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filterPrivacy="1"/>
  <bookViews>
    <workbookView xWindow="-120" yWindow="-120" windowWidth="29040" windowHeight="15840"/>
  </bookViews>
  <sheets>
    <sheet name="作業容量" sheetId="30" r:id="rId1"/>
    <sheet name="事業まとめ" sheetId="2" r:id="rId2"/>
    <sheet name="費用まとめ" sheetId="29" r:id="rId3"/>
    <sheet name="1崇善小学校" sheetId="1" r:id="rId4"/>
    <sheet name="2松原小学校" sheetId="4" r:id="rId5"/>
    <sheet name="3富士見小学校" sheetId="5" r:id="rId6"/>
    <sheet name="4花水小学校" sheetId="6" r:id="rId7"/>
    <sheet name="5旭小学校" sheetId="7" r:id="rId8"/>
    <sheet name="6中原小学校" sheetId="8" r:id="rId9"/>
    <sheet name="7豊田小学校" sheetId="9" r:id="rId10"/>
    <sheet name="8城島小学校" sheetId="10" r:id="rId11"/>
    <sheet name="9金田小学校" sheetId="11" r:id="rId12"/>
    <sheet name="10吉沢小学校" sheetId="13" r:id="rId13"/>
    <sheet name="11南原小学校" sheetId="14" r:id="rId14"/>
    <sheet name="12真土小学校" sheetId="15" r:id="rId15"/>
    <sheet name="13松が丘小学校" sheetId="16" r:id="rId16"/>
    <sheet name="14勝原小学校" sheetId="17" r:id="rId17"/>
    <sheet name="15松延小学校" sheetId="19" r:id="rId18"/>
    <sheet name="16江陽中学校" sheetId="20" r:id="rId19"/>
    <sheet name="17太洋中学校" sheetId="21" r:id="rId20"/>
    <sheet name="18大野中学校" sheetId="22" r:id="rId21"/>
    <sheet name="19神田中学校" sheetId="23" r:id="rId22"/>
    <sheet name="20土沢中学校" sheetId="24" r:id="rId23"/>
    <sheet name="21金旭中学校" sheetId="25" r:id="rId24"/>
    <sheet name="22中原中学校" sheetId="26" r:id="rId25"/>
    <sheet name="23山城中学校" sheetId="27" r:id="rId26"/>
    <sheet name="24金目中学校" sheetId="28" r:id="rId27"/>
    <sheet name="マスタ" sheetId="12" state="hidden" r:id="rId28"/>
  </sheets>
  <externalReferences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</externalReferences>
  <definedNames>
    <definedName name="_14______123Graph_ACHAR" localSheetId="1" hidden="1">#REF!</definedName>
    <definedName name="_14______123Graph_ACHAR" hidden="1">#REF!</definedName>
    <definedName name="_16___123Graph_ACHART_1" localSheetId="1" hidden="1">#REF!</definedName>
    <definedName name="_16___123Graph_ACHART_1" hidden="1">#REF!</definedName>
    <definedName name="_18______123Graph_BCHAR" localSheetId="1" hidden="1">#REF!</definedName>
    <definedName name="_18______123Graph_BCHAR" hidden="1">#REF!</definedName>
    <definedName name="_20___123Graph_BCHART_1" localSheetId="1" hidden="1">#REF!</definedName>
    <definedName name="_20___123Graph_BCHART_1" hidden="1">#REF!</definedName>
    <definedName name="_22______123Graph_ACHAR" localSheetId="1" hidden="1">#REF!</definedName>
    <definedName name="_22______123Graph_ACHAR" hidden="1">#REF!</definedName>
    <definedName name="_22______123Graph_CCHAR" localSheetId="1" hidden="1">#REF!</definedName>
    <definedName name="_22______123Graph_CCHAR" hidden="1">#REF!</definedName>
    <definedName name="_24___123Graph_ACHART_1" localSheetId="1" hidden="1">#REF!</definedName>
    <definedName name="_24___123Graph_ACHART_1" hidden="1">#REF!</definedName>
    <definedName name="_24___123Graph_CCHART_1" localSheetId="1" hidden="1">#REF!</definedName>
    <definedName name="_24___123Graph_CCHART_1" hidden="1">#REF!</definedName>
    <definedName name="_26______123Graph_BCHAR" localSheetId="1" hidden="1">#REF!</definedName>
    <definedName name="_26______123Graph_BCHAR" hidden="1">#REF!</definedName>
    <definedName name="_26______123Graph_DCHAR" localSheetId="1" hidden="1">#REF!</definedName>
    <definedName name="_26______123Graph_DCHAR" hidden="1">#REF!</definedName>
    <definedName name="_28___123Graph_BCHART_1" localSheetId="1" hidden="1">#REF!</definedName>
    <definedName name="_28___123Graph_BCHART_1" hidden="1">#REF!</definedName>
    <definedName name="_28___123Graph_DCHART_1" localSheetId="1" hidden="1">#REF!</definedName>
    <definedName name="_28___123Graph_DCHART_1" hidden="1">#REF!</definedName>
    <definedName name="_30______123Graph_CCHAR" localSheetId="1" hidden="1">#REF!</definedName>
    <definedName name="_30______123Graph_CCHAR" hidden="1">#REF!</definedName>
    <definedName name="_30______123Graph_XCHAR" localSheetId="1" hidden="1">#REF!</definedName>
    <definedName name="_30______123Graph_XCHAR" hidden="1">#REF!</definedName>
    <definedName name="_32___123Graph_CCHART_1" localSheetId="1" hidden="1">#REF!</definedName>
    <definedName name="_32___123Graph_CCHART_1" hidden="1">#REF!</definedName>
    <definedName name="_32___123Graph_XCHART_1" localSheetId="1" hidden="1">#REF!</definedName>
    <definedName name="_32___123Graph_XCHART_1" hidden="1">#REF!</definedName>
    <definedName name="_34______123Graph_DCHAR" localSheetId="1" hidden="1">#REF!</definedName>
    <definedName name="_34______123Graph_DCHAR" hidden="1">#REF!</definedName>
    <definedName name="_34_123Graph_ACHAR" localSheetId="1" hidden="1">#REF!</definedName>
    <definedName name="_34_123Graph_ACHAR" hidden="1">#REF!</definedName>
    <definedName name="_36___123Graph_DCHART_1" localSheetId="1" hidden="1">#REF!</definedName>
    <definedName name="_36___123Graph_DCHART_1" hidden="1">#REF!</definedName>
    <definedName name="_36__123Graph_ACHART_1" localSheetId="1" hidden="1">#REF!</definedName>
    <definedName name="_36__123Graph_ACHART_1" hidden="1">#REF!</definedName>
    <definedName name="_38______123Graph_XCHAR" localSheetId="1" hidden="1">#REF!</definedName>
    <definedName name="_38______123Graph_XCHAR" hidden="1">#REF!</definedName>
    <definedName name="_38_123Graph_BCHAR" localSheetId="1" hidden="1">#REF!</definedName>
    <definedName name="_38_123Graph_BCHAR" hidden="1">#REF!</definedName>
    <definedName name="_40___123Graph_XCHART_1" localSheetId="1" hidden="1">#REF!</definedName>
    <definedName name="_40___123Graph_XCHART_1" hidden="1">#REF!</definedName>
    <definedName name="_40__123Graph_BCHART_1" localSheetId="1" hidden="1">#REF!</definedName>
    <definedName name="_40__123Graph_BCHART_1" hidden="1">#REF!</definedName>
    <definedName name="_42_123Graph_CCHAR" localSheetId="1" hidden="1">#REF!</definedName>
    <definedName name="_42_123Graph_CCHAR" hidden="1">#REF!</definedName>
    <definedName name="_43_123Graph_ACHAR" localSheetId="1" hidden="1">#REF!</definedName>
    <definedName name="_43_123Graph_ACHAR" hidden="1">#REF!</definedName>
    <definedName name="_44__123Graph_CCHART_1" localSheetId="1" hidden="1">#REF!</definedName>
    <definedName name="_44__123Graph_CCHART_1" hidden="1">#REF!</definedName>
    <definedName name="_45__123Graph_ACHART_1" localSheetId="1" hidden="1">#REF!</definedName>
    <definedName name="_45__123Graph_ACHART_1" hidden="1">#REF!</definedName>
    <definedName name="_46_123Graph_DCHAR" localSheetId="1" hidden="1">#REF!</definedName>
    <definedName name="_46_123Graph_DCHAR" hidden="1">#REF!</definedName>
    <definedName name="_47_123Graph_BCHAR" localSheetId="1" hidden="1">#REF!</definedName>
    <definedName name="_47_123Graph_BCHAR" hidden="1">#REF!</definedName>
    <definedName name="_48__123Graph_DCHART_1" localSheetId="1" hidden="1">#REF!</definedName>
    <definedName name="_48__123Graph_DCHART_1" hidden="1">#REF!</definedName>
    <definedName name="_49__123Graph_BCHART_1" localSheetId="1" hidden="1">#REF!</definedName>
    <definedName name="_49__123Graph_BCHART_1" hidden="1">#REF!</definedName>
    <definedName name="_50_123Graph_XCHAR" localSheetId="1" hidden="1">#REF!</definedName>
    <definedName name="_50_123Graph_XCHAR" hidden="1">#REF!</definedName>
    <definedName name="_51_123Graph_CCHAR" localSheetId="1" hidden="1">#REF!</definedName>
    <definedName name="_51_123Graph_CCHAR" hidden="1">#REF!</definedName>
    <definedName name="_52__123Graph_XCHART_1" localSheetId="1" hidden="1">#REF!</definedName>
    <definedName name="_52__123Graph_XCHART_1" hidden="1">#REF!</definedName>
    <definedName name="_53__123Graph_CCHART_1" localSheetId="1" hidden="1">#REF!</definedName>
    <definedName name="_53__123Graph_CCHART_1" hidden="1">#REF!</definedName>
    <definedName name="_55_123Graph_DCHAR" localSheetId="1" hidden="1">#REF!</definedName>
    <definedName name="_55_123Graph_DCHAR" hidden="1">#REF!</definedName>
    <definedName name="_56_0__123Graph_ACHAR" localSheetId="1" hidden="1">#REF!</definedName>
    <definedName name="_56_0__123Graph_ACHAR" hidden="1">#REF!</definedName>
    <definedName name="_57__123Graph_DCHART_1" localSheetId="1" hidden="1">#REF!</definedName>
    <definedName name="_57__123Graph_DCHART_1" hidden="1">#REF!</definedName>
    <definedName name="_58_0__123Graph_BCHAR" localSheetId="1" hidden="1">#REF!</definedName>
    <definedName name="_58_0__123Graph_BCHAR" hidden="1">#REF!</definedName>
    <definedName name="_59_123Graph_XCHAR" localSheetId="1" hidden="1">#REF!</definedName>
    <definedName name="_59_123Graph_XCHAR" hidden="1">#REF!</definedName>
    <definedName name="_60_0__123Graph_CCHAR" localSheetId="1" hidden="1">#REF!</definedName>
    <definedName name="_60_0__123Graph_CCHAR" hidden="1">#REF!</definedName>
    <definedName name="_61__123Graph_XCHART_1" localSheetId="1" hidden="1">#REF!</definedName>
    <definedName name="_61__123Graph_XCHART_1" hidden="1">#REF!</definedName>
    <definedName name="_62_0__123Graph_DCHAR" localSheetId="1" hidden="1">#REF!</definedName>
    <definedName name="_62_0__123Graph_DCHAR" hidden="1">#REF!</definedName>
    <definedName name="_64_0__123Graph_XCHAR" localSheetId="1" hidden="1">#REF!</definedName>
    <definedName name="_64_0__123Graph_XCHAR" hidden="1">#REF!</definedName>
    <definedName name="_68_0__123Graph_ACHAR" localSheetId="1" hidden="1">#REF!</definedName>
    <definedName name="_68_0__123Graph_ACHAR" hidden="1">#REF!</definedName>
    <definedName name="_70_0__123Graph_BCHAR" localSheetId="1" hidden="1">#REF!</definedName>
    <definedName name="_70_0__123Graph_BCHAR" hidden="1">#REF!</definedName>
    <definedName name="_72_0__123Graph_CCHAR" localSheetId="1" hidden="1">#REF!</definedName>
    <definedName name="_72_0__123Graph_CCHAR" hidden="1">#REF!</definedName>
    <definedName name="_74_0__123Graph_DCHAR" localSheetId="1" hidden="1">#REF!</definedName>
    <definedName name="_74_0__123Graph_DCHAR" hidden="1">#REF!</definedName>
    <definedName name="_76_0__123Graph_XCHAR" localSheetId="1" hidden="1">#REF!</definedName>
    <definedName name="_76_0__123Graph_XCHAR" hidden="1">#REF!</definedName>
    <definedName name="_Fill" localSheetId="1" hidden="1">#REF!</definedName>
    <definedName name="_Fill" hidden="1">#REF!</definedName>
    <definedName name="_xlnm._FilterDatabase" localSheetId="12" hidden="1">'10吉沢小学校'!$B$8:$AW$500</definedName>
    <definedName name="_xlnm._FilterDatabase" localSheetId="13" hidden="1">'11南原小学校'!$B$8:$AW$500</definedName>
    <definedName name="_xlnm._FilterDatabase" localSheetId="14" hidden="1">'12真土小学校'!$B$8:$AW$500</definedName>
    <definedName name="_xlnm._FilterDatabase" localSheetId="15" hidden="1">'13松が丘小学校'!$B$8:$AW$500</definedName>
    <definedName name="_xlnm._FilterDatabase" localSheetId="16" hidden="1">'14勝原小学校'!$B$8:$AW$500</definedName>
    <definedName name="_xlnm._FilterDatabase" localSheetId="17" hidden="1">'15松延小学校'!$B$8:$AW$500</definedName>
    <definedName name="_xlnm._FilterDatabase" localSheetId="18" hidden="1">'16江陽中学校'!$B$8:$AW$500</definedName>
    <definedName name="_xlnm._FilterDatabase" localSheetId="19" hidden="1">'17太洋中学校'!$B$8:$AW$500</definedName>
    <definedName name="_xlnm._FilterDatabase" localSheetId="20" hidden="1">'18大野中学校'!$B$8:$AW$500</definedName>
    <definedName name="_xlnm._FilterDatabase" localSheetId="21" hidden="1">'19神田中学校'!$B$8:$AW$500</definedName>
    <definedName name="_xlnm._FilterDatabase" localSheetId="3" hidden="1">'1崇善小学校'!$B$8:$AW$500</definedName>
    <definedName name="_xlnm._FilterDatabase" localSheetId="22" hidden="1">'20土沢中学校'!$B$8:$AW$500</definedName>
    <definedName name="_xlnm._FilterDatabase" localSheetId="23" hidden="1">'21金旭中学校'!$B$8:$AW$500</definedName>
    <definedName name="_xlnm._FilterDatabase" localSheetId="24" hidden="1">'22中原中学校'!$B$8:$AW$500</definedName>
    <definedName name="_xlnm._FilterDatabase" localSheetId="25" hidden="1">'23山城中学校'!$B$8:$AW$500</definedName>
    <definedName name="_xlnm._FilterDatabase" localSheetId="26" hidden="1">'24金目中学校'!$B$8:$AW$500</definedName>
    <definedName name="_xlnm._FilterDatabase" localSheetId="4" hidden="1">'2松原小学校'!$B$8:$AW$500</definedName>
    <definedName name="_xlnm._FilterDatabase" localSheetId="5" hidden="1">'3富士見小学校'!$B$8:$AW$500</definedName>
    <definedName name="_xlnm._FilterDatabase" localSheetId="6" hidden="1">'4花水小学校'!$B$8:$AW$500</definedName>
    <definedName name="_xlnm._FilterDatabase" localSheetId="7" hidden="1">'5旭小学校'!$B$8:$AW$500</definedName>
    <definedName name="_xlnm._FilterDatabase" localSheetId="8" hidden="1">'6中原小学校'!$B$8:$AW$500</definedName>
    <definedName name="_xlnm._FilterDatabase" localSheetId="9" hidden="1">'7豊田小学校'!$B$8:$AW$500</definedName>
    <definedName name="_xlnm._FilterDatabase" localSheetId="10" hidden="1">'8城島小学校'!$B$8:$AW$500</definedName>
    <definedName name="_xlnm._FilterDatabase" localSheetId="11" hidden="1">'9金田小学校'!$B$8:$AW$500</definedName>
    <definedName name="_xlnm._FilterDatabase" localSheetId="27" hidden="1">マスタ!$B$8:$AW$500</definedName>
    <definedName name="_xlnm._FilterDatabase" localSheetId="0" hidden="1">作業容量!$B$16:$AW$16</definedName>
    <definedName name="_xlnm._FilterDatabase" localSheetId="1" hidden="1">事業まとめ!$B$5:$M$9</definedName>
    <definedName name="_xlnm._FilterDatabase" hidden="1">#REF!</definedName>
    <definedName name="_Key1" localSheetId="1" hidden="1">#REF!</definedName>
    <definedName name="_Key1" hidden="1">#REF!</definedName>
    <definedName name="_Key2" localSheetId="1" hidden="1">#REF!</definedName>
    <definedName name="_Key2" hidden="1">#REF!</definedName>
    <definedName name="_Order1" hidden="1">255</definedName>
    <definedName name="_Order2" hidden="1">1</definedName>
    <definedName name="_Parse_In" localSheetId="1" hidden="1">#REF!</definedName>
    <definedName name="_Parse_In" hidden="1">#REF!</definedName>
    <definedName name="_Parse_Out" localSheetId="1" hidden="1">#REF!</definedName>
    <definedName name="_Parse_Out" hidden="1">#REF!</definedName>
    <definedName name="_Sort" localSheetId="1" hidden="1">#REF!</definedName>
    <definedName name="_Sort" hidden="1">#REF!</definedName>
    <definedName name="_Table1_In1" localSheetId="1" hidden="1">#REF!</definedName>
    <definedName name="_Table1_In1" hidden="1">#REF!</definedName>
    <definedName name="_Table1_Out" localSheetId="1" hidden="1">#REF!</definedName>
    <definedName name="_Table1_Out" hidden="1">#REF!</definedName>
    <definedName name="￥￥￥￥" localSheetId="1" hidden="1">#REF!</definedName>
    <definedName name="￥￥￥￥" hidden="1">#REF!</definedName>
    <definedName name="￥￥￥￥￥￥" localSheetId="1" hidden="1">#REF!</definedName>
    <definedName name="￥￥￥￥￥￥" hidden="1">#REF!</definedName>
    <definedName name="￥￥￥￥￥￥￥" localSheetId="1" hidden="1">#REF!</definedName>
    <definedName name="￥￥￥￥￥￥￥" hidden="1">#REF!</definedName>
    <definedName name="￥￥￥￥￥￥￥￥" localSheetId="1" hidden="1">#REF!</definedName>
    <definedName name="￥￥￥￥￥￥￥￥" hidden="1">#REF!</definedName>
    <definedName name="￥￥￥￥￥￥￥￥￥" localSheetId="1" hidden="1">#REF!</definedName>
    <definedName name="￥￥￥￥￥￥￥￥￥" hidden="1">#REF!</definedName>
    <definedName name="￥￥￥￥￥￥￥￥￥￥" localSheetId="1" hidden="1">#REF!</definedName>
    <definedName name="￥￥￥￥￥￥￥￥￥￥" hidden="1">#REF!</definedName>
    <definedName name="￥￥￥￥￥￥￥￥￥￥￥" localSheetId="1" hidden="1">#REF!</definedName>
    <definedName name="￥￥￥￥￥￥￥￥￥￥￥" hidden="1">#REF!</definedName>
    <definedName name="￥￥￥￥￥￥￥￥￥￥￥￥￥￥￥" localSheetId="1" hidden="1">#REF!</definedName>
    <definedName name="￥￥￥￥￥￥￥￥￥￥￥￥￥￥￥" hidden="1">#REF!</definedName>
    <definedName name="￥￥￥￥￥￥￥￥￥￥￥￥￥￥￥￥￥￥" localSheetId="1" hidden="1">#REF!</definedName>
    <definedName name="￥￥￥￥￥￥￥￥￥￥￥￥￥￥￥￥￥￥" hidden="1">#REF!</definedName>
    <definedName name="￥￥￥￥￥￥￥￥￥￥￥￥￥￥￥￥￥￥￥￥" localSheetId="1" hidden="1">#REF!</definedName>
    <definedName name="￥￥￥￥￥￥￥￥￥￥￥￥￥￥￥￥￥￥￥￥" hidden="1">#REF!</definedName>
    <definedName name="\P">'[1]（参考）換気'!#REF!</definedName>
    <definedName name="●" localSheetId="1" hidden="1">#REF!</definedName>
    <definedName name="●" hidden="1">#REF!</definedName>
    <definedName name="・・" localSheetId="1" hidden="1">#REF!</definedName>
    <definedName name="・・" hidden="1">#REF!</definedName>
    <definedName name="A" localSheetId="1" hidden="1">#REF!</definedName>
    <definedName name="A" hidden="1">#REF!</definedName>
    <definedName name="aaaa">#N/A</definedName>
    <definedName name="aaaaaaaa">#N/A</definedName>
    <definedName name="AC_GNPL">'[2]BOX(ALQ)'!$B$17:$Y$21</definedName>
    <definedName name="AC_NR">'[2]BOX(ALQ)'!$B$4:$P$12</definedName>
    <definedName name="ad" localSheetId="1" hidden="1">#REF!</definedName>
    <definedName name="ad" hidden="1">#REF!</definedName>
    <definedName name="AHU">#REF!</definedName>
    <definedName name="AHUCOE">#REF!</definedName>
    <definedName name="as" localSheetId="1" hidden="1">#REF!</definedName>
    <definedName name="as" hidden="1">#REF!</definedName>
    <definedName name="AS2DocOpenMode" hidden="1">"AS2DocumentEdit"</definedName>
    <definedName name="asd" localSheetId="1" hidden="1">#REF!</definedName>
    <definedName name="asd" hidden="1">#REF!</definedName>
    <definedName name="b" localSheetId="1" hidden="1">#REF!</definedName>
    <definedName name="b" hidden="1">#REF!</definedName>
    <definedName name="Back_S1FIG">#N/A</definedName>
    <definedName name="BarikiChangeEc11">#N/A</definedName>
    <definedName name="BarikiChangeEc13">#N/A</definedName>
    <definedName name="BarikiChangeEc15">#N/A</definedName>
    <definedName name="BarikiChangeEc17">#N/A</definedName>
    <definedName name="BarikiChangeEc19">#N/A</definedName>
    <definedName name="BarikiChangeEc7">#N/A</definedName>
    <definedName name="BarikiChangeEc9">#N/A</definedName>
    <definedName name="BarikiChangeSt17">#N/A</definedName>
    <definedName name="BarikiChangeSt19">#N/A</definedName>
    <definedName name="BB" localSheetId="1" hidden="1">#REF!</definedName>
    <definedName name="BB" hidden="1">#REF!</definedName>
    <definedName name="BRANCHK">#REF!</definedName>
    <definedName name="Bring_Graph">#N/A</definedName>
    <definedName name="Bt_Coolg">#N/A</definedName>
    <definedName name="Bt_Hotg">#N/A</definedName>
    <definedName name="CANCEL" localSheetId="12">[3]!CANCEL</definedName>
    <definedName name="CANCEL" localSheetId="13">[3]!CANCEL</definedName>
    <definedName name="CANCEL" localSheetId="14">[3]!CANCEL</definedName>
    <definedName name="CANCEL" localSheetId="15">[3]!CANCEL</definedName>
    <definedName name="CANCEL" localSheetId="16">[3]!CANCEL</definedName>
    <definedName name="CANCEL" localSheetId="17">[3]!CANCEL</definedName>
    <definedName name="CANCEL" localSheetId="18">[3]!CANCEL</definedName>
    <definedName name="CANCEL" localSheetId="19">[3]!CANCEL</definedName>
    <definedName name="CANCEL" localSheetId="20">[3]!CANCEL</definedName>
    <definedName name="CANCEL" localSheetId="21">[3]!CANCEL</definedName>
    <definedName name="CANCEL" localSheetId="22">[3]!CANCEL</definedName>
    <definedName name="CANCEL" localSheetId="23">[3]!CANCEL</definedName>
    <definedName name="CANCEL" localSheetId="24">[3]!CANCEL</definedName>
    <definedName name="CANCEL" localSheetId="25">[3]!CANCEL</definedName>
    <definedName name="CANCEL" localSheetId="26">[3]!CANCEL</definedName>
    <definedName name="CANCEL" localSheetId="4">[3]!CANCEL</definedName>
    <definedName name="CANCEL" localSheetId="5">[3]!CANCEL</definedName>
    <definedName name="CANCEL" localSheetId="6">[3]!CANCEL</definedName>
    <definedName name="CANCEL" localSheetId="7">[3]!CANCEL</definedName>
    <definedName name="CANCEL" localSheetId="8">[3]!CANCEL</definedName>
    <definedName name="CANCEL" localSheetId="9">[3]!CANCEL</definedName>
    <definedName name="CANCEL" localSheetId="10">[3]!CANCEL</definedName>
    <definedName name="CANCEL" localSheetId="11">[3]!CANCEL</definedName>
    <definedName name="CANCEL" localSheetId="27">[3]!CANCEL</definedName>
    <definedName name="CANCEL" localSheetId="0">[3]!CANCEL</definedName>
    <definedName name="CANCEL" localSheetId="1">[3]!CANCEL</definedName>
    <definedName name="CANCEL">[3]!CANCEL</definedName>
    <definedName name="Cirasi">#N/A</definedName>
    <definedName name="d" localSheetId="1" hidden="1">#REF!</definedName>
    <definedName name="d" hidden="1">#REF!</definedName>
    <definedName name="ｄｄｄ">#N/A</definedName>
    <definedName name="ddyhgedytu" localSheetId="1" hidden="1">#REF!</definedName>
    <definedName name="ddyhgedytu" hidden="1">#REF!</definedName>
    <definedName name="dfg" localSheetId="1" hidden="1">#REF!</definedName>
    <definedName name="dfg" hidden="1">#REF!</definedName>
    <definedName name="ｄｓ" localSheetId="1" hidden="1">#REF!</definedName>
    <definedName name="ｄｓ" hidden="1">#REF!</definedName>
    <definedName name="dtryj" localSheetId="1" hidden="1">#REF!</definedName>
    <definedName name="dtryj" hidden="1">#REF!</definedName>
    <definedName name="dtuy" localSheetId="1" hidden="1">#REF!</definedName>
    <definedName name="dtuy" hidden="1">#REF!</definedName>
    <definedName name="dty" localSheetId="1" hidden="1">#REF!</definedName>
    <definedName name="dty" hidden="1">#REF!</definedName>
    <definedName name="dtyd" localSheetId="1" hidden="1">#REF!</definedName>
    <definedName name="dtyd" hidden="1">#REF!</definedName>
    <definedName name="DUCT_TL">#REF!</definedName>
    <definedName name="DUCTZ_TL">#REF!</definedName>
    <definedName name="e" localSheetId="1" hidden="1">#REF!</definedName>
    <definedName name="e" hidden="1">#REF!</definedName>
    <definedName name="ed" localSheetId="1" hidden="1">#REF!</definedName>
    <definedName name="ed" hidden="1">#REF!</definedName>
    <definedName name="ELBOW_REV">[2]ELBOW!$B$59:$AF$60</definedName>
    <definedName name="ELBOW_TABLE">[2]ELBOW!$B$6:$AF$55</definedName>
    <definedName name="f" localSheetId="1" hidden="1">#REF!</definedName>
    <definedName name="f" hidden="1">#REF!</definedName>
    <definedName name="ｆｂｆ">#N/A</definedName>
    <definedName name="fff" localSheetId="1" hidden="1">#REF!</definedName>
    <definedName name="fff" hidden="1">#REF!</definedName>
    <definedName name="ｆｇ" localSheetId="1" hidden="1">#REF!</definedName>
    <definedName name="ｆｇ" hidden="1">#REF!</definedName>
    <definedName name="fill" localSheetId="1" hidden="1">#REF!</definedName>
    <definedName name="fill" hidden="1">#REF!</definedName>
    <definedName name="FLEXNR">#REF!</definedName>
    <definedName name="ftry" localSheetId="1" hidden="1">#REF!</definedName>
    <definedName name="ftry" hidden="1">#REF!</definedName>
    <definedName name="g" localSheetId="1" hidden="1">#REF!</definedName>
    <definedName name="g" hidden="1">#REF!</definedName>
    <definedName name="gh" localSheetId="1" hidden="1">#REF!</definedName>
    <definedName name="gh" hidden="1">#REF!</definedName>
    <definedName name="gjfj" localSheetId="1" hidden="1">#REF!</definedName>
    <definedName name="gjfj" hidden="1">#REF!</definedName>
    <definedName name="GWABSO">#REF!</definedName>
    <definedName name="h" localSheetId="1" hidden="1">#REF!</definedName>
    <definedName name="h" hidden="1">#REF!</definedName>
    <definedName name="hcbjhwbqawhb">#N/A</definedName>
    <definedName name="hh" localSheetId="1" hidden="1">#REF!</definedName>
    <definedName name="hh" hidden="1">#REF!</definedName>
    <definedName name="HID_BHF・BHRF" localSheetId="1">#REF!</definedName>
    <definedName name="HID_BHF・BHRF">#REF!</definedName>
    <definedName name="HID_CDM" localSheetId="1">#REF!</definedName>
    <definedName name="HID_CDM">#REF!</definedName>
    <definedName name="HID_CM" localSheetId="1">#REF!</definedName>
    <definedName name="HID_CM">#REF!</definedName>
    <definedName name="HID_H・HF" localSheetId="1">#REF!</definedName>
    <definedName name="HID_H・HF">#REF!</definedName>
    <definedName name="HID_M・MF" localSheetId="1">#REF!</definedName>
    <definedName name="HID_M・MF">#REF!</definedName>
    <definedName name="HID_MC・MCF" localSheetId="1">#REF!</definedName>
    <definedName name="HID_MC・MCF">#REF!</definedName>
    <definedName name="HID_NH" localSheetId="1">#REF!</definedName>
    <definedName name="HID_NH">#REF!</definedName>
    <definedName name="HOLIDAY">#REF!</definedName>
    <definedName name="i" localSheetId="1" hidden="1">#REF!</definedName>
    <definedName name="i" hidden="1">#REF!</definedName>
    <definedName name="iiii" localSheetId="1" hidden="1">#REF!</definedName>
    <definedName name="iiii" hidden="1">#REF!</definedName>
    <definedName name="j" localSheetId="1" hidden="1">#REF!</definedName>
    <definedName name="j" hidden="1">#REF!</definedName>
    <definedName name="k" localSheetId="1" hidden="1">#REF!</definedName>
    <definedName name="k" hidden="1">#REF!</definedName>
    <definedName name="ｋｋ" localSheetId="1" hidden="1">#REF!</definedName>
    <definedName name="ｋｋ" hidden="1">#REF!</definedName>
    <definedName name="kkk">#N/A</definedName>
    <definedName name="ko" localSheetId="1" hidden="1">#REF!</definedName>
    <definedName name="ko" hidden="1">#REF!</definedName>
    <definedName name="kwr">#REF!</definedName>
    <definedName name="LC_GNPL">'[2]BOX(ALQ)'!$B$35:$Y$40</definedName>
    <definedName name="LC_NR">'[2]BOX(ALQ)'!$B$25:$P$30</definedName>
    <definedName name="LETBASE">#REF!</definedName>
    <definedName name="LIST">#REF!</definedName>
    <definedName name="lll">#N/A</definedName>
    <definedName name="MAT_TL">#REF!</definedName>
    <definedName name="ｍｍ" localSheetId="1" hidden="1">#REF!</definedName>
    <definedName name="ｍｍ" hidden="1">#REF!</definedName>
    <definedName name="mono" localSheetId="1" hidden="1">#REF!</definedName>
    <definedName name="mono" hidden="1">#REF!</definedName>
    <definedName name="MSearch">#N/A</definedName>
    <definedName name="NaikiEcChg10">#N/A</definedName>
    <definedName name="NaikiEcChg12">#N/A</definedName>
    <definedName name="NaikiEcChg14">#N/A</definedName>
    <definedName name="NaikiEcChg16">#N/A</definedName>
    <definedName name="NaikiEcChg18">#N/A</definedName>
    <definedName name="NaikiEcChg20">#N/A</definedName>
    <definedName name="NaikiEcChg8">#N/A</definedName>
    <definedName name="NaikiStChg10">#N/A</definedName>
    <definedName name="NaikiStChg12">#N/A</definedName>
    <definedName name="NaikiStChg14">#N/A</definedName>
    <definedName name="NaikiStChg16">#N/A</definedName>
    <definedName name="NaikiStChg18">#N/A</definedName>
    <definedName name="NaikiStChg20">#N/A</definedName>
    <definedName name="NaikiStChg8">#N/A</definedName>
    <definedName name="NCDATA">#REF!</definedName>
    <definedName name="nhj" localSheetId="1" hidden="1">#REF!</definedName>
    <definedName name="nhj" hidden="1">#REF!</definedName>
    <definedName name="nn" localSheetId="1" hidden="1">#REF!</definedName>
    <definedName name="nn" hidden="1">#REF!</definedName>
    <definedName name="ONAIR_GREV">[2]ONAIR!$B$69:$O$76</definedName>
    <definedName name="ONAIR_LREV">[2]ONAIR!$B$63:$O$63</definedName>
    <definedName name="ONAIR_SIZE">[2]ONAIR!$B$80:$G$122</definedName>
    <definedName name="ONAIR_TABLE">[2]ONAIR!$B$5:$R$58</definedName>
    <definedName name="OPH_GNPL">[2]ONPACT!$N$32:$AA$37</definedName>
    <definedName name="OPH_ILREV">[2]ONPACT!$B$32:$L$41</definedName>
    <definedName name="OPL_GNPL">[2]ONPACT!$N$4:$AA$9</definedName>
    <definedName name="OPL_ILREV">[2]ONPACT!$B$4:$L$13</definedName>
    <definedName name="OPM_GNPL">[2]ONPACT!$N$17:$AA$22</definedName>
    <definedName name="OPM_ILREV">[2]ONPACT!$B$17:$L$28</definedName>
    <definedName name="OTHERDIST">#REF!</definedName>
    <definedName name="_xlnm.Print_Area" localSheetId="1">事業まとめ!$A$1:$T$40</definedName>
    <definedName name="_xlnm.Print_Area">#REF!</definedName>
    <definedName name="_xlnm.Print_Titles" localSheetId="1">事業まとめ!$1:$9</definedName>
    <definedName name="ｑｑｑ">#N/A</definedName>
    <definedName name="ｑｑｑｗ">#N/A</definedName>
    <definedName name="qw" localSheetId="1" hidden="1">#REF!</definedName>
    <definedName name="qw" hidden="1">#REF!</definedName>
    <definedName name="ｒｇ">#N/A</definedName>
    <definedName name="ｒｈｖ">#N/A</definedName>
    <definedName name="ROOMABSO">#REF!</definedName>
    <definedName name="rytf" localSheetId="1" hidden="1">#REF!</definedName>
    <definedName name="rytf" hidden="1">#REF!</definedName>
    <definedName name="rytu" localSheetId="1" hidden="1">#REF!</definedName>
    <definedName name="rytu" hidden="1">#REF!</definedName>
    <definedName name="SAPBEXdnldView" hidden="1">"6VJBV8MA63D90WOHXHEU9V57V"</definedName>
    <definedName name="SAPBEXsysID" hidden="1">"BWP"</definedName>
    <definedName name="school">[4]小学校修繕伺!$N$1:$O$11</definedName>
    <definedName name="sd" localSheetId="1" hidden="1">#REF!</definedName>
    <definedName name="sd" hidden="1">#REF!</definedName>
    <definedName name="sdrtud" localSheetId="1" hidden="1">#REF!</definedName>
    <definedName name="sdrtud" hidden="1">#REF!</definedName>
    <definedName name="sdtfs" localSheetId="1" hidden="1">#REF!</definedName>
    <definedName name="sdtfs" hidden="1">#REF!</definedName>
    <definedName name="sencount" hidden="1">1</definedName>
    <definedName name="SIROCCO">#REF!</definedName>
    <definedName name="ｓｘｆ">#N/A</definedName>
    <definedName name="TR一覧">#REF!</definedName>
    <definedName name="TR結線一覧">#REF!</definedName>
    <definedName name="TR容量一覧">#REF!</definedName>
    <definedName name="tuiot" localSheetId="1" hidden="1">#REF!</definedName>
    <definedName name="tuiot" hidden="1">#REF!</definedName>
    <definedName name="ty" localSheetId="1" hidden="1">#REF!</definedName>
    <definedName name="ty" hidden="1">#REF!</definedName>
    <definedName name="tyui" localSheetId="1" hidden="1">#REF!</definedName>
    <definedName name="tyui" hidden="1">#REF!</definedName>
    <definedName name="x" localSheetId="1" hidden="1">#REF!</definedName>
    <definedName name="x" hidden="1">#REF!</definedName>
    <definedName name="ｘｘ" localSheetId="1" hidden="1">#REF!</definedName>
    <definedName name="ｘｘ" hidden="1">#REF!</definedName>
    <definedName name="yutik" localSheetId="1" hidden="1">#REF!</definedName>
    <definedName name="yutik" hidden="1">#REF!</definedName>
    <definedName name="z" localSheetId="1" hidden="1">#REF!</definedName>
    <definedName name="z" hidden="1">#REF!</definedName>
    <definedName name="ZZ" localSheetId="1" hidden="1">#REF!</definedName>
    <definedName name="ZZ" hidden="1">#REF!</definedName>
    <definedName name="ZZZ" localSheetId="1" hidden="1">#REF!</definedName>
    <definedName name="ZZZ" hidden="1">#REF!</definedName>
    <definedName name="ZZZZ" localSheetId="1" hidden="1">#REF!</definedName>
    <definedName name="ZZZZ" hidden="1">#REF!</definedName>
    <definedName name="ZZZZZ" localSheetId="1" hidden="1">#REF!</definedName>
    <definedName name="ZZZZZ" hidden="1">#REF!</definedName>
    <definedName name="ZZZZZZ" localSheetId="1" hidden="1">#REF!</definedName>
    <definedName name="ZZZZZZ" hidden="1">#REF!</definedName>
    <definedName name="ZZZZZZZZ" localSheetId="1" hidden="1">#REF!</definedName>
    <definedName name="ZZZZZZZZ" hidden="1">#REF!</definedName>
    <definedName name="あ">#N/A</definedName>
    <definedName name="あ２０１">[5]本棟1階!#REF!</definedName>
    <definedName name="あｒ">#N/A</definedName>
    <definedName name="あああ">#N/A</definedName>
    <definedName name="ああああ" localSheetId="1" hidden="1">#REF!</definedName>
    <definedName name="ああああ" hidden="1">#REF!</definedName>
    <definedName name="ｲﾙﾐ" localSheetId="1" hidden="1">#REF!</definedName>
    <definedName name="ｲﾙﾐ" hidden="1">#REF!</definedName>
    <definedName name="えｒｔ">#N/A</definedName>
    <definedName name="えええ">#N/A</definedName>
    <definedName name="エネット">#REF!</definedName>
    <definedName name="ぉ" localSheetId="1" hidden="1">#REF!</definedName>
    <definedName name="ぉ" hidden="1">#REF!</definedName>
    <definedName name="おがわ" localSheetId="1" hidden="1">#REF!</definedName>
    <definedName name="おがわ" hidden="1">#REF!</definedName>
    <definedName name="ガスCO2排出係数">[6]係数!$C$50</definedName>
    <definedName name="ガス高位発熱量">[6]係数!$C$42</definedName>
    <definedName name="ガス単価">[6]係数!$C$40</definedName>
    <definedName name="ガス低位発熱量">[6]係数!$C$41</definedName>
    <definedName name="ガス発熱">[6]係数!$C$41</definedName>
    <definedName name="ガス料金">[6]係数!$C$40</definedName>
    <definedName name="ｸﾞﾗﾌ" localSheetId="1" hidden="1">#REF!</definedName>
    <definedName name="ｸﾞﾗﾌ" hidden="1">#REF!</definedName>
    <definedName name="ｸﾞﾗﾌ2" localSheetId="1" hidden="1">#REF!</definedName>
    <definedName name="ｸﾞﾗﾌ2" hidden="1">#REF!</definedName>
    <definedName name="クリプトン電球" localSheetId="1">#REF!</definedName>
    <definedName name="クリプトン電球">#REF!</definedName>
    <definedName name="コンパクト蛍光灯_シングル" localSheetId="1">#REF!</definedName>
    <definedName name="コンパクト蛍光灯_シングル">#REF!</definedName>
    <definedName name="コンパクト蛍光灯_ダブル" localSheetId="1">#REF!</definedName>
    <definedName name="コンパクト蛍光灯_ダブル">#REF!</definedName>
    <definedName name="コンパクト蛍光灯_ツイン" localSheetId="1">#REF!</definedName>
    <definedName name="コンパクト蛍光灯_ツイン">#REF!</definedName>
    <definedName name="コンパクト蛍光灯_トリプル" localSheetId="1">#REF!</definedName>
    <definedName name="コンパクト蛍光灯_トリプル">#REF!</definedName>
    <definedName name="コンパクト蛍光灯_パラレル" localSheetId="1">#REF!</definedName>
    <definedName name="コンパクト蛍光灯_パラレル">#REF!</definedName>
    <definedName name="シーリングライト" localSheetId="1">#REF!</definedName>
    <definedName name="シーリングライト">#REF!</definedName>
    <definedName name="ｽﾄｰﾌﾞｶﾞｰﾄﾞ" localSheetId="1" hidden="1">#REF!</definedName>
    <definedName name="ｽﾄｰﾌﾞｶﾞｰﾄﾞ" hidden="1">#REF!</definedName>
    <definedName name="ｾﾚﾌﾞ" localSheetId="1" hidden="1">#REF!</definedName>
    <definedName name="ｾﾚﾌﾞ" hidden="1">#REF!</definedName>
    <definedName name="その他" localSheetId="1">#REF!</definedName>
    <definedName name="その他">#REF!</definedName>
    <definedName name="その他・LED" localSheetId="1">#REF!</definedName>
    <definedName name="その他・LED">#REF!</definedName>
    <definedName name="ダウンライト" localSheetId="1">#REF!</definedName>
    <definedName name="ダウンライト">#REF!</definedName>
    <definedName name="っっｆ">#N/A</definedName>
    <definedName name="っっｇ">#N/A</definedName>
    <definedName name="っっｈ">#N/A</definedName>
    <definedName name="っっｌ">#N/A</definedName>
    <definedName name="っっｒ">#N/A</definedName>
    <definedName name="っっｔ">#N/A</definedName>
    <definedName name="っっっｌ">#N/A</definedName>
    <definedName name="っっっｗ">#N/A</definedName>
    <definedName name="っっわ">#N/A</definedName>
    <definedName name="ﾃﾞｨｽﾞﾆｰ" localSheetId="1" hidden="1">#REF!</definedName>
    <definedName name="ﾃﾞｨｽﾞﾆｰ" hidden="1">#REF!</definedName>
    <definedName name="ハロゲン電球" localSheetId="1">#REF!</definedName>
    <definedName name="ハロゲン電球">#REF!</definedName>
    <definedName name="ピーク">[6]係数!$C$5</definedName>
    <definedName name="ピーク基本料金">[6]係数!$C$5</definedName>
    <definedName name="ピーク時間合計">[6]係数!$E$5</definedName>
    <definedName name="ピーク時間単価">[6]係数!$Q$26</definedName>
    <definedName name="ピーク従量料金">[6]係数!$D$5</definedName>
    <definedName name="ブラケット" localSheetId="1">#REF!</definedName>
    <definedName name="ブラケット">#REF!</definedName>
    <definedName name="ベースライト" localSheetId="1">#REF!</definedName>
    <definedName name="ベースライト">#REF!</definedName>
    <definedName name="ペンダントライト" localSheetId="1">#REF!</definedName>
    <definedName name="ペンダントライト">#REF!</definedName>
    <definedName name="ホープ">#REF!</definedName>
    <definedName name="もの" localSheetId="1" hidden="1">#REF!</definedName>
    <definedName name="もの" hidden="1">#REF!</definedName>
    <definedName name="ラミ" localSheetId="1" hidden="1">#REF!</definedName>
    <definedName name="ラミ" hidden="1">#REF!</definedName>
    <definedName name="ララミ" localSheetId="1" hidden="1">#REF!</definedName>
    <definedName name="ララミ" hidden="1">#REF!</definedName>
    <definedName name="ランプ分類" localSheetId="1">#REF!</definedName>
    <definedName name="ランプ分類">#REF!</definedName>
    <definedName name="ロッキー" localSheetId="1" hidden="1">#REF!</definedName>
    <definedName name="ロッキー" hidden="1">#REF!</definedName>
    <definedName name="ロッキー様御見積" localSheetId="1" hidden="1">#REF!</definedName>
    <definedName name="ロッキー様御見積" hidden="1">#REF!</definedName>
    <definedName name="んｂｎ">#N/A</definedName>
    <definedName name="んｎ">#N/A</definedName>
    <definedName name="一次側電圧一覧" localSheetId="1">#REF!</definedName>
    <definedName name="一次側電圧一覧">#REF!</definedName>
    <definedName name="円形蛍光灯" localSheetId="1">#REF!</definedName>
    <definedName name="円形蛍光灯">#REF!</definedName>
    <definedName name="屋外照明" localSheetId="1">#REF!</definedName>
    <definedName name="屋外照明">#REF!</definedName>
    <definedName name="温水熱量の蒸気変換">[7]係数!$H$46</definedName>
    <definedName name="温水熱量蒸気変換">[7]係数!$G$45</definedName>
    <definedName name="夏季時間合計">[6]係数!$C$20</definedName>
    <definedName name="夏季従量料金単価">[6]係数!$Q$41</definedName>
    <definedName name="夏季昼間基本料金">[6]係数!$C$6</definedName>
    <definedName name="夏季昼間時間合計">[6]係数!$E$6</definedName>
    <definedName name="夏季昼間従量料金">[6]係数!$D$6</definedName>
    <definedName name="夏季昼間単価">[6]係数!$Q$27</definedName>
    <definedName name="夏季夜間単価">[6]係数!$Q$29</definedName>
    <definedName name="回路分類一覧" localSheetId="1">#REF!</definedName>
    <definedName name="回路分類一覧">#REF!</definedName>
    <definedName name="丸紅新電力">#REF!</definedName>
    <definedName name="器具分類" localSheetId="1">#REF!</definedName>
    <definedName name="器具分類">#REF!</definedName>
    <definedName name="基本料金">[8]係数!$C$7</definedName>
    <definedName name="供給電圧">#REF!</definedName>
    <definedName name="契約方法">#REF!</definedName>
    <definedName name="計算用電力単価">#REF!</definedName>
    <definedName name="工事定価紺屋" localSheetId="1">#REF!</definedName>
    <definedName name="工事定価紺屋">#REF!</definedName>
    <definedName name="工事定価西京橋" localSheetId="1">#REF!</definedName>
    <definedName name="工事定価西京橋">#REF!</definedName>
    <definedName name="工事定価東京橋１F" localSheetId="1">#REF!</definedName>
    <definedName name="工事定価東京橋１F">#REF!</definedName>
    <definedName name="工事定価東京橋BF" localSheetId="1">#REF!</definedName>
    <definedName name="工事定価東京橋BF">#REF!</definedName>
    <definedName name="工事定価北有楽" localSheetId="1">#REF!</definedName>
    <definedName name="工事定価北有楽">#REF!</definedName>
    <definedName name="高天井" localSheetId="1">#REF!</definedName>
    <definedName name="高天井">#REF!</definedName>
    <definedName name="在庫表" localSheetId="1" hidden="1">#REF!</definedName>
    <definedName name="在庫表" hidden="1">#REF!</definedName>
    <definedName name="写真" localSheetId="1" hidden="1">#REF!</definedName>
    <definedName name="写真" hidden="1">#REF!</definedName>
    <definedName name="写真１" localSheetId="1" hidden="1">#REF!</definedName>
    <definedName name="写真１" hidden="1">#REF!</definedName>
    <definedName name="写真１０" localSheetId="1" hidden="1">#REF!</definedName>
    <definedName name="写真１０" hidden="1">#REF!</definedName>
    <definedName name="写真２" localSheetId="1" hidden="1">#REF!</definedName>
    <definedName name="写真２" hidden="1">#REF!</definedName>
    <definedName name="受電接続負荷種別" localSheetId="1">#REF!</definedName>
    <definedName name="受電接続負荷種別">#REF!</definedName>
    <definedName name="需要家受電電圧" localSheetId="1">#REF!</definedName>
    <definedName name="需要家受電電圧">#REF!</definedName>
    <definedName name="需要家受電方式" localSheetId="1">#REF!</definedName>
    <definedName name="需要家受電方式">#REF!</definedName>
    <definedName name="従量料金">[8]係数!$Q$45</definedName>
    <definedName name="商品一覧" localSheetId="1" hidden="1">#REF!</definedName>
    <definedName name="商品一覧" hidden="1">#REF!</definedName>
    <definedName name="小売電力">#REF!</definedName>
    <definedName name="小物" localSheetId="1" hidden="1">#REF!</definedName>
    <definedName name="小物" hidden="1">#REF!</definedName>
    <definedName name="蒸気ガス換算">[6]係数!$C$46</definedName>
    <definedName name="伸縮棒棚提案書" localSheetId="1" hidden="1">#REF!</definedName>
    <definedName name="伸縮棒棚提案書" hidden="1">#REF!</definedName>
    <definedName name="深々夜従量料金">[6]係数!$D$11</definedName>
    <definedName name="数量調査" localSheetId="1" hidden="1">#REF!</definedName>
    <definedName name="数量調査" hidden="1">#REF!</definedName>
    <definedName name="設備種類" localSheetId="1">#REF!</definedName>
    <definedName name="設備種類">#REF!</definedName>
    <definedName name="専用型非常灯" localSheetId="1">#REF!</definedName>
    <definedName name="専用型非常灯">#REF!</definedName>
    <definedName name="他期従量料金単価">[6]係数!$Q$45</definedName>
    <definedName name="他期昼間基本料金">[6]係数!$C$7</definedName>
    <definedName name="他期昼間時間合計">[6]係数!$E$7</definedName>
    <definedName name="他期昼間従量料金">[6]係数!$D$7</definedName>
    <definedName name="他季時間合計">[6]係数!$C$19</definedName>
    <definedName name="他季昼間単価">[6]係数!$Q$28</definedName>
    <definedName name="他季夜間単価">[6]係数!$Q$30</definedName>
    <definedName name="昼間時間">[8]係数!$E$7</definedName>
    <definedName name="直管蛍光灯_FHF_Hf" localSheetId="1">#REF!</definedName>
    <definedName name="直管蛍光灯_FHF_Hf">#REF!</definedName>
    <definedName name="直管蛍光灯_FL" localSheetId="1">#REF!</definedName>
    <definedName name="直管蛍光灯_FL">#REF!</definedName>
    <definedName name="直管蛍光灯_FLR" localSheetId="1">#REF!</definedName>
    <definedName name="直管蛍光灯_FLR">#REF!</definedName>
    <definedName name="電力CO2排出係数">[6]係数!$C$49</definedName>
    <definedName name="電力会社" localSheetId="1">#REF!</definedName>
    <definedName name="電力会社">#REF!</definedName>
    <definedName name="登録番号">#REF!</definedName>
    <definedName name="東京電力">#REF!</definedName>
    <definedName name="二次側電圧一覧" localSheetId="1">#REF!</definedName>
    <definedName name="二次側電圧一覧">#REF!</definedName>
    <definedName name="入力TR一覧" localSheetId="1">#REF!</definedName>
    <definedName name="入力TR一覧">#REF!</definedName>
    <definedName name="年間総時間">[6]係数!$F$16</definedName>
    <definedName name="年間電力単価">[6]係数!$Q$32</definedName>
    <definedName name="白熱電球" localSheetId="1">#REF!</definedName>
    <definedName name="白熱電球">#REF!</definedName>
    <definedName name="不具合点">#REF!</definedName>
    <definedName name="負荷種別" localSheetId="1">#REF!</definedName>
    <definedName name="負荷種別">#REF!</definedName>
    <definedName name="負荷率影響度">[6]係数!$C$52</definedName>
    <definedName name="別表単位と排出係数">'[9]別表(計算用)'!$G$4:$I$263</definedName>
    <definedName name="方針有無">#REF!</definedName>
    <definedName name="北有楽工事定価" localSheetId="1">#REF!</definedName>
    <definedName name="北有楽工事定価">#REF!</definedName>
    <definedName name="夜間運転単価">[6]係数!$Q$31</definedName>
    <definedName name="夜間基本">[6]係数!$C$9</definedName>
    <definedName name="夜間基本料金">[6]係数!$C$9</definedName>
    <definedName name="夜間時間合計">[6]係数!$E$9</definedName>
    <definedName name="夜間従量料金">[6]係数!$D$9</definedName>
    <definedName name="有無">#REF!</definedName>
    <definedName name="誘導灯" localSheetId="1">#REF!</definedName>
    <definedName name="誘導灯">#REF!</definedName>
    <definedName name="粒状事業計画" localSheetId="1" hidden="1">#REF!</definedName>
    <definedName name="粒状事業計画" hidden="1">#REF!</definedName>
    <definedName name="力率割引">[6]係数!$C$18</definedName>
    <definedName name="冷陰極管" localSheetId="1">#REF!</definedName>
    <definedName name="冷陰極管">#REF!</definedName>
    <definedName name="六期イー" localSheetId="1" hidden="1">#REF!</definedName>
    <definedName name="六期イー" hidden="1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B10" i="28" l="1"/>
  <c r="AB11" i="28"/>
  <c r="AB12" i="28"/>
  <c r="AB13" i="28"/>
  <c r="AB14" i="28"/>
  <c r="AB15" i="28"/>
  <c r="AB16" i="28"/>
  <c r="AB17" i="28"/>
  <c r="AB18" i="28"/>
  <c r="AB19" i="28"/>
  <c r="AB20" i="28"/>
  <c r="AB21" i="28"/>
  <c r="AC21" i="28" s="1"/>
  <c r="AB22" i="28"/>
  <c r="AB23" i="28"/>
  <c r="AB24" i="28"/>
  <c r="AB25" i="28"/>
  <c r="AB26" i="28"/>
  <c r="AB27" i="28"/>
  <c r="AB28" i="28"/>
  <c r="AB29" i="28"/>
  <c r="AB30" i="28"/>
  <c r="AB31" i="28"/>
  <c r="AB32" i="28"/>
  <c r="AB33" i="28"/>
  <c r="AB34" i="28"/>
  <c r="AB35" i="28"/>
  <c r="AB36" i="28"/>
  <c r="AB37" i="28"/>
  <c r="AB38" i="28"/>
  <c r="AB39" i="28"/>
  <c r="AB40" i="28"/>
  <c r="AB41" i="28"/>
  <c r="AB42" i="28"/>
  <c r="AB43" i="28"/>
  <c r="AB44" i="28"/>
  <c r="AB45" i="28"/>
  <c r="AC45" i="28" s="1"/>
  <c r="AB46" i="28"/>
  <c r="AB47" i="28"/>
  <c r="AB48" i="28"/>
  <c r="AB49" i="28"/>
  <c r="AB50" i="28"/>
  <c r="AB51" i="28"/>
  <c r="AB52" i="28"/>
  <c r="AB53" i="28"/>
  <c r="AB54" i="28"/>
  <c r="AB55" i="28"/>
  <c r="AB56" i="28"/>
  <c r="AB57" i="28"/>
  <c r="AB58" i="28"/>
  <c r="AB59" i="28"/>
  <c r="AB60" i="28"/>
  <c r="AB61" i="28"/>
  <c r="AB62" i="28"/>
  <c r="AB63" i="28"/>
  <c r="AB64" i="28"/>
  <c r="AB65" i="28"/>
  <c r="AB66" i="28"/>
  <c r="AB67" i="28"/>
  <c r="AB68" i="28"/>
  <c r="AB69" i="28"/>
  <c r="AC69" i="28" s="1"/>
  <c r="AB70" i="28"/>
  <c r="AB71" i="28"/>
  <c r="AB72" i="28"/>
  <c r="AB73" i="28"/>
  <c r="AB74" i="28"/>
  <c r="AB75" i="28"/>
  <c r="AB76" i="28"/>
  <c r="AB77" i="28"/>
  <c r="AB78" i="28"/>
  <c r="AB79" i="28"/>
  <c r="AB80" i="28"/>
  <c r="AB81" i="28"/>
  <c r="AB82" i="28"/>
  <c r="AB83" i="28"/>
  <c r="AB84" i="28"/>
  <c r="AB85" i="28"/>
  <c r="AB86" i="28"/>
  <c r="AB87" i="28"/>
  <c r="AB88" i="28"/>
  <c r="AB89" i="28"/>
  <c r="AB90" i="28"/>
  <c r="AB91" i="28"/>
  <c r="AB92" i="28"/>
  <c r="AB93" i="28"/>
  <c r="AC93" i="28" s="1"/>
  <c r="AB94" i="28"/>
  <c r="AB95" i="28"/>
  <c r="AB96" i="28"/>
  <c r="AB97" i="28"/>
  <c r="AB98" i="28"/>
  <c r="AB99" i="28"/>
  <c r="AB100" i="28"/>
  <c r="AB101" i="28"/>
  <c r="AB102" i="28"/>
  <c r="AB103" i="28"/>
  <c r="AB104" i="28"/>
  <c r="AB105" i="28"/>
  <c r="AB106" i="28"/>
  <c r="AB107" i="28"/>
  <c r="AB108" i="28"/>
  <c r="AB109" i="28"/>
  <c r="AB110" i="28"/>
  <c r="AB111" i="28"/>
  <c r="AB112" i="28"/>
  <c r="AB113" i="28"/>
  <c r="AB114" i="28"/>
  <c r="AB115" i="28"/>
  <c r="AB116" i="28"/>
  <c r="AB117" i="28"/>
  <c r="AC117" i="28" s="1"/>
  <c r="AB118" i="28"/>
  <c r="AB119" i="28"/>
  <c r="AB120" i="28"/>
  <c r="AB121" i="28"/>
  <c r="AB122" i="28"/>
  <c r="AB123" i="28"/>
  <c r="AB124" i="28"/>
  <c r="AB125" i="28"/>
  <c r="AB126" i="28"/>
  <c r="AB127" i="28"/>
  <c r="AB128" i="28"/>
  <c r="AB129" i="28"/>
  <c r="AB130" i="28"/>
  <c r="AB131" i="28"/>
  <c r="AB132" i="28"/>
  <c r="AB133" i="28"/>
  <c r="AB134" i="28"/>
  <c r="AB135" i="28"/>
  <c r="AB136" i="28"/>
  <c r="AB137" i="28"/>
  <c r="AB138" i="28"/>
  <c r="AB139" i="28"/>
  <c r="AB140" i="28"/>
  <c r="AB141" i="28"/>
  <c r="AB142" i="28"/>
  <c r="AB143" i="28"/>
  <c r="AB144" i="28"/>
  <c r="AB145" i="28"/>
  <c r="AB146" i="28"/>
  <c r="AB147" i="28"/>
  <c r="AB148" i="28"/>
  <c r="AB149" i="28"/>
  <c r="AB150" i="28"/>
  <c r="AB151" i="28"/>
  <c r="AB152" i="28"/>
  <c r="AB153" i="28"/>
  <c r="AC153" i="28" s="1"/>
  <c r="AB154" i="28"/>
  <c r="AB155" i="28"/>
  <c r="AB156" i="28"/>
  <c r="AB157" i="28"/>
  <c r="AB158" i="28"/>
  <c r="AB159" i="28"/>
  <c r="AB160" i="28"/>
  <c r="AB161" i="28"/>
  <c r="AB162" i="28"/>
  <c r="AB163" i="28"/>
  <c r="AB164" i="28"/>
  <c r="AB165" i="28"/>
  <c r="AC165" i="28" s="1"/>
  <c r="AB166" i="28"/>
  <c r="AB167" i="28"/>
  <c r="AB168" i="28"/>
  <c r="AB169" i="28"/>
  <c r="AB170" i="28"/>
  <c r="AB171" i="28"/>
  <c r="AB172" i="28"/>
  <c r="AB173" i="28"/>
  <c r="AB174" i="28"/>
  <c r="AB175" i="28"/>
  <c r="AB176" i="28"/>
  <c r="AB177" i="28"/>
  <c r="AC177" i="28" s="1"/>
  <c r="AB178" i="28"/>
  <c r="AB179" i="28"/>
  <c r="AB180" i="28"/>
  <c r="AB181" i="28"/>
  <c r="AB182" i="28"/>
  <c r="AB183" i="28"/>
  <c r="AB184" i="28"/>
  <c r="AB185" i="28"/>
  <c r="AB186" i="28"/>
  <c r="AB187" i="28"/>
  <c r="AB188" i="28"/>
  <c r="AB189" i="28"/>
  <c r="AC189" i="28" s="1"/>
  <c r="AB190" i="28"/>
  <c r="AB191" i="28"/>
  <c r="AB192" i="28"/>
  <c r="AB193" i="28"/>
  <c r="AB194" i="28"/>
  <c r="AB195" i="28"/>
  <c r="AB196" i="28"/>
  <c r="AB197" i="28"/>
  <c r="AB198" i="28"/>
  <c r="AB199" i="28"/>
  <c r="AB200" i="28"/>
  <c r="AB201" i="28"/>
  <c r="AC201" i="28" s="1"/>
  <c r="AN201" i="28" s="1"/>
  <c r="AB202" i="28"/>
  <c r="AB203" i="28"/>
  <c r="AB204" i="28"/>
  <c r="AB205" i="28"/>
  <c r="AB206" i="28"/>
  <c r="AB207" i="28"/>
  <c r="AB208" i="28"/>
  <c r="AB209" i="28"/>
  <c r="AB210" i="28"/>
  <c r="AB211" i="28"/>
  <c r="AB212" i="28"/>
  <c r="AB213" i="28"/>
  <c r="AB214" i="28"/>
  <c r="AB215" i="28"/>
  <c r="AB216" i="28"/>
  <c r="AB217" i="28"/>
  <c r="AB218" i="28"/>
  <c r="AB219" i="28"/>
  <c r="AB220" i="28"/>
  <c r="AB221" i="28"/>
  <c r="AB222" i="28"/>
  <c r="AB223" i="28"/>
  <c r="AB224" i="28"/>
  <c r="AB225" i="28"/>
  <c r="AB226" i="28"/>
  <c r="AB227" i="28"/>
  <c r="AB228" i="28"/>
  <c r="AB229" i="28"/>
  <c r="AB230" i="28"/>
  <c r="AB231" i="28"/>
  <c r="AB232" i="28"/>
  <c r="AB233" i="28"/>
  <c r="AB234" i="28"/>
  <c r="AB235" i="28"/>
  <c r="AB236" i="28"/>
  <c r="AB237" i="28"/>
  <c r="AB238" i="28"/>
  <c r="AB239" i="28"/>
  <c r="AB240" i="28"/>
  <c r="AB241" i="28"/>
  <c r="AB242" i="28"/>
  <c r="AB243" i="28"/>
  <c r="AB244" i="28"/>
  <c r="AB245" i="28"/>
  <c r="AB246" i="28"/>
  <c r="AB247" i="28"/>
  <c r="AB248" i="28"/>
  <c r="AB249" i="28"/>
  <c r="AB250" i="28"/>
  <c r="AB251" i="28"/>
  <c r="AB252" i="28"/>
  <c r="AB253" i="28"/>
  <c r="AB254" i="28"/>
  <c r="AB255" i="28"/>
  <c r="AB256" i="28"/>
  <c r="AB257" i="28"/>
  <c r="AB258" i="28"/>
  <c r="AB259" i="28"/>
  <c r="AB260" i="28"/>
  <c r="AB261" i="28"/>
  <c r="AC261" i="28" s="1"/>
  <c r="AB262" i="28"/>
  <c r="AB263" i="28"/>
  <c r="AB264" i="28"/>
  <c r="AB265" i="28"/>
  <c r="AB266" i="28"/>
  <c r="AB267" i="28"/>
  <c r="AB268" i="28"/>
  <c r="AB269" i="28"/>
  <c r="AB270" i="28"/>
  <c r="AB271" i="28"/>
  <c r="AB272" i="28"/>
  <c r="AB273" i="28"/>
  <c r="AB274" i="28"/>
  <c r="AB275" i="28"/>
  <c r="AB276" i="28"/>
  <c r="AB277" i="28"/>
  <c r="AB278" i="28"/>
  <c r="AB279" i="28"/>
  <c r="AB280" i="28"/>
  <c r="AB281" i="28"/>
  <c r="AB282" i="28"/>
  <c r="AB283" i="28"/>
  <c r="AB284" i="28"/>
  <c r="AB285" i="28"/>
  <c r="AB286" i="28"/>
  <c r="AB287" i="28"/>
  <c r="AB288" i="28"/>
  <c r="AB289" i="28"/>
  <c r="AB290" i="28"/>
  <c r="AB291" i="28"/>
  <c r="AB292" i="28"/>
  <c r="AB293" i="28"/>
  <c r="AB294" i="28"/>
  <c r="AB295" i="28"/>
  <c r="AB296" i="28"/>
  <c r="AB297" i="28"/>
  <c r="AC297" i="28" s="1"/>
  <c r="AB298" i="28"/>
  <c r="AB299" i="28"/>
  <c r="AB300" i="28"/>
  <c r="AB301" i="28"/>
  <c r="AB302" i="28"/>
  <c r="AB303" i="28"/>
  <c r="AB304" i="28"/>
  <c r="AB305" i="28"/>
  <c r="AB306" i="28"/>
  <c r="AB307" i="28"/>
  <c r="AB308" i="28"/>
  <c r="AB309" i="28"/>
  <c r="AC309" i="28" s="1"/>
  <c r="AB310" i="28"/>
  <c r="AB311" i="28"/>
  <c r="AB312" i="28"/>
  <c r="AB313" i="28"/>
  <c r="AB314" i="28"/>
  <c r="AB315" i="28"/>
  <c r="AB316" i="28"/>
  <c r="AB317" i="28"/>
  <c r="AB318" i="28"/>
  <c r="AB319" i="28"/>
  <c r="AB320" i="28"/>
  <c r="AB321" i="28"/>
  <c r="AM321" i="28" s="1"/>
  <c r="AB322" i="28"/>
  <c r="AB323" i="28"/>
  <c r="AB324" i="28"/>
  <c r="AB325" i="28"/>
  <c r="AB326" i="28"/>
  <c r="AB327" i="28"/>
  <c r="AB328" i="28"/>
  <c r="AB329" i="28"/>
  <c r="AB330" i="28"/>
  <c r="AB331" i="28"/>
  <c r="AB332" i="28"/>
  <c r="AB333" i="28"/>
  <c r="AC333" i="28" s="1"/>
  <c r="AB334" i="28"/>
  <c r="AB335" i="28"/>
  <c r="AB336" i="28"/>
  <c r="AB337" i="28"/>
  <c r="AB338" i="28"/>
  <c r="AB339" i="28"/>
  <c r="AB340" i="28"/>
  <c r="AB341" i="28"/>
  <c r="AB342" i="28"/>
  <c r="AB343" i="28"/>
  <c r="AB344" i="28"/>
  <c r="AB345" i="28"/>
  <c r="AC345" i="28" s="1"/>
  <c r="AB346" i="28"/>
  <c r="AB347" i="28"/>
  <c r="AB348" i="28"/>
  <c r="AB349" i="28"/>
  <c r="AB350" i="28"/>
  <c r="AB351" i="28"/>
  <c r="AB352" i="28"/>
  <c r="AB353" i="28"/>
  <c r="AB354" i="28"/>
  <c r="AB355" i="28"/>
  <c r="AB356" i="28"/>
  <c r="AB357" i="28"/>
  <c r="AB358" i="28"/>
  <c r="AB359" i="28"/>
  <c r="AB360" i="28"/>
  <c r="AB361" i="28"/>
  <c r="AB362" i="28"/>
  <c r="AB363" i="28"/>
  <c r="AB364" i="28"/>
  <c r="AB365" i="28"/>
  <c r="AB366" i="28"/>
  <c r="AB367" i="28"/>
  <c r="AB368" i="28"/>
  <c r="AB369" i="28"/>
  <c r="AC369" i="28" s="1"/>
  <c r="AB370" i="28"/>
  <c r="AB371" i="28"/>
  <c r="AB372" i="28"/>
  <c r="AB373" i="28"/>
  <c r="AB374" i="28"/>
  <c r="AB375" i="28"/>
  <c r="AB376" i="28"/>
  <c r="AB377" i="28"/>
  <c r="AB378" i="28"/>
  <c r="AB379" i="28"/>
  <c r="AB380" i="28"/>
  <c r="AB381" i="28"/>
  <c r="AB382" i="28"/>
  <c r="AB383" i="28"/>
  <c r="AB384" i="28"/>
  <c r="AB385" i="28"/>
  <c r="AB386" i="28"/>
  <c r="AB387" i="28"/>
  <c r="AB388" i="28"/>
  <c r="AB389" i="28"/>
  <c r="AB390" i="28"/>
  <c r="AB391" i="28"/>
  <c r="AB392" i="28"/>
  <c r="AB393" i="28"/>
  <c r="AC393" i="28" s="1"/>
  <c r="AB394" i="28"/>
  <c r="AB395" i="28"/>
  <c r="AB396" i="28"/>
  <c r="AB397" i="28"/>
  <c r="AB398" i="28"/>
  <c r="AB399" i="28"/>
  <c r="AB400" i="28"/>
  <c r="AB401" i="28"/>
  <c r="AB402" i="28"/>
  <c r="AB403" i="28"/>
  <c r="AB404" i="28"/>
  <c r="AB405" i="28"/>
  <c r="AB406" i="28"/>
  <c r="AB407" i="28"/>
  <c r="AB408" i="28"/>
  <c r="AB409" i="28"/>
  <c r="AB410" i="28"/>
  <c r="AB411" i="28"/>
  <c r="AB412" i="28"/>
  <c r="AB413" i="28"/>
  <c r="AB414" i="28"/>
  <c r="AB415" i="28"/>
  <c r="AB416" i="28"/>
  <c r="AB417" i="28"/>
  <c r="AC417" i="28" s="1"/>
  <c r="AB418" i="28"/>
  <c r="AB419" i="28"/>
  <c r="AB420" i="28"/>
  <c r="AB421" i="28"/>
  <c r="AB422" i="28"/>
  <c r="AB423" i="28"/>
  <c r="AB424" i="28"/>
  <c r="AB425" i="28"/>
  <c r="AB426" i="28"/>
  <c r="AB427" i="28"/>
  <c r="AB428" i="28"/>
  <c r="AB429" i="28"/>
  <c r="AB430" i="28"/>
  <c r="AB431" i="28"/>
  <c r="AB432" i="28"/>
  <c r="AB433" i="28"/>
  <c r="AB434" i="28"/>
  <c r="AB435" i="28"/>
  <c r="AB436" i="28"/>
  <c r="AB437" i="28"/>
  <c r="AB438" i="28"/>
  <c r="AB439" i="28"/>
  <c r="AB440" i="28"/>
  <c r="AB441" i="28"/>
  <c r="AC441" i="28" s="1"/>
  <c r="AB442" i="28"/>
  <c r="AB443" i="28"/>
  <c r="AB444" i="28"/>
  <c r="AB445" i="28"/>
  <c r="AB446" i="28"/>
  <c r="AB447" i="28"/>
  <c r="AB448" i="28"/>
  <c r="AB449" i="28"/>
  <c r="AB450" i="28"/>
  <c r="AB451" i="28"/>
  <c r="AB452" i="28"/>
  <c r="AB453" i="28"/>
  <c r="AB454" i="28"/>
  <c r="AB455" i="28"/>
  <c r="AB456" i="28"/>
  <c r="AB457" i="28"/>
  <c r="AB458" i="28"/>
  <c r="AB459" i="28"/>
  <c r="AB460" i="28"/>
  <c r="AB461" i="28"/>
  <c r="AB462" i="28"/>
  <c r="AB463" i="28"/>
  <c r="AB464" i="28"/>
  <c r="AB465" i="28"/>
  <c r="AC465" i="28" s="1"/>
  <c r="AB466" i="28"/>
  <c r="AB467" i="28"/>
  <c r="AB468" i="28"/>
  <c r="AB469" i="28"/>
  <c r="AB470" i="28"/>
  <c r="AB471" i="28"/>
  <c r="AB472" i="28"/>
  <c r="AB473" i="28"/>
  <c r="AB474" i="28"/>
  <c r="AB475" i="28"/>
  <c r="AB476" i="28"/>
  <c r="AB477" i="28"/>
  <c r="AM477" i="28" s="1"/>
  <c r="AB478" i="28"/>
  <c r="AB479" i="28"/>
  <c r="AB480" i="28"/>
  <c r="AB481" i="28"/>
  <c r="AB482" i="28"/>
  <c r="AB483" i="28"/>
  <c r="AB484" i="28"/>
  <c r="AB485" i="28"/>
  <c r="AB486" i="28"/>
  <c r="AB487" i="28"/>
  <c r="AB488" i="28"/>
  <c r="AB489" i="28"/>
  <c r="AC489" i="28" s="1"/>
  <c r="AB490" i="28"/>
  <c r="AB491" i="28"/>
  <c r="AB492" i="28"/>
  <c r="AB493" i="28"/>
  <c r="AB494" i="28"/>
  <c r="AB495" i="28"/>
  <c r="AB496" i="28"/>
  <c r="AB497" i="28"/>
  <c r="AB498" i="28"/>
  <c r="AB499" i="28"/>
  <c r="AB500" i="28"/>
  <c r="AB9" i="28"/>
  <c r="AB10" i="27"/>
  <c r="AB11" i="27"/>
  <c r="AB12" i="27"/>
  <c r="AB13" i="27"/>
  <c r="AB14" i="27"/>
  <c r="AB15" i="27"/>
  <c r="AB16" i="27"/>
  <c r="AB17" i="27"/>
  <c r="AB18" i="27"/>
  <c r="AB19" i="27"/>
  <c r="AB20" i="27"/>
  <c r="AB21" i="27"/>
  <c r="AB8" i="27" s="1"/>
  <c r="AB22" i="27"/>
  <c r="AB23" i="27"/>
  <c r="AB24" i="27"/>
  <c r="AB25" i="27"/>
  <c r="AB26" i="27"/>
  <c r="AB27" i="27"/>
  <c r="AB28" i="27"/>
  <c r="AB29" i="27"/>
  <c r="AB30" i="27"/>
  <c r="AB31" i="27"/>
  <c r="AB32" i="27"/>
  <c r="AB33" i="27"/>
  <c r="AC33" i="27" s="1"/>
  <c r="AB34" i="27"/>
  <c r="AB35" i="27"/>
  <c r="AB36" i="27"/>
  <c r="AB37" i="27"/>
  <c r="AB38" i="27"/>
  <c r="AB39" i="27"/>
  <c r="AB40" i="27"/>
  <c r="AB41" i="27"/>
  <c r="AB42" i="27"/>
  <c r="AB43" i="27"/>
  <c r="AB44" i="27"/>
  <c r="AB45" i="27"/>
  <c r="AB46" i="27"/>
  <c r="AB47" i="27"/>
  <c r="AB48" i="27"/>
  <c r="AB49" i="27"/>
  <c r="AB50" i="27"/>
  <c r="AB51" i="27"/>
  <c r="AB52" i="27"/>
  <c r="AB53" i="27"/>
  <c r="AB54" i="27"/>
  <c r="AB55" i="27"/>
  <c r="AB56" i="27"/>
  <c r="AB57" i="27"/>
  <c r="AC57" i="27" s="1"/>
  <c r="AB58" i="27"/>
  <c r="AB59" i="27"/>
  <c r="AB60" i="27"/>
  <c r="AB61" i="27"/>
  <c r="AB62" i="27"/>
  <c r="AB63" i="27"/>
  <c r="AB64" i="27"/>
  <c r="AB65" i="27"/>
  <c r="AB66" i="27"/>
  <c r="AB67" i="27"/>
  <c r="AB68" i="27"/>
  <c r="AB69" i="27"/>
  <c r="AM69" i="27" s="1"/>
  <c r="AB70" i="27"/>
  <c r="AB71" i="27"/>
  <c r="AB72" i="27"/>
  <c r="AB73" i="27"/>
  <c r="AB74" i="27"/>
  <c r="AB75" i="27"/>
  <c r="AB76" i="27"/>
  <c r="AB77" i="27"/>
  <c r="AB78" i="27"/>
  <c r="AB79" i="27"/>
  <c r="AB80" i="27"/>
  <c r="AB81" i="27"/>
  <c r="AC81" i="27" s="1"/>
  <c r="AB82" i="27"/>
  <c r="AB83" i="27"/>
  <c r="AB84" i="27"/>
  <c r="AB85" i="27"/>
  <c r="AB86" i="27"/>
  <c r="AB87" i="27"/>
  <c r="AB88" i="27"/>
  <c r="AB89" i="27"/>
  <c r="AB90" i="27"/>
  <c r="AB91" i="27"/>
  <c r="AB92" i="27"/>
  <c r="AB93" i="27"/>
  <c r="AC93" i="27" s="1"/>
  <c r="AB94" i="27"/>
  <c r="AB95" i="27"/>
  <c r="AB96" i="27"/>
  <c r="AB97" i="27"/>
  <c r="AB98" i="27"/>
  <c r="AB99" i="27"/>
  <c r="AB100" i="27"/>
  <c r="AB101" i="27"/>
  <c r="AB102" i="27"/>
  <c r="AB103" i="27"/>
  <c r="AB104" i="27"/>
  <c r="AB105" i="27"/>
  <c r="AC105" i="27" s="1"/>
  <c r="AB106" i="27"/>
  <c r="AB107" i="27"/>
  <c r="AB108" i="27"/>
  <c r="AB109" i="27"/>
  <c r="AB110" i="27"/>
  <c r="AB111" i="27"/>
  <c r="AB112" i="27"/>
  <c r="AB113" i="27"/>
  <c r="AB114" i="27"/>
  <c r="AB115" i="27"/>
  <c r="AB116" i="27"/>
  <c r="AB117" i="27"/>
  <c r="AC117" i="27" s="1"/>
  <c r="AB118" i="27"/>
  <c r="AB119" i="27"/>
  <c r="AB120" i="27"/>
  <c r="AB121" i="27"/>
  <c r="AB122" i="27"/>
  <c r="AB123" i="27"/>
  <c r="AB124" i="27"/>
  <c r="AB125" i="27"/>
  <c r="AB126" i="27"/>
  <c r="AB127" i="27"/>
  <c r="AB128" i="27"/>
  <c r="AB129" i="27"/>
  <c r="AB130" i="27"/>
  <c r="AB131" i="27"/>
  <c r="AB132" i="27"/>
  <c r="AB133" i="27"/>
  <c r="AB134" i="27"/>
  <c r="AB135" i="27"/>
  <c r="AB136" i="27"/>
  <c r="AB137" i="27"/>
  <c r="AB138" i="27"/>
  <c r="AB139" i="27"/>
  <c r="AB140" i="27"/>
  <c r="AB141" i="27"/>
  <c r="AB142" i="27"/>
  <c r="AB143" i="27"/>
  <c r="AB144" i="27"/>
  <c r="AB145" i="27"/>
  <c r="AB146" i="27"/>
  <c r="AB147" i="27"/>
  <c r="AB148" i="27"/>
  <c r="AB149" i="27"/>
  <c r="AB150" i="27"/>
  <c r="AB151" i="27"/>
  <c r="AB152" i="27"/>
  <c r="AB153" i="27"/>
  <c r="AC153" i="27" s="1"/>
  <c r="AB154" i="27"/>
  <c r="AB155" i="27"/>
  <c r="AB156" i="27"/>
  <c r="AB157" i="27"/>
  <c r="AB158" i="27"/>
  <c r="AB159" i="27"/>
  <c r="AB160" i="27"/>
  <c r="AB161" i="27"/>
  <c r="AB162" i="27"/>
  <c r="AB163" i="27"/>
  <c r="AB164" i="27"/>
  <c r="AB165" i="27"/>
  <c r="AB166" i="27"/>
  <c r="AB167" i="27"/>
  <c r="AB168" i="27"/>
  <c r="AB169" i="27"/>
  <c r="AB170" i="27"/>
  <c r="AB171" i="27"/>
  <c r="AB172" i="27"/>
  <c r="AB173" i="27"/>
  <c r="AB174" i="27"/>
  <c r="AB175" i="27"/>
  <c r="AB176" i="27"/>
  <c r="AB177" i="27"/>
  <c r="AC177" i="27" s="1"/>
  <c r="AB178" i="27"/>
  <c r="AB179" i="27"/>
  <c r="AB180" i="27"/>
  <c r="AB181" i="27"/>
  <c r="AB182" i="27"/>
  <c r="AB183" i="27"/>
  <c r="AB184" i="27"/>
  <c r="AB185" i="27"/>
  <c r="AB186" i="27"/>
  <c r="AB187" i="27"/>
  <c r="AB188" i="27"/>
  <c r="AB189" i="27"/>
  <c r="AB190" i="27"/>
  <c r="AB191" i="27"/>
  <c r="AB192" i="27"/>
  <c r="AB193" i="27"/>
  <c r="AB194" i="27"/>
  <c r="AB195" i="27"/>
  <c r="AB196" i="27"/>
  <c r="AB197" i="27"/>
  <c r="AB198" i="27"/>
  <c r="AB199" i="27"/>
  <c r="AB200" i="27"/>
  <c r="AB201" i="27"/>
  <c r="AC201" i="27" s="1"/>
  <c r="AB202" i="27"/>
  <c r="AB203" i="27"/>
  <c r="AB204" i="27"/>
  <c r="AB205" i="27"/>
  <c r="AB206" i="27"/>
  <c r="AB207" i="27"/>
  <c r="AB208" i="27"/>
  <c r="AB209" i="27"/>
  <c r="AB210" i="27"/>
  <c r="AB211" i="27"/>
  <c r="AB212" i="27"/>
  <c r="AB213" i="27"/>
  <c r="AB214" i="27"/>
  <c r="AB215" i="27"/>
  <c r="AB216" i="27"/>
  <c r="AB217" i="27"/>
  <c r="AB218" i="27"/>
  <c r="AB219" i="27"/>
  <c r="AB220" i="27"/>
  <c r="AB221" i="27"/>
  <c r="AB222" i="27"/>
  <c r="AB223" i="27"/>
  <c r="AB224" i="27"/>
  <c r="AB225" i="27"/>
  <c r="AC225" i="27" s="1"/>
  <c r="AB226" i="27"/>
  <c r="AB227" i="27"/>
  <c r="AB228" i="27"/>
  <c r="AB229" i="27"/>
  <c r="AB230" i="27"/>
  <c r="AB231" i="27"/>
  <c r="AB232" i="27"/>
  <c r="AB233" i="27"/>
  <c r="AB234" i="27"/>
  <c r="AB235" i="27"/>
  <c r="AB236" i="27"/>
  <c r="AB237" i="27"/>
  <c r="AC237" i="27" s="1"/>
  <c r="AB238" i="27"/>
  <c r="AB239" i="27"/>
  <c r="AB240" i="27"/>
  <c r="AB241" i="27"/>
  <c r="AB242" i="27"/>
  <c r="AB243" i="27"/>
  <c r="AB244" i="27"/>
  <c r="AB245" i="27"/>
  <c r="AB246" i="27"/>
  <c r="AB247" i="27"/>
  <c r="AB248" i="27"/>
  <c r="AB249" i="27"/>
  <c r="AB250" i="27"/>
  <c r="AB251" i="27"/>
  <c r="AB252" i="27"/>
  <c r="AB253" i="27"/>
  <c r="AB254" i="27"/>
  <c r="AB255" i="27"/>
  <c r="AB256" i="27"/>
  <c r="AB257" i="27"/>
  <c r="AB258" i="27"/>
  <c r="AB259" i="27"/>
  <c r="AB260" i="27"/>
  <c r="AB261" i="27"/>
  <c r="AC261" i="27" s="1"/>
  <c r="AB262" i="27"/>
  <c r="AB263" i="27"/>
  <c r="AB264" i="27"/>
  <c r="AB265" i="27"/>
  <c r="AB266" i="27"/>
  <c r="AB267" i="27"/>
  <c r="AB268" i="27"/>
  <c r="AB269" i="27"/>
  <c r="AB270" i="27"/>
  <c r="AB271" i="27"/>
  <c r="AB272" i="27"/>
  <c r="AB273" i="27"/>
  <c r="AB274" i="27"/>
  <c r="AB275" i="27"/>
  <c r="AB276" i="27"/>
  <c r="AB277" i="27"/>
  <c r="AB278" i="27"/>
  <c r="AB279" i="27"/>
  <c r="AB280" i="27"/>
  <c r="AB281" i="27"/>
  <c r="AB282" i="27"/>
  <c r="AB283" i="27"/>
  <c r="AB284" i="27"/>
  <c r="AB285" i="27"/>
  <c r="AM285" i="27" s="1"/>
  <c r="AB286" i="27"/>
  <c r="AB287" i="27"/>
  <c r="AB288" i="27"/>
  <c r="AB289" i="27"/>
  <c r="AB290" i="27"/>
  <c r="AB291" i="27"/>
  <c r="AB292" i="27"/>
  <c r="AB293" i="27"/>
  <c r="AB294" i="27"/>
  <c r="AB295" i="27"/>
  <c r="AB296" i="27"/>
  <c r="AB297" i="27"/>
  <c r="AC297" i="27" s="1"/>
  <c r="AN297" i="27" s="1"/>
  <c r="AB298" i="27"/>
  <c r="AB299" i="27"/>
  <c r="AB300" i="27"/>
  <c r="AB301" i="27"/>
  <c r="AB302" i="27"/>
  <c r="AB303" i="27"/>
  <c r="AB304" i="27"/>
  <c r="AB305" i="27"/>
  <c r="AB306" i="27"/>
  <c r="AB307" i="27"/>
  <c r="AB308" i="27"/>
  <c r="AB309" i="27"/>
  <c r="AM309" i="27" s="1"/>
  <c r="AB310" i="27"/>
  <c r="AB311" i="27"/>
  <c r="AB312" i="27"/>
  <c r="AB313" i="27"/>
  <c r="AB314" i="27"/>
  <c r="AB315" i="27"/>
  <c r="AB316" i="27"/>
  <c r="AB317" i="27"/>
  <c r="AB318" i="27"/>
  <c r="AB319" i="27"/>
  <c r="AB320" i="27"/>
  <c r="AB321" i="27"/>
  <c r="AC321" i="27" s="1"/>
  <c r="AB322" i="27"/>
  <c r="AB323" i="27"/>
  <c r="AB324" i="27"/>
  <c r="AB325" i="27"/>
  <c r="AB326" i="27"/>
  <c r="AB327" i="27"/>
  <c r="AB328" i="27"/>
  <c r="AB329" i="27"/>
  <c r="AB330" i="27"/>
  <c r="AB331" i="27"/>
  <c r="AB332" i="27"/>
  <c r="AB333" i="27"/>
  <c r="AB334" i="27"/>
  <c r="AB335" i="27"/>
  <c r="AB336" i="27"/>
  <c r="AB337" i="27"/>
  <c r="AB338" i="27"/>
  <c r="AB339" i="27"/>
  <c r="AB340" i="27"/>
  <c r="AB341" i="27"/>
  <c r="AB342" i="27"/>
  <c r="AB343" i="27"/>
  <c r="AB344" i="27"/>
  <c r="AB345" i="27"/>
  <c r="AC345" i="27" s="1"/>
  <c r="AB346" i="27"/>
  <c r="AB347" i="27"/>
  <c r="AB348" i="27"/>
  <c r="AB349" i="27"/>
  <c r="AB350" i="27"/>
  <c r="AB351" i="27"/>
  <c r="AB352" i="27"/>
  <c r="AB353" i="27"/>
  <c r="AB354" i="27"/>
  <c r="AB355" i="27"/>
  <c r="AB356" i="27"/>
  <c r="AB357" i="27"/>
  <c r="AB358" i="27"/>
  <c r="AB359" i="27"/>
  <c r="AB360" i="27"/>
  <c r="AB361" i="27"/>
  <c r="AB362" i="27"/>
  <c r="AB363" i="27"/>
  <c r="AB364" i="27"/>
  <c r="AB365" i="27"/>
  <c r="AB366" i="27"/>
  <c r="AB367" i="27"/>
  <c r="AB368" i="27"/>
  <c r="AB369" i="27"/>
  <c r="AB370" i="27"/>
  <c r="AB371" i="27"/>
  <c r="AB372" i="27"/>
  <c r="AB373" i="27"/>
  <c r="AB374" i="27"/>
  <c r="AB375" i="27"/>
  <c r="AB376" i="27"/>
  <c r="AB377" i="27"/>
  <c r="AB378" i="27"/>
  <c r="AB379" i="27"/>
  <c r="AB380" i="27"/>
  <c r="AB381" i="27"/>
  <c r="AB382" i="27"/>
  <c r="AB383" i="27"/>
  <c r="AB384" i="27"/>
  <c r="AB385" i="27"/>
  <c r="AB386" i="27"/>
  <c r="AB387" i="27"/>
  <c r="AB388" i="27"/>
  <c r="AB389" i="27"/>
  <c r="AB390" i="27"/>
  <c r="AB391" i="27"/>
  <c r="AB392" i="27"/>
  <c r="AB393" i="27"/>
  <c r="AB394" i="27"/>
  <c r="AB395" i="27"/>
  <c r="AB396" i="27"/>
  <c r="AB397" i="27"/>
  <c r="AB398" i="27"/>
  <c r="AB399" i="27"/>
  <c r="AB400" i="27"/>
  <c r="AB401" i="27"/>
  <c r="AB402" i="27"/>
  <c r="AB403" i="27"/>
  <c r="AB404" i="27"/>
  <c r="AB405" i="27"/>
  <c r="AB406" i="27"/>
  <c r="AB407" i="27"/>
  <c r="AB408" i="27"/>
  <c r="AB409" i="27"/>
  <c r="AB410" i="27"/>
  <c r="AB411" i="27"/>
  <c r="AB412" i="27"/>
  <c r="AB413" i="27"/>
  <c r="AB414" i="27"/>
  <c r="AB415" i="27"/>
  <c r="AB416" i="27"/>
  <c r="AB417" i="27"/>
  <c r="AB418" i="27"/>
  <c r="AB419" i="27"/>
  <c r="AB420" i="27"/>
  <c r="AB421" i="27"/>
  <c r="AB422" i="27"/>
  <c r="AB423" i="27"/>
  <c r="AB424" i="27"/>
  <c r="AB425" i="27"/>
  <c r="AB426" i="27"/>
  <c r="AB427" i="27"/>
  <c r="AB428" i="27"/>
  <c r="AB429" i="27"/>
  <c r="AB430" i="27"/>
  <c r="AB431" i="27"/>
  <c r="AB432" i="27"/>
  <c r="AB433" i="27"/>
  <c r="AB434" i="27"/>
  <c r="AB435" i="27"/>
  <c r="AB436" i="27"/>
  <c r="AB437" i="27"/>
  <c r="AB438" i="27"/>
  <c r="AB439" i="27"/>
  <c r="AB440" i="27"/>
  <c r="AB441" i="27"/>
  <c r="AM441" i="27" s="1"/>
  <c r="AB442" i="27"/>
  <c r="AB443" i="27"/>
  <c r="AB444" i="27"/>
  <c r="AB445" i="27"/>
  <c r="AB446" i="27"/>
  <c r="AB447" i="27"/>
  <c r="AB448" i="27"/>
  <c r="AB449" i="27"/>
  <c r="AB450" i="27"/>
  <c r="AB451" i="27"/>
  <c r="AB452" i="27"/>
  <c r="AB453" i="27"/>
  <c r="AB454" i="27"/>
  <c r="AB455" i="27"/>
  <c r="AB456" i="27"/>
  <c r="AB457" i="27"/>
  <c r="AB458" i="27"/>
  <c r="AB459" i="27"/>
  <c r="AB460" i="27"/>
  <c r="AB461" i="27"/>
  <c r="AB462" i="27"/>
  <c r="AB463" i="27"/>
  <c r="AB464" i="27"/>
  <c r="AB465" i="27"/>
  <c r="AB466" i="27"/>
  <c r="AB467" i="27"/>
  <c r="AB468" i="27"/>
  <c r="AB469" i="27"/>
  <c r="AB470" i="27"/>
  <c r="AB471" i="27"/>
  <c r="AB472" i="27"/>
  <c r="AB473" i="27"/>
  <c r="AB474" i="27"/>
  <c r="AB475" i="27"/>
  <c r="AB476" i="27"/>
  <c r="AB477" i="27"/>
  <c r="AB478" i="27"/>
  <c r="AB479" i="27"/>
  <c r="AB480" i="27"/>
  <c r="AB481" i="27"/>
  <c r="AB482" i="27"/>
  <c r="AB483" i="27"/>
  <c r="AB484" i="27"/>
  <c r="AB485" i="27"/>
  <c r="AB486" i="27"/>
  <c r="AB487" i="27"/>
  <c r="AB488" i="27"/>
  <c r="AB489" i="27"/>
  <c r="AC489" i="27" s="1"/>
  <c r="AB490" i="27"/>
  <c r="AB491" i="27"/>
  <c r="AB492" i="27"/>
  <c r="AB493" i="27"/>
  <c r="AB494" i="27"/>
  <c r="AB495" i="27"/>
  <c r="AB496" i="27"/>
  <c r="AB497" i="27"/>
  <c r="AB498" i="27"/>
  <c r="AB499" i="27"/>
  <c r="AB500" i="27"/>
  <c r="AB9" i="27"/>
  <c r="AB10" i="26"/>
  <c r="AB11" i="26"/>
  <c r="AB12" i="26"/>
  <c r="AB13" i="26"/>
  <c r="AB14" i="26"/>
  <c r="AB15" i="26"/>
  <c r="AB16" i="26"/>
  <c r="AB17" i="26"/>
  <c r="AB18" i="26"/>
  <c r="AB19" i="26"/>
  <c r="AB20" i="26"/>
  <c r="AB21" i="26"/>
  <c r="AB22" i="26"/>
  <c r="AB23" i="26"/>
  <c r="AB24" i="26"/>
  <c r="AB25" i="26"/>
  <c r="AB26" i="26"/>
  <c r="AB27" i="26"/>
  <c r="AB28" i="26"/>
  <c r="AB29" i="26"/>
  <c r="AB30" i="26"/>
  <c r="AB31" i="26"/>
  <c r="AB32" i="26"/>
  <c r="AB33" i="26"/>
  <c r="AC33" i="26" s="1"/>
  <c r="AB34" i="26"/>
  <c r="AB35" i="26"/>
  <c r="AB36" i="26"/>
  <c r="AB37" i="26"/>
  <c r="AB38" i="26"/>
  <c r="AB39" i="26"/>
  <c r="AB40" i="26"/>
  <c r="AB41" i="26"/>
  <c r="AB42" i="26"/>
  <c r="AB43" i="26"/>
  <c r="AB44" i="26"/>
  <c r="AB45" i="26"/>
  <c r="AB46" i="26"/>
  <c r="AB47" i="26"/>
  <c r="AB48" i="26"/>
  <c r="AB49" i="26"/>
  <c r="AB50" i="26"/>
  <c r="AB51" i="26"/>
  <c r="AB52" i="26"/>
  <c r="AB53" i="26"/>
  <c r="AB54" i="26"/>
  <c r="AB55" i="26"/>
  <c r="AB56" i="26"/>
  <c r="AB57" i="26"/>
  <c r="AC57" i="26" s="1"/>
  <c r="AB58" i="26"/>
  <c r="AB59" i="26"/>
  <c r="AB60" i="26"/>
  <c r="AB61" i="26"/>
  <c r="AB62" i="26"/>
  <c r="AB63" i="26"/>
  <c r="AB64" i="26"/>
  <c r="AB65" i="26"/>
  <c r="AB66" i="26"/>
  <c r="AB67" i="26"/>
  <c r="AB68" i="26"/>
  <c r="AB69" i="26"/>
  <c r="AB70" i="26"/>
  <c r="AB71" i="26"/>
  <c r="AB72" i="26"/>
  <c r="AB73" i="26"/>
  <c r="AB74" i="26"/>
  <c r="AB75" i="26"/>
  <c r="AB76" i="26"/>
  <c r="AB77" i="26"/>
  <c r="AB78" i="26"/>
  <c r="AB79" i="26"/>
  <c r="AB80" i="26"/>
  <c r="AB81" i="26"/>
  <c r="AC81" i="26" s="1"/>
  <c r="AB82" i="26"/>
  <c r="AB83" i="26"/>
  <c r="AB84" i="26"/>
  <c r="AB85" i="26"/>
  <c r="AB86" i="26"/>
  <c r="AB87" i="26"/>
  <c r="AB88" i="26"/>
  <c r="AB89" i="26"/>
  <c r="AB90" i="26"/>
  <c r="AB91" i="26"/>
  <c r="AB92" i="26"/>
  <c r="AB93" i="26"/>
  <c r="AB94" i="26"/>
  <c r="AB95" i="26"/>
  <c r="AB96" i="26"/>
  <c r="AB97" i="26"/>
  <c r="AB98" i="26"/>
  <c r="AB99" i="26"/>
  <c r="AB100" i="26"/>
  <c r="AB101" i="26"/>
  <c r="AB102" i="26"/>
  <c r="AB103" i="26"/>
  <c r="AB104" i="26"/>
  <c r="AB105" i="26"/>
  <c r="AC105" i="26" s="1"/>
  <c r="AB106" i="26"/>
  <c r="AB107" i="26"/>
  <c r="AB108" i="26"/>
  <c r="AB109" i="26"/>
  <c r="AB110" i="26"/>
  <c r="AB111" i="26"/>
  <c r="AB112" i="26"/>
  <c r="AB113" i="26"/>
  <c r="AB114" i="26"/>
  <c r="AB115" i="26"/>
  <c r="AB116" i="26"/>
  <c r="AB117" i="26"/>
  <c r="AC117" i="26" s="1"/>
  <c r="AB118" i="26"/>
  <c r="AB119" i="26"/>
  <c r="AB120" i="26"/>
  <c r="AB121" i="26"/>
  <c r="AB122" i="26"/>
  <c r="AB123" i="26"/>
  <c r="AB124" i="26"/>
  <c r="AB125" i="26"/>
  <c r="AB126" i="26"/>
  <c r="AB127" i="26"/>
  <c r="AB128" i="26"/>
  <c r="AB129" i="26"/>
  <c r="AC129" i="26" s="1"/>
  <c r="AB130" i="26"/>
  <c r="AB131" i="26"/>
  <c r="AB132" i="26"/>
  <c r="AB133" i="26"/>
  <c r="AB134" i="26"/>
  <c r="AB135" i="26"/>
  <c r="AB136" i="26"/>
  <c r="AB137" i="26"/>
  <c r="AB138" i="26"/>
  <c r="AB139" i="26"/>
  <c r="AB140" i="26"/>
  <c r="AB141" i="26"/>
  <c r="AB142" i="26"/>
  <c r="AB143" i="26"/>
  <c r="AB144" i="26"/>
  <c r="AB145" i="26"/>
  <c r="AB146" i="26"/>
  <c r="AB147" i="26"/>
  <c r="AB148" i="26"/>
  <c r="AB149" i="26"/>
  <c r="AB150" i="26"/>
  <c r="AB151" i="26"/>
  <c r="AB152" i="26"/>
  <c r="AB153" i="26"/>
  <c r="AB154" i="26"/>
  <c r="AB155" i="26"/>
  <c r="AB156" i="26"/>
  <c r="AB157" i="26"/>
  <c r="AB158" i="26"/>
  <c r="AB159" i="26"/>
  <c r="AB160" i="26"/>
  <c r="AB161" i="26"/>
  <c r="AB162" i="26"/>
  <c r="AB163" i="26"/>
  <c r="AB164" i="26"/>
  <c r="AB165" i="26"/>
  <c r="AB166" i="26"/>
  <c r="AB167" i="26"/>
  <c r="AB168" i="26"/>
  <c r="AB169" i="26"/>
  <c r="AB170" i="26"/>
  <c r="AB171" i="26"/>
  <c r="AB172" i="26"/>
  <c r="AB173" i="26"/>
  <c r="AB174" i="26"/>
  <c r="AB175" i="26"/>
  <c r="AB176" i="26"/>
  <c r="AB177" i="26"/>
  <c r="AC177" i="26" s="1"/>
  <c r="AB178" i="26"/>
  <c r="AB179" i="26"/>
  <c r="AB180" i="26"/>
  <c r="AB181" i="26"/>
  <c r="AB182" i="26"/>
  <c r="AB183" i="26"/>
  <c r="AB184" i="26"/>
  <c r="AB185" i="26"/>
  <c r="AB186" i="26"/>
  <c r="AB187" i="26"/>
  <c r="AB188" i="26"/>
  <c r="AB189" i="26"/>
  <c r="AB190" i="26"/>
  <c r="AB191" i="26"/>
  <c r="AB192" i="26"/>
  <c r="AB193" i="26"/>
  <c r="AB194" i="26"/>
  <c r="AB195" i="26"/>
  <c r="AB196" i="26"/>
  <c r="AB197" i="26"/>
  <c r="AB198" i="26"/>
  <c r="AB199" i="26"/>
  <c r="AB200" i="26"/>
  <c r="AB201" i="26"/>
  <c r="AC201" i="26" s="1"/>
  <c r="AB202" i="26"/>
  <c r="AB203" i="26"/>
  <c r="AB204" i="26"/>
  <c r="AB205" i="26"/>
  <c r="AB206" i="26"/>
  <c r="AB207" i="26"/>
  <c r="AB208" i="26"/>
  <c r="AB209" i="26"/>
  <c r="AB210" i="26"/>
  <c r="AB211" i="26"/>
  <c r="AB212" i="26"/>
  <c r="AB213" i="26"/>
  <c r="AB214" i="26"/>
  <c r="AB215" i="26"/>
  <c r="AB216" i="26"/>
  <c r="AB217" i="26"/>
  <c r="AB218" i="26"/>
  <c r="AB219" i="26"/>
  <c r="AB220" i="26"/>
  <c r="AB221" i="26"/>
  <c r="AB222" i="26"/>
  <c r="AB223" i="26"/>
  <c r="AB224" i="26"/>
  <c r="AB225" i="26"/>
  <c r="AB226" i="26"/>
  <c r="AB227" i="26"/>
  <c r="AB228" i="26"/>
  <c r="AB229" i="26"/>
  <c r="AB230" i="26"/>
  <c r="AB231" i="26"/>
  <c r="AB232" i="26"/>
  <c r="AB233" i="26"/>
  <c r="AB234" i="26"/>
  <c r="AB235" i="26"/>
  <c r="AB236" i="26"/>
  <c r="AB237" i="26"/>
  <c r="AC237" i="26" s="1"/>
  <c r="AB238" i="26"/>
  <c r="AB239" i="26"/>
  <c r="AB240" i="26"/>
  <c r="AB241" i="26"/>
  <c r="AB242" i="26"/>
  <c r="AB243" i="26"/>
  <c r="AB244" i="26"/>
  <c r="AB245" i="26"/>
  <c r="AB246" i="26"/>
  <c r="AB247" i="26"/>
  <c r="AB248" i="26"/>
  <c r="AB249" i="26"/>
  <c r="AB250" i="26"/>
  <c r="AB251" i="26"/>
  <c r="AB252" i="26"/>
  <c r="AB253" i="26"/>
  <c r="AB254" i="26"/>
  <c r="AB255" i="26"/>
  <c r="AB256" i="26"/>
  <c r="AB257" i="26"/>
  <c r="AB258" i="26"/>
  <c r="AB259" i="26"/>
  <c r="AB260" i="26"/>
  <c r="AB261" i="26"/>
  <c r="AB262" i="26"/>
  <c r="AB263" i="26"/>
  <c r="AB264" i="26"/>
  <c r="AB265" i="26"/>
  <c r="AB266" i="26"/>
  <c r="AB267" i="26"/>
  <c r="AB268" i="26"/>
  <c r="AB269" i="26"/>
  <c r="AB270" i="26"/>
  <c r="AB271" i="26"/>
  <c r="AB272" i="26"/>
  <c r="AB273" i="26"/>
  <c r="AC273" i="26" s="1"/>
  <c r="AB274" i="26"/>
  <c r="AB275" i="26"/>
  <c r="AB276" i="26"/>
  <c r="AB277" i="26"/>
  <c r="AB278" i="26"/>
  <c r="AB279" i="26"/>
  <c r="AB280" i="26"/>
  <c r="AB281" i="26"/>
  <c r="AB282" i="26"/>
  <c r="AB283" i="26"/>
  <c r="AB284" i="26"/>
  <c r="AB285" i="26"/>
  <c r="AC285" i="26" s="1"/>
  <c r="AB286" i="26"/>
  <c r="AB287" i="26"/>
  <c r="AB288" i="26"/>
  <c r="AB289" i="26"/>
  <c r="AB290" i="26"/>
  <c r="AB291" i="26"/>
  <c r="AB292" i="26"/>
  <c r="AB293" i="26"/>
  <c r="AB294" i="26"/>
  <c r="AB295" i="26"/>
  <c r="AB296" i="26"/>
  <c r="AB297" i="26"/>
  <c r="AC297" i="26" s="1"/>
  <c r="AB298" i="26"/>
  <c r="AB299" i="26"/>
  <c r="AB300" i="26"/>
  <c r="AB301" i="26"/>
  <c r="AB302" i="26"/>
  <c r="AB303" i="26"/>
  <c r="AB304" i="26"/>
  <c r="AB305" i="26"/>
  <c r="AB306" i="26"/>
  <c r="AB307" i="26"/>
  <c r="AB308" i="26"/>
  <c r="AB309" i="26"/>
  <c r="AB310" i="26"/>
  <c r="AB311" i="26"/>
  <c r="AB312" i="26"/>
  <c r="AB313" i="26"/>
  <c r="AB314" i="26"/>
  <c r="AB315" i="26"/>
  <c r="AB316" i="26"/>
  <c r="AB317" i="26"/>
  <c r="AB318" i="26"/>
  <c r="AB319" i="26"/>
  <c r="AB320" i="26"/>
  <c r="AB321" i="26"/>
  <c r="AB322" i="26"/>
  <c r="AB323" i="26"/>
  <c r="AB324" i="26"/>
  <c r="AB325" i="26"/>
  <c r="AB326" i="26"/>
  <c r="AB327" i="26"/>
  <c r="AB328" i="26"/>
  <c r="AB329" i="26"/>
  <c r="AB330" i="26"/>
  <c r="AB331" i="26"/>
  <c r="AB332" i="26"/>
  <c r="AB333" i="26"/>
  <c r="AB334" i="26"/>
  <c r="AB335" i="26"/>
  <c r="AB336" i="26"/>
  <c r="AB337" i="26"/>
  <c r="AB338" i="26"/>
  <c r="AB339" i="26"/>
  <c r="AB340" i="26"/>
  <c r="AB341" i="26"/>
  <c r="AB342" i="26"/>
  <c r="AB343" i="26"/>
  <c r="AB344" i="26"/>
  <c r="AB345" i="26"/>
  <c r="AB346" i="26"/>
  <c r="AB347" i="26"/>
  <c r="AB348" i="26"/>
  <c r="AB349" i="26"/>
  <c r="AB350" i="26"/>
  <c r="AB351" i="26"/>
  <c r="AB352" i="26"/>
  <c r="AB353" i="26"/>
  <c r="AB354" i="26"/>
  <c r="AB355" i="26"/>
  <c r="AB356" i="26"/>
  <c r="AB357" i="26"/>
  <c r="AC357" i="26" s="1"/>
  <c r="AB358" i="26"/>
  <c r="AB359" i="26"/>
  <c r="AB360" i="26"/>
  <c r="AB361" i="26"/>
  <c r="AB362" i="26"/>
  <c r="AB363" i="26"/>
  <c r="AB364" i="26"/>
  <c r="AB365" i="26"/>
  <c r="AB366" i="26"/>
  <c r="AB367" i="26"/>
  <c r="AB368" i="26"/>
  <c r="AB369" i="26"/>
  <c r="AB370" i="26"/>
  <c r="AB371" i="26"/>
  <c r="AB372" i="26"/>
  <c r="AB373" i="26"/>
  <c r="AB374" i="26"/>
  <c r="AB375" i="26"/>
  <c r="AB376" i="26"/>
  <c r="AB377" i="26"/>
  <c r="AB378" i="26"/>
  <c r="AB379" i="26"/>
  <c r="AB380" i="26"/>
  <c r="AB381" i="26"/>
  <c r="AB382" i="26"/>
  <c r="AB383" i="26"/>
  <c r="AB384" i="26"/>
  <c r="AB385" i="26"/>
  <c r="AB386" i="26"/>
  <c r="AB387" i="26"/>
  <c r="AB388" i="26"/>
  <c r="AB389" i="26"/>
  <c r="AB390" i="26"/>
  <c r="AB391" i="26"/>
  <c r="AB392" i="26"/>
  <c r="AB393" i="26"/>
  <c r="AB394" i="26"/>
  <c r="AB395" i="26"/>
  <c r="AB396" i="26"/>
  <c r="AB397" i="26"/>
  <c r="AB398" i="26"/>
  <c r="AB399" i="26"/>
  <c r="AB400" i="26"/>
  <c r="AB401" i="26"/>
  <c r="AB402" i="26"/>
  <c r="AB403" i="26"/>
  <c r="AB404" i="26"/>
  <c r="AB405" i="26"/>
  <c r="AB406" i="26"/>
  <c r="AB407" i="26"/>
  <c r="AB408" i="26"/>
  <c r="AB409" i="26"/>
  <c r="AB410" i="26"/>
  <c r="AB411" i="26"/>
  <c r="AB412" i="26"/>
  <c r="AB413" i="26"/>
  <c r="AB414" i="26"/>
  <c r="AB415" i="26"/>
  <c r="AB416" i="26"/>
  <c r="AB417" i="26"/>
  <c r="AB418" i="26"/>
  <c r="AB419" i="26"/>
  <c r="AB420" i="26"/>
  <c r="AB421" i="26"/>
  <c r="AB422" i="26"/>
  <c r="AB423" i="26"/>
  <c r="AB424" i="26"/>
  <c r="AB425" i="26"/>
  <c r="AB426" i="26"/>
  <c r="AB427" i="26"/>
  <c r="AB428" i="26"/>
  <c r="AB429" i="26"/>
  <c r="AC429" i="26" s="1"/>
  <c r="AB430" i="26"/>
  <c r="AB431" i="26"/>
  <c r="AB432" i="26"/>
  <c r="AB433" i="26"/>
  <c r="AB434" i="26"/>
  <c r="AB435" i="26"/>
  <c r="AB436" i="26"/>
  <c r="AB437" i="26"/>
  <c r="AB438" i="26"/>
  <c r="AB439" i="26"/>
  <c r="AB440" i="26"/>
  <c r="AB441" i="26"/>
  <c r="AB442" i="26"/>
  <c r="AB443" i="26"/>
  <c r="AB444" i="26"/>
  <c r="AB445" i="26"/>
  <c r="AB446" i="26"/>
  <c r="AB447" i="26"/>
  <c r="AB448" i="26"/>
  <c r="AB449" i="26"/>
  <c r="AB450" i="26"/>
  <c r="AB451" i="26"/>
  <c r="AB452" i="26"/>
  <c r="AB453" i="26"/>
  <c r="AC453" i="26" s="1"/>
  <c r="AB454" i="26"/>
  <c r="AB455" i="26"/>
  <c r="AB456" i="26"/>
  <c r="AB457" i="26"/>
  <c r="AB458" i="26"/>
  <c r="AB459" i="26"/>
  <c r="AB460" i="26"/>
  <c r="AB461" i="26"/>
  <c r="AB462" i="26"/>
  <c r="AB463" i="26"/>
  <c r="AB464" i="26"/>
  <c r="AB465" i="26"/>
  <c r="AB466" i="26"/>
  <c r="AB467" i="26"/>
  <c r="AB468" i="26"/>
  <c r="AB469" i="26"/>
  <c r="AB470" i="26"/>
  <c r="AB471" i="26"/>
  <c r="AB472" i="26"/>
  <c r="AB473" i="26"/>
  <c r="AB474" i="26"/>
  <c r="AB475" i="26"/>
  <c r="AB476" i="26"/>
  <c r="AB477" i="26"/>
  <c r="AC477" i="26" s="1"/>
  <c r="AB478" i="26"/>
  <c r="AB479" i="26"/>
  <c r="AB480" i="26"/>
  <c r="AB481" i="26"/>
  <c r="AB482" i="26"/>
  <c r="AB483" i="26"/>
  <c r="AB484" i="26"/>
  <c r="AB485" i="26"/>
  <c r="AB486" i="26"/>
  <c r="AB487" i="26"/>
  <c r="AB488" i="26"/>
  <c r="AB489" i="26"/>
  <c r="AC489" i="26" s="1"/>
  <c r="AB490" i="26"/>
  <c r="AB491" i="26"/>
  <c r="AB492" i="26"/>
  <c r="AB493" i="26"/>
  <c r="AB494" i="26"/>
  <c r="AB495" i="26"/>
  <c r="AB496" i="26"/>
  <c r="AB497" i="26"/>
  <c r="AB498" i="26"/>
  <c r="AB499" i="26"/>
  <c r="AB500" i="26"/>
  <c r="AB9" i="26"/>
  <c r="AB10" i="25"/>
  <c r="AB11" i="25"/>
  <c r="AB12" i="25"/>
  <c r="AB13" i="25"/>
  <c r="AB14" i="25"/>
  <c r="AB15" i="25"/>
  <c r="AB16" i="25"/>
  <c r="AB17" i="25"/>
  <c r="AB18" i="25"/>
  <c r="AB19" i="25"/>
  <c r="AB20" i="25"/>
  <c r="AB21" i="25"/>
  <c r="AB8" i="25" s="1"/>
  <c r="AB22" i="25"/>
  <c r="AB23" i="25"/>
  <c r="AB24" i="25"/>
  <c r="AB25" i="25"/>
  <c r="AB26" i="25"/>
  <c r="AB27" i="25"/>
  <c r="AB28" i="25"/>
  <c r="AB29" i="25"/>
  <c r="AB30" i="25"/>
  <c r="AB31" i="25"/>
  <c r="AB32" i="25"/>
  <c r="AB33" i="25"/>
  <c r="AC33" i="25" s="1"/>
  <c r="AB34" i="25"/>
  <c r="AB35" i="25"/>
  <c r="AB36" i="25"/>
  <c r="AB37" i="25"/>
  <c r="AB38" i="25"/>
  <c r="AB39" i="25"/>
  <c r="AB40" i="25"/>
  <c r="AB41" i="25"/>
  <c r="AB42" i="25"/>
  <c r="AB43" i="25"/>
  <c r="AB44" i="25"/>
  <c r="AB45" i="25"/>
  <c r="AB46" i="25"/>
  <c r="AB47" i="25"/>
  <c r="AB48" i="25"/>
  <c r="AB49" i="25"/>
  <c r="AB50" i="25"/>
  <c r="AB51" i="25"/>
  <c r="AB52" i="25"/>
  <c r="AB53" i="25"/>
  <c r="AB54" i="25"/>
  <c r="AB55" i="25"/>
  <c r="AB56" i="25"/>
  <c r="AB57" i="25"/>
  <c r="AC57" i="25" s="1"/>
  <c r="AB58" i="25"/>
  <c r="AB59" i="25"/>
  <c r="AB60" i="25"/>
  <c r="AB61" i="25"/>
  <c r="AB62" i="25"/>
  <c r="AB63" i="25"/>
  <c r="AB64" i="25"/>
  <c r="AB65" i="25"/>
  <c r="AB66" i="25"/>
  <c r="AB67" i="25"/>
  <c r="AB68" i="25"/>
  <c r="AB69" i="25"/>
  <c r="AB70" i="25"/>
  <c r="AB71" i="25"/>
  <c r="AB72" i="25"/>
  <c r="AB73" i="25"/>
  <c r="AB74" i="25"/>
  <c r="AB75" i="25"/>
  <c r="AB76" i="25"/>
  <c r="AB77" i="25"/>
  <c r="AB78" i="25"/>
  <c r="AB79" i="25"/>
  <c r="AB80" i="25"/>
  <c r="AB81" i="25"/>
  <c r="AC81" i="25" s="1"/>
  <c r="AB82" i="25"/>
  <c r="AB83" i="25"/>
  <c r="AB84" i="25"/>
  <c r="AB85" i="25"/>
  <c r="AB86" i="25"/>
  <c r="AB87" i="25"/>
  <c r="AB88" i="25"/>
  <c r="AB89" i="25"/>
  <c r="AB90" i="25"/>
  <c r="AB91" i="25"/>
  <c r="AB92" i="25"/>
  <c r="AB93" i="25"/>
  <c r="AC93" i="25" s="1"/>
  <c r="AB94" i="25"/>
  <c r="AB95" i="25"/>
  <c r="AB96" i="25"/>
  <c r="AB97" i="25"/>
  <c r="AB98" i="25"/>
  <c r="AB99" i="25"/>
  <c r="AB100" i="25"/>
  <c r="AB101" i="25"/>
  <c r="AB102" i="25"/>
  <c r="AB103" i="25"/>
  <c r="AB104" i="25"/>
  <c r="AB105" i="25"/>
  <c r="AB106" i="25"/>
  <c r="AB107" i="25"/>
  <c r="AB108" i="25"/>
  <c r="AB109" i="25"/>
  <c r="AB110" i="25"/>
  <c r="AB111" i="25"/>
  <c r="AB112" i="25"/>
  <c r="AB113" i="25"/>
  <c r="AB114" i="25"/>
  <c r="AB115" i="25"/>
  <c r="AB116" i="25"/>
  <c r="AB117" i="25"/>
  <c r="AB118" i="25"/>
  <c r="AB119" i="25"/>
  <c r="AB120" i="25"/>
  <c r="AB121" i="25"/>
  <c r="AB122" i="25"/>
  <c r="AB123" i="25"/>
  <c r="AB124" i="25"/>
  <c r="AB125" i="25"/>
  <c r="AB126" i="25"/>
  <c r="AB127" i="25"/>
  <c r="AB128" i="25"/>
  <c r="AB129" i="25"/>
  <c r="AB130" i="25"/>
  <c r="AB131" i="25"/>
  <c r="AB132" i="25"/>
  <c r="AB133" i="25"/>
  <c r="AB134" i="25"/>
  <c r="AB135" i="25"/>
  <c r="AB136" i="25"/>
  <c r="AB137" i="25"/>
  <c r="AB138" i="25"/>
  <c r="AB139" i="25"/>
  <c r="AB140" i="25"/>
  <c r="AB141" i="25"/>
  <c r="AB142" i="25"/>
  <c r="AB143" i="25"/>
  <c r="AB144" i="25"/>
  <c r="AB145" i="25"/>
  <c r="AB146" i="25"/>
  <c r="AB147" i="25"/>
  <c r="AB148" i="25"/>
  <c r="AB149" i="25"/>
  <c r="AB150" i="25"/>
  <c r="AB151" i="25"/>
  <c r="AB152" i="25"/>
  <c r="AB153" i="25"/>
  <c r="AC153" i="25" s="1"/>
  <c r="AB154" i="25"/>
  <c r="AB155" i="25"/>
  <c r="AB156" i="25"/>
  <c r="AB157" i="25"/>
  <c r="AB158" i="25"/>
  <c r="AB159" i="25"/>
  <c r="AB160" i="25"/>
  <c r="AB161" i="25"/>
  <c r="AB162" i="25"/>
  <c r="AB163" i="25"/>
  <c r="AB164" i="25"/>
  <c r="AB165" i="25"/>
  <c r="AB166" i="25"/>
  <c r="AB167" i="25"/>
  <c r="AB168" i="25"/>
  <c r="AB169" i="25"/>
  <c r="AB170" i="25"/>
  <c r="AB171" i="25"/>
  <c r="AB172" i="25"/>
  <c r="AB173" i="25"/>
  <c r="AB174" i="25"/>
  <c r="AB175" i="25"/>
  <c r="AB176" i="25"/>
  <c r="AB177" i="25"/>
  <c r="AM177" i="25" s="1"/>
  <c r="AB178" i="25"/>
  <c r="AB179" i="25"/>
  <c r="AB180" i="25"/>
  <c r="AB181" i="25"/>
  <c r="AB182" i="25"/>
  <c r="AB183" i="25"/>
  <c r="AB184" i="25"/>
  <c r="AB185" i="25"/>
  <c r="AB186" i="25"/>
  <c r="AB187" i="25"/>
  <c r="AB188" i="25"/>
  <c r="AB189" i="25"/>
  <c r="AB190" i="25"/>
  <c r="AB191" i="25"/>
  <c r="AB192" i="25"/>
  <c r="AB193" i="25"/>
  <c r="AB194" i="25"/>
  <c r="AB195" i="25"/>
  <c r="AB196" i="25"/>
  <c r="AB197" i="25"/>
  <c r="AB198" i="25"/>
  <c r="AB199" i="25"/>
  <c r="AB200" i="25"/>
  <c r="AB201" i="25"/>
  <c r="AC201" i="25" s="1"/>
  <c r="AB202" i="25"/>
  <c r="AB203" i="25"/>
  <c r="AB204" i="25"/>
  <c r="AB205" i="25"/>
  <c r="AB206" i="25"/>
  <c r="AB207" i="25"/>
  <c r="AB208" i="25"/>
  <c r="AB209" i="25"/>
  <c r="AB210" i="25"/>
  <c r="AB211" i="25"/>
  <c r="AB212" i="25"/>
  <c r="AB213" i="25"/>
  <c r="AB214" i="25"/>
  <c r="AB215" i="25"/>
  <c r="AB216" i="25"/>
  <c r="AB217" i="25"/>
  <c r="AB218" i="25"/>
  <c r="AB219" i="25"/>
  <c r="AB220" i="25"/>
  <c r="AB221" i="25"/>
  <c r="AB222" i="25"/>
  <c r="AB223" i="25"/>
  <c r="AB224" i="25"/>
  <c r="AB225" i="25"/>
  <c r="AC225" i="25" s="1"/>
  <c r="AB226" i="25"/>
  <c r="AB227" i="25"/>
  <c r="AB228" i="25"/>
  <c r="AB229" i="25"/>
  <c r="AB230" i="25"/>
  <c r="AB231" i="25"/>
  <c r="AB232" i="25"/>
  <c r="AB233" i="25"/>
  <c r="AB234" i="25"/>
  <c r="AB235" i="25"/>
  <c r="AB236" i="25"/>
  <c r="AB237" i="25"/>
  <c r="AC237" i="25" s="1"/>
  <c r="AB238" i="25"/>
  <c r="AB239" i="25"/>
  <c r="AB240" i="25"/>
  <c r="AB241" i="25"/>
  <c r="AB242" i="25"/>
  <c r="AB243" i="25"/>
  <c r="AB244" i="25"/>
  <c r="AB245" i="25"/>
  <c r="AB246" i="25"/>
  <c r="AB247" i="25"/>
  <c r="AB248" i="25"/>
  <c r="AB249" i="25"/>
  <c r="AB250" i="25"/>
  <c r="AB251" i="25"/>
  <c r="AB252" i="25"/>
  <c r="AB253" i="25"/>
  <c r="AB254" i="25"/>
  <c r="AB255" i="25"/>
  <c r="AB256" i="25"/>
  <c r="AB257" i="25"/>
  <c r="AB258" i="25"/>
  <c r="AB259" i="25"/>
  <c r="AB260" i="25"/>
  <c r="AB261" i="25"/>
  <c r="AB262" i="25"/>
  <c r="AB263" i="25"/>
  <c r="AB264" i="25"/>
  <c r="AB265" i="25"/>
  <c r="AB266" i="25"/>
  <c r="AB267" i="25"/>
  <c r="AB268" i="25"/>
  <c r="AB269" i="25"/>
  <c r="AB270" i="25"/>
  <c r="AB271" i="25"/>
  <c r="AB272" i="25"/>
  <c r="AB273" i="25"/>
  <c r="AB274" i="25"/>
  <c r="AB275" i="25"/>
  <c r="AB276" i="25"/>
  <c r="AB277" i="25"/>
  <c r="AB278" i="25"/>
  <c r="AB279" i="25"/>
  <c r="AB280" i="25"/>
  <c r="AB281" i="25"/>
  <c r="AB282" i="25"/>
  <c r="AB283" i="25"/>
  <c r="AB284" i="25"/>
  <c r="AB285" i="25"/>
  <c r="AB286" i="25"/>
  <c r="AB287" i="25"/>
  <c r="AB288" i="25"/>
  <c r="AB289" i="25"/>
  <c r="AB290" i="25"/>
  <c r="AB291" i="25"/>
  <c r="AB292" i="25"/>
  <c r="AB293" i="25"/>
  <c r="AB294" i="25"/>
  <c r="AB295" i="25"/>
  <c r="AB296" i="25"/>
  <c r="AB297" i="25"/>
  <c r="AC297" i="25" s="1"/>
  <c r="AB298" i="25"/>
  <c r="AB299" i="25"/>
  <c r="AB300" i="25"/>
  <c r="AB301" i="25"/>
  <c r="AB302" i="25"/>
  <c r="AB303" i="25"/>
  <c r="AB304" i="25"/>
  <c r="AB305" i="25"/>
  <c r="AB306" i="25"/>
  <c r="AB307" i="25"/>
  <c r="AB308" i="25"/>
  <c r="AB309" i="25"/>
  <c r="AB310" i="25"/>
  <c r="AB311" i="25"/>
  <c r="AB312" i="25"/>
  <c r="AB313" i="25"/>
  <c r="AB314" i="25"/>
  <c r="AB315" i="25"/>
  <c r="AB316" i="25"/>
  <c r="AB317" i="25"/>
  <c r="AB318" i="25"/>
  <c r="AB319" i="25"/>
  <c r="AB320" i="25"/>
  <c r="AB321" i="25"/>
  <c r="AM321" i="25" s="1"/>
  <c r="AB322" i="25"/>
  <c r="AB323" i="25"/>
  <c r="AB324" i="25"/>
  <c r="AB325" i="25"/>
  <c r="AB326" i="25"/>
  <c r="AB327" i="25"/>
  <c r="AB328" i="25"/>
  <c r="AB329" i="25"/>
  <c r="AB330" i="25"/>
  <c r="AB331" i="25"/>
  <c r="AB332" i="25"/>
  <c r="AB333" i="25"/>
  <c r="AB334" i="25"/>
  <c r="AB335" i="25"/>
  <c r="AB336" i="25"/>
  <c r="AB337" i="25"/>
  <c r="AB338" i="25"/>
  <c r="AB339" i="25"/>
  <c r="AB340" i="25"/>
  <c r="AB341" i="25"/>
  <c r="AB342" i="25"/>
  <c r="AB343" i="25"/>
  <c r="AB344" i="25"/>
  <c r="AB345" i="25"/>
  <c r="AC345" i="25" s="1"/>
  <c r="AB346" i="25"/>
  <c r="AB347" i="25"/>
  <c r="AB348" i="25"/>
  <c r="AB349" i="25"/>
  <c r="AB350" i="25"/>
  <c r="AB351" i="25"/>
  <c r="AB352" i="25"/>
  <c r="AB353" i="25"/>
  <c r="AB354" i="25"/>
  <c r="AB355" i="25"/>
  <c r="AB356" i="25"/>
  <c r="AB357" i="25"/>
  <c r="AC357" i="25" s="1"/>
  <c r="AB358" i="25"/>
  <c r="AB359" i="25"/>
  <c r="AB360" i="25"/>
  <c r="AB361" i="25"/>
  <c r="AB362" i="25"/>
  <c r="AB363" i="25"/>
  <c r="AB364" i="25"/>
  <c r="AB365" i="25"/>
  <c r="AB366" i="25"/>
  <c r="AB367" i="25"/>
  <c r="AB368" i="25"/>
  <c r="AB369" i="25"/>
  <c r="AB370" i="25"/>
  <c r="AB371" i="25"/>
  <c r="AB372" i="25"/>
  <c r="AB373" i="25"/>
  <c r="AB374" i="25"/>
  <c r="AB375" i="25"/>
  <c r="AB376" i="25"/>
  <c r="AB377" i="25"/>
  <c r="AB378" i="25"/>
  <c r="AB379" i="25"/>
  <c r="AB380" i="25"/>
  <c r="AB381" i="25"/>
  <c r="AC381" i="25" s="1"/>
  <c r="AB382" i="25"/>
  <c r="AB383" i="25"/>
  <c r="AB384" i="25"/>
  <c r="AB385" i="25"/>
  <c r="AB386" i="25"/>
  <c r="AB387" i="25"/>
  <c r="AB388" i="25"/>
  <c r="AB389" i="25"/>
  <c r="AB390" i="25"/>
  <c r="AB391" i="25"/>
  <c r="AB392" i="25"/>
  <c r="AB393" i="25"/>
  <c r="AC393" i="25" s="1"/>
  <c r="AB394" i="25"/>
  <c r="AB395" i="25"/>
  <c r="AB396" i="25"/>
  <c r="AB397" i="25"/>
  <c r="AB398" i="25"/>
  <c r="AB399" i="25"/>
  <c r="AB400" i="25"/>
  <c r="AB401" i="25"/>
  <c r="AB402" i="25"/>
  <c r="AB403" i="25"/>
  <c r="AB404" i="25"/>
  <c r="AB405" i="25"/>
  <c r="AB406" i="25"/>
  <c r="AB407" i="25"/>
  <c r="AB408" i="25"/>
  <c r="AB409" i="25"/>
  <c r="AB410" i="25"/>
  <c r="AB411" i="25"/>
  <c r="AB412" i="25"/>
  <c r="AB413" i="25"/>
  <c r="AB414" i="25"/>
  <c r="AB415" i="25"/>
  <c r="AB416" i="25"/>
  <c r="AB417" i="25"/>
  <c r="AC417" i="25" s="1"/>
  <c r="AB418" i="25"/>
  <c r="AB419" i="25"/>
  <c r="AB420" i="25"/>
  <c r="AB421" i="25"/>
  <c r="AB422" i="25"/>
  <c r="AB423" i="25"/>
  <c r="AB424" i="25"/>
  <c r="AB425" i="25"/>
  <c r="AB426" i="25"/>
  <c r="AB427" i="25"/>
  <c r="AB428" i="25"/>
  <c r="AB429" i="25"/>
  <c r="AB430" i="25"/>
  <c r="AB431" i="25"/>
  <c r="AB432" i="25"/>
  <c r="AB433" i="25"/>
  <c r="AB434" i="25"/>
  <c r="AB435" i="25"/>
  <c r="AB436" i="25"/>
  <c r="AB437" i="25"/>
  <c r="AB438" i="25"/>
  <c r="AB439" i="25"/>
  <c r="AB440" i="25"/>
  <c r="AB441" i="25"/>
  <c r="AB442" i="25"/>
  <c r="AB443" i="25"/>
  <c r="AB444" i="25"/>
  <c r="AB445" i="25"/>
  <c r="AB446" i="25"/>
  <c r="AB447" i="25"/>
  <c r="AB448" i="25"/>
  <c r="AB449" i="25"/>
  <c r="AB450" i="25"/>
  <c r="AB451" i="25"/>
  <c r="AB452" i="25"/>
  <c r="AB453" i="25"/>
  <c r="AB454" i="25"/>
  <c r="AB455" i="25"/>
  <c r="AB456" i="25"/>
  <c r="AB457" i="25"/>
  <c r="AB458" i="25"/>
  <c r="AB459" i="25"/>
  <c r="AB460" i="25"/>
  <c r="AB461" i="25"/>
  <c r="AB462" i="25"/>
  <c r="AB463" i="25"/>
  <c r="AB464" i="25"/>
  <c r="AB465" i="25"/>
  <c r="AC465" i="25" s="1"/>
  <c r="AB466" i="25"/>
  <c r="AB467" i="25"/>
  <c r="AB468" i="25"/>
  <c r="AB469" i="25"/>
  <c r="AB470" i="25"/>
  <c r="AB471" i="25"/>
  <c r="AB472" i="25"/>
  <c r="AB473" i="25"/>
  <c r="AB474" i="25"/>
  <c r="AB475" i="25"/>
  <c r="AB476" i="25"/>
  <c r="AB477" i="25"/>
  <c r="AB478" i="25"/>
  <c r="AB479" i="25"/>
  <c r="AB480" i="25"/>
  <c r="AB481" i="25"/>
  <c r="AB482" i="25"/>
  <c r="AB483" i="25"/>
  <c r="AB484" i="25"/>
  <c r="AB485" i="25"/>
  <c r="AB486" i="25"/>
  <c r="AB487" i="25"/>
  <c r="AB488" i="25"/>
  <c r="AB489" i="25"/>
  <c r="AC489" i="25" s="1"/>
  <c r="AB490" i="25"/>
  <c r="AB491" i="25"/>
  <c r="AB492" i="25"/>
  <c r="AB493" i="25"/>
  <c r="AB494" i="25"/>
  <c r="AB495" i="25"/>
  <c r="AB496" i="25"/>
  <c r="AB497" i="25"/>
  <c r="AB498" i="25"/>
  <c r="AB499" i="25"/>
  <c r="AB500" i="25"/>
  <c r="AB9" i="25"/>
  <c r="AB10" i="24"/>
  <c r="AB11" i="24"/>
  <c r="AB12" i="24"/>
  <c r="AB13" i="24"/>
  <c r="AB14" i="24"/>
  <c r="AB15" i="24"/>
  <c r="AB16" i="24"/>
  <c r="AB17" i="24"/>
  <c r="AB18" i="24"/>
  <c r="AB19" i="24"/>
  <c r="AB20" i="24"/>
  <c r="AB21" i="24"/>
  <c r="AB8" i="24" s="1"/>
  <c r="AB22" i="24"/>
  <c r="AB23" i="24"/>
  <c r="AB24" i="24"/>
  <c r="AB25" i="24"/>
  <c r="AB26" i="24"/>
  <c r="AB27" i="24"/>
  <c r="AB28" i="24"/>
  <c r="AB29" i="24"/>
  <c r="AB30" i="24"/>
  <c r="AB31" i="24"/>
  <c r="AB32" i="24"/>
  <c r="AB33" i="24"/>
  <c r="AC33" i="24" s="1"/>
  <c r="AB34" i="24"/>
  <c r="AB35" i="24"/>
  <c r="AB36" i="24"/>
  <c r="AB37" i="24"/>
  <c r="AB38" i="24"/>
  <c r="AB39" i="24"/>
  <c r="AB40" i="24"/>
  <c r="AB41" i="24"/>
  <c r="AB42" i="24"/>
  <c r="AB43" i="24"/>
  <c r="AB44" i="24"/>
  <c r="AB45" i="24"/>
  <c r="AC45" i="24" s="1"/>
  <c r="AB46" i="24"/>
  <c r="AB47" i="24"/>
  <c r="AB48" i="24"/>
  <c r="AB49" i="24"/>
  <c r="AB50" i="24"/>
  <c r="AB51" i="24"/>
  <c r="AB52" i="24"/>
  <c r="AB53" i="24"/>
  <c r="AB54" i="24"/>
  <c r="AB55" i="24"/>
  <c r="AB56" i="24"/>
  <c r="AB57" i="24"/>
  <c r="AB58" i="24"/>
  <c r="AB59" i="24"/>
  <c r="AB60" i="24"/>
  <c r="AB61" i="24"/>
  <c r="AB62" i="24"/>
  <c r="AB63" i="24"/>
  <c r="AB64" i="24"/>
  <c r="AB65" i="24"/>
  <c r="AB66" i="24"/>
  <c r="AB67" i="24"/>
  <c r="AB68" i="24"/>
  <c r="AB69" i="24"/>
  <c r="AC69" i="24" s="1"/>
  <c r="AB70" i="24"/>
  <c r="AB71" i="24"/>
  <c r="AB72" i="24"/>
  <c r="AB73" i="24"/>
  <c r="AB74" i="24"/>
  <c r="AB75" i="24"/>
  <c r="AB76" i="24"/>
  <c r="AB77" i="24"/>
  <c r="AB78" i="24"/>
  <c r="AB79" i="24"/>
  <c r="AB80" i="24"/>
  <c r="AB81" i="24"/>
  <c r="AB82" i="24"/>
  <c r="AB83" i="24"/>
  <c r="AB84" i="24"/>
  <c r="AB85" i="24"/>
  <c r="AB86" i="24"/>
  <c r="AB87" i="24"/>
  <c r="AB88" i="24"/>
  <c r="AB89" i="24"/>
  <c r="AB90" i="24"/>
  <c r="AB91" i="24"/>
  <c r="AB92" i="24"/>
  <c r="AB93" i="24"/>
  <c r="AC93" i="24" s="1"/>
  <c r="AB94" i="24"/>
  <c r="AB95" i="24"/>
  <c r="AB96" i="24"/>
  <c r="AB97" i="24"/>
  <c r="AB98" i="24"/>
  <c r="AB99" i="24"/>
  <c r="AB100" i="24"/>
  <c r="AB101" i="24"/>
  <c r="AB102" i="24"/>
  <c r="AB103" i="24"/>
  <c r="AB104" i="24"/>
  <c r="AB105" i="24"/>
  <c r="AB106" i="24"/>
  <c r="AB107" i="24"/>
  <c r="AB108" i="24"/>
  <c r="AB109" i="24"/>
  <c r="AB110" i="24"/>
  <c r="AB111" i="24"/>
  <c r="AB112" i="24"/>
  <c r="AB113" i="24"/>
  <c r="AB114" i="24"/>
  <c r="AB115" i="24"/>
  <c r="AB116" i="24"/>
  <c r="AB117" i="24"/>
  <c r="AC117" i="24" s="1"/>
  <c r="AB118" i="24"/>
  <c r="AB119" i="24"/>
  <c r="AB120" i="24"/>
  <c r="AB121" i="24"/>
  <c r="AB122" i="24"/>
  <c r="AB123" i="24"/>
  <c r="AB124" i="24"/>
  <c r="AB125" i="24"/>
  <c r="AB126" i="24"/>
  <c r="AB127" i="24"/>
  <c r="AB128" i="24"/>
  <c r="AB129" i="24"/>
  <c r="AC129" i="24" s="1"/>
  <c r="AB130" i="24"/>
  <c r="AB131" i="24"/>
  <c r="AB132" i="24"/>
  <c r="AB133" i="24"/>
  <c r="AB134" i="24"/>
  <c r="AB135" i="24"/>
  <c r="AB136" i="24"/>
  <c r="AB137" i="24"/>
  <c r="AB138" i="24"/>
  <c r="AB139" i="24"/>
  <c r="AB140" i="24"/>
  <c r="AB141" i="24"/>
  <c r="AC141" i="24" s="1"/>
  <c r="AB142" i="24"/>
  <c r="AB143" i="24"/>
  <c r="AB144" i="24"/>
  <c r="AB145" i="24"/>
  <c r="AB146" i="24"/>
  <c r="AB147" i="24"/>
  <c r="AB148" i="24"/>
  <c r="AB149" i="24"/>
  <c r="AB150" i="24"/>
  <c r="AB151" i="24"/>
  <c r="AB152" i="24"/>
  <c r="AB153" i="24"/>
  <c r="AB154" i="24"/>
  <c r="AB155" i="24"/>
  <c r="AB156" i="24"/>
  <c r="AB157" i="24"/>
  <c r="AB158" i="24"/>
  <c r="AB159" i="24"/>
  <c r="AB160" i="24"/>
  <c r="AB161" i="24"/>
  <c r="AB162" i="24"/>
  <c r="AB163" i="24"/>
  <c r="AB164" i="24"/>
  <c r="AB165" i="24"/>
  <c r="AC165" i="24" s="1"/>
  <c r="AB166" i="24"/>
  <c r="AB167" i="24"/>
  <c r="AB168" i="24"/>
  <c r="AB169" i="24"/>
  <c r="AB170" i="24"/>
  <c r="AB171" i="24"/>
  <c r="AB172" i="24"/>
  <c r="AB173" i="24"/>
  <c r="AB174" i="24"/>
  <c r="AB175" i="24"/>
  <c r="AB176" i="24"/>
  <c r="AB177" i="24"/>
  <c r="AC177" i="24" s="1"/>
  <c r="AB178" i="24"/>
  <c r="AB179" i="24"/>
  <c r="AB180" i="24"/>
  <c r="AB181" i="24"/>
  <c r="AB182" i="24"/>
  <c r="AB183" i="24"/>
  <c r="AB184" i="24"/>
  <c r="AB185" i="24"/>
  <c r="AB186" i="24"/>
  <c r="AB187" i="24"/>
  <c r="AB188" i="24"/>
  <c r="AB189" i="24"/>
  <c r="AB190" i="24"/>
  <c r="AB191" i="24"/>
  <c r="AB192" i="24"/>
  <c r="AB193" i="24"/>
  <c r="AB194" i="24"/>
  <c r="AB195" i="24"/>
  <c r="AB196" i="24"/>
  <c r="AB197" i="24"/>
  <c r="AB198" i="24"/>
  <c r="AB199" i="24"/>
  <c r="AB200" i="24"/>
  <c r="AB201" i="24"/>
  <c r="AC201" i="24" s="1"/>
  <c r="AB202" i="24"/>
  <c r="AB203" i="24"/>
  <c r="AB204" i="24"/>
  <c r="AB205" i="24"/>
  <c r="AB206" i="24"/>
  <c r="AB207" i="24"/>
  <c r="AB208" i="24"/>
  <c r="AB209" i="24"/>
  <c r="AB210" i="24"/>
  <c r="AB211" i="24"/>
  <c r="AB212" i="24"/>
  <c r="AB213" i="24"/>
  <c r="AC213" i="24" s="1"/>
  <c r="AB214" i="24"/>
  <c r="AB215" i="24"/>
  <c r="AB216" i="24"/>
  <c r="AB217" i="24"/>
  <c r="AB218" i="24"/>
  <c r="AB219" i="24"/>
  <c r="AB220" i="24"/>
  <c r="AB221" i="24"/>
  <c r="AB222" i="24"/>
  <c r="AB223" i="24"/>
  <c r="AB224" i="24"/>
  <c r="AB225" i="24"/>
  <c r="AB226" i="24"/>
  <c r="AB227" i="24"/>
  <c r="AB228" i="24"/>
  <c r="AB229" i="24"/>
  <c r="AB230" i="24"/>
  <c r="AB231" i="24"/>
  <c r="AB232" i="24"/>
  <c r="AB233" i="24"/>
  <c r="AB234" i="24"/>
  <c r="AB235" i="24"/>
  <c r="AB236" i="24"/>
  <c r="AB237" i="24"/>
  <c r="AC237" i="24" s="1"/>
  <c r="AB238" i="24"/>
  <c r="AB239" i="24"/>
  <c r="AB240" i="24"/>
  <c r="AB241" i="24"/>
  <c r="AB242" i="24"/>
  <c r="AB243" i="24"/>
  <c r="AB244" i="24"/>
  <c r="AB245" i="24"/>
  <c r="AB246" i="24"/>
  <c r="AB247" i="24"/>
  <c r="AB248" i="24"/>
  <c r="AB249" i="24"/>
  <c r="AB250" i="24"/>
  <c r="AB251" i="24"/>
  <c r="AB252" i="24"/>
  <c r="AB253" i="24"/>
  <c r="AB254" i="24"/>
  <c r="AB255" i="24"/>
  <c r="AB256" i="24"/>
  <c r="AB257" i="24"/>
  <c r="AB258" i="24"/>
  <c r="AB259" i="24"/>
  <c r="AB260" i="24"/>
  <c r="AB261" i="24"/>
  <c r="AM261" i="24" s="1"/>
  <c r="AB262" i="24"/>
  <c r="AB263" i="24"/>
  <c r="AB264" i="24"/>
  <c r="AB265" i="24"/>
  <c r="AB266" i="24"/>
  <c r="AB267" i="24"/>
  <c r="AB268" i="24"/>
  <c r="AB269" i="24"/>
  <c r="AB270" i="24"/>
  <c r="AB271" i="24"/>
  <c r="AB272" i="24"/>
  <c r="AB273" i="24"/>
  <c r="AC273" i="24" s="1"/>
  <c r="AB274" i="24"/>
  <c r="AB275" i="24"/>
  <c r="AB276" i="24"/>
  <c r="AB277" i="24"/>
  <c r="AB278" i="24"/>
  <c r="AB279" i="24"/>
  <c r="AB280" i="24"/>
  <c r="AB281" i="24"/>
  <c r="AB282" i="24"/>
  <c r="AB283" i="24"/>
  <c r="AB284" i="24"/>
  <c r="AB285" i="24"/>
  <c r="AC285" i="24" s="1"/>
  <c r="AB286" i="24"/>
  <c r="AB287" i="24"/>
  <c r="AB288" i="24"/>
  <c r="AB289" i="24"/>
  <c r="AB290" i="24"/>
  <c r="AB291" i="24"/>
  <c r="AB292" i="24"/>
  <c r="AB293" i="24"/>
  <c r="AB294" i="24"/>
  <c r="AB295" i="24"/>
  <c r="AB296" i="24"/>
  <c r="AB297" i="24"/>
  <c r="AB298" i="24"/>
  <c r="AB299" i="24"/>
  <c r="AB300" i="24"/>
  <c r="AB301" i="24"/>
  <c r="AB302" i="24"/>
  <c r="AB303" i="24"/>
  <c r="AB304" i="24"/>
  <c r="AB305" i="24"/>
  <c r="AB306" i="24"/>
  <c r="AB307" i="24"/>
  <c r="AB308" i="24"/>
  <c r="AB309" i="24"/>
  <c r="AC309" i="24" s="1"/>
  <c r="AB310" i="24"/>
  <c r="AB311" i="24"/>
  <c r="AB312" i="24"/>
  <c r="AB313" i="24"/>
  <c r="AB314" i="24"/>
  <c r="AB315" i="24"/>
  <c r="AB316" i="24"/>
  <c r="AB317" i="24"/>
  <c r="AB318" i="24"/>
  <c r="AB319" i="24"/>
  <c r="AB320" i="24"/>
  <c r="AB321" i="24"/>
  <c r="AB322" i="24"/>
  <c r="AB323" i="24"/>
  <c r="AB324" i="24"/>
  <c r="AB325" i="24"/>
  <c r="AB326" i="24"/>
  <c r="AB327" i="24"/>
  <c r="AB328" i="24"/>
  <c r="AB329" i="24"/>
  <c r="AB330" i="24"/>
  <c r="AB331" i="24"/>
  <c r="AB332" i="24"/>
  <c r="AB333" i="24"/>
  <c r="AC333" i="24" s="1"/>
  <c r="AB334" i="24"/>
  <c r="AB335" i="24"/>
  <c r="AB336" i="24"/>
  <c r="AB337" i="24"/>
  <c r="AB338" i="24"/>
  <c r="AB339" i="24"/>
  <c r="AB340" i="24"/>
  <c r="AB341" i="24"/>
  <c r="AB342" i="24"/>
  <c r="AB343" i="24"/>
  <c r="AB344" i="24"/>
  <c r="AB345" i="24"/>
  <c r="AC345" i="24" s="1"/>
  <c r="AB346" i="24"/>
  <c r="AB347" i="24"/>
  <c r="AB348" i="24"/>
  <c r="AB349" i="24"/>
  <c r="AB350" i="24"/>
  <c r="AB351" i="24"/>
  <c r="AB352" i="24"/>
  <c r="AB353" i="24"/>
  <c r="AB354" i="24"/>
  <c r="AB355" i="24"/>
  <c r="AB356" i="24"/>
  <c r="AB357" i="24"/>
  <c r="AB358" i="24"/>
  <c r="AB359" i="24"/>
  <c r="AB360" i="24"/>
  <c r="AB361" i="24"/>
  <c r="AB362" i="24"/>
  <c r="AB363" i="24"/>
  <c r="AB364" i="24"/>
  <c r="AB365" i="24"/>
  <c r="AB366" i="24"/>
  <c r="AB367" i="24"/>
  <c r="AB368" i="24"/>
  <c r="AB369" i="24"/>
  <c r="AC369" i="24" s="1"/>
  <c r="AB370" i="24"/>
  <c r="AB371" i="24"/>
  <c r="AB372" i="24"/>
  <c r="AB373" i="24"/>
  <c r="AB374" i="24"/>
  <c r="AB375" i="24"/>
  <c r="AB376" i="24"/>
  <c r="AB377" i="24"/>
  <c r="AB378" i="24"/>
  <c r="AB379" i="24"/>
  <c r="AB380" i="24"/>
  <c r="AB381" i="24"/>
  <c r="AB382" i="24"/>
  <c r="AB383" i="24"/>
  <c r="AB384" i="24"/>
  <c r="AB385" i="24"/>
  <c r="AB386" i="24"/>
  <c r="AB387" i="24"/>
  <c r="AB388" i="24"/>
  <c r="AB389" i="24"/>
  <c r="AB390" i="24"/>
  <c r="AB391" i="24"/>
  <c r="AB392" i="24"/>
  <c r="AB393" i="24"/>
  <c r="AC393" i="24" s="1"/>
  <c r="AB394" i="24"/>
  <c r="AB395" i="24"/>
  <c r="AB396" i="24"/>
  <c r="AB397" i="24"/>
  <c r="AB398" i="24"/>
  <c r="AB399" i="24"/>
  <c r="AB400" i="24"/>
  <c r="AB401" i="24"/>
  <c r="AB402" i="24"/>
  <c r="AB403" i="24"/>
  <c r="AB404" i="24"/>
  <c r="AB405" i="24"/>
  <c r="AB406" i="24"/>
  <c r="AB407" i="24"/>
  <c r="AB408" i="24"/>
  <c r="AB409" i="24"/>
  <c r="AB410" i="24"/>
  <c r="AB411" i="24"/>
  <c r="AB412" i="24"/>
  <c r="AB413" i="24"/>
  <c r="AB414" i="24"/>
  <c r="AB415" i="24"/>
  <c r="AB416" i="24"/>
  <c r="AB417" i="24"/>
  <c r="AB418" i="24"/>
  <c r="AB419" i="24"/>
  <c r="AB420" i="24"/>
  <c r="AB421" i="24"/>
  <c r="AB422" i="24"/>
  <c r="AB423" i="24"/>
  <c r="AB424" i="24"/>
  <c r="AB425" i="24"/>
  <c r="AB426" i="24"/>
  <c r="AB427" i="24"/>
  <c r="AB428" i="24"/>
  <c r="AB429" i="24"/>
  <c r="AB430" i="24"/>
  <c r="AB431" i="24"/>
  <c r="AB432" i="24"/>
  <c r="AB433" i="24"/>
  <c r="AB434" i="24"/>
  <c r="AB435" i="24"/>
  <c r="AB436" i="24"/>
  <c r="AB437" i="24"/>
  <c r="AB438" i="24"/>
  <c r="AB439" i="24"/>
  <c r="AB440" i="24"/>
  <c r="AB441" i="24"/>
  <c r="AC441" i="24" s="1"/>
  <c r="AB442" i="24"/>
  <c r="AB443" i="24"/>
  <c r="AB444" i="24"/>
  <c r="AB445" i="24"/>
  <c r="AB446" i="24"/>
  <c r="AB447" i="24"/>
  <c r="AB448" i="24"/>
  <c r="AB449" i="24"/>
  <c r="AB450" i="24"/>
  <c r="AB451" i="24"/>
  <c r="AB452" i="24"/>
  <c r="AB453" i="24"/>
  <c r="AB454" i="24"/>
  <c r="AB455" i="24"/>
  <c r="AB456" i="24"/>
  <c r="AB457" i="24"/>
  <c r="AB458" i="24"/>
  <c r="AB459" i="24"/>
  <c r="AB460" i="24"/>
  <c r="AB461" i="24"/>
  <c r="AB462" i="24"/>
  <c r="AB463" i="24"/>
  <c r="AB464" i="24"/>
  <c r="AB465" i="24"/>
  <c r="AM465" i="24" s="1"/>
  <c r="AB466" i="24"/>
  <c r="AB467" i="24"/>
  <c r="AB468" i="24"/>
  <c r="AB469" i="24"/>
  <c r="AB470" i="24"/>
  <c r="AB471" i="24"/>
  <c r="AB472" i="24"/>
  <c r="AB473" i="24"/>
  <c r="AB474" i="24"/>
  <c r="AB475" i="24"/>
  <c r="AB476" i="24"/>
  <c r="AB477" i="24"/>
  <c r="AB478" i="24"/>
  <c r="AB479" i="24"/>
  <c r="AB480" i="24"/>
  <c r="AB481" i="24"/>
  <c r="AB482" i="24"/>
  <c r="AB483" i="24"/>
  <c r="AB484" i="24"/>
  <c r="AB485" i="24"/>
  <c r="AB486" i="24"/>
  <c r="AB487" i="24"/>
  <c r="AB488" i="24"/>
  <c r="AB489" i="24"/>
  <c r="AC489" i="24" s="1"/>
  <c r="AB490" i="24"/>
  <c r="AB491" i="24"/>
  <c r="AB492" i="24"/>
  <c r="AB493" i="24"/>
  <c r="AB494" i="24"/>
  <c r="AB495" i="24"/>
  <c r="AB496" i="24"/>
  <c r="AB497" i="24"/>
  <c r="AB498" i="24"/>
  <c r="AB499" i="24"/>
  <c r="AB500" i="24"/>
  <c r="AB9" i="24"/>
  <c r="AB10" i="23"/>
  <c r="AB11" i="23"/>
  <c r="AB12" i="23"/>
  <c r="AB13" i="23"/>
  <c r="AB14" i="23"/>
  <c r="AB15" i="23"/>
  <c r="AB16" i="23"/>
  <c r="AB17" i="23"/>
  <c r="AB18" i="23"/>
  <c r="AB19" i="23"/>
  <c r="AB20" i="23"/>
  <c r="AB21" i="23"/>
  <c r="AB22" i="23"/>
  <c r="AB23" i="23"/>
  <c r="AB24" i="23"/>
  <c r="AB25" i="23"/>
  <c r="AB26" i="23"/>
  <c r="AB27" i="23"/>
  <c r="AB28" i="23"/>
  <c r="AB29" i="23"/>
  <c r="AB30" i="23"/>
  <c r="AB31" i="23"/>
  <c r="AB32" i="23"/>
  <c r="AB33" i="23"/>
  <c r="AC33" i="23" s="1"/>
  <c r="AB34" i="23"/>
  <c r="AB35" i="23"/>
  <c r="AB36" i="23"/>
  <c r="AB37" i="23"/>
  <c r="AB38" i="23"/>
  <c r="AB39" i="23"/>
  <c r="AB40" i="23"/>
  <c r="AB41" i="23"/>
  <c r="AB42" i="23"/>
  <c r="AB43" i="23"/>
  <c r="AB44" i="23"/>
  <c r="AB45" i="23"/>
  <c r="AB46" i="23"/>
  <c r="AB47" i="23"/>
  <c r="AB48" i="23"/>
  <c r="AB49" i="23"/>
  <c r="AB50" i="23"/>
  <c r="AB51" i="23"/>
  <c r="AB52" i="23"/>
  <c r="AB53" i="23"/>
  <c r="AB54" i="23"/>
  <c r="AB55" i="23"/>
  <c r="AB56" i="23"/>
  <c r="AB57" i="23"/>
  <c r="AC57" i="23" s="1"/>
  <c r="AB58" i="23"/>
  <c r="AB59" i="23"/>
  <c r="AB60" i="23"/>
  <c r="AB61" i="23"/>
  <c r="AB62" i="23"/>
  <c r="AB63" i="23"/>
  <c r="AB64" i="23"/>
  <c r="AB65" i="23"/>
  <c r="AB66" i="23"/>
  <c r="AB67" i="23"/>
  <c r="AB68" i="23"/>
  <c r="AB69" i="23"/>
  <c r="AB70" i="23"/>
  <c r="AB71" i="23"/>
  <c r="AB72" i="23"/>
  <c r="AB73" i="23"/>
  <c r="AB74" i="23"/>
  <c r="AB75" i="23"/>
  <c r="AB76" i="23"/>
  <c r="AB77" i="23"/>
  <c r="AB78" i="23"/>
  <c r="AB79" i="23"/>
  <c r="AB80" i="23"/>
  <c r="AB81" i="23"/>
  <c r="AC81" i="23" s="1"/>
  <c r="AB82" i="23"/>
  <c r="AB83" i="23"/>
  <c r="AB84" i="23"/>
  <c r="AB85" i="23"/>
  <c r="AB86" i="23"/>
  <c r="AB87" i="23"/>
  <c r="AB88" i="23"/>
  <c r="AB89" i="23"/>
  <c r="AB90" i="23"/>
  <c r="AB91" i="23"/>
  <c r="AB92" i="23"/>
  <c r="AB93" i="23"/>
  <c r="AB94" i="23"/>
  <c r="AB95" i="23"/>
  <c r="AB96" i="23"/>
  <c r="AB97" i="23"/>
  <c r="AB98" i="23"/>
  <c r="AB99" i="23"/>
  <c r="AB100" i="23"/>
  <c r="AB101" i="23"/>
  <c r="AB102" i="23"/>
  <c r="AB103" i="23"/>
  <c r="AB104" i="23"/>
  <c r="AB105" i="23"/>
  <c r="AC105" i="23" s="1"/>
  <c r="AB106" i="23"/>
  <c r="AB107" i="23"/>
  <c r="AB108" i="23"/>
  <c r="AB109" i="23"/>
  <c r="AB110" i="23"/>
  <c r="AB111" i="23"/>
  <c r="AB112" i="23"/>
  <c r="AB113" i="23"/>
  <c r="AB114" i="23"/>
  <c r="AB115" i="23"/>
  <c r="AB116" i="23"/>
  <c r="AB117" i="23"/>
  <c r="AC117" i="23" s="1"/>
  <c r="AB118" i="23"/>
  <c r="AB119" i="23"/>
  <c r="AB120" i="23"/>
  <c r="AB121" i="23"/>
  <c r="AB122" i="23"/>
  <c r="AB123" i="23"/>
  <c r="AB124" i="23"/>
  <c r="AB125" i="23"/>
  <c r="AB126" i="23"/>
  <c r="AB127" i="23"/>
  <c r="AB128" i="23"/>
  <c r="AB129" i="23"/>
  <c r="AB130" i="23"/>
  <c r="AB131" i="23"/>
  <c r="AB132" i="23"/>
  <c r="AB133" i="23"/>
  <c r="AB134" i="23"/>
  <c r="AB135" i="23"/>
  <c r="AB136" i="23"/>
  <c r="AB137" i="23"/>
  <c r="AB138" i="23"/>
  <c r="AB139" i="23"/>
  <c r="AB140" i="23"/>
  <c r="AB141" i="23"/>
  <c r="AB142" i="23"/>
  <c r="AB143" i="23"/>
  <c r="AB144" i="23"/>
  <c r="AB145" i="23"/>
  <c r="AB146" i="23"/>
  <c r="AB147" i="23"/>
  <c r="AB148" i="23"/>
  <c r="AB149" i="23"/>
  <c r="AB150" i="23"/>
  <c r="AB151" i="23"/>
  <c r="AB152" i="23"/>
  <c r="AB153" i="23"/>
  <c r="AC153" i="23" s="1"/>
  <c r="AB154" i="23"/>
  <c r="AB155" i="23"/>
  <c r="AB156" i="23"/>
  <c r="AB157" i="23"/>
  <c r="AB158" i="23"/>
  <c r="AB159" i="23"/>
  <c r="AB160" i="23"/>
  <c r="AB161" i="23"/>
  <c r="AB162" i="23"/>
  <c r="AB163" i="23"/>
  <c r="AB164" i="23"/>
  <c r="AB165" i="23"/>
  <c r="AB166" i="23"/>
  <c r="AB167" i="23"/>
  <c r="AB168" i="23"/>
  <c r="AB169" i="23"/>
  <c r="AB170" i="23"/>
  <c r="AB171" i="23"/>
  <c r="AB172" i="23"/>
  <c r="AB173" i="23"/>
  <c r="AB174" i="23"/>
  <c r="AB175" i="23"/>
  <c r="AB176" i="23"/>
  <c r="AB177" i="23"/>
  <c r="AB178" i="23"/>
  <c r="AB179" i="23"/>
  <c r="AB180" i="23"/>
  <c r="AB181" i="23"/>
  <c r="AB182" i="23"/>
  <c r="AB183" i="23"/>
  <c r="AB184" i="23"/>
  <c r="AB185" i="23"/>
  <c r="AB186" i="23"/>
  <c r="AB187" i="23"/>
  <c r="AB188" i="23"/>
  <c r="AB189" i="23"/>
  <c r="AB190" i="23"/>
  <c r="AB191" i="23"/>
  <c r="AB192" i="23"/>
  <c r="AB193" i="23"/>
  <c r="AB194" i="23"/>
  <c r="AB195" i="23"/>
  <c r="AB196" i="23"/>
  <c r="AB197" i="23"/>
  <c r="AB198" i="23"/>
  <c r="AB199" i="23"/>
  <c r="AB200" i="23"/>
  <c r="AB201" i="23"/>
  <c r="AB202" i="23"/>
  <c r="AB203" i="23"/>
  <c r="AB204" i="23"/>
  <c r="AB205" i="23"/>
  <c r="AB206" i="23"/>
  <c r="AB207" i="23"/>
  <c r="AB208" i="23"/>
  <c r="AB209" i="23"/>
  <c r="AB210" i="23"/>
  <c r="AB211" i="23"/>
  <c r="AB212" i="23"/>
  <c r="AB213" i="23"/>
  <c r="AB214" i="23"/>
  <c r="AB215" i="23"/>
  <c r="AB216" i="23"/>
  <c r="AB217" i="23"/>
  <c r="AB218" i="23"/>
  <c r="AB219" i="23"/>
  <c r="AB220" i="23"/>
  <c r="AB221" i="23"/>
  <c r="AB222" i="23"/>
  <c r="AB223" i="23"/>
  <c r="AB224" i="23"/>
  <c r="AB225" i="23"/>
  <c r="AB226" i="23"/>
  <c r="AB227" i="23"/>
  <c r="AB228" i="23"/>
  <c r="AB229" i="23"/>
  <c r="AB230" i="23"/>
  <c r="AB231" i="23"/>
  <c r="AB232" i="23"/>
  <c r="AB233" i="23"/>
  <c r="AB234" i="23"/>
  <c r="AB235" i="23"/>
  <c r="AB236" i="23"/>
  <c r="AB237" i="23"/>
  <c r="AB238" i="23"/>
  <c r="AB239" i="23"/>
  <c r="AB240" i="23"/>
  <c r="AB241" i="23"/>
  <c r="AB242" i="23"/>
  <c r="AB243" i="23"/>
  <c r="AB244" i="23"/>
  <c r="AB245" i="23"/>
  <c r="AB246" i="23"/>
  <c r="AB247" i="23"/>
  <c r="AB248" i="23"/>
  <c r="AB249" i="23"/>
  <c r="AB250" i="23"/>
  <c r="AB251" i="23"/>
  <c r="AB252" i="23"/>
  <c r="AB253" i="23"/>
  <c r="AB254" i="23"/>
  <c r="AB255" i="23"/>
  <c r="AB256" i="23"/>
  <c r="AB257" i="23"/>
  <c r="AB258" i="23"/>
  <c r="AB259" i="23"/>
  <c r="AB260" i="23"/>
  <c r="AB261" i="23"/>
  <c r="AB262" i="23"/>
  <c r="AB263" i="23"/>
  <c r="AB264" i="23"/>
  <c r="AB265" i="23"/>
  <c r="AB266" i="23"/>
  <c r="AB267" i="23"/>
  <c r="AB268" i="23"/>
  <c r="AB269" i="23"/>
  <c r="AB270" i="23"/>
  <c r="AB271" i="23"/>
  <c r="AB272" i="23"/>
  <c r="AB273" i="23"/>
  <c r="AC273" i="23" s="1"/>
  <c r="AB274" i="23"/>
  <c r="AB275" i="23"/>
  <c r="AB276" i="23"/>
  <c r="AB277" i="23"/>
  <c r="AB278" i="23"/>
  <c r="AB279" i="23"/>
  <c r="AB280" i="23"/>
  <c r="AB281" i="23"/>
  <c r="AB282" i="23"/>
  <c r="AB283" i="23"/>
  <c r="AB284" i="23"/>
  <c r="AB285" i="23"/>
  <c r="AC285" i="23" s="1"/>
  <c r="AB286" i="23"/>
  <c r="AB287" i="23"/>
  <c r="AB288" i="23"/>
  <c r="AB289" i="23"/>
  <c r="AB290" i="23"/>
  <c r="AB291" i="23"/>
  <c r="AB292" i="23"/>
  <c r="AB293" i="23"/>
  <c r="AB294" i="23"/>
  <c r="AB295" i="23"/>
  <c r="AB296" i="23"/>
  <c r="AB297" i="23"/>
  <c r="AC297" i="23" s="1"/>
  <c r="AB298" i="23"/>
  <c r="AB299" i="23"/>
  <c r="AB300" i="23"/>
  <c r="AB301" i="23"/>
  <c r="AB302" i="23"/>
  <c r="AB303" i="23"/>
  <c r="AB304" i="23"/>
  <c r="AB305" i="23"/>
  <c r="AB306" i="23"/>
  <c r="AB307" i="23"/>
  <c r="AB308" i="23"/>
  <c r="AB309" i="23"/>
  <c r="AC309" i="23" s="1"/>
  <c r="AB310" i="23"/>
  <c r="AB311" i="23"/>
  <c r="AB312" i="23"/>
  <c r="AB313" i="23"/>
  <c r="AB314" i="23"/>
  <c r="AB315" i="23"/>
  <c r="AB316" i="23"/>
  <c r="AB317" i="23"/>
  <c r="AB318" i="23"/>
  <c r="AB319" i="23"/>
  <c r="AB320" i="23"/>
  <c r="AB321" i="23"/>
  <c r="AB322" i="23"/>
  <c r="AB323" i="23"/>
  <c r="AB324" i="23"/>
  <c r="AB325" i="23"/>
  <c r="AB326" i="23"/>
  <c r="AB327" i="23"/>
  <c r="AB328" i="23"/>
  <c r="AB329" i="23"/>
  <c r="AB330" i="23"/>
  <c r="AB331" i="23"/>
  <c r="AB332" i="23"/>
  <c r="AB333" i="23"/>
  <c r="AB334" i="23"/>
  <c r="AB335" i="23"/>
  <c r="AB336" i="23"/>
  <c r="AB337" i="23"/>
  <c r="AB338" i="23"/>
  <c r="AB339" i="23"/>
  <c r="AB340" i="23"/>
  <c r="AB341" i="23"/>
  <c r="AB342" i="23"/>
  <c r="AB343" i="23"/>
  <c r="AB344" i="23"/>
  <c r="AB345" i="23"/>
  <c r="AC345" i="23" s="1"/>
  <c r="AB346" i="23"/>
  <c r="AB347" i="23"/>
  <c r="AB348" i="23"/>
  <c r="AB349" i="23"/>
  <c r="AB350" i="23"/>
  <c r="AB351" i="23"/>
  <c r="AB352" i="23"/>
  <c r="AB353" i="23"/>
  <c r="AB354" i="23"/>
  <c r="AB355" i="23"/>
  <c r="AB356" i="23"/>
  <c r="AB357" i="23"/>
  <c r="AB358" i="23"/>
  <c r="AB359" i="23"/>
  <c r="AB360" i="23"/>
  <c r="AB361" i="23"/>
  <c r="AB362" i="23"/>
  <c r="AB363" i="23"/>
  <c r="AB364" i="23"/>
  <c r="AB365" i="23"/>
  <c r="AB366" i="23"/>
  <c r="AB367" i="23"/>
  <c r="AB368" i="23"/>
  <c r="AB369" i="23"/>
  <c r="AC369" i="23" s="1"/>
  <c r="AB370" i="23"/>
  <c r="AB371" i="23"/>
  <c r="AB372" i="23"/>
  <c r="AB373" i="23"/>
  <c r="AB374" i="23"/>
  <c r="AB375" i="23"/>
  <c r="AB376" i="23"/>
  <c r="AB377" i="23"/>
  <c r="AB378" i="23"/>
  <c r="AB379" i="23"/>
  <c r="AB380" i="23"/>
  <c r="AB381" i="23"/>
  <c r="AB382" i="23"/>
  <c r="AB383" i="23"/>
  <c r="AB384" i="23"/>
  <c r="AB385" i="23"/>
  <c r="AB386" i="23"/>
  <c r="AB387" i="23"/>
  <c r="AB388" i="23"/>
  <c r="AB389" i="23"/>
  <c r="AB390" i="23"/>
  <c r="AB391" i="23"/>
  <c r="AB392" i="23"/>
  <c r="AB393" i="23"/>
  <c r="AC393" i="23" s="1"/>
  <c r="AB394" i="23"/>
  <c r="AB395" i="23"/>
  <c r="AB396" i="23"/>
  <c r="AB397" i="23"/>
  <c r="AB398" i="23"/>
  <c r="AB399" i="23"/>
  <c r="AB400" i="23"/>
  <c r="AB401" i="23"/>
  <c r="AB402" i="23"/>
  <c r="AB403" i="23"/>
  <c r="AB404" i="23"/>
  <c r="AB405" i="23"/>
  <c r="AC405" i="23" s="1"/>
  <c r="AB406" i="23"/>
  <c r="AB407" i="23"/>
  <c r="AB408" i="23"/>
  <c r="AB409" i="23"/>
  <c r="AB410" i="23"/>
  <c r="AB411" i="23"/>
  <c r="AB412" i="23"/>
  <c r="AB413" i="23"/>
  <c r="AB414" i="23"/>
  <c r="AB415" i="23"/>
  <c r="AB416" i="23"/>
  <c r="AB417" i="23"/>
  <c r="AC417" i="23" s="1"/>
  <c r="AB418" i="23"/>
  <c r="AB419" i="23"/>
  <c r="AB420" i="23"/>
  <c r="AB421" i="23"/>
  <c r="AB422" i="23"/>
  <c r="AB423" i="23"/>
  <c r="AB424" i="23"/>
  <c r="AB425" i="23"/>
  <c r="AB426" i="23"/>
  <c r="AB427" i="23"/>
  <c r="AB428" i="23"/>
  <c r="AB429" i="23"/>
  <c r="AC429" i="23" s="1"/>
  <c r="AB430" i="23"/>
  <c r="AB431" i="23"/>
  <c r="AB432" i="23"/>
  <c r="AB433" i="23"/>
  <c r="AB434" i="23"/>
  <c r="AB435" i="23"/>
  <c r="AB436" i="23"/>
  <c r="AB437" i="23"/>
  <c r="AB438" i="23"/>
  <c r="AB439" i="23"/>
  <c r="AB440" i="23"/>
  <c r="AB441" i="23"/>
  <c r="AC441" i="23" s="1"/>
  <c r="AB442" i="23"/>
  <c r="AB443" i="23"/>
  <c r="AB444" i="23"/>
  <c r="AB445" i="23"/>
  <c r="AB446" i="23"/>
  <c r="AB447" i="23"/>
  <c r="AB448" i="23"/>
  <c r="AB449" i="23"/>
  <c r="AB450" i="23"/>
  <c r="AB451" i="23"/>
  <c r="AB452" i="23"/>
  <c r="AB453" i="23"/>
  <c r="AB454" i="23"/>
  <c r="AB455" i="23"/>
  <c r="AB456" i="23"/>
  <c r="AB457" i="23"/>
  <c r="AB458" i="23"/>
  <c r="AB459" i="23"/>
  <c r="AB460" i="23"/>
  <c r="AB461" i="23"/>
  <c r="AB462" i="23"/>
  <c r="AB463" i="23"/>
  <c r="AB464" i="23"/>
  <c r="AB465" i="23"/>
  <c r="AB466" i="23"/>
  <c r="AB467" i="23"/>
  <c r="AB468" i="23"/>
  <c r="AB469" i="23"/>
  <c r="AB470" i="23"/>
  <c r="AB471" i="23"/>
  <c r="AB472" i="23"/>
  <c r="AB473" i="23"/>
  <c r="AB474" i="23"/>
  <c r="AB475" i="23"/>
  <c r="AB476" i="23"/>
  <c r="AB477" i="23"/>
  <c r="AB478" i="23"/>
  <c r="AB479" i="23"/>
  <c r="AB480" i="23"/>
  <c r="AB481" i="23"/>
  <c r="AB482" i="23"/>
  <c r="AB483" i="23"/>
  <c r="AB484" i="23"/>
  <c r="AB485" i="23"/>
  <c r="AB486" i="23"/>
  <c r="AB487" i="23"/>
  <c r="AB488" i="23"/>
  <c r="AB489" i="23"/>
  <c r="AB490" i="23"/>
  <c r="AB491" i="23"/>
  <c r="AB492" i="23"/>
  <c r="AB493" i="23"/>
  <c r="AB494" i="23"/>
  <c r="AB495" i="23"/>
  <c r="AB496" i="23"/>
  <c r="AB497" i="23"/>
  <c r="AB498" i="23"/>
  <c r="AB499" i="23"/>
  <c r="AB500" i="23"/>
  <c r="AB9" i="23"/>
  <c r="AC9" i="23" s="1"/>
  <c r="AB10" i="22"/>
  <c r="AB11" i="22"/>
  <c r="AB12" i="22"/>
  <c r="AB13" i="22"/>
  <c r="AB14" i="22"/>
  <c r="AB15" i="22"/>
  <c r="AB16" i="22"/>
  <c r="AB17" i="22"/>
  <c r="AB18" i="22"/>
  <c r="AB19" i="22"/>
  <c r="AB20" i="22"/>
  <c r="AB21" i="22"/>
  <c r="AB22" i="22"/>
  <c r="AB23" i="22"/>
  <c r="AB24" i="22"/>
  <c r="AB25" i="22"/>
  <c r="AB26" i="22"/>
  <c r="AB27" i="22"/>
  <c r="AB28" i="22"/>
  <c r="AB29" i="22"/>
  <c r="AB30" i="22"/>
  <c r="AB31" i="22"/>
  <c r="AB32" i="22"/>
  <c r="AB33" i="22"/>
  <c r="AC33" i="22" s="1"/>
  <c r="AB34" i="22"/>
  <c r="AB35" i="22"/>
  <c r="AB36" i="22"/>
  <c r="AB37" i="22"/>
  <c r="AB38" i="22"/>
  <c r="AB39" i="22"/>
  <c r="AB40" i="22"/>
  <c r="AB41" i="22"/>
  <c r="AB42" i="22"/>
  <c r="AB43" i="22"/>
  <c r="AB44" i="22"/>
  <c r="AB45" i="22"/>
  <c r="AB46" i="22"/>
  <c r="AB47" i="22"/>
  <c r="AB48" i="22"/>
  <c r="AB49" i="22"/>
  <c r="AB50" i="22"/>
  <c r="AB51" i="22"/>
  <c r="AB52" i="22"/>
  <c r="AB53" i="22"/>
  <c r="AB54" i="22"/>
  <c r="AB55" i="22"/>
  <c r="AB56" i="22"/>
  <c r="AB57" i="22"/>
  <c r="AC57" i="22" s="1"/>
  <c r="AB58" i="22"/>
  <c r="AB59" i="22"/>
  <c r="AB60" i="22"/>
  <c r="AB61" i="22"/>
  <c r="AB62" i="22"/>
  <c r="AB63" i="22"/>
  <c r="AB64" i="22"/>
  <c r="AB65" i="22"/>
  <c r="AB66" i="22"/>
  <c r="AB67" i="22"/>
  <c r="AB68" i="22"/>
  <c r="AB69" i="22"/>
  <c r="AB70" i="22"/>
  <c r="AB71" i="22"/>
  <c r="AB72" i="22"/>
  <c r="AB73" i="22"/>
  <c r="AB74" i="22"/>
  <c r="AB75" i="22"/>
  <c r="AB76" i="22"/>
  <c r="AB77" i="22"/>
  <c r="AB78" i="22"/>
  <c r="AB79" i="22"/>
  <c r="AB80" i="22"/>
  <c r="AB81" i="22"/>
  <c r="AC81" i="22" s="1"/>
  <c r="AB82" i="22"/>
  <c r="AB83" i="22"/>
  <c r="AB84" i="22"/>
  <c r="AB85" i="22"/>
  <c r="AB86" i="22"/>
  <c r="AB87" i="22"/>
  <c r="AB88" i="22"/>
  <c r="AB89" i="22"/>
  <c r="AB90" i="22"/>
  <c r="AB91" i="22"/>
  <c r="AB92" i="22"/>
  <c r="AB93" i="22"/>
  <c r="AB94" i="22"/>
  <c r="AB95" i="22"/>
  <c r="AB96" i="22"/>
  <c r="AB97" i="22"/>
  <c r="AB98" i="22"/>
  <c r="AB99" i="22"/>
  <c r="AB100" i="22"/>
  <c r="AB101" i="22"/>
  <c r="AB102" i="22"/>
  <c r="AB103" i="22"/>
  <c r="AB104" i="22"/>
  <c r="AB105" i="22"/>
  <c r="AB106" i="22"/>
  <c r="AB107" i="22"/>
  <c r="AB108" i="22"/>
  <c r="AB109" i="22"/>
  <c r="AB110" i="22"/>
  <c r="AB111" i="22"/>
  <c r="AB112" i="22"/>
  <c r="AB113" i="22"/>
  <c r="AB114" i="22"/>
  <c r="AB115" i="22"/>
  <c r="AB116" i="22"/>
  <c r="AB117" i="22"/>
  <c r="AB118" i="22"/>
  <c r="AB119" i="22"/>
  <c r="AB120" i="22"/>
  <c r="AB121" i="22"/>
  <c r="AB122" i="22"/>
  <c r="AB123" i="22"/>
  <c r="AB124" i="22"/>
  <c r="AB125" i="22"/>
  <c r="AB126" i="22"/>
  <c r="AB127" i="22"/>
  <c r="AB128" i="22"/>
  <c r="AB129" i="22"/>
  <c r="AB130" i="22"/>
  <c r="AB131" i="22"/>
  <c r="AB132" i="22"/>
  <c r="AB133" i="22"/>
  <c r="AB134" i="22"/>
  <c r="AB135" i="22"/>
  <c r="AB136" i="22"/>
  <c r="AB137" i="22"/>
  <c r="AB138" i="22"/>
  <c r="AB139" i="22"/>
  <c r="AB140" i="22"/>
  <c r="AB141" i="22"/>
  <c r="AB142" i="22"/>
  <c r="AB143" i="22"/>
  <c r="AB144" i="22"/>
  <c r="AB145" i="22"/>
  <c r="AB146" i="22"/>
  <c r="AB147" i="22"/>
  <c r="AB148" i="22"/>
  <c r="AB149" i="22"/>
  <c r="AB150" i="22"/>
  <c r="AB151" i="22"/>
  <c r="AB152" i="22"/>
  <c r="AB153" i="22"/>
  <c r="AB154" i="22"/>
  <c r="AB155" i="22"/>
  <c r="AB156" i="22"/>
  <c r="AB157" i="22"/>
  <c r="AB158" i="22"/>
  <c r="AB159" i="22"/>
  <c r="AB160" i="22"/>
  <c r="AB161" i="22"/>
  <c r="AB162" i="22"/>
  <c r="AB163" i="22"/>
  <c r="AB164" i="22"/>
  <c r="AB165" i="22"/>
  <c r="AB166" i="22"/>
  <c r="AB167" i="22"/>
  <c r="AB168" i="22"/>
  <c r="AB169" i="22"/>
  <c r="AB170" i="22"/>
  <c r="AB171" i="22"/>
  <c r="AB172" i="22"/>
  <c r="AB173" i="22"/>
  <c r="AB174" i="22"/>
  <c r="AB175" i="22"/>
  <c r="AB176" i="22"/>
  <c r="AB177" i="22"/>
  <c r="AB178" i="22"/>
  <c r="AB179" i="22"/>
  <c r="AB180" i="22"/>
  <c r="AB181" i="22"/>
  <c r="AB182" i="22"/>
  <c r="AB183" i="22"/>
  <c r="AB184" i="22"/>
  <c r="AB185" i="22"/>
  <c r="AB186" i="22"/>
  <c r="AB187" i="22"/>
  <c r="AB188" i="22"/>
  <c r="AB189" i="22"/>
  <c r="AB190" i="22"/>
  <c r="AB191" i="22"/>
  <c r="AB192" i="22"/>
  <c r="AB193" i="22"/>
  <c r="AB194" i="22"/>
  <c r="AB195" i="22"/>
  <c r="AB196" i="22"/>
  <c r="AB197" i="22"/>
  <c r="AB198" i="22"/>
  <c r="AB199" i="22"/>
  <c r="AB200" i="22"/>
  <c r="AB201" i="22"/>
  <c r="AB202" i="22"/>
  <c r="AB203" i="22"/>
  <c r="AB204" i="22"/>
  <c r="AB205" i="22"/>
  <c r="AB206" i="22"/>
  <c r="AB207" i="22"/>
  <c r="AB208" i="22"/>
  <c r="AB209" i="22"/>
  <c r="AB210" i="22"/>
  <c r="AB211" i="22"/>
  <c r="AB212" i="22"/>
  <c r="AB213" i="22"/>
  <c r="AB214" i="22"/>
  <c r="AB215" i="22"/>
  <c r="AB216" i="22"/>
  <c r="AB217" i="22"/>
  <c r="AB218" i="22"/>
  <c r="AB219" i="22"/>
  <c r="AB220" i="22"/>
  <c r="AB221" i="22"/>
  <c r="AB222" i="22"/>
  <c r="AB223" i="22"/>
  <c r="AB224" i="22"/>
  <c r="AB225" i="22"/>
  <c r="AB226" i="22"/>
  <c r="AB227" i="22"/>
  <c r="AB228" i="22"/>
  <c r="AB229" i="22"/>
  <c r="AB230" i="22"/>
  <c r="AB231" i="22"/>
  <c r="AB232" i="22"/>
  <c r="AB233" i="22"/>
  <c r="AB234" i="22"/>
  <c r="AB235" i="22"/>
  <c r="AB236" i="22"/>
  <c r="AB237" i="22"/>
  <c r="AB238" i="22"/>
  <c r="AB239" i="22"/>
  <c r="AB240" i="22"/>
  <c r="AB241" i="22"/>
  <c r="AB242" i="22"/>
  <c r="AB243" i="22"/>
  <c r="AB244" i="22"/>
  <c r="AB245" i="22"/>
  <c r="AB246" i="22"/>
  <c r="AB247" i="22"/>
  <c r="AB248" i="22"/>
  <c r="AB249" i="22"/>
  <c r="AC249" i="22" s="1"/>
  <c r="AB250" i="22"/>
  <c r="AB251" i="22"/>
  <c r="AB252" i="22"/>
  <c r="AB253" i="22"/>
  <c r="AB254" i="22"/>
  <c r="AB255" i="22"/>
  <c r="AB256" i="22"/>
  <c r="AB257" i="22"/>
  <c r="AB258" i="22"/>
  <c r="AB259" i="22"/>
  <c r="AB260" i="22"/>
  <c r="AB261" i="22"/>
  <c r="AC261" i="22" s="1"/>
  <c r="AB262" i="22"/>
  <c r="AB263" i="22"/>
  <c r="AB264" i="22"/>
  <c r="AB265" i="22"/>
  <c r="AB266" i="22"/>
  <c r="AB267" i="22"/>
  <c r="AB268" i="22"/>
  <c r="AB269" i="22"/>
  <c r="AB270" i="22"/>
  <c r="AB271" i="22"/>
  <c r="AB272" i="22"/>
  <c r="AB273" i="22"/>
  <c r="AC273" i="22" s="1"/>
  <c r="AB274" i="22"/>
  <c r="AB275" i="22"/>
  <c r="AB276" i="22"/>
  <c r="AB277" i="22"/>
  <c r="AB278" i="22"/>
  <c r="AB279" i="22"/>
  <c r="AB280" i="22"/>
  <c r="AB281" i="22"/>
  <c r="AB282" i="22"/>
  <c r="AB283" i="22"/>
  <c r="AB284" i="22"/>
  <c r="AB285" i="22"/>
  <c r="AC285" i="22" s="1"/>
  <c r="AB286" i="22"/>
  <c r="AB287" i="22"/>
  <c r="AB288" i="22"/>
  <c r="AB289" i="22"/>
  <c r="AB290" i="22"/>
  <c r="AB291" i="22"/>
  <c r="AB292" i="22"/>
  <c r="AB293" i="22"/>
  <c r="AB294" i="22"/>
  <c r="AB295" i="22"/>
  <c r="AB296" i="22"/>
  <c r="AB297" i="22"/>
  <c r="AC297" i="22" s="1"/>
  <c r="AB298" i="22"/>
  <c r="AB299" i="22"/>
  <c r="AB300" i="22"/>
  <c r="AB301" i="22"/>
  <c r="AB302" i="22"/>
  <c r="AB303" i="22"/>
  <c r="AB304" i="22"/>
  <c r="AB305" i="22"/>
  <c r="AB306" i="22"/>
  <c r="AB307" i="22"/>
  <c r="AB308" i="22"/>
  <c r="AB309" i="22"/>
  <c r="AC309" i="22" s="1"/>
  <c r="AB310" i="22"/>
  <c r="AB311" i="22"/>
  <c r="AB312" i="22"/>
  <c r="AB313" i="22"/>
  <c r="AB314" i="22"/>
  <c r="AB315" i="22"/>
  <c r="AB316" i="22"/>
  <c r="AB317" i="22"/>
  <c r="AB318" i="22"/>
  <c r="AB319" i="22"/>
  <c r="AB320" i="22"/>
  <c r="AB321" i="22"/>
  <c r="AC321" i="22" s="1"/>
  <c r="AB322" i="22"/>
  <c r="AB323" i="22"/>
  <c r="AB324" i="22"/>
  <c r="AB325" i="22"/>
  <c r="AB326" i="22"/>
  <c r="AB327" i="22"/>
  <c r="AB328" i="22"/>
  <c r="AB329" i="22"/>
  <c r="AB330" i="22"/>
  <c r="AB331" i="22"/>
  <c r="AB332" i="22"/>
  <c r="AB333" i="22"/>
  <c r="AB334" i="22"/>
  <c r="AB335" i="22"/>
  <c r="AB336" i="22"/>
  <c r="AB337" i="22"/>
  <c r="AB338" i="22"/>
  <c r="AB339" i="22"/>
  <c r="AB340" i="22"/>
  <c r="AB341" i="22"/>
  <c r="AB342" i="22"/>
  <c r="AB343" i="22"/>
  <c r="AB344" i="22"/>
  <c r="AB345" i="22"/>
  <c r="AC345" i="22" s="1"/>
  <c r="AB346" i="22"/>
  <c r="AB347" i="22"/>
  <c r="AB348" i="22"/>
  <c r="AB349" i="22"/>
  <c r="AB350" i="22"/>
  <c r="AB351" i="22"/>
  <c r="AB352" i="22"/>
  <c r="AB353" i="22"/>
  <c r="AB354" i="22"/>
  <c r="AB355" i="22"/>
  <c r="AB356" i="22"/>
  <c r="AB357" i="22"/>
  <c r="AB358" i="22"/>
  <c r="AB359" i="22"/>
  <c r="AB360" i="22"/>
  <c r="AB361" i="22"/>
  <c r="AB362" i="22"/>
  <c r="AB363" i="22"/>
  <c r="AB364" i="22"/>
  <c r="AB365" i="22"/>
  <c r="AB366" i="22"/>
  <c r="AB367" i="22"/>
  <c r="AB368" i="22"/>
  <c r="AB369" i="22"/>
  <c r="AC369" i="22" s="1"/>
  <c r="AB370" i="22"/>
  <c r="AB371" i="22"/>
  <c r="AB372" i="22"/>
  <c r="AB373" i="22"/>
  <c r="AB374" i="22"/>
  <c r="AB375" i="22"/>
  <c r="AB376" i="22"/>
  <c r="AB377" i="22"/>
  <c r="AB378" i="22"/>
  <c r="AB379" i="22"/>
  <c r="AB380" i="22"/>
  <c r="AB381" i="22"/>
  <c r="AB382" i="22"/>
  <c r="AB383" i="22"/>
  <c r="AB384" i="22"/>
  <c r="AB385" i="22"/>
  <c r="AB386" i="22"/>
  <c r="AB387" i="22"/>
  <c r="AB388" i="22"/>
  <c r="AB389" i="22"/>
  <c r="AB390" i="22"/>
  <c r="AB391" i="22"/>
  <c r="AB392" i="22"/>
  <c r="AB393" i="22"/>
  <c r="AC393" i="22" s="1"/>
  <c r="AB394" i="22"/>
  <c r="AB395" i="22"/>
  <c r="AB396" i="22"/>
  <c r="AB397" i="22"/>
  <c r="AB398" i="22"/>
  <c r="AB399" i="22"/>
  <c r="AB400" i="22"/>
  <c r="AB401" i="22"/>
  <c r="AB402" i="22"/>
  <c r="AB403" i="22"/>
  <c r="AB404" i="22"/>
  <c r="AB405" i="22"/>
  <c r="AC405" i="22" s="1"/>
  <c r="AB406" i="22"/>
  <c r="AB407" i="22"/>
  <c r="AB408" i="22"/>
  <c r="AB409" i="22"/>
  <c r="AB410" i="22"/>
  <c r="AB411" i="22"/>
  <c r="AB412" i="22"/>
  <c r="AB413" i="22"/>
  <c r="AB414" i="22"/>
  <c r="AB415" i="22"/>
  <c r="AB416" i="22"/>
  <c r="AB417" i="22"/>
  <c r="AC417" i="22" s="1"/>
  <c r="AB418" i="22"/>
  <c r="AB419" i="22"/>
  <c r="AB420" i="22"/>
  <c r="AB421" i="22"/>
  <c r="AB422" i="22"/>
  <c r="AB423" i="22"/>
  <c r="AB424" i="22"/>
  <c r="AB425" i="22"/>
  <c r="AB426" i="22"/>
  <c r="AB427" i="22"/>
  <c r="AB428" i="22"/>
  <c r="AB429" i="22"/>
  <c r="AC429" i="22" s="1"/>
  <c r="AB430" i="22"/>
  <c r="AB431" i="22"/>
  <c r="AB432" i="22"/>
  <c r="AB433" i="22"/>
  <c r="AB434" i="22"/>
  <c r="AB435" i="22"/>
  <c r="AB436" i="22"/>
  <c r="AB437" i="22"/>
  <c r="AB438" i="22"/>
  <c r="AB439" i="22"/>
  <c r="AB440" i="22"/>
  <c r="AB441" i="22"/>
  <c r="AC441" i="22" s="1"/>
  <c r="AB442" i="22"/>
  <c r="AB443" i="22"/>
  <c r="AB444" i="22"/>
  <c r="AB445" i="22"/>
  <c r="AB446" i="22"/>
  <c r="AB447" i="22"/>
  <c r="AB448" i="22"/>
  <c r="AB449" i="22"/>
  <c r="AB450" i="22"/>
  <c r="AB451" i="22"/>
  <c r="AB452" i="22"/>
  <c r="AB453" i="22"/>
  <c r="AB454" i="22"/>
  <c r="AB455" i="22"/>
  <c r="AB456" i="22"/>
  <c r="AB457" i="22"/>
  <c r="AB458" i="22"/>
  <c r="AB459" i="22"/>
  <c r="AB460" i="22"/>
  <c r="AB461" i="22"/>
  <c r="AB462" i="22"/>
  <c r="AB463" i="22"/>
  <c r="AB464" i="22"/>
  <c r="AB465" i="22"/>
  <c r="AC465" i="22" s="1"/>
  <c r="AB466" i="22"/>
  <c r="AB467" i="22"/>
  <c r="AB468" i="22"/>
  <c r="AB469" i="22"/>
  <c r="AB470" i="22"/>
  <c r="AB471" i="22"/>
  <c r="AB472" i="22"/>
  <c r="AB473" i="22"/>
  <c r="AB474" i="22"/>
  <c r="AB475" i="22"/>
  <c r="AB476" i="22"/>
  <c r="AB477" i="22"/>
  <c r="AB478" i="22"/>
  <c r="AB479" i="22"/>
  <c r="AB480" i="22"/>
  <c r="AB481" i="22"/>
  <c r="AB482" i="22"/>
  <c r="AB483" i="22"/>
  <c r="AB484" i="22"/>
  <c r="AB485" i="22"/>
  <c r="AB486" i="22"/>
  <c r="AB487" i="22"/>
  <c r="AB488" i="22"/>
  <c r="AB489" i="22"/>
  <c r="AC489" i="22" s="1"/>
  <c r="AB490" i="22"/>
  <c r="AB491" i="22"/>
  <c r="AB492" i="22"/>
  <c r="AB493" i="22"/>
  <c r="AB494" i="22"/>
  <c r="AB495" i="22"/>
  <c r="AB496" i="22"/>
  <c r="AB497" i="22"/>
  <c r="AB498" i="22"/>
  <c r="AB499" i="22"/>
  <c r="AB500" i="22"/>
  <c r="AB9" i="22"/>
  <c r="AB10" i="21"/>
  <c r="AB11" i="21"/>
  <c r="AB12" i="21"/>
  <c r="AB13" i="21"/>
  <c r="AB14" i="21"/>
  <c r="AB15" i="21"/>
  <c r="AB16" i="21"/>
  <c r="AB17" i="21"/>
  <c r="AB18" i="21"/>
  <c r="AB19" i="21"/>
  <c r="AB20" i="21"/>
  <c r="AB21" i="21"/>
  <c r="AB22" i="21"/>
  <c r="AB23" i="21"/>
  <c r="AB24" i="21"/>
  <c r="AB25" i="21"/>
  <c r="AB26" i="21"/>
  <c r="AB27" i="21"/>
  <c r="AB28" i="21"/>
  <c r="AB29" i="21"/>
  <c r="AB30" i="21"/>
  <c r="AB31" i="21"/>
  <c r="AB32" i="21"/>
  <c r="AB33" i="21"/>
  <c r="AC33" i="21" s="1"/>
  <c r="AB34" i="21"/>
  <c r="AB35" i="21"/>
  <c r="AB36" i="21"/>
  <c r="AB37" i="21"/>
  <c r="AB38" i="21"/>
  <c r="AB39" i="21"/>
  <c r="AB40" i="21"/>
  <c r="AB41" i="21"/>
  <c r="AB42" i="21"/>
  <c r="AB43" i="21"/>
  <c r="AB44" i="21"/>
  <c r="AB45" i="21"/>
  <c r="AB46" i="21"/>
  <c r="AB47" i="21"/>
  <c r="AB48" i="21"/>
  <c r="AB49" i="21"/>
  <c r="AB50" i="21"/>
  <c r="AB51" i="21"/>
  <c r="AB52" i="21"/>
  <c r="AB53" i="21"/>
  <c r="AB54" i="21"/>
  <c r="AB55" i="21"/>
  <c r="AB56" i="21"/>
  <c r="AB57" i="21"/>
  <c r="AB58" i="21"/>
  <c r="AB59" i="21"/>
  <c r="AB60" i="21"/>
  <c r="AB61" i="21"/>
  <c r="AB62" i="21"/>
  <c r="AB63" i="21"/>
  <c r="AB64" i="21"/>
  <c r="AB65" i="21"/>
  <c r="AB66" i="21"/>
  <c r="AB67" i="21"/>
  <c r="AB68" i="21"/>
  <c r="AB69" i="21"/>
  <c r="AC69" i="21" s="1"/>
  <c r="AB70" i="21"/>
  <c r="AB71" i="21"/>
  <c r="AB72" i="21"/>
  <c r="AB73" i="21"/>
  <c r="AB74" i="21"/>
  <c r="AB75" i="21"/>
  <c r="AB76" i="21"/>
  <c r="AB77" i="21"/>
  <c r="AB78" i="21"/>
  <c r="AB79" i="21"/>
  <c r="AB80" i="21"/>
  <c r="AB81" i="21"/>
  <c r="AB82" i="21"/>
  <c r="AB83" i="21"/>
  <c r="AB84" i="21"/>
  <c r="AB85" i="21"/>
  <c r="AB86" i="21"/>
  <c r="AB87" i="21"/>
  <c r="AB88" i="21"/>
  <c r="AB89" i="21"/>
  <c r="AB90" i="21"/>
  <c r="AB91" i="21"/>
  <c r="AB92" i="21"/>
  <c r="AB93" i="21"/>
  <c r="AC93" i="21" s="1"/>
  <c r="AB94" i="21"/>
  <c r="AB95" i="21"/>
  <c r="AB96" i="21"/>
  <c r="AB97" i="21"/>
  <c r="AB98" i="21"/>
  <c r="AB99" i="21"/>
  <c r="AB100" i="21"/>
  <c r="AB101" i="21"/>
  <c r="AB102" i="21"/>
  <c r="AB103" i="21"/>
  <c r="AB104" i="21"/>
  <c r="AB105" i="21"/>
  <c r="AB106" i="21"/>
  <c r="AB107" i="21"/>
  <c r="AB108" i="21"/>
  <c r="AB109" i="21"/>
  <c r="AB110" i="21"/>
  <c r="AB111" i="21"/>
  <c r="AB112" i="21"/>
  <c r="AB113" i="21"/>
  <c r="AB114" i="21"/>
  <c r="AB115" i="21"/>
  <c r="AB116" i="21"/>
  <c r="AB117" i="21"/>
  <c r="AB118" i="21"/>
  <c r="AB119" i="21"/>
  <c r="AB120" i="21"/>
  <c r="AB121" i="21"/>
  <c r="AB122" i="21"/>
  <c r="AB123" i="21"/>
  <c r="AB124" i="21"/>
  <c r="AB125" i="21"/>
  <c r="AB126" i="21"/>
  <c r="AB127" i="21"/>
  <c r="AB128" i="21"/>
  <c r="AB129" i="21"/>
  <c r="AB130" i="21"/>
  <c r="AB131" i="21"/>
  <c r="AB132" i="21"/>
  <c r="AB133" i="21"/>
  <c r="AB134" i="21"/>
  <c r="AB135" i="21"/>
  <c r="AB136" i="21"/>
  <c r="AB137" i="21"/>
  <c r="AB138" i="21"/>
  <c r="AB139" i="21"/>
  <c r="AB140" i="21"/>
  <c r="AB141" i="21"/>
  <c r="AC141" i="21" s="1"/>
  <c r="AB142" i="21"/>
  <c r="AB143" i="21"/>
  <c r="AB144" i="21"/>
  <c r="AB145" i="21"/>
  <c r="AB146" i="21"/>
  <c r="AB147" i="21"/>
  <c r="AB148" i="21"/>
  <c r="AB149" i="21"/>
  <c r="AB150" i="21"/>
  <c r="AB151" i="21"/>
  <c r="AB152" i="21"/>
  <c r="AB153" i="21"/>
  <c r="AB154" i="21"/>
  <c r="AB155" i="21"/>
  <c r="AB156" i="21"/>
  <c r="AB157" i="21"/>
  <c r="AB158" i="21"/>
  <c r="AB159" i="21"/>
  <c r="AB160" i="21"/>
  <c r="AB161" i="21"/>
  <c r="AB162" i="21"/>
  <c r="AB163" i="21"/>
  <c r="AB164" i="21"/>
  <c r="AB165" i="21"/>
  <c r="AC165" i="21" s="1"/>
  <c r="AB166" i="21"/>
  <c r="AB167" i="21"/>
  <c r="AB168" i="21"/>
  <c r="AB169" i="21"/>
  <c r="AB170" i="21"/>
  <c r="AB171" i="21"/>
  <c r="AB172" i="21"/>
  <c r="AB173" i="21"/>
  <c r="AB174" i="21"/>
  <c r="AB175" i="21"/>
  <c r="AB176" i="21"/>
  <c r="AB177" i="21"/>
  <c r="AB178" i="21"/>
  <c r="AB179" i="21"/>
  <c r="AB180" i="21"/>
  <c r="AB181" i="21"/>
  <c r="AB182" i="21"/>
  <c r="AB183" i="21"/>
  <c r="AB184" i="21"/>
  <c r="AB185" i="21"/>
  <c r="AB186" i="21"/>
  <c r="AB187" i="21"/>
  <c r="AB188" i="21"/>
  <c r="AB189" i="21"/>
  <c r="AC189" i="21" s="1"/>
  <c r="AB190" i="21"/>
  <c r="AB191" i="21"/>
  <c r="AB192" i="21"/>
  <c r="AB193" i="21"/>
  <c r="AB194" i="21"/>
  <c r="AB195" i="21"/>
  <c r="AB196" i="21"/>
  <c r="AB197" i="21"/>
  <c r="AB198" i="21"/>
  <c r="AB199" i="21"/>
  <c r="AB200" i="21"/>
  <c r="AB201" i="21"/>
  <c r="AB202" i="21"/>
  <c r="AB203" i="21"/>
  <c r="AB204" i="21"/>
  <c r="AB205" i="21"/>
  <c r="AB206" i="21"/>
  <c r="AB207" i="21"/>
  <c r="AB208" i="21"/>
  <c r="AB209" i="21"/>
  <c r="AB210" i="21"/>
  <c r="AB211" i="21"/>
  <c r="AB212" i="21"/>
  <c r="AB213" i="21"/>
  <c r="AC213" i="21" s="1"/>
  <c r="AB214" i="21"/>
  <c r="AB215" i="21"/>
  <c r="AB216" i="21"/>
  <c r="AB217" i="21"/>
  <c r="AB218" i="21"/>
  <c r="AB219" i="21"/>
  <c r="AB220" i="21"/>
  <c r="AB221" i="21"/>
  <c r="AB222" i="21"/>
  <c r="AB223" i="21"/>
  <c r="AB224" i="21"/>
  <c r="AB225" i="21"/>
  <c r="AB226" i="21"/>
  <c r="AB227" i="21"/>
  <c r="AB228" i="21"/>
  <c r="AB229" i="21"/>
  <c r="AB230" i="21"/>
  <c r="AB231" i="21"/>
  <c r="AB232" i="21"/>
  <c r="AB233" i="21"/>
  <c r="AB234" i="21"/>
  <c r="AB235" i="21"/>
  <c r="AB236" i="21"/>
  <c r="AB237" i="21"/>
  <c r="AB238" i="21"/>
  <c r="AB239" i="21"/>
  <c r="AB240" i="21"/>
  <c r="AB241" i="21"/>
  <c r="AB242" i="21"/>
  <c r="AB243" i="21"/>
  <c r="AB244" i="21"/>
  <c r="AB245" i="21"/>
  <c r="AB246" i="21"/>
  <c r="AB247" i="21"/>
  <c r="AB248" i="21"/>
  <c r="AB249" i="21"/>
  <c r="AC249" i="21" s="1"/>
  <c r="AB250" i="21"/>
  <c r="AB251" i="21"/>
  <c r="AB252" i="21"/>
  <c r="AB253" i="21"/>
  <c r="AB254" i="21"/>
  <c r="AB255" i="21"/>
  <c r="AB256" i="21"/>
  <c r="AB257" i="21"/>
  <c r="AB258" i="21"/>
  <c r="AB259" i="21"/>
  <c r="AB260" i="21"/>
  <c r="AB261" i="21"/>
  <c r="AB262" i="21"/>
  <c r="AB263" i="21"/>
  <c r="AB264" i="21"/>
  <c r="AB265" i="21"/>
  <c r="AB266" i="21"/>
  <c r="AB267" i="21"/>
  <c r="AB268" i="21"/>
  <c r="AB269" i="21"/>
  <c r="AB270" i="21"/>
  <c r="AB271" i="21"/>
  <c r="AB272" i="21"/>
  <c r="AB273" i="21"/>
  <c r="AB274" i="21"/>
  <c r="AB275" i="21"/>
  <c r="AB276" i="21"/>
  <c r="AB277" i="21"/>
  <c r="AB278" i="21"/>
  <c r="AB279" i="21"/>
  <c r="AB280" i="21"/>
  <c r="AB281" i="21"/>
  <c r="AB282" i="21"/>
  <c r="AB283" i="21"/>
  <c r="AB284" i="21"/>
  <c r="AB285" i="21"/>
  <c r="AB286" i="21"/>
  <c r="AB287" i="21"/>
  <c r="AB288" i="21"/>
  <c r="AB289" i="21"/>
  <c r="AB290" i="21"/>
  <c r="AB291" i="21"/>
  <c r="AB292" i="21"/>
  <c r="AB293" i="21"/>
  <c r="AB294" i="21"/>
  <c r="AB295" i="21"/>
  <c r="AB296" i="21"/>
  <c r="AB297" i="21"/>
  <c r="AC297" i="21" s="1"/>
  <c r="AB298" i="21"/>
  <c r="AB299" i="21"/>
  <c r="AB300" i="21"/>
  <c r="AB301" i="21"/>
  <c r="AB302" i="21"/>
  <c r="AB303" i="21"/>
  <c r="AB304" i="21"/>
  <c r="AB305" i="21"/>
  <c r="AB306" i="21"/>
  <c r="AB307" i="21"/>
  <c r="AB308" i="21"/>
  <c r="AB309" i="21"/>
  <c r="AB310" i="21"/>
  <c r="AB311" i="21"/>
  <c r="AB312" i="21"/>
  <c r="AB313" i="21"/>
  <c r="AB314" i="21"/>
  <c r="AB315" i="21"/>
  <c r="AB316" i="21"/>
  <c r="AB317" i="21"/>
  <c r="AB318" i="21"/>
  <c r="AB319" i="21"/>
  <c r="AB320" i="21"/>
  <c r="AB321" i="21"/>
  <c r="AC321" i="21" s="1"/>
  <c r="AB322" i="21"/>
  <c r="AB323" i="21"/>
  <c r="AB324" i="21"/>
  <c r="AB325" i="21"/>
  <c r="AB326" i="21"/>
  <c r="AB327" i="21"/>
  <c r="AB328" i="21"/>
  <c r="AB329" i="21"/>
  <c r="AB330" i="21"/>
  <c r="AB331" i="21"/>
  <c r="AB332" i="21"/>
  <c r="AB333" i="21"/>
  <c r="AB334" i="21"/>
  <c r="AB335" i="21"/>
  <c r="AB336" i="21"/>
  <c r="AB337" i="21"/>
  <c r="AB338" i="21"/>
  <c r="AB339" i="21"/>
  <c r="AB340" i="21"/>
  <c r="AB341" i="21"/>
  <c r="AB342" i="21"/>
  <c r="AB343" i="21"/>
  <c r="AB344" i="21"/>
  <c r="AB345" i="21"/>
  <c r="AC345" i="21" s="1"/>
  <c r="AB346" i="21"/>
  <c r="AB347" i="21"/>
  <c r="AB348" i="21"/>
  <c r="AB349" i="21"/>
  <c r="AB350" i="21"/>
  <c r="AB351" i="21"/>
  <c r="AB352" i="21"/>
  <c r="AB353" i="21"/>
  <c r="AB354" i="21"/>
  <c r="AB355" i="21"/>
  <c r="AB356" i="21"/>
  <c r="AB357" i="21"/>
  <c r="AB358" i="21"/>
  <c r="AB359" i="21"/>
  <c r="AB360" i="21"/>
  <c r="AB361" i="21"/>
  <c r="AB362" i="21"/>
  <c r="AB363" i="21"/>
  <c r="AB364" i="21"/>
  <c r="AB365" i="21"/>
  <c r="AB366" i="21"/>
  <c r="AB367" i="21"/>
  <c r="AB368" i="21"/>
  <c r="AB369" i="21"/>
  <c r="AB370" i="21"/>
  <c r="AB371" i="21"/>
  <c r="AB372" i="21"/>
  <c r="AB373" i="21"/>
  <c r="AB374" i="21"/>
  <c r="AB375" i="21"/>
  <c r="AB376" i="21"/>
  <c r="AB377" i="21"/>
  <c r="AB378" i="21"/>
  <c r="AB379" i="21"/>
  <c r="AB380" i="21"/>
  <c r="AB381" i="21"/>
  <c r="AB382" i="21"/>
  <c r="AB383" i="21"/>
  <c r="AB384" i="21"/>
  <c r="AB385" i="21"/>
  <c r="AB386" i="21"/>
  <c r="AB387" i="21"/>
  <c r="AB388" i="21"/>
  <c r="AB389" i="21"/>
  <c r="AB390" i="21"/>
  <c r="AB391" i="21"/>
  <c r="AB392" i="21"/>
  <c r="AB393" i="21"/>
  <c r="AB394" i="21"/>
  <c r="AB395" i="21"/>
  <c r="AB396" i="21"/>
  <c r="AB397" i="21"/>
  <c r="AB398" i="21"/>
  <c r="AB399" i="21"/>
  <c r="AB400" i="21"/>
  <c r="AB401" i="21"/>
  <c r="AB402" i="21"/>
  <c r="AB403" i="21"/>
  <c r="AB404" i="21"/>
  <c r="AB405" i="21"/>
  <c r="AB406" i="21"/>
  <c r="AB407" i="21"/>
  <c r="AB408" i="21"/>
  <c r="AB409" i="21"/>
  <c r="AB410" i="21"/>
  <c r="AB411" i="21"/>
  <c r="AB412" i="21"/>
  <c r="AB413" i="21"/>
  <c r="AB414" i="21"/>
  <c r="AB415" i="21"/>
  <c r="AB416" i="21"/>
  <c r="AB417" i="21"/>
  <c r="AB418" i="21"/>
  <c r="AB419" i="21"/>
  <c r="AB420" i="21"/>
  <c r="AB421" i="21"/>
  <c r="AB422" i="21"/>
  <c r="AB423" i="21"/>
  <c r="AB424" i="21"/>
  <c r="AB425" i="21"/>
  <c r="AB426" i="21"/>
  <c r="AB427" i="21"/>
  <c r="AB428" i="21"/>
  <c r="AB429" i="21"/>
  <c r="AB430" i="21"/>
  <c r="AB431" i="21"/>
  <c r="AB432" i="21"/>
  <c r="AB433" i="21"/>
  <c r="AB434" i="21"/>
  <c r="AB435" i="21"/>
  <c r="AB436" i="21"/>
  <c r="AB437" i="21"/>
  <c r="AB438" i="21"/>
  <c r="AB439" i="21"/>
  <c r="AB440" i="21"/>
  <c r="AB441" i="21"/>
  <c r="AC441" i="21" s="1"/>
  <c r="AB442" i="21"/>
  <c r="AB443" i="21"/>
  <c r="AB444" i="21"/>
  <c r="AB445" i="21"/>
  <c r="AB446" i="21"/>
  <c r="AB447" i="21"/>
  <c r="AB448" i="21"/>
  <c r="AB449" i="21"/>
  <c r="AB450" i="21"/>
  <c r="AB451" i="21"/>
  <c r="AB452" i="21"/>
  <c r="AB453" i="21"/>
  <c r="AB454" i="21"/>
  <c r="AB455" i="21"/>
  <c r="AB456" i="21"/>
  <c r="AB457" i="21"/>
  <c r="AB458" i="21"/>
  <c r="AB459" i="21"/>
  <c r="AB460" i="21"/>
  <c r="AB461" i="21"/>
  <c r="AB462" i="21"/>
  <c r="AB463" i="21"/>
  <c r="AB464" i="21"/>
  <c r="AB465" i="21"/>
  <c r="AC465" i="21" s="1"/>
  <c r="AB466" i="21"/>
  <c r="AB467" i="21"/>
  <c r="AB468" i="21"/>
  <c r="AB469" i="21"/>
  <c r="AB470" i="21"/>
  <c r="AB471" i="21"/>
  <c r="AB472" i="21"/>
  <c r="AB473" i="21"/>
  <c r="AB474" i="21"/>
  <c r="AB475" i="21"/>
  <c r="AB476" i="21"/>
  <c r="AB477" i="21"/>
  <c r="AB478" i="21"/>
  <c r="AB479" i="21"/>
  <c r="AB480" i="21"/>
  <c r="AB481" i="21"/>
  <c r="AB482" i="21"/>
  <c r="AB483" i="21"/>
  <c r="AB484" i="21"/>
  <c r="AB485" i="21"/>
  <c r="AB486" i="21"/>
  <c r="AB487" i="21"/>
  <c r="AB488" i="21"/>
  <c r="AB489" i="21"/>
  <c r="AB490" i="21"/>
  <c r="AB491" i="21"/>
  <c r="AB492" i="21"/>
  <c r="AB493" i="21"/>
  <c r="AB494" i="21"/>
  <c r="AB495" i="21"/>
  <c r="AB496" i="21"/>
  <c r="AB497" i="21"/>
  <c r="AB498" i="21"/>
  <c r="AB499" i="21"/>
  <c r="AB500" i="21"/>
  <c r="AB9" i="21"/>
  <c r="AB10" i="20"/>
  <c r="AB11" i="20"/>
  <c r="AB12" i="20"/>
  <c r="AB13" i="20"/>
  <c r="AB14" i="20"/>
  <c r="AB15" i="20"/>
  <c r="AB16" i="20"/>
  <c r="AB17" i="20"/>
  <c r="AB18" i="20"/>
  <c r="AB19" i="20"/>
  <c r="AB20" i="20"/>
  <c r="AB21" i="20"/>
  <c r="AB8" i="20" s="1"/>
  <c r="AB22" i="20"/>
  <c r="AB23" i="20"/>
  <c r="AB24" i="20"/>
  <c r="AB25" i="20"/>
  <c r="AB26" i="20"/>
  <c r="AB27" i="20"/>
  <c r="AB28" i="20"/>
  <c r="AB29" i="20"/>
  <c r="AB30" i="20"/>
  <c r="AB31" i="20"/>
  <c r="AB32" i="20"/>
  <c r="AB33" i="20"/>
  <c r="AB34" i="20"/>
  <c r="AB35" i="20"/>
  <c r="AB36" i="20"/>
  <c r="AB37" i="20"/>
  <c r="AB38" i="20"/>
  <c r="AB39" i="20"/>
  <c r="AB40" i="20"/>
  <c r="AB41" i="20"/>
  <c r="AB42" i="20"/>
  <c r="AB43" i="20"/>
  <c r="AB44" i="20"/>
  <c r="AB45" i="20"/>
  <c r="AB46" i="20"/>
  <c r="AB47" i="20"/>
  <c r="AB48" i="20"/>
  <c r="AB49" i="20"/>
  <c r="AB50" i="20"/>
  <c r="AB51" i="20"/>
  <c r="AB52" i="20"/>
  <c r="AB53" i="20"/>
  <c r="AB54" i="20"/>
  <c r="AB55" i="20"/>
  <c r="AB56" i="20"/>
  <c r="AB57" i="20"/>
  <c r="AB58" i="20"/>
  <c r="AB59" i="20"/>
  <c r="AB60" i="20"/>
  <c r="AB61" i="20"/>
  <c r="AB62" i="20"/>
  <c r="AB63" i="20"/>
  <c r="AB64" i="20"/>
  <c r="AB65" i="20"/>
  <c r="AB66" i="20"/>
  <c r="AB67" i="20"/>
  <c r="AB68" i="20"/>
  <c r="AB69" i="20"/>
  <c r="AB70" i="20"/>
  <c r="AB71" i="20"/>
  <c r="AB72" i="20"/>
  <c r="AB73" i="20"/>
  <c r="AB74" i="20"/>
  <c r="AB75" i="20"/>
  <c r="AB76" i="20"/>
  <c r="AB77" i="20"/>
  <c r="AB78" i="20"/>
  <c r="AB79" i="20"/>
  <c r="AB80" i="20"/>
  <c r="AB81" i="20"/>
  <c r="AM81" i="20" s="1"/>
  <c r="AB82" i="20"/>
  <c r="AB83" i="20"/>
  <c r="AB84" i="20"/>
  <c r="AB85" i="20"/>
  <c r="AB86" i="20"/>
  <c r="AB87" i="20"/>
  <c r="AB88" i="20"/>
  <c r="AB89" i="20"/>
  <c r="AB90" i="20"/>
  <c r="AB91" i="20"/>
  <c r="AB92" i="20"/>
  <c r="AB93" i="20"/>
  <c r="AB94" i="20"/>
  <c r="AB95" i="20"/>
  <c r="AB96" i="20"/>
  <c r="AB97" i="20"/>
  <c r="AB98" i="20"/>
  <c r="AB99" i="20"/>
  <c r="AB100" i="20"/>
  <c r="AB101" i="20"/>
  <c r="AB102" i="20"/>
  <c r="AB103" i="20"/>
  <c r="AB104" i="20"/>
  <c r="AB105" i="20"/>
  <c r="AC105" i="20" s="1"/>
  <c r="AB106" i="20"/>
  <c r="AB107" i="20"/>
  <c r="AB108" i="20"/>
  <c r="AB109" i="20"/>
  <c r="AB110" i="20"/>
  <c r="AB111" i="20"/>
  <c r="AB112" i="20"/>
  <c r="AB113" i="20"/>
  <c r="AB114" i="20"/>
  <c r="AB115" i="20"/>
  <c r="AB116" i="20"/>
  <c r="AB117" i="20"/>
  <c r="AB118" i="20"/>
  <c r="AB119" i="20"/>
  <c r="AB120" i="20"/>
  <c r="AB121" i="20"/>
  <c r="AB122" i="20"/>
  <c r="AB123" i="20"/>
  <c r="AB124" i="20"/>
  <c r="AB125" i="20"/>
  <c r="AB126" i="20"/>
  <c r="AB127" i="20"/>
  <c r="AB128" i="20"/>
  <c r="AB129" i="20"/>
  <c r="AC129" i="20" s="1"/>
  <c r="AB130" i="20"/>
  <c r="AB131" i="20"/>
  <c r="AB132" i="20"/>
  <c r="AB133" i="20"/>
  <c r="AB134" i="20"/>
  <c r="AB135" i="20"/>
  <c r="AB136" i="20"/>
  <c r="AB137" i="20"/>
  <c r="AB138" i="20"/>
  <c r="AB139" i="20"/>
  <c r="AB140" i="20"/>
  <c r="AB141" i="20"/>
  <c r="AB142" i="20"/>
  <c r="AB143" i="20"/>
  <c r="AB144" i="20"/>
  <c r="AB145" i="20"/>
  <c r="AB146" i="20"/>
  <c r="AB147" i="20"/>
  <c r="AB148" i="20"/>
  <c r="AB149" i="20"/>
  <c r="AB150" i="20"/>
  <c r="AB151" i="20"/>
  <c r="AB152" i="20"/>
  <c r="AB153" i="20"/>
  <c r="AB154" i="20"/>
  <c r="AB155" i="20"/>
  <c r="AB156" i="20"/>
  <c r="AB157" i="20"/>
  <c r="AB158" i="20"/>
  <c r="AB159" i="20"/>
  <c r="AB160" i="20"/>
  <c r="AB161" i="20"/>
  <c r="AB162" i="20"/>
  <c r="AB163" i="20"/>
  <c r="AB164" i="20"/>
  <c r="AB165" i="20"/>
  <c r="AM165" i="20" s="1"/>
  <c r="AB166" i="20"/>
  <c r="AB167" i="20"/>
  <c r="AB168" i="20"/>
  <c r="AB169" i="20"/>
  <c r="AB170" i="20"/>
  <c r="AB171" i="20"/>
  <c r="AB172" i="20"/>
  <c r="AB173" i="20"/>
  <c r="AB174" i="20"/>
  <c r="AB175" i="20"/>
  <c r="AB176" i="20"/>
  <c r="AB177" i="20"/>
  <c r="AB178" i="20"/>
  <c r="AB179" i="20"/>
  <c r="AB180" i="20"/>
  <c r="AB181" i="20"/>
  <c r="AB182" i="20"/>
  <c r="AB183" i="20"/>
  <c r="AB184" i="20"/>
  <c r="AB185" i="20"/>
  <c r="AB186" i="20"/>
  <c r="AB187" i="20"/>
  <c r="AB188" i="20"/>
  <c r="AB189" i="20"/>
  <c r="AC189" i="20" s="1"/>
  <c r="AB190" i="20"/>
  <c r="AB191" i="20"/>
  <c r="AB192" i="20"/>
  <c r="AB193" i="20"/>
  <c r="AB194" i="20"/>
  <c r="AB195" i="20"/>
  <c r="AB196" i="20"/>
  <c r="AB197" i="20"/>
  <c r="AB198" i="20"/>
  <c r="AB199" i="20"/>
  <c r="AB200" i="20"/>
  <c r="AB201" i="20"/>
  <c r="AB202" i="20"/>
  <c r="AB203" i="20"/>
  <c r="AB204" i="20"/>
  <c r="AB205" i="20"/>
  <c r="AB206" i="20"/>
  <c r="AB207" i="20"/>
  <c r="AB208" i="20"/>
  <c r="AB209" i="20"/>
  <c r="AB210" i="20"/>
  <c r="AB211" i="20"/>
  <c r="AB212" i="20"/>
  <c r="AB213" i="20"/>
  <c r="AC213" i="20" s="1"/>
  <c r="AB214" i="20"/>
  <c r="AB215" i="20"/>
  <c r="AB216" i="20"/>
  <c r="AB217" i="20"/>
  <c r="AB218" i="20"/>
  <c r="AB219" i="20"/>
  <c r="AB220" i="20"/>
  <c r="AB221" i="20"/>
  <c r="AB222" i="20"/>
  <c r="AB223" i="20"/>
  <c r="AB224" i="20"/>
  <c r="AB225" i="20"/>
  <c r="AC225" i="20" s="1"/>
  <c r="AB226" i="20"/>
  <c r="AB227" i="20"/>
  <c r="AB228" i="20"/>
  <c r="AB229" i="20"/>
  <c r="AB230" i="20"/>
  <c r="AB231" i="20"/>
  <c r="AB232" i="20"/>
  <c r="AB233" i="20"/>
  <c r="AB234" i="20"/>
  <c r="AB235" i="20"/>
  <c r="AB236" i="20"/>
  <c r="AB237" i="20"/>
  <c r="AC237" i="20" s="1"/>
  <c r="AB238" i="20"/>
  <c r="AB239" i="20"/>
  <c r="AB240" i="20"/>
  <c r="AB241" i="20"/>
  <c r="AB242" i="20"/>
  <c r="AB243" i="20"/>
  <c r="AB244" i="20"/>
  <c r="AB245" i="20"/>
  <c r="AB246" i="20"/>
  <c r="AB247" i="20"/>
  <c r="AB248" i="20"/>
  <c r="AB249" i="20"/>
  <c r="AB250" i="20"/>
  <c r="AB251" i="20"/>
  <c r="AB252" i="20"/>
  <c r="AB253" i="20"/>
  <c r="AB254" i="20"/>
  <c r="AB255" i="20"/>
  <c r="AB256" i="20"/>
  <c r="AB257" i="20"/>
  <c r="AB258" i="20"/>
  <c r="AB259" i="20"/>
  <c r="AB260" i="20"/>
  <c r="AB261" i="20"/>
  <c r="AC261" i="20" s="1"/>
  <c r="AB262" i="20"/>
  <c r="AB263" i="20"/>
  <c r="AB264" i="20"/>
  <c r="AB265" i="20"/>
  <c r="AB266" i="20"/>
  <c r="AB267" i="20"/>
  <c r="AB268" i="20"/>
  <c r="AB269" i="20"/>
  <c r="AB270" i="20"/>
  <c r="AB271" i="20"/>
  <c r="AB272" i="20"/>
  <c r="AB273" i="20"/>
  <c r="AC273" i="20" s="1"/>
  <c r="AB274" i="20"/>
  <c r="AB275" i="20"/>
  <c r="AB276" i="20"/>
  <c r="AB277" i="20"/>
  <c r="AB278" i="20"/>
  <c r="AB279" i="20"/>
  <c r="AB280" i="20"/>
  <c r="AB281" i="20"/>
  <c r="AB282" i="20"/>
  <c r="AB283" i="20"/>
  <c r="AB284" i="20"/>
  <c r="AB285" i="20"/>
  <c r="AB286" i="20"/>
  <c r="AB287" i="20"/>
  <c r="AB288" i="20"/>
  <c r="AB289" i="20"/>
  <c r="AB290" i="20"/>
  <c r="AB291" i="20"/>
  <c r="AB292" i="20"/>
  <c r="AB293" i="20"/>
  <c r="AB294" i="20"/>
  <c r="AB295" i="20"/>
  <c r="AB296" i="20"/>
  <c r="AB297" i="20"/>
  <c r="AB298" i="20"/>
  <c r="AB299" i="20"/>
  <c r="AB300" i="20"/>
  <c r="AB301" i="20"/>
  <c r="AB302" i="20"/>
  <c r="AB303" i="20"/>
  <c r="AB304" i="20"/>
  <c r="AB305" i="20"/>
  <c r="AB306" i="20"/>
  <c r="AB307" i="20"/>
  <c r="AB308" i="20"/>
  <c r="AB309" i="20"/>
  <c r="AB310" i="20"/>
  <c r="AB311" i="20"/>
  <c r="AB312" i="20"/>
  <c r="AB313" i="20"/>
  <c r="AB314" i="20"/>
  <c r="AB315" i="20"/>
  <c r="AB316" i="20"/>
  <c r="AB317" i="20"/>
  <c r="AB318" i="20"/>
  <c r="AB319" i="20"/>
  <c r="AB320" i="20"/>
  <c r="AB321" i="20"/>
  <c r="AB322" i="20"/>
  <c r="AB323" i="20"/>
  <c r="AB324" i="20"/>
  <c r="AB325" i="20"/>
  <c r="AB326" i="20"/>
  <c r="AB327" i="20"/>
  <c r="AB328" i="20"/>
  <c r="AB329" i="20"/>
  <c r="AB330" i="20"/>
  <c r="AB331" i="20"/>
  <c r="AB332" i="20"/>
  <c r="AB333" i="20"/>
  <c r="AB334" i="20"/>
  <c r="AB335" i="20"/>
  <c r="AB336" i="20"/>
  <c r="AB337" i="20"/>
  <c r="AB338" i="20"/>
  <c r="AB339" i="20"/>
  <c r="AB340" i="20"/>
  <c r="AB341" i="20"/>
  <c r="AB342" i="20"/>
  <c r="AB343" i="20"/>
  <c r="AB344" i="20"/>
  <c r="AB345" i="20"/>
  <c r="AC345" i="20" s="1"/>
  <c r="AB346" i="20"/>
  <c r="AB347" i="20"/>
  <c r="AB348" i="20"/>
  <c r="AB349" i="20"/>
  <c r="AB350" i="20"/>
  <c r="AB351" i="20"/>
  <c r="AB352" i="20"/>
  <c r="AB353" i="20"/>
  <c r="AB354" i="20"/>
  <c r="AB355" i="20"/>
  <c r="AB356" i="20"/>
  <c r="AB357" i="20"/>
  <c r="AB358" i="20"/>
  <c r="AB359" i="20"/>
  <c r="AB360" i="20"/>
  <c r="AB361" i="20"/>
  <c r="AB362" i="20"/>
  <c r="AB363" i="20"/>
  <c r="AB364" i="20"/>
  <c r="AB365" i="20"/>
  <c r="AB366" i="20"/>
  <c r="AB367" i="20"/>
  <c r="AB368" i="20"/>
  <c r="AB369" i="20"/>
  <c r="AC369" i="20" s="1"/>
  <c r="AB370" i="20"/>
  <c r="AB371" i="20"/>
  <c r="AB372" i="20"/>
  <c r="AB373" i="20"/>
  <c r="AB374" i="20"/>
  <c r="AB375" i="20"/>
  <c r="AB376" i="20"/>
  <c r="AB377" i="20"/>
  <c r="AB378" i="20"/>
  <c r="AB379" i="20"/>
  <c r="AB380" i="20"/>
  <c r="AB381" i="20"/>
  <c r="AB382" i="20"/>
  <c r="AB383" i="20"/>
  <c r="AB384" i="20"/>
  <c r="AB385" i="20"/>
  <c r="AB386" i="20"/>
  <c r="AB387" i="20"/>
  <c r="AB388" i="20"/>
  <c r="AB389" i="20"/>
  <c r="AB390" i="20"/>
  <c r="AB391" i="20"/>
  <c r="AB392" i="20"/>
  <c r="AB393" i="20"/>
  <c r="AC393" i="20" s="1"/>
  <c r="AB394" i="20"/>
  <c r="AB395" i="20"/>
  <c r="AB396" i="20"/>
  <c r="AB397" i="20"/>
  <c r="AB398" i="20"/>
  <c r="AB399" i="20"/>
  <c r="AB400" i="20"/>
  <c r="AB401" i="20"/>
  <c r="AB402" i="20"/>
  <c r="AB403" i="20"/>
  <c r="AB404" i="20"/>
  <c r="AB405" i="20"/>
  <c r="AB406" i="20"/>
  <c r="AB407" i="20"/>
  <c r="AB408" i="20"/>
  <c r="AB409" i="20"/>
  <c r="AB410" i="20"/>
  <c r="AB411" i="20"/>
  <c r="AB412" i="20"/>
  <c r="AB413" i="20"/>
  <c r="AB414" i="20"/>
  <c r="AB415" i="20"/>
  <c r="AB416" i="20"/>
  <c r="AB417" i="20"/>
  <c r="AB418" i="20"/>
  <c r="AB419" i="20"/>
  <c r="AB420" i="20"/>
  <c r="AB421" i="20"/>
  <c r="AB422" i="20"/>
  <c r="AB423" i="20"/>
  <c r="AB424" i="20"/>
  <c r="AB425" i="20"/>
  <c r="AB426" i="20"/>
  <c r="AB427" i="20"/>
  <c r="AB428" i="20"/>
  <c r="AB429" i="20"/>
  <c r="AB430" i="20"/>
  <c r="AB431" i="20"/>
  <c r="AB432" i="20"/>
  <c r="AB433" i="20"/>
  <c r="AB434" i="20"/>
  <c r="AB435" i="20"/>
  <c r="AB436" i="20"/>
  <c r="AB437" i="20"/>
  <c r="AB438" i="20"/>
  <c r="AB439" i="20"/>
  <c r="AB440" i="20"/>
  <c r="AB441" i="20"/>
  <c r="AC441" i="20" s="1"/>
  <c r="AB442" i="20"/>
  <c r="AB443" i="20"/>
  <c r="AB444" i="20"/>
  <c r="AB445" i="20"/>
  <c r="AB446" i="20"/>
  <c r="AB447" i="20"/>
  <c r="AB448" i="20"/>
  <c r="AB449" i="20"/>
  <c r="AB450" i="20"/>
  <c r="AB451" i="20"/>
  <c r="AB452" i="20"/>
  <c r="AB453" i="20"/>
  <c r="AB454" i="20"/>
  <c r="AB455" i="20"/>
  <c r="AB456" i="20"/>
  <c r="AB457" i="20"/>
  <c r="AB458" i="20"/>
  <c r="AB459" i="20"/>
  <c r="AB460" i="20"/>
  <c r="AB461" i="20"/>
  <c r="AB462" i="20"/>
  <c r="AB463" i="20"/>
  <c r="AB464" i="20"/>
  <c r="AB465" i="20"/>
  <c r="AC465" i="20" s="1"/>
  <c r="AB466" i="20"/>
  <c r="AB467" i="20"/>
  <c r="AB468" i="20"/>
  <c r="AB469" i="20"/>
  <c r="AB470" i="20"/>
  <c r="AB471" i="20"/>
  <c r="AB472" i="20"/>
  <c r="AB473" i="20"/>
  <c r="AB474" i="20"/>
  <c r="AB475" i="20"/>
  <c r="AB476" i="20"/>
  <c r="AB477" i="20"/>
  <c r="AB478" i="20"/>
  <c r="AB479" i="20"/>
  <c r="AB480" i="20"/>
  <c r="AB481" i="20"/>
  <c r="AB482" i="20"/>
  <c r="AB483" i="20"/>
  <c r="AB484" i="20"/>
  <c r="AB485" i="20"/>
  <c r="AB486" i="20"/>
  <c r="AB487" i="20"/>
  <c r="AB488" i="20"/>
  <c r="AB489" i="20"/>
  <c r="AC489" i="20" s="1"/>
  <c r="AB490" i="20"/>
  <c r="AB491" i="20"/>
  <c r="AB492" i="20"/>
  <c r="AB493" i="20"/>
  <c r="AB494" i="20"/>
  <c r="AB495" i="20"/>
  <c r="AB496" i="20"/>
  <c r="AB497" i="20"/>
  <c r="AB498" i="20"/>
  <c r="AB499" i="20"/>
  <c r="AB500" i="20"/>
  <c r="AB9" i="20"/>
  <c r="AB10" i="19"/>
  <c r="AB11" i="19"/>
  <c r="AB12" i="19"/>
  <c r="AB13" i="19"/>
  <c r="AB14" i="19"/>
  <c r="AB15" i="19"/>
  <c r="AB16" i="19"/>
  <c r="AB17" i="19"/>
  <c r="AB18" i="19"/>
  <c r="AB19" i="19"/>
  <c r="AB20" i="19"/>
  <c r="AB21" i="19"/>
  <c r="AB8" i="19" s="1"/>
  <c r="AB22" i="19"/>
  <c r="AB23" i="19"/>
  <c r="AB24" i="19"/>
  <c r="AB25" i="19"/>
  <c r="AB26" i="19"/>
  <c r="AB27" i="19"/>
  <c r="AB28" i="19"/>
  <c r="AB29" i="19"/>
  <c r="AB30" i="19"/>
  <c r="AB31" i="19"/>
  <c r="AB32" i="19"/>
  <c r="AB33" i="19"/>
  <c r="AC33" i="19" s="1"/>
  <c r="AB34" i="19"/>
  <c r="AB35" i="19"/>
  <c r="AB36" i="19"/>
  <c r="AB37" i="19"/>
  <c r="AB38" i="19"/>
  <c r="AB39" i="19"/>
  <c r="AB40" i="19"/>
  <c r="AB41" i="19"/>
  <c r="AB42" i="19"/>
  <c r="AB43" i="19"/>
  <c r="AB44" i="19"/>
  <c r="AB45" i="19"/>
  <c r="AC45" i="19" s="1"/>
  <c r="AB46" i="19"/>
  <c r="AB47" i="19"/>
  <c r="AB48" i="19"/>
  <c r="AB49" i="19"/>
  <c r="AB50" i="19"/>
  <c r="AB51" i="19"/>
  <c r="AB52" i="19"/>
  <c r="AB53" i="19"/>
  <c r="AB54" i="19"/>
  <c r="AB55" i="19"/>
  <c r="AB56" i="19"/>
  <c r="AB57" i="19"/>
  <c r="AC57" i="19" s="1"/>
  <c r="AB58" i="19"/>
  <c r="AB59" i="19"/>
  <c r="AB60" i="19"/>
  <c r="AB61" i="19"/>
  <c r="AB62" i="19"/>
  <c r="AB63" i="19"/>
  <c r="AB64" i="19"/>
  <c r="AB65" i="19"/>
  <c r="AB66" i="19"/>
  <c r="AB67" i="19"/>
  <c r="AB68" i="19"/>
  <c r="AB69" i="19"/>
  <c r="AC69" i="19" s="1"/>
  <c r="AB70" i="19"/>
  <c r="AB71" i="19"/>
  <c r="AB72" i="19"/>
  <c r="AB73" i="19"/>
  <c r="AB74" i="19"/>
  <c r="AB75" i="19"/>
  <c r="AB76" i="19"/>
  <c r="AB77" i="19"/>
  <c r="AB78" i="19"/>
  <c r="AB79" i="19"/>
  <c r="AB80" i="19"/>
  <c r="AB81" i="19"/>
  <c r="AC81" i="19" s="1"/>
  <c r="AB82" i="19"/>
  <c r="AB83" i="19"/>
  <c r="AB84" i="19"/>
  <c r="AB85" i="19"/>
  <c r="AB86" i="19"/>
  <c r="AB87" i="19"/>
  <c r="AB88" i="19"/>
  <c r="AB89" i="19"/>
  <c r="AB90" i="19"/>
  <c r="AB91" i="19"/>
  <c r="AB92" i="19"/>
  <c r="AB93" i="19"/>
  <c r="AB94" i="19"/>
  <c r="AB95" i="19"/>
  <c r="AB96" i="19"/>
  <c r="AB97" i="19"/>
  <c r="AB98" i="19"/>
  <c r="AB99" i="19"/>
  <c r="AB100" i="19"/>
  <c r="AB101" i="19"/>
  <c r="AB102" i="19"/>
  <c r="AB103" i="19"/>
  <c r="AB104" i="19"/>
  <c r="AB105" i="19"/>
  <c r="AC105" i="19" s="1"/>
  <c r="AB106" i="19"/>
  <c r="AB107" i="19"/>
  <c r="AB108" i="19"/>
  <c r="AB109" i="19"/>
  <c r="AB110" i="19"/>
  <c r="AB111" i="19"/>
  <c r="AB112" i="19"/>
  <c r="AB113" i="19"/>
  <c r="AB114" i="19"/>
  <c r="AB115" i="19"/>
  <c r="AB116" i="19"/>
  <c r="AB117" i="19"/>
  <c r="AB118" i="19"/>
  <c r="AB119" i="19"/>
  <c r="AB120" i="19"/>
  <c r="AB121" i="19"/>
  <c r="AB122" i="19"/>
  <c r="AB123" i="19"/>
  <c r="AB124" i="19"/>
  <c r="AB125" i="19"/>
  <c r="AB126" i="19"/>
  <c r="AB127" i="19"/>
  <c r="AB128" i="19"/>
  <c r="AB129" i="19"/>
  <c r="AM129" i="19" s="1"/>
  <c r="AB130" i="19"/>
  <c r="AB131" i="19"/>
  <c r="AB132" i="19"/>
  <c r="AB133" i="19"/>
  <c r="AB134" i="19"/>
  <c r="AB135" i="19"/>
  <c r="AB136" i="19"/>
  <c r="AB137" i="19"/>
  <c r="AB138" i="19"/>
  <c r="AB139" i="19"/>
  <c r="AB140" i="19"/>
  <c r="AB141" i="19"/>
  <c r="AC141" i="19" s="1"/>
  <c r="AB142" i="19"/>
  <c r="AB143" i="19"/>
  <c r="AB144" i="19"/>
  <c r="AB145" i="19"/>
  <c r="AB146" i="19"/>
  <c r="AB147" i="19"/>
  <c r="AB148" i="19"/>
  <c r="AB149" i="19"/>
  <c r="AB150" i="19"/>
  <c r="AB151" i="19"/>
  <c r="AB152" i="19"/>
  <c r="AB153" i="19"/>
  <c r="AB154" i="19"/>
  <c r="AB155" i="19"/>
  <c r="AB156" i="19"/>
  <c r="AB157" i="19"/>
  <c r="AB158" i="19"/>
  <c r="AB159" i="19"/>
  <c r="AB160" i="19"/>
  <c r="AB161" i="19"/>
  <c r="AB162" i="19"/>
  <c r="AB163" i="19"/>
  <c r="AB164" i="19"/>
  <c r="AB165" i="19"/>
  <c r="AC165" i="19" s="1"/>
  <c r="AB166" i="19"/>
  <c r="AB167" i="19"/>
  <c r="AB168" i="19"/>
  <c r="AB169" i="19"/>
  <c r="AB170" i="19"/>
  <c r="AB171" i="19"/>
  <c r="AB172" i="19"/>
  <c r="AB173" i="19"/>
  <c r="AB174" i="19"/>
  <c r="AB175" i="19"/>
  <c r="AB176" i="19"/>
  <c r="AB177" i="19"/>
  <c r="AB178" i="19"/>
  <c r="AB179" i="19"/>
  <c r="AB180" i="19"/>
  <c r="AB181" i="19"/>
  <c r="AB182" i="19"/>
  <c r="AB183" i="19"/>
  <c r="AB184" i="19"/>
  <c r="AB185" i="19"/>
  <c r="AB186" i="19"/>
  <c r="AB187" i="19"/>
  <c r="AB188" i="19"/>
  <c r="AB189" i="19"/>
  <c r="AM189" i="19" s="1"/>
  <c r="AB190" i="19"/>
  <c r="AB191" i="19"/>
  <c r="AB192" i="19"/>
  <c r="AB193" i="19"/>
  <c r="AB194" i="19"/>
  <c r="AB195" i="19"/>
  <c r="AB196" i="19"/>
  <c r="AB197" i="19"/>
  <c r="AB198" i="19"/>
  <c r="AB199" i="19"/>
  <c r="AB200" i="19"/>
  <c r="AB201" i="19"/>
  <c r="AB202" i="19"/>
  <c r="AB203" i="19"/>
  <c r="AB204" i="19"/>
  <c r="AB205" i="19"/>
  <c r="AB206" i="19"/>
  <c r="AB207" i="19"/>
  <c r="AB208" i="19"/>
  <c r="AB209" i="19"/>
  <c r="AB210" i="19"/>
  <c r="AB211" i="19"/>
  <c r="AB212" i="19"/>
  <c r="AB213" i="19"/>
  <c r="AC213" i="19" s="1"/>
  <c r="AB214" i="19"/>
  <c r="AB215" i="19"/>
  <c r="AB216" i="19"/>
  <c r="AB217" i="19"/>
  <c r="AB218" i="19"/>
  <c r="AB219" i="19"/>
  <c r="AB220" i="19"/>
  <c r="AB221" i="19"/>
  <c r="AB222" i="19"/>
  <c r="AB223" i="19"/>
  <c r="AB224" i="19"/>
  <c r="AB225" i="19"/>
  <c r="AB226" i="19"/>
  <c r="AB227" i="19"/>
  <c r="AB228" i="19"/>
  <c r="AB229" i="19"/>
  <c r="AB230" i="19"/>
  <c r="AB231" i="19"/>
  <c r="AB232" i="19"/>
  <c r="AB233" i="19"/>
  <c r="AB234" i="19"/>
  <c r="AB235" i="19"/>
  <c r="AB236" i="19"/>
  <c r="AB237" i="19"/>
  <c r="AC237" i="19" s="1"/>
  <c r="AN237" i="19" s="1"/>
  <c r="AB238" i="19"/>
  <c r="AB239" i="19"/>
  <c r="AB240" i="19"/>
  <c r="AB241" i="19"/>
  <c r="AB242" i="19"/>
  <c r="AB243" i="19"/>
  <c r="AB244" i="19"/>
  <c r="AB245" i="19"/>
  <c r="AB246" i="19"/>
  <c r="AB247" i="19"/>
  <c r="AB248" i="19"/>
  <c r="AB249" i="19"/>
  <c r="AC249" i="19" s="1"/>
  <c r="AB250" i="19"/>
  <c r="AB251" i="19"/>
  <c r="AB252" i="19"/>
  <c r="AB253" i="19"/>
  <c r="AB254" i="19"/>
  <c r="AB255" i="19"/>
  <c r="AB256" i="19"/>
  <c r="AB257" i="19"/>
  <c r="AB258" i="19"/>
  <c r="AB259" i="19"/>
  <c r="AB260" i="19"/>
  <c r="AB261" i="19"/>
  <c r="AC261" i="19" s="1"/>
  <c r="AB262" i="19"/>
  <c r="AB263" i="19"/>
  <c r="AB264" i="19"/>
  <c r="AB265" i="19"/>
  <c r="AB266" i="19"/>
  <c r="AB267" i="19"/>
  <c r="AB268" i="19"/>
  <c r="AB269" i="19"/>
  <c r="AB270" i="19"/>
  <c r="AB271" i="19"/>
  <c r="AB272" i="19"/>
  <c r="AB273" i="19"/>
  <c r="AC273" i="19" s="1"/>
  <c r="AB274" i="19"/>
  <c r="AB275" i="19"/>
  <c r="AB276" i="19"/>
  <c r="AB277" i="19"/>
  <c r="AB278" i="19"/>
  <c r="AB279" i="19"/>
  <c r="AB280" i="19"/>
  <c r="AB281" i="19"/>
  <c r="AB282" i="19"/>
  <c r="AB283" i="19"/>
  <c r="AB284" i="19"/>
  <c r="AB285" i="19"/>
  <c r="AC285" i="19" s="1"/>
  <c r="AB286" i="19"/>
  <c r="AB287" i="19"/>
  <c r="AB288" i="19"/>
  <c r="AB289" i="19"/>
  <c r="AB290" i="19"/>
  <c r="AB291" i="19"/>
  <c r="AB292" i="19"/>
  <c r="AB293" i="19"/>
  <c r="AB294" i="19"/>
  <c r="AB295" i="19"/>
  <c r="AB296" i="19"/>
  <c r="AB297" i="19"/>
  <c r="AB298" i="19"/>
  <c r="AB299" i="19"/>
  <c r="AB300" i="19"/>
  <c r="AB301" i="19"/>
  <c r="AB302" i="19"/>
  <c r="AB303" i="19"/>
  <c r="AB304" i="19"/>
  <c r="AB305" i="19"/>
  <c r="AB306" i="19"/>
  <c r="AB307" i="19"/>
  <c r="AB308" i="19"/>
  <c r="AB309" i="19"/>
  <c r="AC309" i="19" s="1"/>
  <c r="AB310" i="19"/>
  <c r="AB311" i="19"/>
  <c r="AB312" i="19"/>
  <c r="AB313" i="19"/>
  <c r="AB314" i="19"/>
  <c r="AB315" i="19"/>
  <c r="AB316" i="19"/>
  <c r="AB317" i="19"/>
  <c r="AB318" i="19"/>
  <c r="AB319" i="19"/>
  <c r="AB320" i="19"/>
  <c r="AB321" i="19"/>
  <c r="AM321" i="19" s="1"/>
  <c r="AB322" i="19"/>
  <c r="AB323" i="19"/>
  <c r="AB324" i="19"/>
  <c r="AB325" i="19"/>
  <c r="AB326" i="19"/>
  <c r="AB327" i="19"/>
  <c r="AB328" i="19"/>
  <c r="AB329" i="19"/>
  <c r="AB330" i="19"/>
  <c r="AB331" i="19"/>
  <c r="AB332" i="19"/>
  <c r="AB333" i="19"/>
  <c r="AB334" i="19"/>
  <c r="AB335" i="19"/>
  <c r="AB336" i="19"/>
  <c r="AB337" i="19"/>
  <c r="AB338" i="19"/>
  <c r="AB339" i="19"/>
  <c r="AB340" i="19"/>
  <c r="AB341" i="19"/>
  <c r="AB342" i="19"/>
  <c r="AB343" i="19"/>
  <c r="AB344" i="19"/>
  <c r="AB345" i="19"/>
  <c r="AB346" i="19"/>
  <c r="AB347" i="19"/>
  <c r="AB348" i="19"/>
  <c r="AB349" i="19"/>
  <c r="AB350" i="19"/>
  <c r="AB351" i="19"/>
  <c r="AB352" i="19"/>
  <c r="AB353" i="19"/>
  <c r="AB354" i="19"/>
  <c r="AB355" i="19"/>
  <c r="AB356" i="19"/>
  <c r="AB357" i="19"/>
  <c r="AC357" i="19" s="1"/>
  <c r="AN357" i="19" s="1"/>
  <c r="AB358" i="19"/>
  <c r="AB359" i="19"/>
  <c r="AB360" i="19"/>
  <c r="AB361" i="19"/>
  <c r="AB362" i="19"/>
  <c r="AB363" i="19"/>
  <c r="AB364" i="19"/>
  <c r="AB365" i="19"/>
  <c r="AB366" i="19"/>
  <c r="AB367" i="19"/>
  <c r="AB368" i="19"/>
  <c r="AB369" i="19"/>
  <c r="AC369" i="19" s="1"/>
  <c r="AB370" i="19"/>
  <c r="AB371" i="19"/>
  <c r="AB372" i="19"/>
  <c r="AB373" i="19"/>
  <c r="AB374" i="19"/>
  <c r="AB375" i="19"/>
  <c r="AB376" i="19"/>
  <c r="AB377" i="19"/>
  <c r="AB378" i="19"/>
  <c r="AB379" i="19"/>
  <c r="AB380" i="19"/>
  <c r="AB381" i="19"/>
  <c r="AC381" i="19" s="1"/>
  <c r="AB382" i="19"/>
  <c r="AB383" i="19"/>
  <c r="AB384" i="19"/>
  <c r="AB385" i="19"/>
  <c r="AB386" i="19"/>
  <c r="AB387" i="19"/>
  <c r="AB388" i="19"/>
  <c r="AB389" i="19"/>
  <c r="AB390" i="19"/>
  <c r="AB391" i="19"/>
  <c r="AB392" i="19"/>
  <c r="AB393" i="19"/>
  <c r="AC393" i="19" s="1"/>
  <c r="AB394" i="19"/>
  <c r="AB395" i="19"/>
  <c r="AB396" i="19"/>
  <c r="AB397" i="19"/>
  <c r="AB398" i="19"/>
  <c r="AB399" i="19"/>
  <c r="AB400" i="19"/>
  <c r="AB401" i="19"/>
  <c r="AB402" i="19"/>
  <c r="AB403" i="19"/>
  <c r="AB404" i="19"/>
  <c r="AB405" i="19"/>
  <c r="AC405" i="19" s="1"/>
  <c r="AB406" i="19"/>
  <c r="AB407" i="19"/>
  <c r="AB408" i="19"/>
  <c r="AB409" i="19"/>
  <c r="AB410" i="19"/>
  <c r="AB411" i="19"/>
  <c r="AB412" i="19"/>
  <c r="AB413" i="19"/>
  <c r="AB414" i="19"/>
  <c r="AB415" i="19"/>
  <c r="AB416" i="19"/>
  <c r="AB417" i="19"/>
  <c r="AC417" i="19" s="1"/>
  <c r="AB418" i="19"/>
  <c r="AB419" i="19"/>
  <c r="AB420" i="19"/>
  <c r="AB421" i="19"/>
  <c r="AB422" i="19"/>
  <c r="AB423" i="19"/>
  <c r="AB424" i="19"/>
  <c r="AB425" i="19"/>
  <c r="AB426" i="19"/>
  <c r="AB427" i="19"/>
  <c r="AB428" i="19"/>
  <c r="AB429" i="19"/>
  <c r="AB430" i="19"/>
  <c r="AB431" i="19"/>
  <c r="AB432" i="19"/>
  <c r="AB433" i="19"/>
  <c r="AB434" i="19"/>
  <c r="AB435" i="19"/>
  <c r="AB436" i="19"/>
  <c r="AB437" i="19"/>
  <c r="AB438" i="19"/>
  <c r="AB439" i="19"/>
  <c r="AB440" i="19"/>
  <c r="AB441" i="19"/>
  <c r="AC441" i="19" s="1"/>
  <c r="AB442" i="19"/>
  <c r="AB443" i="19"/>
  <c r="AB444" i="19"/>
  <c r="AB445" i="19"/>
  <c r="AB446" i="19"/>
  <c r="AB447" i="19"/>
  <c r="AB448" i="19"/>
  <c r="AB449" i="19"/>
  <c r="AB450" i="19"/>
  <c r="AB451" i="19"/>
  <c r="AB452" i="19"/>
  <c r="AB453" i="19"/>
  <c r="AM453" i="19" s="1"/>
  <c r="AB454" i="19"/>
  <c r="AB455" i="19"/>
  <c r="AB456" i="19"/>
  <c r="AB457" i="19"/>
  <c r="AB458" i="19"/>
  <c r="AB459" i="19"/>
  <c r="AB460" i="19"/>
  <c r="AB461" i="19"/>
  <c r="AB462" i="19"/>
  <c r="AB463" i="19"/>
  <c r="AB464" i="19"/>
  <c r="AB465" i="19"/>
  <c r="AC465" i="19" s="1"/>
  <c r="AB466" i="19"/>
  <c r="AB467" i="19"/>
  <c r="AB468" i="19"/>
  <c r="AB469" i="19"/>
  <c r="AB470" i="19"/>
  <c r="AB471" i="19"/>
  <c r="AB472" i="19"/>
  <c r="AB473" i="19"/>
  <c r="AB474" i="19"/>
  <c r="AB475" i="19"/>
  <c r="AB476" i="19"/>
  <c r="AB477" i="19"/>
  <c r="AC477" i="19" s="1"/>
  <c r="AB478" i="19"/>
  <c r="AB479" i="19"/>
  <c r="AB480" i="19"/>
  <c r="AB481" i="19"/>
  <c r="AB482" i="19"/>
  <c r="AB483" i="19"/>
  <c r="AB484" i="19"/>
  <c r="AB485" i="19"/>
  <c r="AB486" i="19"/>
  <c r="AB487" i="19"/>
  <c r="AB488" i="19"/>
  <c r="AB489" i="19"/>
  <c r="AC489" i="19" s="1"/>
  <c r="AB490" i="19"/>
  <c r="AB491" i="19"/>
  <c r="AB492" i="19"/>
  <c r="AB493" i="19"/>
  <c r="AB494" i="19"/>
  <c r="AB495" i="19"/>
  <c r="AB496" i="19"/>
  <c r="AB497" i="19"/>
  <c r="AB498" i="19"/>
  <c r="AB499" i="19"/>
  <c r="AB500" i="19"/>
  <c r="AB9" i="19"/>
  <c r="AB10" i="17"/>
  <c r="AB11" i="17"/>
  <c r="AB12" i="17"/>
  <c r="AB13" i="17"/>
  <c r="AB14" i="17"/>
  <c r="AB15" i="17"/>
  <c r="AB16" i="17"/>
  <c r="AB17" i="17"/>
  <c r="AB18" i="17"/>
  <c r="AB19" i="17"/>
  <c r="AB20" i="17"/>
  <c r="AB21" i="17"/>
  <c r="AB22" i="17"/>
  <c r="AB23" i="17"/>
  <c r="AB24" i="17"/>
  <c r="AB25" i="17"/>
  <c r="AB26" i="17"/>
  <c r="AB27" i="17"/>
  <c r="AB28" i="17"/>
  <c r="AB29" i="17"/>
  <c r="AB30" i="17"/>
  <c r="AB31" i="17"/>
  <c r="AB32" i="17"/>
  <c r="AB33" i="17"/>
  <c r="AB34" i="17"/>
  <c r="AB35" i="17"/>
  <c r="AB36" i="17"/>
  <c r="AB37" i="17"/>
  <c r="AB38" i="17"/>
  <c r="AB39" i="17"/>
  <c r="AB40" i="17"/>
  <c r="AB41" i="17"/>
  <c r="AB42" i="17"/>
  <c r="AB43" i="17"/>
  <c r="AB44" i="17"/>
  <c r="AB45" i="17"/>
  <c r="AB46" i="17"/>
  <c r="AB47" i="17"/>
  <c r="AB48" i="17"/>
  <c r="AB49" i="17"/>
  <c r="AB50" i="17"/>
  <c r="AB51" i="17"/>
  <c r="AB52" i="17"/>
  <c r="AB53" i="17"/>
  <c r="AB54" i="17"/>
  <c r="AB55" i="17"/>
  <c r="AB56" i="17"/>
  <c r="AB57" i="17"/>
  <c r="AC57" i="17" s="1"/>
  <c r="AB58" i="17"/>
  <c r="AB59" i="17"/>
  <c r="AB60" i="17"/>
  <c r="AB61" i="17"/>
  <c r="AB62" i="17"/>
  <c r="AB63" i="17"/>
  <c r="AB64" i="17"/>
  <c r="AB65" i="17"/>
  <c r="AB66" i="17"/>
  <c r="AB67" i="17"/>
  <c r="AB68" i="17"/>
  <c r="AB69" i="17"/>
  <c r="AB70" i="17"/>
  <c r="AB71" i="17"/>
  <c r="AB72" i="17"/>
  <c r="AB73" i="17"/>
  <c r="AB74" i="17"/>
  <c r="AB75" i="17"/>
  <c r="AB76" i="17"/>
  <c r="AB77" i="17"/>
  <c r="AB78" i="17"/>
  <c r="AB79" i="17"/>
  <c r="AB80" i="17"/>
  <c r="AB81" i="17"/>
  <c r="AC81" i="17" s="1"/>
  <c r="AB82" i="17"/>
  <c r="AB83" i="17"/>
  <c r="AB84" i="17"/>
  <c r="AB85" i="17"/>
  <c r="AB86" i="17"/>
  <c r="AB87" i="17"/>
  <c r="AB88" i="17"/>
  <c r="AB89" i="17"/>
  <c r="AB90" i="17"/>
  <c r="AB91" i="17"/>
  <c r="AB92" i="17"/>
  <c r="AB93" i="17"/>
  <c r="AB94" i="17"/>
  <c r="AB95" i="17"/>
  <c r="AB96" i="17"/>
  <c r="AB97" i="17"/>
  <c r="AB98" i="17"/>
  <c r="AB99" i="17"/>
  <c r="AB100" i="17"/>
  <c r="AB101" i="17"/>
  <c r="AB102" i="17"/>
  <c r="AB103" i="17"/>
  <c r="AB104" i="17"/>
  <c r="AB105" i="17"/>
  <c r="AC105" i="17" s="1"/>
  <c r="AB106" i="17"/>
  <c r="AB107" i="17"/>
  <c r="AB108" i="17"/>
  <c r="AB109" i="17"/>
  <c r="AB110" i="17"/>
  <c r="AB111" i="17"/>
  <c r="AB112" i="17"/>
  <c r="AB113" i="17"/>
  <c r="AB114" i="17"/>
  <c r="AB115" i="17"/>
  <c r="AB116" i="17"/>
  <c r="AB117" i="17"/>
  <c r="AB118" i="17"/>
  <c r="AB119" i="17"/>
  <c r="AB120" i="17"/>
  <c r="AB121" i="17"/>
  <c r="AB122" i="17"/>
  <c r="AB123" i="17"/>
  <c r="AB124" i="17"/>
  <c r="AB125" i="17"/>
  <c r="AB126" i="17"/>
  <c r="AB127" i="17"/>
  <c r="AB128" i="17"/>
  <c r="AB129" i="17"/>
  <c r="AC129" i="17" s="1"/>
  <c r="AB130" i="17"/>
  <c r="AB131" i="17"/>
  <c r="AB132" i="17"/>
  <c r="AB133" i="17"/>
  <c r="AB134" i="17"/>
  <c r="AB135" i="17"/>
  <c r="AB136" i="17"/>
  <c r="AB137" i="17"/>
  <c r="AB138" i="17"/>
  <c r="AB139" i="17"/>
  <c r="AB140" i="17"/>
  <c r="AB141" i="17"/>
  <c r="AC141" i="17" s="1"/>
  <c r="AB142" i="17"/>
  <c r="AB143" i="17"/>
  <c r="AB144" i="17"/>
  <c r="AB145" i="17"/>
  <c r="AB146" i="17"/>
  <c r="AB147" i="17"/>
  <c r="AB148" i="17"/>
  <c r="AB149" i="17"/>
  <c r="AB150" i="17"/>
  <c r="AB151" i="17"/>
  <c r="AB152" i="17"/>
  <c r="AB153" i="17"/>
  <c r="AC153" i="17" s="1"/>
  <c r="AB154" i="17"/>
  <c r="AB155" i="17"/>
  <c r="AB156" i="17"/>
  <c r="AB157" i="17"/>
  <c r="AB158" i="17"/>
  <c r="AB159" i="17"/>
  <c r="AB160" i="17"/>
  <c r="AB161" i="17"/>
  <c r="AB162" i="17"/>
  <c r="AB163" i="17"/>
  <c r="AB164" i="17"/>
  <c r="AB165" i="17"/>
  <c r="AB166" i="17"/>
  <c r="AB167" i="17"/>
  <c r="AB168" i="17"/>
  <c r="AB169" i="17"/>
  <c r="AB170" i="17"/>
  <c r="AB171" i="17"/>
  <c r="AB172" i="17"/>
  <c r="AB173" i="17"/>
  <c r="AB174" i="17"/>
  <c r="AB175" i="17"/>
  <c r="AB176" i="17"/>
  <c r="AB177" i="17"/>
  <c r="AC177" i="17" s="1"/>
  <c r="AB178" i="17"/>
  <c r="AB179" i="17"/>
  <c r="AB180" i="17"/>
  <c r="AB181" i="17"/>
  <c r="AB182" i="17"/>
  <c r="AB183" i="17"/>
  <c r="AB184" i="17"/>
  <c r="AB185" i="17"/>
  <c r="AB186" i="17"/>
  <c r="AB187" i="17"/>
  <c r="AB188" i="17"/>
  <c r="AB189" i="17"/>
  <c r="AB190" i="17"/>
  <c r="AB191" i="17"/>
  <c r="AB192" i="17"/>
  <c r="AB193" i="17"/>
  <c r="AB194" i="17"/>
  <c r="AB195" i="17"/>
  <c r="AB196" i="17"/>
  <c r="AB197" i="17"/>
  <c r="AB198" i="17"/>
  <c r="AB199" i="17"/>
  <c r="AB200" i="17"/>
  <c r="AB201" i="17"/>
  <c r="AC201" i="17" s="1"/>
  <c r="AB202" i="17"/>
  <c r="AB203" i="17"/>
  <c r="AB204" i="17"/>
  <c r="AB205" i="17"/>
  <c r="AB206" i="17"/>
  <c r="AB207" i="17"/>
  <c r="AB208" i="17"/>
  <c r="AB209" i="17"/>
  <c r="AB210" i="17"/>
  <c r="AB211" i="17"/>
  <c r="AB212" i="17"/>
  <c r="AB213" i="17"/>
  <c r="AC213" i="17" s="1"/>
  <c r="AB214" i="17"/>
  <c r="AB215" i="17"/>
  <c r="AB216" i="17"/>
  <c r="AB217" i="17"/>
  <c r="AB218" i="17"/>
  <c r="AB219" i="17"/>
  <c r="AB220" i="17"/>
  <c r="AB221" i="17"/>
  <c r="AB222" i="17"/>
  <c r="AB223" i="17"/>
  <c r="AB224" i="17"/>
  <c r="AB225" i="17"/>
  <c r="AC225" i="17" s="1"/>
  <c r="AB226" i="17"/>
  <c r="AB227" i="17"/>
  <c r="AB228" i="17"/>
  <c r="AB229" i="17"/>
  <c r="AB230" i="17"/>
  <c r="AB231" i="17"/>
  <c r="AB232" i="17"/>
  <c r="AB233" i="17"/>
  <c r="AB234" i="17"/>
  <c r="AB235" i="17"/>
  <c r="AB236" i="17"/>
  <c r="AB237" i="17"/>
  <c r="AB238" i="17"/>
  <c r="AB239" i="17"/>
  <c r="AB240" i="17"/>
  <c r="AB241" i="17"/>
  <c r="AB242" i="17"/>
  <c r="AB243" i="17"/>
  <c r="AB244" i="17"/>
  <c r="AB245" i="17"/>
  <c r="AB246" i="17"/>
  <c r="AB247" i="17"/>
  <c r="AB248" i="17"/>
  <c r="AB249" i="17"/>
  <c r="AC249" i="17" s="1"/>
  <c r="AB250" i="17"/>
  <c r="AB251" i="17"/>
  <c r="AB252" i="17"/>
  <c r="AB253" i="17"/>
  <c r="AB254" i="17"/>
  <c r="AB255" i="17"/>
  <c r="AB256" i="17"/>
  <c r="AB257" i="17"/>
  <c r="AB258" i="17"/>
  <c r="AB259" i="17"/>
  <c r="AB260" i="17"/>
  <c r="AB261" i="17"/>
  <c r="AB262" i="17"/>
  <c r="AB263" i="17"/>
  <c r="AB264" i="17"/>
  <c r="AB265" i="17"/>
  <c r="AB266" i="17"/>
  <c r="AB267" i="17"/>
  <c r="AB268" i="17"/>
  <c r="AB269" i="17"/>
  <c r="AB270" i="17"/>
  <c r="AB271" i="17"/>
  <c r="AB272" i="17"/>
  <c r="AB273" i="17"/>
  <c r="AC273" i="17" s="1"/>
  <c r="AB274" i="17"/>
  <c r="AB275" i="17"/>
  <c r="AB276" i="17"/>
  <c r="AB277" i="17"/>
  <c r="AB278" i="17"/>
  <c r="AB279" i="17"/>
  <c r="AB280" i="17"/>
  <c r="AB281" i="17"/>
  <c r="AB282" i="17"/>
  <c r="AB283" i="17"/>
  <c r="AB284" i="17"/>
  <c r="AB285" i="17"/>
  <c r="AC285" i="17" s="1"/>
  <c r="AB286" i="17"/>
  <c r="AB287" i="17"/>
  <c r="AB288" i="17"/>
  <c r="AB289" i="17"/>
  <c r="AB290" i="17"/>
  <c r="AB291" i="17"/>
  <c r="AB292" i="17"/>
  <c r="AB293" i="17"/>
  <c r="AB294" i="17"/>
  <c r="AB295" i="17"/>
  <c r="AB296" i="17"/>
  <c r="AB297" i="17"/>
  <c r="AC297" i="17" s="1"/>
  <c r="AB298" i="17"/>
  <c r="AB299" i="17"/>
  <c r="AB300" i="17"/>
  <c r="AB301" i="17"/>
  <c r="AB302" i="17"/>
  <c r="AB303" i="17"/>
  <c r="AB304" i="17"/>
  <c r="AB305" i="17"/>
  <c r="AB306" i="17"/>
  <c r="AB307" i="17"/>
  <c r="AB308" i="17"/>
  <c r="AB309" i="17"/>
  <c r="AB310" i="17"/>
  <c r="AB311" i="17"/>
  <c r="AB312" i="17"/>
  <c r="AB313" i="17"/>
  <c r="AB314" i="17"/>
  <c r="AB315" i="17"/>
  <c r="AB316" i="17"/>
  <c r="AB317" i="17"/>
  <c r="AB318" i="17"/>
  <c r="AB319" i="17"/>
  <c r="AB320" i="17"/>
  <c r="AB321" i="17"/>
  <c r="AB322" i="17"/>
  <c r="AB323" i="17"/>
  <c r="AB324" i="17"/>
  <c r="AB325" i="17"/>
  <c r="AB326" i="17"/>
  <c r="AB327" i="17"/>
  <c r="AB328" i="17"/>
  <c r="AB329" i="17"/>
  <c r="AB330" i="17"/>
  <c r="AB331" i="17"/>
  <c r="AB332" i="17"/>
  <c r="AB333" i="17"/>
  <c r="AB334" i="17"/>
  <c r="AB335" i="17"/>
  <c r="AB336" i="17"/>
  <c r="AB337" i="17"/>
  <c r="AB338" i="17"/>
  <c r="AB339" i="17"/>
  <c r="AB340" i="17"/>
  <c r="AB341" i="17"/>
  <c r="AB342" i="17"/>
  <c r="AB343" i="17"/>
  <c r="AB344" i="17"/>
  <c r="AB345" i="17"/>
  <c r="AC345" i="17" s="1"/>
  <c r="AB346" i="17"/>
  <c r="AB347" i="17"/>
  <c r="AB348" i="17"/>
  <c r="AB349" i="17"/>
  <c r="AB350" i="17"/>
  <c r="AB351" i="17"/>
  <c r="AB352" i="17"/>
  <c r="AB353" i="17"/>
  <c r="AB354" i="17"/>
  <c r="AB355" i="17"/>
  <c r="AB356" i="17"/>
  <c r="AB357" i="17"/>
  <c r="AB358" i="17"/>
  <c r="AB359" i="17"/>
  <c r="AB360" i="17"/>
  <c r="AB361" i="17"/>
  <c r="AB362" i="17"/>
  <c r="AB363" i="17"/>
  <c r="AB364" i="17"/>
  <c r="AB365" i="17"/>
  <c r="AB366" i="17"/>
  <c r="AB367" i="17"/>
  <c r="AB368" i="17"/>
  <c r="AB369" i="17"/>
  <c r="AC369" i="17" s="1"/>
  <c r="AB370" i="17"/>
  <c r="AB371" i="17"/>
  <c r="AB372" i="17"/>
  <c r="AB373" i="17"/>
  <c r="AB374" i="17"/>
  <c r="AB375" i="17"/>
  <c r="AB376" i="17"/>
  <c r="AB377" i="17"/>
  <c r="AB378" i="17"/>
  <c r="AB379" i="17"/>
  <c r="AB380" i="17"/>
  <c r="AB381" i="17"/>
  <c r="AB382" i="17"/>
  <c r="AB383" i="17"/>
  <c r="AB384" i="17"/>
  <c r="AB385" i="17"/>
  <c r="AB386" i="17"/>
  <c r="AB387" i="17"/>
  <c r="AB388" i="17"/>
  <c r="AB389" i="17"/>
  <c r="AB390" i="17"/>
  <c r="AB391" i="17"/>
  <c r="AB392" i="17"/>
  <c r="AB393" i="17"/>
  <c r="AC393" i="17" s="1"/>
  <c r="AB394" i="17"/>
  <c r="AB395" i="17"/>
  <c r="AB396" i="17"/>
  <c r="AB397" i="17"/>
  <c r="AB398" i="17"/>
  <c r="AB399" i="17"/>
  <c r="AB400" i="17"/>
  <c r="AB401" i="17"/>
  <c r="AB402" i="17"/>
  <c r="AB403" i="17"/>
  <c r="AB404" i="17"/>
  <c r="AB405" i="17"/>
  <c r="AB406" i="17"/>
  <c r="AB407" i="17"/>
  <c r="AB408" i="17"/>
  <c r="AB409" i="17"/>
  <c r="AB410" i="17"/>
  <c r="AB411" i="17"/>
  <c r="AB412" i="17"/>
  <c r="AB413" i="17"/>
  <c r="AB414" i="17"/>
  <c r="AB415" i="17"/>
  <c r="AB416" i="17"/>
  <c r="AB417" i="17"/>
  <c r="AC417" i="17" s="1"/>
  <c r="AB418" i="17"/>
  <c r="AB419" i="17"/>
  <c r="AB420" i="17"/>
  <c r="AB421" i="17"/>
  <c r="AB422" i="17"/>
  <c r="AB423" i="17"/>
  <c r="AB424" i="17"/>
  <c r="AB425" i="17"/>
  <c r="AB426" i="17"/>
  <c r="AB427" i="17"/>
  <c r="AB428" i="17"/>
  <c r="AB429" i="17"/>
  <c r="AB430" i="17"/>
  <c r="AB431" i="17"/>
  <c r="AB432" i="17"/>
  <c r="AB433" i="17"/>
  <c r="AB434" i="17"/>
  <c r="AB435" i="17"/>
  <c r="AB436" i="17"/>
  <c r="AB437" i="17"/>
  <c r="AB438" i="17"/>
  <c r="AB439" i="17"/>
  <c r="AB440" i="17"/>
  <c r="AB441" i="17"/>
  <c r="AB442" i="17"/>
  <c r="AB443" i="17"/>
  <c r="AB444" i="17"/>
  <c r="AB445" i="17"/>
  <c r="AB446" i="17"/>
  <c r="AB447" i="17"/>
  <c r="AB448" i="17"/>
  <c r="AC448" i="17" s="1"/>
  <c r="AB449" i="17"/>
  <c r="AB450" i="17"/>
  <c r="AB451" i="17"/>
  <c r="AB452" i="17"/>
  <c r="AB453" i="17"/>
  <c r="AB454" i="17"/>
  <c r="AB455" i="17"/>
  <c r="AB456" i="17"/>
  <c r="AB457" i="17"/>
  <c r="AB458" i="17"/>
  <c r="AB459" i="17"/>
  <c r="AB460" i="17"/>
  <c r="AB461" i="17"/>
  <c r="AB462" i="17"/>
  <c r="AB463" i="17"/>
  <c r="AB464" i="17"/>
  <c r="AB465" i="17"/>
  <c r="AB466" i="17"/>
  <c r="AB467" i="17"/>
  <c r="AB468" i="17"/>
  <c r="AB469" i="17"/>
  <c r="AB470" i="17"/>
  <c r="AB471" i="17"/>
  <c r="AB472" i="17"/>
  <c r="AC472" i="17" s="1"/>
  <c r="AB473" i="17"/>
  <c r="AB474" i="17"/>
  <c r="AB475" i="17"/>
  <c r="AB476" i="17"/>
  <c r="AB477" i="17"/>
  <c r="AB478" i="17"/>
  <c r="AB479" i="17"/>
  <c r="AB480" i="17"/>
  <c r="AB481" i="17"/>
  <c r="AB482" i="17"/>
  <c r="AB483" i="17"/>
  <c r="AB484" i="17"/>
  <c r="AB485" i="17"/>
  <c r="AB486" i="17"/>
  <c r="AB487" i="17"/>
  <c r="AB488" i="17"/>
  <c r="AB489" i="17"/>
  <c r="AB490" i="17"/>
  <c r="AB491" i="17"/>
  <c r="AB492" i="17"/>
  <c r="AB493" i="17"/>
  <c r="AB494" i="17"/>
  <c r="AB495" i="17"/>
  <c r="AB496" i="17"/>
  <c r="AB497" i="17"/>
  <c r="AB498" i="17"/>
  <c r="AB499" i="17"/>
  <c r="AB500" i="17"/>
  <c r="AB9" i="17"/>
  <c r="AB10" i="16"/>
  <c r="AB11" i="16"/>
  <c r="AB12" i="16"/>
  <c r="AB13" i="16"/>
  <c r="AB14" i="16"/>
  <c r="AB15" i="16"/>
  <c r="AB16" i="16"/>
  <c r="AB17" i="16"/>
  <c r="AB18" i="16"/>
  <c r="AB19" i="16"/>
  <c r="AB20" i="16"/>
  <c r="AB21" i="16"/>
  <c r="AB22" i="16"/>
  <c r="AB23" i="16"/>
  <c r="AB24" i="16"/>
  <c r="AB25" i="16"/>
  <c r="AB26" i="16"/>
  <c r="AB27" i="16"/>
  <c r="AB28" i="16"/>
  <c r="AB29" i="16"/>
  <c r="AB30" i="16"/>
  <c r="AB31" i="16"/>
  <c r="AB32" i="16"/>
  <c r="AB33" i="16"/>
  <c r="AB34" i="16"/>
  <c r="AB35" i="16"/>
  <c r="AB36" i="16"/>
  <c r="AB37" i="16"/>
  <c r="AB38" i="16"/>
  <c r="AB39" i="16"/>
  <c r="AB40" i="16"/>
  <c r="AB41" i="16"/>
  <c r="AB42" i="16"/>
  <c r="AB43" i="16"/>
  <c r="AB44" i="16"/>
  <c r="AB45" i="16"/>
  <c r="AB46" i="16"/>
  <c r="AB47" i="16"/>
  <c r="AB48" i="16"/>
  <c r="AB49" i="16"/>
  <c r="AB50" i="16"/>
  <c r="AB51" i="16"/>
  <c r="AB52" i="16"/>
  <c r="AB53" i="16"/>
  <c r="AB54" i="16"/>
  <c r="AB55" i="16"/>
  <c r="AB56" i="16"/>
  <c r="AB57" i="16"/>
  <c r="AC57" i="16" s="1"/>
  <c r="AB58" i="16"/>
  <c r="AB59" i="16"/>
  <c r="AB60" i="16"/>
  <c r="AB61" i="16"/>
  <c r="AB62" i="16"/>
  <c r="AB63" i="16"/>
  <c r="AB64" i="16"/>
  <c r="AB65" i="16"/>
  <c r="AB66" i="16"/>
  <c r="AB67" i="16"/>
  <c r="AB68" i="16"/>
  <c r="AB69" i="16"/>
  <c r="AC69" i="16" s="1"/>
  <c r="AB70" i="16"/>
  <c r="AB71" i="16"/>
  <c r="AB72" i="16"/>
  <c r="AB73" i="16"/>
  <c r="AB74" i="16"/>
  <c r="AB75" i="16"/>
  <c r="AB76" i="16"/>
  <c r="AB77" i="16"/>
  <c r="AB78" i="16"/>
  <c r="AB79" i="16"/>
  <c r="AB80" i="16"/>
  <c r="AB81" i="16"/>
  <c r="AC81" i="16" s="1"/>
  <c r="AB82" i="16"/>
  <c r="AB83" i="16"/>
  <c r="AB84" i="16"/>
  <c r="AB85" i="16"/>
  <c r="AB86" i="16"/>
  <c r="AB87" i="16"/>
  <c r="AB88" i="16"/>
  <c r="AB89" i="16"/>
  <c r="AB90" i="16"/>
  <c r="AB91" i="16"/>
  <c r="AB92" i="16"/>
  <c r="AB93" i="16"/>
  <c r="AC93" i="16" s="1"/>
  <c r="AB94" i="16"/>
  <c r="AB95" i="16"/>
  <c r="AB96" i="16"/>
  <c r="AB97" i="16"/>
  <c r="AB98" i="16"/>
  <c r="AB99" i="16"/>
  <c r="AB100" i="16"/>
  <c r="AB101" i="16"/>
  <c r="AB102" i="16"/>
  <c r="AB103" i="16"/>
  <c r="AB104" i="16"/>
  <c r="AB105" i="16"/>
  <c r="AC105" i="16" s="1"/>
  <c r="AB106" i="16"/>
  <c r="AB107" i="16"/>
  <c r="AB108" i="16"/>
  <c r="AB109" i="16"/>
  <c r="AB110" i="16"/>
  <c r="AB111" i="16"/>
  <c r="AB112" i="16"/>
  <c r="AB113" i="16"/>
  <c r="AB114" i="16"/>
  <c r="AB115" i="16"/>
  <c r="AB116" i="16"/>
  <c r="AB117" i="16"/>
  <c r="AB118" i="16"/>
  <c r="AB119" i="16"/>
  <c r="AB120" i="16"/>
  <c r="AB121" i="16"/>
  <c r="AB122" i="16"/>
  <c r="AB123" i="16"/>
  <c r="AB124" i="16"/>
  <c r="AB125" i="16"/>
  <c r="AB126" i="16"/>
  <c r="AB127" i="16"/>
  <c r="AB128" i="16"/>
  <c r="AB129" i="16"/>
  <c r="AC129" i="16" s="1"/>
  <c r="AB130" i="16"/>
  <c r="AB131" i="16"/>
  <c r="AB132" i="16"/>
  <c r="AB133" i="16"/>
  <c r="AB134" i="16"/>
  <c r="AB135" i="16"/>
  <c r="AB136" i="16"/>
  <c r="AB137" i="16"/>
  <c r="AB138" i="16"/>
  <c r="AB139" i="16"/>
  <c r="AB140" i="16"/>
  <c r="AB141" i="16"/>
  <c r="AB142" i="16"/>
  <c r="AB143" i="16"/>
  <c r="AB144" i="16"/>
  <c r="AB145" i="16"/>
  <c r="AB146" i="16"/>
  <c r="AB147" i="16"/>
  <c r="AB148" i="16"/>
  <c r="AB149" i="16"/>
  <c r="AB150" i="16"/>
  <c r="AB151" i="16"/>
  <c r="AB152" i="16"/>
  <c r="AB153" i="16"/>
  <c r="AC153" i="16" s="1"/>
  <c r="AB154" i="16"/>
  <c r="AB155" i="16"/>
  <c r="AB156" i="16"/>
  <c r="AB157" i="16"/>
  <c r="AB158" i="16"/>
  <c r="AB159" i="16"/>
  <c r="AB160" i="16"/>
  <c r="AB161" i="16"/>
  <c r="AB162" i="16"/>
  <c r="AB163" i="16"/>
  <c r="AB164" i="16"/>
  <c r="AB165" i="16"/>
  <c r="AB166" i="16"/>
  <c r="AB167" i="16"/>
  <c r="AB168" i="16"/>
  <c r="AB169" i="16"/>
  <c r="AB170" i="16"/>
  <c r="AB171" i="16"/>
  <c r="AB172" i="16"/>
  <c r="AB173" i="16"/>
  <c r="AB174" i="16"/>
  <c r="AB175" i="16"/>
  <c r="AB176" i="16"/>
  <c r="AB177" i="16"/>
  <c r="AC177" i="16" s="1"/>
  <c r="AB178" i="16"/>
  <c r="AB179" i="16"/>
  <c r="AB180" i="16"/>
  <c r="AB181" i="16"/>
  <c r="AB182" i="16"/>
  <c r="AB183" i="16"/>
  <c r="AB184" i="16"/>
  <c r="AB185" i="16"/>
  <c r="AB186" i="16"/>
  <c r="AB187" i="16"/>
  <c r="AB188" i="16"/>
  <c r="AB189" i="16"/>
  <c r="AB190" i="16"/>
  <c r="AB191" i="16"/>
  <c r="AB192" i="16"/>
  <c r="AB193" i="16"/>
  <c r="AB194" i="16"/>
  <c r="AB195" i="16"/>
  <c r="AB196" i="16"/>
  <c r="AB197" i="16"/>
  <c r="AB198" i="16"/>
  <c r="AB199" i="16"/>
  <c r="AB200" i="16"/>
  <c r="AB201" i="16"/>
  <c r="AB202" i="16"/>
  <c r="AB203" i="16"/>
  <c r="AB204" i="16"/>
  <c r="AB205" i="16"/>
  <c r="AB206" i="16"/>
  <c r="AB207" i="16"/>
  <c r="AB208" i="16"/>
  <c r="AB209" i="16"/>
  <c r="AB210" i="16"/>
  <c r="AB211" i="16"/>
  <c r="AB212" i="16"/>
  <c r="AB213" i="16"/>
  <c r="AC213" i="16" s="1"/>
  <c r="AB214" i="16"/>
  <c r="AB215" i="16"/>
  <c r="AB216" i="16"/>
  <c r="AB217" i="16"/>
  <c r="AB218" i="16"/>
  <c r="AB219" i="16"/>
  <c r="AB220" i="16"/>
  <c r="AB221" i="16"/>
  <c r="AB222" i="16"/>
  <c r="AB223" i="16"/>
  <c r="AB224" i="16"/>
  <c r="AB225" i="16"/>
  <c r="AB226" i="16"/>
  <c r="AB227" i="16"/>
  <c r="AB228" i="16"/>
  <c r="AB229" i="16"/>
  <c r="AB230" i="16"/>
  <c r="AB231" i="16"/>
  <c r="AB232" i="16"/>
  <c r="AB233" i="16"/>
  <c r="AB234" i="16"/>
  <c r="AB235" i="16"/>
  <c r="AB236" i="16"/>
  <c r="AB237" i="16"/>
  <c r="AC237" i="16" s="1"/>
  <c r="AB238" i="16"/>
  <c r="AB239" i="16"/>
  <c r="AB240" i="16"/>
  <c r="AB241" i="16"/>
  <c r="AB242" i="16"/>
  <c r="AB243" i="16"/>
  <c r="AB244" i="16"/>
  <c r="AB245" i="16"/>
  <c r="AB246" i="16"/>
  <c r="AB247" i="16"/>
  <c r="AB248" i="16"/>
  <c r="AB249" i="16"/>
  <c r="AC249" i="16" s="1"/>
  <c r="AB250" i="16"/>
  <c r="AB251" i="16"/>
  <c r="AB252" i="16"/>
  <c r="AB253" i="16"/>
  <c r="AB254" i="16"/>
  <c r="AB255" i="16"/>
  <c r="AB256" i="16"/>
  <c r="AB257" i="16"/>
  <c r="AB258" i="16"/>
  <c r="AB259" i="16"/>
  <c r="AB260" i="16"/>
  <c r="AB261" i="16"/>
  <c r="AC261" i="16" s="1"/>
  <c r="AB262" i="16"/>
  <c r="AB263" i="16"/>
  <c r="AB264" i="16"/>
  <c r="AB265" i="16"/>
  <c r="AB266" i="16"/>
  <c r="AB267" i="16"/>
  <c r="AB268" i="16"/>
  <c r="AB269" i="16"/>
  <c r="AB270" i="16"/>
  <c r="AB271" i="16"/>
  <c r="AB272" i="16"/>
  <c r="AB273" i="16"/>
  <c r="AC273" i="16" s="1"/>
  <c r="AB274" i="16"/>
  <c r="AB275" i="16"/>
  <c r="AB276" i="16"/>
  <c r="AB277" i="16"/>
  <c r="AB278" i="16"/>
  <c r="AB279" i="16"/>
  <c r="AB280" i="16"/>
  <c r="AB281" i="16"/>
  <c r="AB282" i="16"/>
  <c r="AB283" i="16"/>
  <c r="AB284" i="16"/>
  <c r="AB285" i="16"/>
  <c r="AC285" i="16" s="1"/>
  <c r="AB286" i="16"/>
  <c r="AB287" i="16"/>
  <c r="AB288" i="16"/>
  <c r="AB289" i="16"/>
  <c r="AB290" i="16"/>
  <c r="AB291" i="16"/>
  <c r="AB292" i="16"/>
  <c r="AB293" i="16"/>
  <c r="AB294" i="16"/>
  <c r="AB295" i="16"/>
  <c r="AB296" i="16"/>
  <c r="AB297" i="16"/>
  <c r="AC297" i="16" s="1"/>
  <c r="AB298" i="16"/>
  <c r="AB299" i="16"/>
  <c r="AB300" i="16"/>
  <c r="AB301" i="16"/>
  <c r="AB302" i="16"/>
  <c r="AB303" i="16"/>
  <c r="AB304" i="16"/>
  <c r="AB305" i="16"/>
  <c r="AB306" i="16"/>
  <c r="AB307" i="16"/>
  <c r="AB308" i="16"/>
  <c r="AB309" i="16"/>
  <c r="AC309" i="16" s="1"/>
  <c r="AB310" i="16"/>
  <c r="AB311" i="16"/>
  <c r="AB312" i="16"/>
  <c r="AB313" i="16"/>
  <c r="AB314" i="16"/>
  <c r="AB315" i="16"/>
  <c r="AB316" i="16"/>
  <c r="AB317" i="16"/>
  <c r="AB318" i="16"/>
  <c r="AB319" i="16"/>
  <c r="AB320" i="16"/>
  <c r="AB321" i="16"/>
  <c r="AB322" i="16"/>
  <c r="AB323" i="16"/>
  <c r="AB324" i="16"/>
  <c r="AB325" i="16"/>
  <c r="AB326" i="16"/>
  <c r="AB327" i="16"/>
  <c r="AB328" i="16"/>
  <c r="AB329" i="16"/>
  <c r="AB330" i="16"/>
  <c r="AB331" i="16"/>
  <c r="AB332" i="16"/>
  <c r="AB333" i="16"/>
  <c r="AB334" i="16"/>
  <c r="AB335" i="16"/>
  <c r="AB336" i="16"/>
  <c r="AB337" i="16"/>
  <c r="AB338" i="16"/>
  <c r="AB339" i="16"/>
  <c r="AB340" i="16"/>
  <c r="AB341" i="16"/>
  <c r="AB342" i="16"/>
  <c r="AB343" i="16"/>
  <c r="AB344" i="16"/>
  <c r="AB345" i="16"/>
  <c r="AC345" i="16" s="1"/>
  <c r="AB346" i="16"/>
  <c r="AB347" i="16"/>
  <c r="AB348" i="16"/>
  <c r="AB349" i="16"/>
  <c r="AB350" i="16"/>
  <c r="AB351" i="16"/>
  <c r="AB352" i="16"/>
  <c r="AB353" i="16"/>
  <c r="AB354" i="16"/>
  <c r="AB355" i="16"/>
  <c r="AB356" i="16"/>
  <c r="AB357" i="16"/>
  <c r="AB358" i="16"/>
  <c r="AB359" i="16"/>
  <c r="AB360" i="16"/>
  <c r="AB361" i="16"/>
  <c r="AB362" i="16"/>
  <c r="AB363" i="16"/>
  <c r="AB364" i="16"/>
  <c r="AB365" i="16"/>
  <c r="AB366" i="16"/>
  <c r="AB367" i="16"/>
  <c r="AB368" i="16"/>
  <c r="AB369" i="16"/>
  <c r="AC369" i="16" s="1"/>
  <c r="AB370" i="16"/>
  <c r="AB371" i="16"/>
  <c r="AB372" i="16"/>
  <c r="AB373" i="16"/>
  <c r="AB374" i="16"/>
  <c r="AB375" i="16"/>
  <c r="AB376" i="16"/>
  <c r="AB377" i="16"/>
  <c r="AB378" i="16"/>
  <c r="AB379" i="16"/>
  <c r="AB380" i="16"/>
  <c r="AB381" i="16"/>
  <c r="AB382" i="16"/>
  <c r="AB383" i="16"/>
  <c r="AB384" i="16"/>
  <c r="AB385" i="16"/>
  <c r="AB386" i="16"/>
  <c r="AB387" i="16"/>
  <c r="AB388" i="16"/>
  <c r="AB389" i="16"/>
  <c r="AB390" i="16"/>
  <c r="AB391" i="16"/>
  <c r="AB392" i="16"/>
  <c r="AB393" i="16"/>
  <c r="AC393" i="16" s="1"/>
  <c r="AB394" i="16"/>
  <c r="AB395" i="16"/>
  <c r="AB396" i="16"/>
  <c r="AB397" i="16"/>
  <c r="AB398" i="16"/>
  <c r="AB399" i="16"/>
  <c r="AB400" i="16"/>
  <c r="AB401" i="16"/>
  <c r="AB402" i="16"/>
  <c r="AB403" i="16"/>
  <c r="AB404" i="16"/>
  <c r="AB405" i="16"/>
  <c r="AB406" i="16"/>
  <c r="AB407" i="16"/>
  <c r="AB408" i="16"/>
  <c r="AB409" i="16"/>
  <c r="AB410" i="16"/>
  <c r="AB411" i="16"/>
  <c r="AB412" i="16"/>
  <c r="AB413" i="16"/>
  <c r="AB414" i="16"/>
  <c r="AB415" i="16"/>
  <c r="AB416" i="16"/>
  <c r="AB417" i="16"/>
  <c r="AC417" i="16" s="1"/>
  <c r="AB418" i="16"/>
  <c r="AB419" i="16"/>
  <c r="AB420" i="16"/>
  <c r="AB421" i="16"/>
  <c r="AB422" i="16"/>
  <c r="AB423" i="16"/>
  <c r="AB424" i="16"/>
  <c r="AB425" i="16"/>
  <c r="AB426" i="16"/>
  <c r="AB427" i="16"/>
  <c r="AB428" i="16"/>
  <c r="AB429" i="16"/>
  <c r="AB430" i="16"/>
  <c r="AB431" i="16"/>
  <c r="AB432" i="16"/>
  <c r="AB433" i="16"/>
  <c r="AB434" i="16"/>
  <c r="AB435" i="16"/>
  <c r="AB436" i="16"/>
  <c r="AB437" i="16"/>
  <c r="AB438" i="16"/>
  <c r="AB439" i="16"/>
  <c r="AB440" i="16"/>
  <c r="AB441" i="16"/>
  <c r="AB442" i="16"/>
  <c r="AB443" i="16"/>
  <c r="AB444" i="16"/>
  <c r="AB445" i="16"/>
  <c r="AB446" i="16"/>
  <c r="AB447" i="16"/>
  <c r="AB448" i="16"/>
  <c r="AB449" i="16"/>
  <c r="AB450" i="16"/>
  <c r="AB451" i="16"/>
  <c r="AB452" i="16"/>
  <c r="AB453" i="16"/>
  <c r="AB454" i="16"/>
  <c r="AB455" i="16"/>
  <c r="AB456" i="16"/>
  <c r="AB457" i="16"/>
  <c r="AB458" i="16"/>
  <c r="AB459" i="16"/>
  <c r="AB460" i="16"/>
  <c r="AB461" i="16"/>
  <c r="AB462" i="16"/>
  <c r="AB463" i="16"/>
  <c r="AB464" i="16"/>
  <c r="AB465" i="16"/>
  <c r="AC465" i="16" s="1"/>
  <c r="AB466" i="16"/>
  <c r="AB467" i="16"/>
  <c r="AB468" i="16"/>
  <c r="AB469" i="16"/>
  <c r="AB470" i="16"/>
  <c r="AB471" i="16"/>
  <c r="AB472" i="16"/>
  <c r="AB473" i="16"/>
  <c r="AB474" i="16"/>
  <c r="AB475" i="16"/>
  <c r="AB476" i="16"/>
  <c r="AB477" i="16"/>
  <c r="AB478" i="16"/>
  <c r="AB479" i="16"/>
  <c r="AB480" i="16"/>
  <c r="AB481" i="16"/>
  <c r="AB482" i="16"/>
  <c r="AB483" i="16"/>
  <c r="AB484" i="16"/>
  <c r="AB485" i="16"/>
  <c r="AB486" i="16"/>
  <c r="AB487" i="16"/>
  <c r="AB488" i="16"/>
  <c r="AB489" i="16"/>
  <c r="AC489" i="16" s="1"/>
  <c r="AB490" i="16"/>
  <c r="AB491" i="16"/>
  <c r="AB492" i="16"/>
  <c r="AB493" i="16"/>
  <c r="AB494" i="16"/>
  <c r="AB495" i="16"/>
  <c r="AB496" i="16"/>
  <c r="AB497" i="16"/>
  <c r="AB498" i="16"/>
  <c r="AB499" i="16"/>
  <c r="AB500" i="16"/>
  <c r="AB9" i="16"/>
  <c r="AB10" i="15"/>
  <c r="AB11" i="15"/>
  <c r="AB12" i="15"/>
  <c r="AB13" i="15"/>
  <c r="AB14" i="15"/>
  <c r="AB15" i="15"/>
  <c r="AB16" i="15"/>
  <c r="AB17" i="15"/>
  <c r="AB18" i="15"/>
  <c r="AB19" i="15"/>
  <c r="AB20" i="15"/>
  <c r="AB21" i="15"/>
  <c r="AC21" i="15" s="1"/>
  <c r="AB22" i="15"/>
  <c r="AB23" i="15"/>
  <c r="AB24" i="15"/>
  <c r="AB25" i="15"/>
  <c r="AB26" i="15"/>
  <c r="AB27" i="15"/>
  <c r="AB28" i="15"/>
  <c r="AB29" i="15"/>
  <c r="AB30" i="15"/>
  <c r="AB31" i="15"/>
  <c r="AB32" i="15"/>
  <c r="AB33" i="15"/>
  <c r="AB34" i="15"/>
  <c r="AB35" i="15"/>
  <c r="AB36" i="15"/>
  <c r="AB37" i="15"/>
  <c r="AB38" i="15"/>
  <c r="AB39" i="15"/>
  <c r="AB40" i="15"/>
  <c r="AB41" i="15"/>
  <c r="AB42" i="15"/>
  <c r="AB43" i="15"/>
  <c r="AB44" i="15"/>
  <c r="AB45" i="15"/>
  <c r="AC45" i="15" s="1"/>
  <c r="AB46" i="15"/>
  <c r="AB47" i="15"/>
  <c r="AB48" i="15"/>
  <c r="AB49" i="15"/>
  <c r="AB50" i="15"/>
  <c r="AB51" i="15"/>
  <c r="AB52" i="15"/>
  <c r="AB53" i="15"/>
  <c r="AB54" i="15"/>
  <c r="AB55" i="15"/>
  <c r="AB56" i="15"/>
  <c r="AB57" i="15"/>
  <c r="AC57" i="15" s="1"/>
  <c r="AB58" i="15"/>
  <c r="AB59" i="15"/>
  <c r="AB60" i="15"/>
  <c r="AB61" i="15"/>
  <c r="AB62" i="15"/>
  <c r="AB63" i="15"/>
  <c r="AB64" i="15"/>
  <c r="AB65" i="15"/>
  <c r="AB66" i="15"/>
  <c r="AB67" i="15"/>
  <c r="AB68" i="15"/>
  <c r="AB69" i="15"/>
  <c r="AC69" i="15" s="1"/>
  <c r="AB70" i="15"/>
  <c r="AB71" i="15"/>
  <c r="AB72" i="15"/>
  <c r="AB73" i="15"/>
  <c r="AB74" i="15"/>
  <c r="AB75" i="15"/>
  <c r="AB76" i="15"/>
  <c r="AB77" i="15"/>
  <c r="AB78" i="15"/>
  <c r="AB79" i="15"/>
  <c r="AB80" i="15"/>
  <c r="AB81" i="15"/>
  <c r="AB82" i="15"/>
  <c r="AB83" i="15"/>
  <c r="AB84" i="15"/>
  <c r="AB85" i="15"/>
  <c r="AB86" i="15"/>
  <c r="AB87" i="15"/>
  <c r="AB88" i="15"/>
  <c r="AB89" i="15"/>
  <c r="AB90" i="15"/>
  <c r="AB91" i="15"/>
  <c r="AB92" i="15"/>
  <c r="AB93" i="15"/>
  <c r="AC93" i="15" s="1"/>
  <c r="AB94" i="15"/>
  <c r="AB95" i="15"/>
  <c r="AB96" i="15"/>
  <c r="AB97" i="15"/>
  <c r="AB98" i="15"/>
  <c r="AB99" i="15"/>
  <c r="AB100" i="15"/>
  <c r="AB101" i="15"/>
  <c r="AB102" i="15"/>
  <c r="AB103" i="15"/>
  <c r="AB104" i="15"/>
  <c r="AB105" i="15"/>
  <c r="AB106" i="15"/>
  <c r="AB107" i="15"/>
  <c r="AB108" i="15"/>
  <c r="AB109" i="15"/>
  <c r="AB110" i="15"/>
  <c r="AB111" i="15"/>
  <c r="AB112" i="15"/>
  <c r="AB113" i="15"/>
  <c r="AB114" i="15"/>
  <c r="AB115" i="15"/>
  <c r="AB116" i="15"/>
  <c r="AB117" i="15"/>
  <c r="AC117" i="15" s="1"/>
  <c r="AB118" i="15"/>
  <c r="AB119" i="15"/>
  <c r="AB120" i="15"/>
  <c r="AB121" i="15"/>
  <c r="AB122" i="15"/>
  <c r="AB123" i="15"/>
  <c r="AB124" i="15"/>
  <c r="AB125" i="15"/>
  <c r="AB126" i="15"/>
  <c r="AB127" i="15"/>
  <c r="AB128" i="15"/>
  <c r="AB129" i="15"/>
  <c r="AC129" i="15" s="1"/>
  <c r="AB130" i="15"/>
  <c r="AB131" i="15"/>
  <c r="AB132" i="15"/>
  <c r="AB133" i="15"/>
  <c r="AB134" i="15"/>
  <c r="AB135" i="15"/>
  <c r="AB136" i="15"/>
  <c r="AB137" i="15"/>
  <c r="AB138" i="15"/>
  <c r="AB139" i="15"/>
  <c r="AB140" i="15"/>
  <c r="AB141" i="15"/>
  <c r="AC141" i="15" s="1"/>
  <c r="AB142" i="15"/>
  <c r="AB143" i="15"/>
  <c r="AB144" i="15"/>
  <c r="AB145" i="15"/>
  <c r="AB146" i="15"/>
  <c r="AB147" i="15"/>
  <c r="AB148" i="15"/>
  <c r="AB149" i="15"/>
  <c r="AB150" i="15"/>
  <c r="AB151" i="15"/>
  <c r="AB152" i="15"/>
  <c r="AB153" i="15"/>
  <c r="AB154" i="15"/>
  <c r="AB155" i="15"/>
  <c r="AB156" i="15"/>
  <c r="AB157" i="15"/>
  <c r="AB158" i="15"/>
  <c r="AB159" i="15"/>
  <c r="AB160" i="15"/>
  <c r="AB161" i="15"/>
  <c r="AB162" i="15"/>
  <c r="AB163" i="15"/>
  <c r="AB164" i="15"/>
  <c r="AB165" i="15"/>
  <c r="AC165" i="15" s="1"/>
  <c r="AB166" i="15"/>
  <c r="AB167" i="15"/>
  <c r="AB168" i="15"/>
  <c r="AB169" i="15"/>
  <c r="AB170" i="15"/>
  <c r="AB171" i="15"/>
  <c r="AB172" i="15"/>
  <c r="AB173" i="15"/>
  <c r="AB174" i="15"/>
  <c r="AB175" i="15"/>
  <c r="AB176" i="15"/>
  <c r="AB177" i="15"/>
  <c r="AC177" i="15" s="1"/>
  <c r="AB178" i="15"/>
  <c r="AB179" i="15"/>
  <c r="AB180" i="15"/>
  <c r="AB181" i="15"/>
  <c r="AB182" i="15"/>
  <c r="AB183" i="15"/>
  <c r="AB184" i="15"/>
  <c r="AB185" i="15"/>
  <c r="AB186" i="15"/>
  <c r="AB187" i="15"/>
  <c r="AB188" i="15"/>
  <c r="AB189" i="15"/>
  <c r="AC189" i="15" s="1"/>
  <c r="AB190" i="15"/>
  <c r="AB191" i="15"/>
  <c r="AB192" i="15"/>
  <c r="AB193" i="15"/>
  <c r="AB194" i="15"/>
  <c r="AB195" i="15"/>
  <c r="AB196" i="15"/>
  <c r="AB197" i="15"/>
  <c r="AB198" i="15"/>
  <c r="AB199" i="15"/>
  <c r="AB200" i="15"/>
  <c r="AB201" i="15"/>
  <c r="AM201" i="15" s="1"/>
  <c r="AB202" i="15"/>
  <c r="AB203" i="15"/>
  <c r="AB204" i="15"/>
  <c r="AB205" i="15"/>
  <c r="AB206" i="15"/>
  <c r="AB207" i="15"/>
  <c r="AB208" i="15"/>
  <c r="AB209" i="15"/>
  <c r="AB210" i="15"/>
  <c r="AB211" i="15"/>
  <c r="AB212" i="15"/>
  <c r="AB213" i="15"/>
  <c r="AC213" i="15" s="1"/>
  <c r="AB214" i="15"/>
  <c r="AB215" i="15"/>
  <c r="AB216" i="15"/>
  <c r="AB217" i="15"/>
  <c r="AB218" i="15"/>
  <c r="AB219" i="15"/>
  <c r="AB220" i="15"/>
  <c r="AB221" i="15"/>
  <c r="AB222" i="15"/>
  <c r="AB223" i="15"/>
  <c r="AB224" i="15"/>
  <c r="AB225" i="15"/>
  <c r="AC225" i="15" s="1"/>
  <c r="AB226" i="15"/>
  <c r="AB227" i="15"/>
  <c r="AB228" i="15"/>
  <c r="AB229" i="15"/>
  <c r="AB230" i="15"/>
  <c r="AB231" i="15"/>
  <c r="AB232" i="15"/>
  <c r="AB233" i="15"/>
  <c r="AB234" i="15"/>
  <c r="AB235" i="15"/>
  <c r="AB236" i="15"/>
  <c r="AB237" i="15"/>
  <c r="AC237" i="15" s="1"/>
  <c r="AB238" i="15"/>
  <c r="AB239" i="15"/>
  <c r="AB240" i="15"/>
  <c r="AB241" i="15"/>
  <c r="AB242" i="15"/>
  <c r="AB243" i="15"/>
  <c r="AB244" i="15"/>
  <c r="AB245" i="15"/>
  <c r="AB246" i="15"/>
  <c r="AB247" i="15"/>
  <c r="AB248" i="15"/>
  <c r="AB249" i="15"/>
  <c r="AC249" i="15" s="1"/>
  <c r="AB250" i="15"/>
  <c r="AB251" i="15"/>
  <c r="AB252" i="15"/>
  <c r="AB253" i="15"/>
  <c r="AB254" i="15"/>
  <c r="AB255" i="15"/>
  <c r="AB256" i="15"/>
  <c r="AB257" i="15"/>
  <c r="AB258" i="15"/>
  <c r="AB259" i="15"/>
  <c r="AB260" i="15"/>
  <c r="AB261" i="15"/>
  <c r="AB262" i="15"/>
  <c r="AB263" i="15"/>
  <c r="AB264" i="15"/>
  <c r="AB265" i="15"/>
  <c r="AB266" i="15"/>
  <c r="AB267" i="15"/>
  <c r="AB268" i="15"/>
  <c r="AB269" i="15"/>
  <c r="AB270" i="15"/>
  <c r="AB271" i="15"/>
  <c r="AB272" i="15"/>
  <c r="AB273" i="15"/>
  <c r="AC273" i="15" s="1"/>
  <c r="AB274" i="15"/>
  <c r="AB275" i="15"/>
  <c r="AB276" i="15"/>
  <c r="AB277" i="15"/>
  <c r="AB278" i="15"/>
  <c r="AB279" i="15"/>
  <c r="AB280" i="15"/>
  <c r="AB281" i="15"/>
  <c r="AB282" i="15"/>
  <c r="AB283" i="15"/>
  <c r="AB284" i="15"/>
  <c r="AB285" i="15"/>
  <c r="AB286" i="15"/>
  <c r="AB287" i="15"/>
  <c r="AB288" i="15"/>
  <c r="AB289" i="15"/>
  <c r="AB290" i="15"/>
  <c r="AB291" i="15"/>
  <c r="AB292" i="15"/>
  <c r="AB293" i="15"/>
  <c r="AB294" i="15"/>
  <c r="AB295" i="15"/>
  <c r="AB296" i="15"/>
  <c r="AB297" i="15"/>
  <c r="AC297" i="15" s="1"/>
  <c r="AB298" i="15"/>
  <c r="AB299" i="15"/>
  <c r="AB300" i="15"/>
  <c r="AB301" i="15"/>
  <c r="AB302" i="15"/>
  <c r="AB303" i="15"/>
  <c r="AB304" i="15"/>
  <c r="AB305" i="15"/>
  <c r="AB306" i="15"/>
  <c r="AB307" i="15"/>
  <c r="AB308" i="15"/>
  <c r="AB309" i="15"/>
  <c r="AC309" i="15" s="1"/>
  <c r="AB310" i="15"/>
  <c r="AB311" i="15"/>
  <c r="AB312" i="15"/>
  <c r="AB313" i="15"/>
  <c r="AB314" i="15"/>
  <c r="AB315" i="15"/>
  <c r="AB316" i="15"/>
  <c r="AB317" i="15"/>
  <c r="AB318" i="15"/>
  <c r="AB319" i="15"/>
  <c r="AB320" i="15"/>
  <c r="AB321" i="15"/>
  <c r="AC321" i="15" s="1"/>
  <c r="AB322" i="15"/>
  <c r="AB323" i="15"/>
  <c r="AB324" i="15"/>
  <c r="AB325" i="15"/>
  <c r="AB326" i="15"/>
  <c r="AB327" i="15"/>
  <c r="AB328" i="15"/>
  <c r="AB329" i="15"/>
  <c r="AB330" i="15"/>
  <c r="AB331" i="15"/>
  <c r="AB332" i="15"/>
  <c r="AB333" i="15"/>
  <c r="AC333" i="15" s="1"/>
  <c r="AB334" i="15"/>
  <c r="AB335" i="15"/>
  <c r="AB336" i="15"/>
  <c r="AB337" i="15"/>
  <c r="AB338" i="15"/>
  <c r="AB339" i="15"/>
  <c r="AB340" i="15"/>
  <c r="AB341" i="15"/>
  <c r="AB342" i="15"/>
  <c r="AB343" i="15"/>
  <c r="AB344" i="15"/>
  <c r="AB345" i="15"/>
  <c r="AB346" i="15"/>
  <c r="AB347" i="15"/>
  <c r="AB348" i="15"/>
  <c r="AB349" i="15"/>
  <c r="AB350" i="15"/>
  <c r="AB351" i="15"/>
  <c r="AB352" i="15"/>
  <c r="AB353" i="15"/>
  <c r="AB354" i="15"/>
  <c r="AB355" i="15"/>
  <c r="AB356" i="15"/>
  <c r="AB357" i="15"/>
  <c r="AB358" i="15"/>
  <c r="AB359" i="15"/>
  <c r="AB360" i="15"/>
  <c r="AB361" i="15"/>
  <c r="AB362" i="15"/>
  <c r="AB363" i="15"/>
  <c r="AB364" i="15"/>
  <c r="AB365" i="15"/>
  <c r="AB366" i="15"/>
  <c r="AB367" i="15"/>
  <c r="AB368" i="15"/>
  <c r="AB369" i="15"/>
  <c r="AC369" i="15" s="1"/>
  <c r="AB370" i="15"/>
  <c r="AB371" i="15"/>
  <c r="AB372" i="15"/>
  <c r="AB373" i="15"/>
  <c r="AB374" i="15"/>
  <c r="AB375" i="15"/>
  <c r="AB376" i="15"/>
  <c r="AB377" i="15"/>
  <c r="AB378" i="15"/>
  <c r="AB379" i="15"/>
  <c r="AB380" i="15"/>
  <c r="AB381" i="15"/>
  <c r="AB382" i="15"/>
  <c r="AB383" i="15"/>
  <c r="AB384" i="15"/>
  <c r="AB385" i="15"/>
  <c r="AB386" i="15"/>
  <c r="AB387" i="15"/>
  <c r="AB388" i="15"/>
  <c r="AB389" i="15"/>
  <c r="AB390" i="15"/>
  <c r="AB391" i="15"/>
  <c r="AB392" i="15"/>
  <c r="AB393" i="15"/>
  <c r="AC393" i="15" s="1"/>
  <c r="AB394" i="15"/>
  <c r="AB395" i="15"/>
  <c r="AB396" i="15"/>
  <c r="AB397" i="15"/>
  <c r="AB398" i="15"/>
  <c r="AB399" i="15"/>
  <c r="AB400" i="15"/>
  <c r="AB401" i="15"/>
  <c r="AB402" i="15"/>
  <c r="AB403" i="15"/>
  <c r="AB404" i="15"/>
  <c r="AB405" i="15"/>
  <c r="AB406" i="15"/>
  <c r="AB407" i="15"/>
  <c r="AB408" i="15"/>
  <c r="AB409" i="15"/>
  <c r="AB410" i="15"/>
  <c r="AB411" i="15"/>
  <c r="AB412" i="15"/>
  <c r="AB413" i="15"/>
  <c r="AB414" i="15"/>
  <c r="AB415" i="15"/>
  <c r="AB416" i="15"/>
  <c r="AB417" i="15"/>
  <c r="AC417" i="15" s="1"/>
  <c r="AB418" i="15"/>
  <c r="AB419" i="15"/>
  <c r="AB420" i="15"/>
  <c r="AB421" i="15"/>
  <c r="AB422" i="15"/>
  <c r="AB423" i="15"/>
  <c r="AB424" i="15"/>
  <c r="AB425" i="15"/>
  <c r="AB426" i="15"/>
  <c r="AB427" i="15"/>
  <c r="AB428" i="15"/>
  <c r="AB429" i="15"/>
  <c r="AB430" i="15"/>
  <c r="AB431" i="15"/>
  <c r="AB432" i="15"/>
  <c r="AB433" i="15"/>
  <c r="AB434" i="15"/>
  <c r="AB435" i="15"/>
  <c r="AB436" i="15"/>
  <c r="AB437" i="15"/>
  <c r="AB438" i="15"/>
  <c r="AB439" i="15"/>
  <c r="AB440" i="15"/>
  <c r="AB441" i="15"/>
  <c r="AC441" i="15" s="1"/>
  <c r="AB442" i="15"/>
  <c r="AB443" i="15"/>
  <c r="AB444" i="15"/>
  <c r="AB445" i="15"/>
  <c r="AB446" i="15"/>
  <c r="AB447" i="15"/>
  <c r="AB448" i="15"/>
  <c r="AB449" i="15"/>
  <c r="AB450" i="15"/>
  <c r="AB451" i="15"/>
  <c r="AB452" i="15"/>
  <c r="AB453" i="15"/>
  <c r="AB454" i="15"/>
  <c r="AB455" i="15"/>
  <c r="AB456" i="15"/>
  <c r="AB457" i="15"/>
  <c r="AB458" i="15"/>
  <c r="AB459" i="15"/>
  <c r="AB460" i="15"/>
  <c r="AB461" i="15"/>
  <c r="AB462" i="15"/>
  <c r="AB463" i="15"/>
  <c r="AB464" i="15"/>
  <c r="AB465" i="15"/>
  <c r="AC465" i="15" s="1"/>
  <c r="AB466" i="15"/>
  <c r="AB467" i="15"/>
  <c r="AB468" i="15"/>
  <c r="AB469" i="15"/>
  <c r="AB470" i="15"/>
  <c r="AB471" i="15"/>
  <c r="AB472" i="15"/>
  <c r="AB473" i="15"/>
  <c r="AB474" i="15"/>
  <c r="AB475" i="15"/>
  <c r="AB476" i="15"/>
  <c r="AB477" i="15"/>
  <c r="AB478" i="15"/>
  <c r="AB479" i="15"/>
  <c r="AB480" i="15"/>
  <c r="AB481" i="15"/>
  <c r="AB482" i="15"/>
  <c r="AB483" i="15"/>
  <c r="AB484" i="15"/>
  <c r="AB485" i="15"/>
  <c r="AB486" i="15"/>
  <c r="AB487" i="15"/>
  <c r="AB488" i="15"/>
  <c r="AB489" i="15"/>
  <c r="AC489" i="15" s="1"/>
  <c r="AB490" i="15"/>
  <c r="AB491" i="15"/>
  <c r="AB492" i="15"/>
  <c r="AB493" i="15"/>
  <c r="AB494" i="15"/>
  <c r="AB495" i="15"/>
  <c r="AB496" i="15"/>
  <c r="AB497" i="15"/>
  <c r="AB498" i="15"/>
  <c r="AB499" i="15"/>
  <c r="AB500" i="15"/>
  <c r="AB9" i="15"/>
  <c r="AB10" i="14"/>
  <c r="AB11" i="14"/>
  <c r="AB12" i="14"/>
  <c r="AB13" i="14"/>
  <c r="AB14" i="14"/>
  <c r="AB15" i="14"/>
  <c r="AB16" i="14"/>
  <c r="AB17" i="14"/>
  <c r="AB18" i="14"/>
  <c r="AB19" i="14"/>
  <c r="AB20" i="14"/>
  <c r="AB21" i="14"/>
  <c r="AB22" i="14"/>
  <c r="AB23" i="14"/>
  <c r="AB24" i="14"/>
  <c r="AB25" i="14"/>
  <c r="AB26" i="14"/>
  <c r="AB27" i="14"/>
  <c r="AB28" i="14"/>
  <c r="AB29" i="14"/>
  <c r="AB30" i="14"/>
  <c r="AB31" i="14"/>
  <c r="AB32" i="14"/>
  <c r="AB33" i="14"/>
  <c r="AC33" i="14" s="1"/>
  <c r="AB34" i="14"/>
  <c r="AB35" i="14"/>
  <c r="AB36" i="14"/>
  <c r="AB37" i="14"/>
  <c r="AB38" i="14"/>
  <c r="AB39" i="14"/>
  <c r="AB40" i="14"/>
  <c r="AB41" i="14"/>
  <c r="AB42" i="14"/>
  <c r="AB43" i="14"/>
  <c r="AB44" i="14"/>
  <c r="AB45" i="14"/>
  <c r="AB46" i="14"/>
  <c r="AB47" i="14"/>
  <c r="AB48" i="14"/>
  <c r="AB49" i="14"/>
  <c r="AB50" i="14"/>
  <c r="AB51" i="14"/>
  <c r="AB52" i="14"/>
  <c r="AB53" i="14"/>
  <c r="AB54" i="14"/>
  <c r="AB55" i="14"/>
  <c r="AB56" i="14"/>
  <c r="AB57" i="14"/>
  <c r="AC57" i="14" s="1"/>
  <c r="AB58" i="14"/>
  <c r="AB59" i="14"/>
  <c r="AB60" i="14"/>
  <c r="AB61" i="14"/>
  <c r="AB62" i="14"/>
  <c r="AB63" i="14"/>
  <c r="AB64" i="14"/>
  <c r="AB65" i="14"/>
  <c r="AB66" i="14"/>
  <c r="AB67" i="14"/>
  <c r="AB68" i="14"/>
  <c r="AB69" i="14"/>
  <c r="AB70" i="14"/>
  <c r="AB71" i="14"/>
  <c r="AB72" i="14"/>
  <c r="AB73" i="14"/>
  <c r="AB74" i="14"/>
  <c r="AB75" i="14"/>
  <c r="AB76" i="14"/>
  <c r="AB77" i="14"/>
  <c r="AB78" i="14"/>
  <c r="AB79" i="14"/>
  <c r="AB80" i="14"/>
  <c r="AB81" i="14"/>
  <c r="AC81" i="14" s="1"/>
  <c r="AB82" i="14"/>
  <c r="AB83" i="14"/>
  <c r="AB84" i="14"/>
  <c r="AB85" i="14"/>
  <c r="AB86" i="14"/>
  <c r="AB87" i="14"/>
  <c r="AB88" i="14"/>
  <c r="AB89" i="14"/>
  <c r="AB90" i="14"/>
  <c r="AB91" i="14"/>
  <c r="AB92" i="14"/>
  <c r="AB93" i="14"/>
  <c r="AB94" i="14"/>
  <c r="AB95" i="14"/>
  <c r="AB96" i="14"/>
  <c r="AB97" i="14"/>
  <c r="AB98" i="14"/>
  <c r="AB99" i="14"/>
  <c r="AB100" i="14"/>
  <c r="AB101" i="14"/>
  <c r="AB102" i="14"/>
  <c r="AB103" i="14"/>
  <c r="AB104" i="14"/>
  <c r="AB105" i="14"/>
  <c r="AB106" i="14"/>
  <c r="AB107" i="14"/>
  <c r="AB108" i="14"/>
  <c r="AB109" i="14"/>
  <c r="AB110" i="14"/>
  <c r="AB111" i="14"/>
  <c r="AB112" i="14"/>
  <c r="AB113" i="14"/>
  <c r="AB114" i="14"/>
  <c r="AB115" i="14"/>
  <c r="AB116" i="14"/>
  <c r="AB117" i="14"/>
  <c r="AB118" i="14"/>
  <c r="AB119" i="14"/>
  <c r="AB120" i="14"/>
  <c r="AB121" i="14"/>
  <c r="AB122" i="14"/>
  <c r="AB123" i="14"/>
  <c r="AB124" i="14"/>
  <c r="AB125" i="14"/>
  <c r="AB126" i="14"/>
  <c r="AB127" i="14"/>
  <c r="AB128" i="14"/>
  <c r="AB129" i="14"/>
  <c r="AB130" i="14"/>
  <c r="AB131" i="14"/>
  <c r="AB132" i="14"/>
  <c r="AB133" i="14"/>
  <c r="AB134" i="14"/>
  <c r="AB135" i="14"/>
  <c r="AB136" i="14"/>
  <c r="AB137" i="14"/>
  <c r="AB138" i="14"/>
  <c r="AB139" i="14"/>
  <c r="AB140" i="14"/>
  <c r="AB141" i="14"/>
  <c r="AB142" i="14"/>
  <c r="AB143" i="14"/>
  <c r="AB144" i="14"/>
  <c r="AB145" i="14"/>
  <c r="AB146" i="14"/>
  <c r="AB147" i="14"/>
  <c r="AB148" i="14"/>
  <c r="AB149" i="14"/>
  <c r="AB150" i="14"/>
  <c r="AB151" i="14"/>
  <c r="AB152" i="14"/>
  <c r="AB153" i="14"/>
  <c r="AB154" i="14"/>
  <c r="AB155" i="14"/>
  <c r="AB156" i="14"/>
  <c r="AB157" i="14"/>
  <c r="AB158" i="14"/>
  <c r="AB159" i="14"/>
  <c r="AB160" i="14"/>
  <c r="AB161" i="14"/>
  <c r="AB162" i="14"/>
  <c r="AB163" i="14"/>
  <c r="AB164" i="14"/>
  <c r="AB165" i="14"/>
  <c r="AB166" i="14"/>
  <c r="AB167" i="14"/>
  <c r="AB168" i="14"/>
  <c r="AB169" i="14"/>
  <c r="AB170" i="14"/>
  <c r="AB171" i="14"/>
  <c r="AB172" i="14"/>
  <c r="AB173" i="14"/>
  <c r="AB174" i="14"/>
  <c r="AB175" i="14"/>
  <c r="AB176" i="14"/>
  <c r="AB177" i="14"/>
  <c r="AB178" i="14"/>
  <c r="AB179" i="14"/>
  <c r="AB180" i="14"/>
  <c r="AB181" i="14"/>
  <c r="AB182" i="14"/>
  <c r="AB183" i="14"/>
  <c r="AB184" i="14"/>
  <c r="AB185" i="14"/>
  <c r="AB186" i="14"/>
  <c r="AB187" i="14"/>
  <c r="AB188" i="14"/>
  <c r="AB189" i="14"/>
  <c r="AB190" i="14"/>
  <c r="AB191" i="14"/>
  <c r="AB192" i="14"/>
  <c r="AB193" i="14"/>
  <c r="AB194" i="14"/>
  <c r="AB195" i="14"/>
  <c r="AB196" i="14"/>
  <c r="AB197" i="14"/>
  <c r="AB198" i="14"/>
  <c r="AB199" i="14"/>
  <c r="AB200" i="14"/>
  <c r="AB201" i="14"/>
  <c r="AB202" i="14"/>
  <c r="AB203" i="14"/>
  <c r="AB204" i="14"/>
  <c r="AB205" i="14"/>
  <c r="AB206" i="14"/>
  <c r="AB207" i="14"/>
  <c r="AB208" i="14"/>
  <c r="AB209" i="14"/>
  <c r="AB210" i="14"/>
  <c r="AB211" i="14"/>
  <c r="AB212" i="14"/>
  <c r="AB213" i="14"/>
  <c r="AB214" i="14"/>
  <c r="AB215" i="14"/>
  <c r="AB216" i="14"/>
  <c r="AB217" i="14"/>
  <c r="AB218" i="14"/>
  <c r="AB219" i="14"/>
  <c r="AB220" i="14"/>
  <c r="AB221" i="14"/>
  <c r="AB222" i="14"/>
  <c r="AB223" i="14"/>
  <c r="AB224" i="14"/>
  <c r="AB225" i="14"/>
  <c r="AB226" i="14"/>
  <c r="AB227" i="14"/>
  <c r="AB228" i="14"/>
  <c r="AB229" i="14"/>
  <c r="AB230" i="14"/>
  <c r="AB231" i="14"/>
  <c r="AB232" i="14"/>
  <c r="AB233" i="14"/>
  <c r="AB234" i="14"/>
  <c r="AB235" i="14"/>
  <c r="AB236" i="14"/>
  <c r="AB237" i="14"/>
  <c r="AB238" i="14"/>
  <c r="AB239" i="14"/>
  <c r="AB240" i="14"/>
  <c r="AB241" i="14"/>
  <c r="AB242" i="14"/>
  <c r="AB243" i="14"/>
  <c r="AB244" i="14"/>
  <c r="AB245" i="14"/>
  <c r="AB246" i="14"/>
  <c r="AB247" i="14"/>
  <c r="AB248" i="14"/>
  <c r="AB249" i="14"/>
  <c r="AC249" i="14" s="1"/>
  <c r="AB250" i="14"/>
  <c r="AB251" i="14"/>
  <c r="AB252" i="14"/>
  <c r="AB253" i="14"/>
  <c r="AB254" i="14"/>
  <c r="AB255" i="14"/>
  <c r="AB256" i="14"/>
  <c r="AB257" i="14"/>
  <c r="AB258" i="14"/>
  <c r="AB259" i="14"/>
  <c r="AB260" i="14"/>
  <c r="AB261" i="14"/>
  <c r="AB262" i="14"/>
  <c r="AB263" i="14"/>
  <c r="AB264" i="14"/>
  <c r="AB265" i="14"/>
  <c r="AB266" i="14"/>
  <c r="AB267" i="14"/>
  <c r="AB268" i="14"/>
  <c r="AB269" i="14"/>
  <c r="AB270" i="14"/>
  <c r="AB271" i="14"/>
  <c r="AB272" i="14"/>
  <c r="AB273" i="14"/>
  <c r="AC273" i="14" s="1"/>
  <c r="AB274" i="14"/>
  <c r="AB275" i="14"/>
  <c r="AB276" i="14"/>
  <c r="AB277" i="14"/>
  <c r="AB278" i="14"/>
  <c r="AB279" i="14"/>
  <c r="AB280" i="14"/>
  <c r="AB281" i="14"/>
  <c r="AB282" i="14"/>
  <c r="AB283" i="14"/>
  <c r="AB284" i="14"/>
  <c r="AB285" i="14"/>
  <c r="AB286" i="14"/>
  <c r="AB287" i="14"/>
  <c r="AB288" i="14"/>
  <c r="AB289" i="14"/>
  <c r="AB290" i="14"/>
  <c r="AB291" i="14"/>
  <c r="AB292" i="14"/>
  <c r="AB293" i="14"/>
  <c r="AB294" i="14"/>
  <c r="AB295" i="14"/>
  <c r="AB296" i="14"/>
  <c r="AB297" i="14"/>
  <c r="AC297" i="14" s="1"/>
  <c r="AB298" i="14"/>
  <c r="AB299" i="14"/>
  <c r="AB300" i="14"/>
  <c r="AB301" i="14"/>
  <c r="AB302" i="14"/>
  <c r="AB303" i="14"/>
  <c r="AB304" i="14"/>
  <c r="AB305" i="14"/>
  <c r="AB306" i="14"/>
  <c r="AB307" i="14"/>
  <c r="AB308" i="14"/>
  <c r="AB309" i="14"/>
  <c r="AB310" i="14"/>
  <c r="AB311" i="14"/>
  <c r="AB312" i="14"/>
  <c r="AB313" i="14"/>
  <c r="AB314" i="14"/>
  <c r="AB315" i="14"/>
  <c r="AB316" i="14"/>
  <c r="AB317" i="14"/>
  <c r="AB318" i="14"/>
  <c r="AB319" i="14"/>
  <c r="AB320" i="14"/>
  <c r="AB321" i="14"/>
  <c r="AB322" i="14"/>
  <c r="AB323" i="14"/>
  <c r="AB324" i="14"/>
  <c r="AB325" i="14"/>
  <c r="AB326" i="14"/>
  <c r="AB327" i="14"/>
  <c r="AB328" i="14"/>
  <c r="AB329" i="14"/>
  <c r="AB330" i="14"/>
  <c r="AB331" i="14"/>
  <c r="AB332" i="14"/>
  <c r="AB333" i="14"/>
  <c r="AC333" i="14" s="1"/>
  <c r="AB334" i="14"/>
  <c r="AB335" i="14"/>
  <c r="AB336" i="14"/>
  <c r="AB337" i="14"/>
  <c r="AB338" i="14"/>
  <c r="AB339" i="14"/>
  <c r="AB340" i="14"/>
  <c r="AB341" i="14"/>
  <c r="AB342" i="14"/>
  <c r="AB343" i="14"/>
  <c r="AB344" i="14"/>
  <c r="AB345" i="14"/>
  <c r="AC345" i="14" s="1"/>
  <c r="AB346" i="14"/>
  <c r="AB347" i="14"/>
  <c r="AB348" i="14"/>
  <c r="AB349" i="14"/>
  <c r="AB350" i="14"/>
  <c r="AB351" i="14"/>
  <c r="AB352" i="14"/>
  <c r="AB353" i="14"/>
  <c r="AB354" i="14"/>
  <c r="AB355" i="14"/>
  <c r="AB356" i="14"/>
  <c r="AB357" i="14"/>
  <c r="AB358" i="14"/>
  <c r="AB359" i="14"/>
  <c r="AB360" i="14"/>
  <c r="AB361" i="14"/>
  <c r="AB362" i="14"/>
  <c r="AB363" i="14"/>
  <c r="AB364" i="14"/>
  <c r="AB365" i="14"/>
  <c r="AB366" i="14"/>
  <c r="AB367" i="14"/>
  <c r="AB368" i="14"/>
  <c r="AB369" i="14"/>
  <c r="AC369" i="14" s="1"/>
  <c r="AB370" i="14"/>
  <c r="AB371" i="14"/>
  <c r="AB372" i="14"/>
  <c r="AB373" i="14"/>
  <c r="AB374" i="14"/>
  <c r="AB375" i="14"/>
  <c r="AB376" i="14"/>
  <c r="AB377" i="14"/>
  <c r="AB378" i="14"/>
  <c r="AB379" i="14"/>
  <c r="AB380" i="14"/>
  <c r="AB381" i="14"/>
  <c r="AB382" i="14"/>
  <c r="AB383" i="14"/>
  <c r="AB384" i="14"/>
  <c r="AB385" i="14"/>
  <c r="AB386" i="14"/>
  <c r="AB387" i="14"/>
  <c r="AB388" i="14"/>
  <c r="AB389" i="14"/>
  <c r="AB390" i="14"/>
  <c r="AB391" i="14"/>
  <c r="AB392" i="14"/>
  <c r="AB393" i="14"/>
  <c r="AC393" i="14" s="1"/>
  <c r="AB394" i="14"/>
  <c r="AB395" i="14"/>
  <c r="AB396" i="14"/>
  <c r="AB397" i="14"/>
  <c r="AB398" i="14"/>
  <c r="AB399" i="14"/>
  <c r="AB400" i="14"/>
  <c r="AB401" i="14"/>
  <c r="AB402" i="14"/>
  <c r="AB403" i="14"/>
  <c r="AB404" i="14"/>
  <c r="AB405" i="14"/>
  <c r="AB406" i="14"/>
  <c r="AB407" i="14"/>
  <c r="AB408" i="14"/>
  <c r="AB409" i="14"/>
  <c r="AB410" i="14"/>
  <c r="AB411" i="14"/>
  <c r="AB412" i="14"/>
  <c r="AB413" i="14"/>
  <c r="AB414" i="14"/>
  <c r="AB415" i="14"/>
  <c r="AB416" i="14"/>
  <c r="AB417" i="14"/>
  <c r="AC417" i="14" s="1"/>
  <c r="AB418" i="14"/>
  <c r="AB419" i="14"/>
  <c r="AB420" i="14"/>
  <c r="AB421" i="14"/>
  <c r="AB422" i="14"/>
  <c r="AB423" i="14"/>
  <c r="AB424" i="14"/>
  <c r="AB425" i="14"/>
  <c r="AB426" i="14"/>
  <c r="AB427" i="14"/>
  <c r="AB428" i="14"/>
  <c r="AB429" i="14"/>
  <c r="AB430" i="14"/>
  <c r="AB431" i="14"/>
  <c r="AB432" i="14"/>
  <c r="AB433" i="14"/>
  <c r="AB434" i="14"/>
  <c r="AB435" i="14"/>
  <c r="AB436" i="14"/>
  <c r="AB437" i="14"/>
  <c r="AB438" i="14"/>
  <c r="AB439" i="14"/>
  <c r="AB440" i="14"/>
  <c r="AB441" i="14"/>
  <c r="AC441" i="14" s="1"/>
  <c r="AB442" i="14"/>
  <c r="AB443" i="14"/>
  <c r="AB444" i="14"/>
  <c r="AB445" i="14"/>
  <c r="AB446" i="14"/>
  <c r="AB447" i="14"/>
  <c r="AB448" i="14"/>
  <c r="AB449" i="14"/>
  <c r="AB450" i="14"/>
  <c r="AB451" i="14"/>
  <c r="AB452" i="14"/>
  <c r="AB453" i="14"/>
  <c r="AB454" i="14"/>
  <c r="AB455" i="14"/>
  <c r="AB456" i="14"/>
  <c r="AB457" i="14"/>
  <c r="AB458" i="14"/>
  <c r="AB459" i="14"/>
  <c r="AB460" i="14"/>
  <c r="AB461" i="14"/>
  <c r="AB462" i="14"/>
  <c r="AB463" i="14"/>
  <c r="AB464" i="14"/>
  <c r="AB465" i="14"/>
  <c r="AC465" i="14" s="1"/>
  <c r="AB466" i="14"/>
  <c r="AB467" i="14"/>
  <c r="AB468" i="14"/>
  <c r="AB469" i="14"/>
  <c r="AB470" i="14"/>
  <c r="AB471" i="14"/>
  <c r="AB472" i="14"/>
  <c r="AB473" i="14"/>
  <c r="AB474" i="14"/>
  <c r="AB475" i="14"/>
  <c r="AB476" i="14"/>
  <c r="AB477" i="14"/>
  <c r="AB478" i="14"/>
  <c r="AB479" i="14"/>
  <c r="AB480" i="14"/>
  <c r="AB481" i="14"/>
  <c r="AB482" i="14"/>
  <c r="AB483" i="14"/>
  <c r="AB484" i="14"/>
  <c r="AB485" i="14"/>
  <c r="AB486" i="14"/>
  <c r="AB487" i="14"/>
  <c r="AB488" i="14"/>
  <c r="AB489" i="14"/>
  <c r="AC489" i="14" s="1"/>
  <c r="AB490" i="14"/>
  <c r="AB491" i="14"/>
  <c r="AB492" i="14"/>
  <c r="AB493" i="14"/>
  <c r="AB494" i="14"/>
  <c r="AB495" i="14"/>
  <c r="AB496" i="14"/>
  <c r="AB497" i="14"/>
  <c r="AB498" i="14"/>
  <c r="AB499" i="14"/>
  <c r="AB500" i="14"/>
  <c r="AB9" i="14"/>
  <c r="AC9" i="14" s="1"/>
  <c r="AB10" i="13"/>
  <c r="AB11" i="13"/>
  <c r="AB12" i="13"/>
  <c r="AB13" i="13"/>
  <c r="AB14" i="13"/>
  <c r="AB15" i="13"/>
  <c r="AB16" i="13"/>
  <c r="AB17" i="13"/>
  <c r="AB18" i="13"/>
  <c r="AB19" i="13"/>
  <c r="AB20" i="13"/>
  <c r="AB21" i="13"/>
  <c r="AB22" i="13"/>
  <c r="AB23" i="13"/>
  <c r="AB24" i="13"/>
  <c r="AB25" i="13"/>
  <c r="AB26" i="13"/>
  <c r="AB27" i="13"/>
  <c r="AB28" i="13"/>
  <c r="AB29" i="13"/>
  <c r="AB30" i="13"/>
  <c r="AB31" i="13"/>
  <c r="AB32" i="13"/>
  <c r="AB33" i="13"/>
  <c r="AB34" i="13"/>
  <c r="AB35" i="13"/>
  <c r="AB36" i="13"/>
  <c r="AB37" i="13"/>
  <c r="AB38" i="13"/>
  <c r="AB39" i="13"/>
  <c r="AB40" i="13"/>
  <c r="AB41" i="13"/>
  <c r="AB42" i="13"/>
  <c r="AB43" i="13"/>
  <c r="AB44" i="13"/>
  <c r="AB45" i="13"/>
  <c r="AC45" i="13" s="1"/>
  <c r="AB46" i="13"/>
  <c r="AB47" i="13"/>
  <c r="AB48" i="13"/>
  <c r="AB49" i="13"/>
  <c r="AB50" i="13"/>
  <c r="AB51" i="13"/>
  <c r="AB52" i="13"/>
  <c r="AB53" i="13"/>
  <c r="AB54" i="13"/>
  <c r="AB55" i="13"/>
  <c r="AB56" i="13"/>
  <c r="AB57" i="13"/>
  <c r="AB58" i="13"/>
  <c r="AB59" i="13"/>
  <c r="AB60" i="13"/>
  <c r="AB61" i="13"/>
  <c r="AB62" i="13"/>
  <c r="AB63" i="13"/>
  <c r="AB64" i="13"/>
  <c r="AB65" i="13"/>
  <c r="AB66" i="13"/>
  <c r="AB67" i="13"/>
  <c r="AB68" i="13"/>
  <c r="AB69" i="13"/>
  <c r="AB70" i="13"/>
  <c r="AB71" i="13"/>
  <c r="AB72" i="13"/>
  <c r="AB73" i="13"/>
  <c r="AB74" i="13"/>
  <c r="AB75" i="13"/>
  <c r="AB76" i="13"/>
  <c r="AB77" i="13"/>
  <c r="AB78" i="13"/>
  <c r="AB79" i="13"/>
  <c r="AB80" i="13"/>
  <c r="AB81" i="13"/>
  <c r="AB82" i="13"/>
  <c r="AB83" i="13"/>
  <c r="AB84" i="13"/>
  <c r="AB85" i="13"/>
  <c r="AB86" i="13"/>
  <c r="AB87" i="13"/>
  <c r="AB88" i="13"/>
  <c r="AB89" i="13"/>
  <c r="AB90" i="13"/>
  <c r="AB91" i="13"/>
  <c r="AB92" i="13"/>
  <c r="AB93" i="13"/>
  <c r="AB94" i="13"/>
  <c r="AB95" i="13"/>
  <c r="AB96" i="13"/>
  <c r="AB97" i="13"/>
  <c r="AB98" i="13"/>
  <c r="AB99" i="13"/>
  <c r="AB100" i="13"/>
  <c r="AB101" i="13"/>
  <c r="AB102" i="13"/>
  <c r="AB103" i="13"/>
  <c r="AB104" i="13"/>
  <c r="AB105" i="13"/>
  <c r="AC105" i="13" s="1"/>
  <c r="AB106" i="13"/>
  <c r="AB107" i="13"/>
  <c r="AB108" i="13"/>
  <c r="AB109" i="13"/>
  <c r="AB110" i="13"/>
  <c r="AB111" i="13"/>
  <c r="AB112" i="13"/>
  <c r="AB113" i="13"/>
  <c r="AB114" i="13"/>
  <c r="AB115" i="13"/>
  <c r="AB116" i="13"/>
  <c r="AB117" i="13"/>
  <c r="AB118" i="13"/>
  <c r="AB119" i="13"/>
  <c r="AB120" i="13"/>
  <c r="AB121" i="13"/>
  <c r="AB122" i="13"/>
  <c r="AB123" i="13"/>
  <c r="AB124" i="13"/>
  <c r="AB125" i="13"/>
  <c r="AB126" i="13"/>
  <c r="AB127" i="13"/>
  <c r="AB128" i="13"/>
  <c r="AB129" i="13"/>
  <c r="AB130" i="13"/>
  <c r="AB131" i="13"/>
  <c r="AB132" i="13"/>
  <c r="AB133" i="13"/>
  <c r="AB134" i="13"/>
  <c r="AB135" i="13"/>
  <c r="AB136" i="13"/>
  <c r="AB137" i="13"/>
  <c r="AB138" i="13"/>
  <c r="AB139" i="13"/>
  <c r="AB140" i="13"/>
  <c r="AB141" i="13"/>
  <c r="AB142" i="13"/>
  <c r="AB143" i="13"/>
  <c r="AB144" i="13"/>
  <c r="AB145" i="13"/>
  <c r="AB146" i="13"/>
  <c r="AB147" i="13"/>
  <c r="AB148" i="13"/>
  <c r="AB149" i="13"/>
  <c r="AB150" i="13"/>
  <c r="AB151" i="13"/>
  <c r="AB152" i="13"/>
  <c r="AB153" i="13"/>
  <c r="AC153" i="13" s="1"/>
  <c r="AB154" i="13"/>
  <c r="AB155" i="13"/>
  <c r="AB156" i="13"/>
  <c r="AB157" i="13"/>
  <c r="AB158" i="13"/>
  <c r="AB159" i="13"/>
  <c r="AB160" i="13"/>
  <c r="AB161" i="13"/>
  <c r="AB162" i="13"/>
  <c r="AB163" i="13"/>
  <c r="AB164" i="13"/>
  <c r="AB165" i="13"/>
  <c r="AB166" i="13"/>
  <c r="AB167" i="13"/>
  <c r="AB168" i="13"/>
  <c r="AB169" i="13"/>
  <c r="AB170" i="13"/>
  <c r="AB171" i="13"/>
  <c r="AB172" i="13"/>
  <c r="AB173" i="13"/>
  <c r="AB174" i="13"/>
  <c r="AB175" i="13"/>
  <c r="AB176" i="13"/>
  <c r="AB177" i="13"/>
  <c r="AC177" i="13" s="1"/>
  <c r="AB178" i="13"/>
  <c r="AB179" i="13"/>
  <c r="AB180" i="13"/>
  <c r="AB181" i="13"/>
  <c r="AB182" i="13"/>
  <c r="AB183" i="13"/>
  <c r="AB184" i="13"/>
  <c r="AB185" i="13"/>
  <c r="AB186" i="13"/>
  <c r="AB187" i="13"/>
  <c r="AB188" i="13"/>
  <c r="AB189" i="13"/>
  <c r="AB190" i="13"/>
  <c r="AB191" i="13"/>
  <c r="AB192" i="13"/>
  <c r="AB193" i="13"/>
  <c r="AB194" i="13"/>
  <c r="AB195" i="13"/>
  <c r="AB196" i="13"/>
  <c r="AB197" i="13"/>
  <c r="AB198" i="13"/>
  <c r="AB199" i="13"/>
  <c r="AB200" i="13"/>
  <c r="AB201" i="13"/>
  <c r="AC201" i="13" s="1"/>
  <c r="AB202" i="13"/>
  <c r="AB203" i="13"/>
  <c r="AB204" i="13"/>
  <c r="AB205" i="13"/>
  <c r="AB206" i="13"/>
  <c r="AB207" i="13"/>
  <c r="AB208" i="13"/>
  <c r="AB209" i="13"/>
  <c r="AB210" i="13"/>
  <c r="AB211" i="13"/>
  <c r="AB212" i="13"/>
  <c r="AB213" i="13"/>
  <c r="AC213" i="13" s="1"/>
  <c r="AB214" i="13"/>
  <c r="AB215" i="13"/>
  <c r="AB216" i="13"/>
  <c r="AB217" i="13"/>
  <c r="AB218" i="13"/>
  <c r="AB219" i="13"/>
  <c r="AB220" i="13"/>
  <c r="AB221" i="13"/>
  <c r="AB222" i="13"/>
  <c r="AB223" i="13"/>
  <c r="AB224" i="13"/>
  <c r="AB225" i="13"/>
  <c r="AB226" i="13"/>
  <c r="AB227" i="13"/>
  <c r="AB228" i="13"/>
  <c r="AB229" i="13"/>
  <c r="AB230" i="13"/>
  <c r="AB231" i="13"/>
  <c r="AB232" i="13"/>
  <c r="AB233" i="13"/>
  <c r="AB234" i="13"/>
  <c r="AB235" i="13"/>
  <c r="AB236" i="13"/>
  <c r="AB237" i="13"/>
  <c r="AC237" i="13" s="1"/>
  <c r="AB238" i="13"/>
  <c r="AB239" i="13"/>
  <c r="AB240" i="13"/>
  <c r="AB241" i="13"/>
  <c r="AB242" i="13"/>
  <c r="AB243" i="13"/>
  <c r="AB244" i="13"/>
  <c r="AB245" i="13"/>
  <c r="AB246" i="13"/>
  <c r="AB247" i="13"/>
  <c r="AB248" i="13"/>
  <c r="AB249" i="13"/>
  <c r="AB250" i="13"/>
  <c r="AB251" i="13"/>
  <c r="AB252" i="13"/>
  <c r="AB253" i="13"/>
  <c r="AB254" i="13"/>
  <c r="AB255" i="13"/>
  <c r="AB256" i="13"/>
  <c r="AB257" i="13"/>
  <c r="AB258" i="13"/>
  <c r="AB259" i="13"/>
  <c r="AB260" i="13"/>
  <c r="AB261" i="13"/>
  <c r="AB262" i="13"/>
  <c r="AB263" i="13"/>
  <c r="AB264" i="13"/>
  <c r="AB265" i="13"/>
  <c r="AB266" i="13"/>
  <c r="AB267" i="13"/>
  <c r="AB268" i="13"/>
  <c r="AB269" i="13"/>
  <c r="AB270" i="13"/>
  <c r="AB271" i="13"/>
  <c r="AB272" i="13"/>
  <c r="AB273" i="13"/>
  <c r="AB274" i="13"/>
  <c r="AB275" i="13"/>
  <c r="AB276" i="13"/>
  <c r="AB277" i="13"/>
  <c r="AB278" i="13"/>
  <c r="AB279" i="13"/>
  <c r="AB280" i="13"/>
  <c r="AB281" i="13"/>
  <c r="AB282" i="13"/>
  <c r="AB283" i="13"/>
  <c r="AB284" i="13"/>
  <c r="AB285" i="13"/>
  <c r="AC285" i="13" s="1"/>
  <c r="AB286" i="13"/>
  <c r="AB287" i="13"/>
  <c r="AB288" i="13"/>
  <c r="AB289" i="13"/>
  <c r="AB290" i="13"/>
  <c r="AB291" i="13"/>
  <c r="AB292" i="13"/>
  <c r="AB293" i="13"/>
  <c r="AB294" i="13"/>
  <c r="AB295" i="13"/>
  <c r="AB296" i="13"/>
  <c r="AB297" i="13"/>
  <c r="AB298" i="13"/>
  <c r="AB299" i="13"/>
  <c r="AB300" i="13"/>
  <c r="AB301" i="13"/>
  <c r="AB302" i="13"/>
  <c r="AB303" i="13"/>
  <c r="AB304" i="13"/>
  <c r="AB305" i="13"/>
  <c r="AB306" i="13"/>
  <c r="AB307" i="13"/>
  <c r="AB308" i="13"/>
  <c r="AB309" i="13"/>
  <c r="AB310" i="13"/>
  <c r="AB311" i="13"/>
  <c r="AB312" i="13"/>
  <c r="AB313" i="13"/>
  <c r="AB314" i="13"/>
  <c r="AB315" i="13"/>
  <c r="AB316" i="13"/>
  <c r="AB317" i="13"/>
  <c r="AB318" i="13"/>
  <c r="AB319" i="13"/>
  <c r="AB320" i="13"/>
  <c r="AB321" i="13"/>
  <c r="AB322" i="13"/>
  <c r="AB323" i="13"/>
  <c r="AB324" i="13"/>
  <c r="AB325" i="13"/>
  <c r="AB326" i="13"/>
  <c r="AB327" i="13"/>
  <c r="AB328" i="13"/>
  <c r="AB329" i="13"/>
  <c r="AB330" i="13"/>
  <c r="AB331" i="13"/>
  <c r="AB332" i="13"/>
  <c r="AB333" i="13"/>
  <c r="AB334" i="13"/>
  <c r="AB335" i="13"/>
  <c r="AB336" i="13"/>
  <c r="AB337" i="13"/>
  <c r="AB338" i="13"/>
  <c r="AB339" i="13"/>
  <c r="AB340" i="13"/>
  <c r="AB341" i="13"/>
  <c r="AB342" i="13"/>
  <c r="AB343" i="13"/>
  <c r="AB344" i="13"/>
  <c r="AB345" i="13"/>
  <c r="AC345" i="13" s="1"/>
  <c r="AB346" i="13"/>
  <c r="AB347" i="13"/>
  <c r="AB348" i="13"/>
  <c r="AB349" i="13"/>
  <c r="AB350" i="13"/>
  <c r="AB351" i="13"/>
  <c r="AB352" i="13"/>
  <c r="AB353" i="13"/>
  <c r="AB354" i="13"/>
  <c r="AB355" i="13"/>
  <c r="AB356" i="13"/>
  <c r="AB357" i="13"/>
  <c r="AB358" i="13"/>
  <c r="AB359" i="13"/>
  <c r="AB360" i="13"/>
  <c r="AB361" i="13"/>
  <c r="AB362" i="13"/>
  <c r="AB363" i="13"/>
  <c r="AB364" i="13"/>
  <c r="AB365" i="13"/>
  <c r="AB366" i="13"/>
  <c r="AB367" i="13"/>
  <c r="AB368" i="13"/>
  <c r="AB369" i="13"/>
  <c r="AB370" i="13"/>
  <c r="AB371" i="13"/>
  <c r="AB372" i="13"/>
  <c r="AB373" i="13"/>
  <c r="AB374" i="13"/>
  <c r="AB375" i="13"/>
  <c r="AB376" i="13"/>
  <c r="AB377" i="13"/>
  <c r="AB378" i="13"/>
  <c r="AB379" i="13"/>
  <c r="AB380" i="13"/>
  <c r="AB381" i="13"/>
  <c r="AB382" i="13"/>
  <c r="AB383" i="13"/>
  <c r="AB384" i="13"/>
  <c r="AB385" i="13"/>
  <c r="AB386" i="13"/>
  <c r="AB387" i="13"/>
  <c r="AB388" i="13"/>
  <c r="AB389" i="13"/>
  <c r="AB390" i="13"/>
  <c r="AB391" i="13"/>
  <c r="AB392" i="13"/>
  <c r="AB393" i="13"/>
  <c r="AB394" i="13"/>
  <c r="AB395" i="13"/>
  <c r="AB396" i="13"/>
  <c r="AB397" i="13"/>
  <c r="AB398" i="13"/>
  <c r="AB399" i="13"/>
  <c r="AB400" i="13"/>
  <c r="AB401" i="13"/>
  <c r="AB402" i="13"/>
  <c r="AB403" i="13"/>
  <c r="AB404" i="13"/>
  <c r="AB405" i="13"/>
  <c r="AB406" i="13"/>
  <c r="AB407" i="13"/>
  <c r="AB408" i="13"/>
  <c r="AB409" i="13"/>
  <c r="AB410" i="13"/>
  <c r="AB411" i="13"/>
  <c r="AB412" i="13"/>
  <c r="AB413" i="13"/>
  <c r="AB414" i="13"/>
  <c r="AB415" i="13"/>
  <c r="AB416" i="13"/>
  <c r="AB417" i="13"/>
  <c r="AC417" i="13" s="1"/>
  <c r="AB418" i="13"/>
  <c r="AB419" i="13"/>
  <c r="AB420" i="13"/>
  <c r="AB421" i="13"/>
  <c r="AB422" i="13"/>
  <c r="AB423" i="13"/>
  <c r="AB424" i="13"/>
  <c r="AB425" i="13"/>
  <c r="AB426" i="13"/>
  <c r="AB427" i="13"/>
  <c r="AB428" i="13"/>
  <c r="AB429" i="13"/>
  <c r="AB430" i="13"/>
  <c r="AB431" i="13"/>
  <c r="AB432" i="13"/>
  <c r="AB433" i="13"/>
  <c r="AB434" i="13"/>
  <c r="AB435" i="13"/>
  <c r="AB436" i="13"/>
  <c r="AB437" i="13"/>
  <c r="AB438" i="13"/>
  <c r="AB439" i="13"/>
  <c r="AB440" i="13"/>
  <c r="AB441" i="13"/>
  <c r="AB442" i="13"/>
  <c r="AB443" i="13"/>
  <c r="AB444" i="13"/>
  <c r="AB445" i="13"/>
  <c r="AB446" i="13"/>
  <c r="AB447" i="13"/>
  <c r="AB448" i="13"/>
  <c r="AB449" i="13"/>
  <c r="AB450" i="13"/>
  <c r="AB451" i="13"/>
  <c r="AB452" i="13"/>
  <c r="AB453" i="13"/>
  <c r="AB454" i="13"/>
  <c r="AB455" i="13"/>
  <c r="AB456" i="13"/>
  <c r="AB457" i="13"/>
  <c r="AB458" i="13"/>
  <c r="AB459" i="13"/>
  <c r="AB460" i="13"/>
  <c r="AB461" i="13"/>
  <c r="AB462" i="13"/>
  <c r="AB463" i="13"/>
  <c r="AB464" i="13"/>
  <c r="AB465" i="13"/>
  <c r="AC465" i="13" s="1"/>
  <c r="AB466" i="13"/>
  <c r="AB467" i="13"/>
  <c r="AB468" i="13"/>
  <c r="AB469" i="13"/>
  <c r="AB470" i="13"/>
  <c r="AB471" i="13"/>
  <c r="AB472" i="13"/>
  <c r="AB473" i="13"/>
  <c r="AB474" i="13"/>
  <c r="AB475" i="13"/>
  <c r="AB476" i="13"/>
  <c r="AB477" i="13"/>
  <c r="AB478" i="13"/>
  <c r="AB479" i="13"/>
  <c r="AB480" i="13"/>
  <c r="AB481" i="13"/>
  <c r="AB482" i="13"/>
  <c r="AB483" i="13"/>
  <c r="AB484" i="13"/>
  <c r="AB485" i="13"/>
  <c r="AB486" i="13"/>
  <c r="AB487" i="13"/>
  <c r="AB488" i="13"/>
  <c r="AB489" i="13"/>
  <c r="AC489" i="13" s="1"/>
  <c r="AB490" i="13"/>
  <c r="AB491" i="13"/>
  <c r="AB492" i="13"/>
  <c r="AB493" i="13"/>
  <c r="AB494" i="13"/>
  <c r="AB495" i="13"/>
  <c r="AB496" i="13"/>
  <c r="AB497" i="13"/>
  <c r="AB498" i="13"/>
  <c r="AB499" i="13"/>
  <c r="AB500" i="13"/>
  <c r="AB9" i="13"/>
  <c r="AB10" i="11"/>
  <c r="AB11" i="11"/>
  <c r="AB12" i="11"/>
  <c r="AB13" i="11"/>
  <c r="AB14" i="11"/>
  <c r="AB15" i="11"/>
  <c r="AB16" i="11"/>
  <c r="AB17" i="11"/>
  <c r="AB18" i="11"/>
  <c r="AB19" i="11"/>
  <c r="AB20" i="11"/>
  <c r="AB21" i="11"/>
  <c r="AB22" i="11"/>
  <c r="AB23" i="11"/>
  <c r="AB24" i="11"/>
  <c r="AB25" i="11"/>
  <c r="AB26" i="11"/>
  <c r="AB27" i="11"/>
  <c r="AB28" i="11"/>
  <c r="AB29" i="11"/>
  <c r="AB30" i="11"/>
  <c r="AB31" i="11"/>
  <c r="AB32" i="11"/>
  <c r="AB33" i="11"/>
  <c r="AB34" i="11"/>
  <c r="AB35" i="11"/>
  <c r="AB36" i="11"/>
  <c r="AB37" i="11"/>
  <c r="AB38" i="11"/>
  <c r="AB39" i="11"/>
  <c r="AB40" i="11"/>
  <c r="AB41" i="11"/>
  <c r="AB42" i="11"/>
  <c r="AB43" i="11"/>
  <c r="AB44" i="11"/>
  <c r="AB45" i="11"/>
  <c r="AB46" i="11"/>
  <c r="AB47" i="11"/>
  <c r="AB48" i="11"/>
  <c r="AB49" i="11"/>
  <c r="AB50" i="11"/>
  <c r="AB51" i="11"/>
  <c r="AB52" i="11"/>
  <c r="AB53" i="11"/>
  <c r="AB54" i="11"/>
  <c r="AB55" i="11"/>
  <c r="AB56" i="11"/>
  <c r="AB57" i="11"/>
  <c r="AB58" i="11"/>
  <c r="AB59" i="11"/>
  <c r="AB60" i="11"/>
  <c r="AB61" i="11"/>
  <c r="AB62" i="11"/>
  <c r="AB63" i="11"/>
  <c r="AB64" i="11"/>
  <c r="AB65" i="11"/>
  <c r="AB66" i="11"/>
  <c r="AB67" i="11"/>
  <c r="AB68" i="11"/>
  <c r="AB69" i="11"/>
  <c r="AB70" i="11"/>
  <c r="AB71" i="11"/>
  <c r="AB72" i="11"/>
  <c r="AB73" i="11"/>
  <c r="AB74" i="11"/>
  <c r="AB75" i="11"/>
  <c r="AB76" i="11"/>
  <c r="AB77" i="11"/>
  <c r="AB78" i="11"/>
  <c r="AB79" i="11"/>
  <c r="AB80" i="11"/>
  <c r="AB81" i="11"/>
  <c r="AB82" i="11"/>
  <c r="AB83" i="11"/>
  <c r="AB84" i="11"/>
  <c r="AB85" i="11"/>
  <c r="AB86" i="11"/>
  <c r="AB87" i="11"/>
  <c r="AB88" i="11"/>
  <c r="AB89" i="11"/>
  <c r="AB90" i="11"/>
  <c r="AB91" i="11"/>
  <c r="AB92" i="11"/>
  <c r="AB93" i="11"/>
  <c r="AB94" i="11"/>
  <c r="AB95" i="11"/>
  <c r="AB96" i="11"/>
  <c r="AB97" i="11"/>
  <c r="AB98" i="11"/>
  <c r="AB99" i="11"/>
  <c r="AB100" i="11"/>
  <c r="AB101" i="11"/>
  <c r="AB102" i="11"/>
  <c r="AB103" i="11"/>
  <c r="AB104" i="11"/>
  <c r="AB105" i="11"/>
  <c r="AB106" i="11"/>
  <c r="AB107" i="11"/>
  <c r="AB108" i="11"/>
  <c r="AB109" i="11"/>
  <c r="AB110" i="11"/>
  <c r="AB111" i="11"/>
  <c r="AB112" i="11"/>
  <c r="AB113" i="11"/>
  <c r="AB114" i="11"/>
  <c r="AB115" i="11"/>
  <c r="AB116" i="11"/>
  <c r="AB117" i="11"/>
  <c r="AB118" i="11"/>
  <c r="AB119" i="11"/>
  <c r="AB120" i="11"/>
  <c r="AB121" i="11"/>
  <c r="AB122" i="11"/>
  <c r="AB123" i="11"/>
  <c r="AB124" i="11"/>
  <c r="AB125" i="11"/>
  <c r="AB126" i="11"/>
  <c r="AB127" i="11"/>
  <c r="AB128" i="11"/>
  <c r="AB129" i="11"/>
  <c r="AB130" i="11"/>
  <c r="AB131" i="11"/>
  <c r="AB132" i="11"/>
  <c r="AB133" i="11"/>
  <c r="AB134" i="11"/>
  <c r="AB135" i="11"/>
  <c r="AB136" i="11"/>
  <c r="AB137" i="11"/>
  <c r="AB138" i="11"/>
  <c r="AB139" i="11"/>
  <c r="AB140" i="11"/>
  <c r="AB141" i="11"/>
  <c r="AB142" i="11"/>
  <c r="AB143" i="11"/>
  <c r="AB144" i="11"/>
  <c r="AB145" i="11"/>
  <c r="AB146" i="11"/>
  <c r="AB147" i="11"/>
  <c r="AB148" i="11"/>
  <c r="AB149" i="11"/>
  <c r="AB150" i="11"/>
  <c r="AB151" i="11"/>
  <c r="AB152" i="11"/>
  <c r="AB153" i="11"/>
  <c r="AB154" i="11"/>
  <c r="AB155" i="11"/>
  <c r="AB156" i="11"/>
  <c r="AB157" i="11"/>
  <c r="AB158" i="11"/>
  <c r="AB159" i="11"/>
  <c r="AB160" i="11"/>
  <c r="AB161" i="11"/>
  <c r="AB162" i="11"/>
  <c r="AB163" i="11"/>
  <c r="AB164" i="11"/>
  <c r="AB165" i="11"/>
  <c r="AB166" i="11"/>
  <c r="AB167" i="11"/>
  <c r="AB168" i="11"/>
  <c r="AB169" i="11"/>
  <c r="AB170" i="11"/>
  <c r="AB171" i="11"/>
  <c r="AB172" i="11"/>
  <c r="AB173" i="11"/>
  <c r="AB174" i="11"/>
  <c r="AB175" i="11"/>
  <c r="AB176" i="11"/>
  <c r="AB177" i="11"/>
  <c r="AB178" i="11"/>
  <c r="AB179" i="11"/>
  <c r="AB180" i="11"/>
  <c r="AB181" i="11"/>
  <c r="AB182" i="11"/>
  <c r="AB183" i="11"/>
  <c r="AB184" i="11"/>
  <c r="AB185" i="11"/>
  <c r="AB186" i="11"/>
  <c r="AB187" i="11"/>
  <c r="AB188" i="11"/>
  <c r="AB189" i="11"/>
  <c r="AB190" i="11"/>
  <c r="AB191" i="11"/>
  <c r="AB192" i="11"/>
  <c r="AB193" i="11"/>
  <c r="AB194" i="11"/>
  <c r="AB195" i="11"/>
  <c r="AB196" i="11"/>
  <c r="AB197" i="11"/>
  <c r="AB198" i="11"/>
  <c r="AB199" i="11"/>
  <c r="AB200" i="11"/>
  <c r="AB201" i="11"/>
  <c r="AB202" i="11"/>
  <c r="AB203" i="11"/>
  <c r="AB204" i="11"/>
  <c r="AB205" i="11"/>
  <c r="AB206" i="11"/>
  <c r="AB207" i="11"/>
  <c r="AB208" i="11"/>
  <c r="AB209" i="11"/>
  <c r="AB210" i="11"/>
  <c r="AB211" i="11"/>
  <c r="AB212" i="11"/>
  <c r="AB213" i="11"/>
  <c r="AB214" i="11"/>
  <c r="AB215" i="11"/>
  <c r="AB216" i="11"/>
  <c r="AB217" i="11"/>
  <c r="AB218" i="11"/>
  <c r="AB219" i="11"/>
  <c r="AB220" i="11"/>
  <c r="AB221" i="11"/>
  <c r="AB222" i="11"/>
  <c r="AB223" i="11"/>
  <c r="AB224" i="11"/>
  <c r="AB225" i="11"/>
  <c r="AB226" i="11"/>
  <c r="AB227" i="11"/>
  <c r="AB228" i="11"/>
  <c r="AB229" i="11"/>
  <c r="AB230" i="11"/>
  <c r="AB231" i="11"/>
  <c r="AB232" i="11"/>
  <c r="AB233" i="11"/>
  <c r="AB234" i="11"/>
  <c r="AB235" i="11"/>
  <c r="AB236" i="11"/>
  <c r="AB237" i="11"/>
  <c r="AB238" i="11"/>
  <c r="AB239" i="11"/>
  <c r="AB240" i="11"/>
  <c r="AB241" i="11"/>
  <c r="AB242" i="11"/>
  <c r="AB243" i="11"/>
  <c r="AB244" i="11"/>
  <c r="AB245" i="11"/>
  <c r="AB246" i="11"/>
  <c r="AB247" i="11"/>
  <c r="AB248" i="11"/>
  <c r="AB249" i="11"/>
  <c r="AB250" i="11"/>
  <c r="AB251" i="11"/>
  <c r="AB252" i="11"/>
  <c r="AB253" i="11"/>
  <c r="AB254" i="11"/>
  <c r="AB255" i="11"/>
  <c r="AB256" i="11"/>
  <c r="AB257" i="11"/>
  <c r="AB258" i="11"/>
  <c r="AB259" i="11"/>
  <c r="AB260" i="11"/>
  <c r="AB261" i="11"/>
  <c r="AB262" i="11"/>
  <c r="AB263" i="11"/>
  <c r="AB264" i="11"/>
  <c r="AB265" i="11"/>
  <c r="AB266" i="11"/>
  <c r="AB267" i="11"/>
  <c r="AB268" i="11"/>
  <c r="AB269" i="11"/>
  <c r="AB270" i="11"/>
  <c r="AB271" i="11"/>
  <c r="AB272" i="11"/>
  <c r="AB273" i="11"/>
  <c r="AB274" i="11"/>
  <c r="AB275" i="11"/>
  <c r="AB276" i="11"/>
  <c r="AB277" i="11"/>
  <c r="AB278" i="11"/>
  <c r="AB279" i="11"/>
  <c r="AB280" i="11"/>
  <c r="AB281" i="11"/>
  <c r="AB282" i="11"/>
  <c r="AB283" i="11"/>
  <c r="AB284" i="11"/>
  <c r="AB285" i="11"/>
  <c r="AB286" i="11"/>
  <c r="AB287" i="11"/>
  <c r="AB288" i="11"/>
  <c r="AB289" i="11"/>
  <c r="AB290" i="11"/>
  <c r="AB291" i="11"/>
  <c r="AB292" i="11"/>
  <c r="AB293" i="11"/>
  <c r="AB294" i="11"/>
  <c r="AB295" i="11"/>
  <c r="AB296" i="11"/>
  <c r="AB297" i="11"/>
  <c r="AB298" i="11"/>
  <c r="AB299" i="11"/>
  <c r="AB300" i="11"/>
  <c r="AB301" i="11"/>
  <c r="AB302" i="11"/>
  <c r="AB303" i="11"/>
  <c r="AB304" i="11"/>
  <c r="AB305" i="11"/>
  <c r="AB306" i="11"/>
  <c r="AB307" i="11"/>
  <c r="AB308" i="11"/>
  <c r="AB309" i="11"/>
  <c r="AB310" i="11"/>
  <c r="AB311" i="11"/>
  <c r="AB312" i="11"/>
  <c r="AB313" i="11"/>
  <c r="AB314" i="11"/>
  <c r="AB315" i="11"/>
  <c r="AB316" i="11"/>
  <c r="AB317" i="11"/>
  <c r="AB318" i="11"/>
  <c r="AB319" i="11"/>
  <c r="AB320" i="11"/>
  <c r="AB321" i="11"/>
  <c r="AB322" i="11"/>
  <c r="AB323" i="11"/>
  <c r="AB324" i="11"/>
  <c r="AB325" i="11"/>
  <c r="AB326" i="11"/>
  <c r="AB327" i="11"/>
  <c r="AB328" i="11"/>
  <c r="AB329" i="11"/>
  <c r="AB330" i="11"/>
  <c r="AB331" i="11"/>
  <c r="AB332" i="11"/>
  <c r="AB333" i="11"/>
  <c r="AB334" i="11"/>
  <c r="AB335" i="11"/>
  <c r="AB336" i="11"/>
  <c r="AB337" i="11"/>
  <c r="AB338" i="11"/>
  <c r="AB339" i="11"/>
  <c r="AB340" i="11"/>
  <c r="AB341" i="11"/>
  <c r="AB342" i="11"/>
  <c r="AB343" i="11"/>
  <c r="AB344" i="11"/>
  <c r="AB345" i="11"/>
  <c r="AB346" i="11"/>
  <c r="AB347" i="11"/>
  <c r="AB348" i="11"/>
  <c r="AB349" i="11"/>
  <c r="AB350" i="11"/>
  <c r="AB351" i="11"/>
  <c r="AB352" i="11"/>
  <c r="AB353" i="11"/>
  <c r="AB354" i="11"/>
  <c r="AB355" i="11"/>
  <c r="AB356" i="11"/>
  <c r="AB357" i="11"/>
  <c r="AB358" i="11"/>
  <c r="AB359" i="11"/>
  <c r="AB360" i="11"/>
  <c r="AB361" i="11"/>
  <c r="AB362" i="11"/>
  <c r="AB363" i="11"/>
  <c r="AB364" i="11"/>
  <c r="AB365" i="11"/>
  <c r="AB366" i="11"/>
  <c r="AB367" i="11"/>
  <c r="AB368" i="11"/>
  <c r="AB369" i="11"/>
  <c r="AB370" i="11"/>
  <c r="AB371" i="11"/>
  <c r="AB372" i="11"/>
  <c r="AB373" i="11"/>
  <c r="AB374" i="11"/>
  <c r="AB375" i="11"/>
  <c r="AB376" i="11"/>
  <c r="AB377" i="11"/>
  <c r="AB378" i="11"/>
  <c r="AB379" i="11"/>
  <c r="AB380" i="11"/>
  <c r="AB381" i="11"/>
  <c r="AB382" i="11"/>
  <c r="AB383" i="11"/>
  <c r="AB384" i="11"/>
  <c r="AB385" i="11"/>
  <c r="AB386" i="11"/>
  <c r="AB387" i="11"/>
  <c r="AB388" i="11"/>
  <c r="AB389" i="11"/>
  <c r="AB390" i="11"/>
  <c r="AB391" i="11"/>
  <c r="AB392" i="11"/>
  <c r="AB393" i="11"/>
  <c r="AB394" i="11"/>
  <c r="AB395" i="11"/>
  <c r="AB396" i="11"/>
  <c r="AB397" i="11"/>
  <c r="AB398" i="11"/>
  <c r="AB399" i="11"/>
  <c r="AB400" i="11"/>
  <c r="AB401" i="11"/>
  <c r="AB402" i="11"/>
  <c r="AB403" i="11"/>
  <c r="AB404" i="11"/>
  <c r="AB405" i="11"/>
  <c r="AB406" i="11"/>
  <c r="AB407" i="11"/>
  <c r="AB408" i="11"/>
  <c r="AB409" i="11"/>
  <c r="AB410" i="11"/>
  <c r="AB411" i="11"/>
  <c r="AB412" i="11"/>
  <c r="AB413" i="11"/>
  <c r="AB414" i="11"/>
  <c r="AB415" i="11"/>
  <c r="AB416" i="11"/>
  <c r="AB417" i="11"/>
  <c r="AB418" i="11"/>
  <c r="AB419" i="11"/>
  <c r="AB420" i="11"/>
  <c r="AB421" i="11"/>
  <c r="AB422" i="11"/>
  <c r="AB423" i="11"/>
  <c r="AB424" i="11"/>
  <c r="AB425" i="11"/>
  <c r="AB426" i="11"/>
  <c r="AB427" i="11"/>
  <c r="AB428" i="11"/>
  <c r="AB429" i="11"/>
  <c r="AB430" i="11"/>
  <c r="AB431" i="11"/>
  <c r="AB432" i="11"/>
  <c r="AB433" i="11"/>
  <c r="AB434" i="11"/>
  <c r="AB435" i="11"/>
  <c r="AB436" i="11"/>
  <c r="AB437" i="11"/>
  <c r="AB438" i="11"/>
  <c r="AB439" i="11"/>
  <c r="AB440" i="11"/>
  <c r="AB441" i="11"/>
  <c r="AB442" i="11"/>
  <c r="AB443" i="11"/>
  <c r="AB444" i="11"/>
  <c r="AB445" i="11"/>
  <c r="AB446" i="11"/>
  <c r="AB447" i="11"/>
  <c r="AB448" i="11"/>
  <c r="AB449" i="11"/>
  <c r="AB450" i="11"/>
  <c r="AB451" i="11"/>
  <c r="AB452" i="11"/>
  <c r="AB453" i="11"/>
  <c r="AB454" i="11"/>
  <c r="AB455" i="11"/>
  <c r="AB456" i="11"/>
  <c r="AB457" i="11"/>
  <c r="AB458" i="11"/>
  <c r="AB459" i="11"/>
  <c r="AB460" i="11"/>
  <c r="AB461" i="11"/>
  <c r="AB462" i="11"/>
  <c r="AB463" i="11"/>
  <c r="AB464" i="11"/>
  <c r="AB465" i="11"/>
  <c r="AB466" i="11"/>
  <c r="AB467" i="11"/>
  <c r="AB468" i="11"/>
  <c r="AB469" i="11"/>
  <c r="AB470" i="11"/>
  <c r="AB471" i="11"/>
  <c r="AB472" i="11"/>
  <c r="AB473" i="11"/>
  <c r="AB474" i="11"/>
  <c r="AB475" i="11"/>
  <c r="AB476" i="11"/>
  <c r="AB477" i="11"/>
  <c r="AB478" i="11"/>
  <c r="AB479" i="11"/>
  <c r="AB480" i="11"/>
  <c r="AB481" i="11"/>
  <c r="AB482" i="11"/>
  <c r="AB483" i="11"/>
  <c r="AB484" i="11"/>
  <c r="AB485" i="11"/>
  <c r="AB486" i="11"/>
  <c r="AB487" i="11"/>
  <c r="AB488" i="11"/>
  <c r="AB489" i="11"/>
  <c r="AB490" i="11"/>
  <c r="AB491" i="11"/>
  <c r="AB492" i="11"/>
  <c r="AB493" i="11"/>
  <c r="AB494" i="11"/>
  <c r="AB495" i="11"/>
  <c r="AB496" i="11"/>
  <c r="AB497" i="11"/>
  <c r="AB498" i="11"/>
  <c r="AB499" i="11"/>
  <c r="AB500" i="11"/>
  <c r="AB9" i="11"/>
  <c r="AB10" i="10"/>
  <c r="AB11" i="10"/>
  <c r="AB12" i="10"/>
  <c r="AB13" i="10"/>
  <c r="AB14" i="10"/>
  <c r="AB15" i="10"/>
  <c r="AB16" i="10"/>
  <c r="AB17" i="10"/>
  <c r="AB18" i="10"/>
  <c r="AB19" i="10"/>
  <c r="AB20" i="10"/>
  <c r="AB21" i="10"/>
  <c r="AB22" i="10"/>
  <c r="AB23" i="10"/>
  <c r="AB24" i="10"/>
  <c r="AB25" i="10"/>
  <c r="AB26" i="10"/>
  <c r="AB27" i="10"/>
  <c r="AB28" i="10"/>
  <c r="AB29" i="10"/>
  <c r="AB30" i="10"/>
  <c r="AB31" i="10"/>
  <c r="AB32" i="10"/>
  <c r="AB33" i="10"/>
  <c r="AB34" i="10"/>
  <c r="AB35" i="10"/>
  <c r="AB36" i="10"/>
  <c r="AB37" i="10"/>
  <c r="AB38" i="10"/>
  <c r="AB39" i="10"/>
  <c r="AB40" i="10"/>
  <c r="AB41" i="10"/>
  <c r="AB42" i="10"/>
  <c r="AB43" i="10"/>
  <c r="AB44" i="10"/>
  <c r="AB45" i="10"/>
  <c r="AB46" i="10"/>
  <c r="AB47" i="10"/>
  <c r="AB48" i="10"/>
  <c r="AB49" i="10"/>
  <c r="AB50" i="10"/>
  <c r="AB51" i="10"/>
  <c r="AB52" i="10"/>
  <c r="AB53" i="10"/>
  <c r="AB54" i="10"/>
  <c r="AB55" i="10"/>
  <c r="AB56" i="10"/>
  <c r="AB57" i="10"/>
  <c r="AB58" i="10"/>
  <c r="AB59" i="10"/>
  <c r="AB60" i="10"/>
  <c r="AB61" i="10"/>
  <c r="AB62" i="10"/>
  <c r="AB63" i="10"/>
  <c r="AB64" i="10"/>
  <c r="AB65" i="10"/>
  <c r="AB66" i="10"/>
  <c r="AB67" i="10"/>
  <c r="AB68" i="10"/>
  <c r="AB69" i="10"/>
  <c r="AB70" i="10"/>
  <c r="AB71" i="10"/>
  <c r="AB72" i="10"/>
  <c r="AB73" i="10"/>
  <c r="AB74" i="10"/>
  <c r="AB75" i="10"/>
  <c r="AB76" i="10"/>
  <c r="AB77" i="10"/>
  <c r="AB78" i="10"/>
  <c r="AB79" i="10"/>
  <c r="AB80" i="10"/>
  <c r="AB81" i="10"/>
  <c r="AB82" i="10"/>
  <c r="AB83" i="10"/>
  <c r="AB84" i="10"/>
  <c r="AB85" i="10"/>
  <c r="AB86" i="10"/>
  <c r="AB87" i="10"/>
  <c r="AB88" i="10"/>
  <c r="AB89" i="10"/>
  <c r="AB90" i="10"/>
  <c r="AB91" i="10"/>
  <c r="AB92" i="10"/>
  <c r="AB93" i="10"/>
  <c r="AB94" i="10"/>
  <c r="AB95" i="10"/>
  <c r="AB96" i="10"/>
  <c r="AB97" i="10"/>
  <c r="AB98" i="10"/>
  <c r="AB99" i="10"/>
  <c r="AB100" i="10"/>
  <c r="AB101" i="10"/>
  <c r="AB102" i="10"/>
  <c r="AB103" i="10"/>
  <c r="AB104" i="10"/>
  <c r="AB105" i="10"/>
  <c r="AB106" i="10"/>
  <c r="AB107" i="10"/>
  <c r="AB108" i="10"/>
  <c r="AB109" i="10"/>
  <c r="AB110" i="10"/>
  <c r="AB111" i="10"/>
  <c r="AB112" i="10"/>
  <c r="AB113" i="10"/>
  <c r="AB114" i="10"/>
  <c r="AB115" i="10"/>
  <c r="AB116" i="10"/>
  <c r="AB117" i="10"/>
  <c r="AB118" i="10"/>
  <c r="AB119" i="10"/>
  <c r="AB120" i="10"/>
  <c r="AB121" i="10"/>
  <c r="AB122" i="10"/>
  <c r="AB123" i="10"/>
  <c r="AB124" i="10"/>
  <c r="AB125" i="10"/>
  <c r="AB126" i="10"/>
  <c r="AB127" i="10"/>
  <c r="AB128" i="10"/>
  <c r="AB129" i="10"/>
  <c r="AB130" i="10"/>
  <c r="AB131" i="10"/>
  <c r="AB132" i="10"/>
  <c r="AB133" i="10"/>
  <c r="AB134" i="10"/>
  <c r="AB135" i="10"/>
  <c r="AB136" i="10"/>
  <c r="AB137" i="10"/>
  <c r="AB138" i="10"/>
  <c r="AB139" i="10"/>
  <c r="AB140" i="10"/>
  <c r="AB141" i="10"/>
  <c r="AB142" i="10"/>
  <c r="AB143" i="10"/>
  <c r="AB144" i="10"/>
  <c r="AB145" i="10"/>
  <c r="AB146" i="10"/>
  <c r="AB147" i="10"/>
  <c r="AB148" i="10"/>
  <c r="AB149" i="10"/>
  <c r="AB150" i="10"/>
  <c r="AB151" i="10"/>
  <c r="AB152" i="10"/>
  <c r="AB153" i="10"/>
  <c r="AB154" i="10"/>
  <c r="AB155" i="10"/>
  <c r="AB156" i="10"/>
  <c r="AB157" i="10"/>
  <c r="AB158" i="10"/>
  <c r="AB159" i="10"/>
  <c r="AB160" i="10"/>
  <c r="AB161" i="10"/>
  <c r="AB162" i="10"/>
  <c r="AB163" i="10"/>
  <c r="AB164" i="10"/>
  <c r="AB165" i="10"/>
  <c r="AB166" i="10"/>
  <c r="AB167" i="10"/>
  <c r="AB168" i="10"/>
  <c r="AB169" i="10"/>
  <c r="AB170" i="10"/>
  <c r="AB171" i="10"/>
  <c r="AB172" i="10"/>
  <c r="AB173" i="10"/>
  <c r="AB174" i="10"/>
  <c r="AB175" i="10"/>
  <c r="AB176" i="10"/>
  <c r="AB177" i="10"/>
  <c r="AB178" i="10"/>
  <c r="AB179" i="10"/>
  <c r="AB180" i="10"/>
  <c r="AB181" i="10"/>
  <c r="AB182" i="10"/>
  <c r="AB183" i="10"/>
  <c r="AB184" i="10"/>
  <c r="AB185" i="10"/>
  <c r="AB186" i="10"/>
  <c r="AB187" i="10"/>
  <c r="AB188" i="10"/>
  <c r="AB189" i="10"/>
  <c r="AB190" i="10"/>
  <c r="AB191" i="10"/>
  <c r="AB192" i="10"/>
  <c r="AB193" i="10"/>
  <c r="AB194" i="10"/>
  <c r="AB195" i="10"/>
  <c r="AB196" i="10"/>
  <c r="AB197" i="10"/>
  <c r="AB198" i="10"/>
  <c r="AB199" i="10"/>
  <c r="AB200" i="10"/>
  <c r="AB201" i="10"/>
  <c r="AB202" i="10"/>
  <c r="AB203" i="10"/>
  <c r="AB204" i="10"/>
  <c r="AB205" i="10"/>
  <c r="AB206" i="10"/>
  <c r="AB207" i="10"/>
  <c r="AB208" i="10"/>
  <c r="AB209" i="10"/>
  <c r="AB210" i="10"/>
  <c r="AB211" i="10"/>
  <c r="AB212" i="10"/>
  <c r="AB213" i="10"/>
  <c r="AB214" i="10"/>
  <c r="AB215" i="10"/>
  <c r="AB216" i="10"/>
  <c r="AB217" i="10"/>
  <c r="AB218" i="10"/>
  <c r="AB219" i="10"/>
  <c r="AB220" i="10"/>
  <c r="AB221" i="10"/>
  <c r="AB222" i="10"/>
  <c r="AB223" i="10"/>
  <c r="AB224" i="10"/>
  <c r="AB225" i="10"/>
  <c r="AB226" i="10"/>
  <c r="AB227" i="10"/>
  <c r="AB228" i="10"/>
  <c r="AB229" i="10"/>
  <c r="AB230" i="10"/>
  <c r="AB231" i="10"/>
  <c r="AB232" i="10"/>
  <c r="AB233" i="10"/>
  <c r="AB234" i="10"/>
  <c r="AB235" i="10"/>
  <c r="AB236" i="10"/>
  <c r="AB237" i="10"/>
  <c r="AB238" i="10"/>
  <c r="AB239" i="10"/>
  <c r="AB240" i="10"/>
  <c r="AB241" i="10"/>
  <c r="AB242" i="10"/>
  <c r="AB243" i="10"/>
  <c r="AB244" i="10"/>
  <c r="AB245" i="10"/>
  <c r="AB246" i="10"/>
  <c r="AB247" i="10"/>
  <c r="AB248" i="10"/>
  <c r="AB249" i="10"/>
  <c r="AB250" i="10"/>
  <c r="AB251" i="10"/>
  <c r="AB252" i="10"/>
  <c r="AB253" i="10"/>
  <c r="AB254" i="10"/>
  <c r="AB255" i="10"/>
  <c r="AB256" i="10"/>
  <c r="AB257" i="10"/>
  <c r="AB258" i="10"/>
  <c r="AB259" i="10"/>
  <c r="AB260" i="10"/>
  <c r="AB261" i="10"/>
  <c r="AB262" i="10"/>
  <c r="AB263" i="10"/>
  <c r="AB264" i="10"/>
  <c r="AB265" i="10"/>
  <c r="AB266" i="10"/>
  <c r="AB267" i="10"/>
  <c r="AB268" i="10"/>
  <c r="AB269" i="10"/>
  <c r="AB270" i="10"/>
  <c r="AB271" i="10"/>
  <c r="AB272" i="10"/>
  <c r="AB273" i="10"/>
  <c r="AB274" i="10"/>
  <c r="AB275" i="10"/>
  <c r="AB276" i="10"/>
  <c r="AB277" i="10"/>
  <c r="AB278" i="10"/>
  <c r="AB279" i="10"/>
  <c r="AB280" i="10"/>
  <c r="AB281" i="10"/>
  <c r="AB282" i="10"/>
  <c r="AB283" i="10"/>
  <c r="AB284" i="10"/>
  <c r="AB285" i="10"/>
  <c r="AB286" i="10"/>
  <c r="AB287" i="10"/>
  <c r="AB288" i="10"/>
  <c r="AB289" i="10"/>
  <c r="AB290" i="10"/>
  <c r="AB291" i="10"/>
  <c r="AB292" i="10"/>
  <c r="AB293" i="10"/>
  <c r="AB294" i="10"/>
  <c r="AB295" i="10"/>
  <c r="AB296" i="10"/>
  <c r="AB297" i="10"/>
  <c r="AB298" i="10"/>
  <c r="AB299" i="10"/>
  <c r="AB300" i="10"/>
  <c r="AB301" i="10"/>
  <c r="AB302" i="10"/>
  <c r="AB303" i="10"/>
  <c r="AB304" i="10"/>
  <c r="AB305" i="10"/>
  <c r="AB306" i="10"/>
  <c r="AB307" i="10"/>
  <c r="AB308" i="10"/>
  <c r="AB309" i="10"/>
  <c r="AB310" i="10"/>
  <c r="AB311" i="10"/>
  <c r="AB312" i="10"/>
  <c r="AB313" i="10"/>
  <c r="AB314" i="10"/>
  <c r="AB315" i="10"/>
  <c r="AB316" i="10"/>
  <c r="AB317" i="10"/>
  <c r="AB318" i="10"/>
  <c r="AB319" i="10"/>
  <c r="AB320" i="10"/>
  <c r="AB321" i="10"/>
  <c r="AB322" i="10"/>
  <c r="AB323" i="10"/>
  <c r="AB324" i="10"/>
  <c r="AB325" i="10"/>
  <c r="AB326" i="10"/>
  <c r="AB327" i="10"/>
  <c r="AB328" i="10"/>
  <c r="AB329" i="10"/>
  <c r="AB330" i="10"/>
  <c r="AB331" i="10"/>
  <c r="AB332" i="10"/>
  <c r="AB333" i="10"/>
  <c r="AB334" i="10"/>
  <c r="AB335" i="10"/>
  <c r="AB336" i="10"/>
  <c r="AB337" i="10"/>
  <c r="AB338" i="10"/>
  <c r="AB339" i="10"/>
  <c r="AB340" i="10"/>
  <c r="AB341" i="10"/>
  <c r="AB342" i="10"/>
  <c r="AB343" i="10"/>
  <c r="AB344" i="10"/>
  <c r="AB345" i="10"/>
  <c r="AB346" i="10"/>
  <c r="AB347" i="10"/>
  <c r="AB348" i="10"/>
  <c r="AB349" i="10"/>
  <c r="AB350" i="10"/>
  <c r="AB351" i="10"/>
  <c r="AB352" i="10"/>
  <c r="AB353" i="10"/>
  <c r="AB354" i="10"/>
  <c r="AB355" i="10"/>
  <c r="AB356" i="10"/>
  <c r="AB357" i="10"/>
  <c r="AB358" i="10"/>
  <c r="AB359" i="10"/>
  <c r="AB360" i="10"/>
  <c r="AB361" i="10"/>
  <c r="AB362" i="10"/>
  <c r="AB363" i="10"/>
  <c r="AB364" i="10"/>
  <c r="AB365" i="10"/>
  <c r="AB366" i="10"/>
  <c r="AB367" i="10"/>
  <c r="AB368" i="10"/>
  <c r="AB369" i="10"/>
  <c r="AB370" i="10"/>
  <c r="AB371" i="10"/>
  <c r="AB372" i="10"/>
  <c r="AB373" i="10"/>
  <c r="AB374" i="10"/>
  <c r="AB375" i="10"/>
  <c r="AB376" i="10"/>
  <c r="AB377" i="10"/>
  <c r="AB378" i="10"/>
  <c r="AB379" i="10"/>
  <c r="AB380" i="10"/>
  <c r="AB381" i="10"/>
  <c r="AB382" i="10"/>
  <c r="AB383" i="10"/>
  <c r="AB384" i="10"/>
  <c r="AB385" i="10"/>
  <c r="AB386" i="10"/>
  <c r="AB387" i="10"/>
  <c r="AB388" i="10"/>
  <c r="AB389" i="10"/>
  <c r="AB390" i="10"/>
  <c r="AB391" i="10"/>
  <c r="AB392" i="10"/>
  <c r="AB393" i="10"/>
  <c r="AB394" i="10"/>
  <c r="AB395" i="10"/>
  <c r="AB396" i="10"/>
  <c r="AB397" i="10"/>
  <c r="AB398" i="10"/>
  <c r="AB399" i="10"/>
  <c r="AB400" i="10"/>
  <c r="AB401" i="10"/>
  <c r="AB402" i="10"/>
  <c r="AB403" i="10"/>
  <c r="AB404" i="10"/>
  <c r="AB405" i="10"/>
  <c r="AB406" i="10"/>
  <c r="AB407" i="10"/>
  <c r="AB408" i="10"/>
  <c r="AB409" i="10"/>
  <c r="AB410" i="10"/>
  <c r="AB411" i="10"/>
  <c r="AB412" i="10"/>
  <c r="AB413" i="10"/>
  <c r="AB414" i="10"/>
  <c r="AB415" i="10"/>
  <c r="AB416" i="10"/>
  <c r="AB417" i="10"/>
  <c r="AB418" i="10"/>
  <c r="AB419" i="10"/>
  <c r="AB420" i="10"/>
  <c r="AB421" i="10"/>
  <c r="AB422" i="10"/>
  <c r="AB423" i="10"/>
  <c r="AB424" i="10"/>
  <c r="AB425" i="10"/>
  <c r="AB426" i="10"/>
  <c r="AB427" i="10"/>
  <c r="AB428" i="10"/>
  <c r="AB429" i="10"/>
  <c r="AB430" i="10"/>
  <c r="AB431" i="10"/>
  <c r="AB432" i="10"/>
  <c r="AB433" i="10"/>
  <c r="AB434" i="10"/>
  <c r="AB435" i="10"/>
  <c r="AB436" i="10"/>
  <c r="AB437" i="10"/>
  <c r="AB438" i="10"/>
  <c r="AB439" i="10"/>
  <c r="AB440" i="10"/>
  <c r="AB441" i="10"/>
  <c r="AB442" i="10"/>
  <c r="AB443" i="10"/>
  <c r="AB444" i="10"/>
  <c r="AB445" i="10"/>
  <c r="AB446" i="10"/>
  <c r="AB447" i="10"/>
  <c r="AB448" i="10"/>
  <c r="AB449" i="10"/>
  <c r="AB450" i="10"/>
  <c r="AB451" i="10"/>
  <c r="AB452" i="10"/>
  <c r="AB453" i="10"/>
  <c r="AB454" i="10"/>
  <c r="AB455" i="10"/>
  <c r="AB456" i="10"/>
  <c r="AB457" i="10"/>
  <c r="AB458" i="10"/>
  <c r="AB459" i="10"/>
  <c r="AB460" i="10"/>
  <c r="AB461" i="10"/>
  <c r="AB462" i="10"/>
  <c r="AB463" i="10"/>
  <c r="AB464" i="10"/>
  <c r="AB465" i="10"/>
  <c r="AB466" i="10"/>
  <c r="AB467" i="10"/>
  <c r="AB468" i="10"/>
  <c r="AB469" i="10"/>
  <c r="AB470" i="10"/>
  <c r="AB471" i="10"/>
  <c r="AB472" i="10"/>
  <c r="AB473" i="10"/>
  <c r="AB474" i="10"/>
  <c r="AB475" i="10"/>
  <c r="AB476" i="10"/>
  <c r="AB477" i="10"/>
  <c r="AB478" i="10"/>
  <c r="AB479" i="10"/>
  <c r="AB480" i="10"/>
  <c r="AB481" i="10"/>
  <c r="AB482" i="10"/>
  <c r="AB483" i="10"/>
  <c r="AB484" i="10"/>
  <c r="AB485" i="10"/>
  <c r="AB486" i="10"/>
  <c r="AB487" i="10"/>
  <c r="AB488" i="10"/>
  <c r="AB489" i="10"/>
  <c r="AB490" i="10"/>
  <c r="AB491" i="10"/>
  <c r="AB492" i="10"/>
  <c r="AB493" i="10"/>
  <c r="AB494" i="10"/>
  <c r="AB495" i="10"/>
  <c r="AB496" i="10"/>
  <c r="AB497" i="10"/>
  <c r="AB498" i="10"/>
  <c r="AB499" i="10"/>
  <c r="AB500" i="10"/>
  <c r="AB9" i="10"/>
  <c r="AB10" i="9"/>
  <c r="AB11" i="9"/>
  <c r="AB12" i="9"/>
  <c r="AB13" i="9"/>
  <c r="AB14" i="9"/>
  <c r="AB15" i="9"/>
  <c r="AB16" i="9"/>
  <c r="AB17" i="9"/>
  <c r="AB18" i="9"/>
  <c r="AB19" i="9"/>
  <c r="AB20" i="9"/>
  <c r="AB21" i="9"/>
  <c r="AB8" i="9" s="1"/>
  <c r="AB22" i="9"/>
  <c r="AB23" i="9"/>
  <c r="AB24" i="9"/>
  <c r="AB25" i="9"/>
  <c r="AB26" i="9"/>
  <c r="AB27" i="9"/>
  <c r="AB28" i="9"/>
  <c r="AB29" i="9"/>
  <c r="AB30" i="9"/>
  <c r="AB31" i="9"/>
  <c r="AB32" i="9"/>
  <c r="AB33" i="9"/>
  <c r="AB34" i="9"/>
  <c r="AB35" i="9"/>
  <c r="AB36" i="9"/>
  <c r="AB37" i="9"/>
  <c r="AB38" i="9"/>
  <c r="AB39" i="9"/>
  <c r="AB40" i="9"/>
  <c r="AB41" i="9"/>
  <c r="AB42" i="9"/>
  <c r="AB43" i="9"/>
  <c r="AB44" i="9"/>
  <c r="AB45" i="9"/>
  <c r="AB46" i="9"/>
  <c r="AB47" i="9"/>
  <c r="AB48" i="9"/>
  <c r="AB49" i="9"/>
  <c r="AB50" i="9"/>
  <c r="AB51" i="9"/>
  <c r="AB52" i="9"/>
  <c r="AB53" i="9"/>
  <c r="AB54" i="9"/>
  <c r="AB55" i="9"/>
  <c r="AB56" i="9"/>
  <c r="AB57" i="9"/>
  <c r="AB58" i="9"/>
  <c r="AB59" i="9"/>
  <c r="AB60" i="9"/>
  <c r="AB61" i="9"/>
  <c r="AB62" i="9"/>
  <c r="AB63" i="9"/>
  <c r="AB64" i="9"/>
  <c r="AB65" i="9"/>
  <c r="AB66" i="9"/>
  <c r="AB67" i="9"/>
  <c r="AB68" i="9"/>
  <c r="AB69" i="9"/>
  <c r="AB70" i="9"/>
  <c r="AB71" i="9"/>
  <c r="AB72" i="9"/>
  <c r="AB73" i="9"/>
  <c r="AB74" i="9"/>
  <c r="AB75" i="9"/>
  <c r="AB76" i="9"/>
  <c r="AB77" i="9"/>
  <c r="AB78" i="9"/>
  <c r="AB79" i="9"/>
  <c r="AB80" i="9"/>
  <c r="AB81" i="9"/>
  <c r="AB82" i="9"/>
  <c r="AB83" i="9"/>
  <c r="AB84" i="9"/>
  <c r="AB85" i="9"/>
  <c r="AB86" i="9"/>
  <c r="AB87" i="9"/>
  <c r="AB88" i="9"/>
  <c r="AB89" i="9"/>
  <c r="AB90" i="9"/>
  <c r="AB91" i="9"/>
  <c r="AB92" i="9"/>
  <c r="AB93" i="9"/>
  <c r="AB94" i="9"/>
  <c r="AB95" i="9"/>
  <c r="AB96" i="9"/>
  <c r="AB97" i="9"/>
  <c r="AB98" i="9"/>
  <c r="AB99" i="9"/>
  <c r="AB100" i="9"/>
  <c r="AB101" i="9"/>
  <c r="AB102" i="9"/>
  <c r="AB103" i="9"/>
  <c r="AB104" i="9"/>
  <c r="AB105" i="9"/>
  <c r="AB106" i="9"/>
  <c r="AB107" i="9"/>
  <c r="AB108" i="9"/>
  <c r="AB109" i="9"/>
  <c r="AB110" i="9"/>
  <c r="AB111" i="9"/>
  <c r="AB112" i="9"/>
  <c r="AB113" i="9"/>
  <c r="AB114" i="9"/>
  <c r="AB115" i="9"/>
  <c r="AB116" i="9"/>
  <c r="AB117" i="9"/>
  <c r="AB118" i="9"/>
  <c r="AB119" i="9"/>
  <c r="AB120" i="9"/>
  <c r="AB121" i="9"/>
  <c r="AB122" i="9"/>
  <c r="AB123" i="9"/>
  <c r="AB124" i="9"/>
  <c r="AB125" i="9"/>
  <c r="AB126" i="9"/>
  <c r="AB127" i="9"/>
  <c r="AB128" i="9"/>
  <c r="AB129" i="9"/>
  <c r="AB130" i="9"/>
  <c r="AB131" i="9"/>
  <c r="AB132" i="9"/>
  <c r="AB133" i="9"/>
  <c r="AB134" i="9"/>
  <c r="AB135" i="9"/>
  <c r="AB136" i="9"/>
  <c r="AB137" i="9"/>
  <c r="AB138" i="9"/>
  <c r="AB139" i="9"/>
  <c r="AB140" i="9"/>
  <c r="AB141" i="9"/>
  <c r="AB142" i="9"/>
  <c r="AB143" i="9"/>
  <c r="AB144" i="9"/>
  <c r="AB145" i="9"/>
  <c r="AB146" i="9"/>
  <c r="AB147" i="9"/>
  <c r="AB148" i="9"/>
  <c r="AB149" i="9"/>
  <c r="AB150" i="9"/>
  <c r="AB151" i="9"/>
  <c r="AB152" i="9"/>
  <c r="AB153" i="9"/>
  <c r="AB154" i="9"/>
  <c r="AB155" i="9"/>
  <c r="AB156" i="9"/>
  <c r="AB157" i="9"/>
  <c r="AB158" i="9"/>
  <c r="AB159" i="9"/>
  <c r="AB160" i="9"/>
  <c r="AB161" i="9"/>
  <c r="AB162" i="9"/>
  <c r="AB163" i="9"/>
  <c r="AB164" i="9"/>
  <c r="AB165" i="9"/>
  <c r="AB166" i="9"/>
  <c r="AB167" i="9"/>
  <c r="AB168" i="9"/>
  <c r="AB169" i="9"/>
  <c r="AB170" i="9"/>
  <c r="AB171" i="9"/>
  <c r="AB172" i="9"/>
  <c r="AB173" i="9"/>
  <c r="AB174" i="9"/>
  <c r="AB175" i="9"/>
  <c r="AB176" i="9"/>
  <c r="AB177" i="9"/>
  <c r="AB178" i="9"/>
  <c r="AB179" i="9"/>
  <c r="AB180" i="9"/>
  <c r="AB181" i="9"/>
  <c r="AB182" i="9"/>
  <c r="AB183" i="9"/>
  <c r="AB184" i="9"/>
  <c r="AB185" i="9"/>
  <c r="AB186" i="9"/>
  <c r="AB187" i="9"/>
  <c r="AB188" i="9"/>
  <c r="AB189" i="9"/>
  <c r="AB190" i="9"/>
  <c r="AB191" i="9"/>
  <c r="AB192" i="9"/>
  <c r="AB193" i="9"/>
  <c r="AB194" i="9"/>
  <c r="AB195" i="9"/>
  <c r="AB196" i="9"/>
  <c r="AB197" i="9"/>
  <c r="AB198" i="9"/>
  <c r="AB199" i="9"/>
  <c r="AB200" i="9"/>
  <c r="AB201" i="9"/>
  <c r="AB202" i="9"/>
  <c r="AB203" i="9"/>
  <c r="AB204" i="9"/>
  <c r="AB205" i="9"/>
  <c r="AB206" i="9"/>
  <c r="AB207" i="9"/>
  <c r="AB208" i="9"/>
  <c r="AB209" i="9"/>
  <c r="AB210" i="9"/>
  <c r="AB211" i="9"/>
  <c r="AB212" i="9"/>
  <c r="AB213" i="9"/>
  <c r="AB214" i="9"/>
  <c r="AB215" i="9"/>
  <c r="AB216" i="9"/>
  <c r="AB217" i="9"/>
  <c r="AB218" i="9"/>
  <c r="AB219" i="9"/>
  <c r="AB220" i="9"/>
  <c r="AB221" i="9"/>
  <c r="AB222" i="9"/>
  <c r="AB223" i="9"/>
  <c r="AB224" i="9"/>
  <c r="AB225" i="9"/>
  <c r="AB226" i="9"/>
  <c r="AB227" i="9"/>
  <c r="AB228" i="9"/>
  <c r="AB229" i="9"/>
  <c r="AB230" i="9"/>
  <c r="AB231" i="9"/>
  <c r="AB232" i="9"/>
  <c r="AB233" i="9"/>
  <c r="AB234" i="9"/>
  <c r="AB235" i="9"/>
  <c r="AB236" i="9"/>
  <c r="AB237" i="9"/>
  <c r="AB238" i="9"/>
  <c r="AB239" i="9"/>
  <c r="AB240" i="9"/>
  <c r="AB241" i="9"/>
  <c r="AB242" i="9"/>
  <c r="AB243" i="9"/>
  <c r="AB244" i="9"/>
  <c r="AB245" i="9"/>
  <c r="AB246" i="9"/>
  <c r="AB247" i="9"/>
  <c r="AB248" i="9"/>
  <c r="AB249" i="9"/>
  <c r="AB250" i="9"/>
  <c r="AB251" i="9"/>
  <c r="AB252" i="9"/>
  <c r="AB253" i="9"/>
  <c r="AB254" i="9"/>
  <c r="AB255" i="9"/>
  <c r="AB256" i="9"/>
  <c r="AB257" i="9"/>
  <c r="AB258" i="9"/>
  <c r="AB259" i="9"/>
  <c r="AB260" i="9"/>
  <c r="AB261" i="9"/>
  <c r="AB262" i="9"/>
  <c r="AB263" i="9"/>
  <c r="AB264" i="9"/>
  <c r="AB265" i="9"/>
  <c r="AB266" i="9"/>
  <c r="AB267" i="9"/>
  <c r="AB268" i="9"/>
  <c r="AB269" i="9"/>
  <c r="AB270" i="9"/>
  <c r="AB271" i="9"/>
  <c r="AB272" i="9"/>
  <c r="AB273" i="9"/>
  <c r="AB274" i="9"/>
  <c r="AB275" i="9"/>
  <c r="AB276" i="9"/>
  <c r="AB277" i="9"/>
  <c r="AB278" i="9"/>
  <c r="AB279" i="9"/>
  <c r="AB280" i="9"/>
  <c r="AB281" i="9"/>
  <c r="AB282" i="9"/>
  <c r="AB283" i="9"/>
  <c r="AB284" i="9"/>
  <c r="AB285" i="9"/>
  <c r="AB286" i="9"/>
  <c r="AB287" i="9"/>
  <c r="AB288" i="9"/>
  <c r="AB289" i="9"/>
  <c r="AB290" i="9"/>
  <c r="AB291" i="9"/>
  <c r="AB292" i="9"/>
  <c r="AB293" i="9"/>
  <c r="AB294" i="9"/>
  <c r="AB295" i="9"/>
  <c r="AB296" i="9"/>
  <c r="AB297" i="9"/>
  <c r="AB298" i="9"/>
  <c r="AB299" i="9"/>
  <c r="AB300" i="9"/>
  <c r="AB301" i="9"/>
  <c r="AB302" i="9"/>
  <c r="AB303" i="9"/>
  <c r="AB304" i="9"/>
  <c r="AB305" i="9"/>
  <c r="AB306" i="9"/>
  <c r="AB307" i="9"/>
  <c r="AB308" i="9"/>
  <c r="AB309" i="9"/>
  <c r="AB310" i="9"/>
  <c r="AB311" i="9"/>
  <c r="AB312" i="9"/>
  <c r="AB313" i="9"/>
  <c r="AB314" i="9"/>
  <c r="AB315" i="9"/>
  <c r="AB316" i="9"/>
  <c r="AB317" i="9"/>
  <c r="AB318" i="9"/>
  <c r="AB319" i="9"/>
  <c r="AB320" i="9"/>
  <c r="AB321" i="9"/>
  <c r="AB322" i="9"/>
  <c r="AB323" i="9"/>
  <c r="AB324" i="9"/>
  <c r="AB325" i="9"/>
  <c r="AB326" i="9"/>
  <c r="AB327" i="9"/>
  <c r="AB328" i="9"/>
  <c r="AB329" i="9"/>
  <c r="AB330" i="9"/>
  <c r="AB331" i="9"/>
  <c r="AB332" i="9"/>
  <c r="AB333" i="9"/>
  <c r="AB334" i="9"/>
  <c r="AB335" i="9"/>
  <c r="AB336" i="9"/>
  <c r="AB337" i="9"/>
  <c r="AB338" i="9"/>
  <c r="AB339" i="9"/>
  <c r="AB340" i="9"/>
  <c r="AB341" i="9"/>
  <c r="AB342" i="9"/>
  <c r="AB343" i="9"/>
  <c r="AB344" i="9"/>
  <c r="AB345" i="9"/>
  <c r="AB346" i="9"/>
  <c r="AB347" i="9"/>
  <c r="AB348" i="9"/>
  <c r="AB349" i="9"/>
  <c r="AB350" i="9"/>
  <c r="AB351" i="9"/>
  <c r="AB352" i="9"/>
  <c r="AB353" i="9"/>
  <c r="AB354" i="9"/>
  <c r="AB355" i="9"/>
  <c r="AB356" i="9"/>
  <c r="AB357" i="9"/>
  <c r="AB358" i="9"/>
  <c r="AB359" i="9"/>
  <c r="AB360" i="9"/>
  <c r="AB361" i="9"/>
  <c r="AB362" i="9"/>
  <c r="AB363" i="9"/>
  <c r="AB364" i="9"/>
  <c r="AB365" i="9"/>
  <c r="AB366" i="9"/>
  <c r="AB367" i="9"/>
  <c r="AB368" i="9"/>
  <c r="AB369" i="9"/>
  <c r="AB370" i="9"/>
  <c r="AB371" i="9"/>
  <c r="AB372" i="9"/>
  <c r="AB373" i="9"/>
  <c r="AB374" i="9"/>
  <c r="AB375" i="9"/>
  <c r="AB376" i="9"/>
  <c r="AB377" i="9"/>
  <c r="AB378" i="9"/>
  <c r="AB379" i="9"/>
  <c r="AB380" i="9"/>
  <c r="AB381" i="9"/>
  <c r="AB382" i="9"/>
  <c r="AB383" i="9"/>
  <c r="AB384" i="9"/>
  <c r="AB385" i="9"/>
  <c r="AB386" i="9"/>
  <c r="AB387" i="9"/>
  <c r="AB388" i="9"/>
  <c r="AB389" i="9"/>
  <c r="AB390" i="9"/>
  <c r="AB391" i="9"/>
  <c r="AB392" i="9"/>
  <c r="AB393" i="9"/>
  <c r="AB394" i="9"/>
  <c r="AB395" i="9"/>
  <c r="AB396" i="9"/>
  <c r="AB397" i="9"/>
  <c r="AB398" i="9"/>
  <c r="AB399" i="9"/>
  <c r="AB400" i="9"/>
  <c r="AB401" i="9"/>
  <c r="AB402" i="9"/>
  <c r="AB403" i="9"/>
  <c r="AB404" i="9"/>
  <c r="AB405" i="9"/>
  <c r="AB406" i="9"/>
  <c r="AB407" i="9"/>
  <c r="AB408" i="9"/>
  <c r="AB409" i="9"/>
  <c r="AB410" i="9"/>
  <c r="AB411" i="9"/>
  <c r="AB412" i="9"/>
  <c r="AB413" i="9"/>
  <c r="AB414" i="9"/>
  <c r="AB415" i="9"/>
  <c r="AB416" i="9"/>
  <c r="AB417" i="9"/>
  <c r="AB418" i="9"/>
  <c r="AB419" i="9"/>
  <c r="AB420" i="9"/>
  <c r="AB421" i="9"/>
  <c r="AB422" i="9"/>
  <c r="AB423" i="9"/>
  <c r="AB424" i="9"/>
  <c r="AB425" i="9"/>
  <c r="AB426" i="9"/>
  <c r="AB427" i="9"/>
  <c r="AB428" i="9"/>
  <c r="AB429" i="9"/>
  <c r="AB430" i="9"/>
  <c r="AB431" i="9"/>
  <c r="AB432" i="9"/>
  <c r="AB433" i="9"/>
  <c r="AB434" i="9"/>
  <c r="AB435" i="9"/>
  <c r="AB436" i="9"/>
  <c r="AB437" i="9"/>
  <c r="AB438" i="9"/>
  <c r="AB439" i="9"/>
  <c r="AB440" i="9"/>
  <c r="AB441" i="9"/>
  <c r="AB442" i="9"/>
  <c r="AB443" i="9"/>
  <c r="AB444" i="9"/>
  <c r="AB445" i="9"/>
  <c r="AB446" i="9"/>
  <c r="AB447" i="9"/>
  <c r="AB448" i="9"/>
  <c r="AB449" i="9"/>
  <c r="AB450" i="9"/>
  <c r="AB451" i="9"/>
  <c r="AB452" i="9"/>
  <c r="AB453" i="9"/>
  <c r="AB454" i="9"/>
  <c r="AB455" i="9"/>
  <c r="AB456" i="9"/>
  <c r="AB457" i="9"/>
  <c r="AB458" i="9"/>
  <c r="AB459" i="9"/>
  <c r="AB460" i="9"/>
  <c r="AB461" i="9"/>
  <c r="AB462" i="9"/>
  <c r="AB463" i="9"/>
  <c r="AB464" i="9"/>
  <c r="AB465" i="9"/>
  <c r="AB466" i="9"/>
  <c r="AB467" i="9"/>
  <c r="AB468" i="9"/>
  <c r="AB469" i="9"/>
  <c r="AB470" i="9"/>
  <c r="AB471" i="9"/>
  <c r="AB472" i="9"/>
  <c r="AB473" i="9"/>
  <c r="AB474" i="9"/>
  <c r="AB475" i="9"/>
  <c r="AB476" i="9"/>
  <c r="AB477" i="9"/>
  <c r="AB478" i="9"/>
  <c r="AB479" i="9"/>
  <c r="AB480" i="9"/>
  <c r="AB481" i="9"/>
  <c r="AB482" i="9"/>
  <c r="AB483" i="9"/>
  <c r="AB484" i="9"/>
  <c r="AB485" i="9"/>
  <c r="AB486" i="9"/>
  <c r="AB487" i="9"/>
  <c r="AB488" i="9"/>
  <c r="AB489" i="9"/>
  <c r="AB490" i="9"/>
  <c r="AB491" i="9"/>
  <c r="AB492" i="9"/>
  <c r="AB493" i="9"/>
  <c r="AB494" i="9"/>
  <c r="AB495" i="9"/>
  <c r="AB496" i="9"/>
  <c r="AB497" i="9"/>
  <c r="AB498" i="9"/>
  <c r="AB499" i="9"/>
  <c r="AB500" i="9"/>
  <c r="AB9" i="9"/>
  <c r="AB10" i="8"/>
  <c r="AB11" i="8"/>
  <c r="AB12" i="8"/>
  <c r="AB13" i="8"/>
  <c r="AB14" i="8"/>
  <c r="AB15" i="8"/>
  <c r="AB16" i="8"/>
  <c r="AB17" i="8"/>
  <c r="AB18" i="8"/>
  <c r="AB19" i="8"/>
  <c r="AB20" i="8"/>
  <c r="AB21" i="8"/>
  <c r="AB8" i="8" s="1"/>
  <c r="AB22" i="8"/>
  <c r="AB23" i="8"/>
  <c r="AB24" i="8"/>
  <c r="AB25" i="8"/>
  <c r="AB26" i="8"/>
  <c r="AB27" i="8"/>
  <c r="AB28" i="8"/>
  <c r="AB29" i="8"/>
  <c r="AB30" i="8"/>
  <c r="AB31" i="8"/>
  <c r="AB32" i="8"/>
  <c r="AB33" i="8"/>
  <c r="AB34" i="8"/>
  <c r="AB35" i="8"/>
  <c r="AB36" i="8"/>
  <c r="AB37" i="8"/>
  <c r="AB38" i="8"/>
  <c r="AB39" i="8"/>
  <c r="AB40" i="8"/>
  <c r="AB41" i="8"/>
  <c r="AB42" i="8"/>
  <c r="AB43" i="8"/>
  <c r="AB44" i="8"/>
  <c r="AB45" i="8"/>
  <c r="AB46" i="8"/>
  <c r="AB47" i="8"/>
  <c r="AB48" i="8"/>
  <c r="AB49" i="8"/>
  <c r="AB50" i="8"/>
  <c r="AB51" i="8"/>
  <c r="AB52" i="8"/>
  <c r="AB53" i="8"/>
  <c r="AB54" i="8"/>
  <c r="AB55" i="8"/>
  <c r="AB56" i="8"/>
  <c r="AB57" i="8"/>
  <c r="AB58" i="8"/>
  <c r="AB59" i="8"/>
  <c r="AB60" i="8"/>
  <c r="AB61" i="8"/>
  <c r="AB62" i="8"/>
  <c r="AB63" i="8"/>
  <c r="AB64" i="8"/>
  <c r="AB65" i="8"/>
  <c r="AB66" i="8"/>
  <c r="AB67" i="8"/>
  <c r="AB68" i="8"/>
  <c r="AB69" i="8"/>
  <c r="AB70" i="8"/>
  <c r="AB71" i="8"/>
  <c r="AB72" i="8"/>
  <c r="AB73" i="8"/>
  <c r="AB74" i="8"/>
  <c r="AB75" i="8"/>
  <c r="AB76" i="8"/>
  <c r="AB77" i="8"/>
  <c r="AB78" i="8"/>
  <c r="AB79" i="8"/>
  <c r="AB80" i="8"/>
  <c r="AB81" i="8"/>
  <c r="AB82" i="8"/>
  <c r="AB83" i="8"/>
  <c r="AB84" i="8"/>
  <c r="AB85" i="8"/>
  <c r="AB86" i="8"/>
  <c r="AB87" i="8"/>
  <c r="AB88" i="8"/>
  <c r="AB89" i="8"/>
  <c r="AB90" i="8"/>
  <c r="AB91" i="8"/>
  <c r="AB92" i="8"/>
  <c r="AB93" i="8"/>
  <c r="AB94" i="8"/>
  <c r="AB95" i="8"/>
  <c r="AB96" i="8"/>
  <c r="AB97" i="8"/>
  <c r="AB98" i="8"/>
  <c r="AB99" i="8"/>
  <c r="AB100" i="8"/>
  <c r="AB101" i="8"/>
  <c r="AB102" i="8"/>
  <c r="AB103" i="8"/>
  <c r="AB104" i="8"/>
  <c r="AB105" i="8"/>
  <c r="AB106" i="8"/>
  <c r="AB107" i="8"/>
  <c r="AB108" i="8"/>
  <c r="AB109" i="8"/>
  <c r="AB110" i="8"/>
  <c r="AB111" i="8"/>
  <c r="AB112" i="8"/>
  <c r="AB113" i="8"/>
  <c r="AB114" i="8"/>
  <c r="AB115" i="8"/>
  <c r="AB116" i="8"/>
  <c r="AB117" i="8"/>
  <c r="AB118" i="8"/>
  <c r="AB119" i="8"/>
  <c r="AB120" i="8"/>
  <c r="AB121" i="8"/>
  <c r="AB122" i="8"/>
  <c r="AB123" i="8"/>
  <c r="AB124" i="8"/>
  <c r="AB125" i="8"/>
  <c r="AB126" i="8"/>
  <c r="AB127" i="8"/>
  <c r="AB128" i="8"/>
  <c r="AB129" i="8"/>
  <c r="AB130" i="8"/>
  <c r="AB131" i="8"/>
  <c r="AB132" i="8"/>
  <c r="AB133" i="8"/>
  <c r="AB134" i="8"/>
  <c r="AB135" i="8"/>
  <c r="AB136" i="8"/>
  <c r="AB137" i="8"/>
  <c r="AB138" i="8"/>
  <c r="AB139" i="8"/>
  <c r="AB140" i="8"/>
  <c r="AB141" i="8"/>
  <c r="AB142" i="8"/>
  <c r="AB143" i="8"/>
  <c r="AB144" i="8"/>
  <c r="AB145" i="8"/>
  <c r="AB146" i="8"/>
  <c r="AB147" i="8"/>
  <c r="AB148" i="8"/>
  <c r="AB149" i="8"/>
  <c r="AB150" i="8"/>
  <c r="AB151" i="8"/>
  <c r="AB152" i="8"/>
  <c r="AB153" i="8"/>
  <c r="AB154" i="8"/>
  <c r="AB155" i="8"/>
  <c r="AB156" i="8"/>
  <c r="AB157" i="8"/>
  <c r="AB158" i="8"/>
  <c r="AB159" i="8"/>
  <c r="AB160" i="8"/>
  <c r="AB161" i="8"/>
  <c r="AB162" i="8"/>
  <c r="AB163" i="8"/>
  <c r="AB164" i="8"/>
  <c r="AB165" i="8"/>
  <c r="AB166" i="8"/>
  <c r="AB167" i="8"/>
  <c r="AB168" i="8"/>
  <c r="AB169" i="8"/>
  <c r="AB170" i="8"/>
  <c r="AB171" i="8"/>
  <c r="AB172" i="8"/>
  <c r="AB173" i="8"/>
  <c r="AB174" i="8"/>
  <c r="AB175" i="8"/>
  <c r="AB176" i="8"/>
  <c r="AB177" i="8"/>
  <c r="AB178" i="8"/>
  <c r="AB179" i="8"/>
  <c r="AB180" i="8"/>
  <c r="AB181" i="8"/>
  <c r="AB182" i="8"/>
  <c r="AB183" i="8"/>
  <c r="AB184" i="8"/>
  <c r="AB185" i="8"/>
  <c r="AB186" i="8"/>
  <c r="AB187" i="8"/>
  <c r="AB188" i="8"/>
  <c r="AB189" i="8"/>
  <c r="AB190" i="8"/>
  <c r="AB191" i="8"/>
  <c r="AB192" i="8"/>
  <c r="AB193" i="8"/>
  <c r="AB194" i="8"/>
  <c r="AB195" i="8"/>
  <c r="AB196" i="8"/>
  <c r="AB197" i="8"/>
  <c r="AB198" i="8"/>
  <c r="AB199" i="8"/>
  <c r="AB200" i="8"/>
  <c r="AB201" i="8"/>
  <c r="AB202" i="8"/>
  <c r="AB203" i="8"/>
  <c r="AB204" i="8"/>
  <c r="AB205" i="8"/>
  <c r="AB206" i="8"/>
  <c r="AB207" i="8"/>
  <c r="AB208" i="8"/>
  <c r="AB209" i="8"/>
  <c r="AB210" i="8"/>
  <c r="AB211" i="8"/>
  <c r="AB212" i="8"/>
  <c r="AB213" i="8"/>
  <c r="AB214" i="8"/>
  <c r="AB215" i="8"/>
  <c r="AB216" i="8"/>
  <c r="AB217" i="8"/>
  <c r="AB218" i="8"/>
  <c r="AB219" i="8"/>
  <c r="AB220" i="8"/>
  <c r="AB221" i="8"/>
  <c r="AB222" i="8"/>
  <c r="AB223" i="8"/>
  <c r="AB224" i="8"/>
  <c r="AB225" i="8"/>
  <c r="AB226" i="8"/>
  <c r="AB227" i="8"/>
  <c r="AB228" i="8"/>
  <c r="AB229" i="8"/>
  <c r="AB230" i="8"/>
  <c r="AB231" i="8"/>
  <c r="AB232" i="8"/>
  <c r="AB233" i="8"/>
  <c r="AB234" i="8"/>
  <c r="AB235" i="8"/>
  <c r="AB236" i="8"/>
  <c r="AB237" i="8"/>
  <c r="AB238" i="8"/>
  <c r="AB239" i="8"/>
  <c r="AB240" i="8"/>
  <c r="AB241" i="8"/>
  <c r="AB242" i="8"/>
  <c r="AB243" i="8"/>
  <c r="AB244" i="8"/>
  <c r="AB245" i="8"/>
  <c r="AB246" i="8"/>
  <c r="AB247" i="8"/>
  <c r="AB248" i="8"/>
  <c r="AB249" i="8"/>
  <c r="AB250" i="8"/>
  <c r="AB251" i="8"/>
  <c r="AB252" i="8"/>
  <c r="AB253" i="8"/>
  <c r="AB254" i="8"/>
  <c r="AB255" i="8"/>
  <c r="AB256" i="8"/>
  <c r="AB257" i="8"/>
  <c r="AB258" i="8"/>
  <c r="AB259" i="8"/>
  <c r="AB260" i="8"/>
  <c r="AB261" i="8"/>
  <c r="AB262" i="8"/>
  <c r="AB263" i="8"/>
  <c r="AB264" i="8"/>
  <c r="AB265" i="8"/>
  <c r="AB266" i="8"/>
  <c r="AB267" i="8"/>
  <c r="AB268" i="8"/>
  <c r="AB269" i="8"/>
  <c r="AB270" i="8"/>
  <c r="AB271" i="8"/>
  <c r="AB272" i="8"/>
  <c r="AB273" i="8"/>
  <c r="AB274" i="8"/>
  <c r="AB275" i="8"/>
  <c r="AB276" i="8"/>
  <c r="AB277" i="8"/>
  <c r="AB278" i="8"/>
  <c r="AB279" i="8"/>
  <c r="AB280" i="8"/>
  <c r="AB281" i="8"/>
  <c r="AB282" i="8"/>
  <c r="AB283" i="8"/>
  <c r="AB284" i="8"/>
  <c r="AB285" i="8"/>
  <c r="AB286" i="8"/>
  <c r="AB287" i="8"/>
  <c r="AB288" i="8"/>
  <c r="AB289" i="8"/>
  <c r="AB290" i="8"/>
  <c r="AB291" i="8"/>
  <c r="AB292" i="8"/>
  <c r="AB293" i="8"/>
  <c r="AB294" i="8"/>
  <c r="AB295" i="8"/>
  <c r="AB296" i="8"/>
  <c r="AB297" i="8"/>
  <c r="AB298" i="8"/>
  <c r="AB299" i="8"/>
  <c r="AB300" i="8"/>
  <c r="AB301" i="8"/>
  <c r="AB302" i="8"/>
  <c r="AB303" i="8"/>
  <c r="AB304" i="8"/>
  <c r="AB305" i="8"/>
  <c r="AB306" i="8"/>
  <c r="AB307" i="8"/>
  <c r="AB308" i="8"/>
  <c r="AB309" i="8"/>
  <c r="AB310" i="8"/>
  <c r="AB311" i="8"/>
  <c r="AB312" i="8"/>
  <c r="AB313" i="8"/>
  <c r="AB314" i="8"/>
  <c r="AB315" i="8"/>
  <c r="AB316" i="8"/>
  <c r="AB317" i="8"/>
  <c r="AB318" i="8"/>
  <c r="AB319" i="8"/>
  <c r="AB320" i="8"/>
  <c r="AB321" i="8"/>
  <c r="AB322" i="8"/>
  <c r="AB323" i="8"/>
  <c r="AB324" i="8"/>
  <c r="AB325" i="8"/>
  <c r="AB326" i="8"/>
  <c r="AB327" i="8"/>
  <c r="AB328" i="8"/>
  <c r="AB329" i="8"/>
  <c r="AB330" i="8"/>
  <c r="AB331" i="8"/>
  <c r="AB332" i="8"/>
  <c r="AB333" i="8"/>
  <c r="AB334" i="8"/>
  <c r="AB335" i="8"/>
  <c r="AB336" i="8"/>
  <c r="AB337" i="8"/>
  <c r="AB338" i="8"/>
  <c r="AB339" i="8"/>
  <c r="AB340" i="8"/>
  <c r="AB341" i="8"/>
  <c r="AB342" i="8"/>
  <c r="AB343" i="8"/>
  <c r="AB344" i="8"/>
  <c r="AB345" i="8"/>
  <c r="AB346" i="8"/>
  <c r="AB347" i="8"/>
  <c r="AB348" i="8"/>
  <c r="AB349" i="8"/>
  <c r="AB350" i="8"/>
  <c r="AB351" i="8"/>
  <c r="AB352" i="8"/>
  <c r="AB353" i="8"/>
  <c r="AB354" i="8"/>
  <c r="AB355" i="8"/>
  <c r="AB356" i="8"/>
  <c r="AB357" i="8"/>
  <c r="AB358" i="8"/>
  <c r="AB359" i="8"/>
  <c r="AB360" i="8"/>
  <c r="AB361" i="8"/>
  <c r="AB362" i="8"/>
  <c r="AB363" i="8"/>
  <c r="AB364" i="8"/>
  <c r="AB365" i="8"/>
  <c r="AB366" i="8"/>
  <c r="AB367" i="8"/>
  <c r="AB368" i="8"/>
  <c r="AB369" i="8"/>
  <c r="AB370" i="8"/>
  <c r="AB371" i="8"/>
  <c r="AB372" i="8"/>
  <c r="AB373" i="8"/>
  <c r="AB374" i="8"/>
  <c r="AB375" i="8"/>
  <c r="AB376" i="8"/>
  <c r="AB377" i="8"/>
  <c r="AB378" i="8"/>
  <c r="AB379" i="8"/>
  <c r="AB380" i="8"/>
  <c r="AB381" i="8"/>
  <c r="AB382" i="8"/>
  <c r="AB383" i="8"/>
  <c r="AB384" i="8"/>
  <c r="AB385" i="8"/>
  <c r="AB386" i="8"/>
  <c r="AB387" i="8"/>
  <c r="AB388" i="8"/>
  <c r="AB389" i="8"/>
  <c r="AB390" i="8"/>
  <c r="AB391" i="8"/>
  <c r="AB392" i="8"/>
  <c r="AB393" i="8"/>
  <c r="AB394" i="8"/>
  <c r="AB395" i="8"/>
  <c r="AB396" i="8"/>
  <c r="AB397" i="8"/>
  <c r="AB398" i="8"/>
  <c r="AB399" i="8"/>
  <c r="AB400" i="8"/>
  <c r="AB401" i="8"/>
  <c r="AB402" i="8"/>
  <c r="AB403" i="8"/>
  <c r="AB404" i="8"/>
  <c r="AB405" i="8"/>
  <c r="AB406" i="8"/>
  <c r="AB407" i="8"/>
  <c r="AB408" i="8"/>
  <c r="AB409" i="8"/>
  <c r="AB410" i="8"/>
  <c r="AB411" i="8"/>
  <c r="AB412" i="8"/>
  <c r="AB413" i="8"/>
  <c r="AB414" i="8"/>
  <c r="AB415" i="8"/>
  <c r="AB416" i="8"/>
  <c r="AB417" i="8"/>
  <c r="AB418" i="8"/>
  <c r="AB419" i="8"/>
  <c r="AB420" i="8"/>
  <c r="AB421" i="8"/>
  <c r="AB422" i="8"/>
  <c r="AB423" i="8"/>
  <c r="AB424" i="8"/>
  <c r="AB425" i="8"/>
  <c r="AB426" i="8"/>
  <c r="AB427" i="8"/>
  <c r="AB428" i="8"/>
  <c r="AB429" i="8"/>
  <c r="AB430" i="8"/>
  <c r="AB431" i="8"/>
  <c r="AB432" i="8"/>
  <c r="AB433" i="8"/>
  <c r="AB434" i="8"/>
  <c r="AB435" i="8"/>
  <c r="AB436" i="8"/>
  <c r="AB437" i="8"/>
  <c r="AB438" i="8"/>
  <c r="AB439" i="8"/>
  <c r="AB440" i="8"/>
  <c r="AB441" i="8"/>
  <c r="AB442" i="8"/>
  <c r="AB443" i="8"/>
  <c r="AB444" i="8"/>
  <c r="AB445" i="8"/>
  <c r="AB446" i="8"/>
  <c r="AB447" i="8"/>
  <c r="AB448" i="8"/>
  <c r="AB449" i="8"/>
  <c r="AB450" i="8"/>
  <c r="AB451" i="8"/>
  <c r="AB452" i="8"/>
  <c r="AB453" i="8"/>
  <c r="AB454" i="8"/>
  <c r="AB455" i="8"/>
  <c r="AB456" i="8"/>
  <c r="AB457" i="8"/>
  <c r="AB458" i="8"/>
  <c r="AB459" i="8"/>
  <c r="AB460" i="8"/>
  <c r="AB461" i="8"/>
  <c r="AB462" i="8"/>
  <c r="AB463" i="8"/>
  <c r="AB464" i="8"/>
  <c r="AB465" i="8"/>
  <c r="AB466" i="8"/>
  <c r="AB467" i="8"/>
  <c r="AB468" i="8"/>
  <c r="AB469" i="8"/>
  <c r="AB470" i="8"/>
  <c r="AB471" i="8"/>
  <c r="AB472" i="8"/>
  <c r="AB473" i="8"/>
  <c r="AB474" i="8"/>
  <c r="AB475" i="8"/>
  <c r="AB476" i="8"/>
  <c r="AB477" i="8"/>
  <c r="AB478" i="8"/>
  <c r="AB479" i="8"/>
  <c r="AB480" i="8"/>
  <c r="AB481" i="8"/>
  <c r="AB482" i="8"/>
  <c r="AB483" i="8"/>
  <c r="AB484" i="8"/>
  <c r="AB485" i="8"/>
  <c r="AB486" i="8"/>
  <c r="AB487" i="8"/>
  <c r="AB488" i="8"/>
  <c r="AB489" i="8"/>
  <c r="AB490" i="8"/>
  <c r="AB491" i="8"/>
  <c r="AB492" i="8"/>
  <c r="AB493" i="8"/>
  <c r="AB494" i="8"/>
  <c r="AB495" i="8"/>
  <c r="AB496" i="8"/>
  <c r="AB497" i="8"/>
  <c r="AB498" i="8"/>
  <c r="AB499" i="8"/>
  <c r="AB500" i="8"/>
  <c r="AB9" i="8"/>
  <c r="AB10" i="7"/>
  <c r="AB11" i="7"/>
  <c r="AB12" i="7"/>
  <c r="AB13" i="7"/>
  <c r="AB14" i="7"/>
  <c r="AB15" i="7"/>
  <c r="AB16" i="7"/>
  <c r="AB17" i="7"/>
  <c r="AB18" i="7"/>
  <c r="AB19" i="7"/>
  <c r="AB20" i="7"/>
  <c r="AB21" i="7"/>
  <c r="AB22" i="7"/>
  <c r="AB23" i="7"/>
  <c r="AB24" i="7"/>
  <c r="AB25" i="7"/>
  <c r="AB26" i="7"/>
  <c r="AB27" i="7"/>
  <c r="AB28" i="7"/>
  <c r="AB29" i="7"/>
  <c r="AB30" i="7"/>
  <c r="AB31" i="7"/>
  <c r="AB32" i="7"/>
  <c r="AB33" i="7"/>
  <c r="AB34" i="7"/>
  <c r="AB35" i="7"/>
  <c r="AB36" i="7"/>
  <c r="AB37" i="7"/>
  <c r="AB38" i="7"/>
  <c r="AB39" i="7"/>
  <c r="AB40" i="7"/>
  <c r="AB41" i="7"/>
  <c r="AB42" i="7"/>
  <c r="AB43" i="7"/>
  <c r="AB44" i="7"/>
  <c r="AB45" i="7"/>
  <c r="AB46" i="7"/>
  <c r="AB47" i="7"/>
  <c r="AB48" i="7"/>
  <c r="AB49" i="7"/>
  <c r="AB50" i="7"/>
  <c r="AB51" i="7"/>
  <c r="AB52" i="7"/>
  <c r="AB53" i="7"/>
  <c r="AB54" i="7"/>
  <c r="AB55" i="7"/>
  <c r="AB56" i="7"/>
  <c r="AB57" i="7"/>
  <c r="AB58" i="7"/>
  <c r="AB59" i="7"/>
  <c r="AB60" i="7"/>
  <c r="AB61" i="7"/>
  <c r="AB62" i="7"/>
  <c r="AB63" i="7"/>
  <c r="AB64" i="7"/>
  <c r="AB65" i="7"/>
  <c r="AB66" i="7"/>
  <c r="AB67" i="7"/>
  <c r="AB68" i="7"/>
  <c r="AB69" i="7"/>
  <c r="AB70" i="7"/>
  <c r="AB71" i="7"/>
  <c r="AB72" i="7"/>
  <c r="AB73" i="7"/>
  <c r="AB74" i="7"/>
  <c r="AB75" i="7"/>
  <c r="AB76" i="7"/>
  <c r="AB77" i="7"/>
  <c r="AB78" i="7"/>
  <c r="AB79" i="7"/>
  <c r="AB80" i="7"/>
  <c r="AB81" i="7"/>
  <c r="AB82" i="7"/>
  <c r="AB83" i="7"/>
  <c r="AB84" i="7"/>
  <c r="AB85" i="7"/>
  <c r="AB86" i="7"/>
  <c r="AB87" i="7"/>
  <c r="AB88" i="7"/>
  <c r="AB89" i="7"/>
  <c r="AB90" i="7"/>
  <c r="AB91" i="7"/>
  <c r="AB92" i="7"/>
  <c r="AB93" i="7"/>
  <c r="AB94" i="7"/>
  <c r="AB95" i="7"/>
  <c r="AB96" i="7"/>
  <c r="AB97" i="7"/>
  <c r="AB98" i="7"/>
  <c r="AB99" i="7"/>
  <c r="AB100" i="7"/>
  <c r="AB101" i="7"/>
  <c r="AB102" i="7"/>
  <c r="AB103" i="7"/>
  <c r="AB104" i="7"/>
  <c r="AB105" i="7"/>
  <c r="AB106" i="7"/>
  <c r="AB107" i="7"/>
  <c r="AB108" i="7"/>
  <c r="AB109" i="7"/>
  <c r="AB110" i="7"/>
  <c r="AB111" i="7"/>
  <c r="AB112" i="7"/>
  <c r="AB113" i="7"/>
  <c r="AB114" i="7"/>
  <c r="AB115" i="7"/>
  <c r="AB116" i="7"/>
  <c r="AB117" i="7"/>
  <c r="AB118" i="7"/>
  <c r="AB119" i="7"/>
  <c r="AB120" i="7"/>
  <c r="AB121" i="7"/>
  <c r="AB122" i="7"/>
  <c r="AB123" i="7"/>
  <c r="AB124" i="7"/>
  <c r="AB125" i="7"/>
  <c r="AB126" i="7"/>
  <c r="AB127" i="7"/>
  <c r="AB128" i="7"/>
  <c r="AB129" i="7"/>
  <c r="AB130" i="7"/>
  <c r="AB131" i="7"/>
  <c r="AB132" i="7"/>
  <c r="AB133" i="7"/>
  <c r="AB134" i="7"/>
  <c r="AB135" i="7"/>
  <c r="AB136" i="7"/>
  <c r="AB137" i="7"/>
  <c r="AB138" i="7"/>
  <c r="AB139" i="7"/>
  <c r="AB140" i="7"/>
  <c r="AB141" i="7"/>
  <c r="AB142" i="7"/>
  <c r="AB143" i="7"/>
  <c r="AB144" i="7"/>
  <c r="AB145" i="7"/>
  <c r="AB146" i="7"/>
  <c r="AB147" i="7"/>
  <c r="AB148" i="7"/>
  <c r="AB149" i="7"/>
  <c r="AB150" i="7"/>
  <c r="AB151" i="7"/>
  <c r="AB152" i="7"/>
  <c r="AB153" i="7"/>
  <c r="AB154" i="7"/>
  <c r="AB155" i="7"/>
  <c r="AB156" i="7"/>
  <c r="AB157" i="7"/>
  <c r="AB158" i="7"/>
  <c r="AB159" i="7"/>
  <c r="AB160" i="7"/>
  <c r="AB161" i="7"/>
  <c r="AB162" i="7"/>
  <c r="AB163" i="7"/>
  <c r="AB164" i="7"/>
  <c r="AB165" i="7"/>
  <c r="AB166" i="7"/>
  <c r="AB167" i="7"/>
  <c r="AB168" i="7"/>
  <c r="AB169" i="7"/>
  <c r="AB170" i="7"/>
  <c r="AB171" i="7"/>
  <c r="AB172" i="7"/>
  <c r="AB173" i="7"/>
  <c r="AB174" i="7"/>
  <c r="AB175" i="7"/>
  <c r="AB176" i="7"/>
  <c r="AB177" i="7"/>
  <c r="AB178" i="7"/>
  <c r="AB179" i="7"/>
  <c r="AB180" i="7"/>
  <c r="AB181" i="7"/>
  <c r="AB182" i="7"/>
  <c r="AB183" i="7"/>
  <c r="AB184" i="7"/>
  <c r="AB185" i="7"/>
  <c r="AB186" i="7"/>
  <c r="AB187" i="7"/>
  <c r="AB188" i="7"/>
  <c r="AB189" i="7"/>
  <c r="AB190" i="7"/>
  <c r="AB191" i="7"/>
  <c r="AB192" i="7"/>
  <c r="AB193" i="7"/>
  <c r="AB194" i="7"/>
  <c r="AB195" i="7"/>
  <c r="AB196" i="7"/>
  <c r="AB197" i="7"/>
  <c r="AB198" i="7"/>
  <c r="AB199" i="7"/>
  <c r="AB200" i="7"/>
  <c r="AB201" i="7"/>
  <c r="AB202" i="7"/>
  <c r="AB203" i="7"/>
  <c r="AB204" i="7"/>
  <c r="AB205" i="7"/>
  <c r="AB206" i="7"/>
  <c r="AB207" i="7"/>
  <c r="AB208" i="7"/>
  <c r="AB209" i="7"/>
  <c r="AB210" i="7"/>
  <c r="AB211" i="7"/>
  <c r="AB212" i="7"/>
  <c r="AB213" i="7"/>
  <c r="AB214" i="7"/>
  <c r="AB215" i="7"/>
  <c r="AB216" i="7"/>
  <c r="AB217" i="7"/>
  <c r="AB218" i="7"/>
  <c r="AB219" i="7"/>
  <c r="AB220" i="7"/>
  <c r="AB221" i="7"/>
  <c r="AB222" i="7"/>
  <c r="AB223" i="7"/>
  <c r="AB224" i="7"/>
  <c r="AB225" i="7"/>
  <c r="AB226" i="7"/>
  <c r="AB227" i="7"/>
  <c r="AB228" i="7"/>
  <c r="AB229" i="7"/>
  <c r="AB230" i="7"/>
  <c r="AB231" i="7"/>
  <c r="AB232" i="7"/>
  <c r="AB233" i="7"/>
  <c r="AB234" i="7"/>
  <c r="AB235" i="7"/>
  <c r="AB236" i="7"/>
  <c r="AB237" i="7"/>
  <c r="AB238" i="7"/>
  <c r="AB239" i="7"/>
  <c r="AB240" i="7"/>
  <c r="AB241" i="7"/>
  <c r="AB242" i="7"/>
  <c r="AB243" i="7"/>
  <c r="AB244" i="7"/>
  <c r="AB245" i="7"/>
  <c r="AB246" i="7"/>
  <c r="AB247" i="7"/>
  <c r="AB248" i="7"/>
  <c r="AB249" i="7"/>
  <c r="AB250" i="7"/>
  <c r="AB251" i="7"/>
  <c r="AB252" i="7"/>
  <c r="AB253" i="7"/>
  <c r="AB254" i="7"/>
  <c r="AB255" i="7"/>
  <c r="AB256" i="7"/>
  <c r="AB257" i="7"/>
  <c r="AB258" i="7"/>
  <c r="AB259" i="7"/>
  <c r="AB260" i="7"/>
  <c r="AB261" i="7"/>
  <c r="AB262" i="7"/>
  <c r="AB263" i="7"/>
  <c r="AB264" i="7"/>
  <c r="AB265" i="7"/>
  <c r="AB266" i="7"/>
  <c r="AB267" i="7"/>
  <c r="AB268" i="7"/>
  <c r="AB269" i="7"/>
  <c r="AB270" i="7"/>
  <c r="AB271" i="7"/>
  <c r="AB272" i="7"/>
  <c r="AB273" i="7"/>
  <c r="AB274" i="7"/>
  <c r="AB275" i="7"/>
  <c r="AB276" i="7"/>
  <c r="AB277" i="7"/>
  <c r="AB278" i="7"/>
  <c r="AB279" i="7"/>
  <c r="AB280" i="7"/>
  <c r="AB281" i="7"/>
  <c r="AB282" i="7"/>
  <c r="AB283" i="7"/>
  <c r="AB284" i="7"/>
  <c r="AB285" i="7"/>
  <c r="AB286" i="7"/>
  <c r="AB287" i="7"/>
  <c r="AB288" i="7"/>
  <c r="AB289" i="7"/>
  <c r="AB290" i="7"/>
  <c r="AB291" i="7"/>
  <c r="AB292" i="7"/>
  <c r="AB293" i="7"/>
  <c r="AB294" i="7"/>
  <c r="AB295" i="7"/>
  <c r="AB296" i="7"/>
  <c r="AB297" i="7"/>
  <c r="AB298" i="7"/>
  <c r="AB299" i="7"/>
  <c r="AB300" i="7"/>
  <c r="AB301" i="7"/>
  <c r="AB302" i="7"/>
  <c r="AB303" i="7"/>
  <c r="AB304" i="7"/>
  <c r="AB305" i="7"/>
  <c r="AB306" i="7"/>
  <c r="AB307" i="7"/>
  <c r="AB308" i="7"/>
  <c r="AB309" i="7"/>
  <c r="AB310" i="7"/>
  <c r="AB311" i="7"/>
  <c r="AB312" i="7"/>
  <c r="AB313" i="7"/>
  <c r="AB314" i="7"/>
  <c r="AB315" i="7"/>
  <c r="AB316" i="7"/>
  <c r="AB317" i="7"/>
  <c r="AB318" i="7"/>
  <c r="AB319" i="7"/>
  <c r="AB320" i="7"/>
  <c r="AB321" i="7"/>
  <c r="AB322" i="7"/>
  <c r="AB323" i="7"/>
  <c r="AB324" i="7"/>
  <c r="AB325" i="7"/>
  <c r="AB326" i="7"/>
  <c r="AB327" i="7"/>
  <c r="AB328" i="7"/>
  <c r="AB329" i="7"/>
  <c r="AB330" i="7"/>
  <c r="AB331" i="7"/>
  <c r="AB332" i="7"/>
  <c r="AB333" i="7"/>
  <c r="AB334" i="7"/>
  <c r="AB335" i="7"/>
  <c r="AB336" i="7"/>
  <c r="AB337" i="7"/>
  <c r="AB338" i="7"/>
  <c r="AB339" i="7"/>
  <c r="AB340" i="7"/>
  <c r="AB341" i="7"/>
  <c r="AB342" i="7"/>
  <c r="AB343" i="7"/>
  <c r="AB344" i="7"/>
  <c r="AB345" i="7"/>
  <c r="AB346" i="7"/>
  <c r="AB347" i="7"/>
  <c r="AB348" i="7"/>
  <c r="AB349" i="7"/>
  <c r="AB350" i="7"/>
  <c r="AB351" i="7"/>
  <c r="AB352" i="7"/>
  <c r="AB353" i="7"/>
  <c r="AB354" i="7"/>
  <c r="AB355" i="7"/>
  <c r="AB356" i="7"/>
  <c r="AB357" i="7"/>
  <c r="AB358" i="7"/>
  <c r="AB359" i="7"/>
  <c r="AB360" i="7"/>
  <c r="AB361" i="7"/>
  <c r="AB362" i="7"/>
  <c r="AB363" i="7"/>
  <c r="AB364" i="7"/>
  <c r="AB365" i="7"/>
  <c r="AB366" i="7"/>
  <c r="AB367" i="7"/>
  <c r="AB368" i="7"/>
  <c r="AB369" i="7"/>
  <c r="AB370" i="7"/>
  <c r="AB371" i="7"/>
  <c r="AB372" i="7"/>
  <c r="AB373" i="7"/>
  <c r="AB374" i="7"/>
  <c r="AB375" i="7"/>
  <c r="AB376" i="7"/>
  <c r="AB377" i="7"/>
  <c r="AB378" i="7"/>
  <c r="AB379" i="7"/>
  <c r="AB380" i="7"/>
  <c r="AB381" i="7"/>
  <c r="AB382" i="7"/>
  <c r="AB383" i="7"/>
  <c r="AB384" i="7"/>
  <c r="AB385" i="7"/>
  <c r="AB386" i="7"/>
  <c r="AB387" i="7"/>
  <c r="AB388" i="7"/>
  <c r="AB389" i="7"/>
  <c r="AB390" i="7"/>
  <c r="AB391" i="7"/>
  <c r="AB392" i="7"/>
  <c r="AB393" i="7"/>
  <c r="AB394" i="7"/>
  <c r="AB395" i="7"/>
  <c r="AB396" i="7"/>
  <c r="AB397" i="7"/>
  <c r="AB398" i="7"/>
  <c r="AB399" i="7"/>
  <c r="AB400" i="7"/>
  <c r="AB401" i="7"/>
  <c r="AB402" i="7"/>
  <c r="AB403" i="7"/>
  <c r="AB404" i="7"/>
  <c r="AB405" i="7"/>
  <c r="AB406" i="7"/>
  <c r="AB407" i="7"/>
  <c r="AB408" i="7"/>
  <c r="AB409" i="7"/>
  <c r="AB410" i="7"/>
  <c r="AB411" i="7"/>
  <c r="AB412" i="7"/>
  <c r="AB413" i="7"/>
  <c r="AB414" i="7"/>
  <c r="AB415" i="7"/>
  <c r="AB416" i="7"/>
  <c r="AB417" i="7"/>
  <c r="AB418" i="7"/>
  <c r="AB419" i="7"/>
  <c r="AB420" i="7"/>
  <c r="AB421" i="7"/>
  <c r="AB422" i="7"/>
  <c r="AB423" i="7"/>
  <c r="AB424" i="7"/>
  <c r="AB425" i="7"/>
  <c r="AB426" i="7"/>
  <c r="AB427" i="7"/>
  <c r="AB428" i="7"/>
  <c r="AB429" i="7"/>
  <c r="AB430" i="7"/>
  <c r="AB431" i="7"/>
  <c r="AB432" i="7"/>
  <c r="AB433" i="7"/>
  <c r="AB434" i="7"/>
  <c r="AB435" i="7"/>
  <c r="AB436" i="7"/>
  <c r="AB437" i="7"/>
  <c r="AB438" i="7"/>
  <c r="AB439" i="7"/>
  <c r="AB440" i="7"/>
  <c r="AB441" i="7"/>
  <c r="AB442" i="7"/>
  <c r="AB443" i="7"/>
  <c r="AB444" i="7"/>
  <c r="AB445" i="7"/>
  <c r="AB446" i="7"/>
  <c r="AB447" i="7"/>
  <c r="AB448" i="7"/>
  <c r="AB449" i="7"/>
  <c r="AB450" i="7"/>
  <c r="AB451" i="7"/>
  <c r="AB452" i="7"/>
  <c r="AB453" i="7"/>
  <c r="AB454" i="7"/>
  <c r="AB455" i="7"/>
  <c r="AB456" i="7"/>
  <c r="AB457" i="7"/>
  <c r="AB458" i="7"/>
  <c r="AB459" i="7"/>
  <c r="AB460" i="7"/>
  <c r="AB461" i="7"/>
  <c r="AB462" i="7"/>
  <c r="AB463" i="7"/>
  <c r="AB464" i="7"/>
  <c r="AB465" i="7"/>
  <c r="AB466" i="7"/>
  <c r="AB467" i="7"/>
  <c r="AB468" i="7"/>
  <c r="AB469" i="7"/>
  <c r="AB470" i="7"/>
  <c r="AB471" i="7"/>
  <c r="AB472" i="7"/>
  <c r="AB473" i="7"/>
  <c r="AB474" i="7"/>
  <c r="AB475" i="7"/>
  <c r="AB476" i="7"/>
  <c r="AB477" i="7"/>
  <c r="AB478" i="7"/>
  <c r="AB479" i="7"/>
  <c r="AB480" i="7"/>
  <c r="AB481" i="7"/>
  <c r="AB482" i="7"/>
  <c r="AB483" i="7"/>
  <c r="AB484" i="7"/>
  <c r="AB485" i="7"/>
  <c r="AB486" i="7"/>
  <c r="AB487" i="7"/>
  <c r="AB488" i="7"/>
  <c r="AB489" i="7"/>
  <c r="AB490" i="7"/>
  <c r="AB491" i="7"/>
  <c r="AB492" i="7"/>
  <c r="AB493" i="7"/>
  <c r="AB494" i="7"/>
  <c r="AB495" i="7"/>
  <c r="AB496" i="7"/>
  <c r="AB497" i="7"/>
  <c r="AB498" i="7"/>
  <c r="AB499" i="7"/>
  <c r="AB500" i="7"/>
  <c r="AB9" i="7"/>
  <c r="AB10" i="6"/>
  <c r="AB11" i="6"/>
  <c r="AB12" i="6"/>
  <c r="AB13" i="6"/>
  <c r="AB14" i="6"/>
  <c r="AB15" i="6"/>
  <c r="AB16" i="6"/>
  <c r="AB17" i="6"/>
  <c r="AB18" i="6"/>
  <c r="AB19" i="6"/>
  <c r="AB20" i="6"/>
  <c r="AB21" i="6"/>
  <c r="AB22" i="6"/>
  <c r="AB23" i="6"/>
  <c r="AB24" i="6"/>
  <c r="AB25" i="6"/>
  <c r="AB26" i="6"/>
  <c r="AB27" i="6"/>
  <c r="AB28" i="6"/>
  <c r="AB29" i="6"/>
  <c r="AB30" i="6"/>
  <c r="AB31" i="6"/>
  <c r="AB32" i="6"/>
  <c r="AB33" i="6"/>
  <c r="AB34" i="6"/>
  <c r="AB35" i="6"/>
  <c r="AB36" i="6"/>
  <c r="AB37" i="6"/>
  <c r="AB38" i="6"/>
  <c r="AB39" i="6"/>
  <c r="AB40" i="6"/>
  <c r="AB41" i="6"/>
  <c r="AB42" i="6"/>
  <c r="AB43" i="6"/>
  <c r="AB44" i="6"/>
  <c r="AB45" i="6"/>
  <c r="AB46" i="6"/>
  <c r="AB47" i="6"/>
  <c r="AB48" i="6"/>
  <c r="AB49" i="6"/>
  <c r="AB50" i="6"/>
  <c r="AB51" i="6"/>
  <c r="AB52" i="6"/>
  <c r="AB53" i="6"/>
  <c r="AB54" i="6"/>
  <c r="AB55" i="6"/>
  <c r="AB56" i="6"/>
  <c r="AB57" i="6"/>
  <c r="AB58" i="6"/>
  <c r="AB59" i="6"/>
  <c r="AB60" i="6"/>
  <c r="AB61" i="6"/>
  <c r="AB62" i="6"/>
  <c r="AB63" i="6"/>
  <c r="AB64" i="6"/>
  <c r="AB65" i="6"/>
  <c r="AB66" i="6"/>
  <c r="AB67" i="6"/>
  <c r="AB68" i="6"/>
  <c r="AB69" i="6"/>
  <c r="AB70" i="6"/>
  <c r="AB71" i="6"/>
  <c r="AB72" i="6"/>
  <c r="AB73" i="6"/>
  <c r="AB74" i="6"/>
  <c r="AB75" i="6"/>
  <c r="AB76" i="6"/>
  <c r="AB77" i="6"/>
  <c r="AB78" i="6"/>
  <c r="AB79" i="6"/>
  <c r="AB80" i="6"/>
  <c r="AB81" i="6"/>
  <c r="AB82" i="6"/>
  <c r="AB83" i="6"/>
  <c r="AB84" i="6"/>
  <c r="AB85" i="6"/>
  <c r="AB86" i="6"/>
  <c r="AB87" i="6"/>
  <c r="AB88" i="6"/>
  <c r="AB89" i="6"/>
  <c r="AB90" i="6"/>
  <c r="AB91" i="6"/>
  <c r="AB92" i="6"/>
  <c r="AB93" i="6"/>
  <c r="AB94" i="6"/>
  <c r="AB95" i="6"/>
  <c r="AB96" i="6"/>
  <c r="AB97" i="6"/>
  <c r="AB98" i="6"/>
  <c r="AB99" i="6"/>
  <c r="AB100" i="6"/>
  <c r="AB101" i="6"/>
  <c r="AB102" i="6"/>
  <c r="AB103" i="6"/>
  <c r="AB104" i="6"/>
  <c r="AB105" i="6"/>
  <c r="AB106" i="6"/>
  <c r="AB107" i="6"/>
  <c r="AB108" i="6"/>
  <c r="AB109" i="6"/>
  <c r="AB110" i="6"/>
  <c r="AB111" i="6"/>
  <c r="AB112" i="6"/>
  <c r="AB113" i="6"/>
  <c r="AB114" i="6"/>
  <c r="AB115" i="6"/>
  <c r="AB116" i="6"/>
  <c r="AB117" i="6"/>
  <c r="AB118" i="6"/>
  <c r="AB119" i="6"/>
  <c r="AB120" i="6"/>
  <c r="AB121" i="6"/>
  <c r="AB122" i="6"/>
  <c r="AB123" i="6"/>
  <c r="AB124" i="6"/>
  <c r="AB125" i="6"/>
  <c r="AB126" i="6"/>
  <c r="AB127" i="6"/>
  <c r="AB128" i="6"/>
  <c r="AB129" i="6"/>
  <c r="AB130" i="6"/>
  <c r="AB131" i="6"/>
  <c r="AB132" i="6"/>
  <c r="AB133" i="6"/>
  <c r="AB134" i="6"/>
  <c r="AB135" i="6"/>
  <c r="AB136" i="6"/>
  <c r="AB137" i="6"/>
  <c r="AB138" i="6"/>
  <c r="AB139" i="6"/>
  <c r="AB140" i="6"/>
  <c r="AB141" i="6"/>
  <c r="AB142" i="6"/>
  <c r="AB143" i="6"/>
  <c r="AB144" i="6"/>
  <c r="AB145" i="6"/>
  <c r="AB146" i="6"/>
  <c r="AB147" i="6"/>
  <c r="AB148" i="6"/>
  <c r="AB149" i="6"/>
  <c r="AB150" i="6"/>
  <c r="AB151" i="6"/>
  <c r="AB152" i="6"/>
  <c r="AB153" i="6"/>
  <c r="AB154" i="6"/>
  <c r="AB155" i="6"/>
  <c r="AB156" i="6"/>
  <c r="AB157" i="6"/>
  <c r="AB158" i="6"/>
  <c r="AB159" i="6"/>
  <c r="AB160" i="6"/>
  <c r="AB161" i="6"/>
  <c r="AB162" i="6"/>
  <c r="AB163" i="6"/>
  <c r="AB164" i="6"/>
  <c r="AB165" i="6"/>
  <c r="AB166" i="6"/>
  <c r="AB167" i="6"/>
  <c r="AB168" i="6"/>
  <c r="AB169" i="6"/>
  <c r="AB170" i="6"/>
  <c r="AB171" i="6"/>
  <c r="AB172" i="6"/>
  <c r="AB173" i="6"/>
  <c r="AB174" i="6"/>
  <c r="AB175" i="6"/>
  <c r="AB176" i="6"/>
  <c r="AB177" i="6"/>
  <c r="AB178" i="6"/>
  <c r="AB179" i="6"/>
  <c r="AB180" i="6"/>
  <c r="AB181" i="6"/>
  <c r="AB182" i="6"/>
  <c r="AB183" i="6"/>
  <c r="AB184" i="6"/>
  <c r="AB185" i="6"/>
  <c r="AB186" i="6"/>
  <c r="AB187" i="6"/>
  <c r="AB188" i="6"/>
  <c r="AB189" i="6"/>
  <c r="AB190" i="6"/>
  <c r="AB191" i="6"/>
  <c r="AB192" i="6"/>
  <c r="AB193" i="6"/>
  <c r="AB194" i="6"/>
  <c r="AB195" i="6"/>
  <c r="AB196" i="6"/>
  <c r="AB197" i="6"/>
  <c r="AB198" i="6"/>
  <c r="AB199" i="6"/>
  <c r="AB200" i="6"/>
  <c r="AB201" i="6"/>
  <c r="AB202" i="6"/>
  <c r="AB203" i="6"/>
  <c r="AB204" i="6"/>
  <c r="AB205" i="6"/>
  <c r="AB206" i="6"/>
  <c r="AB207" i="6"/>
  <c r="AB208" i="6"/>
  <c r="AB209" i="6"/>
  <c r="AB210" i="6"/>
  <c r="AB211" i="6"/>
  <c r="AB212" i="6"/>
  <c r="AB213" i="6"/>
  <c r="AB214" i="6"/>
  <c r="AB215" i="6"/>
  <c r="AB216" i="6"/>
  <c r="AB217" i="6"/>
  <c r="AB218" i="6"/>
  <c r="AB219" i="6"/>
  <c r="AB220" i="6"/>
  <c r="AB221" i="6"/>
  <c r="AB222" i="6"/>
  <c r="AB223" i="6"/>
  <c r="AB224" i="6"/>
  <c r="AB225" i="6"/>
  <c r="AB226" i="6"/>
  <c r="AB227" i="6"/>
  <c r="AB228" i="6"/>
  <c r="AB229" i="6"/>
  <c r="AB230" i="6"/>
  <c r="AB231" i="6"/>
  <c r="AB232" i="6"/>
  <c r="AB233" i="6"/>
  <c r="AB234" i="6"/>
  <c r="AB235" i="6"/>
  <c r="AB236" i="6"/>
  <c r="AB237" i="6"/>
  <c r="AB238" i="6"/>
  <c r="AB239" i="6"/>
  <c r="AB240" i="6"/>
  <c r="AB241" i="6"/>
  <c r="AB242" i="6"/>
  <c r="AB243" i="6"/>
  <c r="AB244" i="6"/>
  <c r="AB245" i="6"/>
  <c r="AB246" i="6"/>
  <c r="AB247" i="6"/>
  <c r="AB248" i="6"/>
  <c r="AB249" i="6"/>
  <c r="AB250" i="6"/>
  <c r="AB251" i="6"/>
  <c r="AB252" i="6"/>
  <c r="AB253" i="6"/>
  <c r="AB254" i="6"/>
  <c r="AB255" i="6"/>
  <c r="AB256" i="6"/>
  <c r="AB257" i="6"/>
  <c r="AB258" i="6"/>
  <c r="AB259" i="6"/>
  <c r="AB260" i="6"/>
  <c r="AB261" i="6"/>
  <c r="AB262" i="6"/>
  <c r="AB263" i="6"/>
  <c r="AB264" i="6"/>
  <c r="AB265" i="6"/>
  <c r="AB266" i="6"/>
  <c r="AB267" i="6"/>
  <c r="AB268" i="6"/>
  <c r="AB269" i="6"/>
  <c r="AB270" i="6"/>
  <c r="AB271" i="6"/>
  <c r="AB272" i="6"/>
  <c r="AB273" i="6"/>
  <c r="AB274" i="6"/>
  <c r="AB275" i="6"/>
  <c r="AB276" i="6"/>
  <c r="AB277" i="6"/>
  <c r="AB278" i="6"/>
  <c r="AB279" i="6"/>
  <c r="AB280" i="6"/>
  <c r="AB281" i="6"/>
  <c r="AB282" i="6"/>
  <c r="AB283" i="6"/>
  <c r="AB284" i="6"/>
  <c r="AB285" i="6"/>
  <c r="AB286" i="6"/>
  <c r="AB287" i="6"/>
  <c r="AB288" i="6"/>
  <c r="AB289" i="6"/>
  <c r="AB290" i="6"/>
  <c r="AB291" i="6"/>
  <c r="AB292" i="6"/>
  <c r="AB293" i="6"/>
  <c r="AB294" i="6"/>
  <c r="AB295" i="6"/>
  <c r="AB296" i="6"/>
  <c r="AB297" i="6"/>
  <c r="AB298" i="6"/>
  <c r="AB299" i="6"/>
  <c r="AB300" i="6"/>
  <c r="AB301" i="6"/>
  <c r="AB302" i="6"/>
  <c r="AB303" i="6"/>
  <c r="AB304" i="6"/>
  <c r="AB305" i="6"/>
  <c r="AB306" i="6"/>
  <c r="AB307" i="6"/>
  <c r="AB308" i="6"/>
  <c r="AB309" i="6"/>
  <c r="AB310" i="6"/>
  <c r="AB311" i="6"/>
  <c r="AB312" i="6"/>
  <c r="AB313" i="6"/>
  <c r="AB314" i="6"/>
  <c r="AB315" i="6"/>
  <c r="AB316" i="6"/>
  <c r="AB317" i="6"/>
  <c r="AB318" i="6"/>
  <c r="AB319" i="6"/>
  <c r="AB320" i="6"/>
  <c r="AB321" i="6"/>
  <c r="AB322" i="6"/>
  <c r="AB323" i="6"/>
  <c r="AB324" i="6"/>
  <c r="AB325" i="6"/>
  <c r="AB326" i="6"/>
  <c r="AB327" i="6"/>
  <c r="AB328" i="6"/>
  <c r="AB329" i="6"/>
  <c r="AB330" i="6"/>
  <c r="AB331" i="6"/>
  <c r="AB332" i="6"/>
  <c r="AB333" i="6"/>
  <c r="AB334" i="6"/>
  <c r="AB335" i="6"/>
  <c r="AB336" i="6"/>
  <c r="AB337" i="6"/>
  <c r="AB338" i="6"/>
  <c r="AB339" i="6"/>
  <c r="AB340" i="6"/>
  <c r="AB341" i="6"/>
  <c r="AB342" i="6"/>
  <c r="AB343" i="6"/>
  <c r="AB344" i="6"/>
  <c r="AB345" i="6"/>
  <c r="AB346" i="6"/>
  <c r="AB347" i="6"/>
  <c r="AB348" i="6"/>
  <c r="AB349" i="6"/>
  <c r="AB350" i="6"/>
  <c r="AB351" i="6"/>
  <c r="AB352" i="6"/>
  <c r="AB353" i="6"/>
  <c r="AB354" i="6"/>
  <c r="AB355" i="6"/>
  <c r="AB356" i="6"/>
  <c r="AB357" i="6"/>
  <c r="AB358" i="6"/>
  <c r="AB359" i="6"/>
  <c r="AB360" i="6"/>
  <c r="AB361" i="6"/>
  <c r="AB362" i="6"/>
  <c r="AB363" i="6"/>
  <c r="AB364" i="6"/>
  <c r="AB365" i="6"/>
  <c r="AB366" i="6"/>
  <c r="AB367" i="6"/>
  <c r="AB368" i="6"/>
  <c r="AB369" i="6"/>
  <c r="AB370" i="6"/>
  <c r="AB371" i="6"/>
  <c r="AB372" i="6"/>
  <c r="AB373" i="6"/>
  <c r="AB374" i="6"/>
  <c r="AB375" i="6"/>
  <c r="AB376" i="6"/>
  <c r="AB377" i="6"/>
  <c r="AB378" i="6"/>
  <c r="AB379" i="6"/>
  <c r="AB380" i="6"/>
  <c r="AB381" i="6"/>
  <c r="AB382" i="6"/>
  <c r="AB383" i="6"/>
  <c r="AB384" i="6"/>
  <c r="AB385" i="6"/>
  <c r="AB386" i="6"/>
  <c r="AB387" i="6"/>
  <c r="AB388" i="6"/>
  <c r="AB389" i="6"/>
  <c r="AB390" i="6"/>
  <c r="AB391" i="6"/>
  <c r="AB392" i="6"/>
  <c r="AB393" i="6"/>
  <c r="AB394" i="6"/>
  <c r="AB395" i="6"/>
  <c r="AB396" i="6"/>
  <c r="AB397" i="6"/>
  <c r="AB398" i="6"/>
  <c r="AB399" i="6"/>
  <c r="AB400" i="6"/>
  <c r="AB401" i="6"/>
  <c r="AB402" i="6"/>
  <c r="AB403" i="6"/>
  <c r="AB404" i="6"/>
  <c r="AB405" i="6"/>
  <c r="AB406" i="6"/>
  <c r="AB407" i="6"/>
  <c r="AB408" i="6"/>
  <c r="AB409" i="6"/>
  <c r="AB410" i="6"/>
  <c r="AB411" i="6"/>
  <c r="AB412" i="6"/>
  <c r="AB413" i="6"/>
  <c r="AB414" i="6"/>
  <c r="AB415" i="6"/>
  <c r="AB416" i="6"/>
  <c r="AB417" i="6"/>
  <c r="AB418" i="6"/>
  <c r="AB419" i="6"/>
  <c r="AB420" i="6"/>
  <c r="AB421" i="6"/>
  <c r="AB422" i="6"/>
  <c r="AB423" i="6"/>
  <c r="AB424" i="6"/>
  <c r="AB425" i="6"/>
  <c r="AB426" i="6"/>
  <c r="AB427" i="6"/>
  <c r="AB428" i="6"/>
  <c r="AB429" i="6"/>
  <c r="AB430" i="6"/>
  <c r="AB431" i="6"/>
  <c r="AB432" i="6"/>
  <c r="AB433" i="6"/>
  <c r="AB434" i="6"/>
  <c r="AB435" i="6"/>
  <c r="AB436" i="6"/>
  <c r="AB437" i="6"/>
  <c r="AB438" i="6"/>
  <c r="AB439" i="6"/>
  <c r="AB440" i="6"/>
  <c r="AB441" i="6"/>
  <c r="AB442" i="6"/>
  <c r="AB443" i="6"/>
  <c r="AB444" i="6"/>
  <c r="AB445" i="6"/>
  <c r="AB446" i="6"/>
  <c r="AB447" i="6"/>
  <c r="AB448" i="6"/>
  <c r="AB449" i="6"/>
  <c r="AB450" i="6"/>
  <c r="AB451" i="6"/>
  <c r="AB452" i="6"/>
  <c r="AB453" i="6"/>
  <c r="AB454" i="6"/>
  <c r="AB455" i="6"/>
  <c r="AB456" i="6"/>
  <c r="AB457" i="6"/>
  <c r="AB458" i="6"/>
  <c r="AB459" i="6"/>
  <c r="AB460" i="6"/>
  <c r="AB461" i="6"/>
  <c r="AB462" i="6"/>
  <c r="AB463" i="6"/>
  <c r="AB464" i="6"/>
  <c r="AB465" i="6"/>
  <c r="AB466" i="6"/>
  <c r="AB467" i="6"/>
  <c r="AB468" i="6"/>
  <c r="AB469" i="6"/>
  <c r="AB470" i="6"/>
  <c r="AB471" i="6"/>
  <c r="AB472" i="6"/>
  <c r="AB473" i="6"/>
  <c r="AB474" i="6"/>
  <c r="AB475" i="6"/>
  <c r="AB476" i="6"/>
  <c r="AB477" i="6"/>
  <c r="AB478" i="6"/>
  <c r="AB479" i="6"/>
  <c r="AB480" i="6"/>
  <c r="AB481" i="6"/>
  <c r="AB482" i="6"/>
  <c r="AB483" i="6"/>
  <c r="AB484" i="6"/>
  <c r="AB485" i="6"/>
  <c r="AB486" i="6"/>
  <c r="AB487" i="6"/>
  <c r="AB488" i="6"/>
  <c r="AB489" i="6"/>
  <c r="AB490" i="6"/>
  <c r="AB491" i="6"/>
  <c r="AB492" i="6"/>
  <c r="AB493" i="6"/>
  <c r="AB494" i="6"/>
  <c r="AB495" i="6"/>
  <c r="AB496" i="6"/>
  <c r="AB497" i="6"/>
  <c r="AB498" i="6"/>
  <c r="AB499" i="6"/>
  <c r="AB500" i="6"/>
  <c r="AB9" i="6"/>
  <c r="AB10" i="5"/>
  <c r="AB11" i="5"/>
  <c r="AB12" i="5"/>
  <c r="AB13" i="5"/>
  <c r="AB14" i="5"/>
  <c r="AB15" i="5"/>
  <c r="AB16" i="5"/>
  <c r="AB17" i="5"/>
  <c r="AB18" i="5"/>
  <c r="AB19" i="5"/>
  <c r="AB20" i="5"/>
  <c r="AB21" i="5"/>
  <c r="AB8" i="5" s="1"/>
  <c r="AB22" i="5"/>
  <c r="AB23" i="5"/>
  <c r="AB24" i="5"/>
  <c r="AB25" i="5"/>
  <c r="AB26" i="5"/>
  <c r="AB27" i="5"/>
  <c r="AB28" i="5"/>
  <c r="AB29" i="5"/>
  <c r="AB30" i="5"/>
  <c r="AB31" i="5"/>
  <c r="AB32" i="5"/>
  <c r="AB33" i="5"/>
  <c r="AB34" i="5"/>
  <c r="AB35" i="5"/>
  <c r="AB36" i="5"/>
  <c r="AB37" i="5"/>
  <c r="AB38" i="5"/>
  <c r="AB39" i="5"/>
  <c r="AB40" i="5"/>
  <c r="AB41" i="5"/>
  <c r="AB42" i="5"/>
  <c r="AB43" i="5"/>
  <c r="AB44" i="5"/>
  <c r="AB45" i="5"/>
  <c r="AB46" i="5"/>
  <c r="AB47" i="5"/>
  <c r="AB48" i="5"/>
  <c r="AB49" i="5"/>
  <c r="AB50" i="5"/>
  <c r="AB51" i="5"/>
  <c r="AB52" i="5"/>
  <c r="AB53" i="5"/>
  <c r="AB54" i="5"/>
  <c r="AB55" i="5"/>
  <c r="AB56" i="5"/>
  <c r="AB57" i="5"/>
  <c r="AB58" i="5"/>
  <c r="AB59" i="5"/>
  <c r="AB60" i="5"/>
  <c r="AB61" i="5"/>
  <c r="AB62" i="5"/>
  <c r="AB63" i="5"/>
  <c r="AB64" i="5"/>
  <c r="AB65" i="5"/>
  <c r="AB66" i="5"/>
  <c r="AB67" i="5"/>
  <c r="AB68" i="5"/>
  <c r="AB69" i="5"/>
  <c r="AB70" i="5"/>
  <c r="AB71" i="5"/>
  <c r="AB72" i="5"/>
  <c r="AB73" i="5"/>
  <c r="AB74" i="5"/>
  <c r="AB75" i="5"/>
  <c r="AB76" i="5"/>
  <c r="AB77" i="5"/>
  <c r="AB78" i="5"/>
  <c r="AB79" i="5"/>
  <c r="AB80" i="5"/>
  <c r="AB81" i="5"/>
  <c r="AB82" i="5"/>
  <c r="AB83" i="5"/>
  <c r="AB84" i="5"/>
  <c r="AB85" i="5"/>
  <c r="AB86" i="5"/>
  <c r="AB87" i="5"/>
  <c r="AB88" i="5"/>
  <c r="AB89" i="5"/>
  <c r="AB90" i="5"/>
  <c r="AB91" i="5"/>
  <c r="AB92" i="5"/>
  <c r="AB93" i="5"/>
  <c r="AB94" i="5"/>
  <c r="AB95" i="5"/>
  <c r="AB96" i="5"/>
  <c r="AB97" i="5"/>
  <c r="AB98" i="5"/>
  <c r="AB99" i="5"/>
  <c r="AB100" i="5"/>
  <c r="AB101" i="5"/>
  <c r="AB102" i="5"/>
  <c r="AB103" i="5"/>
  <c r="AB104" i="5"/>
  <c r="AB105" i="5"/>
  <c r="AB106" i="5"/>
  <c r="AB107" i="5"/>
  <c r="AB108" i="5"/>
  <c r="AB109" i="5"/>
  <c r="AB110" i="5"/>
  <c r="AB111" i="5"/>
  <c r="AB112" i="5"/>
  <c r="AB113" i="5"/>
  <c r="AB114" i="5"/>
  <c r="AB115" i="5"/>
  <c r="AB116" i="5"/>
  <c r="AB117" i="5"/>
  <c r="AB118" i="5"/>
  <c r="AB119" i="5"/>
  <c r="AB120" i="5"/>
  <c r="AB121" i="5"/>
  <c r="AB122" i="5"/>
  <c r="AB123" i="5"/>
  <c r="AB124" i="5"/>
  <c r="AB125" i="5"/>
  <c r="AB126" i="5"/>
  <c r="AB127" i="5"/>
  <c r="AB128" i="5"/>
  <c r="AB129" i="5"/>
  <c r="AB130" i="5"/>
  <c r="AB131" i="5"/>
  <c r="AB132" i="5"/>
  <c r="AB133" i="5"/>
  <c r="AB134" i="5"/>
  <c r="AB135" i="5"/>
  <c r="AB136" i="5"/>
  <c r="AB137" i="5"/>
  <c r="AB138" i="5"/>
  <c r="AB139" i="5"/>
  <c r="AB140" i="5"/>
  <c r="AB141" i="5"/>
  <c r="AB142" i="5"/>
  <c r="AB143" i="5"/>
  <c r="AB144" i="5"/>
  <c r="AB145" i="5"/>
  <c r="AB146" i="5"/>
  <c r="AB147" i="5"/>
  <c r="AB148" i="5"/>
  <c r="AB149" i="5"/>
  <c r="AB150" i="5"/>
  <c r="AB151" i="5"/>
  <c r="AB152" i="5"/>
  <c r="AB153" i="5"/>
  <c r="AB154" i="5"/>
  <c r="AB155" i="5"/>
  <c r="AB156" i="5"/>
  <c r="AB157" i="5"/>
  <c r="AB158" i="5"/>
  <c r="AB159" i="5"/>
  <c r="AB160" i="5"/>
  <c r="AB161" i="5"/>
  <c r="AB162" i="5"/>
  <c r="AB163" i="5"/>
  <c r="AB164" i="5"/>
  <c r="AB165" i="5"/>
  <c r="AB166" i="5"/>
  <c r="AB167" i="5"/>
  <c r="AB168" i="5"/>
  <c r="AB169" i="5"/>
  <c r="AB170" i="5"/>
  <c r="AB171" i="5"/>
  <c r="AB172" i="5"/>
  <c r="AB173" i="5"/>
  <c r="AB174" i="5"/>
  <c r="AB175" i="5"/>
  <c r="AB176" i="5"/>
  <c r="AB177" i="5"/>
  <c r="AB178" i="5"/>
  <c r="AB179" i="5"/>
  <c r="AB180" i="5"/>
  <c r="AB181" i="5"/>
  <c r="AB182" i="5"/>
  <c r="AB183" i="5"/>
  <c r="AB184" i="5"/>
  <c r="AB185" i="5"/>
  <c r="AB186" i="5"/>
  <c r="AB187" i="5"/>
  <c r="AB188" i="5"/>
  <c r="AB189" i="5"/>
  <c r="AB190" i="5"/>
  <c r="AB191" i="5"/>
  <c r="AB192" i="5"/>
  <c r="AB193" i="5"/>
  <c r="AB194" i="5"/>
  <c r="AB195" i="5"/>
  <c r="AB196" i="5"/>
  <c r="AB197" i="5"/>
  <c r="AB198" i="5"/>
  <c r="AB199" i="5"/>
  <c r="AB200" i="5"/>
  <c r="AB201" i="5"/>
  <c r="AB202" i="5"/>
  <c r="AB203" i="5"/>
  <c r="AB204" i="5"/>
  <c r="AB205" i="5"/>
  <c r="AB206" i="5"/>
  <c r="AB207" i="5"/>
  <c r="AB208" i="5"/>
  <c r="AB209" i="5"/>
  <c r="AB210" i="5"/>
  <c r="AB211" i="5"/>
  <c r="AB212" i="5"/>
  <c r="AB213" i="5"/>
  <c r="AB214" i="5"/>
  <c r="AB215" i="5"/>
  <c r="AB216" i="5"/>
  <c r="AB217" i="5"/>
  <c r="AB218" i="5"/>
  <c r="AB219" i="5"/>
  <c r="AB220" i="5"/>
  <c r="AB221" i="5"/>
  <c r="AB222" i="5"/>
  <c r="AB223" i="5"/>
  <c r="AB224" i="5"/>
  <c r="AB225" i="5"/>
  <c r="AB226" i="5"/>
  <c r="AB227" i="5"/>
  <c r="AB228" i="5"/>
  <c r="AB229" i="5"/>
  <c r="AB230" i="5"/>
  <c r="AB231" i="5"/>
  <c r="AB232" i="5"/>
  <c r="AB233" i="5"/>
  <c r="AB234" i="5"/>
  <c r="AB235" i="5"/>
  <c r="AB236" i="5"/>
  <c r="AB237" i="5"/>
  <c r="AB238" i="5"/>
  <c r="AB239" i="5"/>
  <c r="AB240" i="5"/>
  <c r="AB241" i="5"/>
  <c r="AB242" i="5"/>
  <c r="AB243" i="5"/>
  <c r="AB244" i="5"/>
  <c r="AB245" i="5"/>
  <c r="AB246" i="5"/>
  <c r="AB247" i="5"/>
  <c r="AB248" i="5"/>
  <c r="AB249" i="5"/>
  <c r="AB250" i="5"/>
  <c r="AB251" i="5"/>
  <c r="AB252" i="5"/>
  <c r="AB253" i="5"/>
  <c r="AB254" i="5"/>
  <c r="AB255" i="5"/>
  <c r="AB256" i="5"/>
  <c r="AB257" i="5"/>
  <c r="AB258" i="5"/>
  <c r="AB259" i="5"/>
  <c r="AB260" i="5"/>
  <c r="AB261" i="5"/>
  <c r="AB262" i="5"/>
  <c r="AB263" i="5"/>
  <c r="AB264" i="5"/>
  <c r="AB265" i="5"/>
  <c r="AB266" i="5"/>
  <c r="AB267" i="5"/>
  <c r="AB268" i="5"/>
  <c r="AB269" i="5"/>
  <c r="AB270" i="5"/>
  <c r="AB271" i="5"/>
  <c r="AB272" i="5"/>
  <c r="AB273" i="5"/>
  <c r="AB274" i="5"/>
  <c r="AB275" i="5"/>
  <c r="AB276" i="5"/>
  <c r="AB277" i="5"/>
  <c r="AB278" i="5"/>
  <c r="AB279" i="5"/>
  <c r="AB280" i="5"/>
  <c r="AB281" i="5"/>
  <c r="AB282" i="5"/>
  <c r="AB283" i="5"/>
  <c r="AB284" i="5"/>
  <c r="AB285" i="5"/>
  <c r="AB286" i="5"/>
  <c r="AB287" i="5"/>
  <c r="AB288" i="5"/>
  <c r="AB289" i="5"/>
  <c r="AB290" i="5"/>
  <c r="AB291" i="5"/>
  <c r="AB292" i="5"/>
  <c r="AB293" i="5"/>
  <c r="AB294" i="5"/>
  <c r="AB295" i="5"/>
  <c r="AB296" i="5"/>
  <c r="AB297" i="5"/>
  <c r="AB298" i="5"/>
  <c r="AB299" i="5"/>
  <c r="AB300" i="5"/>
  <c r="AB301" i="5"/>
  <c r="AB302" i="5"/>
  <c r="AB303" i="5"/>
  <c r="AB304" i="5"/>
  <c r="AB305" i="5"/>
  <c r="AB306" i="5"/>
  <c r="AB307" i="5"/>
  <c r="AB308" i="5"/>
  <c r="AB309" i="5"/>
  <c r="AB310" i="5"/>
  <c r="AB311" i="5"/>
  <c r="AB312" i="5"/>
  <c r="AB313" i="5"/>
  <c r="AB314" i="5"/>
  <c r="AB315" i="5"/>
  <c r="AB316" i="5"/>
  <c r="AB317" i="5"/>
  <c r="AB318" i="5"/>
  <c r="AB319" i="5"/>
  <c r="AB320" i="5"/>
  <c r="AB321" i="5"/>
  <c r="AB322" i="5"/>
  <c r="AB323" i="5"/>
  <c r="AB324" i="5"/>
  <c r="AB325" i="5"/>
  <c r="AB326" i="5"/>
  <c r="AB327" i="5"/>
  <c r="AB328" i="5"/>
  <c r="AB329" i="5"/>
  <c r="AB330" i="5"/>
  <c r="AB331" i="5"/>
  <c r="AB332" i="5"/>
  <c r="AB333" i="5"/>
  <c r="AB334" i="5"/>
  <c r="AB335" i="5"/>
  <c r="AB336" i="5"/>
  <c r="AB337" i="5"/>
  <c r="AB338" i="5"/>
  <c r="AB339" i="5"/>
  <c r="AB340" i="5"/>
  <c r="AB341" i="5"/>
  <c r="AB342" i="5"/>
  <c r="AB343" i="5"/>
  <c r="AB344" i="5"/>
  <c r="AB345" i="5"/>
  <c r="AB346" i="5"/>
  <c r="AB347" i="5"/>
  <c r="AB348" i="5"/>
  <c r="AB349" i="5"/>
  <c r="AB350" i="5"/>
  <c r="AB351" i="5"/>
  <c r="AB352" i="5"/>
  <c r="AB353" i="5"/>
  <c r="AB354" i="5"/>
  <c r="AB355" i="5"/>
  <c r="AB356" i="5"/>
  <c r="AB357" i="5"/>
  <c r="AB358" i="5"/>
  <c r="AB359" i="5"/>
  <c r="AB360" i="5"/>
  <c r="AB361" i="5"/>
  <c r="AB362" i="5"/>
  <c r="AB363" i="5"/>
  <c r="AB364" i="5"/>
  <c r="AB365" i="5"/>
  <c r="AB366" i="5"/>
  <c r="AB367" i="5"/>
  <c r="AB368" i="5"/>
  <c r="AB369" i="5"/>
  <c r="AB370" i="5"/>
  <c r="AB371" i="5"/>
  <c r="AB372" i="5"/>
  <c r="AB373" i="5"/>
  <c r="AB374" i="5"/>
  <c r="AB375" i="5"/>
  <c r="AB376" i="5"/>
  <c r="AB377" i="5"/>
  <c r="AB378" i="5"/>
  <c r="AB379" i="5"/>
  <c r="AB380" i="5"/>
  <c r="AB381" i="5"/>
  <c r="AB382" i="5"/>
  <c r="AB383" i="5"/>
  <c r="AB384" i="5"/>
  <c r="AB385" i="5"/>
  <c r="AB386" i="5"/>
  <c r="AB387" i="5"/>
  <c r="AB388" i="5"/>
  <c r="AB389" i="5"/>
  <c r="AB390" i="5"/>
  <c r="AB391" i="5"/>
  <c r="AB392" i="5"/>
  <c r="AB393" i="5"/>
  <c r="AB394" i="5"/>
  <c r="AB395" i="5"/>
  <c r="AB396" i="5"/>
  <c r="AB397" i="5"/>
  <c r="AB398" i="5"/>
  <c r="AB399" i="5"/>
  <c r="AB400" i="5"/>
  <c r="AB401" i="5"/>
  <c r="AB402" i="5"/>
  <c r="AB403" i="5"/>
  <c r="AB404" i="5"/>
  <c r="AB405" i="5"/>
  <c r="AB406" i="5"/>
  <c r="AB407" i="5"/>
  <c r="AB408" i="5"/>
  <c r="AB409" i="5"/>
  <c r="AB410" i="5"/>
  <c r="AB411" i="5"/>
  <c r="AB412" i="5"/>
  <c r="AB413" i="5"/>
  <c r="AB414" i="5"/>
  <c r="AB415" i="5"/>
  <c r="AB416" i="5"/>
  <c r="AB417" i="5"/>
  <c r="AB418" i="5"/>
  <c r="AB419" i="5"/>
  <c r="AB420" i="5"/>
  <c r="AB421" i="5"/>
  <c r="AB422" i="5"/>
  <c r="AB423" i="5"/>
  <c r="AB424" i="5"/>
  <c r="AB425" i="5"/>
  <c r="AB426" i="5"/>
  <c r="AB427" i="5"/>
  <c r="AB428" i="5"/>
  <c r="AB429" i="5"/>
  <c r="AB430" i="5"/>
  <c r="AB431" i="5"/>
  <c r="AB432" i="5"/>
  <c r="AB433" i="5"/>
  <c r="AB434" i="5"/>
  <c r="AB435" i="5"/>
  <c r="AB436" i="5"/>
  <c r="AB437" i="5"/>
  <c r="AB438" i="5"/>
  <c r="AB439" i="5"/>
  <c r="AB440" i="5"/>
  <c r="AB441" i="5"/>
  <c r="AB442" i="5"/>
  <c r="AB443" i="5"/>
  <c r="AB444" i="5"/>
  <c r="AB445" i="5"/>
  <c r="AB446" i="5"/>
  <c r="AB447" i="5"/>
  <c r="AB448" i="5"/>
  <c r="AB449" i="5"/>
  <c r="AB450" i="5"/>
  <c r="AB451" i="5"/>
  <c r="AB452" i="5"/>
  <c r="AB453" i="5"/>
  <c r="AB454" i="5"/>
  <c r="AB455" i="5"/>
  <c r="AB456" i="5"/>
  <c r="AB457" i="5"/>
  <c r="AB458" i="5"/>
  <c r="AB459" i="5"/>
  <c r="AB460" i="5"/>
  <c r="AB461" i="5"/>
  <c r="AB462" i="5"/>
  <c r="AB463" i="5"/>
  <c r="AB464" i="5"/>
  <c r="AB465" i="5"/>
  <c r="AB466" i="5"/>
  <c r="AB467" i="5"/>
  <c r="AB468" i="5"/>
  <c r="AB469" i="5"/>
  <c r="AB470" i="5"/>
  <c r="AB471" i="5"/>
  <c r="AB472" i="5"/>
  <c r="AB473" i="5"/>
  <c r="AB474" i="5"/>
  <c r="AB475" i="5"/>
  <c r="AB476" i="5"/>
  <c r="AB477" i="5"/>
  <c r="AB478" i="5"/>
  <c r="AB479" i="5"/>
  <c r="AB480" i="5"/>
  <c r="AB481" i="5"/>
  <c r="AB482" i="5"/>
  <c r="AB483" i="5"/>
  <c r="AB484" i="5"/>
  <c r="AB485" i="5"/>
  <c r="AB486" i="5"/>
  <c r="AB487" i="5"/>
  <c r="AB488" i="5"/>
  <c r="AB489" i="5"/>
  <c r="AB490" i="5"/>
  <c r="AB491" i="5"/>
  <c r="AB492" i="5"/>
  <c r="AB493" i="5"/>
  <c r="AB494" i="5"/>
  <c r="AB495" i="5"/>
  <c r="AB496" i="5"/>
  <c r="AB497" i="5"/>
  <c r="AB498" i="5"/>
  <c r="AB499" i="5"/>
  <c r="AB500" i="5"/>
  <c r="AB9" i="5"/>
  <c r="AB10" i="4"/>
  <c r="AB11" i="4"/>
  <c r="AB12" i="4"/>
  <c r="AB13" i="4"/>
  <c r="AB14" i="4"/>
  <c r="AB15" i="4"/>
  <c r="AB16" i="4"/>
  <c r="AB17" i="4"/>
  <c r="AB18" i="4"/>
  <c r="AB19" i="4"/>
  <c r="AB20" i="4"/>
  <c r="AB21" i="4"/>
  <c r="AB8" i="4" s="1"/>
  <c r="AB22" i="4"/>
  <c r="AB23" i="4"/>
  <c r="AB24" i="4"/>
  <c r="AB25" i="4"/>
  <c r="AB26" i="4"/>
  <c r="AB27" i="4"/>
  <c r="AB28" i="4"/>
  <c r="AB29" i="4"/>
  <c r="AB30" i="4"/>
  <c r="AB31" i="4"/>
  <c r="AB32" i="4"/>
  <c r="AB33" i="4"/>
  <c r="AB34" i="4"/>
  <c r="AB35" i="4"/>
  <c r="AB36" i="4"/>
  <c r="AB37" i="4"/>
  <c r="AB38" i="4"/>
  <c r="AB39" i="4"/>
  <c r="AB40" i="4"/>
  <c r="AB41" i="4"/>
  <c r="AB42" i="4"/>
  <c r="AB43" i="4"/>
  <c r="AB44" i="4"/>
  <c r="AB45" i="4"/>
  <c r="AB46" i="4"/>
  <c r="AB47" i="4"/>
  <c r="AB48" i="4"/>
  <c r="AB49" i="4"/>
  <c r="AB50" i="4"/>
  <c r="AB51" i="4"/>
  <c r="AB52" i="4"/>
  <c r="AB53" i="4"/>
  <c r="AB54" i="4"/>
  <c r="AB55" i="4"/>
  <c r="AB56" i="4"/>
  <c r="AB57" i="4"/>
  <c r="AB58" i="4"/>
  <c r="AB59" i="4"/>
  <c r="AB60" i="4"/>
  <c r="AB61" i="4"/>
  <c r="AB62" i="4"/>
  <c r="AB63" i="4"/>
  <c r="AB64" i="4"/>
  <c r="AB65" i="4"/>
  <c r="AB66" i="4"/>
  <c r="AB67" i="4"/>
  <c r="AB68" i="4"/>
  <c r="AB69" i="4"/>
  <c r="AB70" i="4"/>
  <c r="AB71" i="4"/>
  <c r="AB72" i="4"/>
  <c r="AB73" i="4"/>
  <c r="AB74" i="4"/>
  <c r="AB75" i="4"/>
  <c r="AB76" i="4"/>
  <c r="AB77" i="4"/>
  <c r="AB78" i="4"/>
  <c r="AB79" i="4"/>
  <c r="AB80" i="4"/>
  <c r="AB81" i="4"/>
  <c r="AB82" i="4"/>
  <c r="AB83" i="4"/>
  <c r="AB84" i="4"/>
  <c r="AB85" i="4"/>
  <c r="AB86" i="4"/>
  <c r="AB87" i="4"/>
  <c r="AB88" i="4"/>
  <c r="AB89" i="4"/>
  <c r="AB90" i="4"/>
  <c r="AB91" i="4"/>
  <c r="AB92" i="4"/>
  <c r="AB93" i="4"/>
  <c r="AB94" i="4"/>
  <c r="AB95" i="4"/>
  <c r="AB96" i="4"/>
  <c r="AB97" i="4"/>
  <c r="AB98" i="4"/>
  <c r="AB99" i="4"/>
  <c r="AB100" i="4"/>
  <c r="AB101" i="4"/>
  <c r="AB102" i="4"/>
  <c r="AB103" i="4"/>
  <c r="AB104" i="4"/>
  <c r="AB105" i="4"/>
  <c r="AB106" i="4"/>
  <c r="AB107" i="4"/>
  <c r="AB108" i="4"/>
  <c r="AB109" i="4"/>
  <c r="AB110" i="4"/>
  <c r="AB111" i="4"/>
  <c r="AB112" i="4"/>
  <c r="AB113" i="4"/>
  <c r="AB114" i="4"/>
  <c r="AB115" i="4"/>
  <c r="AB116" i="4"/>
  <c r="AB117" i="4"/>
  <c r="AB118" i="4"/>
  <c r="AB119" i="4"/>
  <c r="AB120" i="4"/>
  <c r="AB121" i="4"/>
  <c r="AB122" i="4"/>
  <c r="AB123" i="4"/>
  <c r="AB124" i="4"/>
  <c r="AB125" i="4"/>
  <c r="AB126" i="4"/>
  <c r="AB127" i="4"/>
  <c r="AB128" i="4"/>
  <c r="AB129" i="4"/>
  <c r="AB130" i="4"/>
  <c r="AB131" i="4"/>
  <c r="AB132" i="4"/>
  <c r="AB133" i="4"/>
  <c r="AB134" i="4"/>
  <c r="AB135" i="4"/>
  <c r="AB136" i="4"/>
  <c r="AB137" i="4"/>
  <c r="AB138" i="4"/>
  <c r="AB139" i="4"/>
  <c r="AB140" i="4"/>
  <c r="AB141" i="4"/>
  <c r="AB142" i="4"/>
  <c r="AB143" i="4"/>
  <c r="AB144" i="4"/>
  <c r="AB145" i="4"/>
  <c r="AB146" i="4"/>
  <c r="AB147" i="4"/>
  <c r="AB148" i="4"/>
  <c r="AB149" i="4"/>
  <c r="AB150" i="4"/>
  <c r="AB151" i="4"/>
  <c r="AB152" i="4"/>
  <c r="AB153" i="4"/>
  <c r="AB154" i="4"/>
  <c r="AB155" i="4"/>
  <c r="AB156" i="4"/>
  <c r="AB157" i="4"/>
  <c r="AB158" i="4"/>
  <c r="AB159" i="4"/>
  <c r="AB160" i="4"/>
  <c r="AB161" i="4"/>
  <c r="AB162" i="4"/>
  <c r="AB163" i="4"/>
  <c r="AB164" i="4"/>
  <c r="AB165" i="4"/>
  <c r="AB166" i="4"/>
  <c r="AB167" i="4"/>
  <c r="AB168" i="4"/>
  <c r="AB169" i="4"/>
  <c r="AB170" i="4"/>
  <c r="AB171" i="4"/>
  <c r="AB172" i="4"/>
  <c r="AB173" i="4"/>
  <c r="AB174" i="4"/>
  <c r="AB175" i="4"/>
  <c r="AB176" i="4"/>
  <c r="AB177" i="4"/>
  <c r="AB178" i="4"/>
  <c r="AB179" i="4"/>
  <c r="AB180" i="4"/>
  <c r="AB181" i="4"/>
  <c r="AB182" i="4"/>
  <c r="AB183" i="4"/>
  <c r="AB184" i="4"/>
  <c r="AB185" i="4"/>
  <c r="AB186" i="4"/>
  <c r="AB187" i="4"/>
  <c r="AB188" i="4"/>
  <c r="AB189" i="4"/>
  <c r="AB190" i="4"/>
  <c r="AB191" i="4"/>
  <c r="AB192" i="4"/>
  <c r="AB193" i="4"/>
  <c r="AB194" i="4"/>
  <c r="AB195" i="4"/>
  <c r="AB196" i="4"/>
  <c r="AB197" i="4"/>
  <c r="AB198" i="4"/>
  <c r="AB199" i="4"/>
  <c r="AB200" i="4"/>
  <c r="AB201" i="4"/>
  <c r="AB202" i="4"/>
  <c r="AB203" i="4"/>
  <c r="AB204" i="4"/>
  <c r="AB205" i="4"/>
  <c r="AB206" i="4"/>
  <c r="AB207" i="4"/>
  <c r="AB208" i="4"/>
  <c r="AB209" i="4"/>
  <c r="AB210" i="4"/>
  <c r="AB211" i="4"/>
  <c r="AB212" i="4"/>
  <c r="AB213" i="4"/>
  <c r="AB214" i="4"/>
  <c r="AB215" i="4"/>
  <c r="AB216" i="4"/>
  <c r="AB217" i="4"/>
  <c r="AB218" i="4"/>
  <c r="AB219" i="4"/>
  <c r="AB220" i="4"/>
  <c r="AB221" i="4"/>
  <c r="AB222" i="4"/>
  <c r="AB223" i="4"/>
  <c r="AB224" i="4"/>
  <c r="AB225" i="4"/>
  <c r="AB226" i="4"/>
  <c r="AB227" i="4"/>
  <c r="AB228" i="4"/>
  <c r="AB229" i="4"/>
  <c r="AB230" i="4"/>
  <c r="AB231" i="4"/>
  <c r="AB232" i="4"/>
  <c r="AB233" i="4"/>
  <c r="AB234" i="4"/>
  <c r="AB235" i="4"/>
  <c r="AB236" i="4"/>
  <c r="AB237" i="4"/>
  <c r="AB238" i="4"/>
  <c r="AB239" i="4"/>
  <c r="AB240" i="4"/>
  <c r="AB241" i="4"/>
  <c r="AB242" i="4"/>
  <c r="AB243" i="4"/>
  <c r="AB244" i="4"/>
  <c r="AB245" i="4"/>
  <c r="AB246" i="4"/>
  <c r="AB247" i="4"/>
  <c r="AB248" i="4"/>
  <c r="AB249" i="4"/>
  <c r="AB250" i="4"/>
  <c r="AB251" i="4"/>
  <c r="AB252" i="4"/>
  <c r="AB253" i="4"/>
  <c r="AB254" i="4"/>
  <c r="AB255" i="4"/>
  <c r="AB256" i="4"/>
  <c r="AB257" i="4"/>
  <c r="AB258" i="4"/>
  <c r="AB259" i="4"/>
  <c r="AB260" i="4"/>
  <c r="AB261" i="4"/>
  <c r="AB262" i="4"/>
  <c r="AB263" i="4"/>
  <c r="AB264" i="4"/>
  <c r="AB265" i="4"/>
  <c r="AB266" i="4"/>
  <c r="AB267" i="4"/>
  <c r="AB268" i="4"/>
  <c r="AB269" i="4"/>
  <c r="AB270" i="4"/>
  <c r="AB271" i="4"/>
  <c r="AB272" i="4"/>
  <c r="AB273" i="4"/>
  <c r="AB274" i="4"/>
  <c r="AB275" i="4"/>
  <c r="AB276" i="4"/>
  <c r="AB277" i="4"/>
  <c r="AB278" i="4"/>
  <c r="AB279" i="4"/>
  <c r="AB280" i="4"/>
  <c r="AB281" i="4"/>
  <c r="AB282" i="4"/>
  <c r="AB283" i="4"/>
  <c r="AB284" i="4"/>
  <c r="AB285" i="4"/>
  <c r="AB286" i="4"/>
  <c r="AB287" i="4"/>
  <c r="AB288" i="4"/>
  <c r="AB289" i="4"/>
  <c r="AB290" i="4"/>
  <c r="AB291" i="4"/>
  <c r="AB292" i="4"/>
  <c r="AB293" i="4"/>
  <c r="AB294" i="4"/>
  <c r="AB295" i="4"/>
  <c r="AB296" i="4"/>
  <c r="AB297" i="4"/>
  <c r="AB298" i="4"/>
  <c r="AB299" i="4"/>
  <c r="AB300" i="4"/>
  <c r="AB301" i="4"/>
  <c r="AB302" i="4"/>
  <c r="AB303" i="4"/>
  <c r="AB304" i="4"/>
  <c r="AB305" i="4"/>
  <c r="AB306" i="4"/>
  <c r="AB307" i="4"/>
  <c r="AB308" i="4"/>
  <c r="AB309" i="4"/>
  <c r="AB310" i="4"/>
  <c r="AB311" i="4"/>
  <c r="AB312" i="4"/>
  <c r="AB313" i="4"/>
  <c r="AB314" i="4"/>
  <c r="AB315" i="4"/>
  <c r="AB316" i="4"/>
  <c r="AB317" i="4"/>
  <c r="AB318" i="4"/>
  <c r="AB319" i="4"/>
  <c r="AB320" i="4"/>
  <c r="AB321" i="4"/>
  <c r="AB322" i="4"/>
  <c r="AB323" i="4"/>
  <c r="AB324" i="4"/>
  <c r="AB325" i="4"/>
  <c r="AB326" i="4"/>
  <c r="AB327" i="4"/>
  <c r="AB328" i="4"/>
  <c r="AB329" i="4"/>
  <c r="AB330" i="4"/>
  <c r="AB331" i="4"/>
  <c r="AB332" i="4"/>
  <c r="AB333" i="4"/>
  <c r="AB334" i="4"/>
  <c r="AB335" i="4"/>
  <c r="AB336" i="4"/>
  <c r="AB337" i="4"/>
  <c r="AB338" i="4"/>
  <c r="AB339" i="4"/>
  <c r="AB340" i="4"/>
  <c r="AB341" i="4"/>
  <c r="AB342" i="4"/>
  <c r="AB343" i="4"/>
  <c r="AB344" i="4"/>
  <c r="AB345" i="4"/>
  <c r="AB346" i="4"/>
  <c r="AB347" i="4"/>
  <c r="AB348" i="4"/>
  <c r="AB349" i="4"/>
  <c r="AB350" i="4"/>
  <c r="AB351" i="4"/>
  <c r="AB352" i="4"/>
  <c r="AB353" i="4"/>
  <c r="AB354" i="4"/>
  <c r="AB355" i="4"/>
  <c r="AB356" i="4"/>
  <c r="AB357" i="4"/>
  <c r="AB358" i="4"/>
  <c r="AB359" i="4"/>
  <c r="AB360" i="4"/>
  <c r="AB361" i="4"/>
  <c r="AB362" i="4"/>
  <c r="AB363" i="4"/>
  <c r="AB364" i="4"/>
  <c r="AB365" i="4"/>
  <c r="AB366" i="4"/>
  <c r="AB367" i="4"/>
  <c r="AB368" i="4"/>
  <c r="AB369" i="4"/>
  <c r="AB370" i="4"/>
  <c r="AB371" i="4"/>
  <c r="AB372" i="4"/>
  <c r="AB373" i="4"/>
  <c r="AB374" i="4"/>
  <c r="AB375" i="4"/>
  <c r="AB376" i="4"/>
  <c r="AB377" i="4"/>
  <c r="AB378" i="4"/>
  <c r="AB379" i="4"/>
  <c r="AB380" i="4"/>
  <c r="AB381" i="4"/>
  <c r="AB382" i="4"/>
  <c r="AB383" i="4"/>
  <c r="AB384" i="4"/>
  <c r="AB385" i="4"/>
  <c r="AB386" i="4"/>
  <c r="AB387" i="4"/>
  <c r="AB388" i="4"/>
  <c r="AB389" i="4"/>
  <c r="AB390" i="4"/>
  <c r="AB391" i="4"/>
  <c r="AB392" i="4"/>
  <c r="AB393" i="4"/>
  <c r="AB394" i="4"/>
  <c r="AB395" i="4"/>
  <c r="AB396" i="4"/>
  <c r="AB397" i="4"/>
  <c r="AB398" i="4"/>
  <c r="AB399" i="4"/>
  <c r="AB400" i="4"/>
  <c r="AB401" i="4"/>
  <c r="AB402" i="4"/>
  <c r="AB403" i="4"/>
  <c r="AB404" i="4"/>
  <c r="AB405" i="4"/>
  <c r="AB406" i="4"/>
  <c r="AB407" i="4"/>
  <c r="AB408" i="4"/>
  <c r="AB409" i="4"/>
  <c r="AB410" i="4"/>
  <c r="AB411" i="4"/>
  <c r="AB412" i="4"/>
  <c r="AB413" i="4"/>
  <c r="AB414" i="4"/>
  <c r="AB415" i="4"/>
  <c r="AB416" i="4"/>
  <c r="AB417" i="4"/>
  <c r="AB418" i="4"/>
  <c r="AB419" i="4"/>
  <c r="AB420" i="4"/>
  <c r="AB421" i="4"/>
  <c r="AB422" i="4"/>
  <c r="AB423" i="4"/>
  <c r="AB424" i="4"/>
  <c r="AB425" i="4"/>
  <c r="AB426" i="4"/>
  <c r="AB427" i="4"/>
  <c r="AB428" i="4"/>
  <c r="AB429" i="4"/>
  <c r="AB430" i="4"/>
  <c r="AB431" i="4"/>
  <c r="AB432" i="4"/>
  <c r="AB433" i="4"/>
  <c r="AB434" i="4"/>
  <c r="AB435" i="4"/>
  <c r="AB436" i="4"/>
  <c r="AB437" i="4"/>
  <c r="AB438" i="4"/>
  <c r="AB439" i="4"/>
  <c r="AB440" i="4"/>
  <c r="AB441" i="4"/>
  <c r="AB442" i="4"/>
  <c r="AB443" i="4"/>
  <c r="AB444" i="4"/>
  <c r="AB445" i="4"/>
  <c r="AB446" i="4"/>
  <c r="AB447" i="4"/>
  <c r="AB448" i="4"/>
  <c r="AB449" i="4"/>
  <c r="AB450" i="4"/>
  <c r="AB451" i="4"/>
  <c r="AB452" i="4"/>
  <c r="AB453" i="4"/>
  <c r="AB454" i="4"/>
  <c r="AB455" i="4"/>
  <c r="AB456" i="4"/>
  <c r="AB457" i="4"/>
  <c r="AB458" i="4"/>
  <c r="AB459" i="4"/>
  <c r="AB460" i="4"/>
  <c r="AB461" i="4"/>
  <c r="AB462" i="4"/>
  <c r="AB463" i="4"/>
  <c r="AB464" i="4"/>
  <c r="AB465" i="4"/>
  <c r="AB466" i="4"/>
  <c r="AB467" i="4"/>
  <c r="AB468" i="4"/>
  <c r="AB469" i="4"/>
  <c r="AB470" i="4"/>
  <c r="AB471" i="4"/>
  <c r="AB472" i="4"/>
  <c r="AB473" i="4"/>
  <c r="AB474" i="4"/>
  <c r="AB475" i="4"/>
  <c r="AB476" i="4"/>
  <c r="AB477" i="4"/>
  <c r="AB478" i="4"/>
  <c r="AB479" i="4"/>
  <c r="AB480" i="4"/>
  <c r="AB481" i="4"/>
  <c r="AB482" i="4"/>
  <c r="AB483" i="4"/>
  <c r="AB484" i="4"/>
  <c r="AB485" i="4"/>
  <c r="AB486" i="4"/>
  <c r="AB487" i="4"/>
  <c r="AB488" i="4"/>
  <c r="AB489" i="4"/>
  <c r="AB490" i="4"/>
  <c r="AB491" i="4"/>
  <c r="AB492" i="4"/>
  <c r="AB493" i="4"/>
  <c r="AB494" i="4"/>
  <c r="AB495" i="4"/>
  <c r="AB496" i="4"/>
  <c r="AB497" i="4"/>
  <c r="AB498" i="4"/>
  <c r="AB499" i="4"/>
  <c r="AB500" i="4"/>
  <c r="AB9" i="4"/>
  <c r="AB10" i="1"/>
  <c r="AB11" i="1"/>
  <c r="AB12" i="1"/>
  <c r="AB13" i="1"/>
  <c r="AB14" i="1"/>
  <c r="AB15" i="1"/>
  <c r="AB16" i="1"/>
  <c r="AB17" i="1"/>
  <c r="AB18" i="1"/>
  <c r="AB19" i="1"/>
  <c r="AB20" i="1"/>
  <c r="AB21" i="1"/>
  <c r="AB22" i="1"/>
  <c r="AB23" i="1"/>
  <c r="AB24" i="1"/>
  <c r="AB25" i="1"/>
  <c r="AB26" i="1"/>
  <c r="AB27" i="1"/>
  <c r="AB28" i="1"/>
  <c r="AB29" i="1"/>
  <c r="AB30" i="1"/>
  <c r="AB31" i="1"/>
  <c r="AB32" i="1"/>
  <c r="AB33" i="1"/>
  <c r="AB34" i="1"/>
  <c r="AB35" i="1"/>
  <c r="AB36" i="1"/>
  <c r="AB37" i="1"/>
  <c r="AB38" i="1"/>
  <c r="AB39" i="1"/>
  <c r="AB40" i="1"/>
  <c r="AB41" i="1"/>
  <c r="AB42" i="1"/>
  <c r="AB43" i="1"/>
  <c r="AB44" i="1"/>
  <c r="AB45" i="1"/>
  <c r="AB46" i="1"/>
  <c r="AB47" i="1"/>
  <c r="AB48" i="1"/>
  <c r="AB49" i="1"/>
  <c r="AB50" i="1"/>
  <c r="AB51" i="1"/>
  <c r="AB52" i="1"/>
  <c r="AB53" i="1"/>
  <c r="AB54" i="1"/>
  <c r="AB55" i="1"/>
  <c r="AB56" i="1"/>
  <c r="AB57" i="1"/>
  <c r="AB58" i="1"/>
  <c r="AB59" i="1"/>
  <c r="AB60" i="1"/>
  <c r="AB61" i="1"/>
  <c r="AB62" i="1"/>
  <c r="AB63" i="1"/>
  <c r="AB64" i="1"/>
  <c r="AB65" i="1"/>
  <c r="AB66" i="1"/>
  <c r="AB67" i="1"/>
  <c r="AB68" i="1"/>
  <c r="AB69" i="1"/>
  <c r="AB70" i="1"/>
  <c r="AB71" i="1"/>
  <c r="AB72" i="1"/>
  <c r="AB73" i="1"/>
  <c r="AB74" i="1"/>
  <c r="AB75" i="1"/>
  <c r="AB76" i="1"/>
  <c r="AB77" i="1"/>
  <c r="AB78" i="1"/>
  <c r="AB79" i="1"/>
  <c r="AB80" i="1"/>
  <c r="AB81" i="1"/>
  <c r="AB82" i="1"/>
  <c r="AB83" i="1"/>
  <c r="AB84" i="1"/>
  <c r="AB85" i="1"/>
  <c r="AB86" i="1"/>
  <c r="AB87" i="1"/>
  <c r="AB88" i="1"/>
  <c r="AB89" i="1"/>
  <c r="AB90" i="1"/>
  <c r="AB91" i="1"/>
  <c r="AB92" i="1"/>
  <c r="AB93" i="1"/>
  <c r="AB94" i="1"/>
  <c r="AB95" i="1"/>
  <c r="AB96" i="1"/>
  <c r="AB97" i="1"/>
  <c r="AB98" i="1"/>
  <c r="AB99" i="1"/>
  <c r="AB100" i="1"/>
  <c r="AB101" i="1"/>
  <c r="AB102" i="1"/>
  <c r="AB103" i="1"/>
  <c r="AB104" i="1"/>
  <c r="AB105" i="1"/>
  <c r="AB106" i="1"/>
  <c r="AB107" i="1"/>
  <c r="AB108" i="1"/>
  <c r="AB109" i="1"/>
  <c r="AB110" i="1"/>
  <c r="AB111" i="1"/>
  <c r="AB112" i="1"/>
  <c r="AB113" i="1"/>
  <c r="AB114" i="1"/>
  <c r="AB115" i="1"/>
  <c r="AB116" i="1"/>
  <c r="AB117" i="1"/>
  <c r="AB118" i="1"/>
  <c r="AB119" i="1"/>
  <c r="AB120" i="1"/>
  <c r="AB121" i="1"/>
  <c r="AB122" i="1"/>
  <c r="AB123" i="1"/>
  <c r="AB124" i="1"/>
  <c r="AB125" i="1"/>
  <c r="AB126" i="1"/>
  <c r="AB127" i="1"/>
  <c r="AB128" i="1"/>
  <c r="AB129" i="1"/>
  <c r="AB130" i="1"/>
  <c r="AB131" i="1"/>
  <c r="AB132" i="1"/>
  <c r="AB133" i="1"/>
  <c r="AB134" i="1"/>
  <c r="AB135" i="1"/>
  <c r="AB136" i="1"/>
  <c r="AB137" i="1"/>
  <c r="AB138" i="1"/>
  <c r="AB139" i="1"/>
  <c r="AB140" i="1"/>
  <c r="AB141" i="1"/>
  <c r="AB142" i="1"/>
  <c r="AB143" i="1"/>
  <c r="AB144" i="1"/>
  <c r="AB145" i="1"/>
  <c r="AB146" i="1"/>
  <c r="AB147" i="1"/>
  <c r="AB148" i="1"/>
  <c r="AB149" i="1"/>
  <c r="AB150" i="1"/>
  <c r="AB151" i="1"/>
  <c r="AB152" i="1"/>
  <c r="AB153" i="1"/>
  <c r="AB154" i="1"/>
  <c r="AB155" i="1"/>
  <c r="AB156" i="1"/>
  <c r="AB157" i="1"/>
  <c r="AB158" i="1"/>
  <c r="AB159" i="1"/>
  <c r="AB160" i="1"/>
  <c r="AB161" i="1"/>
  <c r="AB162" i="1"/>
  <c r="AB163" i="1"/>
  <c r="AB164" i="1"/>
  <c r="AB165" i="1"/>
  <c r="AB166" i="1"/>
  <c r="AB167" i="1"/>
  <c r="AB168" i="1"/>
  <c r="AB169" i="1"/>
  <c r="AB170" i="1"/>
  <c r="AB171" i="1"/>
  <c r="AB172" i="1"/>
  <c r="AB173" i="1"/>
  <c r="AB174" i="1"/>
  <c r="AB175" i="1"/>
  <c r="AB176" i="1"/>
  <c r="AB177" i="1"/>
  <c r="AB178" i="1"/>
  <c r="AB179" i="1"/>
  <c r="AB180" i="1"/>
  <c r="AB181" i="1"/>
  <c r="AB182" i="1"/>
  <c r="AB183" i="1"/>
  <c r="AB184" i="1"/>
  <c r="AB185" i="1"/>
  <c r="AB186" i="1"/>
  <c r="AB187" i="1"/>
  <c r="AB188" i="1"/>
  <c r="AB189" i="1"/>
  <c r="AB190" i="1"/>
  <c r="AB191" i="1"/>
  <c r="AB192" i="1"/>
  <c r="AB193" i="1"/>
  <c r="AB194" i="1"/>
  <c r="AB195" i="1"/>
  <c r="AB196" i="1"/>
  <c r="AB197" i="1"/>
  <c r="AB198" i="1"/>
  <c r="AB199" i="1"/>
  <c r="AB200" i="1"/>
  <c r="AB201" i="1"/>
  <c r="AB202" i="1"/>
  <c r="AB203" i="1"/>
  <c r="AB204" i="1"/>
  <c r="AB205" i="1"/>
  <c r="AB206" i="1"/>
  <c r="AB207" i="1"/>
  <c r="AB208" i="1"/>
  <c r="AB209" i="1"/>
  <c r="AB210" i="1"/>
  <c r="AB211" i="1"/>
  <c r="AB212" i="1"/>
  <c r="AB213" i="1"/>
  <c r="AB214" i="1"/>
  <c r="AB215" i="1"/>
  <c r="AB216" i="1"/>
  <c r="AB217" i="1"/>
  <c r="AB218" i="1"/>
  <c r="AB219" i="1"/>
  <c r="AB220" i="1"/>
  <c r="AB221" i="1"/>
  <c r="AB222" i="1"/>
  <c r="AB223" i="1"/>
  <c r="AB224" i="1"/>
  <c r="AB225" i="1"/>
  <c r="AB226" i="1"/>
  <c r="AB227" i="1"/>
  <c r="AB228" i="1"/>
  <c r="AB229" i="1"/>
  <c r="AB230" i="1"/>
  <c r="AB231" i="1"/>
  <c r="AB232" i="1"/>
  <c r="AB233" i="1"/>
  <c r="AB234" i="1"/>
  <c r="AB235" i="1"/>
  <c r="AB236" i="1"/>
  <c r="AB237" i="1"/>
  <c r="AB238" i="1"/>
  <c r="AB239" i="1"/>
  <c r="AB240" i="1"/>
  <c r="AB241" i="1"/>
  <c r="AB242" i="1"/>
  <c r="AB243" i="1"/>
  <c r="AB244" i="1"/>
  <c r="AB245" i="1"/>
  <c r="AB246" i="1"/>
  <c r="AB247" i="1"/>
  <c r="AB248" i="1"/>
  <c r="AB249" i="1"/>
  <c r="AB250" i="1"/>
  <c r="AB251" i="1"/>
  <c r="AB252" i="1"/>
  <c r="AB253" i="1"/>
  <c r="AB254" i="1"/>
  <c r="AB255" i="1"/>
  <c r="AB256" i="1"/>
  <c r="AB257" i="1"/>
  <c r="AB258" i="1"/>
  <c r="AB259" i="1"/>
  <c r="AB260" i="1"/>
  <c r="AB261" i="1"/>
  <c r="AB262" i="1"/>
  <c r="AB263" i="1"/>
  <c r="AB264" i="1"/>
  <c r="AB265" i="1"/>
  <c r="AB266" i="1"/>
  <c r="AB267" i="1"/>
  <c r="AB268" i="1"/>
  <c r="AB269" i="1"/>
  <c r="AB270" i="1"/>
  <c r="AB271" i="1"/>
  <c r="AB272" i="1"/>
  <c r="AB273" i="1"/>
  <c r="AB274" i="1"/>
  <c r="AB275" i="1"/>
  <c r="AB276" i="1"/>
  <c r="AB277" i="1"/>
  <c r="AB278" i="1"/>
  <c r="AB279" i="1"/>
  <c r="AB280" i="1"/>
  <c r="AB281" i="1"/>
  <c r="AB282" i="1"/>
  <c r="AB283" i="1"/>
  <c r="AB284" i="1"/>
  <c r="AB285" i="1"/>
  <c r="AB286" i="1"/>
  <c r="AB287" i="1"/>
  <c r="AB288" i="1"/>
  <c r="AB289" i="1"/>
  <c r="AB290" i="1"/>
  <c r="AB291" i="1"/>
  <c r="AB292" i="1"/>
  <c r="AB293" i="1"/>
  <c r="AB294" i="1"/>
  <c r="AB295" i="1"/>
  <c r="AB296" i="1"/>
  <c r="AB297" i="1"/>
  <c r="AB298" i="1"/>
  <c r="AB299" i="1"/>
  <c r="AB300" i="1"/>
  <c r="AB301" i="1"/>
  <c r="AB302" i="1"/>
  <c r="AB303" i="1"/>
  <c r="AB304" i="1"/>
  <c r="AB305" i="1"/>
  <c r="AB306" i="1"/>
  <c r="AB307" i="1"/>
  <c r="AB308" i="1"/>
  <c r="AB309" i="1"/>
  <c r="AB310" i="1"/>
  <c r="AB311" i="1"/>
  <c r="AB312" i="1"/>
  <c r="AB313" i="1"/>
  <c r="AB314" i="1"/>
  <c r="AB315" i="1"/>
  <c r="AB316" i="1"/>
  <c r="AB317" i="1"/>
  <c r="AB318" i="1"/>
  <c r="AB319" i="1"/>
  <c r="AB320" i="1"/>
  <c r="AB321" i="1"/>
  <c r="AB322" i="1"/>
  <c r="AB323" i="1"/>
  <c r="AB324" i="1"/>
  <c r="AB325" i="1"/>
  <c r="AB326" i="1"/>
  <c r="AB327" i="1"/>
  <c r="AB328" i="1"/>
  <c r="AB329" i="1"/>
  <c r="AB330" i="1"/>
  <c r="AB331" i="1"/>
  <c r="AB332" i="1"/>
  <c r="AB333" i="1"/>
  <c r="AB334" i="1"/>
  <c r="AB335" i="1"/>
  <c r="AB336" i="1"/>
  <c r="AB337" i="1"/>
  <c r="AB338" i="1"/>
  <c r="AB339" i="1"/>
  <c r="AB340" i="1"/>
  <c r="AB341" i="1"/>
  <c r="AB342" i="1"/>
  <c r="AB343" i="1"/>
  <c r="AB344" i="1"/>
  <c r="AB345" i="1"/>
  <c r="AB346" i="1"/>
  <c r="AB347" i="1"/>
  <c r="AB348" i="1"/>
  <c r="AB349" i="1"/>
  <c r="AB350" i="1"/>
  <c r="AB351" i="1"/>
  <c r="AB352" i="1"/>
  <c r="AB353" i="1"/>
  <c r="AB354" i="1"/>
  <c r="AB355" i="1"/>
  <c r="AB356" i="1"/>
  <c r="AB357" i="1"/>
  <c r="AB358" i="1"/>
  <c r="AB359" i="1"/>
  <c r="AB360" i="1"/>
  <c r="AB361" i="1"/>
  <c r="AB362" i="1"/>
  <c r="AB363" i="1"/>
  <c r="AB364" i="1"/>
  <c r="AB365" i="1"/>
  <c r="AB366" i="1"/>
  <c r="AB367" i="1"/>
  <c r="AB368" i="1"/>
  <c r="AB369" i="1"/>
  <c r="AB370" i="1"/>
  <c r="AB371" i="1"/>
  <c r="AB372" i="1"/>
  <c r="AB373" i="1"/>
  <c r="AB374" i="1"/>
  <c r="AB375" i="1"/>
  <c r="AB376" i="1"/>
  <c r="AB377" i="1"/>
  <c r="AB378" i="1"/>
  <c r="AB379" i="1"/>
  <c r="AB380" i="1"/>
  <c r="AB381" i="1"/>
  <c r="AB382" i="1"/>
  <c r="AB383" i="1"/>
  <c r="AB384" i="1"/>
  <c r="AB385" i="1"/>
  <c r="AB386" i="1"/>
  <c r="AB387" i="1"/>
  <c r="AB388" i="1"/>
  <c r="AB389" i="1"/>
  <c r="AB390" i="1"/>
  <c r="AB391" i="1"/>
  <c r="AB392" i="1"/>
  <c r="AB393" i="1"/>
  <c r="AB394" i="1"/>
  <c r="AB395" i="1"/>
  <c r="AB396" i="1"/>
  <c r="AB397" i="1"/>
  <c r="AB398" i="1"/>
  <c r="AB399" i="1"/>
  <c r="AB400" i="1"/>
  <c r="AB401" i="1"/>
  <c r="AB402" i="1"/>
  <c r="AB403" i="1"/>
  <c r="AB404" i="1"/>
  <c r="AB405" i="1"/>
  <c r="AB406" i="1"/>
  <c r="AB407" i="1"/>
  <c r="AB408" i="1"/>
  <c r="AB409" i="1"/>
  <c r="AB410" i="1"/>
  <c r="AB411" i="1"/>
  <c r="AB412" i="1"/>
  <c r="AB413" i="1"/>
  <c r="AB414" i="1"/>
  <c r="AB415" i="1"/>
  <c r="AB416" i="1"/>
  <c r="AB417" i="1"/>
  <c r="AB418" i="1"/>
  <c r="AB419" i="1"/>
  <c r="AB420" i="1"/>
  <c r="AB421" i="1"/>
  <c r="AB422" i="1"/>
  <c r="AB423" i="1"/>
  <c r="AB424" i="1"/>
  <c r="AB425" i="1"/>
  <c r="AB426" i="1"/>
  <c r="AB427" i="1"/>
  <c r="AB428" i="1"/>
  <c r="AB429" i="1"/>
  <c r="AB430" i="1"/>
  <c r="AB431" i="1"/>
  <c r="AB432" i="1"/>
  <c r="AB433" i="1"/>
  <c r="AB434" i="1"/>
  <c r="AB435" i="1"/>
  <c r="AB436" i="1"/>
  <c r="AB437" i="1"/>
  <c r="AB438" i="1"/>
  <c r="AB439" i="1"/>
  <c r="AB440" i="1"/>
  <c r="AB441" i="1"/>
  <c r="AB442" i="1"/>
  <c r="AB443" i="1"/>
  <c r="AB444" i="1"/>
  <c r="AB445" i="1"/>
  <c r="AB446" i="1"/>
  <c r="AB447" i="1"/>
  <c r="AB448" i="1"/>
  <c r="AB449" i="1"/>
  <c r="AB450" i="1"/>
  <c r="AB451" i="1"/>
  <c r="AB452" i="1"/>
  <c r="AB453" i="1"/>
  <c r="AB454" i="1"/>
  <c r="AB455" i="1"/>
  <c r="AB456" i="1"/>
  <c r="AB457" i="1"/>
  <c r="AB458" i="1"/>
  <c r="AB459" i="1"/>
  <c r="AB460" i="1"/>
  <c r="AB461" i="1"/>
  <c r="AB462" i="1"/>
  <c r="AB463" i="1"/>
  <c r="AB464" i="1"/>
  <c r="AB465" i="1"/>
  <c r="AB466" i="1"/>
  <c r="AB467" i="1"/>
  <c r="AB468" i="1"/>
  <c r="AB469" i="1"/>
  <c r="AB470" i="1"/>
  <c r="AB471" i="1"/>
  <c r="AB472" i="1"/>
  <c r="AB473" i="1"/>
  <c r="AB474" i="1"/>
  <c r="AB475" i="1"/>
  <c r="AB476" i="1"/>
  <c r="AB477" i="1"/>
  <c r="AB478" i="1"/>
  <c r="AB479" i="1"/>
  <c r="AB480" i="1"/>
  <c r="AB481" i="1"/>
  <c r="AB482" i="1"/>
  <c r="AB483" i="1"/>
  <c r="AB484" i="1"/>
  <c r="AB485" i="1"/>
  <c r="AB486" i="1"/>
  <c r="AB487" i="1"/>
  <c r="AB488" i="1"/>
  <c r="AB489" i="1"/>
  <c r="AB490" i="1"/>
  <c r="AB491" i="1"/>
  <c r="AB492" i="1"/>
  <c r="AB493" i="1"/>
  <c r="AB494" i="1"/>
  <c r="AB495" i="1"/>
  <c r="AB496" i="1"/>
  <c r="AB497" i="1"/>
  <c r="AB498" i="1"/>
  <c r="AB499" i="1"/>
  <c r="AB500" i="1"/>
  <c r="AB9" i="1"/>
  <c r="AP8" i="28"/>
  <c r="AL8" i="28"/>
  <c r="AK8" i="28"/>
  <c r="AJ8" i="28"/>
  <c r="AP8" i="27"/>
  <c r="AL8" i="27"/>
  <c r="AK8" i="27"/>
  <c r="AJ8" i="27"/>
  <c r="AJ8" i="26"/>
  <c r="AP8" i="25"/>
  <c r="AL8" i="25"/>
  <c r="AK8" i="25"/>
  <c r="AJ8" i="25"/>
  <c r="AP8" i="24"/>
  <c r="AL8" i="24"/>
  <c r="AK8" i="24"/>
  <c r="AJ8" i="24"/>
  <c r="AJ8" i="23"/>
  <c r="Z8" i="23"/>
  <c r="AJ8" i="22"/>
  <c r="AJ8" i="21"/>
  <c r="AP8" i="20"/>
  <c r="AL8" i="20"/>
  <c r="AK8" i="20"/>
  <c r="AJ8" i="20"/>
  <c r="AP8" i="19"/>
  <c r="AL8" i="19"/>
  <c r="AK8" i="19"/>
  <c r="AJ8" i="19"/>
  <c r="AJ8" i="17"/>
  <c r="AJ8" i="16"/>
  <c r="AP8" i="15"/>
  <c r="AL8" i="15"/>
  <c r="AK8" i="15"/>
  <c r="AJ8" i="15"/>
  <c r="AJ8" i="14"/>
  <c r="AJ8" i="13"/>
  <c r="AJ8" i="11"/>
  <c r="AJ8" i="10"/>
  <c r="AP8" i="9"/>
  <c r="AL8" i="9"/>
  <c r="AK8" i="9"/>
  <c r="AJ8" i="9"/>
  <c r="AP8" i="8"/>
  <c r="AL8" i="8"/>
  <c r="AK8" i="8"/>
  <c r="AJ8" i="8"/>
  <c r="AJ8" i="7"/>
  <c r="Z8" i="7"/>
  <c r="AJ8" i="6"/>
  <c r="Z8" i="6"/>
  <c r="AP8" i="5"/>
  <c r="AL8" i="5"/>
  <c r="AK8" i="5"/>
  <c r="AJ8" i="5"/>
  <c r="Z8" i="5"/>
  <c r="AP8" i="4"/>
  <c r="AL8" i="4"/>
  <c r="AJ8" i="4"/>
  <c r="AK8" i="4"/>
  <c r="Z8" i="4"/>
  <c r="AP21" i="30"/>
  <c r="AK21" i="30"/>
  <c r="AL21" i="30" s="1"/>
  <c r="AB21" i="30"/>
  <c r="AP20" i="30"/>
  <c r="AK20" i="30"/>
  <c r="AL20" i="30" s="1"/>
  <c r="AB20" i="30"/>
  <c r="AC20" i="30" s="1"/>
  <c r="AP19" i="30"/>
  <c r="AK19" i="30"/>
  <c r="AB19" i="30"/>
  <c r="AC19" i="30" s="1"/>
  <c r="AP18" i="30"/>
  <c r="AK18" i="30"/>
  <c r="AL18" i="30" s="1"/>
  <c r="AB18" i="30"/>
  <c r="AP17" i="30"/>
  <c r="AK17" i="30"/>
  <c r="AL17" i="30" s="1"/>
  <c r="AB17" i="30"/>
  <c r="AQ16" i="30"/>
  <c r="AJ16" i="30"/>
  <c r="Z16" i="30"/>
  <c r="B3" i="30" a="1"/>
  <c r="B3" i="30" s="1"/>
  <c r="A29" i="29"/>
  <c r="B29" i="29"/>
  <c r="A30" i="29"/>
  <c r="B30" i="29"/>
  <c r="A31" i="29"/>
  <c r="B31" i="29"/>
  <c r="A32" i="29"/>
  <c r="B32" i="29"/>
  <c r="A10" i="29"/>
  <c r="B10" i="29"/>
  <c r="A11" i="29"/>
  <c r="B11" i="29"/>
  <c r="A12" i="29"/>
  <c r="B12" i="29"/>
  <c r="A13" i="29"/>
  <c r="B13" i="29"/>
  <c r="A14" i="29"/>
  <c r="B14" i="29"/>
  <c r="A15" i="29"/>
  <c r="B15" i="29"/>
  <c r="A16" i="29"/>
  <c r="B16" i="29"/>
  <c r="A17" i="29"/>
  <c r="B17" i="29"/>
  <c r="A18" i="29"/>
  <c r="B18" i="29"/>
  <c r="A19" i="29"/>
  <c r="B19" i="29"/>
  <c r="A20" i="29"/>
  <c r="B20" i="29"/>
  <c r="A21" i="29"/>
  <c r="B21" i="29"/>
  <c r="A22" i="29"/>
  <c r="B22" i="29"/>
  <c r="A23" i="29"/>
  <c r="B23" i="29"/>
  <c r="A24" i="29"/>
  <c r="B24" i="29"/>
  <c r="A25" i="29"/>
  <c r="B25" i="29"/>
  <c r="A26" i="29"/>
  <c r="B26" i="29"/>
  <c r="A27" i="29"/>
  <c r="B27" i="29"/>
  <c r="A28" i="29"/>
  <c r="B28" i="29"/>
  <c r="B9" i="29"/>
  <c r="A9" i="29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10" i="2"/>
  <c r="AP500" i="28"/>
  <c r="AK500" i="28"/>
  <c r="AL500" i="28" s="1"/>
  <c r="AP499" i="28"/>
  <c r="AM499" i="28"/>
  <c r="AK499" i="28"/>
  <c r="AL499" i="28" s="1"/>
  <c r="AC499" i="28"/>
  <c r="AP498" i="28"/>
  <c r="AK498" i="28"/>
  <c r="AC498" i="28"/>
  <c r="AP497" i="28"/>
  <c r="AK497" i="28"/>
  <c r="AL497" i="28" s="1"/>
  <c r="AC497" i="28"/>
  <c r="AP496" i="28"/>
  <c r="AK496" i="28"/>
  <c r="AL496" i="28" s="1"/>
  <c r="AC496" i="28"/>
  <c r="AP495" i="28"/>
  <c r="AK495" i="28"/>
  <c r="AL495" i="28" s="1"/>
  <c r="AC495" i="28"/>
  <c r="AP494" i="28"/>
  <c r="AK494" i="28"/>
  <c r="AL494" i="28" s="1"/>
  <c r="AC494" i="28"/>
  <c r="AP493" i="28"/>
  <c r="AK493" i="28"/>
  <c r="AL493" i="28" s="1"/>
  <c r="AP492" i="28"/>
  <c r="AK492" i="28"/>
  <c r="AL492" i="28" s="1"/>
  <c r="AP491" i="28"/>
  <c r="AK491" i="28"/>
  <c r="AL491" i="28" s="1"/>
  <c r="AP490" i="28"/>
  <c r="AK490" i="28"/>
  <c r="AL490" i="28" s="1"/>
  <c r="AC490" i="28"/>
  <c r="AP489" i="28"/>
  <c r="AK489" i="28"/>
  <c r="AL489" i="28" s="1"/>
  <c r="AP488" i="28"/>
  <c r="AK488" i="28"/>
  <c r="AL488" i="28" s="1"/>
  <c r="AP487" i="28"/>
  <c r="AK487" i="28"/>
  <c r="AL487" i="28" s="1"/>
  <c r="AC487" i="28"/>
  <c r="AP486" i="28"/>
  <c r="AK486" i="28"/>
  <c r="AL486" i="28" s="1"/>
  <c r="AP485" i="28"/>
  <c r="AK485" i="28"/>
  <c r="AL485" i="28" s="1"/>
  <c r="AP484" i="28"/>
  <c r="AK484" i="28"/>
  <c r="AL484" i="28" s="1"/>
  <c r="AP483" i="28"/>
  <c r="AK483" i="28"/>
  <c r="AL483" i="28" s="1"/>
  <c r="AM483" i="28"/>
  <c r="AP482" i="28"/>
  <c r="AK482" i="28"/>
  <c r="AL482" i="28" s="1"/>
  <c r="AC482" i="28"/>
  <c r="AP481" i="28"/>
  <c r="AK481" i="28"/>
  <c r="AL481" i="28" s="1"/>
  <c r="AC481" i="28"/>
  <c r="AP480" i="28"/>
  <c r="AK480" i="28"/>
  <c r="AL480" i="28" s="1"/>
  <c r="AC480" i="28"/>
  <c r="AP479" i="28"/>
  <c r="AK479" i="28"/>
  <c r="AL479" i="28" s="1"/>
  <c r="AC479" i="28"/>
  <c r="AP478" i="28"/>
  <c r="AK478" i="28"/>
  <c r="AL478" i="28" s="1"/>
  <c r="AC478" i="28"/>
  <c r="AP477" i="28"/>
  <c r="AK477" i="28"/>
  <c r="AL477" i="28" s="1"/>
  <c r="AP476" i="28"/>
  <c r="AK476" i="28"/>
  <c r="AL476" i="28" s="1"/>
  <c r="AP475" i="28"/>
  <c r="AK475" i="28"/>
  <c r="AL475" i="28" s="1"/>
  <c r="AC475" i="28"/>
  <c r="AP474" i="28"/>
  <c r="AK474" i="28"/>
  <c r="AL474" i="28" s="1"/>
  <c r="AC474" i="28"/>
  <c r="AP473" i="28"/>
  <c r="AK473" i="28"/>
  <c r="AL473" i="28" s="1"/>
  <c r="AP472" i="28"/>
  <c r="AK472" i="28"/>
  <c r="AL472" i="28" s="1"/>
  <c r="AP471" i="28"/>
  <c r="AK471" i="28"/>
  <c r="AL471" i="28" s="1"/>
  <c r="AC471" i="28"/>
  <c r="AP470" i="28"/>
  <c r="AK470" i="28"/>
  <c r="AL470" i="28" s="1"/>
  <c r="AC470" i="28"/>
  <c r="AP469" i="28"/>
  <c r="AK469" i="28"/>
  <c r="AL469" i="28" s="1"/>
  <c r="AM469" i="28"/>
  <c r="AP468" i="28"/>
  <c r="AK468" i="28"/>
  <c r="AL468" i="28" s="1"/>
  <c r="AP467" i="28"/>
  <c r="AK467" i="28"/>
  <c r="AL467" i="28" s="1"/>
  <c r="AP466" i="28"/>
  <c r="AK466" i="28"/>
  <c r="AL466" i="28" s="1"/>
  <c r="AC466" i="28"/>
  <c r="AP465" i="28"/>
  <c r="AK465" i="28"/>
  <c r="AL465" i="28" s="1"/>
  <c r="AP464" i="28"/>
  <c r="AK464" i="28"/>
  <c r="AL464" i="28" s="1"/>
  <c r="AP463" i="28"/>
  <c r="AK463" i="28"/>
  <c r="AL463" i="28" s="1"/>
  <c r="AC463" i="28"/>
  <c r="AP462" i="28"/>
  <c r="AK462" i="28"/>
  <c r="AL462" i="28" s="1"/>
  <c r="AC462" i="28"/>
  <c r="AP461" i="28"/>
  <c r="AK461" i="28"/>
  <c r="AL461" i="28" s="1"/>
  <c r="AP460" i="28"/>
  <c r="AK460" i="28"/>
  <c r="AL460" i="28" s="1"/>
  <c r="AP459" i="28"/>
  <c r="AK459" i="28"/>
  <c r="AL459" i="28" s="1"/>
  <c r="AC459" i="28"/>
  <c r="AP458" i="28"/>
  <c r="AK458" i="28"/>
  <c r="AL458" i="28" s="1"/>
  <c r="AC458" i="28"/>
  <c r="AN458" i="28" s="1"/>
  <c r="AP457" i="28"/>
  <c r="AK457" i="28"/>
  <c r="AL457" i="28" s="1"/>
  <c r="AC457" i="28"/>
  <c r="AP456" i="28"/>
  <c r="AK456" i="28"/>
  <c r="AC456" i="28"/>
  <c r="AP455" i="28"/>
  <c r="AK455" i="28"/>
  <c r="AL455" i="28" s="1"/>
  <c r="AC455" i="28"/>
  <c r="AP454" i="28"/>
  <c r="AK454" i="28"/>
  <c r="AL454" i="28" s="1"/>
  <c r="AC454" i="28"/>
  <c r="AP453" i="28"/>
  <c r="AK453" i="28"/>
  <c r="AL453" i="28" s="1"/>
  <c r="AP452" i="28"/>
  <c r="AK452" i="28"/>
  <c r="AL452" i="28" s="1"/>
  <c r="AP451" i="28"/>
  <c r="AK451" i="28"/>
  <c r="AL451" i="28" s="1"/>
  <c r="AC451" i="28"/>
  <c r="AP450" i="28"/>
  <c r="AK450" i="28"/>
  <c r="AL450" i="28" s="1"/>
  <c r="AP449" i="28"/>
  <c r="AK449" i="28"/>
  <c r="AL449" i="28" s="1"/>
  <c r="AC449" i="28"/>
  <c r="AP448" i="28"/>
  <c r="AL448" i="28"/>
  <c r="AK448" i="28"/>
  <c r="AC448" i="28"/>
  <c r="AP447" i="28"/>
  <c r="AK447" i="28"/>
  <c r="AL447" i="28" s="1"/>
  <c r="AC447" i="28"/>
  <c r="AP446" i="28"/>
  <c r="AK446" i="28"/>
  <c r="AL446" i="28" s="1"/>
  <c r="AC446" i="28"/>
  <c r="AP445" i="28"/>
  <c r="AK445" i="28"/>
  <c r="AL445" i="28" s="1"/>
  <c r="AP444" i="28"/>
  <c r="AK444" i="28"/>
  <c r="AL444" i="28" s="1"/>
  <c r="AP443" i="28"/>
  <c r="AK443" i="28"/>
  <c r="AL443" i="28" s="1"/>
  <c r="AC443" i="28"/>
  <c r="AP442" i="28"/>
  <c r="AK442" i="28"/>
  <c r="AC442" i="28"/>
  <c r="AP441" i="28"/>
  <c r="AK441" i="28"/>
  <c r="AL441" i="28" s="1"/>
  <c r="AP440" i="28"/>
  <c r="AK440" i="28"/>
  <c r="AL440" i="28" s="1"/>
  <c r="AP439" i="28"/>
  <c r="AK439" i="28"/>
  <c r="AL439" i="28" s="1"/>
  <c r="AC439" i="28"/>
  <c r="AP438" i="28"/>
  <c r="AK438" i="28"/>
  <c r="AL438" i="28" s="1"/>
  <c r="AM438" i="28"/>
  <c r="AP437" i="28"/>
  <c r="AK437" i="28"/>
  <c r="AL437" i="28" s="1"/>
  <c r="AP436" i="28"/>
  <c r="AK436" i="28"/>
  <c r="AL436" i="28" s="1"/>
  <c r="AP435" i="28"/>
  <c r="AM435" i="28"/>
  <c r="AK435" i="28"/>
  <c r="AL435" i="28" s="1"/>
  <c r="AC435" i="28"/>
  <c r="AP434" i="28"/>
  <c r="AK434" i="28"/>
  <c r="AL434" i="28" s="1"/>
  <c r="AM434" i="28"/>
  <c r="AP433" i="28"/>
  <c r="AK433" i="28"/>
  <c r="AL433" i="28" s="1"/>
  <c r="AC433" i="28"/>
  <c r="AP432" i="28"/>
  <c r="AK432" i="28"/>
  <c r="AL432" i="28" s="1"/>
  <c r="AM432" i="28"/>
  <c r="AP431" i="28"/>
  <c r="AK431" i="28"/>
  <c r="AL431" i="28" s="1"/>
  <c r="AC431" i="28"/>
  <c r="AP430" i="28"/>
  <c r="AK430" i="28"/>
  <c r="AL430" i="28" s="1"/>
  <c r="AC430" i="28"/>
  <c r="AP429" i="28"/>
  <c r="AK429" i="28"/>
  <c r="AL429" i="28" s="1"/>
  <c r="AM429" i="28"/>
  <c r="AP428" i="28"/>
  <c r="AK428" i="28"/>
  <c r="AL428" i="28" s="1"/>
  <c r="AP427" i="28"/>
  <c r="AK427" i="28"/>
  <c r="AL427" i="28" s="1"/>
  <c r="AC427" i="28"/>
  <c r="AP426" i="28"/>
  <c r="AK426" i="28"/>
  <c r="AC426" i="28"/>
  <c r="AP425" i="28"/>
  <c r="AK425" i="28"/>
  <c r="AL425" i="28" s="1"/>
  <c r="AC425" i="28"/>
  <c r="AP424" i="28"/>
  <c r="AK424" i="28"/>
  <c r="AM424" i="28" s="1"/>
  <c r="AC424" i="28"/>
  <c r="AP423" i="28"/>
  <c r="AK423" i="28"/>
  <c r="AL423" i="28" s="1"/>
  <c r="AC423" i="28"/>
  <c r="AP422" i="28"/>
  <c r="AK422" i="28"/>
  <c r="AL422" i="28" s="1"/>
  <c r="AC422" i="28"/>
  <c r="AP421" i="28"/>
  <c r="AK421" i="28"/>
  <c r="AL421" i="28" s="1"/>
  <c r="AP420" i="28"/>
  <c r="AK420" i="28"/>
  <c r="AL420" i="28" s="1"/>
  <c r="AP419" i="28"/>
  <c r="AK419" i="28"/>
  <c r="AL419" i="28" s="1"/>
  <c r="AC419" i="28"/>
  <c r="AP418" i="28"/>
  <c r="AK418" i="28"/>
  <c r="AL418" i="28" s="1"/>
  <c r="AP417" i="28"/>
  <c r="AK417" i="28"/>
  <c r="AL417" i="28" s="1"/>
  <c r="AP416" i="28"/>
  <c r="AK416" i="28"/>
  <c r="AC416" i="28"/>
  <c r="AP415" i="28"/>
  <c r="AK415" i="28"/>
  <c r="AL415" i="28" s="1"/>
  <c r="AC415" i="28"/>
  <c r="AP414" i="28"/>
  <c r="AK414" i="28"/>
  <c r="AL414" i="28" s="1"/>
  <c r="AC414" i="28"/>
  <c r="AP413" i="28"/>
  <c r="AK413" i="28"/>
  <c r="AL413" i="28" s="1"/>
  <c r="AM413" i="28"/>
  <c r="AP412" i="28"/>
  <c r="AL412" i="28"/>
  <c r="AK412" i="28"/>
  <c r="AP411" i="28"/>
  <c r="AK411" i="28"/>
  <c r="AL411" i="28" s="1"/>
  <c r="AC411" i="28"/>
  <c r="AP410" i="28"/>
  <c r="AK410" i="28"/>
  <c r="AC410" i="28"/>
  <c r="AP409" i="28"/>
  <c r="AK409" i="28"/>
  <c r="AL409" i="28" s="1"/>
  <c r="AC409" i="28"/>
  <c r="AP408" i="28"/>
  <c r="AK408" i="28"/>
  <c r="AL408" i="28" s="1"/>
  <c r="AC408" i="28"/>
  <c r="AP407" i="28"/>
  <c r="AL407" i="28"/>
  <c r="AK407" i="28"/>
  <c r="AC407" i="28"/>
  <c r="AP406" i="28"/>
  <c r="AK406" i="28"/>
  <c r="AL406" i="28" s="1"/>
  <c r="AP405" i="28"/>
  <c r="AK405" i="28"/>
  <c r="AL405" i="28" s="1"/>
  <c r="AP404" i="28"/>
  <c r="AK404" i="28"/>
  <c r="AL404" i="28" s="1"/>
  <c r="AP403" i="28"/>
  <c r="AK403" i="28"/>
  <c r="AL403" i="28" s="1"/>
  <c r="AC403" i="28"/>
  <c r="AP402" i="28"/>
  <c r="AM402" i="28"/>
  <c r="AK402" i="28"/>
  <c r="AL402" i="28" s="1"/>
  <c r="AC402" i="28"/>
  <c r="AP401" i="28"/>
  <c r="AK401" i="28"/>
  <c r="AC401" i="28"/>
  <c r="AP400" i="28"/>
  <c r="AK400" i="28"/>
  <c r="AL400" i="28" s="1"/>
  <c r="AP399" i="28"/>
  <c r="AK399" i="28"/>
  <c r="AL399" i="28" s="1"/>
  <c r="AP398" i="28"/>
  <c r="AK398" i="28"/>
  <c r="AL398" i="28" s="1"/>
  <c r="AC398" i="28"/>
  <c r="AP397" i="28"/>
  <c r="AK397" i="28"/>
  <c r="AL397" i="28" s="1"/>
  <c r="AP396" i="28"/>
  <c r="AK396" i="28"/>
  <c r="AL396" i="28" s="1"/>
  <c r="AP395" i="28"/>
  <c r="AK395" i="28"/>
  <c r="AL395" i="28" s="1"/>
  <c r="AC395" i="28"/>
  <c r="AP394" i="28"/>
  <c r="AK394" i="28"/>
  <c r="AL394" i="28" s="1"/>
  <c r="AC394" i="28"/>
  <c r="AP393" i="28"/>
  <c r="AK393" i="28"/>
  <c r="AL393" i="28" s="1"/>
  <c r="AP392" i="28"/>
  <c r="AK392" i="28"/>
  <c r="AL392" i="28" s="1"/>
  <c r="AM392" i="28"/>
  <c r="AP391" i="28"/>
  <c r="AK391" i="28"/>
  <c r="AL391" i="28" s="1"/>
  <c r="AP390" i="28"/>
  <c r="AK390" i="28"/>
  <c r="AL390" i="28" s="1"/>
  <c r="AC390" i="28"/>
  <c r="AP389" i="28"/>
  <c r="AK389" i="28"/>
  <c r="AL389" i="28" s="1"/>
  <c r="AP388" i="28"/>
  <c r="AK388" i="28"/>
  <c r="AL388" i="28" s="1"/>
  <c r="AP387" i="28"/>
  <c r="AK387" i="28"/>
  <c r="AL387" i="28" s="1"/>
  <c r="AP386" i="28"/>
  <c r="AK386" i="28"/>
  <c r="AL386" i="28" s="1"/>
  <c r="AM386" i="28"/>
  <c r="AP385" i="28"/>
  <c r="AK385" i="28"/>
  <c r="AL385" i="28" s="1"/>
  <c r="AC385" i="28"/>
  <c r="AP384" i="28"/>
  <c r="AK384" i="28"/>
  <c r="AL384" i="28" s="1"/>
  <c r="AC384" i="28"/>
  <c r="AP383" i="28"/>
  <c r="AK383" i="28"/>
  <c r="AL383" i="28" s="1"/>
  <c r="AP382" i="28"/>
  <c r="AK382" i="28"/>
  <c r="AL382" i="28" s="1"/>
  <c r="AP381" i="28"/>
  <c r="AK381" i="28"/>
  <c r="AL381" i="28" s="1"/>
  <c r="AP380" i="28"/>
  <c r="AK380" i="28"/>
  <c r="AL380" i="28" s="1"/>
  <c r="AP379" i="28"/>
  <c r="AK379" i="28"/>
  <c r="AL379" i="28" s="1"/>
  <c r="AC379" i="28"/>
  <c r="AP378" i="28"/>
  <c r="AK378" i="28"/>
  <c r="AL378" i="28" s="1"/>
  <c r="AC378" i="28"/>
  <c r="AP377" i="28"/>
  <c r="AK377" i="28"/>
  <c r="AM377" i="28" s="1"/>
  <c r="AC377" i="28"/>
  <c r="AP376" i="28"/>
  <c r="AL376" i="28"/>
  <c r="AK376" i="28"/>
  <c r="AC376" i="28"/>
  <c r="AP375" i="28"/>
  <c r="AK375" i="28"/>
  <c r="AL375" i="28" s="1"/>
  <c r="AP374" i="28"/>
  <c r="AK374" i="28"/>
  <c r="AL374" i="28" s="1"/>
  <c r="AP373" i="28"/>
  <c r="AK373" i="28"/>
  <c r="AL373" i="28" s="1"/>
  <c r="AP372" i="28"/>
  <c r="AL372" i="28"/>
  <c r="AK372" i="28"/>
  <c r="AP371" i="28"/>
  <c r="AK371" i="28"/>
  <c r="AL371" i="28" s="1"/>
  <c r="AC371" i="28"/>
  <c r="AP370" i="28"/>
  <c r="AK370" i="28"/>
  <c r="AL370" i="28" s="1"/>
  <c r="AC370" i="28"/>
  <c r="AP369" i="28"/>
  <c r="AK369" i="28"/>
  <c r="AL369" i="28" s="1"/>
  <c r="AP368" i="28"/>
  <c r="AK368" i="28"/>
  <c r="AL368" i="28" s="1"/>
  <c r="AC368" i="28"/>
  <c r="AP367" i="28"/>
  <c r="AK367" i="28"/>
  <c r="AL367" i="28" s="1"/>
  <c r="AP366" i="28"/>
  <c r="AK366" i="28"/>
  <c r="AL366" i="28" s="1"/>
  <c r="AC366" i="28"/>
  <c r="AP365" i="28"/>
  <c r="AK365" i="28"/>
  <c r="AL365" i="28" s="1"/>
  <c r="AP364" i="28"/>
  <c r="AK364" i="28"/>
  <c r="AL364" i="28" s="1"/>
  <c r="AP363" i="28"/>
  <c r="AK363" i="28"/>
  <c r="AL363" i="28" s="1"/>
  <c r="AC363" i="28"/>
  <c r="AP362" i="28"/>
  <c r="AK362" i="28"/>
  <c r="AC362" i="28"/>
  <c r="AP361" i="28"/>
  <c r="AK361" i="28"/>
  <c r="AC361" i="28"/>
  <c r="AP360" i="28"/>
  <c r="AK360" i="28"/>
  <c r="AC360" i="28"/>
  <c r="AP359" i="28"/>
  <c r="AK359" i="28"/>
  <c r="AL359" i="28" s="1"/>
  <c r="AC359" i="28"/>
  <c r="AP358" i="28"/>
  <c r="AK358" i="28"/>
  <c r="AL358" i="28" s="1"/>
  <c r="AP357" i="28"/>
  <c r="AK357" i="28"/>
  <c r="AL357" i="28" s="1"/>
  <c r="AP356" i="28"/>
  <c r="AK356" i="28"/>
  <c r="AL356" i="28" s="1"/>
  <c r="AP355" i="28"/>
  <c r="AK355" i="28"/>
  <c r="AL355" i="28" s="1"/>
  <c r="AC355" i="28"/>
  <c r="AP354" i="28"/>
  <c r="AK354" i="28"/>
  <c r="AL354" i="28" s="1"/>
  <c r="AP353" i="28"/>
  <c r="AK353" i="28"/>
  <c r="AL353" i="28" s="1"/>
  <c r="AC353" i="28"/>
  <c r="AP352" i="28"/>
  <c r="AK352" i="28"/>
  <c r="AC352" i="28"/>
  <c r="AP351" i="28"/>
  <c r="AK351" i="28"/>
  <c r="AL351" i="28" s="1"/>
  <c r="AP350" i="28"/>
  <c r="AK350" i="28"/>
  <c r="AL350" i="28" s="1"/>
  <c r="AC350" i="28"/>
  <c r="AN350" i="28" s="1"/>
  <c r="AP349" i="28"/>
  <c r="AK349" i="28"/>
  <c r="AL349" i="28" s="1"/>
  <c r="AP348" i="28"/>
  <c r="AK348" i="28"/>
  <c r="AL348" i="28" s="1"/>
  <c r="AP347" i="28"/>
  <c r="AK347" i="28"/>
  <c r="AL347" i="28" s="1"/>
  <c r="AP346" i="28"/>
  <c r="AK346" i="28"/>
  <c r="AL346" i="28" s="1"/>
  <c r="AM346" i="28"/>
  <c r="AP345" i="28"/>
  <c r="AK345" i="28"/>
  <c r="AP344" i="28"/>
  <c r="AK344" i="28"/>
  <c r="AC344" i="28"/>
  <c r="AP343" i="28"/>
  <c r="AK343" i="28"/>
  <c r="AL343" i="28" s="1"/>
  <c r="AC343" i="28"/>
  <c r="AP342" i="28"/>
  <c r="AK342" i="28"/>
  <c r="AL342" i="28" s="1"/>
  <c r="AP341" i="28"/>
  <c r="AK341" i="28"/>
  <c r="AC341" i="28"/>
  <c r="AP340" i="28"/>
  <c r="AK340" i="28"/>
  <c r="AL340" i="28" s="1"/>
  <c r="AP339" i="28"/>
  <c r="AK339" i="28"/>
  <c r="AL339" i="28" s="1"/>
  <c r="AC339" i="28"/>
  <c r="AP338" i="28"/>
  <c r="AK338" i="28"/>
  <c r="AL338" i="28" s="1"/>
  <c r="AP337" i="28"/>
  <c r="AK337" i="28"/>
  <c r="AC337" i="28"/>
  <c r="AP336" i="28"/>
  <c r="AK336" i="28"/>
  <c r="AL336" i="28" s="1"/>
  <c r="AC336" i="28"/>
  <c r="AP335" i="28"/>
  <c r="AK335" i="28"/>
  <c r="AL335" i="28" s="1"/>
  <c r="AC335" i="28"/>
  <c r="AP334" i="28"/>
  <c r="AK334" i="28"/>
  <c r="AL334" i="28" s="1"/>
  <c r="AP333" i="28"/>
  <c r="AK333" i="28"/>
  <c r="AL333" i="28" s="1"/>
  <c r="AP332" i="28"/>
  <c r="AK332" i="28"/>
  <c r="AL332" i="28" s="1"/>
  <c r="AP331" i="28"/>
  <c r="AK331" i="28"/>
  <c r="AL331" i="28" s="1"/>
  <c r="AC331" i="28"/>
  <c r="AP330" i="28"/>
  <c r="AK330" i="28"/>
  <c r="AL330" i="28" s="1"/>
  <c r="AC330" i="28"/>
  <c r="AP329" i="28"/>
  <c r="AK329" i="28"/>
  <c r="AL329" i="28" s="1"/>
  <c r="AP328" i="28"/>
  <c r="AK328" i="28"/>
  <c r="AL328" i="28" s="1"/>
  <c r="AP327" i="28"/>
  <c r="AK327" i="28"/>
  <c r="AC327" i="28"/>
  <c r="AP326" i="28"/>
  <c r="AK326" i="28"/>
  <c r="AL326" i="28" s="1"/>
  <c r="AM326" i="28"/>
  <c r="AP325" i="28"/>
  <c r="AK325" i="28"/>
  <c r="AL325" i="28" s="1"/>
  <c r="AC325" i="28"/>
  <c r="AP324" i="28"/>
  <c r="AK324" i="28"/>
  <c r="AC324" i="28"/>
  <c r="AP323" i="28"/>
  <c r="AK323" i="28"/>
  <c r="AL323" i="28" s="1"/>
  <c r="AC323" i="28"/>
  <c r="AP322" i="28"/>
  <c r="AK322" i="28"/>
  <c r="AL322" i="28" s="1"/>
  <c r="AM322" i="28"/>
  <c r="AP321" i="28"/>
  <c r="AK321" i="28"/>
  <c r="AL321" i="28" s="1"/>
  <c r="AP320" i="28"/>
  <c r="AK320" i="28"/>
  <c r="AL320" i="28" s="1"/>
  <c r="AP319" i="28"/>
  <c r="AK319" i="28"/>
  <c r="AC319" i="28"/>
  <c r="AP318" i="28"/>
  <c r="AK318" i="28"/>
  <c r="AL318" i="28" s="1"/>
  <c r="AC318" i="28"/>
  <c r="AP317" i="28"/>
  <c r="AK317" i="28"/>
  <c r="AL317" i="28" s="1"/>
  <c r="AC317" i="28"/>
  <c r="AP316" i="28"/>
  <c r="AK316" i="28"/>
  <c r="AL316" i="28" s="1"/>
  <c r="AM316" i="28"/>
  <c r="AP315" i="28"/>
  <c r="AK315" i="28"/>
  <c r="AL315" i="28" s="1"/>
  <c r="AC315" i="28"/>
  <c r="AP314" i="28"/>
  <c r="AK314" i="28"/>
  <c r="AL314" i="28" s="1"/>
  <c r="AM314" i="28"/>
  <c r="AP313" i="28"/>
  <c r="AK313" i="28"/>
  <c r="AL313" i="28" s="1"/>
  <c r="AP312" i="28"/>
  <c r="AK312" i="28"/>
  <c r="AL312" i="28" s="1"/>
  <c r="AP311" i="28"/>
  <c r="AK311" i="28"/>
  <c r="AC311" i="28"/>
  <c r="AP310" i="28"/>
  <c r="AK310" i="28"/>
  <c r="AC310" i="28"/>
  <c r="AP309" i="28"/>
  <c r="AK309" i="28"/>
  <c r="AL309" i="28" s="1"/>
  <c r="AP308" i="28"/>
  <c r="AK308" i="28"/>
  <c r="AL308" i="28" s="1"/>
  <c r="AP307" i="28"/>
  <c r="AK307" i="28"/>
  <c r="AL307" i="28" s="1"/>
  <c r="AC307" i="28"/>
  <c r="AP306" i="28"/>
  <c r="AK306" i="28"/>
  <c r="AL306" i="28" s="1"/>
  <c r="AC306" i="28"/>
  <c r="AP305" i="28"/>
  <c r="AK305" i="28"/>
  <c r="AL305" i="28" s="1"/>
  <c r="AP304" i="28"/>
  <c r="AK304" i="28"/>
  <c r="AL304" i="28" s="1"/>
  <c r="AP303" i="28"/>
  <c r="AK303" i="28"/>
  <c r="AC303" i="28"/>
  <c r="AP302" i="28"/>
  <c r="AK302" i="28"/>
  <c r="AC302" i="28"/>
  <c r="AP301" i="28"/>
  <c r="AK301" i="28"/>
  <c r="AL301" i="28" s="1"/>
  <c r="AP300" i="28"/>
  <c r="AK300" i="28"/>
  <c r="AL300" i="28" s="1"/>
  <c r="AP299" i="28"/>
  <c r="AK299" i="28"/>
  <c r="AL299" i="28" s="1"/>
  <c r="AC299" i="28"/>
  <c r="AP298" i="28"/>
  <c r="AK298" i="28"/>
  <c r="AL298" i="28" s="1"/>
  <c r="AC298" i="28"/>
  <c r="AP297" i="28"/>
  <c r="AK297" i="28"/>
  <c r="AL297" i="28" s="1"/>
  <c r="AP296" i="28"/>
  <c r="AK296" i="28"/>
  <c r="AL296" i="28" s="1"/>
  <c r="AP295" i="28"/>
  <c r="AK295" i="28"/>
  <c r="AC295" i="28"/>
  <c r="AP294" i="28"/>
  <c r="AK294" i="28"/>
  <c r="AL294" i="28" s="1"/>
  <c r="AP293" i="28"/>
  <c r="AK293" i="28"/>
  <c r="AL293" i="28" s="1"/>
  <c r="AC293" i="28"/>
  <c r="AP292" i="28"/>
  <c r="AK292" i="28"/>
  <c r="AL292" i="28" s="1"/>
  <c r="AM292" i="28"/>
  <c r="AP291" i="28"/>
  <c r="AK291" i="28"/>
  <c r="AL291" i="28" s="1"/>
  <c r="AC291" i="28"/>
  <c r="AP290" i="28"/>
  <c r="AK290" i="28"/>
  <c r="AL290" i="28" s="1"/>
  <c r="AC290" i="28"/>
  <c r="AP289" i="28"/>
  <c r="AK289" i="28"/>
  <c r="AL289" i="28" s="1"/>
  <c r="AC289" i="28"/>
  <c r="AP288" i="28"/>
  <c r="AK288" i="28"/>
  <c r="AL288" i="28" s="1"/>
  <c r="AP287" i="28"/>
  <c r="AK287" i="28"/>
  <c r="AC287" i="28"/>
  <c r="AP286" i="28"/>
  <c r="AK286" i="28"/>
  <c r="AC286" i="28"/>
  <c r="AP285" i="28"/>
  <c r="AK285" i="28"/>
  <c r="AL285" i="28" s="1"/>
  <c r="AC285" i="28"/>
  <c r="AP284" i="28"/>
  <c r="AK284" i="28"/>
  <c r="AL284" i="28" s="1"/>
  <c r="AC284" i="28"/>
  <c r="AP283" i="28"/>
  <c r="AK283" i="28"/>
  <c r="AL283" i="28" s="1"/>
  <c r="AC283" i="28"/>
  <c r="AP282" i="28"/>
  <c r="AK282" i="28"/>
  <c r="AL282" i="28" s="1"/>
  <c r="AC282" i="28"/>
  <c r="AP281" i="28"/>
  <c r="AK281" i="28"/>
  <c r="AL281" i="28" s="1"/>
  <c r="AC281" i="28"/>
  <c r="AP280" i="28"/>
  <c r="AK280" i="28"/>
  <c r="AL280" i="28" s="1"/>
  <c r="AP279" i="28"/>
  <c r="AK279" i="28"/>
  <c r="AC279" i="28"/>
  <c r="AP278" i="28"/>
  <c r="AK278" i="28"/>
  <c r="AM278" i="28" s="1"/>
  <c r="AC278" i="28"/>
  <c r="AP277" i="28"/>
  <c r="AK277" i="28"/>
  <c r="AL277" i="28" s="1"/>
  <c r="AP276" i="28"/>
  <c r="AK276" i="28"/>
  <c r="AL276" i="28" s="1"/>
  <c r="AP275" i="28"/>
  <c r="AK275" i="28"/>
  <c r="AL275" i="28" s="1"/>
  <c r="AC275" i="28"/>
  <c r="AP274" i="28"/>
  <c r="AK274" i="28"/>
  <c r="AL274" i="28" s="1"/>
  <c r="AP273" i="28"/>
  <c r="AK273" i="28"/>
  <c r="AL273" i="28" s="1"/>
  <c r="AP272" i="28"/>
  <c r="AK272" i="28"/>
  <c r="AL272" i="28" s="1"/>
  <c r="AP271" i="28"/>
  <c r="AK271" i="28"/>
  <c r="AC271" i="28"/>
  <c r="AP270" i="28"/>
  <c r="AK270" i="28"/>
  <c r="AL270" i="28" s="1"/>
  <c r="AM270" i="28"/>
  <c r="AP269" i="28"/>
  <c r="AK269" i="28"/>
  <c r="AL269" i="28" s="1"/>
  <c r="AC269" i="28"/>
  <c r="AP268" i="28"/>
  <c r="AK268" i="28"/>
  <c r="AL268" i="28" s="1"/>
  <c r="AC268" i="28"/>
  <c r="AP267" i="28"/>
  <c r="AK267" i="28"/>
  <c r="AL267" i="28" s="1"/>
  <c r="AC267" i="28"/>
  <c r="AP266" i="28"/>
  <c r="AK266" i="28"/>
  <c r="AL266" i="28" s="1"/>
  <c r="AC266" i="28"/>
  <c r="AP265" i="28"/>
  <c r="AK265" i="28"/>
  <c r="AL265" i="28" s="1"/>
  <c r="AM265" i="28"/>
  <c r="AP264" i="28"/>
  <c r="AK264" i="28"/>
  <c r="AL264" i="28" s="1"/>
  <c r="AP263" i="28"/>
  <c r="AK263" i="28"/>
  <c r="AC263" i="28"/>
  <c r="AP262" i="28"/>
  <c r="AL262" i="28"/>
  <c r="AK262" i="28"/>
  <c r="AM262" i="28"/>
  <c r="AP261" i="28"/>
  <c r="AK261" i="28"/>
  <c r="AL261" i="28" s="1"/>
  <c r="AP260" i="28"/>
  <c r="AK260" i="28"/>
  <c r="AL260" i="28" s="1"/>
  <c r="AP259" i="28"/>
  <c r="AK259" i="28"/>
  <c r="AL259" i="28" s="1"/>
  <c r="AC259" i="28"/>
  <c r="AP258" i="28"/>
  <c r="AK258" i="28"/>
  <c r="AL258" i="28" s="1"/>
  <c r="AC258" i="28"/>
  <c r="AP257" i="28"/>
  <c r="AK257" i="28"/>
  <c r="AL257" i="28" s="1"/>
  <c r="AC257" i="28"/>
  <c r="AP256" i="28"/>
  <c r="AK256" i="28"/>
  <c r="AL256" i="28" s="1"/>
  <c r="AP255" i="28"/>
  <c r="AK255" i="28"/>
  <c r="AC255" i="28"/>
  <c r="AP254" i="28"/>
  <c r="AK254" i="28"/>
  <c r="AL254" i="28" s="1"/>
  <c r="AP253" i="28"/>
  <c r="AK253" i="28"/>
  <c r="AL253" i="28" s="1"/>
  <c r="AC253" i="28"/>
  <c r="AP252" i="28"/>
  <c r="AK252" i="28"/>
  <c r="AM252" i="28" s="1"/>
  <c r="AC252" i="28"/>
  <c r="AP251" i="28"/>
  <c r="AK251" i="28"/>
  <c r="AL251" i="28" s="1"/>
  <c r="AC251" i="28"/>
  <c r="AP250" i="28"/>
  <c r="AK250" i="28"/>
  <c r="AL250" i="28" s="1"/>
  <c r="AC250" i="28"/>
  <c r="AP249" i="28"/>
  <c r="AK249" i="28"/>
  <c r="AL249" i="28" s="1"/>
  <c r="AP248" i="28"/>
  <c r="AK248" i="28"/>
  <c r="AL248" i="28" s="1"/>
  <c r="AP247" i="28"/>
  <c r="AK247" i="28"/>
  <c r="AC247" i="28"/>
  <c r="AP246" i="28"/>
  <c r="AK246" i="28"/>
  <c r="AL246" i="28" s="1"/>
  <c r="AP245" i="28"/>
  <c r="AK245" i="28"/>
  <c r="AL245" i="28" s="1"/>
  <c r="AC245" i="28"/>
  <c r="AP244" i="28"/>
  <c r="AL244" i="28"/>
  <c r="AK244" i="28"/>
  <c r="AC244" i="28"/>
  <c r="AP243" i="28"/>
  <c r="AK243" i="28"/>
  <c r="AL243" i="28" s="1"/>
  <c r="AP242" i="28"/>
  <c r="AK242" i="28"/>
  <c r="AL242" i="28" s="1"/>
  <c r="AC242" i="28"/>
  <c r="AN242" i="28" s="1"/>
  <c r="AP241" i="28"/>
  <c r="AK241" i="28"/>
  <c r="AL241" i="28" s="1"/>
  <c r="AC241" i="28"/>
  <c r="AP240" i="28"/>
  <c r="AK240" i="28"/>
  <c r="AL240" i="28" s="1"/>
  <c r="AP239" i="28"/>
  <c r="AK239" i="28"/>
  <c r="AC239" i="28"/>
  <c r="AP238" i="28"/>
  <c r="AK238" i="28"/>
  <c r="AL238" i="28" s="1"/>
  <c r="AC238" i="28"/>
  <c r="AP237" i="28"/>
  <c r="AK237" i="28"/>
  <c r="AL237" i="28" s="1"/>
  <c r="AP236" i="28"/>
  <c r="AL236" i="28"/>
  <c r="AK236" i="28"/>
  <c r="AP235" i="28"/>
  <c r="AK235" i="28"/>
  <c r="AL235" i="28" s="1"/>
  <c r="AP234" i="28"/>
  <c r="AK234" i="28"/>
  <c r="AL234" i="28" s="1"/>
  <c r="AP233" i="28"/>
  <c r="AK233" i="28"/>
  <c r="AL233" i="28" s="1"/>
  <c r="AP232" i="28"/>
  <c r="AK232" i="28"/>
  <c r="AL232" i="28" s="1"/>
  <c r="AP231" i="28"/>
  <c r="AK231" i="28"/>
  <c r="AL231" i="28" s="1"/>
  <c r="AP230" i="28"/>
  <c r="AK230" i="28"/>
  <c r="AL230" i="28" s="1"/>
  <c r="AM230" i="28"/>
  <c r="AP229" i="28"/>
  <c r="AK229" i="28"/>
  <c r="AC229" i="28"/>
  <c r="AP228" i="28"/>
  <c r="AK228" i="28"/>
  <c r="AL228" i="28" s="1"/>
  <c r="AC228" i="28"/>
  <c r="AP227" i="28"/>
  <c r="AK227" i="28"/>
  <c r="AL227" i="28" s="1"/>
  <c r="AP226" i="28"/>
  <c r="AK226" i="28"/>
  <c r="AL226" i="28" s="1"/>
  <c r="AP225" i="28"/>
  <c r="AK225" i="28"/>
  <c r="AL225" i="28" s="1"/>
  <c r="AP224" i="28"/>
  <c r="AK224" i="28"/>
  <c r="AL224" i="28" s="1"/>
  <c r="AP223" i="28"/>
  <c r="AK223" i="28"/>
  <c r="AL223" i="28" s="1"/>
  <c r="AC223" i="28"/>
  <c r="AP222" i="28"/>
  <c r="AK222" i="28"/>
  <c r="AL222" i="28" s="1"/>
  <c r="AC222" i="28"/>
  <c r="AP221" i="28"/>
  <c r="AK221" i="28"/>
  <c r="AL221" i="28" s="1"/>
  <c r="AC221" i="28"/>
  <c r="AP220" i="28"/>
  <c r="AK220" i="28"/>
  <c r="AL220" i="28" s="1"/>
  <c r="AC220" i="28"/>
  <c r="AP219" i="28"/>
  <c r="AK219" i="28"/>
  <c r="AL219" i="28" s="1"/>
  <c r="AC219" i="28"/>
  <c r="AP218" i="28"/>
  <c r="AK218" i="28"/>
  <c r="AL218" i="28" s="1"/>
  <c r="AC218" i="28"/>
  <c r="AP217" i="28"/>
  <c r="AK217" i="28"/>
  <c r="AL217" i="28" s="1"/>
  <c r="AC217" i="28"/>
  <c r="AP216" i="28"/>
  <c r="AK216" i="28"/>
  <c r="AL216" i="28" s="1"/>
  <c r="AP215" i="28"/>
  <c r="AK215" i="28"/>
  <c r="AL215" i="28" s="1"/>
  <c r="AP214" i="28"/>
  <c r="AK214" i="28"/>
  <c r="AC214" i="28"/>
  <c r="AP213" i="28"/>
  <c r="AK213" i="28"/>
  <c r="AL213" i="28" s="1"/>
  <c r="AP212" i="28"/>
  <c r="AK212" i="28"/>
  <c r="AL212" i="28" s="1"/>
  <c r="AP211" i="28"/>
  <c r="AK211" i="28"/>
  <c r="AL211" i="28" s="1"/>
  <c r="AC211" i="28"/>
  <c r="AP210" i="28"/>
  <c r="AM210" i="28"/>
  <c r="AK210" i="28"/>
  <c r="AL210" i="28" s="1"/>
  <c r="AC210" i="28"/>
  <c r="AP209" i="28"/>
  <c r="AK209" i="28"/>
  <c r="AL209" i="28" s="1"/>
  <c r="AC209" i="28"/>
  <c r="AP208" i="28"/>
  <c r="AK208" i="28"/>
  <c r="AL208" i="28" s="1"/>
  <c r="AP207" i="28"/>
  <c r="AK207" i="28"/>
  <c r="AL207" i="28" s="1"/>
  <c r="AP206" i="28"/>
  <c r="AK206" i="28"/>
  <c r="AL206" i="28" s="1"/>
  <c r="AP205" i="28"/>
  <c r="AK205" i="28"/>
  <c r="AC205" i="28"/>
  <c r="AP204" i="28"/>
  <c r="AK204" i="28"/>
  <c r="AL204" i="28" s="1"/>
  <c r="AP203" i="28"/>
  <c r="AK203" i="28"/>
  <c r="AL203" i="28" s="1"/>
  <c r="AC203" i="28"/>
  <c r="AP202" i="28"/>
  <c r="AK202" i="28"/>
  <c r="AC202" i="28"/>
  <c r="AP201" i="28"/>
  <c r="AK201" i="28"/>
  <c r="AL201" i="28" s="1"/>
  <c r="AP200" i="28"/>
  <c r="AK200" i="28"/>
  <c r="AL200" i="28" s="1"/>
  <c r="AP199" i="28"/>
  <c r="AK199" i="28"/>
  <c r="AL199" i="28" s="1"/>
  <c r="AP198" i="28"/>
  <c r="AK198" i="28"/>
  <c r="AL198" i="28" s="1"/>
  <c r="AP197" i="28"/>
  <c r="AK197" i="28"/>
  <c r="AC197" i="28"/>
  <c r="AP196" i="28"/>
  <c r="AK196" i="28"/>
  <c r="AL196" i="28" s="1"/>
  <c r="AC196" i="28"/>
  <c r="AP195" i="28"/>
  <c r="AL195" i="28"/>
  <c r="AK195" i="28"/>
  <c r="AC195" i="28"/>
  <c r="AP194" i="28"/>
  <c r="AK194" i="28"/>
  <c r="AC194" i="28"/>
  <c r="AP193" i="28"/>
  <c r="AK193" i="28"/>
  <c r="AL193" i="28" s="1"/>
  <c r="AC193" i="28"/>
  <c r="AP192" i="28"/>
  <c r="AK192" i="28"/>
  <c r="AL192" i="28" s="1"/>
  <c r="AC192" i="28"/>
  <c r="AP191" i="28"/>
  <c r="AK191" i="28"/>
  <c r="AL191" i="28" s="1"/>
  <c r="AP190" i="28"/>
  <c r="AK190" i="28"/>
  <c r="AL190" i="28" s="1"/>
  <c r="AP189" i="28"/>
  <c r="AK189" i="28"/>
  <c r="AP188" i="28"/>
  <c r="AK188" i="28"/>
  <c r="AL188" i="28" s="1"/>
  <c r="AP187" i="28"/>
  <c r="AK187" i="28"/>
  <c r="AL187" i="28" s="1"/>
  <c r="AC187" i="28"/>
  <c r="AP186" i="28"/>
  <c r="AK186" i="28"/>
  <c r="AC186" i="28"/>
  <c r="AP185" i="28"/>
  <c r="AK185" i="28"/>
  <c r="AL185" i="28" s="1"/>
  <c r="AC185" i="28"/>
  <c r="AP184" i="28"/>
  <c r="AK184" i="28"/>
  <c r="AL184" i="28" s="1"/>
  <c r="AP183" i="28"/>
  <c r="AK183" i="28"/>
  <c r="AL183" i="28" s="1"/>
  <c r="AP182" i="28"/>
  <c r="AK182" i="28"/>
  <c r="AL182" i="28" s="1"/>
  <c r="AP181" i="28"/>
  <c r="AK181" i="28"/>
  <c r="AC181" i="28"/>
  <c r="AP180" i="28"/>
  <c r="AK180" i="28"/>
  <c r="AL180" i="28" s="1"/>
  <c r="AC180" i="28"/>
  <c r="AP179" i="28"/>
  <c r="AK179" i="28"/>
  <c r="AL179" i="28" s="1"/>
  <c r="AC179" i="28"/>
  <c r="AP178" i="28"/>
  <c r="AK178" i="28"/>
  <c r="AL178" i="28" s="1"/>
  <c r="AC178" i="28"/>
  <c r="AP177" i="28"/>
  <c r="AK177" i="28"/>
  <c r="AL177" i="28" s="1"/>
  <c r="AP176" i="28"/>
  <c r="AK176" i="28"/>
  <c r="AL176" i="28" s="1"/>
  <c r="AP175" i="28"/>
  <c r="AL175" i="28"/>
  <c r="AK175" i="28"/>
  <c r="AP174" i="28"/>
  <c r="AK174" i="28"/>
  <c r="AL174" i="28" s="1"/>
  <c r="AP173" i="28"/>
  <c r="AK173" i="28"/>
  <c r="AC173" i="28"/>
  <c r="AP172" i="28"/>
  <c r="AK172" i="28"/>
  <c r="AL172" i="28" s="1"/>
  <c r="AP171" i="28"/>
  <c r="AK171" i="28"/>
  <c r="AL171" i="28" s="1"/>
  <c r="AC171" i="28"/>
  <c r="AP170" i="28"/>
  <c r="AK170" i="28"/>
  <c r="AC170" i="28"/>
  <c r="AP169" i="28"/>
  <c r="AK169" i="28"/>
  <c r="AL169" i="28" s="1"/>
  <c r="AC169" i="28"/>
  <c r="AP168" i="28"/>
  <c r="AK168" i="28"/>
  <c r="AL168" i="28" s="1"/>
  <c r="AP167" i="28"/>
  <c r="AK167" i="28"/>
  <c r="AL167" i="28" s="1"/>
  <c r="AP166" i="28"/>
  <c r="AK166" i="28"/>
  <c r="AL166" i="28" s="1"/>
  <c r="AM166" i="28"/>
  <c r="AP165" i="28"/>
  <c r="AK165" i="28"/>
  <c r="AP164" i="28"/>
  <c r="AK164" i="28"/>
  <c r="AL164" i="28" s="1"/>
  <c r="AP163" i="28"/>
  <c r="AK163" i="28"/>
  <c r="AL163" i="28" s="1"/>
  <c r="AP162" i="28"/>
  <c r="AK162" i="28"/>
  <c r="AC162" i="28"/>
  <c r="AP161" i="28"/>
  <c r="AK161" i="28"/>
  <c r="AL161" i="28" s="1"/>
  <c r="AC161" i="28"/>
  <c r="AP160" i="28"/>
  <c r="AK160" i="28"/>
  <c r="AL160" i="28" s="1"/>
  <c r="AP159" i="28"/>
  <c r="AK159" i="28"/>
  <c r="AC159" i="28"/>
  <c r="AP158" i="28"/>
  <c r="AK158" i="28"/>
  <c r="AL158" i="28" s="1"/>
  <c r="AP157" i="28"/>
  <c r="AK157" i="28"/>
  <c r="AL157" i="28" s="1"/>
  <c r="AP156" i="28"/>
  <c r="AK156" i="28"/>
  <c r="AL156" i="28" s="1"/>
  <c r="AC156" i="28"/>
  <c r="AP155" i="28"/>
  <c r="AK155" i="28"/>
  <c r="AL155" i="28" s="1"/>
  <c r="AP154" i="28"/>
  <c r="AK154" i="28"/>
  <c r="AC154" i="28"/>
  <c r="AP153" i="28"/>
  <c r="AK153" i="28"/>
  <c r="AL153" i="28" s="1"/>
  <c r="AP152" i="28"/>
  <c r="AK152" i="28"/>
  <c r="AL152" i="28" s="1"/>
  <c r="AP151" i="28"/>
  <c r="AK151" i="28"/>
  <c r="AL151" i="28" s="1"/>
  <c r="AC151" i="28"/>
  <c r="AP150" i="28"/>
  <c r="AK150" i="28"/>
  <c r="AL150" i="28" s="1"/>
  <c r="AP149" i="28"/>
  <c r="AK149" i="28"/>
  <c r="AL149" i="28" s="1"/>
  <c r="AC149" i="28"/>
  <c r="AP148" i="28"/>
  <c r="AK148" i="28"/>
  <c r="AL148" i="28" s="1"/>
  <c r="AP147" i="28"/>
  <c r="AK147" i="28"/>
  <c r="AL147" i="28" s="1"/>
  <c r="AP146" i="28"/>
  <c r="AK146" i="28"/>
  <c r="AC146" i="28"/>
  <c r="AP145" i="28"/>
  <c r="AK145" i="28"/>
  <c r="AL145" i="28" s="1"/>
  <c r="AP144" i="28"/>
  <c r="AK144" i="28"/>
  <c r="AL144" i="28" s="1"/>
  <c r="AP143" i="28"/>
  <c r="AK143" i="28"/>
  <c r="AL143" i="28" s="1"/>
  <c r="AC143" i="28"/>
  <c r="AP142" i="28"/>
  <c r="AK142" i="28"/>
  <c r="AL142" i="28" s="1"/>
  <c r="AP141" i="28"/>
  <c r="AK141" i="28"/>
  <c r="AL141" i="28" s="1"/>
  <c r="AP140" i="28"/>
  <c r="AK140" i="28"/>
  <c r="AL140" i="28" s="1"/>
  <c r="AC140" i="28"/>
  <c r="AP139" i="28"/>
  <c r="AK139" i="28"/>
  <c r="AL139" i="28" s="1"/>
  <c r="AP138" i="28"/>
  <c r="AK138" i="28"/>
  <c r="AC138" i="28"/>
  <c r="AP137" i="28"/>
  <c r="AK137" i="28"/>
  <c r="AL137" i="28" s="1"/>
  <c r="AP136" i="28"/>
  <c r="AK136" i="28"/>
  <c r="AC136" i="28"/>
  <c r="AP135" i="28"/>
  <c r="AK135" i="28"/>
  <c r="AL135" i="28" s="1"/>
  <c r="AP134" i="28"/>
  <c r="AK134" i="28"/>
  <c r="AL134" i="28" s="1"/>
  <c r="AP133" i="28"/>
  <c r="AK133" i="28"/>
  <c r="AL133" i="28" s="1"/>
  <c r="AC133" i="28"/>
  <c r="AP132" i="28"/>
  <c r="AK132" i="28"/>
  <c r="AL132" i="28" s="1"/>
  <c r="AP131" i="28"/>
  <c r="AK131" i="28"/>
  <c r="AL131" i="28" s="1"/>
  <c r="AC131" i="28"/>
  <c r="AP130" i="28"/>
  <c r="AK130" i="28"/>
  <c r="AC130" i="28"/>
  <c r="AP129" i="28"/>
  <c r="AK129" i="28"/>
  <c r="AL129" i="28" s="1"/>
  <c r="AP128" i="28"/>
  <c r="AK128" i="28"/>
  <c r="AC128" i="28"/>
  <c r="AP127" i="28"/>
  <c r="AK127" i="28"/>
  <c r="AL127" i="28" s="1"/>
  <c r="AP126" i="28"/>
  <c r="AK126" i="28"/>
  <c r="AL126" i="28" s="1"/>
  <c r="AP125" i="28"/>
  <c r="AK125" i="28"/>
  <c r="AL125" i="28" s="1"/>
  <c r="AP124" i="28"/>
  <c r="AK124" i="28"/>
  <c r="AL124" i="28" s="1"/>
  <c r="AP123" i="28"/>
  <c r="AK123" i="28"/>
  <c r="AL123" i="28" s="1"/>
  <c r="AC123" i="28"/>
  <c r="AP122" i="28"/>
  <c r="AK122" i="28"/>
  <c r="AC122" i="28"/>
  <c r="AP121" i="28"/>
  <c r="AK121" i="28"/>
  <c r="AL121" i="28" s="1"/>
  <c r="AP120" i="28"/>
  <c r="AK120" i="28"/>
  <c r="AC120" i="28"/>
  <c r="AP119" i="28"/>
  <c r="AK119" i="28"/>
  <c r="AL119" i="28" s="1"/>
  <c r="AP118" i="28"/>
  <c r="AK118" i="28"/>
  <c r="AL118" i="28" s="1"/>
  <c r="AP117" i="28"/>
  <c r="AK117" i="28"/>
  <c r="AL117" i="28" s="1"/>
  <c r="AP116" i="28"/>
  <c r="AK116" i="28"/>
  <c r="AL116" i="28" s="1"/>
  <c r="AP115" i="28"/>
  <c r="AK115" i="28"/>
  <c r="AL115" i="28" s="1"/>
  <c r="AC115" i="28"/>
  <c r="AP114" i="28"/>
  <c r="AK114" i="28"/>
  <c r="AC114" i="28"/>
  <c r="AP113" i="28"/>
  <c r="AK113" i="28"/>
  <c r="AL113" i="28" s="1"/>
  <c r="AP112" i="28"/>
  <c r="AK112" i="28"/>
  <c r="AC112" i="28"/>
  <c r="AP111" i="28"/>
  <c r="AK111" i="28"/>
  <c r="AL111" i="28" s="1"/>
  <c r="AP110" i="28"/>
  <c r="AK110" i="28"/>
  <c r="AL110" i="28" s="1"/>
  <c r="AP109" i="28"/>
  <c r="AK109" i="28"/>
  <c r="AL109" i="28" s="1"/>
  <c r="AC109" i="28"/>
  <c r="AP108" i="28"/>
  <c r="AK108" i="28"/>
  <c r="AL108" i="28" s="1"/>
  <c r="AC108" i="28"/>
  <c r="AP107" i="28"/>
  <c r="AK107" i="28"/>
  <c r="AL107" i="28" s="1"/>
  <c r="AC107" i="28"/>
  <c r="AP106" i="28"/>
  <c r="AK106" i="28"/>
  <c r="AL106" i="28" s="1"/>
  <c r="AP105" i="28"/>
  <c r="AK105" i="28"/>
  <c r="AL105" i="28" s="1"/>
  <c r="AP104" i="28"/>
  <c r="AK104" i="28"/>
  <c r="AC104" i="28"/>
  <c r="AP103" i="28"/>
  <c r="AK103" i="28"/>
  <c r="AL103" i="28" s="1"/>
  <c r="AC103" i="28"/>
  <c r="AP102" i="28"/>
  <c r="AK102" i="28"/>
  <c r="AL102" i="28" s="1"/>
  <c r="AC102" i="28"/>
  <c r="AP101" i="28"/>
  <c r="AK101" i="28"/>
  <c r="AC101" i="28"/>
  <c r="AP100" i="28"/>
  <c r="AK100" i="28"/>
  <c r="AL100" i="28" s="1"/>
  <c r="AC100" i="28"/>
  <c r="AN100" i="28" s="1"/>
  <c r="AP99" i="28"/>
  <c r="AK99" i="28"/>
  <c r="AL99" i="28" s="1"/>
  <c r="AP98" i="28"/>
  <c r="AK98" i="28"/>
  <c r="AL98" i="28" s="1"/>
  <c r="AP97" i="28"/>
  <c r="AK97" i="28"/>
  <c r="AL97" i="28" s="1"/>
  <c r="AP96" i="28"/>
  <c r="AK96" i="28"/>
  <c r="AC96" i="28"/>
  <c r="AP95" i="28"/>
  <c r="AK95" i="28"/>
  <c r="AC95" i="28"/>
  <c r="AP94" i="28"/>
  <c r="AK94" i="28"/>
  <c r="AL94" i="28" s="1"/>
  <c r="AC94" i="28"/>
  <c r="AP93" i="28"/>
  <c r="AK93" i="28"/>
  <c r="AP92" i="28"/>
  <c r="AK92" i="28"/>
  <c r="AL92" i="28" s="1"/>
  <c r="AC92" i="28"/>
  <c r="AP91" i="28"/>
  <c r="AK91" i="28"/>
  <c r="AL91" i="28" s="1"/>
  <c r="AP90" i="28"/>
  <c r="AK90" i="28"/>
  <c r="AL90" i="28" s="1"/>
  <c r="AP89" i="28"/>
  <c r="AK89" i="28"/>
  <c r="AL89" i="28" s="1"/>
  <c r="AP88" i="28"/>
  <c r="AK88" i="28"/>
  <c r="AC88" i="28"/>
  <c r="AP87" i="28"/>
  <c r="AK87" i="28"/>
  <c r="AL87" i="28" s="1"/>
  <c r="AC87" i="28"/>
  <c r="AP86" i="28"/>
  <c r="AK86" i="28"/>
  <c r="AC86" i="28"/>
  <c r="AP85" i="28"/>
  <c r="AK85" i="28"/>
  <c r="AC85" i="28"/>
  <c r="AP84" i="28"/>
  <c r="AK84" i="28"/>
  <c r="AL84" i="28" s="1"/>
  <c r="AP83" i="28"/>
  <c r="AK83" i="28"/>
  <c r="AL83" i="28" s="1"/>
  <c r="AP82" i="28"/>
  <c r="AK82" i="28"/>
  <c r="AL82" i="28" s="1"/>
  <c r="AP81" i="28"/>
  <c r="AK81" i="28"/>
  <c r="AL81" i="28" s="1"/>
  <c r="AP80" i="28"/>
  <c r="AK80" i="28"/>
  <c r="AC80" i="28"/>
  <c r="AP79" i="28"/>
  <c r="AK79" i="28"/>
  <c r="AL79" i="28" s="1"/>
  <c r="AC79" i="28"/>
  <c r="AP78" i="28"/>
  <c r="AK78" i="28"/>
  <c r="AL78" i="28" s="1"/>
  <c r="AC78" i="28"/>
  <c r="AP77" i="28"/>
  <c r="AK77" i="28"/>
  <c r="AC77" i="28"/>
  <c r="AP76" i="28"/>
  <c r="AK76" i="28"/>
  <c r="AL76" i="28" s="1"/>
  <c r="AC76" i="28"/>
  <c r="AP75" i="28"/>
  <c r="AK75" i="28"/>
  <c r="AL75" i="28" s="1"/>
  <c r="AC75" i="28"/>
  <c r="AP74" i="28"/>
  <c r="AK74" i="28"/>
  <c r="AL74" i="28" s="1"/>
  <c r="AP73" i="28"/>
  <c r="AK73" i="28"/>
  <c r="AL73" i="28" s="1"/>
  <c r="AP72" i="28"/>
  <c r="AK72" i="28"/>
  <c r="AC72" i="28"/>
  <c r="AP71" i="28"/>
  <c r="AK71" i="28"/>
  <c r="AL71" i="28" s="1"/>
  <c r="AC71" i="28"/>
  <c r="AP70" i="28"/>
  <c r="AK70" i="28"/>
  <c r="AL70" i="28" s="1"/>
  <c r="AC70" i="28"/>
  <c r="AP69" i="28"/>
  <c r="AK69" i="28"/>
  <c r="AP68" i="28"/>
  <c r="AK68" i="28"/>
  <c r="AL68" i="28" s="1"/>
  <c r="AC68" i="28"/>
  <c r="AP67" i="28"/>
  <c r="AK67" i="28"/>
  <c r="AL67" i="28" s="1"/>
  <c r="AP66" i="28"/>
  <c r="AK66" i="28"/>
  <c r="AL66" i="28" s="1"/>
  <c r="AP65" i="28"/>
  <c r="AK65" i="28"/>
  <c r="AL65" i="28" s="1"/>
  <c r="AP64" i="28"/>
  <c r="AK64" i="28"/>
  <c r="AC64" i="28"/>
  <c r="AP63" i="28"/>
  <c r="AK63" i="28"/>
  <c r="AL63" i="28" s="1"/>
  <c r="AC63" i="28"/>
  <c r="AP62" i="28"/>
  <c r="AK62" i="28"/>
  <c r="AL62" i="28" s="1"/>
  <c r="AC62" i="28"/>
  <c r="AP61" i="28"/>
  <c r="AK61" i="28"/>
  <c r="AC61" i="28"/>
  <c r="AP60" i="28"/>
  <c r="AK60" i="28"/>
  <c r="AL60" i="28" s="1"/>
  <c r="AC60" i="28"/>
  <c r="AP59" i="28"/>
  <c r="AK59" i="28"/>
  <c r="AL59" i="28" s="1"/>
  <c r="AP58" i="28"/>
  <c r="AK58" i="28"/>
  <c r="AL58" i="28" s="1"/>
  <c r="AP57" i="28"/>
  <c r="AK57" i="28"/>
  <c r="AL57" i="28" s="1"/>
  <c r="AP56" i="28"/>
  <c r="AK56" i="28"/>
  <c r="AC56" i="28"/>
  <c r="AP55" i="28"/>
  <c r="AK55" i="28"/>
  <c r="AL55" i="28" s="1"/>
  <c r="AC55" i="28"/>
  <c r="AP54" i="28"/>
  <c r="AK54" i="28"/>
  <c r="AL54" i="28" s="1"/>
  <c r="AC54" i="28"/>
  <c r="AP53" i="28"/>
  <c r="AK53" i="28"/>
  <c r="AC53" i="28"/>
  <c r="AP52" i="28"/>
  <c r="AK52" i="28"/>
  <c r="AL52" i="28" s="1"/>
  <c r="AP51" i="28"/>
  <c r="AK51" i="28"/>
  <c r="AL51" i="28" s="1"/>
  <c r="AC51" i="28"/>
  <c r="AP50" i="28"/>
  <c r="AK50" i="28"/>
  <c r="AL50" i="28" s="1"/>
  <c r="AP49" i="28"/>
  <c r="AK49" i="28"/>
  <c r="AL49" i="28" s="1"/>
  <c r="AP48" i="28"/>
  <c r="AK48" i="28"/>
  <c r="AL48" i="28" s="1"/>
  <c r="AC48" i="28"/>
  <c r="AP47" i="28"/>
  <c r="AK47" i="28"/>
  <c r="AL47" i="28" s="1"/>
  <c r="AC47" i="28"/>
  <c r="AP46" i="28"/>
  <c r="AK46" i="28"/>
  <c r="AL46" i="28" s="1"/>
  <c r="AC46" i="28"/>
  <c r="AP45" i="28"/>
  <c r="AK45" i="28"/>
  <c r="AP44" i="28"/>
  <c r="AK44" i="28"/>
  <c r="AL44" i="28" s="1"/>
  <c r="AP43" i="28"/>
  <c r="AK43" i="28"/>
  <c r="AL43" i="28" s="1"/>
  <c r="AC43" i="28"/>
  <c r="AP42" i="28"/>
  <c r="AK42" i="28"/>
  <c r="AL42" i="28" s="1"/>
  <c r="AP41" i="28"/>
  <c r="AK41" i="28"/>
  <c r="AL41" i="28" s="1"/>
  <c r="AP40" i="28"/>
  <c r="AK40" i="28"/>
  <c r="AL40" i="28" s="1"/>
  <c r="AC40" i="28"/>
  <c r="AP39" i="28"/>
  <c r="AK39" i="28"/>
  <c r="AL39" i="28" s="1"/>
  <c r="AC39" i="28"/>
  <c r="AP38" i="28"/>
  <c r="AK38" i="28"/>
  <c r="AL38" i="28" s="1"/>
  <c r="AC38" i="28"/>
  <c r="AP37" i="28"/>
  <c r="AK37" i="28"/>
  <c r="AC37" i="28"/>
  <c r="AP36" i="28"/>
  <c r="AK36" i="28"/>
  <c r="AL36" i="28" s="1"/>
  <c r="AP35" i="28"/>
  <c r="AK35" i="28"/>
  <c r="AL35" i="28" s="1"/>
  <c r="AC35" i="28"/>
  <c r="AP34" i="28"/>
  <c r="AK34" i="28"/>
  <c r="AL34" i="28" s="1"/>
  <c r="AM34" i="28"/>
  <c r="AP33" i="28"/>
  <c r="AK33" i="28"/>
  <c r="AL33" i="28" s="1"/>
  <c r="AP32" i="28"/>
  <c r="AK32" i="28"/>
  <c r="AL32" i="28" s="1"/>
  <c r="AP31" i="28"/>
  <c r="AK31" i="28"/>
  <c r="AL31" i="28" s="1"/>
  <c r="AC31" i="28"/>
  <c r="AP30" i="28"/>
  <c r="AK30" i="28"/>
  <c r="AL30" i="28" s="1"/>
  <c r="AC30" i="28"/>
  <c r="AP29" i="28"/>
  <c r="AK29" i="28"/>
  <c r="AC29" i="28"/>
  <c r="AP28" i="28"/>
  <c r="AK28" i="28"/>
  <c r="AL28" i="28" s="1"/>
  <c r="AP27" i="28"/>
  <c r="AK27" i="28"/>
  <c r="AL27" i="28" s="1"/>
  <c r="AC27" i="28"/>
  <c r="AP26" i="28"/>
  <c r="AK26" i="28"/>
  <c r="AL26" i="28" s="1"/>
  <c r="AP25" i="28"/>
  <c r="AK25" i="28"/>
  <c r="AL25" i="28" s="1"/>
  <c r="AP24" i="28"/>
  <c r="AK24" i="28"/>
  <c r="AL24" i="28" s="1"/>
  <c r="AM24" i="28"/>
  <c r="AP23" i="28"/>
  <c r="AK23" i="28"/>
  <c r="AL23" i="28" s="1"/>
  <c r="AC23" i="28"/>
  <c r="AP22" i="28"/>
  <c r="AK22" i="28"/>
  <c r="AL22" i="28" s="1"/>
  <c r="AC22" i="28"/>
  <c r="AP21" i="28"/>
  <c r="AK21" i="28"/>
  <c r="AP20" i="28"/>
  <c r="AK20" i="28"/>
  <c r="AL20" i="28" s="1"/>
  <c r="AP19" i="28"/>
  <c r="AK19" i="28"/>
  <c r="AL19" i="28" s="1"/>
  <c r="AC19" i="28"/>
  <c r="AP18" i="28"/>
  <c r="AK18" i="28"/>
  <c r="AL18" i="28" s="1"/>
  <c r="AP17" i="28"/>
  <c r="AK17" i="28"/>
  <c r="AL17" i="28" s="1"/>
  <c r="AP16" i="28"/>
  <c r="AK16" i="28"/>
  <c r="AL16" i="28" s="1"/>
  <c r="AP15" i="28"/>
  <c r="AK15" i="28"/>
  <c r="AL15" i="28" s="1"/>
  <c r="AC15" i="28"/>
  <c r="AP14" i="28"/>
  <c r="AK14" i="28"/>
  <c r="AL14" i="28" s="1"/>
  <c r="AC14" i="28"/>
  <c r="AP13" i="28"/>
  <c r="AK13" i="28"/>
  <c r="AC13" i="28"/>
  <c r="AP12" i="28"/>
  <c r="AK12" i="28"/>
  <c r="AL12" i="28" s="1"/>
  <c r="AP11" i="28"/>
  <c r="AK11" i="28"/>
  <c r="AL11" i="28" s="1"/>
  <c r="AP10" i="28"/>
  <c r="AK10" i="28"/>
  <c r="AL10" i="28" s="1"/>
  <c r="AC10" i="28"/>
  <c r="AP9" i="28"/>
  <c r="AK9" i="28"/>
  <c r="AC9" i="28"/>
  <c r="AQ8" i="28"/>
  <c r="Z8" i="28"/>
  <c r="B1" i="28" a="1"/>
  <c r="B1" i="28" s="1"/>
  <c r="AP500" i="27"/>
  <c r="AM500" i="27"/>
  <c r="AK500" i="27"/>
  <c r="AL500" i="27" s="1"/>
  <c r="AC500" i="27"/>
  <c r="AP499" i="27"/>
  <c r="AL499" i="27"/>
  <c r="AK499" i="27"/>
  <c r="AM499" i="27"/>
  <c r="AP498" i="27"/>
  <c r="AM498" i="27"/>
  <c r="AK498" i="27"/>
  <c r="AL498" i="27" s="1"/>
  <c r="AC498" i="27"/>
  <c r="AP497" i="27"/>
  <c r="AK497" i="27"/>
  <c r="AL497" i="27" s="1"/>
  <c r="AC497" i="27"/>
  <c r="AP496" i="27"/>
  <c r="AK496" i="27"/>
  <c r="AL496" i="27" s="1"/>
  <c r="AC496" i="27"/>
  <c r="AP495" i="27"/>
  <c r="AK495" i="27"/>
  <c r="AC495" i="27"/>
  <c r="AP494" i="27"/>
  <c r="AL494" i="27"/>
  <c r="AK494" i="27"/>
  <c r="AM494" i="27"/>
  <c r="AP493" i="27"/>
  <c r="AK493" i="27"/>
  <c r="AL493" i="27" s="1"/>
  <c r="AP492" i="27"/>
  <c r="AL492" i="27"/>
  <c r="AK492" i="27"/>
  <c r="AP491" i="27"/>
  <c r="AK491" i="27"/>
  <c r="AL491" i="27" s="1"/>
  <c r="AP490" i="27"/>
  <c r="AK490" i="27"/>
  <c r="AL490" i="27" s="1"/>
  <c r="AP489" i="27"/>
  <c r="AL489" i="27"/>
  <c r="AK489" i="27"/>
  <c r="AP488" i="27"/>
  <c r="AL488" i="27"/>
  <c r="AK488" i="27"/>
  <c r="AC488" i="27"/>
  <c r="AP487" i="27"/>
  <c r="AK487" i="27"/>
  <c r="AC487" i="27"/>
  <c r="AP486" i="27"/>
  <c r="AL486" i="27"/>
  <c r="AK486" i="27"/>
  <c r="AC486" i="27"/>
  <c r="AM486" i="27"/>
  <c r="AP485" i="27"/>
  <c r="AK485" i="27"/>
  <c r="AL485" i="27" s="1"/>
  <c r="AP484" i="27"/>
  <c r="AL484" i="27"/>
  <c r="AK484" i="27"/>
  <c r="AC484" i="27"/>
  <c r="AM484" i="27"/>
  <c r="AP483" i="27"/>
  <c r="AL483" i="27"/>
  <c r="AK483" i="27"/>
  <c r="AM483" i="27"/>
  <c r="AP482" i="27"/>
  <c r="AM482" i="27"/>
  <c r="AK482" i="27"/>
  <c r="AL482" i="27" s="1"/>
  <c r="AC482" i="27"/>
  <c r="AP481" i="27"/>
  <c r="AM481" i="27"/>
  <c r="AL481" i="27"/>
  <c r="AK481" i="27"/>
  <c r="AC481" i="27"/>
  <c r="AP480" i="27"/>
  <c r="AK480" i="27"/>
  <c r="AL480" i="27" s="1"/>
  <c r="AC480" i="27"/>
  <c r="AP479" i="27"/>
  <c r="AK479" i="27"/>
  <c r="AL479" i="27" s="1"/>
  <c r="AP478" i="27"/>
  <c r="AK478" i="27"/>
  <c r="AL478" i="27" s="1"/>
  <c r="AP477" i="27"/>
  <c r="AK477" i="27"/>
  <c r="AL477" i="27" s="1"/>
  <c r="AP476" i="27"/>
  <c r="AK476" i="27"/>
  <c r="AL476" i="27" s="1"/>
  <c r="AC476" i="27"/>
  <c r="AP475" i="27"/>
  <c r="AK475" i="27"/>
  <c r="AL475" i="27" s="1"/>
  <c r="AP474" i="27"/>
  <c r="AK474" i="27"/>
  <c r="AL474" i="27" s="1"/>
  <c r="AC474" i="27"/>
  <c r="AM474" i="27"/>
  <c r="AP473" i="27"/>
  <c r="AK473" i="27"/>
  <c r="AL473" i="27" s="1"/>
  <c r="AP472" i="27"/>
  <c r="AL472" i="27"/>
  <c r="AK472" i="27"/>
  <c r="AC472" i="27"/>
  <c r="AP471" i="27"/>
  <c r="AK471" i="27"/>
  <c r="AL471" i="27" s="1"/>
  <c r="AC471" i="27"/>
  <c r="AM471" i="27"/>
  <c r="AP470" i="27"/>
  <c r="AK470" i="27"/>
  <c r="AL470" i="27" s="1"/>
  <c r="AP469" i="27"/>
  <c r="AK469" i="27"/>
  <c r="AL469" i="27" s="1"/>
  <c r="AP468" i="27"/>
  <c r="AM468" i="27"/>
  <c r="AL468" i="27"/>
  <c r="AK468" i="27"/>
  <c r="AC468" i="27"/>
  <c r="AP467" i="27"/>
  <c r="AK467" i="27"/>
  <c r="AL467" i="27" s="1"/>
  <c r="AP466" i="27"/>
  <c r="AK466" i="27"/>
  <c r="AL466" i="27" s="1"/>
  <c r="AC466" i="27"/>
  <c r="AM466" i="27"/>
  <c r="AP465" i="27"/>
  <c r="AK465" i="27"/>
  <c r="AL465" i="27" s="1"/>
  <c r="AP464" i="27"/>
  <c r="AL464" i="27"/>
  <c r="AK464" i="27"/>
  <c r="AC464" i="27"/>
  <c r="AP463" i="27"/>
  <c r="AK463" i="27"/>
  <c r="AL463" i="27" s="1"/>
  <c r="AC463" i="27"/>
  <c r="AP462" i="27"/>
  <c r="AL462" i="27"/>
  <c r="AK462" i="27"/>
  <c r="AC462" i="27"/>
  <c r="AP461" i="27"/>
  <c r="AK461" i="27"/>
  <c r="AL461" i="27" s="1"/>
  <c r="AP460" i="27"/>
  <c r="AK460" i="27"/>
  <c r="AL460" i="27" s="1"/>
  <c r="AP459" i="27"/>
  <c r="AL459" i="27"/>
  <c r="AK459" i="27"/>
  <c r="AP458" i="27"/>
  <c r="AK458" i="27"/>
  <c r="AL458" i="27" s="1"/>
  <c r="AC458" i="27"/>
  <c r="AM458" i="27"/>
  <c r="AP457" i="27"/>
  <c r="AL457" i="27"/>
  <c r="AK457" i="27"/>
  <c r="AM457" i="27" s="1"/>
  <c r="AC457" i="27"/>
  <c r="AP456" i="27"/>
  <c r="AK456" i="27"/>
  <c r="AL456" i="27" s="1"/>
  <c r="AC456" i="27"/>
  <c r="AP455" i="27"/>
  <c r="AK455" i="27"/>
  <c r="AL455" i="27" s="1"/>
  <c r="AP454" i="27"/>
  <c r="AL454" i="27"/>
  <c r="AK454" i="27"/>
  <c r="AM454" i="27"/>
  <c r="AP453" i="27"/>
  <c r="AK453" i="27"/>
  <c r="AL453" i="27" s="1"/>
  <c r="AP452" i="27"/>
  <c r="AL452" i="27"/>
  <c r="AK452" i="27"/>
  <c r="AC452" i="27"/>
  <c r="AM452" i="27"/>
  <c r="AP451" i="27"/>
  <c r="AK451" i="27"/>
  <c r="AL451" i="27" s="1"/>
  <c r="AP450" i="27"/>
  <c r="AM450" i="27"/>
  <c r="AK450" i="27"/>
  <c r="AL450" i="27" s="1"/>
  <c r="AC450" i="27"/>
  <c r="AP449" i="27"/>
  <c r="AK449" i="27"/>
  <c r="AL449" i="27" s="1"/>
  <c r="AC449" i="27"/>
  <c r="AP448" i="27"/>
  <c r="AK448" i="27"/>
  <c r="AL448" i="27" s="1"/>
  <c r="AC448" i="27"/>
  <c r="AP447" i="27"/>
  <c r="AK447" i="27"/>
  <c r="AC447" i="27"/>
  <c r="AP446" i="27"/>
  <c r="AL446" i="27"/>
  <c r="AK446" i="27"/>
  <c r="AC446" i="27"/>
  <c r="AM446" i="27"/>
  <c r="AP445" i="27"/>
  <c r="AK445" i="27"/>
  <c r="AL445" i="27" s="1"/>
  <c r="AP444" i="27"/>
  <c r="AK444" i="27"/>
  <c r="AL444" i="27" s="1"/>
  <c r="AP443" i="27"/>
  <c r="AL443" i="27"/>
  <c r="AK443" i="27"/>
  <c r="AP442" i="27"/>
  <c r="AM442" i="27"/>
  <c r="AK442" i="27"/>
  <c r="AL442" i="27" s="1"/>
  <c r="AC442" i="27"/>
  <c r="AP441" i="27"/>
  <c r="AL441" i="27"/>
  <c r="AK441" i="27"/>
  <c r="AP440" i="27"/>
  <c r="AL440" i="27"/>
  <c r="AK440" i="27"/>
  <c r="AC440" i="27"/>
  <c r="AP439" i="27"/>
  <c r="AK439" i="27"/>
  <c r="AL439" i="27" s="1"/>
  <c r="AC439" i="27"/>
  <c r="AP438" i="27"/>
  <c r="AK438" i="27"/>
  <c r="AL438" i="27" s="1"/>
  <c r="AP437" i="27"/>
  <c r="AK437" i="27"/>
  <c r="AL437" i="27" s="1"/>
  <c r="AP436" i="27"/>
  <c r="AK436" i="27"/>
  <c r="AL436" i="27" s="1"/>
  <c r="AP435" i="27"/>
  <c r="AL435" i="27"/>
  <c r="AK435" i="27"/>
  <c r="AP434" i="27"/>
  <c r="AM434" i="27"/>
  <c r="AK434" i="27"/>
  <c r="AL434" i="27" s="1"/>
  <c r="AC434" i="27"/>
  <c r="AP433" i="27"/>
  <c r="AM433" i="27"/>
  <c r="AL433" i="27"/>
  <c r="AK433" i="27"/>
  <c r="AC433" i="27"/>
  <c r="AP432" i="27"/>
  <c r="AK432" i="27"/>
  <c r="AL432" i="27" s="1"/>
  <c r="AC432" i="27"/>
  <c r="AP431" i="27"/>
  <c r="AM431" i="27"/>
  <c r="AK431" i="27"/>
  <c r="AL431" i="27" s="1"/>
  <c r="AC431" i="27"/>
  <c r="AP430" i="27"/>
  <c r="AK430" i="27"/>
  <c r="AL430" i="27" s="1"/>
  <c r="AP429" i="27"/>
  <c r="AK429" i="27"/>
  <c r="AL429" i="27" s="1"/>
  <c r="AP428" i="27"/>
  <c r="AL428" i="27"/>
  <c r="AK428" i="27"/>
  <c r="AM428" i="27" s="1"/>
  <c r="AC428" i="27"/>
  <c r="AP427" i="27"/>
  <c r="AK427" i="27"/>
  <c r="AL427" i="27" s="1"/>
  <c r="AP426" i="27"/>
  <c r="AK426" i="27"/>
  <c r="AL426" i="27" s="1"/>
  <c r="AP425" i="27"/>
  <c r="AM425" i="27"/>
  <c r="AK425" i="27"/>
  <c r="AL425" i="27" s="1"/>
  <c r="AC425" i="27"/>
  <c r="AP424" i="27"/>
  <c r="AL424" i="27"/>
  <c r="AK424" i="27"/>
  <c r="AC424" i="27"/>
  <c r="AP423" i="27"/>
  <c r="AM423" i="27"/>
  <c r="AK423" i="27"/>
  <c r="AL423" i="27" s="1"/>
  <c r="AC423" i="27"/>
  <c r="AP422" i="27"/>
  <c r="AK422" i="27"/>
  <c r="AL422" i="27" s="1"/>
  <c r="AM422" i="27"/>
  <c r="AP421" i="27"/>
  <c r="AK421" i="27"/>
  <c r="AL421" i="27" s="1"/>
  <c r="AP420" i="27"/>
  <c r="AK420" i="27"/>
  <c r="AL420" i="27" s="1"/>
  <c r="AC420" i="27"/>
  <c r="AP419" i="27"/>
  <c r="AK419" i="27"/>
  <c r="AL419" i="27" s="1"/>
  <c r="AP418" i="27"/>
  <c r="AM418" i="27"/>
  <c r="AK418" i="27"/>
  <c r="AL418" i="27" s="1"/>
  <c r="AC418" i="27"/>
  <c r="AN418" i="27" s="1"/>
  <c r="AP417" i="27"/>
  <c r="AL417" i="27"/>
  <c r="AK417" i="27"/>
  <c r="AP416" i="27"/>
  <c r="AK416" i="27"/>
  <c r="AL416" i="27" s="1"/>
  <c r="AP415" i="27"/>
  <c r="AM415" i="27"/>
  <c r="AK415" i="27"/>
  <c r="AL415" i="27" s="1"/>
  <c r="AC415" i="27"/>
  <c r="AP414" i="27"/>
  <c r="AK414" i="27"/>
  <c r="AL414" i="27" s="1"/>
  <c r="AC414" i="27"/>
  <c r="AM414" i="27"/>
  <c r="AP413" i="27"/>
  <c r="AK413" i="27"/>
  <c r="AL413" i="27" s="1"/>
  <c r="AP412" i="27"/>
  <c r="AM412" i="27"/>
  <c r="AL412" i="27"/>
  <c r="AK412" i="27"/>
  <c r="AC412" i="27"/>
  <c r="AP411" i="27"/>
  <c r="AL411" i="27"/>
  <c r="AK411" i="27"/>
  <c r="AP410" i="27"/>
  <c r="AK410" i="27"/>
  <c r="AL410" i="27" s="1"/>
  <c r="AC410" i="27"/>
  <c r="AP409" i="27"/>
  <c r="AL409" i="27"/>
  <c r="AK409" i="27"/>
  <c r="AP408" i="27"/>
  <c r="AK408" i="27"/>
  <c r="AL408" i="27" s="1"/>
  <c r="AP407" i="27"/>
  <c r="AK407" i="27"/>
  <c r="AL407" i="27" s="1"/>
  <c r="AC407" i="27"/>
  <c r="AP406" i="27"/>
  <c r="AK406" i="27"/>
  <c r="AL406" i="27" s="1"/>
  <c r="AC406" i="27"/>
  <c r="AM406" i="27"/>
  <c r="AP405" i="27"/>
  <c r="AK405" i="27"/>
  <c r="AL405" i="27" s="1"/>
  <c r="AP404" i="27"/>
  <c r="AM404" i="27"/>
  <c r="AL404" i="27"/>
  <c r="AK404" i="27"/>
  <c r="AC404" i="27"/>
  <c r="AP403" i="27"/>
  <c r="AL403" i="27"/>
  <c r="AK403" i="27"/>
  <c r="AP402" i="27"/>
  <c r="AK402" i="27"/>
  <c r="AC402" i="27"/>
  <c r="AP401" i="27"/>
  <c r="AL401" i="27"/>
  <c r="AK401" i="27"/>
  <c r="AP400" i="27"/>
  <c r="AK400" i="27"/>
  <c r="AL400" i="27" s="1"/>
  <c r="AP399" i="27"/>
  <c r="AK399" i="27"/>
  <c r="AC399" i="27"/>
  <c r="AP398" i="27"/>
  <c r="AK398" i="27"/>
  <c r="AL398" i="27" s="1"/>
  <c r="AC398" i="27"/>
  <c r="AM398" i="27"/>
  <c r="AP397" i="27"/>
  <c r="AK397" i="27"/>
  <c r="AL397" i="27" s="1"/>
  <c r="AP396" i="27"/>
  <c r="AM396" i="27"/>
  <c r="AL396" i="27"/>
  <c r="AK396" i="27"/>
  <c r="AC396" i="27"/>
  <c r="AP395" i="27"/>
  <c r="AL395" i="27"/>
  <c r="AK395" i="27"/>
  <c r="AP394" i="27"/>
  <c r="AK394" i="27"/>
  <c r="AL394" i="27" s="1"/>
  <c r="AC394" i="27"/>
  <c r="AP393" i="27"/>
  <c r="AL393" i="27"/>
  <c r="AK393" i="27"/>
  <c r="AP392" i="27"/>
  <c r="AK392" i="27"/>
  <c r="AL392" i="27" s="1"/>
  <c r="AP391" i="27"/>
  <c r="AM391" i="27"/>
  <c r="AK391" i="27"/>
  <c r="AL391" i="27" s="1"/>
  <c r="AC391" i="27"/>
  <c r="AP390" i="27"/>
  <c r="AK390" i="27"/>
  <c r="AL390" i="27" s="1"/>
  <c r="AM390" i="27"/>
  <c r="AP389" i="27"/>
  <c r="AK389" i="27"/>
  <c r="AL389" i="27" s="1"/>
  <c r="AP388" i="27"/>
  <c r="AM388" i="27"/>
  <c r="AK388" i="27"/>
  <c r="AL388" i="27" s="1"/>
  <c r="AC388" i="27"/>
  <c r="AP387" i="27"/>
  <c r="AK387" i="27"/>
  <c r="AL387" i="27" s="1"/>
  <c r="AP386" i="27"/>
  <c r="AM386" i="27"/>
  <c r="AK386" i="27"/>
  <c r="AL386" i="27" s="1"/>
  <c r="AC386" i="27"/>
  <c r="AN386" i="27" s="1"/>
  <c r="AP385" i="27"/>
  <c r="AL385" i="27"/>
  <c r="AK385" i="27"/>
  <c r="AP384" i="27"/>
  <c r="AK384" i="27"/>
  <c r="AL384" i="27" s="1"/>
  <c r="AP383" i="27"/>
  <c r="AM383" i="27"/>
  <c r="AK383" i="27"/>
  <c r="AL383" i="27" s="1"/>
  <c r="AC383" i="27"/>
  <c r="AP382" i="27"/>
  <c r="AK382" i="27"/>
  <c r="AL382" i="27" s="1"/>
  <c r="AC382" i="27"/>
  <c r="AM382" i="27"/>
  <c r="AP381" i="27"/>
  <c r="AK381" i="27"/>
  <c r="AL381" i="27" s="1"/>
  <c r="AP380" i="27"/>
  <c r="AM380" i="27"/>
  <c r="AL380" i="27"/>
  <c r="AK380" i="27"/>
  <c r="AC380" i="27"/>
  <c r="AP379" i="27"/>
  <c r="AL379" i="27"/>
  <c r="AK379" i="27"/>
  <c r="AP378" i="27"/>
  <c r="AK378" i="27"/>
  <c r="AC378" i="27"/>
  <c r="AP377" i="27"/>
  <c r="AL377" i="27"/>
  <c r="AK377" i="27"/>
  <c r="AP376" i="27"/>
  <c r="AK376" i="27"/>
  <c r="AL376" i="27" s="1"/>
  <c r="AP375" i="27"/>
  <c r="AK375" i="27"/>
  <c r="AC375" i="27"/>
  <c r="AP374" i="27"/>
  <c r="AK374" i="27"/>
  <c r="AL374" i="27" s="1"/>
  <c r="AC374" i="27"/>
  <c r="AM374" i="27"/>
  <c r="AP373" i="27"/>
  <c r="AK373" i="27"/>
  <c r="AL373" i="27" s="1"/>
  <c r="AP372" i="27"/>
  <c r="AM372" i="27"/>
  <c r="AL372" i="27"/>
  <c r="AK372" i="27"/>
  <c r="AC372" i="27"/>
  <c r="AP371" i="27"/>
  <c r="AL371" i="27"/>
  <c r="AK371" i="27"/>
  <c r="AP370" i="27"/>
  <c r="AK370" i="27"/>
  <c r="AC370" i="27"/>
  <c r="AP369" i="27"/>
  <c r="AK369" i="27"/>
  <c r="AL369" i="27" s="1"/>
  <c r="AP368" i="27"/>
  <c r="AL368" i="27"/>
  <c r="AK368" i="27"/>
  <c r="AP367" i="27"/>
  <c r="AK367" i="27"/>
  <c r="AC367" i="27"/>
  <c r="AP366" i="27"/>
  <c r="AK366" i="27"/>
  <c r="AL366" i="27" s="1"/>
  <c r="AP365" i="27"/>
  <c r="AM365" i="27"/>
  <c r="AK365" i="27"/>
  <c r="AL365" i="27" s="1"/>
  <c r="AC365" i="27"/>
  <c r="AP364" i="27"/>
  <c r="AM364" i="27"/>
  <c r="AL364" i="27"/>
  <c r="AK364" i="27"/>
  <c r="AC364" i="27"/>
  <c r="AN364" i="27" s="1"/>
  <c r="AP363" i="27"/>
  <c r="AL363" i="27"/>
  <c r="AK363" i="27"/>
  <c r="AP362" i="27"/>
  <c r="AK362" i="27"/>
  <c r="AL362" i="27" s="1"/>
  <c r="AP361" i="27"/>
  <c r="AM361" i="27"/>
  <c r="AK361" i="27"/>
  <c r="AL361" i="27" s="1"/>
  <c r="AC361" i="27"/>
  <c r="AP360" i="27"/>
  <c r="AK360" i="27"/>
  <c r="AL360" i="27" s="1"/>
  <c r="AP359" i="27"/>
  <c r="AK359" i="27"/>
  <c r="AL359" i="27" s="1"/>
  <c r="AC359" i="27"/>
  <c r="AP358" i="27"/>
  <c r="AK358" i="27"/>
  <c r="AL358" i="27" s="1"/>
  <c r="AP357" i="27"/>
  <c r="AK357" i="27"/>
  <c r="AL357" i="27" s="1"/>
  <c r="AP356" i="27"/>
  <c r="AL356" i="27"/>
  <c r="AK356" i="27"/>
  <c r="AM356" i="27" s="1"/>
  <c r="AC356" i="27"/>
  <c r="AP355" i="27"/>
  <c r="AK355" i="27"/>
  <c r="AL355" i="27" s="1"/>
  <c r="AC355" i="27"/>
  <c r="AP354" i="27"/>
  <c r="AK354" i="27"/>
  <c r="AL354" i="27" s="1"/>
  <c r="AP353" i="27"/>
  <c r="AK353" i="27"/>
  <c r="AL353" i="27" s="1"/>
  <c r="AP352" i="27"/>
  <c r="AL352" i="27"/>
  <c r="AK352" i="27"/>
  <c r="AC352" i="27"/>
  <c r="AP351" i="27"/>
  <c r="AK351" i="27"/>
  <c r="AC351" i="27"/>
  <c r="AP350" i="27"/>
  <c r="AK350" i="27"/>
  <c r="AL350" i="27" s="1"/>
  <c r="AC350" i="27"/>
  <c r="AM350" i="27"/>
  <c r="AP349" i="27"/>
  <c r="AK349" i="27"/>
  <c r="AL349" i="27" s="1"/>
  <c r="AP348" i="27"/>
  <c r="AM348" i="27"/>
  <c r="AL348" i="27"/>
  <c r="AK348" i="27"/>
  <c r="AC348" i="27"/>
  <c r="AP347" i="27"/>
  <c r="AL347" i="27"/>
  <c r="AK347" i="27"/>
  <c r="AP346" i="27"/>
  <c r="AL346" i="27"/>
  <c r="AK346" i="27"/>
  <c r="AM346" i="27" s="1"/>
  <c r="AC346" i="27"/>
  <c r="AP345" i="27"/>
  <c r="AK345" i="27"/>
  <c r="AL345" i="27" s="1"/>
  <c r="AP344" i="27"/>
  <c r="AL344" i="27"/>
  <c r="AK344" i="27"/>
  <c r="AC344" i="27"/>
  <c r="AM344" i="27"/>
  <c r="AP343" i="27"/>
  <c r="AK343" i="27"/>
  <c r="AL343" i="27" s="1"/>
  <c r="AC343" i="27"/>
  <c r="AP342" i="27"/>
  <c r="AL342" i="27"/>
  <c r="AK342" i="27"/>
  <c r="AM342" i="27"/>
  <c r="AP341" i="27"/>
  <c r="AK341" i="27"/>
  <c r="AL341" i="27" s="1"/>
  <c r="AP340" i="27"/>
  <c r="AL340" i="27"/>
  <c r="AK340" i="27"/>
  <c r="AP339" i="27"/>
  <c r="AL339" i="27"/>
  <c r="AK339" i="27"/>
  <c r="AP338" i="27"/>
  <c r="AM338" i="27"/>
  <c r="AK338" i="27"/>
  <c r="AL338" i="27" s="1"/>
  <c r="AN338" i="27" s="1"/>
  <c r="AC338" i="27"/>
  <c r="AP337" i="27"/>
  <c r="AK337" i="27"/>
  <c r="AL337" i="27" s="1"/>
  <c r="AP336" i="27"/>
  <c r="AK336" i="27"/>
  <c r="AL336" i="27" s="1"/>
  <c r="AP335" i="27"/>
  <c r="AM335" i="27"/>
  <c r="AK335" i="27"/>
  <c r="AL335" i="27" s="1"/>
  <c r="AC335" i="27"/>
  <c r="AP334" i="27"/>
  <c r="AL334" i="27"/>
  <c r="AK334" i="27"/>
  <c r="AC334" i="27"/>
  <c r="AM334" i="27"/>
  <c r="AP333" i="27"/>
  <c r="AK333" i="27"/>
  <c r="AL333" i="27" s="1"/>
  <c r="AP332" i="27"/>
  <c r="AK332" i="27"/>
  <c r="AL332" i="27" s="1"/>
  <c r="AC332" i="27"/>
  <c r="AN332" i="27" s="1"/>
  <c r="AM332" i="27"/>
  <c r="AP331" i="27"/>
  <c r="AL331" i="27"/>
  <c r="AK331" i="27"/>
  <c r="AP330" i="27"/>
  <c r="AM330" i="27"/>
  <c r="AK330" i="27"/>
  <c r="AL330" i="27" s="1"/>
  <c r="AC330" i="27"/>
  <c r="AP329" i="27"/>
  <c r="AL329" i="27"/>
  <c r="AK329" i="27"/>
  <c r="AC329" i="27"/>
  <c r="AM329" i="27"/>
  <c r="AP328" i="27"/>
  <c r="AK328" i="27"/>
  <c r="AL328" i="27" s="1"/>
  <c r="AC328" i="27"/>
  <c r="AP327" i="27"/>
  <c r="AK327" i="27"/>
  <c r="AL327" i="27" s="1"/>
  <c r="AP326" i="27"/>
  <c r="AK326" i="27"/>
  <c r="AL326" i="27" s="1"/>
  <c r="AP325" i="27"/>
  <c r="AM325" i="27"/>
  <c r="AK325" i="27"/>
  <c r="AL325" i="27" s="1"/>
  <c r="AC325" i="27"/>
  <c r="AP324" i="27"/>
  <c r="AK324" i="27"/>
  <c r="AL324" i="27" s="1"/>
  <c r="AP323" i="27"/>
  <c r="AL323" i="27"/>
  <c r="AK323" i="27"/>
  <c r="AC323" i="27"/>
  <c r="AP322" i="27"/>
  <c r="AL322" i="27"/>
  <c r="AK322" i="27"/>
  <c r="AP321" i="27"/>
  <c r="AK321" i="27"/>
  <c r="AL321" i="27" s="1"/>
  <c r="AP320" i="27"/>
  <c r="AK320" i="27"/>
  <c r="AL320" i="27" s="1"/>
  <c r="AC320" i="27"/>
  <c r="AP319" i="27"/>
  <c r="AK319" i="27"/>
  <c r="AL319" i="27" s="1"/>
  <c r="AC319" i="27"/>
  <c r="AM319" i="27"/>
  <c r="AP318" i="27"/>
  <c r="AK318" i="27"/>
  <c r="AL318" i="27" s="1"/>
  <c r="AP317" i="27"/>
  <c r="AM317" i="27"/>
  <c r="AL317" i="27"/>
  <c r="AK317" i="27"/>
  <c r="AC317" i="27"/>
  <c r="AP316" i="27"/>
  <c r="AM316" i="27"/>
  <c r="AL316" i="27"/>
  <c r="AK316" i="27"/>
  <c r="AC316" i="27"/>
  <c r="AP315" i="27"/>
  <c r="AK315" i="27"/>
  <c r="AL315" i="27" s="1"/>
  <c r="AC315" i="27"/>
  <c r="AP314" i="27"/>
  <c r="AK314" i="27"/>
  <c r="AC314" i="27"/>
  <c r="AP313" i="27"/>
  <c r="AK313" i="27"/>
  <c r="AL313" i="27" s="1"/>
  <c r="AP312" i="27"/>
  <c r="AK312" i="27"/>
  <c r="AL312" i="27" s="1"/>
  <c r="AC312" i="27"/>
  <c r="AP311" i="27"/>
  <c r="AK311" i="27"/>
  <c r="AL311" i="27" s="1"/>
  <c r="AC311" i="27"/>
  <c r="AM311" i="27"/>
  <c r="AP310" i="27"/>
  <c r="AK310" i="27"/>
  <c r="AL310" i="27" s="1"/>
  <c r="AP309" i="27"/>
  <c r="AL309" i="27"/>
  <c r="AK309" i="27"/>
  <c r="AP308" i="27"/>
  <c r="AM308" i="27"/>
  <c r="AL308" i="27"/>
  <c r="AK308" i="27"/>
  <c r="AC308" i="27"/>
  <c r="AP307" i="27"/>
  <c r="AM307" i="27"/>
  <c r="AK307" i="27"/>
  <c r="AL307" i="27" s="1"/>
  <c r="AC307" i="27"/>
  <c r="AP306" i="27"/>
  <c r="AK306" i="27"/>
  <c r="AC306" i="27"/>
  <c r="AP305" i="27"/>
  <c r="AK305" i="27"/>
  <c r="AL305" i="27" s="1"/>
  <c r="AP304" i="27"/>
  <c r="AK304" i="27"/>
  <c r="AC304" i="27"/>
  <c r="AP303" i="27"/>
  <c r="AK303" i="27"/>
  <c r="AL303" i="27" s="1"/>
  <c r="AM303" i="27"/>
  <c r="AP302" i="27"/>
  <c r="AK302" i="27"/>
  <c r="AL302" i="27" s="1"/>
  <c r="AP301" i="27"/>
  <c r="AK301" i="27"/>
  <c r="AL301" i="27" s="1"/>
  <c r="AC301" i="27"/>
  <c r="AP300" i="27"/>
  <c r="AL300" i="27"/>
  <c r="AK300" i="27"/>
  <c r="AC300" i="27"/>
  <c r="AP299" i="27"/>
  <c r="AK299" i="27"/>
  <c r="AC299" i="27"/>
  <c r="AP298" i="27"/>
  <c r="AK298" i="27"/>
  <c r="AM298" i="27" s="1"/>
  <c r="AC298" i="27"/>
  <c r="AP297" i="27"/>
  <c r="AL297" i="27"/>
  <c r="AK297" i="27"/>
  <c r="AP296" i="27"/>
  <c r="AK296" i="27"/>
  <c r="AC296" i="27"/>
  <c r="AP295" i="27"/>
  <c r="AK295" i="27"/>
  <c r="AL295" i="27" s="1"/>
  <c r="AP294" i="27"/>
  <c r="AK294" i="27"/>
  <c r="AL294" i="27" s="1"/>
  <c r="AP293" i="27"/>
  <c r="AM293" i="27"/>
  <c r="AL293" i="27"/>
  <c r="AK293" i="27"/>
  <c r="AC293" i="27"/>
  <c r="AP292" i="27"/>
  <c r="AL292" i="27"/>
  <c r="AK292" i="27"/>
  <c r="AP291" i="27"/>
  <c r="AK291" i="27"/>
  <c r="AC291" i="27"/>
  <c r="AP290" i="27"/>
  <c r="AK290" i="27"/>
  <c r="AL290" i="27" s="1"/>
  <c r="AC290" i="27"/>
  <c r="AM290" i="27"/>
  <c r="AP289" i="27"/>
  <c r="AK289" i="27"/>
  <c r="AL289" i="27" s="1"/>
  <c r="AC289" i="27"/>
  <c r="AP288" i="27"/>
  <c r="AK288" i="27"/>
  <c r="AL288" i="27" s="1"/>
  <c r="AP287" i="27"/>
  <c r="AK287" i="27"/>
  <c r="AL287" i="27" s="1"/>
  <c r="AC287" i="27"/>
  <c r="AP286" i="27"/>
  <c r="AK286" i="27"/>
  <c r="AL286" i="27" s="1"/>
  <c r="AP285" i="27"/>
  <c r="AK285" i="27"/>
  <c r="AL285" i="27" s="1"/>
  <c r="AP284" i="27"/>
  <c r="AK284" i="27"/>
  <c r="AM284" i="27" s="1"/>
  <c r="AC284" i="27"/>
  <c r="AP283" i="27"/>
  <c r="AM283" i="27"/>
  <c r="AL283" i="27"/>
  <c r="AK283" i="27"/>
  <c r="AC283" i="27"/>
  <c r="AP282" i="27"/>
  <c r="AM282" i="27"/>
  <c r="AL282" i="27"/>
  <c r="AK282" i="27"/>
  <c r="AC282" i="27"/>
  <c r="AP281" i="27"/>
  <c r="AK281" i="27"/>
  <c r="AL281" i="27" s="1"/>
  <c r="AC281" i="27"/>
  <c r="AP280" i="27"/>
  <c r="AK280" i="27"/>
  <c r="AL280" i="27" s="1"/>
  <c r="AC280" i="27"/>
  <c r="AP279" i="27"/>
  <c r="AK279" i="27"/>
  <c r="AL279" i="27" s="1"/>
  <c r="AP278" i="27"/>
  <c r="AK278" i="27"/>
  <c r="AL278" i="27" s="1"/>
  <c r="AP277" i="27"/>
  <c r="AK277" i="27"/>
  <c r="AL277" i="27" s="1"/>
  <c r="AN277" i="27" s="1"/>
  <c r="AC277" i="27"/>
  <c r="AM277" i="27"/>
  <c r="AP276" i="27"/>
  <c r="AL276" i="27"/>
  <c r="AK276" i="27"/>
  <c r="AP275" i="27"/>
  <c r="AK275" i="27"/>
  <c r="AM275" i="27" s="1"/>
  <c r="AC275" i="27"/>
  <c r="AP274" i="27"/>
  <c r="AK274" i="27"/>
  <c r="AC274" i="27"/>
  <c r="AP273" i="27"/>
  <c r="AL273" i="27"/>
  <c r="AK273" i="27"/>
  <c r="AP272" i="27"/>
  <c r="AM272" i="27"/>
  <c r="AK272" i="27"/>
  <c r="AL272" i="27" s="1"/>
  <c r="AC272" i="27"/>
  <c r="AP271" i="27"/>
  <c r="AL271" i="27"/>
  <c r="AK271" i="27"/>
  <c r="AC271" i="27"/>
  <c r="AN271" i="27" s="1"/>
  <c r="AM271" i="27"/>
  <c r="AP270" i="27"/>
  <c r="AK270" i="27"/>
  <c r="AL270" i="27" s="1"/>
  <c r="AP269" i="27"/>
  <c r="AK269" i="27"/>
  <c r="AL269" i="27" s="1"/>
  <c r="AM269" i="27"/>
  <c r="AP268" i="27"/>
  <c r="AK268" i="27"/>
  <c r="AL268" i="27" s="1"/>
  <c r="AC268" i="27"/>
  <c r="AP267" i="27"/>
  <c r="AK267" i="27"/>
  <c r="AC267" i="27"/>
  <c r="AP266" i="27"/>
  <c r="AL266" i="27"/>
  <c r="AK266" i="27"/>
  <c r="AC266" i="27"/>
  <c r="AP265" i="27"/>
  <c r="AK265" i="27"/>
  <c r="AL265" i="27" s="1"/>
  <c r="AP264" i="27"/>
  <c r="AK264" i="27"/>
  <c r="AL264" i="27" s="1"/>
  <c r="AC264" i="27"/>
  <c r="AP263" i="27"/>
  <c r="AL263" i="27"/>
  <c r="AK263" i="27"/>
  <c r="AP262" i="27"/>
  <c r="AK262" i="27"/>
  <c r="AL262" i="27" s="1"/>
  <c r="AP261" i="27"/>
  <c r="AK261" i="27"/>
  <c r="AL261" i="27" s="1"/>
  <c r="AP260" i="27"/>
  <c r="AK260" i="27"/>
  <c r="AL260" i="27" s="1"/>
  <c r="AC260" i="27"/>
  <c r="AP259" i="27"/>
  <c r="AK259" i="27"/>
  <c r="AC259" i="27"/>
  <c r="AP258" i="27"/>
  <c r="AM258" i="27"/>
  <c r="AL258" i="27"/>
  <c r="AK258" i="27"/>
  <c r="AC258" i="27"/>
  <c r="AP257" i="27"/>
  <c r="AK257" i="27"/>
  <c r="AL257" i="27" s="1"/>
  <c r="AC257" i="27"/>
  <c r="AP256" i="27"/>
  <c r="AK256" i="27"/>
  <c r="AL256" i="27" s="1"/>
  <c r="AP255" i="27"/>
  <c r="AL255" i="27"/>
  <c r="AK255" i="27"/>
  <c r="AC255" i="27"/>
  <c r="AN255" i="27" s="1"/>
  <c r="AP254" i="27"/>
  <c r="AK254" i="27"/>
  <c r="AL254" i="27" s="1"/>
  <c r="AP253" i="27"/>
  <c r="AL253" i="27"/>
  <c r="AK253" i="27"/>
  <c r="AP252" i="27"/>
  <c r="AK252" i="27"/>
  <c r="AL252" i="27" s="1"/>
  <c r="AC252" i="27"/>
  <c r="AP251" i="27"/>
  <c r="AK251" i="27"/>
  <c r="AL251" i="27" s="1"/>
  <c r="AC251" i="27"/>
  <c r="AP250" i="27"/>
  <c r="AK250" i="27"/>
  <c r="AM250" i="27" s="1"/>
  <c r="AC250" i="27"/>
  <c r="AP249" i="27"/>
  <c r="AK249" i="27"/>
  <c r="AL249" i="27" s="1"/>
  <c r="AP248" i="27"/>
  <c r="AK248" i="27"/>
  <c r="AC248" i="27"/>
  <c r="AP247" i="27"/>
  <c r="AL247" i="27"/>
  <c r="AK247" i="27"/>
  <c r="AC247" i="27"/>
  <c r="AP246" i="27"/>
  <c r="AK246" i="27"/>
  <c r="AL246" i="27" s="1"/>
  <c r="AP245" i="27"/>
  <c r="AK245" i="27"/>
  <c r="AL245" i="27" s="1"/>
  <c r="AP244" i="27"/>
  <c r="AL244" i="27"/>
  <c r="AK244" i="27"/>
  <c r="AC244" i="27"/>
  <c r="AP243" i="27"/>
  <c r="AK243" i="27"/>
  <c r="AL243" i="27" s="1"/>
  <c r="AM243" i="27"/>
  <c r="AP242" i="27"/>
  <c r="AK242" i="27"/>
  <c r="AL242" i="27" s="1"/>
  <c r="AC242" i="27"/>
  <c r="AP241" i="27"/>
  <c r="AK241" i="27"/>
  <c r="AL241" i="27" s="1"/>
  <c r="AP240" i="27"/>
  <c r="AK240" i="27"/>
  <c r="AL240" i="27" s="1"/>
  <c r="AC240" i="27"/>
  <c r="AN240" i="27" s="1"/>
  <c r="AP239" i="27"/>
  <c r="AL239" i="27"/>
  <c r="AK239" i="27"/>
  <c r="AC239" i="27"/>
  <c r="AM239" i="27"/>
  <c r="AP238" i="27"/>
  <c r="AK238" i="27"/>
  <c r="AL238" i="27" s="1"/>
  <c r="AP237" i="27"/>
  <c r="AK237" i="27"/>
  <c r="AL237" i="27" s="1"/>
  <c r="AP236" i="27"/>
  <c r="AK236" i="27"/>
  <c r="AL236" i="27" s="1"/>
  <c r="AC236" i="27"/>
  <c r="AP235" i="27"/>
  <c r="AK235" i="27"/>
  <c r="AL235" i="27" s="1"/>
  <c r="AC235" i="27"/>
  <c r="AP234" i="27"/>
  <c r="AL234" i="27"/>
  <c r="AK234" i="27"/>
  <c r="AM234" i="27" s="1"/>
  <c r="AC234" i="27"/>
  <c r="AP233" i="27"/>
  <c r="AL233" i="27"/>
  <c r="AK233" i="27"/>
  <c r="AC233" i="27"/>
  <c r="AP232" i="27"/>
  <c r="AK232" i="27"/>
  <c r="AL232" i="27" s="1"/>
  <c r="AC232" i="27"/>
  <c r="AP231" i="27"/>
  <c r="AK231" i="27"/>
  <c r="AL231" i="27" s="1"/>
  <c r="AP230" i="27"/>
  <c r="AK230" i="27"/>
  <c r="AL230" i="27" s="1"/>
  <c r="AP229" i="27"/>
  <c r="AK229" i="27"/>
  <c r="AL229" i="27" s="1"/>
  <c r="AM229" i="27"/>
  <c r="AP228" i="27"/>
  <c r="AK228" i="27"/>
  <c r="AL228" i="27" s="1"/>
  <c r="AC228" i="27"/>
  <c r="AP227" i="27"/>
  <c r="AK227" i="27"/>
  <c r="AC227" i="27"/>
  <c r="AP226" i="27"/>
  <c r="AK226" i="27"/>
  <c r="AL226" i="27" s="1"/>
  <c r="AC226" i="27"/>
  <c r="AP225" i="27"/>
  <c r="AL225" i="27"/>
  <c r="AK225" i="27"/>
  <c r="AP224" i="27"/>
  <c r="AK224" i="27"/>
  <c r="AL224" i="27" s="1"/>
  <c r="AP223" i="27"/>
  <c r="AK223" i="27"/>
  <c r="AL223" i="27" s="1"/>
  <c r="AM223" i="27"/>
  <c r="AP222" i="27"/>
  <c r="AK222" i="27"/>
  <c r="AL222" i="27" s="1"/>
  <c r="AC222" i="27"/>
  <c r="AP221" i="27"/>
  <c r="AK221" i="27"/>
  <c r="AL221" i="27" s="1"/>
  <c r="AP220" i="27"/>
  <c r="AK220" i="27"/>
  <c r="AL220" i="27" s="1"/>
  <c r="AC220" i="27"/>
  <c r="AN220" i="27" s="1"/>
  <c r="AP219" i="27"/>
  <c r="AM219" i="27"/>
  <c r="AL219" i="27"/>
  <c r="AK219" i="27"/>
  <c r="AC219" i="27"/>
  <c r="AP218" i="27"/>
  <c r="AK218" i="27"/>
  <c r="AL218" i="27" s="1"/>
  <c r="AC218" i="27"/>
  <c r="AP217" i="27"/>
  <c r="AK217" i="27"/>
  <c r="AC217" i="27"/>
  <c r="AP216" i="27"/>
  <c r="AK216" i="27"/>
  <c r="AL216" i="27" s="1"/>
  <c r="AM216" i="27"/>
  <c r="AP215" i="27"/>
  <c r="AK215" i="27"/>
  <c r="AL215" i="27" s="1"/>
  <c r="AP214" i="27"/>
  <c r="AK214" i="27"/>
  <c r="AL214" i="27" s="1"/>
  <c r="AC214" i="27"/>
  <c r="AP213" i="27"/>
  <c r="AK213" i="27"/>
  <c r="AL213" i="27" s="1"/>
  <c r="AP212" i="27"/>
  <c r="AK212" i="27"/>
  <c r="AL212" i="27" s="1"/>
  <c r="AC212" i="27"/>
  <c r="AP211" i="27"/>
  <c r="AL211" i="27"/>
  <c r="AK211" i="27"/>
  <c r="AP210" i="27"/>
  <c r="AK210" i="27"/>
  <c r="AL210" i="27" s="1"/>
  <c r="AP209" i="27"/>
  <c r="AK209" i="27"/>
  <c r="AC209" i="27"/>
  <c r="AP208" i="27"/>
  <c r="AK208" i="27"/>
  <c r="AL208" i="27" s="1"/>
  <c r="AM208" i="27"/>
  <c r="AP207" i="27"/>
  <c r="AM207" i="27"/>
  <c r="AK207" i="27"/>
  <c r="AL207" i="27" s="1"/>
  <c r="AC207" i="27"/>
  <c r="AP206" i="27"/>
  <c r="AK206" i="27"/>
  <c r="AL206" i="27" s="1"/>
  <c r="AC206" i="27"/>
  <c r="AP205" i="27"/>
  <c r="AK205" i="27"/>
  <c r="AL205" i="27" s="1"/>
  <c r="AP204" i="27"/>
  <c r="AK204" i="27"/>
  <c r="AL204" i="27" s="1"/>
  <c r="AC204" i="27"/>
  <c r="AP203" i="27"/>
  <c r="AL203" i="27"/>
  <c r="AK203" i="27"/>
  <c r="AP202" i="27"/>
  <c r="AM202" i="27"/>
  <c r="AK202" i="27"/>
  <c r="AL202" i="27" s="1"/>
  <c r="AC202" i="27"/>
  <c r="AP201" i="27"/>
  <c r="AK201" i="27"/>
  <c r="AP200" i="27"/>
  <c r="AK200" i="27"/>
  <c r="AL200" i="27" s="1"/>
  <c r="AM200" i="27"/>
  <c r="AP199" i="27"/>
  <c r="AM199" i="27"/>
  <c r="AK199" i="27"/>
  <c r="AL199" i="27" s="1"/>
  <c r="AC199" i="27"/>
  <c r="AN199" i="27" s="1"/>
  <c r="AP198" i="27"/>
  <c r="AK198" i="27"/>
  <c r="AL198" i="27" s="1"/>
  <c r="AP197" i="27"/>
  <c r="AK197" i="27"/>
  <c r="AL197" i="27" s="1"/>
  <c r="AP196" i="27"/>
  <c r="AK196" i="27"/>
  <c r="AL196" i="27" s="1"/>
  <c r="AC196" i="27"/>
  <c r="AN196" i="27" s="1"/>
  <c r="AP195" i="27"/>
  <c r="AL195" i="27"/>
  <c r="AK195" i="27"/>
  <c r="AC195" i="27"/>
  <c r="AN195" i="27" s="1"/>
  <c r="AP194" i="27"/>
  <c r="AK194" i="27"/>
  <c r="AL194" i="27" s="1"/>
  <c r="AC194" i="27"/>
  <c r="AP193" i="27"/>
  <c r="AK193" i="27"/>
  <c r="AC193" i="27"/>
  <c r="AP192" i="27"/>
  <c r="AK192" i="27"/>
  <c r="AL192" i="27" s="1"/>
  <c r="AM192" i="27"/>
  <c r="AP191" i="27"/>
  <c r="AM191" i="27"/>
  <c r="AK191" i="27"/>
  <c r="AL191" i="27" s="1"/>
  <c r="AC191" i="27"/>
  <c r="AP190" i="27"/>
  <c r="AL190" i="27"/>
  <c r="AK190" i="27"/>
  <c r="AC190" i="27"/>
  <c r="AM190" i="27"/>
  <c r="AP189" i="27"/>
  <c r="AK189" i="27"/>
  <c r="AL189" i="27" s="1"/>
  <c r="AP188" i="27"/>
  <c r="AK188" i="27"/>
  <c r="AL188" i="27" s="1"/>
  <c r="AC188" i="27"/>
  <c r="AP187" i="27"/>
  <c r="AK187" i="27"/>
  <c r="AL187" i="27" s="1"/>
  <c r="AP186" i="27"/>
  <c r="AK186" i="27"/>
  <c r="AL186" i="27" s="1"/>
  <c r="AC186" i="27"/>
  <c r="AP185" i="27"/>
  <c r="AK185" i="27"/>
  <c r="AM185" i="27" s="1"/>
  <c r="AC185" i="27"/>
  <c r="AP184" i="27"/>
  <c r="AK184" i="27"/>
  <c r="AL184" i="27" s="1"/>
  <c r="AM184" i="27"/>
  <c r="AP183" i="27"/>
  <c r="AM183" i="27"/>
  <c r="AK183" i="27"/>
  <c r="AL183" i="27" s="1"/>
  <c r="AC183" i="27"/>
  <c r="AP182" i="27"/>
  <c r="AM182" i="27"/>
  <c r="AL182" i="27"/>
  <c r="AK182" i="27"/>
  <c r="AC182" i="27"/>
  <c r="AP181" i="27"/>
  <c r="AK181" i="27"/>
  <c r="AL181" i="27" s="1"/>
  <c r="AP180" i="27"/>
  <c r="AK180" i="27"/>
  <c r="AL180" i="27" s="1"/>
  <c r="AC180" i="27"/>
  <c r="AP179" i="27"/>
  <c r="AM179" i="27"/>
  <c r="AK179" i="27"/>
  <c r="AL179" i="27" s="1"/>
  <c r="AC179" i="27"/>
  <c r="AP178" i="27"/>
  <c r="AK178" i="27"/>
  <c r="AL178" i="27" s="1"/>
  <c r="AN178" i="27" s="1"/>
  <c r="AC178" i="27"/>
  <c r="AP177" i="27"/>
  <c r="AK177" i="27"/>
  <c r="AP176" i="27"/>
  <c r="AK176" i="27"/>
  <c r="AL176" i="27" s="1"/>
  <c r="AP175" i="27"/>
  <c r="AK175" i="27"/>
  <c r="AL175" i="27" s="1"/>
  <c r="AC175" i="27"/>
  <c r="AN175" i="27" s="1"/>
  <c r="AP174" i="27"/>
  <c r="AM174" i="27"/>
  <c r="AK174" i="27"/>
  <c r="AL174" i="27" s="1"/>
  <c r="AC174" i="27"/>
  <c r="AP173" i="27"/>
  <c r="AK173" i="27"/>
  <c r="AL173" i="27" s="1"/>
  <c r="AP172" i="27"/>
  <c r="AK172" i="27"/>
  <c r="AL172" i="27" s="1"/>
  <c r="AC172" i="27"/>
  <c r="AP171" i="27"/>
  <c r="AM171" i="27"/>
  <c r="AL171" i="27"/>
  <c r="AK171" i="27"/>
  <c r="AC171" i="27"/>
  <c r="AP170" i="27"/>
  <c r="AL170" i="27"/>
  <c r="AK170" i="27"/>
  <c r="AC170" i="27"/>
  <c r="AP169" i="27"/>
  <c r="AK169" i="27"/>
  <c r="AM169" i="27" s="1"/>
  <c r="AC169" i="27"/>
  <c r="AP168" i="27"/>
  <c r="AK168" i="27"/>
  <c r="AL168" i="27" s="1"/>
  <c r="AP167" i="27"/>
  <c r="AK167" i="27"/>
  <c r="AL167" i="27" s="1"/>
  <c r="AP166" i="27"/>
  <c r="AM166" i="27"/>
  <c r="AK166" i="27"/>
  <c r="AL166" i="27" s="1"/>
  <c r="AC166" i="27"/>
  <c r="AP165" i="27"/>
  <c r="AK165" i="27"/>
  <c r="AL165" i="27" s="1"/>
  <c r="AP164" i="27"/>
  <c r="AK164" i="27"/>
  <c r="AL164" i="27" s="1"/>
  <c r="AC164" i="27"/>
  <c r="AP163" i="27"/>
  <c r="AL163" i="27"/>
  <c r="AK163" i="27"/>
  <c r="AP162" i="27"/>
  <c r="AK162" i="27"/>
  <c r="AL162" i="27" s="1"/>
  <c r="AP161" i="27"/>
  <c r="AK161" i="27"/>
  <c r="AC161" i="27"/>
  <c r="AP160" i="27"/>
  <c r="AK160" i="27"/>
  <c r="AL160" i="27" s="1"/>
  <c r="AM160" i="27"/>
  <c r="AP159" i="27"/>
  <c r="AK159" i="27"/>
  <c r="AL159" i="27" s="1"/>
  <c r="AC159" i="27"/>
  <c r="AP158" i="27"/>
  <c r="AK158" i="27"/>
  <c r="AL158" i="27" s="1"/>
  <c r="AC158" i="27"/>
  <c r="AP157" i="27"/>
  <c r="AK157" i="27"/>
  <c r="AL157" i="27" s="1"/>
  <c r="AP156" i="27"/>
  <c r="AK156" i="27"/>
  <c r="AL156" i="27" s="1"/>
  <c r="AC156" i="27"/>
  <c r="AP155" i="27"/>
  <c r="AL155" i="27"/>
  <c r="AK155" i="27"/>
  <c r="AP154" i="27"/>
  <c r="AM154" i="27"/>
  <c r="AK154" i="27"/>
  <c r="AL154" i="27" s="1"/>
  <c r="AC154" i="27"/>
  <c r="AP153" i="27"/>
  <c r="AK153" i="27"/>
  <c r="AP152" i="27"/>
  <c r="AK152" i="27"/>
  <c r="AL152" i="27" s="1"/>
  <c r="AP151" i="27"/>
  <c r="AM151" i="27"/>
  <c r="AK151" i="27"/>
  <c r="AL151" i="27" s="1"/>
  <c r="AC151" i="27"/>
  <c r="AP150" i="27"/>
  <c r="AL150" i="27"/>
  <c r="AK150" i="27"/>
  <c r="AP149" i="27"/>
  <c r="AK149" i="27"/>
  <c r="AL149" i="27" s="1"/>
  <c r="AP148" i="27"/>
  <c r="AK148" i="27"/>
  <c r="AL148" i="27" s="1"/>
  <c r="AC148" i="27"/>
  <c r="AP147" i="27"/>
  <c r="AM147" i="27"/>
  <c r="AL147" i="27"/>
  <c r="AK147" i="27"/>
  <c r="AC147" i="27"/>
  <c r="AP146" i="27"/>
  <c r="AK146" i="27"/>
  <c r="AM146" i="27" s="1"/>
  <c r="AC146" i="27"/>
  <c r="AP145" i="27"/>
  <c r="AK145" i="27"/>
  <c r="AM145" i="27" s="1"/>
  <c r="AC145" i="27"/>
  <c r="AP144" i="27"/>
  <c r="AK144" i="27"/>
  <c r="AL144" i="27" s="1"/>
  <c r="AM144" i="27"/>
  <c r="AP143" i="27"/>
  <c r="AM143" i="27"/>
  <c r="AK143" i="27"/>
  <c r="AL143" i="27" s="1"/>
  <c r="AC143" i="27"/>
  <c r="AP142" i="27"/>
  <c r="AL142" i="27"/>
  <c r="AK142" i="27"/>
  <c r="AC142" i="27"/>
  <c r="AM142" i="27"/>
  <c r="AP141" i="27"/>
  <c r="AK141" i="27"/>
  <c r="AL141" i="27" s="1"/>
  <c r="AP140" i="27"/>
  <c r="AK140" i="27"/>
  <c r="AL140" i="27" s="1"/>
  <c r="AC140" i="27"/>
  <c r="AP139" i="27"/>
  <c r="AK139" i="27"/>
  <c r="AL139" i="27" s="1"/>
  <c r="AC139" i="27"/>
  <c r="AP138" i="27"/>
  <c r="AM138" i="27"/>
  <c r="AK138" i="27"/>
  <c r="AL138" i="27" s="1"/>
  <c r="AC138" i="27"/>
  <c r="AP137" i="27"/>
  <c r="AK137" i="27"/>
  <c r="AC137" i="27"/>
  <c r="AP136" i="27"/>
  <c r="AK136" i="27"/>
  <c r="AL136" i="27" s="1"/>
  <c r="AP135" i="27"/>
  <c r="AM135" i="27"/>
  <c r="AK135" i="27"/>
  <c r="AL135" i="27" s="1"/>
  <c r="AC135" i="27"/>
  <c r="AP134" i="27"/>
  <c r="AM134" i="27"/>
  <c r="AL134" i="27"/>
  <c r="AK134" i="27"/>
  <c r="AC134" i="27"/>
  <c r="AP133" i="27"/>
  <c r="AK133" i="27"/>
  <c r="AL133" i="27" s="1"/>
  <c r="AP132" i="27"/>
  <c r="AK132" i="27"/>
  <c r="AL132" i="27" s="1"/>
  <c r="AC132" i="27"/>
  <c r="AP131" i="27"/>
  <c r="AK131" i="27"/>
  <c r="AM131" i="27" s="1"/>
  <c r="AC131" i="27"/>
  <c r="AP130" i="27"/>
  <c r="AK130" i="27"/>
  <c r="AM130" i="27" s="1"/>
  <c r="AC130" i="27"/>
  <c r="AP129" i="27"/>
  <c r="AK129" i="27"/>
  <c r="AL129" i="27" s="1"/>
  <c r="AM129" i="27"/>
  <c r="AP128" i="27"/>
  <c r="AK128" i="27"/>
  <c r="AL128" i="27" s="1"/>
  <c r="AM128" i="27"/>
  <c r="AP127" i="27"/>
  <c r="AK127" i="27"/>
  <c r="AL127" i="27" s="1"/>
  <c r="AP126" i="27"/>
  <c r="AM126" i="27"/>
  <c r="AK126" i="27"/>
  <c r="AL126" i="27" s="1"/>
  <c r="AC126" i="27"/>
  <c r="AP125" i="27"/>
  <c r="AK125" i="27"/>
  <c r="AM125" i="27" s="1"/>
  <c r="AC125" i="27"/>
  <c r="AP124" i="27"/>
  <c r="AK124" i="27"/>
  <c r="AC124" i="27"/>
  <c r="AP123" i="27"/>
  <c r="AL123" i="27"/>
  <c r="AK123" i="27"/>
  <c r="AC123" i="27"/>
  <c r="AM123" i="27"/>
  <c r="AP122" i="27"/>
  <c r="AK122" i="27"/>
  <c r="AL122" i="27" s="1"/>
  <c r="AP121" i="27"/>
  <c r="AL121" i="27"/>
  <c r="AK121" i="27"/>
  <c r="AM121" i="27" s="1"/>
  <c r="AC121" i="27"/>
  <c r="AP120" i="27"/>
  <c r="AK120" i="27"/>
  <c r="AL120" i="27" s="1"/>
  <c r="AC120" i="27"/>
  <c r="AP119" i="27"/>
  <c r="AK119" i="27"/>
  <c r="AL119" i="27" s="1"/>
  <c r="AP118" i="27"/>
  <c r="AK118" i="27"/>
  <c r="AL118" i="27" s="1"/>
  <c r="AC118" i="27"/>
  <c r="AP117" i="27"/>
  <c r="AK117" i="27"/>
  <c r="AP116" i="27"/>
  <c r="AM116" i="27"/>
  <c r="AL116" i="27"/>
  <c r="AK116" i="27"/>
  <c r="AC116" i="27"/>
  <c r="AP115" i="27"/>
  <c r="AK115" i="27"/>
  <c r="AM115" i="27" s="1"/>
  <c r="AC115" i="27"/>
  <c r="AP114" i="27"/>
  <c r="AK114" i="27"/>
  <c r="AC114" i="27"/>
  <c r="AP113" i="27"/>
  <c r="AK113" i="27"/>
  <c r="AL113" i="27" s="1"/>
  <c r="AP112" i="27"/>
  <c r="AK112" i="27"/>
  <c r="AL112" i="27" s="1"/>
  <c r="AP111" i="27"/>
  <c r="AK111" i="27"/>
  <c r="AL111" i="27" s="1"/>
  <c r="AC111" i="27"/>
  <c r="AP110" i="27"/>
  <c r="AK110" i="27"/>
  <c r="AM110" i="27" s="1"/>
  <c r="AC110" i="27"/>
  <c r="AP109" i="27"/>
  <c r="AK109" i="27"/>
  <c r="AM109" i="27" s="1"/>
  <c r="AC109" i="27"/>
  <c r="AP108" i="27"/>
  <c r="AK108" i="27"/>
  <c r="AC108" i="27"/>
  <c r="AP107" i="27"/>
  <c r="AL107" i="27"/>
  <c r="AK107" i="27"/>
  <c r="AC107" i="27"/>
  <c r="AM107" i="27"/>
  <c r="AP106" i="27"/>
  <c r="AK106" i="27"/>
  <c r="AL106" i="27" s="1"/>
  <c r="AP105" i="27"/>
  <c r="AL105" i="27"/>
  <c r="AK105" i="27"/>
  <c r="AP104" i="27"/>
  <c r="AK104" i="27"/>
  <c r="AL104" i="27" s="1"/>
  <c r="AC104" i="27"/>
  <c r="AP103" i="27"/>
  <c r="AK103" i="27"/>
  <c r="AL103" i="27" s="1"/>
  <c r="AP102" i="27"/>
  <c r="AK102" i="27"/>
  <c r="AL102" i="27" s="1"/>
  <c r="AM102" i="27"/>
  <c r="AP101" i="27"/>
  <c r="AK101" i="27"/>
  <c r="AC101" i="27"/>
  <c r="AP100" i="27"/>
  <c r="AM100" i="27"/>
  <c r="AL100" i="27"/>
  <c r="AK100" i="27"/>
  <c r="AC100" i="27"/>
  <c r="AP99" i="27"/>
  <c r="AL99" i="27"/>
  <c r="AK99" i="27"/>
  <c r="AC99" i="27"/>
  <c r="AP98" i="27"/>
  <c r="AK98" i="27"/>
  <c r="AC98" i="27"/>
  <c r="AP97" i="27"/>
  <c r="AK97" i="27"/>
  <c r="AL97" i="27" s="1"/>
  <c r="AP96" i="27"/>
  <c r="AK96" i="27"/>
  <c r="AL96" i="27" s="1"/>
  <c r="AM96" i="27"/>
  <c r="AP95" i="27"/>
  <c r="AK95" i="27"/>
  <c r="AL95" i="27" s="1"/>
  <c r="AC95" i="27"/>
  <c r="AP94" i="27"/>
  <c r="AK94" i="27"/>
  <c r="AM94" i="27" s="1"/>
  <c r="AC94" i="27"/>
  <c r="AP93" i="27"/>
  <c r="AK93" i="27"/>
  <c r="AP92" i="27"/>
  <c r="AK92" i="27"/>
  <c r="AC92" i="27"/>
  <c r="AP91" i="27"/>
  <c r="AL91" i="27"/>
  <c r="AK91" i="27"/>
  <c r="AC91" i="27"/>
  <c r="AM91" i="27"/>
  <c r="AP90" i="27"/>
  <c r="AK90" i="27"/>
  <c r="AL90" i="27" s="1"/>
  <c r="AM90" i="27"/>
  <c r="AP89" i="27"/>
  <c r="AL89" i="27"/>
  <c r="AK89" i="27"/>
  <c r="AC89" i="27"/>
  <c r="AP88" i="27"/>
  <c r="AK88" i="27"/>
  <c r="AL88" i="27" s="1"/>
  <c r="AC88" i="27"/>
  <c r="AP87" i="27"/>
  <c r="AK87" i="27"/>
  <c r="AL87" i="27" s="1"/>
  <c r="AC87" i="27"/>
  <c r="AP86" i="27"/>
  <c r="AK86" i="27"/>
  <c r="AL86" i="27" s="1"/>
  <c r="AM86" i="27"/>
  <c r="AP85" i="27"/>
  <c r="AK85" i="27"/>
  <c r="AL85" i="27" s="1"/>
  <c r="AP84" i="27"/>
  <c r="AK84" i="27"/>
  <c r="AL84" i="27" s="1"/>
  <c r="AP83" i="27"/>
  <c r="AM83" i="27"/>
  <c r="AK83" i="27"/>
  <c r="AL83" i="27" s="1"/>
  <c r="AC83" i="27"/>
  <c r="AP82" i="27"/>
  <c r="AM82" i="27"/>
  <c r="AK82" i="27"/>
  <c r="AL82" i="27" s="1"/>
  <c r="AC82" i="27"/>
  <c r="AP81" i="27"/>
  <c r="AK81" i="27"/>
  <c r="AP80" i="27"/>
  <c r="AK80" i="27"/>
  <c r="AC80" i="27"/>
  <c r="AP79" i="27"/>
  <c r="AL79" i="27"/>
  <c r="AK79" i="27"/>
  <c r="AC79" i="27"/>
  <c r="AM79" i="27"/>
  <c r="AP78" i="27"/>
  <c r="AK78" i="27"/>
  <c r="AL78" i="27" s="1"/>
  <c r="AP77" i="27"/>
  <c r="AL77" i="27"/>
  <c r="AK77" i="27"/>
  <c r="AC77" i="27"/>
  <c r="AM77" i="27"/>
  <c r="AP76" i="27"/>
  <c r="AK76" i="27"/>
  <c r="AL76" i="27" s="1"/>
  <c r="AM76" i="27"/>
  <c r="AP75" i="27"/>
  <c r="AK75" i="27"/>
  <c r="AL75" i="27" s="1"/>
  <c r="AC75" i="27"/>
  <c r="AP74" i="27"/>
  <c r="AL74" i="27"/>
  <c r="AK74" i="27"/>
  <c r="AC74" i="27"/>
  <c r="AP73" i="27"/>
  <c r="AL73" i="27"/>
  <c r="AK73" i="27"/>
  <c r="AC73" i="27"/>
  <c r="AP72" i="27"/>
  <c r="AK72" i="27"/>
  <c r="AM72" i="27" s="1"/>
  <c r="AC72" i="27"/>
  <c r="AP71" i="27"/>
  <c r="AK71" i="27"/>
  <c r="AL71" i="27" s="1"/>
  <c r="AM71" i="27"/>
  <c r="AP70" i="27"/>
  <c r="AK70" i="27"/>
  <c r="AL70" i="27" s="1"/>
  <c r="AM70" i="27"/>
  <c r="AP69" i="27"/>
  <c r="AL69" i="27"/>
  <c r="AK69" i="27"/>
  <c r="AP68" i="27"/>
  <c r="AK68" i="27"/>
  <c r="AL68" i="27" s="1"/>
  <c r="AP67" i="27"/>
  <c r="AM67" i="27"/>
  <c r="AK67" i="27"/>
  <c r="AL67" i="27" s="1"/>
  <c r="AC67" i="27"/>
  <c r="AP66" i="27"/>
  <c r="AK66" i="27"/>
  <c r="AM66" i="27" s="1"/>
  <c r="AC66" i="27"/>
  <c r="AP65" i="27"/>
  <c r="AL65" i="27"/>
  <c r="AK65" i="27"/>
  <c r="AC65" i="27"/>
  <c r="AP64" i="27"/>
  <c r="AK64" i="27"/>
  <c r="AC64" i="27"/>
  <c r="AP63" i="27"/>
  <c r="AL63" i="27"/>
  <c r="AK63" i="27"/>
  <c r="AC63" i="27"/>
  <c r="AM63" i="27"/>
  <c r="AP62" i="27"/>
  <c r="AK62" i="27"/>
  <c r="AL62" i="27" s="1"/>
  <c r="AP61" i="27"/>
  <c r="AK61" i="27"/>
  <c r="AL61" i="27" s="1"/>
  <c r="AC61" i="27"/>
  <c r="AP60" i="27"/>
  <c r="AK60" i="27"/>
  <c r="AL60" i="27" s="1"/>
  <c r="AM60" i="27"/>
  <c r="AP59" i="27"/>
  <c r="AK59" i="27"/>
  <c r="AL59" i="27" s="1"/>
  <c r="AM59" i="27"/>
  <c r="AP58" i="27"/>
  <c r="AL58" i="27"/>
  <c r="AK58" i="27"/>
  <c r="AC58" i="27"/>
  <c r="AP57" i="27"/>
  <c r="AK57" i="27"/>
  <c r="AL57" i="27" s="1"/>
  <c r="AP56" i="27"/>
  <c r="AK56" i="27"/>
  <c r="AM56" i="27" s="1"/>
  <c r="AC56" i="27"/>
  <c r="AP55" i="27"/>
  <c r="AK55" i="27"/>
  <c r="AL55" i="27" s="1"/>
  <c r="AP54" i="27"/>
  <c r="AK54" i="27"/>
  <c r="AL54" i="27" s="1"/>
  <c r="AP53" i="27"/>
  <c r="AL53" i="27"/>
  <c r="AK53" i="27"/>
  <c r="AM53" i="27"/>
  <c r="AP52" i="27"/>
  <c r="AK52" i="27"/>
  <c r="AL52" i="27" s="1"/>
  <c r="AP51" i="27"/>
  <c r="AK51" i="27"/>
  <c r="AL51" i="27" s="1"/>
  <c r="AC51" i="27"/>
  <c r="AM51" i="27"/>
  <c r="AP50" i="27"/>
  <c r="AK50" i="27"/>
  <c r="AM50" i="27" s="1"/>
  <c r="AC50" i="27"/>
  <c r="AP49" i="27"/>
  <c r="AL49" i="27"/>
  <c r="AK49" i="27"/>
  <c r="AC49" i="27"/>
  <c r="AP48" i="27"/>
  <c r="AK48" i="27"/>
  <c r="AC48" i="27"/>
  <c r="AP47" i="27"/>
  <c r="AL47" i="27"/>
  <c r="AK47" i="27"/>
  <c r="AC47" i="27"/>
  <c r="AM47" i="27"/>
  <c r="AP46" i="27"/>
  <c r="AK46" i="27"/>
  <c r="AL46" i="27" s="1"/>
  <c r="AM46" i="27"/>
  <c r="AP45" i="27"/>
  <c r="AK45" i="27"/>
  <c r="AL45" i="27" s="1"/>
  <c r="AP44" i="27"/>
  <c r="AK44" i="27"/>
  <c r="AL44" i="27" s="1"/>
  <c r="AM44" i="27"/>
  <c r="AP43" i="27"/>
  <c r="AK43" i="27"/>
  <c r="AL43" i="27" s="1"/>
  <c r="AC43" i="27"/>
  <c r="AM43" i="27"/>
  <c r="AP42" i="27"/>
  <c r="AM42" i="27"/>
  <c r="AK42" i="27"/>
  <c r="AL42" i="27" s="1"/>
  <c r="AC42" i="27"/>
  <c r="AP41" i="27"/>
  <c r="AM41" i="27"/>
  <c r="AK41" i="27"/>
  <c r="AL41" i="27" s="1"/>
  <c r="AC41" i="27"/>
  <c r="AP40" i="27"/>
  <c r="AK40" i="27"/>
  <c r="AC40" i="27"/>
  <c r="AP39" i="27"/>
  <c r="AK39" i="27"/>
  <c r="AL39" i="27" s="1"/>
  <c r="AM39" i="27"/>
  <c r="AP38" i="27"/>
  <c r="AK38" i="27"/>
  <c r="AL38" i="27" s="1"/>
  <c r="AP37" i="27"/>
  <c r="AL37" i="27"/>
  <c r="AK37" i="27"/>
  <c r="AC37" i="27"/>
  <c r="AM37" i="27"/>
  <c r="AP36" i="27"/>
  <c r="AK36" i="27"/>
  <c r="AL36" i="27" s="1"/>
  <c r="AP35" i="27"/>
  <c r="AK35" i="27"/>
  <c r="AL35" i="27" s="1"/>
  <c r="AM35" i="27"/>
  <c r="AP34" i="27"/>
  <c r="AL34" i="27"/>
  <c r="AK34" i="27"/>
  <c r="AC34" i="27"/>
  <c r="AP33" i="27"/>
  <c r="AL33" i="27"/>
  <c r="AK33" i="27"/>
  <c r="AP32" i="27"/>
  <c r="AK32" i="27"/>
  <c r="AM32" i="27" s="1"/>
  <c r="AC32" i="27"/>
  <c r="AP31" i="27"/>
  <c r="AK31" i="27"/>
  <c r="AL31" i="27" s="1"/>
  <c r="AC31" i="27"/>
  <c r="AP30" i="27"/>
  <c r="AK30" i="27"/>
  <c r="AL30" i="27" s="1"/>
  <c r="AM30" i="27"/>
  <c r="AP29" i="27"/>
  <c r="AK29" i="27"/>
  <c r="AL29" i="27" s="1"/>
  <c r="AP28" i="27"/>
  <c r="AK28" i="27"/>
  <c r="AL28" i="27" s="1"/>
  <c r="AP27" i="27"/>
  <c r="AK27" i="27"/>
  <c r="AL27" i="27" s="1"/>
  <c r="AP26" i="27"/>
  <c r="AK26" i="27"/>
  <c r="AC26" i="27"/>
  <c r="AP25" i="27"/>
  <c r="AK25" i="27"/>
  <c r="AL25" i="27" s="1"/>
  <c r="AC25" i="27"/>
  <c r="AP24" i="27"/>
  <c r="AK24" i="27"/>
  <c r="AC24" i="27"/>
  <c r="AP23" i="27"/>
  <c r="AK23" i="27"/>
  <c r="AL23" i="27" s="1"/>
  <c r="AC23" i="27"/>
  <c r="AP22" i="27"/>
  <c r="AK22" i="27"/>
  <c r="AL22" i="27" s="1"/>
  <c r="AP21" i="27"/>
  <c r="AK21" i="27"/>
  <c r="AL21" i="27" s="1"/>
  <c r="AP20" i="27"/>
  <c r="AK20" i="27"/>
  <c r="AL20" i="27" s="1"/>
  <c r="AP19" i="27"/>
  <c r="AK19" i="27"/>
  <c r="AL19" i="27" s="1"/>
  <c r="AC19" i="27"/>
  <c r="AP18" i="27"/>
  <c r="AK18" i="27"/>
  <c r="AL18" i="27" s="1"/>
  <c r="AC18" i="27"/>
  <c r="AP17" i="27"/>
  <c r="AK17" i="27"/>
  <c r="AC17" i="27"/>
  <c r="AP16" i="27"/>
  <c r="AK16" i="27"/>
  <c r="AC16" i="27"/>
  <c r="AP15" i="27"/>
  <c r="AK15" i="27"/>
  <c r="AL15" i="27" s="1"/>
  <c r="AC15" i="27"/>
  <c r="AP14" i="27"/>
  <c r="AK14" i="27"/>
  <c r="AL14" i="27" s="1"/>
  <c r="AP13" i="27"/>
  <c r="AK13" i="27"/>
  <c r="AL13" i="27" s="1"/>
  <c r="AC13" i="27"/>
  <c r="AP12" i="27"/>
  <c r="AK12" i="27"/>
  <c r="AL12" i="27" s="1"/>
  <c r="AP11" i="27"/>
  <c r="AK11" i="27"/>
  <c r="AL11" i="27" s="1"/>
  <c r="AC11" i="27"/>
  <c r="AP10" i="27"/>
  <c r="AK10" i="27"/>
  <c r="AL10" i="27" s="1"/>
  <c r="AC10" i="27"/>
  <c r="AP9" i="27"/>
  <c r="AK9" i="27"/>
  <c r="AL9" i="27" s="1"/>
  <c r="AC9" i="27"/>
  <c r="AQ8" i="27"/>
  <c r="Z8" i="27"/>
  <c r="B1" i="27" a="1"/>
  <c r="B1" i="27" s="1"/>
  <c r="AP500" i="26"/>
  <c r="AK500" i="26"/>
  <c r="AL500" i="26" s="1"/>
  <c r="AP499" i="26"/>
  <c r="AK499" i="26"/>
  <c r="AL499" i="26" s="1"/>
  <c r="AC499" i="26"/>
  <c r="AP498" i="26"/>
  <c r="AK498" i="26"/>
  <c r="AL498" i="26" s="1"/>
  <c r="AP497" i="26"/>
  <c r="AK497" i="26"/>
  <c r="AL497" i="26" s="1"/>
  <c r="AP496" i="26"/>
  <c r="AK496" i="26"/>
  <c r="AC496" i="26"/>
  <c r="AP495" i="26"/>
  <c r="AK495" i="26"/>
  <c r="AL495" i="26" s="1"/>
  <c r="AP494" i="26"/>
  <c r="AK494" i="26"/>
  <c r="AL494" i="26" s="1"/>
  <c r="AP493" i="26"/>
  <c r="AK493" i="26"/>
  <c r="AL493" i="26" s="1"/>
  <c r="AP492" i="26"/>
  <c r="AK492" i="26"/>
  <c r="AL492" i="26" s="1"/>
  <c r="AP491" i="26"/>
  <c r="AK491" i="26"/>
  <c r="AL491" i="26" s="1"/>
  <c r="AP490" i="26"/>
  <c r="AK490" i="26"/>
  <c r="AL490" i="26" s="1"/>
  <c r="AC490" i="26"/>
  <c r="AP489" i="26"/>
  <c r="AK489" i="26"/>
  <c r="AL489" i="26" s="1"/>
  <c r="AP488" i="26"/>
  <c r="AK488" i="26"/>
  <c r="AL488" i="26" s="1"/>
  <c r="AC488" i="26"/>
  <c r="AP487" i="26"/>
  <c r="AK487" i="26"/>
  <c r="AL487" i="26" s="1"/>
  <c r="AC487" i="26"/>
  <c r="AP486" i="26"/>
  <c r="AK486" i="26"/>
  <c r="AL486" i="26" s="1"/>
  <c r="AP485" i="26"/>
  <c r="AK485" i="26"/>
  <c r="AL485" i="26" s="1"/>
  <c r="AP484" i="26"/>
  <c r="AK484" i="26"/>
  <c r="AL484" i="26" s="1"/>
  <c r="AP483" i="26"/>
  <c r="AK483" i="26"/>
  <c r="AL483" i="26" s="1"/>
  <c r="AP482" i="26"/>
  <c r="AK482" i="26"/>
  <c r="AL482" i="26" s="1"/>
  <c r="AM482" i="26"/>
  <c r="AP481" i="26"/>
  <c r="AK481" i="26"/>
  <c r="AL481" i="26" s="1"/>
  <c r="AP480" i="26"/>
  <c r="AK480" i="26"/>
  <c r="AL480" i="26" s="1"/>
  <c r="AC480" i="26"/>
  <c r="AP479" i="26"/>
  <c r="AK479" i="26"/>
  <c r="AL479" i="26" s="1"/>
  <c r="AC479" i="26"/>
  <c r="AP478" i="26"/>
  <c r="AK478" i="26"/>
  <c r="AL478" i="26" s="1"/>
  <c r="AC478" i="26"/>
  <c r="AP477" i="26"/>
  <c r="AK477" i="26"/>
  <c r="AL477" i="26" s="1"/>
  <c r="AP476" i="26"/>
  <c r="AK476" i="26"/>
  <c r="AL476" i="26" s="1"/>
  <c r="AP475" i="26"/>
  <c r="AK475" i="26"/>
  <c r="AL475" i="26" s="1"/>
  <c r="AC475" i="26"/>
  <c r="AP474" i="26"/>
  <c r="AK474" i="26"/>
  <c r="AL474" i="26" s="1"/>
  <c r="AP473" i="26"/>
  <c r="AK473" i="26"/>
  <c r="AL473" i="26" s="1"/>
  <c r="AP472" i="26"/>
  <c r="AK472" i="26"/>
  <c r="AC472" i="26"/>
  <c r="AP471" i="26"/>
  <c r="AK471" i="26"/>
  <c r="AL471" i="26" s="1"/>
  <c r="AC471" i="26"/>
  <c r="AP470" i="26"/>
  <c r="AK470" i="26"/>
  <c r="AL470" i="26" s="1"/>
  <c r="AP469" i="26"/>
  <c r="AK469" i="26"/>
  <c r="AM469" i="26" s="1"/>
  <c r="AC469" i="26"/>
  <c r="AP468" i="26"/>
  <c r="AK468" i="26"/>
  <c r="AL468" i="26" s="1"/>
  <c r="AP467" i="26"/>
  <c r="AK467" i="26"/>
  <c r="AC467" i="26"/>
  <c r="AP466" i="26"/>
  <c r="AK466" i="26"/>
  <c r="AL466" i="26" s="1"/>
  <c r="AC466" i="26"/>
  <c r="AP465" i="26"/>
  <c r="AK465" i="26"/>
  <c r="AL465" i="26" s="1"/>
  <c r="AP464" i="26"/>
  <c r="AK464" i="26"/>
  <c r="AL464" i="26" s="1"/>
  <c r="AC464" i="26"/>
  <c r="AP463" i="26"/>
  <c r="AK463" i="26"/>
  <c r="AL463" i="26" s="1"/>
  <c r="AP462" i="26"/>
  <c r="AK462" i="26"/>
  <c r="AL462" i="26" s="1"/>
  <c r="AP461" i="26"/>
  <c r="AK461" i="26"/>
  <c r="AC461" i="26"/>
  <c r="AP460" i="26"/>
  <c r="AK460" i="26"/>
  <c r="AL460" i="26" s="1"/>
  <c r="AP459" i="26"/>
  <c r="AK459" i="26"/>
  <c r="AC459" i="26"/>
  <c r="AP458" i="26"/>
  <c r="AK458" i="26"/>
  <c r="AL458" i="26" s="1"/>
  <c r="AC458" i="26"/>
  <c r="AP457" i="26"/>
  <c r="AK457" i="26"/>
  <c r="AL457" i="26" s="1"/>
  <c r="AP456" i="26"/>
  <c r="AK456" i="26"/>
  <c r="AL456" i="26" s="1"/>
  <c r="AC456" i="26"/>
  <c r="AP455" i="26"/>
  <c r="AK455" i="26"/>
  <c r="AL455" i="26" s="1"/>
  <c r="AC455" i="26"/>
  <c r="AP454" i="26"/>
  <c r="AK454" i="26"/>
  <c r="AL454" i="26" s="1"/>
  <c r="AP453" i="26"/>
  <c r="AK453" i="26"/>
  <c r="AP452" i="26"/>
  <c r="AK452" i="26"/>
  <c r="AL452" i="26" s="1"/>
  <c r="AP451" i="26"/>
  <c r="AK451" i="26"/>
  <c r="AC451" i="26"/>
  <c r="AP450" i="26"/>
  <c r="AK450" i="26"/>
  <c r="AM450" i="26" s="1"/>
  <c r="AC450" i="26"/>
  <c r="AP449" i="26"/>
  <c r="AK449" i="26"/>
  <c r="AL449" i="26" s="1"/>
  <c r="AP448" i="26"/>
  <c r="AK448" i="26"/>
  <c r="AL448" i="26" s="1"/>
  <c r="AC448" i="26"/>
  <c r="AP447" i="26"/>
  <c r="AK447" i="26"/>
  <c r="AL447" i="26" s="1"/>
  <c r="AP446" i="26"/>
  <c r="AK446" i="26"/>
  <c r="AL446" i="26" s="1"/>
  <c r="AP445" i="26"/>
  <c r="AK445" i="26"/>
  <c r="AL445" i="26" s="1"/>
  <c r="AC445" i="26"/>
  <c r="AP444" i="26"/>
  <c r="AK444" i="26"/>
  <c r="AL444" i="26" s="1"/>
  <c r="AP443" i="26"/>
  <c r="AK443" i="26"/>
  <c r="AC443" i="26"/>
  <c r="AP442" i="26"/>
  <c r="AK442" i="26"/>
  <c r="AC442" i="26"/>
  <c r="AP441" i="26"/>
  <c r="AK441" i="26"/>
  <c r="AL441" i="26" s="1"/>
  <c r="AP440" i="26"/>
  <c r="AK440" i="26"/>
  <c r="AL440" i="26" s="1"/>
  <c r="AC440" i="26"/>
  <c r="AP439" i="26"/>
  <c r="AK439" i="26"/>
  <c r="AL439" i="26" s="1"/>
  <c r="AC439" i="26"/>
  <c r="AP438" i="26"/>
  <c r="AK438" i="26"/>
  <c r="AL438" i="26" s="1"/>
  <c r="AP437" i="26"/>
  <c r="AK437" i="26"/>
  <c r="AC437" i="26"/>
  <c r="AP436" i="26"/>
  <c r="AK436" i="26"/>
  <c r="AL436" i="26" s="1"/>
  <c r="AP435" i="26"/>
  <c r="AK435" i="26"/>
  <c r="AC435" i="26"/>
  <c r="AP434" i="26"/>
  <c r="AK434" i="26"/>
  <c r="AL434" i="26" s="1"/>
  <c r="AP433" i="26"/>
  <c r="AK433" i="26"/>
  <c r="AL433" i="26" s="1"/>
  <c r="AP432" i="26"/>
  <c r="AK432" i="26"/>
  <c r="AL432" i="26" s="1"/>
  <c r="AC432" i="26"/>
  <c r="AP431" i="26"/>
  <c r="AK431" i="26"/>
  <c r="AL431" i="26" s="1"/>
  <c r="AP430" i="26"/>
  <c r="AK430" i="26"/>
  <c r="AL430" i="26" s="1"/>
  <c r="AP429" i="26"/>
  <c r="AK429" i="26"/>
  <c r="AL429" i="26" s="1"/>
  <c r="AP428" i="26"/>
  <c r="AK428" i="26"/>
  <c r="AL428" i="26" s="1"/>
  <c r="AP427" i="26"/>
  <c r="AK427" i="26"/>
  <c r="AC427" i="26"/>
  <c r="AP426" i="26"/>
  <c r="AK426" i="26"/>
  <c r="AL426" i="26" s="1"/>
  <c r="AP425" i="26"/>
  <c r="AK425" i="26"/>
  <c r="AL425" i="26" s="1"/>
  <c r="AP424" i="26"/>
  <c r="AK424" i="26"/>
  <c r="AL424" i="26" s="1"/>
  <c r="AC424" i="26"/>
  <c r="AP423" i="26"/>
  <c r="AK423" i="26"/>
  <c r="AL423" i="26" s="1"/>
  <c r="AC423" i="26"/>
  <c r="AP422" i="26"/>
  <c r="AK422" i="26"/>
  <c r="AL422" i="26" s="1"/>
  <c r="AP421" i="26"/>
  <c r="AK421" i="26"/>
  <c r="AL421" i="26" s="1"/>
  <c r="AC421" i="26"/>
  <c r="AP420" i="26"/>
  <c r="AK420" i="26"/>
  <c r="AL420" i="26" s="1"/>
  <c r="AP419" i="26"/>
  <c r="AK419" i="26"/>
  <c r="AL419" i="26" s="1"/>
  <c r="AC419" i="26"/>
  <c r="AP418" i="26"/>
  <c r="AK418" i="26"/>
  <c r="AL418" i="26" s="1"/>
  <c r="AC418" i="26"/>
  <c r="AP417" i="26"/>
  <c r="AK417" i="26"/>
  <c r="AL417" i="26" s="1"/>
  <c r="AP416" i="26"/>
  <c r="AK416" i="26"/>
  <c r="AL416" i="26" s="1"/>
  <c r="AC416" i="26"/>
  <c r="AP415" i="26"/>
  <c r="AK415" i="26"/>
  <c r="AL415" i="26" s="1"/>
  <c r="AC415" i="26"/>
  <c r="AP414" i="26"/>
  <c r="AK414" i="26"/>
  <c r="AL414" i="26" s="1"/>
  <c r="AP413" i="26"/>
  <c r="AK413" i="26"/>
  <c r="AL413" i="26" s="1"/>
  <c r="AP412" i="26"/>
  <c r="AK412" i="26"/>
  <c r="AL412" i="26" s="1"/>
  <c r="AP411" i="26"/>
  <c r="AK411" i="26"/>
  <c r="AL411" i="26" s="1"/>
  <c r="AC411" i="26"/>
  <c r="AP410" i="26"/>
  <c r="AK410" i="26"/>
  <c r="AL410" i="26" s="1"/>
  <c r="AP409" i="26"/>
  <c r="AK409" i="26"/>
  <c r="AL409" i="26" s="1"/>
  <c r="AP408" i="26"/>
  <c r="AK408" i="26"/>
  <c r="AL408" i="26" s="1"/>
  <c r="AC408" i="26"/>
  <c r="AP407" i="26"/>
  <c r="AK407" i="26"/>
  <c r="AL407" i="26" s="1"/>
  <c r="AP406" i="26"/>
  <c r="AK406" i="26"/>
  <c r="AL406" i="26" s="1"/>
  <c r="AC406" i="26"/>
  <c r="AP405" i="26"/>
  <c r="AK405" i="26"/>
  <c r="AL405" i="26" s="1"/>
  <c r="AP404" i="26"/>
  <c r="AK404" i="26"/>
  <c r="AL404" i="26" s="1"/>
  <c r="AP403" i="26"/>
  <c r="AK403" i="26"/>
  <c r="AL403" i="26" s="1"/>
  <c r="AC403" i="26"/>
  <c r="AP402" i="26"/>
  <c r="AK402" i="26"/>
  <c r="AL402" i="26" s="1"/>
  <c r="AP401" i="26"/>
  <c r="AK401" i="26"/>
  <c r="AL401" i="26" s="1"/>
  <c r="AC401" i="26"/>
  <c r="AP400" i="26"/>
  <c r="AK400" i="26"/>
  <c r="AL400" i="26" s="1"/>
  <c r="AC400" i="26"/>
  <c r="AP399" i="26"/>
  <c r="AK399" i="26"/>
  <c r="AL399" i="26" s="1"/>
  <c r="AC399" i="26"/>
  <c r="AP398" i="26"/>
  <c r="AK398" i="26"/>
  <c r="AL398" i="26" s="1"/>
  <c r="AP397" i="26"/>
  <c r="AK397" i="26"/>
  <c r="AL397" i="26" s="1"/>
  <c r="AP396" i="26"/>
  <c r="AK396" i="26"/>
  <c r="AL396" i="26" s="1"/>
  <c r="AP395" i="26"/>
  <c r="AK395" i="26"/>
  <c r="AL395" i="26" s="1"/>
  <c r="AP394" i="26"/>
  <c r="AM394" i="26"/>
  <c r="AK394" i="26"/>
  <c r="AL394" i="26" s="1"/>
  <c r="AC394" i="26"/>
  <c r="AP393" i="26"/>
  <c r="AK393" i="26"/>
  <c r="AL393" i="26" s="1"/>
  <c r="AP392" i="26"/>
  <c r="AK392" i="26"/>
  <c r="AL392" i="26" s="1"/>
  <c r="AC392" i="26"/>
  <c r="AP391" i="26"/>
  <c r="AK391" i="26"/>
  <c r="AL391" i="26" s="1"/>
  <c r="AC391" i="26"/>
  <c r="AP390" i="26"/>
  <c r="AK390" i="26"/>
  <c r="AL390" i="26" s="1"/>
  <c r="AP389" i="26"/>
  <c r="AK389" i="26"/>
  <c r="AL389" i="26" s="1"/>
  <c r="AC389" i="26"/>
  <c r="AP388" i="26"/>
  <c r="AK388" i="26"/>
  <c r="AL388" i="26" s="1"/>
  <c r="AP387" i="26"/>
  <c r="AK387" i="26"/>
  <c r="AL387" i="26" s="1"/>
  <c r="AC387" i="26"/>
  <c r="AP386" i="26"/>
  <c r="AK386" i="26"/>
  <c r="AL386" i="26" s="1"/>
  <c r="AP385" i="26"/>
  <c r="AK385" i="26"/>
  <c r="AL385" i="26" s="1"/>
  <c r="AP384" i="26"/>
  <c r="AK384" i="26"/>
  <c r="AL384" i="26" s="1"/>
  <c r="AC384" i="26"/>
  <c r="AP383" i="26"/>
  <c r="AK383" i="26"/>
  <c r="AL383" i="26" s="1"/>
  <c r="AC383" i="26"/>
  <c r="AP382" i="26"/>
  <c r="AK382" i="26"/>
  <c r="AL382" i="26" s="1"/>
  <c r="AP381" i="26"/>
  <c r="AK381" i="26"/>
  <c r="AL381" i="26" s="1"/>
  <c r="AP380" i="26"/>
  <c r="AK380" i="26"/>
  <c r="AL380" i="26" s="1"/>
  <c r="AP379" i="26"/>
  <c r="AK379" i="26"/>
  <c r="AL379" i="26" s="1"/>
  <c r="AC379" i="26"/>
  <c r="AP378" i="26"/>
  <c r="AK378" i="26"/>
  <c r="AL378" i="26" s="1"/>
  <c r="AC378" i="26"/>
  <c r="AP377" i="26"/>
  <c r="AK377" i="26"/>
  <c r="AL377" i="26" s="1"/>
  <c r="AP376" i="26"/>
  <c r="AK376" i="26"/>
  <c r="AL376" i="26" s="1"/>
  <c r="AC376" i="26"/>
  <c r="AP375" i="26"/>
  <c r="AK375" i="26"/>
  <c r="AL375" i="26" s="1"/>
  <c r="AP374" i="26"/>
  <c r="AK374" i="26"/>
  <c r="AL374" i="26" s="1"/>
  <c r="AC374" i="26"/>
  <c r="AP373" i="26"/>
  <c r="AK373" i="26"/>
  <c r="AL373" i="26" s="1"/>
  <c r="AP372" i="26"/>
  <c r="AK372" i="26"/>
  <c r="AL372" i="26" s="1"/>
  <c r="AP371" i="26"/>
  <c r="AK371" i="26"/>
  <c r="AL371" i="26" s="1"/>
  <c r="AC371" i="26"/>
  <c r="AN371" i="26" s="1"/>
  <c r="AP370" i="26"/>
  <c r="AK370" i="26"/>
  <c r="AL370" i="26" s="1"/>
  <c r="AP369" i="26"/>
  <c r="AK369" i="26"/>
  <c r="AL369" i="26" s="1"/>
  <c r="AC369" i="26"/>
  <c r="AP368" i="26"/>
  <c r="AK368" i="26"/>
  <c r="AL368" i="26" s="1"/>
  <c r="AC368" i="26"/>
  <c r="AP367" i="26"/>
  <c r="AK367" i="26"/>
  <c r="AL367" i="26" s="1"/>
  <c r="AC367" i="26"/>
  <c r="AP366" i="26"/>
  <c r="AK366" i="26"/>
  <c r="AL366" i="26" s="1"/>
  <c r="AP365" i="26"/>
  <c r="AK365" i="26"/>
  <c r="AL365" i="26" s="1"/>
  <c r="AP364" i="26"/>
  <c r="AK364" i="26"/>
  <c r="AL364" i="26" s="1"/>
  <c r="AP363" i="26"/>
  <c r="AK363" i="26"/>
  <c r="AL363" i="26" s="1"/>
  <c r="AP362" i="26"/>
  <c r="AK362" i="26"/>
  <c r="AL362" i="26" s="1"/>
  <c r="AC362" i="26"/>
  <c r="AP361" i="26"/>
  <c r="AK361" i="26"/>
  <c r="AL361" i="26" s="1"/>
  <c r="AP360" i="26"/>
  <c r="AK360" i="26"/>
  <c r="AL360" i="26" s="1"/>
  <c r="AC360" i="26"/>
  <c r="AP359" i="26"/>
  <c r="AK359" i="26"/>
  <c r="AL359" i="26" s="1"/>
  <c r="AC359" i="26"/>
  <c r="AP358" i="26"/>
  <c r="AK358" i="26"/>
  <c r="AL358" i="26" s="1"/>
  <c r="AC358" i="26"/>
  <c r="AP357" i="26"/>
  <c r="AK357" i="26"/>
  <c r="AL357" i="26" s="1"/>
  <c r="AP356" i="26"/>
  <c r="AK356" i="26"/>
  <c r="AL356" i="26" s="1"/>
  <c r="AP355" i="26"/>
  <c r="AK355" i="26"/>
  <c r="AL355" i="26" s="1"/>
  <c r="AC355" i="26"/>
  <c r="AP354" i="26"/>
  <c r="AK354" i="26"/>
  <c r="AL354" i="26" s="1"/>
  <c r="AP353" i="26"/>
  <c r="AK353" i="26"/>
  <c r="AL353" i="26" s="1"/>
  <c r="AP352" i="26"/>
  <c r="AK352" i="26"/>
  <c r="AL352" i="26" s="1"/>
  <c r="AC352" i="26"/>
  <c r="AP351" i="26"/>
  <c r="AK351" i="26"/>
  <c r="AL351" i="26" s="1"/>
  <c r="AP350" i="26"/>
  <c r="AK350" i="26"/>
  <c r="AL350" i="26" s="1"/>
  <c r="AP349" i="26"/>
  <c r="AK349" i="26"/>
  <c r="AL349" i="26" s="1"/>
  <c r="AP348" i="26"/>
  <c r="AL348" i="26"/>
  <c r="AK348" i="26"/>
  <c r="AM348" i="26" s="1"/>
  <c r="AP347" i="26"/>
  <c r="AK347" i="26"/>
  <c r="AL347" i="26" s="1"/>
  <c r="AC347" i="26"/>
  <c r="AP346" i="26"/>
  <c r="AK346" i="26"/>
  <c r="AL346" i="26" s="1"/>
  <c r="AC346" i="26"/>
  <c r="AP345" i="26"/>
  <c r="AK345" i="26"/>
  <c r="AL345" i="26" s="1"/>
  <c r="AP344" i="26"/>
  <c r="AK344" i="26"/>
  <c r="AL344" i="26" s="1"/>
  <c r="AC344" i="26"/>
  <c r="AP343" i="26"/>
  <c r="AK343" i="26"/>
  <c r="AC343" i="26"/>
  <c r="AP342" i="26"/>
  <c r="AK342" i="26"/>
  <c r="AL342" i="26" s="1"/>
  <c r="AP341" i="26"/>
  <c r="AK341" i="26"/>
  <c r="AL341" i="26" s="1"/>
  <c r="AP340" i="26"/>
  <c r="AK340" i="26"/>
  <c r="AL340" i="26" s="1"/>
  <c r="AP339" i="26"/>
  <c r="AK339" i="26"/>
  <c r="AL339" i="26" s="1"/>
  <c r="AP338" i="26"/>
  <c r="AK338" i="26"/>
  <c r="AL338" i="26" s="1"/>
  <c r="AP337" i="26"/>
  <c r="AK337" i="26"/>
  <c r="AL337" i="26" s="1"/>
  <c r="AC337" i="26"/>
  <c r="AP336" i="26"/>
  <c r="AK336" i="26"/>
  <c r="AL336" i="26" s="1"/>
  <c r="AC336" i="26"/>
  <c r="AP335" i="26"/>
  <c r="AK335" i="26"/>
  <c r="AL335" i="26" s="1"/>
  <c r="AC335" i="26"/>
  <c r="AN335" i="26" s="1"/>
  <c r="AP334" i="26"/>
  <c r="AK334" i="26"/>
  <c r="AL334" i="26" s="1"/>
  <c r="AC334" i="26"/>
  <c r="AP333" i="26"/>
  <c r="AK333" i="26"/>
  <c r="AL333" i="26" s="1"/>
  <c r="AP332" i="26"/>
  <c r="AK332" i="26"/>
  <c r="AL332" i="26" s="1"/>
  <c r="AP331" i="26"/>
  <c r="AK331" i="26"/>
  <c r="AL331" i="26" s="1"/>
  <c r="AC331" i="26"/>
  <c r="AP330" i="26"/>
  <c r="AK330" i="26"/>
  <c r="AL330" i="26" s="1"/>
  <c r="AP329" i="26"/>
  <c r="AK329" i="26"/>
  <c r="AL329" i="26" s="1"/>
  <c r="AC329" i="26"/>
  <c r="AP328" i="26"/>
  <c r="AK328" i="26"/>
  <c r="AL328" i="26" s="1"/>
  <c r="AP327" i="26"/>
  <c r="AK327" i="26"/>
  <c r="AL327" i="26" s="1"/>
  <c r="AC327" i="26"/>
  <c r="AP326" i="26"/>
  <c r="AK326" i="26"/>
  <c r="AL326" i="26" s="1"/>
  <c r="AC326" i="26"/>
  <c r="AP325" i="26"/>
  <c r="AK325" i="26"/>
  <c r="AL325" i="26" s="1"/>
  <c r="AP324" i="26"/>
  <c r="AK324" i="26"/>
  <c r="AL324" i="26" s="1"/>
  <c r="AC324" i="26"/>
  <c r="AP323" i="26"/>
  <c r="AK323" i="26"/>
  <c r="AL323" i="26" s="1"/>
  <c r="AM323" i="26"/>
  <c r="AP322" i="26"/>
  <c r="AK322" i="26"/>
  <c r="AL322" i="26" s="1"/>
  <c r="AP321" i="26"/>
  <c r="AK321" i="26"/>
  <c r="AL321" i="26" s="1"/>
  <c r="AP320" i="26"/>
  <c r="AK320" i="26"/>
  <c r="AL320" i="26" s="1"/>
  <c r="AP319" i="26"/>
  <c r="AK319" i="26"/>
  <c r="AL319" i="26" s="1"/>
  <c r="AC319" i="26"/>
  <c r="AP318" i="26"/>
  <c r="AK318" i="26"/>
  <c r="AM318" i="26" s="1"/>
  <c r="AC318" i="26"/>
  <c r="AP317" i="26"/>
  <c r="AK317" i="26"/>
  <c r="AL317" i="26" s="1"/>
  <c r="AP316" i="26"/>
  <c r="AK316" i="26"/>
  <c r="AL316" i="26" s="1"/>
  <c r="AC316" i="26"/>
  <c r="AP315" i="26"/>
  <c r="AK315" i="26"/>
  <c r="AL315" i="26" s="1"/>
  <c r="AP314" i="26"/>
  <c r="AK314" i="26"/>
  <c r="AL314" i="26" s="1"/>
  <c r="AP313" i="26"/>
  <c r="AK313" i="26"/>
  <c r="AL313" i="26" s="1"/>
  <c r="AP312" i="26"/>
  <c r="AK312" i="26"/>
  <c r="AL312" i="26" s="1"/>
  <c r="AP311" i="26"/>
  <c r="AK311" i="26"/>
  <c r="AL311" i="26" s="1"/>
  <c r="AC311" i="26"/>
  <c r="AP310" i="26"/>
  <c r="AK310" i="26"/>
  <c r="AL310" i="26" s="1"/>
  <c r="AC310" i="26"/>
  <c r="AP309" i="26"/>
  <c r="AK309" i="26"/>
  <c r="AL309" i="26" s="1"/>
  <c r="AP308" i="26"/>
  <c r="AK308" i="26"/>
  <c r="AL308" i="26" s="1"/>
  <c r="AC308" i="26"/>
  <c r="AP307" i="26"/>
  <c r="AK307" i="26"/>
  <c r="AL307" i="26" s="1"/>
  <c r="AP306" i="26"/>
  <c r="AK306" i="26"/>
  <c r="AL306" i="26" s="1"/>
  <c r="AP305" i="26"/>
  <c r="AK305" i="26"/>
  <c r="AL305" i="26" s="1"/>
  <c r="AC305" i="26"/>
  <c r="AP304" i="26"/>
  <c r="AK304" i="26"/>
  <c r="AL304" i="26" s="1"/>
  <c r="AP303" i="26"/>
  <c r="AK303" i="26"/>
  <c r="AL303" i="26" s="1"/>
  <c r="AC303" i="26"/>
  <c r="AP302" i="26"/>
  <c r="AK302" i="26"/>
  <c r="AL302" i="26" s="1"/>
  <c r="AM302" i="26"/>
  <c r="AP301" i="26"/>
  <c r="AK301" i="26"/>
  <c r="AL301" i="26" s="1"/>
  <c r="AC301" i="26"/>
  <c r="AP300" i="26"/>
  <c r="AK300" i="26"/>
  <c r="AL300" i="26" s="1"/>
  <c r="AP299" i="26"/>
  <c r="AK299" i="26"/>
  <c r="AL299" i="26" s="1"/>
  <c r="AP298" i="26"/>
  <c r="AK298" i="26"/>
  <c r="AL298" i="26" s="1"/>
  <c r="AP297" i="26"/>
  <c r="AK297" i="26"/>
  <c r="AL297" i="26" s="1"/>
  <c r="AP296" i="26"/>
  <c r="AK296" i="26"/>
  <c r="AL296" i="26" s="1"/>
  <c r="AP295" i="26"/>
  <c r="AK295" i="26"/>
  <c r="AC295" i="26"/>
  <c r="AP294" i="26"/>
  <c r="AK294" i="26"/>
  <c r="AL294" i="26" s="1"/>
  <c r="AC294" i="26"/>
  <c r="AP293" i="26"/>
  <c r="AK293" i="26"/>
  <c r="AL293" i="26" s="1"/>
  <c r="AP292" i="26"/>
  <c r="AK292" i="26"/>
  <c r="AL292" i="26" s="1"/>
  <c r="AC292" i="26"/>
  <c r="AP291" i="26"/>
  <c r="AK291" i="26"/>
  <c r="AL291" i="26" s="1"/>
  <c r="AP290" i="26"/>
  <c r="AK290" i="26"/>
  <c r="AL290" i="26" s="1"/>
  <c r="AP289" i="26"/>
  <c r="AK289" i="26"/>
  <c r="AL289" i="26" s="1"/>
  <c r="AP288" i="26"/>
  <c r="AK288" i="26"/>
  <c r="AL288" i="26" s="1"/>
  <c r="AP287" i="26"/>
  <c r="AK287" i="26"/>
  <c r="AL287" i="26" s="1"/>
  <c r="AC287" i="26"/>
  <c r="AP286" i="26"/>
  <c r="AK286" i="26"/>
  <c r="AL286" i="26" s="1"/>
  <c r="AP285" i="26"/>
  <c r="AK285" i="26"/>
  <c r="AL285" i="26" s="1"/>
  <c r="AP284" i="26"/>
  <c r="AK284" i="26"/>
  <c r="AL284" i="26" s="1"/>
  <c r="AC284" i="26"/>
  <c r="AP283" i="26"/>
  <c r="AK283" i="26"/>
  <c r="AL283" i="26" s="1"/>
  <c r="AP282" i="26"/>
  <c r="AK282" i="26"/>
  <c r="AL282" i="26" s="1"/>
  <c r="AP281" i="26"/>
  <c r="AK281" i="26"/>
  <c r="AL281" i="26" s="1"/>
  <c r="AM281" i="26"/>
  <c r="AP280" i="26"/>
  <c r="AK280" i="26"/>
  <c r="AL280" i="26" s="1"/>
  <c r="AP279" i="26"/>
  <c r="AK279" i="26"/>
  <c r="AL279" i="26" s="1"/>
  <c r="AC279" i="26"/>
  <c r="AP278" i="26"/>
  <c r="AK278" i="26"/>
  <c r="AL278" i="26" s="1"/>
  <c r="AP277" i="26"/>
  <c r="AK277" i="26"/>
  <c r="AL277" i="26" s="1"/>
  <c r="AP276" i="26"/>
  <c r="AK276" i="26"/>
  <c r="AL276" i="26" s="1"/>
  <c r="AC276" i="26"/>
  <c r="AP275" i="26"/>
  <c r="AK275" i="26"/>
  <c r="AL275" i="26" s="1"/>
  <c r="AP274" i="26"/>
  <c r="AK274" i="26"/>
  <c r="AL274" i="26" s="1"/>
  <c r="AP273" i="26"/>
  <c r="AK273" i="26"/>
  <c r="AL273" i="26" s="1"/>
  <c r="AP272" i="26"/>
  <c r="AK272" i="26"/>
  <c r="AL272" i="26" s="1"/>
  <c r="AP271" i="26"/>
  <c r="AK271" i="26"/>
  <c r="AL271" i="26" s="1"/>
  <c r="AC271" i="26"/>
  <c r="AP270" i="26"/>
  <c r="AK270" i="26"/>
  <c r="AL270" i="26" s="1"/>
  <c r="AC270" i="26"/>
  <c r="AP269" i="26"/>
  <c r="AK269" i="26"/>
  <c r="AL269" i="26" s="1"/>
  <c r="AC269" i="26"/>
  <c r="AP268" i="26"/>
  <c r="AK268" i="26"/>
  <c r="AL268" i="26" s="1"/>
  <c r="AP267" i="26"/>
  <c r="AK267" i="26"/>
  <c r="AL267" i="26" s="1"/>
  <c r="AP266" i="26"/>
  <c r="AK266" i="26"/>
  <c r="AL266" i="26" s="1"/>
  <c r="AP265" i="26"/>
  <c r="AK265" i="26"/>
  <c r="AL265" i="26" s="1"/>
  <c r="AP264" i="26"/>
  <c r="AK264" i="26"/>
  <c r="AL264" i="26" s="1"/>
  <c r="AP263" i="26"/>
  <c r="AK263" i="26"/>
  <c r="AL263" i="26" s="1"/>
  <c r="AC263" i="26"/>
  <c r="AP262" i="26"/>
  <c r="AK262" i="26"/>
  <c r="AL262" i="26" s="1"/>
  <c r="AC262" i="26"/>
  <c r="AP261" i="26"/>
  <c r="AK261" i="26"/>
  <c r="AL261" i="26" s="1"/>
  <c r="AP260" i="26"/>
  <c r="AK260" i="26"/>
  <c r="AL260" i="26" s="1"/>
  <c r="AC260" i="26"/>
  <c r="AP259" i="26"/>
  <c r="AK259" i="26"/>
  <c r="AL259" i="26" s="1"/>
  <c r="AP258" i="26"/>
  <c r="AK258" i="26"/>
  <c r="AL258" i="26" s="1"/>
  <c r="AP257" i="26"/>
  <c r="AK257" i="26"/>
  <c r="AL257" i="26" s="1"/>
  <c r="AC257" i="26"/>
  <c r="AP256" i="26"/>
  <c r="AK256" i="26"/>
  <c r="AL256" i="26" s="1"/>
  <c r="AP255" i="26"/>
  <c r="AK255" i="26"/>
  <c r="AL255" i="26" s="1"/>
  <c r="AC255" i="26"/>
  <c r="AP254" i="26"/>
  <c r="AK254" i="26"/>
  <c r="AL254" i="26" s="1"/>
  <c r="AP253" i="26"/>
  <c r="AK253" i="26"/>
  <c r="AL253" i="26" s="1"/>
  <c r="AC253" i="26"/>
  <c r="AP252" i="26"/>
  <c r="AK252" i="26"/>
  <c r="AL252" i="26" s="1"/>
  <c r="AP251" i="26"/>
  <c r="AK251" i="26"/>
  <c r="AL251" i="26" s="1"/>
  <c r="AP250" i="26"/>
  <c r="AK250" i="26"/>
  <c r="AL250" i="26" s="1"/>
  <c r="AP249" i="26"/>
  <c r="AK249" i="26"/>
  <c r="AL249" i="26" s="1"/>
  <c r="AP248" i="26"/>
  <c r="AK248" i="26"/>
  <c r="AL248" i="26" s="1"/>
  <c r="AP247" i="26"/>
  <c r="AK247" i="26"/>
  <c r="AL247" i="26" s="1"/>
  <c r="AC247" i="26"/>
  <c r="AP246" i="26"/>
  <c r="AK246" i="26"/>
  <c r="AL246" i="26" s="1"/>
  <c r="AC246" i="26"/>
  <c r="AP245" i="26"/>
  <c r="AK245" i="26"/>
  <c r="AL245" i="26" s="1"/>
  <c r="AP244" i="26"/>
  <c r="AK244" i="26"/>
  <c r="AL244" i="26" s="1"/>
  <c r="AC244" i="26"/>
  <c r="AN244" i="26" s="1"/>
  <c r="AP243" i="26"/>
  <c r="AK243" i="26"/>
  <c r="AL243" i="26" s="1"/>
  <c r="AP242" i="26"/>
  <c r="AK242" i="26"/>
  <c r="AL242" i="26" s="1"/>
  <c r="AP241" i="26"/>
  <c r="AK241" i="26"/>
  <c r="AL241" i="26" s="1"/>
  <c r="AP240" i="26"/>
  <c r="AK240" i="26"/>
  <c r="AL240" i="26" s="1"/>
  <c r="AP239" i="26"/>
  <c r="AK239" i="26"/>
  <c r="AL239" i="26" s="1"/>
  <c r="AC239" i="26"/>
  <c r="AP238" i="26"/>
  <c r="AL238" i="26"/>
  <c r="AK238" i="26"/>
  <c r="AC238" i="26"/>
  <c r="AM238" i="26"/>
  <c r="AP237" i="26"/>
  <c r="AK237" i="26"/>
  <c r="AL237" i="26" s="1"/>
  <c r="AP236" i="26"/>
  <c r="AK236" i="26"/>
  <c r="AL236" i="26" s="1"/>
  <c r="AC236" i="26"/>
  <c r="AP235" i="26"/>
  <c r="AK235" i="26"/>
  <c r="AL235" i="26" s="1"/>
  <c r="AP234" i="26"/>
  <c r="AK234" i="26"/>
  <c r="AL234" i="26" s="1"/>
  <c r="AP233" i="26"/>
  <c r="AK233" i="26"/>
  <c r="AL233" i="26" s="1"/>
  <c r="AC233" i="26"/>
  <c r="AP232" i="26"/>
  <c r="AK232" i="26"/>
  <c r="AL232" i="26" s="1"/>
  <c r="AP231" i="26"/>
  <c r="AM231" i="26"/>
  <c r="AK231" i="26"/>
  <c r="AL231" i="26" s="1"/>
  <c r="AC231" i="26"/>
  <c r="AP230" i="26"/>
  <c r="AK230" i="26"/>
  <c r="AL230" i="26" s="1"/>
  <c r="AC230" i="26"/>
  <c r="AP229" i="26"/>
  <c r="AK229" i="26"/>
  <c r="AL229" i="26" s="1"/>
  <c r="AP228" i="26"/>
  <c r="AK228" i="26"/>
  <c r="AL228" i="26" s="1"/>
  <c r="AC228" i="26"/>
  <c r="AP227" i="26"/>
  <c r="AK227" i="26"/>
  <c r="AL227" i="26" s="1"/>
  <c r="AP226" i="26"/>
  <c r="AK226" i="26"/>
  <c r="AL226" i="26" s="1"/>
  <c r="AP225" i="26"/>
  <c r="AK225" i="26"/>
  <c r="AL225" i="26" s="1"/>
  <c r="AP224" i="26"/>
  <c r="AK224" i="26"/>
  <c r="AL224" i="26" s="1"/>
  <c r="AP223" i="26"/>
  <c r="AK223" i="26"/>
  <c r="AC223" i="26"/>
  <c r="AP222" i="26"/>
  <c r="AK222" i="26"/>
  <c r="AL222" i="26" s="1"/>
  <c r="AP221" i="26"/>
  <c r="AK221" i="26"/>
  <c r="AL221" i="26" s="1"/>
  <c r="AC221" i="26"/>
  <c r="AP220" i="26"/>
  <c r="AK220" i="26"/>
  <c r="AL220" i="26" s="1"/>
  <c r="AP219" i="26"/>
  <c r="AK219" i="26"/>
  <c r="AL219" i="26" s="1"/>
  <c r="AP218" i="26"/>
  <c r="AK218" i="26"/>
  <c r="AL218" i="26" s="1"/>
  <c r="AP217" i="26"/>
  <c r="AK217" i="26"/>
  <c r="AL217" i="26" s="1"/>
  <c r="AC217" i="26"/>
  <c r="AP216" i="26"/>
  <c r="AK216" i="26"/>
  <c r="AL216" i="26" s="1"/>
  <c r="AP215" i="26"/>
  <c r="AK215" i="26"/>
  <c r="AL215" i="26" s="1"/>
  <c r="AC215" i="26"/>
  <c r="AP214" i="26"/>
  <c r="AK214" i="26"/>
  <c r="AL214" i="26" s="1"/>
  <c r="AM214" i="26"/>
  <c r="AP213" i="26"/>
  <c r="AK213" i="26"/>
  <c r="AL213" i="26" s="1"/>
  <c r="AP212" i="26"/>
  <c r="AK212" i="26"/>
  <c r="AL212" i="26" s="1"/>
  <c r="AC212" i="26"/>
  <c r="AP211" i="26"/>
  <c r="AK211" i="26"/>
  <c r="AL211" i="26" s="1"/>
  <c r="AP210" i="26"/>
  <c r="AK210" i="26"/>
  <c r="AL210" i="26" s="1"/>
  <c r="AP209" i="26"/>
  <c r="AK209" i="26"/>
  <c r="AL209" i="26" s="1"/>
  <c r="AP208" i="26"/>
  <c r="AK208" i="26"/>
  <c r="AL208" i="26" s="1"/>
  <c r="AP207" i="26"/>
  <c r="AK207" i="26"/>
  <c r="AL207" i="26" s="1"/>
  <c r="AP206" i="26"/>
  <c r="AK206" i="26"/>
  <c r="AL206" i="26" s="1"/>
  <c r="AP205" i="26"/>
  <c r="AK205" i="26"/>
  <c r="AL205" i="26" s="1"/>
  <c r="AP204" i="26"/>
  <c r="AK204" i="26"/>
  <c r="AC204" i="26"/>
  <c r="AP203" i="26"/>
  <c r="AK203" i="26"/>
  <c r="AC203" i="26"/>
  <c r="AP202" i="26"/>
  <c r="AK202" i="26"/>
  <c r="AL202" i="26" s="1"/>
  <c r="AC202" i="26"/>
  <c r="AP201" i="26"/>
  <c r="AK201" i="26"/>
  <c r="AL201" i="26" s="1"/>
  <c r="AP200" i="26"/>
  <c r="AK200" i="26"/>
  <c r="AL200" i="26" s="1"/>
  <c r="AC200" i="26"/>
  <c r="AP199" i="26"/>
  <c r="AK199" i="26"/>
  <c r="AL199" i="26" s="1"/>
  <c r="AP198" i="26"/>
  <c r="AK198" i="26"/>
  <c r="AL198" i="26" s="1"/>
  <c r="AP197" i="26"/>
  <c r="AK197" i="26"/>
  <c r="AL197" i="26" s="1"/>
  <c r="AP196" i="26"/>
  <c r="AK196" i="26"/>
  <c r="AL196" i="26" s="1"/>
  <c r="AC196" i="26"/>
  <c r="AP195" i="26"/>
  <c r="AK195" i="26"/>
  <c r="AL195" i="26" s="1"/>
  <c r="AC195" i="26"/>
  <c r="AP194" i="26"/>
  <c r="AK194" i="26"/>
  <c r="AC194" i="26"/>
  <c r="AP193" i="26"/>
  <c r="AK193" i="26"/>
  <c r="AL193" i="26" s="1"/>
  <c r="AP192" i="26"/>
  <c r="AK192" i="26"/>
  <c r="AL192" i="26" s="1"/>
  <c r="AC192" i="26"/>
  <c r="AP191" i="26"/>
  <c r="AK191" i="26"/>
  <c r="AL191" i="26" s="1"/>
  <c r="AP190" i="26"/>
  <c r="AK190" i="26"/>
  <c r="AL190" i="26" s="1"/>
  <c r="AP189" i="26"/>
  <c r="AK189" i="26"/>
  <c r="AL189" i="26" s="1"/>
  <c r="AP188" i="26"/>
  <c r="AK188" i="26"/>
  <c r="AL188" i="26" s="1"/>
  <c r="AC188" i="26"/>
  <c r="AP187" i="26"/>
  <c r="AL187" i="26"/>
  <c r="AK187" i="26"/>
  <c r="AC187" i="26"/>
  <c r="AP186" i="26"/>
  <c r="AK186" i="26"/>
  <c r="AL186" i="26" s="1"/>
  <c r="AP185" i="26"/>
  <c r="AK185" i="26"/>
  <c r="AL185" i="26" s="1"/>
  <c r="AC185" i="26"/>
  <c r="AP184" i="26"/>
  <c r="AK184" i="26"/>
  <c r="AL184" i="26" s="1"/>
  <c r="AP183" i="26"/>
  <c r="AK183" i="26"/>
  <c r="AL183" i="26" s="1"/>
  <c r="AP182" i="26"/>
  <c r="AK182" i="26"/>
  <c r="AL182" i="26" s="1"/>
  <c r="AP181" i="26"/>
  <c r="AK181" i="26"/>
  <c r="AL181" i="26" s="1"/>
  <c r="AP180" i="26"/>
  <c r="AK180" i="26"/>
  <c r="AL180" i="26" s="1"/>
  <c r="AC180" i="26"/>
  <c r="AP179" i="26"/>
  <c r="AK179" i="26"/>
  <c r="AL179" i="26" s="1"/>
  <c r="AC179" i="26"/>
  <c r="AP178" i="26"/>
  <c r="AK178" i="26"/>
  <c r="AC178" i="26"/>
  <c r="AP177" i="26"/>
  <c r="AK177" i="26"/>
  <c r="AL177" i="26" s="1"/>
  <c r="AP176" i="26"/>
  <c r="AK176" i="26"/>
  <c r="AL176" i="26" s="1"/>
  <c r="AC176" i="26"/>
  <c r="AP175" i="26"/>
  <c r="AK175" i="26"/>
  <c r="AL175" i="26" s="1"/>
  <c r="AP174" i="26"/>
  <c r="AK174" i="26"/>
  <c r="AL174" i="26" s="1"/>
  <c r="AP173" i="26"/>
  <c r="AK173" i="26"/>
  <c r="AL173" i="26" s="1"/>
  <c r="AC173" i="26"/>
  <c r="AP172" i="26"/>
  <c r="AK172" i="26"/>
  <c r="AL172" i="26" s="1"/>
  <c r="AC172" i="26"/>
  <c r="AP171" i="26"/>
  <c r="AK171" i="26"/>
  <c r="AL171" i="26" s="1"/>
  <c r="AC171" i="26"/>
  <c r="AP170" i="26"/>
  <c r="AK170" i="26"/>
  <c r="AC170" i="26"/>
  <c r="AP169" i="26"/>
  <c r="AK169" i="26"/>
  <c r="AL169" i="26" s="1"/>
  <c r="AC169" i="26"/>
  <c r="AP168" i="26"/>
  <c r="AK168" i="26"/>
  <c r="AL168" i="26" s="1"/>
  <c r="AP167" i="26"/>
  <c r="AK167" i="26"/>
  <c r="AL167" i="26" s="1"/>
  <c r="AC167" i="26"/>
  <c r="AP166" i="26"/>
  <c r="AK166" i="26"/>
  <c r="AL166" i="26" s="1"/>
  <c r="AP165" i="26"/>
  <c r="AK165" i="26"/>
  <c r="AL165" i="26" s="1"/>
  <c r="AP164" i="26"/>
  <c r="AK164" i="26"/>
  <c r="AL164" i="26" s="1"/>
  <c r="AC164" i="26"/>
  <c r="AP163" i="26"/>
  <c r="AK163" i="26"/>
  <c r="AL163" i="26" s="1"/>
  <c r="AC163" i="26"/>
  <c r="AP162" i="26"/>
  <c r="AK162" i="26"/>
  <c r="AL162" i="26" s="1"/>
  <c r="AP161" i="26"/>
  <c r="AK161" i="26"/>
  <c r="AL161" i="26" s="1"/>
  <c r="AC161" i="26"/>
  <c r="AP160" i="26"/>
  <c r="AK160" i="26"/>
  <c r="AL160" i="26" s="1"/>
  <c r="AP159" i="26"/>
  <c r="AK159" i="26"/>
  <c r="AL159" i="26" s="1"/>
  <c r="AP158" i="26"/>
  <c r="AK158" i="26"/>
  <c r="AL158" i="26" s="1"/>
  <c r="AP157" i="26"/>
  <c r="AK157" i="26"/>
  <c r="AL157" i="26" s="1"/>
  <c r="AC157" i="26"/>
  <c r="AP156" i="26"/>
  <c r="AK156" i="26"/>
  <c r="AL156" i="26" s="1"/>
  <c r="AC156" i="26"/>
  <c r="AP155" i="26"/>
  <c r="AK155" i="26"/>
  <c r="AL155" i="26" s="1"/>
  <c r="AC155" i="26"/>
  <c r="AP154" i="26"/>
  <c r="AK154" i="26"/>
  <c r="AL154" i="26" s="1"/>
  <c r="AC154" i="26"/>
  <c r="AP153" i="26"/>
  <c r="AK153" i="26"/>
  <c r="AL153" i="26" s="1"/>
  <c r="AP152" i="26"/>
  <c r="AK152" i="26"/>
  <c r="AL152" i="26" s="1"/>
  <c r="AC152" i="26"/>
  <c r="AP151" i="26"/>
  <c r="AK151" i="26"/>
  <c r="AL151" i="26" s="1"/>
  <c r="AP150" i="26"/>
  <c r="AK150" i="26"/>
  <c r="AL150" i="26" s="1"/>
  <c r="AP149" i="26"/>
  <c r="AK149" i="26"/>
  <c r="AL149" i="26" s="1"/>
  <c r="AP148" i="26"/>
  <c r="AK148" i="26"/>
  <c r="AL148" i="26" s="1"/>
  <c r="AC148" i="26"/>
  <c r="AP147" i="26"/>
  <c r="AK147" i="26"/>
  <c r="AL147" i="26" s="1"/>
  <c r="AC147" i="26"/>
  <c r="AP146" i="26"/>
  <c r="AK146" i="26"/>
  <c r="AL146" i="26" s="1"/>
  <c r="AC146" i="26"/>
  <c r="AP145" i="26"/>
  <c r="AK145" i="26"/>
  <c r="AL145" i="26" s="1"/>
  <c r="AC145" i="26"/>
  <c r="AP144" i="26"/>
  <c r="AK144" i="26"/>
  <c r="AL144" i="26" s="1"/>
  <c r="AC144" i="26"/>
  <c r="AP143" i="26"/>
  <c r="AK143" i="26"/>
  <c r="AL143" i="26" s="1"/>
  <c r="AC143" i="26"/>
  <c r="AP142" i="26"/>
  <c r="AK142" i="26"/>
  <c r="AL142" i="26" s="1"/>
  <c r="AP141" i="26"/>
  <c r="AK141" i="26"/>
  <c r="AL141" i="26" s="1"/>
  <c r="AC141" i="26"/>
  <c r="AP140" i="26"/>
  <c r="AK140" i="26"/>
  <c r="AL140" i="26" s="1"/>
  <c r="AC140" i="26"/>
  <c r="AP139" i="26"/>
  <c r="AK139" i="26"/>
  <c r="AC139" i="26"/>
  <c r="AP138" i="26"/>
  <c r="AK138" i="26"/>
  <c r="AL138" i="26" s="1"/>
  <c r="AC138" i="26"/>
  <c r="AP137" i="26"/>
  <c r="AK137" i="26"/>
  <c r="AL137" i="26" s="1"/>
  <c r="AC137" i="26"/>
  <c r="AP136" i="26"/>
  <c r="AK136" i="26"/>
  <c r="AL136" i="26" s="1"/>
  <c r="AC136" i="26"/>
  <c r="AP135" i="26"/>
  <c r="AK135" i="26"/>
  <c r="AL135" i="26" s="1"/>
  <c r="AP134" i="26"/>
  <c r="AK134" i="26"/>
  <c r="AL134" i="26" s="1"/>
  <c r="AP133" i="26"/>
  <c r="AK133" i="26"/>
  <c r="AL133" i="26" s="1"/>
  <c r="AP132" i="26"/>
  <c r="AK132" i="26"/>
  <c r="AL132" i="26" s="1"/>
  <c r="AC132" i="26"/>
  <c r="AP131" i="26"/>
  <c r="AK131" i="26"/>
  <c r="AL131" i="26" s="1"/>
  <c r="AC131" i="26"/>
  <c r="AP130" i="26"/>
  <c r="AK130" i="26"/>
  <c r="AC130" i="26"/>
  <c r="AP129" i="26"/>
  <c r="AK129" i="26"/>
  <c r="AL129" i="26" s="1"/>
  <c r="AP128" i="26"/>
  <c r="AK128" i="26"/>
  <c r="AL128" i="26" s="1"/>
  <c r="AC128" i="26"/>
  <c r="AP127" i="26"/>
  <c r="AK127" i="26"/>
  <c r="AL127" i="26" s="1"/>
  <c r="AP126" i="26"/>
  <c r="AK126" i="26"/>
  <c r="AL126" i="26" s="1"/>
  <c r="AP125" i="26"/>
  <c r="AK125" i="26"/>
  <c r="AL125" i="26" s="1"/>
  <c r="AC125" i="26"/>
  <c r="AP124" i="26"/>
  <c r="AK124" i="26"/>
  <c r="AL124" i="26" s="1"/>
  <c r="AC124" i="26"/>
  <c r="AP123" i="26"/>
  <c r="AK123" i="26"/>
  <c r="AL123" i="26" s="1"/>
  <c r="AC123" i="26"/>
  <c r="AP122" i="26"/>
  <c r="AK122" i="26"/>
  <c r="AL122" i="26" s="1"/>
  <c r="AP121" i="26"/>
  <c r="AK121" i="26"/>
  <c r="AL121" i="26" s="1"/>
  <c r="AC121" i="26"/>
  <c r="AP120" i="26"/>
  <c r="AK120" i="26"/>
  <c r="AL120" i="26" s="1"/>
  <c r="AP119" i="26"/>
  <c r="AK119" i="26"/>
  <c r="AL119" i="26" s="1"/>
  <c r="AP118" i="26"/>
  <c r="AK118" i="26"/>
  <c r="AL118" i="26" s="1"/>
  <c r="AP117" i="26"/>
  <c r="AK117" i="26"/>
  <c r="AL117" i="26" s="1"/>
  <c r="AP116" i="26"/>
  <c r="AK116" i="26"/>
  <c r="AL116" i="26" s="1"/>
  <c r="AC116" i="26"/>
  <c r="AP115" i="26"/>
  <c r="AK115" i="26"/>
  <c r="AL115" i="26" s="1"/>
  <c r="AC115" i="26"/>
  <c r="AP114" i="26"/>
  <c r="AK114" i="26"/>
  <c r="AC114" i="26"/>
  <c r="AP113" i="26"/>
  <c r="AK113" i="26"/>
  <c r="AL113" i="26" s="1"/>
  <c r="AC113" i="26"/>
  <c r="AP112" i="26"/>
  <c r="AK112" i="26"/>
  <c r="AL112" i="26" s="1"/>
  <c r="AC112" i="26"/>
  <c r="AP111" i="26"/>
  <c r="AK111" i="26"/>
  <c r="AL111" i="26" s="1"/>
  <c r="AP110" i="26"/>
  <c r="AK110" i="26"/>
  <c r="AL110" i="26" s="1"/>
  <c r="AP109" i="26"/>
  <c r="AK109" i="26"/>
  <c r="AL109" i="26" s="1"/>
  <c r="AC109" i="26"/>
  <c r="AP108" i="26"/>
  <c r="AK108" i="26"/>
  <c r="AL108" i="26" s="1"/>
  <c r="AC108" i="26"/>
  <c r="AP107" i="26"/>
  <c r="AK107" i="26"/>
  <c r="AC107" i="26"/>
  <c r="AP106" i="26"/>
  <c r="AK106" i="26"/>
  <c r="AC106" i="26"/>
  <c r="AP105" i="26"/>
  <c r="AK105" i="26"/>
  <c r="AL105" i="26" s="1"/>
  <c r="AP104" i="26"/>
  <c r="AK104" i="26"/>
  <c r="AL104" i="26" s="1"/>
  <c r="AP103" i="26"/>
  <c r="AK103" i="26"/>
  <c r="AL103" i="26" s="1"/>
  <c r="AC103" i="26"/>
  <c r="AP102" i="26"/>
  <c r="AK102" i="26"/>
  <c r="AL102" i="26" s="1"/>
  <c r="AP101" i="26"/>
  <c r="AK101" i="26"/>
  <c r="AL101" i="26" s="1"/>
  <c r="AC101" i="26"/>
  <c r="AP100" i="26"/>
  <c r="AK100" i="26"/>
  <c r="AL100" i="26" s="1"/>
  <c r="AC100" i="26"/>
  <c r="AP99" i="26"/>
  <c r="AK99" i="26"/>
  <c r="AC99" i="26"/>
  <c r="AP98" i="26"/>
  <c r="AK98" i="26"/>
  <c r="AL98" i="26" s="1"/>
  <c r="AP97" i="26"/>
  <c r="AK97" i="26"/>
  <c r="AL97" i="26" s="1"/>
  <c r="AC97" i="26"/>
  <c r="AP96" i="26"/>
  <c r="AK96" i="26"/>
  <c r="AL96" i="26" s="1"/>
  <c r="AC96" i="26"/>
  <c r="AP95" i="26"/>
  <c r="AK95" i="26"/>
  <c r="AL95" i="26" s="1"/>
  <c r="AC95" i="26"/>
  <c r="AP94" i="26"/>
  <c r="AK94" i="26"/>
  <c r="AL94" i="26" s="1"/>
  <c r="AC94" i="26"/>
  <c r="AP93" i="26"/>
  <c r="AK93" i="26"/>
  <c r="AL93" i="26" s="1"/>
  <c r="AP92" i="26"/>
  <c r="AK92" i="26"/>
  <c r="AL92" i="26" s="1"/>
  <c r="AP91" i="26"/>
  <c r="AK91" i="26"/>
  <c r="AL91" i="26" s="1"/>
  <c r="AP90" i="26"/>
  <c r="AK90" i="26"/>
  <c r="AC90" i="26"/>
  <c r="AP89" i="26"/>
  <c r="AK89" i="26"/>
  <c r="AL89" i="26" s="1"/>
  <c r="AC89" i="26"/>
  <c r="AP88" i="26"/>
  <c r="AK88" i="26"/>
  <c r="AL88" i="26" s="1"/>
  <c r="AC88" i="26"/>
  <c r="AP87" i="26"/>
  <c r="AK87" i="26"/>
  <c r="AL87" i="26" s="1"/>
  <c r="AC87" i="26"/>
  <c r="AP86" i="26"/>
  <c r="AK86" i="26"/>
  <c r="AL86" i="26" s="1"/>
  <c r="AC86" i="26"/>
  <c r="AP85" i="26"/>
  <c r="AK85" i="26"/>
  <c r="AL85" i="26" s="1"/>
  <c r="AP84" i="26"/>
  <c r="AK84" i="26"/>
  <c r="AL84" i="26" s="1"/>
  <c r="AP83" i="26"/>
  <c r="AK83" i="26"/>
  <c r="AL83" i="26" s="1"/>
  <c r="AP82" i="26"/>
  <c r="AK82" i="26"/>
  <c r="AL82" i="26" s="1"/>
  <c r="AC82" i="26"/>
  <c r="AP81" i="26"/>
  <c r="AK81" i="26"/>
  <c r="AL81" i="26" s="1"/>
  <c r="AP80" i="26"/>
  <c r="AK80" i="26"/>
  <c r="AL80" i="26" s="1"/>
  <c r="AC80" i="26"/>
  <c r="AP79" i="26"/>
  <c r="AK79" i="26"/>
  <c r="AL79" i="26" s="1"/>
  <c r="AP78" i="26"/>
  <c r="AK78" i="26"/>
  <c r="AL78" i="26" s="1"/>
  <c r="AC78" i="26"/>
  <c r="AP77" i="26"/>
  <c r="AK77" i="26"/>
  <c r="AL77" i="26" s="1"/>
  <c r="AP76" i="26"/>
  <c r="AK76" i="26"/>
  <c r="AL76" i="26" s="1"/>
  <c r="AP75" i="26"/>
  <c r="AK75" i="26"/>
  <c r="AL75" i="26" s="1"/>
  <c r="AP74" i="26"/>
  <c r="AK74" i="26"/>
  <c r="AL74" i="26" s="1"/>
  <c r="AC74" i="26"/>
  <c r="AP73" i="26"/>
  <c r="AK73" i="26"/>
  <c r="AL73" i="26" s="1"/>
  <c r="AC73" i="26"/>
  <c r="AP72" i="26"/>
  <c r="AK72" i="26"/>
  <c r="AL72" i="26" s="1"/>
  <c r="AC72" i="26"/>
  <c r="AP71" i="26"/>
  <c r="AK71" i="26"/>
  <c r="AL71" i="26" s="1"/>
  <c r="AP70" i="26"/>
  <c r="AK70" i="26"/>
  <c r="AL70" i="26" s="1"/>
  <c r="AC70" i="26"/>
  <c r="AP69" i="26"/>
  <c r="AK69" i="26"/>
  <c r="AL69" i="26" s="1"/>
  <c r="AP68" i="26"/>
  <c r="AK68" i="26"/>
  <c r="AL68" i="26" s="1"/>
  <c r="AP67" i="26"/>
  <c r="AK67" i="26"/>
  <c r="AL67" i="26" s="1"/>
  <c r="AC67" i="26"/>
  <c r="AP66" i="26"/>
  <c r="AK66" i="26"/>
  <c r="AL66" i="26" s="1"/>
  <c r="AC66" i="26"/>
  <c r="AP65" i="26"/>
  <c r="AK65" i="26"/>
  <c r="AC65" i="26"/>
  <c r="AP64" i="26"/>
  <c r="AK64" i="26"/>
  <c r="AL64" i="26" s="1"/>
  <c r="AC64" i="26"/>
  <c r="AP63" i="26"/>
  <c r="AK63" i="26"/>
  <c r="AL63" i="26" s="1"/>
  <c r="AC63" i="26"/>
  <c r="AP62" i="26"/>
  <c r="AK62" i="26"/>
  <c r="AL62" i="26" s="1"/>
  <c r="AC62" i="26"/>
  <c r="AP61" i="26"/>
  <c r="AK61" i="26"/>
  <c r="AL61" i="26" s="1"/>
  <c r="AP60" i="26"/>
  <c r="AK60" i="26"/>
  <c r="AL60" i="26" s="1"/>
  <c r="AP59" i="26"/>
  <c r="AK59" i="26"/>
  <c r="AL59" i="26" s="1"/>
  <c r="AP58" i="26"/>
  <c r="AK58" i="26"/>
  <c r="AL58" i="26" s="1"/>
  <c r="AC58" i="26"/>
  <c r="AP57" i="26"/>
  <c r="AK57" i="26"/>
  <c r="AP56" i="26"/>
  <c r="AK56" i="26"/>
  <c r="AL56" i="26" s="1"/>
  <c r="AC56" i="26"/>
  <c r="AP55" i="26"/>
  <c r="AK55" i="26"/>
  <c r="AL55" i="26" s="1"/>
  <c r="AC55" i="26"/>
  <c r="AP54" i="26"/>
  <c r="AK54" i="26"/>
  <c r="AL54" i="26" s="1"/>
  <c r="AC54" i="26"/>
  <c r="AP53" i="26"/>
  <c r="AK53" i="26"/>
  <c r="AL53" i="26" s="1"/>
  <c r="AP52" i="26"/>
  <c r="AK52" i="26"/>
  <c r="AL52" i="26" s="1"/>
  <c r="AP51" i="26"/>
  <c r="AK51" i="26"/>
  <c r="AL51" i="26" s="1"/>
  <c r="AP50" i="26"/>
  <c r="AK50" i="26"/>
  <c r="AL50" i="26" s="1"/>
  <c r="AC50" i="26"/>
  <c r="AP49" i="26"/>
  <c r="AK49" i="26"/>
  <c r="AL49" i="26" s="1"/>
  <c r="AC49" i="26"/>
  <c r="AP48" i="26"/>
  <c r="AK48" i="26"/>
  <c r="AL48" i="26" s="1"/>
  <c r="AC48" i="26"/>
  <c r="AP47" i="26"/>
  <c r="AK47" i="26"/>
  <c r="AL47" i="26" s="1"/>
  <c r="AP46" i="26"/>
  <c r="AK46" i="26"/>
  <c r="AL46" i="26" s="1"/>
  <c r="AC46" i="26"/>
  <c r="AP45" i="26"/>
  <c r="AK45" i="26"/>
  <c r="AL45" i="26" s="1"/>
  <c r="AP44" i="26"/>
  <c r="AK44" i="26"/>
  <c r="AL44" i="26" s="1"/>
  <c r="AP43" i="26"/>
  <c r="AK43" i="26"/>
  <c r="AL43" i="26" s="1"/>
  <c r="AC43" i="26"/>
  <c r="AP42" i="26"/>
  <c r="AK42" i="26"/>
  <c r="AL42" i="26" s="1"/>
  <c r="AC42" i="26"/>
  <c r="AP41" i="26"/>
  <c r="AK41" i="26"/>
  <c r="AL41" i="26" s="1"/>
  <c r="AC41" i="26"/>
  <c r="AP40" i="26"/>
  <c r="AK40" i="26"/>
  <c r="AC40" i="26"/>
  <c r="AP39" i="26"/>
  <c r="AK39" i="26"/>
  <c r="AL39" i="26" s="1"/>
  <c r="AP38" i="26"/>
  <c r="AK38" i="26"/>
  <c r="AL38" i="26" s="1"/>
  <c r="AC38" i="26"/>
  <c r="AP37" i="26"/>
  <c r="AK37" i="26"/>
  <c r="AL37" i="26" s="1"/>
  <c r="AP36" i="26"/>
  <c r="AK36" i="26"/>
  <c r="AL36" i="26" s="1"/>
  <c r="AP35" i="26"/>
  <c r="AK35" i="26"/>
  <c r="AL35" i="26" s="1"/>
  <c r="AP34" i="26"/>
  <c r="AK34" i="26"/>
  <c r="AL34" i="26" s="1"/>
  <c r="AC34" i="26"/>
  <c r="AP33" i="26"/>
  <c r="AK33" i="26"/>
  <c r="AL33" i="26" s="1"/>
  <c r="AP32" i="26"/>
  <c r="AK32" i="26"/>
  <c r="AL32" i="26" s="1"/>
  <c r="AC32" i="26"/>
  <c r="AP31" i="26"/>
  <c r="AK31" i="26"/>
  <c r="AL31" i="26" s="1"/>
  <c r="AC31" i="26"/>
  <c r="AP30" i="26"/>
  <c r="AK30" i="26"/>
  <c r="AL30" i="26" s="1"/>
  <c r="AC30" i="26"/>
  <c r="AP29" i="26"/>
  <c r="AK29" i="26"/>
  <c r="AL29" i="26" s="1"/>
  <c r="AP28" i="26"/>
  <c r="AK28" i="26"/>
  <c r="AL28" i="26" s="1"/>
  <c r="AP27" i="26"/>
  <c r="AK27" i="26"/>
  <c r="AL27" i="26" s="1"/>
  <c r="AC27" i="26"/>
  <c r="AP26" i="26"/>
  <c r="AK26" i="26"/>
  <c r="AL26" i="26" s="1"/>
  <c r="AC26" i="26"/>
  <c r="AP25" i="26"/>
  <c r="AK25" i="26"/>
  <c r="AL25" i="26" s="1"/>
  <c r="AC25" i="26"/>
  <c r="AP24" i="26"/>
  <c r="AK24" i="26"/>
  <c r="AL24" i="26" s="1"/>
  <c r="AC24" i="26"/>
  <c r="AP23" i="26"/>
  <c r="AK23" i="26"/>
  <c r="AL23" i="26" s="1"/>
  <c r="AC23" i="26"/>
  <c r="AP22" i="26"/>
  <c r="AK22" i="26"/>
  <c r="AL22" i="26" s="1"/>
  <c r="AC22" i="26"/>
  <c r="AP21" i="26"/>
  <c r="AK21" i="26"/>
  <c r="AL21" i="26" s="1"/>
  <c r="AP20" i="26"/>
  <c r="AK20" i="26"/>
  <c r="AL20" i="26" s="1"/>
  <c r="AP19" i="26"/>
  <c r="AK19" i="26"/>
  <c r="AC19" i="26"/>
  <c r="AP18" i="26"/>
  <c r="AK18" i="26"/>
  <c r="AL18" i="26" s="1"/>
  <c r="AC18" i="26"/>
  <c r="AP17" i="26"/>
  <c r="AK17" i="26"/>
  <c r="AL17" i="26" s="1"/>
  <c r="AP16" i="26"/>
  <c r="AK16" i="26"/>
  <c r="AL16" i="26" s="1"/>
  <c r="AC16" i="26"/>
  <c r="AP15" i="26"/>
  <c r="AK15" i="26"/>
  <c r="AL15" i="26" s="1"/>
  <c r="AC15" i="26"/>
  <c r="AP14" i="26"/>
  <c r="AK14" i="26"/>
  <c r="AL14" i="26" s="1"/>
  <c r="AC14" i="26"/>
  <c r="AP13" i="26"/>
  <c r="AK13" i="26"/>
  <c r="AL13" i="26" s="1"/>
  <c r="AP12" i="26"/>
  <c r="AK12" i="26"/>
  <c r="AL12" i="26" s="1"/>
  <c r="AP11" i="26"/>
  <c r="AK11" i="26"/>
  <c r="AL11" i="26" s="1"/>
  <c r="AP10" i="26"/>
  <c r="AK10" i="26"/>
  <c r="AL10" i="26" s="1"/>
  <c r="AC10" i="26"/>
  <c r="AP9" i="26"/>
  <c r="AK9" i="26"/>
  <c r="AC9" i="26"/>
  <c r="AQ8" i="26"/>
  <c r="Z8" i="26"/>
  <c r="B1" i="26" a="1"/>
  <c r="B1" i="26" s="1"/>
  <c r="AP500" i="25"/>
  <c r="AK500" i="25"/>
  <c r="AL500" i="25" s="1"/>
  <c r="AP499" i="25"/>
  <c r="AK499" i="25"/>
  <c r="AL499" i="25" s="1"/>
  <c r="AM499" i="25"/>
  <c r="AP498" i="25"/>
  <c r="AK498" i="25"/>
  <c r="AL498" i="25" s="1"/>
  <c r="AP497" i="25"/>
  <c r="AK497" i="25"/>
  <c r="AL497" i="25" s="1"/>
  <c r="AC497" i="25"/>
  <c r="AP496" i="25"/>
  <c r="AK496" i="25"/>
  <c r="AL496" i="25" s="1"/>
  <c r="AM496" i="25"/>
  <c r="AP495" i="25"/>
  <c r="AK495" i="25"/>
  <c r="AC495" i="25"/>
  <c r="AP494" i="25"/>
  <c r="AK494" i="25"/>
  <c r="AL494" i="25" s="1"/>
  <c r="AC494" i="25"/>
  <c r="AP493" i="25"/>
  <c r="AK493" i="25"/>
  <c r="AL493" i="25" s="1"/>
  <c r="AP492" i="25"/>
  <c r="AK492" i="25"/>
  <c r="AL492" i="25" s="1"/>
  <c r="AP491" i="25"/>
  <c r="AK491" i="25"/>
  <c r="AL491" i="25" s="1"/>
  <c r="AP490" i="25"/>
  <c r="AK490" i="25"/>
  <c r="AL490" i="25" s="1"/>
  <c r="AP489" i="25"/>
  <c r="AK489" i="25"/>
  <c r="AL489" i="25" s="1"/>
  <c r="AP488" i="25"/>
  <c r="AK488" i="25"/>
  <c r="AL488" i="25" s="1"/>
  <c r="AC488" i="25"/>
  <c r="AP487" i="25"/>
  <c r="AK487" i="25"/>
  <c r="AC487" i="25"/>
  <c r="AP486" i="25"/>
  <c r="AK486" i="25"/>
  <c r="AL486" i="25" s="1"/>
  <c r="AP485" i="25"/>
  <c r="AK485" i="25"/>
  <c r="AL485" i="25" s="1"/>
  <c r="AC485" i="25"/>
  <c r="AP484" i="25"/>
  <c r="AK484" i="25"/>
  <c r="AL484" i="25" s="1"/>
  <c r="AP483" i="25"/>
  <c r="AK483" i="25"/>
  <c r="AL483" i="25" s="1"/>
  <c r="AP482" i="25"/>
  <c r="AK482" i="25"/>
  <c r="AL482" i="25" s="1"/>
  <c r="AP481" i="25"/>
  <c r="AK481" i="25"/>
  <c r="AL481" i="25" s="1"/>
  <c r="AC481" i="25"/>
  <c r="AP480" i="25"/>
  <c r="AK480" i="25"/>
  <c r="AL480" i="25" s="1"/>
  <c r="AP479" i="25"/>
  <c r="AK479" i="25"/>
  <c r="AC479" i="25"/>
  <c r="AP478" i="25"/>
  <c r="AK478" i="25"/>
  <c r="AL478" i="25" s="1"/>
  <c r="AC478" i="25"/>
  <c r="AP477" i="25"/>
  <c r="AK477" i="25"/>
  <c r="AL477" i="25" s="1"/>
  <c r="AP476" i="25"/>
  <c r="AK476" i="25"/>
  <c r="AL476" i="25" s="1"/>
  <c r="AP475" i="25"/>
  <c r="AK475" i="25"/>
  <c r="AL475" i="25" s="1"/>
  <c r="AP474" i="25"/>
  <c r="AK474" i="25"/>
  <c r="AL474" i="25" s="1"/>
  <c r="AP473" i="25"/>
  <c r="AK473" i="25"/>
  <c r="AC473" i="25"/>
  <c r="AP472" i="25"/>
  <c r="AK472" i="25"/>
  <c r="AL472" i="25" s="1"/>
  <c r="AP471" i="25"/>
  <c r="AL471" i="25"/>
  <c r="AK471" i="25"/>
  <c r="AC471" i="25"/>
  <c r="AP470" i="25"/>
  <c r="AK470" i="25"/>
  <c r="AL470" i="25" s="1"/>
  <c r="AC470" i="25"/>
  <c r="AP469" i="25"/>
  <c r="AK469" i="25"/>
  <c r="AL469" i="25" s="1"/>
  <c r="AP468" i="25"/>
  <c r="AK468" i="25"/>
  <c r="AL468" i="25" s="1"/>
  <c r="AP467" i="25"/>
  <c r="AK467" i="25"/>
  <c r="AL467" i="25" s="1"/>
  <c r="AP466" i="25"/>
  <c r="AK466" i="25"/>
  <c r="AL466" i="25" s="1"/>
  <c r="AC466" i="25"/>
  <c r="AP465" i="25"/>
  <c r="AK465" i="25"/>
  <c r="AL465" i="25" s="1"/>
  <c r="AP464" i="25"/>
  <c r="AK464" i="25"/>
  <c r="AL464" i="25" s="1"/>
  <c r="AC464" i="25"/>
  <c r="AP463" i="25"/>
  <c r="AK463" i="25"/>
  <c r="AL463" i="25" s="1"/>
  <c r="AC463" i="25"/>
  <c r="AP462" i="25"/>
  <c r="AK462" i="25"/>
  <c r="AL462" i="25" s="1"/>
  <c r="AC462" i="25"/>
  <c r="AP461" i="25"/>
  <c r="AK461" i="25"/>
  <c r="AL461" i="25" s="1"/>
  <c r="AP460" i="25"/>
  <c r="AK460" i="25"/>
  <c r="AL460" i="25" s="1"/>
  <c r="AP459" i="25"/>
  <c r="AK459" i="25"/>
  <c r="AL459" i="25" s="1"/>
  <c r="AC459" i="25"/>
  <c r="AP458" i="25"/>
  <c r="AL458" i="25"/>
  <c r="AK458" i="25"/>
  <c r="AP457" i="25"/>
  <c r="AK457" i="25"/>
  <c r="AL457" i="25" s="1"/>
  <c r="AC457" i="25"/>
  <c r="AP456" i="25"/>
  <c r="AK456" i="25"/>
  <c r="AL456" i="25" s="1"/>
  <c r="AP455" i="25"/>
  <c r="AK455" i="25"/>
  <c r="AL455" i="25" s="1"/>
  <c r="AP454" i="25"/>
  <c r="AK454" i="25"/>
  <c r="AL454" i="25" s="1"/>
  <c r="AP453" i="25"/>
  <c r="AK453" i="25"/>
  <c r="AL453" i="25" s="1"/>
  <c r="AP452" i="25"/>
  <c r="AL452" i="25"/>
  <c r="AK452" i="25"/>
  <c r="AP451" i="25"/>
  <c r="AK451" i="25"/>
  <c r="AL451" i="25" s="1"/>
  <c r="AC451" i="25"/>
  <c r="AP450" i="25"/>
  <c r="AK450" i="25"/>
  <c r="AL450" i="25" s="1"/>
  <c r="AP449" i="25"/>
  <c r="AK449" i="25"/>
  <c r="AL449" i="25" s="1"/>
  <c r="AC449" i="25"/>
  <c r="AP448" i="25"/>
  <c r="AL448" i="25"/>
  <c r="AK448" i="25"/>
  <c r="AC448" i="25"/>
  <c r="AM448" i="25"/>
  <c r="AP447" i="25"/>
  <c r="AK447" i="25"/>
  <c r="AL447" i="25" s="1"/>
  <c r="AP446" i="25"/>
  <c r="AK446" i="25"/>
  <c r="AL446" i="25" s="1"/>
  <c r="AC446" i="25"/>
  <c r="AP445" i="25"/>
  <c r="AK445" i="25"/>
  <c r="AL445" i="25" s="1"/>
  <c r="AP444" i="25"/>
  <c r="AL444" i="25"/>
  <c r="AK444" i="25"/>
  <c r="AP443" i="25"/>
  <c r="AK443" i="25"/>
  <c r="AL443" i="25" s="1"/>
  <c r="AC443" i="25"/>
  <c r="AP442" i="25"/>
  <c r="AL442" i="25"/>
  <c r="AK442" i="25"/>
  <c r="AC442" i="25"/>
  <c r="AP441" i="25"/>
  <c r="AK441" i="25"/>
  <c r="AL441" i="25" s="1"/>
  <c r="AP440" i="25"/>
  <c r="AK440" i="25"/>
  <c r="AL440" i="25" s="1"/>
  <c r="AM440" i="25"/>
  <c r="AP439" i="25"/>
  <c r="AK439" i="25"/>
  <c r="AL439" i="25" s="1"/>
  <c r="AP438" i="25"/>
  <c r="AK438" i="25"/>
  <c r="AL438" i="25" s="1"/>
  <c r="AC438" i="25"/>
  <c r="AP437" i="25"/>
  <c r="AK437" i="25"/>
  <c r="AL437" i="25" s="1"/>
  <c r="AP436" i="25"/>
  <c r="AK436" i="25"/>
  <c r="AL436" i="25" s="1"/>
  <c r="AP435" i="25"/>
  <c r="AK435" i="25"/>
  <c r="AL435" i="25" s="1"/>
  <c r="AP434" i="25"/>
  <c r="AK434" i="25"/>
  <c r="AL434" i="25" s="1"/>
  <c r="AP433" i="25"/>
  <c r="AK433" i="25"/>
  <c r="AL433" i="25" s="1"/>
  <c r="AC433" i="25"/>
  <c r="AP432" i="25"/>
  <c r="AK432" i="25"/>
  <c r="AM432" i="25" s="1"/>
  <c r="AC432" i="25"/>
  <c r="AP431" i="25"/>
  <c r="AK431" i="25"/>
  <c r="AL431" i="25" s="1"/>
  <c r="AP430" i="25"/>
  <c r="AK430" i="25"/>
  <c r="AL430" i="25" s="1"/>
  <c r="AP429" i="25"/>
  <c r="AK429" i="25"/>
  <c r="AL429" i="25" s="1"/>
  <c r="AP428" i="25"/>
  <c r="AK428" i="25"/>
  <c r="AL428" i="25" s="1"/>
  <c r="AP427" i="25"/>
  <c r="AK427" i="25"/>
  <c r="AL427" i="25" s="1"/>
  <c r="AC427" i="25"/>
  <c r="AP426" i="25"/>
  <c r="AK426" i="25"/>
  <c r="AL426" i="25" s="1"/>
  <c r="AC426" i="25"/>
  <c r="AP425" i="25"/>
  <c r="AK425" i="25"/>
  <c r="AL425" i="25" s="1"/>
  <c r="AC425" i="25"/>
  <c r="AP424" i="25"/>
  <c r="AK424" i="25"/>
  <c r="AL424" i="25" s="1"/>
  <c r="AC424" i="25"/>
  <c r="AP423" i="25"/>
  <c r="AK423" i="25"/>
  <c r="AL423" i="25" s="1"/>
  <c r="AP422" i="25"/>
  <c r="AK422" i="25"/>
  <c r="AL422" i="25" s="1"/>
  <c r="AP421" i="25"/>
  <c r="AK421" i="25"/>
  <c r="AL421" i="25" s="1"/>
  <c r="AP420" i="25"/>
  <c r="AK420" i="25"/>
  <c r="AL420" i="25" s="1"/>
  <c r="AP419" i="25"/>
  <c r="AK419" i="25"/>
  <c r="AL419" i="25" s="1"/>
  <c r="AC419" i="25"/>
  <c r="AP418" i="25"/>
  <c r="AK418" i="25"/>
  <c r="AL418" i="25" s="1"/>
  <c r="AP417" i="25"/>
  <c r="AK417" i="25"/>
  <c r="AL417" i="25" s="1"/>
  <c r="AP416" i="25"/>
  <c r="AK416" i="25"/>
  <c r="AL416" i="25" s="1"/>
  <c r="AC416" i="25"/>
  <c r="AP415" i="25"/>
  <c r="AK415" i="25"/>
  <c r="AL415" i="25" s="1"/>
  <c r="AP414" i="25"/>
  <c r="AK414" i="25"/>
  <c r="AL414" i="25" s="1"/>
  <c r="AC414" i="25"/>
  <c r="AP413" i="25"/>
  <c r="AK413" i="25"/>
  <c r="AL413" i="25" s="1"/>
  <c r="AP412" i="25"/>
  <c r="AK412" i="25"/>
  <c r="AL412" i="25" s="1"/>
  <c r="AP411" i="25"/>
  <c r="AK411" i="25"/>
  <c r="AC411" i="25"/>
  <c r="AP410" i="25"/>
  <c r="AK410" i="25"/>
  <c r="AL410" i="25" s="1"/>
  <c r="AP409" i="25"/>
  <c r="AK409" i="25"/>
  <c r="AL409" i="25" s="1"/>
  <c r="AC409" i="25"/>
  <c r="AP408" i="25"/>
  <c r="AK408" i="25"/>
  <c r="AL408" i="25" s="1"/>
  <c r="AP407" i="25"/>
  <c r="AK407" i="25"/>
  <c r="AL407" i="25" s="1"/>
  <c r="AP406" i="25"/>
  <c r="AK406" i="25"/>
  <c r="AL406" i="25" s="1"/>
  <c r="AC406" i="25"/>
  <c r="AP405" i="25"/>
  <c r="AK405" i="25"/>
  <c r="AL405" i="25" s="1"/>
  <c r="AP404" i="25"/>
  <c r="AK404" i="25"/>
  <c r="AL404" i="25" s="1"/>
  <c r="AP403" i="25"/>
  <c r="AM403" i="25"/>
  <c r="AK403" i="25"/>
  <c r="AL403" i="25" s="1"/>
  <c r="AC403" i="25"/>
  <c r="AP402" i="25"/>
  <c r="AK402" i="25"/>
  <c r="AL402" i="25" s="1"/>
  <c r="AP401" i="25"/>
  <c r="AK401" i="25"/>
  <c r="AL401" i="25" s="1"/>
  <c r="AC401" i="25"/>
  <c r="AP400" i="25"/>
  <c r="AK400" i="25"/>
  <c r="AL400" i="25" s="1"/>
  <c r="AC400" i="25"/>
  <c r="AP399" i="25"/>
  <c r="AK399" i="25"/>
  <c r="AL399" i="25" s="1"/>
  <c r="AP398" i="25"/>
  <c r="AK398" i="25"/>
  <c r="AL398" i="25" s="1"/>
  <c r="AP397" i="25"/>
  <c r="AK397" i="25"/>
  <c r="AL397" i="25" s="1"/>
  <c r="AP396" i="25"/>
  <c r="AK396" i="25"/>
  <c r="AL396" i="25" s="1"/>
  <c r="AP395" i="25"/>
  <c r="AK395" i="25"/>
  <c r="AC395" i="25"/>
  <c r="AP394" i="25"/>
  <c r="AK394" i="25"/>
  <c r="AL394" i="25" s="1"/>
  <c r="AM394" i="25"/>
  <c r="AP393" i="25"/>
  <c r="AK393" i="25"/>
  <c r="AL393" i="25" s="1"/>
  <c r="AP392" i="25"/>
  <c r="AK392" i="25"/>
  <c r="AL392" i="25" s="1"/>
  <c r="AC392" i="25"/>
  <c r="AP391" i="25"/>
  <c r="AK391" i="25"/>
  <c r="AL391" i="25" s="1"/>
  <c r="AP390" i="25"/>
  <c r="AK390" i="25"/>
  <c r="AL390" i="25" s="1"/>
  <c r="AP389" i="25"/>
  <c r="AK389" i="25"/>
  <c r="AL389" i="25" s="1"/>
  <c r="AP388" i="25"/>
  <c r="AK388" i="25"/>
  <c r="AL388" i="25" s="1"/>
  <c r="AP387" i="25"/>
  <c r="AK387" i="25"/>
  <c r="AL387" i="25" s="1"/>
  <c r="AC387" i="25"/>
  <c r="AP386" i="25"/>
  <c r="AK386" i="25"/>
  <c r="AL386" i="25" s="1"/>
  <c r="AC386" i="25"/>
  <c r="AP385" i="25"/>
  <c r="AK385" i="25"/>
  <c r="AL385" i="25" s="1"/>
  <c r="AC385" i="25"/>
  <c r="AP384" i="25"/>
  <c r="AK384" i="25"/>
  <c r="AL384" i="25" s="1"/>
  <c r="AP383" i="25"/>
  <c r="AK383" i="25"/>
  <c r="AL383" i="25" s="1"/>
  <c r="AP382" i="25"/>
  <c r="AK382" i="25"/>
  <c r="AL382" i="25" s="1"/>
  <c r="AC382" i="25"/>
  <c r="AP381" i="25"/>
  <c r="AK381" i="25"/>
  <c r="AP380" i="25"/>
  <c r="AK380" i="25"/>
  <c r="AL380" i="25" s="1"/>
  <c r="AP379" i="25"/>
  <c r="AK379" i="25"/>
  <c r="AL379" i="25" s="1"/>
  <c r="AC379" i="25"/>
  <c r="AP378" i="25"/>
  <c r="AK378" i="25"/>
  <c r="AL378" i="25" s="1"/>
  <c r="AC378" i="25"/>
  <c r="AP377" i="25"/>
  <c r="AK377" i="25"/>
  <c r="AL377" i="25" s="1"/>
  <c r="AP376" i="25"/>
  <c r="AK376" i="25"/>
  <c r="AC376" i="25"/>
  <c r="AP375" i="25"/>
  <c r="AK375" i="25"/>
  <c r="AL375" i="25" s="1"/>
  <c r="AP374" i="25"/>
  <c r="AK374" i="25"/>
  <c r="AC374" i="25"/>
  <c r="AP373" i="25"/>
  <c r="AM373" i="25"/>
  <c r="AK373" i="25"/>
  <c r="AL373" i="25" s="1"/>
  <c r="AC373" i="25"/>
  <c r="AP372" i="25"/>
  <c r="AK372" i="25"/>
  <c r="AL372" i="25" s="1"/>
  <c r="AP371" i="25"/>
  <c r="AK371" i="25"/>
  <c r="AL371" i="25" s="1"/>
  <c r="AC371" i="25"/>
  <c r="AP370" i="25"/>
  <c r="AK370" i="25"/>
  <c r="AL370" i="25" s="1"/>
  <c r="AC370" i="25"/>
  <c r="AN370" i="25" s="1"/>
  <c r="AP369" i="25"/>
  <c r="AK369" i="25"/>
  <c r="AL369" i="25" s="1"/>
  <c r="AP368" i="25"/>
  <c r="AK368" i="25"/>
  <c r="AM368" i="25" s="1"/>
  <c r="AC368" i="25"/>
  <c r="AP367" i="25"/>
  <c r="AK367" i="25"/>
  <c r="AL367" i="25" s="1"/>
  <c r="AP366" i="25"/>
  <c r="AK366" i="25"/>
  <c r="AC366" i="25"/>
  <c r="AP365" i="25"/>
  <c r="AK365" i="25"/>
  <c r="AL365" i="25" s="1"/>
  <c r="AC365" i="25"/>
  <c r="AP364" i="25"/>
  <c r="AK364" i="25"/>
  <c r="AL364" i="25" s="1"/>
  <c r="AP363" i="25"/>
  <c r="AK363" i="25"/>
  <c r="AL363" i="25" s="1"/>
  <c r="AC363" i="25"/>
  <c r="AP362" i="25"/>
  <c r="AK362" i="25"/>
  <c r="AL362" i="25" s="1"/>
  <c r="AC362" i="25"/>
  <c r="AP361" i="25"/>
  <c r="AK361" i="25"/>
  <c r="AL361" i="25" s="1"/>
  <c r="AP360" i="25"/>
  <c r="AL360" i="25"/>
  <c r="AK360" i="25"/>
  <c r="AC360" i="25"/>
  <c r="AM360" i="25"/>
  <c r="AP359" i="25"/>
  <c r="AK359" i="25"/>
  <c r="AL359" i="25" s="1"/>
  <c r="AP358" i="25"/>
  <c r="AK358" i="25"/>
  <c r="AL358" i="25" s="1"/>
  <c r="AM358" i="25"/>
  <c r="AP357" i="25"/>
  <c r="AK357" i="25"/>
  <c r="AL357" i="25" s="1"/>
  <c r="AP356" i="25"/>
  <c r="AK356" i="25"/>
  <c r="AL356" i="25" s="1"/>
  <c r="AP355" i="25"/>
  <c r="AK355" i="25"/>
  <c r="AL355" i="25" s="1"/>
  <c r="AC355" i="25"/>
  <c r="AP354" i="25"/>
  <c r="AK354" i="25"/>
  <c r="AL354" i="25" s="1"/>
  <c r="AP353" i="25"/>
  <c r="AK353" i="25"/>
  <c r="AL353" i="25" s="1"/>
  <c r="AC353" i="25"/>
  <c r="AP352" i="25"/>
  <c r="AK352" i="25"/>
  <c r="AL352" i="25" s="1"/>
  <c r="AC352" i="25"/>
  <c r="AM352" i="25"/>
  <c r="AP351" i="25"/>
  <c r="AL351" i="25"/>
  <c r="AK351" i="25"/>
  <c r="AP350" i="25"/>
  <c r="AK350" i="25"/>
  <c r="AL350" i="25" s="1"/>
  <c r="AC350" i="25"/>
  <c r="AP349" i="25"/>
  <c r="AK349" i="25"/>
  <c r="AL349" i="25" s="1"/>
  <c r="AP348" i="25"/>
  <c r="AK348" i="25"/>
  <c r="AL348" i="25" s="1"/>
  <c r="AP347" i="25"/>
  <c r="AK347" i="25"/>
  <c r="AC347" i="25"/>
  <c r="AP346" i="25"/>
  <c r="AK346" i="25"/>
  <c r="AL346" i="25" s="1"/>
  <c r="AC346" i="25"/>
  <c r="AP345" i="25"/>
  <c r="AK345" i="25"/>
  <c r="AL345" i="25" s="1"/>
  <c r="AP344" i="25"/>
  <c r="AK344" i="25"/>
  <c r="AC344" i="25"/>
  <c r="AP343" i="25"/>
  <c r="AK343" i="25"/>
  <c r="AL343" i="25" s="1"/>
  <c r="AP342" i="25"/>
  <c r="AK342" i="25"/>
  <c r="AL342" i="25" s="1"/>
  <c r="AC342" i="25"/>
  <c r="AP341" i="25"/>
  <c r="AK341" i="25"/>
  <c r="AL341" i="25" s="1"/>
  <c r="AC341" i="25"/>
  <c r="AP340" i="25"/>
  <c r="AK340" i="25"/>
  <c r="AL340" i="25" s="1"/>
  <c r="AP339" i="25"/>
  <c r="AK339" i="25"/>
  <c r="AL339" i="25" s="1"/>
  <c r="AC339" i="25"/>
  <c r="AP338" i="25"/>
  <c r="AK338" i="25"/>
  <c r="AL338" i="25" s="1"/>
  <c r="AP337" i="25"/>
  <c r="AK337" i="25"/>
  <c r="AL337" i="25" s="1"/>
  <c r="AP336" i="25"/>
  <c r="AK336" i="25"/>
  <c r="AL336" i="25" s="1"/>
  <c r="AC336" i="25"/>
  <c r="AP335" i="25"/>
  <c r="AK335" i="25"/>
  <c r="AL335" i="25" s="1"/>
  <c r="AC335" i="25"/>
  <c r="AP334" i="25"/>
  <c r="AK334" i="25"/>
  <c r="AC334" i="25"/>
  <c r="AP333" i="25"/>
  <c r="AK333" i="25"/>
  <c r="AL333" i="25" s="1"/>
  <c r="AP332" i="25"/>
  <c r="AK332" i="25"/>
  <c r="AL332" i="25" s="1"/>
  <c r="AC332" i="25"/>
  <c r="AP331" i="25"/>
  <c r="AK331" i="25"/>
  <c r="AL331" i="25" s="1"/>
  <c r="AC331" i="25"/>
  <c r="AP330" i="25"/>
  <c r="AK330" i="25"/>
  <c r="AL330" i="25" s="1"/>
  <c r="AP329" i="25"/>
  <c r="AK329" i="25"/>
  <c r="AL329" i="25" s="1"/>
  <c r="AC329" i="25"/>
  <c r="AP328" i="25"/>
  <c r="AL328" i="25"/>
  <c r="AK328" i="25"/>
  <c r="AP327" i="25"/>
  <c r="AK327" i="25"/>
  <c r="AL327" i="25" s="1"/>
  <c r="AP326" i="25"/>
  <c r="AK326" i="25"/>
  <c r="AL326" i="25" s="1"/>
  <c r="AP325" i="25"/>
  <c r="AK325" i="25"/>
  <c r="AC325" i="25"/>
  <c r="AP324" i="25"/>
  <c r="AL324" i="25"/>
  <c r="AK324" i="25"/>
  <c r="AC324" i="25"/>
  <c r="AP323" i="25"/>
  <c r="AK323" i="25"/>
  <c r="AM323" i="25" s="1"/>
  <c r="AC323" i="25"/>
  <c r="AP322" i="25"/>
  <c r="AK322" i="25"/>
  <c r="AL322" i="25" s="1"/>
  <c r="AC322" i="25"/>
  <c r="AP321" i="25"/>
  <c r="AK321" i="25"/>
  <c r="AL321" i="25" s="1"/>
  <c r="AP320" i="25"/>
  <c r="AK320" i="25"/>
  <c r="AL320" i="25" s="1"/>
  <c r="AP319" i="25"/>
  <c r="AK319" i="25"/>
  <c r="AL319" i="25" s="1"/>
  <c r="AP318" i="25"/>
  <c r="AL318" i="25"/>
  <c r="AK318" i="25"/>
  <c r="AP317" i="25"/>
  <c r="AK317" i="25"/>
  <c r="AL317" i="25" s="1"/>
  <c r="AP316" i="25"/>
  <c r="AK316" i="25"/>
  <c r="AL316" i="25" s="1"/>
  <c r="AC316" i="25"/>
  <c r="AP315" i="25"/>
  <c r="AK315" i="25"/>
  <c r="AC315" i="25"/>
  <c r="AP314" i="25"/>
  <c r="AK314" i="25"/>
  <c r="AC314" i="25"/>
  <c r="AP313" i="25"/>
  <c r="AK313" i="25"/>
  <c r="AL313" i="25" s="1"/>
  <c r="AC313" i="25"/>
  <c r="AP312" i="25"/>
  <c r="AK312" i="25"/>
  <c r="AL312" i="25" s="1"/>
  <c r="AP311" i="25"/>
  <c r="AK311" i="25"/>
  <c r="AL311" i="25" s="1"/>
  <c r="AP310" i="25"/>
  <c r="AK310" i="25"/>
  <c r="AL310" i="25" s="1"/>
  <c r="AC310" i="25"/>
  <c r="AP309" i="25"/>
  <c r="AK309" i="25"/>
  <c r="AL309" i="25" s="1"/>
  <c r="AP308" i="25"/>
  <c r="AK308" i="25"/>
  <c r="AL308" i="25" s="1"/>
  <c r="AC308" i="25"/>
  <c r="AP307" i="25"/>
  <c r="AK307" i="25"/>
  <c r="AL307" i="25" s="1"/>
  <c r="AP306" i="25"/>
  <c r="AK306" i="25"/>
  <c r="AC306" i="25"/>
  <c r="AP305" i="25"/>
  <c r="AK305" i="25"/>
  <c r="AL305" i="25" s="1"/>
  <c r="AC305" i="25"/>
  <c r="AP304" i="25"/>
  <c r="AK304" i="25"/>
  <c r="AL304" i="25" s="1"/>
  <c r="AC304" i="25"/>
  <c r="AP303" i="25"/>
  <c r="AK303" i="25"/>
  <c r="AL303" i="25" s="1"/>
  <c r="AP302" i="25"/>
  <c r="AK302" i="25"/>
  <c r="AL302" i="25" s="1"/>
  <c r="AC302" i="25"/>
  <c r="AP301" i="25"/>
  <c r="AK301" i="25"/>
  <c r="AL301" i="25" s="1"/>
  <c r="AP300" i="25"/>
  <c r="AK300" i="25"/>
  <c r="AL300" i="25" s="1"/>
  <c r="AC300" i="25"/>
  <c r="AP299" i="25"/>
  <c r="AK299" i="25"/>
  <c r="AL299" i="25" s="1"/>
  <c r="AC299" i="25"/>
  <c r="AP298" i="25"/>
  <c r="AK298" i="25"/>
  <c r="AL298" i="25" s="1"/>
  <c r="AC298" i="25"/>
  <c r="AP297" i="25"/>
  <c r="AK297" i="25"/>
  <c r="AL297" i="25" s="1"/>
  <c r="AP296" i="25"/>
  <c r="AK296" i="25"/>
  <c r="AL296" i="25" s="1"/>
  <c r="AP295" i="25"/>
  <c r="AK295" i="25"/>
  <c r="AL295" i="25" s="1"/>
  <c r="AP294" i="25"/>
  <c r="AK294" i="25"/>
  <c r="AL294" i="25" s="1"/>
  <c r="AC294" i="25"/>
  <c r="AP293" i="25"/>
  <c r="AK293" i="25"/>
  <c r="AL293" i="25" s="1"/>
  <c r="AP292" i="25"/>
  <c r="AL292" i="25"/>
  <c r="AK292" i="25"/>
  <c r="AP291" i="25"/>
  <c r="AK291" i="25"/>
  <c r="AL291" i="25" s="1"/>
  <c r="AC291" i="25"/>
  <c r="AP290" i="25"/>
  <c r="AK290" i="25"/>
  <c r="AL290" i="25" s="1"/>
  <c r="AP289" i="25"/>
  <c r="AK289" i="25"/>
  <c r="AL289" i="25" s="1"/>
  <c r="AP288" i="25"/>
  <c r="AK288" i="25"/>
  <c r="AL288" i="25" s="1"/>
  <c r="AP287" i="25"/>
  <c r="AK287" i="25"/>
  <c r="AL287" i="25" s="1"/>
  <c r="AP286" i="25"/>
  <c r="AK286" i="25"/>
  <c r="AL286" i="25" s="1"/>
  <c r="AC286" i="25"/>
  <c r="AP285" i="25"/>
  <c r="AK285" i="25"/>
  <c r="AL285" i="25" s="1"/>
  <c r="AP284" i="25"/>
  <c r="AK284" i="25"/>
  <c r="AL284" i="25" s="1"/>
  <c r="AC284" i="25"/>
  <c r="AN284" i="25" s="1"/>
  <c r="AP283" i="25"/>
  <c r="AK283" i="25"/>
  <c r="AC283" i="25"/>
  <c r="AP282" i="25"/>
  <c r="AK282" i="25"/>
  <c r="AL282" i="25" s="1"/>
  <c r="AC282" i="25"/>
  <c r="AP281" i="25"/>
  <c r="AK281" i="25"/>
  <c r="AL281" i="25" s="1"/>
  <c r="AC281" i="25"/>
  <c r="AP280" i="25"/>
  <c r="AK280" i="25"/>
  <c r="AL280" i="25" s="1"/>
  <c r="AP279" i="25"/>
  <c r="AK279" i="25"/>
  <c r="AL279" i="25" s="1"/>
  <c r="AP278" i="25"/>
  <c r="AK278" i="25"/>
  <c r="AL278" i="25" s="1"/>
  <c r="AP277" i="25"/>
  <c r="AK277" i="25"/>
  <c r="AL277" i="25" s="1"/>
  <c r="AM277" i="25"/>
  <c r="AP276" i="25"/>
  <c r="AK276" i="25"/>
  <c r="AL276" i="25" s="1"/>
  <c r="AP275" i="25"/>
  <c r="AK275" i="25"/>
  <c r="AL275" i="25" s="1"/>
  <c r="AC275" i="25"/>
  <c r="AP274" i="25"/>
  <c r="AK274" i="25"/>
  <c r="AL274" i="25" s="1"/>
  <c r="AP273" i="25"/>
  <c r="AK273" i="25"/>
  <c r="AL273" i="25" s="1"/>
  <c r="AP272" i="25"/>
  <c r="AK272" i="25"/>
  <c r="AL272" i="25" s="1"/>
  <c r="AC272" i="25"/>
  <c r="AP271" i="25"/>
  <c r="AK271" i="25"/>
  <c r="AL271" i="25" s="1"/>
  <c r="AP270" i="25"/>
  <c r="AK270" i="25"/>
  <c r="AL270" i="25" s="1"/>
  <c r="AP269" i="25"/>
  <c r="AK269" i="25"/>
  <c r="AL269" i="25" s="1"/>
  <c r="AM269" i="25"/>
  <c r="AP268" i="25"/>
  <c r="AK268" i="25"/>
  <c r="AL268" i="25" s="1"/>
  <c r="AP267" i="25"/>
  <c r="AK267" i="25"/>
  <c r="AL267" i="25" s="1"/>
  <c r="AC267" i="25"/>
  <c r="AP266" i="25"/>
  <c r="AK266" i="25"/>
  <c r="AL266" i="25" s="1"/>
  <c r="AC266" i="25"/>
  <c r="AP265" i="25"/>
  <c r="AK265" i="25"/>
  <c r="AL265" i="25" s="1"/>
  <c r="AC265" i="25"/>
  <c r="AP264" i="25"/>
  <c r="AK264" i="25"/>
  <c r="AL264" i="25" s="1"/>
  <c r="AP263" i="25"/>
  <c r="AK263" i="25"/>
  <c r="AL263" i="25" s="1"/>
  <c r="AC263" i="25"/>
  <c r="AP262" i="25"/>
  <c r="AK262" i="25"/>
  <c r="AL262" i="25" s="1"/>
  <c r="AP261" i="25"/>
  <c r="AK261" i="25"/>
  <c r="AL261" i="25" s="1"/>
  <c r="AP260" i="25"/>
  <c r="AK260" i="25"/>
  <c r="AL260" i="25" s="1"/>
  <c r="AP259" i="25"/>
  <c r="AK259" i="25"/>
  <c r="AL259" i="25" s="1"/>
  <c r="AC259" i="25"/>
  <c r="AP258" i="25"/>
  <c r="AK258" i="25"/>
  <c r="AL258" i="25" s="1"/>
  <c r="AC258" i="25"/>
  <c r="AP257" i="25"/>
  <c r="AK257" i="25"/>
  <c r="AC257" i="25"/>
  <c r="AP256" i="25"/>
  <c r="AK256" i="25"/>
  <c r="AL256" i="25" s="1"/>
  <c r="AP255" i="25"/>
  <c r="AK255" i="25"/>
  <c r="AL255" i="25" s="1"/>
  <c r="AC255" i="25"/>
  <c r="AP254" i="25"/>
  <c r="AK254" i="25"/>
  <c r="AL254" i="25" s="1"/>
  <c r="AP253" i="25"/>
  <c r="AK253" i="25"/>
  <c r="AL253" i="25" s="1"/>
  <c r="AP252" i="25"/>
  <c r="AK252" i="25"/>
  <c r="AL252" i="25" s="1"/>
  <c r="AP251" i="25"/>
  <c r="AK251" i="25"/>
  <c r="AL251" i="25" s="1"/>
  <c r="AC251" i="25"/>
  <c r="AP250" i="25"/>
  <c r="AK250" i="25"/>
  <c r="AL250" i="25" s="1"/>
  <c r="AC250" i="25"/>
  <c r="AP249" i="25"/>
  <c r="AK249" i="25"/>
  <c r="AC249" i="25"/>
  <c r="AP248" i="25"/>
  <c r="AK248" i="25"/>
  <c r="AL248" i="25" s="1"/>
  <c r="AP247" i="25"/>
  <c r="AK247" i="25"/>
  <c r="AL247" i="25" s="1"/>
  <c r="AC247" i="25"/>
  <c r="AP246" i="25"/>
  <c r="AK246" i="25"/>
  <c r="AL246" i="25" s="1"/>
  <c r="AP245" i="25"/>
  <c r="AK245" i="25"/>
  <c r="AL245" i="25" s="1"/>
  <c r="AP244" i="25"/>
  <c r="AK244" i="25"/>
  <c r="AL244" i="25" s="1"/>
  <c r="AP243" i="25"/>
  <c r="AL243" i="25"/>
  <c r="AK243" i="25"/>
  <c r="AC243" i="25"/>
  <c r="AP242" i="25"/>
  <c r="AK242" i="25"/>
  <c r="AL242" i="25" s="1"/>
  <c r="AC242" i="25"/>
  <c r="AP241" i="25"/>
  <c r="AK241" i="25"/>
  <c r="AL241" i="25" s="1"/>
  <c r="AC241" i="25"/>
  <c r="AP240" i="25"/>
  <c r="AK240" i="25"/>
  <c r="AL240" i="25" s="1"/>
  <c r="AP239" i="25"/>
  <c r="AK239" i="25"/>
  <c r="AC239" i="25"/>
  <c r="AP238" i="25"/>
  <c r="AK238" i="25"/>
  <c r="AL238" i="25" s="1"/>
  <c r="AC238" i="25"/>
  <c r="AP237" i="25"/>
  <c r="AK237" i="25"/>
  <c r="AL237" i="25" s="1"/>
  <c r="AP236" i="25"/>
  <c r="AK236" i="25"/>
  <c r="AL236" i="25" s="1"/>
  <c r="AP235" i="25"/>
  <c r="AK235" i="25"/>
  <c r="AL235" i="25" s="1"/>
  <c r="AP234" i="25"/>
  <c r="AK234" i="25"/>
  <c r="AL234" i="25" s="1"/>
  <c r="AP233" i="25"/>
  <c r="AK233" i="25"/>
  <c r="AL233" i="25" s="1"/>
  <c r="AC233" i="25"/>
  <c r="AP232" i="25"/>
  <c r="AK232" i="25"/>
  <c r="AL232" i="25" s="1"/>
  <c r="AC232" i="25"/>
  <c r="AP231" i="25"/>
  <c r="AK231" i="25"/>
  <c r="AL231" i="25" s="1"/>
  <c r="AP230" i="25"/>
  <c r="AK230" i="25"/>
  <c r="AL230" i="25" s="1"/>
  <c r="AC230" i="25"/>
  <c r="AP229" i="25"/>
  <c r="AK229" i="25"/>
  <c r="AL229" i="25" s="1"/>
  <c r="AC229" i="25"/>
  <c r="AP228" i="25"/>
  <c r="AK228" i="25"/>
  <c r="AL228" i="25" s="1"/>
  <c r="AM228" i="25"/>
  <c r="AP227" i="25"/>
  <c r="AK227" i="25"/>
  <c r="AL227" i="25" s="1"/>
  <c r="AP226" i="25"/>
  <c r="AK226" i="25"/>
  <c r="AL226" i="25" s="1"/>
  <c r="AP225" i="25"/>
  <c r="AK225" i="25"/>
  <c r="AL225" i="25" s="1"/>
  <c r="AP224" i="25"/>
  <c r="AL224" i="25"/>
  <c r="AK224" i="25"/>
  <c r="AC224" i="25"/>
  <c r="AP223" i="25"/>
  <c r="AK223" i="25"/>
  <c r="AL223" i="25" s="1"/>
  <c r="AC223" i="25"/>
  <c r="AP222" i="25"/>
  <c r="AK222" i="25"/>
  <c r="AC222" i="25"/>
  <c r="AP221" i="25"/>
  <c r="AK221" i="25"/>
  <c r="AL221" i="25" s="1"/>
  <c r="AP220" i="25"/>
  <c r="AK220" i="25"/>
  <c r="AL220" i="25" s="1"/>
  <c r="AP219" i="25"/>
  <c r="AK219" i="25"/>
  <c r="AL219" i="25" s="1"/>
  <c r="AP218" i="25"/>
  <c r="AK218" i="25"/>
  <c r="AL218" i="25" s="1"/>
  <c r="AC218" i="25"/>
  <c r="AP217" i="25"/>
  <c r="AK217" i="25"/>
  <c r="AL217" i="25" s="1"/>
  <c r="AC217" i="25"/>
  <c r="AP216" i="25"/>
  <c r="AK216" i="25"/>
  <c r="AL216" i="25" s="1"/>
  <c r="AC216" i="25"/>
  <c r="AP215" i="25"/>
  <c r="AK215" i="25"/>
  <c r="AL215" i="25" s="1"/>
  <c r="AC215" i="25"/>
  <c r="AP214" i="25"/>
  <c r="AK214" i="25"/>
  <c r="AL214" i="25" s="1"/>
  <c r="AC214" i="25"/>
  <c r="AP213" i="25"/>
  <c r="AK213" i="25"/>
  <c r="AL213" i="25" s="1"/>
  <c r="AP212" i="25"/>
  <c r="AK212" i="25"/>
  <c r="AL212" i="25" s="1"/>
  <c r="AP211" i="25"/>
  <c r="AK211" i="25"/>
  <c r="AL211" i="25" s="1"/>
  <c r="AP210" i="25"/>
  <c r="AK210" i="25"/>
  <c r="AL210" i="25" s="1"/>
  <c r="AC210" i="25"/>
  <c r="AP209" i="25"/>
  <c r="AK209" i="25"/>
  <c r="AL209" i="25" s="1"/>
  <c r="AC209" i="25"/>
  <c r="AP208" i="25"/>
  <c r="AL208" i="25"/>
  <c r="AK208" i="25"/>
  <c r="AC208" i="25"/>
  <c r="AP207" i="25"/>
  <c r="AK207" i="25"/>
  <c r="AL207" i="25" s="1"/>
  <c r="AC207" i="25"/>
  <c r="AP206" i="25"/>
  <c r="AK206" i="25"/>
  <c r="AM206" i="25" s="1"/>
  <c r="AC206" i="25"/>
  <c r="AP205" i="25"/>
  <c r="AK205" i="25"/>
  <c r="AL205" i="25" s="1"/>
  <c r="AP204" i="25"/>
  <c r="AK204" i="25"/>
  <c r="AL204" i="25" s="1"/>
  <c r="AM204" i="25"/>
  <c r="AP203" i="25"/>
  <c r="AK203" i="25"/>
  <c r="AL203" i="25" s="1"/>
  <c r="AP202" i="25"/>
  <c r="AK202" i="25"/>
  <c r="AL202" i="25" s="1"/>
  <c r="AP201" i="25"/>
  <c r="AK201" i="25"/>
  <c r="AL201" i="25" s="1"/>
  <c r="AP200" i="25"/>
  <c r="AK200" i="25"/>
  <c r="AL200" i="25" s="1"/>
  <c r="AC200" i="25"/>
  <c r="AP199" i="25"/>
  <c r="AK199" i="25"/>
  <c r="AL199" i="25" s="1"/>
  <c r="AC199" i="25"/>
  <c r="AP198" i="25"/>
  <c r="AL198" i="25"/>
  <c r="AK198" i="25"/>
  <c r="AC198" i="25"/>
  <c r="AP197" i="25"/>
  <c r="AK197" i="25"/>
  <c r="AL197" i="25" s="1"/>
  <c r="AP196" i="25"/>
  <c r="AK196" i="25"/>
  <c r="AL196" i="25" s="1"/>
  <c r="AP195" i="25"/>
  <c r="AK195" i="25"/>
  <c r="AL195" i="25" s="1"/>
  <c r="AP194" i="25"/>
  <c r="AK194" i="25"/>
  <c r="AL194" i="25" s="1"/>
  <c r="AC194" i="25"/>
  <c r="AP193" i="25"/>
  <c r="AM193" i="25"/>
  <c r="AK193" i="25"/>
  <c r="AL193" i="25" s="1"/>
  <c r="AC193" i="25"/>
  <c r="AP192" i="25"/>
  <c r="AK192" i="25"/>
  <c r="AL192" i="25" s="1"/>
  <c r="AC192" i="25"/>
  <c r="AP191" i="25"/>
  <c r="AK191" i="25"/>
  <c r="AL191" i="25" s="1"/>
  <c r="AC191" i="25"/>
  <c r="AP190" i="25"/>
  <c r="AK190" i="25"/>
  <c r="AM190" i="25" s="1"/>
  <c r="AC190" i="25"/>
  <c r="AP189" i="25"/>
  <c r="AK189" i="25"/>
  <c r="AL189" i="25" s="1"/>
  <c r="AP188" i="25"/>
  <c r="AK188" i="25"/>
  <c r="AL188" i="25" s="1"/>
  <c r="AM188" i="25"/>
  <c r="AP187" i="25"/>
  <c r="AK187" i="25"/>
  <c r="AL187" i="25" s="1"/>
  <c r="AP186" i="25"/>
  <c r="AK186" i="25"/>
  <c r="AL186" i="25" s="1"/>
  <c r="AC186" i="25"/>
  <c r="AP185" i="25"/>
  <c r="AK185" i="25"/>
  <c r="AL185" i="25" s="1"/>
  <c r="AP184" i="25"/>
  <c r="AK184" i="25"/>
  <c r="AL184" i="25" s="1"/>
  <c r="AC184" i="25"/>
  <c r="AP183" i="25"/>
  <c r="AK183" i="25"/>
  <c r="AL183" i="25" s="1"/>
  <c r="AC183" i="25"/>
  <c r="AP182" i="25"/>
  <c r="AL182" i="25"/>
  <c r="AK182" i="25"/>
  <c r="AC182" i="25"/>
  <c r="AP181" i="25"/>
  <c r="AK181" i="25"/>
  <c r="AL181" i="25" s="1"/>
  <c r="AP180" i="25"/>
  <c r="AK180" i="25"/>
  <c r="AL180" i="25" s="1"/>
  <c r="AP179" i="25"/>
  <c r="AK179" i="25"/>
  <c r="AL179" i="25" s="1"/>
  <c r="AP178" i="25"/>
  <c r="AK178" i="25"/>
  <c r="AL178" i="25" s="1"/>
  <c r="AC178" i="25"/>
  <c r="AP177" i="25"/>
  <c r="AK177" i="25"/>
  <c r="AL177" i="25" s="1"/>
  <c r="AP176" i="25"/>
  <c r="AK176" i="25"/>
  <c r="AL176" i="25" s="1"/>
  <c r="AP175" i="25"/>
  <c r="AK175" i="25"/>
  <c r="AL175" i="25" s="1"/>
  <c r="AC175" i="25"/>
  <c r="AP174" i="25"/>
  <c r="AK174" i="25"/>
  <c r="AC174" i="25"/>
  <c r="AP173" i="25"/>
  <c r="AK173" i="25"/>
  <c r="AL173" i="25" s="1"/>
  <c r="AP172" i="25"/>
  <c r="AK172" i="25"/>
  <c r="AC172" i="25"/>
  <c r="AP171" i="25"/>
  <c r="AK171" i="25"/>
  <c r="AL171" i="25" s="1"/>
  <c r="AP170" i="25"/>
  <c r="AK170" i="25"/>
  <c r="AL170" i="25" s="1"/>
  <c r="AC170" i="25"/>
  <c r="AP169" i="25"/>
  <c r="AK169" i="25"/>
  <c r="AL169" i="25" s="1"/>
  <c r="AP168" i="25"/>
  <c r="AK168" i="25"/>
  <c r="AL168" i="25" s="1"/>
  <c r="AP167" i="25"/>
  <c r="AK167" i="25"/>
  <c r="AL167" i="25" s="1"/>
  <c r="AC167" i="25"/>
  <c r="AP166" i="25"/>
  <c r="AK166" i="25"/>
  <c r="AL166" i="25" s="1"/>
  <c r="AC166" i="25"/>
  <c r="AP165" i="25"/>
  <c r="AK165" i="25"/>
  <c r="AL165" i="25" s="1"/>
  <c r="AP164" i="25"/>
  <c r="AL164" i="25"/>
  <c r="AK164" i="25"/>
  <c r="AP163" i="25"/>
  <c r="AK163" i="25"/>
  <c r="AL163" i="25" s="1"/>
  <c r="AP162" i="25"/>
  <c r="AK162" i="25"/>
  <c r="AL162" i="25" s="1"/>
  <c r="AP161" i="25"/>
  <c r="AK161" i="25"/>
  <c r="AL161" i="25" s="1"/>
  <c r="AM161" i="25"/>
  <c r="AP160" i="25"/>
  <c r="AK160" i="25"/>
  <c r="AL160" i="25" s="1"/>
  <c r="AP159" i="25"/>
  <c r="AK159" i="25"/>
  <c r="AL159" i="25" s="1"/>
  <c r="AP158" i="25"/>
  <c r="AK158" i="25"/>
  <c r="AC158" i="25"/>
  <c r="AP157" i="25"/>
  <c r="AK157" i="25"/>
  <c r="AL157" i="25" s="1"/>
  <c r="AP156" i="25"/>
  <c r="AK156" i="25"/>
  <c r="AL156" i="25" s="1"/>
  <c r="AM156" i="25"/>
  <c r="AP155" i="25"/>
  <c r="AK155" i="25"/>
  <c r="AL155" i="25" s="1"/>
  <c r="AP154" i="25"/>
  <c r="AK154" i="25"/>
  <c r="AL154" i="25" s="1"/>
  <c r="AC154" i="25"/>
  <c r="AP153" i="25"/>
  <c r="AK153" i="25"/>
  <c r="AL153" i="25" s="1"/>
  <c r="AP152" i="25"/>
  <c r="AK152" i="25"/>
  <c r="AL152" i="25" s="1"/>
  <c r="AP151" i="25"/>
  <c r="AK151" i="25"/>
  <c r="AL151" i="25" s="1"/>
  <c r="AC151" i="25"/>
  <c r="AP150" i="25"/>
  <c r="AK150" i="25"/>
  <c r="AL150" i="25" s="1"/>
  <c r="AC150" i="25"/>
  <c r="AP149" i="25"/>
  <c r="AK149" i="25"/>
  <c r="AL149" i="25" s="1"/>
  <c r="AP148" i="25"/>
  <c r="AL148" i="25"/>
  <c r="AK148" i="25"/>
  <c r="AP147" i="25"/>
  <c r="AK147" i="25"/>
  <c r="AL147" i="25" s="1"/>
  <c r="AP146" i="25"/>
  <c r="AK146" i="25"/>
  <c r="AL146" i="25" s="1"/>
  <c r="AC146" i="25"/>
  <c r="AP145" i="25"/>
  <c r="AK145" i="25"/>
  <c r="AL145" i="25" s="1"/>
  <c r="AC145" i="25"/>
  <c r="AP144" i="25"/>
  <c r="AK144" i="25"/>
  <c r="AL144" i="25" s="1"/>
  <c r="AC144" i="25"/>
  <c r="AP143" i="25"/>
  <c r="AK143" i="25"/>
  <c r="AC143" i="25"/>
  <c r="AP142" i="25"/>
  <c r="AK142" i="25"/>
  <c r="AM142" i="25" s="1"/>
  <c r="AC142" i="25"/>
  <c r="AP141" i="25"/>
  <c r="AK141" i="25"/>
  <c r="AL141" i="25" s="1"/>
  <c r="AP140" i="25"/>
  <c r="AK140" i="25"/>
  <c r="AL140" i="25" s="1"/>
  <c r="AC140" i="25"/>
  <c r="AP139" i="25"/>
  <c r="AK139" i="25"/>
  <c r="AL139" i="25" s="1"/>
  <c r="AP138" i="25"/>
  <c r="AK138" i="25"/>
  <c r="AL138" i="25" s="1"/>
  <c r="AC138" i="25"/>
  <c r="AP137" i="25"/>
  <c r="AK137" i="25"/>
  <c r="AL137" i="25" s="1"/>
  <c r="AP136" i="25"/>
  <c r="AK136" i="25"/>
  <c r="AL136" i="25" s="1"/>
  <c r="AC136" i="25"/>
  <c r="AP135" i="25"/>
  <c r="AK135" i="25"/>
  <c r="AL135" i="25" s="1"/>
  <c r="AC135" i="25"/>
  <c r="AP134" i="25"/>
  <c r="AK134" i="25"/>
  <c r="AL134" i="25" s="1"/>
  <c r="AC134" i="25"/>
  <c r="AP133" i="25"/>
  <c r="AK133" i="25"/>
  <c r="AL133" i="25" s="1"/>
  <c r="AC133" i="25"/>
  <c r="AP132" i="25"/>
  <c r="AK132" i="25"/>
  <c r="AL132" i="25" s="1"/>
  <c r="AC132" i="25"/>
  <c r="AP131" i="25"/>
  <c r="AK131" i="25"/>
  <c r="AL131" i="25" s="1"/>
  <c r="AP130" i="25"/>
  <c r="AK130" i="25"/>
  <c r="AL130" i="25" s="1"/>
  <c r="AP129" i="25"/>
  <c r="AK129" i="25"/>
  <c r="AL129" i="25" s="1"/>
  <c r="AP128" i="25"/>
  <c r="AK128" i="25"/>
  <c r="AL128" i="25" s="1"/>
  <c r="AC128" i="25"/>
  <c r="AP127" i="25"/>
  <c r="AK127" i="25"/>
  <c r="AC127" i="25"/>
  <c r="AP126" i="25"/>
  <c r="AK126" i="25"/>
  <c r="AC126" i="25"/>
  <c r="AP125" i="25"/>
  <c r="AK125" i="25"/>
  <c r="AL125" i="25" s="1"/>
  <c r="AP124" i="25"/>
  <c r="AK124" i="25"/>
  <c r="AL124" i="25" s="1"/>
  <c r="AP123" i="25"/>
  <c r="AK123" i="25"/>
  <c r="AL123" i="25" s="1"/>
  <c r="AP122" i="25"/>
  <c r="AK122" i="25"/>
  <c r="AL122" i="25" s="1"/>
  <c r="AC122" i="25"/>
  <c r="AP121" i="25"/>
  <c r="AK121" i="25"/>
  <c r="AL121" i="25" s="1"/>
  <c r="AP120" i="25"/>
  <c r="AK120" i="25"/>
  <c r="AL120" i="25" s="1"/>
  <c r="AP119" i="25"/>
  <c r="AK119" i="25"/>
  <c r="AL119" i="25" s="1"/>
  <c r="AC119" i="25"/>
  <c r="AP118" i="25"/>
  <c r="AL118" i="25"/>
  <c r="AK118" i="25"/>
  <c r="AC118" i="25"/>
  <c r="AP117" i="25"/>
  <c r="AK117" i="25"/>
  <c r="AL117" i="25" s="1"/>
  <c r="AP116" i="25"/>
  <c r="AK116" i="25"/>
  <c r="AL116" i="25" s="1"/>
  <c r="AP115" i="25"/>
  <c r="AK115" i="25"/>
  <c r="AL115" i="25" s="1"/>
  <c r="AP114" i="25"/>
  <c r="AK114" i="25"/>
  <c r="AL114" i="25" s="1"/>
  <c r="AC114" i="25"/>
  <c r="AP113" i="25"/>
  <c r="AK113" i="25"/>
  <c r="AL113" i="25" s="1"/>
  <c r="AC113" i="25"/>
  <c r="AP112" i="25"/>
  <c r="AK112" i="25"/>
  <c r="AL112" i="25" s="1"/>
  <c r="AC112" i="25"/>
  <c r="AP111" i="25"/>
  <c r="AK111" i="25"/>
  <c r="AC111" i="25"/>
  <c r="AP110" i="25"/>
  <c r="AK110" i="25"/>
  <c r="AC110" i="25"/>
  <c r="AP109" i="25"/>
  <c r="AK109" i="25"/>
  <c r="AL109" i="25" s="1"/>
  <c r="AC109" i="25"/>
  <c r="AP108" i="25"/>
  <c r="AK108" i="25"/>
  <c r="AL108" i="25" s="1"/>
  <c r="AC108" i="25"/>
  <c r="AP107" i="25"/>
  <c r="AK107" i="25"/>
  <c r="AL107" i="25" s="1"/>
  <c r="AP106" i="25"/>
  <c r="AK106" i="25"/>
  <c r="AL106" i="25" s="1"/>
  <c r="AC106" i="25"/>
  <c r="AP105" i="25"/>
  <c r="AK105" i="25"/>
  <c r="AL105" i="25" s="1"/>
  <c r="AP104" i="25"/>
  <c r="AK104" i="25"/>
  <c r="AL104" i="25" s="1"/>
  <c r="AC104" i="25"/>
  <c r="AP103" i="25"/>
  <c r="AK103" i="25"/>
  <c r="AL103" i="25" s="1"/>
  <c r="AC103" i="25"/>
  <c r="AP102" i="25"/>
  <c r="AK102" i="25"/>
  <c r="AC102" i="25"/>
  <c r="AP101" i="25"/>
  <c r="AK101" i="25"/>
  <c r="AL101" i="25" s="1"/>
  <c r="AP100" i="25"/>
  <c r="AK100" i="25"/>
  <c r="AC100" i="25"/>
  <c r="AP99" i="25"/>
  <c r="AK99" i="25"/>
  <c r="AL99" i="25" s="1"/>
  <c r="AP98" i="25"/>
  <c r="AK98" i="25"/>
  <c r="AL98" i="25" s="1"/>
  <c r="AC98" i="25"/>
  <c r="AP97" i="25"/>
  <c r="AK97" i="25"/>
  <c r="AL97" i="25" s="1"/>
  <c r="AP96" i="25"/>
  <c r="AK96" i="25"/>
  <c r="AL96" i="25" s="1"/>
  <c r="AC96" i="25"/>
  <c r="AP95" i="25"/>
  <c r="AK95" i="25"/>
  <c r="AC95" i="25"/>
  <c r="AP94" i="25"/>
  <c r="AK94" i="25"/>
  <c r="AC94" i="25"/>
  <c r="AP93" i="25"/>
  <c r="AK93" i="25"/>
  <c r="AL93" i="25" s="1"/>
  <c r="AP92" i="25"/>
  <c r="AK92" i="25"/>
  <c r="AL92" i="25" s="1"/>
  <c r="AP91" i="25"/>
  <c r="AK91" i="25"/>
  <c r="AL91" i="25" s="1"/>
  <c r="AP90" i="25"/>
  <c r="AK90" i="25"/>
  <c r="AL90" i="25" s="1"/>
  <c r="AP89" i="25"/>
  <c r="AK89" i="25"/>
  <c r="AL89" i="25" s="1"/>
  <c r="AC89" i="25"/>
  <c r="AP88" i="25"/>
  <c r="AK88" i="25"/>
  <c r="AC88" i="25"/>
  <c r="AP87" i="25"/>
  <c r="AK87" i="25"/>
  <c r="AL87" i="25" s="1"/>
  <c r="AP86" i="25"/>
  <c r="AK86" i="25"/>
  <c r="AL86" i="25" s="1"/>
  <c r="AC86" i="25"/>
  <c r="AP85" i="25"/>
  <c r="AK85" i="25"/>
  <c r="AL85" i="25" s="1"/>
  <c r="AP84" i="25"/>
  <c r="AK84" i="25"/>
  <c r="AL84" i="25" s="1"/>
  <c r="AP83" i="25"/>
  <c r="AK83" i="25"/>
  <c r="AC83" i="25"/>
  <c r="AP82" i="25"/>
  <c r="AK82" i="25"/>
  <c r="AL82" i="25" s="1"/>
  <c r="AP81" i="25"/>
  <c r="AK81" i="25"/>
  <c r="AL81" i="25" s="1"/>
  <c r="AP80" i="25"/>
  <c r="AK80" i="25"/>
  <c r="AL80" i="25" s="1"/>
  <c r="AC80" i="25"/>
  <c r="AP79" i="25"/>
  <c r="AK79" i="25"/>
  <c r="AL79" i="25" s="1"/>
  <c r="AP78" i="25"/>
  <c r="AK78" i="25"/>
  <c r="AL78" i="25" s="1"/>
  <c r="AP77" i="25"/>
  <c r="AL77" i="25"/>
  <c r="AK77" i="25"/>
  <c r="AP76" i="25"/>
  <c r="AK76" i="25"/>
  <c r="AL76" i="25" s="1"/>
  <c r="AP75" i="25"/>
  <c r="AK75" i="25"/>
  <c r="AC75" i="25"/>
  <c r="AP74" i="25"/>
  <c r="AK74" i="25"/>
  <c r="AL74" i="25" s="1"/>
  <c r="AP73" i="25"/>
  <c r="AK73" i="25"/>
  <c r="AL73" i="25" s="1"/>
  <c r="AC73" i="25"/>
  <c r="AP72" i="25"/>
  <c r="AK72" i="25"/>
  <c r="AL72" i="25" s="1"/>
  <c r="AC72" i="25"/>
  <c r="AP71" i="25"/>
  <c r="AK71" i="25"/>
  <c r="AL71" i="25" s="1"/>
  <c r="AP70" i="25"/>
  <c r="AK70" i="25"/>
  <c r="AL70" i="25" s="1"/>
  <c r="AP69" i="25"/>
  <c r="AK69" i="25"/>
  <c r="AL69" i="25" s="1"/>
  <c r="AP68" i="25"/>
  <c r="AK68" i="25"/>
  <c r="AL68" i="25" s="1"/>
  <c r="AP67" i="25"/>
  <c r="AK67" i="25"/>
  <c r="AC67" i="25"/>
  <c r="AP66" i="25"/>
  <c r="AK66" i="25"/>
  <c r="AL66" i="25" s="1"/>
  <c r="AP65" i="25"/>
  <c r="AK65" i="25"/>
  <c r="AL65" i="25" s="1"/>
  <c r="AC65" i="25"/>
  <c r="AP64" i="25"/>
  <c r="AK64" i="25"/>
  <c r="AL64" i="25" s="1"/>
  <c r="AC64" i="25"/>
  <c r="AP63" i="25"/>
  <c r="AK63" i="25"/>
  <c r="AL63" i="25" s="1"/>
  <c r="AP62" i="25"/>
  <c r="AK62" i="25"/>
  <c r="AL62" i="25" s="1"/>
  <c r="AC62" i="25"/>
  <c r="AP61" i="25"/>
  <c r="AK61" i="25"/>
  <c r="AL61" i="25" s="1"/>
  <c r="AP60" i="25"/>
  <c r="AK60" i="25"/>
  <c r="AL60" i="25" s="1"/>
  <c r="AP59" i="25"/>
  <c r="AK59" i="25"/>
  <c r="AC59" i="25"/>
  <c r="AP58" i="25"/>
  <c r="AK58" i="25"/>
  <c r="AL58" i="25" s="1"/>
  <c r="AP57" i="25"/>
  <c r="AK57" i="25"/>
  <c r="AL57" i="25" s="1"/>
  <c r="AP56" i="25"/>
  <c r="AK56" i="25"/>
  <c r="AL56" i="25" s="1"/>
  <c r="AC56" i="25"/>
  <c r="AP55" i="25"/>
  <c r="AK55" i="25"/>
  <c r="AL55" i="25" s="1"/>
  <c r="AP54" i="25"/>
  <c r="AK54" i="25"/>
  <c r="AL54" i="25" s="1"/>
  <c r="AP53" i="25"/>
  <c r="AK53" i="25"/>
  <c r="AL53" i="25" s="1"/>
  <c r="AP52" i="25"/>
  <c r="AK52" i="25"/>
  <c r="AL52" i="25" s="1"/>
  <c r="AP51" i="25"/>
  <c r="AK51" i="25"/>
  <c r="AC51" i="25"/>
  <c r="AP50" i="25"/>
  <c r="AK50" i="25"/>
  <c r="AL50" i="25" s="1"/>
  <c r="AP49" i="25"/>
  <c r="AK49" i="25"/>
  <c r="AL49" i="25" s="1"/>
  <c r="AC49" i="25"/>
  <c r="AP48" i="25"/>
  <c r="AK48" i="25"/>
  <c r="AL48" i="25" s="1"/>
  <c r="AC48" i="25"/>
  <c r="AP47" i="25"/>
  <c r="AK47" i="25"/>
  <c r="AL47" i="25" s="1"/>
  <c r="AP46" i="25"/>
  <c r="AK46" i="25"/>
  <c r="AL46" i="25" s="1"/>
  <c r="AP45" i="25"/>
  <c r="AK45" i="25"/>
  <c r="AL45" i="25" s="1"/>
  <c r="AP44" i="25"/>
  <c r="AK44" i="25"/>
  <c r="AL44" i="25" s="1"/>
  <c r="AP43" i="25"/>
  <c r="AK43" i="25"/>
  <c r="AC43" i="25"/>
  <c r="AP42" i="25"/>
  <c r="AK42" i="25"/>
  <c r="AL42" i="25" s="1"/>
  <c r="AP41" i="25"/>
  <c r="AK41" i="25"/>
  <c r="AL41" i="25" s="1"/>
  <c r="AC41" i="25"/>
  <c r="AP40" i="25"/>
  <c r="AK40" i="25"/>
  <c r="AL40" i="25" s="1"/>
  <c r="AC40" i="25"/>
  <c r="AP39" i="25"/>
  <c r="AK39" i="25"/>
  <c r="AL39" i="25" s="1"/>
  <c r="AP38" i="25"/>
  <c r="AK38" i="25"/>
  <c r="AL38" i="25" s="1"/>
  <c r="AP37" i="25"/>
  <c r="AK37" i="25"/>
  <c r="AL37" i="25" s="1"/>
  <c r="AP36" i="25"/>
  <c r="AK36" i="25"/>
  <c r="AL36" i="25" s="1"/>
  <c r="AP35" i="25"/>
  <c r="AK35" i="25"/>
  <c r="AC35" i="25"/>
  <c r="AP34" i="25"/>
  <c r="AK34" i="25"/>
  <c r="AL34" i="25" s="1"/>
  <c r="AP33" i="25"/>
  <c r="AK33" i="25"/>
  <c r="AL33" i="25" s="1"/>
  <c r="AP32" i="25"/>
  <c r="AK32" i="25"/>
  <c r="AC32" i="25"/>
  <c r="AP31" i="25"/>
  <c r="AK31" i="25"/>
  <c r="AL31" i="25" s="1"/>
  <c r="AM31" i="25"/>
  <c r="AP30" i="25"/>
  <c r="AK30" i="25"/>
  <c r="AL30" i="25" s="1"/>
  <c r="AP29" i="25"/>
  <c r="AK29" i="25"/>
  <c r="AL29" i="25" s="1"/>
  <c r="AP28" i="25"/>
  <c r="AK28" i="25"/>
  <c r="AL28" i="25" s="1"/>
  <c r="AP27" i="25"/>
  <c r="AK27" i="25"/>
  <c r="AC27" i="25"/>
  <c r="AP26" i="25"/>
  <c r="AK26" i="25"/>
  <c r="AL26" i="25" s="1"/>
  <c r="AP25" i="25"/>
  <c r="AK25" i="25"/>
  <c r="AL25" i="25" s="1"/>
  <c r="AC25" i="25"/>
  <c r="AP24" i="25"/>
  <c r="AK24" i="25"/>
  <c r="AC24" i="25"/>
  <c r="AP23" i="25"/>
  <c r="AK23" i="25"/>
  <c r="AL23" i="25" s="1"/>
  <c r="AM23" i="25"/>
  <c r="AP22" i="25"/>
  <c r="AK22" i="25"/>
  <c r="AL22" i="25" s="1"/>
  <c r="AC22" i="25"/>
  <c r="AP21" i="25"/>
  <c r="AK21" i="25"/>
  <c r="AL21" i="25" s="1"/>
  <c r="AP20" i="25"/>
  <c r="AK20" i="25"/>
  <c r="AL20" i="25" s="1"/>
  <c r="AP19" i="25"/>
  <c r="AK19" i="25"/>
  <c r="AC19" i="25"/>
  <c r="AP18" i="25"/>
  <c r="AK18" i="25"/>
  <c r="AL18" i="25" s="1"/>
  <c r="AC18" i="25"/>
  <c r="AP17" i="25"/>
  <c r="AK17" i="25"/>
  <c r="AL17" i="25" s="1"/>
  <c r="AC17" i="25"/>
  <c r="AP16" i="25"/>
  <c r="AK16" i="25"/>
  <c r="AL16" i="25" s="1"/>
  <c r="AC16" i="25"/>
  <c r="AP15" i="25"/>
  <c r="AK15" i="25"/>
  <c r="AP14" i="25"/>
  <c r="AK14" i="25"/>
  <c r="AL14" i="25" s="1"/>
  <c r="AP13" i="25"/>
  <c r="AK13" i="25"/>
  <c r="AL13" i="25" s="1"/>
  <c r="AP12" i="25"/>
  <c r="AK12" i="25"/>
  <c r="AL12" i="25" s="1"/>
  <c r="AM12" i="25"/>
  <c r="AP11" i="25"/>
  <c r="AK11" i="25"/>
  <c r="AC11" i="25"/>
  <c r="AP10" i="25"/>
  <c r="AK10" i="25"/>
  <c r="AL10" i="25" s="1"/>
  <c r="AC10" i="25"/>
  <c r="AP9" i="25"/>
  <c r="AK9" i="25"/>
  <c r="AL9" i="25" s="1"/>
  <c r="AC9" i="25"/>
  <c r="AQ8" i="25"/>
  <c r="Z8" i="25"/>
  <c r="B1" i="25" a="1"/>
  <c r="B1" i="25" s="1"/>
  <c r="AP500" i="24"/>
  <c r="AK500" i="24"/>
  <c r="AL500" i="24" s="1"/>
  <c r="AC500" i="24"/>
  <c r="AP499" i="24"/>
  <c r="AK499" i="24"/>
  <c r="AL499" i="24" s="1"/>
  <c r="AM499" i="24"/>
  <c r="AP498" i="24"/>
  <c r="AK498" i="24"/>
  <c r="AL498" i="24" s="1"/>
  <c r="AP497" i="24"/>
  <c r="AK497" i="24"/>
  <c r="AL497" i="24" s="1"/>
  <c r="AP496" i="24"/>
  <c r="AK496" i="24"/>
  <c r="AL496" i="24" s="1"/>
  <c r="AC496" i="24"/>
  <c r="AP495" i="24"/>
  <c r="AK495" i="24"/>
  <c r="AL495" i="24" s="1"/>
  <c r="AC495" i="24"/>
  <c r="AP494" i="24"/>
  <c r="AK494" i="24"/>
  <c r="AL494" i="24" s="1"/>
  <c r="AC494" i="24"/>
  <c r="AP493" i="24"/>
  <c r="AL493" i="24"/>
  <c r="AK493" i="24"/>
  <c r="AP492" i="24"/>
  <c r="AK492" i="24"/>
  <c r="AC492" i="24"/>
  <c r="AP491" i="24"/>
  <c r="AK491" i="24"/>
  <c r="AL491" i="24" s="1"/>
  <c r="AC491" i="24"/>
  <c r="AP490" i="24"/>
  <c r="AK490" i="24"/>
  <c r="AL490" i="24" s="1"/>
  <c r="AP489" i="24"/>
  <c r="AK489" i="24"/>
  <c r="AL489" i="24" s="1"/>
  <c r="AP488" i="24"/>
  <c r="AK488" i="24"/>
  <c r="AL488" i="24" s="1"/>
  <c r="AC488" i="24"/>
  <c r="AP487" i="24"/>
  <c r="AK487" i="24"/>
  <c r="AL487" i="24" s="1"/>
  <c r="AC487" i="24"/>
  <c r="AP486" i="24"/>
  <c r="AK486" i="24"/>
  <c r="AL486" i="24" s="1"/>
  <c r="AC486" i="24"/>
  <c r="AP485" i="24"/>
  <c r="AK485" i="24"/>
  <c r="AL485" i="24" s="1"/>
  <c r="AP484" i="24"/>
  <c r="AK484" i="24"/>
  <c r="AL484" i="24" s="1"/>
  <c r="AC484" i="24"/>
  <c r="AP483" i="24"/>
  <c r="AK483" i="24"/>
  <c r="AM483" i="24" s="1"/>
  <c r="AC483" i="24"/>
  <c r="AP482" i="24"/>
  <c r="AK482" i="24"/>
  <c r="AL482" i="24" s="1"/>
  <c r="AP481" i="24"/>
  <c r="AK481" i="24"/>
  <c r="AL481" i="24" s="1"/>
  <c r="AP480" i="24"/>
  <c r="AK480" i="24"/>
  <c r="AL480" i="24" s="1"/>
  <c r="AC480" i="24"/>
  <c r="AP479" i="24"/>
  <c r="AK479" i="24"/>
  <c r="AL479" i="24" s="1"/>
  <c r="AC479" i="24"/>
  <c r="AP478" i="24"/>
  <c r="AK478" i="24"/>
  <c r="AL478" i="24" s="1"/>
  <c r="AM478" i="24"/>
  <c r="AP477" i="24"/>
  <c r="AK477" i="24"/>
  <c r="AL477" i="24" s="1"/>
  <c r="AP476" i="24"/>
  <c r="AK476" i="24"/>
  <c r="AL476" i="24" s="1"/>
  <c r="AC476" i="24"/>
  <c r="AN476" i="24" s="1"/>
  <c r="AP475" i="24"/>
  <c r="AK475" i="24"/>
  <c r="AL475" i="24" s="1"/>
  <c r="AP474" i="24"/>
  <c r="AK474" i="24"/>
  <c r="AL474" i="24" s="1"/>
  <c r="AP473" i="24"/>
  <c r="AK473" i="24"/>
  <c r="AL473" i="24" s="1"/>
  <c r="AC473" i="24"/>
  <c r="AP472" i="24"/>
  <c r="AL472" i="24"/>
  <c r="AK472" i="24"/>
  <c r="AC472" i="24"/>
  <c r="AP471" i="24"/>
  <c r="AK471" i="24"/>
  <c r="AL471" i="24" s="1"/>
  <c r="AC471" i="24"/>
  <c r="AN471" i="24" s="1"/>
  <c r="AP470" i="24"/>
  <c r="AK470" i="24"/>
  <c r="AL470" i="24" s="1"/>
  <c r="AC470" i="24"/>
  <c r="AP469" i="24"/>
  <c r="AK469" i="24"/>
  <c r="AL469" i="24" s="1"/>
  <c r="AP468" i="24"/>
  <c r="AK468" i="24"/>
  <c r="AL468" i="24" s="1"/>
  <c r="AC468" i="24"/>
  <c r="AP467" i="24"/>
  <c r="AK467" i="24"/>
  <c r="AL467" i="24" s="1"/>
  <c r="AC467" i="24"/>
  <c r="AP466" i="24"/>
  <c r="AK466" i="24"/>
  <c r="AL466" i="24" s="1"/>
  <c r="AP465" i="24"/>
  <c r="AK465" i="24"/>
  <c r="AL465" i="24" s="1"/>
  <c r="AP464" i="24"/>
  <c r="AK464" i="24"/>
  <c r="AL464" i="24" s="1"/>
  <c r="AC464" i="24"/>
  <c r="AP463" i="24"/>
  <c r="AK463" i="24"/>
  <c r="AL463" i="24" s="1"/>
  <c r="AC463" i="24"/>
  <c r="AP462" i="24"/>
  <c r="AK462" i="24"/>
  <c r="AL462" i="24" s="1"/>
  <c r="AM462" i="24"/>
  <c r="AP461" i="24"/>
  <c r="AK461" i="24"/>
  <c r="AL461" i="24" s="1"/>
  <c r="AP460" i="24"/>
  <c r="AK460" i="24"/>
  <c r="AL460" i="24" s="1"/>
  <c r="AC460" i="24"/>
  <c r="AP459" i="24"/>
  <c r="AK459" i="24"/>
  <c r="AC459" i="24"/>
  <c r="AP458" i="24"/>
  <c r="AK458" i="24"/>
  <c r="AL458" i="24" s="1"/>
  <c r="AP457" i="24"/>
  <c r="AK457" i="24"/>
  <c r="AL457" i="24" s="1"/>
  <c r="AP456" i="24"/>
  <c r="AK456" i="24"/>
  <c r="AL456" i="24" s="1"/>
  <c r="AC456" i="24"/>
  <c r="AP455" i="24"/>
  <c r="AK455" i="24"/>
  <c r="AL455" i="24" s="1"/>
  <c r="AC455" i="24"/>
  <c r="AP454" i="24"/>
  <c r="AK454" i="24"/>
  <c r="AL454" i="24" s="1"/>
  <c r="AC454" i="24"/>
  <c r="AP453" i="24"/>
  <c r="AK453" i="24"/>
  <c r="AL453" i="24" s="1"/>
  <c r="AP452" i="24"/>
  <c r="AK452" i="24"/>
  <c r="AL452" i="24" s="1"/>
  <c r="AC452" i="24"/>
  <c r="AP451" i="24"/>
  <c r="AK451" i="24"/>
  <c r="AL451" i="24" s="1"/>
  <c r="AM451" i="24"/>
  <c r="AP450" i="24"/>
  <c r="AK450" i="24"/>
  <c r="AL450" i="24" s="1"/>
  <c r="AP449" i="24"/>
  <c r="AK449" i="24"/>
  <c r="AL449" i="24" s="1"/>
  <c r="AC449" i="24"/>
  <c r="AP448" i="24"/>
  <c r="AL448" i="24"/>
  <c r="AK448" i="24"/>
  <c r="AC448" i="24"/>
  <c r="AP447" i="24"/>
  <c r="AK447" i="24"/>
  <c r="AL447" i="24" s="1"/>
  <c r="AC447" i="24"/>
  <c r="AP446" i="24"/>
  <c r="AK446" i="24"/>
  <c r="AL446" i="24" s="1"/>
  <c r="AC446" i="24"/>
  <c r="AP445" i="24"/>
  <c r="AK445" i="24"/>
  <c r="AL445" i="24" s="1"/>
  <c r="AP444" i="24"/>
  <c r="AK444" i="24"/>
  <c r="AC444" i="24"/>
  <c r="AP443" i="24"/>
  <c r="AK443" i="24"/>
  <c r="AL443" i="24" s="1"/>
  <c r="AP442" i="24"/>
  <c r="AK442" i="24"/>
  <c r="AL442" i="24" s="1"/>
  <c r="AP441" i="24"/>
  <c r="AK441" i="24"/>
  <c r="AL441" i="24" s="1"/>
  <c r="AP440" i="24"/>
  <c r="AK440" i="24"/>
  <c r="AL440" i="24" s="1"/>
  <c r="AC440" i="24"/>
  <c r="AP439" i="24"/>
  <c r="AK439" i="24"/>
  <c r="AL439" i="24" s="1"/>
  <c r="AC439" i="24"/>
  <c r="AP438" i="24"/>
  <c r="AK438" i="24"/>
  <c r="AL438" i="24" s="1"/>
  <c r="AC438" i="24"/>
  <c r="AP437" i="24"/>
  <c r="AK437" i="24"/>
  <c r="AL437" i="24" s="1"/>
  <c r="AP436" i="24"/>
  <c r="AM436" i="24"/>
  <c r="AK436" i="24"/>
  <c r="AL436" i="24" s="1"/>
  <c r="AC436" i="24"/>
  <c r="AP435" i="24"/>
  <c r="AK435" i="24"/>
  <c r="AC435" i="24"/>
  <c r="AP434" i="24"/>
  <c r="AK434" i="24"/>
  <c r="AL434" i="24" s="1"/>
  <c r="AP433" i="24"/>
  <c r="AK433" i="24"/>
  <c r="AL433" i="24" s="1"/>
  <c r="AC433" i="24"/>
  <c r="AP432" i="24"/>
  <c r="AK432" i="24"/>
  <c r="AL432" i="24" s="1"/>
  <c r="AC432" i="24"/>
  <c r="AP431" i="24"/>
  <c r="AK431" i="24"/>
  <c r="AL431" i="24" s="1"/>
  <c r="AC431" i="24"/>
  <c r="AP430" i="24"/>
  <c r="AK430" i="24"/>
  <c r="AL430" i="24" s="1"/>
  <c r="AP429" i="24"/>
  <c r="AK429" i="24"/>
  <c r="AL429" i="24" s="1"/>
  <c r="AP428" i="24"/>
  <c r="AK428" i="24"/>
  <c r="AL428" i="24" s="1"/>
  <c r="AC428" i="24"/>
  <c r="AP427" i="24"/>
  <c r="AK427" i="24"/>
  <c r="AL427" i="24" s="1"/>
  <c r="AM427" i="24"/>
  <c r="AP426" i="24"/>
  <c r="AK426" i="24"/>
  <c r="AL426" i="24" s="1"/>
  <c r="AM426" i="24"/>
  <c r="AP425" i="24"/>
  <c r="AK425" i="24"/>
  <c r="AL425" i="24" s="1"/>
  <c r="AC425" i="24"/>
  <c r="AP424" i="24"/>
  <c r="AK424" i="24"/>
  <c r="AL424" i="24" s="1"/>
  <c r="AC424" i="24"/>
  <c r="AP423" i="24"/>
  <c r="AK423" i="24"/>
  <c r="AL423" i="24" s="1"/>
  <c r="AC423" i="24"/>
  <c r="AP422" i="24"/>
  <c r="AK422" i="24"/>
  <c r="AL422" i="24" s="1"/>
  <c r="AC422" i="24"/>
  <c r="AP421" i="24"/>
  <c r="AL421" i="24"/>
  <c r="AK421" i="24"/>
  <c r="AP420" i="24"/>
  <c r="AK420" i="24"/>
  <c r="AL420" i="24" s="1"/>
  <c r="AC420" i="24"/>
  <c r="AP419" i="24"/>
  <c r="AM419" i="24"/>
  <c r="AK419" i="24"/>
  <c r="AL419" i="24" s="1"/>
  <c r="AC419" i="24"/>
  <c r="AP418" i="24"/>
  <c r="AK418" i="24"/>
  <c r="AL418" i="24" s="1"/>
  <c r="AP417" i="24"/>
  <c r="AK417" i="24"/>
  <c r="AL417" i="24" s="1"/>
  <c r="AP416" i="24"/>
  <c r="AK416" i="24"/>
  <c r="AL416" i="24" s="1"/>
  <c r="AC416" i="24"/>
  <c r="AP415" i="24"/>
  <c r="AK415" i="24"/>
  <c r="AL415" i="24" s="1"/>
  <c r="AC415" i="24"/>
  <c r="AP414" i="24"/>
  <c r="AK414" i="24"/>
  <c r="AL414" i="24" s="1"/>
  <c r="AP413" i="24"/>
  <c r="AK413" i="24"/>
  <c r="AL413" i="24" s="1"/>
  <c r="AP412" i="24"/>
  <c r="AK412" i="24"/>
  <c r="AL412" i="24" s="1"/>
  <c r="AC412" i="24"/>
  <c r="AP411" i="24"/>
  <c r="AK411" i="24"/>
  <c r="AM411" i="24" s="1"/>
  <c r="AC411" i="24"/>
  <c r="AP410" i="24"/>
  <c r="AK410" i="24"/>
  <c r="AL410" i="24" s="1"/>
  <c r="AP409" i="24"/>
  <c r="AK409" i="24"/>
  <c r="AL409" i="24" s="1"/>
  <c r="AP408" i="24"/>
  <c r="AK408" i="24"/>
  <c r="AL408" i="24" s="1"/>
  <c r="AC408" i="24"/>
  <c r="AP407" i="24"/>
  <c r="AK407" i="24"/>
  <c r="AL407" i="24" s="1"/>
  <c r="AC407" i="24"/>
  <c r="AP406" i="24"/>
  <c r="AK406" i="24"/>
  <c r="AL406" i="24" s="1"/>
  <c r="AC406" i="24"/>
  <c r="AP405" i="24"/>
  <c r="AK405" i="24"/>
  <c r="AL405" i="24" s="1"/>
  <c r="AP404" i="24"/>
  <c r="AK404" i="24"/>
  <c r="AL404" i="24" s="1"/>
  <c r="AC404" i="24"/>
  <c r="AP403" i="24"/>
  <c r="AK403" i="24"/>
  <c r="AL403" i="24" s="1"/>
  <c r="AP402" i="24"/>
  <c r="AK402" i="24"/>
  <c r="AL402" i="24" s="1"/>
  <c r="AP401" i="24"/>
  <c r="AK401" i="24"/>
  <c r="AL401" i="24" s="1"/>
  <c r="AC401" i="24"/>
  <c r="AP400" i="24"/>
  <c r="AL400" i="24"/>
  <c r="AK400" i="24"/>
  <c r="AC400" i="24"/>
  <c r="AP399" i="24"/>
  <c r="AK399" i="24"/>
  <c r="AL399" i="24" s="1"/>
  <c r="AC399" i="24"/>
  <c r="AP398" i="24"/>
  <c r="AK398" i="24"/>
  <c r="AL398" i="24" s="1"/>
  <c r="AC398" i="24"/>
  <c r="AP397" i="24"/>
  <c r="AK397" i="24"/>
  <c r="AL397" i="24" s="1"/>
  <c r="AP396" i="24"/>
  <c r="AK396" i="24"/>
  <c r="AC396" i="24"/>
  <c r="AP395" i="24"/>
  <c r="AL395" i="24"/>
  <c r="AK395" i="24"/>
  <c r="AM395" i="24"/>
  <c r="AP394" i="24"/>
  <c r="AK394" i="24"/>
  <c r="AL394" i="24" s="1"/>
  <c r="AP393" i="24"/>
  <c r="AK393" i="24"/>
  <c r="AL393" i="24" s="1"/>
  <c r="AP392" i="24"/>
  <c r="AK392" i="24"/>
  <c r="AL392" i="24" s="1"/>
  <c r="AP391" i="24"/>
  <c r="AK391" i="24"/>
  <c r="AL391" i="24" s="1"/>
  <c r="AP390" i="24"/>
  <c r="AK390" i="24"/>
  <c r="AC390" i="24"/>
  <c r="AP389" i="24"/>
  <c r="AK389" i="24"/>
  <c r="AL389" i="24" s="1"/>
  <c r="AP388" i="24"/>
  <c r="AK388" i="24"/>
  <c r="AL388" i="24" s="1"/>
  <c r="AC388" i="24"/>
  <c r="AP387" i="24"/>
  <c r="AK387" i="24"/>
  <c r="AC387" i="24"/>
  <c r="AP386" i="24"/>
  <c r="AL386" i="24"/>
  <c r="AK386" i="24"/>
  <c r="AP385" i="24"/>
  <c r="AK385" i="24"/>
  <c r="AC385" i="24"/>
  <c r="AP384" i="24"/>
  <c r="AK384" i="24"/>
  <c r="AL384" i="24" s="1"/>
  <c r="AC384" i="24"/>
  <c r="AP383" i="24"/>
  <c r="AK383" i="24"/>
  <c r="AL383" i="24" s="1"/>
  <c r="AP382" i="24"/>
  <c r="AK382" i="24"/>
  <c r="AL382" i="24" s="1"/>
  <c r="AC382" i="24"/>
  <c r="AP381" i="24"/>
  <c r="AK381" i="24"/>
  <c r="AL381" i="24" s="1"/>
  <c r="AP380" i="24"/>
  <c r="AK380" i="24"/>
  <c r="AL380" i="24" s="1"/>
  <c r="AC380" i="24"/>
  <c r="AP379" i="24"/>
  <c r="AK379" i="24"/>
  <c r="AL379" i="24" s="1"/>
  <c r="AP378" i="24"/>
  <c r="AK378" i="24"/>
  <c r="AL378" i="24" s="1"/>
  <c r="AP377" i="24"/>
  <c r="AK377" i="24"/>
  <c r="AC377" i="24"/>
  <c r="AP376" i="24"/>
  <c r="AL376" i="24"/>
  <c r="AK376" i="24"/>
  <c r="AP375" i="24"/>
  <c r="AK375" i="24"/>
  <c r="AL375" i="24" s="1"/>
  <c r="AP374" i="24"/>
  <c r="AK374" i="24"/>
  <c r="AL374" i="24" s="1"/>
  <c r="AP373" i="24"/>
  <c r="AK373" i="24"/>
  <c r="AL373" i="24" s="1"/>
  <c r="AP372" i="24"/>
  <c r="AK372" i="24"/>
  <c r="AL372" i="24" s="1"/>
  <c r="AC372" i="24"/>
  <c r="AP371" i="24"/>
  <c r="AK371" i="24"/>
  <c r="AC371" i="24"/>
  <c r="AP370" i="24"/>
  <c r="AK370" i="24"/>
  <c r="AL370" i="24" s="1"/>
  <c r="AP369" i="24"/>
  <c r="AK369" i="24"/>
  <c r="AP368" i="24"/>
  <c r="AL368" i="24"/>
  <c r="AK368" i="24"/>
  <c r="AM368" i="24"/>
  <c r="AP367" i="24"/>
  <c r="AK367" i="24"/>
  <c r="AL367" i="24" s="1"/>
  <c r="AP366" i="24"/>
  <c r="AK366" i="24"/>
  <c r="AL366" i="24" s="1"/>
  <c r="AC366" i="24"/>
  <c r="AP365" i="24"/>
  <c r="AL365" i="24"/>
  <c r="AK365" i="24"/>
  <c r="AP364" i="24"/>
  <c r="AK364" i="24"/>
  <c r="AL364" i="24" s="1"/>
  <c r="AC364" i="24"/>
  <c r="AP363" i="24"/>
  <c r="AK363" i="24"/>
  <c r="AL363" i="24" s="1"/>
  <c r="AM363" i="24"/>
  <c r="AP362" i="24"/>
  <c r="AK362" i="24"/>
  <c r="AL362" i="24" s="1"/>
  <c r="AC362" i="24"/>
  <c r="AP361" i="24"/>
  <c r="AK361" i="24"/>
  <c r="AC361" i="24"/>
  <c r="AP360" i="24"/>
  <c r="AK360" i="24"/>
  <c r="AL360" i="24" s="1"/>
  <c r="AP359" i="24"/>
  <c r="AK359" i="24"/>
  <c r="AL359" i="24" s="1"/>
  <c r="AP358" i="24"/>
  <c r="AK358" i="24"/>
  <c r="AL358" i="24" s="1"/>
  <c r="AC358" i="24"/>
  <c r="AP357" i="24"/>
  <c r="AK357" i="24"/>
  <c r="AL357" i="24" s="1"/>
  <c r="AP356" i="24"/>
  <c r="AK356" i="24"/>
  <c r="AL356" i="24" s="1"/>
  <c r="AC356" i="24"/>
  <c r="AP355" i="24"/>
  <c r="AL355" i="24"/>
  <c r="AK355" i="24"/>
  <c r="AP354" i="24"/>
  <c r="AK354" i="24"/>
  <c r="AC354" i="24"/>
  <c r="AP353" i="24"/>
  <c r="AK353" i="24"/>
  <c r="AC353" i="24"/>
  <c r="AP352" i="24"/>
  <c r="AK352" i="24"/>
  <c r="AL352" i="24" s="1"/>
  <c r="AP351" i="24"/>
  <c r="AK351" i="24"/>
  <c r="AL351" i="24" s="1"/>
  <c r="AC351" i="24"/>
  <c r="AP350" i="24"/>
  <c r="AK350" i="24"/>
  <c r="AL350" i="24" s="1"/>
  <c r="AP349" i="24"/>
  <c r="AK349" i="24"/>
  <c r="AL349" i="24" s="1"/>
  <c r="AP348" i="24"/>
  <c r="AK348" i="24"/>
  <c r="AC348" i="24"/>
  <c r="AP347" i="24"/>
  <c r="AK347" i="24"/>
  <c r="AL347" i="24" s="1"/>
  <c r="AC347" i="24"/>
  <c r="AP346" i="24"/>
  <c r="AK346" i="24"/>
  <c r="AL346" i="24" s="1"/>
  <c r="AC346" i="24"/>
  <c r="AP345" i="24"/>
  <c r="AK345" i="24"/>
  <c r="AP344" i="24"/>
  <c r="AK344" i="24"/>
  <c r="AL344" i="24" s="1"/>
  <c r="AC344" i="24"/>
  <c r="AP343" i="24"/>
  <c r="AK343" i="24"/>
  <c r="AL343" i="24" s="1"/>
  <c r="AP342" i="24"/>
  <c r="AK342" i="24"/>
  <c r="AL342" i="24" s="1"/>
  <c r="AC342" i="24"/>
  <c r="AP341" i="24"/>
  <c r="AK341" i="24"/>
  <c r="AL341" i="24" s="1"/>
  <c r="AP340" i="24"/>
  <c r="AK340" i="24"/>
  <c r="AL340" i="24" s="1"/>
  <c r="AC340" i="24"/>
  <c r="AP339" i="24"/>
  <c r="AK339" i="24"/>
  <c r="AL339" i="24" s="1"/>
  <c r="AP338" i="24"/>
  <c r="AK338" i="24"/>
  <c r="AL338" i="24" s="1"/>
  <c r="AC338" i="24"/>
  <c r="AP337" i="24"/>
  <c r="AK337" i="24"/>
  <c r="AL337" i="24" s="1"/>
  <c r="AP336" i="24"/>
  <c r="AK336" i="24"/>
  <c r="AL336" i="24" s="1"/>
  <c r="AP335" i="24"/>
  <c r="AK335" i="24"/>
  <c r="AL335" i="24" s="1"/>
  <c r="AC335" i="24"/>
  <c r="AP334" i="24"/>
  <c r="AK334" i="24"/>
  <c r="AL334" i="24" s="1"/>
  <c r="AP333" i="24"/>
  <c r="AK333" i="24"/>
  <c r="AL333" i="24" s="1"/>
  <c r="AP332" i="24"/>
  <c r="AK332" i="24"/>
  <c r="AL332" i="24" s="1"/>
  <c r="AP331" i="24"/>
  <c r="AK331" i="24"/>
  <c r="AL331" i="24" s="1"/>
  <c r="AC331" i="24"/>
  <c r="AP330" i="24"/>
  <c r="AK330" i="24"/>
  <c r="AC330" i="24"/>
  <c r="AP329" i="24"/>
  <c r="AK329" i="24"/>
  <c r="AL329" i="24" s="1"/>
  <c r="AP328" i="24"/>
  <c r="AK328" i="24"/>
  <c r="AL328" i="24" s="1"/>
  <c r="AP327" i="24"/>
  <c r="AK327" i="24"/>
  <c r="AL327" i="24" s="1"/>
  <c r="AP326" i="24"/>
  <c r="AK326" i="24"/>
  <c r="AL326" i="24" s="1"/>
  <c r="AP325" i="24"/>
  <c r="AK325" i="24"/>
  <c r="AL325" i="24" s="1"/>
  <c r="AP324" i="24"/>
  <c r="AL324" i="24"/>
  <c r="AK324" i="24"/>
  <c r="AP323" i="24"/>
  <c r="AK323" i="24"/>
  <c r="AL323" i="24" s="1"/>
  <c r="AC323" i="24"/>
  <c r="AP322" i="24"/>
  <c r="AK322" i="24"/>
  <c r="AC322" i="24"/>
  <c r="AP321" i="24"/>
  <c r="AK321" i="24"/>
  <c r="AL321" i="24" s="1"/>
  <c r="AP320" i="24"/>
  <c r="AK320" i="24"/>
  <c r="AL320" i="24" s="1"/>
  <c r="AP319" i="24"/>
  <c r="AK319" i="24"/>
  <c r="AC319" i="24"/>
  <c r="AP318" i="24"/>
  <c r="AK318" i="24"/>
  <c r="AL318" i="24" s="1"/>
  <c r="AP317" i="24"/>
  <c r="AK317" i="24"/>
  <c r="AL317" i="24" s="1"/>
  <c r="AC317" i="24"/>
  <c r="AP316" i="24"/>
  <c r="AK316" i="24"/>
  <c r="AL316" i="24" s="1"/>
  <c r="AM316" i="24"/>
  <c r="AP315" i="24"/>
  <c r="AK315" i="24"/>
  <c r="AL315" i="24" s="1"/>
  <c r="AC315" i="24"/>
  <c r="AP314" i="24"/>
  <c r="AK314" i="24"/>
  <c r="AC314" i="24"/>
  <c r="AP313" i="24"/>
  <c r="AK313" i="24"/>
  <c r="AL313" i="24" s="1"/>
  <c r="AP312" i="24"/>
  <c r="AK312" i="24"/>
  <c r="AL312" i="24" s="1"/>
  <c r="AP311" i="24"/>
  <c r="AK311" i="24"/>
  <c r="AL311" i="24" s="1"/>
  <c r="AC311" i="24"/>
  <c r="AP310" i="24"/>
  <c r="AL310" i="24"/>
  <c r="AK310" i="24"/>
  <c r="AP309" i="24"/>
  <c r="AK309" i="24"/>
  <c r="AL309" i="24" s="1"/>
  <c r="AP308" i="24"/>
  <c r="AK308" i="24"/>
  <c r="AL308" i="24" s="1"/>
  <c r="AC308" i="24"/>
  <c r="AP307" i="24"/>
  <c r="AK307" i="24"/>
  <c r="AL307" i="24" s="1"/>
  <c r="AC307" i="24"/>
  <c r="AP306" i="24"/>
  <c r="AK306" i="24"/>
  <c r="AC306" i="24"/>
  <c r="AP305" i="24"/>
  <c r="AK305" i="24"/>
  <c r="AL305" i="24" s="1"/>
  <c r="AM305" i="24"/>
  <c r="AP304" i="24"/>
  <c r="AK304" i="24"/>
  <c r="AL304" i="24" s="1"/>
  <c r="AP303" i="24"/>
  <c r="AK303" i="24"/>
  <c r="AL303" i="24" s="1"/>
  <c r="AP302" i="24"/>
  <c r="AK302" i="24"/>
  <c r="AL302" i="24" s="1"/>
  <c r="AP301" i="24"/>
  <c r="AK301" i="24"/>
  <c r="AL301" i="24" s="1"/>
  <c r="AC301" i="24"/>
  <c r="AP300" i="24"/>
  <c r="AK300" i="24"/>
  <c r="AC300" i="24"/>
  <c r="AP299" i="24"/>
  <c r="AK299" i="24"/>
  <c r="AL299" i="24" s="1"/>
  <c r="AC299" i="24"/>
  <c r="AP298" i="24"/>
  <c r="AK298" i="24"/>
  <c r="AC298" i="24"/>
  <c r="AP297" i="24"/>
  <c r="AK297" i="24"/>
  <c r="AL297" i="24" s="1"/>
  <c r="AP296" i="24"/>
  <c r="AK296" i="24"/>
  <c r="AL296" i="24" s="1"/>
  <c r="AP295" i="24"/>
  <c r="AK295" i="24"/>
  <c r="AL295" i="24" s="1"/>
  <c r="AP294" i="24"/>
  <c r="AK294" i="24"/>
  <c r="AL294" i="24" s="1"/>
  <c r="AP293" i="24"/>
  <c r="AK293" i="24"/>
  <c r="AL293" i="24" s="1"/>
  <c r="AC293" i="24"/>
  <c r="AP292" i="24"/>
  <c r="AK292" i="24"/>
  <c r="AM292" i="24" s="1"/>
  <c r="AC292" i="24"/>
  <c r="AP291" i="24"/>
  <c r="AK291" i="24"/>
  <c r="AL291" i="24" s="1"/>
  <c r="AC291" i="24"/>
  <c r="AP290" i="24"/>
  <c r="AK290" i="24"/>
  <c r="AC290" i="24"/>
  <c r="AP289" i="24"/>
  <c r="AK289" i="24"/>
  <c r="AL289" i="24" s="1"/>
  <c r="AP288" i="24"/>
  <c r="AK288" i="24"/>
  <c r="AL288" i="24" s="1"/>
  <c r="AP287" i="24"/>
  <c r="AK287" i="24"/>
  <c r="AL287" i="24" s="1"/>
  <c r="AC287" i="24"/>
  <c r="AP286" i="24"/>
  <c r="AK286" i="24"/>
  <c r="AL286" i="24" s="1"/>
  <c r="AP285" i="24"/>
  <c r="AK285" i="24"/>
  <c r="AL285" i="24" s="1"/>
  <c r="AP284" i="24"/>
  <c r="AL284" i="24"/>
  <c r="AK284" i="24"/>
  <c r="AP283" i="24"/>
  <c r="AK283" i="24"/>
  <c r="AL283" i="24" s="1"/>
  <c r="AC283" i="24"/>
  <c r="AP282" i="24"/>
  <c r="AK282" i="24"/>
  <c r="AC282" i="24"/>
  <c r="AP281" i="24"/>
  <c r="AL281" i="24"/>
  <c r="AK281" i="24"/>
  <c r="AP280" i="24"/>
  <c r="AK280" i="24"/>
  <c r="AL280" i="24" s="1"/>
  <c r="AP279" i="24"/>
  <c r="AK279" i="24"/>
  <c r="AC279" i="24"/>
  <c r="AP278" i="24"/>
  <c r="AK278" i="24"/>
  <c r="AL278" i="24" s="1"/>
  <c r="AP277" i="24"/>
  <c r="AK277" i="24"/>
  <c r="AL277" i="24" s="1"/>
  <c r="AC277" i="24"/>
  <c r="AP276" i="24"/>
  <c r="AM276" i="24"/>
  <c r="AL276" i="24"/>
  <c r="AK276" i="24"/>
  <c r="AC276" i="24"/>
  <c r="AP275" i="24"/>
  <c r="AK275" i="24"/>
  <c r="AL275" i="24" s="1"/>
  <c r="AC275" i="24"/>
  <c r="AP274" i="24"/>
  <c r="AK274" i="24"/>
  <c r="AC274" i="24"/>
  <c r="AP273" i="24"/>
  <c r="AK273" i="24"/>
  <c r="AL273" i="24" s="1"/>
  <c r="AP272" i="24"/>
  <c r="AK272" i="24"/>
  <c r="AL272" i="24" s="1"/>
  <c r="AP271" i="24"/>
  <c r="AK271" i="24"/>
  <c r="AL271" i="24" s="1"/>
  <c r="AC271" i="24"/>
  <c r="AN271" i="24" s="1"/>
  <c r="AP270" i="24"/>
  <c r="AL270" i="24"/>
  <c r="AK270" i="24"/>
  <c r="AP269" i="24"/>
  <c r="AK269" i="24"/>
  <c r="AL269" i="24" s="1"/>
  <c r="AP268" i="24"/>
  <c r="AK268" i="24"/>
  <c r="AL268" i="24" s="1"/>
  <c r="AM268" i="24"/>
  <c r="AP267" i="24"/>
  <c r="AK267" i="24"/>
  <c r="AL267" i="24" s="1"/>
  <c r="AC267" i="24"/>
  <c r="AP266" i="24"/>
  <c r="AK266" i="24"/>
  <c r="AC266" i="24"/>
  <c r="AP265" i="24"/>
  <c r="AK265" i="24"/>
  <c r="AL265" i="24" s="1"/>
  <c r="AP264" i="24"/>
  <c r="AK264" i="24"/>
  <c r="AL264" i="24" s="1"/>
  <c r="AP263" i="24"/>
  <c r="AM263" i="24"/>
  <c r="AK263" i="24"/>
  <c r="AL263" i="24" s="1"/>
  <c r="AC263" i="24"/>
  <c r="AP262" i="24"/>
  <c r="AL262" i="24"/>
  <c r="AK262" i="24"/>
  <c r="AP261" i="24"/>
  <c r="AK261" i="24"/>
  <c r="AL261" i="24" s="1"/>
  <c r="AP260" i="24"/>
  <c r="AK260" i="24"/>
  <c r="AL260" i="24" s="1"/>
  <c r="AC260" i="24"/>
  <c r="AM260" i="24"/>
  <c r="AP259" i="24"/>
  <c r="AK259" i="24"/>
  <c r="AL259" i="24" s="1"/>
  <c r="AC259" i="24"/>
  <c r="AP258" i="24"/>
  <c r="AK258" i="24"/>
  <c r="AC258" i="24"/>
  <c r="AP257" i="24"/>
  <c r="AK257" i="24"/>
  <c r="AL257" i="24" s="1"/>
  <c r="AP256" i="24"/>
  <c r="AK256" i="24"/>
  <c r="AL256" i="24" s="1"/>
  <c r="AP255" i="24"/>
  <c r="AK255" i="24"/>
  <c r="AL255" i="24" s="1"/>
  <c r="AC255" i="24"/>
  <c r="AP254" i="24"/>
  <c r="AK254" i="24"/>
  <c r="AL254" i="24" s="1"/>
  <c r="AP253" i="24"/>
  <c r="AK253" i="24"/>
  <c r="AL253" i="24" s="1"/>
  <c r="AC253" i="24"/>
  <c r="AP252" i="24"/>
  <c r="AK252" i="24"/>
  <c r="AM252" i="24" s="1"/>
  <c r="AC252" i="24"/>
  <c r="AP251" i="24"/>
  <c r="AK251" i="24"/>
  <c r="AL251" i="24" s="1"/>
  <c r="AC251" i="24"/>
  <c r="AP250" i="24"/>
  <c r="AK250" i="24"/>
  <c r="AC250" i="24"/>
  <c r="AP249" i="24"/>
  <c r="AK249" i="24"/>
  <c r="AL249" i="24" s="1"/>
  <c r="AP248" i="24"/>
  <c r="AK248" i="24"/>
  <c r="AL248" i="24" s="1"/>
  <c r="AP247" i="24"/>
  <c r="AK247" i="24"/>
  <c r="AL247" i="24" s="1"/>
  <c r="AP246" i="24"/>
  <c r="AK246" i="24"/>
  <c r="AL246" i="24" s="1"/>
  <c r="AP245" i="24"/>
  <c r="AK245" i="24"/>
  <c r="AL245" i="24" s="1"/>
  <c r="AC245" i="24"/>
  <c r="AP244" i="24"/>
  <c r="AK244" i="24"/>
  <c r="AM244" i="24" s="1"/>
  <c r="AC244" i="24"/>
  <c r="AP243" i="24"/>
  <c r="AK243" i="24"/>
  <c r="AL243" i="24" s="1"/>
  <c r="AP242" i="24"/>
  <c r="AK242" i="24"/>
  <c r="AL242" i="24" s="1"/>
  <c r="AC242" i="24"/>
  <c r="AP241" i="24"/>
  <c r="AK241" i="24"/>
  <c r="AL241" i="24" s="1"/>
  <c r="AC241" i="24"/>
  <c r="AP240" i="24"/>
  <c r="AK240" i="24"/>
  <c r="AL240" i="24" s="1"/>
  <c r="AP239" i="24"/>
  <c r="AK239" i="24"/>
  <c r="AL239" i="24" s="1"/>
  <c r="AP238" i="24"/>
  <c r="AK238" i="24"/>
  <c r="AL238" i="24" s="1"/>
  <c r="AP237" i="24"/>
  <c r="AK237" i="24"/>
  <c r="AL237" i="24" s="1"/>
  <c r="AP236" i="24"/>
  <c r="AK236" i="24"/>
  <c r="AL236" i="24" s="1"/>
  <c r="AC236" i="24"/>
  <c r="AP235" i="24"/>
  <c r="AK235" i="24"/>
  <c r="AL235" i="24" s="1"/>
  <c r="AP234" i="24"/>
  <c r="AK234" i="24"/>
  <c r="AL234" i="24" s="1"/>
  <c r="AC234" i="24"/>
  <c r="AP233" i="24"/>
  <c r="AK233" i="24"/>
  <c r="AL233" i="24" s="1"/>
  <c r="AC233" i="24"/>
  <c r="AP232" i="24"/>
  <c r="AK232" i="24"/>
  <c r="AL232" i="24" s="1"/>
  <c r="AP231" i="24"/>
  <c r="AK231" i="24"/>
  <c r="AC231" i="24"/>
  <c r="AP230" i="24"/>
  <c r="AK230" i="24"/>
  <c r="AL230" i="24" s="1"/>
  <c r="AP229" i="24"/>
  <c r="AK229" i="24"/>
  <c r="AL229" i="24" s="1"/>
  <c r="AC229" i="24"/>
  <c r="AP228" i="24"/>
  <c r="AK228" i="24"/>
  <c r="AL228" i="24" s="1"/>
  <c r="AC228" i="24"/>
  <c r="AP227" i="24"/>
  <c r="AK227" i="24"/>
  <c r="AL227" i="24" s="1"/>
  <c r="AP226" i="24"/>
  <c r="AK226" i="24"/>
  <c r="AL226" i="24" s="1"/>
  <c r="AC226" i="24"/>
  <c r="AP225" i="24"/>
  <c r="AK225" i="24"/>
  <c r="AL225" i="24" s="1"/>
  <c r="AP224" i="24"/>
  <c r="AK224" i="24"/>
  <c r="AC224" i="24"/>
  <c r="AP223" i="24"/>
  <c r="AK223" i="24"/>
  <c r="AC223" i="24"/>
  <c r="AP222" i="24"/>
  <c r="AK222" i="24"/>
  <c r="AL222" i="24" s="1"/>
  <c r="AP221" i="24"/>
  <c r="AK221" i="24"/>
  <c r="AL221" i="24" s="1"/>
  <c r="AC221" i="24"/>
  <c r="AP220" i="24"/>
  <c r="AK220" i="24"/>
  <c r="AL220" i="24" s="1"/>
  <c r="AC220" i="24"/>
  <c r="AP219" i="24"/>
  <c r="AK219" i="24"/>
  <c r="AL219" i="24" s="1"/>
  <c r="AM219" i="24"/>
  <c r="AP218" i="24"/>
  <c r="AK218" i="24"/>
  <c r="AL218" i="24" s="1"/>
  <c r="AP217" i="24"/>
  <c r="AK217" i="24"/>
  <c r="AL217" i="24" s="1"/>
  <c r="AP216" i="24"/>
  <c r="AK216" i="24"/>
  <c r="AL216" i="24" s="1"/>
  <c r="AP215" i="24"/>
  <c r="AK215" i="24"/>
  <c r="AL215" i="24" s="1"/>
  <c r="AM215" i="24"/>
  <c r="AP214" i="24"/>
  <c r="AK214" i="24"/>
  <c r="AL214" i="24" s="1"/>
  <c r="AC214" i="24"/>
  <c r="AP213" i="24"/>
  <c r="AK213" i="24"/>
  <c r="AL213" i="24" s="1"/>
  <c r="AP212" i="24"/>
  <c r="AK212" i="24"/>
  <c r="AL212" i="24" s="1"/>
  <c r="AC212" i="24"/>
  <c r="AP211" i="24"/>
  <c r="AK211" i="24"/>
  <c r="AL211" i="24" s="1"/>
  <c r="AM211" i="24"/>
  <c r="AP210" i="24"/>
  <c r="AK210" i="24"/>
  <c r="AL210" i="24" s="1"/>
  <c r="AP209" i="24"/>
  <c r="AK209" i="24"/>
  <c r="AL209" i="24" s="1"/>
  <c r="AP208" i="24"/>
  <c r="AK208" i="24"/>
  <c r="AL208" i="24" s="1"/>
  <c r="AP207" i="24"/>
  <c r="AK207" i="24"/>
  <c r="AL207" i="24" s="1"/>
  <c r="AP206" i="24"/>
  <c r="AK206" i="24"/>
  <c r="AL206" i="24" s="1"/>
  <c r="AC206" i="24"/>
  <c r="AP205" i="24"/>
  <c r="AK205" i="24"/>
  <c r="AL205" i="24" s="1"/>
  <c r="AC205" i="24"/>
  <c r="AP204" i="24"/>
  <c r="AK204" i="24"/>
  <c r="AL204" i="24" s="1"/>
  <c r="AC204" i="24"/>
  <c r="AP203" i="24"/>
  <c r="AK203" i="24"/>
  <c r="AL203" i="24" s="1"/>
  <c r="AP202" i="24"/>
  <c r="AK202" i="24"/>
  <c r="AL202" i="24" s="1"/>
  <c r="AP201" i="24"/>
  <c r="AK201" i="24"/>
  <c r="AL201" i="24" s="1"/>
  <c r="AP200" i="24"/>
  <c r="AK200" i="24"/>
  <c r="AL200" i="24" s="1"/>
  <c r="AP199" i="24"/>
  <c r="AK199" i="24"/>
  <c r="AL199" i="24" s="1"/>
  <c r="AP198" i="24"/>
  <c r="AK198" i="24"/>
  <c r="AL198" i="24" s="1"/>
  <c r="AC198" i="24"/>
  <c r="AP197" i="24"/>
  <c r="AK197" i="24"/>
  <c r="AL197" i="24" s="1"/>
  <c r="AC197" i="24"/>
  <c r="AP196" i="24"/>
  <c r="AK196" i="24"/>
  <c r="AL196" i="24" s="1"/>
  <c r="AP195" i="24"/>
  <c r="AK195" i="24"/>
  <c r="AL195" i="24" s="1"/>
  <c r="AP194" i="24"/>
  <c r="AK194" i="24"/>
  <c r="AL194" i="24" s="1"/>
  <c r="AP193" i="24"/>
  <c r="AK193" i="24"/>
  <c r="AL193" i="24" s="1"/>
  <c r="AC193" i="24"/>
  <c r="AP192" i="24"/>
  <c r="AK192" i="24"/>
  <c r="AL192" i="24" s="1"/>
  <c r="AP191" i="24"/>
  <c r="AK191" i="24"/>
  <c r="AL191" i="24" s="1"/>
  <c r="AP190" i="24"/>
  <c r="AK190" i="24"/>
  <c r="AL190" i="24" s="1"/>
  <c r="AC190" i="24"/>
  <c r="AP189" i="24"/>
  <c r="AK189" i="24"/>
  <c r="AL189" i="24" s="1"/>
  <c r="AC189" i="24"/>
  <c r="AP188" i="24"/>
  <c r="AK188" i="24"/>
  <c r="AL188" i="24" s="1"/>
  <c r="AC188" i="24"/>
  <c r="AP187" i="24"/>
  <c r="AK187" i="24"/>
  <c r="AC187" i="24"/>
  <c r="AP186" i="24"/>
  <c r="AK186" i="24"/>
  <c r="AL186" i="24" s="1"/>
  <c r="AP185" i="24"/>
  <c r="AL185" i="24"/>
  <c r="AK185" i="24"/>
  <c r="AP184" i="24"/>
  <c r="AK184" i="24"/>
  <c r="AL184" i="24" s="1"/>
  <c r="AP183" i="24"/>
  <c r="AK183" i="24"/>
  <c r="AL183" i="24" s="1"/>
  <c r="AC183" i="24"/>
  <c r="AP182" i="24"/>
  <c r="AK182" i="24"/>
  <c r="AL182" i="24" s="1"/>
  <c r="AP181" i="24"/>
  <c r="AL181" i="24"/>
  <c r="AK181" i="24"/>
  <c r="AC181" i="24"/>
  <c r="AP180" i="24"/>
  <c r="AK180" i="24"/>
  <c r="AL180" i="24" s="1"/>
  <c r="AC180" i="24"/>
  <c r="AP179" i="24"/>
  <c r="AK179" i="24"/>
  <c r="AC179" i="24"/>
  <c r="AP178" i="24"/>
  <c r="AK178" i="24"/>
  <c r="AL178" i="24" s="1"/>
  <c r="AP177" i="24"/>
  <c r="AK177" i="24"/>
  <c r="AL177" i="24" s="1"/>
  <c r="AP176" i="24"/>
  <c r="AK176" i="24"/>
  <c r="AL176" i="24" s="1"/>
  <c r="AP175" i="24"/>
  <c r="AK175" i="24"/>
  <c r="AL175" i="24" s="1"/>
  <c r="AC175" i="24"/>
  <c r="AP174" i="24"/>
  <c r="AK174" i="24"/>
  <c r="AL174" i="24" s="1"/>
  <c r="AC174" i="24"/>
  <c r="AP173" i="24"/>
  <c r="AK173" i="24"/>
  <c r="AL173" i="24" s="1"/>
  <c r="AC173" i="24"/>
  <c r="AP172" i="24"/>
  <c r="AK172" i="24"/>
  <c r="AL172" i="24" s="1"/>
  <c r="AC172" i="24"/>
  <c r="AP171" i="24"/>
  <c r="AK171" i="24"/>
  <c r="AM171" i="24" s="1"/>
  <c r="AC171" i="24"/>
  <c r="AP170" i="24"/>
  <c r="AK170" i="24"/>
  <c r="AL170" i="24" s="1"/>
  <c r="AP169" i="24"/>
  <c r="AL169" i="24"/>
  <c r="AK169" i="24"/>
  <c r="AM169" i="24"/>
  <c r="AP168" i="24"/>
  <c r="AK168" i="24"/>
  <c r="AL168" i="24" s="1"/>
  <c r="AP167" i="24"/>
  <c r="AK167" i="24"/>
  <c r="AL167" i="24" s="1"/>
  <c r="AP166" i="24"/>
  <c r="AK166" i="24"/>
  <c r="AL166" i="24" s="1"/>
  <c r="AC166" i="24"/>
  <c r="AP165" i="24"/>
  <c r="AK165" i="24"/>
  <c r="AL165" i="24" s="1"/>
  <c r="AP164" i="24"/>
  <c r="AK164" i="24"/>
  <c r="AL164" i="24" s="1"/>
  <c r="AC164" i="24"/>
  <c r="AP163" i="24"/>
  <c r="AK163" i="24"/>
  <c r="AL163" i="24" s="1"/>
  <c r="AC163" i="24"/>
  <c r="AP162" i="24"/>
  <c r="AK162" i="24"/>
  <c r="AL162" i="24" s="1"/>
  <c r="AP161" i="24"/>
  <c r="AK161" i="24"/>
  <c r="AL161" i="24" s="1"/>
  <c r="AP160" i="24"/>
  <c r="AK160" i="24"/>
  <c r="AL160" i="24" s="1"/>
  <c r="AP159" i="24"/>
  <c r="AK159" i="24"/>
  <c r="AL159" i="24" s="1"/>
  <c r="AP158" i="24"/>
  <c r="AK158" i="24"/>
  <c r="AL158" i="24" s="1"/>
  <c r="AC158" i="24"/>
  <c r="AP157" i="24"/>
  <c r="AL157" i="24"/>
  <c r="AK157" i="24"/>
  <c r="AC157" i="24"/>
  <c r="AP156" i="24"/>
  <c r="AK156" i="24"/>
  <c r="AL156" i="24" s="1"/>
  <c r="AC156" i="24"/>
  <c r="AP155" i="24"/>
  <c r="AK155" i="24"/>
  <c r="AL155" i="24" s="1"/>
  <c r="AC155" i="24"/>
  <c r="AP154" i="24"/>
  <c r="AK154" i="24"/>
  <c r="AL154" i="24" s="1"/>
  <c r="AP153" i="24"/>
  <c r="AK153" i="24"/>
  <c r="AL153" i="24" s="1"/>
  <c r="AP152" i="24"/>
  <c r="AK152" i="24"/>
  <c r="AL152" i="24" s="1"/>
  <c r="AP151" i="24"/>
  <c r="AK151" i="24"/>
  <c r="AL151" i="24" s="1"/>
  <c r="AC151" i="24"/>
  <c r="AP150" i="24"/>
  <c r="AK150" i="24"/>
  <c r="AL150" i="24" s="1"/>
  <c r="AC150" i="24"/>
  <c r="AP149" i="24"/>
  <c r="AK149" i="24"/>
  <c r="AL149" i="24" s="1"/>
  <c r="AC149" i="24"/>
  <c r="AP148" i="24"/>
  <c r="AK148" i="24"/>
  <c r="AL148" i="24" s="1"/>
  <c r="AC148" i="24"/>
  <c r="AP147" i="24"/>
  <c r="AK147" i="24"/>
  <c r="AL147" i="24" s="1"/>
  <c r="AP146" i="24"/>
  <c r="AK146" i="24"/>
  <c r="AL146" i="24" s="1"/>
  <c r="AP145" i="24"/>
  <c r="AK145" i="24"/>
  <c r="AL145" i="24" s="1"/>
  <c r="AC145" i="24"/>
  <c r="AP144" i="24"/>
  <c r="AK144" i="24"/>
  <c r="AL144" i="24" s="1"/>
  <c r="AP143" i="24"/>
  <c r="AK143" i="24"/>
  <c r="AL143" i="24" s="1"/>
  <c r="AP142" i="24"/>
  <c r="AK142" i="24"/>
  <c r="AL142" i="24" s="1"/>
  <c r="AC142" i="24"/>
  <c r="AP141" i="24"/>
  <c r="AK141" i="24"/>
  <c r="AL141" i="24" s="1"/>
  <c r="AP140" i="24"/>
  <c r="AK140" i="24"/>
  <c r="AL140" i="24" s="1"/>
  <c r="AC140" i="24"/>
  <c r="AP139" i="24"/>
  <c r="AK139" i="24"/>
  <c r="AL139" i="24" s="1"/>
  <c r="AP138" i="24"/>
  <c r="AK138" i="24"/>
  <c r="AL138" i="24" s="1"/>
  <c r="AC138" i="24"/>
  <c r="AP137" i="24"/>
  <c r="AK137" i="24"/>
  <c r="AL137" i="24" s="1"/>
  <c r="AP136" i="24"/>
  <c r="AK136" i="24"/>
  <c r="AL136" i="24" s="1"/>
  <c r="AP135" i="24"/>
  <c r="AK135" i="24"/>
  <c r="AL135" i="24" s="1"/>
  <c r="AC135" i="24"/>
  <c r="AP134" i="24"/>
  <c r="AK134" i="24"/>
  <c r="AL134" i="24" s="1"/>
  <c r="AC134" i="24"/>
  <c r="AP133" i="24"/>
  <c r="AK133" i="24"/>
  <c r="AL133" i="24" s="1"/>
  <c r="AC133" i="24"/>
  <c r="AP132" i="24"/>
  <c r="AK132" i="24"/>
  <c r="AL132" i="24" s="1"/>
  <c r="AC132" i="24"/>
  <c r="AP131" i="24"/>
  <c r="AK131" i="24"/>
  <c r="AC131" i="24"/>
  <c r="AP130" i="24"/>
  <c r="AK130" i="24"/>
  <c r="AL130" i="24" s="1"/>
  <c r="AC130" i="24"/>
  <c r="AP129" i="24"/>
  <c r="AK129" i="24"/>
  <c r="AL129" i="24" s="1"/>
  <c r="AP128" i="24"/>
  <c r="AK128" i="24"/>
  <c r="AL128" i="24" s="1"/>
  <c r="AP127" i="24"/>
  <c r="AK127" i="24"/>
  <c r="AL127" i="24" s="1"/>
  <c r="AC127" i="24"/>
  <c r="AP126" i="24"/>
  <c r="AK126" i="24"/>
  <c r="AL126" i="24" s="1"/>
  <c r="AP125" i="24"/>
  <c r="AK125" i="24"/>
  <c r="AL125" i="24" s="1"/>
  <c r="AC125" i="24"/>
  <c r="AP124" i="24"/>
  <c r="AK124" i="24"/>
  <c r="AL124" i="24" s="1"/>
  <c r="AC124" i="24"/>
  <c r="AP123" i="24"/>
  <c r="AL123" i="24"/>
  <c r="AK123" i="24"/>
  <c r="AP122" i="24"/>
  <c r="AK122" i="24"/>
  <c r="AL122" i="24" s="1"/>
  <c r="AC122" i="24"/>
  <c r="AP121" i="24"/>
  <c r="AK121" i="24"/>
  <c r="AL121" i="24" s="1"/>
  <c r="AP120" i="24"/>
  <c r="AK120" i="24"/>
  <c r="AL120" i="24" s="1"/>
  <c r="AP119" i="24"/>
  <c r="AK119" i="24"/>
  <c r="AL119" i="24" s="1"/>
  <c r="AC119" i="24"/>
  <c r="AP118" i="24"/>
  <c r="AK118" i="24"/>
  <c r="AL118" i="24" s="1"/>
  <c r="AC118" i="24"/>
  <c r="AP117" i="24"/>
  <c r="AK117" i="24"/>
  <c r="AL117" i="24" s="1"/>
  <c r="AP116" i="24"/>
  <c r="AK116" i="24"/>
  <c r="AL116" i="24" s="1"/>
  <c r="AC116" i="24"/>
  <c r="AP115" i="24"/>
  <c r="AK115" i="24"/>
  <c r="AC115" i="24"/>
  <c r="AP114" i="24"/>
  <c r="AK114" i="24"/>
  <c r="AL114" i="24" s="1"/>
  <c r="AC114" i="24"/>
  <c r="AP113" i="24"/>
  <c r="AL113" i="24"/>
  <c r="AK113" i="24"/>
  <c r="AP112" i="24"/>
  <c r="AK112" i="24"/>
  <c r="AL112" i="24" s="1"/>
  <c r="AP111" i="24"/>
  <c r="AK111" i="24"/>
  <c r="AL111" i="24" s="1"/>
  <c r="AC111" i="24"/>
  <c r="AP110" i="24"/>
  <c r="AK110" i="24"/>
  <c r="AL110" i="24" s="1"/>
  <c r="AC110" i="24"/>
  <c r="AP109" i="24"/>
  <c r="AK109" i="24"/>
  <c r="AL109" i="24" s="1"/>
  <c r="AC109" i="24"/>
  <c r="AP108" i="24"/>
  <c r="AK108" i="24"/>
  <c r="AL108" i="24" s="1"/>
  <c r="AC108" i="24"/>
  <c r="AP107" i="24"/>
  <c r="AK107" i="24"/>
  <c r="AL107" i="24" s="1"/>
  <c r="AC107" i="24"/>
  <c r="AP106" i="24"/>
  <c r="AK106" i="24"/>
  <c r="AL106" i="24" s="1"/>
  <c r="AC106" i="24"/>
  <c r="AP105" i="24"/>
  <c r="AL105" i="24"/>
  <c r="AK105" i="24"/>
  <c r="AP104" i="24"/>
  <c r="AK104" i="24"/>
  <c r="AL104" i="24" s="1"/>
  <c r="AP103" i="24"/>
  <c r="AK103" i="24"/>
  <c r="AL103" i="24" s="1"/>
  <c r="AM103" i="24"/>
  <c r="AP102" i="24"/>
  <c r="AK102" i="24"/>
  <c r="AL102" i="24" s="1"/>
  <c r="AC102" i="24"/>
  <c r="AP101" i="24"/>
  <c r="AK101" i="24"/>
  <c r="AL101" i="24" s="1"/>
  <c r="AC101" i="24"/>
  <c r="AP100" i="24"/>
  <c r="AK100" i="24"/>
  <c r="AC100" i="24"/>
  <c r="AP99" i="24"/>
  <c r="AK99" i="24"/>
  <c r="AC99" i="24"/>
  <c r="AP98" i="24"/>
  <c r="AK98" i="24"/>
  <c r="AL98" i="24" s="1"/>
  <c r="AP97" i="24"/>
  <c r="AK97" i="24"/>
  <c r="AL97" i="24" s="1"/>
  <c r="AP96" i="24"/>
  <c r="AK96" i="24"/>
  <c r="AL96" i="24" s="1"/>
  <c r="AP95" i="24"/>
  <c r="AK95" i="24"/>
  <c r="AL95" i="24" s="1"/>
  <c r="AC95" i="24"/>
  <c r="AP94" i="24"/>
  <c r="AM94" i="24"/>
  <c r="AL94" i="24"/>
  <c r="AK94" i="24"/>
  <c r="AC94" i="24"/>
  <c r="AP93" i="24"/>
  <c r="AK93" i="24"/>
  <c r="AP92" i="24"/>
  <c r="AK92" i="24"/>
  <c r="AM92" i="24" s="1"/>
  <c r="AC92" i="24"/>
  <c r="AP91" i="24"/>
  <c r="AK91" i="24"/>
  <c r="AL91" i="24" s="1"/>
  <c r="AC91" i="24"/>
  <c r="AP90" i="24"/>
  <c r="AK90" i="24"/>
  <c r="AL90" i="24" s="1"/>
  <c r="AM90" i="24"/>
  <c r="AP89" i="24"/>
  <c r="AK89" i="24"/>
  <c r="AL89" i="24" s="1"/>
  <c r="AM89" i="24"/>
  <c r="AP88" i="24"/>
  <c r="AK88" i="24"/>
  <c r="AL88" i="24" s="1"/>
  <c r="AC88" i="24"/>
  <c r="AP87" i="24"/>
  <c r="AK87" i="24"/>
  <c r="AL87" i="24" s="1"/>
  <c r="AP86" i="24"/>
  <c r="AK86" i="24"/>
  <c r="AL86" i="24" s="1"/>
  <c r="AP85" i="24"/>
  <c r="AK85" i="24"/>
  <c r="AL85" i="24" s="1"/>
  <c r="AC85" i="24"/>
  <c r="AP84" i="24"/>
  <c r="AK84" i="24"/>
  <c r="AC84" i="24"/>
  <c r="AP83" i="24"/>
  <c r="AK83" i="24"/>
  <c r="AL83" i="24" s="1"/>
  <c r="AC83" i="24"/>
  <c r="AP82" i="24"/>
  <c r="AK82" i="24"/>
  <c r="AL82" i="24" s="1"/>
  <c r="AP81" i="24"/>
  <c r="AK81" i="24"/>
  <c r="AL81" i="24" s="1"/>
  <c r="AP80" i="24"/>
  <c r="AK80" i="24"/>
  <c r="AL80" i="24" s="1"/>
  <c r="AC80" i="24"/>
  <c r="AP79" i="24"/>
  <c r="AK79" i="24"/>
  <c r="AC79" i="24"/>
  <c r="AP78" i="24"/>
  <c r="AK78" i="24"/>
  <c r="AC78" i="24"/>
  <c r="AP77" i="24"/>
  <c r="AK77" i="24"/>
  <c r="AL77" i="24" s="1"/>
  <c r="AC77" i="24"/>
  <c r="AP76" i="24"/>
  <c r="AK76" i="24"/>
  <c r="AC76" i="24"/>
  <c r="AP75" i="24"/>
  <c r="AK75" i="24"/>
  <c r="AL75" i="24" s="1"/>
  <c r="AC75" i="24"/>
  <c r="AP74" i="24"/>
  <c r="AK74" i="24"/>
  <c r="AL74" i="24" s="1"/>
  <c r="AP73" i="24"/>
  <c r="AK73" i="24"/>
  <c r="AL73" i="24" s="1"/>
  <c r="AP72" i="24"/>
  <c r="AK72" i="24"/>
  <c r="AL72" i="24" s="1"/>
  <c r="AP71" i="24"/>
  <c r="AK71" i="24"/>
  <c r="AL71" i="24" s="1"/>
  <c r="AP70" i="24"/>
  <c r="AK70" i="24"/>
  <c r="AL70" i="24" s="1"/>
  <c r="AC70" i="24"/>
  <c r="AM70" i="24"/>
  <c r="AP69" i="24"/>
  <c r="AK69" i="24"/>
  <c r="AL69" i="24" s="1"/>
  <c r="AP68" i="24"/>
  <c r="AK68" i="24"/>
  <c r="AM68" i="24" s="1"/>
  <c r="AC68" i="24"/>
  <c r="AP67" i="24"/>
  <c r="AK67" i="24"/>
  <c r="AL67" i="24" s="1"/>
  <c r="AP66" i="24"/>
  <c r="AL66" i="24"/>
  <c r="AK66" i="24"/>
  <c r="AM66" i="24"/>
  <c r="AP65" i="24"/>
  <c r="AK65" i="24"/>
  <c r="AC65" i="24"/>
  <c r="AP64" i="24"/>
  <c r="AK64" i="24"/>
  <c r="AL64" i="24" s="1"/>
  <c r="AC64" i="24"/>
  <c r="AP63" i="24"/>
  <c r="AK63" i="24"/>
  <c r="AL63" i="24" s="1"/>
  <c r="AP62" i="24"/>
  <c r="AK62" i="24"/>
  <c r="AL62" i="24" s="1"/>
  <c r="AP61" i="24"/>
  <c r="AK61" i="24"/>
  <c r="AL61" i="24" s="1"/>
  <c r="AC61" i="24"/>
  <c r="AP60" i="24"/>
  <c r="AK60" i="24"/>
  <c r="AC60" i="24"/>
  <c r="AP59" i="24"/>
  <c r="AK59" i="24"/>
  <c r="AL59" i="24" s="1"/>
  <c r="AC59" i="24"/>
  <c r="AP58" i="24"/>
  <c r="AK58" i="24"/>
  <c r="AL58" i="24" s="1"/>
  <c r="AP57" i="24"/>
  <c r="AK57" i="24"/>
  <c r="AC57" i="24"/>
  <c r="AP56" i="24"/>
  <c r="AK56" i="24"/>
  <c r="AL56" i="24" s="1"/>
  <c r="AM56" i="24"/>
  <c r="AP55" i="24"/>
  <c r="AK55" i="24"/>
  <c r="AL55" i="24" s="1"/>
  <c r="AC55" i="24"/>
  <c r="AP54" i="24"/>
  <c r="AK54" i="24"/>
  <c r="AC54" i="24"/>
  <c r="AP53" i="24"/>
  <c r="AK53" i="24"/>
  <c r="AL53" i="24" s="1"/>
  <c r="AC53" i="24"/>
  <c r="AP52" i="24"/>
  <c r="AK52" i="24"/>
  <c r="AM52" i="24" s="1"/>
  <c r="AC52" i="24"/>
  <c r="AP51" i="24"/>
  <c r="AK51" i="24"/>
  <c r="AL51" i="24" s="1"/>
  <c r="AP50" i="24"/>
  <c r="AK50" i="24"/>
  <c r="AL50" i="24" s="1"/>
  <c r="AP49" i="24"/>
  <c r="AK49" i="24"/>
  <c r="AC49" i="24"/>
  <c r="AP48" i="24"/>
  <c r="AK48" i="24"/>
  <c r="AL48" i="24" s="1"/>
  <c r="AP47" i="24"/>
  <c r="AK47" i="24"/>
  <c r="AL47" i="24" s="1"/>
  <c r="AP46" i="24"/>
  <c r="AK46" i="24"/>
  <c r="AL46" i="24" s="1"/>
  <c r="AM46" i="24"/>
  <c r="AP45" i="24"/>
  <c r="AK45" i="24"/>
  <c r="AL45" i="24" s="1"/>
  <c r="AP44" i="24"/>
  <c r="AK44" i="24"/>
  <c r="AC44" i="24"/>
  <c r="AP43" i="24"/>
  <c r="AK43" i="24"/>
  <c r="AL43" i="24" s="1"/>
  <c r="AP42" i="24"/>
  <c r="AK42" i="24"/>
  <c r="AL42" i="24" s="1"/>
  <c r="AP41" i="24"/>
  <c r="AK41" i="24"/>
  <c r="AC41" i="24"/>
  <c r="AP40" i="24"/>
  <c r="AK40" i="24"/>
  <c r="AL40" i="24" s="1"/>
  <c r="AP39" i="24"/>
  <c r="AK39" i="24"/>
  <c r="AL39" i="24" s="1"/>
  <c r="AP38" i="24"/>
  <c r="AK38" i="24"/>
  <c r="AL38" i="24" s="1"/>
  <c r="AC38" i="24"/>
  <c r="AP37" i="24"/>
  <c r="AK37" i="24"/>
  <c r="AL37" i="24" s="1"/>
  <c r="AC37" i="24"/>
  <c r="AP36" i="24"/>
  <c r="AK36" i="24"/>
  <c r="AC36" i="24"/>
  <c r="AP35" i="24"/>
  <c r="AK35" i="24"/>
  <c r="AL35" i="24" s="1"/>
  <c r="AP34" i="24"/>
  <c r="AK34" i="24"/>
  <c r="AL34" i="24" s="1"/>
  <c r="AP33" i="24"/>
  <c r="AK33" i="24"/>
  <c r="AP32" i="24"/>
  <c r="AK32" i="24"/>
  <c r="AL32" i="24" s="1"/>
  <c r="AC32" i="24"/>
  <c r="AP31" i="24"/>
  <c r="AK31" i="24"/>
  <c r="AL31" i="24" s="1"/>
  <c r="AC31" i="24"/>
  <c r="AP30" i="24"/>
  <c r="AK30" i="24"/>
  <c r="AL30" i="24" s="1"/>
  <c r="AP29" i="24"/>
  <c r="AK29" i="24"/>
  <c r="AL29" i="24" s="1"/>
  <c r="AC29" i="24"/>
  <c r="AP28" i="24"/>
  <c r="AK28" i="24"/>
  <c r="AC28" i="24"/>
  <c r="AP27" i="24"/>
  <c r="AK27" i="24"/>
  <c r="AL27" i="24" s="1"/>
  <c r="AC27" i="24"/>
  <c r="AP26" i="24"/>
  <c r="AK26" i="24"/>
  <c r="AL26" i="24" s="1"/>
  <c r="AP25" i="24"/>
  <c r="AK25" i="24"/>
  <c r="AC25" i="24"/>
  <c r="AP24" i="24"/>
  <c r="AK24" i="24"/>
  <c r="AL24" i="24" s="1"/>
  <c r="AM24" i="24"/>
  <c r="AP23" i="24"/>
  <c r="AK23" i="24"/>
  <c r="AL23" i="24" s="1"/>
  <c r="AC23" i="24"/>
  <c r="AP22" i="24"/>
  <c r="AK22" i="24"/>
  <c r="AC22" i="24"/>
  <c r="AP21" i="24"/>
  <c r="AK21" i="24"/>
  <c r="AL21" i="24" s="1"/>
  <c r="AC21" i="24"/>
  <c r="AP20" i="24"/>
  <c r="AK20" i="24"/>
  <c r="AC20" i="24"/>
  <c r="AP19" i="24"/>
  <c r="AK19" i="24"/>
  <c r="AL19" i="24" s="1"/>
  <c r="AC19" i="24"/>
  <c r="AP18" i="24"/>
  <c r="AK18" i="24"/>
  <c r="AL18" i="24" s="1"/>
  <c r="AP17" i="24"/>
  <c r="AK17" i="24"/>
  <c r="AC17" i="24"/>
  <c r="AP16" i="24"/>
  <c r="AK16" i="24"/>
  <c r="AL16" i="24" s="1"/>
  <c r="AP15" i="24"/>
  <c r="AK15" i="24"/>
  <c r="AL15" i="24" s="1"/>
  <c r="AC15" i="24"/>
  <c r="AP14" i="24"/>
  <c r="AK14" i="24"/>
  <c r="AL14" i="24" s="1"/>
  <c r="AP13" i="24"/>
  <c r="AK13" i="24"/>
  <c r="AL13" i="24" s="1"/>
  <c r="AC13" i="24"/>
  <c r="AP12" i="24"/>
  <c r="AK12" i="24"/>
  <c r="AM12" i="24" s="1"/>
  <c r="AC12" i="24"/>
  <c r="AP11" i="24"/>
  <c r="AK11" i="24"/>
  <c r="AL11" i="24" s="1"/>
  <c r="AC11" i="24"/>
  <c r="AP10" i="24"/>
  <c r="AK10" i="24"/>
  <c r="AL10" i="24" s="1"/>
  <c r="AP9" i="24"/>
  <c r="AK9" i="24"/>
  <c r="AC9" i="24"/>
  <c r="AQ8" i="24"/>
  <c r="Z8" i="24"/>
  <c r="B1" i="24" a="1"/>
  <c r="B1" i="24" s="1"/>
  <c r="AP500" i="23"/>
  <c r="AK500" i="23"/>
  <c r="AL500" i="23" s="1"/>
  <c r="AP499" i="23"/>
  <c r="AK499" i="23"/>
  <c r="AL499" i="23" s="1"/>
  <c r="AP498" i="23"/>
  <c r="AK498" i="23"/>
  <c r="AL498" i="23" s="1"/>
  <c r="AP497" i="23"/>
  <c r="AK497" i="23"/>
  <c r="AC497" i="23"/>
  <c r="AP496" i="23"/>
  <c r="AK496" i="23"/>
  <c r="AL496" i="23" s="1"/>
  <c r="AC496" i="23"/>
  <c r="AP495" i="23"/>
  <c r="AK495" i="23"/>
  <c r="AC495" i="23"/>
  <c r="AP494" i="23"/>
  <c r="AK494" i="23"/>
  <c r="AL494" i="23" s="1"/>
  <c r="AC494" i="23"/>
  <c r="AP493" i="23"/>
  <c r="AK493" i="23"/>
  <c r="AL493" i="23" s="1"/>
  <c r="AP492" i="23"/>
  <c r="AK492" i="23"/>
  <c r="AL492" i="23" s="1"/>
  <c r="AP491" i="23"/>
  <c r="AK491" i="23"/>
  <c r="AL491" i="23" s="1"/>
  <c r="AP490" i="23"/>
  <c r="AK490" i="23"/>
  <c r="AL490" i="23" s="1"/>
  <c r="AP489" i="23"/>
  <c r="AK489" i="23"/>
  <c r="AL489" i="23" s="1"/>
  <c r="AP488" i="23"/>
  <c r="AK488" i="23"/>
  <c r="AL488" i="23" s="1"/>
  <c r="AP487" i="23"/>
  <c r="AK487" i="23"/>
  <c r="AC487" i="23"/>
  <c r="AP486" i="23"/>
  <c r="AK486" i="23"/>
  <c r="AL486" i="23" s="1"/>
  <c r="AC486" i="23"/>
  <c r="AP485" i="23"/>
  <c r="AK485" i="23"/>
  <c r="AL485" i="23" s="1"/>
  <c r="AP484" i="23"/>
  <c r="AK484" i="23"/>
  <c r="AL484" i="23" s="1"/>
  <c r="AP483" i="23"/>
  <c r="AK483" i="23"/>
  <c r="AL483" i="23" s="1"/>
  <c r="AP482" i="23"/>
  <c r="AK482" i="23"/>
  <c r="AL482" i="23" s="1"/>
  <c r="AP481" i="23"/>
  <c r="AK481" i="23"/>
  <c r="AL481" i="23" s="1"/>
  <c r="AP480" i="23"/>
  <c r="AM480" i="23"/>
  <c r="AK480" i="23"/>
  <c r="AL480" i="23" s="1"/>
  <c r="AC480" i="23"/>
  <c r="AP479" i="23"/>
  <c r="AK479" i="23"/>
  <c r="AC479" i="23"/>
  <c r="AP478" i="23"/>
  <c r="AK478" i="23"/>
  <c r="AL478" i="23" s="1"/>
  <c r="AC478" i="23"/>
  <c r="AP477" i="23"/>
  <c r="AK477" i="23"/>
  <c r="AL477" i="23" s="1"/>
  <c r="AP476" i="23"/>
  <c r="AK476" i="23"/>
  <c r="AL476" i="23" s="1"/>
  <c r="AP475" i="23"/>
  <c r="AK475" i="23"/>
  <c r="AL475" i="23" s="1"/>
  <c r="AP474" i="23"/>
  <c r="AK474" i="23"/>
  <c r="AL474" i="23" s="1"/>
  <c r="AP473" i="23"/>
  <c r="AK473" i="23"/>
  <c r="AL473" i="23" s="1"/>
  <c r="AC473" i="23"/>
  <c r="AP472" i="23"/>
  <c r="AK472" i="23"/>
  <c r="AL472" i="23" s="1"/>
  <c r="AP471" i="23"/>
  <c r="AK471" i="23"/>
  <c r="AL471" i="23" s="1"/>
  <c r="AC471" i="23"/>
  <c r="AP470" i="23"/>
  <c r="AK470" i="23"/>
  <c r="AL470" i="23" s="1"/>
  <c r="AP469" i="23"/>
  <c r="AK469" i="23"/>
  <c r="AL469" i="23" s="1"/>
  <c r="AP468" i="23"/>
  <c r="AK468" i="23"/>
  <c r="AL468" i="23" s="1"/>
  <c r="AP467" i="23"/>
  <c r="AK467" i="23"/>
  <c r="AL467" i="23" s="1"/>
  <c r="AP466" i="23"/>
  <c r="AK466" i="23"/>
  <c r="AL466" i="23" s="1"/>
  <c r="AP465" i="23"/>
  <c r="AK465" i="23"/>
  <c r="AL465" i="23" s="1"/>
  <c r="AP464" i="23"/>
  <c r="AK464" i="23"/>
  <c r="AL464" i="23" s="1"/>
  <c r="AC464" i="23"/>
  <c r="AP463" i="23"/>
  <c r="AK463" i="23"/>
  <c r="AC463" i="23"/>
  <c r="AP462" i="23"/>
  <c r="AK462" i="23"/>
  <c r="AL462" i="23" s="1"/>
  <c r="AC462" i="23"/>
  <c r="AP461" i="23"/>
  <c r="AK461" i="23"/>
  <c r="AL461" i="23" s="1"/>
  <c r="AP460" i="23"/>
  <c r="AK460" i="23"/>
  <c r="AL460" i="23" s="1"/>
  <c r="AP459" i="23"/>
  <c r="AK459" i="23"/>
  <c r="AL459" i="23" s="1"/>
  <c r="AP458" i="23"/>
  <c r="AK458" i="23"/>
  <c r="AL458" i="23" s="1"/>
  <c r="AP457" i="23"/>
  <c r="AK457" i="23"/>
  <c r="AL457" i="23" s="1"/>
  <c r="AP456" i="23"/>
  <c r="AK456" i="23"/>
  <c r="AL456" i="23" s="1"/>
  <c r="AP455" i="23"/>
  <c r="AK455" i="23"/>
  <c r="AM455" i="23" s="1"/>
  <c r="AC455" i="23"/>
  <c r="AP454" i="23"/>
  <c r="AK454" i="23"/>
  <c r="AC454" i="23"/>
  <c r="AP453" i="23"/>
  <c r="AK453" i="23"/>
  <c r="AL453" i="23" s="1"/>
  <c r="AP452" i="23"/>
  <c r="AK452" i="23"/>
  <c r="AL452" i="23" s="1"/>
  <c r="AP451" i="23"/>
  <c r="AK451" i="23"/>
  <c r="AL451" i="23" s="1"/>
  <c r="AP450" i="23"/>
  <c r="AK450" i="23"/>
  <c r="AL450" i="23" s="1"/>
  <c r="AP449" i="23"/>
  <c r="AK449" i="23"/>
  <c r="AL449" i="23" s="1"/>
  <c r="AP448" i="23"/>
  <c r="AK448" i="23"/>
  <c r="AL448" i="23" s="1"/>
  <c r="AC448" i="23"/>
  <c r="AP447" i="23"/>
  <c r="AK447" i="23"/>
  <c r="AL447" i="23" s="1"/>
  <c r="AC447" i="23"/>
  <c r="AP446" i="23"/>
  <c r="AK446" i="23"/>
  <c r="AL446" i="23" s="1"/>
  <c r="AC446" i="23"/>
  <c r="AP445" i="23"/>
  <c r="AK445" i="23"/>
  <c r="AL445" i="23" s="1"/>
  <c r="AC445" i="23"/>
  <c r="AP444" i="23"/>
  <c r="AK444" i="23"/>
  <c r="AL444" i="23" s="1"/>
  <c r="AC444" i="23"/>
  <c r="AP443" i="23"/>
  <c r="AL443" i="23"/>
  <c r="AK443" i="23"/>
  <c r="AP442" i="23"/>
  <c r="AK442" i="23"/>
  <c r="AL442" i="23" s="1"/>
  <c r="AP441" i="23"/>
  <c r="AK441" i="23"/>
  <c r="AL441" i="23" s="1"/>
  <c r="AP440" i="23"/>
  <c r="AK440" i="23"/>
  <c r="AM440" i="23" s="1"/>
  <c r="AC440" i="23"/>
  <c r="AP439" i="23"/>
  <c r="AK439" i="23"/>
  <c r="AC439" i="23"/>
  <c r="AP438" i="23"/>
  <c r="AK438" i="23"/>
  <c r="AL438" i="23" s="1"/>
  <c r="AC438" i="23"/>
  <c r="AP437" i="23"/>
  <c r="AK437" i="23"/>
  <c r="AL437" i="23" s="1"/>
  <c r="AC437" i="23"/>
  <c r="AP436" i="23"/>
  <c r="AK436" i="23"/>
  <c r="AL436" i="23" s="1"/>
  <c r="AP435" i="23"/>
  <c r="AK435" i="23"/>
  <c r="AL435" i="23" s="1"/>
  <c r="AP434" i="23"/>
  <c r="AK434" i="23"/>
  <c r="AL434" i="23" s="1"/>
  <c r="AP433" i="23"/>
  <c r="AK433" i="23"/>
  <c r="AL433" i="23" s="1"/>
  <c r="AP432" i="23"/>
  <c r="AK432" i="23"/>
  <c r="AL432" i="23" s="1"/>
  <c r="AC432" i="23"/>
  <c r="AP431" i="23"/>
  <c r="AK431" i="23"/>
  <c r="AL431" i="23" s="1"/>
  <c r="AP430" i="23"/>
  <c r="AK430" i="23"/>
  <c r="AC430" i="23"/>
  <c r="AP429" i="23"/>
  <c r="AK429" i="23"/>
  <c r="AL429" i="23" s="1"/>
  <c r="AP428" i="23"/>
  <c r="AK428" i="23"/>
  <c r="AL428" i="23" s="1"/>
  <c r="AC428" i="23"/>
  <c r="AP427" i="23"/>
  <c r="AK427" i="23"/>
  <c r="AL427" i="23" s="1"/>
  <c r="AP426" i="23"/>
  <c r="AK426" i="23"/>
  <c r="AL426" i="23" s="1"/>
  <c r="AP425" i="23"/>
  <c r="AK425" i="23"/>
  <c r="AL425" i="23" s="1"/>
  <c r="AP424" i="23"/>
  <c r="AK424" i="23"/>
  <c r="AL424" i="23" s="1"/>
  <c r="AC424" i="23"/>
  <c r="AP423" i="23"/>
  <c r="AK423" i="23"/>
  <c r="AL423" i="23" s="1"/>
  <c r="AC423" i="23"/>
  <c r="AP422" i="23"/>
  <c r="AK422" i="23"/>
  <c r="AL422" i="23" s="1"/>
  <c r="AP421" i="23"/>
  <c r="AK421" i="23"/>
  <c r="AL421" i="23" s="1"/>
  <c r="AC421" i="23"/>
  <c r="AP420" i="23"/>
  <c r="AK420" i="23"/>
  <c r="AL420" i="23" s="1"/>
  <c r="AP419" i="23"/>
  <c r="AK419" i="23"/>
  <c r="AL419" i="23" s="1"/>
  <c r="AP418" i="23"/>
  <c r="AK418" i="23"/>
  <c r="AL418" i="23" s="1"/>
  <c r="AP417" i="23"/>
  <c r="AK417" i="23"/>
  <c r="AL417" i="23" s="1"/>
  <c r="AP416" i="23"/>
  <c r="AK416" i="23"/>
  <c r="AL416" i="23" s="1"/>
  <c r="AC416" i="23"/>
  <c r="AP415" i="23"/>
  <c r="AK415" i="23"/>
  <c r="AL415" i="23" s="1"/>
  <c r="AC415" i="23"/>
  <c r="AP414" i="23"/>
  <c r="AK414" i="23"/>
  <c r="AL414" i="23" s="1"/>
  <c r="AP413" i="23"/>
  <c r="AK413" i="23"/>
  <c r="AL413" i="23" s="1"/>
  <c r="AC413" i="23"/>
  <c r="AP412" i="23"/>
  <c r="AL412" i="23"/>
  <c r="AK412" i="23"/>
  <c r="AP411" i="23"/>
  <c r="AK411" i="23"/>
  <c r="AL411" i="23" s="1"/>
  <c r="AP410" i="23"/>
  <c r="AK410" i="23"/>
  <c r="AL410" i="23" s="1"/>
  <c r="AC410" i="23"/>
  <c r="AP409" i="23"/>
  <c r="AK409" i="23"/>
  <c r="AL409" i="23" s="1"/>
  <c r="AP408" i="23"/>
  <c r="AK408" i="23"/>
  <c r="AM408" i="23" s="1"/>
  <c r="AC408" i="23"/>
  <c r="AP407" i="23"/>
  <c r="AK407" i="23"/>
  <c r="AL407" i="23" s="1"/>
  <c r="AC407" i="23"/>
  <c r="AP406" i="23"/>
  <c r="AK406" i="23"/>
  <c r="AL406" i="23" s="1"/>
  <c r="AC406" i="23"/>
  <c r="AP405" i="23"/>
  <c r="AK405" i="23"/>
  <c r="AL405" i="23" s="1"/>
  <c r="AP404" i="23"/>
  <c r="AK404" i="23"/>
  <c r="AL404" i="23" s="1"/>
  <c r="AM404" i="23"/>
  <c r="AP403" i="23"/>
  <c r="AK403" i="23"/>
  <c r="AL403" i="23" s="1"/>
  <c r="AP402" i="23"/>
  <c r="AK402" i="23"/>
  <c r="AL402" i="23" s="1"/>
  <c r="AC402" i="23"/>
  <c r="AP401" i="23"/>
  <c r="AK401" i="23"/>
  <c r="AL401" i="23" s="1"/>
  <c r="AM401" i="23"/>
  <c r="AP400" i="23"/>
  <c r="AK400" i="23"/>
  <c r="AL400" i="23" s="1"/>
  <c r="AC400" i="23"/>
  <c r="AP399" i="23"/>
  <c r="AK399" i="23"/>
  <c r="AL399" i="23" s="1"/>
  <c r="AC399" i="23"/>
  <c r="AP398" i="23"/>
  <c r="AK398" i="23"/>
  <c r="AL398" i="23" s="1"/>
  <c r="AP397" i="23"/>
  <c r="AK397" i="23"/>
  <c r="AL397" i="23" s="1"/>
  <c r="AC397" i="23"/>
  <c r="AP396" i="23"/>
  <c r="AK396" i="23"/>
  <c r="AL396" i="23" s="1"/>
  <c r="AP395" i="23"/>
  <c r="AK395" i="23"/>
  <c r="AL395" i="23" s="1"/>
  <c r="AP394" i="23"/>
  <c r="AK394" i="23"/>
  <c r="AL394" i="23" s="1"/>
  <c r="AC394" i="23"/>
  <c r="AP393" i="23"/>
  <c r="AK393" i="23"/>
  <c r="AL393" i="23" s="1"/>
  <c r="AP392" i="23"/>
  <c r="AK392" i="23"/>
  <c r="AC392" i="23"/>
  <c r="AP391" i="23"/>
  <c r="AK391" i="23"/>
  <c r="AL391" i="23" s="1"/>
  <c r="AC391" i="23"/>
  <c r="AP390" i="23"/>
  <c r="AK390" i="23"/>
  <c r="AL390" i="23" s="1"/>
  <c r="AP389" i="23"/>
  <c r="AK389" i="23"/>
  <c r="AL389" i="23" s="1"/>
  <c r="AP388" i="23"/>
  <c r="AK388" i="23"/>
  <c r="AL388" i="23" s="1"/>
  <c r="AP387" i="23"/>
  <c r="AK387" i="23"/>
  <c r="AL387" i="23" s="1"/>
  <c r="AP386" i="23"/>
  <c r="AK386" i="23"/>
  <c r="AL386" i="23" s="1"/>
  <c r="AP385" i="23"/>
  <c r="AK385" i="23"/>
  <c r="AL385" i="23" s="1"/>
  <c r="AC385" i="23"/>
  <c r="AP384" i="23"/>
  <c r="AK384" i="23"/>
  <c r="AM384" i="23" s="1"/>
  <c r="AC384" i="23"/>
  <c r="AP383" i="23"/>
  <c r="AK383" i="23"/>
  <c r="AC383" i="23"/>
  <c r="AP382" i="23"/>
  <c r="AK382" i="23"/>
  <c r="AL382" i="23" s="1"/>
  <c r="AC382" i="23"/>
  <c r="AP381" i="23"/>
  <c r="AK381" i="23"/>
  <c r="AL381" i="23" s="1"/>
  <c r="AP380" i="23"/>
  <c r="AK380" i="23"/>
  <c r="AL380" i="23" s="1"/>
  <c r="AP379" i="23"/>
  <c r="AK379" i="23"/>
  <c r="AL379" i="23" s="1"/>
  <c r="AP378" i="23"/>
  <c r="AK378" i="23"/>
  <c r="AL378" i="23" s="1"/>
  <c r="AC378" i="23"/>
  <c r="AP377" i="23"/>
  <c r="AK377" i="23"/>
  <c r="AL377" i="23" s="1"/>
  <c r="AC377" i="23"/>
  <c r="AP376" i="23"/>
  <c r="AK376" i="23"/>
  <c r="AL376" i="23" s="1"/>
  <c r="AC376" i="23"/>
  <c r="AP375" i="23"/>
  <c r="AK375" i="23"/>
  <c r="AC375" i="23"/>
  <c r="AP374" i="23"/>
  <c r="AK374" i="23"/>
  <c r="AC374" i="23"/>
  <c r="AP373" i="23"/>
  <c r="AK373" i="23"/>
  <c r="AL373" i="23" s="1"/>
  <c r="AP372" i="23"/>
  <c r="AK372" i="23"/>
  <c r="AL372" i="23" s="1"/>
  <c r="AP371" i="23"/>
  <c r="AK371" i="23"/>
  <c r="AL371" i="23" s="1"/>
  <c r="AP370" i="23"/>
  <c r="AK370" i="23"/>
  <c r="AL370" i="23" s="1"/>
  <c r="AP369" i="23"/>
  <c r="AK369" i="23"/>
  <c r="AL369" i="23" s="1"/>
  <c r="AP368" i="23"/>
  <c r="AK368" i="23"/>
  <c r="AL368" i="23" s="1"/>
  <c r="AP367" i="23"/>
  <c r="AK367" i="23"/>
  <c r="AL367" i="23" s="1"/>
  <c r="AC367" i="23"/>
  <c r="AP366" i="23"/>
  <c r="AK366" i="23"/>
  <c r="AC366" i="23"/>
  <c r="AP365" i="23"/>
  <c r="AK365" i="23"/>
  <c r="AL365" i="23" s="1"/>
  <c r="AC365" i="23"/>
  <c r="AP364" i="23"/>
  <c r="AK364" i="23"/>
  <c r="AL364" i="23" s="1"/>
  <c r="AC364" i="23"/>
  <c r="AP363" i="23"/>
  <c r="AK363" i="23"/>
  <c r="AL363" i="23" s="1"/>
  <c r="AP362" i="23"/>
  <c r="AK362" i="23"/>
  <c r="AL362" i="23" s="1"/>
  <c r="AP361" i="23"/>
  <c r="AK361" i="23"/>
  <c r="AL361" i="23" s="1"/>
  <c r="AC361" i="23"/>
  <c r="AP360" i="23"/>
  <c r="AK360" i="23"/>
  <c r="AC360" i="23"/>
  <c r="AP359" i="23"/>
  <c r="AK359" i="23"/>
  <c r="AC359" i="23"/>
  <c r="AP358" i="23"/>
  <c r="AK358" i="23"/>
  <c r="AL358" i="23" s="1"/>
  <c r="AC358" i="23"/>
  <c r="AP357" i="23"/>
  <c r="AK357" i="23"/>
  <c r="AL357" i="23" s="1"/>
  <c r="AP356" i="23"/>
  <c r="AK356" i="23"/>
  <c r="AL356" i="23" s="1"/>
  <c r="AP355" i="23"/>
  <c r="AK355" i="23"/>
  <c r="AL355" i="23" s="1"/>
  <c r="AP354" i="23"/>
  <c r="AK354" i="23"/>
  <c r="AL354" i="23" s="1"/>
  <c r="AC354" i="23"/>
  <c r="AP353" i="23"/>
  <c r="AK353" i="23"/>
  <c r="AL353" i="23" s="1"/>
  <c r="AC353" i="23"/>
  <c r="AP352" i="23"/>
  <c r="AK352" i="23"/>
  <c r="AL352" i="23" s="1"/>
  <c r="AC352" i="23"/>
  <c r="AP351" i="23"/>
  <c r="AK351" i="23"/>
  <c r="AC351" i="23"/>
  <c r="AP350" i="23"/>
  <c r="AK350" i="23"/>
  <c r="AL350" i="23" s="1"/>
  <c r="AC350" i="23"/>
  <c r="AP349" i="23"/>
  <c r="AK349" i="23"/>
  <c r="AL349" i="23" s="1"/>
  <c r="AP348" i="23"/>
  <c r="AK348" i="23"/>
  <c r="AL348" i="23" s="1"/>
  <c r="AC348" i="23"/>
  <c r="AP347" i="23"/>
  <c r="AK347" i="23"/>
  <c r="AL347" i="23" s="1"/>
  <c r="AP346" i="23"/>
  <c r="AK346" i="23"/>
  <c r="AL346" i="23" s="1"/>
  <c r="AP345" i="23"/>
  <c r="AK345" i="23"/>
  <c r="AL345" i="23" s="1"/>
  <c r="AP344" i="23"/>
  <c r="AK344" i="23"/>
  <c r="AM344" i="23" s="1"/>
  <c r="AC344" i="23"/>
  <c r="AP343" i="23"/>
  <c r="AK343" i="23"/>
  <c r="AL343" i="23" s="1"/>
  <c r="AC343" i="23"/>
  <c r="AP342" i="23"/>
  <c r="AK342" i="23"/>
  <c r="AL342" i="23" s="1"/>
  <c r="AC342" i="23"/>
  <c r="AP341" i="23"/>
  <c r="AK341" i="23"/>
  <c r="AL341" i="23" s="1"/>
  <c r="AP340" i="23"/>
  <c r="AK340" i="23"/>
  <c r="AL340" i="23" s="1"/>
  <c r="AP339" i="23"/>
  <c r="AK339" i="23"/>
  <c r="AL339" i="23" s="1"/>
  <c r="AP338" i="23"/>
  <c r="AK338" i="23"/>
  <c r="AL338" i="23" s="1"/>
  <c r="AP337" i="23"/>
  <c r="AK337" i="23"/>
  <c r="AL337" i="23" s="1"/>
  <c r="AC337" i="23"/>
  <c r="AP336" i="23"/>
  <c r="AK336" i="23"/>
  <c r="AL336" i="23" s="1"/>
  <c r="AC336" i="23"/>
  <c r="AP335" i="23"/>
  <c r="AK335" i="23"/>
  <c r="AL335" i="23" s="1"/>
  <c r="AC335" i="23"/>
  <c r="AP334" i="23"/>
  <c r="AK334" i="23"/>
  <c r="AL334" i="23" s="1"/>
  <c r="AC334" i="23"/>
  <c r="AP333" i="23"/>
  <c r="AK333" i="23"/>
  <c r="AL333" i="23" s="1"/>
  <c r="AP332" i="23"/>
  <c r="AK332" i="23"/>
  <c r="AL332" i="23" s="1"/>
  <c r="AP331" i="23"/>
  <c r="AK331" i="23"/>
  <c r="AL331" i="23" s="1"/>
  <c r="AC331" i="23"/>
  <c r="AP330" i="23"/>
  <c r="AK330" i="23"/>
  <c r="AL330" i="23" s="1"/>
  <c r="AP329" i="23"/>
  <c r="AK329" i="23"/>
  <c r="AL329" i="23" s="1"/>
  <c r="AP328" i="23"/>
  <c r="AK328" i="23"/>
  <c r="AL328" i="23" s="1"/>
  <c r="AC328" i="23"/>
  <c r="AP327" i="23"/>
  <c r="AK327" i="23"/>
  <c r="AL327" i="23" s="1"/>
  <c r="AP326" i="23"/>
  <c r="AK326" i="23"/>
  <c r="AC326" i="23"/>
  <c r="AP325" i="23"/>
  <c r="AK325" i="23"/>
  <c r="AL325" i="23" s="1"/>
  <c r="AC325" i="23"/>
  <c r="AP324" i="23"/>
  <c r="AK324" i="23"/>
  <c r="AL324" i="23" s="1"/>
  <c r="AC324" i="23"/>
  <c r="AP323" i="23"/>
  <c r="AK323" i="23"/>
  <c r="AL323" i="23" s="1"/>
  <c r="AC323" i="23"/>
  <c r="AP322" i="23"/>
  <c r="AK322" i="23"/>
  <c r="AL322" i="23" s="1"/>
  <c r="AC322" i="23"/>
  <c r="AP321" i="23"/>
  <c r="AK321" i="23"/>
  <c r="AL321" i="23" s="1"/>
  <c r="AP320" i="23"/>
  <c r="AK320" i="23"/>
  <c r="AL320" i="23" s="1"/>
  <c r="AP319" i="23"/>
  <c r="AL319" i="23"/>
  <c r="AK319" i="23"/>
  <c r="AP318" i="23"/>
  <c r="AK318" i="23"/>
  <c r="AC318" i="23"/>
  <c r="AP317" i="23"/>
  <c r="AK317" i="23"/>
  <c r="AL317" i="23" s="1"/>
  <c r="AP316" i="23"/>
  <c r="AK316" i="23"/>
  <c r="AL316" i="23" s="1"/>
  <c r="AP315" i="23"/>
  <c r="AK315" i="23"/>
  <c r="AL315" i="23" s="1"/>
  <c r="AP314" i="23"/>
  <c r="AK314" i="23"/>
  <c r="AL314" i="23" s="1"/>
  <c r="AC314" i="23"/>
  <c r="AP313" i="23"/>
  <c r="AK313" i="23"/>
  <c r="AL313" i="23" s="1"/>
  <c r="AP312" i="23"/>
  <c r="AK312" i="23"/>
  <c r="AL312" i="23" s="1"/>
  <c r="AP311" i="23"/>
  <c r="AK311" i="23"/>
  <c r="AL311" i="23" s="1"/>
  <c r="AP310" i="23"/>
  <c r="AK310" i="23"/>
  <c r="AC310" i="23"/>
  <c r="AP309" i="23"/>
  <c r="AK309" i="23"/>
  <c r="AL309" i="23" s="1"/>
  <c r="AP308" i="23"/>
  <c r="AK308" i="23"/>
  <c r="AL308" i="23" s="1"/>
  <c r="AP307" i="23"/>
  <c r="AK307" i="23"/>
  <c r="AC307" i="23"/>
  <c r="AP306" i="23"/>
  <c r="AK306" i="23"/>
  <c r="AL306" i="23" s="1"/>
  <c r="AC306" i="23"/>
  <c r="AP305" i="23"/>
  <c r="AK305" i="23"/>
  <c r="AL305" i="23" s="1"/>
  <c r="AC305" i="23"/>
  <c r="AP304" i="23"/>
  <c r="AK304" i="23"/>
  <c r="AL304" i="23" s="1"/>
  <c r="AM304" i="23"/>
  <c r="AP303" i="23"/>
  <c r="AK303" i="23"/>
  <c r="AL303" i="23" s="1"/>
  <c r="AP302" i="23"/>
  <c r="AK302" i="23"/>
  <c r="AC302" i="23"/>
  <c r="AP301" i="23"/>
  <c r="AK301" i="23"/>
  <c r="AL301" i="23" s="1"/>
  <c r="AC301" i="23"/>
  <c r="AP300" i="23"/>
  <c r="AK300" i="23"/>
  <c r="AL300" i="23" s="1"/>
  <c r="AP299" i="23"/>
  <c r="AK299" i="23"/>
  <c r="AC299" i="23"/>
  <c r="AP298" i="23"/>
  <c r="AK298" i="23"/>
  <c r="AL298" i="23" s="1"/>
  <c r="AC298" i="23"/>
  <c r="AP297" i="23"/>
  <c r="AK297" i="23"/>
  <c r="AL297" i="23" s="1"/>
  <c r="AP296" i="23"/>
  <c r="AK296" i="23"/>
  <c r="AL296" i="23" s="1"/>
  <c r="AC296" i="23"/>
  <c r="AP295" i="23"/>
  <c r="AK295" i="23"/>
  <c r="AL295" i="23" s="1"/>
  <c r="AP294" i="23"/>
  <c r="AK294" i="23"/>
  <c r="AC294" i="23"/>
  <c r="AP293" i="23"/>
  <c r="AK293" i="23"/>
  <c r="AL293" i="23" s="1"/>
  <c r="AC293" i="23"/>
  <c r="AP292" i="23"/>
  <c r="AK292" i="23"/>
  <c r="AL292" i="23" s="1"/>
  <c r="AC292" i="23"/>
  <c r="AP291" i="23"/>
  <c r="AK291" i="23"/>
  <c r="AL291" i="23" s="1"/>
  <c r="AC291" i="23"/>
  <c r="AP290" i="23"/>
  <c r="AK290" i="23"/>
  <c r="AL290" i="23" s="1"/>
  <c r="AC290" i="23"/>
  <c r="AP289" i="23"/>
  <c r="AK289" i="23"/>
  <c r="AL289" i="23" s="1"/>
  <c r="AC289" i="23"/>
  <c r="AP288" i="23"/>
  <c r="AK288" i="23"/>
  <c r="AL288" i="23" s="1"/>
  <c r="AC288" i="23"/>
  <c r="AP287" i="23"/>
  <c r="AK287" i="23"/>
  <c r="AL287" i="23" s="1"/>
  <c r="AP286" i="23"/>
  <c r="AK286" i="23"/>
  <c r="AC286" i="23"/>
  <c r="AP285" i="23"/>
  <c r="AK285" i="23"/>
  <c r="AL285" i="23" s="1"/>
  <c r="AP284" i="23"/>
  <c r="AK284" i="23"/>
  <c r="AL284" i="23" s="1"/>
  <c r="AP283" i="23"/>
  <c r="AK283" i="23"/>
  <c r="AL283" i="23" s="1"/>
  <c r="AP282" i="23"/>
  <c r="AK282" i="23"/>
  <c r="AL282" i="23" s="1"/>
  <c r="AC282" i="23"/>
  <c r="AP281" i="23"/>
  <c r="AK281" i="23"/>
  <c r="AL281" i="23" s="1"/>
  <c r="AP280" i="23"/>
  <c r="AK280" i="23"/>
  <c r="AL280" i="23" s="1"/>
  <c r="AP279" i="23"/>
  <c r="AK279" i="23"/>
  <c r="AL279" i="23" s="1"/>
  <c r="AP278" i="23"/>
  <c r="AK278" i="23"/>
  <c r="AC278" i="23"/>
  <c r="AP277" i="23"/>
  <c r="AM277" i="23"/>
  <c r="AK277" i="23"/>
  <c r="AL277" i="23" s="1"/>
  <c r="AC277" i="23"/>
  <c r="AP276" i="23"/>
  <c r="AK276" i="23"/>
  <c r="AL276" i="23" s="1"/>
  <c r="AP275" i="23"/>
  <c r="AK275" i="23"/>
  <c r="AC275" i="23"/>
  <c r="AP274" i="23"/>
  <c r="AK274" i="23"/>
  <c r="AL274" i="23" s="1"/>
  <c r="AC274" i="23"/>
  <c r="AP273" i="23"/>
  <c r="AK273" i="23"/>
  <c r="AL273" i="23" s="1"/>
  <c r="AP272" i="23"/>
  <c r="AK272" i="23"/>
  <c r="AL272" i="23" s="1"/>
  <c r="AP271" i="23"/>
  <c r="AK271" i="23"/>
  <c r="AL271" i="23" s="1"/>
  <c r="AP270" i="23"/>
  <c r="AK270" i="23"/>
  <c r="AC270" i="23"/>
  <c r="AP269" i="23"/>
  <c r="AK269" i="23"/>
  <c r="AL269" i="23" s="1"/>
  <c r="AP268" i="23"/>
  <c r="AK268" i="23"/>
  <c r="AL268" i="23" s="1"/>
  <c r="AC268" i="23"/>
  <c r="AP267" i="23"/>
  <c r="AK267" i="23"/>
  <c r="AC267" i="23"/>
  <c r="AP266" i="23"/>
  <c r="AK266" i="23"/>
  <c r="AL266" i="23" s="1"/>
  <c r="AP265" i="23"/>
  <c r="AK265" i="23"/>
  <c r="AL265" i="23" s="1"/>
  <c r="AC265" i="23"/>
  <c r="AP264" i="23"/>
  <c r="AK264" i="23"/>
  <c r="AL264" i="23" s="1"/>
  <c r="AC264" i="23"/>
  <c r="AP263" i="23"/>
  <c r="AK263" i="23"/>
  <c r="AL263" i="23" s="1"/>
  <c r="AP262" i="23"/>
  <c r="AK262" i="23"/>
  <c r="AC262" i="23"/>
  <c r="AP261" i="23"/>
  <c r="AK261" i="23"/>
  <c r="AL261" i="23" s="1"/>
  <c r="AP260" i="23"/>
  <c r="AK260" i="23"/>
  <c r="AL260" i="23" s="1"/>
  <c r="AC260" i="23"/>
  <c r="AP259" i="23"/>
  <c r="AK259" i="23"/>
  <c r="AL259" i="23" s="1"/>
  <c r="AC259" i="23"/>
  <c r="AP258" i="23"/>
  <c r="AK258" i="23"/>
  <c r="AL258" i="23" s="1"/>
  <c r="AP257" i="23"/>
  <c r="AK257" i="23"/>
  <c r="AL257" i="23" s="1"/>
  <c r="AC257" i="23"/>
  <c r="AP256" i="23"/>
  <c r="AK256" i="23"/>
  <c r="AL256" i="23" s="1"/>
  <c r="AC256" i="23"/>
  <c r="AP255" i="23"/>
  <c r="AK255" i="23"/>
  <c r="AL255" i="23" s="1"/>
  <c r="AP254" i="23"/>
  <c r="AK254" i="23"/>
  <c r="AC254" i="23"/>
  <c r="AP253" i="23"/>
  <c r="AK253" i="23"/>
  <c r="AL253" i="23" s="1"/>
  <c r="AP252" i="23"/>
  <c r="AK252" i="23"/>
  <c r="AL252" i="23" s="1"/>
  <c r="AP251" i="23"/>
  <c r="AK251" i="23"/>
  <c r="AL251" i="23" s="1"/>
  <c r="AC251" i="23"/>
  <c r="AP250" i="23"/>
  <c r="AK250" i="23"/>
  <c r="AL250" i="23" s="1"/>
  <c r="AP249" i="23"/>
  <c r="AK249" i="23"/>
  <c r="AL249" i="23" s="1"/>
  <c r="AP248" i="23"/>
  <c r="AK248" i="23"/>
  <c r="AL248" i="23" s="1"/>
  <c r="AC248" i="23"/>
  <c r="AP247" i="23"/>
  <c r="AK247" i="23"/>
  <c r="AL247" i="23" s="1"/>
  <c r="AP246" i="23"/>
  <c r="AK246" i="23"/>
  <c r="AC246" i="23"/>
  <c r="AP245" i="23"/>
  <c r="AK245" i="23"/>
  <c r="AL245" i="23" s="1"/>
  <c r="AP244" i="23"/>
  <c r="AK244" i="23"/>
  <c r="AL244" i="23" s="1"/>
  <c r="AP243" i="23"/>
  <c r="AK243" i="23"/>
  <c r="AC243" i="23"/>
  <c r="AP242" i="23"/>
  <c r="AK242" i="23"/>
  <c r="AL242" i="23" s="1"/>
  <c r="AC242" i="23"/>
  <c r="AP241" i="23"/>
  <c r="AK241" i="23"/>
  <c r="AL241" i="23" s="1"/>
  <c r="AC241" i="23"/>
  <c r="AP240" i="23"/>
  <c r="AK240" i="23"/>
  <c r="AL240" i="23" s="1"/>
  <c r="AP239" i="23"/>
  <c r="AK239" i="23"/>
  <c r="AL239" i="23" s="1"/>
  <c r="AP238" i="23"/>
  <c r="AK238" i="23"/>
  <c r="AC238" i="23"/>
  <c r="AP237" i="23"/>
  <c r="AK237" i="23"/>
  <c r="AL237" i="23" s="1"/>
  <c r="AP236" i="23"/>
  <c r="AK236" i="23"/>
  <c r="AC236" i="23"/>
  <c r="AP235" i="23"/>
  <c r="AK235" i="23"/>
  <c r="AC235" i="23"/>
  <c r="AP234" i="23"/>
  <c r="AK234" i="23"/>
  <c r="AL234" i="23" s="1"/>
  <c r="AC234" i="23"/>
  <c r="AP233" i="23"/>
  <c r="AK233" i="23"/>
  <c r="AL233" i="23" s="1"/>
  <c r="AC233" i="23"/>
  <c r="AP232" i="23"/>
  <c r="AK232" i="23"/>
  <c r="AL232" i="23" s="1"/>
  <c r="AP231" i="23"/>
  <c r="AK231" i="23"/>
  <c r="AL231" i="23" s="1"/>
  <c r="AP230" i="23"/>
  <c r="AK230" i="23"/>
  <c r="AC230" i="23"/>
  <c r="AP229" i="23"/>
  <c r="AK229" i="23"/>
  <c r="AL229" i="23" s="1"/>
  <c r="AC229" i="23"/>
  <c r="AM229" i="23"/>
  <c r="AP228" i="23"/>
  <c r="AK228" i="23"/>
  <c r="AL228" i="23" s="1"/>
  <c r="AC228" i="23"/>
  <c r="AP227" i="23"/>
  <c r="AK227" i="23"/>
  <c r="AL227" i="23" s="1"/>
  <c r="AC227" i="23"/>
  <c r="AP226" i="23"/>
  <c r="AK226" i="23"/>
  <c r="AL226" i="23" s="1"/>
  <c r="AM226" i="23"/>
  <c r="AP225" i="23"/>
  <c r="AK225" i="23"/>
  <c r="AL225" i="23" s="1"/>
  <c r="AP224" i="23"/>
  <c r="AK224" i="23"/>
  <c r="AL224" i="23" s="1"/>
  <c r="AP223" i="23"/>
  <c r="AK223" i="23"/>
  <c r="AL223" i="23" s="1"/>
  <c r="AP222" i="23"/>
  <c r="AK222" i="23"/>
  <c r="AC222" i="23"/>
  <c r="AP221" i="23"/>
  <c r="AK221" i="23"/>
  <c r="AL221" i="23" s="1"/>
  <c r="AM221" i="23"/>
  <c r="AP220" i="23"/>
  <c r="AK220" i="23"/>
  <c r="AL220" i="23" s="1"/>
  <c r="AC220" i="23"/>
  <c r="AP219" i="23"/>
  <c r="AK219" i="23"/>
  <c r="AL219" i="23" s="1"/>
  <c r="AP218" i="23"/>
  <c r="AK218" i="23"/>
  <c r="AL218" i="23" s="1"/>
  <c r="AP217" i="23"/>
  <c r="AK217" i="23"/>
  <c r="AL217" i="23" s="1"/>
  <c r="AC217" i="23"/>
  <c r="AP216" i="23"/>
  <c r="AK216" i="23"/>
  <c r="AL216" i="23" s="1"/>
  <c r="AP215" i="23"/>
  <c r="AK215" i="23"/>
  <c r="AL215" i="23" s="1"/>
  <c r="AP214" i="23"/>
  <c r="AK214" i="23"/>
  <c r="AL214" i="23" s="1"/>
  <c r="AC214" i="23"/>
  <c r="AP213" i="23"/>
  <c r="AK213" i="23"/>
  <c r="AL213" i="23" s="1"/>
  <c r="AP212" i="23"/>
  <c r="AK212" i="23"/>
  <c r="AL212" i="23" s="1"/>
  <c r="AP211" i="23"/>
  <c r="AK211" i="23"/>
  <c r="AL211" i="23" s="1"/>
  <c r="AC211" i="23"/>
  <c r="AP210" i="23"/>
  <c r="AK210" i="23"/>
  <c r="AL210" i="23" s="1"/>
  <c r="AC210" i="23"/>
  <c r="AP209" i="23"/>
  <c r="AK209" i="23"/>
  <c r="AL209" i="23" s="1"/>
  <c r="AC209" i="23"/>
  <c r="AP208" i="23"/>
  <c r="AK208" i="23"/>
  <c r="AL208" i="23" s="1"/>
  <c r="AP207" i="23"/>
  <c r="AK207" i="23"/>
  <c r="AL207" i="23" s="1"/>
  <c r="AP206" i="23"/>
  <c r="AK206" i="23"/>
  <c r="AL206" i="23" s="1"/>
  <c r="AC206" i="23"/>
  <c r="AP205" i="23"/>
  <c r="AK205" i="23"/>
  <c r="AL205" i="23" s="1"/>
  <c r="AP204" i="23"/>
  <c r="AK204" i="23"/>
  <c r="AL204" i="23" s="1"/>
  <c r="AP203" i="23"/>
  <c r="AK203" i="23"/>
  <c r="AL203" i="23" s="1"/>
  <c r="AC203" i="23"/>
  <c r="AP202" i="23"/>
  <c r="AK202" i="23"/>
  <c r="AC202" i="23"/>
  <c r="AP201" i="23"/>
  <c r="AK201" i="23"/>
  <c r="AL201" i="23" s="1"/>
  <c r="AP200" i="23"/>
  <c r="AK200" i="23"/>
  <c r="AL200" i="23" s="1"/>
  <c r="AP199" i="23"/>
  <c r="AK199" i="23"/>
  <c r="AL199" i="23" s="1"/>
  <c r="AP198" i="23"/>
  <c r="AK198" i="23"/>
  <c r="AL198" i="23" s="1"/>
  <c r="AC198" i="23"/>
  <c r="AP197" i="23"/>
  <c r="AK197" i="23"/>
  <c r="AL197" i="23" s="1"/>
  <c r="AP196" i="23"/>
  <c r="AK196" i="23"/>
  <c r="AL196" i="23" s="1"/>
  <c r="AP195" i="23"/>
  <c r="AK195" i="23"/>
  <c r="AL195" i="23" s="1"/>
  <c r="AP194" i="23"/>
  <c r="AK194" i="23"/>
  <c r="AC194" i="23"/>
  <c r="AP193" i="23"/>
  <c r="AK193" i="23"/>
  <c r="AL193" i="23" s="1"/>
  <c r="AC193" i="23"/>
  <c r="AP192" i="23"/>
  <c r="AK192" i="23"/>
  <c r="AL192" i="23" s="1"/>
  <c r="AP191" i="23"/>
  <c r="AK191" i="23"/>
  <c r="AL191" i="23" s="1"/>
  <c r="AP190" i="23"/>
  <c r="AK190" i="23"/>
  <c r="AL190" i="23" s="1"/>
  <c r="AC190" i="23"/>
  <c r="AP189" i="23"/>
  <c r="AK189" i="23"/>
  <c r="AL189" i="23" s="1"/>
  <c r="AP188" i="23"/>
  <c r="AK188" i="23"/>
  <c r="AL188" i="23" s="1"/>
  <c r="AP187" i="23"/>
  <c r="AK187" i="23"/>
  <c r="AL187" i="23" s="1"/>
  <c r="AC187" i="23"/>
  <c r="AP186" i="23"/>
  <c r="AK186" i="23"/>
  <c r="AL186" i="23" s="1"/>
  <c r="AC186" i="23"/>
  <c r="AP185" i="23"/>
  <c r="AK185" i="23"/>
  <c r="AL185" i="23" s="1"/>
  <c r="AC185" i="23"/>
  <c r="AP184" i="23"/>
  <c r="AK184" i="23"/>
  <c r="AL184" i="23" s="1"/>
  <c r="AP183" i="23"/>
  <c r="AK183" i="23"/>
  <c r="AL183" i="23" s="1"/>
  <c r="AP182" i="23"/>
  <c r="AK182" i="23"/>
  <c r="AL182" i="23" s="1"/>
  <c r="AC182" i="23"/>
  <c r="AP181" i="23"/>
  <c r="AK181" i="23"/>
  <c r="AL181" i="23" s="1"/>
  <c r="AP180" i="23"/>
  <c r="AK180" i="23"/>
  <c r="AL180" i="23" s="1"/>
  <c r="AP179" i="23"/>
  <c r="AK179" i="23"/>
  <c r="AL179" i="23" s="1"/>
  <c r="AC179" i="23"/>
  <c r="AP178" i="23"/>
  <c r="AK178" i="23"/>
  <c r="AM178" i="23" s="1"/>
  <c r="AC178" i="23"/>
  <c r="AP177" i="23"/>
  <c r="AK177" i="23"/>
  <c r="AL177" i="23" s="1"/>
  <c r="AP176" i="23"/>
  <c r="AK176" i="23"/>
  <c r="AM176" i="23" s="1"/>
  <c r="AC176" i="23"/>
  <c r="AP175" i="23"/>
  <c r="AK175" i="23"/>
  <c r="AL175" i="23" s="1"/>
  <c r="AP174" i="23"/>
  <c r="AK174" i="23"/>
  <c r="AL174" i="23" s="1"/>
  <c r="AC174" i="23"/>
  <c r="AP173" i="23"/>
  <c r="AK173" i="23"/>
  <c r="AL173" i="23" s="1"/>
  <c r="AP172" i="23"/>
  <c r="AK172" i="23"/>
  <c r="AL172" i="23" s="1"/>
  <c r="AP171" i="23"/>
  <c r="AK171" i="23"/>
  <c r="AL171" i="23" s="1"/>
  <c r="AC171" i="23"/>
  <c r="AP170" i="23"/>
  <c r="AL170" i="23"/>
  <c r="AK170" i="23"/>
  <c r="AC170" i="23"/>
  <c r="AP169" i="23"/>
  <c r="AK169" i="23"/>
  <c r="AL169" i="23" s="1"/>
  <c r="AC169" i="23"/>
  <c r="AP168" i="23"/>
  <c r="AK168" i="23"/>
  <c r="AL168" i="23" s="1"/>
  <c r="AP167" i="23"/>
  <c r="AK167" i="23"/>
  <c r="AL167" i="23" s="1"/>
  <c r="AP166" i="23"/>
  <c r="AK166" i="23"/>
  <c r="AL166" i="23" s="1"/>
  <c r="AC166" i="23"/>
  <c r="AP165" i="23"/>
  <c r="AK165" i="23"/>
  <c r="AL165" i="23" s="1"/>
  <c r="AP164" i="23"/>
  <c r="AK164" i="23"/>
  <c r="AL164" i="23" s="1"/>
  <c r="AP163" i="23"/>
  <c r="AK163" i="23"/>
  <c r="AL163" i="23" s="1"/>
  <c r="AP162" i="23"/>
  <c r="AK162" i="23"/>
  <c r="AM162" i="23" s="1"/>
  <c r="AC162" i="23"/>
  <c r="AP161" i="23"/>
  <c r="AK161" i="23"/>
  <c r="AL161" i="23" s="1"/>
  <c r="AC161" i="23"/>
  <c r="AP160" i="23"/>
  <c r="AK160" i="23"/>
  <c r="AL160" i="23" s="1"/>
  <c r="AP159" i="23"/>
  <c r="AK159" i="23"/>
  <c r="AL159" i="23" s="1"/>
  <c r="AP158" i="23"/>
  <c r="AK158" i="23"/>
  <c r="AL158" i="23" s="1"/>
  <c r="AP157" i="23"/>
  <c r="AK157" i="23"/>
  <c r="AL157" i="23" s="1"/>
  <c r="AP156" i="23"/>
  <c r="AK156" i="23"/>
  <c r="AL156" i="23" s="1"/>
  <c r="AP155" i="23"/>
  <c r="AK155" i="23"/>
  <c r="AL155" i="23" s="1"/>
  <c r="AC155" i="23"/>
  <c r="AP154" i="23"/>
  <c r="AK154" i="23"/>
  <c r="AL154" i="23" s="1"/>
  <c r="AC154" i="23"/>
  <c r="AP153" i="23"/>
  <c r="AK153" i="23"/>
  <c r="AL153" i="23" s="1"/>
  <c r="AP152" i="23"/>
  <c r="AK152" i="23"/>
  <c r="AL152" i="23" s="1"/>
  <c r="AP151" i="23"/>
  <c r="AK151" i="23"/>
  <c r="AL151" i="23" s="1"/>
  <c r="AP150" i="23"/>
  <c r="AK150" i="23"/>
  <c r="AL150" i="23" s="1"/>
  <c r="AP149" i="23"/>
  <c r="AK149" i="23"/>
  <c r="AL149" i="23" s="1"/>
  <c r="AP148" i="23"/>
  <c r="AK148" i="23"/>
  <c r="AL148" i="23" s="1"/>
  <c r="AP147" i="23"/>
  <c r="AK147" i="23"/>
  <c r="AL147" i="23" s="1"/>
  <c r="AC147" i="23"/>
  <c r="AP146" i="23"/>
  <c r="AK146" i="23"/>
  <c r="AC146" i="23"/>
  <c r="AP145" i="23"/>
  <c r="AK145" i="23"/>
  <c r="AL145" i="23" s="1"/>
  <c r="AP144" i="23"/>
  <c r="AK144" i="23"/>
  <c r="AL144" i="23" s="1"/>
  <c r="AP143" i="23"/>
  <c r="AK143" i="23"/>
  <c r="AL143" i="23" s="1"/>
  <c r="AP142" i="23"/>
  <c r="AK142" i="23"/>
  <c r="AL142" i="23" s="1"/>
  <c r="AC142" i="23"/>
  <c r="AP141" i="23"/>
  <c r="AK141" i="23"/>
  <c r="AL141" i="23" s="1"/>
  <c r="AP140" i="23"/>
  <c r="AK140" i="23"/>
  <c r="AL140" i="23" s="1"/>
  <c r="AP139" i="23"/>
  <c r="AK139" i="23"/>
  <c r="AL139" i="23" s="1"/>
  <c r="AC139" i="23"/>
  <c r="AP138" i="23"/>
  <c r="AK138" i="23"/>
  <c r="AC138" i="23"/>
  <c r="AP137" i="23"/>
  <c r="AK137" i="23"/>
  <c r="AL137" i="23" s="1"/>
  <c r="AP136" i="23"/>
  <c r="AK136" i="23"/>
  <c r="AL136" i="23" s="1"/>
  <c r="AC136" i="23"/>
  <c r="AP135" i="23"/>
  <c r="AK135" i="23"/>
  <c r="AL135" i="23" s="1"/>
  <c r="AP134" i="23"/>
  <c r="AK134" i="23"/>
  <c r="AL134" i="23" s="1"/>
  <c r="AP133" i="23"/>
  <c r="AK133" i="23"/>
  <c r="AL133" i="23" s="1"/>
  <c r="AP132" i="23"/>
  <c r="AK132" i="23"/>
  <c r="AL132" i="23" s="1"/>
  <c r="AC132" i="23"/>
  <c r="AP131" i="23"/>
  <c r="AK131" i="23"/>
  <c r="AL131" i="23" s="1"/>
  <c r="AP130" i="23"/>
  <c r="AK130" i="23"/>
  <c r="AC130" i="23"/>
  <c r="AP129" i="23"/>
  <c r="AK129" i="23"/>
  <c r="AL129" i="23" s="1"/>
  <c r="AP128" i="23"/>
  <c r="AK128" i="23"/>
  <c r="AL128" i="23" s="1"/>
  <c r="AP127" i="23"/>
  <c r="AK127" i="23"/>
  <c r="AL127" i="23" s="1"/>
  <c r="AP126" i="23"/>
  <c r="AK126" i="23"/>
  <c r="AL126" i="23" s="1"/>
  <c r="AP125" i="23"/>
  <c r="AK125" i="23"/>
  <c r="AL125" i="23" s="1"/>
  <c r="AP124" i="23"/>
  <c r="AK124" i="23"/>
  <c r="AL124" i="23" s="1"/>
  <c r="AC124" i="23"/>
  <c r="AP123" i="23"/>
  <c r="AK123" i="23"/>
  <c r="AL123" i="23" s="1"/>
  <c r="AC123" i="23"/>
  <c r="AP122" i="23"/>
  <c r="AK122" i="23"/>
  <c r="AC122" i="23"/>
  <c r="AP121" i="23"/>
  <c r="AK121" i="23"/>
  <c r="AC121" i="23"/>
  <c r="AP120" i="23"/>
  <c r="AK120" i="23"/>
  <c r="AL120" i="23" s="1"/>
  <c r="AC120" i="23"/>
  <c r="AP119" i="23"/>
  <c r="AK119" i="23"/>
  <c r="AL119" i="23" s="1"/>
  <c r="AP118" i="23"/>
  <c r="AK118" i="23"/>
  <c r="AL118" i="23" s="1"/>
  <c r="AC118" i="23"/>
  <c r="AP117" i="23"/>
  <c r="AK117" i="23"/>
  <c r="AL117" i="23" s="1"/>
  <c r="AP116" i="23"/>
  <c r="AK116" i="23"/>
  <c r="AL116" i="23" s="1"/>
  <c r="AC116" i="23"/>
  <c r="AP115" i="23"/>
  <c r="AK115" i="23"/>
  <c r="AL115" i="23" s="1"/>
  <c r="AC115" i="23"/>
  <c r="AP114" i="23"/>
  <c r="AK114" i="23"/>
  <c r="AL114" i="23" s="1"/>
  <c r="AP113" i="23"/>
  <c r="AK113" i="23"/>
  <c r="AC113" i="23"/>
  <c r="AP112" i="23"/>
  <c r="AK112" i="23"/>
  <c r="AL112" i="23" s="1"/>
  <c r="AP111" i="23"/>
  <c r="AK111" i="23"/>
  <c r="AL111" i="23" s="1"/>
  <c r="AC111" i="23"/>
  <c r="AP110" i="23"/>
  <c r="AK110" i="23"/>
  <c r="AL110" i="23" s="1"/>
  <c r="AC110" i="23"/>
  <c r="AP109" i="23"/>
  <c r="AK109" i="23"/>
  <c r="AL109" i="23" s="1"/>
  <c r="AP108" i="23"/>
  <c r="AK108" i="23"/>
  <c r="AL108" i="23" s="1"/>
  <c r="AC108" i="23"/>
  <c r="AP107" i="23"/>
  <c r="AK107" i="23"/>
  <c r="AL107" i="23" s="1"/>
  <c r="AC107" i="23"/>
  <c r="AP106" i="23"/>
  <c r="AK106" i="23"/>
  <c r="AC106" i="23"/>
  <c r="AP105" i="23"/>
  <c r="AK105" i="23"/>
  <c r="AP104" i="23"/>
  <c r="AK104" i="23"/>
  <c r="AL104" i="23" s="1"/>
  <c r="AC104" i="23"/>
  <c r="AP103" i="23"/>
  <c r="AK103" i="23"/>
  <c r="AL103" i="23" s="1"/>
  <c r="AC103" i="23"/>
  <c r="AP102" i="23"/>
  <c r="AK102" i="23"/>
  <c r="AL102" i="23" s="1"/>
  <c r="AP101" i="23"/>
  <c r="AK101" i="23"/>
  <c r="AL101" i="23" s="1"/>
  <c r="AC101" i="23"/>
  <c r="AN101" i="23" s="1"/>
  <c r="AP100" i="23"/>
  <c r="AK100" i="23"/>
  <c r="AL100" i="23" s="1"/>
  <c r="AP99" i="23"/>
  <c r="AK99" i="23"/>
  <c r="AL99" i="23" s="1"/>
  <c r="AP98" i="23"/>
  <c r="AK98" i="23"/>
  <c r="AC98" i="23"/>
  <c r="AP97" i="23"/>
  <c r="AK97" i="23"/>
  <c r="AL97" i="23" s="1"/>
  <c r="AC97" i="23"/>
  <c r="AP96" i="23"/>
  <c r="AK96" i="23"/>
  <c r="AL96" i="23" s="1"/>
  <c r="AC96" i="23"/>
  <c r="AP95" i="23"/>
  <c r="AK95" i="23"/>
  <c r="AC95" i="23"/>
  <c r="AP94" i="23"/>
  <c r="AK94" i="23"/>
  <c r="AL94" i="23" s="1"/>
  <c r="AP93" i="23"/>
  <c r="AK93" i="23"/>
  <c r="AL93" i="23" s="1"/>
  <c r="AP92" i="23"/>
  <c r="AK92" i="23"/>
  <c r="AL92" i="23" s="1"/>
  <c r="AP91" i="23"/>
  <c r="AK91" i="23"/>
  <c r="AL91" i="23" s="1"/>
  <c r="AP90" i="23"/>
  <c r="AK90" i="23"/>
  <c r="AL90" i="23" s="1"/>
  <c r="AP89" i="23"/>
  <c r="AK89" i="23"/>
  <c r="AL89" i="23" s="1"/>
  <c r="AC89" i="23"/>
  <c r="AP88" i="23"/>
  <c r="AK88" i="23"/>
  <c r="AL88" i="23" s="1"/>
  <c r="AC88" i="23"/>
  <c r="AP87" i="23"/>
  <c r="AK87" i="23"/>
  <c r="AC87" i="23"/>
  <c r="AP86" i="23"/>
  <c r="AK86" i="23"/>
  <c r="AL86" i="23" s="1"/>
  <c r="AP85" i="23"/>
  <c r="AK85" i="23"/>
  <c r="AL85" i="23" s="1"/>
  <c r="AP84" i="23"/>
  <c r="AK84" i="23"/>
  <c r="AL84" i="23" s="1"/>
  <c r="AP83" i="23"/>
  <c r="AK83" i="23"/>
  <c r="AL83" i="23" s="1"/>
  <c r="AP82" i="23"/>
  <c r="AK82" i="23"/>
  <c r="AL82" i="23" s="1"/>
  <c r="AC82" i="23"/>
  <c r="AP81" i="23"/>
  <c r="AL81" i="23"/>
  <c r="AK81" i="23"/>
  <c r="AP80" i="23"/>
  <c r="AK80" i="23"/>
  <c r="AL80" i="23" s="1"/>
  <c r="AC80" i="23"/>
  <c r="AP79" i="23"/>
  <c r="AK79" i="23"/>
  <c r="AC79" i="23"/>
  <c r="AP78" i="23"/>
  <c r="AK78" i="23"/>
  <c r="AL78" i="23" s="1"/>
  <c r="AP77" i="23"/>
  <c r="AK77" i="23"/>
  <c r="AL77" i="23" s="1"/>
  <c r="AP76" i="23"/>
  <c r="AK76" i="23"/>
  <c r="AL76" i="23" s="1"/>
  <c r="AP75" i="23"/>
  <c r="AK75" i="23"/>
  <c r="AL75" i="23" s="1"/>
  <c r="AP74" i="23"/>
  <c r="AK74" i="23"/>
  <c r="AL74" i="23" s="1"/>
  <c r="AC74" i="23"/>
  <c r="AP73" i="23"/>
  <c r="AK73" i="23"/>
  <c r="AL73" i="23" s="1"/>
  <c r="AC73" i="23"/>
  <c r="AP72" i="23"/>
  <c r="AK72" i="23"/>
  <c r="AL72" i="23" s="1"/>
  <c r="AC72" i="23"/>
  <c r="AP71" i="23"/>
  <c r="AK71" i="23"/>
  <c r="AC71" i="23"/>
  <c r="AP70" i="23"/>
  <c r="AK70" i="23"/>
  <c r="AL70" i="23" s="1"/>
  <c r="AP69" i="23"/>
  <c r="AK69" i="23"/>
  <c r="AL69" i="23" s="1"/>
  <c r="AP68" i="23"/>
  <c r="AK68" i="23"/>
  <c r="AL68" i="23" s="1"/>
  <c r="AP67" i="23"/>
  <c r="AK67" i="23"/>
  <c r="AL67" i="23" s="1"/>
  <c r="AP66" i="23"/>
  <c r="AK66" i="23"/>
  <c r="AL66" i="23" s="1"/>
  <c r="AC66" i="23"/>
  <c r="AP65" i="23"/>
  <c r="AK65" i="23"/>
  <c r="AL65" i="23" s="1"/>
  <c r="AC65" i="23"/>
  <c r="AP64" i="23"/>
  <c r="AK64" i="23"/>
  <c r="AL64" i="23" s="1"/>
  <c r="AC64" i="23"/>
  <c r="AP63" i="23"/>
  <c r="AK63" i="23"/>
  <c r="AC63" i="23"/>
  <c r="AP62" i="23"/>
  <c r="AK62" i="23"/>
  <c r="AL62" i="23" s="1"/>
  <c r="AP61" i="23"/>
  <c r="AK61" i="23"/>
  <c r="AL61" i="23" s="1"/>
  <c r="AP60" i="23"/>
  <c r="AK60" i="23"/>
  <c r="AL60" i="23" s="1"/>
  <c r="AC60" i="23"/>
  <c r="AP59" i="23"/>
  <c r="AK59" i="23"/>
  <c r="AL59" i="23" s="1"/>
  <c r="AP58" i="23"/>
  <c r="AK58" i="23"/>
  <c r="AL58" i="23" s="1"/>
  <c r="AP57" i="23"/>
  <c r="AK57" i="23"/>
  <c r="AP56" i="23"/>
  <c r="AK56" i="23"/>
  <c r="AL56" i="23" s="1"/>
  <c r="AC56" i="23"/>
  <c r="AP55" i="23"/>
  <c r="AK55" i="23"/>
  <c r="AC55" i="23"/>
  <c r="AP54" i="23"/>
  <c r="AK54" i="23"/>
  <c r="AL54" i="23" s="1"/>
  <c r="AP53" i="23"/>
  <c r="AK53" i="23"/>
  <c r="AL53" i="23" s="1"/>
  <c r="AP52" i="23"/>
  <c r="AK52" i="23"/>
  <c r="AL52" i="23" s="1"/>
  <c r="AP51" i="23"/>
  <c r="AK51" i="23"/>
  <c r="AL51" i="23" s="1"/>
  <c r="AP50" i="23"/>
  <c r="AK50" i="23"/>
  <c r="AL50" i="23" s="1"/>
  <c r="AC50" i="23"/>
  <c r="AP49" i="23"/>
  <c r="AK49" i="23"/>
  <c r="AL49" i="23" s="1"/>
  <c r="AC49" i="23"/>
  <c r="AP48" i="23"/>
  <c r="AK48" i="23"/>
  <c r="AC48" i="23"/>
  <c r="AP47" i="23"/>
  <c r="AK47" i="23"/>
  <c r="AC47" i="23"/>
  <c r="AP46" i="23"/>
  <c r="AK46" i="23"/>
  <c r="AL46" i="23" s="1"/>
  <c r="AP45" i="23"/>
  <c r="AK45" i="23"/>
  <c r="AL45" i="23" s="1"/>
  <c r="AP44" i="23"/>
  <c r="AK44" i="23"/>
  <c r="AL44" i="23" s="1"/>
  <c r="AP43" i="23"/>
  <c r="AK43" i="23"/>
  <c r="AL43" i="23" s="1"/>
  <c r="AP42" i="23"/>
  <c r="AK42" i="23"/>
  <c r="AL42" i="23" s="1"/>
  <c r="AP41" i="23"/>
  <c r="AK41" i="23"/>
  <c r="AL41" i="23" s="1"/>
  <c r="AC41" i="23"/>
  <c r="AP40" i="23"/>
  <c r="AK40" i="23"/>
  <c r="AC40" i="23"/>
  <c r="AP39" i="23"/>
  <c r="AK39" i="23"/>
  <c r="AC39" i="23"/>
  <c r="AP38" i="23"/>
  <c r="AK38" i="23"/>
  <c r="AL38" i="23" s="1"/>
  <c r="AP37" i="23"/>
  <c r="AK37" i="23"/>
  <c r="AL37" i="23" s="1"/>
  <c r="AP36" i="23"/>
  <c r="AK36" i="23"/>
  <c r="AL36" i="23" s="1"/>
  <c r="AP35" i="23"/>
  <c r="AK35" i="23"/>
  <c r="AL35" i="23" s="1"/>
  <c r="AP34" i="23"/>
  <c r="AK34" i="23"/>
  <c r="AL34" i="23" s="1"/>
  <c r="AP33" i="23"/>
  <c r="AK33" i="23"/>
  <c r="AL33" i="23" s="1"/>
  <c r="AP32" i="23"/>
  <c r="AK32" i="23"/>
  <c r="AC32" i="23"/>
  <c r="AP31" i="23"/>
  <c r="AK31" i="23"/>
  <c r="AC31" i="23"/>
  <c r="AP30" i="23"/>
  <c r="AK30" i="23"/>
  <c r="AL30" i="23" s="1"/>
  <c r="AP29" i="23"/>
  <c r="AK29" i="23"/>
  <c r="AL29" i="23" s="1"/>
  <c r="AP28" i="23"/>
  <c r="AK28" i="23"/>
  <c r="AL28" i="23" s="1"/>
  <c r="AP27" i="23"/>
  <c r="AK27" i="23"/>
  <c r="AL27" i="23" s="1"/>
  <c r="AP26" i="23"/>
  <c r="AK26" i="23"/>
  <c r="AC26" i="23"/>
  <c r="AP25" i="23"/>
  <c r="AK25" i="23"/>
  <c r="AL25" i="23" s="1"/>
  <c r="AC25" i="23"/>
  <c r="AP24" i="23"/>
  <c r="AK24" i="23"/>
  <c r="AC24" i="23"/>
  <c r="AP23" i="23"/>
  <c r="AK23" i="23"/>
  <c r="AC23" i="23"/>
  <c r="AP22" i="23"/>
  <c r="AK22" i="23"/>
  <c r="AL22" i="23" s="1"/>
  <c r="AP21" i="23"/>
  <c r="AK21" i="23"/>
  <c r="AL21" i="23" s="1"/>
  <c r="AP20" i="23"/>
  <c r="AK20" i="23"/>
  <c r="AL20" i="23" s="1"/>
  <c r="AP19" i="23"/>
  <c r="AK19" i="23"/>
  <c r="AL19" i="23" s="1"/>
  <c r="AP18" i="23"/>
  <c r="AK18" i="23"/>
  <c r="AC18" i="23"/>
  <c r="AP17" i="23"/>
  <c r="AK17" i="23"/>
  <c r="AL17" i="23" s="1"/>
  <c r="AC17" i="23"/>
  <c r="AP16" i="23"/>
  <c r="AK16" i="23"/>
  <c r="AL16" i="23" s="1"/>
  <c r="AC16" i="23"/>
  <c r="AP15" i="23"/>
  <c r="AK15" i="23"/>
  <c r="AC15" i="23"/>
  <c r="AP14" i="23"/>
  <c r="AK14" i="23"/>
  <c r="AL14" i="23" s="1"/>
  <c r="AC14" i="23"/>
  <c r="AP13" i="23"/>
  <c r="AK13" i="23"/>
  <c r="AP12" i="23"/>
  <c r="AK12" i="23"/>
  <c r="AL12" i="23" s="1"/>
  <c r="AC12" i="23"/>
  <c r="AP11" i="23"/>
  <c r="AK11" i="23"/>
  <c r="AL11" i="23" s="1"/>
  <c r="AP10" i="23"/>
  <c r="AK10" i="23"/>
  <c r="AL10" i="23" s="1"/>
  <c r="AP9" i="23"/>
  <c r="AK9" i="23"/>
  <c r="AL9" i="23" s="1"/>
  <c r="AQ8" i="23"/>
  <c r="B1" i="23" a="1"/>
  <c r="B1" i="23" s="1"/>
  <c r="AP500" i="22"/>
  <c r="AK500" i="22"/>
  <c r="AL500" i="22" s="1"/>
  <c r="AP499" i="22"/>
  <c r="AK499" i="22"/>
  <c r="AL499" i="22" s="1"/>
  <c r="AP498" i="22"/>
  <c r="AK498" i="22"/>
  <c r="AL498" i="22" s="1"/>
  <c r="AP497" i="22"/>
  <c r="AK497" i="22"/>
  <c r="AL497" i="22" s="1"/>
  <c r="AC497" i="22"/>
  <c r="AP496" i="22"/>
  <c r="AK496" i="22"/>
  <c r="AL496" i="22" s="1"/>
  <c r="AC496" i="22"/>
  <c r="AP495" i="22"/>
  <c r="AK495" i="22"/>
  <c r="AL495" i="22" s="1"/>
  <c r="AC495" i="22"/>
  <c r="AP494" i="22"/>
  <c r="AK494" i="22"/>
  <c r="AL494" i="22" s="1"/>
  <c r="AC494" i="22"/>
  <c r="AP493" i="22"/>
  <c r="AK493" i="22"/>
  <c r="AL493" i="22" s="1"/>
  <c r="AP492" i="22"/>
  <c r="AK492" i="22"/>
  <c r="AL492" i="22" s="1"/>
  <c r="AP491" i="22"/>
  <c r="AK491" i="22"/>
  <c r="AL491" i="22" s="1"/>
  <c r="AP490" i="22"/>
  <c r="AK490" i="22"/>
  <c r="AL490" i="22" s="1"/>
  <c r="AC490" i="22"/>
  <c r="AP489" i="22"/>
  <c r="AK489" i="22"/>
  <c r="AL489" i="22" s="1"/>
  <c r="AP488" i="22"/>
  <c r="AK488" i="22"/>
  <c r="AL488" i="22" s="1"/>
  <c r="AP487" i="22"/>
  <c r="AK487" i="22"/>
  <c r="AL487" i="22" s="1"/>
  <c r="AP486" i="22"/>
  <c r="AK486" i="22"/>
  <c r="AL486" i="22" s="1"/>
  <c r="AC486" i="22"/>
  <c r="AP485" i="22"/>
  <c r="AK485" i="22"/>
  <c r="AL485" i="22" s="1"/>
  <c r="AP484" i="22"/>
  <c r="AK484" i="22"/>
  <c r="AL484" i="22" s="1"/>
  <c r="AP483" i="22"/>
  <c r="AK483" i="22"/>
  <c r="AL483" i="22" s="1"/>
  <c r="AP482" i="22"/>
  <c r="AK482" i="22"/>
  <c r="AL482" i="22" s="1"/>
  <c r="AC482" i="22"/>
  <c r="AP481" i="22"/>
  <c r="AK481" i="22"/>
  <c r="AL481" i="22" s="1"/>
  <c r="AP480" i="22"/>
  <c r="AK480" i="22"/>
  <c r="AL480" i="22" s="1"/>
  <c r="AP479" i="22"/>
  <c r="AK479" i="22"/>
  <c r="AC479" i="22"/>
  <c r="AP478" i="22"/>
  <c r="AK478" i="22"/>
  <c r="AL478" i="22" s="1"/>
  <c r="AC478" i="22"/>
  <c r="AP477" i="22"/>
  <c r="AK477" i="22"/>
  <c r="AL477" i="22" s="1"/>
  <c r="AP476" i="22"/>
  <c r="AK476" i="22"/>
  <c r="AL476" i="22" s="1"/>
  <c r="AP475" i="22"/>
  <c r="AK475" i="22"/>
  <c r="AL475" i="22" s="1"/>
  <c r="AP474" i="22"/>
  <c r="AK474" i="22"/>
  <c r="AL474" i="22" s="1"/>
  <c r="AC474" i="22"/>
  <c r="AP473" i="22"/>
  <c r="AK473" i="22"/>
  <c r="AL473" i="22" s="1"/>
  <c r="AP472" i="22"/>
  <c r="AM472" i="22"/>
  <c r="AK472" i="22"/>
  <c r="AL472" i="22" s="1"/>
  <c r="AC472" i="22"/>
  <c r="AP471" i="22"/>
  <c r="AK471" i="22"/>
  <c r="AC471" i="22"/>
  <c r="AP470" i="22"/>
  <c r="AK470" i="22"/>
  <c r="AL470" i="22" s="1"/>
  <c r="AC470" i="22"/>
  <c r="AP469" i="22"/>
  <c r="AK469" i="22"/>
  <c r="AL469" i="22" s="1"/>
  <c r="AP468" i="22"/>
  <c r="AK468" i="22"/>
  <c r="AL468" i="22" s="1"/>
  <c r="AP467" i="22"/>
  <c r="AK467" i="22"/>
  <c r="AL467" i="22" s="1"/>
  <c r="AP466" i="22"/>
  <c r="AK466" i="22"/>
  <c r="AL466" i="22" s="1"/>
  <c r="AC466" i="22"/>
  <c r="AP465" i="22"/>
  <c r="AK465" i="22"/>
  <c r="AP464" i="22"/>
  <c r="AK464" i="22"/>
  <c r="AL464" i="22" s="1"/>
  <c r="AC464" i="22"/>
  <c r="AP463" i="22"/>
  <c r="AK463" i="22"/>
  <c r="AC463" i="22"/>
  <c r="AP462" i="22"/>
  <c r="AK462" i="22"/>
  <c r="AL462" i="22" s="1"/>
  <c r="AC462" i="22"/>
  <c r="AP461" i="22"/>
  <c r="AK461" i="22"/>
  <c r="AL461" i="22" s="1"/>
  <c r="AC461" i="22"/>
  <c r="AP460" i="22"/>
  <c r="AK460" i="22"/>
  <c r="AL460" i="22" s="1"/>
  <c r="AC460" i="22"/>
  <c r="AP459" i="22"/>
  <c r="AK459" i="22"/>
  <c r="AL459" i="22" s="1"/>
  <c r="AP458" i="22"/>
  <c r="AK458" i="22"/>
  <c r="AL458" i="22" s="1"/>
  <c r="AC458" i="22"/>
  <c r="AP457" i="22"/>
  <c r="AK457" i="22"/>
  <c r="AM457" i="22" s="1"/>
  <c r="AC457" i="22"/>
  <c r="AP456" i="22"/>
  <c r="AK456" i="22"/>
  <c r="AL456" i="22" s="1"/>
  <c r="AP455" i="22"/>
  <c r="AK455" i="22"/>
  <c r="AC455" i="22"/>
  <c r="AP454" i="22"/>
  <c r="AK454" i="22"/>
  <c r="AL454" i="22" s="1"/>
  <c r="AP453" i="22"/>
  <c r="AK453" i="22"/>
  <c r="AL453" i="22" s="1"/>
  <c r="AP452" i="22"/>
  <c r="AK452" i="22"/>
  <c r="AL452" i="22" s="1"/>
  <c r="AP451" i="22"/>
  <c r="AL451" i="22"/>
  <c r="AK451" i="22"/>
  <c r="AP450" i="22"/>
  <c r="AK450" i="22"/>
  <c r="AL450" i="22" s="1"/>
  <c r="AC450" i="22"/>
  <c r="AP449" i="22"/>
  <c r="AK449" i="22"/>
  <c r="AC449" i="22"/>
  <c r="AP448" i="22"/>
  <c r="AK448" i="22"/>
  <c r="AL448" i="22" s="1"/>
  <c r="AC448" i="22"/>
  <c r="AP447" i="22"/>
  <c r="AK447" i="22"/>
  <c r="AC447" i="22"/>
  <c r="AP446" i="22"/>
  <c r="AK446" i="22"/>
  <c r="AL446" i="22" s="1"/>
  <c r="AP445" i="22"/>
  <c r="AK445" i="22"/>
  <c r="AL445" i="22" s="1"/>
  <c r="AC445" i="22"/>
  <c r="AP444" i="22"/>
  <c r="AK444" i="22"/>
  <c r="AL444" i="22" s="1"/>
  <c r="AP443" i="22"/>
  <c r="AK443" i="22"/>
  <c r="AL443" i="22" s="1"/>
  <c r="AP442" i="22"/>
  <c r="AK442" i="22"/>
  <c r="AL442" i="22" s="1"/>
  <c r="AC442" i="22"/>
  <c r="AP441" i="22"/>
  <c r="AK441" i="22"/>
  <c r="AL441" i="22" s="1"/>
  <c r="AP440" i="22"/>
  <c r="AK440" i="22"/>
  <c r="AL440" i="22" s="1"/>
  <c r="AP439" i="22"/>
  <c r="AK439" i="22"/>
  <c r="AC439" i="22"/>
  <c r="AP438" i="22"/>
  <c r="AK438" i="22"/>
  <c r="AL438" i="22" s="1"/>
  <c r="AP437" i="22"/>
  <c r="AK437" i="22"/>
  <c r="AL437" i="22" s="1"/>
  <c r="AP436" i="22"/>
  <c r="AK436" i="22"/>
  <c r="AL436" i="22" s="1"/>
  <c r="AP435" i="22"/>
  <c r="AK435" i="22"/>
  <c r="AL435" i="22" s="1"/>
  <c r="AP434" i="22"/>
  <c r="AK434" i="22"/>
  <c r="AL434" i="22" s="1"/>
  <c r="AC434" i="22"/>
  <c r="AP433" i="22"/>
  <c r="AK433" i="22"/>
  <c r="AL433" i="22" s="1"/>
  <c r="AC433" i="22"/>
  <c r="AP432" i="22"/>
  <c r="AK432" i="22"/>
  <c r="AL432" i="22" s="1"/>
  <c r="AC432" i="22"/>
  <c r="AP431" i="22"/>
  <c r="AK431" i="22"/>
  <c r="AC431" i="22"/>
  <c r="AP430" i="22"/>
  <c r="AK430" i="22"/>
  <c r="AL430" i="22" s="1"/>
  <c r="AP429" i="22"/>
  <c r="AK429" i="22"/>
  <c r="AL429" i="22" s="1"/>
  <c r="AP428" i="22"/>
  <c r="AK428" i="22"/>
  <c r="AL428" i="22" s="1"/>
  <c r="AP427" i="22"/>
  <c r="AK427" i="22"/>
  <c r="AL427" i="22" s="1"/>
  <c r="AP426" i="22"/>
  <c r="AK426" i="22"/>
  <c r="AL426" i="22" s="1"/>
  <c r="AP425" i="22"/>
  <c r="AK425" i="22"/>
  <c r="AL425" i="22" s="1"/>
  <c r="AP424" i="22"/>
  <c r="AK424" i="22"/>
  <c r="AL424" i="22" s="1"/>
  <c r="AC424" i="22"/>
  <c r="AP423" i="22"/>
  <c r="AK423" i="22"/>
  <c r="AM423" i="22" s="1"/>
  <c r="AC423" i="22"/>
  <c r="AP422" i="22"/>
  <c r="AK422" i="22"/>
  <c r="AL422" i="22" s="1"/>
  <c r="AP421" i="22"/>
  <c r="AK421" i="22"/>
  <c r="AL421" i="22" s="1"/>
  <c r="AC421" i="22"/>
  <c r="AP420" i="22"/>
  <c r="AK420" i="22"/>
  <c r="AL420" i="22" s="1"/>
  <c r="AP419" i="22"/>
  <c r="AK419" i="22"/>
  <c r="AL419" i="22" s="1"/>
  <c r="AP418" i="22"/>
  <c r="AK418" i="22"/>
  <c r="AL418" i="22" s="1"/>
  <c r="AC418" i="22"/>
  <c r="AP417" i="22"/>
  <c r="AK417" i="22"/>
  <c r="AP416" i="22"/>
  <c r="AK416" i="22"/>
  <c r="AL416" i="22" s="1"/>
  <c r="AP415" i="22"/>
  <c r="AK415" i="22"/>
  <c r="AC415" i="22"/>
  <c r="AP414" i="22"/>
  <c r="AK414" i="22"/>
  <c r="AL414" i="22" s="1"/>
  <c r="AC414" i="22"/>
  <c r="AP413" i="22"/>
  <c r="AK413" i="22"/>
  <c r="AL413" i="22" s="1"/>
  <c r="AP412" i="22"/>
  <c r="AK412" i="22"/>
  <c r="AL412" i="22" s="1"/>
  <c r="AP411" i="22"/>
  <c r="AK411" i="22"/>
  <c r="AL411" i="22" s="1"/>
  <c r="AP410" i="22"/>
  <c r="AK410" i="22"/>
  <c r="AL410" i="22" s="1"/>
  <c r="AP409" i="22"/>
  <c r="AK409" i="22"/>
  <c r="AC409" i="22"/>
  <c r="AP408" i="22"/>
  <c r="AK408" i="22"/>
  <c r="AL408" i="22" s="1"/>
  <c r="AM408" i="22"/>
  <c r="AP407" i="22"/>
  <c r="AK407" i="22"/>
  <c r="AC407" i="22"/>
  <c r="AP406" i="22"/>
  <c r="AK406" i="22"/>
  <c r="AL406" i="22" s="1"/>
  <c r="AP405" i="22"/>
  <c r="AK405" i="22"/>
  <c r="AL405" i="22" s="1"/>
  <c r="AP404" i="22"/>
  <c r="AK404" i="22"/>
  <c r="AL404" i="22" s="1"/>
  <c r="AP403" i="22"/>
  <c r="AK403" i="22"/>
  <c r="AL403" i="22" s="1"/>
  <c r="AP402" i="22"/>
  <c r="AK402" i="22"/>
  <c r="AM402" i="22" s="1"/>
  <c r="AC402" i="22"/>
  <c r="AP401" i="22"/>
  <c r="AK401" i="22"/>
  <c r="AL401" i="22" s="1"/>
  <c r="AP400" i="22"/>
  <c r="AK400" i="22"/>
  <c r="AL400" i="22" s="1"/>
  <c r="AP399" i="22"/>
  <c r="AK399" i="22"/>
  <c r="AC399" i="22"/>
  <c r="AP398" i="22"/>
  <c r="AK398" i="22"/>
  <c r="AL398" i="22" s="1"/>
  <c r="AP397" i="22"/>
  <c r="AK397" i="22"/>
  <c r="AL397" i="22" s="1"/>
  <c r="AP396" i="22"/>
  <c r="AK396" i="22"/>
  <c r="AL396" i="22" s="1"/>
  <c r="AP395" i="22"/>
  <c r="AK395" i="22"/>
  <c r="AL395" i="22" s="1"/>
  <c r="AP394" i="22"/>
  <c r="AK394" i="22"/>
  <c r="AL394" i="22" s="1"/>
  <c r="AC394" i="22"/>
  <c r="AP393" i="22"/>
  <c r="AK393" i="22"/>
  <c r="AL393" i="22" s="1"/>
  <c r="AP392" i="22"/>
  <c r="AK392" i="22"/>
  <c r="AL392" i="22" s="1"/>
  <c r="AC392" i="22"/>
  <c r="AP391" i="22"/>
  <c r="AK391" i="22"/>
  <c r="AC391" i="22"/>
  <c r="AP390" i="22"/>
  <c r="AK390" i="22"/>
  <c r="AL390" i="22" s="1"/>
  <c r="AC390" i="22"/>
  <c r="AP389" i="22"/>
  <c r="AK389" i="22"/>
  <c r="AL389" i="22" s="1"/>
  <c r="AC389" i="22"/>
  <c r="AP388" i="22"/>
  <c r="AK388" i="22"/>
  <c r="AL388" i="22" s="1"/>
  <c r="AP387" i="22"/>
  <c r="AK387" i="22"/>
  <c r="AL387" i="22" s="1"/>
  <c r="AP386" i="22"/>
  <c r="AK386" i="22"/>
  <c r="AL386" i="22" s="1"/>
  <c r="AC386" i="22"/>
  <c r="AP385" i="22"/>
  <c r="AK385" i="22"/>
  <c r="AM385" i="22" s="1"/>
  <c r="AC385" i="22"/>
  <c r="AP384" i="22"/>
  <c r="AK384" i="22"/>
  <c r="AL384" i="22" s="1"/>
  <c r="AM384" i="22"/>
  <c r="AP383" i="22"/>
  <c r="AK383" i="22"/>
  <c r="AL383" i="22" s="1"/>
  <c r="AP382" i="22"/>
  <c r="AK382" i="22"/>
  <c r="AL382" i="22" s="1"/>
  <c r="AC382" i="22"/>
  <c r="AP381" i="22"/>
  <c r="AK381" i="22"/>
  <c r="AL381" i="22" s="1"/>
  <c r="AP380" i="22"/>
  <c r="AK380" i="22"/>
  <c r="AL380" i="22" s="1"/>
  <c r="AP379" i="22"/>
  <c r="AK379" i="22"/>
  <c r="AL379" i="22" s="1"/>
  <c r="AP378" i="22"/>
  <c r="AK378" i="22"/>
  <c r="AL378" i="22" s="1"/>
  <c r="AC378" i="22"/>
  <c r="AP377" i="22"/>
  <c r="AK377" i="22"/>
  <c r="AC377" i="22"/>
  <c r="AP376" i="22"/>
  <c r="AK376" i="22"/>
  <c r="AL376" i="22" s="1"/>
  <c r="AC376" i="22"/>
  <c r="AP375" i="22"/>
  <c r="AK375" i="22"/>
  <c r="AL375" i="22" s="1"/>
  <c r="AP374" i="22"/>
  <c r="AK374" i="22"/>
  <c r="AL374" i="22" s="1"/>
  <c r="AC374" i="22"/>
  <c r="AP373" i="22"/>
  <c r="AK373" i="22"/>
  <c r="AL373" i="22" s="1"/>
  <c r="AP372" i="22"/>
  <c r="AK372" i="22"/>
  <c r="AL372" i="22" s="1"/>
  <c r="AC372" i="22"/>
  <c r="AP371" i="22"/>
  <c r="AK371" i="22"/>
  <c r="AL371" i="22" s="1"/>
  <c r="AP370" i="22"/>
  <c r="AK370" i="22"/>
  <c r="AC370" i="22"/>
  <c r="AP369" i="22"/>
  <c r="AK369" i="22"/>
  <c r="AL369" i="22" s="1"/>
  <c r="AP368" i="22"/>
  <c r="AK368" i="22"/>
  <c r="AL368" i="22" s="1"/>
  <c r="AP367" i="22"/>
  <c r="AK367" i="22"/>
  <c r="AL367" i="22" s="1"/>
  <c r="AP366" i="22"/>
  <c r="AK366" i="22"/>
  <c r="AL366" i="22" s="1"/>
  <c r="AC366" i="22"/>
  <c r="AP365" i="22"/>
  <c r="AK365" i="22"/>
  <c r="AL365" i="22" s="1"/>
  <c r="AP364" i="22"/>
  <c r="AK364" i="22"/>
  <c r="AL364" i="22" s="1"/>
  <c r="AP363" i="22"/>
  <c r="AK363" i="22"/>
  <c r="AL363" i="22" s="1"/>
  <c r="AP362" i="22"/>
  <c r="AK362" i="22"/>
  <c r="AC362" i="22"/>
  <c r="AP361" i="22"/>
  <c r="AK361" i="22"/>
  <c r="AL361" i="22" s="1"/>
  <c r="AC361" i="22"/>
  <c r="AP360" i="22"/>
  <c r="AK360" i="22"/>
  <c r="AL360" i="22" s="1"/>
  <c r="AP359" i="22"/>
  <c r="AK359" i="22"/>
  <c r="AL359" i="22" s="1"/>
  <c r="AP358" i="22"/>
  <c r="AK358" i="22"/>
  <c r="AL358" i="22" s="1"/>
  <c r="AC358" i="22"/>
  <c r="AP357" i="22"/>
  <c r="AK357" i="22"/>
  <c r="AL357" i="22" s="1"/>
  <c r="AP356" i="22"/>
  <c r="AK356" i="22"/>
  <c r="AL356" i="22" s="1"/>
  <c r="AC356" i="22"/>
  <c r="AP355" i="22"/>
  <c r="AK355" i="22"/>
  <c r="AL355" i="22" s="1"/>
  <c r="AP354" i="22"/>
  <c r="AK354" i="22"/>
  <c r="AC354" i="22"/>
  <c r="AP353" i="22"/>
  <c r="AL353" i="22"/>
  <c r="AK353" i="22"/>
  <c r="AC353" i="22"/>
  <c r="AP352" i="22"/>
  <c r="AK352" i="22"/>
  <c r="AL352" i="22" s="1"/>
  <c r="AP351" i="22"/>
  <c r="AK351" i="22"/>
  <c r="AC351" i="22"/>
  <c r="AP350" i="22"/>
  <c r="AK350" i="22"/>
  <c r="AL350" i="22" s="1"/>
  <c r="AC350" i="22"/>
  <c r="AP349" i="22"/>
  <c r="AK349" i="22"/>
  <c r="AL349" i="22" s="1"/>
  <c r="AP348" i="22"/>
  <c r="AK348" i="22"/>
  <c r="AL348" i="22" s="1"/>
  <c r="AP347" i="22"/>
  <c r="AK347" i="22"/>
  <c r="AL347" i="22" s="1"/>
  <c r="AP346" i="22"/>
  <c r="AK346" i="22"/>
  <c r="AL346" i="22" s="1"/>
  <c r="AC346" i="22"/>
  <c r="AP345" i="22"/>
  <c r="AK345" i="22"/>
  <c r="AL345" i="22" s="1"/>
  <c r="AP344" i="22"/>
  <c r="AK344" i="22"/>
  <c r="AL344" i="22" s="1"/>
  <c r="AC344" i="22"/>
  <c r="AP343" i="22"/>
  <c r="AK343" i="22"/>
  <c r="AC343" i="22"/>
  <c r="AP342" i="22"/>
  <c r="AK342" i="22"/>
  <c r="AL342" i="22" s="1"/>
  <c r="AP341" i="22"/>
  <c r="AK341" i="22"/>
  <c r="AL341" i="22" s="1"/>
  <c r="AP340" i="22"/>
  <c r="AK340" i="22"/>
  <c r="AL340" i="22" s="1"/>
  <c r="AP339" i="22"/>
  <c r="AK339" i="22"/>
  <c r="AL339" i="22" s="1"/>
  <c r="AP338" i="22"/>
  <c r="AK338" i="22"/>
  <c r="AL338" i="22" s="1"/>
  <c r="AC338" i="22"/>
  <c r="AP337" i="22"/>
  <c r="AK337" i="22"/>
  <c r="AC337" i="22"/>
  <c r="AP336" i="22"/>
  <c r="AK336" i="22"/>
  <c r="AC336" i="22"/>
  <c r="AP335" i="22"/>
  <c r="AK335" i="22"/>
  <c r="AC335" i="22"/>
  <c r="AP334" i="22"/>
  <c r="AK334" i="22"/>
  <c r="AL334" i="22" s="1"/>
  <c r="AP333" i="22"/>
  <c r="AK333" i="22"/>
  <c r="AL333" i="22" s="1"/>
  <c r="AP332" i="22"/>
  <c r="AK332" i="22"/>
  <c r="AL332" i="22" s="1"/>
  <c r="AP331" i="22"/>
  <c r="AK331" i="22"/>
  <c r="AL331" i="22" s="1"/>
  <c r="AP330" i="22"/>
  <c r="AK330" i="22"/>
  <c r="AL330" i="22" s="1"/>
  <c r="AC330" i="22"/>
  <c r="AP329" i="22"/>
  <c r="AK329" i="22"/>
  <c r="AL329" i="22" s="1"/>
  <c r="AC329" i="22"/>
  <c r="AP328" i="22"/>
  <c r="AK328" i="22"/>
  <c r="AC328" i="22"/>
  <c r="AP327" i="22"/>
  <c r="AK327" i="22"/>
  <c r="AL327" i="22" s="1"/>
  <c r="AP326" i="22"/>
  <c r="AK326" i="22"/>
  <c r="AL326" i="22" s="1"/>
  <c r="AP325" i="22"/>
  <c r="AK325" i="22"/>
  <c r="AL325" i="22" s="1"/>
  <c r="AP324" i="22"/>
  <c r="AK324" i="22"/>
  <c r="AL324" i="22" s="1"/>
  <c r="AC324" i="22"/>
  <c r="AP323" i="22"/>
  <c r="AK323" i="22"/>
  <c r="AL323" i="22" s="1"/>
  <c r="AC323" i="22"/>
  <c r="AP322" i="22"/>
  <c r="AK322" i="22"/>
  <c r="AL322" i="22" s="1"/>
  <c r="AC322" i="22"/>
  <c r="AP321" i="22"/>
  <c r="AK321" i="22"/>
  <c r="AL321" i="22" s="1"/>
  <c r="AP320" i="22"/>
  <c r="AK320" i="22"/>
  <c r="AC320" i="22"/>
  <c r="AP319" i="22"/>
  <c r="AK319" i="22"/>
  <c r="AL319" i="22" s="1"/>
  <c r="AP318" i="22"/>
  <c r="AK318" i="22"/>
  <c r="AL318" i="22" s="1"/>
  <c r="AP317" i="22"/>
  <c r="AK317" i="22"/>
  <c r="AL317" i="22" s="1"/>
  <c r="AC317" i="22"/>
  <c r="AP316" i="22"/>
  <c r="AK316" i="22"/>
  <c r="AL316" i="22" s="1"/>
  <c r="AP315" i="22"/>
  <c r="AK315" i="22"/>
  <c r="AL315" i="22" s="1"/>
  <c r="AC315" i="22"/>
  <c r="AP314" i="22"/>
  <c r="AK314" i="22"/>
  <c r="AL314" i="22" s="1"/>
  <c r="AP313" i="22"/>
  <c r="AK313" i="22"/>
  <c r="AL313" i="22" s="1"/>
  <c r="AC313" i="22"/>
  <c r="AP312" i="22"/>
  <c r="AK312" i="22"/>
  <c r="AC312" i="22"/>
  <c r="AP311" i="22"/>
  <c r="AK311" i="22"/>
  <c r="AL311" i="22" s="1"/>
  <c r="AP310" i="22"/>
  <c r="AK310" i="22"/>
  <c r="AL310" i="22" s="1"/>
  <c r="AP309" i="22"/>
  <c r="AK309" i="22"/>
  <c r="AL309" i="22" s="1"/>
  <c r="AP308" i="22"/>
  <c r="AK308" i="22"/>
  <c r="AL308" i="22" s="1"/>
  <c r="AP307" i="22"/>
  <c r="AK307" i="22"/>
  <c r="AL307" i="22" s="1"/>
  <c r="AC307" i="22"/>
  <c r="AP306" i="22"/>
  <c r="AK306" i="22"/>
  <c r="AC306" i="22"/>
  <c r="AP305" i="22"/>
  <c r="AK305" i="22"/>
  <c r="AL305" i="22" s="1"/>
  <c r="AC305" i="22"/>
  <c r="AP304" i="22"/>
  <c r="AK304" i="22"/>
  <c r="AC304" i="22"/>
  <c r="AP303" i="22"/>
  <c r="AK303" i="22"/>
  <c r="AL303" i="22" s="1"/>
  <c r="AC303" i="22"/>
  <c r="AP302" i="22"/>
  <c r="AK302" i="22"/>
  <c r="AL302" i="22" s="1"/>
  <c r="AP301" i="22"/>
  <c r="AK301" i="22"/>
  <c r="AL301" i="22" s="1"/>
  <c r="AC301" i="22"/>
  <c r="AP300" i="22"/>
  <c r="AK300" i="22"/>
  <c r="AL300" i="22" s="1"/>
  <c r="AP299" i="22"/>
  <c r="AK299" i="22"/>
  <c r="AL299" i="22" s="1"/>
  <c r="AC299" i="22"/>
  <c r="AP298" i="22"/>
  <c r="AM298" i="22"/>
  <c r="AK298" i="22"/>
  <c r="AL298" i="22" s="1"/>
  <c r="AC298" i="22"/>
  <c r="AP297" i="22"/>
  <c r="AK297" i="22"/>
  <c r="AL297" i="22" s="1"/>
  <c r="AP296" i="22"/>
  <c r="AK296" i="22"/>
  <c r="AC296" i="22"/>
  <c r="AP295" i="22"/>
  <c r="AK295" i="22"/>
  <c r="AL295" i="22" s="1"/>
  <c r="AC295" i="22"/>
  <c r="AP294" i="22"/>
  <c r="AK294" i="22"/>
  <c r="AL294" i="22" s="1"/>
  <c r="AP293" i="22"/>
  <c r="AK293" i="22"/>
  <c r="AL293" i="22" s="1"/>
  <c r="AC293" i="22"/>
  <c r="AP292" i="22"/>
  <c r="AK292" i="22"/>
  <c r="AL292" i="22" s="1"/>
  <c r="AP291" i="22"/>
  <c r="AK291" i="22"/>
  <c r="AL291" i="22" s="1"/>
  <c r="AC291" i="22"/>
  <c r="AP290" i="22"/>
  <c r="AK290" i="22"/>
  <c r="AC290" i="22"/>
  <c r="AP289" i="22"/>
  <c r="AK289" i="22"/>
  <c r="AL289" i="22" s="1"/>
  <c r="AC289" i="22"/>
  <c r="AP288" i="22"/>
  <c r="AK288" i="22"/>
  <c r="AC288" i="22"/>
  <c r="AP287" i="22"/>
  <c r="AK287" i="22"/>
  <c r="AL287" i="22" s="1"/>
  <c r="AP286" i="22"/>
  <c r="AK286" i="22"/>
  <c r="AL286" i="22" s="1"/>
  <c r="AP285" i="22"/>
  <c r="AK285" i="22"/>
  <c r="AL285" i="22" s="1"/>
  <c r="AP284" i="22"/>
  <c r="AK284" i="22"/>
  <c r="AL284" i="22" s="1"/>
  <c r="AM284" i="22"/>
  <c r="AP283" i="22"/>
  <c r="AK283" i="22"/>
  <c r="AL283" i="22" s="1"/>
  <c r="AC283" i="22"/>
  <c r="AP282" i="22"/>
  <c r="AK282" i="22"/>
  <c r="AM282" i="22" s="1"/>
  <c r="AC282" i="22"/>
  <c r="AP281" i="22"/>
  <c r="AK281" i="22"/>
  <c r="AL281" i="22" s="1"/>
  <c r="AC281" i="22"/>
  <c r="AP280" i="22"/>
  <c r="AK280" i="22"/>
  <c r="AC280" i="22"/>
  <c r="AP279" i="22"/>
  <c r="AK279" i="22"/>
  <c r="AL279" i="22" s="1"/>
  <c r="AM279" i="22"/>
  <c r="AP278" i="22"/>
  <c r="AK278" i="22"/>
  <c r="AL278" i="22" s="1"/>
  <c r="AP277" i="22"/>
  <c r="AK277" i="22"/>
  <c r="AL277" i="22" s="1"/>
  <c r="AP276" i="22"/>
  <c r="AK276" i="22"/>
  <c r="AL276" i="22" s="1"/>
  <c r="AP275" i="22"/>
  <c r="AK275" i="22"/>
  <c r="AL275" i="22" s="1"/>
  <c r="AC275" i="22"/>
  <c r="AP274" i="22"/>
  <c r="AK274" i="22"/>
  <c r="AC274" i="22"/>
  <c r="AP273" i="22"/>
  <c r="AK273" i="22"/>
  <c r="AL273" i="22" s="1"/>
  <c r="AP272" i="22"/>
  <c r="AK272" i="22"/>
  <c r="AL272" i="22" s="1"/>
  <c r="AC272" i="22"/>
  <c r="AP271" i="22"/>
  <c r="AK271" i="22"/>
  <c r="AL271" i="22" s="1"/>
  <c r="AP270" i="22"/>
  <c r="AK270" i="22"/>
  <c r="AL270" i="22" s="1"/>
  <c r="AP269" i="22"/>
  <c r="AK269" i="22"/>
  <c r="AL269" i="22" s="1"/>
  <c r="AC269" i="22"/>
  <c r="AP268" i="22"/>
  <c r="AK268" i="22"/>
  <c r="AL268" i="22" s="1"/>
  <c r="AP267" i="22"/>
  <c r="AK267" i="22"/>
  <c r="AL267" i="22" s="1"/>
  <c r="AC267" i="22"/>
  <c r="AP266" i="22"/>
  <c r="AK266" i="22"/>
  <c r="AC266" i="22"/>
  <c r="AP265" i="22"/>
  <c r="AK265" i="22"/>
  <c r="AL265" i="22" s="1"/>
  <c r="AC265" i="22"/>
  <c r="AP264" i="22"/>
  <c r="AK264" i="22"/>
  <c r="AL264" i="22" s="1"/>
  <c r="AC264" i="22"/>
  <c r="AP263" i="22"/>
  <c r="AK263" i="22"/>
  <c r="AL263" i="22" s="1"/>
  <c r="AP262" i="22"/>
  <c r="AK262" i="22"/>
  <c r="AL262" i="22" s="1"/>
  <c r="AP261" i="22"/>
  <c r="AK261" i="22"/>
  <c r="AL261" i="22" s="1"/>
  <c r="AP260" i="22"/>
  <c r="AK260" i="22"/>
  <c r="AL260" i="22" s="1"/>
  <c r="AP259" i="22"/>
  <c r="AK259" i="22"/>
  <c r="AL259" i="22" s="1"/>
  <c r="AC259" i="22"/>
  <c r="AP258" i="22"/>
  <c r="AK258" i="22"/>
  <c r="AL258" i="22" s="1"/>
  <c r="AP257" i="22"/>
  <c r="AK257" i="22"/>
  <c r="AL257" i="22" s="1"/>
  <c r="AC257" i="22"/>
  <c r="AP256" i="22"/>
  <c r="AK256" i="22"/>
  <c r="AL256" i="22" s="1"/>
  <c r="AP255" i="22"/>
  <c r="AK255" i="22"/>
  <c r="AL255" i="22" s="1"/>
  <c r="AP254" i="22"/>
  <c r="AK254" i="22"/>
  <c r="AL254" i="22" s="1"/>
  <c r="AP253" i="22"/>
  <c r="AK253" i="22"/>
  <c r="AL253" i="22" s="1"/>
  <c r="AP252" i="22"/>
  <c r="AK252" i="22"/>
  <c r="AL252" i="22" s="1"/>
  <c r="AP251" i="22"/>
  <c r="AK251" i="22"/>
  <c r="AL251" i="22" s="1"/>
  <c r="AC251" i="22"/>
  <c r="AP250" i="22"/>
  <c r="AK250" i="22"/>
  <c r="AL250" i="22" s="1"/>
  <c r="AC250" i="22"/>
  <c r="AP249" i="22"/>
  <c r="AK249" i="22"/>
  <c r="AL249" i="22" s="1"/>
  <c r="AP248" i="22"/>
  <c r="AK248" i="22"/>
  <c r="AC248" i="22"/>
  <c r="AP247" i="22"/>
  <c r="AK247" i="22"/>
  <c r="AL247" i="22" s="1"/>
  <c r="AP246" i="22"/>
  <c r="AK246" i="22"/>
  <c r="AL246" i="22" s="1"/>
  <c r="AP245" i="22"/>
  <c r="AK245" i="22"/>
  <c r="AL245" i="22" s="1"/>
  <c r="AP244" i="22"/>
  <c r="AK244" i="22"/>
  <c r="AL244" i="22" s="1"/>
  <c r="AP243" i="22"/>
  <c r="AK243" i="22"/>
  <c r="AL243" i="22" s="1"/>
  <c r="AC243" i="22"/>
  <c r="AP242" i="22"/>
  <c r="AK242" i="22"/>
  <c r="AL242" i="22" s="1"/>
  <c r="AP241" i="22"/>
  <c r="AK241" i="22"/>
  <c r="AL241" i="22" s="1"/>
  <c r="AP240" i="22"/>
  <c r="AK240" i="22"/>
  <c r="AL240" i="22" s="1"/>
  <c r="AP239" i="22"/>
  <c r="AK239" i="22"/>
  <c r="AL239" i="22" s="1"/>
  <c r="AP238" i="22"/>
  <c r="AK238" i="22"/>
  <c r="AL238" i="22" s="1"/>
  <c r="AP237" i="22"/>
  <c r="AK237" i="22"/>
  <c r="AL237" i="22" s="1"/>
  <c r="AP236" i="22"/>
  <c r="AK236" i="22"/>
  <c r="AL236" i="22" s="1"/>
  <c r="AP235" i="22"/>
  <c r="AK235" i="22"/>
  <c r="AC235" i="22"/>
  <c r="AP234" i="22"/>
  <c r="AK234" i="22"/>
  <c r="AL234" i="22" s="1"/>
  <c r="AC234" i="22"/>
  <c r="AP233" i="22"/>
  <c r="AK233" i="22"/>
  <c r="AL233" i="22" s="1"/>
  <c r="AP232" i="22"/>
  <c r="AK232" i="22"/>
  <c r="AL232" i="22" s="1"/>
  <c r="AC232" i="22"/>
  <c r="AP231" i="22"/>
  <c r="AK231" i="22"/>
  <c r="AL231" i="22" s="1"/>
  <c r="AP230" i="22"/>
  <c r="AK230" i="22"/>
  <c r="AL230" i="22" s="1"/>
  <c r="AP229" i="22"/>
  <c r="AK229" i="22"/>
  <c r="AL229" i="22" s="1"/>
  <c r="AC229" i="22"/>
  <c r="AP228" i="22"/>
  <c r="AK228" i="22"/>
  <c r="AL228" i="22" s="1"/>
  <c r="AC228" i="22"/>
  <c r="AP227" i="22"/>
  <c r="AK227" i="22"/>
  <c r="AL227" i="22" s="1"/>
  <c r="AC227" i="22"/>
  <c r="AP226" i="22"/>
  <c r="AK226" i="22"/>
  <c r="AL226" i="22" s="1"/>
  <c r="AC226" i="22"/>
  <c r="AP225" i="22"/>
  <c r="AK225" i="22"/>
  <c r="AL225" i="22" s="1"/>
  <c r="AP224" i="22"/>
  <c r="AK224" i="22"/>
  <c r="AL224" i="22" s="1"/>
  <c r="AP223" i="22"/>
  <c r="AK223" i="22"/>
  <c r="AL223" i="22" s="1"/>
  <c r="AP222" i="22"/>
  <c r="AK222" i="22"/>
  <c r="AL222" i="22" s="1"/>
  <c r="AP221" i="22"/>
  <c r="AK221" i="22"/>
  <c r="AL221" i="22" s="1"/>
  <c r="AP220" i="22"/>
  <c r="AK220" i="22"/>
  <c r="AL220" i="22" s="1"/>
  <c r="AC220" i="22"/>
  <c r="AP219" i="22"/>
  <c r="AK219" i="22"/>
  <c r="AL219" i="22" s="1"/>
  <c r="AC219" i="22"/>
  <c r="AP218" i="22"/>
  <c r="AK218" i="22"/>
  <c r="AC218" i="22"/>
  <c r="AP217" i="22"/>
  <c r="AK217" i="22"/>
  <c r="AL217" i="22" s="1"/>
  <c r="AP216" i="22"/>
  <c r="AK216" i="22"/>
  <c r="AL216" i="22" s="1"/>
  <c r="AP215" i="22"/>
  <c r="AK215" i="22"/>
  <c r="AL215" i="22" s="1"/>
  <c r="AP214" i="22"/>
  <c r="AK214" i="22"/>
  <c r="AL214" i="22" s="1"/>
  <c r="AP213" i="22"/>
  <c r="AK213" i="22"/>
  <c r="AL213" i="22" s="1"/>
  <c r="AP212" i="22"/>
  <c r="AK212" i="22"/>
  <c r="AL212" i="22" s="1"/>
  <c r="AP211" i="22"/>
  <c r="AK211" i="22"/>
  <c r="AL211" i="22" s="1"/>
  <c r="AC211" i="22"/>
  <c r="AP210" i="22"/>
  <c r="AK210" i="22"/>
  <c r="AL210" i="22" s="1"/>
  <c r="AC210" i="22"/>
  <c r="AP209" i="22"/>
  <c r="AK209" i="22"/>
  <c r="AL209" i="22" s="1"/>
  <c r="AP208" i="22"/>
  <c r="AK208" i="22"/>
  <c r="AL208" i="22" s="1"/>
  <c r="AP207" i="22"/>
  <c r="AK207" i="22"/>
  <c r="AL207" i="22" s="1"/>
  <c r="AP206" i="22"/>
  <c r="AK206" i="22"/>
  <c r="AL206" i="22" s="1"/>
  <c r="AP205" i="22"/>
  <c r="AK205" i="22"/>
  <c r="AL205" i="22" s="1"/>
  <c r="AP204" i="22"/>
  <c r="AK204" i="22"/>
  <c r="AC204" i="22"/>
  <c r="AP203" i="22"/>
  <c r="AK203" i="22"/>
  <c r="AL203" i="22" s="1"/>
  <c r="AC203" i="22"/>
  <c r="AP202" i="22"/>
  <c r="AK202" i="22"/>
  <c r="AM202" i="22" s="1"/>
  <c r="AC202" i="22"/>
  <c r="AP201" i="22"/>
  <c r="AK201" i="22"/>
  <c r="AL201" i="22" s="1"/>
  <c r="AP200" i="22"/>
  <c r="AK200" i="22"/>
  <c r="AL200" i="22" s="1"/>
  <c r="AC200" i="22"/>
  <c r="AP199" i="22"/>
  <c r="AK199" i="22"/>
  <c r="AL199" i="22" s="1"/>
  <c r="AP198" i="22"/>
  <c r="AK198" i="22"/>
  <c r="AL198" i="22" s="1"/>
  <c r="AP197" i="22"/>
  <c r="AK197" i="22"/>
  <c r="AL197" i="22" s="1"/>
  <c r="AC197" i="22"/>
  <c r="AP196" i="22"/>
  <c r="AK196" i="22"/>
  <c r="AL196" i="22" s="1"/>
  <c r="AP195" i="22"/>
  <c r="AK195" i="22"/>
  <c r="AL195" i="22" s="1"/>
  <c r="AC195" i="22"/>
  <c r="AP194" i="22"/>
  <c r="AK194" i="22"/>
  <c r="AL194" i="22" s="1"/>
  <c r="AC194" i="22"/>
  <c r="AP193" i="22"/>
  <c r="AK193" i="22"/>
  <c r="AL193" i="22" s="1"/>
  <c r="AP192" i="22"/>
  <c r="AK192" i="22"/>
  <c r="AL192" i="22" s="1"/>
  <c r="AC192" i="22"/>
  <c r="AP191" i="22"/>
  <c r="AK191" i="22"/>
  <c r="AL191" i="22" s="1"/>
  <c r="AP190" i="22"/>
  <c r="AK190" i="22"/>
  <c r="AL190" i="22" s="1"/>
  <c r="AP189" i="22"/>
  <c r="AK189" i="22"/>
  <c r="AL189" i="22" s="1"/>
  <c r="AP188" i="22"/>
  <c r="AK188" i="22"/>
  <c r="AL188" i="22" s="1"/>
  <c r="AC188" i="22"/>
  <c r="AP187" i="22"/>
  <c r="AK187" i="22"/>
  <c r="AL187" i="22" s="1"/>
  <c r="AC187" i="22"/>
  <c r="AP186" i="22"/>
  <c r="AK186" i="22"/>
  <c r="AL186" i="22" s="1"/>
  <c r="AC186" i="22"/>
  <c r="AP185" i="22"/>
  <c r="AK185" i="22"/>
  <c r="AL185" i="22" s="1"/>
  <c r="AP184" i="22"/>
  <c r="AK184" i="22"/>
  <c r="AL184" i="22" s="1"/>
  <c r="AC184" i="22"/>
  <c r="AP183" i="22"/>
  <c r="AK183" i="22"/>
  <c r="AL183" i="22" s="1"/>
  <c r="AP182" i="22"/>
  <c r="AK182" i="22"/>
  <c r="AL182" i="22" s="1"/>
  <c r="AC182" i="22"/>
  <c r="AP181" i="22"/>
  <c r="AK181" i="22"/>
  <c r="AL181" i="22" s="1"/>
  <c r="AC181" i="22"/>
  <c r="AP180" i="22"/>
  <c r="AK180" i="22"/>
  <c r="AL180" i="22" s="1"/>
  <c r="AC180" i="22"/>
  <c r="AP179" i="22"/>
  <c r="AK179" i="22"/>
  <c r="AL179" i="22" s="1"/>
  <c r="AC179" i="22"/>
  <c r="AP178" i="22"/>
  <c r="AK178" i="22"/>
  <c r="AL178" i="22" s="1"/>
  <c r="AC178" i="22"/>
  <c r="AP177" i="22"/>
  <c r="AK177" i="22"/>
  <c r="AL177" i="22" s="1"/>
  <c r="AP176" i="22"/>
  <c r="AK176" i="22"/>
  <c r="AL176" i="22" s="1"/>
  <c r="AC176" i="22"/>
  <c r="AP175" i="22"/>
  <c r="AK175" i="22"/>
  <c r="AL175" i="22" s="1"/>
  <c r="AP174" i="22"/>
  <c r="AK174" i="22"/>
  <c r="AL174" i="22" s="1"/>
  <c r="AP173" i="22"/>
  <c r="AK173" i="22"/>
  <c r="AL173" i="22" s="1"/>
  <c r="AP172" i="22"/>
  <c r="AK172" i="22"/>
  <c r="AL172" i="22" s="1"/>
  <c r="AC172" i="22"/>
  <c r="AP171" i="22"/>
  <c r="AK171" i="22"/>
  <c r="AL171" i="22" s="1"/>
  <c r="AC171" i="22"/>
  <c r="AP170" i="22"/>
  <c r="AK170" i="22"/>
  <c r="AC170" i="22"/>
  <c r="AP169" i="22"/>
  <c r="AK169" i="22"/>
  <c r="AL169" i="22" s="1"/>
  <c r="AP168" i="22"/>
  <c r="AK168" i="22"/>
  <c r="AL168" i="22" s="1"/>
  <c r="AC168" i="22"/>
  <c r="AP167" i="22"/>
  <c r="AK167" i="22"/>
  <c r="AL167" i="22" s="1"/>
  <c r="AP166" i="22"/>
  <c r="AK166" i="22"/>
  <c r="AL166" i="22" s="1"/>
  <c r="AP165" i="22"/>
  <c r="AK165" i="22"/>
  <c r="AL165" i="22" s="1"/>
  <c r="AP164" i="22"/>
  <c r="AK164" i="22"/>
  <c r="AL164" i="22" s="1"/>
  <c r="AC164" i="22"/>
  <c r="AP163" i="22"/>
  <c r="AK163" i="22"/>
  <c r="AL163" i="22" s="1"/>
  <c r="AC163" i="22"/>
  <c r="AP162" i="22"/>
  <c r="AK162" i="22"/>
  <c r="AC162" i="22"/>
  <c r="AP161" i="22"/>
  <c r="AK161" i="22"/>
  <c r="AL161" i="22" s="1"/>
  <c r="AP160" i="22"/>
  <c r="AK160" i="22"/>
  <c r="AL160" i="22" s="1"/>
  <c r="AP159" i="22"/>
  <c r="AK159" i="22"/>
  <c r="AL159" i="22" s="1"/>
  <c r="AP158" i="22"/>
  <c r="AK158" i="22"/>
  <c r="AL158" i="22" s="1"/>
  <c r="AP157" i="22"/>
  <c r="AK157" i="22"/>
  <c r="AL157" i="22" s="1"/>
  <c r="AP156" i="22"/>
  <c r="AK156" i="22"/>
  <c r="AL156" i="22" s="1"/>
  <c r="AP155" i="22"/>
  <c r="AK155" i="22"/>
  <c r="AL155" i="22" s="1"/>
  <c r="AC155" i="22"/>
  <c r="AP154" i="22"/>
  <c r="AK154" i="22"/>
  <c r="AL154" i="22" s="1"/>
  <c r="AC154" i="22"/>
  <c r="AP153" i="22"/>
  <c r="AK153" i="22"/>
  <c r="AL153" i="22" s="1"/>
  <c r="AP152" i="22"/>
  <c r="AK152" i="22"/>
  <c r="AL152" i="22" s="1"/>
  <c r="AP151" i="22"/>
  <c r="AK151" i="22"/>
  <c r="AL151" i="22" s="1"/>
  <c r="AP150" i="22"/>
  <c r="AK150" i="22"/>
  <c r="AL150" i="22" s="1"/>
  <c r="AC150" i="22"/>
  <c r="AP149" i="22"/>
  <c r="AK149" i="22"/>
  <c r="AL149" i="22" s="1"/>
  <c r="AC149" i="22"/>
  <c r="AP148" i="22"/>
  <c r="AK148" i="22"/>
  <c r="AL148" i="22" s="1"/>
  <c r="AP147" i="22"/>
  <c r="AK147" i="22"/>
  <c r="AL147" i="22" s="1"/>
  <c r="AC147" i="22"/>
  <c r="AP146" i="22"/>
  <c r="AK146" i="22"/>
  <c r="AL146" i="22" s="1"/>
  <c r="AC146" i="22"/>
  <c r="AP145" i="22"/>
  <c r="AK145" i="22"/>
  <c r="AL145" i="22" s="1"/>
  <c r="AP144" i="22"/>
  <c r="AK144" i="22"/>
  <c r="AL144" i="22" s="1"/>
  <c r="AC144" i="22"/>
  <c r="AP143" i="22"/>
  <c r="AK143" i="22"/>
  <c r="AL143" i="22" s="1"/>
  <c r="AP142" i="22"/>
  <c r="AK142" i="22"/>
  <c r="AL142" i="22" s="1"/>
  <c r="AP141" i="22"/>
  <c r="AK141" i="22"/>
  <c r="AL141" i="22" s="1"/>
  <c r="AP140" i="22"/>
  <c r="AK140" i="22"/>
  <c r="AC140" i="22"/>
  <c r="AP139" i="22"/>
  <c r="AK139" i="22"/>
  <c r="AL139" i="22" s="1"/>
  <c r="AC139" i="22"/>
  <c r="AP138" i="22"/>
  <c r="AK138" i="22"/>
  <c r="AL138" i="22" s="1"/>
  <c r="AC138" i="22"/>
  <c r="AP137" i="22"/>
  <c r="AK137" i="22"/>
  <c r="AL137" i="22" s="1"/>
  <c r="AP136" i="22"/>
  <c r="AK136" i="22"/>
  <c r="AL136" i="22" s="1"/>
  <c r="AC136" i="22"/>
  <c r="AP135" i="22"/>
  <c r="AK135" i="22"/>
  <c r="AL135" i="22" s="1"/>
  <c r="AP134" i="22"/>
  <c r="AK134" i="22"/>
  <c r="AL134" i="22" s="1"/>
  <c r="AP133" i="22"/>
  <c r="AK133" i="22"/>
  <c r="AL133" i="22" s="1"/>
  <c r="AC133" i="22"/>
  <c r="AP132" i="22"/>
  <c r="AK132" i="22"/>
  <c r="AL132" i="22" s="1"/>
  <c r="AC132" i="22"/>
  <c r="AP131" i="22"/>
  <c r="AK131" i="22"/>
  <c r="AL131" i="22" s="1"/>
  <c r="AC131" i="22"/>
  <c r="AP130" i="22"/>
  <c r="AK130" i="22"/>
  <c r="AC130" i="22"/>
  <c r="AP129" i="22"/>
  <c r="AK129" i="22"/>
  <c r="AL129" i="22" s="1"/>
  <c r="AP128" i="22"/>
  <c r="AK128" i="22"/>
  <c r="AL128" i="22" s="1"/>
  <c r="AC128" i="22"/>
  <c r="AP127" i="22"/>
  <c r="AK127" i="22"/>
  <c r="AC127" i="22"/>
  <c r="AP126" i="22"/>
  <c r="AK126" i="22"/>
  <c r="AL126" i="22" s="1"/>
  <c r="AP125" i="22"/>
  <c r="AK125" i="22"/>
  <c r="AL125" i="22" s="1"/>
  <c r="AC125" i="22"/>
  <c r="AP124" i="22"/>
  <c r="AK124" i="22"/>
  <c r="AL124" i="22" s="1"/>
  <c r="AP123" i="22"/>
  <c r="AK123" i="22"/>
  <c r="AL123" i="22" s="1"/>
  <c r="AC123" i="22"/>
  <c r="AP122" i="22"/>
  <c r="AK122" i="22"/>
  <c r="AC122" i="22"/>
  <c r="AP121" i="22"/>
  <c r="AK121" i="22"/>
  <c r="AL121" i="22" s="1"/>
  <c r="AC121" i="22"/>
  <c r="AP120" i="22"/>
  <c r="AK120" i="22"/>
  <c r="AL120" i="22" s="1"/>
  <c r="AC120" i="22"/>
  <c r="AP119" i="22"/>
  <c r="AK119" i="22"/>
  <c r="AL119" i="22" s="1"/>
  <c r="AC119" i="22"/>
  <c r="AP118" i="22"/>
  <c r="AK118" i="22"/>
  <c r="AL118" i="22" s="1"/>
  <c r="AP117" i="22"/>
  <c r="AK117" i="22"/>
  <c r="AL117" i="22" s="1"/>
  <c r="AP116" i="22"/>
  <c r="AK116" i="22"/>
  <c r="AL116" i="22" s="1"/>
  <c r="AC116" i="22"/>
  <c r="AP115" i="22"/>
  <c r="AK115" i="22"/>
  <c r="AL115" i="22" s="1"/>
  <c r="AC115" i="22"/>
  <c r="AP114" i="22"/>
  <c r="AK114" i="22"/>
  <c r="AL114" i="22" s="1"/>
  <c r="AC114" i="22"/>
  <c r="AP113" i="22"/>
  <c r="AK113" i="22"/>
  <c r="AL113" i="22" s="1"/>
  <c r="AP112" i="22"/>
  <c r="AK112" i="22"/>
  <c r="AL112" i="22" s="1"/>
  <c r="AC112" i="22"/>
  <c r="AP111" i="22"/>
  <c r="AK111" i="22"/>
  <c r="AL111" i="22" s="1"/>
  <c r="AC111" i="22"/>
  <c r="AP110" i="22"/>
  <c r="AK110" i="22"/>
  <c r="AL110" i="22" s="1"/>
  <c r="AP109" i="22"/>
  <c r="AK109" i="22"/>
  <c r="AL109" i="22" s="1"/>
  <c r="AP108" i="22"/>
  <c r="AK108" i="22"/>
  <c r="AL108" i="22" s="1"/>
  <c r="AC108" i="22"/>
  <c r="AP107" i="22"/>
  <c r="AK107" i="22"/>
  <c r="AL107" i="22" s="1"/>
  <c r="AC107" i="22"/>
  <c r="AP106" i="22"/>
  <c r="AK106" i="22"/>
  <c r="AL106" i="22" s="1"/>
  <c r="AP105" i="22"/>
  <c r="AK105" i="22"/>
  <c r="AL105" i="22" s="1"/>
  <c r="AP104" i="22"/>
  <c r="AK104" i="22"/>
  <c r="AL104" i="22" s="1"/>
  <c r="AP103" i="22"/>
  <c r="AK103" i="22"/>
  <c r="AL103" i="22" s="1"/>
  <c r="AC103" i="22"/>
  <c r="AP102" i="22"/>
  <c r="AK102" i="22"/>
  <c r="AL102" i="22" s="1"/>
  <c r="AC102" i="22"/>
  <c r="AP101" i="22"/>
  <c r="AK101" i="22"/>
  <c r="AL101" i="22" s="1"/>
  <c r="AC101" i="22"/>
  <c r="AP100" i="22"/>
  <c r="AK100" i="22"/>
  <c r="AL100" i="22" s="1"/>
  <c r="AP99" i="22"/>
  <c r="AK99" i="22"/>
  <c r="AL99" i="22" s="1"/>
  <c r="AC99" i="22"/>
  <c r="AP98" i="22"/>
  <c r="AK98" i="22"/>
  <c r="AL98" i="22" s="1"/>
  <c r="AC98" i="22"/>
  <c r="AP97" i="22"/>
  <c r="AK97" i="22"/>
  <c r="AL97" i="22" s="1"/>
  <c r="AC97" i="22"/>
  <c r="AP96" i="22"/>
  <c r="AK96" i="22"/>
  <c r="AL96" i="22" s="1"/>
  <c r="AC96" i="22"/>
  <c r="AP95" i="22"/>
  <c r="AK95" i="22"/>
  <c r="AL95" i="22" s="1"/>
  <c r="AP94" i="22"/>
  <c r="AK94" i="22"/>
  <c r="AL94" i="22" s="1"/>
  <c r="AC94" i="22"/>
  <c r="AP93" i="22"/>
  <c r="AK93" i="22"/>
  <c r="AL93" i="22" s="1"/>
  <c r="AP92" i="22"/>
  <c r="AK92" i="22"/>
  <c r="AL92" i="22" s="1"/>
  <c r="AC92" i="22"/>
  <c r="AP91" i="22"/>
  <c r="AK91" i="22"/>
  <c r="AL91" i="22" s="1"/>
  <c r="AC91" i="22"/>
  <c r="AP90" i="22"/>
  <c r="AK90" i="22"/>
  <c r="AL90" i="22" s="1"/>
  <c r="AC90" i="22"/>
  <c r="AP89" i="22"/>
  <c r="AK89" i="22"/>
  <c r="AL89" i="22" s="1"/>
  <c r="AC89" i="22"/>
  <c r="AP88" i="22"/>
  <c r="AK88" i="22"/>
  <c r="AC88" i="22"/>
  <c r="AP87" i="22"/>
  <c r="AK87" i="22"/>
  <c r="AL87" i="22" s="1"/>
  <c r="AP86" i="22"/>
  <c r="AK86" i="22"/>
  <c r="AL86" i="22" s="1"/>
  <c r="AP85" i="22"/>
  <c r="AK85" i="22"/>
  <c r="AL85" i="22" s="1"/>
  <c r="AP84" i="22"/>
  <c r="AK84" i="22"/>
  <c r="AL84" i="22" s="1"/>
  <c r="AP83" i="22"/>
  <c r="AK83" i="22"/>
  <c r="AL83" i="22" s="1"/>
  <c r="AP82" i="22"/>
  <c r="AK82" i="22"/>
  <c r="AL82" i="22" s="1"/>
  <c r="AC82" i="22"/>
  <c r="AP81" i="22"/>
  <c r="AK81" i="22"/>
  <c r="AL81" i="22" s="1"/>
  <c r="AP80" i="22"/>
  <c r="AK80" i="22"/>
  <c r="AL80" i="22" s="1"/>
  <c r="AC80" i="22"/>
  <c r="AP79" i="22"/>
  <c r="AK79" i="22"/>
  <c r="AL79" i="22" s="1"/>
  <c r="AP78" i="22"/>
  <c r="AK78" i="22"/>
  <c r="AL78" i="22" s="1"/>
  <c r="AP77" i="22"/>
  <c r="AK77" i="22"/>
  <c r="AL77" i="22" s="1"/>
  <c r="AP76" i="22"/>
  <c r="AK76" i="22"/>
  <c r="AL76" i="22" s="1"/>
  <c r="AC76" i="22"/>
  <c r="AP75" i="22"/>
  <c r="AK75" i="22"/>
  <c r="AL75" i="22" s="1"/>
  <c r="AC75" i="22"/>
  <c r="AP74" i="22"/>
  <c r="AK74" i="22"/>
  <c r="AL74" i="22" s="1"/>
  <c r="AC74" i="22"/>
  <c r="AP73" i="22"/>
  <c r="AK73" i="22"/>
  <c r="AL73" i="22" s="1"/>
  <c r="AC73" i="22"/>
  <c r="AP72" i="22"/>
  <c r="AK72" i="22"/>
  <c r="AL72" i="22" s="1"/>
  <c r="AC72" i="22"/>
  <c r="AP71" i="22"/>
  <c r="AK71" i="22"/>
  <c r="AL71" i="22" s="1"/>
  <c r="AP70" i="22"/>
  <c r="AK70" i="22"/>
  <c r="AL70" i="22" s="1"/>
  <c r="AP69" i="22"/>
  <c r="AK69" i="22"/>
  <c r="AL69" i="22" s="1"/>
  <c r="AP68" i="22"/>
  <c r="AK68" i="22"/>
  <c r="AL68" i="22" s="1"/>
  <c r="AP67" i="22"/>
  <c r="AK67" i="22"/>
  <c r="AL67" i="22" s="1"/>
  <c r="AC67" i="22"/>
  <c r="AP66" i="22"/>
  <c r="AK66" i="22"/>
  <c r="AL66" i="22" s="1"/>
  <c r="AC66" i="22"/>
  <c r="AP65" i="22"/>
  <c r="AK65" i="22"/>
  <c r="AL65" i="22" s="1"/>
  <c r="AC65" i="22"/>
  <c r="AP64" i="22"/>
  <c r="AK64" i="22"/>
  <c r="AM64" i="22" s="1"/>
  <c r="AC64" i="22"/>
  <c r="AP63" i="22"/>
  <c r="AK63" i="22"/>
  <c r="AL63" i="22" s="1"/>
  <c r="AP62" i="22"/>
  <c r="AK62" i="22"/>
  <c r="AL62" i="22" s="1"/>
  <c r="AP61" i="22"/>
  <c r="AK61" i="22"/>
  <c r="AL61" i="22" s="1"/>
  <c r="AP60" i="22"/>
  <c r="AK60" i="22"/>
  <c r="AL60" i="22" s="1"/>
  <c r="AC60" i="22"/>
  <c r="AP59" i="22"/>
  <c r="AK59" i="22"/>
  <c r="AL59" i="22" s="1"/>
  <c r="AC59" i="22"/>
  <c r="AP58" i="22"/>
  <c r="AK58" i="22"/>
  <c r="AC58" i="22"/>
  <c r="AP57" i="22"/>
  <c r="AK57" i="22"/>
  <c r="AL57" i="22" s="1"/>
  <c r="AP56" i="22"/>
  <c r="AK56" i="22"/>
  <c r="AL56" i="22" s="1"/>
  <c r="AC56" i="22"/>
  <c r="AP55" i="22"/>
  <c r="AK55" i="22"/>
  <c r="AL55" i="22" s="1"/>
  <c r="AP54" i="22"/>
  <c r="AK54" i="22"/>
  <c r="AL54" i="22" s="1"/>
  <c r="AP53" i="22"/>
  <c r="AK53" i="22"/>
  <c r="AL53" i="22" s="1"/>
  <c r="AP52" i="22"/>
  <c r="AK52" i="22"/>
  <c r="AL52" i="22" s="1"/>
  <c r="AP51" i="22"/>
  <c r="AK51" i="22"/>
  <c r="AL51" i="22" s="1"/>
  <c r="AC51" i="22"/>
  <c r="AP50" i="22"/>
  <c r="AK50" i="22"/>
  <c r="AL50" i="22" s="1"/>
  <c r="AP49" i="22"/>
  <c r="AK49" i="22"/>
  <c r="AL49" i="22" s="1"/>
  <c r="AC49" i="22"/>
  <c r="AP48" i="22"/>
  <c r="AK48" i="22"/>
  <c r="AC48" i="22"/>
  <c r="AP47" i="22"/>
  <c r="AK47" i="22"/>
  <c r="AL47" i="22" s="1"/>
  <c r="AP46" i="22"/>
  <c r="AK46" i="22"/>
  <c r="AL46" i="22" s="1"/>
  <c r="AC46" i="22"/>
  <c r="AP45" i="22"/>
  <c r="AK45" i="22"/>
  <c r="AL45" i="22" s="1"/>
  <c r="AP44" i="22"/>
  <c r="AK44" i="22"/>
  <c r="AL44" i="22" s="1"/>
  <c r="AP43" i="22"/>
  <c r="AK43" i="22"/>
  <c r="AL43" i="22" s="1"/>
  <c r="AC43" i="22"/>
  <c r="AP42" i="22"/>
  <c r="AK42" i="22"/>
  <c r="AL42" i="22" s="1"/>
  <c r="AC42" i="22"/>
  <c r="AP41" i="22"/>
  <c r="AK41" i="22"/>
  <c r="AL41" i="22" s="1"/>
  <c r="AC41" i="22"/>
  <c r="AP40" i="22"/>
  <c r="AK40" i="22"/>
  <c r="AC40" i="22"/>
  <c r="AP39" i="22"/>
  <c r="AK39" i="22"/>
  <c r="AL39" i="22" s="1"/>
  <c r="AP38" i="22"/>
  <c r="AK38" i="22"/>
  <c r="AL38" i="22" s="1"/>
  <c r="AP37" i="22"/>
  <c r="AK37" i="22"/>
  <c r="AL37" i="22" s="1"/>
  <c r="AP36" i="22"/>
  <c r="AK36" i="22"/>
  <c r="AL36" i="22" s="1"/>
  <c r="AP35" i="22"/>
  <c r="AK35" i="22"/>
  <c r="AL35" i="22" s="1"/>
  <c r="AC35" i="22"/>
  <c r="AP34" i="22"/>
  <c r="AK34" i="22"/>
  <c r="AL34" i="22" s="1"/>
  <c r="AP33" i="22"/>
  <c r="AK33" i="22"/>
  <c r="AL33" i="22" s="1"/>
  <c r="AP32" i="22"/>
  <c r="AK32" i="22"/>
  <c r="AL32" i="22" s="1"/>
  <c r="AC32" i="22"/>
  <c r="AP31" i="22"/>
  <c r="AK31" i="22"/>
  <c r="AL31" i="22" s="1"/>
  <c r="AP30" i="22"/>
  <c r="AK30" i="22"/>
  <c r="AL30" i="22" s="1"/>
  <c r="AP29" i="22"/>
  <c r="AK29" i="22"/>
  <c r="AL29" i="22" s="1"/>
  <c r="AP28" i="22"/>
  <c r="AK28" i="22"/>
  <c r="AL28" i="22" s="1"/>
  <c r="AP27" i="22"/>
  <c r="AK27" i="22"/>
  <c r="AL27" i="22" s="1"/>
  <c r="AC27" i="22"/>
  <c r="AP26" i="22"/>
  <c r="AK26" i="22"/>
  <c r="AL26" i="22" s="1"/>
  <c r="AP25" i="22"/>
  <c r="AK25" i="22"/>
  <c r="AL25" i="22" s="1"/>
  <c r="AC25" i="22"/>
  <c r="AP24" i="22"/>
  <c r="AK24" i="22"/>
  <c r="AC24" i="22"/>
  <c r="AP23" i="22"/>
  <c r="AK23" i="22"/>
  <c r="AL23" i="22" s="1"/>
  <c r="AP22" i="22"/>
  <c r="AK22" i="22"/>
  <c r="AL22" i="22" s="1"/>
  <c r="AC22" i="22"/>
  <c r="AP21" i="22"/>
  <c r="AK21" i="22"/>
  <c r="AL21" i="22" s="1"/>
  <c r="AP20" i="22"/>
  <c r="AK20" i="22"/>
  <c r="AL20" i="22" s="1"/>
  <c r="AP19" i="22"/>
  <c r="AK19" i="22"/>
  <c r="AL19" i="22" s="1"/>
  <c r="AC19" i="22"/>
  <c r="AP18" i="22"/>
  <c r="AK18" i="22"/>
  <c r="AL18" i="22" s="1"/>
  <c r="AP17" i="22"/>
  <c r="AK17" i="22"/>
  <c r="AL17" i="22" s="1"/>
  <c r="AC17" i="22"/>
  <c r="AP16" i="22"/>
  <c r="AK16" i="22"/>
  <c r="AC16" i="22"/>
  <c r="AP15" i="22"/>
  <c r="AK15" i="22"/>
  <c r="AL15" i="22" s="1"/>
  <c r="AP14" i="22"/>
  <c r="AK14" i="22"/>
  <c r="AL14" i="22" s="1"/>
  <c r="AC14" i="22"/>
  <c r="AP13" i="22"/>
  <c r="AK13" i="22"/>
  <c r="AL13" i="22" s="1"/>
  <c r="AP12" i="22"/>
  <c r="AK12" i="22"/>
  <c r="AL12" i="22" s="1"/>
  <c r="AP11" i="22"/>
  <c r="AK11" i="22"/>
  <c r="AL11" i="22" s="1"/>
  <c r="AC11" i="22"/>
  <c r="AP10" i="22"/>
  <c r="AK10" i="22"/>
  <c r="AL10" i="22" s="1"/>
  <c r="AP9" i="22"/>
  <c r="AK9" i="22"/>
  <c r="AC9" i="22"/>
  <c r="AQ8" i="22"/>
  <c r="Z8" i="22"/>
  <c r="B1" i="22" a="1"/>
  <c r="B1" i="22" s="1"/>
  <c r="AP500" i="21"/>
  <c r="AK500" i="21"/>
  <c r="AL500" i="21" s="1"/>
  <c r="AP499" i="21"/>
  <c r="AK499" i="21"/>
  <c r="AL499" i="21" s="1"/>
  <c r="AC499" i="21"/>
  <c r="AM499" i="21"/>
  <c r="AP498" i="21"/>
  <c r="AK498" i="21"/>
  <c r="AL498" i="21" s="1"/>
  <c r="AP497" i="21"/>
  <c r="AK497" i="21"/>
  <c r="AL497" i="21" s="1"/>
  <c r="AC497" i="21"/>
  <c r="AP496" i="21"/>
  <c r="AK496" i="21"/>
  <c r="AL496" i="21" s="1"/>
  <c r="AC496" i="21"/>
  <c r="AP495" i="21"/>
  <c r="AK495" i="21"/>
  <c r="AL495" i="21" s="1"/>
  <c r="AC495" i="21"/>
  <c r="AP494" i="21"/>
  <c r="AK494" i="21"/>
  <c r="AL494" i="21" s="1"/>
  <c r="AP493" i="21"/>
  <c r="AK493" i="21"/>
  <c r="AL493" i="21" s="1"/>
  <c r="AP492" i="21"/>
  <c r="AK492" i="21"/>
  <c r="AL492" i="21" s="1"/>
  <c r="AP491" i="21"/>
  <c r="AK491" i="21"/>
  <c r="AL491" i="21" s="1"/>
  <c r="AP490" i="21"/>
  <c r="AK490" i="21"/>
  <c r="AL490" i="21" s="1"/>
  <c r="AC490" i="21"/>
  <c r="AP489" i="21"/>
  <c r="AK489" i="21"/>
  <c r="AL489" i="21" s="1"/>
  <c r="AP488" i="21"/>
  <c r="AK488" i="21"/>
  <c r="AL488" i="21" s="1"/>
  <c r="AC488" i="21"/>
  <c r="AP487" i="21"/>
  <c r="AK487" i="21"/>
  <c r="AL487" i="21" s="1"/>
  <c r="AC487" i="21"/>
  <c r="AP486" i="21"/>
  <c r="AK486" i="21"/>
  <c r="AL486" i="21" s="1"/>
  <c r="AC486" i="21"/>
  <c r="AP485" i="21"/>
  <c r="AK485" i="21"/>
  <c r="AL485" i="21" s="1"/>
  <c r="AP484" i="21"/>
  <c r="AK484" i="21"/>
  <c r="AC484" i="21"/>
  <c r="AP483" i="21"/>
  <c r="AK483" i="21"/>
  <c r="AM483" i="21" s="1"/>
  <c r="AP482" i="21"/>
  <c r="AK482" i="21"/>
  <c r="AL482" i="21" s="1"/>
  <c r="AC482" i="21"/>
  <c r="AP481" i="21"/>
  <c r="AK481" i="21"/>
  <c r="AL481" i="21" s="1"/>
  <c r="AP480" i="21"/>
  <c r="AK480" i="21"/>
  <c r="AL480" i="21" s="1"/>
  <c r="AC480" i="21"/>
  <c r="AP479" i="21"/>
  <c r="AK479" i="21"/>
  <c r="AL479" i="21" s="1"/>
  <c r="AC479" i="21"/>
  <c r="AP478" i="21"/>
  <c r="AK478" i="21"/>
  <c r="AL478" i="21" s="1"/>
  <c r="AP477" i="21"/>
  <c r="AK477" i="21"/>
  <c r="AL477" i="21" s="1"/>
  <c r="AP476" i="21"/>
  <c r="AK476" i="21"/>
  <c r="AC476" i="21"/>
  <c r="AP475" i="21"/>
  <c r="AK475" i="21"/>
  <c r="AL475" i="21" s="1"/>
  <c r="AP474" i="21"/>
  <c r="AK474" i="21"/>
  <c r="AL474" i="21" s="1"/>
  <c r="AC474" i="21"/>
  <c r="AP473" i="21"/>
  <c r="AK473" i="21"/>
  <c r="AL473" i="21" s="1"/>
  <c r="AC473" i="21"/>
  <c r="AP472" i="21"/>
  <c r="AK472" i="21"/>
  <c r="AL472" i="21" s="1"/>
  <c r="AC472" i="21"/>
  <c r="AP471" i="21"/>
  <c r="AK471" i="21"/>
  <c r="AL471" i="21" s="1"/>
  <c r="AC471" i="21"/>
  <c r="AP470" i="21"/>
  <c r="AK470" i="21"/>
  <c r="AL470" i="21" s="1"/>
  <c r="AP469" i="21"/>
  <c r="AK469" i="21"/>
  <c r="AL469" i="21" s="1"/>
  <c r="AP468" i="21"/>
  <c r="AK468" i="21"/>
  <c r="AC468" i="21"/>
  <c r="AP467" i="21"/>
  <c r="AK467" i="21"/>
  <c r="AL467" i="21" s="1"/>
  <c r="AM467" i="21"/>
  <c r="AP466" i="21"/>
  <c r="AK466" i="21"/>
  <c r="AL466" i="21" s="1"/>
  <c r="AC466" i="21"/>
  <c r="AP465" i="21"/>
  <c r="AK465" i="21"/>
  <c r="AL465" i="21" s="1"/>
  <c r="AP464" i="21"/>
  <c r="AK464" i="21"/>
  <c r="AL464" i="21" s="1"/>
  <c r="AC464" i="21"/>
  <c r="AP463" i="21"/>
  <c r="AK463" i="21"/>
  <c r="AL463" i="21" s="1"/>
  <c r="AP462" i="21"/>
  <c r="AK462" i="21"/>
  <c r="AL462" i="21" s="1"/>
  <c r="AP461" i="21"/>
  <c r="AK461" i="21"/>
  <c r="AL461" i="21" s="1"/>
  <c r="AP460" i="21"/>
  <c r="AK460" i="21"/>
  <c r="AC460" i="21"/>
  <c r="AP459" i="21"/>
  <c r="AK459" i="21"/>
  <c r="AL459" i="21" s="1"/>
  <c r="AP458" i="21"/>
  <c r="AK458" i="21"/>
  <c r="AL458" i="21" s="1"/>
  <c r="AC458" i="21"/>
  <c r="AP457" i="21"/>
  <c r="AK457" i="21"/>
  <c r="AL457" i="21" s="1"/>
  <c r="AC457" i="21"/>
  <c r="AP456" i="21"/>
  <c r="AK456" i="21"/>
  <c r="AL456" i="21" s="1"/>
  <c r="AC456" i="21"/>
  <c r="AP455" i="21"/>
  <c r="AK455" i="21"/>
  <c r="AL455" i="21" s="1"/>
  <c r="AC455" i="21"/>
  <c r="AN455" i="21" s="1"/>
  <c r="AP454" i="21"/>
  <c r="AK454" i="21"/>
  <c r="AL454" i="21" s="1"/>
  <c r="AC454" i="21"/>
  <c r="AP453" i="21"/>
  <c r="AK453" i="21"/>
  <c r="AL453" i="21" s="1"/>
  <c r="AP452" i="21"/>
  <c r="AK452" i="21"/>
  <c r="AC452" i="21"/>
  <c r="AP451" i="21"/>
  <c r="AK451" i="21"/>
  <c r="AL451" i="21" s="1"/>
  <c r="AP450" i="21"/>
  <c r="AK450" i="21"/>
  <c r="AL450" i="21" s="1"/>
  <c r="AC450" i="21"/>
  <c r="AP449" i="21"/>
  <c r="AK449" i="21"/>
  <c r="AL449" i="21" s="1"/>
  <c r="AM449" i="21"/>
  <c r="AP448" i="21"/>
  <c r="AK448" i="21"/>
  <c r="AL448" i="21" s="1"/>
  <c r="AC448" i="21"/>
  <c r="AP447" i="21"/>
  <c r="AK447" i="21"/>
  <c r="AL447" i="21" s="1"/>
  <c r="AC447" i="21"/>
  <c r="AP446" i="21"/>
  <c r="AK446" i="21"/>
  <c r="AL446" i="21" s="1"/>
  <c r="AP445" i="21"/>
  <c r="AK445" i="21"/>
  <c r="AL445" i="21" s="1"/>
  <c r="AP444" i="21"/>
  <c r="AK444" i="21"/>
  <c r="AC444" i="21"/>
  <c r="AP443" i="21"/>
  <c r="AK443" i="21"/>
  <c r="AL443" i="21" s="1"/>
  <c r="AP442" i="21"/>
  <c r="AK442" i="21"/>
  <c r="AL442" i="21" s="1"/>
  <c r="AC442" i="21"/>
  <c r="AP441" i="21"/>
  <c r="AK441" i="21"/>
  <c r="AL441" i="21" s="1"/>
  <c r="AP440" i="21"/>
  <c r="AK440" i="21"/>
  <c r="AL440" i="21" s="1"/>
  <c r="AC440" i="21"/>
  <c r="AP439" i="21"/>
  <c r="AK439" i="21"/>
  <c r="AL439" i="21" s="1"/>
  <c r="AC439" i="21"/>
  <c r="AP438" i="21"/>
  <c r="AK438" i="21"/>
  <c r="AL438" i="21" s="1"/>
  <c r="AP437" i="21"/>
  <c r="AK437" i="21"/>
  <c r="AL437" i="21" s="1"/>
  <c r="AP436" i="21"/>
  <c r="AK436" i="21"/>
  <c r="AC436" i="21"/>
  <c r="AP435" i="21"/>
  <c r="AK435" i="21"/>
  <c r="AL435" i="21" s="1"/>
  <c r="AM435" i="21"/>
  <c r="AP434" i="21"/>
  <c r="AK434" i="21"/>
  <c r="AL434" i="21" s="1"/>
  <c r="AC434" i="21"/>
  <c r="AP433" i="21"/>
  <c r="AK433" i="21"/>
  <c r="AL433" i="21" s="1"/>
  <c r="AC433" i="21"/>
  <c r="AP432" i="21"/>
  <c r="AK432" i="21"/>
  <c r="AL432" i="21" s="1"/>
  <c r="AC432" i="21"/>
  <c r="AP431" i="21"/>
  <c r="AK431" i="21"/>
  <c r="AC431" i="21"/>
  <c r="AP430" i="21"/>
  <c r="AK430" i="21"/>
  <c r="AM430" i="21" s="1"/>
  <c r="AC430" i="21"/>
  <c r="AP429" i="21"/>
  <c r="AK429" i="21"/>
  <c r="AL429" i="21" s="1"/>
  <c r="AP428" i="21"/>
  <c r="AK428" i="21"/>
  <c r="AC428" i="21"/>
  <c r="AP427" i="21"/>
  <c r="AK427" i="21"/>
  <c r="AL427" i="21" s="1"/>
  <c r="AP426" i="21"/>
  <c r="AK426" i="21"/>
  <c r="AL426" i="21" s="1"/>
  <c r="AC426" i="21"/>
  <c r="AP425" i="21"/>
  <c r="AK425" i="21"/>
  <c r="AL425" i="21" s="1"/>
  <c r="AC425" i="21"/>
  <c r="AP424" i="21"/>
  <c r="AK424" i="21"/>
  <c r="AL424" i="21" s="1"/>
  <c r="AC424" i="21"/>
  <c r="AP423" i="21"/>
  <c r="AK423" i="21"/>
  <c r="AC423" i="21"/>
  <c r="AP422" i="21"/>
  <c r="AK422" i="21"/>
  <c r="AM422" i="21" s="1"/>
  <c r="AC422" i="21"/>
  <c r="AP421" i="21"/>
  <c r="AK421" i="21"/>
  <c r="AL421" i="21" s="1"/>
  <c r="AP420" i="21"/>
  <c r="AK420" i="21"/>
  <c r="AC420" i="21"/>
  <c r="AP419" i="21"/>
  <c r="AK419" i="21"/>
  <c r="AL419" i="21" s="1"/>
  <c r="AP418" i="21"/>
  <c r="AK418" i="21"/>
  <c r="AL418" i="21" s="1"/>
  <c r="AC418" i="21"/>
  <c r="AP417" i="21"/>
  <c r="AK417" i="21"/>
  <c r="AL417" i="21" s="1"/>
  <c r="AP416" i="21"/>
  <c r="AK416" i="21"/>
  <c r="AL416" i="21" s="1"/>
  <c r="AC416" i="21"/>
  <c r="AP415" i="21"/>
  <c r="AK415" i="21"/>
  <c r="AL415" i="21" s="1"/>
  <c r="AC415" i="21"/>
  <c r="AP414" i="21"/>
  <c r="AK414" i="21"/>
  <c r="AM414" i="21" s="1"/>
  <c r="AC414" i="21"/>
  <c r="AP413" i="21"/>
  <c r="AK413" i="21"/>
  <c r="AL413" i="21" s="1"/>
  <c r="AP412" i="21"/>
  <c r="AK412" i="21"/>
  <c r="AC412" i="21"/>
  <c r="AP411" i="21"/>
  <c r="AK411" i="21"/>
  <c r="AL411" i="21" s="1"/>
  <c r="AP410" i="21"/>
  <c r="AK410" i="21"/>
  <c r="AL410" i="21" s="1"/>
  <c r="AC410" i="21"/>
  <c r="AP409" i="21"/>
  <c r="AL409" i="21"/>
  <c r="AK409" i="21"/>
  <c r="AM409" i="21" s="1"/>
  <c r="AC409" i="21"/>
  <c r="AP408" i="21"/>
  <c r="AK408" i="21"/>
  <c r="AL408" i="21" s="1"/>
  <c r="AC408" i="21"/>
  <c r="AP407" i="21"/>
  <c r="AK407" i="21"/>
  <c r="AL407" i="21" s="1"/>
  <c r="AC407" i="21"/>
  <c r="AP406" i="21"/>
  <c r="AK406" i="21"/>
  <c r="AM406" i="21" s="1"/>
  <c r="AC406" i="21"/>
  <c r="AP405" i="21"/>
  <c r="AK405" i="21"/>
  <c r="AL405" i="21" s="1"/>
  <c r="AP404" i="21"/>
  <c r="AK404" i="21"/>
  <c r="AC404" i="21"/>
  <c r="AP403" i="21"/>
  <c r="AK403" i="21"/>
  <c r="AL403" i="21" s="1"/>
  <c r="AP402" i="21"/>
  <c r="AK402" i="21"/>
  <c r="AL402" i="21" s="1"/>
  <c r="AC402" i="21"/>
  <c r="AP401" i="21"/>
  <c r="AK401" i="21"/>
  <c r="AM401" i="21" s="1"/>
  <c r="AC401" i="21"/>
  <c r="AP400" i="21"/>
  <c r="AK400" i="21"/>
  <c r="AL400" i="21" s="1"/>
  <c r="AC400" i="21"/>
  <c r="AP399" i="21"/>
  <c r="AK399" i="21"/>
  <c r="AL399" i="21" s="1"/>
  <c r="AC399" i="21"/>
  <c r="AP398" i="21"/>
  <c r="AK398" i="21"/>
  <c r="AM398" i="21" s="1"/>
  <c r="AC398" i="21"/>
  <c r="AP397" i="21"/>
  <c r="AK397" i="21"/>
  <c r="AL397" i="21" s="1"/>
  <c r="AP396" i="21"/>
  <c r="AK396" i="21"/>
  <c r="AC396" i="21"/>
  <c r="AP395" i="21"/>
  <c r="AK395" i="21"/>
  <c r="AM395" i="21" s="1"/>
  <c r="AC395" i="21"/>
  <c r="AP394" i="21"/>
  <c r="AK394" i="21"/>
  <c r="AM394" i="21" s="1"/>
  <c r="AC394" i="21"/>
  <c r="AP393" i="21"/>
  <c r="AK393" i="21"/>
  <c r="AL393" i="21" s="1"/>
  <c r="AP392" i="21"/>
  <c r="AK392" i="21"/>
  <c r="AL392" i="21" s="1"/>
  <c r="AC392" i="21"/>
  <c r="AP391" i="21"/>
  <c r="AK391" i="21"/>
  <c r="AL391" i="21" s="1"/>
  <c r="AC391" i="21"/>
  <c r="AP390" i="21"/>
  <c r="AK390" i="21"/>
  <c r="AC390" i="21"/>
  <c r="AP389" i="21"/>
  <c r="AK389" i="21"/>
  <c r="AL389" i="21" s="1"/>
  <c r="AP388" i="21"/>
  <c r="AK388" i="21"/>
  <c r="AC388" i="21"/>
  <c r="AP387" i="21"/>
  <c r="AK387" i="21"/>
  <c r="AL387" i="21" s="1"/>
  <c r="AC387" i="21"/>
  <c r="AP386" i="21"/>
  <c r="AK386" i="21"/>
  <c r="AL386" i="21" s="1"/>
  <c r="AC386" i="21"/>
  <c r="AP385" i="21"/>
  <c r="AK385" i="21"/>
  <c r="AC385" i="21"/>
  <c r="AP384" i="21"/>
  <c r="AK384" i="21"/>
  <c r="AL384" i="21" s="1"/>
  <c r="AC384" i="21"/>
  <c r="AP383" i="21"/>
  <c r="AK383" i="21"/>
  <c r="AL383" i="21" s="1"/>
  <c r="AC383" i="21"/>
  <c r="AP382" i="21"/>
  <c r="AK382" i="21"/>
  <c r="AL382" i="21" s="1"/>
  <c r="AP381" i="21"/>
  <c r="AK381" i="21"/>
  <c r="AL381" i="21" s="1"/>
  <c r="AP380" i="21"/>
  <c r="AK380" i="21"/>
  <c r="AC380" i="21"/>
  <c r="AP379" i="21"/>
  <c r="AK379" i="21"/>
  <c r="AL379" i="21" s="1"/>
  <c r="AM379" i="21"/>
  <c r="AP378" i="21"/>
  <c r="AM378" i="21"/>
  <c r="AK378" i="21"/>
  <c r="AL378" i="21" s="1"/>
  <c r="AC378" i="21"/>
  <c r="AP377" i="21"/>
  <c r="AL377" i="21"/>
  <c r="AK377" i="21"/>
  <c r="AP376" i="21"/>
  <c r="AK376" i="21"/>
  <c r="AL376" i="21" s="1"/>
  <c r="AC376" i="21"/>
  <c r="AM376" i="21"/>
  <c r="AP375" i="21"/>
  <c r="AK375" i="21"/>
  <c r="AL375" i="21" s="1"/>
  <c r="AC375" i="21"/>
  <c r="AP374" i="21"/>
  <c r="AK374" i="21"/>
  <c r="AL374" i="21" s="1"/>
  <c r="AP373" i="21"/>
  <c r="AK373" i="21"/>
  <c r="AL373" i="21" s="1"/>
  <c r="AP372" i="21"/>
  <c r="AK372" i="21"/>
  <c r="AC372" i="21"/>
  <c r="AP371" i="21"/>
  <c r="AK371" i="21"/>
  <c r="AC371" i="21"/>
  <c r="AP370" i="21"/>
  <c r="AK370" i="21"/>
  <c r="AL370" i="21" s="1"/>
  <c r="AC370" i="21"/>
  <c r="AP369" i="21"/>
  <c r="AL369" i="21"/>
  <c r="AK369" i="21"/>
  <c r="AP368" i="21"/>
  <c r="AK368" i="21"/>
  <c r="AL368" i="21" s="1"/>
  <c r="AC368" i="21"/>
  <c r="AP367" i="21"/>
  <c r="AK367" i="21"/>
  <c r="AL367" i="21" s="1"/>
  <c r="AC367" i="21"/>
  <c r="AP366" i="21"/>
  <c r="AK366" i="21"/>
  <c r="AL366" i="21" s="1"/>
  <c r="AC366" i="21"/>
  <c r="AN366" i="21" s="1"/>
  <c r="AP365" i="21"/>
  <c r="AK365" i="21"/>
  <c r="AL365" i="21" s="1"/>
  <c r="AP364" i="21"/>
  <c r="AK364" i="21"/>
  <c r="AC364" i="21"/>
  <c r="AP363" i="21"/>
  <c r="AK363" i="21"/>
  <c r="AC363" i="21"/>
  <c r="AP362" i="21"/>
  <c r="AK362" i="21"/>
  <c r="AL362" i="21" s="1"/>
  <c r="AP361" i="21"/>
  <c r="AK361" i="21"/>
  <c r="AL361" i="21" s="1"/>
  <c r="AP360" i="21"/>
  <c r="AK360" i="21"/>
  <c r="AL360" i="21" s="1"/>
  <c r="AC360" i="21"/>
  <c r="AP359" i="21"/>
  <c r="AK359" i="21"/>
  <c r="AL359" i="21" s="1"/>
  <c r="AP358" i="21"/>
  <c r="AK358" i="21"/>
  <c r="AL358" i="21" s="1"/>
  <c r="AC358" i="21"/>
  <c r="AP357" i="21"/>
  <c r="AK357" i="21"/>
  <c r="AL357" i="21" s="1"/>
  <c r="AP356" i="21"/>
  <c r="AK356" i="21"/>
  <c r="AC356" i="21"/>
  <c r="AP355" i="21"/>
  <c r="AK355" i="21"/>
  <c r="AL355" i="21" s="1"/>
  <c r="AC355" i="21"/>
  <c r="AP354" i="21"/>
  <c r="AM354" i="21"/>
  <c r="AK354" i="21"/>
  <c r="AL354" i="21" s="1"/>
  <c r="AC354" i="21"/>
  <c r="AP353" i="21"/>
  <c r="AK353" i="21"/>
  <c r="AL353" i="21" s="1"/>
  <c r="AP352" i="21"/>
  <c r="AK352" i="21"/>
  <c r="AL352" i="21" s="1"/>
  <c r="AP351" i="21"/>
  <c r="AK351" i="21"/>
  <c r="AL351" i="21" s="1"/>
  <c r="AC351" i="21"/>
  <c r="AN351" i="21" s="1"/>
  <c r="AP350" i="21"/>
  <c r="AK350" i="21"/>
  <c r="AM350" i="21" s="1"/>
  <c r="AC350" i="21"/>
  <c r="AP349" i="21"/>
  <c r="AK349" i="21"/>
  <c r="AL349" i="21" s="1"/>
  <c r="AP348" i="21"/>
  <c r="AK348" i="21"/>
  <c r="AL348" i="21" s="1"/>
  <c r="AP347" i="21"/>
  <c r="AK347" i="21"/>
  <c r="AL347" i="21" s="1"/>
  <c r="AC347" i="21"/>
  <c r="AP346" i="21"/>
  <c r="AK346" i="21"/>
  <c r="AL346" i="21" s="1"/>
  <c r="AP345" i="21"/>
  <c r="AK345" i="21"/>
  <c r="AM345" i="21" s="1"/>
  <c r="AP344" i="21"/>
  <c r="AK344" i="21"/>
  <c r="AL344" i="21" s="1"/>
  <c r="AP343" i="21"/>
  <c r="AK343" i="21"/>
  <c r="AL343" i="21" s="1"/>
  <c r="AP342" i="21"/>
  <c r="AK342" i="21"/>
  <c r="AL342" i="21" s="1"/>
  <c r="AC342" i="21"/>
  <c r="AP341" i="21"/>
  <c r="AK341" i="21"/>
  <c r="AL341" i="21" s="1"/>
  <c r="AP340" i="21"/>
  <c r="AK340" i="21"/>
  <c r="AC340" i="21"/>
  <c r="AP339" i="21"/>
  <c r="AK339" i="21"/>
  <c r="AL339" i="21" s="1"/>
  <c r="AP338" i="21"/>
  <c r="AK338" i="21"/>
  <c r="AL338" i="21" s="1"/>
  <c r="AC338" i="21"/>
  <c r="AP337" i="21"/>
  <c r="AK337" i="21"/>
  <c r="AL337" i="21" s="1"/>
  <c r="AC337" i="21"/>
  <c r="AP336" i="21"/>
  <c r="AK336" i="21"/>
  <c r="AL336" i="21" s="1"/>
  <c r="AP335" i="21"/>
  <c r="AK335" i="21"/>
  <c r="AL335" i="21" s="1"/>
  <c r="AC335" i="21"/>
  <c r="AP334" i="21"/>
  <c r="AK334" i="21"/>
  <c r="AM334" i="21" s="1"/>
  <c r="AC334" i="21"/>
  <c r="AP333" i="21"/>
  <c r="AK333" i="21"/>
  <c r="AL333" i="21" s="1"/>
  <c r="AP332" i="21"/>
  <c r="AK332" i="21"/>
  <c r="AC332" i="21"/>
  <c r="AP331" i="21"/>
  <c r="AK331" i="21"/>
  <c r="AM331" i="21" s="1"/>
  <c r="AP330" i="21"/>
  <c r="AK330" i="21"/>
  <c r="AL330" i="21" s="1"/>
  <c r="AP329" i="21"/>
  <c r="AK329" i="21"/>
  <c r="AL329" i="21" s="1"/>
  <c r="AP328" i="21"/>
  <c r="AK328" i="21"/>
  <c r="AL328" i="21" s="1"/>
  <c r="AC328" i="21"/>
  <c r="AP327" i="21"/>
  <c r="AK327" i="21"/>
  <c r="AL327" i="21" s="1"/>
  <c r="AP326" i="21"/>
  <c r="AK326" i="21"/>
  <c r="AL326" i="21" s="1"/>
  <c r="AC326" i="21"/>
  <c r="AP325" i="21"/>
  <c r="AK325" i="21"/>
  <c r="AL325" i="21" s="1"/>
  <c r="AP324" i="21"/>
  <c r="AK324" i="21"/>
  <c r="AC324" i="21"/>
  <c r="AP323" i="21"/>
  <c r="AK323" i="21"/>
  <c r="AL323" i="21" s="1"/>
  <c r="AP322" i="21"/>
  <c r="AK322" i="21"/>
  <c r="AL322" i="21" s="1"/>
  <c r="AP321" i="21"/>
  <c r="AK321" i="21"/>
  <c r="AL321" i="21" s="1"/>
  <c r="AP320" i="21"/>
  <c r="AK320" i="21"/>
  <c r="AL320" i="21" s="1"/>
  <c r="AC320" i="21"/>
  <c r="AP319" i="21"/>
  <c r="AK319" i="21"/>
  <c r="AL319" i="21" s="1"/>
  <c r="AC319" i="21"/>
  <c r="AP318" i="21"/>
  <c r="AK318" i="21"/>
  <c r="AL318" i="21" s="1"/>
  <c r="AM318" i="21"/>
  <c r="AP317" i="21"/>
  <c r="AK317" i="21"/>
  <c r="AL317" i="21" s="1"/>
  <c r="AP316" i="21"/>
  <c r="AK316" i="21"/>
  <c r="AC316" i="21"/>
  <c r="AP315" i="21"/>
  <c r="AL315" i="21"/>
  <c r="AK315" i="21"/>
  <c r="AM315" i="21" s="1"/>
  <c r="AC315" i="21"/>
  <c r="AP314" i="21"/>
  <c r="AK314" i="21"/>
  <c r="AL314" i="21" s="1"/>
  <c r="AN314" i="21" s="1"/>
  <c r="AC314" i="21"/>
  <c r="AP313" i="21"/>
  <c r="AK313" i="21"/>
  <c r="AM313" i="21" s="1"/>
  <c r="AC313" i="21"/>
  <c r="AP312" i="21"/>
  <c r="AK312" i="21"/>
  <c r="AL312" i="21" s="1"/>
  <c r="AC312" i="21"/>
  <c r="AP311" i="21"/>
  <c r="AK311" i="21"/>
  <c r="AL311" i="21" s="1"/>
  <c r="AC311" i="21"/>
  <c r="AP310" i="21"/>
  <c r="AK310" i="21"/>
  <c r="AL310" i="21" s="1"/>
  <c r="AP309" i="21"/>
  <c r="AK309" i="21"/>
  <c r="AL309" i="21" s="1"/>
  <c r="AP308" i="21"/>
  <c r="AK308" i="21"/>
  <c r="AC308" i="21"/>
  <c r="AP307" i="21"/>
  <c r="AK307" i="21"/>
  <c r="AL307" i="21" s="1"/>
  <c r="AP306" i="21"/>
  <c r="AK306" i="21"/>
  <c r="AL306" i="21" s="1"/>
  <c r="AC306" i="21"/>
  <c r="AP305" i="21"/>
  <c r="AK305" i="21"/>
  <c r="AL305" i="21" s="1"/>
  <c r="AC305" i="21"/>
  <c r="AP304" i="21"/>
  <c r="AK304" i="21"/>
  <c r="AL304" i="21" s="1"/>
  <c r="AC304" i="21"/>
  <c r="AP303" i="21"/>
  <c r="AK303" i="21"/>
  <c r="AL303" i="21" s="1"/>
  <c r="AC303" i="21"/>
  <c r="AP302" i="21"/>
  <c r="AK302" i="21"/>
  <c r="AC302" i="21"/>
  <c r="AP301" i="21"/>
  <c r="AK301" i="21"/>
  <c r="AL301" i="21" s="1"/>
  <c r="AP300" i="21"/>
  <c r="AK300" i="21"/>
  <c r="AC300" i="21"/>
  <c r="AP299" i="21"/>
  <c r="AK299" i="21"/>
  <c r="AL299" i="21" s="1"/>
  <c r="AP298" i="21"/>
  <c r="AK298" i="21"/>
  <c r="AL298" i="21" s="1"/>
  <c r="AC298" i="21"/>
  <c r="AP297" i="21"/>
  <c r="AK297" i="21"/>
  <c r="AL297" i="21" s="1"/>
  <c r="AP296" i="21"/>
  <c r="AK296" i="21"/>
  <c r="AL296" i="21" s="1"/>
  <c r="AC296" i="21"/>
  <c r="AP295" i="21"/>
  <c r="AK295" i="21"/>
  <c r="AL295" i="21" s="1"/>
  <c r="AM295" i="21"/>
  <c r="AP294" i="21"/>
  <c r="AL294" i="21"/>
  <c r="AK294" i="21"/>
  <c r="AC294" i="21"/>
  <c r="AP293" i="21"/>
  <c r="AK293" i="21"/>
  <c r="AL293" i="21" s="1"/>
  <c r="AP292" i="21"/>
  <c r="AK292" i="21"/>
  <c r="AC292" i="21"/>
  <c r="AP291" i="21"/>
  <c r="AK291" i="21"/>
  <c r="AL291" i="21" s="1"/>
  <c r="AP290" i="21"/>
  <c r="AK290" i="21"/>
  <c r="AL290" i="21" s="1"/>
  <c r="AP289" i="21"/>
  <c r="AK289" i="21"/>
  <c r="AL289" i="21" s="1"/>
  <c r="AC289" i="21"/>
  <c r="AP288" i="21"/>
  <c r="AK288" i="21"/>
  <c r="AL288" i="21" s="1"/>
  <c r="AC288" i="21"/>
  <c r="AP287" i="21"/>
  <c r="AK287" i="21"/>
  <c r="AL287" i="21" s="1"/>
  <c r="AC287" i="21"/>
  <c r="AP286" i="21"/>
  <c r="AK286" i="21"/>
  <c r="AL286" i="21" s="1"/>
  <c r="AP285" i="21"/>
  <c r="AK285" i="21"/>
  <c r="AL285" i="21" s="1"/>
  <c r="AP284" i="21"/>
  <c r="AK284" i="21"/>
  <c r="AC284" i="21"/>
  <c r="AP283" i="21"/>
  <c r="AK283" i="21"/>
  <c r="AL283" i="21" s="1"/>
  <c r="AC283" i="21"/>
  <c r="AP282" i="21"/>
  <c r="AK282" i="21"/>
  <c r="AL282" i="21" s="1"/>
  <c r="AC282" i="21"/>
  <c r="AP281" i="21"/>
  <c r="AK281" i="21"/>
  <c r="AL281" i="21" s="1"/>
  <c r="AC281" i="21"/>
  <c r="AP280" i="21"/>
  <c r="AK280" i="21"/>
  <c r="AL280" i="21" s="1"/>
  <c r="AC280" i="21"/>
  <c r="AN280" i="21" s="1"/>
  <c r="AP279" i="21"/>
  <c r="AK279" i="21"/>
  <c r="AL279" i="21" s="1"/>
  <c r="AP278" i="21"/>
  <c r="AK278" i="21"/>
  <c r="AL278" i="21" s="1"/>
  <c r="AP277" i="21"/>
  <c r="AK277" i="21"/>
  <c r="AL277" i="21" s="1"/>
  <c r="AP276" i="21"/>
  <c r="AK276" i="21"/>
  <c r="AC276" i="21"/>
  <c r="AP275" i="21"/>
  <c r="AK275" i="21"/>
  <c r="AL275" i="21" s="1"/>
  <c r="AP274" i="21"/>
  <c r="AK274" i="21"/>
  <c r="AL274" i="21" s="1"/>
  <c r="AC274" i="21"/>
  <c r="AP273" i="21"/>
  <c r="AK273" i="21"/>
  <c r="AL273" i="21" s="1"/>
  <c r="AP272" i="21"/>
  <c r="AK272" i="21"/>
  <c r="AL272" i="21" s="1"/>
  <c r="AC272" i="21"/>
  <c r="AP271" i="21"/>
  <c r="AK271" i="21"/>
  <c r="AL271" i="21" s="1"/>
  <c r="AC271" i="21"/>
  <c r="AP270" i="21"/>
  <c r="AK270" i="21"/>
  <c r="AL270" i="21" s="1"/>
  <c r="AC270" i="21"/>
  <c r="AP269" i="21"/>
  <c r="AK269" i="21"/>
  <c r="AL269" i="21" s="1"/>
  <c r="AP268" i="21"/>
  <c r="AK268" i="21"/>
  <c r="AC268" i="21"/>
  <c r="AP267" i="21"/>
  <c r="AK267" i="21"/>
  <c r="AL267" i="21" s="1"/>
  <c r="AP266" i="21"/>
  <c r="AK266" i="21"/>
  <c r="AL266" i="21" s="1"/>
  <c r="AP265" i="21"/>
  <c r="AL265" i="21"/>
  <c r="AK265" i="21"/>
  <c r="AM265" i="21" s="1"/>
  <c r="AC265" i="21"/>
  <c r="AP264" i="21"/>
  <c r="AK264" i="21"/>
  <c r="AL264" i="21" s="1"/>
  <c r="AC264" i="21"/>
  <c r="AP263" i="21"/>
  <c r="AK263" i="21"/>
  <c r="AL263" i="21" s="1"/>
  <c r="AC263" i="21"/>
  <c r="AP262" i="21"/>
  <c r="AK262" i="21"/>
  <c r="AL262" i="21" s="1"/>
  <c r="AC262" i="21"/>
  <c r="AP261" i="21"/>
  <c r="AK261" i="21"/>
  <c r="AL261" i="21" s="1"/>
  <c r="AP260" i="21"/>
  <c r="AK260" i="21"/>
  <c r="AL260" i="21" s="1"/>
  <c r="AC260" i="21"/>
  <c r="AP259" i="21"/>
  <c r="AK259" i="21"/>
  <c r="AL259" i="21" s="1"/>
  <c r="AC259" i="21"/>
  <c r="AP258" i="21"/>
  <c r="AK258" i="21"/>
  <c r="AL258" i="21" s="1"/>
  <c r="AC258" i="21"/>
  <c r="AP257" i="21"/>
  <c r="AK257" i="21"/>
  <c r="AL257" i="21" s="1"/>
  <c r="AC257" i="21"/>
  <c r="AP256" i="21"/>
  <c r="AK256" i="21"/>
  <c r="AL256" i="21" s="1"/>
  <c r="AP255" i="21"/>
  <c r="AK255" i="21"/>
  <c r="AL255" i="21" s="1"/>
  <c r="AC255" i="21"/>
  <c r="AP254" i="21"/>
  <c r="AK254" i="21"/>
  <c r="AM254" i="21" s="1"/>
  <c r="AP253" i="21"/>
  <c r="AK253" i="21"/>
  <c r="AL253" i="21" s="1"/>
  <c r="AP252" i="21"/>
  <c r="AK252" i="21"/>
  <c r="AL252" i="21" s="1"/>
  <c r="AC252" i="21"/>
  <c r="AP251" i="21"/>
  <c r="AK251" i="21"/>
  <c r="AL251" i="21" s="1"/>
  <c r="AM251" i="21"/>
  <c r="AP250" i="21"/>
  <c r="AK250" i="21"/>
  <c r="AL250" i="21" s="1"/>
  <c r="AP249" i="21"/>
  <c r="AK249" i="21"/>
  <c r="AL249" i="21" s="1"/>
  <c r="AP248" i="21"/>
  <c r="AK248" i="21"/>
  <c r="AL248" i="21" s="1"/>
  <c r="AP247" i="21"/>
  <c r="AK247" i="21"/>
  <c r="AL247" i="21" s="1"/>
  <c r="AP246" i="21"/>
  <c r="AK246" i="21"/>
  <c r="AL246" i="21" s="1"/>
  <c r="AC246" i="21"/>
  <c r="AP245" i="21"/>
  <c r="AK245" i="21"/>
  <c r="AL245" i="21" s="1"/>
  <c r="AP244" i="21"/>
  <c r="AK244" i="21"/>
  <c r="AL244" i="21" s="1"/>
  <c r="AC244" i="21"/>
  <c r="AP243" i="21"/>
  <c r="AK243" i="21"/>
  <c r="AL243" i="21" s="1"/>
  <c r="AC243" i="21"/>
  <c r="AP242" i="21"/>
  <c r="AK242" i="21"/>
  <c r="AL242" i="21" s="1"/>
  <c r="AC242" i="21"/>
  <c r="AP241" i="21"/>
  <c r="AK241" i="21"/>
  <c r="AM241" i="21" s="1"/>
  <c r="AC241" i="21"/>
  <c r="AP240" i="21"/>
  <c r="AK240" i="21"/>
  <c r="AL240" i="21" s="1"/>
  <c r="AP239" i="21"/>
  <c r="AK239" i="21"/>
  <c r="AL239" i="21" s="1"/>
  <c r="AP238" i="21"/>
  <c r="AK238" i="21"/>
  <c r="AL238" i="21" s="1"/>
  <c r="AP237" i="21"/>
  <c r="AL237" i="21"/>
  <c r="AK237" i="21"/>
  <c r="AP236" i="21"/>
  <c r="AK236" i="21"/>
  <c r="AL236" i="21" s="1"/>
  <c r="AC236" i="21"/>
  <c r="AP235" i="21"/>
  <c r="AK235" i="21"/>
  <c r="AL235" i="21" s="1"/>
  <c r="AC235" i="21"/>
  <c r="AP234" i="21"/>
  <c r="AK234" i="21"/>
  <c r="AL234" i="21" s="1"/>
  <c r="AC234" i="21"/>
  <c r="AP233" i="21"/>
  <c r="AK233" i="21"/>
  <c r="AL233" i="21" s="1"/>
  <c r="AP232" i="21"/>
  <c r="AK232" i="21"/>
  <c r="AM232" i="21" s="1"/>
  <c r="AC232" i="21"/>
  <c r="AP231" i="21"/>
  <c r="AL231" i="21"/>
  <c r="AK231" i="21"/>
  <c r="AM231" i="21" s="1"/>
  <c r="AC231" i="21"/>
  <c r="AP230" i="21"/>
  <c r="AK230" i="21"/>
  <c r="AL230" i="21" s="1"/>
  <c r="AC230" i="21"/>
  <c r="AP229" i="21"/>
  <c r="AK229" i="21"/>
  <c r="AC229" i="21"/>
  <c r="AP228" i="21"/>
  <c r="AK228" i="21"/>
  <c r="AL228" i="21" s="1"/>
  <c r="AP227" i="21"/>
  <c r="AK227" i="21"/>
  <c r="AL227" i="21" s="1"/>
  <c r="AP226" i="21"/>
  <c r="AK226" i="21"/>
  <c r="AL226" i="21" s="1"/>
  <c r="AC226" i="21"/>
  <c r="AP225" i="21"/>
  <c r="AK225" i="21"/>
  <c r="AL225" i="21" s="1"/>
  <c r="AP224" i="21"/>
  <c r="AK224" i="21"/>
  <c r="AM224" i="21" s="1"/>
  <c r="AC224" i="21"/>
  <c r="AP223" i="21"/>
  <c r="AK223" i="21"/>
  <c r="AM223" i="21" s="1"/>
  <c r="AC223" i="21"/>
  <c r="AP222" i="21"/>
  <c r="AK222" i="21"/>
  <c r="AC222" i="21"/>
  <c r="AP221" i="21"/>
  <c r="AK221" i="21"/>
  <c r="AC221" i="21"/>
  <c r="AP220" i="21"/>
  <c r="AK220" i="21"/>
  <c r="AL220" i="21" s="1"/>
  <c r="AP219" i="21"/>
  <c r="AK219" i="21"/>
  <c r="AL219" i="21" s="1"/>
  <c r="AP218" i="21"/>
  <c r="AK218" i="21"/>
  <c r="AL218" i="21" s="1"/>
  <c r="AP217" i="21"/>
  <c r="AK217" i="21"/>
  <c r="AL217" i="21" s="1"/>
  <c r="AP216" i="21"/>
  <c r="AL216" i="21"/>
  <c r="AK216" i="21"/>
  <c r="AM216" i="21" s="1"/>
  <c r="AC216" i="21"/>
  <c r="AP215" i="21"/>
  <c r="AK215" i="21"/>
  <c r="AL215" i="21" s="1"/>
  <c r="AP214" i="21"/>
  <c r="AK214" i="21"/>
  <c r="AC214" i="21"/>
  <c r="AP213" i="21"/>
  <c r="AK213" i="21"/>
  <c r="AP212" i="21"/>
  <c r="AK212" i="21"/>
  <c r="AL212" i="21" s="1"/>
  <c r="AP211" i="21"/>
  <c r="AK211" i="21"/>
  <c r="AL211" i="21" s="1"/>
  <c r="AP210" i="21"/>
  <c r="AK210" i="21"/>
  <c r="AL210" i="21" s="1"/>
  <c r="AC210" i="21"/>
  <c r="AP209" i="21"/>
  <c r="AK209" i="21"/>
  <c r="AL209" i="21" s="1"/>
  <c r="AP208" i="21"/>
  <c r="AK208" i="21"/>
  <c r="AM208" i="21" s="1"/>
  <c r="AC208" i="21"/>
  <c r="AP207" i="21"/>
  <c r="AK207" i="21"/>
  <c r="AL207" i="21" s="1"/>
  <c r="AC207" i="21"/>
  <c r="AP206" i="21"/>
  <c r="AK206" i="21"/>
  <c r="AM206" i="21" s="1"/>
  <c r="AC206" i="21"/>
  <c r="AP205" i="21"/>
  <c r="AK205" i="21"/>
  <c r="AC205" i="21"/>
  <c r="AP204" i="21"/>
  <c r="AK204" i="21"/>
  <c r="AL204" i="21" s="1"/>
  <c r="AC204" i="21"/>
  <c r="AP203" i="21"/>
  <c r="AK203" i="21"/>
  <c r="AL203" i="21" s="1"/>
  <c r="AP202" i="21"/>
  <c r="AK202" i="21"/>
  <c r="AL202" i="21" s="1"/>
  <c r="AP201" i="21"/>
  <c r="AK201" i="21"/>
  <c r="AL201" i="21" s="1"/>
  <c r="AP200" i="21"/>
  <c r="AK200" i="21"/>
  <c r="AM200" i="21" s="1"/>
  <c r="AC200" i="21"/>
  <c r="AP199" i="21"/>
  <c r="AK199" i="21"/>
  <c r="AL199" i="21" s="1"/>
  <c r="AC199" i="21"/>
  <c r="AP198" i="21"/>
  <c r="AL198" i="21"/>
  <c r="AK198" i="21"/>
  <c r="AM198" i="21" s="1"/>
  <c r="AC198" i="21"/>
  <c r="AP197" i="21"/>
  <c r="AK197" i="21"/>
  <c r="AC197" i="21"/>
  <c r="AP196" i="21"/>
  <c r="AK196" i="21"/>
  <c r="AL196" i="21" s="1"/>
  <c r="AP195" i="21"/>
  <c r="AK195" i="21"/>
  <c r="AL195" i="21" s="1"/>
  <c r="AP194" i="21"/>
  <c r="AK194" i="21"/>
  <c r="AL194" i="21" s="1"/>
  <c r="AC194" i="21"/>
  <c r="AP193" i="21"/>
  <c r="AK193" i="21"/>
  <c r="AL193" i="21" s="1"/>
  <c r="AP192" i="21"/>
  <c r="AK192" i="21"/>
  <c r="AM192" i="21" s="1"/>
  <c r="AC192" i="21"/>
  <c r="AP191" i="21"/>
  <c r="AL191" i="21"/>
  <c r="AK191" i="21"/>
  <c r="AC191" i="21"/>
  <c r="AP190" i="21"/>
  <c r="AK190" i="21"/>
  <c r="AC190" i="21"/>
  <c r="AP189" i="21"/>
  <c r="AK189" i="21"/>
  <c r="AP188" i="21"/>
  <c r="AL188" i="21"/>
  <c r="AK188" i="21"/>
  <c r="AM188" i="21"/>
  <c r="AP187" i="21"/>
  <c r="AK187" i="21"/>
  <c r="AL187" i="21" s="1"/>
  <c r="AP186" i="21"/>
  <c r="AK186" i="21"/>
  <c r="AL186" i="21" s="1"/>
  <c r="AP185" i="21"/>
  <c r="AK185" i="21"/>
  <c r="AL185" i="21" s="1"/>
  <c r="AP184" i="21"/>
  <c r="AK184" i="21"/>
  <c r="AM184" i="21" s="1"/>
  <c r="AC184" i="21"/>
  <c r="AP183" i="21"/>
  <c r="AK183" i="21"/>
  <c r="AL183" i="21" s="1"/>
  <c r="AP182" i="21"/>
  <c r="AK182" i="21"/>
  <c r="AM182" i="21" s="1"/>
  <c r="AC182" i="21"/>
  <c r="AP181" i="21"/>
  <c r="AK181" i="21"/>
  <c r="AC181" i="21"/>
  <c r="AP180" i="21"/>
  <c r="AK180" i="21"/>
  <c r="AL180" i="21" s="1"/>
  <c r="AP179" i="21"/>
  <c r="AK179" i="21"/>
  <c r="AL179" i="21" s="1"/>
  <c r="AP178" i="21"/>
  <c r="AK178" i="21"/>
  <c r="AL178" i="21" s="1"/>
  <c r="AP177" i="21"/>
  <c r="AK177" i="21"/>
  <c r="AL177" i="21" s="1"/>
  <c r="AP176" i="21"/>
  <c r="AK176" i="21"/>
  <c r="AL176" i="21" s="1"/>
  <c r="AP175" i="21"/>
  <c r="AL175" i="21"/>
  <c r="AK175" i="21"/>
  <c r="AP174" i="21"/>
  <c r="AK174" i="21"/>
  <c r="AL174" i="21" s="1"/>
  <c r="AC174" i="21"/>
  <c r="AP173" i="21"/>
  <c r="AK173" i="21"/>
  <c r="AC173" i="21"/>
  <c r="AP172" i="21"/>
  <c r="AK172" i="21"/>
  <c r="AL172" i="21" s="1"/>
  <c r="AC172" i="21"/>
  <c r="AP171" i="21"/>
  <c r="AK171" i="21"/>
  <c r="AL171" i="21" s="1"/>
  <c r="AP170" i="21"/>
  <c r="AK170" i="21"/>
  <c r="AL170" i="21" s="1"/>
  <c r="AP169" i="21"/>
  <c r="AK169" i="21"/>
  <c r="AL169" i="21" s="1"/>
  <c r="AP168" i="21"/>
  <c r="AK168" i="21"/>
  <c r="AL168" i="21" s="1"/>
  <c r="AC168" i="21"/>
  <c r="AP167" i="21"/>
  <c r="AK167" i="21"/>
  <c r="AL167" i="21" s="1"/>
  <c r="AP166" i="21"/>
  <c r="AL166" i="21"/>
  <c r="AK166" i="21"/>
  <c r="AC166" i="21"/>
  <c r="AP165" i="21"/>
  <c r="AK165" i="21"/>
  <c r="AP164" i="21"/>
  <c r="AK164" i="21"/>
  <c r="AL164" i="21" s="1"/>
  <c r="AP163" i="21"/>
  <c r="AK163" i="21"/>
  <c r="AL163" i="21" s="1"/>
  <c r="AP162" i="21"/>
  <c r="AK162" i="21"/>
  <c r="AL162" i="21" s="1"/>
  <c r="AP161" i="21"/>
  <c r="AK161" i="21"/>
  <c r="AL161" i="21" s="1"/>
  <c r="AP160" i="21"/>
  <c r="AL160" i="21"/>
  <c r="AK160" i="21"/>
  <c r="AM160" i="21"/>
  <c r="AP159" i="21"/>
  <c r="AL159" i="21"/>
  <c r="AK159" i="21"/>
  <c r="AP158" i="21"/>
  <c r="AK158" i="21"/>
  <c r="AM158" i="21" s="1"/>
  <c r="AC158" i="21"/>
  <c r="AP157" i="21"/>
  <c r="AK157" i="21"/>
  <c r="AC157" i="21"/>
  <c r="AP156" i="21"/>
  <c r="AK156" i="21"/>
  <c r="AL156" i="21" s="1"/>
  <c r="AP155" i="21"/>
  <c r="AK155" i="21"/>
  <c r="AL155" i="21" s="1"/>
  <c r="AP154" i="21"/>
  <c r="AK154" i="21"/>
  <c r="AL154" i="21" s="1"/>
  <c r="AM154" i="21"/>
  <c r="AP153" i="21"/>
  <c r="AK153" i="21"/>
  <c r="AL153" i="21" s="1"/>
  <c r="AP152" i="21"/>
  <c r="AK152" i="21"/>
  <c r="AL152" i="21" s="1"/>
  <c r="AP151" i="21"/>
  <c r="AK151" i="21"/>
  <c r="AM151" i="21" s="1"/>
  <c r="AC151" i="21"/>
  <c r="AP150" i="21"/>
  <c r="AK150" i="21"/>
  <c r="AM150" i="21" s="1"/>
  <c r="AC150" i="21"/>
  <c r="AP149" i="21"/>
  <c r="AK149" i="21"/>
  <c r="AC149" i="21"/>
  <c r="AP148" i="21"/>
  <c r="AK148" i="21"/>
  <c r="AL148" i="21" s="1"/>
  <c r="AP147" i="21"/>
  <c r="AK147" i="21"/>
  <c r="AL147" i="21" s="1"/>
  <c r="AP146" i="21"/>
  <c r="AK146" i="21"/>
  <c r="AL146" i="21" s="1"/>
  <c r="AC146" i="21"/>
  <c r="AP145" i="21"/>
  <c r="AK145" i="21"/>
  <c r="AL145" i="21" s="1"/>
  <c r="AP144" i="21"/>
  <c r="AK144" i="21"/>
  <c r="AM144" i="21" s="1"/>
  <c r="AC144" i="21"/>
  <c r="AP143" i="21"/>
  <c r="AK143" i="21"/>
  <c r="AL143" i="21" s="1"/>
  <c r="AC143" i="21"/>
  <c r="AP142" i="21"/>
  <c r="AK142" i="21"/>
  <c r="AM142" i="21" s="1"/>
  <c r="AC142" i="21"/>
  <c r="AP141" i="21"/>
  <c r="AK141" i="21"/>
  <c r="AP140" i="21"/>
  <c r="AK140" i="21"/>
  <c r="AL140" i="21" s="1"/>
  <c r="AC140" i="21"/>
  <c r="AP139" i="21"/>
  <c r="AK139" i="21"/>
  <c r="AL139" i="21" s="1"/>
  <c r="AP138" i="21"/>
  <c r="AK138" i="21"/>
  <c r="AL138" i="21" s="1"/>
  <c r="AC138" i="21"/>
  <c r="AP137" i="21"/>
  <c r="AK137" i="21"/>
  <c r="AL137" i="21" s="1"/>
  <c r="AP136" i="21"/>
  <c r="AK136" i="21"/>
  <c r="AM136" i="21" s="1"/>
  <c r="AC136" i="21"/>
  <c r="AP135" i="21"/>
  <c r="AK135" i="21"/>
  <c r="AL135" i="21" s="1"/>
  <c r="AC135" i="21"/>
  <c r="AP134" i="21"/>
  <c r="AK134" i="21"/>
  <c r="AC134" i="21"/>
  <c r="AP133" i="21"/>
  <c r="AK133" i="21"/>
  <c r="AL133" i="21" s="1"/>
  <c r="AC133" i="21"/>
  <c r="AP132" i="21"/>
  <c r="AK132" i="21"/>
  <c r="AL132" i="21" s="1"/>
  <c r="AC132" i="21"/>
  <c r="AP131" i="21"/>
  <c r="AK131" i="21"/>
  <c r="AL131" i="21" s="1"/>
  <c r="AP130" i="21"/>
  <c r="AK130" i="21"/>
  <c r="AM130" i="21" s="1"/>
  <c r="AP129" i="21"/>
  <c r="AK129" i="21"/>
  <c r="AL129" i="21" s="1"/>
  <c r="AP128" i="21"/>
  <c r="AK128" i="21"/>
  <c r="AL128" i="21" s="1"/>
  <c r="AC128" i="21"/>
  <c r="AP127" i="21"/>
  <c r="AK127" i="21"/>
  <c r="AL127" i="21" s="1"/>
  <c r="AC127" i="21"/>
  <c r="AP126" i="21"/>
  <c r="AK126" i="21"/>
  <c r="AC126" i="21"/>
  <c r="AP125" i="21"/>
  <c r="AK125" i="21"/>
  <c r="AL125" i="21" s="1"/>
  <c r="AC125" i="21"/>
  <c r="AP124" i="21"/>
  <c r="AL124" i="21"/>
  <c r="AK124" i="21"/>
  <c r="AM124" i="21"/>
  <c r="AP123" i="21"/>
  <c r="AK123" i="21"/>
  <c r="AL123" i="21" s="1"/>
  <c r="AC123" i="21"/>
  <c r="AP122" i="21"/>
  <c r="AK122" i="21"/>
  <c r="AM122" i="21" s="1"/>
  <c r="AC122" i="21"/>
  <c r="AP121" i="21"/>
  <c r="AK121" i="21"/>
  <c r="AL121" i="21" s="1"/>
  <c r="AP120" i="21"/>
  <c r="AK120" i="21"/>
  <c r="AL120" i="21" s="1"/>
  <c r="AC120" i="21"/>
  <c r="AP119" i="21"/>
  <c r="AL119" i="21"/>
  <c r="AK119" i="21"/>
  <c r="AC119" i="21"/>
  <c r="AP118" i="21"/>
  <c r="AK118" i="21"/>
  <c r="AM118" i="21" s="1"/>
  <c r="AC118" i="21"/>
  <c r="AP117" i="21"/>
  <c r="AK117" i="21"/>
  <c r="AL117" i="21" s="1"/>
  <c r="AP116" i="21"/>
  <c r="AK116" i="21"/>
  <c r="AL116" i="21" s="1"/>
  <c r="AP115" i="21"/>
  <c r="AK115" i="21"/>
  <c r="AL115" i="21" s="1"/>
  <c r="AC115" i="21"/>
  <c r="AP114" i="21"/>
  <c r="AK114" i="21"/>
  <c r="AL114" i="21" s="1"/>
  <c r="AP113" i="21"/>
  <c r="AK113" i="21"/>
  <c r="AL113" i="21" s="1"/>
  <c r="AP112" i="21"/>
  <c r="AK112" i="21"/>
  <c r="AL112" i="21" s="1"/>
  <c r="AC112" i="21"/>
  <c r="AP111" i="21"/>
  <c r="AK111" i="21"/>
  <c r="AL111" i="21" s="1"/>
  <c r="AC111" i="21"/>
  <c r="AP110" i="21"/>
  <c r="AL110" i="21"/>
  <c r="AK110" i="21"/>
  <c r="AC110" i="21"/>
  <c r="AP109" i="21"/>
  <c r="AK109" i="21"/>
  <c r="AL109" i="21" s="1"/>
  <c r="AP108" i="21"/>
  <c r="AK108" i="21"/>
  <c r="AL108" i="21" s="1"/>
  <c r="AC108" i="21"/>
  <c r="AP107" i="21"/>
  <c r="AK107" i="21"/>
  <c r="AL107" i="21" s="1"/>
  <c r="AC107" i="21"/>
  <c r="AP106" i="21"/>
  <c r="AK106" i="21"/>
  <c r="AL106" i="21" s="1"/>
  <c r="AC106" i="21"/>
  <c r="AP105" i="21"/>
  <c r="AK105" i="21"/>
  <c r="AL105" i="21" s="1"/>
  <c r="AP104" i="21"/>
  <c r="AK104" i="21"/>
  <c r="AM104" i="21" s="1"/>
  <c r="AC104" i="21"/>
  <c r="AP103" i="21"/>
  <c r="AL103" i="21"/>
  <c r="AK103" i="21"/>
  <c r="AC103" i="21"/>
  <c r="AP102" i="21"/>
  <c r="AK102" i="21"/>
  <c r="AM102" i="21" s="1"/>
  <c r="AC102" i="21"/>
  <c r="AP101" i="21"/>
  <c r="AK101" i="21"/>
  <c r="AC101" i="21"/>
  <c r="AP100" i="21"/>
  <c r="AK100" i="21"/>
  <c r="AL100" i="21" s="1"/>
  <c r="AM100" i="21"/>
  <c r="AP99" i="21"/>
  <c r="AK99" i="21"/>
  <c r="AL99" i="21" s="1"/>
  <c r="AP98" i="21"/>
  <c r="AK98" i="21"/>
  <c r="AL98" i="21" s="1"/>
  <c r="AP97" i="21"/>
  <c r="AK97" i="21"/>
  <c r="AL97" i="21" s="1"/>
  <c r="AP96" i="21"/>
  <c r="AK96" i="21"/>
  <c r="AL96" i="21" s="1"/>
  <c r="AC96" i="21"/>
  <c r="AP95" i="21"/>
  <c r="AK95" i="21"/>
  <c r="AL95" i="21" s="1"/>
  <c r="AC95" i="21"/>
  <c r="AP94" i="21"/>
  <c r="AK94" i="21"/>
  <c r="AC94" i="21"/>
  <c r="AP93" i="21"/>
  <c r="AK93" i="21"/>
  <c r="AP92" i="21"/>
  <c r="AK92" i="21"/>
  <c r="AL92" i="21" s="1"/>
  <c r="AP91" i="21"/>
  <c r="AK91" i="21"/>
  <c r="AL91" i="21" s="1"/>
  <c r="AC91" i="21"/>
  <c r="AP90" i="21"/>
  <c r="AK90" i="21"/>
  <c r="AL90" i="21" s="1"/>
  <c r="AP89" i="21"/>
  <c r="AK89" i="21"/>
  <c r="AL89" i="21" s="1"/>
  <c r="AP88" i="21"/>
  <c r="AK88" i="21"/>
  <c r="AM88" i="21" s="1"/>
  <c r="AC88" i="21"/>
  <c r="AP87" i="21"/>
  <c r="AK87" i="21"/>
  <c r="AL87" i="21" s="1"/>
  <c r="AC87" i="21"/>
  <c r="AP86" i="21"/>
  <c r="AK86" i="21"/>
  <c r="AM86" i="21" s="1"/>
  <c r="AC86" i="21"/>
  <c r="AP85" i="21"/>
  <c r="AK85" i="21"/>
  <c r="AM85" i="21" s="1"/>
  <c r="AC85" i="21"/>
  <c r="AP84" i="21"/>
  <c r="AK84" i="21"/>
  <c r="AL84" i="21" s="1"/>
  <c r="AP83" i="21"/>
  <c r="AK83" i="21"/>
  <c r="AL83" i="21" s="1"/>
  <c r="AC83" i="21"/>
  <c r="AP82" i="21"/>
  <c r="AK82" i="21"/>
  <c r="AL82" i="21" s="1"/>
  <c r="AP81" i="21"/>
  <c r="AK81" i="21"/>
  <c r="AL81" i="21" s="1"/>
  <c r="AP80" i="21"/>
  <c r="AK80" i="21"/>
  <c r="AM80" i="21" s="1"/>
  <c r="AC80" i="21"/>
  <c r="AP79" i="21"/>
  <c r="AK79" i="21"/>
  <c r="AL79" i="21" s="1"/>
  <c r="AC79" i="21"/>
  <c r="AP78" i="21"/>
  <c r="AK78" i="21"/>
  <c r="AM78" i="21" s="1"/>
  <c r="AC78" i="21"/>
  <c r="AP77" i="21"/>
  <c r="AK77" i="21"/>
  <c r="AL77" i="21" s="1"/>
  <c r="AC77" i="21"/>
  <c r="AP76" i="21"/>
  <c r="AK76" i="21"/>
  <c r="AL76" i="21" s="1"/>
  <c r="AC76" i="21"/>
  <c r="AP75" i="21"/>
  <c r="AK75" i="21"/>
  <c r="AL75" i="21" s="1"/>
  <c r="AC75" i="21"/>
  <c r="AP74" i="21"/>
  <c r="AK74" i="21"/>
  <c r="AL74" i="21" s="1"/>
  <c r="AM74" i="21"/>
  <c r="AP73" i="21"/>
  <c r="AK73" i="21"/>
  <c r="AL73" i="21" s="1"/>
  <c r="AP72" i="21"/>
  <c r="AK72" i="21"/>
  <c r="AL72" i="21" s="1"/>
  <c r="AC72" i="21"/>
  <c r="AP71" i="21"/>
  <c r="AK71" i="21"/>
  <c r="AL71" i="21" s="1"/>
  <c r="AC71" i="21"/>
  <c r="AP70" i="21"/>
  <c r="AK70" i="21"/>
  <c r="AM70" i="21" s="1"/>
  <c r="AC70" i="21"/>
  <c r="AP69" i="21"/>
  <c r="AK69" i="21"/>
  <c r="AP68" i="21"/>
  <c r="AK68" i="21"/>
  <c r="AL68" i="21" s="1"/>
  <c r="AC68" i="21"/>
  <c r="AP67" i="21"/>
  <c r="AK67" i="21"/>
  <c r="AM67" i="21" s="1"/>
  <c r="AC67" i="21"/>
  <c r="AP66" i="21"/>
  <c r="AK66" i="21"/>
  <c r="AL66" i="21" s="1"/>
  <c r="AP65" i="21"/>
  <c r="AK65" i="21"/>
  <c r="AL65" i="21" s="1"/>
  <c r="AC65" i="21"/>
  <c r="AP64" i="21"/>
  <c r="AK64" i="21"/>
  <c r="AL64" i="21" s="1"/>
  <c r="AC64" i="21"/>
  <c r="AP63" i="21"/>
  <c r="AK63" i="21"/>
  <c r="AL63" i="21" s="1"/>
  <c r="AC63" i="21"/>
  <c r="AP62" i="21"/>
  <c r="AK62" i="21"/>
  <c r="AC62" i="21"/>
  <c r="AP61" i="21"/>
  <c r="AK61" i="21"/>
  <c r="AL61" i="21" s="1"/>
  <c r="AP60" i="21"/>
  <c r="AK60" i="21"/>
  <c r="AL60" i="21" s="1"/>
  <c r="AP59" i="21"/>
  <c r="AK59" i="21"/>
  <c r="AL59" i="21" s="1"/>
  <c r="AC59" i="21"/>
  <c r="AP58" i="21"/>
  <c r="AK58" i="21"/>
  <c r="AL58" i="21" s="1"/>
  <c r="AP57" i="21"/>
  <c r="AK57" i="21"/>
  <c r="AL57" i="21" s="1"/>
  <c r="AP56" i="21"/>
  <c r="AK56" i="21"/>
  <c r="AL56" i="21" s="1"/>
  <c r="AP55" i="21"/>
  <c r="AK55" i="21"/>
  <c r="AL55" i="21" s="1"/>
  <c r="AC55" i="21"/>
  <c r="AP54" i="21"/>
  <c r="AK54" i="21"/>
  <c r="AL54" i="21" s="1"/>
  <c r="AC54" i="21"/>
  <c r="AP53" i="21"/>
  <c r="AK53" i="21"/>
  <c r="AC53" i="21"/>
  <c r="AP52" i="21"/>
  <c r="AK52" i="21"/>
  <c r="AL52" i="21" s="1"/>
  <c r="AM52" i="21"/>
  <c r="AP51" i="21"/>
  <c r="AK51" i="21"/>
  <c r="AC51" i="21"/>
  <c r="AP50" i="21"/>
  <c r="AK50" i="21"/>
  <c r="AL50" i="21" s="1"/>
  <c r="AP49" i="21"/>
  <c r="AK49" i="21"/>
  <c r="AL49" i="21" s="1"/>
  <c r="AC49" i="21"/>
  <c r="AP48" i="21"/>
  <c r="AK48" i="21"/>
  <c r="AL48" i="21" s="1"/>
  <c r="AP47" i="21"/>
  <c r="AK47" i="21"/>
  <c r="AL47" i="21" s="1"/>
  <c r="AC47" i="21"/>
  <c r="AP46" i="21"/>
  <c r="AK46" i="21"/>
  <c r="AC46" i="21"/>
  <c r="AP45" i="21"/>
  <c r="AK45" i="21"/>
  <c r="AL45" i="21" s="1"/>
  <c r="AP44" i="21"/>
  <c r="AK44" i="21"/>
  <c r="AL44" i="21" s="1"/>
  <c r="AC44" i="21"/>
  <c r="AP43" i="21"/>
  <c r="AK43" i="21"/>
  <c r="AL43" i="21" s="1"/>
  <c r="AC43" i="21"/>
  <c r="AP42" i="21"/>
  <c r="AK42" i="21"/>
  <c r="AL42" i="21" s="1"/>
  <c r="AP41" i="21"/>
  <c r="AK41" i="21"/>
  <c r="AL41" i="21" s="1"/>
  <c r="AP40" i="21"/>
  <c r="AK40" i="21"/>
  <c r="AL40" i="21" s="1"/>
  <c r="AP39" i="21"/>
  <c r="AK39" i="21"/>
  <c r="AL39" i="21" s="1"/>
  <c r="AC39" i="21"/>
  <c r="AP38" i="21"/>
  <c r="AK38" i="21"/>
  <c r="AL38" i="21" s="1"/>
  <c r="AC38" i="21"/>
  <c r="AP37" i="21"/>
  <c r="AK37" i="21"/>
  <c r="AL37" i="21" s="1"/>
  <c r="AC37" i="21"/>
  <c r="AP36" i="21"/>
  <c r="AK36" i="21"/>
  <c r="AC36" i="21"/>
  <c r="AP35" i="21"/>
  <c r="AK35" i="21"/>
  <c r="AL35" i="21" s="1"/>
  <c r="AP34" i="21"/>
  <c r="AK34" i="21"/>
  <c r="AL34" i="21" s="1"/>
  <c r="AP33" i="21"/>
  <c r="AK33" i="21"/>
  <c r="AP32" i="21"/>
  <c r="AK32" i="21"/>
  <c r="AL32" i="21" s="1"/>
  <c r="AP31" i="21"/>
  <c r="AK31" i="21"/>
  <c r="AL31" i="21" s="1"/>
  <c r="AC31" i="21"/>
  <c r="AP30" i="21"/>
  <c r="AK30" i="21"/>
  <c r="AL30" i="21" s="1"/>
  <c r="AC30" i="21"/>
  <c r="AP29" i="21"/>
  <c r="AK29" i="21"/>
  <c r="AL29" i="21" s="1"/>
  <c r="AC29" i="21"/>
  <c r="AP28" i="21"/>
  <c r="AK28" i="21"/>
  <c r="AC28" i="21"/>
  <c r="AP27" i="21"/>
  <c r="AK27" i="21"/>
  <c r="AL27" i="21" s="1"/>
  <c r="AC27" i="21"/>
  <c r="AP26" i="21"/>
  <c r="AK26" i="21"/>
  <c r="AL26" i="21" s="1"/>
  <c r="AP25" i="21"/>
  <c r="AK25" i="21"/>
  <c r="AC25" i="21"/>
  <c r="AP24" i="21"/>
  <c r="AK24" i="21"/>
  <c r="AL24" i="21" s="1"/>
  <c r="AP23" i="21"/>
  <c r="AK23" i="21"/>
  <c r="AL23" i="21" s="1"/>
  <c r="AC23" i="21"/>
  <c r="AP22" i="21"/>
  <c r="AK22" i="21"/>
  <c r="AL22" i="21" s="1"/>
  <c r="AC22" i="21"/>
  <c r="AP21" i="21"/>
  <c r="AK21" i="21"/>
  <c r="AL21" i="21" s="1"/>
  <c r="AP20" i="21"/>
  <c r="AK20" i="21"/>
  <c r="AC20" i="21"/>
  <c r="AP19" i="21"/>
  <c r="AK19" i="21"/>
  <c r="AL19" i="21" s="1"/>
  <c r="AC19" i="21"/>
  <c r="AP18" i="21"/>
  <c r="AK18" i="21"/>
  <c r="AL18" i="21" s="1"/>
  <c r="AP17" i="21"/>
  <c r="AK17" i="21"/>
  <c r="AC17" i="21"/>
  <c r="AP16" i="21"/>
  <c r="AK16" i="21"/>
  <c r="AL16" i="21" s="1"/>
  <c r="AP15" i="21"/>
  <c r="AK15" i="21"/>
  <c r="AL15" i="21" s="1"/>
  <c r="AC15" i="21"/>
  <c r="AP14" i="21"/>
  <c r="AK14" i="21"/>
  <c r="AL14" i="21" s="1"/>
  <c r="AC14" i="21"/>
  <c r="AP13" i="21"/>
  <c r="AK13" i="21"/>
  <c r="AL13" i="21" s="1"/>
  <c r="AC13" i="21"/>
  <c r="AP12" i="21"/>
  <c r="AK12" i="21"/>
  <c r="AC12" i="21"/>
  <c r="AP11" i="21"/>
  <c r="AK11" i="21"/>
  <c r="AL11" i="21" s="1"/>
  <c r="AM11" i="21"/>
  <c r="AP10" i="21"/>
  <c r="AK10" i="21"/>
  <c r="AL10" i="21" s="1"/>
  <c r="AP9" i="21"/>
  <c r="AK9" i="21"/>
  <c r="AQ8" i="21"/>
  <c r="Z8" i="21"/>
  <c r="B1" i="21" a="1"/>
  <c r="B1" i="21" s="1"/>
  <c r="AP500" i="20"/>
  <c r="AK500" i="20"/>
  <c r="AL500" i="20" s="1"/>
  <c r="AM500" i="20"/>
  <c r="AP499" i="20"/>
  <c r="AK499" i="20"/>
  <c r="AL499" i="20" s="1"/>
  <c r="AM499" i="20"/>
  <c r="AP498" i="20"/>
  <c r="AK498" i="20"/>
  <c r="AL498" i="20" s="1"/>
  <c r="AP497" i="20"/>
  <c r="AK497" i="20"/>
  <c r="AC497" i="20"/>
  <c r="AP496" i="20"/>
  <c r="AL496" i="20"/>
  <c r="AK496" i="20"/>
  <c r="AC496" i="20"/>
  <c r="AP495" i="20"/>
  <c r="AK495" i="20"/>
  <c r="AL495" i="20" s="1"/>
  <c r="AM495" i="20"/>
  <c r="AP494" i="20"/>
  <c r="AK494" i="20"/>
  <c r="AC494" i="20"/>
  <c r="AP493" i="20"/>
  <c r="AK493" i="20"/>
  <c r="AL493" i="20" s="1"/>
  <c r="AP492" i="20"/>
  <c r="AK492" i="20"/>
  <c r="AL492" i="20" s="1"/>
  <c r="AC492" i="20"/>
  <c r="AP491" i="20"/>
  <c r="AK491" i="20"/>
  <c r="AL491" i="20" s="1"/>
  <c r="AM491" i="20"/>
  <c r="AP490" i="20"/>
  <c r="AK490" i="20"/>
  <c r="AL490" i="20" s="1"/>
  <c r="AP489" i="20"/>
  <c r="AK489" i="20"/>
  <c r="AL489" i="20" s="1"/>
  <c r="AP488" i="20"/>
  <c r="AK488" i="20"/>
  <c r="AL488" i="20" s="1"/>
  <c r="AC488" i="20"/>
  <c r="AP487" i="20"/>
  <c r="AK487" i="20"/>
  <c r="AL487" i="20" s="1"/>
  <c r="AM487" i="20"/>
  <c r="AP486" i="20"/>
  <c r="AM486" i="20"/>
  <c r="AK486" i="20"/>
  <c r="AL486" i="20" s="1"/>
  <c r="AC486" i="20"/>
  <c r="AP485" i="20"/>
  <c r="AK485" i="20"/>
  <c r="AL485" i="20" s="1"/>
  <c r="AP484" i="20"/>
  <c r="AK484" i="20"/>
  <c r="AL484" i="20" s="1"/>
  <c r="AP483" i="20"/>
  <c r="AK483" i="20"/>
  <c r="AL483" i="20" s="1"/>
  <c r="AP482" i="20"/>
  <c r="AK482" i="20"/>
  <c r="AL482" i="20" s="1"/>
  <c r="AP481" i="20"/>
  <c r="AK481" i="20"/>
  <c r="AL481" i="20" s="1"/>
  <c r="AC481" i="20"/>
  <c r="AP480" i="20"/>
  <c r="AK480" i="20"/>
  <c r="AL480" i="20" s="1"/>
  <c r="AC480" i="20"/>
  <c r="AP479" i="20"/>
  <c r="AK479" i="20"/>
  <c r="AL479" i="20" s="1"/>
  <c r="AC479" i="20"/>
  <c r="AP478" i="20"/>
  <c r="AK478" i="20"/>
  <c r="AM478" i="20" s="1"/>
  <c r="AC478" i="20"/>
  <c r="AP477" i="20"/>
  <c r="AK477" i="20"/>
  <c r="AL477" i="20" s="1"/>
  <c r="AP476" i="20"/>
  <c r="AK476" i="20"/>
  <c r="AC476" i="20"/>
  <c r="AP475" i="20"/>
  <c r="AK475" i="20"/>
  <c r="AL475" i="20" s="1"/>
  <c r="AP474" i="20"/>
  <c r="AK474" i="20"/>
  <c r="AL474" i="20" s="1"/>
  <c r="AP473" i="20"/>
  <c r="AK473" i="20"/>
  <c r="AC473" i="20"/>
  <c r="AP472" i="20"/>
  <c r="AK472" i="20"/>
  <c r="AL472" i="20" s="1"/>
  <c r="AC472" i="20"/>
  <c r="AP471" i="20"/>
  <c r="AK471" i="20"/>
  <c r="AL471" i="20" s="1"/>
  <c r="AC471" i="20"/>
  <c r="AP470" i="20"/>
  <c r="AK470" i="20"/>
  <c r="AM470" i="20" s="1"/>
  <c r="AC470" i="20"/>
  <c r="AP469" i="20"/>
  <c r="AK469" i="20"/>
  <c r="AL469" i="20" s="1"/>
  <c r="AP468" i="20"/>
  <c r="AK468" i="20"/>
  <c r="AC468" i="20"/>
  <c r="AP467" i="20"/>
  <c r="AK467" i="20"/>
  <c r="AL467" i="20" s="1"/>
  <c r="AP466" i="20"/>
  <c r="AK466" i="20"/>
  <c r="AL466" i="20" s="1"/>
  <c r="AP465" i="20"/>
  <c r="AK465" i="20"/>
  <c r="AP464" i="20"/>
  <c r="AL464" i="20"/>
  <c r="AK464" i="20"/>
  <c r="AC464" i="20"/>
  <c r="AN464" i="20" s="1"/>
  <c r="AP463" i="20"/>
  <c r="AK463" i="20"/>
  <c r="AL463" i="20" s="1"/>
  <c r="AC463" i="20"/>
  <c r="AP462" i="20"/>
  <c r="AK462" i="20"/>
  <c r="AL462" i="20" s="1"/>
  <c r="AP461" i="20"/>
  <c r="AK461" i="20"/>
  <c r="AL461" i="20" s="1"/>
  <c r="AP460" i="20"/>
  <c r="AK460" i="20"/>
  <c r="AC460" i="20"/>
  <c r="AP459" i="20"/>
  <c r="AL459" i="20"/>
  <c r="AK459" i="20"/>
  <c r="AP458" i="20"/>
  <c r="AK458" i="20"/>
  <c r="AL458" i="20" s="1"/>
  <c r="AC458" i="20"/>
  <c r="AP457" i="20"/>
  <c r="AK457" i="20"/>
  <c r="AL457" i="20" s="1"/>
  <c r="AM457" i="20"/>
  <c r="AP456" i="20"/>
  <c r="AK456" i="20"/>
  <c r="AL456" i="20" s="1"/>
  <c r="AC456" i="20"/>
  <c r="AP455" i="20"/>
  <c r="AK455" i="20"/>
  <c r="AL455" i="20" s="1"/>
  <c r="AC455" i="20"/>
  <c r="AP454" i="20"/>
  <c r="AK454" i="20"/>
  <c r="AL454" i="20" s="1"/>
  <c r="AC454" i="20"/>
  <c r="AP453" i="20"/>
  <c r="AK453" i="20"/>
  <c r="AL453" i="20" s="1"/>
  <c r="AP452" i="20"/>
  <c r="AK452" i="20"/>
  <c r="AC452" i="20"/>
  <c r="AP451" i="20"/>
  <c r="AK451" i="20"/>
  <c r="AL451" i="20" s="1"/>
  <c r="AP450" i="20"/>
  <c r="AK450" i="20"/>
  <c r="AL450" i="20" s="1"/>
  <c r="AC450" i="20"/>
  <c r="AP449" i="20"/>
  <c r="AK449" i="20"/>
  <c r="AL449" i="20" s="1"/>
  <c r="AM449" i="20"/>
  <c r="AP448" i="20"/>
  <c r="AK448" i="20"/>
  <c r="AL448" i="20" s="1"/>
  <c r="AC448" i="20"/>
  <c r="AP447" i="20"/>
  <c r="AK447" i="20"/>
  <c r="AL447" i="20" s="1"/>
  <c r="AC447" i="20"/>
  <c r="AP446" i="20"/>
  <c r="AK446" i="20"/>
  <c r="AC446" i="20"/>
  <c r="AP445" i="20"/>
  <c r="AK445" i="20"/>
  <c r="AL445" i="20" s="1"/>
  <c r="AP444" i="20"/>
  <c r="AK444" i="20"/>
  <c r="AC444" i="20"/>
  <c r="AP443" i="20"/>
  <c r="AK443" i="20"/>
  <c r="AL443" i="20" s="1"/>
  <c r="AC443" i="20"/>
  <c r="AP442" i="20"/>
  <c r="AK442" i="20"/>
  <c r="AL442" i="20" s="1"/>
  <c r="AP441" i="20"/>
  <c r="AK441" i="20"/>
  <c r="AP440" i="20"/>
  <c r="AK440" i="20"/>
  <c r="AL440" i="20" s="1"/>
  <c r="AC440" i="20"/>
  <c r="AP439" i="20"/>
  <c r="AK439" i="20"/>
  <c r="AC439" i="20"/>
  <c r="AP438" i="20"/>
  <c r="AK438" i="20"/>
  <c r="AL438" i="20" s="1"/>
  <c r="AP437" i="20"/>
  <c r="AK437" i="20"/>
  <c r="AL437" i="20" s="1"/>
  <c r="AP436" i="20"/>
  <c r="AK436" i="20"/>
  <c r="AC436" i="20"/>
  <c r="AP435" i="20"/>
  <c r="AK435" i="20"/>
  <c r="AL435" i="20" s="1"/>
  <c r="AP434" i="20"/>
  <c r="AK434" i="20"/>
  <c r="AL434" i="20" s="1"/>
  <c r="AC434" i="20"/>
  <c r="AP433" i="20"/>
  <c r="AM433" i="20"/>
  <c r="AK433" i="20"/>
  <c r="AL433" i="20" s="1"/>
  <c r="AC433" i="20"/>
  <c r="AP432" i="20"/>
  <c r="AK432" i="20"/>
  <c r="AL432" i="20" s="1"/>
  <c r="AC432" i="20"/>
  <c r="AP431" i="20"/>
  <c r="AK431" i="20"/>
  <c r="AL431" i="20" s="1"/>
  <c r="AP430" i="20"/>
  <c r="AK430" i="20"/>
  <c r="AL430" i="20" s="1"/>
  <c r="AM430" i="20"/>
  <c r="AP429" i="20"/>
  <c r="AK429" i="20"/>
  <c r="AL429" i="20" s="1"/>
  <c r="AP428" i="20"/>
  <c r="AK428" i="20"/>
  <c r="AC428" i="20"/>
  <c r="AP427" i="20"/>
  <c r="AK427" i="20"/>
  <c r="AL427" i="20" s="1"/>
  <c r="AP426" i="20"/>
  <c r="AK426" i="20"/>
  <c r="AL426" i="20" s="1"/>
  <c r="AC426" i="20"/>
  <c r="AP425" i="20"/>
  <c r="AK425" i="20"/>
  <c r="AL425" i="20" s="1"/>
  <c r="AM425" i="20"/>
  <c r="AP424" i="20"/>
  <c r="AK424" i="20"/>
  <c r="AL424" i="20" s="1"/>
  <c r="AC424" i="20"/>
  <c r="AP423" i="20"/>
  <c r="AK423" i="20"/>
  <c r="AL423" i="20" s="1"/>
  <c r="AC423" i="20"/>
  <c r="AP422" i="20"/>
  <c r="AK422" i="20"/>
  <c r="AL422" i="20" s="1"/>
  <c r="AP421" i="20"/>
  <c r="AK421" i="20"/>
  <c r="AL421" i="20" s="1"/>
  <c r="AP420" i="20"/>
  <c r="AK420" i="20"/>
  <c r="AC420" i="20"/>
  <c r="AP419" i="20"/>
  <c r="AK419" i="20"/>
  <c r="AL419" i="20" s="1"/>
  <c r="AP418" i="20"/>
  <c r="AK418" i="20"/>
  <c r="AL418" i="20" s="1"/>
  <c r="AC418" i="20"/>
  <c r="AP417" i="20"/>
  <c r="AK417" i="20"/>
  <c r="AL417" i="20" s="1"/>
  <c r="AP416" i="20"/>
  <c r="AK416" i="20"/>
  <c r="AL416" i="20" s="1"/>
  <c r="AC416" i="20"/>
  <c r="AP415" i="20"/>
  <c r="AK415" i="20"/>
  <c r="AL415" i="20" s="1"/>
  <c r="AC415" i="20"/>
  <c r="AP414" i="20"/>
  <c r="AK414" i="20"/>
  <c r="AC414" i="20"/>
  <c r="AP413" i="20"/>
  <c r="AK413" i="20"/>
  <c r="AL413" i="20" s="1"/>
  <c r="AP412" i="20"/>
  <c r="AK412" i="20"/>
  <c r="AL412" i="20" s="1"/>
  <c r="AC412" i="20"/>
  <c r="AP411" i="20"/>
  <c r="AK411" i="20"/>
  <c r="AL411" i="20" s="1"/>
  <c r="AC411" i="20"/>
  <c r="AP410" i="20"/>
  <c r="AK410" i="20"/>
  <c r="AL410" i="20" s="1"/>
  <c r="AP409" i="20"/>
  <c r="AK409" i="20"/>
  <c r="AL409" i="20" s="1"/>
  <c r="AP408" i="20"/>
  <c r="AK408" i="20"/>
  <c r="AL408" i="20" s="1"/>
  <c r="AC408" i="20"/>
  <c r="AP407" i="20"/>
  <c r="AK407" i="20"/>
  <c r="AC407" i="20"/>
  <c r="AP406" i="20"/>
  <c r="AK406" i="20"/>
  <c r="AL406" i="20" s="1"/>
  <c r="AP405" i="20"/>
  <c r="AK405" i="20"/>
  <c r="AL405" i="20" s="1"/>
  <c r="AP404" i="20"/>
  <c r="AK404" i="20"/>
  <c r="AC404" i="20"/>
  <c r="AP403" i="20"/>
  <c r="AK403" i="20"/>
  <c r="AL403" i="20" s="1"/>
  <c r="AP402" i="20"/>
  <c r="AK402" i="20"/>
  <c r="AL402" i="20" s="1"/>
  <c r="AC402" i="20"/>
  <c r="AP401" i="20"/>
  <c r="AK401" i="20"/>
  <c r="AL401" i="20" s="1"/>
  <c r="AP400" i="20"/>
  <c r="AK400" i="20"/>
  <c r="AL400" i="20" s="1"/>
  <c r="AC400" i="20"/>
  <c r="AP399" i="20"/>
  <c r="AK399" i="20"/>
  <c r="AL399" i="20" s="1"/>
  <c r="AP398" i="20"/>
  <c r="AK398" i="20"/>
  <c r="AL398" i="20" s="1"/>
  <c r="AP397" i="20"/>
  <c r="AK397" i="20"/>
  <c r="AL397" i="20" s="1"/>
  <c r="AP396" i="20"/>
  <c r="AK396" i="20"/>
  <c r="AC396" i="20"/>
  <c r="AP395" i="20"/>
  <c r="AK395" i="20"/>
  <c r="AL395" i="20" s="1"/>
  <c r="AP394" i="20"/>
  <c r="AK394" i="20"/>
  <c r="AL394" i="20" s="1"/>
  <c r="AC394" i="20"/>
  <c r="AP393" i="20"/>
  <c r="AK393" i="20"/>
  <c r="AP392" i="20"/>
  <c r="AK392" i="20"/>
  <c r="AL392" i="20" s="1"/>
  <c r="AC392" i="20"/>
  <c r="AP391" i="20"/>
  <c r="AK391" i="20"/>
  <c r="AL391" i="20" s="1"/>
  <c r="AP390" i="20"/>
  <c r="AK390" i="20"/>
  <c r="AL390" i="20" s="1"/>
  <c r="AC390" i="20"/>
  <c r="AP389" i="20"/>
  <c r="AK389" i="20"/>
  <c r="AL389" i="20" s="1"/>
  <c r="AP388" i="20"/>
  <c r="AK388" i="20"/>
  <c r="AC388" i="20"/>
  <c r="AP387" i="20"/>
  <c r="AK387" i="20"/>
  <c r="AL387" i="20" s="1"/>
  <c r="AP386" i="20"/>
  <c r="AK386" i="20"/>
  <c r="AL386" i="20" s="1"/>
  <c r="AC386" i="20"/>
  <c r="AP385" i="20"/>
  <c r="AK385" i="20"/>
  <c r="AC385" i="20"/>
  <c r="AP384" i="20"/>
  <c r="AK384" i="20"/>
  <c r="AL384" i="20" s="1"/>
  <c r="AC384" i="20"/>
  <c r="AP383" i="20"/>
  <c r="AK383" i="20"/>
  <c r="AL383" i="20" s="1"/>
  <c r="AC383" i="20"/>
  <c r="AP382" i="20"/>
  <c r="AK382" i="20"/>
  <c r="AL382" i="20" s="1"/>
  <c r="AC382" i="20"/>
  <c r="AP381" i="20"/>
  <c r="AK381" i="20"/>
  <c r="AL381" i="20" s="1"/>
  <c r="AP380" i="20"/>
  <c r="AK380" i="20"/>
  <c r="AL380" i="20" s="1"/>
  <c r="AC380" i="20"/>
  <c r="AP379" i="20"/>
  <c r="AK379" i="20"/>
  <c r="AL379" i="20" s="1"/>
  <c r="AM379" i="20"/>
  <c r="AP378" i="20"/>
  <c r="AK378" i="20"/>
  <c r="AL378" i="20" s="1"/>
  <c r="AP377" i="20"/>
  <c r="AK377" i="20"/>
  <c r="AL377" i="20" s="1"/>
  <c r="AP376" i="20"/>
  <c r="AK376" i="20"/>
  <c r="AL376" i="20" s="1"/>
  <c r="AC376" i="20"/>
  <c r="AP375" i="20"/>
  <c r="AK375" i="20"/>
  <c r="AC375" i="20"/>
  <c r="AP374" i="20"/>
  <c r="AK374" i="20"/>
  <c r="AL374" i="20" s="1"/>
  <c r="AP373" i="20"/>
  <c r="AK373" i="20"/>
  <c r="AL373" i="20" s="1"/>
  <c r="AP372" i="20"/>
  <c r="AK372" i="20"/>
  <c r="AL372" i="20" s="1"/>
  <c r="AM372" i="20"/>
  <c r="AP371" i="20"/>
  <c r="AK371" i="20"/>
  <c r="AL371" i="20" s="1"/>
  <c r="AP370" i="20"/>
  <c r="AK370" i="20"/>
  <c r="AL370" i="20" s="1"/>
  <c r="AC370" i="20"/>
  <c r="AP369" i="20"/>
  <c r="AK369" i="20"/>
  <c r="AP368" i="20"/>
  <c r="AK368" i="20"/>
  <c r="AL368" i="20" s="1"/>
  <c r="AC368" i="20"/>
  <c r="AP367" i="20"/>
  <c r="AK367" i="20"/>
  <c r="AL367" i="20" s="1"/>
  <c r="AC367" i="20"/>
  <c r="AP366" i="20"/>
  <c r="AK366" i="20"/>
  <c r="AL366" i="20" s="1"/>
  <c r="AP365" i="20"/>
  <c r="AK365" i="20"/>
  <c r="AL365" i="20" s="1"/>
  <c r="AP364" i="20"/>
  <c r="AK364" i="20"/>
  <c r="AC364" i="20"/>
  <c r="AP363" i="20"/>
  <c r="AK363" i="20"/>
  <c r="AL363" i="20" s="1"/>
  <c r="AP362" i="20"/>
  <c r="AK362" i="20"/>
  <c r="AL362" i="20" s="1"/>
  <c r="AC362" i="20"/>
  <c r="AP361" i="20"/>
  <c r="AL361" i="20"/>
  <c r="AK361" i="20"/>
  <c r="AP360" i="20"/>
  <c r="AK360" i="20"/>
  <c r="AL360" i="20" s="1"/>
  <c r="AC360" i="20"/>
  <c r="AP359" i="20"/>
  <c r="AK359" i="20"/>
  <c r="AL359" i="20" s="1"/>
  <c r="AC359" i="20"/>
  <c r="AP358" i="20"/>
  <c r="AK358" i="20"/>
  <c r="AL358" i="20" s="1"/>
  <c r="AP357" i="20"/>
  <c r="AK357" i="20"/>
  <c r="AL357" i="20" s="1"/>
  <c r="AP356" i="20"/>
  <c r="AK356" i="20"/>
  <c r="AC356" i="20"/>
  <c r="AP355" i="20"/>
  <c r="AK355" i="20"/>
  <c r="AL355" i="20" s="1"/>
  <c r="AP354" i="20"/>
  <c r="AK354" i="20"/>
  <c r="AL354" i="20" s="1"/>
  <c r="AC354" i="20"/>
  <c r="AP353" i="20"/>
  <c r="AK353" i="20"/>
  <c r="AL353" i="20" s="1"/>
  <c r="AP352" i="20"/>
  <c r="AK352" i="20"/>
  <c r="AL352" i="20" s="1"/>
  <c r="AC352" i="20"/>
  <c r="AP351" i="20"/>
  <c r="AK351" i="20"/>
  <c r="AL351" i="20" s="1"/>
  <c r="AC351" i="20"/>
  <c r="AP350" i="20"/>
  <c r="AK350" i="20"/>
  <c r="AC350" i="20"/>
  <c r="AP349" i="20"/>
  <c r="AK349" i="20"/>
  <c r="AL349" i="20" s="1"/>
  <c r="AP348" i="20"/>
  <c r="AK348" i="20"/>
  <c r="AC348" i="20"/>
  <c r="AP347" i="20"/>
  <c r="AK347" i="20"/>
  <c r="AL347" i="20" s="1"/>
  <c r="AC347" i="20"/>
  <c r="AP346" i="20"/>
  <c r="AK346" i="20"/>
  <c r="AL346" i="20" s="1"/>
  <c r="AP345" i="20"/>
  <c r="AK345" i="20"/>
  <c r="AL345" i="20" s="1"/>
  <c r="AP344" i="20"/>
  <c r="AK344" i="20"/>
  <c r="AL344" i="20" s="1"/>
  <c r="AC344" i="20"/>
  <c r="AP343" i="20"/>
  <c r="AK343" i="20"/>
  <c r="AC343" i="20"/>
  <c r="AP342" i="20"/>
  <c r="AK342" i="20"/>
  <c r="AL342" i="20" s="1"/>
  <c r="AP341" i="20"/>
  <c r="AK341" i="20"/>
  <c r="AL341" i="20" s="1"/>
  <c r="AP340" i="20"/>
  <c r="AK340" i="20"/>
  <c r="AC340" i="20"/>
  <c r="AP339" i="20"/>
  <c r="AK339" i="20"/>
  <c r="AL339" i="20" s="1"/>
  <c r="AP338" i="20"/>
  <c r="AK338" i="20"/>
  <c r="AL338" i="20" s="1"/>
  <c r="AC338" i="20"/>
  <c r="AP337" i="20"/>
  <c r="AK337" i="20"/>
  <c r="AL337" i="20" s="1"/>
  <c r="AP336" i="20"/>
  <c r="AK336" i="20"/>
  <c r="AL336" i="20" s="1"/>
  <c r="AP335" i="20"/>
  <c r="AK335" i="20"/>
  <c r="AL335" i="20" s="1"/>
  <c r="AC335" i="20"/>
  <c r="AN335" i="20" s="1"/>
  <c r="AP334" i="20"/>
  <c r="AK334" i="20"/>
  <c r="AL334" i="20" s="1"/>
  <c r="AC334" i="20"/>
  <c r="AP333" i="20"/>
  <c r="AK333" i="20"/>
  <c r="AL333" i="20" s="1"/>
  <c r="AP332" i="20"/>
  <c r="AK332" i="20"/>
  <c r="AL332" i="20" s="1"/>
  <c r="AC332" i="20"/>
  <c r="AP331" i="20"/>
  <c r="AK331" i="20"/>
  <c r="AL331" i="20" s="1"/>
  <c r="AC331" i="20"/>
  <c r="AP330" i="20"/>
  <c r="AK330" i="20"/>
  <c r="AC330" i="20"/>
  <c r="AP329" i="20"/>
  <c r="AK329" i="20"/>
  <c r="AC329" i="20"/>
  <c r="AP328" i="20"/>
  <c r="AK328" i="20"/>
  <c r="AL328" i="20" s="1"/>
  <c r="AP327" i="20"/>
  <c r="AK327" i="20"/>
  <c r="AL327" i="20" s="1"/>
  <c r="AP326" i="20"/>
  <c r="AK326" i="20"/>
  <c r="AL326" i="20" s="1"/>
  <c r="AM326" i="20"/>
  <c r="AP325" i="20"/>
  <c r="AK325" i="20"/>
  <c r="AL325" i="20" s="1"/>
  <c r="AP324" i="20"/>
  <c r="AK324" i="20"/>
  <c r="AL324" i="20" s="1"/>
  <c r="AP323" i="20"/>
  <c r="AK323" i="20"/>
  <c r="AC323" i="20"/>
  <c r="AP322" i="20"/>
  <c r="AK322" i="20"/>
  <c r="AC322" i="20"/>
  <c r="AP321" i="20"/>
  <c r="AK321" i="20"/>
  <c r="AL321" i="20" s="1"/>
  <c r="AP320" i="20"/>
  <c r="AK320" i="20"/>
  <c r="AL320" i="20" s="1"/>
  <c r="AC320" i="20"/>
  <c r="AP319" i="20"/>
  <c r="AK319" i="20"/>
  <c r="AL319" i="20" s="1"/>
  <c r="AP318" i="20"/>
  <c r="AK318" i="20"/>
  <c r="AL318" i="20" s="1"/>
  <c r="AP317" i="20"/>
  <c r="AK317" i="20"/>
  <c r="AL317" i="20" s="1"/>
  <c r="AP316" i="20"/>
  <c r="AK316" i="20"/>
  <c r="AL316" i="20" s="1"/>
  <c r="AM316" i="20"/>
  <c r="AP315" i="20"/>
  <c r="AK315" i="20"/>
  <c r="AL315" i="20" s="1"/>
  <c r="AC315" i="20"/>
  <c r="AP314" i="20"/>
  <c r="AK314" i="20"/>
  <c r="AC314" i="20"/>
  <c r="AP313" i="20"/>
  <c r="AK313" i="20"/>
  <c r="AL313" i="20" s="1"/>
  <c r="AC313" i="20"/>
  <c r="AP312" i="20"/>
  <c r="AK312" i="20"/>
  <c r="AL312" i="20" s="1"/>
  <c r="AP311" i="20"/>
  <c r="AK311" i="20"/>
  <c r="AL311" i="20" s="1"/>
  <c r="AC311" i="20"/>
  <c r="AP310" i="20"/>
  <c r="AK310" i="20"/>
  <c r="AL310" i="20" s="1"/>
  <c r="AM310" i="20"/>
  <c r="AP309" i="20"/>
  <c r="AK309" i="20"/>
  <c r="AL309" i="20" s="1"/>
  <c r="AP308" i="20"/>
  <c r="AK308" i="20"/>
  <c r="AL308" i="20" s="1"/>
  <c r="AP307" i="20"/>
  <c r="AK307" i="20"/>
  <c r="AL307" i="20" s="1"/>
  <c r="AC307" i="20"/>
  <c r="AP306" i="20"/>
  <c r="AK306" i="20"/>
  <c r="AL306" i="20" s="1"/>
  <c r="AP305" i="20"/>
  <c r="AK305" i="20"/>
  <c r="AL305" i="20" s="1"/>
  <c r="AC305" i="20"/>
  <c r="AP304" i="20"/>
  <c r="AK304" i="20"/>
  <c r="AL304" i="20" s="1"/>
  <c r="AP303" i="20"/>
  <c r="AK303" i="20"/>
  <c r="AL303" i="20" s="1"/>
  <c r="AP302" i="20"/>
  <c r="AK302" i="20"/>
  <c r="AL302" i="20" s="1"/>
  <c r="AC302" i="20"/>
  <c r="AP301" i="20"/>
  <c r="AK301" i="20"/>
  <c r="AL301" i="20" s="1"/>
  <c r="AP300" i="20"/>
  <c r="AK300" i="20"/>
  <c r="AC300" i="20"/>
  <c r="AP299" i="20"/>
  <c r="AK299" i="20"/>
  <c r="AL299" i="20" s="1"/>
  <c r="AC299" i="20"/>
  <c r="AP298" i="20"/>
  <c r="AK298" i="20"/>
  <c r="AC298" i="20"/>
  <c r="AP297" i="20"/>
  <c r="AK297" i="20"/>
  <c r="AC297" i="20"/>
  <c r="AP296" i="20"/>
  <c r="AK296" i="20"/>
  <c r="AL296" i="20" s="1"/>
  <c r="AP295" i="20"/>
  <c r="AK295" i="20"/>
  <c r="AL295" i="20" s="1"/>
  <c r="AP294" i="20"/>
  <c r="AK294" i="20"/>
  <c r="AL294" i="20" s="1"/>
  <c r="AC294" i="20"/>
  <c r="AP293" i="20"/>
  <c r="AK293" i="20"/>
  <c r="AL293" i="20" s="1"/>
  <c r="AP292" i="20"/>
  <c r="AK292" i="20"/>
  <c r="AL292" i="20" s="1"/>
  <c r="AC292" i="20"/>
  <c r="AP291" i="20"/>
  <c r="AK291" i="20"/>
  <c r="AL291" i="20" s="1"/>
  <c r="AC291" i="20"/>
  <c r="AP290" i="20"/>
  <c r="AK290" i="20"/>
  <c r="AL290" i="20" s="1"/>
  <c r="AP289" i="20"/>
  <c r="AL289" i="20"/>
  <c r="AK289" i="20"/>
  <c r="AC289" i="20"/>
  <c r="AP288" i="20"/>
  <c r="AK288" i="20"/>
  <c r="AL288" i="20" s="1"/>
  <c r="AP287" i="20"/>
  <c r="AK287" i="20"/>
  <c r="AL287" i="20" s="1"/>
  <c r="AP286" i="20"/>
  <c r="AK286" i="20"/>
  <c r="AL286" i="20" s="1"/>
  <c r="AC286" i="20"/>
  <c r="AP285" i="20"/>
  <c r="AK285" i="20"/>
  <c r="AL285" i="20" s="1"/>
  <c r="AP284" i="20"/>
  <c r="AK284" i="20"/>
  <c r="AL284" i="20" s="1"/>
  <c r="AP283" i="20"/>
  <c r="AK283" i="20"/>
  <c r="AL283" i="20" s="1"/>
  <c r="AC283" i="20"/>
  <c r="AP282" i="20"/>
  <c r="AK282" i="20"/>
  <c r="AC282" i="20"/>
  <c r="AP281" i="20"/>
  <c r="AK281" i="20"/>
  <c r="AC281" i="20"/>
  <c r="AP280" i="20"/>
  <c r="AK280" i="20"/>
  <c r="AL280" i="20" s="1"/>
  <c r="AP279" i="20"/>
  <c r="AK279" i="20"/>
  <c r="AL279" i="20" s="1"/>
  <c r="AP278" i="20"/>
  <c r="AK278" i="20"/>
  <c r="AL278" i="20" s="1"/>
  <c r="AC278" i="20"/>
  <c r="AP277" i="20"/>
  <c r="AK277" i="20"/>
  <c r="AL277" i="20" s="1"/>
  <c r="AP276" i="20"/>
  <c r="AK276" i="20"/>
  <c r="AC276" i="20"/>
  <c r="AP275" i="20"/>
  <c r="AK275" i="20"/>
  <c r="AL275" i="20" s="1"/>
  <c r="AC275" i="20"/>
  <c r="AP274" i="20"/>
  <c r="AK274" i="20"/>
  <c r="AL274" i="20" s="1"/>
  <c r="AP273" i="20"/>
  <c r="AK273" i="20"/>
  <c r="AL273" i="20" s="1"/>
  <c r="AP272" i="20"/>
  <c r="AK272" i="20"/>
  <c r="AL272" i="20" s="1"/>
  <c r="AM272" i="20"/>
  <c r="AP271" i="20"/>
  <c r="AK271" i="20"/>
  <c r="AL271" i="20" s="1"/>
  <c r="AP270" i="20"/>
  <c r="AK270" i="20"/>
  <c r="AL270" i="20" s="1"/>
  <c r="AP269" i="20"/>
  <c r="AK269" i="20"/>
  <c r="AL269" i="20" s="1"/>
  <c r="AP268" i="20"/>
  <c r="AK268" i="20"/>
  <c r="AM268" i="20" s="1"/>
  <c r="AC268" i="20"/>
  <c r="AP267" i="20"/>
  <c r="AK267" i="20"/>
  <c r="AL267" i="20" s="1"/>
  <c r="AC267" i="20"/>
  <c r="AP266" i="20"/>
  <c r="AK266" i="20"/>
  <c r="AL266" i="20" s="1"/>
  <c r="AP265" i="20"/>
  <c r="AK265" i="20"/>
  <c r="AC265" i="20"/>
  <c r="AP264" i="20"/>
  <c r="AK264" i="20"/>
  <c r="AL264" i="20" s="1"/>
  <c r="AP263" i="20"/>
  <c r="AK263" i="20"/>
  <c r="AL263" i="20" s="1"/>
  <c r="AP262" i="20"/>
  <c r="AK262" i="20"/>
  <c r="AL262" i="20" s="1"/>
  <c r="AP261" i="20"/>
  <c r="AK261" i="20"/>
  <c r="AL261" i="20" s="1"/>
  <c r="AP260" i="20"/>
  <c r="AK260" i="20"/>
  <c r="AL260" i="20" s="1"/>
  <c r="AC260" i="20"/>
  <c r="AP259" i="20"/>
  <c r="AK259" i="20"/>
  <c r="AM259" i="20" s="1"/>
  <c r="AC259" i="20"/>
  <c r="AP258" i="20"/>
  <c r="AK258" i="20"/>
  <c r="AC258" i="20"/>
  <c r="AP257" i="20"/>
  <c r="AK257" i="20"/>
  <c r="AL257" i="20" s="1"/>
  <c r="AP256" i="20"/>
  <c r="AK256" i="20"/>
  <c r="AL256" i="20" s="1"/>
  <c r="AP255" i="20"/>
  <c r="AK255" i="20"/>
  <c r="AL255" i="20" s="1"/>
  <c r="AC255" i="20"/>
  <c r="AP254" i="20"/>
  <c r="AK254" i="20"/>
  <c r="AL254" i="20" s="1"/>
  <c r="AP253" i="20"/>
  <c r="AK253" i="20"/>
  <c r="AL253" i="20" s="1"/>
  <c r="AC253" i="20"/>
  <c r="AP252" i="20"/>
  <c r="AK252" i="20"/>
  <c r="AM252" i="20" s="1"/>
  <c r="AC252" i="20"/>
  <c r="AP251" i="20"/>
  <c r="AK251" i="20"/>
  <c r="AC251" i="20"/>
  <c r="AP250" i="20"/>
  <c r="AL250" i="20"/>
  <c r="AK250" i="20"/>
  <c r="AC250" i="20"/>
  <c r="AP249" i="20"/>
  <c r="AK249" i="20"/>
  <c r="AL249" i="20" s="1"/>
  <c r="AP248" i="20"/>
  <c r="AK248" i="20"/>
  <c r="AL248" i="20" s="1"/>
  <c r="AP247" i="20"/>
  <c r="AK247" i="20"/>
  <c r="AL247" i="20" s="1"/>
  <c r="AP246" i="20"/>
  <c r="AK246" i="20"/>
  <c r="AL246" i="20" s="1"/>
  <c r="AP245" i="20"/>
  <c r="AK245" i="20"/>
  <c r="AL245" i="20" s="1"/>
  <c r="AC245" i="20"/>
  <c r="AP244" i="20"/>
  <c r="AK244" i="20"/>
  <c r="AM244" i="20" s="1"/>
  <c r="AC244" i="20"/>
  <c r="AP243" i="20"/>
  <c r="AK243" i="20"/>
  <c r="AC243" i="20"/>
  <c r="AP242" i="20"/>
  <c r="AK242" i="20"/>
  <c r="AL242" i="20" s="1"/>
  <c r="AC242" i="20"/>
  <c r="AP241" i="20"/>
  <c r="AK241" i="20"/>
  <c r="AL241" i="20" s="1"/>
  <c r="AP240" i="20"/>
  <c r="AK240" i="20"/>
  <c r="AL240" i="20" s="1"/>
  <c r="AC240" i="20"/>
  <c r="AP239" i="20"/>
  <c r="AK239" i="20"/>
  <c r="AL239" i="20" s="1"/>
  <c r="AP238" i="20"/>
  <c r="AK238" i="20"/>
  <c r="AL238" i="20" s="1"/>
  <c r="AP237" i="20"/>
  <c r="AK237" i="20"/>
  <c r="AL237" i="20" s="1"/>
  <c r="AP236" i="20"/>
  <c r="AK236" i="20"/>
  <c r="AL236" i="20" s="1"/>
  <c r="AM236" i="20"/>
  <c r="AP235" i="20"/>
  <c r="AK235" i="20"/>
  <c r="AL235" i="20" s="1"/>
  <c r="AP234" i="20"/>
  <c r="AK234" i="20"/>
  <c r="AL234" i="20" s="1"/>
  <c r="AC234" i="20"/>
  <c r="AP233" i="20"/>
  <c r="AK233" i="20"/>
  <c r="AL233" i="20" s="1"/>
  <c r="AP232" i="20"/>
  <c r="AK232" i="20"/>
  <c r="AL232" i="20" s="1"/>
  <c r="AC232" i="20"/>
  <c r="AP231" i="20"/>
  <c r="AK231" i="20"/>
  <c r="AL231" i="20" s="1"/>
  <c r="AP230" i="20"/>
  <c r="AK230" i="20"/>
  <c r="AL230" i="20" s="1"/>
  <c r="AP229" i="20"/>
  <c r="AK229" i="20"/>
  <c r="AL229" i="20" s="1"/>
  <c r="AC229" i="20"/>
  <c r="AP228" i="20"/>
  <c r="AK228" i="20"/>
  <c r="AL228" i="20" s="1"/>
  <c r="AC228" i="20"/>
  <c r="AP227" i="20"/>
  <c r="AK227" i="20"/>
  <c r="AL227" i="20" s="1"/>
  <c r="AP226" i="20"/>
  <c r="AK226" i="20"/>
  <c r="AC226" i="20"/>
  <c r="AP225" i="20"/>
  <c r="AK225" i="20"/>
  <c r="AL225" i="20" s="1"/>
  <c r="AP224" i="20"/>
  <c r="AK224" i="20"/>
  <c r="AL224" i="20" s="1"/>
  <c r="AC224" i="20"/>
  <c r="AP223" i="20"/>
  <c r="AK223" i="20"/>
  <c r="AL223" i="20" s="1"/>
  <c r="AC223" i="20"/>
  <c r="AP222" i="20"/>
  <c r="AK222" i="20"/>
  <c r="AL222" i="20" s="1"/>
  <c r="AP221" i="20"/>
  <c r="AK221" i="20"/>
  <c r="AL221" i="20" s="1"/>
  <c r="AM221" i="20"/>
  <c r="AP220" i="20"/>
  <c r="AK220" i="20"/>
  <c r="AL220" i="20" s="1"/>
  <c r="AC220" i="20"/>
  <c r="AP219" i="20"/>
  <c r="AK219" i="20"/>
  <c r="AL219" i="20" s="1"/>
  <c r="AC219" i="20"/>
  <c r="AP218" i="20"/>
  <c r="AK218" i="20"/>
  <c r="AC218" i="20"/>
  <c r="AP217" i="20"/>
  <c r="AK217" i="20"/>
  <c r="AL217" i="20" s="1"/>
  <c r="AP216" i="20"/>
  <c r="AK216" i="20"/>
  <c r="AL216" i="20" s="1"/>
  <c r="AC216" i="20"/>
  <c r="AP215" i="20"/>
  <c r="AK215" i="20"/>
  <c r="AL215" i="20" s="1"/>
  <c r="AC215" i="20"/>
  <c r="AP214" i="20"/>
  <c r="AK214" i="20"/>
  <c r="AL214" i="20" s="1"/>
  <c r="AC214" i="20"/>
  <c r="AP213" i="20"/>
  <c r="AK213" i="20"/>
  <c r="AP212" i="20"/>
  <c r="AK212" i="20"/>
  <c r="AC212" i="20"/>
  <c r="AP211" i="20"/>
  <c r="AK211" i="20"/>
  <c r="AM211" i="20" s="1"/>
  <c r="AC211" i="20"/>
  <c r="AP210" i="20"/>
  <c r="AK210" i="20"/>
  <c r="AL210" i="20" s="1"/>
  <c r="AC210" i="20"/>
  <c r="AP209" i="20"/>
  <c r="AK209" i="20"/>
  <c r="AL209" i="20" s="1"/>
  <c r="AP208" i="20"/>
  <c r="AK208" i="20"/>
  <c r="AL208" i="20" s="1"/>
  <c r="AP207" i="20"/>
  <c r="AL207" i="20"/>
  <c r="AK207" i="20"/>
  <c r="AP206" i="20"/>
  <c r="AK206" i="20"/>
  <c r="AL206" i="20" s="1"/>
  <c r="AC206" i="20"/>
  <c r="AP205" i="20"/>
  <c r="AK205" i="20"/>
  <c r="AL205" i="20" s="1"/>
  <c r="AM205" i="20"/>
  <c r="AP204" i="20"/>
  <c r="AK204" i="20"/>
  <c r="AL204" i="20" s="1"/>
  <c r="AC204" i="20"/>
  <c r="AP203" i="20"/>
  <c r="AK203" i="20"/>
  <c r="AM203" i="20" s="1"/>
  <c r="AC203" i="20"/>
  <c r="AP202" i="20"/>
  <c r="AK202" i="20"/>
  <c r="AL202" i="20" s="1"/>
  <c r="AP201" i="20"/>
  <c r="AK201" i="20"/>
  <c r="AL201" i="20" s="1"/>
  <c r="AP200" i="20"/>
  <c r="AK200" i="20"/>
  <c r="AL200" i="20" s="1"/>
  <c r="AP199" i="20"/>
  <c r="AK199" i="20"/>
  <c r="AL199" i="20" s="1"/>
  <c r="AC199" i="20"/>
  <c r="AP198" i="20"/>
  <c r="AK198" i="20"/>
  <c r="AL198" i="20" s="1"/>
  <c r="AP197" i="20"/>
  <c r="AK197" i="20"/>
  <c r="AC197" i="20"/>
  <c r="AP196" i="20"/>
  <c r="AK196" i="20"/>
  <c r="AM196" i="20" s="1"/>
  <c r="AC196" i="20"/>
  <c r="AP195" i="20"/>
  <c r="AK195" i="20"/>
  <c r="AC195" i="20"/>
  <c r="AP194" i="20"/>
  <c r="AK194" i="20"/>
  <c r="AL194" i="20" s="1"/>
  <c r="AP193" i="20"/>
  <c r="AK193" i="20"/>
  <c r="AL193" i="20" s="1"/>
  <c r="AP192" i="20"/>
  <c r="AK192" i="20"/>
  <c r="AL192" i="20" s="1"/>
  <c r="AP191" i="20"/>
  <c r="AK191" i="20"/>
  <c r="AL191" i="20" s="1"/>
  <c r="AP190" i="20"/>
  <c r="AK190" i="20"/>
  <c r="AL190" i="20" s="1"/>
  <c r="AC190" i="20"/>
  <c r="AP189" i="20"/>
  <c r="AK189" i="20"/>
  <c r="AP188" i="20"/>
  <c r="AK188" i="20"/>
  <c r="AM188" i="20" s="1"/>
  <c r="AC188" i="20"/>
  <c r="AP187" i="20"/>
  <c r="AK187" i="20"/>
  <c r="AC187" i="20"/>
  <c r="AP186" i="20"/>
  <c r="AK186" i="20"/>
  <c r="AC186" i="20"/>
  <c r="AP185" i="20"/>
  <c r="AK185" i="20"/>
  <c r="AL185" i="20" s="1"/>
  <c r="AP184" i="20"/>
  <c r="AK184" i="20"/>
  <c r="AL184" i="20" s="1"/>
  <c r="AP183" i="20"/>
  <c r="AK183" i="20"/>
  <c r="AL183" i="20" s="1"/>
  <c r="AC183" i="20"/>
  <c r="AP182" i="20"/>
  <c r="AK182" i="20"/>
  <c r="AL182" i="20" s="1"/>
  <c r="AC182" i="20"/>
  <c r="AP181" i="20"/>
  <c r="AK181" i="20"/>
  <c r="AL181" i="20" s="1"/>
  <c r="AP180" i="20"/>
  <c r="AK180" i="20"/>
  <c r="AC180" i="20"/>
  <c r="AP179" i="20"/>
  <c r="AK179" i="20"/>
  <c r="AL179" i="20" s="1"/>
  <c r="AP178" i="20"/>
  <c r="AK178" i="20"/>
  <c r="AL178" i="20" s="1"/>
  <c r="AC178" i="20"/>
  <c r="AP177" i="20"/>
  <c r="AK177" i="20"/>
  <c r="AL177" i="20" s="1"/>
  <c r="AP176" i="20"/>
  <c r="AK176" i="20"/>
  <c r="AL176" i="20" s="1"/>
  <c r="AP175" i="20"/>
  <c r="AL175" i="20"/>
  <c r="AK175" i="20"/>
  <c r="AP174" i="20"/>
  <c r="AK174" i="20"/>
  <c r="AL174" i="20" s="1"/>
  <c r="AC174" i="20"/>
  <c r="AP173" i="20"/>
  <c r="AK173" i="20"/>
  <c r="AL173" i="20" s="1"/>
  <c r="AM173" i="20"/>
  <c r="AP172" i="20"/>
  <c r="AL172" i="20"/>
  <c r="AK172" i="20"/>
  <c r="AC172" i="20"/>
  <c r="AP171" i="20"/>
  <c r="AK171" i="20"/>
  <c r="AC171" i="20"/>
  <c r="AP170" i="20"/>
  <c r="AK170" i="20"/>
  <c r="AL170" i="20" s="1"/>
  <c r="AP169" i="20"/>
  <c r="AK169" i="20"/>
  <c r="AL169" i="20" s="1"/>
  <c r="AP168" i="20"/>
  <c r="AK168" i="20"/>
  <c r="AL168" i="20" s="1"/>
  <c r="AP167" i="20"/>
  <c r="AK167" i="20"/>
  <c r="AL167" i="20" s="1"/>
  <c r="AM167" i="20"/>
  <c r="AP166" i="20"/>
  <c r="AK166" i="20"/>
  <c r="AL166" i="20" s="1"/>
  <c r="AC166" i="20"/>
  <c r="AP165" i="20"/>
  <c r="AK165" i="20"/>
  <c r="AL165" i="20" s="1"/>
  <c r="AP164" i="20"/>
  <c r="AK164" i="20"/>
  <c r="AL164" i="20" s="1"/>
  <c r="AP163" i="20"/>
  <c r="AK163" i="20"/>
  <c r="AL163" i="20" s="1"/>
  <c r="AM163" i="20"/>
  <c r="AP162" i="20"/>
  <c r="AK162" i="20"/>
  <c r="AL162" i="20" s="1"/>
  <c r="AP161" i="20"/>
  <c r="AK161" i="20"/>
  <c r="AL161" i="20" s="1"/>
  <c r="AP160" i="20"/>
  <c r="AK160" i="20"/>
  <c r="AL160" i="20" s="1"/>
  <c r="AM160" i="20"/>
  <c r="AP159" i="20"/>
  <c r="AK159" i="20"/>
  <c r="AL159" i="20" s="1"/>
  <c r="AP158" i="20"/>
  <c r="AK158" i="20"/>
  <c r="AL158" i="20" s="1"/>
  <c r="AC158" i="20"/>
  <c r="AP157" i="20"/>
  <c r="AK157" i="20"/>
  <c r="AL157" i="20" s="1"/>
  <c r="AM157" i="20"/>
  <c r="AP156" i="20"/>
  <c r="AK156" i="20"/>
  <c r="AL156" i="20" s="1"/>
  <c r="AC156" i="20"/>
  <c r="AP155" i="20"/>
  <c r="AK155" i="20"/>
  <c r="AC155" i="20"/>
  <c r="AP154" i="20"/>
  <c r="AK154" i="20"/>
  <c r="AL154" i="20" s="1"/>
  <c r="AP153" i="20"/>
  <c r="AK153" i="20"/>
  <c r="AL153" i="20" s="1"/>
  <c r="AP152" i="20"/>
  <c r="AK152" i="20"/>
  <c r="AL152" i="20" s="1"/>
  <c r="AP151" i="20"/>
  <c r="AK151" i="20"/>
  <c r="AL151" i="20" s="1"/>
  <c r="AP150" i="20"/>
  <c r="AK150" i="20"/>
  <c r="AM150" i="20" s="1"/>
  <c r="AC150" i="20"/>
  <c r="AP149" i="20"/>
  <c r="AK149" i="20"/>
  <c r="AM149" i="20" s="1"/>
  <c r="AC149" i="20"/>
  <c r="AP148" i="20"/>
  <c r="AK148" i="20"/>
  <c r="AL148" i="20" s="1"/>
  <c r="AP147" i="20"/>
  <c r="AK147" i="20"/>
  <c r="AL147" i="20" s="1"/>
  <c r="AP146" i="20"/>
  <c r="AK146" i="20"/>
  <c r="AL146" i="20" s="1"/>
  <c r="AC146" i="20"/>
  <c r="AP145" i="20"/>
  <c r="AK145" i="20"/>
  <c r="AL145" i="20" s="1"/>
  <c r="AP144" i="20"/>
  <c r="AK144" i="20"/>
  <c r="AL144" i="20" s="1"/>
  <c r="AP143" i="20"/>
  <c r="AK143" i="20"/>
  <c r="AL143" i="20" s="1"/>
  <c r="AP142" i="20"/>
  <c r="AK142" i="20"/>
  <c r="AL142" i="20" s="1"/>
  <c r="AM142" i="20"/>
  <c r="AP141" i="20"/>
  <c r="AK141" i="20"/>
  <c r="AL141" i="20" s="1"/>
  <c r="AP140" i="20"/>
  <c r="AK140" i="20"/>
  <c r="AL140" i="20" s="1"/>
  <c r="AC140" i="20"/>
  <c r="AP139" i="20"/>
  <c r="AK139" i="20"/>
  <c r="AC139" i="20"/>
  <c r="AP138" i="20"/>
  <c r="AK138" i="20"/>
  <c r="AL138" i="20" s="1"/>
  <c r="AC138" i="20"/>
  <c r="AP137" i="20"/>
  <c r="AK137" i="20"/>
  <c r="AC137" i="20"/>
  <c r="AP136" i="20"/>
  <c r="AK136" i="20"/>
  <c r="AL136" i="20" s="1"/>
  <c r="AC136" i="20"/>
  <c r="AP135" i="20"/>
  <c r="AK135" i="20"/>
  <c r="AL135" i="20" s="1"/>
  <c r="AP134" i="20"/>
  <c r="AK134" i="20"/>
  <c r="AL134" i="20" s="1"/>
  <c r="AC134" i="20"/>
  <c r="AP133" i="20"/>
  <c r="AK133" i="20"/>
  <c r="AL133" i="20" s="1"/>
  <c r="AP132" i="20"/>
  <c r="AK132" i="20"/>
  <c r="AL132" i="20" s="1"/>
  <c r="AC132" i="20"/>
  <c r="AN132" i="20" s="1"/>
  <c r="AP131" i="20"/>
  <c r="AK131" i="20"/>
  <c r="AL131" i="20" s="1"/>
  <c r="AC131" i="20"/>
  <c r="AP130" i="20"/>
  <c r="AK130" i="20"/>
  <c r="AL130" i="20" s="1"/>
  <c r="AC130" i="20"/>
  <c r="AP129" i="20"/>
  <c r="AK129" i="20"/>
  <c r="AL129" i="20" s="1"/>
  <c r="AP128" i="20"/>
  <c r="AK128" i="20"/>
  <c r="AL128" i="20" s="1"/>
  <c r="AC128" i="20"/>
  <c r="AP127" i="20"/>
  <c r="AK127" i="20"/>
  <c r="AL127" i="20" s="1"/>
  <c r="AP126" i="20"/>
  <c r="AK126" i="20"/>
  <c r="AL126" i="20" s="1"/>
  <c r="AM126" i="20"/>
  <c r="AP125" i="20"/>
  <c r="AL125" i="20"/>
  <c r="AK125" i="20"/>
  <c r="AP124" i="20"/>
  <c r="AK124" i="20"/>
  <c r="AL124" i="20" s="1"/>
  <c r="AC124" i="20"/>
  <c r="AP123" i="20"/>
  <c r="AK123" i="20"/>
  <c r="AL123" i="20" s="1"/>
  <c r="AC123" i="20"/>
  <c r="AP122" i="20"/>
  <c r="AK122" i="20"/>
  <c r="AL122" i="20" s="1"/>
  <c r="AC122" i="20"/>
  <c r="AP121" i="20"/>
  <c r="AK121" i="20"/>
  <c r="AL121" i="20" s="1"/>
  <c r="AC121" i="20"/>
  <c r="AP120" i="20"/>
  <c r="AK120" i="20"/>
  <c r="AL120" i="20" s="1"/>
  <c r="AC120" i="20"/>
  <c r="AP119" i="20"/>
  <c r="AK119" i="20"/>
  <c r="AL119" i="20" s="1"/>
  <c r="AP118" i="20"/>
  <c r="AK118" i="20"/>
  <c r="AL118" i="20" s="1"/>
  <c r="AM118" i="20"/>
  <c r="AP117" i="20"/>
  <c r="AK117" i="20"/>
  <c r="AL117" i="20" s="1"/>
  <c r="AP116" i="20"/>
  <c r="AK116" i="20"/>
  <c r="AC116" i="20"/>
  <c r="AP115" i="20"/>
  <c r="AK115" i="20"/>
  <c r="AC115" i="20"/>
  <c r="AP114" i="20"/>
  <c r="AK114" i="20"/>
  <c r="AL114" i="20" s="1"/>
  <c r="AC114" i="20"/>
  <c r="AP113" i="20"/>
  <c r="AK113" i="20"/>
  <c r="AL113" i="20" s="1"/>
  <c r="AC113" i="20"/>
  <c r="AP112" i="20"/>
  <c r="AK112" i="20"/>
  <c r="AL112" i="20" s="1"/>
  <c r="AP111" i="20"/>
  <c r="AK111" i="20"/>
  <c r="AL111" i="20" s="1"/>
  <c r="AP110" i="20"/>
  <c r="AK110" i="20"/>
  <c r="AL110" i="20" s="1"/>
  <c r="AC110" i="20"/>
  <c r="AP109" i="20"/>
  <c r="AK109" i="20"/>
  <c r="AL109" i="20" s="1"/>
  <c r="AP108" i="20"/>
  <c r="AK108" i="20"/>
  <c r="AL108" i="20" s="1"/>
  <c r="AC108" i="20"/>
  <c r="AP107" i="20"/>
  <c r="AK107" i="20"/>
  <c r="AL107" i="20" s="1"/>
  <c r="AP106" i="20"/>
  <c r="AK106" i="20"/>
  <c r="AL106" i="20" s="1"/>
  <c r="AC106" i="20"/>
  <c r="AP105" i="20"/>
  <c r="AK105" i="20"/>
  <c r="AL105" i="20" s="1"/>
  <c r="AP104" i="20"/>
  <c r="AK104" i="20"/>
  <c r="AL104" i="20" s="1"/>
  <c r="AP103" i="20"/>
  <c r="AK103" i="20"/>
  <c r="AL103" i="20" s="1"/>
  <c r="AP102" i="20"/>
  <c r="AK102" i="20"/>
  <c r="AL102" i="20" s="1"/>
  <c r="AP101" i="20"/>
  <c r="AK101" i="20"/>
  <c r="AL101" i="20" s="1"/>
  <c r="AP100" i="20"/>
  <c r="AK100" i="20"/>
  <c r="AL100" i="20" s="1"/>
  <c r="AC100" i="20"/>
  <c r="AP99" i="20"/>
  <c r="AK99" i="20"/>
  <c r="AL99" i="20" s="1"/>
  <c r="AC99" i="20"/>
  <c r="AP98" i="20"/>
  <c r="AK98" i="20"/>
  <c r="AL98" i="20" s="1"/>
  <c r="AC98" i="20"/>
  <c r="AP97" i="20"/>
  <c r="AK97" i="20"/>
  <c r="AL97" i="20" s="1"/>
  <c r="AC97" i="20"/>
  <c r="AP96" i="20"/>
  <c r="AK96" i="20"/>
  <c r="AL96" i="20" s="1"/>
  <c r="AP95" i="20"/>
  <c r="AK95" i="20"/>
  <c r="AL95" i="20" s="1"/>
  <c r="AP94" i="20"/>
  <c r="AK94" i="20"/>
  <c r="AL94" i="20" s="1"/>
  <c r="AP93" i="20"/>
  <c r="AK93" i="20"/>
  <c r="AL93" i="20" s="1"/>
  <c r="AP92" i="20"/>
  <c r="AK92" i="20"/>
  <c r="AL92" i="20" s="1"/>
  <c r="AP91" i="20"/>
  <c r="AK91" i="20"/>
  <c r="AL91" i="20" s="1"/>
  <c r="AP90" i="20"/>
  <c r="AK90" i="20"/>
  <c r="AL90" i="20" s="1"/>
  <c r="AC90" i="20"/>
  <c r="AP89" i="20"/>
  <c r="AK89" i="20"/>
  <c r="AL89" i="20" s="1"/>
  <c r="AC89" i="20"/>
  <c r="AP88" i="20"/>
  <c r="AK88" i="20"/>
  <c r="AL88" i="20" s="1"/>
  <c r="AP87" i="20"/>
  <c r="AK87" i="20"/>
  <c r="AL87" i="20" s="1"/>
  <c r="AP86" i="20"/>
  <c r="AK86" i="20"/>
  <c r="AL86" i="20" s="1"/>
  <c r="AC86" i="20"/>
  <c r="AP85" i="20"/>
  <c r="AK85" i="20"/>
  <c r="AL85" i="20" s="1"/>
  <c r="AP84" i="20"/>
  <c r="AK84" i="20"/>
  <c r="AL84" i="20" s="1"/>
  <c r="AP83" i="20"/>
  <c r="AK83" i="20"/>
  <c r="AL83" i="20" s="1"/>
  <c r="AP82" i="20"/>
  <c r="AK82" i="20"/>
  <c r="AL82" i="20" s="1"/>
  <c r="AC82" i="20"/>
  <c r="AP81" i="20"/>
  <c r="AK81" i="20"/>
  <c r="AL81" i="20" s="1"/>
  <c r="AP80" i="20"/>
  <c r="AK80" i="20"/>
  <c r="AL80" i="20" s="1"/>
  <c r="AP79" i="20"/>
  <c r="AK79" i="20"/>
  <c r="AL79" i="20" s="1"/>
  <c r="AP78" i="20"/>
  <c r="AK78" i="20"/>
  <c r="AC78" i="20"/>
  <c r="AP77" i="20"/>
  <c r="AK77" i="20"/>
  <c r="AL77" i="20" s="1"/>
  <c r="AP76" i="20"/>
  <c r="AK76" i="20"/>
  <c r="AL76" i="20" s="1"/>
  <c r="AP75" i="20"/>
  <c r="AK75" i="20"/>
  <c r="AL75" i="20" s="1"/>
  <c r="AM75" i="20"/>
  <c r="AP74" i="20"/>
  <c r="AK74" i="20"/>
  <c r="AL74" i="20" s="1"/>
  <c r="AC74" i="20"/>
  <c r="AP73" i="20"/>
  <c r="AK73" i="20"/>
  <c r="AL73" i="20" s="1"/>
  <c r="AC73" i="20"/>
  <c r="AP72" i="20"/>
  <c r="AK72" i="20"/>
  <c r="AL72" i="20" s="1"/>
  <c r="AC72" i="20"/>
  <c r="AP71" i="20"/>
  <c r="AK71" i="20"/>
  <c r="AL71" i="20" s="1"/>
  <c r="AP70" i="20"/>
  <c r="AK70" i="20"/>
  <c r="AL70" i="20" s="1"/>
  <c r="AC70" i="20"/>
  <c r="AP69" i="20"/>
  <c r="AK69" i="20"/>
  <c r="AL69" i="20" s="1"/>
  <c r="AP68" i="20"/>
  <c r="AK68" i="20"/>
  <c r="AL68" i="20" s="1"/>
  <c r="AM68" i="20"/>
  <c r="AP67" i="20"/>
  <c r="AK67" i="20"/>
  <c r="AL67" i="20" s="1"/>
  <c r="AC67" i="20"/>
  <c r="AP66" i="20"/>
  <c r="AK66" i="20"/>
  <c r="AL66" i="20" s="1"/>
  <c r="AC66" i="20"/>
  <c r="AP65" i="20"/>
  <c r="AK65" i="20"/>
  <c r="AL65" i="20" s="1"/>
  <c r="AC65" i="20"/>
  <c r="AP64" i="20"/>
  <c r="AK64" i="20"/>
  <c r="AL64" i="20" s="1"/>
  <c r="AP63" i="20"/>
  <c r="AK63" i="20"/>
  <c r="AL63" i="20" s="1"/>
  <c r="AP62" i="20"/>
  <c r="AK62" i="20"/>
  <c r="AL62" i="20" s="1"/>
  <c r="AP61" i="20"/>
  <c r="AK61" i="20"/>
  <c r="AL61" i="20" s="1"/>
  <c r="AP60" i="20"/>
  <c r="AK60" i="20"/>
  <c r="AL60" i="20" s="1"/>
  <c r="AP59" i="20"/>
  <c r="AK59" i="20"/>
  <c r="AL59" i="20" s="1"/>
  <c r="AM59" i="20"/>
  <c r="AP58" i="20"/>
  <c r="AK58" i="20"/>
  <c r="AL58" i="20" s="1"/>
  <c r="AC58" i="20"/>
  <c r="AP57" i="20"/>
  <c r="AK57" i="20"/>
  <c r="AL57" i="20" s="1"/>
  <c r="AP56" i="20"/>
  <c r="AK56" i="20"/>
  <c r="AL56" i="20" s="1"/>
  <c r="AP55" i="20"/>
  <c r="AK55" i="20"/>
  <c r="AL55" i="20" s="1"/>
  <c r="AP54" i="20"/>
  <c r="AK54" i="20"/>
  <c r="AL54" i="20" s="1"/>
  <c r="AC54" i="20"/>
  <c r="AP53" i="20"/>
  <c r="AK53" i="20"/>
  <c r="AL53" i="20" s="1"/>
  <c r="AP52" i="20"/>
  <c r="AK52" i="20"/>
  <c r="AL52" i="20" s="1"/>
  <c r="AM52" i="20"/>
  <c r="AP51" i="20"/>
  <c r="AK51" i="20"/>
  <c r="AL51" i="20" s="1"/>
  <c r="AC51" i="20"/>
  <c r="AP50" i="20"/>
  <c r="AK50" i="20"/>
  <c r="AL50" i="20" s="1"/>
  <c r="AC50" i="20"/>
  <c r="AP49" i="20"/>
  <c r="AK49" i="20"/>
  <c r="AL49" i="20" s="1"/>
  <c r="AC49" i="20"/>
  <c r="AP48" i="20"/>
  <c r="AK48" i="20"/>
  <c r="AL48" i="20" s="1"/>
  <c r="AP47" i="20"/>
  <c r="AK47" i="20"/>
  <c r="AL47" i="20" s="1"/>
  <c r="AP46" i="20"/>
  <c r="AK46" i="20"/>
  <c r="AL46" i="20" s="1"/>
  <c r="AP45" i="20"/>
  <c r="AK45" i="20"/>
  <c r="AL45" i="20" s="1"/>
  <c r="AP44" i="20"/>
  <c r="AK44" i="20"/>
  <c r="AL44" i="20" s="1"/>
  <c r="AP43" i="20"/>
  <c r="AK43" i="20"/>
  <c r="AL43" i="20" s="1"/>
  <c r="AC43" i="20"/>
  <c r="AP42" i="20"/>
  <c r="AK42" i="20"/>
  <c r="AL42" i="20" s="1"/>
  <c r="AP41" i="20"/>
  <c r="AK41" i="20"/>
  <c r="AL41" i="20" s="1"/>
  <c r="AC41" i="20"/>
  <c r="AP40" i="20"/>
  <c r="AK40" i="20"/>
  <c r="AL40" i="20" s="1"/>
  <c r="AP39" i="20"/>
  <c r="AK39" i="20"/>
  <c r="AL39" i="20" s="1"/>
  <c r="AP38" i="20"/>
  <c r="AK38" i="20"/>
  <c r="AC38" i="20"/>
  <c r="AP37" i="20"/>
  <c r="AK37" i="20"/>
  <c r="AL37" i="20" s="1"/>
  <c r="AP36" i="20"/>
  <c r="AK36" i="20"/>
  <c r="AL36" i="20" s="1"/>
  <c r="AC36" i="20"/>
  <c r="AP35" i="20"/>
  <c r="AK35" i="20"/>
  <c r="AL35" i="20" s="1"/>
  <c r="AP34" i="20"/>
  <c r="AK34" i="20"/>
  <c r="AL34" i="20" s="1"/>
  <c r="AP33" i="20"/>
  <c r="AK33" i="20"/>
  <c r="AL33" i="20" s="1"/>
  <c r="AP32" i="20"/>
  <c r="AK32" i="20"/>
  <c r="AL32" i="20" s="1"/>
  <c r="AP31" i="20"/>
  <c r="AK31" i="20"/>
  <c r="AL31" i="20" s="1"/>
  <c r="AC31" i="20"/>
  <c r="AP30" i="20"/>
  <c r="AK30" i="20"/>
  <c r="AL30" i="20" s="1"/>
  <c r="AC30" i="20"/>
  <c r="AP29" i="20"/>
  <c r="AK29" i="20"/>
  <c r="AC29" i="20"/>
  <c r="AP28" i="20"/>
  <c r="AK28" i="20"/>
  <c r="AC28" i="20"/>
  <c r="AP27" i="20"/>
  <c r="AK27" i="20"/>
  <c r="AL27" i="20" s="1"/>
  <c r="AP26" i="20"/>
  <c r="AK26" i="20"/>
  <c r="AL26" i="20" s="1"/>
  <c r="AP25" i="20"/>
  <c r="AK25" i="20"/>
  <c r="AL25" i="20" s="1"/>
  <c r="AC25" i="20"/>
  <c r="AP24" i="20"/>
  <c r="AK24" i="20"/>
  <c r="AL24" i="20" s="1"/>
  <c r="AC24" i="20"/>
  <c r="AP23" i="20"/>
  <c r="AK23" i="20"/>
  <c r="AL23" i="20" s="1"/>
  <c r="AC23" i="20"/>
  <c r="AP22" i="20"/>
  <c r="AK22" i="20"/>
  <c r="AC22" i="20"/>
  <c r="AP21" i="20"/>
  <c r="AK21" i="20"/>
  <c r="AL21" i="20" s="1"/>
  <c r="AP20" i="20"/>
  <c r="AK20" i="20"/>
  <c r="AL20" i="20" s="1"/>
  <c r="AP19" i="20"/>
  <c r="AK19" i="20"/>
  <c r="AL19" i="20" s="1"/>
  <c r="AC19" i="20"/>
  <c r="AP18" i="20"/>
  <c r="AK18" i="20"/>
  <c r="AL18" i="20" s="1"/>
  <c r="AP17" i="20"/>
  <c r="AK17" i="20"/>
  <c r="AL17" i="20" s="1"/>
  <c r="AC17" i="20"/>
  <c r="AP16" i="20"/>
  <c r="AK16" i="20"/>
  <c r="AL16" i="20" s="1"/>
  <c r="AC16" i="20"/>
  <c r="AP15" i="20"/>
  <c r="AK15" i="20"/>
  <c r="AL15" i="20" s="1"/>
  <c r="AC15" i="20"/>
  <c r="AP14" i="20"/>
  <c r="AK14" i="20"/>
  <c r="AC14" i="20"/>
  <c r="AP13" i="20"/>
  <c r="AK13" i="20"/>
  <c r="AL13" i="20" s="1"/>
  <c r="AC13" i="20"/>
  <c r="AP12" i="20"/>
  <c r="AK12" i="20"/>
  <c r="AL12" i="20" s="1"/>
  <c r="AP11" i="20"/>
  <c r="AK11" i="20"/>
  <c r="AL11" i="20" s="1"/>
  <c r="AP10" i="20"/>
  <c r="AK10" i="20"/>
  <c r="AL10" i="20" s="1"/>
  <c r="AP9" i="20"/>
  <c r="AK9" i="20"/>
  <c r="AL9" i="20" s="1"/>
  <c r="AC9" i="20"/>
  <c r="AQ8" i="20"/>
  <c r="Z8" i="20"/>
  <c r="B1" i="20" a="1"/>
  <c r="B1" i="20" s="1"/>
  <c r="AP500" i="19"/>
  <c r="AK500" i="19"/>
  <c r="AL500" i="19" s="1"/>
  <c r="AP499" i="19"/>
  <c r="AK499" i="19"/>
  <c r="AL499" i="19" s="1"/>
  <c r="AP498" i="19"/>
  <c r="AK498" i="19"/>
  <c r="AL498" i="19" s="1"/>
  <c r="AP497" i="19"/>
  <c r="AK497" i="19"/>
  <c r="AL497" i="19" s="1"/>
  <c r="AC497" i="19"/>
  <c r="AP496" i="19"/>
  <c r="AM496" i="19"/>
  <c r="AK496" i="19"/>
  <c r="AL496" i="19" s="1"/>
  <c r="AC496" i="19"/>
  <c r="AP495" i="19"/>
  <c r="AL495" i="19"/>
  <c r="AK495" i="19"/>
  <c r="AC495" i="19"/>
  <c r="AP494" i="19"/>
  <c r="AK494" i="19"/>
  <c r="AL494" i="19" s="1"/>
  <c r="AC494" i="19"/>
  <c r="AP493" i="19"/>
  <c r="AK493" i="19"/>
  <c r="AL493" i="19" s="1"/>
  <c r="AP492" i="19"/>
  <c r="AL492" i="19"/>
  <c r="AK492" i="19"/>
  <c r="AP491" i="19"/>
  <c r="AK491" i="19"/>
  <c r="AL491" i="19" s="1"/>
  <c r="AP490" i="19"/>
  <c r="AK490" i="19"/>
  <c r="AL490" i="19" s="1"/>
  <c r="AP489" i="19"/>
  <c r="AK489" i="19"/>
  <c r="AL489" i="19" s="1"/>
  <c r="AP488" i="19"/>
  <c r="AL488" i="19"/>
  <c r="AK488" i="19"/>
  <c r="AM488" i="19" s="1"/>
  <c r="AC488" i="19"/>
  <c r="AP487" i="19"/>
  <c r="AK487" i="19"/>
  <c r="AL487" i="19" s="1"/>
  <c r="AC487" i="19"/>
  <c r="AP486" i="19"/>
  <c r="AK486" i="19"/>
  <c r="AL486" i="19" s="1"/>
  <c r="AC486" i="19"/>
  <c r="AP485" i="19"/>
  <c r="AK485" i="19"/>
  <c r="AL485" i="19" s="1"/>
  <c r="AP484" i="19"/>
  <c r="AK484" i="19"/>
  <c r="AL484" i="19" s="1"/>
  <c r="AP483" i="19"/>
  <c r="AK483" i="19"/>
  <c r="AL483" i="19" s="1"/>
  <c r="AP482" i="19"/>
  <c r="AK482" i="19"/>
  <c r="AL482" i="19" s="1"/>
  <c r="AC482" i="19"/>
  <c r="AP481" i="19"/>
  <c r="AM481" i="19"/>
  <c r="AK481" i="19"/>
  <c r="AL481" i="19" s="1"/>
  <c r="AC481" i="19"/>
  <c r="AP480" i="19"/>
  <c r="AK480" i="19"/>
  <c r="AL480" i="19" s="1"/>
  <c r="AC480" i="19"/>
  <c r="AP479" i="19"/>
  <c r="AK479" i="19"/>
  <c r="AL479" i="19" s="1"/>
  <c r="AC479" i="19"/>
  <c r="AP478" i="19"/>
  <c r="AK478" i="19"/>
  <c r="AL478" i="19" s="1"/>
  <c r="AC478" i="19"/>
  <c r="AP477" i="19"/>
  <c r="AK477" i="19"/>
  <c r="AL477" i="19" s="1"/>
  <c r="AP476" i="19"/>
  <c r="AK476" i="19"/>
  <c r="AL476" i="19" s="1"/>
  <c r="AP475" i="19"/>
  <c r="AK475" i="19"/>
  <c r="AL475" i="19" s="1"/>
  <c r="AP474" i="19"/>
  <c r="AK474" i="19"/>
  <c r="AL474" i="19" s="1"/>
  <c r="AP473" i="19"/>
  <c r="AK473" i="19"/>
  <c r="AL473" i="19" s="1"/>
  <c r="AC473" i="19"/>
  <c r="AP472" i="19"/>
  <c r="AL472" i="19"/>
  <c r="AK472" i="19"/>
  <c r="AC472" i="19"/>
  <c r="AP471" i="19"/>
  <c r="AK471" i="19"/>
  <c r="AC471" i="19"/>
  <c r="AP470" i="19"/>
  <c r="AK470" i="19"/>
  <c r="AL470" i="19" s="1"/>
  <c r="AP469" i="19"/>
  <c r="AK469" i="19"/>
  <c r="AL469" i="19" s="1"/>
  <c r="AC469" i="19"/>
  <c r="AP468" i="19"/>
  <c r="AK468" i="19"/>
  <c r="AL468" i="19" s="1"/>
  <c r="AM468" i="19"/>
  <c r="AP467" i="19"/>
  <c r="AK467" i="19"/>
  <c r="AL467" i="19" s="1"/>
  <c r="AP466" i="19"/>
  <c r="AK466" i="19"/>
  <c r="AL466" i="19" s="1"/>
  <c r="AM466" i="19"/>
  <c r="AP465" i="19"/>
  <c r="AK465" i="19"/>
  <c r="AL465" i="19" s="1"/>
  <c r="AP464" i="19"/>
  <c r="AM464" i="19"/>
  <c r="AK464" i="19"/>
  <c r="AL464" i="19" s="1"/>
  <c r="AC464" i="19"/>
  <c r="AP463" i="19"/>
  <c r="AK463" i="19"/>
  <c r="AM463" i="19" s="1"/>
  <c r="AC463" i="19"/>
  <c r="AP462" i="19"/>
  <c r="AL462" i="19"/>
  <c r="AK462" i="19"/>
  <c r="AC462" i="19"/>
  <c r="AP461" i="19"/>
  <c r="AK461" i="19"/>
  <c r="AL461" i="19" s="1"/>
  <c r="AP460" i="19"/>
  <c r="AK460" i="19"/>
  <c r="AL460" i="19" s="1"/>
  <c r="AP459" i="19"/>
  <c r="AK459" i="19"/>
  <c r="AL459" i="19" s="1"/>
  <c r="AP458" i="19"/>
  <c r="AK458" i="19"/>
  <c r="AL458" i="19" s="1"/>
  <c r="AP457" i="19"/>
  <c r="AK457" i="19"/>
  <c r="AL457" i="19" s="1"/>
  <c r="AC457" i="19"/>
  <c r="AP456" i="19"/>
  <c r="AL456" i="19"/>
  <c r="AK456" i="19"/>
  <c r="AC456" i="19"/>
  <c r="AN456" i="19" s="1"/>
  <c r="AP455" i="19"/>
  <c r="AL455" i="19"/>
  <c r="AK455" i="19"/>
  <c r="AC455" i="19"/>
  <c r="AP454" i="19"/>
  <c r="AK454" i="19"/>
  <c r="AL454" i="19" s="1"/>
  <c r="AC454" i="19"/>
  <c r="AP453" i="19"/>
  <c r="AK453" i="19"/>
  <c r="AL453" i="19" s="1"/>
  <c r="AP452" i="19"/>
  <c r="AL452" i="19"/>
  <c r="AK452" i="19"/>
  <c r="AP451" i="19"/>
  <c r="AK451" i="19"/>
  <c r="AL451" i="19" s="1"/>
  <c r="AP450" i="19"/>
  <c r="AK450" i="19"/>
  <c r="AL450" i="19" s="1"/>
  <c r="AM450" i="19"/>
  <c r="AP449" i="19"/>
  <c r="AK449" i="19"/>
  <c r="AL449" i="19" s="1"/>
  <c r="AC449" i="19"/>
  <c r="AP448" i="19"/>
  <c r="AL448" i="19"/>
  <c r="AK448" i="19"/>
  <c r="AC448" i="19"/>
  <c r="AP447" i="19"/>
  <c r="AK447" i="19"/>
  <c r="AM447" i="19" s="1"/>
  <c r="AC447" i="19"/>
  <c r="AP446" i="19"/>
  <c r="AK446" i="19"/>
  <c r="AL446" i="19" s="1"/>
  <c r="AM446" i="19"/>
  <c r="AP445" i="19"/>
  <c r="AK445" i="19"/>
  <c r="AL445" i="19" s="1"/>
  <c r="AC445" i="19"/>
  <c r="AP444" i="19"/>
  <c r="AL444" i="19"/>
  <c r="AK444" i="19"/>
  <c r="AP443" i="19"/>
  <c r="AK443" i="19"/>
  <c r="AL443" i="19" s="1"/>
  <c r="AP442" i="19"/>
  <c r="AK442" i="19"/>
  <c r="AL442" i="19" s="1"/>
  <c r="AP441" i="19"/>
  <c r="AK441" i="19"/>
  <c r="AL441" i="19" s="1"/>
  <c r="AP440" i="19"/>
  <c r="AL440" i="19"/>
  <c r="AK440" i="19"/>
  <c r="AC440" i="19"/>
  <c r="AP439" i="19"/>
  <c r="AK439" i="19"/>
  <c r="AC439" i="19"/>
  <c r="AP438" i="19"/>
  <c r="AK438" i="19"/>
  <c r="AL438" i="19" s="1"/>
  <c r="AP437" i="19"/>
  <c r="AK437" i="19"/>
  <c r="AL437" i="19" s="1"/>
  <c r="AC437" i="19"/>
  <c r="AP436" i="19"/>
  <c r="AK436" i="19"/>
  <c r="AL436" i="19" s="1"/>
  <c r="AM436" i="19"/>
  <c r="AP435" i="19"/>
  <c r="AK435" i="19"/>
  <c r="AL435" i="19" s="1"/>
  <c r="AP434" i="19"/>
  <c r="AK434" i="19"/>
  <c r="AL434" i="19" s="1"/>
  <c r="AM434" i="19"/>
  <c r="AP433" i="19"/>
  <c r="AK433" i="19"/>
  <c r="AL433" i="19" s="1"/>
  <c r="AC433" i="19"/>
  <c r="AP432" i="19"/>
  <c r="AM432" i="19"/>
  <c r="AK432" i="19"/>
  <c r="AL432" i="19" s="1"/>
  <c r="AC432" i="19"/>
  <c r="AP431" i="19"/>
  <c r="AK431" i="19"/>
  <c r="AM431" i="19" s="1"/>
  <c r="AC431" i="19"/>
  <c r="AP430" i="19"/>
  <c r="AL430" i="19"/>
  <c r="AK430" i="19"/>
  <c r="AC430" i="19"/>
  <c r="AP429" i="19"/>
  <c r="AK429" i="19"/>
  <c r="AL429" i="19" s="1"/>
  <c r="AP428" i="19"/>
  <c r="AK428" i="19"/>
  <c r="AL428" i="19" s="1"/>
  <c r="AP427" i="19"/>
  <c r="AK427" i="19"/>
  <c r="AL427" i="19" s="1"/>
  <c r="AP426" i="19"/>
  <c r="AK426" i="19"/>
  <c r="AL426" i="19" s="1"/>
  <c r="AP425" i="19"/>
  <c r="AK425" i="19"/>
  <c r="AL425" i="19" s="1"/>
  <c r="AC425" i="19"/>
  <c r="AP424" i="19"/>
  <c r="AL424" i="19"/>
  <c r="AK424" i="19"/>
  <c r="AC424" i="19"/>
  <c r="AP423" i="19"/>
  <c r="AL423" i="19"/>
  <c r="AK423" i="19"/>
  <c r="AC423" i="19"/>
  <c r="AP422" i="19"/>
  <c r="AK422" i="19"/>
  <c r="AL422" i="19" s="1"/>
  <c r="AC422" i="19"/>
  <c r="AP421" i="19"/>
  <c r="AK421" i="19"/>
  <c r="AL421" i="19" s="1"/>
  <c r="AM421" i="19"/>
  <c r="AP420" i="19"/>
  <c r="AL420" i="19"/>
  <c r="AK420" i="19"/>
  <c r="AP419" i="19"/>
  <c r="AK419" i="19"/>
  <c r="AL419" i="19" s="1"/>
  <c r="AP418" i="19"/>
  <c r="AK418" i="19"/>
  <c r="AL418" i="19" s="1"/>
  <c r="AM418" i="19"/>
  <c r="AP417" i="19"/>
  <c r="AK417" i="19"/>
  <c r="AL417" i="19" s="1"/>
  <c r="AP416" i="19"/>
  <c r="AL416" i="19"/>
  <c r="AK416" i="19"/>
  <c r="AC416" i="19"/>
  <c r="AP415" i="19"/>
  <c r="AK415" i="19"/>
  <c r="AM415" i="19" s="1"/>
  <c r="AC415" i="19"/>
  <c r="AP414" i="19"/>
  <c r="AK414" i="19"/>
  <c r="AC414" i="19"/>
  <c r="AP413" i="19"/>
  <c r="AK413" i="19"/>
  <c r="AL413" i="19" s="1"/>
  <c r="AC413" i="19"/>
  <c r="AP412" i="19"/>
  <c r="AL412" i="19"/>
  <c r="AK412" i="19"/>
  <c r="AP411" i="19"/>
  <c r="AK411" i="19"/>
  <c r="AL411" i="19" s="1"/>
  <c r="AP410" i="19"/>
  <c r="AK410" i="19"/>
  <c r="AL410" i="19" s="1"/>
  <c r="AP409" i="19"/>
  <c r="AK409" i="19"/>
  <c r="AL409" i="19" s="1"/>
  <c r="AC409" i="19"/>
  <c r="AP408" i="19"/>
  <c r="AL408" i="19"/>
  <c r="AK408" i="19"/>
  <c r="AC408" i="19"/>
  <c r="AP407" i="19"/>
  <c r="AK407" i="19"/>
  <c r="AC407" i="19"/>
  <c r="AP406" i="19"/>
  <c r="AK406" i="19"/>
  <c r="AL406" i="19" s="1"/>
  <c r="AP405" i="19"/>
  <c r="AK405" i="19"/>
  <c r="AL405" i="19" s="1"/>
  <c r="AP404" i="19"/>
  <c r="AK404" i="19"/>
  <c r="AL404" i="19" s="1"/>
  <c r="AM404" i="19"/>
  <c r="AP403" i="19"/>
  <c r="AK403" i="19"/>
  <c r="AL403" i="19" s="1"/>
  <c r="AP402" i="19"/>
  <c r="AK402" i="19"/>
  <c r="AL402" i="19" s="1"/>
  <c r="AM402" i="19"/>
  <c r="AP401" i="19"/>
  <c r="AK401" i="19"/>
  <c r="AL401" i="19" s="1"/>
  <c r="AC401" i="19"/>
  <c r="AP400" i="19"/>
  <c r="AM400" i="19"/>
  <c r="AK400" i="19"/>
  <c r="AL400" i="19" s="1"/>
  <c r="AC400" i="19"/>
  <c r="AP399" i="19"/>
  <c r="AK399" i="19"/>
  <c r="AM399" i="19" s="1"/>
  <c r="AC399" i="19"/>
  <c r="AP398" i="19"/>
  <c r="AL398" i="19"/>
  <c r="AK398" i="19"/>
  <c r="AC398" i="19"/>
  <c r="AP397" i="19"/>
  <c r="AK397" i="19"/>
  <c r="AL397" i="19" s="1"/>
  <c r="AP396" i="19"/>
  <c r="AK396" i="19"/>
  <c r="AL396" i="19" s="1"/>
  <c r="AP395" i="19"/>
  <c r="AK395" i="19"/>
  <c r="AL395" i="19" s="1"/>
  <c r="AP394" i="19"/>
  <c r="AK394" i="19"/>
  <c r="AL394" i="19" s="1"/>
  <c r="AP393" i="19"/>
  <c r="AK393" i="19"/>
  <c r="AL393" i="19" s="1"/>
  <c r="AP392" i="19"/>
  <c r="AL392" i="19"/>
  <c r="AK392" i="19"/>
  <c r="AC392" i="19"/>
  <c r="AN392" i="19" s="1"/>
  <c r="AP391" i="19"/>
  <c r="AL391" i="19"/>
  <c r="AK391" i="19"/>
  <c r="AC391" i="19"/>
  <c r="AP390" i="19"/>
  <c r="AK390" i="19"/>
  <c r="AL390" i="19" s="1"/>
  <c r="AC390" i="19"/>
  <c r="AP389" i="19"/>
  <c r="AK389" i="19"/>
  <c r="AL389" i="19" s="1"/>
  <c r="AM389" i="19"/>
  <c r="AP388" i="19"/>
  <c r="AL388" i="19"/>
  <c r="AK388" i="19"/>
  <c r="AP387" i="19"/>
  <c r="AK387" i="19"/>
  <c r="AL387" i="19" s="1"/>
  <c r="AP386" i="19"/>
  <c r="AK386" i="19"/>
  <c r="AL386" i="19" s="1"/>
  <c r="AM386" i="19"/>
  <c r="AP385" i="19"/>
  <c r="AK385" i="19"/>
  <c r="AL385" i="19" s="1"/>
  <c r="AC385" i="19"/>
  <c r="AP384" i="19"/>
  <c r="AL384" i="19"/>
  <c r="AK384" i="19"/>
  <c r="AC384" i="19"/>
  <c r="AP383" i="19"/>
  <c r="AK383" i="19"/>
  <c r="AM383" i="19" s="1"/>
  <c r="AC383" i="19"/>
  <c r="AP382" i="19"/>
  <c r="AK382" i="19"/>
  <c r="AL382" i="19" s="1"/>
  <c r="AM382" i="19"/>
  <c r="AP381" i="19"/>
  <c r="AK381" i="19"/>
  <c r="AL381" i="19" s="1"/>
  <c r="AP380" i="19"/>
  <c r="AL380" i="19"/>
  <c r="AK380" i="19"/>
  <c r="AC380" i="19"/>
  <c r="AM380" i="19"/>
  <c r="AP379" i="19"/>
  <c r="AK379" i="19"/>
  <c r="AL379" i="19" s="1"/>
  <c r="AP378" i="19"/>
  <c r="AK378" i="19"/>
  <c r="AL378" i="19" s="1"/>
  <c r="AC378" i="19"/>
  <c r="AM378" i="19"/>
  <c r="AP377" i="19"/>
  <c r="AM377" i="19"/>
  <c r="AK377" i="19"/>
  <c r="AL377" i="19" s="1"/>
  <c r="AC377" i="19"/>
  <c r="AP376" i="19"/>
  <c r="AK376" i="19"/>
  <c r="AM376" i="19" s="1"/>
  <c r="AC376" i="19"/>
  <c r="AP375" i="19"/>
  <c r="AK375" i="19"/>
  <c r="AC375" i="19"/>
  <c r="AP374" i="19"/>
  <c r="AL374" i="19"/>
  <c r="AK374" i="19"/>
  <c r="AC374" i="19"/>
  <c r="AM374" i="19"/>
  <c r="AP373" i="19"/>
  <c r="AK373" i="19"/>
  <c r="AL373" i="19" s="1"/>
  <c r="AC373" i="19"/>
  <c r="AP372" i="19"/>
  <c r="AL372" i="19"/>
  <c r="AK372" i="19"/>
  <c r="AM372" i="19"/>
  <c r="AP371" i="19"/>
  <c r="AK371" i="19"/>
  <c r="AL371" i="19" s="1"/>
  <c r="AP370" i="19"/>
  <c r="AK370" i="19"/>
  <c r="AL370" i="19" s="1"/>
  <c r="AC370" i="19"/>
  <c r="AM370" i="19"/>
  <c r="AP369" i="19"/>
  <c r="AK369" i="19"/>
  <c r="AL369" i="19" s="1"/>
  <c r="AP368" i="19"/>
  <c r="AL368" i="19"/>
  <c r="AK368" i="19"/>
  <c r="AC368" i="19"/>
  <c r="AP367" i="19"/>
  <c r="AL367" i="19"/>
  <c r="AK367" i="19"/>
  <c r="AM367" i="19" s="1"/>
  <c r="AC367" i="19"/>
  <c r="AP366" i="19"/>
  <c r="AK366" i="19"/>
  <c r="AL366" i="19" s="1"/>
  <c r="AC366" i="19"/>
  <c r="AP365" i="19"/>
  <c r="AK365" i="19"/>
  <c r="AL365" i="19" s="1"/>
  <c r="AP364" i="19"/>
  <c r="AL364" i="19"/>
  <c r="AK364" i="19"/>
  <c r="AP363" i="19"/>
  <c r="AK363" i="19"/>
  <c r="AL363" i="19" s="1"/>
  <c r="AC363" i="19"/>
  <c r="AP362" i="19"/>
  <c r="AK362" i="19"/>
  <c r="AL362" i="19" s="1"/>
  <c r="AM362" i="19"/>
  <c r="AP361" i="19"/>
  <c r="AK361" i="19"/>
  <c r="AL361" i="19" s="1"/>
  <c r="AC361" i="19"/>
  <c r="AP360" i="19"/>
  <c r="AM360" i="19"/>
  <c r="AK360" i="19"/>
  <c r="AL360" i="19" s="1"/>
  <c r="AC360" i="19"/>
  <c r="AP359" i="19"/>
  <c r="AL359" i="19"/>
  <c r="AK359" i="19"/>
  <c r="AC359" i="19"/>
  <c r="AP358" i="19"/>
  <c r="AK358" i="19"/>
  <c r="AL358" i="19" s="1"/>
  <c r="AC358" i="19"/>
  <c r="AP357" i="19"/>
  <c r="AK357" i="19"/>
  <c r="AL357" i="19" s="1"/>
  <c r="AP356" i="19"/>
  <c r="AK356" i="19"/>
  <c r="AL356" i="19" s="1"/>
  <c r="AC356" i="19"/>
  <c r="AP355" i="19"/>
  <c r="AK355" i="19"/>
  <c r="AL355" i="19" s="1"/>
  <c r="AC355" i="19"/>
  <c r="AP354" i="19"/>
  <c r="AK354" i="19"/>
  <c r="AL354" i="19" s="1"/>
  <c r="AC354" i="19"/>
  <c r="AP353" i="19"/>
  <c r="AK353" i="19"/>
  <c r="AL353" i="19" s="1"/>
  <c r="AM353" i="19"/>
  <c r="AP352" i="19"/>
  <c r="AK352" i="19"/>
  <c r="AL352" i="19" s="1"/>
  <c r="AM352" i="19"/>
  <c r="AP351" i="19"/>
  <c r="AK351" i="19"/>
  <c r="AL351" i="19" s="1"/>
  <c r="AP350" i="19"/>
  <c r="AL350" i="19"/>
  <c r="AK350" i="19"/>
  <c r="AC350" i="19"/>
  <c r="AM350" i="19"/>
  <c r="AP349" i="19"/>
  <c r="AK349" i="19"/>
  <c r="AL349" i="19" s="1"/>
  <c r="AC349" i="19"/>
  <c r="AN349" i="19" s="1"/>
  <c r="AP348" i="19"/>
  <c r="AK348" i="19"/>
  <c r="AL348" i="19" s="1"/>
  <c r="AM348" i="19"/>
  <c r="AP347" i="19"/>
  <c r="AK347" i="19"/>
  <c r="AM347" i="19" s="1"/>
  <c r="AC347" i="19"/>
  <c r="AP346" i="19"/>
  <c r="AL346" i="19"/>
  <c r="AK346" i="19"/>
  <c r="AM346" i="19"/>
  <c r="AP345" i="19"/>
  <c r="AK345" i="19"/>
  <c r="AL345" i="19" s="1"/>
  <c r="AP344" i="19"/>
  <c r="AM344" i="19"/>
  <c r="AL344" i="19"/>
  <c r="AK344" i="19"/>
  <c r="AC344" i="19"/>
  <c r="AP343" i="19"/>
  <c r="AL343" i="19"/>
  <c r="AK343" i="19"/>
  <c r="AC343" i="19"/>
  <c r="AP342" i="19"/>
  <c r="AL342" i="19"/>
  <c r="AK342" i="19"/>
  <c r="AC342" i="19"/>
  <c r="AM342" i="19"/>
  <c r="AP341" i="19"/>
  <c r="AK341" i="19"/>
  <c r="AL341" i="19" s="1"/>
  <c r="AC341" i="19"/>
  <c r="AP340" i="19"/>
  <c r="AL340" i="19"/>
  <c r="AK340" i="19"/>
  <c r="AC340" i="19"/>
  <c r="AM340" i="19"/>
  <c r="AP339" i="19"/>
  <c r="AM339" i="19"/>
  <c r="AK339" i="19"/>
  <c r="AL339" i="19" s="1"/>
  <c r="AC339" i="19"/>
  <c r="AP338" i="19"/>
  <c r="AL338" i="19"/>
  <c r="AK338" i="19"/>
  <c r="AC338" i="19"/>
  <c r="AM338" i="19"/>
  <c r="AP337" i="19"/>
  <c r="AK337" i="19"/>
  <c r="AL337" i="19" s="1"/>
  <c r="AC337" i="19"/>
  <c r="AM337" i="19"/>
  <c r="AP336" i="19"/>
  <c r="AK336" i="19"/>
  <c r="AL336" i="19" s="1"/>
  <c r="AC336" i="19"/>
  <c r="AP335" i="19"/>
  <c r="AK335" i="19"/>
  <c r="AL335" i="19" s="1"/>
  <c r="AP334" i="19"/>
  <c r="AL334" i="19"/>
  <c r="AK334" i="19"/>
  <c r="AC334" i="19"/>
  <c r="AM334" i="19"/>
  <c r="AP333" i="19"/>
  <c r="AK333" i="19"/>
  <c r="AL333" i="19" s="1"/>
  <c r="AP332" i="19"/>
  <c r="AK332" i="19"/>
  <c r="AM332" i="19" s="1"/>
  <c r="AC332" i="19"/>
  <c r="AP331" i="19"/>
  <c r="AK331" i="19"/>
  <c r="AM331" i="19" s="1"/>
  <c r="AC331" i="19"/>
  <c r="AP330" i="19"/>
  <c r="AK330" i="19"/>
  <c r="AL330" i="19" s="1"/>
  <c r="AC330" i="19"/>
  <c r="AP329" i="19"/>
  <c r="AM329" i="19"/>
  <c r="AK329" i="19"/>
  <c r="AL329" i="19" s="1"/>
  <c r="AC329" i="19"/>
  <c r="AP328" i="19"/>
  <c r="AL328" i="19"/>
  <c r="AK328" i="19"/>
  <c r="AP327" i="19"/>
  <c r="AK327" i="19"/>
  <c r="AL327" i="19" s="1"/>
  <c r="AC327" i="19"/>
  <c r="AP326" i="19"/>
  <c r="AL326" i="19"/>
  <c r="AK326" i="19"/>
  <c r="AC326" i="19"/>
  <c r="AP325" i="19"/>
  <c r="AK325" i="19"/>
  <c r="AL325" i="19" s="1"/>
  <c r="AP324" i="19"/>
  <c r="AL324" i="19"/>
  <c r="AK324" i="19"/>
  <c r="AM324" i="19"/>
  <c r="AP323" i="19"/>
  <c r="AK323" i="19"/>
  <c r="AL323" i="19" s="1"/>
  <c r="AP322" i="19"/>
  <c r="AK322" i="19"/>
  <c r="AL322" i="19" s="1"/>
  <c r="AC322" i="19"/>
  <c r="AP321" i="19"/>
  <c r="AL321" i="19"/>
  <c r="AK321" i="19"/>
  <c r="AP320" i="19"/>
  <c r="AL320" i="19"/>
  <c r="AK320" i="19"/>
  <c r="AP319" i="19"/>
  <c r="AK319" i="19"/>
  <c r="AL319" i="19" s="1"/>
  <c r="AC319" i="19"/>
  <c r="AM319" i="19"/>
  <c r="AP318" i="19"/>
  <c r="AK318" i="19"/>
  <c r="AL318" i="19" s="1"/>
  <c r="AC318" i="19"/>
  <c r="AP317" i="19"/>
  <c r="AK317" i="19"/>
  <c r="AL317" i="19" s="1"/>
  <c r="AP316" i="19"/>
  <c r="AM316" i="19"/>
  <c r="AL316" i="19"/>
  <c r="AK316" i="19"/>
  <c r="AC316" i="19"/>
  <c r="AP315" i="19"/>
  <c r="AK315" i="19"/>
  <c r="AL315" i="19" s="1"/>
  <c r="AP314" i="19"/>
  <c r="AK314" i="19"/>
  <c r="AL314" i="19" s="1"/>
  <c r="AC314" i="19"/>
  <c r="AP313" i="19"/>
  <c r="AM313" i="19"/>
  <c r="AK313" i="19"/>
  <c r="AL313" i="19" s="1"/>
  <c r="AC313" i="19"/>
  <c r="AP312" i="19"/>
  <c r="AL312" i="19"/>
  <c r="AK312" i="19"/>
  <c r="AP311" i="19"/>
  <c r="AK311" i="19"/>
  <c r="AC311" i="19"/>
  <c r="AP310" i="19"/>
  <c r="AK310" i="19"/>
  <c r="AL310" i="19" s="1"/>
  <c r="AC310" i="19"/>
  <c r="AP309" i="19"/>
  <c r="AK309" i="19"/>
  <c r="AL309" i="19" s="1"/>
  <c r="AP308" i="19"/>
  <c r="AL308" i="19"/>
  <c r="AK308" i="19"/>
  <c r="AM308" i="19"/>
  <c r="AP307" i="19"/>
  <c r="AK307" i="19"/>
  <c r="AL307" i="19" s="1"/>
  <c r="AP306" i="19"/>
  <c r="AK306" i="19"/>
  <c r="AL306" i="19" s="1"/>
  <c r="AC306" i="19"/>
  <c r="AP305" i="19"/>
  <c r="AL305" i="19"/>
  <c r="AK305" i="19"/>
  <c r="AP304" i="19"/>
  <c r="AK304" i="19"/>
  <c r="AL304" i="19" s="1"/>
  <c r="AP303" i="19"/>
  <c r="AK303" i="19"/>
  <c r="AC303" i="19"/>
  <c r="AP302" i="19"/>
  <c r="AM302" i="19"/>
  <c r="AK302" i="19"/>
  <c r="AL302" i="19" s="1"/>
  <c r="AC302" i="19"/>
  <c r="AP301" i="19"/>
  <c r="AK301" i="19"/>
  <c r="AL301" i="19" s="1"/>
  <c r="AC301" i="19"/>
  <c r="AP300" i="19"/>
  <c r="AK300" i="19"/>
  <c r="AM300" i="19" s="1"/>
  <c r="AC300" i="19"/>
  <c r="AP299" i="19"/>
  <c r="AK299" i="19"/>
  <c r="AL299" i="19" s="1"/>
  <c r="AP298" i="19"/>
  <c r="AK298" i="19"/>
  <c r="AL298" i="19" s="1"/>
  <c r="AC298" i="19"/>
  <c r="AP297" i="19"/>
  <c r="AK297" i="19"/>
  <c r="AL297" i="19" s="1"/>
  <c r="AP296" i="19"/>
  <c r="AK296" i="19"/>
  <c r="AL296" i="19" s="1"/>
  <c r="AP295" i="19"/>
  <c r="AK295" i="19"/>
  <c r="AC295" i="19"/>
  <c r="AP294" i="19"/>
  <c r="AL294" i="19"/>
  <c r="AK294" i="19"/>
  <c r="AM294" i="19"/>
  <c r="AP293" i="19"/>
  <c r="AK293" i="19"/>
  <c r="AL293" i="19" s="1"/>
  <c r="AP292" i="19"/>
  <c r="AK292" i="19"/>
  <c r="AL292" i="19" s="1"/>
  <c r="AM292" i="19"/>
  <c r="AP291" i="19"/>
  <c r="AK291" i="19"/>
  <c r="AL291" i="19" s="1"/>
  <c r="AP290" i="19"/>
  <c r="AK290" i="19"/>
  <c r="AL290" i="19" s="1"/>
  <c r="AP289" i="19"/>
  <c r="AK289" i="19"/>
  <c r="AM289" i="19" s="1"/>
  <c r="AC289" i="19"/>
  <c r="AP288" i="19"/>
  <c r="AK288" i="19"/>
  <c r="AL288" i="19" s="1"/>
  <c r="AP287" i="19"/>
  <c r="AM287" i="19"/>
  <c r="AK287" i="19"/>
  <c r="AL287" i="19" s="1"/>
  <c r="AC287" i="19"/>
  <c r="AP286" i="19"/>
  <c r="AM286" i="19"/>
  <c r="AK286" i="19"/>
  <c r="AL286" i="19" s="1"/>
  <c r="AC286" i="19"/>
  <c r="AN286" i="19" s="1"/>
  <c r="AP285" i="19"/>
  <c r="AK285" i="19"/>
  <c r="AP284" i="19"/>
  <c r="AK284" i="19"/>
  <c r="AM284" i="19" s="1"/>
  <c r="AC284" i="19"/>
  <c r="AP283" i="19"/>
  <c r="AK283" i="19"/>
  <c r="AL283" i="19" s="1"/>
  <c r="AP282" i="19"/>
  <c r="AK282" i="19"/>
  <c r="AL282" i="19" s="1"/>
  <c r="AC282" i="19"/>
  <c r="AP281" i="19"/>
  <c r="AK281" i="19"/>
  <c r="AL281" i="19" s="1"/>
  <c r="AP280" i="19"/>
  <c r="AK280" i="19"/>
  <c r="AL280" i="19" s="1"/>
  <c r="AP279" i="19"/>
  <c r="AK279" i="19"/>
  <c r="AC279" i="19"/>
  <c r="AP278" i="19"/>
  <c r="AL278" i="19"/>
  <c r="AK278" i="19"/>
  <c r="AM278" i="19"/>
  <c r="AP277" i="19"/>
  <c r="AK277" i="19"/>
  <c r="AL277" i="19" s="1"/>
  <c r="AC277" i="19"/>
  <c r="AP276" i="19"/>
  <c r="AL276" i="19"/>
  <c r="AK276" i="19"/>
  <c r="AC276" i="19"/>
  <c r="AM276" i="19"/>
  <c r="AP275" i="19"/>
  <c r="AK275" i="19"/>
  <c r="AL275" i="19" s="1"/>
  <c r="AP274" i="19"/>
  <c r="AK274" i="19"/>
  <c r="AL274" i="19" s="1"/>
  <c r="AP273" i="19"/>
  <c r="AK273" i="19"/>
  <c r="AP272" i="19"/>
  <c r="AK272" i="19"/>
  <c r="AL272" i="19" s="1"/>
  <c r="AP271" i="19"/>
  <c r="AM271" i="19"/>
  <c r="AK271" i="19"/>
  <c r="AL271" i="19" s="1"/>
  <c r="AC271" i="19"/>
  <c r="AP270" i="19"/>
  <c r="AM270" i="19"/>
  <c r="AK270" i="19"/>
  <c r="AL270" i="19" s="1"/>
  <c r="AC270" i="19"/>
  <c r="AP269" i="19"/>
  <c r="AK269" i="19"/>
  <c r="AL269" i="19" s="1"/>
  <c r="AC269" i="19"/>
  <c r="AP268" i="19"/>
  <c r="AL268" i="19"/>
  <c r="AK268" i="19"/>
  <c r="AP267" i="19"/>
  <c r="AK267" i="19"/>
  <c r="AL267" i="19" s="1"/>
  <c r="AP266" i="19"/>
  <c r="AK266" i="19"/>
  <c r="AL266" i="19" s="1"/>
  <c r="AC266" i="19"/>
  <c r="AP265" i="19"/>
  <c r="AK265" i="19"/>
  <c r="AL265" i="19" s="1"/>
  <c r="AP264" i="19"/>
  <c r="AM264" i="19"/>
  <c r="AK264" i="19"/>
  <c r="AL264" i="19" s="1"/>
  <c r="AC264" i="19"/>
  <c r="AP263" i="19"/>
  <c r="AM263" i="19"/>
  <c r="AK263" i="19"/>
  <c r="AL263" i="19" s="1"/>
  <c r="AC263" i="19"/>
  <c r="AP262" i="19"/>
  <c r="AK262" i="19"/>
  <c r="AC262" i="19"/>
  <c r="AP261" i="19"/>
  <c r="AK261" i="19"/>
  <c r="AL261" i="19" s="1"/>
  <c r="AP260" i="19"/>
  <c r="AL260" i="19"/>
  <c r="AK260" i="19"/>
  <c r="AC260" i="19"/>
  <c r="AP259" i="19"/>
  <c r="AL259" i="19"/>
  <c r="AK259" i="19"/>
  <c r="AP258" i="19"/>
  <c r="AK258" i="19"/>
  <c r="AL258" i="19" s="1"/>
  <c r="AP257" i="19"/>
  <c r="AL257" i="19"/>
  <c r="AK257" i="19"/>
  <c r="AC257" i="19"/>
  <c r="AP256" i="19"/>
  <c r="AM256" i="19"/>
  <c r="AK256" i="19"/>
  <c r="AL256" i="19" s="1"/>
  <c r="AC256" i="19"/>
  <c r="AP255" i="19"/>
  <c r="AK255" i="19"/>
  <c r="AM255" i="19" s="1"/>
  <c r="AC255" i="19"/>
  <c r="AP254" i="19"/>
  <c r="AK254" i="19"/>
  <c r="AL254" i="19" s="1"/>
  <c r="AC254" i="19"/>
  <c r="AN254" i="19" s="1"/>
  <c r="AM254" i="19"/>
  <c r="AP253" i="19"/>
  <c r="AK253" i="19"/>
  <c r="AL253" i="19" s="1"/>
  <c r="AC253" i="19"/>
  <c r="AP252" i="19"/>
  <c r="AK252" i="19"/>
  <c r="AL252" i="19" s="1"/>
  <c r="AC252" i="19"/>
  <c r="AP251" i="19"/>
  <c r="AK251" i="19"/>
  <c r="AL251" i="19" s="1"/>
  <c r="AP250" i="19"/>
  <c r="AK250" i="19"/>
  <c r="AL250" i="19" s="1"/>
  <c r="AC250" i="19"/>
  <c r="AP249" i="19"/>
  <c r="AL249" i="19"/>
  <c r="AK249" i="19"/>
  <c r="AP248" i="19"/>
  <c r="AK248" i="19"/>
  <c r="AL248" i="19" s="1"/>
  <c r="AP247" i="19"/>
  <c r="AK247" i="19"/>
  <c r="AL247" i="19" s="1"/>
  <c r="AC247" i="19"/>
  <c r="AP246" i="19"/>
  <c r="AK246" i="19"/>
  <c r="AL246" i="19" s="1"/>
  <c r="AP245" i="19"/>
  <c r="AK245" i="19"/>
  <c r="AL245" i="19" s="1"/>
  <c r="AP244" i="19"/>
  <c r="AK244" i="19"/>
  <c r="AL244" i="19" s="1"/>
  <c r="AP243" i="19"/>
  <c r="AK243" i="19"/>
  <c r="AL243" i="19" s="1"/>
  <c r="AC243" i="19"/>
  <c r="AM243" i="19"/>
  <c r="AP242" i="19"/>
  <c r="AK242" i="19"/>
  <c r="AL242" i="19" s="1"/>
  <c r="AP241" i="19"/>
  <c r="AK241" i="19"/>
  <c r="AL241" i="19" s="1"/>
  <c r="AM241" i="19"/>
  <c r="AP240" i="19"/>
  <c r="AK240" i="19"/>
  <c r="AC240" i="19"/>
  <c r="AP239" i="19"/>
  <c r="AL239" i="19"/>
  <c r="AK239" i="19"/>
  <c r="AC239" i="19"/>
  <c r="AP238" i="19"/>
  <c r="AK238" i="19"/>
  <c r="AL238" i="19" s="1"/>
  <c r="AC238" i="19"/>
  <c r="AP237" i="19"/>
  <c r="AK237" i="19"/>
  <c r="AL237" i="19" s="1"/>
  <c r="AP236" i="19"/>
  <c r="AK236" i="19"/>
  <c r="AC236" i="19"/>
  <c r="AP235" i="19"/>
  <c r="AK235" i="19"/>
  <c r="AL235" i="19" s="1"/>
  <c r="AP234" i="19"/>
  <c r="AK234" i="19"/>
  <c r="AC234" i="19"/>
  <c r="AP233" i="19"/>
  <c r="AL233" i="19"/>
  <c r="AK233" i="19"/>
  <c r="AC233" i="19"/>
  <c r="AM233" i="19"/>
  <c r="AP232" i="19"/>
  <c r="AM232" i="19"/>
  <c r="AK232" i="19"/>
  <c r="AL232" i="19" s="1"/>
  <c r="AC232" i="19"/>
  <c r="AP231" i="19"/>
  <c r="AK231" i="19"/>
  <c r="AL231" i="19" s="1"/>
  <c r="AM231" i="19"/>
  <c r="AP230" i="19"/>
  <c r="AL230" i="19"/>
  <c r="AK230" i="19"/>
  <c r="AC230" i="19"/>
  <c r="AM230" i="19"/>
  <c r="AP229" i="19"/>
  <c r="AK229" i="19"/>
  <c r="AL229" i="19" s="1"/>
  <c r="AC229" i="19"/>
  <c r="AP228" i="19"/>
  <c r="AK228" i="19"/>
  <c r="AL228" i="19" s="1"/>
  <c r="AP227" i="19"/>
  <c r="AK227" i="19"/>
  <c r="AL227" i="19" s="1"/>
  <c r="AP226" i="19"/>
  <c r="AK226" i="19"/>
  <c r="AL226" i="19" s="1"/>
  <c r="AP225" i="19"/>
  <c r="AK225" i="19"/>
  <c r="AL225" i="19" s="1"/>
  <c r="AP224" i="19"/>
  <c r="AK224" i="19"/>
  <c r="AL224" i="19" s="1"/>
  <c r="AC224" i="19"/>
  <c r="AP223" i="19"/>
  <c r="AK223" i="19"/>
  <c r="AC223" i="19"/>
  <c r="AP222" i="19"/>
  <c r="AK222" i="19"/>
  <c r="AC222" i="19"/>
  <c r="AP221" i="19"/>
  <c r="AK221" i="19"/>
  <c r="AL221" i="19" s="1"/>
  <c r="AC221" i="19"/>
  <c r="AP220" i="19"/>
  <c r="AK220" i="19"/>
  <c r="AL220" i="19" s="1"/>
  <c r="AC220" i="19"/>
  <c r="AP219" i="19"/>
  <c r="AK219" i="19"/>
  <c r="AL219" i="19" s="1"/>
  <c r="AP218" i="19"/>
  <c r="AK218" i="19"/>
  <c r="AL218" i="19" s="1"/>
  <c r="AC218" i="19"/>
  <c r="AP217" i="19"/>
  <c r="AK217" i="19"/>
  <c r="AL217" i="19" s="1"/>
  <c r="AC217" i="19"/>
  <c r="AP216" i="19"/>
  <c r="AK216" i="19"/>
  <c r="AL216" i="19" s="1"/>
  <c r="AC216" i="19"/>
  <c r="AP215" i="19"/>
  <c r="AK215" i="19"/>
  <c r="AC215" i="19"/>
  <c r="AP214" i="19"/>
  <c r="AK214" i="19"/>
  <c r="AL214" i="19" s="1"/>
  <c r="AC214" i="19"/>
  <c r="AP213" i="19"/>
  <c r="AK213" i="19"/>
  <c r="AL213" i="19" s="1"/>
  <c r="AP212" i="19"/>
  <c r="AK212" i="19"/>
  <c r="AL212" i="19" s="1"/>
  <c r="AP211" i="19"/>
  <c r="AK211" i="19"/>
  <c r="AC211" i="19"/>
  <c r="AP210" i="19"/>
  <c r="AK210" i="19"/>
  <c r="AL210" i="19" s="1"/>
  <c r="AC210" i="19"/>
  <c r="AP209" i="19"/>
  <c r="AK209" i="19"/>
  <c r="AL209" i="19" s="1"/>
  <c r="AP208" i="19"/>
  <c r="AK208" i="19"/>
  <c r="AC208" i="19"/>
  <c r="AP207" i="19"/>
  <c r="AL207" i="19"/>
  <c r="AK207" i="19"/>
  <c r="AC207" i="19"/>
  <c r="AM207" i="19"/>
  <c r="AP206" i="19"/>
  <c r="AK206" i="19"/>
  <c r="AL206" i="19" s="1"/>
  <c r="AC206" i="19"/>
  <c r="AP205" i="19"/>
  <c r="AK205" i="19"/>
  <c r="AL205" i="19" s="1"/>
  <c r="AC205" i="19"/>
  <c r="AP204" i="19"/>
  <c r="AK204" i="19"/>
  <c r="AL204" i="19" s="1"/>
  <c r="AP203" i="19"/>
  <c r="AK203" i="19"/>
  <c r="AC203" i="19"/>
  <c r="AP202" i="19"/>
  <c r="AK202" i="19"/>
  <c r="AL202" i="19" s="1"/>
  <c r="AC202" i="19"/>
  <c r="AP201" i="19"/>
  <c r="AL201" i="19"/>
  <c r="AK201" i="19"/>
  <c r="AP200" i="19"/>
  <c r="AK200" i="19"/>
  <c r="AC200" i="19"/>
  <c r="AP199" i="19"/>
  <c r="AK199" i="19"/>
  <c r="AL199" i="19" s="1"/>
  <c r="AM199" i="19"/>
  <c r="AP198" i="19"/>
  <c r="AM198" i="19"/>
  <c r="AK198" i="19"/>
  <c r="AL198" i="19" s="1"/>
  <c r="AC198" i="19"/>
  <c r="AP197" i="19"/>
  <c r="AM197" i="19"/>
  <c r="AL197" i="19"/>
  <c r="AK197" i="19"/>
  <c r="AC197" i="19"/>
  <c r="AP196" i="19"/>
  <c r="AK196" i="19"/>
  <c r="AL196" i="19" s="1"/>
  <c r="AP195" i="19"/>
  <c r="AK195" i="19"/>
  <c r="AC195" i="19"/>
  <c r="AP194" i="19"/>
  <c r="AK194" i="19"/>
  <c r="AL194" i="19" s="1"/>
  <c r="AC194" i="19"/>
  <c r="AP193" i="19"/>
  <c r="AK193" i="19"/>
  <c r="AL193" i="19" s="1"/>
  <c r="AP192" i="19"/>
  <c r="AK192" i="19"/>
  <c r="AC192" i="19"/>
  <c r="AP191" i="19"/>
  <c r="AK191" i="19"/>
  <c r="AL191" i="19" s="1"/>
  <c r="AC191" i="19"/>
  <c r="AP190" i="19"/>
  <c r="AK190" i="19"/>
  <c r="AL190" i="19" s="1"/>
  <c r="AC190" i="19"/>
  <c r="AP189" i="19"/>
  <c r="AK189" i="19"/>
  <c r="AL189" i="19" s="1"/>
  <c r="AP188" i="19"/>
  <c r="AK188" i="19"/>
  <c r="AL188" i="19" s="1"/>
  <c r="AP187" i="19"/>
  <c r="AK187" i="19"/>
  <c r="AC187" i="19"/>
  <c r="AP186" i="19"/>
  <c r="AK186" i="19"/>
  <c r="AL186" i="19" s="1"/>
  <c r="AC186" i="19"/>
  <c r="AP185" i="19"/>
  <c r="AL185" i="19"/>
  <c r="AK185" i="19"/>
  <c r="AP184" i="19"/>
  <c r="AK184" i="19"/>
  <c r="AC184" i="19"/>
  <c r="AP183" i="19"/>
  <c r="AK183" i="19"/>
  <c r="AL183" i="19" s="1"/>
  <c r="AP182" i="19"/>
  <c r="AM182" i="19"/>
  <c r="AK182" i="19"/>
  <c r="AL182" i="19" s="1"/>
  <c r="AC182" i="19"/>
  <c r="AP181" i="19"/>
  <c r="AK181" i="19"/>
  <c r="AL181" i="19" s="1"/>
  <c r="AM181" i="19"/>
  <c r="AP180" i="19"/>
  <c r="AK180" i="19"/>
  <c r="AL180" i="19" s="1"/>
  <c r="AP179" i="19"/>
  <c r="AK179" i="19"/>
  <c r="AC179" i="19"/>
  <c r="AP178" i="19"/>
  <c r="AK178" i="19"/>
  <c r="AL178" i="19" s="1"/>
  <c r="AC178" i="19"/>
  <c r="AP177" i="19"/>
  <c r="AK177" i="19"/>
  <c r="AL177" i="19" s="1"/>
  <c r="AP176" i="19"/>
  <c r="AK176" i="19"/>
  <c r="AC176" i="19"/>
  <c r="AP175" i="19"/>
  <c r="AK175" i="19"/>
  <c r="AL175" i="19" s="1"/>
  <c r="AC175" i="19"/>
  <c r="AP174" i="19"/>
  <c r="AK174" i="19"/>
  <c r="AL174" i="19" s="1"/>
  <c r="AC174" i="19"/>
  <c r="AP173" i="19"/>
  <c r="AM173" i="19"/>
  <c r="AK173" i="19"/>
  <c r="AL173" i="19" s="1"/>
  <c r="AC173" i="19"/>
  <c r="AP172" i="19"/>
  <c r="AK172" i="19"/>
  <c r="AL172" i="19" s="1"/>
  <c r="AP171" i="19"/>
  <c r="AK171" i="19"/>
  <c r="AC171" i="19"/>
  <c r="AP170" i="19"/>
  <c r="AK170" i="19"/>
  <c r="AL170" i="19" s="1"/>
  <c r="AC170" i="19"/>
  <c r="AP169" i="19"/>
  <c r="AK169" i="19"/>
  <c r="AL169" i="19" s="1"/>
  <c r="AP168" i="19"/>
  <c r="AK168" i="19"/>
  <c r="AC168" i="19"/>
  <c r="AP167" i="19"/>
  <c r="AL167" i="19"/>
  <c r="AK167" i="19"/>
  <c r="AP166" i="19"/>
  <c r="AK166" i="19"/>
  <c r="AL166" i="19" s="1"/>
  <c r="AC166" i="19"/>
  <c r="AP165" i="19"/>
  <c r="AL165" i="19"/>
  <c r="AK165" i="19"/>
  <c r="AP164" i="19"/>
  <c r="AK164" i="19"/>
  <c r="AL164" i="19" s="1"/>
  <c r="AP163" i="19"/>
  <c r="AK163" i="19"/>
  <c r="AC163" i="19"/>
  <c r="AP162" i="19"/>
  <c r="AK162" i="19"/>
  <c r="AL162" i="19" s="1"/>
  <c r="AC162" i="19"/>
  <c r="AP161" i="19"/>
  <c r="AK161" i="19"/>
  <c r="AL161" i="19" s="1"/>
  <c r="AP160" i="19"/>
  <c r="AK160" i="19"/>
  <c r="AC160" i="19"/>
  <c r="AP159" i="19"/>
  <c r="AK159" i="19"/>
  <c r="AL159" i="19" s="1"/>
  <c r="AM159" i="19"/>
  <c r="AP158" i="19"/>
  <c r="AK158" i="19"/>
  <c r="AL158" i="19" s="1"/>
  <c r="AC158" i="19"/>
  <c r="AP157" i="19"/>
  <c r="AM157" i="19"/>
  <c r="AK157" i="19"/>
  <c r="AL157" i="19" s="1"/>
  <c r="AC157" i="19"/>
  <c r="AP156" i="19"/>
  <c r="AK156" i="19"/>
  <c r="AL156" i="19" s="1"/>
  <c r="AP155" i="19"/>
  <c r="AK155" i="19"/>
  <c r="AC155" i="19"/>
  <c r="AP154" i="19"/>
  <c r="AK154" i="19"/>
  <c r="AL154" i="19" s="1"/>
  <c r="AC154" i="19"/>
  <c r="AP153" i="19"/>
  <c r="AK153" i="19"/>
  <c r="AL153" i="19" s="1"/>
  <c r="AP152" i="19"/>
  <c r="AK152" i="19"/>
  <c r="AL152" i="19" s="1"/>
  <c r="AC152" i="19"/>
  <c r="AP151" i="19"/>
  <c r="AL151" i="19"/>
  <c r="AK151" i="19"/>
  <c r="AC151" i="19"/>
  <c r="AM151" i="19"/>
  <c r="AP150" i="19"/>
  <c r="AK150" i="19"/>
  <c r="AL150" i="19" s="1"/>
  <c r="AC150" i="19"/>
  <c r="AP149" i="19"/>
  <c r="AL149" i="19"/>
  <c r="AK149" i="19"/>
  <c r="AC149" i="19"/>
  <c r="AP148" i="19"/>
  <c r="AK148" i="19"/>
  <c r="AL148" i="19" s="1"/>
  <c r="AC148" i="19"/>
  <c r="AP147" i="19"/>
  <c r="AM147" i="19"/>
  <c r="AK147" i="19"/>
  <c r="AL147" i="19" s="1"/>
  <c r="AC147" i="19"/>
  <c r="AP146" i="19"/>
  <c r="AK146" i="19"/>
  <c r="AL146" i="19" s="1"/>
  <c r="AC146" i="19"/>
  <c r="AP145" i="19"/>
  <c r="AK145" i="19"/>
  <c r="AL145" i="19" s="1"/>
  <c r="AP144" i="19"/>
  <c r="AM144" i="19"/>
  <c r="AK144" i="19"/>
  <c r="AL144" i="19" s="1"/>
  <c r="AC144" i="19"/>
  <c r="AP143" i="19"/>
  <c r="AK143" i="19"/>
  <c r="AL143" i="19" s="1"/>
  <c r="AC143" i="19"/>
  <c r="AP142" i="19"/>
  <c r="AK142" i="19"/>
  <c r="AL142" i="19" s="1"/>
  <c r="AC142" i="19"/>
  <c r="AP141" i="19"/>
  <c r="AK141" i="19"/>
  <c r="AP140" i="19"/>
  <c r="AK140" i="19"/>
  <c r="AL140" i="19" s="1"/>
  <c r="AC140" i="19"/>
  <c r="AP139" i="19"/>
  <c r="AK139" i="19"/>
  <c r="AL139" i="19" s="1"/>
  <c r="AM139" i="19"/>
  <c r="AP138" i="19"/>
  <c r="AK138" i="19"/>
  <c r="AL138" i="19" s="1"/>
  <c r="AP137" i="19"/>
  <c r="AM137" i="19"/>
  <c r="AK137" i="19"/>
  <c r="AL137" i="19" s="1"/>
  <c r="AC137" i="19"/>
  <c r="AP136" i="19"/>
  <c r="AK136" i="19"/>
  <c r="AM136" i="19" s="1"/>
  <c r="AC136" i="19"/>
  <c r="AP135" i="19"/>
  <c r="AK135" i="19"/>
  <c r="AL135" i="19" s="1"/>
  <c r="AC135" i="19"/>
  <c r="AP134" i="19"/>
  <c r="AL134" i="19"/>
  <c r="AK134" i="19"/>
  <c r="AC134" i="19"/>
  <c r="AM134" i="19"/>
  <c r="AP133" i="19"/>
  <c r="AL133" i="19"/>
  <c r="AK133" i="19"/>
  <c r="AP132" i="19"/>
  <c r="AK132" i="19"/>
  <c r="AL132" i="19" s="1"/>
  <c r="AC132" i="19"/>
  <c r="AP131" i="19"/>
  <c r="AK131" i="19"/>
  <c r="AL131" i="19" s="1"/>
  <c r="AM131" i="19"/>
  <c r="AP130" i="19"/>
  <c r="AK130" i="19"/>
  <c r="AL130" i="19" s="1"/>
  <c r="AP129" i="19"/>
  <c r="AK129" i="19"/>
  <c r="AL129" i="19" s="1"/>
  <c r="AP128" i="19"/>
  <c r="AK128" i="19"/>
  <c r="AM128" i="19" s="1"/>
  <c r="AC128" i="19"/>
  <c r="AP127" i="19"/>
  <c r="AK127" i="19"/>
  <c r="AL127" i="19" s="1"/>
  <c r="AC127" i="19"/>
  <c r="AP126" i="19"/>
  <c r="AL126" i="19"/>
  <c r="AK126" i="19"/>
  <c r="AM126" i="19" s="1"/>
  <c r="AC126" i="19"/>
  <c r="AP125" i="19"/>
  <c r="AK125" i="19"/>
  <c r="AL125" i="19" s="1"/>
  <c r="AP124" i="19"/>
  <c r="AK124" i="19"/>
  <c r="AL124" i="19" s="1"/>
  <c r="AM124" i="19"/>
  <c r="AP123" i="19"/>
  <c r="AK123" i="19"/>
  <c r="AL123" i="19" s="1"/>
  <c r="AP122" i="19"/>
  <c r="AK122" i="19"/>
  <c r="AL122" i="19" s="1"/>
  <c r="AP121" i="19"/>
  <c r="AK121" i="19"/>
  <c r="AL121" i="19" s="1"/>
  <c r="AC121" i="19"/>
  <c r="AP120" i="19"/>
  <c r="AM120" i="19"/>
  <c r="AK120" i="19"/>
  <c r="AL120" i="19" s="1"/>
  <c r="AC120" i="19"/>
  <c r="AP119" i="19"/>
  <c r="AM119" i="19"/>
  <c r="AK119" i="19"/>
  <c r="AL119" i="19" s="1"/>
  <c r="AC119" i="19"/>
  <c r="AP118" i="19"/>
  <c r="AK118" i="19"/>
  <c r="AL118" i="19" s="1"/>
  <c r="AM118" i="19"/>
  <c r="AP117" i="19"/>
  <c r="AL117" i="19"/>
  <c r="AK117" i="19"/>
  <c r="AP116" i="19"/>
  <c r="AK116" i="19"/>
  <c r="AL116" i="19" s="1"/>
  <c r="AC116" i="19"/>
  <c r="AP115" i="19"/>
  <c r="AK115" i="19"/>
  <c r="AL115" i="19" s="1"/>
  <c r="AP114" i="19"/>
  <c r="AK114" i="19"/>
  <c r="AL114" i="19" s="1"/>
  <c r="AP113" i="19"/>
  <c r="AK113" i="19"/>
  <c r="AL113" i="19" s="1"/>
  <c r="AC113" i="19"/>
  <c r="AP112" i="19"/>
  <c r="AK112" i="19"/>
  <c r="AL112" i="19" s="1"/>
  <c r="AM112" i="19"/>
  <c r="AP111" i="19"/>
  <c r="AK111" i="19"/>
  <c r="AL111" i="19" s="1"/>
  <c r="AC111" i="19"/>
  <c r="AP110" i="19"/>
  <c r="AM110" i="19"/>
  <c r="AK110" i="19"/>
  <c r="AL110" i="19" s="1"/>
  <c r="AC110" i="19"/>
  <c r="AP109" i="19"/>
  <c r="AK109" i="19"/>
  <c r="AL109" i="19" s="1"/>
  <c r="AP108" i="19"/>
  <c r="AK108" i="19"/>
  <c r="AL108" i="19" s="1"/>
  <c r="AC108" i="19"/>
  <c r="AP107" i="19"/>
  <c r="AK107" i="19"/>
  <c r="AL107" i="19" s="1"/>
  <c r="AC107" i="19"/>
  <c r="AP106" i="19"/>
  <c r="AL106" i="19"/>
  <c r="AK106" i="19"/>
  <c r="AP105" i="19"/>
  <c r="AK105" i="19"/>
  <c r="AL105" i="19" s="1"/>
  <c r="AP104" i="19"/>
  <c r="AM104" i="19"/>
  <c r="AK104" i="19"/>
  <c r="AL104" i="19" s="1"/>
  <c r="AC104" i="19"/>
  <c r="AP103" i="19"/>
  <c r="AK103" i="19"/>
  <c r="AL103" i="19" s="1"/>
  <c r="AC103" i="19"/>
  <c r="AP102" i="19"/>
  <c r="AL102" i="19"/>
  <c r="AK102" i="19"/>
  <c r="AM102" i="19"/>
  <c r="AP101" i="19"/>
  <c r="AK101" i="19"/>
  <c r="AL101" i="19" s="1"/>
  <c r="AP100" i="19"/>
  <c r="AK100" i="19"/>
  <c r="AL100" i="19" s="1"/>
  <c r="AC100" i="19"/>
  <c r="AN100" i="19" s="1"/>
  <c r="AP99" i="19"/>
  <c r="AK99" i="19"/>
  <c r="AL99" i="19" s="1"/>
  <c r="AC99" i="19"/>
  <c r="AP98" i="19"/>
  <c r="AK98" i="19"/>
  <c r="AL98" i="19" s="1"/>
  <c r="AP97" i="19"/>
  <c r="AK97" i="19"/>
  <c r="AL97" i="19" s="1"/>
  <c r="AC97" i="19"/>
  <c r="AP96" i="19"/>
  <c r="AK96" i="19"/>
  <c r="AM96" i="19" s="1"/>
  <c r="AC96" i="19"/>
  <c r="AP95" i="19"/>
  <c r="AK95" i="19"/>
  <c r="AL95" i="19" s="1"/>
  <c r="AC95" i="19"/>
  <c r="AN95" i="19" s="1"/>
  <c r="AP94" i="19"/>
  <c r="AL94" i="19"/>
  <c r="AK94" i="19"/>
  <c r="AC94" i="19"/>
  <c r="AM94" i="19"/>
  <c r="AP93" i="19"/>
  <c r="AK93" i="19"/>
  <c r="AL93" i="19" s="1"/>
  <c r="AP92" i="19"/>
  <c r="AK92" i="19"/>
  <c r="AL92" i="19" s="1"/>
  <c r="AC92" i="19"/>
  <c r="AP91" i="19"/>
  <c r="AM91" i="19"/>
  <c r="AK91" i="19"/>
  <c r="AL91" i="19" s="1"/>
  <c r="AC91" i="19"/>
  <c r="AP90" i="19"/>
  <c r="AL90" i="19"/>
  <c r="AK90" i="19"/>
  <c r="AP89" i="19"/>
  <c r="AK89" i="19"/>
  <c r="AL89" i="19" s="1"/>
  <c r="AC89" i="19"/>
  <c r="AP88" i="19"/>
  <c r="AL88" i="19"/>
  <c r="AK88" i="19"/>
  <c r="AC88" i="19"/>
  <c r="AM88" i="19"/>
  <c r="AP87" i="19"/>
  <c r="AK87" i="19"/>
  <c r="AL87" i="19" s="1"/>
  <c r="AC87" i="19"/>
  <c r="AP86" i="19"/>
  <c r="AM86" i="19"/>
  <c r="AK86" i="19"/>
  <c r="AL86" i="19" s="1"/>
  <c r="AC86" i="19"/>
  <c r="AP85" i="19"/>
  <c r="AK85" i="19"/>
  <c r="AL85" i="19" s="1"/>
  <c r="AP84" i="19"/>
  <c r="AK84" i="19"/>
  <c r="AL84" i="19" s="1"/>
  <c r="AM84" i="19"/>
  <c r="AP83" i="19"/>
  <c r="AK83" i="19"/>
  <c r="AL83" i="19" s="1"/>
  <c r="AC83" i="19"/>
  <c r="AP82" i="19"/>
  <c r="AK82" i="19"/>
  <c r="AL82" i="19" s="1"/>
  <c r="AP81" i="19"/>
  <c r="AK81" i="19"/>
  <c r="AL81" i="19" s="1"/>
  <c r="AP80" i="19"/>
  <c r="AK80" i="19"/>
  <c r="AM80" i="19" s="1"/>
  <c r="AC80" i="19"/>
  <c r="AP79" i="19"/>
  <c r="AK79" i="19"/>
  <c r="AL79" i="19" s="1"/>
  <c r="AC79" i="19"/>
  <c r="AP78" i="19"/>
  <c r="AK78" i="19"/>
  <c r="AL78" i="19" s="1"/>
  <c r="AC78" i="19"/>
  <c r="AP77" i="19"/>
  <c r="AK77" i="19"/>
  <c r="AL77" i="19" s="1"/>
  <c r="AC77" i="19"/>
  <c r="AP76" i="19"/>
  <c r="AK76" i="19"/>
  <c r="AL76" i="19" s="1"/>
  <c r="AC76" i="19"/>
  <c r="AP75" i="19"/>
  <c r="AK75" i="19"/>
  <c r="AL75" i="19" s="1"/>
  <c r="AM75" i="19"/>
  <c r="AP74" i="19"/>
  <c r="AL74" i="19"/>
  <c r="AN74" i="19" s="1"/>
  <c r="AK74" i="19"/>
  <c r="AC74" i="19"/>
  <c r="AP73" i="19"/>
  <c r="AK73" i="19"/>
  <c r="AL73" i="19" s="1"/>
  <c r="AC73" i="19"/>
  <c r="AP72" i="19"/>
  <c r="AK72" i="19"/>
  <c r="AL72" i="19" s="1"/>
  <c r="AM72" i="19"/>
  <c r="AP71" i="19"/>
  <c r="AK71" i="19"/>
  <c r="AL71" i="19" s="1"/>
  <c r="AC71" i="19"/>
  <c r="AP70" i="19"/>
  <c r="AM70" i="19"/>
  <c r="AK70" i="19"/>
  <c r="AL70" i="19" s="1"/>
  <c r="AC70" i="19"/>
  <c r="AP69" i="19"/>
  <c r="AL69" i="19"/>
  <c r="AK69" i="19"/>
  <c r="AP68" i="19"/>
  <c r="AK68" i="19"/>
  <c r="AL68" i="19" s="1"/>
  <c r="AC68" i="19"/>
  <c r="AP67" i="19"/>
  <c r="AK67" i="19"/>
  <c r="AL67" i="19" s="1"/>
  <c r="AM67" i="19"/>
  <c r="AP66" i="19"/>
  <c r="AL66" i="19"/>
  <c r="AK66" i="19"/>
  <c r="AC66" i="19"/>
  <c r="AP65" i="19"/>
  <c r="AK65" i="19"/>
  <c r="AL65" i="19" s="1"/>
  <c r="AC65" i="19"/>
  <c r="AP64" i="19"/>
  <c r="AK64" i="19"/>
  <c r="AL64" i="19" s="1"/>
  <c r="AM64" i="19"/>
  <c r="AP63" i="19"/>
  <c r="AK63" i="19"/>
  <c r="AL63" i="19" s="1"/>
  <c r="AC63" i="19"/>
  <c r="AP62" i="19"/>
  <c r="AM62" i="19"/>
  <c r="AK62" i="19"/>
  <c r="AL62" i="19" s="1"/>
  <c r="AC62" i="19"/>
  <c r="AP61" i="19"/>
  <c r="AL61" i="19"/>
  <c r="AK61" i="19"/>
  <c r="AC61" i="19"/>
  <c r="AM61" i="19"/>
  <c r="AP60" i="19"/>
  <c r="AK60" i="19"/>
  <c r="AL60" i="19" s="1"/>
  <c r="AC60" i="19"/>
  <c r="AP59" i="19"/>
  <c r="AK59" i="19"/>
  <c r="AL59" i="19" s="1"/>
  <c r="AM59" i="19"/>
  <c r="AP58" i="19"/>
  <c r="AL58" i="19"/>
  <c r="AK58" i="19"/>
  <c r="AC58" i="19"/>
  <c r="AN58" i="19" s="1"/>
  <c r="AP57" i="19"/>
  <c r="AK57" i="19"/>
  <c r="AL57" i="19" s="1"/>
  <c r="AP56" i="19"/>
  <c r="AK56" i="19"/>
  <c r="AL56" i="19" s="1"/>
  <c r="AM56" i="19"/>
  <c r="AP55" i="19"/>
  <c r="AK55" i="19"/>
  <c r="AL55" i="19" s="1"/>
  <c r="AC55" i="19"/>
  <c r="AP54" i="19"/>
  <c r="AM54" i="19"/>
  <c r="AK54" i="19"/>
  <c r="AL54" i="19" s="1"/>
  <c r="AC54" i="19"/>
  <c r="AP53" i="19"/>
  <c r="AL53" i="19"/>
  <c r="AK53" i="19"/>
  <c r="AC53" i="19"/>
  <c r="AM53" i="19"/>
  <c r="AP52" i="19"/>
  <c r="AK52" i="19"/>
  <c r="AL52" i="19" s="1"/>
  <c r="AC52" i="19"/>
  <c r="AP51" i="19"/>
  <c r="AK51" i="19"/>
  <c r="AL51" i="19" s="1"/>
  <c r="AM51" i="19"/>
  <c r="AP50" i="19"/>
  <c r="AL50" i="19"/>
  <c r="AK50" i="19"/>
  <c r="AC50" i="19"/>
  <c r="AP49" i="19"/>
  <c r="AK49" i="19"/>
  <c r="AL49" i="19" s="1"/>
  <c r="AC49" i="19"/>
  <c r="AP48" i="19"/>
  <c r="AK48" i="19"/>
  <c r="AL48" i="19" s="1"/>
  <c r="AM48" i="19"/>
  <c r="AP47" i="19"/>
  <c r="AK47" i="19"/>
  <c r="AL47" i="19" s="1"/>
  <c r="AC47" i="19"/>
  <c r="AP46" i="19"/>
  <c r="AM46" i="19"/>
  <c r="AK46" i="19"/>
  <c r="AL46" i="19" s="1"/>
  <c r="AC46" i="19"/>
  <c r="AP45" i="19"/>
  <c r="AL45" i="19"/>
  <c r="AK45" i="19"/>
  <c r="AP44" i="19"/>
  <c r="AK44" i="19"/>
  <c r="AL44" i="19" s="1"/>
  <c r="AC44" i="19"/>
  <c r="AP43" i="19"/>
  <c r="AK43" i="19"/>
  <c r="AL43" i="19" s="1"/>
  <c r="AM43" i="19"/>
  <c r="AP42" i="19"/>
  <c r="AL42" i="19"/>
  <c r="AK42" i="19"/>
  <c r="AC42" i="19"/>
  <c r="AP41" i="19"/>
  <c r="AK41" i="19"/>
  <c r="AL41" i="19" s="1"/>
  <c r="AC41" i="19"/>
  <c r="AP40" i="19"/>
  <c r="AK40" i="19"/>
  <c r="AL40" i="19" s="1"/>
  <c r="AM40" i="19"/>
  <c r="AP39" i="19"/>
  <c r="AK39" i="19"/>
  <c r="AL39" i="19" s="1"/>
  <c r="AC39" i="19"/>
  <c r="AP38" i="19"/>
  <c r="AM38" i="19"/>
  <c r="AK38" i="19"/>
  <c r="AL38" i="19" s="1"/>
  <c r="AC38" i="19"/>
  <c r="AP37" i="19"/>
  <c r="AL37" i="19"/>
  <c r="AK37" i="19"/>
  <c r="AC37" i="19"/>
  <c r="AM37" i="19"/>
  <c r="AP36" i="19"/>
  <c r="AK36" i="19"/>
  <c r="AL36" i="19" s="1"/>
  <c r="AC36" i="19"/>
  <c r="AP35" i="19"/>
  <c r="AK35" i="19"/>
  <c r="AL35" i="19" s="1"/>
  <c r="AM35" i="19"/>
  <c r="AP34" i="19"/>
  <c r="AL34" i="19"/>
  <c r="AK34" i="19"/>
  <c r="AC34" i="19"/>
  <c r="AP33" i="19"/>
  <c r="AK33" i="19"/>
  <c r="AL33" i="19" s="1"/>
  <c r="AP32" i="19"/>
  <c r="AK32" i="19"/>
  <c r="AL32" i="19" s="1"/>
  <c r="AM32" i="19"/>
  <c r="AP31" i="19"/>
  <c r="AK31" i="19"/>
  <c r="AL31" i="19" s="1"/>
  <c r="AC31" i="19"/>
  <c r="AP30" i="19"/>
  <c r="AM30" i="19"/>
  <c r="AK30" i="19"/>
  <c r="AL30" i="19" s="1"/>
  <c r="AC30" i="19"/>
  <c r="AN30" i="19" s="1"/>
  <c r="AP29" i="19"/>
  <c r="AL29" i="19"/>
  <c r="AK29" i="19"/>
  <c r="AC29" i="19"/>
  <c r="AM29" i="19"/>
  <c r="AP28" i="19"/>
  <c r="AK28" i="19"/>
  <c r="AL28" i="19" s="1"/>
  <c r="AC28" i="19"/>
  <c r="AP27" i="19"/>
  <c r="AK27" i="19"/>
  <c r="AL27" i="19" s="1"/>
  <c r="AM27" i="19"/>
  <c r="AP26" i="19"/>
  <c r="AL26" i="19"/>
  <c r="AK26" i="19"/>
  <c r="AC26" i="19"/>
  <c r="AP25" i="19"/>
  <c r="AK25" i="19"/>
  <c r="AL25" i="19" s="1"/>
  <c r="AC25" i="19"/>
  <c r="AP24" i="19"/>
  <c r="AK24" i="19"/>
  <c r="AL24" i="19" s="1"/>
  <c r="AM24" i="19"/>
  <c r="AP23" i="19"/>
  <c r="AK23" i="19"/>
  <c r="AL23" i="19" s="1"/>
  <c r="AC23" i="19"/>
  <c r="AP22" i="19"/>
  <c r="AM22" i="19"/>
  <c r="AK22" i="19"/>
  <c r="AL22" i="19" s="1"/>
  <c r="AC22" i="19"/>
  <c r="AP21" i="19"/>
  <c r="AL21" i="19"/>
  <c r="AK21" i="19"/>
  <c r="AP20" i="19"/>
  <c r="AK20" i="19"/>
  <c r="AL20" i="19" s="1"/>
  <c r="AC20" i="19"/>
  <c r="AP19" i="19"/>
  <c r="AK19" i="19"/>
  <c r="AL19" i="19" s="1"/>
  <c r="AM19" i="19"/>
  <c r="AP18" i="19"/>
  <c r="AK18" i="19"/>
  <c r="AL18" i="19" s="1"/>
  <c r="AC18" i="19"/>
  <c r="AP17" i="19"/>
  <c r="AM17" i="19"/>
  <c r="AL17" i="19"/>
  <c r="AK17" i="19"/>
  <c r="AC17" i="19"/>
  <c r="AP16" i="19"/>
  <c r="AK16" i="19"/>
  <c r="AM16" i="19" s="1"/>
  <c r="AC16" i="19"/>
  <c r="AP15" i="19"/>
  <c r="AK15" i="19"/>
  <c r="AL15" i="19" s="1"/>
  <c r="AC15" i="19"/>
  <c r="AP14" i="19"/>
  <c r="AK14" i="19"/>
  <c r="AL14" i="19" s="1"/>
  <c r="AC14" i="19"/>
  <c r="AP13" i="19"/>
  <c r="AK13" i="19"/>
  <c r="AL13" i="19" s="1"/>
  <c r="AC13" i="19"/>
  <c r="AP12" i="19"/>
  <c r="AK12" i="19"/>
  <c r="AL12" i="19" s="1"/>
  <c r="AM12" i="19"/>
  <c r="AP11" i="19"/>
  <c r="AL11" i="19"/>
  <c r="AK11" i="19"/>
  <c r="AM11" i="19"/>
  <c r="AP10" i="19"/>
  <c r="AK10" i="19"/>
  <c r="AL10" i="19" s="1"/>
  <c r="AC10" i="19"/>
  <c r="AP9" i="19"/>
  <c r="AK9" i="19"/>
  <c r="AC9" i="19"/>
  <c r="AQ8" i="19"/>
  <c r="Z8" i="19"/>
  <c r="B1" i="19" a="1"/>
  <c r="B1" i="19" s="1"/>
  <c r="AP500" i="17"/>
  <c r="AK500" i="17"/>
  <c r="AL500" i="17" s="1"/>
  <c r="AP499" i="17"/>
  <c r="AK499" i="17"/>
  <c r="AL499" i="17" s="1"/>
  <c r="AP498" i="17"/>
  <c r="AK498" i="17"/>
  <c r="AL498" i="17" s="1"/>
  <c r="AP497" i="17"/>
  <c r="AK497" i="17"/>
  <c r="AL497" i="17" s="1"/>
  <c r="AC497" i="17"/>
  <c r="AP496" i="17"/>
  <c r="AK496" i="17"/>
  <c r="AL496" i="17" s="1"/>
  <c r="AC496" i="17"/>
  <c r="AP495" i="17"/>
  <c r="AK495" i="17"/>
  <c r="AC495" i="17"/>
  <c r="AP494" i="17"/>
  <c r="AK494" i="17"/>
  <c r="AL494" i="17" s="1"/>
  <c r="AC494" i="17"/>
  <c r="AP493" i="17"/>
  <c r="AK493" i="17"/>
  <c r="AL493" i="17" s="1"/>
  <c r="AP492" i="17"/>
  <c r="AK492" i="17"/>
  <c r="AL492" i="17" s="1"/>
  <c r="AP491" i="17"/>
  <c r="AK491" i="17"/>
  <c r="AL491" i="17" s="1"/>
  <c r="AP490" i="17"/>
  <c r="AK490" i="17"/>
  <c r="AL490" i="17" s="1"/>
  <c r="AP489" i="17"/>
  <c r="AK489" i="17"/>
  <c r="AL489" i="17" s="1"/>
  <c r="AP488" i="17"/>
  <c r="AK488" i="17"/>
  <c r="AL488" i="17" s="1"/>
  <c r="AC488" i="17"/>
  <c r="AP487" i="17"/>
  <c r="AK487" i="17"/>
  <c r="AL487" i="17" s="1"/>
  <c r="AC487" i="17"/>
  <c r="AP486" i="17"/>
  <c r="AK486" i="17"/>
  <c r="AL486" i="17" s="1"/>
  <c r="AP485" i="17"/>
  <c r="AK485" i="17"/>
  <c r="AL485" i="17" s="1"/>
  <c r="AP484" i="17"/>
  <c r="AK484" i="17"/>
  <c r="AL484" i="17" s="1"/>
  <c r="AP483" i="17"/>
  <c r="AK483" i="17"/>
  <c r="AL483" i="17" s="1"/>
  <c r="AP482" i="17"/>
  <c r="AK482" i="17"/>
  <c r="AL482" i="17" s="1"/>
  <c r="AP481" i="17"/>
  <c r="AK481" i="17"/>
  <c r="AL481" i="17" s="1"/>
  <c r="AC481" i="17"/>
  <c r="AP480" i="17"/>
  <c r="AK480" i="17"/>
  <c r="AL480" i="17" s="1"/>
  <c r="AC480" i="17"/>
  <c r="AP479" i="17"/>
  <c r="AK479" i="17"/>
  <c r="AL479" i="17" s="1"/>
  <c r="AC479" i="17"/>
  <c r="AP478" i="17"/>
  <c r="AK478" i="17"/>
  <c r="AM478" i="17" s="1"/>
  <c r="AC478" i="17"/>
  <c r="AP477" i="17"/>
  <c r="AK477" i="17"/>
  <c r="AL477" i="17" s="1"/>
  <c r="AP476" i="17"/>
  <c r="AK476" i="17"/>
  <c r="AL476" i="17" s="1"/>
  <c r="AP475" i="17"/>
  <c r="AK475" i="17"/>
  <c r="AL475" i="17" s="1"/>
  <c r="AP474" i="17"/>
  <c r="AK474" i="17"/>
  <c r="AL474" i="17" s="1"/>
  <c r="AP473" i="17"/>
  <c r="AK473" i="17"/>
  <c r="AL473" i="17" s="1"/>
  <c r="AC473" i="17"/>
  <c r="AP472" i="17"/>
  <c r="AK472" i="17"/>
  <c r="AL472" i="17" s="1"/>
  <c r="AP471" i="17"/>
  <c r="AK471" i="17"/>
  <c r="AL471" i="17" s="1"/>
  <c r="AC471" i="17"/>
  <c r="AP470" i="17"/>
  <c r="AK470" i="17"/>
  <c r="AL470" i="17" s="1"/>
  <c r="AC470" i="17"/>
  <c r="AP469" i="17"/>
  <c r="AK469" i="17"/>
  <c r="AL469" i="17" s="1"/>
  <c r="AP468" i="17"/>
  <c r="AK468" i="17"/>
  <c r="AL468" i="17" s="1"/>
  <c r="AP467" i="17"/>
  <c r="AK467" i="17"/>
  <c r="AL467" i="17" s="1"/>
  <c r="AP466" i="17"/>
  <c r="AK466" i="17"/>
  <c r="AL466" i="17" s="1"/>
  <c r="AP465" i="17"/>
  <c r="AK465" i="17"/>
  <c r="AL465" i="17" s="1"/>
  <c r="AP464" i="17"/>
  <c r="AK464" i="17"/>
  <c r="AL464" i="17" s="1"/>
  <c r="AC464" i="17"/>
  <c r="AP463" i="17"/>
  <c r="AK463" i="17"/>
  <c r="AL463" i="17" s="1"/>
  <c r="AP462" i="17"/>
  <c r="AK462" i="17"/>
  <c r="AL462" i="17" s="1"/>
  <c r="AC462" i="17"/>
  <c r="AP461" i="17"/>
  <c r="AK461" i="17"/>
  <c r="AL461" i="17" s="1"/>
  <c r="AP460" i="17"/>
  <c r="AK460" i="17"/>
  <c r="AL460" i="17" s="1"/>
  <c r="AP459" i="17"/>
  <c r="AK459" i="17"/>
  <c r="AL459" i="17" s="1"/>
  <c r="AP458" i="17"/>
  <c r="AK458" i="17"/>
  <c r="AL458" i="17" s="1"/>
  <c r="AM458" i="17"/>
  <c r="AP457" i="17"/>
  <c r="AM457" i="17"/>
  <c r="AK457" i="17"/>
  <c r="AL457" i="17" s="1"/>
  <c r="AC457" i="17"/>
  <c r="AP456" i="17"/>
  <c r="AK456" i="17"/>
  <c r="AL456" i="17" s="1"/>
  <c r="AC456" i="17"/>
  <c r="AP455" i="17"/>
  <c r="AK455" i="17"/>
  <c r="AL455" i="17" s="1"/>
  <c r="AP454" i="17"/>
  <c r="AK454" i="17"/>
  <c r="AL454" i="17" s="1"/>
  <c r="AC454" i="17"/>
  <c r="AP453" i="17"/>
  <c r="AK453" i="17"/>
  <c r="AL453" i="17" s="1"/>
  <c r="AP452" i="17"/>
  <c r="AK452" i="17"/>
  <c r="AL452" i="17" s="1"/>
  <c r="AC452" i="17"/>
  <c r="AP451" i="17"/>
  <c r="AK451" i="17"/>
  <c r="AL451" i="17" s="1"/>
  <c r="AP450" i="17"/>
  <c r="AK450" i="17"/>
  <c r="AL450" i="17" s="1"/>
  <c r="AP449" i="17"/>
  <c r="AK449" i="17"/>
  <c r="AL449" i="17" s="1"/>
  <c r="AC449" i="17"/>
  <c r="AP448" i="17"/>
  <c r="AK448" i="17"/>
  <c r="AL448" i="17" s="1"/>
  <c r="AP447" i="17"/>
  <c r="AK447" i="17"/>
  <c r="AL447" i="17" s="1"/>
  <c r="AC447" i="17"/>
  <c r="AP446" i="17"/>
  <c r="AK446" i="17"/>
  <c r="AL446" i="17" s="1"/>
  <c r="AC446" i="17"/>
  <c r="AP445" i="17"/>
  <c r="AK445" i="17"/>
  <c r="AL445" i="17" s="1"/>
  <c r="AP444" i="17"/>
  <c r="AK444" i="17"/>
  <c r="AL444" i="17" s="1"/>
  <c r="AC444" i="17"/>
  <c r="AP443" i="17"/>
  <c r="AK443" i="17"/>
  <c r="AL443" i="17" s="1"/>
  <c r="AP442" i="17"/>
  <c r="AK442" i="17"/>
  <c r="AL442" i="17" s="1"/>
  <c r="AP441" i="17"/>
  <c r="AK441" i="17"/>
  <c r="AL441" i="17" s="1"/>
  <c r="AC441" i="17"/>
  <c r="AN441" i="17" s="1"/>
  <c r="AP440" i="17"/>
  <c r="AK440" i="17"/>
  <c r="AL440" i="17" s="1"/>
  <c r="AC440" i="17"/>
  <c r="AP439" i="17"/>
  <c r="AK439" i="17"/>
  <c r="AL439" i="17" s="1"/>
  <c r="AC439" i="17"/>
  <c r="AP438" i="17"/>
  <c r="AK438" i="17"/>
  <c r="AL438" i="17" s="1"/>
  <c r="AC438" i="17"/>
  <c r="AP437" i="17"/>
  <c r="AK437" i="17"/>
  <c r="AL437" i="17" s="1"/>
  <c r="AP436" i="17"/>
  <c r="AK436" i="17"/>
  <c r="AL436" i="17" s="1"/>
  <c r="AP435" i="17"/>
  <c r="AK435" i="17"/>
  <c r="AL435" i="17" s="1"/>
  <c r="AP434" i="17"/>
  <c r="AK434" i="17"/>
  <c r="AL434" i="17" s="1"/>
  <c r="AM434" i="17"/>
  <c r="AP433" i="17"/>
  <c r="AK433" i="17"/>
  <c r="AL433" i="17" s="1"/>
  <c r="AC433" i="17"/>
  <c r="AP432" i="17"/>
  <c r="AK432" i="17"/>
  <c r="AL432" i="17" s="1"/>
  <c r="AC432" i="17"/>
  <c r="AP431" i="17"/>
  <c r="AK431" i="17"/>
  <c r="AL431" i="17" s="1"/>
  <c r="AC431" i="17"/>
  <c r="AP430" i="17"/>
  <c r="AK430" i="17"/>
  <c r="AL430" i="17" s="1"/>
  <c r="AP429" i="17"/>
  <c r="AK429" i="17"/>
  <c r="AL429" i="17" s="1"/>
  <c r="AP428" i="17"/>
  <c r="AK428" i="17"/>
  <c r="AL428" i="17" s="1"/>
  <c r="AC428" i="17"/>
  <c r="AP427" i="17"/>
  <c r="AK427" i="17"/>
  <c r="AL427" i="17" s="1"/>
  <c r="AP426" i="17"/>
  <c r="AK426" i="17"/>
  <c r="AL426" i="17" s="1"/>
  <c r="AP425" i="17"/>
  <c r="AK425" i="17"/>
  <c r="AL425" i="17" s="1"/>
  <c r="AC425" i="17"/>
  <c r="AP424" i="17"/>
  <c r="AK424" i="17"/>
  <c r="AL424" i="17" s="1"/>
  <c r="AC424" i="17"/>
  <c r="AP423" i="17"/>
  <c r="AK423" i="17"/>
  <c r="AL423" i="17" s="1"/>
  <c r="AC423" i="17"/>
  <c r="AP422" i="17"/>
  <c r="AK422" i="17"/>
  <c r="AM422" i="17" s="1"/>
  <c r="AC422" i="17"/>
  <c r="AP421" i="17"/>
  <c r="AK421" i="17"/>
  <c r="AL421" i="17" s="1"/>
  <c r="AP420" i="17"/>
  <c r="AK420" i="17"/>
  <c r="AL420" i="17" s="1"/>
  <c r="AC420" i="17"/>
  <c r="AP419" i="17"/>
  <c r="AK419" i="17"/>
  <c r="AL419" i="17" s="1"/>
  <c r="AP418" i="17"/>
  <c r="AK418" i="17"/>
  <c r="AL418" i="17" s="1"/>
  <c r="AP417" i="17"/>
  <c r="AK417" i="17"/>
  <c r="AL417" i="17" s="1"/>
  <c r="AP416" i="17"/>
  <c r="AK416" i="17"/>
  <c r="AL416" i="17" s="1"/>
  <c r="AC416" i="17"/>
  <c r="AP415" i="17"/>
  <c r="AK415" i="17"/>
  <c r="AL415" i="17" s="1"/>
  <c r="AC415" i="17"/>
  <c r="AP414" i="17"/>
  <c r="AK414" i="17"/>
  <c r="AL414" i="17" s="1"/>
  <c r="AC414" i="17"/>
  <c r="AP413" i="17"/>
  <c r="AK413" i="17"/>
  <c r="AL413" i="17" s="1"/>
  <c r="AP412" i="17"/>
  <c r="AK412" i="17"/>
  <c r="AL412" i="17" s="1"/>
  <c r="AC412" i="17"/>
  <c r="AP411" i="17"/>
  <c r="AK411" i="17"/>
  <c r="AL411" i="17" s="1"/>
  <c r="AP410" i="17"/>
  <c r="AK410" i="17"/>
  <c r="AL410" i="17" s="1"/>
  <c r="AP409" i="17"/>
  <c r="AK409" i="17"/>
  <c r="AL409" i="17" s="1"/>
  <c r="AC409" i="17"/>
  <c r="AP408" i="17"/>
  <c r="AK408" i="17"/>
  <c r="AL408" i="17" s="1"/>
  <c r="AM408" i="17"/>
  <c r="AP407" i="17"/>
  <c r="AK407" i="17"/>
  <c r="AL407" i="17" s="1"/>
  <c r="AC407" i="17"/>
  <c r="AP406" i="17"/>
  <c r="AK406" i="17"/>
  <c r="AL406" i="17" s="1"/>
  <c r="AC406" i="17"/>
  <c r="AP405" i="17"/>
  <c r="AK405" i="17"/>
  <c r="AL405" i="17" s="1"/>
  <c r="AP404" i="17"/>
  <c r="AK404" i="17"/>
  <c r="AL404" i="17" s="1"/>
  <c r="AP403" i="17"/>
  <c r="AK403" i="17"/>
  <c r="AL403" i="17" s="1"/>
  <c r="AP402" i="17"/>
  <c r="AK402" i="17"/>
  <c r="AL402" i="17" s="1"/>
  <c r="AP401" i="17"/>
  <c r="AK401" i="17"/>
  <c r="AL401" i="17" s="1"/>
  <c r="AC401" i="17"/>
  <c r="AP400" i="17"/>
  <c r="AK400" i="17"/>
  <c r="AL400" i="17" s="1"/>
  <c r="AP399" i="17"/>
  <c r="AK399" i="17"/>
  <c r="AL399" i="17" s="1"/>
  <c r="AC399" i="17"/>
  <c r="AP398" i="17"/>
  <c r="AL398" i="17"/>
  <c r="AK398" i="17"/>
  <c r="AM398" i="17" s="1"/>
  <c r="AC398" i="17"/>
  <c r="AP397" i="17"/>
  <c r="AK397" i="17"/>
  <c r="AL397" i="17" s="1"/>
  <c r="AP396" i="17"/>
  <c r="AK396" i="17"/>
  <c r="AL396" i="17" s="1"/>
  <c r="AP395" i="17"/>
  <c r="AK395" i="17"/>
  <c r="AL395" i="17" s="1"/>
  <c r="AP394" i="17"/>
  <c r="AK394" i="17"/>
  <c r="AL394" i="17" s="1"/>
  <c r="AM394" i="17"/>
  <c r="AP393" i="17"/>
  <c r="AK393" i="17"/>
  <c r="AL393" i="17" s="1"/>
  <c r="AP392" i="17"/>
  <c r="AK392" i="17"/>
  <c r="AL392" i="17" s="1"/>
  <c r="AC392" i="17"/>
  <c r="AN392" i="17" s="1"/>
  <c r="AP391" i="17"/>
  <c r="AK391" i="17"/>
  <c r="AL391" i="17" s="1"/>
  <c r="AC391" i="17"/>
  <c r="AP390" i="17"/>
  <c r="AK390" i="17"/>
  <c r="AL390" i="17" s="1"/>
  <c r="AP389" i="17"/>
  <c r="AK389" i="17"/>
  <c r="AL389" i="17" s="1"/>
  <c r="AP388" i="17"/>
  <c r="AK388" i="17"/>
  <c r="AL388" i="17" s="1"/>
  <c r="AC388" i="17"/>
  <c r="AP387" i="17"/>
  <c r="AK387" i="17"/>
  <c r="AL387" i="17" s="1"/>
  <c r="AP386" i="17"/>
  <c r="AK386" i="17"/>
  <c r="AL386" i="17" s="1"/>
  <c r="AP385" i="17"/>
  <c r="AK385" i="17"/>
  <c r="AL385" i="17" s="1"/>
  <c r="AC385" i="17"/>
  <c r="AP384" i="17"/>
  <c r="AK384" i="17"/>
  <c r="AL384" i="17" s="1"/>
  <c r="AP383" i="17"/>
  <c r="AK383" i="17"/>
  <c r="AL383" i="17" s="1"/>
  <c r="AC383" i="17"/>
  <c r="AP382" i="17"/>
  <c r="AM382" i="17"/>
  <c r="AL382" i="17"/>
  <c r="AK382" i="17"/>
  <c r="AC382" i="17"/>
  <c r="AP381" i="17"/>
  <c r="AK381" i="17"/>
  <c r="AL381" i="17" s="1"/>
  <c r="AP380" i="17"/>
  <c r="AK380" i="17"/>
  <c r="AL380" i="17" s="1"/>
  <c r="AC380" i="17"/>
  <c r="AP379" i="17"/>
  <c r="AK379" i="17"/>
  <c r="AL379" i="17" s="1"/>
  <c r="AP378" i="17"/>
  <c r="AK378" i="17"/>
  <c r="AL378" i="17" s="1"/>
  <c r="AP377" i="17"/>
  <c r="AK377" i="17"/>
  <c r="AL377" i="17" s="1"/>
  <c r="AC377" i="17"/>
  <c r="AP376" i="17"/>
  <c r="AK376" i="17"/>
  <c r="AL376" i="17" s="1"/>
  <c r="AC376" i="17"/>
  <c r="AP375" i="17"/>
  <c r="AK375" i="17"/>
  <c r="AL375" i="17" s="1"/>
  <c r="AC375" i="17"/>
  <c r="AP374" i="17"/>
  <c r="AK374" i="17"/>
  <c r="AL374" i="17" s="1"/>
  <c r="AC374" i="17"/>
  <c r="AP373" i="17"/>
  <c r="AK373" i="17"/>
  <c r="AL373" i="17" s="1"/>
  <c r="AP372" i="17"/>
  <c r="AK372" i="17"/>
  <c r="AL372" i="17" s="1"/>
  <c r="AC372" i="17"/>
  <c r="AP371" i="17"/>
  <c r="AK371" i="17"/>
  <c r="AL371" i="17" s="1"/>
  <c r="AP370" i="17"/>
  <c r="AK370" i="17"/>
  <c r="AL370" i="17" s="1"/>
  <c r="AP369" i="17"/>
  <c r="AK369" i="17"/>
  <c r="AL369" i="17" s="1"/>
  <c r="AP368" i="17"/>
  <c r="AK368" i="17"/>
  <c r="AL368" i="17" s="1"/>
  <c r="AC368" i="17"/>
  <c r="AP367" i="17"/>
  <c r="AK367" i="17"/>
  <c r="AL367" i="17" s="1"/>
  <c r="AC367" i="17"/>
  <c r="AP366" i="17"/>
  <c r="AK366" i="17"/>
  <c r="AL366" i="17" s="1"/>
  <c r="AP365" i="17"/>
  <c r="AK365" i="17"/>
  <c r="AL365" i="17" s="1"/>
  <c r="AM365" i="17"/>
  <c r="AP364" i="17"/>
  <c r="AK364" i="17"/>
  <c r="AL364" i="17" s="1"/>
  <c r="AP363" i="17"/>
  <c r="AK363" i="17"/>
  <c r="AL363" i="17" s="1"/>
  <c r="AP362" i="17"/>
  <c r="AK362" i="17"/>
  <c r="AL362" i="17" s="1"/>
  <c r="AP361" i="17"/>
  <c r="AK361" i="17"/>
  <c r="AL361" i="17" s="1"/>
  <c r="AC361" i="17"/>
  <c r="AP360" i="17"/>
  <c r="AK360" i="17"/>
  <c r="AL360" i="17" s="1"/>
  <c r="AP359" i="17"/>
  <c r="AK359" i="17"/>
  <c r="AL359" i="17" s="1"/>
  <c r="AC359" i="17"/>
  <c r="AP358" i="17"/>
  <c r="AK358" i="17"/>
  <c r="AM358" i="17" s="1"/>
  <c r="AC358" i="17"/>
  <c r="AP357" i="17"/>
  <c r="AK357" i="17"/>
  <c r="AL357" i="17" s="1"/>
  <c r="AP356" i="17"/>
  <c r="AK356" i="17"/>
  <c r="AL356" i="17" s="1"/>
  <c r="AC356" i="17"/>
  <c r="AP355" i="17"/>
  <c r="AK355" i="17"/>
  <c r="AL355" i="17" s="1"/>
  <c r="AP354" i="17"/>
  <c r="AK354" i="17"/>
  <c r="AL354" i="17" s="1"/>
  <c r="AM354" i="17"/>
  <c r="AP353" i="17"/>
  <c r="AK353" i="17"/>
  <c r="AL353" i="17" s="1"/>
  <c r="AC353" i="17"/>
  <c r="AP352" i="17"/>
  <c r="AK352" i="17"/>
  <c r="AL352" i="17" s="1"/>
  <c r="AP351" i="17"/>
  <c r="AK351" i="17"/>
  <c r="AL351" i="17" s="1"/>
  <c r="AC351" i="17"/>
  <c r="AP350" i="17"/>
  <c r="AK350" i="17"/>
  <c r="AL350" i="17" s="1"/>
  <c r="AC350" i="17"/>
  <c r="AP349" i="17"/>
  <c r="AK349" i="17"/>
  <c r="AL349" i="17" s="1"/>
  <c r="AP348" i="17"/>
  <c r="AK348" i="17"/>
  <c r="AL348" i="17" s="1"/>
  <c r="AP347" i="17"/>
  <c r="AK347" i="17"/>
  <c r="AL347" i="17" s="1"/>
  <c r="AP346" i="17"/>
  <c r="AK346" i="17"/>
  <c r="AM346" i="17" s="1"/>
  <c r="AP345" i="17"/>
  <c r="AK345" i="17"/>
  <c r="AL345" i="17" s="1"/>
  <c r="AP344" i="17"/>
  <c r="AK344" i="17"/>
  <c r="AL344" i="17" s="1"/>
  <c r="AC344" i="17"/>
  <c r="AP343" i="17"/>
  <c r="AK343" i="17"/>
  <c r="AL343" i="17" s="1"/>
  <c r="AC343" i="17"/>
  <c r="AP342" i="17"/>
  <c r="AK342" i="17"/>
  <c r="AM342" i="17" s="1"/>
  <c r="AP341" i="17"/>
  <c r="AK341" i="17"/>
  <c r="AL341" i="17" s="1"/>
  <c r="AP340" i="17"/>
  <c r="AK340" i="17"/>
  <c r="AL340" i="17" s="1"/>
  <c r="AC340" i="17"/>
  <c r="AP339" i="17"/>
  <c r="AK339" i="17"/>
  <c r="AL339" i="17" s="1"/>
  <c r="AP338" i="17"/>
  <c r="AK338" i="17"/>
  <c r="AL338" i="17" s="1"/>
  <c r="AP337" i="17"/>
  <c r="AK337" i="17"/>
  <c r="AL337" i="17" s="1"/>
  <c r="AC337" i="17"/>
  <c r="AP336" i="17"/>
  <c r="AK336" i="17"/>
  <c r="AC336" i="17"/>
  <c r="AP335" i="17"/>
  <c r="AK335" i="17"/>
  <c r="AL335" i="17" s="1"/>
  <c r="AC335" i="17"/>
  <c r="AP334" i="17"/>
  <c r="AM334" i="17"/>
  <c r="AK334" i="17"/>
  <c r="AL334" i="17" s="1"/>
  <c r="AC334" i="17"/>
  <c r="AP333" i="17"/>
  <c r="AK333" i="17"/>
  <c r="AL333" i="17" s="1"/>
  <c r="AP332" i="17"/>
  <c r="AK332" i="17"/>
  <c r="AL332" i="17" s="1"/>
  <c r="AM332" i="17"/>
  <c r="AP331" i="17"/>
  <c r="AK331" i="17"/>
  <c r="AL331" i="17" s="1"/>
  <c r="AP330" i="17"/>
  <c r="AK330" i="17"/>
  <c r="AL330" i="17" s="1"/>
  <c r="AP329" i="17"/>
  <c r="AK329" i="17"/>
  <c r="AL329" i="17" s="1"/>
  <c r="AC329" i="17"/>
  <c r="AP328" i="17"/>
  <c r="AM328" i="17"/>
  <c r="AK328" i="17"/>
  <c r="AL328" i="17" s="1"/>
  <c r="AC328" i="17"/>
  <c r="AP327" i="17"/>
  <c r="AK327" i="17"/>
  <c r="AM327" i="17" s="1"/>
  <c r="AC327" i="17"/>
  <c r="AP326" i="17"/>
  <c r="AK326" i="17"/>
  <c r="AM326" i="17" s="1"/>
  <c r="AC326" i="17"/>
  <c r="AP325" i="17"/>
  <c r="AK325" i="17"/>
  <c r="AL325" i="17" s="1"/>
  <c r="AP324" i="17"/>
  <c r="AK324" i="17"/>
  <c r="AL324" i="17" s="1"/>
  <c r="AP323" i="17"/>
  <c r="AK323" i="17"/>
  <c r="AL323" i="17" s="1"/>
  <c r="AP322" i="17"/>
  <c r="AK322" i="17"/>
  <c r="AL322" i="17" s="1"/>
  <c r="AP321" i="17"/>
  <c r="AK321" i="17"/>
  <c r="AL321" i="17" s="1"/>
  <c r="AP320" i="17"/>
  <c r="AK320" i="17"/>
  <c r="AL320" i="17" s="1"/>
  <c r="AC320" i="17"/>
  <c r="AP319" i="17"/>
  <c r="AK319" i="17"/>
  <c r="AC319" i="17"/>
  <c r="AP318" i="17"/>
  <c r="AK318" i="17"/>
  <c r="AM318" i="17" s="1"/>
  <c r="AC318" i="17"/>
  <c r="AP317" i="17"/>
  <c r="AK317" i="17"/>
  <c r="AL317" i="17" s="1"/>
  <c r="AC317" i="17"/>
  <c r="AP316" i="17"/>
  <c r="AK316" i="17"/>
  <c r="AL316" i="17" s="1"/>
  <c r="AP315" i="17"/>
  <c r="AK315" i="17"/>
  <c r="AL315" i="17" s="1"/>
  <c r="AP314" i="17"/>
  <c r="AK314" i="17"/>
  <c r="AL314" i="17" s="1"/>
  <c r="AP313" i="17"/>
  <c r="AK313" i="17"/>
  <c r="AL313" i="17" s="1"/>
  <c r="AC313" i="17"/>
  <c r="AP312" i="17"/>
  <c r="AK312" i="17"/>
  <c r="AL312" i="17" s="1"/>
  <c r="AP311" i="17"/>
  <c r="AK311" i="17"/>
  <c r="AM311" i="17" s="1"/>
  <c r="AC311" i="17"/>
  <c r="AP310" i="17"/>
  <c r="AK310" i="17"/>
  <c r="AC310" i="17"/>
  <c r="AP309" i="17"/>
  <c r="AK309" i="17"/>
  <c r="AL309" i="17" s="1"/>
  <c r="AP308" i="17"/>
  <c r="AK308" i="17"/>
  <c r="AL308" i="17" s="1"/>
  <c r="AC308" i="17"/>
  <c r="AP307" i="17"/>
  <c r="AK307" i="17"/>
  <c r="AL307" i="17" s="1"/>
  <c r="AP306" i="17"/>
  <c r="AK306" i="17"/>
  <c r="AL306" i="17" s="1"/>
  <c r="AP305" i="17"/>
  <c r="AK305" i="17"/>
  <c r="AL305" i="17" s="1"/>
  <c r="AC305" i="17"/>
  <c r="AP304" i="17"/>
  <c r="AK304" i="17"/>
  <c r="AL304" i="17" s="1"/>
  <c r="AC304" i="17"/>
  <c r="AP303" i="17"/>
  <c r="AK303" i="17"/>
  <c r="AL303" i="17" s="1"/>
  <c r="AC303" i="17"/>
  <c r="AP302" i="17"/>
  <c r="AK302" i="17"/>
  <c r="AM302" i="17" s="1"/>
  <c r="AC302" i="17"/>
  <c r="AP301" i="17"/>
  <c r="AK301" i="17"/>
  <c r="AL301" i="17" s="1"/>
  <c r="AP300" i="17"/>
  <c r="AK300" i="17"/>
  <c r="AL300" i="17" s="1"/>
  <c r="AC300" i="17"/>
  <c r="AP299" i="17"/>
  <c r="AK299" i="17"/>
  <c r="AL299" i="17" s="1"/>
  <c r="AP298" i="17"/>
  <c r="AK298" i="17"/>
  <c r="AL298" i="17" s="1"/>
  <c r="AM298" i="17"/>
  <c r="AP297" i="17"/>
  <c r="AK297" i="17"/>
  <c r="AL297" i="17" s="1"/>
  <c r="AP296" i="17"/>
  <c r="AL296" i="17"/>
  <c r="AK296" i="17"/>
  <c r="AM296" i="17" s="1"/>
  <c r="AC296" i="17"/>
  <c r="AP295" i="17"/>
  <c r="AK295" i="17"/>
  <c r="AL295" i="17" s="1"/>
  <c r="AC295" i="17"/>
  <c r="AP294" i="17"/>
  <c r="AK294" i="17"/>
  <c r="AC294" i="17"/>
  <c r="AP293" i="17"/>
  <c r="AK293" i="17"/>
  <c r="AL293" i="17" s="1"/>
  <c r="AP292" i="17"/>
  <c r="AK292" i="17"/>
  <c r="AL292" i="17" s="1"/>
  <c r="AP291" i="17"/>
  <c r="AK291" i="17"/>
  <c r="AL291" i="17" s="1"/>
  <c r="AP290" i="17"/>
  <c r="AK290" i="17"/>
  <c r="AL290" i="17" s="1"/>
  <c r="AP289" i="17"/>
  <c r="AK289" i="17"/>
  <c r="AL289" i="17" s="1"/>
  <c r="AC289" i="17"/>
  <c r="AP288" i="17"/>
  <c r="AK288" i="17"/>
  <c r="AL288" i="17" s="1"/>
  <c r="AC288" i="17"/>
  <c r="AP287" i="17"/>
  <c r="AK287" i="17"/>
  <c r="AC287" i="17"/>
  <c r="AP286" i="17"/>
  <c r="AK286" i="17"/>
  <c r="AM286" i="17" s="1"/>
  <c r="AC286" i="17"/>
  <c r="AP285" i="17"/>
  <c r="AK285" i="17"/>
  <c r="AL285" i="17" s="1"/>
  <c r="AP284" i="17"/>
  <c r="AK284" i="17"/>
  <c r="AL284" i="17" s="1"/>
  <c r="AP283" i="17"/>
  <c r="AK283" i="17"/>
  <c r="AL283" i="17" s="1"/>
  <c r="AP282" i="17"/>
  <c r="AK282" i="17"/>
  <c r="AL282" i="17" s="1"/>
  <c r="AP281" i="17"/>
  <c r="AK281" i="17"/>
  <c r="AL281" i="17" s="1"/>
  <c r="AC281" i="17"/>
  <c r="AP280" i="17"/>
  <c r="AK280" i="17"/>
  <c r="AL280" i="17" s="1"/>
  <c r="AP279" i="17"/>
  <c r="AK279" i="17"/>
  <c r="AM279" i="17" s="1"/>
  <c r="AC279" i="17"/>
  <c r="AP278" i="17"/>
  <c r="AK278" i="17"/>
  <c r="AC278" i="17"/>
  <c r="AP277" i="17"/>
  <c r="AK277" i="17"/>
  <c r="AL277" i="17" s="1"/>
  <c r="AC277" i="17"/>
  <c r="AP276" i="17"/>
  <c r="AK276" i="17"/>
  <c r="AL276" i="17" s="1"/>
  <c r="AP275" i="17"/>
  <c r="AK275" i="17"/>
  <c r="AL275" i="17" s="1"/>
  <c r="AP274" i="17"/>
  <c r="AK274" i="17"/>
  <c r="AL274" i="17" s="1"/>
  <c r="AP273" i="17"/>
  <c r="AK273" i="17"/>
  <c r="AL273" i="17" s="1"/>
  <c r="AP272" i="17"/>
  <c r="AK272" i="17"/>
  <c r="AL272" i="17" s="1"/>
  <c r="AM272" i="17"/>
  <c r="AP271" i="17"/>
  <c r="AK271" i="17"/>
  <c r="AM271" i="17" s="1"/>
  <c r="AC271" i="17"/>
  <c r="AP270" i="17"/>
  <c r="AK270" i="17"/>
  <c r="AM270" i="17" s="1"/>
  <c r="AC270" i="17"/>
  <c r="AP269" i="17"/>
  <c r="AK269" i="17"/>
  <c r="AL269" i="17" s="1"/>
  <c r="AM269" i="17"/>
  <c r="AP268" i="17"/>
  <c r="AK268" i="17"/>
  <c r="AL268" i="17" s="1"/>
  <c r="AC268" i="17"/>
  <c r="AM268" i="17"/>
  <c r="AP267" i="17"/>
  <c r="AK267" i="17"/>
  <c r="AL267" i="17" s="1"/>
  <c r="AP266" i="17"/>
  <c r="AK266" i="17"/>
  <c r="AL266" i="17" s="1"/>
  <c r="AP265" i="17"/>
  <c r="AK265" i="17"/>
  <c r="AL265" i="17" s="1"/>
  <c r="AC265" i="17"/>
  <c r="AP264" i="17"/>
  <c r="AK264" i="17"/>
  <c r="AL264" i="17" s="1"/>
  <c r="AC264" i="17"/>
  <c r="AP263" i="17"/>
  <c r="AK263" i="17"/>
  <c r="AM263" i="17" s="1"/>
  <c r="AC263" i="17"/>
  <c r="AP262" i="17"/>
  <c r="AK262" i="17"/>
  <c r="AM262" i="17" s="1"/>
  <c r="AC262" i="17"/>
  <c r="AP261" i="17"/>
  <c r="AK261" i="17"/>
  <c r="AL261" i="17" s="1"/>
  <c r="AP260" i="17"/>
  <c r="AK260" i="17"/>
  <c r="AL260" i="17" s="1"/>
  <c r="AM260" i="17"/>
  <c r="AP259" i="17"/>
  <c r="AK259" i="17"/>
  <c r="AL259" i="17" s="1"/>
  <c r="AP258" i="17"/>
  <c r="AK258" i="17"/>
  <c r="AL258" i="17" s="1"/>
  <c r="AP257" i="17"/>
  <c r="AM257" i="17"/>
  <c r="AK257" i="17"/>
  <c r="AL257" i="17" s="1"/>
  <c r="AC257" i="17"/>
  <c r="AP256" i="17"/>
  <c r="AK256" i="17"/>
  <c r="AL256" i="17" s="1"/>
  <c r="AC256" i="17"/>
  <c r="AP255" i="17"/>
  <c r="AK255" i="17"/>
  <c r="AC255" i="17"/>
  <c r="AP254" i="17"/>
  <c r="AK254" i="17"/>
  <c r="AC254" i="17"/>
  <c r="AP253" i="17"/>
  <c r="AK253" i="17"/>
  <c r="AL253" i="17" s="1"/>
  <c r="AC253" i="17"/>
  <c r="AP252" i="17"/>
  <c r="AK252" i="17"/>
  <c r="AL252" i="17" s="1"/>
  <c r="AP251" i="17"/>
  <c r="AK251" i="17"/>
  <c r="AL251" i="17" s="1"/>
  <c r="AP250" i="17"/>
  <c r="AK250" i="17"/>
  <c r="AL250" i="17" s="1"/>
  <c r="AP249" i="17"/>
  <c r="AK249" i="17"/>
  <c r="AL249" i="17" s="1"/>
  <c r="AP248" i="17"/>
  <c r="AK248" i="17"/>
  <c r="AL248" i="17" s="1"/>
  <c r="AP247" i="17"/>
  <c r="AK247" i="17"/>
  <c r="AC247" i="17"/>
  <c r="AP246" i="17"/>
  <c r="AK246" i="17"/>
  <c r="AL246" i="17" s="1"/>
  <c r="AC246" i="17"/>
  <c r="AP245" i="17"/>
  <c r="AK245" i="17"/>
  <c r="AL245" i="17" s="1"/>
  <c r="AP244" i="17"/>
  <c r="AK244" i="17"/>
  <c r="AL244" i="17" s="1"/>
  <c r="AP243" i="17"/>
  <c r="AK243" i="17"/>
  <c r="AL243" i="17" s="1"/>
  <c r="AP242" i="17"/>
  <c r="AK242" i="17"/>
  <c r="AL242" i="17" s="1"/>
  <c r="AP241" i="17"/>
  <c r="AK241" i="17"/>
  <c r="AL241" i="17" s="1"/>
  <c r="AC241" i="17"/>
  <c r="AP240" i="17"/>
  <c r="AK240" i="17"/>
  <c r="AL240" i="17" s="1"/>
  <c r="AP239" i="17"/>
  <c r="AK239" i="17"/>
  <c r="AC239" i="17"/>
  <c r="AP238" i="17"/>
  <c r="AK238" i="17"/>
  <c r="AC238" i="17"/>
  <c r="AP237" i="17"/>
  <c r="AK237" i="17"/>
  <c r="AL237" i="17" s="1"/>
  <c r="AP236" i="17"/>
  <c r="AK236" i="17"/>
  <c r="AL236" i="17" s="1"/>
  <c r="AP235" i="17"/>
  <c r="AK235" i="17"/>
  <c r="AL235" i="17" s="1"/>
  <c r="AP234" i="17"/>
  <c r="AK234" i="17"/>
  <c r="AL234" i="17" s="1"/>
  <c r="AC234" i="17"/>
  <c r="AP233" i="17"/>
  <c r="AK233" i="17"/>
  <c r="AC233" i="17"/>
  <c r="AP232" i="17"/>
  <c r="AK232" i="17"/>
  <c r="AL232" i="17" s="1"/>
  <c r="AP231" i="17"/>
  <c r="AK231" i="17"/>
  <c r="AL231" i="17" s="1"/>
  <c r="AC231" i="17"/>
  <c r="AP230" i="17"/>
  <c r="AK230" i="17"/>
  <c r="AL230" i="17" s="1"/>
  <c r="AC230" i="17"/>
  <c r="AP229" i="17"/>
  <c r="AK229" i="17"/>
  <c r="AL229" i="17" s="1"/>
  <c r="AP228" i="17"/>
  <c r="AK228" i="17"/>
  <c r="AL228" i="17" s="1"/>
  <c r="AP227" i="17"/>
  <c r="AK227" i="17"/>
  <c r="AL227" i="17" s="1"/>
  <c r="AP226" i="17"/>
  <c r="AK226" i="17"/>
  <c r="AL226" i="17" s="1"/>
  <c r="AC226" i="17"/>
  <c r="AP225" i="17"/>
  <c r="AK225" i="17"/>
  <c r="AL225" i="17" s="1"/>
  <c r="AP224" i="17"/>
  <c r="AK224" i="17"/>
  <c r="AL224" i="17" s="1"/>
  <c r="AC224" i="17"/>
  <c r="AP223" i="17"/>
  <c r="AK223" i="17"/>
  <c r="AC223" i="17"/>
  <c r="AP222" i="17"/>
  <c r="AK222" i="17"/>
  <c r="AL222" i="17" s="1"/>
  <c r="AP221" i="17"/>
  <c r="AK221" i="17"/>
  <c r="AL221" i="17" s="1"/>
  <c r="AP220" i="17"/>
  <c r="AK220" i="17"/>
  <c r="AL220" i="17" s="1"/>
  <c r="AP219" i="17"/>
  <c r="AK219" i="17"/>
  <c r="AL219" i="17" s="1"/>
  <c r="AP218" i="17"/>
  <c r="AK218" i="17"/>
  <c r="AL218" i="17" s="1"/>
  <c r="AC218" i="17"/>
  <c r="AP217" i="17"/>
  <c r="AK217" i="17"/>
  <c r="AL217" i="17" s="1"/>
  <c r="AC217" i="17"/>
  <c r="AP216" i="17"/>
  <c r="AK216" i="17"/>
  <c r="AL216" i="17" s="1"/>
  <c r="AP215" i="17"/>
  <c r="AK215" i="17"/>
  <c r="AC215" i="17"/>
  <c r="AP214" i="17"/>
  <c r="AK214" i="17"/>
  <c r="AL214" i="17" s="1"/>
  <c r="AC214" i="17"/>
  <c r="AP213" i="17"/>
  <c r="AK213" i="17"/>
  <c r="AL213" i="17" s="1"/>
  <c r="AP212" i="17"/>
  <c r="AK212" i="17"/>
  <c r="AL212" i="17" s="1"/>
  <c r="AP211" i="17"/>
  <c r="AK211" i="17"/>
  <c r="AL211" i="17" s="1"/>
  <c r="AP210" i="17"/>
  <c r="AK210" i="17"/>
  <c r="AL210" i="17" s="1"/>
  <c r="AC210" i="17"/>
  <c r="AP209" i="17"/>
  <c r="AK209" i="17"/>
  <c r="AL209" i="17" s="1"/>
  <c r="AC209" i="17"/>
  <c r="AP208" i="17"/>
  <c r="AK208" i="17"/>
  <c r="AL208" i="17" s="1"/>
  <c r="AM208" i="17"/>
  <c r="AP207" i="17"/>
  <c r="AK207" i="17"/>
  <c r="AC207" i="17"/>
  <c r="AP206" i="17"/>
  <c r="AK206" i="17"/>
  <c r="AL206" i="17" s="1"/>
  <c r="AP205" i="17"/>
  <c r="AK205" i="17"/>
  <c r="AL205" i="17" s="1"/>
  <c r="AC205" i="17"/>
  <c r="AP204" i="17"/>
  <c r="AK204" i="17"/>
  <c r="AL204" i="17" s="1"/>
  <c r="AP203" i="17"/>
  <c r="AK203" i="17"/>
  <c r="AL203" i="17" s="1"/>
  <c r="AP202" i="17"/>
  <c r="AK202" i="17"/>
  <c r="AL202" i="17" s="1"/>
  <c r="AC202" i="17"/>
  <c r="AP201" i="17"/>
  <c r="AK201" i="17"/>
  <c r="AP200" i="17"/>
  <c r="AK200" i="17"/>
  <c r="AL200" i="17" s="1"/>
  <c r="AM200" i="17"/>
  <c r="AP199" i="17"/>
  <c r="AK199" i="17"/>
  <c r="AL199" i="17" s="1"/>
  <c r="AC199" i="17"/>
  <c r="AP198" i="17"/>
  <c r="AK198" i="17"/>
  <c r="AL198" i="17" s="1"/>
  <c r="AP197" i="17"/>
  <c r="AK197" i="17"/>
  <c r="AL197" i="17" s="1"/>
  <c r="AP196" i="17"/>
  <c r="AK196" i="17"/>
  <c r="AL196" i="17" s="1"/>
  <c r="AP195" i="17"/>
  <c r="AK195" i="17"/>
  <c r="AL195" i="17" s="1"/>
  <c r="AP194" i="17"/>
  <c r="AK194" i="17"/>
  <c r="AL194" i="17" s="1"/>
  <c r="AC194" i="17"/>
  <c r="AP193" i="17"/>
  <c r="AK193" i="17"/>
  <c r="AL193" i="17" s="1"/>
  <c r="AC193" i="17"/>
  <c r="AP192" i="17"/>
  <c r="AK192" i="17"/>
  <c r="AC192" i="17"/>
  <c r="AP191" i="17"/>
  <c r="AK191" i="17"/>
  <c r="AL191" i="17" s="1"/>
  <c r="AP190" i="17"/>
  <c r="AK190" i="17"/>
  <c r="AL190" i="17" s="1"/>
  <c r="AC190" i="17"/>
  <c r="AP189" i="17"/>
  <c r="AK189" i="17"/>
  <c r="AL189" i="17" s="1"/>
  <c r="AP188" i="17"/>
  <c r="AK188" i="17"/>
  <c r="AL188" i="17" s="1"/>
  <c r="AC188" i="17"/>
  <c r="AP187" i="17"/>
  <c r="AK187" i="17"/>
  <c r="AL187" i="17" s="1"/>
  <c r="AP186" i="17"/>
  <c r="AK186" i="17"/>
  <c r="AL186" i="17" s="1"/>
  <c r="AC186" i="17"/>
  <c r="AP185" i="17"/>
  <c r="AK185" i="17"/>
  <c r="AL185" i="17" s="1"/>
  <c r="AC185" i="17"/>
  <c r="AP184" i="17"/>
  <c r="AK184" i="17"/>
  <c r="AC184" i="17"/>
  <c r="AP183" i="17"/>
  <c r="AK183" i="17"/>
  <c r="AC183" i="17"/>
  <c r="AP182" i="17"/>
  <c r="AK182" i="17"/>
  <c r="AL182" i="17" s="1"/>
  <c r="AP181" i="17"/>
  <c r="AK181" i="17"/>
  <c r="AL181" i="17" s="1"/>
  <c r="AP180" i="17"/>
  <c r="AK180" i="17"/>
  <c r="AL180" i="17" s="1"/>
  <c r="AC180" i="17"/>
  <c r="AP179" i="17"/>
  <c r="AK179" i="17"/>
  <c r="AL179" i="17" s="1"/>
  <c r="AP178" i="17"/>
  <c r="AK178" i="17"/>
  <c r="AL178" i="17" s="1"/>
  <c r="AC178" i="17"/>
  <c r="AP177" i="17"/>
  <c r="AK177" i="17"/>
  <c r="AP176" i="17"/>
  <c r="AK176" i="17"/>
  <c r="AL176" i="17" s="1"/>
  <c r="AC176" i="17"/>
  <c r="AP175" i="17"/>
  <c r="AK175" i="17"/>
  <c r="AC175" i="17"/>
  <c r="AP174" i="17"/>
  <c r="AK174" i="17"/>
  <c r="AL174" i="17" s="1"/>
  <c r="AP173" i="17"/>
  <c r="AK173" i="17"/>
  <c r="AL173" i="17" s="1"/>
  <c r="AC173" i="17"/>
  <c r="AP172" i="17"/>
  <c r="AK172" i="17"/>
  <c r="AL172" i="17" s="1"/>
  <c r="AM172" i="17"/>
  <c r="AP171" i="17"/>
  <c r="AK171" i="17"/>
  <c r="AL171" i="17" s="1"/>
  <c r="AP170" i="17"/>
  <c r="AK170" i="17"/>
  <c r="AL170" i="17" s="1"/>
  <c r="AP169" i="17"/>
  <c r="AK169" i="17"/>
  <c r="AC169" i="17"/>
  <c r="AP168" i="17"/>
  <c r="AK168" i="17"/>
  <c r="AC168" i="17"/>
  <c r="AP167" i="17"/>
  <c r="AK167" i="17"/>
  <c r="AL167" i="17" s="1"/>
  <c r="AC167" i="17"/>
  <c r="AP166" i="17"/>
  <c r="AK166" i="17"/>
  <c r="AL166" i="17" s="1"/>
  <c r="AC166" i="17"/>
  <c r="AP165" i="17"/>
  <c r="AK165" i="17"/>
  <c r="AL165" i="17" s="1"/>
  <c r="AP164" i="17"/>
  <c r="AK164" i="17"/>
  <c r="AL164" i="17" s="1"/>
  <c r="AP163" i="17"/>
  <c r="AK163" i="17"/>
  <c r="AL163" i="17" s="1"/>
  <c r="AP162" i="17"/>
  <c r="AK162" i="17"/>
  <c r="AL162" i="17" s="1"/>
  <c r="AP161" i="17"/>
  <c r="AK161" i="17"/>
  <c r="AL161" i="17" s="1"/>
  <c r="AC161" i="17"/>
  <c r="AP160" i="17"/>
  <c r="AK160" i="17"/>
  <c r="AL160" i="17" s="1"/>
  <c r="AC160" i="17"/>
  <c r="AP159" i="17"/>
  <c r="AK159" i="17"/>
  <c r="AC159" i="17"/>
  <c r="AP158" i="17"/>
  <c r="AK158" i="17"/>
  <c r="AL158" i="17" s="1"/>
  <c r="AP157" i="17"/>
  <c r="AK157" i="17"/>
  <c r="AL157" i="17" s="1"/>
  <c r="AP156" i="17"/>
  <c r="AK156" i="17"/>
  <c r="AL156" i="17" s="1"/>
  <c r="AC156" i="17"/>
  <c r="AP155" i="17"/>
  <c r="AK155" i="17"/>
  <c r="AL155" i="17" s="1"/>
  <c r="AP154" i="17"/>
  <c r="AK154" i="17"/>
  <c r="AL154" i="17" s="1"/>
  <c r="AC154" i="17"/>
  <c r="AP153" i="17"/>
  <c r="AK153" i="17"/>
  <c r="AP152" i="17"/>
  <c r="AK152" i="17"/>
  <c r="AC152" i="17"/>
  <c r="AP151" i="17"/>
  <c r="AK151" i="17"/>
  <c r="AC151" i="17"/>
  <c r="AP150" i="17"/>
  <c r="AK150" i="17"/>
  <c r="AL150" i="17" s="1"/>
  <c r="AP149" i="17"/>
  <c r="AK149" i="17"/>
  <c r="AL149" i="17" s="1"/>
  <c r="AC149" i="17"/>
  <c r="AP148" i="17"/>
  <c r="AK148" i="17"/>
  <c r="AL148" i="17" s="1"/>
  <c r="AP147" i="17"/>
  <c r="AK147" i="17"/>
  <c r="AL147" i="17" s="1"/>
  <c r="AP146" i="17"/>
  <c r="AK146" i="17"/>
  <c r="AM146" i="17" s="1"/>
  <c r="AC146" i="17"/>
  <c r="AP145" i="17"/>
  <c r="AK145" i="17"/>
  <c r="AC145" i="17"/>
  <c r="AP144" i="17"/>
  <c r="AK144" i="17"/>
  <c r="AC144" i="17"/>
  <c r="AP143" i="17"/>
  <c r="AK143" i="17"/>
  <c r="AL143" i="17" s="1"/>
  <c r="AP142" i="17"/>
  <c r="AK142" i="17"/>
  <c r="AL142" i="17" s="1"/>
  <c r="AC142" i="17"/>
  <c r="AP141" i="17"/>
  <c r="AK141" i="17"/>
  <c r="AL141" i="17" s="1"/>
  <c r="AP140" i="17"/>
  <c r="AK140" i="17"/>
  <c r="AL140" i="17" s="1"/>
  <c r="AP139" i="17"/>
  <c r="AK139" i="17"/>
  <c r="AL139" i="17" s="1"/>
  <c r="AP138" i="17"/>
  <c r="AK138" i="17"/>
  <c r="AL138" i="17" s="1"/>
  <c r="AC138" i="17"/>
  <c r="AP137" i="17"/>
  <c r="AK137" i="17"/>
  <c r="AC137" i="17"/>
  <c r="AP136" i="17"/>
  <c r="AK136" i="17"/>
  <c r="AC136" i="17"/>
  <c r="AP135" i="17"/>
  <c r="AK135" i="17"/>
  <c r="AL135" i="17" s="1"/>
  <c r="AP134" i="17"/>
  <c r="AK134" i="17"/>
  <c r="AL134" i="17" s="1"/>
  <c r="AP133" i="17"/>
  <c r="AK133" i="17"/>
  <c r="AL133" i="17" s="1"/>
  <c r="AC133" i="17"/>
  <c r="AP132" i="17"/>
  <c r="AK132" i="17"/>
  <c r="AL132" i="17" s="1"/>
  <c r="AC132" i="17"/>
  <c r="AP131" i="17"/>
  <c r="AK131" i="17"/>
  <c r="AL131" i="17" s="1"/>
  <c r="AP130" i="17"/>
  <c r="AK130" i="17"/>
  <c r="AL130" i="17" s="1"/>
  <c r="AP129" i="17"/>
  <c r="AK129" i="17"/>
  <c r="AL129" i="17" s="1"/>
  <c r="AP128" i="17"/>
  <c r="AK128" i="17"/>
  <c r="AL128" i="17" s="1"/>
  <c r="AC128" i="17"/>
  <c r="AP127" i="17"/>
  <c r="AK127" i="17"/>
  <c r="AL127" i="17" s="1"/>
  <c r="AC127" i="17"/>
  <c r="AP126" i="17"/>
  <c r="AK126" i="17"/>
  <c r="AC126" i="17"/>
  <c r="AP125" i="17"/>
  <c r="AK125" i="17"/>
  <c r="AL125" i="17" s="1"/>
  <c r="AP124" i="17"/>
  <c r="AK124" i="17"/>
  <c r="AL124" i="17" s="1"/>
  <c r="AP123" i="17"/>
  <c r="AK123" i="17"/>
  <c r="AL123" i="17" s="1"/>
  <c r="AC123" i="17"/>
  <c r="AP122" i="17"/>
  <c r="AK122" i="17"/>
  <c r="AL122" i="17" s="1"/>
  <c r="AC122" i="17"/>
  <c r="AP121" i="17"/>
  <c r="AK121" i="17"/>
  <c r="AL121" i="17" s="1"/>
  <c r="AP120" i="17"/>
  <c r="AK120" i="17"/>
  <c r="AC120" i="17"/>
  <c r="AP119" i="17"/>
  <c r="AK119" i="17"/>
  <c r="AL119" i="17" s="1"/>
  <c r="AP118" i="17"/>
  <c r="AK118" i="17"/>
  <c r="AL118" i="17" s="1"/>
  <c r="AP117" i="17"/>
  <c r="AK117" i="17"/>
  <c r="AL117" i="17" s="1"/>
  <c r="AP116" i="17"/>
  <c r="AK116" i="17"/>
  <c r="AL116" i="17" s="1"/>
  <c r="AC116" i="17"/>
  <c r="AP115" i="17"/>
  <c r="AK115" i="17"/>
  <c r="AL115" i="17" s="1"/>
  <c r="AP114" i="17"/>
  <c r="AK114" i="17"/>
  <c r="AL114" i="17" s="1"/>
  <c r="AP113" i="17"/>
  <c r="AK113" i="17"/>
  <c r="AL113" i="17" s="1"/>
  <c r="AC113" i="17"/>
  <c r="AP112" i="17"/>
  <c r="AK112" i="17"/>
  <c r="AL112" i="17" s="1"/>
  <c r="AC112" i="17"/>
  <c r="AP111" i="17"/>
  <c r="AK111" i="17"/>
  <c r="AC111" i="17"/>
  <c r="AP110" i="17"/>
  <c r="AK110" i="17"/>
  <c r="AC110" i="17"/>
  <c r="AP109" i="17"/>
  <c r="AK109" i="17"/>
  <c r="AL109" i="17" s="1"/>
  <c r="AP108" i="17"/>
  <c r="AK108" i="17"/>
  <c r="AL108" i="17" s="1"/>
  <c r="AP107" i="17"/>
  <c r="AK107" i="17"/>
  <c r="AL107" i="17" s="1"/>
  <c r="AC107" i="17"/>
  <c r="AP106" i="17"/>
  <c r="AK106" i="17"/>
  <c r="AL106" i="17" s="1"/>
  <c r="AP105" i="17"/>
  <c r="AK105" i="17"/>
  <c r="AL105" i="17" s="1"/>
  <c r="AP104" i="17"/>
  <c r="AK104" i="17"/>
  <c r="AC104" i="17"/>
  <c r="AP103" i="17"/>
  <c r="AK103" i="17"/>
  <c r="AL103" i="17" s="1"/>
  <c r="AP102" i="17"/>
  <c r="AK102" i="17"/>
  <c r="AL102" i="17" s="1"/>
  <c r="AP101" i="17"/>
  <c r="AK101" i="17"/>
  <c r="AL101" i="17" s="1"/>
  <c r="AP100" i="17"/>
  <c r="AK100" i="17"/>
  <c r="AL100" i="17" s="1"/>
  <c r="AP99" i="17"/>
  <c r="AK99" i="17"/>
  <c r="AL99" i="17" s="1"/>
  <c r="AC99" i="17"/>
  <c r="AP98" i="17"/>
  <c r="AK98" i="17"/>
  <c r="AL98" i="17" s="1"/>
  <c r="AP97" i="17"/>
  <c r="AK97" i="17"/>
  <c r="AL97" i="17" s="1"/>
  <c r="AC97" i="17"/>
  <c r="AP96" i="17"/>
  <c r="AK96" i="17"/>
  <c r="AC96" i="17"/>
  <c r="AP95" i="17"/>
  <c r="AK95" i="17"/>
  <c r="AL95" i="17" s="1"/>
  <c r="AC95" i="17"/>
  <c r="AP94" i="17"/>
  <c r="AK94" i="17"/>
  <c r="AL94" i="17" s="1"/>
  <c r="AP93" i="17"/>
  <c r="AK93" i="17"/>
  <c r="AL93" i="17" s="1"/>
  <c r="AP92" i="17"/>
  <c r="AK92" i="17"/>
  <c r="AL92" i="17" s="1"/>
  <c r="AP91" i="17"/>
  <c r="AK91" i="17"/>
  <c r="AL91" i="17" s="1"/>
  <c r="AC91" i="17"/>
  <c r="AP90" i="17"/>
  <c r="AK90" i="17"/>
  <c r="AL90" i="17" s="1"/>
  <c r="AP89" i="17"/>
  <c r="AK89" i="17"/>
  <c r="AL89" i="17" s="1"/>
  <c r="AC89" i="17"/>
  <c r="AP88" i="17"/>
  <c r="AK88" i="17"/>
  <c r="AL88" i="17" s="1"/>
  <c r="AC88" i="17"/>
  <c r="AP87" i="17"/>
  <c r="AK87" i="17"/>
  <c r="AL87" i="17" s="1"/>
  <c r="AP86" i="17"/>
  <c r="AK86" i="17"/>
  <c r="AL86" i="17" s="1"/>
  <c r="AP85" i="17"/>
  <c r="AK85" i="17"/>
  <c r="AL85" i="17" s="1"/>
  <c r="AP84" i="17"/>
  <c r="AK84" i="17"/>
  <c r="AL84" i="17" s="1"/>
  <c r="AP83" i="17"/>
  <c r="AK83" i="17"/>
  <c r="AL83" i="17" s="1"/>
  <c r="AC83" i="17"/>
  <c r="AP82" i="17"/>
  <c r="AK82" i="17"/>
  <c r="AL82" i="17" s="1"/>
  <c r="AP81" i="17"/>
  <c r="AK81" i="17"/>
  <c r="AP80" i="17"/>
  <c r="AK80" i="17"/>
  <c r="AC80" i="17"/>
  <c r="AP79" i="17"/>
  <c r="AK79" i="17"/>
  <c r="AL79" i="17" s="1"/>
  <c r="AP78" i="17"/>
  <c r="AK78" i="17"/>
  <c r="AL78" i="17" s="1"/>
  <c r="AP77" i="17"/>
  <c r="AK77" i="17"/>
  <c r="AL77" i="17" s="1"/>
  <c r="AP76" i="17"/>
  <c r="AK76" i="17"/>
  <c r="AL76" i="17" s="1"/>
  <c r="AP75" i="17"/>
  <c r="AK75" i="17"/>
  <c r="AL75" i="17" s="1"/>
  <c r="AC75" i="17"/>
  <c r="AP74" i="17"/>
  <c r="AK74" i="17"/>
  <c r="AL74" i="17" s="1"/>
  <c r="AP73" i="17"/>
  <c r="AK73" i="17"/>
  <c r="AL73" i="17" s="1"/>
  <c r="AC73" i="17"/>
  <c r="AP72" i="17"/>
  <c r="AK72" i="17"/>
  <c r="AC72" i="17"/>
  <c r="AP71" i="17"/>
  <c r="AK71" i="17"/>
  <c r="AL71" i="17" s="1"/>
  <c r="AP70" i="17"/>
  <c r="AK70" i="17"/>
  <c r="AL70" i="17" s="1"/>
  <c r="AP69" i="17"/>
  <c r="AK69" i="17"/>
  <c r="AL69" i="17" s="1"/>
  <c r="AP68" i="17"/>
  <c r="AK68" i="17"/>
  <c r="AL68" i="17" s="1"/>
  <c r="AP67" i="17"/>
  <c r="AK67" i="17"/>
  <c r="AL67" i="17" s="1"/>
  <c r="AC67" i="17"/>
  <c r="AP66" i="17"/>
  <c r="AK66" i="17"/>
  <c r="AL66" i="17" s="1"/>
  <c r="AP65" i="17"/>
  <c r="AK65" i="17"/>
  <c r="AL65" i="17" s="1"/>
  <c r="AC65" i="17"/>
  <c r="AP64" i="17"/>
  <c r="AK64" i="17"/>
  <c r="AC64" i="17"/>
  <c r="AP63" i="17"/>
  <c r="AK63" i="17"/>
  <c r="AL63" i="17" s="1"/>
  <c r="AC63" i="17"/>
  <c r="AP62" i="17"/>
  <c r="AK62" i="17"/>
  <c r="AL62" i="17" s="1"/>
  <c r="AP61" i="17"/>
  <c r="AK61" i="17"/>
  <c r="AL61" i="17" s="1"/>
  <c r="AC61" i="17"/>
  <c r="AP60" i="17"/>
  <c r="AK60" i="17"/>
  <c r="AL60" i="17" s="1"/>
  <c r="AP59" i="17"/>
  <c r="AK59" i="17"/>
  <c r="AL59" i="17" s="1"/>
  <c r="AC59" i="17"/>
  <c r="AP58" i="17"/>
  <c r="AK58" i="17"/>
  <c r="AL58" i="17" s="1"/>
  <c r="AC58" i="17"/>
  <c r="AP57" i="17"/>
  <c r="AK57" i="17"/>
  <c r="AL57" i="17" s="1"/>
  <c r="AP56" i="17"/>
  <c r="AK56" i="17"/>
  <c r="AM56" i="17" s="1"/>
  <c r="AC56" i="17"/>
  <c r="AP55" i="17"/>
  <c r="AK55" i="17"/>
  <c r="AL55" i="17" s="1"/>
  <c r="AP54" i="17"/>
  <c r="AK54" i="17"/>
  <c r="AL54" i="17" s="1"/>
  <c r="AP53" i="17"/>
  <c r="AK53" i="17"/>
  <c r="AL53" i="17" s="1"/>
  <c r="AP52" i="17"/>
  <c r="AK52" i="17"/>
  <c r="AL52" i="17" s="1"/>
  <c r="AP51" i="17"/>
  <c r="AK51" i="17"/>
  <c r="AL51" i="17" s="1"/>
  <c r="AC51" i="17"/>
  <c r="AP50" i="17"/>
  <c r="AK50" i="17"/>
  <c r="AL50" i="17" s="1"/>
  <c r="AC50" i="17"/>
  <c r="AP49" i="17"/>
  <c r="AK49" i="17"/>
  <c r="AC49" i="17"/>
  <c r="AP48" i="17"/>
  <c r="AK48" i="17"/>
  <c r="AL48" i="17" s="1"/>
  <c r="AP47" i="17"/>
  <c r="AK47" i="17"/>
  <c r="AL47" i="17" s="1"/>
  <c r="AP46" i="17"/>
  <c r="AK46" i="17"/>
  <c r="AL46" i="17" s="1"/>
  <c r="AC46" i="17"/>
  <c r="AP45" i="17"/>
  <c r="AK45" i="17"/>
  <c r="AL45" i="17" s="1"/>
  <c r="AP44" i="17"/>
  <c r="AK44" i="17"/>
  <c r="AL44" i="17" s="1"/>
  <c r="AP43" i="17"/>
  <c r="AK43" i="17"/>
  <c r="AL43" i="17" s="1"/>
  <c r="AC43" i="17"/>
  <c r="AP42" i="17"/>
  <c r="AK42" i="17"/>
  <c r="AL42" i="17" s="1"/>
  <c r="AP41" i="17"/>
  <c r="AK41" i="17"/>
  <c r="AL41" i="17" s="1"/>
  <c r="AC41" i="17"/>
  <c r="AP40" i="17"/>
  <c r="AK40" i="17"/>
  <c r="AL40" i="17" s="1"/>
  <c r="AP39" i="17"/>
  <c r="AK39" i="17"/>
  <c r="AL39" i="17" s="1"/>
  <c r="AP38" i="17"/>
  <c r="AK38" i="17"/>
  <c r="AL38" i="17" s="1"/>
  <c r="AP37" i="17"/>
  <c r="AK37" i="17"/>
  <c r="AL37" i="17" s="1"/>
  <c r="AP36" i="17"/>
  <c r="AK36" i="17"/>
  <c r="AL36" i="17" s="1"/>
  <c r="AP35" i="17"/>
  <c r="AK35" i="17"/>
  <c r="AL35" i="17" s="1"/>
  <c r="AC35" i="17"/>
  <c r="AP34" i="17"/>
  <c r="AK34" i="17"/>
  <c r="AC34" i="17"/>
  <c r="AP33" i="17"/>
  <c r="AK33" i="17"/>
  <c r="AL33" i="17" s="1"/>
  <c r="AP32" i="17"/>
  <c r="AK32" i="17"/>
  <c r="AL32" i="17" s="1"/>
  <c r="AC32" i="17"/>
  <c r="AP31" i="17"/>
  <c r="AK31" i="17"/>
  <c r="AL31" i="17" s="1"/>
  <c r="AP30" i="17"/>
  <c r="AK30" i="17"/>
  <c r="AL30" i="17" s="1"/>
  <c r="AC30" i="17"/>
  <c r="AP29" i="17"/>
  <c r="AK29" i="17"/>
  <c r="AL29" i="17" s="1"/>
  <c r="AP28" i="17"/>
  <c r="AK28" i="17"/>
  <c r="AL28" i="17" s="1"/>
  <c r="AP27" i="17"/>
  <c r="AK27" i="17"/>
  <c r="AL27" i="17" s="1"/>
  <c r="AC27" i="17"/>
  <c r="AP26" i="17"/>
  <c r="AK26" i="17"/>
  <c r="AC26" i="17"/>
  <c r="AP25" i="17"/>
  <c r="AK25" i="17"/>
  <c r="AL25" i="17" s="1"/>
  <c r="AP24" i="17"/>
  <c r="AK24" i="17"/>
  <c r="AL24" i="17" s="1"/>
  <c r="AP23" i="17"/>
  <c r="AK23" i="17"/>
  <c r="AL23" i="17" s="1"/>
  <c r="AP22" i="17"/>
  <c r="AK22" i="17"/>
  <c r="AL22" i="17" s="1"/>
  <c r="AM22" i="17"/>
  <c r="AP21" i="17"/>
  <c r="AK21" i="17"/>
  <c r="AL21" i="17" s="1"/>
  <c r="AP20" i="17"/>
  <c r="AK20" i="17"/>
  <c r="AC20" i="17"/>
  <c r="AP19" i="17"/>
  <c r="AK19" i="17"/>
  <c r="AL19" i="17" s="1"/>
  <c r="AP18" i="17"/>
  <c r="AK18" i="17"/>
  <c r="AL18" i="17" s="1"/>
  <c r="AC18" i="17"/>
  <c r="AP17" i="17"/>
  <c r="AK17" i="17"/>
  <c r="AL17" i="17" s="1"/>
  <c r="AP16" i="17"/>
  <c r="AK16" i="17"/>
  <c r="AL16" i="17" s="1"/>
  <c r="AP15" i="17"/>
  <c r="AK15" i="17"/>
  <c r="AL15" i="17" s="1"/>
  <c r="AP14" i="17"/>
  <c r="AK14" i="17"/>
  <c r="AC14" i="17"/>
  <c r="AP13" i="17"/>
  <c r="AK13" i="17"/>
  <c r="AL13" i="17" s="1"/>
  <c r="AC13" i="17"/>
  <c r="AP12" i="17"/>
  <c r="AK12" i="17"/>
  <c r="AC12" i="17"/>
  <c r="AP11" i="17"/>
  <c r="AK11" i="17"/>
  <c r="AL11" i="17" s="1"/>
  <c r="AP10" i="17"/>
  <c r="AK10" i="17"/>
  <c r="AL10" i="17" s="1"/>
  <c r="AC10" i="17"/>
  <c r="AP9" i="17"/>
  <c r="AK9" i="17"/>
  <c r="AQ8" i="17"/>
  <c r="Z8" i="17"/>
  <c r="B1" i="17" a="1"/>
  <c r="B1" i="17" s="1"/>
  <c r="AP500" i="16"/>
  <c r="AK500" i="16"/>
  <c r="AL500" i="16" s="1"/>
  <c r="AC500" i="16"/>
  <c r="AP499" i="16"/>
  <c r="AK499" i="16"/>
  <c r="AL499" i="16" s="1"/>
  <c r="AC499" i="16"/>
  <c r="AP498" i="16"/>
  <c r="AK498" i="16"/>
  <c r="AL498" i="16" s="1"/>
  <c r="AP497" i="16"/>
  <c r="AK497" i="16"/>
  <c r="AL497" i="16" s="1"/>
  <c r="AC497" i="16"/>
  <c r="AN497" i="16" s="1"/>
  <c r="AP496" i="16"/>
  <c r="AK496" i="16"/>
  <c r="AL496" i="16" s="1"/>
  <c r="AP495" i="16"/>
  <c r="AK495" i="16"/>
  <c r="AL495" i="16" s="1"/>
  <c r="AP494" i="16"/>
  <c r="AK494" i="16"/>
  <c r="AC494" i="16"/>
  <c r="AP493" i="16"/>
  <c r="AK493" i="16"/>
  <c r="AL493" i="16" s="1"/>
  <c r="AP492" i="16"/>
  <c r="AK492" i="16"/>
  <c r="AL492" i="16" s="1"/>
  <c r="AC492" i="16"/>
  <c r="AP491" i="16"/>
  <c r="AK491" i="16"/>
  <c r="AL491" i="16" s="1"/>
  <c r="AC491" i="16"/>
  <c r="AP490" i="16"/>
  <c r="AK490" i="16"/>
  <c r="AL490" i="16" s="1"/>
  <c r="AP489" i="16"/>
  <c r="AK489" i="16"/>
  <c r="AL489" i="16" s="1"/>
  <c r="AP488" i="16"/>
  <c r="AK488" i="16"/>
  <c r="AL488" i="16" s="1"/>
  <c r="AP487" i="16"/>
  <c r="AK487" i="16"/>
  <c r="AL487" i="16" s="1"/>
  <c r="AP486" i="16"/>
  <c r="AK486" i="16"/>
  <c r="AC486" i="16"/>
  <c r="AP485" i="16"/>
  <c r="AK485" i="16"/>
  <c r="AL485" i="16" s="1"/>
  <c r="AP484" i="16"/>
  <c r="AK484" i="16"/>
  <c r="AL484" i="16" s="1"/>
  <c r="AC484" i="16"/>
  <c r="AP483" i="16"/>
  <c r="AK483" i="16"/>
  <c r="AL483" i="16" s="1"/>
  <c r="AC483" i="16"/>
  <c r="AP482" i="16"/>
  <c r="AK482" i="16"/>
  <c r="AL482" i="16" s="1"/>
  <c r="AP481" i="16"/>
  <c r="AK481" i="16"/>
  <c r="AL481" i="16" s="1"/>
  <c r="AP480" i="16"/>
  <c r="AK480" i="16"/>
  <c r="AL480" i="16" s="1"/>
  <c r="AP479" i="16"/>
  <c r="AK479" i="16"/>
  <c r="AL479" i="16" s="1"/>
  <c r="AP478" i="16"/>
  <c r="AK478" i="16"/>
  <c r="AL478" i="16" s="1"/>
  <c r="AC478" i="16"/>
  <c r="AP477" i="16"/>
  <c r="AK477" i="16"/>
  <c r="AL477" i="16" s="1"/>
  <c r="AP476" i="16"/>
  <c r="AK476" i="16"/>
  <c r="AL476" i="16" s="1"/>
  <c r="AC476" i="16"/>
  <c r="AP475" i="16"/>
  <c r="AK475" i="16"/>
  <c r="AC475" i="16"/>
  <c r="AP474" i="16"/>
  <c r="AK474" i="16"/>
  <c r="AL474" i="16" s="1"/>
  <c r="AP473" i="16"/>
  <c r="AK473" i="16"/>
  <c r="AL473" i="16" s="1"/>
  <c r="AP472" i="16"/>
  <c r="AK472" i="16"/>
  <c r="AL472" i="16" s="1"/>
  <c r="AP471" i="16"/>
  <c r="AK471" i="16"/>
  <c r="AL471" i="16" s="1"/>
  <c r="AP470" i="16"/>
  <c r="AK470" i="16"/>
  <c r="AC470" i="16"/>
  <c r="AP469" i="16"/>
  <c r="AK469" i="16"/>
  <c r="AL469" i="16" s="1"/>
  <c r="AP468" i="16"/>
  <c r="AK468" i="16"/>
  <c r="AL468" i="16" s="1"/>
  <c r="AP467" i="16"/>
  <c r="AK467" i="16"/>
  <c r="AL467" i="16" s="1"/>
  <c r="AC467" i="16"/>
  <c r="AP466" i="16"/>
  <c r="AK466" i="16"/>
  <c r="AL466" i="16" s="1"/>
  <c r="AP465" i="16"/>
  <c r="AK465" i="16"/>
  <c r="AL465" i="16" s="1"/>
  <c r="AP464" i="16"/>
  <c r="AK464" i="16"/>
  <c r="AM464" i="16" s="1"/>
  <c r="AP463" i="16"/>
  <c r="AK463" i="16"/>
  <c r="AL463" i="16" s="1"/>
  <c r="AP462" i="16"/>
  <c r="AK462" i="16"/>
  <c r="AC462" i="16"/>
  <c r="AP461" i="16"/>
  <c r="AK461" i="16"/>
  <c r="AL461" i="16" s="1"/>
  <c r="AP460" i="16"/>
  <c r="AK460" i="16"/>
  <c r="AL460" i="16" s="1"/>
  <c r="AC460" i="16"/>
  <c r="AP459" i="16"/>
  <c r="AK459" i="16"/>
  <c r="AL459" i="16" s="1"/>
  <c r="AC459" i="16"/>
  <c r="AP458" i="16"/>
  <c r="AK458" i="16"/>
  <c r="AL458" i="16" s="1"/>
  <c r="AP457" i="16"/>
  <c r="AK457" i="16"/>
  <c r="AL457" i="16" s="1"/>
  <c r="AC457" i="16"/>
  <c r="AP456" i="16"/>
  <c r="AK456" i="16"/>
  <c r="AL456" i="16" s="1"/>
  <c r="AP455" i="16"/>
  <c r="AK455" i="16"/>
  <c r="AL455" i="16" s="1"/>
  <c r="AP454" i="16"/>
  <c r="AK454" i="16"/>
  <c r="AL454" i="16" s="1"/>
  <c r="AP453" i="16"/>
  <c r="AK453" i="16"/>
  <c r="AL453" i="16" s="1"/>
  <c r="AP452" i="16"/>
  <c r="AK452" i="16"/>
  <c r="AL452" i="16" s="1"/>
  <c r="AP451" i="16"/>
  <c r="AK451" i="16"/>
  <c r="AL451" i="16" s="1"/>
  <c r="AC451" i="16"/>
  <c r="AP450" i="16"/>
  <c r="AK450" i="16"/>
  <c r="AL450" i="16" s="1"/>
  <c r="AP449" i="16"/>
  <c r="AK449" i="16"/>
  <c r="AL449" i="16" s="1"/>
  <c r="AC449" i="16"/>
  <c r="AP448" i="16"/>
  <c r="AK448" i="16"/>
  <c r="AL448" i="16" s="1"/>
  <c r="AP447" i="16"/>
  <c r="AK447" i="16"/>
  <c r="AL447" i="16" s="1"/>
  <c r="AP446" i="16"/>
  <c r="AK446" i="16"/>
  <c r="AL446" i="16" s="1"/>
  <c r="AC446" i="16"/>
  <c r="AP445" i="16"/>
  <c r="AK445" i="16"/>
  <c r="AL445" i="16" s="1"/>
  <c r="AP444" i="16"/>
  <c r="AK444" i="16"/>
  <c r="AL444" i="16" s="1"/>
  <c r="AM444" i="16"/>
  <c r="AP443" i="16"/>
  <c r="AK443" i="16"/>
  <c r="AL443" i="16" s="1"/>
  <c r="AC443" i="16"/>
  <c r="AP442" i="16"/>
  <c r="AK442" i="16"/>
  <c r="AL442" i="16" s="1"/>
  <c r="AP441" i="16"/>
  <c r="AK441" i="16"/>
  <c r="AL441" i="16" s="1"/>
  <c r="AP440" i="16"/>
  <c r="AK440" i="16"/>
  <c r="AL440" i="16" s="1"/>
  <c r="AP439" i="16"/>
  <c r="AK439" i="16"/>
  <c r="AL439" i="16" s="1"/>
  <c r="AP438" i="16"/>
  <c r="AK438" i="16"/>
  <c r="AL438" i="16" s="1"/>
  <c r="AC438" i="16"/>
  <c r="AP437" i="16"/>
  <c r="AK437" i="16"/>
  <c r="AL437" i="16" s="1"/>
  <c r="AP436" i="16"/>
  <c r="AK436" i="16"/>
  <c r="AL436" i="16" s="1"/>
  <c r="AP435" i="16"/>
  <c r="AK435" i="16"/>
  <c r="AL435" i="16" s="1"/>
  <c r="AC435" i="16"/>
  <c r="AP434" i="16"/>
  <c r="AK434" i="16"/>
  <c r="AL434" i="16" s="1"/>
  <c r="AP433" i="16"/>
  <c r="AK433" i="16"/>
  <c r="AL433" i="16" s="1"/>
  <c r="AP432" i="16"/>
  <c r="AK432" i="16"/>
  <c r="AL432" i="16" s="1"/>
  <c r="AC432" i="16"/>
  <c r="AP431" i="16"/>
  <c r="AK431" i="16"/>
  <c r="AL431" i="16" s="1"/>
  <c r="AP430" i="16"/>
  <c r="AK430" i="16"/>
  <c r="AL430" i="16" s="1"/>
  <c r="AP429" i="16"/>
  <c r="AK429" i="16"/>
  <c r="AL429" i="16" s="1"/>
  <c r="AP428" i="16"/>
  <c r="AK428" i="16"/>
  <c r="AL428" i="16" s="1"/>
  <c r="AC428" i="16"/>
  <c r="AP427" i="16"/>
  <c r="AK427" i="16"/>
  <c r="AM427" i="16" s="1"/>
  <c r="AC427" i="16"/>
  <c r="AP426" i="16"/>
  <c r="AK426" i="16"/>
  <c r="AL426" i="16" s="1"/>
  <c r="AP425" i="16"/>
  <c r="AK425" i="16"/>
  <c r="AC425" i="16"/>
  <c r="AP424" i="16"/>
  <c r="AK424" i="16"/>
  <c r="AL424" i="16" s="1"/>
  <c r="AP423" i="16"/>
  <c r="AK423" i="16"/>
  <c r="AL423" i="16" s="1"/>
  <c r="AP422" i="16"/>
  <c r="AK422" i="16"/>
  <c r="AL422" i="16" s="1"/>
  <c r="AP421" i="16"/>
  <c r="AK421" i="16"/>
  <c r="AL421" i="16" s="1"/>
  <c r="AP420" i="16"/>
  <c r="AK420" i="16"/>
  <c r="AL420" i="16" s="1"/>
  <c r="AC420" i="16"/>
  <c r="AP419" i="16"/>
  <c r="AK419" i="16"/>
  <c r="AL419" i="16" s="1"/>
  <c r="AC419" i="16"/>
  <c r="AP418" i="16"/>
  <c r="AK418" i="16"/>
  <c r="AL418" i="16" s="1"/>
  <c r="AP417" i="16"/>
  <c r="AK417" i="16"/>
  <c r="AL417" i="16" s="1"/>
  <c r="AP416" i="16"/>
  <c r="AK416" i="16"/>
  <c r="AL416" i="16" s="1"/>
  <c r="AP415" i="16"/>
  <c r="AK415" i="16"/>
  <c r="AL415" i="16" s="1"/>
  <c r="AP414" i="16"/>
  <c r="AK414" i="16"/>
  <c r="AL414" i="16" s="1"/>
  <c r="AP413" i="16"/>
  <c r="AK413" i="16"/>
  <c r="AL413" i="16" s="1"/>
  <c r="AP412" i="16"/>
  <c r="AK412" i="16"/>
  <c r="AL412" i="16" s="1"/>
  <c r="AC412" i="16"/>
  <c r="AP411" i="16"/>
  <c r="AK411" i="16"/>
  <c r="AC411" i="16"/>
  <c r="AP410" i="16"/>
  <c r="AK410" i="16"/>
  <c r="AL410" i="16" s="1"/>
  <c r="AP409" i="16"/>
  <c r="AK409" i="16"/>
  <c r="AL409" i="16" s="1"/>
  <c r="AC409" i="16"/>
  <c r="AP408" i="16"/>
  <c r="AK408" i="16"/>
  <c r="AL408" i="16" s="1"/>
  <c r="AP407" i="16"/>
  <c r="AK407" i="16"/>
  <c r="AL407" i="16" s="1"/>
  <c r="AP406" i="16"/>
  <c r="AK406" i="16"/>
  <c r="AL406" i="16" s="1"/>
  <c r="AC406" i="16"/>
  <c r="AP405" i="16"/>
  <c r="AK405" i="16"/>
  <c r="AL405" i="16" s="1"/>
  <c r="AP404" i="16"/>
  <c r="AK404" i="16"/>
  <c r="AL404" i="16" s="1"/>
  <c r="AP403" i="16"/>
  <c r="AK403" i="16"/>
  <c r="AL403" i="16" s="1"/>
  <c r="AC403" i="16"/>
  <c r="AP402" i="16"/>
  <c r="AK402" i="16"/>
  <c r="AL402" i="16" s="1"/>
  <c r="AP401" i="16"/>
  <c r="AK401" i="16"/>
  <c r="AL401" i="16" s="1"/>
  <c r="AM401" i="16"/>
  <c r="AP400" i="16"/>
  <c r="AK400" i="16"/>
  <c r="AL400" i="16" s="1"/>
  <c r="AP399" i="16"/>
  <c r="AK399" i="16"/>
  <c r="AL399" i="16" s="1"/>
  <c r="AP398" i="16"/>
  <c r="AK398" i="16"/>
  <c r="AL398" i="16" s="1"/>
  <c r="AP397" i="16"/>
  <c r="AK397" i="16"/>
  <c r="AL397" i="16" s="1"/>
  <c r="AP396" i="16"/>
  <c r="AK396" i="16"/>
  <c r="AL396" i="16" s="1"/>
  <c r="AM396" i="16"/>
  <c r="AP395" i="16"/>
  <c r="AK395" i="16"/>
  <c r="AC395" i="16"/>
  <c r="AP394" i="16"/>
  <c r="AK394" i="16"/>
  <c r="AL394" i="16" s="1"/>
  <c r="AP393" i="16"/>
  <c r="AK393" i="16"/>
  <c r="AL393" i="16" s="1"/>
  <c r="AP392" i="16"/>
  <c r="AK392" i="16"/>
  <c r="AL392" i="16" s="1"/>
  <c r="AP391" i="16"/>
  <c r="AK391" i="16"/>
  <c r="AL391" i="16" s="1"/>
  <c r="AP390" i="16"/>
  <c r="AK390" i="16"/>
  <c r="AL390" i="16" s="1"/>
  <c r="AP389" i="16"/>
  <c r="AK389" i="16"/>
  <c r="AL389" i="16" s="1"/>
  <c r="AP388" i="16"/>
  <c r="AK388" i="16"/>
  <c r="AL388" i="16" s="1"/>
  <c r="AC388" i="16"/>
  <c r="AP387" i="16"/>
  <c r="AK387" i="16"/>
  <c r="AC387" i="16"/>
  <c r="AP386" i="16"/>
  <c r="AK386" i="16"/>
  <c r="AL386" i="16" s="1"/>
  <c r="AP385" i="16"/>
  <c r="AK385" i="16"/>
  <c r="AL385" i="16" s="1"/>
  <c r="AP384" i="16"/>
  <c r="AK384" i="16"/>
  <c r="AL384" i="16" s="1"/>
  <c r="AM384" i="16"/>
  <c r="AP383" i="16"/>
  <c r="AK383" i="16"/>
  <c r="AL383" i="16" s="1"/>
  <c r="AP382" i="16"/>
  <c r="AK382" i="16"/>
  <c r="AL382" i="16" s="1"/>
  <c r="AP381" i="16"/>
  <c r="AK381" i="16"/>
  <c r="AL381" i="16" s="1"/>
  <c r="AP380" i="16"/>
  <c r="AK380" i="16"/>
  <c r="AL380" i="16" s="1"/>
  <c r="AC380" i="16"/>
  <c r="AP379" i="16"/>
  <c r="AK379" i="16"/>
  <c r="AL379" i="16" s="1"/>
  <c r="AC379" i="16"/>
  <c r="AP378" i="16"/>
  <c r="AK378" i="16"/>
  <c r="AL378" i="16" s="1"/>
  <c r="AP377" i="16"/>
  <c r="AK377" i="16"/>
  <c r="AL377" i="16" s="1"/>
  <c r="AC377" i="16"/>
  <c r="AP376" i="16"/>
  <c r="AK376" i="16"/>
  <c r="AL376" i="16" s="1"/>
  <c r="AP375" i="16"/>
  <c r="AK375" i="16"/>
  <c r="AL375" i="16" s="1"/>
  <c r="AP374" i="16"/>
  <c r="AK374" i="16"/>
  <c r="AL374" i="16" s="1"/>
  <c r="AC374" i="16"/>
  <c r="AP373" i="16"/>
  <c r="AK373" i="16"/>
  <c r="AL373" i="16" s="1"/>
  <c r="AP372" i="16"/>
  <c r="AK372" i="16"/>
  <c r="AL372" i="16" s="1"/>
  <c r="AC372" i="16"/>
  <c r="AP371" i="16"/>
  <c r="AK371" i="16"/>
  <c r="AL371" i="16" s="1"/>
  <c r="AC371" i="16"/>
  <c r="AP370" i="16"/>
  <c r="AK370" i="16"/>
  <c r="AL370" i="16" s="1"/>
  <c r="AP369" i="16"/>
  <c r="AK369" i="16"/>
  <c r="AL369" i="16" s="1"/>
  <c r="AP368" i="16"/>
  <c r="AK368" i="16"/>
  <c r="AL368" i="16" s="1"/>
  <c r="AC368" i="16"/>
  <c r="AP367" i="16"/>
  <c r="AK367" i="16"/>
  <c r="AL367" i="16" s="1"/>
  <c r="AP366" i="16"/>
  <c r="AK366" i="16"/>
  <c r="AL366" i="16" s="1"/>
  <c r="AP365" i="16"/>
  <c r="AK365" i="16"/>
  <c r="AL365" i="16" s="1"/>
  <c r="AP364" i="16"/>
  <c r="AK364" i="16"/>
  <c r="AL364" i="16" s="1"/>
  <c r="AC364" i="16"/>
  <c r="AP363" i="16"/>
  <c r="AK363" i="16"/>
  <c r="AL363" i="16" s="1"/>
  <c r="AP362" i="16"/>
  <c r="AK362" i="16"/>
  <c r="AL362" i="16" s="1"/>
  <c r="AP361" i="16"/>
  <c r="AK361" i="16"/>
  <c r="AL361" i="16" s="1"/>
  <c r="AC361" i="16"/>
  <c r="AP360" i="16"/>
  <c r="AK360" i="16"/>
  <c r="AL360" i="16" s="1"/>
  <c r="AP359" i="16"/>
  <c r="AK359" i="16"/>
  <c r="AL359" i="16" s="1"/>
  <c r="AC359" i="16"/>
  <c r="AP358" i="16"/>
  <c r="AK358" i="16"/>
  <c r="AL358" i="16" s="1"/>
  <c r="AC358" i="16"/>
  <c r="AP357" i="16"/>
  <c r="AK357" i="16"/>
  <c r="AL357" i="16" s="1"/>
  <c r="AP356" i="16"/>
  <c r="AK356" i="16"/>
  <c r="AL356" i="16" s="1"/>
  <c r="AC356" i="16"/>
  <c r="AP355" i="16"/>
  <c r="AK355" i="16"/>
  <c r="AL355" i="16" s="1"/>
  <c r="AP354" i="16"/>
  <c r="AK354" i="16"/>
  <c r="AL354" i="16" s="1"/>
  <c r="AP353" i="16"/>
  <c r="AK353" i="16"/>
  <c r="AL353" i="16" s="1"/>
  <c r="AC353" i="16"/>
  <c r="AP352" i="16"/>
  <c r="AK352" i="16"/>
  <c r="AL352" i="16" s="1"/>
  <c r="AC352" i="16"/>
  <c r="AP351" i="16"/>
  <c r="AK351" i="16"/>
  <c r="AL351" i="16" s="1"/>
  <c r="AC351" i="16"/>
  <c r="AP350" i="16"/>
  <c r="AK350" i="16"/>
  <c r="AL350" i="16" s="1"/>
  <c r="AP349" i="16"/>
  <c r="AK349" i="16"/>
  <c r="AL349" i="16" s="1"/>
  <c r="AP348" i="16"/>
  <c r="AK348" i="16"/>
  <c r="AL348" i="16" s="1"/>
  <c r="AP347" i="16"/>
  <c r="AK347" i="16"/>
  <c r="AL347" i="16" s="1"/>
  <c r="AC347" i="16"/>
  <c r="AP346" i="16"/>
  <c r="AK346" i="16"/>
  <c r="AL346" i="16" s="1"/>
  <c r="AP345" i="16"/>
  <c r="AK345" i="16"/>
  <c r="AP344" i="16"/>
  <c r="AK344" i="16"/>
  <c r="AL344" i="16" s="1"/>
  <c r="AP343" i="16"/>
  <c r="AK343" i="16"/>
  <c r="AL343" i="16" s="1"/>
  <c r="AC343" i="16"/>
  <c r="AP342" i="16"/>
  <c r="AK342" i="16"/>
  <c r="AL342" i="16" s="1"/>
  <c r="AM342" i="16"/>
  <c r="AP341" i="16"/>
  <c r="AK341" i="16"/>
  <c r="AL341" i="16" s="1"/>
  <c r="AP340" i="16"/>
  <c r="AK340" i="16"/>
  <c r="AL340" i="16" s="1"/>
  <c r="AC340" i="16"/>
  <c r="AP339" i="16"/>
  <c r="AK339" i="16"/>
  <c r="AC339" i="16"/>
  <c r="AP338" i="16"/>
  <c r="AK338" i="16"/>
  <c r="AL338" i="16" s="1"/>
  <c r="AP337" i="16"/>
  <c r="AK337" i="16"/>
  <c r="AL337" i="16" s="1"/>
  <c r="AC337" i="16"/>
  <c r="AP336" i="16"/>
  <c r="AK336" i="16"/>
  <c r="AL336" i="16" s="1"/>
  <c r="AC336" i="16"/>
  <c r="AP335" i="16"/>
  <c r="AK335" i="16"/>
  <c r="AL335" i="16" s="1"/>
  <c r="AC335" i="16"/>
  <c r="AP334" i="16"/>
  <c r="AK334" i="16"/>
  <c r="AL334" i="16" s="1"/>
  <c r="AP333" i="16"/>
  <c r="AK333" i="16"/>
  <c r="AL333" i="16" s="1"/>
  <c r="AP332" i="16"/>
  <c r="AK332" i="16"/>
  <c r="AL332" i="16" s="1"/>
  <c r="AP331" i="16"/>
  <c r="AK331" i="16"/>
  <c r="AL331" i="16" s="1"/>
  <c r="AP330" i="16"/>
  <c r="AK330" i="16"/>
  <c r="AL330" i="16" s="1"/>
  <c r="AP329" i="16"/>
  <c r="AK329" i="16"/>
  <c r="AL329" i="16" s="1"/>
  <c r="AP328" i="16"/>
  <c r="AK328" i="16"/>
  <c r="AL328" i="16" s="1"/>
  <c r="AC328" i="16"/>
  <c r="AP327" i="16"/>
  <c r="AK327" i="16"/>
  <c r="AC327" i="16"/>
  <c r="AP326" i="16"/>
  <c r="AK326" i="16"/>
  <c r="AC326" i="16"/>
  <c r="AP325" i="16"/>
  <c r="AK325" i="16"/>
  <c r="AM325" i="16" s="1"/>
  <c r="AC325" i="16"/>
  <c r="AP324" i="16"/>
  <c r="AK324" i="16"/>
  <c r="AL324" i="16" s="1"/>
  <c r="AC324" i="16"/>
  <c r="AP323" i="16"/>
  <c r="AK323" i="16"/>
  <c r="AL323" i="16" s="1"/>
  <c r="AP322" i="16"/>
  <c r="AK322" i="16"/>
  <c r="AL322" i="16" s="1"/>
  <c r="AP321" i="16"/>
  <c r="AK321" i="16"/>
  <c r="AL321" i="16" s="1"/>
  <c r="AP320" i="16"/>
  <c r="AK320" i="16"/>
  <c r="AL320" i="16" s="1"/>
  <c r="AP319" i="16"/>
  <c r="AK319" i="16"/>
  <c r="AL319" i="16" s="1"/>
  <c r="AP318" i="16"/>
  <c r="AK318" i="16"/>
  <c r="AL318" i="16" s="1"/>
  <c r="AC318" i="16"/>
  <c r="AP317" i="16"/>
  <c r="AK317" i="16"/>
  <c r="AC317" i="16"/>
  <c r="AP316" i="16"/>
  <c r="AK316" i="16"/>
  <c r="AL316" i="16" s="1"/>
  <c r="AC316" i="16"/>
  <c r="AP315" i="16"/>
  <c r="AK315" i="16"/>
  <c r="AL315" i="16" s="1"/>
  <c r="AP314" i="16"/>
  <c r="AK314" i="16"/>
  <c r="AL314" i="16" s="1"/>
  <c r="AP313" i="16"/>
  <c r="AK313" i="16"/>
  <c r="AL313" i="16" s="1"/>
  <c r="AC313" i="16"/>
  <c r="AP312" i="16"/>
  <c r="AK312" i="16"/>
  <c r="AL312" i="16" s="1"/>
  <c r="AC312" i="16"/>
  <c r="AP311" i="16"/>
  <c r="AK311" i="16"/>
  <c r="AL311" i="16" s="1"/>
  <c r="AC311" i="16"/>
  <c r="AP310" i="16"/>
  <c r="AK310" i="16"/>
  <c r="AC310" i="16"/>
  <c r="AP309" i="16"/>
  <c r="AK309" i="16"/>
  <c r="AP308" i="16"/>
  <c r="AK308" i="16"/>
  <c r="AL308" i="16" s="1"/>
  <c r="AP307" i="16"/>
  <c r="AK307" i="16"/>
  <c r="AL307" i="16" s="1"/>
  <c r="AC307" i="16"/>
  <c r="AP306" i="16"/>
  <c r="AK306" i="16"/>
  <c r="AL306" i="16" s="1"/>
  <c r="AP305" i="16"/>
  <c r="AK305" i="16"/>
  <c r="AL305" i="16" s="1"/>
  <c r="AP304" i="16"/>
  <c r="AK304" i="16"/>
  <c r="AL304" i="16" s="1"/>
  <c r="AC304" i="16"/>
  <c r="AP303" i="16"/>
  <c r="AK303" i="16"/>
  <c r="AL303" i="16" s="1"/>
  <c r="AC303" i="16"/>
  <c r="AP302" i="16"/>
  <c r="AK302" i="16"/>
  <c r="AL302" i="16" s="1"/>
  <c r="AC302" i="16"/>
  <c r="AP301" i="16"/>
  <c r="AK301" i="16"/>
  <c r="AC301" i="16"/>
  <c r="AP300" i="16"/>
  <c r="AK300" i="16"/>
  <c r="AL300" i="16" s="1"/>
  <c r="AC300" i="16"/>
  <c r="AP299" i="16"/>
  <c r="AK299" i="16"/>
  <c r="AL299" i="16" s="1"/>
  <c r="AP298" i="16"/>
  <c r="AK298" i="16"/>
  <c r="AL298" i="16" s="1"/>
  <c r="AP297" i="16"/>
  <c r="AK297" i="16"/>
  <c r="AL297" i="16" s="1"/>
  <c r="AP296" i="16"/>
  <c r="AK296" i="16"/>
  <c r="AL296" i="16" s="1"/>
  <c r="AC296" i="16"/>
  <c r="AP295" i="16"/>
  <c r="AK295" i="16"/>
  <c r="AL295" i="16" s="1"/>
  <c r="AP294" i="16"/>
  <c r="AK294" i="16"/>
  <c r="AL294" i="16" s="1"/>
  <c r="AC294" i="16"/>
  <c r="AP293" i="16"/>
  <c r="AK293" i="16"/>
  <c r="AC293" i="16"/>
  <c r="AP292" i="16"/>
  <c r="AK292" i="16"/>
  <c r="AL292" i="16" s="1"/>
  <c r="AC292" i="16"/>
  <c r="AP291" i="16"/>
  <c r="AK291" i="16"/>
  <c r="AL291" i="16" s="1"/>
  <c r="AP290" i="16"/>
  <c r="AK290" i="16"/>
  <c r="AL290" i="16" s="1"/>
  <c r="AP289" i="16"/>
  <c r="AK289" i="16"/>
  <c r="AL289" i="16" s="1"/>
  <c r="AP288" i="16"/>
  <c r="AK288" i="16"/>
  <c r="AL288" i="16" s="1"/>
  <c r="AP287" i="16"/>
  <c r="AK287" i="16"/>
  <c r="AL287" i="16" s="1"/>
  <c r="AP286" i="16"/>
  <c r="AK286" i="16"/>
  <c r="AC286" i="16"/>
  <c r="AP285" i="16"/>
  <c r="AK285" i="16"/>
  <c r="AP284" i="16"/>
  <c r="AK284" i="16"/>
  <c r="AL284" i="16" s="1"/>
  <c r="AC284" i="16"/>
  <c r="AP283" i="16"/>
  <c r="AK283" i="16"/>
  <c r="AL283" i="16" s="1"/>
  <c r="AP282" i="16"/>
  <c r="AK282" i="16"/>
  <c r="AL282" i="16" s="1"/>
  <c r="AP281" i="16"/>
  <c r="AK281" i="16"/>
  <c r="AL281" i="16" s="1"/>
  <c r="AC281" i="16"/>
  <c r="AP280" i="16"/>
  <c r="AK280" i="16"/>
  <c r="AL280" i="16" s="1"/>
  <c r="AC280" i="16"/>
  <c r="AP279" i="16"/>
  <c r="AK279" i="16"/>
  <c r="AL279" i="16" s="1"/>
  <c r="AP278" i="16"/>
  <c r="AK278" i="16"/>
  <c r="AC278" i="16"/>
  <c r="AP277" i="16"/>
  <c r="AK277" i="16"/>
  <c r="AC277" i="16"/>
  <c r="AP276" i="16"/>
  <c r="AK276" i="16"/>
  <c r="AL276" i="16" s="1"/>
  <c r="AM276" i="16"/>
  <c r="AP275" i="16"/>
  <c r="AK275" i="16"/>
  <c r="AL275" i="16" s="1"/>
  <c r="AP274" i="16"/>
  <c r="AK274" i="16"/>
  <c r="AL274" i="16" s="1"/>
  <c r="AP273" i="16"/>
  <c r="AK273" i="16"/>
  <c r="AL273" i="16" s="1"/>
  <c r="AP272" i="16"/>
  <c r="AK272" i="16"/>
  <c r="AL272" i="16" s="1"/>
  <c r="AC272" i="16"/>
  <c r="AP271" i="16"/>
  <c r="AK271" i="16"/>
  <c r="AM271" i="16" s="1"/>
  <c r="AC271" i="16"/>
  <c r="AP270" i="16"/>
  <c r="AK270" i="16"/>
  <c r="AC270" i="16"/>
  <c r="AP269" i="16"/>
  <c r="AK269" i="16"/>
  <c r="AM269" i="16" s="1"/>
  <c r="AC269" i="16"/>
  <c r="AP268" i="16"/>
  <c r="AK268" i="16"/>
  <c r="AL268" i="16" s="1"/>
  <c r="AP267" i="16"/>
  <c r="AK267" i="16"/>
  <c r="AL267" i="16" s="1"/>
  <c r="AP266" i="16"/>
  <c r="AK266" i="16"/>
  <c r="AL266" i="16" s="1"/>
  <c r="AP265" i="16"/>
  <c r="AL265" i="16"/>
  <c r="AK265" i="16"/>
  <c r="AC265" i="16"/>
  <c r="AP264" i="16"/>
  <c r="AK264" i="16"/>
  <c r="AL264" i="16" s="1"/>
  <c r="AC264" i="16"/>
  <c r="AP263" i="16"/>
  <c r="AK263" i="16"/>
  <c r="AL263" i="16" s="1"/>
  <c r="AP262" i="16"/>
  <c r="AK262" i="16"/>
  <c r="AL262" i="16" s="1"/>
  <c r="AC262" i="16"/>
  <c r="AP261" i="16"/>
  <c r="AK261" i="16"/>
  <c r="AP260" i="16"/>
  <c r="AK260" i="16"/>
  <c r="AL260" i="16" s="1"/>
  <c r="AC260" i="16"/>
  <c r="AP259" i="16"/>
  <c r="AK259" i="16"/>
  <c r="AL259" i="16" s="1"/>
  <c r="AP258" i="16"/>
  <c r="AK258" i="16"/>
  <c r="AL258" i="16" s="1"/>
  <c r="AP257" i="16"/>
  <c r="AK257" i="16"/>
  <c r="AL257" i="16" s="1"/>
  <c r="AP256" i="16"/>
  <c r="AK256" i="16"/>
  <c r="AL256" i="16" s="1"/>
  <c r="AP255" i="16"/>
  <c r="AK255" i="16"/>
  <c r="AL255" i="16" s="1"/>
  <c r="AC255" i="16"/>
  <c r="AP254" i="16"/>
  <c r="AK254" i="16"/>
  <c r="AL254" i="16" s="1"/>
  <c r="AC254" i="16"/>
  <c r="AP253" i="16"/>
  <c r="AK253" i="16"/>
  <c r="AC253" i="16"/>
  <c r="AP252" i="16"/>
  <c r="AK252" i="16"/>
  <c r="AL252" i="16" s="1"/>
  <c r="AC252" i="16"/>
  <c r="AP251" i="16"/>
  <c r="AK251" i="16"/>
  <c r="AL251" i="16" s="1"/>
  <c r="AP250" i="16"/>
  <c r="AK250" i="16"/>
  <c r="AL250" i="16" s="1"/>
  <c r="AC250" i="16"/>
  <c r="AP249" i="16"/>
  <c r="AK249" i="16"/>
  <c r="AL249" i="16" s="1"/>
  <c r="AP248" i="16"/>
  <c r="AK248" i="16"/>
  <c r="AL248" i="16" s="1"/>
  <c r="AC248" i="16"/>
  <c r="AP247" i="16"/>
  <c r="AK247" i="16"/>
  <c r="AL247" i="16" s="1"/>
  <c r="AC247" i="16"/>
  <c r="AP246" i="16"/>
  <c r="AK246" i="16"/>
  <c r="AL246" i="16" s="1"/>
  <c r="AP245" i="16"/>
  <c r="AK245" i="16"/>
  <c r="AM245" i="16" s="1"/>
  <c r="AC245" i="16"/>
  <c r="AP244" i="16"/>
  <c r="AK244" i="16"/>
  <c r="AL244" i="16" s="1"/>
  <c r="AC244" i="16"/>
  <c r="AP243" i="16"/>
  <c r="AK243" i="16"/>
  <c r="AL243" i="16" s="1"/>
  <c r="AP242" i="16"/>
  <c r="AK242" i="16"/>
  <c r="AL242" i="16" s="1"/>
  <c r="AC242" i="16"/>
  <c r="AP241" i="16"/>
  <c r="AK241" i="16"/>
  <c r="AL241" i="16" s="1"/>
  <c r="AC241" i="16"/>
  <c r="AP240" i="16"/>
  <c r="AK240" i="16"/>
  <c r="AL240" i="16" s="1"/>
  <c r="AP239" i="16"/>
  <c r="AK239" i="16"/>
  <c r="AL239" i="16" s="1"/>
  <c r="AP238" i="16"/>
  <c r="AK238" i="16"/>
  <c r="AC238" i="16"/>
  <c r="AP237" i="16"/>
  <c r="AK237" i="16"/>
  <c r="AP236" i="16"/>
  <c r="AK236" i="16"/>
  <c r="AL236" i="16" s="1"/>
  <c r="AP235" i="16"/>
  <c r="AK235" i="16"/>
  <c r="AL235" i="16" s="1"/>
  <c r="AP234" i="16"/>
  <c r="AK234" i="16"/>
  <c r="AL234" i="16" s="1"/>
  <c r="AC234" i="16"/>
  <c r="AP233" i="16"/>
  <c r="AK233" i="16"/>
  <c r="AL233" i="16" s="1"/>
  <c r="AP232" i="16"/>
  <c r="AK232" i="16"/>
  <c r="AL232" i="16" s="1"/>
  <c r="AC232" i="16"/>
  <c r="AP231" i="16"/>
  <c r="AK231" i="16"/>
  <c r="AL231" i="16" s="1"/>
  <c r="AC231" i="16"/>
  <c r="AP230" i="16"/>
  <c r="AK230" i="16"/>
  <c r="AL230" i="16" s="1"/>
  <c r="AP229" i="16"/>
  <c r="AK229" i="16"/>
  <c r="AC229" i="16"/>
  <c r="AP228" i="16"/>
  <c r="AK228" i="16"/>
  <c r="AL228" i="16" s="1"/>
  <c r="AC228" i="16"/>
  <c r="AP227" i="16"/>
  <c r="AK227" i="16"/>
  <c r="AL227" i="16" s="1"/>
  <c r="AP226" i="16"/>
  <c r="AK226" i="16"/>
  <c r="AL226" i="16" s="1"/>
  <c r="AC226" i="16"/>
  <c r="AP225" i="16"/>
  <c r="AK225" i="16"/>
  <c r="AL225" i="16" s="1"/>
  <c r="AP224" i="16"/>
  <c r="AK224" i="16"/>
  <c r="AL224" i="16" s="1"/>
  <c r="AP223" i="16"/>
  <c r="AL223" i="16"/>
  <c r="AK223" i="16"/>
  <c r="AM223" i="16" s="1"/>
  <c r="AP222" i="16"/>
  <c r="AK222" i="16"/>
  <c r="AM222" i="16" s="1"/>
  <c r="AC222" i="16"/>
  <c r="AP221" i="16"/>
  <c r="AK221" i="16"/>
  <c r="AL221" i="16" s="1"/>
  <c r="AP220" i="16"/>
  <c r="AK220" i="16"/>
  <c r="AL220" i="16" s="1"/>
  <c r="AP219" i="16"/>
  <c r="AK219" i="16"/>
  <c r="AL219" i="16" s="1"/>
  <c r="AP218" i="16"/>
  <c r="AL218" i="16"/>
  <c r="AK218" i="16"/>
  <c r="AC218" i="16"/>
  <c r="AP217" i="16"/>
  <c r="AK217" i="16"/>
  <c r="AL217" i="16" s="1"/>
  <c r="AC217" i="16"/>
  <c r="AP216" i="16"/>
  <c r="AK216" i="16"/>
  <c r="AL216" i="16" s="1"/>
  <c r="AP215" i="16"/>
  <c r="AK215" i="16"/>
  <c r="AL215" i="16" s="1"/>
  <c r="AP214" i="16"/>
  <c r="AK214" i="16"/>
  <c r="AL214" i="16" s="1"/>
  <c r="AC214" i="16"/>
  <c r="AP213" i="16"/>
  <c r="AK213" i="16"/>
  <c r="AP212" i="16"/>
  <c r="AK212" i="16"/>
  <c r="AL212" i="16" s="1"/>
  <c r="AP211" i="16"/>
  <c r="AK211" i="16"/>
  <c r="AL211" i="16" s="1"/>
  <c r="AP210" i="16"/>
  <c r="AK210" i="16"/>
  <c r="AL210" i="16" s="1"/>
  <c r="AC210" i="16"/>
  <c r="AP209" i="16"/>
  <c r="AK209" i="16"/>
  <c r="AL209" i="16" s="1"/>
  <c r="AC209" i="16"/>
  <c r="AP208" i="16"/>
  <c r="AK208" i="16"/>
  <c r="AL208" i="16" s="1"/>
  <c r="AP207" i="16"/>
  <c r="AK207" i="16"/>
  <c r="AL207" i="16" s="1"/>
  <c r="AP206" i="16"/>
  <c r="AK206" i="16"/>
  <c r="AL206" i="16" s="1"/>
  <c r="AP205" i="16"/>
  <c r="AK205" i="16"/>
  <c r="AL205" i="16" s="1"/>
  <c r="AP204" i="16"/>
  <c r="AK204" i="16"/>
  <c r="AL204" i="16" s="1"/>
  <c r="AC204" i="16"/>
  <c r="AP203" i="16"/>
  <c r="AK203" i="16"/>
  <c r="AC203" i="16"/>
  <c r="AP202" i="16"/>
  <c r="AK202" i="16"/>
  <c r="AL202" i="16" s="1"/>
  <c r="AC202" i="16"/>
  <c r="AP201" i="16"/>
  <c r="AK201" i="16"/>
  <c r="AL201" i="16" s="1"/>
  <c r="AC201" i="16"/>
  <c r="AP200" i="16"/>
  <c r="AK200" i="16"/>
  <c r="AL200" i="16" s="1"/>
  <c r="AP199" i="16"/>
  <c r="AK199" i="16"/>
  <c r="AL199" i="16" s="1"/>
  <c r="AC199" i="16"/>
  <c r="AP198" i="16"/>
  <c r="AK198" i="16"/>
  <c r="AL198" i="16" s="1"/>
  <c r="AP197" i="16"/>
  <c r="AK197" i="16"/>
  <c r="AL197" i="16" s="1"/>
  <c r="AP196" i="16"/>
  <c r="AK196" i="16"/>
  <c r="AL196" i="16" s="1"/>
  <c r="AC196" i="16"/>
  <c r="AP195" i="16"/>
  <c r="AK195" i="16"/>
  <c r="AL195" i="16" s="1"/>
  <c r="AC195" i="16"/>
  <c r="AP194" i="16"/>
  <c r="AK194" i="16"/>
  <c r="AL194" i="16" s="1"/>
  <c r="AC194" i="16"/>
  <c r="AP193" i="16"/>
  <c r="AK193" i="16"/>
  <c r="AC193" i="16"/>
  <c r="AP192" i="16"/>
  <c r="AK192" i="16"/>
  <c r="AL192" i="16" s="1"/>
  <c r="AP191" i="16"/>
  <c r="AK191" i="16"/>
  <c r="AL191" i="16" s="1"/>
  <c r="AP190" i="16"/>
  <c r="AK190" i="16"/>
  <c r="AL190" i="16" s="1"/>
  <c r="AP189" i="16"/>
  <c r="AK189" i="16"/>
  <c r="AL189" i="16" s="1"/>
  <c r="AP188" i="16"/>
  <c r="AK188" i="16"/>
  <c r="AL188" i="16" s="1"/>
  <c r="AC188" i="16"/>
  <c r="AP187" i="16"/>
  <c r="AK187" i="16"/>
  <c r="AL187" i="16" s="1"/>
  <c r="AC187" i="16"/>
  <c r="AP186" i="16"/>
  <c r="AK186" i="16"/>
  <c r="AL186" i="16" s="1"/>
  <c r="AC186" i="16"/>
  <c r="AP185" i="16"/>
  <c r="AK185" i="16"/>
  <c r="AC185" i="16"/>
  <c r="AP184" i="16"/>
  <c r="AK184" i="16"/>
  <c r="AL184" i="16" s="1"/>
  <c r="AP183" i="16"/>
  <c r="AK183" i="16"/>
  <c r="AL183" i="16" s="1"/>
  <c r="AP182" i="16"/>
  <c r="AK182" i="16"/>
  <c r="AL182" i="16" s="1"/>
  <c r="AP181" i="16"/>
  <c r="AK181" i="16"/>
  <c r="AL181" i="16" s="1"/>
  <c r="AP180" i="16"/>
  <c r="AK180" i="16"/>
  <c r="AL180" i="16" s="1"/>
  <c r="AC180" i="16"/>
  <c r="AP179" i="16"/>
  <c r="AK179" i="16"/>
  <c r="AC179" i="16"/>
  <c r="AP178" i="16"/>
  <c r="AK178" i="16"/>
  <c r="AL178" i="16" s="1"/>
  <c r="AC178" i="16"/>
  <c r="AP177" i="16"/>
  <c r="AK177" i="16"/>
  <c r="AL177" i="16" s="1"/>
  <c r="AP176" i="16"/>
  <c r="AK176" i="16"/>
  <c r="AL176" i="16" s="1"/>
  <c r="AP175" i="16"/>
  <c r="AK175" i="16"/>
  <c r="AL175" i="16" s="1"/>
  <c r="AP174" i="16"/>
  <c r="AK174" i="16"/>
  <c r="AL174" i="16" s="1"/>
  <c r="AP173" i="16"/>
  <c r="AK173" i="16"/>
  <c r="AL173" i="16" s="1"/>
  <c r="AC173" i="16"/>
  <c r="AP172" i="16"/>
  <c r="AK172" i="16"/>
  <c r="AL172" i="16" s="1"/>
  <c r="AC172" i="16"/>
  <c r="AP171" i="16"/>
  <c r="AK171" i="16"/>
  <c r="AC171" i="16"/>
  <c r="AP170" i="16"/>
  <c r="AK170" i="16"/>
  <c r="AL170" i="16" s="1"/>
  <c r="AC170" i="16"/>
  <c r="AP169" i="16"/>
  <c r="AK169" i="16"/>
  <c r="AL169" i="16" s="1"/>
  <c r="AC169" i="16"/>
  <c r="AP168" i="16"/>
  <c r="AK168" i="16"/>
  <c r="AL168" i="16" s="1"/>
  <c r="AP167" i="16"/>
  <c r="AK167" i="16"/>
  <c r="AL167" i="16" s="1"/>
  <c r="AP166" i="16"/>
  <c r="AK166" i="16"/>
  <c r="AL166" i="16" s="1"/>
  <c r="AP165" i="16"/>
  <c r="AK165" i="16"/>
  <c r="AL165" i="16" s="1"/>
  <c r="AP164" i="16"/>
  <c r="AK164" i="16"/>
  <c r="AL164" i="16" s="1"/>
  <c r="AC164" i="16"/>
  <c r="AP163" i="16"/>
  <c r="AK163" i="16"/>
  <c r="AC163" i="16"/>
  <c r="AP162" i="16"/>
  <c r="AK162" i="16"/>
  <c r="AL162" i="16" s="1"/>
  <c r="AC162" i="16"/>
  <c r="AP161" i="16"/>
  <c r="AK161" i="16"/>
  <c r="AC161" i="16"/>
  <c r="AP160" i="16"/>
  <c r="AK160" i="16"/>
  <c r="AL160" i="16" s="1"/>
  <c r="AP159" i="16"/>
  <c r="AK159" i="16"/>
  <c r="AL159" i="16" s="1"/>
  <c r="AC159" i="16"/>
  <c r="AP158" i="16"/>
  <c r="AK158" i="16"/>
  <c r="AL158" i="16" s="1"/>
  <c r="AP157" i="16"/>
  <c r="AK157" i="16"/>
  <c r="AL157" i="16" s="1"/>
  <c r="AC157" i="16"/>
  <c r="AP156" i="16"/>
  <c r="AK156" i="16"/>
  <c r="AL156" i="16" s="1"/>
  <c r="AC156" i="16"/>
  <c r="AP155" i="16"/>
  <c r="AK155" i="16"/>
  <c r="AL155" i="16" s="1"/>
  <c r="AC155" i="16"/>
  <c r="AP154" i="16"/>
  <c r="AK154" i="16"/>
  <c r="AL154" i="16" s="1"/>
  <c r="AC154" i="16"/>
  <c r="AP153" i="16"/>
  <c r="AK153" i="16"/>
  <c r="AP152" i="16"/>
  <c r="AK152" i="16"/>
  <c r="AL152" i="16" s="1"/>
  <c r="AP151" i="16"/>
  <c r="AK151" i="16"/>
  <c r="AL151" i="16" s="1"/>
  <c r="AC151" i="16"/>
  <c r="AP150" i="16"/>
  <c r="AK150" i="16"/>
  <c r="AL150" i="16" s="1"/>
  <c r="AP149" i="16"/>
  <c r="AK149" i="16"/>
  <c r="AL149" i="16" s="1"/>
  <c r="AC149" i="16"/>
  <c r="AP148" i="16"/>
  <c r="AK148" i="16"/>
  <c r="AL148" i="16" s="1"/>
  <c r="AC148" i="16"/>
  <c r="AP147" i="16"/>
  <c r="AK147" i="16"/>
  <c r="AL147" i="16" s="1"/>
  <c r="AC147" i="16"/>
  <c r="AP146" i="16"/>
  <c r="AK146" i="16"/>
  <c r="AL146" i="16" s="1"/>
  <c r="AC146" i="16"/>
  <c r="AP145" i="16"/>
  <c r="AK145" i="16"/>
  <c r="AL145" i="16" s="1"/>
  <c r="AC145" i="16"/>
  <c r="AP144" i="16"/>
  <c r="AK144" i="16"/>
  <c r="AL144" i="16" s="1"/>
  <c r="AP143" i="16"/>
  <c r="AK143" i="16"/>
  <c r="AL143" i="16" s="1"/>
  <c r="AP142" i="16"/>
  <c r="AK142" i="16"/>
  <c r="AL142" i="16" s="1"/>
  <c r="AP141" i="16"/>
  <c r="AK141" i="16"/>
  <c r="AL141" i="16" s="1"/>
  <c r="AP140" i="16"/>
  <c r="AK140" i="16"/>
  <c r="AL140" i="16" s="1"/>
  <c r="AC140" i="16"/>
  <c r="AP139" i="16"/>
  <c r="AK139" i="16"/>
  <c r="AL139" i="16" s="1"/>
  <c r="AC139" i="16"/>
  <c r="AP138" i="16"/>
  <c r="AK138" i="16"/>
  <c r="AL138" i="16" s="1"/>
  <c r="AC138" i="16"/>
  <c r="AP137" i="16"/>
  <c r="AK137" i="16"/>
  <c r="AL137" i="16" s="1"/>
  <c r="AC137" i="16"/>
  <c r="AP136" i="16"/>
  <c r="AK136" i="16"/>
  <c r="AL136" i="16" s="1"/>
  <c r="AP135" i="16"/>
  <c r="AK135" i="16"/>
  <c r="AL135" i="16" s="1"/>
  <c r="AP134" i="16"/>
  <c r="AK134" i="16"/>
  <c r="AL134" i="16" s="1"/>
  <c r="AP133" i="16"/>
  <c r="AK133" i="16"/>
  <c r="AL133" i="16" s="1"/>
  <c r="AP132" i="16"/>
  <c r="AK132" i="16"/>
  <c r="AL132" i="16" s="1"/>
  <c r="AC132" i="16"/>
  <c r="AP131" i="16"/>
  <c r="AK131" i="16"/>
  <c r="AL131" i="16" s="1"/>
  <c r="AC131" i="16"/>
  <c r="AP130" i="16"/>
  <c r="AK130" i="16"/>
  <c r="AL130" i="16" s="1"/>
  <c r="AC130" i="16"/>
  <c r="AP129" i="16"/>
  <c r="AK129" i="16"/>
  <c r="AP128" i="16"/>
  <c r="AK128" i="16"/>
  <c r="AL128" i="16" s="1"/>
  <c r="AP127" i="16"/>
  <c r="AK127" i="16"/>
  <c r="AL127" i="16" s="1"/>
  <c r="AP126" i="16"/>
  <c r="AK126" i="16"/>
  <c r="AL126" i="16" s="1"/>
  <c r="AP125" i="16"/>
  <c r="AK125" i="16"/>
  <c r="AL125" i="16" s="1"/>
  <c r="AP124" i="16"/>
  <c r="AK124" i="16"/>
  <c r="AL124" i="16" s="1"/>
  <c r="AC124" i="16"/>
  <c r="AP123" i="16"/>
  <c r="AK123" i="16"/>
  <c r="AM123" i="16" s="1"/>
  <c r="AC123" i="16"/>
  <c r="AP122" i="16"/>
  <c r="AK122" i="16"/>
  <c r="AL122" i="16" s="1"/>
  <c r="AC122" i="16"/>
  <c r="AP121" i="16"/>
  <c r="AK121" i="16"/>
  <c r="AL121" i="16" s="1"/>
  <c r="AC121" i="16"/>
  <c r="AP120" i="16"/>
  <c r="AK120" i="16"/>
  <c r="AL120" i="16" s="1"/>
  <c r="AP119" i="16"/>
  <c r="AK119" i="16"/>
  <c r="AL119" i="16" s="1"/>
  <c r="AP118" i="16"/>
  <c r="AK118" i="16"/>
  <c r="AL118" i="16" s="1"/>
  <c r="AP117" i="16"/>
  <c r="AK117" i="16"/>
  <c r="AL117" i="16" s="1"/>
  <c r="AC117" i="16"/>
  <c r="AP116" i="16"/>
  <c r="AK116" i="16"/>
  <c r="AL116" i="16" s="1"/>
  <c r="AC116" i="16"/>
  <c r="AP115" i="16"/>
  <c r="AK115" i="16"/>
  <c r="AM115" i="16" s="1"/>
  <c r="AC115" i="16"/>
  <c r="AP114" i="16"/>
  <c r="AK114" i="16"/>
  <c r="AL114" i="16" s="1"/>
  <c r="AC114" i="16"/>
  <c r="AP113" i="16"/>
  <c r="AK113" i="16"/>
  <c r="AC113" i="16"/>
  <c r="AP112" i="16"/>
  <c r="AK112" i="16"/>
  <c r="AL112" i="16" s="1"/>
  <c r="AP111" i="16"/>
  <c r="AK111" i="16"/>
  <c r="AL111" i="16" s="1"/>
  <c r="AC111" i="16"/>
  <c r="AP110" i="16"/>
  <c r="AK110" i="16"/>
  <c r="AL110" i="16" s="1"/>
  <c r="AP109" i="16"/>
  <c r="AK109" i="16"/>
  <c r="AL109" i="16" s="1"/>
  <c r="AC109" i="16"/>
  <c r="AP108" i="16"/>
  <c r="AK108" i="16"/>
  <c r="AL108" i="16" s="1"/>
  <c r="AC108" i="16"/>
  <c r="AP107" i="16"/>
  <c r="AK107" i="16"/>
  <c r="AL107" i="16" s="1"/>
  <c r="AC107" i="16"/>
  <c r="AP106" i="16"/>
  <c r="AK106" i="16"/>
  <c r="AL106" i="16" s="1"/>
  <c r="AC106" i="16"/>
  <c r="AP105" i="16"/>
  <c r="AK105" i="16"/>
  <c r="AP104" i="16"/>
  <c r="AK104" i="16"/>
  <c r="AL104" i="16" s="1"/>
  <c r="AP103" i="16"/>
  <c r="AK103" i="16"/>
  <c r="AL103" i="16" s="1"/>
  <c r="AC103" i="16"/>
  <c r="AP102" i="16"/>
  <c r="AK102" i="16"/>
  <c r="AL102" i="16" s="1"/>
  <c r="AP101" i="16"/>
  <c r="AK101" i="16"/>
  <c r="AL101" i="16" s="1"/>
  <c r="AC101" i="16"/>
  <c r="AP100" i="16"/>
  <c r="AK100" i="16"/>
  <c r="AL100" i="16" s="1"/>
  <c r="AC100" i="16"/>
  <c r="AP99" i="16"/>
  <c r="AK99" i="16"/>
  <c r="AL99" i="16" s="1"/>
  <c r="AC99" i="16"/>
  <c r="AP98" i="16"/>
  <c r="AK98" i="16"/>
  <c r="AL98" i="16" s="1"/>
  <c r="AC98" i="16"/>
  <c r="AP97" i="16"/>
  <c r="AK97" i="16"/>
  <c r="AL97" i="16" s="1"/>
  <c r="AC97" i="16"/>
  <c r="AP96" i="16"/>
  <c r="AK96" i="16"/>
  <c r="AL96" i="16" s="1"/>
  <c r="AP95" i="16"/>
  <c r="AK95" i="16"/>
  <c r="AL95" i="16" s="1"/>
  <c r="AP94" i="16"/>
  <c r="AK94" i="16"/>
  <c r="AL94" i="16" s="1"/>
  <c r="AP93" i="16"/>
  <c r="AK93" i="16"/>
  <c r="AL93" i="16" s="1"/>
  <c r="AP92" i="16"/>
  <c r="AK92" i="16"/>
  <c r="AL92" i="16" s="1"/>
  <c r="AC92" i="16"/>
  <c r="AP91" i="16"/>
  <c r="AK91" i="16"/>
  <c r="AL91" i="16" s="1"/>
  <c r="AC91" i="16"/>
  <c r="AP90" i="16"/>
  <c r="AK90" i="16"/>
  <c r="AC90" i="16"/>
  <c r="AP89" i="16"/>
  <c r="AK89" i="16"/>
  <c r="AC89" i="16"/>
  <c r="AP88" i="16"/>
  <c r="AK88" i="16"/>
  <c r="AL88" i="16" s="1"/>
  <c r="AP87" i="16"/>
  <c r="AK87" i="16"/>
  <c r="AL87" i="16" s="1"/>
  <c r="AP86" i="16"/>
  <c r="AK86" i="16"/>
  <c r="AL86" i="16" s="1"/>
  <c r="AP85" i="16"/>
  <c r="AK85" i="16"/>
  <c r="AL85" i="16" s="1"/>
  <c r="AP84" i="16"/>
  <c r="AK84" i="16"/>
  <c r="AL84" i="16" s="1"/>
  <c r="AC84" i="16"/>
  <c r="AP83" i="16"/>
  <c r="AK83" i="16"/>
  <c r="AL83" i="16" s="1"/>
  <c r="AC83" i="16"/>
  <c r="AP82" i="16"/>
  <c r="AK82" i="16"/>
  <c r="AC82" i="16"/>
  <c r="AP81" i="16"/>
  <c r="AK81" i="16"/>
  <c r="AP80" i="16"/>
  <c r="AK80" i="16"/>
  <c r="AL80" i="16" s="1"/>
  <c r="AC80" i="16"/>
  <c r="AP79" i="16"/>
  <c r="AK79" i="16"/>
  <c r="AL79" i="16" s="1"/>
  <c r="AC79" i="16"/>
  <c r="AP78" i="16"/>
  <c r="AK78" i="16"/>
  <c r="AL78" i="16" s="1"/>
  <c r="AP77" i="16"/>
  <c r="AK77" i="16"/>
  <c r="AL77" i="16" s="1"/>
  <c r="AP76" i="16"/>
  <c r="AK76" i="16"/>
  <c r="AL76" i="16" s="1"/>
  <c r="AP75" i="16"/>
  <c r="AK75" i="16"/>
  <c r="AL75" i="16" s="1"/>
  <c r="AC75" i="16"/>
  <c r="AP74" i="16"/>
  <c r="AK74" i="16"/>
  <c r="AC74" i="16"/>
  <c r="AP73" i="16"/>
  <c r="AK73" i="16"/>
  <c r="AL73" i="16" s="1"/>
  <c r="AC73" i="16"/>
  <c r="AP72" i="16"/>
  <c r="AK72" i="16"/>
  <c r="AL72" i="16" s="1"/>
  <c r="AP71" i="16"/>
  <c r="AK71" i="16"/>
  <c r="AL71" i="16" s="1"/>
  <c r="AC71" i="16"/>
  <c r="AP70" i="16"/>
  <c r="AK70" i="16"/>
  <c r="AL70" i="16" s="1"/>
  <c r="AP69" i="16"/>
  <c r="AK69" i="16"/>
  <c r="AL69" i="16" s="1"/>
  <c r="AP68" i="16"/>
  <c r="AK68" i="16"/>
  <c r="AL68" i="16" s="1"/>
  <c r="AC68" i="16"/>
  <c r="AP67" i="16"/>
  <c r="AK67" i="16"/>
  <c r="AL67" i="16" s="1"/>
  <c r="AC67" i="16"/>
  <c r="AP66" i="16"/>
  <c r="AK66" i="16"/>
  <c r="AL66" i="16" s="1"/>
  <c r="AP65" i="16"/>
  <c r="AK65" i="16"/>
  <c r="AC65" i="16"/>
  <c r="AP64" i="16"/>
  <c r="AK64" i="16"/>
  <c r="AL64" i="16" s="1"/>
  <c r="AC64" i="16"/>
  <c r="AP63" i="16"/>
  <c r="AK63" i="16"/>
  <c r="AL63" i="16" s="1"/>
  <c r="AP62" i="16"/>
  <c r="AK62" i="16"/>
  <c r="AL62" i="16" s="1"/>
  <c r="AP61" i="16"/>
  <c r="AK61" i="16"/>
  <c r="AL61" i="16" s="1"/>
  <c r="AC61" i="16"/>
  <c r="AP60" i="16"/>
  <c r="AK60" i="16"/>
  <c r="AL60" i="16" s="1"/>
  <c r="AC60" i="16"/>
  <c r="AP59" i="16"/>
  <c r="AK59" i="16"/>
  <c r="AL59" i="16" s="1"/>
  <c r="AC59" i="16"/>
  <c r="AP58" i="16"/>
  <c r="AK58" i="16"/>
  <c r="AC58" i="16"/>
  <c r="AP57" i="16"/>
  <c r="AK57" i="16"/>
  <c r="AP56" i="16"/>
  <c r="AK56" i="16"/>
  <c r="AL56" i="16" s="1"/>
  <c r="AC56" i="16"/>
  <c r="AP55" i="16"/>
  <c r="AK55" i="16"/>
  <c r="AC55" i="16"/>
  <c r="AP54" i="16"/>
  <c r="AK54" i="16"/>
  <c r="AL54" i="16" s="1"/>
  <c r="AP53" i="16"/>
  <c r="AK53" i="16"/>
  <c r="AL53" i="16" s="1"/>
  <c r="AP52" i="16"/>
  <c r="AK52" i="16"/>
  <c r="AL52" i="16" s="1"/>
  <c r="AP51" i="16"/>
  <c r="AK51" i="16"/>
  <c r="AL51" i="16" s="1"/>
  <c r="AC51" i="16"/>
  <c r="AP50" i="16"/>
  <c r="AK50" i="16"/>
  <c r="AL50" i="16" s="1"/>
  <c r="AP49" i="16"/>
  <c r="AK49" i="16"/>
  <c r="AC49" i="16"/>
  <c r="AP48" i="16"/>
  <c r="AK48" i="16"/>
  <c r="AL48" i="16" s="1"/>
  <c r="AC48" i="16"/>
  <c r="AP47" i="16"/>
  <c r="AK47" i="16"/>
  <c r="AL47" i="16" s="1"/>
  <c r="AP46" i="16"/>
  <c r="AK46" i="16"/>
  <c r="AL46" i="16" s="1"/>
  <c r="AP45" i="16"/>
  <c r="AK45" i="16"/>
  <c r="AL45" i="16" s="1"/>
  <c r="AP44" i="16"/>
  <c r="AK44" i="16"/>
  <c r="AL44" i="16" s="1"/>
  <c r="AP43" i="16"/>
  <c r="AK43" i="16"/>
  <c r="AL43" i="16" s="1"/>
  <c r="AC43" i="16"/>
  <c r="AP42" i="16"/>
  <c r="AK42" i="16"/>
  <c r="AC42" i="16"/>
  <c r="AP41" i="16"/>
  <c r="AK41" i="16"/>
  <c r="AL41" i="16" s="1"/>
  <c r="AC41" i="16"/>
  <c r="AP40" i="16"/>
  <c r="AK40" i="16"/>
  <c r="AL40" i="16" s="1"/>
  <c r="AP39" i="16"/>
  <c r="AK39" i="16"/>
  <c r="AL39" i="16" s="1"/>
  <c r="AP38" i="16"/>
  <c r="AK38" i="16"/>
  <c r="AL38" i="16" s="1"/>
  <c r="AP37" i="16"/>
  <c r="AK37" i="16"/>
  <c r="AL37" i="16" s="1"/>
  <c r="AP36" i="16"/>
  <c r="AK36" i="16"/>
  <c r="AL36" i="16" s="1"/>
  <c r="AP35" i="16"/>
  <c r="AK35" i="16"/>
  <c r="AL35" i="16" s="1"/>
  <c r="AC35" i="16"/>
  <c r="AP34" i="16"/>
  <c r="AK34" i="16"/>
  <c r="AL34" i="16" s="1"/>
  <c r="AC34" i="16"/>
  <c r="AP33" i="16"/>
  <c r="AK33" i="16"/>
  <c r="AL33" i="16" s="1"/>
  <c r="AP32" i="16"/>
  <c r="AK32" i="16"/>
  <c r="AC32" i="16"/>
  <c r="AP31" i="16"/>
  <c r="AK31" i="16"/>
  <c r="AL31" i="16" s="1"/>
  <c r="AP30" i="16"/>
  <c r="AK30" i="16"/>
  <c r="AL30" i="16" s="1"/>
  <c r="AP29" i="16"/>
  <c r="AK29" i="16"/>
  <c r="AL29" i="16" s="1"/>
  <c r="AC29" i="16"/>
  <c r="AP28" i="16"/>
  <c r="AK28" i="16"/>
  <c r="AL28" i="16" s="1"/>
  <c r="AP27" i="16"/>
  <c r="AK27" i="16"/>
  <c r="AL27" i="16" s="1"/>
  <c r="AC27" i="16"/>
  <c r="AP26" i="16"/>
  <c r="AK26" i="16"/>
  <c r="AC26" i="16"/>
  <c r="AP25" i="16"/>
  <c r="AK25" i="16"/>
  <c r="AC25" i="16"/>
  <c r="AP24" i="16"/>
  <c r="AK24" i="16"/>
  <c r="AL24" i="16" s="1"/>
  <c r="AP23" i="16"/>
  <c r="AK23" i="16"/>
  <c r="AL23" i="16" s="1"/>
  <c r="AP22" i="16"/>
  <c r="AK22" i="16"/>
  <c r="AL22" i="16" s="1"/>
  <c r="AP21" i="16"/>
  <c r="AK21" i="16"/>
  <c r="AL21" i="16" s="1"/>
  <c r="AP20" i="16"/>
  <c r="AK20" i="16"/>
  <c r="AL20" i="16" s="1"/>
  <c r="AC20" i="16"/>
  <c r="AP19" i="16"/>
  <c r="AK19" i="16"/>
  <c r="AL19" i="16" s="1"/>
  <c r="AC19" i="16"/>
  <c r="AP18" i="16"/>
  <c r="AK18" i="16"/>
  <c r="AC18" i="16"/>
  <c r="AP17" i="16"/>
  <c r="AK17" i="16"/>
  <c r="AL17" i="16" s="1"/>
  <c r="AC17" i="16"/>
  <c r="AP16" i="16"/>
  <c r="AK16" i="16"/>
  <c r="AL16" i="16" s="1"/>
  <c r="AP15" i="16"/>
  <c r="AK15" i="16"/>
  <c r="AL15" i="16" s="1"/>
  <c r="AP14" i="16"/>
  <c r="AK14" i="16"/>
  <c r="AL14" i="16" s="1"/>
  <c r="AP13" i="16"/>
  <c r="AK13" i="16"/>
  <c r="AL13" i="16" s="1"/>
  <c r="AP12" i="16"/>
  <c r="AK12" i="16"/>
  <c r="AL12" i="16" s="1"/>
  <c r="AC12" i="16"/>
  <c r="AP11" i="16"/>
  <c r="AK11" i="16"/>
  <c r="AL11" i="16" s="1"/>
  <c r="AC11" i="16"/>
  <c r="AP10" i="16"/>
  <c r="AK10" i="16"/>
  <c r="AC10" i="16"/>
  <c r="AP9" i="16"/>
  <c r="AK9" i="16"/>
  <c r="AC9" i="16"/>
  <c r="AQ8" i="16"/>
  <c r="Z8" i="16"/>
  <c r="B1" i="16" a="1"/>
  <c r="B1" i="16" s="1"/>
  <c r="AP500" i="15"/>
  <c r="AK500" i="15"/>
  <c r="AL500" i="15" s="1"/>
  <c r="AM500" i="15"/>
  <c r="AP499" i="15"/>
  <c r="AK499" i="15"/>
  <c r="AL499" i="15" s="1"/>
  <c r="AC499" i="15"/>
  <c r="AP498" i="15"/>
  <c r="AK498" i="15"/>
  <c r="AL498" i="15" s="1"/>
  <c r="AM498" i="15"/>
  <c r="AP497" i="15"/>
  <c r="AK497" i="15"/>
  <c r="AL497" i="15" s="1"/>
  <c r="AC497" i="15"/>
  <c r="AP496" i="15"/>
  <c r="AK496" i="15"/>
  <c r="AL496" i="15" s="1"/>
  <c r="AP495" i="15"/>
  <c r="AK495" i="15"/>
  <c r="AL495" i="15" s="1"/>
  <c r="AC495" i="15"/>
  <c r="AP494" i="15"/>
  <c r="AK494" i="15"/>
  <c r="AL494" i="15" s="1"/>
  <c r="AC494" i="15"/>
  <c r="AP493" i="15"/>
  <c r="AK493" i="15"/>
  <c r="AL493" i="15" s="1"/>
  <c r="AP492" i="15"/>
  <c r="AK492" i="15"/>
  <c r="AL492" i="15" s="1"/>
  <c r="AP491" i="15"/>
  <c r="AK491" i="15"/>
  <c r="AL491" i="15" s="1"/>
  <c r="AC491" i="15"/>
  <c r="AP490" i="15"/>
  <c r="AK490" i="15"/>
  <c r="AL490" i="15" s="1"/>
  <c r="AP489" i="15"/>
  <c r="AK489" i="15"/>
  <c r="AP488" i="15"/>
  <c r="AK488" i="15"/>
  <c r="AL488" i="15" s="1"/>
  <c r="AP487" i="15"/>
  <c r="AK487" i="15"/>
  <c r="AL487" i="15" s="1"/>
  <c r="AC487" i="15"/>
  <c r="AP486" i="15"/>
  <c r="AK486" i="15"/>
  <c r="AL486" i="15" s="1"/>
  <c r="AC486" i="15"/>
  <c r="AP485" i="15"/>
  <c r="AK485" i="15"/>
  <c r="AL485" i="15" s="1"/>
  <c r="AP484" i="15"/>
  <c r="AK484" i="15"/>
  <c r="AL484" i="15" s="1"/>
  <c r="AP483" i="15"/>
  <c r="AK483" i="15"/>
  <c r="AL483" i="15" s="1"/>
  <c r="AC483" i="15"/>
  <c r="AP482" i="15"/>
  <c r="AK482" i="15"/>
  <c r="AL482" i="15" s="1"/>
  <c r="AP481" i="15"/>
  <c r="AK481" i="15"/>
  <c r="AL481" i="15" s="1"/>
  <c r="AC481" i="15"/>
  <c r="AP480" i="15"/>
  <c r="AK480" i="15"/>
  <c r="AL480" i="15" s="1"/>
  <c r="AP479" i="15"/>
  <c r="AK479" i="15"/>
  <c r="AL479" i="15" s="1"/>
  <c r="AC479" i="15"/>
  <c r="AP478" i="15"/>
  <c r="AK478" i="15"/>
  <c r="AL478" i="15" s="1"/>
  <c r="AC478" i="15"/>
  <c r="AP477" i="15"/>
  <c r="AK477" i="15"/>
  <c r="AL477" i="15" s="1"/>
  <c r="AP476" i="15"/>
  <c r="AK476" i="15"/>
  <c r="AL476" i="15" s="1"/>
  <c r="AP475" i="15"/>
  <c r="AK475" i="15"/>
  <c r="AL475" i="15" s="1"/>
  <c r="AC475" i="15"/>
  <c r="AP474" i="15"/>
  <c r="AK474" i="15"/>
  <c r="AL474" i="15" s="1"/>
  <c r="AM474" i="15"/>
  <c r="AP473" i="15"/>
  <c r="AK473" i="15"/>
  <c r="AL473" i="15" s="1"/>
  <c r="AC473" i="15"/>
  <c r="AP472" i="15"/>
  <c r="AK472" i="15"/>
  <c r="AL472" i="15" s="1"/>
  <c r="AP471" i="15"/>
  <c r="AK471" i="15"/>
  <c r="AL471" i="15" s="1"/>
  <c r="AC471" i="15"/>
  <c r="AP470" i="15"/>
  <c r="AK470" i="15"/>
  <c r="AL470" i="15" s="1"/>
  <c r="AP469" i="15"/>
  <c r="AK469" i="15"/>
  <c r="AL469" i="15" s="1"/>
  <c r="AP468" i="15"/>
  <c r="AK468" i="15"/>
  <c r="AL468" i="15" s="1"/>
  <c r="AP467" i="15"/>
  <c r="AK467" i="15"/>
  <c r="AL467" i="15" s="1"/>
  <c r="AP466" i="15"/>
  <c r="AK466" i="15"/>
  <c r="AL466" i="15" s="1"/>
  <c r="AP465" i="15"/>
  <c r="AK465" i="15"/>
  <c r="AL465" i="15" s="1"/>
  <c r="AP464" i="15"/>
  <c r="AK464" i="15"/>
  <c r="AL464" i="15" s="1"/>
  <c r="AM464" i="15"/>
  <c r="AP463" i="15"/>
  <c r="AK463" i="15"/>
  <c r="AL463" i="15" s="1"/>
  <c r="AC463" i="15"/>
  <c r="AP462" i="15"/>
  <c r="AK462" i="15"/>
  <c r="AL462" i="15" s="1"/>
  <c r="AP461" i="15"/>
  <c r="AK461" i="15"/>
  <c r="AL461" i="15" s="1"/>
  <c r="AP460" i="15"/>
  <c r="AK460" i="15"/>
  <c r="AL460" i="15" s="1"/>
  <c r="AP459" i="15"/>
  <c r="AK459" i="15"/>
  <c r="AL459" i="15" s="1"/>
  <c r="AP458" i="15"/>
  <c r="AK458" i="15"/>
  <c r="AL458" i="15" s="1"/>
  <c r="AP457" i="15"/>
  <c r="AK457" i="15"/>
  <c r="AL457" i="15" s="1"/>
  <c r="AC457" i="15"/>
  <c r="AP456" i="15"/>
  <c r="AK456" i="15"/>
  <c r="AC456" i="15"/>
  <c r="AP455" i="15"/>
  <c r="AK455" i="15"/>
  <c r="AL455" i="15" s="1"/>
  <c r="AC455" i="15"/>
  <c r="AP454" i="15"/>
  <c r="AK454" i="15"/>
  <c r="AL454" i="15" s="1"/>
  <c r="AC454" i="15"/>
  <c r="AN454" i="15" s="1"/>
  <c r="AP453" i="15"/>
  <c r="AL453" i="15"/>
  <c r="AK453" i="15"/>
  <c r="AP452" i="15"/>
  <c r="AK452" i="15"/>
  <c r="AL452" i="15" s="1"/>
  <c r="AP451" i="15"/>
  <c r="AK451" i="15"/>
  <c r="AL451" i="15" s="1"/>
  <c r="AM451" i="15"/>
  <c r="AP450" i="15"/>
  <c r="AK450" i="15"/>
  <c r="AL450" i="15" s="1"/>
  <c r="AP449" i="15"/>
  <c r="AK449" i="15"/>
  <c r="AL449" i="15" s="1"/>
  <c r="AP448" i="15"/>
  <c r="AL448" i="15"/>
  <c r="AK448" i="15"/>
  <c r="AP447" i="15"/>
  <c r="AK447" i="15"/>
  <c r="AL447" i="15" s="1"/>
  <c r="AC447" i="15"/>
  <c r="AP446" i="15"/>
  <c r="AK446" i="15"/>
  <c r="AC446" i="15"/>
  <c r="AP445" i="15"/>
  <c r="AK445" i="15"/>
  <c r="AL445" i="15" s="1"/>
  <c r="AP444" i="15"/>
  <c r="AK444" i="15"/>
  <c r="AL444" i="15" s="1"/>
  <c r="AM444" i="15"/>
  <c r="AP443" i="15"/>
  <c r="AK443" i="15"/>
  <c r="AL443" i="15" s="1"/>
  <c r="AP442" i="15"/>
  <c r="AK442" i="15"/>
  <c r="AL442" i="15" s="1"/>
  <c r="AP441" i="15"/>
  <c r="AK441" i="15"/>
  <c r="AP440" i="15"/>
  <c r="AK440" i="15"/>
  <c r="AL440" i="15" s="1"/>
  <c r="AM440" i="15"/>
  <c r="AP439" i="15"/>
  <c r="AK439" i="15"/>
  <c r="AL439" i="15" s="1"/>
  <c r="AC439" i="15"/>
  <c r="AP438" i="15"/>
  <c r="AK438" i="15"/>
  <c r="AL438" i="15" s="1"/>
  <c r="AC438" i="15"/>
  <c r="AP437" i="15"/>
  <c r="AK437" i="15"/>
  <c r="AL437" i="15" s="1"/>
  <c r="AP436" i="15"/>
  <c r="AK436" i="15"/>
  <c r="AL436" i="15" s="1"/>
  <c r="AP435" i="15"/>
  <c r="AK435" i="15"/>
  <c r="AL435" i="15" s="1"/>
  <c r="AC435" i="15"/>
  <c r="AP434" i="15"/>
  <c r="AK434" i="15"/>
  <c r="AL434" i="15" s="1"/>
  <c r="AP433" i="15"/>
  <c r="AM433" i="15"/>
  <c r="AK433" i="15"/>
  <c r="AL433" i="15" s="1"/>
  <c r="AC433" i="15"/>
  <c r="AP432" i="15"/>
  <c r="AK432" i="15"/>
  <c r="AL432" i="15" s="1"/>
  <c r="AP431" i="15"/>
  <c r="AK431" i="15"/>
  <c r="AL431" i="15" s="1"/>
  <c r="AC431" i="15"/>
  <c r="AP430" i="15"/>
  <c r="AK430" i="15"/>
  <c r="AL430" i="15" s="1"/>
  <c r="AC430" i="15"/>
  <c r="AP429" i="15"/>
  <c r="AK429" i="15"/>
  <c r="AL429" i="15" s="1"/>
  <c r="AP428" i="15"/>
  <c r="AK428" i="15"/>
  <c r="AL428" i="15" s="1"/>
  <c r="AP427" i="15"/>
  <c r="AK427" i="15"/>
  <c r="AL427" i="15" s="1"/>
  <c r="AC427" i="15"/>
  <c r="AP426" i="15"/>
  <c r="AK426" i="15"/>
  <c r="AL426" i="15" s="1"/>
  <c r="AP425" i="15"/>
  <c r="AK425" i="15"/>
  <c r="AL425" i="15" s="1"/>
  <c r="AP424" i="15"/>
  <c r="AK424" i="15"/>
  <c r="AL424" i="15" s="1"/>
  <c r="AP423" i="15"/>
  <c r="AK423" i="15"/>
  <c r="AL423" i="15" s="1"/>
  <c r="AC423" i="15"/>
  <c r="AP422" i="15"/>
  <c r="AK422" i="15"/>
  <c r="AL422" i="15" s="1"/>
  <c r="AP421" i="15"/>
  <c r="AK421" i="15"/>
  <c r="AL421" i="15" s="1"/>
  <c r="AP420" i="15"/>
  <c r="AK420" i="15"/>
  <c r="AL420" i="15" s="1"/>
  <c r="AM420" i="15"/>
  <c r="AP419" i="15"/>
  <c r="AK419" i="15"/>
  <c r="AL419" i="15" s="1"/>
  <c r="AP418" i="15"/>
  <c r="AK418" i="15"/>
  <c r="AL418" i="15" s="1"/>
  <c r="AP417" i="15"/>
  <c r="AK417" i="15"/>
  <c r="AL417" i="15" s="1"/>
  <c r="AP416" i="15"/>
  <c r="AK416" i="15"/>
  <c r="AL416" i="15" s="1"/>
  <c r="AM416" i="15"/>
  <c r="AP415" i="15"/>
  <c r="AK415" i="15"/>
  <c r="AL415" i="15" s="1"/>
  <c r="AC415" i="15"/>
  <c r="AP414" i="15"/>
  <c r="AK414" i="15"/>
  <c r="AL414" i="15" s="1"/>
  <c r="AC414" i="15"/>
  <c r="AP413" i="15"/>
  <c r="AK413" i="15"/>
  <c r="AL413" i="15" s="1"/>
  <c r="AP412" i="15"/>
  <c r="AK412" i="15"/>
  <c r="AL412" i="15" s="1"/>
  <c r="AP411" i="15"/>
  <c r="AK411" i="15"/>
  <c r="AL411" i="15" s="1"/>
  <c r="AC411" i="15"/>
  <c r="AP410" i="15"/>
  <c r="AK410" i="15"/>
  <c r="AL410" i="15" s="1"/>
  <c r="AP409" i="15"/>
  <c r="AK409" i="15"/>
  <c r="AL409" i="15" s="1"/>
  <c r="AC409" i="15"/>
  <c r="AP408" i="15"/>
  <c r="AK408" i="15"/>
  <c r="AL408" i="15" s="1"/>
  <c r="AC408" i="15"/>
  <c r="AP407" i="15"/>
  <c r="AK407" i="15"/>
  <c r="AL407" i="15" s="1"/>
  <c r="AC407" i="15"/>
  <c r="AP406" i="15"/>
  <c r="AK406" i="15"/>
  <c r="AL406" i="15" s="1"/>
  <c r="AM406" i="15"/>
  <c r="AP405" i="15"/>
  <c r="AK405" i="15"/>
  <c r="AL405" i="15" s="1"/>
  <c r="AP404" i="15"/>
  <c r="AK404" i="15"/>
  <c r="AL404" i="15" s="1"/>
  <c r="AP403" i="15"/>
  <c r="AK403" i="15"/>
  <c r="AL403" i="15" s="1"/>
  <c r="AP402" i="15"/>
  <c r="AK402" i="15"/>
  <c r="AL402" i="15" s="1"/>
  <c r="AP401" i="15"/>
  <c r="AK401" i="15"/>
  <c r="AL401" i="15" s="1"/>
  <c r="AP400" i="15"/>
  <c r="AK400" i="15"/>
  <c r="AL400" i="15" s="1"/>
  <c r="AC400" i="15"/>
  <c r="AP399" i="15"/>
  <c r="AK399" i="15"/>
  <c r="AL399" i="15" s="1"/>
  <c r="AC399" i="15"/>
  <c r="AP398" i="15"/>
  <c r="AK398" i="15"/>
  <c r="AL398" i="15" s="1"/>
  <c r="AC398" i="15"/>
  <c r="AP397" i="15"/>
  <c r="AK397" i="15"/>
  <c r="AL397" i="15" s="1"/>
  <c r="AP396" i="15"/>
  <c r="AK396" i="15"/>
  <c r="AL396" i="15" s="1"/>
  <c r="AP395" i="15"/>
  <c r="AK395" i="15"/>
  <c r="AL395" i="15" s="1"/>
  <c r="AC395" i="15"/>
  <c r="AP394" i="15"/>
  <c r="AK394" i="15"/>
  <c r="AL394" i="15" s="1"/>
  <c r="AM394" i="15"/>
  <c r="AP393" i="15"/>
  <c r="AK393" i="15"/>
  <c r="AP392" i="15"/>
  <c r="AK392" i="15"/>
  <c r="AL392" i="15" s="1"/>
  <c r="AP391" i="15"/>
  <c r="AK391" i="15"/>
  <c r="AL391" i="15" s="1"/>
  <c r="AC391" i="15"/>
  <c r="AP390" i="15"/>
  <c r="AK390" i="15"/>
  <c r="AL390" i="15" s="1"/>
  <c r="AC390" i="15"/>
  <c r="AP389" i="15"/>
  <c r="AK389" i="15"/>
  <c r="AL389" i="15" s="1"/>
  <c r="AP388" i="15"/>
  <c r="AK388" i="15"/>
  <c r="AL388" i="15" s="1"/>
  <c r="AP387" i="15"/>
  <c r="AK387" i="15"/>
  <c r="AL387" i="15" s="1"/>
  <c r="AM387" i="15"/>
  <c r="AP386" i="15"/>
  <c r="AK386" i="15"/>
  <c r="AL386" i="15" s="1"/>
  <c r="AM386" i="15"/>
  <c r="AP385" i="15"/>
  <c r="AK385" i="15"/>
  <c r="AL385" i="15" s="1"/>
  <c r="AC385" i="15"/>
  <c r="AP384" i="15"/>
  <c r="AK384" i="15"/>
  <c r="AL384" i="15" s="1"/>
  <c r="AP383" i="15"/>
  <c r="AK383" i="15"/>
  <c r="AL383" i="15" s="1"/>
  <c r="AC383" i="15"/>
  <c r="AP382" i="15"/>
  <c r="AK382" i="15"/>
  <c r="AL382" i="15" s="1"/>
  <c r="AC382" i="15"/>
  <c r="AP381" i="15"/>
  <c r="AK381" i="15"/>
  <c r="AL381" i="15" s="1"/>
  <c r="AP380" i="15"/>
  <c r="AK380" i="15"/>
  <c r="AL380" i="15" s="1"/>
  <c r="AP379" i="15"/>
  <c r="AK379" i="15"/>
  <c r="AL379" i="15" s="1"/>
  <c r="AC379" i="15"/>
  <c r="AP378" i="15"/>
  <c r="AK378" i="15"/>
  <c r="AL378" i="15" s="1"/>
  <c r="AM378" i="15"/>
  <c r="AP377" i="15"/>
  <c r="AK377" i="15"/>
  <c r="AL377" i="15" s="1"/>
  <c r="AM377" i="15"/>
  <c r="AP376" i="15"/>
  <c r="AL376" i="15"/>
  <c r="AK376" i="15"/>
  <c r="AM376" i="15"/>
  <c r="AP375" i="15"/>
  <c r="AK375" i="15"/>
  <c r="AL375" i="15" s="1"/>
  <c r="AC375" i="15"/>
  <c r="AN375" i="15" s="1"/>
  <c r="AP374" i="15"/>
  <c r="AK374" i="15"/>
  <c r="AL374" i="15" s="1"/>
  <c r="AP373" i="15"/>
  <c r="AK373" i="15"/>
  <c r="AL373" i="15" s="1"/>
  <c r="AP372" i="15"/>
  <c r="AK372" i="15"/>
  <c r="AC372" i="15"/>
  <c r="AP371" i="15"/>
  <c r="AK371" i="15"/>
  <c r="AL371" i="15" s="1"/>
  <c r="AP370" i="15"/>
  <c r="AK370" i="15"/>
  <c r="AL370" i="15" s="1"/>
  <c r="AP369" i="15"/>
  <c r="AK369" i="15"/>
  <c r="AL369" i="15" s="1"/>
  <c r="AP368" i="15"/>
  <c r="AK368" i="15"/>
  <c r="AL368" i="15" s="1"/>
  <c r="AP367" i="15"/>
  <c r="AK367" i="15"/>
  <c r="AL367" i="15" s="1"/>
  <c r="AC367" i="15"/>
  <c r="AP366" i="15"/>
  <c r="AK366" i="15"/>
  <c r="AL366" i="15" s="1"/>
  <c r="AP365" i="15"/>
  <c r="AL365" i="15"/>
  <c r="AK365" i="15"/>
  <c r="AP364" i="15"/>
  <c r="AK364" i="15"/>
  <c r="AC364" i="15"/>
  <c r="AP363" i="15"/>
  <c r="AK363" i="15"/>
  <c r="AL363" i="15" s="1"/>
  <c r="AC363" i="15"/>
  <c r="AP362" i="15"/>
  <c r="AK362" i="15"/>
  <c r="AL362" i="15" s="1"/>
  <c r="AP361" i="15"/>
  <c r="AK361" i="15"/>
  <c r="AL361" i="15" s="1"/>
  <c r="AC361" i="15"/>
  <c r="AP360" i="15"/>
  <c r="AK360" i="15"/>
  <c r="AL360" i="15" s="1"/>
  <c r="AP359" i="15"/>
  <c r="AK359" i="15"/>
  <c r="AL359" i="15" s="1"/>
  <c r="AP358" i="15"/>
  <c r="AK358" i="15"/>
  <c r="AL358" i="15" s="1"/>
  <c r="AC358" i="15"/>
  <c r="AP357" i="15"/>
  <c r="AK357" i="15"/>
  <c r="AL357" i="15" s="1"/>
  <c r="AP356" i="15"/>
  <c r="AK356" i="15"/>
  <c r="AC356" i="15"/>
  <c r="AP355" i="15"/>
  <c r="AK355" i="15"/>
  <c r="AC355" i="15"/>
  <c r="AP354" i="15"/>
  <c r="AK354" i="15"/>
  <c r="AL354" i="15" s="1"/>
  <c r="AP353" i="15"/>
  <c r="AK353" i="15"/>
  <c r="AL353" i="15" s="1"/>
  <c r="AC353" i="15"/>
  <c r="AP352" i="15"/>
  <c r="AK352" i="15"/>
  <c r="AL352" i="15" s="1"/>
  <c r="AP351" i="15"/>
  <c r="AK351" i="15"/>
  <c r="AL351" i="15" s="1"/>
  <c r="AP350" i="15"/>
  <c r="AM350" i="15"/>
  <c r="AK350" i="15"/>
  <c r="AL350" i="15" s="1"/>
  <c r="AC350" i="15"/>
  <c r="AP349" i="15"/>
  <c r="AK349" i="15"/>
  <c r="AL349" i="15" s="1"/>
  <c r="AP348" i="15"/>
  <c r="AK348" i="15"/>
  <c r="AC348" i="15"/>
  <c r="AP347" i="15"/>
  <c r="AK347" i="15"/>
  <c r="AL347" i="15" s="1"/>
  <c r="AC347" i="15"/>
  <c r="AP346" i="15"/>
  <c r="AK346" i="15"/>
  <c r="AL346" i="15" s="1"/>
  <c r="AP345" i="15"/>
  <c r="AK345" i="15"/>
  <c r="AL345" i="15" s="1"/>
  <c r="AP344" i="15"/>
  <c r="AK344" i="15"/>
  <c r="AL344" i="15" s="1"/>
  <c r="AP343" i="15"/>
  <c r="AK343" i="15"/>
  <c r="AL343" i="15" s="1"/>
  <c r="AP342" i="15"/>
  <c r="AK342" i="15"/>
  <c r="AL342" i="15" s="1"/>
  <c r="AP341" i="15"/>
  <c r="AK341" i="15"/>
  <c r="AL341" i="15" s="1"/>
  <c r="AP340" i="15"/>
  <c r="AK340" i="15"/>
  <c r="AL340" i="15" s="1"/>
  <c r="AC340" i="15"/>
  <c r="AP339" i="15"/>
  <c r="AK339" i="15"/>
  <c r="AL339" i="15" s="1"/>
  <c r="AP338" i="15"/>
  <c r="AK338" i="15"/>
  <c r="AL338" i="15" s="1"/>
  <c r="AP337" i="15"/>
  <c r="AK337" i="15"/>
  <c r="AL337" i="15" s="1"/>
  <c r="AC337" i="15"/>
  <c r="AP336" i="15"/>
  <c r="AL336" i="15"/>
  <c r="AK336" i="15"/>
  <c r="AP335" i="15"/>
  <c r="AK335" i="15"/>
  <c r="AL335" i="15" s="1"/>
  <c r="AP334" i="15"/>
  <c r="AK334" i="15"/>
  <c r="AL334" i="15" s="1"/>
  <c r="AC334" i="15"/>
  <c r="AP333" i="15"/>
  <c r="AK333" i="15"/>
  <c r="AL333" i="15" s="1"/>
  <c r="AP332" i="15"/>
  <c r="AK332" i="15"/>
  <c r="AL332" i="15" s="1"/>
  <c r="AP331" i="15"/>
  <c r="AK331" i="15"/>
  <c r="AL331" i="15" s="1"/>
  <c r="AP330" i="15"/>
  <c r="AK330" i="15"/>
  <c r="AL330" i="15" s="1"/>
  <c r="AC330" i="15"/>
  <c r="AM330" i="15"/>
  <c r="AP329" i="15"/>
  <c r="AK329" i="15"/>
  <c r="AL329" i="15" s="1"/>
  <c r="AC329" i="15"/>
  <c r="AP328" i="15"/>
  <c r="AK328" i="15"/>
  <c r="AC328" i="15"/>
  <c r="AP327" i="15"/>
  <c r="AK327" i="15"/>
  <c r="AC327" i="15"/>
  <c r="AP326" i="15"/>
  <c r="AK326" i="15"/>
  <c r="AL326" i="15" s="1"/>
  <c r="AC326" i="15"/>
  <c r="AP325" i="15"/>
  <c r="AK325" i="15"/>
  <c r="AL325" i="15" s="1"/>
  <c r="AP324" i="15"/>
  <c r="AL324" i="15"/>
  <c r="AK324" i="15"/>
  <c r="AP323" i="15"/>
  <c r="AK323" i="15"/>
  <c r="AL323" i="15" s="1"/>
  <c r="AP322" i="15"/>
  <c r="AK322" i="15"/>
  <c r="AL322" i="15" s="1"/>
  <c r="AP321" i="15"/>
  <c r="AK321" i="15"/>
  <c r="AL321" i="15" s="1"/>
  <c r="AP320" i="15"/>
  <c r="AK320" i="15"/>
  <c r="AC320" i="15"/>
  <c r="AP319" i="15"/>
  <c r="AK319" i="15"/>
  <c r="AL319" i="15" s="1"/>
  <c r="AM319" i="15"/>
  <c r="AP318" i="15"/>
  <c r="AK318" i="15"/>
  <c r="AL318" i="15" s="1"/>
  <c r="AC318" i="15"/>
  <c r="AP317" i="15"/>
  <c r="AK317" i="15"/>
  <c r="AL317" i="15" s="1"/>
  <c r="AP316" i="15"/>
  <c r="AL316" i="15"/>
  <c r="AK316" i="15"/>
  <c r="AP315" i="15"/>
  <c r="AK315" i="15"/>
  <c r="AL315" i="15" s="1"/>
  <c r="AP314" i="15"/>
  <c r="AK314" i="15"/>
  <c r="AL314" i="15" s="1"/>
  <c r="AP313" i="15"/>
  <c r="AK313" i="15"/>
  <c r="AM313" i="15" s="1"/>
  <c r="AC313" i="15"/>
  <c r="AP312" i="15"/>
  <c r="AK312" i="15"/>
  <c r="AC312" i="15"/>
  <c r="AP311" i="15"/>
  <c r="AK311" i="15"/>
  <c r="AL311" i="15" s="1"/>
  <c r="AP310" i="15"/>
  <c r="AK310" i="15"/>
  <c r="AL310" i="15" s="1"/>
  <c r="AC310" i="15"/>
  <c r="AP309" i="15"/>
  <c r="AK309" i="15"/>
  <c r="AL309" i="15" s="1"/>
  <c r="AP308" i="15"/>
  <c r="AK308" i="15"/>
  <c r="AL308" i="15" s="1"/>
  <c r="AP307" i="15"/>
  <c r="AK307" i="15"/>
  <c r="AL307" i="15" s="1"/>
  <c r="AP306" i="15"/>
  <c r="AK306" i="15"/>
  <c r="AL306" i="15" s="1"/>
  <c r="AC306" i="15"/>
  <c r="AP305" i="15"/>
  <c r="AK305" i="15"/>
  <c r="AL305" i="15" s="1"/>
  <c r="AP304" i="15"/>
  <c r="AK304" i="15"/>
  <c r="AC304" i="15"/>
  <c r="AP303" i="15"/>
  <c r="AK303" i="15"/>
  <c r="AL303" i="15" s="1"/>
  <c r="AP302" i="15"/>
  <c r="AK302" i="15"/>
  <c r="AL302" i="15" s="1"/>
  <c r="AC302" i="15"/>
  <c r="AP301" i="15"/>
  <c r="AK301" i="15"/>
  <c r="AL301" i="15" s="1"/>
  <c r="AC301" i="15"/>
  <c r="AP300" i="15"/>
  <c r="AK300" i="15"/>
  <c r="AL300" i="15" s="1"/>
  <c r="AP299" i="15"/>
  <c r="AK299" i="15"/>
  <c r="AL299" i="15" s="1"/>
  <c r="AC299" i="15"/>
  <c r="AP298" i="15"/>
  <c r="AL298" i="15"/>
  <c r="AK298" i="15"/>
  <c r="AC298" i="15"/>
  <c r="AP297" i="15"/>
  <c r="AK297" i="15"/>
  <c r="AL297" i="15" s="1"/>
  <c r="AP296" i="15"/>
  <c r="AK296" i="15"/>
  <c r="AC296" i="15"/>
  <c r="AP295" i="15"/>
  <c r="AK295" i="15"/>
  <c r="AL295" i="15" s="1"/>
  <c r="AP294" i="15"/>
  <c r="AK294" i="15"/>
  <c r="AL294" i="15" s="1"/>
  <c r="AC294" i="15"/>
  <c r="AP293" i="15"/>
  <c r="AK293" i="15"/>
  <c r="AL293" i="15" s="1"/>
  <c r="AP292" i="15"/>
  <c r="AK292" i="15"/>
  <c r="AL292" i="15" s="1"/>
  <c r="AP291" i="15"/>
  <c r="AK291" i="15"/>
  <c r="AL291" i="15" s="1"/>
  <c r="AC291" i="15"/>
  <c r="AP290" i="15"/>
  <c r="AK290" i="15"/>
  <c r="AL290" i="15" s="1"/>
  <c r="AP289" i="15"/>
  <c r="AL289" i="15"/>
  <c r="AK289" i="15"/>
  <c r="AC289" i="15"/>
  <c r="AP288" i="15"/>
  <c r="AK288" i="15"/>
  <c r="AC288" i="15"/>
  <c r="AP287" i="15"/>
  <c r="AK287" i="15"/>
  <c r="AL287" i="15" s="1"/>
  <c r="AC287" i="15"/>
  <c r="AP286" i="15"/>
  <c r="AK286" i="15"/>
  <c r="AL286" i="15" s="1"/>
  <c r="AP285" i="15"/>
  <c r="AK285" i="15"/>
  <c r="AL285" i="15" s="1"/>
  <c r="AP284" i="15"/>
  <c r="AK284" i="15"/>
  <c r="AL284" i="15" s="1"/>
  <c r="AP283" i="15"/>
  <c r="AK283" i="15"/>
  <c r="AC283" i="15"/>
  <c r="AP282" i="15"/>
  <c r="AK282" i="15"/>
  <c r="AL282" i="15" s="1"/>
  <c r="AC282" i="15"/>
  <c r="AP281" i="15"/>
  <c r="AK281" i="15"/>
  <c r="AM281" i="15" s="1"/>
  <c r="AC281" i="15"/>
  <c r="AP280" i="15"/>
  <c r="AK280" i="15"/>
  <c r="AM280" i="15" s="1"/>
  <c r="AC280" i="15"/>
  <c r="AP279" i="15"/>
  <c r="AL279" i="15"/>
  <c r="AK279" i="15"/>
  <c r="AP278" i="15"/>
  <c r="AK278" i="15"/>
  <c r="AL278" i="15" s="1"/>
  <c r="AP277" i="15"/>
  <c r="AK277" i="15"/>
  <c r="AL277" i="15" s="1"/>
  <c r="AP276" i="15"/>
  <c r="AK276" i="15"/>
  <c r="AL276" i="15" s="1"/>
  <c r="AP275" i="15"/>
  <c r="AK275" i="15"/>
  <c r="AC275" i="15"/>
  <c r="AP274" i="15"/>
  <c r="AK274" i="15"/>
  <c r="AC274" i="15"/>
  <c r="AP273" i="15"/>
  <c r="AK273" i="15"/>
  <c r="AL273" i="15" s="1"/>
  <c r="AP272" i="15"/>
  <c r="AK272" i="15"/>
  <c r="AL272" i="15" s="1"/>
  <c r="AC272" i="15"/>
  <c r="AP271" i="15"/>
  <c r="AK271" i="15"/>
  <c r="AL271" i="15" s="1"/>
  <c r="AM271" i="15"/>
  <c r="AP270" i="15"/>
  <c r="AK270" i="15"/>
  <c r="AL270" i="15" s="1"/>
  <c r="AP269" i="15"/>
  <c r="AK269" i="15"/>
  <c r="AL269" i="15" s="1"/>
  <c r="AP268" i="15"/>
  <c r="AK268" i="15"/>
  <c r="AL268" i="15" s="1"/>
  <c r="AP267" i="15"/>
  <c r="AK267" i="15"/>
  <c r="AC267" i="15"/>
  <c r="AP266" i="15"/>
  <c r="AK266" i="15"/>
  <c r="AC266" i="15"/>
  <c r="AP265" i="15"/>
  <c r="AK265" i="15"/>
  <c r="AL265" i="15" s="1"/>
  <c r="AC265" i="15"/>
  <c r="AP264" i="15"/>
  <c r="AK264" i="15"/>
  <c r="AC264" i="15"/>
  <c r="AP263" i="15"/>
  <c r="AK263" i="15"/>
  <c r="AL263" i="15" s="1"/>
  <c r="AP262" i="15"/>
  <c r="AK262" i="15"/>
  <c r="AL262" i="15" s="1"/>
  <c r="AP261" i="15"/>
  <c r="AK261" i="15"/>
  <c r="AL261" i="15" s="1"/>
  <c r="AP260" i="15"/>
  <c r="AK260" i="15"/>
  <c r="AL260" i="15" s="1"/>
  <c r="AP259" i="15"/>
  <c r="AK259" i="15"/>
  <c r="AC259" i="15"/>
  <c r="AP258" i="15"/>
  <c r="AK258" i="15"/>
  <c r="AM258" i="15" s="1"/>
  <c r="AC258" i="15"/>
  <c r="AP257" i="15"/>
  <c r="AK257" i="15"/>
  <c r="AL257" i="15" s="1"/>
  <c r="AC257" i="15"/>
  <c r="AP256" i="15"/>
  <c r="AK256" i="15"/>
  <c r="AC256" i="15"/>
  <c r="AP255" i="15"/>
  <c r="AK255" i="15"/>
  <c r="AL255" i="15" s="1"/>
  <c r="AP254" i="15"/>
  <c r="AK254" i="15"/>
  <c r="AL254" i="15" s="1"/>
  <c r="AP253" i="15"/>
  <c r="AK253" i="15"/>
  <c r="AL253" i="15" s="1"/>
  <c r="AP252" i="15"/>
  <c r="AK252" i="15"/>
  <c r="AL252" i="15" s="1"/>
  <c r="AP251" i="15"/>
  <c r="AK251" i="15"/>
  <c r="AC251" i="15"/>
  <c r="AP250" i="15"/>
  <c r="AL250" i="15"/>
  <c r="AK250" i="15"/>
  <c r="AP249" i="15"/>
  <c r="AK249" i="15"/>
  <c r="AP248" i="15"/>
  <c r="AK248" i="15"/>
  <c r="AL248" i="15" s="1"/>
  <c r="AC248" i="15"/>
  <c r="AP247" i="15"/>
  <c r="AK247" i="15"/>
  <c r="AL247" i="15" s="1"/>
  <c r="AM247" i="15"/>
  <c r="AP246" i="15"/>
  <c r="AK246" i="15"/>
  <c r="AL246" i="15" s="1"/>
  <c r="AP245" i="15"/>
  <c r="AK245" i="15"/>
  <c r="AL245" i="15" s="1"/>
  <c r="AM245" i="15"/>
  <c r="AP244" i="15"/>
  <c r="AK244" i="15"/>
  <c r="AL244" i="15" s="1"/>
  <c r="AP243" i="15"/>
  <c r="AK243" i="15"/>
  <c r="AC243" i="15"/>
  <c r="AP242" i="15"/>
  <c r="AK242" i="15"/>
  <c r="AL242" i="15" s="1"/>
  <c r="AP241" i="15"/>
  <c r="AK241" i="15"/>
  <c r="AL241" i="15" s="1"/>
  <c r="AC241" i="15"/>
  <c r="AP240" i="15"/>
  <c r="AK240" i="15"/>
  <c r="AC240" i="15"/>
  <c r="AP239" i="15"/>
  <c r="AK239" i="15"/>
  <c r="AL239" i="15" s="1"/>
  <c r="AP238" i="15"/>
  <c r="AK238" i="15"/>
  <c r="AL238" i="15" s="1"/>
  <c r="AP237" i="15"/>
  <c r="AK237" i="15"/>
  <c r="AL237" i="15" s="1"/>
  <c r="AP236" i="15"/>
  <c r="AK236" i="15"/>
  <c r="AL236" i="15" s="1"/>
  <c r="AP235" i="15"/>
  <c r="AK235" i="15"/>
  <c r="AC235" i="15"/>
  <c r="AP234" i="15"/>
  <c r="AK234" i="15"/>
  <c r="AL234" i="15" s="1"/>
  <c r="AP233" i="15"/>
  <c r="AK233" i="15"/>
  <c r="AL233" i="15" s="1"/>
  <c r="AC233" i="15"/>
  <c r="AP232" i="15"/>
  <c r="AK232" i="15"/>
  <c r="AL232" i="15" s="1"/>
  <c r="AC232" i="15"/>
  <c r="AP231" i="15"/>
  <c r="AK231" i="15"/>
  <c r="AL231" i="15" s="1"/>
  <c r="AC231" i="15"/>
  <c r="AP230" i="15"/>
  <c r="AK230" i="15"/>
  <c r="AL230" i="15" s="1"/>
  <c r="AP229" i="15"/>
  <c r="AK229" i="15"/>
  <c r="AL229" i="15" s="1"/>
  <c r="AP228" i="15"/>
  <c r="AK228" i="15"/>
  <c r="AL228" i="15" s="1"/>
  <c r="AP227" i="15"/>
  <c r="AK227" i="15"/>
  <c r="AC227" i="15"/>
  <c r="AP226" i="15"/>
  <c r="AK226" i="15"/>
  <c r="AL226" i="15" s="1"/>
  <c r="AC226" i="15"/>
  <c r="AP225" i="15"/>
  <c r="AL225" i="15"/>
  <c r="AK225" i="15"/>
  <c r="AP224" i="15"/>
  <c r="AK224" i="15"/>
  <c r="AC224" i="15"/>
  <c r="AP223" i="15"/>
  <c r="AK223" i="15"/>
  <c r="AL223" i="15" s="1"/>
  <c r="AP222" i="15"/>
  <c r="AK222" i="15"/>
  <c r="AL222" i="15" s="1"/>
  <c r="AC222" i="15"/>
  <c r="AP221" i="15"/>
  <c r="AK221" i="15"/>
  <c r="AL221" i="15" s="1"/>
  <c r="AP220" i="15"/>
  <c r="AK220" i="15"/>
  <c r="AL220" i="15" s="1"/>
  <c r="AP219" i="15"/>
  <c r="AK219" i="15"/>
  <c r="AC219" i="15"/>
  <c r="AP218" i="15"/>
  <c r="AK218" i="15"/>
  <c r="AC218" i="15"/>
  <c r="AP217" i="15"/>
  <c r="AK217" i="15"/>
  <c r="AL217" i="15" s="1"/>
  <c r="AP216" i="15"/>
  <c r="AK216" i="15"/>
  <c r="AL216" i="15" s="1"/>
  <c r="AP215" i="15"/>
  <c r="AK215" i="15"/>
  <c r="AL215" i="15" s="1"/>
  <c r="AC215" i="15"/>
  <c r="AP214" i="15"/>
  <c r="AK214" i="15"/>
  <c r="AL214" i="15" s="1"/>
  <c r="AP213" i="15"/>
  <c r="AK213" i="15"/>
  <c r="AL213" i="15" s="1"/>
  <c r="AP212" i="15"/>
  <c r="AK212" i="15"/>
  <c r="AL212" i="15" s="1"/>
  <c r="AP211" i="15"/>
  <c r="AK211" i="15"/>
  <c r="AL211" i="15" s="1"/>
  <c r="AC211" i="15"/>
  <c r="AP210" i="15"/>
  <c r="AK210" i="15"/>
  <c r="AL210" i="15" s="1"/>
  <c r="AM210" i="15"/>
  <c r="AP209" i="15"/>
  <c r="AK209" i="15"/>
  <c r="AL209" i="15" s="1"/>
  <c r="AC209" i="15"/>
  <c r="AP208" i="15"/>
  <c r="AK208" i="15"/>
  <c r="AL208" i="15" s="1"/>
  <c r="AP207" i="15"/>
  <c r="AK207" i="15"/>
  <c r="AL207" i="15" s="1"/>
  <c r="AP206" i="15"/>
  <c r="AK206" i="15"/>
  <c r="AL206" i="15" s="1"/>
  <c r="AP205" i="15"/>
  <c r="AK205" i="15"/>
  <c r="AL205" i="15" s="1"/>
  <c r="AC205" i="15"/>
  <c r="AP204" i="15"/>
  <c r="AK204" i="15"/>
  <c r="AL204" i="15" s="1"/>
  <c r="AC204" i="15"/>
  <c r="AP203" i="15"/>
  <c r="AK203" i="15"/>
  <c r="AL203" i="15" s="1"/>
  <c r="AC203" i="15"/>
  <c r="AP202" i="15"/>
  <c r="AK202" i="15"/>
  <c r="AL202" i="15" s="1"/>
  <c r="AM202" i="15"/>
  <c r="AP201" i="15"/>
  <c r="AK201" i="15"/>
  <c r="AL201" i="15" s="1"/>
  <c r="AP200" i="15"/>
  <c r="AK200" i="15"/>
  <c r="AL200" i="15" s="1"/>
  <c r="AP199" i="15"/>
  <c r="AK199" i="15"/>
  <c r="AL199" i="15" s="1"/>
  <c r="AP198" i="15"/>
  <c r="AK198" i="15"/>
  <c r="AL198" i="15" s="1"/>
  <c r="AP197" i="15"/>
  <c r="AK197" i="15"/>
  <c r="AL197" i="15" s="1"/>
  <c r="AC197" i="15"/>
  <c r="AP196" i="15"/>
  <c r="AK196" i="15"/>
  <c r="AL196" i="15" s="1"/>
  <c r="AP195" i="15"/>
  <c r="AK195" i="15"/>
  <c r="AL195" i="15" s="1"/>
  <c r="AC195" i="15"/>
  <c r="AP194" i="15"/>
  <c r="AL194" i="15"/>
  <c r="AK194" i="15"/>
  <c r="AM194" i="15"/>
  <c r="AP193" i="15"/>
  <c r="AK193" i="15"/>
  <c r="AL193" i="15" s="1"/>
  <c r="AC193" i="15"/>
  <c r="AP192" i="15"/>
  <c r="AK192" i="15"/>
  <c r="AL192" i="15" s="1"/>
  <c r="AP191" i="15"/>
  <c r="AK191" i="15"/>
  <c r="AL191" i="15" s="1"/>
  <c r="AP190" i="15"/>
  <c r="AK190" i="15"/>
  <c r="AL190" i="15" s="1"/>
  <c r="AP189" i="15"/>
  <c r="AK189" i="15"/>
  <c r="AL189" i="15" s="1"/>
  <c r="AP188" i="15"/>
  <c r="AK188" i="15"/>
  <c r="AL188" i="15" s="1"/>
  <c r="AP187" i="15"/>
  <c r="AM187" i="15"/>
  <c r="AK187" i="15"/>
  <c r="AL187" i="15" s="1"/>
  <c r="AC187" i="15"/>
  <c r="AP186" i="15"/>
  <c r="AK186" i="15"/>
  <c r="AL186" i="15" s="1"/>
  <c r="AM186" i="15"/>
  <c r="AP185" i="15"/>
  <c r="AK185" i="15"/>
  <c r="AL185" i="15" s="1"/>
  <c r="AC185" i="15"/>
  <c r="AP184" i="15"/>
  <c r="AK184" i="15"/>
  <c r="AL184" i="15" s="1"/>
  <c r="AM184" i="15"/>
  <c r="AP183" i="15"/>
  <c r="AK183" i="15"/>
  <c r="AL183" i="15" s="1"/>
  <c r="AP182" i="15"/>
  <c r="AK182" i="15"/>
  <c r="AL182" i="15" s="1"/>
  <c r="AP181" i="15"/>
  <c r="AK181" i="15"/>
  <c r="AL181" i="15" s="1"/>
  <c r="AC181" i="15"/>
  <c r="AN181" i="15" s="1"/>
  <c r="AP180" i="15"/>
  <c r="AK180" i="15"/>
  <c r="AL180" i="15" s="1"/>
  <c r="AP179" i="15"/>
  <c r="AL179" i="15"/>
  <c r="AK179" i="15"/>
  <c r="AC179" i="15"/>
  <c r="AP178" i="15"/>
  <c r="AK178" i="15"/>
  <c r="AC178" i="15"/>
  <c r="AP177" i="15"/>
  <c r="AK177" i="15"/>
  <c r="AL177" i="15" s="1"/>
  <c r="AP176" i="15"/>
  <c r="AK176" i="15"/>
  <c r="AL176" i="15" s="1"/>
  <c r="AM176" i="15"/>
  <c r="AP175" i="15"/>
  <c r="AK175" i="15"/>
  <c r="AL175" i="15" s="1"/>
  <c r="AP174" i="15"/>
  <c r="AK174" i="15"/>
  <c r="AL174" i="15" s="1"/>
  <c r="AP173" i="15"/>
  <c r="AK173" i="15"/>
  <c r="AL173" i="15" s="1"/>
  <c r="AC173" i="15"/>
  <c r="AP172" i="15"/>
  <c r="AK172" i="15"/>
  <c r="AL172" i="15" s="1"/>
  <c r="AC172" i="15"/>
  <c r="AP171" i="15"/>
  <c r="AK171" i="15"/>
  <c r="AL171" i="15" s="1"/>
  <c r="AC171" i="15"/>
  <c r="AP170" i="15"/>
  <c r="AK170" i="15"/>
  <c r="AC170" i="15"/>
  <c r="AP169" i="15"/>
  <c r="AK169" i="15"/>
  <c r="AL169" i="15" s="1"/>
  <c r="AP168" i="15"/>
  <c r="AK168" i="15"/>
  <c r="AL168" i="15" s="1"/>
  <c r="AP167" i="15"/>
  <c r="AK167" i="15"/>
  <c r="AL167" i="15" s="1"/>
  <c r="AP166" i="15"/>
  <c r="AK166" i="15"/>
  <c r="AL166" i="15" s="1"/>
  <c r="AP165" i="15"/>
  <c r="AK165" i="15"/>
  <c r="AL165" i="15" s="1"/>
  <c r="AP164" i="15"/>
  <c r="AK164" i="15"/>
  <c r="AL164" i="15" s="1"/>
  <c r="AC164" i="15"/>
  <c r="AP163" i="15"/>
  <c r="AK163" i="15"/>
  <c r="AL163" i="15" s="1"/>
  <c r="AC163" i="15"/>
  <c r="AP162" i="15"/>
  <c r="AK162" i="15"/>
  <c r="AC162" i="15"/>
  <c r="AP161" i="15"/>
  <c r="AK161" i="15"/>
  <c r="AL161" i="15" s="1"/>
  <c r="AP160" i="15"/>
  <c r="AK160" i="15"/>
  <c r="AL160" i="15" s="1"/>
  <c r="AC160" i="15"/>
  <c r="AP159" i="15"/>
  <c r="AK159" i="15"/>
  <c r="AL159" i="15" s="1"/>
  <c r="AP158" i="15"/>
  <c r="AK158" i="15"/>
  <c r="AL158" i="15" s="1"/>
  <c r="AP157" i="15"/>
  <c r="AK157" i="15"/>
  <c r="AL157" i="15" s="1"/>
  <c r="AC157" i="15"/>
  <c r="AP156" i="15"/>
  <c r="AK156" i="15"/>
  <c r="AL156" i="15" s="1"/>
  <c r="AP155" i="15"/>
  <c r="AK155" i="15"/>
  <c r="AL155" i="15" s="1"/>
  <c r="AC155" i="15"/>
  <c r="AP154" i="15"/>
  <c r="AK154" i="15"/>
  <c r="AL154" i="15" s="1"/>
  <c r="AC154" i="15"/>
  <c r="AP153" i="15"/>
  <c r="AK153" i="15"/>
  <c r="AL153" i="15" s="1"/>
  <c r="AP152" i="15"/>
  <c r="AK152" i="15"/>
  <c r="AL152" i="15" s="1"/>
  <c r="AC152" i="15"/>
  <c r="AP151" i="15"/>
  <c r="AK151" i="15"/>
  <c r="AL151" i="15" s="1"/>
  <c r="AP150" i="15"/>
  <c r="AK150" i="15"/>
  <c r="AL150" i="15" s="1"/>
  <c r="AP149" i="15"/>
  <c r="AK149" i="15"/>
  <c r="AL149" i="15" s="1"/>
  <c r="AC149" i="15"/>
  <c r="AP148" i="15"/>
  <c r="AK148" i="15"/>
  <c r="AL148" i="15" s="1"/>
  <c r="AP147" i="15"/>
  <c r="AK147" i="15"/>
  <c r="AL147" i="15" s="1"/>
  <c r="AC147" i="15"/>
  <c r="AP146" i="15"/>
  <c r="AK146" i="15"/>
  <c r="AM146" i="15" s="1"/>
  <c r="AC146" i="15"/>
  <c r="AP145" i="15"/>
  <c r="AK145" i="15"/>
  <c r="AL145" i="15" s="1"/>
  <c r="AP144" i="15"/>
  <c r="AK144" i="15"/>
  <c r="AL144" i="15" s="1"/>
  <c r="AP143" i="15"/>
  <c r="AK143" i="15"/>
  <c r="AL143" i="15" s="1"/>
  <c r="AP142" i="15"/>
  <c r="AK142" i="15"/>
  <c r="AL142" i="15" s="1"/>
  <c r="AP141" i="15"/>
  <c r="AK141" i="15"/>
  <c r="AL141" i="15" s="1"/>
  <c r="AP140" i="15"/>
  <c r="AK140" i="15"/>
  <c r="AC140" i="15"/>
  <c r="AP139" i="15"/>
  <c r="AK139" i="15"/>
  <c r="AL139" i="15" s="1"/>
  <c r="AC139" i="15"/>
  <c r="AP138" i="15"/>
  <c r="AK138" i="15"/>
  <c r="AL138" i="15" s="1"/>
  <c r="AC138" i="15"/>
  <c r="AP137" i="15"/>
  <c r="AK137" i="15"/>
  <c r="AL137" i="15" s="1"/>
  <c r="AC137" i="15"/>
  <c r="AP136" i="15"/>
  <c r="AK136" i="15"/>
  <c r="AL136" i="15" s="1"/>
  <c r="AP135" i="15"/>
  <c r="AK135" i="15"/>
  <c r="AL135" i="15" s="1"/>
  <c r="AP134" i="15"/>
  <c r="AK134" i="15"/>
  <c r="AL134" i="15" s="1"/>
  <c r="AP133" i="15"/>
  <c r="AK133" i="15"/>
  <c r="AL133" i="15" s="1"/>
  <c r="AC133" i="15"/>
  <c r="AP132" i="15"/>
  <c r="AK132" i="15"/>
  <c r="AL132" i="15" s="1"/>
  <c r="AC132" i="15"/>
  <c r="AP131" i="15"/>
  <c r="AK131" i="15"/>
  <c r="AL131" i="15" s="1"/>
  <c r="AC131" i="15"/>
  <c r="AP130" i="15"/>
  <c r="AK130" i="15"/>
  <c r="AL130" i="15" s="1"/>
  <c r="AC130" i="15"/>
  <c r="AP129" i="15"/>
  <c r="AK129" i="15"/>
  <c r="AL129" i="15" s="1"/>
  <c r="AP128" i="15"/>
  <c r="AK128" i="15"/>
  <c r="AL128" i="15" s="1"/>
  <c r="AP127" i="15"/>
  <c r="AK127" i="15"/>
  <c r="AL127" i="15" s="1"/>
  <c r="AP126" i="15"/>
  <c r="AK126" i="15"/>
  <c r="AL126" i="15" s="1"/>
  <c r="AP125" i="15"/>
  <c r="AK125" i="15"/>
  <c r="AL125" i="15" s="1"/>
  <c r="AC125" i="15"/>
  <c r="AP124" i="15"/>
  <c r="AK124" i="15"/>
  <c r="AL124" i="15" s="1"/>
  <c r="AC124" i="15"/>
  <c r="AP123" i="15"/>
  <c r="AK123" i="15"/>
  <c r="AC123" i="15"/>
  <c r="AP122" i="15"/>
  <c r="AK122" i="15"/>
  <c r="AL122" i="15" s="1"/>
  <c r="AC122" i="15"/>
  <c r="AP121" i="15"/>
  <c r="AK121" i="15"/>
  <c r="AL121" i="15" s="1"/>
  <c r="AC121" i="15"/>
  <c r="AP120" i="15"/>
  <c r="AK120" i="15"/>
  <c r="AL120" i="15" s="1"/>
  <c r="AP119" i="15"/>
  <c r="AK119" i="15"/>
  <c r="AL119" i="15" s="1"/>
  <c r="AC119" i="15"/>
  <c r="AP118" i="15"/>
  <c r="AK118" i="15"/>
  <c r="AL118" i="15" s="1"/>
  <c r="AP117" i="15"/>
  <c r="AK117" i="15"/>
  <c r="AL117" i="15" s="1"/>
  <c r="AP116" i="15"/>
  <c r="AK116" i="15"/>
  <c r="AL116" i="15" s="1"/>
  <c r="AP115" i="15"/>
  <c r="AK115" i="15"/>
  <c r="AL115" i="15" s="1"/>
  <c r="AC115" i="15"/>
  <c r="AP114" i="15"/>
  <c r="AK114" i="15"/>
  <c r="AC114" i="15"/>
  <c r="AP113" i="15"/>
  <c r="AK113" i="15"/>
  <c r="AL113" i="15" s="1"/>
  <c r="AC113" i="15"/>
  <c r="AP112" i="15"/>
  <c r="AK112" i="15"/>
  <c r="AL112" i="15" s="1"/>
  <c r="AP111" i="15"/>
  <c r="AK111" i="15"/>
  <c r="AL111" i="15" s="1"/>
  <c r="AP110" i="15"/>
  <c r="AK110" i="15"/>
  <c r="AL110" i="15" s="1"/>
  <c r="AP109" i="15"/>
  <c r="AK109" i="15"/>
  <c r="AL109" i="15" s="1"/>
  <c r="AC109" i="15"/>
  <c r="AP108" i="15"/>
  <c r="AK108" i="15"/>
  <c r="AL108" i="15" s="1"/>
  <c r="AP107" i="15"/>
  <c r="AK107" i="15"/>
  <c r="AL107" i="15" s="1"/>
  <c r="AC107" i="15"/>
  <c r="AP106" i="15"/>
  <c r="AK106" i="15"/>
  <c r="AC106" i="15"/>
  <c r="AP105" i="15"/>
  <c r="AK105" i="15"/>
  <c r="AL105" i="15" s="1"/>
  <c r="AP104" i="15"/>
  <c r="AK104" i="15"/>
  <c r="AL104" i="15" s="1"/>
  <c r="AP103" i="15"/>
  <c r="AK103" i="15"/>
  <c r="AL103" i="15" s="1"/>
  <c r="AP102" i="15"/>
  <c r="AK102" i="15"/>
  <c r="AL102" i="15" s="1"/>
  <c r="AP101" i="15"/>
  <c r="AK101" i="15"/>
  <c r="AL101" i="15" s="1"/>
  <c r="AC101" i="15"/>
  <c r="AP100" i="15"/>
  <c r="AK100" i="15"/>
  <c r="AC100" i="15"/>
  <c r="AP99" i="15"/>
  <c r="AK99" i="15"/>
  <c r="AL99" i="15" s="1"/>
  <c r="AC99" i="15"/>
  <c r="AP98" i="15"/>
  <c r="AK98" i="15"/>
  <c r="AL98" i="15" s="1"/>
  <c r="AC98" i="15"/>
  <c r="AP97" i="15"/>
  <c r="AK97" i="15"/>
  <c r="AL97" i="15" s="1"/>
  <c r="AP96" i="15"/>
  <c r="AK96" i="15"/>
  <c r="AL96" i="15" s="1"/>
  <c r="AP95" i="15"/>
  <c r="AK95" i="15"/>
  <c r="AL95" i="15" s="1"/>
  <c r="AC95" i="15"/>
  <c r="AP94" i="15"/>
  <c r="AK94" i="15"/>
  <c r="AL94" i="15" s="1"/>
  <c r="AP93" i="15"/>
  <c r="AK93" i="15"/>
  <c r="AL93" i="15" s="1"/>
  <c r="AP92" i="15"/>
  <c r="AK92" i="15"/>
  <c r="AL92" i="15" s="1"/>
  <c r="AC92" i="15"/>
  <c r="AP91" i="15"/>
  <c r="AK91" i="15"/>
  <c r="AL91" i="15" s="1"/>
  <c r="AC91" i="15"/>
  <c r="AP90" i="15"/>
  <c r="AK90" i="15"/>
  <c r="AL90" i="15" s="1"/>
  <c r="AC90" i="15"/>
  <c r="AP89" i="15"/>
  <c r="AK89" i="15"/>
  <c r="AL89" i="15" s="1"/>
  <c r="AC89" i="15"/>
  <c r="AP88" i="15"/>
  <c r="AK88" i="15"/>
  <c r="AL88" i="15" s="1"/>
  <c r="AP87" i="15"/>
  <c r="AK87" i="15"/>
  <c r="AL87" i="15" s="1"/>
  <c r="AP86" i="15"/>
  <c r="AK86" i="15"/>
  <c r="AL86" i="15" s="1"/>
  <c r="AP85" i="15"/>
  <c r="AK85" i="15"/>
  <c r="AL85" i="15" s="1"/>
  <c r="AC85" i="15"/>
  <c r="AN85" i="15" s="1"/>
  <c r="AP84" i="15"/>
  <c r="AK84" i="15"/>
  <c r="AL84" i="15" s="1"/>
  <c r="AP83" i="15"/>
  <c r="AK83" i="15"/>
  <c r="AL83" i="15" s="1"/>
  <c r="AC83" i="15"/>
  <c r="AP82" i="15"/>
  <c r="AK82" i="15"/>
  <c r="AL82" i="15" s="1"/>
  <c r="AC82" i="15"/>
  <c r="AP81" i="15"/>
  <c r="AK81" i="15"/>
  <c r="AL81" i="15" s="1"/>
  <c r="AP80" i="15"/>
  <c r="AK80" i="15"/>
  <c r="AL80" i="15" s="1"/>
  <c r="AP79" i="15"/>
  <c r="AK79" i="15"/>
  <c r="AL79" i="15" s="1"/>
  <c r="AC79" i="15"/>
  <c r="AP78" i="15"/>
  <c r="AK78" i="15"/>
  <c r="AL78" i="15" s="1"/>
  <c r="AP77" i="15"/>
  <c r="AK77" i="15"/>
  <c r="AL77" i="15" s="1"/>
  <c r="AC77" i="15"/>
  <c r="AP76" i="15"/>
  <c r="AK76" i="15"/>
  <c r="AC76" i="15"/>
  <c r="AP75" i="15"/>
  <c r="AK75" i="15"/>
  <c r="AL75" i="15" s="1"/>
  <c r="AC75" i="15"/>
  <c r="AP74" i="15"/>
  <c r="AK74" i="15"/>
  <c r="AL74" i="15" s="1"/>
  <c r="AC74" i="15"/>
  <c r="AP73" i="15"/>
  <c r="AK73" i="15"/>
  <c r="AL73" i="15" s="1"/>
  <c r="AC73" i="15"/>
  <c r="AP72" i="15"/>
  <c r="AK72" i="15"/>
  <c r="AL72" i="15" s="1"/>
  <c r="AP71" i="15"/>
  <c r="AK71" i="15"/>
  <c r="AL71" i="15" s="1"/>
  <c r="AP70" i="15"/>
  <c r="AK70" i="15"/>
  <c r="AL70" i="15" s="1"/>
  <c r="AC70" i="15"/>
  <c r="AP69" i="15"/>
  <c r="AK69" i="15"/>
  <c r="AL69" i="15" s="1"/>
  <c r="AP68" i="15"/>
  <c r="AK68" i="15"/>
  <c r="AC68" i="15"/>
  <c r="AP67" i="15"/>
  <c r="AK67" i="15"/>
  <c r="AL67" i="15" s="1"/>
  <c r="AC67" i="15"/>
  <c r="AP66" i="15"/>
  <c r="AK66" i="15"/>
  <c r="AL66" i="15" s="1"/>
  <c r="AC66" i="15"/>
  <c r="AP65" i="15"/>
  <c r="AK65" i="15"/>
  <c r="AL65" i="15" s="1"/>
  <c r="AC65" i="15"/>
  <c r="AP64" i="15"/>
  <c r="AK64" i="15"/>
  <c r="AL64" i="15" s="1"/>
  <c r="AP63" i="15"/>
  <c r="AK63" i="15"/>
  <c r="AL63" i="15" s="1"/>
  <c r="AP62" i="15"/>
  <c r="AK62" i="15"/>
  <c r="AL62" i="15" s="1"/>
  <c r="AC62" i="15"/>
  <c r="AP61" i="15"/>
  <c r="AK61" i="15"/>
  <c r="AL61" i="15" s="1"/>
  <c r="AC61" i="15"/>
  <c r="AP60" i="15"/>
  <c r="AK60" i="15"/>
  <c r="AL60" i="15" s="1"/>
  <c r="AC60" i="15"/>
  <c r="AP59" i="15"/>
  <c r="AK59" i="15"/>
  <c r="AL59" i="15" s="1"/>
  <c r="AC59" i="15"/>
  <c r="AP58" i="15"/>
  <c r="AK58" i="15"/>
  <c r="AL58" i="15" s="1"/>
  <c r="AC58" i="15"/>
  <c r="AP57" i="15"/>
  <c r="AK57" i="15"/>
  <c r="AL57" i="15" s="1"/>
  <c r="AP56" i="15"/>
  <c r="AK56" i="15"/>
  <c r="AL56" i="15" s="1"/>
  <c r="AP55" i="15"/>
  <c r="AK55" i="15"/>
  <c r="AL55" i="15" s="1"/>
  <c r="AP54" i="15"/>
  <c r="AK54" i="15"/>
  <c r="AL54" i="15" s="1"/>
  <c r="AC54" i="15"/>
  <c r="AP53" i="15"/>
  <c r="AK53" i="15"/>
  <c r="AL53" i="15" s="1"/>
  <c r="AC53" i="15"/>
  <c r="AP52" i="15"/>
  <c r="AK52" i="15"/>
  <c r="AL52" i="15" s="1"/>
  <c r="AC52" i="15"/>
  <c r="AP51" i="15"/>
  <c r="AK51" i="15"/>
  <c r="AL51" i="15" s="1"/>
  <c r="AC51" i="15"/>
  <c r="AP50" i="15"/>
  <c r="AK50" i="15"/>
  <c r="AL50" i="15" s="1"/>
  <c r="AM50" i="15"/>
  <c r="AP49" i="15"/>
  <c r="AK49" i="15"/>
  <c r="AL49" i="15" s="1"/>
  <c r="AC49" i="15"/>
  <c r="AP48" i="15"/>
  <c r="AK48" i="15"/>
  <c r="AL48" i="15" s="1"/>
  <c r="AP47" i="15"/>
  <c r="AK47" i="15"/>
  <c r="AL47" i="15" s="1"/>
  <c r="AP46" i="15"/>
  <c r="AK46" i="15"/>
  <c r="AC46" i="15"/>
  <c r="AP45" i="15"/>
  <c r="AK45" i="15"/>
  <c r="AL45" i="15" s="1"/>
  <c r="AP44" i="15"/>
  <c r="AK44" i="15"/>
  <c r="AL44" i="15" s="1"/>
  <c r="AC44" i="15"/>
  <c r="AP43" i="15"/>
  <c r="AK43" i="15"/>
  <c r="AL43" i="15" s="1"/>
  <c r="AC43" i="15"/>
  <c r="AP42" i="15"/>
  <c r="AK42" i="15"/>
  <c r="AL42" i="15" s="1"/>
  <c r="AC42" i="15"/>
  <c r="AP41" i="15"/>
  <c r="AK41" i="15"/>
  <c r="AL41" i="15" s="1"/>
  <c r="AC41" i="15"/>
  <c r="AP40" i="15"/>
  <c r="AK40" i="15"/>
  <c r="AL40" i="15" s="1"/>
  <c r="AP39" i="15"/>
  <c r="AK39" i="15"/>
  <c r="AL39" i="15" s="1"/>
  <c r="AP38" i="15"/>
  <c r="AK38" i="15"/>
  <c r="AL38" i="15" s="1"/>
  <c r="AC38" i="15"/>
  <c r="AP37" i="15"/>
  <c r="AK37" i="15"/>
  <c r="AL37" i="15" s="1"/>
  <c r="AC37" i="15"/>
  <c r="AP36" i="15"/>
  <c r="AK36" i="15"/>
  <c r="AL36" i="15" s="1"/>
  <c r="AC36" i="15"/>
  <c r="AP35" i="15"/>
  <c r="AK35" i="15"/>
  <c r="AL35" i="15" s="1"/>
  <c r="AP34" i="15"/>
  <c r="AK34" i="15"/>
  <c r="AL34" i="15" s="1"/>
  <c r="AC34" i="15"/>
  <c r="AP33" i="15"/>
  <c r="AK33" i="15"/>
  <c r="AL33" i="15" s="1"/>
  <c r="AC33" i="15"/>
  <c r="AP32" i="15"/>
  <c r="AK32" i="15"/>
  <c r="AL32" i="15" s="1"/>
  <c r="AP31" i="15"/>
  <c r="AK31" i="15"/>
  <c r="AL31" i="15" s="1"/>
  <c r="AP30" i="15"/>
  <c r="AK30" i="15"/>
  <c r="AL30" i="15" s="1"/>
  <c r="AC30" i="15"/>
  <c r="AP29" i="15"/>
  <c r="AK29" i="15"/>
  <c r="AL29" i="15" s="1"/>
  <c r="AC29" i="15"/>
  <c r="AP28" i="15"/>
  <c r="AK28" i="15"/>
  <c r="AL28" i="15" s="1"/>
  <c r="AC28" i="15"/>
  <c r="AP27" i="15"/>
  <c r="AK27" i="15"/>
  <c r="AL27" i="15" s="1"/>
  <c r="AP26" i="15"/>
  <c r="AK26" i="15"/>
  <c r="AL26" i="15" s="1"/>
  <c r="AP25" i="15"/>
  <c r="AK25" i="15"/>
  <c r="AL25" i="15" s="1"/>
  <c r="AP24" i="15"/>
  <c r="AK24" i="15"/>
  <c r="AL24" i="15" s="1"/>
  <c r="AP23" i="15"/>
  <c r="AK23" i="15"/>
  <c r="AL23" i="15" s="1"/>
  <c r="AP22" i="15"/>
  <c r="AK22" i="15"/>
  <c r="AL22" i="15" s="1"/>
  <c r="AC22" i="15"/>
  <c r="AP21" i="15"/>
  <c r="AK21" i="15"/>
  <c r="AL21" i="15" s="1"/>
  <c r="AP20" i="15"/>
  <c r="AK20" i="15"/>
  <c r="AC20" i="15"/>
  <c r="AP19" i="15"/>
  <c r="AK19" i="15"/>
  <c r="AL19" i="15" s="1"/>
  <c r="AP18" i="15"/>
  <c r="AK18" i="15"/>
  <c r="AL18" i="15" s="1"/>
  <c r="AC18" i="15"/>
  <c r="AP17" i="15"/>
  <c r="AK17" i="15"/>
  <c r="AL17" i="15" s="1"/>
  <c r="AP16" i="15"/>
  <c r="AK16" i="15"/>
  <c r="AL16" i="15" s="1"/>
  <c r="AP15" i="15"/>
  <c r="AK15" i="15"/>
  <c r="AL15" i="15" s="1"/>
  <c r="AP14" i="15"/>
  <c r="AK14" i="15"/>
  <c r="AC14" i="15"/>
  <c r="AP13" i="15"/>
  <c r="AK13" i="15"/>
  <c r="AL13" i="15" s="1"/>
  <c r="AC13" i="15"/>
  <c r="AP12" i="15"/>
  <c r="AK12" i="15"/>
  <c r="AC12" i="15"/>
  <c r="AP11" i="15"/>
  <c r="AK11" i="15"/>
  <c r="AL11" i="15" s="1"/>
  <c r="AC11" i="15"/>
  <c r="AP10" i="15"/>
  <c r="AK10" i="15"/>
  <c r="AL10" i="15" s="1"/>
  <c r="AP9" i="15"/>
  <c r="AK9" i="15"/>
  <c r="AL9" i="15" s="1"/>
  <c r="AQ8" i="15"/>
  <c r="Z8" i="15"/>
  <c r="B1" i="15" a="1"/>
  <c r="B1" i="15" s="1"/>
  <c r="AP500" i="14"/>
  <c r="AK500" i="14"/>
  <c r="AL500" i="14" s="1"/>
  <c r="AP499" i="14"/>
  <c r="AK499" i="14"/>
  <c r="AL499" i="14" s="1"/>
  <c r="AP498" i="14"/>
  <c r="AK498" i="14"/>
  <c r="AL498" i="14" s="1"/>
  <c r="AC498" i="14"/>
  <c r="AP497" i="14"/>
  <c r="AK497" i="14"/>
  <c r="AL497" i="14" s="1"/>
  <c r="AC497" i="14"/>
  <c r="AP496" i="14"/>
  <c r="AK496" i="14"/>
  <c r="AL496" i="14" s="1"/>
  <c r="AC496" i="14"/>
  <c r="AP495" i="14"/>
  <c r="AK495" i="14"/>
  <c r="AL495" i="14" s="1"/>
  <c r="AC495" i="14"/>
  <c r="AP494" i="14"/>
  <c r="AK494" i="14"/>
  <c r="AL494" i="14" s="1"/>
  <c r="AC494" i="14"/>
  <c r="AP493" i="14"/>
  <c r="AK493" i="14"/>
  <c r="AL493" i="14" s="1"/>
  <c r="AP492" i="14"/>
  <c r="AK492" i="14"/>
  <c r="AL492" i="14" s="1"/>
  <c r="AP491" i="14"/>
  <c r="AK491" i="14"/>
  <c r="AL491" i="14" s="1"/>
  <c r="AC491" i="14"/>
  <c r="AP490" i="14"/>
  <c r="AK490" i="14"/>
  <c r="AL490" i="14" s="1"/>
  <c r="AC490" i="14"/>
  <c r="AP489" i="14"/>
  <c r="AK489" i="14"/>
  <c r="AL489" i="14" s="1"/>
  <c r="AP488" i="14"/>
  <c r="AK488" i="14"/>
  <c r="AL488" i="14" s="1"/>
  <c r="AC488" i="14"/>
  <c r="AP487" i="14"/>
  <c r="AK487" i="14"/>
  <c r="AL487" i="14" s="1"/>
  <c r="AC487" i="14"/>
  <c r="AP486" i="14"/>
  <c r="AK486" i="14"/>
  <c r="AL486" i="14" s="1"/>
  <c r="AC486" i="14"/>
  <c r="AP485" i="14"/>
  <c r="AK485" i="14"/>
  <c r="AL485" i="14" s="1"/>
  <c r="AP484" i="14"/>
  <c r="AK484" i="14"/>
  <c r="AL484" i="14" s="1"/>
  <c r="AP483" i="14"/>
  <c r="AK483" i="14"/>
  <c r="AL483" i="14" s="1"/>
  <c r="AC483" i="14"/>
  <c r="AP482" i="14"/>
  <c r="AK482" i="14"/>
  <c r="AL482" i="14" s="1"/>
  <c r="AC482" i="14"/>
  <c r="AP481" i="14"/>
  <c r="AK481" i="14"/>
  <c r="AL481" i="14" s="1"/>
  <c r="AC481" i="14"/>
  <c r="AP480" i="14"/>
  <c r="AK480" i="14"/>
  <c r="AL480" i="14" s="1"/>
  <c r="AC480" i="14"/>
  <c r="AP479" i="14"/>
  <c r="AK479" i="14"/>
  <c r="AL479" i="14" s="1"/>
  <c r="AC479" i="14"/>
  <c r="AP478" i="14"/>
  <c r="AK478" i="14"/>
  <c r="AL478" i="14" s="1"/>
  <c r="AP477" i="14"/>
  <c r="AK477" i="14"/>
  <c r="AL477" i="14" s="1"/>
  <c r="AP476" i="14"/>
  <c r="AK476" i="14"/>
  <c r="AL476" i="14" s="1"/>
  <c r="AP475" i="14"/>
  <c r="AK475" i="14"/>
  <c r="AL475" i="14" s="1"/>
  <c r="AP474" i="14"/>
  <c r="AK474" i="14"/>
  <c r="AL474" i="14" s="1"/>
  <c r="AP473" i="14"/>
  <c r="AK473" i="14"/>
  <c r="AL473" i="14" s="1"/>
  <c r="AC473" i="14"/>
  <c r="AP472" i="14"/>
  <c r="AK472" i="14"/>
  <c r="AL472" i="14" s="1"/>
  <c r="AC472" i="14"/>
  <c r="AP471" i="14"/>
  <c r="AK471" i="14"/>
  <c r="AL471" i="14" s="1"/>
  <c r="AC471" i="14"/>
  <c r="AP470" i="14"/>
  <c r="AK470" i="14"/>
  <c r="AL470" i="14" s="1"/>
  <c r="AP469" i="14"/>
  <c r="AK469" i="14"/>
  <c r="AL469" i="14" s="1"/>
  <c r="AP468" i="14"/>
  <c r="AK468" i="14"/>
  <c r="AL468" i="14" s="1"/>
  <c r="AP467" i="14"/>
  <c r="AK467" i="14"/>
  <c r="AL467" i="14" s="1"/>
  <c r="AP466" i="14"/>
  <c r="AK466" i="14"/>
  <c r="AL466" i="14" s="1"/>
  <c r="AP465" i="14"/>
  <c r="AK465" i="14"/>
  <c r="AL465" i="14" s="1"/>
  <c r="AP464" i="14"/>
  <c r="AK464" i="14"/>
  <c r="AL464" i="14" s="1"/>
  <c r="AC464" i="14"/>
  <c r="AP463" i="14"/>
  <c r="AK463" i="14"/>
  <c r="AL463" i="14" s="1"/>
  <c r="AC463" i="14"/>
  <c r="AP462" i="14"/>
  <c r="AK462" i="14"/>
  <c r="AL462" i="14" s="1"/>
  <c r="AC462" i="14"/>
  <c r="AP461" i="14"/>
  <c r="AK461" i="14"/>
  <c r="AL461" i="14" s="1"/>
  <c r="AP460" i="14"/>
  <c r="AK460" i="14"/>
  <c r="AL460" i="14" s="1"/>
  <c r="AP459" i="14"/>
  <c r="AK459" i="14"/>
  <c r="AL459" i="14" s="1"/>
  <c r="AC459" i="14"/>
  <c r="AP458" i="14"/>
  <c r="AK458" i="14"/>
  <c r="AL458" i="14" s="1"/>
  <c r="AC458" i="14"/>
  <c r="AP457" i="14"/>
  <c r="AK457" i="14"/>
  <c r="AL457" i="14" s="1"/>
  <c r="AC457" i="14"/>
  <c r="AP456" i="14"/>
  <c r="AK456" i="14"/>
  <c r="AL456" i="14" s="1"/>
  <c r="AC456" i="14"/>
  <c r="AP455" i="14"/>
  <c r="AK455" i="14"/>
  <c r="AL455" i="14" s="1"/>
  <c r="AM455" i="14"/>
  <c r="AP454" i="14"/>
  <c r="AK454" i="14"/>
  <c r="AL454" i="14" s="1"/>
  <c r="AC454" i="14"/>
  <c r="AP453" i="14"/>
  <c r="AK453" i="14"/>
  <c r="AL453" i="14" s="1"/>
  <c r="AP452" i="14"/>
  <c r="AK452" i="14"/>
  <c r="AL452" i="14" s="1"/>
  <c r="AP451" i="14"/>
  <c r="AK451" i="14"/>
  <c r="AL451" i="14" s="1"/>
  <c r="AP450" i="14"/>
  <c r="AK450" i="14"/>
  <c r="AL450" i="14" s="1"/>
  <c r="AM450" i="14"/>
  <c r="AP449" i="14"/>
  <c r="AL449" i="14"/>
  <c r="AK449" i="14"/>
  <c r="AC449" i="14"/>
  <c r="AP448" i="14"/>
  <c r="AK448" i="14"/>
  <c r="AL448" i="14" s="1"/>
  <c r="AC448" i="14"/>
  <c r="AP447" i="14"/>
  <c r="AK447" i="14"/>
  <c r="AL447" i="14" s="1"/>
  <c r="AP446" i="14"/>
  <c r="AK446" i="14"/>
  <c r="AL446" i="14" s="1"/>
  <c r="AC446" i="14"/>
  <c r="AP445" i="14"/>
  <c r="AK445" i="14"/>
  <c r="AL445" i="14" s="1"/>
  <c r="AP444" i="14"/>
  <c r="AK444" i="14"/>
  <c r="AL444" i="14" s="1"/>
  <c r="AP443" i="14"/>
  <c r="AK443" i="14"/>
  <c r="AL443" i="14" s="1"/>
  <c r="AP442" i="14"/>
  <c r="AK442" i="14"/>
  <c r="AL442" i="14" s="1"/>
  <c r="AC442" i="14"/>
  <c r="AP441" i="14"/>
  <c r="AK441" i="14"/>
  <c r="AL441" i="14" s="1"/>
  <c r="AP440" i="14"/>
  <c r="AK440" i="14"/>
  <c r="AL440" i="14" s="1"/>
  <c r="AC440" i="14"/>
  <c r="AP439" i="14"/>
  <c r="AK439" i="14"/>
  <c r="AL439" i="14" s="1"/>
  <c r="AC439" i="14"/>
  <c r="AP438" i="14"/>
  <c r="AK438" i="14"/>
  <c r="AL438" i="14" s="1"/>
  <c r="AC438" i="14"/>
  <c r="AP437" i="14"/>
  <c r="AK437" i="14"/>
  <c r="AL437" i="14" s="1"/>
  <c r="AP436" i="14"/>
  <c r="AK436" i="14"/>
  <c r="AL436" i="14" s="1"/>
  <c r="AP435" i="14"/>
  <c r="AK435" i="14"/>
  <c r="AL435" i="14" s="1"/>
  <c r="AC435" i="14"/>
  <c r="AP434" i="14"/>
  <c r="AK434" i="14"/>
  <c r="AL434" i="14" s="1"/>
  <c r="AP433" i="14"/>
  <c r="AK433" i="14"/>
  <c r="AL433" i="14" s="1"/>
  <c r="AC433" i="14"/>
  <c r="AP432" i="14"/>
  <c r="AK432" i="14"/>
  <c r="AL432" i="14" s="1"/>
  <c r="AC432" i="14"/>
  <c r="AP431" i="14"/>
  <c r="AK431" i="14"/>
  <c r="AL431" i="14" s="1"/>
  <c r="AC431" i="14"/>
  <c r="AP430" i="14"/>
  <c r="AK430" i="14"/>
  <c r="AL430" i="14" s="1"/>
  <c r="AC430" i="14"/>
  <c r="AP429" i="14"/>
  <c r="AK429" i="14"/>
  <c r="AL429" i="14" s="1"/>
  <c r="AP428" i="14"/>
  <c r="AK428" i="14"/>
  <c r="AL428" i="14" s="1"/>
  <c r="AP427" i="14"/>
  <c r="AK427" i="14"/>
  <c r="AL427" i="14" s="1"/>
  <c r="AC427" i="14"/>
  <c r="AP426" i="14"/>
  <c r="AK426" i="14"/>
  <c r="AL426" i="14" s="1"/>
  <c r="AC426" i="14"/>
  <c r="AP425" i="14"/>
  <c r="AK425" i="14"/>
  <c r="AL425" i="14" s="1"/>
  <c r="AC425" i="14"/>
  <c r="AP424" i="14"/>
  <c r="AK424" i="14"/>
  <c r="AL424" i="14" s="1"/>
  <c r="AC424" i="14"/>
  <c r="AP423" i="14"/>
  <c r="AK423" i="14"/>
  <c r="AL423" i="14" s="1"/>
  <c r="AC423" i="14"/>
  <c r="AP422" i="14"/>
  <c r="AK422" i="14"/>
  <c r="AL422" i="14" s="1"/>
  <c r="AC422" i="14"/>
  <c r="AP421" i="14"/>
  <c r="AK421" i="14"/>
  <c r="AL421" i="14" s="1"/>
  <c r="AP420" i="14"/>
  <c r="AK420" i="14"/>
  <c r="AL420" i="14" s="1"/>
  <c r="AP419" i="14"/>
  <c r="AK419" i="14"/>
  <c r="AL419" i="14" s="1"/>
  <c r="AP418" i="14"/>
  <c r="AK418" i="14"/>
  <c r="AL418" i="14" s="1"/>
  <c r="AC418" i="14"/>
  <c r="AP417" i="14"/>
  <c r="AK417" i="14"/>
  <c r="AL417" i="14" s="1"/>
  <c r="AP416" i="14"/>
  <c r="AK416" i="14"/>
  <c r="AL416" i="14" s="1"/>
  <c r="AC416" i="14"/>
  <c r="AP415" i="14"/>
  <c r="AK415" i="14"/>
  <c r="AL415" i="14" s="1"/>
  <c r="AC415" i="14"/>
  <c r="AP414" i="14"/>
  <c r="AK414" i="14"/>
  <c r="AL414" i="14" s="1"/>
  <c r="AC414" i="14"/>
  <c r="AP413" i="14"/>
  <c r="AK413" i="14"/>
  <c r="AL413" i="14" s="1"/>
  <c r="AP412" i="14"/>
  <c r="AK412" i="14"/>
  <c r="AL412" i="14" s="1"/>
  <c r="AP411" i="14"/>
  <c r="AK411" i="14"/>
  <c r="AL411" i="14" s="1"/>
  <c r="AC411" i="14"/>
  <c r="AP410" i="14"/>
  <c r="AK410" i="14"/>
  <c r="AL410" i="14" s="1"/>
  <c r="AP409" i="14"/>
  <c r="AK409" i="14"/>
  <c r="AL409" i="14" s="1"/>
  <c r="AC409" i="14"/>
  <c r="AP408" i="14"/>
  <c r="AK408" i="14"/>
  <c r="AL408" i="14" s="1"/>
  <c r="AC408" i="14"/>
  <c r="AP407" i="14"/>
  <c r="AK407" i="14"/>
  <c r="AL407" i="14" s="1"/>
  <c r="AC407" i="14"/>
  <c r="AP406" i="14"/>
  <c r="AK406" i="14"/>
  <c r="AL406" i="14" s="1"/>
  <c r="AC406" i="14"/>
  <c r="AP405" i="14"/>
  <c r="AK405" i="14"/>
  <c r="AL405" i="14" s="1"/>
  <c r="AP404" i="14"/>
  <c r="AK404" i="14"/>
  <c r="AL404" i="14" s="1"/>
  <c r="AP403" i="14"/>
  <c r="AK403" i="14"/>
  <c r="AL403" i="14" s="1"/>
  <c r="AC403" i="14"/>
  <c r="AP402" i="14"/>
  <c r="AK402" i="14"/>
  <c r="AL402" i="14" s="1"/>
  <c r="AC402" i="14"/>
  <c r="AP401" i="14"/>
  <c r="AK401" i="14"/>
  <c r="AL401" i="14" s="1"/>
  <c r="AC401" i="14"/>
  <c r="AP400" i="14"/>
  <c r="AK400" i="14"/>
  <c r="AL400" i="14" s="1"/>
  <c r="AC400" i="14"/>
  <c r="AP399" i="14"/>
  <c r="AK399" i="14"/>
  <c r="AL399" i="14" s="1"/>
  <c r="AC399" i="14"/>
  <c r="AP398" i="14"/>
  <c r="AK398" i="14"/>
  <c r="AL398" i="14" s="1"/>
  <c r="AC398" i="14"/>
  <c r="AP397" i="14"/>
  <c r="AK397" i="14"/>
  <c r="AL397" i="14" s="1"/>
  <c r="AP396" i="14"/>
  <c r="AK396" i="14"/>
  <c r="AL396" i="14" s="1"/>
  <c r="AP395" i="14"/>
  <c r="AK395" i="14"/>
  <c r="AL395" i="14" s="1"/>
  <c r="AP394" i="14"/>
  <c r="AK394" i="14"/>
  <c r="AL394" i="14" s="1"/>
  <c r="AC394" i="14"/>
  <c r="AP393" i="14"/>
  <c r="AK393" i="14"/>
  <c r="AL393" i="14" s="1"/>
  <c r="AP392" i="14"/>
  <c r="AK392" i="14"/>
  <c r="AL392" i="14" s="1"/>
  <c r="AC392" i="14"/>
  <c r="AP391" i="14"/>
  <c r="AK391" i="14"/>
  <c r="AL391" i="14" s="1"/>
  <c r="AC391" i="14"/>
  <c r="AP390" i="14"/>
  <c r="AK390" i="14"/>
  <c r="AL390" i="14" s="1"/>
  <c r="AC390" i="14"/>
  <c r="AP389" i="14"/>
  <c r="AK389" i="14"/>
  <c r="AL389" i="14" s="1"/>
  <c r="AP388" i="14"/>
  <c r="AK388" i="14"/>
  <c r="AL388" i="14" s="1"/>
  <c r="AP387" i="14"/>
  <c r="AK387" i="14"/>
  <c r="AL387" i="14" s="1"/>
  <c r="AP386" i="14"/>
  <c r="AK386" i="14"/>
  <c r="AL386" i="14" s="1"/>
  <c r="AC386" i="14"/>
  <c r="AP385" i="14"/>
  <c r="AK385" i="14"/>
  <c r="AL385" i="14" s="1"/>
  <c r="AC385" i="14"/>
  <c r="AP384" i="14"/>
  <c r="AK384" i="14"/>
  <c r="AL384" i="14" s="1"/>
  <c r="AP383" i="14"/>
  <c r="AK383" i="14"/>
  <c r="AL383" i="14" s="1"/>
  <c r="AC383" i="14"/>
  <c r="AP382" i="14"/>
  <c r="AK382" i="14"/>
  <c r="AL382" i="14" s="1"/>
  <c r="AC382" i="14"/>
  <c r="AP381" i="14"/>
  <c r="AK381" i="14"/>
  <c r="AL381" i="14" s="1"/>
  <c r="AP380" i="14"/>
  <c r="AL380" i="14"/>
  <c r="AK380" i="14"/>
  <c r="AP379" i="14"/>
  <c r="AK379" i="14"/>
  <c r="AL379" i="14" s="1"/>
  <c r="AP378" i="14"/>
  <c r="AK378" i="14"/>
  <c r="AL378" i="14" s="1"/>
  <c r="AP377" i="14"/>
  <c r="AK377" i="14"/>
  <c r="AL377" i="14" s="1"/>
  <c r="AC377" i="14"/>
  <c r="AN377" i="14" s="1"/>
  <c r="AP376" i="14"/>
  <c r="AK376" i="14"/>
  <c r="AL376" i="14" s="1"/>
  <c r="AC376" i="14"/>
  <c r="AP375" i="14"/>
  <c r="AK375" i="14"/>
  <c r="AL375" i="14" s="1"/>
  <c r="AC375" i="14"/>
  <c r="AP374" i="14"/>
  <c r="AK374" i="14"/>
  <c r="AL374" i="14" s="1"/>
  <c r="AP373" i="14"/>
  <c r="AK373" i="14"/>
  <c r="AL373" i="14" s="1"/>
  <c r="AP372" i="14"/>
  <c r="AK372" i="14"/>
  <c r="AL372" i="14" s="1"/>
  <c r="AP371" i="14"/>
  <c r="AK371" i="14"/>
  <c r="AM371" i="14" s="1"/>
  <c r="AC371" i="14"/>
  <c r="AP370" i="14"/>
  <c r="AK370" i="14"/>
  <c r="AL370" i="14" s="1"/>
  <c r="AP369" i="14"/>
  <c r="AK369" i="14"/>
  <c r="AL369" i="14" s="1"/>
  <c r="AP368" i="14"/>
  <c r="AK368" i="14"/>
  <c r="AL368" i="14" s="1"/>
  <c r="AC368" i="14"/>
  <c r="AP367" i="14"/>
  <c r="AK367" i="14"/>
  <c r="AL367" i="14" s="1"/>
  <c r="AC367" i="14"/>
  <c r="AP366" i="14"/>
  <c r="AK366" i="14"/>
  <c r="AL366" i="14" s="1"/>
  <c r="AC366" i="14"/>
  <c r="AP365" i="14"/>
  <c r="AK365" i="14"/>
  <c r="AL365" i="14" s="1"/>
  <c r="AP364" i="14"/>
  <c r="AK364" i="14"/>
  <c r="AL364" i="14" s="1"/>
  <c r="AP363" i="14"/>
  <c r="AK363" i="14"/>
  <c r="AL363" i="14" s="1"/>
  <c r="AP362" i="14"/>
  <c r="AK362" i="14"/>
  <c r="AL362" i="14" s="1"/>
  <c r="AC362" i="14"/>
  <c r="AP361" i="14"/>
  <c r="AK361" i="14"/>
  <c r="AL361" i="14" s="1"/>
  <c r="AC361" i="14"/>
  <c r="AP360" i="14"/>
  <c r="AK360" i="14"/>
  <c r="AL360" i="14" s="1"/>
  <c r="AC360" i="14"/>
  <c r="AP359" i="14"/>
  <c r="AK359" i="14"/>
  <c r="AL359" i="14" s="1"/>
  <c r="AC359" i="14"/>
  <c r="AP358" i="14"/>
  <c r="AK358" i="14"/>
  <c r="AL358" i="14" s="1"/>
  <c r="AC358" i="14"/>
  <c r="AP357" i="14"/>
  <c r="AK357" i="14"/>
  <c r="AL357" i="14" s="1"/>
  <c r="AP356" i="14"/>
  <c r="AK356" i="14"/>
  <c r="AL356" i="14" s="1"/>
  <c r="AP355" i="14"/>
  <c r="AK355" i="14"/>
  <c r="AL355" i="14" s="1"/>
  <c r="AP354" i="14"/>
  <c r="AK354" i="14"/>
  <c r="AL354" i="14" s="1"/>
  <c r="AP353" i="14"/>
  <c r="AK353" i="14"/>
  <c r="AL353" i="14" s="1"/>
  <c r="AC353" i="14"/>
  <c r="AP352" i="14"/>
  <c r="AK352" i="14"/>
  <c r="AL352" i="14" s="1"/>
  <c r="AC352" i="14"/>
  <c r="AP351" i="14"/>
  <c r="AK351" i="14"/>
  <c r="AL351" i="14" s="1"/>
  <c r="AC351" i="14"/>
  <c r="AN351" i="14" s="1"/>
  <c r="AP350" i="14"/>
  <c r="AK350" i="14"/>
  <c r="AL350" i="14" s="1"/>
  <c r="AC350" i="14"/>
  <c r="AP349" i="14"/>
  <c r="AK349" i="14"/>
  <c r="AL349" i="14" s="1"/>
  <c r="AC349" i="14"/>
  <c r="AP348" i="14"/>
  <c r="AK348" i="14"/>
  <c r="AL348" i="14" s="1"/>
  <c r="AP347" i="14"/>
  <c r="AK347" i="14"/>
  <c r="AL347" i="14" s="1"/>
  <c r="AC347" i="14"/>
  <c r="AP346" i="14"/>
  <c r="AK346" i="14"/>
  <c r="AL346" i="14" s="1"/>
  <c r="AM346" i="14"/>
  <c r="AP345" i="14"/>
  <c r="AK345" i="14"/>
  <c r="AL345" i="14" s="1"/>
  <c r="AP344" i="14"/>
  <c r="AK344" i="14"/>
  <c r="AL344" i="14" s="1"/>
  <c r="AP343" i="14"/>
  <c r="AK343" i="14"/>
  <c r="AL343" i="14" s="1"/>
  <c r="AC343" i="14"/>
  <c r="AP342" i="14"/>
  <c r="AK342" i="14"/>
  <c r="AL342" i="14" s="1"/>
  <c r="AP341" i="14"/>
  <c r="AK341" i="14"/>
  <c r="AL341" i="14" s="1"/>
  <c r="AC341" i="14"/>
  <c r="AP340" i="14"/>
  <c r="AK340" i="14"/>
  <c r="AL340" i="14" s="1"/>
  <c r="AP339" i="14"/>
  <c r="AK339" i="14"/>
  <c r="AC339" i="14"/>
  <c r="AP338" i="14"/>
  <c r="AK338" i="14"/>
  <c r="AL338" i="14" s="1"/>
  <c r="AP337" i="14"/>
  <c r="AK337" i="14"/>
  <c r="AL337" i="14" s="1"/>
  <c r="AC337" i="14"/>
  <c r="AP336" i="14"/>
  <c r="AK336" i="14"/>
  <c r="AL336" i="14" s="1"/>
  <c r="AC336" i="14"/>
  <c r="AP335" i="14"/>
  <c r="AK335" i="14"/>
  <c r="AL335" i="14" s="1"/>
  <c r="AP334" i="14"/>
  <c r="AK334" i="14"/>
  <c r="AL334" i="14" s="1"/>
  <c r="AM334" i="14"/>
  <c r="AP333" i="14"/>
  <c r="AK333" i="14"/>
  <c r="AL333" i="14" s="1"/>
  <c r="AP332" i="14"/>
  <c r="AK332" i="14"/>
  <c r="AL332" i="14" s="1"/>
  <c r="AP331" i="14"/>
  <c r="AK331" i="14"/>
  <c r="AL331" i="14" s="1"/>
  <c r="AP330" i="14"/>
  <c r="AK330" i="14"/>
  <c r="AL330" i="14" s="1"/>
  <c r="AP329" i="14"/>
  <c r="AK329" i="14"/>
  <c r="AL329" i="14" s="1"/>
  <c r="AC329" i="14"/>
  <c r="AP328" i="14"/>
  <c r="AK328" i="14"/>
  <c r="AL328" i="14" s="1"/>
  <c r="AC328" i="14"/>
  <c r="AP327" i="14"/>
  <c r="AK327" i="14"/>
  <c r="AL327" i="14" s="1"/>
  <c r="AC327" i="14"/>
  <c r="AP326" i="14"/>
  <c r="AK326" i="14"/>
  <c r="AM326" i="14" s="1"/>
  <c r="AC326" i="14"/>
  <c r="AP325" i="14"/>
  <c r="AK325" i="14"/>
  <c r="AL325" i="14" s="1"/>
  <c r="AP324" i="14"/>
  <c r="AK324" i="14"/>
  <c r="AL324" i="14" s="1"/>
  <c r="AP323" i="14"/>
  <c r="AK323" i="14"/>
  <c r="AL323" i="14" s="1"/>
  <c r="AP322" i="14"/>
  <c r="AK322" i="14"/>
  <c r="AL322" i="14" s="1"/>
  <c r="AP321" i="14"/>
  <c r="AK321" i="14"/>
  <c r="AL321" i="14" s="1"/>
  <c r="AP320" i="14"/>
  <c r="AK320" i="14"/>
  <c r="AL320" i="14" s="1"/>
  <c r="AC320" i="14"/>
  <c r="AP319" i="14"/>
  <c r="AK319" i="14"/>
  <c r="AL319" i="14" s="1"/>
  <c r="AC319" i="14"/>
  <c r="AP318" i="14"/>
  <c r="AK318" i="14"/>
  <c r="AL318" i="14" s="1"/>
  <c r="AC318" i="14"/>
  <c r="AP317" i="14"/>
  <c r="AK317" i="14"/>
  <c r="AL317" i="14" s="1"/>
  <c r="AP316" i="14"/>
  <c r="AK316" i="14"/>
  <c r="AL316" i="14" s="1"/>
  <c r="AP315" i="14"/>
  <c r="AK315" i="14"/>
  <c r="AL315" i="14" s="1"/>
  <c r="AP314" i="14"/>
  <c r="AK314" i="14"/>
  <c r="AL314" i="14" s="1"/>
  <c r="AP313" i="14"/>
  <c r="AK313" i="14"/>
  <c r="AL313" i="14" s="1"/>
  <c r="AP312" i="14"/>
  <c r="AK312" i="14"/>
  <c r="AL312" i="14" s="1"/>
  <c r="AC312" i="14"/>
  <c r="AP311" i="14"/>
  <c r="AK311" i="14"/>
  <c r="AL311" i="14" s="1"/>
  <c r="AC311" i="14"/>
  <c r="AP310" i="14"/>
  <c r="AK310" i="14"/>
  <c r="AC310" i="14"/>
  <c r="AP309" i="14"/>
  <c r="AK309" i="14"/>
  <c r="AL309" i="14" s="1"/>
  <c r="AP308" i="14"/>
  <c r="AK308" i="14"/>
  <c r="AL308" i="14" s="1"/>
  <c r="AC308" i="14"/>
  <c r="AP307" i="14"/>
  <c r="AK307" i="14"/>
  <c r="AL307" i="14" s="1"/>
  <c r="AP306" i="14"/>
  <c r="AK306" i="14"/>
  <c r="AL306" i="14" s="1"/>
  <c r="AP305" i="14"/>
  <c r="AK305" i="14"/>
  <c r="AL305" i="14" s="1"/>
  <c r="AP304" i="14"/>
  <c r="AK304" i="14"/>
  <c r="AL304" i="14" s="1"/>
  <c r="AC304" i="14"/>
  <c r="AP303" i="14"/>
  <c r="AK303" i="14"/>
  <c r="AL303" i="14" s="1"/>
  <c r="AC303" i="14"/>
  <c r="AP302" i="14"/>
  <c r="AK302" i="14"/>
  <c r="AM302" i="14" s="1"/>
  <c r="AC302" i="14"/>
  <c r="AP301" i="14"/>
  <c r="AK301" i="14"/>
  <c r="AL301" i="14" s="1"/>
  <c r="AP300" i="14"/>
  <c r="AK300" i="14"/>
  <c r="AL300" i="14" s="1"/>
  <c r="AP299" i="14"/>
  <c r="AK299" i="14"/>
  <c r="AL299" i="14" s="1"/>
  <c r="AP298" i="14"/>
  <c r="AK298" i="14"/>
  <c r="AL298" i="14" s="1"/>
  <c r="AP297" i="14"/>
  <c r="AK297" i="14"/>
  <c r="AL297" i="14" s="1"/>
  <c r="AP296" i="14"/>
  <c r="AK296" i="14"/>
  <c r="AL296" i="14" s="1"/>
  <c r="AC296" i="14"/>
  <c r="AP295" i="14"/>
  <c r="AK295" i="14"/>
  <c r="AC295" i="14"/>
  <c r="AP294" i="14"/>
  <c r="AK294" i="14"/>
  <c r="AL294" i="14" s="1"/>
  <c r="AC294" i="14"/>
  <c r="AP293" i="14"/>
  <c r="AK293" i="14"/>
  <c r="AL293" i="14" s="1"/>
  <c r="AP292" i="14"/>
  <c r="AK292" i="14"/>
  <c r="AL292" i="14" s="1"/>
  <c r="AC292" i="14"/>
  <c r="AP291" i="14"/>
  <c r="AK291" i="14"/>
  <c r="AL291" i="14" s="1"/>
  <c r="AP290" i="14"/>
  <c r="AK290" i="14"/>
  <c r="AL290" i="14" s="1"/>
  <c r="AM290" i="14"/>
  <c r="AP289" i="14"/>
  <c r="AK289" i="14"/>
  <c r="AL289" i="14" s="1"/>
  <c r="AP288" i="14"/>
  <c r="AK288" i="14"/>
  <c r="AL288" i="14" s="1"/>
  <c r="AC288" i="14"/>
  <c r="AP287" i="14"/>
  <c r="AK287" i="14"/>
  <c r="AL287" i="14" s="1"/>
  <c r="AC287" i="14"/>
  <c r="AP286" i="14"/>
  <c r="AK286" i="14"/>
  <c r="AL286" i="14" s="1"/>
  <c r="AP285" i="14"/>
  <c r="AK285" i="14"/>
  <c r="AL285" i="14" s="1"/>
  <c r="AP284" i="14"/>
  <c r="AK284" i="14"/>
  <c r="AL284" i="14" s="1"/>
  <c r="AC284" i="14"/>
  <c r="AP283" i="14"/>
  <c r="AK283" i="14"/>
  <c r="AL283" i="14" s="1"/>
  <c r="AP282" i="14"/>
  <c r="AK282" i="14"/>
  <c r="AL282" i="14" s="1"/>
  <c r="AP281" i="14"/>
  <c r="AK281" i="14"/>
  <c r="AL281" i="14" s="1"/>
  <c r="AP280" i="14"/>
  <c r="AK280" i="14"/>
  <c r="AL280" i="14" s="1"/>
  <c r="AC280" i="14"/>
  <c r="AP279" i="14"/>
  <c r="AK279" i="14"/>
  <c r="AC279" i="14"/>
  <c r="AP278" i="14"/>
  <c r="AK278" i="14"/>
  <c r="AL278" i="14" s="1"/>
  <c r="AC278" i="14"/>
  <c r="AP277" i="14"/>
  <c r="AK277" i="14"/>
  <c r="AL277" i="14" s="1"/>
  <c r="AP276" i="14"/>
  <c r="AK276" i="14"/>
  <c r="AL276" i="14" s="1"/>
  <c r="AP275" i="14"/>
  <c r="AK275" i="14"/>
  <c r="AL275" i="14" s="1"/>
  <c r="AP274" i="14"/>
  <c r="AK274" i="14"/>
  <c r="AL274" i="14" s="1"/>
  <c r="AP273" i="14"/>
  <c r="AK273" i="14"/>
  <c r="AL273" i="14" s="1"/>
  <c r="AP272" i="14"/>
  <c r="AK272" i="14"/>
  <c r="AL272" i="14" s="1"/>
  <c r="AC272" i="14"/>
  <c r="AP271" i="14"/>
  <c r="AK271" i="14"/>
  <c r="AL271" i="14" s="1"/>
  <c r="AC271" i="14"/>
  <c r="AP270" i="14"/>
  <c r="AK270" i="14"/>
  <c r="AL270" i="14" s="1"/>
  <c r="AP269" i="14"/>
  <c r="AK269" i="14"/>
  <c r="AL269" i="14" s="1"/>
  <c r="AP268" i="14"/>
  <c r="AK268" i="14"/>
  <c r="AL268" i="14" s="1"/>
  <c r="AP267" i="14"/>
  <c r="AK267" i="14"/>
  <c r="AL267" i="14" s="1"/>
  <c r="AP266" i="14"/>
  <c r="AK266" i="14"/>
  <c r="AL266" i="14" s="1"/>
  <c r="AP265" i="14"/>
  <c r="AK265" i="14"/>
  <c r="AL265" i="14" s="1"/>
  <c r="AP264" i="14"/>
  <c r="AK264" i="14"/>
  <c r="AL264" i="14" s="1"/>
  <c r="AC264" i="14"/>
  <c r="AP263" i="14"/>
  <c r="AK263" i="14"/>
  <c r="AL263" i="14" s="1"/>
  <c r="AC263" i="14"/>
  <c r="AP262" i="14"/>
  <c r="AK262" i="14"/>
  <c r="AL262" i="14" s="1"/>
  <c r="AP261" i="14"/>
  <c r="AK261" i="14"/>
  <c r="AL261" i="14" s="1"/>
  <c r="AP260" i="14"/>
  <c r="AK260" i="14"/>
  <c r="AL260" i="14" s="1"/>
  <c r="AC260" i="14"/>
  <c r="AP259" i="14"/>
  <c r="AK259" i="14"/>
  <c r="AL259" i="14" s="1"/>
  <c r="AP258" i="14"/>
  <c r="AK258" i="14"/>
  <c r="AL258" i="14" s="1"/>
  <c r="AP257" i="14"/>
  <c r="AK257" i="14"/>
  <c r="AL257" i="14" s="1"/>
  <c r="AC257" i="14"/>
  <c r="AP256" i="14"/>
  <c r="AK256" i="14"/>
  <c r="AL256" i="14" s="1"/>
  <c r="AC256" i="14"/>
  <c r="AP255" i="14"/>
  <c r="AK255" i="14"/>
  <c r="AL255" i="14" s="1"/>
  <c r="AC255" i="14"/>
  <c r="AP254" i="14"/>
  <c r="AK254" i="14"/>
  <c r="AL254" i="14" s="1"/>
  <c r="AP253" i="14"/>
  <c r="AK253" i="14"/>
  <c r="AL253" i="14" s="1"/>
  <c r="AP252" i="14"/>
  <c r="AK252" i="14"/>
  <c r="AL252" i="14" s="1"/>
  <c r="AC252" i="14"/>
  <c r="AP251" i="14"/>
  <c r="AK251" i="14"/>
  <c r="AL251" i="14" s="1"/>
  <c r="AP250" i="14"/>
  <c r="AK250" i="14"/>
  <c r="AL250" i="14" s="1"/>
  <c r="AP249" i="14"/>
  <c r="AK249" i="14"/>
  <c r="AP248" i="14"/>
  <c r="AK248" i="14"/>
  <c r="AL248" i="14" s="1"/>
  <c r="AC248" i="14"/>
  <c r="AP247" i="14"/>
  <c r="AK247" i="14"/>
  <c r="AL247" i="14" s="1"/>
  <c r="AC247" i="14"/>
  <c r="AP246" i="14"/>
  <c r="AK246" i="14"/>
  <c r="AL246" i="14" s="1"/>
  <c r="AP245" i="14"/>
  <c r="AK245" i="14"/>
  <c r="AL245" i="14" s="1"/>
  <c r="AP244" i="14"/>
  <c r="AK244" i="14"/>
  <c r="AL244" i="14" s="1"/>
  <c r="AC244" i="14"/>
  <c r="AP243" i="14"/>
  <c r="AK243" i="14"/>
  <c r="AL243" i="14" s="1"/>
  <c r="AP242" i="14"/>
  <c r="AK242" i="14"/>
  <c r="AL242" i="14" s="1"/>
  <c r="AP241" i="14"/>
  <c r="AK241" i="14"/>
  <c r="AL241" i="14" s="1"/>
  <c r="AP240" i="14"/>
  <c r="AK240" i="14"/>
  <c r="AL240" i="14" s="1"/>
  <c r="AC240" i="14"/>
  <c r="AP239" i="14"/>
  <c r="AK239" i="14"/>
  <c r="AL239" i="14" s="1"/>
  <c r="AC239" i="14"/>
  <c r="AP238" i="14"/>
  <c r="AK238" i="14"/>
  <c r="AL238" i="14" s="1"/>
  <c r="AC238" i="14"/>
  <c r="AP237" i="14"/>
  <c r="AK237" i="14"/>
  <c r="AL237" i="14" s="1"/>
  <c r="AP236" i="14"/>
  <c r="AK236" i="14"/>
  <c r="AL236" i="14" s="1"/>
  <c r="AC236" i="14"/>
  <c r="AP235" i="14"/>
  <c r="AK235" i="14"/>
  <c r="AL235" i="14" s="1"/>
  <c r="AP234" i="14"/>
  <c r="AK234" i="14"/>
  <c r="AL234" i="14" s="1"/>
  <c r="AP233" i="14"/>
  <c r="AK233" i="14"/>
  <c r="AL233" i="14" s="1"/>
  <c r="AC233" i="14"/>
  <c r="AP232" i="14"/>
  <c r="AK232" i="14"/>
  <c r="AL232" i="14" s="1"/>
  <c r="AC232" i="14"/>
  <c r="AP231" i="14"/>
  <c r="AK231" i="14"/>
  <c r="AL231" i="14" s="1"/>
  <c r="AC231" i="14"/>
  <c r="AP230" i="14"/>
  <c r="AK230" i="14"/>
  <c r="AL230" i="14" s="1"/>
  <c r="AC230" i="14"/>
  <c r="AP229" i="14"/>
  <c r="AK229" i="14"/>
  <c r="AL229" i="14" s="1"/>
  <c r="AP228" i="14"/>
  <c r="AK228" i="14"/>
  <c r="AL228" i="14" s="1"/>
  <c r="AP227" i="14"/>
  <c r="AK227" i="14"/>
  <c r="AL227" i="14" s="1"/>
  <c r="AP226" i="14"/>
  <c r="AK226" i="14"/>
  <c r="AL226" i="14" s="1"/>
  <c r="AP225" i="14"/>
  <c r="AK225" i="14"/>
  <c r="AL225" i="14" s="1"/>
  <c r="AP224" i="14"/>
  <c r="AK224" i="14"/>
  <c r="AL224" i="14" s="1"/>
  <c r="AC224" i="14"/>
  <c r="AP223" i="14"/>
  <c r="AK223" i="14"/>
  <c r="AC223" i="14"/>
  <c r="AP222" i="14"/>
  <c r="AK222" i="14"/>
  <c r="AL222" i="14" s="1"/>
  <c r="AP221" i="14"/>
  <c r="AK221" i="14"/>
  <c r="AL221" i="14" s="1"/>
  <c r="AP220" i="14"/>
  <c r="AK220" i="14"/>
  <c r="AL220" i="14" s="1"/>
  <c r="AC220" i="14"/>
  <c r="AP219" i="14"/>
  <c r="AK219" i="14"/>
  <c r="AL219" i="14" s="1"/>
  <c r="AP218" i="14"/>
  <c r="AK218" i="14"/>
  <c r="AL218" i="14" s="1"/>
  <c r="AP217" i="14"/>
  <c r="AK217" i="14"/>
  <c r="AL217" i="14" s="1"/>
  <c r="AC217" i="14"/>
  <c r="AP216" i="14"/>
  <c r="AK216" i="14"/>
  <c r="AL216" i="14" s="1"/>
  <c r="AC216" i="14"/>
  <c r="AP215" i="14"/>
  <c r="AK215" i="14"/>
  <c r="AL215" i="14" s="1"/>
  <c r="AC215" i="14"/>
  <c r="AP214" i="14"/>
  <c r="AK214" i="14"/>
  <c r="AL214" i="14" s="1"/>
  <c r="AP213" i="14"/>
  <c r="AK213" i="14"/>
  <c r="AL213" i="14" s="1"/>
  <c r="AP212" i="14"/>
  <c r="AK212" i="14"/>
  <c r="AL212" i="14" s="1"/>
  <c r="AC212" i="14"/>
  <c r="AP211" i="14"/>
  <c r="AK211" i="14"/>
  <c r="AL211" i="14" s="1"/>
  <c r="AP210" i="14"/>
  <c r="AK210" i="14"/>
  <c r="AL210" i="14" s="1"/>
  <c r="AP209" i="14"/>
  <c r="AK209" i="14"/>
  <c r="AL209" i="14" s="1"/>
  <c r="AC209" i="14"/>
  <c r="AP208" i="14"/>
  <c r="AL208" i="14"/>
  <c r="AK208" i="14"/>
  <c r="AC208" i="14"/>
  <c r="AP207" i="14"/>
  <c r="AK207" i="14"/>
  <c r="AC207" i="14"/>
  <c r="AP206" i="14"/>
  <c r="AK206" i="14"/>
  <c r="AL206" i="14" s="1"/>
  <c r="AP205" i="14"/>
  <c r="AK205" i="14"/>
  <c r="AL205" i="14" s="1"/>
  <c r="AP204" i="14"/>
  <c r="AK204" i="14"/>
  <c r="AL204" i="14" s="1"/>
  <c r="AM204" i="14"/>
  <c r="AP203" i="14"/>
  <c r="AK203" i="14"/>
  <c r="AL203" i="14" s="1"/>
  <c r="AP202" i="14"/>
  <c r="AK202" i="14"/>
  <c r="AL202" i="14" s="1"/>
  <c r="AP201" i="14"/>
  <c r="AK201" i="14"/>
  <c r="AL201" i="14" s="1"/>
  <c r="AP200" i="14"/>
  <c r="AK200" i="14"/>
  <c r="AL200" i="14" s="1"/>
  <c r="AC200" i="14"/>
  <c r="AP199" i="14"/>
  <c r="AK199" i="14"/>
  <c r="AC199" i="14"/>
  <c r="AP198" i="14"/>
  <c r="AK198" i="14"/>
  <c r="AL198" i="14" s="1"/>
  <c r="AP197" i="14"/>
  <c r="AK197" i="14"/>
  <c r="AL197" i="14" s="1"/>
  <c r="AP196" i="14"/>
  <c r="AK196" i="14"/>
  <c r="AL196" i="14" s="1"/>
  <c r="AC196" i="14"/>
  <c r="AP195" i="14"/>
  <c r="AK195" i="14"/>
  <c r="AL195" i="14" s="1"/>
  <c r="AP194" i="14"/>
  <c r="AK194" i="14"/>
  <c r="AL194" i="14" s="1"/>
  <c r="AP193" i="14"/>
  <c r="AK193" i="14"/>
  <c r="AL193" i="14" s="1"/>
  <c r="AC193" i="14"/>
  <c r="AP192" i="14"/>
  <c r="AK192" i="14"/>
  <c r="AL192" i="14" s="1"/>
  <c r="AP191" i="14"/>
  <c r="AK191" i="14"/>
  <c r="AL191" i="14" s="1"/>
  <c r="AP190" i="14"/>
  <c r="AK190" i="14"/>
  <c r="AL190" i="14" s="1"/>
  <c r="AP189" i="14"/>
  <c r="AK189" i="14"/>
  <c r="AL189" i="14" s="1"/>
  <c r="AP188" i="14"/>
  <c r="AK188" i="14"/>
  <c r="AL188" i="14" s="1"/>
  <c r="AC188" i="14"/>
  <c r="AP187" i="14"/>
  <c r="AK187" i="14"/>
  <c r="AL187" i="14" s="1"/>
  <c r="AC187" i="14"/>
  <c r="AP186" i="14"/>
  <c r="AK186" i="14"/>
  <c r="AL186" i="14" s="1"/>
  <c r="AC186" i="14"/>
  <c r="AP185" i="14"/>
  <c r="AK185" i="14"/>
  <c r="AL185" i="14" s="1"/>
  <c r="AC185" i="14"/>
  <c r="AP184" i="14"/>
  <c r="AK184" i="14"/>
  <c r="AL184" i="14" s="1"/>
  <c r="AP183" i="14"/>
  <c r="AK183" i="14"/>
  <c r="AL183" i="14" s="1"/>
  <c r="AP182" i="14"/>
  <c r="AK182" i="14"/>
  <c r="AL182" i="14" s="1"/>
  <c r="AP181" i="14"/>
  <c r="AK181" i="14"/>
  <c r="AL181" i="14" s="1"/>
  <c r="AP180" i="14"/>
  <c r="AK180" i="14"/>
  <c r="AL180" i="14" s="1"/>
  <c r="AC180" i="14"/>
  <c r="AP179" i="14"/>
  <c r="AK179" i="14"/>
  <c r="AL179" i="14" s="1"/>
  <c r="AC179" i="14"/>
  <c r="AP178" i="14"/>
  <c r="AK178" i="14"/>
  <c r="AL178" i="14" s="1"/>
  <c r="AC178" i="14"/>
  <c r="AP177" i="14"/>
  <c r="AK177" i="14"/>
  <c r="AL177" i="14" s="1"/>
  <c r="AP176" i="14"/>
  <c r="AK176" i="14"/>
  <c r="AL176" i="14" s="1"/>
  <c r="AP175" i="14"/>
  <c r="AK175" i="14"/>
  <c r="AL175" i="14" s="1"/>
  <c r="AC175" i="14"/>
  <c r="AP174" i="14"/>
  <c r="AK174" i="14"/>
  <c r="AL174" i="14" s="1"/>
  <c r="AP173" i="14"/>
  <c r="AK173" i="14"/>
  <c r="AL173" i="14" s="1"/>
  <c r="AP172" i="14"/>
  <c r="AK172" i="14"/>
  <c r="AL172" i="14" s="1"/>
  <c r="AC172" i="14"/>
  <c r="AP171" i="14"/>
  <c r="AK171" i="14"/>
  <c r="AL171" i="14" s="1"/>
  <c r="AC171" i="14"/>
  <c r="AP170" i="14"/>
  <c r="AK170" i="14"/>
  <c r="AL170" i="14" s="1"/>
  <c r="AC170" i="14"/>
  <c r="AP169" i="14"/>
  <c r="AK169" i="14"/>
  <c r="AC169" i="14"/>
  <c r="AP168" i="14"/>
  <c r="AK168" i="14"/>
  <c r="AL168" i="14" s="1"/>
  <c r="AP167" i="14"/>
  <c r="AK167" i="14"/>
  <c r="AL167" i="14" s="1"/>
  <c r="AP166" i="14"/>
  <c r="AK166" i="14"/>
  <c r="AL166" i="14" s="1"/>
  <c r="AP165" i="14"/>
  <c r="AK165" i="14"/>
  <c r="AL165" i="14" s="1"/>
  <c r="AP164" i="14"/>
  <c r="AK164" i="14"/>
  <c r="AL164" i="14" s="1"/>
  <c r="AC164" i="14"/>
  <c r="AP163" i="14"/>
  <c r="AK163" i="14"/>
  <c r="AL163" i="14" s="1"/>
  <c r="AC163" i="14"/>
  <c r="AP162" i="14"/>
  <c r="AK162" i="14"/>
  <c r="AL162" i="14" s="1"/>
  <c r="AC162" i="14"/>
  <c r="AP161" i="14"/>
  <c r="AK161" i="14"/>
  <c r="AL161" i="14" s="1"/>
  <c r="AP160" i="14"/>
  <c r="AK160" i="14"/>
  <c r="AL160" i="14" s="1"/>
  <c r="AP159" i="14"/>
  <c r="AK159" i="14"/>
  <c r="AL159" i="14" s="1"/>
  <c r="AC159" i="14"/>
  <c r="AP158" i="14"/>
  <c r="AK158" i="14"/>
  <c r="AL158" i="14" s="1"/>
  <c r="AP157" i="14"/>
  <c r="AK157" i="14"/>
  <c r="AL157" i="14" s="1"/>
  <c r="AP156" i="14"/>
  <c r="AK156" i="14"/>
  <c r="AL156" i="14" s="1"/>
  <c r="AC156" i="14"/>
  <c r="AP155" i="14"/>
  <c r="AK155" i="14"/>
  <c r="AL155" i="14" s="1"/>
  <c r="AC155" i="14"/>
  <c r="AP154" i="14"/>
  <c r="AK154" i="14"/>
  <c r="AL154" i="14" s="1"/>
  <c r="AP153" i="14"/>
  <c r="AK153" i="14"/>
  <c r="AL153" i="14" s="1"/>
  <c r="AP152" i="14"/>
  <c r="AK152" i="14"/>
  <c r="AL152" i="14" s="1"/>
  <c r="AP151" i="14"/>
  <c r="AK151" i="14"/>
  <c r="AL151" i="14" s="1"/>
  <c r="AP150" i="14"/>
  <c r="AK150" i="14"/>
  <c r="AL150" i="14" s="1"/>
  <c r="AP149" i="14"/>
  <c r="AK149" i="14"/>
  <c r="AL149" i="14" s="1"/>
  <c r="AP148" i="14"/>
  <c r="AK148" i="14"/>
  <c r="AL148" i="14" s="1"/>
  <c r="AC148" i="14"/>
  <c r="AP147" i="14"/>
  <c r="AK147" i="14"/>
  <c r="AL147" i="14" s="1"/>
  <c r="AC147" i="14"/>
  <c r="AP146" i="14"/>
  <c r="AK146" i="14"/>
  <c r="AL146" i="14" s="1"/>
  <c r="AC146" i="14"/>
  <c r="AP145" i="14"/>
  <c r="AK145" i="14"/>
  <c r="AL145" i="14" s="1"/>
  <c r="AC145" i="14"/>
  <c r="AP144" i="14"/>
  <c r="AK144" i="14"/>
  <c r="AL144" i="14" s="1"/>
  <c r="AP143" i="14"/>
  <c r="AK143" i="14"/>
  <c r="AL143" i="14" s="1"/>
  <c r="AC143" i="14"/>
  <c r="AP142" i="14"/>
  <c r="AK142" i="14"/>
  <c r="AL142" i="14" s="1"/>
  <c r="AP141" i="14"/>
  <c r="AK141" i="14"/>
  <c r="AL141" i="14" s="1"/>
  <c r="AP140" i="14"/>
  <c r="AK140" i="14"/>
  <c r="AL140" i="14" s="1"/>
  <c r="AC140" i="14"/>
  <c r="AP139" i="14"/>
  <c r="AK139" i="14"/>
  <c r="AL139" i="14" s="1"/>
  <c r="AC139" i="14"/>
  <c r="AP138" i="14"/>
  <c r="AK138" i="14"/>
  <c r="AL138" i="14" s="1"/>
  <c r="AC138" i="14"/>
  <c r="AP137" i="14"/>
  <c r="AK137" i="14"/>
  <c r="AL137" i="14" s="1"/>
  <c r="AC137" i="14"/>
  <c r="AP136" i="14"/>
  <c r="AK136" i="14"/>
  <c r="AL136" i="14" s="1"/>
  <c r="AP135" i="14"/>
  <c r="AK135" i="14"/>
  <c r="AL135" i="14" s="1"/>
  <c r="AC135" i="14"/>
  <c r="AP134" i="14"/>
  <c r="AK134" i="14"/>
  <c r="AL134" i="14" s="1"/>
  <c r="AP133" i="14"/>
  <c r="AK133" i="14"/>
  <c r="AL133" i="14" s="1"/>
  <c r="AP132" i="14"/>
  <c r="AK132" i="14"/>
  <c r="AL132" i="14" s="1"/>
  <c r="AC132" i="14"/>
  <c r="AP131" i="14"/>
  <c r="AK131" i="14"/>
  <c r="AL131" i="14" s="1"/>
  <c r="AP130" i="14"/>
  <c r="AK130" i="14"/>
  <c r="AL130" i="14" s="1"/>
  <c r="AC130" i="14"/>
  <c r="AP129" i="14"/>
  <c r="AK129" i="14"/>
  <c r="AL129" i="14" s="1"/>
  <c r="AP128" i="14"/>
  <c r="AK128" i="14"/>
  <c r="AL128" i="14" s="1"/>
  <c r="AP127" i="14"/>
  <c r="AK127" i="14"/>
  <c r="AL127" i="14" s="1"/>
  <c r="AC127" i="14"/>
  <c r="AP126" i="14"/>
  <c r="AK126" i="14"/>
  <c r="AL126" i="14" s="1"/>
  <c r="AP125" i="14"/>
  <c r="AK125" i="14"/>
  <c r="AL125" i="14" s="1"/>
  <c r="AP124" i="14"/>
  <c r="AK124" i="14"/>
  <c r="AL124" i="14" s="1"/>
  <c r="AC124" i="14"/>
  <c r="AP123" i="14"/>
  <c r="AK123" i="14"/>
  <c r="AL123" i="14" s="1"/>
  <c r="AC123" i="14"/>
  <c r="AP122" i="14"/>
  <c r="AK122" i="14"/>
  <c r="AL122" i="14" s="1"/>
  <c r="AC122" i="14"/>
  <c r="AP121" i="14"/>
  <c r="AK121" i="14"/>
  <c r="AL121" i="14" s="1"/>
  <c r="AC121" i="14"/>
  <c r="AP120" i="14"/>
  <c r="AK120" i="14"/>
  <c r="AL120" i="14" s="1"/>
  <c r="AP119" i="14"/>
  <c r="AK119" i="14"/>
  <c r="AL119" i="14" s="1"/>
  <c r="AP118" i="14"/>
  <c r="AK118" i="14"/>
  <c r="AL118" i="14" s="1"/>
  <c r="AP117" i="14"/>
  <c r="AK117" i="14"/>
  <c r="AL117" i="14" s="1"/>
  <c r="AP116" i="14"/>
  <c r="AK116" i="14"/>
  <c r="AL116" i="14" s="1"/>
  <c r="AC116" i="14"/>
  <c r="AP115" i="14"/>
  <c r="AK115" i="14"/>
  <c r="AL115" i="14" s="1"/>
  <c r="AC115" i="14"/>
  <c r="AP114" i="14"/>
  <c r="AK114" i="14"/>
  <c r="AL114" i="14" s="1"/>
  <c r="AC114" i="14"/>
  <c r="AP113" i="14"/>
  <c r="AK113" i="14"/>
  <c r="AC113" i="14"/>
  <c r="AP112" i="14"/>
  <c r="AK112" i="14"/>
  <c r="AL112" i="14" s="1"/>
  <c r="AP111" i="14"/>
  <c r="AK111" i="14"/>
  <c r="AL111" i="14" s="1"/>
  <c r="AP110" i="14"/>
  <c r="AK110" i="14"/>
  <c r="AL110" i="14" s="1"/>
  <c r="AP109" i="14"/>
  <c r="AK109" i="14"/>
  <c r="AL109" i="14" s="1"/>
  <c r="AP108" i="14"/>
  <c r="AK108" i="14"/>
  <c r="AL108" i="14" s="1"/>
  <c r="AC108" i="14"/>
  <c r="AP107" i="14"/>
  <c r="AK107" i="14"/>
  <c r="AL107" i="14" s="1"/>
  <c r="AC107" i="14"/>
  <c r="AP106" i="14"/>
  <c r="AK106" i="14"/>
  <c r="AL106" i="14" s="1"/>
  <c r="AC106" i="14"/>
  <c r="AP105" i="14"/>
  <c r="AK105" i="14"/>
  <c r="AL105" i="14" s="1"/>
  <c r="AP104" i="14"/>
  <c r="AK104" i="14"/>
  <c r="AL104" i="14" s="1"/>
  <c r="AP103" i="14"/>
  <c r="AK103" i="14"/>
  <c r="AL103" i="14" s="1"/>
  <c r="AP102" i="14"/>
  <c r="AK102" i="14"/>
  <c r="AL102" i="14" s="1"/>
  <c r="AP101" i="14"/>
  <c r="AK101" i="14"/>
  <c r="AL101" i="14" s="1"/>
  <c r="AP100" i="14"/>
  <c r="AK100" i="14"/>
  <c r="AL100" i="14" s="1"/>
  <c r="AC100" i="14"/>
  <c r="AP99" i="14"/>
  <c r="AK99" i="14"/>
  <c r="AL99" i="14" s="1"/>
  <c r="AC99" i="14"/>
  <c r="AP98" i="14"/>
  <c r="AK98" i="14"/>
  <c r="AL98" i="14" s="1"/>
  <c r="AC98" i="14"/>
  <c r="AP97" i="14"/>
  <c r="AK97" i="14"/>
  <c r="AL97" i="14" s="1"/>
  <c r="AP96" i="14"/>
  <c r="AK96" i="14"/>
  <c r="AL96" i="14" s="1"/>
  <c r="AP95" i="14"/>
  <c r="AK95" i="14"/>
  <c r="AC95" i="14"/>
  <c r="AP94" i="14"/>
  <c r="AK94" i="14"/>
  <c r="AL94" i="14" s="1"/>
  <c r="AP93" i="14"/>
  <c r="AK93" i="14"/>
  <c r="AL93" i="14" s="1"/>
  <c r="AP92" i="14"/>
  <c r="AK92" i="14"/>
  <c r="AL92" i="14" s="1"/>
  <c r="AC92" i="14"/>
  <c r="AP91" i="14"/>
  <c r="AK91" i="14"/>
  <c r="AL91" i="14" s="1"/>
  <c r="AC91" i="14"/>
  <c r="AP90" i="14"/>
  <c r="AK90" i="14"/>
  <c r="AL90" i="14" s="1"/>
  <c r="AC90" i="14"/>
  <c r="AP89" i="14"/>
  <c r="AK89" i="14"/>
  <c r="AL89" i="14" s="1"/>
  <c r="AP88" i="14"/>
  <c r="AK88" i="14"/>
  <c r="AL88" i="14" s="1"/>
  <c r="AP87" i="14"/>
  <c r="AK87" i="14"/>
  <c r="AC87" i="14"/>
  <c r="AP86" i="14"/>
  <c r="AK86" i="14"/>
  <c r="AL86" i="14" s="1"/>
  <c r="AP85" i="14"/>
  <c r="AK85" i="14"/>
  <c r="AL85" i="14" s="1"/>
  <c r="AP84" i="14"/>
  <c r="AK84" i="14"/>
  <c r="AL84" i="14" s="1"/>
  <c r="AC84" i="14"/>
  <c r="AP83" i="14"/>
  <c r="AK83" i="14"/>
  <c r="AL83" i="14" s="1"/>
  <c r="AC83" i="14"/>
  <c r="AP82" i="14"/>
  <c r="AK82" i="14"/>
  <c r="AL82" i="14" s="1"/>
  <c r="AC82" i="14"/>
  <c r="AP81" i="14"/>
  <c r="AK81" i="14"/>
  <c r="AP80" i="14"/>
  <c r="AK80" i="14"/>
  <c r="AL80" i="14" s="1"/>
  <c r="AP79" i="14"/>
  <c r="AK79" i="14"/>
  <c r="AC79" i="14"/>
  <c r="AP78" i="14"/>
  <c r="AK78" i="14"/>
  <c r="AL78" i="14" s="1"/>
  <c r="AP77" i="14"/>
  <c r="AK77" i="14"/>
  <c r="AL77" i="14" s="1"/>
  <c r="AP76" i="14"/>
  <c r="AK76" i="14"/>
  <c r="AL76" i="14" s="1"/>
  <c r="AP75" i="14"/>
  <c r="AK75" i="14"/>
  <c r="AL75" i="14" s="1"/>
  <c r="AC75" i="14"/>
  <c r="AP74" i="14"/>
  <c r="AK74" i="14"/>
  <c r="AL74" i="14" s="1"/>
  <c r="AC74" i="14"/>
  <c r="AP73" i="14"/>
  <c r="AK73" i="14"/>
  <c r="AL73" i="14" s="1"/>
  <c r="AC73" i="14"/>
  <c r="AP72" i="14"/>
  <c r="AK72" i="14"/>
  <c r="AL72" i="14" s="1"/>
  <c r="AP71" i="14"/>
  <c r="AK71" i="14"/>
  <c r="AC71" i="14"/>
  <c r="AP70" i="14"/>
  <c r="AK70" i="14"/>
  <c r="AL70" i="14" s="1"/>
  <c r="AP69" i="14"/>
  <c r="AK69" i="14"/>
  <c r="AL69" i="14" s="1"/>
  <c r="AP68" i="14"/>
  <c r="AK68" i="14"/>
  <c r="AL68" i="14" s="1"/>
  <c r="AC68" i="14"/>
  <c r="AP67" i="14"/>
  <c r="AK67" i="14"/>
  <c r="AL67" i="14" s="1"/>
  <c r="AC67" i="14"/>
  <c r="AP66" i="14"/>
  <c r="AK66" i="14"/>
  <c r="AL66" i="14" s="1"/>
  <c r="AC66" i="14"/>
  <c r="AP65" i="14"/>
  <c r="AK65" i="14"/>
  <c r="AL65" i="14" s="1"/>
  <c r="AC65" i="14"/>
  <c r="AP64" i="14"/>
  <c r="AK64" i="14"/>
  <c r="AL64" i="14" s="1"/>
  <c r="AP63" i="14"/>
  <c r="AK63" i="14"/>
  <c r="AC63" i="14"/>
  <c r="AP62" i="14"/>
  <c r="AK62" i="14"/>
  <c r="AL62" i="14" s="1"/>
  <c r="AP61" i="14"/>
  <c r="AK61" i="14"/>
  <c r="AL61" i="14" s="1"/>
  <c r="AP60" i="14"/>
  <c r="AK60" i="14"/>
  <c r="AL60" i="14" s="1"/>
  <c r="AP59" i="14"/>
  <c r="AK59" i="14"/>
  <c r="AL59" i="14" s="1"/>
  <c r="AC59" i="14"/>
  <c r="AP58" i="14"/>
  <c r="AK58" i="14"/>
  <c r="AL58" i="14" s="1"/>
  <c r="AC58" i="14"/>
  <c r="AP57" i="14"/>
  <c r="AK57" i="14"/>
  <c r="AL57" i="14" s="1"/>
  <c r="AP56" i="14"/>
  <c r="AK56" i="14"/>
  <c r="AL56" i="14" s="1"/>
  <c r="AP55" i="14"/>
  <c r="AK55" i="14"/>
  <c r="AC55" i="14"/>
  <c r="AP54" i="14"/>
  <c r="AK54" i="14"/>
  <c r="AL54" i="14" s="1"/>
  <c r="AP53" i="14"/>
  <c r="AK53" i="14"/>
  <c r="AL53" i="14" s="1"/>
  <c r="AP52" i="14"/>
  <c r="AK52" i="14"/>
  <c r="AL52" i="14" s="1"/>
  <c r="AP51" i="14"/>
  <c r="AK51" i="14"/>
  <c r="AL51" i="14" s="1"/>
  <c r="AC51" i="14"/>
  <c r="AP50" i="14"/>
  <c r="AK50" i="14"/>
  <c r="AL50" i="14" s="1"/>
  <c r="AC50" i="14"/>
  <c r="AP49" i="14"/>
  <c r="AK49" i="14"/>
  <c r="AC49" i="14"/>
  <c r="AP48" i="14"/>
  <c r="AK48" i="14"/>
  <c r="AL48" i="14" s="1"/>
  <c r="AP47" i="14"/>
  <c r="AK47" i="14"/>
  <c r="AL47" i="14" s="1"/>
  <c r="AP46" i="14"/>
  <c r="AK46" i="14"/>
  <c r="AL46" i="14" s="1"/>
  <c r="AP45" i="14"/>
  <c r="AK45" i="14"/>
  <c r="AL45" i="14" s="1"/>
  <c r="AP44" i="14"/>
  <c r="AK44" i="14"/>
  <c r="AL44" i="14" s="1"/>
  <c r="AC44" i="14"/>
  <c r="AP43" i="14"/>
  <c r="AK43" i="14"/>
  <c r="AL43" i="14" s="1"/>
  <c r="AC43" i="14"/>
  <c r="AP42" i="14"/>
  <c r="AK42" i="14"/>
  <c r="AC42" i="14"/>
  <c r="AP41" i="14"/>
  <c r="AK41" i="14"/>
  <c r="AL41" i="14" s="1"/>
  <c r="AP40" i="14"/>
  <c r="AK40" i="14"/>
  <c r="AL40" i="14" s="1"/>
  <c r="AP39" i="14"/>
  <c r="AK39" i="14"/>
  <c r="AL39" i="14" s="1"/>
  <c r="AP38" i="14"/>
  <c r="AK38" i="14"/>
  <c r="AL38" i="14" s="1"/>
  <c r="AP37" i="14"/>
  <c r="AK37" i="14"/>
  <c r="AL37" i="14" s="1"/>
  <c r="AP36" i="14"/>
  <c r="AK36" i="14"/>
  <c r="AL36" i="14" s="1"/>
  <c r="AC36" i="14"/>
  <c r="AP35" i="14"/>
  <c r="AK35" i="14"/>
  <c r="AL35" i="14" s="1"/>
  <c r="AC35" i="14"/>
  <c r="AP34" i="14"/>
  <c r="AK34" i="14"/>
  <c r="AC34" i="14"/>
  <c r="AP33" i="14"/>
  <c r="AK33" i="14"/>
  <c r="AP32" i="14"/>
  <c r="AK32" i="14"/>
  <c r="AL32" i="14" s="1"/>
  <c r="AP31" i="14"/>
  <c r="AK31" i="14"/>
  <c r="AL31" i="14" s="1"/>
  <c r="AP30" i="14"/>
  <c r="AK30" i="14"/>
  <c r="AL30" i="14" s="1"/>
  <c r="AP29" i="14"/>
  <c r="AK29" i="14"/>
  <c r="AL29" i="14" s="1"/>
  <c r="AP28" i="14"/>
  <c r="AK28" i="14"/>
  <c r="AL28" i="14" s="1"/>
  <c r="AC28" i="14"/>
  <c r="AP27" i="14"/>
  <c r="AK27" i="14"/>
  <c r="AL27" i="14" s="1"/>
  <c r="AC27" i="14"/>
  <c r="AP26" i="14"/>
  <c r="AK26" i="14"/>
  <c r="AC26" i="14"/>
  <c r="AP25" i="14"/>
  <c r="AK25" i="14"/>
  <c r="AL25" i="14" s="1"/>
  <c r="AC25" i="14"/>
  <c r="AP24" i="14"/>
  <c r="AK24" i="14"/>
  <c r="AL24" i="14" s="1"/>
  <c r="AP23" i="14"/>
  <c r="AK23" i="14"/>
  <c r="AL23" i="14" s="1"/>
  <c r="AC23" i="14"/>
  <c r="AP22" i="14"/>
  <c r="AK22" i="14"/>
  <c r="AL22" i="14" s="1"/>
  <c r="AP21" i="14"/>
  <c r="AK21" i="14"/>
  <c r="AL21" i="14" s="1"/>
  <c r="AP20" i="14"/>
  <c r="AK20" i="14"/>
  <c r="AL20" i="14" s="1"/>
  <c r="AC20" i="14"/>
  <c r="AP19" i="14"/>
  <c r="AK19" i="14"/>
  <c r="AL19" i="14" s="1"/>
  <c r="AC19" i="14"/>
  <c r="AP18" i="14"/>
  <c r="AK18" i="14"/>
  <c r="AC18" i="14"/>
  <c r="AP17" i="14"/>
  <c r="AK17" i="14"/>
  <c r="AL17" i="14" s="1"/>
  <c r="AP16" i="14"/>
  <c r="AK16" i="14"/>
  <c r="AL16" i="14" s="1"/>
  <c r="AP15" i="14"/>
  <c r="AK15" i="14"/>
  <c r="AL15" i="14" s="1"/>
  <c r="AP14" i="14"/>
  <c r="AK14" i="14"/>
  <c r="AL14" i="14" s="1"/>
  <c r="AP13" i="14"/>
  <c r="AK13" i="14"/>
  <c r="AL13" i="14" s="1"/>
  <c r="AP12" i="14"/>
  <c r="AK12" i="14"/>
  <c r="AC12" i="14"/>
  <c r="AP11" i="14"/>
  <c r="AK11" i="14"/>
  <c r="AL11" i="14" s="1"/>
  <c r="AC11" i="14"/>
  <c r="AP10" i="14"/>
  <c r="AK10" i="14"/>
  <c r="AC10" i="14"/>
  <c r="AP9" i="14"/>
  <c r="AK9" i="14"/>
  <c r="AQ8" i="14"/>
  <c r="Z8" i="14"/>
  <c r="B1" i="14" a="1"/>
  <c r="B1" i="14" s="1"/>
  <c r="AP500" i="13"/>
  <c r="AK500" i="13"/>
  <c r="AM500" i="13" s="1"/>
  <c r="AC500" i="13"/>
  <c r="AP499" i="13"/>
  <c r="AK499" i="13"/>
  <c r="AL499" i="13" s="1"/>
  <c r="AP498" i="13"/>
  <c r="AK498" i="13"/>
  <c r="AL498" i="13" s="1"/>
  <c r="AP497" i="13"/>
  <c r="AK497" i="13"/>
  <c r="AL497" i="13" s="1"/>
  <c r="AP496" i="13"/>
  <c r="AK496" i="13"/>
  <c r="AL496" i="13" s="1"/>
  <c r="AC496" i="13"/>
  <c r="AP495" i="13"/>
  <c r="AK495" i="13"/>
  <c r="AL495" i="13" s="1"/>
  <c r="AC495" i="13"/>
  <c r="AP494" i="13"/>
  <c r="AK494" i="13"/>
  <c r="AL494" i="13" s="1"/>
  <c r="AC494" i="13"/>
  <c r="AP493" i="13"/>
  <c r="AK493" i="13"/>
  <c r="AL493" i="13" s="1"/>
  <c r="AP492" i="13"/>
  <c r="AK492" i="13"/>
  <c r="AC492" i="13"/>
  <c r="AP491" i="13"/>
  <c r="AK491" i="13"/>
  <c r="AL491" i="13" s="1"/>
  <c r="AC491" i="13"/>
  <c r="AP490" i="13"/>
  <c r="AK490" i="13"/>
  <c r="AL490" i="13" s="1"/>
  <c r="AP489" i="13"/>
  <c r="AK489" i="13"/>
  <c r="AL489" i="13" s="1"/>
  <c r="AP488" i="13"/>
  <c r="AK488" i="13"/>
  <c r="AL488" i="13" s="1"/>
  <c r="AC488" i="13"/>
  <c r="AP487" i="13"/>
  <c r="AK487" i="13"/>
  <c r="AL487" i="13" s="1"/>
  <c r="AC487" i="13"/>
  <c r="AP486" i="13"/>
  <c r="AK486" i="13"/>
  <c r="AL486" i="13" s="1"/>
  <c r="AP485" i="13"/>
  <c r="AK485" i="13"/>
  <c r="AL485" i="13" s="1"/>
  <c r="AP484" i="13"/>
  <c r="AK484" i="13"/>
  <c r="AC484" i="13"/>
  <c r="AP483" i="13"/>
  <c r="AK483" i="13"/>
  <c r="AL483" i="13" s="1"/>
  <c r="AP482" i="13"/>
  <c r="AK482" i="13"/>
  <c r="AL482" i="13" s="1"/>
  <c r="AP481" i="13"/>
  <c r="AK481" i="13"/>
  <c r="AL481" i="13" s="1"/>
  <c r="AM481" i="13"/>
  <c r="AP480" i="13"/>
  <c r="AK480" i="13"/>
  <c r="AL480" i="13" s="1"/>
  <c r="AC480" i="13"/>
  <c r="AP479" i="13"/>
  <c r="AK479" i="13"/>
  <c r="AL479" i="13" s="1"/>
  <c r="AC479" i="13"/>
  <c r="AP478" i="13"/>
  <c r="AK478" i="13"/>
  <c r="AL478" i="13" s="1"/>
  <c r="AC478" i="13"/>
  <c r="AP477" i="13"/>
  <c r="AK477" i="13"/>
  <c r="AL477" i="13" s="1"/>
  <c r="AP476" i="13"/>
  <c r="AK476" i="13"/>
  <c r="AC476" i="13"/>
  <c r="AP475" i="13"/>
  <c r="AK475" i="13"/>
  <c r="AL475" i="13" s="1"/>
  <c r="AP474" i="13"/>
  <c r="AK474" i="13"/>
  <c r="AL474" i="13" s="1"/>
  <c r="AP473" i="13"/>
  <c r="AK473" i="13"/>
  <c r="AL473" i="13" s="1"/>
  <c r="AC473" i="13"/>
  <c r="AP472" i="13"/>
  <c r="AK472" i="13"/>
  <c r="AL472" i="13" s="1"/>
  <c r="AC472" i="13"/>
  <c r="AP471" i="13"/>
  <c r="AK471" i="13"/>
  <c r="AL471" i="13" s="1"/>
  <c r="AC471" i="13"/>
  <c r="AP470" i="13"/>
  <c r="AK470" i="13"/>
  <c r="AL470" i="13" s="1"/>
  <c r="AP469" i="13"/>
  <c r="AK469" i="13"/>
  <c r="AL469" i="13" s="1"/>
  <c r="AP468" i="13"/>
  <c r="AK468" i="13"/>
  <c r="AC468" i="13"/>
  <c r="AP467" i="13"/>
  <c r="AK467" i="13"/>
  <c r="AL467" i="13" s="1"/>
  <c r="AP466" i="13"/>
  <c r="AK466" i="13"/>
  <c r="AL466" i="13" s="1"/>
  <c r="AP465" i="13"/>
  <c r="AK465" i="13"/>
  <c r="AL465" i="13" s="1"/>
  <c r="AP464" i="13"/>
  <c r="AK464" i="13"/>
  <c r="AL464" i="13" s="1"/>
  <c r="AC464" i="13"/>
  <c r="AP463" i="13"/>
  <c r="AK463" i="13"/>
  <c r="AL463" i="13" s="1"/>
  <c r="AC463" i="13"/>
  <c r="AP462" i="13"/>
  <c r="AK462" i="13"/>
  <c r="AL462" i="13" s="1"/>
  <c r="AP461" i="13"/>
  <c r="AK461" i="13"/>
  <c r="AL461" i="13" s="1"/>
  <c r="AP460" i="13"/>
  <c r="AK460" i="13"/>
  <c r="AC460" i="13"/>
  <c r="AP459" i="13"/>
  <c r="AK459" i="13"/>
  <c r="AL459" i="13" s="1"/>
  <c r="AC459" i="13"/>
  <c r="AP458" i="13"/>
  <c r="AK458" i="13"/>
  <c r="AL458" i="13" s="1"/>
  <c r="AP457" i="13"/>
  <c r="AK457" i="13"/>
  <c r="AL457" i="13" s="1"/>
  <c r="AP456" i="13"/>
  <c r="AK456" i="13"/>
  <c r="AL456" i="13" s="1"/>
  <c r="AC456" i="13"/>
  <c r="AP455" i="13"/>
  <c r="AK455" i="13"/>
  <c r="AL455" i="13" s="1"/>
  <c r="AC455" i="13"/>
  <c r="AP454" i="13"/>
  <c r="AK454" i="13"/>
  <c r="AL454" i="13" s="1"/>
  <c r="AC454" i="13"/>
  <c r="AP453" i="13"/>
  <c r="AK453" i="13"/>
  <c r="AL453" i="13" s="1"/>
  <c r="AP452" i="13"/>
  <c r="AK452" i="13"/>
  <c r="AC452" i="13"/>
  <c r="AP451" i="13"/>
  <c r="AK451" i="13"/>
  <c r="AL451" i="13" s="1"/>
  <c r="AC451" i="13"/>
  <c r="AP450" i="13"/>
  <c r="AK450" i="13"/>
  <c r="AL450" i="13" s="1"/>
  <c r="AP449" i="13"/>
  <c r="AK449" i="13"/>
  <c r="AL449" i="13" s="1"/>
  <c r="AC449" i="13"/>
  <c r="AP448" i="13"/>
  <c r="AK448" i="13"/>
  <c r="AL448" i="13" s="1"/>
  <c r="AC448" i="13"/>
  <c r="AP447" i="13"/>
  <c r="AK447" i="13"/>
  <c r="AL447" i="13" s="1"/>
  <c r="AC447" i="13"/>
  <c r="AP446" i="13"/>
  <c r="AK446" i="13"/>
  <c r="AL446" i="13" s="1"/>
  <c r="AP445" i="13"/>
  <c r="AK445" i="13"/>
  <c r="AL445" i="13" s="1"/>
  <c r="AP444" i="13"/>
  <c r="AK444" i="13"/>
  <c r="AC444" i="13"/>
  <c r="AP443" i="13"/>
  <c r="AK443" i="13"/>
  <c r="AL443" i="13" s="1"/>
  <c r="AP442" i="13"/>
  <c r="AK442" i="13"/>
  <c r="AL442" i="13" s="1"/>
  <c r="AP441" i="13"/>
  <c r="AK441" i="13"/>
  <c r="AL441" i="13" s="1"/>
  <c r="AP440" i="13"/>
  <c r="AK440" i="13"/>
  <c r="AL440" i="13" s="1"/>
  <c r="AC440" i="13"/>
  <c r="AP439" i="13"/>
  <c r="AK439" i="13"/>
  <c r="AL439" i="13" s="1"/>
  <c r="AC439" i="13"/>
  <c r="AP438" i="13"/>
  <c r="AK438" i="13"/>
  <c r="AL438" i="13" s="1"/>
  <c r="AP437" i="13"/>
  <c r="AK437" i="13"/>
  <c r="AL437" i="13" s="1"/>
  <c r="AP436" i="13"/>
  <c r="AK436" i="13"/>
  <c r="AC436" i="13"/>
  <c r="AP435" i="13"/>
  <c r="AK435" i="13"/>
  <c r="AL435" i="13" s="1"/>
  <c r="AP434" i="13"/>
  <c r="AK434" i="13"/>
  <c r="AL434" i="13" s="1"/>
  <c r="AP433" i="13"/>
  <c r="AK433" i="13"/>
  <c r="AL433" i="13" s="1"/>
  <c r="AC433" i="13"/>
  <c r="AP432" i="13"/>
  <c r="AK432" i="13"/>
  <c r="AL432" i="13" s="1"/>
  <c r="AC432" i="13"/>
  <c r="AP431" i="13"/>
  <c r="AK431" i="13"/>
  <c r="AL431" i="13" s="1"/>
  <c r="AC431" i="13"/>
  <c r="AP430" i="13"/>
  <c r="AK430" i="13"/>
  <c r="AL430" i="13" s="1"/>
  <c r="AC430" i="13"/>
  <c r="AP429" i="13"/>
  <c r="AK429" i="13"/>
  <c r="AL429" i="13" s="1"/>
  <c r="AP428" i="13"/>
  <c r="AK428" i="13"/>
  <c r="AC428" i="13"/>
  <c r="AP427" i="13"/>
  <c r="AK427" i="13"/>
  <c r="AL427" i="13" s="1"/>
  <c r="AC427" i="13"/>
  <c r="AP426" i="13"/>
  <c r="AK426" i="13"/>
  <c r="AL426" i="13" s="1"/>
  <c r="AP425" i="13"/>
  <c r="AK425" i="13"/>
  <c r="AL425" i="13" s="1"/>
  <c r="AC425" i="13"/>
  <c r="AP424" i="13"/>
  <c r="AK424" i="13"/>
  <c r="AL424" i="13" s="1"/>
  <c r="AC424" i="13"/>
  <c r="AP423" i="13"/>
  <c r="AK423" i="13"/>
  <c r="AL423" i="13" s="1"/>
  <c r="AC423" i="13"/>
  <c r="AP422" i="13"/>
  <c r="AK422" i="13"/>
  <c r="AL422" i="13" s="1"/>
  <c r="AP421" i="13"/>
  <c r="AK421" i="13"/>
  <c r="AL421" i="13" s="1"/>
  <c r="AP420" i="13"/>
  <c r="AK420" i="13"/>
  <c r="AC420" i="13"/>
  <c r="AP419" i="13"/>
  <c r="AK419" i="13"/>
  <c r="AL419" i="13" s="1"/>
  <c r="AC419" i="13"/>
  <c r="AP418" i="13"/>
  <c r="AK418" i="13"/>
  <c r="AL418" i="13" s="1"/>
  <c r="AP417" i="13"/>
  <c r="AK417" i="13"/>
  <c r="AL417" i="13" s="1"/>
  <c r="AP416" i="13"/>
  <c r="AK416" i="13"/>
  <c r="AL416" i="13" s="1"/>
  <c r="AC416" i="13"/>
  <c r="AP415" i="13"/>
  <c r="AK415" i="13"/>
  <c r="AL415" i="13" s="1"/>
  <c r="AC415" i="13"/>
  <c r="AP414" i="13"/>
  <c r="AK414" i="13"/>
  <c r="AL414" i="13" s="1"/>
  <c r="AP413" i="13"/>
  <c r="AK413" i="13"/>
  <c r="AL413" i="13" s="1"/>
  <c r="AP412" i="13"/>
  <c r="AK412" i="13"/>
  <c r="AC412" i="13"/>
  <c r="AP411" i="13"/>
  <c r="AK411" i="13"/>
  <c r="AL411" i="13" s="1"/>
  <c r="AP410" i="13"/>
  <c r="AK410" i="13"/>
  <c r="AL410" i="13" s="1"/>
  <c r="AP409" i="13"/>
  <c r="AK409" i="13"/>
  <c r="AL409" i="13" s="1"/>
  <c r="AP408" i="13"/>
  <c r="AK408" i="13"/>
  <c r="AL408" i="13" s="1"/>
  <c r="AC408" i="13"/>
  <c r="AP407" i="13"/>
  <c r="AK407" i="13"/>
  <c r="AL407" i="13" s="1"/>
  <c r="AC407" i="13"/>
  <c r="AP406" i="13"/>
  <c r="AK406" i="13"/>
  <c r="AL406" i="13" s="1"/>
  <c r="AP405" i="13"/>
  <c r="AK405" i="13"/>
  <c r="AL405" i="13" s="1"/>
  <c r="AP404" i="13"/>
  <c r="AK404" i="13"/>
  <c r="AC404" i="13"/>
  <c r="AP403" i="13"/>
  <c r="AK403" i="13"/>
  <c r="AL403" i="13" s="1"/>
  <c r="AP402" i="13"/>
  <c r="AK402" i="13"/>
  <c r="AL402" i="13" s="1"/>
  <c r="AP401" i="13"/>
  <c r="AK401" i="13"/>
  <c r="AL401" i="13" s="1"/>
  <c r="AC401" i="13"/>
  <c r="AP400" i="13"/>
  <c r="AK400" i="13"/>
  <c r="AL400" i="13" s="1"/>
  <c r="AC400" i="13"/>
  <c r="AP399" i="13"/>
  <c r="AK399" i="13"/>
  <c r="AL399" i="13" s="1"/>
  <c r="AC399" i="13"/>
  <c r="AP398" i="13"/>
  <c r="AK398" i="13"/>
  <c r="AL398" i="13" s="1"/>
  <c r="AP397" i="13"/>
  <c r="AK397" i="13"/>
  <c r="AL397" i="13" s="1"/>
  <c r="AP396" i="13"/>
  <c r="AK396" i="13"/>
  <c r="AC396" i="13"/>
  <c r="AP395" i="13"/>
  <c r="AK395" i="13"/>
  <c r="AC395" i="13"/>
  <c r="AP394" i="13"/>
  <c r="AK394" i="13"/>
  <c r="AL394" i="13" s="1"/>
  <c r="AP393" i="13"/>
  <c r="AK393" i="13"/>
  <c r="AL393" i="13" s="1"/>
  <c r="AP392" i="13"/>
  <c r="AK392" i="13"/>
  <c r="AL392" i="13" s="1"/>
  <c r="AC392" i="13"/>
  <c r="AP391" i="13"/>
  <c r="AK391" i="13"/>
  <c r="AL391" i="13" s="1"/>
  <c r="AC391" i="13"/>
  <c r="AP390" i="13"/>
  <c r="AK390" i="13"/>
  <c r="AL390" i="13" s="1"/>
  <c r="AC390" i="13"/>
  <c r="AP389" i="13"/>
  <c r="AK389" i="13"/>
  <c r="AL389" i="13" s="1"/>
  <c r="AP388" i="13"/>
  <c r="AK388" i="13"/>
  <c r="AC388" i="13"/>
  <c r="AP387" i="13"/>
  <c r="AK387" i="13"/>
  <c r="AL387" i="13" s="1"/>
  <c r="AP386" i="13"/>
  <c r="AK386" i="13"/>
  <c r="AL386" i="13" s="1"/>
  <c r="AP385" i="13"/>
  <c r="AK385" i="13"/>
  <c r="AL385" i="13" s="1"/>
  <c r="AP384" i="13"/>
  <c r="AK384" i="13"/>
  <c r="AL384" i="13" s="1"/>
  <c r="AC384" i="13"/>
  <c r="AP383" i="13"/>
  <c r="AK383" i="13"/>
  <c r="AL383" i="13" s="1"/>
  <c r="AC383" i="13"/>
  <c r="AP382" i="13"/>
  <c r="AK382" i="13"/>
  <c r="AL382" i="13" s="1"/>
  <c r="AC382" i="13"/>
  <c r="AP381" i="13"/>
  <c r="AK381" i="13"/>
  <c r="AL381" i="13" s="1"/>
  <c r="AP380" i="13"/>
  <c r="AK380" i="13"/>
  <c r="AC380" i="13"/>
  <c r="AP379" i="13"/>
  <c r="AK379" i="13"/>
  <c r="AL379" i="13" s="1"/>
  <c r="AP378" i="13"/>
  <c r="AK378" i="13"/>
  <c r="AL378" i="13" s="1"/>
  <c r="AP377" i="13"/>
  <c r="AK377" i="13"/>
  <c r="AL377" i="13" s="1"/>
  <c r="AP376" i="13"/>
  <c r="AK376" i="13"/>
  <c r="AL376" i="13" s="1"/>
  <c r="AC376" i="13"/>
  <c r="AP375" i="13"/>
  <c r="AK375" i="13"/>
  <c r="AL375" i="13" s="1"/>
  <c r="AC375" i="13"/>
  <c r="AP374" i="13"/>
  <c r="AK374" i="13"/>
  <c r="AL374" i="13" s="1"/>
  <c r="AC374" i="13"/>
  <c r="AP373" i="13"/>
  <c r="AK373" i="13"/>
  <c r="AL373" i="13" s="1"/>
  <c r="AP372" i="13"/>
  <c r="AK372" i="13"/>
  <c r="AC372" i="13"/>
  <c r="AP371" i="13"/>
  <c r="AK371" i="13"/>
  <c r="AL371" i="13" s="1"/>
  <c r="AP370" i="13"/>
  <c r="AK370" i="13"/>
  <c r="AL370" i="13" s="1"/>
  <c r="AP369" i="13"/>
  <c r="AK369" i="13"/>
  <c r="AL369" i="13" s="1"/>
  <c r="AP368" i="13"/>
  <c r="AK368" i="13"/>
  <c r="AL368" i="13" s="1"/>
  <c r="AC368" i="13"/>
  <c r="AP367" i="13"/>
  <c r="AK367" i="13"/>
  <c r="AL367" i="13" s="1"/>
  <c r="AC367" i="13"/>
  <c r="AP366" i="13"/>
  <c r="AK366" i="13"/>
  <c r="AL366" i="13" s="1"/>
  <c r="AC366" i="13"/>
  <c r="AP365" i="13"/>
  <c r="AK365" i="13"/>
  <c r="AL365" i="13" s="1"/>
  <c r="AP364" i="13"/>
  <c r="AK364" i="13"/>
  <c r="AC364" i="13"/>
  <c r="AP363" i="13"/>
  <c r="AK363" i="13"/>
  <c r="AL363" i="13" s="1"/>
  <c r="AC363" i="13"/>
  <c r="AP362" i="13"/>
  <c r="AK362" i="13"/>
  <c r="AL362" i="13" s="1"/>
  <c r="AP361" i="13"/>
  <c r="AK361" i="13"/>
  <c r="AL361" i="13" s="1"/>
  <c r="AC361" i="13"/>
  <c r="AP360" i="13"/>
  <c r="AK360" i="13"/>
  <c r="AL360" i="13" s="1"/>
  <c r="AC360" i="13"/>
  <c r="AP359" i="13"/>
  <c r="AK359" i="13"/>
  <c r="AL359" i="13" s="1"/>
  <c r="AC359" i="13"/>
  <c r="AP358" i="13"/>
  <c r="AK358" i="13"/>
  <c r="AL358" i="13" s="1"/>
  <c r="AP357" i="13"/>
  <c r="AK357" i="13"/>
  <c r="AL357" i="13" s="1"/>
  <c r="AP356" i="13"/>
  <c r="AK356" i="13"/>
  <c r="AC356" i="13"/>
  <c r="AP355" i="13"/>
  <c r="AK355" i="13"/>
  <c r="AL355" i="13" s="1"/>
  <c r="AP354" i="13"/>
  <c r="AK354" i="13"/>
  <c r="AL354" i="13" s="1"/>
  <c r="AP353" i="13"/>
  <c r="AK353" i="13"/>
  <c r="AL353" i="13" s="1"/>
  <c r="AC353" i="13"/>
  <c r="AP352" i="13"/>
  <c r="AK352" i="13"/>
  <c r="AL352" i="13" s="1"/>
  <c r="AC352" i="13"/>
  <c r="AP351" i="13"/>
  <c r="AK351" i="13"/>
  <c r="AL351" i="13" s="1"/>
  <c r="AC351" i="13"/>
  <c r="AP350" i="13"/>
  <c r="AK350" i="13"/>
  <c r="AL350" i="13" s="1"/>
  <c r="AC350" i="13"/>
  <c r="AP349" i="13"/>
  <c r="AK349" i="13"/>
  <c r="AL349" i="13" s="1"/>
  <c r="AP348" i="13"/>
  <c r="AK348" i="13"/>
  <c r="AC348" i="13"/>
  <c r="AP347" i="13"/>
  <c r="AK347" i="13"/>
  <c r="AL347" i="13" s="1"/>
  <c r="AP346" i="13"/>
  <c r="AK346" i="13"/>
  <c r="AL346" i="13" s="1"/>
  <c r="AP345" i="13"/>
  <c r="AK345" i="13"/>
  <c r="AL345" i="13" s="1"/>
  <c r="AP344" i="13"/>
  <c r="AK344" i="13"/>
  <c r="AL344" i="13" s="1"/>
  <c r="AP343" i="13"/>
  <c r="AK343" i="13"/>
  <c r="AL343" i="13" s="1"/>
  <c r="AC343" i="13"/>
  <c r="AP342" i="13"/>
  <c r="AK342" i="13"/>
  <c r="AL342" i="13" s="1"/>
  <c r="AP341" i="13"/>
  <c r="AK341" i="13"/>
  <c r="AL341" i="13" s="1"/>
  <c r="AP340" i="13"/>
  <c r="AK340" i="13"/>
  <c r="AC340" i="13"/>
  <c r="AP339" i="13"/>
  <c r="AK339" i="13"/>
  <c r="AL339" i="13" s="1"/>
  <c r="AC339" i="13"/>
  <c r="AP338" i="13"/>
  <c r="AK338" i="13"/>
  <c r="AL338" i="13" s="1"/>
  <c r="AP337" i="13"/>
  <c r="AK337" i="13"/>
  <c r="AL337" i="13" s="1"/>
  <c r="AC337" i="13"/>
  <c r="AP336" i="13"/>
  <c r="AK336" i="13"/>
  <c r="AL336" i="13" s="1"/>
  <c r="AP335" i="13"/>
  <c r="AK335" i="13"/>
  <c r="AL335" i="13" s="1"/>
  <c r="AC335" i="13"/>
  <c r="AP334" i="13"/>
  <c r="AK334" i="13"/>
  <c r="AL334" i="13" s="1"/>
  <c r="AP333" i="13"/>
  <c r="AK333" i="13"/>
  <c r="AL333" i="13" s="1"/>
  <c r="AP332" i="13"/>
  <c r="AK332" i="13"/>
  <c r="AL332" i="13" s="1"/>
  <c r="AC332" i="13"/>
  <c r="AP331" i="13"/>
  <c r="AK331" i="13"/>
  <c r="AL331" i="13" s="1"/>
  <c r="AC331" i="13"/>
  <c r="AP330" i="13"/>
  <c r="AK330" i="13"/>
  <c r="AL330" i="13" s="1"/>
  <c r="AP329" i="13"/>
  <c r="AK329" i="13"/>
  <c r="AL329" i="13" s="1"/>
  <c r="AP328" i="13"/>
  <c r="AK328" i="13"/>
  <c r="AC328" i="13"/>
  <c r="AP327" i="13"/>
  <c r="AK327" i="13"/>
  <c r="AL327" i="13" s="1"/>
  <c r="AP326" i="13"/>
  <c r="AK326" i="13"/>
  <c r="AL326" i="13" s="1"/>
  <c r="AP325" i="13"/>
  <c r="AK325" i="13"/>
  <c r="AL325" i="13" s="1"/>
  <c r="AC325" i="13"/>
  <c r="AP324" i="13"/>
  <c r="AK324" i="13"/>
  <c r="AL324" i="13" s="1"/>
  <c r="AC324" i="13"/>
  <c r="AP323" i="13"/>
  <c r="AK323" i="13"/>
  <c r="AL323" i="13" s="1"/>
  <c r="AC323" i="13"/>
  <c r="AP322" i="13"/>
  <c r="AK322" i="13"/>
  <c r="AL322" i="13" s="1"/>
  <c r="AP321" i="13"/>
  <c r="AK321" i="13"/>
  <c r="AL321" i="13" s="1"/>
  <c r="AP320" i="13"/>
  <c r="AK320" i="13"/>
  <c r="AC320" i="13"/>
  <c r="AP319" i="13"/>
  <c r="AK319" i="13"/>
  <c r="AL319" i="13" s="1"/>
  <c r="AP318" i="13"/>
  <c r="AK318" i="13"/>
  <c r="AL318" i="13" s="1"/>
  <c r="AP317" i="13"/>
  <c r="AK317" i="13"/>
  <c r="AL317" i="13" s="1"/>
  <c r="AP316" i="13"/>
  <c r="AK316" i="13"/>
  <c r="AL316" i="13" s="1"/>
  <c r="AC316" i="13"/>
  <c r="AP315" i="13"/>
  <c r="AK315" i="13"/>
  <c r="AL315" i="13" s="1"/>
  <c r="AC315" i="13"/>
  <c r="AP314" i="13"/>
  <c r="AK314" i="13"/>
  <c r="AL314" i="13" s="1"/>
  <c r="AC314" i="13"/>
  <c r="AP313" i="13"/>
  <c r="AK313" i="13"/>
  <c r="AL313" i="13" s="1"/>
  <c r="AP312" i="13"/>
  <c r="AK312" i="13"/>
  <c r="AC312" i="13"/>
  <c r="AP311" i="13"/>
  <c r="AK311" i="13"/>
  <c r="AL311" i="13" s="1"/>
  <c r="AP310" i="13"/>
  <c r="AK310" i="13"/>
  <c r="AL310" i="13" s="1"/>
  <c r="AP309" i="13"/>
  <c r="AK309" i="13"/>
  <c r="AL309" i="13" s="1"/>
  <c r="AP308" i="13"/>
  <c r="AK308" i="13"/>
  <c r="AL308" i="13" s="1"/>
  <c r="AC308" i="13"/>
  <c r="AP307" i="13"/>
  <c r="AK307" i="13"/>
  <c r="AL307" i="13" s="1"/>
  <c r="AC307" i="13"/>
  <c r="AP306" i="13"/>
  <c r="AK306" i="13"/>
  <c r="AL306" i="13" s="1"/>
  <c r="AP305" i="13"/>
  <c r="AK305" i="13"/>
  <c r="AL305" i="13" s="1"/>
  <c r="AP304" i="13"/>
  <c r="AK304" i="13"/>
  <c r="AC304" i="13"/>
  <c r="AP303" i="13"/>
  <c r="AK303" i="13"/>
  <c r="AL303" i="13" s="1"/>
  <c r="AP302" i="13"/>
  <c r="AK302" i="13"/>
  <c r="AL302" i="13" s="1"/>
  <c r="AP301" i="13"/>
  <c r="AK301" i="13"/>
  <c r="AL301" i="13" s="1"/>
  <c r="AP300" i="13"/>
  <c r="AK300" i="13"/>
  <c r="AL300" i="13" s="1"/>
  <c r="AC300" i="13"/>
  <c r="AP299" i="13"/>
  <c r="AK299" i="13"/>
  <c r="AC299" i="13"/>
  <c r="AP298" i="13"/>
  <c r="AK298" i="13"/>
  <c r="AL298" i="13" s="1"/>
  <c r="AC298" i="13"/>
  <c r="AP297" i="13"/>
  <c r="AK297" i="13"/>
  <c r="AL297" i="13" s="1"/>
  <c r="AP296" i="13"/>
  <c r="AK296" i="13"/>
  <c r="AC296" i="13"/>
  <c r="AP295" i="13"/>
  <c r="AK295" i="13"/>
  <c r="AL295" i="13" s="1"/>
  <c r="AP294" i="13"/>
  <c r="AK294" i="13"/>
  <c r="AL294" i="13" s="1"/>
  <c r="AP293" i="13"/>
  <c r="AK293" i="13"/>
  <c r="AL293" i="13" s="1"/>
  <c r="AC293" i="13"/>
  <c r="AP292" i="13"/>
  <c r="AK292" i="13"/>
  <c r="AL292" i="13" s="1"/>
  <c r="AC292" i="13"/>
  <c r="AP291" i="13"/>
  <c r="AK291" i="13"/>
  <c r="AL291" i="13" s="1"/>
  <c r="AC291" i="13"/>
  <c r="AP290" i="13"/>
  <c r="AK290" i="13"/>
  <c r="AL290" i="13" s="1"/>
  <c r="AP289" i="13"/>
  <c r="AK289" i="13"/>
  <c r="AL289" i="13" s="1"/>
  <c r="AP288" i="13"/>
  <c r="AK288" i="13"/>
  <c r="AC288" i="13"/>
  <c r="AP287" i="13"/>
  <c r="AK287" i="13"/>
  <c r="AL287" i="13" s="1"/>
  <c r="AP286" i="13"/>
  <c r="AK286" i="13"/>
  <c r="AL286" i="13" s="1"/>
  <c r="AP285" i="13"/>
  <c r="AK285" i="13"/>
  <c r="AL285" i="13" s="1"/>
  <c r="AP284" i="13"/>
  <c r="AK284" i="13"/>
  <c r="AL284" i="13" s="1"/>
  <c r="AC284" i="13"/>
  <c r="AP283" i="13"/>
  <c r="AK283" i="13"/>
  <c r="AL283" i="13" s="1"/>
  <c r="AC283" i="13"/>
  <c r="AP282" i="13"/>
  <c r="AK282" i="13"/>
  <c r="AL282" i="13" s="1"/>
  <c r="AP281" i="13"/>
  <c r="AK281" i="13"/>
  <c r="AL281" i="13" s="1"/>
  <c r="AP280" i="13"/>
  <c r="AK280" i="13"/>
  <c r="AC280" i="13"/>
  <c r="AP279" i="13"/>
  <c r="AK279" i="13"/>
  <c r="AL279" i="13" s="1"/>
  <c r="AP278" i="13"/>
  <c r="AK278" i="13"/>
  <c r="AL278" i="13" s="1"/>
  <c r="AP277" i="13"/>
  <c r="AK277" i="13"/>
  <c r="AL277" i="13" s="1"/>
  <c r="AC277" i="13"/>
  <c r="AP276" i="13"/>
  <c r="AK276" i="13"/>
  <c r="AL276" i="13" s="1"/>
  <c r="AC276" i="13"/>
  <c r="AP275" i="13"/>
  <c r="AK275" i="13"/>
  <c r="AL275" i="13" s="1"/>
  <c r="AC275" i="13"/>
  <c r="AP274" i="13"/>
  <c r="AK274" i="13"/>
  <c r="AL274" i="13" s="1"/>
  <c r="AM274" i="13"/>
  <c r="AP273" i="13"/>
  <c r="AK273" i="13"/>
  <c r="AL273" i="13" s="1"/>
  <c r="AP272" i="13"/>
  <c r="AK272" i="13"/>
  <c r="AC272" i="13"/>
  <c r="AP271" i="13"/>
  <c r="AK271" i="13"/>
  <c r="AL271" i="13" s="1"/>
  <c r="AP270" i="13"/>
  <c r="AK270" i="13"/>
  <c r="AL270" i="13" s="1"/>
  <c r="AP269" i="13"/>
  <c r="AK269" i="13"/>
  <c r="AL269" i="13" s="1"/>
  <c r="AP268" i="13"/>
  <c r="AK268" i="13"/>
  <c r="AL268" i="13" s="1"/>
  <c r="AC268" i="13"/>
  <c r="AP267" i="13"/>
  <c r="AK267" i="13"/>
  <c r="AC267" i="13"/>
  <c r="AP266" i="13"/>
  <c r="AK266" i="13"/>
  <c r="AL266" i="13" s="1"/>
  <c r="AP265" i="13"/>
  <c r="AK265" i="13"/>
  <c r="AL265" i="13" s="1"/>
  <c r="AP264" i="13"/>
  <c r="AK264" i="13"/>
  <c r="AC264" i="13"/>
  <c r="AP263" i="13"/>
  <c r="AK263" i="13"/>
  <c r="AL263" i="13" s="1"/>
  <c r="AC263" i="13"/>
  <c r="AP262" i="13"/>
  <c r="AK262" i="13"/>
  <c r="AL262" i="13" s="1"/>
  <c r="AP261" i="13"/>
  <c r="AK261" i="13"/>
  <c r="AL261" i="13" s="1"/>
  <c r="AP260" i="13"/>
  <c r="AK260" i="13"/>
  <c r="AL260" i="13" s="1"/>
  <c r="AC260" i="13"/>
  <c r="AP259" i="13"/>
  <c r="AK259" i="13"/>
  <c r="AL259" i="13" s="1"/>
  <c r="AC259" i="13"/>
  <c r="AP258" i="13"/>
  <c r="AK258" i="13"/>
  <c r="AL258" i="13" s="1"/>
  <c r="AC258" i="13"/>
  <c r="AP257" i="13"/>
  <c r="AK257" i="13"/>
  <c r="AL257" i="13" s="1"/>
  <c r="AP256" i="13"/>
  <c r="AK256" i="13"/>
  <c r="AC256" i="13"/>
  <c r="AP255" i="13"/>
  <c r="AK255" i="13"/>
  <c r="AL255" i="13" s="1"/>
  <c r="AP254" i="13"/>
  <c r="AK254" i="13"/>
  <c r="AL254" i="13" s="1"/>
  <c r="AP253" i="13"/>
  <c r="AK253" i="13"/>
  <c r="AL253" i="13" s="1"/>
  <c r="AC253" i="13"/>
  <c r="AP252" i="13"/>
  <c r="AK252" i="13"/>
  <c r="AL252" i="13" s="1"/>
  <c r="AC252" i="13"/>
  <c r="AP251" i="13"/>
  <c r="AK251" i="13"/>
  <c r="AL251" i="13" s="1"/>
  <c r="AC251" i="13"/>
  <c r="AP250" i="13"/>
  <c r="AK250" i="13"/>
  <c r="AL250" i="13" s="1"/>
  <c r="AC250" i="13"/>
  <c r="AP249" i="13"/>
  <c r="AK249" i="13"/>
  <c r="AL249" i="13" s="1"/>
  <c r="AP248" i="13"/>
  <c r="AK248" i="13"/>
  <c r="AC248" i="13"/>
  <c r="AP247" i="13"/>
  <c r="AK247" i="13"/>
  <c r="AL247" i="13" s="1"/>
  <c r="AP246" i="13"/>
  <c r="AK246" i="13"/>
  <c r="AL246" i="13" s="1"/>
  <c r="AP245" i="13"/>
  <c r="AK245" i="13"/>
  <c r="AL245" i="13" s="1"/>
  <c r="AC245" i="13"/>
  <c r="AP244" i="13"/>
  <c r="AK244" i="13"/>
  <c r="AL244" i="13" s="1"/>
  <c r="AP243" i="13"/>
  <c r="AK243" i="13"/>
  <c r="AL243" i="13" s="1"/>
  <c r="AC243" i="13"/>
  <c r="AP242" i="13"/>
  <c r="AK242" i="13"/>
  <c r="AL242" i="13" s="1"/>
  <c r="AC242" i="13"/>
  <c r="AP241" i="13"/>
  <c r="AK241" i="13"/>
  <c r="AL241" i="13" s="1"/>
  <c r="AP240" i="13"/>
  <c r="AK240" i="13"/>
  <c r="AL240" i="13" s="1"/>
  <c r="AP239" i="13"/>
  <c r="AK239" i="13"/>
  <c r="AL239" i="13" s="1"/>
  <c r="AP238" i="13"/>
  <c r="AK238" i="13"/>
  <c r="AL238" i="13" s="1"/>
  <c r="AP237" i="13"/>
  <c r="AK237" i="13"/>
  <c r="AL237" i="13" s="1"/>
  <c r="AP236" i="13"/>
  <c r="AK236" i="13"/>
  <c r="AL236" i="13" s="1"/>
  <c r="AP235" i="13"/>
  <c r="AK235" i="13"/>
  <c r="AL235" i="13" s="1"/>
  <c r="AC235" i="13"/>
  <c r="AP234" i="13"/>
  <c r="AK234" i="13"/>
  <c r="AL234" i="13" s="1"/>
  <c r="AP233" i="13"/>
  <c r="AK233" i="13"/>
  <c r="AL233" i="13" s="1"/>
  <c r="AP232" i="13"/>
  <c r="AK232" i="13"/>
  <c r="AL232" i="13" s="1"/>
  <c r="AP231" i="13"/>
  <c r="AK231" i="13"/>
  <c r="AL231" i="13" s="1"/>
  <c r="AP230" i="13"/>
  <c r="AK230" i="13"/>
  <c r="AL230" i="13" s="1"/>
  <c r="AP229" i="13"/>
  <c r="AK229" i="13"/>
  <c r="AL229" i="13" s="1"/>
  <c r="AP228" i="13"/>
  <c r="AK228" i="13"/>
  <c r="AL228" i="13" s="1"/>
  <c r="AP227" i="13"/>
  <c r="AK227" i="13"/>
  <c r="AL227" i="13" s="1"/>
  <c r="AC227" i="13"/>
  <c r="AP226" i="13"/>
  <c r="AK226" i="13"/>
  <c r="AL226" i="13" s="1"/>
  <c r="AP225" i="13"/>
  <c r="AK225" i="13"/>
  <c r="AL225" i="13" s="1"/>
  <c r="AP224" i="13"/>
  <c r="AK224" i="13"/>
  <c r="AL224" i="13" s="1"/>
  <c r="AP223" i="13"/>
  <c r="AK223" i="13"/>
  <c r="AL223" i="13" s="1"/>
  <c r="AP222" i="13"/>
  <c r="AK222" i="13"/>
  <c r="AL222" i="13" s="1"/>
  <c r="AP221" i="13"/>
  <c r="AK221" i="13"/>
  <c r="AL221" i="13" s="1"/>
  <c r="AC221" i="13"/>
  <c r="AP220" i="13"/>
  <c r="AK220" i="13"/>
  <c r="AL220" i="13" s="1"/>
  <c r="AP219" i="13"/>
  <c r="AK219" i="13"/>
  <c r="AL219" i="13" s="1"/>
  <c r="AC219" i="13"/>
  <c r="AP218" i="13"/>
  <c r="AK218" i="13"/>
  <c r="AL218" i="13" s="1"/>
  <c r="AC218" i="13"/>
  <c r="AP217" i="13"/>
  <c r="AK217" i="13"/>
  <c r="AL217" i="13" s="1"/>
  <c r="AP216" i="13"/>
  <c r="AK216" i="13"/>
  <c r="AL216" i="13" s="1"/>
  <c r="AC216" i="13"/>
  <c r="AP215" i="13"/>
  <c r="AK215" i="13"/>
  <c r="AL215" i="13" s="1"/>
  <c r="AP214" i="13"/>
  <c r="AK214" i="13"/>
  <c r="AL214" i="13" s="1"/>
  <c r="AP213" i="13"/>
  <c r="AK213" i="13"/>
  <c r="AL213" i="13" s="1"/>
  <c r="AP212" i="13"/>
  <c r="AK212" i="13"/>
  <c r="AL212" i="13" s="1"/>
  <c r="AC212" i="13"/>
  <c r="AP211" i="13"/>
  <c r="AK211" i="13"/>
  <c r="AL211" i="13" s="1"/>
  <c r="AC211" i="13"/>
  <c r="AP210" i="13"/>
  <c r="AK210" i="13"/>
  <c r="AL210" i="13" s="1"/>
  <c r="AP209" i="13"/>
  <c r="AK209" i="13"/>
  <c r="AL209" i="13" s="1"/>
  <c r="AP208" i="13"/>
  <c r="AK208" i="13"/>
  <c r="AL208" i="13" s="1"/>
  <c r="AC208" i="13"/>
  <c r="AP207" i="13"/>
  <c r="AK207" i="13"/>
  <c r="AL207" i="13" s="1"/>
  <c r="AC207" i="13"/>
  <c r="AP206" i="13"/>
  <c r="AK206" i="13"/>
  <c r="AL206" i="13" s="1"/>
  <c r="AP205" i="13"/>
  <c r="AK205" i="13"/>
  <c r="AL205" i="13" s="1"/>
  <c r="AP204" i="13"/>
  <c r="AK204" i="13"/>
  <c r="AC204" i="13"/>
  <c r="AP203" i="13"/>
  <c r="AK203" i="13"/>
  <c r="AL203" i="13" s="1"/>
  <c r="AC203" i="13"/>
  <c r="AP202" i="13"/>
  <c r="AK202" i="13"/>
  <c r="AL202" i="13" s="1"/>
  <c r="AP201" i="13"/>
  <c r="AK201" i="13"/>
  <c r="AL201" i="13" s="1"/>
  <c r="AP200" i="13"/>
  <c r="AK200" i="13"/>
  <c r="AL200" i="13" s="1"/>
  <c r="AC200" i="13"/>
  <c r="AP199" i="13"/>
  <c r="AK199" i="13"/>
  <c r="AL199" i="13" s="1"/>
  <c r="AC199" i="13"/>
  <c r="AP198" i="13"/>
  <c r="AL198" i="13"/>
  <c r="AK198" i="13"/>
  <c r="AM198" i="13"/>
  <c r="AP197" i="13"/>
  <c r="AK197" i="13"/>
  <c r="AL197" i="13" s="1"/>
  <c r="AP196" i="13"/>
  <c r="AK196" i="13"/>
  <c r="AC196" i="13"/>
  <c r="AP195" i="13"/>
  <c r="AK195" i="13"/>
  <c r="AL195" i="13" s="1"/>
  <c r="AP194" i="13"/>
  <c r="AK194" i="13"/>
  <c r="AL194" i="13" s="1"/>
  <c r="AP193" i="13"/>
  <c r="AK193" i="13"/>
  <c r="AL193" i="13" s="1"/>
  <c r="AC193" i="13"/>
  <c r="AP192" i="13"/>
  <c r="AK192" i="13"/>
  <c r="AL192" i="13" s="1"/>
  <c r="AC192" i="13"/>
  <c r="AP191" i="13"/>
  <c r="AK191" i="13"/>
  <c r="AL191" i="13" s="1"/>
  <c r="AC191" i="13"/>
  <c r="AP190" i="13"/>
  <c r="AK190" i="13"/>
  <c r="AL190" i="13" s="1"/>
  <c r="AP189" i="13"/>
  <c r="AK189" i="13"/>
  <c r="AL189" i="13" s="1"/>
  <c r="AP188" i="13"/>
  <c r="AK188" i="13"/>
  <c r="AC188" i="13"/>
  <c r="AP187" i="13"/>
  <c r="AK187" i="13"/>
  <c r="AL187" i="13" s="1"/>
  <c r="AP186" i="13"/>
  <c r="AK186" i="13"/>
  <c r="AL186" i="13" s="1"/>
  <c r="AP185" i="13"/>
  <c r="AK185" i="13"/>
  <c r="AL185" i="13" s="1"/>
  <c r="AP184" i="13"/>
  <c r="AK184" i="13"/>
  <c r="AL184" i="13" s="1"/>
  <c r="AC184" i="13"/>
  <c r="AP183" i="13"/>
  <c r="AK183" i="13"/>
  <c r="AL183" i="13" s="1"/>
  <c r="AC183" i="13"/>
  <c r="AP182" i="13"/>
  <c r="AK182" i="13"/>
  <c r="AL182" i="13" s="1"/>
  <c r="AP181" i="13"/>
  <c r="AK181" i="13"/>
  <c r="AL181" i="13" s="1"/>
  <c r="AP180" i="13"/>
  <c r="AK180" i="13"/>
  <c r="AC180" i="13"/>
  <c r="AP179" i="13"/>
  <c r="AK179" i="13"/>
  <c r="AL179" i="13" s="1"/>
  <c r="AP178" i="13"/>
  <c r="AK178" i="13"/>
  <c r="AL178" i="13" s="1"/>
  <c r="AP177" i="13"/>
  <c r="AK177" i="13"/>
  <c r="AL177" i="13" s="1"/>
  <c r="AP176" i="13"/>
  <c r="AK176" i="13"/>
  <c r="AL176" i="13" s="1"/>
  <c r="AC176" i="13"/>
  <c r="AP175" i="13"/>
  <c r="AK175" i="13"/>
  <c r="AL175" i="13" s="1"/>
  <c r="AC175" i="13"/>
  <c r="AP174" i="13"/>
  <c r="AK174" i="13"/>
  <c r="AL174" i="13" s="1"/>
  <c r="AP173" i="13"/>
  <c r="AK173" i="13"/>
  <c r="AL173" i="13" s="1"/>
  <c r="AP172" i="13"/>
  <c r="AK172" i="13"/>
  <c r="AC172" i="13"/>
  <c r="AP171" i="13"/>
  <c r="AK171" i="13"/>
  <c r="AL171" i="13" s="1"/>
  <c r="AC171" i="13"/>
  <c r="AP170" i="13"/>
  <c r="AK170" i="13"/>
  <c r="AL170" i="13" s="1"/>
  <c r="AP169" i="13"/>
  <c r="AK169" i="13"/>
  <c r="AL169" i="13" s="1"/>
  <c r="AC169" i="13"/>
  <c r="AP168" i="13"/>
  <c r="AK168" i="13"/>
  <c r="AL168" i="13" s="1"/>
  <c r="AC168" i="13"/>
  <c r="AP167" i="13"/>
  <c r="AK167" i="13"/>
  <c r="AL167" i="13" s="1"/>
  <c r="AC167" i="13"/>
  <c r="AP166" i="13"/>
  <c r="AK166" i="13"/>
  <c r="AL166" i="13" s="1"/>
  <c r="AC166" i="13"/>
  <c r="AP165" i="13"/>
  <c r="AK165" i="13"/>
  <c r="AL165" i="13" s="1"/>
  <c r="AP164" i="13"/>
  <c r="AK164" i="13"/>
  <c r="AC164" i="13"/>
  <c r="AP163" i="13"/>
  <c r="AK163" i="13"/>
  <c r="AL163" i="13" s="1"/>
  <c r="AP162" i="13"/>
  <c r="AK162" i="13"/>
  <c r="AL162" i="13" s="1"/>
  <c r="AP161" i="13"/>
  <c r="AK161" i="13"/>
  <c r="AL161" i="13" s="1"/>
  <c r="AC161" i="13"/>
  <c r="AP160" i="13"/>
  <c r="AK160" i="13"/>
  <c r="AL160" i="13" s="1"/>
  <c r="AC160" i="13"/>
  <c r="AP159" i="13"/>
  <c r="AK159" i="13"/>
  <c r="AL159" i="13" s="1"/>
  <c r="AC159" i="13"/>
  <c r="AP158" i="13"/>
  <c r="AK158" i="13"/>
  <c r="AC158" i="13"/>
  <c r="AP157" i="13"/>
  <c r="AK157" i="13"/>
  <c r="AL157" i="13" s="1"/>
  <c r="AP156" i="13"/>
  <c r="AK156" i="13"/>
  <c r="AC156" i="13"/>
  <c r="AP155" i="13"/>
  <c r="AK155" i="13"/>
  <c r="AL155" i="13" s="1"/>
  <c r="AP154" i="13"/>
  <c r="AK154" i="13"/>
  <c r="AL154" i="13" s="1"/>
  <c r="AP153" i="13"/>
  <c r="AK153" i="13"/>
  <c r="AL153" i="13" s="1"/>
  <c r="AP152" i="13"/>
  <c r="AK152" i="13"/>
  <c r="AL152" i="13" s="1"/>
  <c r="AC152" i="13"/>
  <c r="AP151" i="13"/>
  <c r="AK151" i="13"/>
  <c r="AL151" i="13" s="1"/>
  <c r="AC151" i="13"/>
  <c r="AP150" i="13"/>
  <c r="AK150" i="13"/>
  <c r="AL150" i="13" s="1"/>
  <c r="AP149" i="13"/>
  <c r="AK149" i="13"/>
  <c r="AL149" i="13" s="1"/>
  <c r="AP148" i="13"/>
  <c r="AK148" i="13"/>
  <c r="AC148" i="13"/>
  <c r="AP147" i="13"/>
  <c r="AK147" i="13"/>
  <c r="AL147" i="13" s="1"/>
  <c r="AC147" i="13"/>
  <c r="AP146" i="13"/>
  <c r="AK146" i="13"/>
  <c r="AL146" i="13" s="1"/>
  <c r="AP145" i="13"/>
  <c r="AK145" i="13"/>
  <c r="AL145" i="13" s="1"/>
  <c r="AC145" i="13"/>
  <c r="AP144" i="13"/>
  <c r="AK144" i="13"/>
  <c r="AL144" i="13" s="1"/>
  <c r="AC144" i="13"/>
  <c r="AP143" i="13"/>
  <c r="AK143" i="13"/>
  <c r="AL143" i="13" s="1"/>
  <c r="AC143" i="13"/>
  <c r="AP142" i="13"/>
  <c r="AK142" i="13"/>
  <c r="AL142" i="13" s="1"/>
  <c r="AC142" i="13"/>
  <c r="AP141" i="13"/>
  <c r="AK141" i="13"/>
  <c r="AL141" i="13" s="1"/>
  <c r="AP140" i="13"/>
  <c r="AK140" i="13"/>
  <c r="AL140" i="13" s="1"/>
  <c r="AC140" i="13"/>
  <c r="AP139" i="13"/>
  <c r="AK139" i="13"/>
  <c r="AL139" i="13" s="1"/>
  <c r="AP138" i="13"/>
  <c r="AK138" i="13"/>
  <c r="AL138" i="13" s="1"/>
  <c r="AP137" i="13"/>
  <c r="AK137" i="13"/>
  <c r="AL137" i="13" s="1"/>
  <c r="AC137" i="13"/>
  <c r="AP136" i="13"/>
  <c r="AK136" i="13"/>
  <c r="AL136" i="13" s="1"/>
  <c r="AP135" i="13"/>
  <c r="AK135" i="13"/>
  <c r="AL135" i="13" s="1"/>
  <c r="AC135" i="13"/>
  <c r="AP134" i="13"/>
  <c r="AK134" i="13"/>
  <c r="AL134" i="13" s="1"/>
  <c r="AC134" i="13"/>
  <c r="AP133" i="13"/>
  <c r="AK133" i="13"/>
  <c r="AL133" i="13" s="1"/>
  <c r="AP132" i="13"/>
  <c r="AK132" i="13"/>
  <c r="AL132" i="13" s="1"/>
  <c r="AP131" i="13"/>
  <c r="AK131" i="13"/>
  <c r="AL131" i="13" s="1"/>
  <c r="AP130" i="13"/>
  <c r="AK130" i="13"/>
  <c r="AL130" i="13" s="1"/>
  <c r="AP129" i="13"/>
  <c r="AK129" i="13"/>
  <c r="AL129" i="13" s="1"/>
  <c r="AP128" i="13"/>
  <c r="AK128" i="13"/>
  <c r="AL128" i="13" s="1"/>
  <c r="AP127" i="13"/>
  <c r="AK127" i="13"/>
  <c r="AL127" i="13" s="1"/>
  <c r="AC127" i="13"/>
  <c r="AP126" i="13"/>
  <c r="AK126" i="13"/>
  <c r="AL126" i="13" s="1"/>
  <c r="AP125" i="13"/>
  <c r="AK125" i="13"/>
  <c r="AL125" i="13" s="1"/>
  <c r="AP124" i="13"/>
  <c r="AK124" i="13"/>
  <c r="AL124" i="13" s="1"/>
  <c r="AP123" i="13"/>
  <c r="AK123" i="13"/>
  <c r="AL123" i="13" s="1"/>
  <c r="AP122" i="13"/>
  <c r="AK122" i="13"/>
  <c r="AL122" i="13" s="1"/>
  <c r="AP121" i="13"/>
  <c r="AK121" i="13"/>
  <c r="AL121" i="13" s="1"/>
  <c r="AP120" i="13"/>
  <c r="AK120" i="13"/>
  <c r="AL120" i="13" s="1"/>
  <c r="AP119" i="13"/>
  <c r="AK119" i="13"/>
  <c r="AL119" i="13" s="1"/>
  <c r="AC119" i="13"/>
  <c r="AP118" i="13"/>
  <c r="AK118" i="13"/>
  <c r="AL118" i="13" s="1"/>
  <c r="AC118" i="13"/>
  <c r="AP117" i="13"/>
  <c r="AK117" i="13"/>
  <c r="AL117" i="13" s="1"/>
  <c r="AP116" i="13"/>
  <c r="AK116" i="13"/>
  <c r="AL116" i="13" s="1"/>
  <c r="AP115" i="13"/>
  <c r="AK115" i="13"/>
  <c r="AL115" i="13" s="1"/>
  <c r="AP114" i="13"/>
  <c r="AK114" i="13"/>
  <c r="AL114" i="13" s="1"/>
  <c r="AP113" i="13"/>
  <c r="AK113" i="13"/>
  <c r="AL113" i="13" s="1"/>
  <c r="AC113" i="13"/>
  <c r="AP112" i="13"/>
  <c r="AK112" i="13"/>
  <c r="AL112" i="13" s="1"/>
  <c r="AP111" i="13"/>
  <c r="AK111" i="13"/>
  <c r="AL111" i="13" s="1"/>
  <c r="AC111" i="13"/>
  <c r="AP110" i="13"/>
  <c r="AK110" i="13"/>
  <c r="AL110" i="13" s="1"/>
  <c r="AC110" i="13"/>
  <c r="AP109" i="13"/>
  <c r="AK109" i="13"/>
  <c r="AL109" i="13" s="1"/>
  <c r="AP108" i="13"/>
  <c r="AK108" i="13"/>
  <c r="AL108" i="13" s="1"/>
  <c r="AP107" i="13"/>
  <c r="AK107" i="13"/>
  <c r="AL107" i="13" s="1"/>
  <c r="AP106" i="13"/>
  <c r="AK106" i="13"/>
  <c r="AL106" i="13" s="1"/>
  <c r="AP105" i="13"/>
  <c r="AK105" i="13"/>
  <c r="AL105" i="13" s="1"/>
  <c r="AP104" i="13"/>
  <c r="AK104" i="13"/>
  <c r="AL104" i="13" s="1"/>
  <c r="AP103" i="13"/>
  <c r="AK103" i="13"/>
  <c r="AL103" i="13" s="1"/>
  <c r="AC103" i="13"/>
  <c r="AP102" i="13"/>
  <c r="AK102" i="13"/>
  <c r="AL102" i="13" s="1"/>
  <c r="AP101" i="13"/>
  <c r="AK101" i="13"/>
  <c r="AL101" i="13" s="1"/>
  <c r="AP100" i="13"/>
  <c r="AK100" i="13"/>
  <c r="AL100" i="13" s="1"/>
  <c r="AP99" i="13"/>
  <c r="AK99" i="13"/>
  <c r="AL99" i="13" s="1"/>
  <c r="AP98" i="13"/>
  <c r="AK98" i="13"/>
  <c r="AL98" i="13" s="1"/>
  <c r="AP97" i="13"/>
  <c r="AK97" i="13"/>
  <c r="AL97" i="13" s="1"/>
  <c r="AP96" i="13"/>
  <c r="AK96" i="13"/>
  <c r="AL96" i="13" s="1"/>
  <c r="AP95" i="13"/>
  <c r="AK95" i="13"/>
  <c r="AL95" i="13" s="1"/>
  <c r="AC95" i="13"/>
  <c r="AP94" i="13"/>
  <c r="AK94" i="13"/>
  <c r="AL94" i="13" s="1"/>
  <c r="AC94" i="13"/>
  <c r="AP93" i="13"/>
  <c r="AK93" i="13"/>
  <c r="AL93" i="13" s="1"/>
  <c r="AP92" i="13"/>
  <c r="AK92" i="13"/>
  <c r="AL92" i="13" s="1"/>
  <c r="AC92" i="13"/>
  <c r="AP91" i="13"/>
  <c r="AK91" i="13"/>
  <c r="AL91" i="13" s="1"/>
  <c r="AP90" i="13"/>
  <c r="AK90" i="13"/>
  <c r="AL90" i="13" s="1"/>
  <c r="AP89" i="13"/>
  <c r="AK89" i="13"/>
  <c r="AL89" i="13" s="1"/>
  <c r="AC89" i="13"/>
  <c r="AP88" i="13"/>
  <c r="AK88" i="13"/>
  <c r="AL88" i="13" s="1"/>
  <c r="AP87" i="13"/>
  <c r="AK87" i="13"/>
  <c r="AL87" i="13" s="1"/>
  <c r="AC87" i="13"/>
  <c r="AP86" i="13"/>
  <c r="AK86" i="13"/>
  <c r="AL86" i="13" s="1"/>
  <c r="AP85" i="13"/>
  <c r="AK85" i="13"/>
  <c r="AC85" i="13"/>
  <c r="AP84" i="13"/>
  <c r="AK84" i="13"/>
  <c r="AL84" i="13" s="1"/>
  <c r="AC84" i="13"/>
  <c r="AP83" i="13"/>
  <c r="AK83" i="13"/>
  <c r="AL83" i="13" s="1"/>
  <c r="AC83" i="13"/>
  <c r="AP82" i="13"/>
  <c r="AK82" i="13"/>
  <c r="AL82" i="13" s="1"/>
  <c r="AC82" i="13"/>
  <c r="AP81" i="13"/>
  <c r="AK81" i="13"/>
  <c r="AL81" i="13" s="1"/>
  <c r="AP80" i="13"/>
  <c r="AK80" i="13"/>
  <c r="AL80" i="13" s="1"/>
  <c r="AP79" i="13"/>
  <c r="AK79" i="13"/>
  <c r="AC79" i="13"/>
  <c r="AP78" i="13"/>
  <c r="AK78" i="13"/>
  <c r="AC78" i="13"/>
  <c r="AP77" i="13"/>
  <c r="AK77" i="13"/>
  <c r="AL77" i="13" s="1"/>
  <c r="AP76" i="13"/>
  <c r="AK76" i="13"/>
  <c r="AL76" i="13" s="1"/>
  <c r="AP75" i="13"/>
  <c r="AK75" i="13"/>
  <c r="AL75" i="13" s="1"/>
  <c r="AC75" i="13"/>
  <c r="AP74" i="13"/>
  <c r="AK74" i="13"/>
  <c r="AL74" i="13" s="1"/>
  <c r="AC74" i="13"/>
  <c r="AP73" i="13"/>
  <c r="AK73" i="13"/>
  <c r="AL73" i="13" s="1"/>
  <c r="AP72" i="13"/>
  <c r="AK72" i="13"/>
  <c r="AL72" i="13" s="1"/>
  <c r="AP71" i="13"/>
  <c r="AK71" i="13"/>
  <c r="AL71" i="13" s="1"/>
  <c r="AP70" i="13"/>
  <c r="AK70" i="13"/>
  <c r="AL70" i="13" s="1"/>
  <c r="AP69" i="13"/>
  <c r="AK69" i="13"/>
  <c r="AL69" i="13" s="1"/>
  <c r="AP68" i="13"/>
  <c r="AK68" i="13"/>
  <c r="AL68" i="13" s="1"/>
  <c r="AC68" i="13"/>
  <c r="AP67" i="13"/>
  <c r="AK67" i="13"/>
  <c r="AC67" i="13"/>
  <c r="AP66" i="13"/>
  <c r="AK66" i="13"/>
  <c r="AL66" i="13" s="1"/>
  <c r="AP65" i="13"/>
  <c r="AK65" i="13"/>
  <c r="AL65" i="13" s="1"/>
  <c r="AP64" i="13"/>
  <c r="AK64" i="13"/>
  <c r="AL64" i="13" s="1"/>
  <c r="AP63" i="13"/>
  <c r="AK63" i="13"/>
  <c r="AL63" i="13" s="1"/>
  <c r="AP62" i="13"/>
  <c r="AK62" i="13"/>
  <c r="AL62" i="13" s="1"/>
  <c r="AP61" i="13"/>
  <c r="AK61" i="13"/>
  <c r="AL61" i="13" s="1"/>
  <c r="AC61" i="13"/>
  <c r="AP60" i="13"/>
  <c r="AK60" i="13"/>
  <c r="AL60" i="13" s="1"/>
  <c r="AC60" i="13"/>
  <c r="AP59" i="13"/>
  <c r="AK59" i="13"/>
  <c r="AC59" i="13"/>
  <c r="AP58" i="13"/>
  <c r="AK58" i="13"/>
  <c r="AL58" i="13" s="1"/>
  <c r="AC58" i="13"/>
  <c r="AP57" i="13"/>
  <c r="AK57" i="13"/>
  <c r="AL57" i="13" s="1"/>
  <c r="AP56" i="13"/>
  <c r="AK56" i="13"/>
  <c r="AL56" i="13" s="1"/>
  <c r="AC56" i="13"/>
  <c r="AP55" i="13"/>
  <c r="AK55" i="13"/>
  <c r="AL55" i="13" s="1"/>
  <c r="AP54" i="13"/>
  <c r="AK54" i="13"/>
  <c r="AL54" i="13" s="1"/>
  <c r="AP53" i="13"/>
  <c r="AK53" i="13"/>
  <c r="AL53" i="13" s="1"/>
  <c r="AC53" i="13"/>
  <c r="AP52" i="13"/>
  <c r="AK52" i="13"/>
  <c r="AL52" i="13" s="1"/>
  <c r="AC52" i="13"/>
  <c r="AP51" i="13"/>
  <c r="AK51" i="13"/>
  <c r="AC51" i="13"/>
  <c r="AP50" i="13"/>
  <c r="AK50" i="13"/>
  <c r="AL50" i="13" s="1"/>
  <c r="AP49" i="13"/>
  <c r="AK49" i="13"/>
  <c r="AL49" i="13" s="1"/>
  <c r="AP48" i="13"/>
  <c r="AK48" i="13"/>
  <c r="AL48" i="13" s="1"/>
  <c r="AP47" i="13"/>
  <c r="AK47" i="13"/>
  <c r="AL47" i="13" s="1"/>
  <c r="AP46" i="13"/>
  <c r="AK46" i="13"/>
  <c r="AL46" i="13" s="1"/>
  <c r="AP45" i="13"/>
  <c r="AK45" i="13"/>
  <c r="AL45" i="13" s="1"/>
  <c r="AP44" i="13"/>
  <c r="AK44" i="13"/>
  <c r="AL44" i="13" s="1"/>
  <c r="AC44" i="13"/>
  <c r="AP43" i="13"/>
  <c r="AK43" i="13"/>
  <c r="AC43" i="13"/>
  <c r="AP42" i="13"/>
  <c r="AK42" i="13"/>
  <c r="AL42" i="13" s="1"/>
  <c r="AC42" i="13"/>
  <c r="AP41" i="13"/>
  <c r="AK41" i="13"/>
  <c r="AL41" i="13" s="1"/>
  <c r="AP40" i="13"/>
  <c r="AK40" i="13"/>
  <c r="AL40" i="13" s="1"/>
  <c r="AP39" i="13"/>
  <c r="AK39" i="13"/>
  <c r="AL39" i="13" s="1"/>
  <c r="AP38" i="13"/>
  <c r="AK38" i="13"/>
  <c r="AL38" i="13" s="1"/>
  <c r="AP37" i="13"/>
  <c r="AK37" i="13"/>
  <c r="AL37" i="13" s="1"/>
  <c r="AP36" i="13"/>
  <c r="AK36" i="13"/>
  <c r="AL36" i="13" s="1"/>
  <c r="AC36" i="13"/>
  <c r="AP35" i="13"/>
  <c r="AK35" i="13"/>
  <c r="AC35" i="13"/>
  <c r="AP34" i="13"/>
  <c r="AK34" i="13"/>
  <c r="AC34" i="13"/>
  <c r="AP33" i="13"/>
  <c r="AK33" i="13"/>
  <c r="AL33" i="13" s="1"/>
  <c r="AP32" i="13"/>
  <c r="AK32" i="13"/>
  <c r="AL32" i="13" s="1"/>
  <c r="AP31" i="13"/>
  <c r="AK31" i="13"/>
  <c r="AL31" i="13" s="1"/>
  <c r="AP30" i="13"/>
  <c r="AK30" i="13"/>
  <c r="AL30" i="13" s="1"/>
  <c r="AP29" i="13"/>
  <c r="AK29" i="13"/>
  <c r="AL29" i="13" s="1"/>
  <c r="AC29" i="13"/>
  <c r="AP28" i="13"/>
  <c r="AK28" i="13"/>
  <c r="AL28" i="13" s="1"/>
  <c r="AC28" i="13"/>
  <c r="AP27" i="13"/>
  <c r="AK27" i="13"/>
  <c r="AC27" i="13"/>
  <c r="AP26" i="13"/>
  <c r="AK26" i="13"/>
  <c r="AL26" i="13" s="1"/>
  <c r="AC26" i="13"/>
  <c r="AP25" i="13"/>
  <c r="AK25" i="13"/>
  <c r="AL25" i="13" s="1"/>
  <c r="AP24" i="13"/>
  <c r="AK24" i="13"/>
  <c r="AL24" i="13" s="1"/>
  <c r="AC24" i="13"/>
  <c r="AP23" i="13"/>
  <c r="AK23" i="13"/>
  <c r="AL23" i="13" s="1"/>
  <c r="AP22" i="13"/>
  <c r="AK22" i="13"/>
  <c r="AL22" i="13" s="1"/>
  <c r="AP21" i="13"/>
  <c r="AK21" i="13"/>
  <c r="AL21" i="13" s="1"/>
  <c r="AP20" i="13"/>
  <c r="AK20" i="13"/>
  <c r="AL20" i="13" s="1"/>
  <c r="AC20" i="13"/>
  <c r="AP19" i="13"/>
  <c r="AK19" i="13"/>
  <c r="AC19" i="13"/>
  <c r="AP18" i="13"/>
  <c r="AK18" i="13"/>
  <c r="AL18" i="13" s="1"/>
  <c r="AP17" i="13"/>
  <c r="AK17" i="13"/>
  <c r="AL17" i="13" s="1"/>
  <c r="AP16" i="13"/>
  <c r="AK16" i="13"/>
  <c r="AL16" i="13" s="1"/>
  <c r="AC16" i="13"/>
  <c r="AP15" i="13"/>
  <c r="AK15" i="13"/>
  <c r="AL15" i="13" s="1"/>
  <c r="AP14" i="13"/>
  <c r="AK14" i="13"/>
  <c r="AL14" i="13" s="1"/>
  <c r="AP13" i="13"/>
  <c r="AK13" i="13"/>
  <c r="AL13" i="13" s="1"/>
  <c r="AP12" i="13"/>
  <c r="AK12" i="13"/>
  <c r="AL12" i="13" s="1"/>
  <c r="AC12" i="13"/>
  <c r="AP11" i="13"/>
  <c r="AK11" i="13"/>
  <c r="AC11" i="13"/>
  <c r="AP10" i="13"/>
  <c r="AK10" i="13"/>
  <c r="AL10" i="13" s="1"/>
  <c r="AP9" i="13"/>
  <c r="AK9" i="13"/>
  <c r="AL9" i="13" s="1"/>
  <c r="AQ8" i="13"/>
  <c r="Z8" i="13"/>
  <c r="B1" i="13" a="1"/>
  <c r="B1" i="13" s="1"/>
  <c r="E25" i="29" a="1"/>
  <c r="F9" i="29" a="1"/>
  <c r="H9" i="29" a="1"/>
  <c r="H24" i="29" a="1"/>
  <c r="H11" i="29" a="1"/>
  <c r="E21" i="29" a="1"/>
  <c r="G21" i="29" a="1"/>
  <c r="F14" i="29" a="1"/>
  <c r="H29" i="29" a="1"/>
  <c r="G29" i="29" a="1"/>
  <c r="F27" i="29" a="1"/>
  <c r="F24" i="29" a="1"/>
  <c r="D25" i="2" a="1"/>
  <c r="I27" i="29" a="1"/>
  <c r="I12" i="29" a="1"/>
  <c r="G13" i="29" a="1"/>
  <c r="I14" i="29" a="1"/>
  <c r="I28" i="29" a="1"/>
  <c r="G10" i="29" a="1"/>
  <c r="F26" i="29" a="1"/>
  <c r="F11" i="29" a="1"/>
  <c r="I23" i="29" a="1"/>
  <c r="G26" i="29" a="1"/>
  <c r="E22" i="29" a="1"/>
  <c r="G32" i="29" a="1"/>
  <c r="H17" i="29" a="1"/>
  <c r="D21" i="2" a="1"/>
  <c r="F31" i="29" a="1"/>
  <c r="I13" i="29" a="1"/>
  <c r="G28" i="29" a="1"/>
  <c r="H23" i="29" a="1"/>
  <c r="F19" i="29" a="1"/>
  <c r="E19" i="29" a="1"/>
  <c r="H18" i="29" a="1"/>
  <c r="I15" i="29" a="1"/>
  <c r="F13" i="29" a="1"/>
  <c r="I30" i="29" a="1"/>
  <c r="G24" i="29" a="1"/>
  <c r="D28" i="2" a="1"/>
  <c r="D26" i="2" a="1"/>
  <c r="G22" i="29" a="1"/>
  <c r="H22" i="29" a="1"/>
  <c r="H28" i="29" a="1"/>
  <c r="G27" i="29" a="1"/>
  <c r="H25" i="29" a="1"/>
  <c r="E27" i="29" a="1"/>
  <c r="I29" i="29" a="1"/>
  <c r="H32" i="29" a="1"/>
  <c r="G18" i="29" a="1"/>
  <c r="D23" i="2" a="1"/>
  <c r="I31" i="29" a="1"/>
  <c r="E30" i="29" a="1"/>
  <c r="D20" i="2" a="1"/>
  <c r="I20" i="29" a="1"/>
  <c r="F12" i="29" a="1"/>
  <c r="I18" i="29" a="1"/>
  <c r="H10" i="29" a="1"/>
  <c r="H13" i="29" a="1"/>
  <c r="H15" i="29" a="1"/>
  <c r="D31" i="2" a="1"/>
  <c r="G15" i="29" a="1"/>
  <c r="G25" i="29" a="1"/>
  <c r="F29" i="29" a="1"/>
  <c r="G23" i="29" a="1"/>
  <c r="G12" i="29" a="1"/>
  <c r="F23" i="29" a="1"/>
  <c r="D22" i="2" a="1"/>
  <c r="H27" i="29" a="1"/>
  <c r="E29" i="29" a="1"/>
  <c r="D24" i="2" a="1"/>
  <c r="G31" i="29" a="1"/>
  <c r="H19" i="29" a="1"/>
  <c r="D19" i="2" a="1"/>
  <c r="E28" i="29" a="1"/>
  <c r="D30" i="2" a="1"/>
  <c r="F21" i="29" a="1"/>
  <c r="H16" i="29" a="1"/>
  <c r="E24" i="29" a="1"/>
  <c r="I17" i="29" a="1"/>
  <c r="F10" i="29" a="1"/>
  <c r="E31" i="29" a="1"/>
  <c r="I32" i="29" a="1"/>
  <c r="G17" i="29" a="1"/>
  <c r="D29" i="2" a="1"/>
  <c r="I10" i="29" a="1"/>
  <c r="G19" i="29" a="1"/>
  <c r="H20" i="29" a="1"/>
  <c r="F18" i="29" a="1"/>
  <c r="D33" i="2" a="1"/>
  <c r="F28" i="29" a="1"/>
  <c r="F30" i="29" a="1"/>
  <c r="I9" i="29" a="1"/>
  <c r="G11" i="29" a="1"/>
  <c r="I26" i="29" a="1"/>
  <c r="E20" i="29" a="1"/>
  <c r="D27" i="2" a="1"/>
  <c r="H12" i="29" a="1"/>
  <c r="F15" i="29" a="1"/>
  <c r="I24" i="29" a="1"/>
  <c r="I21" i="29" a="1"/>
  <c r="G20" i="29" a="1"/>
  <c r="I19" i="29" a="1"/>
  <c r="I11" i="29" a="1"/>
  <c r="G16" i="29" a="1"/>
  <c r="G30" i="29" a="1"/>
  <c r="I16" i="29" a="1"/>
  <c r="H31" i="29" a="1"/>
  <c r="G9" i="29" a="1"/>
  <c r="H21" i="29" a="1"/>
  <c r="D32" i="2" a="1"/>
  <c r="I22" i="29" a="1"/>
  <c r="F25" i="29" a="1"/>
  <c r="H26" i="29" a="1"/>
  <c r="G14" i="29" a="1"/>
  <c r="H30" i="29" a="1"/>
  <c r="E18" i="29" a="1"/>
  <c r="H14" i="29" a="1"/>
  <c r="F16" i="29" a="1"/>
  <c r="F17" i="29" a="1"/>
  <c r="I25" i="29" a="1"/>
  <c r="E26" i="29" a="1"/>
  <c r="F22" i="29" a="1"/>
  <c r="E32" i="29" a="1"/>
  <c r="E23" i="29" a="1"/>
  <c r="F32" i="29" a="1"/>
  <c r="F20" i="29" a="1"/>
  <c r="AM370" i="26" l="1"/>
  <c r="AK8" i="26"/>
  <c r="AP8" i="26"/>
  <c r="AM186" i="26"/>
  <c r="AM205" i="26"/>
  <c r="AM395" i="26"/>
  <c r="AM291" i="26"/>
  <c r="AM382" i="26"/>
  <c r="AN284" i="26"/>
  <c r="AM321" i="26"/>
  <c r="AM249" i="26"/>
  <c r="AM165" i="26"/>
  <c r="AB8" i="26"/>
  <c r="AM313" i="26"/>
  <c r="AM410" i="26"/>
  <c r="AM402" i="26"/>
  <c r="AM463" i="26"/>
  <c r="AM209" i="26"/>
  <c r="AM426" i="26"/>
  <c r="AM278" i="26"/>
  <c r="AM339" i="26"/>
  <c r="AM372" i="26"/>
  <c r="AM293" i="23"/>
  <c r="AM102" i="23"/>
  <c r="AP8" i="23"/>
  <c r="AN111" i="23"/>
  <c r="AM145" i="23"/>
  <c r="AM450" i="23"/>
  <c r="AM150" i="23"/>
  <c r="AM433" i="23"/>
  <c r="AM200" i="23"/>
  <c r="AM457" i="23"/>
  <c r="AM261" i="23"/>
  <c r="AM237" i="23"/>
  <c r="AB8" i="23"/>
  <c r="AK8" i="23"/>
  <c r="AM144" i="23"/>
  <c r="AM168" i="23"/>
  <c r="AM250" i="23"/>
  <c r="AM442" i="23"/>
  <c r="AM269" i="23"/>
  <c r="AM85" i="23"/>
  <c r="AM301" i="23"/>
  <c r="AM390" i="23"/>
  <c r="AM76" i="23"/>
  <c r="AN257" i="23"/>
  <c r="AM325" i="23"/>
  <c r="AM422" i="23"/>
  <c r="AN494" i="23"/>
  <c r="AK8" i="22"/>
  <c r="AP8" i="22"/>
  <c r="AM383" i="22"/>
  <c r="AN227" i="22"/>
  <c r="AM247" i="22"/>
  <c r="AM276" i="22"/>
  <c r="AM113" i="22"/>
  <c r="AB8" i="22"/>
  <c r="AM224" i="22"/>
  <c r="AM258" i="22"/>
  <c r="AM263" i="22"/>
  <c r="AN372" i="22"/>
  <c r="AM468" i="22"/>
  <c r="AN295" i="22"/>
  <c r="AM327" i="22"/>
  <c r="AM359" i="22"/>
  <c r="AM426" i="22"/>
  <c r="AM256" i="22"/>
  <c r="AL282" i="22"/>
  <c r="AM319" i="22"/>
  <c r="AM342" i="22"/>
  <c r="AM246" i="21"/>
  <c r="AL254" i="21"/>
  <c r="AM262" i="21"/>
  <c r="AL331" i="21"/>
  <c r="AM443" i="21"/>
  <c r="AM478" i="21"/>
  <c r="AM258" i="21"/>
  <c r="AL70" i="21"/>
  <c r="AM83" i="21"/>
  <c r="AM120" i="21"/>
  <c r="AM168" i="21"/>
  <c r="AM217" i="21"/>
  <c r="AM351" i="21"/>
  <c r="AL483" i="21"/>
  <c r="AM75" i="21"/>
  <c r="AM92" i="21"/>
  <c r="AM164" i="21"/>
  <c r="AM235" i="21"/>
  <c r="AN243" i="21"/>
  <c r="AN294" i="21"/>
  <c r="AM109" i="21"/>
  <c r="AM239" i="21"/>
  <c r="AM247" i="21"/>
  <c r="AM267" i="21"/>
  <c r="AM289" i="21"/>
  <c r="AM457" i="21"/>
  <c r="AL151" i="21"/>
  <c r="AM257" i="21"/>
  <c r="AM299" i="21"/>
  <c r="AM343" i="21"/>
  <c r="AM348" i="21"/>
  <c r="AM463" i="21"/>
  <c r="AK8" i="21"/>
  <c r="AL122" i="21"/>
  <c r="AP8" i="21"/>
  <c r="AL206" i="21"/>
  <c r="AM451" i="21"/>
  <c r="AM42" i="21"/>
  <c r="AM99" i="21"/>
  <c r="AL88" i="21"/>
  <c r="AN120" i="21"/>
  <c r="AM199" i="21"/>
  <c r="AN242" i="21"/>
  <c r="AM260" i="21"/>
  <c r="AM425" i="21"/>
  <c r="AM433" i="21"/>
  <c r="AM481" i="21"/>
  <c r="AM489" i="21"/>
  <c r="AM417" i="21"/>
  <c r="AM273" i="21"/>
  <c r="AM201" i="21"/>
  <c r="AM177" i="21"/>
  <c r="AM153" i="21"/>
  <c r="AM117" i="21"/>
  <c r="AB8" i="21"/>
  <c r="AM77" i="21"/>
  <c r="AL104" i="21"/>
  <c r="AL130" i="21"/>
  <c r="AL192" i="21"/>
  <c r="AL223" i="21"/>
  <c r="AN246" i="21"/>
  <c r="AL313" i="21"/>
  <c r="AN320" i="21"/>
  <c r="AM355" i="21"/>
  <c r="AL394" i="21"/>
  <c r="AN394" i="21" s="1"/>
  <c r="AL401" i="21"/>
  <c r="AM82" i="21"/>
  <c r="AL85" i="21"/>
  <c r="AN85" i="21" s="1"/>
  <c r="AN112" i="21"/>
  <c r="AM243" i="21"/>
  <c r="AM329" i="21"/>
  <c r="AM387" i="21"/>
  <c r="AM438" i="21"/>
  <c r="AM446" i="21"/>
  <c r="AM462" i="21"/>
  <c r="AM470" i="21"/>
  <c r="AM473" i="21"/>
  <c r="AM495" i="21"/>
  <c r="AM50" i="21"/>
  <c r="AN172" i="21"/>
  <c r="AL200" i="21"/>
  <c r="AM278" i="21"/>
  <c r="AL345" i="21"/>
  <c r="AN499" i="21"/>
  <c r="AL144" i="21"/>
  <c r="AM152" i="21"/>
  <c r="AL208" i="21"/>
  <c r="AN244" i="21"/>
  <c r="AM282" i="21"/>
  <c r="AN287" i="21"/>
  <c r="AM311" i="21"/>
  <c r="AM321" i="21"/>
  <c r="AL334" i="21"/>
  <c r="AL395" i="21"/>
  <c r="AN395" i="21" s="1"/>
  <c r="AL136" i="21"/>
  <c r="AM303" i="21"/>
  <c r="AM475" i="21"/>
  <c r="AM492" i="21"/>
  <c r="AM500" i="21"/>
  <c r="AM169" i="21"/>
  <c r="AL241" i="21"/>
  <c r="AM244" i="21"/>
  <c r="AM252" i="21"/>
  <c r="AN315" i="21"/>
  <c r="AM338" i="21"/>
  <c r="AL350" i="21"/>
  <c r="AN350" i="21" s="1"/>
  <c r="AM202" i="21"/>
  <c r="AM335" i="21"/>
  <c r="AM382" i="21"/>
  <c r="AM26" i="21"/>
  <c r="AM35" i="21"/>
  <c r="AM66" i="21"/>
  <c r="AN96" i="21"/>
  <c r="AM196" i="21"/>
  <c r="AN355" i="21"/>
  <c r="AM497" i="21"/>
  <c r="AM90" i="17"/>
  <c r="AN95" i="17"/>
  <c r="AL342" i="17"/>
  <c r="AM470" i="17"/>
  <c r="AM31" i="17"/>
  <c r="AM148" i="17"/>
  <c r="AM384" i="17"/>
  <c r="AM100" i="17"/>
  <c r="AM430" i="17"/>
  <c r="AM163" i="17"/>
  <c r="AM373" i="17"/>
  <c r="AM462" i="17"/>
  <c r="AL422" i="17"/>
  <c r="AK8" i="17"/>
  <c r="AP8" i="17"/>
  <c r="AM19" i="17"/>
  <c r="AM282" i="17"/>
  <c r="AM314" i="17"/>
  <c r="AM386" i="17"/>
  <c r="AM469" i="17"/>
  <c r="AM391" i="17"/>
  <c r="AM306" i="17"/>
  <c r="AM477" i="17"/>
  <c r="AM465" i="17"/>
  <c r="AM453" i="17"/>
  <c r="AM429" i="17"/>
  <c r="AM321" i="17"/>
  <c r="AM261" i="17"/>
  <c r="AM237" i="17"/>
  <c r="AM189" i="17"/>
  <c r="AM117" i="17"/>
  <c r="AB8" i="17"/>
  <c r="AM289" i="17"/>
  <c r="AL302" i="17"/>
  <c r="AN302" i="17" s="1"/>
  <c r="AL346" i="17"/>
  <c r="AL478" i="17"/>
  <c r="AM481" i="17"/>
  <c r="AM25" i="17"/>
  <c r="AM265" i="17"/>
  <c r="AM360" i="17"/>
  <c r="AM428" i="17"/>
  <c r="AM431" i="17"/>
  <c r="AM439" i="17"/>
  <c r="AM447" i="17"/>
  <c r="AM461" i="17"/>
  <c r="AM16" i="17"/>
  <c r="AM39" i="17"/>
  <c r="AM164" i="17"/>
  <c r="AM191" i="17"/>
  <c r="AM324" i="17"/>
  <c r="AN340" i="17"/>
  <c r="AM390" i="17"/>
  <c r="AM466" i="17"/>
  <c r="AM436" i="17"/>
  <c r="AM280" i="17"/>
  <c r="AM288" i="17"/>
  <c r="AM312" i="17"/>
  <c r="AM316" i="17"/>
  <c r="AM320" i="17"/>
  <c r="AM378" i="17"/>
  <c r="AM109" i="17"/>
  <c r="AM174" i="17"/>
  <c r="AM284" i="17"/>
  <c r="AM292" i="17"/>
  <c r="AM325" i="17"/>
  <c r="AM366" i="17"/>
  <c r="AM437" i="17"/>
  <c r="AM445" i="17"/>
  <c r="AN480" i="17"/>
  <c r="AN18" i="17"/>
  <c r="AM216" i="17"/>
  <c r="AN281" i="17"/>
  <c r="AM304" i="17"/>
  <c r="AL358" i="17"/>
  <c r="AM449" i="17"/>
  <c r="AM329" i="17"/>
  <c r="AM372" i="17"/>
  <c r="AM468" i="17"/>
  <c r="AM37" i="17"/>
  <c r="AM264" i="17"/>
  <c r="AM281" i="17"/>
  <c r="AM313" i="17"/>
  <c r="AM350" i="17"/>
  <c r="AM405" i="17"/>
  <c r="AM418" i="17"/>
  <c r="AM442" i="17"/>
  <c r="AL464" i="16"/>
  <c r="AM484" i="16"/>
  <c r="AK8" i="16"/>
  <c r="AP8" i="16"/>
  <c r="AM364" i="16"/>
  <c r="AM400" i="16"/>
  <c r="AM308" i="16"/>
  <c r="AN377" i="16"/>
  <c r="AM441" i="16"/>
  <c r="AB8" i="16"/>
  <c r="AM263" i="16"/>
  <c r="AM295" i="16"/>
  <c r="AM402" i="16"/>
  <c r="AN304" i="16"/>
  <c r="AM346" i="16"/>
  <c r="AM500" i="16"/>
  <c r="AM268" i="16"/>
  <c r="AM443" i="16"/>
  <c r="AM219" i="16"/>
  <c r="AM356" i="16"/>
  <c r="AM376" i="16"/>
  <c r="AM414" i="16"/>
  <c r="AM243" i="16"/>
  <c r="AM348" i="16"/>
  <c r="AM390" i="16"/>
  <c r="AM197" i="16"/>
  <c r="AM211" i="16"/>
  <c r="AM279" i="16"/>
  <c r="AM221" i="16"/>
  <c r="AM382" i="16"/>
  <c r="AK8" i="14"/>
  <c r="AP8" i="14"/>
  <c r="AM242" i="14"/>
  <c r="AM252" i="14"/>
  <c r="AM352" i="14"/>
  <c r="AM500" i="14"/>
  <c r="AM340" i="14"/>
  <c r="AM372" i="14"/>
  <c r="AM404" i="14"/>
  <c r="AN442" i="14"/>
  <c r="AB8" i="14"/>
  <c r="AM344" i="14"/>
  <c r="AM348" i="14"/>
  <c r="AM428" i="14"/>
  <c r="AN143" i="14"/>
  <c r="AM257" i="14"/>
  <c r="AM272" i="14"/>
  <c r="AM370" i="14"/>
  <c r="AM460" i="14"/>
  <c r="AM254" i="14"/>
  <c r="AM173" i="14"/>
  <c r="AN394" i="14"/>
  <c r="AN430" i="14"/>
  <c r="AM363" i="14"/>
  <c r="AN454" i="14"/>
  <c r="AM499" i="14"/>
  <c r="AN135" i="13"/>
  <c r="AP8" i="13"/>
  <c r="AM32" i="13"/>
  <c r="AM185" i="13"/>
  <c r="AK8" i="13"/>
  <c r="AB8" i="13"/>
  <c r="AN235" i="13"/>
  <c r="AM182" i="13"/>
  <c r="AM478" i="13"/>
  <c r="AC21" i="13"/>
  <c r="AM475" i="13"/>
  <c r="AB8" i="11"/>
  <c r="AB8" i="10"/>
  <c r="AB8" i="7"/>
  <c r="AB8" i="6"/>
  <c r="AN466" i="28"/>
  <c r="AB8" i="28"/>
  <c r="AM189" i="28"/>
  <c r="AC285" i="27"/>
  <c r="AM297" i="27"/>
  <c r="AC441" i="27"/>
  <c r="AM345" i="27"/>
  <c r="AN456" i="27"/>
  <c r="AM177" i="27"/>
  <c r="AC309" i="27"/>
  <c r="AC21" i="27"/>
  <c r="AM81" i="27"/>
  <c r="AM153" i="27"/>
  <c r="AM225" i="27"/>
  <c r="AM237" i="27"/>
  <c r="AM201" i="27"/>
  <c r="AC249" i="26"/>
  <c r="AC321" i="26"/>
  <c r="AN108" i="23"/>
  <c r="AN377" i="23"/>
  <c r="AM249" i="21"/>
  <c r="AN283" i="21"/>
  <c r="AM441" i="21"/>
  <c r="AM465" i="21"/>
  <c r="AC489" i="21"/>
  <c r="AC117" i="21"/>
  <c r="AC273" i="21"/>
  <c r="AC417" i="21"/>
  <c r="AC21" i="21"/>
  <c r="AM69" i="21"/>
  <c r="AN472" i="20"/>
  <c r="AM369" i="20"/>
  <c r="AM189" i="20"/>
  <c r="AM213" i="20"/>
  <c r="AN17" i="19"/>
  <c r="AM21" i="19"/>
  <c r="AM45" i="19"/>
  <c r="AM69" i="19"/>
  <c r="AC21" i="19"/>
  <c r="AM249" i="19"/>
  <c r="AC321" i="19"/>
  <c r="AN497" i="19"/>
  <c r="AC129" i="19"/>
  <c r="AM141" i="19"/>
  <c r="AM165" i="19"/>
  <c r="AM273" i="19"/>
  <c r="AC21" i="17"/>
  <c r="AC321" i="17"/>
  <c r="AM201" i="17"/>
  <c r="AC117" i="17"/>
  <c r="AC465" i="17"/>
  <c r="AB8" i="15"/>
  <c r="AN321" i="15"/>
  <c r="AM249" i="14"/>
  <c r="AM173" i="28"/>
  <c r="AM286" i="28"/>
  <c r="AM80" i="28"/>
  <c r="AN211" i="28"/>
  <c r="AM294" i="28"/>
  <c r="AM400" i="28"/>
  <c r="AM116" i="28"/>
  <c r="AC294" i="28"/>
  <c r="AC400" i="28"/>
  <c r="AM73" i="28"/>
  <c r="AM241" i="28"/>
  <c r="AM418" i="28"/>
  <c r="AM411" i="28"/>
  <c r="AM246" i="28"/>
  <c r="AM426" i="28"/>
  <c r="AM156" i="28"/>
  <c r="AC321" i="28"/>
  <c r="AM324" i="28"/>
  <c r="AM449" i="28"/>
  <c r="AM464" i="28"/>
  <c r="AM491" i="28"/>
  <c r="AM225" i="28"/>
  <c r="AL324" i="28"/>
  <c r="AN402" i="28"/>
  <c r="AC464" i="28"/>
  <c r="AM472" i="28"/>
  <c r="AC491" i="28"/>
  <c r="AM157" i="28"/>
  <c r="AN161" i="28"/>
  <c r="AM202" i="28"/>
  <c r="AC225" i="28"/>
  <c r="AM300" i="28"/>
  <c r="AM450" i="28"/>
  <c r="AM461" i="28"/>
  <c r="AM488" i="28"/>
  <c r="AM289" i="28"/>
  <c r="AC300" i="28"/>
  <c r="AM370" i="28"/>
  <c r="AM409" i="28"/>
  <c r="AM416" i="28"/>
  <c r="AC450" i="28"/>
  <c r="AC461" i="28"/>
  <c r="AC488" i="28"/>
  <c r="AM165" i="28"/>
  <c r="AM192" i="28"/>
  <c r="AM209" i="28"/>
  <c r="AC270" i="28"/>
  <c r="AC316" i="28"/>
  <c r="AM341" i="28"/>
  <c r="AC418" i="28"/>
  <c r="AN418" i="28" s="1"/>
  <c r="AL424" i="28"/>
  <c r="AM179" i="28"/>
  <c r="AM395" i="28"/>
  <c r="AM427" i="28"/>
  <c r="AM490" i="28"/>
  <c r="AM496" i="28"/>
  <c r="AM159" i="28"/>
  <c r="AM236" i="28"/>
  <c r="AC246" i="28"/>
  <c r="AC322" i="28"/>
  <c r="AM355" i="28"/>
  <c r="AM378" i="28"/>
  <c r="AM385" i="28"/>
  <c r="AM422" i="28"/>
  <c r="AC434" i="28"/>
  <c r="AM100" i="28"/>
  <c r="AM203" i="28"/>
  <c r="AM253" i="28"/>
  <c r="AM268" i="28"/>
  <c r="AN355" i="28"/>
  <c r="AM376" i="28"/>
  <c r="AM445" i="28"/>
  <c r="AM448" i="28"/>
  <c r="AN494" i="28"/>
  <c r="AN497" i="28"/>
  <c r="AC230" i="28"/>
  <c r="AN230" i="28" s="1"/>
  <c r="AL278" i="28"/>
  <c r="AM281" i="28"/>
  <c r="AC314" i="28"/>
  <c r="AC346" i="28"/>
  <c r="AC386" i="28"/>
  <c r="AL416" i="28"/>
  <c r="AC432" i="28"/>
  <c r="AM474" i="28"/>
  <c r="AM297" i="28"/>
  <c r="AC326" i="28"/>
  <c r="AN326" i="28" s="1"/>
  <c r="AM352" i="28"/>
  <c r="AM363" i="28"/>
  <c r="AM458" i="28"/>
  <c r="AM481" i="28"/>
  <c r="AC157" i="28"/>
  <c r="AM194" i="28"/>
  <c r="AM221" i="28"/>
  <c r="AM234" i="28"/>
  <c r="AC262" i="28"/>
  <c r="AM276" i="28"/>
  <c r="AC292" i="28"/>
  <c r="AM336" i="28"/>
  <c r="AM410" i="28"/>
  <c r="AC429" i="28"/>
  <c r="AM124" i="28"/>
  <c r="AM143" i="28"/>
  <c r="AM228" i="28"/>
  <c r="AC234" i="28"/>
  <c r="AC276" i="28"/>
  <c r="AM285" i="28"/>
  <c r="AM318" i="28"/>
  <c r="AC472" i="28"/>
  <c r="AM215" i="28"/>
  <c r="AM222" i="28"/>
  <c r="AM273" i="28"/>
  <c r="AM347" i="28"/>
  <c r="AL426" i="28"/>
  <c r="AM486" i="28"/>
  <c r="AM171" i="28"/>
  <c r="AC347" i="28"/>
  <c r="AN347" i="28" s="1"/>
  <c r="AM371" i="28"/>
  <c r="AL377" i="28"/>
  <c r="AM384" i="28"/>
  <c r="AN433" i="28"/>
  <c r="AM459" i="28"/>
  <c r="AM493" i="28"/>
  <c r="AN201" i="26"/>
  <c r="AM260" i="26"/>
  <c r="AM453" i="26"/>
  <c r="AM472" i="26"/>
  <c r="AM491" i="26"/>
  <c r="AM191" i="26"/>
  <c r="AC410" i="26"/>
  <c r="AM414" i="26"/>
  <c r="AM428" i="26"/>
  <c r="AM199" i="26"/>
  <c r="AM284" i="26"/>
  <c r="AM396" i="26"/>
  <c r="AM407" i="26"/>
  <c r="AC414" i="26"/>
  <c r="AM447" i="26"/>
  <c r="AM492" i="26"/>
  <c r="AM133" i="26"/>
  <c r="AM287" i="26"/>
  <c r="AM324" i="26"/>
  <c r="AM378" i="26"/>
  <c r="AM386" i="26"/>
  <c r="AM496" i="26"/>
  <c r="AM203" i="26"/>
  <c r="AM295" i="26"/>
  <c r="AM418" i="26"/>
  <c r="AM474" i="26"/>
  <c r="AM189" i="26"/>
  <c r="AM241" i="26"/>
  <c r="AM197" i="26"/>
  <c r="AM220" i="26"/>
  <c r="AM223" i="26"/>
  <c r="AM311" i="26"/>
  <c r="AM434" i="26"/>
  <c r="AM286" i="26"/>
  <c r="AM289" i="26"/>
  <c r="AC197" i="26"/>
  <c r="AM207" i="26"/>
  <c r="AM225" i="26"/>
  <c r="AM228" i="26"/>
  <c r="AN276" i="26"/>
  <c r="AC302" i="26"/>
  <c r="AM350" i="26"/>
  <c r="AM354" i="26"/>
  <c r="AC434" i="26"/>
  <c r="AN434" i="26" s="1"/>
  <c r="AM437" i="26"/>
  <c r="AM444" i="26"/>
  <c r="AL450" i="26"/>
  <c r="AN450" i="26" s="1"/>
  <c r="AM495" i="26"/>
  <c r="AM61" i="26"/>
  <c r="AM279" i="26"/>
  <c r="AM308" i="26"/>
  <c r="AM204" i="26"/>
  <c r="AM222" i="26"/>
  <c r="AC241" i="26"/>
  <c r="AM255" i="26"/>
  <c r="AM270" i="26"/>
  <c r="AM276" i="26"/>
  <c r="AC286" i="26"/>
  <c r="AN286" i="26" s="1"/>
  <c r="AL295" i="26"/>
  <c r="AN295" i="26" s="1"/>
  <c r="AC386" i="26"/>
  <c r="AC395" i="26"/>
  <c r="AM461" i="26"/>
  <c r="AC474" i="26"/>
  <c r="AN474" i="26" s="1"/>
  <c r="AM89" i="26"/>
  <c r="AM305" i="26"/>
  <c r="AM351" i="26"/>
  <c r="AM389" i="26"/>
  <c r="AM455" i="26"/>
  <c r="AC205" i="26"/>
  <c r="AN205" i="26" s="1"/>
  <c r="AN246" i="26"/>
  <c r="AC289" i="26"/>
  <c r="AN289" i="26" s="1"/>
  <c r="AC313" i="26"/>
  <c r="AM390" i="26"/>
  <c r="AM458" i="26"/>
  <c r="AM227" i="26"/>
  <c r="AM356" i="26"/>
  <c r="AC390" i="26"/>
  <c r="AM442" i="26"/>
  <c r="AM489" i="26"/>
  <c r="AM39" i="26"/>
  <c r="AM47" i="26"/>
  <c r="AM239" i="26"/>
  <c r="AM193" i="26"/>
  <c r="AC209" i="26"/>
  <c r="AM268" i="26"/>
  <c r="AC281" i="26"/>
  <c r="AM327" i="26"/>
  <c r="AM429" i="26"/>
  <c r="AC463" i="26"/>
  <c r="AN463" i="26" s="1"/>
  <c r="AL469" i="26"/>
  <c r="AM12" i="26"/>
  <c r="AC193" i="26"/>
  <c r="AM334" i="26"/>
  <c r="AM388" i="26"/>
  <c r="AM404" i="26"/>
  <c r="AM466" i="26"/>
  <c r="AM494" i="26"/>
  <c r="AM135" i="26"/>
  <c r="AM254" i="26"/>
  <c r="AM265" i="26"/>
  <c r="AM338" i="26"/>
  <c r="AM342" i="26"/>
  <c r="AM375" i="26"/>
  <c r="AM484" i="26"/>
  <c r="AM498" i="26"/>
  <c r="AC161" i="25"/>
  <c r="AM172" i="25"/>
  <c r="AM252" i="25"/>
  <c r="AC358" i="25"/>
  <c r="AN358" i="25" s="1"/>
  <c r="AC394" i="25"/>
  <c r="AM77" i="25"/>
  <c r="AN224" i="25"/>
  <c r="AM301" i="25"/>
  <c r="AM480" i="25"/>
  <c r="AM384" i="25"/>
  <c r="AM402" i="25"/>
  <c r="AC480" i="25"/>
  <c r="AM129" i="25"/>
  <c r="AL323" i="25"/>
  <c r="AC496" i="25"/>
  <c r="AM283" i="25"/>
  <c r="AM392" i="25"/>
  <c r="AM429" i="25"/>
  <c r="AN342" i="25"/>
  <c r="AM378" i="25"/>
  <c r="AN414" i="25"/>
  <c r="AC204" i="25"/>
  <c r="AM292" i="25"/>
  <c r="AM318" i="25"/>
  <c r="AM331" i="25"/>
  <c r="AM244" i="25"/>
  <c r="AM248" i="25"/>
  <c r="AM274" i="25"/>
  <c r="AM296" i="25"/>
  <c r="AM393" i="25"/>
  <c r="AM400" i="25"/>
  <c r="AM486" i="25"/>
  <c r="AM102" i="25"/>
  <c r="AM121" i="25"/>
  <c r="AM246" i="25"/>
  <c r="AM275" i="25"/>
  <c r="AM353" i="25"/>
  <c r="AL432" i="25"/>
  <c r="AM20" i="25"/>
  <c r="AC121" i="25"/>
  <c r="AM145" i="25"/>
  <c r="AM158" i="25"/>
  <c r="AM196" i="25"/>
  <c r="AM209" i="25"/>
  <c r="AM222" i="25"/>
  <c r="AM240" i="25"/>
  <c r="AC246" i="25"/>
  <c r="AM306" i="25"/>
  <c r="AM325" i="25"/>
  <c r="AM341" i="25"/>
  <c r="AM398" i="25"/>
  <c r="AC440" i="25"/>
  <c r="AM125" i="25"/>
  <c r="AM169" i="25"/>
  <c r="AM260" i="25"/>
  <c r="AM276" i="25"/>
  <c r="AM335" i="25"/>
  <c r="AC398" i="25"/>
  <c r="AM422" i="25"/>
  <c r="AM443" i="25"/>
  <c r="AM488" i="25"/>
  <c r="AM253" i="25"/>
  <c r="AC260" i="25"/>
  <c r="AM264" i="25"/>
  <c r="AM326" i="25"/>
  <c r="AM464" i="25"/>
  <c r="AM475" i="25"/>
  <c r="AC129" i="25"/>
  <c r="AN129" i="25" s="1"/>
  <c r="AN166" i="25"/>
  <c r="AM180" i="25"/>
  <c r="AM220" i="25"/>
  <c r="AC244" i="25"/>
  <c r="AM267" i="25"/>
  <c r="AC274" i="25"/>
  <c r="AM349" i="25"/>
  <c r="AM386" i="25"/>
  <c r="AC402" i="25"/>
  <c r="AN402" i="25" s="1"/>
  <c r="AM405" i="25"/>
  <c r="AM479" i="25"/>
  <c r="AC486" i="25"/>
  <c r="AN486" i="25" s="1"/>
  <c r="AM493" i="25"/>
  <c r="AM254" i="25"/>
  <c r="AM261" i="25"/>
  <c r="AM308" i="25"/>
  <c r="AC318" i="25"/>
  <c r="AC321" i="25"/>
  <c r="AM489" i="25"/>
  <c r="AM119" i="25"/>
  <c r="AM153" i="25"/>
  <c r="AC177" i="25"/>
  <c r="AM217" i="25"/>
  <c r="AM268" i="25"/>
  <c r="AM136" i="25"/>
  <c r="AN194" i="25"/>
  <c r="AM164" i="25"/>
  <c r="AM174" i="25"/>
  <c r="AC188" i="25"/>
  <c r="AM218" i="25"/>
  <c r="AC292" i="25"/>
  <c r="AM315" i="25"/>
  <c r="AM324" i="25"/>
  <c r="AM328" i="25"/>
  <c r="AL368" i="25"/>
  <c r="AC384" i="25"/>
  <c r="AN384" i="25" s="1"/>
  <c r="AM387" i="25"/>
  <c r="AM416" i="25"/>
  <c r="AM497" i="25"/>
  <c r="AM82" i="25"/>
  <c r="AM124" i="25"/>
  <c r="AM137" i="25"/>
  <c r="AM185" i="25"/>
  <c r="AM202" i="25"/>
  <c r="AM289" i="25"/>
  <c r="AM309" i="25"/>
  <c r="AM365" i="25"/>
  <c r="AN442" i="25"/>
  <c r="AM110" i="24"/>
  <c r="AM438" i="24"/>
  <c r="AM44" i="24"/>
  <c r="AM155" i="24"/>
  <c r="AC219" i="24"/>
  <c r="AM327" i="24"/>
  <c r="AM293" i="24"/>
  <c r="AM339" i="24"/>
  <c r="AM346" i="24"/>
  <c r="AM350" i="24"/>
  <c r="AM450" i="24"/>
  <c r="AM163" i="24"/>
  <c r="AN252" i="24"/>
  <c r="AN372" i="24"/>
  <c r="AM57" i="24"/>
  <c r="AL252" i="24"/>
  <c r="AM284" i="24"/>
  <c r="AM387" i="24"/>
  <c r="AM430" i="24"/>
  <c r="AM481" i="24"/>
  <c r="AM484" i="24"/>
  <c r="AM98" i="24"/>
  <c r="AM295" i="24"/>
  <c r="AM318" i="24"/>
  <c r="AC430" i="24"/>
  <c r="AC481" i="24"/>
  <c r="AM239" i="24"/>
  <c r="AC363" i="24"/>
  <c r="AC395" i="24"/>
  <c r="AM412" i="24"/>
  <c r="AM459" i="24"/>
  <c r="AM51" i="24"/>
  <c r="AM73" i="24"/>
  <c r="AM139" i="24"/>
  <c r="AM206" i="24"/>
  <c r="AM236" i="24"/>
  <c r="AC239" i="24"/>
  <c r="AM257" i="24"/>
  <c r="AM271" i="24"/>
  <c r="AM409" i="24"/>
  <c r="AM467" i="24"/>
  <c r="AM42" i="24"/>
  <c r="AC56" i="24"/>
  <c r="AM181" i="24"/>
  <c r="AM195" i="24"/>
  <c r="AC215" i="24"/>
  <c r="AN215" i="24" s="1"/>
  <c r="AM228" i="24"/>
  <c r="AC261" i="24"/>
  <c r="AM324" i="24"/>
  <c r="AC327" i="24"/>
  <c r="AM344" i="24"/>
  <c r="AM406" i="24"/>
  <c r="AC409" i="24"/>
  <c r="AM457" i="24"/>
  <c r="AM460" i="24"/>
  <c r="AM475" i="24"/>
  <c r="AC478" i="24"/>
  <c r="AM185" i="24"/>
  <c r="AM321" i="24"/>
  <c r="AM347" i="24"/>
  <c r="AM403" i="24"/>
  <c r="AM417" i="24"/>
  <c r="AM454" i="24"/>
  <c r="AC457" i="24"/>
  <c r="AC46" i="24"/>
  <c r="AM101" i="24"/>
  <c r="AC185" i="24"/>
  <c r="AN347" i="24"/>
  <c r="AC499" i="24"/>
  <c r="AM43" i="24"/>
  <c r="AM124" i="24"/>
  <c r="AM135" i="24"/>
  <c r="AM158" i="24"/>
  <c r="AN229" i="24"/>
  <c r="AM281" i="24"/>
  <c r="AC284" i="24"/>
  <c r="AM301" i="24"/>
  <c r="AC305" i="24"/>
  <c r="AL387" i="24"/>
  <c r="AM441" i="24"/>
  <c r="AM50" i="24"/>
  <c r="AM108" i="24"/>
  <c r="AM278" i="24"/>
  <c r="AM308" i="24"/>
  <c r="AM414" i="24"/>
  <c r="AM489" i="24"/>
  <c r="AM159" i="24"/>
  <c r="AC169" i="24"/>
  <c r="AM207" i="24"/>
  <c r="AM40" i="24"/>
  <c r="AN109" i="24"/>
  <c r="AM119" i="24"/>
  <c r="AM129" i="24"/>
  <c r="AC139" i="24"/>
  <c r="AC159" i="24"/>
  <c r="AM172" i="24"/>
  <c r="AC207" i="24"/>
  <c r="AC316" i="24"/>
  <c r="AC339" i="24"/>
  <c r="AM382" i="24"/>
  <c r="AM435" i="24"/>
  <c r="AM486" i="24"/>
  <c r="AM342" i="24"/>
  <c r="AM345" i="24"/>
  <c r="AM359" i="24"/>
  <c r="AM362" i="24"/>
  <c r="AM379" i="24"/>
  <c r="AM497" i="24"/>
  <c r="AC103" i="24"/>
  <c r="AM113" i="24"/>
  <c r="AM123" i="24"/>
  <c r="AC211" i="24"/>
  <c r="AM247" i="24"/>
  <c r="AM376" i="24"/>
  <c r="AM443" i="24"/>
  <c r="AM25" i="24"/>
  <c r="AM76" i="24"/>
  <c r="AM80" i="24"/>
  <c r="AM100" i="24"/>
  <c r="AC113" i="24"/>
  <c r="AN113" i="24" s="1"/>
  <c r="AC123" i="24"/>
  <c r="AM150" i="24"/>
  <c r="AM177" i="24"/>
  <c r="AM214" i="24"/>
  <c r="AC247" i="24"/>
  <c r="AM310" i="24"/>
  <c r="AM372" i="24"/>
  <c r="AC376" i="24"/>
  <c r="AM433" i="24"/>
  <c r="AC443" i="24"/>
  <c r="AM474" i="24"/>
  <c r="AM491" i="24"/>
  <c r="AN80" i="24"/>
  <c r="AM254" i="24"/>
  <c r="AM286" i="24"/>
  <c r="AM360" i="24"/>
  <c r="AM402" i="24"/>
  <c r="AM248" i="23"/>
  <c r="AM426" i="23"/>
  <c r="AC433" i="23"/>
  <c r="AM444" i="23"/>
  <c r="AL455" i="23"/>
  <c r="AM473" i="23"/>
  <c r="AM481" i="23"/>
  <c r="AM124" i="23"/>
  <c r="AM256" i="23"/>
  <c r="AM367" i="23"/>
  <c r="AM489" i="23"/>
  <c r="AM31" i="23"/>
  <c r="AM66" i="23"/>
  <c r="AM249" i="23"/>
  <c r="AM330" i="23"/>
  <c r="AM375" i="23"/>
  <c r="AM474" i="23"/>
  <c r="AC489" i="23"/>
  <c r="AM77" i="23"/>
  <c r="AM92" i="23"/>
  <c r="AM100" i="23"/>
  <c r="AM147" i="23"/>
  <c r="AM217" i="23"/>
  <c r="AM253" i="23"/>
  <c r="AM309" i="23"/>
  <c r="AM338" i="23"/>
  <c r="AM372" i="23"/>
  <c r="AN445" i="23"/>
  <c r="AM449" i="23"/>
  <c r="AM460" i="23"/>
  <c r="AM122" i="23"/>
  <c r="AM288" i="23"/>
  <c r="AC200" i="23"/>
  <c r="AM285" i="23"/>
  <c r="AM243" i="23"/>
  <c r="AM82" i="23"/>
  <c r="AC168" i="23"/>
  <c r="AM208" i="23"/>
  <c r="AN229" i="23"/>
  <c r="AM272" i="23"/>
  <c r="AM61" i="23"/>
  <c r="AM90" i="23"/>
  <c r="AM113" i="23"/>
  <c r="AM10" i="23"/>
  <c r="AM194" i="23"/>
  <c r="AM251" i="23"/>
  <c r="AC90" i="23"/>
  <c r="AC100" i="23"/>
  <c r="AM106" i="23"/>
  <c r="AM184" i="23"/>
  <c r="AL194" i="23"/>
  <c r="AM204" i="23"/>
  <c r="AN210" i="23"/>
  <c r="AC226" i="23"/>
  <c r="AC330" i="23"/>
  <c r="AM336" i="23"/>
  <c r="AL408" i="23"/>
  <c r="AM417" i="23"/>
  <c r="AC449" i="23"/>
  <c r="AN449" i="23" s="1"/>
  <c r="AN264" i="23"/>
  <c r="AM87" i="23"/>
  <c r="AC144" i="23"/>
  <c r="AM258" i="23"/>
  <c r="AM396" i="23"/>
  <c r="AM412" i="23"/>
  <c r="AM430" i="23"/>
  <c r="AM453" i="23"/>
  <c r="AM496" i="23"/>
  <c r="AM19" i="23"/>
  <c r="AM68" i="23"/>
  <c r="AM71" i="23"/>
  <c r="AM84" i="23"/>
  <c r="AM117" i="23"/>
  <c r="AM130" i="23"/>
  <c r="AC208" i="23"/>
  <c r="AM236" i="23"/>
  <c r="AC258" i="23"/>
  <c r="AM321" i="23"/>
  <c r="AM351" i="23"/>
  <c r="AM361" i="23"/>
  <c r="AM385" i="23"/>
  <c r="AC396" i="23"/>
  <c r="AC412" i="23"/>
  <c r="AN412" i="23" s="1"/>
  <c r="AM418" i="23"/>
  <c r="AM424" i="23"/>
  <c r="AM470" i="23"/>
  <c r="AN117" i="23"/>
  <c r="AM434" i="23"/>
  <c r="AM490" i="23"/>
  <c r="AM98" i="23"/>
  <c r="AM138" i="23"/>
  <c r="AL162" i="23"/>
  <c r="AN185" i="23"/>
  <c r="AM202" i="23"/>
  <c r="AC237" i="23"/>
  <c r="AC250" i="23"/>
  <c r="AN325" i="23"/>
  <c r="AM345" i="23"/>
  <c r="AC422" i="23"/>
  <c r="AN441" i="23"/>
  <c r="AM447" i="23"/>
  <c r="AC460" i="23"/>
  <c r="AM28" i="23"/>
  <c r="AM44" i="23"/>
  <c r="AM69" i="23"/>
  <c r="AM95" i="23"/>
  <c r="AM128" i="23"/>
  <c r="AC145" i="23"/>
  <c r="AL202" i="23"/>
  <c r="AC221" i="23"/>
  <c r="AC269" i="23"/>
  <c r="AM331" i="23"/>
  <c r="AC457" i="23"/>
  <c r="AM471" i="23"/>
  <c r="AC481" i="23"/>
  <c r="AN481" i="23" s="1"/>
  <c r="AM211" i="23"/>
  <c r="AM259" i="23"/>
  <c r="AM369" i="23"/>
  <c r="AM416" i="23"/>
  <c r="AM63" i="23"/>
  <c r="AM79" i="23"/>
  <c r="AM121" i="23"/>
  <c r="AL176" i="23"/>
  <c r="AM179" i="23"/>
  <c r="AM329" i="23"/>
  <c r="AC426" i="23"/>
  <c r="AC442" i="23"/>
  <c r="AM464" i="23"/>
  <c r="AM468" i="23"/>
  <c r="AM475" i="23"/>
  <c r="AN73" i="23"/>
  <c r="AM115" i="23"/>
  <c r="AM317" i="23"/>
  <c r="AM320" i="23"/>
  <c r="AM370" i="23"/>
  <c r="AM391" i="23"/>
  <c r="AC401" i="23"/>
  <c r="AM93" i="23"/>
  <c r="AM119" i="23"/>
  <c r="AM129" i="23"/>
  <c r="AM139" i="23"/>
  <c r="AM170" i="23"/>
  <c r="AM203" i="23"/>
  <c r="AM209" i="23"/>
  <c r="AM245" i="23"/>
  <c r="AC317" i="23"/>
  <c r="AC320" i="23"/>
  <c r="AM326" i="23"/>
  <c r="AM360" i="23"/>
  <c r="AC370" i="23"/>
  <c r="AM482" i="23"/>
  <c r="AM261" i="22"/>
  <c r="AM275" i="22"/>
  <c r="AM308" i="22"/>
  <c r="AM340" i="22"/>
  <c r="AC384" i="22"/>
  <c r="AM481" i="22"/>
  <c r="AM272" i="22"/>
  <c r="AM290" i="22"/>
  <c r="AM336" i="22"/>
  <c r="AM418" i="22"/>
  <c r="AM433" i="22"/>
  <c r="AM492" i="22"/>
  <c r="AM10" i="22"/>
  <c r="AM18" i="22"/>
  <c r="AN283" i="22"/>
  <c r="AM329" i="22"/>
  <c r="AC359" i="22"/>
  <c r="AM377" i="22"/>
  <c r="AM407" i="22"/>
  <c r="AM316" i="22"/>
  <c r="AM348" i="22"/>
  <c r="AM392" i="22"/>
  <c r="AM438" i="22"/>
  <c r="AM266" i="22"/>
  <c r="AM291" i="22"/>
  <c r="AN482" i="22"/>
  <c r="AC263" i="22"/>
  <c r="AM375" i="22"/>
  <c r="AM450" i="22"/>
  <c r="AM464" i="22"/>
  <c r="AM306" i="22"/>
  <c r="AM314" i="22"/>
  <c r="AC383" i="22"/>
  <c r="AM24" i="22"/>
  <c r="AM285" i="22"/>
  <c r="AC314" i="22"/>
  <c r="AM335" i="22"/>
  <c r="AN376" i="22"/>
  <c r="AM436" i="22"/>
  <c r="AM380" i="22"/>
  <c r="AN495" i="22"/>
  <c r="AL266" i="22"/>
  <c r="AM269" i="22"/>
  <c r="AL306" i="22"/>
  <c r="AM309" i="22"/>
  <c r="AM376" i="22"/>
  <c r="AM417" i="22"/>
  <c r="AM434" i="22"/>
  <c r="AC438" i="22"/>
  <c r="AM441" i="22"/>
  <c r="AM465" i="22"/>
  <c r="AM152" i="22"/>
  <c r="AC316" i="22"/>
  <c r="AL335" i="22"/>
  <c r="AM473" i="22"/>
  <c r="AM496" i="22"/>
  <c r="AM345" i="22"/>
  <c r="AN353" i="22"/>
  <c r="AM396" i="22"/>
  <c r="AM400" i="22"/>
  <c r="AN450" i="22"/>
  <c r="AM460" i="22"/>
  <c r="AM55" i="22"/>
  <c r="AM367" i="22"/>
  <c r="AM487" i="22"/>
  <c r="AM79" i="22"/>
  <c r="AM83" i="22"/>
  <c r="AM157" i="22"/>
  <c r="AN346" i="22"/>
  <c r="AC284" i="22"/>
  <c r="AN284" i="22" s="1"/>
  <c r="AM393" i="22"/>
  <c r="AC408" i="22"/>
  <c r="AL457" i="22"/>
  <c r="AC308" i="22"/>
  <c r="AM334" i="22"/>
  <c r="AL336" i="22"/>
  <c r="AC426" i="22"/>
  <c r="AN426" i="22" s="1"/>
  <c r="AM474" i="22"/>
  <c r="AC481" i="22"/>
  <c r="AN481" i="22" s="1"/>
  <c r="AM68" i="22"/>
  <c r="AM127" i="22"/>
  <c r="AM295" i="22"/>
  <c r="AC334" i="22"/>
  <c r="AN334" i="22" s="1"/>
  <c r="AM344" i="22"/>
  <c r="AM365" i="22"/>
  <c r="AM430" i="22"/>
  <c r="AM471" i="22"/>
  <c r="AM485" i="22"/>
  <c r="AM331" i="22"/>
  <c r="AM337" i="22"/>
  <c r="AM406" i="22"/>
  <c r="AM458" i="22"/>
  <c r="AM77" i="22"/>
  <c r="AM292" i="22"/>
  <c r="AM322" i="22"/>
  <c r="AM452" i="22"/>
  <c r="AM462" i="22"/>
  <c r="AM489" i="22"/>
  <c r="AN261" i="20"/>
  <c r="AM321" i="20"/>
  <c r="AC449" i="20"/>
  <c r="AM483" i="20"/>
  <c r="AM187" i="20"/>
  <c r="AM228" i="20"/>
  <c r="AM291" i="20"/>
  <c r="AC126" i="20"/>
  <c r="AM139" i="20"/>
  <c r="AM154" i="20"/>
  <c r="AN166" i="20"/>
  <c r="AM262" i="20"/>
  <c r="AM266" i="20"/>
  <c r="AM281" i="20"/>
  <c r="AM318" i="20"/>
  <c r="AM401" i="20"/>
  <c r="AM431" i="20"/>
  <c r="AM181" i="20"/>
  <c r="AM233" i="20"/>
  <c r="AM409" i="20"/>
  <c r="AM151" i="20"/>
  <c r="AC181" i="20"/>
  <c r="AC233" i="20"/>
  <c r="AM337" i="20"/>
  <c r="AM345" i="20"/>
  <c r="AC409" i="20"/>
  <c r="AM435" i="20"/>
  <c r="AC495" i="20"/>
  <c r="AM155" i="20"/>
  <c r="AC167" i="20"/>
  <c r="AM241" i="20"/>
  <c r="AM29" i="20"/>
  <c r="AN234" i="20"/>
  <c r="AM290" i="20"/>
  <c r="AM323" i="20"/>
  <c r="AN283" i="20"/>
  <c r="AL323" i="20"/>
  <c r="AN368" i="20"/>
  <c r="AM399" i="20"/>
  <c r="AM245" i="20"/>
  <c r="AM260" i="20"/>
  <c r="AM131" i="20"/>
  <c r="AM153" i="20"/>
  <c r="AM234" i="20"/>
  <c r="AM284" i="20"/>
  <c r="AM324" i="20"/>
  <c r="AC118" i="20"/>
  <c r="AM121" i="20"/>
  <c r="AL139" i="20"/>
  <c r="AC142" i="20"/>
  <c r="AM166" i="20"/>
  <c r="AL189" i="20"/>
  <c r="AL213" i="20"/>
  <c r="AC321" i="20"/>
  <c r="AC337" i="20"/>
  <c r="AM370" i="20"/>
  <c r="AC457" i="20"/>
  <c r="AC487" i="20"/>
  <c r="AM497" i="20"/>
  <c r="AM108" i="20"/>
  <c r="AM115" i="20"/>
  <c r="AC153" i="20"/>
  <c r="AM207" i="20"/>
  <c r="AC318" i="20"/>
  <c r="AM350" i="20"/>
  <c r="AM367" i="20"/>
  <c r="AM414" i="20"/>
  <c r="AC431" i="20"/>
  <c r="AM441" i="20"/>
  <c r="AM454" i="20"/>
  <c r="AM494" i="20"/>
  <c r="AM197" i="20"/>
  <c r="AM201" i="20"/>
  <c r="AC207" i="20"/>
  <c r="AM226" i="20"/>
  <c r="AM306" i="20"/>
  <c r="AM315" i="20"/>
  <c r="AN331" i="20"/>
  <c r="AM361" i="20"/>
  <c r="AM391" i="20"/>
  <c r="AM394" i="20"/>
  <c r="AN471" i="20"/>
  <c r="AM134" i="20"/>
  <c r="AM204" i="20"/>
  <c r="AM217" i="20"/>
  <c r="AM249" i="20"/>
  <c r="AM279" i="20"/>
  <c r="AM358" i="20"/>
  <c r="AN402" i="20"/>
  <c r="AM422" i="20"/>
  <c r="AN488" i="20"/>
  <c r="AL259" i="20"/>
  <c r="AC262" i="20"/>
  <c r="AM292" i="20"/>
  <c r="AC316" i="20"/>
  <c r="AM385" i="20"/>
  <c r="AM446" i="20"/>
  <c r="AN458" i="20"/>
  <c r="AM462" i="20"/>
  <c r="AM38" i="20"/>
  <c r="AN129" i="20"/>
  <c r="AC151" i="20"/>
  <c r="AM191" i="20"/>
  <c r="AC205" i="20"/>
  <c r="AC221" i="20"/>
  <c r="AM276" i="20"/>
  <c r="AN316" i="20"/>
  <c r="AM322" i="20"/>
  <c r="AM382" i="20"/>
  <c r="AL446" i="20"/>
  <c r="AM465" i="20"/>
  <c r="AN486" i="20"/>
  <c r="AM162" i="20"/>
  <c r="AM171" i="20"/>
  <c r="AM218" i="20"/>
  <c r="AM257" i="20"/>
  <c r="AC266" i="20"/>
  <c r="AM300" i="20"/>
  <c r="AM304" i="20"/>
  <c r="AL322" i="20"/>
  <c r="AN322" i="20" s="1"/>
  <c r="AM333" i="20"/>
  <c r="AM339" i="20"/>
  <c r="AM83" i="20"/>
  <c r="AM107" i="20"/>
  <c r="AM123" i="20"/>
  <c r="AM129" i="20"/>
  <c r="AC162" i="20"/>
  <c r="AM175" i="20"/>
  <c r="AM195" i="20"/>
  <c r="AL218" i="20"/>
  <c r="AM253" i="20"/>
  <c r="AM222" i="20"/>
  <c r="AM274" i="20"/>
  <c r="AM308" i="20"/>
  <c r="AM359" i="20"/>
  <c r="AM423" i="20"/>
  <c r="AM288" i="20"/>
  <c r="AM294" i="20"/>
  <c r="AM305" i="20"/>
  <c r="AM353" i="20"/>
  <c r="AM377" i="20"/>
  <c r="AM390" i="20"/>
  <c r="AM393" i="20"/>
  <c r="AM417" i="20"/>
  <c r="AM473" i="20"/>
  <c r="AM484" i="20"/>
  <c r="AC268" i="16"/>
  <c r="AM470" i="16"/>
  <c r="AM105" i="16"/>
  <c r="AM236" i="16"/>
  <c r="AM254" i="16"/>
  <c r="AC279" i="16"/>
  <c r="AM287" i="16"/>
  <c r="AM47" i="16"/>
  <c r="AM387" i="16"/>
  <c r="AM395" i="16"/>
  <c r="AC441" i="16"/>
  <c r="AN441" i="16" s="1"/>
  <c r="AM233" i="16"/>
  <c r="AC276" i="16"/>
  <c r="AM321" i="16"/>
  <c r="AM380" i="16"/>
  <c r="AM426" i="16"/>
  <c r="AM434" i="16"/>
  <c r="AM273" i="16"/>
  <c r="AM404" i="16"/>
  <c r="AM411" i="16"/>
  <c r="AM286" i="16"/>
  <c r="AM191" i="16"/>
  <c r="AM385" i="16"/>
  <c r="AL325" i="16"/>
  <c r="AN325" i="16" s="1"/>
  <c r="AM473" i="16"/>
  <c r="AM227" i="16"/>
  <c r="AM257" i="16"/>
  <c r="AM319" i="16"/>
  <c r="AM436" i="16"/>
  <c r="AM38" i="16"/>
  <c r="AN73" i="16"/>
  <c r="AM203" i="16"/>
  <c r="AM207" i="16"/>
  <c r="AM225" i="16"/>
  <c r="AM231" i="16"/>
  <c r="AM239" i="16"/>
  <c r="AM315" i="16"/>
  <c r="AC382" i="16"/>
  <c r="AC385" i="16"/>
  <c r="AM468" i="16"/>
  <c r="AM486" i="16"/>
  <c r="AM483" i="16"/>
  <c r="AM181" i="16"/>
  <c r="AC263" i="16"/>
  <c r="AM275" i="16"/>
  <c r="AM366" i="16"/>
  <c r="AM369" i="16"/>
  <c r="AC396" i="16"/>
  <c r="AN396" i="16" s="1"/>
  <c r="AM494" i="16"/>
  <c r="AM305" i="16"/>
  <c r="AM204" i="16"/>
  <c r="AM251" i="16"/>
  <c r="AC257" i="16"/>
  <c r="AM272" i="16"/>
  <c r="AM278" i="16"/>
  <c r="AM313" i="16"/>
  <c r="AM316" i="16"/>
  <c r="AM334" i="16"/>
  <c r="AM386" i="16"/>
  <c r="AM403" i="16"/>
  <c r="AM418" i="16"/>
  <c r="AM452" i="16"/>
  <c r="AM462" i="16"/>
  <c r="AM466" i="16"/>
  <c r="AM491" i="16"/>
  <c r="AM338" i="16"/>
  <c r="AM481" i="16"/>
  <c r="AM36" i="16"/>
  <c r="AN56" i="16"/>
  <c r="AM205" i="16"/>
  <c r="AM289" i="16"/>
  <c r="AN273" i="16"/>
  <c r="AM350" i="16"/>
  <c r="AM433" i="16"/>
  <c r="AC227" i="16"/>
  <c r="AM270" i="16"/>
  <c r="AM293" i="16"/>
  <c r="AM310" i="16"/>
  <c r="AM327" i="16"/>
  <c r="AC350" i="16"/>
  <c r="AM398" i="16"/>
  <c r="AM430" i="16"/>
  <c r="AC433" i="16"/>
  <c r="AM440" i="16"/>
  <c r="AM482" i="16"/>
  <c r="AM303" i="16"/>
  <c r="AM238" i="16"/>
  <c r="AM265" i="16"/>
  <c r="AM332" i="16"/>
  <c r="AM339" i="16"/>
  <c r="AM412" i="16"/>
  <c r="AM419" i="16"/>
  <c r="AM454" i="16"/>
  <c r="AM457" i="16"/>
  <c r="AM467" i="16"/>
  <c r="AM475" i="16"/>
  <c r="AM323" i="15"/>
  <c r="AM345" i="15"/>
  <c r="AM385" i="15"/>
  <c r="AC416" i="15"/>
  <c r="AM438" i="15"/>
  <c r="AM274" i="15"/>
  <c r="AM488" i="15"/>
  <c r="AM496" i="15"/>
  <c r="AM342" i="15"/>
  <c r="AM32" i="15"/>
  <c r="AM290" i="15"/>
  <c r="AC342" i="15"/>
  <c r="AM390" i="15"/>
  <c r="AM84" i="15"/>
  <c r="AM191" i="15"/>
  <c r="AM242" i="15"/>
  <c r="AM317" i="15"/>
  <c r="AM481" i="15"/>
  <c r="AN291" i="15"/>
  <c r="AM295" i="15"/>
  <c r="AM314" i="15"/>
  <c r="AC387" i="15"/>
  <c r="AM417" i="15"/>
  <c r="AC440" i="15"/>
  <c r="AM221" i="15"/>
  <c r="AM257" i="15"/>
  <c r="AM366" i="15"/>
  <c r="AC377" i="15"/>
  <c r="AN377" i="15" s="1"/>
  <c r="AM199" i="15"/>
  <c r="AC221" i="15"/>
  <c r="AM288" i="15"/>
  <c r="AM322" i="15"/>
  <c r="AM452" i="15"/>
  <c r="AN189" i="15"/>
  <c r="AM203" i="15"/>
  <c r="AM240" i="15"/>
  <c r="AM352" i="15"/>
  <c r="AM363" i="15"/>
  <c r="AM404" i="15"/>
  <c r="AC186" i="15"/>
  <c r="AM223" i="15"/>
  <c r="AN226" i="15"/>
  <c r="AC242" i="15"/>
  <c r="AM249" i="15"/>
  <c r="AM256" i="15"/>
  <c r="AM259" i="15"/>
  <c r="AM266" i="15"/>
  <c r="AM297" i="15"/>
  <c r="AC314" i="15"/>
  <c r="AC317" i="15"/>
  <c r="AM450" i="15"/>
  <c r="AC464" i="15"/>
  <c r="AM196" i="15"/>
  <c r="AC223" i="15"/>
  <c r="AM232" i="15"/>
  <c r="AL249" i="15"/>
  <c r="AM253" i="15"/>
  <c r="AM273" i="15"/>
  <c r="AM426" i="15"/>
  <c r="AM468" i="15"/>
  <c r="AN486" i="15"/>
  <c r="AM116" i="15"/>
  <c r="AM128" i="15"/>
  <c r="AM183" i="15"/>
  <c r="AM408" i="15"/>
  <c r="AM250" i="15"/>
  <c r="AM267" i="15"/>
  <c r="AM331" i="15"/>
  <c r="AM402" i="15"/>
  <c r="AM454" i="15"/>
  <c r="AM457" i="15"/>
  <c r="AM490" i="15"/>
  <c r="AM180" i="15"/>
  <c r="AM315" i="15"/>
  <c r="AC345" i="15"/>
  <c r="AC352" i="15"/>
  <c r="AM355" i="15"/>
  <c r="AC451" i="15"/>
  <c r="AC201" i="15"/>
  <c r="AM204" i="15"/>
  <c r="AM218" i="15"/>
  <c r="AM234" i="15"/>
  <c r="AM243" i="15"/>
  <c r="AL274" i="15"/>
  <c r="AM392" i="15"/>
  <c r="AM395" i="15"/>
  <c r="AM409" i="15"/>
  <c r="AM424" i="15"/>
  <c r="AM188" i="15"/>
  <c r="AN241" i="15"/>
  <c r="AC366" i="15"/>
  <c r="AN366" i="15" s="1"/>
  <c r="AM403" i="15"/>
  <c r="AM466" i="15"/>
  <c r="AM39" i="15"/>
  <c r="AN43" i="15"/>
  <c r="AC188" i="15"/>
  <c r="AN188" i="15" s="1"/>
  <c r="AM265" i="15"/>
  <c r="AM269" i="15"/>
  <c r="AM272" i="15"/>
  <c r="AM289" i="15"/>
  <c r="AM299" i="15"/>
  <c r="AM329" i="15"/>
  <c r="AM336" i="15"/>
  <c r="AM396" i="15"/>
  <c r="AC403" i="15"/>
  <c r="AC488" i="15"/>
  <c r="AM333" i="15"/>
  <c r="AN435" i="15"/>
  <c r="AM442" i="15"/>
  <c r="AM192" i="15"/>
  <c r="AM216" i="15"/>
  <c r="AN222" i="15"/>
  <c r="AM225" i="15"/>
  <c r="AN310" i="15"/>
  <c r="AM374" i="15"/>
  <c r="AM414" i="15"/>
  <c r="AM492" i="15"/>
  <c r="AC254" i="14"/>
  <c r="AM349" i="14"/>
  <c r="AM198" i="14"/>
  <c r="AN232" i="14"/>
  <c r="AM262" i="14"/>
  <c r="AM289" i="14"/>
  <c r="AM384" i="14"/>
  <c r="AM438" i="14"/>
  <c r="AC289" i="14"/>
  <c r="AM316" i="14"/>
  <c r="AN438" i="14"/>
  <c r="AM480" i="14"/>
  <c r="AM484" i="14"/>
  <c r="AM286" i="14"/>
  <c r="AM305" i="14"/>
  <c r="AM320" i="14"/>
  <c r="AM321" i="14"/>
  <c r="AM366" i="14"/>
  <c r="AM374" i="14"/>
  <c r="AM470" i="14"/>
  <c r="AM268" i="14"/>
  <c r="AC321" i="14"/>
  <c r="AM390" i="14"/>
  <c r="AM478" i="14"/>
  <c r="AN329" i="14"/>
  <c r="AM364" i="14"/>
  <c r="AN375" i="14"/>
  <c r="AM414" i="14"/>
  <c r="AM475" i="14"/>
  <c r="AM201" i="14"/>
  <c r="AM265" i="14"/>
  <c r="AM387" i="14"/>
  <c r="AM165" i="14"/>
  <c r="AM191" i="14"/>
  <c r="AM210" i="14"/>
  <c r="AM228" i="14"/>
  <c r="AC262" i="14"/>
  <c r="AC265" i="14"/>
  <c r="AC268" i="14"/>
  <c r="AN268" i="14" s="1"/>
  <c r="AM282" i="14"/>
  <c r="AM300" i="14"/>
  <c r="AC384" i="14"/>
  <c r="AM468" i="14"/>
  <c r="AC475" i="14"/>
  <c r="AC478" i="14"/>
  <c r="AM255" i="14"/>
  <c r="AM296" i="14"/>
  <c r="AC387" i="14"/>
  <c r="AM169" i="14"/>
  <c r="AM177" i="14"/>
  <c r="AM360" i="14"/>
  <c r="AC374" i="14"/>
  <c r="AC177" i="14"/>
  <c r="AM225" i="14"/>
  <c r="AM276" i="14"/>
  <c r="AM329" i="14"/>
  <c r="AM354" i="14"/>
  <c r="AM378" i="14"/>
  <c r="AM395" i="14"/>
  <c r="AM410" i="14"/>
  <c r="AM443" i="14"/>
  <c r="AM447" i="14"/>
  <c r="AM476" i="14"/>
  <c r="AM181" i="14"/>
  <c r="AM218" i="14"/>
  <c r="AN368" i="14"/>
  <c r="AM488" i="14"/>
  <c r="AM167" i="14"/>
  <c r="AM189" i="14"/>
  <c r="AM193" i="14"/>
  <c r="AM222" i="14"/>
  <c r="AM250" i="14"/>
  <c r="AM260" i="14"/>
  <c r="AM298" i="14"/>
  <c r="AC305" i="14"/>
  <c r="AC334" i="14"/>
  <c r="AN334" i="14" s="1"/>
  <c r="AM379" i="14"/>
  <c r="AM382" i="14"/>
  <c r="AM385" i="14"/>
  <c r="AN422" i="14"/>
  <c r="AM466" i="14"/>
  <c r="AM492" i="14"/>
  <c r="AM313" i="14"/>
  <c r="AM342" i="14"/>
  <c r="AM368" i="14"/>
  <c r="AM281" i="14"/>
  <c r="AM241" i="14"/>
  <c r="AM274" i="14"/>
  <c r="AC281" i="14"/>
  <c r="AM306" i="14"/>
  <c r="AM324" i="14"/>
  <c r="AN366" i="14"/>
  <c r="AM380" i="14"/>
  <c r="AM419" i="14"/>
  <c r="AM434" i="14"/>
  <c r="AM467" i="14"/>
  <c r="AM157" i="14"/>
  <c r="AM183" i="14"/>
  <c r="AM194" i="14"/>
  <c r="AM314" i="14"/>
  <c r="AM364" i="13"/>
  <c r="AM372" i="13"/>
  <c r="AM282" i="13"/>
  <c r="AM290" i="13"/>
  <c r="AM441" i="13"/>
  <c r="AM209" i="13"/>
  <c r="AM446" i="13"/>
  <c r="AM195" i="13"/>
  <c r="AM206" i="13"/>
  <c r="AM401" i="13"/>
  <c r="AM420" i="13"/>
  <c r="AM240" i="13"/>
  <c r="AM355" i="13"/>
  <c r="AM366" i="13"/>
  <c r="AM398" i="13"/>
  <c r="AC274" i="13"/>
  <c r="AM371" i="13"/>
  <c r="AM226" i="13"/>
  <c r="AM414" i="13"/>
  <c r="AM433" i="13"/>
  <c r="AM317" i="13"/>
  <c r="AN253" i="13"/>
  <c r="AN353" i="13"/>
  <c r="AM438" i="13"/>
  <c r="AM470" i="13"/>
  <c r="AM253" i="13"/>
  <c r="AM295" i="13"/>
  <c r="AM369" i="13"/>
  <c r="AM224" i="13"/>
  <c r="AM358" i="13"/>
  <c r="AM393" i="13"/>
  <c r="AM443" i="13"/>
  <c r="AN306" i="15"/>
  <c r="AN219" i="13"/>
  <c r="AN307" i="13"/>
  <c r="AM387" i="13"/>
  <c r="AM402" i="13"/>
  <c r="AM450" i="13"/>
  <c r="AM161" i="14"/>
  <c r="AM185" i="14"/>
  <c r="AM233" i="14"/>
  <c r="AM236" i="14"/>
  <c r="AM288" i="14"/>
  <c r="AM318" i="14"/>
  <c r="AC324" i="14"/>
  <c r="AM330" i="14"/>
  <c r="AM333" i="14"/>
  <c r="AC342" i="14"/>
  <c r="AM356" i="14"/>
  <c r="AM361" i="14"/>
  <c r="AC378" i="14"/>
  <c r="AM401" i="14"/>
  <c r="AM425" i="14"/>
  <c r="AM452" i="14"/>
  <c r="AM457" i="14"/>
  <c r="AC466" i="14"/>
  <c r="AN466" i="14" s="1"/>
  <c r="AM486" i="14"/>
  <c r="AM489" i="14"/>
  <c r="AM153" i="15"/>
  <c r="AM263" i="15"/>
  <c r="AC263" i="15"/>
  <c r="AM301" i="15"/>
  <c r="AM306" i="15"/>
  <c r="AM321" i="15"/>
  <c r="AM327" i="15"/>
  <c r="AM371" i="15"/>
  <c r="AC371" i="15"/>
  <c r="AM384" i="15"/>
  <c r="AC384" i="15"/>
  <c r="AM419" i="15"/>
  <c r="AM443" i="15"/>
  <c r="AM472" i="15"/>
  <c r="AC472" i="15"/>
  <c r="AN311" i="16"/>
  <c r="AM179" i="14"/>
  <c r="AM239" i="14"/>
  <c r="AM273" i="14"/>
  <c r="AM297" i="14"/>
  <c r="AM312" i="14"/>
  <c r="AM327" i="14"/>
  <c r="AM350" i="14"/>
  <c r="AM398" i="14"/>
  <c r="AM422" i="14"/>
  <c r="AM446" i="14"/>
  <c r="AN463" i="14"/>
  <c r="AM241" i="15"/>
  <c r="AM368" i="15"/>
  <c r="AC368" i="15"/>
  <c r="AC209" i="13"/>
  <c r="AN209" i="13" s="1"/>
  <c r="AM242" i="13"/>
  <c r="AM315" i="13"/>
  <c r="AM342" i="13"/>
  <c r="AM395" i="13"/>
  <c r="AM406" i="13"/>
  <c r="AM462" i="13"/>
  <c r="AM492" i="13"/>
  <c r="AM164" i="14"/>
  <c r="AC183" i="14"/>
  <c r="AM188" i="14"/>
  <c r="AC198" i="14"/>
  <c r="AC201" i="14"/>
  <c r="AC204" i="14"/>
  <c r="AC222" i="14"/>
  <c r="AC225" i="14"/>
  <c r="AC228" i="14"/>
  <c r="AM234" i="14"/>
  <c r="AC286" i="14"/>
  <c r="AM292" i="14"/>
  <c r="AM336" i="14"/>
  <c r="AM362" i="14"/>
  <c r="AC370" i="14"/>
  <c r="AM376" i="14"/>
  <c r="AM396" i="14"/>
  <c r="AM402" i="14"/>
  <c r="AM411" i="14"/>
  <c r="AM420" i="14"/>
  <c r="AM426" i="14"/>
  <c r="AM435" i="14"/>
  <c r="AM444" i="14"/>
  <c r="AM449" i="14"/>
  <c r="AC455" i="14"/>
  <c r="AM458" i="14"/>
  <c r="AM472" i="14"/>
  <c r="AM490" i="14"/>
  <c r="AN496" i="14"/>
  <c r="AC180" i="15"/>
  <c r="AN180" i="15" s="1"/>
  <c r="AC196" i="15"/>
  <c r="AC202" i="15"/>
  <c r="AM207" i="15"/>
  <c r="AC210" i="15"/>
  <c r="AL218" i="15"/>
  <c r="AM226" i="15"/>
  <c r="AM235" i="15"/>
  <c r="AL281" i="15"/>
  <c r="AC290" i="15"/>
  <c r="AN290" i="15" s="1"/>
  <c r="AM298" i="15"/>
  <c r="AM307" i="15"/>
  <c r="AL313" i="15"/>
  <c r="AN313" i="15" s="1"/>
  <c r="AC319" i="15"/>
  <c r="AN340" i="15"/>
  <c r="AL355" i="15"/>
  <c r="AM358" i="15"/>
  <c r="AL393" i="15"/>
  <c r="AM393" i="15"/>
  <c r="AC406" i="15"/>
  <c r="AL489" i="15"/>
  <c r="AM489" i="15"/>
  <c r="AM271" i="14"/>
  <c r="AN304" i="14"/>
  <c r="AM310" i="14"/>
  <c r="AN362" i="14"/>
  <c r="AM481" i="14"/>
  <c r="AM224" i="15"/>
  <c r="AM239" i="15"/>
  <c r="AC239" i="15"/>
  <c r="AL266" i="15"/>
  <c r="AN266" i="15" s="1"/>
  <c r="AC322" i="15"/>
  <c r="AM325" i="15"/>
  <c r="AC325" i="15"/>
  <c r="AM340" i="15"/>
  <c r="AM486" i="15"/>
  <c r="AM19" i="13"/>
  <c r="AM35" i="13"/>
  <c r="AC290" i="13"/>
  <c r="AM95" i="14"/>
  <c r="AN208" i="14"/>
  <c r="AM214" i="14"/>
  <c r="AM246" i="14"/>
  <c r="AM280" i="14"/>
  <c r="AM304" i="14"/>
  <c r="AL310" i="14"/>
  <c r="AC313" i="14"/>
  <c r="AC316" i="14"/>
  <c r="AC354" i="14"/>
  <c r="AM393" i="14"/>
  <c r="AM417" i="14"/>
  <c r="AM441" i="14"/>
  <c r="AC447" i="14"/>
  <c r="AN458" i="14"/>
  <c r="AC467" i="14"/>
  <c r="AC470" i="14"/>
  <c r="AC499" i="14"/>
  <c r="AM99" i="15"/>
  <c r="AC183" i="15"/>
  <c r="AC194" i="15"/>
  <c r="AC216" i="15"/>
  <c r="AM251" i="15"/>
  <c r="AM255" i="15"/>
  <c r="AM275" i="15"/>
  <c r="AM279" i="15"/>
  <c r="AM296" i="15"/>
  <c r="AC305" i="15"/>
  <c r="AM305" i="15"/>
  <c r="AM337" i="15"/>
  <c r="AC424" i="15"/>
  <c r="AM448" i="15"/>
  <c r="AC448" i="15"/>
  <c r="AM462" i="15"/>
  <c r="AC462" i="15"/>
  <c r="AM232" i="13"/>
  <c r="AM350" i="13"/>
  <c r="AM377" i="13"/>
  <c r="AM451" i="13"/>
  <c r="AM497" i="13"/>
  <c r="AM171" i="14"/>
  <c r="AM175" i="14"/>
  <c r="AM180" i="14"/>
  <c r="AC214" i="14"/>
  <c r="AM238" i="14"/>
  <c r="AC246" i="14"/>
  <c r="AM266" i="14"/>
  <c r="AM278" i="14"/>
  <c r="AM319" i="14"/>
  <c r="AM322" i="14"/>
  <c r="AC346" i="14"/>
  <c r="AC379" i="14"/>
  <c r="AC450" i="14"/>
  <c r="AM482" i="14"/>
  <c r="AM496" i="14"/>
  <c r="AM88" i="15"/>
  <c r="AC191" i="15"/>
  <c r="AM213" i="15"/>
  <c r="AM233" i="15"/>
  <c r="AN249" i="15"/>
  <c r="AC255" i="15"/>
  <c r="AM264" i="15"/>
  <c r="AC279" i="15"/>
  <c r="AN279" i="15" s="1"/>
  <c r="AM282" i="15"/>
  <c r="AM285" i="15"/>
  <c r="AM311" i="15"/>
  <c r="AC311" i="15"/>
  <c r="AM344" i="15"/>
  <c r="AM372" i="15"/>
  <c r="AC376" i="15"/>
  <c r="AM400" i="15"/>
  <c r="AM480" i="15"/>
  <c r="AM483" i="15"/>
  <c r="AM261" i="13"/>
  <c r="AM287" i="13"/>
  <c r="AM301" i="13"/>
  <c r="AM309" i="13"/>
  <c r="AM347" i="13"/>
  <c r="AM385" i="13"/>
  <c r="AM411" i="13"/>
  <c r="AM422" i="13"/>
  <c r="AM482" i="13"/>
  <c r="AM486" i="13"/>
  <c r="AM196" i="14"/>
  <c r="AM202" i="14"/>
  <c r="AM226" i="14"/>
  <c r="AM284" i="14"/>
  <c r="AM308" i="14"/>
  <c r="AM328" i="14"/>
  <c r="AM388" i="14"/>
  <c r="AM394" i="14"/>
  <c r="AM403" i="14"/>
  <c r="AM412" i="14"/>
  <c r="AM418" i="14"/>
  <c r="AM427" i="14"/>
  <c r="AM436" i="14"/>
  <c r="AM442" i="14"/>
  <c r="AM459" i="14"/>
  <c r="AM473" i="14"/>
  <c r="AM491" i="14"/>
  <c r="AM178" i="15"/>
  <c r="AN231" i="15"/>
  <c r="AN258" i="15"/>
  <c r="AM261" i="15"/>
  <c r="AN314" i="15"/>
  <c r="AN347" i="15"/>
  <c r="AM369" i="15"/>
  <c r="AL441" i="15"/>
  <c r="AM441" i="15"/>
  <c r="AM470" i="15"/>
  <c r="AN156" i="14"/>
  <c r="AN320" i="14"/>
  <c r="AN203" i="15"/>
  <c r="AM360" i="15"/>
  <c r="AC360" i="15"/>
  <c r="AC401" i="15"/>
  <c r="AM401" i="15"/>
  <c r="AM459" i="15"/>
  <c r="AC459" i="15"/>
  <c r="AM229" i="13"/>
  <c r="AC240" i="13"/>
  <c r="AM269" i="13"/>
  <c r="AM430" i="13"/>
  <c r="AL169" i="14"/>
  <c r="AM178" i="14"/>
  <c r="AM206" i="14"/>
  <c r="AM217" i="14"/>
  <c r="AM220" i="14"/>
  <c r="AC241" i="14"/>
  <c r="AL249" i="14"/>
  <c r="AM270" i="14"/>
  <c r="AL302" i="14"/>
  <c r="AM311" i="14"/>
  <c r="AC344" i="14"/>
  <c r="AM355" i="14"/>
  <c r="AC363" i="14"/>
  <c r="AM409" i="14"/>
  <c r="AM433" i="14"/>
  <c r="AM451" i="14"/>
  <c r="AM474" i="14"/>
  <c r="AM46" i="15"/>
  <c r="AM205" i="15"/>
  <c r="AC234" i="15"/>
  <c r="AN234" i="15" s="1"/>
  <c r="AM237" i="15"/>
  <c r="AL258" i="15"/>
  <c r="AC271" i="15"/>
  <c r="AM303" i="15"/>
  <c r="AM347" i="15"/>
  <c r="AC425" i="15"/>
  <c r="AM425" i="15"/>
  <c r="AC449" i="15"/>
  <c r="AM449" i="15"/>
  <c r="AM13" i="13"/>
  <c r="AM37" i="13"/>
  <c r="AM49" i="13"/>
  <c r="AM306" i="13"/>
  <c r="AM483" i="13"/>
  <c r="AM494" i="13"/>
  <c r="AM163" i="14"/>
  <c r="AM172" i="14"/>
  <c r="AM187" i="14"/>
  <c r="AC206" i="14"/>
  <c r="AM230" i="14"/>
  <c r="AM258" i="14"/>
  <c r="AC270" i="14"/>
  <c r="AM294" i="14"/>
  <c r="AL326" i="14"/>
  <c r="AM341" i="14"/>
  <c r="AM347" i="14"/>
  <c r="AC355" i="14"/>
  <c r="AM377" i="14"/>
  <c r="AM386" i="14"/>
  <c r="AM406" i="14"/>
  <c r="AM430" i="14"/>
  <c r="AC451" i="14"/>
  <c r="AM462" i="14"/>
  <c r="AM465" i="14"/>
  <c r="AC474" i="14"/>
  <c r="AM483" i="14"/>
  <c r="AM494" i="14"/>
  <c r="AM497" i="14"/>
  <c r="AM181" i="15"/>
  <c r="AM189" i="15"/>
  <c r="AM197" i="15"/>
  <c r="AM211" i="15"/>
  <c r="AM291" i="15"/>
  <c r="AC303" i="15"/>
  <c r="AC336" i="15"/>
  <c r="AN336" i="15" s="1"/>
  <c r="AM339" i="15"/>
  <c r="AC339" i="15"/>
  <c r="AC392" i="15"/>
  <c r="AN392" i="15" s="1"/>
  <c r="AM398" i="15"/>
  <c r="AM411" i="15"/>
  <c r="AM418" i="15"/>
  <c r="AM422" i="15"/>
  <c r="AM432" i="15"/>
  <c r="AC432" i="15"/>
  <c r="AM435" i="15"/>
  <c r="AM467" i="15"/>
  <c r="AM277" i="15"/>
  <c r="AC277" i="15"/>
  <c r="AM456" i="15"/>
  <c r="AL456" i="15"/>
  <c r="AN456" i="15" s="1"/>
  <c r="AM234" i="13"/>
  <c r="AM322" i="13"/>
  <c r="AM330" i="13"/>
  <c r="AM334" i="13"/>
  <c r="AM345" i="13"/>
  <c r="AC398" i="13"/>
  <c r="AC446" i="13"/>
  <c r="AN446" i="13" s="1"/>
  <c r="AM457" i="13"/>
  <c r="AM499" i="13"/>
  <c r="AC167" i="14"/>
  <c r="AC191" i="14"/>
  <c r="AM209" i="14"/>
  <c r="AM212" i="14"/>
  <c r="AM215" i="14"/>
  <c r="AM244" i="14"/>
  <c r="AC276" i="14"/>
  <c r="AC300" i="14"/>
  <c r="AM358" i="14"/>
  <c r="AM369" i="14"/>
  <c r="AC395" i="14"/>
  <c r="AC410" i="14"/>
  <c r="AC419" i="14"/>
  <c r="AC434" i="14"/>
  <c r="AC443" i="14"/>
  <c r="AM454" i="14"/>
  <c r="AM498" i="14"/>
  <c r="AM63" i="15"/>
  <c r="AM179" i="15"/>
  <c r="AM195" i="15"/>
  <c r="AM209" i="15"/>
  <c r="AM229" i="15"/>
  <c r="AC247" i="15"/>
  <c r="AC250" i="15"/>
  <c r="AM283" i="15"/>
  <c r="AM287" i="15"/>
  <c r="AC295" i="15"/>
  <c r="AL446" i="15"/>
  <c r="AM446" i="15"/>
  <c r="AM200" i="15"/>
  <c r="AM222" i="15"/>
  <c r="AM231" i="15"/>
  <c r="AM364" i="15"/>
  <c r="AM370" i="15"/>
  <c r="AM412" i="15"/>
  <c r="AC443" i="15"/>
  <c r="AM460" i="15"/>
  <c r="AC480" i="15"/>
  <c r="AM214" i="16"/>
  <c r="AC239" i="16"/>
  <c r="AN239" i="16" s="1"/>
  <c r="AM244" i="16"/>
  <c r="AM261" i="16"/>
  <c r="AN272" i="16"/>
  <c r="AM281" i="16"/>
  <c r="AM284" i="16"/>
  <c r="AM292" i="16"/>
  <c r="AC295" i="16"/>
  <c r="AM358" i="16"/>
  <c r="AM406" i="16"/>
  <c r="AM417" i="16"/>
  <c r="AM432" i="16"/>
  <c r="AM446" i="16"/>
  <c r="AM451" i="16"/>
  <c r="AM465" i="16"/>
  <c r="AC468" i="16"/>
  <c r="AN468" i="16" s="1"/>
  <c r="AM480" i="16"/>
  <c r="AM499" i="16"/>
  <c r="AM69" i="17"/>
  <c r="AM131" i="17"/>
  <c r="AM221" i="17"/>
  <c r="AM256" i="17"/>
  <c r="AL271" i="17"/>
  <c r="AM274" i="17"/>
  <c r="AC280" i="17"/>
  <c r="AM303" i="17"/>
  <c r="AM309" i="17"/>
  <c r="AC312" i="17"/>
  <c r="AM344" i="17"/>
  <c r="AM362" i="17"/>
  <c r="AM368" i="17"/>
  <c r="AM426" i="17"/>
  <c r="AM438" i="17"/>
  <c r="AC455" i="17"/>
  <c r="AM455" i="17"/>
  <c r="AN302" i="19"/>
  <c r="AN209" i="16"/>
  <c r="AN231" i="16"/>
  <c r="AM255" i="16"/>
  <c r="AM311" i="16"/>
  <c r="AN368" i="17"/>
  <c r="AM491" i="15"/>
  <c r="AM494" i="15"/>
  <c r="AM497" i="15"/>
  <c r="AM194" i="16"/>
  <c r="AC197" i="16"/>
  <c r="AL203" i="16"/>
  <c r="AM215" i="16"/>
  <c r="AC223" i="16"/>
  <c r="AM228" i="16"/>
  <c r="AM247" i="16"/>
  <c r="AL270" i="16"/>
  <c r="AC287" i="16"/>
  <c r="AM326" i="16"/>
  <c r="AM329" i="16"/>
  <c r="AC332" i="16"/>
  <c r="AM340" i="16"/>
  <c r="AL395" i="16"/>
  <c r="AN395" i="16" s="1"/>
  <c r="AC398" i="16"/>
  <c r="AM420" i="16"/>
  <c r="AL494" i="16"/>
  <c r="AM89" i="17"/>
  <c r="AL263" i="17"/>
  <c r="AL286" i="17"/>
  <c r="AC292" i="17"/>
  <c r="AM297" i="17"/>
  <c r="AL318" i="17"/>
  <c r="AN318" i="17" s="1"/>
  <c r="AL327" i="17"/>
  <c r="AC342" i="17"/>
  <c r="AM348" i="17"/>
  <c r="AM353" i="17"/>
  <c r="AM359" i="17"/>
  <c r="AM374" i="17"/>
  <c r="AM383" i="17"/>
  <c r="AC390" i="17"/>
  <c r="AM396" i="17"/>
  <c r="AC408" i="17"/>
  <c r="AN408" i="17" s="1"/>
  <c r="AM414" i="17"/>
  <c r="AM423" i="17"/>
  <c r="AC430" i="17"/>
  <c r="AC436" i="17"/>
  <c r="AM487" i="17"/>
  <c r="AM309" i="15"/>
  <c r="AN329" i="15"/>
  <c r="AM410" i="15"/>
  <c r="AM458" i="15"/>
  <c r="AM15" i="16"/>
  <c r="AM85" i="16"/>
  <c r="AC215" i="16"/>
  <c r="AM262" i="16"/>
  <c r="AM301" i="16"/>
  <c r="AL326" i="16"/>
  <c r="AC329" i="16"/>
  <c r="AM344" i="16"/>
  <c r="AN347" i="16"/>
  <c r="AM361" i="16"/>
  <c r="AM370" i="16"/>
  <c r="AM372" i="16"/>
  <c r="AC401" i="16"/>
  <c r="AM409" i="16"/>
  <c r="AM438" i="16"/>
  <c r="AM449" i="16"/>
  <c r="AC452" i="16"/>
  <c r="AM458" i="16"/>
  <c r="AM460" i="16"/>
  <c r="AM472" i="16"/>
  <c r="AM497" i="16"/>
  <c r="AM70" i="17"/>
  <c r="AM78" i="17"/>
  <c r="AM198" i="17"/>
  <c r="AM206" i="17"/>
  <c r="AM266" i="17"/>
  <c r="AC272" i="17"/>
  <c r="AM301" i="17"/>
  <c r="AM330" i="17"/>
  <c r="AM339" i="17"/>
  <c r="AC348" i="17"/>
  <c r="AM357" i="17"/>
  <c r="AC366" i="17"/>
  <c r="AC396" i="17"/>
  <c r="AM402" i="17"/>
  <c r="AM473" i="17"/>
  <c r="AN46" i="19"/>
  <c r="AM295" i="17"/>
  <c r="AC463" i="17"/>
  <c r="AM463" i="17"/>
  <c r="AC207" i="16"/>
  <c r="AN207" i="16" s="1"/>
  <c r="AM218" i="16"/>
  <c r="AC221" i="16"/>
  <c r="AC243" i="16"/>
  <c r="AN243" i="16" s="1"/>
  <c r="AL293" i="16"/>
  <c r="AM307" i="16"/>
  <c r="AM318" i="16"/>
  <c r="AC321" i="16"/>
  <c r="AM336" i="16"/>
  <c r="AM362" i="16"/>
  <c r="AM368" i="16"/>
  <c r="AL387" i="16"/>
  <c r="AC390" i="16"/>
  <c r="AC404" i="16"/>
  <c r="AN404" i="16" s="1"/>
  <c r="AM416" i="16"/>
  <c r="AL427" i="16"/>
  <c r="AN427" i="16" s="1"/>
  <c r="AC430" i="16"/>
  <c r="AM435" i="16"/>
  <c r="AC444" i="16"/>
  <c r="AN444" i="16" s="1"/>
  <c r="AM450" i="16"/>
  <c r="AC464" i="16"/>
  <c r="AL475" i="16"/>
  <c r="AC481" i="16"/>
  <c r="AL486" i="16"/>
  <c r="AM498" i="16"/>
  <c r="AM152" i="17"/>
  <c r="AC261" i="17"/>
  <c r="AM278" i="17"/>
  <c r="AM287" i="17"/>
  <c r="AM293" i="17"/>
  <c r="AM310" i="17"/>
  <c r="AM319" i="17"/>
  <c r="AC325" i="17"/>
  <c r="AM336" i="17"/>
  <c r="AM345" i="17"/>
  <c r="AM351" i="17"/>
  <c r="AC360" i="17"/>
  <c r="AN360" i="17" s="1"/>
  <c r="AC384" i="17"/>
  <c r="AN384" i="17" s="1"/>
  <c r="AM399" i="17"/>
  <c r="AM433" i="17"/>
  <c r="AM446" i="17"/>
  <c r="AM460" i="17"/>
  <c r="AM492" i="17"/>
  <c r="AC492" i="17"/>
  <c r="AL495" i="17"/>
  <c r="AM495" i="17"/>
  <c r="AC374" i="15"/>
  <c r="AM379" i="15"/>
  <c r="AM382" i="15"/>
  <c r="AM388" i="15"/>
  <c r="AC419" i="15"/>
  <c r="AC422" i="15"/>
  <c r="AM427" i="15"/>
  <c r="AM430" i="15"/>
  <c r="AM436" i="15"/>
  <c r="AN439" i="15"/>
  <c r="AC467" i="15"/>
  <c r="AC470" i="15"/>
  <c r="AM475" i="15"/>
  <c r="AM478" i="15"/>
  <c r="AM484" i="15"/>
  <c r="AM16" i="16"/>
  <c r="AM201" i="16"/>
  <c r="AM229" i="16"/>
  <c r="AM235" i="16"/>
  <c r="AM248" i="16"/>
  <c r="AM304" i="16"/>
  <c r="AM324" i="16"/>
  <c r="AN419" i="16"/>
  <c r="AM478" i="16"/>
  <c r="AM490" i="16"/>
  <c r="AM492" i="16"/>
  <c r="AM258" i="17"/>
  <c r="AL278" i="17"/>
  <c r="AL287" i="17"/>
  <c r="AM290" i="17"/>
  <c r="AC293" i="17"/>
  <c r="AL310" i="17"/>
  <c r="AL319" i="17"/>
  <c r="AM322" i="17"/>
  <c r="AL336" i="17"/>
  <c r="AN336" i="17" s="1"/>
  <c r="AM340" i="17"/>
  <c r="AM349" i="17"/>
  <c r="AM375" i="17"/>
  <c r="AM415" i="17"/>
  <c r="AM450" i="17"/>
  <c r="AC460" i="17"/>
  <c r="AM485" i="17"/>
  <c r="AN270" i="19"/>
  <c r="AM195" i="16"/>
  <c r="AM422" i="16"/>
  <c r="AM496" i="16"/>
  <c r="AM24" i="17"/>
  <c r="AM276" i="17"/>
  <c r="AM352" i="17"/>
  <c r="AM364" i="17"/>
  <c r="AM400" i="17"/>
  <c r="AM406" i="17"/>
  <c r="AM380" i="15"/>
  <c r="AM428" i="15"/>
  <c r="AM476" i="15"/>
  <c r="AC496" i="15"/>
  <c r="AM199" i="16"/>
  <c r="AC219" i="16"/>
  <c r="AN219" i="16" s="1"/>
  <c r="AM232" i="16"/>
  <c r="AL238" i="16"/>
  <c r="AM241" i="16"/>
  <c r="AM249" i="16"/>
  <c r="AM252" i="16"/>
  <c r="AM260" i="16"/>
  <c r="AL271" i="16"/>
  <c r="AM283" i="16"/>
  <c r="AM294" i="16"/>
  <c r="AM297" i="16"/>
  <c r="AM302" i="16"/>
  <c r="AC319" i="16"/>
  <c r="AL327" i="16"/>
  <c r="AL339" i="16"/>
  <c r="AC342" i="16"/>
  <c r="AC348" i="16"/>
  <c r="AM354" i="16"/>
  <c r="AM374" i="16"/>
  <c r="AM379" i="16"/>
  <c r="AM394" i="16"/>
  <c r="AM408" i="16"/>
  <c r="AC422" i="16"/>
  <c r="AC436" i="16"/>
  <c r="AN436" i="16" s="1"/>
  <c r="AM448" i="16"/>
  <c r="AC473" i="16"/>
  <c r="AC496" i="16"/>
  <c r="AM12" i="17"/>
  <c r="AM20" i="17"/>
  <c r="AC24" i="17"/>
  <c r="AN24" i="17" s="1"/>
  <c r="AM40" i="17"/>
  <c r="AM44" i="17"/>
  <c r="AM48" i="17"/>
  <c r="AM145" i="17"/>
  <c r="AL270" i="17"/>
  <c r="AC276" i="17"/>
  <c r="AM308" i="17"/>
  <c r="AC352" i="17"/>
  <c r="AC364" i="17"/>
  <c r="AM370" i="17"/>
  <c r="AM376" i="17"/>
  <c r="AN385" i="17"/>
  <c r="AC400" i="17"/>
  <c r="AN400" i="17" s="1"/>
  <c r="AC489" i="17"/>
  <c r="AN489" i="17" s="1"/>
  <c r="AM489" i="17"/>
  <c r="AM434" i="15"/>
  <c r="AM473" i="15"/>
  <c r="AM482" i="15"/>
  <c r="AM193" i="16"/>
  <c r="AN320" i="17"/>
  <c r="AN376" i="17"/>
  <c r="AN416" i="17"/>
  <c r="AN472" i="17"/>
  <c r="AM486" i="17"/>
  <c r="AC486" i="17"/>
  <c r="AN488" i="15"/>
  <c r="AL193" i="16"/>
  <c r="AC205" i="16"/>
  <c r="AN205" i="16" s="1"/>
  <c r="AC211" i="16"/>
  <c r="AN211" i="16" s="1"/>
  <c r="AL222" i="16"/>
  <c r="AL286" i="16"/>
  <c r="AC305" i="16"/>
  <c r="AC334" i="16"/>
  <c r="AC366" i="16"/>
  <c r="AM371" i="16"/>
  <c r="AC400" i="16"/>
  <c r="AL411" i="16"/>
  <c r="AN411" i="16" s="1"/>
  <c r="AC414" i="16"/>
  <c r="AM459" i="16"/>
  <c r="AL470" i="16"/>
  <c r="AM273" i="17"/>
  <c r="AM367" i="17"/>
  <c r="AM404" i="17"/>
  <c r="AC404" i="17"/>
  <c r="AM425" i="17"/>
  <c r="AM454" i="17"/>
  <c r="AM465" i="15"/>
  <c r="AM499" i="15"/>
  <c r="AM196" i="16"/>
  <c r="AC225" i="16"/>
  <c r="AC233" i="16"/>
  <c r="AC236" i="16"/>
  <c r="AC289" i="16"/>
  <c r="AM300" i="16"/>
  <c r="AC308" i="16"/>
  <c r="AN308" i="16" s="1"/>
  <c r="AM352" i="16"/>
  <c r="AM377" i="16"/>
  <c r="AM388" i="16"/>
  <c r="AM428" i="16"/>
  <c r="AC454" i="16"/>
  <c r="AL462" i="16"/>
  <c r="AN462" i="16" s="1"/>
  <c r="AM476" i="16"/>
  <c r="AM277" i="17"/>
  <c r="AM294" i="17"/>
  <c r="AM300" i="17"/>
  <c r="AM305" i="17"/>
  <c r="AC332" i="17"/>
  <c r="AN332" i="17" s="1"/>
  <c r="AM356" i="17"/>
  <c r="AM380" i="17"/>
  <c r="AM392" i="17"/>
  <c r="AM407" i="17"/>
  <c r="AM420" i="17"/>
  <c r="AM441" i="17"/>
  <c r="AM476" i="17"/>
  <c r="AC476" i="17"/>
  <c r="AM494" i="17"/>
  <c r="AM484" i="17"/>
  <c r="AM500" i="17"/>
  <c r="AM78" i="19"/>
  <c r="AM167" i="19"/>
  <c r="AM205" i="19"/>
  <c r="AM217" i="19"/>
  <c r="AM223" i="19"/>
  <c r="AM229" i="19"/>
  <c r="AM253" i="19"/>
  <c r="AM318" i="19"/>
  <c r="AM336" i="19"/>
  <c r="AN341" i="19"/>
  <c r="AM364" i="19"/>
  <c r="AM369" i="19"/>
  <c r="AM410" i="19"/>
  <c r="AM442" i="19"/>
  <c r="AM474" i="19"/>
  <c r="AM479" i="19"/>
  <c r="AM498" i="19"/>
  <c r="AM410" i="17"/>
  <c r="AM416" i="17"/>
  <c r="AM444" i="17"/>
  <c r="AM471" i="17"/>
  <c r="AC484" i="17"/>
  <c r="AM490" i="17"/>
  <c r="AC500" i="17"/>
  <c r="AN500" i="17" s="1"/>
  <c r="AM10" i="19"/>
  <c r="AN14" i="19"/>
  <c r="AC102" i="19"/>
  <c r="AN113" i="19"/>
  <c r="AN119" i="19"/>
  <c r="AM149" i="19"/>
  <c r="AM152" i="19"/>
  <c r="AM158" i="19"/>
  <c r="AC167" i="19"/>
  <c r="AM191" i="19"/>
  <c r="AL223" i="19"/>
  <c r="AM247" i="19"/>
  <c r="AM250" i="19"/>
  <c r="AC278" i="19"/>
  <c r="AC294" i="19"/>
  <c r="AC308" i="19"/>
  <c r="AM310" i="19"/>
  <c r="AC324" i="19"/>
  <c r="AM326" i="19"/>
  <c r="AM354" i="19"/>
  <c r="AC364" i="19"/>
  <c r="AM392" i="19"/>
  <c r="AM401" i="19"/>
  <c r="AC410" i="19"/>
  <c r="AN410" i="19" s="1"/>
  <c r="AN416" i="19"/>
  <c r="AM424" i="19"/>
  <c r="AM433" i="19"/>
  <c r="AC442" i="19"/>
  <c r="AM456" i="19"/>
  <c r="AM465" i="19"/>
  <c r="AC474" i="19"/>
  <c r="AM495" i="19"/>
  <c r="AC498" i="19"/>
  <c r="AN99" i="19"/>
  <c r="AN191" i="19"/>
  <c r="AN284" i="19"/>
  <c r="AM356" i="19"/>
  <c r="AM26" i="19"/>
  <c r="AM34" i="19"/>
  <c r="AM42" i="19"/>
  <c r="AM50" i="19"/>
  <c r="AN55" i="19"/>
  <c r="AM58" i="19"/>
  <c r="AM66" i="19"/>
  <c r="AM74" i="19"/>
  <c r="AL96" i="19"/>
  <c r="AN105" i="19"/>
  <c r="AL128" i="19"/>
  <c r="AN128" i="19" s="1"/>
  <c r="AC131" i="19"/>
  <c r="AL136" i="19"/>
  <c r="AN136" i="19" s="1"/>
  <c r="AC139" i="19"/>
  <c r="AN139" i="19" s="1"/>
  <c r="AC159" i="19"/>
  <c r="AC189" i="19"/>
  <c r="AM206" i="19"/>
  <c r="AM218" i="19"/>
  <c r="AM221" i="19"/>
  <c r="AM239" i="19"/>
  <c r="AM257" i="19"/>
  <c r="AM260" i="19"/>
  <c r="AL273" i="19"/>
  <c r="AL284" i="19"/>
  <c r="AL289" i="19"/>
  <c r="AC292" i="19"/>
  <c r="AL300" i="19"/>
  <c r="AM330" i="19"/>
  <c r="AL332" i="19"/>
  <c r="AN332" i="19" s="1"/>
  <c r="AL347" i="19"/>
  <c r="AC352" i="19"/>
  <c r="AM357" i="19"/>
  <c r="AC362" i="19"/>
  <c r="AN362" i="19" s="1"/>
  <c r="AL376" i="19"/>
  <c r="AC382" i="19"/>
  <c r="AM384" i="19"/>
  <c r="AL399" i="19"/>
  <c r="AC402" i="19"/>
  <c r="AM416" i="19"/>
  <c r="AL431" i="19"/>
  <c r="AC434" i="19"/>
  <c r="AC446" i="19"/>
  <c r="AM448" i="19"/>
  <c r="AL463" i="19"/>
  <c r="AC466" i="19"/>
  <c r="AM478" i="19"/>
  <c r="AN66" i="19"/>
  <c r="AM162" i="19"/>
  <c r="AM183" i="19"/>
  <c r="AM224" i="19"/>
  <c r="AN233" i="19"/>
  <c r="AM246" i="19"/>
  <c r="AM345" i="19"/>
  <c r="AM365" i="19"/>
  <c r="AM393" i="19"/>
  <c r="AM414" i="19"/>
  <c r="AM425" i="19"/>
  <c r="AM457" i="19"/>
  <c r="AM480" i="19"/>
  <c r="AN487" i="19"/>
  <c r="AM489" i="19"/>
  <c r="AM482" i="17"/>
  <c r="AM498" i="17"/>
  <c r="AM77" i="19"/>
  <c r="AN103" i="19"/>
  <c r="AM123" i="19"/>
  <c r="AM142" i="19"/>
  <c r="AM174" i="19"/>
  <c r="AC183" i="19"/>
  <c r="AN183" i="19" s="1"/>
  <c r="AM213" i="19"/>
  <c r="AC246" i="19"/>
  <c r="AC345" i="19"/>
  <c r="AC365" i="19"/>
  <c r="AM408" i="19"/>
  <c r="AL414" i="19"/>
  <c r="AM440" i="19"/>
  <c r="AM472" i="19"/>
  <c r="AM46" i="20"/>
  <c r="AL116" i="20"/>
  <c r="AN116" i="20" s="1"/>
  <c r="AM116" i="20"/>
  <c r="AM148" i="19"/>
  <c r="AM225" i="19"/>
  <c r="AN249" i="19"/>
  <c r="AM274" i="19"/>
  <c r="AM290" i="19"/>
  <c r="AM333" i="19"/>
  <c r="AM394" i="19"/>
  <c r="AM406" i="19"/>
  <c r="AM426" i="19"/>
  <c r="AM438" i="19"/>
  <c r="AM458" i="19"/>
  <c r="AM470" i="19"/>
  <c r="AM476" i="19"/>
  <c r="AM490" i="19"/>
  <c r="AC490" i="19"/>
  <c r="AN110" i="20"/>
  <c r="AM388" i="17"/>
  <c r="AM412" i="17"/>
  <c r="AM421" i="17"/>
  <c r="AM452" i="17"/>
  <c r="AM479" i="17"/>
  <c r="AC24" i="19"/>
  <c r="AC32" i="19"/>
  <c r="AC40" i="19"/>
  <c r="AC48" i="19"/>
  <c r="AC56" i="19"/>
  <c r="AC64" i="19"/>
  <c r="AC72" i="19"/>
  <c r="AL80" i="19"/>
  <c r="AM83" i="19"/>
  <c r="AN89" i="19"/>
  <c r="AM103" i="19"/>
  <c r="AC112" i="19"/>
  <c r="AM115" i="19"/>
  <c r="AC118" i="19"/>
  <c r="AM132" i="19"/>
  <c r="AM140" i="19"/>
  <c r="AM143" i="19"/>
  <c r="AM154" i="19"/>
  <c r="AM175" i="19"/>
  <c r="AC181" i="19"/>
  <c r="AM214" i="19"/>
  <c r="AC225" i="19"/>
  <c r="AC231" i="19"/>
  <c r="AM252" i="19"/>
  <c r="AM266" i="19"/>
  <c r="AC274" i="19"/>
  <c r="AC290" i="19"/>
  <c r="AC333" i="19"/>
  <c r="AC348" i="19"/>
  <c r="AM358" i="19"/>
  <c r="AM368" i="19"/>
  <c r="AM385" i="19"/>
  <c r="AM391" i="19"/>
  <c r="AC394" i="19"/>
  <c r="AC406" i="19"/>
  <c r="AM417" i="19"/>
  <c r="AM423" i="19"/>
  <c r="AC426" i="19"/>
  <c r="AC438" i="19"/>
  <c r="AM449" i="19"/>
  <c r="AM455" i="19"/>
  <c r="AC458" i="19"/>
  <c r="AN458" i="19" s="1"/>
  <c r="AC470" i="19"/>
  <c r="AC476" i="19"/>
  <c r="AM487" i="19"/>
  <c r="AN214" i="19"/>
  <c r="AM89" i="19"/>
  <c r="AC124" i="19"/>
  <c r="AM146" i="19"/>
  <c r="AM166" i="19"/>
  <c r="AM178" i="19"/>
  <c r="AC199" i="19"/>
  <c r="AN199" i="19" s="1"/>
  <c r="AM277" i="19"/>
  <c r="AL331" i="19"/>
  <c r="AC346" i="19"/>
  <c r="AC353" i="19"/>
  <c r="AM363" i="19"/>
  <c r="AC372" i="19"/>
  <c r="AL383" i="19"/>
  <c r="AC389" i="19"/>
  <c r="AM409" i="19"/>
  <c r="AL415" i="19"/>
  <c r="AC421" i="19"/>
  <c r="AN421" i="19" s="1"/>
  <c r="AM441" i="19"/>
  <c r="AL447" i="19"/>
  <c r="AC453" i="19"/>
  <c r="AN453" i="19" s="1"/>
  <c r="AM473" i="19"/>
  <c r="AM485" i="19"/>
  <c r="AC485" i="19"/>
  <c r="AM497" i="19"/>
  <c r="AC468" i="17"/>
  <c r="AM474" i="17"/>
  <c r="AM493" i="17"/>
  <c r="AC84" i="19"/>
  <c r="AM190" i="19"/>
  <c r="AM202" i="19"/>
  <c r="AM220" i="19"/>
  <c r="AC241" i="19"/>
  <c r="AN241" i="19" s="1"/>
  <c r="AM261" i="19"/>
  <c r="AN264" i="19"/>
  <c r="AN366" i="19"/>
  <c r="AC386" i="19"/>
  <c r="AC404" i="19"/>
  <c r="AC418" i="19"/>
  <c r="AC436" i="19"/>
  <c r="AC450" i="19"/>
  <c r="AC468" i="19"/>
  <c r="AM482" i="19"/>
  <c r="AM500" i="19"/>
  <c r="AM110" i="20"/>
  <c r="AM156" i="20"/>
  <c r="AC165" i="20"/>
  <c r="AC173" i="20"/>
  <c r="AM179" i="20"/>
  <c r="AM185" i="20"/>
  <c r="AM190" i="20"/>
  <c r="AC222" i="20"/>
  <c r="AM224" i="20"/>
  <c r="AM229" i="20"/>
  <c r="AM242" i="20"/>
  <c r="AM273" i="20"/>
  <c r="AL281" i="20"/>
  <c r="AC284" i="20"/>
  <c r="AN284" i="20" s="1"/>
  <c r="AM289" i="20"/>
  <c r="AM297" i="20"/>
  <c r="AM307" i="20"/>
  <c r="AC310" i="20"/>
  <c r="AN310" i="20" s="1"/>
  <c r="AC326" i="20"/>
  <c r="AM329" i="20"/>
  <c r="AC379" i="20"/>
  <c r="AC401" i="20"/>
  <c r="AN418" i="20"/>
  <c r="AM434" i="20"/>
  <c r="AL465" i="20"/>
  <c r="AL473" i="20"/>
  <c r="AN473" i="20" s="1"/>
  <c r="AM481" i="20"/>
  <c r="AM72" i="21"/>
  <c r="AL80" i="21"/>
  <c r="AM96" i="21"/>
  <c r="AL102" i="21"/>
  <c r="AM112" i="21"/>
  <c r="AM128" i="21"/>
  <c r="AM134" i="21"/>
  <c r="AM140" i="21"/>
  <c r="AL142" i="21"/>
  <c r="AM148" i="21"/>
  <c r="AM190" i="21"/>
  <c r="AC196" i="21"/>
  <c r="AM210" i="21"/>
  <c r="AM226" i="21"/>
  <c r="AM263" i="21"/>
  <c r="AN273" i="21"/>
  <c r="AC295" i="21"/>
  <c r="AM371" i="21"/>
  <c r="AL371" i="21"/>
  <c r="AC325" i="22"/>
  <c r="AM325" i="22"/>
  <c r="AM352" i="22"/>
  <c r="AC352" i="22"/>
  <c r="AM362" i="22"/>
  <c r="AL362" i="22"/>
  <c r="AM27" i="20"/>
  <c r="AC179" i="20"/>
  <c r="AC185" i="20"/>
  <c r="AM219" i="20"/>
  <c r="AM237" i="20"/>
  <c r="AN245" i="20"/>
  <c r="AM251" i="20"/>
  <c r="AL297" i="20"/>
  <c r="AM313" i="20"/>
  <c r="AL329" i="20"/>
  <c r="AN360" i="20"/>
  <c r="AM362" i="20"/>
  <c r="AM426" i="20"/>
  <c r="AM64" i="21"/>
  <c r="AM68" i="21"/>
  <c r="AM91" i="21"/>
  <c r="AM94" i="21"/>
  <c r="AM110" i="21"/>
  <c r="AM115" i="21"/>
  <c r="AM126" i="21"/>
  <c r="AM132" i="21"/>
  <c r="AM137" i="21"/>
  <c r="AN140" i="21"/>
  <c r="AM145" i="21"/>
  <c r="AM172" i="21"/>
  <c r="AM193" i="21"/>
  <c r="AM207" i="21"/>
  <c r="AM220" i="21"/>
  <c r="AM298" i="21"/>
  <c r="AM302" i="21"/>
  <c r="AL302" i="21"/>
  <c r="AM305" i="21"/>
  <c r="AM347" i="21"/>
  <c r="AM359" i="21"/>
  <c r="AC359" i="21"/>
  <c r="AN359" i="21" s="1"/>
  <c r="AM403" i="21"/>
  <c r="AC403" i="21"/>
  <c r="AM449" i="22"/>
  <c r="AL449" i="22"/>
  <c r="AN260" i="20"/>
  <c r="AN292" i="20"/>
  <c r="AC175" i="21"/>
  <c r="AN175" i="21" s="1"/>
  <c r="AM175" i="21"/>
  <c r="AM178" i="21"/>
  <c r="AC178" i="21"/>
  <c r="AN178" i="21" s="1"/>
  <c r="AM238" i="21"/>
  <c r="AC238" i="21"/>
  <c r="AM369" i="21"/>
  <c r="AC369" i="21"/>
  <c r="AM300" i="22"/>
  <c r="AC300" i="22"/>
  <c r="AM146" i="20"/>
  <c r="AM152" i="20"/>
  <c r="AC157" i="20"/>
  <c r="AC163" i="20"/>
  <c r="AC191" i="20"/>
  <c r="AL197" i="20"/>
  <c r="AL203" i="20"/>
  <c r="AM209" i="20"/>
  <c r="AC241" i="20"/>
  <c r="AN241" i="20" s="1"/>
  <c r="AM243" i="20"/>
  <c r="AC249" i="20"/>
  <c r="AL268" i="20"/>
  <c r="AN268" i="20" s="1"/>
  <c r="AC274" i="20"/>
  <c r="AL276" i="20"/>
  <c r="AC279" i="20"/>
  <c r="AC290" i="20"/>
  <c r="AM295" i="20"/>
  <c r="AL300" i="20"/>
  <c r="AC308" i="20"/>
  <c r="AC324" i="20"/>
  <c r="AM332" i="20"/>
  <c r="AC358" i="20"/>
  <c r="AM366" i="20"/>
  <c r="AC377" i="20"/>
  <c r="AL385" i="20"/>
  <c r="AL393" i="20"/>
  <c r="AC399" i="20"/>
  <c r="AN399" i="20" s="1"/>
  <c r="AC422" i="20"/>
  <c r="AL441" i="20"/>
  <c r="AM463" i="20"/>
  <c r="AM33" i="21"/>
  <c r="AM53" i="21"/>
  <c r="AL78" i="21"/>
  <c r="AN78" i="21" s="1"/>
  <c r="AM84" i="21"/>
  <c r="AN103" i="21"/>
  <c r="AM116" i="21"/>
  <c r="AC154" i="21"/>
  <c r="AC160" i="21"/>
  <c r="AL184" i="21"/>
  <c r="AN184" i="21" s="1"/>
  <c r="AC202" i="21"/>
  <c r="AN202" i="21" s="1"/>
  <c r="AC267" i="21"/>
  <c r="AM270" i="21"/>
  <c r="AM310" i="21"/>
  <c r="AC310" i="21"/>
  <c r="AC329" i="21"/>
  <c r="AM370" i="22"/>
  <c r="AL370" i="22"/>
  <c r="AM32" i="20"/>
  <c r="AM124" i="20"/>
  <c r="AM132" i="20"/>
  <c r="AM138" i="20"/>
  <c r="AM140" i="20"/>
  <c r="AL149" i="20"/>
  <c r="AC152" i="20"/>
  <c r="AL171" i="20"/>
  <c r="AM177" i="20"/>
  <c r="AM183" i="20"/>
  <c r="AC209" i="20"/>
  <c r="AM215" i="20"/>
  <c r="AM223" i="20"/>
  <c r="AM225" i="20"/>
  <c r="AL243" i="20"/>
  <c r="AN243" i="20" s="1"/>
  <c r="AC295" i="20"/>
  <c r="AC306" i="20"/>
  <c r="AM311" i="20"/>
  <c r="AM335" i="20"/>
  <c r="AN338" i="20"/>
  <c r="AM347" i="20"/>
  <c r="AC366" i="20"/>
  <c r="AN366" i="20" s="1"/>
  <c r="AM371" i="20"/>
  <c r="AC391" i="20"/>
  <c r="AM411" i="20"/>
  <c r="AN450" i="20"/>
  <c r="AM455" i="20"/>
  <c r="AL494" i="20"/>
  <c r="AC500" i="20"/>
  <c r="AN71" i="21"/>
  <c r="AC84" i="21"/>
  <c r="AN84" i="21" s="1"/>
  <c r="AM106" i="21"/>
  <c r="AC116" i="21"/>
  <c r="AL118" i="21"/>
  <c r="AM138" i="21"/>
  <c r="AM146" i="21"/>
  <c r="AM194" i="21"/>
  <c r="AM214" i="21"/>
  <c r="AL232" i="21"/>
  <c r="AN232" i="21" s="1"/>
  <c r="AC247" i="21"/>
  <c r="AN281" i="21"/>
  <c r="AM339" i="21"/>
  <c r="AC339" i="21"/>
  <c r="AN339" i="21" s="1"/>
  <c r="AC348" i="21"/>
  <c r="AM385" i="21"/>
  <c r="AL385" i="21"/>
  <c r="AM427" i="21"/>
  <c r="AC427" i="21"/>
  <c r="AM360" i="22"/>
  <c r="AC360" i="22"/>
  <c r="AM422" i="22"/>
  <c r="AC422" i="22"/>
  <c r="AM112" i="20"/>
  <c r="AM147" i="20"/>
  <c r="AN87" i="21"/>
  <c r="AM135" i="21"/>
  <c r="AN138" i="21"/>
  <c r="AM143" i="21"/>
  <c r="AN146" i="21"/>
  <c r="AM191" i="21"/>
  <c r="AC250" i="21"/>
  <c r="AM250" i="21"/>
  <c r="AN259" i="21"/>
  <c r="AM491" i="21"/>
  <c r="AC491" i="21"/>
  <c r="AC277" i="22"/>
  <c r="AM277" i="22"/>
  <c r="AC107" i="20"/>
  <c r="AC112" i="20"/>
  <c r="AM120" i="20"/>
  <c r="AM128" i="20"/>
  <c r="AM136" i="20"/>
  <c r="AM141" i="20"/>
  <c r="AM144" i="20"/>
  <c r="AC147" i="20"/>
  <c r="AL155" i="20"/>
  <c r="AM169" i="20"/>
  <c r="AC236" i="20"/>
  <c r="AL252" i="20"/>
  <c r="AC304" i="20"/>
  <c r="AM320" i="20"/>
  <c r="AM338" i="20"/>
  <c r="AL350" i="20"/>
  <c r="AC353" i="20"/>
  <c r="AC361" i="20"/>
  <c r="AN386" i="20"/>
  <c r="AN394" i="20"/>
  <c r="AL414" i="20"/>
  <c r="AC417" i="20"/>
  <c r="AC425" i="20"/>
  <c r="AM458" i="20"/>
  <c r="AM467" i="20"/>
  <c r="AM475" i="20"/>
  <c r="AL497" i="20"/>
  <c r="AN497" i="20" s="1"/>
  <c r="AC74" i="21"/>
  <c r="AM95" i="21"/>
  <c r="AM98" i="21"/>
  <c r="AC109" i="21"/>
  <c r="AM114" i="21"/>
  <c r="AM127" i="21"/>
  <c r="AC130" i="21"/>
  <c r="AC152" i="21"/>
  <c r="AC164" i="21"/>
  <c r="AC167" i="21"/>
  <c r="AM167" i="21"/>
  <c r="AM170" i="21"/>
  <c r="AC170" i="21"/>
  <c r="AN170" i="21" s="1"/>
  <c r="AM176" i="21"/>
  <c r="AC215" i="21"/>
  <c r="AM215" i="21"/>
  <c r="AM218" i="21"/>
  <c r="AC218" i="21"/>
  <c r="AC239" i="21"/>
  <c r="AM326" i="21"/>
  <c r="AM363" i="21"/>
  <c r="AL363" i="21"/>
  <c r="AN363" i="21" s="1"/>
  <c r="AC379" i="21"/>
  <c r="AM411" i="21"/>
  <c r="AC411" i="21"/>
  <c r="AN411" i="21" s="1"/>
  <c r="AM459" i="21"/>
  <c r="AC459" i="21"/>
  <c r="AC401" i="22"/>
  <c r="AN401" i="22" s="1"/>
  <c r="AM401" i="22"/>
  <c r="AM402" i="20"/>
  <c r="AM90" i="21"/>
  <c r="AC98" i="21"/>
  <c r="AM101" i="21"/>
  <c r="AC114" i="21"/>
  <c r="AM161" i="21"/>
  <c r="AC176" i="21"/>
  <c r="AM212" i="21"/>
  <c r="AL224" i="21"/>
  <c r="AM228" i="21"/>
  <c r="AC228" i="21"/>
  <c r="AM271" i="21"/>
  <c r="AM281" i="21"/>
  <c r="AM291" i="21"/>
  <c r="AC291" i="21"/>
  <c r="AC330" i="21"/>
  <c r="AM330" i="21"/>
  <c r="AM274" i="22"/>
  <c r="AL274" i="22"/>
  <c r="AM311" i="22"/>
  <c r="AC311" i="22"/>
  <c r="AM368" i="22"/>
  <c r="AC368" i="22"/>
  <c r="AM87" i="21"/>
  <c r="AC183" i="21"/>
  <c r="AM183" i="21"/>
  <c r="AN257" i="21"/>
  <c r="AM327" i="21"/>
  <c r="AC327" i="21"/>
  <c r="AM361" i="21"/>
  <c r="AC361" i="21"/>
  <c r="AN361" i="21" s="1"/>
  <c r="AM377" i="21"/>
  <c r="AC377" i="21"/>
  <c r="AM354" i="22"/>
  <c r="AL354" i="22"/>
  <c r="AN354" i="22" s="1"/>
  <c r="AC416" i="22"/>
  <c r="AM416" i="22"/>
  <c r="AL115" i="20"/>
  <c r="AM172" i="20"/>
  <c r="AC175" i="20"/>
  <c r="AN175" i="20" s="1"/>
  <c r="AM199" i="20"/>
  <c r="AM202" i="20"/>
  <c r="AM216" i="20"/>
  <c r="AL226" i="20"/>
  <c r="AL244" i="20"/>
  <c r="AM250" i="20"/>
  <c r="AM275" i="20"/>
  <c r="AM278" i="20"/>
  <c r="AM283" i="20"/>
  <c r="AM286" i="20"/>
  <c r="AM302" i="20"/>
  <c r="AL369" i="20"/>
  <c r="AN369" i="20" s="1"/>
  <c r="AC372" i="20"/>
  <c r="AM403" i="20"/>
  <c r="AM443" i="20"/>
  <c r="AL470" i="20"/>
  <c r="AN470" i="20" s="1"/>
  <c r="AL478" i="20"/>
  <c r="AN478" i="20" s="1"/>
  <c r="AC484" i="20"/>
  <c r="AN484" i="20" s="1"/>
  <c r="AM51" i="21"/>
  <c r="AM93" i="21"/>
  <c r="AM107" i="21"/>
  <c r="AM180" i="21"/>
  <c r="AM186" i="21"/>
  <c r="AC186" i="21"/>
  <c r="AM204" i="21"/>
  <c r="AM209" i="21"/>
  <c r="AM222" i="21"/>
  <c r="AM234" i="21"/>
  <c r="AM294" i="21"/>
  <c r="AM297" i="21"/>
  <c r="AM393" i="21"/>
  <c r="AC393" i="21"/>
  <c r="AN118" i="20"/>
  <c r="AM170" i="20"/>
  <c r="AM178" i="20"/>
  <c r="AM193" i="20"/>
  <c r="AM210" i="20"/>
  <c r="AN229" i="20"/>
  <c r="AM267" i="20"/>
  <c r="AM270" i="20"/>
  <c r="AN278" i="20"/>
  <c r="AM299" i="20"/>
  <c r="AM331" i="20"/>
  <c r="AN351" i="20"/>
  <c r="AM398" i="20"/>
  <c r="AN423" i="20"/>
  <c r="AM489" i="20"/>
  <c r="AM24" i="21"/>
  <c r="AN80" i="21"/>
  <c r="AN107" i="21"/>
  <c r="AM156" i="21"/>
  <c r="AC159" i="21"/>
  <c r="AM159" i="21"/>
  <c r="AM162" i="21"/>
  <c r="AC162" i="21"/>
  <c r="AN204" i="21"/>
  <c r="AM279" i="21"/>
  <c r="AC279" i="21"/>
  <c r="AM344" i="21"/>
  <c r="AC344" i="21"/>
  <c r="AN262" i="20"/>
  <c r="AC266" i="21"/>
  <c r="AM266" i="21"/>
  <c r="AM353" i="21"/>
  <c r="AC353" i="21"/>
  <c r="AM390" i="21"/>
  <c r="AL390" i="21"/>
  <c r="AM419" i="21"/>
  <c r="AC419" i="21"/>
  <c r="AM409" i="22"/>
  <c r="AL409" i="22"/>
  <c r="AC456" i="22"/>
  <c r="AM456" i="22"/>
  <c r="AM70" i="23"/>
  <c r="AC70" i="23"/>
  <c r="AM134" i="23"/>
  <c r="AC134" i="23"/>
  <c r="AM201" i="23"/>
  <c r="AC201" i="23"/>
  <c r="AC280" i="23"/>
  <c r="AN280" i="23" s="1"/>
  <c r="AM280" i="23"/>
  <c r="AM166" i="21"/>
  <c r="AM174" i="21"/>
  <c r="AM185" i="21"/>
  <c r="AM259" i="21"/>
  <c r="AM275" i="21"/>
  <c r="AM314" i="21"/>
  <c r="AM323" i="21"/>
  <c r="AM342" i="21"/>
  <c r="AM358" i="21"/>
  <c r="AM399" i="21"/>
  <c r="AM407" i="21"/>
  <c r="AM415" i="21"/>
  <c r="AM303" i="22"/>
  <c r="AM378" i="22"/>
  <c r="AM382" i="22"/>
  <c r="AM386" i="22"/>
  <c r="AM390" i="22"/>
  <c r="AM404" i="22"/>
  <c r="AC425" i="22"/>
  <c r="AN425" i="22" s="1"/>
  <c r="AM425" i="22"/>
  <c r="AM428" i="22"/>
  <c r="AM86" i="23"/>
  <c r="AC86" i="23"/>
  <c r="AM171" i="23"/>
  <c r="AC195" i="23"/>
  <c r="AM195" i="23"/>
  <c r="AM161" i="24"/>
  <c r="AC161" i="24"/>
  <c r="AM209" i="24"/>
  <c r="AC209" i="24"/>
  <c r="AM231" i="24"/>
  <c r="AL231" i="24"/>
  <c r="AN407" i="21"/>
  <c r="AN434" i="21"/>
  <c r="AM53" i="22"/>
  <c r="AC99" i="23"/>
  <c r="AM99" i="23"/>
  <c r="AC131" i="23"/>
  <c r="AM131" i="23"/>
  <c r="AC315" i="23"/>
  <c r="AM315" i="23"/>
  <c r="AC368" i="23"/>
  <c r="AM368" i="23"/>
  <c r="AM392" i="23"/>
  <c r="AL392" i="23"/>
  <c r="AC456" i="23"/>
  <c r="AM456" i="23"/>
  <c r="AM121" i="24"/>
  <c r="AC121" i="24"/>
  <c r="AL396" i="24"/>
  <c r="AM396" i="24"/>
  <c r="AM283" i="22"/>
  <c r="AC292" i="22"/>
  <c r="AL337" i="22"/>
  <c r="AM484" i="22"/>
  <c r="AC487" i="22"/>
  <c r="AM57" i="23"/>
  <c r="AM192" i="23"/>
  <c r="AC192" i="23"/>
  <c r="AC312" i="23"/>
  <c r="AM312" i="23"/>
  <c r="AM105" i="24"/>
  <c r="AC105" i="24"/>
  <c r="AN105" i="24" s="1"/>
  <c r="AM199" i="24"/>
  <c r="AC199" i="24"/>
  <c r="AC374" i="24"/>
  <c r="AM374" i="24"/>
  <c r="AM402" i="21"/>
  <c r="AM410" i="21"/>
  <c r="AM418" i="21"/>
  <c r="AM426" i="21"/>
  <c r="AM434" i="21"/>
  <c r="AM442" i="21"/>
  <c r="AC451" i="21"/>
  <c r="AN451" i="21" s="1"/>
  <c r="AC463" i="21"/>
  <c r="AM474" i="21"/>
  <c r="AC483" i="21"/>
  <c r="AM317" i="22"/>
  <c r="AC410" i="22"/>
  <c r="AM410" i="22"/>
  <c r="AM447" i="22"/>
  <c r="AM74" i="23"/>
  <c r="AC128" i="23"/>
  <c r="AM152" i="23"/>
  <c r="AC152" i="23"/>
  <c r="AM224" i="23"/>
  <c r="AC224" i="23"/>
  <c r="AC300" i="23"/>
  <c r="AM300" i="23"/>
  <c r="AM337" i="23"/>
  <c r="AM409" i="23"/>
  <c r="AC409" i="23"/>
  <c r="AC431" i="23"/>
  <c r="AM431" i="23"/>
  <c r="AM441" i="23"/>
  <c r="AL131" i="24"/>
  <c r="AM131" i="24"/>
  <c r="AM230" i="21"/>
  <c r="AM307" i="21"/>
  <c r="AM454" i="21"/>
  <c r="AM486" i="21"/>
  <c r="AM42" i="22"/>
  <c r="AN275" i="22"/>
  <c r="AM323" i="22"/>
  <c r="AM346" i="22"/>
  <c r="AL447" i="22"/>
  <c r="AL465" i="22"/>
  <c r="AM62" i="23"/>
  <c r="AC62" i="23"/>
  <c r="AC163" i="23"/>
  <c r="AM163" i="23"/>
  <c r="AM362" i="23"/>
  <c r="AC362" i="23"/>
  <c r="AM386" i="23"/>
  <c r="AC386" i="23"/>
  <c r="AM425" i="23"/>
  <c r="AC425" i="23"/>
  <c r="AL497" i="23"/>
  <c r="AN497" i="23" s="1"/>
  <c r="AM497" i="23"/>
  <c r="AM454" i="22"/>
  <c r="AC454" i="22"/>
  <c r="AM225" i="21"/>
  <c r="AM233" i="21"/>
  <c r="AN354" i="21"/>
  <c r="AM367" i="21"/>
  <c r="AC435" i="21"/>
  <c r="AN435" i="21" s="1"/>
  <c r="AC443" i="21"/>
  <c r="AC446" i="21"/>
  <c r="AC449" i="21"/>
  <c r="AM455" i="21"/>
  <c r="AC475" i="21"/>
  <c r="AC478" i="21"/>
  <c r="AC481" i="21"/>
  <c r="AM487" i="21"/>
  <c r="AM105" i="22"/>
  <c r="AM218" i="22"/>
  <c r="AM243" i="22"/>
  <c r="AC247" i="22"/>
  <c r="AM267" i="22"/>
  <c r="AL290" i="22"/>
  <c r="AM301" i="22"/>
  <c r="AM315" i="22"/>
  <c r="AM324" i="22"/>
  <c r="AM356" i="22"/>
  <c r="AM364" i="22"/>
  <c r="AC367" i="22"/>
  <c r="AM372" i="22"/>
  <c r="AC375" i="22"/>
  <c r="AL377" i="22"/>
  <c r="AC380" i="22"/>
  <c r="AL385" i="22"/>
  <c r="AM391" i="22"/>
  <c r="AC400" i="22"/>
  <c r="AL402" i="22"/>
  <c r="AL417" i="22"/>
  <c r="AM432" i="22"/>
  <c r="AN448" i="22"/>
  <c r="AM463" i="22"/>
  <c r="AC488" i="22"/>
  <c r="AM488" i="22"/>
  <c r="AM495" i="22"/>
  <c r="AM497" i="22"/>
  <c r="AM78" i="23"/>
  <c r="AC78" i="23"/>
  <c r="AN78" i="23" s="1"/>
  <c r="AM94" i="23"/>
  <c r="AC94" i="23"/>
  <c r="AC119" i="23"/>
  <c r="AM160" i="23"/>
  <c r="AC160" i="23"/>
  <c r="AM266" i="23"/>
  <c r="AC266" i="23"/>
  <c r="AC488" i="23"/>
  <c r="AM488" i="23"/>
  <c r="AN408" i="22"/>
  <c r="AM332" i="23"/>
  <c r="AC332" i="23"/>
  <c r="AM346" i="23"/>
  <c r="AC346" i="23"/>
  <c r="AM72" i="24"/>
  <c r="AC72" i="24"/>
  <c r="AN72" i="24" s="1"/>
  <c r="AL79" i="24"/>
  <c r="AM79" i="24"/>
  <c r="AC438" i="21"/>
  <c r="AC467" i="21"/>
  <c r="AC470" i="21"/>
  <c r="AM78" i="22"/>
  <c r="AM259" i="22"/>
  <c r="AM271" i="22"/>
  <c r="AC279" i="22"/>
  <c r="AM293" i="22"/>
  <c r="AM307" i="22"/>
  <c r="AM338" i="22"/>
  <c r="AN345" i="22"/>
  <c r="AM353" i="22"/>
  <c r="AM361" i="22"/>
  <c r="AM369" i="22"/>
  <c r="AC406" i="22"/>
  <c r="AC430" i="22"/>
  <c r="AM448" i="22"/>
  <c r="AM466" i="22"/>
  <c r="AC473" i="22"/>
  <c r="AM476" i="22"/>
  <c r="AC476" i="22"/>
  <c r="AM479" i="22"/>
  <c r="AM157" i="23"/>
  <c r="AC157" i="23"/>
  <c r="AM216" i="23"/>
  <c r="AC216" i="23"/>
  <c r="AM232" i="23"/>
  <c r="AC232" i="23"/>
  <c r="AM380" i="23"/>
  <c r="AC380" i="23"/>
  <c r="AM283" i="21"/>
  <c r="AN386" i="21"/>
  <c r="AM391" i="21"/>
  <c r="AL398" i="21"/>
  <c r="AL406" i="21"/>
  <c r="AL414" i="21"/>
  <c r="AL422" i="21"/>
  <c r="AN422" i="21" s="1"/>
  <c r="AL430" i="21"/>
  <c r="AM458" i="21"/>
  <c r="AM490" i="21"/>
  <c r="AC18" i="22"/>
  <c r="AM299" i="22"/>
  <c r="AN316" i="22"/>
  <c r="AN322" i="22"/>
  <c r="AN324" i="22"/>
  <c r="AN336" i="22"/>
  <c r="AM351" i="22"/>
  <c r="AM398" i="22"/>
  <c r="AM415" i="22"/>
  <c r="AM442" i="22"/>
  <c r="AM446" i="22"/>
  <c r="AN473" i="22"/>
  <c r="AC114" i="23"/>
  <c r="AM114" i="23"/>
  <c r="AN154" i="23"/>
  <c r="AM177" i="23"/>
  <c r="AC177" i="23"/>
  <c r="AM260" i="23"/>
  <c r="AN320" i="23"/>
  <c r="AM420" i="23"/>
  <c r="AC420" i="23"/>
  <c r="AN420" i="23" s="1"/>
  <c r="AC472" i="23"/>
  <c r="AM472" i="23"/>
  <c r="AM286" i="21"/>
  <c r="AN391" i="21"/>
  <c r="AM110" i="22"/>
  <c r="AM140" i="22"/>
  <c r="AM189" i="22"/>
  <c r="AM223" i="22"/>
  <c r="AN370" i="22"/>
  <c r="AM373" i="22"/>
  <c r="AM394" i="22"/>
  <c r="AC398" i="22"/>
  <c r="AN409" i="22"/>
  <c r="AM412" i="22"/>
  <c r="AM424" i="22"/>
  <c r="AC440" i="22"/>
  <c r="AN440" i="22" s="1"/>
  <c r="AM440" i="22"/>
  <c r="AC446" i="22"/>
  <c r="AN449" i="22"/>
  <c r="AC480" i="22"/>
  <c r="AN480" i="22" s="1"/>
  <c r="AM480" i="22"/>
  <c r="AM137" i="23"/>
  <c r="AC137" i="23"/>
  <c r="AC283" i="23"/>
  <c r="AM283" i="23"/>
  <c r="AM398" i="23"/>
  <c r="AC398" i="23"/>
  <c r="AM414" i="23"/>
  <c r="AC414" i="23"/>
  <c r="AM436" i="23"/>
  <c r="AC436" i="23"/>
  <c r="AL439" i="23"/>
  <c r="AM439" i="23"/>
  <c r="AM465" i="23"/>
  <c r="AC465" i="23"/>
  <c r="AM413" i="22"/>
  <c r="AM493" i="22"/>
  <c r="AM498" i="22"/>
  <c r="AM54" i="23"/>
  <c r="AM64" i="23"/>
  <c r="AM72" i="23"/>
  <c r="AM80" i="23"/>
  <c r="AM88" i="23"/>
  <c r="AM96" i="23"/>
  <c r="AM104" i="23"/>
  <c r="AM107" i="23"/>
  <c r="AM125" i="23"/>
  <c r="AM154" i="23"/>
  <c r="AM166" i="23"/>
  <c r="AM198" i="23"/>
  <c r="AM212" i="23"/>
  <c r="AM268" i="23"/>
  <c r="AM323" i="23"/>
  <c r="AM343" i="23"/>
  <c r="AM352" i="23"/>
  <c r="AM376" i="23"/>
  <c r="AM400" i="23"/>
  <c r="AM406" i="23"/>
  <c r="AM428" i="23"/>
  <c r="AM484" i="23"/>
  <c r="AM494" i="23"/>
  <c r="AM55" i="24"/>
  <c r="AC62" i="24"/>
  <c r="AN62" i="24" s="1"/>
  <c r="AM62" i="24"/>
  <c r="AC148" i="25"/>
  <c r="AM148" i="25"/>
  <c r="AC212" i="25"/>
  <c r="AM212" i="25"/>
  <c r="AM236" i="25"/>
  <c r="AL347" i="25"/>
  <c r="AM347" i="25"/>
  <c r="AL344" i="25"/>
  <c r="AM344" i="25"/>
  <c r="AM67" i="23"/>
  <c r="AM75" i="23"/>
  <c r="AM83" i="23"/>
  <c r="AM91" i="23"/>
  <c r="AM149" i="23"/>
  <c r="AM186" i="23"/>
  <c r="AN292" i="23"/>
  <c r="AN324" i="23"/>
  <c r="AM341" i="23"/>
  <c r="AM359" i="23"/>
  <c r="AM383" i="23"/>
  <c r="AM491" i="23"/>
  <c r="AC39" i="24"/>
  <c r="AM39" i="24"/>
  <c r="AC86" i="24"/>
  <c r="AM86" i="24"/>
  <c r="AC182" i="24"/>
  <c r="AM182" i="24"/>
  <c r="AM203" i="24"/>
  <c r="AC203" i="24"/>
  <c r="AM361" i="24"/>
  <c r="AL361" i="24"/>
  <c r="AL444" i="24"/>
  <c r="AM444" i="24"/>
  <c r="AM270" i="25"/>
  <c r="AC270" i="25"/>
  <c r="AM126" i="23"/>
  <c r="AM141" i="23"/>
  <c r="AM146" i="23"/>
  <c r="AM158" i="23"/>
  <c r="AN201" i="23"/>
  <c r="AM49" i="24"/>
  <c r="AM96" i="24"/>
  <c r="AC96" i="24"/>
  <c r="AM115" i="24"/>
  <c r="AL115" i="24"/>
  <c r="AC196" i="24"/>
  <c r="AM196" i="24"/>
  <c r="AC325" i="24"/>
  <c r="AM325" i="24"/>
  <c r="AL390" i="24"/>
  <c r="AM390" i="24"/>
  <c r="AL492" i="24"/>
  <c r="AM492" i="24"/>
  <c r="AC159" i="25"/>
  <c r="AM159" i="25"/>
  <c r="AC307" i="25"/>
  <c r="AM307" i="25"/>
  <c r="AM420" i="22"/>
  <c r="AM431" i="22"/>
  <c r="AM482" i="22"/>
  <c r="AM490" i="22"/>
  <c r="AM103" i="23"/>
  <c r="AM105" i="23"/>
  <c r="AM108" i="23"/>
  <c r="AC126" i="23"/>
  <c r="AC129" i="23"/>
  <c r="AC141" i="23"/>
  <c r="AL146" i="23"/>
  <c r="AC158" i="23"/>
  <c r="AM181" i="23"/>
  <c r="AC184" i="23"/>
  <c r="AM190" i="23"/>
  <c r="AM210" i="23"/>
  <c r="AM219" i="23"/>
  <c r="AC253" i="23"/>
  <c r="AC261" i="23"/>
  <c r="AM264" i="23"/>
  <c r="AM275" i="23"/>
  <c r="AM281" i="23"/>
  <c r="AM298" i="23"/>
  <c r="AM318" i="23"/>
  <c r="AM335" i="23"/>
  <c r="AC338" i="23"/>
  <c r="AL344" i="23"/>
  <c r="AM353" i="23"/>
  <c r="AM377" i="23"/>
  <c r="AC390" i="23"/>
  <c r="AC404" i="23"/>
  <c r="AM423" i="23"/>
  <c r="AC434" i="23"/>
  <c r="AM463" i="23"/>
  <c r="AM466" i="23"/>
  <c r="AM498" i="23"/>
  <c r="AC63" i="24"/>
  <c r="AM63" i="24"/>
  <c r="AM93" i="24"/>
  <c r="AN149" i="24"/>
  <c r="AM223" i="24"/>
  <c r="AL223" i="24"/>
  <c r="AN223" i="24" s="1"/>
  <c r="AC355" i="24"/>
  <c r="AM355" i="24"/>
  <c r="AM371" i="24"/>
  <c r="AL371" i="24"/>
  <c r="AM330" i="25"/>
  <c r="AC330" i="25"/>
  <c r="AN330" i="25" s="1"/>
  <c r="AL376" i="25"/>
  <c r="AM376" i="25"/>
  <c r="AM324" i="23"/>
  <c r="AM415" i="23"/>
  <c r="AM153" i="24"/>
  <c r="AC153" i="24"/>
  <c r="AM179" i="24"/>
  <c r="AL179" i="24"/>
  <c r="AM217" i="24"/>
  <c r="AC217" i="24"/>
  <c r="AC269" i="24"/>
  <c r="AM269" i="24"/>
  <c r="AC332" i="24"/>
  <c r="AM332" i="24"/>
  <c r="AM500" i="22"/>
  <c r="AM65" i="23"/>
  <c r="AC68" i="23"/>
  <c r="AM73" i="23"/>
  <c r="AC76" i="23"/>
  <c r="AN76" i="23" s="1"/>
  <c r="AM81" i="23"/>
  <c r="AC84" i="23"/>
  <c r="AM89" i="23"/>
  <c r="AC92" i="23"/>
  <c r="AM97" i="23"/>
  <c r="AM109" i="23"/>
  <c r="AM112" i="23"/>
  <c r="AN115" i="23"/>
  <c r="AM120" i="23"/>
  <c r="AM123" i="23"/>
  <c r="AM132" i="23"/>
  <c r="AM136" i="23"/>
  <c r="AC150" i="23"/>
  <c r="AM155" i="23"/>
  <c r="AM173" i="23"/>
  <c r="AL178" i="23"/>
  <c r="AM196" i="23"/>
  <c r="AM214" i="23"/>
  <c r="AL236" i="23"/>
  <c r="AN236" i="23" s="1"/>
  <c r="AC245" i="23"/>
  <c r="AM307" i="23"/>
  <c r="AM313" i="23"/>
  <c r="AN336" i="23"/>
  <c r="AM348" i="23"/>
  <c r="AM354" i="23"/>
  <c r="AL360" i="23"/>
  <c r="AL375" i="23"/>
  <c r="AM378" i="23"/>
  <c r="AL384" i="23"/>
  <c r="AM407" i="23"/>
  <c r="AM410" i="23"/>
  <c r="AC418" i="23"/>
  <c r="AN424" i="23"/>
  <c r="AL440" i="23"/>
  <c r="AM448" i="23"/>
  <c r="AN457" i="23"/>
  <c r="AC470" i="23"/>
  <c r="AM486" i="23"/>
  <c r="AM492" i="23"/>
  <c r="AC40" i="24"/>
  <c r="AN40" i="24" s="1"/>
  <c r="AC87" i="24"/>
  <c r="AM87" i="24"/>
  <c r="AL100" i="24"/>
  <c r="AC126" i="24"/>
  <c r="AM126" i="24"/>
  <c r="AN139" i="23"/>
  <c r="AN161" i="23"/>
  <c r="AM182" i="23"/>
  <c r="AM220" i="23"/>
  <c r="AM282" i="23"/>
  <c r="AM290" i="23"/>
  <c r="AM296" i="23"/>
  <c r="AM366" i="23"/>
  <c r="AM393" i="23"/>
  <c r="AM399" i="23"/>
  <c r="AM402" i="23"/>
  <c r="AN416" i="23"/>
  <c r="AM446" i="23"/>
  <c r="AM499" i="23"/>
  <c r="AC47" i="24"/>
  <c r="AN47" i="24" s="1"/>
  <c r="AM47" i="24"/>
  <c r="AM64" i="24"/>
  <c r="AM97" i="24"/>
  <c r="AN107" i="24"/>
  <c r="AM116" i="24"/>
  <c r="AM143" i="24"/>
  <c r="AC143" i="24"/>
  <c r="AM303" i="24"/>
  <c r="AC303" i="24"/>
  <c r="AN303" i="24" s="1"/>
  <c r="AL319" i="24"/>
  <c r="AM319" i="24"/>
  <c r="AC231" i="25"/>
  <c r="AN231" i="25" s="1"/>
  <c r="AM231" i="25"/>
  <c r="AM11" i="23"/>
  <c r="AM133" i="23"/>
  <c r="AM187" i="23"/>
  <c r="AN200" i="23"/>
  <c r="AM228" i="23"/>
  <c r="AM234" i="23"/>
  <c r="AM328" i="23"/>
  <c r="AM358" i="23"/>
  <c r="AM364" i="23"/>
  <c r="AM432" i="23"/>
  <c r="AM438" i="23"/>
  <c r="AM452" i="23"/>
  <c r="AM461" i="23"/>
  <c r="AM483" i="23"/>
  <c r="AM54" i="24"/>
  <c r="AL54" i="24"/>
  <c r="AN54" i="24" s="1"/>
  <c r="AN64" i="24"/>
  <c r="AN101" i="24"/>
  <c r="AM147" i="24"/>
  <c r="AC147" i="24"/>
  <c r="AM289" i="24"/>
  <c r="AC289" i="24"/>
  <c r="AM46" i="23"/>
  <c r="AN66" i="23"/>
  <c r="AN82" i="23"/>
  <c r="AN90" i="23"/>
  <c r="AM110" i="23"/>
  <c r="AM165" i="23"/>
  <c r="AM206" i="23"/>
  <c r="AN268" i="23"/>
  <c r="AM373" i="23"/>
  <c r="AM394" i="23"/>
  <c r="AM458" i="23"/>
  <c r="AM477" i="23"/>
  <c r="AM30" i="24"/>
  <c r="AM38" i="24"/>
  <c r="AM137" i="24"/>
  <c r="AC137" i="24"/>
  <c r="AL279" i="24"/>
  <c r="AM279" i="24"/>
  <c r="AC120" i="25"/>
  <c r="AM120" i="25"/>
  <c r="AM278" i="25"/>
  <c r="AC278" i="25"/>
  <c r="AM456" i="25"/>
  <c r="AC456" i="25"/>
  <c r="AN171" i="23"/>
  <c r="AM188" i="23"/>
  <c r="AM240" i="23"/>
  <c r="AM340" i="23"/>
  <c r="AM500" i="23"/>
  <c r="AM48" i="24"/>
  <c r="AC48" i="24"/>
  <c r="AN48" i="24" s="1"/>
  <c r="AM58" i="24"/>
  <c r="AC71" i="24"/>
  <c r="AM71" i="24"/>
  <c r="AM78" i="24"/>
  <c r="AL78" i="24"/>
  <c r="AN78" i="24" s="1"/>
  <c r="AN88" i="24"/>
  <c r="AM187" i="24"/>
  <c r="AL187" i="24"/>
  <c r="AM191" i="24"/>
  <c r="AC191" i="24"/>
  <c r="AN191" i="24" s="1"/>
  <c r="AM300" i="24"/>
  <c r="AL300" i="24"/>
  <c r="AM41" i="24"/>
  <c r="AM65" i="24"/>
  <c r="AM95" i="24"/>
  <c r="AM107" i="24"/>
  <c r="AM241" i="24"/>
  <c r="AM277" i="24"/>
  <c r="AM311" i="24"/>
  <c r="AM317" i="24"/>
  <c r="AM326" i="24"/>
  <c r="AM358" i="24"/>
  <c r="AM366" i="24"/>
  <c r="AM388" i="24"/>
  <c r="AC403" i="24"/>
  <c r="AL411" i="24"/>
  <c r="AC414" i="24"/>
  <c r="AC417" i="24"/>
  <c r="AM422" i="24"/>
  <c r="AM425" i="24"/>
  <c r="AM434" i="24"/>
  <c r="AC451" i="24"/>
  <c r="AL459" i="24"/>
  <c r="AC462" i="24"/>
  <c r="AC465" i="24"/>
  <c r="AM470" i="24"/>
  <c r="AM473" i="24"/>
  <c r="AM482" i="24"/>
  <c r="AM36" i="25"/>
  <c r="AM79" i="25"/>
  <c r="AM118" i="25"/>
  <c r="AC137" i="25"/>
  <c r="AN137" i="25" s="1"/>
  <c r="AM143" i="25"/>
  <c r="AM146" i="25"/>
  <c r="AC185" i="25"/>
  <c r="AL190" i="25"/>
  <c r="AC196" i="25"/>
  <c r="AM201" i="25"/>
  <c r="AM210" i="25"/>
  <c r="AM232" i="25"/>
  <c r="AC240" i="25"/>
  <c r="AN243" i="25"/>
  <c r="AC254" i="25"/>
  <c r="AC268" i="25"/>
  <c r="AN268" i="25" s="1"/>
  <c r="AC276" i="25"/>
  <c r="AM293" i="25"/>
  <c r="AM305" i="25"/>
  <c r="AM322" i="25"/>
  <c r="AM362" i="25"/>
  <c r="AN365" i="25"/>
  <c r="AM426" i="25"/>
  <c r="AM495" i="25"/>
  <c r="AL495" i="25"/>
  <c r="AM380" i="24"/>
  <c r="AM428" i="24"/>
  <c r="AM476" i="24"/>
  <c r="AM13" i="25"/>
  <c r="AM126" i="25"/>
  <c r="AM182" i="25"/>
  <c r="AN188" i="25"/>
  <c r="AN210" i="25"/>
  <c r="AM229" i="25"/>
  <c r="AN232" i="25"/>
  <c r="AN260" i="25"/>
  <c r="AM284" i="25"/>
  <c r="AM299" i="25"/>
  <c r="AN308" i="25"/>
  <c r="AM316" i="25"/>
  <c r="AM336" i="25"/>
  <c r="AM354" i="25"/>
  <c r="AN362" i="25"/>
  <c r="AN426" i="25"/>
  <c r="AM450" i="25"/>
  <c r="AC450" i="25"/>
  <c r="AM132" i="25"/>
  <c r="AN144" i="25"/>
  <c r="AM430" i="25"/>
  <c r="AC430" i="25"/>
  <c r="AM454" i="25"/>
  <c r="AC454" i="25"/>
  <c r="AN454" i="25" s="1"/>
  <c r="AM60" i="24"/>
  <c r="AM81" i="24"/>
  <c r="AM84" i="24"/>
  <c r="AM111" i="24"/>
  <c r="AM145" i="24"/>
  <c r="AM156" i="24"/>
  <c r="AL171" i="24"/>
  <c r="AM183" i="24"/>
  <c r="AC195" i="24"/>
  <c r="AM201" i="24"/>
  <c r="AM212" i="24"/>
  <c r="AM233" i="24"/>
  <c r="AL244" i="24"/>
  <c r="AM255" i="24"/>
  <c r="AM270" i="24"/>
  <c r="AM273" i="24"/>
  <c r="AL292" i="24"/>
  <c r="AC295" i="24"/>
  <c r="AM309" i="24"/>
  <c r="AC324" i="24"/>
  <c r="AN324" i="24" s="1"/>
  <c r="AN342" i="24"/>
  <c r="AC350" i="24"/>
  <c r="AN350" i="24" s="1"/>
  <c r="AM353" i="24"/>
  <c r="AN362" i="24"/>
  <c r="AM364" i="24"/>
  <c r="AM384" i="24"/>
  <c r="AN412" i="24"/>
  <c r="AM420" i="24"/>
  <c r="AM468" i="24"/>
  <c r="AM494" i="24"/>
  <c r="AC497" i="24"/>
  <c r="AN497" i="24" s="1"/>
  <c r="AM84" i="25"/>
  <c r="AC124" i="25"/>
  <c r="AM130" i="25"/>
  <c r="AC169" i="25"/>
  <c r="AL174" i="25"/>
  <c r="AC180" i="25"/>
  <c r="AM194" i="25"/>
  <c r="AM199" i="25"/>
  <c r="AC202" i="25"/>
  <c r="AM230" i="25"/>
  <c r="AM238" i="25"/>
  <c r="AC252" i="25"/>
  <c r="AM285" i="25"/>
  <c r="AM294" i="25"/>
  <c r="AM317" i="25"/>
  <c r="AM334" i="25"/>
  <c r="AC337" i="25"/>
  <c r="AN337" i="25" s="1"/>
  <c r="AM337" i="25"/>
  <c r="AC349" i="25"/>
  <c r="AM357" i="25"/>
  <c r="AC441" i="25"/>
  <c r="AM441" i="25"/>
  <c r="AN458" i="26"/>
  <c r="AM99" i="24"/>
  <c r="AM151" i="24"/>
  <c r="AM174" i="24"/>
  <c r="AN183" i="24"/>
  <c r="AM221" i="24"/>
  <c r="AM356" i="24"/>
  <c r="AM418" i="24"/>
  <c r="AM466" i="24"/>
  <c r="AM14" i="25"/>
  <c r="AM116" i="25"/>
  <c r="AM127" i="25"/>
  <c r="AC130" i="25"/>
  <c r="AM133" i="25"/>
  <c r="AM135" i="25"/>
  <c r="AM166" i="25"/>
  <c r="AM186" i="25"/>
  <c r="AM191" i="25"/>
  <c r="AM241" i="25"/>
  <c r="AM272" i="25"/>
  <c r="AM291" i="25"/>
  <c r="AM397" i="25"/>
  <c r="AC397" i="25"/>
  <c r="AM434" i="25"/>
  <c r="AC434" i="25"/>
  <c r="AM472" i="25"/>
  <c r="AC472" i="25"/>
  <c r="AN276" i="24"/>
  <c r="AM144" i="25"/>
  <c r="AL381" i="25"/>
  <c r="AM381" i="25"/>
  <c r="AM67" i="24"/>
  <c r="AM82" i="24"/>
  <c r="AM88" i="24"/>
  <c r="AM127" i="24"/>
  <c r="AM175" i="24"/>
  <c r="AM193" i="24"/>
  <c r="AM198" i="24"/>
  <c r="AM225" i="24"/>
  <c r="AM253" i="24"/>
  <c r="AM262" i="24"/>
  <c r="AC268" i="24"/>
  <c r="AM287" i="24"/>
  <c r="AM333" i="24"/>
  <c r="AL345" i="24"/>
  <c r="AM354" i="24"/>
  <c r="AC368" i="24"/>
  <c r="AN368" i="24" s="1"/>
  <c r="AC379" i="24"/>
  <c r="AN379" i="24" s="1"/>
  <c r="AM398" i="24"/>
  <c r="AM401" i="24"/>
  <c r="AM410" i="24"/>
  <c r="AC427" i="24"/>
  <c r="AL435" i="24"/>
  <c r="AM446" i="24"/>
  <c r="AM449" i="24"/>
  <c r="AM458" i="24"/>
  <c r="AC475" i="24"/>
  <c r="AL483" i="24"/>
  <c r="AM500" i="24"/>
  <c r="AM26" i="25"/>
  <c r="AM34" i="25"/>
  <c r="AM42" i="25"/>
  <c r="AM46" i="25"/>
  <c r="AN138" i="25"/>
  <c r="AL158" i="25"/>
  <c r="AC164" i="25"/>
  <c r="AL172" i="25"/>
  <c r="AN172" i="25" s="1"/>
  <c r="AM178" i="25"/>
  <c r="AL222" i="25"/>
  <c r="AC228" i="25"/>
  <c r="AL283" i="25"/>
  <c r="AM286" i="25"/>
  <c r="AC289" i="25"/>
  <c r="AN289" i="25" s="1"/>
  <c r="AM300" i="25"/>
  <c r="AL306" i="25"/>
  <c r="AL315" i="25"/>
  <c r="AC326" i="25"/>
  <c r="AM329" i="25"/>
  <c r="AM338" i="25"/>
  <c r="AN373" i="25"/>
  <c r="AM166" i="24"/>
  <c r="AN231" i="24"/>
  <c r="AM302" i="24"/>
  <c r="AN340" i="24"/>
  <c r="AM343" i="24"/>
  <c r="AM404" i="24"/>
  <c r="AN444" i="24"/>
  <c r="AM452" i="24"/>
  <c r="AN495" i="24"/>
  <c r="AM498" i="24"/>
  <c r="AM15" i="25"/>
  <c r="AM74" i="25"/>
  <c r="AM97" i="25"/>
  <c r="AM150" i="25"/>
  <c r="AC156" i="25"/>
  <c r="AM170" i="25"/>
  <c r="AM175" i="25"/>
  <c r="AM214" i="25"/>
  <c r="AC220" i="25"/>
  <c r="AM225" i="25"/>
  <c r="AM233" i="25"/>
  <c r="AC236" i="25"/>
  <c r="AM256" i="25"/>
  <c r="AM304" i="25"/>
  <c r="AM370" i="25"/>
  <c r="AN376" i="25"/>
  <c r="AM414" i="25"/>
  <c r="AM424" i="25"/>
  <c r="AC435" i="25"/>
  <c r="AM435" i="25"/>
  <c r="AM445" i="25"/>
  <c r="AC445" i="25"/>
  <c r="AM167" i="24"/>
  <c r="AM190" i="24"/>
  <c r="AM249" i="24"/>
  <c r="AM285" i="24"/>
  <c r="AM340" i="24"/>
  <c r="AM162" i="25"/>
  <c r="AN170" i="25"/>
  <c r="AM226" i="25"/>
  <c r="AM234" i="25"/>
  <c r="AM262" i="25"/>
  <c r="AM273" i="25"/>
  <c r="AM290" i="25"/>
  <c r="AC333" i="25"/>
  <c r="AM333" i="25"/>
  <c r="AM389" i="25"/>
  <c r="AC389" i="25"/>
  <c r="AM408" i="25"/>
  <c r="AM477" i="25"/>
  <c r="AC477" i="25"/>
  <c r="AM74" i="24"/>
  <c r="AC167" i="24"/>
  <c r="AC249" i="24"/>
  <c r="AM294" i="24"/>
  <c r="AM297" i="24"/>
  <c r="AM338" i="24"/>
  <c r="AM394" i="24"/>
  <c r="AM442" i="24"/>
  <c r="AM490" i="24"/>
  <c r="AM134" i="25"/>
  <c r="AC162" i="25"/>
  <c r="AN162" i="25" s="1"/>
  <c r="AM198" i="25"/>
  <c r="AL206" i="25"/>
  <c r="AC226" i="25"/>
  <c r="AC234" i="25"/>
  <c r="AN242" i="25"/>
  <c r="AC262" i="25"/>
  <c r="AC273" i="25"/>
  <c r="AC290" i="25"/>
  <c r="AM350" i="25"/>
  <c r="AN353" i="25"/>
  <c r="AM379" i="25"/>
  <c r="AC408" i="25"/>
  <c r="AM418" i="25"/>
  <c r="AC418" i="25"/>
  <c r="AN418" i="25" s="1"/>
  <c r="AL473" i="25"/>
  <c r="AM473" i="25"/>
  <c r="AM482" i="25"/>
  <c r="AM71" i="26"/>
  <c r="AN172" i="26"/>
  <c r="AM340" i="27"/>
  <c r="AC340" i="27"/>
  <c r="AN340" i="27" s="1"/>
  <c r="AM460" i="27"/>
  <c r="AC460" i="27"/>
  <c r="AM473" i="27"/>
  <c r="AC473" i="27"/>
  <c r="AM492" i="27"/>
  <c r="AC492" i="27"/>
  <c r="AM354" i="28"/>
  <c r="AC354" i="28"/>
  <c r="AM440" i="28"/>
  <c r="AC440" i="28"/>
  <c r="AM456" i="28"/>
  <c r="AL456" i="28"/>
  <c r="AN141" i="26"/>
  <c r="AM184" i="26"/>
  <c r="AM187" i="26"/>
  <c r="AC199" i="26"/>
  <c r="AL204" i="26"/>
  <c r="AN204" i="26" s="1"/>
  <c r="AC207" i="26"/>
  <c r="AC222" i="26"/>
  <c r="AC227" i="26"/>
  <c r="AM257" i="26"/>
  <c r="AM263" i="26"/>
  <c r="AM275" i="26"/>
  <c r="AC278" i="26"/>
  <c r="AN278" i="26" s="1"/>
  <c r="AM297" i="26"/>
  <c r="AC323" i="26"/>
  <c r="AN323" i="26" s="1"/>
  <c r="AM337" i="26"/>
  <c r="AM346" i="26"/>
  <c r="AM358" i="26"/>
  <c r="AM369" i="26"/>
  <c r="AC375" i="26"/>
  <c r="AM401" i="26"/>
  <c r="AC407" i="26"/>
  <c r="AM421" i="26"/>
  <c r="AM468" i="26"/>
  <c r="AM471" i="26"/>
  <c r="AC482" i="26"/>
  <c r="AN482" i="26" s="1"/>
  <c r="AM490" i="26"/>
  <c r="AL496" i="26"/>
  <c r="AN496" i="26" s="1"/>
  <c r="AM34" i="27"/>
  <c r="AM48" i="27"/>
  <c r="AC59" i="27"/>
  <c r="AM62" i="27"/>
  <c r="AM75" i="27"/>
  <c r="AL81" i="27"/>
  <c r="AM87" i="27"/>
  <c r="AM89" i="27"/>
  <c r="AM92" i="27"/>
  <c r="AM95" i="27"/>
  <c r="AM101" i="27"/>
  <c r="AN104" i="27"/>
  <c r="AL110" i="27"/>
  <c r="AM119" i="27"/>
  <c r="AM122" i="27"/>
  <c r="AL131" i="27"/>
  <c r="AL146" i="27"/>
  <c r="AM178" i="27"/>
  <c r="AM194" i="27"/>
  <c r="AC211" i="27"/>
  <c r="AN211" i="27" s="1"/>
  <c r="AM211" i="27"/>
  <c r="AM224" i="27"/>
  <c r="AC224" i="27"/>
  <c r="AC253" i="27"/>
  <c r="AM253" i="27"/>
  <c r="AC256" i="27"/>
  <c r="AM256" i="27"/>
  <c r="AM268" i="27"/>
  <c r="AM393" i="27"/>
  <c r="AC393" i="27"/>
  <c r="AM426" i="27"/>
  <c r="AC426" i="27"/>
  <c r="AN426" i="27" s="1"/>
  <c r="AM444" i="27"/>
  <c r="AC444" i="27"/>
  <c r="AM470" i="27"/>
  <c r="AC470" i="27"/>
  <c r="AM260" i="28"/>
  <c r="AC260" i="28"/>
  <c r="AM338" i="28"/>
  <c r="AC338" i="28"/>
  <c r="AN354" i="28"/>
  <c r="AC473" i="28"/>
  <c r="AM473" i="28"/>
  <c r="AM453" i="25"/>
  <c r="AN459" i="25"/>
  <c r="AN465" i="25"/>
  <c r="AM471" i="25"/>
  <c r="AM498" i="25"/>
  <c r="AM60" i="26"/>
  <c r="AM364" i="26"/>
  <c r="AN387" i="26"/>
  <c r="AM452" i="26"/>
  <c r="AM460" i="26"/>
  <c r="AN499" i="26"/>
  <c r="AM29" i="27"/>
  <c r="AM40" i="27"/>
  <c r="AM54" i="27"/>
  <c r="AM84" i="27"/>
  <c r="AN116" i="27"/>
  <c r="AM137" i="27"/>
  <c r="AC163" i="27"/>
  <c r="AM163" i="27"/>
  <c r="AM175" i="27"/>
  <c r="AC198" i="27"/>
  <c r="AM198" i="27"/>
  <c r="AM214" i="27"/>
  <c r="AM227" i="27"/>
  <c r="AL227" i="27"/>
  <c r="AN237" i="27"/>
  <c r="AM417" i="27"/>
  <c r="AC417" i="27"/>
  <c r="AM302" i="28"/>
  <c r="AL302" i="28"/>
  <c r="AN302" i="28" s="1"/>
  <c r="AM313" i="28"/>
  <c r="AC313" i="28"/>
  <c r="AM303" i="26"/>
  <c r="AM73" i="27"/>
  <c r="AC150" i="27"/>
  <c r="AM150" i="27"/>
  <c r="AM291" i="27"/>
  <c r="AL291" i="27"/>
  <c r="AN291" i="27" s="1"/>
  <c r="AL304" i="27"/>
  <c r="AM304" i="27"/>
  <c r="AM322" i="27"/>
  <c r="AC322" i="27"/>
  <c r="AM362" i="28"/>
  <c r="AL362" i="28"/>
  <c r="AM314" i="25"/>
  <c r="AM406" i="25"/>
  <c r="AM442" i="25"/>
  <c r="AM459" i="25"/>
  <c r="AM465" i="25"/>
  <c r="AM474" i="25"/>
  <c r="AM483" i="25"/>
  <c r="AN489" i="25"/>
  <c r="AM17" i="26"/>
  <c r="AM202" i="26"/>
  <c r="AM211" i="26"/>
  <c r="AC214" i="26"/>
  <c r="AC225" i="26"/>
  <c r="AN225" i="26" s="1"/>
  <c r="AM233" i="26"/>
  <c r="AM236" i="26"/>
  <c r="AM292" i="26"/>
  <c r="AL318" i="26"/>
  <c r="AM329" i="26"/>
  <c r="AC338" i="26"/>
  <c r="AC350" i="26"/>
  <c r="AN350" i="26" s="1"/>
  <c r="AC370" i="26"/>
  <c r="AN370" i="26" s="1"/>
  <c r="AC402" i="26"/>
  <c r="AM436" i="26"/>
  <c r="AM439" i="26"/>
  <c r="AC447" i="26"/>
  <c r="AC491" i="26"/>
  <c r="AC494" i="26"/>
  <c r="AN494" i="26" s="1"/>
  <c r="AM500" i="26"/>
  <c r="AC35" i="27"/>
  <c r="AM38" i="27"/>
  <c r="AM65" i="27"/>
  <c r="AM68" i="27"/>
  <c r="AC71" i="27"/>
  <c r="AM93" i="27"/>
  <c r="AM99" i="27"/>
  <c r="AC102" i="27"/>
  <c r="AM114" i="27"/>
  <c r="AC215" i="27"/>
  <c r="AM215" i="27"/>
  <c r="AM266" i="27"/>
  <c r="AC269" i="27"/>
  <c r="AN269" i="27" s="1"/>
  <c r="AM279" i="27"/>
  <c r="AC279" i="27"/>
  <c r="AM420" i="27"/>
  <c r="AC332" i="28"/>
  <c r="AM332" i="28"/>
  <c r="AC467" i="28"/>
  <c r="AM467" i="28"/>
  <c r="AM194" i="26"/>
  <c r="AN200" i="26"/>
  <c r="AN239" i="26"/>
  <c r="AM244" i="26"/>
  <c r="AM247" i="26"/>
  <c r="AM307" i="26"/>
  <c r="AC382" i="26"/>
  <c r="AN382" i="26" s="1"/>
  <c r="AM431" i="26"/>
  <c r="AM483" i="26"/>
  <c r="AM486" i="26"/>
  <c r="AM55" i="27"/>
  <c r="AM57" i="27"/>
  <c r="AM85" i="27"/>
  <c r="AN123" i="27"/>
  <c r="AC167" i="27"/>
  <c r="AM167" i="27"/>
  <c r="AM251" i="27"/>
  <c r="AC276" i="27"/>
  <c r="AM276" i="27"/>
  <c r="AM409" i="27"/>
  <c r="AC409" i="27"/>
  <c r="AM436" i="27"/>
  <c r="AC436" i="27"/>
  <c r="AM455" i="27"/>
  <c r="AC455" i="27"/>
  <c r="AM478" i="27"/>
  <c r="AC478" i="27"/>
  <c r="AM310" i="28"/>
  <c r="AL310" i="28"/>
  <c r="AN406" i="25"/>
  <c r="AM466" i="25"/>
  <c r="AM469" i="25"/>
  <c r="AM57" i="26"/>
  <c r="AM259" i="26"/>
  <c r="AC307" i="26"/>
  <c r="AM391" i="26"/>
  <c r="AM420" i="26"/>
  <c r="AM423" i="26"/>
  <c r="AC431" i="26"/>
  <c r="AN431" i="26" s="1"/>
  <c r="AM477" i="26"/>
  <c r="AC483" i="26"/>
  <c r="AN483" i="26" s="1"/>
  <c r="AC486" i="26"/>
  <c r="AM26" i="27"/>
  <c r="AM49" i="27"/>
  <c r="AM52" i="27"/>
  <c r="AC55" i="27"/>
  <c r="AC85" i="27"/>
  <c r="AM97" i="27"/>
  <c r="AM105" i="27"/>
  <c r="AM108" i="27"/>
  <c r="AM111" i="27"/>
  <c r="AM117" i="27"/>
  <c r="AN120" i="27"/>
  <c r="AM195" i="27"/>
  <c r="AN212" i="27"/>
  <c r="AC245" i="27"/>
  <c r="AM245" i="27"/>
  <c r="AM301" i="27"/>
  <c r="AM465" i="27"/>
  <c r="AC465" i="27"/>
  <c r="AM490" i="27"/>
  <c r="AM497" i="27"/>
  <c r="AM254" i="28"/>
  <c r="AC254" i="28"/>
  <c r="AM329" i="28"/>
  <c r="AC329" i="28"/>
  <c r="AM487" i="25"/>
  <c r="AM490" i="25"/>
  <c r="AM385" i="27"/>
  <c r="AC385" i="27"/>
  <c r="AM442" i="28"/>
  <c r="AL442" i="28"/>
  <c r="AN442" i="28" s="1"/>
  <c r="AM451" i="25"/>
  <c r="AM151" i="26"/>
  <c r="AC189" i="26"/>
  <c r="AN189" i="26" s="1"/>
  <c r="AL203" i="26"/>
  <c r="AM217" i="26"/>
  <c r="AL223" i="26"/>
  <c r="AC254" i="26"/>
  <c r="AN254" i="26" s="1"/>
  <c r="AM262" i="26"/>
  <c r="AC265" i="26"/>
  <c r="AM273" i="26"/>
  <c r="AC339" i="26"/>
  <c r="AC342" i="26"/>
  <c r="AC351" i="26"/>
  <c r="AC354" i="26"/>
  <c r="AN357" i="26"/>
  <c r="AM362" i="26"/>
  <c r="AM371" i="26"/>
  <c r="AM374" i="26"/>
  <c r="AM380" i="26"/>
  <c r="AM383" i="26"/>
  <c r="AM403" i="26"/>
  <c r="AM406" i="26"/>
  <c r="AM412" i="26"/>
  <c r="AM415" i="26"/>
  <c r="AC426" i="26"/>
  <c r="AL442" i="26"/>
  <c r="AN442" i="26" s="1"/>
  <c r="AL453" i="26"/>
  <c r="AN453" i="26" s="1"/>
  <c r="AL461" i="26"/>
  <c r="AN461" i="26" s="1"/>
  <c r="AL472" i="26"/>
  <c r="AM478" i="26"/>
  <c r="AC495" i="26"/>
  <c r="AN495" i="26" s="1"/>
  <c r="AC498" i="26"/>
  <c r="AN498" i="26" s="1"/>
  <c r="AM27" i="27"/>
  <c r="AM31" i="27"/>
  <c r="AM33" i="27"/>
  <c r="AM36" i="27"/>
  <c r="AC39" i="27"/>
  <c r="AM61" i="27"/>
  <c r="AL66" i="27"/>
  <c r="AC69" i="27"/>
  <c r="AM74" i="27"/>
  <c r="AN88" i="27"/>
  <c r="AL94" i="27"/>
  <c r="AM103" i="27"/>
  <c r="AM106" i="27"/>
  <c r="AM112" i="27"/>
  <c r="AL115" i="27"/>
  <c r="AM118" i="27"/>
  <c r="AL130" i="27"/>
  <c r="AM186" i="27"/>
  <c r="AM222" i="27"/>
  <c r="AC229" i="27"/>
  <c r="AM261" i="27"/>
  <c r="AC339" i="27"/>
  <c r="AN339" i="27" s="1"/>
  <c r="AM339" i="27"/>
  <c r="AM354" i="27"/>
  <c r="AC354" i="27"/>
  <c r="AM449" i="27"/>
  <c r="AM479" i="27"/>
  <c r="AC479" i="27"/>
  <c r="AM498" i="28"/>
  <c r="AL498" i="28"/>
  <c r="AM390" i="25"/>
  <c r="AM410" i="25"/>
  <c r="AM413" i="25"/>
  <c r="AC422" i="25"/>
  <c r="AN422" i="25" s="1"/>
  <c r="AM458" i="25"/>
  <c r="AM192" i="26"/>
  <c r="AN285" i="26"/>
  <c r="AN418" i="26"/>
  <c r="AN429" i="26"/>
  <c r="AM80" i="27"/>
  <c r="AM127" i="27"/>
  <c r="AM136" i="27"/>
  <c r="AC203" i="27"/>
  <c r="AM203" i="27"/>
  <c r="AM206" i="27"/>
  <c r="AN315" i="27"/>
  <c r="AM401" i="27"/>
  <c r="AC401" i="27"/>
  <c r="AC11" i="28"/>
  <c r="AC8" i="28" s="1"/>
  <c r="AM11" i="28"/>
  <c r="AC387" i="28"/>
  <c r="AM387" i="28"/>
  <c r="AM302" i="25"/>
  <c r="AM310" i="25"/>
  <c r="AN335" i="25"/>
  <c r="AM346" i="25"/>
  <c r="AC390" i="25"/>
  <c r="AC410" i="25"/>
  <c r="AN410" i="25" s="1"/>
  <c r="AC413" i="25"/>
  <c r="AN425" i="25"/>
  <c r="AC458" i="25"/>
  <c r="AN458" i="25" s="1"/>
  <c r="AM461" i="25"/>
  <c r="AM481" i="25"/>
  <c r="AM485" i="25"/>
  <c r="AM195" i="26"/>
  <c r="AM212" i="26"/>
  <c r="AM243" i="26"/>
  <c r="AM300" i="26"/>
  <c r="AM319" i="26"/>
  <c r="AM363" i="26"/>
  <c r="AM366" i="26"/>
  <c r="AL437" i="26"/>
  <c r="AN437" i="26" s="1"/>
  <c r="AM445" i="26"/>
  <c r="AM45" i="27"/>
  <c r="AL50" i="27"/>
  <c r="AC53" i="27"/>
  <c r="AM58" i="27"/>
  <c r="AC155" i="27"/>
  <c r="AM155" i="27"/>
  <c r="AC187" i="27"/>
  <c r="AM187" i="27"/>
  <c r="AC210" i="27"/>
  <c r="AM210" i="27"/>
  <c r="AL296" i="27"/>
  <c r="AM296" i="27"/>
  <c r="AM336" i="27"/>
  <c r="AC336" i="27"/>
  <c r="AL351" i="27"/>
  <c r="AM351" i="27"/>
  <c r="AM377" i="27"/>
  <c r="AC377" i="27"/>
  <c r="AM476" i="27"/>
  <c r="AC231" i="28"/>
  <c r="AM231" i="28"/>
  <c r="AM308" i="28"/>
  <c r="AC308" i="28"/>
  <c r="AM438" i="25"/>
  <c r="AM467" i="25"/>
  <c r="AM491" i="25"/>
  <c r="AM160" i="26"/>
  <c r="AM215" i="26"/>
  <c r="AC243" i="26"/>
  <c r="AN243" i="26" s="1"/>
  <c r="AM252" i="26"/>
  <c r="AM271" i="26"/>
  <c r="AC300" i="26"/>
  <c r="AN300" i="26" s="1"/>
  <c r="AN305" i="26"/>
  <c r="AM340" i="26"/>
  <c r="AM357" i="26"/>
  <c r="AC363" i="26"/>
  <c r="AN363" i="26" s="1"/>
  <c r="AC366" i="26"/>
  <c r="AN366" i="26" s="1"/>
  <c r="AM398" i="26"/>
  <c r="AM476" i="26"/>
  <c r="AC45" i="27"/>
  <c r="AM64" i="27"/>
  <c r="AM78" i="27"/>
  <c r="AM98" i="27"/>
  <c r="AM113" i="27"/>
  <c r="AM124" i="27"/>
  <c r="AM139" i="27"/>
  <c r="AM152" i="27"/>
  <c r="AM158" i="27"/>
  <c r="AC162" i="27"/>
  <c r="AM162" i="27"/>
  <c r="AM236" i="27"/>
  <c r="AC243" i="27"/>
  <c r="AN243" i="27" s="1"/>
  <c r="AM252" i="27"/>
  <c r="AM315" i="27"/>
  <c r="AM362" i="27"/>
  <c r="AC362" i="27"/>
  <c r="AN362" i="27" s="1"/>
  <c r="AN398" i="27"/>
  <c r="AC305" i="28"/>
  <c r="AN305" i="28" s="1"/>
  <c r="AM305" i="28"/>
  <c r="AL401" i="28"/>
  <c r="AM401" i="28"/>
  <c r="AN196" i="28"/>
  <c r="AN353" i="28"/>
  <c r="AN386" i="28"/>
  <c r="AM170" i="27"/>
  <c r="AM176" i="27"/>
  <c r="AM218" i="27"/>
  <c r="AM300" i="27"/>
  <c r="AM314" i="27"/>
  <c r="AM353" i="27"/>
  <c r="AM358" i="27"/>
  <c r="AM430" i="27"/>
  <c r="AN466" i="27"/>
  <c r="AM489" i="27"/>
  <c r="AM154" i="28"/>
  <c r="AM187" i="28"/>
  <c r="AM205" i="28"/>
  <c r="AM214" i="28"/>
  <c r="AM233" i="28"/>
  <c r="AC236" i="28"/>
  <c r="AM238" i="28"/>
  <c r="AM244" i="28"/>
  <c r="AN253" i="28"/>
  <c r="AM284" i="28"/>
  <c r="AM309" i="28"/>
  <c r="AM333" i="28"/>
  <c r="AM389" i="28"/>
  <c r="AC392" i="28"/>
  <c r="AM394" i="28"/>
  <c r="AM406" i="28"/>
  <c r="AM408" i="28"/>
  <c r="AM441" i="28"/>
  <c r="AM480" i="28"/>
  <c r="AC483" i="28"/>
  <c r="AC486" i="28"/>
  <c r="AM193" i="27"/>
  <c r="AC353" i="27"/>
  <c r="AM355" i="27"/>
  <c r="AC358" i="27"/>
  <c r="AC430" i="27"/>
  <c r="AM84" i="28"/>
  <c r="AM142" i="28"/>
  <c r="AM176" i="28"/>
  <c r="AM181" i="28"/>
  <c r="AM282" i="28"/>
  <c r="AN307" i="28"/>
  <c r="AM317" i="28"/>
  <c r="AM325" i="28"/>
  <c r="AM369" i="28"/>
  <c r="AC389" i="28"/>
  <c r="AN389" i="28" s="1"/>
  <c r="AC406" i="28"/>
  <c r="AM419" i="28"/>
  <c r="AM425" i="28"/>
  <c r="AM433" i="28"/>
  <c r="AM497" i="28"/>
  <c r="AM159" i="27"/>
  <c r="AM168" i="27"/>
  <c r="AN219" i="27"/>
  <c r="AM265" i="27"/>
  <c r="AM288" i="27"/>
  <c r="AN309" i="27"/>
  <c r="AM217" i="28"/>
  <c r="AN262" i="28"/>
  <c r="AM274" i="28"/>
  <c r="AM353" i="28"/>
  <c r="AM466" i="28"/>
  <c r="AM233" i="27"/>
  <c r="AC265" i="27"/>
  <c r="AN265" i="27" s="1"/>
  <c r="AM281" i="27"/>
  <c r="AC288" i="27"/>
  <c r="AL298" i="27"/>
  <c r="AM320" i="27"/>
  <c r="AM343" i="27"/>
  <c r="AM462" i="27"/>
  <c r="AC490" i="27"/>
  <c r="AN490" i="27" s="1"/>
  <c r="AM152" i="28"/>
  <c r="AM158" i="28"/>
  <c r="AM170" i="28"/>
  <c r="AM182" i="28"/>
  <c r="AC215" i="28"/>
  <c r="AN215" i="28" s="1"/>
  <c r="AM220" i="28"/>
  <c r="AC274" i="28"/>
  <c r="AM293" i="28"/>
  <c r="AM381" i="28"/>
  <c r="AM403" i="28"/>
  <c r="AM417" i="28"/>
  <c r="AM475" i="28"/>
  <c r="AM489" i="28"/>
  <c r="AM247" i="27"/>
  <c r="AM255" i="27"/>
  <c r="AM105" i="28"/>
  <c r="AN149" i="28"/>
  <c r="AM197" i="28"/>
  <c r="AM201" i="28"/>
  <c r="AN393" i="28"/>
  <c r="AM213" i="28"/>
  <c r="AM226" i="28"/>
  <c r="AN246" i="28"/>
  <c r="AN346" i="28"/>
  <c r="AN434" i="28"/>
  <c r="AN482" i="28"/>
  <c r="AN496" i="28"/>
  <c r="AM217" i="27"/>
  <c r="AN284" i="27"/>
  <c r="AM313" i="27"/>
  <c r="AM323" i="27"/>
  <c r="AM352" i="27"/>
  <c r="AM359" i="27"/>
  <c r="AM491" i="27"/>
  <c r="AM198" i="28"/>
  <c r="AC213" i="28"/>
  <c r="AN213" i="28" s="1"/>
  <c r="AC226" i="28"/>
  <c r="AM257" i="28"/>
  <c r="AN269" i="28"/>
  <c r="AM368" i="28"/>
  <c r="AN379" i="28"/>
  <c r="AM421" i="28"/>
  <c r="AM161" i="27"/>
  <c r="AN172" i="27"/>
  <c r="AM209" i="27"/>
  <c r="AL284" i="27"/>
  <c r="AM287" i="27"/>
  <c r="AM337" i="27"/>
  <c r="AC342" i="27"/>
  <c r="AC494" i="27"/>
  <c r="AN494" i="27" s="1"/>
  <c r="AL159" i="28"/>
  <c r="AM169" i="28"/>
  <c r="AM180" i="28"/>
  <c r="AM195" i="28"/>
  <c r="AL252" i="28"/>
  <c r="AL286" i="28"/>
  <c r="AL341" i="28"/>
  <c r="AL352" i="28"/>
  <c r="AM374" i="28"/>
  <c r="AM379" i="28"/>
  <c r="AL410" i="28"/>
  <c r="AC438" i="28"/>
  <c r="AM465" i="28"/>
  <c r="AC477" i="28"/>
  <c r="AM482" i="28"/>
  <c r="AN471" i="27"/>
  <c r="AM141" i="28"/>
  <c r="AM178" i="28"/>
  <c r="AM184" i="28"/>
  <c r="AN369" i="28"/>
  <c r="AM397" i="28"/>
  <c r="AM443" i="28"/>
  <c r="AM451" i="28"/>
  <c r="AM457" i="28"/>
  <c r="AN499" i="28"/>
  <c r="AN358" i="14"/>
  <c r="AN382" i="14"/>
  <c r="AN368" i="15"/>
  <c r="AN441" i="15"/>
  <c r="AN215" i="16"/>
  <c r="AN244" i="16"/>
  <c r="AN255" i="16"/>
  <c r="AN281" i="16"/>
  <c r="AN296" i="16"/>
  <c r="AN300" i="16"/>
  <c r="AN302" i="16"/>
  <c r="AN372" i="16"/>
  <c r="AN288" i="17"/>
  <c r="AN329" i="17"/>
  <c r="AN433" i="17"/>
  <c r="AN464" i="17"/>
  <c r="AN80" i="19"/>
  <c r="AN74" i="23"/>
  <c r="AN227" i="13"/>
  <c r="AN237" i="13"/>
  <c r="AN354" i="14"/>
  <c r="AN378" i="14"/>
  <c r="AN474" i="14"/>
  <c r="AN223" i="15"/>
  <c r="AN273" i="15"/>
  <c r="AN430" i="15"/>
  <c r="AN337" i="17"/>
  <c r="AN367" i="17"/>
  <c r="AN399" i="17"/>
  <c r="AN425" i="17"/>
  <c r="AN352" i="22"/>
  <c r="AN186" i="14"/>
  <c r="AN218" i="15"/>
  <c r="AN242" i="15"/>
  <c r="AN281" i="15"/>
  <c r="AN380" i="16"/>
  <c r="AN342" i="17"/>
  <c r="AN350" i="17"/>
  <c r="AN248" i="14"/>
  <c r="AN265" i="14"/>
  <c r="AN346" i="14"/>
  <c r="AN359" i="14"/>
  <c r="AN456" i="14"/>
  <c r="AN33" i="15"/>
  <c r="AN67" i="15"/>
  <c r="AN75" i="15"/>
  <c r="AN93" i="15"/>
  <c r="AN179" i="15"/>
  <c r="AN196" i="15"/>
  <c r="AN250" i="15"/>
  <c r="AN277" i="15"/>
  <c r="AN486" i="16"/>
  <c r="AN136" i="23"/>
  <c r="AN211" i="23"/>
  <c r="AN189" i="24"/>
  <c r="AN415" i="13"/>
  <c r="AN430" i="13"/>
  <c r="AN447" i="13"/>
  <c r="AN108" i="14"/>
  <c r="AN145" i="14"/>
  <c r="AN163" i="14"/>
  <c r="AN171" i="14"/>
  <c r="AN175" i="14"/>
  <c r="AN179" i="14"/>
  <c r="AN187" i="14"/>
  <c r="AN28" i="15"/>
  <c r="AN101" i="15"/>
  <c r="AN172" i="15"/>
  <c r="AN330" i="15"/>
  <c r="AN382" i="15"/>
  <c r="AN395" i="15"/>
  <c r="AN399" i="15"/>
  <c r="AN414" i="15"/>
  <c r="AN446" i="15"/>
  <c r="AN459" i="15"/>
  <c r="AN463" i="15"/>
  <c r="AN478" i="15"/>
  <c r="AN223" i="16"/>
  <c r="AN247" i="16"/>
  <c r="AN319" i="16"/>
  <c r="AN339" i="16"/>
  <c r="AN356" i="16"/>
  <c r="AN364" i="16"/>
  <c r="AN430" i="16"/>
  <c r="AN432" i="16"/>
  <c r="AN449" i="16"/>
  <c r="AN451" i="16"/>
  <c r="AN460" i="16"/>
  <c r="AN494" i="16"/>
  <c r="AN276" i="17"/>
  <c r="AN424" i="17"/>
  <c r="AN457" i="17"/>
  <c r="AN278" i="19"/>
  <c r="AN358" i="19"/>
  <c r="AN216" i="13"/>
  <c r="AN221" i="13"/>
  <c r="AN398" i="13"/>
  <c r="AN319" i="14"/>
  <c r="AN327" i="14"/>
  <c r="AN350" i="14"/>
  <c r="AN374" i="14"/>
  <c r="AN264" i="16"/>
  <c r="AN268" i="16"/>
  <c r="AN312" i="16"/>
  <c r="AN417" i="16"/>
  <c r="AN249" i="17"/>
  <c r="AN261" i="17"/>
  <c r="AN449" i="17"/>
  <c r="AN300" i="25"/>
  <c r="AN445" i="26"/>
  <c r="AN348" i="27"/>
  <c r="AN355" i="27"/>
  <c r="AN433" i="27"/>
  <c r="AN452" i="27"/>
  <c r="AN476" i="27"/>
  <c r="AN497" i="27"/>
  <c r="AN480" i="28"/>
  <c r="AN23" i="19"/>
  <c r="AN135" i="19"/>
  <c r="AN221" i="19"/>
  <c r="AN229" i="19"/>
  <c r="AN273" i="19"/>
  <c r="AN309" i="19"/>
  <c r="AN345" i="19"/>
  <c r="AN417" i="19"/>
  <c r="AN490" i="19"/>
  <c r="AN498" i="19"/>
  <c r="AN124" i="20"/>
  <c r="AN140" i="20"/>
  <c r="AN189" i="20"/>
  <c r="AN225" i="20"/>
  <c r="AN242" i="20"/>
  <c r="AN362" i="20"/>
  <c r="AN408" i="20"/>
  <c r="AN447" i="20"/>
  <c r="AN495" i="20"/>
  <c r="AN83" i="21"/>
  <c r="AN305" i="21"/>
  <c r="AN478" i="21"/>
  <c r="AN368" i="22"/>
  <c r="AN405" i="22"/>
  <c r="AN490" i="22"/>
  <c r="AN124" i="23"/>
  <c r="AN126" i="23"/>
  <c r="AN132" i="23"/>
  <c r="AN134" i="23"/>
  <c r="AN209" i="23"/>
  <c r="AN260" i="23"/>
  <c r="AN338" i="23"/>
  <c r="AN433" i="23"/>
  <c r="AN489" i="23"/>
  <c r="AN285" i="24"/>
  <c r="AN325" i="24"/>
  <c r="AN335" i="24"/>
  <c r="AN178" i="25"/>
  <c r="AN202" i="25"/>
  <c r="AN223" i="25"/>
  <c r="AN237" i="25"/>
  <c r="AN254" i="25"/>
  <c r="AN276" i="25"/>
  <c r="AN318" i="25"/>
  <c r="AN417" i="25"/>
  <c r="AN414" i="26"/>
  <c r="AN447" i="26"/>
  <c r="AN83" i="27"/>
  <c r="AN202" i="27"/>
  <c r="AN215" i="27"/>
  <c r="AN382" i="27"/>
  <c r="AN414" i="27"/>
  <c r="AN258" i="28"/>
  <c r="AN285" i="28"/>
  <c r="AN441" i="28"/>
  <c r="AN478" i="28"/>
  <c r="AN25" i="19"/>
  <c r="AN41" i="19"/>
  <c r="AN111" i="19"/>
  <c r="AN433" i="19"/>
  <c r="AN450" i="19"/>
  <c r="AN174" i="20"/>
  <c r="AN182" i="20"/>
  <c r="AN311" i="20"/>
  <c r="AN359" i="20"/>
  <c r="AN383" i="20"/>
  <c r="AN434" i="20"/>
  <c r="AN440" i="20"/>
  <c r="AN455" i="20"/>
  <c r="AN210" i="21"/>
  <c r="AN250" i="21"/>
  <c r="AN311" i="21"/>
  <c r="AN328" i="21"/>
  <c r="AN459" i="21"/>
  <c r="AN476" i="22"/>
  <c r="AN207" i="24"/>
  <c r="AN473" i="24"/>
  <c r="AN121" i="25"/>
  <c r="AN164" i="25"/>
  <c r="AN273" i="25"/>
  <c r="AN321" i="25"/>
  <c r="AN350" i="25"/>
  <c r="AN257" i="26"/>
  <c r="AN265" i="26"/>
  <c r="AN269" i="26"/>
  <c r="AN139" i="27"/>
  <c r="AN235" i="27"/>
  <c r="AN361" i="27"/>
  <c r="AN442" i="27"/>
  <c r="AN179" i="28"/>
  <c r="AN220" i="28"/>
  <c r="AN225" i="28"/>
  <c r="AN266" i="28"/>
  <c r="AN298" i="28"/>
  <c r="AN407" i="28"/>
  <c r="AN18" i="19"/>
  <c r="AN34" i="19"/>
  <c r="AN57" i="19"/>
  <c r="AN96" i="19"/>
  <c r="AN402" i="19"/>
  <c r="AN408" i="19"/>
  <c r="AN441" i="19"/>
  <c r="AN466" i="19"/>
  <c r="AN472" i="19"/>
  <c r="AN379" i="20"/>
  <c r="AN308" i="22"/>
  <c r="AN100" i="24"/>
  <c r="AN269" i="24"/>
  <c r="AN40" i="19"/>
  <c r="AN54" i="19"/>
  <c r="AN310" i="19"/>
  <c r="AN385" i="19"/>
  <c r="AN424" i="19"/>
  <c r="AN449" i="19"/>
  <c r="AN480" i="19"/>
  <c r="AN113" i="20"/>
  <c r="AN120" i="20"/>
  <c r="AN158" i="20"/>
  <c r="AN167" i="20"/>
  <c r="AN226" i="20"/>
  <c r="AN294" i="20"/>
  <c r="AN308" i="20"/>
  <c r="AN354" i="20"/>
  <c r="AN218" i="21"/>
  <c r="AN307" i="22"/>
  <c r="AN179" i="23"/>
  <c r="AN289" i="23"/>
  <c r="AN360" i="23"/>
  <c r="AN392" i="23"/>
  <c r="AN465" i="23"/>
  <c r="AN473" i="23"/>
  <c r="AN137" i="24"/>
  <c r="AN139" i="24"/>
  <c r="AN157" i="24"/>
  <c r="AN165" i="24"/>
  <c r="AN206" i="24"/>
  <c r="AN273" i="24"/>
  <c r="AN305" i="24"/>
  <c r="AN140" i="25"/>
  <c r="AN345" i="25"/>
  <c r="AN187" i="26"/>
  <c r="AN223" i="26"/>
  <c r="AN247" i="26"/>
  <c r="AN260" i="26"/>
  <c r="AN262" i="26"/>
  <c r="AN273" i="26"/>
  <c r="AN486" i="26"/>
  <c r="AN77" i="27"/>
  <c r="AN79" i="27"/>
  <c r="AN81" i="27"/>
  <c r="AN100" i="27"/>
  <c r="AN110" i="27"/>
  <c r="AN245" i="27"/>
  <c r="AN268" i="27"/>
  <c r="AN458" i="27"/>
  <c r="AN460" i="27"/>
  <c r="AN484" i="27"/>
  <c r="AN185" i="28"/>
  <c r="AN282" i="28"/>
  <c r="AN481" i="28"/>
  <c r="AN488" i="17"/>
  <c r="AN496" i="17"/>
  <c r="AN26" i="19"/>
  <c r="AN38" i="19"/>
  <c r="AN42" i="19"/>
  <c r="AN56" i="19"/>
  <c r="AN72" i="19"/>
  <c r="AN374" i="19"/>
  <c r="AN393" i="19"/>
  <c r="AN401" i="19"/>
  <c r="AN486" i="19"/>
  <c r="AN488" i="19"/>
  <c r="AN153" i="20"/>
  <c r="AN155" i="20"/>
  <c r="AN173" i="20"/>
  <c r="AN206" i="20"/>
  <c r="AN210" i="20"/>
  <c r="AN370" i="20"/>
  <c r="AN391" i="20"/>
  <c r="AN415" i="20"/>
  <c r="AN102" i="21"/>
  <c r="AN104" i="21"/>
  <c r="AN111" i="21"/>
  <c r="AN116" i="21"/>
  <c r="AN125" i="21"/>
  <c r="AN136" i="21"/>
  <c r="AN151" i="21"/>
  <c r="AN160" i="21"/>
  <c r="AN198" i="21"/>
  <c r="AN200" i="21"/>
  <c r="AN306" i="21"/>
  <c r="AN330" i="22"/>
  <c r="AN369" i="22"/>
  <c r="AN378" i="22"/>
  <c r="AN433" i="22"/>
  <c r="AN488" i="22"/>
  <c r="AN489" i="22"/>
  <c r="AN497" i="22"/>
  <c r="AN65" i="23"/>
  <c r="AN145" i="23"/>
  <c r="AN162" i="23"/>
  <c r="AN168" i="23"/>
  <c r="AN187" i="23"/>
  <c r="AN195" i="23"/>
  <c r="AN309" i="23"/>
  <c r="AN328" i="23"/>
  <c r="AN376" i="23"/>
  <c r="AN396" i="23"/>
  <c r="AN400" i="23"/>
  <c r="AN472" i="23"/>
  <c r="AN121" i="24"/>
  <c r="AN123" i="24"/>
  <c r="AN125" i="24"/>
  <c r="AN129" i="24"/>
  <c r="AN131" i="24"/>
  <c r="AN159" i="24"/>
  <c r="AN204" i="24"/>
  <c r="AN212" i="24"/>
  <c r="AN228" i="24"/>
  <c r="AN241" i="24"/>
  <c r="AN309" i="24"/>
  <c r="AN133" i="25"/>
  <c r="AN236" i="25"/>
  <c r="AN305" i="25"/>
  <c r="AN307" i="25"/>
  <c r="AN316" i="25"/>
  <c r="AN349" i="25"/>
  <c r="AN450" i="25"/>
  <c r="AN63" i="26"/>
  <c r="AN117" i="26"/>
  <c r="AN281" i="26"/>
  <c r="AN313" i="26"/>
  <c r="AN475" i="26"/>
  <c r="AN37" i="27"/>
  <c r="AN39" i="27"/>
  <c r="AN41" i="27"/>
  <c r="AN50" i="27"/>
  <c r="AN153" i="28"/>
  <c r="AN310" i="28"/>
  <c r="AN490" i="28"/>
  <c r="AN13" i="19"/>
  <c r="AN213" i="19"/>
  <c r="AN232" i="19"/>
  <c r="AN333" i="19"/>
  <c r="AN348" i="19"/>
  <c r="AN363" i="19"/>
  <c r="AN378" i="19"/>
  <c r="AN413" i="19"/>
  <c r="AN482" i="19"/>
  <c r="AN367" i="20"/>
  <c r="AN260" i="21"/>
  <c r="AN295" i="21"/>
  <c r="AN46" i="22"/>
  <c r="AN243" i="22"/>
  <c r="AN289" i="22"/>
  <c r="AN315" i="22"/>
  <c r="AN380" i="22"/>
  <c r="AN386" i="23"/>
  <c r="AN429" i="23"/>
  <c r="AN115" i="24"/>
  <c r="AN119" i="24"/>
  <c r="AN127" i="24"/>
  <c r="AN245" i="24"/>
  <c r="AN212" i="26"/>
  <c r="AN249" i="26"/>
  <c r="AN338" i="26"/>
  <c r="AN342" i="26"/>
  <c r="AN151" i="27"/>
  <c r="AN183" i="27"/>
  <c r="AN296" i="27"/>
  <c r="AN301" i="27"/>
  <c r="AN365" i="27"/>
  <c r="AN219" i="28"/>
  <c r="AN411" i="28"/>
  <c r="AN474" i="28"/>
  <c r="AM21" i="30"/>
  <c r="AC21" i="30"/>
  <c r="AN21" i="30" s="1"/>
  <c r="AN20" i="30"/>
  <c r="AM18" i="30"/>
  <c r="AB16" i="30"/>
  <c r="AM19" i="30"/>
  <c r="AC18" i="30"/>
  <c r="AN18" i="30" s="1"/>
  <c r="AK16" i="30"/>
  <c r="AP16" i="30"/>
  <c r="AV16" i="30" s="1"/>
  <c r="AW16" i="30" s="1"/>
  <c r="AC17" i="30"/>
  <c r="AL19" i="30"/>
  <c r="AN19" i="30" s="1"/>
  <c r="AM20" i="30"/>
  <c r="AM17" i="30"/>
  <c r="AN240" i="14"/>
  <c r="AN318" i="14"/>
  <c r="AN360" i="14"/>
  <c r="AN384" i="14"/>
  <c r="AN204" i="15"/>
  <c r="AN265" i="15"/>
  <c r="AN309" i="15"/>
  <c r="AN326" i="15"/>
  <c r="AN361" i="15"/>
  <c r="AN406" i="15"/>
  <c r="AN470" i="15"/>
  <c r="AN487" i="15"/>
  <c r="AN232" i="16"/>
  <c r="AN252" i="16"/>
  <c r="AN340" i="16"/>
  <c r="AN342" i="16"/>
  <c r="AN348" i="16"/>
  <c r="AN350" i="16"/>
  <c r="AN352" i="16"/>
  <c r="AN364" i="17"/>
  <c r="AN398" i="17"/>
  <c r="AN440" i="17"/>
  <c r="AN473" i="17"/>
  <c r="AN22" i="19"/>
  <c r="AN62" i="19"/>
  <c r="AN126" i="19"/>
  <c r="AN142" i="19"/>
  <c r="AN224" i="19"/>
  <c r="AN238" i="19"/>
  <c r="AN256" i="19"/>
  <c r="AN301" i="19"/>
  <c r="AN386" i="19"/>
  <c r="AN485" i="19"/>
  <c r="AN163" i="20"/>
  <c r="AN191" i="20"/>
  <c r="AN205" i="20"/>
  <c r="AN220" i="20"/>
  <c r="AN302" i="20"/>
  <c r="AN432" i="20"/>
  <c r="AN481" i="20"/>
  <c r="AN496" i="20"/>
  <c r="AN143" i="21"/>
  <c r="AN152" i="21"/>
  <c r="AN207" i="21"/>
  <c r="AN208" i="21"/>
  <c r="AN361" i="22"/>
  <c r="AN386" i="22"/>
  <c r="AN392" i="22"/>
  <c r="AN371" i="24"/>
  <c r="AN448" i="24"/>
  <c r="AN499" i="24"/>
  <c r="AN119" i="25"/>
  <c r="AN132" i="25"/>
  <c r="AN243" i="13"/>
  <c r="AN427" i="13"/>
  <c r="AN479" i="13"/>
  <c r="AN177" i="14"/>
  <c r="AN185" i="14"/>
  <c r="AN316" i="14"/>
  <c r="AN386" i="14"/>
  <c r="AN447" i="14"/>
  <c r="AN210" i="15"/>
  <c r="AN221" i="15"/>
  <c r="AN225" i="15"/>
  <c r="AN263" i="15"/>
  <c r="AN274" i="15"/>
  <c r="AN297" i="15"/>
  <c r="AN80" i="16"/>
  <c r="AN225" i="16"/>
  <c r="AN227" i="16"/>
  <c r="AN260" i="16"/>
  <c r="AN280" i="16"/>
  <c r="AN321" i="16"/>
  <c r="AN401" i="16"/>
  <c r="AN414" i="16"/>
  <c r="AN433" i="16"/>
  <c r="AN277" i="17"/>
  <c r="AN296" i="17"/>
  <c r="AN396" i="17"/>
  <c r="AN406" i="17"/>
  <c r="AN432" i="17"/>
  <c r="AN465" i="17"/>
  <c r="AN24" i="19"/>
  <c r="AN50" i="19"/>
  <c r="AN52" i="19"/>
  <c r="AN84" i="19"/>
  <c r="AN120" i="19"/>
  <c r="AN144" i="19"/>
  <c r="AN167" i="19"/>
  <c r="AN175" i="19"/>
  <c r="AN217" i="19"/>
  <c r="AN263" i="19"/>
  <c r="AN290" i="19"/>
  <c r="AN292" i="19"/>
  <c r="AN336" i="19"/>
  <c r="AN338" i="19"/>
  <c r="AN356" i="19"/>
  <c r="AN376" i="19"/>
  <c r="AN445" i="19"/>
  <c r="AN476" i="19"/>
  <c r="AN152" i="20"/>
  <c r="AN165" i="20"/>
  <c r="AN207" i="20"/>
  <c r="AN209" i="20"/>
  <c r="AN237" i="20"/>
  <c r="AN267" i="20"/>
  <c r="AN274" i="20"/>
  <c r="AN290" i="20"/>
  <c r="AN318" i="20"/>
  <c r="AN320" i="20"/>
  <c r="AN347" i="20"/>
  <c r="AN401" i="20"/>
  <c r="AN446" i="20"/>
  <c r="AN479" i="20"/>
  <c r="AN72" i="21"/>
  <c r="AN127" i="21"/>
  <c r="AN154" i="21"/>
  <c r="AN250" i="25"/>
  <c r="AN356" i="27"/>
  <c r="AN464" i="28"/>
  <c r="AN452" i="16"/>
  <c r="AN476" i="16"/>
  <c r="AN271" i="19"/>
  <c r="AN370" i="19"/>
  <c r="AN106" i="20"/>
  <c r="AN487" i="20"/>
  <c r="AN113" i="13"/>
  <c r="AN402" i="14"/>
  <c r="AN410" i="14"/>
  <c r="AN482" i="14"/>
  <c r="AN494" i="14"/>
  <c r="AN304" i="17"/>
  <c r="AN312" i="17"/>
  <c r="AN33" i="19"/>
  <c r="AN156" i="20"/>
  <c r="AN190" i="20"/>
  <c r="AN224" i="20"/>
  <c r="AN252" i="20"/>
  <c r="AN306" i="20"/>
  <c r="AN76" i="21"/>
  <c r="AN79" i="21"/>
  <c r="AN176" i="21"/>
  <c r="AN271" i="26"/>
  <c r="AN121" i="27"/>
  <c r="AN244" i="27"/>
  <c r="AN276" i="27"/>
  <c r="AN273" i="14"/>
  <c r="AN209" i="15"/>
  <c r="AN282" i="15"/>
  <c r="AN428" i="16"/>
  <c r="AN264" i="17"/>
  <c r="AN223" i="19"/>
  <c r="AN239" i="19"/>
  <c r="AN298" i="19"/>
  <c r="AN339" i="19"/>
  <c r="AN342" i="19"/>
  <c r="AN350" i="19"/>
  <c r="AN353" i="19"/>
  <c r="AN360" i="19"/>
  <c r="AN384" i="19"/>
  <c r="AN418" i="19"/>
  <c r="AN465" i="19"/>
  <c r="AN151" i="20"/>
  <c r="AN219" i="20"/>
  <c r="AN344" i="20"/>
  <c r="AN411" i="20"/>
  <c r="AN431" i="20"/>
  <c r="AN480" i="20"/>
  <c r="AN108" i="21"/>
  <c r="AN133" i="21"/>
  <c r="AN292" i="22"/>
  <c r="AN159" i="14"/>
  <c r="AN270" i="14"/>
  <c r="AN272" i="14"/>
  <c r="AN280" i="14"/>
  <c r="AN352" i="14"/>
  <c r="AN376" i="14"/>
  <c r="AN417" i="14"/>
  <c r="AN433" i="14"/>
  <c r="AN498" i="14"/>
  <c r="AN233" i="15"/>
  <c r="AN289" i="15"/>
  <c r="AN305" i="15"/>
  <c r="AN333" i="15"/>
  <c r="AN432" i="15"/>
  <c r="AN443" i="15"/>
  <c r="AN496" i="15"/>
  <c r="AN228" i="16"/>
  <c r="AN257" i="16"/>
  <c r="AN279" i="16"/>
  <c r="AN287" i="16"/>
  <c r="AN334" i="16"/>
  <c r="AN374" i="16"/>
  <c r="AN459" i="16"/>
  <c r="AN483" i="16"/>
  <c r="AN492" i="16"/>
  <c r="AN334" i="17"/>
  <c r="AN344" i="17"/>
  <c r="AN456" i="17"/>
  <c r="AN20" i="19"/>
  <c r="AN49" i="19"/>
  <c r="AN70" i="19"/>
  <c r="AN147" i="19"/>
  <c r="AN149" i="19"/>
  <c r="AN206" i="19"/>
  <c r="AN210" i="19"/>
  <c r="AN246" i="19"/>
  <c r="AN327" i="19"/>
  <c r="AN334" i="19"/>
  <c r="AN337" i="19"/>
  <c r="AN344" i="19"/>
  <c r="AN369" i="19"/>
  <c r="AN409" i="19"/>
  <c r="AN423" i="19"/>
  <c r="AN426" i="19"/>
  <c r="AN434" i="19"/>
  <c r="AN440" i="19"/>
  <c r="AN442" i="19"/>
  <c r="AN448" i="19"/>
  <c r="AN473" i="19"/>
  <c r="AN477" i="19"/>
  <c r="AN479" i="19"/>
  <c r="AN203" i="20"/>
  <c r="AN291" i="20"/>
  <c r="AN337" i="20"/>
  <c r="AN400" i="20"/>
  <c r="AN443" i="20"/>
  <c r="AN118" i="21"/>
  <c r="AN122" i="21"/>
  <c r="AN144" i="21"/>
  <c r="AN166" i="21"/>
  <c r="AN168" i="21"/>
  <c r="AN183" i="21"/>
  <c r="AN192" i="21"/>
  <c r="AN230" i="21"/>
  <c r="AN466" i="25"/>
  <c r="AN53" i="27"/>
  <c r="AN55" i="27"/>
  <c r="AN57" i="27"/>
  <c r="AN66" i="27"/>
  <c r="AN94" i="27"/>
  <c r="AN489" i="27"/>
  <c r="AN494" i="13"/>
  <c r="AN188" i="14"/>
  <c r="AN196" i="14"/>
  <c r="AN220" i="14"/>
  <c r="AN222" i="14"/>
  <c r="AN249" i="14"/>
  <c r="AN264" i="14"/>
  <c r="AN363" i="14"/>
  <c r="AN367" i="14"/>
  <c r="AN370" i="14"/>
  <c r="AN395" i="14"/>
  <c r="AN399" i="14"/>
  <c r="AN403" i="14"/>
  <c r="AN407" i="14"/>
  <c r="AN435" i="14"/>
  <c r="AN439" i="14"/>
  <c r="AN449" i="14"/>
  <c r="AN462" i="14"/>
  <c r="AN464" i="14"/>
  <c r="AN125" i="15"/>
  <c r="AN195" i="15"/>
  <c r="AN257" i="15"/>
  <c r="AN298" i="15"/>
  <c r="AN322" i="15"/>
  <c r="AN417" i="15"/>
  <c r="AN481" i="15"/>
  <c r="AN69" i="16"/>
  <c r="AN132" i="16"/>
  <c r="AN196" i="16"/>
  <c r="AN221" i="16"/>
  <c r="AN248" i="16"/>
  <c r="AN289" i="16"/>
  <c r="AN293" i="16"/>
  <c r="AN313" i="16"/>
  <c r="AN438" i="16"/>
  <c r="AN491" i="16"/>
  <c r="AN500" i="16"/>
  <c r="AN46" i="17"/>
  <c r="AN257" i="17"/>
  <c r="AN313" i="17"/>
  <c r="AN328" i="17"/>
  <c r="AN352" i="17"/>
  <c r="AN417" i="17"/>
  <c r="AN448" i="17"/>
  <c r="AN481" i="17"/>
  <c r="AN65" i="19"/>
  <c r="AN108" i="19"/>
  <c r="AN116" i="19"/>
  <c r="AN181" i="20"/>
  <c r="AN199" i="20"/>
  <c r="AN253" i="20"/>
  <c r="AN300" i="20"/>
  <c r="AN323" i="20"/>
  <c r="AN324" i="20"/>
  <c r="AN332" i="20"/>
  <c r="AN426" i="20"/>
  <c r="AN456" i="20"/>
  <c r="AN463" i="20"/>
  <c r="AN88" i="21"/>
  <c r="AN271" i="21"/>
  <c r="AN279" i="21"/>
  <c r="AN472" i="22"/>
  <c r="AN354" i="23"/>
  <c r="AN472" i="25"/>
  <c r="AN496" i="25"/>
  <c r="AN372" i="27"/>
  <c r="AN448" i="27"/>
  <c r="AN261" i="28"/>
  <c r="AN216" i="21"/>
  <c r="AN313" i="21"/>
  <c r="AN326" i="21"/>
  <c r="AN402" i="21"/>
  <c r="AN418" i="21"/>
  <c r="AN427" i="21"/>
  <c r="AN466" i="21"/>
  <c r="AN474" i="21"/>
  <c r="AN17" i="22"/>
  <c r="AN424" i="22"/>
  <c r="AN137" i="23"/>
  <c r="AN141" i="23"/>
  <c r="AN177" i="23"/>
  <c r="AN346" i="23"/>
  <c r="AN362" i="23"/>
  <c r="AN370" i="23"/>
  <c r="AN478" i="23"/>
  <c r="AN135" i="24"/>
  <c r="AN143" i="24"/>
  <c r="AN261" i="24"/>
  <c r="AN293" i="24"/>
  <c r="AN399" i="24"/>
  <c r="AN401" i="24"/>
  <c r="AN446" i="24"/>
  <c r="AN465" i="24"/>
  <c r="AN122" i="25"/>
  <c r="AN130" i="25"/>
  <c r="AN154" i="25"/>
  <c r="AN226" i="25"/>
  <c r="AN252" i="25"/>
  <c r="AN294" i="25"/>
  <c r="AN310" i="25"/>
  <c r="AN352" i="25"/>
  <c r="AN389" i="25"/>
  <c r="AN443" i="25"/>
  <c r="AN23" i="26"/>
  <c r="AN94" i="26"/>
  <c r="AN209" i="26"/>
  <c r="AN221" i="26"/>
  <c r="AN236" i="26"/>
  <c r="AN301" i="26"/>
  <c r="AN379" i="26"/>
  <c r="AN394" i="26"/>
  <c r="AN423" i="26"/>
  <c r="AN490" i="26"/>
  <c r="AN135" i="27"/>
  <c r="AN148" i="27"/>
  <c r="AN167" i="27"/>
  <c r="AN204" i="27"/>
  <c r="AN281" i="27"/>
  <c r="AN343" i="27"/>
  <c r="AN353" i="27"/>
  <c r="AN482" i="27"/>
  <c r="AN245" i="28"/>
  <c r="AN293" i="28"/>
  <c r="AN426" i="28"/>
  <c r="AN455" i="28"/>
  <c r="AN224" i="21"/>
  <c r="AN291" i="21"/>
  <c r="AN447" i="21"/>
  <c r="AN259" i="22"/>
  <c r="AN261" i="22"/>
  <c r="AN265" i="22"/>
  <c r="AN285" i="22"/>
  <c r="AN291" i="22"/>
  <c r="AN306" i="22"/>
  <c r="AN385" i="22"/>
  <c r="AN394" i="22"/>
  <c r="AN417" i="22"/>
  <c r="AN421" i="22"/>
  <c r="AN442" i="22"/>
  <c r="AN456" i="22"/>
  <c r="AN457" i="22"/>
  <c r="AN147" i="23"/>
  <c r="AN170" i="23"/>
  <c r="AN176" i="23"/>
  <c r="AN237" i="23"/>
  <c r="AN245" i="23"/>
  <c r="AN297" i="23"/>
  <c r="AN301" i="23"/>
  <c r="AN345" i="23"/>
  <c r="AN378" i="23"/>
  <c r="AN444" i="23"/>
  <c r="AN448" i="23"/>
  <c r="AN103" i="24"/>
  <c r="AN111" i="24"/>
  <c r="AN177" i="24"/>
  <c r="AN181" i="24"/>
  <c r="AN301" i="24"/>
  <c r="AN338" i="24"/>
  <c r="AN344" i="24"/>
  <c r="AN364" i="24"/>
  <c r="AN407" i="24"/>
  <c r="AN409" i="24"/>
  <c r="AN411" i="24"/>
  <c r="AN422" i="24"/>
  <c r="AN443" i="24"/>
  <c r="AN454" i="24"/>
  <c r="AN475" i="24"/>
  <c r="AN486" i="24"/>
  <c r="AN496" i="24"/>
  <c r="AN212" i="25"/>
  <c r="AN216" i="25"/>
  <c r="AN241" i="25"/>
  <c r="AN457" i="25"/>
  <c r="AN193" i="26"/>
  <c r="AN347" i="26"/>
  <c r="AN355" i="26"/>
  <c r="AN156" i="27"/>
  <c r="AN203" i="27"/>
  <c r="AN226" i="27"/>
  <c r="AN257" i="27"/>
  <c r="AN283" i="27"/>
  <c r="AN321" i="27"/>
  <c r="AN335" i="27"/>
  <c r="AN345" i="27"/>
  <c r="AN358" i="27"/>
  <c r="AN434" i="27"/>
  <c r="AN436" i="27"/>
  <c r="AN440" i="27"/>
  <c r="AN457" i="27"/>
  <c r="AN169" i="28"/>
  <c r="AN234" i="28"/>
  <c r="AN317" i="28"/>
  <c r="AN322" i="28"/>
  <c r="AN339" i="28"/>
  <c r="AN341" i="28"/>
  <c r="AN410" i="28"/>
  <c r="AN423" i="28"/>
  <c r="AN451" i="28"/>
  <c r="AN457" i="28"/>
  <c r="AN272" i="21"/>
  <c r="AN274" i="21"/>
  <c r="AN304" i="21"/>
  <c r="AN348" i="21"/>
  <c r="AN367" i="21"/>
  <c r="AN442" i="21"/>
  <c r="AN463" i="21"/>
  <c r="AN497" i="21"/>
  <c r="AN267" i="22"/>
  <c r="AN300" i="22"/>
  <c r="AN389" i="22"/>
  <c r="AN400" i="22"/>
  <c r="AN432" i="22"/>
  <c r="AN434" i="22"/>
  <c r="AN88" i="23"/>
  <c r="AN114" i="23"/>
  <c r="AN118" i="23"/>
  <c r="AN228" i="23"/>
  <c r="AN265" i="23"/>
  <c r="AN365" i="23"/>
  <c r="AN369" i="23"/>
  <c r="AN167" i="24"/>
  <c r="AN175" i="24"/>
  <c r="AN186" i="25"/>
  <c r="AN190" i="25"/>
  <c r="AN192" i="25"/>
  <c r="AN430" i="25"/>
  <c r="AN434" i="25"/>
  <c r="AN279" i="26"/>
  <c r="AN302" i="26"/>
  <c r="AN311" i="26"/>
  <c r="AN319" i="26"/>
  <c r="AN336" i="26"/>
  <c r="AN359" i="26"/>
  <c r="AN480" i="26"/>
  <c r="AN179" i="27"/>
  <c r="AN188" i="27"/>
  <c r="AN288" i="27"/>
  <c r="AN474" i="27"/>
  <c r="AN157" i="28"/>
  <c r="AN288" i="21"/>
  <c r="AN321" i="21"/>
  <c r="AN378" i="21"/>
  <c r="AN390" i="21"/>
  <c r="AN403" i="21"/>
  <c r="AN419" i="21"/>
  <c r="AN362" i="22"/>
  <c r="AN465" i="22"/>
  <c r="AN249" i="24"/>
  <c r="AN251" i="24"/>
  <c r="AN136" i="25"/>
  <c r="AN220" i="25"/>
  <c r="AN313" i="25"/>
  <c r="AN231" i="26"/>
  <c r="AN253" i="26"/>
  <c r="AN327" i="26"/>
  <c r="AN155" i="27"/>
  <c r="AN164" i="27"/>
  <c r="AN465" i="28"/>
  <c r="AN186" i="21"/>
  <c r="AN342" i="21"/>
  <c r="AN398" i="21"/>
  <c r="AN414" i="21"/>
  <c r="AN450" i="21"/>
  <c r="AN467" i="21"/>
  <c r="AN495" i="21"/>
  <c r="AN323" i="22"/>
  <c r="AN384" i="22"/>
  <c r="AN441" i="22"/>
  <c r="AN458" i="22"/>
  <c r="AN153" i="23"/>
  <c r="AN186" i="23"/>
  <c r="AN194" i="23"/>
  <c r="AN208" i="23"/>
  <c r="AN269" i="23"/>
  <c r="AN273" i="23"/>
  <c r="AN277" i="23"/>
  <c r="AN334" i="23"/>
  <c r="AN417" i="23"/>
  <c r="AN426" i="23"/>
  <c r="AN53" i="24"/>
  <c r="AN56" i="24"/>
  <c r="AN61" i="24"/>
  <c r="AN164" i="24"/>
  <c r="AN166" i="24"/>
  <c r="AN201" i="24"/>
  <c r="AN203" i="24"/>
  <c r="AN205" i="24"/>
  <c r="AN196" i="25"/>
  <c r="AN218" i="25"/>
  <c r="AN266" i="25"/>
  <c r="AN357" i="25"/>
  <c r="AN360" i="25"/>
  <c r="AN368" i="25"/>
  <c r="AN394" i="25"/>
  <c r="AN237" i="26"/>
  <c r="AN43" i="27"/>
  <c r="AN132" i="27"/>
  <c r="AN138" i="27"/>
  <c r="AN229" i="27"/>
  <c r="AN251" i="27"/>
  <c r="AN308" i="27"/>
  <c r="AN393" i="27"/>
  <c r="AN478" i="27"/>
  <c r="AN222" i="28"/>
  <c r="AN294" i="28"/>
  <c r="AN309" i="28"/>
  <c r="AN370" i="28"/>
  <c r="AN409" i="28"/>
  <c r="AN438" i="28"/>
  <c r="AN440" i="28"/>
  <c r="AN303" i="21"/>
  <c r="AN327" i="21"/>
  <c r="AN479" i="21"/>
  <c r="AN487" i="21"/>
  <c r="AN155" i="22"/>
  <c r="AN460" i="22"/>
  <c r="AN64" i="23"/>
  <c r="AN206" i="23"/>
  <c r="AN352" i="23"/>
  <c r="AN421" i="23"/>
  <c r="AN55" i="24"/>
  <c r="AN153" i="24"/>
  <c r="AN155" i="24"/>
  <c r="AN199" i="24"/>
  <c r="AN289" i="24"/>
  <c r="AN291" i="24"/>
  <c r="AN333" i="24"/>
  <c r="AN395" i="24"/>
  <c r="AN427" i="24"/>
  <c r="AN459" i="24"/>
  <c r="AN491" i="24"/>
  <c r="AN128" i="25"/>
  <c r="AN146" i="25"/>
  <c r="AN150" i="25"/>
  <c r="AN355" i="25"/>
  <c r="AN385" i="25"/>
  <c r="AN398" i="25"/>
  <c r="AN473" i="25"/>
  <c r="AN308" i="26"/>
  <c r="AN310" i="26"/>
  <c r="AN316" i="26"/>
  <c r="AN318" i="26"/>
  <c r="AN321" i="26"/>
  <c r="AN392" i="26"/>
  <c r="AN400" i="26"/>
  <c r="AN403" i="26"/>
  <c r="AN411" i="26"/>
  <c r="AN491" i="26"/>
  <c r="AN31" i="27"/>
  <c r="AN33" i="27"/>
  <c r="AN42" i="27"/>
  <c r="AN107" i="27"/>
  <c r="AN131" i="27"/>
  <c r="AN140" i="27"/>
  <c r="AN224" i="27"/>
  <c r="AN233" i="27"/>
  <c r="AN342" i="27"/>
  <c r="AN354" i="27"/>
  <c r="AN430" i="27"/>
  <c r="AN444" i="27"/>
  <c r="AN468" i="27"/>
  <c r="AN180" i="28"/>
  <c r="AN314" i="28"/>
  <c r="AN325" i="28"/>
  <c r="AN338" i="28"/>
  <c r="AN384" i="28"/>
  <c r="AN449" i="28"/>
  <c r="AN477" i="28"/>
  <c r="F31" i="29"/>
  <c r="I29" i="29"/>
  <c r="E29" i="29"/>
  <c r="H27" i="29"/>
  <c r="G25" i="29"/>
  <c r="F23" i="29"/>
  <c r="I21" i="29"/>
  <c r="E21" i="29"/>
  <c r="H19" i="29"/>
  <c r="G17" i="29"/>
  <c r="F15" i="29"/>
  <c r="I13" i="29"/>
  <c r="H11" i="29"/>
  <c r="F32" i="29"/>
  <c r="I30" i="29"/>
  <c r="E30" i="29"/>
  <c r="H28" i="29"/>
  <c r="G26" i="29"/>
  <c r="F24" i="29"/>
  <c r="I22" i="29"/>
  <c r="E22" i="29"/>
  <c r="H20" i="29"/>
  <c r="G18" i="29"/>
  <c r="F16" i="29"/>
  <c r="I14" i="29"/>
  <c r="H12" i="29"/>
  <c r="G10" i="29"/>
  <c r="G11" i="29"/>
  <c r="G28" i="29"/>
  <c r="F26" i="29"/>
  <c r="H22" i="29"/>
  <c r="G20" i="29"/>
  <c r="H31" i="29"/>
  <c r="G29" i="29"/>
  <c r="F27" i="29"/>
  <c r="I25" i="29"/>
  <c r="E25" i="29"/>
  <c r="H23" i="29"/>
  <c r="G21" i="29"/>
  <c r="F19" i="29"/>
  <c r="I17" i="29"/>
  <c r="H15" i="29"/>
  <c r="G13" i="29"/>
  <c r="F11" i="29"/>
  <c r="I31" i="29"/>
  <c r="E31" i="29"/>
  <c r="H29" i="29"/>
  <c r="G27" i="29"/>
  <c r="F25" i="29"/>
  <c r="I23" i="29"/>
  <c r="E23" i="29"/>
  <c r="H21" i="29"/>
  <c r="G19" i="29"/>
  <c r="F17" i="29"/>
  <c r="I15" i="29"/>
  <c r="H13" i="29"/>
  <c r="I32" i="29"/>
  <c r="H30" i="29"/>
  <c r="E24" i="29"/>
  <c r="F18" i="29"/>
  <c r="I16" i="29"/>
  <c r="F10" i="29"/>
  <c r="H32" i="29"/>
  <c r="G30" i="29"/>
  <c r="F28" i="29"/>
  <c r="I26" i="29"/>
  <c r="E26" i="29"/>
  <c r="H24" i="29"/>
  <c r="G22" i="29"/>
  <c r="F20" i="29"/>
  <c r="I18" i="29"/>
  <c r="E18" i="29"/>
  <c r="H16" i="29"/>
  <c r="G14" i="29"/>
  <c r="F12" i="29"/>
  <c r="I10" i="29"/>
  <c r="G31" i="29"/>
  <c r="F29" i="29"/>
  <c r="I27" i="29"/>
  <c r="E27" i="29"/>
  <c r="H25" i="29"/>
  <c r="G23" i="29"/>
  <c r="F21" i="29"/>
  <c r="I19" i="29"/>
  <c r="E19" i="29"/>
  <c r="H17" i="29"/>
  <c r="G15" i="29"/>
  <c r="F13" i="29"/>
  <c r="I11" i="29"/>
  <c r="E32" i="29"/>
  <c r="I24" i="29"/>
  <c r="H14" i="29"/>
  <c r="G12" i="29"/>
  <c r="G32" i="29"/>
  <c r="F30" i="29"/>
  <c r="I28" i="29"/>
  <c r="E28" i="29"/>
  <c r="H26" i="29"/>
  <c r="G24" i="29"/>
  <c r="F22" i="29"/>
  <c r="I20" i="29"/>
  <c r="E20" i="29"/>
  <c r="H18" i="29"/>
  <c r="G16" i="29"/>
  <c r="F14" i="29"/>
  <c r="I12" i="29"/>
  <c r="H10" i="29"/>
  <c r="I9" i="29"/>
  <c r="H9" i="29"/>
  <c r="G9" i="29"/>
  <c r="F9" i="29"/>
  <c r="D33" i="2"/>
  <c r="C32" i="29" s="1"/>
  <c r="D32" i="2"/>
  <c r="C31" i="29" s="1"/>
  <c r="D31" i="2"/>
  <c r="C30" i="29" s="1"/>
  <c r="D30" i="2"/>
  <c r="C29" i="29" s="1"/>
  <c r="D29" i="2"/>
  <c r="C28" i="29" s="1"/>
  <c r="D28" i="2"/>
  <c r="C27" i="29" s="1"/>
  <c r="D27" i="2"/>
  <c r="C26" i="29" s="1"/>
  <c r="D26" i="2"/>
  <c r="C25" i="29" s="1"/>
  <c r="D25" i="2"/>
  <c r="C24" i="29" s="1"/>
  <c r="D24" i="2"/>
  <c r="C23" i="29" s="1"/>
  <c r="D23" i="2"/>
  <c r="C22" i="29" s="1"/>
  <c r="D22" i="2"/>
  <c r="C21" i="29" s="1"/>
  <c r="D21" i="2"/>
  <c r="C20" i="29" s="1"/>
  <c r="D20" i="2"/>
  <c r="C19" i="29" s="1"/>
  <c r="D19" i="2"/>
  <c r="C18" i="29" s="1"/>
  <c r="AN297" i="14"/>
  <c r="AN155" i="15"/>
  <c r="AN171" i="15"/>
  <c r="AN107" i="16"/>
  <c r="AN197" i="16"/>
  <c r="AN260" i="13"/>
  <c r="AN290" i="13"/>
  <c r="AN350" i="13"/>
  <c r="AN278" i="14"/>
  <c r="AN288" i="14"/>
  <c r="AN296" i="14"/>
  <c r="AN313" i="14"/>
  <c r="AN490" i="14"/>
  <c r="AN197" i="15"/>
  <c r="AN355" i="15"/>
  <c r="AN379" i="15"/>
  <c r="AN383" i="15"/>
  <c r="AN411" i="15"/>
  <c r="AN415" i="15"/>
  <c r="AN447" i="15"/>
  <c r="AN475" i="15"/>
  <c r="AN479" i="15"/>
  <c r="AN494" i="15"/>
  <c r="AN194" i="16"/>
  <c r="AN289" i="14"/>
  <c r="AN450" i="14"/>
  <c r="AN275" i="13"/>
  <c r="AN363" i="13"/>
  <c r="AN383" i="13"/>
  <c r="AN167" i="14"/>
  <c r="AN209" i="14"/>
  <c r="AN215" i="14"/>
  <c r="AN255" i="14"/>
  <c r="AN286" i="14"/>
  <c r="AN294" i="14"/>
  <c r="AN310" i="14"/>
  <c r="AN312" i="14"/>
  <c r="AN337" i="14"/>
  <c r="AN472" i="14"/>
  <c r="AN271" i="15"/>
  <c r="AN287" i="15"/>
  <c r="AN193" i="13"/>
  <c r="AN191" i="14"/>
  <c r="AN231" i="14"/>
  <c r="AN233" i="14"/>
  <c r="AN257" i="14"/>
  <c r="AN292" i="14"/>
  <c r="AN308" i="14"/>
  <c r="AN321" i="14"/>
  <c r="AN345" i="14"/>
  <c r="AN349" i="14"/>
  <c r="AN406" i="14"/>
  <c r="AN424" i="14"/>
  <c r="AN432" i="14"/>
  <c r="AN440" i="14"/>
  <c r="AN451" i="14"/>
  <c r="AN457" i="14"/>
  <c r="AN237" i="15"/>
  <c r="AN299" i="15"/>
  <c r="AN317" i="15"/>
  <c r="AN342" i="15"/>
  <c r="AN363" i="15"/>
  <c r="AN387" i="15"/>
  <c r="AN391" i="15"/>
  <c r="AN408" i="15"/>
  <c r="AN451" i="15"/>
  <c r="AN455" i="15"/>
  <c r="AN472" i="15"/>
  <c r="AN210" i="16"/>
  <c r="AN212" i="13"/>
  <c r="AN58" i="15"/>
  <c r="AN191" i="15"/>
  <c r="AN205" i="15"/>
  <c r="AN247" i="15"/>
  <c r="AN301" i="15"/>
  <c r="AN393" i="15"/>
  <c r="AN425" i="15"/>
  <c r="AN457" i="15"/>
  <c r="AN114" i="16"/>
  <c r="AN226" i="16"/>
  <c r="AN305" i="14"/>
  <c r="AN240" i="13"/>
  <c r="AN200" i="14"/>
  <c r="AN241" i="14"/>
  <c r="AN252" i="14"/>
  <c r="AN254" i="14"/>
  <c r="AN418" i="14"/>
  <c r="AN426" i="14"/>
  <c r="AN434" i="14"/>
  <c r="AN455" i="14"/>
  <c r="AN384" i="15"/>
  <c r="AN416" i="15"/>
  <c r="AN448" i="15"/>
  <c r="AN480" i="15"/>
  <c r="AN193" i="16"/>
  <c r="AN195" i="16"/>
  <c r="AN203" i="16"/>
  <c r="AN233" i="16"/>
  <c r="AN281" i="14"/>
  <c r="AN29" i="13"/>
  <c r="AN199" i="13"/>
  <c r="AN245" i="13"/>
  <c r="AN164" i="14"/>
  <c r="AN180" i="14"/>
  <c r="AN198" i="14"/>
  <c r="AN212" i="14"/>
  <c r="AN214" i="14"/>
  <c r="AN216" i="14"/>
  <c r="AN224" i="14"/>
  <c r="AN256" i="14"/>
  <c r="AN287" i="14"/>
  <c r="AN303" i="14"/>
  <c r="AN311" i="14"/>
  <c r="AN328" i="14"/>
  <c r="AN333" i="14"/>
  <c r="AN342" i="14"/>
  <c r="AN387" i="14"/>
  <c r="AN391" i="14"/>
  <c r="AN401" i="14"/>
  <c r="AN409" i="14"/>
  <c r="AN488" i="14"/>
  <c r="AN187" i="15"/>
  <c r="AN211" i="15"/>
  <c r="AN213" i="15"/>
  <c r="AN255" i="15"/>
  <c r="AN325" i="15"/>
  <c r="AN360" i="15"/>
  <c r="AN371" i="15"/>
  <c r="AN499" i="15"/>
  <c r="AN199" i="16"/>
  <c r="AN201" i="16"/>
  <c r="AN241" i="16"/>
  <c r="AN285" i="17"/>
  <c r="AN325" i="17"/>
  <c r="AN87" i="19"/>
  <c r="AN92" i="19"/>
  <c r="AN124" i="19"/>
  <c r="AN140" i="19"/>
  <c r="AN146" i="19"/>
  <c r="AN151" i="19"/>
  <c r="AN230" i="19"/>
  <c r="AN252" i="19"/>
  <c r="AN257" i="19"/>
  <c r="AN261" i="19"/>
  <c r="AN287" i="19"/>
  <c r="AN289" i="19"/>
  <c r="AN294" i="19"/>
  <c r="AN347" i="19"/>
  <c r="AN364" i="19"/>
  <c r="AN368" i="19"/>
  <c r="AN377" i="19"/>
  <c r="AN457" i="19"/>
  <c r="AN474" i="19"/>
  <c r="AN121" i="20"/>
  <c r="AN126" i="20"/>
  <c r="AN128" i="20"/>
  <c r="AN215" i="20"/>
  <c r="AN249" i="20"/>
  <c r="AN286" i="20"/>
  <c r="AN376" i="20"/>
  <c r="AN382" i="20"/>
  <c r="AN392" i="20"/>
  <c r="AN70" i="21"/>
  <c r="AN117" i="21"/>
  <c r="AN238" i="21"/>
  <c r="AN266" i="21"/>
  <c r="AN335" i="21"/>
  <c r="AN265" i="16"/>
  <c r="AN303" i="16"/>
  <c r="AN329" i="16"/>
  <c r="AN337" i="16"/>
  <c r="AN369" i="16"/>
  <c r="AN464" i="16"/>
  <c r="AN473" i="16"/>
  <c r="AN484" i="16"/>
  <c r="AN128" i="17"/>
  <c r="AN188" i="17"/>
  <c r="AN321" i="17"/>
  <c r="AN32" i="19"/>
  <c r="AN64" i="19"/>
  <c r="AN78" i="19"/>
  <c r="AN159" i="19"/>
  <c r="AN250" i="19"/>
  <c r="AN266" i="19"/>
  <c r="AN277" i="19"/>
  <c r="AN282" i="19"/>
  <c r="AN319" i="19"/>
  <c r="AN321" i="19"/>
  <c r="AN326" i="19"/>
  <c r="AN372" i="19"/>
  <c r="AN381" i="19"/>
  <c r="AN383" i="19"/>
  <c r="AN405" i="19"/>
  <c r="AN437" i="19"/>
  <c r="AN469" i="19"/>
  <c r="AN142" i="20"/>
  <c r="AN183" i="20"/>
  <c r="AN185" i="20"/>
  <c r="AN213" i="20"/>
  <c r="AN279" i="20"/>
  <c r="AN315" i="20"/>
  <c r="AN414" i="20"/>
  <c r="AN424" i="20"/>
  <c r="AN489" i="20"/>
  <c r="AN110" i="21"/>
  <c r="AN128" i="21"/>
  <c r="AN142" i="21"/>
  <c r="AN162" i="21"/>
  <c r="AN164" i="21"/>
  <c r="AN174" i="21"/>
  <c r="AN194" i="21"/>
  <c r="AN196" i="21"/>
  <c r="AN206" i="21"/>
  <c r="AN226" i="21"/>
  <c r="AN228" i="21"/>
  <c r="AN310" i="21"/>
  <c r="AN263" i="16"/>
  <c r="AN276" i="16"/>
  <c r="AN305" i="16"/>
  <c r="AN307" i="16"/>
  <c r="AN324" i="16"/>
  <c r="AN327" i="16"/>
  <c r="AN358" i="16"/>
  <c r="AN382" i="16"/>
  <c r="AN406" i="16"/>
  <c r="AN481" i="16"/>
  <c r="AN496" i="16"/>
  <c r="AN289" i="17"/>
  <c r="AN293" i="17"/>
  <c r="AN308" i="17"/>
  <c r="AN91" i="19"/>
  <c r="AN104" i="19"/>
  <c r="AN110" i="19"/>
  <c r="AN330" i="19"/>
  <c r="AN91" i="21"/>
  <c r="AN95" i="21"/>
  <c r="AN98" i="21"/>
  <c r="AN119" i="21"/>
  <c r="AN130" i="21"/>
  <c r="AN247" i="21"/>
  <c r="AN258" i="21"/>
  <c r="AN319" i="21"/>
  <c r="AN330" i="21"/>
  <c r="AN157" i="20"/>
  <c r="AN235" i="21"/>
  <c r="AN263" i="21"/>
  <c r="AN482" i="21"/>
  <c r="AN242" i="16"/>
  <c r="AN336" i="16"/>
  <c r="AN366" i="16"/>
  <c r="AN368" i="16"/>
  <c r="AN379" i="16"/>
  <c r="AN390" i="16"/>
  <c r="AN412" i="16"/>
  <c r="AN446" i="16"/>
  <c r="AN27" i="17"/>
  <c r="AN129" i="17"/>
  <c r="AN142" i="17"/>
  <c r="AN272" i="17"/>
  <c r="AN286" i="17"/>
  <c r="AN303" i="17"/>
  <c r="AN382" i="17"/>
  <c r="AN88" i="19"/>
  <c r="AN112" i="19"/>
  <c r="AN118" i="19"/>
  <c r="AN132" i="19"/>
  <c r="AN134" i="19"/>
  <c r="AN150" i="19"/>
  <c r="AN152" i="19"/>
  <c r="AN158" i="19"/>
  <c r="AN207" i="19"/>
  <c r="AN260" i="19"/>
  <c r="AN269" i="19"/>
  <c r="AN313" i="19"/>
  <c r="AN329" i="19"/>
  <c r="AN340" i="19"/>
  <c r="AN346" i="19"/>
  <c r="AN361" i="19"/>
  <c r="AN380" i="19"/>
  <c r="AN404" i="19"/>
  <c r="AN436" i="19"/>
  <c r="AN468" i="19"/>
  <c r="AN108" i="20"/>
  <c r="AN122" i="20"/>
  <c r="AN139" i="20"/>
  <c r="AN147" i="20"/>
  <c r="AN149" i="20"/>
  <c r="AN178" i="20"/>
  <c r="AN197" i="20"/>
  <c r="AN214" i="20"/>
  <c r="AN221" i="20"/>
  <c r="AN259" i="20"/>
  <c r="AN266" i="20"/>
  <c r="AN295" i="20"/>
  <c r="AN433" i="20"/>
  <c r="AN249" i="16"/>
  <c r="AN270" i="16"/>
  <c r="AN271" i="16"/>
  <c r="AN297" i="16"/>
  <c r="AN328" i="16"/>
  <c r="AN332" i="16"/>
  <c r="AN388" i="16"/>
  <c r="AN422" i="16"/>
  <c r="AN470" i="16"/>
  <c r="AN271" i="17"/>
  <c r="AN280" i="17"/>
  <c r="AN297" i="17"/>
  <c r="AN380" i="17"/>
  <c r="AN390" i="17"/>
  <c r="AN401" i="17"/>
  <c r="AN415" i="17"/>
  <c r="AN497" i="17"/>
  <c r="AN48" i="19"/>
  <c r="AN73" i="19"/>
  <c r="AN121" i="19"/>
  <c r="AN127" i="19"/>
  <c r="AN143" i="19"/>
  <c r="AN166" i="19"/>
  <c r="AN170" i="19"/>
  <c r="AN174" i="19"/>
  <c r="AN225" i="19"/>
  <c r="AN231" i="19"/>
  <c r="AN247" i="19"/>
  <c r="AN274" i="19"/>
  <c r="AN306" i="19"/>
  <c r="AN308" i="19"/>
  <c r="AN354" i="19"/>
  <c r="AN394" i="19"/>
  <c r="AN114" i="20"/>
  <c r="AN134" i="20"/>
  <c r="AN136" i="20"/>
  <c r="AN138" i="20"/>
  <c r="AN171" i="20"/>
  <c r="AN218" i="20"/>
  <c r="AN236" i="20"/>
  <c r="AN276" i="20"/>
  <c r="AN299" i="20"/>
  <c r="AN465" i="20"/>
  <c r="AN68" i="21"/>
  <c r="AN241" i="21"/>
  <c r="AN262" i="21"/>
  <c r="AN267" i="21"/>
  <c r="AN289" i="21"/>
  <c r="AN296" i="21"/>
  <c r="AN292" i="16"/>
  <c r="AN295" i="16"/>
  <c r="AN385" i="16"/>
  <c r="AN387" i="16"/>
  <c r="AN398" i="16"/>
  <c r="AN400" i="16"/>
  <c r="AN409" i="16"/>
  <c r="AN420" i="16"/>
  <c r="AN454" i="16"/>
  <c r="AN465" i="16"/>
  <c r="AN478" i="16"/>
  <c r="AN73" i="17"/>
  <c r="AN205" i="17"/>
  <c r="AN265" i="17"/>
  <c r="AN292" i="17"/>
  <c r="AN305" i="17"/>
  <c r="AN317" i="17"/>
  <c r="AN353" i="17"/>
  <c r="AN359" i="17"/>
  <c r="AN388" i="17"/>
  <c r="AN409" i="17"/>
  <c r="AN423" i="17"/>
  <c r="AN431" i="17"/>
  <c r="AN439" i="17"/>
  <c r="AN447" i="17"/>
  <c r="AN455" i="17"/>
  <c r="AN463" i="17"/>
  <c r="AN471" i="17"/>
  <c r="AN479" i="17"/>
  <c r="AN487" i="17"/>
  <c r="AN495" i="17"/>
  <c r="AN79" i="19"/>
  <c r="AN83" i="19"/>
  <c r="AN107" i="19"/>
  <c r="AN129" i="19"/>
  <c r="AN182" i="19"/>
  <c r="AN186" i="19"/>
  <c r="AN190" i="19"/>
  <c r="AN194" i="19"/>
  <c r="AN198" i="19"/>
  <c r="AN202" i="19"/>
  <c r="AN216" i="19"/>
  <c r="AN322" i="19"/>
  <c r="AN373" i="19"/>
  <c r="AN389" i="19"/>
  <c r="AN481" i="19"/>
  <c r="AN49" i="20"/>
  <c r="AN228" i="20"/>
  <c r="AN244" i="20"/>
  <c r="AN326" i="20"/>
  <c r="AN350" i="20"/>
  <c r="AN75" i="21"/>
  <c r="AN115" i="21"/>
  <c r="AN234" i="21"/>
  <c r="AN239" i="21"/>
  <c r="AN255" i="21"/>
  <c r="AN282" i="21"/>
  <c r="AN298" i="21"/>
  <c r="AN358" i="21"/>
  <c r="AN370" i="21"/>
  <c r="AN387" i="21"/>
  <c r="AN410" i="21"/>
  <c r="AN415" i="21"/>
  <c r="AN440" i="21"/>
  <c r="AN443" i="21"/>
  <c r="AN472" i="21"/>
  <c r="AN475" i="21"/>
  <c r="AN282" i="22"/>
  <c r="AN329" i="22"/>
  <c r="AN377" i="22"/>
  <c r="AN402" i="22"/>
  <c r="AN406" i="22"/>
  <c r="AN466" i="22"/>
  <c r="AN89" i="23"/>
  <c r="AN92" i="23"/>
  <c r="AN94" i="23"/>
  <c r="AN103" i="23"/>
  <c r="AN107" i="23"/>
  <c r="AN120" i="23"/>
  <c r="AN146" i="23"/>
  <c r="AN169" i="23"/>
  <c r="AN202" i="23"/>
  <c r="AN217" i="23"/>
  <c r="AN232" i="23"/>
  <c r="AN256" i="23"/>
  <c r="AN353" i="23"/>
  <c r="AN380" i="23"/>
  <c r="AN384" i="23"/>
  <c r="AN401" i="23"/>
  <c r="AN410" i="23"/>
  <c r="AN436" i="23"/>
  <c r="AN440" i="23"/>
  <c r="AN37" i="24"/>
  <c r="AN70" i="24"/>
  <c r="AN91" i="24"/>
  <c r="AN95" i="24"/>
  <c r="AN185" i="24"/>
  <c r="AN193" i="24"/>
  <c r="AN195" i="24"/>
  <c r="AN260" i="24"/>
  <c r="AN284" i="24"/>
  <c r="AN380" i="24"/>
  <c r="AN384" i="24"/>
  <c r="AN403" i="24"/>
  <c r="AN435" i="24"/>
  <c r="AN467" i="24"/>
  <c r="AN124" i="25"/>
  <c r="AN214" i="25"/>
  <c r="AN274" i="25"/>
  <c r="AN196" i="26"/>
  <c r="AN69" i="27"/>
  <c r="AN71" i="27"/>
  <c r="AN73" i="27"/>
  <c r="AN82" i="27"/>
  <c r="AN105" i="27"/>
  <c r="AN162" i="27"/>
  <c r="AN236" i="27"/>
  <c r="AN239" i="27"/>
  <c r="AN396" i="27"/>
  <c r="AN412" i="27"/>
  <c r="AN392" i="28"/>
  <c r="AN338" i="21"/>
  <c r="AN392" i="21"/>
  <c r="AN426" i="21"/>
  <c r="AN438" i="21"/>
  <c r="AN470" i="21"/>
  <c r="AN273" i="22"/>
  <c r="AN325" i="22"/>
  <c r="AN338" i="22"/>
  <c r="AN344" i="22"/>
  <c r="AN360" i="22"/>
  <c r="AN393" i="22"/>
  <c r="AN474" i="22"/>
  <c r="AN68" i="23"/>
  <c r="AN70" i="23"/>
  <c r="AN80" i="23"/>
  <c r="AN116" i="23"/>
  <c r="AN128" i="23"/>
  <c r="AN216" i="23"/>
  <c r="AN241" i="23"/>
  <c r="AN261" i="23"/>
  <c r="AN296" i="23"/>
  <c r="AN305" i="23"/>
  <c r="AN361" i="23"/>
  <c r="AN405" i="23"/>
  <c r="AN425" i="23"/>
  <c r="AN434" i="23"/>
  <c r="AN438" i="23"/>
  <c r="AN39" i="24"/>
  <c r="AN45" i="24"/>
  <c r="AN141" i="24"/>
  <c r="AN145" i="24"/>
  <c r="AN172" i="24"/>
  <c r="AN197" i="24"/>
  <c r="AN237" i="24"/>
  <c r="AN452" i="24"/>
  <c r="AN456" i="24"/>
  <c r="AN148" i="25"/>
  <c r="AN161" i="25"/>
  <c r="AN183" i="25"/>
  <c r="AN185" i="25"/>
  <c r="AN209" i="25"/>
  <c r="AN331" i="25"/>
  <c r="AN441" i="25"/>
  <c r="AN470" i="25"/>
  <c r="AN494" i="25"/>
  <c r="AN70" i="26"/>
  <c r="AN358" i="26"/>
  <c r="AN362" i="26"/>
  <c r="AN67" i="27"/>
  <c r="AN111" i="27"/>
  <c r="AN304" i="27"/>
  <c r="AN359" i="27"/>
  <c r="AN394" i="27"/>
  <c r="AN410" i="27"/>
  <c r="AN193" i="28"/>
  <c r="AN218" i="28"/>
  <c r="AN281" i="28"/>
  <c r="AN283" i="28"/>
  <c r="AN290" i="28"/>
  <c r="AN371" i="28"/>
  <c r="AN385" i="28"/>
  <c r="AN390" i="28"/>
  <c r="AN483" i="21"/>
  <c r="AN227" i="27"/>
  <c r="AN285" i="27"/>
  <c r="AN450" i="28"/>
  <c r="AN379" i="21"/>
  <c r="AN465" i="21"/>
  <c r="AN299" i="22"/>
  <c r="AN311" i="22"/>
  <c r="AN462" i="22"/>
  <c r="AN81" i="23"/>
  <c r="AN84" i="23"/>
  <c r="AN86" i="23"/>
  <c r="AN96" i="23"/>
  <c r="AN100" i="23"/>
  <c r="AN155" i="23"/>
  <c r="AN220" i="23"/>
  <c r="AN300" i="23"/>
  <c r="AN317" i="23"/>
  <c r="AN344" i="23"/>
  <c r="AN394" i="23"/>
  <c r="AN409" i="23"/>
  <c r="AN418" i="23"/>
  <c r="AN422" i="23"/>
  <c r="AN456" i="23"/>
  <c r="AN151" i="24"/>
  <c r="AN161" i="24"/>
  <c r="AN163" i="24"/>
  <c r="AN182" i="24"/>
  <c r="AN209" i="24"/>
  <c r="AN332" i="24"/>
  <c r="AN351" i="24"/>
  <c r="AN388" i="24"/>
  <c r="AN396" i="24"/>
  <c r="AN460" i="24"/>
  <c r="AN134" i="25"/>
  <c r="AN156" i="25"/>
  <c r="AN191" i="25"/>
  <c r="AN222" i="25"/>
  <c r="AN324" i="25"/>
  <c r="AN445" i="25"/>
  <c r="AN449" i="25"/>
  <c r="AN488" i="25"/>
  <c r="AN339" i="26"/>
  <c r="AN406" i="26"/>
  <c r="AN419" i="26"/>
  <c r="AN351" i="27"/>
  <c r="AN252" i="28"/>
  <c r="AN270" i="28"/>
  <c r="AN274" i="28"/>
  <c r="AN344" i="21"/>
  <c r="AN347" i="21"/>
  <c r="AN406" i="21"/>
  <c r="AN430" i="21"/>
  <c r="AN446" i="21"/>
  <c r="AN72" i="22"/>
  <c r="AN194" i="22"/>
  <c r="AN226" i="22"/>
  <c r="AN337" i="22"/>
  <c r="AN410" i="22"/>
  <c r="AN416" i="22"/>
  <c r="AN496" i="22"/>
  <c r="AN62" i="23"/>
  <c r="AN72" i="23"/>
  <c r="AN104" i="23"/>
  <c r="AN119" i="23"/>
  <c r="AN123" i="23"/>
  <c r="AN193" i="23"/>
  <c r="AN203" i="23"/>
  <c r="AN293" i="23"/>
  <c r="AN385" i="23"/>
  <c r="AN404" i="23"/>
  <c r="AN408" i="23"/>
  <c r="AN413" i="23"/>
  <c r="AN442" i="23"/>
  <c r="AN464" i="23"/>
  <c r="AN38" i="24"/>
  <c r="AN86" i="24"/>
  <c r="AN117" i="24"/>
  <c r="AN133" i="24"/>
  <c r="AN169" i="24"/>
  <c r="AN190" i="24"/>
  <c r="AN213" i="24"/>
  <c r="AN253" i="24"/>
  <c r="AN277" i="24"/>
  <c r="AN300" i="24"/>
  <c r="AN346" i="24"/>
  <c r="AN363" i="24"/>
  <c r="AN415" i="24"/>
  <c r="AN417" i="24"/>
  <c r="AN419" i="24"/>
  <c r="AN430" i="24"/>
  <c r="AN451" i="24"/>
  <c r="AN479" i="24"/>
  <c r="AN481" i="24"/>
  <c r="AN483" i="24"/>
  <c r="AN500" i="24"/>
  <c r="AN120" i="25"/>
  <c r="AN158" i="25"/>
  <c r="AN180" i="25"/>
  <c r="AN184" i="25"/>
  <c r="AN200" i="25"/>
  <c r="AN204" i="25"/>
  <c r="AN208" i="25"/>
  <c r="AN283" i="25"/>
  <c r="AN286" i="25"/>
  <c r="AN290" i="25"/>
  <c r="AN480" i="25"/>
  <c r="AN307" i="26"/>
  <c r="AN334" i="26"/>
  <c r="AN191" i="27"/>
  <c r="AN363" i="28"/>
  <c r="AN443" i="28"/>
  <c r="AN337" i="21"/>
  <c r="AN371" i="21"/>
  <c r="AN383" i="21"/>
  <c r="AN385" i="21"/>
  <c r="AN393" i="21"/>
  <c r="AN399" i="21"/>
  <c r="AN439" i="21"/>
  <c r="AN441" i="21"/>
  <c r="AN454" i="21"/>
  <c r="AN486" i="21"/>
  <c r="AN101" i="22"/>
  <c r="AN279" i="22"/>
  <c r="AN418" i="22"/>
  <c r="AN464" i="22"/>
  <c r="AN50" i="23"/>
  <c r="AN97" i="23"/>
  <c r="AN99" i="23"/>
  <c r="AN131" i="23"/>
  <c r="AN163" i="23"/>
  <c r="AN178" i="23"/>
  <c r="AN192" i="23"/>
  <c r="AN224" i="23"/>
  <c r="AN233" i="23"/>
  <c r="AN248" i="23"/>
  <c r="AN288" i="23"/>
  <c r="AN312" i="23"/>
  <c r="AN348" i="23"/>
  <c r="AN364" i="23"/>
  <c r="AN368" i="23"/>
  <c r="AN393" i="23"/>
  <c r="AN402" i="23"/>
  <c r="AN406" i="23"/>
  <c r="AN428" i="23"/>
  <c r="AN432" i="23"/>
  <c r="AN437" i="23"/>
  <c r="AN460" i="23"/>
  <c r="AN46" i="24"/>
  <c r="AN94" i="24"/>
  <c r="AN96" i="24"/>
  <c r="AN106" i="24"/>
  <c r="AN108" i="24"/>
  <c r="AN114" i="24"/>
  <c r="AN122" i="24"/>
  <c r="AN124" i="24"/>
  <c r="AN130" i="24"/>
  <c r="AN142" i="24"/>
  <c r="AN150" i="24"/>
  <c r="AN173" i="24"/>
  <c r="AN196" i="24"/>
  <c r="AN217" i="24"/>
  <c r="AN221" i="24"/>
  <c r="AN234" i="24"/>
  <c r="AN255" i="24"/>
  <c r="AN317" i="24"/>
  <c r="AN339" i="24"/>
  <c r="AN376" i="24"/>
  <c r="AN404" i="24"/>
  <c r="AN408" i="24"/>
  <c r="AN440" i="24"/>
  <c r="AN468" i="24"/>
  <c r="AN472" i="24"/>
  <c r="AN182" i="25"/>
  <c r="AN228" i="25"/>
  <c r="AN246" i="25"/>
  <c r="AN267" i="25"/>
  <c r="AN270" i="25"/>
  <c r="AN272" i="25"/>
  <c r="AN281" i="25"/>
  <c r="AN292" i="25"/>
  <c r="AN171" i="27"/>
  <c r="AN319" i="27"/>
  <c r="AN75" i="22"/>
  <c r="AN317" i="22"/>
  <c r="AN356" i="22"/>
  <c r="AN445" i="22"/>
  <c r="AN110" i="23"/>
  <c r="AN129" i="23"/>
  <c r="AN190" i="23"/>
  <c r="AN397" i="23"/>
  <c r="AN31" i="24"/>
  <c r="AN75" i="24"/>
  <c r="AN79" i="24"/>
  <c r="AN85" i="24"/>
  <c r="AN116" i="24"/>
  <c r="AN134" i="24"/>
  <c r="AN140" i="24"/>
  <c r="AN156" i="24"/>
  <c r="AN242" i="24"/>
  <c r="AN287" i="24"/>
  <c r="AN319" i="24"/>
  <c r="AN356" i="24"/>
  <c r="AN358" i="24"/>
  <c r="AN423" i="24"/>
  <c r="AN425" i="24"/>
  <c r="AN438" i="24"/>
  <c r="AN455" i="24"/>
  <c r="AN457" i="24"/>
  <c r="AN487" i="24"/>
  <c r="AN489" i="24"/>
  <c r="AN114" i="25"/>
  <c r="AN151" i="25"/>
  <c r="AN153" i="25"/>
  <c r="AN175" i="25"/>
  <c r="AN199" i="25"/>
  <c r="AN390" i="25"/>
  <c r="AN401" i="25"/>
  <c r="AN395" i="26"/>
  <c r="AN180" i="27"/>
  <c r="AN346" i="27"/>
  <c r="AN455" i="27"/>
  <c r="AN226" i="28"/>
  <c r="AN335" i="28"/>
  <c r="AN417" i="28"/>
  <c r="AN185" i="26"/>
  <c r="AN228" i="26"/>
  <c r="AN346" i="26"/>
  <c r="AN390" i="26"/>
  <c r="AN51" i="27"/>
  <c r="AN186" i="27"/>
  <c r="AN252" i="27"/>
  <c r="AN289" i="27"/>
  <c r="AN316" i="27"/>
  <c r="AN450" i="27"/>
  <c r="AN464" i="27"/>
  <c r="AN486" i="27"/>
  <c r="AN488" i="27"/>
  <c r="AN217" i="28"/>
  <c r="AN223" i="28"/>
  <c r="AN238" i="28"/>
  <c r="AN254" i="28"/>
  <c r="AN260" i="28"/>
  <c r="AN278" i="28"/>
  <c r="AN300" i="28"/>
  <c r="AN332" i="28"/>
  <c r="AN403" i="28"/>
  <c r="AN439" i="28"/>
  <c r="AN483" i="28"/>
  <c r="AN498" i="28"/>
  <c r="AN230" i="25"/>
  <c r="AN234" i="25"/>
  <c r="AN251" i="25"/>
  <c r="AN258" i="25"/>
  <c r="AN262" i="25"/>
  <c r="AN344" i="25"/>
  <c r="AN393" i="25"/>
  <c r="AN409" i="25"/>
  <c r="AN413" i="25"/>
  <c r="AN438" i="25"/>
  <c r="AN215" i="26"/>
  <c r="AN263" i="26"/>
  <c r="AN469" i="26"/>
  <c r="AN75" i="27"/>
  <c r="AN146" i="27"/>
  <c r="AN210" i="27"/>
  <c r="AN256" i="27"/>
  <c r="AN261" i="27"/>
  <c r="AN325" i="27"/>
  <c r="AN330" i="27"/>
  <c r="AN350" i="27"/>
  <c r="AN404" i="27"/>
  <c r="AN425" i="27"/>
  <c r="AN428" i="27"/>
  <c r="AN449" i="27"/>
  <c r="AN498" i="27"/>
  <c r="AN500" i="27"/>
  <c r="AN210" i="28"/>
  <c r="AN244" i="28"/>
  <c r="AN251" i="28"/>
  <c r="AN330" i="28"/>
  <c r="AN362" i="28"/>
  <c r="AN387" i="28"/>
  <c r="AN394" i="28"/>
  <c r="AN419" i="28"/>
  <c r="AN425" i="28"/>
  <c r="AN432" i="28"/>
  <c r="AN435" i="28"/>
  <c r="AN473" i="28"/>
  <c r="AN489" i="28"/>
  <c r="AN229" i="25"/>
  <c r="AN275" i="25"/>
  <c r="AN278" i="25"/>
  <c r="AN326" i="25"/>
  <c r="AN341" i="25"/>
  <c r="AN382" i="25"/>
  <c r="AN456" i="25"/>
  <c r="AN485" i="25"/>
  <c r="AN32" i="26"/>
  <c r="AN113" i="26"/>
  <c r="AN180" i="26"/>
  <c r="AN195" i="26"/>
  <c r="AN329" i="26"/>
  <c r="AN331" i="26"/>
  <c r="AN354" i="26"/>
  <c r="AN389" i="26"/>
  <c r="AN426" i="26"/>
  <c r="AN471" i="26"/>
  <c r="AN478" i="26"/>
  <c r="AN35" i="27"/>
  <c r="AN61" i="27"/>
  <c r="AN63" i="27"/>
  <c r="AN65" i="27"/>
  <c r="AN74" i="27"/>
  <c r="AN99" i="27"/>
  <c r="AN102" i="27"/>
  <c r="AN159" i="27"/>
  <c r="AN163" i="27"/>
  <c r="AN170" i="27"/>
  <c r="AN228" i="27"/>
  <c r="AN320" i="27"/>
  <c r="AN322" i="27"/>
  <c r="AN323" i="27"/>
  <c r="AN329" i="27"/>
  <c r="AN352" i="27"/>
  <c r="AN388" i="27"/>
  <c r="AN238" i="25"/>
  <c r="AN240" i="25"/>
  <c r="AN259" i="25"/>
  <c r="AN282" i="25"/>
  <c r="AN346" i="25"/>
  <c r="AN386" i="25"/>
  <c r="AN397" i="25"/>
  <c r="AN477" i="25"/>
  <c r="AN481" i="25"/>
  <c r="AN14" i="26"/>
  <c r="AN72" i="26"/>
  <c r="AN197" i="26"/>
  <c r="AN199" i="26"/>
  <c r="AN303" i="26"/>
  <c r="AN378" i="26"/>
  <c r="AN402" i="26"/>
  <c r="AN455" i="26"/>
  <c r="AN34" i="27"/>
  <c r="AN59" i="27"/>
  <c r="AN85" i="27"/>
  <c r="AN87" i="27"/>
  <c r="AN89" i="27"/>
  <c r="AN126" i="27"/>
  <c r="AN130" i="27"/>
  <c r="AN187" i="27"/>
  <c r="AN194" i="27"/>
  <c r="AN258" i="27"/>
  <c r="AN293" i="27"/>
  <c r="AN334" i="27"/>
  <c r="AN344" i="27"/>
  <c r="AN401" i="27"/>
  <c r="AN420" i="27"/>
  <c r="AN441" i="27"/>
  <c r="AN446" i="27"/>
  <c r="AN480" i="27"/>
  <c r="AN87" i="28"/>
  <c r="AN156" i="28"/>
  <c r="AN268" i="28"/>
  <c r="AN286" i="28"/>
  <c r="AN308" i="28"/>
  <c r="AN318" i="28"/>
  <c r="AN366" i="28"/>
  <c r="AN486" i="28"/>
  <c r="AN233" i="25"/>
  <c r="AN244" i="25"/>
  <c r="AN299" i="25"/>
  <c r="AN302" i="25"/>
  <c r="AN304" i="25"/>
  <c r="AN315" i="25"/>
  <c r="AN322" i="25"/>
  <c r="AN336" i="25"/>
  <c r="AN379" i="25"/>
  <c r="AN433" i="25"/>
  <c r="AN96" i="26"/>
  <c r="AN188" i="26"/>
  <c r="AN192" i="26"/>
  <c r="AN203" i="26"/>
  <c r="AN227" i="26"/>
  <c r="AN241" i="26"/>
  <c r="AN270" i="26"/>
  <c r="AN292" i="26"/>
  <c r="AN324" i="26"/>
  <c r="AN326" i="26"/>
  <c r="AN360" i="26"/>
  <c r="AN374" i="26"/>
  <c r="AN391" i="26"/>
  <c r="AN410" i="26"/>
  <c r="AN421" i="26"/>
  <c r="AN439" i="26"/>
  <c r="AN466" i="26"/>
  <c r="AN477" i="26"/>
  <c r="AN45" i="27"/>
  <c r="AN47" i="27"/>
  <c r="AN49" i="27"/>
  <c r="AN58" i="27"/>
  <c r="AN91" i="27"/>
  <c r="AN95" i="27"/>
  <c r="AN115" i="27"/>
  <c r="AN118" i="27"/>
  <c r="AN143" i="27"/>
  <c r="AN147" i="27"/>
  <c r="AN154" i="27"/>
  <c r="AN207" i="27"/>
  <c r="AN218" i="27"/>
  <c r="AN225" i="27"/>
  <c r="AN253" i="27"/>
  <c r="AN260" i="27"/>
  <c r="AN272" i="27"/>
  <c r="AN307" i="27"/>
  <c r="AN317" i="27"/>
  <c r="AN336" i="27"/>
  <c r="AN380" i="27"/>
  <c r="AN424" i="27"/>
  <c r="AN492" i="27"/>
  <c r="AN43" i="28"/>
  <c r="AN203" i="28"/>
  <c r="AN221" i="28"/>
  <c r="AN241" i="28"/>
  <c r="AN257" i="28"/>
  <c r="AN292" i="28"/>
  <c r="AN297" i="28"/>
  <c r="AN306" i="28"/>
  <c r="AN313" i="28"/>
  <c r="AN333" i="28"/>
  <c r="AN378" i="28"/>
  <c r="AN406" i="28"/>
  <c r="AN408" i="28"/>
  <c r="AN491" i="28"/>
  <c r="AM12" i="28"/>
  <c r="AN30" i="28"/>
  <c r="AN40" i="28"/>
  <c r="AN48" i="28"/>
  <c r="AM56" i="28"/>
  <c r="AM64" i="28"/>
  <c r="AM95" i="28"/>
  <c r="AM140" i="28"/>
  <c r="AM18" i="28"/>
  <c r="AM125" i="28"/>
  <c r="AM16" i="28"/>
  <c r="AM75" i="28"/>
  <c r="AM99" i="28"/>
  <c r="AC116" i="28"/>
  <c r="AN116" i="28" s="1"/>
  <c r="AN68" i="28"/>
  <c r="AM67" i="28"/>
  <c r="AM13" i="28"/>
  <c r="AM15" i="28"/>
  <c r="AM28" i="28"/>
  <c r="AN35" i="28"/>
  <c r="AN63" i="28"/>
  <c r="AM65" i="28"/>
  <c r="AC67" i="28"/>
  <c r="AN67" i="28" s="1"/>
  <c r="AM83" i="28"/>
  <c r="AN31" i="28"/>
  <c r="AM53" i="28"/>
  <c r="AM86" i="28"/>
  <c r="AC125" i="28"/>
  <c r="AN125" i="28" s="1"/>
  <c r="AM130" i="28"/>
  <c r="AM138" i="28"/>
  <c r="AC16" i="28"/>
  <c r="AN16" i="28" s="1"/>
  <c r="AM36" i="28"/>
  <c r="AN51" i="28"/>
  <c r="AM72" i="28"/>
  <c r="AL86" i="28"/>
  <c r="AN86" i="28" s="1"/>
  <c r="AM93" i="28"/>
  <c r="AM123" i="28"/>
  <c r="AC12" i="28"/>
  <c r="AN12" i="28" s="1"/>
  <c r="AN75" i="28"/>
  <c r="AM77" i="28"/>
  <c r="AM89" i="28"/>
  <c r="AC141" i="28"/>
  <c r="AN141" i="28" s="1"/>
  <c r="AN15" i="28"/>
  <c r="AN27" i="28"/>
  <c r="AN22" i="28"/>
  <c r="AM32" i="28"/>
  <c r="AM42" i="28"/>
  <c r="AM52" i="28"/>
  <c r="AN78" i="28"/>
  <c r="AM101" i="28"/>
  <c r="AN108" i="28"/>
  <c r="AN10" i="28"/>
  <c r="AC32" i="28"/>
  <c r="AN32" i="28" s="1"/>
  <c r="AN47" i="28"/>
  <c r="AM48" i="28"/>
  <c r="AN55" i="28"/>
  <c r="AM59" i="28"/>
  <c r="AC84" i="28"/>
  <c r="AN84" i="28" s="1"/>
  <c r="AM87" i="28"/>
  <c r="AL95" i="28"/>
  <c r="AN95" i="28" s="1"/>
  <c r="AM97" i="28"/>
  <c r="AC99" i="28"/>
  <c r="AN99" i="28" s="1"/>
  <c r="AM102" i="28"/>
  <c r="AM104" i="28"/>
  <c r="AM113" i="28"/>
  <c r="AN115" i="28"/>
  <c r="AM121" i="28"/>
  <c r="AN14" i="28"/>
  <c r="AM20" i="28"/>
  <c r="AC24" i="28"/>
  <c r="AN24" i="28" s="1"/>
  <c r="AM26" i="28"/>
  <c r="AN39" i="28"/>
  <c r="AM40" i="28"/>
  <c r="AM61" i="28"/>
  <c r="AN76" i="28"/>
  <c r="AN94" i="28"/>
  <c r="AN107" i="28"/>
  <c r="AM129" i="28"/>
  <c r="AN131" i="28"/>
  <c r="AM137" i="28"/>
  <c r="AM70" i="28"/>
  <c r="AM78" i="28"/>
  <c r="AN103" i="28"/>
  <c r="AM10" i="28"/>
  <c r="AN23" i="28"/>
  <c r="AM45" i="28"/>
  <c r="AM47" i="28"/>
  <c r="AM55" i="28"/>
  <c r="AN62" i="28"/>
  <c r="AM63" i="28"/>
  <c r="AN92" i="28"/>
  <c r="AL101" i="28"/>
  <c r="AN101" i="28" s="1"/>
  <c r="AM107" i="28"/>
  <c r="AN109" i="28"/>
  <c r="AN117" i="28"/>
  <c r="AM131" i="28"/>
  <c r="AM37" i="28"/>
  <c r="AM39" i="28"/>
  <c r="AN54" i="28"/>
  <c r="AM69" i="28"/>
  <c r="AN71" i="28"/>
  <c r="AN79" i="28"/>
  <c r="AM81" i="28"/>
  <c r="AC83" i="28"/>
  <c r="AN83" i="28" s="1"/>
  <c r="AM94" i="28"/>
  <c r="AN133" i="28"/>
  <c r="AN140" i="28"/>
  <c r="AM29" i="28"/>
  <c r="AM31" i="28"/>
  <c r="AN60" i="28"/>
  <c r="AL69" i="28"/>
  <c r="AN69" i="28" s="1"/>
  <c r="AM85" i="28"/>
  <c r="AM88" i="28"/>
  <c r="AC124" i="28"/>
  <c r="AN124" i="28" s="1"/>
  <c r="AM132" i="28"/>
  <c r="AN19" i="28"/>
  <c r="AM21" i="28"/>
  <c r="AM23" i="28"/>
  <c r="AM44" i="28"/>
  <c r="AM50" i="28"/>
  <c r="AM62" i="28"/>
  <c r="AM68" i="28"/>
  <c r="AL85" i="28"/>
  <c r="AN85" i="28" s="1"/>
  <c r="AM91" i="28"/>
  <c r="AM96" i="28"/>
  <c r="AM114" i="28"/>
  <c r="AM122" i="28"/>
  <c r="AC132" i="28"/>
  <c r="AN132" i="28" s="1"/>
  <c r="AN11" i="28"/>
  <c r="AN46" i="28"/>
  <c r="AV8" i="28"/>
  <c r="AW8" i="28" s="1"/>
  <c r="AN38" i="28"/>
  <c r="AM9" i="28"/>
  <c r="AM57" i="28"/>
  <c r="AC57" i="28"/>
  <c r="AN57" i="28" s="1"/>
  <c r="AC59" i="28"/>
  <c r="AN59" i="28" s="1"/>
  <c r="AM76" i="28"/>
  <c r="AL77" i="28"/>
  <c r="AN77" i="28" s="1"/>
  <c r="AC91" i="28"/>
  <c r="AN91" i="28" s="1"/>
  <c r="AM108" i="28"/>
  <c r="AM109" i="28"/>
  <c r="AM115" i="28"/>
  <c r="AM119" i="28"/>
  <c r="AC119" i="28"/>
  <c r="AN119" i="28" s="1"/>
  <c r="AM126" i="28"/>
  <c r="AC126" i="28"/>
  <c r="AN126" i="28" s="1"/>
  <c r="AC184" i="28"/>
  <c r="AN184" i="28" s="1"/>
  <c r="AC227" i="28"/>
  <c r="AN227" i="28" s="1"/>
  <c r="AM227" i="28"/>
  <c r="AM240" i="28"/>
  <c r="AC240" i="28"/>
  <c r="AN240" i="28" s="1"/>
  <c r="AM272" i="28"/>
  <c r="AC272" i="28"/>
  <c r="AN272" i="28" s="1"/>
  <c r="AL9" i="28"/>
  <c r="AN9" i="28" s="1"/>
  <c r="AC18" i="28"/>
  <c r="AN18" i="28" s="1"/>
  <c r="AM19" i="28"/>
  <c r="AC26" i="28"/>
  <c r="AN26" i="28" s="1"/>
  <c r="AM27" i="28"/>
  <c r="AC34" i="28"/>
  <c r="AN34" i="28" s="1"/>
  <c r="AM35" i="28"/>
  <c r="AC42" i="28"/>
  <c r="AN42" i="28" s="1"/>
  <c r="AM43" i="28"/>
  <c r="AC50" i="28"/>
  <c r="AN50" i="28" s="1"/>
  <c r="AM51" i="28"/>
  <c r="AM74" i="28"/>
  <c r="AC74" i="28"/>
  <c r="AN74" i="28" s="1"/>
  <c r="AM106" i="28"/>
  <c r="AC106" i="28"/>
  <c r="AN106" i="28" s="1"/>
  <c r="AC139" i="28"/>
  <c r="AN139" i="28" s="1"/>
  <c r="AM139" i="28"/>
  <c r="AM146" i="28"/>
  <c r="AL146" i="28"/>
  <c r="AN146" i="28" s="1"/>
  <c r="AC152" i="28"/>
  <c r="AN152" i="28" s="1"/>
  <c r="AC163" i="28"/>
  <c r="AN163" i="28" s="1"/>
  <c r="AM163" i="28"/>
  <c r="AM365" i="28"/>
  <c r="AC365" i="28"/>
  <c r="AN365" i="28" s="1"/>
  <c r="AM485" i="28"/>
  <c r="AC485" i="28"/>
  <c r="AN485" i="28" s="1"/>
  <c r="AM14" i="28"/>
  <c r="AM17" i="28"/>
  <c r="AC17" i="28"/>
  <c r="AN17" i="28" s="1"/>
  <c r="AM22" i="28"/>
  <c r="AM25" i="28"/>
  <c r="AC25" i="28"/>
  <c r="AN25" i="28" s="1"/>
  <c r="AM30" i="28"/>
  <c r="AM33" i="28"/>
  <c r="AC33" i="28"/>
  <c r="AN33" i="28" s="1"/>
  <c r="AM38" i="28"/>
  <c r="AM41" i="28"/>
  <c r="AC41" i="28"/>
  <c r="AN41" i="28" s="1"/>
  <c r="AM46" i="28"/>
  <c r="AM49" i="28"/>
  <c r="AC49" i="28"/>
  <c r="AN49" i="28" s="1"/>
  <c r="AM54" i="28"/>
  <c r="AM66" i="28"/>
  <c r="AC66" i="28"/>
  <c r="AN66" i="28" s="1"/>
  <c r="AM98" i="28"/>
  <c r="AC98" i="28"/>
  <c r="AN98" i="28" s="1"/>
  <c r="AN123" i="28"/>
  <c r="AL128" i="28"/>
  <c r="AN128" i="28" s="1"/>
  <c r="AM128" i="28"/>
  <c r="AM133" i="28"/>
  <c r="AC147" i="28"/>
  <c r="AN147" i="28" s="1"/>
  <c r="AM147" i="28"/>
  <c r="AN177" i="28"/>
  <c r="AC188" i="28"/>
  <c r="AN188" i="28" s="1"/>
  <c r="AM188" i="28"/>
  <c r="AM224" i="28"/>
  <c r="AC224" i="28"/>
  <c r="AN224" i="28" s="1"/>
  <c r="AM287" i="28"/>
  <c r="AL287" i="28"/>
  <c r="AN287" i="28" s="1"/>
  <c r="AM345" i="28"/>
  <c r="AL345" i="28"/>
  <c r="AN345" i="28" s="1"/>
  <c r="AL13" i="28"/>
  <c r="AN13" i="28" s="1"/>
  <c r="AC20" i="28"/>
  <c r="AN20" i="28" s="1"/>
  <c r="AL21" i="28"/>
  <c r="AN21" i="28" s="1"/>
  <c r="AC28" i="28"/>
  <c r="AN28" i="28" s="1"/>
  <c r="AL29" i="28"/>
  <c r="AN29" i="28" s="1"/>
  <c r="AC36" i="28"/>
  <c r="AN36" i="28" s="1"/>
  <c r="AL37" i="28"/>
  <c r="AN37" i="28" s="1"/>
  <c r="AC44" i="28"/>
  <c r="AN44" i="28" s="1"/>
  <c r="AL45" i="28"/>
  <c r="AN45" i="28" s="1"/>
  <c r="AC52" i="28"/>
  <c r="AN52" i="28" s="1"/>
  <c r="AL53" i="28"/>
  <c r="AN53" i="28" s="1"/>
  <c r="AM58" i="28"/>
  <c r="AC58" i="28"/>
  <c r="AN58" i="28" s="1"/>
  <c r="AM90" i="28"/>
  <c r="AC90" i="28"/>
  <c r="AN90" i="28" s="1"/>
  <c r="AL112" i="28"/>
  <c r="AN112" i="28" s="1"/>
  <c r="AM112" i="28"/>
  <c r="AM117" i="28"/>
  <c r="AM127" i="28"/>
  <c r="AC127" i="28"/>
  <c r="AN127" i="28" s="1"/>
  <c r="AM134" i="28"/>
  <c r="AC134" i="28"/>
  <c r="AN134" i="28" s="1"/>
  <c r="AM160" i="28"/>
  <c r="AC160" i="28"/>
  <c r="AN160" i="28" s="1"/>
  <c r="AM164" i="28"/>
  <c r="AC164" i="28"/>
  <c r="AN164" i="28" s="1"/>
  <c r="AM183" i="28"/>
  <c r="AC183" i="28"/>
  <c r="AN183" i="28" s="1"/>
  <c r="AL214" i="28"/>
  <c r="AN214" i="28" s="1"/>
  <c r="AC273" i="28"/>
  <c r="AN273" i="28" s="1"/>
  <c r="AM319" i="28"/>
  <c r="AL319" i="28"/>
  <c r="AN319" i="28" s="1"/>
  <c r="AL120" i="28"/>
  <c r="AN120" i="28" s="1"/>
  <c r="AM120" i="28"/>
  <c r="AM135" i="28"/>
  <c r="AC135" i="28"/>
  <c r="AN135" i="28" s="1"/>
  <c r="AM144" i="28"/>
  <c r="AC144" i="28"/>
  <c r="AN144" i="28" s="1"/>
  <c r="AM167" i="28"/>
  <c r="AC167" i="28"/>
  <c r="AN167" i="28" s="1"/>
  <c r="AM199" i="28"/>
  <c r="AC199" i="28"/>
  <c r="AN199" i="28" s="1"/>
  <c r="AM79" i="28"/>
  <c r="AM110" i="28"/>
  <c r="AC110" i="28"/>
  <c r="AN110" i="28" s="1"/>
  <c r="AM60" i="28"/>
  <c r="AL61" i="28"/>
  <c r="AN61" i="28" s="1"/>
  <c r="AN70" i="28"/>
  <c r="AM71" i="28"/>
  <c r="AM92" i="28"/>
  <c r="AL93" i="28"/>
  <c r="AN93" i="28" s="1"/>
  <c r="AN102" i="28"/>
  <c r="AM103" i="28"/>
  <c r="AL136" i="28"/>
  <c r="AN136" i="28" s="1"/>
  <c r="AM136" i="28"/>
  <c r="AM148" i="28"/>
  <c r="AC148" i="28"/>
  <c r="AN148" i="28" s="1"/>
  <c r="AC155" i="28"/>
  <c r="AN155" i="28" s="1"/>
  <c r="AM155" i="28"/>
  <c r="AC172" i="28"/>
  <c r="AN172" i="28" s="1"/>
  <c r="AM172" i="28"/>
  <c r="AC204" i="28"/>
  <c r="AN204" i="28" s="1"/>
  <c r="AM204" i="28"/>
  <c r="AM168" i="28"/>
  <c r="AC168" i="28"/>
  <c r="AN168" i="28" s="1"/>
  <c r="AM186" i="28"/>
  <c r="AL186" i="28"/>
  <c r="AM200" i="28"/>
  <c r="AC200" i="28"/>
  <c r="AN200" i="28" s="1"/>
  <c r="AM82" i="28"/>
  <c r="AC82" i="28"/>
  <c r="AN82" i="28" s="1"/>
  <c r="AM111" i="28"/>
  <c r="AC111" i="28"/>
  <c r="AN111" i="28" s="1"/>
  <c r="AM118" i="28"/>
  <c r="AC118" i="28"/>
  <c r="AN118" i="28" s="1"/>
  <c r="AM162" i="28"/>
  <c r="AL162" i="28"/>
  <c r="AN162" i="28" s="1"/>
  <c r="AL170" i="28"/>
  <c r="AN170" i="28" s="1"/>
  <c r="AL202" i="28"/>
  <c r="AN202" i="28" s="1"/>
  <c r="AM145" i="28"/>
  <c r="AM161" i="28"/>
  <c r="AM191" i="28"/>
  <c r="AC191" i="28"/>
  <c r="AN191" i="28" s="1"/>
  <c r="AC208" i="28"/>
  <c r="AN208" i="28" s="1"/>
  <c r="AM208" i="28"/>
  <c r="AL229" i="28"/>
  <c r="AN229" i="28" s="1"/>
  <c r="AM229" i="28"/>
  <c r="AM249" i="28"/>
  <c r="AC249" i="28"/>
  <c r="AN249" i="28" s="1"/>
  <c r="AM358" i="28"/>
  <c r="AC358" i="28"/>
  <c r="AN358" i="28" s="1"/>
  <c r="AC65" i="28"/>
  <c r="AN65" i="28" s="1"/>
  <c r="AC73" i="28"/>
  <c r="AN73" i="28" s="1"/>
  <c r="AC81" i="28"/>
  <c r="AN81" i="28" s="1"/>
  <c r="AC89" i="28"/>
  <c r="AN89" i="28" s="1"/>
  <c r="AC97" i="28"/>
  <c r="AN97" i="28" s="1"/>
  <c r="AC105" i="28"/>
  <c r="AN105" i="28" s="1"/>
  <c r="AC145" i="28"/>
  <c r="AN145" i="28" s="1"/>
  <c r="AM149" i="28"/>
  <c r="AN151" i="28"/>
  <c r="AN171" i="28"/>
  <c r="AM174" i="28"/>
  <c r="AC176" i="28"/>
  <c r="AN176" i="28" s="1"/>
  <c r="AN186" i="28"/>
  <c r="AM193" i="28"/>
  <c r="AL194" i="28"/>
  <c r="AN194" i="28" s="1"/>
  <c r="AM206" i="28"/>
  <c r="AC233" i="28"/>
  <c r="AN233" i="28" s="1"/>
  <c r="AC265" i="28"/>
  <c r="AN265" i="28" s="1"/>
  <c r="AC277" i="28"/>
  <c r="AN277" i="28" s="1"/>
  <c r="AM277" i="28"/>
  <c r="AM304" i="28"/>
  <c r="AC304" i="28"/>
  <c r="AN304" i="28" s="1"/>
  <c r="AN321" i="28"/>
  <c r="AN323" i="28"/>
  <c r="AM396" i="28"/>
  <c r="AC396" i="28"/>
  <c r="AN396" i="28" s="1"/>
  <c r="AM405" i="28"/>
  <c r="AC405" i="28"/>
  <c r="AN405" i="28" s="1"/>
  <c r="AN178" i="28"/>
  <c r="AM185" i="28"/>
  <c r="AN195" i="28"/>
  <c r="AM196" i="28"/>
  <c r="AM212" i="28"/>
  <c r="AC212" i="28"/>
  <c r="AN212" i="28" s="1"/>
  <c r="AC237" i="28"/>
  <c r="AN237" i="28" s="1"/>
  <c r="AM237" i="28"/>
  <c r="AM279" i="28"/>
  <c r="AL279" i="28"/>
  <c r="AN279" i="28" s="1"/>
  <c r="AC301" i="28"/>
  <c r="AN301" i="28" s="1"/>
  <c r="AM301" i="28"/>
  <c r="AL56" i="28"/>
  <c r="AN56" i="28" s="1"/>
  <c r="AL64" i="28"/>
  <c r="AN64" i="28" s="1"/>
  <c r="AL72" i="28"/>
  <c r="AN72" i="28" s="1"/>
  <c r="AL80" i="28"/>
  <c r="AN80" i="28" s="1"/>
  <c r="AL88" i="28"/>
  <c r="AN88" i="28" s="1"/>
  <c r="AL96" i="28"/>
  <c r="AN96" i="28" s="1"/>
  <c r="AL104" i="28"/>
  <c r="AN104" i="28" s="1"/>
  <c r="AC113" i="28"/>
  <c r="AN113" i="28" s="1"/>
  <c r="AL114" i="28"/>
  <c r="AN114" i="28" s="1"/>
  <c r="AC121" i="28"/>
  <c r="AN121" i="28" s="1"/>
  <c r="AL122" i="28"/>
  <c r="AN122" i="28" s="1"/>
  <c r="AC129" i="28"/>
  <c r="AN129" i="28" s="1"/>
  <c r="AL130" i="28"/>
  <c r="AN130" i="28" s="1"/>
  <c r="AC137" i="28"/>
  <c r="AN137" i="28" s="1"/>
  <c r="AL138" i="28"/>
  <c r="AN138" i="28" s="1"/>
  <c r="AM150" i="28"/>
  <c r="AM151" i="28"/>
  <c r="AM153" i="28"/>
  <c r="AL154" i="28"/>
  <c r="AN154" i="28" s="1"/>
  <c r="AM175" i="28"/>
  <c r="AC175" i="28"/>
  <c r="AN175" i="28" s="1"/>
  <c r="AM207" i="28"/>
  <c r="AC207" i="28"/>
  <c r="AN207" i="28" s="1"/>
  <c r="AM264" i="28"/>
  <c r="AC264" i="28"/>
  <c r="AN264" i="28" s="1"/>
  <c r="AN331" i="28"/>
  <c r="AM349" i="28"/>
  <c r="AC349" i="28"/>
  <c r="AN349" i="28" s="1"/>
  <c r="AM380" i="28"/>
  <c r="AC380" i="28"/>
  <c r="AN380" i="28" s="1"/>
  <c r="AN143" i="28"/>
  <c r="AN159" i="28"/>
  <c r="AM177" i="28"/>
  <c r="AN187" i="28"/>
  <c r="AM190" i="28"/>
  <c r="AN192" i="28"/>
  <c r="AN209" i="28"/>
  <c r="AL239" i="28"/>
  <c r="AN239" i="28" s="1"/>
  <c r="AM239" i="28"/>
  <c r="AN250" i="28"/>
  <c r="AN291" i="28"/>
  <c r="AM296" i="28"/>
  <c r="AC296" i="28"/>
  <c r="AN296" i="28" s="1"/>
  <c r="AM311" i="28"/>
  <c r="AL311" i="28"/>
  <c r="AN311" i="28" s="1"/>
  <c r="AN315" i="28"/>
  <c r="AM327" i="28"/>
  <c r="AL327" i="28"/>
  <c r="AM337" i="28"/>
  <c r="AL337" i="28"/>
  <c r="AN337" i="28" s="1"/>
  <c r="AM342" i="28"/>
  <c r="AC342" i="28"/>
  <c r="AN342" i="28" s="1"/>
  <c r="AM375" i="28"/>
  <c r="AC375" i="28"/>
  <c r="AN375" i="28" s="1"/>
  <c r="AC235" i="28"/>
  <c r="AN235" i="28" s="1"/>
  <c r="AM235" i="28"/>
  <c r="AM263" i="28"/>
  <c r="AL263" i="28"/>
  <c r="AN263" i="28" s="1"/>
  <c r="AM271" i="28"/>
  <c r="AL271" i="28"/>
  <c r="AN271" i="28" s="1"/>
  <c r="AN275" i="28"/>
  <c r="AM288" i="28"/>
  <c r="AC288" i="28"/>
  <c r="AN288" i="28" s="1"/>
  <c r="AM298" i="28"/>
  <c r="AM312" i="28"/>
  <c r="AC312" i="28"/>
  <c r="AN312" i="28" s="1"/>
  <c r="AM328" i="28"/>
  <c r="AC328" i="28"/>
  <c r="AN328" i="28" s="1"/>
  <c r="AM367" i="28"/>
  <c r="AC367" i="28"/>
  <c r="AN367" i="28" s="1"/>
  <c r="AM373" i="28"/>
  <c r="AC373" i="28"/>
  <c r="AN373" i="28" s="1"/>
  <c r="AN377" i="28"/>
  <c r="AC142" i="28"/>
  <c r="AN142" i="28" s="1"/>
  <c r="AC150" i="28"/>
  <c r="AN150" i="28" s="1"/>
  <c r="AC158" i="28"/>
  <c r="AN158" i="28" s="1"/>
  <c r="AC166" i="28"/>
  <c r="AN166" i="28" s="1"/>
  <c r="AC174" i="28"/>
  <c r="AN174" i="28" s="1"/>
  <c r="AC182" i="28"/>
  <c r="AN182" i="28" s="1"/>
  <c r="AC190" i="28"/>
  <c r="AN190" i="28" s="1"/>
  <c r="AC198" i="28"/>
  <c r="AN198" i="28" s="1"/>
  <c r="AC206" i="28"/>
  <c r="AN206" i="28" s="1"/>
  <c r="AM211" i="28"/>
  <c r="AM216" i="28"/>
  <c r="AC216" i="28"/>
  <c r="AN216" i="28" s="1"/>
  <c r="AM219" i="28"/>
  <c r="AM232" i="28"/>
  <c r="AC232" i="28"/>
  <c r="AN232" i="28" s="1"/>
  <c r="AC243" i="28"/>
  <c r="AN243" i="28" s="1"/>
  <c r="AM243" i="28"/>
  <c r="AM247" i="28"/>
  <c r="AL247" i="28"/>
  <c r="AN247" i="28" s="1"/>
  <c r="AM255" i="28"/>
  <c r="AL255" i="28"/>
  <c r="AN255" i="28" s="1"/>
  <c r="AN259" i="28"/>
  <c r="AN267" i="28"/>
  <c r="AM280" i="28"/>
  <c r="AC280" i="28"/>
  <c r="AN280" i="28" s="1"/>
  <c r="AM290" i="28"/>
  <c r="AM306" i="28"/>
  <c r="AM320" i="28"/>
  <c r="AC320" i="28"/>
  <c r="AN320" i="28" s="1"/>
  <c r="AM330" i="28"/>
  <c r="AM360" i="28"/>
  <c r="AL360" i="28"/>
  <c r="AN360" i="28" s="1"/>
  <c r="AC421" i="28"/>
  <c r="AN421" i="28" s="1"/>
  <c r="AM437" i="28"/>
  <c r="AC437" i="28"/>
  <c r="AN437" i="28" s="1"/>
  <c r="AM248" i="28"/>
  <c r="AC248" i="28"/>
  <c r="AN248" i="28" s="1"/>
  <c r="AM256" i="28"/>
  <c r="AC256" i="28"/>
  <c r="AN256" i="28" s="1"/>
  <c r="AM351" i="28"/>
  <c r="AC351" i="28"/>
  <c r="AN351" i="28" s="1"/>
  <c r="AM357" i="28"/>
  <c r="AC357" i="28"/>
  <c r="AN357" i="28" s="1"/>
  <c r="AM404" i="28"/>
  <c r="AC404" i="28"/>
  <c r="AN404" i="28" s="1"/>
  <c r="AM453" i="28"/>
  <c r="AC453" i="28"/>
  <c r="AN453" i="28" s="1"/>
  <c r="AL165" i="28"/>
  <c r="AN165" i="28" s="1"/>
  <c r="AL173" i="28"/>
  <c r="AN173" i="28" s="1"/>
  <c r="AL181" i="28"/>
  <c r="AN181" i="28" s="1"/>
  <c r="AL189" i="28"/>
  <c r="AN189" i="28" s="1"/>
  <c r="AL197" i="28"/>
  <c r="AN197" i="28" s="1"/>
  <c r="AL205" i="28"/>
  <c r="AN205" i="28" s="1"/>
  <c r="AM218" i="28"/>
  <c r="AM223" i="28"/>
  <c r="AN228" i="28"/>
  <c r="AM242" i="28"/>
  <c r="AM258" i="28"/>
  <c r="AM266" i="28"/>
  <c r="AN284" i="28"/>
  <c r="AN316" i="28"/>
  <c r="AN324" i="28"/>
  <c r="AM344" i="28"/>
  <c r="AL344" i="28"/>
  <c r="AM361" i="28"/>
  <c r="AL361" i="28"/>
  <c r="AN361" i="28" s="1"/>
  <c r="AC374" i="28"/>
  <c r="AN374" i="28" s="1"/>
  <c r="AN401" i="28"/>
  <c r="AM420" i="28"/>
  <c r="AC420" i="28"/>
  <c r="AN420" i="28" s="1"/>
  <c r="AM484" i="28"/>
  <c r="AC484" i="28"/>
  <c r="AN484" i="28" s="1"/>
  <c r="AN231" i="28"/>
  <c r="AN236" i="28"/>
  <c r="AM245" i="28"/>
  <c r="AM250" i="28"/>
  <c r="AM261" i="28"/>
  <c r="AM269" i="28"/>
  <c r="AN276" i="28"/>
  <c r="AN289" i="28"/>
  <c r="AM295" i="28"/>
  <c r="AL295" i="28"/>
  <c r="AN295" i="28" s="1"/>
  <c r="AN299" i="28"/>
  <c r="AM303" i="28"/>
  <c r="AL303" i="28"/>
  <c r="AN303" i="28" s="1"/>
  <c r="AN327" i="28"/>
  <c r="AN329" i="28"/>
  <c r="AN336" i="28"/>
  <c r="AM436" i="28"/>
  <c r="AC436" i="28"/>
  <c r="AN436" i="28" s="1"/>
  <c r="AM251" i="28"/>
  <c r="AM259" i="28"/>
  <c r="AM267" i="28"/>
  <c r="AM275" i="28"/>
  <c r="AM283" i="28"/>
  <c r="AM291" i="28"/>
  <c r="AM299" i="28"/>
  <c r="AM307" i="28"/>
  <c r="AM315" i="28"/>
  <c r="AM323" i="28"/>
  <c r="AM331" i="28"/>
  <c r="AM334" i="28"/>
  <c r="AN376" i="28"/>
  <c r="AM382" i="28"/>
  <c r="AM388" i="28"/>
  <c r="AC388" i="28"/>
  <c r="AN388" i="28" s="1"/>
  <c r="AM398" i="28"/>
  <c r="AN415" i="28"/>
  <c r="AM428" i="28"/>
  <c r="AC428" i="28"/>
  <c r="AN428" i="28" s="1"/>
  <c r="AM430" i="28"/>
  <c r="AN447" i="28"/>
  <c r="AM462" i="28"/>
  <c r="AN471" i="28"/>
  <c r="AN488" i="28"/>
  <c r="AC334" i="28"/>
  <c r="AN334" i="28" s="1"/>
  <c r="AM339" i="28"/>
  <c r="AN344" i="28"/>
  <c r="AM348" i="28"/>
  <c r="AC348" i="28"/>
  <c r="AN348" i="28" s="1"/>
  <c r="AM364" i="28"/>
  <c r="AC364" i="28"/>
  <c r="AN364" i="28" s="1"/>
  <c r="AC382" i="28"/>
  <c r="AN382" i="28" s="1"/>
  <c r="AM390" i="28"/>
  <c r="AM393" i="28"/>
  <c r="AN398" i="28"/>
  <c r="AN400" i="28"/>
  <c r="AC413" i="28"/>
  <c r="AN413" i="28" s="1"/>
  <c r="AN430" i="28"/>
  <c r="AC445" i="28"/>
  <c r="AN445" i="28" s="1"/>
  <c r="AM460" i="28"/>
  <c r="AC460" i="28"/>
  <c r="AN460" i="28" s="1"/>
  <c r="AN462" i="28"/>
  <c r="AN467" i="28"/>
  <c r="AC469" i="28"/>
  <c r="AN469" i="28" s="1"/>
  <c r="AM476" i="28"/>
  <c r="AC476" i="28"/>
  <c r="AN476" i="28" s="1"/>
  <c r="AM478" i="28"/>
  <c r="AC493" i="28"/>
  <c r="AN493" i="28" s="1"/>
  <c r="AN495" i="28"/>
  <c r="AM343" i="28"/>
  <c r="AM350" i="28"/>
  <c r="AM359" i="28"/>
  <c r="AM366" i="28"/>
  <c r="AN395" i="28"/>
  <c r="AN422" i="28"/>
  <c r="AN424" i="28"/>
  <c r="AM452" i="28"/>
  <c r="AC452" i="28"/>
  <c r="AN452" i="28" s="1"/>
  <c r="AM454" i="28"/>
  <c r="AN487" i="28"/>
  <c r="AM500" i="28"/>
  <c r="AC500" i="28"/>
  <c r="AN500" i="28" s="1"/>
  <c r="AM340" i="28"/>
  <c r="AC340" i="28"/>
  <c r="AN340" i="28" s="1"/>
  <c r="AN343" i="28"/>
  <c r="AN359" i="28"/>
  <c r="AM383" i="28"/>
  <c r="AC399" i="28"/>
  <c r="AN399" i="28" s="1"/>
  <c r="AM399" i="28"/>
  <c r="AM412" i="28"/>
  <c r="AC412" i="28"/>
  <c r="AN412" i="28" s="1"/>
  <c r="AM414" i="28"/>
  <c r="AN427" i="28"/>
  <c r="AN431" i="28"/>
  <c r="AM444" i="28"/>
  <c r="AC444" i="28"/>
  <c r="AN444" i="28" s="1"/>
  <c r="AM446" i="28"/>
  <c r="AN454" i="28"/>
  <c r="AN456" i="28"/>
  <c r="AN463" i="28"/>
  <c r="AM470" i="28"/>
  <c r="AM335" i="28"/>
  <c r="AN352" i="28"/>
  <c r="AM356" i="28"/>
  <c r="AC356" i="28"/>
  <c r="AN356" i="28" s="1"/>
  <c r="AN368" i="28"/>
  <c r="AM372" i="28"/>
  <c r="AC372" i="28"/>
  <c r="AN372" i="28" s="1"/>
  <c r="AC381" i="28"/>
  <c r="AN381" i="28" s="1"/>
  <c r="AC383" i="28"/>
  <c r="AN383" i="28" s="1"/>
  <c r="AC391" i="28"/>
  <c r="AN391" i="28" s="1"/>
  <c r="AM391" i="28"/>
  <c r="AC397" i="28"/>
  <c r="AN397" i="28" s="1"/>
  <c r="AN414" i="28"/>
  <c r="AN416" i="28"/>
  <c r="AN429" i="28"/>
  <c r="AN446" i="28"/>
  <c r="AN448" i="28"/>
  <c r="AN459" i="28"/>
  <c r="AN461" i="28"/>
  <c r="AM468" i="28"/>
  <c r="AC468" i="28"/>
  <c r="AN468" i="28" s="1"/>
  <c r="AN470" i="28"/>
  <c r="AN472" i="28"/>
  <c r="AN475" i="28"/>
  <c r="AN479" i="28"/>
  <c r="AM492" i="28"/>
  <c r="AC492" i="28"/>
  <c r="AN492" i="28" s="1"/>
  <c r="AM494" i="28"/>
  <c r="AM407" i="28"/>
  <c r="AM415" i="28"/>
  <c r="AM423" i="28"/>
  <c r="AM431" i="28"/>
  <c r="AM439" i="28"/>
  <c r="AM447" i="28"/>
  <c r="AM455" i="28"/>
  <c r="AM463" i="28"/>
  <c r="AM471" i="28"/>
  <c r="AM479" i="28"/>
  <c r="AM487" i="28"/>
  <c r="AM495" i="28"/>
  <c r="AM24" i="27"/>
  <c r="AC27" i="27"/>
  <c r="AN27" i="27" s="1"/>
  <c r="AN11" i="27"/>
  <c r="AM19" i="27"/>
  <c r="AM16" i="27"/>
  <c r="AM21" i="27"/>
  <c r="AM23" i="27"/>
  <c r="AC29" i="27"/>
  <c r="AN29" i="27" s="1"/>
  <c r="AM10" i="27"/>
  <c r="AM17" i="27"/>
  <c r="AM25" i="27"/>
  <c r="AM20" i="27"/>
  <c r="AM22" i="27"/>
  <c r="AM13" i="27"/>
  <c r="AM15" i="27"/>
  <c r="AM9" i="27"/>
  <c r="AN13" i="27"/>
  <c r="AN15" i="27"/>
  <c r="AM18" i="27"/>
  <c r="AN10" i="27"/>
  <c r="AM11" i="27"/>
  <c r="AL17" i="27"/>
  <c r="AN17" i="27" s="1"/>
  <c r="AL26" i="27"/>
  <c r="AN26" i="27" s="1"/>
  <c r="AM28" i="27"/>
  <c r="AN21" i="27"/>
  <c r="AN23" i="27"/>
  <c r="AN25" i="27"/>
  <c r="AM12" i="27"/>
  <c r="AM14" i="27"/>
  <c r="AN19" i="27"/>
  <c r="AN18" i="27"/>
  <c r="AV8" i="27"/>
  <c r="AN9" i="27"/>
  <c r="AM238" i="27"/>
  <c r="AC238" i="27"/>
  <c r="AN238" i="27" s="1"/>
  <c r="AM246" i="27"/>
  <c r="AC246" i="27"/>
  <c r="AN246" i="27" s="1"/>
  <c r="AM267" i="27"/>
  <c r="AL267" i="27"/>
  <c r="AN267" i="27" s="1"/>
  <c r="AM274" i="27"/>
  <c r="AL274" i="27"/>
  <c r="AN274" i="27" s="1"/>
  <c r="AC416" i="27"/>
  <c r="AN416" i="27" s="1"/>
  <c r="AM416" i="27"/>
  <c r="AC14" i="27"/>
  <c r="AN14" i="27" s="1"/>
  <c r="AL16" i="27"/>
  <c r="AC22" i="27"/>
  <c r="AN22" i="27" s="1"/>
  <c r="AL24" i="27"/>
  <c r="AN24" i="27" s="1"/>
  <c r="AC30" i="27"/>
  <c r="AN30" i="27" s="1"/>
  <c r="AL32" i="27"/>
  <c r="AN32" i="27" s="1"/>
  <c r="AC38" i="27"/>
  <c r="AN38" i="27" s="1"/>
  <c r="AL40" i="27"/>
  <c r="AN40" i="27" s="1"/>
  <c r="AC46" i="27"/>
  <c r="AN46" i="27" s="1"/>
  <c r="AL48" i="27"/>
  <c r="AN48" i="27" s="1"/>
  <c r="AC54" i="27"/>
  <c r="AN54" i="27" s="1"/>
  <c r="AL56" i="27"/>
  <c r="AN56" i="27" s="1"/>
  <c r="AC62" i="27"/>
  <c r="AN62" i="27" s="1"/>
  <c r="AL64" i="27"/>
  <c r="AN64" i="27" s="1"/>
  <c r="AC70" i="27"/>
  <c r="AN70" i="27" s="1"/>
  <c r="AL72" i="27"/>
  <c r="AN72" i="27" s="1"/>
  <c r="AC78" i="27"/>
  <c r="AN78" i="27" s="1"/>
  <c r="AL80" i="27"/>
  <c r="AN80" i="27" s="1"/>
  <c r="AC86" i="27"/>
  <c r="AN86" i="27" s="1"/>
  <c r="AL93" i="27"/>
  <c r="AN93" i="27" s="1"/>
  <c r="AC97" i="27"/>
  <c r="AN97" i="27" s="1"/>
  <c r="AL98" i="27"/>
  <c r="AN98" i="27" s="1"/>
  <c r="AC103" i="27"/>
  <c r="AN103" i="27" s="1"/>
  <c r="AL109" i="27"/>
  <c r="AN109" i="27" s="1"/>
  <c r="AC113" i="27"/>
  <c r="AN113" i="27" s="1"/>
  <c r="AL114" i="27"/>
  <c r="AN114" i="27" s="1"/>
  <c r="AC119" i="27"/>
  <c r="AN119" i="27" s="1"/>
  <c r="AL125" i="27"/>
  <c r="AN125" i="27" s="1"/>
  <c r="AC129" i="27"/>
  <c r="AN129" i="27" s="1"/>
  <c r="AM133" i="27"/>
  <c r="AC133" i="27"/>
  <c r="AN133" i="27" s="1"/>
  <c r="AM141" i="27"/>
  <c r="AC141" i="27"/>
  <c r="AN141" i="27" s="1"/>
  <c r="AM149" i="27"/>
  <c r="AC149" i="27"/>
  <c r="AN149" i="27" s="1"/>
  <c r="AM157" i="27"/>
  <c r="AC157" i="27"/>
  <c r="AN157" i="27" s="1"/>
  <c r="AM165" i="27"/>
  <c r="AC165" i="27"/>
  <c r="AN165" i="27" s="1"/>
  <c r="AM173" i="27"/>
  <c r="AC173" i="27"/>
  <c r="AN173" i="27" s="1"/>
  <c r="AM181" i="27"/>
  <c r="AC181" i="27"/>
  <c r="AN181" i="27" s="1"/>
  <c r="AM189" i="27"/>
  <c r="AC189" i="27"/>
  <c r="AN189" i="27" s="1"/>
  <c r="AM197" i="27"/>
  <c r="AC197" i="27"/>
  <c r="AN197" i="27" s="1"/>
  <c r="AM205" i="27"/>
  <c r="AC205" i="27"/>
  <c r="AN205" i="27" s="1"/>
  <c r="AM213" i="27"/>
  <c r="AC213" i="27"/>
  <c r="AN213" i="27" s="1"/>
  <c r="AM221" i="27"/>
  <c r="AC221" i="27"/>
  <c r="AN221" i="27" s="1"/>
  <c r="AM226" i="27"/>
  <c r="AM232" i="27"/>
  <c r="AM235" i="27"/>
  <c r="AN242" i="27"/>
  <c r="AM264" i="27"/>
  <c r="AM299" i="27"/>
  <c r="AL299" i="27"/>
  <c r="AN299" i="27" s="1"/>
  <c r="AM306" i="27"/>
  <c r="AL306" i="27"/>
  <c r="AN306" i="27" s="1"/>
  <c r="AL314" i="27"/>
  <c r="AN314" i="27" s="1"/>
  <c r="AM328" i="27"/>
  <c r="AL370" i="27"/>
  <c r="AN370" i="27" s="1"/>
  <c r="AM370" i="27"/>
  <c r="AM240" i="27"/>
  <c r="AM273" i="27"/>
  <c r="AC273" i="27"/>
  <c r="AN273" i="27" s="1"/>
  <c r="AM327" i="27"/>
  <c r="AC327" i="27"/>
  <c r="AN327" i="27" s="1"/>
  <c r="AC357" i="27"/>
  <c r="AN357" i="27" s="1"/>
  <c r="AM357" i="27"/>
  <c r="AC12" i="27"/>
  <c r="AN12" i="27" s="1"/>
  <c r="AC20" i="27"/>
  <c r="AN20" i="27" s="1"/>
  <c r="AC28" i="27"/>
  <c r="AN28" i="27" s="1"/>
  <c r="AC36" i="27"/>
  <c r="AN36" i="27" s="1"/>
  <c r="AC44" i="27"/>
  <c r="AN44" i="27" s="1"/>
  <c r="AC52" i="27"/>
  <c r="AN52" i="27" s="1"/>
  <c r="AC60" i="27"/>
  <c r="AN60" i="27" s="1"/>
  <c r="AC68" i="27"/>
  <c r="AN68" i="27" s="1"/>
  <c r="AC76" i="27"/>
  <c r="AN76" i="27" s="1"/>
  <c r="AC84" i="27"/>
  <c r="AN84" i="27" s="1"/>
  <c r="AC90" i="27"/>
  <c r="AN90" i="27" s="1"/>
  <c r="AL92" i="27"/>
  <c r="AN92" i="27" s="1"/>
  <c r="AC96" i="27"/>
  <c r="AN96" i="27" s="1"/>
  <c r="AC106" i="27"/>
  <c r="AN106" i="27" s="1"/>
  <c r="AL108" i="27"/>
  <c r="AN108" i="27" s="1"/>
  <c r="AC112" i="27"/>
  <c r="AN112" i="27" s="1"/>
  <c r="AC122" i="27"/>
  <c r="AN122" i="27" s="1"/>
  <c r="AL124" i="27"/>
  <c r="AN124" i="27" s="1"/>
  <c r="AC128" i="27"/>
  <c r="AN128" i="27" s="1"/>
  <c r="AC136" i="27"/>
  <c r="AN136" i="27" s="1"/>
  <c r="AL137" i="27"/>
  <c r="AN137" i="27" s="1"/>
  <c r="AC144" i="27"/>
  <c r="AN144" i="27" s="1"/>
  <c r="AL145" i="27"/>
  <c r="AN145" i="27" s="1"/>
  <c r="AC152" i="27"/>
  <c r="AN152" i="27" s="1"/>
  <c r="AL153" i="27"/>
  <c r="AN153" i="27" s="1"/>
  <c r="AC160" i="27"/>
  <c r="AN160" i="27" s="1"/>
  <c r="AL161" i="27"/>
  <c r="AN161" i="27" s="1"/>
  <c r="AC168" i="27"/>
  <c r="AN168" i="27" s="1"/>
  <c r="AL169" i="27"/>
  <c r="AN169" i="27" s="1"/>
  <c r="AC176" i="27"/>
  <c r="AN176" i="27" s="1"/>
  <c r="AL177" i="27"/>
  <c r="AN177" i="27" s="1"/>
  <c r="AC184" i="27"/>
  <c r="AN184" i="27" s="1"/>
  <c r="AL185" i="27"/>
  <c r="AN185" i="27" s="1"/>
  <c r="AC192" i="27"/>
  <c r="AN192" i="27" s="1"/>
  <c r="AL193" i="27"/>
  <c r="AN193" i="27" s="1"/>
  <c r="AC200" i="27"/>
  <c r="AN200" i="27" s="1"/>
  <c r="AL201" i="27"/>
  <c r="AN201" i="27" s="1"/>
  <c r="AC208" i="27"/>
  <c r="AN208" i="27" s="1"/>
  <c r="AL209" i="27"/>
  <c r="AN209" i="27" s="1"/>
  <c r="AC216" i="27"/>
  <c r="AN216" i="27" s="1"/>
  <c r="AL217" i="27"/>
  <c r="AN217" i="27" s="1"/>
  <c r="AM242" i="27"/>
  <c r="AL248" i="27"/>
  <c r="AN248" i="27" s="1"/>
  <c r="AM248" i="27"/>
  <c r="AM254" i="27"/>
  <c r="AC254" i="27"/>
  <c r="AN254" i="27" s="1"/>
  <c r="AM295" i="27"/>
  <c r="AC295" i="27"/>
  <c r="AN295" i="27" s="1"/>
  <c r="AN300" i="27"/>
  <c r="AC303" i="27"/>
  <c r="AN303" i="27" s="1"/>
  <c r="AM305" i="27"/>
  <c r="AC305" i="27"/>
  <c r="AN305" i="27" s="1"/>
  <c r="AC313" i="27"/>
  <c r="AN313" i="27" s="1"/>
  <c r="AC337" i="27"/>
  <c r="AN337" i="27" s="1"/>
  <c r="AM228" i="27"/>
  <c r="AM241" i="27"/>
  <c r="AC241" i="27"/>
  <c r="AN241" i="27" s="1"/>
  <c r="AC324" i="27"/>
  <c r="AN324" i="27" s="1"/>
  <c r="AM324" i="27"/>
  <c r="AL101" i="27"/>
  <c r="AN101" i="27" s="1"/>
  <c r="AL117" i="27"/>
  <c r="AN117" i="27" s="1"/>
  <c r="AC127" i="27"/>
  <c r="AN127" i="27" s="1"/>
  <c r="AC223" i="27"/>
  <c r="AN223" i="27" s="1"/>
  <c r="AN247" i="27"/>
  <c r="AM249" i="27"/>
  <c r="AL250" i="27"/>
  <c r="AN250" i="27" s="1"/>
  <c r="AM260" i="27"/>
  <c r="AL275" i="27"/>
  <c r="AN275" i="27" s="1"/>
  <c r="AM278" i="27"/>
  <c r="AC278" i="27"/>
  <c r="AN278" i="27" s="1"/>
  <c r="AC292" i="27"/>
  <c r="AN292" i="27" s="1"/>
  <c r="AM292" i="27"/>
  <c r="AL378" i="27"/>
  <c r="AN378" i="27" s="1"/>
  <c r="AM378" i="27"/>
  <c r="AM387" i="27"/>
  <c r="AC387" i="27"/>
  <c r="AN387" i="27" s="1"/>
  <c r="AM231" i="27"/>
  <c r="AC231" i="27"/>
  <c r="AN231" i="27" s="1"/>
  <c r="AM263" i="27"/>
  <c r="AC263" i="27"/>
  <c r="AN263" i="27" s="1"/>
  <c r="AC341" i="27"/>
  <c r="AN341" i="27" s="1"/>
  <c r="AM341" i="27"/>
  <c r="AM88" i="27"/>
  <c r="AM104" i="27"/>
  <c r="AM120" i="27"/>
  <c r="AM132" i="27"/>
  <c r="AM140" i="27"/>
  <c r="AM148" i="27"/>
  <c r="AM156" i="27"/>
  <c r="AM164" i="27"/>
  <c r="AM172" i="27"/>
  <c r="AM180" i="27"/>
  <c r="AM188" i="27"/>
  <c r="AM196" i="27"/>
  <c r="AM204" i="27"/>
  <c r="AM212" i="27"/>
  <c r="AM220" i="27"/>
  <c r="AM244" i="27"/>
  <c r="AC249" i="27"/>
  <c r="AN249" i="27" s="1"/>
  <c r="AM286" i="27"/>
  <c r="AC286" i="27"/>
  <c r="AN286" i="27" s="1"/>
  <c r="AM310" i="27"/>
  <c r="AC310" i="27"/>
  <c r="AN310" i="27" s="1"/>
  <c r="AM318" i="27"/>
  <c r="AC318" i="27"/>
  <c r="AN318" i="27" s="1"/>
  <c r="AC331" i="27"/>
  <c r="AN331" i="27" s="1"/>
  <c r="AM331" i="27"/>
  <c r="AC384" i="27"/>
  <c r="AN384" i="27" s="1"/>
  <c r="AM384" i="27"/>
  <c r="AM439" i="27"/>
  <c r="AN134" i="27"/>
  <c r="AN142" i="27"/>
  <c r="AN150" i="27"/>
  <c r="AN158" i="27"/>
  <c r="AN166" i="27"/>
  <c r="AN174" i="27"/>
  <c r="AN182" i="27"/>
  <c r="AN190" i="27"/>
  <c r="AN198" i="27"/>
  <c r="AN206" i="27"/>
  <c r="AN214" i="27"/>
  <c r="AN222" i="27"/>
  <c r="AN232" i="27"/>
  <c r="AM259" i="27"/>
  <c r="AL259" i="27"/>
  <c r="AN259" i="27" s="1"/>
  <c r="AN264" i="27"/>
  <c r="AN328" i="27"/>
  <c r="AC347" i="27"/>
  <c r="AN347" i="27" s="1"/>
  <c r="AM347" i="27"/>
  <c r="AL375" i="27"/>
  <c r="AN375" i="27" s="1"/>
  <c r="AM375" i="27"/>
  <c r="AM419" i="27"/>
  <c r="AC419" i="27"/>
  <c r="AN419" i="27" s="1"/>
  <c r="AM379" i="27"/>
  <c r="AC379" i="27"/>
  <c r="AN379" i="27" s="1"/>
  <c r="AL402" i="27"/>
  <c r="AN402" i="27" s="1"/>
  <c r="AM402" i="27"/>
  <c r="AM411" i="27"/>
  <c r="AC411" i="27"/>
  <c r="AN411" i="27" s="1"/>
  <c r="AM438" i="27"/>
  <c r="AC438" i="27"/>
  <c r="AN438" i="27" s="1"/>
  <c r="AN234" i="27"/>
  <c r="AN266" i="27"/>
  <c r="AN298" i="27"/>
  <c r="AM369" i="27"/>
  <c r="AC369" i="27"/>
  <c r="AN369" i="27" s="1"/>
  <c r="AM394" i="27"/>
  <c r="AL399" i="27"/>
  <c r="AN399" i="27" s="1"/>
  <c r="AM399" i="27"/>
  <c r="AM461" i="27"/>
  <c r="AC461" i="27"/>
  <c r="AN461" i="27" s="1"/>
  <c r="AM493" i="27"/>
  <c r="AC493" i="27"/>
  <c r="AN493" i="27" s="1"/>
  <c r="AM270" i="27"/>
  <c r="AC270" i="27"/>
  <c r="AN270" i="27" s="1"/>
  <c r="AN280" i="27"/>
  <c r="AM302" i="27"/>
  <c r="AC302" i="27"/>
  <c r="AN302" i="27" s="1"/>
  <c r="AN312" i="27"/>
  <c r="AL367" i="27"/>
  <c r="AN367" i="27" s="1"/>
  <c r="AM367" i="27"/>
  <c r="AM453" i="27"/>
  <c r="AC453" i="27"/>
  <c r="AN453" i="27" s="1"/>
  <c r="AN287" i="27"/>
  <c r="AN290" i="27"/>
  <c r="AC333" i="27"/>
  <c r="AN333" i="27" s="1"/>
  <c r="AM333" i="27"/>
  <c r="AC349" i="27"/>
  <c r="AN349" i="27" s="1"/>
  <c r="AM349" i="27"/>
  <c r="AM445" i="27"/>
  <c r="AC445" i="27"/>
  <c r="AN445" i="27" s="1"/>
  <c r="AM230" i="27"/>
  <c r="AC230" i="27"/>
  <c r="AN230" i="27" s="1"/>
  <c r="AM257" i="27"/>
  <c r="AM262" i="27"/>
  <c r="AC262" i="27"/>
  <c r="AN262" i="27" s="1"/>
  <c r="AM280" i="27"/>
  <c r="AM289" i="27"/>
  <c r="AM294" i="27"/>
  <c r="AC294" i="27"/>
  <c r="AN294" i="27" s="1"/>
  <c r="AM312" i="27"/>
  <c r="AM321" i="27"/>
  <c r="AM326" i="27"/>
  <c r="AC326" i="27"/>
  <c r="AN326" i="27" s="1"/>
  <c r="AM366" i="27"/>
  <c r="AC366" i="27"/>
  <c r="AN366" i="27" s="1"/>
  <c r="AC390" i="27"/>
  <c r="AN390" i="27" s="1"/>
  <c r="AC422" i="27"/>
  <c r="AN422" i="27" s="1"/>
  <c r="AN432" i="27"/>
  <c r="AN472" i="27"/>
  <c r="AM475" i="27"/>
  <c r="AC475" i="27"/>
  <c r="AN475" i="27" s="1"/>
  <c r="AN279" i="27"/>
  <c r="AN282" i="27"/>
  <c r="AN311" i="27"/>
  <c r="AC360" i="27"/>
  <c r="AN360" i="27" s="1"/>
  <c r="AM360" i="27"/>
  <c r="AM363" i="27"/>
  <c r="AC363" i="27"/>
  <c r="AN363" i="27" s="1"/>
  <c r="AM373" i="27"/>
  <c r="AC373" i="27"/>
  <c r="AN373" i="27" s="1"/>
  <c r="AM405" i="27"/>
  <c r="AC405" i="27"/>
  <c r="AN405" i="27" s="1"/>
  <c r="AN439" i="27"/>
  <c r="AL447" i="27"/>
  <c r="AN447" i="27" s="1"/>
  <c r="AM447" i="27"/>
  <c r="AM467" i="27"/>
  <c r="AC467" i="27"/>
  <c r="AN467" i="27" s="1"/>
  <c r="AM381" i="27"/>
  <c r="AC381" i="27"/>
  <c r="AN381" i="27" s="1"/>
  <c r="AC392" i="27"/>
  <c r="AN392" i="27" s="1"/>
  <c r="AM392" i="27"/>
  <c r="AN407" i="27"/>
  <c r="AM413" i="27"/>
  <c r="AC413" i="27"/>
  <c r="AN413" i="27" s="1"/>
  <c r="AM427" i="27"/>
  <c r="AC427" i="27"/>
  <c r="AN427" i="27" s="1"/>
  <c r="AN463" i="27"/>
  <c r="AM469" i="27"/>
  <c r="AC469" i="27"/>
  <c r="AN469" i="27" s="1"/>
  <c r="AM395" i="27"/>
  <c r="AC395" i="27"/>
  <c r="AN395" i="27" s="1"/>
  <c r="AM435" i="27"/>
  <c r="AC435" i="27"/>
  <c r="AN435" i="27" s="1"/>
  <c r="AM477" i="27"/>
  <c r="AC477" i="27"/>
  <c r="AN477" i="27" s="1"/>
  <c r="AM485" i="27"/>
  <c r="AC485" i="27"/>
  <c r="AN485" i="27" s="1"/>
  <c r="AM495" i="27"/>
  <c r="AL495" i="27"/>
  <c r="AN495" i="27" s="1"/>
  <c r="AC368" i="27"/>
  <c r="AN368" i="27" s="1"/>
  <c r="AM368" i="27"/>
  <c r="AN377" i="27"/>
  <c r="AN383" i="27"/>
  <c r="AM389" i="27"/>
  <c r="AC389" i="27"/>
  <c r="AN389" i="27" s="1"/>
  <c r="AC400" i="27"/>
  <c r="AN400" i="27" s="1"/>
  <c r="AM400" i="27"/>
  <c r="AM407" i="27"/>
  <c r="AN409" i="27"/>
  <c r="AM410" i="27"/>
  <c r="AN415" i="27"/>
  <c r="AM421" i="27"/>
  <c r="AC421" i="27"/>
  <c r="AN421" i="27" s="1"/>
  <c r="AM443" i="27"/>
  <c r="AC443" i="27"/>
  <c r="AN443" i="27" s="1"/>
  <c r="AC454" i="27"/>
  <c r="AN454" i="27" s="1"/>
  <c r="AM463" i="27"/>
  <c r="AN465" i="27"/>
  <c r="AN479" i="27"/>
  <c r="AM371" i="27"/>
  <c r="AC371" i="27"/>
  <c r="AN371" i="27" s="1"/>
  <c r="AN374" i="27"/>
  <c r="AM403" i="27"/>
  <c r="AC403" i="27"/>
  <c r="AN403" i="27" s="1"/>
  <c r="AN406" i="27"/>
  <c r="AN423" i="27"/>
  <c r="AM429" i="27"/>
  <c r="AC429" i="27"/>
  <c r="AN429" i="27" s="1"/>
  <c r="AM451" i="27"/>
  <c r="AC451" i="27"/>
  <c r="AN451" i="27" s="1"/>
  <c r="AN462" i="27"/>
  <c r="AN473" i="27"/>
  <c r="AM487" i="27"/>
  <c r="AL487" i="27"/>
  <c r="AN487" i="27" s="1"/>
  <c r="AN496" i="27"/>
  <c r="AC376" i="27"/>
  <c r="AN376" i="27" s="1"/>
  <c r="AM376" i="27"/>
  <c r="AN385" i="27"/>
  <c r="AN391" i="27"/>
  <c r="AM397" i="27"/>
  <c r="AC397" i="27"/>
  <c r="AN397" i="27" s="1"/>
  <c r="AC408" i="27"/>
  <c r="AN408" i="27" s="1"/>
  <c r="AM408" i="27"/>
  <c r="AN417" i="27"/>
  <c r="AN431" i="27"/>
  <c r="AM437" i="27"/>
  <c r="AC437" i="27"/>
  <c r="AN437" i="27" s="1"/>
  <c r="AM459" i="27"/>
  <c r="AC459" i="27"/>
  <c r="AN459" i="27" s="1"/>
  <c r="AN470" i="27"/>
  <c r="AN481" i="27"/>
  <c r="AM424" i="27"/>
  <c r="AM432" i="27"/>
  <c r="AM440" i="27"/>
  <c r="AM448" i="27"/>
  <c r="AM456" i="27"/>
  <c r="AM464" i="27"/>
  <c r="AM472" i="27"/>
  <c r="AM480" i="27"/>
  <c r="AM488" i="27"/>
  <c r="AM496" i="27"/>
  <c r="AC483" i="27"/>
  <c r="AN483" i="27" s="1"/>
  <c r="AC491" i="27"/>
  <c r="AN491" i="27" s="1"/>
  <c r="AC499" i="27"/>
  <c r="AN499" i="27" s="1"/>
  <c r="AM138" i="26"/>
  <c r="AM9" i="26"/>
  <c r="AM19" i="26"/>
  <c r="AM83" i="26"/>
  <c r="AM159" i="26"/>
  <c r="AN131" i="26"/>
  <c r="AN123" i="26"/>
  <c r="AN132" i="26"/>
  <c r="AN144" i="26"/>
  <c r="AM149" i="26"/>
  <c r="AM35" i="26"/>
  <c r="AM51" i="26"/>
  <c r="AM69" i="26"/>
  <c r="AN157" i="26"/>
  <c r="AM65" i="26"/>
  <c r="AN38" i="26"/>
  <c r="AM59" i="26"/>
  <c r="AM81" i="26"/>
  <c r="AM84" i="26"/>
  <c r="AN121" i="26"/>
  <c r="AM183" i="26"/>
  <c r="AM123" i="26"/>
  <c r="AM168" i="26"/>
  <c r="AM11" i="26"/>
  <c r="AN16" i="26"/>
  <c r="AM18" i="26"/>
  <c r="AM21" i="26"/>
  <c r="AM75" i="26"/>
  <c r="AN80" i="26"/>
  <c r="AM99" i="26"/>
  <c r="AM116" i="26"/>
  <c r="AM119" i="26"/>
  <c r="AN148" i="26"/>
  <c r="AM153" i="26"/>
  <c r="AM155" i="26"/>
  <c r="AN173" i="26"/>
  <c r="AM181" i="26"/>
  <c r="AN116" i="26"/>
  <c r="AC17" i="26"/>
  <c r="AN17" i="26" s="1"/>
  <c r="AN30" i="26"/>
  <c r="AM37" i="26"/>
  <c r="AC39" i="26"/>
  <c r="AN39" i="26" s="1"/>
  <c r="AN43" i="26"/>
  <c r="AC75" i="26"/>
  <c r="AN75" i="26" s="1"/>
  <c r="AM92" i="26"/>
  <c r="AM107" i="26"/>
  <c r="AM122" i="26"/>
  <c r="AM141" i="26"/>
  <c r="AC165" i="26"/>
  <c r="AN165" i="26" s="1"/>
  <c r="AM180" i="26"/>
  <c r="AN27" i="26"/>
  <c r="AN156" i="26"/>
  <c r="AN26" i="26"/>
  <c r="AM50" i="26"/>
  <c r="AM109" i="26"/>
  <c r="AC122" i="26"/>
  <c r="AN122" i="26" s="1"/>
  <c r="AM130" i="26"/>
  <c r="AM139" i="26"/>
  <c r="AN25" i="26"/>
  <c r="AC11" i="26"/>
  <c r="AN11" i="26" s="1"/>
  <c r="AM28" i="26"/>
  <c r="AN49" i="26"/>
  <c r="AL57" i="26"/>
  <c r="AN57" i="26" s="1"/>
  <c r="AM90" i="26"/>
  <c r="AN108" i="26"/>
  <c r="AM162" i="26"/>
  <c r="AM163" i="26"/>
  <c r="AN147" i="26"/>
  <c r="AM25" i="26"/>
  <c r="AC83" i="26"/>
  <c r="AN83" i="26" s="1"/>
  <c r="AM20" i="26"/>
  <c r="AN74" i="26"/>
  <c r="AL99" i="26"/>
  <c r="AN99" i="26" s="1"/>
  <c r="AN101" i="26"/>
  <c r="AC162" i="26"/>
  <c r="AN162" i="26" s="1"/>
  <c r="AM179" i="26"/>
  <c r="AC181" i="26"/>
  <c r="AN181" i="26" s="1"/>
  <c r="AM42" i="26"/>
  <c r="AC51" i="26"/>
  <c r="AN51" i="26" s="1"/>
  <c r="AM82" i="26"/>
  <c r="AM91" i="26"/>
  <c r="AM157" i="26"/>
  <c r="AM27" i="26"/>
  <c r="AM67" i="26"/>
  <c r="AC91" i="26"/>
  <c r="AN91" i="26" s="1"/>
  <c r="AM98" i="26"/>
  <c r="AM106" i="26"/>
  <c r="AM125" i="26"/>
  <c r="AN154" i="26"/>
  <c r="AN177" i="26"/>
  <c r="AN171" i="26"/>
  <c r="AM33" i="26"/>
  <c r="AC35" i="26"/>
  <c r="AN35" i="26" s="1"/>
  <c r="AM45" i="26"/>
  <c r="AC47" i="26"/>
  <c r="AN47" i="26" s="1"/>
  <c r="AM55" i="26"/>
  <c r="AM58" i="26"/>
  <c r="AM68" i="26"/>
  <c r="AN78" i="26"/>
  <c r="AN82" i="26"/>
  <c r="AM97" i="26"/>
  <c r="AM103" i="26"/>
  <c r="AM105" i="26"/>
  <c r="AM131" i="26"/>
  <c r="AC133" i="26"/>
  <c r="AN133" i="26" s="1"/>
  <c r="AC135" i="26"/>
  <c r="AN135" i="26" s="1"/>
  <c r="AM147" i="26"/>
  <c r="AC149" i="26"/>
  <c r="AN149" i="26" s="1"/>
  <c r="AC153" i="26"/>
  <c r="AN153" i="26" s="1"/>
  <c r="AN155" i="26"/>
  <c r="AM156" i="26"/>
  <c r="AM23" i="26"/>
  <c r="AM41" i="26"/>
  <c r="AM53" i="26"/>
  <c r="AN55" i="26"/>
  <c r="AM63" i="26"/>
  <c r="AM66" i="26"/>
  <c r="AM76" i="26"/>
  <c r="AN86" i="26"/>
  <c r="AN88" i="26"/>
  <c r="AN103" i="26"/>
  <c r="AN105" i="26"/>
  <c r="AN112" i="26"/>
  <c r="AM115" i="26"/>
  <c r="AN124" i="26"/>
  <c r="AN128" i="26"/>
  <c r="AM140" i="26"/>
  <c r="AM144" i="26"/>
  <c r="AN164" i="26"/>
  <c r="AM171" i="26"/>
  <c r="AM175" i="26"/>
  <c r="AM177" i="26"/>
  <c r="AM178" i="26"/>
  <c r="AM10" i="26"/>
  <c r="AM26" i="26"/>
  <c r="AN34" i="26"/>
  <c r="AM49" i="26"/>
  <c r="AN73" i="26"/>
  <c r="AM74" i="26"/>
  <c r="AN137" i="26"/>
  <c r="AN18" i="26"/>
  <c r="AL19" i="26"/>
  <c r="AN19" i="26" s="1"/>
  <c r="AN42" i="26"/>
  <c r="AM43" i="26"/>
  <c r="AC59" i="26"/>
  <c r="AN59" i="26" s="1"/>
  <c r="AL65" i="26"/>
  <c r="AN65" i="26" s="1"/>
  <c r="AC71" i="26"/>
  <c r="AN71" i="26" s="1"/>
  <c r="AM79" i="26"/>
  <c r="AN81" i="26"/>
  <c r="AL90" i="26"/>
  <c r="AN90" i="26" s="1"/>
  <c r="AC98" i="26"/>
  <c r="AN98" i="26" s="1"/>
  <c r="AM101" i="26"/>
  <c r="AL107" i="26"/>
  <c r="AN107" i="26" s="1"/>
  <c r="AM128" i="26"/>
  <c r="AL139" i="26"/>
  <c r="AN139" i="26" s="1"/>
  <c r="AN179" i="26"/>
  <c r="AC186" i="26"/>
  <c r="AN186" i="26" s="1"/>
  <c r="AL9" i="26"/>
  <c r="AM36" i="26"/>
  <c r="AM40" i="26"/>
  <c r="AN50" i="26"/>
  <c r="AM77" i="26"/>
  <c r="AC79" i="26"/>
  <c r="AN79" i="26" s="1"/>
  <c r="AM87" i="26"/>
  <c r="AN89" i="26"/>
  <c r="AN100" i="26"/>
  <c r="AM111" i="26"/>
  <c r="AM113" i="26"/>
  <c r="AM114" i="26"/>
  <c r="AM117" i="26"/>
  <c r="AN136" i="26"/>
  <c r="AM143" i="26"/>
  <c r="AN161" i="26"/>
  <c r="AN163" i="26"/>
  <c r="AM170" i="26"/>
  <c r="AM173" i="26"/>
  <c r="AM15" i="26"/>
  <c r="AM31" i="26"/>
  <c r="AN33" i="26"/>
  <c r="AM34" i="26"/>
  <c r="AM44" i="26"/>
  <c r="AN58" i="26"/>
  <c r="AN67" i="26"/>
  <c r="AM73" i="26"/>
  <c r="AM85" i="26"/>
  <c r="AM95" i="26"/>
  <c r="AN97" i="26"/>
  <c r="AM104" i="26"/>
  <c r="AN109" i="26"/>
  <c r="AM127" i="26"/>
  <c r="AM129" i="26"/>
  <c r="AM145" i="26"/>
  <c r="AM154" i="26"/>
  <c r="AM167" i="26"/>
  <c r="AM169" i="26"/>
  <c r="AM13" i="26"/>
  <c r="AM29" i="26"/>
  <c r="AN41" i="26"/>
  <c r="AM52" i="26"/>
  <c r="AN66" i="26"/>
  <c r="AM93" i="26"/>
  <c r="AN115" i="26"/>
  <c r="AM120" i="26"/>
  <c r="AN125" i="26"/>
  <c r="AN140" i="26"/>
  <c r="AN167" i="26"/>
  <c r="AN169" i="26"/>
  <c r="AN176" i="26"/>
  <c r="AN10" i="26"/>
  <c r="AN46" i="26"/>
  <c r="AN48" i="26"/>
  <c r="AV8" i="26"/>
  <c r="AN54" i="26"/>
  <c r="AN56" i="26"/>
  <c r="AN87" i="26"/>
  <c r="AN15" i="26"/>
  <c r="AN22" i="26"/>
  <c r="AN24" i="26"/>
  <c r="AN31" i="26"/>
  <c r="AN62" i="26"/>
  <c r="AN64" i="26"/>
  <c r="AN95" i="26"/>
  <c r="AN129" i="26"/>
  <c r="AN145" i="26"/>
  <c r="AL40" i="26"/>
  <c r="AN40" i="26" s="1"/>
  <c r="AC304" i="26"/>
  <c r="AN304" i="26" s="1"/>
  <c r="AM304" i="26"/>
  <c r="AM427" i="26"/>
  <c r="AL427" i="26"/>
  <c r="AN427" i="26" s="1"/>
  <c r="AC13" i="26"/>
  <c r="AN13" i="26" s="1"/>
  <c r="AM16" i="26"/>
  <c r="AC21" i="26"/>
  <c r="AN21" i="26" s="1"/>
  <c r="AM24" i="26"/>
  <c r="AC29" i="26"/>
  <c r="AN29" i="26" s="1"/>
  <c r="AM32" i="26"/>
  <c r="AC37" i="26"/>
  <c r="AN37" i="26" s="1"/>
  <c r="AC45" i="26"/>
  <c r="AN45" i="26" s="1"/>
  <c r="AM48" i="26"/>
  <c r="AC53" i="26"/>
  <c r="AN53" i="26" s="1"/>
  <c r="AM56" i="26"/>
  <c r="AC61" i="26"/>
  <c r="AN61" i="26" s="1"/>
  <c r="AM64" i="26"/>
  <c r="AC69" i="26"/>
  <c r="AN69" i="26" s="1"/>
  <c r="AM72" i="26"/>
  <c r="AC77" i="26"/>
  <c r="AN77" i="26" s="1"/>
  <c r="AM80" i="26"/>
  <c r="AC85" i="26"/>
  <c r="AN85" i="26" s="1"/>
  <c r="AM88" i="26"/>
  <c r="AC93" i="26"/>
  <c r="AN93" i="26" s="1"/>
  <c r="AM96" i="26"/>
  <c r="AL106" i="26"/>
  <c r="AN106" i="26" s="1"/>
  <c r="AM112" i="26"/>
  <c r="AM118" i="26"/>
  <c r="AC118" i="26"/>
  <c r="AN118" i="26" s="1"/>
  <c r="AM146" i="26"/>
  <c r="AC151" i="26"/>
  <c r="AN151" i="26" s="1"/>
  <c r="AC160" i="26"/>
  <c r="AN160" i="26" s="1"/>
  <c r="AL170" i="26"/>
  <c r="AN170" i="26" s="1"/>
  <c r="AM176" i="26"/>
  <c r="AM182" i="26"/>
  <c r="AC182" i="26"/>
  <c r="AN182" i="26" s="1"/>
  <c r="AC211" i="26"/>
  <c r="AN211" i="26" s="1"/>
  <c r="AM213" i="26"/>
  <c r="AC213" i="26"/>
  <c r="AN213" i="26" s="1"/>
  <c r="AM218" i="26"/>
  <c r="AC218" i="26"/>
  <c r="AN218" i="26" s="1"/>
  <c r="AM246" i="26"/>
  <c r="AC248" i="26"/>
  <c r="AN248" i="26" s="1"/>
  <c r="AM248" i="26"/>
  <c r="AC256" i="26"/>
  <c r="AN256" i="26" s="1"/>
  <c r="AM256" i="26"/>
  <c r="AC268" i="26"/>
  <c r="AN268" i="26" s="1"/>
  <c r="AM274" i="26"/>
  <c r="AC274" i="26"/>
  <c r="AN274" i="26" s="1"/>
  <c r="AM283" i="26"/>
  <c r="AC283" i="26"/>
  <c r="AN283" i="26" s="1"/>
  <c r="AM326" i="26"/>
  <c r="AC328" i="26"/>
  <c r="AN328" i="26" s="1"/>
  <c r="AM328" i="26"/>
  <c r="AC345" i="26"/>
  <c r="AN345" i="26" s="1"/>
  <c r="AM345" i="26"/>
  <c r="AC365" i="26"/>
  <c r="AN365" i="26" s="1"/>
  <c r="AM365" i="26"/>
  <c r="AC485" i="26"/>
  <c r="AN485" i="26" s="1"/>
  <c r="AM485" i="26"/>
  <c r="AC12" i="26"/>
  <c r="AN12" i="26" s="1"/>
  <c r="AC20" i="26"/>
  <c r="AN20" i="26" s="1"/>
  <c r="AC28" i="26"/>
  <c r="AN28" i="26" s="1"/>
  <c r="AC36" i="26"/>
  <c r="AN36" i="26" s="1"/>
  <c r="AC44" i="26"/>
  <c r="AN44" i="26" s="1"/>
  <c r="AC52" i="26"/>
  <c r="AN52" i="26" s="1"/>
  <c r="AC60" i="26"/>
  <c r="AN60" i="26" s="1"/>
  <c r="AC68" i="26"/>
  <c r="AN68" i="26" s="1"/>
  <c r="AC76" i="26"/>
  <c r="AN76" i="26" s="1"/>
  <c r="AC84" i="26"/>
  <c r="AN84" i="26" s="1"/>
  <c r="AC92" i="26"/>
  <c r="AN92" i="26" s="1"/>
  <c r="AM100" i="26"/>
  <c r="AC111" i="26"/>
  <c r="AN111" i="26" s="1"/>
  <c r="AC120" i="26"/>
  <c r="AN120" i="26" s="1"/>
  <c r="AL130" i="26"/>
  <c r="AN130" i="26" s="1"/>
  <c r="AM136" i="26"/>
  <c r="AM142" i="26"/>
  <c r="AC142" i="26"/>
  <c r="AN142" i="26" s="1"/>
  <c r="AM164" i="26"/>
  <c r="AC175" i="26"/>
  <c r="AN175" i="26" s="1"/>
  <c r="AC184" i="26"/>
  <c r="AN184" i="26" s="1"/>
  <c r="AL194" i="26"/>
  <c r="AN194" i="26" s="1"/>
  <c r="AM200" i="26"/>
  <c r="AM206" i="26"/>
  <c r="AC206" i="26"/>
  <c r="AN206" i="26" s="1"/>
  <c r="AC208" i="26"/>
  <c r="AN208" i="26" s="1"/>
  <c r="AM208" i="26"/>
  <c r="AC220" i="26"/>
  <c r="AN220" i="26" s="1"/>
  <c r="AM226" i="26"/>
  <c r="AC226" i="26"/>
  <c r="AN226" i="26" s="1"/>
  <c r="AN230" i="26"/>
  <c r="AN233" i="26"/>
  <c r="AM235" i="26"/>
  <c r="AC235" i="26"/>
  <c r="AN235" i="26" s="1"/>
  <c r="AC291" i="26"/>
  <c r="AN291" i="26" s="1"/>
  <c r="AM293" i="26"/>
  <c r="AC293" i="26"/>
  <c r="AN293" i="26" s="1"/>
  <c r="AM298" i="26"/>
  <c r="AC298" i="26"/>
  <c r="AN298" i="26" s="1"/>
  <c r="AM316" i="26"/>
  <c r="AC341" i="26"/>
  <c r="AN341" i="26" s="1"/>
  <c r="AM341" i="26"/>
  <c r="AN408" i="26"/>
  <c r="AC216" i="26"/>
  <c r="AN216" i="26" s="1"/>
  <c r="AM216" i="26"/>
  <c r="AM242" i="26"/>
  <c r="AC242" i="26"/>
  <c r="AN242" i="26" s="1"/>
  <c r="AM251" i="26"/>
  <c r="AC251" i="26"/>
  <c r="AN251" i="26" s="1"/>
  <c r="AM314" i="26"/>
  <c r="AC314" i="26"/>
  <c r="AN314" i="26" s="1"/>
  <c r="AM14" i="26"/>
  <c r="AM22" i="26"/>
  <c r="AM30" i="26"/>
  <c r="AM38" i="26"/>
  <c r="AM46" i="26"/>
  <c r="AM54" i="26"/>
  <c r="AM62" i="26"/>
  <c r="AM70" i="26"/>
  <c r="AM78" i="26"/>
  <c r="AM86" i="26"/>
  <c r="AM94" i="26"/>
  <c r="AM102" i="26"/>
  <c r="AC102" i="26"/>
  <c r="AN102" i="26" s="1"/>
  <c r="AM124" i="26"/>
  <c r="AN138" i="26"/>
  <c r="AM166" i="26"/>
  <c r="AC166" i="26"/>
  <c r="AN166" i="26" s="1"/>
  <c r="AM188" i="26"/>
  <c r="AN202" i="26"/>
  <c r="AM245" i="26"/>
  <c r="AC245" i="26"/>
  <c r="AN245" i="26" s="1"/>
  <c r="AM250" i="26"/>
  <c r="AC250" i="26"/>
  <c r="AN250" i="26" s="1"/>
  <c r="AC280" i="26"/>
  <c r="AN280" i="26" s="1"/>
  <c r="AM280" i="26"/>
  <c r="AC288" i="26"/>
  <c r="AN288" i="26" s="1"/>
  <c r="AM288" i="26"/>
  <c r="AM306" i="26"/>
  <c r="AC306" i="26"/>
  <c r="AN306" i="26" s="1"/>
  <c r="AM315" i="26"/>
  <c r="AC315" i="26"/>
  <c r="AN315" i="26" s="1"/>
  <c r="AM325" i="26"/>
  <c r="AC325" i="26"/>
  <c r="AN325" i="26" s="1"/>
  <c r="AM330" i="26"/>
  <c r="AC330" i="26"/>
  <c r="AN330" i="26" s="1"/>
  <c r="AC224" i="26"/>
  <c r="AN224" i="26" s="1"/>
  <c r="AM224" i="26"/>
  <c r="AM309" i="26"/>
  <c r="AC309" i="26"/>
  <c r="AN309" i="26" s="1"/>
  <c r="AM322" i="26"/>
  <c r="AC322" i="26"/>
  <c r="AN322" i="26" s="1"/>
  <c r="AC433" i="26"/>
  <c r="AN433" i="26" s="1"/>
  <c r="AM433" i="26"/>
  <c r="AC127" i="26"/>
  <c r="AN127" i="26" s="1"/>
  <c r="AM152" i="26"/>
  <c r="AM158" i="26"/>
  <c r="AC158" i="26"/>
  <c r="AN158" i="26" s="1"/>
  <c r="AC259" i="26"/>
  <c r="AN259" i="26" s="1"/>
  <c r="AM266" i="26"/>
  <c r="AC266" i="26"/>
  <c r="AN266" i="26" s="1"/>
  <c r="AC296" i="26"/>
  <c r="AN296" i="26" s="1"/>
  <c r="AM296" i="26"/>
  <c r="AM422" i="26"/>
  <c r="AC422" i="26"/>
  <c r="AN422" i="26" s="1"/>
  <c r="AC104" i="26"/>
  <c r="AN104" i="26" s="1"/>
  <c r="AL114" i="26"/>
  <c r="AN114" i="26" s="1"/>
  <c r="AM126" i="26"/>
  <c r="AC126" i="26"/>
  <c r="AN126" i="26" s="1"/>
  <c r="AM137" i="26"/>
  <c r="AM148" i="26"/>
  <c r="AC159" i="26"/>
  <c r="AN159" i="26" s="1"/>
  <c r="AC168" i="26"/>
  <c r="AN168" i="26" s="1"/>
  <c r="AL178" i="26"/>
  <c r="AN178" i="26" s="1"/>
  <c r="AM190" i="26"/>
  <c r="AC190" i="26"/>
  <c r="AN190" i="26" s="1"/>
  <c r="AM201" i="26"/>
  <c r="AM230" i="26"/>
  <c r="AC232" i="26"/>
  <c r="AN232" i="26" s="1"/>
  <c r="AM232" i="26"/>
  <c r="AC240" i="26"/>
  <c r="AN240" i="26" s="1"/>
  <c r="AM240" i="26"/>
  <c r="AC252" i="26"/>
  <c r="AN252" i="26" s="1"/>
  <c r="AN255" i="26"/>
  <c r="AM258" i="26"/>
  <c r="AC258" i="26"/>
  <c r="AN258" i="26" s="1"/>
  <c r="AM267" i="26"/>
  <c r="AC267" i="26"/>
  <c r="AN267" i="26" s="1"/>
  <c r="AC320" i="26"/>
  <c r="AN320" i="26" s="1"/>
  <c r="AM320" i="26"/>
  <c r="AC397" i="26"/>
  <c r="AN397" i="26" s="1"/>
  <c r="AM397" i="26"/>
  <c r="AM446" i="26"/>
  <c r="AC446" i="26"/>
  <c r="AN446" i="26" s="1"/>
  <c r="AM451" i="26"/>
  <c r="AL451" i="26"/>
  <c r="AN451" i="26" s="1"/>
  <c r="AC457" i="26"/>
  <c r="AN457" i="26" s="1"/>
  <c r="AM457" i="26"/>
  <c r="AM462" i="26"/>
  <c r="AC462" i="26"/>
  <c r="AN462" i="26" s="1"/>
  <c r="AM134" i="26"/>
  <c r="AC134" i="26"/>
  <c r="AN134" i="26" s="1"/>
  <c r="AM198" i="26"/>
  <c r="AC198" i="26"/>
  <c r="AN198" i="26" s="1"/>
  <c r="AC191" i="26"/>
  <c r="AN191" i="26" s="1"/>
  <c r="AC417" i="26"/>
  <c r="AN417" i="26" s="1"/>
  <c r="AM417" i="26"/>
  <c r="AM108" i="26"/>
  <c r="AC119" i="26"/>
  <c r="AN119" i="26" s="1"/>
  <c r="AM150" i="26"/>
  <c r="AC150" i="26"/>
  <c r="AN150" i="26" s="1"/>
  <c r="AM161" i="26"/>
  <c r="AM172" i="26"/>
  <c r="AC183" i="26"/>
  <c r="AN183" i="26" s="1"/>
  <c r="AM210" i="26"/>
  <c r="AC210" i="26"/>
  <c r="AN210" i="26" s="1"/>
  <c r="AN214" i="26"/>
  <c r="AN217" i="26"/>
  <c r="AM219" i="26"/>
  <c r="AC219" i="26"/>
  <c r="AN219" i="26" s="1"/>
  <c r="AC275" i="26"/>
  <c r="AN275" i="26" s="1"/>
  <c r="AM277" i="26"/>
  <c r="AC277" i="26"/>
  <c r="AN277" i="26" s="1"/>
  <c r="AM282" i="26"/>
  <c r="AC282" i="26"/>
  <c r="AN282" i="26" s="1"/>
  <c r="AM310" i="26"/>
  <c r="AC312" i="26"/>
  <c r="AN312" i="26" s="1"/>
  <c r="AM312" i="26"/>
  <c r="AC381" i="26"/>
  <c r="AN381" i="26" s="1"/>
  <c r="AM381" i="26"/>
  <c r="AM261" i="26"/>
  <c r="AC261" i="26"/>
  <c r="AN261" i="26" s="1"/>
  <c r="AM294" i="26"/>
  <c r="AM110" i="26"/>
  <c r="AC110" i="26"/>
  <c r="AN110" i="26" s="1"/>
  <c r="AM121" i="26"/>
  <c r="AM132" i="26"/>
  <c r="AN143" i="26"/>
  <c r="AN146" i="26"/>
  <c r="AN152" i="26"/>
  <c r="AM174" i="26"/>
  <c r="AC174" i="26"/>
  <c r="AN174" i="26" s="1"/>
  <c r="AM185" i="26"/>
  <c r="AM196" i="26"/>
  <c r="AN207" i="26"/>
  <c r="AM229" i="26"/>
  <c r="AC229" i="26"/>
  <c r="AN229" i="26" s="1"/>
  <c r="AM234" i="26"/>
  <c r="AC234" i="26"/>
  <c r="AN234" i="26" s="1"/>
  <c r="AC264" i="26"/>
  <c r="AN264" i="26" s="1"/>
  <c r="AM264" i="26"/>
  <c r="AC272" i="26"/>
  <c r="AN272" i="26" s="1"/>
  <c r="AM272" i="26"/>
  <c r="AN287" i="26"/>
  <c r="AM290" i="26"/>
  <c r="AC290" i="26"/>
  <c r="AN290" i="26" s="1"/>
  <c r="AN294" i="26"/>
  <c r="AN297" i="26"/>
  <c r="AM299" i="26"/>
  <c r="AC299" i="26"/>
  <c r="AN299" i="26" s="1"/>
  <c r="AC385" i="26"/>
  <c r="AN385" i="26" s="1"/>
  <c r="AM385" i="26"/>
  <c r="AM331" i="26"/>
  <c r="AC349" i="26"/>
  <c r="AN349" i="26" s="1"/>
  <c r="AM349" i="26"/>
  <c r="AN376" i="26"/>
  <c r="AM438" i="26"/>
  <c r="AC438" i="26"/>
  <c r="AN438" i="26" s="1"/>
  <c r="AM467" i="26"/>
  <c r="AL467" i="26"/>
  <c r="AN467" i="26" s="1"/>
  <c r="AC473" i="26"/>
  <c r="AN473" i="26" s="1"/>
  <c r="AM473" i="26"/>
  <c r="AC333" i="26"/>
  <c r="AN333" i="26" s="1"/>
  <c r="AM333" i="26"/>
  <c r="AC353" i="26"/>
  <c r="AN353" i="26" s="1"/>
  <c r="AM353" i="26"/>
  <c r="AC405" i="26"/>
  <c r="AN405" i="26" s="1"/>
  <c r="AM405" i="26"/>
  <c r="AM443" i="26"/>
  <c r="AL443" i="26"/>
  <c r="AN443" i="26" s="1"/>
  <c r="AC449" i="26"/>
  <c r="AN449" i="26" s="1"/>
  <c r="AM449" i="26"/>
  <c r="AN222" i="26"/>
  <c r="AN238" i="26"/>
  <c r="AN344" i="26"/>
  <c r="AC393" i="26"/>
  <c r="AN393" i="26" s="1"/>
  <c r="AM393" i="26"/>
  <c r="AC398" i="26"/>
  <c r="AN398" i="26" s="1"/>
  <c r="AC409" i="26"/>
  <c r="AN409" i="26" s="1"/>
  <c r="AM409" i="26"/>
  <c r="AC425" i="26"/>
  <c r="AN425" i="26" s="1"/>
  <c r="AM425" i="26"/>
  <c r="AM454" i="26"/>
  <c r="AC454" i="26"/>
  <c r="AN454" i="26" s="1"/>
  <c r="AC493" i="26"/>
  <c r="AN493" i="26" s="1"/>
  <c r="AM493" i="26"/>
  <c r="AM221" i="26"/>
  <c r="AM237" i="26"/>
  <c r="AM253" i="26"/>
  <c r="AM269" i="26"/>
  <c r="AM285" i="26"/>
  <c r="AM301" i="26"/>
  <c r="AM317" i="26"/>
  <c r="AC373" i="26"/>
  <c r="AN373" i="26" s="1"/>
  <c r="AM373" i="26"/>
  <c r="AM430" i="26"/>
  <c r="AC430" i="26"/>
  <c r="AN430" i="26" s="1"/>
  <c r="AM459" i="26"/>
  <c r="AL459" i="26"/>
  <c r="AN459" i="26" s="1"/>
  <c r="AC465" i="26"/>
  <c r="AN465" i="26" s="1"/>
  <c r="AM465" i="26"/>
  <c r="AM479" i="26"/>
  <c r="AC481" i="26"/>
  <c r="AN481" i="26" s="1"/>
  <c r="AM481" i="26"/>
  <c r="AN488" i="26"/>
  <c r="AC497" i="26"/>
  <c r="AN497" i="26" s="1"/>
  <c r="AM497" i="26"/>
  <c r="AC317" i="26"/>
  <c r="AN317" i="26" s="1"/>
  <c r="AM359" i="26"/>
  <c r="AC361" i="26"/>
  <c r="AN361" i="26" s="1"/>
  <c r="AM361" i="26"/>
  <c r="AN368" i="26"/>
  <c r="AC377" i="26"/>
  <c r="AN377" i="26" s="1"/>
  <c r="AM377" i="26"/>
  <c r="AN386" i="26"/>
  <c r="AC413" i="26"/>
  <c r="AN413" i="26" s="1"/>
  <c r="AM413" i="26"/>
  <c r="AM435" i="26"/>
  <c r="AL435" i="26"/>
  <c r="AN435" i="26" s="1"/>
  <c r="AC441" i="26"/>
  <c r="AN441" i="26" s="1"/>
  <c r="AM441" i="26"/>
  <c r="AM470" i="26"/>
  <c r="AC470" i="26"/>
  <c r="AN470" i="26" s="1"/>
  <c r="AN479" i="26"/>
  <c r="AN351" i="26"/>
  <c r="AN383" i="26"/>
  <c r="AN415" i="26"/>
  <c r="AM335" i="26"/>
  <c r="AM355" i="26"/>
  <c r="AN375" i="26"/>
  <c r="AM387" i="26"/>
  <c r="AN407" i="26"/>
  <c r="AM424" i="26"/>
  <c r="AM432" i="26"/>
  <c r="AM440" i="26"/>
  <c r="AM448" i="26"/>
  <c r="AM456" i="26"/>
  <c r="AM464" i="26"/>
  <c r="AM475" i="26"/>
  <c r="AM332" i="26"/>
  <c r="AN337" i="26"/>
  <c r="AM343" i="26"/>
  <c r="AL343" i="26"/>
  <c r="AN343" i="26" s="1"/>
  <c r="AN352" i="26"/>
  <c r="AM367" i="26"/>
  <c r="AN369" i="26"/>
  <c r="AN384" i="26"/>
  <c r="AM399" i="26"/>
  <c r="AN401" i="26"/>
  <c r="AN416" i="26"/>
  <c r="AM419" i="26"/>
  <c r="AN424" i="26"/>
  <c r="AN432" i="26"/>
  <c r="AN440" i="26"/>
  <c r="AN448" i="26"/>
  <c r="AN456" i="26"/>
  <c r="AN464" i="26"/>
  <c r="AN472" i="26"/>
  <c r="AM487" i="26"/>
  <c r="AN489" i="26"/>
  <c r="AM347" i="26"/>
  <c r="AN367" i="26"/>
  <c r="AM379" i="26"/>
  <c r="AN399" i="26"/>
  <c r="AM411" i="26"/>
  <c r="AN487" i="26"/>
  <c r="AM499" i="26"/>
  <c r="AM336" i="26"/>
  <c r="AM344" i="26"/>
  <c r="AM352" i="26"/>
  <c r="AM360" i="26"/>
  <c r="AM368" i="26"/>
  <c r="AM376" i="26"/>
  <c r="AM384" i="26"/>
  <c r="AM392" i="26"/>
  <c r="AM400" i="26"/>
  <c r="AM408" i="26"/>
  <c r="AM416" i="26"/>
  <c r="AM480" i="26"/>
  <c r="AM488" i="26"/>
  <c r="AC332" i="26"/>
  <c r="AN332" i="26" s="1"/>
  <c r="AC340" i="26"/>
  <c r="AN340" i="26" s="1"/>
  <c r="AC348" i="26"/>
  <c r="AN348" i="26" s="1"/>
  <c r="AC356" i="26"/>
  <c r="AN356" i="26" s="1"/>
  <c r="AC364" i="26"/>
  <c r="AN364" i="26" s="1"/>
  <c r="AC372" i="26"/>
  <c r="AN372" i="26" s="1"/>
  <c r="AC380" i="26"/>
  <c r="AN380" i="26" s="1"/>
  <c r="AC388" i="26"/>
  <c r="AN388" i="26" s="1"/>
  <c r="AC396" i="26"/>
  <c r="AN396" i="26" s="1"/>
  <c r="AC404" i="26"/>
  <c r="AN404" i="26" s="1"/>
  <c r="AC412" i="26"/>
  <c r="AN412" i="26" s="1"/>
  <c r="AC420" i="26"/>
  <c r="AN420" i="26" s="1"/>
  <c r="AC428" i="26"/>
  <c r="AN428" i="26" s="1"/>
  <c r="AC436" i="26"/>
  <c r="AN436" i="26" s="1"/>
  <c r="AC444" i="26"/>
  <c r="AN444" i="26" s="1"/>
  <c r="AC452" i="26"/>
  <c r="AN452" i="26" s="1"/>
  <c r="AC460" i="26"/>
  <c r="AN460" i="26" s="1"/>
  <c r="AC468" i="26"/>
  <c r="AN468" i="26" s="1"/>
  <c r="AC476" i="26"/>
  <c r="AN476" i="26" s="1"/>
  <c r="AC484" i="26"/>
  <c r="AN484" i="26" s="1"/>
  <c r="AC492" i="26"/>
  <c r="AN492" i="26" s="1"/>
  <c r="AC500" i="26"/>
  <c r="AN500" i="26" s="1"/>
  <c r="AM61" i="25"/>
  <c r="AM69" i="25"/>
  <c r="AM38" i="25"/>
  <c r="AM54" i="25"/>
  <c r="AM28" i="25"/>
  <c r="AM44" i="25"/>
  <c r="AM52" i="25"/>
  <c r="AN62" i="25"/>
  <c r="AN93" i="25"/>
  <c r="AM100" i="25"/>
  <c r="AM76" i="25"/>
  <c r="AM78" i="25"/>
  <c r="AN96" i="25"/>
  <c r="AM101" i="25"/>
  <c r="AM21" i="25"/>
  <c r="AM45" i="25"/>
  <c r="AM58" i="25"/>
  <c r="AM63" i="25"/>
  <c r="AN86" i="25"/>
  <c r="AN109" i="25"/>
  <c r="AM10" i="25"/>
  <c r="AM18" i="25"/>
  <c r="AM30" i="25"/>
  <c r="AM53" i="25"/>
  <c r="AM66" i="25"/>
  <c r="AM71" i="25"/>
  <c r="AM91" i="25"/>
  <c r="AN98" i="25"/>
  <c r="AN113" i="25"/>
  <c r="AM113" i="25"/>
  <c r="AC26" i="25"/>
  <c r="AN26" i="25" s="1"/>
  <c r="AM94" i="25"/>
  <c r="AM39" i="25"/>
  <c r="AM87" i="25"/>
  <c r="AM24" i="25"/>
  <c r="AM29" i="25"/>
  <c r="AM47" i="25"/>
  <c r="AM60" i="25"/>
  <c r="AM70" i="25"/>
  <c r="AM85" i="25"/>
  <c r="AM90" i="25"/>
  <c r="AN22" i="25"/>
  <c r="AM37" i="25"/>
  <c r="AM50" i="25"/>
  <c r="AM55" i="25"/>
  <c r="AM68" i="25"/>
  <c r="AM105" i="25"/>
  <c r="AN112" i="25"/>
  <c r="AC15" i="25"/>
  <c r="AC23" i="25"/>
  <c r="AN23" i="25" s="1"/>
  <c r="AC31" i="25"/>
  <c r="AN31" i="25" s="1"/>
  <c r="AC39" i="25"/>
  <c r="AN39" i="25" s="1"/>
  <c r="AC47" i="25"/>
  <c r="AN47" i="25" s="1"/>
  <c r="AC55" i="25"/>
  <c r="AN55" i="25" s="1"/>
  <c r="AC63" i="25"/>
  <c r="AN63" i="25" s="1"/>
  <c r="AC71" i="25"/>
  <c r="AN71" i="25" s="1"/>
  <c r="AC79" i="25"/>
  <c r="AC87" i="25"/>
  <c r="AN87" i="25" s="1"/>
  <c r="AL100" i="25"/>
  <c r="AN100" i="25" s="1"/>
  <c r="AN106" i="25"/>
  <c r="AM9" i="25"/>
  <c r="AM17" i="25"/>
  <c r="AM25" i="25"/>
  <c r="AM33" i="25"/>
  <c r="AM41" i="25"/>
  <c r="AM49" i="25"/>
  <c r="AM57" i="25"/>
  <c r="AM65" i="25"/>
  <c r="AM73" i="25"/>
  <c r="AM81" i="25"/>
  <c r="AM89" i="25"/>
  <c r="AM95" i="25"/>
  <c r="AC97" i="25"/>
  <c r="AN97" i="25" s="1"/>
  <c r="AM104" i="25"/>
  <c r="AM110" i="25"/>
  <c r="AM112" i="25"/>
  <c r="AM114" i="25"/>
  <c r="AM11" i="25"/>
  <c r="AM19" i="25"/>
  <c r="AM27" i="25"/>
  <c r="AM35" i="25"/>
  <c r="AM43" i="25"/>
  <c r="AM51" i="25"/>
  <c r="AM59" i="25"/>
  <c r="AM67" i="25"/>
  <c r="AM75" i="25"/>
  <c r="AM83" i="25"/>
  <c r="AM93" i="25"/>
  <c r="AM32" i="25"/>
  <c r="AC34" i="25"/>
  <c r="AN34" i="25" s="1"/>
  <c r="AC42" i="25"/>
  <c r="AN42" i="25" s="1"/>
  <c r="AC50" i="25"/>
  <c r="AN50" i="25" s="1"/>
  <c r="AC58" i="25"/>
  <c r="AN58" i="25" s="1"/>
  <c r="AC66" i="25"/>
  <c r="AN66" i="25" s="1"/>
  <c r="AC74" i="25"/>
  <c r="AN74" i="25" s="1"/>
  <c r="AC82" i="25"/>
  <c r="AN82" i="25" s="1"/>
  <c r="AM88" i="25"/>
  <c r="AC90" i="25"/>
  <c r="AN90" i="25" s="1"/>
  <c r="AM92" i="25"/>
  <c r="AM103" i="25"/>
  <c r="AM111" i="25"/>
  <c r="AN108" i="25"/>
  <c r="AN10" i="25"/>
  <c r="AN18" i="25"/>
  <c r="AC92" i="25"/>
  <c r="AN92" i="25" s="1"/>
  <c r="AM98" i="25"/>
  <c r="AM109" i="25"/>
  <c r="AN17" i="25"/>
  <c r="AN25" i="25"/>
  <c r="AN33" i="25"/>
  <c r="AN41" i="25"/>
  <c r="AN49" i="25"/>
  <c r="AN57" i="25"/>
  <c r="AN65" i="25"/>
  <c r="AN73" i="25"/>
  <c r="AN81" i="25"/>
  <c r="AN89" i="25"/>
  <c r="AM96" i="25"/>
  <c r="AN104" i="25"/>
  <c r="AM108" i="25"/>
  <c r="AM117" i="25"/>
  <c r="AV8" i="25"/>
  <c r="AW8" i="25" s="1"/>
  <c r="AN79" i="25"/>
  <c r="AN16" i="25"/>
  <c r="AN40" i="25"/>
  <c r="AN48" i="25"/>
  <c r="AN56" i="25"/>
  <c r="AN64" i="25"/>
  <c r="AN72" i="25"/>
  <c r="AN80" i="25"/>
  <c r="AN9" i="25"/>
  <c r="AL411" i="25"/>
  <c r="AN411" i="25" s="1"/>
  <c r="AM411" i="25"/>
  <c r="AC14" i="25"/>
  <c r="AN14" i="25" s="1"/>
  <c r="AL24" i="25"/>
  <c r="AN24" i="25" s="1"/>
  <c r="AL32" i="25"/>
  <c r="AN32" i="25" s="1"/>
  <c r="AC38" i="25"/>
  <c r="AN38" i="25" s="1"/>
  <c r="AC54" i="25"/>
  <c r="AN54" i="25" s="1"/>
  <c r="AC78" i="25"/>
  <c r="AN78" i="25" s="1"/>
  <c r="AL88" i="25"/>
  <c r="AN88" i="25" s="1"/>
  <c r="AC105" i="25"/>
  <c r="AN105" i="25" s="1"/>
  <c r="AM221" i="25"/>
  <c r="AC221" i="25"/>
  <c r="AN221" i="25" s="1"/>
  <c r="AM452" i="25"/>
  <c r="AC452" i="25"/>
  <c r="AN452" i="25" s="1"/>
  <c r="AC13" i="25"/>
  <c r="AN13" i="25" s="1"/>
  <c r="AL15" i="25"/>
  <c r="AN15" i="25" s="1"/>
  <c r="AM16" i="25"/>
  <c r="AC21" i="25"/>
  <c r="AN21" i="25" s="1"/>
  <c r="AC29" i="25"/>
  <c r="AN29" i="25" s="1"/>
  <c r="AC37" i="25"/>
  <c r="AN37" i="25" s="1"/>
  <c r="AM40" i="25"/>
  <c r="AC45" i="25"/>
  <c r="AN45" i="25" s="1"/>
  <c r="AM48" i="25"/>
  <c r="AC53" i="25"/>
  <c r="AN53" i="25" s="1"/>
  <c r="AM56" i="25"/>
  <c r="AC61" i="25"/>
  <c r="AN61" i="25" s="1"/>
  <c r="AM64" i="25"/>
  <c r="AC69" i="25"/>
  <c r="AN69" i="25" s="1"/>
  <c r="AM72" i="25"/>
  <c r="AC77" i="25"/>
  <c r="AN77" i="25" s="1"/>
  <c r="AM80" i="25"/>
  <c r="AC85" i="25"/>
  <c r="AN85" i="25" s="1"/>
  <c r="AC101" i="25"/>
  <c r="AN101" i="25" s="1"/>
  <c r="AL102" i="25"/>
  <c r="AN102" i="25" s="1"/>
  <c r="AL111" i="25"/>
  <c r="AN111" i="25" s="1"/>
  <c r="AL126" i="25"/>
  <c r="AN126" i="25" s="1"/>
  <c r="AM131" i="25"/>
  <c r="AC131" i="25"/>
  <c r="AN131" i="25" s="1"/>
  <c r="AL143" i="25"/>
  <c r="AN143" i="25" s="1"/>
  <c r="AM151" i="25"/>
  <c r="AC160" i="25"/>
  <c r="AN160" i="25" s="1"/>
  <c r="AM160" i="25"/>
  <c r="AM183" i="25"/>
  <c r="AM197" i="25"/>
  <c r="AC197" i="25"/>
  <c r="AN197" i="25" s="1"/>
  <c r="AM211" i="25"/>
  <c r="AC211" i="25"/>
  <c r="AN211" i="25" s="1"/>
  <c r="AL395" i="25"/>
  <c r="AN395" i="25" s="1"/>
  <c r="AM395" i="25"/>
  <c r="AC439" i="25"/>
  <c r="AN439" i="25" s="1"/>
  <c r="AM439" i="25"/>
  <c r="AC12" i="25"/>
  <c r="AN12" i="25" s="1"/>
  <c r="AC20" i="25"/>
  <c r="AN20" i="25" s="1"/>
  <c r="AC28" i="25"/>
  <c r="AN28" i="25" s="1"/>
  <c r="AC36" i="25"/>
  <c r="AN36" i="25" s="1"/>
  <c r="AC44" i="25"/>
  <c r="AN44" i="25" s="1"/>
  <c r="AC52" i="25"/>
  <c r="AN52" i="25" s="1"/>
  <c r="AC60" i="25"/>
  <c r="AN60" i="25" s="1"/>
  <c r="AC68" i="25"/>
  <c r="AN68" i="25" s="1"/>
  <c r="AC76" i="25"/>
  <c r="AN76" i="25" s="1"/>
  <c r="AC84" i="25"/>
  <c r="AN84" i="25" s="1"/>
  <c r="AC91" i="25"/>
  <c r="AN91" i="25" s="1"/>
  <c r="AL95" i="25"/>
  <c r="AN95" i="25" s="1"/>
  <c r="AM107" i="25"/>
  <c r="AC107" i="25"/>
  <c r="AN107" i="25" s="1"/>
  <c r="AC116" i="25"/>
  <c r="AN116" i="25" s="1"/>
  <c r="AM122" i="25"/>
  <c r="AC125" i="25"/>
  <c r="AN125" i="25" s="1"/>
  <c r="AM155" i="25"/>
  <c r="AC155" i="25"/>
  <c r="AN155" i="25" s="1"/>
  <c r="AM165" i="25"/>
  <c r="AC165" i="25"/>
  <c r="AN165" i="25" s="1"/>
  <c r="AM187" i="25"/>
  <c r="AC187" i="25"/>
  <c r="AN187" i="25" s="1"/>
  <c r="AN206" i="25"/>
  <c r="AM223" i="25"/>
  <c r="AN225" i="25"/>
  <c r="AN298" i="25"/>
  <c r="AM364" i="25"/>
  <c r="AC364" i="25"/>
  <c r="AN364" i="25" s="1"/>
  <c r="AM437" i="25"/>
  <c r="AC437" i="25"/>
  <c r="AN437" i="25" s="1"/>
  <c r="AM123" i="25"/>
  <c r="AC123" i="25"/>
  <c r="AN123" i="25" s="1"/>
  <c r="AM320" i="25"/>
  <c r="AC320" i="25"/>
  <c r="AN320" i="25" s="1"/>
  <c r="AC30" i="25"/>
  <c r="AN30" i="25" s="1"/>
  <c r="AC46" i="25"/>
  <c r="AN46" i="25" s="1"/>
  <c r="AC70" i="25"/>
  <c r="AN70" i="25" s="1"/>
  <c r="AC117" i="25"/>
  <c r="AN117" i="25" s="1"/>
  <c r="AM22" i="25"/>
  <c r="AM62" i="25"/>
  <c r="AM86" i="25"/>
  <c r="AM128" i="25"/>
  <c r="AM139" i="25"/>
  <c r="AC139" i="25"/>
  <c r="AN139" i="25" s="1"/>
  <c r="AM140" i="25"/>
  <c r="AN145" i="25"/>
  <c r="AC152" i="25"/>
  <c r="AN152" i="25" s="1"/>
  <c r="AM152" i="25"/>
  <c r="AN167" i="25"/>
  <c r="AN177" i="25"/>
  <c r="AN201" i="25"/>
  <c r="AM213" i="25"/>
  <c r="AC213" i="25"/>
  <c r="AN213" i="25" s="1"/>
  <c r="AN215" i="25"/>
  <c r="AM227" i="25"/>
  <c r="AC227" i="25"/>
  <c r="AN227" i="25" s="1"/>
  <c r="AM280" i="25"/>
  <c r="AC280" i="25"/>
  <c r="AN280" i="25" s="1"/>
  <c r="AN103" i="25"/>
  <c r="AM147" i="25"/>
  <c r="AC147" i="25"/>
  <c r="AN147" i="25" s="1"/>
  <c r="AM157" i="25"/>
  <c r="AC157" i="25"/>
  <c r="AN157" i="25" s="1"/>
  <c r="AM179" i="25"/>
  <c r="AC179" i="25"/>
  <c r="AN179" i="25" s="1"/>
  <c r="AM189" i="25"/>
  <c r="AC189" i="25"/>
  <c r="AN189" i="25" s="1"/>
  <c r="AM203" i="25"/>
  <c r="AC203" i="25"/>
  <c r="AN203" i="25" s="1"/>
  <c r="AL239" i="25"/>
  <c r="AN239" i="25" s="1"/>
  <c r="AM239" i="25"/>
  <c r="AM312" i="25"/>
  <c r="AC312" i="25"/>
  <c r="AN312" i="25" s="1"/>
  <c r="AC168" i="25"/>
  <c r="AN168" i="25" s="1"/>
  <c r="AM168" i="25"/>
  <c r="AM195" i="25"/>
  <c r="AC195" i="25"/>
  <c r="AN195" i="25" s="1"/>
  <c r="AM421" i="25"/>
  <c r="AC421" i="25"/>
  <c r="AN421" i="25" s="1"/>
  <c r="AM173" i="25"/>
  <c r="AC173" i="25"/>
  <c r="AN173" i="25" s="1"/>
  <c r="AM207" i="25"/>
  <c r="AC235" i="25"/>
  <c r="AN235" i="25" s="1"/>
  <c r="AM235" i="25"/>
  <c r="AL11" i="25"/>
  <c r="AN11" i="25" s="1"/>
  <c r="AL19" i="25"/>
  <c r="AN19" i="25" s="1"/>
  <c r="AL27" i="25"/>
  <c r="AN27" i="25" s="1"/>
  <c r="AL35" i="25"/>
  <c r="AN35" i="25" s="1"/>
  <c r="AL43" i="25"/>
  <c r="AN43" i="25" s="1"/>
  <c r="AL51" i="25"/>
  <c r="AN51" i="25" s="1"/>
  <c r="AL59" i="25"/>
  <c r="AN59" i="25" s="1"/>
  <c r="AL67" i="25"/>
  <c r="AN67" i="25" s="1"/>
  <c r="AL75" i="25"/>
  <c r="AN75" i="25" s="1"/>
  <c r="AL83" i="25"/>
  <c r="AN83" i="25" s="1"/>
  <c r="AL94" i="25"/>
  <c r="AN94" i="25" s="1"/>
  <c r="AM106" i="25"/>
  <c r="AL110" i="25"/>
  <c r="AN110" i="25" s="1"/>
  <c r="AM115" i="25"/>
  <c r="AC115" i="25"/>
  <c r="AN115" i="25" s="1"/>
  <c r="AN118" i="25"/>
  <c r="AL127" i="25"/>
  <c r="AN127" i="25" s="1"/>
  <c r="AN135" i="25"/>
  <c r="AM141" i="25"/>
  <c r="AL142" i="25"/>
  <c r="AN142" i="25" s="1"/>
  <c r="AM154" i="25"/>
  <c r="AN159" i="25"/>
  <c r="AM167" i="25"/>
  <c r="AN169" i="25"/>
  <c r="AN174" i="25"/>
  <c r="AC176" i="25"/>
  <c r="AN176" i="25" s="1"/>
  <c r="AM176" i="25"/>
  <c r="AN198" i="25"/>
  <c r="AM215" i="25"/>
  <c r="AN217" i="25"/>
  <c r="AM163" i="25"/>
  <c r="AC163" i="25"/>
  <c r="AN163" i="25" s="1"/>
  <c r="AM99" i="25"/>
  <c r="AC99" i="25"/>
  <c r="AN99" i="25" s="1"/>
  <c r="AM138" i="25"/>
  <c r="AC141" i="25"/>
  <c r="AN141" i="25" s="1"/>
  <c r="AM149" i="25"/>
  <c r="AC149" i="25"/>
  <c r="AN149" i="25" s="1"/>
  <c r="AM171" i="25"/>
  <c r="AC171" i="25"/>
  <c r="AN171" i="25" s="1"/>
  <c r="AM181" i="25"/>
  <c r="AC181" i="25"/>
  <c r="AN181" i="25" s="1"/>
  <c r="AN193" i="25"/>
  <c r="AM205" i="25"/>
  <c r="AC205" i="25"/>
  <c r="AN205" i="25" s="1"/>
  <c r="AN207" i="25"/>
  <c r="AM219" i="25"/>
  <c r="AC219" i="25"/>
  <c r="AN219" i="25" s="1"/>
  <c r="AM245" i="25"/>
  <c r="AC245" i="25"/>
  <c r="AN245" i="25" s="1"/>
  <c r="AM288" i="25"/>
  <c r="AC288" i="25"/>
  <c r="AN288" i="25" s="1"/>
  <c r="AM184" i="25"/>
  <c r="AM192" i="25"/>
  <c r="AM200" i="25"/>
  <c r="AM208" i="25"/>
  <c r="AM216" i="25"/>
  <c r="AM224" i="25"/>
  <c r="AN247" i="25"/>
  <c r="AN255" i="25"/>
  <c r="AN263" i="25"/>
  <c r="AM271" i="25"/>
  <c r="AC271" i="25"/>
  <c r="AN271" i="25" s="1"/>
  <c r="AM303" i="25"/>
  <c r="AC303" i="25"/>
  <c r="AN303" i="25" s="1"/>
  <c r="AM372" i="25"/>
  <c r="AC372" i="25"/>
  <c r="AN372" i="25" s="1"/>
  <c r="AC383" i="25"/>
  <c r="AN383" i="25" s="1"/>
  <c r="AM383" i="25"/>
  <c r="AN497" i="25"/>
  <c r="AM247" i="25"/>
  <c r="AM255" i="25"/>
  <c r="AM263" i="25"/>
  <c r="AM265" i="25"/>
  <c r="AM282" i="25"/>
  <c r="AM295" i="25"/>
  <c r="AC295" i="25"/>
  <c r="AN295" i="25" s="1"/>
  <c r="AM297" i="25"/>
  <c r="AM327" i="25"/>
  <c r="AC327" i="25"/>
  <c r="AN327" i="25" s="1"/>
  <c r="AN329" i="25"/>
  <c r="AN332" i="25"/>
  <c r="AN378" i="25"/>
  <c r="AN265" i="25"/>
  <c r="AN297" i="25"/>
  <c r="AM380" i="25"/>
  <c r="AC380" i="25"/>
  <c r="AN380" i="25" s="1"/>
  <c r="AC391" i="25"/>
  <c r="AN391" i="25" s="1"/>
  <c r="AM391" i="25"/>
  <c r="AC405" i="25"/>
  <c r="AN405" i="25" s="1"/>
  <c r="AM419" i="25"/>
  <c r="AM249" i="25"/>
  <c r="AL249" i="25"/>
  <c r="AN249" i="25" s="1"/>
  <c r="AM257" i="25"/>
  <c r="AL257" i="25"/>
  <c r="AN257" i="25" s="1"/>
  <c r="AM287" i="25"/>
  <c r="AC287" i="25"/>
  <c r="AN287" i="25" s="1"/>
  <c r="AM319" i="25"/>
  <c r="AC319" i="25"/>
  <c r="AN319" i="25" s="1"/>
  <c r="AC361" i="25"/>
  <c r="AN361" i="25" s="1"/>
  <c r="AM361" i="25"/>
  <c r="AM484" i="25"/>
  <c r="AC484" i="25"/>
  <c r="AN484" i="25" s="1"/>
  <c r="AM237" i="25"/>
  <c r="AM242" i="25"/>
  <c r="AC248" i="25"/>
  <c r="AN248" i="25" s="1"/>
  <c r="AC256" i="25"/>
  <c r="AN256" i="25" s="1"/>
  <c r="AC264" i="25"/>
  <c r="AN264" i="25" s="1"/>
  <c r="AN291" i="25"/>
  <c r="AN306" i="25"/>
  <c r="AL314" i="25"/>
  <c r="AN314" i="25" s="1"/>
  <c r="AN323" i="25"/>
  <c r="AN333" i="25"/>
  <c r="AC369" i="25"/>
  <c r="AN369" i="25" s="1"/>
  <c r="AM369" i="25"/>
  <c r="AC429" i="25"/>
  <c r="AN429" i="25" s="1"/>
  <c r="AM457" i="25"/>
  <c r="AM243" i="25"/>
  <c r="AM250" i="25"/>
  <c r="AM251" i="25"/>
  <c r="AM258" i="25"/>
  <c r="AM259" i="25"/>
  <c r="AM266" i="25"/>
  <c r="AM279" i="25"/>
  <c r="AC279" i="25"/>
  <c r="AN279" i="25" s="1"/>
  <c r="AM281" i="25"/>
  <c r="AC296" i="25"/>
  <c r="AN296" i="25" s="1"/>
  <c r="AM298" i="25"/>
  <c r="AM311" i="25"/>
  <c r="AC311" i="25"/>
  <c r="AN311" i="25" s="1"/>
  <c r="AM313" i="25"/>
  <c r="AC328" i="25"/>
  <c r="AN328" i="25" s="1"/>
  <c r="AC377" i="25"/>
  <c r="AN377" i="25" s="1"/>
  <c r="AM377" i="25"/>
  <c r="AM427" i="25"/>
  <c r="AN339" i="25"/>
  <c r="AM348" i="25"/>
  <c r="AC348" i="25"/>
  <c r="AN348" i="25" s="1"/>
  <c r="AM388" i="25"/>
  <c r="AC388" i="25"/>
  <c r="AN388" i="25" s="1"/>
  <c r="AC399" i="25"/>
  <c r="AN399" i="25" s="1"/>
  <c r="AM399" i="25"/>
  <c r="AC407" i="25"/>
  <c r="AN407" i="25" s="1"/>
  <c r="AM407" i="25"/>
  <c r="AC415" i="25"/>
  <c r="AN415" i="25" s="1"/>
  <c r="AM415" i="25"/>
  <c r="AC423" i="25"/>
  <c r="AN423" i="25" s="1"/>
  <c r="AM423" i="25"/>
  <c r="AC431" i="25"/>
  <c r="AN431" i="25" s="1"/>
  <c r="AM431" i="25"/>
  <c r="AM444" i="25"/>
  <c r="AC444" i="25"/>
  <c r="AN444" i="25" s="1"/>
  <c r="AN463" i="25"/>
  <c r="AM468" i="25"/>
  <c r="AC468" i="25"/>
  <c r="AN468" i="25" s="1"/>
  <c r="AM470" i="25"/>
  <c r="AM494" i="25"/>
  <c r="AC351" i="25"/>
  <c r="AN351" i="25" s="1"/>
  <c r="AM351" i="25"/>
  <c r="AM382" i="25"/>
  <c r="AM396" i="25"/>
  <c r="AC396" i="25"/>
  <c r="AN396" i="25" s="1"/>
  <c r="AM404" i="25"/>
  <c r="AC404" i="25"/>
  <c r="AN404" i="25" s="1"/>
  <c r="AM412" i="25"/>
  <c r="AC412" i="25"/>
  <c r="AN412" i="25" s="1"/>
  <c r="AM420" i="25"/>
  <c r="AC420" i="25"/>
  <c r="AN420" i="25" s="1"/>
  <c r="AM428" i="25"/>
  <c r="AC428" i="25"/>
  <c r="AN428" i="25" s="1"/>
  <c r="AM436" i="25"/>
  <c r="AC436" i="25"/>
  <c r="AN436" i="25" s="1"/>
  <c r="AM446" i="25"/>
  <c r="AM449" i="25"/>
  <c r="AC461" i="25"/>
  <c r="AN461" i="25" s="1"/>
  <c r="AM492" i="25"/>
  <c r="AC492" i="25"/>
  <c r="AN492" i="25" s="1"/>
  <c r="AC253" i="25"/>
  <c r="AN253" i="25" s="1"/>
  <c r="AC261" i="25"/>
  <c r="AN261" i="25" s="1"/>
  <c r="AC269" i="25"/>
  <c r="AN269" i="25" s="1"/>
  <c r="AC277" i="25"/>
  <c r="AN277" i="25" s="1"/>
  <c r="AC285" i="25"/>
  <c r="AN285" i="25" s="1"/>
  <c r="AC293" i="25"/>
  <c r="AN293" i="25" s="1"/>
  <c r="AC301" i="25"/>
  <c r="AN301" i="25" s="1"/>
  <c r="AC309" i="25"/>
  <c r="AN309" i="25" s="1"/>
  <c r="AC317" i="25"/>
  <c r="AN317" i="25" s="1"/>
  <c r="AC338" i="25"/>
  <c r="AN338" i="25" s="1"/>
  <c r="AM339" i="25"/>
  <c r="AM342" i="25"/>
  <c r="AM345" i="25"/>
  <c r="AC354" i="25"/>
  <c r="AN354" i="25" s="1"/>
  <c r="AM355" i="25"/>
  <c r="AN363" i="25"/>
  <c r="AM366" i="25"/>
  <c r="AL366" i="25"/>
  <c r="AN366" i="25" s="1"/>
  <c r="AN371" i="25"/>
  <c r="AM374" i="25"/>
  <c r="AL374" i="25"/>
  <c r="AN374" i="25" s="1"/>
  <c r="AM385" i="25"/>
  <c r="AN446" i="25"/>
  <c r="AN448" i="25"/>
  <c r="AN451" i="25"/>
  <c r="AL479" i="25"/>
  <c r="AN479" i="25" s="1"/>
  <c r="AC455" i="25"/>
  <c r="AN455" i="25" s="1"/>
  <c r="AM455" i="25"/>
  <c r="AM500" i="25"/>
  <c r="AC500" i="25"/>
  <c r="AN500" i="25" s="1"/>
  <c r="AL325" i="25"/>
  <c r="AN325" i="25" s="1"/>
  <c r="AL334" i="25"/>
  <c r="AN334" i="25" s="1"/>
  <c r="AM340" i="25"/>
  <c r="AC340" i="25"/>
  <c r="AN340" i="25" s="1"/>
  <c r="AN347" i="25"/>
  <c r="AM356" i="25"/>
  <c r="AC356" i="25"/>
  <c r="AN356" i="25" s="1"/>
  <c r="AM363" i="25"/>
  <c r="AM371" i="25"/>
  <c r="AN387" i="25"/>
  <c r="AN392" i="25"/>
  <c r="AM401" i="25"/>
  <c r="AM409" i="25"/>
  <c r="AM417" i="25"/>
  <c r="AM425" i="25"/>
  <c r="AM433" i="25"/>
  <c r="AN440" i="25"/>
  <c r="AC453" i="25"/>
  <c r="AN453" i="25" s="1"/>
  <c r="AM460" i="25"/>
  <c r="AC460" i="25"/>
  <c r="AN460" i="25" s="1"/>
  <c r="AM462" i="25"/>
  <c r="AN471" i="25"/>
  <c r="AM478" i="25"/>
  <c r="AL487" i="25"/>
  <c r="AN487" i="25" s="1"/>
  <c r="AN495" i="25"/>
  <c r="AM332" i="25"/>
  <c r="AC343" i="25"/>
  <c r="AN343" i="25" s="1"/>
  <c r="AM343" i="25"/>
  <c r="AC359" i="25"/>
  <c r="AN359" i="25" s="1"/>
  <c r="AM359" i="25"/>
  <c r="AC367" i="25"/>
  <c r="AN367" i="25" s="1"/>
  <c r="AM367" i="25"/>
  <c r="AC375" i="25"/>
  <c r="AN375" i="25" s="1"/>
  <c r="AM375" i="25"/>
  <c r="AN381" i="25"/>
  <c r="AN400" i="25"/>
  <c r="AN403" i="25"/>
  <c r="AN408" i="25"/>
  <c r="AN416" i="25"/>
  <c r="AN419" i="25"/>
  <c r="AN424" i="25"/>
  <c r="AN427" i="25"/>
  <c r="AN432" i="25"/>
  <c r="AN435" i="25"/>
  <c r="AC447" i="25"/>
  <c r="AN447" i="25" s="1"/>
  <c r="AM447" i="25"/>
  <c r="AN462" i="25"/>
  <c r="AN464" i="25"/>
  <c r="AC469" i="25"/>
  <c r="AN469" i="25" s="1"/>
  <c r="AM476" i="25"/>
  <c r="AC476" i="25"/>
  <c r="AN476" i="25" s="1"/>
  <c r="AN478" i="25"/>
  <c r="AC493" i="25"/>
  <c r="AN493" i="25" s="1"/>
  <c r="AM463" i="25"/>
  <c r="AC467" i="25"/>
  <c r="AN467" i="25" s="1"/>
  <c r="AC475" i="25"/>
  <c r="AN475" i="25" s="1"/>
  <c r="AC483" i="25"/>
  <c r="AN483" i="25" s="1"/>
  <c r="AC491" i="25"/>
  <c r="AN491" i="25" s="1"/>
  <c r="AC499" i="25"/>
  <c r="AN499" i="25" s="1"/>
  <c r="AC474" i="25"/>
  <c r="AN474" i="25" s="1"/>
  <c r="AC482" i="25"/>
  <c r="AN482" i="25" s="1"/>
  <c r="AC490" i="25"/>
  <c r="AN490" i="25" s="1"/>
  <c r="AC498" i="25"/>
  <c r="AN498" i="25" s="1"/>
  <c r="AM9" i="24"/>
  <c r="AM16" i="24"/>
  <c r="AC16" i="24"/>
  <c r="AN16" i="24" s="1"/>
  <c r="AN32" i="24"/>
  <c r="AM15" i="24"/>
  <c r="AN27" i="24"/>
  <c r="AM33" i="24"/>
  <c r="AM14" i="24"/>
  <c r="AM18" i="24"/>
  <c r="AM22" i="24"/>
  <c r="AC30" i="24"/>
  <c r="AN30" i="24" s="1"/>
  <c r="AM34" i="24"/>
  <c r="AM36" i="24"/>
  <c r="AC14" i="24"/>
  <c r="AN14" i="24" s="1"/>
  <c r="AM17" i="24"/>
  <c r="AM23" i="24"/>
  <c r="AM35" i="24"/>
  <c r="AM31" i="24"/>
  <c r="AM20" i="24"/>
  <c r="AL22" i="24"/>
  <c r="AN22" i="24" s="1"/>
  <c r="AC24" i="24"/>
  <c r="AN24" i="24" s="1"/>
  <c r="AM26" i="24"/>
  <c r="AM32" i="24"/>
  <c r="AM28" i="24"/>
  <c r="AN11" i="24"/>
  <c r="AN15" i="24"/>
  <c r="AN21" i="24"/>
  <c r="AN59" i="24"/>
  <c r="AN63" i="24"/>
  <c r="AN69" i="24"/>
  <c r="AN13" i="24"/>
  <c r="AN71" i="24"/>
  <c r="AN77" i="24"/>
  <c r="AV8" i="24"/>
  <c r="AN19" i="24"/>
  <c r="AN23" i="24"/>
  <c r="AN29" i="24"/>
  <c r="AN83" i="24"/>
  <c r="AN87" i="24"/>
  <c r="AC35" i="24"/>
  <c r="AN35" i="24" s="1"/>
  <c r="AC43" i="24"/>
  <c r="AN43" i="24" s="1"/>
  <c r="AC67" i="24"/>
  <c r="AN67" i="24" s="1"/>
  <c r="AL93" i="24"/>
  <c r="AN93" i="24" s="1"/>
  <c r="AC98" i="24"/>
  <c r="AN98" i="24" s="1"/>
  <c r="AM220" i="24"/>
  <c r="AC10" i="24"/>
  <c r="AN10" i="24" s="1"/>
  <c r="AL12" i="24"/>
  <c r="AN12" i="24" s="1"/>
  <c r="AM13" i="24"/>
  <c r="AC18" i="24"/>
  <c r="AN18" i="24" s="1"/>
  <c r="AL20" i="24"/>
  <c r="AN20" i="24" s="1"/>
  <c r="AM21" i="24"/>
  <c r="AC26" i="24"/>
  <c r="AN26" i="24" s="1"/>
  <c r="AL28" i="24"/>
  <c r="AN28" i="24" s="1"/>
  <c r="AM29" i="24"/>
  <c r="AC34" i="24"/>
  <c r="AN34" i="24" s="1"/>
  <c r="AL36" i="24"/>
  <c r="AN36" i="24" s="1"/>
  <c r="AM37" i="24"/>
  <c r="AC42" i="24"/>
  <c r="AN42" i="24" s="1"/>
  <c r="AL44" i="24"/>
  <c r="AN44" i="24" s="1"/>
  <c r="AM45" i="24"/>
  <c r="AC50" i="24"/>
  <c r="AN50" i="24" s="1"/>
  <c r="AL52" i="24"/>
  <c r="AN52" i="24" s="1"/>
  <c r="AM53" i="24"/>
  <c r="AC58" i="24"/>
  <c r="AN58" i="24" s="1"/>
  <c r="AL60" i="24"/>
  <c r="AN60" i="24" s="1"/>
  <c r="AM61" i="24"/>
  <c r="AC66" i="24"/>
  <c r="AN66" i="24" s="1"/>
  <c r="AL68" i="24"/>
  <c r="AN68" i="24" s="1"/>
  <c r="AM69" i="24"/>
  <c r="AC74" i="24"/>
  <c r="AN74" i="24" s="1"/>
  <c r="AL76" i="24"/>
  <c r="AN76" i="24" s="1"/>
  <c r="AM77" i="24"/>
  <c r="AC82" i="24"/>
  <c r="AN82" i="24" s="1"/>
  <c r="AL84" i="24"/>
  <c r="AN84" i="24" s="1"/>
  <c r="AM85" i="24"/>
  <c r="AC90" i="24"/>
  <c r="AN90" i="24" s="1"/>
  <c r="AL92" i="24"/>
  <c r="AN92" i="24" s="1"/>
  <c r="AC97" i="24"/>
  <c r="AN97" i="24" s="1"/>
  <c r="AL99" i="24"/>
  <c r="AN99" i="24" s="1"/>
  <c r="AM114" i="24"/>
  <c r="AM130" i="24"/>
  <c r="AM140" i="24"/>
  <c r="AM144" i="24"/>
  <c r="AC144" i="24"/>
  <c r="AN144" i="24" s="1"/>
  <c r="AM146" i="24"/>
  <c r="AC146" i="24"/>
  <c r="AN146" i="24" s="1"/>
  <c r="AN179" i="24"/>
  <c r="AM184" i="24"/>
  <c r="AC184" i="24"/>
  <c r="AN184" i="24" s="1"/>
  <c r="AM186" i="24"/>
  <c r="AC186" i="24"/>
  <c r="AN186" i="24" s="1"/>
  <c r="AN219" i="24"/>
  <c r="AN233" i="24"/>
  <c r="AM290" i="24"/>
  <c r="AL290" i="24"/>
  <c r="AN290" i="24" s="1"/>
  <c r="AM313" i="24"/>
  <c r="AC313" i="24"/>
  <c r="AN313" i="24" s="1"/>
  <c r="AM357" i="24"/>
  <c r="AC357" i="24"/>
  <c r="AN357" i="24" s="1"/>
  <c r="AC73" i="24"/>
  <c r="AN73" i="24" s="1"/>
  <c r="AC81" i="24"/>
  <c r="AN81" i="24" s="1"/>
  <c r="AC89" i="24"/>
  <c r="AN89" i="24" s="1"/>
  <c r="AN102" i="24"/>
  <c r="AN118" i="24"/>
  <c r="AN132" i="24"/>
  <c r="AM142" i="24"/>
  <c r="AN148" i="24"/>
  <c r="AM164" i="24"/>
  <c r="AM168" i="24"/>
  <c r="AC168" i="24"/>
  <c r="AN168" i="24" s="1"/>
  <c r="AM170" i="24"/>
  <c r="AC170" i="24"/>
  <c r="AN170" i="24" s="1"/>
  <c r="AN188" i="24"/>
  <c r="AM204" i="24"/>
  <c r="AM208" i="24"/>
  <c r="AC208" i="24"/>
  <c r="AN208" i="24" s="1"/>
  <c r="AM210" i="24"/>
  <c r="AC210" i="24"/>
  <c r="AN210" i="24" s="1"/>
  <c r="AL224" i="24"/>
  <c r="AN224" i="24" s="1"/>
  <c r="AM224" i="24"/>
  <c r="AM265" i="24"/>
  <c r="AC265" i="24"/>
  <c r="AN265" i="24" s="1"/>
  <c r="AM160" i="24"/>
  <c r="AC160" i="24"/>
  <c r="AN160" i="24" s="1"/>
  <c r="AC51" i="24"/>
  <c r="AN51" i="24" s="1"/>
  <c r="AM11" i="24"/>
  <c r="AM19" i="24"/>
  <c r="AM27" i="24"/>
  <c r="AM59" i="24"/>
  <c r="AM75" i="24"/>
  <c r="AM83" i="24"/>
  <c r="AM91" i="24"/>
  <c r="AM104" i="24"/>
  <c r="AC104" i="24"/>
  <c r="AN104" i="24" s="1"/>
  <c r="AM120" i="24"/>
  <c r="AC120" i="24"/>
  <c r="AN120" i="24" s="1"/>
  <c r="AM230" i="24"/>
  <c r="AC230" i="24"/>
  <c r="AN230" i="24" s="1"/>
  <c r="AM304" i="24"/>
  <c r="AC304" i="24"/>
  <c r="AN304" i="24" s="1"/>
  <c r="AM202" i="24"/>
  <c r="AC202" i="24"/>
  <c r="AN202" i="24" s="1"/>
  <c r="AM320" i="24"/>
  <c r="AC320" i="24"/>
  <c r="AN320" i="24" s="1"/>
  <c r="AM180" i="24"/>
  <c r="AL9" i="24"/>
  <c r="AN9" i="24" s="1"/>
  <c r="AM10" i="24"/>
  <c r="AL17" i="24"/>
  <c r="AN17" i="24" s="1"/>
  <c r="AL25" i="24"/>
  <c r="AN25" i="24" s="1"/>
  <c r="AL33" i="24"/>
  <c r="AN33" i="24" s="1"/>
  <c r="AL41" i="24"/>
  <c r="AN41" i="24" s="1"/>
  <c r="AL49" i="24"/>
  <c r="AN49" i="24" s="1"/>
  <c r="AL57" i="24"/>
  <c r="AN57" i="24" s="1"/>
  <c r="AL65" i="24"/>
  <c r="AN65" i="24" s="1"/>
  <c r="AM102" i="24"/>
  <c r="AM118" i="24"/>
  <c r="AM132" i="24"/>
  <c r="AM136" i="24"/>
  <c r="AC136" i="24"/>
  <c r="AN136" i="24" s="1"/>
  <c r="AN138" i="24"/>
  <c r="AM148" i="24"/>
  <c r="AM152" i="24"/>
  <c r="AC152" i="24"/>
  <c r="AN152" i="24" s="1"/>
  <c r="AM154" i="24"/>
  <c r="AC154" i="24"/>
  <c r="AN154" i="24" s="1"/>
  <c r="AN174" i="24"/>
  <c r="AM188" i="24"/>
  <c r="AM192" i="24"/>
  <c r="AC192" i="24"/>
  <c r="AN192" i="24" s="1"/>
  <c r="AM194" i="24"/>
  <c r="AC194" i="24"/>
  <c r="AN194" i="24" s="1"/>
  <c r="AN214" i="24"/>
  <c r="AM128" i="24"/>
  <c r="AC128" i="24"/>
  <c r="AN128" i="24" s="1"/>
  <c r="AM200" i="24"/>
  <c r="AC200" i="24"/>
  <c r="AN200" i="24" s="1"/>
  <c r="AM106" i="24"/>
  <c r="AM122" i="24"/>
  <c r="AM134" i="24"/>
  <c r="AN147" i="24"/>
  <c r="AM176" i="24"/>
  <c r="AC176" i="24"/>
  <c r="AN176" i="24" s="1"/>
  <c r="AM178" i="24"/>
  <c r="AC178" i="24"/>
  <c r="AN178" i="24" s="1"/>
  <c r="AN187" i="24"/>
  <c r="AM216" i="24"/>
  <c r="AC216" i="24"/>
  <c r="AN216" i="24" s="1"/>
  <c r="AM218" i="24"/>
  <c r="AC218" i="24"/>
  <c r="AN218" i="24" s="1"/>
  <c r="AN275" i="24"/>
  <c r="AM306" i="24"/>
  <c r="AL306" i="24"/>
  <c r="AM329" i="24"/>
  <c r="AC329" i="24"/>
  <c r="AN329" i="24" s="1"/>
  <c r="AL385" i="24"/>
  <c r="AN385" i="24" s="1"/>
  <c r="AM385" i="24"/>
  <c r="AM112" i="24"/>
  <c r="AC112" i="24"/>
  <c r="AN112" i="24" s="1"/>
  <c r="AM162" i="24"/>
  <c r="AC162" i="24"/>
  <c r="AN162" i="24" s="1"/>
  <c r="AL369" i="24"/>
  <c r="AM369" i="24"/>
  <c r="AN110" i="24"/>
  <c r="AN126" i="24"/>
  <c r="AM138" i="24"/>
  <c r="AN158" i="24"/>
  <c r="AN171" i="24"/>
  <c r="AN180" i="24"/>
  <c r="AN198" i="24"/>
  <c r="AN211" i="24"/>
  <c r="AN220" i="24"/>
  <c r="AN268" i="24"/>
  <c r="AM109" i="24"/>
  <c r="AM117" i="24"/>
  <c r="AM125" i="24"/>
  <c r="AM133" i="24"/>
  <c r="AM141" i="24"/>
  <c r="AM149" i="24"/>
  <c r="AM157" i="24"/>
  <c r="AM165" i="24"/>
  <c r="AM173" i="24"/>
  <c r="AM189" i="24"/>
  <c r="AM197" i="24"/>
  <c r="AM205" i="24"/>
  <c r="AM213" i="24"/>
  <c r="AC235" i="24"/>
  <c r="AN235" i="24" s="1"/>
  <c r="AM235" i="24"/>
  <c r="AM238" i="24"/>
  <c r="AC238" i="24"/>
  <c r="AN238" i="24" s="1"/>
  <c r="AC243" i="24"/>
  <c r="AN243" i="24" s="1"/>
  <c r="AM243" i="24"/>
  <c r="AM246" i="24"/>
  <c r="AC246" i="24"/>
  <c r="AN246" i="24" s="1"/>
  <c r="AM256" i="24"/>
  <c r="AC256" i="24"/>
  <c r="AN256" i="24" s="1"/>
  <c r="AM266" i="24"/>
  <c r="AL266" i="24"/>
  <c r="AN266" i="24" s="1"/>
  <c r="AM280" i="24"/>
  <c r="AC280" i="24"/>
  <c r="AN280" i="24" s="1"/>
  <c r="AN306" i="24"/>
  <c r="AN308" i="24"/>
  <c r="AN311" i="24"/>
  <c r="AN315" i="24"/>
  <c r="AM330" i="24"/>
  <c r="AL330" i="24"/>
  <c r="AN330" i="24" s="1"/>
  <c r="AM334" i="24"/>
  <c r="AC334" i="24"/>
  <c r="AN334" i="24" s="1"/>
  <c r="AN355" i="24"/>
  <c r="AN369" i="24"/>
  <c r="AM413" i="24"/>
  <c r="AC413" i="24"/>
  <c r="AN413" i="24" s="1"/>
  <c r="AN226" i="24"/>
  <c r="AM232" i="24"/>
  <c r="AC232" i="24"/>
  <c r="AN232" i="24" s="1"/>
  <c r="AM240" i="24"/>
  <c r="AC240" i="24"/>
  <c r="AN240" i="24" s="1"/>
  <c r="AM248" i="24"/>
  <c r="AC248" i="24"/>
  <c r="AN248" i="24" s="1"/>
  <c r="AM258" i="24"/>
  <c r="AL258" i="24"/>
  <c r="AN258" i="24" s="1"/>
  <c r="AN263" i="24"/>
  <c r="AN267" i="24"/>
  <c r="AM282" i="24"/>
  <c r="AL282" i="24"/>
  <c r="AN282" i="24" s="1"/>
  <c r="AM296" i="24"/>
  <c r="AC296" i="24"/>
  <c r="AN296" i="24" s="1"/>
  <c r="AN327" i="24"/>
  <c r="AN331" i="24"/>
  <c r="AM337" i="24"/>
  <c r="AC337" i="24"/>
  <c r="AN337" i="24" s="1"/>
  <c r="AM477" i="24"/>
  <c r="AC477" i="24"/>
  <c r="AN477" i="24" s="1"/>
  <c r="AM222" i="24"/>
  <c r="AC222" i="24"/>
  <c r="AN222" i="24" s="1"/>
  <c r="AM272" i="24"/>
  <c r="AC272" i="24"/>
  <c r="AN272" i="24" s="1"/>
  <c r="AN307" i="24"/>
  <c r="AM322" i="24"/>
  <c r="AL322" i="24"/>
  <c r="AN322" i="24" s="1"/>
  <c r="AM341" i="24"/>
  <c r="AC341" i="24"/>
  <c r="AN341" i="24" s="1"/>
  <c r="AC225" i="24"/>
  <c r="AN225" i="24" s="1"/>
  <c r="AM226" i="24"/>
  <c r="AM229" i="24"/>
  <c r="AC257" i="24"/>
  <c r="AN257" i="24" s="1"/>
  <c r="AN259" i="24"/>
  <c r="AN279" i="24"/>
  <c r="AC281" i="24"/>
  <c r="AN281" i="24" s="1"/>
  <c r="AN283" i="24"/>
  <c r="AM298" i="24"/>
  <c r="AL298" i="24"/>
  <c r="AN298" i="24" s="1"/>
  <c r="AM312" i="24"/>
  <c r="AC312" i="24"/>
  <c r="AN312" i="24" s="1"/>
  <c r="AM393" i="24"/>
  <c r="AM237" i="24"/>
  <c r="AM245" i="24"/>
  <c r="AM250" i="24"/>
  <c r="AL250" i="24"/>
  <c r="AN250" i="24" s="1"/>
  <c r="AM274" i="24"/>
  <c r="AL274" i="24"/>
  <c r="AN274" i="24" s="1"/>
  <c r="AM288" i="24"/>
  <c r="AC288" i="24"/>
  <c r="AN288" i="24" s="1"/>
  <c r="AN316" i="24"/>
  <c r="AC321" i="24"/>
  <c r="AN321" i="24" s="1"/>
  <c r="AN323" i="24"/>
  <c r="AL348" i="24"/>
  <c r="AN348" i="24" s="1"/>
  <c r="AM348" i="24"/>
  <c r="AL354" i="24"/>
  <c r="AN354" i="24" s="1"/>
  <c r="AC360" i="24"/>
  <c r="AN360" i="24" s="1"/>
  <c r="AL377" i="24"/>
  <c r="AN377" i="24" s="1"/>
  <c r="AM377" i="24"/>
  <c r="AM392" i="24"/>
  <c r="AC392" i="24"/>
  <c r="AN392" i="24" s="1"/>
  <c r="AC227" i="24"/>
  <c r="AN227" i="24" s="1"/>
  <c r="AM227" i="24"/>
  <c r="AM234" i="24"/>
  <c r="AN236" i="24"/>
  <c r="AN239" i="24"/>
  <c r="AM242" i="24"/>
  <c r="AN244" i="24"/>
  <c r="AN247" i="24"/>
  <c r="AM264" i="24"/>
  <c r="AC264" i="24"/>
  <c r="AN264" i="24" s="1"/>
  <c r="AN292" i="24"/>
  <c r="AN295" i="24"/>
  <c r="AC297" i="24"/>
  <c r="AN297" i="24" s="1"/>
  <c r="AN299" i="24"/>
  <c r="AM314" i="24"/>
  <c r="AL314" i="24"/>
  <c r="AN314" i="24" s="1"/>
  <c r="AM328" i="24"/>
  <c r="AC328" i="24"/>
  <c r="AN328" i="24" s="1"/>
  <c r="AM437" i="24"/>
  <c r="AC437" i="24"/>
  <c r="AN437" i="24" s="1"/>
  <c r="AM251" i="24"/>
  <c r="AM259" i="24"/>
  <c r="AM267" i="24"/>
  <c r="AM275" i="24"/>
  <c r="AM283" i="24"/>
  <c r="AM291" i="24"/>
  <c r="AM299" i="24"/>
  <c r="AM307" i="24"/>
  <c r="AM315" i="24"/>
  <c r="AM323" i="24"/>
  <c r="AM331" i="24"/>
  <c r="AN366" i="24"/>
  <c r="AN374" i="24"/>
  <c r="AN382" i="24"/>
  <c r="AN387" i="24"/>
  <c r="AN390" i="24"/>
  <c r="AM397" i="24"/>
  <c r="AC397" i="24"/>
  <c r="AN397" i="24" s="1"/>
  <c r="AN406" i="24"/>
  <c r="AN428" i="24"/>
  <c r="AN432" i="24"/>
  <c r="AN439" i="24"/>
  <c r="AN441" i="24"/>
  <c r="AM461" i="24"/>
  <c r="AC461" i="24"/>
  <c r="AN461" i="24" s="1"/>
  <c r="AN470" i="24"/>
  <c r="AN492" i="24"/>
  <c r="AM421" i="24"/>
  <c r="AC421" i="24"/>
  <c r="AN421" i="24" s="1"/>
  <c r="AN463" i="24"/>
  <c r="AM485" i="24"/>
  <c r="AC485" i="24"/>
  <c r="AN485" i="24" s="1"/>
  <c r="AN494" i="24"/>
  <c r="AC254" i="24"/>
  <c r="AN254" i="24" s="1"/>
  <c r="AC262" i="24"/>
  <c r="AN262" i="24" s="1"/>
  <c r="AC270" i="24"/>
  <c r="AN270" i="24" s="1"/>
  <c r="AC278" i="24"/>
  <c r="AN278" i="24" s="1"/>
  <c r="AC286" i="24"/>
  <c r="AN286" i="24" s="1"/>
  <c r="AC294" i="24"/>
  <c r="AN294" i="24" s="1"/>
  <c r="AC302" i="24"/>
  <c r="AN302" i="24" s="1"/>
  <c r="AC310" i="24"/>
  <c r="AN310" i="24" s="1"/>
  <c r="AC318" i="24"/>
  <c r="AN318" i="24" s="1"/>
  <c r="AC326" i="24"/>
  <c r="AN326" i="24" s="1"/>
  <c r="AM336" i="24"/>
  <c r="AC343" i="24"/>
  <c r="AN343" i="24" s="1"/>
  <c r="AM352" i="24"/>
  <c r="AL353" i="24"/>
  <c r="AN353" i="24" s="1"/>
  <c r="AC359" i="24"/>
  <c r="AN359" i="24" s="1"/>
  <c r="AM365" i="24"/>
  <c r="AC365" i="24"/>
  <c r="AN365" i="24" s="1"/>
  <c r="AM370" i="24"/>
  <c r="AC370" i="24"/>
  <c r="AN370" i="24" s="1"/>
  <c r="AM373" i="24"/>
  <c r="AC373" i="24"/>
  <c r="AN373" i="24" s="1"/>
  <c r="AM378" i="24"/>
  <c r="AC378" i="24"/>
  <c r="AN378" i="24" s="1"/>
  <c r="AM381" i="24"/>
  <c r="AC381" i="24"/>
  <c r="AN381" i="24" s="1"/>
  <c r="AM386" i="24"/>
  <c r="AC386" i="24"/>
  <c r="AN386" i="24" s="1"/>
  <c r="AM389" i="24"/>
  <c r="AC389" i="24"/>
  <c r="AN389" i="24" s="1"/>
  <c r="AN416" i="24"/>
  <c r="AM445" i="24"/>
  <c r="AC445" i="24"/>
  <c r="AN445" i="24" s="1"/>
  <c r="AN480" i="24"/>
  <c r="AC336" i="24"/>
  <c r="AN336" i="24" s="1"/>
  <c r="AM349" i="24"/>
  <c r="AC349" i="24"/>
  <c r="AN349" i="24" s="1"/>
  <c r="AC352" i="24"/>
  <c r="AN352" i="24" s="1"/>
  <c r="AM405" i="24"/>
  <c r="AC405" i="24"/>
  <c r="AN405" i="24" s="1"/>
  <c r="AN414" i="24"/>
  <c r="AN436" i="24"/>
  <c r="AN447" i="24"/>
  <c r="AN449" i="24"/>
  <c r="AM469" i="24"/>
  <c r="AC469" i="24"/>
  <c r="AN469" i="24" s="1"/>
  <c r="AN478" i="24"/>
  <c r="AN345" i="24"/>
  <c r="AN361" i="24"/>
  <c r="AC367" i="24"/>
  <c r="AN367" i="24" s="1"/>
  <c r="AM367" i="24"/>
  <c r="AC375" i="24"/>
  <c r="AN375" i="24" s="1"/>
  <c r="AM375" i="24"/>
  <c r="AC383" i="24"/>
  <c r="AN383" i="24" s="1"/>
  <c r="AM383" i="24"/>
  <c r="AC391" i="24"/>
  <c r="AN391" i="24" s="1"/>
  <c r="AM391" i="24"/>
  <c r="AN400" i="24"/>
  <c r="AM429" i="24"/>
  <c r="AC429" i="24"/>
  <c r="AN429" i="24" s="1"/>
  <c r="AN464" i="24"/>
  <c r="AM493" i="24"/>
  <c r="AC493" i="24"/>
  <c r="AN493" i="24" s="1"/>
  <c r="AM335" i="24"/>
  <c r="AM351" i="24"/>
  <c r="AN393" i="24"/>
  <c r="AN398" i="24"/>
  <c r="AN420" i="24"/>
  <c r="AN424" i="24"/>
  <c r="AN431" i="24"/>
  <c r="AN433" i="24"/>
  <c r="AM453" i="24"/>
  <c r="AC453" i="24"/>
  <c r="AN453" i="24" s="1"/>
  <c r="AN462" i="24"/>
  <c r="AN484" i="24"/>
  <c r="AN488" i="24"/>
  <c r="AM400" i="24"/>
  <c r="AM408" i="24"/>
  <c r="AM416" i="24"/>
  <c r="AM424" i="24"/>
  <c r="AM432" i="24"/>
  <c r="AM440" i="24"/>
  <c r="AM448" i="24"/>
  <c r="AM456" i="24"/>
  <c r="AM464" i="24"/>
  <c r="AM472" i="24"/>
  <c r="AM480" i="24"/>
  <c r="AM488" i="24"/>
  <c r="AM496" i="24"/>
  <c r="AM399" i="24"/>
  <c r="AM407" i="24"/>
  <c r="AM415" i="24"/>
  <c r="AM423" i="24"/>
  <c r="AM431" i="24"/>
  <c r="AM439" i="24"/>
  <c r="AM447" i="24"/>
  <c r="AM455" i="24"/>
  <c r="AM463" i="24"/>
  <c r="AM471" i="24"/>
  <c r="AM479" i="24"/>
  <c r="AM487" i="24"/>
  <c r="AM495" i="24"/>
  <c r="AC394" i="24"/>
  <c r="AN394" i="24" s="1"/>
  <c r="AC402" i="24"/>
  <c r="AN402" i="24" s="1"/>
  <c r="AC410" i="24"/>
  <c r="AN410" i="24" s="1"/>
  <c r="AC418" i="24"/>
  <c r="AN418" i="24" s="1"/>
  <c r="AC426" i="24"/>
  <c r="AN426" i="24" s="1"/>
  <c r="AC434" i="24"/>
  <c r="AN434" i="24" s="1"/>
  <c r="AC442" i="24"/>
  <c r="AN442" i="24" s="1"/>
  <c r="AC450" i="24"/>
  <c r="AN450" i="24" s="1"/>
  <c r="AC458" i="24"/>
  <c r="AN458" i="24" s="1"/>
  <c r="AC466" i="24"/>
  <c r="AN466" i="24" s="1"/>
  <c r="AC474" i="24"/>
  <c r="AN474" i="24" s="1"/>
  <c r="AC482" i="24"/>
  <c r="AN482" i="24" s="1"/>
  <c r="AC490" i="24"/>
  <c r="AN490" i="24" s="1"/>
  <c r="AC498" i="24"/>
  <c r="AN498" i="24" s="1"/>
  <c r="AC10" i="23"/>
  <c r="AM29" i="23"/>
  <c r="AM55" i="23"/>
  <c r="AL57" i="23"/>
  <c r="AN57" i="23" s="1"/>
  <c r="AM22" i="23"/>
  <c r="AM18" i="23"/>
  <c r="AM32" i="23"/>
  <c r="AM58" i="23"/>
  <c r="AM13" i="23"/>
  <c r="AM20" i="23"/>
  <c r="AM52" i="23"/>
  <c r="AC58" i="23"/>
  <c r="AN58" i="23" s="1"/>
  <c r="AM24" i="23"/>
  <c r="AC52" i="23"/>
  <c r="AN52" i="23" s="1"/>
  <c r="AC54" i="23"/>
  <c r="AN54" i="23" s="1"/>
  <c r="AM17" i="23"/>
  <c r="AL24" i="23"/>
  <c r="AN24" i="23" s="1"/>
  <c r="AM26" i="23"/>
  <c r="AM42" i="23"/>
  <c r="AC44" i="23"/>
  <c r="AN44" i="23" s="1"/>
  <c r="AC46" i="23"/>
  <c r="AN46" i="23" s="1"/>
  <c r="AM27" i="23"/>
  <c r="AM40" i="23"/>
  <c r="AM34" i="23"/>
  <c r="AN49" i="23"/>
  <c r="AM21" i="23"/>
  <c r="AM30" i="23"/>
  <c r="AN41" i="23"/>
  <c r="AM16" i="23"/>
  <c r="AN25" i="23"/>
  <c r="AL26" i="23"/>
  <c r="AN26" i="23" s="1"/>
  <c r="AC28" i="23"/>
  <c r="AN28" i="23" s="1"/>
  <c r="AC30" i="23"/>
  <c r="AN30" i="23" s="1"/>
  <c r="AM33" i="23"/>
  <c r="AL40" i="23"/>
  <c r="AN40" i="23" s="1"/>
  <c r="AC42" i="23"/>
  <c r="AN42" i="23" s="1"/>
  <c r="AM47" i="23"/>
  <c r="AM50" i="23"/>
  <c r="AM59" i="23"/>
  <c r="AM9" i="23"/>
  <c r="AN16" i="23"/>
  <c r="AM23" i="23"/>
  <c r="AM35" i="23"/>
  <c r="AM37" i="23"/>
  <c r="AM56" i="23"/>
  <c r="AM49" i="23"/>
  <c r="AN56" i="23"/>
  <c r="AN17" i="23"/>
  <c r="AL18" i="23"/>
  <c r="AN18" i="23" s="1"/>
  <c r="AC20" i="23"/>
  <c r="AN20" i="23" s="1"/>
  <c r="AC22" i="23"/>
  <c r="AN22" i="23" s="1"/>
  <c r="AM25" i="23"/>
  <c r="AL32" i="23"/>
  <c r="AN32" i="23" s="1"/>
  <c r="AC34" i="23"/>
  <c r="AN34" i="23" s="1"/>
  <c r="AM39" i="23"/>
  <c r="AM51" i="23"/>
  <c r="AM53" i="23"/>
  <c r="AM60" i="23"/>
  <c r="AM15" i="23"/>
  <c r="AM36" i="23"/>
  <c r="AM38" i="23"/>
  <c r="AM48" i="23"/>
  <c r="AN60" i="23"/>
  <c r="AM12" i="23"/>
  <c r="AM14" i="23"/>
  <c r="AN33" i="23"/>
  <c r="AC36" i="23"/>
  <c r="AN36" i="23" s="1"/>
  <c r="AC38" i="23"/>
  <c r="AN38" i="23" s="1"/>
  <c r="AM41" i="23"/>
  <c r="AL48" i="23"/>
  <c r="AN48" i="23" s="1"/>
  <c r="AN12" i="23"/>
  <c r="AN14" i="23"/>
  <c r="AM43" i="23"/>
  <c r="AM45" i="23"/>
  <c r="AN9" i="23"/>
  <c r="AM151" i="23"/>
  <c r="AC151" i="23"/>
  <c r="AN151" i="23" s="1"/>
  <c r="AM164" i="23"/>
  <c r="AC164" i="23"/>
  <c r="AN164" i="23" s="1"/>
  <c r="AM183" i="23"/>
  <c r="AC183" i="23"/>
  <c r="AN183" i="23" s="1"/>
  <c r="AM199" i="23"/>
  <c r="AC199" i="23"/>
  <c r="AN199" i="23" s="1"/>
  <c r="AC13" i="23"/>
  <c r="AL15" i="23"/>
  <c r="AN15" i="23" s="1"/>
  <c r="AC21" i="23"/>
  <c r="AN21" i="23" s="1"/>
  <c r="AL23" i="23"/>
  <c r="AN23" i="23" s="1"/>
  <c r="AC29" i="23"/>
  <c r="AN29" i="23" s="1"/>
  <c r="AL31" i="23"/>
  <c r="AN31" i="23" s="1"/>
  <c r="AC37" i="23"/>
  <c r="AN37" i="23" s="1"/>
  <c r="AL39" i="23"/>
  <c r="AN39" i="23" s="1"/>
  <c r="AC45" i="23"/>
  <c r="AN45" i="23" s="1"/>
  <c r="AL47" i="23"/>
  <c r="AN47" i="23" s="1"/>
  <c r="AC53" i="23"/>
  <c r="AN53" i="23" s="1"/>
  <c r="AL55" i="23"/>
  <c r="AN55" i="23" s="1"/>
  <c r="AC61" i="23"/>
  <c r="AN61" i="23" s="1"/>
  <c r="AL63" i="23"/>
  <c r="AN63" i="23" s="1"/>
  <c r="AC69" i="23"/>
  <c r="AN69" i="23" s="1"/>
  <c r="AL71" i="23"/>
  <c r="AN71" i="23" s="1"/>
  <c r="AC77" i="23"/>
  <c r="AN77" i="23" s="1"/>
  <c r="AL79" i="23"/>
  <c r="AN79" i="23" s="1"/>
  <c r="AC85" i="23"/>
  <c r="AN85" i="23" s="1"/>
  <c r="AL87" i="23"/>
  <c r="AN87" i="23" s="1"/>
  <c r="AC93" i="23"/>
  <c r="AN93" i="23" s="1"/>
  <c r="AL95" i="23"/>
  <c r="AN95" i="23" s="1"/>
  <c r="AC112" i="23"/>
  <c r="AN112" i="23" s="1"/>
  <c r="AL113" i="23"/>
  <c r="AN113" i="23" s="1"/>
  <c r="AM143" i="23"/>
  <c r="AC143" i="23"/>
  <c r="AN143" i="23" s="1"/>
  <c r="AC149" i="23"/>
  <c r="AN149" i="23" s="1"/>
  <c r="AN166" i="23"/>
  <c r="AM169" i="23"/>
  <c r="AC181" i="23"/>
  <c r="AN181" i="23" s="1"/>
  <c r="AM193" i="23"/>
  <c r="AM197" i="23"/>
  <c r="AC197" i="23"/>
  <c r="AN197" i="23" s="1"/>
  <c r="AN221" i="23"/>
  <c r="AM267" i="23"/>
  <c r="AL267" i="23"/>
  <c r="AN267" i="23" s="1"/>
  <c r="AC284" i="23"/>
  <c r="AN284" i="23" s="1"/>
  <c r="AM284" i="23"/>
  <c r="AM294" i="23"/>
  <c r="AL294" i="23"/>
  <c r="AN294" i="23" s="1"/>
  <c r="AM347" i="23"/>
  <c r="AC347" i="23"/>
  <c r="AN347" i="23" s="1"/>
  <c r="AM349" i="23"/>
  <c r="AC349" i="23"/>
  <c r="AN349" i="23" s="1"/>
  <c r="AC11" i="23"/>
  <c r="AN11" i="23" s="1"/>
  <c r="AL13" i="23"/>
  <c r="AC19" i="23"/>
  <c r="AN19" i="23" s="1"/>
  <c r="AC27" i="23"/>
  <c r="AN27" i="23" s="1"/>
  <c r="AC35" i="23"/>
  <c r="AN35" i="23" s="1"/>
  <c r="AC43" i="23"/>
  <c r="AN43" i="23" s="1"/>
  <c r="AC51" i="23"/>
  <c r="AN51" i="23" s="1"/>
  <c r="AC59" i="23"/>
  <c r="AN59" i="23" s="1"/>
  <c r="AC67" i="23"/>
  <c r="AN67" i="23" s="1"/>
  <c r="AC75" i="23"/>
  <c r="AN75" i="23" s="1"/>
  <c r="AC83" i="23"/>
  <c r="AN83" i="23" s="1"/>
  <c r="AC91" i="23"/>
  <c r="AN91" i="23" s="1"/>
  <c r="AC102" i="23"/>
  <c r="AN102" i="23" s="1"/>
  <c r="AL106" i="23"/>
  <c r="AN106" i="23" s="1"/>
  <c r="AC109" i="23"/>
  <c r="AN109" i="23" s="1"/>
  <c r="AM111" i="23"/>
  <c r="AM116" i="23"/>
  <c r="AM118" i="23"/>
  <c r="AL122" i="23"/>
  <c r="AN122" i="23" s="1"/>
  <c r="AC125" i="23"/>
  <c r="AN125" i="23" s="1"/>
  <c r="AM127" i="23"/>
  <c r="AC127" i="23"/>
  <c r="AN127" i="23" s="1"/>
  <c r="AC133" i="23"/>
  <c r="AN133" i="23" s="1"/>
  <c r="AM135" i="23"/>
  <c r="AC135" i="23"/>
  <c r="AN135" i="23" s="1"/>
  <c r="AN158" i="23"/>
  <c r="AN160" i="23"/>
  <c r="AM161" i="23"/>
  <c r="AC173" i="23"/>
  <c r="AN173" i="23" s="1"/>
  <c r="AM207" i="23"/>
  <c r="AC207" i="23"/>
  <c r="AN207" i="23" s="1"/>
  <c r="AN214" i="23"/>
  <c r="AM262" i="23"/>
  <c r="AL262" i="23"/>
  <c r="AN262" i="23" s="1"/>
  <c r="AM291" i="23"/>
  <c r="AC308" i="23"/>
  <c r="AN308" i="23" s="1"/>
  <c r="AM308" i="23"/>
  <c r="AM148" i="23"/>
  <c r="AC148" i="23"/>
  <c r="AN148" i="23" s="1"/>
  <c r="AM167" i="23"/>
  <c r="AC167" i="23"/>
  <c r="AN167" i="23" s="1"/>
  <c r="AM180" i="23"/>
  <c r="AC180" i="23"/>
  <c r="AN180" i="23" s="1"/>
  <c r="AM205" i="23"/>
  <c r="AC205" i="23"/>
  <c r="AN205" i="23" s="1"/>
  <c r="AM230" i="23"/>
  <c r="AL230" i="23"/>
  <c r="AN230" i="23" s="1"/>
  <c r="AM286" i="23"/>
  <c r="AL286" i="23"/>
  <c r="AN286" i="23" s="1"/>
  <c r="AM379" i="23"/>
  <c r="AC379" i="23"/>
  <c r="AN379" i="23" s="1"/>
  <c r="AM381" i="23"/>
  <c r="AC381" i="23"/>
  <c r="AN381" i="23" s="1"/>
  <c r="AM156" i="23"/>
  <c r="AC156" i="23"/>
  <c r="AN156" i="23" s="1"/>
  <c r="AM235" i="23"/>
  <c r="AL235" i="23"/>
  <c r="AL98" i="23"/>
  <c r="AN98" i="23" s="1"/>
  <c r="AM101" i="23"/>
  <c r="AL105" i="23"/>
  <c r="AN105" i="23" s="1"/>
  <c r="AL121" i="23"/>
  <c r="AN121" i="23" s="1"/>
  <c r="AL130" i="23"/>
  <c r="AN130" i="23" s="1"/>
  <c r="AL138" i="23"/>
  <c r="AN138" i="23" s="1"/>
  <c r="AM140" i="23"/>
  <c r="AC140" i="23"/>
  <c r="AN140" i="23" s="1"/>
  <c r="AM142" i="23"/>
  <c r="AN150" i="23"/>
  <c r="AN152" i="23"/>
  <c r="AM153" i="23"/>
  <c r="AC165" i="23"/>
  <c r="AN165" i="23" s="1"/>
  <c r="AN182" i="23"/>
  <c r="AN184" i="23"/>
  <c r="AM185" i="23"/>
  <c r="AM191" i="23"/>
  <c r="AC191" i="23"/>
  <c r="AN191" i="23" s="1"/>
  <c r="AN198" i="23"/>
  <c r="AM227" i="23"/>
  <c r="AM254" i="23"/>
  <c r="AL254" i="23"/>
  <c r="AN254" i="23" s="1"/>
  <c r="AM314" i="23"/>
  <c r="AC316" i="23"/>
  <c r="AN316" i="23" s="1"/>
  <c r="AM316" i="23"/>
  <c r="AM454" i="23"/>
  <c r="AL454" i="23"/>
  <c r="AN454" i="23" s="1"/>
  <c r="AM175" i="23"/>
  <c r="AC175" i="23"/>
  <c r="AN175" i="23" s="1"/>
  <c r="AC252" i="23"/>
  <c r="AN252" i="23" s="1"/>
  <c r="AM252" i="23"/>
  <c r="AN142" i="23"/>
  <c r="AN144" i="23"/>
  <c r="AM159" i="23"/>
  <c r="AC159" i="23"/>
  <c r="AN159" i="23" s="1"/>
  <c r="AM172" i="23"/>
  <c r="AC172" i="23"/>
  <c r="AN172" i="23" s="1"/>
  <c r="AM174" i="23"/>
  <c r="AM189" i="23"/>
  <c r="AC189" i="23"/>
  <c r="AN189" i="23" s="1"/>
  <c r="AM215" i="23"/>
  <c r="AC215" i="23"/>
  <c r="AN215" i="23" s="1"/>
  <c r="AC276" i="23"/>
  <c r="AN276" i="23" s="1"/>
  <c r="AM276" i="23"/>
  <c r="AN285" i="23"/>
  <c r="AM299" i="23"/>
  <c r="AL299" i="23"/>
  <c r="AM322" i="23"/>
  <c r="AN157" i="23"/>
  <c r="AN174" i="23"/>
  <c r="AM213" i="23"/>
  <c r="AC213" i="23"/>
  <c r="AN213" i="23" s="1"/>
  <c r="AM222" i="23"/>
  <c r="AL222" i="23"/>
  <c r="AN222" i="23" s="1"/>
  <c r="AC244" i="23"/>
  <c r="AN244" i="23" s="1"/>
  <c r="AM244" i="23"/>
  <c r="AN253" i="23"/>
  <c r="AM374" i="23"/>
  <c r="AL374" i="23"/>
  <c r="AN374" i="23" s="1"/>
  <c r="AN235" i="23"/>
  <c r="AM241" i="23"/>
  <c r="AC247" i="23"/>
  <c r="AN247" i="23" s="1"/>
  <c r="AM247" i="23"/>
  <c r="AN250" i="23"/>
  <c r="AM273" i="23"/>
  <c r="AC279" i="23"/>
  <c r="AN279" i="23" s="1"/>
  <c r="AM279" i="23"/>
  <c r="AN282" i="23"/>
  <c r="AN299" i="23"/>
  <c r="AM305" i="23"/>
  <c r="AC311" i="23"/>
  <c r="AN311" i="23" s="1"/>
  <c r="AM311" i="23"/>
  <c r="AN314" i="23"/>
  <c r="AN322" i="23"/>
  <c r="AN330" i="23"/>
  <c r="AC223" i="23"/>
  <c r="AN223" i="23" s="1"/>
  <c r="AM223" i="23"/>
  <c r="AN226" i="23"/>
  <c r="AC255" i="23"/>
  <c r="AN255" i="23" s="1"/>
  <c r="AM255" i="23"/>
  <c r="AN258" i="23"/>
  <c r="AC287" i="23"/>
  <c r="AN287" i="23" s="1"/>
  <c r="AM287" i="23"/>
  <c r="AN290" i="23"/>
  <c r="AC319" i="23"/>
  <c r="AN319" i="23" s="1"/>
  <c r="AM319" i="23"/>
  <c r="AC327" i="23"/>
  <c r="AN327" i="23" s="1"/>
  <c r="AM327" i="23"/>
  <c r="AC188" i="23"/>
  <c r="AN188" i="23" s="1"/>
  <c r="AC196" i="23"/>
  <c r="AN196" i="23" s="1"/>
  <c r="AC204" i="23"/>
  <c r="AN204" i="23" s="1"/>
  <c r="AC212" i="23"/>
  <c r="AN212" i="23" s="1"/>
  <c r="AC219" i="23"/>
  <c r="AN219" i="23" s="1"/>
  <c r="AM238" i="23"/>
  <c r="AL238" i="23"/>
  <c r="AN238" i="23" s="1"/>
  <c r="AC240" i="23"/>
  <c r="AN240" i="23" s="1"/>
  <c r="AC249" i="23"/>
  <c r="AN249" i="23" s="1"/>
  <c r="AM270" i="23"/>
  <c r="AL270" i="23"/>
  <c r="AN270" i="23" s="1"/>
  <c r="AC272" i="23"/>
  <c r="AN272" i="23" s="1"/>
  <c r="AC281" i="23"/>
  <c r="AN281" i="23" s="1"/>
  <c r="AM302" i="23"/>
  <c r="AL302" i="23"/>
  <c r="AN302" i="23" s="1"/>
  <c r="AC304" i="23"/>
  <c r="AN304" i="23" s="1"/>
  <c r="AC313" i="23"/>
  <c r="AN313" i="23" s="1"/>
  <c r="AL359" i="23"/>
  <c r="AM388" i="23"/>
  <c r="AC388" i="23"/>
  <c r="AN388" i="23" s="1"/>
  <c r="AM493" i="23"/>
  <c r="AC493" i="23"/>
  <c r="AN493" i="23" s="1"/>
  <c r="AM495" i="23"/>
  <c r="AL495" i="23"/>
  <c r="AN495" i="23" s="1"/>
  <c r="AM218" i="23"/>
  <c r="AM225" i="23"/>
  <c r="AC231" i="23"/>
  <c r="AN231" i="23" s="1"/>
  <c r="AM231" i="23"/>
  <c r="AN234" i="23"/>
  <c r="AL243" i="23"/>
  <c r="AN243" i="23" s="1"/>
  <c r="AN251" i="23"/>
  <c r="AM257" i="23"/>
  <c r="AC263" i="23"/>
  <c r="AN263" i="23" s="1"/>
  <c r="AM263" i="23"/>
  <c r="AN266" i="23"/>
  <c r="AL275" i="23"/>
  <c r="AN275" i="23" s="1"/>
  <c r="AN283" i="23"/>
  <c r="AM289" i="23"/>
  <c r="AC295" i="23"/>
  <c r="AN295" i="23" s="1"/>
  <c r="AM295" i="23"/>
  <c r="AN298" i="23"/>
  <c r="AL307" i="23"/>
  <c r="AN307" i="23" s="1"/>
  <c r="AN315" i="23"/>
  <c r="AC321" i="23"/>
  <c r="AN321" i="23" s="1"/>
  <c r="AN323" i="23"/>
  <c r="AC329" i="23"/>
  <c r="AN329" i="23" s="1"/>
  <c r="AM459" i="23"/>
  <c r="AC459" i="23"/>
  <c r="AN459" i="23" s="1"/>
  <c r="AC477" i="23"/>
  <c r="AN477" i="23" s="1"/>
  <c r="AM479" i="23"/>
  <c r="AL479" i="23"/>
  <c r="AN479" i="23" s="1"/>
  <c r="AC218" i="23"/>
  <c r="AN218" i="23" s="1"/>
  <c r="AC225" i="23"/>
  <c r="AN225" i="23" s="1"/>
  <c r="AM242" i="23"/>
  <c r="AM246" i="23"/>
  <c r="AL246" i="23"/>
  <c r="AN246" i="23" s="1"/>
  <c r="AM274" i="23"/>
  <c r="AM278" i="23"/>
  <c r="AL278" i="23"/>
  <c r="AN278" i="23" s="1"/>
  <c r="AM306" i="23"/>
  <c r="AM310" i="23"/>
  <c r="AL310" i="23"/>
  <c r="AN310" i="23" s="1"/>
  <c r="AM356" i="23"/>
  <c r="AC356" i="23"/>
  <c r="AN356" i="23" s="1"/>
  <c r="AC461" i="23"/>
  <c r="AN461" i="23" s="1"/>
  <c r="AN227" i="23"/>
  <c r="AM233" i="23"/>
  <c r="AC239" i="23"/>
  <c r="AN239" i="23" s="1"/>
  <c r="AM239" i="23"/>
  <c r="AN242" i="23"/>
  <c r="AN259" i="23"/>
  <c r="AM265" i="23"/>
  <c r="AC271" i="23"/>
  <c r="AN271" i="23" s="1"/>
  <c r="AM271" i="23"/>
  <c r="AN274" i="23"/>
  <c r="AN291" i="23"/>
  <c r="AM292" i="23"/>
  <c r="AM297" i="23"/>
  <c r="AC303" i="23"/>
  <c r="AN303" i="23" s="1"/>
  <c r="AM303" i="23"/>
  <c r="AN306" i="23"/>
  <c r="AM333" i="23"/>
  <c r="AC333" i="23"/>
  <c r="AN333" i="23" s="1"/>
  <c r="AN337" i="23"/>
  <c r="AN398" i="23"/>
  <c r="AN414" i="23"/>
  <c r="AN446" i="23"/>
  <c r="AL318" i="23"/>
  <c r="AN318" i="23" s="1"/>
  <c r="AL326" i="23"/>
  <c r="AN326" i="23" s="1"/>
  <c r="AN331" i="23"/>
  <c r="AC340" i="23"/>
  <c r="AN340" i="23" s="1"/>
  <c r="AM342" i="23"/>
  <c r="AM355" i="23"/>
  <c r="AC355" i="23"/>
  <c r="AN355" i="23" s="1"/>
  <c r="AM357" i="23"/>
  <c r="AC372" i="23"/>
  <c r="AN372" i="23" s="1"/>
  <c r="AM387" i="23"/>
  <c r="AC387" i="23"/>
  <c r="AN387" i="23" s="1"/>
  <c r="AM389" i="23"/>
  <c r="AM467" i="23"/>
  <c r="AC467" i="23"/>
  <c r="AN467" i="23" s="1"/>
  <c r="AM469" i="23"/>
  <c r="AN471" i="23"/>
  <c r="AN486" i="23"/>
  <c r="AM334" i="23"/>
  <c r="AN342" i="23"/>
  <c r="AC357" i="23"/>
  <c r="AN357" i="23" s="1"/>
  <c r="AN359" i="23"/>
  <c r="AC389" i="23"/>
  <c r="AN389" i="23" s="1"/>
  <c r="AN391" i="23"/>
  <c r="AC452" i="23"/>
  <c r="AN452" i="23" s="1"/>
  <c r="AC469" i="23"/>
  <c r="AN469" i="23" s="1"/>
  <c r="AM339" i="23"/>
  <c r="AC339" i="23"/>
  <c r="AN339" i="23" s="1"/>
  <c r="AM371" i="23"/>
  <c r="AC371" i="23"/>
  <c r="AN371" i="23" s="1"/>
  <c r="AM451" i="23"/>
  <c r="AC451" i="23"/>
  <c r="AN451" i="23" s="1"/>
  <c r="AM485" i="23"/>
  <c r="AC485" i="23"/>
  <c r="AN485" i="23" s="1"/>
  <c r="AM487" i="23"/>
  <c r="AL487" i="23"/>
  <c r="AN487" i="23" s="1"/>
  <c r="AC341" i="23"/>
  <c r="AN341" i="23" s="1"/>
  <c r="AN343" i="23"/>
  <c r="AL351" i="23"/>
  <c r="AN351" i="23" s="1"/>
  <c r="AN358" i="23"/>
  <c r="AL366" i="23"/>
  <c r="AN366" i="23" s="1"/>
  <c r="AC373" i="23"/>
  <c r="AN373" i="23" s="1"/>
  <c r="AN375" i="23"/>
  <c r="AL383" i="23"/>
  <c r="AN383" i="23" s="1"/>
  <c r="AN390" i="23"/>
  <c r="AM403" i="23"/>
  <c r="AC403" i="23"/>
  <c r="AN403" i="23" s="1"/>
  <c r="AM411" i="23"/>
  <c r="AC411" i="23"/>
  <c r="AN411" i="23" s="1"/>
  <c r="AM419" i="23"/>
  <c r="AC419" i="23"/>
  <c r="AN419" i="23" s="1"/>
  <c r="AM427" i="23"/>
  <c r="AC427" i="23"/>
  <c r="AN427" i="23" s="1"/>
  <c r="AL430" i="23"/>
  <c r="AN430" i="23" s="1"/>
  <c r="AM435" i="23"/>
  <c r="AC435" i="23"/>
  <c r="AN435" i="23" s="1"/>
  <c r="AM443" i="23"/>
  <c r="AC443" i="23"/>
  <c r="AN443" i="23" s="1"/>
  <c r="AC453" i="23"/>
  <c r="AN453" i="23" s="1"/>
  <c r="AN455" i="23"/>
  <c r="AL463" i="23"/>
  <c r="AN463" i="23" s="1"/>
  <c r="AC468" i="23"/>
  <c r="AN468" i="23" s="1"/>
  <c r="AN470" i="23"/>
  <c r="AN496" i="23"/>
  <c r="AN332" i="23"/>
  <c r="AM350" i="23"/>
  <c r="AM363" i="23"/>
  <c r="AC363" i="23"/>
  <c r="AN363" i="23" s="1"/>
  <c r="AM365" i="23"/>
  <c r="AM382" i="23"/>
  <c r="AM395" i="23"/>
  <c r="AC395" i="23"/>
  <c r="AN395" i="23" s="1"/>
  <c r="AM397" i="23"/>
  <c r="AM405" i="23"/>
  <c r="AM413" i="23"/>
  <c r="AM421" i="23"/>
  <c r="AM429" i="23"/>
  <c r="AM437" i="23"/>
  <c r="AM445" i="23"/>
  <c r="AM462" i="23"/>
  <c r="AM478" i="23"/>
  <c r="AN480" i="23"/>
  <c r="AN488" i="23"/>
  <c r="AN335" i="23"/>
  <c r="AN350" i="23"/>
  <c r="AN367" i="23"/>
  <c r="AN382" i="23"/>
  <c r="AN399" i="23"/>
  <c r="AN407" i="23"/>
  <c r="AN415" i="23"/>
  <c r="AN423" i="23"/>
  <c r="AN431" i="23"/>
  <c r="AN439" i="23"/>
  <c r="AN447" i="23"/>
  <c r="AN462" i="23"/>
  <c r="AM476" i="23"/>
  <c r="AC476" i="23"/>
  <c r="AN476" i="23" s="1"/>
  <c r="AC484" i="23"/>
  <c r="AN484" i="23" s="1"/>
  <c r="AC492" i="23"/>
  <c r="AN492" i="23" s="1"/>
  <c r="AC500" i="23"/>
  <c r="AN500" i="23" s="1"/>
  <c r="AC475" i="23"/>
  <c r="AN475" i="23" s="1"/>
  <c r="AC483" i="23"/>
  <c r="AN483" i="23" s="1"/>
  <c r="AC491" i="23"/>
  <c r="AN491" i="23" s="1"/>
  <c r="AC499" i="23"/>
  <c r="AN499" i="23" s="1"/>
  <c r="AC450" i="23"/>
  <c r="AN450" i="23" s="1"/>
  <c r="AC458" i="23"/>
  <c r="AN458" i="23" s="1"/>
  <c r="AC466" i="23"/>
  <c r="AN466" i="23" s="1"/>
  <c r="AC474" i="23"/>
  <c r="AN474" i="23" s="1"/>
  <c r="AC482" i="23"/>
  <c r="AN482" i="23" s="1"/>
  <c r="AC490" i="23"/>
  <c r="AN490" i="23" s="1"/>
  <c r="AC498" i="23"/>
  <c r="AN498" i="23" s="1"/>
  <c r="AN60" i="22"/>
  <c r="AM26" i="22"/>
  <c r="AM38" i="22"/>
  <c r="AM50" i="22"/>
  <c r="AM114" i="22"/>
  <c r="AL127" i="22"/>
  <c r="AN127" i="22" s="1"/>
  <c r="AN132" i="22"/>
  <c r="AC157" i="22"/>
  <c r="AN157" i="22" s="1"/>
  <c r="AN192" i="22"/>
  <c r="AM221" i="22"/>
  <c r="AM237" i="22"/>
  <c r="AM11" i="22"/>
  <c r="AN14" i="22"/>
  <c r="AN56" i="22"/>
  <c r="AM70" i="22"/>
  <c r="AM90" i="22"/>
  <c r="AC110" i="22"/>
  <c r="AN110" i="22" s="1"/>
  <c r="AM172" i="22"/>
  <c r="AM190" i="22"/>
  <c r="AM214" i="22"/>
  <c r="AM228" i="22"/>
  <c r="AM240" i="22"/>
  <c r="AM41" i="22"/>
  <c r="AN51" i="22"/>
  <c r="AM130" i="22"/>
  <c r="AC10" i="22"/>
  <c r="AM198" i="22"/>
  <c r="AM212" i="22"/>
  <c r="AC224" i="22"/>
  <c r="AN224" i="22" s="1"/>
  <c r="AM123" i="22"/>
  <c r="AM15" i="22"/>
  <c r="AM27" i="22"/>
  <c r="AN42" i="22"/>
  <c r="AN89" i="22"/>
  <c r="AM96" i="22"/>
  <c r="AM106" i="22"/>
  <c r="AM122" i="22"/>
  <c r="AN182" i="22"/>
  <c r="AM188" i="22"/>
  <c r="AC198" i="22"/>
  <c r="AN198" i="22" s="1"/>
  <c r="AN210" i="22"/>
  <c r="AN251" i="22"/>
  <c r="AM52" i="22"/>
  <c r="AM120" i="22"/>
  <c r="AN149" i="22"/>
  <c r="AM173" i="22"/>
  <c r="AM180" i="22"/>
  <c r="AM196" i="22"/>
  <c r="AM208" i="22"/>
  <c r="AN144" i="22"/>
  <c r="AN19" i="22"/>
  <c r="AC26" i="22"/>
  <c r="AN26" i="22" s="1"/>
  <c r="AC50" i="22"/>
  <c r="AN50" i="22" s="1"/>
  <c r="AM54" i="22"/>
  <c r="AL64" i="22"/>
  <c r="AN64" i="22" s="1"/>
  <c r="AM69" i="22"/>
  <c r="AM81" i="22"/>
  <c r="AC83" i="22"/>
  <c r="AN83" i="22" s="1"/>
  <c r="AM117" i="22"/>
  <c r="AM132" i="22"/>
  <c r="AL140" i="22"/>
  <c r="AN140" i="22" s="1"/>
  <c r="AM170" i="22"/>
  <c r="AM197" i="22"/>
  <c r="AL218" i="22"/>
  <c r="AN218" i="22" s="1"/>
  <c r="AM226" i="22"/>
  <c r="AM232" i="22"/>
  <c r="AM242" i="22"/>
  <c r="AM253" i="22"/>
  <c r="AN92" i="22"/>
  <c r="AN108" i="22"/>
  <c r="AN146" i="22"/>
  <c r="AN168" i="22"/>
  <c r="AN176" i="22"/>
  <c r="AM43" i="22"/>
  <c r="AC52" i="22"/>
  <c r="AN52" i="22" s="1"/>
  <c r="AM58" i="22"/>
  <c r="AN67" i="22"/>
  <c r="AM86" i="22"/>
  <c r="AM104" i="22"/>
  <c r="AC106" i="22"/>
  <c r="AN106" i="22" s="1"/>
  <c r="AN131" i="22"/>
  <c r="AM162" i="22"/>
  <c r="AL170" i="22"/>
  <c r="AN170" i="22" s="1"/>
  <c r="AM184" i="22"/>
  <c r="AC208" i="22"/>
  <c r="AN208" i="22" s="1"/>
  <c r="AC223" i="22"/>
  <c r="AN223" i="22" s="1"/>
  <c r="AM9" i="22"/>
  <c r="AL24" i="22"/>
  <c r="AN24" i="22" s="1"/>
  <c r="AM75" i="22"/>
  <c r="AN80" i="22"/>
  <c r="AM133" i="22"/>
  <c r="AM156" i="22"/>
  <c r="AM158" i="22"/>
  <c r="AL162" i="22"/>
  <c r="AN162" i="22" s="1"/>
  <c r="AN188" i="22"/>
  <c r="AC240" i="22"/>
  <c r="AN240" i="22" s="1"/>
  <c r="AN18" i="22"/>
  <c r="AN27" i="22"/>
  <c r="AM29" i="22"/>
  <c r="AM36" i="22"/>
  <c r="AC38" i="22"/>
  <c r="AN38" i="22" s="1"/>
  <c r="AM40" i="22"/>
  <c r="AM44" i="22"/>
  <c r="AN57" i="22"/>
  <c r="AN59" i="22"/>
  <c r="AM84" i="22"/>
  <c r="AN91" i="22"/>
  <c r="AN96" i="22"/>
  <c r="AM118" i="22"/>
  <c r="AM141" i="22"/>
  <c r="AN154" i="22"/>
  <c r="AM165" i="22"/>
  <c r="AM204" i="22"/>
  <c r="AC256" i="22"/>
  <c r="AN256" i="22" s="1"/>
  <c r="AM34" i="22"/>
  <c r="AN49" i="22"/>
  <c r="AN74" i="22"/>
  <c r="AM87" i="22"/>
  <c r="AM124" i="22"/>
  <c r="AM126" i="22"/>
  <c r="AN133" i="22"/>
  <c r="AM194" i="22"/>
  <c r="AM213" i="22"/>
  <c r="AM245" i="22"/>
  <c r="AN10" i="22"/>
  <c r="AN32" i="22"/>
  <c r="AM57" i="22"/>
  <c r="AC68" i="22"/>
  <c r="AN68" i="22" s="1"/>
  <c r="AC70" i="22"/>
  <c r="AN70" i="22" s="1"/>
  <c r="AM82" i="22"/>
  <c r="AN103" i="22"/>
  <c r="AN114" i="22"/>
  <c r="AC124" i="22"/>
  <c r="AN124" i="22" s="1"/>
  <c r="AC126" i="22"/>
  <c r="AN126" i="22" s="1"/>
  <c r="AM136" i="22"/>
  <c r="AM205" i="22"/>
  <c r="AC213" i="22"/>
  <c r="AN213" i="22" s="1"/>
  <c r="AM234" i="22"/>
  <c r="AC245" i="22"/>
  <c r="AN245" i="22" s="1"/>
  <c r="AM12" i="22"/>
  <c r="AM21" i="22"/>
  <c r="AM30" i="22"/>
  <c r="AM47" i="22"/>
  <c r="AN76" i="22"/>
  <c r="AN112" i="22"/>
  <c r="AM134" i="22"/>
  <c r="AM142" i="22"/>
  <c r="AM144" i="22"/>
  <c r="AM148" i="22"/>
  <c r="AM166" i="22"/>
  <c r="AM176" i="22"/>
  <c r="AM181" i="22"/>
  <c r="AN232" i="22"/>
  <c r="AN250" i="22"/>
  <c r="AN249" i="22"/>
  <c r="AN150" i="22"/>
  <c r="AM13" i="22"/>
  <c r="AM28" i="22"/>
  <c r="AC30" i="22"/>
  <c r="AM32" i="22"/>
  <c r="AC34" i="22"/>
  <c r="AN34" i="22" s="1"/>
  <c r="AM35" i="22"/>
  <c r="AM45" i="22"/>
  <c r="AC54" i="22"/>
  <c r="AN54" i="22" s="1"/>
  <c r="AM66" i="22"/>
  <c r="AM72" i="22"/>
  <c r="AM76" i="22"/>
  <c r="AC78" i="22"/>
  <c r="AN78" i="22" s="1"/>
  <c r="AN82" i="22"/>
  <c r="AM98" i="22"/>
  <c r="AC113" i="22"/>
  <c r="AN113" i="22" s="1"/>
  <c r="AM116" i="22"/>
  <c r="AC118" i="22"/>
  <c r="AN118" i="22" s="1"/>
  <c r="AN120" i="22"/>
  <c r="AL130" i="22"/>
  <c r="AN130" i="22" s="1"/>
  <c r="AC142" i="22"/>
  <c r="AN142" i="22" s="1"/>
  <c r="AM147" i="22"/>
  <c r="AC152" i="22"/>
  <c r="AN152" i="22" s="1"/>
  <c r="AC156" i="22"/>
  <c r="AN156" i="22" s="1"/>
  <c r="AM164" i="22"/>
  <c r="AC166" i="22"/>
  <c r="AN166" i="22" s="1"/>
  <c r="AC173" i="22"/>
  <c r="AN173" i="22" s="1"/>
  <c r="AM178" i="22"/>
  <c r="AC190" i="22"/>
  <c r="AN190" i="22" s="1"/>
  <c r="AM195" i="22"/>
  <c r="AM200" i="22"/>
  <c r="AC205" i="22"/>
  <c r="AN205" i="22" s="1"/>
  <c r="AM210" i="22"/>
  <c r="AC212" i="22"/>
  <c r="AN212" i="22" s="1"/>
  <c r="AM220" i="22"/>
  <c r="AC242" i="22"/>
  <c r="AN242" i="22" s="1"/>
  <c r="AM250" i="22"/>
  <c r="AC258" i="22"/>
  <c r="AN258" i="22" s="1"/>
  <c r="AN220" i="22"/>
  <c r="AM17" i="22"/>
  <c r="AM23" i="22"/>
  <c r="AN25" i="22"/>
  <c r="AM49" i="22"/>
  <c r="AM56" i="22"/>
  <c r="AM59" i="22"/>
  <c r="AM61" i="22"/>
  <c r="AM63" i="22"/>
  <c r="AN65" i="22"/>
  <c r="AM80" i="22"/>
  <c r="AM89" i="22"/>
  <c r="AM93" i="22"/>
  <c r="AM95" i="22"/>
  <c r="AN97" i="22"/>
  <c r="AM101" i="22"/>
  <c r="AN125" i="22"/>
  <c r="AM154" i="22"/>
  <c r="AN163" i="22"/>
  <c r="AM168" i="22"/>
  <c r="AN180" i="22"/>
  <c r="AM182" i="22"/>
  <c r="AM192" i="22"/>
  <c r="AN200" i="22"/>
  <c r="AN219" i="22"/>
  <c r="AM227" i="22"/>
  <c r="AN229" i="22"/>
  <c r="AM74" i="22"/>
  <c r="AM108" i="22"/>
  <c r="AN247" i="22"/>
  <c r="AM14" i="22"/>
  <c r="AM25" i="22"/>
  <c r="AM31" i="22"/>
  <c r="AL40" i="22"/>
  <c r="AN40" i="22" s="1"/>
  <c r="AM46" i="22"/>
  <c r="AL58" i="22"/>
  <c r="AN58" i="22" s="1"/>
  <c r="AM60" i="22"/>
  <c r="AM65" i="22"/>
  <c r="AM71" i="22"/>
  <c r="AC84" i="22"/>
  <c r="AN84" i="22" s="1"/>
  <c r="AC86" i="22"/>
  <c r="AN86" i="22" s="1"/>
  <c r="AN90" i="22"/>
  <c r="AM91" i="22"/>
  <c r="AM97" i="22"/>
  <c r="AN99" i="22"/>
  <c r="AC117" i="22"/>
  <c r="AN117" i="22" s="1"/>
  <c r="AC134" i="22"/>
  <c r="AN134" i="22" s="1"/>
  <c r="AC141" i="22"/>
  <c r="AN141" i="22" s="1"/>
  <c r="AM146" i="22"/>
  <c r="AC148" i="22"/>
  <c r="AN148" i="22" s="1"/>
  <c r="AM149" i="22"/>
  <c r="AC158" i="22"/>
  <c r="AN158" i="22" s="1"/>
  <c r="AC165" i="22"/>
  <c r="AN165" i="22" s="1"/>
  <c r="AN179" i="22"/>
  <c r="AC189" i="22"/>
  <c r="AN189" i="22" s="1"/>
  <c r="AC196" i="22"/>
  <c r="AN196" i="22" s="1"/>
  <c r="AN197" i="22"/>
  <c r="AL202" i="22"/>
  <c r="AN202" i="22" s="1"/>
  <c r="AL204" i="22"/>
  <c r="AN204" i="22" s="1"/>
  <c r="AN211" i="22"/>
  <c r="AC214" i="22"/>
  <c r="AN214" i="22" s="1"/>
  <c r="AC221" i="22"/>
  <c r="AN221" i="22" s="1"/>
  <c r="AM229" i="22"/>
  <c r="AC237" i="22"/>
  <c r="AN237" i="22" s="1"/>
  <c r="AC253" i="22"/>
  <c r="AN253" i="22" s="1"/>
  <c r="AN257" i="22"/>
  <c r="AM16" i="22"/>
  <c r="AM19" i="22"/>
  <c r="AM48" i="22"/>
  <c r="AM51" i="22"/>
  <c r="AM62" i="22"/>
  <c r="AM67" i="22"/>
  <c r="AM88" i="22"/>
  <c r="AM109" i="22"/>
  <c r="AM131" i="22"/>
  <c r="AN136" i="22"/>
  <c r="AN138" i="22"/>
  <c r="AM160" i="22"/>
  <c r="AN172" i="22"/>
  <c r="AM174" i="22"/>
  <c r="AN184" i="22"/>
  <c r="AN186" i="22"/>
  <c r="AM206" i="22"/>
  <c r="AM216" i="22"/>
  <c r="AN228" i="22"/>
  <c r="AM251" i="22"/>
  <c r="AN164" i="22"/>
  <c r="AL16" i="22"/>
  <c r="AN16" i="22" s="1"/>
  <c r="AM22" i="22"/>
  <c r="AM33" i="22"/>
  <c r="AM39" i="22"/>
  <c r="AN41" i="22"/>
  <c r="AL48" i="22"/>
  <c r="AN48" i="22" s="1"/>
  <c r="AC62" i="22"/>
  <c r="AN62" i="22" s="1"/>
  <c r="AN66" i="22"/>
  <c r="AM73" i="22"/>
  <c r="AL88" i="22"/>
  <c r="AN88" i="22" s="1"/>
  <c r="AM92" i="22"/>
  <c r="AM94" i="22"/>
  <c r="AN98" i="22"/>
  <c r="AM100" i="22"/>
  <c r="AM103" i="22"/>
  <c r="AC109" i="22"/>
  <c r="AN109" i="22" s="1"/>
  <c r="AM112" i="22"/>
  <c r="AN116" i="22"/>
  <c r="AM128" i="22"/>
  <c r="AM138" i="22"/>
  <c r="AM150" i="22"/>
  <c r="AC160" i="22"/>
  <c r="AN160" i="22" s="1"/>
  <c r="AC174" i="22"/>
  <c r="AN174" i="22" s="1"/>
  <c r="AM186" i="22"/>
  <c r="AC206" i="22"/>
  <c r="AN206" i="22" s="1"/>
  <c r="AM211" i="22"/>
  <c r="AC216" i="22"/>
  <c r="AN216" i="22" s="1"/>
  <c r="AM20" i="22"/>
  <c r="AM37" i="22"/>
  <c r="AM85" i="22"/>
  <c r="AN102" i="22"/>
  <c r="AN121" i="22"/>
  <c r="AN128" i="22"/>
  <c r="AN147" i="22"/>
  <c r="AN171" i="22"/>
  <c r="AN181" i="22"/>
  <c r="AN195" i="22"/>
  <c r="AN234" i="22"/>
  <c r="AN11" i="22"/>
  <c r="AN30" i="22"/>
  <c r="AN43" i="22"/>
  <c r="AN33" i="22"/>
  <c r="AN73" i="22"/>
  <c r="AN81" i="22"/>
  <c r="AN22" i="22"/>
  <c r="AN35" i="22"/>
  <c r="AN94" i="22"/>
  <c r="AN107" i="22"/>
  <c r="AN111" i="22"/>
  <c r="AN115" i="22"/>
  <c r="AN119" i="22"/>
  <c r="AM129" i="22"/>
  <c r="AC129" i="22"/>
  <c r="AN129" i="22" s="1"/>
  <c r="AM183" i="22"/>
  <c r="AC183" i="22"/>
  <c r="AN183" i="22" s="1"/>
  <c r="AM193" i="22"/>
  <c r="AC193" i="22"/>
  <c r="AN193" i="22" s="1"/>
  <c r="AN263" i="22"/>
  <c r="AL9" i="22"/>
  <c r="AC15" i="22"/>
  <c r="AN15" i="22" s="1"/>
  <c r="AC23" i="22"/>
  <c r="AN23" i="22" s="1"/>
  <c r="AC31" i="22"/>
  <c r="AN31" i="22" s="1"/>
  <c r="AC39" i="22"/>
  <c r="AN39" i="22" s="1"/>
  <c r="AC47" i="22"/>
  <c r="AN47" i="22" s="1"/>
  <c r="AC55" i="22"/>
  <c r="AN55" i="22" s="1"/>
  <c r="AC63" i="22"/>
  <c r="AN63" i="22" s="1"/>
  <c r="AC71" i="22"/>
  <c r="AN71" i="22" s="1"/>
  <c r="AC79" i="22"/>
  <c r="AN79" i="22" s="1"/>
  <c r="AC87" i="22"/>
  <c r="AN87" i="22" s="1"/>
  <c r="AC95" i="22"/>
  <c r="AN95" i="22" s="1"/>
  <c r="AM139" i="22"/>
  <c r="AM175" i="22"/>
  <c r="AC175" i="22"/>
  <c r="AN175" i="22" s="1"/>
  <c r="AM185" i="22"/>
  <c r="AC185" i="22"/>
  <c r="AN185" i="22" s="1"/>
  <c r="AN187" i="22"/>
  <c r="AM203" i="22"/>
  <c r="AM287" i="22"/>
  <c r="AC287" i="22"/>
  <c r="AN287" i="22" s="1"/>
  <c r="AC13" i="22"/>
  <c r="AN13" i="22" s="1"/>
  <c r="AC21" i="22"/>
  <c r="AN21" i="22" s="1"/>
  <c r="AC29" i="22"/>
  <c r="AN29" i="22" s="1"/>
  <c r="AC37" i="22"/>
  <c r="AN37" i="22" s="1"/>
  <c r="AC45" i="22"/>
  <c r="AN45" i="22" s="1"/>
  <c r="AC53" i="22"/>
  <c r="AN53" i="22" s="1"/>
  <c r="AC61" i="22"/>
  <c r="AN61" i="22" s="1"/>
  <c r="AC69" i="22"/>
  <c r="AN69" i="22" s="1"/>
  <c r="AC77" i="22"/>
  <c r="AN77" i="22" s="1"/>
  <c r="AC85" i="22"/>
  <c r="AN85" i="22" s="1"/>
  <c r="AC93" i="22"/>
  <c r="AN93" i="22" s="1"/>
  <c r="AC100" i="22"/>
  <c r="AN100" i="22" s="1"/>
  <c r="AC105" i="22"/>
  <c r="AN105" i="22" s="1"/>
  <c r="AM107" i="22"/>
  <c r="AM111" i="22"/>
  <c r="AM115" i="22"/>
  <c r="AM119" i="22"/>
  <c r="AL122" i="22"/>
  <c r="AN122" i="22" s="1"/>
  <c r="AM159" i="22"/>
  <c r="AC159" i="22"/>
  <c r="AN159" i="22" s="1"/>
  <c r="AM169" i="22"/>
  <c r="AC169" i="22"/>
  <c r="AN169" i="22" s="1"/>
  <c r="AM187" i="22"/>
  <c r="AL235" i="22"/>
  <c r="AN235" i="22" s="1"/>
  <c r="AM235" i="22"/>
  <c r="AM239" i="22"/>
  <c r="AC239" i="22"/>
  <c r="AN239" i="22" s="1"/>
  <c r="AM255" i="22"/>
  <c r="AC255" i="22"/>
  <c r="AN255" i="22" s="1"/>
  <c r="AM260" i="22"/>
  <c r="AC260" i="22"/>
  <c r="AN260" i="22" s="1"/>
  <c r="AM318" i="22"/>
  <c r="AC318" i="22"/>
  <c r="AN318" i="22" s="1"/>
  <c r="AM444" i="22"/>
  <c r="AC444" i="22"/>
  <c r="AN444" i="22" s="1"/>
  <c r="AM469" i="22"/>
  <c r="AC469" i="22"/>
  <c r="AN469" i="22" s="1"/>
  <c r="AM302" i="22"/>
  <c r="AC302" i="22"/>
  <c r="AN302" i="22" s="1"/>
  <c r="AM411" i="22"/>
  <c r="AC411" i="22"/>
  <c r="AN411" i="22" s="1"/>
  <c r="AM499" i="22"/>
  <c r="AC499" i="22"/>
  <c r="AN499" i="22" s="1"/>
  <c r="AV8" i="22"/>
  <c r="AC12" i="22"/>
  <c r="AN12" i="22" s="1"/>
  <c r="AC20" i="22"/>
  <c r="AN20" i="22" s="1"/>
  <c r="AC28" i="22"/>
  <c r="AN28" i="22" s="1"/>
  <c r="AC36" i="22"/>
  <c r="AN36" i="22" s="1"/>
  <c r="AC44" i="22"/>
  <c r="AN44" i="22" s="1"/>
  <c r="AC104" i="22"/>
  <c r="AN104" i="22" s="1"/>
  <c r="AM121" i="22"/>
  <c r="AM125" i="22"/>
  <c r="AM151" i="22"/>
  <c r="AC151" i="22"/>
  <c r="AN151" i="22" s="1"/>
  <c r="AM161" i="22"/>
  <c r="AC161" i="22"/>
  <c r="AN161" i="22" s="1"/>
  <c r="AM179" i="22"/>
  <c r="AM215" i="22"/>
  <c r="AC215" i="22"/>
  <c r="AN215" i="22" s="1"/>
  <c r="AM304" i="22"/>
  <c r="AL304" i="22"/>
  <c r="AN304" i="22" s="1"/>
  <c r="AM167" i="22"/>
  <c r="AC167" i="22"/>
  <c r="AN167" i="22" s="1"/>
  <c r="AM177" i="22"/>
  <c r="AC177" i="22"/>
  <c r="AN177" i="22" s="1"/>
  <c r="AN123" i="22"/>
  <c r="AM143" i="22"/>
  <c r="AC143" i="22"/>
  <c r="AN143" i="22" s="1"/>
  <c r="AM153" i="22"/>
  <c r="AC153" i="22"/>
  <c r="AN153" i="22" s="1"/>
  <c r="AM171" i="22"/>
  <c r="AM207" i="22"/>
  <c r="AC207" i="22"/>
  <c r="AN207" i="22" s="1"/>
  <c r="AM217" i="22"/>
  <c r="AC217" i="22"/>
  <c r="AN217" i="22" s="1"/>
  <c r="AM222" i="22"/>
  <c r="AC222" i="22"/>
  <c r="AN222" i="22" s="1"/>
  <c r="AM135" i="22"/>
  <c r="AC135" i="22"/>
  <c r="AN135" i="22" s="1"/>
  <c r="AM145" i="22"/>
  <c r="AC145" i="22"/>
  <c r="AN145" i="22" s="1"/>
  <c r="AM163" i="22"/>
  <c r="AN178" i="22"/>
  <c r="AM199" i="22"/>
  <c r="AC199" i="22"/>
  <c r="AN199" i="22" s="1"/>
  <c r="AM209" i="22"/>
  <c r="AC209" i="22"/>
  <c r="AN209" i="22" s="1"/>
  <c r="AL248" i="22"/>
  <c r="AN248" i="22" s="1"/>
  <c r="AM248" i="22"/>
  <c r="AM288" i="22"/>
  <c r="AL288" i="22"/>
  <c r="AN288" i="22" s="1"/>
  <c r="AM332" i="22"/>
  <c r="AC332" i="22"/>
  <c r="AN332" i="22" s="1"/>
  <c r="AM349" i="22"/>
  <c r="AC349" i="22"/>
  <c r="AN349" i="22" s="1"/>
  <c r="AM99" i="22"/>
  <c r="AM102" i="22"/>
  <c r="AM137" i="22"/>
  <c r="AC137" i="22"/>
  <c r="AN137" i="22" s="1"/>
  <c r="AN139" i="22"/>
  <c r="AM155" i="22"/>
  <c r="AM191" i="22"/>
  <c r="AC191" i="22"/>
  <c r="AN191" i="22" s="1"/>
  <c r="AM201" i="22"/>
  <c r="AC201" i="22"/>
  <c r="AN201" i="22" s="1"/>
  <c r="AN203" i="22"/>
  <c r="AM219" i="22"/>
  <c r="AM231" i="22"/>
  <c r="AC231" i="22"/>
  <c r="AN231" i="22" s="1"/>
  <c r="AM268" i="22"/>
  <c r="AC268" i="22"/>
  <c r="AN268" i="22" s="1"/>
  <c r="AM278" i="22"/>
  <c r="AC278" i="22"/>
  <c r="AN278" i="22" s="1"/>
  <c r="AN309" i="22"/>
  <c r="AN313" i="22"/>
  <c r="AM328" i="22"/>
  <c r="AL328" i="22"/>
  <c r="AN328" i="22" s="1"/>
  <c r="AM343" i="22"/>
  <c r="AL343" i="22"/>
  <c r="AN343" i="22" s="1"/>
  <c r="AM388" i="22"/>
  <c r="AC388" i="22"/>
  <c r="AN388" i="22" s="1"/>
  <c r="AM399" i="22"/>
  <c r="AL399" i="22"/>
  <c r="AN399" i="22" s="1"/>
  <c r="AM419" i="22"/>
  <c r="AC419" i="22"/>
  <c r="AN419" i="22" s="1"/>
  <c r="AC225" i="22"/>
  <c r="AN225" i="22" s="1"/>
  <c r="AM225" i="22"/>
  <c r="AM252" i="22"/>
  <c r="AC252" i="22"/>
  <c r="AN252" i="22" s="1"/>
  <c r="AM270" i="22"/>
  <c r="AC270" i="22"/>
  <c r="AN270" i="22" s="1"/>
  <c r="AM280" i="22"/>
  <c r="AL280" i="22"/>
  <c r="AN280" i="22" s="1"/>
  <c r="AM294" i="22"/>
  <c r="AC294" i="22"/>
  <c r="AN294" i="22" s="1"/>
  <c r="AM455" i="22"/>
  <c r="AL455" i="22"/>
  <c r="AN455" i="22" s="1"/>
  <c r="AM467" i="22"/>
  <c r="AC467" i="22"/>
  <c r="AN467" i="22" s="1"/>
  <c r="AC233" i="22"/>
  <c r="AN233" i="22" s="1"/>
  <c r="AM233" i="22"/>
  <c r="AM236" i="22"/>
  <c r="AC236" i="22"/>
  <c r="AN236" i="22" s="1"/>
  <c r="AC241" i="22"/>
  <c r="AN241" i="22" s="1"/>
  <c r="AM241" i="22"/>
  <c r="AM244" i="22"/>
  <c r="AC244" i="22"/>
  <c r="AN244" i="22" s="1"/>
  <c r="AM262" i="22"/>
  <c r="AC262" i="22"/>
  <c r="AN262" i="22" s="1"/>
  <c r="AN272" i="22"/>
  <c r="AN298" i="22"/>
  <c r="AN301" i="22"/>
  <c r="AN305" i="22"/>
  <c r="AM320" i="22"/>
  <c r="AL320" i="22"/>
  <c r="AN320" i="22" s="1"/>
  <c r="AC327" i="22"/>
  <c r="AN327" i="22" s="1"/>
  <c r="AM347" i="22"/>
  <c r="AC347" i="22"/>
  <c r="AN347" i="22" s="1"/>
  <c r="AN382" i="22"/>
  <c r="AM403" i="22"/>
  <c r="AC403" i="22"/>
  <c r="AN403" i="22" s="1"/>
  <c r="AN429" i="22"/>
  <c r="AM254" i="22"/>
  <c r="AC254" i="22"/>
  <c r="AN254" i="22" s="1"/>
  <c r="AN264" i="22"/>
  <c r="AN277" i="22"/>
  <c r="AN281" i="22"/>
  <c r="AM296" i="22"/>
  <c r="AL296" i="22"/>
  <c r="AN296" i="22" s="1"/>
  <c r="AN303" i="22"/>
  <c r="AM310" i="22"/>
  <c r="AC310" i="22"/>
  <c r="AN310" i="22" s="1"/>
  <c r="AM427" i="22"/>
  <c r="AC427" i="22"/>
  <c r="AN427" i="22" s="1"/>
  <c r="AM230" i="22"/>
  <c r="AC230" i="22"/>
  <c r="AN230" i="22" s="1"/>
  <c r="AM238" i="22"/>
  <c r="AC238" i="22"/>
  <c r="AN238" i="22" s="1"/>
  <c r="AM246" i="22"/>
  <c r="AC246" i="22"/>
  <c r="AN246" i="22" s="1"/>
  <c r="AN274" i="22"/>
  <c r="AM286" i="22"/>
  <c r="AC286" i="22"/>
  <c r="AN286" i="22" s="1"/>
  <c r="AN314" i="22"/>
  <c r="AN321" i="22"/>
  <c r="AM439" i="22"/>
  <c r="AL439" i="22"/>
  <c r="AN439" i="22" s="1"/>
  <c r="AM475" i="22"/>
  <c r="AC475" i="22"/>
  <c r="AN475" i="22" s="1"/>
  <c r="AM477" i="22"/>
  <c r="AC477" i="22"/>
  <c r="AN477" i="22" s="1"/>
  <c r="AM264" i="22"/>
  <c r="AN266" i="22"/>
  <c r="AN269" i="22"/>
  <c r="AC271" i="22"/>
  <c r="AN271" i="22" s="1"/>
  <c r="AN290" i="22"/>
  <c r="AN293" i="22"/>
  <c r="AN297" i="22"/>
  <c r="AM312" i="22"/>
  <c r="AL312" i="22"/>
  <c r="AN312" i="22" s="1"/>
  <c r="AC319" i="22"/>
  <c r="AN319" i="22" s="1"/>
  <c r="AM326" i="22"/>
  <c r="AC326" i="22"/>
  <c r="AN326" i="22" s="1"/>
  <c r="AM357" i="22"/>
  <c r="AC357" i="22"/>
  <c r="AN357" i="22" s="1"/>
  <c r="AN374" i="22"/>
  <c r="AL391" i="22"/>
  <c r="AN391" i="22" s="1"/>
  <c r="AC413" i="22"/>
  <c r="AN413" i="22" s="1"/>
  <c r="AN461" i="22"/>
  <c r="AM249" i="22"/>
  <c r="AM257" i="22"/>
  <c r="AM265" i="22"/>
  <c r="AM273" i="22"/>
  <c r="AM281" i="22"/>
  <c r="AM289" i="22"/>
  <c r="AM297" i="22"/>
  <c r="AM305" i="22"/>
  <c r="AM313" i="22"/>
  <c r="AM321" i="22"/>
  <c r="AM355" i="22"/>
  <c r="AC355" i="22"/>
  <c r="AN355" i="22" s="1"/>
  <c r="AN390" i="22"/>
  <c r="AN446" i="22"/>
  <c r="AM483" i="22"/>
  <c r="AC483" i="22"/>
  <c r="AN483" i="22" s="1"/>
  <c r="AC331" i="22"/>
  <c r="AN331" i="22" s="1"/>
  <c r="AC340" i="22"/>
  <c r="AN340" i="22" s="1"/>
  <c r="AC342" i="22"/>
  <c r="AN342" i="22" s="1"/>
  <c r="AN359" i="22"/>
  <c r="AM363" i="22"/>
  <c r="AC363" i="22"/>
  <c r="AN363" i="22" s="1"/>
  <c r="AC365" i="22"/>
  <c r="AN365" i="22" s="1"/>
  <c r="AC396" i="22"/>
  <c r="AN396" i="22" s="1"/>
  <c r="AN398" i="22"/>
  <c r="AL407" i="22"/>
  <c r="AN407" i="22" s="1"/>
  <c r="AL423" i="22"/>
  <c r="AN423" i="22" s="1"/>
  <c r="AL431" i="22"/>
  <c r="AN431" i="22" s="1"/>
  <c r="AC436" i="22"/>
  <c r="AN436" i="22" s="1"/>
  <c r="AN438" i="22"/>
  <c r="AC452" i="22"/>
  <c r="AN452" i="22" s="1"/>
  <c r="AN454" i="22"/>
  <c r="AL463" i="22"/>
  <c r="AN463" i="22" s="1"/>
  <c r="AC485" i="22"/>
  <c r="AN485" i="22" s="1"/>
  <c r="AM491" i="22"/>
  <c r="AC491" i="22"/>
  <c r="AN491" i="22" s="1"/>
  <c r="AC493" i="22"/>
  <c r="AN493" i="22" s="1"/>
  <c r="AC276" i="22"/>
  <c r="AN276" i="22" s="1"/>
  <c r="AM333" i="22"/>
  <c r="AM350" i="22"/>
  <c r="AL351" i="22"/>
  <c r="AN351" i="22" s="1"/>
  <c r="AN367" i="22"/>
  <c r="AM371" i="22"/>
  <c r="AC371" i="22"/>
  <c r="AN371" i="22" s="1"/>
  <c r="AC373" i="22"/>
  <c r="AN373" i="22" s="1"/>
  <c r="AM381" i="22"/>
  <c r="AC404" i="22"/>
  <c r="AN404" i="22" s="1"/>
  <c r="AM414" i="22"/>
  <c r="AL415" i="22"/>
  <c r="AN415" i="22" s="1"/>
  <c r="AC420" i="22"/>
  <c r="AN420" i="22" s="1"/>
  <c r="AN422" i="22"/>
  <c r="AC428" i="22"/>
  <c r="AN428" i="22" s="1"/>
  <c r="AN430" i="22"/>
  <c r="AM470" i="22"/>
  <c r="AL471" i="22"/>
  <c r="AN471" i="22" s="1"/>
  <c r="AN487" i="22"/>
  <c r="AC333" i="22"/>
  <c r="AN333" i="22" s="1"/>
  <c r="AC348" i="22"/>
  <c r="AN348" i="22" s="1"/>
  <c r="AN350" i="22"/>
  <c r="AM358" i="22"/>
  <c r="AN375" i="22"/>
  <c r="AM379" i="22"/>
  <c r="AC379" i="22"/>
  <c r="AN379" i="22" s="1"/>
  <c r="AC381" i="22"/>
  <c r="AN381" i="22" s="1"/>
  <c r="AM389" i="22"/>
  <c r="AC412" i="22"/>
  <c r="AN412" i="22" s="1"/>
  <c r="AN414" i="22"/>
  <c r="AM445" i="22"/>
  <c r="AC468" i="22"/>
  <c r="AN468" i="22" s="1"/>
  <c r="AN470" i="22"/>
  <c r="AM478" i="22"/>
  <c r="AL479" i="22"/>
  <c r="AN479" i="22" s="1"/>
  <c r="AC500" i="22"/>
  <c r="AN500" i="22" s="1"/>
  <c r="AN335" i="22"/>
  <c r="AM339" i="22"/>
  <c r="AC339" i="22"/>
  <c r="AN339" i="22" s="1"/>
  <c r="AM341" i="22"/>
  <c r="AN358" i="22"/>
  <c r="AM366" i="22"/>
  <c r="AN383" i="22"/>
  <c r="AM387" i="22"/>
  <c r="AC387" i="22"/>
  <c r="AN387" i="22" s="1"/>
  <c r="AM397" i="22"/>
  <c r="AM437" i="22"/>
  <c r="AM443" i="22"/>
  <c r="AC443" i="22"/>
  <c r="AN443" i="22" s="1"/>
  <c r="AM451" i="22"/>
  <c r="AC451" i="22"/>
  <c r="AN451" i="22" s="1"/>
  <c r="AM453" i="22"/>
  <c r="AN478" i="22"/>
  <c r="AM486" i="22"/>
  <c r="AM494" i="22"/>
  <c r="AM330" i="22"/>
  <c r="AC341" i="22"/>
  <c r="AN341" i="22" s="1"/>
  <c r="AC364" i="22"/>
  <c r="AN364" i="22" s="1"/>
  <c r="AN366" i="22"/>
  <c r="AM374" i="22"/>
  <c r="AM395" i="22"/>
  <c r="AC395" i="22"/>
  <c r="AN395" i="22" s="1"/>
  <c r="AC397" i="22"/>
  <c r="AN397" i="22" s="1"/>
  <c r="AM405" i="22"/>
  <c r="AM421" i="22"/>
  <c r="AM429" i="22"/>
  <c r="AM435" i="22"/>
  <c r="AC435" i="22"/>
  <c r="AN435" i="22" s="1"/>
  <c r="AC437" i="22"/>
  <c r="AN437" i="22" s="1"/>
  <c r="AN447" i="22"/>
  <c r="AC453" i="22"/>
  <c r="AN453" i="22" s="1"/>
  <c r="AM459" i="22"/>
  <c r="AC459" i="22"/>
  <c r="AN459" i="22" s="1"/>
  <c r="AM461" i="22"/>
  <c r="AC484" i="22"/>
  <c r="AN484" i="22" s="1"/>
  <c r="AN486" i="22"/>
  <c r="AC492" i="22"/>
  <c r="AN492" i="22" s="1"/>
  <c r="AN494" i="22"/>
  <c r="AC498" i="22"/>
  <c r="AN498" i="22" s="1"/>
  <c r="AN44" i="21"/>
  <c r="AM57" i="21"/>
  <c r="AM20" i="21"/>
  <c r="AM36" i="21"/>
  <c r="AM41" i="21"/>
  <c r="AM38" i="21"/>
  <c r="AM45" i="21"/>
  <c r="AM49" i="21"/>
  <c r="AM56" i="21"/>
  <c r="AN13" i="21"/>
  <c r="AN30" i="21"/>
  <c r="AM17" i="21"/>
  <c r="AN39" i="21"/>
  <c r="AM48" i="21"/>
  <c r="AM15" i="21"/>
  <c r="AM30" i="21"/>
  <c r="AN59" i="21"/>
  <c r="AN64" i="21"/>
  <c r="AC52" i="21"/>
  <c r="AN52" i="21" s="1"/>
  <c r="AM14" i="21"/>
  <c r="AM22" i="21"/>
  <c r="AC42" i="21"/>
  <c r="AN42" i="21" s="1"/>
  <c r="AC57" i="21"/>
  <c r="AN57" i="21" s="1"/>
  <c r="AN14" i="21"/>
  <c r="AN55" i="21"/>
  <c r="AM12" i="21"/>
  <c r="AM16" i="21"/>
  <c r="AM18" i="21"/>
  <c r="AM23" i="21"/>
  <c r="AM25" i="21"/>
  <c r="AC35" i="21"/>
  <c r="AN35" i="21" s="1"/>
  <c r="AN37" i="21"/>
  <c r="AC48" i="21"/>
  <c r="AN48" i="21" s="1"/>
  <c r="AM55" i="21"/>
  <c r="AN65" i="21"/>
  <c r="AC11" i="21"/>
  <c r="AN11" i="21" s="1"/>
  <c r="AM31" i="21"/>
  <c r="AM58" i="21"/>
  <c r="AM65" i="21"/>
  <c r="AM46" i="21"/>
  <c r="AC9" i="21"/>
  <c r="AM19" i="21"/>
  <c r="AC41" i="21"/>
  <c r="AN41" i="21" s="1"/>
  <c r="AN43" i="21"/>
  <c r="AN47" i="21"/>
  <c r="AM54" i="21"/>
  <c r="AC58" i="21"/>
  <c r="AN58" i="21" s="1"/>
  <c r="AM60" i="21"/>
  <c r="AM44" i="21"/>
  <c r="AM9" i="21"/>
  <c r="AN15" i="21"/>
  <c r="AN19" i="21"/>
  <c r="AN21" i="21"/>
  <c r="AM28" i="21"/>
  <c r="AM32" i="21"/>
  <c r="AM34" i="21"/>
  <c r="AM39" i="21"/>
  <c r="AN54" i="21"/>
  <c r="AM62" i="21"/>
  <c r="AN22" i="21"/>
  <c r="AM27" i="21"/>
  <c r="AN38" i="21"/>
  <c r="AN49" i="21"/>
  <c r="AM10" i="21"/>
  <c r="AN27" i="21"/>
  <c r="AN29" i="21"/>
  <c r="AM40" i="21"/>
  <c r="AM61" i="21"/>
  <c r="AN63" i="21"/>
  <c r="AN31" i="21"/>
  <c r="AV8" i="21"/>
  <c r="AW8" i="21" s="1"/>
  <c r="AN23" i="21"/>
  <c r="AM73" i="21"/>
  <c r="AC73" i="21"/>
  <c r="AN73" i="21" s="1"/>
  <c r="AM105" i="21"/>
  <c r="AC105" i="21"/>
  <c r="AN105" i="21" s="1"/>
  <c r="AM129" i="21"/>
  <c r="AC129" i="21"/>
  <c r="AN129" i="21" s="1"/>
  <c r="AN215" i="21"/>
  <c r="AC248" i="21"/>
  <c r="AN248" i="21" s="1"/>
  <c r="AM248" i="21"/>
  <c r="AM268" i="21"/>
  <c r="AL268" i="21"/>
  <c r="AN268" i="21" s="1"/>
  <c r="AC290" i="21"/>
  <c r="AN290" i="21" s="1"/>
  <c r="AM290" i="21"/>
  <c r="AM341" i="21"/>
  <c r="AC341" i="21"/>
  <c r="AN341" i="21" s="1"/>
  <c r="AC10" i="21"/>
  <c r="AN10" i="21" s="1"/>
  <c r="AL12" i="21"/>
  <c r="AN12" i="21" s="1"/>
  <c r="AM13" i="21"/>
  <c r="AC18" i="21"/>
  <c r="AN18" i="21" s="1"/>
  <c r="AL20" i="21"/>
  <c r="AN20" i="21" s="1"/>
  <c r="AM21" i="21"/>
  <c r="AC26" i="21"/>
  <c r="AN26" i="21" s="1"/>
  <c r="AL28" i="21"/>
  <c r="AN28" i="21" s="1"/>
  <c r="AM29" i="21"/>
  <c r="AC34" i="21"/>
  <c r="AN34" i="21" s="1"/>
  <c r="AL36" i="21"/>
  <c r="AN36" i="21" s="1"/>
  <c r="AM37" i="21"/>
  <c r="AM43" i="21"/>
  <c r="AL53" i="21"/>
  <c r="AN53" i="21" s="1"/>
  <c r="AM59" i="21"/>
  <c r="AL69" i="21"/>
  <c r="AN69" i="21" s="1"/>
  <c r="AC90" i="21"/>
  <c r="AN90" i="21" s="1"/>
  <c r="AL94" i="21"/>
  <c r="AN94" i="21" s="1"/>
  <c r="AC100" i="21"/>
  <c r="AN100" i="21" s="1"/>
  <c r="AL101" i="21"/>
  <c r="AN101" i="21" s="1"/>
  <c r="AN114" i="21"/>
  <c r="AM123" i="21"/>
  <c r="AL126" i="21"/>
  <c r="AN126" i="21" s="1"/>
  <c r="AM131" i="21"/>
  <c r="AC131" i="21"/>
  <c r="AN131" i="21" s="1"/>
  <c r="AL134" i="21"/>
  <c r="AN134" i="21" s="1"/>
  <c r="AM139" i="21"/>
  <c r="AC139" i="21"/>
  <c r="AN139" i="21" s="1"/>
  <c r="AM149" i="21"/>
  <c r="AL149" i="21"/>
  <c r="AN149" i="21" s="1"/>
  <c r="AC156" i="21"/>
  <c r="AN156" i="21" s="1"/>
  <c r="AM171" i="21"/>
  <c r="AC171" i="21"/>
  <c r="AN171" i="21" s="1"/>
  <c r="AM181" i="21"/>
  <c r="AL181" i="21"/>
  <c r="AN181" i="21" s="1"/>
  <c r="AC188" i="21"/>
  <c r="AN188" i="21" s="1"/>
  <c r="AM203" i="21"/>
  <c r="AC203" i="21"/>
  <c r="AN203" i="21" s="1"/>
  <c r="AM213" i="21"/>
  <c r="AL213" i="21"/>
  <c r="AN213" i="21" s="1"/>
  <c r="AC220" i="21"/>
  <c r="AN220" i="21" s="1"/>
  <c r="AM236" i="21"/>
  <c r="AC278" i="21"/>
  <c r="AN278" i="21" s="1"/>
  <c r="AC299" i="21"/>
  <c r="AN299" i="21" s="1"/>
  <c r="AN312" i="21"/>
  <c r="AM97" i="21"/>
  <c r="AC97" i="21"/>
  <c r="AN97" i="21" s="1"/>
  <c r="AC16" i="21"/>
  <c r="AN16" i="21" s="1"/>
  <c r="AC24" i="21"/>
  <c r="AN24" i="21" s="1"/>
  <c r="AC32" i="21"/>
  <c r="AN32" i="21" s="1"/>
  <c r="AC40" i="21"/>
  <c r="AN40" i="21" s="1"/>
  <c r="AC45" i="21"/>
  <c r="AN45" i="21" s="1"/>
  <c r="AM47" i="21"/>
  <c r="AC56" i="21"/>
  <c r="AN56" i="21" s="1"/>
  <c r="AC61" i="21"/>
  <c r="AN61" i="21" s="1"/>
  <c r="AM63" i="21"/>
  <c r="AC82" i="21"/>
  <c r="AN82" i="21" s="1"/>
  <c r="AL86" i="21"/>
  <c r="AN86" i="21" s="1"/>
  <c r="AC92" i="21"/>
  <c r="AN92" i="21" s="1"/>
  <c r="AL93" i="21"/>
  <c r="AN93" i="21" s="1"/>
  <c r="AM111" i="21"/>
  <c r="AM141" i="21"/>
  <c r="AL141" i="21"/>
  <c r="AN141" i="21" s="1"/>
  <c r="AC148" i="21"/>
  <c r="AN148" i="21" s="1"/>
  <c r="AM163" i="21"/>
  <c r="AC163" i="21"/>
  <c r="AN163" i="21" s="1"/>
  <c r="AM173" i="21"/>
  <c r="AL173" i="21"/>
  <c r="AN173" i="21" s="1"/>
  <c r="AC180" i="21"/>
  <c r="AN180" i="21" s="1"/>
  <c r="AM195" i="21"/>
  <c r="AC195" i="21"/>
  <c r="AN195" i="21" s="1"/>
  <c r="AM205" i="21"/>
  <c r="AL205" i="21"/>
  <c r="AN205" i="21" s="1"/>
  <c r="AC212" i="21"/>
  <c r="AN212" i="21" s="1"/>
  <c r="AM227" i="21"/>
  <c r="AC227" i="21"/>
  <c r="AN227" i="21" s="1"/>
  <c r="AM255" i="21"/>
  <c r="AM336" i="21"/>
  <c r="AC336" i="21"/>
  <c r="AN336" i="21" s="1"/>
  <c r="AM325" i="21"/>
  <c r="AC325" i="21"/>
  <c r="AN325" i="21" s="1"/>
  <c r="AL9" i="21"/>
  <c r="AL17" i="21"/>
  <c r="AN17" i="21" s="1"/>
  <c r="AL25" i="21"/>
  <c r="AN25" i="21" s="1"/>
  <c r="AL33" i="21"/>
  <c r="AN33" i="21" s="1"/>
  <c r="AL46" i="21"/>
  <c r="AN46" i="21" s="1"/>
  <c r="AC50" i="21"/>
  <c r="AN50" i="21" s="1"/>
  <c r="AL51" i="21"/>
  <c r="AN51" i="21" s="1"/>
  <c r="AC60" i="21"/>
  <c r="AN60" i="21" s="1"/>
  <c r="AL62" i="21"/>
  <c r="AN62" i="21" s="1"/>
  <c r="AC66" i="21"/>
  <c r="AN66" i="21" s="1"/>
  <c r="AL67" i="21"/>
  <c r="AN67" i="21" s="1"/>
  <c r="AM79" i="21"/>
  <c r="AM89" i="21"/>
  <c r="AC89" i="21"/>
  <c r="AN89" i="21" s="1"/>
  <c r="AC99" i="21"/>
  <c r="AN99" i="21" s="1"/>
  <c r="AM113" i="21"/>
  <c r="AC113" i="21"/>
  <c r="AN113" i="21" s="1"/>
  <c r="AC124" i="21"/>
  <c r="AN124" i="21" s="1"/>
  <c r="AM125" i="21"/>
  <c r="AM133" i="21"/>
  <c r="AN135" i="21"/>
  <c r="AL158" i="21"/>
  <c r="AN158" i="21" s="1"/>
  <c r="AN167" i="21"/>
  <c r="AL190" i="21"/>
  <c r="AN190" i="21" s="1"/>
  <c r="AN199" i="21"/>
  <c r="AL222" i="21"/>
  <c r="AN222" i="21" s="1"/>
  <c r="AN231" i="21"/>
  <c r="AM242" i="21"/>
  <c r="AC254" i="21"/>
  <c r="AN254" i="21" s="1"/>
  <c r="AN264" i="21"/>
  <c r="AN302" i="21"/>
  <c r="AL332" i="21"/>
  <c r="AN332" i="21" s="1"/>
  <c r="AM332" i="21"/>
  <c r="AN74" i="21"/>
  <c r="AN77" i="21"/>
  <c r="AN106" i="21"/>
  <c r="AN109" i="21"/>
  <c r="AM119" i="21"/>
  <c r="AN132" i="21"/>
  <c r="AM155" i="21"/>
  <c r="AC155" i="21"/>
  <c r="AN155" i="21" s="1"/>
  <c r="AM165" i="21"/>
  <c r="AL165" i="21"/>
  <c r="AN165" i="21" s="1"/>
  <c r="AM187" i="21"/>
  <c r="AC187" i="21"/>
  <c r="AN187" i="21" s="1"/>
  <c r="AM197" i="21"/>
  <c r="AL197" i="21"/>
  <c r="AN197" i="21" s="1"/>
  <c r="AM219" i="21"/>
  <c r="AC219" i="21"/>
  <c r="AN219" i="21" s="1"/>
  <c r="AM229" i="21"/>
  <c r="AL229" i="21"/>
  <c r="AN229" i="21" s="1"/>
  <c r="AN270" i="21"/>
  <c r="AM293" i="21"/>
  <c r="AC293" i="21"/>
  <c r="AN293" i="21" s="1"/>
  <c r="AM71" i="21"/>
  <c r="AM76" i="21"/>
  <c r="AM81" i="21"/>
  <c r="AC81" i="21"/>
  <c r="AN81" i="21" s="1"/>
  <c r="AM103" i="21"/>
  <c r="AM108" i="21"/>
  <c r="AM121" i="21"/>
  <c r="AC121" i="21"/>
  <c r="AN121" i="21" s="1"/>
  <c r="AL150" i="21"/>
  <c r="AN150" i="21" s="1"/>
  <c r="AN159" i="21"/>
  <c r="AL182" i="21"/>
  <c r="AN182" i="21" s="1"/>
  <c r="AN191" i="21"/>
  <c r="AL214" i="21"/>
  <c r="AN214" i="21" s="1"/>
  <c r="AN223" i="21"/>
  <c r="AC251" i="21"/>
  <c r="AN251" i="21" s="1"/>
  <c r="AC331" i="21"/>
  <c r="AN331" i="21" s="1"/>
  <c r="AM372" i="21"/>
  <c r="AL372" i="21"/>
  <c r="AN372" i="21" s="1"/>
  <c r="AN123" i="21"/>
  <c r="AM147" i="21"/>
  <c r="AC147" i="21"/>
  <c r="AN147" i="21" s="1"/>
  <c r="AM157" i="21"/>
  <c r="AL157" i="21"/>
  <c r="AN157" i="21" s="1"/>
  <c r="AM179" i="21"/>
  <c r="AC179" i="21"/>
  <c r="AN179" i="21" s="1"/>
  <c r="AM189" i="21"/>
  <c r="AL189" i="21"/>
  <c r="AN189" i="21" s="1"/>
  <c r="AM211" i="21"/>
  <c r="AC211" i="21"/>
  <c r="AN211" i="21" s="1"/>
  <c r="AM221" i="21"/>
  <c r="AL221" i="21"/>
  <c r="AN221" i="21" s="1"/>
  <c r="AM300" i="21"/>
  <c r="AL300" i="21"/>
  <c r="AN300" i="21" s="1"/>
  <c r="AC322" i="21"/>
  <c r="AN322" i="21" s="1"/>
  <c r="AM322" i="21"/>
  <c r="AM269" i="21"/>
  <c r="AC269" i="21"/>
  <c r="AN269" i="21" s="1"/>
  <c r="AM276" i="21"/>
  <c r="AL276" i="21"/>
  <c r="AN276" i="21" s="1"/>
  <c r="AM301" i="21"/>
  <c r="AC301" i="21"/>
  <c r="AN301" i="21" s="1"/>
  <c r="AM308" i="21"/>
  <c r="AL308" i="21"/>
  <c r="AN308" i="21" s="1"/>
  <c r="AM333" i="21"/>
  <c r="AC333" i="21"/>
  <c r="AN333" i="21" s="1"/>
  <c r="AC346" i="21"/>
  <c r="AN346" i="21" s="1"/>
  <c r="AM346" i="21"/>
  <c r="AM368" i="21"/>
  <c r="AM237" i="21"/>
  <c r="AC237" i="21"/>
  <c r="AN237" i="21" s="1"/>
  <c r="AM253" i="21"/>
  <c r="AC253" i="21"/>
  <c r="AN253" i="21" s="1"/>
  <c r="AC275" i="21"/>
  <c r="AN275" i="21" s="1"/>
  <c r="AC286" i="21"/>
  <c r="AN286" i="21" s="1"/>
  <c r="AM287" i="21"/>
  <c r="AC307" i="21"/>
  <c r="AN307" i="21" s="1"/>
  <c r="AC318" i="21"/>
  <c r="AN318" i="21" s="1"/>
  <c r="AM319" i="21"/>
  <c r="AN375" i="21"/>
  <c r="AM388" i="21"/>
  <c r="AL388" i="21"/>
  <c r="AN388" i="21" s="1"/>
  <c r="AC137" i="21"/>
  <c r="AN137" i="21" s="1"/>
  <c r="AC145" i="21"/>
  <c r="AN145" i="21" s="1"/>
  <c r="AC153" i="21"/>
  <c r="AN153" i="21" s="1"/>
  <c r="AC161" i="21"/>
  <c r="AN161" i="21" s="1"/>
  <c r="AC169" i="21"/>
  <c r="AN169" i="21" s="1"/>
  <c r="AC177" i="21"/>
  <c r="AN177" i="21" s="1"/>
  <c r="AC185" i="21"/>
  <c r="AN185" i="21" s="1"/>
  <c r="AC193" i="21"/>
  <c r="AN193" i="21" s="1"/>
  <c r="AC201" i="21"/>
  <c r="AN201" i="21" s="1"/>
  <c r="AC209" i="21"/>
  <c r="AN209" i="21" s="1"/>
  <c r="AC217" i="21"/>
  <c r="AN217" i="21" s="1"/>
  <c r="AC225" i="21"/>
  <c r="AN225" i="21" s="1"/>
  <c r="AC233" i="21"/>
  <c r="AN233" i="21" s="1"/>
  <c r="AC240" i="21"/>
  <c r="AN240" i="21" s="1"/>
  <c r="AM240" i="21"/>
  <c r="AC256" i="21"/>
  <c r="AN256" i="21" s="1"/>
  <c r="AM256" i="21"/>
  <c r="AM277" i="21"/>
  <c r="AC277" i="21"/>
  <c r="AN277" i="21" s="1"/>
  <c r="AM284" i="21"/>
  <c r="AL284" i="21"/>
  <c r="AN284" i="21" s="1"/>
  <c r="AM309" i="21"/>
  <c r="AC309" i="21"/>
  <c r="AN309" i="21" s="1"/>
  <c r="AM316" i="21"/>
  <c r="AL316" i="21"/>
  <c r="AN316" i="21" s="1"/>
  <c r="AC343" i="21"/>
  <c r="AN343" i="21" s="1"/>
  <c r="AN491" i="21"/>
  <c r="AM389" i="21"/>
  <c r="AC389" i="21"/>
  <c r="AN389" i="21" s="1"/>
  <c r="AN249" i="21"/>
  <c r="AN265" i="21"/>
  <c r="AM285" i="21"/>
  <c r="AC285" i="21"/>
  <c r="AN285" i="21" s="1"/>
  <c r="AM292" i="21"/>
  <c r="AL292" i="21"/>
  <c r="AN292" i="21" s="1"/>
  <c r="AN297" i="21"/>
  <c r="AM317" i="21"/>
  <c r="AC317" i="21"/>
  <c r="AN317" i="21" s="1"/>
  <c r="AM324" i="21"/>
  <c r="AL324" i="21"/>
  <c r="AN324" i="21" s="1"/>
  <c r="AN329" i="21"/>
  <c r="AL340" i="21"/>
  <c r="AN340" i="21" s="1"/>
  <c r="AM340" i="21"/>
  <c r="AM374" i="21"/>
  <c r="AC374" i="21"/>
  <c r="AN374" i="21" s="1"/>
  <c r="AN458" i="21"/>
  <c r="AN471" i="21"/>
  <c r="AN473" i="21"/>
  <c r="AM494" i="21"/>
  <c r="AC494" i="21"/>
  <c r="AN494" i="21" s="1"/>
  <c r="AN236" i="21"/>
  <c r="AM245" i="21"/>
  <c r="AC245" i="21"/>
  <c r="AN245" i="21" s="1"/>
  <c r="AN252" i="21"/>
  <c r="AM261" i="21"/>
  <c r="AC261" i="21"/>
  <c r="AN261" i="21" s="1"/>
  <c r="AM274" i="21"/>
  <c r="AM306" i="21"/>
  <c r="AC323" i="21"/>
  <c r="AN323" i="21" s="1"/>
  <c r="AM337" i="21"/>
  <c r="AC362" i="21"/>
  <c r="AN362" i="21" s="1"/>
  <c r="AM362" i="21"/>
  <c r="AN490" i="21"/>
  <c r="AM264" i="21"/>
  <c r="AM272" i="21"/>
  <c r="AM280" i="21"/>
  <c r="AM288" i="21"/>
  <c r="AM296" i="21"/>
  <c r="AM304" i="21"/>
  <c r="AM312" i="21"/>
  <c r="AM320" i="21"/>
  <c r="AM328" i="21"/>
  <c r="AN353" i="21"/>
  <c r="AM365" i="21"/>
  <c r="AC365" i="21"/>
  <c r="AN365" i="21" s="1"/>
  <c r="AM366" i="21"/>
  <c r="AN368" i="21"/>
  <c r="AN377" i="21"/>
  <c r="AM383" i="21"/>
  <c r="AM392" i="21"/>
  <c r="AN401" i="21"/>
  <c r="AN409" i="21"/>
  <c r="AN417" i="21"/>
  <c r="AM423" i="21"/>
  <c r="AL423" i="21"/>
  <c r="AN423" i="21" s="1"/>
  <c r="AN425" i="21"/>
  <c r="AM431" i="21"/>
  <c r="AL431" i="21"/>
  <c r="AN431" i="21" s="1"/>
  <c r="AN433" i="21"/>
  <c r="AM444" i="21"/>
  <c r="AL444" i="21"/>
  <c r="AN444" i="21" s="1"/>
  <c r="AN448" i="21"/>
  <c r="AM453" i="21"/>
  <c r="AC453" i="21"/>
  <c r="AN453" i="21" s="1"/>
  <c r="AM466" i="21"/>
  <c r="AM476" i="21"/>
  <c r="AL476" i="21"/>
  <c r="AN476" i="21" s="1"/>
  <c r="AN480" i="21"/>
  <c r="AM485" i="21"/>
  <c r="AC485" i="21"/>
  <c r="AN485" i="21" s="1"/>
  <c r="AM396" i="21"/>
  <c r="AL396" i="21"/>
  <c r="AN396" i="21" s="1"/>
  <c r="AM404" i="21"/>
  <c r="AL404" i="21"/>
  <c r="AN404" i="21" s="1"/>
  <c r="AM412" i="21"/>
  <c r="AL412" i="21"/>
  <c r="AN412" i="21" s="1"/>
  <c r="AM420" i="21"/>
  <c r="AL420" i="21"/>
  <c r="AN420" i="21" s="1"/>
  <c r="AM428" i="21"/>
  <c r="AL428" i="21"/>
  <c r="AN428" i="21" s="1"/>
  <c r="AM436" i="21"/>
  <c r="AL436" i="21"/>
  <c r="AN436" i="21" s="1"/>
  <c r="AM445" i="21"/>
  <c r="AC445" i="21"/>
  <c r="AN445" i="21" s="1"/>
  <c r="AM468" i="21"/>
  <c r="AL468" i="21"/>
  <c r="AN468" i="21" s="1"/>
  <c r="AM477" i="21"/>
  <c r="AC477" i="21"/>
  <c r="AN477" i="21" s="1"/>
  <c r="AM349" i="21"/>
  <c r="AC349" i="21"/>
  <c r="AN349" i="21" s="1"/>
  <c r="AC352" i="21"/>
  <c r="AN352" i="21" s="1"/>
  <c r="AM352" i="21"/>
  <c r="AM356" i="21"/>
  <c r="AL356" i="21"/>
  <c r="AN356" i="21" s="1"/>
  <c r="AM373" i="21"/>
  <c r="AC373" i="21"/>
  <c r="AN373" i="21" s="1"/>
  <c r="AN376" i="21"/>
  <c r="AC382" i="21"/>
  <c r="AN382" i="21" s="1"/>
  <c r="AM386" i="21"/>
  <c r="AN400" i="21"/>
  <c r="AN408" i="21"/>
  <c r="AN416" i="21"/>
  <c r="AN424" i="21"/>
  <c r="AN432" i="21"/>
  <c r="AM447" i="21"/>
  <c r="AN457" i="21"/>
  <c r="AC462" i="21"/>
  <c r="AN462" i="21" s="1"/>
  <c r="AM479" i="21"/>
  <c r="AN489" i="21"/>
  <c r="AN496" i="21"/>
  <c r="AN334" i="21"/>
  <c r="AN345" i="21"/>
  <c r="AM360" i="21"/>
  <c r="AM380" i="21"/>
  <c r="AL380" i="21"/>
  <c r="AN380" i="21" s="1"/>
  <c r="AM397" i="21"/>
  <c r="AC397" i="21"/>
  <c r="AN397" i="21" s="1"/>
  <c r="AM405" i="21"/>
  <c r="AC405" i="21"/>
  <c r="AN405" i="21" s="1"/>
  <c r="AM413" i="21"/>
  <c r="AC413" i="21"/>
  <c r="AN413" i="21" s="1"/>
  <c r="AM421" i="21"/>
  <c r="AC421" i="21"/>
  <c r="AN421" i="21" s="1"/>
  <c r="AM429" i="21"/>
  <c r="AC429" i="21"/>
  <c r="AN429" i="21" s="1"/>
  <c r="AM437" i="21"/>
  <c r="AC437" i="21"/>
  <c r="AN437" i="21" s="1"/>
  <c r="AM450" i="21"/>
  <c r="AM460" i="21"/>
  <c r="AL460" i="21"/>
  <c r="AN460" i="21" s="1"/>
  <c r="AN464" i="21"/>
  <c r="AM469" i="21"/>
  <c r="AC469" i="21"/>
  <c r="AN469" i="21" s="1"/>
  <c r="AM482" i="21"/>
  <c r="AM498" i="21"/>
  <c r="AC498" i="21"/>
  <c r="AN498" i="21" s="1"/>
  <c r="AM357" i="21"/>
  <c r="AC357" i="21"/>
  <c r="AN357" i="21" s="1"/>
  <c r="AN360" i="21"/>
  <c r="AN369" i="21"/>
  <c r="AM370" i="21"/>
  <c r="AM375" i="21"/>
  <c r="AM384" i="21"/>
  <c r="AM439" i="21"/>
  <c r="AN449" i="21"/>
  <c r="AM471" i="21"/>
  <c r="AN481" i="21"/>
  <c r="AM493" i="21"/>
  <c r="AC493" i="21"/>
  <c r="AN493" i="21" s="1"/>
  <c r="AM364" i="21"/>
  <c r="AL364" i="21"/>
  <c r="AN364" i="21" s="1"/>
  <c r="AM381" i="21"/>
  <c r="AC381" i="21"/>
  <c r="AN381" i="21" s="1"/>
  <c r="AN384" i="21"/>
  <c r="AM452" i="21"/>
  <c r="AL452" i="21"/>
  <c r="AN452" i="21" s="1"/>
  <c r="AN456" i="21"/>
  <c r="AM461" i="21"/>
  <c r="AC461" i="21"/>
  <c r="AN461" i="21" s="1"/>
  <c r="AM484" i="21"/>
  <c r="AL484" i="21"/>
  <c r="AN484" i="21" s="1"/>
  <c r="AN488" i="21"/>
  <c r="AM400" i="21"/>
  <c r="AM408" i="21"/>
  <c r="AM416" i="21"/>
  <c r="AM424" i="21"/>
  <c r="AM432" i="21"/>
  <c r="AM440" i="21"/>
  <c r="AM448" i="21"/>
  <c r="AM456" i="21"/>
  <c r="AM464" i="21"/>
  <c r="AM472" i="21"/>
  <c r="AM480" i="21"/>
  <c r="AM488" i="21"/>
  <c r="AM496" i="21"/>
  <c r="AC492" i="21"/>
  <c r="AN492" i="21" s="1"/>
  <c r="AC500" i="21"/>
  <c r="AN500" i="21" s="1"/>
  <c r="AM35" i="20"/>
  <c r="AN25" i="20"/>
  <c r="AM102" i="20"/>
  <c r="AM15" i="20"/>
  <c r="AM18" i="20"/>
  <c r="AM60" i="20"/>
  <c r="AN86" i="20"/>
  <c r="AM91" i="20"/>
  <c r="AM96" i="20"/>
  <c r="AN58" i="20"/>
  <c r="AM76" i="20"/>
  <c r="AM84" i="20"/>
  <c r="AM94" i="20"/>
  <c r="AC81" i="20"/>
  <c r="AM14" i="20"/>
  <c r="AM44" i="20"/>
  <c r="AC46" i="20"/>
  <c r="AN46" i="20" s="1"/>
  <c r="AM54" i="20"/>
  <c r="AM56" i="20"/>
  <c r="AM92" i="20"/>
  <c r="AC94" i="20"/>
  <c r="AN94" i="20" s="1"/>
  <c r="AC102" i="20"/>
  <c r="AN102" i="20" s="1"/>
  <c r="AC27" i="20"/>
  <c r="AN27" i="20" s="1"/>
  <c r="AM13" i="20"/>
  <c r="AN54" i="20"/>
  <c r="AM65" i="20"/>
  <c r="AN70" i="20"/>
  <c r="AN90" i="20"/>
  <c r="AM78" i="20"/>
  <c r="AC84" i="20"/>
  <c r="AN84" i="20" s="1"/>
  <c r="AM100" i="20"/>
  <c r="AM9" i="20"/>
  <c r="AC60" i="20"/>
  <c r="AN60" i="20" s="1"/>
  <c r="AN24" i="20"/>
  <c r="AM57" i="20"/>
  <c r="AC75" i="20"/>
  <c r="AN75" i="20" s="1"/>
  <c r="AM99" i="20"/>
  <c r="AN67" i="20"/>
  <c r="AC83" i="20"/>
  <c r="AN83" i="20" s="1"/>
  <c r="AM51" i="20"/>
  <c r="AM62" i="20"/>
  <c r="AN97" i="20"/>
  <c r="AN99" i="20"/>
  <c r="AM12" i="20"/>
  <c r="AM17" i="20"/>
  <c r="AM23" i="20"/>
  <c r="AM31" i="20"/>
  <c r="AM43" i="20"/>
  <c r="AC52" i="20"/>
  <c r="AN52" i="20" s="1"/>
  <c r="AC57" i="20"/>
  <c r="AN57" i="20" s="1"/>
  <c r="AC59" i="20"/>
  <c r="AN59" i="20" s="1"/>
  <c r="AC62" i="20"/>
  <c r="AN62" i="20" s="1"/>
  <c r="AM64" i="20"/>
  <c r="AM67" i="20"/>
  <c r="AM70" i="20"/>
  <c r="AC76" i="20"/>
  <c r="AN76" i="20" s="1"/>
  <c r="AM86" i="20"/>
  <c r="AM10" i="20"/>
  <c r="AN16" i="20"/>
  <c r="AM20" i="20"/>
  <c r="AM25" i="20"/>
  <c r="AN30" i="20"/>
  <c r="AN36" i="20"/>
  <c r="AM40" i="20"/>
  <c r="AN66" i="20"/>
  <c r="AM80" i="20"/>
  <c r="AC92" i="20"/>
  <c r="AN92" i="20" s="1"/>
  <c r="AM22" i="20"/>
  <c r="AM26" i="20"/>
  <c r="AL38" i="20"/>
  <c r="AN38" i="20" s="1"/>
  <c r="AC44" i="20"/>
  <c r="AN44" i="20" s="1"/>
  <c r="AC56" i="20"/>
  <c r="AN56" i="20" s="1"/>
  <c r="AC68" i="20"/>
  <c r="AN68" i="20" s="1"/>
  <c r="AL78" i="20"/>
  <c r="AN78" i="20" s="1"/>
  <c r="AN82" i="20"/>
  <c r="AC91" i="20"/>
  <c r="AN91" i="20" s="1"/>
  <c r="AM11" i="20"/>
  <c r="AN13" i="20"/>
  <c r="AN15" i="20"/>
  <c r="AM16" i="20"/>
  <c r="AM21" i="20"/>
  <c r="AM28" i="20"/>
  <c r="AM30" i="20"/>
  <c r="AM48" i="20"/>
  <c r="AN98" i="20"/>
  <c r="AC11" i="20"/>
  <c r="AN11" i="20" s="1"/>
  <c r="AM19" i="20"/>
  <c r="AC21" i="20"/>
  <c r="AN21" i="20" s="1"/>
  <c r="AN23" i="20"/>
  <c r="AM24" i="20"/>
  <c r="AM33" i="20"/>
  <c r="AC48" i="20"/>
  <c r="AN48" i="20" s="1"/>
  <c r="AN50" i="20"/>
  <c r="AM72" i="20"/>
  <c r="AM88" i="20"/>
  <c r="AN31" i="20"/>
  <c r="AN41" i="20"/>
  <c r="AN72" i="20"/>
  <c r="AN81" i="20"/>
  <c r="AN100" i="20"/>
  <c r="AM104" i="20"/>
  <c r="AV8" i="20"/>
  <c r="AN9" i="20"/>
  <c r="AN17" i="20"/>
  <c r="AN19" i="20"/>
  <c r="AN74" i="20"/>
  <c r="AN130" i="20"/>
  <c r="AM45" i="20"/>
  <c r="AC45" i="20"/>
  <c r="AN45" i="20" s="1"/>
  <c r="AM87" i="20"/>
  <c r="AC87" i="20"/>
  <c r="AN87" i="20" s="1"/>
  <c r="AM109" i="20"/>
  <c r="AC109" i="20"/>
  <c r="AN109" i="20" s="1"/>
  <c r="AM468" i="20"/>
  <c r="AL468" i="20"/>
  <c r="AN468" i="20" s="1"/>
  <c r="AC12" i="20"/>
  <c r="AN12" i="20" s="1"/>
  <c r="AL14" i="20"/>
  <c r="AN14" i="20" s="1"/>
  <c r="AC20" i="20"/>
  <c r="AN20" i="20" s="1"/>
  <c r="AL22" i="20"/>
  <c r="AN22" i="20" s="1"/>
  <c r="AL29" i="20"/>
  <c r="AN29" i="20" s="1"/>
  <c r="AC33" i="20"/>
  <c r="AN33" i="20" s="1"/>
  <c r="AM39" i="20"/>
  <c r="AC39" i="20"/>
  <c r="AN39" i="20" s="1"/>
  <c r="AM53" i="20"/>
  <c r="AC53" i="20"/>
  <c r="AN53" i="20" s="1"/>
  <c r="AC64" i="20"/>
  <c r="AN64" i="20" s="1"/>
  <c r="AM73" i="20"/>
  <c r="AN89" i="20"/>
  <c r="AM95" i="20"/>
  <c r="AC95" i="20"/>
  <c r="AN95" i="20" s="1"/>
  <c r="AM117" i="20"/>
  <c r="AC117" i="20"/>
  <c r="AN117" i="20" s="1"/>
  <c r="AL150" i="20"/>
  <c r="AN150" i="20" s="1"/>
  <c r="AC160" i="20"/>
  <c r="AN160" i="20" s="1"/>
  <c r="AM247" i="20"/>
  <c r="AC247" i="20"/>
  <c r="AN247" i="20" s="1"/>
  <c r="AC288" i="20"/>
  <c r="AN288" i="20" s="1"/>
  <c r="AM413" i="20"/>
  <c r="AC413" i="20"/>
  <c r="AN413" i="20" s="1"/>
  <c r="AC462" i="20"/>
  <c r="AN462" i="20" s="1"/>
  <c r="AC499" i="20"/>
  <c r="AN499" i="20" s="1"/>
  <c r="AM61" i="20"/>
  <c r="AC61" i="20"/>
  <c r="AN61" i="20" s="1"/>
  <c r="AM103" i="20"/>
  <c r="AC103" i="20"/>
  <c r="AN103" i="20" s="1"/>
  <c r="AM125" i="20"/>
  <c r="AC125" i="20"/>
  <c r="AN125" i="20" s="1"/>
  <c r="AM133" i="20"/>
  <c r="AC133" i="20"/>
  <c r="AN133" i="20" s="1"/>
  <c r="AM143" i="20"/>
  <c r="AC143" i="20"/>
  <c r="AN143" i="20" s="1"/>
  <c r="AM395" i="20"/>
  <c r="AC395" i="20"/>
  <c r="AN395" i="20" s="1"/>
  <c r="AC10" i="20"/>
  <c r="AN10" i="20" s="1"/>
  <c r="AC18" i="20"/>
  <c r="AN18" i="20" s="1"/>
  <c r="AC26" i="20"/>
  <c r="AN26" i="20" s="1"/>
  <c r="AL28" i="20"/>
  <c r="AN28" i="20" s="1"/>
  <c r="AC32" i="20"/>
  <c r="AN32" i="20" s="1"/>
  <c r="AC35" i="20"/>
  <c r="AN35" i="20" s="1"/>
  <c r="AM36" i="20"/>
  <c r="AM47" i="20"/>
  <c r="AC47" i="20"/>
  <c r="AN47" i="20" s="1"/>
  <c r="AM69" i="20"/>
  <c r="AC69" i="20"/>
  <c r="AN69" i="20" s="1"/>
  <c r="AC80" i="20"/>
  <c r="AN80" i="20" s="1"/>
  <c r="AM89" i="20"/>
  <c r="AN105" i="20"/>
  <c r="AM111" i="20"/>
  <c r="AC111" i="20"/>
  <c r="AN111" i="20" s="1"/>
  <c r="AM180" i="20"/>
  <c r="AL180" i="20"/>
  <c r="AN180" i="20" s="1"/>
  <c r="AM239" i="20"/>
  <c r="AC239" i="20"/>
  <c r="AN239" i="20" s="1"/>
  <c r="AM271" i="20"/>
  <c r="AC271" i="20"/>
  <c r="AN271" i="20" s="1"/>
  <c r="AM387" i="20"/>
  <c r="AC387" i="20"/>
  <c r="AN387" i="20" s="1"/>
  <c r="AM55" i="20"/>
  <c r="AC55" i="20"/>
  <c r="AN55" i="20" s="1"/>
  <c r="AM77" i="20"/>
  <c r="AC77" i="20"/>
  <c r="AN77" i="20" s="1"/>
  <c r="AC88" i="20"/>
  <c r="AN88" i="20" s="1"/>
  <c r="AM97" i="20"/>
  <c r="AM119" i="20"/>
  <c r="AC119" i="20"/>
  <c r="AN119" i="20" s="1"/>
  <c r="AM127" i="20"/>
  <c r="AC127" i="20"/>
  <c r="AN127" i="20" s="1"/>
  <c r="AM135" i="20"/>
  <c r="AC135" i="20"/>
  <c r="AN135" i="20" s="1"/>
  <c r="AC154" i="20"/>
  <c r="AN154" i="20" s="1"/>
  <c r="AM159" i="20"/>
  <c r="AC159" i="20"/>
  <c r="AN159" i="20" s="1"/>
  <c r="AL195" i="20"/>
  <c r="AN195" i="20" s="1"/>
  <c r="AM212" i="20"/>
  <c r="AL212" i="20"/>
  <c r="AN212" i="20" s="1"/>
  <c r="AC269" i="20"/>
  <c r="AN269" i="20" s="1"/>
  <c r="AM269" i="20"/>
  <c r="AM327" i="20"/>
  <c r="AC327" i="20"/>
  <c r="AN327" i="20" s="1"/>
  <c r="AC34" i="20"/>
  <c r="AN34" i="20" s="1"/>
  <c r="AM34" i="20"/>
  <c r="AM41" i="20"/>
  <c r="AN43" i="20"/>
  <c r="AM63" i="20"/>
  <c r="AC63" i="20"/>
  <c r="AN63" i="20" s="1"/>
  <c r="AM85" i="20"/>
  <c r="AC85" i="20"/>
  <c r="AN85" i="20" s="1"/>
  <c r="AC96" i="20"/>
  <c r="AN96" i="20" s="1"/>
  <c r="AM105" i="20"/>
  <c r="AN107" i="20"/>
  <c r="AL186" i="20"/>
  <c r="AN186" i="20" s="1"/>
  <c r="AM186" i="20"/>
  <c r="AM312" i="20"/>
  <c r="AC312" i="20"/>
  <c r="AN312" i="20" s="1"/>
  <c r="AM319" i="20"/>
  <c r="AC319" i="20"/>
  <c r="AN319" i="20" s="1"/>
  <c r="AC164" i="20"/>
  <c r="AN164" i="20" s="1"/>
  <c r="AM164" i="20"/>
  <c r="AM374" i="20"/>
  <c r="AC374" i="20"/>
  <c r="AN374" i="20" s="1"/>
  <c r="AM37" i="20"/>
  <c r="AC37" i="20"/>
  <c r="AN37" i="20" s="1"/>
  <c r="AC40" i="20"/>
  <c r="AN40" i="20" s="1"/>
  <c r="AM49" i="20"/>
  <c r="AN51" i="20"/>
  <c r="AN65" i="20"/>
  <c r="AM71" i="20"/>
  <c r="AC71" i="20"/>
  <c r="AN71" i="20" s="1"/>
  <c r="AM93" i="20"/>
  <c r="AC93" i="20"/>
  <c r="AN93" i="20" s="1"/>
  <c r="AC104" i="20"/>
  <c r="AN104" i="20" s="1"/>
  <c r="AM113" i="20"/>
  <c r="AN115" i="20"/>
  <c r="AM137" i="20"/>
  <c r="AL137" i="20"/>
  <c r="AN137" i="20" s="1"/>
  <c r="AC144" i="20"/>
  <c r="AN144" i="20" s="1"/>
  <c r="AC168" i="20"/>
  <c r="AN168" i="20" s="1"/>
  <c r="AM168" i="20"/>
  <c r="AC177" i="20"/>
  <c r="AN177" i="20" s="1"/>
  <c r="AM194" i="20"/>
  <c r="AC194" i="20"/>
  <c r="AN194" i="20" s="1"/>
  <c r="AC42" i="20"/>
  <c r="AN42" i="20" s="1"/>
  <c r="AM42" i="20"/>
  <c r="AN73" i="20"/>
  <c r="AM79" i="20"/>
  <c r="AC79" i="20"/>
  <c r="AN79" i="20" s="1"/>
  <c r="AM101" i="20"/>
  <c r="AC101" i="20"/>
  <c r="AN101" i="20" s="1"/>
  <c r="AN112" i="20"/>
  <c r="AN123" i="20"/>
  <c r="AN131" i="20"/>
  <c r="AM148" i="20"/>
  <c r="AC148" i="20"/>
  <c r="AN148" i="20" s="1"/>
  <c r="AN179" i="20"/>
  <c r="AM192" i="20"/>
  <c r="AC192" i="20"/>
  <c r="AN192" i="20" s="1"/>
  <c r="AC198" i="20"/>
  <c r="AN198" i="20" s="1"/>
  <c r="AM198" i="20"/>
  <c r="AM50" i="20"/>
  <c r="AM58" i="20"/>
  <c r="AM66" i="20"/>
  <c r="AM74" i="20"/>
  <c r="AM82" i="20"/>
  <c r="AM90" i="20"/>
  <c r="AM98" i="20"/>
  <c r="AM106" i="20"/>
  <c r="AM114" i="20"/>
  <c r="AM122" i="20"/>
  <c r="AM130" i="20"/>
  <c r="AM230" i="20"/>
  <c r="AC230" i="20"/>
  <c r="AN230" i="20" s="1"/>
  <c r="AM254" i="20"/>
  <c r="AC254" i="20"/>
  <c r="AN254" i="20" s="1"/>
  <c r="AM256" i="20"/>
  <c r="AC256" i="20"/>
  <c r="AN256" i="20" s="1"/>
  <c r="AM296" i="20"/>
  <c r="AC296" i="20"/>
  <c r="AN296" i="20" s="1"/>
  <c r="AM314" i="20"/>
  <c r="AL314" i="20"/>
  <c r="AN314" i="20" s="1"/>
  <c r="AN334" i="20"/>
  <c r="AM406" i="20"/>
  <c r="AC406" i="20"/>
  <c r="AN406" i="20" s="1"/>
  <c r="AM427" i="20"/>
  <c r="AC427" i="20"/>
  <c r="AN427" i="20" s="1"/>
  <c r="AM445" i="20"/>
  <c r="AC445" i="20"/>
  <c r="AN445" i="20" s="1"/>
  <c r="AM200" i="20"/>
  <c r="AC200" i="20"/>
  <c r="AN200" i="20" s="1"/>
  <c r="AC227" i="20"/>
  <c r="AN227" i="20" s="1"/>
  <c r="AM227" i="20"/>
  <c r="AN232" i="20"/>
  <c r="AM238" i="20"/>
  <c r="AC238" i="20"/>
  <c r="AN238" i="20" s="1"/>
  <c r="AM303" i="20"/>
  <c r="AC303" i="20"/>
  <c r="AN303" i="20" s="1"/>
  <c r="AM419" i="20"/>
  <c r="AC419" i="20"/>
  <c r="AN419" i="20" s="1"/>
  <c r="AC141" i="20"/>
  <c r="AN141" i="20" s="1"/>
  <c r="AC170" i="20"/>
  <c r="AN170" i="20" s="1"/>
  <c r="AM174" i="20"/>
  <c r="AL188" i="20"/>
  <c r="AN188" i="20" s="1"/>
  <c r="AC202" i="20"/>
  <c r="AN202" i="20" s="1"/>
  <c r="AM206" i="20"/>
  <c r="AC217" i="20"/>
  <c r="AN217" i="20" s="1"/>
  <c r="AN223" i="20"/>
  <c r="AC235" i="20"/>
  <c r="AN235" i="20" s="1"/>
  <c r="AM235" i="20"/>
  <c r="AN240" i="20"/>
  <c r="AM246" i="20"/>
  <c r="AC246" i="20"/>
  <c r="AN246" i="20" s="1"/>
  <c r="AL251" i="20"/>
  <c r="AN251" i="20" s="1"/>
  <c r="AM258" i="20"/>
  <c r="AL258" i="20"/>
  <c r="AN258" i="20" s="1"/>
  <c r="AM265" i="20"/>
  <c r="AL265" i="20"/>
  <c r="AN265" i="20" s="1"/>
  <c r="AM280" i="20"/>
  <c r="AC280" i="20"/>
  <c r="AN280" i="20" s="1"/>
  <c r="AM298" i="20"/>
  <c r="AL298" i="20"/>
  <c r="AN298" i="20" s="1"/>
  <c r="AM349" i="20"/>
  <c r="AC349" i="20"/>
  <c r="AN349" i="20" s="1"/>
  <c r="AM438" i="20"/>
  <c r="AC438" i="20"/>
  <c r="AN438" i="20" s="1"/>
  <c r="AN146" i="20"/>
  <c r="AN162" i="20"/>
  <c r="AM176" i="20"/>
  <c r="AC176" i="20"/>
  <c r="AN176" i="20" s="1"/>
  <c r="AC193" i="20"/>
  <c r="AN193" i="20" s="1"/>
  <c r="AM208" i="20"/>
  <c r="AC208" i="20"/>
  <c r="AN208" i="20" s="1"/>
  <c r="AL211" i="20"/>
  <c r="AN211" i="20" s="1"/>
  <c r="AC272" i="20"/>
  <c r="AN272" i="20" s="1"/>
  <c r="AN275" i="20"/>
  <c r="AM287" i="20"/>
  <c r="AC287" i="20"/>
  <c r="AN287" i="20" s="1"/>
  <c r="AM328" i="20"/>
  <c r="AC328" i="20"/>
  <c r="AN328" i="20" s="1"/>
  <c r="AC398" i="20"/>
  <c r="AN398" i="20" s="1"/>
  <c r="AM451" i="20"/>
  <c r="AC451" i="20"/>
  <c r="AN451" i="20" s="1"/>
  <c r="AM145" i="20"/>
  <c r="AM158" i="20"/>
  <c r="AM161" i="20"/>
  <c r="AC169" i="20"/>
  <c r="AN169" i="20" s="1"/>
  <c r="AN172" i="20"/>
  <c r="AM182" i="20"/>
  <c r="AL196" i="20"/>
  <c r="AN196" i="20" s="1"/>
  <c r="AN204" i="20"/>
  <c r="AM214" i="20"/>
  <c r="AN250" i="20"/>
  <c r="AM255" i="20"/>
  <c r="AC257" i="20"/>
  <c r="AN257" i="20" s="1"/>
  <c r="AM282" i="20"/>
  <c r="AL282" i="20"/>
  <c r="AN282" i="20" s="1"/>
  <c r="AM342" i="20"/>
  <c r="AC342" i="20"/>
  <c r="AN342" i="20" s="1"/>
  <c r="AM363" i="20"/>
  <c r="AC363" i="20"/>
  <c r="AN363" i="20" s="1"/>
  <c r="AM381" i="20"/>
  <c r="AC381" i="20"/>
  <c r="AN381" i="20" s="1"/>
  <c r="AC145" i="20"/>
  <c r="AN145" i="20" s="1"/>
  <c r="AC161" i="20"/>
  <c r="AN161" i="20" s="1"/>
  <c r="AM184" i="20"/>
  <c r="AC184" i="20"/>
  <c r="AN184" i="20" s="1"/>
  <c r="AL187" i="20"/>
  <c r="AN187" i="20" s="1"/>
  <c r="AC201" i="20"/>
  <c r="AN201" i="20" s="1"/>
  <c r="AN216" i="20"/>
  <c r="AM220" i="20"/>
  <c r="AN222" i="20"/>
  <c r="AM231" i="20"/>
  <c r="AC231" i="20"/>
  <c r="AN231" i="20" s="1"/>
  <c r="AN255" i="20"/>
  <c r="AN304" i="20"/>
  <c r="AN307" i="20"/>
  <c r="AM330" i="20"/>
  <c r="AL330" i="20"/>
  <c r="AN330" i="20" s="1"/>
  <c r="AM355" i="20"/>
  <c r="AC355" i="20"/>
  <c r="AN355" i="20" s="1"/>
  <c r="AC430" i="20"/>
  <c r="AN430" i="20" s="1"/>
  <c r="AM264" i="20"/>
  <c r="AN281" i="20"/>
  <c r="AN297" i="20"/>
  <c r="AN313" i="20"/>
  <c r="AN329" i="20"/>
  <c r="AN358" i="20"/>
  <c r="AN361" i="20"/>
  <c r="AM364" i="20"/>
  <c r="AL364" i="20"/>
  <c r="AN364" i="20" s="1"/>
  <c r="AN390" i="20"/>
  <c r="AN393" i="20"/>
  <c r="AM396" i="20"/>
  <c r="AL396" i="20"/>
  <c r="AN396" i="20" s="1"/>
  <c r="AN422" i="20"/>
  <c r="AN425" i="20"/>
  <c r="AM428" i="20"/>
  <c r="AL428" i="20"/>
  <c r="AN428" i="20" s="1"/>
  <c r="AN454" i="20"/>
  <c r="AN457" i="20"/>
  <c r="AM460" i="20"/>
  <c r="AL460" i="20"/>
  <c r="AN460" i="20" s="1"/>
  <c r="AC264" i="20"/>
  <c r="AN264" i="20" s="1"/>
  <c r="AM285" i="20"/>
  <c r="AC285" i="20"/>
  <c r="AN285" i="20" s="1"/>
  <c r="AM301" i="20"/>
  <c r="AC301" i="20"/>
  <c r="AN301" i="20" s="1"/>
  <c r="AM317" i="20"/>
  <c r="AC317" i="20"/>
  <c r="AN317" i="20" s="1"/>
  <c r="AC333" i="20"/>
  <c r="AN333" i="20" s="1"/>
  <c r="AC346" i="20"/>
  <c r="AN346" i="20" s="1"/>
  <c r="AM346" i="20"/>
  <c r="AM356" i="20"/>
  <c r="AL356" i="20"/>
  <c r="AN356" i="20" s="1"/>
  <c r="AC378" i="20"/>
  <c r="AN378" i="20" s="1"/>
  <c r="AM378" i="20"/>
  <c r="AM388" i="20"/>
  <c r="AL388" i="20"/>
  <c r="AN388" i="20" s="1"/>
  <c r="AC410" i="20"/>
  <c r="AN410" i="20" s="1"/>
  <c r="AM410" i="20"/>
  <c r="AM420" i="20"/>
  <c r="AL420" i="20"/>
  <c r="AN420" i="20" s="1"/>
  <c r="AC442" i="20"/>
  <c r="AN442" i="20" s="1"/>
  <c r="AM442" i="20"/>
  <c r="AM452" i="20"/>
  <c r="AL452" i="20"/>
  <c r="AN452" i="20" s="1"/>
  <c r="AM459" i="20"/>
  <c r="AC459" i="20"/>
  <c r="AN459" i="20" s="1"/>
  <c r="AM482" i="20"/>
  <c r="AC482" i="20"/>
  <c r="AN482" i="20" s="1"/>
  <c r="AM261" i="20"/>
  <c r="AM357" i="20"/>
  <c r="AC357" i="20"/>
  <c r="AN357" i="20" s="1"/>
  <c r="AM389" i="20"/>
  <c r="AC389" i="20"/>
  <c r="AN389" i="20" s="1"/>
  <c r="AM421" i="20"/>
  <c r="AC421" i="20"/>
  <c r="AN421" i="20" s="1"/>
  <c r="AM453" i="20"/>
  <c r="AC453" i="20"/>
  <c r="AN453" i="20" s="1"/>
  <c r="AM474" i="20"/>
  <c r="AC474" i="20"/>
  <c r="AN474" i="20" s="1"/>
  <c r="AM493" i="20"/>
  <c r="AC493" i="20"/>
  <c r="AN493" i="20" s="1"/>
  <c r="AN233" i="20"/>
  <c r="AM248" i="20"/>
  <c r="AM263" i="20"/>
  <c r="AN273" i="20"/>
  <c r="AN289" i="20"/>
  <c r="AN305" i="20"/>
  <c r="AN321" i="20"/>
  <c r="AL343" i="20"/>
  <c r="AN343" i="20" s="1"/>
  <c r="AM343" i="20"/>
  <c r="AN352" i="20"/>
  <c r="AL375" i="20"/>
  <c r="AN375" i="20" s="1"/>
  <c r="AM375" i="20"/>
  <c r="AN384" i="20"/>
  <c r="AL407" i="20"/>
  <c r="AN407" i="20" s="1"/>
  <c r="AM407" i="20"/>
  <c r="AN416" i="20"/>
  <c r="AL439" i="20"/>
  <c r="AN439" i="20" s="1"/>
  <c r="AM439" i="20"/>
  <c r="AN448" i="20"/>
  <c r="AM466" i="20"/>
  <c r="AC466" i="20"/>
  <c r="AN466" i="20" s="1"/>
  <c r="AM479" i="20"/>
  <c r="AC491" i="20"/>
  <c r="AN491" i="20" s="1"/>
  <c r="AM232" i="20"/>
  <c r="AM240" i="20"/>
  <c r="AC248" i="20"/>
  <c r="AN248" i="20" s="1"/>
  <c r="AC263" i="20"/>
  <c r="AN263" i="20" s="1"/>
  <c r="AC270" i="20"/>
  <c r="AN270" i="20" s="1"/>
  <c r="AM277" i="20"/>
  <c r="AC277" i="20"/>
  <c r="AN277" i="20" s="1"/>
  <c r="AM293" i="20"/>
  <c r="AC293" i="20"/>
  <c r="AN293" i="20" s="1"/>
  <c r="AM309" i="20"/>
  <c r="AC309" i="20"/>
  <c r="AN309" i="20" s="1"/>
  <c r="AM325" i="20"/>
  <c r="AC325" i="20"/>
  <c r="AN325" i="20" s="1"/>
  <c r="AM334" i="20"/>
  <c r="AM471" i="20"/>
  <c r="AM476" i="20"/>
  <c r="AL476" i="20"/>
  <c r="AN476" i="20" s="1"/>
  <c r="AN372" i="20"/>
  <c r="AM485" i="20"/>
  <c r="AC485" i="20"/>
  <c r="AN485" i="20" s="1"/>
  <c r="AM498" i="20"/>
  <c r="AC498" i="20"/>
  <c r="AN498" i="20" s="1"/>
  <c r="AC336" i="20"/>
  <c r="AN336" i="20" s="1"/>
  <c r="AM336" i="20"/>
  <c r="AM340" i="20"/>
  <c r="AL340" i="20"/>
  <c r="AN340" i="20" s="1"/>
  <c r="AN345" i="20"/>
  <c r="AM365" i="20"/>
  <c r="AC365" i="20"/>
  <c r="AN365" i="20" s="1"/>
  <c r="AN377" i="20"/>
  <c r="AM380" i="20"/>
  <c r="AM397" i="20"/>
  <c r="AC397" i="20"/>
  <c r="AN397" i="20" s="1"/>
  <c r="AM404" i="20"/>
  <c r="AL404" i="20"/>
  <c r="AN404" i="20" s="1"/>
  <c r="AN409" i="20"/>
  <c r="AM412" i="20"/>
  <c r="AM429" i="20"/>
  <c r="AC429" i="20"/>
  <c r="AN429" i="20" s="1"/>
  <c r="AM436" i="20"/>
  <c r="AL436" i="20"/>
  <c r="AN436" i="20" s="1"/>
  <c r="AN441" i="20"/>
  <c r="AM461" i="20"/>
  <c r="AC461" i="20"/>
  <c r="AN461" i="20" s="1"/>
  <c r="AC467" i="20"/>
  <c r="AN467" i="20" s="1"/>
  <c r="AM469" i="20"/>
  <c r="AC469" i="20"/>
  <c r="AN469" i="20" s="1"/>
  <c r="AC475" i="20"/>
  <c r="AN475" i="20" s="1"/>
  <c r="AM477" i="20"/>
  <c r="AC477" i="20"/>
  <c r="AN477" i="20" s="1"/>
  <c r="AC483" i="20"/>
  <c r="AN483" i="20" s="1"/>
  <c r="AN500" i="20"/>
  <c r="AC339" i="20"/>
  <c r="AN339" i="20" s="1"/>
  <c r="AM351" i="20"/>
  <c r="AM354" i="20"/>
  <c r="AC371" i="20"/>
  <c r="AN371" i="20" s="1"/>
  <c r="AN380" i="20"/>
  <c r="AM383" i="20"/>
  <c r="AM386" i="20"/>
  <c r="AC403" i="20"/>
  <c r="AN403" i="20" s="1"/>
  <c r="AN412" i="20"/>
  <c r="AM415" i="20"/>
  <c r="AM418" i="20"/>
  <c r="AC435" i="20"/>
  <c r="AN435" i="20" s="1"/>
  <c r="AM447" i="20"/>
  <c r="AM450" i="20"/>
  <c r="AM490" i="20"/>
  <c r="AC490" i="20"/>
  <c r="AN490" i="20" s="1"/>
  <c r="AM492" i="20"/>
  <c r="AM341" i="20"/>
  <c r="AC341" i="20"/>
  <c r="AN341" i="20" s="1"/>
  <c r="AM348" i="20"/>
  <c r="AL348" i="20"/>
  <c r="AN348" i="20" s="1"/>
  <c r="AN353" i="20"/>
  <c r="AM373" i="20"/>
  <c r="AC373" i="20"/>
  <c r="AN373" i="20" s="1"/>
  <c r="AN385" i="20"/>
  <c r="AM405" i="20"/>
  <c r="AC405" i="20"/>
  <c r="AN405" i="20" s="1"/>
  <c r="AN417" i="20"/>
  <c r="AM437" i="20"/>
  <c r="AC437" i="20"/>
  <c r="AN437" i="20" s="1"/>
  <c r="AM444" i="20"/>
  <c r="AL444" i="20"/>
  <c r="AN444" i="20" s="1"/>
  <c r="AN449" i="20"/>
  <c r="AN492" i="20"/>
  <c r="AN494" i="20"/>
  <c r="AM344" i="20"/>
  <c r="AM352" i="20"/>
  <c r="AM360" i="20"/>
  <c r="AM368" i="20"/>
  <c r="AM376" i="20"/>
  <c r="AM384" i="20"/>
  <c r="AM392" i="20"/>
  <c r="AM400" i="20"/>
  <c r="AM408" i="20"/>
  <c r="AM416" i="20"/>
  <c r="AM424" i="20"/>
  <c r="AM432" i="20"/>
  <c r="AM440" i="20"/>
  <c r="AM448" i="20"/>
  <c r="AM456" i="20"/>
  <c r="AM464" i="20"/>
  <c r="AM472" i="20"/>
  <c r="AM480" i="20"/>
  <c r="AM488" i="20"/>
  <c r="AM496" i="20"/>
  <c r="AL9" i="19"/>
  <c r="AN9" i="19" s="1"/>
  <c r="AM9" i="19"/>
  <c r="AN10" i="19"/>
  <c r="AN44" i="19"/>
  <c r="AN47" i="19"/>
  <c r="AN76" i="19"/>
  <c r="AV8" i="19"/>
  <c r="AN15" i="19"/>
  <c r="AN36" i="19"/>
  <c r="AN39" i="19"/>
  <c r="AN68" i="19"/>
  <c r="AN71" i="19"/>
  <c r="AN28" i="19"/>
  <c r="AN31" i="19"/>
  <c r="AN60" i="19"/>
  <c r="AN63" i="19"/>
  <c r="AM85" i="19"/>
  <c r="AC85" i="19"/>
  <c r="AN85" i="19" s="1"/>
  <c r="AM33" i="19"/>
  <c r="AM41" i="19"/>
  <c r="AM49" i="19"/>
  <c r="AM73" i="19"/>
  <c r="AM82" i="19"/>
  <c r="AC82" i="19"/>
  <c r="AN82" i="19" s="1"/>
  <c r="AM93" i="19"/>
  <c r="AC93" i="19"/>
  <c r="AN93" i="19" s="1"/>
  <c r="AM97" i="19"/>
  <c r="AM127" i="19"/>
  <c r="AM188" i="19"/>
  <c r="AC188" i="19"/>
  <c r="AN188" i="19" s="1"/>
  <c r="AM90" i="19"/>
  <c r="AC90" i="19"/>
  <c r="AN90" i="19" s="1"/>
  <c r="AC12" i="19"/>
  <c r="AN12" i="19" s="1"/>
  <c r="AM15" i="19"/>
  <c r="AC19" i="19"/>
  <c r="AN19" i="19" s="1"/>
  <c r="AC27" i="19"/>
  <c r="AN27" i="19" s="1"/>
  <c r="AC35" i="19"/>
  <c r="AN35" i="19" s="1"/>
  <c r="AC43" i="19"/>
  <c r="AN43" i="19" s="1"/>
  <c r="AC51" i="19"/>
  <c r="AN51" i="19" s="1"/>
  <c r="AC59" i="19"/>
  <c r="AN59" i="19" s="1"/>
  <c r="AC67" i="19"/>
  <c r="AN67" i="19" s="1"/>
  <c r="AC75" i="19"/>
  <c r="AN75" i="19" s="1"/>
  <c r="AM79" i="19"/>
  <c r="AM109" i="19"/>
  <c r="AC109" i="19"/>
  <c r="AN109" i="19" s="1"/>
  <c r="AC115" i="19"/>
  <c r="AN115" i="19" s="1"/>
  <c r="AM172" i="19"/>
  <c r="AC172" i="19"/>
  <c r="AN172" i="19" s="1"/>
  <c r="AM185" i="19"/>
  <c r="AC185" i="19"/>
  <c r="AN185" i="19" s="1"/>
  <c r="AC293" i="19"/>
  <c r="AN293" i="19" s="1"/>
  <c r="AM293" i="19"/>
  <c r="AM388" i="19"/>
  <c r="AC388" i="19"/>
  <c r="AN388" i="19" s="1"/>
  <c r="AC11" i="19"/>
  <c r="AN11" i="19" s="1"/>
  <c r="AM14" i="19"/>
  <c r="AM18" i="19"/>
  <c r="AM87" i="19"/>
  <c r="AM92" i="19"/>
  <c r="AM106" i="19"/>
  <c r="AC106" i="19"/>
  <c r="AN106" i="19" s="1"/>
  <c r="AM107" i="19"/>
  <c r="AM117" i="19"/>
  <c r="AC117" i="19"/>
  <c r="AN117" i="19" s="1"/>
  <c r="AM121" i="19"/>
  <c r="AC123" i="19"/>
  <c r="AN123" i="19" s="1"/>
  <c r="AN137" i="19"/>
  <c r="AM150" i="19"/>
  <c r="AN154" i="19"/>
  <c r="AM170" i="19"/>
  <c r="AL192" i="19"/>
  <c r="AN192" i="19" s="1"/>
  <c r="AM192" i="19"/>
  <c r="AM196" i="19"/>
  <c r="AC196" i="19"/>
  <c r="AN196" i="19" s="1"/>
  <c r="AM209" i="19"/>
  <c r="AC209" i="19"/>
  <c r="AN209" i="19" s="1"/>
  <c r="AM216" i="19"/>
  <c r="AM235" i="19"/>
  <c r="AC235" i="19"/>
  <c r="AN235" i="19" s="1"/>
  <c r="AM237" i="19"/>
  <c r="AC245" i="19"/>
  <c r="AN245" i="19" s="1"/>
  <c r="AM245" i="19"/>
  <c r="AC325" i="19"/>
  <c r="AN325" i="19" s="1"/>
  <c r="AM325" i="19"/>
  <c r="AC335" i="19"/>
  <c r="AN335" i="19" s="1"/>
  <c r="AM335" i="19"/>
  <c r="AN352" i="19"/>
  <c r="AM98" i="19"/>
  <c r="AC98" i="19"/>
  <c r="AN98" i="19" s="1"/>
  <c r="AM99" i="19"/>
  <c r="AM113" i="19"/>
  <c r="AL168" i="19"/>
  <c r="AN168" i="19" s="1"/>
  <c r="AM168" i="19"/>
  <c r="AM210" i="19"/>
  <c r="AM13" i="19"/>
  <c r="AM23" i="19"/>
  <c r="AM31" i="19"/>
  <c r="AM39" i="19"/>
  <c r="AM47" i="19"/>
  <c r="AM55" i="19"/>
  <c r="AM63" i="19"/>
  <c r="AM71" i="19"/>
  <c r="AN77" i="19"/>
  <c r="AN81" i="19"/>
  <c r="AN86" i="19"/>
  <c r="AM95" i="19"/>
  <c r="AM100" i="19"/>
  <c r="AM114" i="19"/>
  <c r="AC114" i="19"/>
  <c r="AN114" i="19" s="1"/>
  <c r="AM125" i="19"/>
  <c r="AC125" i="19"/>
  <c r="AN125" i="19" s="1"/>
  <c r="AN131" i="19"/>
  <c r="AM156" i="19"/>
  <c r="AC156" i="19"/>
  <c r="AN156" i="19" s="1"/>
  <c r="AM169" i="19"/>
  <c r="AC169" i="19"/>
  <c r="AN169" i="19" s="1"/>
  <c r="AN178" i="19"/>
  <c r="AM194" i="19"/>
  <c r="AM228" i="19"/>
  <c r="AC228" i="19"/>
  <c r="AN228" i="19" s="1"/>
  <c r="AN243" i="19"/>
  <c r="AM275" i="19"/>
  <c r="AC275" i="19"/>
  <c r="AN275" i="19" s="1"/>
  <c r="AM282" i="19"/>
  <c r="AM297" i="19"/>
  <c r="AC297" i="19"/>
  <c r="AN297" i="19" s="1"/>
  <c r="AM299" i="19"/>
  <c r="AC299" i="19"/>
  <c r="AN299" i="19" s="1"/>
  <c r="AM305" i="19"/>
  <c r="AC305" i="19"/>
  <c r="AN305" i="19" s="1"/>
  <c r="AM57" i="19"/>
  <c r="AM227" i="19"/>
  <c r="AC227" i="19"/>
  <c r="AN227" i="19" s="1"/>
  <c r="AM101" i="19"/>
  <c r="AC101" i="19"/>
  <c r="AN101" i="19" s="1"/>
  <c r="AM105" i="19"/>
  <c r="AM161" i="19"/>
  <c r="AC161" i="19"/>
  <c r="AN161" i="19" s="1"/>
  <c r="AM186" i="19"/>
  <c r="AL234" i="19"/>
  <c r="AN234" i="19" s="1"/>
  <c r="AM234" i="19"/>
  <c r="AN21" i="19"/>
  <c r="AN29" i="19"/>
  <c r="AN37" i="19"/>
  <c r="AN45" i="19"/>
  <c r="AN53" i="19"/>
  <c r="AN61" i="19"/>
  <c r="AN69" i="19"/>
  <c r="AN94" i="19"/>
  <c r="AM108" i="19"/>
  <c r="AM122" i="19"/>
  <c r="AC122" i="19"/>
  <c r="AN122" i="19" s="1"/>
  <c r="AM133" i="19"/>
  <c r="AC133" i="19"/>
  <c r="AN133" i="19" s="1"/>
  <c r="AL176" i="19"/>
  <c r="AN176" i="19" s="1"/>
  <c r="AM176" i="19"/>
  <c r="AM180" i="19"/>
  <c r="AC180" i="19"/>
  <c r="AN180" i="19" s="1"/>
  <c r="AM193" i="19"/>
  <c r="AC193" i="19"/>
  <c r="AN193" i="19" s="1"/>
  <c r="AM238" i="19"/>
  <c r="AM272" i="19"/>
  <c r="AC272" i="19"/>
  <c r="AN272" i="19" s="1"/>
  <c r="AL311" i="19"/>
  <c r="AN311" i="19" s="1"/>
  <c r="AM311" i="19"/>
  <c r="AM138" i="19"/>
  <c r="AC138" i="19"/>
  <c r="AN138" i="19" s="1"/>
  <c r="AM153" i="19"/>
  <c r="AC153" i="19"/>
  <c r="AN153" i="19" s="1"/>
  <c r="AL160" i="19"/>
  <c r="AN160" i="19" s="1"/>
  <c r="AM160" i="19"/>
  <c r="AM164" i="19"/>
  <c r="AC164" i="19"/>
  <c r="AN164" i="19" s="1"/>
  <c r="AM177" i="19"/>
  <c r="AC177" i="19"/>
  <c r="AN177" i="19" s="1"/>
  <c r="AL215" i="19"/>
  <c r="AN215" i="19" s="1"/>
  <c r="AM215" i="19"/>
  <c r="AL236" i="19"/>
  <c r="AM236" i="19"/>
  <c r="AM244" i="19"/>
  <c r="AC244" i="19"/>
  <c r="AN244" i="19" s="1"/>
  <c r="AM296" i="19"/>
  <c r="AC296" i="19"/>
  <c r="AN296" i="19" s="1"/>
  <c r="AM307" i="19"/>
  <c r="AC307" i="19"/>
  <c r="AN307" i="19" s="1"/>
  <c r="AM444" i="19"/>
  <c r="AC444" i="19"/>
  <c r="AN444" i="19" s="1"/>
  <c r="AL16" i="19"/>
  <c r="AN16" i="19" s="1"/>
  <c r="AM25" i="19"/>
  <c r="AM65" i="19"/>
  <c r="AL184" i="19"/>
  <c r="AN184" i="19" s="1"/>
  <c r="AM184" i="19"/>
  <c r="AM201" i="19"/>
  <c r="AC201" i="19"/>
  <c r="AN201" i="19" s="1"/>
  <c r="AL240" i="19"/>
  <c r="AN240" i="19" s="1"/>
  <c r="AM240" i="19"/>
  <c r="AM281" i="19"/>
  <c r="AC281" i="19"/>
  <c r="AN281" i="19" s="1"/>
  <c r="AM395" i="19"/>
  <c r="AC395" i="19"/>
  <c r="AN395" i="19" s="1"/>
  <c r="AM135" i="19"/>
  <c r="AL141" i="19"/>
  <c r="AN141" i="19" s="1"/>
  <c r="AM145" i="19"/>
  <c r="AC145" i="19"/>
  <c r="AN145" i="19" s="1"/>
  <c r="AL155" i="19"/>
  <c r="AN155" i="19" s="1"/>
  <c r="AM155" i="19"/>
  <c r="AL208" i="19"/>
  <c r="AN208" i="19" s="1"/>
  <c r="AM208" i="19"/>
  <c r="AM212" i="19"/>
  <c r="AC212" i="19"/>
  <c r="AN212" i="19" s="1"/>
  <c r="AC248" i="19"/>
  <c r="AN248" i="19" s="1"/>
  <c r="AM248" i="19"/>
  <c r="AL279" i="19"/>
  <c r="AN279" i="19" s="1"/>
  <c r="AM279" i="19"/>
  <c r="AM459" i="19"/>
  <c r="AC459" i="19"/>
  <c r="AN459" i="19" s="1"/>
  <c r="AM20" i="19"/>
  <c r="AM28" i="19"/>
  <c r="AM36" i="19"/>
  <c r="AM44" i="19"/>
  <c r="AM52" i="19"/>
  <c r="AM60" i="19"/>
  <c r="AM68" i="19"/>
  <c r="AM76" i="19"/>
  <c r="AM81" i="19"/>
  <c r="AN97" i="19"/>
  <c r="AN102" i="19"/>
  <c r="AM111" i="19"/>
  <c r="AM116" i="19"/>
  <c r="AM130" i="19"/>
  <c r="AC130" i="19"/>
  <c r="AN130" i="19" s="1"/>
  <c r="AN148" i="19"/>
  <c r="AN162" i="19"/>
  <c r="AL200" i="19"/>
  <c r="AN200" i="19" s="1"/>
  <c r="AM200" i="19"/>
  <c r="AM204" i="19"/>
  <c r="AC204" i="19"/>
  <c r="AN204" i="19" s="1"/>
  <c r="AM251" i="19"/>
  <c r="AC251" i="19"/>
  <c r="AN251" i="19" s="1"/>
  <c r="AN253" i="19"/>
  <c r="AM265" i="19"/>
  <c r="AC265" i="19"/>
  <c r="AN265" i="19" s="1"/>
  <c r="AC351" i="19"/>
  <c r="AN351" i="19" s="1"/>
  <c r="AM351" i="19"/>
  <c r="AN218" i="19"/>
  <c r="AN220" i="19"/>
  <c r="AL295" i="19"/>
  <c r="AN295" i="19" s="1"/>
  <c r="AM295" i="19"/>
  <c r="AN318" i="19"/>
  <c r="AM493" i="19"/>
  <c r="AC493" i="19"/>
  <c r="AN493" i="19" s="1"/>
  <c r="AM222" i="19"/>
  <c r="AL222" i="19"/>
  <c r="AN222" i="19" s="1"/>
  <c r="AM288" i="19"/>
  <c r="AC288" i="19"/>
  <c r="AN288" i="19" s="1"/>
  <c r="AM291" i="19"/>
  <c r="AC291" i="19"/>
  <c r="AN291" i="19" s="1"/>
  <c r="AM298" i="19"/>
  <c r="AN300" i="19"/>
  <c r="AC317" i="19"/>
  <c r="AN317" i="19" s="1"/>
  <c r="AM317" i="19"/>
  <c r="AN359" i="19"/>
  <c r="AN438" i="19"/>
  <c r="AN447" i="19"/>
  <c r="AM452" i="19"/>
  <c r="AC452" i="19"/>
  <c r="AN452" i="19" s="1"/>
  <c r="AM484" i="19"/>
  <c r="AC484" i="19"/>
  <c r="AN484" i="19" s="1"/>
  <c r="AM219" i="19"/>
  <c r="AC219" i="19"/>
  <c r="AN219" i="19" s="1"/>
  <c r="AM242" i="19"/>
  <c r="AL255" i="19"/>
  <c r="AN255" i="19" s="1"/>
  <c r="AM262" i="19"/>
  <c r="AL262" i="19"/>
  <c r="AN262" i="19" s="1"/>
  <c r="AM269" i="19"/>
  <c r="AL285" i="19"/>
  <c r="AN285" i="19" s="1"/>
  <c r="AM285" i="19"/>
  <c r="AL303" i="19"/>
  <c r="AN303" i="19" s="1"/>
  <c r="AM303" i="19"/>
  <c r="AM412" i="19"/>
  <c r="AC412" i="19"/>
  <c r="AN412" i="19" s="1"/>
  <c r="AN157" i="19"/>
  <c r="AM163" i="19"/>
  <c r="AL163" i="19"/>
  <c r="AN163" i="19" s="1"/>
  <c r="AN165" i="19"/>
  <c r="AM171" i="19"/>
  <c r="AL171" i="19"/>
  <c r="AN171" i="19" s="1"/>
  <c r="AN173" i="19"/>
  <c r="AM179" i="19"/>
  <c r="AL179" i="19"/>
  <c r="AN179" i="19" s="1"/>
  <c r="AN181" i="19"/>
  <c r="AM187" i="19"/>
  <c r="AL187" i="19"/>
  <c r="AN187" i="19" s="1"/>
  <c r="AN189" i="19"/>
  <c r="AM195" i="19"/>
  <c r="AL195" i="19"/>
  <c r="AN195" i="19" s="1"/>
  <c r="AN197" i="19"/>
  <c r="AM203" i="19"/>
  <c r="AL203" i="19"/>
  <c r="AN203" i="19" s="1"/>
  <c r="AN205" i="19"/>
  <c r="AM211" i="19"/>
  <c r="AL211" i="19"/>
  <c r="AN211" i="19" s="1"/>
  <c r="AM226" i="19"/>
  <c r="AN236" i="19"/>
  <c r="AM268" i="19"/>
  <c r="AC268" i="19"/>
  <c r="AN268" i="19" s="1"/>
  <c r="AM304" i="19"/>
  <c r="AC304" i="19"/>
  <c r="AN304" i="19" s="1"/>
  <c r="AM309" i="19"/>
  <c r="AN314" i="19"/>
  <c r="AN316" i="19"/>
  <c r="AM359" i="19"/>
  <c r="AN425" i="19"/>
  <c r="AM427" i="19"/>
  <c r="AC427" i="19"/>
  <c r="AN427" i="19" s="1"/>
  <c r="AM259" i="19"/>
  <c r="AC259" i="19"/>
  <c r="AN259" i="19" s="1"/>
  <c r="AM306" i="19"/>
  <c r="AM312" i="19"/>
  <c r="AC312" i="19"/>
  <c r="AN312" i="19" s="1"/>
  <c r="AM315" i="19"/>
  <c r="AC315" i="19"/>
  <c r="AN315" i="19" s="1"/>
  <c r="AN324" i="19"/>
  <c r="AM341" i="19"/>
  <c r="AN355" i="19"/>
  <c r="AN365" i="19"/>
  <c r="AN390" i="19"/>
  <c r="AM396" i="19"/>
  <c r="AC396" i="19"/>
  <c r="AN396" i="19" s="1"/>
  <c r="AN398" i="19"/>
  <c r="AN400" i="19"/>
  <c r="AM407" i="19"/>
  <c r="AL407" i="19"/>
  <c r="AN407" i="19" s="1"/>
  <c r="AM429" i="19"/>
  <c r="AC429" i="19"/>
  <c r="AN429" i="19" s="1"/>
  <c r="AN454" i="19"/>
  <c r="AM460" i="19"/>
  <c r="AC460" i="19"/>
  <c r="AN460" i="19" s="1"/>
  <c r="AN462" i="19"/>
  <c r="AN464" i="19"/>
  <c r="AM471" i="19"/>
  <c r="AL471" i="19"/>
  <c r="AN471" i="19" s="1"/>
  <c r="AN489" i="19"/>
  <c r="AM491" i="19"/>
  <c r="AC491" i="19"/>
  <c r="AN491" i="19" s="1"/>
  <c r="AM258" i="19"/>
  <c r="AM314" i="19"/>
  <c r="AM320" i="19"/>
  <c r="AC320" i="19"/>
  <c r="AN320" i="19" s="1"/>
  <c r="AM323" i="19"/>
  <c r="AC323" i="19"/>
  <c r="AN323" i="19" s="1"/>
  <c r="AN343" i="19"/>
  <c r="AM355" i="19"/>
  <c r="AM361" i="19"/>
  <c r="AM366" i="19"/>
  <c r="AN391" i="19"/>
  <c r="AN406" i="19"/>
  <c r="AN415" i="19"/>
  <c r="AM420" i="19"/>
  <c r="AC420" i="19"/>
  <c r="AN420" i="19" s="1"/>
  <c r="AN455" i="19"/>
  <c r="AN470" i="19"/>
  <c r="AM492" i="19"/>
  <c r="AC492" i="19"/>
  <c r="AN492" i="19" s="1"/>
  <c r="AN494" i="19"/>
  <c r="AN496" i="19"/>
  <c r="AC226" i="19"/>
  <c r="AN226" i="19" s="1"/>
  <c r="AC242" i="19"/>
  <c r="AN242" i="19" s="1"/>
  <c r="AC258" i="19"/>
  <c r="AN258" i="19" s="1"/>
  <c r="AM280" i="19"/>
  <c r="AC280" i="19"/>
  <c r="AN280" i="19" s="1"/>
  <c r="AM283" i="19"/>
  <c r="AC283" i="19"/>
  <c r="AN283" i="19" s="1"/>
  <c r="AM327" i="19"/>
  <c r="AM375" i="19"/>
  <c r="AL375" i="19"/>
  <c r="AN375" i="19" s="1"/>
  <c r="AM397" i="19"/>
  <c r="AC397" i="19"/>
  <c r="AN397" i="19" s="1"/>
  <c r="AN422" i="19"/>
  <c r="AM428" i="19"/>
  <c r="AC428" i="19"/>
  <c r="AN428" i="19" s="1"/>
  <c r="AN430" i="19"/>
  <c r="AN432" i="19"/>
  <c r="AM439" i="19"/>
  <c r="AL439" i="19"/>
  <c r="AN439" i="19" s="1"/>
  <c r="AM461" i="19"/>
  <c r="AC461" i="19"/>
  <c r="AN461" i="19" s="1"/>
  <c r="AM267" i="19"/>
  <c r="AC267" i="19"/>
  <c r="AN267" i="19" s="1"/>
  <c r="AN276" i="19"/>
  <c r="AM301" i="19"/>
  <c r="AM322" i="19"/>
  <c r="AM328" i="19"/>
  <c r="AC328" i="19"/>
  <c r="AN328" i="19" s="1"/>
  <c r="AN331" i="19"/>
  <c r="AM343" i="19"/>
  <c r="AM349" i="19"/>
  <c r="AM371" i="19"/>
  <c r="AC371" i="19"/>
  <c r="AN371" i="19" s="1"/>
  <c r="AM373" i="19"/>
  <c r="AM390" i="19"/>
  <c r="AM403" i="19"/>
  <c r="AC403" i="19"/>
  <c r="AN403" i="19" s="1"/>
  <c r="AM405" i="19"/>
  <c r="AM422" i="19"/>
  <c r="AM435" i="19"/>
  <c r="AC435" i="19"/>
  <c r="AN435" i="19" s="1"/>
  <c r="AM437" i="19"/>
  <c r="AM454" i="19"/>
  <c r="AM467" i="19"/>
  <c r="AC467" i="19"/>
  <c r="AN467" i="19" s="1"/>
  <c r="AM469" i="19"/>
  <c r="AM486" i="19"/>
  <c r="AM499" i="19"/>
  <c r="AC499" i="19"/>
  <c r="AN499" i="19" s="1"/>
  <c r="AN367" i="19"/>
  <c r="AN382" i="19"/>
  <c r="AN399" i="19"/>
  <c r="AN414" i="19"/>
  <c r="AN431" i="19"/>
  <c r="AN446" i="19"/>
  <c r="AN463" i="19"/>
  <c r="AN478" i="19"/>
  <c r="AN495" i="19"/>
  <c r="AM387" i="19"/>
  <c r="AC387" i="19"/>
  <c r="AN387" i="19" s="1"/>
  <c r="AM419" i="19"/>
  <c r="AC419" i="19"/>
  <c r="AN419" i="19" s="1"/>
  <c r="AM451" i="19"/>
  <c r="AC451" i="19"/>
  <c r="AN451" i="19" s="1"/>
  <c r="AM483" i="19"/>
  <c r="AC483" i="19"/>
  <c r="AN483" i="19" s="1"/>
  <c r="AC500" i="19"/>
  <c r="AN500" i="19" s="1"/>
  <c r="AM379" i="19"/>
  <c r="AC379" i="19"/>
  <c r="AN379" i="19" s="1"/>
  <c r="AM381" i="19"/>
  <c r="AM398" i="19"/>
  <c r="AM411" i="19"/>
  <c r="AC411" i="19"/>
  <c r="AN411" i="19" s="1"/>
  <c r="AM413" i="19"/>
  <c r="AM430" i="19"/>
  <c r="AM443" i="19"/>
  <c r="AC443" i="19"/>
  <c r="AN443" i="19" s="1"/>
  <c r="AM445" i="19"/>
  <c r="AM462" i="19"/>
  <c r="AM475" i="19"/>
  <c r="AC475" i="19"/>
  <c r="AN475" i="19" s="1"/>
  <c r="AM477" i="19"/>
  <c r="AM494" i="19"/>
  <c r="AM14" i="17"/>
  <c r="AN30" i="17"/>
  <c r="AN43" i="17"/>
  <c r="AC48" i="17"/>
  <c r="AN48" i="17" s="1"/>
  <c r="AM65" i="17"/>
  <c r="AM84" i="17"/>
  <c r="AN107" i="17"/>
  <c r="AM136" i="17"/>
  <c r="AM157" i="17"/>
  <c r="AM159" i="17"/>
  <c r="AN185" i="17"/>
  <c r="AC208" i="17"/>
  <c r="AN208" i="17" s="1"/>
  <c r="AM233" i="17"/>
  <c r="AM165" i="17"/>
  <c r="AM23" i="17"/>
  <c r="AM28" i="17"/>
  <c r="AM33" i="17"/>
  <c r="AN51" i="17"/>
  <c r="AM66" i="17"/>
  <c r="AM74" i="17"/>
  <c r="AM92" i="17"/>
  <c r="AM115" i="17"/>
  <c r="AM125" i="17"/>
  <c r="AM239" i="17"/>
  <c r="AM250" i="17"/>
  <c r="AN50" i="17"/>
  <c r="AM171" i="17"/>
  <c r="AN186" i="17"/>
  <c r="AN209" i="17"/>
  <c r="AN67" i="17"/>
  <c r="AM98" i="17"/>
  <c r="AM106" i="17"/>
  <c r="AN116" i="17"/>
  <c r="AN217" i="17"/>
  <c r="AM222" i="17"/>
  <c r="AM49" i="17"/>
  <c r="AC98" i="17"/>
  <c r="AN98" i="17" s="1"/>
  <c r="AN112" i="17"/>
  <c r="AN138" i="17"/>
  <c r="AM177" i="17"/>
  <c r="AM192" i="17"/>
  <c r="AM218" i="17"/>
  <c r="AM234" i="17"/>
  <c r="AM254" i="17"/>
  <c r="AM27" i="17"/>
  <c r="AM32" i="17"/>
  <c r="AM42" i="17"/>
  <c r="AL56" i="17"/>
  <c r="AM82" i="17"/>
  <c r="AM94" i="17"/>
  <c r="AM118" i="17"/>
  <c r="AM138" i="17"/>
  <c r="AL159" i="17"/>
  <c r="AN159" i="17" s="1"/>
  <c r="AM182" i="17"/>
  <c r="AN213" i="17"/>
  <c r="AN226" i="17"/>
  <c r="AM240" i="17"/>
  <c r="AM245" i="17"/>
  <c r="AM105" i="17"/>
  <c r="AN231" i="17"/>
  <c r="AN58" i="17"/>
  <c r="AN161" i="17"/>
  <c r="AL12" i="17"/>
  <c r="AN12" i="17" s="1"/>
  <c r="AL14" i="17"/>
  <c r="AM17" i="17"/>
  <c r="AM38" i="17"/>
  <c r="AC40" i="17"/>
  <c r="AN40" i="17" s="1"/>
  <c r="AN75" i="17"/>
  <c r="AM110" i="17"/>
  <c r="AM112" i="17"/>
  <c r="AN123" i="17"/>
  <c r="AC125" i="17"/>
  <c r="AN125" i="17" s="1"/>
  <c r="AM139" i="17"/>
  <c r="AM153" i="17"/>
  <c r="AM186" i="17"/>
  <c r="AC200" i="17"/>
  <c r="AN200" i="17" s="1"/>
  <c r="AM202" i="17"/>
  <c r="AM217" i="17"/>
  <c r="AL233" i="17"/>
  <c r="AN233" i="17" s="1"/>
  <c r="AM248" i="17"/>
  <c r="AM255" i="17"/>
  <c r="AN210" i="17"/>
  <c r="AM26" i="17"/>
  <c r="AM75" i="17"/>
  <c r="AN88" i="17"/>
  <c r="AM144" i="17"/>
  <c r="AM169" i="17"/>
  <c r="AM196" i="17"/>
  <c r="AC198" i="17"/>
  <c r="AN198" i="17" s="1"/>
  <c r="AC216" i="17"/>
  <c r="AN216" i="17" s="1"/>
  <c r="AM224" i="17"/>
  <c r="AM15" i="17"/>
  <c r="AM50" i="17"/>
  <c r="AM53" i="17"/>
  <c r="AM59" i="17"/>
  <c r="AC66" i="17"/>
  <c r="AN66" i="17" s="1"/>
  <c r="AN83" i="17"/>
  <c r="AC106" i="17"/>
  <c r="AN106" i="17" s="1"/>
  <c r="AM123" i="17"/>
  <c r="AM128" i="17"/>
  <c r="AN154" i="17"/>
  <c r="AM160" i="17"/>
  <c r="AM167" i="17"/>
  <c r="AM178" i="17"/>
  <c r="AN194" i="17"/>
  <c r="AC196" i="17"/>
  <c r="AN196" i="17" s="1"/>
  <c r="AN122" i="17"/>
  <c r="AN13" i="17"/>
  <c r="AM18" i="17"/>
  <c r="AM58" i="17"/>
  <c r="AM102" i="17"/>
  <c r="AM111" i="17"/>
  <c r="AM133" i="17"/>
  <c r="AM212" i="17"/>
  <c r="AM232" i="17"/>
  <c r="AN224" i="17"/>
  <c r="AN160" i="17"/>
  <c r="AN113" i="17"/>
  <c r="AN218" i="17"/>
  <c r="AN225" i="17"/>
  <c r="AN234" i="17"/>
  <c r="AN256" i="17"/>
  <c r="AM11" i="17"/>
  <c r="AL20" i="17"/>
  <c r="AN20" i="17" s="1"/>
  <c r="AL26" i="17"/>
  <c r="AN26" i="17" s="1"/>
  <c r="AM29" i="17"/>
  <c r="AC31" i="17"/>
  <c r="AC42" i="17"/>
  <c r="AN42" i="17" s="1"/>
  <c r="AL49" i="17"/>
  <c r="AN49" i="17" s="1"/>
  <c r="AM55" i="17"/>
  <c r="AC74" i="17"/>
  <c r="AN74" i="17" s="1"/>
  <c r="AC82" i="17"/>
  <c r="AN82" i="17" s="1"/>
  <c r="AM83" i="17"/>
  <c r="AN91" i="17"/>
  <c r="AM97" i="17"/>
  <c r="AN99" i="17"/>
  <c r="AM127" i="17"/>
  <c r="AL145" i="17"/>
  <c r="AN145" i="17" s="1"/>
  <c r="AM147" i="17"/>
  <c r="AL153" i="17"/>
  <c r="AN153" i="17" s="1"/>
  <c r="AC164" i="17"/>
  <c r="AN164" i="17" s="1"/>
  <c r="AL169" i="17"/>
  <c r="AN169" i="17" s="1"/>
  <c r="AL177" i="17"/>
  <c r="AN177" i="17" s="1"/>
  <c r="AM181" i="17"/>
  <c r="AL201" i="17"/>
  <c r="AN201" i="17" s="1"/>
  <c r="AM228" i="17"/>
  <c r="AC232" i="17"/>
  <c r="AN232" i="17" s="1"/>
  <c r="AL239" i="17"/>
  <c r="AN239" i="17" s="1"/>
  <c r="AN241" i="17"/>
  <c r="AM247" i="17"/>
  <c r="AM34" i="17"/>
  <c r="AL9" i="17"/>
  <c r="AC28" i="17"/>
  <c r="AN28" i="17" s="1"/>
  <c r="AN41" i="17"/>
  <c r="AM64" i="17"/>
  <c r="AM72" i="17"/>
  <c r="AC78" i="17"/>
  <c r="AN78" i="17" s="1"/>
  <c r="AM80" i="17"/>
  <c r="AM86" i="17"/>
  <c r="AM88" i="17"/>
  <c r="AC90" i="17"/>
  <c r="AN90" i="17" s="1"/>
  <c r="AM91" i="17"/>
  <c r="AM99" i="17"/>
  <c r="AM107" i="17"/>
  <c r="AM120" i="17"/>
  <c r="AM122" i="17"/>
  <c r="AM124" i="17"/>
  <c r="AM137" i="17"/>
  <c r="AM168" i="17"/>
  <c r="AM183" i="17"/>
  <c r="AC191" i="17"/>
  <c r="AN191" i="17" s="1"/>
  <c r="AN193" i="17"/>
  <c r="AM194" i="17"/>
  <c r="AM210" i="17"/>
  <c r="AM226" i="17"/>
  <c r="AM241" i="17"/>
  <c r="AM249" i="17"/>
  <c r="AM67" i="17"/>
  <c r="AM166" i="17"/>
  <c r="AM223" i="17"/>
  <c r="AM13" i="17"/>
  <c r="AC15" i="17"/>
  <c r="AN15" i="17" s="1"/>
  <c r="AC33" i="17"/>
  <c r="AN33" i="17" s="1"/>
  <c r="AC37" i="17"/>
  <c r="AN37" i="17" s="1"/>
  <c r="AN57" i="17"/>
  <c r="AM104" i="17"/>
  <c r="AL168" i="17"/>
  <c r="AN168" i="17" s="1"/>
  <c r="AM176" i="17"/>
  <c r="AM185" i="17"/>
  <c r="AN202" i="17"/>
  <c r="AM204" i="17"/>
  <c r="AC206" i="17"/>
  <c r="AN206" i="17" s="1"/>
  <c r="AM220" i="17"/>
  <c r="AC222" i="17"/>
  <c r="AN222" i="17" s="1"/>
  <c r="AM236" i="17"/>
  <c r="AC240" i="17"/>
  <c r="AN240" i="17" s="1"/>
  <c r="AM244" i="17"/>
  <c r="AC248" i="17"/>
  <c r="AN248" i="17" s="1"/>
  <c r="AM10" i="17"/>
  <c r="AM51" i="17"/>
  <c r="AM57" i="17"/>
  <c r="AM96" i="17"/>
  <c r="AM126" i="17"/>
  <c r="AL146" i="17"/>
  <c r="AN146" i="17" s="1"/>
  <c r="AM161" i="17"/>
  <c r="AC163" i="17"/>
  <c r="AN163" i="17" s="1"/>
  <c r="AC165" i="17"/>
  <c r="AN165" i="17" s="1"/>
  <c r="AN176" i="17"/>
  <c r="AN178" i="17"/>
  <c r="AM180" i="17"/>
  <c r="AC182" i="17"/>
  <c r="AN182" i="17" s="1"/>
  <c r="AM197" i="17"/>
  <c r="AM209" i="17"/>
  <c r="AM215" i="17"/>
  <c r="AC220" i="17"/>
  <c r="AN220" i="17" s="1"/>
  <c r="AM225" i="17"/>
  <c r="AM231" i="17"/>
  <c r="AC236" i="17"/>
  <c r="AN236" i="17" s="1"/>
  <c r="AM238" i="17"/>
  <c r="AM242" i="17"/>
  <c r="AC244" i="17"/>
  <c r="AN244" i="17" s="1"/>
  <c r="AM246" i="17"/>
  <c r="AM252" i="17"/>
  <c r="AN10" i="17"/>
  <c r="AN14" i="17"/>
  <c r="AM21" i="17"/>
  <c r="AN32" i="17"/>
  <c r="AM41" i="17"/>
  <c r="AN59" i="17"/>
  <c r="AM61" i="17"/>
  <c r="AN65" i="17"/>
  <c r="AM81" i="17"/>
  <c r="AN105" i="17"/>
  <c r="AM108" i="17"/>
  <c r="AM142" i="17"/>
  <c r="AN167" i="17"/>
  <c r="AN180" i="17"/>
  <c r="AM193" i="17"/>
  <c r="AC197" i="17"/>
  <c r="AN197" i="17" s="1"/>
  <c r="AM36" i="17"/>
  <c r="AN61" i="17"/>
  <c r="AM77" i="17"/>
  <c r="AM103" i="17"/>
  <c r="AM134" i="17"/>
  <c r="AM149" i="17"/>
  <c r="AM188" i="17"/>
  <c r="AM214" i="17"/>
  <c r="AL254" i="17"/>
  <c r="AN254" i="17" s="1"/>
  <c r="AV8" i="17"/>
  <c r="AN21" i="17"/>
  <c r="AN35" i="17"/>
  <c r="AN31" i="17"/>
  <c r="AM45" i="17"/>
  <c r="AM47" i="17"/>
  <c r="AN56" i="17"/>
  <c r="AM62" i="17"/>
  <c r="AM79" i="17"/>
  <c r="AM175" i="17"/>
  <c r="AL175" i="17"/>
  <c r="AN175" i="17" s="1"/>
  <c r="AM207" i="17"/>
  <c r="AL207" i="17"/>
  <c r="AN207" i="17" s="1"/>
  <c r="AN319" i="17"/>
  <c r="AN374" i="17"/>
  <c r="AM395" i="17"/>
  <c r="AC395" i="17"/>
  <c r="AN395" i="17" s="1"/>
  <c r="AC11" i="17"/>
  <c r="AN11" i="17" s="1"/>
  <c r="AC19" i="17"/>
  <c r="AN19" i="17" s="1"/>
  <c r="AC25" i="17"/>
  <c r="AN25" i="17" s="1"/>
  <c r="AM30" i="17"/>
  <c r="AC36" i="17"/>
  <c r="AN36" i="17" s="1"/>
  <c r="AC45" i="17"/>
  <c r="AN45" i="17" s="1"/>
  <c r="AC47" i="17"/>
  <c r="AN47" i="17" s="1"/>
  <c r="AC62" i="17"/>
  <c r="AN62" i="17" s="1"/>
  <c r="AM68" i="17"/>
  <c r="AC68" i="17"/>
  <c r="AN68" i="17" s="1"/>
  <c r="AC77" i="17"/>
  <c r="AN77" i="17" s="1"/>
  <c r="AC79" i="17"/>
  <c r="AN79" i="17" s="1"/>
  <c r="AC94" i="17"/>
  <c r="AN94" i="17" s="1"/>
  <c r="AL104" i="17"/>
  <c r="AN104" i="17" s="1"/>
  <c r="AC109" i="17"/>
  <c r="AN109" i="17" s="1"/>
  <c r="AC121" i="17"/>
  <c r="AN121" i="17" s="1"/>
  <c r="AM121" i="17"/>
  <c r="AM151" i="17"/>
  <c r="AL151" i="17"/>
  <c r="AN151" i="17" s="1"/>
  <c r="AM184" i="17"/>
  <c r="AL184" i="17"/>
  <c r="AN184" i="17" s="1"/>
  <c r="AN190" i="17"/>
  <c r="AM213" i="17"/>
  <c r="AN300" i="17"/>
  <c r="AM315" i="17"/>
  <c r="AC315" i="17"/>
  <c r="AN315" i="17" s="1"/>
  <c r="AM343" i="17"/>
  <c r="AN345" i="17"/>
  <c r="AM347" i="17"/>
  <c r="AC347" i="17"/>
  <c r="AN347" i="17" s="1"/>
  <c r="AN351" i="17"/>
  <c r="AN372" i="17"/>
  <c r="AN393" i="17"/>
  <c r="AM403" i="17"/>
  <c r="AC403" i="17"/>
  <c r="AN403" i="17" s="1"/>
  <c r="AN407" i="17"/>
  <c r="AM413" i="17"/>
  <c r="AM499" i="17"/>
  <c r="AC499" i="17"/>
  <c r="AN499" i="17" s="1"/>
  <c r="AL81" i="17"/>
  <c r="AN81" i="17" s="1"/>
  <c r="AC86" i="17"/>
  <c r="AN86" i="17" s="1"/>
  <c r="AL111" i="17"/>
  <c r="AN111" i="17" s="1"/>
  <c r="AM155" i="17"/>
  <c r="AC155" i="17"/>
  <c r="AN155" i="17" s="1"/>
  <c r="AC181" i="17"/>
  <c r="AN181" i="17" s="1"/>
  <c r="AM243" i="17"/>
  <c r="AC243" i="17"/>
  <c r="AN243" i="17" s="1"/>
  <c r="AC16" i="17"/>
  <c r="AN16" i="17" s="1"/>
  <c r="AC23" i="17"/>
  <c r="AN23" i="17" s="1"/>
  <c r="AC29" i="17"/>
  <c r="AN29" i="17" s="1"/>
  <c r="AC39" i="17"/>
  <c r="AN39" i="17" s="1"/>
  <c r="AM46" i="17"/>
  <c r="AM63" i="17"/>
  <c r="AL64" i="17"/>
  <c r="AN64" i="17" s="1"/>
  <c r="AM73" i="17"/>
  <c r="AM95" i="17"/>
  <c r="AC148" i="17"/>
  <c r="AN148" i="17" s="1"/>
  <c r="AM150" i="17"/>
  <c r="AC150" i="17"/>
  <c r="AN150" i="17" s="1"/>
  <c r="AM199" i="17"/>
  <c r="AN253" i="17"/>
  <c r="AN273" i="17"/>
  <c r="AM114" i="17"/>
  <c r="AC114" i="17"/>
  <c r="AN114" i="17" s="1"/>
  <c r="AM119" i="17"/>
  <c r="AC119" i="17"/>
  <c r="AN119" i="17" s="1"/>
  <c r="AM411" i="17"/>
  <c r="AC411" i="17"/>
  <c r="AN411" i="17" s="1"/>
  <c r="AC9" i="17"/>
  <c r="AC17" i="17"/>
  <c r="AN17" i="17" s="1"/>
  <c r="AC53" i="17"/>
  <c r="AN53" i="17" s="1"/>
  <c r="AC103" i="17"/>
  <c r="AN103" i="17" s="1"/>
  <c r="AL126" i="17"/>
  <c r="AN126" i="17" s="1"/>
  <c r="AC131" i="17"/>
  <c r="AN131" i="17" s="1"/>
  <c r="AC170" i="17"/>
  <c r="AN170" i="17" s="1"/>
  <c r="AM170" i="17"/>
  <c r="AM211" i="17"/>
  <c r="AC211" i="17"/>
  <c r="AN211" i="17" s="1"/>
  <c r="AM229" i="17"/>
  <c r="AC229" i="17"/>
  <c r="AN229" i="17" s="1"/>
  <c r="AC245" i="17"/>
  <c r="AN245" i="17" s="1"/>
  <c r="AC260" i="17"/>
  <c r="AN260" i="17" s="1"/>
  <c r="AM35" i="17"/>
  <c r="AM52" i="17"/>
  <c r="AC52" i="17"/>
  <c r="AN52" i="17" s="1"/>
  <c r="AN63" i="17"/>
  <c r="AM93" i="17"/>
  <c r="AC93" i="17"/>
  <c r="AN93" i="17" s="1"/>
  <c r="AN97" i="17"/>
  <c r="AN127" i="17"/>
  <c r="AC162" i="17"/>
  <c r="AN162" i="17" s="1"/>
  <c r="AM162" i="17"/>
  <c r="AN166" i="17"/>
  <c r="AM251" i="17"/>
  <c r="AC251" i="17"/>
  <c r="AN251" i="17" s="1"/>
  <c r="AM275" i="17"/>
  <c r="AC275" i="17"/>
  <c r="AN275" i="17" s="1"/>
  <c r="AM9" i="17"/>
  <c r="AC22" i="17"/>
  <c r="AN22" i="17" s="1"/>
  <c r="AL34" i="17"/>
  <c r="AN34" i="17" s="1"/>
  <c r="AC38" i="17"/>
  <c r="AN38" i="17" s="1"/>
  <c r="AM54" i="17"/>
  <c r="AM71" i="17"/>
  <c r="AL72" i="17"/>
  <c r="AN72" i="17" s="1"/>
  <c r="AM87" i="17"/>
  <c r="AM130" i="17"/>
  <c r="AC130" i="17"/>
  <c r="AN130" i="17" s="1"/>
  <c r="AM135" i="17"/>
  <c r="AC135" i="17"/>
  <c r="AN135" i="17" s="1"/>
  <c r="AL152" i="17"/>
  <c r="AN152" i="17" s="1"/>
  <c r="AM158" i="17"/>
  <c r="AL238" i="17"/>
  <c r="AN238" i="17" s="1"/>
  <c r="AL255" i="17"/>
  <c r="AN255" i="17" s="1"/>
  <c r="AN270" i="17"/>
  <c r="AN287" i="17"/>
  <c r="AC44" i="17"/>
  <c r="AN44" i="17" s="1"/>
  <c r="AC55" i="17"/>
  <c r="AN55" i="17" s="1"/>
  <c r="AC70" i="17"/>
  <c r="AN70" i="17" s="1"/>
  <c r="AM76" i="17"/>
  <c r="AC76" i="17"/>
  <c r="AN76" i="17" s="1"/>
  <c r="AL96" i="17"/>
  <c r="AN96" i="17" s="1"/>
  <c r="AM101" i="17"/>
  <c r="AC101" i="17"/>
  <c r="AN101" i="17" s="1"/>
  <c r="AM140" i="17"/>
  <c r="AC140" i="17"/>
  <c r="AN140" i="17" s="1"/>
  <c r="AM179" i="17"/>
  <c r="AC179" i="17"/>
  <c r="AN179" i="17" s="1"/>
  <c r="AM43" i="17"/>
  <c r="AC54" i="17"/>
  <c r="AN54" i="17" s="1"/>
  <c r="AM60" i="17"/>
  <c r="AC60" i="17"/>
  <c r="AN60" i="17" s="1"/>
  <c r="AC69" i="17"/>
  <c r="AN69" i="17" s="1"/>
  <c r="AC71" i="17"/>
  <c r="AN71" i="17" s="1"/>
  <c r="AL80" i="17"/>
  <c r="AN80" i="17" s="1"/>
  <c r="AM85" i="17"/>
  <c r="AC85" i="17"/>
  <c r="AN85" i="17" s="1"/>
  <c r="AC87" i="17"/>
  <c r="AN87" i="17" s="1"/>
  <c r="AN89" i="17"/>
  <c r="AC102" i="17"/>
  <c r="AN102" i="17" s="1"/>
  <c r="AL110" i="17"/>
  <c r="AN110" i="17" s="1"/>
  <c r="AC115" i="17"/>
  <c r="AN115" i="17" s="1"/>
  <c r="AN132" i="17"/>
  <c r="AL137" i="17"/>
  <c r="AN137" i="17" s="1"/>
  <c r="AN141" i="17"/>
  <c r="AM143" i="17"/>
  <c r="AC143" i="17"/>
  <c r="AN143" i="17" s="1"/>
  <c r="AN156" i="17"/>
  <c r="AC158" i="17"/>
  <c r="AN158" i="17" s="1"/>
  <c r="AN173" i="17"/>
  <c r="AM219" i="17"/>
  <c r="AC219" i="17"/>
  <c r="AN219" i="17" s="1"/>
  <c r="AC221" i="17"/>
  <c r="AN221" i="17" s="1"/>
  <c r="AN268" i="17"/>
  <c r="AM283" i="17"/>
  <c r="AC283" i="17"/>
  <c r="AN283" i="17" s="1"/>
  <c r="AM307" i="17"/>
  <c r="AC307" i="17"/>
  <c r="AN307" i="17" s="1"/>
  <c r="AC309" i="17"/>
  <c r="AN309" i="17" s="1"/>
  <c r="AC324" i="17"/>
  <c r="AN324" i="17" s="1"/>
  <c r="AM187" i="17"/>
  <c r="AC187" i="17"/>
  <c r="AN187" i="17" s="1"/>
  <c r="AM227" i="17"/>
  <c r="AC227" i="17"/>
  <c r="AN227" i="17" s="1"/>
  <c r="AC84" i="17"/>
  <c r="AN84" i="17" s="1"/>
  <c r="AC92" i="17"/>
  <c r="AN92" i="17" s="1"/>
  <c r="AC100" i="17"/>
  <c r="AN100" i="17" s="1"/>
  <c r="AC108" i="17"/>
  <c r="AN108" i="17" s="1"/>
  <c r="AC118" i="17"/>
  <c r="AN118" i="17" s="1"/>
  <c r="AL120" i="17"/>
  <c r="AN120" i="17" s="1"/>
  <c r="AC124" i="17"/>
  <c r="AN124" i="17" s="1"/>
  <c r="AC134" i="17"/>
  <c r="AN134" i="17" s="1"/>
  <c r="AL136" i="17"/>
  <c r="AN136" i="17" s="1"/>
  <c r="AL144" i="17"/>
  <c r="AN144" i="17" s="1"/>
  <c r="AC157" i="17"/>
  <c r="AN157" i="17" s="1"/>
  <c r="AC172" i="17"/>
  <c r="AN172" i="17" s="1"/>
  <c r="AC174" i="17"/>
  <c r="AN174" i="17" s="1"/>
  <c r="AC189" i="17"/>
  <c r="AN189" i="17" s="1"/>
  <c r="AC204" i="17"/>
  <c r="AN204" i="17" s="1"/>
  <c r="AL215" i="17"/>
  <c r="AN215" i="17" s="1"/>
  <c r="AM235" i="17"/>
  <c r="AC235" i="17"/>
  <c r="AN235" i="17" s="1"/>
  <c r="AC237" i="17"/>
  <c r="AN237" i="17" s="1"/>
  <c r="AL247" i="17"/>
  <c r="AN247" i="17" s="1"/>
  <c r="AC252" i="17"/>
  <c r="AN252" i="17" s="1"/>
  <c r="AL262" i="17"/>
  <c r="AN262" i="17" s="1"/>
  <c r="AM267" i="17"/>
  <c r="AC267" i="17"/>
  <c r="AN267" i="17" s="1"/>
  <c r="AC269" i="17"/>
  <c r="AN269" i="17" s="1"/>
  <c r="AL279" i="17"/>
  <c r="AN279" i="17" s="1"/>
  <c r="AC284" i="17"/>
  <c r="AN284" i="17" s="1"/>
  <c r="AL294" i="17"/>
  <c r="AN294" i="17" s="1"/>
  <c r="AM299" i="17"/>
  <c r="AC299" i="17"/>
  <c r="AN299" i="17" s="1"/>
  <c r="AC301" i="17"/>
  <c r="AN301" i="17" s="1"/>
  <c r="AL311" i="17"/>
  <c r="AN311" i="17" s="1"/>
  <c r="AC316" i="17"/>
  <c r="AN316" i="17" s="1"/>
  <c r="AL326" i="17"/>
  <c r="AN326" i="17" s="1"/>
  <c r="AM331" i="17"/>
  <c r="AC331" i="17"/>
  <c r="AN331" i="17" s="1"/>
  <c r="AC139" i="17"/>
  <c r="AN139" i="17" s="1"/>
  <c r="AC147" i="17"/>
  <c r="AN147" i="17" s="1"/>
  <c r="AL183" i="17"/>
  <c r="AN183" i="17" s="1"/>
  <c r="AL192" i="17"/>
  <c r="AN192" i="17" s="1"/>
  <c r="AM195" i="17"/>
  <c r="AC195" i="17"/>
  <c r="AN195" i="17" s="1"/>
  <c r="AC212" i="17"/>
  <c r="AN212" i="17" s="1"/>
  <c r="AN214" i="17"/>
  <c r="AL223" i="17"/>
  <c r="AN223" i="17" s="1"/>
  <c r="AN335" i="17"/>
  <c r="AN117" i="17"/>
  <c r="AN133" i="17"/>
  <c r="AN149" i="17"/>
  <c r="AM230" i="17"/>
  <c r="AN246" i="17"/>
  <c r="AM259" i="17"/>
  <c r="AC259" i="17"/>
  <c r="AN259" i="17" s="1"/>
  <c r="AN263" i="17"/>
  <c r="AN278" i="17"/>
  <c r="AM291" i="17"/>
  <c r="AC291" i="17"/>
  <c r="AN291" i="17" s="1"/>
  <c r="AN295" i="17"/>
  <c r="AN310" i="17"/>
  <c r="AM323" i="17"/>
  <c r="AC323" i="17"/>
  <c r="AN323" i="17" s="1"/>
  <c r="AN327" i="17"/>
  <c r="AM113" i="17"/>
  <c r="AM116" i="17"/>
  <c r="AM129" i="17"/>
  <c r="AM132" i="17"/>
  <c r="AM141" i="17"/>
  <c r="AM154" i="17"/>
  <c r="AM156" i="17"/>
  <c r="AC171" i="17"/>
  <c r="AN171" i="17" s="1"/>
  <c r="AM173" i="17"/>
  <c r="AM190" i="17"/>
  <c r="AN199" i="17"/>
  <c r="AM203" i="17"/>
  <c r="AC203" i="17"/>
  <c r="AN203" i="17" s="1"/>
  <c r="AM205" i="17"/>
  <c r="AC228" i="17"/>
  <c r="AN228" i="17" s="1"/>
  <c r="AN230" i="17"/>
  <c r="AM253" i="17"/>
  <c r="AM285" i="17"/>
  <c r="AM317" i="17"/>
  <c r="AM335" i="17"/>
  <c r="AM355" i="17"/>
  <c r="AC355" i="17"/>
  <c r="AN355" i="17" s="1"/>
  <c r="AM419" i="17"/>
  <c r="AC419" i="17"/>
  <c r="AN419" i="17" s="1"/>
  <c r="AM427" i="17"/>
  <c r="AC427" i="17"/>
  <c r="AN427" i="17" s="1"/>
  <c r="AM435" i="17"/>
  <c r="AC435" i="17"/>
  <c r="AN435" i="17" s="1"/>
  <c r="AM443" i="17"/>
  <c r="AC443" i="17"/>
  <c r="AN443" i="17" s="1"/>
  <c r="AM451" i="17"/>
  <c r="AC451" i="17"/>
  <c r="AN451" i="17" s="1"/>
  <c r="AM459" i="17"/>
  <c r="AC459" i="17"/>
  <c r="AN459" i="17" s="1"/>
  <c r="AM467" i="17"/>
  <c r="AC467" i="17"/>
  <c r="AN467" i="17" s="1"/>
  <c r="AM475" i="17"/>
  <c r="AC475" i="17"/>
  <c r="AN475" i="17" s="1"/>
  <c r="AM483" i="17"/>
  <c r="AC483" i="17"/>
  <c r="AN483" i="17" s="1"/>
  <c r="AM491" i="17"/>
  <c r="AC491" i="17"/>
  <c r="AN491" i="17" s="1"/>
  <c r="AC242" i="17"/>
  <c r="AN242" i="17" s="1"/>
  <c r="AC250" i="17"/>
  <c r="AN250" i="17" s="1"/>
  <c r="AC258" i="17"/>
  <c r="AN258" i="17" s="1"/>
  <c r="AC266" i="17"/>
  <c r="AN266" i="17" s="1"/>
  <c r="AC274" i="17"/>
  <c r="AN274" i="17" s="1"/>
  <c r="AC282" i="17"/>
  <c r="AN282" i="17" s="1"/>
  <c r="AC290" i="17"/>
  <c r="AN290" i="17" s="1"/>
  <c r="AC298" i="17"/>
  <c r="AN298" i="17" s="1"/>
  <c r="AC306" i="17"/>
  <c r="AN306" i="17" s="1"/>
  <c r="AC314" i="17"/>
  <c r="AN314" i="17" s="1"/>
  <c r="AC322" i="17"/>
  <c r="AN322" i="17" s="1"/>
  <c r="AC330" i="17"/>
  <c r="AN330" i="17" s="1"/>
  <c r="AM363" i="17"/>
  <c r="AC363" i="17"/>
  <c r="AN363" i="17" s="1"/>
  <c r="AM337" i="17"/>
  <c r="AC339" i="17"/>
  <c r="AN339" i="17" s="1"/>
  <c r="AN348" i="17"/>
  <c r="AN361" i="17"/>
  <c r="AM371" i="17"/>
  <c r="AC371" i="17"/>
  <c r="AN371" i="17" s="1"/>
  <c r="AN375" i="17"/>
  <c r="AM381" i="17"/>
  <c r="AN404" i="17"/>
  <c r="AN414" i="17"/>
  <c r="AM333" i="17"/>
  <c r="AC333" i="17"/>
  <c r="AN333" i="17" s="1"/>
  <c r="AM341" i="17"/>
  <c r="AC341" i="17"/>
  <c r="AN341" i="17" s="1"/>
  <c r="AN358" i="17"/>
  <c r="AN369" i="17"/>
  <c r="AM379" i="17"/>
  <c r="AC379" i="17"/>
  <c r="AN379" i="17" s="1"/>
  <c r="AN383" i="17"/>
  <c r="AM389" i="17"/>
  <c r="AN412" i="17"/>
  <c r="AN422" i="17"/>
  <c r="AN430" i="17"/>
  <c r="AN438" i="17"/>
  <c r="AN446" i="17"/>
  <c r="AN454" i="17"/>
  <c r="AN462" i="17"/>
  <c r="AN470" i="17"/>
  <c r="AN478" i="17"/>
  <c r="AN486" i="17"/>
  <c r="AN494" i="17"/>
  <c r="AM338" i="17"/>
  <c r="AC338" i="17"/>
  <c r="AN338" i="17" s="1"/>
  <c r="AN343" i="17"/>
  <c r="AN356" i="17"/>
  <c r="AN366" i="17"/>
  <c r="AN377" i="17"/>
  <c r="AM387" i="17"/>
  <c r="AC387" i="17"/>
  <c r="AN387" i="17" s="1"/>
  <c r="AN391" i="17"/>
  <c r="AM397" i="17"/>
  <c r="AN420" i="17"/>
  <c r="AN428" i="17"/>
  <c r="AN436" i="17"/>
  <c r="AN444" i="17"/>
  <c r="AN452" i="17"/>
  <c r="AN460" i="17"/>
  <c r="AN468" i="17"/>
  <c r="AN476" i="17"/>
  <c r="AN484" i="17"/>
  <c r="AN492" i="17"/>
  <c r="AM361" i="17"/>
  <c r="AM369" i="17"/>
  <c r="AM377" i="17"/>
  <c r="AM385" i="17"/>
  <c r="AM393" i="17"/>
  <c r="AM401" i="17"/>
  <c r="AM409" i="17"/>
  <c r="AM417" i="17"/>
  <c r="AM497" i="17"/>
  <c r="AC349" i="17"/>
  <c r="AN349" i="17" s="1"/>
  <c r="AC357" i="17"/>
  <c r="AN357" i="17" s="1"/>
  <c r="AC365" i="17"/>
  <c r="AN365" i="17" s="1"/>
  <c r="AC373" i="17"/>
  <c r="AN373" i="17" s="1"/>
  <c r="AC381" i="17"/>
  <c r="AN381" i="17" s="1"/>
  <c r="AC389" i="17"/>
  <c r="AN389" i="17" s="1"/>
  <c r="AC397" i="17"/>
  <c r="AN397" i="17" s="1"/>
  <c r="AC405" i="17"/>
  <c r="AN405" i="17" s="1"/>
  <c r="AC413" i="17"/>
  <c r="AN413" i="17" s="1"/>
  <c r="AC421" i="17"/>
  <c r="AN421" i="17" s="1"/>
  <c r="AM424" i="17"/>
  <c r="AC429" i="17"/>
  <c r="AN429" i="17" s="1"/>
  <c r="AM432" i="17"/>
  <c r="AC437" i="17"/>
  <c r="AN437" i="17" s="1"/>
  <c r="AM440" i="17"/>
  <c r="AC445" i="17"/>
  <c r="AN445" i="17" s="1"/>
  <c r="AM448" i="17"/>
  <c r="AC453" i="17"/>
  <c r="AN453" i="17" s="1"/>
  <c r="AM456" i="17"/>
  <c r="AC461" i="17"/>
  <c r="AN461" i="17" s="1"/>
  <c r="AM464" i="17"/>
  <c r="AC469" i="17"/>
  <c r="AN469" i="17" s="1"/>
  <c r="AM472" i="17"/>
  <c r="AC477" i="17"/>
  <c r="AN477" i="17" s="1"/>
  <c r="AM480" i="17"/>
  <c r="AC485" i="17"/>
  <c r="AN485" i="17" s="1"/>
  <c r="AM488" i="17"/>
  <c r="AC493" i="17"/>
  <c r="AN493" i="17" s="1"/>
  <c r="AM496" i="17"/>
  <c r="AC346" i="17"/>
  <c r="AN346" i="17" s="1"/>
  <c r="AC354" i="17"/>
  <c r="AN354" i="17" s="1"/>
  <c r="AC362" i="17"/>
  <c r="AN362" i="17" s="1"/>
  <c r="AC370" i="17"/>
  <c r="AN370" i="17" s="1"/>
  <c r="AC378" i="17"/>
  <c r="AN378" i="17" s="1"/>
  <c r="AC386" i="17"/>
  <c r="AN386" i="17" s="1"/>
  <c r="AC394" i="17"/>
  <c r="AN394" i="17" s="1"/>
  <c r="AC402" i="17"/>
  <c r="AN402" i="17" s="1"/>
  <c r="AC410" i="17"/>
  <c r="AN410" i="17" s="1"/>
  <c r="AC418" i="17"/>
  <c r="AN418" i="17" s="1"/>
  <c r="AC426" i="17"/>
  <c r="AN426" i="17" s="1"/>
  <c r="AC434" i="17"/>
  <c r="AN434" i="17" s="1"/>
  <c r="AC442" i="17"/>
  <c r="AN442" i="17" s="1"/>
  <c r="AC450" i="17"/>
  <c r="AN450" i="17" s="1"/>
  <c r="AC458" i="17"/>
  <c r="AN458" i="17" s="1"/>
  <c r="AC466" i="17"/>
  <c r="AN466" i="17" s="1"/>
  <c r="AC474" i="17"/>
  <c r="AN474" i="17" s="1"/>
  <c r="AC482" i="17"/>
  <c r="AN482" i="17" s="1"/>
  <c r="AC490" i="17"/>
  <c r="AN490" i="17" s="1"/>
  <c r="AC498" i="17"/>
  <c r="AN498" i="17" s="1"/>
  <c r="AN43" i="16"/>
  <c r="AN71" i="16"/>
  <c r="AM52" i="16"/>
  <c r="AN64" i="16"/>
  <c r="AN106" i="16"/>
  <c r="AM119" i="16"/>
  <c r="AM127" i="16"/>
  <c r="AM135" i="16"/>
  <c r="AM143" i="16"/>
  <c r="AN169" i="16"/>
  <c r="AM167" i="16"/>
  <c r="AN177" i="16"/>
  <c r="AM22" i="16"/>
  <c r="AM50" i="16"/>
  <c r="AM57" i="16"/>
  <c r="AN92" i="16"/>
  <c r="AN99" i="16"/>
  <c r="AM125" i="16"/>
  <c r="AM133" i="16"/>
  <c r="AM141" i="16"/>
  <c r="AN162" i="16"/>
  <c r="AN188" i="16"/>
  <c r="AM40" i="16"/>
  <c r="AM45" i="16"/>
  <c r="AM53" i="16"/>
  <c r="AM55" i="16"/>
  <c r="AM77" i="16"/>
  <c r="AM87" i="16"/>
  <c r="AN149" i="16"/>
  <c r="AN157" i="16"/>
  <c r="AM12" i="16"/>
  <c r="AN20" i="16"/>
  <c r="AM95" i="16"/>
  <c r="AN178" i="16"/>
  <c r="AN60" i="16"/>
  <c r="AM20" i="16"/>
  <c r="AN29" i="16"/>
  <c r="AC50" i="16"/>
  <c r="AN50" i="16" s="1"/>
  <c r="AM82" i="16"/>
  <c r="AM84" i="16"/>
  <c r="AM116" i="16"/>
  <c r="AM179" i="16"/>
  <c r="AN187" i="16"/>
  <c r="AM25" i="16"/>
  <c r="AM41" i="16"/>
  <c r="AC52" i="16"/>
  <c r="AN52" i="16" s="1"/>
  <c r="AM56" i="16"/>
  <c r="AM58" i="16"/>
  <c r="AM80" i="16"/>
  <c r="AL82" i="16"/>
  <c r="AN82" i="16" s="1"/>
  <c r="AN101" i="16"/>
  <c r="AL105" i="16"/>
  <c r="AM107" i="16"/>
  <c r="AM163" i="16"/>
  <c r="AN170" i="16"/>
  <c r="AM172" i="16"/>
  <c r="AL25" i="16"/>
  <c r="AN25" i="16" s="1"/>
  <c r="AM63" i="16"/>
  <c r="AM79" i="16"/>
  <c r="AM90" i="16"/>
  <c r="AM99" i="16"/>
  <c r="AN137" i="16"/>
  <c r="AM175" i="16"/>
  <c r="AN17" i="16"/>
  <c r="AM28" i="16"/>
  <c r="AM33" i="16"/>
  <c r="AC63" i="16"/>
  <c r="AN63" i="16" s="1"/>
  <c r="AM74" i="16"/>
  <c r="AN79" i="16"/>
  <c r="AM124" i="16"/>
  <c r="AN147" i="16"/>
  <c r="AM161" i="16"/>
  <c r="AM183" i="16"/>
  <c r="AM10" i="16"/>
  <c r="AM122" i="16"/>
  <c r="AN145" i="16"/>
  <c r="AM188" i="16"/>
  <c r="AM26" i="16"/>
  <c r="AC53" i="16"/>
  <c r="AN53" i="16" s="1"/>
  <c r="AN61" i="16"/>
  <c r="AN75" i="16"/>
  <c r="AM81" i="16"/>
  <c r="AM153" i="16"/>
  <c r="AC167" i="16"/>
  <c r="AN167" i="16" s="1"/>
  <c r="AM171" i="16"/>
  <c r="AM178" i="16"/>
  <c r="AM13" i="16"/>
  <c r="AM60" i="16"/>
  <c r="AM66" i="16"/>
  <c r="AN84" i="16"/>
  <c r="AM109" i="16"/>
  <c r="AM113" i="16"/>
  <c r="AM147" i="16"/>
  <c r="AL153" i="16"/>
  <c r="AN153" i="16" s="1"/>
  <c r="AM155" i="16"/>
  <c r="AM165" i="16"/>
  <c r="AM189" i="16"/>
  <c r="AN59" i="16"/>
  <c r="AN11" i="16"/>
  <c r="AM18" i="16"/>
  <c r="AM24" i="16"/>
  <c r="AC28" i="16"/>
  <c r="AN28" i="16" s="1"/>
  <c r="AM30" i="16"/>
  <c r="AM32" i="16"/>
  <c r="AM43" i="16"/>
  <c r="AL55" i="16"/>
  <c r="AN55" i="16" s="1"/>
  <c r="AM65" i="16"/>
  <c r="AM69" i="16"/>
  <c r="AC77" i="16"/>
  <c r="AN77" i="16" s="1"/>
  <c r="AL90" i="16"/>
  <c r="AN90" i="16" s="1"/>
  <c r="AM96" i="16"/>
  <c r="AN98" i="16"/>
  <c r="AN109" i="16"/>
  <c r="AL113" i="16"/>
  <c r="AN113" i="16" s="1"/>
  <c r="AL115" i="16"/>
  <c r="AN115" i="16" s="1"/>
  <c r="AM117" i="16"/>
  <c r="AC119" i="16"/>
  <c r="AN119" i="16" s="1"/>
  <c r="AM130" i="16"/>
  <c r="AN148" i="16"/>
  <c r="AL161" i="16"/>
  <c r="AN161" i="16" s="1"/>
  <c r="AL163" i="16"/>
  <c r="AN163" i="16" s="1"/>
  <c r="AC165" i="16"/>
  <c r="AN165" i="16" s="1"/>
  <c r="AM169" i="16"/>
  <c r="AL171" i="16"/>
  <c r="AN171" i="16" s="1"/>
  <c r="AM173" i="16"/>
  <c r="AC175" i="16"/>
  <c r="AN175" i="16" s="1"/>
  <c r="AM180" i="16"/>
  <c r="AM186" i="16"/>
  <c r="AC13" i="16"/>
  <c r="AN13" i="16" s="1"/>
  <c r="AC15" i="16"/>
  <c r="AN15" i="16" s="1"/>
  <c r="AN19" i="16"/>
  <c r="AN34" i="16"/>
  <c r="AC36" i="16"/>
  <c r="AN36" i="16" s="1"/>
  <c r="AC45" i="16"/>
  <c r="AN45" i="16" s="1"/>
  <c r="AM67" i="16"/>
  <c r="AC87" i="16"/>
  <c r="AN87" i="16" s="1"/>
  <c r="AN91" i="16"/>
  <c r="AM98" i="16"/>
  <c r="AN117" i="16"/>
  <c r="AL123" i="16"/>
  <c r="AN123" i="16" s="1"/>
  <c r="AC125" i="16"/>
  <c r="AN125" i="16" s="1"/>
  <c r="AC127" i="16"/>
  <c r="AN127" i="16" s="1"/>
  <c r="AN131" i="16"/>
  <c r="AN139" i="16"/>
  <c r="AM148" i="16"/>
  <c r="AN173" i="16"/>
  <c r="AL179" i="16"/>
  <c r="AN179" i="16" s="1"/>
  <c r="AC183" i="16"/>
  <c r="AN183" i="16" s="1"/>
  <c r="AN67" i="16"/>
  <c r="AM92" i="16"/>
  <c r="AM121" i="16"/>
  <c r="AM132" i="16"/>
  <c r="AM140" i="16"/>
  <c r="AM177" i="16"/>
  <c r="AL9" i="16"/>
  <c r="AM21" i="16"/>
  <c r="AM23" i="16"/>
  <c r="AN27" i="16"/>
  <c r="AC33" i="16"/>
  <c r="AN33" i="16" s="1"/>
  <c r="AM34" i="16"/>
  <c r="AM42" i="16"/>
  <c r="AM44" i="16"/>
  <c r="AM49" i="16"/>
  <c r="AL57" i="16"/>
  <c r="AN57" i="16" s="1"/>
  <c r="AC66" i="16"/>
  <c r="AN66" i="16" s="1"/>
  <c r="AM72" i="16"/>
  <c r="AL81" i="16"/>
  <c r="AN81" i="16" s="1"/>
  <c r="AC85" i="16"/>
  <c r="AN85" i="16" s="1"/>
  <c r="AM89" i="16"/>
  <c r="AM100" i="16"/>
  <c r="AM129" i="16"/>
  <c r="AC135" i="16"/>
  <c r="AN135" i="16" s="1"/>
  <c r="AM156" i="16"/>
  <c r="AC181" i="16"/>
  <c r="AN181" i="16" s="1"/>
  <c r="AM185" i="16"/>
  <c r="AN83" i="16"/>
  <c r="AM17" i="16"/>
  <c r="AC21" i="16"/>
  <c r="AN21" i="16" s="1"/>
  <c r="AC23" i="16"/>
  <c r="AN23" i="16" s="1"/>
  <c r="AM29" i="16"/>
  <c r="AM31" i="16"/>
  <c r="AC44" i="16"/>
  <c r="AN44" i="16" s="1"/>
  <c r="AL49" i="16"/>
  <c r="AN49" i="16" s="1"/>
  <c r="AN51" i="16"/>
  <c r="AM64" i="16"/>
  <c r="AN68" i="16"/>
  <c r="AC72" i="16"/>
  <c r="AN72" i="16" s="1"/>
  <c r="AM76" i="16"/>
  <c r="AL89" i="16"/>
  <c r="AN89" i="16" s="1"/>
  <c r="AM93" i="16"/>
  <c r="AC95" i="16"/>
  <c r="AN95" i="16" s="1"/>
  <c r="AM103" i="16"/>
  <c r="AM108" i="16"/>
  <c r="AM114" i="16"/>
  <c r="AN116" i="16"/>
  <c r="AL129" i="16"/>
  <c r="AN129" i="16" s="1"/>
  <c r="AC133" i="16"/>
  <c r="AN133" i="16" s="1"/>
  <c r="AM137" i="16"/>
  <c r="AC141" i="16"/>
  <c r="AN141" i="16" s="1"/>
  <c r="AC143" i="16"/>
  <c r="AN143" i="16" s="1"/>
  <c r="AM149" i="16"/>
  <c r="AM151" i="16"/>
  <c r="AN155" i="16"/>
  <c r="AM162" i="16"/>
  <c r="AL185" i="16"/>
  <c r="AN185" i="16" s="1"/>
  <c r="AC189" i="16"/>
  <c r="AN189" i="16" s="1"/>
  <c r="AC191" i="16"/>
  <c r="AN191" i="16" s="1"/>
  <c r="AN12" i="16"/>
  <c r="AM14" i="16"/>
  <c r="AN35" i="16"/>
  <c r="AM39" i="16"/>
  <c r="AN41" i="16"/>
  <c r="AM48" i="16"/>
  <c r="AM91" i="16"/>
  <c r="AN93" i="16"/>
  <c r="AM97" i="16"/>
  <c r="AM101" i="16"/>
  <c r="AN103" i="16"/>
  <c r="AN105" i="16"/>
  <c r="AM111" i="16"/>
  <c r="AN124" i="16"/>
  <c r="AM131" i="16"/>
  <c r="AM139" i="16"/>
  <c r="AM145" i="16"/>
  <c r="AN151" i="16"/>
  <c r="AM157" i="16"/>
  <c r="AM159" i="16"/>
  <c r="AM164" i="16"/>
  <c r="AM187" i="16"/>
  <c r="AM73" i="16"/>
  <c r="AM37" i="16"/>
  <c r="AN48" i="16"/>
  <c r="AM88" i="16"/>
  <c r="AN111" i="16"/>
  <c r="AN130" i="16"/>
  <c r="AN159" i="16"/>
  <c r="AN180" i="16"/>
  <c r="AV8" i="16"/>
  <c r="AM86" i="16"/>
  <c r="AC86" i="16"/>
  <c r="AN86" i="16" s="1"/>
  <c r="AM94" i="16"/>
  <c r="AC94" i="16"/>
  <c r="AN94" i="16" s="1"/>
  <c r="AM110" i="16"/>
  <c r="AC110" i="16"/>
  <c r="AN110" i="16" s="1"/>
  <c r="AM112" i="16"/>
  <c r="AC112" i="16"/>
  <c r="AN112" i="16" s="1"/>
  <c r="AM174" i="16"/>
  <c r="AC174" i="16"/>
  <c r="AN174" i="16" s="1"/>
  <c r="AM176" i="16"/>
  <c r="AC176" i="16"/>
  <c r="AN176" i="16" s="1"/>
  <c r="AM216" i="16"/>
  <c r="AC216" i="16"/>
  <c r="AN216" i="16" s="1"/>
  <c r="AM237" i="16"/>
  <c r="AL237" i="16"/>
  <c r="AN237" i="16" s="1"/>
  <c r="AC246" i="16"/>
  <c r="AN246" i="16" s="1"/>
  <c r="AM246" i="16"/>
  <c r="AM285" i="16"/>
  <c r="AL285" i="16"/>
  <c r="AM317" i="16"/>
  <c r="AL317" i="16"/>
  <c r="AN317" i="16" s="1"/>
  <c r="AM341" i="16"/>
  <c r="AC341" i="16"/>
  <c r="AN341" i="16" s="1"/>
  <c r="AL10" i="16"/>
  <c r="AM11" i="16"/>
  <c r="AC16" i="16"/>
  <c r="AN16" i="16" s="1"/>
  <c r="AL18" i="16"/>
  <c r="AN18" i="16" s="1"/>
  <c r="AM19" i="16"/>
  <c r="AC24" i="16"/>
  <c r="AN24" i="16" s="1"/>
  <c r="AL26" i="16"/>
  <c r="AN26" i="16" s="1"/>
  <c r="AM27" i="16"/>
  <c r="AC31" i="16"/>
  <c r="AN31" i="16" s="1"/>
  <c r="AL32" i="16"/>
  <c r="AN32" i="16" s="1"/>
  <c r="AC37" i="16"/>
  <c r="AN37" i="16" s="1"/>
  <c r="AC40" i="16"/>
  <c r="AN40" i="16" s="1"/>
  <c r="AL42" i="16"/>
  <c r="AN42" i="16" s="1"/>
  <c r="AM68" i="16"/>
  <c r="AM70" i="16"/>
  <c r="AC70" i="16"/>
  <c r="AN70" i="16" s="1"/>
  <c r="AM71" i="16"/>
  <c r="AL74" i="16"/>
  <c r="AN74" i="16" s="1"/>
  <c r="AC88" i="16"/>
  <c r="AN88" i="16" s="1"/>
  <c r="AC96" i="16"/>
  <c r="AN96" i="16" s="1"/>
  <c r="AM134" i="16"/>
  <c r="AC134" i="16"/>
  <c r="AN134" i="16" s="1"/>
  <c r="AM136" i="16"/>
  <c r="AC136" i="16"/>
  <c r="AN136" i="16" s="1"/>
  <c r="AN138" i="16"/>
  <c r="AM154" i="16"/>
  <c r="AN156" i="16"/>
  <c r="AM198" i="16"/>
  <c r="AC198" i="16"/>
  <c r="AN198" i="16" s="1"/>
  <c r="AM200" i="16"/>
  <c r="AC200" i="16"/>
  <c r="AN200" i="16" s="1"/>
  <c r="AN202" i="16"/>
  <c r="AM253" i="16"/>
  <c r="AL253" i="16"/>
  <c r="AN253" i="16" s="1"/>
  <c r="AM291" i="16"/>
  <c r="AC291" i="16"/>
  <c r="AN291" i="16" s="1"/>
  <c r="AM323" i="16"/>
  <c r="AC323" i="16"/>
  <c r="AN323" i="16" s="1"/>
  <c r="AL345" i="16"/>
  <c r="AN345" i="16" s="1"/>
  <c r="AM345" i="16"/>
  <c r="AL425" i="16"/>
  <c r="AM425" i="16"/>
  <c r="AM220" i="16"/>
  <c r="AC220" i="16"/>
  <c r="AN220" i="16" s="1"/>
  <c r="AM259" i="16"/>
  <c r="AC259" i="16"/>
  <c r="AN259" i="16" s="1"/>
  <c r="AM9" i="16"/>
  <c r="AC14" i="16"/>
  <c r="AN14" i="16" s="1"/>
  <c r="AC22" i="16"/>
  <c r="AN22" i="16" s="1"/>
  <c r="AC30" i="16"/>
  <c r="AN30" i="16" s="1"/>
  <c r="AC39" i="16"/>
  <c r="AN39" i="16" s="1"/>
  <c r="AM62" i="16"/>
  <c r="AC62" i="16"/>
  <c r="AN62" i="16" s="1"/>
  <c r="AC76" i="16"/>
  <c r="AN76" i="16" s="1"/>
  <c r="AM83" i="16"/>
  <c r="AM118" i="16"/>
  <c r="AC118" i="16"/>
  <c r="AN118" i="16" s="1"/>
  <c r="AM120" i="16"/>
  <c r="AC120" i="16"/>
  <c r="AN120" i="16" s="1"/>
  <c r="AN122" i="16"/>
  <c r="AM138" i="16"/>
  <c r="AN140" i="16"/>
  <c r="AM182" i="16"/>
  <c r="AC182" i="16"/>
  <c r="AN182" i="16" s="1"/>
  <c r="AM184" i="16"/>
  <c r="AC184" i="16"/>
  <c r="AN184" i="16" s="1"/>
  <c r="AN186" i="16"/>
  <c r="AM202" i="16"/>
  <c r="AN204" i="16"/>
  <c r="AM213" i="16"/>
  <c r="AL213" i="16"/>
  <c r="AN213" i="16" s="1"/>
  <c r="AM217" i="16"/>
  <c r="AM280" i="16"/>
  <c r="AM312" i="16"/>
  <c r="AC363" i="16"/>
  <c r="AN363" i="16" s="1"/>
  <c r="AM363" i="16"/>
  <c r="AC47" i="16"/>
  <c r="AN47" i="16" s="1"/>
  <c r="AM59" i="16"/>
  <c r="AN100" i="16"/>
  <c r="AM142" i="16"/>
  <c r="AC142" i="16"/>
  <c r="AN142" i="16" s="1"/>
  <c r="AM144" i="16"/>
  <c r="AC144" i="16"/>
  <c r="AN144" i="16" s="1"/>
  <c r="AN146" i="16"/>
  <c r="AN164" i="16"/>
  <c r="AM206" i="16"/>
  <c r="AC206" i="16"/>
  <c r="AN206" i="16" s="1"/>
  <c r="AM208" i="16"/>
  <c r="AC208" i="16"/>
  <c r="AN208" i="16" s="1"/>
  <c r="AN217" i="16"/>
  <c r="AM267" i="16"/>
  <c r="AC267" i="16"/>
  <c r="AN267" i="16" s="1"/>
  <c r="AM299" i="16"/>
  <c r="AC299" i="16"/>
  <c r="AN299" i="16" s="1"/>
  <c r="AC331" i="16"/>
  <c r="AN331" i="16" s="1"/>
  <c r="AM331" i="16"/>
  <c r="AM54" i="16"/>
  <c r="AC54" i="16"/>
  <c r="AN54" i="16" s="1"/>
  <c r="AM78" i="16"/>
  <c r="AC78" i="16"/>
  <c r="AN78" i="16" s="1"/>
  <c r="AM102" i="16"/>
  <c r="AC102" i="16"/>
  <c r="AN102" i="16" s="1"/>
  <c r="AM104" i="16"/>
  <c r="AC104" i="16"/>
  <c r="AN104" i="16" s="1"/>
  <c r="AM166" i="16"/>
  <c r="AC166" i="16"/>
  <c r="AN166" i="16" s="1"/>
  <c r="AM168" i="16"/>
  <c r="AC168" i="16"/>
  <c r="AN168" i="16" s="1"/>
  <c r="AC224" i="16"/>
  <c r="AN224" i="16" s="1"/>
  <c r="AM224" i="16"/>
  <c r="AM277" i="16"/>
  <c r="AL277" i="16"/>
  <c r="AN277" i="16" s="1"/>
  <c r="AM309" i="16"/>
  <c r="AL309" i="16"/>
  <c r="AN309" i="16" s="1"/>
  <c r="AM158" i="16"/>
  <c r="AC158" i="16"/>
  <c r="AN158" i="16" s="1"/>
  <c r="AM35" i="16"/>
  <c r="AC38" i="16"/>
  <c r="AN38" i="16" s="1"/>
  <c r="AM51" i="16"/>
  <c r="AL58" i="16"/>
  <c r="AN58" i="16" s="1"/>
  <c r="AM61" i="16"/>
  <c r="AL65" i="16"/>
  <c r="AN65" i="16" s="1"/>
  <c r="AN97" i="16"/>
  <c r="AM126" i="16"/>
  <c r="AC126" i="16"/>
  <c r="AN126" i="16" s="1"/>
  <c r="AM128" i="16"/>
  <c r="AC128" i="16"/>
  <c r="AN128" i="16" s="1"/>
  <c r="AM146" i="16"/>
  <c r="AM190" i="16"/>
  <c r="AC190" i="16"/>
  <c r="AN190" i="16" s="1"/>
  <c r="AM192" i="16"/>
  <c r="AC192" i="16"/>
  <c r="AN192" i="16" s="1"/>
  <c r="AM212" i="16"/>
  <c r="AC212" i="16"/>
  <c r="AN212" i="16" s="1"/>
  <c r="AC240" i="16"/>
  <c r="AN240" i="16" s="1"/>
  <c r="AM240" i="16"/>
  <c r="AN262" i="16"/>
  <c r="AC288" i="16"/>
  <c r="AN288" i="16" s="1"/>
  <c r="AM288" i="16"/>
  <c r="AN294" i="16"/>
  <c r="AC320" i="16"/>
  <c r="AN320" i="16" s="1"/>
  <c r="AM320" i="16"/>
  <c r="AN326" i="16"/>
  <c r="AM360" i="16"/>
  <c r="AC360" i="16"/>
  <c r="AN360" i="16" s="1"/>
  <c r="AM437" i="16"/>
  <c r="AC437" i="16"/>
  <c r="AN437" i="16" s="1"/>
  <c r="AM160" i="16"/>
  <c r="AC160" i="16"/>
  <c r="AN160" i="16" s="1"/>
  <c r="AC479" i="16"/>
  <c r="AN479" i="16" s="1"/>
  <c r="AM479" i="16"/>
  <c r="AM46" i="16"/>
  <c r="AC46" i="16"/>
  <c r="AN46" i="16" s="1"/>
  <c r="AM75" i="16"/>
  <c r="AM106" i="16"/>
  <c r="AN108" i="16"/>
  <c r="AN121" i="16"/>
  <c r="AM150" i="16"/>
  <c r="AC150" i="16"/>
  <c r="AN150" i="16" s="1"/>
  <c r="AM152" i="16"/>
  <c r="AC152" i="16"/>
  <c r="AN152" i="16" s="1"/>
  <c r="AN154" i="16"/>
  <c r="AM170" i="16"/>
  <c r="AN172" i="16"/>
  <c r="AC230" i="16"/>
  <c r="AN230" i="16" s="1"/>
  <c r="AM230" i="16"/>
  <c r="AC256" i="16"/>
  <c r="AN256" i="16" s="1"/>
  <c r="AM256" i="16"/>
  <c r="AN285" i="16"/>
  <c r="AM210" i="16"/>
  <c r="AN234" i="16"/>
  <c r="AN250" i="16"/>
  <c r="AM274" i="16"/>
  <c r="AC274" i="16"/>
  <c r="AN274" i="16" s="1"/>
  <c r="AM306" i="16"/>
  <c r="AC306" i="16"/>
  <c r="AN306" i="16" s="1"/>
  <c r="AC383" i="16"/>
  <c r="AN383" i="16" s="1"/>
  <c r="AM383" i="16"/>
  <c r="AM456" i="16"/>
  <c r="AC456" i="16"/>
  <c r="AN456" i="16" s="1"/>
  <c r="AM234" i="16"/>
  <c r="AM250" i="16"/>
  <c r="AM282" i="16"/>
  <c r="AC282" i="16"/>
  <c r="AN282" i="16" s="1"/>
  <c r="AM314" i="16"/>
  <c r="AC314" i="16"/>
  <c r="AN314" i="16" s="1"/>
  <c r="AM405" i="16"/>
  <c r="AC405" i="16"/>
  <c r="AN405" i="16" s="1"/>
  <c r="AC447" i="16"/>
  <c r="AN447" i="16" s="1"/>
  <c r="AM447" i="16"/>
  <c r="AN236" i="16"/>
  <c r="AN284" i="16"/>
  <c r="AN316" i="16"/>
  <c r="AM333" i="16"/>
  <c r="AC333" i="16"/>
  <c r="AN333" i="16" s="1"/>
  <c r="AC344" i="16"/>
  <c r="AN344" i="16" s="1"/>
  <c r="AM347" i="16"/>
  <c r="AM349" i="16"/>
  <c r="AC349" i="16"/>
  <c r="AN349" i="16" s="1"/>
  <c r="AM424" i="16"/>
  <c r="AC424" i="16"/>
  <c r="AN424" i="16" s="1"/>
  <c r="AM258" i="16"/>
  <c r="AC258" i="16"/>
  <c r="AN258" i="16" s="1"/>
  <c r="AL261" i="16"/>
  <c r="AN261" i="16" s="1"/>
  <c r="AC275" i="16"/>
  <c r="AN275" i="16" s="1"/>
  <c r="AM290" i="16"/>
  <c r="AC290" i="16"/>
  <c r="AN290" i="16" s="1"/>
  <c r="AM322" i="16"/>
  <c r="AC322" i="16"/>
  <c r="AN322" i="16" s="1"/>
  <c r="AC355" i="16"/>
  <c r="AN355" i="16" s="1"/>
  <c r="AM355" i="16"/>
  <c r="AM469" i="16"/>
  <c r="AC469" i="16"/>
  <c r="AN469" i="16" s="1"/>
  <c r="AM489" i="16"/>
  <c r="AN214" i="16"/>
  <c r="AN218" i="16"/>
  <c r="AN222" i="16"/>
  <c r="AC235" i="16"/>
  <c r="AN235" i="16" s="1"/>
  <c r="AN238" i="16"/>
  <c r="AC251" i="16"/>
  <c r="AN251" i="16" s="1"/>
  <c r="AN254" i="16"/>
  <c r="AM264" i="16"/>
  <c r="AL278" i="16"/>
  <c r="AN278" i="16" s="1"/>
  <c r="AN286" i="16"/>
  <c r="AM296" i="16"/>
  <c r="AL310" i="16"/>
  <c r="AN310" i="16" s="1"/>
  <c r="AN318" i="16"/>
  <c r="AM328" i="16"/>
  <c r="AM373" i="16"/>
  <c r="AC373" i="16"/>
  <c r="AN373" i="16" s="1"/>
  <c r="AM393" i="16"/>
  <c r="AC415" i="16"/>
  <c r="AN415" i="16" s="1"/>
  <c r="AM415" i="16"/>
  <c r="AM488" i="16"/>
  <c r="AC488" i="16"/>
  <c r="AN488" i="16" s="1"/>
  <c r="AM209" i="16"/>
  <c r="AM226" i="16"/>
  <c r="AL229" i="16"/>
  <c r="AN229" i="16" s="1"/>
  <c r="AM242" i="16"/>
  <c r="AL245" i="16"/>
  <c r="AN245" i="16" s="1"/>
  <c r="AM266" i="16"/>
  <c r="AC266" i="16"/>
  <c r="AN266" i="16" s="1"/>
  <c r="AL269" i="16"/>
  <c r="AN269" i="16" s="1"/>
  <c r="AC283" i="16"/>
  <c r="AN283" i="16" s="1"/>
  <c r="AM298" i="16"/>
  <c r="AC298" i="16"/>
  <c r="AN298" i="16" s="1"/>
  <c r="AL301" i="16"/>
  <c r="AN301" i="16" s="1"/>
  <c r="AC315" i="16"/>
  <c r="AN315" i="16" s="1"/>
  <c r="AM330" i="16"/>
  <c r="AC330" i="16"/>
  <c r="AN330" i="16" s="1"/>
  <c r="AM337" i="16"/>
  <c r="AM353" i="16"/>
  <c r="AM392" i="16"/>
  <c r="AC392" i="16"/>
  <c r="AN392" i="16" s="1"/>
  <c r="AC375" i="16"/>
  <c r="AN375" i="16" s="1"/>
  <c r="AM375" i="16"/>
  <c r="AC407" i="16"/>
  <c r="AN407" i="16" s="1"/>
  <c r="AM407" i="16"/>
  <c r="AC439" i="16"/>
  <c r="AN439" i="16" s="1"/>
  <c r="AM439" i="16"/>
  <c r="AC471" i="16"/>
  <c r="AN471" i="16" s="1"/>
  <c r="AM471" i="16"/>
  <c r="AM357" i="16"/>
  <c r="AC357" i="16"/>
  <c r="AN357" i="16" s="1"/>
  <c r="AM365" i="16"/>
  <c r="AC365" i="16"/>
  <c r="AN365" i="16" s="1"/>
  <c r="AM397" i="16"/>
  <c r="AC397" i="16"/>
  <c r="AN397" i="16" s="1"/>
  <c r="AM429" i="16"/>
  <c r="AC429" i="16"/>
  <c r="AN429" i="16" s="1"/>
  <c r="AM461" i="16"/>
  <c r="AC461" i="16"/>
  <c r="AN461" i="16" s="1"/>
  <c r="AM493" i="16"/>
  <c r="AC493" i="16"/>
  <c r="AN493" i="16" s="1"/>
  <c r="AN335" i="16"/>
  <c r="AN343" i="16"/>
  <c r="AN351" i="16"/>
  <c r="AN359" i="16"/>
  <c r="AC367" i="16"/>
  <c r="AN367" i="16" s="1"/>
  <c r="AM367" i="16"/>
  <c r="AC384" i="16"/>
  <c r="AN384" i="16" s="1"/>
  <c r="AC399" i="16"/>
  <c r="AN399" i="16" s="1"/>
  <c r="AM399" i="16"/>
  <c r="AC416" i="16"/>
  <c r="AN416" i="16" s="1"/>
  <c r="AC431" i="16"/>
  <c r="AN431" i="16" s="1"/>
  <c r="AM431" i="16"/>
  <c r="AN443" i="16"/>
  <c r="AC448" i="16"/>
  <c r="AN448" i="16" s="1"/>
  <c r="AC463" i="16"/>
  <c r="AN463" i="16" s="1"/>
  <c r="AM463" i="16"/>
  <c r="AN475" i="16"/>
  <c r="AC480" i="16"/>
  <c r="AN480" i="16" s="1"/>
  <c r="AC495" i="16"/>
  <c r="AN495" i="16" s="1"/>
  <c r="AM495" i="16"/>
  <c r="AM389" i="16"/>
  <c r="AC389" i="16"/>
  <c r="AN389" i="16" s="1"/>
  <c r="AM421" i="16"/>
  <c r="AC421" i="16"/>
  <c r="AN421" i="16" s="1"/>
  <c r="AM453" i="16"/>
  <c r="AC453" i="16"/>
  <c r="AN453" i="16" s="1"/>
  <c r="AM485" i="16"/>
  <c r="AC485" i="16"/>
  <c r="AN485" i="16" s="1"/>
  <c r="AM335" i="16"/>
  <c r="AM343" i="16"/>
  <c r="AM351" i="16"/>
  <c r="AM359" i="16"/>
  <c r="AN371" i="16"/>
  <c r="AC376" i="16"/>
  <c r="AN376" i="16" s="1"/>
  <c r="AC391" i="16"/>
  <c r="AN391" i="16" s="1"/>
  <c r="AM391" i="16"/>
  <c r="AN403" i="16"/>
  <c r="AC408" i="16"/>
  <c r="AN408" i="16" s="1"/>
  <c r="AC423" i="16"/>
  <c r="AN423" i="16" s="1"/>
  <c r="AM423" i="16"/>
  <c r="AN435" i="16"/>
  <c r="AC440" i="16"/>
  <c r="AN440" i="16" s="1"/>
  <c r="AC455" i="16"/>
  <c r="AN455" i="16" s="1"/>
  <c r="AM455" i="16"/>
  <c r="AN467" i="16"/>
  <c r="AC472" i="16"/>
  <c r="AN472" i="16" s="1"/>
  <c r="AC487" i="16"/>
  <c r="AN487" i="16" s="1"/>
  <c r="AM487" i="16"/>
  <c r="AN499" i="16"/>
  <c r="AN353" i="16"/>
  <c r="AN361" i="16"/>
  <c r="AM378" i="16"/>
  <c r="AM381" i="16"/>
  <c r="AC381" i="16"/>
  <c r="AN381" i="16" s="1"/>
  <c r="AN393" i="16"/>
  <c r="AM410" i="16"/>
  <c r="AM413" i="16"/>
  <c r="AC413" i="16"/>
  <c r="AN413" i="16" s="1"/>
  <c r="AN425" i="16"/>
  <c r="AM442" i="16"/>
  <c r="AM445" i="16"/>
  <c r="AC445" i="16"/>
  <c r="AN445" i="16" s="1"/>
  <c r="AN457" i="16"/>
  <c r="AM474" i="16"/>
  <c r="AM477" i="16"/>
  <c r="AC477" i="16"/>
  <c r="AN477" i="16" s="1"/>
  <c r="AN489" i="16"/>
  <c r="AC338" i="16"/>
  <c r="AN338" i="16" s="1"/>
  <c r="AC346" i="16"/>
  <c r="AN346" i="16" s="1"/>
  <c r="AC354" i="16"/>
  <c r="AN354" i="16" s="1"/>
  <c r="AC362" i="16"/>
  <c r="AN362" i="16" s="1"/>
  <c r="AC370" i="16"/>
  <c r="AN370" i="16" s="1"/>
  <c r="AC378" i="16"/>
  <c r="AN378" i="16" s="1"/>
  <c r="AC386" i="16"/>
  <c r="AN386" i="16" s="1"/>
  <c r="AC394" i="16"/>
  <c r="AN394" i="16" s="1"/>
  <c r="AC402" i="16"/>
  <c r="AN402" i="16" s="1"/>
  <c r="AC410" i="16"/>
  <c r="AN410" i="16" s="1"/>
  <c r="AC418" i="16"/>
  <c r="AN418" i="16" s="1"/>
  <c r="AC426" i="16"/>
  <c r="AN426" i="16" s="1"/>
  <c r="AC434" i="16"/>
  <c r="AN434" i="16" s="1"/>
  <c r="AC442" i="16"/>
  <c r="AN442" i="16" s="1"/>
  <c r="AC450" i="16"/>
  <c r="AN450" i="16" s="1"/>
  <c r="AC458" i="16"/>
  <c r="AN458" i="16" s="1"/>
  <c r="AC466" i="16"/>
  <c r="AN466" i="16" s="1"/>
  <c r="AC474" i="16"/>
  <c r="AN474" i="16" s="1"/>
  <c r="AC482" i="16"/>
  <c r="AN482" i="16" s="1"/>
  <c r="AC490" i="16"/>
  <c r="AN490" i="16" s="1"/>
  <c r="AC498" i="16"/>
  <c r="AN498" i="16" s="1"/>
  <c r="AN65" i="15"/>
  <c r="AM92" i="15"/>
  <c r="AN95" i="15"/>
  <c r="AM120" i="15"/>
  <c r="AN160" i="15"/>
  <c r="AM35" i="15"/>
  <c r="AN83" i="15"/>
  <c r="AM125" i="15"/>
  <c r="AM140" i="15"/>
  <c r="AM83" i="15"/>
  <c r="AM100" i="15"/>
  <c r="AM148" i="15"/>
  <c r="AN163" i="15"/>
  <c r="AN66" i="15"/>
  <c r="AC116" i="15"/>
  <c r="AN116" i="15" s="1"/>
  <c r="AC148" i="15"/>
  <c r="AN148" i="15" s="1"/>
  <c r="AM169" i="15"/>
  <c r="AM45" i="15"/>
  <c r="AM133" i="15"/>
  <c r="AN21" i="15"/>
  <c r="AM31" i="15"/>
  <c r="AM38" i="15"/>
  <c r="AN51" i="15"/>
  <c r="AM114" i="15"/>
  <c r="AN117" i="15"/>
  <c r="AM127" i="15"/>
  <c r="AN164" i="15"/>
  <c r="AM109" i="15"/>
  <c r="AN18" i="15"/>
  <c r="AM25" i="15"/>
  <c r="AM29" i="15"/>
  <c r="AM53" i="15"/>
  <c r="AM56" i="15"/>
  <c r="AC84" i="15"/>
  <c r="AN84" i="15" s="1"/>
  <c r="AN91" i="15"/>
  <c r="AM135" i="15"/>
  <c r="AM139" i="15"/>
  <c r="AM151" i="15"/>
  <c r="AN59" i="15"/>
  <c r="AM108" i="15"/>
  <c r="AM122" i="15"/>
  <c r="AM124" i="15"/>
  <c r="AN147" i="15"/>
  <c r="AM156" i="15"/>
  <c r="AC153" i="15"/>
  <c r="AN153" i="15" s="1"/>
  <c r="AM164" i="15"/>
  <c r="AM13" i="15"/>
  <c r="AM70" i="15"/>
  <c r="AN149" i="15"/>
  <c r="AN107" i="15"/>
  <c r="AM130" i="15"/>
  <c r="AM19" i="15"/>
  <c r="AM26" i="15"/>
  <c r="AC35" i="15"/>
  <c r="AN35" i="15" s="1"/>
  <c r="AM61" i="15"/>
  <c r="AM115" i="15"/>
  <c r="AC127" i="15"/>
  <c r="AN127" i="15" s="1"/>
  <c r="AM155" i="15"/>
  <c r="AM64" i="15"/>
  <c r="AM90" i="15"/>
  <c r="AM106" i="15"/>
  <c r="AM111" i="15"/>
  <c r="AM117" i="15"/>
  <c r="AM123" i="15"/>
  <c r="AM132" i="15"/>
  <c r="AM143" i="15"/>
  <c r="AM168" i="15"/>
  <c r="AM14" i="15"/>
  <c r="AM21" i="15"/>
  <c r="AM24" i="15"/>
  <c r="AM76" i="15"/>
  <c r="AN79" i="15"/>
  <c r="AM97" i="15"/>
  <c r="AN109" i="15"/>
  <c r="AN132" i="15"/>
  <c r="AN141" i="15"/>
  <c r="AN124" i="15"/>
  <c r="AN99" i="15"/>
  <c r="AN131" i="15"/>
  <c r="AM27" i="15"/>
  <c r="AN29" i="15"/>
  <c r="AM30" i="15"/>
  <c r="AN52" i="15"/>
  <c r="AN61" i="15"/>
  <c r="AM62" i="15"/>
  <c r="AM71" i="15"/>
  <c r="AC108" i="15"/>
  <c r="AN108" i="15" s="1"/>
  <c r="AM112" i="15"/>
  <c r="AM147" i="15"/>
  <c r="AC156" i="15"/>
  <c r="AN156" i="15" s="1"/>
  <c r="AM157" i="15"/>
  <c r="AM163" i="15"/>
  <c r="AC169" i="15"/>
  <c r="AN169" i="15" s="1"/>
  <c r="AM16" i="15"/>
  <c r="AC27" i="15"/>
  <c r="AN27" i="15" s="1"/>
  <c r="AM37" i="15"/>
  <c r="AN42" i="15"/>
  <c r="AM48" i="15"/>
  <c r="AM69" i="15"/>
  <c r="AN74" i="15"/>
  <c r="AM81" i="15"/>
  <c r="AM104" i="15"/>
  <c r="AM119" i="15"/>
  <c r="AM137" i="15"/>
  <c r="AM138" i="15"/>
  <c r="AM141" i="15"/>
  <c r="AN165" i="15"/>
  <c r="AM167" i="15"/>
  <c r="AM172" i="15"/>
  <c r="AM22" i="15"/>
  <c r="AN44" i="15"/>
  <c r="AN53" i="15"/>
  <c r="AM54" i="15"/>
  <c r="AM131" i="15"/>
  <c r="AL14" i="15"/>
  <c r="AN14" i="15" s="1"/>
  <c r="AC19" i="15"/>
  <c r="AN19" i="15" s="1"/>
  <c r="AN34" i="15"/>
  <c r="AN38" i="15"/>
  <c r="AM40" i="15"/>
  <c r="AL46" i="15"/>
  <c r="AN46" i="15" s="1"/>
  <c r="AN70" i="15"/>
  <c r="AM72" i="15"/>
  <c r="AL100" i="15"/>
  <c r="AN100" i="15" s="1"/>
  <c r="AL123" i="15"/>
  <c r="AN123" i="15" s="1"/>
  <c r="AN139" i="15"/>
  <c r="AL140" i="15"/>
  <c r="AN140" i="15" s="1"/>
  <c r="AM162" i="15"/>
  <c r="AM165" i="15"/>
  <c r="AM171" i="15"/>
  <c r="AM11" i="15"/>
  <c r="AN13" i="15"/>
  <c r="AM17" i="15"/>
  <c r="AM23" i="15"/>
  <c r="AN36" i="15"/>
  <c r="AN45" i="15"/>
  <c r="AM55" i="15"/>
  <c r="AM68" i="15"/>
  <c r="AN77" i="15"/>
  <c r="AM87" i="15"/>
  <c r="AM105" i="15"/>
  <c r="AN115" i="15"/>
  <c r="AN133" i="15"/>
  <c r="AM149" i="15"/>
  <c r="AN173" i="15"/>
  <c r="AM175" i="15"/>
  <c r="AN22" i="15"/>
  <c r="AN30" i="15"/>
  <c r="AN62" i="15"/>
  <c r="AM145" i="15"/>
  <c r="AM161" i="15"/>
  <c r="AN54" i="15"/>
  <c r="AN92" i="15"/>
  <c r="AM15" i="15"/>
  <c r="AN37" i="15"/>
  <c r="AM47" i="15"/>
  <c r="AN60" i="15"/>
  <c r="AN69" i="15"/>
  <c r="AM77" i="15"/>
  <c r="AM93" i="15"/>
  <c r="AM103" i="15"/>
  <c r="AM136" i="15"/>
  <c r="AC145" i="15"/>
  <c r="AN145" i="15" s="1"/>
  <c r="AN157" i="15"/>
  <c r="AM159" i="15"/>
  <c r="AC161" i="15"/>
  <c r="AN161" i="15" s="1"/>
  <c r="AM170" i="15"/>
  <c r="AM173" i="15"/>
  <c r="AL12" i="15"/>
  <c r="AN12" i="15" s="1"/>
  <c r="AM12" i="15"/>
  <c r="AN57" i="15"/>
  <c r="AM20" i="15"/>
  <c r="AL20" i="15"/>
  <c r="AN20" i="15" s="1"/>
  <c r="AN11" i="15"/>
  <c r="AN49" i="15"/>
  <c r="AM10" i="15"/>
  <c r="AC10" i="15"/>
  <c r="AN10" i="15" s="1"/>
  <c r="AN41" i="15"/>
  <c r="AN73" i="15"/>
  <c r="AN154" i="15"/>
  <c r="AC26" i="15"/>
  <c r="AN26" i="15" s="1"/>
  <c r="AC50" i="15"/>
  <c r="AN50" i="15" s="1"/>
  <c r="AL68" i="15"/>
  <c r="AN68" i="15" s="1"/>
  <c r="AC17" i="15"/>
  <c r="AN17" i="15" s="1"/>
  <c r="AM28" i="15"/>
  <c r="AM44" i="15"/>
  <c r="AM60" i="15"/>
  <c r="AM107" i="15"/>
  <c r="AM118" i="15"/>
  <c r="AC118" i="15"/>
  <c r="AN118" i="15" s="1"/>
  <c r="AM214" i="15"/>
  <c r="AC214" i="15"/>
  <c r="AN214" i="15" s="1"/>
  <c r="AL224" i="15"/>
  <c r="AC229" i="15"/>
  <c r="AN229" i="15" s="1"/>
  <c r="AC16" i="15"/>
  <c r="AN16" i="15" s="1"/>
  <c r="AC24" i="15"/>
  <c r="AN24" i="15" s="1"/>
  <c r="AC32" i="15"/>
  <c r="AN32" i="15" s="1"/>
  <c r="AC40" i="15"/>
  <c r="AN40" i="15" s="1"/>
  <c r="AM43" i="15"/>
  <c r="AC48" i="15"/>
  <c r="AN48" i="15" s="1"/>
  <c r="AM51" i="15"/>
  <c r="AC56" i="15"/>
  <c r="AN56" i="15" s="1"/>
  <c r="AM59" i="15"/>
  <c r="AC64" i="15"/>
  <c r="AN64" i="15" s="1"/>
  <c r="AM67" i="15"/>
  <c r="AC72" i="15"/>
  <c r="AN72" i="15" s="1"/>
  <c r="AM75" i="15"/>
  <c r="AM78" i="15"/>
  <c r="AC78" i="15"/>
  <c r="AN78" i="15" s="1"/>
  <c r="AM79" i="15"/>
  <c r="AC81" i="15"/>
  <c r="AN81" i="15" s="1"/>
  <c r="AM82" i="15"/>
  <c r="AM94" i="15"/>
  <c r="AC94" i="15"/>
  <c r="AN94" i="15" s="1"/>
  <c r="AM95" i="15"/>
  <c r="AC97" i="15"/>
  <c r="AN97" i="15" s="1"/>
  <c r="AM98" i="15"/>
  <c r="AC120" i="15"/>
  <c r="AN120" i="15" s="1"/>
  <c r="AM126" i="15"/>
  <c r="AC126" i="15"/>
  <c r="AN126" i="15" s="1"/>
  <c r="AC151" i="15"/>
  <c r="AN151" i="15" s="1"/>
  <c r="AM154" i="15"/>
  <c r="AL162" i="15"/>
  <c r="AN162" i="15" s="1"/>
  <c r="AC184" i="15"/>
  <c r="AN184" i="15" s="1"/>
  <c r="AM190" i="15"/>
  <c r="AC190" i="15"/>
  <c r="AN190" i="15" s="1"/>
  <c r="AM227" i="15"/>
  <c r="AL227" i="15"/>
  <c r="AN227" i="15" s="1"/>
  <c r="AL264" i="15"/>
  <c r="AN264" i="15" s="1"/>
  <c r="AC269" i="15"/>
  <c r="AN269" i="15" s="1"/>
  <c r="AM312" i="15"/>
  <c r="AL312" i="15"/>
  <c r="AN312" i="15" s="1"/>
  <c r="AM328" i="15"/>
  <c r="AL328" i="15"/>
  <c r="AN328" i="15" s="1"/>
  <c r="AM477" i="15"/>
  <c r="AC477" i="15"/>
  <c r="AN477" i="15" s="1"/>
  <c r="AM166" i="15"/>
  <c r="AC166" i="15"/>
  <c r="AN166" i="15" s="1"/>
  <c r="AM174" i="15"/>
  <c r="AC174" i="15"/>
  <c r="AN174" i="15" s="1"/>
  <c r="AN201" i="15"/>
  <c r="AC25" i="15"/>
  <c r="AN25" i="15" s="1"/>
  <c r="AM52" i="15"/>
  <c r="AC176" i="15"/>
  <c r="AN176" i="15" s="1"/>
  <c r="AM182" i="15"/>
  <c r="AC182" i="15"/>
  <c r="AN182" i="15" s="1"/>
  <c r="AM212" i="15"/>
  <c r="AC212" i="15"/>
  <c r="AN212" i="15" s="1"/>
  <c r="AM248" i="15"/>
  <c r="AC15" i="15"/>
  <c r="AN15" i="15" s="1"/>
  <c r="AM18" i="15"/>
  <c r="AC23" i="15"/>
  <c r="AN23" i="15" s="1"/>
  <c r="AC31" i="15"/>
  <c r="AN31" i="15" s="1"/>
  <c r="AM34" i="15"/>
  <c r="AC39" i="15"/>
  <c r="AN39" i="15" s="1"/>
  <c r="AM42" i="15"/>
  <c r="AC47" i="15"/>
  <c r="AN47" i="15" s="1"/>
  <c r="AC55" i="15"/>
  <c r="AN55" i="15" s="1"/>
  <c r="AM58" i="15"/>
  <c r="AC63" i="15"/>
  <c r="AN63" i="15" s="1"/>
  <c r="AM66" i="15"/>
  <c r="AC71" i="15"/>
  <c r="AN71" i="15" s="1"/>
  <c r="AM74" i="15"/>
  <c r="AM85" i="15"/>
  <c r="AN90" i="15"/>
  <c r="AM91" i="15"/>
  <c r="AM101" i="15"/>
  <c r="AL106" i="15"/>
  <c r="AN106" i="15" s="1"/>
  <c r="AN122" i="15"/>
  <c r="AC128" i="15"/>
  <c r="AN128" i="15" s="1"/>
  <c r="AM134" i="15"/>
  <c r="AC134" i="15"/>
  <c r="AN134" i="15" s="1"/>
  <c r="AC159" i="15"/>
  <c r="AN159" i="15" s="1"/>
  <c r="AL170" i="15"/>
  <c r="AN170" i="15" s="1"/>
  <c r="AN186" i="15"/>
  <c r="AC192" i="15"/>
  <c r="AN192" i="15" s="1"/>
  <c r="AM198" i="15"/>
  <c r="AC198" i="15"/>
  <c r="AN198" i="15" s="1"/>
  <c r="AL240" i="15"/>
  <c r="AN240" i="15" s="1"/>
  <c r="AC245" i="15"/>
  <c r="AN245" i="15" s="1"/>
  <c r="AL288" i="15"/>
  <c r="AM293" i="15"/>
  <c r="AC293" i="15"/>
  <c r="AN293" i="15" s="1"/>
  <c r="AN82" i="15"/>
  <c r="AN129" i="15"/>
  <c r="AC217" i="15"/>
  <c r="AN217" i="15" s="1"/>
  <c r="AM217" i="15"/>
  <c r="AM349" i="15"/>
  <c r="AC349" i="15"/>
  <c r="AN349" i="15" s="1"/>
  <c r="AL76" i="15"/>
  <c r="AN76" i="15" s="1"/>
  <c r="AM110" i="15"/>
  <c r="AC110" i="15"/>
  <c r="AN110" i="15" s="1"/>
  <c r="AC135" i="15"/>
  <c r="AN135" i="15" s="1"/>
  <c r="AL146" i="15"/>
  <c r="AN146" i="15" s="1"/>
  <c r="AM9" i="15"/>
  <c r="AM33" i="15"/>
  <c r="AM41" i="15"/>
  <c r="AM49" i="15"/>
  <c r="AM57" i="15"/>
  <c r="AM65" i="15"/>
  <c r="AM73" i="15"/>
  <c r="AM80" i="15"/>
  <c r="AC87" i="15"/>
  <c r="AN87" i="15" s="1"/>
  <c r="AM96" i="15"/>
  <c r="AC103" i="15"/>
  <c r="AN103" i="15" s="1"/>
  <c r="AC105" i="15"/>
  <c r="AN105" i="15" s="1"/>
  <c r="AM113" i="15"/>
  <c r="AL114" i="15"/>
  <c r="AN114" i="15" s="1"/>
  <c r="AN130" i="15"/>
  <c r="AC136" i="15"/>
  <c r="AN136" i="15" s="1"/>
  <c r="AM142" i="15"/>
  <c r="AC142" i="15"/>
  <c r="AN142" i="15" s="1"/>
  <c r="AM144" i="15"/>
  <c r="AC167" i="15"/>
  <c r="AN167" i="15" s="1"/>
  <c r="AM177" i="15"/>
  <c r="AL178" i="15"/>
  <c r="AN178" i="15" s="1"/>
  <c r="AN194" i="15"/>
  <c r="AC200" i="15"/>
  <c r="AN200" i="15" s="1"/>
  <c r="AM206" i="15"/>
  <c r="AC206" i="15"/>
  <c r="AN206" i="15" s="1"/>
  <c r="AM208" i="15"/>
  <c r="AN193" i="15"/>
  <c r="AC199" i="15"/>
  <c r="AN199" i="15" s="1"/>
  <c r="AM334" i="15"/>
  <c r="AC9" i="15"/>
  <c r="AM36" i="15"/>
  <c r="AC88" i="15"/>
  <c r="AN88" i="15" s="1"/>
  <c r="AC143" i="15"/>
  <c r="AN143" i="15" s="1"/>
  <c r="AL296" i="15"/>
  <c r="AC80" i="15"/>
  <c r="AN80" i="15" s="1"/>
  <c r="AM89" i="15"/>
  <c r="AC96" i="15"/>
  <c r="AN96" i="15" s="1"/>
  <c r="AC111" i="15"/>
  <c r="AN111" i="15" s="1"/>
  <c r="AN113" i="15"/>
  <c r="AM121" i="15"/>
  <c r="AN138" i="15"/>
  <c r="AC144" i="15"/>
  <c r="AN144" i="15" s="1"/>
  <c r="AM150" i="15"/>
  <c r="AC150" i="15"/>
  <c r="AN150" i="15" s="1"/>
  <c r="AM152" i="15"/>
  <c r="AC175" i="15"/>
  <c r="AN175" i="15" s="1"/>
  <c r="AN177" i="15"/>
  <c r="AM185" i="15"/>
  <c r="AN202" i="15"/>
  <c r="AC208" i="15"/>
  <c r="AN208" i="15" s="1"/>
  <c r="AN215" i="15"/>
  <c r="AN239" i="15"/>
  <c r="AL256" i="15"/>
  <c r="AN256" i="15" s="1"/>
  <c r="AC261" i="15"/>
  <c r="AN261" i="15" s="1"/>
  <c r="AL280" i="15"/>
  <c r="AN280" i="15" s="1"/>
  <c r="AC285" i="15"/>
  <c r="AN285" i="15" s="1"/>
  <c r="AN302" i="15"/>
  <c r="AN318" i="15"/>
  <c r="AN98" i="15"/>
  <c r="AN296" i="15"/>
  <c r="AC104" i="15"/>
  <c r="AN104" i="15" s="1"/>
  <c r="AN137" i="15"/>
  <c r="AC168" i="15"/>
  <c r="AN168" i="15" s="1"/>
  <c r="AC253" i="15"/>
  <c r="AN253" i="15" s="1"/>
  <c r="AM338" i="15"/>
  <c r="AC338" i="15"/>
  <c r="AN338" i="15" s="1"/>
  <c r="AC112" i="15"/>
  <c r="AN112" i="15" s="1"/>
  <c r="AC207" i="15"/>
  <c r="AN207" i="15" s="1"/>
  <c r="AM219" i="15"/>
  <c r="AL219" i="15"/>
  <c r="AN219" i="15" s="1"/>
  <c r="AM86" i="15"/>
  <c r="AC86" i="15"/>
  <c r="AN86" i="15" s="1"/>
  <c r="AN89" i="15"/>
  <c r="AM102" i="15"/>
  <c r="AC102" i="15"/>
  <c r="AN102" i="15" s="1"/>
  <c r="AN119" i="15"/>
  <c r="AN121" i="15"/>
  <c r="AM129" i="15"/>
  <c r="AN152" i="15"/>
  <c r="AM158" i="15"/>
  <c r="AC158" i="15"/>
  <c r="AN158" i="15" s="1"/>
  <c r="AM160" i="15"/>
  <c r="AN183" i="15"/>
  <c r="AN185" i="15"/>
  <c r="AM193" i="15"/>
  <c r="AM304" i="15"/>
  <c r="AL304" i="15"/>
  <c r="AN304" i="15" s="1"/>
  <c r="AM320" i="15"/>
  <c r="AL320" i="15"/>
  <c r="AN320" i="15" s="1"/>
  <c r="AM341" i="15"/>
  <c r="AC341" i="15"/>
  <c r="AN341" i="15" s="1"/>
  <c r="AM220" i="15"/>
  <c r="AC220" i="15"/>
  <c r="AN220" i="15" s="1"/>
  <c r="AN295" i="15"/>
  <c r="AC351" i="15"/>
  <c r="AN351" i="15" s="1"/>
  <c r="AM351" i="15"/>
  <c r="AM373" i="15"/>
  <c r="AC373" i="15"/>
  <c r="AN373" i="15" s="1"/>
  <c r="AM397" i="15"/>
  <c r="AC397" i="15"/>
  <c r="AN397" i="15" s="1"/>
  <c r="AN303" i="15"/>
  <c r="AN311" i="15"/>
  <c r="AN319" i="15"/>
  <c r="AN216" i="15"/>
  <c r="AM228" i="15"/>
  <c r="AC228" i="15"/>
  <c r="AN228" i="15" s="1"/>
  <c r="AM230" i="15"/>
  <c r="AM236" i="15"/>
  <c r="AC236" i="15"/>
  <c r="AN236" i="15" s="1"/>
  <c r="AM238" i="15"/>
  <c r="AM244" i="15"/>
  <c r="AC244" i="15"/>
  <c r="AN244" i="15" s="1"/>
  <c r="AM246" i="15"/>
  <c r="AM252" i="15"/>
  <c r="AC252" i="15"/>
  <c r="AN252" i="15" s="1"/>
  <c r="AM254" i="15"/>
  <c r="AM260" i="15"/>
  <c r="AC260" i="15"/>
  <c r="AN260" i="15" s="1"/>
  <c r="AM262" i="15"/>
  <c r="AM268" i="15"/>
  <c r="AC268" i="15"/>
  <c r="AN268" i="15" s="1"/>
  <c r="AM270" i="15"/>
  <c r="AM276" i="15"/>
  <c r="AC276" i="15"/>
  <c r="AN276" i="15" s="1"/>
  <c r="AM278" i="15"/>
  <c r="AM284" i="15"/>
  <c r="AC284" i="15"/>
  <c r="AN284" i="15" s="1"/>
  <c r="AM286" i="15"/>
  <c r="AC344" i="15"/>
  <c r="AN344" i="15" s="1"/>
  <c r="AC359" i="15"/>
  <c r="AN359" i="15" s="1"/>
  <c r="AM359" i="15"/>
  <c r="AC230" i="15"/>
  <c r="AN230" i="15" s="1"/>
  <c r="AC238" i="15"/>
  <c r="AN238" i="15" s="1"/>
  <c r="AC246" i="15"/>
  <c r="AN246" i="15" s="1"/>
  <c r="AC254" i="15"/>
  <c r="AN254" i="15" s="1"/>
  <c r="AC262" i="15"/>
  <c r="AN262" i="15" s="1"/>
  <c r="AC270" i="15"/>
  <c r="AN270" i="15" s="1"/>
  <c r="AC278" i="15"/>
  <c r="AN278" i="15" s="1"/>
  <c r="AC286" i="15"/>
  <c r="AN286" i="15" s="1"/>
  <c r="AM292" i="15"/>
  <c r="AC292" i="15"/>
  <c r="AN292" i="15" s="1"/>
  <c r="AM294" i="15"/>
  <c r="AL327" i="15"/>
  <c r="AN327" i="15" s="1"/>
  <c r="AC332" i="15"/>
  <c r="AN332" i="15" s="1"/>
  <c r="AM332" i="15"/>
  <c r="AN339" i="15"/>
  <c r="AM346" i="15"/>
  <c r="AC346" i="15"/>
  <c r="AN346" i="15" s="1"/>
  <c r="AN433" i="15"/>
  <c r="AM437" i="15"/>
  <c r="AC437" i="15"/>
  <c r="AN437" i="15" s="1"/>
  <c r="AM461" i="15"/>
  <c r="AC461" i="15"/>
  <c r="AN461" i="15" s="1"/>
  <c r="AM215" i="15"/>
  <c r="AN224" i="15"/>
  <c r="AN232" i="15"/>
  <c r="AN248" i="15"/>
  <c r="AN272" i="15"/>
  <c r="AN288" i="15"/>
  <c r="AN294" i="15"/>
  <c r="AM300" i="15"/>
  <c r="AC300" i="15"/>
  <c r="AN300" i="15" s="1"/>
  <c r="AM302" i="15"/>
  <c r="AM308" i="15"/>
  <c r="AC308" i="15"/>
  <c r="AN308" i="15" s="1"/>
  <c r="AM310" i="15"/>
  <c r="AM316" i="15"/>
  <c r="AC316" i="15"/>
  <c r="AN316" i="15" s="1"/>
  <c r="AM318" i="15"/>
  <c r="AM324" i="15"/>
  <c r="AC324" i="15"/>
  <c r="AN324" i="15" s="1"/>
  <c r="AM326" i="15"/>
  <c r="AM354" i="15"/>
  <c r="AC354" i="15"/>
  <c r="AN354" i="15" s="1"/>
  <c r="AM413" i="15"/>
  <c r="AC413" i="15"/>
  <c r="AN413" i="15" s="1"/>
  <c r="AN422" i="15"/>
  <c r="AN424" i="15"/>
  <c r="AC335" i="15"/>
  <c r="AN335" i="15" s="1"/>
  <c r="AM335" i="15"/>
  <c r="AM421" i="15"/>
  <c r="AC421" i="15"/>
  <c r="AN421" i="15" s="1"/>
  <c r="AM485" i="15"/>
  <c r="AC485" i="15"/>
  <c r="AN485" i="15" s="1"/>
  <c r="AC307" i="15"/>
  <c r="AN307" i="15" s="1"/>
  <c r="AC315" i="15"/>
  <c r="AN315" i="15" s="1"/>
  <c r="AC323" i="15"/>
  <c r="AN323" i="15" s="1"/>
  <c r="AC331" i="15"/>
  <c r="AN331" i="15" s="1"/>
  <c r="AC343" i="15"/>
  <c r="AN343" i="15" s="1"/>
  <c r="AM343" i="15"/>
  <c r="AN353" i="15"/>
  <c r="AM356" i="15"/>
  <c r="AL356" i="15"/>
  <c r="AN356" i="15" s="1"/>
  <c r="AN358" i="15"/>
  <c r="AM361" i="15"/>
  <c r="AM381" i="15"/>
  <c r="AC381" i="15"/>
  <c r="AN381" i="15" s="1"/>
  <c r="AN390" i="15"/>
  <c r="AN401" i="15"/>
  <c r="AN419" i="15"/>
  <c r="AN423" i="15"/>
  <c r="AM445" i="15"/>
  <c r="AC445" i="15"/>
  <c r="AN445" i="15" s="1"/>
  <c r="AN465" i="15"/>
  <c r="AN483" i="15"/>
  <c r="AM365" i="15"/>
  <c r="AC365" i="15"/>
  <c r="AN365" i="15" s="1"/>
  <c r="AM405" i="15"/>
  <c r="AC405" i="15"/>
  <c r="AN405" i="15" s="1"/>
  <c r="AM469" i="15"/>
  <c r="AC469" i="15"/>
  <c r="AN469" i="15" s="1"/>
  <c r="AN489" i="15"/>
  <c r="AL235" i="15"/>
  <c r="AN235" i="15" s="1"/>
  <c r="AL243" i="15"/>
  <c r="AN243" i="15" s="1"/>
  <c r="AL251" i="15"/>
  <c r="AN251" i="15" s="1"/>
  <c r="AL259" i="15"/>
  <c r="AN259" i="15" s="1"/>
  <c r="AL267" i="15"/>
  <c r="AN267" i="15" s="1"/>
  <c r="AL275" i="15"/>
  <c r="AN275" i="15" s="1"/>
  <c r="AL283" i="15"/>
  <c r="AN283" i="15" s="1"/>
  <c r="AN337" i="15"/>
  <c r="AN345" i="15"/>
  <c r="AM348" i="15"/>
  <c r="AL348" i="15"/>
  <c r="AN348" i="15" s="1"/>
  <c r="AN350" i="15"/>
  <c r="AM353" i="15"/>
  <c r="AM362" i="15"/>
  <c r="AC362" i="15"/>
  <c r="AN362" i="15" s="1"/>
  <c r="AN367" i="15"/>
  <c r="AN374" i="15"/>
  <c r="AN376" i="15"/>
  <c r="AN385" i="15"/>
  <c r="AN403" i="15"/>
  <c r="AN407" i="15"/>
  <c r="AM429" i="15"/>
  <c r="AC429" i="15"/>
  <c r="AN429" i="15" s="1"/>
  <c r="AN438" i="15"/>
  <c r="AN440" i="15"/>
  <c r="AN449" i="15"/>
  <c r="AN467" i="15"/>
  <c r="AN471" i="15"/>
  <c r="AM493" i="15"/>
  <c r="AC493" i="15"/>
  <c r="AN493" i="15" s="1"/>
  <c r="AN334" i="15"/>
  <c r="AN352" i="15"/>
  <c r="AM357" i="15"/>
  <c r="AC357" i="15"/>
  <c r="AN357" i="15" s="1"/>
  <c r="AN369" i="15"/>
  <c r="AM389" i="15"/>
  <c r="AC389" i="15"/>
  <c r="AN389" i="15" s="1"/>
  <c r="AN398" i="15"/>
  <c r="AN400" i="15"/>
  <c r="AN409" i="15"/>
  <c r="AN427" i="15"/>
  <c r="AN431" i="15"/>
  <c r="AM453" i="15"/>
  <c r="AC453" i="15"/>
  <c r="AN453" i="15" s="1"/>
  <c r="AN462" i="15"/>
  <c r="AN464" i="15"/>
  <c r="AN473" i="15"/>
  <c r="AN491" i="15"/>
  <c r="AN495" i="15"/>
  <c r="AN497" i="15"/>
  <c r="AM367" i="15"/>
  <c r="AM375" i="15"/>
  <c r="AC380" i="15"/>
  <c r="AN380" i="15" s="1"/>
  <c r="AM383" i="15"/>
  <c r="AC388" i="15"/>
  <c r="AN388" i="15" s="1"/>
  <c r="AM391" i="15"/>
  <c r="AC396" i="15"/>
  <c r="AN396" i="15" s="1"/>
  <c r="AM399" i="15"/>
  <c r="AC404" i="15"/>
  <c r="AN404" i="15" s="1"/>
  <c r="AM407" i="15"/>
  <c r="AC412" i="15"/>
  <c r="AN412" i="15" s="1"/>
  <c r="AM415" i="15"/>
  <c r="AC420" i="15"/>
  <c r="AN420" i="15" s="1"/>
  <c r="AM423" i="15"/>
  <c r="AC428" i="15"/>
  <c r="AN428" i="15" s="1"/>
  <c r="AM431" i="15"/>
  <c r="AC436" i="15"/>
  <c r="AN436" i="15" s="1"/>
  <c r="AM439" i="15"/>
  <c r="AC444" i="15"/>
  <c r="AN444" i="15" s="1"/>
  <c r="AM447" i="15"/>
  <c r="AC452" i="15"/>
  <c r="AN452" i="15" s="1"/>
  <c r="AM455" i="15"/>
  <c r="AC460" i="15"/>
  <c r="AN460" i="15" s="1"/>
  <c r="AM463" i="15"/>
  <c r="AC468" i="15"/>
  <c r="AN468" i="15" s="1"/>
  <c r="AM471" i="15"/>
  <c r="AC476" i="15"/>
  <c r="AN476" i="15" s="1"/>
  <c r="AM479" i="15"/>
  <c r="AC484" i="15"/>
  <c r="AN484" i="15" s="1"/>
  <c r="AM487" i="15"/>
  <c r="AC492" i="15"/>
  <c r="AN492" i="15" s="1"/>
  <c r="AM495" i="15"/>
  <c r="AC500" i="15"/>
  <c r="AN500" i="15" s="1"/>
  <c r="AL364" i="15"/>
  <c r="AN364" i="15" s="1"/>
  <c r="AC370" i="15"/>
  <c r="AN370" i="15" s="1"/>
  <c r="AL372" i="15"/>
  <c r="AN372" i="15" s="1"/>
  <c r="AC378" i="15"/>
  <c r="AN378" i="15" s="1"/>
  <c r="AC386" i="15"/>
  <c r="AN386" i="15" s="1"/>
  <c r="AC394" i="15"/>
  <c r="AN394" i="15" s="1"/>
  <c r="AC402" i="15"/>
  <c r="AN402" i="15" s="1"/>
  <c r="AC410" i="15"/>
  <c r="AN410" i="15" s="1"/>
  <c r="AC418" i="15"/>
  <c r="AN418" i="15" s="1"/>
  <c r="AC426" i="15"/>
  <c r="AN426" i="15" s="1"/>
  <c r="AC434" i="15"/>
  <c r="AN434" i="15" s="1"/>
  <c r="AC442" i="15"/>
  <c r="AN442" i="15" s="1"/>
  <c r="AC450" i="15"/>
  <c r="AN450" i="15" s="1"/>
  <c r="AC458" i="15"/>
  <c r="AN458" i="15" s="1"/>
  <c r="AC466" i="15"/>
  <c r="AN466" i="15" s="1"/>
  <c r="AC474" i="15"/>
  <c r="AN474" i="15" s="1"/>
  <c r="AC482" i="15"/>
  <c r="AN482" i="15" s="1"/>
  <c r="AC490" i="15"/>
  <c r="AN490" i="15" s="1"/>
  <c r="AC498" i="15"/>
  <c r="AN498" i="15" s="1"/>
  <c r="AM32" i="14"/>
  <c r="AM111" i="14"/>
  <c r="AM123" i="14"/>
  <c r="AM131" i="14"/>
  <c r="AM116" i="14"/>
  <c r="AM121" i="14"/>
  <c r="AN124" i="14"/>
  <c r="AM129" i="14"/>
  <c r="AM89" i="14"/>
  <c r="AM153" i="14"/>
  <c r="AM60" i="14"/>
  <c r="AM105" i="14"/>
  <c r="AM31" i="14"/>
  <c r="AM133" i="14"/>
  <c r="AM154" i="14"/>
  <c r="AN91" i="14"/>
  <c r="AC129" i="14"/>
  <c r="AN129" i="14" s="1"/>
  <c r="AM141" i="14"/>
  <c r="AM140" i="14"/>
  <c r="AM84" i="14"/>
  <c r="AM115" i="14"/>
  <c r="AM109" i="14"/>
  <c r="AN114" i="14"/>
  <c r="AM148" i="14"/>
  <c r="AM151" i="14"/>
  <c r="AM113" i="14"/>
  <c r="AM155" i="14"/>
  <c r="AM97" i="14"/>
  <c r="AN121" i="14"/>
  <c r="AN123" i="14"/>
  <c r="AM125" i="14"/>
  <c r="AM138" i="14"/>
  <c r="AN130" i="14"/>
  <c r="AC154" i="14"/>
  <c r="AN154" i="14" s="1"/>
  <c r="AC131" i="14"/>
  <c r="AN131" i="14" s="1"/>
  <c r="AM119" i="14"/>
  <c r="AN135" i="14"/>
  <c r="AN107" i="14"/>
  <c r="AN147" i="14"/>
  <c r="AN139" i="14"/>
  <c r="AC89" i="14"/>
  <c r="AM92" i="14"/>
  <c r="AM98" i="14"/>
  <c r="AM100" i="14"/>
  <c r="AM106" i="14"/>
  <c r="AC153" i="14"/>
  <c r="AN153" i="14" s="1"/>
  <c r="AC97" i="14"/>
  <c r="AN97" i="14" s="1"/>
  <c r="AM103" i="14"/>
  <c r="AC105" i="14"/>
  <c r="AN105" i="14" s="1"/>
  <c r="AM137" i="14"/>
  <c r="AM145" i="14"/>
  <c r="AC151" i="14"/>
  <c r="AN151" i="14" s="1"/>
  <c r="AN162" i="14"/>
  <c r="AM17" i="14"/>
  <c r="AM54" i="14"/>
  <c r="AM87" i="14"/>
  <c r="AM93" i="14"/>
  <c r="AN99" i="14"/>
  <c r="AM101" i="14"/>
  <c r="AC103" i="14"/>
  <c r="AN103" i="14" s="1"/>
  <c r="AM107" i="14"/>
  <c r="AM108" i="14"/>
  <c r="AM139" i="14"/>
  <c r="AM147" i="14"/>
  <c r="AM149" i="14"/>
  <c r="AN155" i="14"/>
  <c r="AM156" i="14"/>
  <c r="AM159" i="14"/>
  <c r="AC161" i="14"/>
  <c r="AN161" i="14" s="1"/>
  <c r="AC111" i="14"/>
  <c r="AN111" i="14" s="1"/>
  <c r="AN140" i="14"/>
  <c r="AN68" i="14"/>
  <c r="AM76" i="14"/>
  <c r="AN84" i="14"/>
  <c r="AN90" i="14"/>
  <c r="AL113" i="14"/>
  <c r="AM117" i="14"/>
  <c r="AC119" i="14"/>
  <c r="AN119" i="14" s="1"/>
  <c r="AM124" i="14"/>
  <c r="AN146" i="14"/>
  <c r="AN148" i="14"/>
  <c r="AN92" i="14"/>
  <c r="AN106" i="14"/>
  <c r="AN115" i="14"/>
  <c r="AM127" i="14"/>
  <c r="AM132" i="14"/>
  <c r="AM135" i="14"/>
  <c r="AM143" i="14"/>
  <c r="AM39" i="14"/>
  <c r="AM10" i="14"/>
  <c r="AN67" i="14"/>
  <c r="AM57" i="14"/>
  <c r="AM33" i="14"/>
  <c r="AN51" i="14"/>
  <c r="AC60" i="14"/>
  <c r="AN60" i="14" s="1"/>
  <c r="AN73" i="14"/>
  <c r="AC17" i="14"/>
  <c r="AN17" i="14" s="1"/>
  <c r="AN58" i="14"/>
  <c r="AM63" i="14"/>
  <c r="AM36" i="14"/>
  <c r="AM71" i="14"/>
  <c r="AM12" i="14"/>
  <c r="AM21" i="14"/>
  <c r="AN35" i="14"/>
  <c r="AM68" i="14"/>
  <c r="AC31" i="14"/>
  <c r="AN31" i="14" s="1"/>
  <c r="AM42" i="14"/>
  <c r="AM44" i="14"/>
  <c r="AM49" i="14"/>
  <c r="AM58" i="14"/>
  <c r="AM22" i="14"/>
  <c r="AM52" i="14"/>
  <c r="AN74" i="14"/>
  <c r="AN83" i="14"/>
  <c r="AM9" i="14"/>
  <c r="AN20" i="14"/>
  <c r="AM38" i="14"/>
  <c r="AM77" i="14"/>
  <c r="AM81" i="14"/>
  <c r="AM28" i="14"/>
  <c r="AM11" i="14"/>
  <c r="AN25" i="14"/>
  <c r="AM41" i="14"/>
  <c r="AM34" i="14"/>
  <c r="AC41" i="14"/>
  <c r="AN41" i="14" s="1"/>
  <c r="AN66" i="14"/>
  <c r="AM16" i="14"/>
  <c r="AM19" i="14"/>
  <c r="AM25" i="14"/>
  <c r="AM29" i="14"/>
  <c r="AL33" i="14"/>
  <c r="AN33" i="14" s="1"/>
  <c r="AC39" i="14"/>
  <c r="AN39" i="14" s="1"/>
  <c r="AN43" i="14"/>
  <c r="AM47" i="14"/>
  <c r="AM50" i="14"/>
  <c r="AC52" i="14"/>
  <c r="AN52" i="14" s="1"/>
  <c r="AM65" i="14"/>
  <c r="AM73" i="14"/>
  <c r="AM79" i="14"/>
  <c r="AL81" i="14"/>
  <c r="AN81" i="14" s="1"/>
  <c r="AM14" i="14"/>
  <c r="AM24" i="14"/>
  <c r="AM27" i="14"/>
  <c r="AM37" i="14"/>
  <c r="AC47" i="14"/>
  <c r="AN47" i="14" s="1"/>
  <c r="AM85" i="14"/>
  <c r="AM35" i="14"/>
  <c r="AL12" i="14"/>
  <c r="AN12" i="14" s="1"/>
  <c r="AM18" i="14"/>
  <c r="AN28" i="14"/>
  <c r="AM30" i="14"/>
  <c r="AM40" i="14"/>
  <c r="AM43" i="14"/>
  <c r="AL49" i="14"/>
  <c r="AN49" i="14" s="1"/>
  <c r="AC76" i="14"/>
  <c r="AN76" i="14" s="1"/>
  <c r="AN82" i="14"/>
  <c r="AN11" i="14"/>
  <c r="AM15" i="14"/>
  <c r="AM26" i="14"/>
  <c r="AN36" i="14"/>
  <c r="AM46" i="14"/>
  <c r="AM74" i="14"/>
  <c r="AL9" i="14"/>
  <c r="AC15" i="14"/>
  <c r="AN15" i="14" s="1"/>
  <c r="AN19" i="14"/>
  <c r="AM20" i="14"/>
  <c r="AM23" i="14"/>
  <c r="AN44" i="14"/>
  <c r="AC46" i="14"/>
  <c r="AN46" i="14" s="1"/>
  <c r="AN59" i="14"/>
  <c r="AM82" i="14"/>
  <c r="AM13" i="14"/>
  <c r="AN27" i="14"/>
  <c r="AN50" i="14"/>
  <c r="AM69" i="14"/>
  <c r="AN75" i="14"/>
  <c r="AV8" i="14"/>
  <c r="AN23" i="14"/>
  <c r="AM182" i="14"/>
  <c r="AC182" i="14"/>
  <c r="AN182" i="14" s="1"/>
  <c r="AL199" i="14"/>
  <c r="AM199" i="14"/>
  <c r="AM229" i="14"/>
  <c r="AC229" i="14"/>
  <c r="AN229" i="14" s="1"/>
  <c r="AL10" i="14"/>
  <c r="AC16" i="14"/>
  <c r="AN16" i="14" s="1"/>
  <c r="AL18" i="14"/>
  <c r="AN18" i="14" s="1"/>
  <c r="AC24" i="14"/>
  <c r="AN24" i="14" s="1"/>
  <c r="AL26" i="14"/>
  <c r="AN26" i="14" s="1"/>
  <c r="AC32" i="14"/>
  <c r="AN32" i="14" s="1"/>
  <c r="AL34" i="14"/>
  <c r="AN34" i="14" s="1"/>
  <c r="AC40" i="14"/>
  <c r="AN40" i="14" s="1"/>
  <c r="AL42" i="14"/>
  <c r="AN42" i="14" s="1"/>
  <c r="AN57" i="14"/>
  <c r="AM62" i="14"/>
  <c r="AC62" i="14"/>
  <c r="AN62" i="14" s="1"/>
  <c r="AM64" i="14"/>
  <c r="AC64" i="14"/>
  <c r="AN64" i="14" s="1"/>
  <c r="AM122" i="14"/>
  <c r="AN137" i="14"/>
  <c r="AL223" i="14"/>
  <c r="AN223" i="14" s="1"/>
  <c r="AM223" i="14"/>
  <c r="AM259" i="14"/>
  <c r="AC259" i="14"/>
  <c r="AN259" i="14" s="1"/>
  <c r="AM315" i="14"/>
  <c r="AC315" i="14"/>
  <c r="AN315" i="14" s="1"/>
  <c r="AM317" i="14"/>
  <c r="AC317" i="14"/>
  <c r="AN317" i="14" s="1"/>
  <c r="AM102" i="14"/>
  <c r="AC102" i="14"/>
  <c r="AN102" i="14" s="1"/>
  <c r="AM142" i="14"/>
  <c r="AC142" i="14"/>
  <c r="AN142" i="14" s="1"/>
  <c r="AM158" i="14"/>
  <c r="AC158" i="14"/>
  <c r="AN158" i="14" s="1"/>
  <c r="AM55" i="14"/>
  <c r="AL55" i="14"/>
  <c r="AN55" i="14" s="1"/>
  <c r="AM469" i="14"/>
  <c r="AC469" i="14"/>
  <c r="AN469" i="14" s="1"/>
  <c r="AC14" i="14"/>
  <c r="AN14" i="14" s="1"/>
  <c r="AC22" i="14"/>
  <c r="AN22" i="14" s="1"/>
  <c r="AC30" i="14"/>
  <c r="AN30" i="14" s="1"/>
  <c r="AC38" i="14"/>
  <c r="AN38" i="14" s="1"/>
  <c r="AM110" i="14"/>
  <c r="AC110" i="14"/>
  <c r="AN110" i="14" s="1"/>
  <c r="AM126" i="14"/>
  <c r="AC126" i="14"/>
  <c r="AN126" i="14" s="1"/>
  <c r="AM146" i="14"/>
  <c r="AM152" i="14"/>
  <c r="AC152" i="14"/>
  <c r="AN152" i="14" s="1"/>
  <c r="AM162" i="14"/>
  <c r="AM168" i="14"/>
  <c r="AC168" i="14"/>
  <c r="AN168" i="14" s="1"/>
  <c r="AM186" i="14"/>
  <c r="AC192" i="14"/>
  <c r="AN192" i="14" s="1"/>
  <c r="AM192" i="14"/>
  <c r="AC13" i="14"/>
  <c r="AN13" i="14" s="1"/>
  <c r="AC21" i="14"/>
  <c r="AN21" i="14" s="1"/>
  <c r="AC29" i="14"/>
  <c r="AN29" i="14" s="1"/>
  <c r="AC37" i="14"/>
  <c r="AN37" i="14" s="1"/>
  <c r="AC54" i="14"/>
  <c r="AN54" i="14" s="1"/>
  <c r="AM56" i="14"/>
  <c r="AC56" i="14"/>
  <c r="AN56" i="14" s="1"/>
  <c r="AM66" i="14"/>
  <c r="AM70" i="14"/>
  <c r="AC70" i="14"/>
  <c r="AN70" i="14" s="1"/>
  <c r="AM72" i="14"/>
  <c r="AC72" i="14"/>
  <c r="AN72" i="14" s="1"/>
  <c r="AM150" i="14"/>
  <c r="AC150" i="14"/>
  <c r="AN150" i="14" s="1"/>
  <c r="AM166" i="14"/>
  <c r="AC166" i="14"/>
  <c r="AN166" i="14" s="1"/>
  <c r="AN170" i="14"/>
  <c r="AN183" i="14"/>
  <c r="AM190" i="14"/>
  <c r="AC190" i="14"/>
  <c r="AN190" i="14" s="1"/>
  <c r="AM245" i="14"/>
  <c r="AC245" i="14"/>
  <c r="AN245" i="14" s="1"/>
  <c r="AM128" i="14"/>
  <c r="AC128" i="14"/>
  <c r="AN128" i="14" s="1"/>
  <c r="AM325" i="14"/>
  <c r="AC325" i="14"/>
  <c r="AN325" i="14" s="1"/>
  <c r="AM61" i="14"/>
  <c r="AC61" i="14"/>
  <c r="AN61" i="14" s="1"/>
  <c r="AN65" i="14"/>
  <c r="AM90" i="14"/>
  <c r="AM94" i="14"/>
  <c r="AC94" i="14"/>
  <c r="AN94" i="14" s="1"/>
  <c r="AM96" i="14"/>
  <c r="AC96" i="14"/>
  <c r="AN96" i="14" s="1"/>
  <c r="AM114" i="14"/>
  <c r="AM130" i="14"/>
  <c r="AM136" i="14"/>
  <c r="AC136" i="14"/>
  <c r="AN136" i="14" s="1"/>
  <c r="AM176" i="14"/>
  <c r="AC176" i="14"/>
  <c r="AN176" i="14" s="1"/>
  <c r="AL279" i="14"/>
  <c r="AN279" i="14" s="1"/>
  <c r="AM279" i="14"/>
  <c r="AM45" i="14"/>
  <c r="AC45" i="14"/>
  <c r="AN45" i="14" s="1"/>
  <c r="AM88" i="14"/>
  <c r="AC88" i="14"/>
  <c r="AN88" i="14" s="1"/>
  <c r="AM112" i="14"/>
  <c r="AC112" i="14"/>
  <c r="AN112" i="14" s="1"/>
  <c r="AM48" i="14"/>
  <c r="AC48" i="14"/>
  <c r="AN48" i="14" s="1"/>
  <c r="AN89" i="14"/>
  <c r="AN98" i="14"/>
  <c r="AN113" i="14"/>
  <c r="AN116" i="14"/>
  <c r="AM120" i="14"/>
  <c r="AC120" i="14"/>
  <c r="AN120" i="14" s="1"/>
  <c r="AN132" i="14"/>
  <c r="AM134" i="14"/>
  <c r="AC134" i="14"/>
  <c r="AN134" i="14" s="1"/>
  <c r="AN138" i="14"/>
  <c r="AM170" i="14"/>
  <c r="AN172" i="14"/>
  <c r="AM174" i="14"/>
  <c r="AC174" i="14"/>
  <c r="AN174" i="14" s="1"/>
  <c r="AN178" i="14"/>
  <c r="AM86" i="14"/>
  <c r="AC86" i="14"/>
  <c r="AN86" i="14" s="1"/>
  <c r="AM397" i="14"/>
  <c r="AC397" i="14"/>
  <c r="AN397" i="14" s="1"/>
  <c r="AM53" i="14"/>
  <c r="AC53" i="14"/>
  <c r="AN53" i="14" s="1"/>
  <c r="AM78" i="14"/>
  <c r="AC78" i="14"/>
  <c r="AN78" i="14" s="1"/>
  <c r="AM80" i="14"/>
  <c r="AC80" i="14"/>
  <c r="AN80" i="14" s="1"/>
  <c r="AN100" i="14"/>
  <c r="AM104" i="14"/>
  <c r="AC104" i="14"/>
  <c r="AN104" i="14" s="1"/>
  <c r="AM118" i="14"/>
  <c r="AC118" i="14"/>
  <c r="AN118" i="14" s="1"/>
  <c r="AN122" i="14"/>
  <c r="AN127" i="14"/>
  <c r="AM144" i="14"/>
  <c r="AC144" i="14"/>
  <c r="AN144" i="14" s="1"/>
  <c r="AM160" i="14"/>
  <c r="AC160" i="14"/>
  <c r="AN160" i="14" s="1"/>
  <c r="AN169" i="14"/>
  <c r="AM184" i="14"/>
  <c r="AC184" i="14"/>
  <c r="AN184" i="14" s="1"/>
  <c r="AL207" i="14"/>
  <c r="AN207" i="14" s="1"/>
  <c r="AM207" i="14"/>
  <c r="AL295" i="14"/>
  <c r="AN295" i="14" s="1"/>
  <c r="AM295" i="14"/>
  <c r="AM299" i="14"/>
  <c r="AC299" i="14"/>
  <c r="AN299" i="14" s="1"/>
  <c r="AM301" i="14"/>
  <c r="AC301" i="14"/>
  <c r="AN301" i="14" s="1"/>
  <c r="AM51" i="14"/>
  <c r="AM59" i="14"/>
  <c r="AM67" i="14"/>
  <c r="AM75" i="14"/>
  <c r="AM83" i="14"/>
  <c r="AM91" i="14"/>
  <c r="AM99" i="14"/>
  <c r="AN201" i="14"/>
  <c r="AM203" i="14"/>
  <c r="AC203" i="14"/>
  <c r="AN203" i="14" s="1"/>
  <c r="AM205" i="14"/>
  <c r="AC205" i="14"/>
  <c r="AN205" i="14" s="1"/>
  <c r="AN225" i="14"/>
  <c r="AM227" i="14"/>
  <c r="AC227" i="14"/>
  <c r="AN227" i="14" s="1"/>
  <c r="AN236" i="14"/>
  <c r="AN238" i="14"/>
  <c r="AM243" i="14"/>
  <c r="AC243" i="14"/>
  <c r="AN243" i="14" s="1"/>
  <c r="AM275" i="14"/>
  <c r="AC275" i="14"/>
  <c r="AN275" i="14" s="1"/>
  <c r="AM277" i="14"/>
  <c r="AC277" i="14"/>
  <c r="AN277" i="14" s="1"/>
  <c r="AN284" i="14"/>
  <c r="AM338" i="14"/>
  <c r="AC338" i="14"/>
  <c r="AN338" i="14" s="1"/>
  <c r="AM211" i="14"/>
  <c r="AC211" i="14"/>
  <c r="AN211" i="14" s="1"/>
  <c r="AN247" i="14"/>
  <c r="AM261" i="14"/>
  <c r="AC261" i="14"/>
  <c r="AN261" i="14" s="1"/>
  <c r="AN263" i="14"/>
  <c r="AM323" i="14"/>
  <c r="AC323" i="14"/>
  <c r="AN323" i="14" s="1"/>
  <c r="AL63" i="14"/>
  <c r="AN63" i="14" s="1"/>
  <c r="AC69" i="14"/>
  <c r="AN69" i="14" s="1"/>
  <c r="AL71" i="14"/>
  <c r="AN71" i="14" s="1"/>
  <c r="AC77" i="14"/>
  <c r="AN77" i="14" s="1"/>
  <c r="AL79" i="14"/>
  <c r="AN79" i="14" s="1"/>
  <c r="AC85" i="14"/>
  <c r="AN85" i="14" s="1"/>
  <c r="AL87" i="14"/>
  <c r="AN87" i="14" s="1"/>
  <c r="AC93" i="14"/>
  <c r="AN93" i="14" s="1"/>
  <c r="AL95" i="14"/>
  <c r="AN95" i="14" s="1"/>
  <c r="AC101" i="14"/>
  <c r="AN101" i="14" s="1"/>
  <c r="AC109" i="14"/>
  <c r="AN109" i="14" s="1"/>
  <c r="AC117" i="14"/>
  <c r="AN117" i="14" s="1"/>
  <c r="AC125" i="14"/>
  <c r="AN125" i="14" s="1"/>
  <c r="AC133" i="14"/>
  <c r="AN133" i="14" s="1"/>
  <c r="AC141" i="14"/>
  <c r="AN141" i="14" s="1"/>
  <c r="AC149" i="14"/>
  <c r="AN149" i="14" s="1"/>
  <c r="AC157" i="14"/>
  <c r="AN157" i="14" s="1"/>
  <c r="AC165" i="14"/>
  <c r="AN165" i="14" s="1"/>
  <c r="AC173" i="14"/>
  <c r="AN173" i="14" s="1"/>
  <c r="AC181" i="14"/>
  <c r="AN181" i="14" s="1"/>
  <c r="AC189" i="14"/>
  <c r="AN189" i="14" s="1"/>
  <c r="AM213" i="14"/>
  <c r="AC213" i="14"/>
  <c r="AN213" i="14" s="1"/>
  <c r="AM231" i="14"/>
  <c r="AM235" i="14"/>
  <c r="AC235" i="14"/>
  <c r="AN235" i="14" s="1"/>
  <c r="AM283" i="14"/>
  <c r="AC283" i="14"/>
  <c r="AN283" i="14" s="1"/>
  <c r="AM285" i="14"/>
  <c r="AC285" i="14"/>
  <c r="AN285" i="14" s="1"/>
  <c r="AM303" i="14"/>
  <c r="AM331" i="14"/>
  <c r="AC331" i="14"/>
  <c r="AN331" i="14" s="1"/>
  <c r="AM445" i="14"/>
  <c r="AC445" i="14"/>
  <c r="AN445" i="14" s="1"/>
  <c r="AM477" i="14"/>
  <c r="AC477" i="14"/>
  <c r="AN477" i="14" s="1"/>
  <c r="AN206" i="14"/>
  <c r="AM237" i="14"/>
  <c r="AC237" i="14"/>
  <c r="AN237" i="14" s="1"/>
  <c r="AM247" i="14"/>
  <c r="AM263" i="14"/>
  <c r="AM267" i="14"/>
  <c r="AC267" i="14"/>
  <c r="AN267" i="14" s="1"/>
  <c r="AM307" i="14"/>
  <c r="AC307" i="14"/>
  <c r="AN307" i="14" s="1"/>
  <c r="AM309" i="14"/>
  <c r="AC309" i="14"/>
  <c r="AN309" i="14" s="1"/>
  <c r="AC335" i="14"/>
  <c r="AN335" i="14" s="1"/>
  <c r="AM335" i="14"/>
  <c r="AN204" i="14"/>
  <c r="AN217" i="14"/>
  <c r="AM219" i="14"/>
  <c r="AC219" i="14"/>
  <c r="AN219" i="14" s="1"/>
  <c r="AN228" i="14"/>
  <c r="AN230" i="14"/>
  <c r="AN239" i="14"/>
  <c r="AN244" i="14"/>
  <c r="AN246" i="14"/>
  <c r="AM251" i="14"/>
  <c r="AC251" i="14"/>
  <c r="AN251" i="14" s="1"/>
  <c r="AM269" i="14"/>
  <c r="AC269" i="14"/>
  <c r="AN269" i="14" s="1"/>
  <c r="AN271" i="14"/>
  <c r="AN276" i="14"/>
  <c r="AM287" i="14"/>
  <c r="AN302" i="14"/>
  <c r="AN326" i="14"/>
  <c r="AN343" i="14"/>
  <c r="AN193" i="14"/>
  <c r="AM195" i="14"/>
  <c r="AC195" i="14"/>
  <c r="AN195" i="14" s="1"/>
  <c r="AM197" i="14"/>
  <c r="AC197" i="14"/>
  <c r="AN197" i="14" s="1"/>
  <c r="AN199" i="14"/>
  <c r="AM221" i="14"/>
  <c r="AC221" i="14"/>
  <c r="AN221" i="14" s="1"/>
  <c r="AM253" i="14"/>
  <c r="AC253" i="14"/>
  <c r="AN253" i="14" s="1"/>
  <c r="AN260" i="14"/>
  <c r="AN262" i="14"/>
  <c r="AM291" i="14"/>
  <c r="AC291" i="14"/>
  <c r="AN291" i="14" s="1"/>
  <c r="AM293" i="14"/>
  <c r="AC293" i="14"/>
  <c r="AN293" i="14" s="1"/>
  <c r="AN300" i="14"/>
  <c r="AN324" i="14"/>
  <c r="AM332" i="14"/>
  <c r="AC332" i="14"/>
  <c r="AN332" i="14" s="1"/>
  <c r="AM339" i="14"/>
  <c r="AL339" i="14"/>
  <c r="AN339" i="14" s="1"/>
  <c r="AN416" i="14"/>
  <c r="AM200" i="14"/>
  <c r="AM208" i="14"/>
  <c r="AM216" i="14"/>
  <c r="AM224" i="14"/>
  <c r="AM232" i="14"/>
  <c r="AM240" i="14"/>
  <c r="AM248" i="14"/>
  <c r="AM256" i="14"/>
  <c r="AM264" i="14"/>
  <c r="AN353" i="14"/>
  <c r="AN369" i="14"/>
  <c r="AM389" i="14"/>
  <c r="AC389" i="14"/>
  <c r="AN389" i="14" s="1"/>
  <c r="AN393" i="14"/>
  <c r="AN414" i="14"/>
  <c r="AN443" i="14"/>
  <c r="AN467" i="14"/>
  <c r="AN471" i="14"/>
  <c r="AN473" i="14"/>
  <c r="AN486" i="14"/>
  <c r="AN499" i="14"/>
  <c r="AM353" i="14"/>
  <c r="AM357" i="14"/>
  <c r="AC357" i="14"/>
  <c r="AN357" i="14" s="1"/>
  <c r="AM373" i="14"/>
  <c r="AC373" i="14"/>
  <c r="AN373" i="14" s="1"/>
  <c r="AM405" i="14"/>
  <c r="AC405" i="14"/>
  <c r="AN405" i="14" s="1"/>
  <c r="AM453" i="14"/>
  <c r="AC453" i="14"/>
  <c r="AN453" i="14" s="1"/>
  <c r="AN475" i="14"/>
  <c r="AN479" i="14"/>
  <c r="AN481" i="14"/>
  <c r="AC194" i="14"/>
  <c r="AN194" i="14" s="1"/>
  <c r="AC202" i="14"/>
  <c r="AN202" i="14" s="1"/>
  <c r="AC210" i="14"/>
  <c r="AN210" i="14" s="1"/>
  <c r="AC218" i="14"/>
  <c r="AN218" i="14" s="1"/>
  <c r="AC226" i="14"/>
  <c r="AN226" i="14" s="1"/>
  <c r="AC234" i="14"/>
  <c r="AN234" i="14" s="1"/>
  <c r="AC242" i="14"/>
  <c r="AN242" i="14" s="1"/>
  <c r="AC250" i="14"/>
  <c r="AN250" i="14" s="1"/>
  <c r="AC258" i="14"/>
  <c r="AN258" i="14" s="1"/>
  <c r="AC266" i="14"/>
  <c r="AN266" i="14" s="1"/>
  <c r="AC274" i="14"/>
  <c r="AN274" i="14" s="1"/>
  <c r="AC282" i="14"/>
  <c r="AN282" i="14" s="1"/>
  <c r="AC290" i="14"/>
  <c r="AN290" i="14" s="1"/>
  <c r="AC298" i="14"/>
  <c r="AN298" i="14" s="1"/>
  <c r="AC306" i="14"/>
  <c r="AN306" i="14" s="1"/>
  <c r="AC314" i="14"/>
  <c r="AN314" i="14" s="1"/>
  <c r="AC322" i="14"/>
  <c r="AN322" i="14" s="1"/>
  <c r="AC330" i="14"/>
  <c r="AN330" i="14" s="1"/>
  <c r="AN355" i="14"/>
  <c r="AM413" i="14"/>
  <c r="AC413" i="14"/>
  <c r="AN413" i="14" s="1"/>
  <c r="AM485" i="14"/>
  <c r="AC485" i="14"/>
  <c r="AN485" i="14" s="1"/>
  <c r="AM345" i="14"/>
  <c r="AN361" i="14"/>
  <c r="AN392" i="14"/>
  <c r="AN411" i="14"/>
  <c r="AN415" i="14"/>
  <c r="AM421" i="14"/>
  <c r="AC421" i="14"/>
  <c r="AN421" i="14" s="1"/>
  <c r="AN425" i="14"/>
  <c r="AN446" i="14"/>
  <c r="AN448" i="14"/>
  <c r="AN470" i="14"/>
  <c r="AN483" i="14"/>
  <c r="AN487" i="14"/>
  <c r="AN489" i="14"/>
  <c r="AM337" i="14"/>
  <c r="AN341" i="14"/>
  <c r="AN344" i="14"/>
  <c r="AN347" i="14"/>
  <c r="AM381" i="14"/>
  <c r="AC381" i="14"/>
  <c r="AN381" i="14" s="1"/>
  <c r="AN390" i="14"/>
  <c r="AN400" i="14"/>
  <c r="AN419" i="14"/>
  <c r="AN423" i="14"/>
  <c r="AM429" i="14"/>
  <c r="AC429" i="14"/>
  <c r="AN429" i="14" s="1"/>
  <c r="AM461" i="14"/>
  <c r="AC461" i="14"/>
  <c r="AN461" i="14" s="1"/>
  <c r="AN480" i="14"/>
  <c r="AM493" i="14"/>
  <c r="AC493" i="14"/>
  <c r="AN493" i="14" s="1"/>
  <c r="AN336" i="14"/>
  <c r="AM365" i="14"/>
  <c r="AC365" i="14"/>
  <c r="AN365" i="14" s="1"/>
  <c r="AN379" i="14"/>
  <c r="AN383" i="14"/>
  <c r="AN385" i="14"/>
  <c r="AN398" i="14"/>
  <c r="AN408" i="14"/>
  <c r="AN427" i="14"/>
  <c r="AN431" i="14"/>
  <c r="AM437" i="14"/>
  <c r="AC437" i="14"/>
  <c r="AN437" i="14" s="1"/>
  <c r="AN441" i="14"/>
  <c r="AN459" i="14"/>
  <c r="AM463" i="14"/>
  <c r="AN465" i="14"/>
  <c r="AN478" i="14"/>
  <c r="AN491" i="14"/>
  <c r="AN495" i="14"/>
  <c r="AN497" i="14"/>
  <c r="AM392" i="14"/>
  <c r="AM400" i="14"/>
  <c r="AM408" i="14"/>
  <c r="AM416" i="14"/>
  <c r="AM424" i="14"/>
  <c r="AM432" i="14"/>
  <c r="AM440" i="14"/>
  <c r="AM448" i="14"/>
  <c r="AM456" i="14"/>
  <c r="AM464" i="14"/>
  <c r="AC340" i="14"/>
  <c r="AN340" i="14" s="1"/>
  <c r="AM343" i="14"/>
  <c r="AC348" i="14"/>
  <c r="AN348" i="14" s="1"/>
  <c r="AM351" i="14"/>
  <c r="AC356" i="14"/>
  <c r="AN356" i="14" s="1"/>
  <c r="AM359" i="14"/>
  <c r="AC364" i="14"/>
  <c r="AN364" i="14" s="1"/>
  <c r="AM367" i="14"/>
  <c r="AC372" i="14"/>
  <c r="AN372" i="14" s="1"/>
  <c r="AM375" i="14"/>
  <c r="AC380" i="14"/>
  <c r="AN380" i="14" s="1"/>
  <c r="AM383" i="14"/>
  <c r="AC388" i="14"/>
  <c r="AN388" i="14" s="1"/>
  <c r="AM391" i="14"/>
  <c r="AC396" i="14"/>
  <c r="AN396" i="14" s="1"/>
  <c r="AM399" i="14"/>
  <c r="AC404" i="14"/>
  <c r="AN404" i="14" s="1"/>
  <c r="AM407" i="14"/>
  <c r="AC412" i="14"/>
  <c r="AN412" i="14" s="1"/>
  <c r="AM415" i="14"/>
  <c r="AC420" i="14"/>
  <c r="AN420" i="14" s="1"/>
  <c r="AM423" i="14"/>
  <c r="AC428" i="14"/>
  <c r="AN428" i="14" s="1"/>
  <c r="AM431" i="14"/>
  <c r="AC436" i="14"/>
  <c r="AN436" i="14" s="1"/>
  <c r="AM439" i="14"/>
  <c r="AC444" i="14"/>
  <c r="AN444" i="14" s="1"/>
  <c r="AC452" i="14"/>
  <c r="AN452" i="14" s="1"/>
  <c r="AC460" i="14"/>
  <c r="AN460" i="14" s="1"/>
  <c r="AC468" i="14"/>
  <c r="AN468" i="14" s="1"/>
  <c r="AM471" i="14"/>
  <c r="AC476" i="14"/>
  <c r="AN476" i="14" s="1"/>
  <c r="AM479" i="14"/>
  <c r="AC484" i="14"/>
  <c r="AN484" i="14" s="1"/>
  <c r="AM487" i="14"/>
  <c r="AC492" i="14"/>
  <c r="AN492" i="14" s="1"/>
  <c r="AM495" i="14"/>
  <c r="AC500" i="14"/>
  <c r="AN500" i="14" s="1"/>
  <c r="AL371" i="14"/>
  <c r="AN371" i="14" s="1"/>
  <c r="AN263" i="13"/>
  <c r="AM213" i="13"/>
  <c r="AM388" i="13"/>
  <c r="AL395" i="13"/>
  <c r="AM417" i="13"/>
  <c r="AM465" i="13"/>
  <c r="AC481" i="13"/>
  <c r="AN481" i="13" s="1"/>
  <c r="AC483" i="13"/>
  <c r="AN483" i="13" s="1"/>
  <c r="AC497" i="13"/>
  <c r="AC499" i="13"/>
  <c r="AN499" i="13" s="1"/>
  <c r="AM39" i="13"/>
  <c r="AN103" i="13"/>
  <c r="AN111" i="13"/>
  <c r="AN192" i="13"/>
  <c r="AM237" i="13"/>
  <c r="AM245" i="13"/>
  <c r="AM258" i="13"/>
  <c r="AN291" i="13"/>
  <c r="AN360" i="13"/>
  <c r="AC369" i="13"/>
  <c r="AN369" i="13" s="1"/>
  <c r="AC371" i="13"/>
  <c r="AN371" i="13" s="1"/>
  <c r="AM382" i="13"/>
  <c r="AM404" i="13"/>
  <c r="AM409" i="13"/>
  <c r="AC411" i="13"/>
  <c r="AC438" i="13"/>
  <c r="AN438" i="13" s="1"/>
  <c r="AN160" i="13"/>
  <c r="AC261" i="13"/>
  <c r="AN261" i="13" s="1"/>
  <c r="AN283" i="13"/>
  <c r="AN285" i="13"/>
  <c r="AM293" i="13"/>
  <c r="AC317" i="13"/>
  <c r="AN317" i="13" s="1"/>
  <c r="AN331" i="13"/>
  <c r="AC347" i="13"/>
  <c r="AN347" i="13" s="1"/>
  <c r="AM353" i="13"/>
  <c r="AC385" i="13"/>
  <c r="AN385" i="13" s="1"/>
  <c r="AC387" i="13"/>
  <c r="AN387" i="13" s="1"/>
  <c r="AC409" i="13"/>
  <c r="AN409" i="13" s="1"/>
  <c r="AM418" i="13"/>
  <c r="AM436" i="13"/>
  <c r="AM452" i="13"/>
  <c r="AM459" i="13"/>
  <c r="AM466" i="13"/>
  <c r="AM468" i="13"/>
  <c r="AM473" i="13"/>
  <c r="AC475" i="13"/>
  <c r="AN475" i="13" s="1"/>
  <c r="AN459" i="13"/>
  <c r="AN252" i="13"/>
  <c r="AM212" i="13"/>
  <c r="AM250" i="13"/>
  <c r="AC229" i="13"/>
  <c r="AN229" i="13" s="1"/>
  <c r="AC355" i="13"/>
  <c r="AN355" i="13" s="1"/>
  <c r="AM127" i="13"/>
  <c r="AC198" i="13"/>
  <c r="AN198" i="13" s="1"/>
  <c r="AC224" i="13"/>
  <c r="AN224" i="13" s="1"/>
  <c r="AC226" i="13"/>
  <c r="AN226" i="13" s="1"/>
  <c r="AC232" i="13"/>
  <c r="AN232" i="13" s="1"/>
  <c r="AC234" i="13"/>
  <c r="AN234" i="13" s="1"/>
  <c r="AM266" i="13"/>
  <c r="AM283" i="13"/>
  <c r="AC309" i="13"/>
  <c r="AN343" i="13"/>
  <c r="AM403" i="13"/>
  <c r="AC414" i="13"/>
  <c r="AN414" i="13" s="1"/>
  <c r="AM428" i="13"/>
  <c r="AM435" i="13"/>
  <c r="AC462" i="13"/>
  <c r="AN462" i="13" s="1"/>
  <c r="AM277" i="13"/>
  <c r="AC295" i="13"/>
  <c r="AN295" i="13" s="1"/>
  <c r="AM323" i="13"/>
  <c r="AM325" i="13"/>
  <c r="AM199" i="13"/>
  <c r="AC13" i="13"/>
  <c r="AM123" i="13"/>
  <c r="AN167" i="13"/>
  <c r="AM193" i="13"/>
  <c r="AN200" i="13"/>
  <c r="AN251" i="13"/>
  <c r="AC266" i="13"/>
  <c r="AN266" i="13" s="1"/>
  <c r="AN292" i="13"/>
  <c r="AM298" i="13"/>
  <c r="AM303" i="13"/>
  <c r="AN316" i="13"/>
  <c r="AM379" i="13"/>
  <c r="AN408" i="13"/>
  <c r="AM419" i="13"/>
  <c r="AM426" i="13"/>
  <c r="AC435" i="13"/>
  <c r="AN435" i="13" s="1"/>
  <c r="AM449" i="13"/>
  <c r="AM467" i="13"/>
  <c r="AM484" i="13"/>
  <c r="AM218" i="13"/>
  <c r="AC306" i="13"/>
  <c r="AN306" i="13" s="1"/>
  <c r="AM216" i="13"/>
  <c r="AN242" i="13"/>
  <c r="AM14" i="13"/>
  <c r="AN207" i="13"/>
  <c r="AN213" i="13"/>
  <c r="AM271" i="13"/>
  <c r="AN277" i="13"/>
  <c r="AN284" i="13"/>
  <c r="AN323" i="13"/>
  <c r="AN325" i="13"/>
  <c r="AM337" i="13"/>
  <c r="AM386" i="13"/>
  <c r="AN395" i="13"/>
  <c r="AN417" i="13"/>
  <c r="AN449" i="13"/>
  <c r="AN491" i="13"/>
  <c r="AM18" i="13"/>
  <c r="AM71" i="13"/>
  <c r="AC206" i="13"/>
  <c r="AN206" i="13" s="1"/>
  <c r="AN208" i="13"/>
  <c r="AM255" i="13"/>
  <c r="AM263" i="13"/>
  <c r="AN276" i="13"/>
  <c r="AC282" i="13"/>
  <c r="AN282" i="13" s="1"/>
  <c r="AM285" i="13"/>
  <c r="AM291" i="13"/>
  <c r="AC301" i="13"/>
  <c r="AN301" i="13" s="1"/>
  <c r="AC303" i="13"/>
  <c r="AN303" i="13" s="1"/>
  <c r="AC322" i="13"/>
  <c r="AN322" i="13" s="1"/>
  <c r="AC330" i="13"/>
  <c r="AN330" i="13" s="1"/>
  <c r="AN332" i="13"/>
  <c r="AC334" i="13"/>
  <c r="AN334" i="13" s="1"/>
  <c r="AC342" i="13"/>
  <c r="AN342" i="13" s="1"/>
  <c r="AM361" i="13"/>
  <c r="AC377" i="13"/>
  <c r="AN377" i="13" s="1"/>
  <c r="AC379" i="13"/>
  <c r="AN379" i="13" s="1"/>
  <c r="AM390" i="13"/>
  <c r="AM396" i="13"/>
  <c r="AC406" i="13"/>
  <c r="AN406" i="13" s="1"/>
  <c r="AM410" i="13"/>
  <c r="AM425" i="13"/>
  <c r="AC441" i="13"/>
  <c r="AN441" i="13" s="1"/>
  <c r="AC443" i="13"/>
  <c r="AN443" i="13" s="1"/>
  <c r="AM454" i="13"/>
  <c r="AM460" i="13"/>
  <c r="AC470" i="13"/>
  <c r="AN470" i="13" s="1"/>
  <c r="AM474" i="13"/>
  <c r="AM489" i="13"/>
  <c r="AM116" i="13"/>
  <c r="AM251" i="13"/>
  <c r="AM314" i="13"/>
  <c r="AM363" i="13"/>
  <c r="AM427" i="13"/>
  <c r="AN451" i="13"/>
  <c r="AM491" i="13"/>
  <c r="AN24" i="13"/>
  <c r="AN259" i="13"/>
  <c r="AC269" i="13"/>
  <c r="AN269" i="13" s="1"/>
  <c r="AC271" i="13"/>
  <c r="AN271" i="13" s="1"/>
  <c r="AC358" i="13"/>
  <c r="AM362" i="13"/>
  <c r="AN368" i="13"/>
  <c r="AC393" i="13"/>
  <c r="AN393" i="13" s="1"/>
  <c r="AM412" i="13"/>
  <c r="AC422" i="13"/>
  <c r="AN422" i="13" s="1"/>
  <c r="AN432" i="13"/>
  <c r="AC457" i="13"/>
  <c r="AN457" i="13" s="1"/>
  <c r="AM476" i="13"/>
  <c r="AC486" i="13"/>
  <c r="AN486" i="13" s="1"/>
  <c r="AM490" i="13"/>
  <c r="AN496" i="13"/>
  <c r="AM134" i="13"/>
  <c r="AN191" i="13"/>
  <c r="AM203" i="13"/>
  <c r="AM221" i="13"/>
  <c r="AN298" i="13"/>
  <c r="AN300" i="13"/>
  <c r="AN309" i="13"/>
  <c r="AN315" i="13"/>
  <c r="AN324" i="13"/>
  <c r="AM339" i="13"/>
  <c r="AN366" i="13"/>
  <c r="AM370" i="13"/>
  <c r="AN376" i="13"/>
  <c r="AC403" i="13"/>
  <c r="AN403" i="13" s="1"/>
  <c r="AM434" i="13"/>
  <c r="AN440" i="13"/>
  <c r="AC467" i="13"/>
  <c r="AN467" i="13" s="1"/>
  <c r="AM498" i="13"/>
  <c r="AM62" i="13"/>
  <c r="AM163" i="13"/>
  <c r="AN203" i="13"/>
  <c r="AN258" i="13"/>
  <c r="AM319" i="13"/>
  <c r="AN335" i="13"/>
  <c r="AN337" i="13"/>
  <c r="AN339" i="13"/>
  <c r="AN345" i="13"/>
  <c r="AM378" i="13"/>
  <c r="AN411" i="13"/>
  <c r="AM442" i="13"/>
  <c r="AN211" i="13"/>
  <c r="AN268" i="13"/>
  <c r="AN392" i="13"/>
  <c r="AN419" i="13"/>
  <c r="AN456" i="13"/>
  <c r="AM81" i="13"/>
  <c r="AM99" i="13"/>
  <c r="AN151" i="13"/>
  <c r="AN161" i="13"/>
  <c r="AM201" i="13"/>
  <c r="AM211" i="13"/>
  <c r="AN308" i="13"/>
  <c r="AM374" i="13"/>
  <c r="AM380" i="13"/>
  <c r="AM394" i="13"/>
  <c r="AN400" i="13"/>
  <c r="AM444" i="13"/>
  <c r="AM458" i="13"/>
  <c r="AN464" i="13"/>
  <c r="AM65" i="13"/>
  <c r="AN143" i="13"/>
  <c r="AM150" i="13"/>
  <c r="AM169" i="13"/>
  <c r="AM190" i="13"/>
  <c r="AN16" i="13"/>
  <c r="AM26" i="13"/>
  <c r="AM113" i="13"/>
  <c r="AM167" i="13"/>
  <c r="AM55" i="13"/>
  <c r="AM124" i="13"/>
  <c r="AM129" i="13"/>
  <c r="AM177" i="13"/>
  <c r="AC32" i="13"/>
  <c r="AN32" i="13" s="1"/>
  <c r="AM132" i="13"/>
  <c r="AM17" i="13"/>
  <c r="AM30" i="13"/>
  <c r="AM48" i="13"/>
  <c r="AM79" i="13"/>
  <c r="AM107" i="13"/>
  <c r="AC132" i="13"/>
  <c r="AN132" i="13" s="1"/>
  <c r="AM10" i="13"/>
  <c r="AM64" i="13"/>
  <c r="AM77" i="13"/>
  <c r="AN82" i="13"/>
  <c r="AN171" i="13"/>
  <c r="AM23" i="13"/>
  <c r="AM46" i="13"/>
  <c r="AN95" i="13"/>
  <c r="AN105" i="13"/>
  <c r="AN110" i="13"/>
  <c r="AM115" i="13"/>
  <c r="AN137" i="13"/>
  <c r="AM145" i="13"/>
  <c r="AM45" i="13"/>
  <c r="AM50" i="13"/>
  <c r="AM61" i="13"/>
  <c r="AM66" i="13"/>
  <c r="AN68" i="13"/>
  <c r="AM158" i="13"/>
  <c r="AN13" i="13"/>
  <c r="AC48" i="13"/>
  <c r="AN48" i="13" s="1"/>
  <c r="AC50" i="13"/>
  <c r="AC64" i="13"/>
  <c r="AN64" i="13" s="1"/>
  <c r="AC66" i="13"/>
  <c r="AN66" i="13" s="1"/>
  <c r="AN89" i="13"/>
  <c r="AN94" i="13"/>
  <c r="AM108" i="13"/>
  <c r="AM110" i="13"/>
  <c r="AN119" i="13"/>
  <c r="AN127" i="13"/>
  <c r="AC129" i="13"/>
  <c r="AN129" i="13" s="1"/>
  <c r="AC185" i="13"/>
  <c r="AN185" i="13" s="1"/>
  <c r="AN159" i="13"/>
  <c r="AM34" i="13"/>
  <c r="AM89" i="13"/>
  <c r="AN92" i="13"/>
  <c r="AN134" i="13"/>
  <c r="AM174" i="13"/>
  <c r="AL34" i="13"/>
  <c r="AN34" i="13" s="1"/>
  <c r="AN42" i="13"/>
  <c r="AN53" i="13"/>
  <c r="AN58" i="13"/>
  <c r="AM69" i="13"/>
  <c r="AM97" i="13"/>
  <c r="AM102" i="13"/>
  <c r="AC116" i="13"/>
  <c r="AN116" i="13" s="1"/>
  <c r="AN152" i="13"/>
  <c r="AM161" i="13"/>
  <c r="AC174" i="13"/>
  <c r="AN174" i="13" s="1"/>
  <c r="AM179" i="13"/>
  <c r="AM16" i="13"/>
  <c r="AM86" i="13"/>
  <c r="AM118" i="13"/>
  <c r="AM33" i="13"/>
  <c r="AM40" i="13"/>
  <c r="AM42" i="13"/>
  <c r="AN45" i="13"/>
  <c r="AM51" i="13"/>
  <c r="AM67" i="13"/>
  <c r="AM72" i="13"/>
  <c r="AM84" i="13"/>
  <c r="AC86" i="13"/>
  <c r="AN86" i="13" s="1"/>
  <c r="AM100" i="13"/>
  <c r="AM121" i="13"/>
  <c r="AM126" i="13"/>
  <c r="AM139" i="13"/>
  <c r="AN153" i="13"/>
  <c r="AM166" i="13"/>
  <c r="AN74" i="13"/>
  <c r="AN26" i="13"/>
  <c r="AN184" i="13"/>
  <c r="AM27" i="13"/>
  <c r="AC37" i="13"/>
  <c r="AN37" i="13" s="1"/>
  <c r="AM41" i="13"/>
  <c r="AM47" i="13"/>
  <c r="AM56" i="13"/>
  <c r="AM70" i="13"/>
  <c r="AC72" i="13"/>
  <c r="AN72" i="13" s="1"/>
  <c r="AM76" i="13"/>
  <c r="AM92" i="13"/>
  <c r="AC100" i="13"/>
  <c r="AN100" i="13" s="1"/>
  <c r="AC102" i="13"/>
  <c r="AN102" i="13" s="1"/>
  <c r="AM105" i="13"/>
  <c r="AC124" i="13"/>
  <c r="AN124" i="13" s="1"/>
  <c r="AC126" i="13"/>
  <c r="AN126" i="13" s="1"/>
  <c r="AM140" i="13"/>
  <c r="AC150" i="13"/>
  <c r="AN150" i="13" s="1"/>
  <c r="AM153" i="13"/>
  <c r="AN12" i="13"/>
  <c r="AM21" i="13"/>
  <c r="AC18" i="13"/>
  <c r="AN18" i="13" s="1"/>
  <c r="AN20" i="13"/>
  <c r="AM29" i="13"/>
  <c r="AM58" i="13"/>
  <c r="AM94" i="13"/>
  <c r="AM111" i="13"/>
  <c r="AM142" i="13"/>
  <c r="AM159" i="13"/>
  <c r="AC182" i="13"/>
  <c r="AN182" i="13" s="1"/>
  <c r="AC10" i="13"/>
  <c r="AN10" i="13" s="1"/>
  <c r="AM22" i="13"/>
  <c r="AN28" i="13"/>
  <c r="AM43" i="13"/>
  <c r="AM57" i="13"/>
  <c r="AM63" i="13"/>
  <c r="AM78" i="13"/>
  <c r="AM83" i="13"/>
  <c r="AM91" i="13"/>
  <c r="AC108" i="13"/>
  <c r="AN108" i="13" s="1"/>
  <c r="AM135" i="13"/>
  <c r="AM147" i="13"/>
  <c r="AM171" i="13"/>
  <c r="AM191" i="13"/>
  <c r="AN176" i="13"/>
  <c r="AN36" i="13"/>
  <c r="AN147" i="13"/>
  <c r="AC190" i="13"/>
  <c r="AN190" i="13" s="1"/>
  <c r="AM15" i="13"/>
  <c r="AM24" i="13"/>
  <c r="AM38" i="13"/>
  <c r="AC40" i="13"/>
  <c r="AN40" i="13" s="1"/>
  <c r="AN44" i="13"/>
  <c r="AM53" i="13"/>
  <c r="AM59" i="13"/>
  <c r="AC69" i="13"/>
  <c r="AN69" i="13" s="1"/>
  <c r="AM73" i="13"/>
  <c r="AN75" i="13"/>
  <c r="AC77" i="13"/>
  <c r="AN77" i="13" s="1"/>
  <c r="AM85" i="13"/>
  <c r="AN87" i="13"/>
  <c r="AC97" i="13"/>
  <c r="AN97" i="13" s="1"/>
  <c r="AM119" i="13"/>
  <c r="AC121" i="13"/>
  <c r="AN121" i="13" s="1"/>
  <c r="AM137" i="13"/>
  <c r="AL158" i="13"/>
  <c r="AN158" i="13" s="1"/>
  <c r="AN175" i="13"/>
  <c r="AC179" i="13"/>
  <c r="AN179" i="13" s="1"/>
  <c r="AN50" i="13"/>
  <c r="AN52" i="13"/>
  <c r="AN118" i="13"/>
  <c r="AM155" i="13"/>
  <c r="AM11" i="13"/>
  <c r="AM25" i="13"/>
  <c r="AM31" i="13"/>
  <c r="AM54" i="13"/>
  <c r="AN60" i="13"/>
  <c r="AM131" i="13"/>
  <c r="AN144" i="13"/>
  <c r="AN168" i="13"/>
  <c r="AN183" i="13"/>
  <c r="AM187" i="13"/>
  <c r="AN61" i="13"/>
  <c r="AV8" i="13"/>
  <c r="AN21" i="13"/>
  <c r="AN56" i="13"/>
  <c r="AM149" i="13"/>
  <c r="AC149" i="13"/>
  <c r="AN149" i="13" s="1"/>
  <c r="AM172" i="13"/>
  <c r="AL172" i="13"/>
  <c r="AN172" i="13" s="1"/>
  <c r="AM181" i="13"/>
  <c r="AC181" i="13"/>
  <c r="AN181" i="13" s="1"/>
  <c r="AM204" i="13"/>
  <c r="AL204" i="13"/>
  <c r="AN204" i="13" s="1"/>
  <c r="AM241" i="13"/>
  <c r="AC241" i="13"/>
  <c r="AN241" i="13" s="1"/>
  <c r="AM296" i="13"/>
  <c r="AL296" i="13"/>
  <c r="AN296" i="13" s="1"/>
  <c r="AL340" i="13"/>
  <c r="AN340" i="13" s="1"/>
  <c r="AM340" i="13"/>
  <c r="AC9" i="13"/>
  <c r="AL11" i="13"/>
  <c r="AN11" i="13" s="1"/>
  <c r="AM12" i="13"/>
  <c r="AC17" i="13"/>
  <c r="AN17" i="13" s="1"/>
  <c r="AL19" i="13"/>
  <c r="AM20" i="13"/>
  <c r="AC25" i="13"/>
  <c r="AN25" i="13" s="1"/>
  <c r="AL27" i="13"/>
  <c r="AN27" i="13" s="1"/>
  <c r="AM28" i="13"/>
  <c r="AC33" i="13"/>
  <c r="AN33" i="13" s="1"/>
  <c r="AL35" i="13"/>
  <c r="AN35" i="13" s="1"/>
  <c r="AM36" i="13"/>
  <c r="AC41" i="13"/>
  <c r="AN41" i="13" s="1"/>
  <c r="AL43" i="13"/>
  <c r="AN43" i="13" s="1"/>
  <c r="AM44" i="13"/>
  <c r="AC49" i="13"/>
  <c r="AN49" i="13" s="1"/>
  <c r="AL51" i="13"/>
  <c r="AN51" i="13" s="1"/>
  <c r="AM52" i="13"/>
  <c r="AC57" i="13"/>
  <c r="AN57" i="13" s="1"/>
  <c r="AL59" i="13"/>
  <c r="AN59" i="13" s="1"/>
  <c r="AM60" i="13"/>
  <c r="AC65" i="13"/>
  <c r="AN65" i="13" s="1"/>
  <c r="AL67" i="13"/>
  <c r="AN67" i="13" s="1"/>
  <c r="AM68" i="13"/>
  <c r="AC73" i="13"/>
  <c r="AN73" i="13" s="1"/>
  <c r="AM75" i="13"/>
  <c r="AL79" i="13"/>
  <c r="AN79" i="13" s="1"/>
  <c r="AL85" i="13"/>
  <c r="AN85" i="13" s="1"/>
  <c r="AC88" i="13"/>
  <c r="AN88" i="13" s="1"/>
  <c r="AM88" i="13"/>
  <c r="AC91" i="13"/>
  <c r="AN91" i="13" s="1"/>
  <c r="AC99" i="13"/>
  <c r="AN99" i="13" s="1"/>
  <c r="AC107" i="13"/>
  <c r="AN107" i="13" s="1"/>
  <c r="AC115" i="13"/>
  <c r="AN115" i="13" s="1"/>
  <c r="AC123" i="13"/>
  <c r="AN123" i="13" s="1"/>
  <c r="AC131" i="13"/>
  <c r="AN131" i="13" s="1"/>
  <c r="AC139" i="13"/>
  <c r="AN139" i="13" s="1"/>
  <c r="AM154" i="13"/>
  <c r="AC154" i="13"/>
  <c r="AN154" i="13" s="1"/>
  <c r="AN166" i="13"/>
  <c r="AN169" i="13"/>
  <c r="AM186" i="13"/>
  <c r="AC186" i="13"/>
  <c r="AN186" i="13" s="1"/>
  <c r="AN201" i="13"/>
  <c r="AM215" i="13"/>
  <c r="AC215" i="13"/>
  <c r="AN215" i="13" s="1"/>
  <c r="AC228" i="13"/>
  <c r="AN228" i="13" s="1"/>
  <c r="AM228" i="13"/>
  <c r="AM247" i="13"/>
  <c r="AC247" i="13"/>
  <c r="AN247" i="13" s="1"/>
  <c r="AM254" i="13"/>
  <c r="AC254" i="13"/>
  <c r="AN254" i="13" s="1"/>
  <c r="AL267" i="13"/>
  <c r="AN267" i="13" s="1"/>
  <c r="AM267" i="13"/>
  <c r="AM329" i="13"/>
  <c r="AC329" i="13"/>
  <c r="AN329" i="13" s="1"/>
  <c r="AN84" i="13"/>
  <c r="AM93" i="13"/>
  <c r="AC93" i="13"/>
  <c r="AN93" i="13" s="1"/>
  <c r="AM101" i="13"/>
  <c r="AC101" i="13"/>
  <c r="AN101" i="13" s="1"/>
  <c r="AM109" i="13"/>
  <c r="AC109" i="13"/>
  <c r="AN109" i="13" s="1"/>
  <c r="AM117" i="13"/>
  <c r="AC117" i="13"/>
  <c r="AN117" i="13" s="1"/>
  <c r="AM125" i="13"/>
  <c r="AC125" i="13"/>
  <c r="AN125" i="13" s="1"/>
  <c r="AM133" i="13"/>
  <c r="AC133" i="13"/>
  <c r="AN133" i="13" s="1"/>
  <c r="AM196" i="13"/>
  <c r="AL196" i="13"/>
  <c r="AN196" i="13" s="1"/>
  <c r="AM205" i="13"/>
  <c r="AC205" i="13"/>
  <c r="AN205" i="13" s="1"/>
  <c r="AC96" i="13"/>
  <c r="AN96" i="13" s="1"/>
  <c r="AM96" i="13"/>
  <c r="AC104" i="13"/>
  <c r="AN104" i="13" s="1"/>
  <c r="AM104" i="13"/>
  <c r="AC120" i="13"/>
  <c r="AN120" i="13" s="1"/>
  <c r="AM120" i="13"/>
  <c r="AM141" i="13"/>
  <c r="AC141" i="13"/>
  <c r="AN141" i="13" s="1"/>
  <c r="AM173" i="13"/>
  <c r="AC173" i="13"/>
  <c r="AN173" i="13" s="1"/>
  <c r="AM262" i="13"/>
  <c r="AC262" i="13"/>
  <c r="AN262" i="13" s="1"/>
  <c r="AM327" i="13"/>
  <c r="AC327" i="13"/>
  <c r="AN327" i="13" s="1"/>
  <c r="AC15" i="13"/>
  <c r="AN15" i="13" s="1"/>
  <c r="AC23" i="13"/>
  <c r="AN23" i="13" s="1"/>
  <c r="AC31" i="13"/>
  <c r="AN31" i="13" s="1"/>
  <c r="AC39" i="13"/>
  <c r="AN39" i="13" s="1"/>
  <c r="AC47" i="13"/>
  <c r="AN47" i="13" s="1"/>
  <c r="AC55" i="13"/>
  <c r="AN55" i="13" s="1"/>
  <c r="AC63" i="13"/>
  <c r="AN63" i="13" s="1"/>
  <c r="AC71" i="13"/>
  <c r="AN71" i="13" s="1"/>
  <c r="AL78" i="13"/>
  <c r="AN78" i="13" s="1"/>
  <c r="AC81" i="13"/>
  <c r="AN81" i="13" s="1"/>
  <c r="AM90" i="13"/>
  <c r="AM146" i="13"/>
  <c r="AC146" i="13"/>
  <c r="AN146" i="13" s="1"/>
  <c r="AM178" i="13"/>
  <c r="AC178" i="13"/>
  <c r="AN178" i="13" s="1"/>
  <c r="AM210" i="13"/>
  <c r="AC210" i="13"/>
  <c r="AN210" i="13" s="1"/>
  <c r="AM223" i="13"/>
  <c r="AC223" i="13"/>
  <c r="AN223" i="13" s="1"/>
  <c r="AC236" i="13"/>
  <c r="AN236" i="13" s="1"/>
  <c r="AM236" i="13"/>
  <c r="AC112" i="13"/>
  <c r="AN112" i="13" s="1"/>
  <c r="AM112" i="13"/>
  <c r="AC128" i="13"/>
  <c r="AN128" i="13" s="1"/>
  <c r="AM128" i="13"/>
  <c r="AC136" i="13"/>
  <c r="AN136" i="13" s="1"/>
  <c r="AM136" i="13"/>
  <c r="AM164" i="13"/>
  <c r="AL164" i="13"/>
  <c r="AN164" i="13" s="1"/>
  <c r="AM217" i="13"/>
  <c r="AC217" i="13"/>
  <c r="AN217" i="13" s="1"/>
  <c r="AM273" i="13"/>
  <c r="AC273" i="13"/>
  <c r="AN273" i="13" s="1"/>
  <c r="AM9" i="13"/>
  <c r="AC14" i="13"/>
  <c r="AN14" i="13" s="1"/>
  <c r="AC22" i="13"/>
  <c r="AN22" i="13" s="1"/>
  <c r="AC30" i="13"/>
  <c r="AN30" i="13" s="1"/>
  <c r="AC38" i="13"/>
  <c r="AN38" i="13" s="1"/>
  <c r="AC46" i="13"/>
  <c r="AN46" i="13" s="1"/>
  <c r="AC54" i="13"/>
  <c r="AN54" i="13" s="1"/>
  <c r="AC62" i="13"/>
  <c r="AN62" i="13" s="1"/>
  <c r="AC70" i="13"/>
  <c r="AN70" i="13" s="1"/>
  <c r="AC76" i="13"/>
  <c r="AN76" i="13" s="1"/>
  <c r="AC90" i="13"/>
  <c r="AN90" i="13" s="1"/>
  <c r="AM98" i="13"/>
  <c r="AC98" i="13"/>
  <c r="AN98" i="13" s="1"/>
  <c r="AM106" i="13"/>
  <c r="AC106" i="13"/>
  <c r="AN106" i="13" s="1"/>
  <c r="AM114" i="13"/>
  <c r="AC114" i="13"/>
  <c r="AN114" i="13" s="1"/>
  <c r="AM122" i="13"/>
  <c r="AC122" i="13"/>
  <c r="AN122" i="13" s="1"/>
  <c r="AM130" i="13"/>
  <c r="AC130" i="13"/>
  <c r="AN130" i="13" s="1"/>
  <c r="AM138" i="13"/>
  <c r="AC138" i="13"/>
  <c r="AN138" i="13" s="1"/>
  <c r="AM151" i="13"/>
  <c r="AM156" i="13"/>
  <c r="AL156" i="13"/>
  <c r="AN156" i="13" s="1"/>
  <c r="AC163" i="13"/>
  <c r="AN163" i="13" s="1"/>
  <c r="AM165" i="13"/>
  <c r="AC165" i="13"/>
  <c r="AN165" i="13" s="1"/>
  <c r="AM183" i="13"/>
  <c r="AM188" i="13"/>
  <c r="AL188" i="13"/>
  <c r="AN188" i="13" s="1"/>
  <c r="AC195" i="13"/>
  <c r="AN195" i="13" s="1"/>
  <c r="AM197" i="13"/>
  <c r="AC197" i="13"/>
  <c r="AN197" i="13" s="1"/>
  <c r="AM225" i="13"/>
  <c r="AC225" i="13"/>
  <c r="AN225" i="13" s="1"/>
  <c r="AM279" i="13"/>
  <c r="AC279" i="13"/>
  <c r="AN279" i="13" s="1"/>
  <c r="AM286" i="13"/>
  <c r="AC286" i="13"/>
  <c r="AN286" i="13" s="1"/>
  <c r="AL299" i="13"/>
  <c r="AN299" i="13" s="1"/>
  <c r="AM299" i="13"/>
  <c r="AM413" i="13"/>
  <c r="AC413" i="13"/>
  <c r="AN413" i="13" s="1"/>
  <c r="AM469" i="13"/>
  <c r="AC469" i="13"/>
  <c r="AN469" i="13" s="1"/>
  <c r="AC80" i="13"/>
  <c r="AN80" i="13" s="1"/>
  <c r="AM80" i="13"/>
  <c r="AN83" i="13"/>
  <c r="AM170" i="13"/>
  <c r="AC170" i="13"/>
  <c r="AN170" i="13" s="1"/>
  <c r="AM202" i="13"/>
  <c r="AC202" i="13"/>
  <c r="AN202" i="13" s="1"/>
  <c r="AM231" i="13"/>
  <c r="AC231" i="13"/>
  <c r="AN231" i="13" s="1"/>
  <c r="AC244" i="13"/>
  <c r="AN244" i="13" s="1"/>
  <c r="AM244" i="13"/>
  <c r="AM264" i="13"/>
  <c r="AL264" i="13"/>
  <c r="AN264" i="13" s="1"/>
  <c r="AM294" i="13"/>
  <c r="AC294" i="13"/>
  <c r="AN294" i="13" s="1"/>
  <c r="AM305" i="13"/>
  <c r="AC305" i="13"/>
  <c r="AN305" i="13" s="1"/>
  <c r="AM87" i="13"/>
  <c r="AN140" i="13"/>
  <c r="AM143" i="13"/>
  <c r="AM148" i="13"/>
  <c r="AL148" i="13"/>
  <c r="AN148" i="13" s="1"/>
  <c r="AC155" i="13"/>
  <c r="AN155" i="13" s="1"/>
  <c r="AM157" i="13"/>
  <c r="AC157" i="13"/>
  <c r="AN157" i="13" s="1"/>
  <c r="AM175" i="13"/>
  <c r="AM180" i="13"/>
  <c r="AL180" i="13"/>
  <c r="AN180" i="13" s="1"/>
  <c r="AC187" i="13"/>
  <c r="AN187" i="13" s="1"/>
  <c r="AM189" i="13"/>
  <c r="AC189" i="13"/>
  <c r="AN189" i="13" s="1"/>
  <c r="AM207" i="13"/>
  <c r="AN218" i="13"/>
  <c r="AM233" i="13"/>
  <c r="AC233" i="13"/>
  <c r="AN233" i="13" s="1"/>
  <c r="AC344" i="13"/>
  <c r="AN344" i="13" s="1"/>
  <c r="AM344" i="13"/>
  <c r="AM74" i="13"/>
  <c r="AM82" i="13"/>
  <c r="AM95" i="13"/>
  <c r="AM103" i="13"/>
  <c r="AN142" i="13"/>
  <c r="AN145" i="13"/>
  <c r="AM162" i="13"/>
  <c r="AC162" i="13"/>
  <c r="AN162" i="13" s="1"/>
  <c r="AN177" i="13"/>
  <c r="AM194" i="13"/>
  <c r="AC194" i="13"/>
  <c r="AN194" i="13" s="1"/>
  <c r="AC220" i="13"/>
  <c r="AN220" i="13" s="1"/>
  <c r="AM220" i="13"/>
  <c r="AM239" i="13"/>
  <c r="AC239" i="13"/>
  <c r="AN239" i="13" s="1"/>
  <c r="AM259" i="13"/>
  <c r="AN274" i="13"/>
  <c r="AM311" i="13"/>
  <c r="AC311" i="13"/>
  <c r="AN311" i="13" s="1"/>
  <c r="AM318" i="13"/>
  <c r="AC318" i="13"/>
  <c r="AN318" i="13" s="1"/>
  <c r="AM144" i="13"/>
  <c r="AM152" i="13"/>
  <c r="AM160" i="13"/>
  <c r="AM168" i="13"/>
  <c r="AM176" i="13"/>
  <c r="AM184" i="13"/>
  <c r="AM192" i="13"/>
  <c r="AM200" i="13"/>
  <c r="AM208" i="13"/>
  <c r="AM249" i="13"/>
  <c r="AC249" i="13"/>
  <c r="AN249" i="13" s="1"/>
  <c r="AM272" i="13"/>
  <c r="AL272" i="13"/>
  <c r="AN272" i="13" s="1"/>
  <c r="AM281" i="13"/>
  <c r="AC281" i="13"/>
  <c r="AN281" i="13" s="1"/>
  <c r="AM304" i="13"/>
  <c r="AL304" i="13"/>
  <c r="AN304" i="13" s="1"/>
  <c r="AM313" i="13"/>
  <c r="AC313" i="13"/>
  <c r="AN313" i="13" s="1"/>
  <c r="AM328" i="13"/>
  <c r="AL328" i="13"/>
  <c r="AN328" i="13" s="1"/>
  <c r="AM338" i="13"/>
  <c r="AC338" i="13"/>
  <c r="AN338" i="13" s="1"/>
  <c r="AN351" i="13"/>
  <c r="AM405" i="13"/>
  <c r="AC405" i="13"/>
  <c r="AN405" i="13" s="1"/>
  <c r="AN488" i="13"/>
  <c r="AM214" i="13"/>
  <c r="AC214" i="13"/>
  <c r="AN214" i="13" s="1"/>
  <c r="AM222" i="13"/>
  <c r="AC222" i="13"/>
  <c r="AN222" i="13" s="1"/>
  <c r="AM230" i="13"/>
  <c r="AC230" i="13"/>
  <c r="AN230" i="13" s="1"/>
  <c r="AM238" i="13"/>
  <c r="AC238" i="13"/>
  <c r="AN238" i="13" s="1"/>
  <c r="AM246" i="13"/>
  <c r="AC246" i="13"/>
  <c r="AN246" i="13" s="1"/>
  <c r="AM278" i="13"/>
  <c r="AC278" i="13"/>
  <c r="AN278" i="13" s="1"/>
  <c r="AN293" i="13"/>
  <c r="AM310" i="13"/>
  <c r="AC310" i="13"/>
  <c r="AN310" i="13" s="1"/>
  <c r="AM373" i="13"/>
  <c r="AC373" i="13"/>
  <c r="AN373" i="13" s="1"/>
  <c r="AM477" i="13"/>
  <c r="AC477" i="13"/>
  <c r="AN477" i="13" s="1"/>
  <c r="AM256" i="13"/>
  <c r="AL256" i="13"/>
  <c r="AN256" i="13" s="1"/>
  <c r="AM265" i="13"/>
  <c r="AC265" i="13"/>
  <c r="AN265" i="13" s="1"/>
  <c r="AM288" i="13"/>
  <c r="AL288" i="13"/>
  <c r="AN288" i="13" s="1"/>
  <c r="AM297" i="13"/>
  <c r="AC297" i="13"/>
  <c r="AN297" i="13" s="1"/>
  <c r="AM320" i="13"/>
  <c r="AL320" i="13"/>
  <c r="AN320" i="13" s="1"/>
  <c r="AM381" i="13"/>
  <c r="AC381" i="13"/>
  <c r="AN381" i="13" s="1"/>
  <c r="AN250" i="13"/>
  <c r="AM270" i="13"/>
  <c r="AC270" i="13"/>
  <c r="AN270" i="13" s="1"/>
  <c r="AM302" i="13"/>
  <c r="AC302" i="13"/>
  <c r="AN302" i="13" s="1"/>
  <c r="AN314" i="13"/>
  <c r="AM437" i="13"/>
  <c r="AC437" i="13"/>
  <c r="AN437" i="13" s="1"/>
  <c r="AM219" i="13"/>
  <c r="AM227" i="13"/>
  <c r="AM235" i="13"/>
  <c r="AM243" i="13"/>
  <c r="AM248" i="13"/>
  <c r="AL248" i="13"/>
  <c r="AN248" i="13" s="1"/>
  <c r="AC255" i="13"/>
  <c r="AN255" i="13" s="1"/>
  <c r="AM257" i="13"/>
  <c r="AC257" i="13"/>
  <c r="AN257" i="13" s="1"/>
  <c r="AM275" i="13"/>
  <c r="AM280" i="13"/>
  <c r="AL280" i="13"/>
  <c r="AN280" i="13" s="1"/>
  <c r="AC287" i="13"/>
  <c r="AN287" i="13" s="1"/>
  <c r="AM289" i="13"/>
  <c r="AC289" i="13"/>
  <c r="AN289" i="13" s="1"/>
  <c r="AM307" i="13"/>
  <c r="AM312" i="13"/>
  <c r="AL312" i="13"/>
  <c r="AN312" i="13" s="1"/>
  <c r="AC319" i="13"/>
  <c r="AN319" i="13" s="1"/>
  <c r="AM321" i="13"/>
  <c r="AC321" i="13"/>
  <c r="AN321" i="13" s="1"/>
  <c r="AM326" i="13"/>
  <c r="AC326" i="13"/>
  <c r="AN326" i="13" s="1"/>
  <c r="AM331" i="13"/>
  <c r="AM356" i="13"/>
  <c r="AL356" i="13"/>
  <c r="AN356" i="13" s="1"/>
  <c r="AN424" i="13"/>
  <c r="AM445" i="13"/>
  <c r="AC445" i="13"/>
  <c r="AN445" i="13" s="1"/>
  <c r="AM252" i="13"/>
  <c r="AM260" i="13"/>
  <c r="AM268" i="13"/>
  <c r="AM276" i="13"/>
  <c r="AM284" i="13"/>
  <c r="AM292" i="13"/>
  <c r="AM300" i="13"/>
  <c r="AM308" i="13"/>
  <c r="AM316" i="13"/>
  <c r="AM324" i="13"/>
  <c r="AM333" i="13"/>
  <c r="AC333" i="13"/>
  <c r="AN333" i="13" s="1"/>
  <c r="AM349" i="13"/>
  <c r="AC349" i="13"/>
  <c r="AN349" i="13" s="1"/>
  <c r="AN358" i="13"/>
  <c r="AN375" i="13"/>
  <c r="AN390" i="13"/>
  <c r="AN407" i="13"/>
  <c r="AN439" i="13"/>
  <c r="AN454" i="13"/>
  <c r="AN471" i="13"/>
  <c r="AN473" i="13"/>
  <c r="AM346" i="13"/>
  <c r="AC346" i="13"/>
  <c r="AN346" i="13" s="1"/>
  <c r="AM357" i="13"/>
  <c r="AC357" i="13"/>
  <c r="AN357" i="13" s="1"/>
  <c r="AM389" i="13"/>
  <c r="AC389" i="13"/>
  <c r="AN389" i="13" s="1"/>
  <c r="AM421" i="13"/>
  <c r="AC421" i="13"/>
  <c r="AN421" i="13" s="1"/>
  <c r="AM453" i="13"/>
  <c r="AC453" i="13"/>
  <c r="AN453" i="13" s="1"/>
  <c r="AN472" i="13"/>
  <c r="AM485" i="13"/>
  <c r="AC485" i="13"/>
  <c r="AN485" i="13" s="1"/>
  <c r="AM341" i="13"/>
  <c r="AC341" i="13"/>
  <c r="AN341" i="13" s="1"/>
  <c r="AN359" i="13"/>
  <c r="AN361" i="13"/>
  <c r="AN374" i="13"/>
  <c r="AN391" i="13"/>
  <c r="AN423" i="13"/>
  <c r="AN425" i="13"/>
  <c r="AN455" i="13"/>
  <c r="AN487" i="13"/>
  <c r="AN489" i="13"/>
  <c r="AM332" i="13"/>
  <c r="AN352" i="13"/>
  <c r="AM365" i="13"/>
  <c r="AC365" i="13"/>
  <c r="AN365" i="13" s="1"/>
  <c r="AN384" i="13"/>
  <c r="AM397" i="13"/>
  <c r="AC397" i="13"/>
  <c r="AN397" i="13" s="1"/>
  <c r="AN416" i="13"/>
  <c r="AM429" i="13"/>
  <c r="AC429" i="13"/>
  <c r="AN429" i="13" s="1"/>
  <c r="AN448" i="13"/>
  <c r="AM461" i="13"/>
  <c r="AC461" i="13"/>
  <c r="AN461" i="13" s="1"/>
  <c r="AN480" i="13"/>
  <c r="AM493" i="13"/>
  <c r="AC493" i="13"/>
  <c r="AN493" i="13" s="1"/>
  <c r="AC336" i="13"/>
  <c r="AN336" i="13" s="1"/>
  <c r="AM336" i="13"/>
  <c r="AM348" i="13"/>
  <c r="AL348" i="13"/>
  <c r="AN348" i="13" s="1"/>
  <c r="AM354" i="13"/>
  <c r="AC354" i="13"/>
  <c r="AN354" i="13" s="1"/>
  <c r="AN367" i="13"/>
  <c r="AN382" i="13"/>
  <c r="AN399" i="13"/>
  <c r="AN401" i="13"/>
  <c r="AN431" i="13"/>
  <c r="AN433" i="13"/>
  <c r="AN463" i="13"/>
  <c r="AN465" i="13"/>
  <c r="AN478" i="13"/>
  <c r="AN495" i="13"/>
  <c r="AN497" i="13"/>
  <c r="AM352" i="13"/>
  <c r="AM360" i="13"/>
  <c r="AM368" i="13"/>
  <c r="AM376" i="13"/>
  <c r="AM384" i="13"/>
  <c r="AM392" i="13"/>
  <c r="AM400" i="13"/>
  <c r="AM408" i="13"/>
  <c r="AM416" i="13"/>
  <c r="AM424" i="13"/>
  <c r="AM432" i="13"/>
  <c r="AM440" i="13"/>
  <c r="AM448" i="13"/>
  <c r="AM456" i="13"/>
  <c r="AM464" i="13"/>
  <c r="AM472" i="13"/>
  <c r="AM480" i="13"/>
  <c r="AM488" i="13"/>
  <c r="AM496" i="13"/>
  <c r="AM335" i="13"/>
  <c r="AM343" i="13"/>
  <c r="AM351" i="13"/>
  <c r="AM359" i="13"/>
  <c r="AM367" i="13"/>
  <c r="AM375" i="13"/>
  <c r="AM383" i="13"/>
  <c r="AM391" i="13"/>
  <c r="AM399" i="13"/>
  <c r="AM407" i="13"/>
  <c r="AM415" i="13"/>
  <c r="AM423" i="13"/>
  <c r="AM431" i="13"/>
  <c r="AM439" i="13"/>
  <c r="AM447" i="13"/>
  <c r="AM455" i="13"/>
  <c r="AM463" i="13"/>
  <c r="AM471" i="13"/>
  <c r="AM479" i="13"/>
  <c r="AM487" i="13"/>
  <c r="AM495" i="13"/>
  <c r="AC362" i="13"/>
  <c r="AN362" i="13" s="1"/>
  <c r="AL364" i="13"/>
  <c r="AN364" i="13" s="1"/>
  <c r="AC370" i="13"/>
  <c r="AN370" i="13" s="1"/>
  <c r="AL372" i="13"/>
  <c r="AN372" i="13" s="1"/>
  <c r="AC378" i="13"/>
  <c r="AN378" i="13" s="1"/>
  <c r="AL380" i="13"/>
  <c r="AN380" i="13" s="1"/>
  <c r="AC386" i="13"/>
  <c r="AN386" i="13" s="1"/>
  <c r="AL388" i="13"/>
  <c r="AN388" i="13" s="1"/>
  <c r="AC394" i="13"/>
  <c r="AN394" i="13" s="1"/>
  <c r="AL396" i="13"/>
  <c r="AN396" i="13" s="1"/>
  <c r="AC402" i="13"/>
  <c r="AN402" i="13" s="1"/>
  <c r="AL404" i="13"/>
  <c r="AN404" i="13" s="1"/>
  <c r="AC410" i="13"/>
  <c r="AN410" i="13" s="1"/>
  <c r="AL412" i="13"/>
  <c r="AN412" i="13" s="1"/>
  <c r="AC418" i="13"/>
  <c r="AN418" i="13" s="1"/>
  <c r="AL420" i="13"/>
  <c r="AN420" i="13" s="1"/>
  <c r="AC426" i="13"/>
  <c r="AN426" i="13" s="1"/>
  <c r="AL428" i="13"/>
  <c r="AN428" i="13" s="1"/>
  <c r="AC434" i="13"/>
  <c r="AN434" i="13" s="1"/>
  <c r="AL436" i="13"/>
  <c r="AN436" i="13" s="1"/>
  <c r="AC442" i="13"/>
  <c r="AN442" i="13" s="1"/>
  <c r="AL444" i="13"/>
  <c r="AN444" i="13" s="1"/>
  <c r="AC450" i="13"/>
  <c r="AN450" i="13" s="1"/>
  <c r="AL452" i="13"/>
  <c r="AN452" i="13" s="1"/>
  <c r="AC458" i="13"/>
  <c r="AN458" i="13" s="1"/>
  <c r="AL460" i="13"/>
  <c r="AN460" i="13" s="1"/>
  <c r="AC466" i="13"/>
  <c r="AN466" i="13" s="1"/>
  <c r="AL468" i="13"/>
  <c r="AN468" i="13" s="1"/>
  <c r="AC474" i="13"/>
  <c r="AN474" i="13" s="1"/>
  <c r="AL476" i="13"/>
  <c r="AN476" i="13" s="1"/>
  <c r="AC482" i="13"/>
  <c r="AN482" i="13" s="1"/>
  <c r="AL484" i="13"/>
  <c r="AN484" i="13" s="1"/>
  <c r="AC490" i="13"/>
  <c r="AN490" i="13" s="1"/>
  <c r="AL492" i="13"/>
  <c r="AN492" i="13" s="1"/>
  <c r="AC498" i="13"/>
  <c r="AN498" i="13" s="1"/>
  <c r="AL500" i="13"/>
  <c r="AN500" i="13" s="1"/>
  <c r="G24" i="2" a="1"/>
  <c r="D20" i="29" a="1"/>
  <c r="F19" i="2" a="1"/>
  <c r="J31" i="29" a="1"/>
  <c r="F21" i="2" a="1"/>
  <c r="D25" i="29" a="1"/>
  <c r="D24" i="29" a="1"/>
  <c r="G26" i="2" a="1"/>
  <c r="J28" i="29" a="1"/>
  <c r="J18" i="29" a="1"/>
  <c r="J26" i="29" a="1"/>
  <c r="G32" i="2" a="1"/>
  <c r="J23" i="29" a="1"/>
  <c r="J24" i="29" a="1"/>
  <c r="G20" i="2" a="1"/>
  <c r="G29" i="2" a="1"/>
  <c r="F28" i="2" a="1"/>
  <c r="G23" i="2" a="1"/>
  <c r="D32" i="29" a="1"/>
  <c r="F24" i="2" a="1"/>
  <c r="D18" i="29" a="1"/>
  <c r="F33" i="2" a="1"/>
  <c r="G28" i="2" a="1"/>
  <c r="J19" i="29" a="1"/>
  <c r="D19" i="29" a="1"/>
  <c r="G25" i="2" a="1"/>
  <c r="G33" i="2" a="1"/>
  <c r="D30" i="29" a="1"/>
  <c r="J25" i="29" a="1"/>
  <c r="G22" i="2" a="1"/>
  <c r="F25" i="2" a="1"/>
  <c r="G27" i="2" a="1"/>
  <c r="J22" i="29" a="1"/>
  <c r="J32" i="29" a="1"/>
  <c r="F30" i="2" a="1"/>
  <c r="D28" i="29" a="1"/>
  <c r="F31" i="2" a="1"/>
  <c r="D26" i="29" a="1"/>
  <c r="F22" i="2" a="1"/>
  <c r="D27" i="29" a="1"/>
  <c r="F27" i="2" a="1"/>
  <c r="F23" i="2" a="1"/>
  <c r="F20" i="2" a="1"/>
  <c r="D23" i="29" a="1"/>
  <c r="D22" i="29" a="1"/>
  <c r="J29" i="29" a="1"/>
  <c r="G21" i="2" a="1"/>
  <c r="D31" i="29" a="1"/>
  <c r="J30" i="29" a="1"/>
  <c r="G19" i="2" a="1"/>
  <c r="G31" i="2" a="1"/>
  <c r="D21" i="29" a="1"/>
  <c r="F26" i="2" a="1"/>
  <c r="J21" i="29" a="1"/>
  <c r="D29" i="29" a="1"/>
  <c r="G30" i="2" a="1"/>
  <c r="F29" i="2" a="1"/>
  <c r="F32" i="2" a="1"/>
  <c r="AN9" i="26" l="1"/>
  <c r="AL8" i="26"/>
  <c r="AL8" i="23"/>
  <c r="AC8" i="23"/>
  <c r="AL8" i="22"/>
  <c r="AC8" i="22"/>
  <c r="AN9" i="21"/>
  <c r="AL8" i="21"/>
  <c r="AL8" i="17"/>
  <c r="AN9" i="16"/>
  <c r="AL8" i="16"/>
  <c r="AN9" i="14"/>
  <c r="AL8" i="14"/>
  <c r="AL8" i="13"/>
  <c r="AM8" i="28"/>
  <c r="AN8" i="28"/>
  <c r="AM8" i="27"/>
  <c r="AC8" i="27"/>
  <c r="AN8" i="26"/>
  <c r="AM8" i="26"/>
  <c r="AC8" i="26"/>
  <c r="AM8" i="25"/>
  <c r="AN8" i="25"/>
  <c r="AC8" i="25"/>
  <c r="AN8" i="24"/>
  <c r="AM8" i="24"/>
  <c r="AC8" i="24"/>
  <c r="AN10" i="23"/>
  <c r="AN8" i="23" s="1"/>
  <c r="AM8" i="23"/>
  <c r="AM8" i="22"/>
  <c r="AM8" i="21"/>
  <c r="AN8" i="21"/>
  <c r="AC8" i="21"/>
  <c r="AM8" i="20"/>
  <c r="AN8" i="20"/>
  <c r="AC8" i="20"/>
  <c r="AM8" i="19"/>
  <c r="AN8" i="19"/>
  <c r="AC8" i="19"/>
  <c r="AC8" i="17"/>
  <c r="AM8" i="17"/>
  <c r="AM8" i="16"/>
  <c r="AC8" i="16"/>
  <c r="AM8" i="15"/>
  <c r="AC8" i="15"/>
  <c r="AN8" i="14"/>
  <c r="AM8" i="14"/>
  <c r="AC8" i="14"/>
  <c r="AM8" i="13"/>
  <c r="AC8" i="13"/>
  <c r="D30" i="29"/>
  <c r="D27" i="29"/>
  <c r="AV8" i="23"/>
  <c r="D26" i="29"/>
  <c r="G26" i="2"/>
  <c r="G27" i="2"/>
  <c r="D22" i="29"/>
  <c r="G22" i="2"/>
  <c r="G24" i="2"/>
  <c r="D18" i="29"/>
  <c r="F24" i="2"/>
  <c r="J24" i="2" s="1"/>
  <c r="F28" i="2"/>
  <c r="J28" i="2" s="1"/>
  <c r="D29" i="29"/>
  <c r="D25" i="29"/>
  <c r="D21" i="29"/>
  <c r="D20" i="29"/>
  <c r="G28" i="2"/>
  <c r="J31" i="29"/>
  <c r="G33" i="2"/>
  <c r="D28" i="29"/>
  <c r="J18" i="29"/>
  <c r="F19" i="2"/>
  <c r="J19" i="2" s="1"/>
  <c r="G20" i="2"/>
  <c r="F22" i="2"/>
  <c r="J22" i="2" s="1"/>
  <c r="G25" i="2"/>
  <c r="F29" i="2"/>
  <c r="J29" i="2" s="1"/>
  <c r="F31" i="2"/>
  <c r="J31" i="2" s="1"/>
  <c r="G21" i="2"/>
  <c r="D32" i="29"/>
  <c r="D19" i="29"/>
  <c r="J19" i="29"/>
  <c r="F23" i="2"/>
  <c r="J23" i="2" s="1"/>
  <c r="J25" i="29"/>
  <c r="F26" i="2"/>
  <c r="J26" i="2" s="1"/>
  <c r="D23" i="29"/>
  <c r="F20" i="2"/>
  <c r="J20" i="2" s="1"/>
  <c r="F27" i="2"/>
  <c r="J27" i="2" s="1"/>
  <c r="F30" i="2"/>
  <c r="J30" i="2" s="1"/>
  <c r="F21" i="2"/>
  <c r="J21" i="2" s="1"/>
  <c r="J29" i="29"/>
  <c r="J21" i="29"/>
  <c r="J23" i="29"/>
  <c r="J24" i="29"/>
  <c r="F25" i="2"/>
  <c r="J25" i="2" s="1"/>
  <c r="G29" i="2"/>
  <c r="J28" i="29"/>
  <c r="F32" i="2"/>
  <c r="J32" i="2" s="1"/>
  <c r="G32" i="2"/>
  <c r="F33" i="2"/>
  <c r="G19" i="2"/>
  <c r="J22" i="29"/>
  <c r="G23" i="2"/>
  <c r="J30" i="29"/>
  <c r="G31" i="2"/>
  <c r="D31" i="29"/>
  <c r="D24" i="29"/>
  <c r="J26" i="29"/>
  <c r="G30" i="2"/>
  <c r="J32" i="29"/>
  <c r="AV8" i="15"/>
  <c r="AW8" i="13"/>
  <c r="AW8" i="27"/>
  <c r="AW8" i="14"/>
  <c r="AW8" i="16"/>
  <c r="AW8" i="19"/>
  <c r="AW8" i="20"/>
  <c r="AW8" i="24"/>
  <c r="AW8" i="26"/>
  <c r="AW8" i="17"/>
  <c r="AW8" i="22"/>
  <c r="AL16" i="30"/>
  <c r="AC16" i="30"/>
  <c r="AN17" i="30"/>
  <c r="AN16" i="30" s="1"/>
  <c r="AM16" i="30"/>
  <c r="G33" i="29"/>
  <c r="Q27" i="2" s="1"/>
  <c r="F33" i="29"/>
  <c r="Q26" i="2" s="1"/>
  <c r="H33" i="29"/>
  <c r="I33" i="29"/>
  <c r="AN16" i="27"/>
  <c r="AN8" i="27" s="1"/>
  <c r="AN13" i="23"/>
  <c r="AN9" i="22"/>
  <c r="AN8" i="22" s="1"/>
  <c r="AN9" i="17"/>
  <c r="AN8" i="17" s="1"/>
  <c r="AN10" i="16"/>
  <c r="AN8" i="16" s="1"/>
  <c r="AN9" i="15"/>
  <c r="AN8" i="15" s="1"/>
  <c r="AN10" i="14"/>
  <c r="AN19" i="13"/>
  <c r="AN9" i="13"/>
  <c r="AN8" i="13" s="1"/>
  <c r="M30" i="2" a="1"/>
  <c r="M32" i="2" a="1"/>
  <c r="J27" i="29" a="1"/>
  <c r="M26" i="2" a="1"/>
  <c r="M20" i="2" a="1"/>
  <c r="M21" i="2" a="1"/>
  <c r="M27" i="2" a="1"/>
  <c r="M24" i="2" a="1"/>
  <c r="M25" i="2" a="1"/>
  <c r="M28" i="2" a="1"/>
  <c r="M31" i="2" a="1"/>
  <c r="J20" i="29" a="1"/>
  <c r="M29" i="2" a="1"/>
  <c r="M23" i="2" a="1"/>
  <c r="M22" i="2" a="1"/>
  <c r="M33" i="2" a="1"/>
  <c r="K30" i="29" l="1"/>
  <c r="J27" i="29"/>
  <c r="K27" i="29" s="1"/>
  <c r="AW8" i="23"/>
  <c r="K26" i="29"/>
  <c r="H21" i="2"/>
  <c r="I21" i="2" s="1"/>
  <c r="K28" i="29"/>
  <c r="H20" i="2"/>
  <c r="K20" i="2" s="1"/>
  <c r="L20" i="2" s="1"/>
  <c r="K25" i="29"/>
  <c r="H22" i="2"/>
  <c r="K22" i="2" s="1"/>
  <c r="L22" i="2" s="1"/>
  <c r="H28" i="2"/>
  <c r="I28" i="2" s="1"/>
  <c r="K19" i="29"/>
  <c r="H26" i="2"/>
  <c r="K26" i="2" s="1"/>
  <c r="L26" i="2" s="1"/>
  <c r="H19" i="2"/>
  <c r="K19" i="2" s="1"/>
  <c r="L19" i="2" s="1"/>
  <c r="H29" i="2"/>
  <c r="K29" i="2" s="1"/>
  <c r="L29" i="2" s="1"/>
  <c r="H33" i="2"/>
  <c r="I33" i="2" s="1"/>
  <c r="H25" i="2"/>
  <c r="K25" i="2" s="1"/>
  <c r="L25" i="2" s="1"/>
  <c r="K29" i="29"/>
  <c r="H31" i="2"/>
  <c r="I31" i="2" s="1"/>
  <c r="K32" i="29"/>
  <c r="K23" i="29"/>
  <c r="H27" i="2"/>
  <c r="I27" i="2" s="1"/>
  <c r="K31" i="29"/>
  <c r="K24" i="29"/>
  <c r="K22" i="29"/>
  <c r="K21" i="29"/>
  <c r="H30" i="2"/>
  <c r="I30" i="2" s="1"/>
  <c r="H32" i="2"/>
  <c r="I32" i="2" s="1"/>
  <c r="J33" i="2"/>
  <c r="K18" i="29"/>
  <c r="H24" i="2"/>
  <c r="I24" i="2" s="1"/>
  <c r="H23" i="2"/>
  <c r="I23" i="2" s="1"/>
  <c r="J20" i="29"/>
  <c r="K20" i="29" s="1"/>
  <c r="AW8" i="15"/>
  <c r="M24" i="2"/>
  <c r="M30" i="2"/>
  <c r="M27" i="2"/>
  <c r="M25" i="2"/>
  <c r="M21" i="2"/>
  <c r="M23" i="2"/>
  <c r="M29" i="2"/>
  <c r="M31" i="2"/>
  <c r="M26" i="2"/>
  <c r="M28" i="2"/>
  <c r="M33" i="2"/>
  <c r="M20" i="2"/>
  <c r="M22" i="2"/>
  <c r="M32" i="2"/>
  <c r="Q28" i="2"/>
  <c r="Q29" i="2"/>
  <c r="M19" i="2" a="1"/>
  <c r="K21" i="2" l="1"/>
  <c r="L21" i="2" s="1"/>
  <c r="K30" i="2"/>
  <c r="L30" i="2" s="1"/>
  <c r="K27" i="2"/>
  <c r="L27" i="2" s="1"/>
  <c r="I22" i="2"/>
  <c r="I20" i="2"/>
  <c r="I19" i="2"/>
  <c r="K28" i="2"/>
  <c r="L28" i="2" s="1"/>
  <c r="I25" i="2"/>
  <c r="K31" i="2"/>
  <c r="L31" i="2" s="1"/>
  <c r="I29" i="2"/>
  <c r="I26" i="2"/>
  <c r="K33" i="2"/>
  <c r="L33" i="2" s="1"/>
  <c r="K32" i="2"/>
  <c r="L32" i="2" s="1"/>
  <c r="K24" i="2"/>
  <c r="L24" i="2" s="1"/>
  <c r="K23" i="2"/>
  <c r="L23" i="2" s="1"/>
  <c r="M19" i="2"/>
  <c r="AP500" i="12" l="1"/>
  <c r="AK500" i="12"/>
  <c r="AL500" i="12" s="1"/>
  <c r="AB500" i="12"/>
  <c r="AM500" i="12" s="1"/>
  <c r="AP499" i="12"/>
  <c r="AK499" i="12"/>
  <c r="AL499" i="12" s="1"/>
  <c r="AB499" i="12"/>
  <c r="AP498" i="12"/>
  <c r="AK498" i="12"/>
  <c r="AL498" i="12" s="1"/>
  <c r="AB498" i="12"/>
  <c r="AM498" i="12" s="1"/>
  <c r="AP497" i="12"/>
  <c r="AK497" i="12"/>
  <c r="AL497" i="12" s="1"/>
  <c r="AB497" i="12"/>
  <c r="AC497" i="12" s="1"/>
  <c r="AP496" i="12"/>
  <c r="AK496" i="12"/>
  <c r="AM496" i="12" s="1"/>
  <c r="AB496" i="12"/>
  <c r="AC496" i="12" s="1"/>
  <c r="AP495" i="12"/>
  <c r="AK495" i="12"/>
  <c r="AC495" i="12"/>
  <c r="AB495" i="12"/>
  <c r="AP494" i="12"/>
  <c r="AK494" i="12"/>
  <c r="AL494" i="12" s="1"/>
  <c r="AB494" i="12"/>
  <c r="AM494" i="12" s="1"/>
  <c r="AP493" i="12"/>
  <c r="AK493" i="12"/>
  <c r="AL493" i="12" s="1"/>
  <c r="AB493" i="12"/>
  <c r="AP492" i="12"/>
  <c r="AK492" i="12"/>
  <c r="AL492" i="12" s="1"/>
  <c r="AC492" i="12"/>
  <c r="AB492" i="12"/>
  <c r="AP491" i="12"/>
  <c r="AK491" i="12"/>
  <c r="AL491" i="12" s="1"/>
  <c r="AB491" i="12"/>
  <c r="AP490" i="12"/>
  <c r="AK490" i="12"/>
  <c r="AL490" i="12" s="1"/>
  <c r="AB490" i="12"/>
  <c r="AC490" i="12" s="1"/>
  <c r="AP489" i="12"/>
  <c r="AK489" i="12"/>
  <c r="AM489" i="12" s="1"/>
  <c r="AB489" i="12"/>
  <c r="AC489" i="12" s="1"/>
  <c r="AP488" i="12"/>
  <c r="AK488" i="12"/>
  <c r="AM488" i="12" s="1"/>
  <c r="AB488" i="12"/>
  <c r="AC488" i="12" s="1"/>
  <c r="AP487" i="12"/>
  <c r="AK487" i="12"/>
  <c r="AL487" i="12" s="1"/>
  <c r="AC487" i="12"/>
  <c r="AB487" i="12"/>
  <c r="AP486" i="12"/>
  <c r="AK486" i="12"/>
  <c r="AL486" i="12" s="1"/>
  <c r="AC486" i="12"/>
  <c r="AB486" i="12"/>
  <c r="AP485" i="12"/>
  <c r="AK485" i="12"/>
  <c r="AL485" i="12" s="1"/>
  <c r="AB485" i="12"/>
  <c r="AP484" i="12"/>
  <c r="AK484" i="12"/>
  <c r="AL484" i="12" s="1"/>
  <c r="AB484" i="12"/>
  <c r="AP483" i="12"/>
  <c r="AK483" i="12"/>
  <c r="AL483" i="12" s="1"/>
  <c r="AB483" i="12"/>
  <c r="AP482" i="12"/>
  <c r="AK482" i="12"/>
  <c r="AL482" i="12" s="1"/>
  <c r="AB482" i="12"/>
  <c r="AM482" i="12" s="1"/>
  <c r="AP481" i="12"/>
  <c r="AM481" i="12"/>
  <c r="AK481" i="12"/>
  <c r="AL481" i="12" s="1"/>
  <c r="AB481" i="12"/>
  <c r="AC481" i="12" s="1"/>
  <c r="AP480" i="12"/>
  <c r="AL480" i="12"/>
  <c r="AK480" i="12"/>
  <c r="AB480" i="12"/>
  <c r="AC480" i="12" s="1"/>
  <c r="AP479" i="12"/>
  <c r="AK479" i="12"/>
  <c r="AL479" i="12" s="1"/>
  <c r="AC479" i="12"/>
  <c r="AB479" i="12"/>
  <c r="AP478" i="12"/>
  <c r="AK478" i="12"/>
  <c r="AL478" i="12" s="1"/>
  <c r="AB478" i="12"/>
  <c r="AM478" i="12" s="1"/>
  <c r="AP477" i="12"/>
  <c r="AK477" i="12"/>
  <c r="AL477" i="12" s="1"/>
  <c r="AB477" i="12"/>
  <c r="AP476" i="12"/>
  <c r="AK476" i="12"/>
  <c r="AL476" i="12" s="1"/>
  <c r="AB476" i="12"/>
  <c r="AM476" i="12" s="1"/>
  <c r="AP475" i="12"/>
  <c r="AK475" i="12"/>
  <c r="AL475" i="12" s="1"/>
  <c r="AB475" i="12"/>
  <c r="AP474" i="12"/>
  <c r="AK474" i="12"/>
  <c r="AL474" i="12" s="1"/>
  <c r="AB474" i="12"/>
  <c r="AC474" i="12" s="1"/>
  <c r="AP473" i="12"/>
  <c r="AK473" i="12"/>
  <c r="AM473" i="12" s="1"/>
  <c r="AB473" i="12"/>
  <c r="AC473" i="12" s="1"/>
  <c r="AP472" i="12"/>
  <c r="AK472" i="12"/>
  <c r="AL472" i="12" s="1"/>
  <c r="AB472" i="12"/>
  <c r="AC472" i="12" s="1"/>
  <c r="AP471" i="12"/>
  <c r="AK471" i="12"/>
  <c r="AL471" i="12" s="1"/>
  <c r="AB471" i="12"/>
  <c r="AM471" i="12" s="1"/>
  <c r="AP470" i="12"/>
  <c r="AL470" i="12"/>
  <c r="AK470" i="12"/>
  <c r="AB470" i="12"/>
  <c r="AM470" i="12" s="1"/>
  <c r="AP469" i="12"/>
  <c r="AK469" i="12"/>
  <c r="AL469" i="12" s="1"/>
  <c r="AB469" i="12"/>
  <c r="AP468" i="12"/>
  <c r="AK468" i="12"/>
  <c r="AL468" i="12" s="1"/>
  <c r="AB468" i="12"/>
  <c r="AM468" i="12" s="1"/>
  <c r="AP467" i="12"/>
  <c r="AK467" i="12"/>
  <c r="AL467" i="12" s="1"/>
  <c r="AB467" i="12"/>
  <c r="AP466" i="12"/>
  <c r="AK466" i="12"/>
  <c r="AL466" i="12" s="1"/>
  <c r="AB466" i="12"/>
  <c r="AC466" i="12" s="1"/>
  <c r="AP465" i="12"/>
  <c r="AK465" i="12"/>
  <c r="AM465" i="12" s="1"/>
  <c r="AB465" i="12"/>
  <c r="AC465" i="12" s="1"/>
  <c r="AP464" i="12"/>
  <c r="AK464" i="12"/>
  <c r="AL464" i="12" s="1"/>
  <c r="AB464" i="12"/>
  <c r="AC464" i="12" s="1"/>
  <c r="AP463" i="12"/>
  <c r="AK463" i="12"/>
  <c r="AL463" i="12" s="1"/>
  <c r="AC463" i="12"/>
  <c r="AB463" i="12"/>
  <c r="AP462" i="12"/>
  <c r="AK462" i="12"/>
  <c r="AL462" i="12" s="1"/>
  <c r="AB462" i="12"/>
  <c r="AP461" i="12"/>
  <c r="AK461" i="12"/>
  <c r="AL461" i="12" s="1"/>
  <c r="AB461" i="12"/>
  <c r="AP460" i="12"/>
  <c r="AL460" i="12"/>
  <c r="AK460" i="12"/>
  <c r="AC460" i="12"/>
  <c r="AB460" i="12"/>
  <c r="AM460" i="12" s="1"/>
  <c r="AP459" i="12"/>
  <c r="AK459" i="12"/>
  <c r="AL459" i="12" s="1"/>
  <c r="AB459" i="12"/>
  <c r="AP458" i="12"/>
  <c r="AM458" i="12"/>
  <c r="AK458" i="12"/>
  <c r="AL458" i="12" s="1"/>
  <c r="AB458" i="12"/>
  <c r="AC458" i="12" s="1"/>
  <c r="AP457" i="12"/>
  <c r="AL457" i="12"/>
  <c r="AK457" i="12"/>
  <c r="AB457" i="12"/>
  <c r="AC457" i="12" s="1"/>
  <c r="AN457" i="12" s="1"/>
  <c r="AP456" i="12"/>
  <c r="AK456" i="12"/>
  <c r="AL456" i="12" s="1"/>
  <c r="AB456" i="12"/>
  <c r="AC456" i="12" s="1"/>
  <c r="AP455" i="12"/>
  <c r="AK455" i="12"/>
  <c r="AL455" i="12" s="1"/>
  <c r="AC455" i="12"/>
  <c r="AB455" i="12"/>
  <c r="AM455" i="12" s="1"/>
  <c r="AP454" i="12"/>
  <c r="AK454" i="12"/>
  <c r="AL454" i="12" s="1"/>
  <c r="AB454" i="12"/>
  <c r="AP453" i="12"/>
  <c r="AK453" i="12"/>
  <c r="AL453" i="12" s="1"/>
  <c r="AB453" i="12"/>
  <c r="AP452" i="12"/>
  <c r="AL452" i="12"/>
  <c r="AK452" i="12"/>
  <c r="AC452" i="12"/>
  <c r="AB452" i="12"/>
  <c r="AM452" i="12" s="1"/>
  <c r="AP451" i="12"/>
  <c r="AK451" i="12"/>
  <c r="AL451" i="12" s="1"/>
  <c r="AB451" i="12"/>
  <c r="AP450" i="12"/>
  <c r="AM450" i="12"/>
  <c r="AK450" i="12"/>
  <c r="AL450" i="12" s="1"/>
  <c r="AB450" i="12"/>
  <c r="AC450" i="12" s="1"/>
  <c r="AP449" i="12"/>
  <c r="AL449" i="12"/>
  <c r="AK449" i="12"/>
  <c r="AB449" i="12"/>
  <c r="AC449" i="12" s="1"/>
  <c r="AN449" i="12" s="1"/>
  <c r="AP448" i="12"/>
  <c r="AK448" i="12"/>
  <c r="AL448" i="12" s="1"/>
  <c r="AB448" i="12"/>
  <c r="AC448" i="12" s="1"/>
  <c r="AP447" i="12"/>
  <c r="AK447" i="12"/>
  <c r="AB447" i="12"/>
  <c r="AC447" i="12" s="1"/>
  <c r="AP446" i="12"/>
  <c r="AL446" i="12"/>
  <c r="AK446" i="12"/>
  <c r="AC446" i="12"/>
  <c r="AB446" i="12"/>
  <c r="AP445" i="12"/>
  <c r="AK445" i="12"/>
  <c r="AL445" i="12" s="1"/>
  <c r="AB445" i="12"/>
  <c r="AP444" i="12"/>
  <c r="AK444" i="12"/>
  <c r="AL444" i="12" s="1"/>
  <c r="AB444" i="12"/>
  <c r="AC444" i="12" s="1"/>
  <c r="AP443" i="12"/>
  <c r="AK443" i="12"/>
  <c r="AL443" i="12" s="1"/>
  <c r="AB443" i="12"/>
  <c r="AP442" i="12"/>
  <c r="AK442" i="12"/>
  <c r="AL442" i="12" s="1"/>
  <c r="AC442" i="12"/>
  <c r="AB442" i="12"/>
  <c r="AP441" i="12"/>
  <c r="AM441" i="12"/>
  <c r="AK441" i="12"/>
  <c r="AL441" i="12" s="1"/>
  <c r="AB441" i="12"/>
  <c r="AC441" i="12" s="1"/>
  <c r="AP440" i="12"/>
  <c r="AK440" i="12"/>
  <c r="AL440" i="12" s="1"/>
  <c r="AB440" i="12"/>
  <c r="AC440" i="12" s="1"/>
  <c r="AP439" i="12"/>
  <c r="AK439" i="12"/>
  <c r="AL439" i="12" s="1"/>
  <c r="AB439" i="12"/>
  <c r="AC439" i="12" s="1"/>
  <c r="AN439" i="12" s="1"/>
  <c r="AP438" i="12"/>
  <c r="AL438" i="12"/>
  <c r="AK438" i="12"/>
  <c r="AC438" i="12"/>
  <c r="AN438" i="12" s="1"/>
  <c r="AB438" i="12"/>
  <c r="AP437" i="12"/>
  <c r="AK437" i="12"/>
  <c r="AL437" i="12" s="1"/>
  <c r="AB437" i="12"/>
  <c r="AP436" i="12"/>
  <c r="AK436" i="12"/>
  <c r="AL436" i="12" s="1"/>
  <c r="AB436" i="12"/>
  <c r="AC436" i="12" s="1"/>
  <c r="AP435" i="12"/>
  <c r="AK435" i="12"/>
  <c r="AL435" i="12" s="1"/>
  <c r="AB435" i="12"/>
  <c r="AP434" i="12"/>
  <c r="AK434" i="12"/>
  <c r="AL434" i="12" s="1"/>
  <c r="AC434" i="12"/>
  <c r="AB434" i="12"/>
  <c r="AP433" i="12"/>
  <c r="AM433" i="12"/>
  <c r="AK433" i="12"/>
  <c r="AL433" i="12" s="1"/>
  <c r="AB433" i="12"/>
  <c r="AC433" i="12" s="1"/>
  <c r="AP432" i="12"/>
  <c r="AK432" i="12"/>
  <c r="AL432" i="12" s="1"/>
  <c r="AB432" i="12"/>
  <c r="AC432" i="12" s="1"/>
  <c r="AP431" i="12"/>
  <c r="AK431" i="12"/>
  <c r="AL431" i="12" s="1"/>
  <c r="AB431" i="12"/>
  <c r="AC431" i="12" s="1"/>
  <c r="AP430" i="12"/>
  <c r="AK430" i="12"/>
  <c r="AL430" i="12" s="1"/>
  <c r="AB430" i="12"/>
  <c r="AM430" i="12" s="1"/>
  <c r="AP429" i="12"/>
  <c r="AK429" i="12"/>
  <c r="AL429" i="12" s="1"/>
  <c r="AB429" i="12"/>
  <c r="AP428" i="12"/>
  <c r="AK428" i="12"/>
  <c r="AL428" i="12" s="1"/>
  <c r="AC428" i="12"/>
  <c r="AB428" i="12"/>
  <c r="AM428" i="12" s="1"/>
  <c r="AP427" i="12"/>
  <c r="AK427" i="12"/>
  <c r="AL427" i="12" s="1"/>
  <c r="AB427" i="12"/>
  <c r="AP426" i="12"/>
  <c r="AK426" i="12"/>
  <c r="AL426" i="12" s="1"/>
  <c r="AC426" i="12"/>
  <c r="AB426" i="12"/>
  <c r="AP425" i="12"/>
  <c r="AL425" i="12"/>
  <c r="AK425" i="12"/>
  <c r="AB425" i="12"/>
  <c r="AC425" i="12" s="1"/>
  <c r="AP424" i="12"/>
  <c r="AL424" i="12"/>
  <c r="AK424" i="12"/>
  <c r="AB424" i="12"/>
  <c r="AC424" i="12" s="1"/>
  <c r="AP423" i="12"/>
  <c r="AM423" i="12"/>
  <c r="AK423" i="12"/>
  <c r="AL423" i="12" s="1"/>
  <c r="AB423" i="12"/>
  <c r="AC423" i="12" s="1"/>
  <c r="AP422" i="12"/>
  <c r="AK422" i="12"/>
  <c r="AL422" i="12" s="1"/>
  <c r="AB422" i="12"/>
  <c r="AM422" i="12" s="1"/>
  <c r="AP421" i="12"/>
  <c r="AK421" i="12"/>
  <c r="AL421" i="12" s="1"/>
  <c r="AB421" i="12"/>
  <c r="AP420" i="12"/>
  <c r="AK420" i="12"/>
  <c r="AL420" i="12" s="1"/>
  <c r="AC420" i="12"/>
  <c r="AB420" i="12"/>
  <c r="AM420" i="12" s="1"/>
  <c r="AP419" i="12"/>
  <c r="AK419" i="12"/>
  <c r="AL419" i="12" s="1"/>
  <c r="AB419" i="12"/>
  <c r="AP418" i="12"/>
  <c r="AK418" i="12"/>
  <c r="AL418" i="12" s="1"/>
  <c r="AC418" i="12"/>
  <c r="AB418" i="12"/>
  <c r="AP417" i="12"/>
  <c r="AL417" i="12"/>
  <c r="AK417" i="12"/>
  <c r="AB417" i="12"/>
  <c r="AC417" i="12" s="1"/>
  <c r="AP416" i="12"/>
  <c r="AL416" i="12"/>
  <c r="AK416" i="12"/>
  <c r="AB416" i="12"/>
  <c r="AC416" i="12" s="1"/>
  <c r="AP415" i="12"/>
  <c r="AK415" i="12"/>
  <c r="AC415" i="12"/>
  <c r="AB415" i="12"/>
  <c r="AP414" i="12"/>
  <c r="AL414" i="12"/>
  <c r="AK414" i="12"/>
  <c r="AC414" i="12"/>
  <c r="AB414" i="12"/>
  <c r="AM414" i="12" s="1"/>
  <c r="AP413" i="12"/>
  <c r="AK413" i="12"/>
  <c r="AL413" i="12" s="1"/>
  <c r="AB413" i="12"/>
  <c r="AP412" i="12"/>
  <c r="AM412" i="12"/>
  <c r="AL412" i="12"/>
  <c r="AK412" i="12"/>
  <c r="AB412" i="12"/>
  <c r="AC412" i="12" s="1"/>
  <c r="AP411" i="12"/>
  <c r="AK411" i="12"/>
  <c r="AL411" i="12" s="1"/>
  <c r="AB411" i="12"/>
  <c r="AP410" i="12"/>
  <c r="AK410" i="12"/>
  <c r="AL410" i="12" s="1"/>
  <c r="AB410" i="12"/>
  <c r="AM410" i="12" s="1"/>
  <c r="AP409" i="12"/>
  <c r="AK409" i="12"/>
  <c r="AL409" i="12" s="1"/>
  <c r="AB409" i="12"/>
  <c r="AC409" i="12" s="1"/>
  <c r="AP408" i="12"/>
  <c r="AK408" i="12"/>
  <c r="AL408" i="12" s="1"/>
  <c r="AB408" i="12"/>
  <c r="AC408" i="12" s="1"/>
  <c r="AP407" i="12"/>
  <c r="AK407" i="12"/>
  <c r="AL407" i="12" s="1"/>
  <c r="AC407" i="12"/>
  <c r="AB407" i="12"/>
  <c r="AP406" i="12"/>
  <c r="AL406" i="12"/>
  <c r="AK406" i="12"/>
  <c r="AC406" i="12"/>
  <c r="AN406" i="12" s="1"/>
  <c r="AB406" i="12"/>
  <c r="AM406" i="12" s="1"/>
  <c r="AP405" i="12"/>
  <c r="AK405" i="12"/>
  <c r="AL405" i="12" s="1"/>
  <c r="AB405" i="12"/>
  <c r="AP404" i="12"/>
  <c r="AM404" i="12"/>
  <c r="AL404" i="12"/>
  <c r="AK404" i="12"/>
  <c r="AB404" i="12"/>
  <c r="AC404" i="12" s="1"/>
  <c r="AN404" i="12" s="1"/>
  <c r="AP403" i="12"/>
  <c r="AK403" i="12"/>
  <c r="AL403" i="12" s="1"/>
  <c r="AB403" i="12"/>
  <c r="AP402" i="12"/>
  <c r="AK402" i="12"/>
  <c r="AL402" i="12" s="1"/>
  <c r="AB402" i="12"/>
  <c r="AM402" i="12" s="1"/>
  <c r="AP401" i="12"/>
  <c r="AK401" i="12"/>
  <c r="AL401" i="12" s="1"/>
  <c r="AB401" i="12"/>
  <c r="AC401" i="12" s="1"/>
  <c r="AP400" i="12"/>
  <c r="AK400" i="12"/>
  <c r="AL400" i="12" s="1"/>
  <c r="AB400" i="12"/>
  <c r="AC400" i="12" s="1"/>
  <c r="AP399" i="12"/>
  <c r="AK399" i="12"/>
  <c r="AL399" i="12" s="1"/>
  <c r="AC399" i="12"/>
  <c r="AB399" i="12"/>
  <c r="AP398" i="12"/>
  <c r="AK398" i="12"/>
  <c r="AL398" i="12" s="1"/>
  <c r="AB398" i="12"/>
  <c r="AM398" i="12" s="1"/>
  <c r="AP397" i="12"/>
  <c r="AK397" i="12"/>
  <c r="AL397" i="12" s="1"/>
  <c r="AB397" i="12"/>
  <c r="AP396" i="12"/>
  <c r="AM396" i="12"/>
  <c r="AL396" i="12"/>
  <c r="AK396" i="12"/>
  <c r="AB396" i="12"/>
  <c r="AC396" i="12" s="1"/>
  <c r="AP395" i="12"/>
  <c r="AK395" i="12"/>
  <c r="AL395" i="12" s="1"/>
  <c r="AB395" i="12"/>
  <c r="AP394" i="12"/>
  <c r="AM394" i="12"/>
  <c r="AK394" i="12"/>
  <c r="AL394" i="12" s="1"/>
  <c r="AB394" i="12"/>
  <c r="AC394" i="12" s="1"/>
  <c r="AP393" i="12"/>
  <c r="AK393" i="12"/>
  <c r="AL393" i="12" s="1"/>
  <c r="AB393" i="12"/>
  <c r="AC393" i="12" s="1"/>
  <c r="AP392" i="12"/>
  <c r="AL392" i="12"/>
  <c r="AK392" i="12"/>
  <c r="AB392" i="12"/>
  <c r="AC392" i="12" s="1"/>
  <c r="AN392" i="12" s="1"/>
  <c r="AP391" i="12"/>
  <c r="AK391" i="12"/>
  <c r="AL391" i="12" s="1"/>
  <c r="AC391" i="12"/>
  <c r="AB391" i="12"/>
  <c r="AP390" i="12"/>
  <c r="AK390" i="12"/>
  <c r="AL390" i="12" s="1"/>
  <c r="AB390" i="12"/>
  <c r="AM390" i="12" s="1"/>
  <c r="AP389" i="12"/>
  <c r="AK389" i="12"/>
  <c r="AL389" i="12" s="1"/>
  <c r="AB389" i="12"/>
  <c r="AP388" i="12"/>
  <c r="AM388" i="12"/>
  <c r="AL388" i="12"/>
  <c r="AK388" i="12"/>
  <c r="AB388" i="12"/>
  <c r="AC388" i="12" s="1"/>
  <c r="AN388" i="12" s="1"/>
  <c r="AP387" i="12"/>
  <c r="AK387" i="12"/>
  <c r="AL387" i="12" s="1"/>
  <c r="AB387" i="12"/>
  <c r="AP386" i="12"/>
  <c r="AM386" i="12"/>
  <c r="AK386" i="12"/>
  <c r="AL386" i="12" s="1"/>
  <c r="AB386" i="12"/>
  <c r="AC386" i="12" s="1"/>
  <c r="AP385" i="12"/>
  <c r="AK385" i="12"/>
  <c r="AL385" i="12" s="1"/>
  <c r="AB385" i="12"/>
  <c r="AC385" i="12" s="1"/>
  <c r="AP384" i="12"/>
  <c r="AL384" i="12"/>
  <c r="AK384" i="12"/>
  <c r="AB384" i="12"/>
  <c r="AC384" i="12" s="1"/>
  <c r="AP383" i="12"/>
  <c r="AK383" i="12"/>
  <c r="AB383" i="12"/>
  <c r="AC383" i="12" s="1"/>
  <c r="AP382" i="12"/>
  <c r="AK382" i="12"/>
  <c r="AL382" i="12" s="1"/>
  <c r="AC382" i="12"/>
  <c r="AB382" i="12"/>
  <c r="AM382" i="12" s="1"/>
  <c r="AP381" i="12"/>
  <c r="AK381" i="12"/>
  <c r="AL381" i="12" s="1"/>
  <c r="AB381" i="12"/>
  <c r="AP380" i="12"/>
  <c r="AK380" i="12"/>
  <c r="AM380" i="12" s="1"/>
  <c r="AC380" i="12"/>
  <c r="AB380" i="12"/>
  <c r="AP379" i="12"/>
  <c r="AK379" i="12"/>
  <c r="AL379" i="12" s="1"/>
  <c r="AB379" i="12"/>
  <c r="AP378" i="12"/>
  <c r="AK378" i="12"/>
  <c r="AL378" i="12" s="1"/>
  <c r="AB378" i="12"/>
  <c r="AC378" i="12" s="1"/>
  <c r="AP377" i="12"/>
  <c r="AM377" i="12"/>
  <c r="AL377" i="12"/>
  <c r="AK377" i="12"/>
  <c r="AB377" i="12"/>
  <c r="AC377" i="12" s="1"/>
  <c r="AP376" i="12"/>
  <c r="AK376" i="12"/>
  <c r="AL376" i="12" s="1"/>
  <c r="AB376" i="12"/>
  <c r="AC376" i="12" s="1"/>
  <c r="AP375" i="12"/>
  <c r="AK375" i="12"/>
  <c r="AL375" i="12" s="1"/>
  <c r="AB375" i="12"/>
  <c r="AM375" i="12" s="1"/>
  <c r="AP374" i="12"/>
  <c r="AK374" i="12"/>
  <c r="AL374" i="12" s="1"/>
  <c r="AC374" i="12"/>
  <c r="AB374" i="12"/>
  <c r="AM374" i="12" s="1"/>
  <c r="AP373" i="12"/>
  <c r="AK373" i="12"/>
  <c r="AL373" i="12" s="1"/>
  <c r="AB373" i="12"/>
  <c r="AP372" i="12"/>
  <c r="AK372" i="12"/>
  <c r="AM372" i="12" s="1"/>
  <c r="AC372" i="12"/>
  <c r="AB372" i="12"/>
  <c r="AP371" i="12"/>
  <c r="AK371" i="12"/>
  <c r="AL371" i="12" s="1"/>
  <c r="AB371" i="12"/>
  <c r="AP370" i="12"/>
  <c r="AK370" i="12"/>
  <c r="AL370" i="12" s="1"/>
  <c r="AB370" i="12"/>
  <c r="AC370" i="12" s="1"/>
  <c r="AP369" i="12"/>
  <c r="AM369" i="12"/>
  <c r="AL369" i="12"/>
  <c r="AK369" i="12"/>
  <c r="AB369" i="12"/>
  <c r="AC369" i="12" s="1"/>
  <c r="AN369" i="12" s="1"/>
  <c r="AP368" i="12"/>
  <c r="AK368" i="12"/>
  <c r="AL368" i="12" s="1"/>
  <c r="AB368" i="12"/>
  <c r="AC368" i="12" s="1"/>
  <c r="AP367" i="12"/>
  <c r="AK367" i="12"/>
  <c r="AL367" i="12" s="1"/>
  <c r="AB367" i="12"/>
  <c r="AC367" i="12" s="1"/>
  <c r="AN367" i="12" s="1"/>
  <c r="AP366" i="12"/>
  <c r="AL366" i="12"/>
  <c r="AK366" i="12"/>
  <c r="AB366" i="12"/>
  <c r="AM366" i="12" s="1"/>
  <c r="AP365" i="12"/>
  <c r="AK365" i="12"/>
  <c r="AL365" i="12" s="1"/>
  <c r="AB365" i="12"/>
  <c r="AP364" i="12"/>
  <c r="AK364" i="12"/>
  <c r="AM364" i="12" s="1"/>
  <c r="AC364" i="12"/>
  <c r="AB364" i="12"/>
  <c r="AP363" i="12"/>
  <c r="AK363" i="12"/>
  <c r="AL363" i="12" s="1"/>
  <c r="AB363" i="12"/>
  <c r="AP362" i="12"/>
  <c r="AM362" i="12"/>
  <c r="AK362" i="12"/>
  <c r="AL362" i="12" s="1"/>
  <c r="AC362" i="12"/>
  <c r="AB362" i="12"/>
  <c r="AP361" i="12"/>
  <c r="AM361" i="12"/>
  <c r="AL361" i="12"/>
  <c r="AK361" i="12"/>
  <c r="AB361" i="12"/>
  <c r="AC361" i="12" s="1"/>
  <c r="AP360" i="12"/>
  <c r="AL360" i="12"/>
  <c r="AK360" i="12"/>
  <c r="AB360" i="12"/>
  <c r="AC360" i="12" s="1"/>
  <c r="AP359" i="12"/>
  <c r="AM359" i="12"/>
  <c r="AK359" i="12"/>
  <c r="AL359" i="12" s="1"/>
  <c r="AB359" i="12"/>
  <c r="AC359" i="12" s="1"/>
  <c r="AP358" i="12"/>
  <c r="AL358" i="12"/>
  <c r="AK358" i="12"/>
  <c r="AB358" i="12"/>
  <c r="AM358" i="12" s="1"/>
  <c r="AP357" i="12"/>
  <c r="AK357" i="12"/>
  <c r="AL357" i="12" s="1"/>
  <c r="AB357" i="12"/>
  <c r="AP356" i="12"/>
  <c r="AK356" i="12"/>
  <c r="AM356" i="12" s="1"/>
  <c r="AC356" i="12"/>
  <c r="AB356" i="12"/>
  <c r="AP355" i="12"/>
  <c r="AK355" i="12"/>
  <c r="AL355" i="12" s="1"/>
  <c r="AB355" i="12"/>
  <c r="AP354" i="12"/>
  <c r="AM354" i="12"/>
  <c r="AK354" i="12"/>
  <c r="AL354" i="12" s="1"/>
  <c r="AC354" i="12"/>
  <c r="AB354" i="12"/>
  <c r="AP353" i="12"/>
  <c r="AM353" i="12"/>
  <c r="AL353" i="12"/>
  <c r="AK353" i="12"/>
  <c r="AB353" i="12"/>
  <c r="AC353" i="12" s="1"/>
  <c r="AP352" i="12"/>
  <c r="AL352" i="12"/>
  <c r="AK352" i="12"/>
  <c r="AB352" i="12"/>
  <c r="AC352" i="12" s="1"/>
  <c r="AP351" i="12"/>
  <c r="AK351" i="12"/>
  <c r="AB351" i="12"/>
  <c r="AC351" i="12" s="1"/>
  <c r="AP350" i="12"/>
  <c r="AL350" i="12"/>
  <c r="AK350" i="12"/>
  <c r="AB350" i="12"/>
  <c r="AM350" i="12" s="1"/>
  <c r="AP349" i="12"/>
  <c r="AK349" i="12"/>
  <c r="AL349" i="12" s="1"/>
  <c r="AB349" i="12"/>
  <c r="AP348" i="12"/>
  <c r="AM348" i="12"/>
  <c r="AK348" i="12"/>
  <c r="AL348" i="12" s="1"/>
  <c r="AB348" i="12"/>
  <c r="AC348" i="12" s="1"/>
  <c r="AP347" i="12"/>
  <c r="AK347" i="12"/>
  <c r="AL347" i="12" s="1"/>
  <c r="AB347" i="12"/>
  <c r="AP346" i="12"/>
  <c r="AK346" i="12"/>
  <c r="AL346" i="12" s="1"/>
  <c r="AB346" i="12"/>
  <c r="AM346" i="12" s="1"/>
  <c r="AP345" i="12"/>
  <c r="AK345" i="12"/>
  <c r="AM345" i="12" s="1"/>
  <c r="AB345" i="12"/>
  <c r="AC345" i="12" s="1"/>
  <c r="AP344" i="12"/>
  <c r="AK344" i="12"/>
  <c r="AL344" i="12" s="1"/>
  <c r="AN344" i="12" s="1"/>
  <c r="AB344" i="12"/>
  <c r="AC344" i="12" s="1"/>
  <c r="AP343" i="12"/>
  <c r="AK343" i="12"/>
  <c r="AL343" i="12" s="1"/>
  <c r="AB343" i="12"/>
  <c r="AC343" i="12" s="1"/>
  <c r="AP342" i="12"/>
  <c r="AL342" i="12"/>
  <c r="AK342" i="12"/>
  <c r="AB342" i="12"/>
  <c r="AM342" i="12" s="1"/>
  <c r="AP341" i="12"/>
  <c r="AK341" i="12"/>
  <c r="AL341" i="12" s="1"/>
  <c r="AB341" i="12"/>
  <c r="AC341" i="12" s="1"/>
  <c r="AP340" i="12"/>
  <c r="AK340" i="12"/>
  <c r="AM340" i="12" s="1"/>
  <c r="AC340" i="12"/>
  <c r="AB340" i="12"/>
  <c r="AP339" i="12"/>
  <c r="AK339" i="12"/>
  <c r="AL339" i="12" s="1"/>
  <c r="AB339" i="12"/>
  <c r="AP338" i="12"/>
  <c r="AK338" i="12"/>
  <c r="AB338" i="12"/>
  <c r="AC338" i="12" s="1"/>
  <c r="AP337" i="12"/>
  <c r="AK337" i="12"/>
  <c r="AL337" i="12" s="1"/>
  <c r="AB337" i="12"/>
  <c r="AP336" i="12"/>
  <c r="AK336" i="12"/>
  <c r="AL336" i="12" s="1"/>
  <c r="AB336" i="12"/>
  <c r="AP335" i="12"/>
  <c r="AK335" i="12"/>
  <c r="AB335" i="12"/>
  <c r="AC335" i="12" s="1"/>
  <c r="AP334" i="12"/>
  <c r="AK334" i="12"/>
  <c r="AL334" i="12" s="1"/>
  <c r="AB334" i="12"/>
  <c r="AP333" i="12"/>
  <c r="AK333" i="12"/>
  <c r="AL333" i="12" s="1"/>
  <c r="AB333" i="12"/>
  <c r="AP332" i="12"/>
  <c r="AL332" i="12"/>
  <c r="AK332" i="12"/>
  <c r="AM332" i="12" s="1"/>
  <c r="AC332" i="12"/>
  <c r="AB332" i="12"/>
  <c r="AP331" i="12"/>
  <c r="AK331" i="12"/>
  <c r="AL331" i="12" s="1"/>
  <c r="AB331" i="12"/>
  <c r="AP330" i="12"/>
  <c r="AK330" i="12"/>
  <c r="AL330" i="12" s="1"/>
  <c r="AB330" i="12"/>
  <c r="AP329" i="12"/>
  <c r="AL329" i="12"/>
  <c r="AK329" i="12"/>
  <c r="AC329" i="12"/>
  <c r="AB329" i="12"/>
  <c r="AP328" i="12"/>
  <c r="AK328" i="12"/>
  <c r="AL328" i="12" s="1"/>
  <c r="AB328" i="12"/>
  <c r="AP327" i="12"/>
  <c r="AK327" i="12"/>
  <c r="AL327" i="12" s="1"/>
  <c r="AN327" i="12" s="1"/>
  <c r="AB327" i="12"/>
  <c r="AC327" i="12" s="1"/>
  <c r="AP326" i="12"/>
  <c r="AK326" i="12"/>
  <c r="AM326" i="12" s="1"/>
  <c r="AB326" i="12"/>
  <c r="AC326" i="12" s="1"/>
  <c r="AP325" i="12"/>
  <c r="AK325" i="12"/>
  <c r="AL325" i="12" s="1"/>
  <c r="AC325" i="12"/>
  <c r="AB325" i="12"/>
  <c r="AP324" i="12"/>
  <c r="AK324" i="12"/>
  <c r="AL324" i="12" s="1"/>
  <c r="AB324" i="12"/>
  <c r="AC324" i="12" s="1"/>
  <c r="AP323" i="12"/>
  <c r="AK323" i="12"/>
  <c r="AL323" i="12" s="1"/>
  <c r="AB323" i="12"/>
  <c r="AP322" i="12"/>
  <c r="AK322" i="12"/>
  <c r="AL322" i="12" s="1"/>
  <c r="AB322" i="12"/>
  <c r="AP321" i="12"/>
  <c r="AK321" i="12"/>
  <c r="AL321" i="12" s="1"/>
  <c r="AC321" i="12"/>
  <c r="AB321" i="12"/>
  <c r="AM321" i="12" s="1"/>
  <c r="AP320" i="12"/>
  <c r="AK320" i="12"/>
  <c r="AL320" i="12" s="1"/>
  <c r="AB320" i="12"/>
  <c r="AC320" i="12" s="1"/>
  <c r="AP319" i="12"/>
  <c r="AK319" i="12"/>
  <c r="AM319" i="12" s="1"/>
  <c r="AC319" i="12"/>
  <c r="AB319" i="12"/>
  <c r="AP318" i="12"/>
  <c r="AK318" i="12"/>
  <c r="AL318" i="12" s="1"/>
  <c r="AB318" i="12"/>
  <c r="AC318" i="12" s="1"/>
  <c r="AP317" i="12"/>
  <c r="AK317" i="12"/>
  <c r="AL317" i="12" s="1"/>
  <c r="AB317" i="12"/>
  <c r="AP316" i="12"/>
  <c r="AK316" i="12"/>
  <c r="AL316" i="12" s="1"/>
  <c r="AC316" i="12"/>
  <c r="AB316" i="12"/>
  <c r="AP315" i="12"/>
  <c r="AL315" i="12"/>
  <c r="AK315" i="12"/>
  <c r="AB315" i="12"/>
  <c r="AP314" i="12"/>
  <c r="AK314" i="12"/>
  <c r="AL314" i="12" s="1"/>
  <c r="AB314" i="12"/>
  <c r="AP313" i="12"/>
  <c r="AK313" i="12"/>
  <c r="AL313" i="12" s="1"/>
  <c r="AB313" i="12"/>
  <c r="AP312" i="12"/>
  <c r="AK312" i="12"/>
  <c r="AL312" i="12" s="1"/>
  <c r="AB312" i="12"/>
  <c r="AC312" i="12" s="1"/>
  <c r="AP311" i="12"/>
  <c r="AM311" i="12"/>
  <c r="AK311" i="12"/>
  <c r="AL311" i="12" s="1"/>
  <c r="AB311" i="12"/>
  <c r="AC311" i="12" s="1"/>
  <c r="AP310" i="12"/>
  <c r="AK310" i="12"/>
  <c r="AL310" i="12" s="1"/>
  <c r="AB310" i="12"/>
  <c r="AC310" i="12" s="1"/>
  <c r="AP309" i="12"/>
  <c r="AK309" i="12"/>
  <c r="AL309" i="12" s="1"/>
  <c r="AC309" i="12"/>
  <c r="AB309" i="12"/>
  <c r="AP308" i="12"/>
  <c r="AK308" i="12"/>
  <c r="AL308" i="12" s="1"/>
  <c r="AB308" i="12"/>
  <c r="AP307" i="12"/>
  <c r="AL307" i="12"/>
  <c r="AK307" i="12"/>
  <c r="AB307" i="12"/>
  <c r="AP306" i="12"/>
  <c r="AK306" i="12"/>
  <c r="AL306" i="12" s="1"/>
  <c r="AB306" i="12"/>
  <c r="AP305" i="12"/>
  <c r="AK305" i="12"/>
  <c r="AL305" i="12" s="1"/>
  <c r="AB305" i="12"/>
  <c r="AP304" i="12"/>
  <c r="AK304" i="12"/>
  <c r="AL304" i="12" s="1"/>
  <c r="AB304" i="12"/>
  <c r="AC304" i="12" s="1"/>
  <c r="AP303" i="12"/>
  <c r="AL303" i="12"/>
  <c r="AK303" i="12"/>
  <c r="AC303" i="12"/>
  <c r="AB303" i="12"/>
  <c r="AM303" i="12" s="1"/>
  <c r="AP302" i="12"/>
  <c r="AK302" i="12"/>
  <c r="AL302" i="12" s="1"/>
  <c r="AB302" i="12"/>
  <c r="AC302" i="12" s="1"/>
  <c r="AP301" i="12"/>
  <c r="AK301" i="12"/>
  <c r="AL301" i="12" s="1"/>
  <c r="AB301" i="12"/>
  <c r="AM301" i="12" s="1"/>
  <c r="AP300" i="12"/>
  <c r="AK300" i="12"/>
  <c r="AL300" i="12" s="1"/>
  <c r="AC300" i="12"/>
  <c r="AB300" i="12"/>
  <c r="AM300" i="12" s="1"/>
  <c r="AP299" i="12"/>
  <c r="AK299" i="12"/>
  <c r="AL299" i="12" s="1"/>
  <c r="AB299" i="12"/>
  <c r="AP298" i="12"/>
  <c r="AK298" i="12"/>
  <c r="AB298" i="12"/>
  <c r="AC298" i="12" s="1"/>
  <c r="AP297" i="12"/>
  <c r="AK297" i="12"/>
  <c r="AL297" i="12" s="1"/>
  <c r="AB297" i="12"/>
  <c r="AM297" i="12" s="1"/>
  <c r="AP296" i="12"/>
  <c r="AK296" i="12"/>
  <c r="AL296" i="12" s="1"/>
  <c r="AB296" i="12"/>
  <c r="AP295" i="12"/>
  <c r="AK295" i="12"/>
  <c r="AL295" i="12" s="1"/>
  <c r="AC295" i="12"/>
  <c r="AB295" i="12"/>
  <c r="AM295" i="12" s="1"/>
  <c r="AP294" i="12"/>
  <c r="AK294" i="12"/>
  <c r="AL294" i="12" s="1"/>
  <c r="AB294" i="12"/>
  <c r="AC294" i="12" s="1"/>
  <c r="AP293" i="12"/>
  <c r="AK293" i="12"/>
  <c r="AB293" i="12"/>
  <c r="AC293" i="12" s="1"/>
  <c r="AP292" i="12"/>
  <c r="AK292" i="12"/>
  <c r="AL292" i="12" s="1"/>
  <c r="AB292" i="12"/>
  <c r="AC292" i="12" s="1"/>
  <c r="AP291" i="12"/>
  <c r="AL291" i="12"/>
  <c r="AK291" i="12"/>
  <c r="AB291" i="12"/>
  <c r="AP290" i="12"/>
  <c r="AK290" i="12"/>
  <c r="AC290" i="12"/>
  <c r="AB290" i="12"/>
  <c r="AP289" i="12"/>
  <c r="AL289" i="12"/>
  <c r="AK289" i="12"/>
  <c r="AC289" i="12"/>
  <c r="AB289" i="12"/>
  <c r="AM289" i="12" s="1"/>
  <c r="AP288" i="12"/>
  <c r="AK288" i="12"/>
  <c r="AL288" i="12" s="1"/>
  <c r="AB288" i="12"/>
  <c r="AP287" i="12"/>
  <c r="AM287" i="12"/>
  <c r="AL287" i="12"/>
  <c r="AK287" i="12"/>
  <c r="AB287" i="12"/>
  <c r="AC287" i="12" s="1"/>
  <c r="AP286" i="12"/>
  <c r="AL286" i="12"/>
  <c r="AK286" i="12"/>
  <c r="AB286" i="12"/>
  <c r="AC286" i="12" s="1"/>
  <c r="AP285" i="12"/>
  <c r="AK285" i="12"/>
  <c r="AB285" i="12"/>
  <c r="AC285" i="12" s="1"/>
  <c r="AP284" i="12"/>
  <c r="AK284" i="12"/>
  <c r="AL284" i="12" s="1"/>
  <c r="AB284" i="12"/>
  <c r="AC284" i="12" s="1"/>
  <c r="AP283" i="12"/>
  <c r="AL283" i="12"/>
  <c r="AK283" i="12"/>
  <c r="AB283" i="12"/>
  <c r="AP282" i="12"/>
  <c r="AK282" i="12"/>
  <c r="AC282" i="12"/>
  <c r="AB282" i="12"/>
  <c r="AP281" i="12"/>
  <c r="AL281" i="12"/>
  <c r="AK281" i="12"/>
  <c r="AC281" i="12"/>
  <c r="AN281" i="12" s="1"/>
  <c r="AB281" i="12"/>
  <c r="AM281" i="12" s="1"/>
  <c r="AP280" i="12"/>
  <c r="AK280" i="12"/>
  <c r="AL280" i="12" s="1"/>
  <c r="AB280" i="12"/>
  <c r="AP279" i="12"/>
  <c r="AM279" i="12"/>
  <c r="AL279" i="12"/>
  <c r="AK279" i="12"/>
  <c r="AB279" i="12"/>
  <c r="AC279" i="12" s="1"/>
  <c r="AN279" i="12" s="1"/>
  <c r="AP278" i="12"/>
  <c r="AK278" i="12"/>
  <c r="AL278" i="12" s="1"/>
  <c r="AB278" i="12"/>
  <c r="AC278" i="12" s="1"/>
  <c r="AP277" i="12"/>
  <c r="AK277" i="12"/>
  <c r="AC277" i="12"/>
  <c r="AB277" i="12"/>
  <c r="AP276" i="12"/>
  <c r="AK276" i="12"/>
  <c r="AL276" i="12" s="1"/>
  <c r="AC276" i="12"/>
  <c r="AB276" i="12"/>
  <c r="AM276" i="12" s="1"/>
  <c r="AP275" i="12"/>
  <c r="AK275" i="12"/>
  <c r="AL275" i="12" s="1"/>
  <c r="AB275" i="12"/>
  <c r="AP274" i="12"/>
  <c r="AK274" i="12"/>
  <c r="AC274" i="12"/>
  <c r="AB274" i="12"/>
  <c r="AP273" i="12"/>
  <c r="AK273" i="12"/>
  <c r="AL273" i="12" s="1"/>
  <c r="AB273" i="12"/>
  <c r="AM273" i="12" s="1"/>
  <c r="AP272" i="12"/>
  <c r="AK272" i="12"/>
  <c r="AL272" i="12" s="1"/>
  <c r="AB272" i="12"/>
  <c r="AP271" i="12"/>
  <c r="AM271" i="12"/>
  <c r="AL271" i="12"/>
  <c r="AK271" i="12"/>
  <c r="AB271" i="12"/>
  <c r="AC271" i="12" s="1"/>
  <c r="AP270" i="12"/>
  <c r="AK270" i="12"/>
  <c r="AL270" i="12" s="1"/>
  <c r="AB270" i="12"/>
  <c r="AC270" i="12" s="1"/>
  <c r="AP269" i="12"/>
  <c r="AK269" i="12"/>
  <c r="AB269" i="12"/>
  <c r="AC269" i="12" s="1"/>
  <c r="AP268" i="12"/>
  <c r="AM268" i="12"/>
  <c r="AL268" i="12"/>
  <c r="AK268" i="12"/>
  <c r="AB268" i="12"/>
  <c r="AC268" i="12" s="1"/>
  <c r="AN268" i="12" s="1"/>
  <c r="AP267" i="12"/>
  <c r="AL267" i="12"/>
  <c r="AK267" i="12"/>
  <c r="AB267" i="12"/>
  <c r="AP266" i="12"/>
  <c r="AK266" i="12"/>
  <c r="AB266" i="12"/>
  <c r="AC266" i="12" s="1"/>
  <c r="AP265" i="12"/>
  <c r="AK265" i="12"/>
  <c r="AL265" i="12" s="1"/>
  <c r="AC265" i="12"/>
  <c r="AB265" i="12"/>
  <c r="AM265" i="12" s="1"/>
  <c r="AP264" i="12"/>
  <c r="AK264" i="12"/>
  <c r="AL264" i="12" s="1"/>
  <c r="AB264" i="12"/>
  <c r="AP263" i="12"/>
  <c r="AK263" i="12"/>
  <c r="AM263" i="12" s="1"/>
  <c r="AC263" i="12"/>
  <c r="AB263" i="12"/>
  <c r="AP262" i="12"/>
  <c r="AK262" i="12"/>
  <c r="AL262" i="12" s="1"/>
  <c r="AB262" i="12"/>
  <c r="AC262" i="12" s="1"/>
  <c r="AP261" i="12"/>
  <c r="AK261" i="12"/>
  <c r="AC261" i="12"/>
  <c r="AB261" i="12"/>
  <c r="AP260" i="12"/>
  <c r="AM260" i="12"/>
  <c r="AL260" i="12"/>
  <c r="AK260" i="12"/>
  <c r="AB260" i="12"/>
  <c r="AC260" i="12" s="1"/>
  <c r="AP259" i="12"/>
  <c r="AK259" i="12"/>
  <c r="AL259" i="12" s="1"/>
  <c r="AB259" i="12"/>
  <c r="AP258" i="12"/>
  <c r="AK258" i="12"/>
  <c r="AC258" i="12"/>
  <c r="AB258" i="12"/>
  <c r="AP257" i="12"/>
  <c r="AL257" i="12"/>
  <c r="AK257" i="12"/>
  <c r="AB257" i="12"/>
  <c r="AM257" i="12" s="1"/>
  <c r="AP256" i="12"/>
  <c r="AK256" i="12"/>
  <c r="AL256" i="12" s="1"/>
  <c r="AB256" i="12"/>
  <c r="AP255" i="12"/>
  <c r="AL255" i="12"/>
  <c r="AK255" i="12"/>
  <c r="AM255" i="12" s="1"/>
  <c r="AC255" i="12"/>
  <c r="AB255" i="12"/>
  <c r="AP254" i="12"/>
  <c r="AK254" i="12"/>
  <c r="AL254" i="12" s="1"/>
  <c r="AB254" i="12"/>
  <c r="AC254" i="12" s="1"/>
  <c r="AP253" i="12"/>
  <c r="AK253" i="12"/>
  <c r="AC253" i="12"/>
  <c r="AB253" i="12"/>
  <c r="AP252" i="12"/>
  <c r="AM252" i="12"/>
  <c r="AL252" i="12"/>
  <c r="AK252" i="12"/>
  <c r="AB252" i="12"/>
  <c r="AC252" i="12" s="1"/>
  <c r="AN252" i="12" s="1"/>
  <c r="AP251" i="12"/>
  <c r="AK251" i="12"/>
  <c r="AL251" i="12" s="1"/>
  <c r="AB251" i="12"/>
  <c r="AP250" i="12"/>
  <c r="AK250" i="12"/>
  <c r="AC250" i="12"/>
  <c r="AB250" i="12"/>
  <c r="AP249" i="12"/>
  <c r="AL249" i="12"/>
  <c r="AK249" i="12"/>
  <c r="AB249" i="12"/>
  <c r="AM249" i="12" s="1"/>
  <c r="AP248" i="12"/>
  <c r="AK248" i="12"/>
  <c r="AL248" i="12" s="1"/>
  <c r="AB248" i="12"/>
  <c r="AP247" i="12"/>
  <c r="AL247" i="12"/>
  <c r="AK247" i="12"/>
  <c r="AM247" i="12" s="1"/>
  <c r="AC247" i="12"/>
  <c r="AB247" i="12"/>
  <c r="AP246" i="12"/>
  <c r="AK246" i="12"/>
  <c r="AL246" i="12" s="1"/>
  <c r="AB246" i="12"/>
  <c r="AC246" i="12" s="1"/>
  <c r="AP245" i="12"/>
  <c r="AK245" i="12"/>
  <c r="AC245" i="12"/>
  <c r="AB245" i="12"/>
  <c r="AP244" i="12"/>
  <c r="AM244" i="12"/>
  <c r="AL244" i="12"/>
  <c r="AK244" i="12"/>
  <c r="AB244" i="12"/>
  <c r="AC244" i="12" s="1"/>
  <c r="AP243" i="12"/>
  <c r="AK243" i="12"/>
  <c r="AL243" i="12" s="1"/>
  <c r="AB243" i="12"/>
  <c r="AP242" i="12"/>
  <c r="AK242" i="12"/>
  <c r="AC242" i="12"/>
  <c r="AB242" i="12"/>
  <c r="AP241" i="12"/>
  <c r="AL241" i="12"/>
  <c r="AK241" i="12"/>
  <c r="AB241" i="12"/>
  <c r="AM241" i="12" s="1"/>
  <c r="AP240" i="12"/>
  <c r="AK240" i="12"/>
  <c r="AL240" i="12" s="1"/>
  <c r="AB240" i="12"/>
  <c r="AP239" i="12"/>
  <c r="AK239" i="12"/>
  <c r="AM239" i="12" s="1"/>
  <c r="AC239" i="12"/>
  <c r="AB239" i="12"/>
  <c r="AP238" i="12"/>
  <c r="AK238" i="12"/>
  <c r="AL238" i="12" s="1"/>
  <c r="AB238" i="12"/>
  <c r="AC238" i="12" s="1"/>
  <c r="AP237" i="12"/>
  <c r="AK237" i="12"/>
  <c r="AC237" i="12"/>
  <c r="AB237" i="12"/>
  <c r="AP236" i="12"/>
  <c r="AK236" i="12"/>
  <c r="AM236" i="12" s="1"/>
  <c r="AC236" i="12"/>
  <c r="AB236" i="12"/>
  <c r="AP235" i="12"/>
  <c r="AL235" i="12"/>
  <c r="AK235" i="12"/>
  <c r="AB235" i="12"/>
  <c r="AP234" i="12"/>
  <c r="AK234" i="12"/>
  <c r="AB234" i="12"/>
  <c r="AC234" i="12" s="1"/>
  <c r="AP233" i="12"/>
  <c r="AL233" i="12"/>
  <c r="AK233" i="12"/>
  <c r="AB233" i="12"/>
  <c r="AM233" i="12" s="1"/>
  <c r="AP232" i="12"/>
  <c r="AK232" i="12"/>
  <c r="AL232" i="12" s="1"/>
  <c r="AB232" i="12"/>
  <c r="AP231" i="12"/>
  <c r="AM231" i="12"/>
  <c r="AK231" i="12"/>
  <c r="AL231" i="12" s="1"/>
  <c r="AB231" i="12"/>
  <c r="AC231" i="12" s="1"/>
  <c r="AP230" i="12"/>
  <c r="AK230" i="12"/>
  <c r="AL230" i="12" s="1"/>
  <c r="AB230" i="12"/>
  <c r="AC230" i="12" s="1"/>
  <c r="AP229" i="12"/>
  <c r="AK229" i="12"/>
  <c r="AL229" i="12" s="1"/>
  <c r="AB229" i="12"/>
  <c r="AM229" i="12" s="1"/>
  <c r="AP228" i="12"/>
  <c r="AK228" i="12"/>
  <c r="AM228" i="12" s="1"/>
  <c r="AC228" i="12"/>
  <c r="AB228" i="12"/>
  <c r="AP227" i="12"/>
  <c r="AK227" i="12"/>
  <c r="AL227" i="12" s="1"/>
  <c r="AB227" i="12"/>
  <c r="AP226" i="12"/>
  <c r="AK226" i="12"/>
  <c r="AC226" i="12"/>
  <c r="AB226" i="12"/>
  <c r="AP225" i="12"/>
  <c r="AK225" i="12"/>
  <c r="AL225" i="12" s="1"/>
  <c r="AB225" i="12"/>
  <c r="AP224" i="12"/>
  <c r="AK224" i="12"/>
  <c r="AL224" i="12" s="1"/>
  <c r="AB224" i="12"/>
  <c r="AC224" i="12" s="1"/>
  <c r="AP223" i="12"/>
  <c r="AM223" i="12"/>
  <c r="AL223" i="12"/>
  <c r="AK223" i="12"/>
  <c r="AC223" i="12"/>
  <c r="AB223" i="12"/>
  <c r="AP222" i="12"/>
  <c r="AL222" i="12"/>
  <c r="AK222" i="12"/>
  <c r="AB222" i="12"/>
  <c r="AC222" i="12" s="1"/>
  <c r="AP221" i="12"/>
  <c r="AK221" i="12"/>
  <c r="AL221" i="12" s="1"/>
  <c r="AC221" i="12"/>
  <c r="AN221" i="12" s="1"/>
  <c r="AB221" i="12"/>
  <c r="AP220" i="12"/>
  <c r="AK220" i="12"/>
  <c r="AL220" i="12" s="1"/>
  <c r="AB220" i="12"/>
  <c r="AP219" i="12"/>
  <c r="AK219" i="12"/>
  <c r="AL219" i="12" s="1"/>
  <c r="AB219" i="12"/>
  <c r="AP218" i="12"/>
  <c r="AK218" i="12"/>
  <c r="AB218" i="12"/>
  <c r="AC218" i="12" s="1"/>
  <c r="AP217" i="12"/>
  <c r="AL217" i="12"/>
  <c r="AK217" i="12"/>
  <c r="AB217" i="12"/>
  <c r="AM217" i="12" s="1"/>
  <c r="AP216" i="12"/>
  <c r="AK216" i="12"/>
  <c r="AL216" i="12" s="1"/>
  <c r="AB216" i="12"/>
  <c r="AC216" i="12" s="1"/>
  <c r="AN216" i="12" s="1"/>
  <c r="AP215" i="12"/>
  <c r="AL215" i="12"/>
  <c r="AK215" i="12"/>
  <c r="AM215" i="12" s="1"/>
  <c r="AC215" i="12"/>
  <c r="AB215" i="12"/>
  <c r="AP214" i="12"/>
  <c r="AK214" i="12"/>
  <c r="AL214" i="12" s="1"/>
  <c r="AB214" i="12"/>
  <c r="AC214" i="12" s="1"/>
  <c r="AP213" i="12"/>
  <c r="AK213" i="12"/>
  <c r="AL213" i="12" s="1"/>
  <c r="AB213" i="12"/>
  <c r="AM213" i="12" s="1"/>
  <c r="AP212" i="12"/>
  <c r="AL212" i="12"/>
  <c r="AK212" i="12"/>
  <c r="AB212" i="12"/>
  <c r="AM212" i="12" s="1"/>
  <c r="AP211" i="12"/>
  <c r="AK211" i="12"/>
  <c r="AL211" i="12" s="1"/>
  <c r="AB211" i="12"/>
  <c r="AP210" i="12"/>
  <c r="AK210" i="12"/>
  <c r="AC210" i="12"/>
  <c r="AB210" i="12"/>
  <c r="AP209" i="12"/>
  <c r="AK209" i="12"/>
  <c r="AL209" i="12" s="1"/>
  <c r="AB209" i="12"/>
  <c r="AM209" i="12" s="1"/>
  <c r="AP208" i="12"/>
  <c r="AK208" i="12"/>
  <c r="AL208" i="12" s="1"/>
  <c r="AB208" i="12"/>
  <c r="AC208" i="12" s="1"/>
  <c r="AP207" i="12"/>
  <c r="AL207" i="12"/>
  <c r="AK207" i="12"/>
  <c r="AM207" i="12" s="1"/>
  <c r="AC207" i="12"/>
  <c r="AB207" i="12"/>
  <c r="AP206" i="12"/>
  <c r="AK206" i="12"/>
  <c r="AL206" i="12" s="1"/>
  <c r="AB206" i="12"/>
  <c r="AP205" i="12"/>
  <c r="AK205" i="12"/>
  <c r="AL205" i="12" s="1"/>
  <c r="AB205" i="12"/>
  <c r="AC205" i="12" s="1"/>
  <c r="AP204" i="12"/>
  <c r="AM204" i="12"/>
  <c r="AK204" i="12"/>
  <c r="AL204" i="12" s="1"/>
  <c r="AB204" i="12"/>
  <c r="AC204" i="12" s="1"/>
  <c r="AP203" i="12"/>
  <c r="AM203" i="12"/>
  <c r="AL203" i="12"/>
  <c r="AK203" i="12"/>
  <c r="AB203" i="12"/>
  <c r="AC203" i="12" s="1"/>
  <c r="AP202" i="12"/>
  <c r="AK202" i="12"/>
  <c r="AM202" i="12" s="1"/>
  <c r="AB202" i="12"/>
  <c r="AC202" i="12" s="1"/>
  <c r="AP201" i="12"/>
  <c r="AK201" i="12"/>
  <c r="AL201" i="12" s="1"/>
  <c r="AB201" i="12"/>
  <c r="AC201" i="12" s="1"/>
  <c r="AN201" i="12" s="1"/>
  <c r="AP200" i="12"/>
  <c r="AK200" i="12"/>
  <c r="AL200" i="12" s="1"/>
  <c r="AB200" i="12"/>
  <c r="AC200" i="12" s="1"/>
  <c r="AP199" i="12"/>
  <c r="AM199" i="12"/>
  <c r="AK199" i="12"/>
  <c r="AL199" i="12" s="1"/>
  <c r="AB199" i="12"/>
  <c r="AC199" i="12" s="1"/>
  <c r="AP198" i="12"/>
  <c r="AK198" i="12"/>
  <c r="AL198" i="12" s="1"/>
  <c r="AB198" i="12"/>
  <c r="AC198" i="12" s="1"/>
  <c r="AP197" i="12"/>
  <c r="AK197" i="12"/>
  <c r="AL197" i="12" s="1"/>
  <c r="AB197" i="12"/>
  <c r="AP196" i="12"/>
  <c r="AK196" i="12"/>
  <c r="AL196" i="12" s="1"/>
  <c r="AB196" i="12"/>
  <c r="AM196" i="12" s="1"/>
  <c r="AP195" i="12"/>
  <c r="AK195" i="12"/>
  <c r="AL195" i="12" s="1"/>
  <c r="AB195" i="12"/>
  <c r="AP194" i="12"/>
  <c r="AK194" i="12"/>
  <c r="AL194" i="12" s="1"/>
  <c r="AB194" i="12"/>
  <c r="AP193" i="12"/>
  <c r="AK193" i="12"/>
  <c r="AB193" i="12"/>
  <c r="AC193" i="12" s="1"/>
  <c r="AP192" i="12"/>
  <c r="AK192" i="12"/>
  <c r="AL192" i="12" s="1"/>
  <c r="AC192" i="12"/>
  <c r="AB192" i="12"/>
  <c r="AP191" i="12"/>
  <c r="AK191" i="12"/>
  <c r="AB191" i="12"/>
  <c r="AC191" i="12" s="1"/>
  <c r="AP190" i="12"/>
  <c r="AK190" i="12"/>
  <c r="AB190" i="12"/>
  <c r="AC190" i="12" s="1"/>
  <c r="AP189" i="12"/>
  <c r="AK189" i="12"/>
  <c r="AL189" i="12" s="1"/>
  <c r="AC189" i="12"/>
  <c r="AB189" i="12"/>
  <c r="AP188" i="12"/>
  <c r="AK188" i="12"/>
  <c r="AL188" i="12" s="1"/>
  <c r="AB188" i="12"/>
  <c r="AC188" i="12" s="1"/>
  <c r="AP187" i="12"/>
  <c r="AK187" i="12"/>
  <c r="AL187" i="12" s="1"/>
  <c r="AB187" i="12"/>
  <c r="AP186" i="12"/>
  <c r="AK186" i="12"/>
  <c r="AL186" i="12" s="1"/>
  <c r="AB186" i="12"/>
  <c r="AP185" i="12"/>
  <c r="AK185" i="12"/>
  <c r="AL185" i="12" s="1"/>
  <c r="AB185" i="12"/>
  <c r="AC185" i="12" s="1"/>
  <c r="AP184" i="12"/>
  <c r="AK184" i="12"/>
  <c r="AL184" i="12" s="1"/>
  <c r="AB184" i="12"/>
  <c r="AC184" i="12" s="1"/>
  <c r="AP183" i="12"/>
  <c r="AK183" i="12"/>
  <c r="AL183" i="12" s="1"/>
  <c r="AB183" i="12"/>
  <c r="AC183" i="12" s="1"/>
  <c r="AP182" i="12"/>
  <c r="AK182" i="12"/>
  <c r="AL182" i="12" s="1"/>
  <c r="AB182" i="12"/>
  <c r="AC182" i="12" s="1"/>
  <c r="AP181" i="12"/>
  <c r="AK181" i="12"/>
  <c r="AL181" i="12" s="1"/>
  <c r="AB181" i="12"/>
  <c r="AC181" i="12" s="1"/>
  <c r="AP180" i="12"/>
  <c r="AK180" i="12"/>
  <c r="AL180" i="12" s="1"/>
  <c r="AB180" i="12"/>
  <c r="AP179" i="12"/>
  <c r="AK179" i="12"/>
  <c r="AL179" i="12" s="1"/>
  <c r="AB179" i="12"/>
  <c r="AP178" i="12"/>
  <c r="AK178" i="12"/>
  <c r="AL178" i="12" s="1"/>
  <c r="AB178" i="12"/>
  <c r="AP177" i="12"/>
  <c r="AK177" i="12"/>
  <c r="AB177" i="12"/>
  <c r="AC177" i="12" s="1"/>
  <c r="AP176" i="12"/>
  <c r="AK176" i="12"/>
  <c r="AL176" i="12" s="1"/>
  <c r="AB176" i="12"/>
  <c r="AC176" i="12" s="1"/>
  <c r="AP175" i="12"/>
  <c r="AK175" i="12"/>
  <c r="AL175" i="12" s="1"/>
  <c r="AC175" i="12"/>
  <c r="AB175" i="12"/>
  <c r="AP174" i="12"/>
  <c r="AK174" i="12"/>
  <c r="AM174" i="12" s="1"/>
  <c r="AB174" i="12"/>
  <c r="AC174" i="12" s="1"/>
  <c r="AP173" i="12"/>
  <c r="AK173" i="12"/>
  <c r="AL173" i="12" s="1"/>
  <c r="AB173" i="12"/>
  <c r="AC173" i="12" s="1"/>
  <c r="AP172" i="12"/>
  <c r="AK172" i="12"/>
  <c r="AL172" i="12" s="1"/>
  <c r="AB172" i="12"/>
  <c r="AC172" i="12" s="1"/>
  <c r="AP171" i="12"/>
  <c r="AL171" i="12"/>
  <c r="AK171" i="12"/>
  <c r="AC171" i="12"/>
  <c r="AB171" i="12"/>
  <c r="AP170" i="12"/>
  <c r="AK170" i="12"/>
  <c r="AL170" i="12" s="1"/>
  <c r="AB170" i="12"/>
  <c r="AP169" i="12"/>
  <c r="AK169" i="12"/>
  <c r="AL169" i="12" s="1"/>
  <c r="AB169" i="12"/>
  <c r="AC169" i="12" s="1"/>
  <c r="AP168" i="12"/>
  <c r="AK168" i="12"/>
  <c r="AL168" i="12" s="1"/>
  <c r="AB168" i="12"/>
  <c r="AM168" i="12" s="1"/>
  <c r="AP167" i="12"/>
  <c r="AK167" i="12"/>
  <c r="AL167" i="12" s="1"/>
  <c r="AB167" i="12"/>
  <c r="AC167" i="12" s="1"/>
  <c r="AP166" i="12"/>
  <c r="AK166" i="12"/>
  <c r="AM166" i="12" s="1"/>
  <c r="AB166" i="12"/>
  <c r="AC166" i="12" s="1"/>
  <c r="AP165" i="12"/>
  <c r="AK165" i="12"/>
  <c r="AL165" i="12" s="1"/>
  <c r="AB165" i="12"/>
  <c r="AC165" i="12" s="1"/>
  <c r="AP164" i="12"/>
  <c r="AK164" i="12"/>
  <c r="AL164" i="12" s="1"/>
  <c r="AB164" i="12"/>
  <c r="AP163" i="12"/>
  <c r="AK163" i="12"/>
  <c r="AL163" i="12" s="1"/>
  <c r="AB163" i="12"/>
  <c r="AP162" i="12"/>
  <c r="AK162" i="12"/>
  <c r="AL162" i="12" s="1"/>
  <c r="AB162" i="12"/>
  <c r="AP161" i="12"/>
  <c r="AK161" i="12"/>
  <c r="AM161" i="12" s="1"/>
  <c r="AB161" i="12"/>
  <c r="AC161" i="12" s="1"/>
  <c r="AP160" i="12"/>
  <c r="AK160" i="12"/>
  <c r="AL160" i="12" s="1"/>
  <c r="AB160" i="12"/>
  <c r="AM160" i="12" s="1"/>
  <c r="AP159" i="12"/>
  <c r="AL159" i="12"/>
  <c r="AK159" i="12"/>
  <c r="AB159" i="12"/>
  <c r="AP158" i="12"/>
  <c r="AK158" i="12"/>
  <c r="AM158" i="12" s="1"/>
  <c r="AB158" i="12"/>
  <c r="AC158" i="12" s="1"/>
  <c r="AP157" i="12"/>
  <c r="AK157" i="12"/>
  <c r="AL157" i="12" s="1"/>
  <c r="AB157" i="12"/>
  <c r="AC157" i="12" s="1"/>
  <c r="AP156" i="12"/>
  <c r="AK156" i="12"/>
  <c r="AL156" i="12" s="1"/>
  <c r="AC156" i="12"/>
  <c r="AB156" i="12"/>
  <c r="AP155" i="12"/>
  <c r="AK155" i="12"/>
  <c r="AL155" i="12" s="1"/>
  <c r="AB155" i="12"/>
  <c r="AP154" i="12"/>
  <c r="AK154" i="12"/>
  <c r="AL154" i="12" s="1"/>
  <c r="AB154" i="12"/>
  <c r="AP153" i="12"/>
  <c r="AL153" i="12"/>
  <c r="AK153" i="12"/>
  <c r="AB153" i="12"/>
  <c r="AP152" i="12"/>
  <c r="AK152" i="12"/>
  <c r="AL152" i="12" s="1"/>
  <c r="AB152" i="12"/>
  <c r="AC152" i="12" s="1"/>
  <c r="AP151" i="12"/>
  <c r="AL151" i="12"/>
  <c r="AK151" i="12"/>
  <c r="AB151" i="12"/>
  <c r="AM151" i="12" s="1"/>
  <c r="AP150" i="12"/>
  <c r="AK150" i="12"/>
  <c r="AB150" i="12"/>
  <c r="AC150" i="12" s="1"/>
  <c r="AP149" i="12"/>
  <c r="AK149" i="12"/>
  <c r="AL149" i="12" s="1"/>
  <c r="AB149" i="12"/>
  <c r="AC149" i="12" s="1"/>
  <c r="AP148" i="12"/>
  <c r="AK148" i="12"/>
  <c r="AL148" i="12" s="1"/>
  <c r="AC148" i="12"/>
  <c r="AB148" i="12"/>
  <c r="AP147" i="12"/>
  <c r="AK147" i="12"/>
  <c r="AL147" i="12" s="1"/>
  <c r="AB147" i="12"/>
  <c r="AP146" i="12"/>
  <c r="AK146" i="12"/>
  <c r="AL146" i="12" s="1"/>
  <c r="AB146" i="12"/>
  <c r="AP145" i="12"/>
  <c r="AL145" i="12"/>
  <c r="AK145" i="12"/>
  <c r="AB145" i="12"/>
  <c r="AM145" i="12" s="1"/>
  <c r="AP144" i="12"/>
  <c r="AK144" i="12"/>
  <c r="AL144" i="12" s="1"/>
  <c r="AB144" i="12"/>
  <c r="AC144" i="12" s="1"/>
  <c r="AP143" i="12"/>
  <c r="AM143" i="12"/>
  <c r="AK143" i="12"/>
  <c r="AL143" i="12" s="1"/>
  <c r="AC143" i="12"/>
  <c r="AB143" i="12"/>
  <c r="AP142" i="12"/>
  <c r="AK142" i="12"/>
  <c r="AB142" i="12"/>
  <c r="AC142" i="12" s="1"/>
  <c r="AP141" i="12"/>
  <c r="AK141" i="12"/>
  <c r="AL141" i="12" s="1"/>
  <c r="AB141" i="12"/>
  <c r="AM141" i="12" s="1"/>
  <c r="AP140" i="12"/>
  <c r="AK140" i="12"/>
  <c r="AL140" i="12" s="1"/>
  <c r="AB140" i="12"/>
  <c r="AP139" i="12"/>
  <c r="AK139" i="12"/>
  <c r="AL139" i="12" s="1"/>
  <c r="AB139" i="12"/>
  <c r="AP138" i="12"/>
  <c r="AL138" i="12"/>
  <c r="AK138" i="12"/>
  <c r="AB138" i="12"/>
  <c r="AP137" i="12"/>
  <c r="AK137" i="12"/>
  <c r="AL137" i="12" s="1"/>
  <c r="AB137" i="12"/>
  <c r="AP136" i="12"/>
  <c r="AM136" i="12"/>
  <c r="AK136" i="12"/>
  <c r="AL136" i="12" s="1"/>
  <c r="AB136" i="12"/>
  <c r="AC136" i="12" s="1"/>
  <c r="AP135" i="12"/>
  <c r="AK135" i="12"/>
  <c r="AL135" i="12" s="1"/>
  <c r="AB135" i="12"/>
  <c r="AP134" i="12"/>
  <c r="AK134" i="12"/>
  <c r="AM134" i="12" s="1"/>
  <c r="AB134" i="12"/>
  <c r="AC134" i="12" s="1"/>
  <c r="AP133" i="12"/>
  <c r="AK133" i="12"/>
  <c r="AL133" i="12" s="1"/>
  <c r="AC133" i="12"/>
  <c r="AB133" i="12"/>
  <c r="AP132" i="12"/>
  <c r="AK132" i="12"/>
  <c r="AL132" i="12" s="1"/>
  <c r="AB132" i="12"/>
  <c r="AP131" i="12"/>
  <c r="AK131" i="12"/>
  <c r="AL131" i="12" s="1"/>
  <c r="AB131" i="12"/>
  <c r="AM131" i="12" s="1"/>
  <c r="AP130" i="12"/>
  <c r="AK130" i="12"/>
  <c r="AL130" i="12" s="1"/>
  <c r="AB130" i="12"/>
  <c r="AP129" i="12"/>
  <c r="AL129" i="12"/>
  <c r="AK129" i="12"/>
  <c r="AB129" i="12"/>
  <c r="AM129" i="12" s="1"/>
  <c r="AP128" i="12"/>
  <c r="AK128" i="12"/>
  <c r="AL128" i="12" s="1"/>
  <c r="AB128" i="12"/>
  <c r="AC128" i="12" s="1"/>
  <c r="AP127" i="12"/>
  <c r="AM127" i="12"/>
  <c r="AK127" i="12"/>
  <c r="AL127" i="12" s="1"/>
  <c r="AC127" i="12"/>
  <c r="AB127" i="12"/>
  <c r="AP126" i="12"/>
  <c r="AK126" i="12"/>
  <c r="AB126" i="12"/>
  <c r="AC126" i="12" s="1"/>
  <c r="AP125" i="12"/>
  <c r="AL125" i="12"/>
  <c r="AK125" i="12"/>
  <c r="AB125" i="12"/>
  <c r="AP124" i="12"/>
  <c r="AK124" i="12"/>
  <c r="AL124" i="12" s="1"/>
  <c r="AB124" i="12"/>
  <c r="AP123" i="12"/>
  <c r="AK123" i="12"/>
  <c r="AL123" i="12" s="1"/>
  <c r="AB123" i="12"/>
  <c r="AP122" i="12"/>
  <c r="AL122" i="12"/>
  <c r="AK122" i="12"/>
  <c r="AB122" i="12"/>
  <c r="AP121" i="12"/>
  <c r="AK121" i="12"/>
  <c r="AL121" i="12" s="1"/>
  <c r="AB121" i="12"/>
  <c r="AP120" i="12"/>
  <c r="AK120" i="12"/>
  <c r="AL120" i="12" s="1"/>
  <c r="AC120" i="12"/>
  <c r="AB120" i="12"/>
  <c r="AM120" i="12" s="1"/>
  <c r="AP119" i="12"/>
  <c r="AK119" i="12"/>
  <c r="AL119" i="12" s="1"/>
  <c r="AB119" i="12"/>
  <c r="AP118" i="12"/>
  <c r="AK118" i="12"/>
  <c r="AB118" i="12"/>
  <c r="AC118" i="12" s="1"/>
  <c r="AP117" i="12"/>
  <c r="AK117" i="12"/>
  <c r="AL117" i="12" s="1"/>
  <c r="AC117" i="12"/>
  <c r="AB117" i="12"/>
  <c r="AP116" i="12"/>
  <c r="AK116" i="12"/>
  <c r="AL116" i="12" s="1"/>
  <c r="AB116" i="12"/>
  <c r="AP115" i="12"/>
  <c r="AK115" i="12"/>
  <c r="AL115" i="12" s="1"/>
  <c r="AB115" i="12"/>
  <c r="AP114" i="12"/>
  <c r="AK114" i="12"/>
  <c r="AL114" i="12" s="1"/>
  <c r="AB114" i="12"/>
  <c r="AP113" i="12"/>
  <c r="AK113" i="12"/>
  <c r="AL113" i="12" s="1"/>
  <c r="AB113" i="12"/>
  <c r="AP112" i="12"/>
  <c r="AK112" i="12"/>
  <c r="AL112" i="12" s="1"/>
  <c r="AB112" i="12"/>
  <c r="AC112" i="12" s="1"/>
  <c r="AP111" i="12"/>
  <c r="AL111" i="12"/>
  <c r="AK111" i="12"/>
  <c r="AB111" i="12"/>
  <c r="AC111" i="12" s="1"/>
  <c r="AP110" i="12"/>
  <c r="AK110" i="12"/>
  <c r="AB110" i="12"/>
  <c r="AC110" i="12" s="1"/>
  <c r="AP109" i="12"/>
  <c r="AK109" i="12"/>
  <c r="AL109" i="12" s="1"/>
  <c r="AC109" i="12"/>
  <c r="AB109" i="12"/>
  <c r="AP108" i="12"/>
  <c r="AK108" i="12"/>
  <c r="AL108" i="12" s="1"/>
  <c r="AB108" i="12"/>
  <c r="AC108" i="12" s="1"/>
  <c r="AP107" i="12"/>
  <c r="AK107" i="12"/>
  <c r="AL107" i="12" s="1"/>
  <c r="AB107" i="12"/>
  <c r="AP106" i="12"/>
  <c r="AK106" i="12"/>
  <c r="AL106" i="12" s="1"/>
  <c r="AB106" i="12"/>
  <c r="AP105" i="12"/>
  <c r="AK105" i="12"/>
  <c r="AL105" i="12" s="1"/>
  <c r="AB105" i="12"/>
  <c r="AP104" i="12"/>
  <c r="AK104" i="12"/>
  <c r="AL104" i="12" s="1"/>
  <c r="AB104" i="12"/>
  <c r="AC104" i="12" s="1"/>
  <c r="AP103" i="12"/>
  <c r="AL103" i="12"/>
  <c r="AK103" i="12"/>
  <c r="AB103" i="12"/>
  <c r="AM103" i="12" s="1"/>
  <c r="AP102" i="12"/>
  <c r="AK102" i="12"/>
  <c r="AM102" i="12" s="1"/>
  <c r="AB102" i="12"/>
  <c r="AC102" i="12" s="1"/>
  <c r="AP101" i="12"/>
  <c r="AK101" i="12"/>
  <c r="AL101" i="12" s="1"/>
  <c r="AC101" i="12"/>
  <c r="AB101" i="12"/>
  <c r="AP100" i="12"/>
  <c r="AK100" i="12"/>
  <c r="AL100" i="12" s="1"/>
  <c r="AC100" i="12"/>
  <c r="AB100" i="12"/>
  <c r="AP99" i="12"/>
  <c r="AL99" i="12"/>
  <c r="AK99" i="12"/>
  <c r="AB99" i="12"/>
  <c r="AP98" i="12"/>
  <c r="AK98" i="12"/>
  <c r="AL98" i="12" s="1"/>
  <c r="AB98" i="12"/>
  <c r="AP97" i="12"/>
  <c r="AK97" i="12"/>
  <c r="AL97" i="12" s="1"/>
  <c r="AB97" i="12"/>
  <c r="AP96" i="12"/>
  <c r="AM96" i="12"/>
  <c r="AK96" i="12"/>
  <c r="AL96" i="12" s="1"/>
  <c r="AB96" i="12"/>
  <c r="AC96" i="12" s="1"/>
  <c r="AP95" i="12"/>
  <c r="AK95" i="12"/>
  <c r="AL95" i="12" s="1"/>
  <c r="AB95" i="12"/>
  <c r="AM95" i="12" s="1"/>
  <c r="AP94" i="12"/>
  <c r="AK94" i="12"/>
  <c r="AB94" i="12"/>
  <c r="AC94" i="12" s="1"/>
  <c r="AP93" i="12"/>
  <c r="AK93" i="12"/>
  <c r="AL93" i="12" s="1"/>
  <c r="AB93" i="12"/>
  <c r="AC93" i="12" s="1"/>
  <c r="AP92" i="12"/>
  <c r="AK92" i="12"/>
  <c r="AL92" i="12" s="1"/>
  <c r="AB92" i="12"/>
  <c r="AC92" i="12" s="1"/>
  <c r="AP91" i="12"/>
  <c r="AK91" i="12"/>
  <c r="AL91" i="12" s="1"/>
  <c r="AB91" i="12"/>
  <c r="AP90" i="12"/>
  <c r="AK90" i="12"/>
  <c r="AL90" i="12" s="1"/>
  <c r="AB90" i="12"/>
  <c r="AC90" i="12" s="1"/>
  <c r="AP89" i="12"/>
  <c r="AK89" i="12"/>
  <c r="AL89" i="12" s="1"/>
  <c r="AB89" i="12"/>
  <c r="AP88" i="12"/>
  <c r="AK88" i="12"/>
  <c r="AL88" i="12" s="1"/>
  <c r="AB88" i="12"/>
  <c r="AC88" i="12" s="1"/>
  <c r="AP87" i="12"/>
  <c r="AK87" i="12"/>
  <c r="AM87" i="12" s="1"/>
  <c r="AB87" i="12"/>
  <c r="AC87" i="12" s="1"/>
  <c r="AP86" i="12"/>
  <c r="AK86" i="12"/>
  <c r="AL86" i="12" s="1"/>
  <c r="AB86" i="12"/>
  <c r="AC86" i="12" s="1"/>
  <c r="AP85" i="12"/>
  <c r="AK85" i="12"/>
  <c r="AL85" i="12" s="1"/>
  <c r="AB85" i="12"/>
  <c r="AP84" i="12"/>
  <c r="AK84" i="12"/>
  <c r="AL84" i="12" s="1"/>
  <c r="AB84" i="12"/>
  <c r="AP83" i="12"/>
  <c r="AK83" i="12"/>
  <c r="AL83" i="12" s="1"/>
  <c r="AB83" i="12"/>
  <c r="AM83" i="12" s="1"/>
  <c r="AP82" i="12"/>
  <c r="AK82" i="12"/>
  <c r="AL82" i="12" s="1"/>
  <c r="AB82" i="12"/>
  <c r="AC82" i="12" s="1"/>
  <c r="AP81" i="12"/>
  <c r="AK81" i="12"/>
  <c r="AL81" i="12" s="1"/>
  <c r="AB81" i="12"/>
  <c r="AC81" i="12" s="1"/>
  <c r="AN81" i="12" s="1"/>
  <c r="AP80" i="12"/>
  <c r="AK80" i="12"/>
  <c r="AL80" i="12" s="1"/>
  <c r="AB80" i="12"/>
  <c r="AC80" i="12" s="1"/>
  <c r="AP79" i="12"/>
  <c r="AL79" i="12"/>
  <c r="AK79" i="12"/>
  <c r="AB79" i="12"/>
  <c r="AC79" i="12" s="1"/>
  <c r="AP78" i="12"/>
  <c r="AK78" i="12"/>
  <c r="AL78" i="12" s="1"/>
  <c r="AB78" i="12"/>
  <c r="AC78" i="12" s="1"/>
  <c r="AP77" i="12"/>
  <c r="AK77" i="12"/>
  <c r="AL77" i="12" s="1"/>
  <c r="AB77" i="12"/>
  <c r="AC77" i="12" s="1"/>
  <c r="AP76" i="12"/>
  <c r="AK76" i="12"/>
  <c r="AL76" i="12" s="1"/>
  <c r="AB76" i="12"/>
  <c r="AP75" i="12"/>
  <c r="AK75" i="12"/>
  <c r="AL75" i="12" s="1"/>
  <c r="AB75" i="12"/>
  <c r="AP74" i="12"/>
  <c r="AK74" i="12"/>
  <c r="AL74" i="12" s="1"/>
  <c r="AB74" i="12"/>
  <c r="AC74" i="12" s="1"/>
  <c r="AP73" i="12"/>
  <c r="AK73" i="12"/>
  <c r="AL73" i="12" s="1"/>
  <c r="AB73" i="12"/>
  <c r="AC73" i="12" s="1"/>
  <c r="AP72" i="12"/>
  <c r="AK72" i="12"/>
  <c r="AL72" i="12" s="1"/>
  <c r="AB72" i="12"/>
  <c r="AC72" i="12" s="1"/>
  <c r="AN72" i="12" s="1"/>
  <c r="AP71" i="12"/>
  <c r="AK71" i="12"/>
  <c r="AL71" i="12" s="1"/>
  <c r="AB71" i="12"/>
  <c r="AP70" i="12"/>
  <c r="AK70" i="12"/>
  <c r="AL70" i="12" s="1"/>
  <c r="AB70" i="12"/>
  <c r="AC70" i="12" s="1"/>
  <c r="AP69" i="12"/>
  <c r="AK69" i="12"/>
  <c r="AL69" i="12" s="1"/>
  <c r="AB69" i="12"/>
  <c r="AC69" i="12" s="1"/>
  <c r="AP68" i="12"/>
  <c r="AK68" i="12"/>
  <c r="AL68" i="12" s="1"/>
  <c r="AB68" i="12"/>
  <c r="AP67" i="12"/>
  <c r="AK67" i="12"/>
  <c r="AL67" i="12" s="1"/>
  <c r="AB67" i="12"/>
  <c r="AM67" i="12" s="1"/>
  <c r="AP66" i="12"/>
  <c r="AK66" i="12"/>
  <c r="AL66" i="12" s="1"/>
  <c r="AB66" i="12"/>
  <c r="AC66" i="12" s="1"/>
  <c r="AP65" i="12"/>
  <c r="AK65" i="12"/>
  <c r="AL65" i="12" s="1"/>
  <c r="AC65" i="12"/>
  <c r="AB65" i="12"/>
  <c r="AP64" i="12"/>
  <c r="AK64" i="12"/>
  <c r="AL64" i="12" s="1"/>
  <c r="AB64" i="12"/>
  <c r="AC64" i="12" s="1"/>
  <c r="AP63" i="12"/>
  <c r="AL63" i="12"/>
  <c r="AK63" i="12"/>
  <c r="AB63" i="12"/>
  <c r="AC63" i="12" s="1"/>
  <c r="AN63" i="12" s="1"/>
  <c r="AP62" i="12"/>
  <c r="AK62" i="12"/>
  <c r="AL62" i="12" s="1"/>
  <c r="AB62" i="12"/>
  <c r="AC62" i="12" s="1"/>
  <c r="AP61" i="12"/>
  <c r="AK61" i="12"/>
  <c r="AL61" i="12" s="1"/>
  <c r="AC61" i="12"/>
  <c r="AB61" i="12"/>
  <c r="AP60" i="12"/>
  <c r="AK60" i="12"/>
  <c r="AL60" i="12" s="1"/>
  <c r="AB60" i="12"/>
  <c r="AC60" i="12" s="1"/>
  <c r="AP59" i="12"/>
  <c r="AL59" i="12"/>
  <c r="AK59" i="12"/>
  <c r="AB59" i="12"/>
  <c r="AP58" i="12"/>
  <c r="AK58" i="12"/>
  <c r="AL58" i="12" s="1"/>
  <c r="AB58" i="12"/>
  <c r="AC58" i="12" s="1"/>
  <c r="AP57" i="12"/>
  <c r="AK57" i="12"/>
  <c r="AL57" i="12" s="1"/>
  <c r="AB57" i="12"/>
  <c r="AP56" i="12"/>
  <c r="AK56" i="12"/>
  <c r="AL56" i="12" s="1"/>
  <c r="AB56" i="12"/>
  <c r="AC56" i="12" s="1"/>
  <c r="AP55" i="12"/>
  <c r="AK55" i="12"/>
  <c r="AL55" i="12" s="1"/>
  <c r="AB55" i="12"/>
  <c r="AC55" i="12" s="1"/>
  <c r="AP54" i="12"/>
  <c r="AK54" i="12"/>
  <c r="AM54" i="12" s="1"/>
  <c r="AB54" i="12"/>
  <c r="AC54" i="12" s="1"/>
  <c r="AP53" i="12"/>
  <c r="AK53" i="12"/>
  <c r="AL53" i="12" s="1"/>
  <c r="AC53" i="12"/>
  <c r="AB53" i="12"/>
  <c r="AP52" i="12"/>
  <c r="AK52" i="12"/>
  <c r="AL52" i="12" s="1"/>
  <c r="AB52" i="12"/>
  <c r="AC52" i="12" s="1"/>
  <c r="AP51" i="12"/>
  <c r="AK51" i="12"/>
  <c r="AL51" i="12" s="1"/>
  <c r="AB51" i="12"/>
  <c r="AP50" i="12"/>
  <c r="AK50" i="12"/>
  <c r="AL50" i="12" s="1"/>
  <c r="AB50" i="12"/>
  <c r="AC50" i="12" s="1"/>
  <c r="AP49" i="12"/>
  <c r="AK49" i="12"/>
  <c r="AL49" i="12" s="1"/>
  <c r="AB49" i="12"/>
  <c r="AM49" i="12" s="1"/>
  <c r="AP48" i="12"/>
  <c r="AK48" i="12"/>
  <c r="AL48" i="12" s="1"/>
  <c r="AB48" i="12"/>
  <c r="AC48" i="12" s="1"/>
  <c r="AP47" i="12"/>
  <c r="AK47" i="12"/>
  <c r="AL47" i="12" s="1"/>
  <c r="AB47" i="12"/>
  <c r="AP46" i="12"/>
  <c r="AK46" i="12"/>
  <c r="AL46" i="12" s="1"/>
  <c r="AB46" i="12"/>
  <c r="AC46" i="12" s="1"/>
  <c r="AP45" i="12"/>
  <c r="AK45" i="12"/>
  <c r="AL45" i="12" s="1"/>
  <c r="AB45" i="12"/>
  <c r="AC45" i="12" s="1"/>
  <c r="AP44" i="12"/>
  <c r="AK44" i="12"/>
  <c r="AL44" i="12" s="1"/>
  <c r="AB44" i="12"/>
  <c r="AC44" i="12" s="1"/>
  <c r="AP43" i="12"/>
  <c r="AL43" i="12"/>
  <c r="AK43" i="12"/>
  <c r="AB43" i="12"/>
  <c r="AP42" i="12"/>
  <c r="AK42" i="12"/>
  <c r="AL42" i="12" s="1"/>
  <c r="AB42" i="12"/>
  <c r="AP41" i="12"/>
  <c r="AK41" i="12"/>
  <c r="AL41" i="12" s="1"/>
  <c r="AB41" i="12"/>
  <c r="AC41" i="12" s="1"/>
  <c r="AP40" i="12"/>
  <c r="AK40" i="12"/>
  <c r="AL40" i="12" s="1"/>
  <c r="AB40" i="12"/>
  <c r="AP39" i="12"/>
  <c r="AK39" i="12"/>
  <c r="AM39" i="12" s="1"/>
  <c r="AB39" i="12"/>
  <c r="AC39" i="12" s="1"/>
  <c r="AP38" i="12"/>
  <c r="AK38" i="12"/>
  <c r="AB38" i="12"/>
  <c r="AC38" i="12" s="1"/>
  <c r="AP37" i="12"/>
  <c r="AK37" i="12"/>
  <c r="AL37" i="12" s="1"/>
  <c r="AB37" i="12"/>
  <c r="AP36" i="12"/>
  <c r="AK36" i="12"/>
  <c r="AL36" i="12" s="1"/>
  <c r="AB36" i="12"/>
  <c r="AP35" i="12"/>
  <c r="AK35" i="12"/>
  <c r="AL35" i="12" s="1"/>
  <c r="AB35" i="12"/>
  <c r="AM35" i="12" s="1"/>
  <c r="AP34" i="12"/>
  <c r="AK34" i="12"/>
  <c r="AL34" i="12" s="1"/>
  <c r="AB34" i="12"/>
  <c r="AM34" i="12" s="1"/>
  <c r="AP33" i="12"/>
  <c r="AK33" i="12"/>
  <c r="AL33" i="12" s="1"/>
  <c r="AB33" i="12"/>
  <c r="AC33" i="12" s="1"/>
  <c r="AP32" i="12"/>
  <c r="AK32" i="12"/>
  <c r="AM32" i="12" s="1"/>
  <c r="AB32" i="12"/>
  <c r="AC32" i="12" s="1"/>
  <c r="AP31" i="12"/>
  <c r="AK31" i="12"/>
  <c r="AB31" i="12"/>
  <c r="AC31" i="12" s="1"/>
  <c r="AP30" i="12"/>
  <c r="AK30" i="12"/>
  <c r="AB30" i="12"/>
  <c r="AC30" i="12" s="1"/>
  <c r="AP29" i="12"/>
  <c r="AK29" i="12"/>
  <c r="AL29" i="12" s="1"/>
  <c r="AB29" i="12"/>
  <c r="AP28" i="12"/>
  <c r="AK28" i="12"/>
  <c r="AL28" i="12" s="1"/>
  <c r="AB28" i="12"/>
  <c r="AP27" i="12"/>
  <c r="AK27" i="12"/>
  <c r="AL27" i="12" s="1"/>
  <c r="AC27" i="12"/>
  <c r="AB27" i="12"/>
  <c r="AP26" i="12"/>
  <c r="AK26" i="12"/>
  <c r="AL26" i="12" s="1"/>
  <c r="AB26" i="12"/>
  <c r="AM26" i="12" s="1"/>
  <c r="AP25" i="12"/>
  <c r="AK25" i="12"/>
  <c r="AL25" i="12" s="1"/>
  <c r="AB25" i="12"/>
  <c r="AC25" i="12" s="1"/>
  <c r="AP24" i="12"/>
  <c r="AK24" i="12"/>
  <c r="AB24" i="12"/>
  <c r="AC24" i="12" s="1"/>
  <c r="AP23" i="12"/>
  <c r="AK23" i="12"/>
  <c r="AB23" i="12"/>
  <c r="AC23" i="12" s="1"/>
  <c r="AP22" i="12"/>
  <c r="AK22" i="12"/>
  <c r="AB22" i="12"/>
  <c r="AC22" i="12" s="1"/>
  <c r="AP21" i="12"/>
  <c r="AK21" i="12"/>
  <c r="AL21" i="12" s="1"/>
  <c r="AB21" i="12"/>
  <c r="AP20" i="12"/>
  <c r="AK20" i="12"/>
  <c r="AL20" i="12" s="1"/>
  <c r="AB20" i="12"/>
  <c r="AM20" i="12" s="1"/>
  <c r="AP19" i="12"/>
  <c r="AK19" i="12"/>
  <c r="AL19" i="12" s="1"/>
  <c r="AB19" i="12"/>
  <c r="AP18" i="12"/>
  <c r="AK18" i="12"/>
  <c r="AL18" i="12" s="1"/>
  <c r="AC18" i="12"/>
  <c r="AB18" i="12"/>
  <c r="AP17" i="12"/>
  <c r="AK17" i="12"/>
  <c r="AL17" i="12" s="1"/>
  <c r="AB17" i="12"/>
  <c r="AC17" i="12" s="1"/>
  <c r="AP16" i="12"/>
  <c r="AK16" i="12"/>
  <c r="AM16" i="12" s="1"/>
  <c r="AB16" i="12"/>
  <c r="AC16" i="12" s="1"/>
  <c r="AP15" i="12"/>
  <c r="AK15" i="12"/>
  <c r="AB15" i="12"/>
  <c r="AC15" i="12" s="1"/>
  <c r="AP14" i="12"/>
  <c r="AK14" i="12"/>
  <c r="AM14" i="12" s="1"/>
  <c r="AC14" i="12"/>
  <c r="AB14" i="12"/>
  <c r="AP13" i="12"/>
  <c r="AK13" i="12"/>
  <c r="AL13" i="12" s="1"/>
  <c r="AB13" i="12"/>
  <c r="AP12" i="12"/>
  <c r="AK12" i="12"/>
  <c r="AL12" i="12" s="1"/>
  <c r="AB12" i="12"/>
  <c r="AP11" i="12"/>
  <c r="AK11" i="12"/>
  <c r="AL11" i="12" s="1"/>
  <c r="AB11" i="12"/>
  <c r="AC11" i="12" s="1"/>
  <c r="AN11" i="12" s="1"/>
  <c r="AP10" i="12"/>
  <c r="AK10" i="12"/>
  <c r="AL10" i="12" s="1"/>
  <c r="AB10" i="12"/>
  <c r="AP9" i="12"/>
  <c r="AK9" i="12"/>
  <c r="AL9" i="12" s="1"/>
  <c r="AB9" i="12"/>
  <c r="AC9" i="12" s="1"/>
  <c r="AQ8" i="12"/>
  <c r="AJ8" i="12"/>
  <c r="Z8" i="12"/>
  <c r="B1" i="12" a="1"/>
  <c r="B1" i="12" s="1"/>
  <c r="AP500" i="11"/>
  <c r="AK500" i="11"/>
  <c r="AL500" i="11" s="1"/>
  <c r="AP499" i="11"/>
  <c r="AK499" i="11"/>
  <c r="AL499" i="11" s="1"/>
  <c r="AC499" i="11"/>
  <c r="AP498" i="11"/>
  <c r="AK498" i="11"/>
  <c r="AL498" i="11" s="1"/>
  <c r="AC498" i="11"/>
  <c r="AP497" i="11"/>
  <c r="AK497" i="11"/>
  <c r="AL497" i="11" s="1"/>
  <c r="AP496" i="11"/>
  <c r="AK496" i="11"/>
  <c r="AL496" i="11" s="1"/>
  <c r="AP495" i="11"/>
  <c r="AK495" i="11"/>
  <c r="AL495" i="11" s="1"/>
  <c r="AC495" i="11"/>
  <c r="AP494" i="11"/>
  <c r="AK494" i="11"/>
  <c r="AL494" i="11" s="1"/>
  <c r="AP493" i="11"/>
  <c r="AK493" i="11"/>
  <c r="AL493" i="11" s="1"/>
  <c r="AC493" i="11"/>
  <c r="AP492" i="11"/>
  <c r="AK492" i="11"/>
  <c r="AC492" i="11"/>
  <c r="AP491" i="11"/>
  <c r="AK491" i="11"/>
  <c r="AC491" i="11"/>
  <c r="AP490" i="11"/>
  <c r="AK490" i="11"/>
  <c r="AL490" i="11" s="1"/>
  <c r="AP489" i="11"/>
  <c r="AK489" i="11"/>
  <c r="AL489" i="11" s="1"/>
  <c r="AP488" i="11"/>
  <c r="AK488" i="11"/>
  <c r="AL488" i="11" s="1"/>
  <c r="AC488" i="11"/>
  <c r="AP487" i="11"/>
  <c r="AK487" i="11"/>
  <c r="AL487" i="11" s="1"/>
  <c r="AC487" i="11"/>
  <c r="AP486" i="11"/>
  <c r="AK486" i="11"/>
  <c r="AL486" i="11" s="1"/>
  <c r="AP485" i="11"/>
  <c r="AK485" i="11"/>
  <c r="AC485" i="11"/>
  <c r="AP484" i="11"/>
  <c r="AK484" i="11"/>
  <c r="AL484" i="11" s="1"/>
  <c r="AC484" i="11"/>
  <c r="AP483" i="11"/>
  <c r="AK483" i="11"/>
  <c r="AL483" i="11" s="1"/>
  <c r="AP482" i="11"/>
  <c r="AK482" i="11"/>
  <c r="AL482" i="11" s="1"/>
  <c r="AC482" i="11"/>
  <c r="AP481" i="11"/>
  <c r="AK481" i="11"/>
  <c r="AL481" i="11" s="1"/>
  <c r="AP480" i="11"/>
  <c r="AK480" i="11"/>
  <c r="AL480" i="11" s="1"/>
  <c r="AP479" i="11"/>
  <c r="AK479" i="11"/>
  <c r="AL479" i="11" s="1"/>
  <c r="AC479" i="11"/>
  <c r="AP478" i="11"/>
  <c r="AK478" i="11"/>
  <c r="AL478" i="11" s="1"/>
  <c r="AP477" i="11"/>
  <c r="AK477" i="11"/>
  <c r="AL477" i="11" s="1"/>
  <c r="AC477" i="11"/>
  <c r="AP476" i="11"/>
  <c r="AK476" i="11"/>
  <c r="AL476" i="11" s="1"/>
  <c r="AP475" i="11"/>
  <c r="AK475" i="11"/>
  <c r="AL475" i="11" s="1"/>
  <c r="AC475" i="11"/>
  <c r="AP474" i="11"/>
  <c r="AK474" i="11"/>
  <c r="AL474" i="11" s="1"/>
  <c r="AC474" i="11"/>
  <c r="AP473" i="11"/>
  <c r="AK473" i="11"/>
  <c r="AL473" i="11" s="1"/>
  <c r="AP472" i="11"/>
  <c r="AK472" i="11"/>
  <c r="AL472" i="11" s="1"/>
  <c r="AP471" i="11"/>
  <c r="AK471" i="11"/>
  <c r="AL471" i="11" s="1"/>
  <c r="AC471" i="11"/>
  <c r="AP470" i="11"/>
  <c r="AK470" i="11"/>
  <c r="AL470" i="11" s="1"/>
  <c r="AP469" i="11"/>
  <c r="AK469" i="11"/>
  <c r="AL469" i="11" s="1"/>
  <c r="AC469" i="11"/>
  <c r="AP468" i="11"/>
  <c r="AK468" i="11"/>
  <c r="AL468" i="11" s="1"/>
  <c r="AC468" i="11"/>
  <c r="AP467" i="11"/>
  <c r="AK467" i="11"/>
  <c r="AL467" i="11" s="1"/>
  <c r="AC467" i="11"/>
  <c r="AP466" i="11"/>
  <c r="AK466" i="11"/>
  <c r="AL466" i="11" s="1"/>
  <c r="AP465" i="11"/>
  <c r="AK465" i="11"/>
  <c r="AL465" i="11" s="1"/>
  <c r="AP464" i="11"/>
  <c r="AK464" i="11"/>
  <c r="AL464" i="11" s="1"/>
  <c r="AP463" i="11"/>
  <c r="AK463" i="11"/>
  <c r="AL463" i="11" s="1"/>
  <c r="AC463" i="11"/>
  <c r="AP462" i="11"/>
  <c r="AK462" i="11"/>
  <c r="AL462" i="11" s="1"/>
  <c r="AP461" i="11"/>
  <c r="AK461" i="11"/>
  <c r="AC461" i="11"/>
  <c r="AP460" i="11"/>
  <c r="AK460" i="11"/>
  <c r="AL460" i="11" s="1"/>
  <c r="AC460" i="11"/>
  <c r="AP459" i="11"/>
  <c r="AK459" i="11"/>
  <c r="AL459" i="11" s="1"/>
  <c r="AC459" i="11"/>
  <c r="AP458" i="11"/>
  <c r="AK458" i="11"/>
  <c r="AL458" i="11" s="1"/>
  <c r="AC458" i="11"/>
  <c r="AP457" i="11"/>
  <c r="AK457" i="11"/>
  <c r="AL457" i="11" s="1"/>
  <c r="AP456" i="11"/>
  <c r="AK456" i="11"/>
  <c r="AL456" i="11" s="1"/>
  <c r="AP455" i="11"/>
  <c r="AK455" i="11"/>
  <c r="AL455" i="11" s="1"/>
  <c r="AC455" i="11"/>
  <c r="AP454" i="11"/>
  <c r="AK454" i="11"/>
  <c r="AL454" i="11" s="1"/>
  <c r="AM454" i="11"/>
  <c r="AP453" i="11"/>
  <c r="AK453" i="11"/>
  <c r="AL453" i="11" s="1"/>
  <c r="AC453" i="11"/>
  <c r="AP452" i="11"/>
  <c r="AK452" i="11"/>
  <c r="AL452" i="11" s="1"/>
  <c r="AC452" i="11"/>
  <c r="AP451" i="11"/>
  <c r="AK451" i="11"/>
  <c r="AL451" i="11" s="1"/>
  <c r="AC451" i="11"/>
  <c r="AP450" i="11"/>
  <c r="AK450" i="11"/>
  <c r="AL450" i="11" s="1"/>
  <c r="AM450" i="11"/>
  <c r="AP449" i="11"/>
  <c r="AK449" i="11"/>
  <c r="AL449" i="11" s="1"/>
  <c r="AP448" i="11"/>
  <c r="AK448" i="11"/>
  <c r="AL448" i="11" s="1"/>
  <c r="AM448" i="11"/>
  <c r="AP447" i="11"/>
  <c r="AK447" i="11"/>
  <c r="AL447" i="11" s="1"/>
  <c r="AC447" i="11"/>
  <c r="AP446" i="11"/>
  <c r="AK446" i="11"/>
  <c r="AL446" i="11" s="1"/>
  <c r="AP445" i="11"/>
  <c r="AK445" i="11"/>
  <c r="AC445" i="11"/>
  <c r="AP444" i="11"/>
  <c r="AK444" i="11"/>
  <c r="AL444" i="11" s="1"/>
  <c r="AP443" i="11"/>
  <c r="AK443" i="11"/>
  <c r="AL443" i="11" s="1"/>
  <c r="AC443" i="11"/>
  <c r="AP442" i="11"/>
  <c r="AK442" i="11"/>
  <c r="AL442" i="11" s="1"/>
  <c r="AP441" i="11"/>
  <c r="AK441" i="11"/>
  <c r="AL441" i="11" s="1"/>
  <c r="AP440" i="11"/>
  <c r="AK440" i="11"/>
  <c r="AL440" i="11" s="1"/>
  <c r="AC440" i="11"/>
  <c r="AP439" i="11"/>
  <c r="AK439" i="11"/>
  <c r="AL439" i="11" s="1"/>
  <c r="AC439" i="11"/>
  <c r="AP438" i="11"/>
  <c r="AK438" i="11"/>
  <c r="AL438" i="11" s="1"/>
  <c r="AP437" i="11"/>
  <c r="AK437" i="11"/>
  <c r="AL437" i="11" s="1"/>
  <c r="AC437" i="11"/>
  <c r="AP436" i="11"/>
  <c r="AK436" i="11"/>
  <c r="AL436" i="11" s="1"/>
  <c r="AM436" i="11"/>
  <c r="AP435" i="11"/>
  <c r="AK435" i="11"/>
  <c r="AL435" i="11" s="1"/>
  <c r="AC435" i="11"/>
  <c r="AP434" i="11"/>
  <c r="AK434" i="11"/>
  <c r="AL434" i="11" s="1"/>
  <c r="AC434" i="11"/>
  <c r="AP433" i="11"/>
  <c r="AK433" i="11"/>
  <c r="AL433" i="11" s="1"/>
  <c r="AP432" i="11"/>
  <c r="AK432" i="11"/>
  <c r="AL432" i="11" s="1"/>
  <c r="AP431" i="11"/>
  <c r="AK431" i="11"/>
  <c r="AL431" i="11" s="1"/>
  <c r="AC431" i="11"/>
  <c r="AP430" i="11"/>
  <c r="AK430" i="11"/>
  <c r="AL430" i="11" s="1"/>
  <c r="AP429" i="11"/>
  <c r="AK429" i="11"/>
  <c r="AC429" i="11"/>
  <c r="AP428" i="11"/>
  <c r="AK428" i="11"/>
  <c r="AL428" i="11" s="1"/>
  <c r="AC428" i="11"/>
  <c r="AP427" i="11"/>
  <c r="AK427" i="11"/>
  <c r="AL427" i="11" s="1"/>
  <c r="AC427" i="11"/>
  <c r="AP426" i="11"/>
  <c r="AK426" i="11"/>
  <c r="AM426" i="11" s="1"/>
  <c r="AP425" i="11"/>
  <c r="AK425" i="11"/>
  <c r="AL425" i="11" s="1"/>
  <c r="AP424" i="11"/>
  <c r="AK424" i="11"/>
  <c r="AL424" i="11" s="1"/>
  <c r="AP423" i="11"/>
  <c r="AK423" i="11"/>
  <c r="AL423" i="11" s="1"/>
  <c r="AC423" i="11"/>
  <c r="AP422" i="11"/>
  <c r="AK422" i="11"/>
  <c r="AL422" i="11" s="1"/>
  <c r="AP421" i="11"/>
  <c r="AK421" i="11"/>
  <c r="AL421" i="11" s="1"/>
  <c r="AC421" i="11"/>
  <c r="AP420" i="11"/>
  <c r="AK420" i="11"/>
  <c r="AL420" i="11" s="1"/>
  <c r="AP419" i="11"/>
  <c r="AK419" i="11"/>
  <c r="AL419" i="11" s="1"/>
  <c r="AC419" i="11"/>
  <c r="AP418" i="11"/>
  <c r="AK418" i="11"/>
  <c r="AL418" i="11" s="1"/>
  <c r="AM418" i="11"/>
  <c r="AP417" i="11"/>
  <c r="AK417" i="11"/>
  <c r="AL417" i="11" s="1"/>
  <c r="AP416" i="11"/>
  <c r="AK416" i="11"/>
  <c r="AL416" i="11" s="1"/>
  <c r="AC416" i="11"/>
  <c r="AP415" i="11"/>
  <c r="AK415" i="11"/>
  <c r="AL415" i="11" s="1"/>
  <c r="AC415" i="11"/>
  <c r="AP414" i="11"/>
  <c r="AK414" i="11"/>
  <c r="AL414" i="11" s="1"/>
  <c r="AP413" i="11"/>
  <c r="AK413" i="11"/>
  <c r="AC413" i="11"/>
  <c r="AP412" i="11"/>
  <c r="AK412" i="11"/>
  <c r="AL412" i="11" s="1"/>
  <c r="AC412" i="11"/>
  <c r="AP411" i="11"/>
  <c r="AK411" i="11"/>
  <c r="AL411" i="11" s="1"/>
  <c r="AP410" i="11"/>
  <c r="AK410" i="11"/>
  <c r="AL410" i="11" s="1"/>
  <c r="AP409" i="11"/>
  <c r="AK409" i="11"/>
  <c r="AL409" i="11" s="1"/>
  <c r="AP408" i="11"/>
  <c r="AK408" i="11"/>
  <c r="AL408" i="11" s="1"/>
  <c r="AP407" i="11"/>
  <c r="AK407" i="11"/>
  <c r="AL407" i="11" s="1"/>
  <c r="AC407" i="11"/>
  <c r="AP406" i="11"/>
  <c r="AK406" i="11"/>
  <c r="AL406" i="11" s="1"/>
  <c r="AP405" i="11"/>
  <c r="AK405" i="11"/>
  <c r="AL405" i="11" s="1"/>
  <c r="AC405" i="11"/>
  <c r="AP404" i="11"/>
  <c r="AK404" i="11"/>
  <c r="AL404" i="11" s="1"/>
  <c r="AP403" i="11"/>
  <c r="AK403" i="11"/>
  <c r="AL403" i="11" s="1"/>
  <c r="AC403" i="11"/>
  <c r="AP402" i="11"/>
  <c r="AK402" i="11"/>
  <c r="AL402" i="11" s="1"/>
  <c r="AC402" i="11"/>
  <c r="AP401" i="11"/>
  <c r="AK401" i="11"/>
  <c r="AL401" i="11" s="1"/>
  <c r="AP400" i="11"/>
  <c r="AK400" i="11"/>
  <c r="AL400" i="11" s="1"/>
  <c r="AC400" i="11"/>
  <c r="AP399" i="11"/>
  <c r="AK399" i="11"/>
  <c r="AL399" i="11" s="1"/>
  <c r="AP398" i="11"/>
  <c r="AK398" i="11"/>
  <c r="AL398" i="11" s="1"/>
  <c r="AP397" i="11"/>
  <c r="AK397" i="11"/>
  <c r="AC397" i="11"/>
  <c r="AP396" i="11"/>
  <c r="AK396" i="11"/>
  <c r="AL396" i="11" s="1"/>
  <c r="AM396" i="11"/>
  <c r="AP395" i="11"/>
  <c r="AK395" i="11"/>
  <c r="AL395" i="11" s="1"/>
  <c r="AP394" i="11"/>
  <c r="AK394" i="11"/>
  <c r="AL394" i="11" s="1"/>
  <c r="AC394" i="11"/>
  <c r="AP393" i="11"/>
  <c r="AK393" i="11"/>
  <c r="AL393" i="11" s="1"/>
  <c r="AP392" i="11"/>
  <c r="AK392" i="11"/>
  <c r="AL392" i="11" s="1"/>
  <c r="AC392" i="11"/>
  <c r="AP391" i="11"/>
  <c r="AK391" i="11"/>
  <c r="AL391" i="11" s="1"/>
  <c r="AC391" i="11"/>
  <c r="AP390" i="11"/>
  <c r="AK390" i="11"/>
  <c r="AL390" i="11" s="1"/>
  <c r="AP389" i="11"/>
  <c r="AK389" i="11"/>
  <c r="AL389" i="11" s="1"/>
  <c r="AC389" i="11"/>
  <c r="AP388" i="11"/>
  <c r="AK388" i="11"/>
  <c r="AL388" i="11" s="1"/>
  <c r="AC388" i="11"/>
  <c r="AP387" i="11"/>
  <c r="AK387" i="11"/>
  <c r="AL387" i="11" s="1"/>
  <c r="AC387" i="11"/>
  <c r="AP386" i="11"/>
  <c r="AK386" i="11"/>
  <c r="AL386" i="11" s="1"/>
  <c r="AM386" i="11"/>
  <c r="AP385" i="11"/>
  <c r="AK385" i="11"/>
  <c r="AL385" i="11" s="1"/>
  <c r="AP384" i="11"/>
  <c r="AK384" i="11"/>
  <c r="AL384" i="11" s="1"/>
  <c r="AP383" i="11"/>
  <c r="AK383" i="11"/>
  <c r="AL383" i="11" s="1"/>
  <c r="AC383" i="11"/>
  <c r="AP382" i="11"/>
  <c r="AK382" i="11"/>
  <c r="AL382" i="11" s="1"/>
  <c r="AP381" i="11"/>
  <c r="AK381" i="11"/>
  <c r="AC381" i="11"/>
  <c r="AP380" i="11"/>
  <c r="AK380" i="11"/>
  <c r="AL380" i="11" s="1"/>
  <c r="AC380" i="11"/>
  <c r="AP379" i="11"/>
  <c r="AK379" i="11"/>
  <c r="AL379" i="11" s="1"/>
  <c r="AP378" i="11"/>
  <c r="AK378" i="11"/>
  <c r="AL378" i="11" s="1"/>
  <c r="AC378" i="11"/>
  <c r="AP377" i="11"/>
  <c r="AK377" i="11"/>
  <c r="AL377" i="11" s="1"/>
  <c r="AP376" i="11"/>
  <c r="AK376" i="11"/>
  <c r="AL376" i="11" s="1"/>
  <c r="AP375" i="11"/>
  <c r="AK375" i="11"/>
  <c r="AL375" i="11" s="1"/>
  <c r="AC375" i="11"/>
  <c r="AP374" i="11"/>
  <c r="AK374" i="11"/>
  <c r="AL374" i="11" s="1"/>
  <c r="AP373" i="11"/>
  <c r="AK373" i="11"/>
  <c r="AL373" i="11" s="1"/>
  <c r="AC373" i="11"/>
  <c r="AP372" i="11"/>
  <c r="AK372" i="11"/>
  <c r="AL372" i="11" s="1"/>
  <c r="AC372" i="11"/>
  <c r="AP371" i="11"/>
  <c r="AK371" i="11"/>
  <c r="AL371" i="11" s="1"/>
  <c r="AC371" i="11"/>
  <c r="AP370" i="11"/>
  <c r="AK370" i="11"/>
  <c r="AL370" i="11" s="1"/>
  <c r="AP369" i="11"/>
  <c r="AK369" i="11"/>
  <c r="AL369" i="11" s="1"/>
  <c r="AP368" i="11"/>
  <c r="AK368" i="11"/>
  <c r="AL368" i="11" s="1"/>
  <c r="AP367" i="11"/>
  <c r="AK367" i="11"/>
  <c r="AL367" i="11" s="1"/>
  <c r="AC367" i="11"/>
  <c r="AP366" i="11"/>
  <c r="AK366" i="11"/>
  <c r="AL366" i="11" s="1"/>
  <c r="AP365" i="11"/>
  <c r="AK365" i="11"/>
  <c r="AC365" i="11"/>
  <c r="AP364" i="11"/>
  <c r="AK364" i="11"/>
  <c r="AL364" i="11" s="1"/>
  <c r="AP363" i="11"/>
  <c r="AK363" i="11"/>
  <c r="AL363" i="11" s="1"/>
  <c r="AP362" i="11"/>
  <c r="AK362" i="11"/>
  <c r="AL362" i="11" s="1"/>
  <c r="AP361" i="11"/>
  <c r="AK361" i="11"/>
  <c r="AL361" i="11" s="1"/>
  <c r="AP360" i="11"/>
  <c r="AK360" i="11"/>
  <c r="AL360" i="11" s="1"/>
  <c r="AC360" i="11"/>
  <c r="AP359" i="11"/>
  <c r="AK359" i="11"/>
  <c r="AL359" i="11" s="1"/>
  <c r="AC359" i="11"/>
  <c r="AP358" i="11"/>
  <c r="AK358" i="11"/>
  <c r="AL358" i="11" s="1"/>
  <c r="AP357" i="11"/>
  <c r="AK357" i="11"/>
  <c r="AL357" i="11" s="1"/>
  <c r="AC357" i="11"/>
  <c r="AP356" i="11"/>
  <c r="AK356" i="11"/>
  <c r="AL356" i="11" s="1"/>
  <c r="AP355" i="11"/>
  <c r="AK355" i="11"/>
  <c r="AL355" i="11" s="1"/>
  <c r="AC355" i="11"/>
  <c r="AP354" i="11"/>
  <c r="AK354" i="11"/>
  <c r="AL354" i="11" s="1"/>
  <c r="AC354" i="11"/>
  <c r="AP353" i="11"/>
  <c r="AK353" i="11"/>
  <c r="AL353" i="11" s="1"/>
  <c r="AP352" i="11"/>
  <c r="AK352" i="11"/>
  <c r="AL352" i="11" s="1"/>
  <c r="AP351" i="11"/>
  <c r="AK351" i="11"/>
  <c r="AL351" i="11" s="1"/>
  <c r="AC351" i="11"/>
  <c r="AP350" i="11"/>
  <c r="AK350" i="11"/>
  <c r="AL350" i="11" s="1"/>
  <c r="AP349" i="11"/>
  <c r="AK349" i="11"/>
  <c r="AC349" i="11"/>
  <c r="AP348" i="11"/>
  <c r="AK348" i="11"/>
  <c r="AL348" i="11" s="1"/>
  <c r="AP347" i="11"/>
  <c r="AK347" i="11"/>
  <c r="AL347" i="11" s="1"/>
  <c r="AP346" i="11"/>
  <c r="AK346" i="11"/>
  <c r="AL346" i="11" s="1"/>
  <c r="AC346" i="11"/>
  <c r="AP345" i="11"/>
  <c r="AK345" i="11"/>
  <c r="AL345" i="11" s="1"/>
  <c r="AP344" i="11"/>
  <c r="AK344" i="11"/>
  <c r="AL344" i="11" s="1"/>
  <c r="AC344" i="11"/>
  <c r="AP343" i="11"/>
  <c r="AK343" i="11"/>
  <c r="AL343" i="11" s="1"/>
  <c r="AC343" i="11"/>
  <c r="AP342" i="11"/>
  <c r="AK342" i="11"/>
  <c r="AL342" i="11" s="1"/>
  <c r="AP341" i="11"/>
  <c r="AK341" i="11"/>
  <c r="AL341" i="11" s="1"/>
  <c r="AC341" i="11"/>
  <c r="AP340" i="11"/>
  <c r="AK340" i="11"/>
  <c r="AL340" i="11" s="1"/>
  <c r="AC340" i="11"/>
  <c r="AP339" i="11"/>
  <c r="AK339" i="11"/>
  <c r="AL339" i="11" s="1"/>
  <c r="AC339" i="11"/>
  <c r="AP338" i="11"/>
  <c r="AK338" i="11"/>
  <c r="AL338" i="11" s="1"/>
  <c r="AP337" i="11"/>
  <c r="AK337" i="11"/>
  <c r="AL337" i="11" s="1"/>
  <c r="AP336" i="11"/>
  <c r="AK336" i="11"/>
  <c r="AL336" i="11" s="1"/>
  <c r="AP335" i="11"/>
  <c r="AK335" i="11"/>
  <c r="AL335" i="11" s="1"/>
  <c r="AP334" i="11"/>
  <c r="AK334" i="11"/>
  <c r="AL334" i="11" s="1"/>
  <c r="AP333" i="11"/>
  <c r="AK333" i="11"/>
  <c r="AC333" i="11"/>
  <c r="AP332" i="11"/>
  <c r="AK332" i="11"/>
  <c r="AL332" i="11" s="1"/>
  <c r="AC332" i="11"/>
  <c r="AP331" i="11"/>
  <c r="AK331" i="11"/>
  <c r="AL331" i="11" s="1"/>
  <c r="AP330" i="11"/>
  <c r="AK330" i="11"/>
  <c r="AL330" i="11" s="1"/>
  <c r="AC330" i="11"/>
  <c r="AP329" i="11"/>
  <c r="AK329" i="11"/>
  <c r="AL329" i="11" s="1"/>
  <c r="AC329" i="11"/>
  <c r="AP328" i="11"/>
  <c r="AK328" i="11"/>
  <c r="AL328" i="11" s="1"/>
  <c r="AC328" i="11"/>
  <c r="AP327" i="11"/>
  <c r="AK327" i="11"/>
  <c r="AL327" i="11" s="1"/>
  <c r="AP326" i="11"/>
  <c r="AK326" i="11"/>
  <c r="AL326" i="11" s="1"/>
  <c r="AP325" i="11"/>
  <c r="AK325" i="11"/>
  <c r="AL325" i="11" s="1"/>
  <c r="AP324" i="11"/>
  <c r="AK324" i="11"/>
  <c r="AC324" i="11"/>
  <c r="AP323" i="11"/>
  <c r="AK323" i="11"/>
  <c r="AL323" i="11" s="1"/>
  <c r="AP322" i="11"/>
  <c r="AK322" i="11"/>
  <c r="AL322" i="11" s="1"/>
  <c r="AC322" i="11"/>
  <c r="AP321" i="11"/>
  <c r="AK321" i="11"/>
  <c r="AL321" i="11" s="1"/>
  <c r="AC321" i="11"/>
  <c r="AP320" i="11"/>
  <c r="AK320" i="11"/>
  <c r="AL320" i="11" s="1"/>
  <c r="AC320" i="11"/>
  <c r="AP319" i="11"/>
  <c r="AK319" i="11"/>
  <c r="AL319" i="11" s="1"/>
  <c r="AC319" i="11"/>
  <c r="AP318" i="11"/>
  <c r="AK318" i="11"/>
  <c r="AL318" i="11" s="1"/>
  <c r="AP317" i="11"/>
  <c r="AK317" i="11"/>
  <c r="AL317" i="11" s="1"/>
  <c r="AC317" i="11"/>
  <c r="AP316" i="11"/>
  <c r="AK316" i="11"/>
  <c r="AL316" i="11" s="1"/>
  <c r="AC316" i="11"/>
  <c r="AP315" i="11"/>
  <c r="AK315" i="11"/>
  <c r="AL315" i="11" s="1"/>
  <c r="AP314" i="11"/>
  <c r="AK314" i="11"/>
  <c r="AM314" i="11" s="1"/>
  <c r="AC314" i="11"/>
  <c r="AP313" i="11"/>
  <c r="AK313" i="11"/>
  <c r="AL313" i="11" s="1"/>
  <c r="AP312" i="11"/>
  <c r="AK312" i="11"/>
  <c r="AL312" i="11" s="1"/>
  <c r="AP311" i="11"/>
  <c r="AK311" i="11"/>
  <c r="AL311" i="11" s="1"/>
  <c r="AC311" i="11"/>
  <c r="AP310" i="11"/>
  <c r="AK310" i="11"/>
  <c r="AL310" i="11" s="1"/>
  <c r="AP309" i="11"/>
  <c r="AK309" i="11"/>
  <c r="AL309" i="11" s="1"/>
  <c r="AC309" i="11"/>
  <c r="AP308" i="11"/>
  <c r="AK308" i="11"/>
  <c r="AL308" i="11" s="1"/>
  <c r="AC308" i="11"/>
  <c r="AP307" i="11"/>
  <c r="AK307" i="11"/>
  <c r="AL307" i="11" s="1"/>
  <c r="AP306" i="11"/>
  <c r="AK306" i="11"/>
  <c r="AC306" i="11"/>
  <c r="AP305" i="11"/>
  <c r="AK305" i="11"/>
  <c r="AL305" i="11" s="1"/>
  <c r="AP304" i="11"/>
  <c r="AK304" i="11"/>
  <c r="AL304" i="11" s="1"/>
  <c r="AP303" i="11"/>
  <c r="AK303" i="11"/>
  <c r="AC303" i="11"/>
  <c r="AP302" i="11"/>
  <c r="AK302" i="11"/>
  <c r="AL302" i="11" s="1"/>
  <c r="AC302" i="11"/>
  <c r="AP301" i="11"/>
  <c r="AK301" i="11"/>
  <c r="AL301" i="11" s="1"/>
  <c r="AC301" i="11"/>
  <c r="AP300" i="11"/>
  <c r="AK300" i="11"/>
  <c r="AL300" i="11" s="1"/>
  <c r="AC300" i="11"/>
  <c r="AP299" i="11"/>
  <c r="AK299" i="11"/>
  <c r="AL299" i="11" s="1"/>
  <c r="AP298" i="11"/>
  <c r="AK298" i="11"/>
  <c r="AL298" i="11" s="1"/>
  <c r="AP297" i="11"/>
  <c r="AK297" i="11"/>
  <c r="AL297" i="11" s="1"/>
  <c r="AC297" i="11"/>
  <c r="AP296" i="11"/>
  <c r="AK296" i="11"/>
  <c r="AL296" i="11" s="1"/>
  <c r="AC296" i="11"/>
  <c r="AP295" i="11"/>
  <c r="AK295" i="11"/>
  <c r="AL295" i="11" s="1"/>
  <c r="AC295" i="11"/>
  <c r="AP294" i="11"/>
  <c r="AK294" i="11"/>
  <c r="AL294" i="11" s="1"/>
  <c r="AP293" i="11"/>
  <c r="AK293" i="11"/>
  <c r="AL293" i="11" s="1"/>
  <c r="AP292" i="11"/>
  <c r="AK292" i="11"/>
  <c r="AC292" i="11"/>
  <c r="AP291" i="11"/>
  <c r="AK291" i="11"/>
  <c r="AL291" i="11" s="1"/>
  <c r="AP290" i="11"/>
  <c r="AK290" i="11"/>
  <c r="AL290" i="11" s="1"/>
  <c r="AM290" i="11"/>
  <c r="AP289" i="11"/>
  <c r="AK289" i="11"/>
  <c r="AL289" i="11" s="1"/>
  <c r="AC289" i="11"/>
  <c r="AP288" i="11"/>
  <c r="AK288" i="11"/>
  <c r="AL288" i="11" s="1"/>
  <c r="AC288" i="11"/>
  <c r="AP287" i="11"/>
  <c r="AK287" i="11"/>
  <c r="AL287" i="11" s="1"/>
  <c r="AC287" i="11"/>
  <c r="AP286" i="11"/>
  <c r="AK286" i="11"/>
  <c r="AL286" i="11" s="1"/>
  <c r="AC286" i="11"/>
  <c r="AP285" i="11"/>
  <c r="AK285" i="11"/>
  <c r="AL285" i="11" s="1"/>
  <c r="AP284" i="11"/>
  <c r="AK284" i="11"/>
  <c r="AL284" i="11" s="1"/>
  <c r="AC284" i="11"/>
  <c r="AP283" i="11"/>
  <c r="AK283" i="11"/>
  <c r="AL283" i="11" s="1"/>
  <c r="AP282" i="11"/>
  <c r="AK282" i="11"/>
  <c r="AL282" i="11" s="1"/>
  <c r="AP281" i="11"/>
  <c r="AK281" i="11"/>
  <c r="AL281" i="11" s="1"/>
  <c r="AP280" i="11"/>
  <c r="AK280" i="11"/>
  <c r="AL280" i="11" s="1"/>
  <c r="AC280" i="11"/>
  <c r="AP279" i="11"/>
  <c r="AK279" i="11"/>
  <c r="AL279" i="11" s="1"/>
  <c r="AC279" i="11"/>
  <c r="AP278" i="11"/>
  <c r="AK278" i="11"/>
  <c r="AL278" i="11" s="1"/>
  <c r="AC278" i="11"/>
  <c r="AP277" i="11"/>
  <c r="AK277" i="11"/>
  <c r="AL277" i="11" s="1"/>
  <c r="AC277" i="11"/>
  <c r="AP276" i="11"/>
  <c r="AK276" i="11"/>
  <c r="AL276" i="11" s="1"/>
  <c r="AC276" i="11"/>
  <c r="AP275" i="11"/>
  <c r="AK275" i="11"/>
  <c r="AL275" i="11" s="1"/>
  <c r="AP274" i="11"/>
  <c r="AK274" i="11"/>
  <c r="AL274" i="11" s="1"/>
  <c r="AP273" i="11"/>
  <c r="AK273" i="11"/>
  <c r="AL273" i="11" s="1"/>
  <c r="AP272" i="11"/>
  <c r="AK272" i="11"/>
  <c r="AL272" i="11" s="1"/>
  <c r="AC272" i="11"/>
  <c r="AP271" i="11"/>
  <c r="AK271" i="11"/>
  <c r="AL271" i="11" s="1"/>
  <c r="AC271" i="11"/>
  <c r="AP270" i="11"/>
  <c r="AK270" i="11"/>
  <c r="AL270" i="11" s="1"/>
  <c r="AP269" i="11"/>
  <c r="AK269" i="11"/>
  <c r="AL269" i="11" s="1"/>
  <c r="AC269" i="11"/>
  <c r="AP268" i="11"/>
  <c r="AK268" i="11"/>
  <c r="AC268" i="11"/>
  <c r="AP267" i="11"/>
  <c r="AK267" i="11"/>
  <c r="AL267" i="11" s="1"/>
  <c r="AP266" i="11"/>
  <c r="AK266" i="11"/>
  <c r="AL266" i="11" s="1"/>
  <c r="AC266" i="11"/>
  <c r="AP265" i="11"/>
  <c r="AK265" i="11"/>
  <c r="AC265" i="11"/>
  <c r="AP264" i="11"/>
  <c r="AK264" i="11"/>
  <c r="AL264" i="11" s="1"/>
  <c r="AC264" i="11"/>
  <c r="AP263" i="11"/>
  <c r="AK263" i="11"/>
  <c r="AL263" i="11" s="1"/>
  <c r="AC263" i="11"/>
  <c r="AP262" i="11"/>
  <c r="AK262" i="11"/>
  <c r="AL262" i="11" s="1"/>
  <c r="AC262" i="11"/>
  <c r="AP261" i="11"/>
  <c r="AK261" i="11"/>
  <c r="AM261" i="11" s="1"/>
  <c r="AC261" i="11"/>
  <c r="AP260" i="11"/>
  <c r="AK260" i="11"/>
  <c r="AC260" i="11"/>
  <c r="AP259" i="11"/>
  <c r="AK259" i="11"/>
  <c r="AL259" i="11" s="1"/>
  <c r="AP258" i="11"/>
  <c r="AK258" i="11"/>
  <c r="AL258" i="11" s="1"/>
  <c r="AP257" i="11"/>
  <c r="AK257" i="11"/>
  <c r="AC257" i="11"/>
  <c r="AP256" i="11"/>
  <c r="AK256" i="11"/>
  <c r="AL256" i="11" s="1"/>
  <c r="AP255" i="11"/>
  <c r="AK255" i="11"/>
  <c r="AL255" i="11" s="1"/>
  <c r="AP254" i="11"/>
  <c r="AK254" i="11"/>
  <c r="AL254" i="11" s="1"/>
  <c r="AP253" i="11"/>
  <c r="AK253" i="11"/>
  <c r="AC253" i="11"/>
  <c r="AP252" i="11"/>
  <c r="AK252" i="11"/>
  <c r="AC252" i="11"/>
  <c r="AP251" i="11"/>
  <c r="AK251" i="11"/>
  <c r="AL251" i="11" s="1"/>
  <c r="AP250" i="11"/>
  <c r="AK250" i="11"/>
  <c r="AL250" i="11" s="1"/>
  <c r="AC250" i="11"/>
  <c r="AP249" i="11"/>
  <c r="AK249" i="11"/>
  <c r="AM249" i="11" s="1"/>
  <c r="AC249" i="11"/>
  <c r="AP248" i="11"/>
  <c r="AK248" i="11"/>
  <c r="AL248" i="11" s="1"/>
  <c r="AC248" i="11"/>
  <c r="AP247" i="11"/>
  <c r="AK247" i="11"/>
  <c r="AL247" i="11" s="1"/>
  <c r="AP246" i="11"/>
  <c r="AK246" i="11"/>
  <c r="AL246" i="11" s="1"/>
  <c r="AC246" i="11"/>
  <c r="AP245" i="11"/>
  <c r="AK245" i="11"/>
  <c r="AL245" i="11" s="1"/>
  <c r="AC245" i="11"/>
  <c r="AP244" i="11"/>
  <c r="AK244" i="11"/>
  <c r="AL244" i="11" s="1"/>
  <c r="AC244" i="11"/>
  <c r="AP243" i="11"/>
  <c r="AK243" i="11"/>
  <c r="AL243" i="11" s="1"/>
  <c r="AP242" i="11"/>
  <c r="AK242" i="11"/>
  <c r="AL242" i="11" s="1"/>
  <c r="AC242" i="11"/>
  <c r="AP241" i="11"/>
  <c r="AK241" i="11"/>
  <c r="AM241" i="11" s="1"/>
  <c r="AC241" i="11"/>
  <c r="AP240" i="11"/>
  <c r="AK240" i="11"/>
  <c r="AL240" i="11" s="1"/>
  <c r="AP239" i="11"/>
  <c r="AK239" i="11"/>
  <c r="AL239" i="11" s="1"/>
  <c r="AP238" i="11"/>
  <c r="AK238" i="11"/>
  <c r="AL238" i="11" s="1"/>
  <c r="AC238" i="11"/>
  <c r="AP237" i="11"/>
  <c r="AK237" i="11"/>
  <c r="AL237" i="11" s="1"/>
  <c r="AC237" i="11"/>
  <c r="AP236" i="11"/>
  <c r="AK236" i="11"/>
  <c r="AL236" i="11" s="1"/>
  <c r="AM236" i="11"/>
  <c r="AP235" i="11"/>
  <c r="AK235" i="11"/>
  <c r="AL235" i="11" s="1"/>
  <c r="AP234" i="11"/>
  <c r="AK234" i="11"/>
  <c r="AL234" i="11" s="1"/>
  <c r="AC234" i="11"/>
  <c r="AP233" i="11"/>
  <c r="AK233" i="11"/>
  <c r="AL233" i="11" s="1"/>
  <c r="AC233" i="11"/>
  <c r="AP232" i="11"/>
  <c r="AK232" i="11"/>
  <c r="AL232" i="11" s="1"/>
  <c r="AC232" i="11"/>
  <c r="AP231" i="11"/>
  <c r="AK231" i="11"/>
  <c r="AL231" i="11" s="1"/>
  <c r="AP230" i="11"/>
  <c r="AK230" i="11"/>
  <c r="AL230" i="11" s="1"/>
  <c r="AC230" i="11"/>
  <c r="AP229" i="11"/>
  <c r="AK229" i="11"/>
  <c r="AL229" i="11" s="1"/>
  <c r="AC229" i="11"/>
  <c r="AP228" i="11"/>
  <c r="AK228" i="11"/>
  <c r="AL228" i="11" s="1"/>
  <c r="AC228" i="11"/>
  <c r="AP227" i="11"/>
  <c r="AK227" i="11"/>
  <c r="AL227" i="11" s="1"/>
  <c r="AP226" i="11"/>
  <c r="AK226" i="11"/>
  <c r="AC226" i="11"/>
  <c r="AP225" i="11"/>
  <c r="AK225" i="11"/>
  <c r="AC225" i="11"/>
  <c r="AP224" i="11"/>
  <c r="AK224" i="11"/>
  <c r="AL224" i="11" s="1"/>
  <c r="AC224" i="11"/>
  <c r="AP223" i="11"/>
  <c r="AK223" i="11"/>
  <c r="AL223" i="11" s="1"/>
  <c r="AP222" i="11"/>
  <c r="AK222" i="11"/>
  <c r="AL222" i="11" s="1"/>
  <c r="AC222" i="11"/>
  <c r="AP221" i="11"/>
  <c r="AK221" i="11"/>
  <c r="AC221" i="11"/>
  <c r="AP220" i="11"/>
  <c r="AK220" i="11"/>
  <c r="AL220" i="11" s="1"/>
  <c r="AP219" i="11"/>
  <c r="AK219" i="11"/>
  <c r="AL219" i="11" s="1"/>
  <c r="AP218" i="11"/>
  <c r="AK218" i="11"/>
  <c r="AL218" i="11" s="1"/>
  <c r="AP217" i="11"/>
  <c r="AK217" i="11"/>
  <c r="AC217" i="11"/>
  <c r="AP216" i="11"/>
  <c r="AK216" i="11"/>
  <c r="AL216" i="11" s="1"/>
  <c r="AC216" i="11"/>
  <c r="AP215" i="11"/>
  <c r="AK215" i="11"/>
  <c r="AC215" i="11"/>
  <c r="AP214" i="11"/>
  <c r="AK214" i="11"/>
  <c r="AC214" i="11"/>
  <c r="AP213" i="11"/>
  <c r="AK213" i="11"/>
  <c r="AL213" i="11" s="1"/>
  <c r="AP212" i="11"/>
  <c r="AK212" i="11"/>
  <c r="AL212" i="11" s="1"/>
  <c r="AM212" i="11"/>
  <c r="AP211" i="11"/>
  <c r="AK211" i="11"/>
  <c r="AL211" i="11" s="1"/>
  <c r="AP210" i="11"/>
  <c r="AK210" i="11"/>
  <c r="AL210" i="11" s="1"/>
  <c r="AP209" i="11"/>
  <c r="AK209" i="11"/>
  <c r="AC209" i="11"/>
  <c r="AP208" i="11"/>
  <c r="AK208" i="11"/>
  <c r="AL208" i="11" s="1"/>
  <c r="AC208" i="11"/>
  <c r="AP207" i="11"/>
  <c r="AK207" i="11"/>
  <c r="AL207" i="11" s="1"/>
  <c r="AP206" i="11"/>
  <c r="AK206" i="11"/>
  <c r="AC206" i="11"/>
  <c r="AP205" i="11"/>
  <c r="AK205" i="11"/>
  <c r="AL205" i="11" s="1"/>
  <c r="AP204" i="11"/>
  <c r="AK204" i="11"/>
  <c r="AL204" i="11" s="1"/>
  <c r="AP203" i="11"/>
  <c r="AK203" i="11"/>
  <c r="AL203" i="11" s="1"/>
  <c r="AP202" i="11"/>
  <c r="AK202" i="11"/>
  <c r="AL202" i="11" s="1"/>
  <c r="AP201" i="11"/>
  <c r="AK201" i="11"/>
  <c r="AL201" i="11" s="1"/>
  <c r="AP200" i="11"/>
  <c r="AK200" i="11"/>
  <c r="AL200" i="11" s="1"/>
  <c r="AC200" i="11"/>
  <c r="AP199" i="11"/>
  <c r="AK199" i="11"/>
  <c r="AC199" i="11"/>
  <c r="AP198" i="11"/>
  <c r="AK198" i="11"/>
  <c r="AC198" i="11"/>
  <c r="AP197" i="11"/>
  <c r="AK197" i="11"/>
  <c r="AL197" i="11" s="1"/>
  <c r="AP196" i="11"/>
  <c r="AK196" i="11"/>
  <c r="AL196" i="11" s="1"/>
  <c r="AP195" i="11"/>
  <c r="AK195" i="11"/>
  <c r="AL195" i="11" s="1"/>
  <c r="AP194" i="11"/>
  <c r="AK194" i="11"/>
  <c r="AL194" i="11" s="1"/>
  <c r="AP193" i="11"/>
  <c r="AK193" i="11"/>
  <c r="AL193" i="11" s="1"/>
  <c r="AC193" i="11"/>
  <c r="AP192" i="11"/>
  <c r="AK192" i="11"/>
  <c r="AC192" i="11"/>
  <c r="AP191" i="11"/>
  <c r="AK191" i="11"/>
  <c r="AL191" i="11" s="1"/>
  <c r="AP190" i="11"/>
  <c r="AK190" i="11"/>
  <c r="AL190" i="11" s="1"/>
  <c r="AC190" i="11"/>
  <c r="AP189" i="11"/>
  <c r="AK189" i="11"/>
  <c r="AL189" i="11" s="1"/>
  <c r="AP188" i="11"/>
  <c r="AK188" i="11"/>
  <c r="AL188" i="11" s="1"/>
  <c r="AP187" i="11"/>
  <c r="AK187" i="11"/>
  <c r="AL187" i="11" s="1"/>
  <c r="AP186" i="11"/>
  <c r="AK186" i="11"/>
  <c r="AL186" i="11" s="1"/>
  <c r="AP185" i="11"/>
  <c r="AK185" i="11"/>
  <c r="AL185" i="11" s="1"/>
  <c r="AC185" i="11"/>
  <c r="AP184" i="11"/>
  <c r="AK184" i="11"/>
  <c r="AL184" i="11" s="1"/>
  <c r="AC184" i="11"/>
  <c r="AP183" i="11"/>
  <c r="AK183" i="11"/>
  <c r="AC183" i="11"/>
  <c r="AP182" i="11"/>
  <c r="AK182" i="11"/>
  <c r="AL182" i="11" s="1"/>
  <c r="AC182" i="11"/>
  <c r="AP181" i="11"/>
  <c r="AK181" i="11"/>
  <c r="AL181" i="11" s="1"/>
  <c r="AP180" i="11"/>
  <c r="AK180" i="11"/>
  <c r="AL180" i="11" s="1"/>
  <c r="AP179" i="11"/>
  <c r="AK179" i="11"/>
  <c r="AL179" i="11" s="1"/>
  <c r="AP178" i="11"/>
  <c r="AK178" i="11"/>
  <c r="AL178" i="11" s="1"/>
  <c r="AP177" i="11"/>
  <c r="AK177" i="11"/>
  <c r="AL177" i="11" s="1"/>
  <c r="AP176" i="11"/>
  <c r="AK176" i="11"/>
  <c r="AL176" i="11" s="1"/>
  <c r="AC176" i="11"/>
  <c r="AP175" i="11"/>
  <c r="AK175" i="11"/>
  <c r="AL175" i="11" s="1"/>
  <c r="AC175" i="11"/>
  <c r="AP174" i="11"/>
  <c r="AK174" i="11"/>
  <c r="AC174" i="11"/>
  <c r="AP173" i="11"/>
  <c r="AK173" i="11"/>
  <c r="AL173" i="11" s="1"/>
  <c r="AP172" i="11"/>
  <c r="AK172" i="11"/>
  <c r="AL172" i="11" s="1"/>
  <c r="AP171" i="11"/>
  <c r="AK171" i="11"/>
  <c r="AL171" i="11" s="1"/>
  <c r="AP170" i="11"/>
  <c r="AK170" i="11"/>
  <c r="AL170" i="11" s="1"/>
  <c r="AP169" i="11"/>
  <c r="AK169" i="11"/>
  <c r="AL169" i="11" s="1"/>
  <c r="AC169" i="11"/>
  <c r="AP168" i="11"/>
  <c r="AK168" i="11"/>
  <c r="AL168" i="11" s="1"/>
  <c r="AC168" i="11"/>
  <c r="AP167" i="11"/>
  <c r="AK167" i="11"/>
  <c r="AC167" i="11"/>
  <c r="AP166" i="11"/>
  <c r="AK166" i="11"/>
  <c r="AC166" i="11"/>
  <c r="AP165" i="11"/>
  <c r="AK165" i="11"/>
  <c r="AL165" i="11" s="1"/>
  <c r="AP164" i="11"/>
  <c r="AK164" i="11"/>
  <c r="AL164" i="11" s="1"/>
  <c r="AP163" i="11"/>
  <c r="AK163" i="11"/>
  <c r="AL163" i="11" s="1"/>
  <c r="AP162" i="11"/>
  <c r="AK162" i="11"/>
  <c r="AL162" i="11" s="1"/>
  <c r="AP161" i="11"/>
  <c r="AK161" i="11"/>
  <c r="AL161" i="11" s="1"/>
  <c r="AC161" i="11"/>
  <c r="AP160" i="11"/>
  <c r="AK160" i="11"/>
  <c r="AL160" i="11" s="1"/>
  <c r="AP159" i="11"/>
  <c r="AK159" i="11"/>
  <c r="AL159" i="11" s="1"/>
  <c r="AC159" i="11"/>
  <c r="AP158" i="11"/>
  <c r="AK158" i="11"/>
  <c r="AC158" i="11"/>
  <c r="AP157" i="11"/>
  <c r="AK157" i="11"/>
  <c r="AL157" i="11" s="1"/>
  <c r="AC157" i="11"/>
  <c r="AP156" i="11"/>
  <c r="AK156" i="11"/>
  <c r="AL156" i="11" s="1"/>
  <c r="AC156" i="11"/>
  <c r="AP155" i="11"/>
  <c r="AK155" i="11"/>
  <c r="AL155" i="11" s="1"/>
  <c r="AP154" i="11"/>
  <c r="AK154" i="11"/>
  <c r="AL154" i="11" s="1"/>
  <c r="AP153" i="11"/>
  <c r="AK153" i="11"/>
  <c r="AL153" i="11" s="1"/>
  <c r="AC153" i="11"/>
  <c r="AP152" i="11"/>
  <c r="AK152" i="11"/>
  <c r="AC152" i="11"/>
  <c r="AP151" i="11"/>
  <c r="AK151" i="11"/>
  <c r="AC151" i="11"/>
  <c r="AP150" i="11"/>
  <c r="AK150" i="11"/>
  <c r="AC150" i="11"/>
  <c r="AP149" i="11"/>
  <c r="AK149" i="11"/>
  <c r="AL149" i="11" s="1"/>
  <c r="AP148" i="11"/>
  <c r="AK148" i="11"/>
  <c r="AL148" i="11" s="1"/>
  <c r="AP147" i="11"/>
  <c r="AK147" i="11"/>
  <c r="AL147" i="11" s="1"/>
  <c r="AP146" i="11"/>
  <c r="AK146" i="11"/>
  <c r="AL146" i="11" s="1"/>
  <c r="AP145" i="11"/>
  <c r="AK145" i="11"/>
  <c r="AL145" i="11" s="1"/>
  <c r="AC145" i="11"/>
  <c r="AP144" i="11"/>
  <c r="AK144" i="11"/>
  <c r="AL144" i="11" s="1"/>
  <c r="AP143" i="11"/>
  <c r="AK143" i="11"/>
  <c r="AL143" i="11" s="1"/>
  <c r="AC143" i="11"/>
  <c r="AP142" i="11"/>
  <c r="AK142" i="11"/>
  <c r="AL142" i="11" s="1"/>
  <c r="AP141" i="11"/>
  <c r="AK141" i="11"/>
  <c r="AL141" i="11" s="1"/>
  <c r="AC141" i="11"/>
  <c r="AP140" i="11"/>
  <c r="AK140" i="11"/>
  <c r="AL140" i="11" s="1"/>
  <c r="AC140" i="11"/>
  <c r="AP139" i="11"/>
  <c r="AK139" i="11"/>
  <c r="AL139" i="11" s="1"/>
  <c r="AC139" i="11"/>
  <c r="AP138" i="11"/>
  <c r="AK138" i="11"/>
  <c r="AL138" i="11" s="1"/>
  <c r="AP137" i="11"/>
  <c r="AK137" i="11"/>
  <c r="AL137" i="11" s="1"/>
  <c r="AP136" i="11"/>
  <c r="AK136" i="11"/>
  <c r="AL136" i="11" s="1"/>
  <c r="AC136" i="11"/>
  <c r="AP135" i="11"/>
  <c r="AK135" i="11"/>
  <c r="AL135" i="11" s="1"/>
  <c r="AP134" i="11"/>
  <c r="AK134" i="11"/>
  <c r="AL134" i="11" s="1"/>
  <c r="AP133" i="11"/>
  <c r="AK133" i="11"/>
  <c r="AL133" i="11" s="1"/>
  <c r="AP132" i="11"/>
  <c r="AK132" i="11"/>
  <c r="AL132" i="11" s="1"/>
  <c r="AC132" i="11"/>
  <c r="AP131" i="11"/>
  <c r="AK131" i="11"/>
  <c r="AL131" i="11" s="1"/>
  <c r="AC131" i="11"/>
  <c r="AP130" i="11"/>
  <c r="AK130" i="11"/>
  <c r="AL130" i="11" s="1"/>
  <c r="AC130" i="11"/>
  <c r="AP129" i="11"/>
  <c r="AK129" i="11"/>
  <c r="AC129" i="11"/>
  <c r="AP128" i="11"/>
  <c r="AK128" i="11"/>
  <c r="AC128" i="11"/>
  <c r="AP127" i="11"/>
  <c r="AK127" i="11"/>
  <c r="AL127" i="11" s="1"/>
  <c r="AP126" i="11"/>
  <c r="AK126" i="11"/>
  <c r="AC126" i="11"/>
  <c r="AP125" i="11"/>
  <c r="AK125" i="11"/>
  <c r="AL125" i="11" s="1"/>
  <c r="AP124" i="11"/>
  <c r="AK124" i="11"/>
  <c r="AL124" i="11" s="1"/>
  <c r="AC124" i="11"/>
  <c r="AP123" i="11"/>
  <c r="AK123" i="11"/>
  <c r="AL123" i="11" s="1"/>
  <c r="AP122" i="11"/>
  <c r="AK122" i="11"/>
  <c r="AC122" i="11"/>
  <c r="AP121" i="11"/>
  <c r="AK121" i="11"/>
  <c r="AL121" i="11" s="1"/>
  <c r="AC121" i="11"/>
  <c r="AP120" i="11"/>
  <c r="AK120" i="11"/>
  <c r="AC120" i="11"/>
  <c r="AP119" i="11"/>
  <c r="AK119" i="11"/>
  <c r="AC119" i="11"/>
  <c r="AP118" i="11"/>
  <c r="AK118" i="11"/>
  <c r="AL118" i="11" s="1"/>
  <c r="AP117" i="11"/>
  <c r="AK117" i="11"/>
  <c r="AL117" i="11" s="1"/>
  <c r="AC117" i="11"/>
  <c r="AP116" i="11"/>
  <c r="AK116" i="11"/>
  <c r="AC116" i="11"/>
  <c r="AP115" i="11"/>
  <c r="AK115" i="11"/>
  <c r="AL115" i="11" s="1"/>
  <c r="AP114" i="11"/>
  <c r="AK114" i="11"/>
  <c r="AC114" i="11"/>
  <c r="AP113" i="11"/>
  <c r="AK113" i="11"/>
  <c r="AC113" i="11"/>
  <c r="AP112" i="11"/>
  <c r="AK112" i="11"/>
  <c r="AL112" i="11" s="1"/>
  <c r="AC112" i="11"/>
  <c r="AP111" i="11"/>
  <c r="AK111" i="11"/>
  <c r="AL111" i="11" s="1"/>
  <c r="AC111" i="11"/>
  <c r="AP110" i="11"/>
  <c r="AK110" i="11"/>
  <c r="AL110" i="11" s="1"/>
  <c r="AC110" i="11"/>
  <c r="AP109" i="11"/>
  <c r="AK109" i="11"/>
  <c r="AL109" i="11" s="1"/>
  <c r="AC109" i="11"/>
  <c r="AP108" i="11"/>
  <c r="AK108" i="11"/>
  <c r="AL108" i="11" s="1"/>
  <c r="AC108" i="11"/>
  <c r="AP107" i="11"/>
  <c r="AK107" i="11"/>
  <c r="AL107" i="11" s="1"/>
  <c r="AP106" i="11"/>
  <c r="AK106" i="11"/>
  <c r="AC106" i="11"/>
  <c r="AP105" i="11"/>
  <c r="AK105" i="11"/>
  <c r="AC105" i="11"/>
  <c r="AP104" i="11"/>
  <c r="AK104" i="11"/>
  <c r="AL104" i="11" s="1"/>
  <c r="AC104" i="11"/>
  <c r="AP103" i="11"/>
  <c r="AK103" i="11"/>
  <c r="AL103" i="11" s="1"/>
  <c r="AC103" i="11"/>
  <c r="AP102" i="11"/>
  <c r="AK102" i="11"/>
  <c r="AL102" i="11" s="1"/>
  <c r="AP101" i="11"/>
  <c r="AK101" i="11"/>
  <c r="AL101" i="11" s="1"/>
  <c r="AP100" i="11"/>
  <c r="AK100" i="11"/>
  <c r="AL100" i="11" s="1"/>
  <c r="AC100" i="11"/>
  <c r="AP99" i="11"/>
  <c r="AK99" i="11"/>
  <c r="AL99" i="11" s="1"/>
  <c r="AP98" i="11"/>
  <c r="AK98" i="11"/>
  <c r="AC98" i="11"/>
  <c r="AP97" i="11"/>
  <c r="AK97" i="11"/>
  <c r="AL97" i="11" s="1"/>
  <c r="AC97" i="11"/>
  <c r="AP96" i="11"/>
  <c r="AK96" i="11"/>
  <c r="AL96" i="11" s="1"/>
  <c r="AC96" i="11"/>
  <c r="AP95" i="11"/>
  <c r="AK95" i="11"/>
  <c r="AL95" i="11" s="1"/>
  <c r="AP94" i="11"/>
  <c r="AK94" i="11"/>
  <c r="AL94" i="11" s="1"/>
  <c r="AC94" i="11"/>
  <c r="AP93" i="11"/>
  <c r="AK93" i="11"/>
  <c r="AL93" i="11" s="1"/>
  <c r="AC93" i="11"/>
  <c r="AP92" i="11"/>
  <c r="AK92" i="11"/>
  <c r="AL92" i="11" s="1"/>
  <c r="AP91" i="11"/>
  <c r="AK91" i="11"/>
  <c r="AL91" i="11" s="1"/>
  <c r="AP90" i="11"/>
  <c r="AK90" i="11"/>
  <c r="AC90" i="11"/>
  <c r="AP89" i="11"/>
  <c r="AK89" i="11"/>
  <c r="AL89" i="11" s="1"/>
  <c r="AP88" i="11"/>
  <c r="AK88" i="11"/>
  <c r="AL88" i="11" s="1"/>
  <c r="AC88" i="11"/>
  <c r="AP87" i="11"/>
  <c r="AK87" i="11"/>
  <c r="AC87" i="11"/>
  <c r="AP86" i="11"/>
  <c r="AK86" i="11"/>
  <c r="AL86" i="11" s="1"/>
  <c r="AC86" i="11"/>
  <c r="AP85" i="11"/>
  <c r="AK85" i="11"/>
  <c r="AL85" i="11" s="1"/>
  <c r="AP84" i="11"/>
  <c r="AK84" i="11"/>
  <c r="AL84" i="11" s="1"/>
  <c r="AC84" i="11"/>
  <c r="AP83" i="11"/>
  <c r="AK83" i="11"/>
  <c r="AL83" i="11" s="1"/>
  <c r="AP82" i="11"/>
  <c r="AK82" i="11"/>
  <c r="AC82" i="11"/>
  <c r="AP81" i="11"/>
  <c r="AK81" i="11"/>
  <c r="AC81" i="11"/>
  <c r="AP80" i="11"/>
  <c r="AK80" i="11"/>
  <c r="AL80" i="11" s="1"/>
  <c r="AC80" i="11"/>
  <c r="AP79" i="11"/>
  <c r="AK79" i="11"/>
  <c r="AL79" i="11" s="1"/>
  <c r="AC79" i="11"/>
  <c r="AP78" i="11"/>
  <c r="AK78" i="11"/>
  <c r="AL78" i="11" s="1"/>
  <c r="AC78" i="11"/>
  <c r="AP77" i="11"/>
  <c r="AK77" i="11"/>
  <c r="AL77" i="11" s="1"/>
  <c r="AP76" i="11"/>
  <c r="AK76" i="11"/>
  <c r="AC76" i="11"/>
  <c r="AP75" i="11"/>
  <c r="AK75" i="11"/>
  <c r="AL75" i="11" s="1"/>
  <c r="AP74" i="11"/>
  <c r="AK74" i="11"/>
  <c r="AC74" i="11"/>
  <c r="AP73" i="11"/>
  <c r="AK73" i="11"/>
  <c r="AL73" i="11" s="1"/>
  <c r="AP72" i="11"/>
  <c r="AK72" i="11"/>
  <c r="AL72" i="11" s="1"/>
  <c r="AC72" i="11"/>
  <c r="AP71" i="11"/>
  <c r="AK71" i="11"/>
  <c r="AC71" i="11"/>
  <c r="AP70" i="11"/>
  <c r="AK70" i="11"/>
  <c r="AL70" i="11" s="1"/>
  <c r="AP69" i="11"/>
  <c r="AK69" i="11"/>
  <c r="AL69" i="11" s="1"/>
  <c r="AP68" i="11"/>
  <c r="AK68" i="11"/>
  <c r="AL68" i="11" s="1"/>
  <c r="AC68" i="11"/>
  <c r="AP67" i="11"/>
  <c r="AK67" i="11"/>
  <c r="AL67" i="11" s="1"/>
  <c r="AP66" i="11"/>
  <c r="AK66" i="11"/>
  <c r="AC66" i="11"/>
  <c r="AP65" i="11"/>
  <c r="AK65" i="11"/>
  <c r="AL65" i="11" s="1"/>
  <c r="AC65" i="11"/>
  <c r="AP64" i="11"/>
  <c r="AK64" i="11"/>
  <c r="AL64" i="11" s="1"/>
  <c r="AC64" i="11"/>
  <c r="AP63" i="11"/>
  <c r="AK63" i="11"/>
  <c r="AL63" i="11" s="1"/>
  <c r="AP62" i="11"/>
  <c r="AK62" i="11"/>
  <c r="AL62" i="11" s="1"/>
  <c r="AC62" i="11"/>
  <c r="AP61" i="11"/>
  <c r="AK61" i="11"/>
  <c r="AL61" i="11" s="1"/>
  <c r="AC61" i="11"/>
  <c r="AP60" i="11"/>
  <c r="AK60" i="11"/>
  <c r="AL60" i="11" s="1"/>
  <c r="AP59" i="11"/>
  <c r="AK59" i="11"/>
  <c r="AL59" i="11" s="1"/>
  <c r="AP58" i="11"/>
  <c r="AK58" i="11"/>
  <c r="AC58" i="11"/>
  <c r="AP57" i="11"/>
  <c r="AK57" i="11"/>
  <c r="AL57" i="11" s="1"/>
  <c r="AP56" i="11"/>
  <c r="AK56" i="11"/>
  <c r="AL56" i="11" s="1"/>
  <c r="AC56" i="11"/>
  <c r="AP55" i="11"/>
  <c r="AK55" i="11"/>
  <c r="AC55" i="11"/>
  <c r="AP54" i="11"/>
  <c r="AK54" i="11"/>
  <c r="AL54" i="11" s="1"/>
  <c r="AP53" i="11"/>
  <c r="AK53" i="11"/>
  <c r="AL53" i="11" s="1"/>
  <c r="AP52" i="11"/>
  <c r="AK52" i="11"/>
  <c r="AL52" i="11" s="1"/>
  <c r="AP51" i="11"/>
  <c r="AK51" i="11"/>
  <c r="AL51" i="11" s="1"/>
  <c r="AP50" i="11"/>
  <c r="AK50" i="11"/>
  <c r="AC50" i="11"/>
  <c r="AP49" i="11"/>
  <c r="AK49" i="11"/>
  <c r="AC49" i="11"/>
  <c r="AP48" i="11"/>
  <c r="AK48" i="11"/>
  <c r="AL48" i="11" s="1"/>
  <c r="AC48" i="11"/>
  <c r="AP47" i="11"/>
  <c r="AK47" i="11"/>
  <c r="AL47" i="11" s="1"/>
  <c r="AP46" i="11"/>
  <c r="AK46" i="11"/>
  <c r="AL46" i="11" s="1"/>
  <c r="AC46" i="11"/>
  <c r="AP45" i="11"/>
  <c r="AK45" i="11"/>
  <c r="AL45" i="11" s="1"/>
  <c r="AP44" i="11"/>
  <c r="AK44" i="11"/>
  <c r="AL44" i="11" s="1"/>
  <c r="AC44" i="11"/>
  <c r="AP43" i="11"/>
  <c r="AK43" i="11"/>
  <c r="AL43" i="11" s="1"/>
  <c r="AP42" i="11"/>
  <c r="AK42" i="11"/>
  <c r="AL42" i="11" s="1"/>
  <c r="AC42" i="11"/>
  <c r="AP41" i="11"/>
  <c r="AK41" i="11"/>
  <c r="AL41" i="11" s="1"/>
  <c r="AP40" i="11"/>
  <c r="AK40" i="11"/>
  <c r="AL40" i="11" s="1"/>
  <c r="AC40" i="11"/>
  <c r="AP39" i="11"/>
  <c r="AK39" i="11"/>
  <c r="AC39" i="11"/>
  <c r="AP38" i="11"/>
  <c r="AK38" i="11"/>
  <c r="AL38" i="11" s="1"/>
  <c r="AP37" i="11"/>
  <c r="AK37" i="11"/>
  <c r="AL37" i="11" s="1"/>
  <c r="AP36" i="11"/>
  <c r="AK36" i="11"/>
  <c r="AC36" i="11"/>
  <c r="AP35" i="11"/>
  <c r="AK35" i="11"/>
  <c r="AL35" i="11" s="1"/>
  <c r="AP34" i="11"/>
  <c r="AK34" i="11"/>
  <c r="AL34" i="11" s="1"/>
  <c r="AC34" i="11"/>
  <c r="AP33" i="11"/>
  <c r="AK33" i="11"/>
  <c r="AL33" i="11" s="1"/>
  <c r="AP32" i="11"/>
  <c r="AK32" i="11"/>
  <c r="AL32" i="11" s="1"/>
  <c r="AC32" i="11"/>
  <c r="AP31" i="11"/>
  <c r="AK31" i="11"/>
  <c r="AC31" i="11"/>
  <c r="AP30" i="11"/>
  <c r="AK30" i="11"/>
  <c r="AL30" i="11" s="1"/>
  <c r="AP29" i="11"/>
  <c r="AK29" i="11"/>
  <c r="AL29" i="11" s="1"/>
  <c r="AP28" i="11"/>
  <c r="AK28" i="11"/>
  <c r="AL28" i="11" s="1"/>
  <c r="AC28" i="11"/>
  <c r="AP27" i="11"/>
  <c r="AK27" i="11"/>
  <c r="AL27" i="11" s="1"/>
  <c r="AP26" i="11"/>
  <c r="AK26" i="11"/>
  <c r="AL26" i="11" s="1"/>
  <c r="AC26" i="11"/>
  <c r="AP25" i="11"/>
  <c r="AK25" i="11"/>
  <c r="AC25" i="11"/>
  <c r="AP24" i="11"/>
  <c r="AK24" i="11"/>
  <c r="AL24" i="11" s="1"/>
  <c r="AC24" i="11"/>
  <c r="AP23" i="11"/>
  <c r="AK23" i="11"/>
  <c r="AL23" i="11" s="1"/>
  <c r="AP22" i="11"/>
  <c r="AK22" i="11"/>
  <c r="AL22" i="11" s="1"/>
  <c r="AC22" i="11"/>
  <c r="AP21" i="11"/>
  <c r="AK21" i="11"/>
  <c r="AL21" i="11" s="1"/>
  <c r="AP20" i="11"/>
  <c r="AK20" i="11"/>
  <c r="AL20" i="11" s="1"/>
  <c r="AC20" i="11"/>
  <c r="AP19" i="11"/>
  <c r="AK19" i="11"/>
  <c r="AL19" i="11" s="1"/>
  <c r="AC19" i="11"/>
  <c r="AP18" i="11"/>
  <c r="AK18" i="11"/>
  <c r="AL18" i="11" s="1"/>
  <c r="AC18" i="11"/>
  <c r="AP17" i="11"/>
  <c r="AK17" i="11"/>
  <c r="AC17" i="11"/>
  <c r="AP16" i="11"/>
  <c r="AK16" i="11"/>
  <c r="AL16" i="11" s="1"/>
  <c r="AP15" i="11"/>
  <c r="AK15" i="11"/>
  <c r="AL15" i="11" s="1"/>
  <c r="AP14" i="11"/>
  <c r="AK14" i="11"/>
  <c r="AL14" i="11" s="1"/>
  <c r="AP13" i="11"/>
  <c r="AK13" i="11"/>
  <c r="AL13" i="11" s="1"/>
  <c r="AP12" i="11"/>
  <c r="AK12" i="11"/>
  <c r="AL12" i="11" s="1"/>
  <c r="AP11" i="11"/>
  <c r="AK11" i="11"/>
  <c r="AL11" i="11" s="1"/>
  <c r="AC11" i="11"/>
  <c r="AP10" i="11"/>
  <c r="AK10" i="11"/>
  <c r="AL10" i="11" s="1"/>
  <c r="AC10" i="11"/>
  <c r="AP9" i="11"/>
  <c r="AK9" i="11"/>
  <c r="AC9" i="11"/>
  <c r="AQ8" i="11"/>
  <c r="Z8" i="11"/>
  <c r="B1" i="11" a="1"/>
  <c r="B1" i="11" s="1"/>
  <c r="AP500" i="10"/>
  <c r="AK500" i="10"/>
  <c r="AL500" i="10" s="1"/>
  <c r="AP499" i="10"/>
  <c r="AK499" i="10"/>
  <c r="AL499" i="10" s="1"/>
  <c r="AP498" i="10"/>
  <c r="AK498" i="10"/>
  <c r="AL498" i="10" s="1"/>
  <c r="AC498" i="10"/>
  <c r="AP497" i="10"/>
  <c r="AK497" i="10"/>
  <c r="AL497" i="10" s="1"/>
  <c r="AC497" i="10"/>
  <c r="AP496" i="10"/>
  <c r="AK496" i="10"/>
  <c r="AC496" i="10"/>
  <c r="AP495" i="10"/>
  <c r="AK495" i="10"/>
  <c r="AC495" i="10"/>
  <c r="AP494" i="10"/>
  <c r="AK494" i="10"/>
  <c r="AL494" i="10" s="1"/>
  <c r="AC494" i="10"/>
  <c r="AP493" i="10"/>
  <c r="AK493" i="10"/>
  <c r="AC493" i="10"/>
  <c r="AP492" i="10"/>
  <c r="AK492" i="10"/>
  <c r="AL492" i="10" s="1"/>
  <c r="AP491" i="10"/>
  <c r="AK491" i="10"/>
  <c r="AL491" i="10" s="1"/>
  <c r="AP490" i="10"/>
  <c r="AK490" i="10"/>
  <c r="AL490" i="10" s="1"/>
  <c r="AC490" i="10"/>
  <c r="AP489" i="10"/>
  <c r="AK489" i="10"/>
  <c r="AL489" i="10" s="1"/>
  <c r="AP488" i="10"/>
  <c r="AK488" i="10"/>
  <c r="AL488" i="10" s="1"/>
  <c r="AP487" i="10"/>
  <c r="AK487" i="10"/>
  <c r="AC487" i="10"/>
  <c r="AP486" i="10"/>
  <c r="AK486" i="10"/>
  <c r="AL486" i="10" s="1"/>
  <c r="AP485" i="10"/>
  <c r="AK485" i="10"/>
  <c r="AL485" i="10" s="1"/>
  <c r="AC485" i="10"/>
  <c r="AP484" i="10"/>
  <c r="AK484" i="10"/>
  <c r="AL484" i="10" s="1"/>
  <c r="AP483" i="10"/>
  <c r="AK483" i="10"/>
  <c r="AL483" i="10" s="1"/>
  <c r="AP482" i="10"/>
  <c r="AK482" i="10"/>
  <c r="AL482" i="10" s="1"/>
  <c r="AP481" i="10"/>
  <c r="AK481" i="10"/>
  <c r="AL481" i="10" s="1"/>
  <c r="AC481" i="10"/>
  <c r="AP480" i="10"/>
  <c r="AK480" i="10"/>
  <c r="AL480" i="10" s="1"/>
  <c r="AC480" i="10"/>
  <c r="AP479" i="10"/>
  <c r="AK479" i="10"/>
  <c r="AL479" i="10" s="1"/>
  <c r="AC479" i="10"/>
  <c r="AP478" i="10"/>
  <c r="AK478" i="10"/>
  <c r="AL478" i="10" s="1"/>
  <c r="AC478" i="10"/>
  <c r="AP477" i="10"/>
  <c r="AK477" i="10"/>
  <c r="AL477" i="10" s="1"/>
  <c r="AC477" i="10"/>
  <c r="AP476" i="10"/>
  <c r="AK476" i="10"/>
  <c r="AL476" i="10" s="1"/>
  <c r="AP475" i="10"/>
  <c r="AK475" i="10"/>
  <c r="AL475" i="10" s="1"/>
  <c r="AP474" i="10"/>
  <c r="AK474" i="10"/>
  <c r="AL474" i="10" s="1"/>
  <c r="AP473" i="10"/>
  <c r="AK473" i="10"/>
  <c r="AL473" i="10" s="1"/>
  <c r="AP472" i="10"/>
  <c r="AK472" i="10"/>
  <c r="AC472" i="10"/>
  <c r="AP471" i="10"/>
  <c r="AK471" i="10"/>
  <c r="AL471" i="10" s="1"/>
  <c r="AC471" i="10"/>
  <c r="AP470" i="10"/>
  <c r="AK470" i="10"/>
  <c r="AL470" i="10" s="1"/>
  <c r="AC470" i="10"/>
  <c r="AP469" i="10"/>
  <c r="AK469" i="10"/>
  <c r="AL469" i="10" s="1"/>
  <c r="AP468" i="10"/>
  <c r="AK468" i="10"/>
  <c r="AL468" i="10" s="1"/>
  <c r="AP467" i="10"/>
  <c r="AK467" i="10"/>
  <c r="AL467" i="10" s="1"/>
  <c r="AP466" i="10"/>
  <c r="AK466" i="10"/>
  <c r="AL466" i="10" s="1"/>
  <c r="AC466" i="10"/>
  <c r="AP465" i="10"/>
  <c r="AK465" i="10"/>
  <c r="AL465" i="10" s="1"/>
  <c r="AC465" i="10"/>
  <c r="AP464" i="10"/>
  <c r="AK464" i="10"/>
  <c r="AL464" i="10" s="1"/>
  <c r="AP463" i="10"/>
  <c r="AK463" i="10"/>
  <c r="AL463" i="10" s="1"/>
  <c r="AC463" i="10"/>
  <c r="AP462" i="10"/>
  <c r="AK462" i="10"/>
  <c r="AL462" i="10" s="1"/>
  <c r="AC462" i="10"/>
  <c r="AP461" i="10"/>
  <c r="AK461" i="10"/>
  <c r="AL461" i="10" s="1"/>
  <c r="AC461" i="10"/>
  <c r="AP460" i="10"/>
  <c r="AK460" i="10"/>
  <c r="AL460" i="10" s="1"/>
  <c r="AP459" i="10"/>
  <c r="AK459" i="10"/>
  <c r="AL459" i="10" s="1"/>
  <c r="AP458" i="10"/>
  <c r="AK458" i="10"/>
  <c r="AL458" i="10" s="1"/>
  <c r="AC458" i="10"/>
  <c r="AP457" i="10"/>
  <c r="AK457" i="10"/>
  <c r="AL457" i="10" s="1"/>
  <c r="AP456" i="10"/>
  <c r="AK456" i="10"/>
  <c r="AL456" i="10" s="1"/>
  <c r="AC456" i="10"/>
  <c r="AP455" i="10"/>
  <c r="AK455" i="10"/>
  <c r="AC455" i="10"/>
  <c r="AP454" i="10"/>
  <c r="AK454" i="10"/>
  <c r="AL454" i="10" s="1"/>
  <c r="AP453" i="10"/>
  <c r="AK453" i="10"/>
  <c r="AL453" i="10" s="1"/>
  <c r="AC453" i="10"/>
  <c r="AP452" i="10"/>
  <c r="AK452" i="10"/>
  <c r="AL452" i="10" s="1"/>
  <c r="AP451" i="10"/>
  <c r="AK451" i="10"/>
  <c r="AL451" i="10" s="1"/>
  <c r="AP450" i="10"/>
  <c r="AK450" i="10"/>
  <c r="AL450" i="10" s="1"/>
  <c r="AP449" i="10"/>
  <c r="AK449" i="10"/>
  <c r="AL449" i="10" s="1"/>
  <c r="AC449" i="10"/>
  <c r="AP448" i="10"/>
  <c r="AK448" i="10"/>
  <c r="AL448" i="10" s="1"/>
  <c r="AP447" i="10"/>
  <c r="AK447" i="10"/>
  <c r="AL447" i="10" s="1"/>
  <c r="AC447" i="10"/>
  <c r="AP446" i="10"/>
  <c r="AK446" i="10"/>
  <c r="AL446" i="10" s="1"/>
  <c r="AC446" i="10"/>
  <c r="AP445" i="10"/>
  <c r="AK445" i="10"/>
  <c r="AL445" i="10" s="1"/>
  <c r="AP444" i="10"/>
  <c r="AK444" i="10"/>
  <c r="AL444" i="10" s="1"/>
  <c r="AP443" i="10"/>
  <c r="AK443" i="10"/>
  <c r="AL443" i="10" s="1"/>
  <c r="AP442" i="10"/>
  <c r="AK442" i="10"/>
  <c r="AL442" i="10" s="1"/>
  <c r="AP441" i="10"/>
  <c r="AK441" i="10"/>
  <c r="AL441" i="10" s="1"/>
  <c r="AC441" i="10"/>
  <c r="AP440" i="10"/>
  <c r="AK440" i="10"/>
  <c r="AL440" i="10" s="1"/>
  <c r="AC440" i="10"/>
  <c r="AP439" i="10"/>
  <c r="AK439" i="10"/>
  <c r="AL439" i="10" s="1"/>
  <c r="AC439" i="10"/>
  <c r="AP438" i="10"/>
  <c r="AK438" i="10"/>
  <c r="AL438" i="10" s="1"/>
  <c r="AC438" i="10"/>
  <c r="AP437" i="10"/>
  <c r="AK437" i="10"/>
  <c r="AL437" i="10" s="1"/>
  <c r="AC437" i="10"/>
  <c r="AP436" i="10"/>
  <c r="AK436" i="10"/>
  <c r="AL436" i="10" s="1"/>
  <c r="AP435" i="10"/>
  <c r="AK435" i="10"/>
  <c r="AL435" i="10" s="1"/>
  <c r="AP434" i="10"/>
  <c r="AK434" i="10"/>
  <c r="AL434" i="10" s="1"/>
  <c r="AC434" i="10"/>
  <c r="AP433" i="10"/>
  <c r="AK433" i="10"/>
  <c r="AL433" i="10" s="1"/>
  <c r="AC433" i="10"/>
  <c r="AP432" i="10"/>
  <c r="AK432" i="10"/>
  <c r="AL432" i="10" s="1"/>
  <c r="AC432" i="10"/>
  <c r="AP431" i="10"/>
  <c r="AK431" i="10"/>
  <c r="AC431" i="10"/>
  <c r="AP430" i="10"/>
  <c r="AK430" i="10"/>
  <c r="AL430" i="10" s="1"/>
  <c r="AC430" i="10"/>
  <c r="AP429" i="10"/>
  <c r="AK429" i="10"/>
  <c r="AL429" i="10" s="1"/>
  <c r="AC429" i="10"/>
  <c r="AP428" i="10"/>
  <c r="AK428" i="10"/>
  <c r="AL428" i="10" s="1"/>
  <c r="AP427" i="10"/>
  <c r="AK427" i="10"/>
  <c r="AL427" i="10" s="1"/>
  <c r="AP426" i="10"/>
  <c r="AK426" i="10"/>
  <c r="AL426" i="10" s="1"/>
  <c r="AC426" i="10"/>
  <c r="AP425" i="10"/>
  <c r="AK425" i="10"/>
  <c r="AL425" i="10" s="1"/>
  <c r="AP424" i="10"/>
  <c r="AK424" i="10"/>
  <c r="AL424" i="10" s="1"/>
  <c r="AC424" i="10"/>
  <c r="AP423" i="10"/>
  <c r="AK423" i="10"/>
  <c r="AL423" i="10" s="1"/>
  <c r="AC423" i="10"/>
  <c r="AP422" i="10"/>
  <c r="AK422" i="10"/>
  <c r="AC422" i="10"/>
  <c r="AP421" i="10"/>
  <c r="AK421" i="10"/>
  <c r="AL421" i="10" s="1"/>
  <c r="AP420" i="10"/>
  <c r="AK420" i="10"/>
  <c r="AL420" i="10" s="1"/>
  <c r="AP419" i="10"/>
  <c r="AK419" i="10"/>
  <c r="AL419" i="10" s="1"/>
  <c r="AP418" i="10"/>
  <c r="AK418" i="10"/>
  <c r="AL418" i="10" s="1"/>
  <c r="AP417" i="10"/>
  <c r="AK417" i="10"/>
  <c r="AL417" i="10" s="1"/>
  <c r="AP416" i="10"/>
  <c r="AK416" i="10"/>
  <c r="AC416" i="10"/>
  <c r="AP415" i="10"/>
  <c r="AK415" i="10"/>
  <c r="AL415" i="10" s="1"/>
  <c r="AC415" i="10"/>
  <c r="AP414" i="10"/>
  <c r="AK414" i="10"/>
  <c r="AC414" i="10"/>
  <c r="AP413" i="10"/>
  <c r="AK413" i="10"/>
  <c r="AL413" i="10" s="1"/>
  <c r="AC413" i="10"/>
  <c r="AP412" i="10"/>
  <c r="AK412" i="10"/>
  <c r="AL412" i="10" s="1"/>
  <c r="AP411" i="10"/>
  <c r="AK411" i="10"/>
  <c r="AL411" i="10" s="1"/>
  <c r="AP410" i="10"/>
  <c r="AK410" i="10"/>
  <c r="AL410" i="10" s="1"/>
  <c r="AP409" i="10"/>
  <c r="AK409" i="10"/>
  <c r="AL409" i="10" s="1"/>
  <c r="AC409" i="10"/>
  <c r="AP408" i="10"/>
  <c r="AK408" i="10"/>
  <c r="AL408" i="10" s="1"/>
  <c r="AP407" i="10"/>
  <c r="AK407" i="10"/>
  <c r="AC407" i="10"/>
  <c r="AP406" i="10"/>
  <c r="AK406" i="10"/>
  <c r="AL406" i="10" s="1"/>
  <c r="AC406" i="10"/>
  <c r="AP405" i="10"/>
  <c r="AK405" i="10"/>
  <c r="AL405" i="10" s="1"/>
  <c r="AP404" i="10"/>
  <c r="AK404" i="10"/>
  <c r="AL404" i="10" s="1"/>
  <c r="AP403" i="10"/>
  <c r="AK403" i="10"/>
  <c r="AL403" i="10" s="1"/>
  <c r="AP402" i="10"/>
  <c r="AK402" i="10"/>
  <c r="AL402" i="10" s="1"/>
  <c r="AC402" i="10"/>
  <c r="AP401" i="10"/>
  <c r="AK401" i="10"/>
  <c r="AL401" i="10" s="1"/>
  <c r="AC401" i="10"/>
  <c r="AP400" i="10"/>
  <c r="AK400" i="10"/>
  <c r="AC400" i="10"/>
  <c r="AP399" i="10"/>
  <c r="AK399" i="10"/>
  <c r="AL399" i="10" s="1"/>
  <c r="AC399" i="10"/>
  <c r="AP398" i="10"/>
  <c r="AK398" i="10"/>
  <c r="AC398" i="10"/>
  <c r="AP397" i="10"/>
  <c r="AK397" i="10"/>
  <c r="AL397" i="10" s="1"/>
  <c r="AC397" i="10"/>
  <c r="AP396" i="10"/>
  <c r="AK396" i="10"/>
  <c r="AL396" i="10" s="1"/>
  <c r="AP395" i="10"/>
  <c r="AK395" i="10"/>
  <c r="AL395" i="10" s="1"/>
  <c r="AP394" i="10"/>
  <c r="AK394" i="10"/>
  <c r="AL394" i="10" s="1"/>
  <c r="AC394" i="10"/>
  <c r="AP393" i="10"/>
  <c r="AK393" i="10"/>
  <c r="AL393" i="10" s="1"/>
  <c r="AP392" i="10"/>
  <c r="AK392" i="10"/>
  <c r="AL392" i="10" s="1"/>
  <c r="AC392" i="10"/>
  <c r="AP391" i="10"/>
  <c r="AK391" i="10"/>
  <c r="AC391" i="10"/>
  <c r="AP390" i="10"/>
  <c r="AK390" i="10"/>
  <c r="AC390" i="10"/>
  <c r="AP389" i="10"/>
  <c r="AK389" i="10"/>
  <c r="AL389" i="10" s="1"/>
  <c r="AP388" i="10"/>
  <c r="AK388" i="10"/>
  <c r="AL388" i="10" s="1"/>
  <c r="AP387" i="10"/>
  <c r="AK387" i="10"/>
  <c r="AL387" i="10" s="1"/>
  <c r="AP386" i="10"/>
  <c r="AK386" i="10"/>
  <c r="AL386" i="10" s="1"/>
  <c r="AC386" i="10"/>
  <c r="AP385" i="10"/>
  <c r="AK385" i="10"/>
  <c r="AL385" i="10" s="1"/>
  <c r="AC385" i="10"/>
  <c r="AP384" i="10"/>
  <c r="AK384" i="10"/>
  <c r="AL384" i="10" s="1"/>
  <c r="AP383" i="10"/>
  <c r="AK383" i="10"/>
  <c r="AL383" i="10" s="1"/>
  <c r="AC383" i="10"/>
  <c r="AP382" i="10"/>
  <c r="AK382" i="10"/>
  <c r="AC382" i="10"/>
  <c r="AP381" i="10"/>
  <c r="AK381" i="10"/>
  <c r="AL381" i="10" s="1"/>
  <c r="AP380" i="10"/>
  <c r="AK380" i="10"/>
  <c r="AL380" i="10" s="1"/>
  <c r="AP379" i="10"/>
  <c r="AK379" i="10"/>
  <c r="AL379" i="10" s="1"/>
  <c r="AP378" i="10"/>
  <c r="AK378" i="10"/>
  <c r="AL378" i="10" s="1"/>
  <c r="AP377" i="10"/>
  <c r="AK377" i="10"/>
  <c r="AL377" i="10" s="1"/>
  <c r="AC377" i="10"/>
  <c r="AP376" i="10"/>
  <c r="AK376" i="10"/>
  <c r="AL376" i="10" s="1"/>
  <c r="AC376" i="10"/>
  <c r="AP375" i="10"/>
  <c r="AK375" i="10"/>
  <c r="AC375" i="10"/>
  <c r="AP374" i="10"/>
  <c r="AK374" i="10"/>
  <c r="AM374" i="10" s="1"/>
  <c r="AC374" i="10"/>
  <c r="AP373" i="10"/>
  <c r="AK373" i="10"/>
  <c r="AL373" i="10" s="1"/>
  <c r="AC373" i="10"/>
  <c r="AP372" i="10"/>
  <c r="AK372" i="10"/>
  <c r="AL372" i="10" s="1"/>
  <c r="AP371" i="10"/>
  <c r="AK371" i="10"/>
  <c r="AL371" i="10" s="1"/>
  <c r="AP370" i="10"/>
  <c r="AK370" i="10"/>
  <c r="AL370" i="10" s="1"/>
  <c r="AC370" i="10"/>
  <c r="AP369" i="10"/>
  <c r="AK369" i="10"/>
  <c r="AL369" i="10" s="1"/>
  <c r="AC369" i="10"/>
  <c r="AP368" i="10"/>
  <c r="AK368" i="10"/>
  <c r="AL368" i="10" s="1"/>
  <c r="AP367" i="10"/>
  <c r="AK367" i="10"/>
  <c r="AL367" i="10" s="1"/>
  <c r="AC367" i="10"/>
  <c r="AP366" i="10"/>
  <c r="AK366" i="10"/>
  <c r="AC366" i="10"/>
  <c r="AP365" i="10"/>
  <c r="AK365" i="10"/>
  <c r="AC365" i="10"/>
  <c r="AP364" i="10"/>
  <c r="AK364" i="10"/>
  <c r="AL364" i="10" s="1"/>
  <c r="AP363" i="10"/>
  <c r="AK363" i="10"/>
  <c r="AL363" i="10" s="1"/>
  <c r="AP362" i="10"/>
  <c r="AK362" i="10"/>
  <c r="AL362" i="10" s="1"/>
  <c r="AC362" i="10"/>
  <c r="AP361" i="10"/>
  <c r="AK361" i="10"/>
  <c r="AL361" i="10" s="1"/>
  <c r="AP360" i="10"/>
  <c r="AK360" i="10"/>
  <c r="AL360" i="10" s="1"/>
  <c r="AC360" i="10"/>
  <c r="AP359" i="10"/>
  <c r="AK359" i="10"/>
  <c r="AC359" i="10"/>
  <c r="AP358" i="10"/>
  <c r="AK358" i="10"/>
  <c r="AC358" i="10"/>
  <c r="AP357" i="10"/>
  <c r="AK357" i="10"/>
  <c r="AL357" i="10" s="1"/>
  <c r="AC357" i="10"/>
  <c r="AP356" i="10"/>
  <c r="AK356" i="10"/>
  <c r="AL356" i="10" s="1"/>
  <c r="AP355" i="10"/>
  <c r="AK355" i="10"/>
  <c r="AL355" i="10" s="1"/>
  <c r="AP354" i="10"/>
  <c r="AK354" i="10"/>
  <c r="AL354" i="10" s="1"/>
  <c r="AP353" i="10"/>
  <c r="AK353" i="10"/>
  <c r="AL353" i="10" s="1"/>
  <c r="AC353" i="10"/>
  <c r="AP352" i="10"/>
  <c r="AK352" i="10"/>
  <c r="AL352" i="10" s="1"/>
  <c r="AP351" i="10"/>
  <c r="AK351" i="10"/>
  <c r="AL351" i="10" s="1"/>
  <c r="AC351" i="10"/>
  <c r="AP350" i="10"/>
  <c r="AK350" i="10"/>
  <c r="AC350" i="10"/>
  <c r="AP349" i="10"/>
  <c r="AK349" i="10"/>
  <c r="AL349" i="10" s="1"/>
  <c r="AC349" i="10"/>
  <c r="AP348" i="10"/>
  <c r="AK348" i="10"/>
  <c r="AL348" i="10" s="1"/>
  <c r="AP347" i="10"/>
  <c r="AK347" i="10"/>
  <c r="AL347" i="10" s="1"/>
  <c r="AP346" i="10"/>
  <c r="AK346" i="10"/>
  <c r="AL346" i="10" s="1"/>
  <c r="AP345" i="10"/>
  <c r="AK345" i="10"/>
  <c r="AL345" i="10" s="1"/>
  <c r="AC345" i="10"/>
  <c r="AP344" i="10"/>
  <c r="AK344" i="10"/>
  <c r="AL344" i="10" s="1"/>
  <c r="AC344" i="10"/>
  <c r="AP343" i="10"/>
  <c r="AK343" i="10"/>
  <c r="AL343" i="10" s="1"/>
  <c r="AP342" i="10"/>
  <c r="AK342" i="10"/>
  <c r="AC342" i="10"/>
  <c r="AP341" i="10"/>
  <c r="AK341" i="10"/>
  <c r="AC341" i="10"/>
  <c r="AP340" i="10"/>
  <c r="AK340" i="10"/>
  <c r="AL340" i="10" s="1"/>
  <c r="AC340" i="10"/>
  <c r="AP339" i="10"/>
  <c r="AK339" i="10"/>
  <c r="AL339" i="10" s="1"/>
  <c r="AP338" i="10"/>
  <c r="AK338" i="10"/>
  <c r="AL338" i="10" s="1"/>
  <c r="AP337" i="10"/>
  <c r="AK337" i="10"/>
  <c r="AL337" i="10" s="1"/>
  <c r="AC337" i="10"/>
  <c r="AP336" i="10"/>
  <c r="AK336" i="10"/>
  <c r="AL336" i="10" s="1"/>
  <c r="AC336" i="10"/>
  <c r="AP335" i="10"/>
  <c r="AK335" i="10"/>
  <c r="AL335" i="10" s="1"/>
  <c r="AP334" i="10"/>
  <c r="AK334" i="10"/>
  <c r="AC334" i="10"/>
  <c r="AP333" i="10"/>
  <c r="AK333" i="10"/>
  <c r="AL333" i="10" s="1"/>
  <c r="AP332" i="10"/>
  <c r="AK332" i="10"/>
  <c r="AL332" i="10" s="1"/>
  <c r="AC332" i="10"/>
  <c r="AP331" i="10"/>
  <c r="AK331" i="10"/>
  <c r="AC331" i="10"/>
  <c r="AP330" i="10"/>
  <c r="AK330" i="10"/>
  <c r="AC330" i="10"/>
  <c r="AP329" i="10"/>
  <c r="AK329" i="10"/>
  <c r="AL329" i="10" s="1"/>
  <c r="AP328" i="10"/>
  <c r="AK328" i="10"/>
  <c r="AL328" i="10" s="1"/>
  <c r="AP327" i="10"/>
  <c r="AK327" i="10"/>
  <c r="AL327" i="10" s="1"/>
  <c r="AP326" i="10"/>
  <c r="AK326" i="10"/>
  <c r="AL326" i="10" s="1"/>
  <c r="AP325" i="10"/>
  <c r="AK325" i="10"/>
  <c r="AL325" i="10" s="1"/>
  <c r="AC325" i="10"/>
  <c r="AP324" i="10"/>
  <c r="AK324" i="10"/>
  <c r="AL324" i="10" s="1"/>
  <c r="AP323" i="10"/>
  <c r="AK323" i="10"/>
  <c r="AL323" i="10" s="1"/>
  <c r="AC323" i="10"/>
  <c r="AP322" i="10"/>
  <c r="AK322" i="10"/>
  <c r="AC322" i="10"/>
  <c r="AP321" i="10"/>
  <c r="AK321" i="10"/>
  <c r="AL321" i="10" s="1"/>
  <c r="AP320" i="10"/>
  <c r="AK320" i="10"/>
  <c r="AL320" i="10" s="1"/>
  <c r="AP319" i="10"/>
  <c r="AK319" i="10"/>
  <c r="AL319" i="10" s="1"/>
  <c r="AP318" i="10"/>
  <c r="AK318" i="10"/>
  <c r="AL318" i="10" s="1"/>
  <c r="AP317" i="10"/>
  <c r="AK317" i="10"/>
  <c r="AL317" i="10" s="1"/>
  <c r="AC317" i="10"/>
  <c r="AP316" i="10"/>
  <c r="AK316" i="10"/>
  <c r="AL316" i="10" s="1"/>
  <c r="AC316" i="10"/>
  <c r="AP315" i="10"/>
  <c r="AK315" i="10"/>
  <c r="AL315" i="10" s="1"/>
  <c r="AC315" i="10"/>
  <c r="AP314" i="10"/>
  <c r="AK314" i="10"/>
  <c r="AC314" i="10"/>
  <c r="AP313" i="10"/>
  <c r="AK313" i="10"/>
  <c r="AL313" i="10" s="1"/>
  <c r="AP312" i="10"/>
  <c r="AK312" i="10"/>
  <c r="AL312" i="10" s="1"/>
  <c r="AP311" i="10"/>
  <c r="AK311" i="10"/>
  <c r="AL311" i="10" s="1"/>
  <c r="AP310" i="10"/>
  <c r="AK310" i="10"/>
  <c r="AL310" i="10" s="1"/>
  <c r="AC310" i="10"/>
  <c r="AP309" i="10"/>
  <c r="AK309" i="10"/>
  <c r="AL309" i="10" s="1"/>
  <c r="AC309" i="10"/>
  <c r="AP308" i="10"/>
  <c r="AK308" i="10"/>
  <c r="AL308" i="10" s="1"/>
  <c r="AP307" i="10"/>
  <c r="AK307" i="10"/>
  <c r="AL307" i="10" s="1"/>
  <c r="AC307" i="10"/>
  <c r="AP306" i="10"/>
  <c r="AK306" i="10"/>
  <c r="AC306" i="10"/>
  <c r="AP305" i="10"/>
  <c r="AK305" i="10"/>
  <c r="AL305" i="10" s="1"/>
  <c r="AC305" i="10"/>
  <c r="AP304" i="10"/>
  <c r="AK304" i="10"/>
  <c r="AL304" i="10" s="1"/>
  <c r="AP303" i="10"/>
  <c r="AK303" i="10"/>
  <c r="AL303" i="10" s="1"/>
  <c r="AP302" i="10"/>
  <c r="AK302" i="10"/>
  <c r="AL302" i="10" s="1"/>
  <c r="AP301" i="10"/>
  <c r="AK301" i="10"/>
  <c r="AL301" i="10" s="1"/>
  <c r="AP300" i="10"/>
  <c r="AK300" i="10"/>
  <c r="AC300" i="10"/>
  <c r="AP299" i="10"/>
  <c r="AK299" i="10"/>
  <c r="AC299" i="10"/>
  <c r="AP298" i="10"/>
  <c r="AK298" i="10"/>
  <c r="AC298" i="10"/>
  <c r="AP297" i="10"/>
  <c r="AK297" i="10"/>
  <c r="AL297" i="10" s="1"/>
  <c r="AP296" i="10"/>
  <c r="AK296" i="10"/>
  <c r="AL296" i="10" s="1"/>
  <c r="AC296" i="10"/>
  <c r="AP295" i="10"/>
  <c r="AK295" i="10"/>
  <c r="AL295" i="10" s="1"/>
  <c r="AP294" i="10"/>
  <c r="AK294" i="10"/>
  <c r="AL294" i="10" s="1"/>
  <c r="AC294" i="10"/>
  <c r="AP293" i="10"/>
  <c r="AK293" i="10"/>
  <c r="AL293" i="10" s="1"/>
  <c r="AC293" i="10"/>
  <c r="AP292" i="10"/>
  <c r="AK292" i="10"/>
  <c r="AL292" i="10" s="1"/>
  <c r="AM292" i="10"/>
  <c r="AP291" i="10"/>
  <c r="AK291" i="10"/>
  <c r="AL291" i="10" s="1"/>
  <c r="AC291" i="10"/>
  <c r="AP290" i="10"/>
  <c r="AK290" i="10"/>
  <c r="AC290" i="10"/>
  <c r="AP289" i="10"/>
  <c r="AK289" i="10"/>
  <c r="AL289" i="10" s="1"/>
  <c r="AC289" i="10"/>
  <c r="AP288" i="10"/>
  <c r="AK288" i="10"/>
  <c r="AL288" i="10" s="1"/>
  <c r="AM288" i="10"/>
  <c r="AP287" i="10"/>
  <c r="AK287" i="10"/>
  <c r="AL287" i="10" s="1"/>
  <c r="AP286" i="10"/>
  <c r="AK286" i="10"/>
  <c r="AL286" i="10" s="1"/>
  <c r="AP285" i="10"/>
  <c r="AK285" i="10"/>
  <c r="AL285" i="10" s="1"/>
  <c r="AP284" i="10"/>
  <c r="AK284" i="10"/>
  <c r="AC284" i="10"/>
  <c r="AP283" i="10"/>
  <c r="AK283" i="10"/>
  <c r="AC283" i="10"/>
  <c r="AP282" i="10"/>
  <c r="AK282" i="10"/>
  <c r="AM282" i="10" s="1"/>
  <c r="AC282" i="10"/>
  <c r="AP281" i="10"/>
  <c r="AK281" i="10"/>
  <c r="AL281" i="10" s="1"/>
  <c r="AP280" i="10"/>
  <c r="AK280" i="10"/>
  <c r="AL280" i="10" s="1"/>
  <c r="AP279" i="10"/>
  <c r="AK279" i="10"/>
  <c r="AL279" i="10" s="1"/>
  <c r="AP278" i="10"/>
  <c r="AK278" i="10"/>
  <c r="AL278" i="10" s="1"/>
  <c r="AC278" i="10"/>
  <c r="AP277" i="10"/>
  <c r="AK277" i="10"/>
  <c r="AL277" i="10" s="1"/>
  <c r="AC277" i="10"/>
  <c r="AP276" i="10"/>
  <c r="AK276" i="10"/>
  <c r="AL276" i="10" s="1"/>
  <c r="AP275" i="10"/>
  <c r="AK275" i="10"/>
  <c r="AL275" i="10" s="1"/>
  <c r="AC275" i="10"/>
  <c r="AP274" i="10"/>
  <c r="AK274" i="10"/>
  <c r="AC274" i="10"/>
  <c r="AP273" i="10"/>
  <c r="AK273" i="10"/>
  <c r="AL273" i="10" s="1"/>
  <c r="AC273" i="10"/>
  <c r="AP272" i="10"/>
  <c r="AK272" i="10"/>
  <c r="AL272" i="10" s="1"/>
  <c r="AP271" i="10"/>
  <c r="AK271" i="10"/>
  <c r="AL271" i="10" s="1"/>
  <c r="AC271" i="10"/>
  <c r="AP270" i="10"/>
  <c r="AK270" i="10"/>
  <c r="AL270" i="10" s="1"/>
  <c r="AP269" i="10"/>
  <c r="AK269" i="10"/>
  <c r="AC269" i="10"/>
  <c r="AP268" i="10"/>
  <c r="AK268" i="10"/>
  <c r="AL268" i="10" s="1"/>
  <c r="AP267" i="10"/>
  <c r="AK267" i="10"/>
  <c r="AM267" i="10" s="1"/>
  <c r="AC267" i="10"/>
  <c r="AP266" i="10"/>
  <c r="AK266" i="10"/>
  <c r="AL266" i="10" s="1"/>
  <c r="AC266" i="10"/>
  <c r="AP265" i="10"/>
  <c r="AK265" i="10"/>
  <c r="AL265" i="10" s="1"/>
  <c r="AP264" i="10"/>
  <c r="AK264" i="10"/>
  <c r="AL264" i="10" s="1"/>
  <c r="AP263" i="10"/>
  <c r="AK263" i="10"/>
  <c r="AL263" i="10" s="1"/>
  <c r="AC263" i="10"/>
  <c r="AP262" i="10"/>
  <c r="AK262" i="10"/>
  <c r="AL262" i="10" s="1"/>
  <c r="AC262" i="10"/>
  <c r="AP261" i="10"/>
  <c r="AK261" i="10"/>
  <c r="AL261" i="10" s="1"/>
  <c r="AC261" i="10"/>
  <c r="AP260" i="10"/>
  <c r="AK260" i="10"/>
  <c r="AL260" i="10" s="1"/>
  <c r="AP259" i="10"/>
  <c r="AK259" i="10"/>
  <c r="AC259" i="10"/>
  <c r="AP258" i="10"/>
  <c r="AK258" i="10"/>
  <c r="AC258" i="10"/>
  <c r="AP257" i="10"/>
  <c r="AK257" i="10"/>
  <c r="AL257" i="10" s="1"/>
  <c r="AP256" i="10"/>
  <c r="AK256" i="10"/>
  <c r="AL256" i="10" s="1"/>
  <c r="AP255" i="10"/>
  <c r="AK255" i="10"/>
  <c r="AL255" i="10" s="1"/>
  <c r="AC255" i="10"/>
  <c r="AP254" i="10"/>
  <c r="AK254" i="10"/>
  <c r="AL254" i="10" s="1"/>
  <c r="AP253" i="10"/>
  <c r="AK253" i="10"/>
  <c r="AC253" i="10"/>
  <c r="AP252" i="10"/>
  <c r="AK252" i="10"/>
  <c r="AC252" i="10"/>
  <c r="AP251" i="10"/>
  <c r="AK251" i="10"/>
  <c r="AC251" i="10"/>
  <c r="AP250" i="10"/>
  <c r="AK250" i="10"/>
  <c r="AC250" i="10"/>
  <c r="AP249" i="10"/>
  <c r="AK249" i="10"/>
  <c r="AL249" i="10" s="1"/>
  <c r="AP248" i="10"/>
  <c r="AK248" i="10"/>
  <c r="AL248" i="10" s="1"/>
  <c r="AP247" i="10"/>
  <c r="AK247" i="10"/>
  <c r="AL247" i="10" s="1"/>
  <c r="AC247" i="10"/>
  <c r="AP246" i="10"/>
  <c r="AK246" i="10"/>
  <c r="AL246" i="10" s="1"/>
  <c r="AP245" i="10"/>
  <c r="AK245" i="10"/>
  <c r="AL245" i="10" s="1"/>
  <c r="AC245" i="10"/>
  <c r="AP244" i="10"/>
  <c r="AK244" i="10"/>
  <c r="AL244" i="10" s="1"/>
  <c r="AP243" i="10"/>
  <c r="AK243" i="10"/>
  <c r="AC243" i="10"/>
  <c r="AP242" i="10"/>
  <c r="AK242" i="10"/>
  <c r="AC242" i="10"/>
  <c r="AP241" i="10"/>
  <c r="AK241" i="10"/>
  <c r="AL241" i="10" s="1"/>
  <c r="AP240" i="10"/>
  <c r="AK240" i="10"/>
  <c r="AL240" i="10" s="1"/>
  <c r="AP239" i="10"/>
  <c r="AK239" i="10"/>
  <c r="AL239" i="10" s="1"/>
  <c r="AC239" i="10"/>
  <c r="AP238" i="10"/>
  <c r="AK238" i="10"/>
  <c r="AL238" i="10" s="1"/>
  <c r="AP237" i="10"/>
  <c r="AK237" i="10"/>
  <c r="AL237" i="10" s="1"/>
  <c r="AP236" i="10"/>
  <c r="AK236" i="10"/>
  <c r="AL236" i="10" s="1"/>
  <c r="AP235" i="10"/>
  <c r="AK235" i="10"/>
  <c r="AL235" i="10" s="1"/>
  <c r="AC235" i="10"/>
  <c r="AP234" i="10"/>
  <c r="AK234" i="10"/>
  <c r="AC234" i="10"/>
  <c r="AP233" i="10"/>
  <c r="AK233" i="10"/>
  <c r="AL233" i="10" s="1"/>
  <c r="AP232" i="10"/>
  <c r="AK232" i="10"/>
  <c r="AL232" i="10" s="1"/>
  <c r="AC232" i="10"/>
  <c r="AP231" i="10"/>
  <c r="AK231" i="10"/>
  <c r="AC231" i="10"/>
  <c r="AP230" i="10"/>
  <c r="AK230" i="10"/>
  <c r="AL230" i="10" s="1"/>
  <c r="AP229" i="10"/>
  <c r="AK229" i="10"/>
  <c r="AL229" i="10" s="1"/>
  <c r="AP228" i="10"/>
  <c r="AK228" i="10"/>
  <c r="AL228" i="10" s="1"/>
  <c r="AP227" i="10"/>
  <c r="AK227" i="10"/>
  <c r="AL227" i="10" s="1"/>
  <c r="AC227" i="10"/>
  <c r="AP226" i="10"/>
  <c r="AK226" i="10"/>
  <c r="AC226" i="10"/>
  <c r="AP225" i="10"/>
  <c r="AK225" i="10"/>
  <c r="AL225" i="10" s="1"/>
  <c r="AP224" i="10"/>
  <c r="AK224" i="10"/>
  <c r="AL224" i="10" s="1"/>
  <c r="AP223" i="10"/>
  <c r="AK223" i="10"/>
  <c r="AL223" i="10" s="1"/>
  <c r="AC223" i="10"/>
  <c r="AP222" i="10"/>
  <c r="AK222" i="10"/>
  <c r="AL222" i="10" s="1"/>
  <c r="AC222" i="10"/>
  <c r="AP221" i="10"/>
  <c r="AK221" i="10"/>
  <c r="AL221" i="10" s="1"/>
  <c r="AP220" i="10"/>
  <c r="AK220" i="10"/>
  <c r="AL220" i="10" s="1"/>
  <c r="AP219" i="10"/>
  <c r="AK219" i="10"/>
  <c r="AL219" i="10" s="1"/>
  <c r="AC219" i="10"/>
  <c r="AP218" i="10"/>
  <c r="AK218" i="10"/>
  <c r="AC218" i="10"/>
  <c r="AP217" i="10"/>
  <c r="AK217" i="10"/>
  <c r="AL217" i="10" s="1"/>
  <c r="AP216" i="10"/>
  <c r="AK216" i="10"/>
  <c r="AL216" i="10" s="1"/>
  <c r="AP215" i="10"/>
  <c r="AK215" i="10"/>
  <c r="AL215" i="10" s="1"/>
  <c r="AC215" i="10"/>
  <c r="AP214" i="10"/>
  <c r="AK214" i="10"/>
  <c r="AM214" i="10" s="1"/>
  <c r="AP213" i="10"/>
  <c r="AK213" i="10"/>
  <c r="AL213" i="10" s="1"/>
  <c r="AC213" i="10"/>
  <c r="AP212" i="10"/>
  <c r="AK212" i="10"/>
  <c r="AC212" i="10"/>
  <c r="AP211" i="10"/>
  <c r="AK211" i="10"/>
  <c r="AL211" i="10" s="1"/>
  <c r="AP210" i="10"/>
  <c r="AK210" i="10"/>
  <c r="AL210" i="10" s="1"/>
  <c r="AC210" i="10"/>
  <c r="AP209" i="10"/>
  <c r="AK209" i="10"/>
  <c r="AL209" i="10" s="1"/>
  <c r="AC209" i="10"/>
  <c r="AP208" i="10"/>
  <c r="AK208" i="10"/>
  <c r="AL208" i="10" s="1"/>
  <c r="AC208" i="10"/>
  <c r="AP207" i="10"/>
  <c r="AK207" i="10"/>
  <c r="AC207" i="10"/>
  <c r="AP206" i="10"/>
  <c r="AK206" i="10"/>
  <c r="AL206" i="10" s="1"/>
  <c r="AP205" i="10"/>
  <c r="AK205" i="10"/>
  <c r="AL205" i="10" s="1"/>
  <c r="AC205" i="10"/>
  <c r="AP204" i="10"/>
  <c r="AK204" i="10"/>
  <c r="AL204" i="10" s="1"/>
  <c r="AC204" i="10"/>
  <c r="AP203" i="10"/>
  <c r="AK203" i="10"/>
  <c r="AL203" i="10" s="1"/>
  <c r="AC203" i="10"/>
  <c r="AP202" i="10"/>
  <c r="AK202" i="10"/>
  <c r="AC202" i="10"/>
  <c r="AP201" i="10"/>
  <c r="AK201" i="10"/>
  <c r="AL201" i="10" s="1"/>
  <c r="AP200" i="10"/>
  <c r="AK200" i="10"/>
  <c r="AL200" i="10" s="1"/>
  <c r="AP199" i="10"/>
  <c r="AK199" i="10"/>
  <c r="AL199" i="10" s="1"/>
  <c r="AC199" i="10"/>
  <c r="AP198" i="10"/>
  <c r="AK198" i="10"/>
  <c r="AL198" i="10" s="1"/>
  <c r="AP197" i="10"/>
  <c r="AK197" i="10"/>
  <c r="AL197" i="10" s="1"/>
  <c r="AC197" i="10"/>
  <c r="AP196" i="10"/>
  <c r="AK196" i="10"/>
  <c r="AL196" i="10" s="1"/>
  <c r="AC196" i="10"/>
  <c r="AP195" i="10"/>
  <c r="AK195" i="10"/>
  <c r="AL195" i="10" s="1"/>
  <c r="AP194" i="10"/>
  <c r="AK194" i="10"/>
  <c r="AL194" i="10" s="1"/>
  <c r="AC194" i="10"/>
  <c r="AP193" i="10"/>
  <c r="AK193" i="10"/>
  <c r="AL193" i="10" s="1"/>
  <c r="AP192" i="10"/>
  <c r="AK192" i="10"/>
  <c r="AL192" i="10" s="1"/>
  <c r="AP191" i="10"/>
  <c r="AK191" i="10"/>
  <c r="AL191" i="10" s="1"/>
  <c r="AC191" i="10"/>
  <c r="AP190" i="10"/>
  <c r="AK190" i="10"/>
  <c r="AC190" i="10"/>
  <c r="AP189" i="10"/>
  <c r="AK189" i="10"/>
  <c r="AL189" i="10" s="1"/>
  <c r="AP188" i="10"/>
  <c r="AK188" i="10"/>
  <c r="AL188" i="10" s="1"/>
  <c r="AP187" i="10"/>
  <c r="AK187" i="10"/>
  <c r="AL187" i="10" s="1"/>
  <c r="AP186" i="10"/>
  <c r="AK186" i="10"/>
  <c r="AL186" i="10" s="1"/>
  <c r="AC186" i="10"/>
  <c r="AP185" i="10"/>
  <c r="AK185" i="10"/>
  <c r="AL185" i="10" s="1"/>
  <c r="AC185" i="10"/>
  <c r="AP184" i="10"/>
  <c r="AK184" i="10"/>
  <c r="AL184" i="10" s="1"/>
  <c r="AC184" i="10"/>
  <c r="AP183" i="10"/>
  <c r="AK183" i="10"/>
  <c r="AC183" i="10"/>
  <c r="AP182" i="10"/>
  <c r="AK182" i="10"/>
  <c r="AL182" i="10" s="1"/>
  <c r="AC182" i="10"/>
  <c r="AP181" i="10"/>
  <c r="AK181" i="10"/>
  <c r="AL181" i="10" s="1"/>
  <c r="AP180" i="10"/>
  <c r="AK180" i="10"/>
  <c r="AL180" i="10" s="1"/>
  <c r="AP179" i="10"/>
  <c r="AK179" i="10"/>
  <c r="AL179" i="10" s="1"/>
  <c r="AP178" i="10"/>
  <c r="AK178" i="10"/>
  <c r="AL178" i="10" s="1"/>
  <c r="AP177" i="10"/>
  <c r="AK177" i="10"/>
  <c r="AL177" i="10" s="1"/>
  <c r="AC177" i="10"/>
  <c r="AP176" i="10"/>
  <c r="AK176" i="10"/>
  <c r="AL176" i="10" s="1"/>
  <c r="AP175" i="10"/>
  <c r="AK175" i="10"/>
  <c r="AC175" i="10"/>
  <c r="AP174" i="10"/>
  <c r="AK174" i="10"/>
  <c r="AC174" i="10"/>
  <c r="AP173" i="10"/>
  <c r="AK173" i="10"/>
  <c r="AL173" i="10" s="1"/>
  <c r="AC173" i="10"/>
  <c r="AP172" i="10"/>
  <c r="AK172" i="10"/>
  <c r="AL172" i="10" s="1"/>
  <c r="AC172" i="10"/>
  <c r="AP171" i="10"/>
  <c r="AK171" i="10"/>
  <c r="AL171" i="10" s="1"/>
  <c r="AP170" i="10"/>
  <c r="AK170" i="10"/>
  <c r="AL170" i="10" s="1"/>
  <c r="AP169" i="10"/>
  <c r="AK169" i="10"/>
  <c r="AL169" i="10" s="1"/>
  <c r="AC169" i="10"/>
  <c r="AP168" i="10"/>
  <c r="AK168" i="10"/>
  <c r="AL168" i="10" s="1"/>
  <c r="AP167" i="10"/>
  <c r="AK167" i="10"/>
  <c r="AL167" i="10" s="1"/>
  <c r="AC167" i="10"/>
  <c r="AP166" i="10"/>
  <c r="AK166" i="10"/>
  <c r="AL166" i="10" s="1"/>
  <c r="AC166" i="10"/>
  <c r="AP165" i="10"/>
  <c r="AK165" i="10"/>
  <c r="AL165" i="10" s="1"/>
  <c r="AC165" i="10"/>
  <c r="AP164" i="10"/>
  <c r="AK164" i="10"/>
  <c r="AL164" i="10" s="1"/>
  <c r="AP163" i="10"/>
  <c r="AK163" i="10"/>
  <c r="AL163" i="10" s="1"/>
  <c r="AP162" i="10"/>
  <c r="AK162" i="10"/>
  <c r="AL162" i="10" s="1"/>
  <c r="AC162" i="10"/>
  <c r="AP161" i="10"/>
  <c r="AK161" i="10"/>
  <c r="AL161" i="10" s="1"/>
  <c r="AP160" i="10"/>
  <c r="AK160" i="10"/>
  <c r="AC160" i="10"/>
  <c r="AP159" i="10"/>
  <c r="AK159" i="10"/>
  <c r="AL159" i="10" s="1"/>
  <c r="AC159" i="10"/>
  <c r="AP158" i="10"/>
  <c r="AK158" i="10"/>
  <c r="AC158" i="10"/>
  <c r="AP157" i="10"/>
  <c r="AK157" i="10"/>
  <c r="AL157" i="10" s="1"/>
  <c r="AP156" i="10"/>
  <c r="AK156" i="10"/>
  <c r="AL156" i="10" s="1"/>
  <c r="AC156" i="10"/>
  <c r="AP155" i="10"/>
  <c r="AK155" i="10"/>
  <c r="AL155" i="10" s="1"/>
  <c r="AC155" i="10"/>
  <c r="AP154" i="10"/>
  <c r="AK154" i="10"/>
  <c r="AL154" i="10" s="1"/>
  <c r="AC154" i="10"/>
  <c r="AP153" i="10"/>
  <c r="AK153" i="10"/>
  <c r="AL153" i="10" s="1"/>
  <c r="AC153" i="10"/>
  <c r="AP152" i="10"/>
  <c r="AK152" i="10"/>
  <c r="AC152" i="10"/>
  <c r="AP151" i="10"/>
  <c r="AK151" i="10"/>
  <c r="AL151" i="10" s="1"/>
  <c r="AP150" i="10"/>
  <c r="AK150" i="10"/>
  <c r="AC150" i="10"/>
  <c r="AP149" i="10"/>
  <c r="AK149" i="10"/>
  <c r="AL149" i="10" s="1"/>
  <c r="AC149" i="10"/>
  <c r="AP148" i="10"/>
  <c r="AK148" i="10"/>
  <c r="AL148" i="10" s="1"/>
  <c r="AP147" i="10"/>
  <c r="AK147" i="10"/>
  <c r="AL147" i="10" s="1"/>
  <c r="AC147" i="10"/>
  <c r="AP146" i="10"/>
  <c r="AK146" i="10"/>
  <c r="AL146" i="10" s="1"/>
  <c r="AC146" i="10"/>
  <c r="AP145" i="10"/>
  <c r="AK145" i="10"/>
  <c r="AL145" i="10" s="1"/>
  <c r="AP144" i="10"/>
  <c r="AK144" i="10"/>
  <c r="AL144" i="10" s="1"/>
  <c r="AC144" i="10"/>
  <c r="AP143" i="10"/>
  <c r="AK143" i="10"/>
  <c r="AL143" i="10" s="1"/>
  <c r="AC143" i="10"/>
  <c r="AP142" i="10"/>
  <c r="AK142" i="10"/>
  <c r="AC142" i="10"/>
  <c r="AP141" i="10"/>
  <c r="AK141" i="10"/>
  <c r="AL141" i="10" s="1"/>
  <c r="AP140" i="10"/>
  <c r="AK140" i="10"/>
  <c r="AL140" i="10" s="1"/>
  <c r="AP139" i="10"/>
  <c r="AK139" i="10"/>
  <c r="AL139" i="10" s="1"/>
  <c r="AC139" i="10"/>
  <c r="AP138" i="10"/>
  <c r="AK138" i="10"/>
  <c r="AL138" i="10" s="1"/>
  <c r="AP137" i="10"/>
  <c r="AK137" i="10"/>
  <c r="AL137" i="10" s="1"/>
  <c r="AC137" i="10"/>
  <c r="AP136" i="10"/>
  <c r="AK136" i="10"/>
  <c r="AL136" i="10" s="1"/>
  <c r="AP135" i="10"/>
  <c r="AK135" i="10"/>
  <c r="AL135" i="10" s="1"/>
  <c r="AP134" i="10"/>
  <c r="AK134" i="10"/>
  <c r="AC134" i="10"/>
  <c r="AP133" i="10"/>
  <c r="AK133" i="10"/>
  <c r="AL133" i="10" s="1"/>
  <c r="AC133" i="10"/>
  <c r="AP132" i="10"/>
  <c r="AK132" i="10"/>
  <c r="AL132" i="10" s="1"/>
  <c r="AP131" i="10"/>
  <c r="AK131" i="10"/>
  <c r="AL131" i="10" s="1"/>
  <c r="AC131" i="10"/>
  <c r="AP130" i="10"/>
  <c r="AK130" i="10"/>
  <c r="AL130" i="10" s="1"/>
  <c r="AP129" i="10"/>
  <c r="AK129" i="10"/>
  <c r="AL129" i="10" s="1"/>
  <c r="AP128" i="10"/>
  <c r="AK128" i="10"/>
  <c r="AL128" i="10" s="1"/>
  <c r="AC128" i="10"/>
  <c r="AP127" i="10"/>
  <c r="AK127" i="10"/>
  <c r="AL127" i="10" s="1"/>
  <c r="AC127" i="10"/>
  <c r="AP126" i="10"/>
  <c r="AK126" i="10"/>
  <c r="AC126" i="10"/>
  <c r="AP125" i="10"/>
  <c r="AK125" i="10"/>
  <c r="AL125" i="10" s="1"/>
  <c r="AP124" i="10"/>
  <c r="AK124" i="10"/>
  <c r="AL124" i="10" s="1"/>
  <c r="AP123" i="10"/>
  <c r="AK123" i="10"/>
  <c r="AL123" i="10" s="1"/>
  <c r="AC123" i="10"/>
  <c r="AP122" i="10"/>
  <c r="AK122" i="10"/>
  <c r="AL122" i="10" s="1"/>
  <c r="AP121" i="10"/>
  <c r="AK121" i="10"/>
  <c r="AL121" i="10" s="1"/>
  <c r="AC121" i="10"/>
  <c r="AP120" i="10"/>
  <c r="AK120" i="10"/>
  <c r="AC120" i="10"/>
  <c r="AP119" i="10"/>
  <c r="AK119" i="10"/>
  <c r="AL119" i="10" s="1"/>
  <c r="AP118" i="10"/>
  <c r="AK118" i="10"/>
  <c r="AC118" i="10"/>
  <c r="AP117" i="10"/>
  <c r="AK117" i="10"/>
  <c r="AL117" i="10" s="1"/>
  <c r="AC117" i="10"/>
  <c r="AP116" i="10"/>
  <c r="AK116" i="10"/>
  <c r="AL116" i="10" s="1"/>
  <c r="AC116" i="10"/>
  <c r="AP115" i="10"/>
  <c r="AK115" i="10"/>
  <c r="AL115" i="10" s="1"/>
  <c r="AP114" i="10"/>
  <c r="AK114" i="10"/>
  <c r="AL114" i="10" s="1"/>
  <c r="AC114" i="10"/>
  <c r="AP113" i="10"/>
  <c r="AK113" i="10"/>
  <c r="AL113" i="10" s="1"/>
  <c r="AC113" i="10"/>
  <c r="AP112" i="10"/>
  <c r="AK112" i="10"/>
  <c r="AL112" i="10" s="1"/>
  <c r="AC112" i="10"/>
  <c r="AP111" i="10"/>
  <c r="AK111" i="10"/>
  <c r="AL111" i="10" s="1"/>
  <c r="AP110" i="10"/>
  <c r="AK110" i="10"/>
  <c r="AL110" i="10" s="1"/>
  <c r="AC110" i="10"/>
  <c r="AP109" i="10"/>
  <c r="AK109" i="10"/>
  <c r="AL109" i="10" s="1"/>
  <c r="AP108" i="10"/>
  <c r="AK108" i="10"/>
  <c r="AL108" i="10" s="1"/>
  <c r="AP107" i="10"/>
  <c r="AK107" i="10"/>
  <c r="AL107" i="10" s="1"/>
  <c r="AC107" i="10"/>
  <c r="AP106" i="10"/>
  <c r="AK106" i="10"/>
  <c r="AL106" i="10" s="1"/>
  <c r="AC106" i="10"/>
  <c r="AP105" i="10"/>
  <c r="AK105" i="10"/>
  <c r="AC105" i="10"/>
  <c r="AP104" i="10"/>
  <c r="AK104" i="10"/>
  <c r="AC104" i="10"/>
  <c r="AP103" i="10"/>
  <c r="AK103" i="10"/>
  <c r="AL103" i="10" s="1"/>
  <c r="AP102" i="10"/>
  <c r="AK102" i="10"/>
  <c r="AL102" i="10" s="1"/>
  <c r="AP101" i="10"/>
  <c r="AK101" i="10"/>
  <c r="AL101" i="10" s="1"/>
  <c r="AP100" i="10"/>
  <c r="AK100" i="10"/>
  <c r="AL100" i="10" s="1"/>
  <c r="AP99" i="10"/>
  <c r="AK99" i="10"/>
  <c r="AL99" i="10" s="1"/>
  <c r="AP98" i="10"/>
  <c r="AK98" i="10"/>
  <c r="AL98" i="10" s="1"/>
  <c r="AC98" i="10"/>
  <c r="AP97" i="10"/>
  <c r="AK97" i="10"/>
  <c r="AC97" i="10"/>
  <c r="AP96" i="10"/>
  <c r="AK96" i="10"/>
  <c r="AC96" i="10"/>
  <c r="AP95" i="10"/>
  <c r="AK95" i="10"/>
  <c r="AL95" i="10" s="1"/>
  <c r="AP94" i="10"/>
  <c r="AK94" i="10"/>
  <c r="AL94" i="10" s="1"/>
  <c r="AP93" i="10"/>
  <c r="AK93" i="10"/>
  <c r="AL93" i="10" s="1"/>
  <c r="AP92" i="10"/>
  <c r="AK92" i="10"/>
  <c r="AL92" i="10" s="1"/>
  <c r="AC92" i="10"/>
  <c r="AP91" i="10"/>
  <c r="AK91" i="10"/>
  <c r="AL91" i="10" s="1"/>
  <c r="AP90" i="10"/>
  <c r="AK90" i="10"/>
  <c r="AL90" i="10" s="1"/>
  <c r="AC90" i="10"/>
  <c r="AP89" i="10"/>
  <c r="AK89" i="10"/>
  <c r="AL89" i="10" s="1"/>
  <c r="AC89" i="10"/>
  <c r="AP88" i="10"/>
  <c r="AK88" i="10"/>
  <c r="AC88" i="10"/>
  <c r="AP87" i="10"/>
  <c r="AK87" i="10"/>
  <c r="AL87" i="10" s="1"/>
  <c r="AP86" i="10"/>
  <c r="AK86" i="10"/>
  <c r="AL86" i="10" s="1"/>
  <c r="AP85" i="10"/>
  <c r="AK85" i="10"/>
  <c r="AL85" i="10" s="1"/>
  <c r="AP84" i="10"/>
  <c r="AK84" i="10"/>
  <c r="AL84" i="10" s="1"/>
  <c r="AP83" i="10"/>
  <c r="AK83" i="10"/>
  <c r="AL83" i="10" s="1"/>
  <c r="AP82" i="10"/>
  <c r="AK82" i="10"/>
  <c r="AL82" i="10" s="1"/>
  <c r="AC82" i="10"/>
  <c r="AP81" i="10"/>
  <c r="AK81" i="10"/>
  <c r="AL81" i="10" s="1"/>
  <c r="AC81" i="10"/>
  <c r="AP80" i="10"/>
  <c r="AK80" i="10"/>
  <c r="AC80" i="10"/>
  <c r="AP79" i="10"/>
  <c r="AK79" i="10"/>
  <c r="AL79" i="10" s="1"/>
  <c r="AC79" i="10"/>
  <c r="AP78" i="10"/>
  <c r="AK78" i="10"/>
  <c r="AL78" i="10" s="1"/>
  <c r="AP77" i="10"/>
  <c r="AK77" i="10"/>
  <c r="AL77" i="10" s="1"/>
  <c r="AP76" i="10"/>
  <c r="AK76" i="10"/>
  <c r="AL76" i="10" s="1"/>
  <c r="AC76" i="10"/>
  <c r="AP75" i="10"/>
  <c r="AK75" i="10"/>
  <c r="AL75" i="10" s="1"/>
  <c r="AC75" i="10"/>
  <c r="AP74" i="10"/>
  <c r="AK74" i="10"/>
  <c r="AL74" i="10" s="1"/>
  <c r="AC74" i="10"/>
  <c r="AP73" i="10"/>
  <c r="AK73" i="10"/>
  <c r="AL73" i="10" s="1"/>
  <c r="AC73" i="10"/>
  <c r="AP72" i="10"/>
  <c r="AK72" i="10"/>
  <c r="AC72" i="10"/>
  <c r="AP71" i="10"/>
  <c r="AK71" i="10"/>
  <c r="AL71" i="10" s="1"/>
  <c r="AP70" i="10"/>
  <c r="AK70" i="10"/>
  <c r="AL70" i="10" s="1"/>
  <c r="AC70" i="10"/>
  <c r="AP69" i="10"/>
  <c r="AK69" i="10"/>
  <c r="AL69" i="10" s="1"/>
  <c r="AP68" i="10"/>
  <c r="AK68" i="10"/>
  <c r="AL68" i="10" s="1"/>
  <c r="AC68" i="10"/>
  <c r="AP67" i="10"/>
  <c r="AK67" i="10"/>
  <c r="AL67" i="10" s="1"/>
  <c r="AP66" i="10"/>
  <c r="AK66" i="10"/>
  <c r="AL66" i="10" s="1"/>
  <c r="AC66" i="10"/>
  <c r="AP65" i="10"/>
  <c r="AK65" i="10"/>
  <c r="AC65" i="10"/>
  <c r="AP64" i="10"/>
  <c r="AK64" i="10"/>
  <c r="AC64" i="10"/>
  <c r="AP63" i="10"/>
  <c r="AK63" i="10"/>
  <c r="AL63" i="10" s="1"/>
  <c r="AP62" i="10"/>
  <c r="AK62" i="10"/>
  <c r="AC62" i="10"/>
  <c r="AP61" i="10"/>
  <c r="AK61" i="10"/>
  <c r="AL61" i="10" s="1"/>
  <c r="AP60" i="10"/>
  <c r="AK60" i="10"/>
  <c r="AL60" i="10" s="1"/>
  <c r="AC60" i="10"/>
  <c r="AP59" i="10"/>
  <c r="AK59" i="10"/>
  <c r="AL59" i="10" s="1"/>
  <c r="AP58" i="10"/>
  <c r="AK58" i="10"/>
  <c r="AL58" i="10" s="1"/>
  <c r="AC58" i="10"/>
  <c r="AP57" i="10"/>
  <c r="AK57" i="10"/>
  <c r="AL57" i="10" s="1"/>
  <c r="AC57" i="10"/>
  <c r="AP56" i="10"/>
  <c r="AK56" i="10"/>
  <c r="AL56" i="10" s="1"/>
  <c r="AC56" i="10"/>
  <c r="AP55" i="10"/>
  <c r="AK55" i="10"/>
  <c r="AL55" i="10" s="1"/>
  <c r="AP54" i="10"/>
  <c r="AK54" i="10"/>
  <c r="AL54" i="10" s="1"/>
  <c r="AP53" i="10"/>
  <c r="AK53" i="10"/>
  <c r="AL53" i="10" s="1"/>
  <c r="AP52" i="10"/>
  <c r="AK52" i="10"/>
  <c r="AL52" i="10" s="1"/>
  <c r="AC52" i="10"/>
  <c r="AP51" i="10"/>
  <c r="AK51" i="10"/>
  <c r="AL51" i="10" s="1"/>
  <c r="AC51" i="10"/>
  <c r="AP50" i="10"/>
  <c r="AK50" i="10"/>
  <c r="AL50" i="10" s="1"/>
  <c r="AC50" i="10"/>
  <c r="AP49" i="10"/>
  <c r="AK49" i="10"/>
  <c r="AL49" i="10" s="1"/>
  <c r="AC49" i="10"/>
  <c r="AP48" i="10"/>
  <c r="AK48" i="10"/>
  <c r="AC48" i="10"/>
  <c r="AP47" i="10"/>
  <c r="AK47" i="10"/>
  <c r="AL47" i="10" s="1"/>
  <c r="AP46" i="10"/>
  <c r="AK46" i="10"/>
  <c r="AL46" i="10" s="1"/>
  <c r="AC46" i="10"/>
  <c r="AP45" i="10"/>
  <c r="AK45" i="10"/>
  <c r="AL45" i="10" s="1"/>
  <c r="AP44" i="10"/>
  <c r="AK44" i="10"/>
  <c r="AL44" i="10" s="1"/>
  <c r="AC44" i="10"/>
  <c r="AP43" i="10"/>
  <c r="AK43" i="10"/>
  <c r="AL43" i="10" s="1"/>
  <c r="AC43" i="10"/>
  <c r="AP42" i="10"/>
  <c r="AK42" i="10"/>
  <c r="AL42" i="10" s="1"/>
  <c r="AC42" i="10"/>
  <c r="AP41" i="10"/>
  <c r="AK41" i="10"/>
  <c r="AL41" i="10" s="1"/>
  <c r="AC41" i="10"/>
  <c r="AP40" i="10"/>
  <c r="AK40" i="10"/>
  <c r="AC40" i="10"/>
  <c r="AP39" i="10"/>
  <c r="AK39" i="10"/>
  <c r="AL39" i="10" s="1"/>
  <c r="AP38" i="10"/>
  <c r="AK38" i="10"/>
  <c r="AL38" i="10" s="1"/>
  <c r="AC38" i="10"/>
  <c r="AP37" i="10"/>
  <c r="AK37" i="10"/>
  <c r="AL37" i="10" s="1"/>
  <c r="AP36" i="10"/>
  <c r="AK36" i="10"/>
  <c r="AL36" i="10" s="1"/>
  <c r="AP35" i="10"/>
  <c r="AK35" i="10"/>
  <c r="AL35" i="10" s="1"/>
  <c r="AC35" i="10"/>
  <c r="AP34" i="10"/>
  <c r="AK34" i="10"/>
  <c r="AL34" i="10" s="1"/>
  <c r="AC34" i="10"/>
  <c r="AP33" i="10"/>
  <c r="AK33" i="10"/>
  <c r="AC33" i="10"/>
  <c r="AP32" i="10"/>
  <c r="AK32" i="10"/>
  <c r="AC32" i="10"/>
  <c r="AP31" i="10"/>
  <c r="AK31" i="10"/>
  <c r="AL31" i="10" s="1"/>
  <c r="AC31" i="10"/>
  <c r="AP30" i="10"/>
  <c r="AK30" i="10"/>
  <c r="AL30" i="10" s="1"/>
  <c r="AC30" i="10"/>
  <c r="AP29" i="10"/>
  <c r="AK29" i="10"/>
  <c r="AL29" i="10" s="1"/>
  <c r="AP28" i="10"/>
  <c r="AK28" i="10"/>
  <c r="AL28" i="10" s="1"/>
  <c r="AP27" i="10"/>
  <c r="AK27" i="10"/>
  <c r="AL27" i="10" s="1"/>
  <c r="AP26" i="10"/>
  <c r="AK26" i="10"/>
  <c r="AL26" i="10" s="1"/>
  <c r="AC26" i="10"/>
  <c r="AP25" i="10"/>
  <c r="AK25" i="10"/>
  <c r="AC25" i="10"/>
  <c r="AP24" i="10"/>
  <c r="AK24" i="10"/>
  <c r="AC24" i="10"/>
  <c r="AP23" i="10"/>
  <c r="AK23" i="10"/>
  <c r="AL23" i="10" s="1"/>
  <c r="AP22" i="10"/>
  <c r="AK22" i="10"/>
  <c r="AL22" i="10" s="1"/>
  <c r="AC22" i="10"/>
  <c r="AP21" i="10"/>
  <c r="AK21" i="10"/>
  <c r="AL21" i="10" s="1"/>
  <c r="AP20" i="10"/>
  <c r="AK20" i="10"/>
  <c r="AL20" i="10" s="1"/>
  <c r="AP19" i="10"/>
  <c r="AK19" i="10"/>
  <c r="AL19" i="10" s="1"/>
  <c r="AC19" i="10"/>
  <c r="AP18" i="10"/>
  <c r="AK18" i="10"/>
  <c r="AL18" i="10" s="1"/>
  <c r="AC18" i="10"/>
  <c r="AP17" i="10"/>
  <c r="AK17" i="10"/>
  <c r="AC17" i="10"/>
  <c r="AP16" i="10"/>
  <c r="AK16" i="10"/>
  <c r="AL16" i="10" s="1"/>
  <c r="AC16" i="10"/>
  <c r="AP15" i="10"/>
  <c r="AK15" i="10"/>
  <c r="AL15" i="10" s="1"/>
  <c r="AC15" i="10"/>
  <c r="AP14" i="10"/>
  <c r="AK14" i="10"/>
  <c r="AL14" i="10" s="1"/>
  <c r="AC14" i="10"/>
  <c r="AP13" i="10"/>
  <c r="AK13" i="10"/>
  <c r="AL13" i="10" s="1"/>
  <c r="AC13" i="10"/>
  <c r="AP12" i="10"/>
  <c r="AK12" i="10"/>
  <c r="AL12" i="10" s="1"/>
  <c r="AC12" i="10"/>
  <c r="AP11" i="10"/>
  <c r="AK11" i="10"/>
  <c r="AL11" i="10" s="1"/>
  <c r="AP10" i="10"/>
  <c r="AK10" i="10"/>
  <c r="AL10" i="10" s="1"/>
  <c r="AP9" i="10"/>
  <c r="AK9" i="10"/>
  <c r="AC9" i="10"/>
  <c r="AQ8" i="10"/>
  <c r="Z8" i="10"/>
  <c r="B1" i="10" a="1"/>
  <c r="B1" i="10" s="1"/>
  <c r="AP500" i="9"/>
  <c r="AK500" i="9"/>
  <c r="AL500" i="9" s="1"/>
  <c r="AC500" i="9"/>
  <c r="AP499" i="9"/>
  <c r="AK499" i="9"/>
  <c r="AL499" i="9" s="1"/>
  <c r="AC499" i="9"/>
  <c r="AP498" i="9"/>
  <c r="AK498" i="9"/>
  <c r="AL498" i="9" s="1"/>
  <c r="AP497" i="9"/>
  <c r="AK497" i="9"/>
  <c r="AL497" i="9" s="1"/>
  <c r="AC497" i="9"/>
  <c r="AP496" i="9"/>
  <c r="AK496" i="9"/>
  <c r="AL496" i="9" s="1"/>
  <c r="AC496" i="9"/>
  <c r="AP495" i="9"/>
  <c r="AK495" i="9"/>
  <c r="AL495" i="9" s="1"/>
  <c r="AC495" i="9"/>
  <c r="AP494" i="9"/>
  <c r="AK494" i="9"/>
  <c r="AL494" i="9" s="1"/>
  <c r="AM494" i="9"/>
  <c r="AP493" i="9"/>
  <c r="AL493" i="9"/>
  <c r="AK493" i="9"/>
  <c r="AP492" i="9"/>
  <c r="AK492" i="9"/>
  <c r="AL492" i="9" s="1"/>
  <c r="AC492" i="9"/>
  <c r="AP491" i="9"/>
  <c r="AK491" i="9"/>
  <c r="AL491" i="9" s="1"/>
  <c r="AM491" i="9"/>
  <c r="AP490" i="9"/>
  <c r="AK490" i="9"/>
  <c r="AL490" i="9" s="1"/>
  <c r="AP489" i="9"/>
  <c r="AK489" i="9"/>
  <c r="AL489" i="9" s="1"/>
  <c r="AM489" i="9"/>
  <c r="AP488" i="9"/>
  <c r="AK488" i="9"/>
  <c r="AL488" i="9" s="1"/>
  <c r="AC488" i="9"/>
  <c r="AP487" i="9"/>
  <c r="AK487" i="9"/>
  <c r="AL487" i="9" s="1"/>
  <c r="AC487" i="9"/>
  <c r="AP486" i="9"/>
  <c r="AK486" i="9"/>
  <c r="AL486" i="9" s="1"/>
  <c r="AP485" i="9"/>
  <c r="AK485" i="9"/>
  <c r="AL485" i="9" s="1"/>
  <c r="AP484" i="9"/>
  <c r="AK484" i="9"/>
  <c r="AL484" i="9" s="1"/>
  <c r="AC484" i="9"/>
  <c r="AP483" i="9"/>
  <c r="AK483" i="9"/>
  <c r="AL483" i="9" s="1"/>
  <c r="AP482" i="9"/>
  <c r="AK482" i="9"/>
  <c r="AL482" i="9" s="1"/>
  <c r="AP481" i="9"/>
  <c r="AK481" i="9"/>
  <c r="AL481" i="9" s="1"/>
  <c r="AP480" i="9"/>
  <c r="AK480" i="9"/>
  <c r="AL480" i="9" s="1"/>
  <c r="AC480" i="9"/>
  <c r="AP479" i="9"/>
  <c r="AK479" i="9"/>
  <c r="AL479" i="9" s="1"/>
  <c r="AC479" i="9"/>
  <c r="AP478" i="9"/>
  <c r="AM478" i="9"/>
  <c r="AK478" i="9"/>
  <c r="AL478" i="9" s="1"/>
  <c r="AC478" i="9"/>
  <c r="AP477" i="9"/>
  <c r="AL477" i="9"/>
  <c r="AK477" i="9"/>
  <c r="AP476" i="9"/>
  <c r="AK476" i="9"/>
  <c r="AL476" i="9" s="1"/>
  <c r="AC476" i="9"/>
  <c r="AN476" i="9" s="1"/>
  <c r="AP475" i="9"/>
  <c r="AK475" i="9"/>
  <c r="AL475" i="9" s="1"/>
  <c r="AP474" i="9"/>
  <c r="AK474" i="9"/>
  <c r="AL474" i="9" s="1"/>
  <c r="AP473" i="9"/>
  <c r="AK473" i="9"/>
  <c r="AL473" i="9" s="1"/>
  <c r="AC473" i="9"/>
  <c r="AP472" i="9"/>
  <c r="AK472" i="9"/>
  <c r="AL472" i="9" s="1"/>
  <c r="AC472" i="9"/>
  <c r="AP471" i="9"/>
  <c r="AK471" i="9"/>
  <c r="AL471" i="9" s="1"/>
  <c r="AC471" i="9"/>
  <c r="AP470" i="9"/>
  <c r="AK470" i="9"/>
  <c r="AL470" i="9" s="1"/>
  <c r="AP469" i="9"/>
  <c r="AK469" i="9"/>
  <c r="AL469" i="9" s="1"/>
  <c r="AP468" i="9"/>
  <c r="AK468" i="9"/>
  <c r="AL468" i="9" s="1"/>
  <c r="AC468" i="9"/>
  <c r="AP467" i="9"/>
  <c r="AK467" i="9"/>
  <c r="AL467" i="9" s="1"/>
  <c r="AC467" i="9"/>
  <c r="AP466" i="9"/>
  <c r="AK466" i="9"/>
  <c r="AL466" i="9" s="1"/>
  <c r="AP465" i="9"/>
  <c r="AK465" i="9"/>
  <c r="AL465" i="9" s="1"/>
  <c r="AC465" i="9"/>
  <c r="AP464" i="9"/>
  <c r="AK464" i="9"/>
  <c r="AL464" i="9" s="1"/>
  <c r="AC464" i="9"/>
  <c r="AP463" i="9"/>
  <c r="AK463" i="9"/>
  <c r="AL463" i="9" s="1"/>
  <c r="AC463" i="9"/>
  <c r="AP462" i="9"/>
  <c r="AK462" i="9"/>
  <c r="AL462" i="9" s="1"/>
  <c r="AP461" i="9"/>
  <c r="AK461" i="9"/>
  <c r="AL461" i="9" s="1"/>
  <c r="AP460" i="9"/>
  <c r="AM460" i="9"/>
  <c r="AK460" i="9"/>
  <c r="AL460" i="9" s="1"/>
  <c r="AC460" i="9"/>
  <c r="AP459" i="9"/>
  <c r="AK459" i="9"/>
  <c r="AL459" i="9" s="1"/>
  <c r="AP458" i="9"/>
  <c r="AK458" i="9"/>
  <c r="AL458" i="9" s="1"/>
  <c r="AP457" i="9"/>
  <c r="AK457" i="9"/>
  <c r="AL457" i="9" s="1"/>
  <c r="AP456" i="9"/>
  <c r="AK456" i="9"/>
  <c r="AL456" i="9" s="1"/>
  <c r="AC456" i="9"/>
  <c r="AP455" i="9"/>
  <c r="AK455" i="9"/>
  <c r="AL455" i="9" s="1"/>
  <c r="AC455" i="9"/>
  <c r="AP454" i="9"/>
  <c r="AK454" i="9"/>
  <c r="AL454" i="9" s="1"/>
  <c r="AM454" i="9"/>
  <c r="AP453" i="9"/>
  <c r="AK453" i="9"/>
  <c r="AL453" i="9" s="1"/>
  <c r="AP452" i="9"/>
  <c r="AK452" i="9"/>
  <c r="AL452" i="9" s="1"/>
  <c r="AC452" i="9"/>
  <c r="AP451" i="9"/>
  <c r="AK451" i="9"/>
  <c r="AL451" i="9" s="1"/>
  <c r="AP450" i="9"/>
  <c r="AK450" i="9"/>
  <c r="AL450" i="9" s="1"/>
  <c r="AP449" i="9"/>
  <c r="AK449" i="9"/>
  <c r="AL449" i="9" s="1"/>
  <c r="AP448" i="9"/>
  <c r="AK448" i="9"/>
  <c r="AL448" i="9" s="1"/>
  <c r="AC448" i="9"/>
  <c r="AP447" i="9"/>
  <c r="AK447" i="9"/>
  <c r="AL447" i="9" s="1"/>
  <c r="AC447" i="9"/>
  <c r="AP446" i="9"/>
  <c r="AK446" i="9"/>
  <c r="AL446" i="9" s="1"/>
  <c r="AC446" i="9"/>
  <c r="AP445" i="9"/>
  <c r="AK445" i="9"/>
  <c r="AL445" i="9" s="1"/>
  <c r="AP444" i="9"/>
  <c r="AK444" i="9"/>
  <c r="AL444" i="9" s="1"/>
  <c r="AC444" i="9"/>
  <c r="AP443" i="9"/>
  <c r="AK443" i="9"/>
  <c r="AL443" i="9" s="1"/>
  <c r="AP442" i="9"/>
  <c r="AK442" i="9"/>
  <c r="AL442" i="9" s="1"/>
  <c r="AP441" i="9"/>
  <c r="AK441" i="9"/>
  <c r="AL441" i="9" s="1"/>
  <c r="AP440" i="9"/>
  <c r="AK440" i="9"/>
  <c r="AL440" i="9" s="1"/>
  <c r="AC440" i="9"/>
  <c r="AP439" i="9"/>
  <c r="AK439" i="9"/>
  <c r="AL439" i="9" s="1"/>
  <c r="AC439" i="9"/>
  <c r="AP438" i="9"/>
  <c r="AK438" i="9"/>
  <c r="AL438" i="9" s="1"/>
  <c r="AP437" i="9"/>
  <c r="AK437" i="9"/>
  <c r="AL437" i="9" s="1"/>
  <c r="AP436" i="9"/>
  <c r="AK436" i="9"/>
  <c r="AL436" i="9" s="1"/>
  <c r="AC436" i="9"/>
  <c r="AP435" i="9"/>
  <c r="AL435" i="9"/>
  <c r="AK435" i="9"/>
  <c r="AC435" i="9"/>
  <c r="AP434" i="9"/>
  <c r="AK434" i="9"/>
  <c r="AL434" i="9" s="1"/>
  <c r="AP433" i="9"/>
  <c r="AK433" i="9"/>
  <c r="AL433" i="9" s="1"/>
  <c r="AC433" i="9"/>
  <c r="AP432" i="9"/>
  <c r="AK432" i="9"/>
  <c r="AL432" i="9" s="1"/>
  <c r="AC432" i="9"/>
  <c r="AP431" i="9"/>
  <c r="AK431" i="9"/>
  <c r="AL431" i="9" s="1"/>
  <c r="AC431" i="9"/>
  <c r="AP430" i="9"/>
  <c r="AK430" i="9"/>
  <c r="AL430" i="9" s="1"/>
  <c r="AP429" i="9"/>
  <c r="AK429" i="9"/>
  <c r="AL429" i="9" s="1"/>
  <c r="AP428" i="9"/>
  <c r="AK428" i="9"/>
  <c r="AL428" i="9" s="1"/>
  <c r="AC428" i="9"/>
  <c r="AP427" i="9"/>
  <c r="AK427" i="9"/>
  <c r="AL427" i="9" s="1"/>
  <c r="AM427" i="9"/>
  <c r="AP426" i="9"/>
  <c r="AK426" i="9"/>
  <c r="AL426" i="9" s="1"/>
  <c r="AP425" i="9"/>
  <c r="AK425" i="9"/>
  <c r="AL425" i="9" s="1"/>
  <c r="AP424" i="9"/>
  <c r="AK424" i="9"/>
  <c r="AL424" i="9" s="1"/>
  <c r="AC424" i="9"/>
  <c r="AP423" i="9"/>
  <c r="AK423" i="9"/>
  <c r="AL423" i="9" s="1"/>
  <c r="AC423" i="9"/>
  <c r="AP422" i="9"/>
  <c r="AK422" i="9"/>
  <c r="AL422" i="9" s="1"/>
  <c r="AM422" i="9"/>
  <c r="AP421" i="9"/>
  <c r="AL421" i="9"/>
  <c r="AK421" i="9"/>
  <c r="AP420" i="9"/>
  <c r="AK420" i="9"/>
  <c r="AL420" i="9" s="1"/>
  <c r="AC420" i="9"/>
  <c r="AP419" i="9"/>
  <c r="AK419" i="9"/>
  <c r="AL419" i="9" s="1"/>
  <c r="AM419" i="9"/>
  <c r="AP418" i="9"/>
  <c r="AK418" i="9"/>
  <c r="AL418" i="9" s="1"/>
  <c r="AP417" i="9"/>
  <c r="AK417" i="9"/>
  <c r="AL417" i="9" s="1"/>
  <c r="AM417" i="9"/>
  <c r="AP416" i="9"/>
  <c r="AL416" i="9"/>
  <c r="AK416" i="9"/>
  <c r="AC416" i="9"/>
  <c r="AP415" i="9"/>
  <c r="AK415" i="9"/>
  <c r="AL415" i="9" s="1"/>
  <c r="AC415" i="9"/>
  <c r="AP414" i="9"/>
  <c r="AK414" i="9"/>
  <c r="AL414" i="9" s="1"/>
  <c r="AC414" i="9"/>
  <c r="AP413" i="9"/>
  <c r="AK413" i="9"/>
  <c r="AL413" i="9" s="1"/>
  <c r="AP412" i="9"/>
  <c r="AK412" i="9"/>
  <c r="AL412" i="9" s="1"/>
  <c r="AC412" i="9"/>
  <c r="AP411" i="9"/>
  <c r="AK411" i="9"/>
  <c r="AL411" i="9" s="1"/>
  <c r="AP410" i="9"/>
  <c r="AK410" i="9"/>
  <c r="AL410" i="9" s="1"/>
  <c r="AP409" i="9"/>
  <c r="AK409" i="9"/>
  <c r="AL409" i="9" s="1"/>
  <c r="AP408" i="9"/>
  <c r="AK408" i="9"/>
  <c r="AL408" i="9" s="1"/>
  <c r="AC408" i="9"/>
  <c r="AP407" i="9"/>
  <c r="AK407" i="9"/>
  <c r="AL407" i="9" s="1"/>
  <c r="AC407" i="9"/>
  <c r="AP406" i="9"/>
  <c r="AK406" i="9"/>
  <c r="AL406" i="9" s="1"/>
  <c r="AP405" i="9"/>
  <c r="AK405" i="9"/>
  <c r="AL405" i="9" s="1"/>
  <c r="AP404" i="9"/>
  <c r="AK404" i="9"/>
  <c r="AL404" i="9" s="1"/>
  <c r="AC404" i="9"/>
  <c r="AP403" i="9"/>
  <c r="AL403" i="9"/>
  <c r="AK403" i="9"/>
  <c r="AC403" i="9"/>
  <c r="AP402" i="9"/>
  <c r="AK402" i="9"/>
  <c r="AL402" i="9" s="1"/>
  <c r="AP401" i="9"/>
  <c r="AK401" i="9"/>
  <c r="AL401" i="9" s="1"/>
  <c r="AC401" i="9"/>
  <c r="AP400" i="9"/>
  <c r="AK400" i="9"/>
  <c r="AL400" i="9" s="1"/>
  <c r="AC400" i="9"/>
  <c r="AP399" i="9"/>
  <c r="AK399" i="9"/>
  <c r="AL399" i="9" s="1"/>
  <c r="AC399" i="9"/>
  <c r="AP398" i="9"/>
  <c r="AK398" i="9"/>
  <c r="AL398" i="9" s="1"/>
  <c r="AP397" i="9"/>
  <c r="AL397" i="9"/>
  <c r="AK397" i="9"/>
  <c r="AP396" i="9"/>
  <c r="AK396" i="9"/>
  <c r="AL396" i="9" s="1"/>
  <c r="AC396" i="9"/>
  <c r="AP395" i="9"/>
  <c r="AK395" i="9"/>
  <c r="AL395" i="9" s="1"/>
  <c r="AP394" i="9"/>
  <c r="AK394" i="9"/>
  <c r="AL394" i="9" s="1"/>
  <c r="AM394" i="9"/>
  <c r="AP393" i="9"/>
  <c r="AK393" i="9"/>
  <c r="AL393" i="9" s="1"/>
  <c r="AP392" i="9"/>
  <c r="AK392" i="9"/>
  <c r="AL392" i="9" s="1"/>
  <c r="AP391" i="9"/>
  <c r="AK391" i="9"/>
  <c r="AL391" i="9" s="1"/>
  <c r="AC391" i="9"/>
  <c r="AP390" i="9"/>
  <c r="AK390" i="9"/>
  <c r="AL390" i="9" s="1"/>
  <c r="AC390" i="9"/>
  <c r="AN390" i="9" s="1"/>
  <c r="AP389" i="9"/>
  <c r="AK389" i="9"/>
  <c r="AL389" i="9" s="1"/>
  <c r="AP388" i="9"/>
  <c r="AK388" i="9"/>
  <c r="AL388" i="9" s="1"/>
  <c r="AC388" i="9"/>
  <c r="AP387" i="9"/>
  <c r="AK387" i="9"/>
  <c r="AL387" i="9" s="1"/>
  <c r="AC387" i="9"/>
  <c r="AP386" i="9"/>
  <c r="AK386" i="9"/>
  <c r="AL386" i="9" s="1"/>
  <c r="AP385" i="9"/>
  <c r="AK385" i="9"/>
  <c r="AC385" i="9"/>
  <c r="AP384" i="9"/>
  <c r="AK384" i="9"/>
  <c r="AL384" i="9" s="1"/>
  <c r="AP383" i="9"/>
  <c r="AK383" i="9"/>
  <c r="AL383" i="9" s="1"/>
  <c r="AP382" i="9"/>
  <c r="AK382" i="9"/>
  <c r="AL382" i="9" s="1"/>
  <c r="AC382" i="9"/>
  <c r="AP381" i="9"/>
  <c r="AK381" i="9"/>
  <c r="AL381" i="9" s="1"/>
  <c r="AP380" i="9"/>
  <c r="AK380" i="9"/>
  <c r="AL380" i="9" s="1"/>
  <c r="AC380" i="9"/>
  <c r="AP379" i="9"/>
  <c r="AK379" i="9"/>
  <c r="AL379" i="9" s="1"/>
  <c r="AP378" i="9"/>
  <c r="AK378" i="9"/>
  <c r="AL378" i="9" s="1"/>
  <c r="AP377" i="9"/>
  <c r="AK377" i="9"/>
  <c r="AL377" i="9" s="1"/>
  <c r="AC377" i="9"/>
  <c r="AP376" i="9"/>
  <c r="AK376" i="9"/>
  <c r="AL376" i="9" s="1"/>
  <c r="AP375" i="9"/>
  <c r="AK375" i="9"/>
  <c r="AL375" i="9" s="1"/>
  <c r="AP374" i="9"/>
  <c r="AK374" i="9"/>
  <c r="AL374" i="9" s="1"/>
  <c r="AP373" i="9"/>
  <c r="AK373" i="9"/>
  <c r="AL373" i="9" s="1"/>
  <c r="AP372" i="9"/>
  <c r="AK372" i="9"/>
  <c r="AL372" i="9" s="1"/>
  <c r="AC372" i="9"/>
  <c r="AP371" i="9"/>
  <c r="AK371" i="9"/>
  <c r="AL371" i="9" s="1"/>
  <c r="AC371" i="9"/>
  <c r="AP370" i="9"/>
  <c r="AK370" i="9"/>
  <c r="AL370" i="9" s="1"/>
  <c r="AP369" i="9"/>
  <c r="AK369" i="9"/>
  <c r="AL369" i="9" s="1"/>
  <c r="AC369" i="9"/>
  <c r="AP368" i="9"/>
  <c r="AL368" i="9"/>
  <c r="AK368" i="9"/>
  <c r="AM368" i="9"/>
  <c r="AP367" i="9"/>
  <c r="AK367" i="9"/>
  <c r="AL367" i="9" s="1"/>
  <c r="AP366" i="9"/>
  <c r="AK366" i="9"/>
  <c r="AL366" i="9" s="1"/>
  <c r="AM366" i="9"/>
  <c r="AP365" i="9"/>
  <c r="AL365" i="9"/>
  <c r="AK365" i="9"/>
  <c r="AP364" i="9"/>
  <c r="AK364" i="9"/>
  <c r="AL364" i="9" s="1"/>
  <c r="AC364" i="9"/>
  <c r="AP363" i="9"/>
  <c r="AK363" i="9"/>
  <c r="AL363" i="9" s="1"/>
  <c r="AP362" i="9"/>
  <c r="AK362" i="9"/>
  <c r="AL362" i="9" s="1"/>
  <c r="AP361" i="9"/>
  <c r="AK361" i="9"/>
  <c r="AL361" i="9" s="1"/>
  <c r="AC361" i="9"/>
  <c r="AP360" i="9"/>
  <c r="AK360" i="9"/>
  <c r="AL360" i="9" s="1"/>
  <c r="AP359" i="9"/>
  <c r="AK359" i="9"/>
  <c r="AL359" i="9" s="1"/>
  <c r="AP358" i="9"/>
  <c r="AK358" i="9"/>
  <c r="AL358" i="9" s="1"/>
  <c r="AM358" i="9"/>
  <c r="AP357" i="9"/>
  <c r="AL357" i="9"/>
  <c r="AK357" i="9"/>
  <c r="AP356" i="9"/>
  <c r="AK356" i="9"/>
  <c r="AL356" i="9" s="1"/>
  <c r="AC356" i="9"/>
  <c r="AP355" i="9"/>
  <c r="AK355" i="9"/>
  <c r="AL355" i="9" s="1"/>
  <c r="AP354" i="9"/>
  <c r="AK354" i="9"/>
  <c r="AL354" i="9" s="1"/>
  <c r="AP353" i="9"/>
  <c r="AK353" i="9"/>
  <c r="AL353" i="9" s="1"/>
  <c r="AC353" i="9"/>
  <c r="AP352" i="9"/>
  <c r="AK352" i="9"/>
  <c r="AL352" i="9" s="1"/>
  <c r="AC352" i="9"/>
  <c r="AP351" i="9"/>
  <c r="AK351" i="9"/>
  <c r="AL351" i="9" s="1"/>
  <c r="AP350" i="9"/>
  <c r="AK350" i="9"/>
  <c r="AL350" i="9" s="1"/>
  <c r="AC350" i="9"/>
  <c r="AP349" i="9"/>
  <c r="AK349" i="9"/>
  <c r="AL349" i="9" s="1"/>
  <c r="AP348" i="9"/>
  <c r="AK348" i="9"/>
  <c r="AL348" i="9" s="1"/>
  <c r="AC348" i="9"/>
  <c r="AP347" i="9"/>
  <c r="AK347" i="9"/>
  <c r="AL347" i="9" s="1"/>
  <c r="AP346" i="9"/>
  <c r="AK346" i="9"/>
  <c r="AL346" i="9" s="1"/>
  <c r="AC346" i="9"/>
  <c r="AP345" i="9"/>
  <c r="AL345" i="9"/>
  <c r="AK345" i="9"/>
  <c r="AC345" i="9"/>
  <c r="AP344" i="9"/>
  <c r="AK344" i="9"/>
  <c r="AL344" i="9" s="1"/>
  <c r="AP343" i="9"/>
  <c r="AK343" i="9"/>
  <c r="AL343" i="9" s="1"/>
  <c r="AC343" i="9"/>
  <c r="AP342" i="9"/>
  <c r="AK342" i="9"/>
  <c r="AL342" i="9" s="1"/>
  <c r="AC342" i="9"/>
  <c r="AP341" i="9"/>
  <c r="AK341" i="9"/>
  <c r="AL341" i="9" s="1"/>
  <c r="AC341" i="9"/>
  <c r="AP340" i="9"/>
  <c r="AK340" i="9"/>
  <c r="AL340" i="9" s="1"/>
  <c r="AP339" i="9"/>
  <c r="AK339" i="9"/>
  <c r="AL339" i="9" s="1"/>
  <c r="AP338" i="9"/>
  <c r="AK338" i="9"/>
  <c r="AL338" i="9" s="1"/>
  <c r="AP337" i="9"/>
  <c r="AK337" i="9"/>
  <c r="AL337" i="9" s="1"/>
  <c r="AP336" i="9"/>
  <c r="AK336" i="9"/>
  <c r="AL336" i="9" s="1"/>
  <c r="AC336" i="9"/>
  <c r="AP335" i="9"/>
  <c r="AK335" i="9"/>
  <c r="AL335" i="9" s="1"/>
  <c r="AC335" i="9"/>
  <c r="AP334" i="9"/>
  <c r="AK334" i="9"/>
  <c r="AL334" i="9" s="1"/>
  <c r="AC334" i="9"/>
  <c r="AP333" i="9"/>
  <c r="AK333" i="9"/>
  <c r="AL333" i="9" s="1"/>
  <c r="AP332" i="9"/>
  <c r="AK332" i="9"/>
  <c r="AL332" i="9" s="1"/>
  <c r="AC332" i="9"/>
  <c r="AP331" i="9"/>
  <c r="AK331" i="9"/>
  <c r="AL331" i="9" s="1"/>
  <c r="AC331" i="9"/>
  <c r="AP330" i="9"/>
  <c r="AK330" i="9"/>
  <c r="AL330" i="9" s="1"/>
  <c r="AC330" i="9"/>
  <c r="AP329" i="9"/>
  <c r="AL329" i="9"/>
  <c r="AK329" i="9"/>
  <c r="AC329" i="9"/>
  <c r="AP328" i="9"/>
  <c r="AK328" i="9"/>
  <c r="AL328" i="9" s="1"/>
  <c r="AP327" i="9"/>
  <c r="AK327" i="9"/>
  <c r="AL327" i="9" s="1"/>
  <c r="AP326" i="9"/>
  <c r="AK326" i="9"/>
  <c r="AL326" i="9" s="1"/>
  <c r="AP325" i="9"/>
  <c r="AK325" i="9"/>
  <c r="AL325" i="9" s="1"/>
  <c r="AP324" i="9"/>
  <c r="AK324" i="9"/>
  <c r="AL324" i="9" s="1"/>
  <c r="AP323" i="9"/>
  <c r="AK323" i="9"/>
  <c r="AL323" i="9" s="1"/>
  <c r="AC323" i="9"/>
  <c r="AP322" i="9"/>
  <c r="AK322" i="9"/>
  <c r="AC322" i="9"/>
  <c r="AP321" i="9"/>
  <c r="AK321" i="9"/>
  <c r="AC321" i="9"/>
  <c r="AP320" i="9"/>
  <c r="AK320" i="9"/>
  <c r="AL320" i="9" s="1"/>
  <c r="AP319" i="9"/>
  <c r="AK319" i="9"/>
  <c r="AL319" i="9" s="1"/>
  <c r="AM319" i="9"/>
  <c r="AP318" i="9"/>
  <c r="AK318" i="9"/>
  <c r="AL318" i="9" s="1"/>
  <c r="AP317" i="9"/>
  <c r="AK317" i="9"/>
  <c r="AL317" i="9" s="1"/>
  <c r="AC317" i="9"/>
  <c r="AP316" i="9"/>
  <c r="AK316" i="9"/>
  <c r="AL316" i="9" s="1"/>
  <c r="AP315" i="9"/>
  <c r="AK315" i="9"/>
  <c r="AL315" i="9" s="1"/>
  <c r="AC315" i="9"/>
  <c r="AP314" i="9"/>
  <c r="AK314" i="9"/>
  <c r="AL314" i="9" s="1"/>
  <c r="AC314" i="9"/>
  <c r="AP313" i="9"/>
  <c r="AK313" i="9"/>
  <c r="AL313" i="9" s="1"/>
  <c r="AC313" i="9"/>
  <c r="AP312" i="9"/>
  <c r="AK312" i="9"/>
  <c r="AL312" i="9" s="1"/>
  <c r="AP311" i="9"/>
  <c r="AL311" i="9"/>
  <c r="AK311" i="9"/>
  <c r="AC311" i="9"/>
  <c r="AP310" i="9"/>
  <c r="AK310" i="9"/>
  <c r="AL310" i="9" s="1"/>
  <c r="AP309" i="9"/>
  <c r="AK309" i="9"/>
  <c r="AL309" i="9" s="1"/>
  <c r="AP308" i="9"/>
  <c r="AK308" i="9"/>
  <c r="AL308" i="9" s="1"/>
  <c r="AP307" i="9"/>
  <c r="AL307" i="9"/>
  <c r="AK307" i="9"/>
  <c r="AC307" i="9"/>
  <c r="AP306" i="9"/>
  <c r="AK306" i="9"/>
  <c r="AL306" i="9" s="1"/>
  <c r="AC306" i="9"/>
  <c r="AP305" i="9"/>
  <c r="AK305" i="9"/>
  <c r="AC305" i="9"/>
  <c r="AP304" i="9"/>
  <c r="AK304" i="9"/>
  <c r="AL304" i="9" s="1"/>
  <c r="AP303" i="9"/>
  <c r="AK303" i="9"/>
  <c r="AL303" i="9" s="1"/>
  <c r="AP302" i="9"/>
  <c r="AL302" i="9"/>
  <c r="AK302" i="9"/>
  <c r="AP301" i="9"/>
  <c r="AK301" i="9"/>
  <c r="AL301" i="9" s="1"/>
  <c r="AP300" i="9"/>
  <c r="AK300" i="9"/>
  <c r="AL300" i="9" s="1"/>
  <c r="AC300" i="9"/>
  <c r="AP299" i="9"/>
  <c r="AL299" i="9"/>
  <c r="AK299" i="9"/>
  <c r="AC299" i="9"/>
  <c r="AP298" i="9"/>
  <c r="AK298" i="9"/>
  <c r="AL298" i="9" s="1"/>
  <c r="AC298" i="9"/>
  <c r="AP297" i="9"/>
  <c r="AK297" i="9"/>
  <c r="AL297" i="9" s="1"/>
  <c r="AC297" i="9"/>
  <c r="AP296" i="9"/>
  <c r="AK296" i="9"/>
  <c r="AL296" i="9" s="1"/>
  <c r="AP295" i="9"/>
  <c r="AK295" i="9"/>
  <c r="AL295" i="9" s="1"/>
  <c r="AP294" i="9"/>
  <c r="AK294" i="9"/>
  <c r="AL294" i="9" s="1"/>
  <c r="AP293" i="9"/>
  <c r="AK293" i="9"/>
  <c r="AL293" i="9" s="1"/>
  <c r="AC293" i="9"/>
  <c r="AP292" i="9"/>
  <c r="AK292" i="9"/>
  <c r="AL292" i="9" s="1"/>
  <c r="AM292" i="9"/>
  <c r="AP291" i="9"/>
  <c r="AK291" i="9"/>
  <c r="AL291" i="9" s="1"/>
  <c r="AC291" i="9"/>
  <c r="AP290" i="9"/>
  <c r="AK290" i="9"/>
  <c r="AL290" i="9" s="1"/>
  <c r="AC290" i="9"/>
  <c r="AP289" i="9"/>
  <c r="AK289" i="9"/>
  <c r="AL289" i="9" s="1"/>
  <c r="AC289" i="9"/>
  <c r="AP288" i="9"/>
  <c r="AK288" i="9"/>
  <c r="AL288" i="9" s="1"/>
  <c r="AP287" i="9"/>
  <c r="AK287" i="9"/>
  <c r="AL287" i="9" s="1"/>
  <c r="AM287" i="9"/>
  <c r="AP286" i="9"/>
  <c r="AK286" i="9"/>
  <c r="AL286" i="9" s="1"/>
  <c r="AP285" i="9"/>
  <c r="AK285" i="9"/>
  <c r="AL285" i="9" s="1"/>
  <c r="AP284" i="9"/>
  <c r="AK284" i="9"/>
  <c r="AL284" i="9" s="1"/>
  <c r="AC284" i="9"/>
  <c r="AP283" i="9"/>
  <c r="AK283" i="9"/>
  <c r="AL283" i="9" s="1"/>
  <c r="AC283" i="9"/>
  <c r="AP282" i="9"/>
  <c r="AK282" i="9"/>
  <c r="AL282" i="9" s="1"/>
  <c r="AC282" i="9"/>
  <c r="AP281" i="9"/>
  <c r="AK281" i="9"/>
  <c r="AC281" i="9"/>
  <c r="AP280" i="9"/>
  <c r="AK280" i="9"/>
  <c r="AL280" i="9" s="1"/>
  <c r="AP279" i="9"/>
  <c r="AK279" i="9"/>
  <c r="AL279" i="9" s="1"/>
  <c r="AP278" i="9"/>
  <c r="AK278" i="9"/>
  <c r="AL278" i="9" s="1"/>
  <c r="AP277" i="9"/>
  <c r="AK277" i="9"/>
  <c r="AL277" i="9" s="1"/>
  <c r="AC277" i="9"/>
  <c r="AP276" i="9"/>
  <c r="AK276" i="9"/>
  <c r="AL276" i="9" s="1"/>
  <c r="AC276" i="9"/>
  <c r="AP275" i="9"/>
  <c r="AK275" i="9"/>
  <c r="AL275" i="9" s="1"/>
  <c r="AC275" i="9"/>
  <c r="AP274" i="9"/>
  <c r="AK274" i="9"/>
  <c r="AC274" i="9"/>
  <c r="AP273" i="9"/>
  <c r="AK273" i="9"/>
  <c r="AL273" i="9" s="1"/>
  <c r="AC273" i="9"/>
  <c r="AP272" i="9"/>
  <c r="AK272" i="9"/>
  <c r="AL272" i="9" s="1"/>
  <c r="AP271" i="9"/>
  <c r="AK271" i="9"/>
  <c r="AL271" i="9" s="1"/>
  <c r="AC271" i="9"/>
  <c r="AP270" i="9"/>
  <c r="AK270" i="9"/>
  <c r="AL270" i="9" s="1"/>
  <c r="AP269" i="9"/>
  <c r="AK269" i="9"/>
  <c r="AL269" i="9" s="1"/>
  <c r="AP268" i="9"/>
  <c r="AK268" i="9"/>
  <c r="AL268" i="9" s="1"/>
  <c r="AC268" i="9"/>
  <c r="AP267" i="9"/>
  <c r="AK267" i="9"/>
  <c r="AL267" i="9" s="1"/>
  <c r="AC267" i="9"/>
  <c r="AP266" i="9"/>
  <c r="AK266" i="9"/>
  <c r="AL266" i="9" s="1"/>
  <c r="AC266" i="9"/>
  <c r="AP265" i="9"/>
  <c r="AL265" i="9"/>
  <c r="AK265" i="9"/>
  <c r="AC265" i="9"/>
  <c r="AP264" i="9"/>
  <c r="AK264" i="9"/>
  <c r="AL264" i="9" s="1"/>
  <c r="AP263" i="9"/>
  <c r="AK263" i="9"/>
  <c r="AL263" i="9" s="1"/>
  <c r="AC263" i="9"/>
  <c r="AP262" i="9"/>
  <c r="AL262" i="9"/>
  <c r="AK262" i="9"/>
  <c r="AP261" i="9"/>
  <c r="AK261" i="9"/>
  <c r="AL261" i="9" s="1"/>
  <c r="AP260" i="9"/>
  <c r="AK260" i="9"/>
  <c r="AL260" i="9" s="1"/>
  <c r="AP259" i="9"/>
  <c r="AK259" i="9"/>
  <c r="AL259" i="9" s="1"/>
  <c r="AC259" i="9"/>
  <c r="AP258" i="9"/>
  <c r="AK258" i="9"/>
  <c r="AC258" i="9"/>
  <c r="AP257" i="9"/>
  <c r="AK257" i="9"/>
  <c r="AC257" i="9"/>
  <c r="AP256" i="9"/>
  <c r="AK256" i="9"/>
  <c r="AL256" i="9" s="1"/>
  <c r="AP255" i="9"/>
  <c r="AK255" i="9"/>
  <c r="AC255" i="9"/>
  <c r="AP254" i="9"/>
  <c r="AK254" i="9"/>
  <c r="AL254" i="9" s="1"/>
  <c r="AP253" i="9"/>
  <c r="AK253" i="9"/>
  <c r="AL253" i="9" s="1"/>
  <c r="AC253" i="9"/>
  <c r="AP252" i="9"/>
  <c r="AK252" i="9"/>
  <c r="AL252" i="9" s="1"/>
  <c r="AP251" i="9"/>
  <c r="AK251" i="9"/>
  <c r="AL251" i="9" s="1"/>
  <c r="AP250" i="9"/>
  <c r="AK250" i="9"/>
  <c r="AC250" i="9"/>
  <c r="AP249" i="9"/>
  <c r="AK249" i="9"/>
  <c r="AL249" i="9" s="1"/>
  <c r="AC249" i="9"/>
  <c r="AP248" i="9"/>
  <c r="AK248" i="9"/>
  <c r="AL248" i="9" s="1"/>
  <c r="AP247" i="9"/>
  <c r="AK247" i="9"/>
  <c r="AC247" i="9"/>
  <c r="AP246" i="9"/>
  <c r="AK246" i="9"/>
  <c r="AL246" i="9" s="1"/>
  <c r="AP245" i="9"/>
  <c r="AK245" i="9"/>
  <c r="AL245" i="9" s="1"/>
  <c r="AC245" i="9"/>
  <c r="AP244" i="9"/>
  <c r="AK244" i="9"/>
  <c r="AL244" i="9" s="1"/>
  <c r="AC244" i="9"/>
  <c r="AP243" i="9"/>
  <c r="AK243" i="9"/>
  <c r="AL243" i="9" s="1"/>
  <c r="AP242" i="9"/>
  <c r="AK242" i="9"/>
  <c r="AL242" i="9" s="1"/>
  <c r="AC242" i="9"/>
  <c r="AP241" i="9"/>
  <c r="AK241" i="9"/>
  <c r="AC241" i="9"/>
  <c r="AP240" i="9"/>
  <c r="AK240" i="9"/>
  <c r="AL240" i="9" s="1"/>
  <c r="AP239" i="9"/>
  <c r="AL239" i="9"/>
  <c r="AK239" i="9"/>
  <c r="AM239" i="9"/>
  <c r="AP238" i="9"/>
  <c r="AK238" i="9"/>
  <c r="AL238" i="9" s="1"/>
  <c r="AP237" i="9"/>
  <c r="AK237" i="9"/>
  <c r="AL237" i="9" s="1"/>
  <c r="AC237" i="9"/>
  <c r="AP236" i="9"/>
  <c r="AK236" i="9"/>
  <c r="AL236" i="9" s="1"/>
  <c r="AP235" i="9"/>
  <c r="AK235" i="9"/>
  <c r="AL235" i="9" s="1"/>
  <c r="AP234" i="9"/>
  <c r="AK234" i="9"/>
  <c r="AL234" i="9" s="1"/>
  <c r="AC234" i="9"/>
  <c r="AP233" i="9"/>
  <c r="AK233" i="9"/>
  <c r="AC233" i="9"/>
  <c r="AP232" i="9"/>
  <c r="AK232" i="9"/>
  <c r="AL232" i="9" s="1"/>
  <c r="AP231" i="9"/>
  <c r="AK231" i="9"/>
  <c r="AL231" i="9" s="1"/>
  <c r="AC231" i="9"/>
  <c r="AP230" i="9"/>
  <c r="AK230" i="9"/>
  <c r="AL230" i="9" s="1"/>
  <c r="AP229" i="9"/>
  <c r="AK229" i="9"/>
  <c r="AL229" i="9" s="1"/>
  <c r="AP228" i="9"/>
  <c r="AK228" i="9"/>
  <c r="AL228" i="9" s="1"/>
  <c r="AP227" i="9"/>
  <c r="AK227" i="9"/>
  <c r="AL227" i="9" s="1"/>
  <c r="AP226" i="9"/>
  <c r="AK226" i="9"/>
  <c r="AL226" i="9" s="1"/>
  <c r="AC226" i="9"/>
  <c r="AP225" i="9"/>
  <c r="AK225" i="9"/>
  <c r="AC225" i="9"/>
  <c r="AP224" i="9"/>
  <c r="AK224" i="9"/>
  <c r="AL224" i="9" s="1"/>
  <c r="AC224" i="9"/>
  <c r="AP223" i="9"/>
  <c r="AL223" i="9"/>
  <c r="AK223" i="9"/>
  <c r="AP222" i="9"/>
  <c r="AK222" i="9"/>
  <c r="AL222" i="9" s="1"/>
  <c r="AP221" i="9"/>
  <c r="AK221" i="9"/>
  <c r="AL221" i="9" s="1"/>
  <c r="AP220" i="9"/>
  <c r="AK220" i="9"/>
  <c r="AL220" i="9" s="1"/>
  <c r="AC220" i="9"/>
  <c r="AP219" i="9"/>
  <c r="AK219" i="9"/>
  <c r="AL219" i="9" s="1"/>
  <c r="AC219" i="9"/>
  <c r="AP218" i="9"/>
  <c r="AK218" i="9"/>
  <c r="AL218" i="9" s="1"/>
  <c r="AC218" i="9"/>
  <c r="AP217" i="9"/>
  <c r="AK217" i="9"/>
  <c r="AL217" i="9" s="1"/>
  <c r="AM217" i="9"/>
  <c r="AP216" i="9"/>
  <c r="AK216" i="9"/>
  <c r="AL216" i="9" s="1"/>
  <c r="AP215" i="9"/>
  <c r="AK215" i="9"/>
  <c r="AC215" i="9"/>
  <c r="AP214" i="9"/>
  <c r="AK214" i="9"/>
  <c r="AL214" i="9" s="1"/>
  <c r="AP213" i="9"/>
  <c r="AK213" i="9"/>
  <c r="AL213" i="9" s="1"/>
  <c r="AP212" i="9"/>
  <c r="AK212" i="9"/>
  <c r="AL212" i="9" s="1"/>
  <c r="AC212" i="9"/>
  <c r="AP211" i="9"/>
  <c r="AK211" i="9"/>
  <c r="AL211" i="9" s="1"/>
  <c r="AC211" i="9"/>
  <c r="AP210" i="9"/>
  <c r="AK210" i="9"/>
  <c r="AL210" i="9" s="1"/>
  <c r="AC210" i="9"/>
  <c r="AP209" i="9"/>
  <c r="AK209" i="9"/>
  <c r="AL209" i="9" s="1"/>
  <c r="AC209" i="9"/>
  <c r="AM209" i="9"/>
  <c r="AP208" i="9"/>
  <c r="AK208" i="9"/>
  <c r="AL208" i="9" s="1"/>
  <c r="AP207" i="9"/>
  <c r="AK207" i="9"/>
  <c r="AM207" i="9" s="1"/>
  <c r="AC207" i="9"/>
  <c r="AP206" i="9"/>
  <c r="AK206" i="9"/>
  <c r="AL206" i="9" s="1"/>
  <c r="AP205" i="9"/>
  <c r="AK205" i="9"/>
  <c r="AL205" i="9" s="1"/>
  <c r="AP204" i="9"/>
  <c r="AK204" i="9"/>
  <c r="AL204" i="9" s="1"/>
  <c r="AP203" i="9"/>
  <c r="AK203" i="9"/>
  <c r="AL203" i="9" s="1"/>
  <c r="AC203" i="9"/>
  <c r="AP202" i="9"/>
  <c r="AK202" i="9"/>
  <c r="AL202" i="9" s="1"/>
  <c r="AC202" i="9"/>
  <c r="AP201" i="9"/>
  <c r="AK201" i="9"/>
  <c r="AL201" i="9" s="1"/>
  <c r="AP200" i="9"/>
  <c r="AK200" i="9"/>
  <c r="AL200" i="9" s="1"/>
  <c r="AP199" i="9"/>
  <c r="AK199" i="9"/>
  <c r="AM199" i="9" s="1"/>
  <c r="AC199" i="9"/>
  <c r="AP198" i="9"/>
  <c r="AK198" i="9"/>
  <c r="AL198" i="9" s="1"/>
  <c r="AP197" i="9"/>
  <c r="AK197" i="9"/>
  <c r="AL197" i="9" s="1"/>
  <c r="AP196" i="9"/>
  <c r="AK196" i="9"/>
  <c r="AL196" i="9" s="1"/>
  <c r="AP195" i="9"/>
  <c r="AK195" i="9"/>
  <c r="AL195" i="9" s="1"/>
  <c r="AC195" i="9"/>
  <c r="AP194" i="9"/>
  <c r="AK194" i="9"/>
  <c r="AL194" i="9" s="1"/>
  <c r="AC194" i="9"/>
  <c r="AP193" i="9"/>
  <c r="AK193" i="9"/>
  <c r="AL193" i="9" s="1"/>
  <c r="AC193" i="9"/>
  <c r="AP192" i="9"/>
  <c r="AK192" i="9"/>
  <c r="AL192" i="9" s="1"/>
  <c r="AP191" i="9"/>
  <c r="AK191" i="9"/>
  <c r="AM191" i="9" s="1"/>
  <c r="AC191" i="9"/>
  <c r="AP190" i="9"/>
  <c r="AK190" i="9"/>
  <c r="AL190" i="9" s="1"/>
  <c r="AP189" i="9"/>
  <c r="AK189" i="9"/>
  <c r="AL189" i="9" s="1"/>
  <c r="AP188" i="9"/>
  <c r="AK188" i="9"/>
  <c r="AL188" i="9" s="1"/>
  <c r="AC188" i="9"/>
  <c r="AP187" i="9"/>
  <c r="AK187" i="9"/>
  <c r="AL187" i="9" s="1"/>
  <c r="AC187" i="9"/>
  <c r="AP186" i="9"/>
  <c r="AK186" i="9"/>
  <c r="AL186" i="9" s="1"/>
  <c r="AC186" i="9"/>
  <c r="AP185" i="9"/>
  <c r="AK185" i="9"/>
  <c r="AL185" i="9" s="1"/>
  <c r="AC185" i="9"/>
  <c r="AP184" i="9"/>
  <c r="AK184" i="9"/>
  <c r="AL184" i="9" s="1"/>
  <c r="AP183" i="9"/>
  <c r="AK183" i="9"/>
  <c r="AC183" i="9"/>
  <c r="AP182" i="9"/>
  <c r="AK182" i="9"/>
  <c r="AL182" i="9" s="1"/>
  <c r="AP181" i="9"/>
  <c r="AK181" i="9"/>
  <c r="AL181" i="9" s="1"/>
  <c r="AP180" i="9"/>
  <c r="AK180" i="9"/>
  <c r="AL180" i="9" s="1"/>
  <c r="AC180" i="9"/>
  <c r="AP179" i="9"/>
  <c r="AK179" i="9"/>
  <c r="AL179" i="9" s="1"/>
  <c r="AC179" i="9"/>
  <c r="AP178" i="9"/>
  <c r="AK178" i="9"/>
  <c r="AL178" i="9" s="1"/>
  <c r="AC178" i="9"/>
  <c r="AP177" i="9"/>
  <c r="AM177" i="9"/>
  <c r="AK177" i="9"/>
  <c r="AL177" i="9" s="1"/>
  <c r="AC177" i="9"/>
  <c r="AP176" i="9"/>
  <c r="AK176" i="9"/>
  <c r="AL176" i="9" s="1"/>
  <c r="AP175" i="9"/>
  <c r="AM175" i="9"/>
  <c r="AK175" i="9"/>
  <c r="AL175" i="9" s="1"/>
  <c r="AC175" i="9"/>
  <c r="AP174" i="9"/>
  <c r="AK174" i="9"/>
  <c r="AL174" i="9" s="1"/>
  <c r="AP173" i="9"/>
  <c r="AK173" i="9"/>
  <c r="AL173" i="9" s="1"/>
  <c r="AP172" i="9"/>
  <c r="AK172" i="9"/>
  <c r="AL172" i="9" s="1"/>
  <c r="AM172" i="9"/>
  <c r="AP171" i="9"/>
  <c r="AK171" i="9"/>
  <c r="AL171" i="9" s="1"/>
  <c r="AC171" i="9"/>
  <c r="AP170" i="9"/>
  <c r="AK170" i="9"/>
  <c r="AL170" i="9" s="1"/>
  <c r="AC170" i="9"/>
  <c r="AP169" i="9"/>
  <c r="AK169" i="9"/>
  <c r="AL169" i="9" s="1"/>
  <c r="AP168" i="9"/>
  <c r="AK168" i="9"/>
  <c r="AL168" i="9" s="1"/>
  <c r="AP167" i="9"/>
  <c r="AK167" i="9"/>
  <c r="AL167" i="9" s="1"/>
  <c r="AP166" i="9"/>
  <c r="AK166" i="9"/>
  <c r="AL166" i="9" s="1"/>
  <c r="AP165" i="9"/>
  <c r="AK165" i="9"/>
  <c r="AL165" i="9" s="1"/>
  <c r="AP164" i="9"/>
  <c r="AK164" i="9"/>
  <c r="AL164" i="9" s="1"/>
  <c r="AC164" i="9"/>
  <c r="AP163" i="9"/>
  <c r="AK163" i="9"/>
  <c r="AL163" i="9" s="1"/>
  <c r="AC163" i="9"/>
  <c r="AP162" i="9"/>
  <c r="AK162" i="9"/>
  <c r="AL162" i="9" s="1"/>
  <c r="AC162" i="9"/>
  <c r="AP161" i="9"/>
  <c r="AK161" i="9"/>
  <c r="AL161" i="9" s="1"/>
  <c r="AP160" i="9"/>
  <c r="AK160" i="9"/>
  <c r="AL160" i="9" s="1"/>
  <c r="AP159" i="9"/>
  <c r="AK159" i="9"/>
  <c r="AL159" i="9" s="1"/>
  <c r="AP158" i="9"/>
  <c r="AK158" i="9"/>
  <c r="AL158" i="9" s="1"/>
  <c r="AP157" i="9"/>
  <c r="AK157" i="9"/>
  <c r="AL157" i="9" s="1"/>
  <c r="AP156" i="9"/>
  <c r="AK156" i="9"/>
  <c r="AL156" i="9" s="1"/>
  <c r="AP155" i="9"/>
  <c r="AK155" i="9"/>
  <c r="AL155" i="9" s="1"/>
  <c r="AC155" i="9"/>
  <c r="AP154" i="9"/>
  <c r="AK154" i="9"/>
  <c r="AL154" i="9" s="1"/>
  <c r="AC154" i="9"/>
  <c r="AP153" i="9"/>
  <c r="AK153" i="9"/>
  <c r="AL153" i="9" s="1"/>
  <c r="AC153" i="9"/>
  <c r="AP152" i="9"/>
  <c r="AK152" i="9"/>
  <c r="AL152" i="9" s="1"/>
  <c r="AP151" i="9"/>
  <c r="AK151" i="9"/>
  <c r="AL151" i="9" s="1"/>
  <c r="AC151" i="9"/>
  <c r="AP150" i="9"/>
  <c r="AK150" i="9"/>
  <c r="AL150" i="9" s="1"/>
  <c r="AP149" i="9"/>
  <c r="AK149" i="9"/>
  <c r="AL149" i="9" s="1"/>
  <c r="AP148" i="9"/>
  <c r="AK148" i="9"/>
  <c r="AL148" i="9" s="1"/>
  <c r="AP147" i="9"/>
  <c r="AK147" i="9"/>
  <c r="AL147" i="9" s="1"/>
  <c r="AC147" i="9"/>
  <c r="AP146" i="9"/>
  <c r="AK146" i="9"/>
  <c r="AL146" i="9" s="1"/>
  <c r="AC146" i="9"/>
  <c r="AP145" i="9"/>
  <c r="AK145" i="9"/>
  <c r="AL145" i="9" s="1"/>
  <c r="AC145" i="9"/>
  <c r="AP144" i="9"/>
  <c r="AK144" i="9"/>
  <c r="AL144" i="9" s="1"/>
  <c r="AP143" i="9"/>
  <c r="AK143" i="9"/>
  <c r="AL143" i="9" s="1"/>
  <c r="AP142" i="9"/>
  <c r="AK142" i="9"/>
  <c r="AL142" i="9" s="1"/>
  <c r="AP141" i="9"/>
  <c r="AK141" i="9"/>
  <c r="AL141" i="9" s="1"/>
  <c r="AP140" i="9"/>
  <c r="AK140" i="9"/>
  <c r="AL140" i="9" s="1"/>
  <c r="AC140" i="9"/>
  <c r="AP139" i="9"/>
  <c r="AK139" i="9"/>
  <c r="AL139" i="9" s="1"/>
  <c r="AC139" i="9"/>
  <c r="AP138" i="9"/>
  <c r="AK138" i="9"/>
  <c r="AL138" i="9" s="1"/>
  <c r="AC138" i="9"/>
  <c r="AP137" i="9"/>
  <c r="AK137" i="9"/>
  <c r="AL137" i="9" s="1"/>
  <c r="AP136" i="9"/>
  <c r="AK136" i="9"/>
  <c r="AL136" i="9" s="1"/>
  <c r="AP135" i="9"/>
  <c r="AK135" i="9"/>
  <c r="AL135" i="9" s="1"/>
  <c r="AP134" i="9"/>
  <c r="AK134" i="9"/>
  <c r="AL134" i="9" s="1"/>
  <c r="AP133" i="9"/>
  <c r="AK133" i="9"/>
  <c r="AL133" i="9" s="1"/>
  <c r="AP132" i="9"/>
  <c r="AK132" i="9"/>
  <c r="AL132" i="9" s="1"/>
  <c r="AC132" i="9"/>
  <c r="AP131" i="9"/>
  <c r="AK131" i="9"/>
  <c r="AL131" i="9" s="1"/>
  <c r="AC131" i="9"/>
  <c r="AP130" i="9"/>
  <c r="AK130" i="9"/>
  <c r="AL130" i="9" s="1"/>
  <c r="AC130" i="9"/>
  <c r="AP129" i="9"/>
  <c r="AK129" i="9"/>
  <c r="AL129" i="9" s="1"/>
  <c r="AP128" i="9"/>
  <c r="AK128" i="9"/>
  <c r="AL128" i="9" s="1"/>
  <c r="AP127" i="9"/>
  <c r="AK127" i="9"/>
  <c r="AL127" i="9" s="1"/>
  <c r="AC127" i="9"/>
  <c r="AP126" i="9"/>
  <c r="AK126" i="9"/>
  <c r="AL126" i="9" s="1"/>
  <c r="AP125" i="9"/>
  <c r="AK125" i="9"/>
  <c r="AL125" i="9" s="1"/>
  <c r="AP124" i="9"/>
  <c r="AK124" i="9"/>
  <c r="AL124" i="9" s="1"/>
  <c r="AP123" i="9"/>
  <c r="AK123" i="9"/>
  <c r="AL123" i="9" s="1"/>
  <c r="AC123" i="9"/>
  <c r="AP122" i="9"/>
  <c r="AK122" i="9"/>
  <c r="AL122" i="9" s="1"/>
  <c r="AC122" i="9"/>
  <c r="AP121" i="9"/>
  <c r="AK121" i="9"/>
  <c r="AL121" i="9" s="1"/>
  <c r="AC121" i="9"/>
  <c r="AP120" i="9"/>
  <c r="AK120" i="9"/>
  <c r="AL120" i="9" s="1"/>
  <c r="AP119" i="9"/>
  <c r="AK119" i="9"/>
  <c r="AL119" i="9" s="1"/>
  <c r="AC119" i="9"/>
  <c r="AP118" i="9"/>
  <c r="AK118" i="9"/>
  <c r="AL118" i="9" s="1"/>
  <c r="AP117" i="9"/>
  <c r="AK117" i="9"/>
  <c r="AL117" i="9" s="1"/>
  <c r="AP116" i="9"/>
  <c r="AK116" i="9"/>
  <c r="AL116" i="9" s="1"/>
  <c r="AP115" i="9"/>
  <c r="AK115" i="9"/>
  <c r="AL115" i="9" s="1"/>
  <c r="AC115" i="9"/>
  <c r="AP114" i="9"/>
  <c r="AK114" i="9"/>
  <c r="AL114" i="9" s="1"/>
  <c r="AC114" i="9"/>
  <c r="AP113" i="9"/>
  <c r="AK113" i="9"/>
  <c r="AL113" i="9" s="1"/>
  <c r="AC113" i="9"/>
  <c r="AP112" i="9"/>
  <c r="AK112" i="9"/>
  <c r="AL112" i="9" s="1"/>
  <c r="AP111" i="9"/>
  <c r="AK111" i="9"/>
  <c r="AL111" i="9" s="1"/>
  <c r="AP110" i="9"/>
  <c r="AK110" i="9"/>
  <c r="AL110" i="9" s="1"/>
  <c r="AP109" i="9"/>
  <c r="AK109" i="9"/>
  <c r="AL109" i="9" s="1"/>
  <c r="AP108" i="9"/>
  <c r="AK108" i="9"/>
  <c r="AL108" i="9" s="1"/>
  <c r="AC108" i="9"/>
  <c r="AP107" i="9"/>
  <c r="AK107" i="9"/>
  <c r="AL107" i="9" s="1"/>
  <c r="AP106" i="9"/>
  <c r="AK106" i="9"/>
  <c r="AL106" i="9" s="1"/>
  <c r="AC106" i="9"/>
  <c r="AP105" i="9"/>
  <c r="AK105" i="9"/>
  <c r="AL105" i="9" s="1"/>
  <c r="AP104" i="9"/>
  <c r="AK104" i="9"/>
  <c r="AL104" i="9" s="1"/>
  <c r="AP103" i="9"/>
  <c r="AK103" i="9"/>
  <c r="AL103" i="9" s="1"/>
  <c r="AP102" i="9"/>
  <c r="AK102" i="9"/>
  <c r="AL102" i="9" s="1"/>
  <c r="AP101" i="9"/>
  <c r="AK101" i="9"/>
  <c r="AL101" i="9" s="1"/>
  <c r="AP100" i="9"/>
  <c r="AK100" i="9"/>
  <c r="AL100" i="9" s="1"/>
  <c r="AP99" i="9"/>
  <c r="AK99" i="9"/>
  <c r="AL99" i="9" s="1"/>
  <c r="AP98" i="9"/>
  <c r="AK98" i="9"/>
  <c r="AL98" i="9" s="1"/>
  <c r="AC98" i="9"/>
  <c r="AP97" i="9"/>
  <c r="AK97" i="9"/>
  <c r="AL97" i="9" s="1"/>
  <c r="AP96" i="9"/>
  <c r="AK96" i="9"/>
  <c r="AL96" i="9" s="1"/>
  <c r="AP95" i="9"/>
  <c r="AK95" i="9"/>
  <c r="AL95" i="9" s="1"/>
  <c r="AP94" i="9"/>
  <c r="AK94" i="9"/>
  <c r="AL94" i="9" s="1"/>
  <c r="AP93" i="9"/>
  <c r="AK93" i="9"/>
  <c r="AL93" i="9" s="1"/>
  <c r="AP92" i="9"/>
  <c r="AK92" i="9"/>
  <c r="AL92" i="9" s="1"/>
  <c r="AC92" i="9"/>
  <c r="AP91" i="9"/>
  <c r="AK91" i="9"/>
  <c r="AL91" i="9" s="1"/>
  <c r="AP90" i="9"/>
  <c r="AK90" i="9"/>
  <c r="AL90" i="9" s="1"/>
  <c r="AC90" i="9"/>
  <c r="AP89" i="9"/>
  <c r="AK89" i="9"/>
  <c r="AC89" i="9"/>
  <c r="AP88" i="9"/>
  <c r="AK88" i="9"/>
  <c r="AL88" i="9" s="1"/>
  <c r="AP87" i="9"/>
  <c r="AK87" i="9"/>
  <c r="AL87" i="9" s="1"/>
  <c r="AC87" i="9"/>
  <c r="AP86" i="9"/>
  <c r="AK86" i="9"/>
  <c r="AL86" i="9" s="1"/>
  <c r="AP85" i="9"/>
  <c r="AK85" i="9"/>
  <c r="AL85" i="9" s="1"/>
  <c r="AP84" i="9"/>
  <c r="AK84" i="9"/>
  <c r="AL84" i="9" s="1"/>
  <c r="AP83" i="9"/>
  <c r="AK83" i="9"/>
  <c r="AL83" i="9" s="1"/>
  <c r="AC83" i="9"/>
  <c r="AP82" i="9"/>
  <c r="AK82" i="9"/>
  <c r="AL82" i="9" s="1"/>
  <c r="AC82" i="9"/>
  <c r="AP81" i="9"/>
  <c r="AK81" i="9"/>
  <c r="AL81" i="9" s="1"/>
  <c r="AC81" i="9"/>
  <c r="AP80" i="9"/>
  <c r="AK80" i="9"/>
  <c r="AL80" i="9" s="1"/>
  <c r="AC80" i="9"/>
  <c r="AP79" i="9"/>
  <c r="AK79" i="9"/>
  <c r="AL79" i="9" s="1"/>
  <c r="AP78" i="9"/>
  <c r="AK78" i="9"/>
  <c r="AL78" i="9" s="1"/>
  <c r="AC78" i="9"/>
  <c r="AP77" i="9"/>
  <c r="AK77" i="9"/>
  <c r="AL77" i="9" s="1"/>
  <c r="AP76" i="9"/>
  <c r="AK76" i="9"/>
  <c r="AL76" i="9" s="1"/>
  <c r="AP75" i="9"/>
  <c r="AK75" i="9"/>
  <c r="AL75" i="9" s="1"/>
  <c r="AP74" i="9"/>
  <c r="AK74" i="9"/>
  <c r="AL74" i="9" s="1"/>
  <c r="AC74" i="9"/>
  <c r="AP73" i="9"/>
  <c r="AK73" i="9"/>
  <c r="AL73" i="9" s="1"/>
  <c r="AC73" i="9"/>
  <c r="AP72" i="9"/>
  <c r="AK72" i="9"/>
  <c r="AL72" i="9" s="1"/>
  <c r="AC72" i="9"/>
  <c r="AP71" i="9"/>
  <c r="AK71" i="9"/>
  <c r="AL71" i="9" s="1"/>
  <c r="AP70" i="9"/>
  <c r="AK70" i="9"/>
  <c r="AL70" i="9" s="1"/>
  <c r="AP69" i="9"/>
  <c r="AK69" i="9"/>
  <c r="AL69" i="9" s="1"/>
  <c r="AP68" i="9"/>
  <c r="AK68" i="9"/>
  <c r="AL68" i="9" s="1"/>
  <c r="AP67" i="9"/>
  <c r="AK67" i="9"/>
  <c r="AL67" i="9" s="1"/>
  <c r="AP66" i="9"/>
  <c r="AK66" i="9"/>
  <c r="AL66" i="9" s="1"/>
  <c r="AC66" i="9"/>
  <c r="AP65" i="9"/>
  <c r="AK65" i="9"/>
  <c r="AC65" i="9"/>
  <c r="AP64" i="9"/>
  <c r="AK64" i="9"/>
  <c r="AL64" i="9" s="1"/>
  <c r="AP63" i="9"/>
  <c r="AK63" i="9"/>
  <c r="AL63" i="9" s="1"/>
  <c r="AC63" i="9"/>
  <c r="AP62" i="9"/>
  <c r="AK62" i="9"/>
  <c r="AL62" i="9" s="1"/>
  <c r="AP61" i="9"/>
  <c r="AK61" i="9"/>
  <c r="AL61" i="9" s="1"/>
  <c r="AP60" i="9"/>
  <c r="AK60" i="9"/>
  <c r="AL60" i="9" s="1"/>
  <c r="AP59" i="9"/>
  <c r="AK59" i="9"/>
  <c r="AL59" i="9" s="1"/>
  <c r="AP58" i="9"/>
  <c r="AK58" i="9"/>
  <c r="AL58" i="9" s="1"/>
  <c r="AC58" i="9"/>
  <c r="AP57" i="9"/>
  <c r="AK57" i="9"/>
  <c r="AC57" i="9"/>
  <c r="AP56" i="9"/>
  <c r="AK56" i="9"/>
  <c r="AL56" i="9" s="1"/>
  <c r="AP55" i="9"/>
  <c r="AK55" i="9"/>
  <c r="AL55" i="9" s="1"/>
  <c r="AP54" i="9"/>
  <c r="AK54" i="9"/>
  <c r="AL54" i="9" s="1"/>
  <c r="AP53" i="9"/>
  <c r="AK53" i="9"/>
  <c r="AL53" i="9" s="1"/>
  <c r="AP52" i="9"/>
  <c r="AK52" i="9"/>
  <c r="AL52" i="9" s="1"/>
  <c r="AP51" i="9"/>
  <c r="AK51" i="9"/>
  <c r="AL51" i="9" s="1"/>
  <c r="AC51" i="9"/>
  <c r="AP50" i="9"/>
  <c r="AK50" i="9"/>
  <c r="AL50" i="9" s="1"/>
  <c r="AC50" i="9"/>
  <c r="AP49" i="9"/>
  <c r="AK49" i="9"/>
  <c r="AL49" i="9" s="1"/>
  <c r="AC49" i="9"/>
  <c r="AP48" i="9"/>
  <c r="AK48" i="9"/>
  <c r="AL48" i="9" s="1"/>
  <c r="AP47" i="9"/>
  <c r="AK47" i="9"/>
  <c r="AL47" i="9" s="1"/>
  <c r="AP46" i="9"/>
  <c r="AK46" i="9"/>
  <c r="AL46" i="9" s="1"/>
  <c r="AP45" i="9"/>
  <c r="AK45" i="9"/>
  <c r="AL45" i="9" s="1"/>
  <c r="AP44" i="9"/>
  <c r="AK44" i="9"/>
  <c r="AL44" i="9" s="1"/>
  <c r="AP43" i="9"/>
  <c r="AK43" i="9"/>
  <c r="AL43" i="9" s="1"/>
  <c r="AC43" i="9"/>
  <c r="AP42" i="9"/>
  <c r="AK42" i="9"/>
  <c r="AL42" i="9" s="1"/>
  <c r="AC42" i="9"/>
  <c r="AP41" i="9"/>
  <c r="AK41" i="9"/>
  <c r="AL41" i="9" s="1"/>
  <c r="AC41" i="9"/>
  <c r="AP40" i="9"/>
  <c r="AK40" i="9"/>
  <c r="AL40" i="9" s="1"/>
  <c r="AP39" i="9"/>
  <c r="AK39" i="9"/>
  <c r="AL39" i="9" s="1"/>
  <c r="AP38" i="9"/>
  <c r="AK38" i="9"/>
  <c r="AL38" i="9" s="1"/>
  <c r="AP37" i="9"/>
  <c r="AK37" i="9"/>
  <c r="AL37" i="9" s="1"/>
  <c r="AP36" i="9"/>
  <c r="AK36" i="9"/>
  <c r="AL36" i="9" s="1"/>
  <c r="AP35" i="9"/>
  <c r="AK35" i="9"/>
  <c r="AL35" i="9" s="1"/>
  <c r="AP34" i="9"/>
  <c r="AK34" i="9"/>
  <c r="AL34" i="9" s="1"/>
  <c r="AC34" i="9"/>
  <c r="AP33" i="9"/>
  <c r="AK33" i="9"/>
  <c r="AL33" i="9" s="1"/>
  <c r="AC33" i="9"/>
  <c r="AP32" i="9"/>
  <c r="AK32" i="9"/>
  <c r="AL32" i="9" s="1"/>
  <c r="AC32" i="9"/>
  <c r="AP31" i="9"/>
  <c r="AK31" i="9"/>
  <c r="AL31" i="9" s="1"/>
  <c r="AP30" i="9"/>
  <c r="AK30" i="9"/>
  <c r="AL30" i="9" s="1"/>
  <c r="AC30" i="9"/>
  <c r="AP29" i="9"/>
  <c r="AK29" i="9"/>
  <c r="AL29" i="9" s="1"/>
  <c r="AP28" i="9"/>
  <c r="AK28" i="9"/>
  <c r="AL28" i="9" s="1"/>
  <c r="AP27" i="9"/>
  <c r="AK27" i="9"/>
  <c r="AL27" i="9" s="1"/>
  <c r="AC27" i="9"/>
  <c r="AP26" i="9"/>
  <c r="AK26" i="9"/>
  <c r="AC26" i="9"/>
  <c r="AP25" i="9"/>
  <c r="AK25" i="9"/>
  <c r="AL25" i="9" s="1"/>
  <c r="AC25" i="9"/>
  <c r="AP24" i="9"/>
  <c r="AK24" i="9"/>
  <c r="AL24" i="9" s="1"/>
  <c r="AP23" i="9"/>
  <c r="AK23" i="9"/>
  <c r="AL23" i="9" s="1"/>
  <c r="AP22" i="9"/>
  <c r="AK22" i="9"/>
  <c r="AL22" i="9" s="1"/>
  <c r="AP21" i="9"/>
  <c r="AK21" i="9"/>
  <c r="AL21" i="9" s="1"/>
  <c r="AP20" i="9"/>
  <c r="AK20" i="9"/>
  <c r="AL20" i="9" s="1"/>
  <c r="AP19" i="9"/>
  <c r="AK19" i="9"/>
  <c r="AL19" i="9" s="1"/>
  <c r="AC19" i="9"/>
  <c r="AP18" i="9"/>
  <c r="AK18" i="9"/>
  <c r="AL18" i="9" s="1"/>
  <c r="AC18" i="9"/>
  <c r="AP17" i="9"/>
  <c r="AK17" i="9"/>
  <c r="AL17" i="9" s="1"/>
  <c r="AC17" i="9"/>
  <c r="AP16" i="9"/>
  <c r="AK16" i="9"/>
  <c r="AL16" i="9" s="1"/>
  <c r="AC16" i="9"/>
  <c r="AP15" i="9"/>
  <c r="AK15" i="9"/>
  <c r="AL15" i="9" s="1"/>
  <c r="AP14" i="9"/>
  <c r="AK14" i="9"/>
  <c r="AL14" i="9" s="1"/>
  <c r="AP13" i="9"/>
  <c r="AK13" i="9"/>
  <c r="AL13" i="9" s="1"/>
  <c r="AP12" i="9"/>
  <c r="AK12" i="9"/>
  <c r="AC12" i="9"/>
  <c r="AP11" i="9"/>
  <c r="AK11" i="9"/>
  <c r="AL11" i="9" s="1"/>
  <c r="AP10" i="9"/>
  <c r="AK10" i="9"/>
  <c r="AL10" i="9" s="1"/>
  <c r="AC10" i="9"/>
  <c r="AP9" i="9"/>
  <c r="AK9" i="9"/>
  <c r="AC9" i="9"/>
  <c r="AQ8" i="9"/>
  <c r="Z8" i="9"/>
  <c r="B1" i="9" a="1"/>
  <c r="B1" i="9" s="1"/>
  <c r="AP500" i="8"/>
  <c r="AK500" i="8"/>
  <c r="AL500" i="8" s="1"/>
  <c r="AM500" i="8"/>
  <c r="AP499" i="8"/>
  <c r="AK499" i="8"/>
  <c r="AL499" i="8" s="1"/>
  <c r="AM499" i="8"/>
  <c r="AP498" i="8"/>
  <c r="AK498" i="8"/>
  <c r="AL498" i="8" s="1"/>
  <c r="AM498" i="8"/>
  <c r="AP497" i="8"/>
  <c r="AM497" i="8"/>
  <c r="AL497" i="8"/>
  <c r="AK497" i="8"/>
  <c r="AC497" i="8"/>
  <c r="AP496" i="8"/>
  <c r="AL496" i="8"/>
  <c r="AK496" i="8"/>
  <c r="AC496" i="8"/>
  <c r="AP495" i="8"/>
  <c r="AK495" i="8"/>
  <c r="AC495" i="8"/>
  <c r="AP494" i="8"/>
  <c r="AL494" i="8"/>
  <c r="AK494" i="8"/>
  <c r="AM494" i="8"/>
  <c r="AP493" i="8"/>
  <c r="AK493" i="8"/>
  <c r="AL493" i="8" s="1"/>
  <c r="AP492" i="8"/>
  <c r="AK492" i="8"/>
  <c r="AL492" i="8" s="1"/>
  <c r="AM492" i="8"/>
  <c r="AP491" i="8"/>
  <c r="AK491" i="8"/>
  <c r="AL491" i="8" s="1"/>
  <c r="AP490" i="8"/>
  <c r="AM490" i="8"/>
  <c r="AK490" i="8"/>
  <c r="AL490" i="8" s="1"/>
  <c r="AC490" i="8"/>
  <c r="AP489" i="8"/>
  <c r="AK489" i="8"/>
  <c r="AL489" i="8" s="1"/>
  <c r="AC489" i="8"/>
  <c r="AP488" i="8"/>
  <c r="AL488" i="8"/>
  <c r="AK488" i="8"/>
  <c r="AC488" i="8"/>
  <c r="AP487" i="8"/>
  <c r="AK487" i="8"/>
  <c r="AC487" i="8"/>
  <c r="AP486" i="8"/>
  <c r="AK486" i="8"/>
  <c r="AL486" i="8" s="1"/>
  <c r="AC486" i="8"/>
  <c r="AP485" i="8"/>
  <c r="AK485" i="8"/>
  <c r="AL485" i="8" s="1"/>
  <c r="AP484" i="8"/>
  <c r="AK484" i="8"/>
  <c r="AL484" i="8" s="1"/>
  <c r="AP483" i="8"/>
  <c r="AK483" i="8"/>
  <c r="AL483" i="8" s="1"/>
  <c r="AM483" i="8"/>
  <c r="AP482" i="8"/>
  <c r="AK482" i="8"/>
  <c r="AL482" i="8" s="1"/>
  <c r="AC482" i="8"/>
  <c r="AP481" i="8"/>
  <c r="AM481" i="8"/>
  <c r="AL481" i="8"/>
  <c r="AK481" i="8"/>
  <c r="AC481" i="8"/>
  <c r="AP480" i="8"/>
  <c r="AK480" i="8"/>
  <c r="AL480" i="8" s="1"/>
  <c r="AC480" i="8"/>
  <c r="AP479" i="8"/>
  <c r="AK479" i="8"/>
  <c r="AC479" i="8"/>
  <c r="AP478" i="8"/>
  <c r="AL478" i="8"/>
  <c r="AK478" i="8"/>
  <c r="AC478" i="8"/>
  <c r="AP477" i="8"/>
  <c r="AK477" i="8"/>
  <c r="AL477" i="8" s="1"/>
  <c r="AP476" i="8"/>
  <c r="AK476" i="8"/>
  <c r="AM476" i="8" s="1"/>
  <c r="AC476" i="8"/>
  <c r="AP475" i="8"/>
  <c r="AL475" i="8"/>
  <c r="AK475" i="8"/>
  <c r="AM475" i="8"/>
  <c r="AP474" i="8"/>
  <c r="AK474" i="8"/>
  <c r="AL474" i="8" s="1"/>
  <c r="AC474" i="8"/>
  <c r="AP473" i="8"/>
  <c r="AM473" i="8"/>
  <c r="AL473" i="8"/>
  <c r="AK473" i="8"/>
  <c r="AC473" i="8"/>
  <c r="AN473" i="8" s="1"/>
  <c r="AP472" i="8"/>
  <c r="AL472" i="8"/>
  <c r="AK472" i="8"/>
  <c r="AC472" i="8"/>
  <c r="AP471" i="8"/>
  <c r="AK471" i="8"/>
  <c r="AC471" i="8"/>
  <c r="AP470" i="8"/>
  <c r="AK470" i="8"/>
  <c r="AL470" i="8" s="1"/>
  <c r="AC470" i="8"/>
  <c r="AP469" i="8"/>
  <c r="AK469" i="8"/>
  <c r="AL469" i="8" s="1"/>
  <c r="AP468" i="8"/>
  <c r="AK468" i="8"/>
  <c r="AC468" i="8"/>
  <c r="AP467" i="8"/>
  <c r="AK467" i="8"/>
  <c r="AL467" i="8" s="1"/>
  <c r="AP466" i="8"/>
  <c r="AM466" i="8"/>
  <c r="AK466" i="8"/>
  <c r="AL466" i="8" s="1"/>
  <c r="AC466" i="8"/>
  <c r="AP465" i="8"/>
  <c r="AK465" i="8"/>
  <c r="AM465" i="8" s="1"/>
  <c r="AC465" i="8"/>
  <c r="AP464" i="8"/>
  <c r="AL464" i="8"/>
  <c r="AK464" i="8"/>
  <c r="AC464" i="8"/>
  <c r="AP463" i="8"/>
  <c r="AK463" i="8"/>
  <c r="AC463" i="8"/>
  <c r="AP462" i="8"/>
  <c r="AL462" i="8"/>
  <c r="AK462" i="8"/>
  <c r="AM462" i="8"/>
  <c r="AP461" i="8"/>
  <c r="AK461" i="8"/>
  <c r="AL461" i="8" s="1"/>
  <c r="AP460" i="8"/>
  <c r="AK460" i="8"/>
  <c r="AC460" i="8"/>
  <c r="AP459" i="8"/>
  <c r="AL459" i="8"/>
  <c r="AK459" i="8"/>
  <c r="AP458" i="8"/>
  <c r="AM458" i="8"/>
  <c r="AK458" i="8"/>
  <c r="AL458" i="8" s="1"/>
  <c r="AC458" i="8"/>
  <c r="AP457" i="8"/>
  <c r="AK457" i="8"/>
  <c r="AL457" i="8" s="1"/>
  <c r="AM457" i="8"/>
  <c r="AP456" i="8"/>
  <c r="AK456" i="8"/>
  <c r="AL456" i="8" s="1"/>
  <c r="AC456" i="8"/>
  <c r="AP455" i="8"/>
  <c r="AK455" i="8"/>
  <c r="AC455" i="8"/>
  <c r="AP454" i="8"/>
  <c r="AL454" i="8"/>
  <c r="AK454" i="8"/>
  <c r="AC454" i="8"/>
  <c r="AM454" i="8"/>
  <c r="AP453" i="8"/>
  <c r="AK453" i="8"/>
  <c r="AL453" i="8" s="1"/>
  <c r="AP452" i="8"/>
  <c r="AK452" i="8"/>
  <c r="AM452" i="8" s="1"/>
  <c r="AC452" i="8"/>
  <c r="AP451" i="8"/>
  <c r="AL451" i="8"/>
  <c r="AK451" i="8"/>
  <c r="AM451" i="8"/>
  <c r="AP450" i="8"/>
  <c r="AK450" i="8"/>
  <c r="AL450" i="8" s="1"/>
  <c r="AC450" i="8"/>
  <c r="AP449" i="8"/>
  <c r="AL449" i="8"/>
  <c r="AK449" i="8"/>
  <c r="AC449" i="8"/>
  <c r="AP448" i="8"/>
  <c r="AL448" i="8"/>
  <c r="AK448" i="8"/>
  <c r="AC448" i="8"/>
  <c r="AP447" i="8"/>
  <c r="AK447" i="8"/>
  <c r="AC447" i="8"/>
  <c r="AP446" i="8"/>
  <c r="AK446" i="8"/>
  <c r="AL446" i="8" s="1"/>
  <c r="AC446" i="8"/>
  <c r="AP445" i="8"/>
  <c r="AK445" i="8"/>
  <c r="AL445" i="8" s="1"/>
  <c r="AP444" i="8"/>
  <c r="AM444" i="8"/>
  <c r="AK444" i="8"/>
  <c r="AL444" i="8" s="1"/>
  <c r="AC444" i="8"/>
  <c r="AP443" i="8"/>
  <c r="AK443" i="8"/>
  <c r="AL443" i="8" s="1"/>
  <c r="AP442" i="8"/>
  <c r="AK442" i="8"/>
  <c r="AL442" i="8" s="1"/>
  <c r="AC442" i="8"/>
  <c r="AP441" i="8"/>
  <c r="AL441" i="8"/>
  <c r="AK441" i="8"/>
  <c r="AC441" i="8"/>
  <c r="AP440" i="8"/>
  <c r="AK440" i="8"/>
  <c r="AL440" i="8" s="1"/>
  <c r="AC440" i="8"/>
  <c r="AP439" i="8"/>
  <c r="AK439" i="8"/>
  <c r="AC439" i="8"/>
  <c r="AP438" i="8"/>
  <c r="AL438" i="8"/>
  <c r="AK438" i="8"/>
  <c r="AM438" i="8"/>
  <c r="AP437" i="8"/>
  <c r="AK437" i="8"/>
  <c r="AL437" i="8" s="1"/>
  <c r="AP436" i="8"/>
  <c r="AM436" i="8"/>
  <c r="AK436" i="8"/>
  <c r="AL436" i="8" s="1"/>
  <c r="AC436" i="8"/>
  <c r="AP435" i="8"/>
  <c r="AK435" i="8"/>
  <c r="AL435" i="8" s="1"/>
  <c r="AM435" i="8"/>
  <c r="AP434" i="8"/>
  <c r="AM434" i="8"/>
  <c r="AK434" i="8"/>
  <c r="AL434" i="8" s="1"/>
  <c r="AC434" i="8"/>
  <c r="AP433" i="8"/>
  <c r="AM433" i="8"/>
  <c r="AK433" i="8"/>
  <c r="AL433" i="8" s="1"/>
  <c r="AC433" i="8"/>
  <c r="AP432" i="8"/>
  <c r="AL432" i="8"/>
  <c r="AK432" i="8"/>
  <c r="AC432" i="8"/>
  <c r="AP431" i="8"/>
  <c r="AK431" i="8"/>
  <c r="AC431" i="8"/>
  <c r="AP430" i="8"/>
  <c r="AL430" i="8"/>
  <c r="AK430" i="8"/>
  <c r="AM430" i="8"/>
  <c r="AP429" i="8"/>
  <c r="AK429" i="8"/>
  <c r="AL429" i="8" s="1"/>
  <c r="AP428" i="8"/>
  <c r="AK428" i="8"/>
  <c r="AL428" i="8" s="1"/>
  <c r="AC428" i="8"/>
  <c r="AM428" i="8"/>
  <c r="AP427" i="8"/>
  <c r="AL427" i="8"/>
  <c r="AK427" i="8"/>
  <c r="AP426" i="8"/>
  <c r="AK426" i="8"/>
  <c r="AL426" i="8" s="1"/>
  <c r="AC426" i="8"/>
  <c r="AP425" i="8"/>
  <c r="AM425" i="8"/>
  <c r="AL425" i="8"/>
  <c r="AK425" i="8"/>
  <c r="AC425" i="8"/>
  <c r="AP424" i="8"/>
  <c r="AK424" i="8"/>
  <c r="AL424" i="8" s="1"/>
  <c r="AC424" i="8"/>
  <c r="AP423" i="8"/>
  <c r="AK423" i="8"/>
  <c r="AL423" i="8" s="1"/>
  <c r="AC423" i="8"/>
  <c r="AM423" i="8"/>
  <c r="AP422" i="8"/>
  <c r="AL422" i="8"/>
  <c r="AK422" i="8"/>
  <c r="AM422" i="8"/>
  <c r="AP421" i="8"/>
  <c r="AK421" i="8"/>
  <c r="AL421" i="8" s="1"/>
  <c r="AP420" i="8"/>
  <c r="AK420" i="8"/>
  <c r="AL420" i="8" s="1"/>
  <c r="AC420" i="8"/>
  <c r="AP419" i="8"/>
  <c r="AL419" i="8"/>
  <c r="AK419" i="8"/>
  <c r="AP418" i="8"/>
  <c r="AK418" i="8"/>
  <c r="AL418" i="8" s="1"/>
  <c r="AC418" i="8"/>
  <c r="AP417" i="8"/>
  <c r="AM417" i="8"/>
  <c r="AL417" i="8"/>
  <c r="AK417" i="8"/>
  <c r="AC417" i="8"/>
  <c r="AP416" i="8"/>
  <c r="AK416" i="8"/>
  <c r="AL416" i="8" s="1"/>
  <c r="AC416" i="8"/>
  <c r="AP415" i="8"/>
  <c r="AK415" i="8"/>
  <c r="AL415" i="8" s="1"/>
  <c r="AC415" i="8"/>
  <c r="AP414" i="8"/>
  <c r="AK414" i="8"/>
  <c r="AL414" i="8" s="1"/>
  <c r="AC414" i="8"/>
  <c r="AP413" i="8"/>
  <c r="AK413" i="8"/>
  <c r="AL413" i="8" s="1"/>
  <c r="AP412" i="8"/>
  <c r="AK412" i="8"/>
  <c r="AL412" i="8" s="1"/>
  <c r="AC412" i="8"/>
  <c r="AM412" i="8"/>
  <c r="AP411" i="8"/>
  <c r="AL411" i="8"/>
  <c r="AK411" i="8"/>
  <c r="AP410" i="8"/>
  <c r="AM410" i="8"/>
  <c r="AK410" i="8"/>
  <c r="AL410" i="8" s="1"/>
  <c r="AC410" i="8"/>
  <c r="AP409" i="8"/>
  <c r="AL409" i="8"/>
  <c r="AK409" i="8"/>
  <c r="AM409" i="8"/>
  <c r="AP408" i="8"/>
  <c r="AK408" i="8"/>
  <c r="AL408" i="8" s="1"/>
  <c r="AC408" i="8"/>
  <c r="AP407" i="8"/>
  <c r="AM407" i="8"/>
  <c r="AK407" i="8"/>
  <c r="AL407" i="8" s="1"/>
  <c r="AC407" i="8"/>
  <c r="AN407" i="8" s="1"/>
  <c r="AP406" i="8"/>
  <c r="AK406" i="8"/>
  <c r="AL406" i="8" s="1"/>
  <c r="AC406" i="8"/>
  <c r="AP405" i="8"/>
  <c r="AK405" i="8"/>
  <c r="AL405" i="8" s="1"/>
  <c r="AP404" i="8"/>
  <c r="AK404" i="8"/>
  <c r="AL404" i="8" s="1"/>
  <c r="AC404" i="8"/>
  <c r="AM404" i="8"/>
  <c r="AP403" i="8"/>
  <c r="AL403" i="8"/>
  <c r="AK403" i="8"/>
  <c r="AP402" i="8"/>
  <c r="AK402" i="8"/>
  <c r="AM402" i="8" s="1"/>
  <c r="AC402" i="8"/>
  <c r="AP401" i="8"/>
  <c r="AK401" i="8"/>
  <c r="AC401" i="8"/>
  <c r="AP400" i="8"/>
  <c r="AL400" i="8"/>
  <c r="AK400" i="8"/>
  <c r="AC400" i="8"/>
  <c r="AP399" i="8"/>
  <c r="AK399" i="8"/>
  <c r="AC399" i="8"/>
  <c r="AP398" i="8"/>
  <c r="AL398" i="8"/>
  <c r="AK398" i="8"/>
  <c r="AC398" i="8"/>
  <c r="AP397" i="8"/>
  <c r="AK397" i="8"/>
  <c r="AL397" i="8" s="1"/>
  <c r="AP396" i="8"/>
  <c r="AM396" i="8"/>
  <c r="AK396" i="8"/>
  <c r="AL396" i="8" s="1"/>
  <c r="AC396" i="8"/>
  <c r="AP395" i="8"/>
  <c r="AK395" i="8"/>
  <c r="AL395" i="8" s="1"/>
  <c r="AP394" i="8"/>
  <c r="AK394" i="8"/>
  <c r="AC394" i="8"/>
  <c r="AP393" i="8"/>
  <c r="AM393" i="8"/>
  <c r="AL393" i="8"/>
  <c r="AK393" i="8"/>
  <c r="AC393" i="8"/>
  <c r="AP392" i="8"/>
  <c r="AL392" i="8"/>
  <c r="AK392" i="8"/>
  <c r="AC392" i="8"/>
  <c r="AP391" i="8"/>
  <c r="AM391" i="8"/>
  <c r="AK391" i="8"/>
  <c r="AL391" i="8" s="1"/>
  <c r="AC391" i="8"/>
  <c r="AP390" i="8"/>
  <c r="AL390" i="8"/>
  <c r="AK390" i="8"/>
  <c r="AP389" i="8"/>
  <c r="AK389" i="8"/>
  <c r="AL389" i="8" s="1"/>
  <c r="AP388" i="8"/>
  <c r="AK388" i="8"/>
  <c r="AC388" i="8"/>
  <c r="AP387" i="8"/>
  <c r="AL387" i="8"/>
  <c r="AK387" i="8"/>
  <c r="AP386" i="8"/>
  <c r="AK386" i="8"/>
  <c r="AC386" i="8"/>
  <c r="AP385" i="8"/>
  <c r="AL385" i="8"/>
  <c r="AK385" i="8"/>
  <c r="AP384" i="8"/>
  <c r="AK384" i="8"/>
  <c r="AL384" i="8" s="1"/>
  <c r="AC384" i="8"/>
  <c r="AP383" i="8"/>
  <c r="AK383" i="8"/>
  <c r="AL383" i="8" s="1"/>
  <c r="AP382" i="8"/>
  <c r="AK382" i="8"/>
  <c r="AL382" i="8" s="1"/>
  <c r="AC382" i="8"/>
  <c r="AP381" i="8"/>
  <c r="AK381" i="8"/>
  <c r="AL381" i="8" s="1"/>
  <c r="AP380" i="8"/>
  <c r="AM380" i="8"/>
  <c r="AK380" i="8"/>
  <c r="AL380" i="8" s="1"/>
  <c r="AC380" i="8"/>
  <c r="AP379" i="8"/>
  <c r="AL379" i="8"/>
  <c r="AK379" i="8"/>
  <c r="AP378" i="8"/>
  <c r="AK378" i="8"/>
  <c r="AM378" i="8" s="1"/>
  <c r="AC378" i="8"/>
  <c r="AP377" i="8"/>
  <c r="AK377" i="8"/>
  <c r="AL377" i="8" s="1"/>
  <c r="AC377" i="8"/>
  <c r="AP376" i="8"/>
  <c r="AL376" i="8"/>
  <c r="AK376" i="8"/>
  <c r="AC376" i="8"/>
  <c r="AP375" i="8"/>
  <c r="AK375" i="8"/>
  <c r="AL375" i="8" s="1"/>
  <c r="AC375" i="8"/>
  <c r="AM375" i="8"/>
  <c r="AP374" i="8"/>
  <c r="AL374" i="8"/>
  <c r="AK374" i="8"/>
  <c r="AM374" i="8"/>
  <c r="AP373" i="8"/>
  <c r="AK373" i="8"/>
  <c r="AL373" i="8" s="1"/>
  <c r="AP372" i="8"/>
  <c r="AK372" i="8"/>
  <c r="AL372" i="8" s="1"/>
  <c r="AP371" i="8"/>
  <c r="AK371" i="8"/>
  <c r="AL371" i="8" s="1"/>
  <c r="AP370" i="8"/>
  <c r="AK370" i="8"/>
  <c r="AC370" i="8"/>
  <c r="AP369" i="8"/>
  <c r="AL369" i="8"/>
  <c r="AK369" i="8"/>
  <c r="AM369" i="8"/>
  <c r="AP368" i="8"/>
  <c r="AL368" i="8"/>
  <c r="AK368" i="8"/>
  <c r="AP367" i="8"/>
  <c r="AK367" i="8"/>
  <c r="AC367" i="8"/>
  <c r="AP366" i="8"/>
  <c r="AK366" i="8"/>
  <c r="AL366" i="8" s="1"/>
  <c r="AC366" i="8"/>
  <c r="AP365" i="8"/>
  <c r="AK365" i="8"/>
  <c r="AL365" i="8" s="1"/>
  <c r="AP364" i="8"/>
  <c r="AK364" i="8"/>
  <c r="AL364" i="8" s="1"/>
  <c r="AP363" i="8"/>
  <c r="AL363" i="8"/>
  <c r="AK363" i="8"/>
  <c r="AP362" i="8"/>
  <c r="AK362" i="8"/>
  <c r="AL362" i="8" s="1"/>
  <c r="AC362" i="8"/>
  <c r="AP361" i="8"/>
  <c r="AK361" i="8"/>
  <c r="AL361" i="8" s="1"/>
  <c r="AC361" i="8"/>
  <c r="AP360" i="8"/>
  <c r="AK360" i="8"/>
  <c r="AL360" i="8" s="1"/>
  <c r="AP359" i="8"/>
  <c r="AK359" i="8"/>
  <c r="AC359" i="8"/>
  <c r="AP358" i="8"/>
  <c r="AK358" i="8"/>
  <c r="AL358" i="8" s="1"/>
  <c r="AM358" i="8"/>
  <c r="AP357" i="8"/>
  <c r="AK357" i="8"/>
  <c r="AL357" i="8" s="1"/>
  <c r="AP356" i="8"/>
  <c r="AK356" i="8"/>
  <c r="AL356" i="8" s="1"/>
  <c r="AC356" i="8"/>
  <c r="AP355" i="8"/>
  <c r="AK355" i="8"/>
  <c r="AL355" i="8" s="1"/>
  <c r="AP354" i="8"/>
  <c r="AM354" i="8"/>
  <c r="AK354" i="8"/>
  <c r="AL354" i="8" s="1"/>
  <c r="AC354" i="8"/>
  <c r="AP353" i="8"/>
  <c r="AM353" i="8"/>
  <c r="AK353" i="8"/>
  <c r="AL353" i="8" s="1"/>
  <c r="AC353" i="8"/>
  <c r="AP352" i="8"/>
  <c r="AK352" i="8"/>
  <c r="AL352" i="8" s="1"/>
  <c r="AP351" i="8"/>
  <c r="AK351" i="8"/>
  <c r="AC351" i="8"/>
  <c r="AP350" i="8"/>
  <c r="AK350" i="8"/>
  <c r="AL350" i="8" s="1"/>
  <c r="AP349" i="8"/>
  <c r="AK349" i="8"/>
  <c r="AL349" i="8" s="1"/>
  <c r="AP348" i="8"/>
  <c r="AK348" i="8"/>
  <c r="AL348" i="8" s="1"/>
  <c r="AC348" i="8"/>
  <c r="AP347" i="8"/>
  <c r="AK347" i="8"/>
  <c r="AL347" i="8" s="1"/>
  <c r="AP346" i="8"/>
  <c r="AK346" i="8"/>
  <c r="AC346" i="8"/>
  <c r="AP345" i="8"/>
  <c r="AM345" i="8"/>
  <c r="AL345" i="8"/>
  <c r="AK345" i="8"/>
  <c r="AC345" i="8"/>
  <c r="AP344" i="8"/>
  <c r="AK344" i="8"/>
  <c r="AL344" i="8" s="1"/>
  <c r="AP343" i="8"/>
  <c r="AK343" i="8"/>
  <c r="AL343" i="8" s="1"/>
  <c r="AC343" i="8"/>
  <c r="AP342" i="8"/>
  <c r="AL342" i="8"/>
  <c r="AK342" i="8"/>
  <c r="AM342" i="8"/>
  <c r="AP341" i="8"/>
  <c r="AK341" i="8"/>
  <c r="AL341" i="8" s="1"/>
  <c r="AP340" i="8"/>
  <c r="AK340" i="8"/>
  <c r="AC340" i="8"/>
  <c r="AP339" i="8"/>
  <c r="AK339" i="8"/>
  <c r="AL339" i="8" s="1"/>
  <c r="AP338" i="8"/>
  <c r="AK338" i="8"/>
  <c r="AL338" i="8" s="1"/>
  <c r="AC338" i="8"/>
  <c r="AP337" i="8"/>
  <c r="AL337" i="8"/>
  <c r="AK337" i="8"/>
  <c r="AM337" i="8"/>
  <c r="AP336" i="8"/>
  <c r="AK336" i="8"/>
  <c r="AL336" i="8" s="1"/>
  <c r="AC336" i="8"/>
  <c r="AP335" i="8"/>
  <c r="AM335" i="8"/>
  <c r="AK335" i="8"/>
  <c r="AL335" i="8" s="1"/>
  <c r="AC335" i="8"/>
  <c r="AP334" i="8"/>
  <c r="AK334" i="8"/>
  <c r="AL334" i="8" s="1"/>
  <c r="AC334" i="8"/>
  <c r="AP333" i="8"/>
  <c r="AK333" i="8"/>
  <c r="AL333" i="8" s="1"/>
  <c r="AP332" i="8"/>
  <c r="AK332" i="8"/>
  <c r="AL332" i="8" s="1"/>
  <c r="AC332" i="8"/>
  <c r="AP331" i="8"/>
  <c r="AK331" i="8"/>
  <c r="AL331" i="8" s="1"/>
  <c r="AP330" i="8"/>
  <c r="AK330" i="8"/>
  <c r="AL330" i="8" s="1"/>
  <c r="AM330" i="8"/>
  <c r="AP329" i="8"/>
  <c r="AK329" i="8"/>
  <c r="AL329" i="8" s="1"/>
  <c r="AP328" i="8"/>
  <c r="AK328" i="8"/>
  <c r="AL328" i="8" s="1"/>
  <c r="AC328" i="8"/>
  <c r="AP327" i="8"/>
  <c r="AK327" i="8"/>
  <c r="AL327" i="8" s="1"/>
  <c r="AC327" i="8"/>
  <c r="AP326" i="8"/>
  <c r="AL326" i="8"/>
  <c r="AK326" i="8"/>
  <c r="AM326" i="8"/>
  <c r="AP325" i="8"/>
  <c r="AK325" i="8"/>
  <c r="AL325" i="8" s="1"/>
  <c r="AP324" i="8"/>
  <c r="AK324" i="8"/>
  <c r="AL324" i="8" s="1"/>
  <c r="AP323" i="8"/>
  <c r="AL323" i="8"/>
  <c r="AK323" i="8"/>
  <c r="AP322" i="8"/>
  <c r="AK322" i="8"/>
  <c r="AL322" i="8" s="1"/>
  <c r="AP321" i="8"/>
  <c r="AK321" i="8"/>
  <c r="AL321" i="8" s="1"/>
  <c r="AC321" i="8"/>
  <c r="AP320" i="8"/>
  <c r="AL320" i="8"/>
  <c r="AK320" i="8"/>
  <c r="AC320" i="8"/>
  <c r="AP319" i="8"/>
  <c r="AK319" i="8"/>
  <c r="AL319" i="8" s="1"/>
  <c r="AC319" i="8"/>
  <c r="AP318" i="8"/>
  <c r="AL318" i="8"/>
  <c r="AK318" i="8"/>
  <c r="AM318" i="8"/>
  <c r="AP317" i="8"/>
  <c r="AK317" i="8"/>
  <c r="AL317" i="8" s="1"/>
  <c r="AP316" i="8"/>
  <c r="AK316" i="8"/>
  <c r="AL316" i="8" s="1"/>
  <c r="AP315" i="8"/>
  <c r="AL315" i="8"/>
  <c r="AK315" i="8"/>
  <c r="AP314" i="8"/>
  <c r="AK314" i="8"/>
  <c r="AC314" i="8"/>
  <c r="AP313" i="8"/>
  <c r="AK313" i="8"/>
  <c r="AL313" i="8" s="1"/>
  <c r="AM313" i="8"/>
  <c r="AP312" i="8"/>
  <c r="AK312" i="8"/>
  <c r="AL312" i="8" s="1"/>
  <c r="AC312" i="8"/>
  <c r="AP311" i="8"/>
  <c r="AM311" i="8"/>
  <c r="AK311" i="8"/>
  <c r="AL311" i="8" s="1"/>
  <c r="AC311" i="8"/>
  <c r="AP310" i="8"/>
  <c r="AK310" i="8"/>
  <c r="AL310" i="8" s="1"/>
  <c r="AM310" i="8"/>
  <c r="AP309" i="8"/>
  <c r="AK309" i="8"/>
  <c r="AL309" i="8" s="1"/>
  <c r="AP308" i="8"/>
  <c r="AK308" i="8"/>
  <c r="AL308" i="8" s="1"/>
  <c r="AP307" i="8"/>
  <c r="AL307" i="8"/>
  <c r="AK307" i="8"/>
  <c r="AP306" i="8"/>
  <c r="AK306" i="8"/>
  <c r="AC306" i="8"/>
  <c r="AP305" i="8"/>
  <c r="AK305" i="8"/>
  <c r="AL305" i="8" s="1"/>
  <c r="AC305" i="8"/>
  <c r="AP304" i="8"/>
  <c r="AL304" i="8"/>
  <c r="AK304" i="8"/>
  <c r="AC304" i="8"/>
  <c r="AN304" i="8" s="1"/>
  <c r="AP303" i="8"/>
  <c r="AK303" i="8"/>
  <c r="AL303" i="8" s="1"/>
  <c r="AC303" i="8"/>
  <c r="AP302" i="8"/>
  <c r="AK302" i="8"/>
  <c r="AL302" i="8" s="1"/>
  <c r="AC302" i="8"/>
  <c r="AM302" i="8"/>
  <c r="AP301" i="8"/>
  <c r="AK301" i="8"/>
  <c r="AL301" i="8" s="1"/>
  <c r="AP300" i="8"/>
  <c r="AK300" i="8"/>
  <c r="AL300" i="8" s="1"/>
  <c r="AP299" i="8"/>
  <c r="AK299" i="8"/>
  <c r="AL299" i="8" s="1"/>
  <c r="AP298" i="8"/>
  <c r="AK298" i="8"/>
  <c r="AC298" i="8"/>
  <c r="AP297" i="8"/>
  <c r="AK297" i="8"/>
  <c r="AL297" i="8" s="1"/>
  <c r="AM297" i="8"/>
  <c r="AP296" i="8"/>
  <c r="AK296" i="8"/>
  <c r="AL296" i="8" s="1"/>
  <c r="AC296" i="8"/>
  <c r="AP295" i="8"/>
  <c r="AK295" i="8"/>
  <c r="AL295" i="8" s="1"/>
  <c r="AC295" i="8"/>
  <c r="AP294" i="8"/>
  <c r="AK294" i="8"/>
  <c r="AL294" i="8" s="1"/>
  <c r="AP293" i="8"/>
  <c r="AK293" i="8"/>
  <c r="AL293" i="8" s="1"/>
  <c r="AP292" i="8"/>
  <c r="AK292" i="8"/>
  <c r="AL292" i="8" s="1"/>
  <c r="AP291" i="8"/>
  <c r="AK291" i="8"/>
  <c r="AL291" i="8" s="1"/>
  <c r="AP290" i="8"/>
  <c r="AK290" i="8"/>
  <c r="AC290" i="8"/>
  <c r="AP289" i="8"/>
  <c r="AM289" i="8"/>
  <c r="AK289" i="8"/>
  <c r="AL289" i="8" s="1"/>
  <c r="AC289" i="8"/>
  <c r="AN289" i="8" s="1"/>
  <c r="AP288" i="8"/>
  <c r="AL288" i="8"/>
  <c r="AN288" i="8" s="1"/>
  <c r="AK288" i="8"/>
  <c r="AC288" i="8"/>
  <c r="AP287" i="8"/>
  <c r="AK287" i="8"/>
  <c r="AL287" i="8" s="1"/>
  <c r="AC287" i="8"/>
  <c r="AP286" i="8"/>
  <c r="AK286" i="8"/>
  <c r="AL286" i="8" s="1"/>
  <c r="AM286" i="8"/>
  <c r="AP285" i="8"/>
  <c r="AK285" i="8"/>
  <c r="AL285" i="8" s="1"/>
  <c r="AP284" i="8"/>
  <c r="AK284" i="8"/>
  <c r="AL284" i="8" s="1"/>
  <c r="AP283" i="8"/>
  <c r="AL283" i="8"/>
  <c r="AK283" i="8"/>
  <c r="AP282" i="8"/>
  <c r="AK282" i="8"/>
  <c r="AC282" i="8"/>
  <c r="AP281" i="8"/>
  <c r="AK281" i="8"/>
  <c r="AL281" i="8" s="1"/>
  <c r="AC281" i="8"/>
  <c r="AM281" i="8"/>
  <c r="AP280" i="8"/>
  <c r="AK280" i="8"/>
  <c r="AL280" i="8" s="1"/>
  <c r="AC280" i="8"/>
  <c r="AP279" i="8"/>
  <c r="AM279" i="8"/>
  <c r="AK279" i="8"/>
  <c r="AL279" i="8" s="1"/>
  <c r="AC279" i="8"/>
  <c r="AP278" i="8"/>
  <c r="AK278" i="8"/>
  <c r="AL278" i="8" s="1"/>
  <c r="AC278" i="8"/>
  <c r="AM278" i="8"/>
  <c r="AP277" i="8"/>
  <c r="AK277" i="8"/>
  <c r="AL277" i="8" s="1"/>
  <c r="AM277" i="8"/>
  <c r="AP276" i="8"/>
  <c r="AK276" i="8"/>
  <c r="AL276" i="8" s="1"/>
  <c r="AP275" i="8"/>
  <c r="AL275" i="8"/>
  <c r="AK275" i="8"/>
  <c r="AP274" i="8"/>
  <c r="AK274" i="8"/>
  <c r="AC274" i="8"/>
  <c r="AP273" i="8"/>
  <c r="AM273" i="8"/>
  <c r="AK273" i="8"/>
  <c r="AL273" i="8" s="1"/>
  <c r="AC273" i="8"/>
  <c r="AP272" i="8"/>
  <c r="AL272" i="8"/>
  <c r="AK272" i="8"/>
  <c r="AC272" i="8"/>
  <c r="AP271" i="8"/>
  <c r="AK271" i="8"/>
  <c r="AL271" i="8" s="1"/>
  <c r="AC271" i="8"/>
  <c r="AP270" i="8"/>
  <c r="AK270" i="8"/>
  <c r="AL270" i="8" s="1"/>
  <c r="AP269" i="8"/>
  <c r="AK269" i="8"/>
  <c r="AL269" i="8" s="1"/>
  <c r="AM269" i="8"/>
  <c r="AP268" i="8"/>
  <c r="AK268" i="8"/>
  <c r="AL268" i="8" s="1"/>
  <c r="AP267" i="8"/>
  <c r="AK267" i="8"/>
  <c r="AL267" i="8" s="1"/>
  <c r="AP266" i="8"/>
  <c r="AK266" i="8"/>
  <c r="AC266" i="8"/>
  <c r="AP265" i="8"/>
  <c r="AK265" i="8"/>
  <c r="AL265" i="8" s="1"/>
  <c r="AP264" i="8"/>
  <c r="AK264" i="8"/>
  <c r="AL264" i="8" s="1"/>
  <c r="AC264" i="8"/>
  <c r="AP263" i="8"/>
  <c r="AK263" i="8"/>
  <c r="AL263" i="8" s="1"/>
  <c r="AC263" i="8"/>
  <c r="AP262" i="8"/>
  <c r="AK262" i="8"/>
  <c r="AL262" i="8" s="1"/>
  <c r="AC262" i="8"/>
  <c r="AP261" i="8"/>
  <c r="AK261" i="8"/>
  <c r="AL261" i="8" s="1"/>
  <c r="AP260" i="8"/>
  <c r="AK260" i="8"/>
  <c r="AL260" i="8" s="1"/>
  <c r="AP259" i="8"/>
  <c r="AL259" i="8"/>
  <c r="AK259" i="8"/>
  <c r="AP258" i="8"/>
  <c r="AK258" i="8"/>
  <c r="AC258" i="8"/>
  <c r="AP257" i="8"/>
  <c r="AK257" i="8"/>
  <c r="AL257" i="8" s="1"/>
  <c r="AC257" i="8"/>
  <c r="AP256" i="8"/>
  <c r="AL256" i="8"/>
  <c r="AK256" i="8"/>
  <c r="AC256" i="8"/>
  <c r="AP255" i="8"/>
  <c r="AK255" i="8"/>
  <c r="AL255" i="8" s="1"/>
  <c r="AP254" i="8"/>
  <c r="AK254" i="8"/>
  <c r="AL254" i="8" s="1"/>
  <c r="AC254" i="8"/>
  <c r="AP253" i="8"/>
  <c r="AK253" i="8"/>
  <c r="AL253" i="8" s="1"/>
  <c r="AP252" i="8"/>
  <c r="AK252" i="8"/>
  <c r="AL252" i="8" s="1"/>
  <c r="AP251" i="8"/>
  <c r="AK251" i="8"/>
  <c r="AL251" i="8" s="1"/>
  <c r="AP250" i="8"/>
  <c r="AK250" i="8"/>
  <c r="AC250" i="8"/>
  <c r="AP249" i="8"/>
  <c r="AK249" i="8"/>
  <c r="AL249" i="8" s="1"/>
  <c r="AC249" i="8"/>
  <c r="AP248" i="8"/>
  <c r="AK248" i="8"/>
  <c r="AL248" i="8" s="1"/>
  <c r="AC248" i="8"/>
  <c r="AP247" i="8"/>
  <c r="AK247" i="8"/>
  <c r="AL247" i="8" s="1"/>
  <c r="AC247" i="8"/>
  <c r="AP246" i="8"/>
  <c r="AK246" i="8"/>
  <c r="AL246" i="8" s="1"/>
  <c r="AC246" i="8"/>
  <c r="AP245" i="8"/>
  <c r="AK245" i="8"/>
  <c r="AL245" i="8" s="1"/>
  <c r="AM245" i="8"/>
  <c r="AP244" i="8"/>
  <c r="AK244" i="8"/>
  <c r="AL244" i="8" s="1"/>
  <c r="AP243" i="8"/>
  <c r="AK243" i="8"/>
  <c r="AL243" i="8" s="1"/>
  <c r="AP242" i="8"/>
  <c r="AK242" i="8"/>
  <c r="AC242" i="8"/>
  <c r="AP241" i="8"/>
  <c r="AK241" i="8"/>
  <c r="AL241" i="8" s="1"/>
  <c r="AC241" i="8"/>
  <c r="AM241" i="8"/>
  <c r="AP240" i="8"/>
  <c r="AK240" i="8"/>
  <c r="AL240" i="8" s="1"/>
  <c r="AC240" i="8"/>
  <c r="AP239" i="8"/>
  <c r="AK239" i="8"/>
  <c r="AL239" i="8" s="1"/>
  <c r="AC239" i="8"/>
  <c r="AP238" i="8"/>
  <c r="AK238" i="8"/>
  <c r="AL238" i="8" s="1"/>
  <c r="AM238" i="8"/>
  <c r="AP237" i="8"/>
  <c r="AK237" i="8"/>
  <c r="AL237" i="8" s="1"/>
  <c r="AM237" i="8"/>
  <c r="AP236" i="8"/>
  <c r="AK236" i="8"/>
  <c r="AL236" i="8" s="1"/>
  <c r="AP235" i="8"/>
  <c r="AK235" i="8"/>
  <c r="AL235" i="8" s="1"/>
  <c r="AP234" i="8"/>
  <c r="AK234" i="8"/>
  <c r="AC234" i="8"/>
  <c r="AP233" i="8"/>
  <c r="AM233" i="8"/>
  <c r="AK233" i="8"/>
  <c r="AL233" i="8" s="1"/>
  <c r="AC233" i="8"/>
  <c r="AN233" i="8" s="1"/>
  <c r="AP232" i="8"/>
  <c r="AK232" i="8"/>
  <c r="AL232" i="8" s="1"/>
  <c r="AC232" i="8"/>
  <c r="AP231" i="8"/>
  <c r="AK231" i="8"/>
  <c r="AL231" i="8" s="1"/>
  <c r="AC231" i="8"/>
  <c r="AP230" i="8"/>
  <c r="AK230" i="8"/>
  <c r="AL230" i="8" s="1"/>
  <c r="AC230" i="8"/>
  <c r="AP229" i="8"/>
  <c r="AK229" i="8"/>
  <c r="AL229" i="8" s="1"/>
  <c r="AP228" i="8"/>
  <c r="AK228" i="8"/>
  <c r="AL228" i="8" s="1"/>
  <c r="AP227" i="8"/>
  <c r="AL227" i="8"/>
  <c r="AK227" i="8"/>
  <c r="AP226" i="8"/>
  <c r="AK226" i="8"/>
  <c r="AC226" i="8"/>
  <c r="AP225" i="8"/>
  <c r="AK225" i="8"/>
  <c r="AC225" i="8"/>
  <c r="AP224" i="8"/>
  <c r="AL224" i="8"/>
  <c r="AK224" i="8"/>
  <c r="AC224" i="8"/>
  <c r="AM224" i="8"/>
  <c r="AP223" i="8"/>
  <c r="AK223" i="8"/>
  <c r="AM223" i="8" s="1"/>
  <c r="AC223" i="8"/>
  <c r="AP222" i="8"/>
  <c r="AK222" i="8"/>
  <c r="AL222" i="8" s="1"/>
  <c r="AC222" i="8"/>
  <c r="AP221" i="8"/>
  <c r="AK221" i="8"/>
  <c r="AL221" i="8" s="1"/>
  <c r="AC221" i="8"/>
  <c r="AP220" i="8"/>
  <c r="AK220" i="8"/>
  <c r="AL220" i="8" s="1"/>
  <c r="AC220" i="8"/>
  <c r="AP219" i="8"/>
  <c r="AM219" i="8"/>
  <c r="AL219" i="8"/>
  <c r="AK219" i="8"/>
  <c r="AC219" i="8"/>
  <c r="AP218" i="8"/>
  <c r="AK218" i="8"/>
  <c r="AL218" i="8" s="1"/>
  <c r="AC218" i="8"/>
  <c r="AP217" i="8"/>
  <c r="AK217" i="8"/>
  <c r="AC217" i="8"/>
  <c r="AP216" i="8"/>
  <c r="AM216" i="8"/>
  <c r="AL216" i="8"/>
  <c r="AK216" i="8"/>
  <c r="AC216" i="8"/>
  <c r="AP215" i="8"/>
  <c r="AK215" i="8"/>
  <c r="AC215" i="8"/>
  <c r="AP214" i="8"/>
  <c r="AK214" i="8"/>
  <c r="AL214" i="8" s="1"/>
  <c r="AC214" i="8"/>
  <c r="AP213" i="8"/>
  <c r="AK213" i="8"/>
  <c r="AL213" i="8" s="1"/>
  <c r="AC213" i="8"/>
  <c r="AP212" i="8"/>
  <c r="AK212" i="8"/>
  <c r="AL212" i="8" s="1"/>
  <c r="AP211" i="8"/>
  <c r="AK211" i="8"/>
  <c r="AL211" i="8" s="1"/>
  <c r="AP210" i="8"/>
  <c r="AM210" i="8"/>
  <c r="AK210" i="8"/>
  <c r="AL210" i="8" s="1"/>
  <c r="AC210" i="8"/>
  <c r="AP209" i="8"/>
  <c r="AK209" i="8"/>
  <c r="AC209" i="8"/>
  <c r="AP208" i="8"/>
  <c r="AK208" i="8"/>
  <c r="AL208" i="8" s="1"/>
  <c r="AC208" i="8"/>
  <c r="AM208" i="8"/>
  <c r="AP207" i="8"/>
  <c r="AK207" i="8"/>
  <c r="AL207" i="8" s="1"/>
  <c r="AP206" i="8"/>
  <c r="AK206" i="8"/>
  <c r="AM206" i="8" s="1"/>
  <c r="AC206" i="8"/>
  <c r="AP205" i="8"/>
  <c r="AK205" i="8"/>
  <c r="AL205" i="8" s="1"/>
  <c r="AC205" i="8"/>
  <c r="AP204" i="8"/>
  <c r="AK204" i="8"/>
  <c r="AL204" i="8" s="1"/>
  <c r="AC204" i="8"/>
  <c r="AP203" i="8"/>
  <c r="AK203" i="8"/>
  <c r="AL203" i="8" s="1"/>
  <c r="AC203" i="8"/>
  <c r="AM203" i="8"/>
  <c r="AP202" i="8"/>
  <c r="AK202" i="8"/>
  <c r="AL202" i="8" s="1"/>
  <c r="AP201" i="8"/>
  <c r="AK201" i="8"/>
  <c r="AL201" i="8" s="1"/>
  <c r="AP200" i="8"/>
  <c r="AL200" i="8"/>
  <c r="AK200" i="8"/>
  <c r="AC200" i="8"/>
  <c r="AP199" i="8"/>
  <c r="AK199" i="8"/>
  <c r="AL199" i="8" s="1"/>
  <c r="AP198" i="8"/>
  <c r="AK198" i="8"/>
  <c r="AL198" i="8" s="1"/>
  <c r="AC198" i="8"/>
  <c r="AP197" i="8"/>
  <c r="AM197" i="8"/>
  <c r="AK197" i="8"/>
  <c r="AL197" i="8" s="1"/>
  <c r="AC197" i="8"/>
  <c r="AP196" i="8"/>
  <c r="AK196" i="8"/>
  <c r="AL196" i="8" s="1"/>
  <c r="AC196" i="8"/>
  <c r="AN196" i="8" s="1"/>
  <c r="AP195" i="8"/>
  <c r="AK195" i="8"/>
  <c r="AL195" i="8" s="1"/>
  <c r="AC195" i="8"/>
  <c r="AP194" i="8"/>
  <c r="AL194" i="8"/>
  <c r="AK194" i="8"/>
  <c r="AC194" i="8"/>
  <c r="AP193" i="8"/>
  <c r="AK193" i="8"/>
  <c r="AL193" i="8" s="1"/>
  <c r="AP192" i="8"/>
  <c r="AL192" i="8"/>
  <c r="AK192" i="8"/>
  <c r="AM192" i="8"/>
  <c r="AP191" i="8"/>
  <c r="AK191" i="8"/>
  <c r="AL191" i="8" s="1"/>
  <c r="AP190" i="8"/>
  <c r="AK190" i="8"/>
  <c r="AL190" i="8" s="1"/>
  <c r="AC190" i="8"/>
  <c r="AP189" i="8"/>
  <c r="AK189" i="8"/>
  <c r="AL189" i="8" s="1"/>
  <c r="AP188" i="8"/>
  <c r="AL188" i="8"/>
  <c r="AK188" i="8"/>
  <c r="AC188" i="8"/>
  <c r="AP187" i="8"/>
  <c r="AK187" i="8"/>
  <c r="AL187" i="8" s="1"/>
  <c r="AC187" i="8"/>
  <c r="AP186" i="8"/>
  <c r="AK186" i="8"/>
  <c r="AL186" i="8" s="1"/>
  <c r="AC186" i="8"/>
  <c r="AP185" i="8"/>
  <c r="AK185" i="8"/>
  <c r="AL185" i="8" s="1"/>
  <c r="AP184" i="8"/>
  <c r="AM184" i="8"/>
  <c r="AK184" i="8"/>
  <c r="AL184" i="8" s="1"/>
  <c r="AC184" i="8"/>
  <c r="AP183" i="8"/>
  <c r="AK183" i="8"/>
  <c r="AL183" i="8" s="1"/>
  <c r="AP182" i="8"/>
  <c r="AK182" i="8"/>
  <c r="AL182" i="8" s="1"/>
  <c r="AP181" i="8"/>
  <c r="AM181" i="8"/>
  <c r="AL181" i="8"/>
  <c r="AK181" i="8"/>
  <c r="AC181" i="8"/>
  <c r="AP180" i="8"/>
  <c r="AL180" i="8"/>
  <c r="AK180" i="8"/>
  <c r="AC180" i="8"/>
  <c r="AP179" i="8"/>
  <c r="AK179" i="8"/>
  <c r="AL179" i="8" s="1"/>
  <c r="AC179" i="8"/>
  <c r="AP178" i="8"/>
  <c r="AL178" i="8"/>
  <c r="AK178" i="8"/>
  <c r="AP177" i="8"/>
  <c r="AK177" i="8"/>
  <c r="AL177" i="8" s="1"/>
  <c r="AP176" i="8"/>
  <c r="AK176" i="8"/>
  <c r="AL176" i="8" s="1"/>
  <c r="AP175" i="8"/>
  <c r="AK175" i="8"/>
  <c r="AL175" i="8" s="1"/>
  <c r="AP174" i="8"/>
  <c r="AK174" i="8"/>
  <c r="AC174" i="8"/>
  <c r="AP173" i="8"/>
  <c r="AM173" i="8"/>
  <c r="AL173" i="8"/>
  <c r="AK173" i="8"/>
  <c r="AC173" i="8"/>
  <c r="AP172" i="8"/>
  <c r="AK172" i="8"/>
  <c r="AL172" i="8" s="1"/>
  <c r="AC172" i="8"/>
  <c r="AP171" i="8"/>
  <c r="AK171" i="8"/>
  <c r="AL171" i="8" s="1"/>
  <c r="AC171" i="8"/>
  <c r="AN171" i="8" s="1"/>
  <c r="AP170" i="8"/>
  <c r="AK170" i="8"/>
  <c r="AL170" i="8" s="1"/>
  <c r="AC170" i="8"/>
  <c r="AP169" i="8"/>
  <c r="AK169" i="8"/>
  <c r="AL169" i="8" s="1"/>
  <c r="AP168" i="8"/>
  <c r="AM168" i="8"/>
  <c r="AK168" i="8"/>
  <c r="AL168" i="8" s="1"/>
  <c r="AC168" i="8"/>
  <c r="AN168" i="8" s="1"/>
  <c r="AP167" i="8"/>
  <c r="AK167" i="8"/>
  <c r="AL167" i="8" s="1"/>
  <c r="AP166" i="8"/>
  <c r="AK166" i="8"/>
  <c r="AC166" i="8"/>
  <c r="AP165" i="8"/>
  <c r="AL165" i="8"/>
  <c r="AK165" i="8"/>
  <c r="AP164" i="8"/>
  <c r="AK164" i="8"/>
  <c r="AL164" i="8" s="1"/>
  <c r="AC164" i="8"/>
  <c r="AP163" i="8"/>
  <c r="AK163" i="8"/>
  <c r="AL163" i="8" s="1"/>
  <c r="AC163" i="8"/>
  <c r="AP162" i="8"/>
  <c r="AL162" i="8"/>
  <c r="AK162" i="8"/>
  <c r="AC162" i="8"/>
  <c r="AP161" i="8"/>
  <c r="AK161" i="8"/>
  <c r="AL161" i="8" s="1"/>
  <c r="AP160" i="8"/>
  <c r="AL160" i="8"/>
  <c r="AK160" i="8"/>
  <c r="AM160" i="8"/>
  <c r="AP159" i="8"/>
  <c r="AK159" i="8"/>
  <c r="AL159" i="8" s="1"/>
  <c r="AP158" i="8"/>
  <c r="AK158" i="8"/>
  <c r="AM158" i="8" s="1"/>
  <c r="AC158" i="8"/>
  <c r="AP157" i="8"/>
  <c r="AK157" i="8"/>
  <c r="AL157" i="8" s="1"/>
  <c r="AC157" i="8"/>
  <c r="AP156" i="8"/>
  <c r="AL156" i="8"/>
  <c r="AK156" i="8"/>
  <c r="AC156" i="8"/>
  <c r="AP155" i="8"/>
  <c r="AK155" i="8"/>
  <c r="AL155" i="8" s="1"/>
  <c r="AC155" i="8"/>
  <c r="AN155" i="8" s="1"/>
  <c r="AP154" i="8"/>
  <c r="AK154" i="8"/>
  <c r="AL154" i="8" s="1"/>
  <c r="AC154" i="8"/>
  <c r="AM154" i="8"/>
  <c r="AP153" i="8"/>
  <c r="AK153" i="8"/>
  <c r="AL153" i="8" s="1"/>
  <c r="AP152" i="8"/>
  <c r="AM152" i="8"/>
  <c r="AK152" i="8"/>
  <c r="AL152" i="8" s="1"/>
  <c r="AC152" i="8"/>
  <c r="AP151" i="8"/>
  <c r="AK151" i="8"/>
  <c r="AL151" i="8" s="1"/>
  <c r="AP150" i="8"/>
  <c r="AK150" i="8"/>
  <c r="AC150" i="8"/>
  <c r="AP149" i="8"/>
  <c r="AM149" i="8"/>
  <c r="AK149" i="8"/>
  <c r="AL149" i="8" s="1"/>
  <c r="AC149" i="8"/>
  <c r="AP148" i="8"/>
  <c r="AK148" i="8"/>
  <c r="AL148" i="8" s="1"/>
  <c r="AC148" i="8"/>
  <c r="AP147" i="8"/>
  <c r="AK147" i="8"/>
  <c r="AL147" i="8" s="1"/>
  <c r="AC147" i="8"/>
  <c r="AP146" i="8"/>
  <c r="AK146" i="8"/>
  <c r="AL146" i="8" s="1"/>
  <c r="AP145" i="8"/>
  <c r="AK145" i="8"/>
  <c r="AL145" i="8" s="1"/>
  <c r="AC145" i="8"/>
  <c r="AP144" i="8"/>
  <c r="AL144" i="8"/>
  <c r="AK144" i="8"/>
  <c r="AM144" i="8"/>
  <c r="AP143" i="8"/>
  <c r="AK143" i="8"/>
  <c r="AL143" i="8" s="1"/>
  <c r="AP142" i="8"/>
  <c r="AK142" i="8"/>
  <c r="AC142" i="8"/>
  <c r="AP141" i="8"/>
  <c r="AL141" i="8"/>
  <c r="AK141" i="8"/>
  <c r="AM141" i="8"/>
  <c r="AP140" i="8"/>
  <c r="AK140" i="8"/>
  <c r="AL140" i="8" s="1"/>
  <c r="AP139" i="8"/>
  <c r="AK139" i="8"/>
  <c r="AL139" i="8" s="1"/>
  <c r="AC139" i="8"/>
  <c r="AP138" i="8"/>
  <c r="AK138" i="8"/>
  <c r="AL138" i="8" s="1"/>
  <c r="AC138" i="8"/>
  <c r="AP137" i="8"/>
  <c r="AM137" i="8"/>
  <c r="AK137" i="8"/>
  <c r="AL137" i="8" s="1"/>
  <c r="AC137" i="8"/>
  <c r="AP136" i="8"/>
  <c r="AK136" i="8"/>
  <c r="AL136" i="8" s="1"/>
  <c r="AM136" i="8"/>
  <c r="AP135" i="8"/>
  <c r="AL135" i="8"/>
  <c r="AK135" i="8"/>
  <c r="AP134" i="8"/>
  <c r="AM134" i="8"/>
  <c r="AK134" i="8"/>
  <c r="AL134" i="8" s="1"/>
  <c r="AC134" i="8"/>
  <c r="AP133" i="8"/>
  <c r="AM133" i="8"/>
  <c r="AL133" i="8"/>
  <c r="AK133" i="8"/>
  <c r="AC133" i="8"/>
  <c r="AP132" i="8"/>
  <c r="AK132" i="8"/>
  <c r="AL132" i="8" s="1"/>
  <c r="AP131" i="8"/>
  <c r="AK131" i="8"/>
  <c r="AL131" i="8" s="1"/>
  <c r="AC131" i="8"/>
  <c r="AM131" i="8"/>
  <c r="AP130" i="8"/>
  <c r="AK130" i="8"/>
  <c r="AL130" i="8" s="1"/>
  <c r="AP129" i="8"/>
  <c r="AK129" i="8"/>
  <c r="AL129" i="8" s="1"/>
  <c r="AC129" i="8"/>
  <c r="AP128" i="8"/>
  <c r="AK128" i="8"/>
  <c r="AL128" i="8" s="1"/>
  <c r="AC128" i="8"/>
  <c r="AM128" i="8"/>
  <c r="AP127" i="8"/>
  <c r="AK127" i="8"/>
  <c r="AL127" i="8" s="1"/>
  <c r="AC127" i="8"/>
  <c r="AP126" i="8"/>
  <c r="AM126" i="8"/>
  <c r="AL126" i="8"/>
  <c r="AK126" i="8"/>
  <c r="AC126" i="8"/>
  <c r="AP125" i="8"/>
  <c r="AK125" i="8"/>
  <c r="AL125" i="8" s="1"/>
  <c r="AC125" i="8"/>
  <c r="AN125" i="8" s="1"/>
  <c r="AP124" i="8"/>
  <c r="AK124" i="8"/>
  <c r="AL124" i="8" s="1"/>
  <c r="AM124" i="8"/>
  <c r="AP123" i="8"/>
  <c r="AK123" i="8"/>
  <c r="AL123" i="8" s="1"/>
  <c r="AP122" i="8"/>
  <c r="AK122" i="8"/>
  <c r="AL122" i="8" s="1"/>
  <c r="AM122" i="8"/>
  <c r="AP121" i="8"/>
  <c r="AK121" i="8"/>
  <c r="AL121" i="8" s="1"/>
  <c r="AP120" i="8"/>
  <c r="AK120" i="8"/>
  <c r="AL120" i="8" s="1"/>
  <c r="AM120" i="8"/>
  <c r="AP119" i="8"/>
  <c r="AL119" i="8"/>
  <c r="AK119" i="8"/>
  <c r="AC119" i="8"/>
  <c r="AP118" i="8"/>
  <c r="AM118" i="8"/>
  <c r="AK118" i="8"/>
  <c r="AL118" i="8" s="1"/>
  <c r="AC118" i="8"/>
  <c r="AP117" i="8"/>
  <c r="AK117" i="8"/>
  <c r="AC117" i="8"/>
  <c r="AP116" i="8"/>
  <c r="AK116" i="8"/>
  <c r="AL116" i="8" s="1"/>
  <c r="AP115" i="8"/>
  <c r="AK115" i="8"/>
  <c r="AL115" i="8" s="1"/>
  <c r="AP114" i="8"/>
  <c r="AK114" i="8"/>
  <c r="AL114" i="8" s="1"/>
  <c r="AP113" i="8"/>
  <c r="AK113" i="8"/>
  <c r="AL113" i="8" s="1"/>
  <c r="AP112" i="8"/>
  <c r="AK112" i="8"/>
  <c r="AL112" i="8" s="1"/>
  <c r="AC112" i="8"/>
  <c r="AP111" i="8"/>
  <c r="AK111" i="8"/>
  <c r="AL111" i="8" s="1"/>
  <c r="AC111" i="8"/>
  <c r="AP110" i="8"/>
  <c r="AL110" i="8"/>
  <c r="AK110" i="8"/>
  <c r="AC110" i="8"/>
  <c r="AP109" i="8"/>
  <c r="AK109" i="8"/>
  <c r="AC109" i="8"/>
  <c r="AP108" i="8"/>
  <c r="AK108" i="8"/>
  <c r="AL108" i="8" s="1"/>
  <c r="AM108" i="8"/>
  <c r="AP107" i="8"/>
  <c r="AK107" i="8"/>
  <c r="AL107" i="8" s="1"/>
  <c r="AP106" i="8"/>
  <c r="AK106" i="8"/>
  <c r="AL106" i="8" s="1"/>
  <c r="AP105" i="8"/>
  <c r="AK105" i="8"/>
  <c r="AL105" i="8" s="1"/>
  <c r="AM105" i="8"/>
  <c r="AP104" i="8"/>
  <c r="AK104" i="8"/>
  <c r="AL104" i="8" s="1"/>
  <c r="AC104" i="8"/>
  <c r="AP103" i="8"/>
  <c r="AK103" i="8"/>
  <c r="AL103" i="8" s="1"/>
  <c r="AC103" i="8"/>
  <c r="AP102" i="8"/>
  <c r="AM102" i="8"/>
  <c r="AK102" i="8"/>
  <c r="AL102" i="8" s="1"/>
  <c r="AC102" i="8"/>
  <c r="AP101" i="8"/>
  <c r="AK101" i="8"/>
  <c r="AC101" i="8"/>
  <c r="AP100" i="8"/>
  <c r="AK100" i="8"/>
  <c r="AL100" i="8" s="1"/>
  <c r="AC100" i="8"/>
  <c r="AM100" i="8"/>
  <c r="AP99" i="8"/>
  <c r="AK99" i="8"/>
  <c r="AL99" i="8" s="1"/>
  <c r="AM99" i="8"/>
  <c r="AP98" i="8"/>
  <c r="AK98" i="8"/>
  <c r="AL98" i="8" s="1"/>
  <c r="AM98" i="8"/>
  <c r="AP97" i="8"/>
  <c r="AK97" i="8"/>
  <c r="AL97" i="8" s="1"/>
  <c r="AM97" i="8"/>
  <c r="AP96" i="8"/>
  <c r="AK96" i="8"/>
  <c r="AL96" i="8" s="1"/>
  <c r="AC96" i="8"/>
  <c r="AP95" i="8"/>
  <c r="AK95" i="8"/>
  <c r="AL95" i="8" s="1"/>
  <c r="AC95" i="8"/>
  <c r="AP94" i="8"/>
  <c r="AL94" i="8"/>
  <c r="AK94" i="8"/>
  <c r="AC94" i="8"/>
  <c r="AP93" i="8"/>
  <c r="AK93" i="8"/>
  <c r="AC93" i="8"/>
  <c r="AP92" i="8"/>
  <c r="AK92" i="8"/>
  <c r="AL92" i="8" s="1"/>
  <c r="AP91" i="8"/>
  <c r="AK91" i="8"/>
  <c r="AL91" i="8" s="1"/>
  <c r="AM91" i="8"/>
  <c r="AP90" i="8"/>
  <c r="AK90" i="8"/>
  <c r="AL90" i="8" s="1"/>
  <c r="AP89" i="8"/>
  <c r="AK89" i="8"/>
  <c r="AL89" i="8" s="1"/>
  <c r="AM89" i="8"/>
  <c r="AP88" i="8"/>
  <c r="AM88" i="8"/>
  <c r="AK88" i="8"/>
  <c r="AL88" i="8" s="1"/>
  <c r="AC88" i="8"/>
  <c r="AP87" i="8"/>
  <c r="AK87" i="8"/>
  <c r="AM87" i="8" s="1"/>
  <c r="AC87" i="8"/>
  <c r="AP86" i="8"/>
  <c r="AK86" i="8"/>
  <c r="AL86" i="8" s="1"/>
  <c r="AC86" i="8"/>
  <c r="AP85" i="8"/>
  <c r="AK85" i="8"/>
  <c r="AL85" i="8" s="1"/>
  <c r="AC85" i="8"/>
  <c r="AP84" i="8"/>
  <c r="AK84" i="8"/>
  <c r="AL84" i="8" s="1"/>
  <c r="AM84" i="8"/>
  <c r="AP83" i="8"/>
  <c r="AK83" i="8"/>
  <c r="AL83" i="8" s="1"/>
  <c r="AC83" i="8"/>
  <c r="AP82" i="8"/>
  <c r="AK82" i="8"/>
  <c r="AL82" i="8" s="1"/>
  <c r="AP81" i="8"/>
  <c r="AK81" i="8"/>
  <c r="AL81" i="8" s="1"/>
  <c r="AM81" i="8"/>
  <c r="AP80" i="8"/>
  <c r="AK80" i="8"/>
  <c r="AL80" i="8" s="1"/>
  <c r="AC80" i="8"/>
  <c r="AP79" i="8"/>
  <c r="AK79" i="8"/>
  <c r="AL79" i="8" s="1"/>
  <c r="AC79" i="8"/>
  <c r="AP78" i="8"/>
  <c r="AK78" i="8"/>
  <c r="AL78" i="8" s="1"/>
  <c r="AC78" i="8"/>
  <c r="AP77" i="8"/>
  <c r="AK77" i="8"/>
  <c r="AL77" i="8" s="1"/>
  <c r="AC77" i="8"/>
  <c r="AN77" i="8" s="1"/>
  <c r="AP76" i="8"/>
  <c r="AK76" i="8"/>
  <c r="AL76" i="8" s="1"/>
  <c r="AM76" i="8"/>
  <c r="AP75" i="8"/>
  <c r="AK75" i="8"/>
  <c r="AL75" i="8" s="1"/>
  <c r="AC75" i="8"/>
  <c r="AP74" i="8"/>
  <c r="AK74" i="8"/>
  <c r="AL74" i="8" s="1"/>
  <c r="AP73" i="8"/>
  <c r="AK73" i="8"/>
  <c r="AL73" i="8" s="1"/>
  <c r="AP72" i="8"/>
  <c r="AK72" i="8"/>
  <c r="AL72" i="8" s="1"/>
  <c r="AM72" i="8"/>
  <c r="AP71" i="8"/>
  <c r="AL71" i="8"/>
  <c r="AK71" i="8"/>
  <c r="AC71" i="8"/>
  <c r="AP70" i="8"/>
  <c r="AK70" i="8"/>
  <c r="AL70" i="8" s="1"/>
  <c r="AC70" i="8"/>
  <c r="AP69" i="8"/>
  <c r="AK69" i="8"/>
  <c r="AL69" i="8" s="1"/>
  <c r="AC69" i="8"/>
  <c r="AP68" i="8"/>
  <c r="AK68" i="8"/>
  <c r="AL68" i="8" s="1"/>
  <c r="AM68" i="8"/>
  <c r="AP67" i="8"/>
  <c r="AK67" i="8"/>
  <c r="AL67" i="8" s="1"/>
  <c r="AC67" i="8"/>
  <c r="AP66" i="8"/>
  <c r="AK66" i="8"/>
  <c r="AL66" i="8" s="1"/>
  <c r="AM66" i="8"/>
  <c r="AP65" i="8"/>
  <c r="AK65" i="8"/>
  <c r="AL65" i="8" s="1"/>
  <c r="AC65" i="8"/>
  <c r="AM65" i="8"/>
  <c r="AP64" i="8"/>
  <c r="AK64" i="8"/>
  <c r="AL64" i="8" s="1"/>
  <c r="AC64" i="8"/>
  <c r="AP63" i="8"/>
  <c r="AK63" i="8"/>
  <c r="AL63" i="8" s="1"/>
  <c r="AC63" i="8"/>
  <c r="AP62" i="8"/>
  <c r="AM62" i="8"/>
  <c r="AK62" i="8"/>
  <c r="AL62" i="8" s="1"/>
  <c r="AC62" i="8"/>
  <c r="AP61" i="8"/>
  <c r="AK61" i="8"/>
  <c r="AL61" i="8" s="1"/>
  <c r="AC61" i="8"/>
  <c r="AP60" i="8"/>
  <c r="AK60" i="8"/>
  <c r="AL60" i="8" s="1"/>
  <c r="AC60" i="8"/>
  <c r="AP59" i="8"/>
  <c r="AK59" i="8"/>
  <c r="AL59" i="8" s="1"/>
  <c r="AC59" i="8"/>
  <c r="AP58" i="8"/>
  <c r="AK58" i="8"/>
  <c r="AL58" i="8" s="1"/>
  <c r="AP57" i="8"/>
  <c r="AK57" i="8"/>
  <c r="AL57" i="8" s="1"/>
  <c r="AM57" i="8"/>
  <c r="AP56" i="8"/>
  <c r="AM56" i="8"/>
  <c r="AK56" i="8"/>
  <c r="AL56" i="8" s="1"/>
  <c r="AC56" i="8"/>
  <c r="AP55" i="8"/>
  <c r="AK55" i="8"/>
  <c r="AC55" i="8"/>
  <c r="AP54" i="8"/>
  <c r="AK54" i="8"/>
  <c r="AL54" i="8" s="1"/>
  <c r="AC54" i="8"/>
  <c r="AP53" i="8"/>
  <c r="AK53" i="8"/>
  <c r="AL53" i="8" s="1"/>
  <c r="AC53" i="8"/>
  <c r="AP52" i="8"/>
  <c r="AK52" i="8"/>
  <c r="AL52" i="8" s="1"/>
  <c r="AM52" i="8"/>
  <c r="AP51" i="8"/>
  <c r="AL51" i="8"/>
  <c r="AK51" i="8"/>
  <c r="AP50" i="8"/>
  <c r="AK50" i="8"/>
  <c r="AL50" i="8" s="1"/>
  <c r="AP49" i="8"/>
  <c r="AK49" i="8"/>
  <c r="AL49" i="8" s="1"/>
  <c r="AC49" i="8"/>
  <c r="AP48" i="8"/>
  <c r="AK48" i="8"/>
  <c r="AL48" i="8" s="1"/>
  <c r="AM48" i="8"/>
  <c r="AP47" i="8"/>
  <c r="AK47" i="8"/>
  <c r="AL47" i="8" s="1"/>
  <c r="AC47" i="8"/>
  <c r="AP46" i="8"/>
  <c r="AK46" i="8"/>
  <c r="AM46" i="8" s="1"/>
  <c r="AC46" i="8"/>
  <c r="AP45" i="8"/>
  <c r="AK45" i="8"/>
  <c r="AL45" i="8" s="1"/>
  <c r="AC45" i="8"/>
  <c r="AP44" i="8"/>
  <c r="AK44" i="8"/>
  <c r="AL44" i="8" s="1"/>
  <c r="AC44" i="8"/>
  <c r="AP43" i="8"/>
  <c r="AL43" i="8"/>
  <c r="AK43" i="8"/>
  <c r="AC43" i="8"/>
  <c r="AP42" i="8"/>
  <c r="AK42" i="8"/>
  <c r="AL42" i="8" s="1"/>
  <c r="AP41" i="8"/>
  <c r="AK41" i="8"/>
  <c r="AL41" i="8" s="1"/>
  <c r="AM41" i="8"/>
  <c r="AP40" i="8"/>
  <c r="AK40" i="8"/>
  <c r="AL40" i="8" s="1"/>
  <c r="AC40" i="8"/>
  <c r="AP39" i="8"/>
  <c r="AK39" i="8"/>
  <c r="AL39" i="8" s="1"/>
  <c r="AC39" i="8"/>
  <c r="AP38" i="8"/>
  <c r="AK38" i="8"/>
  <c r="AL38" i="8" s="1"/>
  <c r="AC38" i="8"/>
  <c r="AP37" i="8"/>
  <c r="AK37" i="8"/>
  <c r="AL37" i="8" s="1"/>
  <c r="AC37" i="8"/>
  <c r="AP36" i="8"/>
  <c r="AK36" i="8"/>
  <c r="AL36" i="8" s="1"/>
  <c r="AP35" i="8"/>
  <c r="AK35" i="8"/>
  <c r="AL35" i="8" s="1"/>
  <c r="AC35" i="8"/>
  <c r="AP34" i="8"/>
  <c r="AK34" i="8"/>
  <c r="AL34" i="8" s="1"/>
  <c r="AP33" i="8"/>
  <c r="AK33" i="8"/>
  <c r="AL33" i="8" s="1"/>
  <c r="AM33" i="8"/>
  <c r="AP32" i="8"/>
  <c r="AK32" i="8"/>
  <c r="AL32" i="8" s="1"/>
  <c r="AP31" i="8"/>
  <c r="AK31" i="8"/>
  <c r="AL31" i="8" s="1"/>
  <c r="AC31" i="8"/>
  <c r="AP30" i="8"/>
  <c r="AK30" i="8"/>
  <c r="AL30" i="8" s="1"/>
  <c r="AC30" i="8"/>
  <c r="AP29" i="8"/>
  <c r="AK29" i="8"/>
  <c r="AL29" i="8" s="1"/>
  <c r="AC29" i="8"/>
  <c r="AP28" i="8"/>
  <c r="AK28" i="8"/>
  <c r="AL28" i="8" s="1"/>
  <c r="AM28" i="8"/>
  <c r="AP27" i="8"/>
  <c r="AL27" i="8"/>
  <c r="AK27" i="8"/>
  <c r="AM27" i="8"/>
  <c r="AP26" i="8"/>
  <c r="AK26" i="8"/>
  <c r="AL26" i="8" s="1"/>
  <c r="AP25" i="8"/>
  <c r="AK25" i="8"/>
  <c r="AL25" i="8" s="1"/>
  <c r="AC25" i="8"/>
  <c r="AP24" i="8"/>
  <c r="AK24" i="8"/>
  <c r="AL24" i="8" s="1"/>
  <c r="AM24" i="8"/>
  <c r="AP23" i="8"/>
  <c r="AK23" i="8"/>
  <c r="AL23" i="8" s="1"/>
  <c r="AC23" i="8"/>
  <c r="AP22" i="8"/>
  <c r="AL22" i="8"/>
  <c r="AK22" i="8"/>
  <c r="AC22" i="8"/>
  <c r="AP21" i="8"/>
  <c r="AK21" i="8"/>
  <c r="AL21" i="8" s="1"/>
  <c r="AC21" i="8"/>
  <c r="AP20" i="8"/>
  <c r="AK20" i="8"/>
  <c r="AL20" i="8" s="1"/>
  <c r="AC20" i="8"/>
  <c r="AP19" i="8"/>
  <c r="AK19" i="8"/>
  <c r="AL19" i="8" s="1"/>
  <c r="AM19" i="8"/>
  <c r="AP18" i="8"/>
  <c r="AL18" i="8"/>
  <c r="AK18" i="8"/>
  <c r="AP17" i="8"/>
  <c r="AK17" i="8"/>
  <c r="AL17" i="8" s="1"/>
  <c r="AP16" i="8"/>
  <c r="AK16" i="8"/>
  <c r="AL16" i="8" s="1"/>
  <c r="AC16" i="8"/>
  <c r="AP15" i="8"/>
  <c r="AK15" i="8"/>
  <c r="AL15" i="8" s="1"/>
  <c r="AC15" i="8"/>
  <c r="AP14" i="8"/>
  <c r="AK14" i="8"/>
  <c r="AL14" i="8" s="1"/>
  <c r="AC14" i="8"/>
  <c r="AP13" i="8"/>
  <c r="AK13" i="8"/>
  <c r="AL13" i="8" s="1"/>
  <c r="AC13" i="8"/>
  <c r="AP12" i="8"/>
  <c r="AK12" i="8"/>
  <c r="AL12" i="8" s="1"/>
  <c r="AP11" i="8"/>
  <c r="AK11" i="8"/>
  <c r="AL11" i="8" s="1"/>
  <c r="AC11" i="8"/>
  <c r="AP10" i="8"/>
  <c r="AK10" i="8"/>
  <c r="AL10" i="8" s="1"/>
  <c r="AP9" i="8"/>
  <c r="AK9" i="8"/>
  <c r="AL9" i="8" s="1"/>
  <c r="AC9" i="8"/>
  <c r="AQ8" i="8"/>
  <c r="Z8" i="8"/>
  <c r="B1" i="8" a="1"/>
  <c r="B1" i="8" s="1"/>
  <c r="AP500" i="7"/>
  <c r="AK500" i="7"/>
  <c r="AL500" i="7" s="1"/>
  <c r="AP499" i="7"/>
  <c r="AK499" i="7"/>
  <c r="AL499" i="7" s="1"/>
  <c r="AP498" i="7"/>
  <c r="AK498" i="7"/>
  <c r="AL498" i="7" s="1"/>
  <c r="AP497" i="7"/>
  <c r="AK497" i="7"/>
  <c r="AL497" i="7" s="1"/>
  <c r="AC497" i="7"/>
  <c r="AP496" i="7"/>
  <c r="AK496" i="7"/>
  <c r="AL496" i="7" s="1"/>
  <c r="AC496" i="7"/>
  <c r="AP495" i="7"/>
  <c r="AK495" i="7"/>
  <c r="AC495" i="7"/>
  <c r="AP494" i="7"/>
  <c r="AK494" i="7"/>
  <c r="AC494" i="7"/>
  <c r="AP493" i="7"/>
  <c r="AK493" i="7"/>
  <c r="AL493" i="7" s="1"/>
  <c r="AP492" i="7"/>
  <c r="AK492" i="7"/>
  <c r="AL492" i="7" s="1"/>
  <c r="AP491" i="7"/>
  <c r="AK491" i="7"/>
  <c r="AL491" i="7" s="1"/>
  <c r="AP490" i="7"/>
  <c r="AK490" i="7"/>
  <c r="AL490" i="7" s="1"/>
  <c r="AP489" i="7"/>
  <c r="AK489" i="7"/>
  <c r="AL489" i="7" s="1"/>
  <c r="AP488" i="7"/>
  <c r="AK488" i="7"/>
  <c r="AL488" i="7" s="1"/>
  <c r="AC488" i="7"/>
  <c r="AP487" i="7"/>
  <c r="AK487" i="7"/>
  <c r="AC487" i="7"/>
  <c r="AP486" i="7"/>
  <c r="AK486" i="7"/>
  <c r="AC486" i="7"/>
  <c r="AP485" i="7"/>
  <c r="AK485" i="7"/>
  <c r="AL485" i="7" s="1"/>
  <c r="AP484" i="7"/>
  <c r="AK484" i="7"/>
  <c r="AL484" i="7" s="1"/>
  <c r="AP483" i="7"/>
  <c r="AK483" i="7"/>
  <c r="AL483" i="7" s="1"/>
  <c r="AP482" i="7"/>
  <c r="AK482" i="7"/>
  <c r="AL482" i="7" s="1"/>
  <c r="AP481" i="7"/>
  <c r="AK481" i="7"/>
  <c r="AL481" i="7" s="1"/>
  <c r="AC481" i="7"/>
  <c r="AP480" i="7"/>
  <c r="AK480" i="7"/>
  <c r="AC480" i="7"/>
  <c r="AP479" i="7"/>
  <c r="AK479" i="7"/>
  <c r="AC479" i="7"/>
  <c r="AP478" i="7"/>
  <c r="AK478" i="7"/>
  <c r="AC478" i="7"/>
  <c r="AP477" i="7"/>
  <c r="AK477" i="7"/>
  <c r="AL477" i="7" s="1"/>
  <c r="AP476" i="7"/>
  <c r="AK476" i="7"/>
  <c r="AL476" i="7" s="1"/>
  <c r="AP475" i="7"/>
  <c r="AK475" i="7"/>
  <c r="AL475" i="7" s="1"/>
  <c r="AP474" i="7"/>
  <c r="AK474" i="7"/>
  <c r="AL474" i="7" s="1"/>
  <c r="AP473" i="7"/>
  <c r="AK473" i="7"/>
  <c r="AL473" i="7" s="1"/>
  <c r="AC473" i="7"/>
  <c r="AP472" i="7"/>
  <c r="AK472" i="7"/>
  <c r="AL472" i="7" s="1"/>
  <c r="AC472" i="7"/>
  <c r="AP471" i="7"/>
  <c r="AK471" i="7"/>
  <c r="AC471" i="7"/>
  <c r="AP470" i="7"/>
  <c r="AK470" i="7"/>
  <c r="AC470" i="7"/>
  <c r="AP469" i="7"/>
  <c r="AK469" i="7"/>
  <c r="AL469" i="7" s="1"/>
  <c r="AP468" i="7"/>
  <c r="AK468" i="7"/>
  <c r="AL468" i="7" s="1"/>
  <c r="AP467" i="7"/>
  <c r="AK467" i="7"/>
  <c r="AL467" i="7" s="1"/>
  <c r="AP466" i="7"/>
  <c r="AK466" i="7"/>
  <c r="AL466" i="7" s="1"/>
  <c r="AP465" i="7"/>
  <c r="AK465" i="7"/>
  <c r="AL465" i="7" s="1"/>
  <c r="AC465" i="7"/>
  <c r="AP464" i="7"/>
  <c r="AK464" i="7"/>
  <c r="AL464" i="7" s="1"/>
  <c r="AC464" i="7"/>
  <c r="AP463" i="7"/>
  <c r="AK463" i="7"/>
  <c r="AL463" i="7" s="1"/>
  <c r="AC463" i="7"/>
  <c r="AP462" i="7"/>
  <c r="AK462" i="7"/>
  <c r="AC462" i="7"/>
  <c r="AP461" i="7"/>
  <c r="AK461" i="7"/>
  <c r="AL461" i="7" s="1"/>
  <c r="AP460" i="7"/>
  <c r="AK460" i="7"/>
  <c r="AL460" i="7" s="1"/>
  <c r="AP459" i="7"/>
  <c r="AK459" i="7"/>
  <c r="AL459" i="7" s="1"/>
  <c r="AP458" i="7"/>
  <c r="AK458" i="7"/>
  <c r="AL458" i="7" s="1"/>
  <c r="AP457" i="7"/>
  <c r="AK457" i="7"/>
  <c r="AL457" i="7" s="1"/>
  <c r="AC457" i="7"/>
  <c r="AP456" i="7"/>
  <c r="AK456" i="7"/>
  <c r="AC456" i="7"/>
  <c r="AP455" i="7"/>
  <c r="AK455" i="7"/>
  <c r="AC455" i="7"/>
  <c r="AP454" i="7"/>
  <c r="AK454" i="7"/>
  <c r="AC454" i="7"/>
  <c r="AP453" i="7"/>
  <c r="AK453" i="7"/>
  <c r="AL453" i="7" s="1"/>
  <c r="AC453" i="7"/>
  <c r="AP452" i="7"/>
  <c r="AK452" i="7"/>
  <c r="AL452" i="7" s="1"/>
  <c r="AP451" i="7"/>
  <c r="AK451" i="7"/>
  <c r="AL451" i="7" s="1"/>
  <c r="AC451" i="7"/>
  <c r="AP450" i="7"/>
  <c r="AK450" i="7"/>
  <c r="AL450" i="7" s="1"/>
  <c r="AP449" i="7"/>
  <c r="AK449" i="7"/>
  <c r="AL449" i="7" s="1"/>
  <c r="AC449" i="7"/>
  <c r="AP448" i="7"/>
  <c r="AK448" i="7"/>
  <c r="AL448" i="7" s="1"/>
  <c r="AC448" i="7"/>
  <c r="AP447" i="7"/>
  <c r="AK447" i="7"/>
  <c r="AL447" i="7" s="1"/>
  <c r="AC447" i="7"/>
  <c r="AP446" i="7"/>
  <c r="AK446" i="7"/>
  <c r="AC446" i="7"/>
  <c r="AP445" i="7"/>
  <c r="AK445" i="7"/>
  <c r="AL445" i="7" s="1"/>
  <c r="AC445" i="7"/>
  <c r="AP444" i="7"/>
  <c r="AK444" i="7"/>
  <c r="AL444" i="7" s="1"/>
  <c r="AP443" i="7"/>
  <c r="AK443" i="7"/>
  <c r="AL443" i="7" s="1"/>
  <c r="AC443" i="7"/>
  <c r="AP442" i="7"/>
  <c r="AK442" i="7"/>
  <c r="AL442" i="7" s="1"/>
  <c r="AP441" i="7"/>
  <c r="AK441" i="7"/>
  <c r="AL441" i="7" s="1"/>
  <c r="AM441" i="7"/>
  <c r="AP440" i="7"/>
  <c r="AK440" i="7"/>
  <c r="AL440" i="7" s="1"/>
  <c r="AC440" i="7"/>
  <c r="AP439" i="7"/>
  <c r="AK439" i="7"/>
  <c r="AC439" i="7"/>
  <c r="AP438" i="7"/>
  <c r="AK438" i="7"/>
  <c r="AL438" i="7" s="1"/>
  <c r="AC438" i="7"/>
  <c r="AP437" i="7"/>
  <c r="AK437" i="7"/>
  <c r="AL437" i="7" s="1"/>
  <c r="AP436" i="7"/>
  <c r="AK436" i="7"/>
  <c r="AL436" i="7" s="1"/>
  <c r="AP435" i="7"/>
  <c r="AK435" i="7"/>
  <c r="AL435" i="7" s="1"/>
  <c r="AC435" i="7"/>
  <c r="AP434" i="7"/>
  <c r="AK434" i="7"/>
  <c r="AL434" i="7" s="1"/>
  <c r="AP433" i="7"/>
  <c r="AK433" i="7"/>
  <c r="AL433" i="7" s="1"/>
  <c r="AC433" i="7"/>
  <c r="AP432" i="7"/>
  <c r="AK432" i="7"/>
  <c r="AL432" i="7" s="1"/>
  <c r="AC432" i="7"/>
  <c r="AP431" i="7"/>
  <c r="AK431" i="7"/>
  <c r="AL431" i="7" s="1"/>
  <c r="AC431" i="7"/>
  <c r="AP430" i="7"/>
  <c r="AK430" i="7"/>
  <c r="AL430" i="7" s="1"/>
  <c r="AC430" i="7"/>
  <c r="AP429" i="7"/>
  <c r="AK429" i="7"/>
  <c r="AL429" i="7" s="1"/>
  <c r="AP428" i="7"/>
  <c r="AK428" i="7"/>
  <c r="AL428" i="7" s="1"/>
  <c r="AP427" i="7"/>
  <c r="AL427" i="7"/>
  <c r="AK427" i="7"/>
  <c r="AP426" i="7"/>
  <c r="AK426" i="7"/>
  <c r="AL426" i="7" s="1"/>
  <c r="AP425" i="7"/>
  <c r="AK425" i="7"/>
  <c r="AL425" i="7" s="1"/>
  <c r="AC425" i="7"/>
  <c r="AP424" i="7"/>
  <c r="AK424" i="7"/>
  <c r="AC424" i="7"/>
  <c r="AP423" i="7"/>
  <c r="AK423" i="7"/>
  <c r="AL423" i="7" s="1"/>
  <c r="AC423" i="7"/>
  <c r="AP422" i="7"/>
  <c r="AK422" i="7"/>
  <c r="AC422" i="7"/>
  <c r="AP421" i="7"/>
  <c r="AK421" i="7"/>
  <c r="AL421" i="7" s="1"/>
  <c r="AP420" i="7"/>
  <c r="AK420" i="7"/>
  <c r="AL420" i="7" s="1"/>
  <c r="AC420" i="7"/>
  <c r="AP419" i="7"/>
  <c r="AK419" i="7"/>
  <c r="AL419" i="7" s="1"/>
  <c r="AP418" i="7"/>
  <c r="AK418" i="7"/>
  <c r="AL418" i="7" s="1"/>
  <c r="AP417" i="7"/>
  <c r="AK417" i="7"/>
  <c r="AL417" i="7" s="1"/>
  <c r="AC417" i="7"/>
  <c r="AP416" i="7"/>
  <c r="AK416" i="7"/>
  <c r="AC416" i="7"/>
  <c r="AP415" i="7"/>
  <c r="AK415" i="7"/>
  <c r="AL415" i="7" s="1"/>
  <c r="AC415" i="7"/>
  <c r="AP414" i="7"/>
  <c r="AK414" i="7"/>
  <c r="AL414" i="7" s="1"/>
  <c r="AC414" i="7"/>
  <c r="AP413" i="7"/>
  <c r="AK413" i="7"/>
  <c r="AL413" i="7" s="1"/>
  <c r="AP412" i="7"/>
  <c r="AK412" i="7"/>
  <c r="AL412" i="7" s="1"/>
  <c r="AP411" i="7"/>
  <c r="AK411" i="7"/>
  <c r="AL411" i="7" s="1"/>
  <c r="AP410" i="7"/>
  <c r="AK410" i="7"/>
  <c r="AL410" i="7" s="1"/>
  <c r="AP409" i="7"/>
  <c r="AK409" i="7"/>
  <c r="AL409" i="7" s="1"/>
  <c r="AP408" i="7"/>
  <c r="AK408" i="7"/>
  <c r="AC408" i="7"/>
  <c r="AP407" i="7"/>
  <c r="AK407" i="7"/>
  <c r="AC407" i="7"/>
  <c r="AP406" i="7"/>
  <c r="AK406" i="7"/>
  <c r="AL406" i="7" s="1"/>
  <c r="AP405" i="7"/>
  <c r="AK405" i="7"/>
  <c r="AL405" i="7" s="1"/>
  <c r="AC405" i="7"/>
  <c r="AP404" i="7"/>
  <c r="AK404" i="7"/>
  <c r="AL404" i="7" s="1"/>
  <c r="AP403" i="7"/>
  <c r="AK403" i="7"/>
  <c r="AL403" i="7" s="1"/>
  <c r="AP402" i="7"/>
  <c r="AK402" i="7"/>
  <c r="AL402" i="7" s="1"/>
  <c r="AP401" i="7"/>
  <c r="AK401" i="7"/>
  <c r="AL401" i="7" s="1"/>
  <c r="AC401" i="7"/>
  <c r="AP400" i="7"/>
  <c r="AK400" i="7"/>
  <c r="AL400" i="7" s="1"/>
  <c r="AC400" i="7"/>
  <c r="AP399" i="7"/>
  <c r="AK399" i="7"/>
  <c r="AC399" i="7"/>
  <c r="AP398" i="7"/>
  <c r="AK398" i="7"/>
  <c r="AC398" i="7"/>
  <c r="AP397" i="7"/>
  <c r="AK397" i="7"/>
  <c r="AL397" i="7" s="1"/>
  <c r="AP396" i="7"/>
  <c r="AK396" i="7"/>
  <c r="AL396" i="7" s="1"/>
  <c r="AP395" i="7"/>
  <c r="AK395" i="7"/>
  <c r="AL395" i="7" s="1"/>
  <c r="AP394" i="7"/>
  <c r="AK394" i="7"/>
  <c r="AL394" i="7" s="1"/>
  <c r="AP393" i="7"/>
  <c r="AK393" i="7"/>
  <c r="AL393" i="7" s="1"/>
  <c r="AP392" i="7"/>
  <c r="AK392" i="7"/>
  <c r="AL392" i="7" s="1"/>
  <c r="AC392" i="7"/>
  <c r="AP391" i="7"/>
  <c r="AK391" i="7"/>
  <c r="AL391" i="7" s="1"/>
  <c r="AC391" i="7"/>
  <c r="AP390" i="7"/>
  <c r="AK390" i="7"/>
  <c r="AC390" i="7"/>
  <c r="AP389" i="7"/>
  <c r="AK389" i="7"/>
  <c r="AL389" i="7" s="1"/>
  <c r="AP388" i="7"/>
  <c r="AK388" i="7"/>
  <c r="AL388" i="7" s="1"/>
  <c r="AC388" i="7"/>
  <c r="AP387" i="7"/>
  <c r="AK387" i="7"/>
  <c r="AL387" i="7" s="1"/>
  <c r="AP386" i="7"/>
  <c r="AK386" i="7"/>
  <c r="AL386" i="7" s="1"/>
  <c r="AP385" i="7"/>
  <c r="AK385" i="7"/>
  <c r="AL385" i="7" s="1"/>
  <c r="AC385" i="7"/>
  <c r="AP384" i="7"/>
  <c r="AK384" i="7"/>
  <c r="AL384" i="7" s="1"/>
  <c r="AC384" i="7"/>
  <c r="AP383" i="7"/>
  <c r="AK383" i="7"/>
  <c r="AL383" i="7" s="1"/>
  <c r="AC383" i="7"/>
  <c r="AP382" i="7"/>
  <c r="AK382" i="7"/>
  <c r="AL382" i="7" s="1"/>
  <c r="AP381" i="7"/>
  <c r="AK381" i="7"/>
  <c r="AL381" i="7" s="1"/>
  <c r="AP380" i="7"/>
  <c r="AK380" i="7"/>
  <c r="AL380" i="7" s="1"/>
  <c r="AP379" i="7"/>
  <c r="AK379" i="7"/>
  <c r="AL379" i="7" s="1"/>
  <c r="AP378" i="7"/>
  <c r="AK378" i="7"/>
  <c r="AL378" i="7" s="1"/>
  <c r="AP377" i="7"/>
  <c r="AK377" i="7"/>
  <c r="AL377" i="7" s="1"/>
  <c r="AP376" i="7"/>
  <c r="AK376" i="7"/>
  <c r="AL376" i="7" s="1"/>
  <c r="AC376" i="7"/>
  <c r="AP375" i="7"/>
  <c r="AK375" i="7"/>
  <c r="AL375" i="7" s="1"/>
  <c r="AC375" i="7"/>
  <c r="AP374" i="7"/>
  <c r="AK374" i="7"/>
  <c r="AL374" i="7" s="1"/>
  <c r="AP373" i="7"/>
  <c r="AK373" i="7"/>
  <c r="AL373" i="7" s="1"/>
  <c r="AC373" i="7"/>
  <c r="AP372" i="7"/>
  <c r="AK372" i="7"/>
  <c r="AL372" i="7" s="1"/>
  <c r="AC372" i="7"/>
  <c r="AP371" i="7"/>
  <c r="AK371" i="7"/>
  <c r="AL371" i="7" s="1"/>
  <c r="AP370" i="7"/>
  <c r="AK370" i="7"/>
  <c r="AL370" i="7" s="1"/>
  <c r="AP369" i="7"/>
  <c r="AK369" i="7"/>
  <c r="AL369" i="7" s="1"/>
  <c r="AP368" i="7"/>
  <c r="AK368" i="7"/>
  <c r="AC368" i="7"/>
  <c r="AP367" i="7"/>
  <c r="AK367" i="7"/>
  <c r="AL367" i="7" s="1"/>
  <c r="AC367" i="7"/>
  <c r="AP366" i="7"/>
  <c r="AK366" i="7"/>
  <c r="AC366" i="7"/>
  <c r="AP365" i="7"/>
  <c r="AK365" i="7"/>
  <c r="AL365" i="7" s="1"/>
  <c r="AP364" i="7"/>
  <c r="AK364" i="7"/>
  <c r="AL364" i="7" s="1"/>
  <c r="AC364" i="7"/>
  <c r="AP363" i="7"/>
  <c r="AK363" i="7"/>
  <c r="AL363" i="7" s="1"/>
  <c r="AP362" i="7"/>
  <c r="AK362" i="7"/>
  <c r="AL362" i="7" s="1"/>
  <c r="AP361" i="7"/>
  <c r="AK361" i="7"/>
  <c r="AL361" i="7" s="1"/>
  <c r="AP360" i="7"/>
  <c r="AK360" i="7"/>
  <c r="AL360" i="7" s="1"/>
  <c r="AC360" i="7"/>
  <c r="AP359" i="7"/>
  <c r="AK359" i="7"/>
  <c r="AL359" i="7" s="1"/>
  <c r="AC359" i="7"/>
  <c r="AP358" i="7"/>
  <c r="AK358" i="7"/>
  <c r="AC358" i="7"/>
  <c r="AP357" i="7"/>
  <c r="AK357" i="7"/>
  <c r="AL357" i="7" s="1"/>
  <c r="AC357" i="7"/>
  <c r="AP356" i="7"/>
  <c r="AK356" i="7"/>
  <c r="AL356" i="7" s="1"/>
  <c r="AC356" i="7"/>
  <c r="AP355" i="7"/>
  <c r="AK355" i="7"/>
  <c r="AL355" i="7" s="1"/>
  <c r="AP354" i="7"/>
  <c r="AK354" i="7"/>
  <c r="AL354" i="7" s="1"/>
  <c r="AP353" i="7"/>
  <c r="AK353" i="7"/>
  <c r="AL353" i="7" s="1"/>
  <c r="AP352" i="7"/>
  <c r="AK352" i="7"/>
  <c r="AL352" i="7" s="1"/>
  <c r="AC352" i="7"/>
  <c r="AP351" i="7"/>
  <c r="AK351" i="7"/>
  <c r="AC351" i="7"/>
  <c r="AP350" i="7"/>
  <c r="AK350" i="7"/>
  <c r="AL350" i="7" s="1"/>
  <c r="AC350" i="7"/>
  <c r="AP349" i="7"/>
  <c r="AK349" i="7"/>
  <c r="AL349" i="7" s="1"/>
  <c r="AC349" i="7"/>
  <c r="AP348" i="7"/>
  <c r="AK348" i="7"/>
  <c r="AL348" i="7" s="1"/>
  <c r="AP347" i="7"/>
  <c r="AK347" i="7"/>
  <c r="AL347" i="7" s="1"/>
  <c r="AP346" i="7"/>
  <c r="AK346" i="7"/>
  <c r="AL346" i="7" s="1"/>
  <c r="AP345" i="7"/>
  <c r="AK345" i="7"/>
  <c r="AL345" i="7" s="1"/>
  <c r="AP344" i="7"/>
  <c r="AK344" i="7"/>
  <c r="AL344" i="7" s="1"/>
  <c r="AP343" i="7"/>
  <c r="AK343" i="7"/>
  <c r="AC343" i="7"/>
  <c r="AP342" i="7"/>
  <c r="AK342" i="7"/>
  <c r="AL342" i="7" s="1"/>
  <c r="AP341" i="7"/>
  <c r="AK341" i="7"/>
  <c r="AL341" i="7" s="1"/>
  <c r="AC341" i="7"/>
  <c r="AP340" i="7"/>
  <c r="AK340" i="7"/>
  <c r="AL340" i="7" s="1"/>
  <c r="AP339" i="7"/>
  <c r="AK339" i="7"/>
  <c r="AL339" i="7" s="1"/>
  <c r="AP338" i="7"/>
  <c r="AK338" i="7"/>
  <c r="AL338" i="7" s="1"/>
  <c r="AP337" i="7"/>
  <c r="AK337" i="7"/>
  <c r="AC337" i="7"/>
  <c r="AP336" i="7"/>
  <c r="AK336" i="7"/>
  <c r="AL336" i="7" s="1"/>
  <c r="AP335" i="7"/>
  <c r="AK335" i="7"/>
  <c r="AL335" i="7" s="1"/>
  <c r="AC335" i="7"/>
  <c r="AP334" i="7"/>
  <c r="AK334" i="7"/>
  <c r="AL334" i="7" s="1"/>
  <c r="AC334" i="7"/>
  <c r="AP333" i="7"/>
  <c r="AK333" i="7"/>
  <c r="AL333" i="7" s="1"/>
  <c r="AC333" i="7"/>
  <c r="AP332" i="7"/>
  <c r="AK332" i="7"/>
  <c r="AL332" i="7" s="1"/>
  <c r="AC332" i="7"/>
  <c r="AP331" i="7"/>
  <c r="AK331" i="7"/>
  <c r="AL331" i="7" s="1"/>
  <c r="AM331" i="7"/>
  <c r="AP330" i="7"/>
  <c r="AK330" i="7"/>
  <c r="AL330" i="7" s="1"/>
  <c r="AC330" i="7"/>
  <c r="AP329" i="7"/>
  <c r="AK329" i="7"/>
  <c r="AL329" i="7" s="1"/>
  <c r="AC329" i="7"/>
  <c r="AP328" i="7"/>
  <c r="AK328" i="7"/>
  <c r="AL328" i="7" s="1"/>
  <c r="AP327" i="7"/>
  <c r="AK327" i="7"/>
  <c r="AL327" i="7" s="1"/>
  <c r="AP326" i="7"/>
  <c r="AK326" i="7"/>
  <c r="AL326" i="7" s="1"/>
  <c r="AP325" i="7"/>
  <c r="AK325" i="7"/>
  <c r="AL325" i="7" s="1"/>
  <c r="AP324" i="7"/>
  <c r="AK324" i="7"/>
  <c r="AL324" i="7" s="1"/>
  <c r="AP323" i="7"/>
  <c r="AK323" i="7"/>
  <c r="AL323" i="7" s="1"/>
  <c r="AC323" i="7"/>
  <c r="AP322" i="7"/>
  <c r="AK322" i="7"/>
  <c r="AL322" i="7" s="1"/>
  <c r="AC322" i="7"/>
  <c r="AP321" i="7"/>
  <c r="AK321" i="7"/>
  <c r="AL321" i="7" s="1"/>
  <c r="AC321" i="7"/>
  <c r="AP320" i="7"/>
  <c r="AK320" i="7"/>
  <c r="AC320" i="7"/>
  <c r="AP319" i="7"/>
  <c r="AK319" i="7"/>
  <c r="AL319" i="7" s="1"/>
  <c r="AC319" i="7"/>
  <c r="AP318" i="7"/>
  <c r="AK318" i="7"/>
  <c r="AL318" i="7" s="1"/>
  <c r="AP317" i="7"/>
  <c r="AK317" i="7"/>
  <c r="AL317" i="7" s="1"/>
  <c r="AC317" i="7"/>
  <c r="AP316" i="7"/>
  <c r="AK316" i="7"/>
  <c r="AL316" i="7" s="1"/>
  <c r="AP315" i="7"/>
  <c r="AK315" i="7"/>
  <c r="AL315" i="7" s="1"/>
  <c r="AP314" i="7"/>
  <c r="AK314" i="7"/>
  <c r="AL314" i="7" s="1"/>
  <c r="AC314" i="7"/>
  <c r="AP313" i="7"/>
  <c r="AK313" i="7"/>
  <c r="AL313" i="7" s="1"/>
  <c r="AC313" i="7"/>
  <c r="AP312" i="7"/>
  <c r="AK312" i="7"/>
  <c r="AC312" i="7"/>
  <c r="AP311" i="7"/>
  <c r="AK311" i="7"/>
  <c r="AL311" i="7" s="1"/>
  <c r="AC311" i="7"/>
  <c r="AP310" i="7"/>
  <c r="AK310" i="7"/>
  <c r="AL310" i="7" s="1"/>
  <c r="AP309" i="7"/>
  <c r="AK309" i="7"/>
  <c r="AL309" i="7" s="1"/>
  <c r="AC309" i="7"/>
  <c r="AP308" i="7"/>
  <c r="AK308" i="7"/>
  <c r="AL308" i="7" s="1"/>
  <c r="AP307" i="7"/>
  <c r="AK307" i="7"/>
  <c r="AL307" i="7" s="1"/>
  <c r="AP306" i="7"/>
  <c r="AK306" i="7"/>
  <c r="AL306" i="7" s="1"/>
  <c r="AC306" i="7"/>
  <c r="AP305" i="7"/>
  <c r="AK305" i="7"/>
  <c r="AL305" i="7" s="1"/>
  <c r="AC305" i="7"/>
  <c r="AP304" i="7"/>
  <c r="AK304" i="7"/>
  <c r="AL304" i="7" s="1"/>
  <c r="AC304" i="7"/>
  <c r="AP303" i="7"/>
  <c r="AK303" i="7"/>
  <c r="AL303" i="7" s="1"/>
  <c r="AP302" i="7"/>
  <c r="AK302" i="7"/>
  <c r="AL302" i="7" s="1"/>
  <c r="AP301" i="7"/>
  <c r="AK301" i="7"/>
  <c r="AL301" i="7" s="1"/>
  <c r="AP300" i="7"/>
  <c r="AK300" i="7"/>
  <c r="AL300" i="7" s="1"/>
  <c r="AP299" i="7"/>
  <c r="AK299" i="7"/>
  <c r="AL299" i="7" s="1"/>
  <c r="AP298" i="7"/>
  <c r="AK298" i="7"/>
  <c r="AL298" i="7" s="1"/>
  <c r="AC298" i="7"/>
  <c r="AP297" i="7"/>
  <c r="AK297" i="7"/>
  <c r="AL297" i="7" s="1"/>
  <c r="AC297" i="7"/>
  <c r="AP296" i="7"/>
  <c r="AK296" i="7"/>
  <c r="AL296" i="7" s="1"/>
  <c r="AP295" i="7"/>
  <c r="AK295" i="7"/>
  <c r="AL295" i="7" s="1"/>
  <c r="AC295" i="7"/>
  <c r="AP294" i="7"/>
  <c r="AK294" i="7"/>
  <c r="AL294" i="7" s="1"/>
  <c r="AP293" i="7"/>
  <c r="AK293" i="7"/>
  <c r="AL293" i="7" s="1"/>
  <c r="AC293" i="7"/>
  <c r="AP292" i="7"/>
  <c r="AK292" i="7"/>
  <c r="AL292" i="7" s="1"/>
  <c r="AP291" i="7"/>
  <c r="AK291" i="7"/>
  <c r="AL291" i="7" s="1"/>
  <c r="AC291" i="7"/>
  <c r="AP290" i="7"/>
  <c r="AK290" i="7"/>
  <c r="AL290" i="7" s="1"/>
  <c r="AC290" i="7"/>
  <c r="AP289" i="7"/>
  <c r="AK289" i="7"/>
  <c r="AL289" i="7" s="1"/>
  <c r="AC289" i="7"/>
  <c r="AP288" i="7"/>
  <c r="AK288" i="7"/>
  <c r="AC288" i="7"/>
  <c r="AP287" i="7"/>
  <c r="AL287" i="7"/>
  <c r="AK287" i="7"/>
  <c r="AC287" i="7"/>
  <c r="AP286" i="7"/>
  <c r="AK286" i="7"/>
  <c r="AL286" i="7" s="1"/>
  <c r="AP285" i="7"/>
  <c r="AK285" i="7"/>
  <c r="AL285" i="7" s="1"/>
  <c r="AC285" i="7"/>
  <c r="AP284" i="7"/>
  <c r="AK284" i="7"/>
  <c r="AL284" i="7" s="1"/>
  <c r="AP283" i="7"/>
  <c r="AK283" i="7"/>
  <c r="AL283" i="7" s="1"/>
  <c r="AP282" i="7"/>
  <c r="AK282" i="7"/>
  <c r="AL282" i="7" s="1"/>
  <c r="AC282" i="7"/>
  <c r="AP281" i="7"/>
  <c r="AK281" i="7"/>
  <c r="AL281" i="7" s="1"/>
  <c r="AC281" i="7"/>
  <c r="AP280" i="7"/>
  <c r="AK280" i="7"/>
  <c r="AC280" i="7"/>
  <c r="AP279" i="7"/>
  <c r="AK279" i="7"/>
  <c r="AL279" i="7" s="1"/>
  <c r="AC279" i="7"/>
  <c r="AP278" i="7"/>
  <c r="AK278" i="7"/>
  <c r="AL278" i="7" s="1"/>
  <c r="AP277" i="7"/>
  <c r="AK277" i="7"/>
  <c r="AL277" i="7" s="1"/>
  <c r="AC277" i="7"/>
  <c r="AP276" i="7"/>
  <c r="AK276" i="7"/>
  <c r="AL276" i="7" s="1"/>
  <c r="AP275" i="7"/>
  <c r="AK275" i="7"/>
  <c r="AL275" i="7" s="1"/>
  <c r="AP274" i="7"/>
  <c r="AK274" i="7"/>
  <c r="AL274" i="7" s="1"/>
  <c r="AC274" i="7"/>
  <c r="AP273" i="7"/>
  <c r="AK273" i="7"/>
  <c r="AL273" i="7" s="1"/>
  <c r="AC273" i="7"/>
  <c r="AP272" i="7"/>
  <c r="AK272" i="7"/>
  <c r="AL272" i="7" s="1"/>
  <c r="AC272" i="7"/>
  <c r="AP271" i="7"/>
  <c r="AK271" i="7"/>
  <c r="AL271" i="7" s="1"/>
  <c r="AP270" i="7"/>
  <c r="AK270" i="7"/>
  <c r="AL270" i="7" s="1"/>
  <c r="AP269" i="7"/>
  <c r="AK269" i="7"/>
  <c r="AL269" i="7" s="1"/>
  <c r="AP268" i="7"/>
  <c r="AK268" i="7"/>
  <c r="AL268" i="7" s="1"/>
  <c r="AP267" i="7"/>
  <c r="AK267" i="7"/>
  <c r="AL267" i="7" s="1"/>
  <c r="AC267" i="7"/>
  <c r="AP266" i="7"/>
  <c r="AK266" i="7"/>
  <c r="AL266" i="7" s="1"/>
  <c r="AC266" i="7"/>
  <c r="AP265" i="7"/>
  <c r="AK265" i="7"/>
  <c r="AL265" i="7" s="1"/>
  <c r="AC265" i="7"/>
  <c r="AP264" i="7"/>
  <c r="AK264" i="7"/>
  <c r="AL264" i="7" s="1"/>
  <c r="AC264" i="7"/>
  <c r="AP263" i="7"/>
  <c r="AK263" i="7"/>
  <c r="AL263" i="7" s="1"/>
  <c r="AC263" i="7"/>
  <c r="AP262" i="7"/>
  <c r="AK262" i="7"/>
  <c r="AL262" i="7" s="1"/>
  <c r="AP261" i="7"/>
  <c r="AK261" i="7"/>
  <c r="AL261" i="7" s="1"/>
  <c r="AP260" i="7"/>
  <c r="AK260" i="7"/>
  <c r="AL260" i="7" s="1"/>
  <c r="AP259" i="7"/>
  <c r="AK259" i="7"/>
  <c r="AL259" i="7" s="1"/>
  <c r="AP258" i="7"/>
  <c r="AK258" i="7"/>
  <c r="AL258" i="7" s="1"/>
  <c r="AP257" i="7"/>
  <c r="AK257" i="7"/>
  <c r="AL257" i="7" s="1"/>
  <c r="AC257" i="7"/>
  <c r="AP256" i="7"/>
  <c r="AK256" i="7"/>
  <c r="AL256" i="7" s="1"/>
  <c r="AC256" i="7"/>
  <c r="AP255" i="7"/>
  <c r="AK255" i="7"/>
  <c r="AL255" i="7" s="1"/>
  <c r="AC255" i="7"/>
  <c r="AP254" i="7"/>
  <c r="AK254" i="7"/>
  <c r="AL254" i="7" s="1"/>
  <c r="AP253" i="7"/>
  <c r="AK253" i="7"/>
  <c r="AL253" i="7" s="1"/>
  <c r="AP252" i="7"/>
  <c r="AK252" i="7"/>
  <c r="AL252" i="7" s="1"/>
  <c r="AP251" i="7"/>
  <c r="AK251" i="7"/>
  <c r="AL251" i="7" s="1"/>
  <c r="AP250" i="7"/>
  <c r="AK250" i="7"/>
  <c r="AL250" i="7" s="1"/>
  <c r="AC250" i="7"/>
  <c r="AP249" i="7"/>
  <c r="AK249" i="7"/>
  <c r="AL249" i="7" s="1"/>
  <c r="AC249" i="7"/>
  <c r="AP248" i="7"/>
  <c r="AK248" i="7"/>
  <c r="AC248" i="7"/>
  <c r="AP247" i="7"/>
  <c r="AK247" i="7"/>
  <c r="AL247" i="7" s="1"/>
  <c r="AC247" i="7"/>
  <c r="AP246" i="7"/>
  <c r="AK246" i="7"/>
  <c r="AC246" i="7"/>
  <c r="AP245" i="7"/>
  <c r="AK245" i="7"/>
  <c r="AL245" i="7" s="1"/>
  <c r="AC245" i="7"/>
  <c r="AP244" i="7"/>
  <c r="AK244" i="7"/>
  <c r="AL244" i="7" s="1"/>
  <c r="AC244" i="7"/>
  <c r="AP243" i="7"/>
  <c r="AK243" i="7"/>
  <c r="AL243" i="7" s="1"/>
  <c r="AP242" i="7"/>
  <c r="AK242" i="7"/>
  <c r="AL242" i="7" s="1"/>
  <c r="AC242" i="7"/>
  <c r="AP241" i="7"/>
  <c r="AK241" i="7"/>
  <c r="AC241" i="7"/>
  <c r="AP240" i="7"/>
  <c r="AK240" i="7"/>
  <c r="AL240" i="7" s="1"/>
  <c r="AC240" i="7"/>
  <c r="AP239" i="7"/>
  <c r="AK239" i="7"/>
  <c r="AL239" i="7" s="1"/>
  <c r="AP238" i="7"/>
  <c r="AK238" i="7"/>
  <c r="AL238" i="7" s="1"/>
  <c r="AP237" i="7"/>
  <c r="AK237" i="7"/>
  <c r="AL237" i="7" s="1"/>
  <c r="AP236" i="7"/>
  <c r="AK236" i="7"/>
  <c r="AL236" i="7" s="1"/>
  <c r="AP235" i="7"/>
  <c r="AK235" i="7"/>
  <c r="AL235" i="7" s="1"/>
  <c r="AP234" i="7"/>
  <c r="AK234" i="7"/>
  <c r="AL234" i="7" s="1"/>
  <c r="AP233" i="7"/>
  <c r="AK233" i="7"/>
  <c r="AL233" i="7" s="1"/>
  <c r="AP232" i="7"/>
  <c r="AK232" i="7"/>
  <c r="AL232" i="7" s="1"/>
  <c r="AP231" i="7"/>
  <c r="AK231" i="7"/>
  <c r="AL231" i="7" s="1"/>
  <c r="AP230" i="7"/>
  <c r="AK230" i="7"/>
  <c r="AL230" i="7" s="1"/>
  <c r="AC230" i="7"/>
  <c r="AP229" i="7"/>
  <c r="AK229" i="7"/>
  <c r="AL229" i="7" s="1"/>
  <c r="AC229" i="7"/>
  <c r="AP228" i="7"/>
  <c r="AK228" i="7"/>
  <c r="AL228" i="7" s="1"/>
  <c r="AC228" i="7"/>
  <c r="AP227" i="7"/>
  <c r="AK227" i="7"/>
  <c r="AL227" i="7" s="1"/>
  <c r="AC227" i="7"/>
  <c r="AP226" i="7"/>
  <c r="AK226" i="7"/>
  <c r="AL226" i="7" s="1"/>
  <c r="AP225" i="7"/>
  <c r="AK225" i="7"/>
  <c r="AL225" i="7" s="1"/>
  <c r="AP224" i="7"/>
  <c r="AK224" i="7"/>
  <c r="AL224" i="7" s="1"/>
  <c r="AP223" i="7"/>
  <c r="AK223" i="7"/>
  <c r="AL223" i="7" s="1"/>
  <c r="AC223" i="7"/>
  <c r="AP222" i="7"/>
  <c r="AK222" i="7"/>
  <c r="AL222" i="7" s="1"/>
  <c r="AC222" i="7"/>
  <c r="AP221" i="7"/>
  <c r="AK221" i="7"/>
  <c r="AL221" i="7" s="1"/>
  <c r="AC221" i="7"/>
  <c r="AP220" i="7"/>
  <c r="AK220" i="7"/>
  <c r="AL220" i="7" s="1"/>
  <c r="AC220" i="7"/>
  <c r="AP219" i="7"/>
  <c r="AK219" i="7"/>
  <c r="AL219" i="7" s="1"/>
  <c r="AC219" i="7"/>
  <c r="AP218" i="7"/>
  <c r="AK218" i="7"/>
  <c r="AL218" i="7" s="1"/>
  <c r="AP217" i="7"/>
  <c r="AK217" i="7"/>
  <c r="AL217" i="7" s="1"/>
  <c r="AC217" i="7"/>
  <c r="AP216" i="7"/>
  <c r="AK216" i="7"/>
  <c r="AL216" i="7" s="1"/>
  <c r="AP215" i="7"/>
  <c r="AK215" i="7"/>
  <c r="AL215" i="7" s="1"/>
  <c r="AP214" i="7"/>
  <c r="AK214" i="7"/>
  <c r="AL214" i="7" s="1"/>
  <c r="AC214" i="7"/>
  <c r="AP213" i="7"/>
  <c r="AK213" i="7"/>
  <c r="AL213" i="7" s="1"/>
  <c r="AC213" i="7"/>
  <c r="AP212" i="7"/>
  <c r="AK212" i="7"/>
  <c r="AL212" i="7" s="1"/>
  <c r="AC212" i="7"/>
  <c r="AP211" i="7"/>
  <c r="AK211" i="7"/>
  <c r="AC211" i="7"/>
  <c r="AP210" i="7"/>
  <c r="AK210" i="7"/>
  <c r="AL210" i="7" s="1"/>
  <c r="AP209" i="7"/>
  <c r="AK209" i="7"/>
  <c r="AL209" i="7" s="1"/>
  <c r="AC209" i="7"/>
  <c r="AP208" i="7"/>
  <c r="AK208" i="7"/>
  <c r="AL208" i="7" s="1"/>
  <c r="AP207" i="7"/>
  <c r="AK207" i="7"/>
  <c r="AL207" i="7" s="1"/>
  <c r="AP206" i="7"/>
  <c r="AK206" i="7"/>
  <c r="AL206" i="7" s="1"/>
  <c r="AC206" i="7"/>
  <c r="AP205" i="7"/>
  <c r="AK205" i="7"/>
  <c r="AC205" i="7"/>
  <c r="AP204" i="7"/>
  <c r="AK204" i="7"/>
  <c r="AL204" i="7" s="1"/>
  <c r="AC204" i="7"/>
  <c r="AP203" i="7"/>
  <c r="AK203" i="7"/>
  <c r="AC203" i="7"/>
  <c r="AP202" i="7"/>
  <c r="AK202" i="7"/>
  <c r="AL202" i="7" s="1"/>
  <c r="AP201" i="7"/>
  <c r="AK201" i="7"/>
  <c r="AL201" i="7" s="1"/>
  <c r="AC201" i="7"/>
  <c r="AP200" i="7"/>
  <c r="AK200" i="7"/>
  <c r="AL200" i="7" s="1"/>
  <c r="AP199" i="7"/>
  <c r="AK199" i="7"/>
  <c r="AL199" i="7" s="1"/>
  <c r="AP198" i="7"/>
  <c r="AK198" i="7"/>
  <c r="AL198" i="7" s="1"/>
  <c r="AC198" i="7"/>
  <c r="AP197" i="7"/>
  <c r="AK197" i="7"/>
  <c r="AL197" i="7" s="1"/>
  <c r="AC197" i="7"/>
  <c r="AP196" i="7"/>
  <c r="AK196" i="7"/>
  <c r="AL196" i="7" s="1"/>
  <c r="AC196" i="7"/>
  <c r="AP195" i="7"/>
  <c r="AK195" i="7"/>
  <c r="AL195" i="7" s="1"/>
  <c r="AC195" i="7"/>
  <c r="AP194" i="7"/>
  <c r="AK194" i="7"/>
  <c r="AL194" i="7" s="1"/>
  <c r="AP193" i="7"/>
  <c r="AK193" i="7"/>
  <c r="AL193" i="7" s="1"/>
  <c r="AP192" i="7"/>
  <c r="AK192" i="7"/>
  <c r="AL192" i="7" s="1"/>
  <c r="AP191" i="7"/>
  <c r="AK191" i="7"/>
  <c r="AL191" i="7" s="1"/>
  <c r="AP190" i="7"/>
  <c r="AK190" i="7"/>
  <c r="AL190" i="7" s="1"/>
  <c r="AC190" i="7"/>
  <c r="AP189" i="7"/>
  <c r="AK189" i="7"/>
  <c r="AC189" i="7"/>
  <c r="AP188" i="7"/>
  <c r="AK188" i="7"/>
  <c r="AL188" i="7" s="1"/>
  <c r="AC188" i="7"/>
  <c r="AP187" i="7"/>
  <c r="AK187" i="7"/>
  <c r="AC187" i="7"/>
  <c r="AP186" i="7"/>
  <c r="AK186" i="7"/>
  <c r="AL186" i="7" s="1"/>
  <c r="AP185" i="7"/>
  <c r="AK185" i="7"/>
  <c r="AL185" i="7" s="1"/>
  <c r="AC185" i="7"/>
  <c r="AP184" i="7"/>
  <c r="AK184" i="7"/>
  <c r="AL184" i="7" s="1"/>
  <c r="AP183" i="7"/>
  <c r="AK183" i="7"/>
  <c r="AL183" i="7" s="1"/>
  <c r="AP182" i="7"/>
  <c r="AK182" i="7"/>
  <c r="AL182" i="7" s="1"/>
  <c r="AC182" i="7"/>
  <c r="AP181" i="7"/>
  <c r="AK181" i="7"/>
  <c r="AL181" i="7" s="1"/>
  <c r="AP180" i="7"/>
  <c r="AK180" i="7"/>
  <c r="AL180" i="7" s="1"/>
  <c r="AC180" i="7"/>
  <c r="AP179" i="7"/>
  <c r="AK179" i="7"/>
  <c r="AC179" i="7"/>
  <c r="AP178" i="7"/>
  <c r="AK178" i="7"/>
  <c r="AL178" i="7" s="1"/>
  <c r="AP177" i="7"/>
  <c r="AK177" i="7"/>
  <c r="AL177" i="7" s="1"/>
  <c r="AC177" i="7"/>
  <c r="AP176" i="7"/>
  <c r="AK176" i="7"/>
  <c r="AL176" i="7" s="1"/>
  <c r="AP175" i="7"/>
  <c r="AK175" i="7"/>
  <c r="AL175" i="7" s="1"/>
  <c r="AC175" i="7"/>
  <c r="AP174" i="7"/>
  <c r="AK174" i="7"/>
  <c r="AL174" i="7" s="1"/>
  <c r="AC174" i="7"/>
  <c r="AP173" i="7"/>
  <c r="AK173" i="7"/>
  <c r="AL173" i="7" s="1"/>
  <c r="AC173" i="7"/>
  <c r="AP172" i="7"/>
  <c r="AK172" i="7"/>
  <c r="AL172" i="7" s="1"/>
  <c r="AC172" i="7"/>
  <c r="AP171" i="7"/>
  <c r="AK171" i="7"/>
  <c r="AL171" i="7" s="1"/>
  <c r="AC171" i="7"/>
  <c r="AP170" i="7"/>
  <c r="AK170" i="7"/>
  <c r="AL170" i="7" s="1"/>
  <c r="AP169" i="7"/>
  <c r="AK169" i="7"/>
  <c r="AL169" i="7" s="1"/>
  <c r="AC169" i="7"/>
  <c r="AP168" i="7"/>
  <c r="AK168" i="7"/>
  <c r="AL168" i="7" s="1"/>
  <c r="AP167" i="7"/>
  <c r="AK167" i="7"/>
  <c r="AL167" i="7" s="1"/>
  <c r="AP166" i="7"/>
  <c r="AK166" i="7"/>
  <c r="AL166" i="7" s="1"/>
  <c r="AC166" i="7"/>
  <c r="AP165" i="7"/>
  <c r="AK165" i="7"/>
  <c r="AL165" i="7" s="1"/>
  <c r="AC165" i="7"/>
  <c r="AP164" i="7"/>
  <c r="AK164" i="7"/>
  <c r="AL164" i="7" s="1"/>
  <c r="AC164" i="7"/>
  <c r="AP163" i="7"/>
  <c r="AK163" i="7"/>
  <c r="AC163" i="7"/>
  <c r="AP162" i="7"/>
  <c r="AK162" i="7"/>
  <c r="AL162" i="7" s="1"/>
  <c r="AP161" i="7"/>
  <c r="AK161" i="7"/>
  <c r="AL161" i="7" s="1"/>
  <c r="AP160" i="7"/>
  <c r="AK160" i="7"/>
  <c r="AL160" i="7" s="1"/>
  <c r="AP159" i="7"/>
  <c r="AK159" i="7"/>
  <c r="AL159" i="7" s="1"/>
  <c r="AP158" i="7"/>
  <c r="AK158" i="7"/>
  <c r="AL158" i="7" s="1"/>
  <c r="AC158" i="7"/>
  <c r="AP157" i="7"/>
  <c r="AK157" i="7"/>
  <c r="AL157" i="7" s="1"/>
  <c r="AC157" i="7"/>
  <c r="AP156" i="7"/>
  <c r="AK156" i="7"/>
  <c r="AL156" i="7" s="1"/>
  <c r="AC156" i="7"/>
  <c r="AP155" i="7"/>
  <c r="AK155" i="7"/>
  <c r="AL155" i="7" s="1"/>
  <c r="AC155" i="7"/>
  <c r="AP154" i="7"/>
  <c r="AK154" i="7"/>
  <c r="AL154" i="7" s="1"/>
  <c r="AP153" i="7"/>
  <c r="AK153" i="7"/>
  <c r="AL153" i="7" s="1"/>
  <c r="AP152" i="7"/>
  <c r="AK152" i="7"/>
  <c r="AL152" i="7" s="1"/>
  <c r="AP151" i="7"/>
  <c r="AK151" i="7"/>
  <c r="AL151" i="7" s="1"/>
  <c r="AP150" i="7"/>
  <c r="AK150" i="7"/>
  <c r="AL150" i="7" s="1"/>
  <c r="AC150" i="7"/>
  <c r="AP149" i="7"/>
  <c r="AK149" i="7"/>
  <c r="AL149" i="7" s="1"/>
  <c r="AC149" i="7"/>
  <c r="AP148" i="7"/>
  <c r="AK148" i="7"/>
  <c r="AL148" i="7" s="1"/>
  <c r="AP147" i="7"/>
  <c r="AK147" i="7"/>
  <c r="AL147" i="7" s="1"/>
  <c r="AC147" i="7"/>
  <c r="AP146" i="7"/>
  <c r="AK146" i="7"/>
  <c r="AL146" i="7" s="1"/>
  <c r="AP145" i="7"/>
  <c r="AK145" i="7"/>
  <c r="AL145" i="7" s="1"/>
  <c r="AC145" i="7"/>
  <c r="AP144" i="7"/>
  <c r="AK144" i="7"/>
  <c r="AL144" i="7" s="1"/>
  <c r="AP143" i="7"/>
  <c r="AK143" i="7"/>
  <c r="AL143" i="7" s="1"/>
  <c r="AP142" i="7"/>
  <c r="AK142" i="7"/>
  <c r="AL142" i="7" s="1"/>
  <c r="AC142" i="7"/>
  <c r="AP141" i="7"/>
  <c r="AK141" i="7"/>
  <c r="AC141" i="7"/>
  <c r="AP140" i="7"/>
  <c r="AK140" i="7"/>
  <c r="AL140" i="7" s="1"/>
  <c r="AP139" i="7"/>
  <c r="AK139" i="7"/>
  <c r="AL139" i="7" s="1"/>
  <c r="AC139" i="7"/>
  <c r="AP138" i="7"/>
  <c r="AK138" i="7"/>
  <c r="AL138" i="7" s="1"/>
  <c r="AP137" i="7"/>
  <c r="AK137" i="7"/>
  <c r="AL137" i="7" s="1"/>
  <c r="AC137" i="7"/>
  <c r="AP136" i="7"/>
  <c r="AK136" i="7"/>
  <c r="AL136" i="7" s="1"/>
  <c r="AP135" i="7"/>
  <c r="AK135" i="7"/>
  <c r="AL135" i="7" s="1"/>
  <c r="AP134" i="7"/>
  <c r="AK134" i="7"/>
  <c r="AC134" i="7"/>
  <c r="AP133" i="7"/>
  <c r="AK133" i="7"/>
  <c r="AL133" i="7" s="1"/>
  <c r="AC133" i="7"/>
  <c r="AP132" i="7"/>
  <c r="AK132" i="7"/>
  <c r="AL132" i="7" s="1"/>
  <c r="AC132" i="7"/>
  <c r="AP131" i="7"/>
  <c r="AK131" i="7"/>
  <c r="AL131" i="7" s="1"/>
  <c r="AC131" i="7"/>
  <c r="AP130" i="7"/>
  <c r="AK130" i="7"/>
  <c r="AL130" i="7" s="1"/>
  <c r="AP129" i="7"/>
  <c r="AK129" i="7"/>
  <c r="AL129" i="7" s="1"/>
  <c r="AP128" i="7"/>
  <c r="AK128" i="7"/>
  <c r="AL128" i="7" s="1"/>
  <c r="AP127" i="7"/>
  <c r="AK127" i="7"/>
  <c r="AL127" i="7" s="1"/>
  <c r="AP126" i="7"/>
  <c r="AK126" i="7"/>
  <c r="AL126" i="7" s="1"/>
  <c r="AC126" i="7"/>
  <c r="AP125" i="7"/>
  <c r="AK125" i="7"/>
  <c r="AL125" i="7" s="1"/>
  <c r="AC125" i="7"/>
  <c r="AP124" i="7"/>
  <c r="AK124" i="7"/>
  <c r="AL124" i="7" s="1"/>
  <c r="AC124" i="7"/>
  <c r="AP123" i="7"/>
  <c r="AK123" i="7"/>
  <c r="AC123" i="7"/>
  <c r="AP122" i="7"/>
  <c r="AK122" i="7"/>
  <c r="AL122" i="7" s="1"/>
  <c r="AP121" i="7"/>
  <c r="AK121" i="7"/>
  <c r="AL121" i="7" s="1"/>
  <c r="AC121" i="7"/>
  <c r="AP120" i="7"/>
  <c r="AK120" i="7"/>
  <c r="AL120" i="7" s="1"/>
  <c r="AP119" i="7"/>
  <c r="AK119" i="7"/>
  <c r="AL119" i="7" s="1"/>
  <c r="AP118" i="7"/>
  <c r="AK118" i="7"/>
  <c r="AL118" i="7" s="1"/>
  <c r="AC118" i="7"/>
  <c r="AP117" i="7"/>
  <c r="AK117" i="7"/>
  <c r="AL117" i="7" s="1"/>
  <c r="AC117" i="7"/>
  <c r="AP116" i="7"/>
  <c r="AK116" i="7"/>
  <c r="AL116" i="7" s="1"/>
  <c r="AC116" i="7"/>
  <c r="AP115" i="7"/>
  <c r="AK115" i="7"/>
  <c r="AC115" i="7"/>
  <c r="AP114" i="7"/>
  <c r="AK114" i="7"/>
  <c r="AL114" i="7" s="1"/>
  <c r="AC114" i="7"/>
  <c r="AP113" i="7"/>
  <c r="AK113" i="7"/>
  <c r="AL113" i="7" s="1"/>
  <c r="AC113" i="7"/>
  <c r="AP112" i="7"/>
  <c r="AK112" i="7"/>
  <c r="AL112" i="7" s="1"/>
  <c r="AP111" i="7"/>
  <c r="AK111" i="7"/>
  <c r="AL111" i="7" s="1"/>
  <c r="AC111" i="7"/>
  <c r="AP110" i="7"/>
  <c r="AK110" i="7"/>
  <c r="AL110" i="7" s="1"/>
  <c r="AC110" i="7"/>
  <c r="AP109" i="7"/>
  <c r="AK109" i="7"/>
  <c r="AC109" i="7"/>
  <c r="AP108" i="7"/>
  <c r="AK108" i="7"/>
  <c r="AL108" i="7" s="1"/>
  <c r="AC108" i="7"/>
  <c r="AP107" i="7"/>
  <c r="AK107" i="7"/>
  <c r="AC107" i="7"/>
  <c r="AP106" i="7"/>
  <c r="AK106" i="7"/>
  <c r="AL106" i="7" s="1"/>
  <c r="AP105" i="7"/>
  <c r="AK105" i="7"/>
  <c r="AL105" i="7" s="1"/>
  <c r="AP104" i="7"/>
  <c r="AK104" i="7"/>
  <c r="AL104" i="7" s="1"/>
  <c r="AP103" i="7"/>
  <c r="AK103" i="7"/>
  <c r="AL103" i="7" s="1"/>
  <c r="AP102" i="7"/>
  <c r="AK102" i="7"/>
  <c r="AL102" i="7" s="1"/>
  <c r="AC102" i="7"/>
  <c r="AP101" i="7"/>
  <c r="AK101" i="7"/>
  <c r="AL101" i="7" s="1"/>
  <c r="AC101" i="7"/>
  <c r="AP100" i="7"/>
  <c r="AK100" i="7"/>
  <c r="AC100" i="7"/>
  <c r="AP99" i="7"/>
  <c r="AK99" i="7"/>
  <c r="AL99" i="7" s="1"/>
  <c r="AC99" i="7"/>
  <c r="AP98" i="7"/>
  <c r="AK98" i="7"/>
  <c r="AL98" i="7" s="1"/>
  <c r="AP97" i="7"/>
  <c r="AK97" i="7"/>
  <c r="AL97" i="7" s="1"/>
  <c r="AC97" i="7"/>
  <c r="AP96" i="7"/>
  <c r="AK96" i="7"/>
  <c r="AL96" i="7" s="1"/>
  <c r="AP95" i="7"/>
  <c r="AK95" i="7"/>
  <c r="AL95" i="7" s="1"/>
  <c r="AP94" i="7"/>
  <c r="AK94" i="7"/>
  <c r="AL94" i="7" s="1"/>
  <c r="AP93" i="7"/>
  <c r="AK93" i="7"/>
  <c r="AC93" i="7"/>
  <c r="AP92" i="7"/>
  <c r="AK92" i="7"/>
  <c r="AL92" i="7" s="1"/>
  <c r="AC92" i="7"/>
  <c r="AP91" i="7"/>
  <c r="AK91" i="7"/>
  <c r="AL91" i="7" s="1"/>
  <c r="AC91" i="7"/>
  <c r="AP90" i="7"/>
  <c r="AK90" i="7"/>
  <c r="AC90" i="7"/>
  <c r="AP89" i="7"/>
  <c r="AK89" i="7"/>
  <c r="AL89" i="7" s="1"/>
  <c r="AP88" i="7"/>
  <c r="AK88" i="7"/>
  <c r="AL88" i="7" s="1"/>
  <c r="AP87" i="7"/>
  <c r="AK87" i="7"/>
  <c r="AL87" i="7" s="1"/>
  <c r="AP86" i="7"/>
  <c r="AK86" i="7"/>
  <c r="AL86" i="7" s="1"/>
  <c r="AC86" i="7"/>
  <c r="AP85" i="7"/>
  <c r="AK85" i="7"/>
  <c r="AC85" i="7"/>
  <c r="AP84" i="7"/>
  <c r="AK84" i="7"/>
  <c r="AC84" i="7"/>
  <c r="AP83" i="7"/>
  <c r="AK83" i="7"/>
  <c r="AL83" i="7" s="1"/>
  <c r="AC83" i="7"/>
  <c r="AP82" i="7"/>
  <c r="AK82" i="7"/>
  <c r="AL82" i="7" s="1"/>
  <c r="AP81" i="7"/>
  <c r="AK81" i="7"/>
  <c r="AL81" i="7" s="1"/>
  <c r="AC81" i="7"/>
  <c r="AP80" i="7"/>
  <c r="AK80" i="7"/>
  <c r="AL80" i="7" s="1"/>
  <c r="AP79" i="7"/>
  <c r="AK79" i="7"/>
  <c r="AL79" i="7" s="1"/>
  <c r="AP78" i="7"/>
  <c r="AK78" i="7"/>
  <c r="AL78" i="7" s="1"/>
  <c r="AC78" i="7"/>
  <c r="AP77" i="7"/>
  <c r="AK77" i="7"/>
  <c r="AL77" i="7" s="1"/>
  <c r="AP76" i="7"/>
  <c r="AK76" i="7"/>
  <c r="AL76" i="7" s="1"/>
  <c r="AC76" i="7"/>
  <c r="AP75" i="7"/>
  <c r="AK75" i="7"/>
  <c r="AL75" i="7" s="1"/>
  <c r="AC75" i="7"/>
  <c r="AP74" i="7"/>
  <c r="AK74" i="7"/>
  <c r="AL74" i="7" s="1"/>
  <c r="AP73" i="7"/>
  <c r="AK73" i="7"/>
  <c r="AC73" i="7"/>
  <c r="AP72" i="7"/>
  <c r="AK72" i="7"/>
  <c r="AL72" i="7" s="1"/>
  <c r="AC72" i="7"/>
  <c r="AP71" i="7"/>
  <c r="AK71" i="7"/>
  <c r="AL71" i="7" s="1"/>
  <c r="AP70" i="7"/>
  <c r="AK70" i="7"/>
  <c r="AL70" i="7" s="1"/>
  <c r="AC70" i="7"/>
  <c r="AP69" i="7"/>
  <c r="AK69" i="7"/>
  <c r="AL69" i="7" s="1"/>
  <c r="AP68" i="7"/>
  <c r="AK68" i="7"/>
  <c r="AL68" i="7" s="1"/>
  <c r="AP67" i="7"/>
  <c r="AK67" i="7"/>
  <c r="AL67" i="7" s="1"/>
  <c r="AC67" i="7"/>
  <c r="AP66" i="7"/>
  <c r="AK66" i="7"/>
  <c r="AC66" i="7"/>
  <c r="AP65" i="7"/>
  <c r="AK65" i="7"/>
  <c r="AC65" i="7"/>
  <c r="AP64" i="7"/>
  <c r="AK64" i="7"/>
  <c r="AC64" i="7"/>
  <c r="AP63" i="7"/>
  <c r="AK63" i="7"/>
  <c r="AL63" i="7" s="1"/>
  <c r="AP62" i="7"/>
  <c r="AK62" i="7"/>
  <c r="AL62" i="7" s="1"/>
  <c r="AC62" i="7"/>
  <c r="AP61" i="7"/>
  <c r="AK61" i="7"/>
  <c r="AL61" i="7" s="1"/>
  <c r="AP60" i="7"/>
  <c r="AK60" i="7"/>
  <c r="AL60" i="7" s="1"/>
  <c r="AP59" i="7"/>
  <c r="AK59" i="7"/>
  <c r="AL59" i="7" s="1"/>
  <c r="AC59" i="7"/>
  <c r="AP58" i="7"/>
  <c r="AK58" i="7"/>
  <c r="AL58" i="7" s="1"/>
  <c r="AC58" i="7"/>
  <c r="AP57" i="7"/>
  <c r="AK57" i="7"/>
  <c r="AC57" i="7"/>
  <c r="AP56" i="7"/>
  <c r="AK56" i="7"/>
  <c r="AC56" i="7"/>
  <c r="AP55" i="7"/>
  <c r="AK55" i="7"/>
  <c r="AL55" i="7" s="1"/>
  <c r="AP54" i="7"/>
  <c r="AK54" i="7"/>
  <c r="AL54" i="7" s="1"/>
  <c r="AC54" i="7"/>
  <c r="AP53" i="7"/>
  <c r="AK53" i="7"/>
  <c r="AL53" i="7" s="1"/>
  <c r="AP52" i="7"/>
  <c r="AK52" i="7"/>
  <c r="AL52" i="7" s="1"/>
  <c r="AP51" i="7"/>
  <c r="AK51" i="7"/>
  <c r="AL51" i="7" s="1"/>
  <c r="AC51" i="7"/>
  <c r="AP50" i="7"/>
  <c r="AK50" i="7"/>
  <c r="AL50" i="7" s="1"/>
  <c r="AC50" i="7"/>
  <c r="AP49" i="7"/>
  <c r="AK49" i="7"/>
  <c r="AC49" i="7"/>
  <c r="AP48" i="7"/>
  <c r="AK48" i="7"/>
  <c r="AC48" i="7"/>
  <c r="AP47" i="7"/>
  <c r="AK47" i="7"/>
  <c r="AL47" i="7" s="1"/>
  <c r="AP46" i="7"/>
  <c r="AK46" i="7"/>
  <c r="AL46" i="7" s="1"/>
  <c r="AP45" i="7"/>
  <c r="AK45" i="7"/>
  <c r="AL45" i="7" s="1"/>
  <c r="AP44" i="7"/>
  <c r="AK44" i="7"/>
  <c r="AL44" i="7" s="1"/>
  <c r="AP43" i="7"/>
  <c r="AK43" i="7"/>
  <c r="AL43" i="7" s="1"/>
  <c r="AC43" i="7"/>
  <c r="AP42" i="7"/>
  <c r="AK42" i="7"/>
  <c r="AL42" i="7" s="1"/>
  <c r="AP41" i="7"/>
  <c r="AK41" i="7"/>
  <c r="AC41" i="7"/>
  <c r="AP40" i="7"/>
  <c r="AK40" i="7"/>
  <c r="AC40" i="7"/>
  <c r="AP39" i="7"/>
  <c r="AK39" i="7"/>
  <c r="AL39" i="7" s="1"/>
  <c r="AP38" i="7"/>
  <c r="AK38" i="7"/>
  <c r="AL38" i="7" s="1"/>
  <c r="AP37" i="7"/>
  <c r="AK37" i="7"/>
  <c r="AL37" i="7" s="1"/>
  <c r="AP36" i="7"/>
  <c r="AK36" i="7"/>
  <c r="AL36" i="7" s="1"/>
  <c r="AP35" i="7"/>
  <c r="AK35" i="7"/>
  <c r="AL35" i="7" s="1"/>
  <c r="AC35" i="7"/>
  <c r="AP34" i="7"/>
  <c r="AK34" i="7"/>
  <c r="AL34" i="7" s="1"/>
  <c r="AC34" i="7"/>
  <c r="AP33" i="7"/>
  <c r="AK33" i="7"/>
  <c r="AC33" i="7"/>
  <c r="AP32" i="7"/>
  <c r="AK32" i="7"/>
  <c r="AC32" i="7"/>
  <c r="AP31" i="7"/>
  <c r="AK31" i="7"/>
  <c r="AL31" i="7" s="1"/>
  <c r="AP30" i="7"/>
  <c r="AK30" i="7"/>
  <c r="AL30" i="7" s="1"/>
  <c r="AP29" i="7"/>
  <c r="AK29" i="7"/>
  <c r="AL29" i="7" s="1"/>
  <c r="AP28" i="7"/>
  <c r="AK28" i="7"/>
  <c r="AL28" i="7" s="1"/>
  <c r="AC28" i="7"/>
  <c r="AP27" i="7"/>
  <c r="AK27" i="7"/>
  <c r="AL27" i="7" s="1"/>
  <c r="AC27" i="7"/>
  <c r="AP26" i="7"/>
  <c r="AK26" i="7"/>
  <c r="AL26" i="7" s="1"/>
  <c r="AP25" i="7"/>
  <c r="AK25" i="7"/>
  <c r="AC25" i="7"/>
  <c r="AP24" i="7"/>
  <c r="AK24" i="7"/>
  <c r="AL24" i="7" s="1"/>
  <c r="AC24" i="7"/>
  <c r="AP23" i="7"/>
  <c r="AK23" i="7"/>
  <c r="AL23" i="7" s="1"/>
  <c r="AP22" i="7"/>
  <c r="AK22" i="7"/>
  <c r="AL22" i="7" s="1"/>
  <c r="AP21" i="7"/>
  <c r="AK21" i="7"/>
  <c r="AL21" i="7" s="1"/>
  <c r="AP20" i="7"/>
  <c r="AK20" i="7"/>
  <c r="AL20" i="7" s="1"/>
  <c r="AC20" i="7"/>
  <c r="AP19" i="7"/>
  <c r="AK19" i="7"/>
  <c r="AL19" i="7" s="1"/>
  <c r="AC19" i="7"/>
  <c r="AP18" i="7"/>
  <c r="AK18" i="7"/>
  <c r="AL18" i="7" s="1"/>
  <c r="AP17" i="7"/>
  <c r="AK17" i="7"/>
  <c r="AC17" i="7"/>
  <c r="AP16" i="7"/>
  <c r="AK16" i="7"/>
  <c r="AL16" i="7" s="1"/>
  <c r="AC16" i="7"/>
  <c r="AP15" i="7"/>
  <c r="AK15" i="7"/>
  <c r="AL15" i="7" s="1"/>
  <c r="AP14" i="7"/>
  <c r="AK14" i="7"/>
  <c r="AL14" i="7" s="1"/>
  <c r="AP13" i="7"/>
  <c r="AK13" i="7"/>
  <c r="AL13" i="7" s="1"/>
  <c r="AP12" i="7"/>
  <c r="AK12" i="7"/>
  <c r="AL12" i="7" s="1"/>
  <c r="AC12" i="7"/>
  <c r="AP11" i="7"/>
  <c r="AK11" i="7"/>
  <c r="AL11" i="7" s="1"/>
  <c r="AC11" i="7"/>
  <c r="AP10" i="7"/>
  <c r="AK10" i="7"/>
  <c r="AC10" i="7"/>
  <c r="AP9" i="7"/>
  <c r="AK9" i="7"/>
  <c r="AC9" i="7"/>
  <c r="AQ8" i="7"/>
  <c r="B1" i="7" a="1"/>
  <c r="B1" i="7" s="1"/>
  <c r="AP500" i="6"/>
  <c r="AK500" i="6"/>
  <c r="AL500" i="6" s="1"/>
  <c r="AP499" i="6"/>
  <c r="AK499" i="6"/>
  <c r="AL499" i="6" s="1"/>
  <c r="AP498" i="6"/>
  <c r="AK498" i="6"/>
  <c r="AL498" i="6" s="1"/>
  <c r="AP497" i="6"/>
  <c r="AK497" i="6"/>
  <c r="AL497" i="6" s="1"/>
  <c r="AC497" i="6"/>
  <c r="AP496" i="6"/>
  <c r="AK496" i="6"/>
  <c r="AL496" i="6" s="1"/>
  <c r="AC496" i="6"/>
  <c r="AP495" i="6"/>
  <c r="AK495" i="6"/>
  <c r="AL495" i="6" s="1"/>
  <c r="AC495" i="6"/>
  <c r="AP494" i="6"/>
  <c r="AK494" i="6"/>
  <c r="AL494" i="6" s="1"/>
  <c r="AP493" i="6"/>
  <c r="AK493" i="6"/>
  <c r="AL493" i="6" s="1"/>
  <c r="AP492" i="6"/>
  <c r="AK492" i="6"/>
  <c r="AL492" i="6" s="1"/>
  <c r="AC492" i="6"/>
  <c r="AP491" i="6"/>
  <c r="AK491" i="6"/>
  <c r="AL491" i="6" s="1"/>
  <c r="AP490" i="6"/>
  <c r="AK490" i="6"/>
  <c r="AL490" i="6" s="1"/>
  <c r="AC490" i="6"/>
  <c r="AP489" i="6"/>
  <c r="AK489" i="6"/>
  <c r="AL489" i="6" s="1"/>
  <c r="AC489" i="6"/>
  <c r="AP488" i="6"/>
  <c r="AK488" i="6"/>
  <c r="AL488" i="6" s="1"/>
  <c r="AC488" i="6"/>
  <c r="AP487" i="6"/>
  <c r="AK487" i="6"/>
  <c r="AL487" i="6" s="1"/>
  <c r="AC487" i="6"/>
  <c r="AP486" i="6"/>
  <c r="AK486" i="6"/>
  <c r="AL486" i="6" s="1"/>
  <c r="AC486" i="6"/>
  <c r="AP485" i="6"/>
  <c r="AK485" i="6"/>
  <c r="AL485" i="6" s="1"/>
  <c r="AP484" i="6"/>
  <c r="AK484" i="6"/>
  <c r="AL484" i="6" s="1"/>
  <c r="AC484" i="6"/>
  <c r="AP483" i="6"/>
  <c r="AK483" i="6"/>
  <c r="AL483" i="6" s="1"/>
  <c r="AC483" i="6"/>
  <c r="AP482" i="6"/>
  <c r="AK482" i="6"/>
  <c r="AL482" i="6" s="1"/>
  <c r="AC482" i="6"/>
  <c r="AP481" i="6"/>
  <c r="AK481" i="6"/>
  <c r="AL481" i="6" s="1"/>
  <c r="AC481" i="6"/>
  <c r="AP480" i="6"/>
  <c r="AK480" i="6"/>
  <c r="AL480" i="6" s="1"/>
  <c r="AC480" i="6"/>
  <c r="AP479" i="6"/>
  <c r="AK479" i="6"/>
  <c r="AL479" i="6" s="1"/>
  <c r="AC479" i="6"/>
  <c r="AP478" i="6"/>
  <c r="AK478" i="6"/>
  <c r="AL478" i="6" s="1"/>
  <c r="AP477" i="6"/>
  <c r="AK477" i="6"/>
  <c r="AL477" i="6" s="1"/>
  <c r="AP476" i="6"/>
  <c r="AK476" i="6"/>
  <c r="AL476" i="6" s="1"/>
  <c r="AP475" i="6"/>
  <c r="AK475" i="6"/>
  <c r="AL475" i="6" s="1"/>
  <c r="AC475" i="6"/>
  <c r="AP474" i="6"/>
  <c r="AK474" i="6"/>
  <c r="AC474" i="6"/>
  <c r="AP473" i="6"/>
  <c r="AK473" i="6"/>
  <c r="AL473" i="6" s="1"/>
  <c r="AC473" i="6"/>
  <c r="AP472" i="6"/>
  <c r="AK472" i="6"/>
  <c r="AL472" i="6" s="1"/>
  <c r="AP471" i="6"/>
  <c r="AK471" i="6"/>
  <c r="AL471" i="6" s="1"/>
  <c r="AC471" i="6"/>
  <c r="AP470" i="6"/>
  <c r="AK470" i="6"/>
  <c r="AL470" i="6" s="1"/>
  <c r="AC470" i="6"/>
  <c r="AP469" i="6"/>
  <c r="AK469" i="6"/>
  <c r="AL469" i="6" s="1"/>
  <c r="AP468" i="6"/>
  <c r="AK468" i="6"/>
  <c r="AL468" i="6" s="1"/>
  <c r="AP467" i="6"/>
  <c r="AK467" i="6"/>
  <c r="AL467" i="6" s="1"/>
  <c r="AC467" i="6"/>
  <c r="AP466" i="6"/>
  <c r="AK466" i="6"/>
  <c r="AL466" i="6" s="1"/>
  <c r="AC466" i="6"/>
  <c r="AP465" i="6"/>
  <c r="AK465" i="6"/>
  <c r="AL465" i="6" s="1"/>
  <c r="AC465" i="6"/>
  <c r="AP464" i="6"/>
  <c r="AK464" i="6"/>
  <c r="AC464" i="6"/>
  <c r="AP463" i="6"/>
  <c r="AK463" i="6"/>
  <c r="AL463" i="6" s="1"/>
  <c r="AC463" i="6"/>
  <c r="AP462" i="6"/>
  <c r="AK462" i="6"/>
  <c r="AL462" i="6" s="1"/>
  <c r="AC462" i="6"/>
  <c r="AP461" i="6"/>
  <c r="AK461" i="6"/>
  <c r="AL461" i="6" s="1"/>
  <c r="AP460" i="6"/>
  <c r="AK460" i="6"/>
  <c r="AL460" i="6" s="1"/>
  <c r="AC460" i="6"/>
  <c r="AP459" i="6"/>
  <c r="AK459" i="6"/>
  <c r="AL459" i="6" s="1"/>
  <c r="AC459" i="6"/>
  <c r="AP458" i="6"/>
  <c r="AK458" i="6"/>
  <c r="AL458" i="6" s="1"/>
  <c r="AP457" i="6"/>
  <c r="AK457" i="6"/>
  <c r="AL457" i="6" s="1"/>
  <c r="AC457" i="6"/>
  <c r="AP456" i="6"/>
  <c r="AK456" i="6"/>
  <c r="AL456" i="6" s="1"/>
  <c r="AP455" i="6"/>
  <c r="AK455" i="6"/>
  <c r="AL455" i="6" s="1"/>
  <c r="AP454" i="6"/>
  <c r="AK454" i="6"/>
  <c r="AL454" i="6" s="1"/>
  <c r="AP453" i="6"/>
  <c r="AK453" i="6"/>
  <c r="AL453" i="6" s="1"/>
  <c r="AP452" i="6"/>
  <c r="AK452" i="6"/>
  <c r="AL452" i="6" s="1"/>
  <c r="AP451" i="6"/>
  <c r="AK451" i="6"/>
  <c r="AL451" i="6" s="1"/>
  <c r="AC451" i="6"/>
  <c r="AP450" i="6"/>
  <c r="AK450" i="6"/>
  <c r="AL450" i="6" s="1"/>
  <c r="AP449" i="6"/>
  <c r="AK449" i="6"/>
  <c r="AL449" i="6" s="1"/>
  <c r="AC449" i="6"/>
  <c r="AP448" i="6"/>
  <c r="AK448" i="6"/>
  <c r="AL448" i="6" s="1"/>
  <c r="AC448" i="6"/>
  <c r="AP447" i="6"/>
  <c r="AK447" i="6"/>
  <c r="AL447" i="6" s="1"/>
  <c r="AP446" i="6"/>
  <c r="AK446" i="6"/>
  <c r="AL446" i="6" s="1"/>
  <c r="AP445" i="6"/>
  <c r="AK445" i="6"/>
  <c r="AL445" i="6" s="1"/>
  <c r="AP444" i="6"/>
  <c r="AK444" i="6"/>
  <c r="AL444" i="6" s="1"/>
  <c r="AP443" i="6"/>
  <c r="AK443" i="6"/>
  <c r="AL443" i="6" s="1"/>
  <c r="AP442" i="6"/>
  <c r="AK442" i="6"/>
  <c r="AL442" i="6" s="1"/>
  <c r="AP441" i="6"/>
  <c r="AK441" i="6"/>
  <c r="AL441" i="6" s="1"/>
  <c r="AC441" i="6"/>
  <c r="AP440" i="6"/>
  <c r="AK440" i="6"/>
  <c r="AL440" i="6" s="1"/>
  <c r="AC440" i="6"/>
  <c r="AP439" i="6"/>
  <c r="AK439" i="6"/>
  <c r="AL439" i="6" s="1"/>
  <c r="AC439" i="6"/>
  <c r="AP438" i="6"/>
  <c r="AK438" i="6"/>
  <c r="AL438" i="6" s="1"/>
  <c r="AC438" i="6"/>
  <c r="AP437" i="6"/>
  <c r="AK437" i="6"/>
  <c r="AL437" i="6" s="1"/>
  <c r="AP436" i="6"/>
  <c r="AK436" i="6"/>
  <c r="AL436" i="6" s="1"/>
  <c r="AP435" i="6"/>
  <c r="AK435" i="6"/>
  <c r="AL435" i="6" s="1"/>
  <c r="AP434" i="6"/>
  <c r="AK434" i="6"/>
  <c r="AL434" i="6" s="1"/>
  <c r="AP433" i="6"/>
  <c r="AK433" i="6"/>
  <c r="AL433" i="6" s="1"/>
  <c r="AC433" i="6"/>
  <c r="AP432" i="6"/>
  <c r="AK432" i="6"/>
  <c r="AL432" i="6" s="1"/>
  <c r="AC432" i="6"/>
  <c r="AP431" i="6"/>
  <c r="AK431" i="6"/>
  <c r="AL431" i="6" s="1"/>
  <c r="AC431" i="6"/>
  <c r="AP430" i="6"/>
  <c r="AK430" i="6"/>
  <c r="AL430" i="6" s="1"/>
  <c r="AP429" i="6"/>
  <c r="AK429" i="6"/>
  <c r="AL429" i="6" s="1"/>
  <c r="AP428" i="6"/>
  <c r="AK428" i="6"/>
  <c r="AL428" i="6" s="1"/>
  <c r="AP427" i="6"/>
  <c r="AK427" i="6"/>
  <c r="AL427" i="6" s="1"/>
  <c r="AP426" i="6"/>
  <c r="AK426" i="6"/>
  <c r="AL426" i="6" s="1"/>
  <c r="AP425" i="6"/>
  <c r="AK425" i="6"/>
  <c r="AC425" i="6"/>
  <c r="AP424" i="6"/>
  <c r="AK424" i="6"/>
  <c r="AL424" i="6" s="1"/>
  <c r="AP423" i="6"/>
  <c r="AK423" i="6"/>
  <c r="AL423" i="6" s="1"/>
  <c r="AC423" i="6"/>
  <c r="AP422" i="6"/>
  <c r="AK422" i="6"/>
  <c r="AL422" i="6" s="1"/>
  <c r="AC422" i="6"/>
  <c r="AP421" i="6"/>
  <c r="AK421" i="6"/>
  <c r="AL421" i="6" s="1"/>
  <c r="AP420" i="6"/>
  <c r="AK420" i="6"/>
  <c r="AL420" i="6" s="1"/>
  <c r="AP419" i="6"/>
  <c r="AK419" i="6"/>
  <c r="AL419" i="6" s="1"/>
  <c r="AP418" i="6"/>
  <c r="AK418" i="6"/>
  <c r="AL418" i="6" s="1"/>
  <c r="AP417" i="6"/>
  <c r="AK417" i="6"/>
  <c r="AL417" i="6" s="1"/>
  <c r="AC417" i="6"/>
  <c r="AP416" i="6"/>
  <c r="AK416" i="6"/>
  <c r="AL416" i="6" s="1"/>
  <c r="AP415" i="6"/>
  <c r="AK415" i="6"/>
  <c r="AL415" i="6" s="1"/>
  <c r="AC415" i="6"/>
  <c r="AP414" i="6"/>
  <c r="AK414" i="6"/>
  <c r="AL414" i="6" s="1"/>
  <c r="AP413" i="6"/>
  <c r="AK413" i="6"/>
  <c r="AL413" i="6" s="1"/>
  <c r="AP412" i="6"/>
  <c r="AK412" i="6"/>
  <c r="AL412" i="6" s="1"/>
  <c r="AC412" i="6"/>
  <c r="AP411" i="6"/>
  <c r="AK411" i="6"/>
  <c r="AL411" i="6" s="1"/>
  <c r="AP410" i="6"/>
  <c r="AK410" i="6"/>
  <c r="AL410" i="6" s="1"/>
  <c r="AP409" i="6"/>
  <c r="AK409" i="6"/>
  <c r="AL409" i="6" s="1"/>
  <c r="AC409" i="6"/>
  <c r="AP408" i="6"/>
  <c r="AK408" i="6"/>
  <c r="AL408" i="6" s="1"/>
  <c r="AP407" i="6"/>
  <c r="AK407" i="6"/>
  <c r="AL407" i="6" s="1"/>
  <c r="AC407" i="6"/>
  <c r="AP406" i="6"/>
  <c r="AK406" i="6"/>
  <c r="AL406" i="6" s="1"/>
  <c r="AP405" i="6"/>
  <c r="AK405" i="6"/>
  <c r="AL405" i="6" s="1"/>
  <c r="AP404" i="6"/>
  <c r="AK404" i="6"/>
  <c r="AL404" i="6" s="1"/>
  <c r="AC404" i="6"/>
  <c r="AP403" i="6"/>
  <c r="AK403" i="6"/>
  <c r="AL403" i="6" s="1"/>
  <c r="AP402" i="6"/>
  <c r="AK402" i="6"/>
  <c r="AL402" i="6" s="1"/>
  <c r="AP401" i="6"/>
  <c r="AK401" i="6"/>
  <c r="AL401" i="6" s="1"/>
  <c r="AP400" i="6"/>
  <c r="AK400" i="6"/>
  <c r="AL400" i="6" s="1"/>
  <c r="AP399" i="6"/>
  <c r="AK399" i="6"/>
  <c r="AL399" i="6" s="1"/>
  <c r="AC399" i="6"/>
  <c r="AP398" i="6"/>
  <c r="AK398" i="6"/>
  <c r="AL398" i="6" s="1"/>
  <c r="AP397" i="6"/>
  <c r="AK397" i="6"/>
  <c r="AL397" i="6" s="1"/>
  <c r="AP396" i="6"/>
  <c r="AK396" i="6"/>
  <c r="AL396" i="6" s="1"/>
  <c r="AC396" i="6"/>
  <c r="AP395" i="6"/>
  <c r="AK395" i="6"/>
  <c r="AL395" i="6" s="1"/>
  <c r="AP394" i="6"/>
  <c r="AK394" i="6"/>
  <c r="AL394" i="6" s="1"/>
  <c r="AP393" i="6"/>
  <c r="AK393" i="6"/>
  <c r="AL393" i="6" s="1"/>
  <c r="AP392" i="6"/>
  <c r="AK392" i="6"/>
  <c r="AL392" i="6" s="1"/>
  <c r="AC392" i="6"/>
  <c r="AP391" i="6"/>
  <c r="AK391" i="6"/>
  <c r="AL391" i="6" s="1"/>
  <c r="AC391" i="6"/>
  <c r="AP390" i="6"/>
  <c r="AK390" i="6"/>
  <c r="AL390" i="6" s="1"/>
  <c r="AP389" i="6"/>
  <c r="AK389" i="6"/>
  <c r="AL389" i="6" s="1"/>
  <c r="AP388" i="6"/>
  <c r="AK388" i="6"/>
  <c r="AL388" i="6" s="1"/>
  <c r="AC388" i="6"/>
  <c r="AP387" i="6"/>
  <c r="AK387" i="6"/>
  <c r="AL387" i="6" s="1"/>
  <c r="AP386" i="6"/>
  <c r="AK386" i="6"/>
  <c r="AL386" i="6" s="1"/>
  <c r="AP385" i="6"/>
  <c r="AK385" i="6"/>
  <c r="AL385" i="6" s="1"/>
  <c r="AP384" i="6"/>
  <c r="AK384" i="6"/>
  <c r="AL384" i="6" s="1"/>
  <c r="AP383" i="6"/>
  <c r="AK383" i="6"/>
  <c r="AL383" i="6" s="1"/>
  <c r="AC383" i="6"/>
  <c r="AP382" i="6"/>
  <c r="AK382" i="6"/>
  <c r="AL382" i="6" s="1"/>
  <c r="AP381" i="6"/>
  <c r="AK381" i="6"/>
  <c r="AL381" i="6" s="1"/>
  <c r="AP380" i="6"/>
  <c r="AK380" i="6"/>
  <c r="AL380" i="6" s="1"/>
  <c r="AP379" i="6"/>
  <c r="AK379" i="6"/>
  <c r="AL379" i="6" s="1"/>
  <c r="AP378" i="6"/>
  <c r="AK378" i="6"/>
  <c r="AL378" i="6" s="1"/>
  <c r="AP377" i="6"/>
  <c r="AK377" i="6"/>
  <c r="AL377" i="6" s="1"/>
  <c r="AC377" i="6"/>
  <c r="AP376" i="6"/>
  <c r="AK376" i="6"/>
  <c r="AL376" i="6" s="1"/>
  <c r="AP375" i="6"/>
  <c r="AK375" i="6"/>
  <c r="AL375" i="6" s="1"/>
  <c r="AC375" i="6"/>
  <c r="AP374" i="6"/>
  <c r="AK374" i="6"/>
  <c r="AL374" i="6" s="1"/>
  <c r="AP373" i="6"/>
  <c r="AK373" i="6"/>
  <c r="AL373" i="6" s="1"/>
  <c r="AP372" i="6"/>
  <c r="AK372" i="6"/>
  <c r="AL372" i="6" s="1"/>
  <c r="AP371" i="6"/>
  <c r="AK371" i="6"/>
  <c r="AL371" i="6" s="1"/>
  <c r="AP370" i="6"/>
  <c r="AK370" i="6"/>
  <c r="AL370" i="6" s="1"/>
  <c r="AC370" i="6"/>
  <c r="AP369" i="6"/>
  <c r="AK369" i="6"/>
  <c r="AL369" i="6" s="1"/>
  <c r="AP368" i="6"/>
  <c r="AK368" i="6"/>
  <c r="AL368" i="6" s="1"/>
  <c r="AP367" i="6"/>
  <c r="AK367" i="6"/>
  <c r="AL367" i="6" s="1"/>
  <c r="AC367" i="6"/>
  <c r="AP366" i="6"/>
  <c r="AK366" i="6"/>
  <c r="AL366" i="6" s="1"/>
  <c r="AP365" i="6"/>
  <c r="AK365" i="6"/>
  <c r="AL365" i="6" s="1"/>
  <c r="AP364" i="6"/>
  <c r="AK364" i="6"/>
  <c r="AL364" i="6" s="1"/>
  <c r="AC364" i="6"/>
  <c r="AP363" i="6"/>
  <c r="AK363" i="6"/>
  <c r="AL363" i="6" s="1"/>
  <c r="AP362" i="6"/>
  <c r="AK362" i="6"/>
  <c r="AL362" i="6" s="1"/>
  <c r="AP361" i="6"/>
  <c r="AK361" i="6"/>
  <c r="AL361" i="6" s="1"/>
  <c r="AC361" i="6"/>
  <c r="AP360" i="6"/>
  <c r="AK360" i="6"/>
  <c r="AL360" i="6" s="1"/>
  <c r="AC360" i="6"/>
  <c r="AP359" i="6"/>
  <c r="AK359" i="6"/>
  <c r="AL359" i="6" s="1"/>
  <c r="AC359" i="6"/>
  <c r="AP358" i="6"/>
  <c r="AK358" i="6"/>
  <c r="AL358" i="6" s="1"/>
  <c r="AC358" i="6"/>
  <c r="AP357" i="6"/>
  <c r="AK357" i="6"/>
  <c r="AL357" i="6" s="1"/>
  <c r="AP356" i="6"/>
  <c r="AK356" i="6"/>
  <c r="AL356" i="6" s="1"/>
  <c r="AC356" i="6"/>
  <c r="AP355" i="6"/>
  <c r="AK355" i="6"/>
  <c r="AL355" i="6" s="1"/>
  <c r="AP354" i="6"/>
  <c r="AK354" i="6"/>
  <c r="AL354" i="6" s="1"/>
  <c r="AP353" i="6"/>
  <c r="AK353" i="6"/>
  <c r="AL353" i="6" s="1"/>
  <c r="AP352" i="6"/>
  <c r="AK352" i="6"/>
  <c r="AL352" i="6" s="1"/>
  <c r="AC352" i="6"/>
  <c r="AP351" i="6"/>
  <c r="AK351" i="6"/>
  <c r="AL351" i="6" s="1"/>
  <c r="AC351" i="6"/>
  <c r="AP350" i="6"/>
  <c r="AK350" i="6"/>
  <c r="AL350" i="6" s="1"/>
  <c r="AC350" i="6"/>
  <c r="AP349" i="6"/>
  <c r="AK349" i="6"/>
  <c r="AL349" i="6" s="1"/>
  <c r="AP348" i="6"/>
  <c r="AK348" i="6"/>
  <c r="AC348" i="6"/>
  <c r="AP347" i="6"/>
  <c r="AK347" i="6"/>
  <c r="AL347" i="6" s="1"/>
  <c r="AP346" i="6"/>
  <c r="AK346" i="6"/>
  <c r="AL346" i="6" s="1"/>
  <c r="AP345" i="6"/>
  <c r="AK345" i="6"/>
  <c r="AL345" i="6" s="1"/>
  <c r="AC345" i="6"/>
  <c r="AP344" i="6"/>
  <c r="AK344" i="6"/>
  <c r="AL344" i="6" s="1"/>
  <c r="AP343" i="6"/>
  <c r="AK343" i="6"/>
  <c r="AL343" i="6" s="1"/>
  <c r="AC343" i="6"/>
  <c r="AP342" i="6"/>
  <c r="AK342" i="6"/>
  <c r="AL342" i="6" s="1"/>
  <c r="AP341" i="6"/>
  <c r="AK341" i="6"/>
  <c r="AL341" i="6" s="1"/>
  <c r="AP340" i="6"/>
  <c r="AK340" i="6"/>
  <c r="AL340" i="6" s="1"/>
  <c r="AP339" i="6"/>
  <c r="AK339" i="6"/>
  <c r="AL339" i="6" s="1"/>
  <c r="AC339" i="6"/>
  <c r="AP338" i="6"/>
  <c r="AK338" i="6"/>
  <c r="AL338" i="6" s="1"/>
  <c r="AC338" i="6"/>
  <c r="AP337" i="6"/>
  <c r="AK337" i="6"/>
  <c r="AL337" i="6" s="1"/>
  <c r="AC337" i="6"/>
  <c r="AP336" i="6"/>
  <c r="AK336" i="6"/>
  <c r="AL336" i="6" s="1"/>
  <c r="AP335" i="6"/>
  <c r="AK335" i="6"/>
  <c r="AL335" i="6" s="1"/>
  <c r="AC335" i="6"/>
  <c r="AP334" i="6"/>
  <c r="AK334" i="6"/>
  <c r="AL334" i="6" s="1"/>
  <c r="AC334" i="6"/>
  <c r="AP333" i="6"/>
  <c r="AK333" i="6"/>
  <c r="AL333" i="6" s="1"/>
  <c r="AP332" i="6"/>
  <c r="AK332" i="6"/>
  <c r="AL332" i="6" s="1"/>
  <c r="AP331" i="6"/>
  <c r="AK331" i="6"/>
  <c r="AL331" i="6" s="1"/>
  <c r="AC331" i="6"/>
  <c r="AP330" i="6"/>
  <c r="AK330" i="6"/>
  <c r="AL330" i="6" s="1"/>
  <c r="AP329" i="6"/>
  <c r="AK329" i="6"/>
  <c r="AL329" i="6" s="1"/>
  <c r="AP328" i="6"/>
  <c r="AK328" i="6"/>
  <c r="AL328" i="6" s="1"/>
  <c r="AP327" i="6"/>
  <c r="AK327" i="6"/>
  <c r="AL327" i="6" s="1"/>
  <c r="AP326" i="6"/>
  <c r="AK326" i="6"/>
  <c r="AL326" i="6" s="1"/>
  <c r="AC326" i="6"/>
  <c r="AP325" i="6"/>
  <c r="AK325" i="6"/>
  <c r="AL325" i="6" s="1"/>
  <c r="AC325" i="6"/>
  <c r="AP324" i="6"/>
  <c r="AK324" i="6"/>
  <c r="AL324" i="6" s="1"/>
  <c r="AC324" i="6"/>
  <c r="AP323" i="6"/>
  <c r="AK323" i="6"/>
  <c r="AC323" i="6"/>
  <c r="AP322" i="6"/>
  <c r="AK322" i="6"/>
  <c r="AL322" i="6" s="1"/>
  <c r="AP321" i="6"/>
  <c r="AK321" i="6"/>
  <c r="AL321" i="6" s="1"/>
  <c r="AP320" i="6"/>
  <c r="AK320" i="6"/>
  <c r="AL320" i="6" s="1"/>
  <c r="AP319" i="6"/>
  <c r="AK319" i="6"/>
  <c r="AL319" i="6" s="1"/>
  <c r="AP318" i="6"/>
  <c r="AK318" i="6"/>
  <c r="AL318" i="6" s="1"/>
  <c r="AP317" i="6"/>
  <c r="AK317" i="6"/>
  <c r="AL317" i="6" s="1"/>
  <c r="AC317" i="6"/>
  <c r="AP316" i="6"/>
  <c r="AK316" i="6"/>
  <c r="AL316" i="6" s="1"/>
  <c r="AC316" i="6"/>
  <c r="AP315" i="6"/>
  <c r="AK315" i="6"/>
  <c r="AL315" i="6" s="1"/>
  <c r="AC315" i="6"/>
  <c r="AP314" i="6"/>
  <c r="AK314" i="6"/>
  <c r="AL314" i="6" s="1"/>
  <c r="AC314" i="6"/>
  <c r="AP313" i="6"/>
  <c r="AK313" i="6"/>
  <c r="AL313" i="6" s="1"/>
  <c r="AC313" i="6"/>
  <c r="AP312" i="6"/>
  <c r="AK312" i="6"/>
  <c r="AL312" i="6" s="1"/>
  <c r="AP311" i="6"/>
  <c r="AK311" i="6"/>
  <c r="AL311" i="6" s="1"/>
  <c r="AC311" i="6"/>
  <c r="AP310" i="6"/>
  <c r="AK310" i="6"/>
  <c r="AL310" i="6" s="1"/>
  <c r="AP309" i="6"/>
  <c r="AK309" i="6"/>
  <c r="AL309" i="6" s="1"/>
  <c r="AC309" i="6"/>
  <c r="AP308" i="6"/>
  <c r="AK308" i="6"/>
  <c r="AL308" i="6" s="1"/>
  <c r="AC308" i="6"/>
  <c r="AP307" i="6"/>
  <c r="AK307" i="6"/>
  <c r="AL307" i="6" s="1"/>
  <c r="AP306" i="6"/>
  <c r="AK306" i="6"/>
  <c r="AL306" i="6" s="1"/>
  <c r="AP305" i="6"/>
  <c r="AK305" i="6"/>
  <c r="AL305" i="6" s="1"/>
  <c r="AP304" i="6"/>
  <c r="AK304" i="6"/>
  <c r="AL304" i="6" s="1"/>
  <c r="AP303" i="6"/>
  <c r="AK303" i="6"/>
  <c r="AC303" i="6"/>
  <c r="AP302" i="6"/>
  <c r="AK302" i="6"/>
  <c r="AC302" i="6"/>
  <c r="AP301" i="6"/>
  <c r="AK301" i="6"/>
  <c r="AL301" i="6" s="1"/>
  <c r="AC301" i="6"/>
  <c r="AP300" i="6"/>
  <c r="AK300" i="6"/>
  <c r="AL300" i="6" s="1"/>
  <c r="AC300" i="6"/>
  <c r="AP299" i="6"/>
  <c r="AK299" i="6"/>
  <c r="AL299" i="6" s="1"/>
  <c r="AC299" i="6"/>
  <c r="AP298" i="6"/>
  <c r="AK298" i="6"/>
  <c r="AL298" i="6" s="1"/>
  <c r="AC298" i="6"/>
  <c r="AP297" i="6"/>
  <c r="AK297" i="6"/>
  <c r="AL297" i="6" s="1"/>
  <c r="AP296" i="6"/>
  <c r="AK296" i="6"/>
  <c r="AL296" i="6" s="1"/>
  <c r="AP295" i="6"/>
  <c r="AK295" i="6"/>
  <c r="AC295" i="6"/>
  <c r="AP294" i="6"/>
  <c r="AK294" i="6"/>
  <c r="AL294" i="6" s="1"/>
  <c r="AP293" i="6"/>
  <c r="AK293" i="6"/>
  <c r="AL293" i="6" s="1"/>
  <c r="AC293" i="6"/>
  <c r="AP292" i="6"/>
  <c r="AK292" i="6"/>
  <c r="AL292" i="6" s="1"/>
  <c r="AC292" i="6"/>
  <c r="AP291" i="6"/>
  <c r="AK291" i="6"/>
  <c r="AL291" i="6" s="1"/>
  <c r="AP290" i="6"/>
  <c r="AK290" i="6"/>
  <c r="AL290" i="6" s="1"/>
  <c r="AC290" i="6"/>
  <c r="AP289" i="6"/>
  <c r="AK289" i="6"/>
  <c r="AL289" i="6" s="1"/>
  <c r="AP288" i="6"/>
  <c r="AK288" i="6"/>
  <c r="AL288" i="6" s="1"/>
  <c r="AP287" i="6"/>
  <c r="AK287" i="6"/>
  <c r="AC287" i="6"/>
  <c r="AP286" i="6"/>
  <c r="AK286" i="6"/>
  <c r="AL286" i="6" s="1"/>
  <c r="AC286" i="6"/>
  <c r="AP285" i="6"/>
  <c r="AK285" i="6"/>
  <c r="AL285" i="6" s="1"/>
  <c r="AC285" i="6"/>
  <c r="AP284" i="6"/>
  <c r="AK284" i="6"/>
  <c r="AC284" i="6"/>
  <c r="AP283" i="6"/>
  <c r="AK283" i="6"/>
  <c r="AL283" i="6" s="1"/>
  <c r="AC283" i="6"/>
  <c r="AP282" i="6"/>
  <c r="AK282" i="6"/>
  <c r="AL282" i="6" s="1"/>
  <c r="AP281" i="6"/>
  <c r="AK281" i="6"/>
  <c r="AL281" i="6" s="1"/>
  <c r="AP280" i="6"/>
  <c r="AK280" i="6"/>
  <c r="AL280" i="6" s="1"/>
  <c r="AP279" i="6"/>
  <c r="AK279" i="6"/>
  <c r="AC279" i="6"/>
  <c r="AP278" i="6"/>
  <c r="AK278" i="6"/>
  <c r="AL278" i="6" s="1"/>
  <c r="AP277" i="6"/>
  <c r="AK277" i="6"/>
  <c r="AL277" i="6" s="1"/>
  <c r="AP276" i="6"/>
  <c r="AK276" i="6"/>
  <c r="AL276" i="6" s="1"/>
  <c r="AP275" i="6"/>
  <c r="AK275" i="6"/>
  <c r="AL275" i="6" s="1"/>
  <c r="AC275" i="6"/>
  <c r="AP274" i="6"/>
  <c r="AK274" i="6"/>
  <c r="AL274" i="6" s="1"/>
  <c r="AC274" i="6"/>
  <c r="AP273" i="6"/>
  <c r="AK273" i="6"/>
  <c r="AL273" i="6" s="1"/>
  <c r="AP272" i="6"/>
  <c r="AK272" i="6"/>
  <c r="AL272" i="6" s="1"/>
  <c r="AP271" i="6"/>
  <c r="AK271" i="6"/>
  <c r="AC271" i="6"/>
  <c r="AP270" i="6"/>
  <c r="AK270" i="6"/>
  <c r="AL270" i="6" s="1"/>
  <c r="AP269" i="6"/>
  <c r="AK269" i="6"/>
  <c r="AL269" i="6" s="1"/>
  <c r="AC269" i="6"/>
  <c r="AP268" i="6"/>
  <c r="AK268" i="6"/>
  <c r="AL268" i="6" s="1"/>
  <c r="AC268" i="6"/>
  <c r="AP267" i="6"/>
  <c r="AK267" i="6"/>
  <c r="AL267" i="6" s="1"/>
  <c r="AC267" i="6"/>
  <c r="AP266" i="6"/>
  <c r="AK266" i="6"/>
  <c r="AL266" i="6" s="1"/>
  <c r="AP265" i="6"/>
  <c r="AK265" i="6"/>
  <c r="AL265" i="6" s="1"/>
  <c r="AP264" i="6"/>
  <c r="AK264" i="6"/>
  <c r="AL264" i="6" s="1"/>
  <c r="AP263" i="6"/>
  <c r="AK263" i="6"/>
  <c r="AC263" i="6"/>
  <c r="AP262" i="6"/>
  <c r="AK262" i="6"/>
  <c r="AL262" i="6" s="1"/>
  <c r="AP261" i="6"/>
  <c r="AK261" i="6"/>
  <c r="AL261" i="6" s="1"/>
  <c r="AC261" i="6"/>
  <c r="AP260" i="6"/>
  <c r="AK260" i="6"/>
  <c r="AC260" i="6"/>
  <c r="AP259" i="6"/>
  <c r="AK259" i="6"/>
  <c r="AL259" i="6" s="1"/>
  <c r="AP258" i="6"/>
  <c r="AK258" i="6"/>
  <c r="AL258" i="6" s="1"/>
  <c r="AP257" i="6"/>
  <c r="AK257" i="6"/>
  <c r="AL257" i="6" s="1"/>
  <c r="AC257" i="6"/>
  <c r="AP256" i="6"/>
  <c r="AK256" i="6"/>
  <c r="AL256" i="6" s="1"/>
  <c r="AP255" i="6"/>
  <c r="AK255" i="6"/>
  <c r="AL255" i="6" s="1"/>
  <c r="AP254" i="6"/>
  <c r="AK254" i="6"/>
  <c r="AC254" i="6"/>
  <c r="AP253" i="6"/>
  <c r="AK253" i="6"/>
  <c r="AL253" i="6" s="1"/>
  <c r="AC253" i="6"/>
  <c r="AP252" i="6"/>
  <c r="AK252" i="6"/>
  <c r="AC252" i="6"/>
  <c r="AP251" i="6"/>
  <c r="AK251" i="6"/>
  <c r="AL251" i="6" s="1"/>
  <c r="AP250" i="6"/>
  <c r="AK250" i="6"/>
  <c r="AL250" i="6" s="1"/>
  <c r="AP249" i="6"/>
  <c r="AK249" i="6"/>
  <c r="AL249" i="6" s="1"/>
  <c r="AC249" i="6"/>
  <c r="AP248" i="6"/>
  <c r="AK248" i="6"/>
  <c r="AL248" i="6" s="1"/>
  <c r="AP247" i="6"/>
  <c r="AK247" i="6"/>
  <c r="AL247" i="6" s="1"/>
  <c r="AC247" i="6"/>
  <c r="AP246" i="6"/>
  <c r="AK246" i="6"/>
  <c r="AL246" i="6" s="1"/>
  <c r="AC246" i="6"/>
  <c r="AP245" i="6"/>
  <c r="AK245" i="6"/>
  <c r="AC245" i="6"/>
  <c r="AP244" i="6"/>
  <c r="AK244" i="6"/>
  <c r="AC244" i="6"/>
  <c r="AP243" i="6"/>
  <c r="AK243" i="6"/>
  <c r="AL243" i="6" s="1"/>
  <c r="AP242" i="6"/>
  <c r="AK242" i="6"/>
  <c r="AL242" i="6" s="1"/>
  <c r="AP241" i="6"/>
  <c r="AK241" i="6"/>
  <c r="AC241" i="6"/>
  <c r="AP240" i="6"/>
  <c r="AK240" i="6"/>
  <c r="AL240" i="6" s="1"/>
  <c r="AP239" i="6"/>
  <c r="AK239" i="6"/>
  <c r="AL239" i="6" s="1"/>
  <c r="AC239" i="6"/>
  <c r="AP238" i="6"/>
  <c r="AK238" i="6"/>
  <c r="AL238" i="6" s="1"/>
  <c r="AP237" i="6"/>
  <c r="AK237" i="6"/>
  <c r="AL237" i="6" s="1"/>
  <c r="AP236" i="6"/>
  <c r="AK236" i="6"/>
  <c r="AC236" i="6"/>
  <c r="AP235" i="6"/>
  <c r="AK235" i="6"/>
  <c r="AL235" i="6" s="1"/>
  <c r="AC235" i="6"/>
  <c r="AP234" i="6"/>
  <c r="AK234" i="6"/>
  <c r="AL234" i="6" s="1"/>
  <c r="AC234" i="6"/>
  <c r="AP233" i="6"/>
  <c r="AK233" i="6"/>
  <c r="AL233" i="6" s="1"/>
  <c r="AC233" i="6"/>
  <c r="AP232" i="6"/>
  <c r="AK232" i="6"/>
  <c r="AL232" i="6" s="1"/>
  <c r="AP231" i="6"/>
  <c r="AK231" i="6"/>
  <c r="AL231" i="6" s="1"/>
  <c r="AC231" i="6"/>
  <c r="AP230" i="6"/>
  <c r="AK230" i="6"/>
  <c r="AC230" i="6"/>
  <c r="AP229" i="6"/>
  <c r="AK229" i="6"/>
  <c r="AL229" i="6" s="1"/>
  <c r="AC229" i="6"/>
  <c r="AP228" i="6"/>
  <c r="AK228" i="6"/>
  <c r="AC228" i="6"/>
  <c r="AP227" i="6"/>
  <c r="AK227" i="6"/>
  <c r="AL227" i="6" s="1"/>
  <c r="AP226" i="6"/>
  <c r="AK226" i="6"/>
  <c r="AL226" i="6" s="1"/>
  <c r="AP225" i="6"/>
  <c r="AK225" i="6"/>
  <c r="AL225" i="6" s="1"/>
  <c r="AC225" i="6"/>
  <c r="AP224" i="6"/>
  <c r="AK224" i="6"/>
  <c r="AL224" i="6" s="1"/>
  <c r="AP223" i="6"/>
  <c r="AK223" i="6"/>
  <c r="AL223" i="6" s="1"/>
  <c r="AC223" i="6"/>
  <c r="AP222" i="6"/>
  <c r="AK222" i="6"/>
  <c r="AL222" i="6" s="1"/>
  <c r="AP221" i="6"/>
  <c r="AK221" i="6"/>
  <c r="AL221" i="6" s="1"/>
  <c r="AP220" i="6"/>
  <c r="AK220" i="6"/>
  <c r="AL220" i="6" s="1"/>
  <c r="AC220" i="6"/>
  <c r="AP219" i="6"/>
  <c r="AK219" i="6"/>
  <c r="AL219" i="6" s="1"/>
  <c r="AC219" i="6"/>
  <c r="AP218" i="6"/>
  <c r="AK218" i="6"/>
  <c r="AL218" i="6" s="1"/>
  <c r="AC218" i="6"/>
  <c r="AP217" i="6"/>
  <c r="AK217" i="6"/>
  <c r="AL217" i="6" s="1"/>
  <c r="AC217" i="6"/>
  <c r="AP216" i="6"/>
  <c r="AK216" i="6"/>
  <c r="AL216" i="6" s="1"/>
  <c r="AP215" i="6"/>
  <c r="AK215" i="6"/>
  <c r="AL215" i="6" s="1"/>
  <c r="AP214" i="6"/>
  <c r="AK214" i="6"/>
  <c r="AL214" i="6" s="1"/>
  <c r="AP213" i="6"/>
  <c r="AK213" i="6"/>
  <c r="AL213" i="6" s="1"/>
  <c r="AC213" i="6"/>
  <c r="AP212" i="6"/>
  <c r="AK212" i="6"/>
  <c r="AC212" i="6"/>
  <c r="AP211" i="6"/>
  <c r="AK211" i="6"/>
  <c r="AL211" i="6" s="1"/>
  <c r="AC211" i="6"/>
  <c r="AP210" i="6"/>
  <c r="AK210" i="6"/>
  <c r="AL210" i="6" s="1"/>
  <c r="AP209" i="6"/>
  <c r="AK209" i="6"/>
  <c r="AL209" i="6" s="1"/>
  <c r="AC209" i="6"/>
  <c r="AP208" i="6"/>
  <c r="AK208" i="6"/>
  <c r="AL208" i="6" s="1"/>
  <c r="AC208" i="6"/>
  <c r="AP207" i="6"/>
  <c r="AK207" i="6"/>
  <c r="AL207" i="6" s="1"/>
  <c r="AC207" i="6"/>
  <c r="AP206" i="6"/>
  <c r="AK206" i="6"/>
  <c r="AL206" i="6" s="1"/>
  <c r="AC206" i="6"/>
  <c r="AP205" i="6"/>
  <c r="AK205" i="6"/>
  <c r="AL205" i="6" s="1"/>
  <c r="AP204" i="6"/>
  <c r="AK204" i="6"/>
  <c r="AL204" i="6" s="1"/>
  <c r="AP203" i="6"/>
  <c r="AK203" i="6"/>
  <c r="AC203" i="6"/>
  <c r="AP202" i="6"/>
  <c r="AK202" i="6"/>
  <c r="AL202" i="6" s="1"/>
  <c r="AC202" i="6"/>
  <c r="AP201" i="6"/>
  <c r="AK201" i="6"/>
  <c r="AL201" i="6" s="1"/>
  <c r="AP200" i="6"/>
  <c r="AK200" i="6"/>
  <c r="AL200" i="6" s="1"/>
  <c r="AC200" i="6"/>
  <c r="AP199" i="6"/>
  <c r="AK199" i="6"/>
  <c r="AL199" i="6" s="1"/>
  <c r="AC199" i="6"/>
  <c r="AP198" i="6"/>
  <c r="AK198" i="6"/>
  <c r="AL198" i="6" s="1"/>
  <c r="AP197" i="6"/>
  <c r="AK197" i="6"/>
  <c r="AL197" i="6" s="1"/>
  <c r="AP196" i="6"/>
  <c r="AK196" i="6"/>
  <c r="AL196" i="6" s="1"/>
  <c r="AP195" i="6"/>
  <c r="AK195" i="6"/>
  <c r="AC195" i="6"/>
  <c r="AP194" i="6"/>
  <c r="AK194" i="6"/>
  <c r="AL194" i="6" s="1"/>
  <c r="AC194" i="6"/>
  <c r="AP193" i="6"/>
  <c r="AK193" i="6"/>
  <c r="AL193" i="6" s="1"/>
  <c r="AC193" i="6"/>
  <c r="AP192" i="6"/>
  <c r="AK192" i="6"/>
  <c r="AC192" i="6"/>
  <c r="AP191" i="6"/>
  <c r="AK191" i="6"/>
  <c r="AL191" i="6" s="1"/>
  <c r="AC191" i="6"/>
  <c r="AP190" i="6"/>
  <c r="AK190" i="6"/>
  <c r="AL190" i="6" s="1"/>
  <c r="AP189" i="6"/>
  <c r="AK189" i="6"/>
  <c r="AL189" i="6" s="1"/>
  <c r="AP188" i="6"/>
  <c r="AK188" i="6"/>
  <c r="AL188" i="6" s="1"/>
  <c r="AP187" i="6"/>
  <c r="AK187" i="6"/>
  <c r="AC187" i="6"/>
  <c r="AP186" i="6"/>
  <c r="AK186" i="6"/>
  <c r="AL186" i="6" s="1"/>
  <c r="AC186" i="6"/>
  <c r="AP185" i="6"/>
  <c r="AK185" i="6"/>
  <c r="AL185" i="6" s="1"/>
  <c r="AC185" i="6"/>
  <c r="AP184" i="6"/>
  <c r="AK184" i="6"/>
  <c r="AC184" i="6"/>
  <c r="AP183" i="6"/>
  <c r="AK183" i="6"/>
  <c r="AL183" i="6" s="1"/>
  <c r="AC183" i="6"/>
  <c r="AP182" i="6"/>
  <c r="AK182" i="6"/>
  <c r="AL182" i="6" s="1"/>
  <c r="AP181" i="6"/>
  <c r="AK181" i="6"/>
  <c r="AL181" i="6" s="1"/>
  <c r="AP180" i="6"/>
  <c r="AK180" i="6"/>
  <c r="AL180" i="6" s="1"/>
  <c r="AP179" i="6"/>
  <c r="AK179" i="6"/>
  <c r="AC179" i="6"/>
  <c r="AP178" i="6"/>
  <c r="AK178" i="6"/>
  <c r="AL178" i="6" s="1"/>
  <c r="AC178" i="6"/>
  <c r="AP177" i="6"/>
  <c r="AK177" i="6"/>
  <c r="AC177" i="6"/>
  <c r="AP176" i="6"/>
  <c r="AK176" i="6"/>
  <c r="AL176" i="6" s="1"/>
  <c r="AC176" i="6"/>
  <c r="AP175" i="6"/>
  <c r="AK175" i="6"/>
  <c r="AL175" i="6" s="1"/>
  <c r="AC175" i="6"/>
  <c r="AP174" i="6"/>
  <c r="AK174" i="6"/>
  <c r="AL174" i="6" s="1"/>
  <c r="AP173" i="6"/>
  <c r="AK173" i="6"/>
  <c r="AL173" i="6" s="1"/>
  <c r="AC173" i="6"/>
  <c r="AP172" i="6"/>
  <c r="AK172" i="6"/>
  <c r="AL172" i="6" s="1"/>
  <c r="AC172" i="6"/>
  <c r="AP171" i="6"/>
  <c r="AK171" i="6"/>
  <c r="AC171" i="6"/>
  <c r="AP170" i="6"/>
  <c r="AK170" i="6"/>
  <c r="AL170" i="6" s="1"/>
  <c r="AC170" i="6"/>
  <c r="AP169" i="6"/>
  <c r="AK169" i="6"/>
  <c r="AC169" i="6"/>
  <c r="AP168" i="6"/>
  <c r="AK168" i="6"/>
  <c r="AC168" i="6"/>
  <c r="AP167" i="6"/>
  <c r="AK167" i="6"/>
  <c r="AL167" i="6" s="1"/>
  <c r="AC167" i="6"/>
  <c r="AP166" i="6"/>
  <c r="AK166" i="6"/>
  <c r="AL166" i="6" s="1"/>
  <c r="AP165" i="6"/>
  <c r="AK165" i="6"/>
  <c r="AL165" i="6" s="1"/>
  <c r="AP164" i="6"/>
  <c r="AK164" i="6"/>
  <c r="AL164" i="6" s="1"/>
  <c r="AC164" i="6"/>
  <c r="AP163" i="6"/>
  <c r="AK163" i="6"/>
  <c r="AL163" i="6" s="1"/>
  <c r="AC163" i="6"/>
  <c r="AP162" i="6"/>
  <c r="AK162" i="6"/>
  <c r="AL162" i="6" s="1"/>
  <c r="AC162" i="6"/>
  <c r="AP161" i="6"/>
  <c r="AK161" i="6"/>
  <c r="AL161" i="6" s="1"/>
  <c r="AC161" i="6"/>
  <c r="AP160" i="6"/>
  <c r="AK160" i="6"/>
  <c r="AL160" i="6" s="1"/>
  <c r="AC160" i="6"/>
  <c r="AP159" i="6"/>
  <c r="AK159" i="6"/>
  <c r="AL159" i="6" s="1"/>
  <c r="AC159" i="6"/>
  <c r="AP158" i="6"/>
  <c r="AK158" i="6"/>
  <c r="AL158" i="6" s="1"/>
  <c r="AP157" i="6"/>
  <c r="AK157" i="6"/>
  <c r="AL157" i="6" s="1"/>
  <c r="AP156" i="6"/>
  <c r="AK156" i="6"/>
  <c r="AL156" i="6" s="1"/>
  <c r="AC156" i="6"/>
  <c r="AP155" i="6"/>
  <c r="AK155" i="6"/>
  <c r="AC155" i="6"/>
  <c r="AP154" i="6"/>
  <c r="AK154" i="6"/>
  <c r="AC154" i="6"/>
  <c r="AP153" i="6"/>
  <c r="AK153" i="6"/>
  <c r="AL153" i="6" s="1"/>
  <c r="AC153" i="6"/>
  <c r="AP152" i="6"/>
  <c r="AK152" i="6"/>
  <c r="AL152" i="6" s="1"/>
  <c r="AC152" i="6"/>
  <c r="AP151" i="6"/>
  <c r="AK151" i="6"/>
  <c r="AL151" i="6" s="1"/>
  <c r="AP150" i="6"/>
  <c r="AK150" i="6"/>
  <c r="AL150" i="6" s="1"/>
  <c r="AP149" i="6"/>
  <c r="AK149" i="6"/>
  <c r="AL149" i="6" s="1"/>
  <c r="AP148" i="6"/>
  <c r="AK148" i="6"/>
  <c r="AL148" i="6" s="1"/>
  <c r="AP147" i="6"/>
  <c r="AK147" i="6"/>
  <c r="AL147" i="6" s="1"/>
  <c r="AC147" i="6"/>
  <c r="AP146" i="6"/>
  <c r="AK146" i="6"/>
  <c r="AC146" i="6"/>
  <c r="AP145" i="6"/>
  <c r="AK145" i="6"/>
  <c r="AC145" i="6"/>
  <c r="AP144" i="6"/>
  <c r="AK144" i="6"/>
  <c r="AL144" i="6" s="1"/>
  <c r="AC144" i="6"/>
  <c r="AP143" i="6"/>
  <c r="AK143" i="6"/>
  <c r="AL143" i="6" s="1"/>
  <c r="AC143" i="6"/>
  <c r="AP142" i="6"/>
  <c r="AK142" i="6"/>
  <c r="AL142" i="6" s="1"/>
  <c r="AP141" i="6"/>
  <c r="AK141" i="6"/>
  <c r="AL141" i="6" s="1"/>
  <c r="AP140" i="6"/>
  <c r="AK140" i="6"/>
  <c r="AL140" i="6" s="1"/>
  <c r="AC140" i="6"/>
  <c r="AP139" i="6"/>
  <c r="AK139" i="6"/>
  <c r="AL139" i="6" s="1"/>
  <c r="AC139" i="6"/>
  <c r="AP138" i="6"/>
  <c r="AK138" i="6"/>
  <c r="AL138" i="6" s="1"/>
  <c r="AC138" i="6"/>
  <c r="AP137" i="6"/>
  <c r="AK137" i="6"/>
  <c r="AL137" i="6" s="1"/>
  <c r="AC137" i="6"/>
  <c r="AP136" i="6"/>
  <c r="AK136" i="6"/>
  <c r="AC136" i="6"/>
  <c r="AP135" i="6"/>
  <c r="AK135" i="6"/>
  <c r="AL135" i="6" s="1"/>
  <c r="AP134" i="6"/>
  <c r="AK134" i="6"/>
  <c r="AL134" i="6" s="1"/>
  <c r="AP133" i="6"/>
  <c r="AK133" i="6"/>
  <c r="AL133" i="6" s="1"/>
  <c r="AP132" i="6"/>
  <c r="AK132" i="6"/>
  <c r="AL132" i="6" s="1"/>
  <c r="AC132" i="6"/>
  <c r="AP131" i="6"/>
  <c r="AK131" i="6"/>
  <c r="AC131" i="6"/>
  <c r="AP130" i="6"/>
  <c r="AK130" i="6"/>
  <c r="AL130" i="6" s="1"/>
  <c r="AC130" i="6"/>
  <c r="AP129" i="6"/>
  <c r="AK129" i="6"/>
  <c r="AL129" i="6" s="1"/>
  <c r="AC129" i="6"/>
  <c r="AP128" i="6"/>
  <c r="AK128" i="6"/>
  <c r="AL128" i="6" s="1"/>
  <c r="AC128" i="6"/>
  <c r="AP127" i="6"/>
  <c r="AK127" i="6"/>
  <c r="AL127" i="6" s="1"/>
  <c r="AC127" i="6"/>
  <c r="AP126" i="6"/>
  <c r="AK126" i="6"/>
  <c r="AL126" i="6" s="1"/>
  <c r="AP125" i="6"/>
  <c r="AK125" i="6"/>
  <c r="AL125" i="6" s="1"/>
  <c r="AP124" i="6"/>
  <c r="AK124" i="6"/>
  <c r="AL124" i="6" s="1"/>
  <c r="AP123" i="6"/>
  <c r="AK123" i="6"/>
  <c r="AC123" i="6"/>
  <c r="AP122" i="6"/>
  <c r="AK122" i="6"/>
  <c r="AC122" i="6"/>
  <c r="AP121" i="6"/>
  <c r="AK121" i="6"/>
  <c r="AL121" i="6" s="1"/>
  <c r="AC121" i="6"/>
  <c r="AP120" i="6"/>
  <c r="AK120" i="6"/>
  <c r="AL120" i="6" s="1"/>
  <c r="AC120" i="6"/>
  <c r="AP119" i="6"/>
  <c r="AK119" i="6"/>
  <c r="AL119" i="6" s="1"/>
  <c r="AP118" i="6"/>
  <c r="AK118" i="6"/>
  <c r="AL118" i="6" s="1"/>
  <c r="AP117" i="6"/>
  <c r="AK117" i="6"/>
  <c r="AL117" i="6" s="1"/>
  <c r="AP116" i="6"/>
  <c r="AK116" i="6"/>
  <c r="AL116" i="6" s="1"/>
  <c r="AC116" i="6"/>
  <c r="AP115" i="6"/>
  <c r="AK115" i="6"/>
  <c r="AL115" i="6" s="1"/>
  <c r="AC115" i="6"/>
  <c r="AP114" i="6"/>
  <c r="AK114" i="6"/>
  <c r="AL114" i="6" s="1"/>
  <c r="AC114" i="6"/>
  <c r="AP113" i="6"/>
  <c r="AK113" i="6"/>
  <c r="AL113" i="6" s="1"/>
  <c r="AP112" i="6"/>
  <c r="AK112" i="6"/>
  <c r="AL112" i="6" s="1"/>
  <c r="AC112" i="6"/>
  <c r="AP111" i="6"/>
  <c r="AK111" i="6"/>
  <c r="AL111" i="6" s="1"/>
  <c r="AC111" i="6"/>
  <c r="AP110" i="6"/>
  <c r="AK110" i="6"/>
  <c r="AL110" i="6" s="1"/>
  <c r="AC110" i="6"/>
  <c r="AP109" i="6"/>
  <c r="AK109" i="6"/>
  <c r="AL109" i="6" s="1"/>
  <c r="AP108" i="6"/>
  <c r="AK108" i="6"/>
  <c r="AL108" i="6" s="1"/>
  <c r="AP107" i="6"/>
  <c r="AK107" i="6"/>
  <c r="AL107" i="6" s="1"/>
  <c r="AC107" i="6"/>
  <c r="AP106" i="6"/>
  <c r="AK106" i="6"/>
  <c r="AL106" i="6" s="1"/>
  <c r="AP105" i="6"/>
  <c r="AK105" i="6"/>
  <c r="AL105" i="6" s="1"/>
  <c r="AC105" i="6"/>
  <c r="AP104" i="6"/>
  <c r="AK104" i="6"/>
  <c r="AL104" i="6" s="1"/>
  <c r="AP103" i="6"/>
  <c r="AK103" i="6"/>
  <c r="AL103" i="6" s="1"/>
  <c r="AC103" i="6"/>
  <c r="AP102" i="6"/>
  <c r="AK102" i="6"/>
  <c r="AL102" i="6" s="1"/>
  <c r="AP101" i="6"/>
  <c r="AK101" i="6"/>
  <c r="AL101" i="6" s="1"/>
  <c r="AC101" i="6"/>
  <c r="AP100" i="6"/>
  <c r="AK100" i="6"/>
  <c r="AL100" i="6" s="1"/>
  <c r="AC100" i="6"/>
  <c r="AP99" i="6"/>
  <c r="AK99" i="6"/>
  <c r="AL99" i="6" s="1"/>
  <c r="AP98" i="6"/>
  <c r="AK98" i="6"/>
  <c r="AL98" i="6" s="1"/>
  <c r="AP97" i="6"/>
  <c r="AK97" i="6"/>
  <c r="AL97" i="6" s="1"/>
  <c r="AC97" i="6"/>
  <c r="AP96" i="6"/>
  <c r="AK96" i="6"/>
  <c r="AL96" i="6" s="1"/>
  <c r="AP95" i="6"/>
  <c r="AK95" i="6"/>
  <c r="AL95" i="6" s="1"/>
  <c r="AP94" i="6"/>
  <c r="AK94" i="6"/>
  <c r="AL94" i="6" s="1"/>
  <c r="AC94" i="6"/>
  <c r="AP93" i="6"/>
  <c r="AK93" i="6"/>
  <c r="AL93" i="6" s="1"/>
  <c r="AP92" i="6"/>
  <c r="AK92" i="6"/>
  <c r="AL92" i="6" s="1"/>
  <c r="AP91" i="6"/>
  <c r="AK91" i="6"/>
  <c r="AC91" i="6"/>
  <c r="AP90" i="6"/>
  <c r="AK90" i="6"/>
  <c r="AL90" i="6" s="1"/>
  <c r="AC90" i="6"/>
  <c r="AP89" i="6"/>
  <c r="AK89" i="6"/>
  <c r="AL89" i="6" s="1"/>
  <c r="AC89" i="6"/>
  <c r="AP88" i="6"/>
  <c r="AK88" i="6"/>
  <c r="AL88" i="6" s="1"/>
  <c r="AC88" i="6"/>
  <c r="AP87" i="6"/>
  <c r="AK87" i="6"/>
  <c r="AL87" i="6" s="1"/>
  <c r="AC87" i="6"/>
  <c r="AP86" i="6"/>
  <c r="AK86" i="6"/>
  <c r="AL86" i="6" s="1"/>
  <c r="AP85" i="6"/>
  <c r="AK85" i="6"/>
  <c r="AC85" i="6"/>
  <c r="AP84" i="6"/>
  <c r="AK84" i="6"/>
  <c r="AL84" i="6" s="1"/>
  <c r="AC84" i="6"/>
  <c r="AP83" i="6"/>
  <c r="AK83" i="6"/>
  <c r="AL83" i="6" s="1"/>
  <c r="AP82" i="6"/>
  <c r="AK82" i="6"/>
  <c r="AL82" i="6" s="1"/>
  <c r="AP81" i="6"/>
  <c r="AK81" i="6"/>
  <c r="AL81" i="6" s="1"/>
  <c r="AP80" i="6"/>
  <c r="AK80" i="6"/>
  <c r="AL80" i="6" s="1"/>
  <c r="AP79" i="6"/>
  <c r="AK79" i="6"/>
  <c r="AL79" i="6" s="1"/>
  <c r="AC79" i="6"/>
  <c r="AP78" i="6"/>
  <c r="AK78" i="6"/>
  <c r="AL78" i="6" s="1"/>
  <c r="AC78" i="6"/>
  <c r="AP77" i="6"/>
  <c r="AK77" i="6"/>
  <c r="AL77" i="6" s="1"/>
  <c r="AC77" i="6"/>
  <c r="AP76" i="6"/>
  <c r="AK76" i="6"/>
  <c r="AC76" i="6"/>
  <c r="AP75" i="6"/>
  <c r="AK75" i="6"/>
  <c r="AL75" i="6" s="1"/>
  <c r="AP74" i="6"/>
  <c r="AK74" i="6"/>
  <c r="AL74" i="6" s="1"/>
  <c r="AC74" i="6"/>
  <c r="AP73" i="6"/>
  <c r="AK73" i="6"/>
  <c r="AL73" i="6" s="1"/>
  <c r="AP72" i="6"/>
  <c r="AK72" i="6"/>
  <c r="AL72" i="6" s="1"/>
  <c r="AP71" i="6"/>
  <c r="AK71" i="6"/>
  <c r="AL71" i="6" s="1"/>
  <c r="AC71" i="6"/>
  <c r="AP70" i="6"/>
  <c r="AK70" i="6"/>
  <c r="AL70" i="6" s="1"/>
  <c r="AC70" i="6"/>
  <c r="AP69" i="6"/>
  <c r="AK69" i="6"/>
  <c r="AL69" i="6" s="1"/>
  <c r="AC69" i="6"/>
  <c r="AP68" i="6"/>
  <c r="AK68" i="6"/>
  <c r="AL68" i="6" s="1"/>
  <c r="AP67" i="6"/>
  <c r="AK67" i="6"/>
  <c r="AL67" i="6" s="1"/>
  <c r="AP66" i="6"/>
  <c r="AK66" i="6"/>
  <c r="AL66" i="6" s="1"/>
  <c r="AC66" i="6"/>
  <c r="AP65" i="6"/>
  <c r="AK65" i="6"/>
  <c r="AL65" i="6" s="1"/>
  <c r="AP64" i="6"/>
  <c r="AK64" i="6"/>
  <c r="AL64" i="6" s="1"/>
  <c r="AP63" i="6"/>
  <c r="AK63" i="6"/>
  <c r="AL63" i="6" s="1"/>
  <c r="AP62" i="6"/>
  <c r="AK62" i="6"/>
  <c r="AL62" i="6" s="1"/>
  <c r="AC62" i="6"/>
  <c r="AP61" i="6"/>
  <c r="AK61" i="6"/>
  <c r="AL61" i="6" s="1"/>
  <c r="AC61" i="6"/>
  <c r="AP60" i="6"/>
  <c r="AK60" i="6"/>
  <c r="AL60" i="6" s="1"/>
  <c r="AC60" i="6"/>
  <c r="AP59" i="6"/>
  <c r="AK59" i="6"/>
  <c r="AL59" i="6" s="1"/>
  <c r="AP58" i="6"/>
  <c r="AK58" i="6"/>
  <c r="AL58" i="6" s="1"/>
  <c r="AC58" i="6"/>
  <c r="AP57" i="6"/>
  <c r="AK57" i="6"/>
  <c r="AL57" i="6" s="1"/>
  <c r="AP56" i="6"/>
  <c r="AK56" i="6"/>
  <c r="AL56" i="6" s="1"/>
  <c r="AP55" i="6"/>
  <c r="AK55" i="6"/>
  <c r="AL55" i="6" s="1"/>
  <c r="AC55" i="6"/>
  <c r="AP54" i="6"/>
  <c r="AK54" i="6"/>
  <c r="AL54" i="6" s="1"/>
  <c r="AC54" i="6"/>
  <c r="AP53" i="6"/>
  <c r="AK53" i="6"/>
  <c r="AL53" i="6" s="1"/>
  <c r="AC53" i="6"/>
  <c r="AP52" i="6"/>
  <c r="AK52" i="6"/>
  <c r="AL52" i="6" s="1"/>
  <c r="AC52" i="6"/>
  <c r="AP51" i="6"/>
  <c r="AK51" i="6"/>
  <c r="AL51" i="6" s="1"/>
  <c r="AP50" i="6"/>
  <c r="AK50" i="6"/>
  <c r="AL50" i="6" s="1"/>
  <c r="AP49" i="6"/>
  <c r="AK49" i="6"/>
  <c r="AL49" i="6" s="1"/>
  <c r="AP48" i="6"/>
  <c r="AK48" i="6"/>
  <c r="AL48" i="6" s="1"/>
  <c r="AP47" i="6"/>
  <c r="AK47" i="6"/>
  <c r="AL47" i="6" s="1"/>
  <c r="AP46" i="6"/>
  <c r="AK46" i="6"/>
  <c r="AL46" i="6" s="1"/>
  <c r="AC46" i="6"/>
  <c r="AP45" i="6"/>
  <c r="AK45" i="6"/>
  <c r="AL45" i="6" s="1"/>
  <c r="AC45" i="6"/>
  <c r="AP44" i="6"/>
  <c r="AK44" i="6"/>
  <c r="AC44" i="6"/>
  <c r="AP43" i="6"/>
  <c r="AK43" i="6"/>
  <c r="AL43" i="6" s="1"/>
  <c r="AP42" i="6"/>
  <c r="AK42" i="6"/>
  <c r="AL42" i="6" s="1"/>
  <c r="AC42" i="6"/>
  <c r="AP41" i="6"/>
  <c r="AK41" i="6"/>
  <c r="AL41" i="6" s="1"/>
  <c r="AP40" i="6"/>
  <c r="AK40" i="6"/>
  <c r="AL40" i="6" s="1"/>
  <c r="AP39" i="6"/>
  <c r="AK39" i="6"/>
  <c r="AL39" i="6" s="1"/>
  <c r="AC39" i="6"/>
  <c r="AP38" i="6"/>
  <c r="AK38" i="6"/>
  <c r="AL38" i="6" s="1"/>
  <c r="AC38" i="6"/>
  <c r="AP37" i="6"/>
  <c r="AK37" i="6"/>
  <c r="AL37" i="6" s="1"/>
  <c r="AC37" i="6"/>
  <c r="AP36" i="6"/>
  <c r="AK36" i="6"/>
  <c r="AL36" i="6" s="1"/>
  <c r="AP35" i="6"/>
  <c r="AK35" i="6"/>
  <c r="AL35" i="6" s="1"/>
  <c r="AP34" i="6"/>
  <c r="AK34" i="6"/>
  <c r="AL34" i="6" s="1"/>
  <c r="AP33" i="6"/>
  <c r="AK33" i="6"/>
  <c r="AL33" i="6" s="1"/>
  <c r="AP32" i="6"/>
  <c r="AK32" i="6"/>
  <c r="AL32" i="6" s="1"/>
  <c r="AP31" i="6"/>
  <c r="AK31" i="6"/>
  <c r="AC31" i="6"/>
  <c r="AP30" i="6"/>
  <c r="AK30" i="6"/>
  <c r="AL30" i="6" s="1"/>
  <c r="AC30" i="6"/>
  <c r="AP29" i="6"/>
  <c r="AK29" i="6"/>
  <c r="AL29" i="6" s="1"/>
  <c r="AC29" i="6"/>
  <c r="AP28" i="6"/>
  <c r="AK28" i="6"/>
  <c r="AL28" i="6" s="1"/>
  <c r="AC28" i="6"/>
  <c r="AP27" i="6"/>
  <c r="AK27" i="6"/>
  <c r="AL27" i="6" s="1"/>
  <c r="AP26" i="6"/>
  <c r="AK26" i="6"/>
  <c r="AL26" i="6" s="1"/>
  <c r="AP25" i="6"/>
  <c r="AK25" i="6"/>
  <c r="AL25" i="6" s="1"/>
  <c r="AP24" i="6"/>
  <c r="AK24" i="6"/>
  <c r="AL24" i="6" s="1"/>
  <c r="AP23" i="6"/>
  <c r="AK23" i="6"/>
  <c r="AL23" i="6" s="1"/>
  <c r="AP22" i="6"/>
  <c r="AK22" i="6"/>
  <c r="AL22" i="6" s="1"/>
  <c r="AC22" i="6"/>
  <c r="AP21" i="6"/>
  <c r="AK21" i="6"/>
  <c r="AL21" i="6" s="1"/>
  <c r="AP20" i="6"/>
  <c r="AK20" i="6"/>
  <c r="AL20" i="6" s="1"/>
  <c r="AP19" i="6"/>
  <c r="AK19" i="6"/>
  <c r="AL19" i="6" s="1"/>
  <c r="AP18" i="6"/>
  <c r="AK18" i="6"/>
  <c r="AL18" i="6" s="1"/>
  <c r="AC18" i="6"/>
  <c r="AP17" i="6"/>
  <c r="AK17" i="6"/>
  <c r="AL17" i="6" s="1"/>
  <c r="AP16" i="6"/>
  <c r="AK16" i="6"/>
  <c r="AL16" i="6" s="1"/>
  <c r="AP15" i="6"/>
  <c r="AK15" i="6"/>
  <c r="AL15" i="6" s="1"/>
  <c r="AP14" i="6"/>
  <c r="AK14" i="6"/>
  <c r="AL14" i="6" s="1"/>
  <c r="AC14" i="6"/>
  <c r="AP13" i="6"/>
  <c r="AK13" i="6"/>
  <c r="AL13" i="6" s="1"/>
  <c r="AC13" i="6"/>
  <c r="AP12" i="6"/>
  <c r="AK12" i="6"/>
  <c r="AL12" i="6" s="1"/>
  <c r="AC12" i="6"/>
  <c r="AP11" i="6"/>
  <c r="AK11" i="6"/>
  <c r="AL11" i="6" s="1"/>
  <c r="AP10" i="6"/>
  <c r="AK10" i="6"/>
  <c r="AL10" i="6" s="1"/>
  <c r="AP9" i="6"/>
  <c r="AK9" i="6"/>
  <c r="AQ8" i="6"/>
  <c r="B1" i="6" a="1"/>
  <c r="B1" i="6" s="1"/>
  <c r="AC86" i="5"/>
  <c r="AC87" i="5"/>
  <c r="AC88" i="5"/>
  <c r="AC89" i="5"/>
  <c r="AC90" i="5"/>
  <c r="AC91" i="5"/>
  <c r="AC92" i="5"/>
  <c r="AC93" i="5"/>
  <c r="AC94" i="5"/>
  <c r="AC95" i="5"/>
  <c r="AC96" i="5"/>
  <c r="AC97" i="5"/>
  <c r="AC98" i="5"/>
  <c r="AC99" i="5"/>
  <c r="AC100" i="5"/>
  <c r="AC101" i="5"/>
  <c r="AC102" i="5"/>
  <c r="AC103" i="5"/>
  <c r="AC104" i="5"/>
  <c r="AC105" i="5"/>
  <c r="AC106" i="5"/>
  <c r="AC107" i="5"/>
  <c r="AC108" i="5"/>
  <c r="AC109" i="5"/>
  <c r="AC110" i="5"/>
  <c r="AC111" i="5"/>
  <c r="AC112" i="5"/>
  <c r="AC113" i="5"/>
  <c r="AC114" i="5"/>
  <c r="AC115" i="5"/>
  <c r="AC116" i="5"/>
  <c r="AC117" i="5"/>
  <c r="AC118" i="5"/>
  <c r="AC119" i="5"/>
  <c r="AC120" i="5"/>
  <c r="AC121" i="5"/>
  <c r="AC122" i="5"/>
  <c r="AC123" i="5"/>
  <c r="AC124" i="5"/>
  <c r="AC125" i="5"/>
  <c r="AC126" i="5"/>
  <c r="AC127" i="5"/>
  <c r="AC128" i="5"/>
  <c r="AC129" i="5"/>
  <c r="AC130" i="5"/>
  <c r="AC131" i="5"/>
  <c r="AC132" i="5"/>
  <c r="AC133" i="5"/>
  <c r="AC134" i="5"/>
  <c r="AC135" i="5"/>
  <c r="AC136" i="5"/>
  <c r="AC137" i="5"/>
  <c r="AC138" i="5"/>
  <c r="AC139" i="5"/>
  <c r="AC140" i="5"/>
  <c r="AC141" i="5"/>
  <c r="AC142" i="5"/>
  <c r="AC143" i="5"/>
  <c r="AC144" i="5"/>
  <c r="AC145" i="5"/>
  <c r="AC146" i="5"/>
  <c r="AC147" i="5"/>
  <c r="AC148" i="5"/>
  <c r="AC149" i="5"/>
  <c r="AC150" i="5"/>
  <c r="AC151" i="5"/>
  <c r="AC152" i="5"/>
  <c r="AC153" i="5"/>
  <c r="AC154" i="5"/>
  <c r="AC155" i="5"/>
  <c r="AC156" i="5"/>
  <c r="AC157" i="5"/>
  <c r="AC158" i="5"/>
  <c r="AC159" i="5"/>
  <c r="AC160" i="5"/>
  <c r="AC161" i="5"/>
  <c r="AC162" i="5"/>
  <c r="AC163" i="5"/>
  <c r="AC164" i="5"/>
  <c r="AC165" i="5"/>
  <c r="AC166" i="5"/>
  <c r="AC167" i="5"/>
  <c r="AC168" i="5"/>
  <c r="AC169" i="5"/>
  <c r="AC170" i="5"/>
  <c r="AC171" i="5"/>
  <c r="AC172" i="5"/>
  <c r="AC173" i="5"/>
  <c r="AC174" i="5"/>
  <c r="AC175" i="5"/>
  <c r="AC176" i="5"/>
  <c r="AC177" i="5"/>
  <c r="AC178" i="5"/>
  <c r="AC179" i="5"/>
  <c r="AC180" i="5"/>
  <c r="AC181" i="5"/>
  <c r="AC182" i="5"/>
  <c r="AC183" i="5"/>
  <c r="AC184" i="5"/>
  <c r="AC185" i="5"/>
  <c r="AC186" i="5"/>
  <c r="AC187" i="5"/>
  <c r="AC188" i="5"/>
  <c r="AC189" i="5"/>
  <c r="AC190" i="5"/>
  <c r="AC191" i="5"/>
  <c r="AC192" i="5"/>
  <c r="AC193" i="5"/>
  <c r="AC194" i="5"/>
  <c r="AC195" i="5"/>
  <c r="AC196" i="5"/>
  <c r="AC197" i="5"/>
  <c r="AC198" i="5"/>
  <c r="AC199" i="5"/>
  <c r="AC200" i="5"/>
  <c r="AC201" i="5"/>
  <c r="AC202" i="5"/>
  <c r="AC203" i="5"/>
  <c r="AC204" i="5"/>
  <c r="AC205" i="5"/>
  <c r="AC206" i="5"/>
  <c r="AC207" i="5"/>
  <c r="AC208" i="5"/>
  <c r="AC209" i="5"/>
  <c r="AC210" i="5"/>
  <c r="AC211" i="5"/>
  <c r="AC212" i="5"/>
  <c r="AC213" i="5"/>
  <c r="AC214" i="5"/>
  <c r="AC215" i="5"/>
  <c r="AC216" i="5"/>
  <c r="AC217" i="5"/>
  <c r="AC218" i="5"/>
  <c r="AC219" i="5"/>
  <c r="AC220" i="5"/>
  <c r="AC221" i="5"/>
  <c r="AC222" i="5"/>
  <c r="AC223" i="5"/>
  <c r="AC224" i="5"/>
  <c r="AC225" i="5"/>
  <c r="AC226" i="5"/>
  <c r="AC227" i="5"/>
  <c r="AC228" i="5"/>
  <c r="AC229" i="5"/>
  <c r="AC230" i="5"/>
  <c r="AC231" i="5"/>
  <c r="AC232" i="5"/>
  <c r="AC233" i="5"/>
  <c r="AC234" i="5"/>
  <c r="AC235" i="5"/>
  <c r="AC236" i="5"/>
  <c r="AC237" i="5"/>
  <c r="AC238" i="5"/>
  <c r="AC239" i="5"/>
  <c r="AC240" i="5"/>
  <c r="AC241" i="5"/>
  <c r="AC242" i="5"/>
  <c r="AC244" i="5"/>
  <c r="AC245" i="5"/>
  <c r="AC246" i="5"/>
  <c r="AC247" i="5"/>
  <c r="AC248" i="5"/>
  <c r="AC249" i="5"/>
  <c r="AC250" i="5"/>
  <c r="AC251" i="5"/>
  <c r="AC252" i="5"/>
  <c r="AC253" i="5"/>
  <c r="AC254" i="5"/>
  <c r="AC255" i="5"/>
  <c r="AC256" i="5"/>
  <c r="AC257" i="5"/>
  <c r="AC258" i="5"/>
  <c r="AC260" i="5"/>
  <c r="AC261" i="5"/>
  <c r="AC262" i="5"/>
  <c r="AC263" i="5"/>
  <c r="AC264" i="5"/>
  <c r="AC265" i="5"/>
  <c r="AC266" i="5"/>
  <c r="AC267" i="5"/>
  <c r="AC268" i="5"/>
  <c r="AC269" i="5"/>
  <c r="AC270" i="5"/>
  <c r="AC271" i="5"/>
  <c r="AC272" i="5"/>
  <c r="AC273" i="5"/>
  <c r="AC274" i="5"/>
  <c r="AC275" i="5"/>
  <c r="AC276" i="5"/>
  <c r="AC277" i="5"/>
  <c r="AC278" i="5"/>
  <c r="AC279" i="5"/>
  <c r="AC280" i="5"/>
  <c r="AC281" i="5"/>
  <c r="AC282" i="5"/>
  <c r="AC283" i="5"/>
  <c r="AC284" i="5"/>
  <c r="AC285" i="5"/>
  <c r="AC286" i="5"/>
  <c r="AC287" i="5"/>
  <c r="AC288" i="5"/>
  <c r="AC289" i="5"/>
  <c r="AC290" i="5"/>
  <c r="AC292" i="5"/>
  <c r="AC293" i="5"/>
  <c r="AC294" i="5"/>
  <c r="AC295" i="5"/>
  <c r="AC296" i="5"/>
  <c r="AC297" i="5"/>
  <c r="AC298" i="5"/>
  <c r="AC299" i="5"/>
  <c r="AC300" i="5"/>
  <c r="AC301" i="5"/>
  <c r="AC302" i="5"/>
  <c r="AC303" i="5"/>
  <c r="AC304" i="5"/>
  <c r="AC305" i="5"/>
  <c r="AC306" i="5"/>
  <c r="AC308" i="5"/>
  <c r="AC309" i="5"/>
  <c r="AC310" i="5"/>
  <c r="AC311" i="5"/>
  <c r="AC312" i="5"/>
  <c r="AC313" i="5"/>
  <c r="AC314" i="5"/>
  <c r="AC315" i="5"/>
  <c r="AC316" i="5"/>
  <c r="AC317" i="5"/>
  <c r="AC318" i="5"/>
  <c r="AC319" i="5"/>
  <c r="AC320" i="5"/>
  <c r="AC321" i="5"/>
  <c r="AC322" i="5"/>
  <c r="AC323" i="5"/>
  <c r="AC324" i="5"/>
  <c r="AC325" i="5"/>
  <c r="AC326" i="5"/>
  <c r="AC327" i="5"/>
  <c r="AC328" i="5"/>
  <c r="AC329" i="5"/>
  <c r="AC330" i="5"/>
  <c r="AC331" i="5"/>
  <c r="AC332" i="5"/>
  <c r="AC333" i="5"/>
  <c r="AC334" i="5"/>
  <c r="AC335" i="5"/>
  <c r="AC336" i="5"/>
  <c r="AC337" i="5"/>
  <c r="AC338" i="5"/>
  <c r="AC339" i="5"/>
  <c r="AC340" i="5"/>
  <c r="AC341" i="5"/>
  <c r="AC342" i="5"/>
  <c r="AC343" i="5"/>
  <c r="AC344" i="5"/>
  <c r="AC345" i="5"/>
  <c r="AC346" i="5"/>
  <c r="AC347" i="5"/>
  <c r="AC348" i="5"/>
  <c r="AC349" i="5"/>
  <c r="AC350" i="5"/>
  <c r="AC351" i="5"/>
  <c r="AC352" i="5"/>
  <c r="AC353" i="5"/>
  <c r="AC354" i="5"/>
  <c r="AC355" i="5"/>
  <c r="AC356" i="5"/>
  <c r="AC357" i="5"/>
  <c r="AC358" i="5"/>
  <c r="AC359" i="5"/>
  <c r="AC360" i="5"/>
  <c r="AC361" i="5"/>
  <c r="AC362" i="5"/>
  <c r="AC363" i="5"/>
  <c r="AC364" i="5"/>
  <c r="AC365" i="5"/>
  <c r="AC366" i="5"/>
  <c r="AC367" i="5"/>
  <c r="AC368" i="5"/>
  <c r="AC369" i="5"/>
  <c r="AC370" i="5"/>
  <c r="AC371" i="5"/>
  <c r="AC372" i="5"/>
  <c r="AC373" i="5"/>
  <c r="AC374" i="5"/>
  <c r="AC375" i="5"/>
  <c r="AC376" i="5"/>
  <c r="AC377" i="5"/>
  <c r="AC378" i="5"/>
  <c r="AC379" i="5"/>
  <c r="AC380" i="5"/>
  <c r="AC381" i="5"/>
  <c r="AC382" i="5"/>
  <c r="AC383" i="5"/>
  <c r="AC384" i="5"/>
  <c r="AC385" i="5"/>
  <c r="AC386" i="5"/>
  <c r="AC387" i="5"/>
  <c r="AC388" i="5"/>
  <c r="AC389" i="5"/>
  <c r="AC390" i="5"/>
  <c r="AC391" i="5"/>
  <c r="AC392" i="5"/>
  <c r="AC393" i="5"/>
  <c r="AC394" i="5"/>
  <c r="AC395" i="5"/>
  <c r="AC396" i="5"/>
  <c r="AC397" i="5"/>
  <c r="AC398" i="5"/>
  <c r="AC399" i="5"/>
  <c r="AC400" i="5"/>
  <c r="AC401" i="5"/>
  <c r="AC402" i="5"/>
  <c r="AC403" i="5"/>
  <c r="AC404" i="5"/>
  <c r="AC405" i="5"/>
  <c r="AC406" i="5"/>
  <c r="AC407" i="5"/>
  <c r="AC408" i="5"/>
  <c r="AC409" i="5"/>
  <c r="AC410" i="5"/>
  <c r="AC411" i="5"/>
  <c r="AC412" i="5"/>
  <c r="AC413" i="5"/>
  <c r="AC414" i="5"/>
  <c r="AC415" i="5"/>
  <c r="AC416" i="5"/>
  <c r="AC417" i="5"/>
  <c r="AC418" i="5"/>
  <c r="AC420" i="5"/>
  <c r="AC421" i="5"/>
  <c r="AC422" i="5"/>
  <c r="AC423" i="5"/>
  <c r="AC424" i="5"/>
  <c r="AC425" i="5"/>
  <c r="AC426" i="5"/>
  <c r="AC427" i="5"/>
  <c r="AC428" i="5"/>
  <c r="AC429" i="5"/>
  <c r="AC430" i="5"/>
  <c r="AC431" i="5"/>
  <c r="AC432" i="5"/>
  <c r="AC433" i="5"/>
  <c r="AC434" i="5"/>
  <c r="AC435" i="5"/>
  <c r="AC436" i="5"/>
  <c r="AC437" i="5"/>
  <c r="AC438" i="5"/>
  <c r="AC439" i="5"/>
  <c r="AC440" i="5"/>
  <c r="AC441" i="5"/>
  <c r="AC442" i="5"/>
  <c r="AC443" i="5"/>
  <c r="AC444" i="5"/>
  <c r="AC445" i="5"/>
  <c r="AC446" i="5"/>
  <c r="AC447" i="5"/>
  <c r="AC448" i="5"/>
  <c r="AC449" i="5"/>
  <c r="AC450" i="5"/>
  <c r="AC451" i="5"/>
  <c r="AC452" i="5"/>
  <c r="AC453" i="5"/>
  <c r="AC454" i="5"/>
  <c r="AC455" i="5"/>
  <c r="AC456" i="5"/>
  <c r="AC457" i="5"/>
  <c r="AC458" i="5"/>
  <c r="AC459" i="5"/>
  <c r="AC460" i="5"/>
  <c r="AC461" i="5"/>
  <c r="AC462" i="5"/>
  <c r="AC463" i="5"/>
  <c r="AC464" i="5"/>
  <c r="AC465" i="5"/>
  <c r="AC466" i="5"/>
  <c r="AC467" i="5"/>
  <c r="AC468" i="5"/>
  <c r="AC469" i="5"/>
  <c r="AC470" i="5"/>
  <c r="AC471" i="5"/>
  <c r="AC472" i="5"/>
  <c r="AC473" i="5"/>
  <c r="AC474" i="5"/>
  <c r="AC475" i="5"/>
  <c r="AC476" i="5"/>
  <c r="AC477" i="5"/>
  <c r="AC478" i="5"/>
  <c r="AC479" i="5"/>
  <c r="AC480" i="5"/>
  <c r="AC481" i="5"/>
  <c r="AC482" i="5"/>
  <c r="AC483" i="5"/>
  <c r="AC484" i="5"/>
  <c r="AC485" i="5"/>
  <c r="AC486" i="5"/>
  <c r="AC487" i="5"/>
  <c r="AC488" i="5"/>
  <c r="AC489" i="5"/>
  <c r="AC490" i="5"/>
  <c r="AC491" i="5"/>
  <c r="AC492" i="5"/>
  <c r="AC493" i="5"/>
  <c r="AC494" i="5"/>
  <c r="AC495" i="5"/>
  <c r="AC496" i="5"/>
  <c r="AC497" i="5"/>
  <c r="AC498" i="5"/>
  <c r="AC499" i="5"/>
  <c r="AC500" i="5"/>
  <c r="AC86" i="1"/>
  <c r="AC87" i="1"/>
  <c r="AC88" i="1"/>
  <c r="AC89" i="1"/>
  <c r="AC90" i="1"/>
  <c r="AC91" i="1"/>
  <c r="AC92" i="1"/>
  <c r="AC93" i="1"/>
  <c r="AC94" i="1"/>
  <c r="AC95" i="1"/>
  <c r="AC96" i="1"/>
  <c r="AC97" i="1"/>
  <c r="AC98" i="1"/>
  <c r="AC99" i="1"/>
  <c r="AC100" i="1"/>
  <c r="AC101" i="1"/>
  <c r="AC102" i="1"/>
  <c r="AC103" i="1"/>
  <c r="AC104" i="1"/>
  <c r="AC105" i="1"/>
  <c r="AC106" i="1"/>
  <c r="AC107" i="1"/>
  <c r="AC108" i="1"/>
  <c r="AC109" i="1"/>
  <c r="AC110" i="1"/>
  <c r="AC111" i="1"/>
  <c r="AC112" i="1"/>
  <c r="AC113" i="1"/>
  <c r="AC114" i="1"/>
  <c r="AC115" i="1"/>
  <c r="AC116" i="1"/>
  <c r="AC117" i="1"/>
  <c r="AC118" i="1"/>
  <c r="AC119" i="1"/>
  <c r="AC120" i="1"/>
  <c r="AC121" i="1"/>
  <c r="AC122" i="1"/>
  <c r="AC123" i="1"/>
  <c r="AC124" i="1"/>
  <c r="AC125" i="1"/>
  <c r="AC126" i="1"/>
  <c r="AC127" i="1"/>
  <c r="AC128" i="1"/>
  <c r="AC129" i="1"/>
  <c r="AC130" i="1"/>
  <c r="AC131" i="1"/>
  <c r="AC132" i="1"/>
  <c r="AC133" i="1"/>
  <c r="AC134" i="1"/>
  <c r="AC135" i="1"/>
  <c r="AC136" i="1"/>
  <c r="AC137" i="1"/>
  <c r="AC138" i="1"/>
  <c r="AC139" i="1"/>
  <c r="AC140" i="1"/>
  <c r="AC141" i="1"/>
  <c r="AC142" i="1"/>
  <c r="AC143" i="1"/>
  <c r="AC144" i="1"/>
  <c r="AC145" i="1"/>
  <c r="AC146" i="1"/>
  <c r="AC147" i="1"/>
  <c r="AC148" i="1"/>
  <c r="AC149" i="1"/>
  <c r="AC150" i="1"/>
  <c r="AC151" i="1"/>
  <c r="AC152" i="1"/>
  <c r="AC153" i="1"/>
  <c r="AC154" i="1"/>
  <c r="AC155" i="1"/>
  <c r="AC156" i="1"/>
  <c r="AC157" i="1"/>
  <c r="AC158" i="1"/>
  <c r="AC159" i="1"/>
  <c r="AC160" i="1"/>
  <c r="AC161" i="1"/>
  <c r="AC162" i="1"/>
  <c r="AC163" i="1"/>
  <c r="AC164" i="1"/>
  <c r="AC165" i="1"/>
  <c r="AC166" i="1"/>
  <c r="AC167" i="1"/>
  <c r="AC168" i="1"/>
  <c r="AC169" i="1"/>
  <c r="AC170" i="1"/>
  <c r="AC171" i="1"/>
  <c r="AC172" i="1"/>
  <c r="AC173" i="1"/>
  <c r="AC174" i="1"/>
  <c r="AC175" i="1"/>
  <c r="AC176" i="1"/>
  <c r="AC177" i="1"/>
  <c r="AC178" i="1"/>
  <c r="AC179" i="1"/>
  <c r="AC180" i="1"/>
  <c r="AC181" i="1"/>
  <c r="AC182" i="1"/>
  <c r="AC183" i="1"/>
  <c r="AC184" i="1"/>
  <c r="AC185" i="1"/>
  <c r="AC186" i="1"/>
  <c r="AC187" i="1"/>
  <c r="AC188" i="1"/>
  <c r="AC189" i="1"/>
  <c r="AC190" i="1"/>
  <c r="AC191" i="1"/>
  <c r="AC192" i="1"/>
  <c r="AC193" i="1"/>
  <c r="AC194" i="1"/>
  <c r="AC195" i="1"/>
  <c r="AC196" i="1"/>
  <c r="AC197" i="1"/>
  <c r="AC198" i="1"/>
  <c r="AC199" i="1"/>
  <c r="AC200" i="1"/>
  <c r="AC201" i="1"/>
  <c r="AC202" i="1"/>
  <c r="AC203" i="1"/>
  <c r="AC204" i="1"/>
  <c r="AC205" i="1"/>
  <c r="AC206" i="1"/>
  <c r="AC207" i="1"/>
  <c r="AC208" i="1"/>
  <c r="AC209" i="1"/>
  <c r="AC210" i="1"/>
  <c r="AC211" i="1"/>
  <c r="AC212" i="1"/>
  <c r="AC213" i="1"/>
  <c r="AC214" i="1"/>
  <c r="AC215" i="1"/>
  <c r="AC216" i="1"/>
  <c r="AC217" i="1"/>
  <c r="AC218" i="1"/>
  <c r="AC219" i="1"/>
  <c r="AC220" i="1"/>
  <c r="AC221" i="1"/>
  <c r="AC222" i="1"/>
  <c r="AC223" i="1"/>
  <c r="AC224" i="1"/>
  <c r="AC225" i="1"/>
  <c r="AC226" i="1"/>
  <c r="AC227" i="1"/>
  <c r="AC228" i="1"/>
  <c r="AC229" i="1"/>
  <c r="AC230" i="1"/>
  <c r="AC231" i="1"/>
  <c r="AC232" i="1"/>
  <c r="AC233" i="1"/>
  <c r="AC234" i="1"/>
  <c r="AC235" i="1"/>
  <c r="AC236" i="1"/>
  <c r="AC237" i="1"/>
  <c r="AC238" i="1"/>
  <c r="AC239" i="1"/>
  <c r="AC240" i="1"/>
  <c r="AC241" i="1"/>
  <c r="AC242" i="1"/>
  <c r="AC243" i="1"/>
  <c r="AC244" i="1"/>
  <c r="AC245" i="1"/>
  <c r="AC246" i="1"/>
  <c r="AC247" i="1"/>
  <c r="AC248" i="1"/>
  <c r="AC249" i="1"/>
  <c r="AC250" i="1"/>
  <c r="AC251" i="1"/>
  <c r="AC252" i="1"/>
  <c r="AC253" i="1"/>
  <c r="AC254" i="1"/>
  <c r="AC255" i="1"/>
  <c r="AC256" i="1"/>
  <c r="AC257" i="1"/>
  <c r="AC258" i="1"/>
  <c r="AC259" i="1"/>
  <c r="AC260" i="1"/>
  <c r="AC261" i="1"/>
  <c r="AC262" i="1"/>
  <c r="AC263" i="1"/>
  <c r="AC264" i="1"/>
  <c r="AC265" i="1"/>
  <c r="AC266" i="1"/>
  <c r="AC267" i="1"/>
  <c r="AC268" i="1"/>
  <c r="AC269" i="1"/>
  <c r="AC270" i="1"/>
  <c r="AC271" i="1"/>
  <c r="AC272" i="1"/>
  <c r="AC273" i="1"/>
  <c r="AC274" i="1"/>
  <c r="AC275" i="1"/>
  <c r="AC276" i="1"/>
  <c r="AC277" i="1"/>
  <c r="AC278" i="1"/>
  <c r="AC279" i="1"/>
  <c r="AC280" i="1"/>
  <c r="AC281" i="1"/>
  <c r="AC282" i="1"/>
  <c r="AC283" i="1"/>
  <c r="AC284" i="1"/>
  <c r="AC285" i="1"/>
  <c r="AC286" i="1"/>
  <c r="AC287" i="1"/>
  <c r="AC288" i="1"/>
  <c r="AC289" i="1"/>
  <c r="AC290" i="1"/>
  <c r="AC291" i="1"/>
  <c r="AC292" i="1"/>
  <c r="AC293" i="1"/>
  <c r="AC294" i="1"/>
  <c r="AC295" i="1"/>
  <c r="AC296" i="1"/>
  <c r="AC297" i="1"/>
  <c r="AC298" i="1"/>
  <c r="AC299" i="1"/>
  <c r="AC300" i="1"/>
  <c r="AC301" i="1"/>
  <c r="AC302" i="1"/>
  <c r="AC303" i="1"/>
  <c r="AC304" i="1"/>
  <c r="AC305" i="1"/>
  <c r="AC306" i="1"/>
  <c r="AC307" i="1"/>
  <c r="AC308" i="1"/>
  <c r="AC309" i="1"/>
  <c r="AC310" i="1"/>
  <c r="AC311" i="1"/>
  <c r="AC312" i="1"/>
  <c r="AC313" i="1"/>
  <c r="AC314" i="1"/>
  <c r="AC315" i="1"/>
  <c r="AC316" i="1"/>
  <c r="AC317" i="1"/>
  <c r="AC318" i="1"/>
  <c r="AC319" i="1"/>
  <c r="AC320" i="1"/>
  <c r="AC321" i="1"/>
  <c r="AC322" i="1"/>
  <c r="AC323" i="1"/>
  <c r="AC324" i="1"/>
  <c r="AC325" i="1"/>
  <c r="AC326" i="1"/>
  <c r="AC327" i="1"/>
  <c r="AC328" i="1"/>
  <c r="AC329" i="1"/>
  <c r="AC330" i="1"/>
  <c r="AC331" i="1"/>
  <c r="AC332" i="1"/>
  <c r="AC333" i="1"/>
  <c r="AC334" i="1"/>
  <c r="AC335" i="1"/>
  <c r="AC336" i="1"/>
  <c r="AC337" i="1"/>
  <c r="AC338" i="1"/>
  <c r="AC339" i="1"/>
  <c r="AC340" i="1"/>
  <c r="AC341" i="1"/>
  <c r="AC342" i="1"/>
  <c r="AC343" i="1"/>
  <c r="AC344" i="1"/>
  <c r="AC345" i="1"/>
  <c r="AC346" i="1"/>
  <c r="AC347" i="1"/>
  <c r="AC348" i="1"/>
  <c r="AC349" i="1"/>
  <c r="AC350" i="1"/>
  <c r="AC351" i="1"/>
  <c r="AC352" i="1"/>
  <c r="AC353" i="1"/>
  <c r="AC354" i="1"/>
  <c r="AC355" i="1"/>
  <c r="AC356" i="1"/>
  <c r="AC357" i="1"/>
  <c r="AC358" i="1"/>
  <c r="AC359" i="1"/>
  <c r="AC360" i="1"/>
  <c r="AC361" i="1"/>
  <c r="AC362" i="1"/>
  <c r="AC363" i="1"/>
  <c r="AC364" i="1"/>
  <c r="AC365" i="1"/>
  <c r="AC366" i="1"/>
  <c r="AC367" i="1"/>
  <c r="AC368" i="1"/>
  <c r="AC369" i="1"/>
  <c r="AC370" i="1"/>
  <c r="AC371" i="1"/>
  <c r="AC372" i="1"/>
  <c r="AC373" i="1"/>
  <c r="AC374" i="1"/>
  <c r="AC375" i="1"/>
  <c r="AC376" i="1"/>
  <c r="AC377" i="1"/>
  <c r="AC378" i="1"/>
  <c r="AC379" i="1"/>
  <c r="AC380" i="1"/>
  <c r="AC381" i="1"/>
  <c r="AC382" i="1"/>
  <c r="AC383" i="1"/>
  <c r="AC384" i="1"/>
  <c r="AC385" i="1"/>
  <c r="AC386" i="1"/>
  <c r="AC387" i="1"/>
  <c r="AC388" i="1"/>
  <c r="AC389" i="1"/>
  <c r="AC390" i="1"/>
  <c r="AC391" i="1"/>
  <c r="AC392" i="1"/>
  <c r="AC393" i="1"/>
  <c r="AC394" i="1"/>
  <c r="AC395" i="1"/>
  <c r="AC396" i="1"/>
  <c r="AC397" i="1"/>
  <c r="AC398" i="1"/>
  <c r="AC399" i="1"/>
  <c r="AC400" i="1"/>
  <c r="AC401" i="1"/>
  <c r="AC402" i="1"/>
  <c r="AC403" i="1"/>
  <c r="AC404" i="1"/>
  <c r="AC405" i="1"/>
  <c r="AC406" i="1"/>
  <c r="AC407" i="1"/>
  <c r="AC408" i="1"/>
  <c r="AC409" i="1"/>
  <c r="AC410" i="1"/>
  <c r="AC411" i="1"/>
  <c r="AC412" i="1"/>
  <c r="AC413" i="1"/>
  <c r="AC414" i="1"/>
  <c r="AC415" i="1"/>
  <c r="AC416" i="1"/>
  <c r="AC417" i="1"/>
  <c r="AC418" i="1"/>
  <c r="AC419" i="1"/>
  <c r="AC420" i="1"/>
  <c r="AC421" i="1"/>
  <c r="AC422" i="1"/>
  <c r="AC423" i="1"/>
  <c r="AC424" i="1"/>
  <c r="AC425" i="1"/>
  <c r="AC426" i="1"/>
  <c r="AC427" i="1"/>
  <c r="AC428" i="1"/>
  <c r="AC429" i="1"/>
  <c r="AC430" i="1"/>
  <c r="AC431" i="1"/>
  <c r="AC432" i="1"/>
  <c r="AC433" i="1"/>
  <c r="AC434" i="1"/>
  <c r="AC435" i="1"/>
  <c r="AC436" i="1"/>
  <c r="AC437" i="1"/>
  <c r="AC438" i="1"/>
  <c r="AC439" i="1"/>
  <c r="AC440" i="1"/>
  <c r="AC441" i="1"/>
  <c r="AC442" i="1"/>
  <c r="AC443" i="1"/>
  <c r="AC444" i="1"/>
  <c r="AC445" i="1"/>
  <c r="AC446" i="1"/>
  <c r="AC447" i="1"/>
  <c r="AC448" i="1"/>
  <c r="AC449" i="1"/>
  <c r="AC450" i="1"/>
  <c r="AC451" i="1"/>
  <c r="AC452" i="1"/>
  <c r="AC453" i="1"/>
  <c r="AC454" i="1"/>
  <c r="AC455" i="1"/>
  <c r="AC456" i="1"/>
  <c r="AC457" i="1"/>
  <c r="AC458" i="1"/>
  <c r="AC459" i="1"/>
  <c r="AC460" i="1"/>
  <c r="AC461" i="1"/>
  <c r="AC462" i="1"/>
  <c r="AC463" i="1"/>
  <c r="AC464" i="1"/>
  <c r="AC465" i="1"/>
  <c r="AC466" i="1"/>
  <c r="AC467" i="1"/>
  <c r="AC468" i="1"/>
  <c r="AC469" i="1"/>
  <c r="AC470" i="1"/>
  <c r="AC471" i="1"/>
  <c r="AC472" i="1"/>
  <c r="AC473" i="1"/>
  <c r="AC474" i="1"/>
  <c r="AC475" i="1"/>
  <c r="AC476" i="1"/>
  <c r="AC477" i="1"/>
  <c r="AC478" i="1"/>
  <c r="AC479" i="1"/>
  <c r="AC480" i="1"/>
  <c r="AC481" i="1"/>
  <c r="AC482" i="1"/>
  <c r="AC483" i="1"/>
  <c r="AC484" i="1"/>
  <c r="AC485" i="1"/>
  <c r="AC486" i="1"/>
  <c r="AC487" i="1"/>
  <c r="AC488" i="1"/>
  <c r="AC489" i="1"/>
  <c r="AC490" i="1"/>
  <c r="AC491" i="1"/>
  <c r="AC492" i="1"/>
  <c r="AC493" i="1"/>
  <c r="AC494" i="1"/>
  <c r="AC495" i="1"/>
  <c r="AC496" i="1"/>
  <c r="AC497" i="1"/>
  <c r="AC498" i="1"/>
  <c r="AC499" i="1"/>
  <c r="AC500" i="1"/>
  <c r="AC86" i="4"/>
  <c r="AC87" i="4"/>
  <c r="AC88" i="4"/>
  <c r="AC89" i="4"/>
  <c r="AC90" i="4"/>
  <c r="AC91" i="4"/>
  <c r="AC92" i="4"/>
  <c r="AC93" i="4"/>
  <c r="AC94" i="4"/>
  <c r="AC95" i="4"/>
  <c r="AC96" i="4"/>
  <c r="AC97" i="4"/>
  <c r="AC98" i="4"/>
  <c r="AC99" i="4"/>
  <c r="AC100" i="4"/>
  <c r="AC101" i="4"/>
  <c r="AC102" i="4"/>
  <c r="AC103" i="4"/>
  <c r="AC104" i="4"/>
  <c r="AC105" i="4"/>
  <c r="AC106" i="4"/>
  <c r="AC107" i="4"/>
  <c r="AC108" i="4"/>
  <c r="AC109" i="4"/>
  <c r="AC110" i="4"/>
  <c r="AC111" i="4"/>
  <c r="AC112" i="4"/>
  <c r="AC113" i="4"/>
  <c r="AC114" i="4"/>
  <c r="AC115" i="4"/>
  <c r="AC116" i="4"/>
  <c r="AC117" i="4"/>
  <c r="AC118" i="4"/>
  <c r="AC119" i="4"/>
  <c r="AC120" i="4"/>
  <c r="AC121" i="4"/>
  <c r="AC122" i="4"/>
  <c r="AC123" i="4"/>
  <c r="AC124" i="4"/>
  <c r="AC125" i="4"/>
  <c r="AC126" i="4"/>
  <c r="AC127" i="4"/>
  <c r="AC128" i="4"/>
  <c r="AC129" i="4"/>
  <c r="AC130" i="4"/>
  <c r="AC131" i="4"/>
  <c r="AC132" i="4"/>
  <c r="AC133" i="4"/>
  <c r="AC134" i="4"/>
  <c r="AC135" i="4"/>
  <c r="AC136" i="4"/>
  <c r="AC137" i="4"/>
  <c r="AC138" i="4"/>
  <c r="AC139" i="4"/>
  <c r="AC140" i="4"/>
  <c r="AC141" i="4"/>
  <c r="AC142" i="4"/>
  <c r="AC143" i="4"/>
  <c r="AC144" i="4"/>
  <c r="AC145" i="4"/>
  <c r="AC146" i="4"/>
  <c r="AC147" i="4"/>
  <c r="AC148" i="4"/>
  <c r="AC149" i="4"/>
  <c r="AC150" i="4"/>
  <c r="AC151" i="4"/>
  <c r="AC152" i="4"/>
  <c r="AC153" i="4"/>
  <c r="AC154" i="4"/>
  <c r="AC155" i="4"/>
  <c r="AC156" i="4"/>
  <c r="AC157" i="4"/>
  <c r="AC158" i="4"/>
  <c r="AC159" i="4"/>
  <c r="AC160" i="4"/>
  <c r="AC161" i="4"/>
  <c r="AC162" i="4"/>
  <c r="AC163" i="4"/>
  <c r="AC164" i="4"/>
  <c r="AC165" i="4"/>
  <c r="AC166" i="4"/>
  <c r="AC167" i="4"/>
  <c r="AC168" i="4"/>
  <c r="AC169" i="4"/>
  <c r="AC170" i="4"/>
  <c r="AC171" i="4"/>
  <c r="AC172" i="4"/>
  <c r="AC173" i="4"/>
  <c r="AC174" i="4"/>
  <c r="AC175" i="4"/>
  <c r="AC176" i="4"/>
  <c r="AC177" i="4"/>
  <c r="AC178" i="4"/>
  <c r="AC179" i="4"/>
  <c r="AC180" i="4"/>
  <c r="AC181" i="4"/>
  <c r="AC182" i="4"/>
  <c r="AC183" i="4"/>
  <c r="AC184" i="4"/>
  <c r="AC185" i="4"/>
  <c r="AC186" i="4"/>
  <c r="AC187" i="4"/>
  <c r="AC188" i="4"/>
  <c r="AC189" i="4"/>
  <c r="AC190" i="4"/>
  <c r="AC191" i="4"/>
  <c r="AC192" i="4"/>
  <c r="AC193" i="4"/>
  <c r="AC194" i="4"/>
  <c r="AC195" i="4"/>
  <c r="AC196" i="4"/>
  <c r="AC197" i="4"/>
  <c r="AC198" i="4"/>
  <c r="AC199" i="4"/>
  <c r="AC200" i="4"/>
  <c r="AC201" i="4"/>
  <c r="AC202" i="4"/>
  <c r="AC203" i="4"/>
  <c r="AC204" i="4"/>
  <c r="AC205" i="4"/>
  <c r="AC206" i="4"/>
  <c r="AC207" i="4"/>
  <c r="AC208" i="4"/>
  <c r="AC209" i="4"/>
  <c r="AC210" i="4"/>
  <c r="AC211" i="4"/>
  <c r="AC212" i="4"/>
  <c r="AC213" i="4"/>
  <c r="AC214" i="4"/>
  <c r="AC215" i="4"/>
  <c r="AC216" i="4"/>
  <c r="AC217" i="4"/>
  <c r="AC218" i="4"/>
  <c r="AC219" i="4"/>
  <c r="AC220" i="4"/>
  <c r="AC221" i="4"/>
  <c r="AC222" i="4"/>
  <c r="AC223" i="4"/>
  <c r="AC224" i="4"/>
  <c r="AC225" i="4"/>
  <c r="AC226" i="4"/>
  <c r="AC227" i="4"/>
  <c r="AC228" i="4"/>
  <c r="AC229" i="4"/>
  <c r="AC230" i="4"/>
  <c r="AC231" i="4"/>
  <c r="AC232" i="4"/>
  <c r="AC233" i="4"/>
  <c r="AC234" i="4"/>
  <c r="AC235" i="4"/>
  <c r="AC236" i="4"/>
  <c r="AC237" i="4"/>
  <c r="AC238" i="4"/>
  <c r="AC239" i="4"/>
  <c r="AC240" i="4"/>
  <c r="AC241" i="4"/>
  <c r="AC242" i="4"/>
  <c r="AC243" i="4"/>
  <c r="AC244" i="4"/>
  <c r="AC245" i="4"/>
  <c r="AC246" i="4"/>
  <c r="AC247" i="4"/>
  <c r="AC248" i="4"/>
  <c r="AC249" i="4"/>
  <c r="AC250" i="4"/>
  <c r="AC251" i="4"/>
  <c r="AC252" i="4"/>
  <c r="AC253" i="4"/>
  <c r="AC254" i="4"/>
  <c r="AC255" i="4"/>
  <c r="AC256" i="4"/>
  <c r="AC257" i="4"/>
  <c r="AC258" i="4"/>
  <c r="AC259" i="4"/>
  <c r="AC260" i="4"/>
  <c r="AC261" i="4"/>
  <c r="AC262" i="4"/>
  <c r="AC263" i="4"/>
  <c r="AC264" i="4"/>
  <c r="AC265" i="4"/>
  <c r="AC266" i="4"/>
  <c r="AC267" i="4"/>
  <c r="AC268" i="4"/>
  <c r="AC269" i="4"/>
  <c r="AC270" i="4"/>
  <c r="AC271" i="4"/>
  <c r="AC272" i="4"/>
  <c r="AC273" i="4"/>
  <c r="AC274" i="4"/>
  <c r="AC275" i="4"/>
  <c r="AC276" i="4"/>
  <c r="AC277" i="4"/>
  <c r="AC278" i="4"/>
  <c r="AC279" i="4"/>
  <c r="AC280" i="4"/>
  <c r="AC281" i="4"/>
  <c r="AC282" i="4"/>
  <c r="AC283" i="4"/>
  <c r="AC284" i="4"/>
  <c r="AC285" i="4"/>
  <c r="AC286" i="4"/>
  <c r="AC287" i="4"/>
  <c r="AC288" i="4"/>
  <c r="AC289" i="4"/>
  <c r="AC290" i="4"/>
  <c r="AC291" i="4"/>
  <c r="AC292" i="4"/>
  <c r="AC293" i="4"/>
  <c r="AC294" i="4"/>
  <c r="AC295" i="4"/>
  <c r="AC296" i="4"/>
  <c r="AC297" i="4"/>
  <c r="AC298" i="4"/>
  <c r="AC299" i="4"/>
  <c r="AC300" i="4"/>
  <c r="AC301" i="4"/>
  <c r="AC302" i="4"/>
  <c r="AC303" i="4"/>
  <c r="AC304" i="4"/>
  <c r="AC305" i="4"/>
  <c r="AC306" i="4"/>
  <c r="AC307" i="4"/>
  <c r="AC308" i="4"/>
  <c r="AC309" i="4"/>
  <c r="AC310" i="4"/>
  <c r="AC311" i="4"/>
  <c r="AC312" i="4"/>
  <c r="AC313" i="4"/>
  <c r="AC314" i="4"/>
  <c r="AC315" i="4"/>
  <c r="AC316" i="4"/>
  <c r="AC317" i="4"/>
  <c r="AC318" i="4"/>
  <c r="AC319" i="4"/>
  <c r="AC320" i="4"/>
  <c r="AC321" i="4"/>
  <c r="AC322" i="4"/>
  <c r="AC323" i="4"/>
  <c r="AC324" i="4"/>
  <c r="AC325" i="4"/>
  <c r="AC326" i="4"/>
  <c r="AC327" i="4"/>
  <c r="AC328" i="4"/>
  <c r="AC329" i="4"/>
  <c r="AC330" i="4"/>
  <c r="AC331" i="4"/>
  <c r="AC332" i="4"/>
  <c r="AC333" i="4"/>
  <c r="AC334" i="4"/>
  <c r="AC335" i="4"/>
  <c r="AC336" i="4"/>
  <c r="AC337" i="4"/>
  <c r="AC338" i="4"/>
  <c r="AC339" i="4"/>
  <c r="AC340" i="4"/>
  <c r="AC341" i="4"/>
  <c r="AC342" i="4"/>
  <c r="AC343" i="4"/>
  <c r="AC344" i="4"/>
  <c r="AC345" i="4"/>
  <c r="AC346" i="4"/>
  <c r="AC347" i="4"/>
  <c r="AC348" i="4"/>
  <c r="AC349" i="4"/>
  <c r="AC350" i="4"/>
  <c r="AC351" i="4"/>
  <c r="AC352" i="4"/>
  <c r="AC353" i="4"/>
  <c r="AC354" i="4"/>
  <c r="AC355" i="4"/>
  <c r="AC356" i="4"/>
  <c r="AC357" i="4"/>
  <c r="AC358" i="4"/>
  <c r="AC359" i="4"/>
  <c r="AC360" i="4"/>
  <c r="AC361" i="4"/>
  <c r="AC362" i="4"/>
  <c r="AC363" i="4"/>
  <c r="AC364" i="4"/>
  <c r="AC365" i="4"/>
  <c r="AC366" i="4"/>
  <c r="AC367" i="4"/>
  <c r="AC368" i="4"/>
  <c r="AC369" i="4"/>
  <c r="AC370" i="4"/>
  <c r="AC371" i="4"/>
  <c r="AC372" i="4"/>
  <c r="AC373" i="4"/>
  <c r="AC374" i="4"/>
  <c r="AC375" i="4"/>
  <c r="AC376" i="4"/>
  <c r="AC377" i="4"/>
  <c r="AC378" i="4"/>
  <c r="AC379" i="4"/>
  <c r="AC380" i="4"/>
  <c r="AC381" i="4"/>
  <c r="AC382" i="4"/>
  <c r="AC383" i="4"/>
  <c r="AC384" i="4"/>
  <c r="AC385" i="4"/>
  <c r="AC386" i="4"/>
  <c r="AC387" i="4"/>
  <c r="AC388" i="4"/>
  <c r="AC389" i="4"/>
  <c r="AC390" i="4"/>
  <c r="AC391" i="4"/>
  <c r="AC392" i="4"/>
  <c r="AC393" i="4"/>
  <c r="AC394" i="4"/>
  <c r="AC395" i="4"/>
  <c r="AC396" i="4"/>
  <c r="AC397" i="4"/>
  <c r="AC398" i="4"/>
  <c r="AC399" i="4"/>
  <c r="AC400" i="4"/>
  <c r="AC401" i="4"/>
  <c r="AC402" i="4"/>
  <c r="AC403" i="4"/>
  <c r="AC404" i="4"/>
  <c r="AC405" i="4"/>
  <c r="AC406" i="4"/>
  <c r="AC407" i="4"/>
  <c r="AC408" i="4"/>
  <c r="AC409" i="4"/>
  <c r="AC410" i="4"/>
  <c r="AC411" i="4"/>
  <c r="AC412" i="4"/>
  <c r="AC413" i="4"/>
  <c r="AC414" i="4"/>
  <c r="AC415" i="4"/>
  <c r="AC416" i="4"/>
  <c r="AC417" i="4"/>
  <c r="AC418" i="4"/>
  <c r="AC419" i="4"/>
  <c r="AC420" i="4"/>
  <c r="AC422" i="4"/>
  <c r="AC423" i="4"/>
  <c r="AC424" i="4"/>
  <c r="AC425" i="4"/>
  <c r="AC426" i="4"/>
  <c r="AC427" i="4"/>
  <c r="AC428" i="4"/>
  <c r="AC429" i="4"/>
  <c r="AC430" i="4"/>
  <c r="AC431" i="4"/>
  <c r="AC432" i="4"/>
  <c r="AC433" i="4"/>
  <c r="AC434" i="4"/>
  <c r="AC435" i="4"/>
  <c r="AC436" i="4"/>
  <c r="AC437" i="4"/>
  <c r="AC438" i="4"/>
  <c r="AC439" i="4"/>
  <c r="AC440" i="4"/>
  <c r="AC441" i="4"/>
  <c r="AC442" i="4"/>
  <c r="AC443" i="4"/>
  <c r="AC444" i="4"/>
  <c r="AC445" i="4"/>
  <c r="AC446" i="4"/>
  <c r="AC447" i="4"/>
  <c r="AC448" i="4"/>
  <c r="AC449" i="4"/>
  <c r="AC450" i="4"/>
  <c r="AC451" i="4"/>
  <c r="AC452" i="4"/>
  <c r="AC453" i="4"/>
  <c r="AC454" i="4"/>
  <c r="AC455" i="4"/>
  <c r="AC456" i="4"/>
  <c r="AC457" i="4"/>
  <c r="AC458" i="4"/>
  <c r="AC459" i="4"/>
  <c r="AC460" i="4"/>
  <c r="AC461" i="4"/>
  <c r="AC462" i="4"/>
  <c r="AC463" i="4"/>
  <c r="AC464" i="4"/>
  <c r="AC465" i="4"/>
  <c r="AC466" i="4"/>
  <c r="AC467" i="4"/>
  <c r="AC468" i="4"/>
  <c r="AC469" i="4"/>
  <c r="AC470" i="4"/>
  <c r="AC471" i="4"/>
  <c r="AC472" i="4"/>
  <c r="AC473" i="4"/>
  <c r="AC474" i="4"/>
  <c r="AC475" i="4"/>
  <c r="AC476" i="4"/>
  <c r="AC477" i="4"/>
  <c r="AC478" i="4"/>
  <c r="AC479" i="4"/>
  <c r="AC480" i="4"/>
  <c r="AC481" i="4"/>
  <c r="AC482" i="4"/>
  <c r="AC483" i="4"/>
  <c r="AC484" i="4"/>
  <c r="AC485" i="4"/>
  <c r="AC486" i="4"/>
  <c r="AC487" i="4"/>
  <c r="AC488" i="4"/>
  <c r="AC489" i="4"/>
  <c r="AC490" i="4"/>
  <c r="AC491" i="4"/>
  <c r="AC492" i="4"/>
  <c r="AC493" i="4"/>
  <c r="AC494" i="4"/>
  <c r="AC495" i="4"/>
  <c r="AC496" i="4"/>
  <c r="AC497" i="4"/>
  <c r="AC498" i="4"/>
  <c r="AC499" i="4"/>
  <c r="AC500" i="4"/>
  <c r="AK207" i="4"/>
  <c r="AL207" i="4" s="1"/>
  <c r="AP207" i="4"/>
  <c r="AK208" i="4"/>
  <c r="AL208" i="4" s="1"/>
  <c r="AP208" i="4"/>
  <c r="AK209" i="4"/>
  <c r="AM209" i="4" s="1"/>
  <c r="AP209" i="4"/>
  <c r="AK210" i="4"/>
  <c r="AP210" i="4"/>
  <c r="AK211" i="4"/>
  <c r="AL211" i="4" s="1"/>
  <c r="AP211" i="4"/>
  <c r="AK212" i="4"/>
  <c r="AL212" i="4" s="1"/>
  <c r="AP212" i="4"/>
  <c r="AK213" i="4"/>
  <c r="AM213" i="4" s="1"/>
  <c r="AP213" i="4"/>
  <c r="AK214" i="4"/>
  <c r="AP214" i="4"/>
  <c r="AK215" i="4"/>
  <c r="AL215" i="4" s="1"/>
  <c r="AP215" i="4"/>
  <c r="AK216" i="4"/>
  <c r="AL216" i="4" s="1"/>
  <c r="AP216" i="4"/>
  <c r="AK217" i="4"/>
  <c r="AL217" i="4" s="1"/>
  <c r="AP217" i="4"/>
  <c r="AK218" i="4"/>
  <c r="AP218" i="4"/>
  <c r="AK219" i="4"/>
  <c r="AL219" i="4" s="1"/>
  <c r="AP219" i="4"/>
  <c r="AK220" i="4"/>
  <c r="AL220" i="4" s="1"/>
  <c r="AP220" i="4"/>
  <c r="AK221" i="4"/>
  <c r="AL221" i="4" s="1"/>
  <c r="AP221" i="4"/>
  <c r="AK222" i="4"/>
  <c r="AP222" i="4"/>
  <c r="AK223" i="4"/>
  <c r="AL223" i="4" s="1"/>
  <c r="AP223" i="4"/>
  <c r="AK224" i="4"/>
  <c r="AL224" i="4" s="1"/>
  <c r="AP224" i="4"/>
  <c r="AK225" i="4"/>
  <c r="AL225" i="4" s="1"/>
  <c r="AP225" i="4"/>
  <c r="AK226" i="4"/>
  <c r="AP226" i="4"/>
  <c r="AK227" i="4"/>
  <c r="AL227" i="4" s="1"/>
  <c r="AP227" i="4"/>
  <c r="AK228" i="4"/>
  <c r="AL228" i="4" s="1"/>
  <c r="AP228" i="4"/>
  <c r="AK229" i="4"/>
  <c r="AP229" i="4"/>
  <c r="AK230" i="4"/>
  <c r="AP230" i="4"/>
  <c r="AK231" i="4"/>
  <c r="AL231" i="4" s="1"/>
  <c r="AN231" i="4" s="1"/>
  <c r="AP231" i="4"/>
  <c r="AK232" i="4"/>
  <c r="AL232" i="4" s="1"/>
  <c r="AP232" i="4"/>
  <c r="AK233" i="4"/>
  <c r="AP233" i="4"/>
  <c r="AK234" i="4"/>
  <c r="AP234" i="4"/>
  <c r="AK235" i="4"/>
  <c r="AL235" i="4" s="1"/>
  <c r="AP235" i="4"/>
  <c r="AK236" i="4"/>
  <c r="AL236" i="4" s="1"/>
  <c r="AP236" i="4"/>
  <c r="AK237" i="4"/>
  <c r="AP237" i="4"/>
  <c r="AK238" i="4"/>
  <c r="AP238" i="4"/>
  <c r="AK239" i="4"/>
  <c r="AL239" i="4" s="1"/>
  <c r="AP239" i="4"/>
  <c r="AK240" i="4"/>
  <c r="AL240" i="4" s="1"/>
  <c r="AP240" i="4"/>
  <c r="AK241" i="4"/>
  <c r="AL241" i="4" s="1"/>
  <c r="AP241" i="4"/>
  <c r="AK242" i="4"/>
  <c r="AP242" i="4"/>
  <c r="AK243" i="4"/>
  <c r="AL243" i="4" s="1"/>
  <c r="AP243" i="4"/>
  <c r="AK244" i="4"/>
  <c r="AL244" i="4" s="1"/>
  <c r="AP244" i="4"/>
  <c r="AK245" i="4"/>
  <c r="AP245" i="4"/>
  <c r="AK246" i="4"/>
  <c r="AP246" i="4"/>
  <c r="AK247" i="4"/>
  <c r="AL247" i="4" s="1"/>
  <c r="AP247" i="4"/>
  <c r="AK248" i="4"/>
  <c r="AL248" i="4" s="1"/>
  <c r="AP248" i="4"/>
  <c r="AK249" i="4"/>
  <c r="AL249" i="4" s="1"/>
  <c r="AP249" i="4"/>
  <c r="AK250" i="4"/>
  <c r="AP250" i="4"/>
  <c r="AK251" i="4"/>
  <c r="AL251" i="4" s="1"/>
  <c r="AP251" i="4"/>
  <c r="AK252" i="4"/>
  <c r="AL252" i="4" s="1"/>
  <c r="AP252" i="4"/>
  <c r="AK253" i="4"/>
  <c r="AM253" i="4" s="1"/>
  <c r="AP253" i="4"/>
  <c r="AK254" i="4"/>
  <c r="AP254" i="4"/>
  <c r="AK255" i="4"/>
  <c r="AL255" i="4" s="1"/>
  <c r="AP255" i="4"/>
  <c r="AK256" i="4"/>
  <c r="AL256" i="4" s="1"/>
  <c r="AP256" i="4"/>
  <c r="AK257" i="4"/>
  <c r="AM257" i="4" s="1"/>
  <c r="AP257" i="4"/>
  <c r="AK258" i="4"/>
  <c r="AP258" i="4"/>
  <c r="AK259" i="4"/>
  <c r="AL259" i="4" s="1"/>
  <c r="AP259" i="4"/>
  <c r="AK260" i="4"/>
  <c r="AL260" i="4" s="1"/>
  <c r="AP260" i="4"/>
  <c r="AK261" i="4"/>
  <c r="AP261" i="4"/>
  <c r="AK262" i="4"/>
  <c r="AP262" i="4"/>
  <c r="AK263" i="4"/>
  <c r="AL263" i="4" s="1"/>
  <c r="AP263" i="4"/>
  <c r="AK264" i="4"/>
  <c r="AL264" i="4" s="1"/>
  <c r="AP264" i="4"/>
  <c r="AK265" i="4"/>
  <c r="AL265" i="4"/>
  <c r="AM265" i="4"/>
  <c r="AP265" i="4"/>
  <c r="AK266" i="4"/>
  <c r="AP266" i="4"/>
  <c r="AK267" i="4"/>
  <c r="AL267" i="4" s="1"/>
  <c r="AP267" i="4"/>
  <c r="AK268" i="4"/>
  <c r="AL268" i="4" s="1"/>
  <c r="AP268" i="4"/>
  <c r="AK269" i="4"/>
  <c r="AL269" i="4" s="1"/>
  <c r="AP269" i="4"/>
  <c r="AK270" i="4"/>
  <c r="AP270" i="4"/>
  <c r="AK271" i="4"/>
  <c r="AL271" i="4" s="1"/>
  <c r="AP271" i="4"/>
  <c r="AK272" i="4"/>
  <c r="AL272" i="4" s="1"/>
  <c r="AP272" i="4"/>
  <c r="AK273" i="4"/>
  <c r="AM273" i="4" s="1"/>
  <c r="AP273" i="4"/>
  <c r="AK274" i="4"/>
  <c r="AP274" i="4"/>
  <c r="AK275" i="4"/>
  <c r="AL275" i="4" s="1"/>
  <c r="AP275" i="4"/>
  <c r="AK276" i="4"/>
  <c r="AL276" i="4" s="1"/>
  <c r="AP276" i="4"/>
  <c r="AK277" i="4"/>
  <c r="AP277" i="4"/>
  <c r="AK278" i="4"/>
  <c r="AP278" i="4"/>
  <c r="AK279" i="4"/>
  <c r="AL279" i="4" s="1"/>
  <c r="AP279" i="4"/>
  <c r="AK280" i="4"/>
  <c r="AL280" i="4" s="1"/>
  <c r="AP280" i="4"/>
  <c r="AK281" i="4"/>
  <c r="AL281" i="4" s="1"/>
  <c r="AP281" i="4"/>
  <c r="AK282" i="4"/>
  <c r="AP282" i="4"/>
  <c r="AK283" i="4"/>
  <c r="AL283" i="4" s="1"/>
  <c r="AP283" i="4"/>
  <c r="AK284" i="4"/>
  <c r="AL284" i="4" s="1"/>
  <c r="AP284" i="4"/>
  <c r="AK285" i="4"/>
  <c r="AP285" i="4"/>
  <c r="AK286" i="4"/>
  <c r="AP286" i="4"/>
  <c r="AK287" i="4"/>
  <c r="AL287" i="4" s="1"/>
  <c r="AP287" i="4"/>
  <c r="AK288" i="4"/>
  <c r="AL288" i="4" s="1"/>
  <c r="AP288" i="4"/>
  <c r="AK289" i="4"/>
  <c r="AL289" i="4" s="1"/>
  <c r="AP289" i="4"/>
  <c r="AK290" i="4"/>
  <c r="AP290" i="4"/>
  <c r="AK291" i="4"/>
  <c r="AL291" i="4" s="1"/>
  <c r="AP291" i="4"/>
  <c r="AK292" i="4"/>
  <c r="AL292" i="4" s="1"/>
  <c r="AP292" i="4"/>
  <c r="AK293" i="4"/>
  <c r="AL293" i="4" s="1"/>
  <c r="AP293" i="4"/>
  <c r="AK294" i="4"/>
  <c r="AP294" i="4"/>
  <c r="AK295" i="4"/>
  <c r="AL295" i="4" s="1"/>
  <c r="AP295" i="4"/>
  <c r="AK296" i="4"/>
  <c r="AL296" i="4" s="1"/>
  <c r="AP296" i="4"/>
  <c r="AK297" i="4"/>
  <c r="AL297" i="4" s="1"/>
  <c r="AP297" i="4"/>
  <c r="AK298" i="4"/>
  <c r="AP298" i="4"/>
  <c r="AK299" i="4"/>
  <c r="AL299" i="4" s="1"/>
  <c r="AP299" i="4"/>
  <c r="AK300" i="4"/>
  <c r="AL300" i="4" s="1"/>
  <c r="AP300" i="4"/>
  <c r="AK301" i="4"/>
  <c r="AL301" i="4" s="1"/>
  <c r="AP301" i="4"/>
  <c r="AK302" i="4"/>
  <c r="AP302" i="4"/>
  <c r="AK303" i="4"/>
  <c r="AL303" i="4" s="1"/>
  <c r="AP303" i="4"/>
  <c r="AK304" i="4"/>
  <c r="AL304" i="4" s="1"/>
  <c r="AP304" i="4"/>
  <c r="AK305" i="4"/>
  <c r="AL305" i="4" s="1"/>
  <c r="AP305" i="4"/>
  <c r="AK306" i="4"/>
  <c r="AP306" i="4"/>
  <c r="AK307" i="4"/>
  <c r="AM307" i="4" s="1"/>
  <c r="AL307" i="4"/>
  <c r="AP307" i="4"/>
  <c r="AK308" i="4"/>
  <c r="AL308" i="4" s="1"/>
  <c r="AP308" i="4"/>
  <c r="AK309" i="4"/>
  <c r="AM309" i="4" s="1"/>
  <c r="AP309" i="4"/>
  <c r="AK310" i="4"/>
  <c r="AP310" i="4"/>
  <c r="AK311" i="4"/>
  <c r="AL311" i="4" s="1"/>
  <c r="AP311" i="4"/>
  <c r="AK312" i="4"/>
  <c r="AL312" i="4" s="1"/>
  <c r="AP312" i="4"/>
  <c r="AK313" i="4"/>
  <c r="AM313" i="4" s="1"/>
  <c r="AP313" i="4"/>
  <c r="AK314" i="4"/>
  <c r="AP314" i="4"/>
  <c r="AK315" i="4"/>
  <c r="AL315" i="4" s="1"/>
  <c r="AP315" i="4"/>
  <c r="AK316" i="4"/>
  <c r="AL316" i="4" s="1"/>
  <c r="AP316" i="4"/>
  <c r="AK317" i="4"/>
  <c r="AP317" i="4"/>
  <c r="AK318" i="4"/>
  <c r="AP318" i="4"/>
  <c r="AK319" i="4"/>
  <c r="AL319" i="4" s="1"/>
  <c r="AP319" i="4"/>
  <c r="AK320" i="4"/>
  <c r="AL320" i="4" s="1"/>
  <c r="AP320" i="4"/>
  <c r="AK321" i="4"/>
  <c r="AL321" i="4" s="1"/>
  <c r="AP321" i="4"/>
  <c r="AK322" i="4"/>
  <c r="AP322" i="4"/>
  <c r="AK323" i="4"/>
  <c r="AL323" i="4" s="1"/>
  <c r="AP323" i="4"/>
  <c r="AK324" i="4"/>
  <c r="AL324" i="4" s="1"/>
  <c r="AP324" i="4"/>
  <c r="AK325" i="4"/>
  <c r="AL325" i="4" s="1"/>
  <c r="AP325" i="4"/>
  <c r="AK326" i="4"/>
  <c r="AP326" i="4"/>
  <c r="AK327" i="4"/>
  <c r="AL327" i="4" s="1"/>
  <c r="AP327" i="4"/>
  <c r="AK328" i="4"/>
  <c r="AM328" i="4" s="1"/>
  <c r="AP328" i="4"/>
  <c r="AK329" i="4"/>
  <c r="AL329" i="4" s="1"/>
  <c r="AP329" i="4"/>
  <c r="AK330" i="4"/>
  <c r="AP330" i="4"/>
  <c r="AK331" i="4"/>
  <c r="AL331" i="4" s="1"/>
  <c r="AP331" i="4"/>
  <c r="AK332" i="4"/>
  <c r="AL332" i="4" s="1"/>
  <c r="AP332" i="4"/>
  <c r="AK333" i="4"/>
  <c r="AP333" i="4"/>
  <c r="AK334" i="4"/>
  <c r="AP334" i="4"/>
  <c r="AK335" i="4"/>
  <c r="AL335" i="4" s="1"/>
  <c r="AP335" i="4"/>
  <c r="AK336" i="4"/>
  <c r="AL336" i="4" s="1"/>
  <c r="AP336" i="4"/>
  <c r="AK337" i="4"/>
  <c r="AL337" i="4" s="1"/>
  <c r="AP337" i="4"/>
  <c r="AK338" i="4"/>
  <c r="AP338" i="4"/>
  <c r="AK339" i="4"/>
  <c r="AL339" i="4" s="1"/>
  <c r="AP339" i="4"/>
  <c r="AK340" i="4"/>
  <c r="AL340" i="4" s="1"/>
  <c r="AP340" i="4"/>
  <c r="AK341" i="4"/>
  <c r="AL341" i="4" s="1"/>
  <c r="AP341" i="4"/>
  <c r="AK342" i="4"/>
  <c r="AP342" i="4"/>
  <c r="AK343" i="4"/>
  <c r="AL343" i="4" s="1"/>
  <c r="AP343" i="4"/>
  <c r="AK344" i="4"/>
  <c r="AL344" i="4" s="1"/>
  <c r="AP344" i="4"/>
  <c r="AK345" i="4"/>
  <c r="AL345" i="4" s="1"/>
  <c r="AP345" i="4"/>
  <c r="AK346" i="4"/>
  <c r="AP346" i="4"/>
  <c r="AK347" i="4"/>
  <c r="AL347" i="4"/>
  <c r="AP347" i="4"/>
  <c r="AK348" i="4"/>
  <c r="AL348" i="4" s="1"/>
  <c r="AP348" i="4"/>
  <c r="AK349" i="4"/>
  <c r="AP349" i="4"/>
  <c r="AK350" i="4"/>
  <c r="AP350" i="4"/>
  <c r="AK351" i="4"/>
  <c r="AL351" i="4" s="1"/>
  <c r="AP351" i="4"/>
  <c r="AK352" i="4"/>
  <c r="AM352" i="4" s="1"/>
  <c r="AP352" i="4"/>
  <c r="AK353" i="4"/>
  <c r="AL353" i="4" s="1"/>
  <c r="AP353" i="4"/>
  <c r="AK354" i="4"/>
  <c r="AP354" i="4"/>
  <c r="AK355" i="4"/>
  <c r="AL355" i="4" s="1"/>
  <c r="AP355" i="4"/>
  <c r="AK356" i="4"/>
  <c r="AL356" i="4" s="1"/>
  <c r="AP356" i="4"/>
  <c r="AK357" i="4"/>
  <c r="AP357" i="4"/>
  <c r="AK358" i="4"/>
  <c r="AP358" i="4"/>
  <c r="AK359" i="4"/>
  <c r="AL359" i="4" s="1"/>
  <c r="AP359" i="4"/>
  <c r="AK360" i="4"/>
  <c r="AL360" i="4" s="1"/>
  <c r="AP360" i="4"/>
  <c r="AK361" i="4"/>
  <c r="AL361" i="4" s="1"/>
  <c r="AP361" i="4"/>
  <c r="AK362" i="4"/>
  <c r="AP362" i="4"/>
  <c r="AK363" i="4"/>
  <c r="AL363" i="4" s="1"/>
  <c r="AP363" i="4"/>
  <c r="AK364" i="4"/>
  <c r="AL364" i="4" s="1"/>
  <c r="AP364" i="4"/>
  <c r="AK365" i="4"/>
  <c r="AP365" i="4"/>
  <c r="AK366" i="4"/>
  <c r="AP366" i="4"/>
  <c r="AK367" i="4"/>
  <c r="AL367" i="4" s="1"/>
  <c r="AP367" i="4"/>
  <c r="AK368" i="4"/>
  <c r="AL368" i="4" s="1"/>
  <c r="AP368" i="4"/>
  <c r="AK369" i="4"/>
  <c r="AL369" i="4" s="1"/>
  <c r="AP369" i="4"/>
  <c r="AK370" i="4"/>
  <c r="AP370" i="4"/>
  <c r="AK371" i="4"/>
  <c r="AL371" i="4" s="1"/>
  <c r="AN371" i="4" s="1"/>
  <c r="AP371" i="4"/>
  <c r="AK372" i="4"/>
  <c r="AL372" i="4" s="1"/>
  <c r="AP372" i="4"/>
  <c r="AK373" i="4"/>
  <c r="AP373" i="4"/>
  <c r="AK374" i="4"/>
  <c r="AP374" i="4"/>
  <c r="AK375" i="4"/>
  <c r="AL375" i="4" s="1"/>
  <c r="AP375" i="4"/>
  <c r="AK376" i="4"/>
  <c r="AL376" i="4" s="1"/>
  <c r="AP376" i="4"/>
  <c r="AK377" i="4"/>
  <c r="AL377" i="4" s="1"/>
  <c r="AP377" i="4"/>
  <c r="AK378" i="4"/>
  <c r="AP378" i="4"/>
  <c r="AK379" i="4"/>
  <c r="AL379" i="4" s="1"/>
  <c r="AP379" i="4"/>
  <c r="AK380" i="4"/>
  <c r="AL380" i="4" s="1"/>
  <c r="AP380" i="4"/>
  <c r="AK381" i="4"/>
  <c r="AP381" i="4"/>
  <c r="AK382" i="4"/>
  <c r="AP382" i="4"/>
  <c r="AK383" i="4"/>
  <c r="AL383" i="4" s="1"/>
  <c r="AP383" i="4"/>
  <c r="AK384" i="4"/>
  <c r="AL384" i="4" s="1"/>
  <c r="AP384" i="4"/>
  <c r="AK385" i="4"/>
  <c r="AL385" i="4" s="1"/>
  <c r="AP385" i="4"/>
  <c r="AK386" i="4"/>
  <c r="AP386" i="4"/>
  <c r="AK387" i="4"/>
  <c r="AL387" i="4" s="1"/>
  <c r="AM387" i="4"/>
  <c r="AP387" i="4"/>
  <c r="AK388" i="4"/>
  <c r="AL388" i="4" s="1"/>
  <c r="AP388" i="4"/>
  <c r="AK389" i="4"/>
  <c r="AP389" i="4"/>
  <c r="AK390" i="4"/>
  <c r="AP390" i="4"/>
  <c r="AK391" i="4"/>
  <c r="AL391" i="4" s="1"/>
  <c r="AP391" i="4"/>
  <c r="AK392" i="4"/>
  <c r="AL392" i="4" s="1"/>
  <c r="AP392" i="4"/>
  <c r="AK393" i="4"/>
  <c r="AL393" i="4" s="1"/>
  <c r="AP393" i="4"/>
  <c r="AK394" i="4"/>
  <c r="AP394" i="4"/>
  <c r="AK395" i="4"/>
  <c r="AL395" i="4" s="1"/>
  <c r="AN395" i="4" s="1"/>
  <c r="AP395" i="4"/>
  <c r="AK396" i="4"/>
  <c r="AL396" i="4" s="1"/>
  <c r="AP396" i="4"/>
  <c r="AK397" i="4"/>
  <c r="AP397" i="4"/>
  <c r="AK398" i="4"/>
  <c r="AL398" i="4" s="1"/>
  <c r="AN398" i="4" s="1"/>
  <c r="AP398" i="4"/>
  <c r="AK399" i="4"/>
  <c r="AL399" i="4" s="1"/>
  <c r="AP399" i="4"/>
  <c r="AK400" i="4"/>
  <c r="AL400" i="4" s="1"/>
  <c r="AP400" i="4"/>
  <c r="AK401" i="4"/>
  <c r="AL401" i="4" s="1"/>
  <c r="AP401" i="4"/>
  <c r="AK402" i="4"/>
  <c r="AP402" i="4"/>
  <c r="AK403" i="4"/>
  <c r="AL403" i="4" s="1"/>
  <c r="AP403" i="4"/>
  <c r="AK404" i="4"/>
  <c r="AL404" i="4" s="1"/>
  <c r="AP404" i="4"/>
  <c r="AK405" i="4"/>
  <c r="AL405" i="4" s="1"/>
  <c r="AP405" i="4"/>
  <c r="AK406" i="4"/>
  <c r="AL406" i="4" s="1"/>
  <c r="AP406" i="4"/>
  <c r="AK407" i="4"/>
  <c r="AL407" i="4" s="1"/>
  <c r="AP407" i="4"/>
  <c r="AK408" i="4"/>
  <c r="AL408" i="4" s="1"/>
  <c r="AP408" i="4"/>
  <c r="AK409" i="4"/>
  <c r="AL409" i="4" s="1"/>
  <c r="AP409" i="4"/>
  <c r="AK410" i="4"/>
  <c r="AP410" i="4"/>
  <c r="AK411" i="4"/>
  <c r="AL411" i="4" s="1"/>
  <c r="AP411" i="4"/>
  <c r="AK412" i="4"/>
  <c r="AL412" i="4" s="1"/>
  <c r="AP412" i="4"/>
  <c r="AK413" i="4"/>
  <c r="AP413" i="4"/>
  <c r="AK414" i="4"/>
  <c r="AL414" i="4" s="1"/>
  <c r="AP414" i="4"/>
  <c r="AK415" i="4"/>
  <c r="AP415" i="4"/>
  <c r="AK416" i="4"/>
  <c r="AL416" i="4" s="1"/>
  <c r="AP416" i="4"/>
  <c r="AK417" i="4"/>
  <c r="AL417" i="4" s="1"/>
  <c r="AP417" i="4"/>
  <c r="AK418" i="4"/>
  <c r="AM418" i="4" s="1"/>
  <c r="AP418" i="4"/>
  <c r="AK419" i="4"/>
  <c r="AP419" i="4"/>
  <c r="AK420" i="4"/>
  <c r="AL420" i="4" s="1"/>
  <c r="AP420" i="4"/>
  <c r="AK421" i="4"/>
  <c r="AL421" i="4" s="1"/>
  <c r="AP421" i="4"/>
  <c r="AK422" i="4"/>
  <c r="AL422" i="4" s="1"/>
  <c r="AP422" i="4"/>
  <c r="AK423" i="4"/>
  <c r="AP423" i="4"/>
  <c r="AK424" i="4"/>
  <c r="AL424" i="4" s="1"/>
  <c r="AP424" i="4"/>
  <c r="AK425" i="4"/>
  <c r="AM425" i="4" s="1"/>
  <c r="AP425" i="4"/>
  <c r="AK426" i="4"/>
  <c r="AL426" i="4" s="1"/>
  <c r="AP426" i="4"/>
  <c r="AK427" i="4"/>
  <c r="AM427" i="4" s="1"/>
  <c r="AP427" i="4"/>
  <c r="AK428" i="4"/>
  <c r="AL428" i="4" s="1"/>
  <c r="AP428" i="4"/>
  <c r="AK429" i="4"/>
  <c r="AL429" i="4" s="1"/>
  <c r="AP429" i="4"/>
  <c r="AK430" i="4"/>
  <c r="AL430" i="4" s="1"/>
  <c r="AP430" i="4"/>
  <c r="AK431" i="4"/>
  <c r="AP431" i="4"/>
  <c r="AK432" i="4"/>
  <c r="AL432" i="4" s="1"/>
  <c r="AP432" i="4"/>
  <c r="AK433" i="4"/>
  <c r="AL433" i="4" s="1"/>
  <c r="AP433" i="4"/>
  <c r="AK434" i="4"/>
  <c r="AL434" i="4" s="1"/>
  <c r="AP434" i="4"/>
  <c r="AK435" i="4"/>
  <c r="AP435" i="4"/>
  <c r="AK436" i="4"/>
  <c r="AL436" i="4" s="1"/>
  <c r="AP436" i="4"/>
  <c r="AK437" i="4"/>
  <c r="AP437" i="4"/>
  <c r="AK438" i="4"/>
  <c r="AL438" i="4" s="1"/>
  <c r="AP438" i="4"/>
  <c r="AK439" i="4"/>
  <c r="AM439" i="4" s="1"/>
  <c r="AP439" i="4"/>
  <c r="AK440" i="4"/>
  <c r="AP440" i="4"/>
  <c r="AK441" i="4"/>
  <c r="AL441" i="4" s="1"/>
  <c r="AP441" i="4"/>
  <c r="AK442" i="4"/>
  <c r="AL442" i="4" s="1"/>
  <c r="AP442" i="4"/>
  <c r="AK443" i="4"/>
  <c r="AM443" i="4" s="1"/>
  <c r="AP443" i="4"/>
  <c r="AK444" i="4"/>
  <c r="AL444" i="4" s="1"/>
  <c r="AP444" i="4"/>
  <c r="AK445" i="4"/>
  <c r="AP445" i="4"/>
  <c r="AK446" i="4"/>
  <c r="AL446" i="4" s="1"/>
  <c r="AP446" i="4"/>
  <c r="AK447" i="4"/>
  <c r="AM447" i="4" s="1"/>
  <c r="AP447" i="4"/>
  <c r="AK448" i="4"/>
  <c r="AP448" i="4"/>
  <c r="AK449" i="4"/>
  <c r="AL449" i="4" s="1"/>
  <c r="AP449" i="4"/>
  <c r="AK450" i="4"/>
  <c r="AL450" i="4" s="1"/>
  <c r="AP450" i="4"/>
  <c r="AK451" i="4"/>
  <c r="AL451" i="4" s="1"/>
  <c r="AP451" i="4"/>
  <c r="AK452" i="4"/>
  <c r="AL452" i="4" s="1"/>
  <c r="AP452" i="4"/>
  <c r="AK453" i="4"/>
  <c r="AP453" i="4"/>
  <c r="AK454" i="4"/>
  <c r="AP454" i="4"/>
  <c r="AK455" i="4"/>
  <c r="AM455" i="4" s="1"/>
  <c r="AP455" i="4"/>
  <c r="AK456" i="4"/>
  <c r="AP456" i="4"/>
  <c r="AK457" i="4"/>
  <c r="AL457" i="4" s="1"/>
  <c r="AP457" i="4"/>
  <c r="AK458" i="4"/>
  <c r="AL458" i="4" s="1"/>
  <c r="AP458" i="4"/>
  <c r="AK459" i="4"/>
  <c r="AL459" i="4" s="1"/>
  <c r="AP459" i="4"/>
  <c r="AK460" i="4"/>
  <c r="AL460" i="4" s="1"/>
  <c r="AP460" i="4"/>
  <c r="AK461" i="4"/>
  <c r="AP461" i="4"/>
  <c r="AK462" i="4"/>
  <c r="AL462" i="4" s="1"/>
  <c r="AP462" i="4"/>
  <c r="AK463" i="4"/>
  <c r="AP463" i="4"/>
  <c r="AK464" i="4"/>
  <c r="AP464" i="4"/>
  <c r="AK465" i="4"/>
  <c r="AL465" i="4" s="1"/>
  <c r="AP465" i="4"/>
  <c r="AK466" i="4"/>
  <c r="AL466" i="4" s="1"/>
  <c r="AP466" i="4"/>
  <c r="AK467" i="4"/>
  <c r="AL467" i="4" s="1"/>
  <c r="AP467" i="4"/>
  <c r="AK468" i="4"/>
  <c r="AL468" i="4" s="1"/>
  <c r="AP468" i="4"/>
  <c r="AK469" i="4"/>
  <c r="AP469" i="4"/>
  <c r="AK470" i="4"/>
  <c r="AL470" i="4" s="1"/>
  <c r="AP470" i="4"/>
  <c r="AK471" i="4"/>
  <c r="AM471" i="4" s="1"/>
  <c r="AP471" i="4"/>
  <c r="AK472" i="4"/>
  <c r="AM472" i="4" s="1"/>
  <c r="AP472" i="4"/>
  <c r="AK473" i="4"/>
  <c r="AL473" i="4" s="1"/>
  <c r="AP473" i="4"/>
  <c r="AK474" i="4"/>
  <c r="AL474" i="4" s="1"/>
  <c r="AP474" i="4"/>
  <c r="AK475" i="4"/>
  <c r="AL475" i="4" s="1"/>
  <c r="AP475" i="4"/>
  <c r="AK476" i="4"/>
  <c r="AL476" i="4" s="1"/>
  <c r="AP476" i="4"/>
  <c r="AK477" i="4"/>
  <c r="AP477" i="4"/>
  <c r="AK478" i="4"/>
  <c r="AL478" i="4" s="1"/>
  <c r="AP478" i="4"/>
  <c r="AK479" i="4"/>
  <c r="AL479" i="4" s="1"/>
  <c r="AP479" i="4"/>
  <c r="AK480" i="4"/>
  <c r="AM480" i="4" s="1"/>
  <c r="AP480" i="4"/>
  <c r="AK481" i="4"/>
  <c r="AL481" i="4" s="1"/>
  <c r="AP481" i="4"/>
  <c r="AK482" i="4"/>
  <c r="AL482" i="4" s="1"/>
  <c r="AP482" i="4"/>
  <c r="AK483" i="4"/>
  <c r="AL483" i="4" s="1"/>
  <c r="AP483" i="4"/>
  <c r="AK484" i="4"/>
  <c r="AL484" i="4" s="1"/>
  <c r="AP484" i="4"/>
  <c r="AK485" i="4"/>
  <c r="AP485" i="4"/>
  <c r="AK486" i="4"/>
  <c r="AL486" i="4" s="1"/>
  <c r="AP486" i="4"/>
  <c r="AK487" i="4"/>
  <c r="AM487" i="4" s="1"/>
  <c r="AP487" i="4"/>
  <c r="AK488" i="4"/>
  <c r="AM488" i="4" s="1"/>
  <c r="AP488" i="4"/>
  <c r="AK489" i="4"/>
  <c r="AL489" i="4" s="1"/>
  <c r="AP489" i="4"/>
  <c r="AK490" i="4"/>
  <c r="AL490" i="4" s="1"/>
  <c r="AP490" i="4"/>
  <c r="AK491" i="4"/>
  <c r="AL491" i="4" s="1"/>
  <c r="AP491" i="4"/>
  <c r="AK492" i="4"/>
  <c r="AL492" i="4" s="1"/>
  <c r="AP492" i="4"/>
  <c r="AK493" i="4"/>
  <c r="AP493" i="4"/>
  <c r="AK494" i="4"/>
  <c r="AL494" i="4" s="1"/>
  <c r="AP494" i="4"/>
  <c r="AK495" i="4"/>
  <c r="AM495" i="4" s="1"/>
  <c r="AP495" i="4"/>
  <c r="AK496" i="4"/>
  <c r="AP496" i="4"/>
  <c r="AK497" i="4"/>
  <c r="AL497" i="4" s="1"/>
  <c r="AP497" i="4"/>
  <c r="AK498" i="4"/>
  <c r="AL498" i="4" s="1"/>
  <c r="AP498" i="4"/>
  <c r="AK499" i="4"/>
  <c r="AM499" i="4" s="1"/>
  <c r="AP499" i="4"/>
  <c r="AK500" i="4"/>
  <c r="AL500" i="4" s="1"/>
  <c r="AP500" i="4"/>
  <c r="AK207" i="5"/>
  <c r="AP207" i="5"/>
  <c r="AK208" i="5"/>
  <c r="AL208" i="5" s="1"/>
  <c r="AP208" i="5"/>
  <c r="AK209" i="5"/>
  <c r="AP209" i="5"/>
  <c r="AK210" i="5"/>
  <c r="AP210" i="5"/>
  <c r="AK211" i="5"/>
  <c r="AP211" i="5"/>
  <c r="AK212" i="5"/>
  <c r="AL212" i="5" s="1"/>
  <c r="AP212" i="5"/>
  <c r="AK213" i="5"/>
  <c r="AL213" i="5" s="1"/>
  <c r="AP213" i="5"/>
  <c r="AK214" i="5"/>
  <c r="AL214" i="5" s="1"/>
  <c r="AP214" i="5"/>
  <c r="AK215" i="5"/>
  <c r="AP215" i="5"/>
  <c r="AK216" i="5"/>
  <c r="AL216" i="5" s="1"/>
  <c r="AP216" i="5"/>
  <c r="AK217" i="5"/>
  <c r="AP217" i="5"/>
  <c r="AK218" i="5"/>
  <c r="AP218" i="5"/>
  <c r="AK219" i="5"/>
  <c r="AL219" i="5" s="1"/>
  <c r="AP219" i="5"/>
  <c r="AK220" i="5"/>
  <c r="AL220" i="5" s="1"/>
  <c r="AN220" i="5" s="1"/>
  <c r="AP220" i="5"/>
  <c r="AK221" i="5"/>
  <c r="AL221" i="5" s="1"/>
  <c r="AP221" i="5"/>
  <c r="AK222" i="5"/>
  <c r="AL222" i="5" s="1"/>
  <c r="AP222" i="5"/>
  <c r="AK223" i="5"/>
  <c r="AP223" i="5"/>
  <c r="AK224" i="5"/>
  <c r="AL224" i="5" s="1"/>
  <c r="AP224" i="5"/>
  <c r="AK225" i="5"/>
  <c r="AP225" i="5"/>
  <c r="AK226" i="5"/>
  <c r="AP226" i="5"/>
  <c r="AK227" i="5"/>
  <c r="AL227" i="5" s="1"/>
  <c r="AP227" i="5"/>
  <c r="AK228" i="5"/>
  <c r="AL228" i="5" s="1"/>
  <c r="AN228" i="5" s="1"/>
  <c r="AP228" i="5"/>
  <c r="AK229" i="5"/>
  <c r="AL229" i="5" s="1"/>
  <c r="AP229" i="5"/>
  <c r="AK230" i="5"/>
  <c r="AL230" i="5" s="1"/>
  <c r="AP230" i="5"/>
  <c r="AK231" i="5"/>
  <c r="AP231" i="5"/>
  <c r="AK232" i="5"/>
  <c r="AL232" i="5" s="1"/>
  <c r="AP232" i="5"/>
  <c r="AK233" i="5"/>
  <c r="AL233" i="5" s="1"/>
  <c r="AP233" i="5"/>
  <c r="AK234" i="5"/>
  <c r="AP234" i="5"/>
  <c r="AK235" i="5"/>
  <c r="AL235" i="5" s="1"/>
  <c r="AP235" i="5"/>
  <c r="AK236" i="5"/>
  <c r="AL236" i="5" s="1"/>
  <c r="AN236" i="5" s="1"/>
  <c r="AP236" i="5"/>
  <c r="AK237" i="5"/>
  <c r="AL237" i="5" s="1"/>
  <c r="AP237" i="5"/>
  <c r="AK238" i="5"/>
  <c r="AL238" i="5" s="1"/>
  <c r="AP238" i="5"/>
  <c r="AK239" i="5"/>
  <c r="AP239" i="5"/>
  <c r="AK240" i="5"/>
  <c r="AL240" i="5" s="1"/>
  <c r="AP240" i="5"/>
  <c r="AK241" i="5"/>
  <c r="AL241" i="5" s="1"/>
  <c r="AP241" i="5"/>
  <c r="AK242" i="5"/>
  <c r="AP242" i="5"/>
  <c r="AK243" i="5"/>
  <c r="AL243" i="5" s="1"/>
  <c r="AP243" i="5"/>
  <c r="AK244" i="5"/>
  <c r="AL244" i="5" s="1"/>
  <c r="AN244" i="5" s="1"/>
  <c r="AP244" i="5"/>
  <c r="AK245" i="5"/>
  <c r="AM245" i="5" s="1"/>
  <c r="AP245" i="5"/>
  <c r="AK246" i="5"/>
  <c r="AL246" i="5" s="1"/>
  <c r="AP246" i="5"/>
  <c r="AK247" i="5"/>
  <c r="AP247" i="5"/>
  <c r="AK248" i="5"/>
  <c r="AL248" i="5" s="1"/>
  <c r="AP248" i="5"/>
  <c r="AK249" i="5"/>
  <c r="AL249" i="5" s="1"/>
  <c r="AP249" i="5"/>
  <c r="AK250" i="5"/>
  <c r="AP250" i="5"/>
  <c r="AK251" i="5"/>
  <c r="AL251" i="5" s="1"/>
  <c r="AP251" i="5"/>
  <c r="AK252" i="5"/>
  <c r="AL252" i="5" s="1"/>
  <c r="AP252" i="5"/>
  <c r="AK253" i="5"/>
  <c r="AL253" i="5" s="1"/>
  <c r="AP253" i="5"/>
  <c r="AK254" i="5"/>
  <c r="AL254" i="5" s="1"/>
  <c r="AP254" i="5"/>
  <c r="AK255" i="5"/>
  <c r="AP255" i="5"/>
  <c r="AK256" i="5"/>
  <c r="AL256" i="5" s="1"/>
  <c r="AP256" i="5"/>
  <c r="AK257" i="5"/>
  <c r="AL257" i="5" s="1"/>
  <c r="AP257" i="5"/>
  <c r="AK258" i="5"/>
  <c r="AP258" i="5"/>
  <c r="AK259" i="5"/>
  <c r="AL259" i="5" s="1"/>
  <c r="AP259" i="5"/>
  <c r="AK260" i="5"/>
  <c r="AM260" i="5" s="1"/>
  <c r="AP260" i="5"/>
  <c r="AK261" i="5"/>
  <c r="AL261" i="5" s="1"/>
  <c r="AP261" i="5"/>
  <c r="AK262" i="5"/>
  <c r="AL262" i="5" s="1"/>
  <c r="AP262" i="5"/>
  <c r="AK263" i="5"/>
  <c r="AP263" i="5"/>
  <c r="AK264" i="5"/>
  <c r="AL264" i="5" s="1"/>
  <c r="AP264" i="5"/>
  <c r="AK265" i="5"/>
  <c r="AL265" i="5" s="1"/>
  <c r="AP265" i="5"/>
  <c r="AK266" i="5"/>
  <c r="AP266" i="5"/>
  <c r="AK267" i="5"/>
  <c r="AL267" i="5" s="1"/>
  <c r="AP267" i="5"/>
  <c r="AK268" i="5"/>
  <c r="AM268" i="5" s="1"/>
  <c r="AP268" i="5"/>
  <c r="AK269" i="5"/>
  <c r="AL269" i="5" s="1"/>
  <c r="AP269" i="5"/>
  <c r="AK270" i="5"/>
  <c r="AL270" i="5" s="1"/>
  <c r="AP270" i="5"/>
  <c r="AK271" i="5"/>
  <c r="AP271" i="5"/>
  <c r="AK272" i="5"/>
  <c r="AL272" i="5" s="1"/>
  <c r="AP272" i="5"/>
  <c r="AK273" i="5"/>
  <c r="AL273" i="5" s="1"/>
  <c r="AP273" i="5"/>
  <c r="AK274" i="5"/>
  <c r="AM274" i="5" s="1"/>
  <c r="AP274" i="5"/>
  <c r="AK275" i="5"/>
  <c r="AL275" i="5" s="1"/>
  <c r="AP275" i="5"/>
  <c r="AK276" i="5"/>
  <c r="AL276" i="5" s="1"/>
  <c r="AN276" i="5" s="1"/>
  <c r="AP276" i="5"/>
  <c r="AK277" i="5"/>
  <c r="AL277" i="5" s="1"/>
  <c r="AP277" i="5"/>
  <c r="AK278" i="5"/>
  <c r="AL278" i="5" s="1"/>
  <c r="AP278" i="5"/>
  <c r="AK279" i="5"/>
  <c r="AP279" i="5"/>
  <c r="AK280" i="5"/>
  <c r="AL280" i="5" s="1"/>
  <c r="AP280" i="5"/>
  <c r="AK281" i="5"/>
  <c r="AL281" i="5" s="1"/>
  <c r="AP281" i="5"/>
  <c r="AK282" i="5"/>
  <c r="AP282" i="5"/>
  <c r="AK283" i="5"/>
  <c r="AL283" i="5" s="1"/>
  <c r="AP283" i="5"/>
  <c r="AK284" i="5"/>
  <c r="AL284" i="5" s="1"/>
  <c r="AN284" i="5" s="1"/>
  <c r="AP284" i="5"/>
  <c r="AK285" i="5"/>
  <c r="AP285" i="5"/>
  <c r="AK286" i="5"/>
  <c r="AL286" i="5" s="1"/>
  <c r="AP286" i="5"/>
  <c r="AK287" i="5"/>
  <c r="AL287" i="5" s="1"/>
  <c r="AP287" i="5"/>
  <c r="AK288" i="5"/>
  <c r="AL288" i="5" s="1"/>
  <c r="AP288" i="5"/>
  <c r="AK289" i="5"/>
  <c r="AP289" i="5"/>
  <c r="AK290" i="5"/>
  <c r="AP290" i="5"/>
  <c r="AK291" i="5"/>
  <c r="AL291" i="5" s="1"/>
  <c r="AP291" i="5"/>
  <c r="AK292" i="5"/>
  <c r="AM292" i="5" s="1"/>
  <c r="AP292" i="5"/>
  <c r="AK293" i="5"/>
  <c r="AL293" i="5" s="1"/>
  <c r="AP293" i="5"/>
  <c r="AK294" i="5"/>
  <c r="AL294" i="5" s="1"/>
  <c r="AP294" i="5"/>
  <c r="AK295" i="5"/>
  <c r="AP295" i="5"/>
  <c r="AK296" i="5"/>
  <c r="AL296" i="5" s="1"/>
  <c r="AP296" i="5"/>
  <c r="AK297" i="5"/>
  <c r="AL297" i="5" s="1"/>
  <c r="AP297" i="5"/>
  <c r="AK298" i="5"/>
  <c r="AL298" i="5" s="1"/>
  <c r="AP298" i="5"/>
  <c r="AK299" i="5"/>
  <c r="AL299" i="5" s="1"/>
  <c r="AP299" i="5"/>
  <c r="AK300" i="5"/>
  <c r="AP300" i="5"/>
  <c r="AK301" i="5"/>
  <c r="AP301" i="5"/>
  <c r="AK302" i="5"/>
  <c r="AP302" i="5"/>
  <c r="AK303" i="5"/>
  <c r="AL303" i="5" s="1"/>
  <c r="AP303" i="5"/>
  <c r="AK304" i="5"/>
  <c r="AL304" i="5" s="1"/>
  <c r="AP304" i="5"/>
  <c r="AK305" i="5"/>
  <c r="AP305" i="5"/>
  <c r="AK306" i="5"/>
  <c r="AP306" i="5"/>
  <c r="AK307" i="5"/>
  <c r="AL307" i="5" s="1"/>
  <c r="AP307" i="5"/>
  <c r="AK308" i="5"/>
  <c r="AL308" i="5" s="1"/>
  <c r="AP308" i="5"/>
  <c r="AK309" i="5"/>
  <c r="AL309" i="5" s="1"/>
  <c r="AP309" i="5"/>
  <c r="AK310" i="5"/>
  <c r="AP310" i="5"/>
  <c r="AK311" i="5"/>
  <c r="AL311" i="5" s="1"/>
  <c r="AP311" i="5"/>
  <c r="AK312" i="5"/>
  <c r="AL312" i="5" s="1"/>
  <c r="AP312" i="5"/>
  <c r="AK313" i="5"/>
  <c r="AP313" i="5"/>
  <c r="AK314" i="5"/>
  <c r="AP314" i="5"/>
  <c r="AK315" i="5"/>
  <c r="AL315" i="5" s="1"/>
  <c r="AP315" i="5"/>
  <c r="AK316" i="5"/>
  <c r="AL316" i="5" s="1"/>
  <c r="AN316" i="5" s="1"/>
  <c r="AP316" i="5"/>
  <c r="AK317" i="5"/>
  <c r="AL317" i="5" s="1"/>
  <c r="AP317" i="5"/>
  <c r="AK318" i="5"/>
  <c r="AL318" i="5" s="1"/>
  <c r="AP318" i="5"/>
  <c r="AK319" i="5"/>
  <c r="AL319" i="5" s="1"/>
  <c r="AP319" i="5"/>
  <c r="AK320" i="5"/>
  <c r="AL320" i="5" s="1"/>
  <c r="AP320" i="5"/>
  <c r="AK321" i="5"/>
  <c r="AP321" i="5"/>
  <c r="AK322" i="5"/>
  <c r="AL322" i="5" s="1"/>
  <c r="AP322" i="5"/>
  <c r="AK323" i="5"/>
  <c r="AL323" i="5" s="1"/>
  <c r="AP323" i="5"/>
  <c r="AK324" i="5"/>
  <c r="AM324" i="5" s="1"/>
  <c r="AP324" i="5"/>
  <c r="AK325" i="5"/>
  <c r="AP325" i="5"/>
  <c r="AK326" i="5"/>
  <c r="AM326" i="5" s="1"/>
  <c r="AP326" i="5"/>
  <c r="AK327" i="5"/>
  <c r="AL327" i="5"/>
  <c r="AP327" i="5"/>
  <c r="AK328" i="5"/>
  <c r="AP328" i="5"/>
  <c r="AK329" i="5"/>
  <c r="AP329" i="5"/>
  <c r="AK330" i="5"/>
  <c r="AL330" i="5" s="1"/>
  <c r="AP330" i="5"/>
  <c r="AK331" i="5"/>
  <c r="AL331" i="5" s="1"/>
  <c r="AP331" i="5"/>
  <c r="AK332" i="5"/>
  <c r="AM332" i="5" s="1"/>
  <c r="AP332" i="5"/>
  <c r="AK333" i="5"/>
  <c r="AP333" i="5"/>
  <c r="AK334" i="5"/>
  <c r="AM334" i="5" s="1"/>
  <c r="AP334" i="5"/>
  <c r="AK335" i="5"/>
  <c r="AL335" i="5" s="1"/>
  <c r="AP335" i="5"/>
  <c r="AK336" i="5"/>
  <c r="AP336" i="5"/>
  <c r="AK337" i="5"/>
  <c r="AP337" i="5"/>
  <c r="AK338" i="5"/>
  <c r="AL338" i="5" s="1"/>
  <c r="AN338" i="5" s="1"/>
  <c r="AM338" i="5"/>
  <c r="AP338" i="5"/>
  <c r="AK339" i="5"/>
  <c r="AL339" i="5" s="1"/>
  <c r="AP339" i="5"/>
  <c r="AK340" i="5"/>
  <c r="AP340" i="5"/>
  <c r="AK341" i="5"/>
  <c r="AP341" i="5"/>
  <c r="AK342" i="5"/>
  <c r="AP342" i="5"/>
  <c r="AK343" i="5"/>
  <c r="AL343" i="5" s="1"/>
  <c r="AP343" i="5"/>
  <c r="AK344" i="5"/>
  <c r="AP344" i="5"/>
  <c r="AK345" i="5"/>
  <c r="AP345" i="5"/>
  <c r="AK346" i="5"/>
  <c r="AL346" i="5" s="1"/>
  <c r="AP346" i="5"/>
  <c r="AK347" i="5"/>
  <c r="AL347" i="5" s="1"/>
  <c r="AP347" i="5"/>
  <c r="AK348" i="5"/>
  <c r="AM348" i="5" s="1"/>
  <c r="AP348" i="5"/>
  <c r="AK349" i="5"/>
  <c r="AP349" i="5"/>
  <c r="AK350" i="5"/>
  <c r="AM350" i="5" s="1"/>
  <c r="AP350" i="5"/>
  <c r="AK351" i="5"/>
  <c r="AM351" i="5" s="1"/>
  <c r="AL351" i="5"/>
  <c r="AP351" i="5"/>
  <c r="AK352" i="5"/>
  <c r="AL352" i="5" s="1"/>
  <c r="AP352" i="5"/>
  <c r="AK353" i="5"/>
  <c r="AP353" i="5"/>
  <c r="AK354" i="5"/>
  <c r="AL354" i="5" s="1"/>
  <c r="AN354" i="5" s="1"/>
  <c r="AP354" i="5"/>
  <c r="AK355" i="5"/>
  <c r="AL355" i="5" s="1"/>
  <c r="AP355" i="5"/>
  <c r="AK356" i="5"/>
  <c r="AL356" i="5" s="1"/>
  <c r="AP356" i="5"/>
  <c r="AK357" i="5"/>
  <c r="AP357" i="5"/>
  <c r="AK358" i="5"/>
  <c r="AM358" i="5" s="1"/>
  <c r="AP358" i="5"/>
  <c r="AK359" i="5"/>
  <c r="AL359" i="5" s="1"/>
  <c r="AP359" i="5"/>
  <c r="AK360" i="5"/>
  <c r="AP360" i="5"/>
  <c r="AK361" i="5"/>
  <c r="AP361" i="5"/>
  <c r="AK362" i="5"/>
  <c r="AL362" i="5" s="1"/>
  <c r="AP362" i="5"/>
  <c r="AK363" i="5"/>
  <c r="AL363" i="5" s="1"/>
  <c r="AP363" i="5"/>
  <c r="AK364" i="5"/>
  <c r="AM364" i="5" s="1"/>
  <c r="AP364" i="5"/>
  <c r="AK365" i="5"/>
  <c r="AP365" i="5"/>
  <c r="AK366" i="5"/>
  <c r="AM366" i="5" s="1"/>
  <c r="AP366" i="5"/>
  <c r="AK367" i="5"/>
  <c r="AL367" i="5" s="1"/>
  <c r="AP367" i="5"/>
  <c r="AK368" i="5"/>
  <c r="AP368" i="5"/>
  <c r="AK369" i="5"/>
  <c r="AP369" i="5"/>
  <c r="AK370" i="5"/>
  <c r="AL370" i="5" s="1"/>
  <c r="AP370" i="5"/>
  <c r="AK371" i="5"/>
  <c r="AL371" i="5" s="1"/>
  <c r="AM371" i="5"/>
  <c r="AP371" i="5"/>
  <c r="AK372" i="5"/>
  <c r="AP372" i="5"/>
  <c r="AK373" i="5"/>
  <c r="AP373" i="5"/>
  <c r="AK374" i="5"/>
  <c r="AP374" i="5"/>
  <c r="AK375" i="5"/>
  <c r="AL375" i="5" s="1"/>
  <c r="AN375" i="5" s="1"/>
  <c r="AP375" i="5"/>
  <c r="AK376" i="5"/>
  <c r="AP376" i="5"/>
  <c r="AK377" i="5"/>
  <c r="AP377" i="5"/>
  <c r="AK378" i="5"/>
  <c r="AL378" i="5" s="1"/>
  <c r="AP378" i="5"/>
  <c r="AK379" i="5"/>
  <c r="AL379" i="5" s="1"/>
  <c r="AP379" i="5"/>
  <c r="AK380" i="5"/>
  <c r="AM380" i="5" s="1"/>
  <c r="AP380" i="5"/>
  <c r="AK381" i="5"/>
  <c r="AP381" i="5"/>
  <c r="AK382" i="5"/>
  <c r="AM382" i="5" s="1"/>
  <c r="AP382" i="5"/>
  <c r="AK383" i="5"/>
  <c r="AM383" i="5" s="1"/>
  <c r="AP383" i="5"/>
  <c r="AK384" i="5"/>
  <c r="AP384" i="5"/>
  <c r="AK385" i="5"/>
  <c r="AL385" i="5" s="1"/>
  <c r="AP385" i="5"/>
  <c r="AK386" i="5"/>
  <c r="AL386" i="5" s="1"/>
  <c r="AP386" i="5"/>
  <c r="AK387" i="5"/>
  <c r="AL387" i="5" s="1"/>
  <c r="AP387" i="5"/>
  <c r="AK388" i="5"/>
  <c r="AL388" i="5" s="1"/>
  <c r="AP388" i="5"/>
  <c r="AK389" i="5"/>
  <c r="AP389" i="5"/>
  <c r="AK390" i="5"/>
  <c r="AM390" i="5" s="1"/>
  <c r="AP390" i="5"/>
  <c r="AK391" i="5"/>
  <c r="AM391" i="5" s="1"/>
  <c r="AP391" i="5"/>
  <c r="AK392" i="5"/>
  <c r="AP392" i="5"/>
  <c r="AK393" i="5"/>
  <c r="AL393" i="5" s="1"/>
  <c r="AP393" i="5"/>
  <c r="AK394" i="5"/>
  <c r="AL394" i="5" s="1"/>
  <c r="AP394" i="5"/>
  <c r="AK395" i="5"/>
  <c r="AL395" i="5" s="1"/>
  <c r="AP395" i="5"/>
  <c r="AK396" i="5"/>
  <c r="AL396" i="5" s="1"/>
  <c r="AP396" i="5"/>
  <c r="AK397" i="5"/>
  <c r="AP397" i="5"/>
  <c r="AK398" i="5"/>
  <c r="AM398" i="5" s="1"/>
  <c r="AP398" i="5"/>
  <c r="AK399" i="5"/>
  <c r="AL399" i="5" s="1"/>
  <c r="AP399" i="5"/>
  <c r="AK400" i="5"/>
  <c r="AP400" i="5"/>
  <c r="AK401" i="5"/>
  <c r="AP401" i="5"/>
  <c r="AK402" i="5"/>
  <c r="AL402" i="5" s="1"/>
  <c r="AN402" i="5" s="1"/>
  <c r="AP402" i="5"/>
  <c r="AK403" i="5"/>
  <c r="AP403" i="5"/>
  <c r="AK404" i="5"/>
  <c r="AL404" i="5" s="1"/>
  <c r="AN404" i="5" s="1"/>
  <c r="AP404" i="5"/>
  <c r="AK405" i="5"/>
  <c r="AP405" i="5"/>
  <c r="AK406" i="5"/>
  <c r="AP406" i="5"/>
  <c r="AK407" i="5"/>
  <c r="AL407" i="5" s="1"/>
  <c r="AP407" i="5"/>
  <c r="AK408" i="5"/>
  <c r="AM408" i="5" s="1"/>
  <c r="AP408" i="5"/>
  <c r="AK409" i="5"/>
  <c r="AM409" i="5" s="1"/>
  <c r="AP409" i="5"/>
  <c r="AK410" i="5"/>
  <c r="AL410" i="5" s="1"/>
  <c r="AP410" i="5"/>
  <c r="AK411" i="5"/>
  <c r="AL411" i="5" s="1"/>
  <c r="AP411" i="5"/>
  <c r="AK412" i="5"/>
  <c r="AM412" i="5" s="1"/>
  <c r="AP412" i="5"/>
  <c r="AK413" i="5"/>
  <c r="AP413" i="5"/>
  <c r="AK414" i="5"/>
  <c r="AP414" i="5"/>
  <c r="AK415" i="5"/>
  <c r="AL415" i="5" s="1"/>
  <c r="AM415" i="5"/>
  <c r="AP415" i="5"/>
  <c r="AK416" i="5"/>
  <c r="AL416" i="5" s="1"/>
  <c r="AP416" i="5"/>
  <c r="AK417" i="5"/>
  <c r="AL417" i="5" s="1"/>
  <c r="AP417" i="5"/>
  <c r="AK418" i="5"/>
  <c r="AL418" i="5" s="1"/>
  <c r="AP418" i="5"/>
  <c r="AK419" i="5"/>
  <c r="AL419" i="5" s="1"/>
  <c r="AP419" i="5"/>
  <c r="AK420" i="5"/>
  <c r="AL420" i="5" s="1"/>
  <c r="AP420" i="5"/>
  <c r="AK421" i="5"/>
  <c r="AP421" i="5"/>
  <c r="AK422" i="5"/>
  <c r="AM422" i="5" s="1"/>
  <c r="AP422" i="5"/>
  <c r="AK423" i="5"/>
  <c r="AL423" i="5" s="1"/>
  <c r="AP423" i="5"/>
  <c r="AK424" i="5"/>
  <c r="AP424" i="5"/>
  <c r="AK425" i="5"/>
  <c r="AL425" i="5" s="1"/>
  <c r="AP425" i="5"/>
  <c r="AK426" i="5"/>
  <c r="AL426" i="5" s="1"/>
  <c r="AP426" i="5"/>
  <c r="AK427" i="5"/>
  <c r="AL427" i="5" s="1"/>
  <c r="AP427" i="5"/>
  <c r="AK428" i="5"/>
  <c r="AP428" i="5"/>
  <c r="AK429" i="5"/>
  <c r="AP429" i="5"/>
  <c r="AK430" i="5"/>
  <c r="AP430" i="5"/>
  <c r="AK431" i="5"/>
  <c r="AM431" i="5" s="1"/>
  <c r="AP431" i="5"/>
  <c r="AK432" i="5"/>
  <c r="AM432" i="5" s="1"/>
  <c r="AP432" i="5"/>
  <c r="AK433" i="5"/>
  <c r="AM433" i="5" s="1"/>
  <c r="AP433" i="5"/>
  <c r="AK434" i="5"/>
  <c r="AL434" i="5" s="1"/>
  <c r="AP434" i="5"/>
  <c r="AK435" i="5"/>
  <c r="AL435" i="5" s="1"/>
  <c r="AP435" i="5"/>
  <c r="AK436" i="5"/>
  <c r="AM436" i="5" s="1"/>
  <c r="AP436" i="5"/>
  <c r="AK437" i="5"/>
  <c r="AP437" i="5"/>
  <c r="AK438" i="5"/>
  <c r="AL438" i="5" s="1"/>
  <c r="AP438" i="5"/>
  <c r="AK439" i="5"/>
  <c r="AL439" i="5" s="1"/>
  <c r="AP439" i="5"/>
  <c r="AK440" i="5"/>
  <c r="AM440" i="5" s="1"/>
  <c r="AP440" i="5"/>
  <c r="AK441" i="5"/>
  <c r="AP441" i="5"/>
  <c r="AK442" i="5"/>
  <c r="AL442" i="5" s="1"/>
  <c r="AP442" i="5"/>
  <c r="AK443" i="5"/>
  <c r="AL443" i="5" s="1"/>
  <c r="AP443" i="5"/>
  <c r="AK444" i="5"/>
  <c r="AM444" i="5" s="1"/>
  <c r="AP444" i="5"/>
  <c r="AK445" i="5"/>
  <c r="AP445" i="5"/>
  <c r="AK446" i="5"/>
  <c r="AM446" i="5" s="1"/>
  <c r="AP446" i="5"/>
  <c r="AK447" i="5"/>
  <c r="AL447" i="5" s="1"/>
  <c r="AP447" i="5"/>
  <c r="AK448" i="5"/>
  <c r="AM448" i="5" s="1"/>
  <c r="AP448" i="5"/>
  <c r="AK449" i="5"/>
  <c r="AM449" i="5" s="1"/>
  <c r="AP449" i="5"/>
  <c r="AK450" i="5"/>
  <c r="AL450" i="5" s="1"/>
  <c r="AP450" i="5"/>
  <c r="AK451" i="5"/>
  <c r="AP451" i="5"/>
  <c r="AK452" i="5"/>
  <c r="AL452" i="5" s="1"/>
  <c r="AP452" i="5"/>
  <c r="AK453" i="5"/>
  <c r="AP453" i="5"/>
  <c r="AK454" i="5"/>
  <c r="AP454" i="5"/>
  <c r="AK455" i="5"/>
  <c r="AL455" i="5" s="1"/>
  <c r="AP455" i="5"/>
  <c r="AK456" i="5"/>
  <c r="AM456" i="5" s="1"/>
  <c r="AP456" i="5"/>
  <c r="AK457" i="5"/>
  <c r="AL457" i="5" s="1"/>
  <c r="AP457" i="5"/>
  <c r="AK458" i="5"/>
  <c r="AL458" i="5" s="1"/>
  <c r="AP458" i="5"/>
  <c r="AK459" i="5"/>
  <c r="AL459" i="5" s="1"/>
  <c r="AP459" i="5"/>
  <c r="AK460" i="5"/>
  <c r="AL460" i="5" s="1"/>
  <c r="AP460" i="5"/>
  <c r="AK461" i="5"/>
  <c r="AP461" i="5"/>
  <c r="AK462" i="5"/>
  <c r="AP462" i="5"/>
  <c r="AK463" i="5"/>
  <c r="AL463" i="5" s="1"/>
  <c r="AP463" i="5"/>
  <c r="AK464" i="5"/>
  <c r="AM464" i="5" s="1"/>
  <c r="AP464" i="5"/>
  <c r="AK465" i="5"/>
  <c r="AP465" i="5"/>
  <c r="AK466" i="5"/>
  <c r="AL466" i="5" s="1"/>
  <c r="AP466" i="5"/>
  <c r="AK467" i="5"/>
  <c r="AP467" i="5"/>
  <c r="AK468" i="5"/>
  <c r="AL468" i="5" s="1"/>
  <c r="AP468" i="5"/>
  <c r="AK469" i="5"/>
  <c r="AP469" i="5"/>
  <c r="AK470" i="5"/>
  <c r="AP470" i="5"/>
  <c r="AK471" i="5"/>
  <c r="AM471" i="5" s="1"/>
  <c r="AP471" i="5"/>
  <c r="AK472" i="5"/>
  <c r="AM472" i="5" s="1"/>
  <c r="AP472" i="5"/>
  <c r="AK473" i="5"/>
  <c r="AP473" i="5"/>
  <c r="AK474" i="5"/>
  <c r="AL474" i="5" s="1"/>
  <c r="AP474" i="5"/>
  <c r="AK475" i="5"/>
  <c r="AL475" i="5" s="1"/>
  <c r="AP475" i="5"/>
  <c r="AK476" i="5"/>
  <c r="AM476" i="5" s="1"/>
  <c r="AP476" i="5"/>
  <c r="AK477" i="5"/>
  <c r="AP477" i="5"/>
  <c r="AK478" i="5"/>
  <c r="AP478" i="5"/>
  <c r="AK479" i="5"/>
  <c r="AL479" i="5" s="1"/>
  <c r="AP479" i="5"/>
  <c r="AK480" i="5"/>
  <c r="AM480" i="5" s="1"/>
  <c r="AP480" i="5"/>
  <c r="AK481" i="5"/>
  <c r="AM481" i="5" s="1"/>
  <c r="AP481" i="5"/>
  <c r="AK482" i="5"/>
  <c r="AL482" i="5" s="1"/>
  <c r="AP482" i="5"/>
  <c r="AK483" i="5"/>
  <c r="AL483" i="5" s="1"/>
  <c r="AP483" i="5"/>
  <c r="AK484" i="5"/>
  <c r="AL484" i="5" s="1"/>
  <c r="AN484" i="5" s="1"/>
  <c r="AP484" i="5"/>
  <c r="AK485" i="5"/>
  <c r="AP485" i="5"/>
  <c r="AK486" i="5"/>
  <c r="AL486" i="5" s="1"/>
  <c r="AP486" i="5"/>
  <c r="AK487" i="5"/>
  <c r="AM487" i="5" s="1"/>
  <c r="AP487" i="5"/>
  <c r="AK488" i="5"/>
  <c r="AM488" i="5" s="1"/>
  <c r="AP488" i="5"/>
  <c r="AK489" i="5"/>
  <c r="AL489" i="5" s="1"/>
  <c r="AP489" i="5"/>
  <c r="AK490" i="5"/>
  <c r="AL490" i="5" s="1"/>
  <c r="AP490" i="5"/>
  <c r="AK491" i="5"/>
  <c r="AL491" i="5" s="1"/>
  <c r="AP491" i="5"/>
  <c r="AK492" i="5"/>
  <c r="AP492" i="5"/>
  <c r="AK493" i="5"/>
  <c r="AP493" i="5"/>
  <c r="AK494" i="5"/>
  <c r="AP494" i="5"/>
  <c r="AK495" i="5"/>
  <c r="AL495" i="5" s="1"/>
  <c r="AP495" i="5"/>
  <c r="AK496" i="5"/>
  <c r="AM496" i="5" s="1"/>
  <c r="AP496" i="5"/>
  <c r="AK497" i="5"/>
  <c r="AL497" i="5" s="1"/>
  <c r="AP497" i="5"/>
  <c r="AK498" i="5"/>
  <c r="AL498" i="5" s="1"/>
  <c r="AP498" i="5"/>
  <c r="AK499" i="5"/>
  <c r="AL499" i="5" s="1"/>
  <c r="AP499" i="5"/>
  <c r="AK500" i="5"/>
  <c r="AP500" i="5"/>
  <c r="AK207" i="1"/>
  <c r="AP207" i="1"/>
  <c r="AK208" i="1"/>
  <c r="AM208" i="1" s="1"/>
  <c r="AP208" i="1"/>
  <c r="AK209" i="1"/>
  <c r="AM209" i="1" s="1"/>
  <c r="AP209" i="1"/>
  <c r="AK210" i="1"/>
  <c r="AP210" i="1"/>
  <c r="AK211" i="1"/>
  <c r="AL211" i="1" s="1"/>
  <c r="AN211" i="1" s="1"/>
  <c r="AP211" i="1"/>
  <c r="AK212" i="1"/>
  <c r="AL212" i="1" s="1"/>
  <c r="AP212" i="1"/>
  <c r="AK213" i="1"/>
  <c r="AP213" i="1"/>
  <c r="AK214" i="1"/>
  <c r="AM214" i="1" s="1"/>
  <c r="AP214" i="1"/>
  <c r="AK215" i="1"/>
  <c r="AP215" i="1"/>
  <c r="AK216" i="1"/>
  <c r="AP216" i="1"/>
  <c r="AK217" i="1"/>
  <c r="AL217" i="1" s="1"/>
  <c r="AP217" i="1"/>
  <c r="AK218" i="1"/>
  <c r="AL218" i="1" s="1"/>
  <c r="AP218" i="1"/>
  <c r="AK219" i="1"/>
  <c r="AP219" i="1"/>
  <c r="AK220" i="1"/>
  <c r="AL220" i="1" s="1"/>
  <c r="AN220" i="1" s="1"/>
  <c r="AP220" i="1"/>
  <c r="AK221" i="1"/>
  <c r="AP221" i="1"/>
  <c r="AK222" i="1"/>
  <c r="AP222" i="1"/>
  <c r="AK223" i="1"/>
  <c r="AL223" i="1" s="1"/>
  <c r="AP223" i="1"/>
  <c r="AK224" i="1"/>
  <c r="AM224" i="1" s="1"/>
  <c r="AP224" i="1"/>
  <c r="AK225" i="1"/>
  <c r="AP225" i="1"/>
  <c r="AK226" i="1"/>
  <c r="AL226" i="1" s="1"/>
  <c r="AP226" i="1"/>
  <c r="AK227" i="1"/>
  <c r="AL227" i="1" s="1"/>
  <c r="AP227" i="1"/>
  <c r="AK228" i="1"/>
  <c r="AP228" i="1"/>
  <c r="AK229" i="1"/>
  <c r="AP229" i="1"/>
  <c r="AK230" i="1"/>
  <c r="AL230" i="1" s="1"/>
  <c r="AN230" i="1" s="1"/>
  <c r="AP230" i="1"/>
  <c r="AK231" i="1"/>
  <c r="AP231" i="1"/>
  <c r="AK232" i="1"/>
  <c r="AM232" i="1" s="1"/>
  <c r="AP232" i="1"/>
  <c r="AK233" i="1"/>
  <c r="AL233" i="1" s="1"/>
  <c r="AP233" i="1"/>
  <c r="AK234" i="1"/>
  <c r="AM234" i="1" s="1"/>
  <c r="AP234" i="1"/>
  <c r="AK235" i="1"/>
  <c r="AL235" i="1" s="1"/>
  <c r="AP235" i="1"/>
  <c r="AK236" i="1"/>
  <c r="AL236" i="1" s="1"/>
  <c r="AN236" i="1" s="1"/>
  <c r="AP236" i="1"/>
  <c r="AK237" i="1"/>
  <c r="AP237" i="1"/>
  <c r="AK238" i="1"/>
  <c r="AL238" i="1" s="1"/>
  <c r="AN238" i="1" s="1"/>
  <c r="AM238" i="1"/>
  <c r="AP238" i="1"/>
  <c r="AK239" i="1"/>
  <c r="AL239" i="1" s="1"/>
  <c r="AP239" i="1"/>
  <c r="AK240" i="1"/>
  <c r="AL240" i="1" s="1"/>
  <c r="AP240" i="1"/>
  <c r="AK241" i="1"/>
  <c r="AL241" i="1" s="1"/>
  <c r="AP241" i="1"/>
  <c r="AK242" i="1"/>
  <c r="AL242" i="1" s="1"/>
  <c r="AP242" i="1"/>
  <c r="AK243" i="1"/>
  <c r="AL243" i="1" s="1"/>
  <c r="AP243" i="1"/>
  <c r="AK244" i="1"/>
  <c r="AL244" i="1" s="1"/>
  <c r="AP244" i="1"/>
  <c r="AK245" i="1"/>
  <c r="AP245" i="1"/>
  <c r="AK246" i="1"/>
  <c r="AP246" i="1"/>
  <c r="AK247" i="1"/>
  <c r="AM247" i="1" s="1"/>
  <c r="AP247" i="1"/>
  <c r="AK248" i="1"/>
  <c r="AM248" i="1" s="1"/>
  <c r="AP248" i="1"/>
  <c r="AK249" i="1"/>
  <c r="AL249" i="1" s="1"/>
  <c r="AP249" i="1"/>
  <c r="AK250" i="1"/>
  <c r="AL250" i="1" s="1"/>
  <c r="AP250" i="1"/>
  <c r="AK251" i="1"/>
  <c r="AL251" i="1" s="1"/>
  <c r="AP251" i="1"/>
  <c r="AK252" i="1"/>
  <c r="AL252" i="1" s="1"/>
  <c r="AM252" i="1"/>
  <c r="AP252" i="1"/>
  <c r="AK253" i="1"/>
  <c r="AP253" i="1"/>
  <c r="AK254" i="1"/>
  <c r="AP254" i="1"/>
  <c r="AK255" i="1"/>
  <c r="AL255" i="1" s="1"/>
  <c r="AP255" i="1"/>
  <c r="AK256" i="1"/>
  <c r="AP256" i="1"/>
  <c r="AK257" i="1"/>
  <c r="AL257" i="1" s="1"/>
  <c r="AP257" i="1"/>
  <c r="AK258" i="1"/>
  <c r="AL258" i="1" s="1"/>
  <c r="AP258" i="1"/>
  <c r="AK259" i="1"/>
  <c r="AL259" i="1" s="1"/>
  <c r="AP259" i="1"/>
  <c r="AK260" i="1"/>
  <c r="AL260" i="1" s="1"/>
  <c r="AN260" i="1" s="1"/>
  <c r="AP260" i="1"/>
  <c r="AK261" i="1"/>
  <c r="AP261" i="1"/>
  <c r="AK262" i="1"/>
  <c r="AP262" i="1"/>
  <c r="AK263" i="1"/>
  <c r="AM263" i="1" s="1"/>
  <c r="AP263" i="1"/>
  <c r="AK264" i="1"/>
  <c r="AP264" i="1"/>
  <c r="AK265" i="1"/>
  <c r="AL265" i="1" s="1"/>
  <c r="AP265" i="1"/>
  <c r="AK266" i="1"/>
  <c r="AP266" i="1"/>
  <c r="AK267" i="1"/>
  <c r="AL267" i="1" s="1"/>
  <c r="AP267" i="1"/>
  <c r="AK268" i="1"/>
  <c r="AP268" i="1"/>
  <c r="AK269" i="1"/>
  <c r="AP269" i="1"/>
  <c r="AK270" i="1"/>
  <c r="AL270" i="1" s="1"/>
  <c r="AM270" i="1"/>
  <c r="AP270" i="1"/>
  <c r="AK271" i="1"/>
  <c r="AL271" i="1" s="1"/>
  <c r="AP271" i="1"/>
  <c r="AK272" i="1"/>
  <c r="AP272" i="1"/>
  <c r="AK273" i="1"/>
  <c r="AM273" i="1" s="1"/>
  <c r="AP273" i="1"/>
  <c r="AK274" i="1"/>
  <c r="AM274" i="1" s="1"/>
  <c r="AL274" i="1"/>
  <c r="AP274" i="1"/>
  <c r="AK275" i="1"/>
  <c r="AM275" i="1" s="1"/>
  <c r="AP275" i="1"/>
  <c r="AK276" i="1"/>
  <c r="AL276" i="1" s="1"/>
  <c r="AN276" i="1" s="1"/>
  <c r="AP276" i="1"/>
  <c r="AK277" i="1"/>
  <c r="AP277" i="1"/>
  <c r="AK278" i="1"/>
  <c r="AL278" i="1" s="1"/>
  <c r="AP278" i="1"/>
  <c r="AK279" i="1"/>
  <c r="AM279" i="1" s="1"/>
  <c r="AP279" i="1"/>
  <c r="AK280" i="1"/>
  <c r="AM280" i="1" s="1"/>
  <c r="AP280" i="1"/>
  <c r="AK281" i="1"/>
  <c r="AM281" i="1" s="1"/>
  <c r="AL281" i="1"/>
  <c r="AP281" i="1"/>
  <c r="AK282" i="1"/>
  <c r="AL282" i="1" s="1"/>
  <c r="AP282" i="1"/>
  <c r="AK283" i="1"/>
  <c r="AL283" i="1" s="1"/>
  <c r="AP283" i="1"/>
  <c r="AK284" i="1"/>
  <c r="AL284" i="1" s="1"/>
  <c r="AP284" i="1"/>
  <c r="AK285" i="1"/>
  <c r="AP285" i="1"/>
  <c r="AK286" i="1"/>
  <c r="AL286" i="1" s="1"/>
  <c r="AP286" i="1"/>
  <c r="AK287" i="1"/>
  <c r="AL287" i="1" s="1"/>
  <c r="AP287" i="1"/>
  <c r="AK288" i="1"/>
  <c r="AL288" i="1"/>
  <c r="AP288" i="1"/>
  <c r="AK289" i="1"/>
  <c r="AM289" i="1" s="1"/>
  <c r="AP289" i="1"/>
  <c r="AK290" i="1"/>
  <c r="AL290" i="1"/>
  <c r="AP290" i="1"/>
  <c r="AK291" i="1"/>
  <c r="AM291" i="1" s="1"/>
  <c r="AP291" i="1"/>
  <c r="AK292" i="1"/>
  <c r="AL292" i="1" s="1"/>
  <c r="AP292" i="1"/>
  <c r="AK293" i="1"/>
  <c r="AP293" i="1"/>
  <c r="AK294" i="1"/>
  <c r="AL294" i="1" s="1"/>
  <c r="AN294" i="1" s="1"/>
  <c r="AM294" i="1"/>
  <c r="AP294" i="1"/>
  <c r="AK295" i="1"/>
  <c r="AP295" i="1"/>
  <c r="AK296" i="1"/>
  <c r="AM296" i="1" s="1"/>
  <c r="AP296" i="1"/>
  <c r="AK297" i="1"/>
  <c r="AL297" i="1" s="1"/>
  <c r="AP297" i="1"/>
  <c r="AK298" i="1"/>
  <c r="AL298" i="1" s="1"/>
  <c r="AM298" i="1"/>
  <c r="AP298" i="1"/>
  <c r="AK299" i="1"/>
  <c r="AL299" i="1" s="1"/>
  <c r="AP299" i="1"/>
  <c r="AK300" i="1"/>
  <c r="AL300" i="1" s="1"/>
  <c r="AN300" i="1" s="1"/>
  <c r="AP300" i="1"/>
  <c r="AK301" i="1"/>
  <c r="AP301" i="1"/>
  <c r="AK302" i="1"/>
  <c r="AL302" i="1" s="1"/>
  <c r="AP302" i="1"/>
  <c r="AK303" i="1"/>
  <c r="AL303" i="1" s="1"/>
  <c r="AP303" i="1"/>
  <c r="AK304" i="1"/>
  <c r="AL304" i="1" s="1"/>
  <c r="AP304" i="1"/>
  <c r="AK305" i="1"/>
  <c r="AL305" i="1" s="1"/>
  <c r="AP305" i="1"/>
  <c r="AK306" i="1"/>
  <c r="AM306" i="1" s="1"/>
  <c r="AP306" i="1"/>
  <c r="AK307" i="1"/>
  <c r="AL307" i="1" s="1"/>
  <c r="AN307" i="1" s="1"/>
  <c r="AP307" i="1"/>
  <c r="AK308" i="1"/>
  <c r="AL308" i="1" s="1"/>
  <c r="AP308" i="1"/>
  <c r="AK309" i="1"/>
  <c r="AP309" i="1"/>
  <c r="AK310" i="1"/>
  <c r="AL310" i="1" s="1"/>
  <c r="AP310" i="1"/>
  <c r="AK311" i="1"/>
  <c r="AM311" i="1" s="1"/>
  <c r="AP311" i="1"/>
  <c r="AK312" i="1"/>
  <c r="AM312" i="1" s="1"/>
  <c r="AP312" i="1"/>
  <c r="AK313" i="1"/>
  <c r="AL313" i="1" s="1"/>
  <c r="AP313" i="1"/>
  <c r="AK314" i="1"/>
  <c r="AM314" i="1" s="1"/>
  <c r="AP314" i="1"/>
  <c r="AK315" i="1"/>
  <c r="AL315" i="1" s="1"/>
  <c r="AP315" i="1"/>
  <c r="AK316" i="1"/>
  <c r="AP316" i="1"/>
  <c r="AK317" i="1"/>
  <c r="AP317" i="1"/>
  <c r="AK318" i="1"/>
  <c r="AL318" i="1" s="1"/>
  <c r="AP318" i="1"/>
  <c r="AK319" i="1"/>
  <c r="AM319" i="1" s="1"/>
  <c r="AL319" i="1"/>
  <c r="AP319" i="1"/>
  <c r="AK320" i="1"/>
  <c r="AP320" i="1"/>
  <c r="AK321" i="1"/>
  <c r="AL321" i="1" s="1"/>
  <c r="AM321" i="1"/>
  <c r="AP321" i="1"/>
  <c r="AK322" i="1"/>
  <c r="AL322" i="1" s="1"/>
  <c r="AP322" i="1"/>
  <c r="AK323" i="1"/>
  <c r="AL323" i="1" s="1"/>
  <c r="AP323" i="1"/>
  <c r="AK324" i="1"/>
  <c r="AL324" i="1" s="1"/>
  <c r="AP324" i="1"/>
  <c r="AK325" i="1"/>
  <c r="AP325" i="1"/>
  <c r="AK326" i="1"/>
  <c r="AL326" i="1" s="1"/>
  <c r="AN326" i="1" s="1"/>
  <c r="AP326" i="1"/>
  <c r="AK327" i="1"/>
  <c r="AM327" i="1" s="1"/>
  <c r="AP327" i="1"/>
  <c r="AK328" i="1"/>
  <c r="AM328" i="1" s="1"/>
  <c r="AP328" i="1"/>
  <c r="AK329" i="1"/>
  <c r="AL329" i="1" s="1"/>
  <c r="AP329" i="1"/>
  <c r="AK330" i="1"/>
  <c r="AL330" i="1" s="1"/>
  <c r="AN330" i="1" s="1"/>
  <c r="AP330" i="1"/>
  <c r="AK331" i="1"/>
  <c r="AL331" i="1" s="1"/>
  <c r="AP331" i="1"/>
  <c r="AK332" i="1"/>
  <c r="AP332" i="1"/>
  <c r="AK333" i="1"/>
  <c r="AP333" i="1"/>
  <c r="AK334" i="1"/>
  <c r="AM334" i="1" s="1"/>
  <c r="AP334" i="1"/>
  <c r="AK335" i="1"/>
  <c r="AM335" i="1" s="1"/>
  <c r="AP335" i="1"/>
  <c r="AK336" i="1"/>
  <c r="AL336" i="1" s="1"/>
  <c r="AP336" i="1"/>
  <c r="AK337" i="1"/>
  <c r="AL337" i="1" s="1"/>
  <c r="AP337" i="1"/>
  <c r="AK338" i="1"/>
  <c r="AL338" i="1" s="1"/>
  <c r="AP338" i="1"/>
  <c r="AK339" i="1"/>
  <c r="AL339" i="1" s="1"/>
  <c r="AP339" i="1"/>
  <c r="AK340" i="1"/>
  <c r="AL340" i="1" s="1"/>
  <c r="AP340" i="1"/>
  <c r="AK341" i="1"/>
  <c r="AP341" i="1"/>
  <c r="AK342" i="1"/>
  <c r="AL342" i="1" s="1"/>
  <c r="AP342" i="1"/>
  <c r="AK343" i="1"/>
  <c r="AM343" i="1" s="1"/>
  <c r="AP343" i="1"/>
  <c r="AK344" i="1"/>
  <c r="AM344" i="1" s="1"/>
  <c r="AL344" i="1"/>
  <c r="AP344" i="1"/>
  <c r="AK345" i="1"/>
  <c r="AL345" i="1" s="1"/>
  <c r="AP345" i="1"/>
  <c r="AK346" i="1"/>
  <c r="AL346" i="1" s="1"/>
  <c r="AN346" i="1" s="1"/>
  <c r="AP346" i="1"/>
  <c r="AK347" i="1"/>
  <c r="AL347" i="1" s="1"/>
  <c r="AP347" i="1"/>
  <c r="AK348" i="1"/>
  <c r="AL348" i="1" s="1"/>
  <c r="AP348" i="1"/>
  <c r="AK349" i="1"/>
  <c r="AP349" i="1"/>
  <c r="AK350" i="1"/>
  <c r="AL350" i="1" s="1"/>
  <c r="AM350" i="1"/>
  <c r="AP350" i="1"/>
  <c r="AK351" i="1"/>
  <c r="AM351" i="1" s="1"/>
  <c r="AP351" i="1"/>
  <c r="AK352" i="1"/>
  <c r="AP352" i="1"/>
  <c r="AK353" i="1"/>
  <c r="AM353" i="1" s="1"/>
  <c r="AP353" i="1"/>
  <c r="AK354" i="1"/>
  <c r="AL354" i="1" s="1"/>
  <c r="AP354" i="1"/>
  <c r="AK355" i="1"/>
  <c r="AL355" i="1" s="1"/>
  <c r="AP355" i="1"/>
  <c r="AK356" i="1"/>
  <c r="AL356" i="1" s="1"/>
  <c r="AP356" i="1"/>
  <c r="AK357" i="1"/>
  <c r="AL357" i="1" s="1"/>
  <c r="AM357" i="1"/>
  <c r="AP357" i="1"/>
  <c r="AK358" i="1"/>
  <c r="AL358" i="1" s="1"/>
  <c r="AN358" i="1" s="1"/>
  <c r="AP358" i="1"/>
  <c r="AK359" i="1"/>
  <c r="AL359" i="1" s="1"/>
  <c r="AP359" i="1"/>
  <c r="AK360" i="1"/>
  <c r="AL360" i="1" s="1"/>
  <c r="AN360" i="1" s="1"/>
  <c r="AP360" i="1"/>
  <c r="AK361" i="1"/>
  <c r="AM361" i="1" s="1"/>
  <c r="AP361" i="1"/>
  <c r="AK362" i="1"/>
  <c r="AM362" i="1" s="1"/>
  <c r="AP362" i="1"/>
  <c r="AK363" i="1"/>
  <c r="AL363" i="1" s="1"/>
  <c r="AP363" i="1"/>
  <c r="AK364" i="1"/>
  <c r="AM364" i="1" s="1"/>
  <c r="AP364" i="1"/>
  <c r="AK365" i="1"/>
  <c r="AL365" i="1" s="1"/>
  <c r="AM365" i="1"/>
  <c r="AP365" i="1"/>
  <c r="AK366" i="1"/>
  <c r="AL366" i="1" s="1"/>
  <c r="AN366" i="1" s="1"/>
  <c r="AP366" i="1"/>
  <c r="AK367" i="1"/>
  <c r="AL367" i="1" s="1"/>
  <c r="AP367" i="1"/>
  <c r="AK368" i="1"/>
  <c r="AL368" i="1" s="1"/>
  <c r="AP368" i="1"/>
  <c r="AK369" i="1"/>
  <c r="AM369" i="1" s="1"/>
  <c r="AP369" i="1"/>
  <c r="AK370" i="1"/>
  <c r="AP370" i="1"/>
  <c r="AK371" i="1"/>
  <c r="AM371" i="1" s="1"/>
  <c r="AP371" i="1"/>
  <c r="AK372" i="1"/>
  <c r="AL372" i="1" s="1"/>
  <c r="AP372" i="1"/>
  <c r="AK373" i="1"/>
  <c r="AL373" i="1" s="1"/>
  <c r="AM373" i="1"/>
  <c r="AP373" i="1"/>
  <c r="AK374" i="1"/>
  <c r="AL374" i="1" s="1"/>
  <c r="AN374" i="1" s="1"/>
  <c r="AP374" i="1"/>
  <c r="AK375" i="1"/>
  <c r="AL375" i="1" s="1"/>
  <c r="AP375" i="1"/>
  <c r="AK376" i="1"/>
  <c r="AM376" i="1" s="1"/>
  <c r="AL376" i="1"/>
  <c r="AP376" i="1"/>
  <c r="AK377" i="1"/>
  <c r="AM377" i="1" s="1"/>
  <c r="AP377" i="1"/>
  <c r="AK378" i="1"/>
  <c r="AM378" i="1" s="1"/>
  <c r="AP378" i="1"/>
  <c r="AK379" i="1"/>
  <c r="AM379" i="1" s="1"/>
  <c r="AP379" i="1"/>
  <c r="AK380" i="1"/>
  <c r="AL380" i="1" s="1"/>
  <c r="AP380" i="1"/>
  <c r="AK381" i="1"/>
  <c r="AL381" i="1" s="1"/>
  <c r="AM381" i="1"/>
  <c r="AP381" i="1"/>
  <c r="AK382" i="1"/>
  <c r="AL382" i="1" s="1"/>
  <c r="AP382" i="1"/>
  <c r="AK383" i="1"/>
  <c r="AL383" i="1" s="1"/>
  <c r="AP383" i="1"/>
  <c r="AK384" i="1"/>
  <c r="AL384" i="1" s="1"/>
  <c r="AP384" i="1"/>
  <c r="AK385" i="1"/>
  <c r="AM385" i="1" s="1"/>
  <c r="AP385" i="1"/>
  <c r="AK386" i="1"/>
  <c r="AM386" i="1" s="1"/>
  <c r="AP386" i="1"/>
  <c r="AK387" i="1"/>
  <c r="AL387" i="1" s="1"/>
  <c r="AP387" i="1"/>
  <c r="AK388" i="1"/>
  <c r="AL388" i="1" s="1"/>
  <c r="AP388" i="1"/>
  <c r="AK389" i="1"/>
  <c r="AM389" i="1" s="1"/>
  <c r="AP389" i="1"/>
  <c r="AK390" i="1"/>
  <c r="AP390" i="1"/>
  <c r="AK391" i="1"/>
  <c r="AL391" i="1" s="1"/>
  <c r="AP391" i="1"/>
  <c r="AK392" i="1"/>
  <c r="AM392" i="1" s="1"/>
  <c r="AP392" i="1"/>
  <c r="AK393" i="1"/>
  <c r="AM393" i="1" s="1"/>
  <c r="AP393" i="1"/>
  <c r="AK394" i="1"/>
  <c r="AP394" i="1"/>
  <c r="AK395" i="1"/>
  <c r="AL395" i="1" s="1"/>
  <c r="AP395" i="1"/>
  <c r="AK396" i="1"/>
  <c r="AL396" i="1" s="1"/>
  <c r="AN396" i="1" s="1"/>
  <c r="AP396" i="1"/>
  <c r="AK397" i="1"/>
  <c r="AM397" i="1" s="1"/>
  <c r="AP397" i="1"/>
  <c r="AK398" i="1"/>
  <c r="AL398" i="1" s="1"/>
  <c r="AP398" i="1"/>
  <c r="AK399" i="1"/>
  <c r="AL399" i="1" s="1"/>
  <c r="AP399" i="1"/>
  <c r="AK400" i="1"/>
  <c r="AL400" i="1" s="1"/>
  <c r="AP400" i="1"/>
  <c r="AK401" i="1"/>
  <c r="AM401" i="1" s="1"/>
  <c r="AP401" i="1"/>
  <c r="AK402" i="1"/>
  <c r="AM402" i="1" s="1"/>
  <c r="AP402" i="1"/>
  <c r="AK403" i="1"/>
  <c r="AM403" i="1" s="1"/>
  <c r="AL403" i="1"/>
  <c r="AN403" i="1" s="1"/>
  <c r="AP403" i="1"/>
  <c r="AK404" i="1"/>
  <c r="AL404" i="1" s="1"/>
  <c r="AP404" i="1"/>
  <c r="AK405" i="1"/>
  <c r="AM405" i="1" s="1"/>
  <c r="AP405" i="1"/>
  <c r="AK406" i="1"/>
  <c r="AL406" i="1" s="1"/>
  <c r="AP406" i="1"/>
  <c r="AK407" i="1"/>
  <c r="AL407" i="1" s="1"/>
  <c r="AP407" i="1"/>
  <c r="AK408" i="1"/>
  <c r="AL408" i="1" s="1"/>
  <c r="AP408" i="1"/>
  <c r="AK409" i="1"/>
  <c r="AP409" i="1"/>
  <c r="AK410" i="1"/>
  <c r="AM410" i="1" s="1"/>
  <c r="AP410" i="1"/>
  <c r="AK411" i="1"/>
  <c r="AL411" i="1" s="1"/>
  <c r="AP411" i="1"/>
  <c r="AK412" i="1"/>
  <c r="AL412" i="1" s="1"/>
  <c r="AP412" i="1"/>
  <c r="AK413" i="1"/>
  <c r="AL413" i="1" s="1"/>
  <c r="AP413" i="1"/>
  <c r="AK414" i="1"/>
  <c r="AP414" i="1"/>
  <c r="AK415" i="1"/>
  <c r="AL415" i="1" s="1"/>
  <c r="AP415" i="1"/>
  <c r="AK416" i="1"/>
  <c r="AL416" i="1" s="1"/>
  <c r="AP416" i="1"/>
  <c r="AK417" i="1"/>
  <c r="AM417" i="1" s="1"/>
  <c r="AL417" i="1"/>
  <c r="AP417" i="1"/>
  <c r="AK418" i="1"/>
  <c r="AM418" i="1" s="1"/>
  <c r="AP418" i="1"/>
  <c r="AK419" i="1"/>
  <c r="AL419" i="1"/>
  <c r="AP419" i="1"/>
  <c r="AK420" i="1"/>
  <c r="AL420" i="1" s="1"/>
  <c r="AP420" i="1"/>
  <c r="AK421" i="1"/>
  <c r="AM421" i="1" s="1"/>
  <c r="AP421" i="1"/>
  <c r="AK422" i="1"/>
  <c r="AL422" i="1" s="1"/>
  <c r="AN422" i="1" s="1"/>
  <c r="AP422" i="1"/>
  <c r="AK423" i="1"/>
  <c r="AL423" i="1" s="1"/>
  <c r="AP423" i="1"/>
  <c r="AK424" i="1"/>
  <c r="AL424" i="1" s="1"/>
  <c r="AN424" i="1" s="1"/>
  <c r="AP424" i="1"/>
  <c r="AK425" i="1"/>
  <c r="AM425" i="1" s="1"/>
  <c r="AL425" i="1"/>
  <c r="AP425" i="1"/>
  <c r="AK426" i="1"/>
  <c r="AM426" i="1" s="1"/>
  <c r="AP426" i="1"/>
  <c r="AK427" i="1"/>
  <c r="AM427" i="1" s="1"/>
  <c r="AL427" i="1"/>
  <c r="AP427" i="1"/>
  <c r="AK428" i="1"/>
  <c r="AL428" i="1" s="1"/>
  <c r="AP428" i="1"/>
  <c r="AK429" i="1"/>
  <c r="AM429" i="1" s="1"/>
  <c r="AL429" i="1"/>
  <c r="AP429" i="1"/>
  <c r="AK430" i="1"/>
  <c r="AL430" i="1" s="1"/>
  <c r="AP430" i="1"/>
  <c r="AK431" i="1"/>
  <c r="AL431" i="1" s="1"/>
  <c r="AP431" i="1"/>
  <c r="AK432" i="1"/>
  <c r="AL432" i="1" s="1"/>
  <c r="AP432" i="1"/>
  <c r="AK433" i="1"/>
  <c r="AM433" i="1" s="1"/>
  <c r="AP433" i="1"/>
  <c r="AK434" i="1"/>
  <c r="AM434" i="1" s="1"/>
  <c r="AP434" i="1"/>
  <c r="AK435" i="1"/>
  <c r="AL435" i="1" s="1"/>
  <c r="AP435" i="1"/>
  <c r="AK436" i="1"/>
  <c r="AL436" i="1" s="1"/>
  <c r="AP436" i="1"/>
  <c r="AK437" i="1"/>
  <c r="AL437" i="1" s="1"/>
  <c r="AM437" i="1"/>
  <c r="AP437" i="1"/>
  <c r="AK438" i="1"/>
  <c r="AL438" i="1" s="1"/>
  <c r="AP438" i="1"/>
  <c r="AK439" i="1"/>
  <c r="AL439" i="1" s="1"/>
  <c r="AP439" i="1"/>
  <c r="AK440" i="1"/>
  <c r="AL440" i="1"/>
  <c r="AM440" i="1"/>
  <c r="AP440" i="1"/>
  <c r="AK441" i="1"/>
  <c r="AM441" i="1" s="1"/>
  <c r="AP441" i="1"/>
  <c r="AK442" i="1"/>
  <c r="AP442" i="1"/>
  <c r="AK443" i="1"/>
  <c r="AM443" i="1" s="1"/>
  <c r="AP443" i="1"/>
  <c r="AK444" i="1"/>
  <c r="AM444" i="1" s="1"/>
  <c r="AP444" i="1"/>
  <c r="AK445" i="1"/>
  <c r="AL445" i="1" s="1"/>
  <c r="AN445" i="1" s="1"/>
  <c r="AP445" i="1"/>
  <c r="AK446" i="1"/>
  <c r="AL446" i="1" s="1"/>
  <c r="AP446" i="1"/>
  <c r="AK447" i="1"/>
  <c r="AL447" i="1" s="1"/>
  <c r="AP447" i="1"/>
  <c r="AK448" i="1"/>
  <c r="AL448" i="1" s="1"/>
  <c r="AP448" i="1"/>
  <c r="AK449" i="1"/>
  <c r="AM449" i="1" s="1"/>
  <c r="AP449" i="1"/>
  <c r="AK450" i="1"/>
  <c r="AM450" i="1" s="1"/>
  <c r="AL450" i="1"/>
  <c r="AP450" i="1"/>
  <c r="AK451" i="1"/>
  <c r="AL451" i="1" s="1"/>
  <c r="AP451" i="1"/>
  <c r="AK452" i="1"/>
  <c r="AL452" i="1" s="1"/>
  <c r="AP452" i="1"/>
  <c r="AK453" i="1"/>
  <c r="AL453" i="1" s="1"/>
  <c r="AP453" i="1"/>
  <c r="AK454" i="1"/>
  <c r="AL454" i="1" s="1"/>
  <c r="AP454" i="1"/>
  <c r="AK455" i="1"/>
  <c r="AL455" i="1" s="1"/>
  <c r="AP455" i="1"/>
  <c r="AK456" i="1"/>
  <c r="AL456" i="1"/>
  <c r="AM456" i="1"/>
  <c r="AP456" i="1"/>
  <c r="AK457" i="1"/>
  <c r="AM457" i="1" s="1"/>
  <c r="AP457" i="1"/>
  <c r="AK458" i="1"/>
  <c r="AM458" i="1" s="1"/>
  <c r="AP458" i="1"/>
  <c r="AK459" i="1"/>
  <c r="AM459" i="1" s="1"/>
  <c r="AP459" i="1"/>
  <c r="AK460" i="1"/>
  <c r="AL460" i="1" s="1"/>
  <c r="AP460" i="1"/>
  <c r="AK461" i="1"/>
  <c r="AL461" i="1" s="1"/>
  <c r="AM461" i="1"/>
  <c r="AP461" i="1"/>
  <c r="AK462" i="1"/>
  <c r="AL462" i="1" s="1"/>
  <c r="AP462" i="1"/>
  <c r="AK463" i="1"/>
  <c r="AL463" i="1" s="1"/>
  <c r="AP463" i="1"/>
  <c r="AK464" i="1"/>
  <c r="AL464" i="1" s="1"/>
  <c r="AP464" i="1"/>
  <c r="AK465" i="1"/>
  <c r="AM465" i="1" s="1"/>
  <c r="AP465" i="1"/>
  <c r="AK466" i="1"/>
  <c r="AM466" i="1" s="1"/>
  <c r="AP466" i="1"/>
  <c r="AK467" i="1"/>
  <c r="AL467" i="1" s="1"/>
  <c r="AP467" i="1"/>
  <c r="AK468" i="1"/>
  <c r="AL468" i="1" s="1"/>
  <c r="AP468" i="1"/>
  <c r="AK469" i="1"/>
  <c r="AM469" i="1" s="1"/>
  <c r="AL469" i="1"/>
  <c r="AP469" i="1"/>
  <c r="AK470" i="1"/>
  <c r="AL470" i="1" s="1"/>
  <c r="AP470" i="1"/>
  <c r="AK471" i="1"/>
  <c r="AL471" i="1" s="1"/>
  <c r="AP471" i="1"/>
  <c r="AK472" i="1"/>
  <c r="AM472" i="1" s="1"/>
  <c r="AP472" i="1"/>
  <c r="AK473" i="1"/>
  <c r="AM473" i="1" s="1"/>
  <c r="AP473" i="1"/>
  <c r="AK474" i="1"/>
  <c r="AM474" i="1" s="1"/>
  <c r="AP474" i="1"/>
  <c r="AK475" i="1"/>
  <c r="AL475" i="1"/>
  <c r="AP475" i="1"/>
  <c r="AK476" i="1"/>
  <c r="AL476" i="1" s="1"/>
  <c r="AP476" i="1"/>
  <c r="AK477" i="1"/>
  <c r="AL477" i="1"/>
  <c r="AM477" i="1"/>
  <c r="AP477" i="1"/>
  <c r="AK478" i="1"/>
  <c r="AL478" i="1" s="1"/>
  <c r="AP478" i="1"/>
  <c r="AK479" i="1"/>
  <c r="AL479" i="1" s="1"/>
  <c r="AP479" i="1"/>
  <c r="AK480" i="1"/>
  <c r="AM480" i="1" s="1"/>
  <c r="AP480" i="1"/>
  <c r="AK481" i="1"/>
  <c r="AM481" i="1" s="1"/>
  <c r="AP481" i="1"/>
  <c r="AK482" i="1"/>
  <c r="AM482" i="1" s="1"/>
  <c r="AL482" i="1"/>
  <c r="AP482" i="1"/>
  <c r="AK483" i="1"/>
  <c r="AL483" i="1" s="1"/>
  <c r="AP483" i="1"/>
  <c r="AK484" i="1"/>
  <c r="AL484" i="1" s="1"/>
  <c r="AM484" i="1"/>
  <c r="AP484" i="1"/>
  <c r="AK485" i="1"/>
  <c r="AL485" i="1" s="1"/>
  <c r="AN485" i="1" s="1"/>
  <c r="AP485" i="1"/>
  <c r="AK486" i="1"/>
  <c r="AL486" i="1" s="1"/>
  <c r="AP486" i="1"/>
  <c r="AK487" i="1"/>
  <c r="AL487" i="1" s="1"/>
  <c r="AP487" i="1"/>
  <c r="AK488" i="1"/>
  <c r="AL488" i="1" s="1"/>
  <c r="AP488" i="1"/>
  <c r="AK489" i="1"/>
  <c r="AM489" i="1" s="1"/>
  <c r="AP489" i="1"/>
  <c r="AK490" i="1"/>
  <c r="AM490" i="1" s="1"/>
  <c r="AP490" i="1"/>
  <c r="AK491" i="1"/>
  <c r="AM491" i="1" s="1"/>
  <c r="AP491" i="1"/>
  <c r="AK492" i="1"/>
  <c r="AL492" i="1" s="1"/>
  <c r="AP492" i="1"/>
  <c r="AK493" i="1"/>
  <c r="AM493" i="1" s="1"/>
  <c r="AP493" i="1"/>
  <c r="AK494" i="1"/>
  <c r="AL494" i="1" s="1"/>
  <c r="AP494" i="1"/>
  <c r="AK495" i="1"/>
  <c r="AL495" i="1" s="1"/>
  <c r="AP495" i="1"/>
  <c r="AK496" i="1"/>
  <c r="AL496" i="1" s="1"/>
  <c r="AP496" i="1"/>
  <c r="AK497" i="1"/>
  <c r="AP497" i="1"/>
  <c r="AK498" i="1"/>
  <c r="AM498" i="1" s="1"/>
  <c r="AP498" i="1"/>
  <c r="AK499" i="1"/>
  <c r="AL499" i="1" s="1"/>
  <c r="AP499" i="1"/>
  <c r="AK500" i="1"/>
  <c r="AL500" i="1" s="1"/>
  <c r="AM500" i="1"/>
  <c r="AP500" i="1"/>
  <c r="AQ8" i="4"/>
  <c r="AQ8" i="5"/>
  <c r="AQ8" i="1"/>
  <c r="AK206" i="1"/>
  <c r="AL206" i="1" s="1"/>
  <c r="AJ8" i="1"/>
  <c r="Z8" i="1"/>
  <c r="AP206" i="5"/>
  <c r="AK206" i="5"/>
  <c r="AM206" i="5" s="1"/>
  <c r="AP205" i="5"/>
  <c r="AK205" i="5"/>
  <c r="AL205" i="5" s="1"/>
  <c r="AP204" i="5"/>
  <c r="AK204" i="5"/>
  <c r="AM204" i="5" s="1"/>
  <c r="AP203" i="5"/>
  <c r="AK203" i="5"/>
  <c r="AL203" i="5" s="1"/>
  <c r="AP202" i="5"/>
  <c r="AK202" i="5"/>
  <c r="AP201" i="5"/>
  <c r="AK201" i="5"/>
  <c r="AP200" i="5"/>
  <c r="AK200" i="5"/>
  <c r="AM200" i="5" s="1"/>
  <c r="AP199" i="5"/>
  <c r="AK199" i="5"/>
  <c r="AP198" i="5"/>
  <c r="AK198" i="5"/>
  <c r="AP197" i="5"/>
  <c r="AK197" i="5"/>
  <c r="AL197" i="5" s="1"/>
  <c r="AP196" i="5"/>
  <c r="AK196" i="5"/>
  <c r="AP195" i="5"/>
  <c r="AK195" i="5"/>
  <c r="AP194" i="5"/>
  <c r="AK194" i="5"/>
  <c r="AM194" i="5" s="1"/>
  <c r="AP193" i="5"/>
  <c r="AK193" i="5"/>
  <c r="AM193" i="5" s="1"/>
  <c r="AP192" i="5"/>
  <c r="AK192" i="5"/>
  <c r="AM192" i="5" s="1"/>
  <c r="AP191" i="5"/>
  <c r="AK191" i="5"/>
  <c r="AP190" i="5"/>
  <c r="AK190" i="5"/>
  <c r="AL190" i="5" s="1"/>
  <c r="AP189" i="5"/>
  <c r="AK189" i="5"/>
  <c r="AL189" i="5" s="1"/>
  <c r="AP188" i="5"/>
  <c r="AK188" i="5"/>
  <c r="AM188" i="5" s="1"/>
  <c r="AP187" i="5"/>
  <c r="AK187" i="5"/>
  <c r="AL187" i="5" s="1"/>
  <c r="AP186" i="5"/>
  <c r="AK186" i="5"/>
  <c r="AM186" i="5" s="1"/>
  <c r="AP185" i="5"/>
  <c r="AK185" i="5"/>
  <c r="AM185" i="5" s="1"/>
  <c r="AP184" i="5"/>
  <c r="AK184" i="5"/>
  <c r="AP183" i="5"/>
  <c r="AK183" i="5"/>
  <c r="AP182" i="5"/>
  <c r="AK182" i="5"/>
  <c r="AL182" i="5" s="1"/>
  <c r="AP181" i="5"/>
  <c r="AK181" i="5"/>
  <c r="AL181" i="5" s="1"/>
  <c r="AP180" i="5"/>
  <c r="AK180" i="5"/>
  <c r="AM180" i="5" s="1"/>
  <c r="AP179" i="5"/>
  <c r="AK179" i="5"/>
  <c r="AP178" i="5"/>
  <c r="AK178" i="5"/>
  <c r="AM178" i="5" s="1"/>
  <c r="AP177" i="5"/>
  <c r="AK177" i="5"/>
  <c r="AL177" i="5" s="1"/>
  <c r="AP176" i="5"/>
  <c r="AK176" i="5"/>
  <c r="AM176" i="5" s="1"/>
  <c r="AP175" i="5"/>
  <c r="AK175" i="5"/>
  <c r="AP174" i="5"/>
  <c r="AK174" i="5"/>
  <c r="AM174" i="5" s="1"/>
  <c r="AP173" i="5"/>
  <c r="AK173" i="5"/>
  <c r="AL173" i="5" s="1"/>
  <c r="AP172" i="5"/>
  <c r="AK172" i="5"/>
  <c r="AL172" i="5" s="1"/>
  <c r="AN172" i="5" s="1"/>
  <c r="AP171" i="5"/>
  <c r="AK171" i="5"/>
  <c r="AP170" i="5"/>
  <c r="AK170" i="5"/>
  <c r="AM170" i="5" s="1"/>
  <c r="AP169" i="5"/>
  <c r="AK169" i="5"/>
  <c r="AM169" i="5" s="1"/>
  <c r="AP168" i="5"/>
  <c r="AK168" i="5"/>
  <c r="AM168" i="5" s="1"/>
  <c r="AP167" i="5"/>
  <c r="AK167" i="5"/>
  <c r="AP166" i="5"/>
  <c r="AK166" i="5"/>
  <c r="AM166" i="5" s="1"/>
  <c r="AP165" i="5"/>
  <c r="AK165" i="5"/>
  <c r="AL165" i="5" s="1"/>
  <c r="AP164" i="5"/>
  <c r="AK164" i="5"/>
  <c r="AM164" i="5" s="1"/>
  <c r="AP163" i="5"/>
  <c r="AK163" i="5"/>
  <c r="AL163" i="5" s="1"/>
  <c r="AP162" i="5"/>
  <c r="AK162" i="5"/>
  <c r="AM162" i="5" s="1"/>
  <c r="AP161" i="5"/>
  <c r="AK161" i="5"/>
  <c r="AL161" i="5" s="1"/>
  <c r="AP160" i="5"/>
  <c r="AK160" i="5"/>
  <c r="AM160" i="5" s="1"/>
  <c r="AP159" i="5"/>
  <c r="AK159" i="5"/>
  <c r="AP158" i="5"/>
  <c r="AK158" i="5"/>
  <c r="AM158" i="5" s="1"/>
  <c r="AP157" i="5"/>
  <c r="AK157" i="5"/>
  <c r="AL157" i="5" s="1"/>
  <c r="AP156" i="5"/>
  <c r="AK156" i="5"/>
  <c r="AL156" i="5" s="1"/>
  <c r="AN156" i="5" s="1"/>
  <c r="AP155" i="5"/>
  <c r="AK155" i="5"/>
  <c r="AL155" i="5" s="1"/>
  <c r="AP154" i="5"/>
  <c r="AK154" i="5"/>
  <c r="AM154" i="5" s="1"/>
  <c r="AP153" i="5"/>
  <c r="AK153" i="5"/>
  <c r="AM153" i="5" s="1"/>
  <c r="AP152" i="5"/>
  <c r="AK152" i="5"/>
  <c r="AP151" i="5"/>
  <c r="AK151" i="5"/>
  <c r="AP150" i="5"/>
  <c r="AK150" i="5"/>
  <c r="AM150" i="5" s="1"/>
  <c r="AP149" i="5"/>
  <c r="AK149" i="5"/>
  <c r="AL149" i="5" s="1"/>
  <c r="AP148" i="5"/>
  <c r="AK148" i="5"/>
  <c r="AP147" i="5"/>
  <c r="AK147" i="5"/>
  <c r="AL147" i="5" s="1"/>
  <c r="AP146" i="5"/>
  <c r="AK146" i="5"/>
  <c r="AM146" i="5" s="1"/>
  <c r="AP145" i="5"/>
  <c r="AK145" i="5"/>
  <c r="AL145" i="5" s="1"/>
  <c r="AP144" i="5"/>
  <c r="AK144" i="5"/>
  <c r="AM144" i="5" s="1"/>
  <c r="AP143" i="5"/>
  <c r="AK143" i="5"/>
  <c r="AP142" i="5"/>
  <c r="AK142" i="5"/>
  <c r="AM142" i="5" s="1"/>
  <c r="AP141" i="5"/>
  <c r="AK141" i="5"/>
  <c r="AL141" i="5" s="1"/>
  <c r="AP140" i="5"/>
  <c r="AK140" i="5"/>
  <c r="AL140" i="5" s="1"/>
  <c r="AP139" i="5"/>
  <c r="AK139" i="5"/>
  <c r="AL139" i="5" s="1"/>
  <c r="AP138" i="5"/>
  <c r="AK138" i="5"/>
  <c r="AP137" i="5"/>
  <c r="AK137" i="5"/>
  <c r="AM137" i="5" s="1"/>
  <c r="AP136" i="5"/>
  <c r="AK136" i="5"/>
  <c r="AM136" i="5" s="1"/>
  <c r="AP135" i="5"/>
  <c r="AK135" i="5"/>
  <c r="AP134" i="5"/>
  <c r="AK134" i="5"/>
  <c r="AM134" i="5" s="1"/>
  <c r="AP133" i="5"/>
  <c r="AK133" i="5"/>
  <c r="AL133" i="5" s="1"/>
  <c r="AP132" i="5"/>
  <c r="AK132" i="5"/>
  <c r="AP131" i="5"/>
  <c r="AK131" i="5"/>
  <c r="AL131" i="5" s="1"/>
  <c r="AP130" i="5"/>
  <c r="AK130" i="5"/>
  <c r="AM130" i="5" s="1"/>
  <c r="AP129" i="5"/>
  <c r="AK129" i="5"/>
  <c r="AM129" i="5" s="1"/>
  <c r="AP128" i="5"/>
  <c r="AK128" i="5"/>
  <c r="AM128" i="5" s="1"/>
  <c r="AP127" i="5"/>
  <c r="AK127" i="5"/>
  <c r="AP126" i="5"/>
  <c r="AK126" i="5"/>
  <c r="AP125" i="5"/>
  <c r="AK125" i="5"/>
  <c r="AL125" i="5" s="1"/>
  <c r="AP124" i="5"/>
  <c r="AK124" i="5"/>
  <c r="AP123" i="5"/>
  <c r="AK123" i="5"/>
  <c r="AL123" i="5" s="1"/>
  <c r="AP122" i="5"/>
  <c r="AK122" i="5"/>
  <c r="AM122" i="5" s="1"/>
  <c r="AP121" i="5"/>
  <c r="AK121" i="5"/>
  <c r="AL121" i="5" s="1"/>
  <c r="AP120" i="5"/>
  <c r="AK120" i="5"/>
  <c r="AP119" i="5"/>
  <c r="AK119" i="5"/>
  <c r="AP118" i="5"/>
  <c r="AK118" i="5"/>
  <c r="AM118" i="5" s="1"/>
  <c r="AP117" i="5"/>
  <c r="AK117" i="5"/>
  <c r="AL117" i="5" s="1"/>
  <c r="AP116" i="5"/>
  <c r="AK116" i="5"/>
  <c r="AL116" i="5" s="1"/>
  <c r="AP115" i="5"/>
  <c r="AK115" i="5"/>
  <c r="AL115" i="5" s="1"/>
  <c r="AP114" i="5"/>
  <c r="AK114" i="5"/>
  <c r="AM114" i="5" s="1"/>
  <c r="AP113" i="5"/>
  <c r="AK113" i="5"/>
  <c r="AM113" i="5" s="1"/>
  <c r="AP112" i="5"/>
  <c r="AK112" i="5"/>
  <c r="AM112" i="5" s="1"/>
  <c r="AP111" i="5"/>
  <c r="AK111" i="5"/>
  <c r="AP110" i="5"/>
  <c r="AK110" i="5"/>
  <c r="AM110" i="5" s="1"/>
  <c r="AP109" i="5"/>
  <c r="AK109" i="5"/>
  <c r="AL109" i="5" s="1"/>
  <c r="AP108" i="5"/>
  <c r="AK108" i="5"/>
  <c r="AP107" i="5"/>
  <c r="AK107" i="5"/>
  <c r="AL107" i="5" s="1"/>
  <c r="AP106" i="5"/>
  <c r="AK106" i="5"/>
  <c r="AM106" i="5" s="1"/>
  <c r="AP105" i="5"/>
  <c r="AK105" i="5"/>
  <c r="AM105" i="5" s="1"/>
  <c r="AP104" i="5"/>
  <c r="AK104" i="5"/>
  <c r="AM104" i="5" s="1"/>
  <c r="AP103" i="5"/>
  <c r="AK103" i="5"/>
  <c r="AP102" i="5"/>
  <c r="AK102" i="5"/>
  <c r="AP101" i="5"/>
  <c r="AK101" i="5"/>
  <c r="AL101" i="5" s="1"/>
  <c r="AP100" i="5"/>
  <c r="AK100" i="5"/>
  <c r="AP99" i="5"/>
  <c r="AK99" i="5"/>
  <c r="AL99" i="5" s="1"/>
  <c r="AP98" i="5"/>
  <c r="AK98" i="5"/>
  <c r="AM98" i="5" s="1"/>
  <c r="AP97" i="5"/>
  <c r="AK97" i="5"/>
  <c r="AM97" i="5" s="1"/>
  <c r="AP96" i="5"/>
  <c r="AK96" i="5"/>
  <c r="AP95" i="5"/>
  <c r="AK95" i="5"/>
  <c r="AP94" i="5"/>
  <c r="AK94" i="5"/>
  <c r="AM94" i="5" s="1"/>
  <c r="AP93" i="5"/>
  <c r="AK93" i="5"/>
  <c r="AL93" i="5" s="1"/>
  <c r="AP92" i="5"/>
  <c r="AK92" i="5"/>
  <c r="AP91" i="5"/>
  <c r="AK91" i="5"/>
  <c r="AL91" i="5" s="1"/>
  <c r="AP90" i="5"/>
  <c r="AK90" i="5"/>
  <c r="AP89" i="5"/>
  <c r="AK89" i="5"/>
  <c r="AL89" i="5" s="1"/>
  <c r="AP88" i="5"/>
  <c r="AK88" i="5"/>
  <c r="AM88" i="5" s="1"/>
  <c r="AP87" i="5"/>
  <c r="AK87" i="5"/>
  <c r="AP86" i="5"/>
  <c r="AK86" i="5"/>
  <c r="AM86" i="5" s="1"/>
  <c r="AP85" i="5"/>
  <c r="AK85" i="5"/>
  <c r="AL85" i="5" s="1"/>
  <c r="AC85" i="5"/>
  <c r="AP84" i="5"/>
  <c r="AK84" i="5"/>
  <c r="AL84" i="5" s="1"/>
  <c r="AP83" i="5"/>
  <c r="AK83" i="5"/>
  <c r="AL83" i="5" s="1"/>
  <c r="AC83" i="5"/>
  <c r="AP82" i="5"/>
  <c r="AK82" i="5"/>
  <c r="AL82" i="5" s="1"/>
  <c r="AC82" i="5"/>
  <c r="AP81" i="5"/>
  <c r="AK81" i="5"/>
  <c r="AL81" i="5" s="1"/>
  <c r="AP80" i="5"/>
  <c r="AK80" i="5"/>
  <c r="AC80" i="5"/>
  <c r="AP79" i="5"/>
  <c r="AK79" i="5"/>
  <c r="AL79" i="5" s="1"/>
  <c r="AC79" i="5"/>
  <c r="AP78" i="5"/>
  <c r="AK78" i="5"/>
  <c r="AL78" i="5" s="1"/>
  <c r="AP77" i="5"/>
  <c r="AK77" i="5"/>
  <c r="AL77" i="5" s="1"/>
  <c r="AC77" i="5"/>
  <c r="AP76" i="5"/>
  <c r="AK76" i="5"/>
  <c r="AL76" i="5" s="1"/>
  <c r="AP75" i="5"/>
  <c r="AK75" i="5"/>
  <c r="AL75" i="5" s="1"/>
  <c r="AC75" i="5"/>
  <c r="AP74" i="5"/>
  <c r="AK74" i="5"/>
  <c r="AC74" i="5"/>
  <c r="AP73" i="5"/>
  <c r="AK73" i="5"/>
  <c r="AL73" i="5" s="1"/>
  <c r="AP72" i="5"/>
  <c r="AK72" i="5"/>
  <c r="AC72" i="5"/>
  <c r="AP71" i="5"/>
  <c r="AK71" i="5"/>
  <c r="AL71" i="5" s="1"/>
  <c r="AP70" i="5"/>
  <c r="AK70" i="5"/>
  <c r="AL70" i="5" s="1"/>
  <c r="AP69" i="5"/>
  <c r="AK69" i="5"/>
  <c r="AL69" i="5" s="1"/>
  <c r="AC69" i="5"/>
  <c r="AP68" i="5"/>
  <c r="AK68" i="5"/>
  <c r="AL68" i="5" s="1"/>
  <c r="AC68" i="5"/>
  <c r="AP67" i="5"/>
  <c r="AK67" i="5"/>
  <c r="AL67" i="5" s="1"/>
  <c r="AC67" i="5"/>
  <c r="AP66" i="5"/>
  <c r="AK66" i="5"/>
  <c r="AL66" i="5" s="1"/>
  <c r="AP65" i="5"/>
  <c r="AK65" i="5"/>
  <c r="AL65" i="5" s="1"/>
  <c r="AP64" i="5"/>
  <c r="AK64" i="5"/>
  <c r="AC64" i="5"/>
  <c r="AP63" i="5"/>
  <c r="AK63" i="5"/>
  <c r="AL63" i="5" s="1"/>
  <c r="AP62" i="5"/>
  <c r="AK62" i="5"/>
  <c r="AL62" i="5" s="1"/>
  <c r="AP61" i="5"/>
  <c r="AK61" i="5"/>
  <c r="AL61" i="5" s="1"/>
  <c r="AC61" i="5"/>
  <c r="AP60" i="5"/>
  <c r="AK60" i="5"/>
  <c r="AL60" i="5" s="1"/>
  <c r="AC60" i="5"/>
  <c r="AP59" i="5"/>
  <c r="AK59" i="5"/>
  <c r="AL59" i="5" s="1"/>
  <c r="AC59" i="5"/>
  <c r="AP58" i="5"/>
  <c r="AK58" i="5"/>
  <c r="AL58" i="5" s="1"/>
  <c r="AP57" i="5"/>
  <c r="AK57" i="5"/>
  <c r="AL57" i="5" s="1"/>
  <c r="AP56" i="5"/>
  <c r="AK56" i="5"/>
  <c r="AC56" i="5"/>
  <c r="AP55" i="5"/>
  <c r="AK55" i="5"/>
  <c r="AL55" i="5" s="1"/>
  <c r="AP54" i="5"/>
  <c r="AK54" i="5"/>
  <c r="AL54" i="5" s="1"/>
  <c r="AP53" i="5"/>
  <c r="AK53" i="5"/>
  <c r="AL53" i="5" s="1"/>
  <c r="AC53" i="5"/>
  <c r="AP52" i="5"/>
  <c r="AK52" i="5"/>
  <c r="AL52" i="5" s="1"/>
  <c r="AP51" i="5"/>
  <c r="AK51" i="5"/>
  <c r="AL51" i="5" s="1"/>
  <c r="AP50" i="5"/>
  <c r="AK50" i="5"/>
  <c r="AL50" i="5" s="1"/>
  <c r="AP49" i="5"/>
  <c r="AK49" i="5"/>
  <c r="AL49" i="5" s="1"/>
  <c r="AP48" i="5"/>
  <c r="AK48" i="5"/>
  <c r="AC48" i="5"/>
  <c r="AP47" i="5"/>
  <c r="AK47" i="5"/>
  <c r="AL47" i="5" s="1"/>
  <c r="AP46" i="5"/>
  <c r="AK46" i="5"/>
  <c r="AL46" i="5" s="1"/>
  <c r="AP45" i="5"/>
  <c r="AK45" i="5"/>
  <c r="AL45" i="5" s="1"/>
  <c r="AC45" i="5"/>
  <c r="AP44" i="5"/>
  <c r="AK44" i="5"/>
  <c r="AL44" i="5" s="1"/>
  <c r="AC44" i="5"/>
  <c r="AP43" i="5"/>
  <c r="AK43" i="5"/>
  <c r="AL43" i="5" s="1"/>
  <c r="AP42" i="5"/>
  <c r="AK42" i="5"/>
  <c r="AL42" i="5" s="1"/>
  <c r="AP41" i="5"/>
  <c r="AK41" i="5"/>
  <c r="AL41" i="5" s="1"/>
  <c r="AP40" i="5"/>
  <c r="AK40" i="5"/>
  <c r="AC40" i="5"/>
  <c r="AP39" i="5"/>
  <c r="AK39" i="5"/>
  <c r="AL39" i="5" s="1"/>
  <c r="AP38" i="5"/>
  <c r="AK38" i="5"/>
  <c r="AL38" i="5" s="1"/>
  <c r="AP37" i="5"/>
  <c r="AK37" i="5"/>
  <c r="AL37" i="5" s="1"/>
  <c r="AC37" i="5"/>
  <c r="AP36" i="5"/>
  <c r="AK36" i="5"/>
  <c r="AL36" i="5" s="1"/>
  <c r="AP35" i="5"/>
  <c r="AK35" i="5"/>
  <c r="AL35" i="5" s="1"/>
  <c r="AP34" i="5"/>
  <c r="AK34" i="5"/>
  <c r="AL34" i="5" s="1"/>
  <c r="AC34" i="5"/>
  <c r="AP33" i="5"/>
  <c r="AK33" i="5"/>
  <c r="AL33" i="5" s="1"/>
  <c r="AP32" i="5"/>
  <c r="AK32" i="5"/>
  <c r="AL32" i="5" s="1"/>
  <c r="AC32" i="5"/>
  <c r="AP31" i="5"/>
  <c r="AK31" i="5"/>
  <c r="AL31" i="5" s="1"/>
  <c r="AC31" i="5"/>
  <c r="AP30" i="5"/>
  <c r="AK30" i="5"/>
  <c r="AL30" i="5" s="1"/>
  <c r="AP29" i="5"/>
  <c r="AK29" i="5"/>
  <c r="AL29" i="5" s="1"/>
  <c r="AC29" i="5"/>
  <c r="AP28" i="5"/>
  <c r="AK28" i="5"/>
  <c r="AL28" i="5" s="1"/>
  <c r="AP27" i="5"/>
  <c r="AK27" i="5"/>
  <c r="AL27" i="5" s="1"/>
  <c r="AC27" i="5"/>
  <c r="AP26" i="5"/>
  <c r="AK26" i="5"/>
  <c r="AL26" i="5" s="1"/>
  <c r="AC26" i="5"/>
  <c r="AP25" i="5"/>
  <c r="AK25" i="5"/>
  <c r="AL25" i="5" s="1"/>
  <c r="AP24" i="5"/>
  <c r="AK24" i="5"/>
  <c r="AL24" i="5" s="1"/>
  <c r="AP23" i="5"/>
  <c r="AK23" i="5"/>
  <c r="AL23" i="5" s="1"/>
  <c r="AC23" i="5"/>
  <c r="AP22" i="5"/>
  <c r="AK22" i="5"/>
  <c r="AL22" i="5" s="1"/>
  <c r="AC22" i="5"/>
  <c r="AP21" i="5"/>
  <c r="AK21" i="5"/>
  <c r="AL21" i="5" s="1"/>
  <c r="AC21" i="5"/>
  <c r="AP20" i="5"/>
  <c r="AK20" i="5"/>
  <c r="AL20" i="5" s="1"/>
  <c r="AP19" i="5"/>
  <c r="AK19" i="5"/>
  <c r="AL19" i="5" s="1"/>
  <c r="AC19" i="5"/>
  <c r="AP18" i="5"/>
  <c r="AK18" i="5"/>
  <c r="AL18" i="5" s="1"/>
  <c r="AP17" i="5"/>
  <c r="AK17" i="5"/>
  <c r="AL17" i="5" s="1"/>
  <c r="AC17" i="5"/>
  <c r="AP16" i="5"/>
  <c r="AK16" i="5"/>
  <c r="AL16" i="5" s="1"/>
  <c r="AP15" i="5"/>
  <c r="AK15" i="5"/>
  <c r="AL15" i="5" s="1"/>
  <c r="AP14" i="5"/>
  <c r="AK14" i="5"/>
  <c r="AL14" i="5" s="1"/>
  <c r="AC14" i="5"/>
  <c r="AP13" i="5"/>
  <c r="AK13" i="5"/>
  <c r="AL13" i="5" s="1"/>
  <c r="AC13" i="5"/>
  <c r="AP12" i="5"/>
  <c r="AK12" i="5"/>
  <c r="AL12" i="5" s="1"/>
  <c r="AP11" i="5"/>
  <c r="AK11" i="5"/>
  <c r="AL11" i="5" s="1"/>
  <c r="AP10" i="5"/>
  <c r="AK10" i="5"/>
  <c r="AL10" i="5" s="1"/>
  <c r="AC10" i="5"/>
  <c r="AP9" i="5"/>
  <c r="AK9" i="5"/>
  <c r="AC9" i="5"/>
  <c r="B1" i="5" a="1"/>
  <c r="B1" i="5" s="1"/>
  <c r="AP206" i="4"/>
  <c r="AK206" i="4"/>
  <c r="AM206" i="4" s="1"/>
  <c r="AP205" i="4"/>
  <c r="AM205" i="4"/>
  <c r="AK205" i="4"/>
  <c r="AL205" i="4" s="1"/>
  <c r="AP204" i="4"/>
  <c r="AK204" i="4"/>
  <c r="AM204" i="4" s="1"/>
  <c r="AP203" i="4"/>
  <c r="AK203" i="4"/>
  <c r="AL203" i="4" s="1"/>
  <c r="AP202" i="4"/>
  <c r="AK202" i="4"/>
  <c r="AL202" i="4" s="1"/>
  <c r="AP201" i="4"/>
  <c r="AK201" i="4"/>
  <c r="AP200" i="4"/>
  <c r="AK200" i="4"/>
  <c r="AM200" i="4" s="1"/>
  <c r="AP199" i="4"/>
  <c r="AK199" i="4"/>
  <c r="AP198" i="4"/>
  <c r="AK198" i="4"/>
  <c r="AL198" i="4" s="1"/>
  <c r="AP197" i="4"/>
  <c r="AK197" i="4"/>
  <c r="AL197" i="4" s="1"/>
  <c r="AP196" i="4"/>
  <c r="AK196" i="4"/>
  <c r="AP195" i="4"/>
  <c r="AK195" i="4"/>
  <c r="AL195" i="4" s="1"/>
  <c r="AP194" i="4"/>
  <c r="AK194" i="4"/>
  <c r="AL194" i="4" s="1"/>
  <c r="AN194" i="4" s="1"/>
  <c r="AP193" i="4"/>
  <c r="AK193" i="4"/>
  <c r="AM193" i="4" s="1"/>
  <c r="AP192" i="4"/>
  <c r="AK192" i="4"/>
  <c r="AM192" i="4" s="1"/>
  <c r="AP191" i="4"/>
  <c r="AK191" i="4"/>
  <c r="AP190" i="4"/>
  <c r="AK190" i="4"/>
  <c r="AM190" i="4" s="1"/>
  <c r="AP189" i="4"/>
  <c r="AK189" i="4"/>
  <c r="AL189" i="4" s="1"/>
  <c r="AP188" i="4"/>
  <c r="AK188" i="4"/>
  <c r="AM188" i="4" s="1"/>
  <c r="AP187" i="4"/>
  <c r="AK187" i="4"/>
  <c r="AL187" i="4" s="1"/>
  <c r="AP186" i="4"/>
  <c r="AK186" i="4"/>
  <c r="AL186" i="4" s="1"/>
  <c r="AP185" i="4"/>
  <c r="AK185" i="4"/>
  <c r="AM185" i="4" s="1"/>
  <c r="AP184" i="4"/>
  <c r="AK184" i="4"/>
  <c r="AM184" i="4" s="1"/>
  <c r="AP183" i="4"/>
  <c r="AK183" i="4"/>
  <c r="AP182" i="4"/>
  <c r="AK182" i="4"/>
  <c r="AL182" i="4" s="1"/>
  <c r="AP181" i="4"/>
  <c r="AK181" i="4"/>
  <c r="AL181" i="4" s="1"/>
  <c r="AP180" i="4"/>
  <c r="AK180" i="4"/>
  <c r="AP179" i="4"/>
  <c r="AK179" i="4"/>
  <c r="AL179" i="4" s="1"/>
  <c r="AP178" i="4"/>
  <c r="AK178" i="4"/>
  <c r="AM178" i="4" s="1"/>
  <c r="AP177" i="4"/>
  <c r="AK177" i="4"/>
  <c r="AM177" i="4" s="1"/>
  <c r="AP176" i="4"/>
  <c r="AK176" i="4"/>
  <c r="AM176" i="4" s="1"/>
  <c r="AP175" i="4"/>
  <c r="AK175" i="4"/>
  <c r="AP174" i="4"/>
  <c r="AK174" i="4"/>
  <c r="AM174" i="4" s="1"/>
  <c r="AP173" i="4"/>
  <c r="AK173" i="4"/>
  <c r="AL173" i="4" s="1"/>
  <c r="AP172" i="4"/>
  <c r="AK172" i="4"/>
  <c r="AM172" i="4" s="1"/>
  <c r="AP171" i="4"/>
  <c r="AK171" i="4"/>
  <c r="AL171" i="4" s="1"/>
  <c r="AP170" i="4"/>
  <c r="AK170" i="4"/>
  <c r="AL170" i="4" s="1"/>
  <c r="AP169" i="4"/>
  <c r="AK169" i="4"/>
  <c r="AM169" i="4" s="1"/>
  <c r="AP168" i="4"/>
  <c r="AK168" i="4"/>
  <c r="AP167" i="4"/>
  <c r="AK167" i="4"/>
  <c r="AP166" i="4"/>
  <c r="AK166" i="4"/>
  <c r="AL166" i="4" s="1"/>
  <c r="AP165" i="4"/>
  <c r="AK165" i="4"/>
  <c r="AL165" i="4" s="1"/>
  <c r="AP164" i="4"/>
  <c r="AK164" i="4"/>
  <c r="AM164" i="4" s="1"/>
  <c r="AP163" i="4"/>
  <c r="AK163" i="4"/>
  <c r="AL163" i="4" s="1"/>
  <c r="AN163" i="4" s="1"/>
  <c r="AP162" i="4"/>
  <c r="AK162" i="4"/>
  <c r="AM162" i="4" s="1"/>
  <c r="AP161" i="4"/>
  <c r="AK161" i="4"/>
  <c r="AP160" i="4"/>
  <c r="AK160" i="4"/>
  <c r="AP159" i="4"/>
  <c r="AK159" i="4"/>
  <c r="AP158" i="4"/>
  <c r="AK158" i="4"/>
  <c r="AM158" i="4" s="1"/>
  <c r="AP157" i="4"/>
  <c r="AK157" i="4"/>
  <c r="AL157" i="4" s="1"/>
  <c r="AP156" i="4"/>
  <c r="AK156" i="4"/>
  <c r="AM156" i="4" s="1"/>
  <c r="AP155" i="4"/>
  <c r="AK155" i="4"/>
  <c r="AL155" i="4" s="1"/>
  <c r="AP154" i="4"/>
  <c r="AK154" i="4"/>
  <c r="AP153" i="4"/>
  <c r="AK153" i="4"/>
  <c r="AM153" i="4" s="1"/>
  <c r="AP152" i="4"/>
  <c r="AK152" i="4"/>
  <c r="AM152" i="4" s="1"/>
  <c r="AP151" i="4"/>
  <c r="AK151" i="4"/>
  <c r="AP150" i="4"/>
  <c r="AK150" i="4"/>
  <c r="AM150" i="4" s="1"/>
  <c r="AP149" i="4"/>
  <c r="AK149" i="4"/>
  <c r="AL149" i="4" s="1"/>
  <c r="AP148" i="4"/>
  <c r="AK148" i="4"/>
  <c r="AL148" i="4" s="1"/>
  <c r="AP147" i="4"/>
  <c r="AK147" i="4"/>
  <c r="AL147" i="4" s="1"/>
  <c r="AN147" i="4" s="1"/>
  <c r="AP146" i="4"/>
  <c r="AK146" i="4"/>
  <c r="AM146" i="4" s="1"/>
  <c r="AP145" i="4"/>
  <c r="AK145" i="4"/>
  <c r="AP144" i="4"/>
  <c r="AK144" i="4"/>
  <c r="AL144" i="4" s="1"/>
  <c r="AP143" i="4"/>
  <c r="AK143" i="4"/>
  <c r="AP142" i="4"/>
  <c r="AK142" i="4"/>
  <c r="AM142" i="4" s="1"/>
  <c r="AP141" i="4"/>
  <c r="AK141" i="4"/>
  <c r="AL141" i="4" s="1"/>
  <c r="AP140" i="4"/>
  <c r="AK140" i="4"/>
  <c r="AP139" i="4"/>
  <c r="AK139" i="4"/>
  <c r="AL139" i="4" s="1"/>
  <c r="AP138" i="4"/>
  <c r="AK138" i="4"/>
  <c r="AP137" i="4"/>
  <c r="AK137" i="4"/>
  <c r="AP136" i="4"/>
  <c r="AK136" i="4"/>
  <c r="AM136" i="4" s="1"/>
  <c r="AP135" i="4"/>
  <c r="AK135" i="4"/>
  <c r="AP134" i="4"/>
  <c r="AK134" i="4"/>
  <c r="AM134" i="4" s="1"/>
  <c r="AP133" i="4"/>
  <c r="AK133" i="4"/>
  <c r="AL133" i="4" s="1"/>
  <c r="AP132" i="4"/>
  <c r="AK132" i="4"/>
  <c r="AP131" i="4"/>
  <c r="AK131" i="4"/>
  <c r="AL131" i="4" s="1"/>
  <c r="AN131" i="4" s="1"/>
  <c r="AP130" i="4"/>
  <c r="AK130" i="4"/>
  <c r="AP129" i="4"/>
  <c r="AK129" i="4"/>
  <c r="AM129" i="4" s="1"/>
  <c r="AP128" i="4"/>
  <c r="AK128" i="4"/>
  <c r="AM128" i="4" s="1"/>
  <c r="AP127" i="4"/>
  <c r="AK127" i="4"/>
  <c r="AP126" i="4"/>
  <c r="AK126" i="4"/>
  <c r="AM126" i="4" s="1"/>
  <c r="AP125" i="4"/>
  <c r="AK125" i="4"/>
  <c r="AL125" i="4" s="1"/>
  <c r="AP124" i="4"/>
  <c r="AK124" i="4"/>
  <c r="AP123" i="4"/>
  <c r="AK123" i="4"/>
  <c r="AL123" i="4" s="1"/>
  <c r="AP122" i="4"/>
  <c r="AK122" i="4"/>
  <c r="AP121" i="4"/>
  <c r="AK121" i="4"/>
  <c r="AM121" i="4" s="1"/>
  <c r="AP120" i="4"/>
  <c r="AK120" i="4"/>
  <c r="AM120" i="4" s="1"/>
  <c r="AP119" i="4"/>
  <c r="AK119" i="4"/>
  <c r="AP118" i="4"/>
  <c r="AK118" i="4"/>
  <c r="AM118" i="4" s="1"/>
  <c r="AP117" i="4"/>
  <c r="AK117" i="4"/>
  <c r="AL117" i="4" s="1"/>
  <c r="AP116" i="4"/>
  <c r="AK116" i="4"/>
  <c r="AM116" i="4" s="1"/>
  <c r="AP115" i="4"/>
  <c r="AK115" i="4"/>
  <c r="AL115" i="4" s="1"/>
  <c r="AN115" i="4" s="1"/>
  <c r="AP114" i="4"/>
  <c r="AK114" i="4"/>
  <c r="AP113" i="4"/>
  <c r="AK113" i="4"/>
  <c r="AM113" i="4" s="1"/>
  <c r="AP112" i="4"/>
  <c r="AK112" i="4"/>
  <c r="AP111" i="4"/>
  <c r="AK111" i="4"/>
  <c r="AP110" i="4"/>
  <c r="AK110" i="4"/>
  <c r="AP109" i="4"/>
  <c r="AK109" i="4"/>
  <c r="AL109" i="4" s="1"/>
  <c r="AP108" i="4"/>
  <c r="AK108" i="4"/>
  <c r="AM108" i="4" s="1"/>
  <c r="AP107" i="4"/>
  <c r="AK107" i="4"/>
  <c r="AL107" i="4" s="1"/>
  <c r="AP106" i="4"/>
  <c r="AK106" i="4"/>
  <c r="AM106" i="4" s="1"/>
  <c r="AP105" i="4"/>
  <c r="AK105" i="4"/>
  <c r="AP104" i="4"/>
  <c r="AK104" i="4"/>
  <c r="AP103" i="4"/>
  <c r="AK103" i="4"/>
  <c r="AP102" i="4"/>
  <c r="AK102" i="4"/>
  <c r="AP101" i="4"/>
  <c r="AK101" i="4"/>
  <c r="AL101" i="4" s="1"/>
  <c r="AP100" i="4"/>
  <c r="AK100" i="4"/>
  <c r="AM100" i="4" s="1"/>
  <c r="AP99" i="4"/>
  <c r="AK99" i="4"/>
  <c r="AL99" i="4" s="1"/>
  <c r="AP98" i="4"/>
  <c r="AK98" i="4"/>
  <c r="AM98" i="4" s="1"/>
  <c r="AP97" i="4"/>
  <c r="AK97" i="4"/>
  <c r="AP96" i="4"/>
  <c r="AK96" i="4"/>
  <c r="AM96" i="4" s="1"/>
  <c r="AP95" i="4"/>
  <c r="AK95" i="4"/>
  <c r="AP94" i="4"/>
  <c r="AK94" i="4"/>
  <c r="AM94" i="4" s="1"/>
  <c r="AP93" i="4"/>
  <c r="AK93" i="4"/>
  <c r="AL93" i="4" s="1"/>
  <c r="AP92" i="4"/>
  <c r="AL92" i="4"/>
  <c r="AK92" i="4"/>
  <c r="AP91" i="4"/>
  <c r="AK91" i="4"/>
  <c r="AM91" i="4" s="1"/>
  <c r="AP90" i="4"/>
  <c r="AK90" i="4"/>
  <c r="AP89" i="4"/>
  <c r="AK89" i="4"/>
  <c r="AM89" i="4" s="1"/>
  <c r="AP88" i="4"/>
  <c r="AK88" i="4"/>
  <c r="AM88" i="4" s="1"/>
  <c r="AP87" i="4"/>
  <c r="AK87" i="4"/>
  <c r="AP86" i="4"/>
  <c r="AK86" i="4"/>
  <c r="AL86" i="4" s="1"/>
  <c r="AP85" i="4"/>
  <c r="AK85" i="4"/>
  <c r="AL85" i="4" s="1"/>
  <c r="AC85" i="4"/>
  <c r="AP84" i="4"/>
  <c r="AK84" i="4"/>
  <c r="AL84" i="4" s="1"/>
  <c r="AP83" i="4"/>
  <c r="AK83" i="4"/>
  <c r="AL83" i="4" s="1"/>
  <c r="AC83" i="4"/>
  <c r="AP82" i="4"/>
  <c r="AK82" i="4"/>
  <c r="AL82" i="4" s="1"/>
  <c r="AP81" i="4"/>
  <c r="AK81" i="4"/>
  <c r="AL81" i="4" s="1"/>
  <c r="AP80" i="4"/>
  <c r="AK80" i="4"/>
  <c r="AL80" i="4" s="1"/>
  <c r="AC80" i="4"/>
  <c r="AP79" i="4"/>
  <c r="AK79" i="4"/>
  <c r="AL79" i="4" s="1"/>
  <c r="AC79" i="4"/>
  <c r="AP78" i="4"/>
  <c r="AK78" i="4"/>
  <c r="AL78" i="4" s="1"/>
  <c r="AC78" i="4"/>
  <c r="AP77" i="4"/>
  <c r="AK77" i="4"/>
  <c r="AL77" i="4" s="1"/>
  <c r="AC77" i="4"/>
  <c r="AP76" i="4"/>
  <c r="AK76" i="4"/>
  <c r="AL76" i="4" s="1"/>
  <c r="AC76" i="4"/>
  <c r="AP75" i="4"/>
  <c r="AK75" i="4"/>
  <c r="AL75" i="4" s="1"/>
  <c r="AC75" i="4"/>
  <c r="AP74" i="4"/>
  <c r="AK74" i="4"/>
  <c r="AL74" i="4" s="1"/>
  <c r="AC74" i="4"/>
  <c r="AP73" i="4"/>
  <c r="AK73" i="4"/>
  <c r="AL73" i="4" s="1"/>
  <c r="AP72" i="4"/>
  <c r="AK72" i="4"/>
  <c r="AL72" i="4" s="1"/>
  <c r="AC72" i="4"/>
  <c r="AP71" i="4"/>
  <c r="AK71" i="4"/>
  <c r="AL71" i="4" s="1"/>
  <c r="AC71" i="4"/>
  <c r="AP70" i="4"/>
  <c r="AK70" i="4"/>
  <c r="AL70" i="4" s="1"/>
  <c r="AP69" i="4"/>
  <c r="AK69" i="4"/>
  <c r="AL69" i="4" s="1"/>
  <c r="AC69" i="4"/>
  <c r="AP68" i="4"/>
  <c r="AK68" i="4"/>
  <c r="AL68" i="4" s="1"/>
  <c r="AP67" i="4"/>
  <c r="AK67" i="4"/>
  <c r="AL67" i="4" s="1"/>
  <c r="AC67" i="4"/>
  <c r="AP66" i="4"/>
  <c r="AK66" i="4"/>
  <c r="AL66" i="4" s="1"/>
  <c r="AP65" i="4"/>
  <c r="AK65" i="4"/>
  <c r="AL65" i="4" s="1"/>
  <c r="AP64" i="4"/>
  <c r="AK64" i="4"/>
  <c r="AL64" i="4" s="1"/>
  <c r="AC64" i="4"/>
  <c r="AP63" i="4"/>
  <c r="AK63" i="4"/>
  <c r="AL63" i="4" s="1"/>
  <c r="AC63" i="4"/>
  <c r="AP62" i="4"/>
  <c r="AK62" i="4"/>
  <c r="AL62" i="4" s="1"/>
  <c r="AP61" i="4"/>
  <c r="AK61" i="4"/>
  <c r="AL61" i="4" s="1"/>
  <c r="AC61" i="4"/>
  <c r="AP60" i="4"/>
  <c r="AK60" i="4"/>
  <c r="AL60" i="4" s="1"/>
  <c r="AC60" i="4"/>
  <c r="AP59" i="4"/>
  <c r="AK59" i="4"/>
  <c r="AL59" i="4" s="1"/>
  <c r="AC59" i="4"/>
  <c r="AP58" i="4"/>
  <c r="AK58" i="4"/>
  <c r="AL58" i="4" s="1"/>
  <c r="AC58" i="4"/>
  <c r="AP57" i="4"/>
  <c r="AK57" i="4"/>
  <c r="AL57" i="4" s="1"/>
  <c r="AP56" i="4"/>
  <c r="AK56" i="4"/>
  <c r="AL56" i="4" s="1"/>
  <c r="AP55" i="4"/>
  <c r="AK55" i="4"/>
  <c r="AL55" i="4" s="1"/>
  <c r="AC55" i="4"/>
  <c r="AP54" i="4"/>
  <c r="AK54" i="4"/>
  <c r="AL54" i="4" s="1"/>
  <c r="AP53" i="4"/>
  <c r="AK53" i="4"/>
  <c r="AL53" i="4" s="1"/>
  <c r="AC53" i="4"/>
  <c r="AP52" i="4"/>
  <c r="AK52" i="4"/>
  <c r="AL52" i="4" s="1"/>
  <c r="AP51" i="4"/>
  <c r="AK51" i="4"/>
  <c r="AL51" i="4" s="1"/>
  <c r="AC51" i="4"/>
  <c r="AP50" i="4"/>
  <c r="AK50" i="4"/>
  <c r="AL50" i="4" s="1"/>
  <c r="AP49" i="4"/>
  <c r="AK49" i="4"/>
  <c r="AL49" i="4" s="1"/>
  <c r="AP48" i="4"/>
  <c r="AK48" i="4"/>
  <c r="AL48" i="4" s="1"/>
  <c r="AC48" i="4"/>
  <c r="AP47" i="4"/>
  <c r="AK47" i="4"/>
  <c r="AL47" i="4" s="1"/>
  <c r="AC47" i="4"/>
  <c r="AP46" i="4"/>
  <c r="AK46" i="4"/>
  <c r="AL46" i="4" s="1"/>
  <c r="AP45" i="4"/>
  <c r="AK45" i="4"/>
  <c r="AL45" i="4" s="1"/>
  <c r="AC45" i="4"/>
  <c r="AP44" i="4"/>
  <c r="AK44" i="4"/>
  <c r="AL44" i="4" s="1"/>
  <c r="AP43" i="4"/>
  <c r="AK43" i="4"/>
  <c r="AL43" i="4" s="1"/>
  <c r="AP42" i="4"/>
  <c r="AK42" i="4"/>
  <c r="AL42" i="4" s="1"/>
  <c r="AP41" i="4"/>
  <c r="AK41" i="4"/>
  <c r="AL41" i="4" s="1"/>
  <c r="AP40" i="4"/>
  <c r="AK40" i="4"/>
  <c r="AL40" i="4" s="1"/>
  <c r="AP39" i="4"/>
  <c r="AK39" i="4"/>
  <c r="AL39" i="4" s="1"/>
  <c r="AC39" i="4"/>
  <c r="AP38" i="4"/>
  <c r="AK38" i="4"/>
  <c r="AL38" i="4" s="1"/>
  <c r="AC38" i="4"/>
  <c r="AP37" i="4"/>
  <c r="AK37" i="4"/>
  <c r="AL37" i="4" s="1"/>
  <c r="AC37" i="4"/>
  <c r="AP36" i="4"/>
  <c r="AK36" i="4"/>
  <c r="AL36" i="4" s="1"/>
  <c r="AC36" i="4"/>
  <c r="AP35" i="4"/>
  <c r="AK35" i="4"/>
  <c r="AL35" i="4" s="1"/>
  <c r="AP34" i="4"/>
  <c r="AK34" i="4"/>
  <c r="AL34" i="4" s="1"/>
  <c r="AC34" i="4"/>
  <c r="AP33" i="4"/>
  <c r="AK33" i="4"/>
  <c r="AL33" i="4" s="1"/>
  <c r="AP32" i="4"/>
  <c r="AK32" i="4"/>
  <c r="AL32" i="4" s="1"/>
  <c r="AP31" i="4"/>
  <c r="AK31" i="4"/>
  <c r="AL31" i="4" s="1"/>
  <c r="AC31" i="4"/>
  <c r="AP30" i="4"/>
  <c r="AK30" i="4"/>
  <c r="AL30" i="4" s="1"/>
  <c r="AP29" i="4"/>
  <c r="AK29" i="4"/>
  <c r="AL29" i="4" s="1"/>
  <c r="AC29" i="4"/>
  <c r="AP28" i="4"/>
  <c r="AK28" i="4"/>
  <c r="AL28" i="4" s="1"/>
  <c r="AP27" i="4"/>
  <c r="AK27" i="4"/>
  <c r="AL27" i="4" s="1"/>
  <c r="AP26" i="4"/>
  <c r="AK26" i="4"/>
  <c r="AL26" i="4" s="1"/>
  <c r="AP25" i="4"/>
  <c r="AK25" i="4"/>
  <c r="AL25" i="4" s="1"/>
  <c r="AP24" i="4"/>
  <c r="AK24" i="4"/>
  <c r="AL24" i="4" s="1"/>
  <c r="AP23" i="4"/>
  <c r="AK23" i="4"/>
  <c r="AL23" i="4" s="1"/>
  <c r="AC23" i="4"/>
  <c r="AP22" i="4"/>
  <c r="AK22" i="4"/>
  <c r="AL22" i="4" s="1"/>
  <c r="AP21" i="4"/>
  <c r="AK21" i="4"/>
  <c r="AL21" i="4" s="1"/>
  <c r="AC21" i="4"/>
  <c r="AP20" i="4"/>
  <c r="AK20" i="4"/>
  <c r="AL20" i="4" s="1"/>
  <c r="AP19" i="4"/>
  <c r="AK19" i="4"/>
  <c r="AL19" i="4" s="1"/>
  <c r="AC19" i="4"/>
  <c r="AP18" i="4"/>
  <c r="AK18" i="4"/>
  <c r="AL18" i="4" s="1"/>
  <c r="AP17" i="4"/>
  <c r="AK17" i="4"/>
  <c r="AL17" i="4" s="1"/>
  <c r="AP16" i="4"/>
  <c r="AK16" i="4"/>
  <c r="AL16" i="4" s="1"/>
  <c r="AC16" i="4"/>
  <c r="AP15" i="4"/>
  <c r="AK15" i="4"/>
  <c r="AL15" i="4" s="1"/>
  <c r="AC15" i="4"/>
  <c r="AP14" i="4"/>
  <c r="AK14" i="4"/>
  <c r="AL14" i="4" s="1"/>
  <c r="AC14" i="4"/>
  <c r="AP13" i="4"/>
  <c r="AK13" i="4"/>
  <c r="AL13" i="4" s="1"/>
  <c r="AC13" i="4"/>
  <c r="AP12" i="4"/>
  <c r="AK12" i="4"/>
  <c r="AL12" i="4" s="1"/>
  <c r="AC12" i="4"/>
  <c r="AP11" i="4"/>
  <c r="AK11" i="4"/>
  <c r="AL11" i="4" s="1"/>
  <c r="AC11" i="4"/>
  <c r="AP10" i="4"/>
  <c r="AK10" i="4"/>
  <c r="AL10" i="4" s="1"/>
  <c r="AC10" i="4"/>
  <c r="AP9" i="4"/>
  <c r="AK9" i="4"/>
  <c r="AL9" i="4" s="1"/>
  <c r="B1" i="4" a="1"/>
  <c r="B1" i="4" s="1"/>
  <c r="B1" i="1" a="1"/>
  <c r="B1" i="1" s="1"/>
  <c r="AP36" i="1"/>
  <c r="AP37" i="1"/>
  <c r="AP38" i="1"/>
  <c r="AP39" i="1"/>
  <c r="AP40" i="1"/>
  <c r="AP41" i="1"/>
  <c r="AP42" i="1"/>
  <c r="AP43" i="1"/>
  <c r="AP44" i="1"/>
  <c r="AP45" i="1"/>
  <c r="AP46" i="1"/>
  <c r="AP47" i="1"/>
  <c r="AP48" i="1"/>
  <c r="AP49" i="1"/>
  <c r="AP50" i="1"/>
  <c r="AP51" i="1"/>
  <c r="AP52" i="1"/>
  <c r="AP53" i="1"/>
  <c r="AP54" i="1"/>
  <c r="AP55" i="1"/>
  <c r="AP56" i="1"/>
  <c r="AP57" i="1"/>
  <c r="AP58" i="1"/>
  <c r="AP59" i="1"/>
  <c r="AP60" i="1"/>
  <c r="AP61" i="1"/>
  <c r="AP62" i="1"/>
  <c r="AP63" i="1"/>
  <c r="AP64" i="1"/>
  <c r="AP65" i="1"/>
  <c r="AP66" i="1"/>
  <c r="AP67" i="1"/>
  <c r="AP68" i="1"/>
  <c r="AP69" i="1"/>
  <c r="AP70" i="1"/>
  <c r="AP71" i="1"/>
  <c r="AP72" i="1"/>
  <c r="AP73" i="1"/>
  <c r="AP74" i="1"/>
  <c r="AP75" i="1"/>
  <c r="AP76" i="1"/>
  <c r="AP77" i="1"/>
  <c r="AP78" i="1"/>
  <c r="AP79" i="1"/>
  <c r="AP80" i="1"/>
  <c r="AP81" i="1"/>
  <c r="AP82" i="1"/>
  <c r="AP83" i="1"/>
  <c r="AP84" i="1"/>
  <c r="AP85" i="1"/>
  <c r="AP86" i="1"/>
  <c r="AP87" i="1"/>
  <c r="AP88" i="1"/>
  <c r="AP89" i="1"/>
  <c r="AP90" i="1"/>
  <c r="AP91" i="1"/>
  <c r="AP92" i="1"/>
  <c r="AP93" i="1"/>
  <c r="AP94" i="1"/>
  <c r="AP95" i="1"/>
  <c r="AP96" i="1"/>
  <c r="AP97" i="1"/>
  <c r="AP98" i="1"/>
  <c r="AP99" i="1"/>
  <c r="AP100" i="1"/>
  <c r="AP101" i="1"/>
  <c r="AP102" i="1"/>
  <c r="AP103" i="1"/>
  <c r="AP104" i="1"/>
  <c r="AP105" i="1"/>
  <c r="AP106" i="1"/>
  <c r="AP107" i="1"/>
  <c r="AP108" i="1"/>
  <c r="AP109" i="1"/>
  <c r="AP110" i="1"/>
  <c r="AP111" i="1"/>
  <c r="AP112" i="1"/>
  <c r="AP113" i="1"/>
  <c r="AP114" i="1"/>
  <c r="AP115" i="1"/>
  <c r="AP116" i="1"/>
  <c r="AP117" i="1"/>
  <c r="AP118" i="1"/>
  <c r="AP119" i="1"/>
  <c r="AP120" i="1"/>
  <c r="AP121" i="1"/>
  <c r="AP122" i="1"/>
  <c r="AP123" i="1"/>
  <c r="AP124" i="1"/>
  <c r="AP125" i="1"/>
  <c r="AP126" i="1"/>
  <c r="AP127" i="1"/>
  <c r="AP128" i="1"/>
  <c r="AP129" i="1"/>
  <c r="AP130" i="1"/>
  <c r="AP131" i="1"/>
  <c r="AP132" i="1"/>
  <c r="AP133" i="1"/>
  <c r="AP134" i="1"/>
  <c r="AP135" i="1"/>
  <c r="AP136" i="1"/>
  <c r="AP137" i="1"/>
  <c r="AP138" i="1"/>
  <c r="AP139" i="1"/>
  <c r="AP140" i="1"/>
  <c r="AP141" i="1"/>
  <c r="AP142" i="1"/>
  <c r="AP143" i="1"/>
  <c r="AP144" i="1"/>
  <c r="AP145" i="1"/>
  <c r="AP146" i="1"/>
  <c r="AP147" i="1"/>
  <c r="AP148" i="1"/>
  <c r="AP149" i="1"/>
  <c r="AP150" i="1"/>
  <c r="AP151" i="1"/>
  <c r="AP152" i="1"/>
  <c r="AP153" i="1"/>
  <c r="AP154" i="1"/>
  <c r="AP155" i="1"/>
  <c r="AP156" i="1"/>
  <c r="AP157" i="1"/>
  <c r="AP158" i="1"/>
  <c r="AP159" i="1"/>
  <c r="AP160" i="1"/>
  <c r="AP161" i="1"/>
  <c r="AP162" i="1"/>
  <c r="AP163" i="1"/>
  <c r="AP164" i="1"/>
  <c r="AP165" i="1"/>
  <c r="AP166" i="1"/>
  <c r="AP167" i="1"/>
  <c r="AP168" i="1"/>
  <c r="AP169" i="1"/>
  <c r="AP170" i="1"/>
  <c r="AP171" i="1"/>
  <c r="AP172" i="1"/>
  <c r="AP173" i="1"/>
  <c r="AP174" i="1"/>
  <c r="AP175" i="1"/>
  <c r="AP176" i="1"/>
  <c r="AP177" i="1"/>
  <c r="AP178" i="1"/>
  <c r="AP179" i="1"/>
  <c r="AP180" i="1"/>
  <c r="AP181" i="1"/>
  <c r="AP182" i="1"/>
  <c r="AP183" i="1"/>
  <c r="AP184" i="1"/>
  <c r="AP185" i="1"/>
  <c r="AP186" i="1"/>
  <c r="AP187" i="1"/>
  <c r="AP188" i="1"/>
  <c r="AP189" i="1"/>
  <c r="AP190" i="1"/>
  <c r="AP191" i="1"/>
  <c r="AP192" i="1"/>
  <c r="AP193" i="1"/>
  <c r="AP194" i="1"/>
  <c r="AP195" i="1"/>
  <c r="AP196" i="1"/>
  <c r="AP197" i="1"/>
  <c r="AP198" i="1"/>
  <c r="AP199" i="1"/>
  <c r="AP200" i="1"/>
  <c r="AP201" i="1"/>
  <c r="AP202" i="1"/>
  <c r="AP203" i="1"/>
  <c r="AP204" i="1"/>
  <c r="AP205" i="1"/>
  <c r="AP206" i="1"/>
  <c r="AP10" i="1"/>
  <c r="AP11" i="1"/>
  <c r="AP12" i="1"/>
  <c r="AP13" i="1"/>
  <c r="AP14" i="1"/>
  <c r="AP15" i="1"/>
  <c r="AP16" i="1"/>
  <c r="AP17" i="1"/>
  <c r="AP18" i="1"/>
  <c r="AP19" i="1"/>
  <c r="AP20" i="1"/>
  <c r="AP21" i="1"/>
  <c r="AP22" i="1"/>
  <c r="AP23" i="1"/>
  <c r="AP24" i="1"/>
  <c r="AP25" i="1"/>
  <c r="AP26" i="1"/>
  <c r="AP27" i="1"/>
  <c r="AP28" i="1"/>
  <c r="AP29" i="1"/>
  <c r="AP30" i="1"/>
  <c r="AP31" i="1"/>
  <c r="AP32" i="1"/>
  <c r="AP33" i="1"/>
  <c r="AP34" i="1"/>
  <c r="AP35" i="1"/>
  <c r="AP9" i="1"/>
  <c r="AK9" i="1"/>
  <c r="AK10" i="1"/>
  <c r="AL10" i="1" s="1"/>
  <c r="AK11" i="1"/>
  <c r="AL11" i="1" s="1"/>
  <c r="AK12" i="1"/>
  <c r="AL12" i="1" s="1"/>
  <c r="AK13" i="1"/>
  <c r="AL13" i="1" s="1"/>
  <c r="AK14" i="1"/>
  <c r="AL14" i="1" s="1"/>
  <c r="AK15" i="1"/>
  <c r="AL15" i="1" s="1"/>
  <c r="AK16" i="1"/>
  <c r="AL16" i="1" s="1"/>
  <c r="AK17" i="1"/>
  <c r="AL17" i="1" s="1"/>
  <c r="AK18" i="1"/>
  <c r="AL18" i="1" s="1"/>
  <c r="AK19" i="1"/>
  <c r="AL19" i="1" s="1"/>
  <c r="AK20" i="1"/>
  <c r="AL20" i="1" s="1"/>
  <c r="AK21" i="1"/>
  <c r="AL21" i="1" s="1"/>
  <c r="AK22" i="1"/>
  <c r="AL22" i="1" s="1"/>
  <c r="AK23" i="1"/>
  <c r="AL23" i="1" s="1"/>
  <c r="AK24" i="1"/>
  <c r="AK25" i="1"/>
  <c r="AL25" i="1" s="1"/>
  <c r="AK26" i="1"/>
  <c r="AL26" i="1" s="1"/>
  <c r="AK27" i="1"/>
  <c r="AL27" i="1" s="1"/>
  <c r="AK28" i="1"/>
  <c r="AL28" i="1" s="1"/>
  <c r="AK29" i="1"/>
  <c r="AL29" i="1" s="1"/>
  <c r="AK30" i="1"/>
  <c r="AL30" i="1" s="1"/>
  <c r="AK31" i="1"/>
  <c r="AL31" i="1" s="1"/>
  <c r="AK32" i="1"/>
  <c r="AL32" i="1" s="1"/>
  <c r="AK33" i="1"/>
  <c r="AL33" i="1" s="1"/>
  <c r="AK34" i="1"/>
  <c r="AL34" i="1" s="1"/>
  <c r="AK35" i="1"/>
  <c r="AL35" i="1" s="1"/>
  <c r="AK36" i="1"/>
  <c r="AL36" i="1" s="1"/>
  <c r="AK37" i="1"/>
  <c r="AL37" i="1" s="1"/>
  <c r="AK38" i="1"/>
  <c r="AL38" i="1" s="1"/>
  <c r="AK39" i="1"/>
  <c r="AL39" i="1" s="1"/>
  <c r="AK40" i="1"/>
  <c r="AL40" i="1" s="1"/>
  <c r="AK41" i="1"/>
  <c r="AL41" i="1" s="1"/>
  <c r="AK42" i="1"/>
  <c r="AL42" i="1" s="1"/>
  <c r="AK43" i="1"/>
  <c r="AL43" i="1" s="1"/>
  <c r="AK44" i="1"/>
  <c r="AL44" i="1" s="1"/>
  <c r="AK45" i="1"/>
  <c r="AL45" i="1" s="1"/>
  <c r="AK46" i="1"/>
  <c r="AL46" i="1" s="1"/>
  <c r="AK47" i="1"/>
  <c r="AL47" i="1" s="1"/>
  <c r="AK48" i="1"/>
  <c r="AL48" i="1" s="1"/>
  <c r="AK49" i="1"/>
  <c r="AL49" i="1" s="1"/>
  <c r="AK50" i="1"/>
  <c r="AL50" i="1" s="1"/>
  <c r="AK51" i="1"/>
  <c r="AL51" i="1" s="1"/>
  <c r="AK52" i="1"/>
  <c r="AL52" i="1" s="1"/>
  <c r="AK53" i="1"/>
  <c r="AL53" i="1" s="1"/>
  <c r="AK54" i="1"/>
  <c r="AL54" i="1" s="1"/>
  <c r="AK55" i="1"/>
  <c r="AL55" i="1" s="1"/>
  <c r="AK56" i="1"/>
  <c r="AL56" i="1" s="1"/>
  <c r="AK57" i="1"/>
  <c r="AL57" i="1" s="1"/>
  <c r="AK58" i="1"/>
  <c r="AL58" i="1" s="1"/>
  <c r="AK59" i="1"/>
  <c r="AL59" i="1" s="1"/>
  <c r="AK60" i="1"/>
  <c r="AL60" i="1" s="1"/>
  <c r="AK61" i="1"/>
  <c r="AL61" i="1" s="1"/>
  <c r="AK62" i="1"/>
  <c r="AL62" i="1" s="1"/>
  <c r="AK63" i="1"/>
  <c r="AL63" i="1" s="1"/>
  <c r="AK64" i="1"/>
  <c r="AL64" i="1" s="1"/>
  <c r="AK65" i="1"/>
  <c r="AL65" i="1" s="1"/>
  <c r="AK66" i="1"/>
  <c r="AL66" i="1" s="1"/>
  <c r="AK67" i="1"/>
  <c r="AL67" i="1" s="1"/>
  <c r="AK68" i="1"/>
  <c r="AL68" i="1" s="1"/>
  <c r="AK69" i="1"/>
  <c r="AL69" i="1" s="1"/>
  <c r="AK70" i="1"/>
  <c r="AL70" i="1" s="1"/>
  <c r="AK71" i="1"/>
  <c r="AL71" i="1" s="1"/>
  <c r="AK72" i="1"/>
  <c r="AL72" i="1" s="1"/>
  <c r="AK73" i="1"/>
  <c r="AL73" i="1" s="1"/>
  <c r="AK74" i="1"/>
  <c r="AL74" i="1" s="1"/>
  <c r="AK75" i="1"/>
  <c r="AL75" i="1" s="1"/>
  <c r="AK76" i="1"/>
  <c r="AL76" i="1" s="1"/>
  <c r="AK77" i="1"/>
  <c r="AL77" i="1" s="1"/>
  <c r="AK78" i="1"/>
  <c r="AL78" i="1" s="1"/>
  <c r="AK79" i="1"/>
  <c r="AL79" i="1" s="1"/>
  <c r="AK80" i="1"/>
  <c r="AL80" i="1" s="1"/>
  <c r="AK81" i="1"/>
  <c r="AL81" i="1" s="1"/>
  <c r="AK82" i="1"/>
  <c r="AL82" i="1" s="1"/>
  <c r="AK83" i="1"/>
  <c r="AL83" i="1" s="1"/>
  <c r="AK84" i="1"/>
  <c r="AL84" i="1" s="1"/>
  <c r="AK85" i="1"/>
  <c r="AL85" i="1" s="1"/>
  <c r="AK86" i="1"/>
  <c r="AM86" i="1" s="1"/>
  <c r="AK87" i="1"/>
  <c r="AK88" i="1"/>
  <c r="AK89" i="1"/>
  <c r="AL89" i="1" s="1"/>
  <c r="AK90" i="1"/>
  <c r="AM90" i="1" s="1"/>
  <c r="AK91" i="1"/>
  <c r="AL91" i="1" s="1"/>
  <c r="AK92" i="1"/>
  <c r="AL92" i="1" s="1"/>
  <c r="AN92" i="1" s="1"/>
  <c r="AK93" i="1"/>
  <c r="AM93" i="1" s="1"/>
  <c r="AK94" i="1"/>
  <c r="AM94" i="1" s="1"/>
  <c r="AK95" i="1"/>
  <c r="AL95" i="1" s="1"/>
  <c r="AK96" i="1"/>
  <c r="AL96" i="1" s="1"/>
  <c r="AK97" i="1"/>
  <c r="AL97" i="1" s="1"/>
  <c r="AK98" i="1"/>
  <c r="AM98" i="1" s="1"/>
  <c r="AK99" i="1"/>
  <c r="AL99" i="1" s="1"/>
  <c r="AK100" i="1"/>
  <c r="AL100" i="1" s="1"/>
  <c r="AK101" i="1"/>
  <c r="AL101" i="1" s="1"/>
  <c r="AK102" i="1"/>
  <c r="AM102" i="1" s="1"/>
  <c r="AK103" i="1"/>
  <c r="AK104" i="1"/>
  <c r="AK105" i="1"/>
  <c r="AL105" i="1" s="1"/>
  <c r="AN105" i="1" s="1"/>
  <c r="AK106" i="1"/>
  <c r="AM106" i="1" s="1"/>
  <c r="AK107" i="1"/>
  <c r="AL107" i="1" s="1"/>
  <c r="AK108" i="1"/>
  <c r="AL108" i="1" s="1"/>
  <c r="AN108" i="1" s="1"/>
  <c r="AK109" i="1"/>
  <c r="AM109" i="1" s="1"/>
  <c r="AK110" i="1"/>
  <c r="AM110" i="1" s="1"/>
  <c r="AK111" i="1"/>
  <c r="AL111" i="1" s="1"/>
  <c r="AK112" i="1"/>
  <c r="AL112" i="1" s="1"/>
  <c r="AK113" i="1"/>
  <c r="AL113" i="1" s="1"/>
  <c r="AK114" i="1"/>
  <c r="AM114" i="1" s="1"/>
  <c r="AK115" i="1"/>
  <c r="AL115" i="1" s="1"/>
  <c r="AN115" i="1" s="1"/>
  <c r="AK116" i="1"/>
  <c r="AL116" i="1" s="1"/>
  <c r="AK117" i="1"/>
  <c r="AM117" i="1" s="1"/>
  <c r="AK118" i="1"/>
  <c r="AM118" i="1" s="1"/>
  <c r="AK119" i="1"/>
  <c r="AK120" i="1"/>
  <c r="AK121" i="1"/>
  <c r="AL121" i="1" s="1"/>
  <c r="AK122" i="1"/>
  <c r="AM122" i="1" s="1"/>
  <c r="AK123" i="1"/>
  <c r="AL123" i="1" s="1"/>
  <c r="AK124" i="1"/>
  <c r="AL124" i="1" s="1"/>
  <c r="AK125" i="1"/>
  <c r="AM125" i="1" s="1"/>
  <c r="AK126" i="1"/>
  <c r="AM126" i="1" s="1"/>
  <c r="AK127" i="1"/>
  <c r="AL127" i="1" s="1"/>
  <c r="AK128" i="1"/>
  <c r="AL128" i="1" s="1"/>
  <c r="AN128" i="1" s="1"/>
  <c r="AK129" i="1"/>
  <c r="AL129" i="1" s="1"/>
  <c r="AK130" i="1"/>
  <c r="AM130" i="1" s="1"/>
  <c r="AK131" i="1"/>
  <c r="AL131" i="1" s="1"/>
  <c r="AK132" i="1"/>
  <c r="AL132" i="1" s="1"/>
  <c r="AK133" i="1"/>
  <c r="AL133" i="1" s="1"/>
  <c r="AK134" i="1"/>
  <c r="AM134" i="1" s="1"/>
  <c r="AK135" i="1"/>
  <c r="AK136" i="1"/>
  <c r="AK137" i="1"/>
  <c r="AL137" i="1" s="1"/>
  <c r="AK138" i="1"/>
  <c r="AM138" i="1" s="1"/>
  <c r="AK139" i="1"/>
  <c r="AL139" i="1" s="1"/>
  <c r="AK140" i="1"/>
  <c r="AL140" i="1" s="1"/>
  <c r="AN140" i="1" s="1"/>
  <c r="AK141" i="1"/>
  <c r="AM141" i="1" s="1"/>
  <c r="AK142" i="1"/>
  <c r="AM142" i="1" s="1"/>
  <c r="AK143" i="1"/>
  <c r="AL143" i="1" s="1"/>
  <c r="AK144" i="1"/>
  <c r="AL144" i="1" s="1"/>
  <c r="AK145" i="1"/>
  <c r="AL145" i="1" s="1"/>
  <c r="AK146" i="1"/>
  <c r="AM146" i="1" s="1"/>
  <c r="AK147" i="1"/>
  <c r="AL147" i="1" s="1"/>
  <c r="AK148" i="1"/>
  <c r="AL148" i="1" s="1"/>
  <c r="AK149" i="1"/>
  <c r="AL149" i="1" s="1"/>
  <c r="AK150" i="1"/>
  <c r="AM150" i="1" s="1"/>
  <c r="AK151" i="1"/>
  <c r="AK152" i="1"/>
  <c r="AK153" i="1"/>
  <c r="AL153" i="1" s="1"/>
  <c r="AK154" i="1"/>
  <c r="AM154" i="1" s="1"/>
  <c r="AK155" i="1"/>
  <c r="AL155" i="1" s="1"/>
  <c r="AK156" i="1"/>
  <c r="AL156" i="1" s="1"/>
  <c r="AK157" i="1"/>
  <c r="AM157" i="1" s="1"/>
  <c r="AK158" i="1"/>
  <c r="AM158" i="1" s="1"/>
  <c r="AK159" i="1"/>
  <c r="AL159" i="1" s="1"/>
  <c r="AK160" i="1"/>
  <c r="AL160" i="1" s="1"/>
  <c r="AK161" i="1"/>
  <c r="AL161" i="1" s="1"/>
  <c r="AK162" i="1"/>
  <c r="AM162" i="1" s="1"/>
  <c r="AK163" i="1"/>
  <c r="AL163" i="1" s="1"/>
  <c r="AK164" i="1"/>
  <c r="AL164" i="1" s="1"/>
  <c r="AK165" i="1"/>
  <c r="AL165" i="1" s="1"/>
  <c r="AK166" i="1"/>
  <c r="AM166" i="1" s="1"/>
  <c r="AK167" i="1"/>
  <c r="AK168" i="1"/>
  <c r="AK169" i="1"/>
  <c r="AL169" i="1" s="1"/>
  <c r="AN169" i="1" s="1"/>
  <c r="AK170" i="1"/>
  <c r="AM170" i="1" s="1"/>
  <c r="AK171" i="1"/>
  <c r="AL171" i="1" s="1"/>
  <c r="AK172" i="1"/>
  <c r="AL172" i="1" s="1"/>
  <c r="AK173" i="1"/>
  <c r="AM173" i="1" s="1"/>
  <c r="AK174" i="1"/>
  <c r="AM174" i="1" s="1"/>
  <c r="AK175" i="1"/>
  <c r="AL175" i="1" s="1"/>
  <c r="AK176" i="1"/>
  <c r="AL176" i="1" s="1"/>
  <c r="AK177" i="1"/>
  <c r="AL177" i="1" s="1"/>
  <c r="AK178" i="1"/>
  <c r="AM178" i="1" s="1"/>
  <c r="AK179" i="1"/>
  <c r="AL179" i="1" s="1"/>
  <c r="AK180" i="1"/>
  <c r="AL180" i="1" s="1"/>
  <c r="AK181" i="1"/>
  <c r="AL181" i="1" s="1"/>
  <c r="AK182" i="1"/>
  <c r="AM182" i="1" s="1"/>
  <c r="AK183" i="1"/>
  <c r="AK184" i="1"/>
  <c r="AK185" i="1"/>
  <c r="AL185" i="1" s="1"/>
  <c r="AK186" i="1"/>
  <c r="AM186" i="1" s="1"/>
  <c r="AK187" i="1"/>
  <c r="AL187" i="1" s="1"/>
  <c r="AK188" i="1"/>
  <c r="AL188" i="1" s="1"/>
  <c r="AK189" i="1"/>
  <c r="AM189" i="1" s="1"/>
  <c r="AK190" i="1"/>
  <c r="AM190" i="1" s="1"/>
  <c r="AK191" i="1"/>
  <c r="AL191" i="1" s="1"/>
  <c r="AK192" i="1"/>
  <c r="AL192" i="1" s="1"/>
  <c r="AK193" i="1"/>
  <c r="AL193" i="1" s="1"/>
  <c r="AK194" i="1"/>
  <c r="AM194" i="1" s="1"/>
  <c r="AK195" i="1"/>
  <c r="AL195" i="1" s="1"/>
  <c r="AK196" i="1"/>
  <c r="AL196" i="1" s="1"/>
  <c r="AK197" i="1"/>
  <c r="AL197" i="1" s="1"/>
  <c r="AK198" i="1"/>
  <c r="AM198" i="1" s="1"/>
  <c r="AK199" i="1"/>
  <c r="AK200" i="1"/>
  <c r="AK201" i="1"/>
  <c r="AL201" i="1" s="1"/>
  <c r="AN201" i="1" s="1"/>
  <c r="AK202" i="1"/>
  <c r="AM202" i="1" s="1"/>
  <c r="AK203" i="1"/>
  <c r="AL203" i="1" s="1"/>
  <c r="AK204" i="1"/>
  <c r="AL204" i="1" s="1"/>
  <c r="AN204" i="1" s="1"/>
  <c r="AK205" i="1"/>
  <c r="AM205" i="1" s="1"/>
  <c r="AC10" i="1"/>
  <c r="AC11" i="1"/>
  <c r="AC12" i="1"/>
  <c r="AC13" i="1"/>
  <c r="AC16" i="1"/>
  <c r="AC17" i="1"/>
  <c r="AC18" i="1"/>
  <c r="AC19" i="1"/>
  <c r="AC20" i="1"/>
  <c r="AC21" i="1"/>
  <c r="AC24" i="1"/>
  <c r="AC25" i="1"/>
  <c r="AC26" i="1"/>
  <c r="AC27" i="1"/>
  <c r="AC28" i="1"/>
  <c r="AC29" i="1"/>
  <c r="AC32" i="1"/>
  <c r="AC33" i="1"/>
  <c r="AC34" i="1"/>
  <c r="AC35" i="1"/>
  <c r="AC36" i="1"/>
  <c r="AC37" i="1"/>
  <c r="AC40" i="1"/>
  <c r="AC41" i="1"/>
  <c r="AC42" i="1"/>
  <c r="AC43" i="1"/>
  <c r="AC44" i="1"/>
  <c r="AC45" i="1"/>
  <c r="AC48" i="1"/>
  <c r="AC49" i="1"/>
  <c r="AC50" i="1"/>
  <c r="AC51" i="1"/>
  <c r="AC52" i="1"/>
  <c r="AC53" i="1"/>
  <c r="AC56" i="1"/>
  <c r="AC57" i="1"/>
  <c r="AC58" i="1"/>
  <c r="AC59" i="1"/>
  <c r="AC60" i="1"/>
  <c r="AC61" i="1"/>
  <c r="AC64" i="1"/>
  <c r="AC65" i="1"/>
  <c r="AC66" i="1"/>
  <c r="AC67" i="1"/>
  <c r="AC68" i="1"/>
  <c r="AC69" i="1"/>
  <c r="AC73" i="1"/>
  <c r="AC74" i="1"/>
  <c r="AC75" i="1"/>
  <c r="AC76" i="1"/>
  <c r="AC77" i="1"/>
  <c r="AC81" i="1"/>
  <c r="AC82" i="1"/>
  <c r="AC83" i="1"/>
  <c r="AC84" i="1"/>
  <c r="AC85" i="1"/>
  <c r="AC9" i="1"/>
  <c r="Q18" i="2"/>
  <c r="E34" i="2"/>
  <c r="Q21" i="2" s="1"/>
  <c r="D10" i="2" a="1"/>
  <c r="E17" i="29" a="1"/>
  <c r="D13" i="2" a="1"/>
  <c r="E14" i="29" a="1"/>
  <c r="D16" i="2" a="1"/>
  <c r="E16" i="29" a="1"/>
  <c r="D18" i="2" a="1"/>
  <c r="E9" i="29" a="1"/>
  <c r="E12" i="29" a="1"/>
  <c r="E15" i="29" a="1"/>
  <c r="D17" i="2" a="1"/>
  <c r="E13" i="29" a="1"/>
  <c r="D14" i="2" a="1"/>
  <c r="E10" i="29" a="1"/>
  <c r="D15" i="2" a="1"/>
  <c r="D12" i="2" a="1"/>
  <c r="E11" i="29" a="1"/>
  <c r="D11" i="2" a="1"/>
  <c r="AM382" i="11" l="1"/>
  <c r="AL426" i="11"/>
  <c r="AM398" i="11"/>
  <c r="AM266" i="11"/>
  <c r="AM490" i="11"/>
  <c r="AM494" i="11"/>
  <c r="AM219" i="11"/>
  <c r="AM254" i="11"/>
  <c r="AN250" i="11"/>
  <c r="AM298" i="11"/>
  <c r="AK8" i="11"/>
  <c r="AP8" i="11"/>
  <c r="AM350" i="11"/>
  <c r="AM384" i="11"/>
  <c r="AM356" i="11"/>
  <c r="AM83" i="10"/>
  <c r="AL214" i="10"/>
  <c r="AP8" i="10"/>
  <c r="AL9" i="10"/>
  <c r="AK8" i="10"/>
  <c r="AM381" i="10"/>
  <c r="AN213" i="10"/>
  <c r="AM476" i="10"/>
  <c r="AM442" i="7"/>
  <c r="AM363" i="7"/>
  <c r="AK8" i="7"/>
  <c r="AP8" i="7"/>
  <c r="AM322" i="7"/>
  <c r="AP8" i="6"/>
  <c r="AL9" i="6"/>
  <c r="AK8" i="6"/>
  <c r="AM472" i="6"/>
  <c r="AN280" i="8"/>
  <c r="AN466" i="8"/>
  <c r="AM207" i="11"/>
  <c r="AM234" i="11"/>
  <c r="AM238" i="11"/>
  <c r="AM274" i="11"/>
  <c r="AM292" i="11"/>
  <c r="AM334" i="11"/>
  <c r="AM364" i="11"/>
  <c r="AM476" i="11"/>
  <c r="AN266" i="11"/>
  <c r="AM312" i="11"/>
  <c r="AM327" i="11"/>
  <c r="AM341" i="11"/>
  <c r="AM368" i="11"/>
  <c r="AN380" i="11"/>
  <c r="AM488" i="11"/>
  <c r="AM189" i="11"/>
  <c r="AM197" i="11"/>
  <c r="AM342" i="11"/>
  <c r="AM404" i="11"/>
  <c r="AM408" i="11"/>
  <c r="AM462" i="11"/>
  <c r="AM466" i="11"/>
  <c r="AM166" i="11"/>
  <c r="AM209" i="11"/>
  <c r="AL249" i="11"/>
  <c r="AC290" i="11"/>
  <c r="AM324" i="11"/>
  <c r="AM358" i="11"/>
  <c r="AM257" i="11"/>
  <c r="AM246" i="11"/>
  <c r="AM336" i="11"/>
  <c r="AM370" i="11"/>
  <c r="AM374" i="11"/>
  <c r="AM432" i="11"/>
  <c r="AM258" i="11"/>
  <c r="AM265" i="11"/>
  <c r="AM321" i="11"/>
  <c r="AM456" i="11"/>
  <c r="AM108" i="11"/>
  <c r="AM203" i="11"/>
  <c r="AC258" i="11"/>
  <c r="AN258" i="11" s="1"/>
  <c r="AN280" i="11"/>
  <c r="AM410" i="11"/>
  <c r="AM211" i="11"/>
  <c r="AM245" i="11"/>
  <c r="AM357" i="11"/>
  <c r="AM492" i="11"/>
  <c r="AL492" i="11"/>
  <c r="AN492" i="11" s="1"/>
  <c r="AM242" i="11"/>
  <c r="AL265" i="11"/>
  <c r="AM306" i="11"/>
  <c r="AC327" i="11"/>
  <c r="AN327" i="11" s="1"/>
  <c r="AM375" i="11"/>
  <c r="AM420" i="11"/>
  <c r="AM423" i="11"/>
  <c r="AM437" i="11"/>
  <c r="AM455" i="11"/>
  <c r="AC476" i="11"/>
  <c r="AM499" i="11"/>
  <c r="AM226" i="11"/>
  <c r="AM240" i="11"/>
  <c r="AM262" i="11"/>
  <c r="AN276" i="11"/>
  <c r="AM282" i="11"/>
  <c r="AM348" i="11"/>
  <c r="AM389" i="11"/>
  <c r="AC396" i="11"/>
  <c r="AM469" i="11"/>
  <c r="AM201" i="11"/>
  <c r="AL226" i="11"/>
  <c r="AM230" i="11"/>
  <c r="AC240" i="11"/>
  <c r="AN240" i="11" s="1"/>
  <c r="AM256" i="11"/>
  <c r="AC348" i="11"/>
  <c r="AN348" i="11" s="1"/>
  <c r="AM362" i="11"/>
  <c r="AM376" i="11"/>
  <c r="AM438" i="11"/>
  <c r="AM480" i="11"/>
  <c r="AM352" i="11"/>
  <c r="AM390" i="11"/>
  <c r="AM431" i="11"/>
  <c r="AM442" i="11"/>
  <c r="AM470" i="11"/>
  <c r="AC480" i="11"/>
  <c r="AN480" i="11" s="1"/>
  <c r="AM493" i="11"/>
  <c r="AM220" i="11"/>
  <c r="AC418" i="11"/>
  <c r="AL241" i="11"/>
  <c r="AM277" i="11"/>
  <c r="AC312" i="11"/>
  <c r="AN312" i="11" s="1"/>
  <c r="AM217" i="11"/>
  <c r="AM250" i="11"/>
  <c r="AM322" i="11"/>
  <c r="AM484" i="11"/>
  <c r="AM278" i="11"/>
  <c r="AM329" i="11"/>
  <c r="AM416" i="11"/>
  <c r="AM444" i="11"/>
  <c r="AM482" i="11"/>
  <c r="AM442" i="10"/>
  <c r="AM170" i="10"/>
  <c r="AM324" i="10"/>
  <c r="AM348" i="10"/>
  <c r="AM281" i="10"/>
  <c r="AM408" i="10"/>
  <c r="AM420" i="10"/>
  <c r="AM242" i="10"/>
  <c r="AM496" i="10"/>
  <c r="AM176" i="10"/>
  <c r="AM180" i="10"/>
  <c r="AM318" i="10"/>
  <c r="AM354" i="10"/>
  <c r="AC381" i="10"/>
  <c r="AN381" i="10" s="1"/>
  <c r="AM455" i="10"/>
  <c r="AM212" i="10"/>
  <c r="AM220" i="10"/>
  <c r="AM448" i="10"/>
  <c r="AM244" i="10"/>
  <c r="AM264" i="10"/>
  <c r="AM268" i="10"/>
  <c r="AM241" i="10"/>
  <c r="AM257" i="10"/>
  <c r="AM484" i="10"/>
  <c r="AM488" i="10"/>
  <c r="AM368" i="10"/>
  <c r="AM302" i="10"/>
  <c r="AM407" i="10"/>
  <c r="AM382" i="7"/>
  <c r="AM261" i="7"/>
  <c r="AM299" i="7"/>
  <c r="AM371" i="7"/>
  <c r="AM163" i="7"/>
  <c r="AM408" i="7"/>
  <c r="AM424" i="7"/>
  <c r="AM426" i="6"/>
  <c r="AM420" i="6"/>
  <c r="AM353" i="6"/>
  <c r="AM305" i="6"/>
  <c r="AM258" i="6"/>
  <c r="AM262" i="6"/>
  <c r="AM476" i="6"/>
  <c r="AL499" i="4"/>
  <c r="AL427" i="4"/>
  <c r="AL257" i="4"/>
  <c r="AM228" i="4"/>
  <c r="AL439" i="4"/>
  <c r="AL273" i="4"/>
  <c r="AM483" i="4"/>
  <c r="AM441" i="4"/>
  <c r="AL425" i="4"/>
  <c r="AM420" i="4"/>
  <c r="AM398" i="4"/>
  <c r="AM451" i="4"/>
  <c r="AM356" i="4"/>
  <c r="AM206" i="1"/>
  <c r="AL493" i="1"/>
  <c r="AM462" i="1"/>
  <c r="AM452" i="1"/>
  <c r="AM442" i="1"/>
  <c r="AN172" i="1"/>
  <c r="AM497" i="1"/>
  <c r="AL421" i="1"/>
  <c r="AM411" i="1"/>
  <c r="AM278" i="1"/>
  <c r="AL273" i="1"/>
  <c r="AL234" i="1"/>
  <c r="AN234" i="1" s="1"/>
  <c r="AM217" i="1"/>
  <c r="AM212" i="1"/>
  <c r="AM330" i="1"/>
  <c r="AM496" i="1"/>
  <c r="AM445" i="1"/>
  <c r="AM430" i="1"/>
  <c r="AL335" i="1"/>
  <c r="AL291" i="1"/>
  <c r="AM355" i="1"/>
  <c r="AL306" i="1"/>
  <c r="AM286" i="1"/>
  <c r="AM475" i="1"/>
  <c r="AM360" i="1"/>
  <c r="AM266" i="1"/>
  <c r="AM226" i="1"/>
  <c r="AM419" i="1"/>
  <c r="AM338" i="1"/>
  <c r="AM290" i="1"/>
  <c r="AL443" i="1"/>
  <c r="AM413" i="1"/>
  <c r="AM305" i="1"/>
  <c r="AM231" i="1"/>
  <c r="AL289" i="1"/>
  <c r="AM219" i="1"/>
  <c r="AL498" i="1"/>
  <c r="AM488" i="1"/>
  <c r="AL473" i="1"/>
  <c r="AM468" i="1"/>
  <c r="AM432" i="1"/>
  <c r="AM284" i="1"/>
  <c r="AL480" i="1"/>
  <c r="AM476" i="1"/>
  <c r="AL472" i="1"/>
  <c r="AL459" i="1"/>
  <c r="AM446" i="1"/>
  <c r="AL389" i="1"/>
  <c r="AL385" i="1"/>
  <c r="AM354" i="1"/>
  <c r="AL279" i="1"/>
  <c r="AL266" i="1"/>
  <c r="AL231" i="1"/>
  <c r="AM492" i="1"/>
  <c r="AL441" i="1"/>
  <c r="AM366" i="1"/>
  <c r="AM339" i="1"/>
  <c r="AM300" i="1"/>
  <c r="AN179" i="1"/>
  <c r="AN339" i="1"/>
  <c r="AM265" i="1"/>
  <c r="AL466" i="1"/>
  <c r="AM453" i="1"/>
  <c r="AL402" i="1"/>
  <c r="AL379" i="1"/>
  <c r="AL361" i="1"/>
  <c r="AN361" i="1" s="1"/>
  <c r="AM348" i="1"/>
  <c r="AL334" i="1"/>
  <c r="AM329" i="1"/>
  <c r="AM313" i="1"/>
  <c r="AM249" i="1"/>
  <c r="AL491" i="1"/>
  <c r="AN491" i="1" s="1"/>
  <c r="AM478" i="1"/>
  <c r="AL457" i="1"/>
  <c r="AM436" i="1"/>
  <c r="AL397" i="1"/>
  <c r="AM323" i="1"/>
  <c r="AN243" i="1"/>
  <c r="AM448" i="1"/>
  <c r="AM387" i="1"/>
  <c r="AM307" i="1"/>
  <c r="AM233" i="1"/>
  <c r="AM494" i="1"/>
  <c r="AL401" i="1"/>
  <c r="AN401" i="1" s="1"/>
  <c r="AM382" i="1"/>
  <c r="AL369" i="1"/>
  <c r="AL351" i="1"/>
  <c r="AM258" i="1"/>
  <c r="AM242" i="1"/>
  <c r="AL224" i="1"/>
  <c r="AN224" i="1" s="1"/>
  <c r="AN137" i="1"/>
  <c r="AM485" i="1"/>
  <c r="AN477" i="1"/>
  <c r="AM464" i="1"/>
  <c r="AL377" i="1"/>
  <c r="AM346" i="1"/>
  <c r="AL280" i="1"/>
  <c r="AM227" i="1"/>
  <c r="AM218" i="1"/>
  <c r="AL489" i="1"/>
  <c r="AL434" i="1"/>
  <c r="AL208" i="1"/>
  <c r="AN208" i="1" s="1"/>
  <c r="AN147" i="1"/>
  <c r="D11" i="2"/>
  <c r="C10" i="29" s="1"/>
  <c r="E10" i="29"/>
  <c r="D12" i="2"/>
  <c r="C11" i="29" s="1"/>
  <c r="E11" i="29"/>
  <c r="D14" i="2"/>
  <c r="C13" i="29" s="1"/>
  <c r="E13" i="29"/>
  <c r="D13" i="2"/>
  <c r="C12" i="29" s="1"/>
  <c r="E12" i="29"/>
  <c r="D15" i="2"/>
  <c r="C14" i="29" s="1"/>
  <c r="E14" i="29"/>
  <c r="E17" i="29"/>
  <c r="D16" i="2"/>
  <c r="C15" i="29" s="1"/>
  <c r="D17" i="2"/>
  <c r="C16" i="29" s="1"/>
  <c r="E15" i="29"/>
  <c r="E16" i="29"/>
  <c r="D18" i="2"/>
  <c r="C17" i="29" s="1"/>
  <c r="AM483" i="1"/>
  <c r="AM451" i="1"/>
  <c r="AL444" i="1"/>
  <c r="AM422" i="1"/>
  <c r="AL414" i="1"/>
  <c r="AM414" i="1"/>
  <c r="AM406" i="1"/>
  <c r="AM398" i="1"/>
  <c r="AL386" i="1"/>
  <c r="AL371" i="1"/>
  <c r="AN371" i="1" s="1"/>
  <c r="AL343" i="1"/>
  <c r="AM326" i="1"/>
  <c r="AM322" i="1"/>
  <c r="AM297" i="1"/>
  <c r="AL268" i="1"/>
  <c r="AN268" i="1" s="1"/>
  <c r="AM268" i="1"/>
  <c r="AM259" i="1"/>
  <c r="AL246" i="1"/>
  <c r="AM246" i="1"/>
  <c r="AL225" i="1"/>
  <c r="AM225" i="1"/>
  <c r="AM220" i="1"/>
  <c r="AL441" i="5"/>
  <c r="AM441" i="5"/>
  <c r="AL497" i="1"/>
  <c r="AN497" i="1" s="1"/>
  <c r="AL490" i="1"/>
  <c r="AN490" i="1" s="1"/>
  <c r="AM486" i="1"/>
  <c r="AL465" i="1"/>
  <c r="AL458" i="1"/>
  <c r="AM454" i="1"/>
  <c r="AL433" i="1"/>
  <c r="AN433" i="1" s="1"/>
  <c r="AL426" i="1"/>
  <c r="AN426" i="1" s="1"/>
  <c r="AL418" i="1"/>
  <c r="AL410" i="1"/>
  <c r="AN410" i="1" s="1"/>
  <c r="AM394" i="1"/>
  <c r="AL394" i="1"/>
  <c r="AL378" i="1"/>
  <c r="AN378" i="1" s="1"/>
  <c r="AM374" i="1"/>
  <c r="AL362" i="1"/>
  <c r="AM358" i="1"/>
  <c r="AM264" i="1"/>
  <c r="AL264" i="1"/>
  <c r="AN264" i="1" s="1"/>
  <c r="AM250" i="1"/>
  <c r="AM241" i="1"/>
  <c r="AM211" i="1"/>
  <c r="AM317" i="5"/>
  <c r="AL228" i="1"/>
  <c r="AM228" i="1"/>
  <c r="AM216" i="1"/>
  <c r="AL216" i="1"/>
  <c r="AN216" i="1" s="1"/>
  <c r="AL405" i="1"/>
  <c r="AL393" i="1"/>
  <c r="AM370" i="1"/>
  <c r="AL370" i="1"/>
  <c r="AN370" i="1" s="1"/>
  <c r="AM342" i="1"/>
  <c r="AL296" i="1"/>
  <c r="AN296" i="1" s="1"/>
  <c r="AL275" i="1"/>
  <c r="AN275" i="1" s="1"/>
  <c r="AL263" i="1"/>
  <c r="AL254" i="1"/>
  <c r="AM254" i="1"/>
  <c r="AL232" i="1"/>
  <c r="AN232" i="1" s="1"/>
  <c r="AL219" i="1"/>
  <c r="AM409" i="1"/>
  <c r="AL409" i="1"/>
  <c r="AL316" i="1"/>
  <c r="AM316" i="1"/>
  <c r="AM210" i="1"/>
  <c r="AL210" i="1"/>
  <c r="AL451" i="5"/>
  <c r="AM451" i="5"/>
  <c r="AL435" i="4"/>
  <c r="AM435" i="4"/>
  <c r="AM460" i="1"/>
  <c r="AM428" i="1"/>
  <c r="AM345" i="1"/>
  <c r="AM337" i="1"/>
  <c r="AB8" i="1"/>
  <c r="AM499" i="1"/>
  <c r="AM467" i="1"/>
  <c r="AM435" i="1"/>
  <c r="AM412" i="1"/>
  <c r="AM408" i="1"/>
  <c r="AL392" i="1"/>
  <c r="AN392" i="1" s="1"/>
  <c r="AM380" i="1"/>
  <c r="AL353" i="1"/>
  <c r="AL328" i="1"/>
  <c r="AN328" i="1" s="1"/>
  <c r="AL311" i="1"/>
  <c r="AM295" i="1"/>
  <c r="AL295" i="1"/>
  <c r="AN295" i="1" s="1"/>
  <c r="AM282" i="1"/>
  <c r="AL262" i="1"/>
  <c r="AN262" i="1" s="1"/>
  <c r="AM262" i="1"/>
  <c r="AM243" i="1"/>
  <c r="AL209" i="1"/>
  <c r="AL481" i="1"/>
  <c r="AL474" i="1"/>
  <c r="AM470" i="1"/>
  <c r="AL449" i="1"/>
  <c r="AL442" i="1"/>
  <c r="AM438" i="1"/>
  <c r="AM424" i="1"/>
  <c r="AM396" i="1"/>
  <c r="AL364" i="1"/>
  <c r="AN364" i="1" s="1"/>
  <c r="AL332" i="1"/>
  <c r="AN332" i="1" s="1"/>
  <c r="AM332" i="1"/>
  <c r="AM257" i="1"/>
  <c r="AL222" i="1"/>
  <c r="AM222" i="1"/>
  <c r="AL213" i="1"/>
  <c r="AM213" i="1"/>
  <c r="AL454" i="4"/>
  <c r="AM454" i="4"/>
  <c r="AL190" i="4"/>
  <c r="AN190" i="4" s="1"/>
  <c r="AL327" i="1"/>
  <c r="AL314" i="1"/>
  <c r="AN314" i="1" s="1"/>
  <c r="AM310" i="1"/>
  <c r="AM302" i="1"/>
  <c r="AL247" i="1"/>
  <c r="AM230" i="1"/>
  <c r="AL390" i="1"/>
  <c r="AN390" i="1" s="1"/>
  <c r="AM390" i="1"/>
  <c r="AM236" i="1"/>
  <c r="AL487" i="5"/>
  <c r="AM466" i="4"/>
  <c r="AM371" i="4"/>
  <c r="AM360" i="4"/>
  <c r="AL328" i="4"/>
  <c r="AM236" i="4"/>
  <c r="AM225" i="4"/>
  <c r="AM205" i="7"/>
  <c r="AM406" i="7"/>
  <c r="AM429" i="7"/>
  <c r="AM456" i="7"/>
  <c r="AM16" i="8"/>
  <c r="AM58" i="8"/>
  <c r="AM79" i="8"/>
  <c r="AM127" i="8"/>
  <c r="AM194" i="8"/>
  <c r="AM200" i="8"/>
  <c r="AM321" i="8"/>
  <c r="AM325" i="8"/>
  <c r="AM334" i="8"/>
  <c r="AM361" i="8"/>
  <c r="AN377" i="8"/>
  <c r="AN284" i="12"/>
  <c r="AM376" i="4"/>
  <c r="AM323" i="4"/>
  <c r="AM285" i="4"/>
  <c r="AM268" i="4"/>
  <c r="AL253" i="4"/>
  <c r="AM408" i="6"/>
  <c r="AM233" i="7"/>
  <c r="AM275" i="7"/>
  <c r="AM283" i="7"/>
  <c r="AM159" i="7"/>
  <c r="AM253" i="7"/>
  <c r="AM457" i="7"/>
  <c r="AM479" i="7"/>
  <c r="AM487" i="7"/>
  <c r="AM17" i="8"/>
  <c r="AM34" i="8"/>
  <c r="AM55" i="8"/>
  <c r="AM111" i="8"/>
  <c r="AM115" i="8"/>
  <c r="AC136" i="8"/>
  <c r="AN157" i="8"/>
  <c r="AC160" i="8"/>
  <c r="AN160" i="8" s="1"/>
  <c r="AM212" i="8"/>
  <c r="AC212" i="8"/>
  <c r="AN212" i="8" s="1"/>
  <c r="AM215" i="8"/>
  <c r="AM257" i="8"/>
  <c r="AM261" i="8"/>
  <c r="AM322" i="8"/>
  <c r="AM377" i="8"/>
  <c r="AL399" i="8"/>
  <c r="AM399" i="8"/>
  <c r="AM203" i="6"/>
  <c r="AN248" i="8"/>
  <c r="AM491" i="4"/>
  <c r="AM486" i="4"/>
  <c r="AL443" i="4"/>
  <c r="AM337" i="4"/>
  <c r="AN207" i="4"/>
  <c r="AM399" i="7"/>
  <c r="AM38" i="8"/>
  <c r="AM157" i="8"/>
  <c r="AN163" i="8"/>
  <c r="AM176" i="8"/>
  <c r="AC176" i="8"/>
  <c r="AN176" i="8" s="1"/>
  <c r="AM182" i="8"/>
  <c r="AC182" i="8"/>
  <c r="AN182" i="8" s="1"/>
  <c r="AC192" i="8"/>
  <c r="AN192" i="8" s="1"/>
  <c r="AC238" i="8"/>
  <c r="AC255" i="8"/>
  <c r="AM255" i="8"/>
  <c r="AC265" i="8"/>
  <c r="AM265" i="8"/>
  <c r="AC326" i="8"/>
  <c r="AC329" i="8"/>
  <c r="AN329" i="8" s="1"/>
  <c r="AM329" i="8"/>
  <c r="AM372" i="8"/>
  <c r="AC372" i="8"/>
  <c r="AM318" i="6"/>
  <c r="AM315" i="7"/>
  <c r="AM480" i="7"/>
  <c r="AM31" i="8"/>
  <c r="AM166" i="8"/>
  <c r="AC189" i="8"/>
  <c r="AN189" i="8" s="1"/>
  <c r="AM189" i="8"/>
  <c r="AC310" i="8"/>
  <c r="AC313" i="8"/>
  <c r="AM385" i="8"/>
  <c r="AC385" i="8"/>
  <c r="AN385" i="8" s="1"/>
  <c r="AM396" i="5"/>
  <c r="AM463" i="4"/>
  <c r="AM433" i="4"/>
  <c r="AM428" i="4"/>
  <c r="AN407" i="4"/>
  <c r="AN391" i="4"/>
  <c r="AM347" i="4"/>
  <c r="AM321" i="4"/>
  <c r="AM300" i="4"/>
  <c r="AN239" i="4"/>
  <c r="AM211" i="4"/>
  <c r="AM303" i="6"/>
  <c r="AC318" i="6"/>
  <c r="AN318" i="6" s="1"/>
  <c r="AM378" i="6"/>
  <c r="AM386" i="6"/>
  <c r="AM402" i="6"/>
  <c r="AM291" i="7"/>
  <c r="AC315" i="7"/>
  <c r="AM465" i="7"/>
  <c r="AM74" i="8"/>
  <c r="AM92" i="8"/>
  <c r="AM146" i="8"/>
  <c r="AC146" i="8"/>
  <c r="AN152" i="8"/>
  <c r="AM163" i="8"/>
  <c r="AM186" i="8"/>
  <c r="AN213" i="8"/>
  <c r="AC286" i="8"/>
  <c r="AM293" i="8"/>
  <c r="AM339" i="8"/>
  <c r="AC339" i="8"/>
  <c r="AN339" i="8" s="1"/>
  <c r="AM348" i="8"/>
  <c r="AN366" i="8"/>
  <c r="AC369" i="8"/>
  <c r="AL388" i="8"/>
  <c r="AM388" i="8"/>
  <c r="AN343" i="5"/>
  <c r="AM233" i="4"/>
  <c r="AN211" i="4"/>
  <c r="AM32" i="8"/>
  <c r="AM420" i="8"/>
  <c r="AM389" i="7"/>
  <c r="AM416" i="7"/>
  <c r="AM12" i="8"/>
  <c r="AC32" i="8"/>
  <c r="AM36" i="8"/>
  <c r="AM50" i="8"/>
  <c r="AM82" i="8"/>
  <c r="AM202" i="8"/>
  <c r="AC202" i="8"/>
  <c r="AM270" i="8"/>
  <c r="AC270" i="8"/>
  <c r="AC297" i="8"/>
  <c r="AN297" i="8" s="1"/>
  <c r="AN356" i="8"/>
  <c r="AM324" i="4"/>
  <c r="AM181" i="7"/>
  <c r="AM294" i="8"/>
  <c r="AC294" i="8"/>
  <c r="AM259" i="4"/>
  <c r="AM221" i="4"/>
  <c r="AC181" i="7"/>
  <c r="AN181" i="7" s="1"/>
  <c r="AM236" i="7"/>
  <c r="AC331" i="7"/>
  <c r="AM339" i="7"/>
  <c r="AM22" i="8"/>
  <c r="AM26" i="8"/>
  <c r="AM71" i="8"/>
  <c r="AM96" i="8"/>
  <c r="AM107" i="8"/>
  <c r="AM110" i="8"/>
  <c r="AC124" i="8"/>
  <c r="AM130" i="8"/>
  <c r="AC130" i="8"/>
  <c r="AC211" i="8"/>
  <c r="AM211" i="8"/>
  <c r="AC318" i="8"/>
  <c r="AM327" i="8"/>
  <c r="AM356" i="8"/>
  <c r="AM401" i="8"/>
  <c r="AL401" i="8"/>
  <c r="AN316" i="11"/>
  <c r="AN311" i="12"/>
  <c r="AN419" i="1"/>
  <c r="AM47" i="8"/>
  <c r="AM93" i="8"/>
  <c r="AM138" i="8"/>
  <c r="AC144" i="8"/>
  <c r="AN144" i="8" s="1"/>
  <c r="AC165" i="8"/>
  <c r="AN165" i="8" s="1"/>
  <c r="AM165" i="8"/>
  <c r="AM171" i="8"/>
  <c r="AM174" i="8"/>
  <c r="AM178" i="8"/>
  <c r="AC178" i="8"/>
  <c r="AM205" i="8"/>
  <c r="AM287" i="8"/>
  <c r="AM305" i="8"/>
  <c r="AC337" i="8"/>
  <c r="AC364" i="8"/>
  <c r="AM364" i="8"/>
  <c r="AC374" i="8"/>
  <c r="AM383" i="8"/>
  <c r="AC383" i="8"/>
  <c r="AM150" i="8"/>
  <c r="AM162" i="8"/>
  <c r="AM198" i="8"/>
  <c r="AM246" i="8"/>
  <c r="AM285" i="8"/>
  <c r="AM301" i="8"/>
  <c r="AM317" i="8"/>
  <c r="AM350" i="8"/>
  <c r="AM398" i="8"/>
  <c r="AM478" i="8"/>
  <c r="AM489" i="8"/>
  <c r="AM165" i="9"/>
  <c r="AM348" i="9"/>
  <c r="AM404" i="9"/>
  <c r="AM443" i="9"/>
  <c r="AM446" i="9"/>
  <c r="AC454" i="9"/>
  <c r="AM458" i="9"/>
  <c r="AM473" i="9"/>
  <c r="AM476" i="9"/>
  <c r="AM405" i="10"/>
  <c r="AM472" i="10"/>
  <c r="AM132" i="11"/>
  <c r="AM200" i="11"/>
  <c r="AM206" i="11"/>
  <c r="AM214" i="11"/>
  <c r="AC256" i="11"/>
  <c r="AM297" i="11"/>
  <c r="AM340" i="11"/>
  <c r="AM346" i="11"/>
  <c r="AC352" i="11"/>
  <c r="AM367" i="11"/>
  <c r="AM373" i="11"/>
  <c r="AC386" i="11"/>
  <c r="AN386" i="11" s="1"/>
  <c r="AM392" i="11"/>
  <c r="AM407" i="11"/>
  <c r="AC420" i="11"/>
  <c r="AC426" i="11"/>
  <c r="AN426" i="11" s="1"/>
  <c r="AC432" i="11"/>
  <c r="AN432" i="11" s="1"/>
  <c r="AM447" i="11"/>
  <c r="AM453" i="11"/>
  <c r="AC466" i="11"/>
  <c r="AM472" i="11"/>
  <c r="AM496" i="11"/>
  <c r="AN55" i="12"/>
  <c r="AM94" i="12"/>
  <c r="AN111" i="12"/>
  <c r="AM118" i="12"/>
  <c r="AC151" i="12"/>
  <c r="AN151" i="12" s="1"/>
  <c r="AM183" i="12"/>
  <c r="AM200" i="12"/>
  <c r="AN203" i="12"/>
  <c r="AC233" i="12"/>
  <c r="AN233" i="12" s="1"/>
  <c r="AM284" i="12"/>
  <c r="AM292" i="12"/>
  <c r="AC301" i="12"/>
  <c r="AN301" i="12" s="1"/>
  <c r="AM313" i="12"/>
  <c r="AM316" i="12"/>
  <c r="AM327" i="12"/>
  <c r="AC342" i="12"/>
  <c r="AN342" i="12" s="1"/>
  <c r="AC350" i="12"/>
  <c r="AN353" i="12"/>
  <c r="AM401" i="12"/>
  <c r="AM409" i="12"/>
  <c r="AM436" i="12"/>
  <c r="AM444" i="12"/>
  <c r="AM486" i="12"/>
  <c r="AM497" i="12"/>
  <c r="AN376" i="8"/>
  <c r="AM390" i="8"/>
  <c r="AN425" i="8"/>
  <c r="AM449" i="8"/>
  <c r="AN464" i="8"/>
  <c r="AM484" i="8"/>
  <c r="AM188" i="9"/>
  <c r="AM324" i="9"/>
  <c r="AM374" i="9"/>
  <c r="AM390" i="9"/>
  <c r="AM465" i="9"/>
  <c r="AM132" i="10"/>
  <c r="AM190" i="10"/>
  <c r="AN261" i="10"/>
  <c r="AM276" i="10"/>
  <c r="AM291" i="10"/>
  <c r="AM480" i="10"/>
  <c r="AM52" i="11"/>
  <c r="AL214" i="11"/>
  <c r="AM222" i="11"/>
  <c r="AM248" i="11"/>
  <c r="AM276" i="11"/>
  <c r="AM284" i="11"/>
  <c r="AM289" i="11"/>
  <c r="AM300" i="11"/>
  <c r="AM311" i="11"/>
  <c r="AM330" i="11"/>
  <c r="AM380" i="11"/>
  <c r="AM402" i="11"/>
  <c r="AM414" i="11"/>
  <c r="AM460" i="11"/>
  <c r="AC472" i="11"/>
  <c r="AM478" i="11"/>
  <c r="AC496" i="11"/>
  <c r="AM19" i="12"/>
  <c r="AM27" i="12"/>
  <c r="AM55" i="12"/>
  <c r="AM91" i="12"/>
  <c r="AM115" i="12"/>
  <c r="AL118" i="12"/>
  <c r="AM135" i="12"/>
  <c r="AM216" i="12"/>
  <c r="AM225" i="12"/>
  <c r="AN304" i="12"/>
  <c r="AC313" i="12"/>
  <c r="AM385" i="12"/>
  <c r="AM393" i="12"/>
  <c r="AM439" i="12"/>
  <c r="AN458" i="12"/>
  <c r="AN464" i="12"/>
  <c r="AM466" i="12"/>
  <c r="AM474" i="12"/>
  <c r="AM492" i="12"/>
  <c r="AM190" i="8"/>
  <c r="AM230" i="8"/>
  <c r="AM249" i="8"/>
  <c r="AM253" i="8"/>
  <c r="AN338" i="8"/>
  <c r="AN362" i="8"/>
  <c r="AM382" i="8"/>
  <c r="AC390" i="8"/>
  <c r="AN390" i="8" s="1"/>
  <c r="AC409" i="8"/>
  <c r="AN409" i="8" s="1"/>
  <c r="AM441" i="8"/>
  <c r="AM470" i="8"/>
  <c r="AC484" i="8"/>
  <c r="AN484" i="8" s="1"/>
  <c r="AN490" i="8"/>
  <c r="AM229" i="9"/>
  <c r="AM339" i="9"/>
  <c r="AM409" i="9"/>
  <c r="AN242" i="11"/>
  <c r="AM167" i="12"/>
  <c r="AN448" i="12"/>
  <c r="AN456" i="12"/>
  <c r="AN450" i="8"/>
  <c r="AM467" i="8"/>
  <c r="AC229" i="9"/>
  <c r="AN229" i="9" s="1"/>
  <c r="AC292" i="9"/>
  <c r="AC339" i="9"/>
  <c r="AN364" i="9"/>
  <c r="AC409" i="9"/>
  <c r="AM183" i="10"/>
  <c r="AM391" i="10"/>
  <c r="AM413" i="10"/>
  <c r="AM421" i="10"/>
  <c r="AC488" i="10"/>
  <c r="AC201" i="11"/>
  <c r="AN201" i="11" s="1"/>
  <c r="AM204" i="11"/>
  <c r="AC207" i="11"/>
  <c r="AL209" i="11"/>
  <c r="AN209" i="11" s="1"/>
  <c r="AC212" i="11"/>
  <c r="AN212" i="11" s="1"/>
  <c r="AL217" i="11"/>
  <c r="AC220" i="11"/>
  <c r="AN220" i="11" s="1"/>
  <c r="AC254" i="11"/>
  <c r="AC274" i="11"/>
  <c r="AC282" i="11"/>
  <c r="AN282" i="11" s="1"/>
  <c r="AM287" i="11"/>
  <c r="AL292" i="11"/>
  <c r="AM295" i="11"/>
  <c r="AC298" i="11"/>
  <c r="AL306" i="11"/>
  <c r="AL314" i="11"/>
  <c r="AM326" i="11"/>
  <c r="AM343" i="11"/>
  <c r="AC356" i="11"/>
  <c r="AC362" i="11"/>
  <c r="AC368" i="11"/>
  <c r="AC408" i="11"/>
  <c r="AM430" i="11"/>
  <c r="AC436" i="11"/>
  <c r="AC442" i="11"/>
  <c r="AN442" i="11" s="1"/>
  <c r="AC448" i="11"/>
  <c r="AM9" i="12"/>
  <c r="AL16" i="12"/>
  <c r="AC35" i="12"/>
  <c r="AC49" i="12"/>
  <c r="AM84" i="12"/>
  <c r="AC95" i="12"/>
  <c r="AN95" i="12" s="1"/>
  <c r="AM105" i="12"/>
  <c r="AM119" i="12"/>
  <c r="AM142" i="12"/>
  <c r="AM191" i="12"/>
  <c r="AC209" i="12"/>
  <c r="AM220" i="12"/>
  <c r="AL228" i="12"/>
  <c r="AL236" i="12"/>
  <c r="AL263" i="12"/>
  <c r="AN263" i="12" s="1"/>
  <c r="AL319" i="12"/>
  <c r="AN319" i="12" s="1"/>
  <c r="AL345" i="12"/>
  <c r="AL372" i="12"/>
  <c r="AN372" i="12" s="1"/>
  <c r="AC375" i="12"/>
  <c r="AN375" i="12" s="1"/>
  <c r="AL380" i="12"/>
  <c r="AC402" i="12"/>
  <c r="AM407" i="12"/>
  <c r="AC410" i="12"/>
  <c r="AN410" i="12" s="1"/>
  <c r="AM434" i="12"/>
  <c r="AM442" i="12"/>
  <c r="AC478" i="12"/>
  <c r="AN481" i="12"/>
  <c r="AL489" i="12"/>
  <c r="AM250" i="10"/>
  <c r="AM352" i="10"/>
  <c r="AM237" i="11"/>
  <c r="AM268" i="11"/>
  <c r="AM304" i="11"/>
  <c r="AM309" i="11"/>
  <c r="AM338" i="11"/>
  <c r="AM405" i="11"/>
  <c r="AM424" i="11"/>
  <c r="AM464" i="11"/>
  <c r="AN476" i="11"/>
  <c r="AM500" i="11"/>
  <c r="AM177" i="12"/>
  <c r="AC212" i="12"/>
  <c r="AN212" i="12" s="1"/>
  <c r="AC217" i="12"/>
  <c r="AL239" i="12"/>
  <c r="AM305" i="12"/>
  <c r="AM317" i="12"/>
  <c r="AL340" i="12"/>
  <c r="AL356" i="12"/>
  <c r="AL364" i="12"/>
  <c r="AM391" i="12"/>
  <c r="AM418" i="12"/>
  <c r="AM426" i="12"/>
  <c r="AM454" i="12"/>
  <c r="AM462" i="12"/>
  <c r="AC470" i="12"/>
  <c r="AM484" i="12"/>
  <c r="AM121" i="8"/>
  <c r="AM254" i="8"/>
  <c r="AN296" i="8"/>
  <c r="AM309" i="8"/>
  <c r="AM366" i="8"/>
  <c r="AM450" i="8"/>
  <c r="AM459" i="8"/>
  <c r="AC462" i="8"/>
  <c r="AN462" i="8" s="1"/>
  <c r="AC494" i="8"/>
  <c r="AC500" i="8"/>
  <c r="AM223" i="9"/>
  <c r="AM233" i="9"/>
  <c r="AM252" i="9"/>
  <c r="AM311" i="9"/>
  <c r="AM321" i="9"/>
  <c r="AM406" i="9"/>
  <c r="AM425" i="9"/>
  <c r="AM444" i="9"/>
  <c r="AM213" i="10"/>
  <c r="AM270" i="10"/>
  <c r="AM300" i="10"/>
  <c r="AC352" i="10"/>
  <c r="AN352" i="10" s="1"/>
  <c r="AM366" i="10"/>
  <c r="AM384" i="10"/>
  <c r="AN433" i="10"/>
  <c r="AM474" i="10"/>
  <c r="AM42" i="11"/>
  <c r="AM173" i="11"/>
  <c r="AM229" i="11"/>
  <c r="AL268" i="11"/>
  <c r="AM280" i="11"/>
  <c r="AM296" i="11"/>
  <c r="AC304" i="11"/>
  <c r="AM318" i="11"/>
  <c r="AC338" i="11"/>
  <c r="AN338" i="11" s="1"/>
  <c r="AM344" i="11"/>
  <c r="AM359" i="11"/>
  <c r="AM372" i="11"/>
  <c r="AM378" i="11"/>
  <c r="AC384" i="11"/>
  <c r="AM412" i="11"/>
  <c r="AC424" i="11"/>
  <c r="AN424" i="11" s="1"/>
  <c r="AM439" i="11"/>
  <c r="AM452" i="11"/>
  <c r="AM458" i="11"/>
  <c r="AC464" i="11"/>
  <c r="AC500" i="11"/>
  <c r="AN500" i="11" s="1"/>
  <c r="AM24" i="12"/>
  <c r="AM28" i="12"/>
  <c r="AL39" i="12"/>
  <c r="AM43" i="12"/>
  <c r="AM46" i="12"/>
  <c r="AM71" i="12"/>
  <c r="AN112" i="12"/>
  <c r="AM126" i="12"/>
  <c r="AM192" i="12"/>
  <c r="AC305" i="12"/>
  <c r="AM314" i="12"/>
  <c r="AC317" i="12"/>
  <c r="AN317" i="12" s="1"/>
  <c r="AM329" i="12"/>
  <c r="AN394" i="12"/>
  <c r="AN408" i="12"/>
  <c r="AM438" i="12"/>
  <c r="AM446" i="12"/>
  <c r="AC454" i="12"/>
  <c r="AC462" i="12"/>
  <c r="AN473" i="12"/>
  <c r="AC484" i="12"/>
  <c r="AN484" i="12" s="1"/>
  <c r="AM442" i="8"/>
  <c r="AN482" i="8"/>
  <c r="AM491" i="8"/>
  <c r="AN175" i="9"/>
  <c r="AM193" i="9"/>
  <c r="AM260" i="9"/>
  <c r="AM263" i="9"/>
  <c r="AN300" i="9"/>
  <c r="AN343" i="9"/>
  <c r="AN478" i="9"/>
  <c r="AN165" i="10"/>
  <c r="AM192" i="10"/>
  <c r="AM236" i="10"/>
  <c r="AN255" i="10"/>
  <c r="AM308" i="10"/>
  <c r="AN345" i="10"/>
  <c r="AM360" i="10"/>
  <c r="AN392" i="10"/>
  <c r="AM500" i="10"/>
  <c r="AM205" i="11"/>
  <c r="AM213" i="11"/>
  <c r="AM224" i="11"/>
  <c r="AM272" i="11"/>
  <c r="AM310" i="11"/>
  <c r="AM332" i="11"/>
  <c r="AM354" i="11"/>
  <c r="AM366" i="11"/>
  <c r="AN372" i="11"/>
  <c r="AN378" i="11"/>
  <c r="AM400" i="11"/>
  <c r="AM406" i="11"/>
  <c r="AM421" i="11"/>
  <c r="AM434" i="11"/>
  <c r="AM446" i="11"/>
  <c r="AN452" i="11"/>
  <c r="AN458" i="11"/>
  <c r="AM36" i="12"/>
  <c r="AM85" i="12"/>
  <c r="AM159" i="12"/>
  <c r="AM175" i="12"/>
  <c r="AN378" i="12"/>
  <c r="AM201" i="9"/>
  <c r="AM486" i="9"/>
  <c r="AM490" i="9"/>
  <c r="AN497" i="9"/>
  <c r="AM286" i="11"/>
  <c r="AM302" i="11"/>
  <c r="AM360" i="11"/>
  <c r="AM388" i="11"/>
  <c r="AM394" i="11"/>
  <c r="AM428" i="11"/>
  <c r="AN431" i="11"/>
  <c r="AM440" i="11"/>
  <c r="AM468" i="11"/>
  <c r="AM474" i="11"/>
  <c r="AM498" i="11"/>
  <c r="AM40" i="12"/>
  <c r="AM47" i="12"/>
  <c r="AM89" i="12"/>
  <c r="AM113" i="12"/>
  <c r="AM163" i="12"/>
  <c r="AC229" i="12"/>
  <c r="AN229" i="12" s="1"/>
  <c r="AC297" i="12"/>
  <c r="AM343" i="12"/>
  <c r="AC346" i="12"/>
  <c r="AM370" i="12"/>
  <c r="AN376" i="12"/>
  <c r="AM378" i="12"/>
  <c r="AC422" i="12"/>
  <c r="AC430" i="12"/>
  <c r="AN433" i="12"/>
  <c r="AL465" i="12"/>
  <c r="AN465" i="12" s="1"/>
  <c r="AC468" i="12"/>
  <c r="AL473" i="12"/>
  <c r="AC476" i="12"/>
  <c r="AL496" i="12"/>
  <c r="AN496" i="12" s="1"/>
  <c r="AM418" i="8"/>
  <c r="AM426" i="8"/>
  <c r="AM443" i="8"/>
  <c r="AM446" i="8"/>
  <c r="AC457" i="8"/>
  <c r="AN457" i="8" s="1"/>
  <c r="AL465" i="8"/>
  <c r="AM482" i="8"/>
  <c r="AM486" i="8"/>
  <c r="AC244" i="10"/>
  <c r="AM286" i="10"/>
  <c r="AM389" i="10"/>
  <c r="AM482" i="10"/>
  <c r="AM486" i="10"/>
  <c r="AM294" i="11"/>
  <c r="AN388" i="11"/>
  <c r="AN394" i="11"/>
  <c r="AM422" i="11"/>
  <c r="AM486" i="11"/>
  <c r="AM490" i="12"/>
  <c r="AM468" i="8"/>
  <c r="AM234" i="9"/>
  <c r="AM271" i="9"/>
  <c r="AC358" i="9"/>
  <c r="AM497" i="9"/>
  <c r="AN430" i="10"/>
  <c r="AM147" i="12"/>
  <c r="AM150" i="12"/>
  <c r="AM179" i="12"/>
  <c r="AL202" i="12"/>
  <c r="AC213" i="12"/>
  <c r="AN213" i="12" s="1"/>
  <c r="AC273" i="12"/>
  <c r="AM306" i="12"/>
  <c r="AM341" i="12"/>
  <c r="AC390" i="12"/>
  <c r="AC398" i="12"/>
  <c r="AN401" i="12"/>
  <c r="AM449" i="12"/>
  <c r="AM457" i="12"/>
  <c r="AC471" i="12"/>
  <c r="AN471" i="12" s="1"/>
  <c r="AC482" i="12"/>
  <c r="AN482" i="12" s="1"/>
  <c r="AC494" i="12"/>
  <c r="AC500" i="12"/>
  <c r="AN500" i="12" s="1"/>
  <c r="AM394" i="8"/>
  <c r="AC438" i="8"/>
  <c r="AN438" i="8" s="1"/>
  <c r="AC492" i="8"/>
  <c r="AM257" i="9"/>
  <c r="AN291" i="9"/>
  <c r="AC319" i="9"/>
  <c r="AM369" i="9"/>
  <c r="AM218" i="10"/>
  <c r="AM252" i="10"/>
  <c r="AN336" i="10"/>
  <c r="AM353" i="10"/>
  <c r="AL374" i="10"/>
  <c r="AM400" i="10"/>
  <c r="AC408" i="10"/>
  <c r="AM208" i="11"/>
  <c r="AC211" i="11"/>
  <c r="AM216" i="11"/>
  <c r="AC219" i="11"/>
  <c r="AN219" i="11" s="1"/>
  <c r="AL324" i="11"/>
  <c r="AC336" i="11"/>
  <c r="AC370" i="11"/>
  <c r="AN370" i="11" s="1"/>
  <c r="AM391" i="11"/>
  <c r="AC404" i="11"/>
  <c r="AC410" i="11"/>
  <c r="AN410" i="11" s="1"/>
  <c r="AC450" i="11"/>
  <c r="AN450" i="11" s="1"/>
  <c r="AM471" i="11"/>
  <c r="AM495" i="11"/>
  <c r="AM72" i="12"/>
  <c r="AN265" i="12"/>
  <c r="AN289" i="12"/>
  <c r="AM312" i="12"/>
  <c r="AN385" i="12"/>
  <c r="AM170" i="8"/>
  <c r="AN181" i="8"/>
  <c r="AM220" i="8"/>
  <c r="AM229" i="8"/>
  <c r="AM262" i="8"/>
  <c r="AN335" i="8"/>
  <c r="AM386" i="8"/>
  <c r="AM406" i="8"/>
  <c r="AM414" i="8"/>
  <c r="AC422" i="8"/>
  <c r="AN422" i="8" s="1"/>
  <c r="AC430" i="8"/>
  <c r="AM460" i="8"/>
  <c r="AM474" i="8"/>
  <c r="AM183" i="9"/>
  <c r="AM275" i="10"/>
  <c r="AC302" i="10"/>
  <c r="AC368" i="10"/>
  <c r="AM116" i="11"/>
  <c r="AM225" i="11"/>
  <c r="AM233" i="11"/>
  <c r="AC236" i="11"/>
  <c r="AN236" i="11" s="1"/>
  <c r="AM308" i="11"/>
  <c r="AM316" i="11"/>
  <c r="AC364" i="11"/>
  <c r="AC376" i="11"/>
  <c r="AN376" i="11" s="1"/>
  <c r="AC444" i="11"/>
  <c r="AC456" i="11"/>
  <c r="AM477" i="11"/>
  <c r="AC490" i="11"/>
  <c r="AP8" i="12"/>
  <c r="AM79" i="12"/>
  <c r="AM86" i="12"/>
  <c r="AL134" i="12"/>
  <c r="AM224" i="12"/>
  <c r="AC241" i="12"/>
  <c r="AN241" i="12" s="1"/>
  <c r="AC249" i="12"/>
  <c r="AC257" i="12"/>
  <c r="AN257" i="12" s="1"/>
  <c r="AM324" i="12"/>
  <c r="AC358" i="12"/>
  <c r="AN358" i="12" s="1"/>
  <c r="AC366" i="12"/>
  <c r="AM417" i="12"/>
  <c r="AM425" i="12"/>
  <c r="AL488" i="12"/>
  <c r="AN488" i="12" s="1"/>
  <c r="AN112" i="1"/>
  <c r="AN406" i="1"/>
  <c r="AN323" i="1"/>
  <c r="AN310" i="1"/>
  <c r="AN284" i="1"/>
  <c r="AN227" i="1"/>
  <c r="AN418" i="5"/>
  <c r="AN295" i="4"/>
  <c r="AN177" i="10"/>
  <c r="AN254" i="11"/>
  <c r="AN128" i="12"/>
  <c r="AN192" i="12"/>
  <c r="AN295" i="12"/>
  <c r="AN320" i="12"/>
  <c r="AN356" i="12"/>
  <c r="AN374" i="12"/>
  <c r="AN431" i="12"/>
  <c r="AN474" i="12"/>
  <c r="AN291" i="1"/>
  <c r="AN323" i="4"/>
  <c r="AN231" i="1"/>
  <c r="AN497" i="10"/>
  <c r="AN230" i="11"/>
  <c r="AN262" i="11"/>
  <c r="AN322" i="11"/>
  <c r="AN354" i="11"/>
  <c r="AN362" i="11"/>
  <c r="AN252" i="1"/>
  <c r="AN387" i="4"/>
  <c r="AN406" i="4"/>
  <c r="AN247" i="4"/>
  <c r="AN441" i="8"/>
  <c r="AN454" i="8"/>
  <c r="AN456" i="8"/>
  <c r="AN212" i="9"/>
  <c r="AN446" i="10"/>
  <c r="AN493" i="11"/>
  <c r="AN79" i="12"/>
  <c r="AN442" i="12"/>
  <c r="AN99" i="4"/>
  <c r="AN179" i="4"/>
  <c r="AN380" i="1"/>
  <c r="AN355" i="1"/>
  <c r="AN348" i="1"/>
  <c r="AN227" i="4"/>
  <c r="AN172" i="12"/>
  <c r="AN200" i="12"/>
  <c r="AN236" i="12"/>
  <c r="AN292" i="12"/>
  <c r="AN305" i="12"/>
  <c r="AN426" i="12"/>
  <c r="AN432" i="12"/>
  <c r="AN441" i="12"/>
  <c r="AN188" i="1"/>
  <c r="AN156" i="1"/>
  <c r="AN124" i="1"/>
  <c r="AN195" i="4"/>
  <c r="AN412" i="1"/>
  <c r="AN278" i="1"/>
  <c r="AN259" i="1"/>
  <c r="AN216" i="5"/>
  <c r="AN376" i="1"/>
  <c r="AN137" i="8"/>
  <c r="AN207" i="11"/>
  <c r="AN238" i="11"/>
  <c r="AN304" i="11"/>
  <c r="AN328" i="11"/>
  <c r="AN143" i="12"/>
  <c r="AN416" i="12"/>
  <c r="AN425" i="12"/>
  <c r="AN163" i="1"/>
  <c r="AN387" i="1"/>
  <c r="AN316" i="1"/>
  <c r="AN246" i="1"/>
  <c r="AN345" i="4"/>
  <c r="AN404" i="6"/>
  <c r="AN332" i="7"/>
  <c r="AN127" i="8"/>
  <c r="AN156" i="8"/>
  <c r="AN219" i="8"/>
  <c r="AN257" i="8"/>
  <c r="AN264" i="8"/>
  <c r="AN328" i="8"/>
  <c r="AN481" i="8"/>
  <c r="AN274" i="11"/>
  <c r="AN306" i="11"/>
  <c r="AN332" i="11"/>
  <c r="AN167" i="12"/>
  <c r="AN222" i="12"/>
  <c r="AN231" i="12"/>
  <c r="AN249" i="12"/>
  <c r="AN348" i="12"/>
  <c r="AN409" i="12"/>
  <c r="AN436" i="12"/>
  <c r="AN454" i="12"/>
  <c r="AN195" i="1"/>
  <c r="AN131" i="1"/>
  <c r="AN342" i="1"/>
  <c r="AN396" i="5"/>
  <c r="AN388" i="5"/>
  <c r="AN359" i="4"/>
  <c r="AN487" i="6"/>
  <c r="AN61" i="8"/>
  <c r="AN320" i="8"/>
  <c r="AN369" i="8"/>
  <c r="AN335" i="9"/>
  <c r="AN487" i="9"/>
  <c r="AN492" i="9"/>
  <c r="AN204" i="10"/>
  <c r="AN394" i="10"/>
  <c r="AN246" i="11"/>
  <c r="AN288" i="11"/>
  <c r="AN351" i="11"/>
  <c r="AN396" i="11"/>
  <c r="AN466" i="11"/>
  <c r="AN468" i="11"/>
  <c r="AN474" i="11"/>
  <c r="AN488" i="11"/>
  <c r="AN52" i="12"/>
  <c r="AN82" i="12"/>
  <c r="AN156" i="12"/>
  <c r="AN312" i="12"/>
  <c r="AN359" i="12"/>
  <c r="AN263" i="1"/>
  <c r="AN258" i="1"/>
  <c r="AN250" i="1"/>
  <c r="AN415" i="5"/>
  <c r="AN356" i="5"/>
  <c r="AN322" i="5"/>
  <c r="AN318" i="5"/>
  <c r="AN414" i="4"/>
  <c r="AN335" i="4"/>
  <c r="AN307" i="4"/>
  <c r="AN274" i="6"/>
  <c r="AN16" i="8"/>
  <c r="AN37" i="8"/>
  <c r="AN60" i="8"/>
  <c r="AN146" i="8"/>
  <c r="AN200" i="8"/>
  <c r="AN211" i="8"/>
  <c r="AN220" i="8"/>
  <c r="AN224" i="8"/>
  <c r="AN321" i="8"/>
  <c r="AN416" i="8"/>
  <c r="AN234" i="9"/>
  <c r="AN334" i="9"/>
  <c r="AN436" i="9"/>
  <c r="AN272" i="8"/>
  <c r="AN56" i="12"/>
  <c r="AN96" i="12"/>
  <c r="AN254" i="5"/>
  <c r="AN372" i="1"/>
  <c r="AN327" i="1"/>
  <c r="AN322" i="1"/>
  <c r="AN259" i="4"/>
  <c r="AN343" i="1"/>
  <c r="AN311" i="1"/>
  <c r="AN286" i="1"/>
  <c r="AN279" i="1"/>
  <c r="AN247" i="1"/>
  <c r="AN222" i="1"/>
  <c r="AN261" i="6"/>
  <c r="AN269" i="6"/>
  <c r="AN412" i="6"/>
  <c r="AN415" i="7"/>
  <c r="AN32" i="8"/>
  <c r="AN198" i="8"/>
  <c r="AN418" i="8"/>
  <c r="AN449" i="8"/>
  <c r="AN489" i="8"/>
  <c r="AN497" i="8"/>
  <c r="AN180" i="9"/>
  <c r="AN276" i="9"/>
  <c r="AN356" i="9"/>
  <c r="AN184" i="10"/>
  <c r="AN289" i="10"/>
  <c r="AN217" i="11"/>
  <c r="AN309" i="12"/>
  <c r="AN434" i="12"/>
  <c r="AN229" i="7"/>
  <c r="AN404" i="1"/>
  <c r="AN238" i="5"/>
  <c r="AN121" i="1"/>
  <c r="AN89" i="1"/>
  <c r="AN96" i="1"/>
  <c r="AN423" i="1"/>
  <c r="AN270" i="1"/>
  <c r="AN217" i="1"/>
  <c r="AN394" i="5"/>
  <c r="AN386" i="5"/>
  <c r="AN253" i="5"/>
  <c r="AN361" i="4"/>
  <c r="AN356" i="7"/>
  <c r="AN134" i="8"/>
  <c r="AN139" i="8"/>
  <c r="AN286" i="11"/>
  <c r="AN300" i="11"/>
  <c r="AN302" i="11"/>
  <c r="AN434" i="11"/>
  <c r="AN436" i="11"/>
  <c r="AN444" i="11"/>
  <c r="AN484" i="11"/>
  <c r="AN496" i="11"/>
  <c r="AN175" i="12"/>
  <c r="AN244" i="12"/>
  <c r="AN297" i="12"/>
  <c r="AN360" i="12"/>
  <c r="AN218" i="1"/>
  <c r="AN364" i="6"/>
  <c r="AN182" i="5"/>
  <c r="AN230" i="5"/>
  <c r="AN185" i="1"/>
  <c r="AN153" i="1"/>
  <c r="AN418" i="1"/>
  <c r="AN391" i="1"/>
  <c r="AN386" i="1"/>
  <c r="AN290" i="1"/>
  <c r="AN280" i="1"/>
  <c r="AN343" i="4"/>
  <c r="AN291" i="4"/>
  <c r="AN283" i="4"/>
  <c r="AN43" i="8"/>
  <c r="AN94" i="8"/>
  <c r="AN136" i="8"/>
  <c r="AN149" i="8"/>
  <c r="AN195" i="8"/>
  <c r="AN240" i="8"/>
  <c r="AN273" i="8"/>
  <c r="AN336" i="8"/>
  <c r="AN393" i="8"/>
  <c r="AN404" i="8"/>
  <c r="AN406" i="8"/>
  <c r="AN424" i="8"/>
  <c r="AN433" i="8"/>
  <c r="AN442" i="8"/>
  <c r="AN349" i="10"/>
  <c r="AN216" i="11"/>
  <c r="AN234" i="11"/>
  <c r="AN295" i="11"/>
  <c r="AN298" i="11"/>
  <c r="AN321" i="11"/>
  <c r="AN418" i="11"/>
  <c r="AN420" i="11"/>
  <c r="AN428" i="11"/>
  <c r="AN440" i="11"/>
  <c r="AN18" i="12"/>
  <c r="AN73" i="12"/>
  <c r="AN90" i="12"/>
  <c r="AN152" i="12"/>
  <c r="AN271" i="12"/>
  <c r="AN287" i="12"/>
  <c r="AN302" i="1"/>
  <c r="AN212" i="1"/>
  <c r="AN458" i="1"/>
  <c r="AN453" i="1"/>
  <c r="AN408" i="1"/>
  <c r="AN398" i="1"/>
  <c r="AN359" i="1"/>
  <c r="AN354" i="1"/>
  <c r="AN344" i="1"/>
  <c r="AN334" i="1"/>
  <c r="AN282" i="1"/>
  <c r="AN226" i="1"/>
  <c r="AN473" i="4"/>
  <c r="AN275" i="4"/>
  <c r="AN441" i="4"/>
  <c r="AN279" i="4"/>
  <c r="AN431" i="6"/>
  <c r="AN495" i="6"/>
  <c r="AN313" i="7"/>
  <c r="AN13" i="8"/>
  <c r="AN29" i="8"/>
  <c r="AN126" i="8"/>
  <c r="AN131" i="8"/>
  <c r="AN232" i="8"/>
  <c r="AN256" i="8"/>
  <c r="AN312" i="8"/>
  <c r="AN408" i="8"/>
  <c r="AN417" i="8"/>
  <c r="AN263" i="9"/>
  <c r="AN277" i="9"/>
  <c r="AN239" i="10"/>
  <c r="AN340" i="10"/>
  <c r="AN373" i="10"/>
  <c r="AN222" i="11"/>
  <c r="AN226" i="11"/>
  <c r="AN279" i="11"/>
  <c r="AN308" i="11"/>
  <c r="AN319" i="11"/>
  <c r="AN330" i="11"/>
  <c r="AN346" i="11"/>
  <c r="AN383" i="11"/>
  <c r="AN416" i="11"/>
  <c r="AN463" i="11"/>
  <c r="AN64" i="12"/>
  <c r="AN176" i="12"/>
  <c r="AN215" i="12"/>
  <c r="AN255" i="12"/>
  <c r="AN273" i="12"/>
  <c r="AN362" i="12"/>
  <c r="AN364" i="12"/>
  <c r="D10" i="2"/>
  <c r="AN67" i="1"/>
  <c r="E9" i="29"/>
  <c r="AP8" i="1"/>
  <c r="AN362" i="1"/>
  <c r="AN489" i="1"/>
  <c r="AN473" i="1"/>
  <c r="AN457" i="1"/>
  <c r="AN441" i="1"/>
  <c r="AN425" i="1"/>
  <c r="AN393" i="1"/>
  <c r="AN369" i="1"/>
  <c r="AN356" i="1"/>
  <c r="AN337" i="1"/>
  <c r="AN329" i="1"/>
  <c r="AN305" i="1"/>
  <c r="AN297" i="1"/>
  <c r="AN273" i="1"/>
  <c r="AN265" i="1"/>
  <c r="AN241" i="1"/>
  <c r="AN233" i="1"/>
  <c r="AN209" i="1"/>
  <c r="AN49" i="8"/>
  <c r="AN110" i="8"/>
  <c r="AN148" i="8"/>
  <c r="AN194" i="8"/>
  <c r="AN205" i="8"/>
  <c r="AN216" i="8"/>
  <c r="AN334" i="8"/>
  <c r="AN400" i="8"/>
  <c r="AN187" i="9"/>
  <c r="AN360" i="10"/>
  <c r="AN408" i="10"/>
  <c r="AN320" i="11"/>
  <c r="AN354" i="12"/>
  <c r="AN370" i="12"/>
  <c r="AN350" i="1"/>
  <c r="AN242" i="1"/>
  <c r="AN420" i="5"/>
  <c r="AN287" i="4"/>
  <c r="AN499" i="1"/>
  <c r="AN483" i="1"/>
  <c r="AN467" i="1"/>
  <c r="AN451" i="1"/>
  <c r="AN435" i="1"/>
  <c r="AN400" i="1"/>
  <c r="AN368" i="1"/>
  <c r="AN364" i="7"/>
  <c r="AN431" i="7"/>
  <c r="AN457" i="7"/>
  <c r="AN40" i="8"/>
  <c r="AN45" i="8"/>
  <c r="AN129" i="8"/>
  <c r="AN190" i="8"/>
  <c r="AN218" i="8"/>
  <c r="AN249" i="8"/>
  <c r="AN332" i="8"/>
  <c r="AN434" i="8"/>
  <c r="AN458" i="8"/>
  <c r="AN454" i="9"/>
  <c r="AN194" i="10"/>
  <c r="AN271" i="10"/>
  <c r="AN353" i="10"/>
  <c r="AN376" i="10"/>
  <c r="AN401" i="10"/>
  <c r="AN429" i="10"/>
  <c r="AN462" i="10"/>
  <c r="AN131" i="11"/>
  <c r="AN224" i="11"/>
  <c r="AN263" i="11"/>
  <c r="AN272" i="11"/>
  <c r="AN415" i="11"/>
  <c r="AN464" i="11"/>
  <c r="AN27" i="12"/>
  <c r="AN74" i="12"/>
  <c r="AN88" i="12"/>
  <c r="AN144" i="12"/>
  <c r="AN188" i="12"/>
  <c r="AN386" i="12"/>
  <c r="AN390" i="12"/>
  <c r="AN402" i="12"/>
  <c r="AN420" i="12"/>
  <c r="AN452" i="12"/>
  <c r="AN468" i="12"/>
  <c r="AN414" i="1"/>
  <c r="AN210" i="1"/>
  <c r="AN375" i="4"/>
  <c r="AN488" i="1"/>
  <c r="AN472" i="1"/>
  <c r="AN456" i="1"/>
  <c r="AN440" i="1"/>
  <c r="AN411" i="1"/>
  <c r="AN379" i="1"/>
  <c r="AN335" i="1"/>
  <c r="AN303" i="1"/>
  <c r="AN271" i="1"/>
  <c r="AN239" i="1"/>
  <c r="AN364" i="11"/>
  <c r="AN368" i="11"/>
  <c r="AN460" i="11"/>
  <c r="AN104" i="12"/>
  <c r="AN208" i="12"/>
  <c r="AN247" i="12"/>
  <c r="AN313" i="12"/>
  <c r="AN418" i="12"/>
  <c r="AN422" i="12"/>
  <c r="AN450" i="12"/>
  <c r="AN466" i="12"/>
  <c r="AN490" i="12"/>
  <c r="AN407" i="1"/>
  <c r="AN306" i="1"/>
  <c r="AN425" i="4"/>
  <c r="AN311" i="4"/>
  <c r="AN271" i="4"/>
  <c r="AN243" i="4"/>
  <c r="AN454" i="4"/>
  <c r="AN314" i="6"/>
  <c r="AN480" i="6"/>
  <c r="AN388" i="7"/>
  <c r="AN124" i="8"/>
  <c r="AN145" i="8"/>
  <c r="AN172" i="8"/>
  <c r="AN180" i="8"/>
  <c r="AN187" i="8"/>
  <c r="AN202" i="8"/>
  <c r="AN241" i="8"/>
  <c r="AN281" i="8"/>
  <c r="AN348" i="8"/>
  <c r="AN354" i="8"/>
  <c r="AN420" i="8"/>
  <c r="AN332" i="9"/>
  <c r="AN278" i="11"/>
  <c r="AN290" i="11"/>
  <c r="AN360" i="11"/>
  <c r="AN448" i="11"/>
  <c r="AN456" i="11"/>
  <c r="AN498" i="11"/>
  <c r="AN49" i="12"/>
  <c r="AN65" i="12"/>
  <c r="AN228" i="12"/>
  <c r="AN300" i="12"/>
  <c r="AN321" i="12"/>
  <c r="AN325" i="12"/>
  <c r="AN329" i="12"/>
  <c r="AN399" i="12"/>
  <c r="AN417" i="12"/>
  <c r="AN60" i="1"/>
  <c r="AN86" i="4"/>
  <c r="AN402" i="1"/>
  <c r="AN274" i="1"/>
  <c r="AN266" i="1"/>
  <c r="AN254" i="1"/>
  <c r="AN352" i="5"/>
  <c r="AN393" i="4"/>
  <c r="AN481" i="1"/>
  <c r="AN465" i="1"/>
  <c r="AN449" i="1"/>
  <c r="AN417" i="1"/>
  <c r="AN409" i="1"/>
  <c r="AN385" i="1"/>
  <c r="AN377" i="1"/>
  <c r="AN353" i="1"/>
  <c r="AN345" i="1"/>
  <c r="AN321" i="1"/>
  <c r="AN313" i="1"/>
  <c r="AN289" i="1"/>
  <c r="AN281" i="1"/>
  <c r="AN257" i="1"/>
  <c r="AN249" i="1"/>
  <c r="AN225" i="1"/>
  <c r="AN383" i="7"/>
  <c r="AN384" i="8"/>
  <c r="AN399" i="8"/>
  <c r="AN470" i="8"/>
  <c r="AN292" i="9"/>
  <c r="AN465" i="10"/>
  <c r="AN42" i="11"/>
  <c r="AN244" i="11"/>
  <c r="AN287" i="11"/>
  <c r="AN169" i="12"/>
  <c r="AN346" i="12"/>
  <c r="AN463" i="12"/>
  <c r="AN394" i="1"/>
  <c r="AN382" i="1"/>
  <c r="AN298" i="1"/>
  <c r="AN298" i="5"/>
  <c r="AN403" i="4"/>
  <c r="AN324" i="4"/>
  <c r="AN475" i="1"/>
  <c r="AN459" i="1"/>
  <c r="AN443" i="1"/>
  <c r="AN427" i="1"/>
  <c r="AN416" i="1"/>
  <c r="AN384" i="1"/>
  <c r="AN130" i="8"/>
  <c r="AN138" i="8"/>
  <c r="AN162" i="8"/>
  <c r="AN173" i="8"/>
  <c r="AN184" i="8"/>
  <c r="AN197" i="8"/>
  <c r="AN208" i="8"/>
  <c r="AN392" i="8"/>
  <c r="AN401" i="8"/>
  <c r="AN446" i="8"/>
  <c r="AN275" i="9"/>
  <c r="AN412" i="9"/>
  <c r="AN315" i="10"/>
  <c r="AN397" i="10"/>
  <c r="AN432" i="10"/>
  <c r="AN453" i="10"/>
  <c r="AN200" i="11"/>
  <c r="AN289" i="11"/>
  <c r="AN329" i="11"/>
  <c r="AN367" i="11"/>
  <c r="AN50" i="12"/>
  <c r="AN199" i="12"/>
  <c r="AN214" i="12"/>
  <c r="AN217" i="12"/>
  <c r="AN239" i="12"/>
  <c r="AN352" i="12"/>
  <c r="AN361" i="12"/>
  <c r="AN368" i="12"/>
  <c r="AN380" i="12"/>
  <c r="AN396" i="12"/>
  <c r="AN440" i="12"/>
  <c r="AN472" i="12"/>
  <c r="AN489" i="12"/>
  <c r="AN497" i="12"/>
  <c r="AN375" i="1"/>
  <c r="AN338" i="1"/>
  <c r="AN318" i="1"/>
  <c r="AN263" i="4"/>
  <c r="AN465" i="4"/>
  <c r="AN438" i="4"/>
  <c r="AN420" i="4"/>
  <c r="AN319" i="4"/>
  <c r="AN496" i="1"/>
  <c r="AN480" i="1"/>
  <c r="AN464" i="1"/>
  <c r="AN448" i="1"/>
  <c r="AN432" i="1"/>
  <c r="AN395" i="1"/>
  <c r="AN363" i="1"/>
  <c r="AN351" i="1"/>
  <c r="AN319" i="1"/>
  <c r="AN287" i="1"/>
  <c r="AN255" i="1"/>
  <c r="AN223" i="1"/>
  <c r="AN388" i="6"/>
  <c r="AN291" i="7"/>
  <c r="AN21" i="8"/>
  <c r="AN23" i="8"/>
  <c r="AN44" i="8"/>
  <c r="AN104" i="8"/>
  <c r="AN164" i="8"/>
  <c r="AN188" i="8"/>
  <c r="AN204" i="8"/>
  <c r="AN221" i="8"/>
  <c r="AN265" i="8"/>
  <c r="AN305" i="8"/>
  <c r="AN313" i="8"/>
  <c r="AN372" i="8"/>
  <c r="AN374" i="8"/>
  <c r="AN426" i="8"/>
  <c r="AN465" i="8"/>
  <c r="AN474" i="8"/>
  <c r="AN478" i="8"/>
  <c r="AN486" i="8"/>
  <c r="AN488" i="8"/>
  <c r="AN494" i="8"/>
  <c r="AN496" i="8"/>
  <c r="AN177" i="9"/>
  <c r="AN277" i="10"/>
  <c r="AN305" i="10"/>
  <c r="AN413" i="10"/>
  <c r="AN477" i="10"/>
  <c r="AN109" i="11"/>
  <c r="AN208" i="11"/>
  <c r="AN211" i="11"/>
  <c r="AN264" i="11"/>
  <c r="AN277" i="11"/>
  <c r="AN284" i="11"/>
  <c r="AN296" i="11"/>
  <c r="AN314" i="11"/>
  <c r="AN402" i="11"/>
  <c r="AN412" i="11"/>
  <c r="AN447" i="11"/>
  <c r="AN477" i="11"/>
  <c r="AN487" i="11"/>
  <c r="AN48" i="12"/>
  <c r="AN80" i="12"/>
  <c r="AN185" i="12"/>
  <c r="AN202" i="12"/>
  <c r="AN205" i="12"/>
  <c r="AN209" i="12"/>
  <c r="AN260" i="12"/>
  <c r="AN276" i="12"/>
  <c r="AN316" i="12"/>
  <c r="AN318" i="12"/>
  <c r="AN324" i="12"/>
  <c r="AN343" i="12"/>
  <c r="AN345" i="12"/>
  <c r="AN377" i="12"/>
  <c r="AN384" i="12"/>
  <c r="AN393" i="12"/>
  <c r="AN400" i="12"/>
  <c r="AN407" i="12"/>
  <c r="AN412" i="12"/>
  <c r="AN428" i="12"/>
  <c r="AN444" i="12"/>
  <c r="AN460" i="12"/>
  <c r="AN476" i="12"/>
  <c r="AN480" i="12"/>
  <c r="AN487" i="12"/>
  <c r="AN183" i="12"/>
  <c r="AN127" i="12"/>
  <c r="AN69" i="12"/>
  <c r="AN171" i="12"/>
  <c r="AM176" i="12"/>
  <c r="AM184" i="12"/>
  <c r="AM193" i="12"/>
  <c r="AM195" i="12"/>
  <c r="AM197" i="12"/>
  <c r="AL24" i="12"/>
  <c r="AN24" i="12" s="1"/>
  <c r="AC26" i="12"/>
  <c r="AN26" i="12" s="1"/>
  <c r="AL32" i="12"/>
  <c r="AN32" i="12" s="1"/>
  <c r="AC34" i="12"/>
  <c r="AN34" i="12" s="1"/>
  <c r="AL54" i="12"/>
  <c r="AN54" i="12" s="1"/>
  <c r="AM63" i="12"/>
  <c r="AC71" i="12"/>
  <c r="AN71" i="12" s="1"/>
  <c r="AN86" i="12"/>
  <c r="AL87" i="12"/>
  <c r="AN87" i="12" s="1"/>
  <c r="AC89" i="12"/>
  <c r="AN89" i="12" s="1"/>
  <c r="AM111" i="12"/>
  <c r="AC119" i="12"/>
  <c r="AN119" i="12" s="1"/>
  <c r="AN120" i="12"/>
  <c r="AL126" i="12"/>
  <c r="AN126" i="12" s="1"/>
  <c r="AC135" i="12"/>
  <c r="AN135" i="12" s="1"/>
  <c r="AN136" i="12"/>
  <c r="AL142" i="12"/>
  <c r="AM152" i="12"/>
  <c r="AC160" i="12"/>
  <c r="AN160" i="12" s="1"/>
  <c r="AL161" i="12"/>
  <c r="AN161" i="12" s="1"/>
  <c r="AC168" i="12"/>
  <c r="AM180" i="12"/>
  <c r="AM190" i="12"/>
  <c r="AL193" i="12"/>
  <c r="AN193" i="12" s="1"/>
  <c r="AC195" i="12"/>
  <c r="AN195" i="12" s="1"/>
  <c r="AC197" i="12"/>
  <c r="AN197" i="12" s="1"/>
  <c r="AM22" i="12"/>
  <c r="AM30" i="12"/>
  <c r="AM97" i="12"/>
  <c r="AM125" i="12"/>
  <c r="AN168" i="12"/>
  <c r="AM11" i="12"/>
  <c r="AN17" i="12"/>
  <c r="AN39" i="12"/>
  <c r="AC47" i="12"/>
  <c r="AN47" i="12" s="1"/>
  <c r="AN58" i="12"/>
  <c r="AM73" i="12"/>
  <c r="AM75" i="12"/>
  <c r="AM81" i="12"/>
  <c r="AM82" i="12"/>
  <c r="AC97" i="12"/>
  <c r="AN97" i="12" s="1"/>
  <c r="AM99" i="12"/>
  <c r="AC103" i="12"/>
  <c r="AN103" i="12" s="1"/>
  <c r="AM104" i="12"/>
  <c r="AM110" i="12"/>
  <c r="AM116" i="12"/>
  <c r="AC125" i="12"/>
  <c r="AN125" i="12" s="1"/>
  <c r="AM132" i="12"/>
  <c r="AC141" i="12"/>
  <c r="AM153" i="12"/>
  <c r="AM155" i="12"/>
  <c r="AC159" i="12"/>
  <c r="AN159" i="12" s="1"/>
  <c r="AN41" i="12"/>
  <c r="AM51" i="12"/>
  <c r="AN53" i="12"/>
  <c r="AM68" i="12"/>
  <c r="AM121" i="12"/>
  <c r="AM123" i="12"/>
  <c r="AM137" i="12"/>
  <c r="AM139" i="12"/>
  <c r="AM164" i="12"/>
  <c r="AM181" i="12"/>
  <c r="AM182" i="12"/>
  <c r="AM185" i="12"/>
  <c r="AM187" i="12"/>
  <c r="AM17" i="12"/>
  <c r="AC19" i="12"/>
  <c r="AN19" i="12" s="1"/>
  <c r="AM10" i="12"/>
  <c r="AN16" i="12"/>
  <c r="AM25" i="12"/>
  <c r="AM33" i="12"/>
  <c r="AM57" i="12"/>
  <c r="AM59" i="12"/>
  <c r="AM65" i="12"/>
  <c r="AM66" i="12"/>
  <c r="AM70" i="12"/>
  <c r="AC83" i="12"/>
  <c r="AN83" i="12" s="1"/>
  <c r="AC85" i="12"/>
  <c r="AN85" i="12" s="1"/>
  <c r="AC105" i="12"/>
  <c r="AN105" i="12" s="1"/>
  <c r="AM107" i="12"/>
  <c r="AM112" i="12"/>
  <c r="AM117" i="12"/>
  <c r="AM128" i="12"/>
  <c r="AM133" i="12"/>
  <c r="AM144" i="12"/>
  <c r="AL166" i="12"/>
  <c r="AN166" i="12" s="1"/>
  <c r="AL177" i="12"/>
  <c r="AN177" i="12" s="1"/>
  <c r="AL191" i="12"/>
  <c r="AN191" i="12" s="1"/>
  <c r="AC10" i="12"/>
  <c r="AN10" i="12" s="1"/>
  <c r="AM12" i="12"/>
  <c r="AM18" i="12"/>
  <c r="AC57" i="12"/>
  <c r="AN57" i="12" s="1"/>
  <c r="AM69" i="12"/>
  <c r="AM124" i="12"/>
  <c r="AM140" i="12"/>
  <c r="AM165" i="12"/>
  <c r="AM169" i="12"/>
  <c r="AM171" i="12"/>
  <c r="AN184" i="12"/>
  <c r="AM198" i="12"/>
  <c r="AV8" i="12"/>
  <c r="AW8" i="12" s="1"/>
  <c r="AM13" i="12"/>
  <c r="AC13" i="12"/>
  <c r="AN13" i="12" s="1"/>
  <c r="AM38" i="12"/>
  <c r="AL38" i="12"/>
  <c r="AN38" i="12" s="1"/>
  <c r="AK8" i="12"/>
  <c r="AL15" i="12"/>
  <c r="AN15" i="12" s="1"/>
  <c r="AM15" i="12"/>
  <c r="AM21" i="12"/>
  <c r="AC21" i="12"/>
  <c r="AN21" i="12" s="1"/>
  <c r="AN25" i="12"/>
  <c r="AL23" i="12"/>
  <c r="AN23" i="12" s="1"/>
  <c r="AM23" i="12"/>
  <c r="AM29" i="12"/>
  <c r="AC29" i="12"/>
  <c r="AN29" i="12" s="1"/>
  <c r="AN33" i="12"/>
  <c r="AN45" i="12"/>
  <c r="AN9" i="12"/>
  <c r="AM31" i="12"/>
  <c r="AL31" i="12"/>
  <c r="AN31" i="12" s="1"/>
  <c r="AM37" i="12"/>
  <c r="AC37" i="12"/>
  <c r="AN37" i="12" s="1"/>
  <c r="AN35" i="12"/>
  <c r="AC42" i="12"/>
  <c r="AN42" i="12" s="1"/>
  <c r="AM42" i="12"/>
  <c r="AB8" i="12"/>
  <c r="AC51" i="12"/>
  <c r="AN51" i="12" s="1"/>
  <c r="AM52" i="12"/>
  <c r="AM64" i="12"/>
  <c r="AM122" i="12"/>
  <c r="AC122" i="12"/>
  <c r="AN122" i="12" s="1"/>
  <c r="AM130" i="12"/>
  <c r="AC130" i="12"/>
  <c r="AN130" i="12" s="1"/>
  <c r="AM138" i="12"/>
  <c r="AC138" i="12"/>
  <c r="AN138" i="12" s="1"/>
  <c r="AM146" i="12"/>
  <c r="AC146" i="12"/>
  <c r="AN146" i="12" s="1"/>
  <c r="AC163" i="12"/>
  <c r="AN163" i="12" s="1"/>
  <c r="AM291" i="12"/>
  <c r="AC291" i="12"/>
  <c r="AN291" i="12" s="1"/>
  <c r="AC296" i="12"/>
  <c r="AN296" i="12" s="1"/>
  <c r="AM296" i="12"/>
  <c r="AM499" i="12"/>
  <c r="AC499" i="12"/>
  <c r="AN499" i="12" s="1"/>
  <c r="AC12" i="12"/>
  <c r="AN12" i="12" s="1"/>
  <c r="AL14" i="12"/>
  <c r="AN14" i="12" s="1"/>
  <c r="AC20" i="12"/>
  <c r="AN20" i="12" s="1"/>
  <c r="AL22" i="12"/>
  <c r="AN22" i="12" s="1"/>
  <c r="AC28" i="12"/>
  <c r="AN28" i="12" s="1"/>
  <c r="AL30" i="12"/>
  <c r="AN30" i="12" s="1"/>
  <c r="AC36" i="12"/>
  <c r="AN36" i="12" s="1"/>
  <c r="AM41" i="12"/>
  <c r="AM58" i="12"/>
  <c r="AM60" i="12"/>
  <c r="AN66" i="12"/>
  <c r="AM77" i="12"/>
  <c r="AM78" i="12"/>
  <c r="AM90" i="12"/>
  <c r="AM92" i="12"/>
  <c r="AM98" i="12"/>
  <c r="AC98" i="12"/>
  <c r="AN98" i="12" s="1"/>
  <c r="AM100" i="12"/>
  <c r="AM106" i="12"/>
  <c r="AC106" i="12"/>
  <c r="AN106" i="12" s="1"/>
  <c r="AM108" i="12"/>
  <c r="AC116" i="12"/>
  <c r="AN116" i="12" s="1"/>
  <c r="AN118" i="12"/>
  <c r="AC124" i="12"/>
  <c r="AN124" i="12" s="1"/>
  <c r="AC132" i="12"/>
  <c r="AN132" i="12" s="1"/>
  <c r="AN134" i="12"/>
  <c r="AC140" i="12"/>
  <c r="AN140" i="12" s="1"/>
  <c r="AN142" i="12"/>
  <c r="AM148" i="12"/>
  <c r="AM154" i="12"/>
  <c r="AC154" i="12"/>
  <c r="AN154" i="12" s="1"/>
  <c r="AN165" i="12"/>
  <c r="AL174" i="12"/>
  <c r="AN174" i="12" s="1"/>
  <c r="AC180" i="12"/>
  <c r="AN180" i="12" s="1"/>
  <c r="AN182" i="12"/>
  <c r="AM186" i="12"/>
  <c r="AC186" i="12"/>
  <c r="AN186" i="12" s="1"/>
  <c r="AM210" i="12"/>
  <c r="AL210" i="12"/>
  <c r="AN210" i="12" s="1"/>
  <c r="AM267" i="12"/>
  <c r="AC267" i="12"/>
  <c r="AN267" i="12" s="1"/>
  <c r="AC272" i="12"/>
  <c r="AN272" i="12" s="1"/>
  <c r="AM272" i="12"/>
  <c r="AL326" i="12"/>
  <c r="AN326" i="12" s="1"/>
  <c r="AC328" i="12"/>
  <c r="AN328" i="12" s="1"/>
  <c r="AM328" i="12"/>
  <c r="AN157" i="12"/>
  <c r="AM178" i="12"/>
  <c r="AC178" i="12"/>
  <c r="AN178" i="12" s="1"/>
  <c r="AN189" i="12"/>
  <c r="AM251" i="12"/>
  <c r="AC251" i="12"/>
  <c r="AN251" i="12" s="1"/>
  <c r="AC256" i="12"/>
  <c r="AN256" i="12" s="1"/>
  <c r="AM256" i="12"/>
  <c r="AC333" i="12"/>
  <c r="AN333" i="12" s="1"/>
  <c r="AM333" i="12"/>
  <c r="AC75" i="12"/>
  <c r="AN75" i="12" s="1"/>
  <c r="AC84" i="12"/>
  <c r="AN84" i="12" s="1"/>
  <c r="AM114" i="12"/>
  <c r="AC114" i="12"/>
  <c r="AN114" i="12" s="1"/>
  <c r="AC232" i="12"/>
  <c r="AN232" i="12" s="1"/>
  <c r="AM232" i="12"/>
  <c r="AN44" i="12"/>
  <c r="AM48" i="12"/>
  <c r="AM53" i="12"/>
  <c r="AN60" i="12"/>
  <c r="AN62" i="12"/>
  <c r="AN77" i="12"/>
  <c r="AN92" i="12"/>
  <c r="AN100" i="12"/>
  <c r="AN108" i="12"/>
  <c r="AN148" i="12"/>
  <c r="AM156" i="12"/>
  <c r="AM173" i="12"/>
  <c r="AM188" i="12"/>
  <c r="AM194" i="12"/>
  <c r="AC194" i="12"/>
  <c r="AN194" i="12" s="1"/>
  <c r="AN224" i="12"/>
  <c r="AM243" i="12"/>
  <c r="AC243" i="12"/>
  <c r="AN243" i="12" s="1"/>
  <c r="AC248" i="12"/>
  <c r="AN248" i="12" s="1"/>
  <c r="AM248" i="12"/>
  <c r="AL495" i="12"/>
  <c r="AM495" i="12"/>
  <c r="AC40" i="12"/>
  <c r="AN40" i="12" s="1"/>
  <c r="AC43" i="12"/>
  <c r="AN43" i="12" s="1"/>
  <c r="AN46" i="12"/>
  <c r="AC59" i="12"/>
  <c r="AN59" i="12" s="1"/>
  <c r="AC68" i="12"/>
  <c r="AN68" i="12" s="1"/>
  <c r="AN70" i="12"/>
  <c r="AM80" i="12"/>
  <c r="AC91" i="12"/>
  <c r="AN91" i="12" s="1"/>
  <c r="AL94" i="12"/>
  <c r="AN94" i="12" s="1"/>
  <c r="AL102" i="12"/>
  <c r="AN102" i="12" s="1"/>
  <c r="AL110" i="12"/>
  <c r="AN110" i="12" s="1"/>
  <c r="AL150" i="12"/>
  <c r="AN150" i="12" s="1"/>
  <c r="AC179" i="12"/>
  <c r="AN179" i="12" s="1"/>
  <c r="AC196" i="12"/>
  <c r="AN196" i="12" s="1"/>
  <c r="AN198" i="12"/>
  <c r="AM259" i="12"/>
  <c r="AC259" i="12"/>
  <c r="AN259" i="12" s="1"/>
  <c r="AC264" i="12"/>
  <c r="AN264" i="12" s="1"/>
  <c r="AM264" i="12"/>
  <c r="AM308" i="12"/>
  <c r="AC308" i="12"/>
  <c r="AN308" i="12" s="1"/>
  <c r="AM162" i="12"/>
  <c r="AC162" i="12"/>
  <c r="AN162" i="12" s="1"/>
  <c r="AN173" i="12"/>
  <c r="AM283" i="12"/>
  <c r="AC283" i="12"/>
  <c r="AN283" i="12" s="1"/>
  <c r="AC288" i="12"/>
  <c r="AN288" i="12" s="1"/>
  <c r="AM288" i="12"/>
  <c r="AM323" i="12"/>
  <c r="AC323" i="12"/>
  <c r="AN323" i="12" s="1"/>
  <c r="AM50" i="12"/>
  <c r="AM61" i="12"/>
  <c r="AM62" i="12"/>
  <c r="AM74" i="12"/>
  <c r="AM76" i="12"/>
  <c r="AM93" i="12"/>
  <c r="AC99" i="12"/>
  <c r="AN99" i="12" s="1"/>
  <c r="AM101" i="12"/>
  <c r="AC107" i="12"/>
  <c r="AN107" i="12" s="1"/>
  <c r="AM109" i="12"/>
  <c r="AC115" i="12"/>
  <c r="AN115" i="12" s="1"/>
  <c r="AN117" i="12"/>
  <c r="AC123" i="12"/>
  <c r="AN123" i="12" s="1"/>
  <c r="AC131" i="12"/>
  <c r="AN131" i="12" s="1"/>
  <c r="AN133" i="12"/>
  <c r="AC139" i="12"/>
  <c r="AN139" i="12" s="1"/>
  <c r="AN141" i="12"/>
  <c r="AC147" i="12"/>
  <c r="AN147" i="12" s="1"/>
  <c r="AM149" i="12"/>
  <c r="AL158" i="12"/>
  <c r="AN158" i="12" s="1"/>
  <c r="AC164" i="12"/>
  <c r="AN164" i="12" s="1"/>
  <c r="AM170" i="12"/>
  <c r="AC170" i="12"/>
  <c r="AN170" i="12" s="1"/>
  <c r="AN181" i="12"/>
  <c r="AL190" i="12"/>
  <c r="AN190" i="12" s="1"/>
  <c r="AN204" i="12"/>
  <c r="AM221" i="12"/>
  <c r="AM235" i="12"/>
  <c r="AC235" i="12"/>
  <c r="AN235" i="12" s="1"/>
  <c r="AC240" i="12"/>
  <c r="AN240" i="12" s="1"/>
  <c r="AM240" i="12"/>
  <c r="AM299" i="12"/>
  <c r="AC299" i="12"/>
  <c r="AN299" i="12" s="1"/>
  <c r="AM304" i="12"/>
  <c r="AC331" i="12"/>
  <c r="AN331" i="12" s="1"/>
  <c r="AM331" i="12"/>
  <c r="AM44" i="12"/>
  <c r="AM45" i="12"/>
  <c r="AM56" i="12"/>
  <c r="AN61" i="12"/>
  <c r="AC67" i="12"/>
  <c r="AN67" i="12" s="1"/>
  <c r="AC76" i="12"/>
  <c r="AN76" i="12" s="1"/>
  <c r="AN78" i="12"/>
  <c r="AM88" i="12"/>
  <c r="AN93" i="12"/>
  <c r="AN101" i="12"/>
  <c r="AN109" i="12"/>
  <c r="AN149" i="12"/>
  <c r="AC155" i="12"/>
  <c r="AN155" i="12" s="1"/>
  <c r="AM157" i="12"/>
  <c r="AM172" i="12"/>
  <c r="AC187" i="12"/>
  <c r="AN187" i="12" s="1"/>
  <c r="AM189" i="12"/>
  <c r="AC206" i="12"/>
  <c r="AN206" i="12" s="1"/>
  <c r="AM206" i="12"/>
  <c r="AC220" i="12"/>
  <c r="AN220" i="12" s="1"/>
  <c r="AM275" i="12"/>
  <c r="AC275" i="12"/>
  <c r="AN275" i="12" s="1"/>
  <c r="AC280" i="12"/>
  <c r="AN280" i="12" s="1"/>
  <c r="AM280" i="12"/>
  <c r="AM337" i="12"/>
  <c r="AC337" i="12"/>
  <c r="AN337" i="12" s="1"/>
  <c r="AM201" i="12"/>
  <c r="AM211" i="12"/>
  <c r="AC211" i="12"/>
  <c r="AN211" i="12" s="1"/>
  <c r="AM218" i="12"/>
  <c r="AL218" i="12"/>
  <c r="AN218" i="12" s="1"/>
  <c r="AN223" i="12"/>
  <c r="AN303" i="12"/>
  <c r="AM325" i="12"/>
  <c r="AL335" i="12"/>
  <c r="AN335" i="12" s="1"/>
  <c r="AM335" i="12"/>
  <c r="AL351" i="12"/>
  <c r="AN351" i="12" s="1"/>
  <c r="AM351" i="12"/>
  <c r="AM355" i="12"/>
  <c r="AC355" i="12"/>
  <c r="AN355" i="12" s="1"/>
  <c r="AM371" i="12"/>
  <c r="AC371" i="12"/>
  <c r="AN371" i="12" s="1"/>
  <c r="AN424" i="12"/>
  <c r="AC113" i="12"/>
  <c r="AN113" i="12" s="1"/>
  <c r="AC121" i="12"/>
  <c r="AN121" i="12" s="1"/>
  <c r="AC129" i="12"/>
  <c r="AN129" i="12" s="1"/>
  <c r="AC137" i="12"/>
  <c r="AN137" i="12" s="1"/>
  <c r="AC145" i="12"/>
  <c r="AN145" i="12" s="1"/>
  <c r="AC153" i="12"/>
  <c r="AN153" i="12" s="1"/>
  <c r="AM237" i="12"/>
  <c r="AL237" i="12"/>
  <c r="AN237" i="12" s="1"/>
  <c r="AM245" i="12"/>
  <c r="AL245" i="12"/>
  <c r="AN245" i="12" s="1"/>
  <c r="AM253" i="12"/>
  <c r="AL253" i="12"/>
  <c r="AN253" i="12" s="1"/>
  <c r="AM261" i="12"/>
  <c r="AL261" i="12"/>
  <c r="AN261" i="12" s="1"/>
  <c r="AM269" i="12"/>
  <c r="AL269" i="12"/>
  <c r="AN269" i="12" s="1"/>
  <c r="AM277" i="12"/>
  <c r="AL277" i="12"/>
  <c r="AN277" i="12" s="1"/>
  <c r="AM285" i="12"/>
  <c r="AL285" i="12"/>
  <c r="AN285" i="12" s="1"/>
  <c r="AM293" i="12"/>
  <c r="AL293" i="12"/>
  <c r="AN293" i="12" s="1"/>
  <c r="AN310" i="12"/>
  <c r="AM315" i="12"/>
  <c r="AC315" i="12"/>
  <c r="AN315" i="12" s="1"/>
  <c r="AM330" i="12"/>
  <c r="AC330" i="12"/>
  <c r="AN330" i="12" s="1"/>
  <c r="AM373" i="12"/>
  <c r="AC373" i="12"/>
  <c r="AN373" i="12" s="1"/>
  <c r="AL383" i="12"/>
  <c r="AN383" i="12" s="1"/>
  <c r="AM383" i="12"/>
  <c r="AM387" i="12"/>
  <c r="AC387" i="12"/>
  <c r="AN387" i="12" s="1"/>
  <c r="AM403" i="12"/>
  <c r="AC403" i="12"/>
  <c r="AN403" i="12" s="1"/>
  <c r="AM219" i="12"/>
  <c r="AC219" i="12"/>
  <c r="AN219" i="12" s="1"/>
  <c r="AM226" i="12"/>
  <c r="AL226" i="12"/>
  <c r="AN226" i="12" s="1"/>
  <c r="AM334" i="12"/>
  <c r="AC334" i="12"/>
  <c r="AN334" i="12" s="1"/>
  <c r="AC336" i="12"/>
  <c r="AN336" i="12" s="1"/>
  <c r="AM336" i="12"/>
  <c r="AM405" i="12"/>
  <c r="AC405" i="12"/>
  <c r="AN405" i="12" s="1"/>
  <c r="AL415" i="12"/>
  <c r="AN415" i="12" s="1"/>
  <c r="AM415" i="12"/>
  <c r="AM419" i="12"/>
  <c r="AC419" i="12"/>
  <c r="AN419" i="12" s="1"/>
  <c r="AM435" i="12"/>
  <c r="AC435" i="12"/>
  <c r="AN435" i="12" s="1"/>
  <c r="AM205" i="12"/>
  <c r="AM208" i="12"/>
  <c r="AC225" i="12"/>
  <c r="AN225" i="12" s="1"/>
  <c r="AM234" i="12"/>
  <c r="AL234" i="12"/>
  <c r="AN234" i="12" s="1"/>
  <c r="AM242" i="12"/>
  <c r="AL242" i="12"/>
  <c r="AN242" i="12" s="1"/>
  <c r="AM250" i="12"/>
  <c r="AL250" i="12"/>
  <c r="AN250" i="12" s="1"/>
  <c r="AM258" i="12"/>
  <c r="AL258" i="12"/>
  <c r="AN258" i="12" s="1"/>
  <c r="AM266" i="12"/>
  <c r="AL266" i="12"/>
  <c r="AN266" i="12" s="1"/>
  <c r="AM274" i="12"/>
  <c r="AL274" i="12"/>
  <c r="AN274" i="12" s="1"/>
  <c r="AM282" i="12"/>
  <c r="AL282" i="12"/>
  <c r="AN282" i="12" s="1"/>
  <c r="AM290" i="12"/>
  <c r="AL290" i="12"/>
  <c r="AN290" i="12" s="1"/>
  <c r="AM298" i="12"/>
  <c r="AL298" i="12"/>
  <c r="AN298" i="12" s="1"/>
  <c r="AN302" i="12"/>
  <c r="AM307" i="12"/>
  <c r="AC307" i="12"/>
  <c r="AN307" i="12" s="1"/>
  <c r="AM320" i="12"/>
  <c r="AM437" i="12"/>
  <c r="AC437" i="12"/>
  <c r="AN437" i="12" s="1"/>
  <c r="AL447" i="12"/>
  <c r="AN447" i="12" s="1"/>
  <c r="AM447" i="12"/>
  <c r="AM451" i="12"/>
  <c r="AC451" i="12"/>
  <c r="AN451" i="12" s="1"/>
  <c r="AM467" i="12"/>
  <c r="AC467" i="12"/>
  <c r="AN467" i="12" s="1"/>
  <c r="AN207" i="12"/>
  <c r="AM227" i="12"/>
  <c r="AC227" i="12"/>
  <c r="AN227" i="12" s="1"/>
  <c r="AN230" i="12"/>
  <c r="AN238" i="12"/>
  <c r="AN246" i="12"/>
  <c r="AN254" i="12"/>
  <c r="AN262" i="12"/>
  <c r="AN270" i="12"/>
  <c r="AN278" i="12"/>
  <c r="AN286" i="12"/>
  <c r="AN294" i="12"/>
  <c r="AM309" i="12"/>
  <c r="AM322" i="12"/>
  <c r="AL338" i="12"/>
  <c r="AN338" i="12" s="1"/>
  <c r="AM338" i="12"/>
  <c r="AM469" i="12"/>
  <c r="AC469" i="12"/>
  <c r="AN469" i="12" s="1"/>
  <c r="AM479" i="12"/>
  <c r="AM214" i="12"/>
  <c r="AM222" i="12"/>
  <c r="AM230" i="12"/>
  <c r="AM238" i="12"/>
  <c r="AM246" i="12"/>
  <c r="AM254" i="12"/>
  <c r="AM262" i="12"/>
  <c r="AM270" i="12"/>
  <c r="AM278" i="12"/>
  <c r="AM286" i="12"/>
  <c r="AM294" i="12"/>
  <c r="AM302" i="12"/>
  <c r="AM310" i="12"/>
  <c r="AM318" i="12"/>
  <c r="AN340" i="12"/>
  <c r="AM363" i="12"/>
  <c r="AC363" i="12"/>
  <c r="AN363" i="12" s="1"/>
  <c r="AM395" i="12"/>
  <c r="AC395" i="12"/>
  <c r="AN395" i="12" s="1"/>
  <c r="AM427" i="12"/>
  <c r="AC427" i="12"/>
  <c r="AN427" i="12" s="1"/>
  <c r="AM459" i="12"/>
  <c r="AC459" i="12"/>
  <c r="AN459" i="12" s="1"/>
  <c r="AN478" i="12"/>
  <c r="AN494" i="12"/>
  <c r="AC306" i="12"/>
  <c r="AN306" i="12" s="1"/>
  <c r="AC314" i="12"/>
  <c r="AN314" i="12" s="1"/>
  <c r="AC322" i="12"/>
  <c r="AN322" i="12" s="1"/>
  <c r="AN350" i="12"/>
  <c r="AM365" i="12"/>
  <c r="AC365" i="12"/>
  <c r="AN365" i="12" s="1"/>
  <c r="AN382" i="12"/>
  <c r="AM397" i="12"/>
  <c r="AC397" i="12"/>
  <c r="AN397" i="12" s="1"/>
  <c r="AN414" i="12"/>
  <c r="AM429" i="12"/>
  <c r="AC429" i="12"/>
  <c r="AN429" i="12" s="1"/>
  <c r="AN446" i="12"/>
  <c r="AM461" i="12"/>
  <c r="AC461" i="12"/>
  <c r="AN461" i="12" s="1"/>
  <c r="AM483" i="12"/>
  <c r="AC483" i="12"/>
  <c r="AN483" i="12" s="1"/>
  <c r="AM485" i="12"/>
  <c r="AC485" i="12"/>
  <c r="AN485" i="12" s="1"/>
  <c r="AN492" i="12"/>
  <c r="AM339" i="12"/>
  <c r="AC339" i="12"/>
  <c r="AN339" i="12" s="1"/>
  <c r="AM357" i="12"/>
  <c r="AC357" i="12"/>
  <c r="AN357" i="12" s="1"/>
  <c r="AM389" i="12"/>
  <c r="AC389" i="12"/>
  <c r="AN389" i="12" s="1"/>
  <c r="AM421" i="12"/>
  <c r="AC421" i="12"/>
  <c r="AN421" i="12" s="1"/>
  <c r="AM453" i="12"/>
  <c r="AC453" i="12"/>
  <c r="AN453" i="12" s="1"/>
  <c r="AN470" i="12"/>
  <c r="AM347" i="12"/>
  <c r="AC347" i="12"/>
  <c r="AN347" i="12" s="1"/>
  <c r="AM367" i="12"/>
  <c r="AM379" i="12"/>
  <c r="AC379" i="12"/>
  <c r="AN379" i="12" s="1"/>
  <c r="AN391" i="12"/>
  <c r="AM399" i="12"/>
  <c r="AM411" i="12"/>
  <c r="AC411" i="12"/>
  <c r="AN411" i="12" s="1"/>
  <c r="AN423" i="12"/>
  <c r="AM431" i="12"/>
  <c r="AM443" i="12"/>
  <c r="AC443" i="12"/>
  <c r="AN443" i="12" s="1"/>
  <c r="AN455" i="12"/>
  <c r="AM463" i="12"/>
  <c r="AM475" i="12"/>
  <c r="AC475" i="12"/>
  <c r="AN475" i="12" s="1"/>
  <c r="AM477" i="12"/>
  <c r="AC477" i="12"/>
  <c r="AN477" i="12" s="1"/>
  <c r="AM487" i="12"/>
  <c r="AM493" i="12"/>
  <c r="AC493" i="12"/>
  <c r="AN493" i="12" s="1"/>
  <c r="AN332" i="12"/>
  <c r="AN341" i="12"/>
  <c r="AM349" i="12"/>
  <c r="AC349" i="12"/>
  <c r="AN349" i="12" s="1"/>
  <c r="AN366" i="12"/>
  <c r="AM381" i="12"/>
  <c r="AC381" i="12"/>
  <c r="AN381" i="12" s="1"/>
  <c r="AN398" i="12"/>
  <c r="AM413" i="12"/>
  <c r="AC413" i="12"/>
  <c r="AN413" i="12" s="1"/>
  <c r="AN430" i="12"/>
  <c r="AM445" i="12"/>
  <c r="AC445" i="12"/>
  <c r="AN445" i="12" s="1"/>
  <c r="AN462" i="12"/>
  <c r="AN479" i="12"/>
  <c r="AN486" i="12"/>
  <c r="AM491" i="12"/>
  <c r="AC491" i="12"/>
  <c r="AN491" i="12" s="1"/>
  <c r="AN495" i="12"/>
  <c r="AM344" i="12"/>
  <c r="AM352" i="12"/>
  <c r="AM360" i="12"/>
  <c r="AM368" i="12"/>
  <c r="AM376" i="12"/>
  <c r="AM384" i="12"/>
  <c r="AM392" i="12"/>
  <c r="AM400" i="12"/>
  <c r="AM408" i="12"/>
  <c r="AM416" i="12"/>
  <c r="AM424" i="12"/>
  <c r="AM432" i="12"/>
  <c r="AM440" i="12"/>
  <c r="AM448" i="12"/>
  <c r="AM456" i="12"/>
  <c r="AM464" i="12"/>
  <c r="AM472" i="12"/>
  <c r="AM480" i="12"/>
  <c r="AC498" i="12"/>
  <c r="AN498" i="12" s="1"/>
  <c r="AM22" i="11"/>
  <c r="AM76" i="11"/>
  <c r="AM81" i="11"/>
  <c r="AM175" i="11"/>
  <c r="AM180" i="11"/>
  <c r="AM15" i="11"/>
  <c r="AN61" i="11"/>
  <c r="AM187" i="11"/>
  <c r="AM95" i="11"/>
  <c r="AM160" i="11"/>
  <c r="AM169" i="11"/>
  <c r="AM179" i="11"/>
  <c r="AM190" i="11"/>
  <c r="AM163" i="11"/>
  <c r="AM47" i="11"/>
  <c r="AC163" i="11"/>
  <c r="AN163" i="11" s="1"/>
  <c r="AM177" i="11"/>
  <c r="AN169" i="11"/>
  <c r="AN175" i="11"/>
  <c r="AN46" i="11"/>
  <c r="AM16" i="11"/>
  <c r="AM87" i="11"/>
  <c r="AM103" i="11"/>
  <c r="AM105" i="11"/>
  <c r="AN110" i="11"/>
  <c r="AN112" i="11"/>
  <c r="AN132" i="11"/>
  <c r="AM137" i="11"/>
  <c r="AM144" i="11"/>
  <c r="AC180" i="11"/>
  <c r="AN180" i="11" s="1"/>
  <c r="AN184" i="11"/>
  <c r="AM188" i="11"/>
  <c r="AM192" i="11"/>
  <c r="AM54" i="11"/>
  <c r="AN93" i="11"/>
  <c r="AM101" i="11"/>
  <c r="AM174" i="11"/>
  <c r="AM14" i="11"/>
  <c r="AM33" i="11"/>
  <c r="AM125" i="11"/>
  <c r="AM147" i="11"/>
  <c r="AN193" i="11"/>
  <c r="AC47" i="11"/>
  <c r="AN47" i="11" s="1"/>
  <c r="AM109" i="11"/>
  <c r="AM113" i="11"/>
  <c r="AM152" i="11"/>
  <c r="AN185" i="11"/>
  <c r="AC187" i="11"/>
  <c r="AN187" i="11" s="1"/>
  <c r="AC189" i="11"/>
  <c r="AN189" i="11" s="1"/>
  <c r="AM191" i="11"/>
  <c r="AM193" i="11"/>
  <c r="AM150" i="11"/>
  <c r="AN18" i="11"/>
  <c r="AM27" i="11"/>
  <c r="AM53" i="11"/>
  <c r="AM73" i="11"/>
  <c r="AL150" i="11"/>
  <c r="AM11" i="11"/>
  <c r="AC16" i="11"/>
  <c r="AN16" i="11" s="1"/>
  <c r="AM28" i="11"/>
  <c r="AM30" i="11"/>
  <c r="AN32" i="11"/>
  <c r="AC52" i="11"/>
  <c r="AN52" i="11" s="1"/>
  <c r="AC54" i="11"/>
  <c r="AN56" i="11"/>
  <c r="AM63" i="11"/>
  <c r="AN72" i="11"/>
  <c r="AM79" i="11"/>
  <c r="AM86" i="11"/>
  <c r="AL105" i="11"/>
  <c r="AN105" i="11" s="1"/>
  <c r="AM111" i="11"/>
  <c r="AL113" i="11"/>
  <c r="AN113" i="11" s="1"/>
  <c r="AM120" i="11"/>
  <c r="AN161" i="11"/>
  <c r="AL174" i="11"/>
  <c r="AN174" i="11" s="1"/>
  <c r="AC177" i="11"/>
  <c r="AN177" i="11" s="1"/>
  <c r="AM182" i="11"/>
  <c r="AM185" i="11"/>
  <c r="AL192" i="11"/>
  <c r="AN192" i="11" s="1"/>
  <c r="AN20" i="11"/>
  <c r="AN28" i="11"/>
  <c r="AN88" i="11"/>
  <c r="AN104" i="11"/>
  <c r="AN108" i="11"/>
  <c r="AM129" i="11"/>
  <c r="AN159" i="11"/>
  <c r="AM12" i="11"/>
  <c r="AL76" i="11"/>
  <c r="AN76" i="11" s="1"/>
  <c r="AL116" i="11"/>
  <c r="AN116" i="11" s="1"/>
  <c r="AL129" i="11"/>
  <c r="AN129" i="11" s="1"/>
  <c r="AM142" i="11"/>
  <c r="AC144" i="11"/>
  <c r="AN144" i="11" s="1"/>
  <c r="AM159" i="11"/>
  <c r="AM171" i="11"/>
  <c r="AN176" i="11"/>
  <c r="AC179" i="11"/>
  <c r="AN179" i="11" s="1"/>
  <c r="AM181" i="11"/>
  <c r="AM184" i="11"/>
  <c r="AC191" i="11"/>
  <c r="AN191" i="11" s="1"/>
  <c r="AM196" i="11"/>
  <c r="AC12" i="11"/>
  <c r="AN12" i="11" s="1"/>
  <c r="AC27" i="11"/>
  <c r="AN27" i="11" s="1"/>
  <c r="AM45" i="11"/>
  <c r="AN80" i="11"/>
  <c r="AM84" i="11"/>
  <c r="AN136" i="11"/>
  <c r="AN153" i="11"/>
  <c r="AM164" i="11"/>
  <c r="AN168" i="11"/>
  <c r="AM198" i="11"/>
  <c r="AL198" i="11"/>
  <c r="AN198" i="11" s="1"/>
  <c r="AM17" i="11"/>
  <c r="AM31" i="11"/>
  <c r="AM36" i="11"/>
  <c r="AM49" i="11"/>
  <c r="AM71" i="11"/>
  <c r="AC73" i="11"/>
  <c r="AN73" i="11" s="1"/>
  <c r="AM77" i="11"/>
  <c r="AM85" i="11"/>
  <c r="AN103" i="11"/>
  <c r="AM117" i="11"/>
  <c r="AM119" i="11"/>
  <c r="AM124" i="11"/>
  <c r="AM136" i="11"/>
  <c r="AM153" i="11"/>
  <c r="AC160" i="11"/>
  <c r="AN160" i="11" s="1"/>
  <c r="AL166" i="11"/>
  <c r="AN166" i="11" s="1"/>
  <c r="AM176" i="11"/>
  <c r="AM195" i="11"/>
  <c r="AN34" i="11"/>
  <c r="AM55" i="11"/>
  <c r="AM69" i="11"/>
  <c r="AL71" i="11"/>
  <c r="AN71" i="11" s="1"/>
  <c r="AC77" i="11"/>
  <c r="AN77" i="11" s="1"/>
  <c r="AN117" i="11"/>
  <c r="AN139" i="11"/>
  <c r="AM165" i="11"/>
  <c r="AM168" i="11"/>
  <c r="AM172" i="11"/>
  <c r="AC195" i="11"/>
  <c r="AN195" i="11" s="1"/>
  <c r="AN78" i="11"/>
  <c r="AC14" i="11"/>
  <c r="AN14" i="11" s="1"/>
  <c r="AM19" i="11"/>
  <c r="AM23" i="11"/>
  <c r="AM34" i="11"/>
  <c r="AL36" i="11"/>
  <c r="AN36" i="11" s="1"/>
  <c r="AM41" i="11"/>
  <c r="AL49" i="11"/>
  <c r="AN49" i="11" s="1"/>
  <c r="AC63" i="11"/>
  <c r="AN63" i="11" s="1"/>
  <c r="AM64" i="11"/>
  <c r="AL81" i="11"/>
  <c r="AN81" i="11" s="1"/>
  <c r="AC95" i="11"/>
  <c r="AN95" i="11" s="1"/>
  <c r="AM96" i="11"/>
  <c r="AL120" i="11"/>
  <c r="AN120" i="11" s="1"/>
  <c r="AM133" i="11"/>
  <c r="AC142" i="11"/>
  <c r="AN142" i="11" s="1"/>
  <c r="AM143" i="11"/>
  <c r="AM149" i="11"/>
  <c r="AL152" i="11"/>
  <c r="AN152" i="11" s="1"/>
  <c r="AN54" i="11"/>
  <c r="AM61" i="11"/>
  <c r="AN124" i="11"/>
  <c r="AM20" i="11"/>
  <c r="AM25" i="11"/>
  <c r="AC45" i="11"/>
  <c r="AN45" i="11" s="1"/>
  <c r="AC53" i="11"/>
  <c r="AN53" i="11" s="1"/>
  <c r="AM56" i="11"/>
  <c r="AM60" i="11"/>
  <c r="AN65" i="11"/>
  <c r="AC69" i="11"/>
  <c r="AN69" i="11" s="1"/>
  <c r="AM72" i="11"/>
  <c r="AC85" i="11"/>
  <c r="AN85" i="11" s="1"/>
  <c r="AM88" i="11"/>
  <c r="AM92" i="11"/>
  <c r="AN97" i="11"/>
  <c r="AC101" i="11"/>
  <c r="AN101" i="11" s="1"/>
  <c r="AM104" i="11"/>
  <c r="AM126" i="11"/>
  <c r="AN130" i="11"/>
  <c r="AC137" i="11"/>
  <c r="AN137" i="11" s="1"/>
  <c r="AM139" i="11"/>
  <c r="AN145" i="11"/>
  <c r="AC147" i="11"/>
  <c r="AN147" i="11" s="1"/>
  <c r="AN86" i="11"/>
  <c r="AM93" i="11"/>
  <c r="AM161" i="11"/>
  <c r="AN11" i="11"/>
  <c r="AN22" i="11"/>
  <c r="AM24" i="11"/>
  <c r="AM37" i="11"/>
  <c r="AM39" i="11"/>
  <c r="AN48" i="11"/>
  <c r="AC60" i="11"/>
  <c r="AN60" i="11" s="1"/>
  <c r="AM80" i="11"/>
  <c r="AC92" i="11"/>
  <c r="AN92" i="11" s="1"/>
  <c r="AN141" i="11"/>
  <c r="AM145" i="11"/>
  <c r="AM155" i="11"/>
  <c r="AM13" i="11"/>
  <c r="AN24" i="11"/>
  <c r="AN26" i="11"/>
  <c r="AM29" i="11"/>
  <c r="AM44" i="11"/>
  <c r="AN84" i="11"/>
  <c r="AM121" i="11"/>
  <c r="AM127" i="11"/>
  <c r="AM131" i="11"/>
  <c r="AC155" i="11"/>
  <c r="AN155" i="11" s="1"/>
  <c r="AN19" i="11"/>
  <c r="AN44" i="11"/>
  <c r="AM57" i="11"/>
  <c r="AN64" i="11"/>
  <c r="AN68" i="11"/>
  <c r="AM70" i="11"/>
  <c r="AM89" i="11"/>
  <c r="AN96" i="11"/>
  <c r="AN100" i="11"/>
  <c r="AM102" i="11"/>
  <c r="AM118" i="11"/>
  <c r="AN121" i="11"/>
  <c r="AN143" i="11"/>
  <c r="AM21" i="11"/>
  <c r="AM38" i="11"/>
  <c r="AN40" i="11"/>
  <c r="AC57" i="11"/>
  <c r="AN57" i="11" s="1"/>
  <c r="AC70" i="11"/>
  <c r="AN70" i="11" s="1"/>
  <c r="AC89" i="11"/>
  <c r="AN89" i="11" s="1"/>
  <c r="AC102" i="11"/>
  <c r="AN102" i="11" s="1"/>
  <c r="AC118" i="11"/>
  <c r="AN118" i="11" s="1"/>
  <c r="AN10" i="11"/>
  <c r="AN62" i="11"/>
  <c r="AN94" i="11"/>
  <c r="AV8" i="11"/>
  <c r="AM58" i="11"/>
  <c r="AL58" i="11"/>
  <c r="AN58" i="11" s="1"/>
  <c r="AM90" i="11"/>
  <c r="AL90" i="11"/>
  <c r="AN90" i="11" s="1"/>
  <c r="AM122" i="11"/>
  <c r="AL122" i="11"/>
  <c r="AN122" i="11" s="1"/>
  <c r="AM134" i="11"/>
  <c r="AC134" i="11"/>
  <c r="AN134" i="11" s="1"/>
  <c r="AM259" i="11"/>
  <c r="AC259" i="11"/>
  <c r="AN259" i="11" s="1"/>
  <c r="AL9" i="11"/>
  <c r="AM10" i="11"/>
  <c r="AC15" i="11"/>
  <c r="AN15" i="11" s="1"/>
  <c r="AL17" i="11"/>
  <c r="AN17" i="11" s="1"/>
  <c r="AM18" i="11"/>
  <c r="AC23" i="11"/>
  <c r="AN23" i="11" s="1"/>
  <c r="AL25" i="11"/>
  <c r="AN25" i="11" s="1"/>
  <c r="AM26" i="11"/>
  <c r="AC30" i="11"/>
  <c r="AN30" i="11" s="1"/>
  <c r="AL31" i="11"/>
  <c r="AN31" i="11" s="1"/>
  <c r="AC38" i="11"/>
  <c r="AN38" i="11" s="1"/>
  <c r="AL39" i="11"/>
  <c r="AN39" i="11" s="1"/>
  <c r="AM65" i="11"/>
  <c r="AM67" i="11"/>
  <c r="AC67" i="11"/>
  <c r="AN67" i="11" s="1"/>
  <c r="AM68" i="11"/>
  <c r="AM97" i="11"/>
  <c r="AM99" i="11"/>
  <c r="AC99" i="11"/>
  <c r="AN99" i="11" s="1"/>
  <c r="AM100" i="11"/>
  <c r="AC127" i="11"/>
  <c r="AN127" i="11" s="1"/>
  <c r="AM128" i="11"/>
  <c r="AL128" i="11"/>
  <c r="AN128" i="11" s="1"/>
  <c r="AC149" i="11"/>
  <c r="AN149" i="11" s="1"/>
  <c r="AC164" i="11"/>
  <c r="AN164" i="11" s="1"/>
  <c r="AC171" i="11"/>
  <c r="AN171" i="11" s="1"/>
  <c r="AC173" i="11"/>
  <c r="AN173" i="11" s="1"/>
  <c r="AL261" i="11"/>
  <c r="AN261" i="11" s="1"/>
  <c r="AM271" i="11"/>
  <c r="AM299" i="11"/>
  <c r="AC299" i="11"/>
  <c r="AN299" i="11" s="1"/>
  <c r="AC305" i="11"/>
  <c r="AN305" i="11" s="1"/>
  <c r="AM305" i="11"/>
  <c r="AC310" i="11"/>
  <c r="AN310" i="11" s="1"/>
  <c r="AM9" i="11"/>
  <c r="AM50" i="11"/>
  <c r="AL50" i="11"/>
  <c r="AN50" i="11" s="1"/>
  <c r="AM82" i="11"/>
  <c r="AL82" i="11"/>
  <c r="AN82" i="11" s="1"/>
  <c r="AM114" i="11"/>
  <c r="AL114" i="11"/>
  <c r="AN114" i="11" s="1"/>
  <c r="AM210" i="11"/>
  <c r="AC210" i="11"/>
  <c r="AN210" i="11" s="1"/>
  <c r="AM215" i="11"/>
  <c r="AL215" i="11"/>
  <c r="AN215" i="11" s="1"/>
  <c r="AM270" i="11"/>
  <c r="AC270" i="11"/>
  <c r="AN270" i="11" s="1"/>
  <c r="AC13" i="11"/>
  <c r="AN13" i="11" s="1"/>
  <c r="AC21" i="11"/>
  <c r="AN21" i="11" s="1"/>
  <c r="AC29" i="11"/>
  <c r="AN29" i="11" s="1"/>
  <c r="AC33" i="11"/>
  <c r="AN33" i="11" s="1"/>
  <c r="AC37" i="11"/>
  <c r="AN37" i="11" s="1"/>
  <c r="AC41" i="11"/>
  <c r="AN41" i="11" s="1"/>
  <c r="AM59" i="11"/>
  <c r="AC59" i="11"/>
  <c r="AN59" i="11" s="1"/>
  <c r="AM62" i="11"/>
  <c r="AM91" i="11"/>
  <c r="AC91" i="11"/>
  <c r="AN91" i="11" s="1"/>
  <c r="AM94" i="11"/>
  <c r="AM123" i="11"/>
  <c r="AC123" i="11"/>
  <c r="AN123" i="11" s="1"/>
  <c r="AM130" i="11"/>
  <c r="AC133" i="11"/>
  <c r="AN133" i="11" s="1"/>
  <c r="AN156" i="11"/>
  <c r="AN256" i="11"/>
  <c r="AL303" i="11"/>
  <c r="AN303" i="11" s="1"/>
  <c r="AM303" i="11"/>
  <c r="AM74" i="11"/>
  <c r="AL74" i="11"/>
  <c r="AN74" i="11" s="1"/>
  <c r="AM106" i="11"/>
  <c r="AL106" i="11"/>
  <c r="AN106" i="11" s="1"/>
  <c r="AC135" i="11"/>
  <c r="AN135" i="11" s="1"/>
  <c r="AM135" i="11"/>
  <c r="AM151" i="11"/>
  <c r="AL151" i="11"/>
  <c r="AN151" i="11" s="1"/>
  <c r="AM158" i="11"/>
  <c r="AL158" i="11"/>
  <c r="AN158" i="11" s="1"/>
  <c r="AM194" i="11"/>
  <c r="AC194" i="11"/>
  <c r="AN194" i="11" s="1"/>
  <c r="AM199" i="11"/>
  <c r="AL199" i="11"/>
  <c r="AN199" i="11" s="1"/>
  <c r="AM291" i="11"/>
  <c r="AC291" i="11"/>
  <c r="AN291" i="11" s="1"/>
  <c r="AM323" i="11"/>
  <c r="AC323" i="11"/>
  <c r="AN323" i="11" s="1"/>
  <c r="AC325" i="11"/>
  <c r="AN325" i="11" s="1"/>
  <c r="AM325" i="11"/>
  <c r="AM51" i="11"/>
  <c r="AC51" i="11"/>
  <c r="AN51" i="11" s="1"/>
  <c r="AM83" i="11"/>
  <c r="AC83" i="11"/>
  <c r="AN83" i="11" s="1"/>
  <c r="AM115" i="11"/>
  <c r="AC115" i="11"/>
  <c r="AN115" i="11" s="1"/>
  <c r="AL126" i="11"/>
  <c r="AN126" i="11" s="1"/>
  <c r="AM148" i="11"/>
  <c r="AC148" i="11"/>
  <c r="AN148" i="11" s="1"/>
  <c r="AL206" i="11"/>
  <c r="AN206" i="11" s="1"/>
  <c r="AM221" i="11"/>
  <c r="AL221" i="11"/>
  <c r="AN221" i="11" s="1"/>
  <c r="AM48" i="11"/>
  <c r="AL55" i="11"/>
  <c r="AN55" i="11" s="1"/>
  <c r="AM66" i="11"/>
  <c r="AL66" i="11"/>
  <c r="AN66" i="11" s="1"/>
  <c r="AN79" i="11"/>
  <c r="AL87" i="11"/>
  <c r="AN87" i="11" s="1"/>
  <c r="AM98" i="11"/>
  <c r="AL98" i="11"/>
  <c r="AN98" i="11" s="1"/>
  <c r="AN111" i="11"/>
  <c r="AM112" i="11"/>
  <c r="AL119" i="11"/>
  <c r="AN119" i="11" s="1"/>
  <c r="AC125" i="11"/>
  <c r="AN125" i="11" s="1"/>
  <c r="AN140" i="11"/>
  <c r="AM178" i="11"/>
  <c r="AC178" i="11"/>
  <c r="AN178" i="11" s="1"/>
  <c r="AM183" i="11"/>
  <c r="AL183" i="11"/>
  <c r="AN183" i="11" s="1"/>
  <c r="AC196" i="11"/>
  <c r="AN196" i="11" s="1"/>
  <c r="AC203" i="11"/>
  <c r="AN203" i="11" s="1"/>
  <c r="AC205" i="11"/>
  <c r="AN205" i="11" s="1"/>
  <c r="AM251" i="11"/>
  <c r="AC251" i="11"/>
  <c r="AN251" i="11" s="1"/>
  <c r="AM253" i="11"/>
  <c r="AL253" i="11"/>
  <c r="AN253" i="11" s="1"/>
  <c r="AC285" i="11"/>
  <c r="AN285" i="11" s="1"/>
  <c r="AM285" i="11"/>
  <c r="AM32" i="11"/>
  <c r="AM35" i="11"/>
  <c r="AC35" i="11"/>
  <c r="AN35" i="11" s="1"/>
  <c r="AM40" i="11"/>
  <c r="AM43" i="11"/>
  <c r="AC43" i="11"/>
  <c r="AN43" i="11" s="1"/>
  <c r="AM46" i="11"/>
  <c r="AM75" i="11"/>
  <c r="AC75" i="11"/>
  <c r="AN75" i="11" s="1"/>
  <c r="AM78" i="11"/>
  <c r="AM107" i="11"/>
  <c r="AC107" i="11"/>
  <c r="AN107" i="11" s="1"/>
  <c r="AM110" i="11"/>
  <c r="AM162" i="11"/>
  <c r="AC162" i="11"/>
  <c r="AN162" i="11" s="1"/>
  <c r="AM167" i="11"/>
  <c r="AL167" i="11"/>
  <c r="AN167" i="11" s="1"/>
  <c r="AM227" i="11"/>
  <c r="AC227" i="11"/>
  <c r="AN227" i="11" s="1"/>
  <c r="AM239" i="11"/>
  <c r="AC239" i="11"/>
  <c r="AN239" i="11" s="1"/>
  <c r="AC273" i="11"/>
  <c r="AN273" i="11" s="1"/>
  <c r="AM273" i="11"/>
  <c r="AC313" i="11"/>
  <c r="AN313" i="11" s="1"/>
  <c r="AM313" i="11"/>
  <c r="AL365" i="11"/>
  <c r="AN365" i="11" s="1"/>
  <c r="AM365" i="11"/>
  <c r="AM138" i="11"/>
  <c r="AC138" i="11"/>
  <c r="AN138" i="11" s="1"/>
  <c r="AM140" i="11"/>
  <c r="AM157" i="11"/>
  <c r="AN182" i="11"/>
  <c r="AN214" i="11"/>
  <c r="AM228" i="11"/>
  <c r="AM231" i="11"/>
  <c r="AC231" i="11"/>
  <c r="AN231" i="11" s="1"/>
  <c r="AN248" i="11"/>
  <c r="AN268" i="11"/>
  <c r="AC293" i="11"/>
  <c r="AN293" i="11" s="1"/>
  <c r="AM293" i="11"/>
  <c r="AN317" i="11"/>
  <c r="AN336" i="11"/>
  <c r="AN356" i="11"/>
  <c r="AN400" i="11"/>
  <c r="AM146" i="11"/>
  <c r="AC146" i="11"/>
  <c r="AN146" i="11" s="1"/>
  <c r="AN157" i="11"/>
  <c r="AM170" i="11"/>
  <c r="AC170" i="11"/>
  <c r="AN170" i="11" s="1"/>
  <c r="AM186" i="11"/>
  <c r="AC186" i="11"/>
  <c r="AN186" i="11" s="1"/>
  <c r="AM202" i="11"/>
  <c r="AC202" i="11"/>
  <c r="AN202" i="11" s="1"/>
  <c r="AM218" i="11"/>
  <c r="AC218" i="11"/>
  <c r="AN218" i="11" s="1"/>
  <c r="AN228" i="11"/>
  <c r="AM243" i="11"/>
  <c r="AC243" i="11"/>
  <c r="AN243" i="11" s="1"/>
  <c r="AN344" i="11"/>
  <c r="AN352" i="11"/>
  <c r="AN408" i="11"/>
  <c r="AM223" i="11"/>
  <c r="AC223" i="11"/>
  <c r="AN223" i="11" s="1"/>
  <c r="AM255" i="11"/>
  <c r="AC255" i="11"/>
  <c r="AN255" i="11" s="1"/>
  <c r="AM260" i="11"/>
  <c r="AL260" i="11"/>
  <c r="AN260" i="11" s="1"/>
  <c r="AM317" i="11"/>
  <c r="AM154" i="11"/>
  <c r="AC154" i="11"/>
  <c r="AN154" i="11" s="1"/>
  <c r="AC165" i="11"/>
  <c r="AN165" i="11" s="1"/>
  <c r="AC172" i="11"/>
  <c r="AN172" i="11" s="1"/>
  <c r="AC181" i="11"/>
  <c r="AN181" i="11" s="1"/>
  <c r="AC188" i="11"/>
  <c r="AN188" i="11" s="1"/>
  <c r="AC197" i="11"/>
  <c r="AN197" i="11" s="1"/>
  <c r="AC204" i="11"/>
  <c r="AN204" i="11" s="1"/>
  <c r="AC213" i="11"/>
  <c r="AN213" i="11" s="1"/>
  <c r="AL225" i="11"/>
  <c r="AN225" i="11" s="1"/>
  <c r="AM232" i="11"/>
  <c r="AM235" i="11"/>
  <c r="AC235" i="11"/>
  <c r="AN235" i="11" s="1"/>
  <c r="AL257" i="11"/>
  <c r="AN257" i="11" s="1"/>
  <c r="AN311" i="11"/>
  <c r="AC331" i="11"/>
  <c r="AN331" i="11" s="1"/>
  <c r="AM331" i="11"/>
  <c r="AC377" i="11"/>
  <c r="AN377" i="11" s="1"/>
  <c r="AM377" i="11"/>
  <c r="AC379" i="11"/>
  <c r="AN379" i="11" s="1"/>
  <c r="AM379" i="11"/>
  <c r="AC393" i="11"/>
  <c r="AN393" i="11" s="1"/>
  <c r="AM393" i="11"/>
  <c r="AC395" i="11"/>
  <c r="AN395" i="11" s="1"/>
  <c r="AM395" i="11"/>
  <c r="AL461" i="11"/>
  <c r="AM461" i="11"/>
  <c r="AM463" i="11"/>
  <c r="AM141" i="11"/>
  <c r="AN150" i="11"/>
  <c r="AM156" i="11"/>
  <c r="AN190" i="11"/>
  <c r="AN232" i="11"/>
  <c r="AM244" i="11"/>
  <c r="AM247" i="11"/>
  <c r="AC247" i="11"/>
  <c r="AN247" i="11" s="1"/>
  <c r="AM252" i="11"/>
  <c r="AL252" i="11"/>
  <c r="AN252" i="11" s="1"/>
  <c r="AM264" i="11"/>
  <c r="AM267" i="11"/>
  <c r="AC267" i="11"/>
  <c r="AN267" i="11" s="1"/>
  <c r="AM279" i="11"/>
  <c r="AC281" i="11"/>
  <c r="AN281" i="11" s="1"/>
  <c r="AM281" i="11"/>
  <c r="AM328" i="11"/>
  <c r="AC335" i="11"/>
  <c r="AN335" i="11" s="1"/>
  <c r="AM335" i="11"/>
  <c r="AL381" i="11"/>
  <c r="AN381" i="11" s="1"/>
  <c r="AM381" i="11"/>
  <c r="AM383" i="11"/>
  <c r="AC399" i="11"/>
  <c r="AN399" i="11" s="1"/>
  <c r="AM399" i="11"/>
  <c r="AL445" i="11"/>
  <c r="AN445" i="11" s="1"/>
  <c r="AM445" i="11"/>
  <c r="AC481" i="11"/>
  <c r="AN481" i="11" s="1"/>
  <c r="AM481" i="11"/>
  <c r="AC483" i="11"/>
  <c r="AN483" i="11" s="1"/>
  <c r="AM483" i="11"/>
  <c r="AN269" i="11"/>
  <c r="AN301" i="11"/>
  <c r="AL333" i="11"/>
  <c r="AN333" i="11" s="1"/>
  <c r="AM333" i="11"/>
  <c r="AC345" i="11"/>
  <c r="AN345" i="11" s="1"/>
  <c r="AM345" i="11"/>
  <c r="AC347" i="11"/>
  <c r="AN347" i="11" s="1"/>
  <c r="AM347" i="11"/>
  <c r="AL397" i="11"/>
  <c r="AN397" i="11" s="1"/>
  <c r="AM397" i="11"/>
  <c r="AC409" i="11"/>
  <c r="AN409" i="11" s="1"/>
  <c r="AM409" i="11"/>
  <c r="AC411" i="11"/>
  <c r="AN411" i="11" s="1"/>
  <c r="AM411" i="11"/>
  <c r="AM275" i="11"/>
  <c r="AC275" i="11"/>
  <c r="AN275" i="11" s="1"/>
  <c r="AM307" i="11"/>
  <c r="AC307" i="11"/>
  <c r="AN307" i="11" s="1"/>
  <c r="AC318" i="11"/>
  <c r="AN318" i="11" s="1"/>
  <c r="AM319" i="11"/>
  <c r="AL485" i="11"/>
  <c r="AN485" i="11" s="1"/>
  <c r="AM485" i="11"/>
  <c r="AM487" i="11"/>
  <c r="AL491" i="11"/>
  <c r="AN491" i="11" s="1"/>
  <c r="AM491" i="11"/>
  <c r="AM263" i="11"/>
  <c r="AM269" i="11"/>
  <c r="AN292" i="11"/>
  <c r="AM301" i="11"/>
  <c r="AN309" i="11"/>
  <c r="AN324" i="11"/>
  <c r="AL349" i="11"/>
  <c r="AN349" i="11" s="1"/>
  <c r="AM349" i="11"/>
  <c r="AC361" i="11"/>
  <c r="AN361" i="11" s="1"/>
  <c r="AM361" i="11"/>
  <c r="AC363" i="11"/>
  <c r="AN363" i="11" s="1"/>
  <c r="AM363" i="11"/>
  <c r="AN384" i="11"/>
  <c r="AL413" i="11"/>
  <c r="AN413" i="11" s="1"/>
  <c r="AM413" i="11"/>
  <c r="AN472" i="11"/>
  <c r="AN229" i="11"/>
  <c r="AN233" i="11"/>
  <c r="AN237" i="11"/>
  <c r="AN241" i="11"/>
  <c r="AN245" i="11"/>
  <c r="AN249" i="11"/>
  <c r="AN265" i="11"/>
  <c r="AN271" i="11"/>
  <c r="AM283" i="11"/>
  <c r="AC283" i="11"/>
  <c r="AN283" i="11" s="1"/>
  <c r="AM288" i="11"/>
  <c r="AC294" i="11"/>
  <c r="AN294" i="11" s="1"/>
  <c r="AN297" i="11"/>
  <c r="AM315" i="11"/>
  <c r="AC315" i="11"/>
  <c r="AN315" i="11" s="1"/>
  <c r="AM320" i="11"/>
  <c r="AC326" i="11"/>
  <c r="AN326" i="11" s="1"/>
  <c r="AN340" i="11"/>
  <c r="AM351" i="11"/>
  <c r="AN392" i="11"/>
  <c r="AN404" i="11"/>
  <c r="AM415" i="11"/>
  <c r="AL429" i="11"/>
  <c r="AN429" i="11" s="1"/>
  <c r="AM429" i="11"/>
  <c r="AN482" i="11"/>
  <c r="AM427" i="11"/>
  <c r="AM443" i="11"/>
  <c r="AM459" i="11"/>
  <c r="AN461" i="11"/>
  <c r="AM475" i="11"/>
  <c r="AC489" i="11"/>
  <c r="AN489" i="11" s="1"/>
  <c r="AM489" i="11"/>
  <c r="AC337" i="11"/>
  <c r="AN337" i="11" s="1"/>
  <c r="AM337" i="11"/>
  <c r="AN339" i="11"/>
  <c r="AC353" i="11"/>
  <c r="AN353" i="11" s="1"/>
  <c r="AM353" i="11"/>
  <c r="AN355" i="11"/>
  <c r="AC369" i="11"/>
  <c r="AN369" i="11" s="1"/>
  <c r="AM369" i="11"/>
  <c r="AN371" i="11"/>
  <c r="AC385" i="11"/>
  <c r="AN385" i="11" s="1"/>
  <c r="AM385" i="11"/>
  <c r="AN387" i="11"/>
  <c r="AC401" i="11"/>
  <c r="AN401" i="11" s="1"/>
  <c r="AM401" i="11"/>
  <c r="AN403" i="11"/>
  <c r="AC417" i="11"/>
  <c r="AN417" i="11" s="1"/>
  <c r="AM417" i="11"/>
  <c r="AN419" i="11"/>
  <c r="AC433" i="11"/>
  <c r="AN433" i="11" s="1"/>
  <c r="AM433" i="11"/>
  <c r="AN435" i="11"/>
  <c r="AC449" i="11"/>
  <c r="AN449" i="11" s="1"/>
  <c r="AM449" i="11"/>
  <c r="AN451" i="11"/>
  <c r="AC465" i="11"/>
  <c r="AN465" i="11" s="1"/>
  <c r="AM465" i="11"/>
  <c r="AN467" i="11"/>
  <c r="AN479" i="11"/>
  <c r="AM339" i="11"/>
  <c r="AN341" i="11"/>
  <c r="AM355" i="11"/>
  <c r="AN357" i="11"/>
  <c r="AM371" i="11"/>
  <c r="AN373" i="11"/>
  <c r="AM387" i="11"/>
  <c r="AN389" i="11"/>
  <c r="AM403" i="11"/>
  <c r="AN405" i="11"/>
  <c r="AM419" i="11"/>
  <c r="AN421" i="11"/>
  <c r="AM435" i="11"/>
  <c r="AN437" i="11"/>
  <c r="AM451" i="11"/>
  <c r="AN453" i="11"/>
  <c r="AM467" i="11"/>
  <c r="AN469" i="11"/>
  <c r="AM479" i="11"/>
  <c r="AN490" i="11"/>
  <c r="AN495" i="11"/>
  <c r="AN343" i="11"/>
  <c r="AN359" i="11"/>
  <c r="AN375" i="11"/>
  <c r="AN391" i="11"/>
  <c r="AN407" i="11"/>
  <c r="AN423" i="11"/>
  <c r="AN439" i="11"/>
  <c r="AN455" i="11"/>
  <c r="AN471" i="11"/>
  <c r="AC497" i="11"/>
  <c r="AN497" i="11" s="1"/>
  <c r="AM497" i="11"/>
  <c r="AN499" i="11"/>
  <c r="AC425" i="11"/>
  <c r="AN425" i="11" s="1"/>
  <c r="AM425" i="11"/>
  <c r="AN427" i="11"/>
  <c r="AC441" i="11"/>
  <c r="AN441" i="11" s="1"/>
  <c r="AM441" i="11"/>
  <c r="AN443" i="11"/>
  <c r="AC457" i="11"/>
  <c r="AN457" i="11" s="1"/>
  <c r="AM457" i="11"/>
  <c r="AN459" i="11"/>
  <c r="AC473" i="11"/>
  <c r="AN473" i="11" s="1"/>
  <c r="AM473" i="11"/>
  <c r="AN475" i="11"/>
  <c r="AC334" i="11"/>
  <c r="AN334" i="11" s="1"/>
  <c r="AC342" i="11"/>
  <c r="AN342" i="11" s="1"/>
  <c r="AC350" i="11"/>
  <c r="AN350" i="11" s="1"/>
  <c r="AC358" i="11"/>
  <c r="AN358" i="11" s="1"/>
  <c r="AC366" i="11"/>
  <c r="AN366" i="11" s="1"/>
  <c r="AC374" i="11"/>
  <c r="AN374" i="11" s="1"/>
  <c r="AC382" i="11"/>
  <c r="AN382" i="11" s="1"/>
  <c r="AC390" i="11"/>
  <c r="AN390" i="11" s="1"/>
  <c r="AC398" i="11"/>
  <c r="AN398" i="11" s="1"/>
  <c r="AC406" i="11"/>
  <c r="AN406" i="11" s="1"/>
  <c r="AC414" i="11"/>
  <c r="AN414" i="11" s="1"/>
  <c r="AC422" i="11"/>
  <c r="AN422" i="11" s="1"/>
  <c r="AC430" i="11"/>
  <c r="AN430" i="11" s="1"/>
  <c r="AC438" i="11"/>
  <c r="AN438" i="11" s="1"/>
  <c r="AC446" i="11"/>
  <c r="AN446" i="11" s="1"/>
  <c r="AC454" i="11"/>
  <c r="AN454" i="11" s="1"/>
  <c r="AC462" i="11"/>
  <c r="AN462" i="11" s="1"/>
  <c r="AC470" i="11"/>
  <c r="AN470" i="11" s="1"/>
  <c r="AC478" i="11"/>
  <c r="AN478" i="11" s="1"/>
  <c r="AC486" i="11"/>
  <c r="AN486" i="11" s="1"/>
  <c r="AC494" i="11"/>
  <c r="AN494" i="11" s="1"/>
  <c r="AM97" i="10"/>
  <c r="AM100" i="10"/>
  <c r="AM105" i="10"/>
  <c r="AM208" i="10"/>
  <c r="AL212" i="10"/>
  <c r="AN212" i="10" s="1"/>
  <c r="AM228" i="10"/>
  <c r="AN247" i="10"/>
  <c r="AM260" i="10"/>
  <c r="AN262" i="10"/>
  <c r="AM316" i="10"/>
  <c r="AM321" i="10"/>
  <c r="AL407" i="10"/>
  <c r="AN407" i="10" s="1"/>
  <c r="AM424" i="10"/>
  <c r="AC448" i="10"/>
  <c r="AN448" i="10" s="1"/>
  <c r="AM450" i="10"/>
  <c r="AM463" i="10"/>
  <c r="AM471" i="10"/>
  <c r="AM485" i="10"/>
  <c r="AN494" i="10"/>
  <c r="AN186" i="10"/>
  <c r="AN424" i="10"/>
  <c r="AM235" i="10"/>
  <c r="AM345" i="10"/>
  <c r="AN374" i="10"/>
  <c r="AM416" i="10"/>
  <c r="AM433" i="10"/>
  <c r="AN480" i="10"/>
  <c r="AN488" i="10"/>
  <c r="AN208" i="10"/>
  <c r="AM178" i="10"/>
  <c r="AC192" i="10"/>
  <c r="AN192" i="10" s="1"/>
  <c r="AM198" i="10"/>
  <c r="AN209" i="10"/>
  <c r="AM231" i="10"/>
  <c r="AM247" i="10"/>
  <c r="AC286" i="10"/>
  <c r="AN286" i="10" s="1"/>
  <c r="AM313" i="10"/>
  <c r="AN317" i="10"/>
  <c r="AM329" i="10"/>
  <c r="AC354" i="10"/>
  <c r="AN354" i="10" s="1"/>
  <c r="AN406" i="10"/>
  <c r="AC421" i="10"/>
  <c r="AN421" i="10" s="1"/>
  <c r="AM465" i="10"/>
  <c r="AC482" i="10"/>
  <c r="AN482" i="10" s="1"/>
  <c r="AC484" i="10"/>
  <c r="AN484" i="10" s="1"/>
  <c r="AM215" i="10"/>
  <c r="AM297" i="10"/>
  <c r="AM377" i="10"/>
  <c r="AM397" i="10"/>
  <c r="AM399" i="10"/>
  <c r="AN438" i="10"/>
  <c r="AM464" i="10"/>
  <c r="AC474" i="10"/>
  <c r="AN474" i="10" s="1"/>
  <c r="AM495" i="10"/>
  <c r="AN169" i="10"/>
  <c r="AN205" i="10"/>
  <c r="AN215" i="10"/>
  <c r="AN222" i="10"/>
  <c r="AM246" i="10"/>
  <c r="AN266" i="10"/>
  <c r="AN273" i="10"/>
  <c r="AM284" i="10"/>
  <c r="AC297" i="10"/>
  <c r="AN297" i="10" s="1"/>
  <c r="AM320" i="10"/>
  <c r="AN332" i="10"/>
  <c r="AM346" i="10"/>
  <c r="AN357" i="10"/>
  <c r="AM367" i="10"/>
  <c r="AN369" i="10"/>
  <c r="AM440" i="10"/>
  <c r="AM445" i="10"/>
  <c r="AN449" i="10"/>
  <c r="AC464" i="10"/>
  <c r="AN464" i="10" s="1"/>
  <c r="AN316" i="10"/>
  <c r="AM91" i="10"/>
  <c r="AN162" i="10"/>
  <c r="AN203" i="10"/>
  <c r="AN210" i="10"/>
  <c r="AN302" i="10"/>
  <c r="AM378" i="10"/>
  <c r="AC389" i="10"/>
  <c r="AN389" i="10" s="1"/>
  <c r="AM415" i="10"/>
  <c r="AM454" i="10"/>
  <c r="AM174" i="10"/>
  <c r="AM199" i="10"/>
  <c r="AM230" i="10"/>
  <c r="AM254" i="10"/>
  <c r="AM273" i="10"/>
  <c r="AN309" i="10"/>
  <c r="AM333" i="10"/>
  <c r="AM357" i="10"/>
  <c r="AM392" i="10"/>
  <c r="AM394" i="10"/>
  <c r="AM418" i="10"/>
  <c r="AM449" i="10"/>
  <c r="AM456" i="10"/>
  <c r="AM477" i="10"/>
  <c r="AN481" i="10"/>
  <c r="AN166" i="10"/>
  <c r="AN76" i="10"/>
  <c r="AM186" i="10"/>
  <c r="AM205" i="10"/>
  <c r="AC228" i="10"/>
  <c r="AN228" i="10" s="1"/>
  <c r="AC230" i="10"/>
  <c r="AN230" i="10" s="1"/>
  <c r="AM232" i="10"/>
  <c r="AL250" i="10"/>
  <c r="AN250" i="10" s="1"/>
  <c r="AL252" i="10"/>
  <c r="AN252" i="10" s="1"/>
  <c r="AC254" i="10"/>
  <c r="AN254" i="10" s="1"/>
  <c r="AC260" i="10"/>
  <c r="AN260" i="10" s="1"/>
  <c r="AM262" i="10"/>
  <c r="AM263" i="10"/>
  <c r="AL267" i="10"/>
  <c r="AM274" i="10"/>
  <c r="AC276" i="10"/>
  <c r="AN276" i="10" s="1"/>
  <c r="AM277" i="10"/>
  <c r="AC281" i="10"/>
  <c r="AN281" i="10" s="1"/>
  <c r="AL284" i="10"/>
  <c r="AN284" i="10" s="1"/>
  <c r="AN293" i="10"/>
  <c r="AL300" i="10"/>
  <c r="AN300" i="10" s="1"/>
  <c r="AM306" i="10"/>
  <c r="AC308" i="10"/>
  <c r="AN308" i="10" s="1"/>
  <c r="AM309" i="10"/>
  <c r="AC313" i="10"/>
  <c r="AN313" i="10" s="1"/>
  <c r="AM315" i="10"/>
  <c r="AC324" i="10"/>
  <c r="AN324" i="10" s="1"/>
  <c r="AM325" i="10"/>
  <c r="AC329" i="10"/>
  <c r="AN329" i="10" s="1"/>
  <c r="AC333" i="10"/>
  <c r="AN333" i="10" s="1"/>
  <c r="AM336" i="10"/>
  <c r="AM344" i="10"/>
  <c r="AC346" i="10"/>
  <c r="AN346" i="10" s="1"/>
  <c r="AC348" i="10"/>
  <c r="AN348" i="10" s="1"/>
  <c r="AM349" i="10"/>
  <c r="AM362" i="10"/>
  <c r="AM373" i="10"/>
  <c r="AC378" i="10"/>
  <c r="AN378" i="10" s="1"/>
  <c r="AM380" i="10"/>
  <c r="AM383" i="10"/>
  <c r="AM401" i="10"/>
  <c r="AM423" i="10"/>
  <c r="AM434" i="10"/>
  <c r="AC445" i="10"/>
  <c r="AN445" i="10" s="1"/>
  <c r="AM453" i="10"/>
  <c r="AL455" i="10"/>
  <c r="AN455" i="10" s="1"/>
  <c r="AN463" i="10"/>
  <c r="AM466" i="10"/>
  <c r="AC486" i="10"/>
  <c r="AN486" i="10" s="1"/>
  <c r="AM490" i="10"/>
  <c r="AM494" i="10"/>
  <c r="AM497" i="10"/>
  <c r="AN58" i="10"/>
  <c r="AN155" i="10"/>
  <c r="AM184" i="10"/>
  <c r="AM188" i="10"/>
  <c r="AM207" i="10"/>
  <c r="AN232" i="10"/>
  <c r="AM239" i="10"/>
  <c r="AM258" i="10"/>
  <c r="AM351" i="10"/>
  <c r="AN362" i="10"/>
  <c r="AM369" i="10"/>
  <c r="AM376" i="10"/>
  <c r="AN385" i="10"/>
  <c r="AM398" i="10"/>
  <c r="AM432" i="10"/>
  <c r="AN434" i="10"/>
  <c r="AM452" i="10"/>
  <c r="AN466" i="10"/>
  <c r="AM479" i="10"/>
  <c r="AN490" i="10"/>
  <c r="AN344" i="10"/>
  <c r="AN199" i="10"/>
  <c r="AM201" i="10"/>
  <c r="AM206" i="10"/>
  <c r="AC214" i="10"/>
  <c r="AN214" i="10" s="1"/>
  <c r="AM219" i="10"/>
  <c r="AC236" i="10"/>
  <c r="AN236" i="10" s="1"/>
  <c r="AM238" i="10"/>
  <c r="AN245" i="10"/>
  <c r="AL258" i="10"/>
  <c r="AN258" i="10" s="1"/>
  <c r="AM283" i="10"/>
  <c r="AC292" i="10"/>
  <c r="AN292" i="10" s="1"/>
  <c r="AM299" i="10"/>
  <c r="AC321" i="10"/>
  <c r="AN321" i="10" s="1"/>
  <c r="AM326" i="10"/>
  <c r="AM328" i="10"/>
  <c r="AM375" i="10"/>
  <c r="AM431" i="10"/>
  <c r="AC450" i="10"/>
  <c r="AN450" i="10" s="1"/>
  <c r="AN470" i="10"/>
  <c r="AN182" i="10"/>
  <c r="AM59" i="10"/>
  <c r="AN75" i="10"/>
  <c r="AM158" i="10"/>
  <c r="AM172" i="10"/>
  <c r="AC176" i="10"/>
  <c r="AN176" i="10" s="1"/>
  <c r="AL183" i="10"/>
  <c r="AN183" i="10" s="1"/>
  <c r="AM194" i="10"/>
  <c r="AM196" i="10"/>
  <c r="AC201" i="10"/>
  <c r="AN201" i="10" s="1"/>
  <c r="AC206" i="10"/>
  <c r="AN206" i="10" s="1"/>
  <c r="AM216" i="10"/>
  <c r="AM223" i="10"/>
  <c r="AC238" i="10"/>
  <c r="AN238" i="10" s="1"/>
  <c r="AM251" i="10"/>
  <c r="AM266" i="10"/>
  <c r="AC268" i="10"/>
  <c r="AN268" i="10" s="1"/>
  <c r="AM271" i="10"/>
  <c r="AM278" i="10"/>
  <c r="AL283" i="10"/>
  <c r="AN283" i="10" s="1"/>
  <c r="AM294" i="10"/>
  <c r="AM296" i="10"/>
  <c r="AL299" i="10"/>
  <c r="AN299" i="10" s="1"/>
  <c r="AM310" i="10"/>
  <c r="AC326" i="10"/>
  <c r="AN326" i="10" s="1"/>
  <c r="AC328" i="10"/>
  <c r="AN328" i="10" s="1"/>
  <c r="AN337" i="10"/>
  <c r="AL375" i="10"/>
  <c r="AN375" i="10" s="1"/>
  <c r="AN377" i="10"/>
  <c r="AC384" i="10"/>
  <c r="AN384" i="10" s="1"/>
  <c r="AN399" i="10"/>
  <c r="AL400" i="10"/>
  <c r="AN400" i="10" s="1"/>
  <c r="AM402" i="10"/>
  <c r="AL416" i="10"/>
  <c r="AN416" i="10" s="1"/>
  <c r="AC418" i="10"/>
  <c r="AN418" i="10" s="1"/>
  <c r="AL431" i="10"/>
  <c r="AN431" i="10" s="1"/>
  <c r="AC442" i="10"/>
  <c r="AN442" i="10" s="1"/>
  <c r="AM444" i="10"/>
  <c r="AC454" i="10"/>
  <c r="AN454" i="10" s="1"/>
  <c r="AM458" i="10"/>
  <c r="AM462" i="10"/>
  <c r="AL472" i="10"/>
  <c r="AN472" i="10" s="1"/>
  <c r="AN485" i="10"/>
  <c r="AL496" i="10"/>
  <c r="AN496" i="10" s="1"/>
  <c r="AM498" i="10"/>
  <c r="AC500" i="10"/>
  <c r="AN500" i="10" s="1"/>
  <c r="AN172" i="10"/>
  <c r="AN196" i="10"/>
  <c r="AN244" i="10"/>
  <c r="AN278" i="10"/>
  <c r="AN294" i="10"/>
  <c r="AN296" i="10"/>
  <c r="AN310" i="10"/>
  <c r="AN367" i="10"/>
  <c r="AN368" i="10"/>
  <c r="AM370" i="10"/>
  <c r="AM386" i="10"/>
  <c r="AM388" i="10"/>
  <c r="AN402" i="10"/>
  <c r="AM406" i="10"/>
  <c r="AM426" i="10"/>
  <c r="AM430" i="10"/>
  <c r="AN437" i="10"/>
  <c r="AN440" i="10"/>
  <c r="AM446" i="10"/>
  <c r="AM447" i="10"/>
  <c r="AN458" i="10"/>
  <c r="AN471" i="10"/>
  <c r="AN478" i="10"/>
  <c r="AM481" i="10"/>
  <c r="AN498" i="10"/>
  <c r="AM168" i="10"/>
  <c r="AC178" i="10"/>
  <c r="AN178" i="10" s="1"/>
  <c r="AC180" i="10"/>
  <c r="AN180" i="10" s="1"/>
  <c r="AN185" i="10"/>
  <c r="AC198" i="10"/>
  <c r="AN198" i="10" s="1"/>
  <c r="AM203" i="10"/>
  <c r="AL218" i="10"/>
  <c r="AN218" i="10" s="1"/>
  <c r="AC220" i="10"/>
  <c r="AN220" i="10" s="1"/>
  <c r="AM224" i="10"/>
  <c r="AM227" i="10"/>
  <c r="AL231" i="10"/>
  <c r="AN231" i="10" s="1"/>
  <c r="AL242" i="10"/>
  <c r="AN242" i="10" s="1"/>
  <c r="AC246" i="10"/>
  <c r="AN246" i="10" s="1"/>
  <c r="AC270" i="10"/>
  <c r="AN270" i="10" s="1"/>
  <c r="AM307" i="10"/>
  <c r="AC318" i="10"/>
  <c r="AN318" i="10" s="1"/>
  <c r="AM323" i="10"/>
  <c r="AN370" i="10"/>
  <c r="AN386" i="10"/>
  <c r="AM410" i="10"/>
  <c r="AN426" i="10"/>
  <c r="AN439" i="10"/>
  <c r="AN456" i="10"/>
  <c r="AM164" i="10"/>
  <c r="AC168" i="10"/>
  <c r="AN168" i="10" s="1"/>
  <c r="AM182" i="10"/>
  <c r="AM185" i="10"/>
  <c r="AM191" i="10"/>
  <c r="AM200" i="10"/>
  <c r="AM210" i="10"/>
  <c r="AC224" i="10"/>
  <c r="AN224" i="10" s="1"/>
  <c r="AM248" i="10"/>
  <c r="AM255" i="10"/>
  <c r="AN263" i="10"/>
  <c r="AL282" i="10"/>
  <c r="AN282" i="10" s="1"/>
  <c r="AM289" i="10"/>
  <c r="AN325" i="10"/>
  <c r="AM340" i="10"/>
  <c r="AM342" i="10"/>
  <c r="AC410" i="10"/>
  <c r="AN410" i="10" s="1"/>
  <c r="AM412" i="10"/>
  <c r="AM437" i="10"/>
  <c r="AM439" i="10"/>
  <c r="AL495" i="10"/>
  <c r="AN495" i="10" s="1"/>
  <c r="AM118" i="10"/>
  <c r="AM152" i="10"/>
  <c r="AN12" i="10"/>
  <c r="AN90" i="10"/>
  <c r="AN121" i="10"/>
  <c r="AM124" i="10"/>
  <c r="AN31" i="10"/>
  <c r="AN137" i="10"/>
  <c r="AM65" i="10"/>
  <c r="AN68" i="10"/>
  <c r="AM102" i="10"/>
  <c r="AM138" i="10"/>
  <c r="AN156" i="10"/>
  <c r="AM27" i="10"/>
  <c r="AM84" i="10"/>
  <c r="AN113" i="10"/>
  <c r="AN153" i="10"/>
  <c r="AM58" i="10"/>
  <c r="AN35" i="10"/>
  <c r="AM94" i="10"/>
  <c r="AM136" i="10"/>
  <c r="AM17" i="10"/>
  <c r="AM28" i="10"/>
  <c r="AM36" i="10"/>
  <c r="AM95" i="10"/>
  <c r="AM107" i="10"/>
  <c r="AC28" i="10"/>
  <c r="AN28" i="10" s="1"/>
  <c r="AM90" i="10"/>
  <c r="AN26" i="10"/>
  <c r="AN38" i="10"/>
  <c r="AN43" i="10"/>
  <c r="AN50" i="10"/>
  <c r="AM88" i="10"/>
  <c r="AN98" i="10"/>
  <c r="AC100" i="10"/>
  <c r="AN100" i="10" s="1"/>
  <c r="AM120" i="10"/>
  <c r="AM128" i="10"/>
  <c r="AM130" i="10"/>
  <c r="AM144" i="10"/>
  <c r="AN146" i="10"/>
  <c r="AM160" i="10"/>
  <c r="AN52" i="10"/>
  <c r="AN128" i="10"/>
  <c r="AM140" i="10"/>
  <c r="AM142" i="10"/>
  <c r="AN14" i="10"/>
  <c r="AC36" i="10"/>
  <c r="AN36" i="10" s="1"/>
  <c r="AM43" i="10"/>
  <c r="AM71" i="10"/>
  <c r="AN82" i="10"/>
  <c r="AC84" i="10"/>
  <c r="AN84" i="10" s="1"/>
  <c r="AN114" i="10"/>
  <c r="AN133" i="10"/>
  <c r="AM64" i="10"/>
  <c r="AM73" i="10"/>
  <c r="AN70" i="10"/>
  <c r="AM39" i="10"/>
  <c r="AN51" i="10"/>
  <c r="AM62" i="10"/>
  <c r="AM67" i="10"/>
  <c r="AM99" i="10"/>
  <c r="AN117" i="10"/>
  <c r="AM150" i="10"/>
  <c r="AL152" i="10"/>
  <c r="AN152" i="10" s="1"/>
  <c r="AN15" i="10"/>
  <c r="AN30" i="10"/>
  <c r="AN74" i="10"/>
  <c r="AM80" i="10"/>
  <c r="AN106" i="10"/>
  <c r="AM108" i="10"/>
  <c r="AM110" i="10"/>
  <c r="AM115" i="10"/>
  <c r="AM122" i="10"/>
  <c r="AN60" i="10"/>
  <c r="AL17" i="10"/>
  <c r="AN17" i="10" s="1"/>
  <c r="AM19" i="10"/>
  <c r="AN34" i="10"/>
  <c r="AN42" i="10"/>
  <c r="AM51" i="10"/>
  <c r="AM57" i="10"/>
  <c r="AC59" i="10"/>
  <c r="AN59" i="10" s="1"/>
  <c r="AL62" i="10"/>
  <c r="AN62" i="10" s="1"/>
  <c r="AM75" i="10"/>
  <c r="AN79" i="10"/>
  <c r="AC83" i="10"/>
  <c r="AN83" i="10" s="1"/>
  <c r="AM87" i="10"/>
  <c r="AC94" i="10"/>
  <c r="AN94" i="10" s="1"/>
  <c r="AL120" i="10"/>
  <c r="AN120" i="10" s="1"/>
  <c r="AC122" i="10"/>
  <c r="AN122" i="10" s="1"/>
  <c r="AC124" i="10"/>
  <c r="AN124" i="10" s="1"/>
  <c r="AC136" i="10"/>
  <c r="AN136" i="10" s="1"/>
  <c r="AM143" i="10"/>
  <c r="AL160" i="10"/>
  <c r="AN160" i="10" s="1"/>
  <c r="AC164" i="10"/>
  <c r="AN164" i="10" s="1"/>
  <c r="AN22" i="10"/>
  <c r="AM32" i="10"/>
  <c r="AM40" i="10"/>
  <c r="AM169" i="10"/>
  <c r="AN18" i="10"/>
  <c r="AM20" i="10"/>
  <c r="AL32" i="10"/>
  <c r="AN32" i="10" s="1"/>
  <c r="AM38" i="10"/>
  <c r="AM48" i="10"/>
  <c r="AM50" i="10"/>
  <c r="AM52" i="10"/>
  <c r="AM54" i="10"/>
  <c r="AC67" i="10"/>
  <c r="AN67" i="10" s="1"/>
  <c r="AM70" i="10"/>
  <c r="AM72" i="10"/>
  <c r="AM78" i="10"/>
  <c r="AM89" i="10"/>
  <c r="AC91" i="10"/>
  <c r="AN91" i="10" s="1"/>
  <c r="AM96" i="10"/>
  <c r="AM104" i="10"/>
  <c r="AM106" i="10"/>
  <c r="AC108" i="10"/>
  <c r="AN108" i="10" s="1"/>
  <c r="AM113" i="10"/>
  <c r="AM126" i="10"/>
  <c r="AC130" i="10"/>
  <c r="AN130" i="10" s="1"/>
  <c r="AM134" i="10"/>
  <c r="AC138" i="10"/>
  <c r="AN138" i="10" s="1"/>
  <c r="AC140" i="10"/>
  <c r="AN140" i="10" s="1"/>
  <c r="AM166" i="10"/>
  <c r="AM10" i="10"/>
  <c r="AM16" i="10"/>
  <c r="AC20" i="10"/>
  <c r="AN20" i="10" s="1"/>
  <c r="AM24" i="10"/>
  <c r="AN44" i="10"/>
  <c r="AM56" i="10"/>
  <c r="AM63" i="10"/>
  <c r="AN110" i="10"/>
  <c r="AN112" i="10"/>
  <c r="AN144" i="10"/>
  <c r="AM146" i="10"/>
  <c r="AM159" i="10"/>
  <c r="AN16" i="10"/>
  <c r="AM22" i="10"/>
  <c r="AM82" i="10"/>
  <c r="AM86" i="10"/>
  <c r="AC99" i="10"/>
  <c r="AN99" i="10" s="1"/>
  <c r="AM117" i="10"/>
  <c r="AN123" i="10"/>
  <c r="AM148" i="10"/>
  <c r="AM154" i="10"/>
  <c r="AM156" i="10"/>
  <c r="AM165" i="10"/>
  <c r="AC170" i="10"/>
  <c r="AN170" i="10" s="1"/>
  <c r="AM33" i="10"/>
  <c r="AN66" i="10"/>
  <c r="AC71" i="10"/>
  <c r="AN71" i="10" s="1"/>
  <c r="AN154" i="10"/>
  <c r="AN46" i="10"/>
  <c r="AN92" i="10"/>
  <c r="AM13" i="10"/>
  <c r="AN19" i="10"/>
  <c r="AM23" i="10"/>
  <c r="AM25" i="10"/>
  <c r="AL33" i="10"/>
  <c r="AN33" i="10" s="1"/>
  <c r="AM35" i="10"/>
  <c r="AM41" i="10"/>
  <c r="AM55" i="10"/>
  <c r="AM68" i="10"/>
  <c r="AL88" i="10"/>
  <c r="AN88" i="10" s="1"/>
  <c r="AN107" i="10"/>
  <c r="AM112" i="10"/>
  <c r="AM127" i="10"/>
  <c r="AN139" i="10"/>
  <c r="AM162" i="10"/>
  <c r="AN9" i="10"/>
  <c r="AN49" i="10"/>
  <c r="AM61" i="10"/>
  <c r="AC61" i="10"/>
  <c r="AN61" i="10" s="1"/>
  <c r="AM93" i="10"/>
  <c r="AC93" i="10"/>
  <c r="AN93" i="10" s="1"/>
  <c r="AC78" i="10"/>
  <c r="AN78" i="10" s="1"/>
  <c r="AL158" i="10"/>
  <c r="AN158" i="10" s="1"/>
  <c r="AC425" i="10"/>
  <c r="AN425" i="10" s="1"/>
  <c r="AM425" i="10"/>
  <c r="AM15" i="10"/>
  <c r="AM101" i="10"/>
  <c r="AC101" i="10"/>
  <c r="AN101" i="10" s="1"/>
  <c r="AL142" i="10"/>
  <c r="AN142" i="10" s="1"/>
  <c r="AM167" i="10"/>
  <c r="AM217" i="10"/>
  <c r="AC217" i="10"/>
  <c r="AN217" i="10" s="1"/>
  <c r="AM290" i="10"/>
  <c r="AL290" i="10"/>
  <c r="AN290" i="10" s="1"/>
  <c r="AM461" i="10"/>
  <c r="AC10" i="10"/>
  <c r="AM18" i="10"/>
  <c r="AC27" i="10"/>
  <c r="AN27" i="10" s="1"/>
  <c r="AM34" i="10"/>
  <c r="AM49" i="10"/>
  <c r="AC54" i="10"/>
  <c r="AN54" i="10" s="1"/>
  <c r="AM60" i="10"/>
  <c r="AC63" i="10"/>
  <c r="AN63" i="10" s="1"/>
  <c r="AM81" i="10"/>
  <c r="AC86" i="10"/>
  <c r="AN86" i="10" s="1"/>
  <c r="AM92" i="10"/>
  <c r="AC95" i="10"/>
  <c r="AN95" i="10" s="1"/>
  <c r="AM103" i="10"/>
  <c r="AL126" i="10"/>
  <c r="AN126" i="10" s="1"/>
  <c r="AC148" i="10"/>
  <c r="AN148" i="10" s="1"/>
  <c r="AM155" i="10"/>
  <c r="AM157" i="10"/>
  <c r="AC157" i="10"/>
  <c r="AN157" i="10" s="1"/>
  <c r="AL190" i="10"/>
  <c r="AN190" i="10" s="1"/>
  <c r="AM226" i="10"/>
  <c r="AL226" i="10"/>
  <c r="AN226" i="10" s="1"/>
  <c r="AL253" i="10"/>
  <c r="AN253" i="10" s="1"/>
  <c r="AM253" i="10"/>
  <c r="AC257" i="10"/>
  <c r="AN257" i="10" s="1"/>
  <c r="AM280" i="10"/>
  <c r="AC280" i="10"/>
  <c r="AN280" i="10" s="1"/>
  <c r="AC285" i="10"/>
  <c r="AN285" i="10" s="1"/>
  <c r="AM285" i="10"/>
  <c r="AM293" i="10"/>
  <c r="AM322" i="10"/>
  <c r="AL322" i="10"/>
  <c r="AN322" i="10" s="1"/>
  <c r="AM334" i="10"/>
  <c r="AL334" i="10"/>
  <c r="AN334" i="10" s="1"/>
  <c r="AC119" i="10"/>
  <c r="AN119" i="10" s="1"/>
  <c r="AM119" i="10"/>
  <c r="AM298" i="10"/>
  <c r="AL298" i="10"/>
  <c r="AN298" i="10" s="1"/>
  <c r="AC11" i="10"/>
  <c r="AN11" i="10" s="1"/>
  <c r="AN57" i="10"/>
  <c r="AL64" i="10"/>
  <c r="AN64" i="10" s="1"/>
  <c r="AL104" i="10"/>
  <c r="AN104" i="10" s="1"/>
  <c r="AM11" i="10"/>
  <c r="AC23" i="10"/>
  <c r="AN23" i="10" s="1"/>
  <c r="AL24" i="10"/>
  <c r="AC39" i="10"/>
  <c r="AN39" i="10" s="1"/>
  <c r="AL40" i="10"/>
  <c r="AN40" i="10" s="1"/>
  <c r="AM45" i="10"/>
  <c r="AC45" i="10"/>
  <c r="AN45" i="10" s="1"/>
  <c r="AM46" i="10"/>
  <c r="AM66" i="10"/>
  <c r="AL72" i="10"/>
  <c r="AN72" i="10" s="1"/>
  <c r="AM77" i="10"/>
  <c r="AC77" i="10"/>
  <c r="AN77" i="10" s="1"/>
  <c r="AM98" i="10"/>
  <c r="AC103" i="10"/>
  <c r="AN103" i="10" s="1"/>
  <c r="AC111" i="10"/>
  <c r="AN111" i="10" s="1"/>
  <c r="AM111" i="10"/>
  <c r="AN116" i="10"/>
  <c r="AC132" i="10"/>
  <c r="AN132" i="10" s="1"/>
  <c r="AM139" i="10"/>
  <c r="AM141" i="10"/>
  <c r="AC141" i="10"/>
  <c r="AN141" i="10" s="1"/>
  <c r="AN173" i="10"/>
  <c r="AM197" i="10"/>
  <c r="AM221" i="10"/>
  <c r="AC221" i="10"/>
  <c r="AN221" i="10" s="1"/>
  <c r="AC87" i="10"/>
  <c r="AN87" i="10" s="1"/>
  <c r="AM109" i="10"/>
  <c r="AC109" i="10"/>
  <c r="AN109" i="10" s="1"/>
  <c r="AN13" i="10"/>
  <c r="AM14" i="10"/>
  <c r="AM29" i="10"/>
  <c r="AC29" i="10"/>
  <c r="AN29" i="10" s="1"/>
  <c r="AM30" i="10"/>
  <c r="AM123" i="10"/>
  <c r="AM125" i="10"/>
  <c r="AC125" i="10"/>
  <c r="AN125" i="10" s="1"/>
  <c r="AC161" i="10"/>
  <c r="AN161" i="10" s="1"/>
  <c r="AM161" i="10"/>
  <c r="AM175" i="10"/>
  <c r="AL175" i="10"/>
  <c r="AN175" i="10" s="1"/>
  <c r="AM189" i="10"/>
  <c r="AC189" i="10"/>
  <c r="AN189" i="10" s="1"/>
  <c r="AM209" i="10"/>
  <c r="AM243" i="10"/>
  <c r="AL243" i="10"/>
  <c r="AM272" i="10"/>
  <c r="AC272" i="10"/>
  <c r="AN272" i="10" s="1"/>
  <c r="AM317" i="10"/>
  <c r="AM331" i="10"/>
  <c r="AL331" i="10"/>
  <c r="AN331" i="10" s="1"/>
  <c r="AN81" i="10"/>
  <c r="AC135" i="10"/>
  <c r="AN135" i="10" s="1"/>
  <c r="AM135" i="10"/>
  <c r="AM304" i="10"/>
  <c r="AC304" i="10"/>
  <c r="AN304" i="10" s="1"/>
  <c r="AM499" i="10"/>
  <c r="AC499" i="10"/>
  <c r="AN499" i="10" s="1"/>
  <c r="AL25" i="10"/>
  <c r="AN25" i="10" s="1"/>
  <c r="AM37" i="10"/>
  <c r="AC37" i="10"/>
  <c r="AN37" i="10" s="1"/>
  <c r="AC55" i="10"/>
  <c r="AN55" i="10" s="1"/>
  <c r="AM233" i="10"/>
  <c r="AC233" i="10"/>
  <c r="AN233" i="10" s="1"/>
  <c r="AM338" i="10"/>
  <c r="AC338" i="10"/>
  <c r="AN338" i="10" s="1"/>
  <c r="AM359" i="10"/>
  <c r="AL359" i="10"/>
  <c r="AN359" i="10" s="1"/>
  <c r="AM468" i="10"/>
  <c r="AC468" i="10"/>
  <c r="AN468" i="10" s="1"/>
  <c r="AN89" i="10"/>
  <c r="AL96" i="10"/>
  <c r="AN96" i="10" s="1"/>
  <c r="AM202" i="10"/>
  <c r="AL202" i="10"/>
  <c r="AN202" i="10" s="1"/>
  <c r="AM404" i="10"/>
  <c r="AC404" i="10"/>
  <c r="AN404" i="10" s="1"/>
  <c r="AC420" i="10"/>
  <c r="AN420" i="10" s="1"/>
  <c r="AN41" i="10"/>
  <c r="AM42" i="10"/>
  <c r="AM47" i="10"/>
  <c r="AL48" i="10"/>
  <c r="AN48" i="10" s="1"/>
  <c r="AM53" i="10"/>
  <c r="AC53" i="10"/>
  <c r="AN53" i="10" s="1"/>
  <c r="AN56" i="10"/>
  <c r="AL65" i="10"/>
  <c r="AN65" i="10" s="1"/>
  <c r="AN73" i="10"/>
  <c r="AM74" i="10"/>
  <c r="AM79" i="10"/>
  <c r="AL80" i="10"/>
  <c r="AN80" i="10" s="1"/>
  <c r="AM85" i="10"/>
  <c r="AC85" i="10"/>
  <c r="AN85" i="10" s="1"/>
  <c r="AL97" i="10"/>
  <c r="AN97" i="10" s="1"/>
  <c r="AL105" i="10"/>
  <c r="AN105" i="10" s="1"/>
  <c r="AC145" i="10"/>
  <c r="AN145" i="10" s="1"/>
  <c r="AM145" i="10"/>
  <c r="AM173" i="10"/>
  <c r="AM179" i="10"/>
  <c r="AC179" i="10"/>
  <c r="AN179" i="10" s="1"/>
  <c r="AM181" i="10"/>
  <c r="AM187" i="10"/>
  <c r="AC187" i="10"/>
  <c r="AN187" i="10" s="1"/>
  <c r="AM265" i="10"/>
  <c r="AC265" i="10"/>
  <c r="AN265" i="10" s="1"/>
  <c r="AM21" i="10"/>
  <c r="AC21" i="10"/>
  <c r="AN21" i="10" s="1"/>
  <c r="AM149" i="10"/>
  <c r="AM31" i="10"/>
  <c r="AM69" i="10"/>
  <c r="AC69" i="10"/>
  <c r="AN69" i="10" s="1"/>
  <c r="AM133" i="10"/>
  <c r="AM9" i="10"/>
  <c r="AM12" i="10"/>
  <c r="AM26" i="10"/>
  <c r="AM44" i="10"/>
  <c r="AC47" i="10"/>
  <c r="AN47" i="10" s="1"/>
  <c r="AM76" i="10"/>
  <c r="AC102" i="10"/>
  <c r="AN102" i="10" s="1"/>
  <c r="AC115" i="10"/>
  <c r="AN115" i="10" s="1"/>
  <c r="AC129" i="10"/>
  <c r="AN129" i="10" s="1"/>
  <c r="AM129" i="10"/>
  <c r="AN149" i="10"/>
  <c r="AC151" i="10"/>
  <c r="AN151" i="10" s="1"/>
  <c r="AM151" i="10"/>
  <c r="AC181" i="10"/>
  <c r="AN181" i="10" s="1"/>
  <c r="AC193" i="10"/>
  <c r="AN193" i="10" s="1"/>
  <c r="AM193" i="10"/>
  <c r="AM240" i="10"/>
  <c r="AC240" i="10"/>
  <c r="AN240" i="10" s="1"/>
  <c r="AM245" i="10"/>
  <c r="AM314" i="10"/>
  <c r="AL314" i="10"/>
  <c r="AN314" i="10" s="1"/>
  <c r="AM371" i="10"/>
  <c r="AC371" i="10"/>
  <c r="AN371" i="10" s="1"/>
  <c r="AM114" i="10"/>
  <c r="AC211" i="10"/>
  <c r="AN211" i="10" s="1"/>
  <c r="AM211" i="10"/>
  <c r="AM222" i="10"/>
  <c r="AM225" i="10"/>
  <c r="AC225" i="10"/>
  <c r="AN225" i="10" s="1"/>
  <c r="AC335" i="10"/>
  <c r="AN335" i="10" s="1"/>
  <c r="AM335" i="10"/>
  <c r="AM428" i="10"/>
  <c r="AC428" i="10"/>
  <c r="AN428" i="10" s="1"/>
  <c r="AN131" i="10"/>
  <c r="AN147" i="10"/>
  <c r="AM163" i="10"/>
  <c r="AC163" i="10"/>
  <c r="AN163" i="10" s="1"/>
  <c r="AC195" i="10"/>
  <c r="AN195" i="10" s="1"/>
  <c r="AM195" i="10"/>
  <c r="AM237" i="10"/>
  <c r="AC237" i="10"/>
  <c r="AN237" i="10" s="1"/>
  <c r="AM249" i="10"/>
  <c r="AC249" i="10"/>
  <c r="AN249" i="10" s="1"/>
  <c r="AM259" i="10"/>
  <c r="AL259" i="10"/>
  <c r="AN259" i="10" s="1"/>
  <c r="AM311" i="10"/>
  <c r="AC311" i="10"/>
  <c r="AN311" i="10" s="1"/>
  <c r="AM339" i="10"/>
  <c r="AC339" i="10"/>
  <c r="AN339" i="10" s="1"/>
  <c r="AM356" i="10"/>
  <c r="AC356" i="10"/>
  <c r="AN356" i="10" s="1"/>
  <c r="AM422" i="10"/>
  <c r="AL422" i="10"/>
  <c r="AN422" i="10" s="1"/>
  <c r="AM469" i="10"/>
  <c r="AC469" i="10"/>
  <c r="AN469" i="10" s="1"/>
  <c r="AN127" i="10"/>
  <c r="AN143" i="10"/>
  <c r="AN159" i="10"/>
  <c r="AN191" i="10"/>
  <c r="AM256" i="10"/>
  <c r="AC256" i="10"/>
  <c r="AN256" i="10" s="1"/>
  <c r="AL269" i="10"/>
  <c r="AN269" i="10" s="1"/>
  <c r="AM269" i="10"/>
  <c r="AM279" i="10"/>
  <c r="AC279" i="10"/>
  <c r="AN279" i="10" s="1"/>
  <c r="AC301" i="10"/>
  <c r="AN301" i="10" s="1"/>
  <c r="AM301" i="10"/>
  <c r="AC343" i="10"/>
  <c r="AN343" i="10" s="1"/>
  <c r="AM343" i="10"/>
  <c r="AL365" i="10"/>
  <c r="AN365" i="10" s="1"/>
  <c r="AM365" i="10"/>
  <c r="AM403" i="10"/>
  <c r="AC403" i="10"/>
  <c r="AN403" i="10" s="1"/>
  <c r="AC405" i="10"/>
  <c r="AN405" i="10" s="1"/>
  <c r="AC417" i="10"/>
  <c r="AN417" i="10" s="1"/>
  <c r="AM417" i="10"/>
  <c r="AM487" i="10"/>
  <c r="AL487" i="10"/>
  <c r="AN487" i="10" s="1"/>
  <c r="AL118" i="10"/>
  <c r="AN118" i="10" s="1"/>
  <c r="AM131" i="10"/>
  <c r="AL134" i="10"/>
  <c r="AN134" i="10" s="1"/>
  <c r="AM147" i="10"/>
  <c r="AL150" i="10"/>
  <c r="AN150" i="10" s="1"/>
  <c r="AM171" i="10"/>
  <c r="AC171" i="10"/>
  <c r="AN171" i="10" s="1"/>
  <c r="AL174" i="10"/>
  <c r="AN174" i="10" s="1"/>
  <c r="AC188" i="10"/>
  <c r="AN188" i="10" s="1"/>
  <c r="AC216" i="10"/>
  <c r="AN216" i="10" s="1"/>
  <c r="AM229" i="10"/>
  <c r="AC229" i="10"/>
  <c r="AN229" i="10" s="1"/>
  <c r="AM234" i="10"/>
  <c r="AL234" i="10"/>
  <c r="AN234" i="10" s="1"/>
  <c r="AC241" i="10"/>
  <c r="AN241" i="10" s="1"/>
  <c r="AL251" i="10"/>
  <c r="AN251" i="10" s="1"/>
  <c r="AM261" i="10"/>
  <c r="AN307" i="10"/>
  <c r="AM337" i="10"/>
  <c r="AL341" i="10"/>
  <c r="AN341" i="10" s="1"/>
  <c r="AM341" i="10"/>
  <c r="AL391" i="10"/>
  <c r="AN391" i="10" s="1"/>
  <c r="AC473" i="10"/>
  <c r="AN473" i="10" s="1"/>
  <c r="AM473" i="10"/>
  <c r="AM116" i="10"/>
  <c r="AM121" i="10"/>
  <c r="AM137" i="10"/>
  <c r="AM153" i="10"/>
  <c r="AN167" i="10"/>
  <c r="AM177" i="10"/>
  <c r="AN197" i="10"/>
  <c r="AC200" i="10"/>
  <c r="AN200" i="10" s="1"/>
  <c r="AM204" i="10"/>
  <c r="AL207" i="10"/>
  <c r="AN207" i="10" s="1"/>
  <c r="AN275" i="10"/>
  <c r="AM305" i="10"/>
  <c r="AM312" i="10"/>
  <c r="AC312" i="10"/>
  <c r="AN312" i="10" s="1"/>
  <c r="AM330" i="10"/>
  <c r="AL330" i="10"/>
  <c r="AN330" i="10" s="1"/>
  <c r="AC388" i="10"/>
  <c r="AN388" i="10" s="1"/>
  <c r="AC393" i="10"/>
  <c r="AN393" i="10" s="1"/>
  <c r="AM393" i="10"/>
  <c r="AL493" i="10"/>
  <c r="AN493" i="10" s="1"/>
  <c r="AM493" i="10"/>
  <c r="AM436" i="10"/>
  <c r="AC436" i="10"/>
  <c r="AN436" i="10" s="1"/>
  <c r="AM460" i="10"/>
  <c r="AC460" i="10"/>
  <c r="AN460" i="10" s="1"/>
  <c r="AN243" i="10"/>
  <c r="AM287" i="10"/>
  <c r="AC287" i="10"/>
  <c r="AN287" i="10" s="1"/>
  <c r="AM319" i="10"/>
  <c r="AC319" i="10"/>
  <c r="AN319" i="10" s="1"/>
  <c r="AC361" i="10"/>
  <c r="AN361" i="10" s="1"/>
  <c r="AM361" i="10"/>
  <c r="AM429" i="10"/>
  <c r="AN441" i="10"/>
  <c r="AC489" i="10"/>
  <c r="AN489" i="10" s="1"/>
  <c r="AM489" i="10"/>
  <c r="AM295" i="10"/>
  <c r="AC295" i="10"/>
  <c r="AN295" i="10" s="1"/>
  <c r="AM327" i="10"/>
  <c r="AC327" i="10"/>
  <c r="AN327" i="10" s="1"/>
  <c r="AM372" i="10"/>
  <c r="AC372" i="10"/>
  <c r="AN372" i="10" s="1"/>
  <c r="AM390" i="10"/>
  <c r="AL390" i="10"/>
  <c r="AN390" i="10" s="1"/>
  <c r="AM396" i="10"/>
  <c r="AC396" i="10"/>
  <c r="AN396" i="10" s="1"/>
  <c r="AN409" i="10"/>
  <c r="AM414" i="10"/>
  <c r="AL414" i="10"/>
  <c r="AN414" i="10" s="1"/>
  <c r="AM441" i="10"/>
  <c r="AM467" i="10"/>
  <c r="AC467" i="10"/>
  <c r="AN467" i="10" s="1"/>
  <c r="AN219" i="10"/>
  <c r="AN223" i="10"/>
  <c r="AN227" i="10"/>
  <c r="AN235" i="10"/>
  <c r="AN291" i="10"/>
  <c r="AN323" i="10"/>
  <c r="AM358" i="10"/>
  <c r="AL358" i="10"/>
  <c r="AN358" i="10" s="1"/>
  <c r="AM364" i="10"/>
  <c r="AC364" i="10"/>
  <c r="AN364" i="10" s="1"/>
  <c r="AM382" i="10"/>
  <c r="AL382" i="10"/>
  <c r="AN382" i="10" s="1"/>
  <c r="AN423" i="10"/>
  <c r="AM478" i="10"/>
  <c r="AM492" i="10"/>
  <c r="AC492" i="10"/>
  <c r="AN492" i="10" s="1"/>
  <c r="AC248" i="10"/>
  <c r="AN248" i="10" s="1"/>
  <c r="AC264" i="10"/>
  <c r="AN264" i="10" s="1"/>
  <c r="AN267" i="10"/>
  <c r="AL274" i="10"/>
  <c r="AN274" i="10" s="1"/>
  <c r="AC288" i="10"/>
  <c r="AN288" i="10" s="1"/>
  <c r="AM303" i="10"/>
  <c r="AC303" i="10"/>
  <c r="AN303" i="10" s="1"/>
  <c r="AL306" i="10"/>
  <c r="AN306" i="10" s="1"/>
  <c r="AC320" i="10"/>
  <c r="AN320" i="10" s="1"/>
  <c r="AM332" i="10"/>
  <c r="AC347" i="10"/>
  <c r="AN347" i="10" s="1"/>
  <c r="AM347" i="10"/>
  <c r="AM350" i="10"/>
  <c r="AL350" i="10"/>
  <c r="AN350" i="10" s="1"/>
  <c r="AM385" i="10"/>
  <c r="AM409" i="10"/>
  <c r="AM435" i="10"/>
  <c r="AC435" i="10"/>
  <c r="AN435" i="10" s="1"/>
  <c r="AC452" i="10"/>
  <c r="AN452" i="10" s="1"/>
  <c r="AC457" i="10"/>
  <c r="AN457" i="10" s="1"/>
  <c r="AM457" i="10"/>
  <c r="AN461" i="10"/>
  <c r="AM379" i="10"/>
  <c r="AC379" i="10"/>
  <c r="AN379" i="10" s="1"/>
  <c r="AM411" i="10"/>
  <c r="AC411" i="10"/>
  <c r="AN411" i="10" s="1"/>
  <c r="AM443" i="10"/>
  <c r="AC443" i="10"/>
  <c r="AN443" i="10" s="1"/>
  <c r="AM475" i="10"/>
  <c r="AC475" i="10"/>
  <c r="AN475" i="10" s="1"/>
  <c r="AM355" i="10"/>
  <c r="AC355" i="10"/>
  <c r="AN355" i="10" s="1"/>
  <c r="AM387" i="10"/>
  <c r="AC387" i="10"/>
  <c r="AN387" i="10" s="1"/>
  <c r="AM419" i="10"/>
  <c r="AC419" i="10"/>
  <c r="AN419" i="10" s="1"/>
  <c r="AM451" i="10"/>
  <c r="AC451" i="10"/>
  <c r="AN451" i="10" s="1"/>
  <c r="AM483" i="10"/>
  <c r="AC483" i="10"/>
  <c r="AN483" i="10" s="1"/>
  <c r="AN351" i="10"/>
  <c r="AN383" i="10"/>
  <c r="AN415" i="10"/>
  <c r="AM438" i="10"/>
  <c r="AN447" i="10"/>
  <c r="AM470" i="10"/>
  <c r="AN479" i="10"/>
  <c r="AL342" i="10"/>
  <c r="AN342" i="10" s="1"/>
  <c r="AM363" i="10"/>
  <c r="AC363" i="10"/>
  <c r="AN363" i="10" s="1"/>
  <c r="AL366" i="10"/>
  <c r="AN366" i="10" s="1"/>
  <c r="AC380" i="10"/>
  <c r="AN380" i="10" s="1"/>
  <c r="AM395" i="10"/>
  <c r="AC395" i="10"/>
  <c r="AN395" i="10" s="1"/>
  <c r="AL398" i="10"/>
  <c r="AN398" i="10" s="1"/>
  <c r="AC412" i="10"/>
  <c r="AN412" i="10" s="1"/>
  <c r="AM427" i="10"/>
  <c r="AC427" i="10"/>
  <c r="AN427" i="10" s="1"/>
  <c r="AC444" i="10"/>
  <c r="AN444" i="10" s="1"/>
  <c r="AM459" i="10"/>
  <c r="AC459" i="10"/>
  <c r="AN459" i="10" s="1"/>
  <c r="AC476" i="10"/>
  <c r="AN476" i="10" s="1"/>
  <c r="AM491" i="10"/>
  <c r="AC491" i="10"/>
  <c r="AN491" i="10" s="1"/>
  <c r="AM61" i="9"/>
  <c r="AM133" i="9"/>
  <c r="AM35" i="9"/>
  <c r="AM59" i="9"/>
  <c r="AN115" i="9"/>
  <c r="AN131" i="9"/>
  <c r="AN271" i="9"/>
  <c r="AM19" i="9"/>
  <c r="AM130" i="9"/>
  <c r="AM167" i="9"/>
  <c r="AM180" i="9"/>
  <c r="AC201" i="9"/>
  <c r="AN201" i="9" s="1"/>
  <c r="AN290" i="9"/>
  <c r="AN298" i="9"/>
  <c r="AM341" i="9"/>
  <c r="AM355" i="9"/>
  <c r="AN371" i="9"/>
  <c r="AM380" i="9"/>
  <c r="AM401" i="9"/>
  <c r="AC422" i="9"/>
  <c r="AN422" i="9" s="1"/>
  <c r="AM441" i="9"/>
  <c r="AC443" i="9"/>
  <c r="AN443" i="9" s="1"/>
  <c r="AM457" i="9"/>
  <c r="AN499" i="9"/>
  <c r="AN249" i="9"/>
  <c r="AM86" i="9"/>
  <c r="AM197" i="9"/>
  <c r="AM204" i="9"/>
  <c r="AM212" i="9"/>
  <c r="AM242" i="9"/>
  <c r="AM247" i="9"/>
  <c r="AM276" i="9"/>
  <c r="AM300" i="9"/>
  <c r="AM309" i="9"/>
  <c r="AN311" i="9"/>
  <c r="AN317" i="9"/>
  <c r="AM327" i="9"/>
  <c r="AM329" i="9"/>
  <c r="AN346" i="9"/>
  <c r="AC355" i="9"/>
  <c r="AN355" i="9" s="1"/>
  <c r="AM364" i="9"/>
  <c r="AM387" i="9"/>
  <c r="AM411" i="9"/>
  <c r="AM436" i="9"/>
  <c r="AN439" i="9"/>
  <c r="AC441" i="9"/>
  <c r="AN441" i="9" s="1"/>
  <c r="AM462" i="9"/>
  <c r="AM492" i="9"/>
  <c r="AM12" i="9"/>
  <c r="AM20" i="9"/>
  <c r="AM28" i="9"/>
  <c r="AM173" i="9"/>
  <c r="AN224" i="9"/>
  <c r="AN231" i="9"/>
  <c r="AN273" i="9"/>
  <c r="AM279" i="9"/>
  <c r="AC309" i="9"/>
  <c r="AM325" i="9"/>
  <c r="AN342" i="9"/>
  <c r="AN353" i="9"/>
  <c r="AM379" i="9"/>
  <c r="AM395" i="9"/>
  <c r="AN400" i="9"/>
  <c r="AC411" i="9"/>
  <c r="AN411" i="9" s="1"/>
  <c r="AN428" i="9"/>
  <c r="AM430" i="9"/>
  <c r="AN467" i="9"/>
  <c r="AM483" i="9"/>
  <c r="AN185" i="9"/>
  <c r="AN299" i="9"/>
  <c r="AM301" i="9"/>
  <c r="AM303" i="9"/>
  <c r="AN435" i="9"/>
  <c r="AM103" i="9"/>
  <c r="AM205" i="9"/>
  <c r="AM236" i="9"/>
  <c r="AN253" i="9"/>
  <c r="AM255" i="9"/>
  <c r="AN297" i="9"/>
  <c r="AC301" i="9"/>
  <c r="AN301" i="9" s="1"/>
  <c r="AC303" i="9"/>
  <c r="AM305" i="9"/>
  <c r="AM316" i="9"/>
  <c r="AM342" i="9"/>
  <c r="AM347" i="9"/>
  <c r="AM363" i="9"/>
  <c r="AN372" i="9"/>
  <c r="AN377" i="9"/>
  <c r="AM393" i="9"/>
  <c r="AM398" i="9"/>
  <c r="AN414" i="9"/>
  <c r="AM426" i="9"/>
  <c r="AM428" i="9"/>
  <c r="AN433" i="9"/>
  <c r="AM451" i="9"/>
  <c r="AM470" i="9"/>
  <c r="AM481" i="9"/>
  <c r="AC486" i="9"/>
  <c r="AN486" i="9" s="1"/>
  <c r="AN220" i="9"/>
  <c r="AM295" i="9"/>
  <c r="AM308" i="9"/>
  <c r="AM337" i="9"/>
  <c r="AN339" i="9"/>
  <c r="AN345" i="9"/>
  <c r="AN403" i="9"/>
  <c r="AM475" i="9"/>
  <c r="AN32" i="9"/>
  <c r="AM189" i="9"/>
  <c r="AM196" i="9"/>
  <c r="AN218" i="9"/>
  <c r="AM225" i="9"/>
  <c r="AM261" i="9"/>
  <c r="AM282" i="9"/>
  <c r="AC295" i="9"/>
  <c r="AN295" i="9" s="1"/>
  <c r="AN306" i="9"/>
  <c r="AC308" i="9"/>
  <c r="AN308" i="9" s="1"/>
  <c r="AC337" i="9"/>
  <c r="AN337" i="9" s="1"/>
  <c r="AM372" i="9"/>
  <c r="AM414" i="9"/>
  <c r="AM433" i="9"/>
  <c r="AM438" i="9"/>
  <c r="AM449" i="9"/>
  <c r="AM459" i="9"/>
  <c r="AC475" i="9"/>
  <c r="AN475" i="9" s="1"/>
  <c r="AM162" i="9"/>
  <c r="AC172" i="9"/>
  <c r="AN172" i="9" s="1"/>
  <c r="AM185" i="9"/>
  <c r="AC217" i="9"/>
  <c r="AN217" i="9" s="1"/>
  <c r="AM231" i="9"/>
  <c r="AL233" i="9"/>
  <c r="AN233" i="9" s="1"/>
  <c r="AC239" i="9"/>
  <c r="AN239" i="9" s="1"/>
  <c r="AM244" i="9"/>
  <c r="AC252" i="9"/>
  <c r="AN252" i="9" s="1"/>
  <c r="AL255" i="9"/>
  <c r="AN255" i="9" s="1"/>
  <c r="AC261" i="9"/>
  <c r="AN261" i="9" s="1"/>
  <c r="AM268" i="9"/>
  <c r="AC279" i="9"/>
  <c r="AN279" i="9" s="1"/>
  <c r="AM284" i="9"/>
  <c r="AN293" i="9"/>
  <c r="AC325" i="9"/>
  <c r="AN325" i="9" s="1"/>
  <c r="AN330" i="9"/>
  <c r="AC347" i="9"/>
  <c r="AN347" i="9" s="1"/>
  <c r="AM350" i="9"/>
  <c r="AM371" i="9"/>
  <c r="AC379" i="9"/>
  <c r="AN379" i="9" s="1"/>
  <c r="AM382" i="9"/>
  <c r="AM388" i="9"/>
  <c r="AM403" i="9"/>
  <c r="AM420" i="9"/>
  <c r="AM435" i="9"/>
  <c r="AM452" i="9"/>
  <c r="AN464" i="9"/>
  <c r="AM467" i="9"/>
  <c r="AM484" i="9"/>
  <c r="AM499" i="9"/>
  <c r="AN226" i="9"/>
  <c r="AM64" i="9"/>
  <c r="AN80" i="9"/>
  <c r="AN170" i="9"/>
  <c r="AM213" i="9"/>
  <c r="AN219" i="9"/>
  <c r="AN237" i="9"/>
  <c r="AL257" i="9"/>
  <c r="AN257" i="9" s="1"/>
  <c r="AN267" i="9"/>
  <c r="AN283" i="9"/>
  <c r="AM297" i="9"/>
  <c r="AN314" i="9"/>
  <c r="AC316" i="9"/>
  <c r="AL321" i="9"/>
  <c r="AN321" i="9" s="1"/>
  <c r="AC327" i="9"/>
  <c r="AN327" i="9" s="1"/>
  <c r="AM345" i="9"/>
  <c r="AC366" i="9"/>
  <c r="AN366" i="9" s="1"/>
  <c r="AC398" i="9"/>
  <c r="AN398" i="9" s="1"/>
  <c r="AM402" i="9"/>
  <c r="AC417" i="9"/>
  <c r="AN417" i="9" s="1"/>
  <c r="AC419" i="9"/>
  <c r="AN419" i="9" s="1"/>
  <c r="AC430" i="9"/>
  <c r="AN430" i="9" s="1"/>
  <c r="AM434" i="9"/>
  <c r="AN447" i="9"/>
  <c r="AC449" i="9"/>
  <c r="AN449" i="9" s="1"/>
  <c r="AC451" i="9"/>
  <c r="AN451" i="9" s="1"/>
  <c r="AC462" i="9"/>
  <c r="AN462" i="9" s="1"/>
  <c r="AM466" i="9"/>
  <c r="AC481" i="9"/>
  <c r="AN481" i="9" s="1"/>
  <c r="AC483" i="9"/>
  <c r="AN483" i="9" s="1"/>
  <c r="AC494" i="9"/>
  <c r="AN494" i="9" s="1"/>
  <c r="AM498" i="9"/>
  <c r="AN83" i="9"/>
  <c r="AM121" i="9"/>
  <c r="AN139" i="9"/>
  <c r="AN186" i="9"/>
  <c r="AM215" i="9"/>
  <c r="AM221" i="9"/>
  <c r="AM226" i="9"/>
  <c r="AM241" i="9"/>
  <c r="AM269" i="9"/>
  <c r="AM281" i="9"/>
  <c r="AM285" i="9"/>
  <c r="AM290" i="9"/>
  <c r="AN303" i="9"/>
  <c r="AN307" i="9"/>
  <c r="AN331" i="9"/>
  <c r="AM344" i="9"/>
  <c r="AM376" i="9"/>
  <c r="AM396" i="9"/>
  <c r="AN500" i="9"/>
  <c r="AN211" i="9"/>
  <c r="AN78" i="9"/>
  <c r="AM178" i="9"/>
  <c r="AN194" i="9"/>
  <c r="AC196" i="9"/>
  <c r="AN196" i="9" s="1"/>
  <c r="AC204" i="9"/>
  <c r="AN204" i="9" s="1"/>
  <c r="AC221" i="9"/>
  <c r="AN221" i="9" s="1"/>
  <c r="AC236" i="9"/>
  <c r="AN236" i="9" s="1"/>
  <c r="AL241" i="9"/>
  <c r="AC260" i="9"/>
  <c r="AN260" i="9" s="1"/>
  <c r="AM265" i="9"/>
  <c r="AC269" i="9"/>
  <c r="AN269" i="9" s="1"/>
  <c r="AL281" i="9"/>
  <c r="AN281" i="9" s="1"/>
  <c r="AC285" i="9"/>
  <c r="AN285" i="9" s="1"/>
  <c r="AC287" i="9"/>
  <c r="AN287" i="9" s="1"/>
  <c r="AC324" i="9"/>
  <c r="AN324" i="9" s="1"/>
  <c r="AC344" i="9"/>
  <c r="AN344" i="9" s="1"/>
  <c r="AC363" i="9"/>
  <c r="AN363" i="9" s="1"/>
  <c r="AC374" i="9"/>
  <c r="AN374" i="9" s="1"/>
  <c r="AC376" i="9"/>
  <c r="AN376" i="9" s="1"/>
  <c r="AM378" i="9"/>
  <c r="AN391" i="9"/>
  <c r="AC393" i="9"/>
  <c r="AN393" i="9" s="1"/>
  <c r="AC395" i="9"/>
  <c r="AC406" i="9"/>
  <c r="AN406" i="9" s="1"/>
  <c r="AM410" i="9"/>
  <c r="AN423" i="9"/>
  <c r="AC425" i="9"/>
  <c r="AN425" i="9" s="1"/>
  <c r="AC427" i="9"/>
  <c r="AN427" i="9" s="1"/>
  <c r="AC438" i="9"/>
  <c r="AN438" i="9" s="1"/>
  <c r="AM442" i="9"/>
  <c r="AC457" i="9"/>
  <c r="AN457" i="9" s="1"/>
  <c r="AC459" i="9"/>
  <c r="AN459" i="9" s="1"/>
  <c r="AC470" i="9"/>
  <c r="AN470" i="9" s="1"/>
  <c r="AM474" i="9"/>
  <c r="AC489" i="9"/>
  <c r="AN489" i="9" s="1"/>
  <c r="AC491" i="9"/>
  <c r="AN491" i="9" s="1"/>
  <c r="AN245" i="9"/>
  <c r="AN416" i="9"/>
  <c r="AM468" i="9"/>
  <c r="AN480" i="9"/>
  <c r="AM36" i="9"/>
  <c r="AM65" i="9"/>
  <c r="AN151" i="9"/>
  <c r="AN179" i="9"/>
  <c r="AN210" i="9"/>
  <c r="AM220" i="9"/>
  <c r="AL225" i="9"/>
  <c r="AN225" i="9" s="1"/>
  <c r="AN242" i="9"/>
  <c r="AL247" i="9"/>
  <c r="AN247" i="9" s="1"/>
  <c r="AM249" i="9"/>
  <c r="AN282" i="9"/>
  <c r="AM289" i="9"/>
  <c r="AL305" i="9"/>
  <c r="AN305" i="9" s="1"/>
  <c r="AN309" i="9"/>
  <c r="AM317" i="9"/>
  <c r="AN341" i="9"/>
  <c r="AN348" i="9"/>
  <c r="AM352" i="9"/>
  <c r="AM384" i="9"/>
  <c r="AM386" i="9"/>
  <c r="AM418" i="9"/>
  <c r="AN431" i="9"/>
  <c r="AM450" i="9"/>
  <c r="AM482" i="9"/>
  <c r="AN495" i="9"/>
  <c r="AM500" i="9"/>
  <c r="AN63" i="9"/>
  <c r="AN138" i="9"/>
  <c r="AM169" i="9"/>
  <c r="AM181" i="9"/>
  <c r="AN195" i="9"/>
  <c r="AN203" i="9"/>
  <c r="AM224" i="9"/>
  <c r="AN244" i="9"/>
  <c r="AN259" i="9"/>
  <c r="AN268" i="9"/>
  <c r="AM273" i="9"/>
  <c r="AM277" i="9"/>
  <c r="AN284" i="9"/>
  <c r="AM293" i="9"/>
  <c r="AM298" i="9"/>
  <c r="AM313" i="9"/>
  <c r="AN315" i="9"/>
  <c r="AN319" i="9"/>
  <c r="AN323" i="9"/>
  <c r="AM334" i="9"/>
  <c r="AM360" i="9"/>
  <c r="AM362" i="9"/>
  <c r="AN388" i="9"/>
  <c r="AM412" i="9"/>
  <c r="AN420" i="9"/>
  <c r="AN424" i="9"/>
  <c r="AN456" i="9"/>
  <c r="AN484" i="9"/>
  <c r="AN488" i="9"/>
  <c r="AC35" i="9"/>
  <c r="AN35" i="9" s="1"/>
  <c r="AM46" i="9"/>
  <c r="AM82" i="9"/>
  <c r="AM84" i="9"/>
  <c r="AN155" i="9"/>
  <c r="AN16" i="9"/>
  <c r="AM21" i="9"/>
  <c r="AM26" i="9"/>
  <c r="AM54" i="9"/>
  <c r="AM67" i="9"/>
  <c r="AM100" i="9"/>
  <c r="AM161" i="9"/>
  <c r="AM170" i="9"/>
  <c r="AM153" i="9"/>
  <c r="AM52" i="9"/>
  <c r="AM57" i="9"/>
  <c r="AM68" i="9"/>
  <c r="AM101" i="9"/>
  <c r="AM111" i="9"/>
  <c r="AN171" i="9"/>
  <c r="AM79" i="9"/>
  <c r="AN119" i="9"/>
  <c r="AM129" i="9"/>
  <c r="AM11" i="9"/>
  <c r="AM23" i="9"/>
  <c r="AN33" i="9"/>
  <c r="AM47" i="9"/>
  <c r="AM58" i="9"/>
  <c r="AM113" i="9"/>
  <c r="AM143" i="9"/>
  <c r="AM145" i="9"/>
  <c r="AM14" i="9"/>
  <c r="AM18" i="9"/>
  <c r="AM31" i="9"/>
  <c r="AM40" i="9"/>
  <c r="AM45" i="9"/>
  <c r="AC47" i="9"/>
  <c r="AN47" i="9" s="1"/>
  <c r="AM49" i="9"/>
  <c r="AM71" i="9"/>
  <c r="AM83" i="9"/>
  <c r="AN87" i="9"/>
  <c r="AM89" i="9"/>
  <c r="AN92" i="9"/>
  <c r="AM97" i="9"/>
  <c r="AM116" i="9"/>
  <c r="AN123" i="9"/>
  <c r="AM138" i="9"/>
  <c r="AM141" i="9"/>
  <c r="AM148" i="9"/>
  <c r="AM33" i="9"/>
  <c r="AM38" i="9"/>
  <c r="AL57" i="9"/>
  <c r="AN57" i="9" s="1"/>
  <c r="AM62" i="9"/>
  <c r="AC64" i="9"/>
  <c r="AN64" i="9" s="1"/>
  <c r="AM69" i="9"/>
  <c r="AM95" i="9"/>
  <c r="AC100" i="9"/>
  <c r="AN100" i="9" s="1"/>
  <c r="AM105" i="9"/>
  <c r="AM124" i="9"/>
  <c r="AM156" i="9"/>
  <c r="AM15" i="9"/>
  <c r="AM48" i="9"/>
  <c r="AM74" i="9"/>
  <c r="AM77" i="9"/>
  <c r="AM93" i="9"/>
  <c r="AN98" i="9"/>
  <c r="AN122" i="9"/>
  <c r="AN127" i="9"/>
  <c r="AN132" i="9"/>
  <c r="AM137" i="9"/>
  <c r="AN154" i="9"/>
  <c r="AM159" i="9"/>
  <c r="AM10" i="9"/>
  <c r="AM13" i="9"/>
  <c r="AN30" i="9"/>
  <c r="AM44" i="9"/>
  <c r="AM56" i="9"/>
  <c r="AM75" i="9"/>
  <c r="AM135" i="9"/>
  <c r="AN140" i="9"/>
  <c r="AN113" i="9"/>
  <c r="AN145" i="9"/>
  <c r="AN81" i="9"/>
  <c r="AN18" i="9"/>
  <c r="AM24" i="9"/>
  <c r="AN27" i="9"/>
  <c r="AM55" i="9"/>
  <c r="AN82" i="9"/>
  <c r="AN73" i="9"/>
  <c r="AN163" i="9"/>
  <c r="AM22" i="9"/>
  <c r="AC24" i="9"/>
  <c r="AN24" i="9" s="1"/>
  <c r="AM27" i="9"/>
  <c r="AM32" i="9"/>
  <c r="AM41" i="9"/>
  <c r="AM53" i="9"/>
  <c r="AC55" i="9"/>
  <c r="AN55" i="9" s="1"/>
  <c r="AM63" i="9"/>
  <c r="AM66" i="9"/>
  <c r="AM76" i="9"/>
  <c r="AM92" i="9"/>
  <c r="AN106" i="9"/>
  <c r="AM119" i="9"/>
  <c r="AM125" i="9"/>
  <c r="AC129" i="9"/>
  <c r="AN129" i="9" s="1"/>
  <c r="AM132" i="9"/>
  <c r="AM151" i="9"/>
  <c r="AM157" i="9"/>
  <c r="AC159" i="9"/>
  <c r="AN159" i="9" s="1"/>
  <c r="AC161" i="9"/>
  <c r="AN161" i="9" s="1"/>
  <c r="AM164" i="9"/>
  <c r="AN34" i="9"/>
  <c r="AN17" i="9"/>
  <c r="AL26" i="9"/>
  <c r="AN26" i="9" s="1"/>
  <c r="AC40" i="9"/>
  <c r="AN40" i="9" s="1"/>
  <c r="AN42" i="9"/>
  <c r="AM43" i="9"/>
  <c r="AN51" i="9"/>
  <c r="AC59" i="9"/>
  <c r="AN59" i="9" s="1"/>
  <c r="AL65" i="9"/>
  <c r="AN65" i="9" s="1"/>
  <c r="AC71" i="9"/>
  <c r="AN71" i="9" s="1"/>
  <c r="AC95" i="9"/>
  <c r="AN95" i="9" s="1"/>
  <c r="AC97" i="9"/>
  <c r="AN97" i="9" s="1"/>
  <c r="AM108" i="9"/>
  <c r="AC116" i="9"/>
  <c r="AN116" i="9" s="1"/>
  <c r="AM127" i="9"/>
  <c r="AC135" i="9"/>
  <c r="AN135" i="9" s="1"/>
  <c r="AC137" i="9"/>
  <c r="AN137" i="9" s="1"/>
  <c r="AM140" i="9"/>
  <c r="AC148" i="9"/>
  <c r="AN148" i="9" s="1"/>
  <c r="AC167" i="9"/>
  <c r="AN167" i="9" s="1"/>
  <c r="AC169" i="9"/>
  <c r="AN169" i="9" s="1"/>
  <c r="AN43" i="9"/>
  <c r="AL9" i="9"/>
  <c r="AN9" i="9" s="1"/>
  <c r="AC15" i="9"/>
  <c r="AN15" i="9" s="1"/>
  <c r="AN25" i="9"/>
  <c r="AC48" i="9"/>
  <c r="AN48" i="9" s="1"/>
  <c r="AN50" i="9"/>
  <c r="AM51" i="9"/>
  <c r="AC67" i="9"/>
  <c r="AN67" i="9" s="1"/>
  <c r="AC79" i="9"/>
  <c r="AN79" i="9" s="1"/>
  <c r="AM87" i="9"/>
  <c r="AL89" i="9"/>
  <c r="AN89" i="9" s="1"/>
  <c r="AC103" i="9"/>
  <c r="AN103" i="9" s="1"/>
  <c r="AC105" i="9"/>
  <c r="AN105" i="9" s="1"/>
  <c r="AM114" i="9"/>
  <c r="AM146" i="9"/>
  <c r="AM9" i="9"/>
  <c r="AC11" i="9"/>
  <c r="AN11" i="9" s="1"/>
  <c r="AC23" i="9"/>
  <c r="AN23" i="9" s="1"/>
  <c r="AM34" i="9"/>
  <c r="AC56" i="9"/>
  <c r="AN56" i="9" s="1"/>
  <c r="AN58" i="9"/>
  <c r="AM73" i="9"/>
  <c r="AC75" i="9"/>
  <c r="AN75" i="9" s="1"/>
  <c r="AC84" i="9"/>
  <c r="AN84" i="9" s="1"/>
  <c r="AC86" i="9"/>
  <c r="AN86" i="9" s="1"/>
  <c r="AC111" i="9"/>
  <c r="AN111" i="9" s="1"/>
  <c r="AC124" i="9"/>
  <c r="AN124" i="9" s="1"/>
  <c r="AC143" i="9"/>
  <c r="AN143" i="9" s="1"/>
  <c r="AC156" i="9"/>
  <c r="AN156" i="9" s="1"/>
  <c r="AM17" i="9"/>
  <c r="AM29" i="9"/>
  <c r="AC31" i="9"/>
  <c r="AN31" i="9" s="1"/>
  <c r="AM39" i="9"/>
  <c r="AN41" i="9"/>
  <c r="AM42" i="9"/>
  <c r="AN66" i="9"/>
  <c r="AM81" i="9"/>
  <c r="AM122" i="9"/>
  <c r="AN147" i="9"/>
  <c r="AM154" i="9"/>
  <c r="AN10" i="9"/>
  <c r="AM16" i="9"/>
  <c r="AN19" i="9"/>
  <c r="AM25" i="9"/>
  <c r="AM37" i="9"/>
  <c r="AC39" i="9"/>
  <c r="AN39" i="9" s="1"/>
  <c r="AN49" i="9"/>
  <c r="AM50" i="9"/>
  <c r="AM60" i="9"/>
  <c r="AM70" i="9"/>
  <c r="AN74" i="9"/>
  <c r="AM117" i="9"/>
  <c r="AM149" i="9"/>
  <c r="AN164" i="9"/>
  <c r="AN72" i="9"/>
  <c r="AC38" i="9"/>
  <c r="AN38" i="9" s="1"/>
  <c r="AC46" i="9"/>
  <c r="AN46" i="9" s="1"/>
  <c r="AM120" i="9"/>
  <c r="AC120" i="9"/>
  <c r="AN120" i="9" s="1"/>
  <c r="AM168" i="9"/>
  <c r="AC168" i="9"/>
  <c r="AN168" i="9" s="1"/>
  <c r="AM202" i="9"/>
  <c r="AC340" i="9"/>
  <c r="AN340" i="9" s="1"/>
  <c r="AM340" i="9"/>
  <c r="AC13" i="9"/>
  <c r="AN13" i="9" s="1"/>
  <c r="AC21" i="9"/>
  <c r="AN21" i="9" s="1"/>
  <c r="AC29" i="9"/>
  <c r="AN29" i="9" s="1"/>
  <c r="AC37" i="9"/>
  <c r="AN37" i="9" s="1"/>
  <c r="AC45" i="9"/>
  <c r="AN45" i="9" s="1"/>
  <c r="AC53" i="9"/>
  <c r="AN53" i="9" s="1"/>
  <c r="AC61" i="9"/>
  <c r="AN61" i="9" s="1"/>
  <c r="AC69" i="9"/>
  <c r="AN69" i="9" s="1"/>
  <c r="AM72" i="9"/>
  <c r="AC77" i="9"/>
  <c r="AN77" i="9" s="1"/>
  <c r="AM80" i="9"/>
  <c r="AM96" i="9"/>
  <c r="AC96" i="9"/>
  <c r="AN96" i="9" s="1"/>
  <c r="AM218" i="9"/>
  <c r="AN265" i="9"/>
  <c r="AL274" i="9"/>
  <c r="AN274" i="9" s="1"/>
  <c r="AM274" i="9"/>
  <c r="AN329" i="9"/>
  <c r="AM333" i="9"/>
  <c r="AC333" i="9"/>
  <c r="AN333" i="9" s="1"/>
  <c r="AC54" i="9"/>
  <c r="AN54" i="9" s="1"/>
  <c r="AC62" i="9"/>
  <c r="AN62" i="9" s="1"/>
  <c r="AM90" i="9"/>
  <c r="AC20" i="9"/>
  <c r="AN20" i="9" s="1"/>
  <c r="AC28" i="9"/>
  <c r="AN28" i="9" s="1"/>
  <c r="AC36" i="9"/>
  <c r="AN36" i="9" s="1"/>
  <c r="AC44" i="9"/>
  <c r="AN44" i="9" s="1"/>
  <c r="AC52" i="9"/>
  <c r="AN52" i="9" s="1"/>
  <c r="AC60" i="9"/>
  <c r="AN60" i="9" s="1"/>
  <c r="AC68" i="9"/>
  <c r="AN68" i="9" s="1"/>
  <c r="AC76" i="9"/>
  <c r="AN76" i="9" s="1"/>
  <c r="AC91" i="9"/>
  <c r="AN91" i="9" s="1"/>
  <c r="AM91" i="9"/>
  <c r="AM106" i="9"/>
  <c r="AN108" i="9"/>
  <c r="AM110" i="9"/>
  <c r="AC110" i="9"/>
  <c r="AN110" i="9" s="1"/>
  <c r="AM186" i="9"/>
  <c r="AN188" i="9"/>
  <c r="AM190" i="9"/>
  <c r="AC190" i="9"/>
  <c r="AN190" i="9" s="1"/>
  <c r="AM192" i="9"/>
  <c r="AC192" i="9"/>
  <c r="AN192" i="9" s="1"/>
  <c r="AM182" i="9"/>
  <c r="AC182" i="9"/>
  <c r="AN182" i="9" s="1"/>
  <c r="AC14" i="9"/>
  <c r="AN14" i="9" s="1"/>
  <c r="AC22" i="9"/>
  <c r="AN22" i="9" s="1"/>
  <c r="AC70" i="9"/>
  <c r="AN70" i="9" s="1"/>
  <c r="AM136" i="9"/>
  <c r="AC136" i="9"/>
  <c r="AN136" i="9" s="1"/>
  <c r="AM152" i="9"/>
  <c r="AC152" i="9"/>
  <c r="AN152" i="9" s="1"/>
  <c r="AM206" i="9"/>
  <c r="AC206" i="9"/>
  <c r="AN206" i="9" s="1"/>
  <c r="AM312" i="9"/>
  <c r="AC312" i="9"/>
  <c r="AN312" i="9" s="1"/>
  <c r="AM30" i="9"/>
  <c r="AM78" i="9"/>
  <c r="AM112" i="9"/>
  <c r="AC112" i="9"/>
  <c r="AN112" i="9" s="1"/>
  <c r="AM126" i="9"/>
  <c r="AC126" i="9"/>
  <c r="AN126" i="9" s="1"/>
  <c r="AM142" i="9"/>
  <c r="AC142" i="9"/>
  <c r="AN142" i="9" s="1"/>
  <c r="AM158" i="9"/>
  <c r="AC158" i="9"/>
  <c r="AN158" i="9" s="1"/>
  <c r="AM174" i="9"/>
  <c r="AC174" i="9"/>
  <c r="AN174" i="9" s="1"/>
  <c r="AM228" i="9"/>
  <c r="AC228" i="9"/>
  <c r="AN228" i="9" s="1"/>
  <c r="AM230" i="9"/>
  <c r="AC230" i="9"/>
  <c r="AN230" i="9" s="1"/>
  <c r="AL258" i="9"/>
  <c r="AN258" i="9" s="1"/>
  <c r="AM258" i="9"/>
  <c r="AM262" i="9"/>
  <c r="AC262" i="9"/>
  <c r="AN262" i="9" s="1"/>
  <c r="AM296" i="9"/>
  <c r="AC296" i="9"/>
  <c r="AN296" i="9" s="1"/>
  <c r="AL322" i="9"/>
  <c r="AN322" i="9" s="1"/>
  <c r="AM322" i="9"/>
  <c r="AM326" i="9"/>
  <c r="AC326" i="9"/>
  <c r="AN326" i="9" s="1"/>
  <c r="AL12" i="9"/>
  <c r="AN12" i="9" s="1"/>
  <c r="AM88" i="9"/>
  <c r="AC88" i="9"/>
  <c r="AN88" i="9" s="1"/>
  <c r="AC107" i="9"/>
  <c r="AN107" i="9" s="1"/>
  <c r="AM107" i="9"/>
  <c r="AN121" i="9"/>
  <c r="AM128" i="9"/>
  <c r="AC128" i="9"/>
  <c r="AN128" i="9" s="1"/>
  <c r="AM144" i="9"/>
  <c r="AC144" i="9"/>
  <c r="AN144" i="9" s="1"/>
  <c r="AN153" i="9"/>
  <c r="AM160" i="9"/>
  <c r="AC160" i="9"/>
  <c r="AN160" i="9" s="1"/>
  <c r="AM176" i="9"/>
  <c r="AC176" i="9"/>
  <c r="AN176" i="9" s="1"/>
  <c r="AN209" i="9"/>
  <c r="AM210" i="9"/>
  <c r="AM248" i="9"/>
  <c r="AC248" i="9"/>
  <c r="AN248" i="9" s="1"/>
  <c r="AM118" i="9"/>
  <c r="AC118" i="9"/>
  <c r="AN118" i="9" s="1"/>
  <c r="AM134" i="9"/>
  <c r="AC134" i="9"/>
  <c r="AN134" i="9" s="1"/>
  <c r="AM184" i="9"/>
  <c r="AC184" i="9"/>
  <c r="AN184" i="9" s="1"/>
  <c r="AC227" i="9"/>
  <c r="AN227" i="9" s="1"/>
  <c r="AM227" i="9"/>
  <c r="AM94" i="9"/>
  <c r="AC94" i="9"/>
  <c r="AN94" i="9" s="1"/>
  <c r="AM208" i="9"/>
  <c r="AC208" i="9"/>
  <c r="AN208" i="9" s="1"/>
  <c r="AM240" i="9"/>
  <c r="AC240" i="9"/>
  <c r="AN240" i="9" s="1"/>
  <c r="AM98" i="9"/>
  <c r="AM102" i="9"/>
  <c r="AC102" i="9"/>
  <c r="AN102" i="9" s="1"/>
  <c r="AN114" i="9"/>
  <c r="AN130" i="9"/>
  <c r="AN146" i="9"/>
  <c r="AN162" i="9"/>
  <c r="AN178" i="9"/>
  <c r="AM194" i="9"/>
  <c r="AM198" i="9"/>
  <c r="AC198" i="9"/>
  <c r="AN198" i="9" s="1"/>
  <c r="AM200" i="9"/>
  <c r="AC200" i="9"/>
  <c r="AN200" i="9" s="1"/>
  <c r="AM214" i="9"/>
  <c r="AC214" i="9"/>
  <c r="AN214" i="9" s="1"/>
  <c r="AM216" i="9"/>
  <c r="AC216" i="9"/>
  <c r="AN216" i="9" s="1"/>
  <c r="AN352" i="9"/>
  <c r="AC99" i="9"/>
  <c r="AN99" i="9" s="1"/>
  <c r="AM99" i="9"/>
  <c r="AM150" i="9"/>
  <c r="AC150" i="9"/>
  <c r="AN150" i="9" s="1"/>
  <c r="AM166" i="9"/>
  <c r="AC166" i="9"/>
  <c r="AN166" i="9" s="1"/>
  <c r="AM85" i="9"/>
  <c r="AC85" i="9"/>
  <c r="AN85" i="9" s="1"/>
  <c r="AN90" i="9"/>
  <c r="AM104" i="9"/>
  <c r="AC104" i="9"/>
  <c r="AN104" i="9" s="1"/>
  <c r="AM109" i="9"/>
  <c r="AN193" i="9"/>
  <c r="AN202" i="9"/>
  <c r="AM238" i="9"/>
  <c r="AC238" i="9"/>
  <c r="AN238" i="9" s="1"/>
  <c r="AL250" i="9"/>
  <c r="AM250" i="9"/>
  <c r="AM310" i="9"/>
  <c r="AC310" i="9"/>
  <c r="AN310" i="9" s="1"/>
  <c r="AM338" i="9"/>
  <c r="AC338" i="9"/>
  <c r="AN338" i="9" s="1"/>
  <c r="AM115" i="9"/>
  <c r="AM123" i="9"/>
  <c r="AM131" i="9"/>
  <c r="AM139" i="9"/>
  <c r="AM147" i="9"/>
  <c r="AM155" i="9"/>
  <c r="AM163" i="9"/>
  <c r="AM171" i="9"/>
  <c r="AM179" i="9"/>
  <c r="AM187" i="9"/>
  <c r="AM195" i="9"/>
  <c r="AM203" i="9"/>
  <c r="AM211" i="9"/>
  <c r="AM219" i="9"/>
  <c r="AC235" i="9"/>
  <c r="AN235" i="9" s="1"/>
  <c r="AM235" i="9"/>
  <c r="AM245" i="9"/>
  <c r="AN250" i="9"/>
  <c r="AM272" i="9"/>
  <c r="AC272" i="9"/>
  <c r="AN272" i="9" s="1"/>
  <c r="AM286" i="9"/>
  <c r="AC286" i="9"/>
  <c r="AN286" i="9" s="1"/>
  <c r="AN380" i="9"/>
  <c r="AM397" i="9"/>
  <c r="AC397" i="9"/>
  <c r="AN397" i="9" s="1"/>
  <c r="AN496" i="9"/>
  <c r="AM237" i="9"/>
  <c r="AM288" i="9"/>
  <c r="AC288" i="9"/>
  <c r="AN288" i="9" s="1"/>
  <c r="AM302" i="9"/>
  <c r="AC302" i="9"/>
  <c r="AN302" i="9" s="1"/>
  <c r="AM349" i="9"/>
  <c r="AC349" i="9"/>
  <c r="AN349" i="9" s="1"/>
  <c r="AM461" i="9"/>
  <c r="AC461" i="9"/>
  <c r="AN461" i="9" s="1"/>
  <c r="AC93" i="9"/>
  <c r="AN93" i="9" s="1"/>
  <c r="AC101" i="9"/>
  <c r="AN101" i="9" s="1"/>
  <c r="AC109" i="9"/>
  <c r="AN109" i="9" s="1"/>
  <c r="AC117" i="9"/>
  <c r="AN117" i="9" s="1"/>
  <c r="AC125" i="9"/>
  <c r="AN125" i="9" s="1"/>
  <c r="AC133" i="9"/>
  <c r="AN133" i="9" s="1"/>
  <c r="AC141" i="9"/>
  <c r="AN141" i="9" s="1"/>
  <c r="AC149" i="9"/>
  <c r="AN149" i="9" s="1"/>
  <c r="AC157" i="9"/>
  <c r="AN157" i="9" s="1"/>
  <c r="AC165" i="9"/>
  <c r="AN165" i="9" s="1"/>
  <c r="AC173" i="9"/>
  <c r="AN173" i="9" s="1"/>
  <c r="AC181" i="9"/>
  <c r="AN181" i="9" s="1"/>
  <c r="AL183" i="9"/>
  <c r="AN183" i="9" s="1"/>
  <c r="AC189" i="9"/>
  <c r="AN189" i="9" s="1"/>
  <c r="AL191" i="9"/>
  <c r="AN191" i="9" s="1"/>
  <c r="AC197" i="9"/>
  <c r="AN197" i="9" s="1"/>
  <c r="AL199" i="9"/>
  <c r="AC205" i="9"/>
  <c r="AN205" i="9" s="1"/>
  <c r="AL207" i="9"/>
  <c r="AN207" i="9" s="1"/>
  <c r="AC213" i="9"/>
  <c r="AN213" i="9" s="1"/>
  <c r="AL215" i="9"/>
  <c r="AN215" i="9" s="1"/>
  <c r="AC223" i="9"/>
  <c r="AN223" i="9" s="1"/>
  <c r="AM232" i="9"/>
  <c r="AC232" i="9"/>
  <c r="AN232" i="9" s="1"/>
  <c r="AM254" i="9"/>
  <c r="AC254" i="9"/>
  <c r="AN254" i="9" s="1"/>
  <c r="AM264" i="9"/>
  <c r="AC264" i="9"/>
  <c r="AN264" i="9" s="1"/>
  <c r="AN266" i="9"/>
  <c r="AM278" i="9"/>
  <c r="AC278" i="9"/>
  <c r="AN278" i="9" s="1"/>
  <c r="AM314" i="9"/>
  <c r="AN316" i="9"/>
  <c r="AM328" i="9"/>
  <c r="AC328" i="9"/>
  <c r="AN328" i="9" s="1"/>
  <c r="AC251" i="9"/>
  <c r="AN251" i="9" s="1"/>
  <c r="AM251" i="9"/>
  <c r="AM304" i="9"/>
  <c r="AC304" i="9"/>
  <c r="AN304" i="9" s="1"/>
  <c r="AM318" i="9"/>
  <c r="AC318" i="9"/>
  <c r="AN318" i="9" s="1"/>
  <c r="AM246" i="9"/>
  <c r="AC246" i="9"/>
  <c r="AN246" i="9" s="1"/>
  <c r="AM256" i="9"/>
  <c r="AC256" i="9"/>
  <c r="AN256" i="9" s="1"/>
  <c r="AM266" i="9"/>
  <c r="AM280" i="9"/>
  <c r="AC280" i="9"/>
  <c r="AN280" i="9" s="1"/>
  <c r="AM294" i="9"/>
  <c r="AC294" i="9"/>
  <c r="AN294" i="9" s="1"/>
  <c r="AN313" i="9"/>
  <c r="AM365" i="9"/>
  <c r="AC365" i="9"/>
  <c r="AN365" i="9" s="1"/>
  <c r="AC383" i="9"/>
  <c r="AN383" i="9" s="1"/>
  <c r="AM383" i="9"/>
  <c r="AM222" i="9"/>
  <c r="AC222" i="9"/>
  <c r="AN222" i="9" s="1"/>
  <c r="AN241" i="9"/>
  <c r="AC243" i="9"/>
  <c r="AN243" i="9" s="1"/>
  <c r="AM243" i="9"/>
  <c r="AM253" i="9"/>
  <c r="AM270" i="9"/>
  <c r="AC270" i="9"/>
  <c r="AN270" i="9" s="1"/>
  <c r="AN289" i="9"/>
  <c r="AM306" i="9"/>
  <c r="AM320" i="9"/>
  <c r="AC320" i="9"/>
  <c r="AN320" i="9" s="1"/>
  <c r="AM330" i="9"/>
  <c r="AN336" i="9"/>
  <c r="AM346" i="9"/>
  <c r="AC367" i="9"/>
  <c r="AN367" i="9" s="1"/>
  <c r="AM367" i="9"/>
  <c r="AL385" i="9"/>
  <c r="AN385" i="9" s="1"/>
  <c r="AM385" i="9"/>
  <c r="AN432" i="9"/>
  <c r="AM445" i="9"/>
  <c r="AC445" i="9"/>
  <c r="AN445" i="9" s="1"/>
  <c r="AM259" i="9"/>
  <c r="AM267" i="9"/>
  <c r="AM275" i="9"/>
  <c r="AM283" i="9"/>
  <c r="AM291" i="9"/>
  <c r="AM299" i="9"/>
  <c r="AM307" i="9"/>
  <c r="AM315" i="9"/>
  <c r="AM323" i="9"/>
  <c r="AM331" i="9"/>
  <c r="AM336" i="9"/>
  <c r="AM354" i="9"/>
  <c r="AC354" i="9"/>
  <c r="AN354" i="9" s="1"/>
  <c r="AM357" i="9"/>
  <c r="AC357" i="9"/>
  <c r="AN357" i="9" s="1"/>
  <c r="AC375" i="9"/>
  <c r="AN375" i="9" s="1"/>
  <c r="AM375" i="9"/>
  <c r="AC392" i="9"/>
  <c r="AN392" i="9" s="1"/>
  <c r="AM392" i="9"/>
  <c r="AN399" i="9"/>
  <c r="AN401" i="9"/>
  <c r="AM421" i="9"/>
  <c r="AC421" i="9"/>
  <c r="AN421" i="9" s="1"/>
  <c r="AN452" i="9"/>
  <c r="AN463" i="9"/>
  <c r="AN465" i="9"/>
  <c r="AM485" i="9"/>
  <c r="AC485" i="9"/>
  <c r="AN485" i="9" s="1"/>
  <c r="AM343" i="9"/>
  <c r="AC351" i="9"/>
  <c r="AN351" i="9" s="1"/>
  <c r="AM351" i="9"/>
  <c r="AC359" i="9"/>
  <c r="AN359" i="9" s="1"/>
  <c r="AM359" i="9"/>
  <c r="AN369" i="9"/>
  <c r="AN387" i="9"/>
  <c r="AM405" i="9"/>
  <c r="AC405" i="9"/>
  <c r="AN405" i="9" s="1"/>
  <c r="AN440" i="9"/>
  <c r="AM469" i="9"/>
  <c r="AC469" i="9"/>
  <c r="AN469" i="9" s="1"/>
  <c r="AN361" i="9"/>
  <c r="AM377" i="9"/>
  <c r="AN382" i="9"/>
  <c r="AC384" i="9"/>
  <c r="AN384" i="9" s="1"/>
  <c r="AM389" i="9"/>
  <c r="AC389" i="9"/>
  <c r="AN389" i="9" s="1"/>
  <c r="AN396" i="9"/>
  <c r="AN407" i="9"/>
  <c r="AN409" i="9"/>
  <c r="AM429" i="9"/>
  <c r="AC429" i="9"/>
  <c r="AN429" i="9" s="1"/>
  <c r="AN460" i="9"/>
  <c r="AN471" i="9"/>
  <c r="AN473" i="9"/>
  <c r="AM493" i="9"/>
  <c r="AC493" i="9"/>
  <c r="AN493" i="9" s="1"/>
  <c r="AM453" i="9"/>
  <c r="AC453" i="9"/>
  <c r="AN453" i="9" s="1"/>
  <c r="AM356" i="9"/>
  <c r="AM361" i="9"/>
  <c r="AC368" i="9"/>
  <c r="AN368" i="9" s="1"/>
  <c r="AM381" i="9"/>
  <c r="AC381" i="9"/>
  <c r="AN381" i="9" s="1"/>
  <c r="AM413" i="9"/>
  <c r="AC413" i="9"/>
  <c r="AN413" i="9" s="1"/>
  <c r="AN444" i="9"/>
  <c r="AN448" i="9"/>
  <c r="AN455" i="9"/>
  <c r="AM477" i="9"/>
  <c r="AC477" i="9"/>
  <c r="AN477" i="9" s="1"/>
  <c r="AM332" i="9"/>
  <c r="AM335" i="9"/>
  <c r="AN350" i="9"/>
  <c r="AM353" i="9"/>
  <c r="AN358" i="9"/>
  <c r="AC360" i="9"/>
  <c r="AN360" i="9" s="1"/>
  <c r="AM370" i="9"/>
  <c r="AM373" i="9"/>
  <c r="AC373" i="9"/>
  <c r="AN373" i="9" s="1"/>
  <c r="AN395" i="9"/>
  <c r="AN404" i="9"/>
  <c r="AN408" i="9"/>
  <c r="AN415" i="9"/>
  <c r="AM437" i="9"/>
  <c r="AC437" i="9"/>
  <c r="AN437" i="9" s="1"/>
  <c r="AN446" i="9"/>
  <c r="AN468" i="9"/>
  <c r="AN472" i="9"/>
  <c r="AN479" i="9"/>
  <c r="AM400" i="9"/>
  <c r="AM408" i="9"/>
  <c r="AM416" i="9"/>
  <c r="AM424" i="9"/>
  <c r="AM432" i="9"/>
  <c r="AM440" i="9"/>
  <c r="AM448" i="9"/>
  <c r="AM456" i="9"/>
  <c r="AM464" i="9"/>
  <c r="AM472" i="9"/>
  <c r="AM480" i="9"/>
  <c r="AM488" i="9"/>
  <c r="AM496" i="9"/>
  <c r="AM391" i="9"/>
  <c r="AM399" i="9"/>
  <c r="AM407" i="9"/>
  <c r="AM415" i="9"/>
  <c r="AM423" i="9"/>
  <c r="AM431" i="9"/>
  <c r="AM439" i="9"/>
  <c r="AM447" i="9"/>
  <c r="AM455" i="9"/>
  <c r="AM463" i="9"/>
  <c r="AM471" i="9"/>
  <c r="AM479" i="9"/>
  <c r="AM487" i="9"/>
  <c r="AM495" i="9"/>
  <c r="AC362" i="9"/>
  <c r="AN362" i="9" s="1"/>
  <c r="AC370" i="9"/>
  <c r="AN370" i="9" s="1"/>
  <c r="AC378" i="9"/>
  <c r="AN378" i="9" s="1"/>
  <c r="AC386" i="9"/>
  <c r="AN386" i="9" s="1"/>
  <c r="AC394" i="9"/>
  <c r="AN394" i="9" s="1"/>
  <c r="AC402" i="9"/>
  <c r="AN402" i="9" s="1"/>
  <c r="AC410" i="9"/>
  <c r="AN410" i="9" s="1"/>
  <c r="AC418" i="9"/>
  <c r="AN418" i="9" s="1"/>
  <c r="AC426" i="9"/>
  <c r="AN426" i="9" s="1"/>
  <c r="AC434" i="9"/>
  <c r="AN434" i="9" s="1"/>
  <c r="AC442" i="9"/>
  <c r="AN442" i="9" s="1"/>
  <c r="AC450" i="9"/>
  <c r="AN450" i="9" s="1"/>
  <c r="AC458" i="9"/>
  <c r="AN458" i="9" s="1"/>
  <c r="AC466" i="9"/>
  <c r="AN466" i="9" s="1"/>
  <c r="AC474" i="9"/>
  <c r="AN474" i="9" s="1"/>
  <c r="AC482" i="9"/>
  <c r="AN482" i="9" s="1"/>
  <c r="AC490" i="9"/>
  <c r="AN490" i="9" s="1"/>
  <c r="AC498" i="9"/>
  <c r="AN498" i="9" s="1"/>
  <c r="AN35" i="8"/>
  <c r="AN95" i="8"/>
  <c r="AM14" i="8"/>
  <c r="AM18" i="8"/>
  <c r="AM20" i="8"/>
  <c r="AN22" i="8"/>
  <c r="AM23" i="8"/>
  <c r="AN31" i="8"/>
  <c r="AM49" i="8"/>
  <c r="AM51" i="8"/>
  <c r="AN56" i="8"/>
  <c r="AN65" i="8"/>
  <c r="AN75" i="8"/>
  <c r="AN79" i="8"/>
  <c r="AM80" i="8"/>
  <c r="AN88" i="8"/>
  <c r="AM94" i="8"/>
  <c r="AM106" i="8"/>
  <c r="AC108" i="8"/>
  <c r="AN108" i="8" s="1"/>
  <c r="AM116" i="8"/>
  <c r="AN118" i="8"/>
  <c r="AM119" i="8"/>
  <c r="AM9" i="8"/>
  <c r="AN11" i="8"/>
  <c r="AN25" i="8"/>
  <c r="AM42" i="8"/>
  <c r="AM44" i="8"/>
  <c r="AM73" i="8"/>
  <c r="AN96" i="8"/>
  <c r="AM114" i="8"/>
  <c r="AC116" i="8"/>
  <c r="AN116" i="8" s="1"/>
  <c r="AC24" i="8"/>
  <c r="AN24" i="8" s="1"/>
  <c r="AN30" i="8"/>
  <c r="AC33" i="8"/>
  <c r="AN33" i="8" s="1"/>
  <c r="AN39" i="8"/>
  <c r="AM40" i="8"/>
  <c r="AL46" i="8"/>
  <c r="AN46" i="8" s="1"/>
  <c r="AL55" i="8"/>
  <c r="AN55" i="8" s="1"/>
  <c r="AN59" i="8"/>
  <c r="AN64" i="8"/>
  <c r="AC68" i="8"/>
  <c r="AN68" i="8" s="1"/>
  <c r="AN78" i="8"/>
  <c r="AL87" i="8"/>
  <c r="AN87" i="8" s="1"/>
  <c r="AN103" i="8"/>
  <c r="AM104" i="8"/>
  <c r="AN112" i="8"/>
  <c r="AC120" i="8"/>
  <c r="AN120" i="8" s="1"/>
  <c r="AC28" i="8"/>
  <c r="AN28" i="8" s="1"/>
  <c r="AC48" i="8"/>
  <c r="AN48" i="8" s="1"/>
  <c r="AN54" i="8"/>
  <c r="AC57" i="8"/>
  <c r="AN57" i="8" s="1"/>
  <c r="AN63" i="8"/>
  <c r="AM64" i="8"/>
  <c r="AC76" i="8"/>
  <c r="AN76" i="8" s="1"/>
  <c r="AN86" i="8"/>
  <c r="AM101" i="8"/>
  <c r="AN111" i="8"/>
  <c r="AM112" i="8"/>
  <c r="AN14" i="8"/>
  <c r="AM15" i="8"/>
  <c r="AC17" i="8"/>
  <c r="AN17" i="8" s="1"/>
  <c r="AC52" i="8"/>
  <c r="AN52" i="8" s="1"/>
  <c r="AM70" i="8"/>
  <c r="AC72" i="8"/>
  <c r="AN72" i="8" s="1"/>
  <c r="AC84" i="8"/>
  <c r="AN84" i="8" s="1"/>
  <c r="AM95" i="8"/>
  <c r="AM109" i="8"/>
  <c r="AN119" i="8"/>
  <c r="AN15" i="8"/>
  <c r="AN70" i="8"/>
  <c r="AC12" i="8"/>
  <c r="AN12" i="8" s="1"/>
  <c r="AM30" i="8"/>
  <c r="AN38" i="8"/>
  <c r="AM39" i="8"/>
  <c r="AC41" i="8"/>
  <c r="AN41" i="8" s="1"/>
  <c r="AN47" i="8"/>
  <c r="AN67" i="8"/>
  <c r="AM78" i="8"/>
  <c r="AM90" i="8"/>
  <c r="AC92" i="8"/>
  <c r="AN92" i="8" s="1"/>
  <c r="AN102" i="8"/>
  <c r="AM103" i="8"/>
  <c r="AM113" i="8"/>
  <c r="AM117" i="8"/>
  <c r="AM123" i="8"/>
  <c r="AM25" i="8"/>
  <c r="AC36" i="8"/>
  <c r="AN36" i="8" s="1"/>
  <c r="AM54" i="8"/>
  <c r="AM60" i="8"/>
  <c r="AN62" i="8"/>
  <c r="AM63" i="8"/>
  <c r="AN71" i="8"/>
  <c r="AN80" i="8"/>
  <c r="AM86" i="8"/>
  <c r="AN20" i="8"/>
  <c r="AN53" i="8"/>
  <c r="AN83" i="8"/>
  <c r="AN85" i="8"/>
  <c r="AN9" i="8"/>
  <c r="AV8" i="8"/>
  <c r="AN69" i="8"/>
  <c r="AN100" i="8"/>
  <c r="AM316" i="8"/>
  <c r="AC316" i="8"/>
  <c r="AN316" i="8" s="1"/>
  <c r="AC19" i="8"/>
  <c r="AN19" i="8" s="1"/>
  <c r="AC27" i="8"/>
  <c r="AN27" i="8" s="1"/>
  <c r="AC51" i="8"/>
  <c r="AN51" i="8" s="1"/>
  <c r="AC91" i="8"/>
  <c r="AN91" i="8" s="1"/>
  <c r="AL93" i="8"/>
  <c r="AC99" i="8"/>
  <c r="AN99" i="8" s="1"/>
  <c r="AL101" i="8"/>
  <c r="AN101" i="8" s="1"/>
  <c r="AC107" i="8"/>
  <c r="AN107" i="8" s="1"/>
  <c r="AL109" i="8"/>
  <c r="AN109" i="8" s="1"/>
  <c r="AC115" i="8"/>
  <c r="AN115" i="8" s="1"/>
  <c r="AL117" i="8"/>
  <c r="AN117" i="8" s="1"/>
  <c r="AC123" i="8"/>
  <c r="AN123" i="8" s="1"/>
  <c r="AM145" i="8"/>
  <c r="AC10" i="8"/>
  <c r="AC8" i="8" s="1"/>
  <c r="AM13" i="8"/>
  <c r="AC18" i="8"/>
  <c r="AN18" i="8" s="1"/>
  <c r="AM21" i="8"/>
  <c r="AC26" i="8"/>
  <c r="AN26" i="8" s="1"/>
  <c r="AM29" i="8"/>
  <c r="AC34" i="8"/>
  <c r="AN34" i="8" s="1"/>
  <c r="AM37" i="8"/>
  <c r="AC42" i="8"/>
  <c r="AN42" i="8" s="1"/>
  <c r="AM45" i="8"/>
  <c r="AC50" i="8"/>
  <c r="AN50" i="8" s="1"/>
  <c r="AM53" i="8"/>
  <c r="AC58" i="8"/>
  <c r="AN58" i="8" s="1"/>
  <c r="AM61" i="8"/>
  <c r="AC66" i="8"/>
  <c r="AN66" i="8" s="1"/>
  <c r="AM69" i="8"/>
  <c r="AC74" i="8"/>
  <c r="AN74" i="8" s="1"/>
  <c r="AM77" i="8"/>
  <c r="AC82" i="8"/>
  <c r="AN82" i="8" s="1"/>
  <c r="AM85" i="8"/>
  <c r="AC90" i="8"/>
  <c r="AN90" i="8" s="1"/>
  <c r="AC98" i="8"/>
  <c r="AN98" i="8" s="1"/>
  <c r="AC106" i="8"/>
  <c r="AN106" i="8" s="1"/>
  <c r="AC114" i="8"/>
  <c r="AN114" i="8" s="1"/>
  <c r="AC122" i="8"/>
  <c r="AN122" i="8" s="1"/>
  <c r="AM125" i="8"/>
  <c r="AM135" i="8"/>
  <c r="AC135" i="8"/>
  <c r="AN135" i="8" s="1"/>
  <c r="AM142" i="8"/>
  <c r="AL142" i="8"/>
  <c r="AN142" i="8" s="1"/>
  <c r="AM155" i="8"/>
  <c r="AN178" i="8"/>
  <c r="AM183" i="8"/>
  <c r="AC183" i="8"/>
  <c r="AN183" i="8" s="1"/>
  <c r="AM225" i="8"/>
  <c r="AL225" i="8"/>
  <c r="AN225" i="8" s="1"/>
  <c r="AM239" i="8"/>
  <c r="AM276" i="8"/>
  <c r="AC276" i="8"/>
  <c r="AN276" i="8" s="1"/>
  <c r="AM303" i="8"/>
  <c r="AM324" i="8"/>
  <c r="AC324" i="8"/>
  <c r="AN324" i="8" s="1"/>
  <c r="AL340" i="8"/>
  <c r="AM340" i="8"/>
  <c r="AM179" i="8"/>
  <c r="AM231" i="8"/>
  <c r="AM295" i="8"/>
  <c r="AC73" i="8"/>
  <c r="AN73" i="8" s="1"/>
  <c r="AC81" i="8"/>
  <c r="AN81" i="8" s="1"/>
  <c r="AC89" i="8"/>
  <c r="AN89" i="8" s="1"/>
  <c r="AC97" i="8"/>
  <c r="AN97" i="8" s="1"/>
  <c r="AC105" i="8"/>
  <c r="AN105" i="8" s="1"/>
  <c r="AC113" i="8"/>
  <c r="AN113" i="8" s="1"/>
  <c r="AC121" i="8"/>
  <c r="AN121" i="8" s="1"/>
  <c r="AM129" i="8"/>
  <c r="AM139" i="8"/>
  <c r="AC141" i="8"/>
  <c r="AN141" i="8" s="1"/>
  <c r="AN147" i="8"/>
  <c r="AN154" i="8"/>
  <c r="AM159" i="8"/>
  <c r="AC159" i="8"/>
  <c r="AN159" i="8" s="1"/>
  <c r="AM185" i="8"/>
  <c r="AC185" i="8"/>
  <c r="AN185" i="8" s="1"/>
  <c r="AM195" i="8"/>
  <c r="AM218" i="8"/>
  <c r="AM247" i="8"/>
  <c r="AM284" i="8"/>
  <c r="AC284" i="8"/>
  <c r="AN284" i="8" s="1"/>
  <c r="AM379" i="8"/>
  <c r="AC379" i="8"/>
  <c r="AN379" i="8" s="1"/>
  <c r="AM167" i="8"/>
  <c r="AC167" i="8"/>
  <c r="AN167" i="8" s="1"/>
  <c r="AC132" i="8"/>
  <c r="AN132" i="8" s="1"/>
  <c r="AM132" i="8"/>
  <c r="AM169" i="8"/>
  <c r="AC169" i="8"/>
  <c r="AN169" i="8" s="1"/>
  <c r="AM207" i="8"/>
  <c r="AC207" i="8"/>
  <c r="AN207" i="8" s="1"/>
  <c r="AM268" i="8"/>
  <c r="AC268" i="8"/>
  <c r="AN268" i="8" s="1"/>
  <c r="AM11" i="8"/>
  <c r="AM35" i="8"/>
  <c r="AM43" i="8"/>
  <c r="AM59" i="8"/>
  <c r="AM67" i="8"/>
  <c r="AM75" i="8"/>
  <c r="AM83" i="8"/>
  <c r="AN128" i="8"/>
  <c r="AM161" i="8"/>
  <c r="AC161" i="8"/>
  <c r="AN161" i="8" s="1"/>
  <c r="AM199" i="8"/>
  <c r="AC199" i="8"/>
  <c r="AN199" i="8" s="1"/>
  <c r="AM209" i="8"/>
  <c r="AL209" i="8"/>
  <c r="AN209" i="8" s="1"/>
  <c r="AM228" i="8"/>
  <c r="AC228" i="8"/>
  <c r="AN228" i="8" s="1"/>
  <c r="AM292" i="8"/>
  <c r="AC292" i="8"/>
  <c r="AN292" i="8" s="1"/>
  <c r="AM10" i="8"/>
  <c r="AC140" i="8"/>
  <c r="AN140" i="8" s="1"/>
  <c r="AM140" i="8"/>
  <c r="AM143" i="8"/>
  <c r="AC143" i="8"/>
  <c r="AN143" i="8" s="1"/>
  <c r="AM147" i="8"/>
  <c r="AN170" i="8"/>
  <c r="AM175" i="8"/>
  <c r="AC175" i="8"/>
  <c r="AN175" i="8" s="1"/>
  <c r="AM201" i="8"/>
  <c r="AC201" i="8"/>
  <c r="AN201" i="8" s="1"/>
  <c r="AM226" i="8"/>
  <c r="AL226" i="8"/>
  <c r="AN226" i="8" s="1"/>
  <c r="AM236" i="8"/>
  <c r="AC236" i="8"/>
  <c r="AN236" i="8" s="1"/>
  <c r="AM263" i="8"/>
  <c r="AM300" i="8"/>
  <c r="AC300" i="8"/>
  <c r="AN300" i="8" s="1"/>
  <c r="AM193" i="8"/>
  <c r="AC193" i="8"/>
  <c r="AN193" i="8" s="1"/>
  <c r="AM151" i="8"/>
  <c r="AC151" i="8"/>
  <c r="AN151" i="8" s="1"/>
  <c r="AM177" i="8"/>
  <c r="AC177" i="8"/>
  <c r="AN177" i="8" s="1"/>
  <c r="AM187" i="8"/>
  <c r="AN203" i="8"/>
  <c r="AN210" i="8"/>
  <c r="AM244" i="8"/>
  <c r="AC244" i="8"/>
  <c r="AN244" i="8" s="1"/>
  <c r="AM271" i="8"/>
  <c r="AM308" i="8"/>
  <c r="AC308" i="8"/>
  <c r="AN308" i="8" s="1"/>
  <c r="AM319" i="8"/>
  <c r="AL351" i="8"/>
  <c r="AN351" i="8" s="1"/>
  <c r="AM351" i="8"/>
  <c r="AM370" i="8"/>
  <c r="AL370" i="8"/>
  <c r="AN370" i="8" s="1"/>
  <c r="AM260" i="8"/>
  <c r="AC260" i="8"/>
  <c r="AN260" i="8" s="1"/>
  <c r="AL359" i="8"/>
  <c r="AN359" i="8" s="1"/>
  <c r="AM359" i="8"/>
  <c r="AL346" i="8"/>
  <c r="AN346" i="8" s="1"/>
  <c r="AM346" i="8"/>
  <c r="AN133" i="8"/>
  <c r="AM153" i="8"/>
  <c r="AC153" i="8"/>
  <c r="AN153" i="8" s="1"/>
  <c r="AN179" i="8"/>
  <c r="AN186" i="8"/>
  <c r="AM191" i="8"/>
  <c r="AC191" i="8"/>
  <c r="AN191" i="8" s="1"/>
  <c r="AM217" i="8"/>
  <c r="AL217" i="8"/>
  <c r="AN217" i="8" s="1"/>
  <c r="AM252" i="8"/>
  <c r="AC252" i="8"/>
  <c r="AN252" i="8" s="1"/>
  <c r="AM148" i="8"/>
  <c r="AM156" i="8"/>
  <c r="AM164" i="8"/>
  <c r="AM172" i="8"/>
  <c r="AM180" i="8"/>
  <c r="AM188" i="8"/>
  <c r="AM196" i="8"/>
  <c r="AM204" i="8"/>
  <c r="AM213" i="8"/>
  <c r="AM221" i="8"/>
  <c r="AM234" i="8"/>
  <c r="AL234" i="8"/>
  <c r="AN234" i="8" s="1"/>
  <c r="AM242" i="8"/>
  <c r="AL242" i="8"/>
  <c r="AN242" i="8" s="1"/>
  <c r="AM250" i="8"/>
  <c r="AL250" i="8"/>
  <c r="AN250" i="8" s="1"/>
  <c r="AM258" i="8"/>
  <c r="AL258" i="8"/>
  <c r="AN258" i="8" s="1"/>
  <c r="AM266" i="8"/>
  <c r="AL266" i="8"/>
  <c r="AN266" i="8" s="1"/>
  <c r="AM274" i="8"/>
  <c r="AL274" i="8"/>
  <c r="AN274" i="8" s="1"/>
  <c r="AM282" i="8"/>
  <c r="AL282" i="8"/>
  <c r="AN282" i="8" s="1"/>
  <c r="AM290" i="8"/>
  <c r="AL290" i="8"/>
  <c r="AN290" i="8" s="1"/>
  <c r="AM298" i="8"/>
  <c r="AL298" i="8"/>
  <c r="AN298" i="8" s="1"/>
  <c r="AM306" i="8"/>
  <c r="AL306" i="8"/>
  <c r="AN306" i="8" s="1"/>
  <c r="AM314" i="8"/>
  <c r="AL314" i="8"/>
  <c r="AN314" i="8" s="1"/>
  <c r="AM381" i="8"/>
  <c r="AC381" i="8"/>
  <c r="AN381" i="8" s="1"/>
  <c r="AM427" i="8"/>
  <c r="AC427" i="8"/>
  <c r="AN427" i="8" s="1"/>
  <c r="AM493" i="8"/>
  <c r="AC493" i="8"/>
  <c r="AN493" i="8" s="1"/>
  <c r="AN230" i="8"/>
  <c r="AN238" i="8"/>
  <c r="AN246" i="8"/>
  <c r="AN254" i="8"/>
  <c r="AN262" i="8"/>
  <c r="AN270" i="8"/>
  <c r="AN278" i="8"/>
  <c r="AN286" i="8"/>
  <c r="AN294" i="8"/>
  <c r="AN302" i="8"/>
  <c r="AN310" i="8"/>
  <c r="AN318" i="8"/>
  <c r="AN326" i="8"/>
  <c r="AM479" i="8"/>
  <c r="AL479" i="8"/>
  <c r="AM487" i="8"/>
  <c r="AL487" i="8"/>
  <c r="AN487" i="8" s="1"/>
  <c r="AM227" i="8"/>
  <c r="AC227" i="8"/>
  <c r="AN227" i="8" s="1"/>
  <c r="AM235" i="8"/>
  <c r="AC235" i="8"/>
  <c r="AN235" i="8" s="1"/>
  <c r="AM243" i="8"/>
  <c r="AC243" i="8"/>
  <c r="AN243" i="8" s="1"/>
  <c r="AM251" i="8"/>
  <c r="AC251" i="8"/>
  <c r="AN251" i="8" s="1"/>
  <c r="AM259" i="8"/>
  <c r="AC259" i="8"/>
  <c r="AN259" i="8" s="1"/>
  <c r="AM267" i="8"/>
  <c r="AC267" i="8"/>
  <c r="AN267" i="8" s="1"/>
  <c r="AM275" i="8"/>
  <c r="AC275" i="8"/>
  <c r="AN275" i="8" s="1"/>
  <c r="AM283" i="8"/>
  <c r="AC283" i="8"/>
  <c r="AN283" i="8" s="1"/>
  <c r="AM291" i="8"/>
  <c r="AC291" i="8"/>
  <c r="AN291" i="8" s="1"/>
  <c r="AM299" i="8"/>
  <c r="AC299" i="8"/>
  <c r="AN299" i="8" s="1"/>
  <c r="AM307" i="8"/>
  <c r="AC307" i="8"/>
  <c r="AN307" i="8" s="1"/>
  <c r="AM315" i="8"/>
  <c r="AC315" i="8"/>
  <c r="AN315" i="8" s="1"/>
  <c r="AM323" i="8"/>
  <c r="AC323" i="8"/>
  <c r="AN323" i="8" s="1"/>
  <c r="AM331" i="8"/>
  <c r="AC331" i="8"/>
  <c r="AN331" i="8" s="1"/>
  <c r="AN343" i="8"/>
  <c r="AM405" i="8"/>
  <c r="AC405" i="8"/>
  <c r="AN405" i="8" s="1"/>
  <c r="AN410" i="8"/>
  <c r="AM415" i="8"/>
  <c r="AM461" i="8"/>
  <c r="AC461" i="8"/>
  <c r="AN461" i="8" s="1"/>
  <c r="AL367" i="8"/>
  <c r="AN367" i="8" s="1"/>
  <c r="AM367" i="8"/>
  <c r="AL150" i="8"/>
  <c r="AN150" i="8" s="1"/>
  <c r="AL158" i="8"/>
  <c r="AN158" i="8" s="1"/>
  <c r="AL166" i="8"/>
  <c r="AN166" i="8" s="1"/>
  <c r="AL174" i="8"/>
  <c r="AN174" i="8" s="1"/>
  <c r="AL206" i="8"/>
  <c r="AN206" i="8" s="1"/>
  <c r="AM214" i="8"/>
  <c r="AL215" i="8"/>
  <c r="AN215" i="8" s="1"/>
  <c r="AM222" i="8"/>
  <c r="AL223" i="8"/>
  <c r="AN223" i="8" s="1"/>
  <c r="AC229" i="8"/>
  <c r="AN229" i="8" s="1"/>
  <c r="AC237" i="8"/>
  <c r="AN237" i="8" s="1"/>
  <c r="AC245" i="8"/>
  <c r="AN245" i="8" s="1"/>
  <c r="AC253" i="8"/>
  <c r="AN253" i="8" s="1"/>
  <c r="AC261" i="8"/>
  <c r="AN261" i="8" s="1"/>
  <c r="AC269" i="8"/>
  <c r="AN269" i="8" s="1"/>
  <c r="AC277" i="8"/>
  <c r="AN277" i="8" s="1"/>
  <c r="AC285" i="8"/>
  <c r="AN285" i="8" s="1"/>
  <c r="AC293" i="8"/>
  <c r="AN293" i="8" s="1"/>
  <c r="AC301" i="8"/>
  <c r="AN301" i="8" s="1"/>
  <c r="AC309" i="8"/>
  <c r="AN309" i="8" s="1"/>
  <c r="AC317" i="8"/>
  <c r="AN317" i="8" s="1"/>
  <c r="AC325" i="8"/>
  <c r="AN325" i="8" s="1"/>
  <c r="AM343" i="8"/>
  <c r="AN214" i="8"/>
  <c r="AN222" i="8"/>
  <c r="AN231" i="8"/>
  <c r="AM232" i="8"/>
  <c r="AN239" i="8"/>
  <c r="AM240" i="8"/>
  <c r="AN247" i="8"/>
  <c r="AM248" i="8"/>
  <c r="AN255" i="8"/>
  <c r="AM256" i="8"/>
  <c r="AN263" i="8"/>
  <c r="AM264" i="8"/>
  <c r="AN271" i="8"/>
  <c r="AM272" i="8"/>
  <c r="AN279" i="8"/>
  <c r="AM280" i="8"/>
  <c r="AN287" i="8"/>
  <c r="AM288" i="8"/>
  <c r="AN295" i="8"/>
  <c r="AM296" i="8"/>
  <c r="AN303" i="8"/>
  <c r="AM304" i="8"/>
  <c r="AN311" i="8"/>
  <c r="AM312" i="8"/>
  <c r="AN319" i="8"/>
  <c r="AM320" i="8"/>
  <c r="AN327" i="8"/>
  <c r="AM328" i="8"/>
  <c r="AC342" i="8"/>
  <c r="AN342" i="8" s="1"/>
  <c r="AM362" i="8"/>
  <c r="AM439" i="8"/>
  <c r="AL439" i="8"/>
  <c r="AN345" i="8"/>
  <c r="AN353" i="8"/>
  <c r="AN361" i="8"/>
  <c r="AN364" i="8"/>
  <c r="AN383" i="8"/>
  <c r="AN388" i="8"/>
  <c r="AM395" i="8"/>
  <c r="AC395" i="8"/>
  <c r="AN395" i="8" s="1"/>
  <c r="AN412" i="8"/>
  <c r="AN414" i="8"/>
  <c r="AM429" i="8"/>
  <c r="AC429" i="8"/>
  <c r="AN429" i="8" s="1"/>
  <c r="AN436" i="8"/>
  <c r="AN440" i="8"/>
  <c r="AM445" i="8"/>
  <c r="AC445" i="8"/>
  <c r="AN445" i="8" s="1"/>
  <c r="AM463" i="8"/>
  <c r="AL463" i="8"/>
  <c r="AN463" i="8" s="1"/>
  <c r="AN480" i="8"/>
  <c r="AM495" i="8"/>
  <c r="AL495" i="8"/>
  <c r="AN495" i="8" s="1"/>
  <c r="AC322" i="8"/>
  <c r="AN322" i="8" s="1"/>
  <c r="AC330" i="8"/>
  <c r="AN330" i="8" s="1"/>
  <c r="AM332" i="8"/>
  <c r="AM341" i="8"/>
  <c r="AC341" i="8"/>
  <c r="AN341" i="8" s="1"/>
  <c r="AC350" i="8"/>
  <c r="AN350" i="8" s="1"/>
  <c r="AC358" i="8"/>
  <c r="AN358" i="8" s="1"/>
  <c r="AM371" i="8"/>
  <c r="AC371" i="8"/>
  <c r="AN371" i="8" s="1"/>
  <c r="AM397" i="8"/>
  <c r="AC397" i="8"/>
  <c r="AN397" i="8" s="1"/>
  <c r="AM419" i="8"/>
  <c r="AC419" i="8"/>
  <c r="AN419" i="8" s="1"/>
  <c r="AM469" i="8"/>
  <c r="AC469" i="8"/>
  <c r="AN469" i="8" s="1"/>
  <c r="AC344" i="8"/>
  <c r="AN344" i="8" s="1"/>
  <c r="AM344" i="8"/>
  <c r="AM347" i="8"/>
  <c r="AC347" i="8"/>
  <c r="AN347" i="8" s="1"/>
  <c r="AC352" i="8"/>
  <c r="AN352" i="8" s="1"/>
  <c r="AM352" i="8"/>
  <c r="AM355" i="8"/>
  <c r="AC355" i="8"/>
  <c r="AN355" i="8" s="1"/>
  <c r="AC360" i="8"/>
  <c r="AN360" i="8" s="1"/>
  <c r="AM360" i="8"/>
  <c r="AM363" i="8"/>
  <c r="AC363" i="8"/>
  <c r="AN363" i="8" s="1"/>
  <c r="AC368" i="8"/>
  <c r="AN368" i="8" s="1"/>
  <c r="AM368" i="8"/>
  <c r="AM373" i="8"/>
  <c r="AC373" i="8"/>
  <c r="AN373" i="8" s="1"/>
  <c r="AM421" i="8"/>
  <c r="AC421" i="8"/>
  <c r="AN421" i="8" s="1"/>
  <c r="AM431" i="8"/>
  <c r="AL431" i="8"/>
  <c r="AN431" i="8" s="1"/>
  <c r="AM447" i="8"/>
  <c r="AL447" i="8"/>
  <c r="AN447" i="8" s="1"/>
  <c r="AM338" i="8"/>
  <c r="AN375" i="8"/>
  <c r="AN380" i="8"/>
  <c r="AN382" i="8"/>
  <c r="AM387" i="8"/>
  <c r="AC387" i="8"/>
  <c r="AN387" i="8" s="1"/>
  <c r="AM411" i="8"/>
  <c r="AC411" i="8"/>
  <c r="AN411" i="8" s="1"/>
  <c r="AN423" i="8"/>
  <c r="AM453" i="8"/>
  <c r="AC453" i="8"/>
  <c r="AN453" i="8" s="1"/>
  <c r="AM471" i="8"/>
  <c r="AL471" i="8"/>
  <c r="AN471" i="8" s="1"/>
  <c r="AN492" i="8"/>
  <c r="AN500" i="8"/>
  <c r="AM333" i="8"/>
  <c r="AC333" i="8"/>
  <c r="AN333" i="8" s="1"/>
  <c r="AN337" i="8"/>
  <c r="AM349" i="8"/>
  <c r="AC349" i="8"/>
  <c r="AN349" i="8" s="1"/>
  <c r="AM357" i="8"/>
  <c r="AC357" i="8"/>
  <c r="AN357" i="8" s="1"/>
  <c r="AM365" i="8"/>
  <c r="AC365" i="8"/>
  <c r="AN365" i="8" s="1"/>
  <c r="AM389" i="8"/>
  <c r="AC389" i="8"/>
  <c r="AN389" i="8" s="1"/>
  <c r="AM413" i="8"/>
  <c r="AC413" i="8"/>
  <c r="AN413" i="8" s="1"/>
  <c r="AN428" i="8"/>
  <c r="AN430" i="8"/>
  <c r="AN432" i="8"/>
  <c r="AM437" i="8"/>
  <c r="AC437" i="8"/>
  <c r="AN437" i="8" s="1"/>
  <c r="AN444" i="8"/>
  <c r="AN448" i="8"/>
  <c r="AM477" i="8"/>
  <c r="AC477" i="8"/>
  <c r="AN477" i="8" s="1"/>
  <c r="AM336" i="8"/>
  <c r="AN340" i="8"/>
  <c r="AN391" i="8"/>
  <c r="AN396" i="8"/>
  <c r="AN398" i="8"/>
  <c r="AM403" i="8"/>
  <c r="AC403" i="8"/>
  <c r="AN403" i="8" s="1"/>
  <c r="AN415" i="8"/>
  <c r="AN439" i="8"/>
  <c r="AM455" i="8"/>
  <c r="AL455" i="8"/>
  <c r="AN455" i="8" s="1"/>
  <c r="AN472" i="8"/>
  <c r="AN479" i="8"/>
  <c r="AM485" i="8"/>
  <c r="AC485" i="8"/>
  <c r="AN485" i="8" s="1"/>
  <c r="AM376" i="8"/>
  <c r="AM384" i="8"/>
  <c r="AM392" i="8"/>
  <c r="AM400" i="8"/>
  <c r="AM408" i="8"/>
  <c r="AM416" i="8"/>
  <c r="AM424" i="8"/>
  <c r="AM432" i="8"/>
  <c r="AM440" i="8"/>
  <c r="AM448" i="8"/>
  <c r="AM456" i="8"/>
  <c r="AM464" i="8"/>
  <c r="AM472" i="8"/>
  <c r="AM480" i="8"/>
  <c r="AM488" i="8"/>
  <c r="AM496" i="8"/>
  <c r="AC435" i="8"/>
  <c r="AN435" i="8" s="1"/>
  <c r="AC443" i="8"/>
  <c r="AN443" i="8" s="1"/>
  <c r="AC451" i="8"/>
  <c r="AN451" i="8" s="1"/>
  <c r="AC459" i="8"/>
  <c r="AN459" i="8" s="1"/>
  <c r="AC467" i="8"/>
  <c r="AN467" i="8" s="1"/>
  <c r="AC475" i="8"/>
  <c r="AN475" i="8" s="1"/>
  <c r="AC483" i="8"/>
  <c r="AN483" i="8" s="1"/>
  <c r="AC491" i="8"/>
  <c r="AN491" i="8" s="1"/>
  <c r="AC499" i="8"/>
  <c r="AN499" i="8" s="1"/>
  <c r="AL452" i="8"/>
  <c r="AN452" i="8" s="1"/>
  <c r="AL460" i="8"/>
  <c r="AN460" i="8" s="1"/>
  <c r="AL468" i="8"/>
  <c r="AN468" i="8" s="1"/>
  <c r="AL476" i="8"/>
  <c r="AN476" i="8" s="1"/>
  <c r="AC498" i="8"/>
  <c r="AN498" i="8" s="1"/>
  <c r="AL378" i="8"/>
  <c r="AN378" i="8" s="1"/>
  <c r="AL386" i="8"/>
  <c r="AN386" i="8" s="1"/>
  <c r="AL394" i="8"/>
  <c r="AN394" i="8" s="1"/>
  <c r="AL402" i="8"/>
  <c r="AN402" i="8" s="1"/>
  <c r="AM141" i="7"/>
  <c r="AM342" i="7"/>
  <c r="AM365" i="7"/>
  <c r="AL416" i="7"/>
  <c r="AN416" i="7" s="1"/>
  <c r="AN423" i="7"/>
  <c r="AM425" i="7"/>
  <c r="AM432" i="7"/>
  <c r="AM450" i="7"/>
  <c r="AM464" i="7"/>
  <c r="AM488" i="7"/>
  <c r="AM179" i="7"/>
  <c r="AM243" i="7"/>
  <c r="AM263" i="7"/>
  <c r="AC299" i="7"/>
  <c r="AN299" i="7" s="1"/>
  <c r="AM330" i="7"/>
  <c r="AM423" i="7"/>
  <c r="AM481" i="7"/>
  <c r="AM314" i="7"/>
  <c r="AM340" i="7"/>
  <c r="AN400" i="7"/>
  <c r="AM477" i="7"/>
  <c r="AM489" i="7"/>
  <c r="AM290" i="7"/>
  <c r="AM297" i="7"/>
  <c r="AM353" i="7"/>
  <c r="AM385" i="7"/>
  <c r="AM413" i="7"/>
  <c r="AM472" i="7"/>
  <c r="AC489" i="7"/>
  <c r="AN489" i="7" s="1"/>
  <c r="AM274" i="7"/>
  <c r="AN287" i="7"/>
  <c r="AM329" i="7"/>
  <c r="AC406" i="7"/>
  <c r="AN406" i="7" s="1"/>
  <c r="AM417" i="7"/>
  <c r="AM427" i="7"/>
  <c r="AM473" i="7"/>
  <c r="AL480" i="7"/>
  <c r="AN480" i="7" s="1"/>
  <c r="AM485" i="7"/>
  <c r="AM158" i="7"/>
  <c r="AM227" i="7"/>
  <c r="AN267" i="7"/>
  <c r="AN285" i="7"/>
  <c r="AM296" i="7"/>
  <c r="AN349" i="7"/>
  <c r="AN359" i="7"/>
  <c r="AM369" i="7"/>
  <c r="AM377" i="7"/>
  <c r="AM401" i="7"/>
  <c r="AM404" i="7"/>
  <c r="AM409" i="7"/>
  <c r="AN473" i="7"/>
  <c r="AM483" i="7"/>
  <c r="AM167" i="7"/>
  <c r="AM187" i="7"/>
  <c r="AM235" i="7"/>
  <c r="AN249" i="7"/>
  <c r="AM259" i="7"/>
  <c r="AC261" i="7"/>
  <c r="AN261" i="7" s="1"/>
  <c r="AM265" i="7"/>
  <c r="AN281" i="7"/>
  <c r="AC283" i="7"/>
  <c r="AN283" i="7" s="1"/>
  <c r="AN289" i="7"/>
  <c r="AM343" i="7"/>
  <c r="AM368" i="7"/>
  <c r="AN384" i="7"/>
  <c r="AL408" i="7"/>
  <c r="AN408" i="7" s="1"/>
  <c r="AC413" i="7"/>
  <c r="AN413" i="7" s="1"/>
  <c r="AN172" i="7"/>
  <c r="AM193" i="7"/>
  <c r="AC259" i="7"/>
  <c r="AN259" i="7" s="1"/>
  <c r="AN298" i="7"/>
  <c r="AM306" i="7"/>
  <c r="AN317" i="7"/>
  <c r="AN319" i="7"/>
  <c r="AN321" i="7"/>
  <c r="AN323" i="7"/>
  <c r="AM328" i="7"/>
  <c r="AM332" i="7"/>
  <c r="AN360" i="7"/>
  <c r="AM366" i="7"/>
  <c r="AN373" i="7"/>
  <c r="AC382" i="7"/>
  <c r="AN382" i="7" s="1"/>
  <c r="AM435" i="7"/>
  <c r="AM455" i="7"/>
  <c r="AM475" i="7"/>
  <c r="AM496" i="7"/>
  <c r="AM499" i="7"/>
  <c r="AN266" i="7"/>
  <c r="AN282" i="7"/>
  <c r="AN391" i="7"/>
  <c r="AN435" i="7"/>
  <c r="AN133" i="7"/>
  <c r="AN273" i="7"/>
  <c r="AC275" i="7"/>
  <c r="AN275" i="7" s="1"/>
  <c r="AN305" i="7"/>
  <c r="AM307" i="7"/>
  <c r="AN314" i="7"/>
  <c r="AM323" i="7"/>
  <c r="AC342" i="7"/>
  <c r="AN342" i="7" s="1"/>
  <c r="AM360" i="7"/>
  <c r="AC369" i="7"/>
  <c r="AN369" i="7" s="1"/>
  <c r="AM393" i="7"/>
  <c r="AM400" i="7"/>
  <c r="AN447" i="7"/>
  <c r="AM458" i="7"/>
  <c r="AM471" i="7"/>
  <c r="AL179" i="7"/>
  <c r="AN179" i="7" s="1"/>
  <c r="AM221" i="7"/>
  <c r="AM241" i="7"/>
  <c r="AM271" i="7"/>
  <c r="AM298" i="7"/>
  <c r="AM303" i="7"/>
  <c r="AM305" i="7"/>
  <c r="AC307" i="7"/>
  <c r="AN307" i="7" s="1"/>
  <c r="AC340" i="7"/>
  <c r="AN340" i="7" s="1"/>
  <c r="AM374" i="7"/>
  <c r="AM381" i="7"/>
  <c r="AC393" i="7"/>
  <c r="AN393" i="7" s="1"/>
  <c r="AM407" i="7"/>
  <c r="AM414" i="7"/>
  <c r="AM433" i="7"/>
  <c r="AN438" i="7"/>
  <c r="AM467" i="7"/>
  <c r="AM129" i="7"/>
  <c r="AM151" i="7"/>
  <c r="AM244" i="7"/>
  <c r="AM266" i="7"/>
  <c r="AM282" i="7"/>
  <c r="AM345" i="7"/>
  <c r="AM361" i="7"/>
  <c r="AM376" i="7"/>
  <c r="AM391" i="7"/>
  <c r="AM396" i="7"/>
  <c r="AN401" i="7"/>
  <c r="AM430" i="7"/>
  <c r="AM440" i="7"/>
  <c r="AN449" i="7"/>
  <c r="AM461" i="7"/>
  <c r="AC467" i="7"/>
  <c r="AN467" i="7" s="1"/>
  <c r="AM490" i="7"/>
  <c r="AN392" i="7"/>
  <c r="AN124" i="7"/>
  <c r="AM161" i="7"/>
  <c r="AN197" i="7"/>
  <c r="AM207" i="7"/>
  <c r="AM269" i="7"/>
  <c r="AM301" i="7"/>
  <c r="AN372" i="7"/>
  <c r="AM421" i="7"/>
  <c r="AN430" i="7"/>
  <c r="AM459" i="7"/>
  <c r="AM474" i="7"/>
  <c r="AM493" i="7"/>
  <c r="AM498" i="7"/>
  <c r="AM134" i="7"/>
  <c r="AL141" i="7"/>
  <c r="AM148" i="7"/>
  <c r="AM155" i="7"/>
  <c r="AM156" i="7"/>
  <c r="AN213" i="7"/>
  <c r="AC233" i="7"/>
  <c r="AN233" i="7" s="1"/>
  <c r="AC235" i="7"/>
  <c r="AN235" i="7" s="1"/>
  <c r="AN250" i="7"/>
  <c r="AM256" i="7"/>
  <c r="AC269" i="7"/>
  <c r="AN269" i="7" s="1"/>
  <c r="AC271" i="7"/>
  <c r="AN271" i="7" s="1"/>
  <c r="AC296" i="7"/>
  <c r="AN296" i="7" s="1"/>
  <c r="AC301" i="7"/>
  <c r="AN301" i="7" s="1"/>
  <c r="AC303" i="7"/>
  <c r="AN303" i="7" s="1"/>
  <c r="AN315" i="7"/>
  <c r="AC328" i="7"/>
  <c r="AN328" i="7" s="1"/>
  <c r="AM334" i="7"/>
  <c r="AL343" i="7"/>
  <c r="AN343" i="7" s="1"/>
  <c r="AC345" i="7"/>
  <c r="AN345" i="7" s="1"/>
  <c r="AM351" i="7"/>
  <c r="AC353" i="7"/>
  <c r="AN353" i="7" s="1"/>
  <c r="AL368" i="7"/>
  <c r="AN368" i="7" s="1"/>
  <c r="AN375" i="7"/>
  <c r="AM395" i="7"/>
  <c r="AC404" i="7"/>
  <c r="AN404" i="7" s="1"/>
  <c r="AL407" i="7"/>
  <c r="AN407" i="7" s="1"/>
  <c r="AC409" i="7"/>
  <c r="AN409" i="7" s="1"/>
  <c r="AL424" i="7"/>
  <c r="AN424" i="7" s="1"/>
  <c r="AN433" i="7"/>
  <c r="AM439" i="7"/>
  <c r="AC441" i="7"/>
  <c r="AN441" i="7" s="1"/>
  <c r="AM443" i="7"/>
  <c r="AM445" i="7"/>
  <c r="AM448" i="7"/>
  <c r="AL456" i="7"/>
  <c r="AN456" i="7" s="1"/>
  <c r="AN465" i="7"/>
  <c r="AC475" i="7"/>
  <c r="AN475" i="7" s="1"/>
  <c r="AC477" i="7"/>
  <c r="AN477" i="7" s="1"/>
  <c r="AN156" i="7"/>
  <c r="AM211" i="7"/>
  <c r="AM213" i="7"/>
  <c r="AM250" i="7"/>
  <c r="AM267" i="7"/>
  <c r="AN330" i="7"/>
  <c r="AN432" i="7"/>
  <c r="AN443" i="7"/>
  <c r="AN445" i="7"/>
  <c r="AN464" i="7"/>
  <c r="AN472" i="7"/>
  <c r="AN497" i="7"/>
  <c r="AC499" i="7"/>
  <c r="AN499" i="7" s="1"/>
  <c r="AM124" i="7"/>
  <c r="AN131" i="7"/>
  <c r="AM150" i="7"/>
  <c r="AN169" i="7"/>
  <c r="AL211" i="7"/>
  <c r="AN211" i="7" s="1"/>
  <c r="AN227" i="7"/>
  <c r="AN240" i="7"/>
  <c r="AM246" i="7"/>
  <c r="AN257" i="7"/>
  <c r="AM277" i="7"/>
  <c r="AM279" i="7"/>
  <c r="AM289" i="7"/>
  <c r="AM293" i="7"/>
  <c r="AM295" i="7"/>
  <c r="AM309" i="7"/>
  <c r="AM311" i="7"/>
  <c r="AM321" i="7"/>
  <c r="AM325" i="7"/>
  <c r="AM327" i="7"/>
  <c r="AN352" i="7"/>
  <c r="AM359" i="7"/>
  <c r="AC381" i="7"/>
  <c r="AN381" i="7" s="1"/>
  <c r="AM384" i="7"/>
  <c r="AL399" i="7"/>
  <c r="AN399" i="7" s="1"/>
  <c r="AM403" i="7"/>
  <c r="AM415" i="7"/>
  <c r="AC421" i="7"/>
  <c r="AN421" i="7" s="1"/>
  <c r="AN440" i="7"/>
  <c r="AM447" i="7"/>
  <c r="AM451" i="7"/>
  <c r="AM453" i="7"/>
  <c r="AL479" i="7"/>
  <c r="AN479" i="7" s="1"/>
  <c r="AC483" i="7"/>
  <c r="AN483" i="7" s="1"/>
  <c r="AM491" i="7"/>
  <c r="AM140" i="7"/>
  <c r="AN147" i="7"/>
  <c r="AN164" i="7"/>
  <c r="AN175" i="7"/>
  <c r="AM191" i="7"/>
  <c r="AN198" i="7"/>
  <c r="AM251" i="7"/>
  <c r="AN255" i="7"/>
  <c r="AM273" i="7"/>
  <c r="AN277" i="7"/>
  <c r="AN279" i="7"/>
  <c r="AN293" i="7"/>
  <c r="AN309" i="7"/>
  <c r="AN311" i="7"/>
  <c r="AC325" i="7"/>
  <c r="AN325" i="7" s="1"/>
  <c r="AC327" i="7"/>
  <c r="AN327" i="7" s="1"/>
  <c r="AN335" i="7"/>
  <c r="AC339" i="7"/>
  <c r="AN339" i="7" s="1"/>
  <c r="AC361" i="7"/>
  <c r="AN361" i="7" s="1"/>
  <c r="AM367" i="7"/>
  <c r="AC374" i="7"/>
  <c r="AN374" i="7" s="1"/>
  <c r="AM375" i="7"/>
  <c r="AC377" i="7"/>
  <c r="AN377" i="7" s="1"/>
  <c r="AC403" i="7"/>
  <c r="AN403" i="7" s="1"/>
  <c r="AN417" i="7"/>
  <c r="AN451" i="7"/>
  <c r="AN453" i="7"/>
  <c r="AM466" i="7"/>
  <c r="AN481" i="7"/>
  <c r="AC491" i="7"/>
  <c r="AN491" i="7" s="1"/>
  <c r="AM497" i="7"/>
  <c r="AN265" i="7"/>
  <c r="AN290" i="7"/>
  <c r="AN297" i="7"/>
  <c r="AN322" i="7"/>
  <c r="AN329" i="7"/>
  <c r="AN488" i="7"/>
  <c r="AN496" i="7"/>
  <c r="AM149" i="7"/>
  <c r="AM169" i="7"/>
  <c r="AM171" i="7"/>
  <c r="AN180" i="7"/>
  <c r="AM203" i="7"/>
  <c r="AM249" i="7"/>
  <c r="AM254" i="7"/>
  <c r="AM257" i="7"/>
  <c r="AN274" i="7"/>
  <c r="AN306" i="7"/>
  <c r="AM336" i="7"/>
  <c r="AM352" i="7"/>
  <c r="AC371" i="7"/>
  <c r="AN371" i="7" s="1"/>
  <c r="AN376" i="7"/>
  <c r="AM383" i="7"/>
  <c r="AC389" i="7"/>
  <c r="AN389" i="7" s="1"/>
  <c r="AM392" i="7"/>
  <c r="AC396" i="7"/>
  <c r="AN396" i="7" s="1"/>
  <c r="AC427" i="7"/>
  <c r="AN427" i="7" s="1"/>
  <c r="AM438" i="7"/>
  <c r="AN448" i="7"/>
  <c r="AM449" i="7"/>
  <c r="AC459" i="7"/>
  <c r="AN459" i="7" s="1"/>
  <c r="AC461" i="7"/>
  <c r="AN461" i="7" s="1"/>
  <c r="AN125" i="7"/>
  <c r="AM127" i="7"/>
  <c r="AM147" i="7"/>
  <c r="AM189" i="7"/>
  <c r="AM219" i="7"/>
  <c r="AN223" i="7"/>
  <c r="AN228" i="7"/>
  <c r="AN230" i="7"/>
  <c r="AC254" i="7"/>
  <c r="AN254" i="7" s="1"/>
  <c r="AM281" i="7"/>
  <c r="AM285" i="7"/>
  <c r="AM287" i="7"/>
  <c r="AM313" i="7"/>
  <c r="AM317" i="7"/>
  <c r="AM319" i="7"/>
  <c r="AC336" i="7"/>
  <c r="AN336" i="7" s="1"/>
  <c r="AN341" i="7"/>
  <c r="AM349" i="7"/>
  <c r="AM364" i="7"/>
  <c r="AN385" i="7"/>
  <c r="AM398" i="7"/>
  <c r="AN420" i="7"/>
  <c r="AN425" i="7"/>
  <c r="AM431" i="7"/>
  <c r="AM463" i="7"/>
  <c r="AM469" i="7"/>
  <c r="AM482" i="7"/>
  <c r="AM171" i="5"/>
  <c r="AM195" i="5"/>
  <c r="AN407" i="5"/>
  <c r="AM335" i="5"/>
  <c r="AM311" i="5"/>
  <c r="AM384" i="5"/>
  <c r="AM342" i="5"/>
  <c r="AN311" i="5"/>
  <c r="AM92" i="5"/>
  <c r="AM100" i="5"/>
  <c r="AN140" i="5"/>
  <c r="AL433" i="5"/>
  <c r="AN433" i="5" s="1"/>
  <c r="AM414" i="5"/>
  <c r="AM402" i="5"/>
  <c r="AM387" i="5"/>
  <c r="AN317" i="5"/>
  <c r="AM356" i="5"/>
  <c r="AM242" i="5"/>
  <c r="AL446" i="5"/>
  <c r="AN359" i="5"/>
  <c r="AL348" i="5"/>
  <c r="AN348" i="5" s="1"/>
  <c r="AM330" i="5"/>
  <c r="AM327" i="5"/>
  <c r="AN450" i="5"/>
  <c r="AM460" i="5"/>
  <c r="AM435" i="5"/>
  <c r="AM319" i="5"/>
  <c r="AM305" i="5"/>
  <c r="AL471" i="5"/>
  <c r="AN370" i="5"/>
  <c r="AM432" i="6"/>
  <c r="AN317" i="6"/>
  <c r="AC408" i="6"/>
  <c r="AN408" i="6" s="1"/>
  <c r="AM418" i="6"/>
  <c r="AM440" i="6"/>
  <c r="AM500" i="6"/>
  <c r="AM406" i="6"/>
  <c r="AM464" i="6"/>
  <c r="AM473" i="6"/>
  <c r="AM369" i="6"/>
  <c r="AM302" i="6"/>
  <c r="AN22" i="6"/>
  <c r="AM254" i="6"/>
  <c r="AM348" i="6"/>
  <c r="AM424" i="6"/>
  <c r="AM456" i="6"/>
  <c r="AM490" i="6"/>
  <c r="AM496" i="6"/>
  <c r="AM294" i="6"/>
  <c r="AM370" i="6"/>
  <c r="AM390" i="6"/>
  <c r="AM434" i="6"/>
  <c r="AM444" i="6"/>
  <c r="AM468" i="6"/>
  <c r="AM495" i="6"/>
  <c r="AN396" i="6"/>
  <c r="AN253" i="6"/>
  <c r="AM289" i="6"/>
  <c r="AM310" i="6"/>
  <c r="AN337" i="6"/>
  <c r="AL348" i="6"/>
  <c r="AN348" i="6" s="1"/>
  <c r="AC369" i="6"/>
  <c r="AN369" i="6" s="1"/>
  <c r="AC378" i="6"/>
  <c r="AN378" i="6" s="1"/>
  <c r="AC390" i="6"/>
  <c r="AC406" i="6"/>
  <c r="AN406" i="6" s="1"/>
  <c r="AN415" i="6"/>
  <c r="AM422" i="6"/>
  <c r="AC424" i="6"/>
  <c r="AN424" i="6" s="1"/>
  <c r="AN449" i="6"/>
  <c r="AM470" i="6"/>
  <c r="AC472" i="6"/>
  <c r="AN472" i="6" s="1"/>
  <c r="AC476" i="6"/>
  <c r="AN476" i="6" s="1"/>
  <c r="AM478" i="6"/>
  <c r="AM480" i="6"/>
  <c r="AM474" i="6"/>
  <c r="AM316" i="6"/>
  <c r="AM321" i="6"/>
  <c r="AM325" i="6"/>
  <c r="AN351" i="6"/>
  <c r="AM393" i="6"/>
  <c r="AC420" i="6"/>
  <c r="AN420" i="6" s="1"/>
  <c r="AM450" i="6"/>
  <c r="AL474" i="6"/>
  <c r="AN474" i="6" s="1"/>
  <c r="AM482" i="6"/>
  <c r="AM489" i="6"/>
  <c r="AM494" i="6"/>
  <c r="AM195" i="6"/>
  <c r="AN285" i="6"/>
  <c r="AM311" i="6"/>
  <c r="AM313" i="6"/>
  <c r="AM340" i="6"/>
  <c r="AM345" i="6"/>
  <c r="AM358" i="6"/>
  <c r="AM360" i="6"/>
  <c r="AM364" i="6"/>
  <c r="AM368" i="6"/>
  <c r="AM372" i="6"/>
  <c r="AC393" i="6"/>
  <c r="AN393" i="6" s="1"/>
  <c r="AM416" i="6"/>
  <c r="AM446" i="6"/>
  <c r="AN466" i="6"/>
  <c r="AM492" i="6"/>
  <c r="AC494" i="6"/>
  <c r="AN494" i="6" s="1"/>
  <c r="AM498" i="6"/>
  <c r="AN313" i="6"/>
  <c r="AN315" i="6"/>
  <c r="AM319" i="6"/>
  <c r="AM336" i="6"/>
  <c r="AM354" i="6"/>
  <c r="AM366" i="6"/>
  <c r="AN441" i="6"/>
  <c r="AN475" i="6"/>
  <c r="AN481" i="6"/>
  <c r="AM265" i="6"/>
  <c r="AM278" i="6"/>
  <c r="AN309" i="6"/>
  <c r="AM317" i="6"/>
  <c r="AM324" i="6"/>
  <c r="AN356" i="6"/>
  <c r="AN370" i="6"/>
  <c r="AM385" i="6"/>
  <c r="AM392" i="6"/>
  <c r="AM401" i="6"/>
  <c r="AM442" i="6"/>
  <c r="AM454" i="6"/>
  <c r="AN460" i="6"/>
  <c r="AL464" i="6"/>
  <c r="AN464" i="6" s="1"/>
  <c r="AM479" i="6"/>
  <c r="AN488" i="6"/>
  <c r="AN70" i="6"/>
  <c r="AM86" i="6"/>
  <c r="AM230" i="6"/>
  <c r="AM50" i="6"/>
  <c r="AM129" i="6"/>
  <c r="AM32" i="6"/>
  <c r="AN69" i="6"/>
  <c r="AM83" i="6"/>
  <c r="AM141" i="6"/>
  <c r="AM177" i="6"/>
  <c r="AM36" i="6"/>
  <c r="AN110" i="6"/>
  <c r="AM15" i="6"/>
  <c r="AM23" i="6"/>
  <c r="AN46" i="6"/>
  <c r="AM245" i="6"/>
  <c r="AM10" i="6"/>
  <c r="AN87" i="6"/>
  <c r="AM189" i="6"/>
  <c r="AM155" i="6"/>
  <c r="AM192" i="6"/>
  <c r="AN208" i="6"/>
  <c r="AM216" i="6"/>
  <c r="AN231" i="6"/>
  <c r="AN432" i="6"/>
  <c r="AN422" i="6"/>
  <c r="AN448" i="6"/>
  <c r="AN84" i="6"/>
  <c r="AN89" i="6"/>
  <c r="AM113" i="6"/>
  <c r="AN186" i="6"/>
  <c r="AM285" i="6"/>
  <c r="AM293" i="6"/>
  <c r="AM300" i="6"/>
  <c r="AN311" i="6"/>
  <c r="AM331" i="6"/>
  <c r="AN338" i="6"/>
  <c r="AC340" i="6"/>
  <c r="AN340" i="6" s="1"/>
  <c r="AM342" i="6"/>
  <c r="AM344" i="6"/>
  <c r="AC354" i="6"/>
  <c r="AN354" i="6" s="1"/>
  <c r="AM356" i="6"/>
  <c r="AC372" i="6"/>
  <c r="AN372" i="6" s="1"/>
  <c r="AM374" i="6"/>
  <c r="AM376" i="6"/>
  <c r="AC385" i="6"/>
  <c r="AN385" i="6" s="1"/>
  <c r="AM394" i="6"/>
  <c r="AC401" i="6"/>
  <c r="AN401" i="6" s="1"/>
  <c r="AM410" i="6"/>
  <c r="AM428" i="6"/>
  <c r="AM430" i="6"/>
  <c r="AN433" i="6"/>
  <c r="AM448" i="6"/>
  <c r="AM452" i="6"/>
  <c r="AC454" i="6"/>
  <c r="AN454" i="6" s="1"/>
  <c r="AC456" i="6"/>
  <c r="AM459" i="6"/>
  <c r="AM466" i="6"/>
  <c r="AC468" i="6"/>
  <c r="AN468" i="6" s="1"/>
  <c r="AM483" i="6"/>
  <c r="AN490" i="6"/>
  <c r="AN496" i="6"/>
  <c r="AM497" i="6"/>
  <c r="AN492" i="6"/>
  <c r="AN138" i="6"/>
  <c r="AN194" i="6"/>
  <c r="AN207" i="6"/>
  <c r="AC310" i="6"/>
  <c r="AN310" i="6" s="1"/>
  <c r="AM315" i="6"/>
  <c r="AC342" i="6"/>
  <c r="AN342" i="6" s="1"/>
  <c r="AC344" i="6"/>
  <c r="AN344" i="6" s="1"/>
  <c r="AN367" i="6"/>
  <c r="AC374" i="6"/>
  <c r="AN374" i="6" s="1"/>
  <c r="AC376" i="6"/>
  <c r="AN376" i="6" s="1"/>
  <c r="AC394" i="6"/>
  <c r="AN394" i="6" s="1"/>
  <c r="AM396" i="6"/>
  <c r="AC410" i="6"/>
  <c r="AN410" i="6" s="1"/>
  <c r="AM412" i="6"/>
  <c r="AC428" i="6"/>
  <c r="AN428" i="6" s="1"/>
  <c r="AC430" i="6"/>
  <c r="AN430" i="6" s="1"/>
  <c r="AC452" i="6"/>
  <c r="AN452" i="6" s="1"/>
  <c r="AM458" i="6"/>
  <c r="AM462" i="6"/>
  <c r="AM475" i="6"/>
  <c r="AN489" i="6"/>
  <c r="AC500" i="6"/>
  <c r="AN500" i="6" s="1"/>
  <c r="AN392" i="6"/>
  <c r="AN111" i="6"/>
  <c r="AM205" i="6"/>
  <c r="AM332" i="6"/>
  <c r="AM335" i="6"/>
  <c r="AM346" i="6"/>
  <c r="AN360" i="6"/>
  <c r="AM362" i="6"/>
  <c r="AM380" i="6"/>
  <c r="AM382" i="6"/>
  <c r="AM384" i="6"/>
  <c r="AM398" i="6"/>
  <c r="AM400" i="6"/>
  <c r="AM414" i="6"/>
  <c r="AN417" i="6"/>
  <c r="AM436" i="6"/>
  <c r="AM438" i="6"/>
  <c r="AN456" i="6"/>
  <c r="AM460" i="6"/>
  <c r="AN465" i="6"/>
  <c r="AM484" i="6"/>
  <c r="AM486" i="6"/>
  <c r="AN457" i="6"/>
  <c r="AM21" i="6"/>
  <c r="AM34" i="6"/>
  <c r="AM44" i="6"/>
  <c r="AM47" i="6"/>
  <c r="AN114" i="6"/>
  <c r="AM131" i="6"/>
  <c r="AN286" i="6"/>
  <c r="AM297" i="6"/>
  <c r="AM306" i="6"/>
  <c r="AM314" i="6"/>
  <c r="AM326" i="6"/>
  <c r="AC332" i="6"/>
  <c r="AN332" i="6" s="1"/>
  <c r="AC346" i="6"/>
  <c r="AN346" i="6" s="1"/>
  <c r="AC353" i="6"/>
  <c r="AN353" i="6" s="1"/>
  <c r="AC362" i="6"/>
  <c r="AN362" i="6" s="1"/>
  <c r="AC380" i="6"/>
  <c r="AN380" i="6" s="1"/>
  <c r="AC382" i="6"/>
  <c r="AN382" i="6" s="1"/>
  <c r="AC384" i="6"/>
  <c r="AC398" i="6"/>
  <c r="AN398" i="6" s="1"/>
  <c r="AC400" i="6"/>
  <c r="AN400" i="6" s="1"/>
  <c r="AC414" i="6"/>
  <c r="AN414" i="6" s="1"/>
  <c r="AC416" i="6"/>
  <c r="AN416" i="6" s="1"/>
  <c r="AN423" i="6"/>
  <c r="AC436" i="6"/>
  <c r="AN436" i="6" s="1"/>
  <c r="AN440" i="6"/>
  <c r="AN451" i="6"/>
  <c r="AN482" i="6"/>
  <c r="AN484" i="6"/>
  <c r="AN275" i="6"/>
  <c r="AN325" i="6"/>
  <c r="AC319" i="6"/>
  <c r="AN319" i="6" s="1"/>
  <c r="AC321" i="6"/>
  <c r="AN321" i="6" s="1"/>
  <c r="AM327" i="6"/>
  <c r="AM329" i="6"/>
  <c r="AC336" i="6"/>
  <c r="AN336" i="6" s="1"/>
  <c r="AM339" i="6"/>
  <c r="AM350" i="6"/>
  <c r="AM352" i="6"/>
  <c r="AC366" i="6"/>
  <c r="AN366" i="6" s="1"/>
  <c r="AC368" i="6"/>
  <c r="AN368" i="6" s="1"/>
  <c r="AN375" i="6"/>
  <c r="AC386" i="6"/>
  <c r="AN386" i="6" s="1"/>
  <c r="AM388" i="6"/>
  <c r="AC402" i="6"/>
  <c r="AN402" i="6" s="1"/>
  <c r="AM404" i="6"/>
  <c r="AC418" i="6"/>
  <c r="AN418" i="6" s="1"/>
  <c r="AC444" i="6"/>
  <c r="AN444" i="6" s="1"/>
  <c r="AC446" i="6"/>
  <c r="AN446" i="6" s="1"/>
  <c r="AM449" i="6"/>
  <c r="AN459" i="6"/>
  <c r="AM467" i="6"/>
  <c r="AN473" i="6"/>
  <c r="AC478" i="6"/>
  <c r="AN478" i="6" s="1"/>
  <c r="AN497" i="6"/>
  <c r="AM63" i="6"/>
  <c r="AM135" i="6"/>
  <c r="AM162" i="6"/>
  <c r="AM255" i="6"/>
  <c r="AM276" i="6"/>
  <c r="AM281" i="6"/>
  <c r="AM286" i="6"/>
  <c r="AM291" i="6"/>
  <c r="AC327" i="6"/>
  <c r="AN327" i="6" s="1"/>
  <c r="AC329" i="6"/>
  <c r="AN329" i="6" s="1"/>
  <c r="AN345" i="6"/>
  <c r="AN352" i="6"/>
  <c r="AN359" i="6"/>
  <c r="AN409" i="6"/>
  <c r="AM451" i="6"/>
  <c r="AM481" i="6"/>
  <c r="AN483" i="6"/>
  <c r="AM488" i="6"/>
  <c r="AM29" i="7"/>
  <c r="AM74" i="7"/>
  <c r="AN19" i="7"/>
  <c r="AM22" i="7"/>
  <c r="AN20" i="7"/>
  <c r="AM42" i="7"/>
  <c r="AM32" i="7"/>
  <c r="AN75" i="7"/>
  <c r="AN101" i="7"/>
  <c r="AM64" i="7"/>
  <c r="AC74" i="7"/>
  <c r="AN74" i="7" s="1"/>
  <c r="AN81" i="7"/>
  <c r="AM105" i="7"/>
  <c r="AN91" i="7"/>
  <c r="AM10" i="7"/>
  <c r="AM25" i="7"/>
  <c r="AL32" i="7"/>
  <c r="AN32" i="7" s="1"/>
  <c r="AM53" i="7"/>
  <c r="AM65" i="7"/>
  <c r="AM104" i="7"/>
  <c r="AM118" i="7"/>
  <c r="AM123" i="7"/>
  <c r="AN58" i="7"/>
  <c r="AM109" i="7"/>
  <c r="AM119" i="7"/>
  <c r="AN28" i="7"/>
  <c r="AM56" i="7"/>
  <c r="AM92" i="7"/>
  <c r="AL109" i="7"/>
  <c r="AN109" i="7" s="1"/>
  <c r="AM36" i="7"/>
  <c r="AM78" i="7"/>
  <c r="AM100" i="7"/>
  <c r="AN27" i="7"/>
  <c r="AM55" i="7"/>
  <c r="AL10" i="7"/>
  <c r="AN10" i="7" s="1"/>
  <c r="AN12" i="7"/>
  <c r="AM31" i="7"/>
  <c r="AM40" i="7"/>
  <c r="AM45" i="7"/>
  <c r="AM91" i="7"/>
  <c r="AM95" i="7"/>
  <c r="AM97" i="7"/>
  <c r="AM106" i="7"/>
  <c r="AM27" i="7"/>
  <c r="AM50" i="7"/>
  <c r="AM66" i="7"/>
  <c r="AN108" i="7"/>
  <c r="AC36" i="7"/>
  <c r="AN36" i="7" s="1"/>
  <c r="AM43" i="7"/>
  <c r="AM73" i="7"/>
  <c r="AN102" i="7"/>
  <c r="AC104" i="7"/>
  <c r="AN104" i="7" s="1"/>
  <c r="AM117" i="7"/>
  <c r="AN11" i="7"/>
  <c r="AM17" i="7"/>
  <c r="AM26" i="7"/>
  <c r="AM46" i="7"/>
  <c r="AM84" i="7"/>
  <c r="AM111" i="7"/>
  <c r="AM115" i="7"/>
  <c r="AM19" i="7"/>
  <c r="AN24" i="7"/>
  <c r="AM39" i="7"/>
  <c r="AM44" i="7"/>
  <c r="AM87" i="7"/>
  <c r="AN111" i="7"/>
  <c r="AM14" i="7"/>
  <c r="AM18" i="7"/>
  <c r="AN76" i="7"/>
  <c r="AC14" i="7"/>
  <c r="AN14" i="7" s="1"/>
  <c r="AC18" i="7"/>
  <c r="AN18" i="7" s="1"/>
  <c r="AN35" i="7"/>
  <c r="AM37" i="7"/>
  <c r="AM47" i="7"/>
  <c r="AM58" i="7"/>
  <c r="AM68" i="7"/>
  <c r="AM72" i="7"/>
  <c r="AM90" i="7"/>
  <c r="AN97" i="7"/>
  <c r="AM108" i="7"/>
  <c r="AN50" i="7"/>
  <c r="AN110" i="7"/>
  <c r="AN117" i="7"/>
  <c r="AN149" i="7"/>
  <c r="AN16" i="7"/>
  <c r="AN34" i="7"/>
  <c r="AM38" i="7"/>
  <c r="AM60" i="7"/>
  <c r="AN78" i="7"/>
  <c r="AN86" i="7"/>
  <c r="AN99" i="7"/>
  <c r="AN126" i="7"/>
  <c r="AM153" i="7"/>
  <c r="AM183" i="7"/>
  <c r="AM199" i="7"/>
  <c r="AM231" i="7"/>
  <c r="AM237" i="7"/>
  <c r="AN244" i="7"/>
  <c r="AN165" i="7"/>
  <c r="AM16" i="7"/>
  <c r="AM20" i="7"/>
  <c r="AM34" i="7"/>
  <c r="AC38" i="7"/>
  <c r="AN38" i="7" s="1"/>
  <c r="AC42" i="7"/>
  <c r="AN42" i="7" s="1"/>
  <c r="AM49" i="7"/>
  <c r="AL56" i="7"/>
  <c r="AN56" i="7" s="1"/>
  <c r="AC60" i="7"/>
  <c r="AN60" i="7" s="1"/>
  <c r="AM62" i="7"/>
  <c r="AM67" i="7"/>
  <c r="AM69" i="7"/>
  <c r="AM71" i="7"/>
  <c r="AM83" i="7"/>
  <c r="AM86" i="7"/>
  <c r="AM89" i="7"/>
  <c r="AM99" i="7"/>
  <c r="AM102" i="7"/>
  <c r="AL115" i="7"/>
  <c r="AN115" i="7" s="1"/>
  <c r="AM121" i="7"/>
  <c r="AN132" i="7"/>
  <c r="AC140" i="7"/>
  <c r="AC153" i="7"/>
  <c r="AN153" i="7" s="1"/>
  <c r="AM166" i="7"/>
  <c r="AC183" i="7"/>
  <c r="AN183" i="7" s="1"/>
  <c r="AM185" i="7"/>
  <c r="AM190" i="7"/>
  <c r="AN196" i="7"/>
  <c r="AM197" i="7"/>
  <c r="AC199" i="7"/>
  <c r="AN199" i="7" s="1"/>
  <c r="AM201" i="7"/>
  <c r="AM206" i="7"/>
  <c r="AN212" i="7"/>
  <c r="AN214" i="7"/>
  <c r="AN220" i="7"/>
  <c r="AM229" i="7"/>
  <c r="AC231" i="7"/>
  <c r="AN231" i="7" s="1"/>
  <c r="AC237" i="7"/>
  <c r="AN237" i="7" s="1"/>
  <c r="AM242" i="7"/>
  <c r="AN83" i="7"/>
  <c r="AN121" i="7"/>
  <c r="AN142" i="7"/>
  <c r="AC22" i="7"/>
  <c r="AN22" i="7" s="1"/>
  <c r="AC26" i="7"/>
  <c r="AN26" i="7" s="1"/>
  <c r="AM33" i="7"/>
  <c r="AL40" i="7"/>
  <c r="AN40" i="7" s="1"/>
  <c r="AC44" i="7"/>
  <c r="AN44" i="7" s="1"/>
  <c r="AM51" i="7"/>
  <c r="AM85" i="7"/>
  <c r="AM93" i="7"/>
  <c r="AM101" i="7"/>
  <c r="AC119" i="7"/>
  <c r="AN119" i="7" s="1"/>
  <c r="AM126" i="7"/>
  <c r="AL134" i="7"/>
  <c r="AN134" i="7" s="1"/>
  <c r="AC148" i="7"/>
  <c r="AN148" i="7" s="1"/>
  <c r="AC161" i="7"/>
  <c r="AN161" i="7" s="1"/>
  <c r="AM196" i="7"/>
  <c r="AM214" i="7"/>
  <c r="AM220" i="7"/>
  <c r="AL241" i="7"/>
  <c r="AN241" i="7" s="1"/>
  <c r="AL246" i="7"/>
  <c r="AN246" i="7" s="1"/>
  <c r="AC251" i="7"/>
  <c r="AN251" i="7" s="1"/>
  <c r="AN201" i="7"/>
  <c r="AM11" i="7"/>
  <c r="AM13" i="7"/>
  <c r="AM15" i="7"/>
  <c r="AM24" i="7"/>
  <c r="AM28" i="7"/>
  <c r="AC46" i="7"/>
  <c r="AN46" i="7" s="1"/>
  <c r="AM57" i="7"/>
  <c r="AL64" i="7"/>
  <c r="AN64" i="7" s="1"/>
  <c r="AL66" i="7"/>
  <c r="AN66" i="7" s="1"/>
  <c r="AC68" i="7"/>
  <c r="AN68" i="7" s="1"/>
  <c r="AM70" i="7"/>
  <c r="AM75" i="7"/>
  <c r="AM77" i="7"/>
  <c r="AM79" i="7"/>
  <c r="AM81" i="7"/>
  <c r="AM98" i="7"/>
  <c r="AM103" i="7"/>
  <c r="AC105" i="7"/>
  <c r="AN105" i="7" s="1"/>
  <c r="AL123" i="7"/>
  <c r="AN123" i="7" s="1"/>
  <c r="AC129" i="7"/>
  <c r="AN129" i="7" s="1"/>
  <c r="AM131" i="7"/>
  <c r="AM137" i="7"/>
  <c r="AL163" i="7"/>
  <c r="AN163" i="7" s="1"/>
  <c r="AC167" i="7"/>
  <c r="AN167" i="7" s="1"/>
  <c r="AM172" i="7"/>
  <c r="AM174" i="7"/>
  <c r="AM180" i="7"/>
  <c r="AL187" i="7"/>
  <c r="AN187" i="7" s="1"/>
  <c r="AL189" i="7"/>
  <c r="AN189" i="7" s="1"/>
  <c r="AC191" i="7"/>
  <c r="AN191" i="7" s="1"/>
  <c r="AL203" i="7"/>
  <c r="AN203" i="7" s="1"/>
  <c r="AL205" i="7"/>
  <c r="AN205" i="7" s="1"/>
  <c r="AC207" i="7"/>
  <c r="AN207" i="7" s="1"/>
  <c r="AM209" i="7"/>
  <c r="AM217" i="7"/>
  <c r="AM222" i="7"/>
  <c r="AM228" i="7"/>
  <c r="AM238" i="7"/>
  <c r="AC243" i="7"/>
  <c r="AN243" i="7" s="1"/>
  <c r="AM248" i="7"/>
  <c r="AM30" i="7"/>
  <c r="AM35" i="7"/>
  <c r="AM48" i="7"/>
  <c r="AM52" i="7"/>
  <c r="AN70" i="7"/>
  <c r="AN72" i="7"/>
  <c r="AM94" i="7"/>
  <c r="AM107" i="7"/>
  <c r="AN116" i="7"/>
  <c r="AN118" i="7"/>
  <c r="AN137" i="7"/>
  <c r="AM139" i="7"/>
  <c r="AN141" i="7"/>
  <c r="AM142" i="7"/>
  <c r="AM145" i="7"/>
  <c r="AN150" i="7"/>
  <c r="AM157" i="7"/>
  <c r="AM177" i="7"/>
  <c r="AC193" i="7"/>
  <c r="AN193" i="7" s="1"/>
  <c r="AN209" i="7"/>
  <c r="AM215" i="7"/>
  <c r="AN217" i="7"/>
  <c r="AN219" i="7"/>
  <c r="AN221" i="7"/>
  <c r="AM225" i="7"/>
  <c r="AC238" i="7"/>
  <c r="AN238" i="7" s="1"/>
  <c r="AL248" i="7"/>
  <c r="AN248" i="7" s="1"/>
  <c r="AM12" i="7"/>
  <c r="AC30" i="7"/>
  <c r="AN30" i="7" s="1"/>
  <c r="AM41" i="7"/>
  <c r="AL48" i="7"/>
  <c r="AN48" i="7" s="1"/>
  <c r="AC52" i="7"/>
  <c r="AN52" i="7" s="1"/>
  <c r="AM54" i="7"/>
  <c r="AM59" i="7"/>
  <c r="AM61" i="7"/>
  <c r="AM63" i="7"/>
  <c r="AM76" i="7"/>
  <c r="AM82" i="7"/>
  <c r="AM88" i="7"/>
  <c r="AC94" i="7"/>
  <c r="AN94" i="7" s="1"/>
  <c r="AM113" i="7"/>
  <c r="AM125" i="7"/>
  <c r="AM133" i="7"/>
  <c r="AM135" i="7"/>
  <c r="AN145" i="7"/>
  <c r="AN166" i="7"/>
  <c r="AN173" i="7"/>
  <c r="AM175" i="7"/>
  <c r="AN177" i="7"/>
  <c r="AM182" i="7"/>
  <c r="AN188" i="7"/>
  <c r="AM195" i="7"/>
  <c r="AM198" i="7"/>
  <c r="AC215" i="7"/>
  <c r="AN215" i="7" s="1"/>
  <c r="AM223" i="7"/>
  <c r="AC225" i="7"/>
  <c r="AN225" i="7" s="1"/>
  <c r="AM230" i="7"/>
  <c r="AM240" i="7"/>
  <c r="AN242" i="7"/>
  <c r="AM245" i="7"/>
  <c r="AM247" i="7"/>
  <c r="AN62" i="7"/>
  <c r="AN140" i="7"/>
  <c r="AN157" i="7"/>
  <c r="AN185" i="7"/>
  <c r="AM21" i="7"/>
  <c r="AM23" i="7"/>
  <c r="AN54" i="7"/>
  <c r="AN92" i="7"/>
  <c r="AN113" i="7"/>
  <c r="AM143" i="7"/>
  <c r="AN158" i="7"/>
  <c r="AN190" i="7"/>
  <c r="AN206" i="7"/>
  <c r="AN51" i="7"/>
  <c r="AN59" i="7"/>
  <c r="AN43" i="7"/>
  <c r="AN67" i="7"/>
  <c r="AM130" i="7"/>
  <c r="AC130" i="7"/>
  <c r="AN130" i="7" s="1"/>
  <c r="AM192" i="7"/>
  <c r="AC192" i="7"/>
  <c r="AN192" i="7" s="1"/>
  <c r="AM194" i="7"/>
  <c r="AC194" i="7"/>
  <c r="AN194" i="7" s="1"/>
  <c r="AM224" i="7"/>
  <c r="AC224" i="7"/>
  <c r="AN224" i="7" s="1"/>
  <c r="AM226" i="7"/>
  <c r="AC226" i="7"/>
  <c r="AN226" i="7" s="1"/>
  <c r="AM239" i="7"/>
  <c r="AC239" i="7"/>
  <c r="AN239" i="7" s="1"/>
  <c r="AL288" i="7"/>
  <c r="AN288" i="7" s="1"/>
  <c r="AM288" i="7"/>
  <c r="AL320" i="7"/>
  <c r="AN320" i="7" s="1"/>
  <c r="AM320" i="7"/>
  <c r="AM452" i="7"/>
  <c r="AC452" i="7"/>
  <c r="AN452" i="7" s="1"/>
  <c r="AM486" i="7"/>
  <c r="AL486" i="7"/>
  <c r="AN486" i="7" s="1"/>
  <c r="AL9" i="7"/>
  <c r="AC15" i="7"/>
  <c r="AN15" i="7" s="1"/>
  <c r="AL17" i="7"/>
  <c r="AN17" i="7" s="1"/>
  <c r="AC23" i="7"/>
  <c r="AN23" i="7" s="1"/>
  <c r="AL25" i="7"/>
  <c r="AN25" i="7" s="1"/>
  <c r="AC31" i="7"/>
  <c r="AN31" i="7" s="1"/>
  <c r="AL33" i="7"/>
  <c r="AN33" i="7" s="1"/>
  <c r="AC39" i="7"/>
  <c r="AN39" i="7" s="1"/>
  <c r="AL41" i="7"/>
  <c r="AN41" i="7" s="1"/>
  <c r="AC47" i="7"/>
  <c r="AN47" i="7" s="1"/>
  <c r="AL49" i="7"/>
  <c r="AN49" i="7" s="1"/>
  <c r="AC55" i="7"/>
  <c r="AN55" i="7" s="1"/>
  <c r="AL57" i="7"/>
  <c r="AN57" i="7" s="1"/>
  <c r="AC63" i="7"/>
  <c r="AN63" i="7" s="1"/>
  <c r="AL65" i="7"/>
  <c r="AN65" i="7" s="1"/>
  <c r="AC71" i="7"/>
  <c r="AN71" i="7" s="1"/>
  <c r="AL73" i="7"/>
  <c r="AN73" i="7" s="1"/>
  <c r="AC79" i="7"/>
  <c r="AN79" i="7" s="1"/>
  <c r="AL85" i="7"/>
  <c r="AN85" i="7" s="1"/>
  <c r="AC89" i="7"/>
  <c r="AN89" i="7" s="1"/>
  <c r="AL90" i="7"/>
  <c r="AN90" i="7" s="1"/>
  <c r="AC95" i="7"/>
  <c r="AN95" i="7" s="1"/>
  <c r="AM114" i="7"/>
  <c r="AM128" i="7"/>
  <c r="AC128" i="7"/>
  <c r="AN128" i="7" s="1"/>
  <c r="AM164" i="7"/>
  <c r="AN182" i="7"/>
  <c r="AC258" i="7"/>
  <c r="AN258" i="7" s="1"/>
  <c r="AM258" i="7"/>
  <c r="AM426" i="7"/>
  <c r="AC426" i="7"/>
  <c r="AN426" i="7" s="1"/>
  <c r="AM9" i="7"/>
  <c r="AM276" i="7"/>
  <c r="AC276" i="7"/>
  <c r="AN276" i="7" s="1"/>
  <c r="AM454" i="7"/>
  <c r="AL454" i="7"/>
  <c r="AN454" i="7" s="1"/>
  <c r="AC13" i="7"/>
  <c r="AN13" i="7" s="1"/>
  <c r="AC21" i="7"/>
  <c r="AN21" i="7" s="1"/>
  <c r="AC29" i="7"/>
  <c r="AN29" i="7" s="1"/>
  <c r="AC37" i="7"/>
  <c r="AN37" i="7" s="1"/>
  <c r="AC45" i="7"/>
  <c r="AN45" i="7" s="1"/>
  <c r="AC53" i="7"/>
  <c r="AN53" i="7" s="1"/>
  <c r="AC61" i="7"/>
  <c r="AN61" i="7" s="1"/>
  <c r="AC69" i="7"/>
  <c r="AN69" i="7" s="1"/>
  <c r="AC77" i="7"/>
  <c r="AN77" i="7" s="1"/>
  <c r="AC82" i="7"/>
  <c r="AN82" i="7" s="1"/>
  <c r="AL84" i="7"/>
  <c r="AN84" i="7" s="1"/>
  <c r="AC88" i="7"/>
  <c r="AN88" i="7" s="1"/>
  <c r="AC98" i="7"/>
  <c r="AN98" i="7" s="1"/>
  <c r="AL100" i="7"/>
  <c r="AN100" i="7" s="1"/>
  <c r="AC106" i="7"/>
  <c r="AN106" i="7" s="1"/>
  <c r="AL107" i="7"/>
  <c r="AN107" i="7" s="1"/>
  <c r="AM116" i="7"/>
  <c r="AM132" i="7"/>
  <c r="AM138" i="7"/>
  <c r="AC138" i="7"/>
  <c r="AN138" i="7" s="1"/>
  <c r="AM152" i="7"/>
  <c r="AC152" i="7"/>
  <c r="AN152" i="7" s="1"/>
  <c r="AM170" i="7"/>
  <c r="AC170" i="7"/>
  <c r="AN170" i="7" s="1"/>
  <c r="AM184" i="7"/>
  <c r="AC184" i="7"/>
  <c r="AN184" i="7" s="1"/>
  <c r="AM186" i="7"/>
  <c r="AC186" i="7"/>
  <c r="AN186" i="7" s="1"/>
  <c r="AM232" i="7"/>
  <c r="AC232" i="7"/>
  <c r="AN232" i="7" s="1"/>
  <c r="AM234" i="7"/>
  <c r="AC234" i="7"/>
  <c r="AN234" i="7" s="1"/>
  <c r="AM358" i="7"/>
  <c r="AL358" i="7"/>
  <c r="AN358" i="7" s="1"/>
  <c r="AM136" i="7"/>
  <c r="AC136" i="7"/>
  <c r="AN136" i="7" s="1"/>
  <c r="AN195" i="7"/>
  <c r="AM212" i="7"/>
  <c r="AL280" i="7"/>
  <c r="AN280" i="7" s="1"/>
  <c r="AM280" i="7"/>
  <c r="AL312" i="7"/>
  <c r="AN312" i="7" s="1"/>
  <c r="AM312" i="7"/>
  <c r="AC87" i="7"/>
  <c r="AN87" i="7" s="1"/>
  <c r="AL93" i="7"/>
  <c r="AN93" i="7" s="1"/>
  <c r="AC103" i="7"/>
  <c r="AN103" i="7" s="1"/>
  <c r="AM120" i="7"/>
  <c r="AC120" i="7"/>
  <c r="AN120" i="7" s="1"/>
  <c r="AM122" i="7"/>
  <c r="AC122" i="7"/>
  <c r="AN122" i="7" s="1"/>
  <c r="AN174" i="7"/>
  <c r="AM188" i="7"/>
  <c r="AM200" i="7"/>
  <c r="AC200" i="7"/>
  <c r="AN200" i="7" s="1"/>
  <c r="AM202" i="7"/>
  <c r="AC202" i="7"/>
  <c r="AN202" i="7" s="1"/>
  <c r="AN204" i="7"/>
  <c r="AM216" i="7"/>
  <c r="AC216" i="7"/>
  <c r="AN216" i="7" s="1"/>
  <c r="AM218" i="7"/>
  <c r="AC218" i="7"/>
  <c r="AN218" i="7" s="1"/>
  <c r="AN245" i="7"/>
  <c r="AM355" i="7"/>
  <c r="AC355" i="7"/>
  <c r="AN355" i="7" s="1"/>
  <c r="AM210" i="7"/>
  <c r="AC210" i="7"/>
  <c r="AN210" i="7" s="1"/>
  <c r="AM278" i="7"/>
  <c r="AC278" i="7"/>
  <c r="AN278" i="7" s="1"/>
  <c r="AM308" i="7"/>
  <c r="AC308" i="7"/>
  <c r="AN308" i="7" s="1"/>
  <c r="AM310" i="7"/>
  <c r="AC310" i="7"/>
  <c r="AN310" i="7" s="1"/>
  <c r="AM80" i="7"/>
  <c r="AM96" i="7"/>
  <c r="AM146" i="7"/>
  <c r="AC146" i="7"/>
  <c r="AN146" i="7" s="1"/>
  <c r="AN155" i="7"/>
  <c r="AM162" i="7"/>
  <c r="AC162" i="7"/>
  <c r="AN162" i="7" s="1"/>
  <c r="AM176" i="7"/>
  <c r="AC176" i="7"/>
  <c r="AN176" i="7" s="1"/>
  <c r="AM178" i="7"/>
  <c r="AC178" i="7"/>
  <c r="AN178" i="7" s="1"/>
  <c r="AN295" i="7"/>
  <c r="AC344" i="7"/>
  <c r="AN344" i="7" s="1"/>
  <c r="AM344" i="7"/>
  <c r="AM154" i="7"/>
  <c r="AC154" i="7"/>
  <c r="AN154" i="7" s="1"/>
  <c r="AM168" i="7"/>
  <c r="AC168" i="7"/>
  <c r="AN168" i="7" s="1"/>
  <c r="AM208" i="7"/>
  <c r="AC208" i="7"/>
  <c r="AN208" i="7" s="1"/>
  <c r="AC80" i="7"/>
  <c r="AN80" i="7" s="1"/>
  <c r="AC96" i="7"/>
  <c r="AN96" i="7" s="1"/>
  <c r="AM110" i="7"/>
  <c r="AM112" i="7"/>
  <c r="AC112" i="7"/>
  <c r="AN112" i="7" s="1"/>
  <c r="AN114" i="7"/>
  <c r="AN139" i="7"/>
  <c r="AM144" i="7"/>
  <c r="AC144" i="7"/>
  <c r="AN144" i="7" s="1"/>
  <c r="AM160" i="7"/>
  <c r="AC160" i="7"/>
  <c r="AN160" i="7" s="1"/>
  <c r="AN171" i="7"/>
  <c r="AM204" i="7"/>
  <c r="AN222" i="7"/>
  <c r="AN247" i="7"/>
  <c r="AN263" i="7"/>
  <c r="AM268" i="7"/>
  <c r="AC268" i="7"/>
  <c r="AN268" i="7" s="1"/>
  <c r="AM270" i="7"/>
  <c r="AC270" i="7"/>
  <c r="AN270" i="7" s="1"/>
  <c r="AM300" i="7"/>
  <c r="AC300" i="7"/>
  <c r="AN300" i="7" s="1"/>
  <c r="AM302" i="7"/>
  <c r="AC302" i="7"/>
  <c r="AN302" i="7" s="1"/>
  <c r="AL337" i="7"/>
  <c r="AN337" i="7" s="1"/>
  <c r="AM337" i="7"/>
  <c r="AM402" i="7"/>
  <c r="AC402" i="7"/>
  <c r="AN402" i="7" s="1"/>
  <c r="AM165" i="7"/>
  <c r="AM173" i="7"/>
  <c r="AM252" i="7"/>
  <c r="AC252" i="7"/>
  <c r="AN252" i="7" s="1"/>
  <c r="AM379" i="7"/>
  <c r="AC379" i="7"/>
  <c r="AN379" i="7" s="1"/>
  <c r="AN272" i="7"/>
  <c r="AN304" i="7"/>
  <c r="AM362" i="7"/>
  <c r="AC362" i="7"/>
  <c r="AN362" i="7" s="1"/>
  <c r="AM390" i="7"/>
  <c r="AL390" i="7"/>
  <c r="AN390" i="7" s="1"/>
  <c r="AM411" i="7"/>
  <c r="AC411" i="7"/>
  <c r="AN411" i="7" s="1"/>
  <c r="AM495" i="7"/>
  <c r="AL495" i="7"/>
  <c r="AN495" i="7" s="1"/>
  <c r="AC127" i="7"/>
  <c r="AN127" i="7" s="1"/>
  <c r="AC135" i="7"/>
  <c r="AN135" i="7" s="1"/>
  <c r="AC143" i="7"/>
  <c r="AN143" i="7" s="1"/>
  <c r="AC151" i="7"/>
  <c r="AN151" i="7" s="1"/>
  <c r="AC159" i="7"/>
  <c r="AN159" i="7" s="1"/>
  <c r="AM260" i="7"/>
  <c r="AC260" i="7"/>
  <c r="AN260" i="7" s="1"/>
  <c r="AM262" i="7"/>
  <c r="AC262" i="7"/>
  <c r="AN262" i="7" s="1"/>
  <c r="AM292" i="7"/>
  <c r="AC292" i="7"/>
  <c r="AN292" i="7" s="1"/>
  <c r="AM294" i="7"/>
  <c r="AC294" i="7"/>
  <c r="AN294" i="7" s="1"/>
  <c r="AM324" i="7"/>
  <c r="AC324" i="7"/>
  <c r="AN324" i="7" s="1"/>
  <c r="AM326" i="7"/>
  <c r="AC326" i="7"/>
  <c r="AN326" i="7" s="1"/>
  <c r="AM468" i="7"/>
  <c r="AC468" i="7"/>
  <c r="AN468" i="7" s="1"/>
  <c r="AC253" i="7"/>
  <c r="AN253" i="7" s="1"/>
  <c r="AN256" i="7"/>
  <c r="AN264" i="7"/>
  <c r="AM272" i="7"/>
  <c r="AM304" i="7"/>
  <c r="AM387" i="7"/>
  <c r="AC387" i="7"/>
  <c r="AN387" i="7" s="1"/>
  <c r="AM422" i="7"/>
  <c r="AL422" i="7"/>
  <c r="AN422" i="7" s="1"/>
  <c r="AM470" i="7"/>
  <c r="AL470" i="7"/>
  <c r="AN470" i="7" s="1"/>
  <c r="AC236" i="7"/>
  <c r="AN236" i="7" s="1"/>
  <c r="AM255" i="7"/>
  <c r="AM284" i="7"/>
  <c r="AC284" i="7"/>
  <c r="AN284" i="7" s="1"/>
  <c r="AM286" i="7"/>
  <c r="AC286" i="7"/>
  <c r="AN286" i="7" s="1"/>
  <c r="AM316" i="7"/>
  <c r="AC316" i="7"/>
  <c r="AN316" i="7" s="1"/>
  <c r="AM318" i="7"/>
  <c r="AC318" i="7"/>
  <c r="AN318" i="7" s="1"/>
  <c r="AN333" i="7"/>
  <c r="AM350" i="7"/>
  <c r="AM394" i="7"/>
  <c r="AC394" i="7"/>
  <c r="AN394" i="7" s="1"/>
  <c r="AN463" i="7"/>
  <c r="AM264" i="7"/>
  <c r="AM347" i="7"/>
  <c r="AC347" i="7"/>
  <c r="AN347" i="7" s="1"/>
  <c r="AN367" i="7"/>
  <c r="AM370" i="7"/>
  <c r="AC370" i="7"/>
  <c r="AN370" i="7" s="1"/>
  <c r="AN405" i="7"/>
  <c r="AM419" i="7"/>
  <c r="AC419" i="7"/>
  <c r="AN419" i="7" s="1"/>
  <c r="AM437" i="7"/>
  <c r="AC437" i="7"/>
  <c r="AN437" i="7" s="1"/>
  <c r="AM484" i="7"/>
  <c r="AC484" i="7"/>
  <c r="AN484" i="7" s="1"/>
  <c r="AM428" i="7"/>
  <c r="AC428" i="7"/>
  <c r="AN428" i="7" s="1"/>
  <c r="AM357" i="7"/>
  <c r="AM372" i="7"/>
  <c r="AM492" i="7"/>
  <c r="AC492" i="7"/>
  <c r="AN492" i="7" s="1"/>
  <c r="AN331" i="7"/>
  <c r="AM346" i="7"/>
  <c r="AC346" i="7"/>
  <c r="AN346" i="7" s="1"/>
  <c r="AN357" i="7"/>
  <c r="AM378" i="7"/>
  <c r="AC378" i="7"/>
  <c r="AN378" i="7" s="1"/>
  <c r="AM410" i="7"/>
  <c r="AC410" i="7"/>
  <c r="AN410" i="7" s="1"/>
  <c r="AM444" i="7"/>
  <c r="AC444" i="7"/>
  <c r="AN444" i="7" s="1"/>
  <c r="AM460" i="7"/>
  <c r="AC460" i="7"/>
  <c r="AN460" i="7" s="1"/>
  <c r="AC469" i="7"/>
  <c r="AN469" i="7" s="1"/>
  <c r="AM476" i="7"/>
  <c r="AC476" i="7"/>
  <c r="AN476" i="7" s="1"/>
  <c r="AC485" i="7"/>
  <c r="AN485" i="7" s="1"/>
  <c r="AM348" i="7"/>
  <c r="AC363" i="7"/>
  <c r="AN363" i="7" s="1"/>
  <c r="AL366" i="7"/>
  <c r="AN366" i="7" s="1"/>
  <c r="AM380" i="7"/>
  <c r="AC395" i="7"/>
  <c r="AN395" i="7" s="1"/>
  <c r="AM397" i="7"/>
  <c r="AL398" i="7"/>
  <c r="AN398" i="7" s="1"/>
  <c r="AM412" i="7"/>
  <c r="AC429" i="7"/>
  <c r="AN429" i="7" s="1"/>
  <c r="AM494" i="7"/>
  <c r="AL494" i="7"/>
  <c r="AN494" i="7" s="1"/>
  <c r="AM500" i="7"/>
  <c r="AC500" i="7"/>
  <c r="AN500" i="7" s="1"/>
  <c r="AN334" i="7"/>
  <c r="AM335" i="7"/>
  <c r="AM338" i="7"/>
  <c r="AC338" i="7"/>
  <c r="AN338" i="7" s="1"/>
  <c r="AM341" i="7"/>
  <c r="AC348" i="7"/>
  <c r="AN348" i="7" s="1"/>
  <c r="AL351" i="7"/>
  <c r="AN351" i="7" s="1"/>
  <c r="AM354" i="7"/>
  <c r="AC354" i="7"/>
  <c r="AN354" i="7" s="1"/>
  <c r="AC365" i="7"/>
  <c r="AN365" i="7" s="1"/>
  <c r="AC380" i="7"/>
  <c r="AN380" i="7" s="1"/>
  <c r="AM386" i="7"/>
  <c r="AC386" i="7"/>
  <c r="AN386" i="7" s="1"/>
  <c r="AC397" i="7"/>
  <c r="AN397" i="7" s="1"/>
  <c r="AC412" i="7"/>
  <c r="AN412" i="7" s="1"/>
  <c r="AM418" i="7"/>
  <c r="AC418" i="7"/>
  <c r="AN418" i="7" s="1"/>
  <c r="AM434" i="7"/>
  <c r="AC434" i="7"/>
  <c r="AN434" i="7" s="1"/>
  <c r="AL439" i="7"/>
  <c r="AN439" i="7" s="1"/>
  <c r="AM446" i="7"/>
  <c r="AL446" i="7"/>
  <c r="AN446" i="7" s="1"/>
  <c r="AL455" i="7"/>
  <c r="AN455" i="7" s="1"/>
  <c r="AM462" i="7"/>
  <c r="AL462" i="7"/>
  <c r="AN462" i="7" s="1"/>
  <c r="AL471" i="7"/>
  <c r="AN471" i="7" s="1"/>
  <c r="AM478" i="7"/>
  <c r="AL478" i="7"/>
  <c r="AN478" i="7" s="1"/>
  <c r="AL487" i="7"/>
  <c r="AN487" i="7" s="1"/>
  <c r="AM333" i="7"/>
  <c r="AN350" i="7"/>
  <c r="AM356" i="7"/>
  <c r="AM373" i="7"/>
  <c r="AM388" i="7"/>
  <c r="AM405" i="7"/>
  <c r="AN414" i="7"/>
  <c r="AM420" i="7"/>
  <c r="AM436" i="7"/>
  <c r="AC436" i="7"/>
  <c r="AN436" i="7" s="1"/>
  <c r="AC493" i="7"/>
  <c r="AN493" i="7" s="1"/>
  <c r="AC442" i="7"/>
  <c r="AN442" i="7" s="1"/>
  <c r="AC450" i="7"/>
  <c r="AN450" i="7" s="1"/>
  <c r="AC458" i="7"/>
  <c r="AN458" i="7" s="1"/>
  <c r="AC466" i="7"/>
  <c r="AN466" i="7" s="1"/>
  <c r="AC474" i="7"/>
  <c r="AN474" i="7" s="1"/>
  <c r="AC482" i="7"/>
  <c r="AN482" i="7" s="1"/>
  <c r="AC490" i="7"/>
  <c r="AN490" i="7" s="1"/>
  <c r="AC498" i="7"/>
  <c r="AN498" i="7" s="1"/>
  <c r="AC276" i="6"/>
  <c r="AN276" i="6" s="1"/>
  <c r="AN301" i="6"/>
  <c r="AM295" i="6"/>
  <c r="AC262" i="6"/>
  <c r="AN262" i="6" s="1"/>
  <c r="AC291" i="6"/>
  <c r="AN291" i="6" s="1"/>
  <c r="AC294" i="6"/>
  <c r="AN294" i="6" s="1"/>
  <c r="AC306" i="6"/>
  <c r="AN306" i="6" s="1"/>
  <c r="AM253" i="6"/>
  <c r="AN257" i="6"/>
  <c r="AN293" i="6"/>
  <c r="AM301" i="6"/>
  <c r="AC265" i="6"/>
  <c r="AN265" i="6" s="1"/>
  <c r="AM309" i="6"/>
  <c r="AC255" i="6"/>
  <c r="AN255" i="6" s="1"/>
  <c r="AN298" i="6"/>
  <c r="AM307" i="6"/>
  <c r="AM308" i="6"/>
  <c r="AL254" i="6"/>
  <c r="AN254" i="6" s="1"/>
  <c r="AL302" i="6"/>
  <c r="AN302" i="6" s="1"/>
  <c r="AM290" i="6"/>
  <c r="AC307" i="6"/>
  <c r="AN307" i="6" s="1"/>
  <c r="AM268" i="6"/>
  <c r="AM292" i="6"/>
  <c r="AM257" i="6"/>
  <c r="AM261" i="6"/>
  <c r="AN290" i="6"/>
  <c r="AC113" i="6"/>
  <c r="AN113" i="6" s="1"/>
  <c r="AL177" i="6"/>
  <c r="AN177" i="6" s="1"/>
  <c r="AM234" i="6"/>
  <c r="AM12" i="6"/>
  <c r="AM24" i="6"/>
  <c r="AM48" i="6"/>
  <c r="AM99" i="6"/>
  <c r="AM104" i="6"/>
  <c r="AM213" i="6"/>
  <c r="AM187" i="6"/>
  <c r="AM246" i="6"/>
  <c r="AC10" i="6"/>
  <c r="AN10" i="6" s="1"/>
  <c r="AC36" i="6"/>
  <c r="AN36" i="6" s="1"/>
  <c r="AM53" i="6"/>
  <c r="AM119" i="6"/>
  <c r="AN121" i="6"/>
  <c r="AM130" i="6"/>
  <c r="AC135" i="6"/>
  <c r="AN135" i="6" s="1"/>
  <c r="AN178" i="6"/>
  <c r="AM214" i="6"/>
  <c r="AM244" i="6"/>
  <c r="AN193" i="6"/>
  <c r="AM193" i="6"/>
  <c r="AM28" i="6"/>
  <c r="AM29" i="6"/>
  <c r="AM31" i="6"/>
  <c r="AM169" i="6"/>
  <c r="AM171" i="6"/>
  <c r="AM181" i="6"/>
  <c r="AM235" i="6"/>
  <c r="AM249" i="6"/>
  <c r="AN54" i="6"/>
  <c r="AM85" i="6"/>
  <c r="AM88" i="6"/>
  <c r="AL169" i="6"/>
  <c r="AN169" i="6" s="1"/>
  <c r="AN38" i="6"/>
  <c r="AC23" i="6"/>
  <c r="AN23" i="6" s="1"/>
  <c r="AC34" i="6"/>
  <c r="AN34" i="6" s="1"/>
  <c r="AC47" i="6"/>
  <c r="AN47" i="6" s="1"/>
  <c r="AM60" i="6"/>
  <c r="AN62" i="6"/>
  <c r="AM80" i="6"/>
  <c r="AC99" i="6"/>
  <c r="AN99" i="6" s="1"/>
  <c r="AN132" i="6"/>
  <c r="AM137" i="6"/>
  <c r="AM145" i="6"/>
  <c r="AM150" i="6"/>
  <c r="AN162" i="6"/>
  <c r="AM185" i="6"/>
  <c r="AN202" i="6"/>
  <c r="AM223" i="6"/>
  <c r="AN235" i="6"/>
  <c r="AM26" i="6"/>
  <c r="AM69" i="6"/>
  <c r="AM84" i="6"/>
  <c r="AM101" i="6"/>
  <c r="AM106" i="6"/>
  <c r="AM123" i="6"/>
  <c r="AM126" i="6"/>
  <c r="AN153" i="6"/>
  <c r="AM200" i="6"/>
  <c r="AM202" i="6"/>
  <c r="AN223" i="6"/>
  <c r="AM229" i="6"/>
  <c r="AM231" i="6"/>
  <c r="AM241" i="6"/>
  <c r="AN246" i="6"/>
  <c r="AC26" i="6"/>
  <c r="AN26" i="6" s="1"/>
  <c r="AN37" i="6"/>
  <c r="AC50" i="6"/>
  <c r="AN50" i="6" s="1"/>
  <c r="AN78" i="6"/>
  <c r="AM121" i="6"/>
  <c r="AN213" i="6"/>
  <c r="AM20" i="6"/>
  <c r="AM52" i="6"/>
  <c r="AC63" i="6"/>
  <c r="AN63" i="6" s="1"/>
  <c r="AM68" i="6"/>
  <c r="AM81" i="6"/>
  <c r="AC83" i="6"/>
  <c r="AN83" i="6" s="1"/>
  <c r="AC104" i="6"/>
  <c r="AN104" i="6" s="1"/>
  <c r="AN129" i="6"/>
  <c r="AM194" i="6"/>
  <c r="AM201" i="6"/>
  <c r="AM215" i="6"/>
  <c r="AC20" i="6"/>
  <c r="AN20" i="6" s="1"/>
  <c r="AM37" i="6"/>
  <c r="AM66" i="6"/>
  <c r="AC68" i="6"/>
  <c r="AN68" i="6" s="1"/>
  <c r="AM76" i="6"/>
  <c r="AM79" i="6"/>
  <c r="AC81" i="6"/>
  <c r="AN81" i="6" s="1"/>
  <c r="AN100" i="6"/>
  <c r="AN107" i="6"/>
  <c r="AN116" i="6"/>
  <c r="AN127" i="6"/>
  <c r="AM149" i="6"/>
  <c r="AM161" i="6"/>
  <c r="AN163" i="6"/>
  <c r="AN172" i="6"/>
  <c r="AC201" i="6"/>
  <c r="AN201" i="6" s="1"/>
  <c r="AM207" i="6"/>
  <c r="AC215" i="6"/>
  <c r="AN215" i="6" s="1"/>
  <c r="AM219" i="6"/>
  <c r="AM224" i="6"/>
  <c r="AM238" i="6"/>
  <c r="AN247" i="6"/>
  <c r="AN53" i="6"/>
  <c r="AN66" i="6"/>
  <c r="AN147" i="6"/>
  <c r="AN170" i="6"/>
  <c r="AN234" i="6"/>
  <c r="AM64" i="6"/>
  <c r="AN101" i="6"/>
  <c r="AM116" i="6"/>
  <c r="AM125" i="6"/>
  <c r="AM184" i="6"/>
  <c r="AM186" i="6"/>
  <c r="AN218" i="6"/>
  <c r="AN220" i="6"/>
  <c r="AL245" i="6"/>
  <c r="AN245" i="6" s="1"/>
  <c r="AN173" i="6"/>
  <c r="AN137" i="6"/>
  <c r="AN185" i="6"/>
  <c r="AM18" i="6"/>
  <c r="AM39" i="6"/>
  <c r="AM58" i="6"/>
  <c r="AM71" i="6"/>
  <c r="AM91" i="6"/>
  <c r="AM97" i="6"/>
  <c r="AC106" i="6"/>
  <c r="AN106" i="6" s="1"/>
  <c r="AM107" i="6"/>
  <c r="AC119" i="6"/>
  <c r="AN119" i="6" s="1"/>
  <c r="AC126" i="6"/>
  <c r="AN126" i="6" s="1"/>
  <c r="AL131" i="6"/>
  <c r="AN131" i="6" s="1"/>
  <c r="AM153" i="6"/>
  <c r="AL155" i="6"/>
  <c r="AN155" i="6" s="1"/>
  <c r="AM164" i="6"/>
  <c r="AM179" i="6"/>
  <c r="AL192" i="6"/>
  <c r="AN192" i="6" s="1"/>
  <c r="AL195" i="6"/>
  <c r="AN195" i="6" s="1"/>
  <c r="AC214" i="6"/>
  <c r="AN214" i="6" s="1"/>
  <c r="AM218" i="6"/>
  <c r="AL230" i="6"/>
  <c r="AN230" i="6" s="1"/>
  <c r="AM236" i="6"/>
  <c r="AM240" i="6"/>
  <c r="AL241" i="6"/>
  <c r="AN241" i="6" s="1"/>
  <c r="AN88" i="6"/>
  <c r="AN161" i="6"/>
  <c r="AC15" i="6"/>
  <c r="AN15" i="6" s="1"/>
  <c r="AM115" i="6"/>
  <c r="AN130" i="6"/>
  <c r="AC141" i="6"/>
  <c r="AN141" i="6" s="1"/>
  <c r="AC150" i="6"/>
  <c r="AN150" i="6" s="1"/>
  <c r="AM167" i="6"/>
  <c r="AL179" i="6"/>
  <c r="AN179" i="6" s="1"/>
  <c r="AM208" i="6"/>
  <c r="AM209" i="6"/>
  <c r="AM232" i="6"/>
  <c r="AL236" i="6"/>
  <c r="AN236" i="6" s="1"/>
  <c r="AC240" i="6"/>
  <c r="AN240" i="6" s="1"/>
  <c r="AN249" i="6"/>
  <c r="AN13" i="6"/>
  <c r="AN29" i="6"/>
  <c r="AM40" i="6"/>
  <c r="AN42" i="6"/>
  <c r="AN55" i="6"/>
  <c r="AM72" i="6"/>
  <c r="AN74" i="6"/>
  <c r="AN90" i="6"/>
  <c r="AN94" i="6"/>
  <c r="AM96" i="6"/>
  <c r="AM110" i="6"/>
  <c r="AN115" i="6"/>
  <c r="AM139" i="6"/>
  <c r="AM152" i="6"/>
  <c r="AM163" i="6"/>
  <c r="AM173" i="6"/>
  <c r="AN211" i="6"/>
  <c r="AM220" i="6"/>
  <c r="AM225" i="6"/>
  <c r="AN229" i="6"/>
  <c r="AM242" i="6"/>
  <c r="AN28" i="6"/>
  <c r="AN105" i="6"/>
  <c r="AN139" i="6"/>
  <c r="AN14" i="6"/>
  <c r="AC21" i="6"/>
  <c r="AN21" i="6" s="1"/>
  <c r="AL31" i="6"/>
  <c r="AN31" i="6" s="1"/>
  <c r="AM42" i="6"/>
  <c r="AL44" i="6"/>
  <c r="AN44" i="6" s="1"/>
  <c r="AM55" i="6"/>
  <c r="AM74" i="6"/>
  <c r="AL76" i="6"/>
  <c r="AN76" i="6" s="1"/>
  <c r="AL85" i="6"/>
  <c r="AN85" i="6" s="1"/>
  <c r="AM90" i="6"/>
  <c r="AM94" i="6"/>
  <c r="AL145" i="6"/>
  <c r="AN145" i="6" s="1"/>
  <c r="AM151" i="6"/>
  <c r="AM160" i="6"/>
  <c r="AM178" i="6"/>
  <c r="AL184" i="6"/>
  <c r="AN184" i="6" s="1"/>
  <c r="AM210" i="6"/>
  <c r="AC216" i="6"/>
  <c r="AN216" i="6" s="1"/>
  <c r="AC224" i="6"/>
  <c r="AN224" i="6" s="1"/>
  <c r="AM247" i="6"/>
  <c r="AN30" i="6"/>
  <c r="AM114" i="6"/>
  <c r="AL123" i="6"/>
  <c r="AN123" i="6" s="1"/>
  <c r="AM132" i="6"/>
  <c r="AN140" i="6"/>
  <c r="AM147" i="6"/>
  <c r="AC151" i="6"/>
  <c r="AN151" i="6" s="1"/>
  <c r="AM159" i="6"/>
  <c r="AL171" i="6"/>
  <c r="AN171" i="6" s="1"/>
  <c r="AL187" i="6"/>
  <c r="AN187" i="6" s="1"/>
  <c r="AL203" i="6"/>
  <c r="AN203" i="6" s="1"/>
  <c r="AC210" i="6"/>
  <c r="AN210" i="6" s="1"/>
  <c r="AN219" i="6"/>
  <c r="AM226" i="6"/>
  <c r="AM233" i="6"/>
  <c r="AM16" i="6"/>
  <c r="AN18" i="6"/>
  <c r="AN39" i="6"/>
  <c r="AM56" i="6"/>
  <c r="AN58" i="6"/>
  <c r="AN60" i="6"/>
  <c r="AN71" i="6"/>
  <c r="AM95" i="6"/>
  <c r="AN97" i="6"/>
  <c r="AM100" i="6"/>
  <c r="AM102" i="6"/>
  <c r="AM109" i="6"/>
  <c r="AN164" i="6"/>
  <c r="AM197" i="6"/>
  <c r="AM250" i="6"/>
  <c r="AM11" i="6"/>
  <c r="AC11" i="6"/>
  <c r="AN11" i="6" s="1"/>
  <c r="AM117" i="6"/>
  <c r="AC117" i="6"/>
  <c r="AN117" i="6" s="1"/>
  <c r="AL122" i="6"/>
  <c r="AN122" i="6" s="1"/>
  <c r="AM122" i="6"/>
  <c r="AM165" i="6"/>
  <c r="AC165" i="6"/>
  <c r="AN165" i="6" s="1"/>
  <c r="AM188" i="6"/>
  <c r="AC188" i="6"/>
  <c r="AN188" i="6" s="1"/>
  <c r="AM212" i="6"/>
  <c r="AL212" i="6"/>
  <c r="AN212" i="6" s="1"/>
  <c r="AM33" i="6"/>
  <c r="AC33" i="6"/>
  <c r="AN33" i="6" s="1"/>
  <c r="AM45" i="6"/>
  <c r="AM49" i="6"/>
  <c r="AC49" i="6"/>
  <c r="AN49" i="6" s="1"/>
  <c r="AM61" i="6"/>
  <c r="AM65" i="6"/>
  <c r="AC65" i="6"/>
  <c r="AN65" i="6" s="1"/>
  <c r="AM77" i="6"/>
  <c r="AN79" i="6"/>
  <c r="AM93" i="6"/>
  <c r="AC93" i="6"/>
  <c r="AN93" i="6" s="1"/>
  <c r="AC108" i="6"/>
  <c r="AN108" i="6" s="1"/>
  <c r="AM108" i="6"/>
  <c r="AC124" i="6"/>
  <c r="AN124" i="6" s="1"/>
  <c r="AM124" i="6"/>
  <c r="AL154" i="6"/>
  <c r="AN154" i="6" s="1"/>
  <c r="AM154" i="6"/>
  <c r="AM204" i="6"/>
  <c r="AC204" i="6"/>
  <c r="AN204" i="6" s="1"/>
  <c r="AM35" i="6"/>
  <c r="AC35" i="6"/>
  <c r="AN35" i="6" s="1"/>
  <c r="AM51" i="6"/>
  <c r="AC51" i="6"/>
  <c r="AN51" i="6" s="1"/>
  <c r="AM67" i="6"/>
  <c r="AC67" i="6"/>
  <c r="AN67" i="6" s="1"/>
  <c r="AM133" i="6"/>
  <c r="AC133" i="6"/>
  <c r="AN133" i="6" s="1"/>
  <c r="AM140" i="6"/>
  <c r="AM25" i="6"/>
  <c r="AC25" i="6"/>
  <c r="AN25" i="6" s="1"/>
  <c r="AM112" i="6"/>
  <c r="AM182" i="6"/>
  <c r="AC182" i="6"/>
  <c r="AN182" i="6" s="1"/>
  <c r="AM198" i="6"/>
  <c r="AC198" i="6"/>
  <c r="AN198" i="6" s="1"/>
  <c r="AM222" i="6"/>
  <c r="AC222" i="6"/>
  <c r="AN222" i="6" s="1"/>
  <c r="AM142" i="6"/>
  <c r="AC142" i="6"/>
  <c r="AN142" i="6" s="1"/>
  <c r="AM227" i="6"/>
  <c r="AC227" i="6"/>
  <c r="AN227" i="6" s="1"/>
  <c r="AN12" i="6"/>
  <c r="AM13" i="6"/>
  <c r="AM27" i="6"/>
  <c r="AC27" i="6"/>
  <c r="AN27" i="6" s="1"/>
  <c r="AM118" i="6"/>
  <c r="AC118" i="6"/>
  <c r="AN118" i="6" s="1"/>
  <c r="AM128" i="6"/>
  <c r="AM157" i="6"/>
  <c r="AC157" i="6"/>
  <c r="AN157" i="6" s="1"/>
  <c r="AM166" i="6"/>
  <c r="AC166" i="6"/>
  <c r="AN166" i="6" s="1"/>
  <c r="AM168" i="6"/>
  <c r="AL168" i="6"/>
  <c r="AN168" i="6" s="1"/>
  <c r="AM180" i="6"/>
  <c r="AC180" i="6"/>
  <c r="AN180" i="6" s="1"/>
  <c r="AM196" i="6"/>
  <c r="AC196" i="6"/>
  <c r="AN196" i="6" s="1"/>
  <c r="AM17" i="6"/>
  <c r="AC17" i="6"/>
  <c r="AN17" i="6" s="1"/>
  <c r="AM41" i="6"/>
  <c r="AC41" i="6"/>
  <c r="AN41" i="6" s="1"/>
  <c r="AM57" i="6"/>
  <c r="AC57" i="6"/>
  <c r="AN57" i="6" s="1"/>
  <c r="AM73" i="6"/>
  <c r="AC73" i="6"/>
  <c r="AN73" i="6" s="1"/>
  <c r="AM82" i="6"/>
  <c r="AC82" i="6"/>
  <c r="AN82" i="6" s="1"/>
  <c r="AL146" i="6"/>
  <c r="AN146" i="6" s="1"/>
  <c r="AM146" i="6"/>
  <c r="AC237" i="6"/>
  <c r="AN237" i="6" s="1"/>
  <c r="AM237" i="6"/>
  <c r="AM19" i="6"/>
  <c r="AC19" i="6"/>
  <c r="AN19" i="6" s="1"/>
  <c r="AM43" i="6"/>
  <c r="AC43" i="6"/>
  <c r="AN43" i="6" s="1"/>
  <c r="AN52" i="6"/>
  <c r="AM59" i="6"/>
  <c r="AC59" i="6"/>
  <c r="AN59" i="6" s="1"/>
  <c r="AM75" i="6"/>
  <c r="AC75" i="6"/>
  <c r="AN75" i="6" s="1"/>
  <c r="AC92" i="6"/>
  <c r="AN92" i="6" s="1"/>
  <c r="AM92" i="6"/>
  <c r="AM98" i="6"/>
  <c r="AC98" i="6"/>
  <c r="AN98" i="6" s="1"/>
  <c r="AM134" i="6"/>
  <c r="AC134" i="6"/>
  <c r="AN134" i="6" s="1"/>
  <c r="AM136" i="6"/>
  <c r="AL136" i="6"/>
  <c r="AN136" i="6" s="1"/>
  <c r="AC148" i="6"/>
  <c r="AN148" i="6" s="1"/>
  <c r="AM148" i="6"/>
  <c r="AM9" i="6"/>
  <c r="AC9" i="6"/>
  <c r="AN45" i="6"/>
  <c r="AN61" i="6"/>
  <c r="AN77" i="6"/>
  <c r="AN103" i="6"/>
  <c r="AM172" i="6"/>
  <c r="AM174" i="6"/>
  <c r="AC174" i="6"/>
  <c r="AN174" i="6" s="1"/>
  <c r="AM190" i="6"/>
  <c r="AC190" i="6"/>
  <c r="AN190" i="6" s="1"/>
  <c r="AM228" i="6"/>
  <c r="AL228" i="6"/>
  <c r="AN228" i="6" s="1"/>
  <c r="AM248" i="6"/>
  <c r="AC248" i="6"/>
  <c r="AN248" i="6" s="1"/>
  <c r="AM243" i="6"/>
  <c r="AM260" i="6"/>
  <c r="AL260" i="6"/>
  <c r="AN260" i="6" s="1"/>
  <c r="AM267" i="6"/>
  <c r="AM284" i="6"/>
  <c r="AL284" i="6"/>
  <c r="AN284" i="6" s="1"/>
  <c r="AM328" i="6"/>
  <c r="AC328" i="6"/>
  <c r="AN328" i="6" s="1"/>
  <c r="AM330" i="6"/>
  <c r="AC330" i="6"/>
  <c r="AN330" i="6" s="1"/>
  <c r="AM14" i="6"/>
  <c r="AM22" i="6"/>
  <c r="AM30" i="6"/>
  <c r="AM38" i="6"/>
  <c r="AM46" i="6"/>
  <c r="AM54" i="6"/>
  <c r="AM62" i="6"/>
  <c r="AM70" i="6"/>
  <c r="AM78" i="6"/>
  <c r="AM87" i="6"/>
  <c r="AM89" i="6"/>
  <c r="AM103" i="6"/>
  <c r="AM105" i="6"/>
  <c r="AM111" i="6"/>
  <c r="AM127" i="6"/>
  <c r="AC243" i="6"/>
  <c r="AN243" i="6" s="1"/>
  <c r="AN267" i="6"/>
  <c r="AM279" i="6"/>
  <c r="AL279" i="6"/>
  <c r="AN279" i="6" s="1"/>
  <c r="AC281" i="6"/>
  <c r="AN281" i="6" s="1"/>
  <c r="AM499" i="6"/>
  <c r="AC499" i="6"/>
  <c r="AN499" i="6" s="1"/>
  <c r="AN120" i="6"/>
  <c r="AN144" i="6"/>
  <c r="AN159" i="6"/>
  <c r="AN176" i="6"/>
  <c r="AN200" i="6"/>
  <c r="AM206" i="6"/>
  <c r="AN233" i="6"/>
  <c r="AM252" i="6"/>
  <c r="AL252" i="6"/>
  <c r="AN252" i="6" s="1"/>
  <c r="AM264" i="6"/>
  <c r="AC264" i="6"/>
  <c r="AN264" i="6" s="1"/>
  <c r="AM273" i="6"/>
  <c r="AC273" i="6"/>
  <c r="AN273" i="6" s="1"/>
  <c r="AC278" i="6"/>
  <c r="AN278" i="6" s="1"/>
  <c r="AM288" i="6"/>
  <c r="AC288" i="6"/>
  <c r="AN288" i="6" s="1"/>
  <c r="AC443" i="6"/>
  <c r="AN443" i="6" s="1"/>
  <c r="AM443" i="6"/>
  <c r="AM463" i="6"/>
  <c r="AM296" i="6"/>
  <c r="AC296" i="6"/>
  <c r="AN296" i="6" s="1"/>
  <c r="AC16" i="6"/>
  <c r="AN16" i="6" s="1"/>
  <c r="AC24" i="6"/>
  <c r="AN24" i="6" s="1"/>
  <c r="AC32" i="6"/>
  <c r="AN32" i="6" s="1"/>
  <c r="AC40" i="6"/>
  <c r="AN40" i="6" s="1"/>
  <c r="AC48" i="6"/>
  <c r="AN48" i="6" s="1"/>
  <c r="AC56" i="6"/>
  <c r="AN56" i="6" s="1"/>
  <c r="AC64" i="6"/>
  <c r="AN64" i="6" s="1"/>
  <c r="AC72" i="6"/>
  <c r="AN72" i="6" s="1"/>
  <c r="AC80" i="6"/>
  <c r="AN80" i="6" s="1"/>
  <c r="AC86" i="6"/>
  <c r="AN86" i="6" s="1"/>
  <c r="AC96" i="6"/>
  <c r="AN96" i="6" s="1"/>
  <c r="AC102" i="6"/>
  <c r="AN102" i="6" s="1"/>
  <c r="AN156" i="6"/>
  <c r="AN206" i="6"/>
  <c r="AM211" i="6"/>
  <c r="AM217" i="6"/>
  <c r="AC221" i="6"/>
  <c r="AN221" i="6" s="1"/>
  <c r="AM221" i="6"/>
  <c r="AN239" i="6"/>
  <c r="AC242" i="6"/>
  <c r="AN242" i="6" s="1"/>
  <c r="AM323" i="6"/>
  <c r="AL323" i="6"/>
  <c r="AN323" i="6" s="1"/>
  <c r="AM445" i="6"/>
  <c r="AC445" i="6"/>
  <c r="AN445" i="6" s="1"/>
  <c r="AC447" i="6"/>
  <c r="AN447" i="6" s="1"/>
  <c r="AM447" i="6"/>
  <c r="AN152" i="6"/>
  <c r="AN167" i="6"/>
  <c r="AN217" i="6"/>
  <c r="AM266" i="6"/>
  <c r="AC266" i="6"/>
  <c r="AN266" i="6" s="1"/>
  <c r="AC347" i="6"/>
  <c r="AN347" i="6" s="1"/>
  <c r="AM347" i="6"/>
  <c r="AC395" i="6"/>
  <c r="AN395" i="6" s="1"/>
  <c r="AM395" i="6"/>
  <c r="AM441" i="6"/>
  <c r="AM259" i="6"/>
  <c r="AC259" i="6"/>
  <c r="AN259" i="6" s="1"/>
  <c r="AL91" i="6"/>
  <c r="AN91" i="6" s="1"/>
  <c r="AC95" i="6"/>
  <c r="AN95" i="6" s="1"/>
  <c r="AM120" i="6"/>
  <c r="AM143" i="6"/>
  <c r="AM144" i="6"/>
  <c r="AM156" i="6"/>
  <c r="AM158" i="6"/>
  <c r="AM175" i="6"/>
  <c r="AM176" i="6"/>
  <c r="AC181" i="6"/>
  <c r="AN181" i="6" s="1"/>
  <c r="AM183" i="6"/>
  <c r="AC189" i="6"/>
  <c r="AN189" i="6" s="1"/>
  <c r="AM191" i="6"/>
  <c r="AC197" i="6"/>
  <c r="AN197" i="6" s="1"/>
  <c r="AM199" i="6"/>
  <c r="AC226" i="6"/>
  <c r="AN226" i="6" s="1"/>
  <c r="AC232" i="6"/>
  <c r="AN232" i="6" s="1"/>
  <c r="AM239" i="6"/>
  <c r="AM251" i="6"/>
  <c r="AC251" i="6"/>
  <c r="AN251" i="6" s="1"/>
  <c r="AM256" i="6"/>
  <c r="AC256" i="6"/>
  <c r="AN256" i="6" s="1"/>
  <c r="AC277" i="6"/>
  <c r="AN277" i="6" s="1"/>
  <c r="AM277" i="6"/>
  <c r="AC305" i="6"/>
  <c r="AN305" i="6" s="1"/>
  <c r="AM333" i="6"/>
  <c r="AC333" i="6"/>
  <c r="AN333" i="6" s="1"/>
  <c r="AC363" i="6"/>
  <c r="AN363" i="6" s="1"/>
  <c r="AM363" i="6"/>
  <c r="AC379" i="6"/>
  <c r="AN379" i="6" s="1"/>
  <c r="AM379" i="6"/>
  <c r="AC411" i="6"/>
  <c r="AN411" i="6" s="1"/>
  <c r="AM411" i="6"/>
  <c r="AC427" i="6"/>
  <c r="AN427" i="6" s="1"/>
  <c r="AM427" i="6"/>
  <c r="AC109" i="6"/>
  <c r="AN109" i="6" s="1"/>
  <c r="AN112" i="6"/>
  <c r="AC125" i="6"/>
  <c r="AN125" i="6" s="1"/>
  <c r="AN128" i="6"/>
  <c r="AM138" i="6"/>
  <c r="AN143" i="6"/>
  <c r="AC149" i="6"/>
  <c r="AN149" i="6" s="1"/>
  <c r="AC158" i="6"/>
  <c r="AN158" i="6" s="1"/>
  <c r="AN160" i="6"/>
  <c r="AM170" i="6"/>
  <c r="AN175" i="6"/>
  <c r="AN183" i="6"/>
  <c r="AN191" i="6"/>
  <c r="AN199" i="6"/>
  <c r="AC205" i="6"/>
  <c r="AN205" i="6" s="1"/>
  <c r="AC238" i="6"/>
  <c r="AN238" i="6" s="1"/>
  <c r="AL244" i="6"/>
  <c r="AN244" i="6" s="1"/>
  <c r="AM270" i="6"/>
  <c r="AC270" i="6"/>
  <c r="AN270" i="6" s="1"/>
  <c r="AM274" i="6"/>
  <c r="AN299" i="6"/>
  <c r="AN326" i="6"/>
  <c r="AM361" i="6"/>
  <c r="AM377" i="6"/>
  <c r="AM409" i="6"/>
  <c r="AM271" i="6"/>
  <c r="AL271" i="6"/>
  <c r="AN271" i="6" s="1"/>
  <c r="AM283" i="6"/>
  <c r="AN292" i="6"/>
  <c r="AM298" i="6"/>
  <c r="AN358" i="6"/>
  <c r="AL425" i="6"/>
  <c r="AN425" i="6" s="1"/>
  <c r="AM425" i="6"/>
  <c r="AN209" i="6"/>
  <c r="AN225" i="6"/>
  <c r="AM280" i="6"/>
  <c r="AC280" i="6"/>
  <c r="AN280" i="6" s="1"/>
  <c r="AN283" i="6"/>
  <c r="AM304" i="6"/>
  <c r="AC304" i="6"/>
  <c r="AN304" i="6" s="1"/>
  <c r="AM312" i="6"/>
  <c r="AC312" i="6"/>
  <c r="AN312" i="6" s="1"/>
  <c r="AM320" i="6"/>
  <c r="AC320" i="6"/>
  <c r="AN320" i="6" s="1"/>
  <c r="AM322" i="6"/>
  <c r="AM334" i="6"/>
  <c r="AC387" i="6"/>
  <c r="AN387" i="6" s="1"/>
  <c r="AM387" i="6"/>
  <c r="AC403" i="6"/>
  <c r="AN403" i="6" s="1"/>
  <c r="AM403" i="6"/>
  <c r="AM453" i="6"/>
  <c r="AC453" i="6"/>
  <c r="AN453" i="6" s="1"/>
  <c r="AC455" i="6"/>
  <c r="AN455" i="6" s="1"/>
  <c r="AM455" i="6"/>
  <c r="AM477" i="6"/>
  <c r="AC477" i="6"/>
  <c r="AN477" i="6" s="1"/>
  <c r="AN479" i="6"/>
  <c r="AC250" i="6"/>
  <c r="AN250" i="6" s="1"/>
  <c r="AC258" i="6"/>
  <c r="AN258" i="6" s="1"/>
  <c r="AM263" i="6"/>
  <c r="AL263" i="6"/>
  <c r="AN263" i="6" s="1"/>
  <c r="AM287" i="6"/>
  <c r="AL287" i="6"/>
  <c r="AN287" i="6" s="1"/>
  <c r="AC289" i="6"/>
  <c r="AN289" i="6" s="1"/>
  <c r="AN300" i="6"/>
  <c r="AC322" i="6"/>
  <c r="AN322" i="6" s="1"/>
  <c r="AN324" i="6"/>
  <c r="AN334" i="6"/>
  <c r="AC355" i="6"/>
  <c r="AN355" i="6" s="1"/>
  <c r="AM355" i="6"/>
  <c r="AC371" i="6"/>
  <c r="AN371" i="6" s="1"/>
  <c r="AM371" i="6"/>
  <c r="AC435" i="6"/>
  <c r="AN435" i="6" s="1"/>
  <c r="AM435" i="6"/>
  <c r="AM469" i="6"/>
  <c r="AC469" i="6"/>
  <c r="AN469" i="6" s="1"/>
  <c r="AN471" i="6"/>
  <c r="AM487" i="6"/>
  <c r="AM272" i="6"/>
  <c r="AC272" i="6"/>
  <c r="AN272" i="6" s="1"/>
  <c r="AM275" i="6"/>
  <c r="AM282" i="6"/>
  <c r="AN308" i="6"/>
  <c r="AN316" i="6"/>
  <c r="AM341" i="6"/>
  <c r="AC341" i="6"/>
  <c r="AN341" i="6" s="1"/>
  <c r="AN384" i="6"/>
  <c r="AN268" i="6"/>
  <c r="AM269" i="6"/>
  <c r="AC282" i="6"/>
  <c r="AN282" i="6" s="1"/>
  <c r="AC297" i="6"/>
  <c r="AN297" i="6" s="1"/>
  <c r="AM299" i="6"/>
  <c r="AM338" i="6"/>
  <c r="AN350" i="6"/>
  <c r="AM417" i="6"/>
  <c r="AC419" i="6"/>
  <c r="AN419" i="6" s="1"/>
  <c r="AM419" i="6"/>
  <c r="AM433" i="6"/>
  <c r="AM461" i="6"/>
  <c r="AC461" i="6"/>
  <c r="AN461" i="6" s="1"/>
  <c r="AN463" i="6"/>
  <c r="AM471" i="6"/>
  <c r="AN343" i="6"/>
  <c r="AM381" i="6"/>
  <c r="AC381" i="6"/>
  <c r="AN381" i="6" s="1"/>
  <c r="AN383" i="6"/>
  <c r="AM389" i="6"/>
  <c r="AC389" i="6"/>
  <c r="AN389" i="6" s="1"/>
  <c r="AN391" i="6"/>
  <c r="AM397" i="6"/>
  <c r="AC397" i="6"/>
  <c r="AN397" i="6" s="1"/>
  <c r="AN399" i="6"/>
  <c r="AM405" i="6"/>
  <c r="AC405" i="6"/>
  <c r="AN405" i="6" s="1"/>
  <c r="AN407" i="6"/>
  <c r="AM437" i="6"/>
  <c r="AC437" i="6"/>
  <c r="AN437" i="6" s="1"/>
  <c r="AN439" i="6"/>
  <c r="AN486" i="6"/>
  <c r="AM349" i="6"/>
  <c r="AC349" i="6"/>
  <c r="AN349" i="6" s="1"/>
  <c r="AM357" i="6"/>
  <c r="AC357" i="6"/>
  <c r="AN357" i="6" s="1"/>
  <c r="AM365" i="6"/>
  <c r="AC365" i="6"/>
  <c r="AN365" i="6" s="1"/>
  <c r="AM373" i="6"/>
  <c r="AC373" i="6"/>
  <c r="AN373" i="6" s="1"/>
  <c r="AM413" i="6"/>
  <c r="AC413" i="6"/>
  <c r="AN413" i="6" s="1"/>
  <c r="AM429" i="6"/>
  <c r="AC429" i="6"/>
  <c r="AN429" i="6" s="1"/>
  <c r="AN462" i="6"/>
  <c r="AN470" i="6"/>
  <c r="AM337" i="6"/>
  <c r="AM343" i="6"/>
  <c r="AM383" i="6"/>
  <c r="AM391" i="6"/>
  <c r="AM399" i="6"/>
  <c r="AM407" i="6"/>
  <c r="AM421" i="6"/>
  <c r="AC421" i="6"/>
  <c r="AN421" i="6" s="1"/>
  <c r="AM439" i="6"/>
  <c r="AM491" i="6"/>
  <c r="AC491" i="6"/>
  <c r="AN491" i="6" s="1"/>
  <c r="AM493" i="6"/>
  <c r="AC493" i="6"/>
  <c r="AN493" i="6" s="1"/>
  <c r="AL295" i="6"/>
  <c r="AN295" i="6" s="1"/>
  <c r="AL303" i="6"/>
  <c r="AN303" i="6" s="1"/>
  <c r="AN331" i="6"/>
  <c r="AN335" i="6"/>
  <c r="AN339" i="6"/>
  <c r="AM351" i="6"/>
  <c r="AM359" i="6"/>
  <c r="AM367" i="6"/>
  <c r="AM375" i="6"/>
  <c r="AM415" i="6"/>
  <c r="AM431" i="6"/>
  <c r="AM465" i="6"/>
  <c r="AN361" i="6"/>
  <c r="AN377" i="6"/>
  <c r="AN390" i="6"/>
  <c r="AM423" i="6"/>
  <c r="AN438" i="6"/>
  <c r="AM457" i="6"/>
  <c r="AN467" i="6"/>
  <c r="AM485" i="6"/>
  <c r="AC485" i="6"/>
  <c r="AN485" i="6" s="1"/>
  <c r="AC426" i="6"/>
  <c r="AN426" i="6" s="1"/>
  <c r="AC434" i="6"/>
  <c r="AN434" i="6" s="1"/>
  <c r="AC442" i="6"/>
  <c r="AN442" i="6" s="1"/>
  <c r="AC450" i="6"/>
  <c r="AN450" i="6" s="1"/>
  <c r="AC458" i="6"/>
  <c r="AN458" i="6" s="1"/>
  <c r="AC498" i="6"/>
  <c r="AN498" i="6" s="1"/>
  <c r="AN498" i="5"/>
  <c r="AL444" i="5"/>
  <c r="AN444" i="5" s="1"/>
  <c r="AL383" i="5"/>
  <c r="AM322" i="5"/>
  <c r="AM419" i="5"/>
  <c r="AM484" i="5"/>
  <c r="AN460" i="5"/>
  <c r="AM457" i="5"/>
  <c r="AL481" i="5"/>
  <c r="AN481" i="5" s="1"/>
  <c r="AL440" i="5"/>
  <c r="AN440" i="5" s="1"/>
  <c r="AM399" i="5"/>
  <c r="AL364" i="5"/>
  <c r="AN364" i="5" s="1"/>
  <c r="AL350" i="5"/>
  <c r="AN350" i="5" s="1"/>
  <c r="AL324" i="5"/>
  <c r="AN324" i="5" s="1"/>
  <c r="AM498" i="5"/>
  <c r="AM482" i="5"/>
  <c r="AN410" i="5"/>
  <c r="AM148" i="5"/>
  <c r="AM500" i="5"/>
  <c r="AM489" i="5"/>
  <c r="AN446" i="5"/>
  <c r="AM420" i="5"/>
  <c r="AM406" i="5"/>
  <c r="AM374" i="5"/>
  <c r="AM343" i="5"/>
  <c r="AN327" i="5"/>
  <c r="AM312" i="5"/>
  <c r="AL496" i="5"/>
  <c r="AN496" i="5" s="1"/>
  <c r="AM473" i="5"/>
  <c r="AM459" i="5"/>
  <c r="AM434" i="5"/>
  <c r="AL431" i="5"/>
  <c r="AN431" i="5" s="1"/>
  <c r="AM388" i="5"/>
  <c r="AM346" i="5"/>
  <c r="AM16" i="5"/>
  <c r="AM201" i="5"/>
  <c r="AM499" i="5"/>
  <c r="AM483" i="5"/>
  <c r="AL476" i="5"/>
  <c r="AN476" i="5" s="1"/>
  <c r="AN452" i="5"/>
  <c r="AM439" i="5"/>
  <c r="AN423" i="5"/>
  <c r="AL391" i="5"/>
  <c r="AN391" i="5" s="1"/>
  <c r="AM370" i="5"/>
  <c r="AN490" i="5"/>
  <c r="AN426" i="5"/>
  <c r="AL472" i="5"/>
  <c r="AN472" i="5" s="1"/>
  <c r="AL448" i="5"/>
  <c r="AN448" i="5" s="1"/>
  <c r="AL436" i="5"/>
  <c r="AN436" i="5" s="1"/>
  <c r="AL332" i="5"/>
  <c r="AN332" i="5" s="1"/>
  <c r="AM490" i="5"/>
  <c r="AM458" i="5"/>
  <c r="AM426" i="5"/>
  <c r="AN260" i="4"/>
  <c r="AN37" i="4"/>
  <c r="AM92" i="4"/>
  <c r="AL150" i="4"/>
  <c r="AN150" i="4" s="1"/>
  <c r="AN166" i="4"/>
  <c r="AN182" i="4"/>
  <c r="AM196" i="4"/>
  <c r="AN489" i="4"/>
  <c r="AM449" i="4"/>
  <c r="AM412" i="4"/>
  <c r="AM409" i="4"/>
  <c r="AM403" i="4"/>
  <c r="AN292" i="4"/>
  <c r="AM289" i="4"/>
  <c r="AN340" i="4"/>
  <c r="AL100" i="4"/>
  <c r="AN100" i="4" s="1"/>
  <c r="AM104" i="4"/>
  <c r="AM112" i="4"/>
  <c r="AM124" i="4"/>
  <c r="AM132" i="4"/>
  <c r="AM140" i="4"/>
  <c r="AN187" i="4"/>
  <c r="AL200" i="4"/>
  <c r="AN200" i="4" s="1"/>
  <c r="AM479" i="4"/>
  <c r="AM396" i="4"/>
  <c r="AN327" i="4"/>
  <c r="AM291" i="4"/>
  <c r="AN265" i="4"/>
  <c r="AN249" i="4"/>
  <c r="AN228" i="4"/>
  <c r="AN449" i="4"/>
  <c r="AM421" i="4"/>
  <c r="AN276" i="4"/>
  <c r="AM97" i="4"/>
  <c r="AL140" i="4"/>
  <c r="AN140" i="4" s="1"/>
  <c r="AM194" i="4"/>
  <c r="AM197" i="4"/>
  <c r="AL471" i="4"/>
  <c r="AN457" i="4"/>
  <c r="AM392" i="4"/>
  <c r="AM361" i="4"/>
  <c r="AM281" i="4"/>
  <c r="AN409" i="4"/>
  <c r="AN208" i="4"/>
  <c r="AN433" i="4"/>
  <c r="AM105" i="4"/>
  <c r="AM160" i="4"/>
  <c r="AM168" i="4"/>
  <c r="AM201" i="4"/>
  <c r="AL487" i="4"/>
  <c r="AN487" i="4" s="1"/>
  <c r="AM417" i="4"/>
  <c r="AM401" i="4"/>
  <c r="AM364" i="4"/>
  <c r="AM355" i="4"/>
  <c r="AL352" i="4"/>
  <c r="AN352" i="4" s="1"/>
  <c r="AM339" i="4"/>
  <c r="AN297" i="4"/>
  <c r="AN281" i="4"/>
  <c r="AM248" i="4"/>
  <c r="AM227" i="4"/>
  <c r="AN351" i="4"/>
  <c r="AN422" i="4"/>
  <c r="AM145" i="4"/>
  <c r="AM456" i="4"/>
  <c r="AN429" i="4"/>
  <c r="AM381" i="4"/>
  <c r="AM377" i="4"/>
  <c r="AN355" i="4"/>
  <c r="AM348" i="4"/>
  <c r="AN339" i="4"/>
  <c r="AM264" i="4"/>
  <c r="AM237" i="4"/>
  <c r="AM216" i="4"/>
  <c r="AN308" i="4"/>
  <c r="AN215" i="4"/>
  <c r="AM110" i="4"/>
  <c r="AM122" i="4"/>
  <c r="AM130" i="4"/>
  <c r="AM138" i="4"/>
  <c r="AM161" i="4"/>
  <c r="AM195" i="4"/>
  <c r="AN202" i="4"/>
  <c r="AL463" i="4"/>
  <c r="AN463" i="4" s="1"/>
  <c r="AN367" i="4"/>
  <c r="AM316" i="4"/>
  <c r="AL313" i="4"/>
  <c r="AN313" i="4" s="1"/>
  <c r="AM296" i="4"/>
  <c r="AL233" i="4"/>
  <c r="AN233" i="4" s="1"/>
  <c r="AN198" i="4"/>
  <c r="AM86" i="4"/>
  <c r="AM90" i="4"/>
  <c r="AM93" i="4"/>
  <c r="AL136" i="4"/>
  <c r="AN136" i="4" s="1"/>
  <c r="AM189" i="4"/>
  <c r="AN197" i="4"/>
  <c r="AL480" i="4"/>
  <c r="AN480" i="4" s="1"/>
  <c r="AL472" i="4"/>
  <c r="AN472" i="4" s="1"/>
  <c r="AL455" i="4"/>
  <c r="AN455" i="4" s="1"/>
  <c r="AL447" i="4"/>
  <c r="AN447" i="4" s="1"/>
  <c r="AL418" i="4"/>
  <c r="AN418" i="4" s="1"/>
  <c r="AL381" i="4"/>
  <c r="AN381" i="4" s="1"/>
  <c r="AM357" i="4"/>
  <c r="AM344" i="4"/>
  <c r="AM301" i="4"/>
  <c r="AM219" i="4"/>
  <c r="AM497" i="4"/>
  <c r="AM470" i="4"/>
  <c r="AM465" i="4"/>
  <c r="AM438" i="4"/>
  <c r="AC421" i="4"/>
  <c r="AN421" i="4" s="1"/>
  <c r="AM384" i="4"/>
  <c r="AN364" i="4"/>
  <c r="AM320" i="4"/>
  <c r="AN300" i="4"/>
  <c r="AM256" i="4"/>
  <c r="AM224" i="4"/>
  <c r="AM308" i="4"/>
  <c r="AN363" i="4"/>
  <c r="AN331" i="4"/>
  <c r="AN299" i="4"/>
  <c r="AN486" i="4"/>
  <c r="AN148" i="4"/>
  <c r="AM137" i="4"/>
  <c r="AM148" i="4"/>
  <c r="AL192" i="4"/>
  <c r="AN192" i="4" s="1"/>
  <c r="AM397" i="4"/>
  <c r="AM372" i="4"/>
  <c r="AN325" i="4"/>
  <c r="AM244" i="4"/>
  <c r="AM490" i="4"/>
  <c r="AM474" i="4"/>
  <c r="AM458" i="4"/>
  <c r="AM442" i="4"/>
  <c r="AM102" i="4"/>
  <c r="AM114" i="4"/>
  <c r="AM457" i="4"/>
  <c r="AM422" i="4"/>
  <c r="AM388" i="4"/>
  <c r="AM380" i="4"/>
  <c r="AN372" i="4"/>
  <c r="AM325" i="4"/>
  <c r="AM297" i="4"/>
  <c r="AM288" i="4"/>
  <c r="AM280" i="4"/>
  <c r="AM275" i="4"/>
  <c r="AM249" i="4"/>
  <c r="AN244" i="4"/>
  <c r="AM241" i="4"/>
  <c r="AM212" i="4"/>
  <c r="AN494" i="4"/>
  <c r="AN478" i="4"/>
  <c r="AN462" i="4"/>
  <c r="AN446" i="4"/>
  <c r="AN470" i="4"/>
  <c r="AM40" i="4"/>
  <c r="AN48" i="4"/>
  <c r="AM180" i="4"/>
  <c r="AM459" i="4"/>
  <c r="AM424" i="4"/>
  <c r="AN383" i="4"/>
  <c r="AN377" i="4"/>
  <c r="AM369" i="4"/>
  <c r="AM353" i="4"/>
  <c r="AM345" i="4"/>
  <c r="AM340" i="4"/>
  <c r="AM312" i="4"/>
  <c r="AM305" i="4"/>
  <c r="AM292" i="4"/>
  <c r="AM252" i="4"/>
  <c r="AM232" i="4"/>
  <c r="AN212" i="4"/>
  <c r="AL209" i="4"/>
  <c r="AN209" i="4" s="1"/>
  <c r="AM494" i="4"/>
  <c r="AM478" i="4"/>
  <c r="AM462" i="4"/>
  <c r="AM446" i="4"/>
  <c r="AM400" i="4"/>
  <c r="AM368" i="4"/>
  <c r="AM336" i="4"/>
  <c r="AN316" i="4"/>
  <c r="AM304" i="4"/>
  <c r="AN284" i="4"/>
  <c r="AM272" i="4"/>
  <c r="AM240" i="4"/>
  <c r="AM208" i="4"/>
  <c r="AL188" i="4"/>
  <c r="AN188" i="4" s="1"/>
  <c r="AM198" i="4"/>
  <c r="AL495" i="4"/>
  <c r="AN495" i="4" s="1"/>
  <c r="AM481" i="4"/>
  <c r="AM475" i="4"/>
  <c r="AM473" i="4"/>
  <c r="AM467" i="4"/>
  <c r="AM434" i="4"/>
  <c r="AM404" i="4"/>
  <c r="AM393" i="4"/>
  <c r="AM385" i="4"/>
  <c r="AM332" i="4"/>
  <c r="AM329" i="4"/>
  <c r="AL309" i="4"/>
  <c r="AM284" i="4"/>
  <c r="AM269" i="4"/>
  <c r="AM260" i="4"/>
  <c r="AN255" i="4"/>
  <c r="AM220" i="4"/>
  <c r="AM217" i="4"/>
  <c r="AN424" i="4"/>
  <c r="AN379" i="4"/>
  <c r="AN347" i="4"/>
  <c r="AN315" i="4"/>
  <c r="AN92" i="4"/>
  <c r="AL196" i="4"/>
  <c r="AN196" i="4" s="1"/>
  <c r="AM489" i="4"/>
  <c r="AN481" i="4"/>
  <c r="AM448" i="4"/>
  <c r="AM432" i="4"/>
  <c r="AM276" i="4"/>
  <c r="AM243" i="4"/>
  <c r="AL237" i="4"/>
  <c r="AN237" i="4" s="1"/>
  <c r="AM498" i="4"/>
  <c r="AM482" i="4"/>
  <c r="AM450" i="4"/>
  <c r="AN417" i="4"/>
  <c r="AN248" i="5"/>
  <c r="AM225" i="5"/>
  <c r="AM217" i="5"/>
  <c r="AN107" i="5"/>
  <c r="AN240" i="5"/>
  <c r="AN212" i="5"/>
  <c r="AM108" i="5"/>
  <c r="AN116" i="5"/>
  <c r="AM152" i="5"/>
  <c r="AN286" i="5"/>
  <c r="AN270" i="5"/>
  <c r="AN262" i="5"/>
  <c r="AM301" i="5"/>
  <c r="AM211" i="5"/>
  <c r="AM285" i="5"/>
  <c r="AN308" i="5"/>
  <c r="AM300" i="5"/>
  <c r="AL245" i="5"/>
  <c r="AN245" i="5" s="1"/>
  <c r="AM210" i="5"/>
  <c r="AM96" i="5"/>
  <c r="AM124" i="5"/>
  <c r="AM259" i="5"/>
  <c r="AN294" i="5"/>
  <c r="AM244" i="5"/>
  <c r="AL225" i="5"/>
  <c r="AN225" i="5" s="1"/>
  <c r="AN205" i="5"/>
  <c r="AM209" i="5"/>
  <c r="AM90" i="5"/>
  <c r="AM102" i="5"/>
  <c r="AM291" i="5"/>
  <c r="AN99" i="5"/>
  <c r="AN131" i="5"/>
  <c r="AN147" i="5"/>
  <c r="AN163" i="5"/>
  <c r="AN272" i="5"/>
  <c r="AM47" i="5"/>
  <c r="AM203" i="5"/>
  <c r="AM287" i="5"/>
  <c r="AN303" i="5"/>
  <c r="AN278" i="5"/>
  <c r="AL260" i="5"/>
  <c r="AN260" i="5" s="1"/>
  <c r="AL209" i="5"/>
  <c r="AN209" i="5" s="1"/>
  <c r="AM309" i="5"/>
  <c r="AM126" i="5"/>
  <c r="AM138" i="5"/>
  <c r="AN190" i="5"/>
  <c r="AM198" i="5"/>
  <c r="AM202" i="5"/>
  <c r="AM284" i="5"/>
  <c r="AM275" i="5"/>
  <c r="AM269" i="5"/>
  <c r="AM253" i="5"/>
  <c r="AN256" i="5"/>
  <c r="AL300" i="5"/>
  <c r="AN300" i="5" s="1"/>
  <c r="AN287" i="5"/>
  <c r="AN246" i="5"/>
  <c r="AM226" i="5"/>
  <c r="AM307" i="5"/>
  <c r="AM243" i="5"/>
  <c r="AM165" i="5"/>
  <c r="AN91" i="5"/>
  <c r="AN115" i="5"/>
  <c r="AN123" i="5"/>
  <c r="AN139" i="5"/>
  <c r="AN155" i="5"/>
  <c r="AM179" i="5"/>
  <c r="AN187" i="5"/>
  <c r="AN203" i="5"/>
  <c r="AM297" i="5"/>
  <c r="AM290" i="5"/>
  <c r="AM252" i="5"/>
  <c r="AM233" i="5"/>
  <c r="AN222" i="5"/>
  <c r="AL211" i="5"/>
  <c r="AN211" i="5" s="1"/>
  <c r="AM303" i="5"/>
  <c r="AN252" i="5"/>
  <c r="AM261" i="5"/>
  <c r="AM42" i="5"/>
  <c r="AM120" i="5"/>
  <c r="AM132" i="5"/>
  <c r="AM184" i="5"/>
  <c r="AM196" i="5"/>
  <c r="AM276" i="5"/>
  <c r="AL268" i="5"/>
  <c r="AN268" i="5" s="1"/>
  <c r="AN214" i="5"/>
  <c r="AL292" i="5"/>
  <c r="AN292" i="5" s="1"/>
  <c r="AL285" i="5"/>
  <c r="AN285" i="5" s="1"/>
  <c r="AL242" i="5"/>
  <c r="AN242" i="5" s="1"/>
  <c r="AL217" i="5"/>
  <c r="AN217" i="5" s="1"/>
  <c r="AN425" i="5"/>
  <c r="AN267" i="5"/>
  <c r="AM411" i="5"/>
  <c r="AN293" i="5"/>
  <c r="AN277" i="5"/>
  <c r="AM272" i="5"/>
  <c r="AN229" i="5"/>
  <c r="AN89" i="5"/>
  <c r="AN93" i="5"/>
  <c r="AN101" i="5"/>
  <c r="AN109" i="5"/>
  <c r="AN117" i="5"/>
  <c r="AN121" i="5"/>
  <c r="AN125" i="5"/>
  <c r="AN133" i="5"/>
  <c r="AN141" i="5"/>
  <c r="AN145" i="5"/>
  <c r="AN149" i="5"/>
  <c r="AN157" i="5"/>
  <c r="AN161" i="5"/>
  <c r="AN165" i="5"/>
  <c r="AN497" i="5"/>
  <c r="AN479" i="5"/>
  <c r="AN442" i="5"/>
  <c r="AN434" i="5"/>
  <c r="AN427" i="5"/>
  <c r="AM424" i="5"/>
  <c r="AN411" i="5"/>
  <c r="AM400" i="5"/>
  <c r="AN387" i="5"/>
  <c r="AN383" i="5"/>
  <c r="AM376" i="5"/>
  <c r="AM362" i="5"/>
  <c r="AN355" i="5"/>
  <c r="AN346" i="5"/>
  <c r="AM339" i="5"/>
  <c r="AM336" i="5"/>
  <c r="AN330" i="5"/>
  <c r="AN315" i="5"/>
  <c r="AN312" i="5"/>
  <c r="AN299" i="5"/>
  <c r="AN296" i="5"/>
  <c r="AN280" i="5"/>
  <c r="AM277" i="5"/>
  <c r="AN269" i="5"/>
  <c r="AM266" i="5"/>
  <c r="AN257" i="5"/>
  <c r="AM248" i="5"/>
  <c r="AM235" i="5"/>
  <c r="AN208" i="5"/>
  <c r="AN459" i="5"/>
  <c r="AN281" i="5"/>
  <c r="AM352" i="5"/>
  <c r="AN275" i="5"/>
  <c r="AN173" i="5"/>
  <c r="AN177" i="5"/>
  <c r="AN181" i="5"/>
  <c r="AN189" i="5"/>
  <c r="AN197" i="5"/>
  <c r="AN487" i="5"/>
  <c r="AN482" i="5"/>
  <c r="AN475" i="5"/>
  <c r="AN468" i="5"/>
  <c r="AN458" i="5"/>
  <c r="AN455" i="5"/>
  <c r="AN439" i="5"/>
  <c r="AN417" i="5"/>
  <c r="AN393" i="5"/>
  <c r="AN379" i="5"/>
  <c r="AN362" i="5"/>
  <c r="AN351" i="5"/>
  <c r="AN339" i="5"/>
  <c r="AN323" i="5"/>
  <c r="AN320" i="5"/>
  <c r="AM315" i="5"/>
  <c r="AN309" i="5"/>
  <c r="AM296" i="5"/>
  <c r="AM280" i="5"/>
  <c r="AN251" i="5"/>
  <c r="AN235" i="5"/>
  <c r="AN232" i="5"/>
  <c r="AN221" i="5"/>
  <c r="AM218" i="5"/>
  <c r="AC419" i="5"/>
  <c r="AN419" i="5" s="1"/>
  <c r="AC307" i="5"/>
  <c r="AN307" i="5" s="1"/>
  <c r="AC291" i="5"/>
  <c r="AN291" i="5" s="1"/>
  <c r="AC259" i="5"/>
  <c r="AN259" i="5" s="1"/>
  <c r="AC243" i="5"/>
  <c r="AN243" i="5" s="1"/>
  <c r="AN483" i="5"/>
  <c r="AN363" i="5"/>
  <c r="AN471" i="5"/>
  <c r="AN283" i="5"/>
  <c r="AN499" i="5"/>
  <c r="AN474" i="5"/>
  <c r="AN463" i="5"/>
  <c r="AM454" i="5"/>
  <c r="AN441" i="5"/>
  <c r="AN416" i="5"/>
  <c r="AN399" i="5"/>
  <c r="AM392" i="5"/>
  <c r="AM378" i="5"/>
  <c r="AN371" i="5"/>
  <c r="AM368" i="5"/>
  <c r="AN335" i="5"/>
  <c r="AM314" i="5"/>
  <c r="AM288" i="5"/>
  <c r="AM250" i="5"/>
  <c r="AN227" i="5"/>
  <c r="AN224" i="5"/>
  <c r="AN219" i="5"/>
  <c r="AM478" i="5"/>
  <c r="AM320" i="5"/>
  <c r="AN489" i="5"/>
  <c r="AN486" i="5"/>
  <c r="AN457" i="5"/>
  <c r="AN447" i="5"/>
  <c r="AN438" i="5"/>
  <c r="AM416" i="5"/>
  <c r="AN385" i="5"/>
  <c r="AN378" i="5"/>
  <c r="AM347" i="5"/>
  <c r="AM344" i="5"/>
  <c r="AM328" i="5"/>
  <c r="AN304" i="5"/>
  <c r="AN288" i="5"/>
  <c r="AM282" i="5"/>
  <c r="AN273" i="5"/>
  <c r="AM264" i="5"/>
  <c r="AM256" i="5"/>
  <c r="AN241" i="5"/>
  <c r="AN237" i="5"/>
  <c r="AM234" i="5"/>
  <c r="AM227" i="5"/>
  <c r="AN213" i="5"/>
  <c r="AN443" i="5"/>
  <c r="AN233" i="5"/>
  <c r="AN451" i="5"/>
  <c r="AN265" i="5"/>
  <c r="AN495" i="5"/>
  <c r="AN491" i="5"/>
  <c r="AM486" i="5"/>
  <c r="AM470" i="5"/>
  <c r="AN466" i="5"/>
  <c r="AM462" i="5"/>
  <c r="AM438" i="5"/>
  <c r="AN435" i="5"/>
  <c r="AN395" i="5"/>
  <c r="AN367" i="5"/>
  <c r="AM360" i="5"/>
  <c r="AN347" i="5"/>
  <c r="AN331" i="5"/>
  <c r="AN319" i="5"/>
  <c r="AN297" i="5"/>
  <c r="AN264" i="5"/>
  <c r="AN261" i="5"/>
  <c r="AN249" i="5"/>
  <c r="AM219" i="5"/>
  <c r="AN193" i="1"/>
  <c r="AN177" i="1"/>
  <c r="AN161" i="1"/>
  <c r="AN145" i="1"/>
  <c r="AN129" i="1"/>
  <c r="AN113" i="1"/>
  <c r="AN97" i="1"/>
  <c r="AN494" i="1"/>
  <c r="AN462" i="1"/>
  <c r="AN430" i="1"/>
  <c r="AM404" i="1"/>
  <c r="AM372" i="1"/>
  <c r="AM303" i="1"/>
  <c r="AN228" i="1"/>
  <c r="AN219" i="1"/>
  <c r="AN492" i="1"/>
  <c r="AN428" i="1"/>
  <c r="AN191" i="1"/>
  <c r="AN175" i="1"/>
  <c r="AN159" i="1"/>
  <c r="AN143" i="1"/>
  <c r="AN127" i="1"/>
  <c r="AN111" i="1"/>
  <c r="AN95" i="1"/>
  <c r="AN470" i="1"/>
  <c r="AN438" i="1"/>
  <c r="AM315" i="1"/>
  <c r="AM287" i="1"/>
  <c r="AM271" i="1"/>
  <c r="AM255" i="1"/>
  <c r="AM239" i="1"/>
  <c r="AN413" i="1"/>
  <c r="AN192" i="1"/>
  <c r="AN479" i="1"/>
  <c r="AN466" i="1"/>
  <c r="AN415" i="1"/>
  <c r="AM400" i="1"/>
  <c r="AN389" i="1"/>
  <c r="AN493" i="1"/>
  <c r="AN487" i="1"/>
  <c r="AN476" i="1"/>
  <c r="AN474" i="1"/>
  <c r="AN461" i="1"/>
  <c r="AN455" i="1"/>
  <c r="AN444" i="1"/>
  <c r="AN442" i="1"/>
  <c r="AN429" i="1"/>
  <c r="AN397" i="1"/>
  <c r="AM395" i="1"/>
  <c r="AN365" i="1"/>
  <c r="AM363" i="1"/>
  <c r="AN315" i="1"/>
  <c r="AM308" i="1"/>
  <c r="AN304" i="1"/>
  <c r="AM299" i="1"/>
  <c r="AN460" i="1"/>
  <c r="AN381" i="1"/>
  <c r="AN144" i="1"/>
  <c r="AN500" i="1"/>
  <c r="AN357" i="1"/>
  <c r="AN197" i="1"/>
  <c r="AN181" i="1"/>
  <c r="AN165" i="1"/>
  <c r="AN149" i="1"/>
  <c r="AN133" i="1"/>
  <c r="AN101" i="1"/>
  <c r="AN478" i="1"/>
  <c r="AN446" i="1"/>
  <c r="AM420" i="1"/>
  <c r="AM388" i="1"/>
  <c r="AM352" i="1"/>
  <c r="AM347" i="1"/>
  <c r="AN336" i="1"/>
  <c r="AM331" i="1"/>
  <c r="AN308" i="1"/>
  <c r="AM304" i="1"/>
  <c r="AN299" i="1"/>
  <c r="AM267" i="1"/>
  <c r="AM251" i="1"/>
  <c r="AM223" i="1"/>
  <c r="AN213" i="1"/>
  <c r="AN439" i="1"/>
  <c r="AN176" i="1"/>
  <c r="AN447" i="1"/>
  <c r="AN434" i="1"/>
  <c r="AM368" i="1"/>
  <c r="AN196" i="1"/>
  <c r="AN180" i="1"/>
  <c r="AN164" i="1"/>
  <c r="AN148" i="1"/>
  <c r="AN132" i="1"/>
  <c r="AN116" i="1"/>
  <c r="AN100" i="1"/>
  <c r="AN495" i="1"/>
  <c r="AN484" i="1"/>
  <c r="AN482" i="1"/>
  <c r="AN469" i="1"/>
  <c r="AN463" i="1"/>
  <c r="AN452" i="1"/>
  <c r="AN450" i="1"/>
  <c r="AN437" i="1"/>
  <c r="AN431" i="1"/>
  <c r="AN420" i="1"/>
  <c r="AM416" i="1"/>
  <c r="AN405" i="1"/>
  <c r="AN399" i="1"/>
  <c r="AN388" i="1"/>
  <c r="AM384" i="1"/>
  <c r="AN373" i="1"/>
  <c r="AN367" i="1"/>
  <c r="AM356" i="1"/>
  <c r="AN347" i="1"/>
  <c r="AM340" i="1"/>
  <c r="AM336" i="1"/>
  <c r="AN331" i="1"/>
  <c r="AM324" i="1"/>
  <c r="AM320" i="1"/>
  <c r="AM292" i="1"/>
  <c r="AN288" i="1"/>
  <c r="AM283" i="1"/>
  <c r="AN267" i="1"/>
  <c r="AN251" i="1"/>
  <c r="AM244" i="1"/>
  <c r="AN240" i="1"/>
  <c r="AM235" i="1"/>
  <c r="AN471" i="1"/>
  <c r="AN160" i="1"/>
  <c r="AN498" i="1"/>
  <c r="AN468" i="1"/>
  <c r="AN436" i="1"/>
  <c r="AN421" i="1"/>
  <c r="AN383" i="1"/>
  <c r="AN203" i="1"/>
  <c r="AN187" i="1"/>
  <c r="AN171" i="1"/>
  <c r="AN155" i="1"/>
  <c r="AN139" i="1"/>
  <c r="AN123" i="1"/>
  <c r="AN107" i="1"/>
  <c r="AN99" i="1"/>
  <c r="AN91" i="1"/>
  <c r="AN486" i="1"/>
  <c r="AN454" i="1"/>
  <c r="AN340" i="1"/>
  <c r="AN324" i="1"/>
  <c r="AN292" i="1"/>
  <c r="AM288" i="1"/>
  <c r="AN283" i="1"/>
  <c r="AM276" i="1"/>
  <c r="AM272" i="1"/>
  <c r="AM260" i="1"/>
  <c r="AM256" i="1"/>
  <c r="AN244" i="1"/>
  <c r="AM240" i="1"/>
  <c r="AN235" i="1"/>
  <c r="AN149" i="4"/>
  <c r="AN107" i="4"/>
  <c r="AN123" i="4"/>
  <c r="AN157" i="4"/>
  <c r="AN165" i="4"/>
  <c r="AM202" i="4"/>
  <c r="AN466" i="4"/>
  <c r="AN436" i="4"/>
  <c r="AM426" i="4"/>
  <c r="AN411" i="4"/>
  <c r="AN405" i="4"/>
  <c r="AM379" i="4"/>
  <c r="AN369" i="4"/>
  <c r="AN332" i="4"/>
  <c r="AN301" i="4"/>
  <c r="AN288" i="4"/>
  <c r="AN268" i="4"/>
  <c r="AN257" i="4"/>
  <c r="AM235" i="4"/>
  <c r="AN221" i="4"/>
  <c r="AN216" i="4"/>
  <c r="AN444" i="4"/>
  <c r="AN205" i="4"/>
  <c r="AN471" i="4"/>
  <c r="AN434" i="4"/>
  <c r="AN241" i="4"/>
  <c r="AN219" i="4"/>
  <c r="AN139" i="4"/>
  <c r="AN173" i="4"/>
  <c r="AN181" i="4"/>
  <c r="AN498" i="4"/>
  <c r="AN475" i="4"/>
  <c r="AN468" i="4"/>
  <c r="AN443" i="4"/>
  <c r="AN408" i="4"/>
  <c r="AM405" i="4"/>
  <c r="AN400" i="4"/>
  <c r="AM389" i="4"/>
  <c r="AN344" i="4"/>
  <c r="AN341" i="4"/>
  <c r="AN337" i="4"/>
  <c r="AN304" i="4"/>
  <c r="AM299" i="4"/>
  <c r="AN273" i="4"/>
  <c r="AM251" i="4"/>
  <c r="AN235" i="4"/>
  <c r="AN224" i="4"/>
  <c r="AN459" i="4"/>
  <c r="AN321" i="4"/>
  <c r="AN451" i="4"/>
  <c r="AM395" i="4"/>
  <c r="AN93" i="4"/>
  <c r="AM154" i="4"/>
  <c r="AM170" i="4"/>
  <c r="AN203" i="4"/>
  <c r="AN500" i="4"/>
  <c r="AN490" i="4"/>
  <c r="AN458" i="4"/>
  <c r="AN428" i="4"/>
  <c r="AN392" i="4"/>
  <c r="AN384" i="4"/>
  <c r="AN356" i="4"/>
  <c r="AM341" i="4"/>
  <c r="AN329" i="4"/>
  <c r="AN320" i="4"/>
  <c r="AM315" i="4"/>
  <c r="AN280" i="4"/>
  <c r="AM277" i="4"/>
  <c r="AM267" i="4"/>
  <c r="AN251" i="4"/>
  <c r="AN232" i="4"/>
  <c r="AN385" i="4"/>
  <c r="AN432" i="4"/>
  <c r="AN252" i="4"/>
  <c r="AN170" i="4"/>
  <c r="AN186" i="4"/>
  <c r="AM203" i="4"/>
  <c r="AN492" i="4"/>
  <c r="AN482" i="4"/>
  <c r="AN460" i="4"/>
  <c r="AN450" i="4"/>
  <c r="AN435" i="4"/>
  <c r="AN376" i="4"/>
  <c r="AM373" i="4"/>
  <c r="AN348" i="4"/>
  <c r="AM331" i="4"/>
  <c r="AN267" i="4"/>
  <c r="AN253" i="4"/>
  <c r="AN248" i="4"/>
  <c r="AM245" i="4"/>
  <c r="AN240" i="4"/>
  <c r="AN439" i="4"/>
  <c r="AN328" i="4"/>
  <c r="AN360" i="4"/>
  <c r="AN133" i="4"/>
  <c r="AN144" i="4"/>
  <c r="AN155" i="4"/>
  <c r="AN189" i="4"/>
  <c r="AN484" i="4"/>
  <c r="AN479" i="4"/>
  <c r="AN467" i="4"/>
  <c r="AN452" i="4"/>
  <c r="AN430" i="4"/>
  <c r="AN427" i="4"/>
  <c r="AN416" i="4"/>
  <c r="AN404" i="4"/>
  <c r="AN399" i="4"/>
  <c r="AN396" i="4"/>
  <c r="AN388" i="4"/>
  <c r="AN368" i="4"/>
  <c r="AM363" i="4"/>
  <c r="AN353" i="4"/>
  <c r="AN303" i="4"/>
  <c r="AN296" i="4"/>
  <c r="AN293" i="4"/>
  <c r="AN289" i="4"/>
  <c r="AN269" i="4"/>
  <c r="AN264" i="4"/>
  <c r="AN256" i="4"/>
  <c r="AN223" i="4"/>
  <c r="AN220" i="4"/>
  <c r="AN217" i="4"/>
  <c r="AN141" i="4"/>
  <c r="AN491" i="4"/>
  <c r="AN476" i="4"/>
  <c r="AN236" i="4"/>
  <c r="AM187" i="4"/>
  <c r="AN483" i="4"/>
  <c r="AN426" i="4"/>
  <c r="AM411" i="4"/>
  <c r="AM283" i="4"/>
  <c r="AN101" i="4"/>
  <c r="AN109" i="4"/>
  <c r="AN117" i="4"/>
  <c r="AN125" i="4"/>
  <c r="AM186" i="4"/>
  <c r="AN171" i="4"/>
  <c r="AN499" i="4"/>
  <c r="AN497" i="4"/>
  <c r="AN474" i="4"/>
  <c r="AN442" i="4"/>
  <c r="AM430" i="4"/>
  <c r="AN412" i="4"/>
  <c r="AN401" i="4"/>
  <c r="AN380" i="4"/>
  <c r="AN336" i="4"/>
  <c r="AN312" i="4"/>
  <c r="AN309" i="4"/>
  <c r="AN305" i="4"/>
  <c r="AM293" i="4"/>
  <c r="AN272" i="4"/>
  <c r="AN225" i="4"/>
  <c r="AM99" i="5"/>
  <c r="AL478" i="5"/>
  <c r="AN478" i="5" s="1"/>
  <c r="AL464" i="5"/>
  <c r="AN464" i="5" s="1"/>
  <c r="AL462" i="5"/>
  <c r="AN462" i="5" s="1"/>
  <c r="AM455" i="5"/>
  <c r="AM450" i="5"/>
  <c r="AL424" i="5"/>
  <c r="AN424" i="5" s="1"/>
  <c r="AM417" i="5"/>
  <c r="AM410" i="5"/>
  <c r="AM407" i="5"/>
  <c r="AM404" i="5"/>
  <c r="AL392" i="5"/>
  <c r="AN392" i="5" s="1"/>
  <c r="AL384" i="5"/>
  <c r="AN384" i="5" s="1"/>
  <c r="AL382" i="5"/>
  <c r="AN382" i="5" s="1"/>
  <c r="AM379" i="5"/>
  <c r="AM304" i="5"/>
  <c r="AM299" i="5"/>
  <c r="AM267" i="5"/>
  <c r="AM240" i="5"/>
  <c r="AM237" i="5"/>
  <c r="AM228" i="5"/>
  <c r="AM224" i="5"/>
  <c r="AM221" i="5"/>
  <c r="AM212" i="5"/>
  <c r="AM208" i="5"/>
  <c r="AM11" i="5"/>
  <c r="AN19" i="5"/>
  <c r="AL500" i="5"/>
  <c r="AN500" i="5" s="1"/>
  <c r="AL480" i="5"/>
  <c r="AN480" i="5" s="1"/>
  <c r="AM475" i="5"/>
  <c r="AM452" i="5"/>
  <c r="AM442" i="5"/>
  <c r="AL432" i="5"/>
  <c r="AN432" i="5" s="1"/>
  <c r="AL422" i="5"/>
  <c r="AN422" i="5" s="1"/>
  <c r="AL412" i="5"/>
  <c r="AN412" i="5" s="1"/>
  <c r="AM394" i="5"/>
  <c r="AL376" i="5"/>
  <c r="AN376" i="5" s="1"/>
  <c r="AL374" i="5"/>
  <c r="AN374" i="5" s="1"/>
  <c r="AL368" i="5"/>
  <c r="AN368" i="5" s="1"/>
  <c r="AL366" i="5"/>
  <c r="AN366" i="5" s="1"/>
  <c r="AM363" i="5"/>
  <c r="AL360" i="5"/>
  <c r="AN360" i="5" s="1"/>
  <c r="AL358" i="5"/>
  <c r="AN358" i="5" s="1"/>
  <c r="AM355" i="5"/>
  <c r="AL314" i="5"/>
  <c r="AN314" i="5" s="1"/>
  <c r="AL301" i="5"/>
  <c r="AN301" i="5" s="1"/>
  <c r="AL226" i="5"/>
  <c r="AN226" i="5" s="1"/>
  <c r="AL210" i="5"/>
  <c r="AN210" i="5" s="1"/>
  <c r="AM497" i="5"/>
  <c r="AM495" i="5"/>
  <c r="AM447" i="5"/>
  <c r="AM308" i="5"/>
  <c r="AM54" i="5"/>
  <c r="AM89" i="5"/>
  <c r="AM466" i="5"/>
  <c r="AL449" i="5"/>
  <c r="AN449" i="5" s="1"/>
  <c r="AL414" i="5"/>
  <c r="AN414" i="5" s="1"/>
  <c r="AL400" i="5"/>
  <c r="AN400" i="5" s="1"/>
  <c r="AL398" i="5"/>
  <c r="AN398" i="5" s="1"/>
  <c r="AM386" i="5"/>
  <c r="AL344" i="5"/>
  <c r="AN344" i="5" s="1"/>
  <c r="AL342" i="5"/>
  <c r="AN342" i="5" s="1"/>
  <c r="AL336" i="5"/>
  <c r="AN336" i="5" s="1"/>
  <c r="AL334" i="5"/>
  <c r="AN334" i="5" s="1"/>
  <c r="AM331" i="5"/>
  <c r="AL328" i="5"/>
  <c r="AN328" i="5" s="1"/>
  <c r="AL326" i="5"/>
  <c r="AN326" i="5" s="1"/>
  <c r="AM323" i="5"/>
  <c r="AM293" i="5"/>
  <c r="AM479" i="5"/>
  <c r="AM463" i="5"/>
  <c r="AM423" i="5"/>
  <c r="AM393" i="5"/>
  <c r="AM375" i="5"/>
  <c r="AM367" i="5"/>
  <c r="AM359" i="5"/>
  <c r="AM283" i="5"/>
  <c r="AM251" i="5"/>
  <c r="AM236" i="5"/>
  <c r="AM232" i="5"/>
  <c r="AM229" i="5"/>
  <c r="AM220" i="5"/>
  <c r="AM216" i="5"/>
  <c r="AM213" i="5"/>
  <c r="AM52" i="5"/>
  <c r="AM141" i="5"/>
  <c r="AL192" i="5"/>
  <c r="AN192" i="5" s="1"/>
  <c r="AL488" i="5"/>
  <c r="AN488" i="5" s="1"/>
  <c r="AM474" i="5"/>
  <c r="AM468" i="5"/>
  <c r="AL456" i="5"/>
  <c r="AN456" i="5" s="1"/>
  <c r="AM425" i="5"/>
  <c r="AM418" i="5"/>
  <c r="AL408" i="5"/>
  <c r="AN408" i="5" s="1"/>
  <c r="AM395" i="5"/>
  <c r="AL380" i="5"/>
  <c r="AN380" i="5" s="1"/>
  <c r="AM354" i="5"/>
  <c r="AL234" i="5"/>
  <c r="AN234" i="5" s="1"/>
  <c r="AL218" i="5"/>
  <c r="AN218" i="5" s="1"/>
  <c r="AL306" i="4"/>
  <c r="AN306" i="4" s="1"/>
  <c r="AM306" i="4"/>
  <c r="AL229" i="1"/>
  <c r="AN229" i="1" s="1"/>
  <c r="AM229" i="1"/>
  <c r="AM440" i="4"/>
  <c r="AL440" i="4"/>
  <c r="AN440" i="4" s="1"/>
  <c r="AL317" i="1"/>
  <c r="AN317" i="1" s="1"/>
  <c r="AM317" i="1"/>
  <c r="AL253" i="1"/>
  <c r="AN253" i="1" s="1"/>
  <c r="AM253" i="1"/>
  <c r="AL477" i="5"/>
  <c r="AN477" i="5" s="1"/>
  <c r="AM477" i="5"/>
  <c r="AL413" i="5"/>
  <c r="AN413" i="5" s="1"/>
  <c r="AM413" i="5"/>
  <c r="AL247" i="5"/>
  <c r="AN247" i="5" s="1"/>
  <c r="AM247" i="5"/>
  <c r="AL269" i="1"/>
  <c r="AN269" i="1" s="1"/>
  <c r="AM269" i="1"/>
  <c r="AL337" i="5"/>
  <c r="AN337" i="5" s="1"/>
  <c r="AM337" i="5"/>
  <c r="AL277" i="1"/>
  <c r="AN277" i="1" s="1"/>
  <c r="AM277" i="1"/>
  <c r="AM494" i="5"/>
  <c r="AL494" i="5"/>
  <c r="AN494" i="5" s="1"/>
  <c r="AL469" i="5"/>
  <c r="AN469" i="5" s="1"/>
  <c r="AM469" i="5"/>
  <c r="AM430" i="5"/>
  <c r="AL430" i="5"/>
  <c r="AN430" i="5" s="1"/>
  <c r="AL405" i="5"/>
  <c r="AN405" i="5" s="1"/>
  <c r="AM405" i="5"/>
  <c r="AL357" i="5"/>
  <c r="AN357" i="5" s="1"/>
  <c r="AM357" i="5"/>
  <c r="AL293" i="1"/>
  <c r="AN293" i="1" s="1"/>
  <c r="AM293" i="1"/>
  <c r="AK8" i="1"/>
  <c r="AL325" i="1"/>
  <c r="AN325" i="1" s="1"/>
  <c r="AM325" i="1"/>
  <c r="AL312" i="1"/>
  <c r="AN312" i="1" s="1"/>
  <c r="AL301" i="1"/>
  <c r="AN301" i="1" s="1"/>
  <c r="AM301" i="1"/>
  <c r="AL248" i="1"/>
  <c r="AN248" i="1" s="1"/>
  <c r="AL237" i="1"/>
  <c r="AN237" i="1" s="1"/>
  <c r="AM237" i="1"/>
  <c r="AM372" i="5"/>
  <c r="AL372" i="5"/>
  <c r="AN372" i="5" s="1"/>
  <c r="AL306" i="5"/>
  <c r="AN306" i="5" s="1"/>
  <c r="AM306" i="5"/>
  <c r="AL349" i="1"/>
  <c r="AN349" i="1" s="1"/>
  <c r="AM349" i="1"/>
  <c r="AL341" i="1"/>
  <c r="AN341" i="1" s="1"/>
  <c r="AM341" i="1"/>
  <c r="AL333" i="1"/>
  <c r="AN333" i="1" s="1"/>
  <c r="AM333" i="1"/>
  <c r="AL272" i="1"/>
  <c r="AN272" i="1" s="1"/>
  <c r="AL261" i="1"/>
  <c r="AN261" i="1" s="1"/>
  <c r="AM261" i="1"/>
  <c r="AL214" i="1"/>
  <c r="AN214" i="1" s="1"/>
  <c r="AL369" i="5"/>
  <c r="AN369" i="5" s="1"/>
  <c r="AM369" i="5"/>
  <c r="AL467" i="5"/>
  <c r="AN467" i="5" s="1"/>
  <c r="AM467" i="5"/>
  <c r="AM495" i="1"/>
  <c r="AM487" i="1"/>
  <c r="AM479" i="1"/>
  <c r="AM471" i="1"/>
  <c r="AM463" i="1"/>
  <c r="AM455" i="1"/>
  <c r="AM447" i="1"/>
  <c r="AM439" i="1"/>
  <c r="AM431" i="1"/>
  <c r="AM423" i="1"/>
  <c r="AM415" i="1"/>
  <c r="AM407" i="1"/>
  <c r="AM399" i="1"/>
  <c r="AM391" i="1"/>
  <c r="AM383" i="1"/>
  <c r="AM375" i="1"/>
  <c r="AM367" i="1"/>
  <c r="AM359" i="1"/>
  <c r="AL285" i="1"/>
  <c r="AN285" i="1" s="1"/>
  <c r="AM285" i="1"/>
  <c r="AL221" i="1"/>
  <c r="AN221" i="1" s="1"/>
  <c r="AM221" i="1"/>
  <c r="AL465" i="5"/>
  <c r="AN465" i="5" s="1"/>
  <c r="AM465" i="5"/>
  <c r="AL401" i="5"/>
  <c r="AN401" i="5" s="1"/>
  <c r="AM401" i="5"/>
  <c r="AL325" i="5"/>
  <c r="AN325" i="5" s="1"/>
  <c r="AM325" i="5"/>
  <c r="AL310" i="5"/>
  <c r="AN310" i="5" s="1"/>
  <c r="AM310" i="5"/>
  <c r="AL403" i="5"/>
  <c r="AN403" i="5" s="1"/>
  <c r="AM403" i="5"/>
  <c r="AM365" i="4"/>
  <c r="AL365" i="4"/>
  <c r="AN365" i="4" s="1"/>
  <c r="AL352" i="1"/>
  <c r="AN352" i="1" s="1"/>
  <c r="AL320" i="1"/>
  <c r="AN320" i="1" s="1"/>
  <c r="AM318" i="1"/>
  <c r="AL309" i="1"/>
  <c r="AN309" i="1" s="1"/>
  <c r="AM309" i="1"/>
  <c r="AL256" i="1"/>
  <c r="AN256" i="1" s="1"/>
  <c r="AL245" i="1"/>
  <c r="AN245" i="1" s="1"/>
  <c r="AM245" i="1"/>
  <c r="AL492" i="5"/>
  <c r="AN492" i="5" s="1"/>
  <c r="AM492" i="5"/>
  <c r="AL473" i="5"/>
  <c r="AN473" i="5" s="1"/>
  <c r="AL428" i="5"/>
  <c r="AN428" i="5" s="1"/>
  <c r="AM428" i="5"/>
  <c r="AL409" i="5"/>
  <c r="AN409" i="5" s="1"/>
  <c r="AM340" i="5"/>
  <c r="AL340" i="5"/>
  <c r="AN340" i="5" s="1"/>
  <c r="AM491" i="5"/>
  <c r="AL485" i="5"/>
  <c r="AN485" i="5" s="1"/>
  <c r="AM485" i="5"/>
  <c r="AL454" i="5"/>
  <c r="AN454" i="5" s="1"/>
  <c r="AM427" i="5"/>
  <c r="AL421" i="5"/>
  <c r="AN421" i="5" s="1"/>
  <c r="AM421" i="5"/>
  <c r="AL390" i="5"/>
  <c r="AN390" i="5" s="1"/>
  <c r="AL266" i="5"/>
  <c r="AN266" i="5" s="1"/>
  <c r="AM496" i="4"/>
  <c r="AL496" i="4"/>
  <c r="AN496" i="4" s="1"/>
  <c r="AM464" i="4"/>
  <c r="AL464" i="4"/>
  <c r="AN464" i="4" s="1"/>
  <c r="AM261" i="4"/>
  <c r="AL261" i="4"/>
  <c r="AN261" i="4" s="1"/>
  <c r="AL493" i="5"/>
  <c r="AN493" i="5" s="1"/>
  <c r="AM493" i="5"/>
  <c r="AL429" i="5"/>
  <c r="AN429" i="5" s="1"/>
  <c r="AM429" i="5"/>
  <c r="AL381" i="5"/>
  <c r="AN381" i="5" s="1"/>
  <c r="AM381" i="5"/>
  <c r="AL361" i="5"/>
  <c r="AN361" i="5" s="1"/>
  <c r="AM361" i="5"/>
  <c r="AL349" i="5"/>
  <c r="AN349" i="5" s="1"/>
  <c r="AM349" i="5"/>
  <c r="AL329" i="5"/>
  <c r="AN329" i="5" s="1"/>
  <c r="AM329" i="5"/>
  <c r="AL286" i="4"/>
  <c r="AN286" i="4" s="1"/>
  <c r="AM286" i="4"/>
  <c r="AL258" i="4"/>
  <c r="AN258" i="4" s="1"/>
  <c r="AM258" i="4"/>
  <c r="AL215" i="1"/>
  <c r="AN215" i="1" s="1"/>
  <c r="AM215" i="1"/>
  <c r="AL207" i="1"/>
  <c r="AN207" i="1" s="1"/>
  <c r="AM207" i="1"/>
  <c r="AL470" i="5"/>
  <c r="AN470" i="5" s="1"/>
  <c r="AM443" i="5"/>
  <c r="AL437" i="5"/>
  <c r="AN437" i="5" s="1"/>
  <c r="AM437" i="5"/>
  <c r="AL406" i="5"/>
  <c r="AN406" i="5" s="1"/>
  <c r="AM385" i="5"/>
  <c r="AL302" i="5"/>
  <c r="AN302" i="5" s="1"/>
  <c r="AM302" i="5"/>
  <c r="AL342" i="4"/>
  <c r="AN342" i="4" s="1"/>
  <c r="AM342" i="4"/>
  <c r="AL445" i="5"/>
  <c r="AN445" i="5" s="1"/>
  <c r="AM445" i="5"/>
  <c r="AL373" i="5"/>
  <c r="AN373" i="5" s="1"/>
  <c r="AM373" i="5"/>
  <c r="AL353" i="5"/>
  <c r="AN353" i="5" s="1"/>
  <c r="AM353" i="5"/>
  <c r="AL341" i="5"/>
  <c r="AN341" i="5" s="1"/>
  <c r="AM341" i="5"/>
  <c r="AL321" i="5"/>
  <c r="AN321" i="5" s="1"/>
  <c r="AM321" i="5"/>
  <c r="AL295" i="5"/>
  <c r="AN295" i="5" s="1"/>
  <c r="AM295" i="5"/>
  <c r="AM258" i="5"/>
  <c r="AL258" i="5"/>
  <c r="AN258" i="5" s="1"/>
  <c r="AL485" i="4"/>
  <c r="AN485" i="4" s="1"/>
  <c r="AM485" i="4"/>
  <c r="AM349" i="4"/>
  <c r="AL349" i="4"/>
  <c r="AN349" i="4" s="1"/>
  <c r="AL453" i="5"/>
  <c r="AN453" i="5" s="1"/>
  <c r="AM453" i="5"/>
  <c r="AL389" i="5"/>
  <c r="AN389" i="5" s="1"/>
  <c r="AM389" i="5"/>
  <c r="AL289" i="5"/>
  <c r="AN289" i="5" s="1"/>
  <c r="AM289" i="5"/>
  <c r="AM413" i="4"/>
  <c r="AL413" i="4"/>
  <c r="AN413" i="4" s="1"/>
  <c r="AL402" i="4"/>
  <c r="AN402" i="4" s="1"/>
  <c r="AM402" i="4"/>
  <c r="AL461" i="5"/>
  <c r="AN461" i="5" s="1"/>
  <c r="AM461" i="5"/>
  <c r="AL397" i="5"/>
  <c r="AN397" i="5" s="1"/>
  <c r="AM397" i="5"/>
  <c r="AL377" i="5"/>
  <c r="AN377" i="5" s="1"/>
  <c r="AM377" i="5"/>
  <c r="AL365" i="5"/>
  <c r="AN365" i="5" s="1"/>
  <c r="AM365" i="5"/>
  <c r="AL345" i="5"/>
  <c r="AN345" i="5" s="1"/>
  <c r="AM345" i="5"/>
  <c r="AL333" i="5"/>
  <c r="AN333" i="5" s="1"/>
  <c r="AM333" i="5"/>
  <c r="AM313" i="5"/>
  <c r="AL313" i="5"/>
  <c r="AN313" i="5" s="1"/>
  <c r="AL279" i="5"/>
  <c r="AN279" i="5" s="1"/>
  <c r="AM279" i="5"/>
  <c r="AL477" i="4"/>
  <c r="AN477" i="4" s="1"/>
  <c r="AM477" i="4"/>
  <c r="AL445" i="4"/>
  <c r="AN445" i="4" s="1"/>
  <c r="AM445" i="4"/>
  <c r="AL282" i="5"/>
  <c r="AN282" i="5" s="1"/>
  <c r="AL263" i="5"/>
  <c r="AN263" i="5" s="1"/>
  <c r="AM263" i="5"/>
  <c r="AL461" i="4"/>
  <c r="AN461" i="4" s="1"/>
  <c r="AM461" i="4"/>
  <c r="AL456" i="4"/>
  <c r="AN456" i="4" s="1"/>
  <c r="AL386" i="4"/>
  <c r="AN386" i="4" s="1"/>
  <c r="AM386" i="4"/>
  <c r="AL239" i="5"/>
  <c r="AN239" i="5" s="1"/>
  <c r="AM239" i="5"/>
  <c r="AL223" i="5"/>
  <c r="AN223" i="5" s="1"/>
  <c r="AM223" i="5"/>
  <c r="AL207" i="5"/>
  <c r="AN207" i="5" s="1"/>
  <c r="AM207" i="5"/>
  <c r="AL437" i="4"/>
  <c r="AN437" i="4" s="1"/>
  <c r="AM437" i="4"/>
  <c r="AL415" i="4"/>
  <c r="AN415" i="4" s="1"/>
  <c r="AM415" i="4"/>
  <c r="AM317" i="4"/>
  <c r="AL317" i="4"/>
  <c r="AN317" i="4" s="1"/>
  <c r="AL214" i="4"/>
  <c r="AN214" i="4" s="1"/>
  <c r="AM214" i="4"/>
  <c r="AM318" i="5"/>
  <c r="AM316" i="5"/>
  <c r="AM298" i="5"/>
  <c r="AL274" i="5"/>
  <c r="AN274" i="5" s="1"/>
  <c r="AL255" i="5"/>
  <c r="AN255" i="5" s="1"/>
  <c r="AM255" i="5"/>
  <c r="AL453" i="4"/>
  <c r="AN453" i="4" s="1"/>
  <c r="AM453" i="4"/>
  <c r="AL448" i="4"/>
  <c r="AN448" i="4" s="1"/>
  <c r="AL326" i="4"/>
  <c r="AN326" i="4" s="1"/>
  <c r="AM326" i="4"/>
  <c r="AL277" i="4"/>
  <c r="AN277" i="4" s="1"/>
  <c r="AL305" i="5"/>
  <c r="AN305" i="5" s="1"/>
  <c r="AL290" i="5"/>
  <c r="AN290" i="5" s="1"/>
  <c r="AL250" i="5"/>
  <c r="AN250" i="5" s="1"/>
  <c r="AL493" i="4"/>
  <c r="AN493" i="4" s="1"/>
  <c r="AM493" i="4"/>
  <c r="AL488" i="4"/>
  <c r="AN488" i="4" s="1"/>
  <c r="AM333" i="4"/>
  <c r="AL333" i="4"/>
  <c r="AN333" i="4" s="1"/>
  <c r="AL282" i="4"/>
  <c r="AN282" i="4" s="1"/>
  <c r="AM282" i="4"/>
  <c r="AL246" i="4"/>
  <c r="AN246" i="4" s="1"/>
  <c r="AM246" i="4"/>
  <c r="AL271" i="5"/>
  <c r="AN271" i="5" s="1"/>
  <c r="AM271" i="5"/>
  <c r="AL231" i="5"/>
  <c r="AN231" i="5" s="1"/>
  <c r="AM231" i="5"/>
  <c r="AL215" i="5"/>
  <c r="AN215" i="5" s="1"/>
  <c r="AM215" i="5"/>
  <c r="AL469" i="4"/>
  <c r="AN469" i="4" s="1"/>
  <c r="AM469" i="4"/>
  <c r="AL419" i="4"/>
  <c r="AN419" i="4" s="1"/>
  <c r="AM419" i="4"/>
  <c r="AM229" i="4"/>
  <c r="AL229" i="4"/>
  <c r="AN229" i="4" s="1"/>
  <c r="AL226" i="4"/>
  <c r="AN226" i="4" s="1"/>
  <c r="AM226" i="4"/>
  <c r="AL374" i="4"/>
  <c r="AN374" i="4" s="1"/>
  <c r="AM374" i="4"/>
  <c r="AL358" i="4"/>
  <c r="AN358" i="4" s="1"/>
  <c r="AM358" i="4"/>
  <c r="AL346" i="4"/>
  <c r="AN346" i="4" s="1"/>
  <c r="AM346" i="4"/>
  <c r="AL330" i="4"/>
  <c r="AN330" i="4" s="1"/>
  <c r="AM330" i="4"/>
  <c r="AL310" i="4"/>
  <c r="AN310" i="4" s="1"/>
  <c r="AM310" i="4"/>
  <c r="AM294" i="5"/>
  <c r="AM286" i="5"/>
  <c r="AM278" i="5"/>
  <c r="AM270" i="5"/>
  <c r="AM262" i="5"/>
  <c r="AM254" i="5"/>
  <c r="AM246" i="5"/>
  <c r="AM238" i="5"/>
  <c r="AM230" i="5"/>
  <c r="AM222" i="5"/>
  <c r="AM214" i="5"/>
  <c r="AM500" i="4"/>
  <c r="AM492" i="4"/>
  <c r="AM484" i="4"/>
  <c r="AM476" i="4"/>
  <c r="AM468" i="4"/>
  <c r="AM460" i="4"/>
  <c r="AM452" i="4"/>
  <c r="AM444" i="4"/>
  <c r="AM436" i="4"/>
  <c r="AM429" i="4"/>
  <c r="AM416" i="4"/>
  <c r="AM414" i="4"/>
  <c r="AM408" i="4"/>
  <c r="AM406" i="4"/>
  <c r="AL397" i="4"/>
  <c r="AN397" i="4" s="1"/>
  <c r="AL290" i="4"/>
  <c r="AN290" i="4" s="1"/>
  <c r="AM290" i="4"/>
  <c r="AL285" i="4"/>
  <c r="AN285" i="4" s="1"/>
  <c r="AL270" i="4"/>
  <c r="AN270" i="4" s="1"/>
  <c r="AM270" i="4"/>
  <c r="AL250" i="4"/>
  <c r="AN250" i="4" s="1"/>
  <c r="AM250" i="4"/>
  <c r="AL245" i="4"/>
  <c r="AN245" i="4" s="1"/>
  <c r="AL238" i="4"/>
  <c r="AN238" i="4" s="1"/>
  <c r="AM238" i="4"/>
  <c r="AL218" i="4"/>
  <c r="AN218" i="4" s="1"/>
  <c r="AM218" i="4"/>
  <c r="AL213" i="4"/>
  <c r="AN213" i="4" s="1"/>
  <c r="AM281" i="5"/>
  <c r="AM273" i="5"/>
  <c r="AM265" i="5"/>
  <c r="AM257" i="5"/>
  <c r="AM249" i="5"/>
  <c r="AM241" i="5"/>
  <c r="AL431" i="4"/>
  <c r="AN431" i="4" s="1"/>
  <c r="AM431" i="4"/>
  <c r="AL410" i="4"/>
  <c r="AN410" i="4" s="1"/>
  <c r="AM410" i="4"/>
  <c r="AL390" i="4"/>
  <c r="AN390" i="4" s="1"/>
  <c r="AM390" i="4"/>
  <c r="AL378" i="4"/>
  <c r="AN378" i="4" s="1"/>
  <c r="AM378" i="4"/>
  <c r="AL373" i="4"/>
  <c r="AN373" i="4" s="1"/>
  <c r="AL362" i="4"/>
  <c r="AN362" i="4" s="1"/>
  <c r="AM362" i="4"/>
  <c r="AL357" i="4"/>
  <c r="AN357" i="4" s="1"/>
  <c r="AL314" i="4"/>
  <c r="AN314" i="4" s="1"/>
  <c r="AM314" i="4"/>
  <c r="AL294" i="4"/>
  <c r="AN294" i="4" s="1"/>
  <c r="AM294" i="4"/>
  <c r="AL366" i="4"/>
  <c r="AN366" i="4" s="1"/>
  <c r="AM366" i="4"/>
  <c r="AL350" i="4"/>
  <c r="AN350" i="4" s="1"/>
  <c r="AM350" i="4"/>
  <c r="AL334" i="4"/>
  <c r="AN334" i="4" s="1"/>
  <c r="AM334" i="4"/>
  <c r="AL318" i="4"/>
  <c r="AN318" i="4" s="1"/>
  <c r="AM318" i="4"/>
  <c r="AL274" i="4"/>
  <c r="AN274" i="4" s="1"/>
  <c r="AM274" i="4"/>
  <c r="AL262" i="4"/>
  <c r="AN262" i="4" s="1"/>
  <c r="AM262" i="4"/>
  <c r="AL242" i="4"/>
  <c r="AN242" i="4" s="1"/>
  <c r="AM242" i="4"/>
  <c r="AL230" i="4"/>
  <c r="AN230" i="4" s="1"/>
  <c r="AM230" i="4"/>
  <c r="AL210" i="4"/>
  <c r="AN210" i="4" s="1"/>
  <c r="AM210" i="4"/>
  <c r="AL423" i="4"/>
  <c r="AN423" i="4" s="1"/>
  <c r="AM423" i="4"/>
  <c r="AL394" i="4"/>
  <c r="AN394" i="4" s="1"/>
  <c r="AM394" i="4"/>
  <c r="AL389" i="4"/>
  <c r="AN389" i="4" s="1"/>
  <c r="AL298" i="4"/>
  <c r="AN298" i="4" s="1"/>
  <c r="AM298" i="4"/>
  <c r="AL278" i="4"/>
  <c r="AN278" i="4" s="1"/>
  <c r="AM278" i="4"/>
  <c r="AL382" i="4"/>
  <c r="AN382" i="4" s="1"/>
  <c r="AM382" i="4"/>
  <c r="AL370" i="4"/>
  <c r="AN370" i="4" s="1"/>
  <c r="AM370" i="4"/>
  <c r="AL354" i="4"/>
  <c r="AN354" i="4" s="1"/>
  <c r="AM354" i="4"/>
  <c r="AL338" i="4"/>
  <c r="AN338" i="4" s="1"/>
  <c r="AM338" i="4"/>
  <c r="AL322" i="4"/>
  <c r="AN322" i="4" s="1"/>
  <c r="AM322" i="4"/>
  <c r="AL302" i="4"/>
  <c r="AN302" i="4" s="1"/>
  <c r="AM302" i="4"/>
  <c r="AL266" i="4"/>
  <c r="AN266" i="4" s="1"/>
  <c r="AM266" i="4"/>
  <c r="AL254" i="4"/>
  <c r="AN254" i="4" s="1"/>
  <c r="AM254" i="4"/>
  <c r="AL234" i="4"/>
  <c r="AN234" i="4" s="1"/>
  <c r="AM234" i="4"/>
  <c r="AL222" i="4"/>
  <c r="AN222" i="4" s="1"/>
  <c r="AM222" i="4"/>
  <c r="AM407" i="4"/>
  <c r="AM399" i="4"/>
  <c r="AM391" i="4"/>
  <c r="AM383" i="4"/>
  <c r="AM375" i="4"/>
  <c r="AM367" i="4"/>
  <c r="AM359" i="4"/>
  <c r="AM351" i="4"/>
  <c r="AM343" i="4"/>
  <c r="AM335" i="4"/>
  <c r="AM327" i="4"/>
  <c r="AM319" i="4"/>
  <c r="AM311" i="4"/>
  <c r="AM303" i="4"/>
  <c r="AM295" i="4"/>
  <c r="AM287" i="4"/>
  <c r="AM279" i="4"/>
  <c r="AM271" i="4"/>
  <c r="AM263" i="4"/>
  <c r="AM255" i="4"/>
  <c r="AM247" i="4"/>
  <c r="AM239" i="4"/>
  <c r="AM231" i="4"/>
  <c r="AM223" i="4"/>
  <c r="AM215" i="4"/>
  <c r="AM207" i="4"/>
  <c r="AM74" i="5"/>
  <c r="AL200" i="5"/>
  <c r="AN200" i="5" s="1"/>
  <c r="AL96" i="5"/>
  <c r="AN96" i="5" s="1"/>
  <c r="AM55" i="5"/>
  <c r="AM63" i="5"/>
  <c r="AM71" i="5"/>
  <c r="AM187" i="5"/>
  <c r="AM66" i="5"/>
  <c r="AC16" i="5"/>
  <c r="AN16" i="5" s="1"/>
  <c r="AM64" i="5"/>
  <c r="AM147" i="5"/>
  <c r="AL178" i="5"/>
  <c r="AN178" i="5" s="1"/>
  <c r="AM40" i="5"/>
  <c r="AC52" i="5"/>
  <c r="AN52" i="5" s="1"/>
  <c r="AL113" i="5"/>
  <c r="AN113" i="5" s="1"/>
  <c r="AM123" i="5"/>
  <c r="AL130" i="5"/>
  <c r="AN130" i="5" s="1"/>
  <c r="AL188" i="5"/>
  <c r="AN188" i="5" s="1"/>
  <c r="AL204" i="5"/>
  <c r="AN204" i="5" s="1"/>
  <c r="AC47" i="5"/>
  <c r="AN47" i="5" s="1"/>
  <c r="AM133" i="5"/>
  <c r="AM140" i="5"/>
  <c r="AM10" i="5"/>
  <c r="AM19" i="5"/>
  <c r="AM26" i="5"/>
  <c r="AM50" i="5"/>
  <c r="AN79" i="5"/>
  <c r="AM155" i="5"/>
  <c r="AL158" i="5"/>
  <c r="AN158" i="5" s="1"/>
  <c r="AM161" i="5"/>
  <c r="AM172" i="5"/>
  <c r="AM84" i="5"/>
  <c r="AM93" i="5"/>
  <c r="AM107" i="5"/>
  <c r="AM117" i="5"/>
  <c r="AL128" i="5"/>
  <c r="AN128" i="5" s="1"/>
  <c r="AM189" i="5"/>
  <c r="AM205" i="5"/>
  <c r="AM23" i="5"/>
  <c r="AC84" i="5"/>
  <c r="AN84" i="5" s="1"/>
  <c r="AM149" i="5"/>
  <c r="AM156" i="5"/>
  <c r="AL184" i="5"/>
  <c r="AN184" i="5" s="1"/>
  <c r="AC71" i="5"/>
  <c r="AN71" i="5" s="1"/>
  <c r="AM82" i="5"/>
  <c r="AM115" i="5"/>
  <c r="AL174" i="5"/>
  <c r="AN174" i="5" s="1"/>
  <c r="AM197" i="5"/>
  <c r="AM34" i="5"/>
  <c r="AM56" i="5"/>
  <c r="AC63" i="5"/>
  <c r="AN63" i="5" s="1"/>
  <c r="AM69" i="5"/>
  <c r="AM79" i="5"/>
  <c r="AL98" i="5"/>
  <c r="AN98" i="5" s="1"/>
  <c r="AM101" i="5"/>
  <c r="AL108" i="5"/>
  <c r="AN108" i="5" s="1"/>
  <c r="AL142" i="5"/>
  <c r="AN142" i="5" s="1"/>
  <c r="AM145" i="5"/>
  <c r="AM177" i="5"/>
  <c r="AL180" i="5"/>
  <c r="AN180" i="5" s="1"/>
  <c r="AL186" i="5"/>
  <c r="AN186" i="5" s="1"/>
  <c r="AL196" i="5"/>
  <c r="AN196" i="5" s="1"/>
  <c r="AN32" i="5"/>
  <c r="AM39" i="5"/>
  <c r="AL194" i="5"/>
  <c r="AN194" i="5" s="1"/>
  <c r="AL202" i="5"/>
  <c r="AN202" i="5" s="1"/>
  <c r="AM15" i="5"/>
  <c r="AM24" i="5"/>
  <c r="AN37" i="5"/>
  <c r="AN44" i="5"/>
  <c r="AN68" i="5"/>
  <c r="AM70" i="5"/>
  <c r="AM76" i="5"/>
  <c r="AM121" i="5"/>
  <c r="AC11" i="5"/>
  <c r="AN11" i="5" s="1"/>
  <c r="AL74" i="5"/>
  <c r="AN74" i="5" s="1"/>
  <c r="AM80" i="5"/>
  <c r="AM109" i="5"/>
  <c r="AM125" i="5"/>
  <c r="AM131" i="5"/>
  <c r="AL195" i="5"/>
  <c r="AN195" i="5" s="1"/>
  <c r="AM18" i="5"/>
  <c r="AN27" i="5"/>
  <c r="AM53" i="5"/>
  <c r="AM58" i="5"/>
  <c r="AC58" i="5"/>
  <c r="AN58" i="5" s="1"/>
  <c r="AM91" i="5"/>
  <c r="AM116" i="5"/>
  <c r="AM139" i="5"/>
  <c r="AM157" i="5"/>
  <c r="AM163" i="5"/>
  <c r="AM190" i="5"/>
  <c r="AC15" i="5"/>
  <c r="AN15" i="5" s="1"/>
  <c r="AC18" i="5"/>
  <c r="AN18" i="5" s="1"/>
  <c r="AN31" i="5"/>
  <c r="AC42" i="5"/>
  <c r="AN42" i="5" s="1"/>
  <c r="AM44" i="5"/>
  <c r="AM46" i="5"/>
  <c r="AC55" i="5"/>
  <c r="AN55" i="5" s="1"/>
  <c r="AC66" i="5"/>
  <c r="AN66" i="5" s="1"/>
  <c r="AM68" i="5"/>
  <c r="AN75" i="5"/>
  <c r="AN77" i="5"/>
  <c r="AL104" i="5"/>
  <c r="AN104" i="5" s="1"/>
  <c r="AL106" i="5"/>
  <c r="AN106" i="5" s="1"/>
  <c r="AL136" i="5"/>
  <c r="AN136" i="5" s="1"/>
  <c r="AL138" i="5"/>
  <c r="AN138" i="5" s="1"/>
  <c r="AL152" i="5"/>
  <c r="AN152" i="5" s="1"/>
  <c r="AL154" i="5"/>
  <c r="AN154" i="5" s="1"/>
  <c r="AL168" i="5"/>
  <c r="AN168" i="5" s="1"/>
  <c r="AL170" i="5"/>
  <c r="AN170" i="5" s="1"/>
  <c r="AM20" i="5"/>
  <c r="AC39" i="5"/>
  <c r="AN39" i="5" s="1"/>
  <c r="AC50" i="5"/>
  <c r="AN50" i="5" s="1"/>
  <c r="AN59" i="5"/>
  <c r="AN61" i="5"/>
  <c r="AM77" i="5"/>
  <c r="AL92" i="5"/>
  <c r="AN92" i="5" s="1"/>
  <c r="AL97" i="5"/>
  <c r="AN97" i="5" s="1"/>
  <c r="AL112" i="5"/>
  <c r="AN112" i="5" s="1"/>
  <c r="AL114" i="5"/>
  <c r="AN114" i="5" s="1"/>
  <c r="AL124" i="5"/>
  <c r="AN124" i="5" s="1"/>
  <c r="AL129" i="5"/>
  <c r="AN129" i="5" s="1"/>
  <c r="AL148" i="5"/>
  <c r="AN148" i="5" s="1"/>
  <c r="AL150" i="5"/>
  <c r="AN150" i="5" s="1"/>
  <c r="AL164" i="5"/>
  <c r="AN164" i="5" s="1"/>
  <c r="AL166" i="5"/>
  <c r="AN166" i="5" s="1"/>
  <c r="AM173" i="5"/>
  <c r="AL176" i="5"/>
  <c r="AN176" i="5" s="1"/>
  <c r="AM181" i="5"/>
  <c r="AN10" i="5"/>
  <c r="AM48" i="5"/>
  <c r="AN22" i="5"/>
  <c r="AM12" i="5"/>
  <c r="AN17" i="5"/>
  <c r="AC24" i="5"/>
  <c r="AN24" i="5" s="1"/>
  <c r="AM28" i="5"/>
  <c r="AM61" i="5"/>
  <c r="AM72" i="5"/>
  <c r="AC76" i="5"/>
  <c r="AN76" i="5" s="1"/>
  <c r="AM78" i="5"/>
  <c r="AL88" i="5"/>
  <c r="AN88" i="5" s="1"/>
  <c r="AL90" i="5"/>
  <c r="AN90" i="5" s="1"/>
  <c r="AL100" i="5"/>
  <c r="AN100" i="5" s="1"/>
  <c r="AL105" i="5"/>
  <c r="AN105" i="5" s="1"/>
  <c r="AL120" i="5"/>
  <c r="AN120" i="5" s="1"/>
  <c r="AL122" i="5"/>
  <c r="AN122" i="5" s="1"/>
  <c r="AL132" i="5"/>
  <c r="AN132" i="5" s="1"/>
  <c r="AL137" i="5"/>
  <c r="AN137" i="5" s="1"/>
  <c r="AL144" i="5"/>
  <c r="AN144" i="5" s="1"/>
  <c r="AL146" i="5"/>
  <c r="AN146" i="5" s="1"/>
  <c r="AL153" i="5"/>
  <c r="AN153" i="5" s="1"/>
  <c r="AL160" i="5"/>
  <c r="AN160" i="5" s="1"/>
  <c r="AL162" i="5"/>
  <c r="AN162" i="5" s="1"/>
  <c r="AL169" i="5"/>
  <c r="AN169" i="5" s="1"/>
  <c r="AN14" i="5"/>
  <c r="AN34" i="5"/>
  <c r="AM36" i="5"/>
  <c r="AM60" i="5"/>
  <c r="AM85" i="5"/>
  <c r="AM182" i="5"/>
  <c r="AN21" i="5"/>
  <c r="AM62" i="5"/>
  <c r="AN82" i="5"/>
  <c r="AN13" i="5"/>
  <c r="AV8" i="5"/>
  <c r="AM119" i="5"/>
  <c r="AL119" i="5"/>
  <c r="AN119" i="5" s="1"/>
  <c r="AC12" i="5"/>
  <c r="AN12" i="5" s="1"/>
  <c r="AM30" i="5"/>
  <c r="AC30" i="5"/>
  <c r="AN30" i="5" s="1"/>
  <c r="AM37" i="5"/>
  <c r="AM25" i="5"/>
  <c r="AC25" i="5"/>
  <c r="AN25" i="5" s="1"/>
  <c r="AM111" i="5"/>
  <c r="AL111" i="5"/>
  <c r="AN111" i="5" s="1"/>
  <c r="AM183" i="5"/>
  <c r="AL183" i="5"/>
  <c r="AN183" i="5" s="1"/>
  <c r="AM29" i="5"/>
  <c r="AM45" i="5"/>
  <c r="AM13" i="5"/>
  <c r="AM17" i="5"/>
  <c r="AC20" i="5"/>
  <c r="AN20" i="5" s="1"/>
  <c r="AM21" i="5"/>
  <c r="AM31" i="5"/>
  <c r="AM33" i="5"/>
  <c r="AC33" i="5"/>
  <c r="AN33" i="5" s="1"/>
  <c r="AC36" i="5"/>
  <c r="AN36" i="5" s="1"/>
  <c r="AC51" i="5"/>
  <c r="AN51" i="5" s="1"/>
  <c r="AM51" i="5"/>
  <c r="AN53" i="5"/>
  <c r="AN60" i="5"/>
  <c r="AN67" i="5"/>
  <c r="AN69" i="5"/>
  <c r="AN83" i="5"/>
  <c r="AN85" i="5"/>
  <c r="AM95" i="5"/>
  <c r="AL95" i="5"/>
  <c r="AN95" i="5" s="1"/>
  <c r="AM127" i="5"/>
  <c r="AL127" i="5"/>
  <c r="AN127" i="5" s="1"/>
  <c r="AM175" i="5"/>
  <c r="AL175" i="5"/>
  <c r="AN175" i="5" s="1"/>
  <c r="AM81" i="5"/>
  <c r="AC81" i="5"/>
  <c r="AN81" i="5" s="1"/>
  <c r="AM159" i="5"/>
  <c r="AL159" i="5"/>
  <c r="AN159" i="5" s="1"/>
  <c r="AN23" i="5"/>
  <c r="AM27" i="5"/>
  <c r="AM38" i="5"/>
  <c r="AC38" i="5"/>
  <c r="AN38" i="5" s="1"/>
  <c r="AM41" i="5"/>
  <c r="AC41" i="5"/>
  <c r="AN41" i="5" s="1"/>
  <c r="AL9" i="5"/>
  <c r="AN9" i="5" s="1"/>
  <c r="AC28" i="5"/>
  <c r="AN28" i="5" s="1"/>
  <c r="AM32" i="5"/>
  <c r="AM191" i="5"/>
  <c r="AL191" i="5"/>
  <c r="AN191" i="5" s="1"/>
  <c r="AM9" i="5"/>
  <c r="AM49" i="5"/>
  <c r="AC49" i="5"/>
  <c r="AN49" i="5" s="1"/>
  <c r="AM87" i="5"/>
  <c r="AL87" i="5"/>
  <c r="AN87" i="5" s="1"/>
  <c r="AM14" i="5"/>
  <c r="AM22" i="5"/>
  <c r="AN26" i="5"/>
  <c r="AM57" i="5"/>
  <c r="AC57" i="5"/>
  <c r="AN57" i="5" s="1"/>
  <c r="AM73" i="5"/>
  <c r="AC73" i="5"/>
  <c r="AN73" i="5" s="1"/>
  <c r="AM103" i="5"/>
  <c r="AL103" i="5"/>
  <c r="AN103" i="5" s="1"/>
  <c r="AM135" i="5"/>
  <c r="AL135" i="5"/>
  <c r="AN135" i="5" s="1"/>
  <c r="AM151" i="5"/>
  <c r="AL151" i="5"/>
  <c r="AN151" i="5" s="1"/>
  <c r="AM167" i="5"/>
  <c r="AL167" i="5"/>
  <c r="AN167" i="5" s="1"/>
  <c r="AM199" i="5"/>
  <c r="AL199" i="5"/>
  <c r="AN199" i="5" s="1"/>
  <c r="AM65" i="5"/>
  <c r="AC65" i="5"/>
  <c r="AN65" i="5" s="1"/>
  <c r="AM143" i="5"/>
  <c r="AL143" i="5"/>
  <c r="AN143" i="5" s="1"/>
  <c r="AN29" i="5"/>
  <c r="AC35" i="5"/>
  <c r="AN35" i="5" s="1"/>
  <c r="AM35" i="5"/>
  <c r="AC43" i="5"/>
  <c r="AN43" i="5" s="1"/>
  <c r="AM43" i="5"/>
  <c r="AN45" i="5"/>
  <c r="AM59" i="5"/>
  <c r="AM67" i="5"/>
  <c r="AM75" i="5"/>
  <c r="AM83" i="5"/>
  <c r="AL185" i="5"/>
  <c r="AN185" i="5" s="1"/>
  <c r="AL193" i="5"/>
  <c r="AN193" i="5" s="1"/>
  <c r="AL201" i="5"/>
  <c r="AN201" i="5" s="1"/>
  <c r="AL40" i="5"/>
  <c r="AN40" i="5" s="1"/>
  <c r="AC46" i="5"/>
  <c r="AN46" i="5" s="1"/>
  <c r="AL48" i="5"/>
  <c r="AN48" i="5" s="1"/>
  <c r="AC54" i="5"/>
  <c r="AN54" i="5" s="1"/>
  <c r="AL56" i="5"/>
  <c r="AN56" i="5" s="1"/>
  <c r="AC62" i="5"/>
  <c r="AN62" i="5" s="1"/>
  <c r="AL64" i="5"/>
  <c r="AN64" i="5" s="1"/>
  <c r="AC70" i="5"/>
  <c r="AN70" i="5" s="1"/>
  <c r="AL72" i="5"/>
  <c r="AN72" i="5" s="1"/>
  <c r="AC78" i="5"/>
  <c r="AN78" i="5" s="1"/>
  <c r="AL80" i="5"/>
  <c r="AN80" i="5" s="1"/>
  <c r="AL86" i="5"/>
  <c r="AN86" i="5" s="1"/>
  <c r="AL94" i="5"/>
  <c r="AN94" i="5" s="1"/>
  <c r="AL102" i="5"/>
  <c r="AN102" i="5" s="1"/>
  <c r="AL110" i="5"/>
  <c r="AN110" i="5" s="1"/>
  <c r="AL118" i="5"/>
  <c r="AN118" i="5" s="1"/>
  <c r="AL126" i="5"/>
  <c r="AN126" i="5" s="1"/>
  <c r="AL134" i="5"/>
  <c r="AN134" i="5" s="1"/>
  <c r="AL198" i="5"/>
  <c r="AN198" i="5" s="1"/>
  <c r="AL206" i="5"/>
  <c r="AN206" i="5" s="1"/>
  <c r="AL171" i="5"/>
  <c r="AN171" i="5" s="1"/>
  <c r="AL179" i="5"/>
  <c r="AN179" i="5" s="1"/>
  <c r="AL124" i="4"/>
  <c r="AN124" i="4" s="1"/>
  <c r="AM141" i="4"/>
  <c r="AM144" i="4"/>
  <c r="AL154" i="4"/>
  <c r="AN154" i="4" s="1"/>
  <c r="AL98" i="4"/>
  <c r="AN98" i="4" s="1"/>
  <c r="AL132" i="4"/>
  <c r="AN132" i="4" s="1"/>
  <c r="AM171" i="4"/>
  <c r="AM62" i="4"/>
  <c r="AM166" i="4"/>
  <c r="AM165" i="4"/>
  <c r="AL146" i="4"/>
  <c r="AN146" i="4" s="1"/>
  <c r="AL156" i="4"/>
  <c r="AN156" i="4" s="1"/>
  <c r="AN21" i="4"/>
  <c r="AM52" i="4"/>
  <c r="AM99" i="4"/>
  <c r="AL112" i="4"/>
  <c r="AN112" i="4" s="1"/>
  <c r="AL128" i="4"/>
  <c r="AN128" i="4" s="1"/>
  <c r="AM149" i="4"/>
  <c r="AM155" i="4"/>
  <c r="AL158" i="4"/>
  <c r="AN158" i="4" s="1"/>
  <c r="AL164" i="4"/>
  <c r="AN164" i="4" s="1"/>
  <c r="AM28" i="4"/>
  <c r="AN75" i="4"/>
  <c r="AM79" i="4"/>
  <c r="AL106" i="4"/>
  <c r="AN106" i="4" s="1"/>
  <c r="AM109" i="4"/>
  <c r="AM115" i="4"/>
  <c r="AM125" i="4"/>
  <c r="AL180" i="4"/>
  <c r="AN180" i="4" s="1"/>
  <c r="AM82" i="4"/>
  <c r="AM24" i="4"/>
  <c r="AL88" i="4"/>
  <c r="AN88" i="4" s="1"/>
  <c r="AL91" i="4"/>
  <c r="AN91" i="4" s="1"/>
  <c r="AL104" i="4"/>
  <c r="AN104" i="4" s="1"/>
  <c r="AL120" i="4"/>
  <c r="AN120" i="4" s="1"/>
  <c r="AL174" i="4"/>
  <c r="AN174" i="4" s="1"/>
  <c r="AN38" i="4"/>
  <c r="AN69" i="4"/>
  <c r="AL108" i="4"/>
  <c r="AN108" i="4" s="1"/>
  <c r="AL114" i="4"/>
  <c r="AN114" i="4" s="1"/>
  <c r="AM133" i="4"/>
  <c r="AL160" i="4"/>
  <c r="AN160" i="4" s="1"/>
  <c r="AM182" i="4"/>
  <c r="AN14" i="4"/>
  <c r="AM22" i="4"/>
  <c r="AC40" i="4"/>
  <c r="AN40" i="4" s="1"/>
  <c r="AN45" i="4"/>
  <c r="AM47" i="4"/>
  <c r="AM117" i="4"/>
  <c r="AM123" i="4"/>
  <c r="AM131" i="4"/>
  <c r="AM139" i="4"/>
  <c r="AM147" i="4"/>
  <c r="AL152" i="4"/>
  <c r="AN152" i="4" s="1"/>
  <c r="AM157" i="4"/>
  <c r="AL162" i="4"/>
  <c r="AN162" i="4" s="1"/>
  <c r="AM179" i="4"/>
  <c r="AL184" i="4"/>
  <c r="AN184" i="4" s="1"/>
  <c r="AM50" i="4"/>
  <c r="AN67" i="4"/>
  <c r="AN72" i="4"/>
  <c r="AL172" i="4"/>
  <c r="AN172" i="4" s="1"/>
  <c r="AM20" i="4"/>
  <c r="AN53" i="4"/>
  <c r="AM70" i="4"/>
  <c r="AN77" i="4"/>
  <c r="AM84" i="4"/>
  <c r="AM18" i="4"/>
  <c r="AM30" i="4"/>
  <c r="AN51" i="4"/>
  <c r="AN61" i="4"/>
  <c r="AM68" i="4"/>
  <c r="AL90" i="4"/>
  <c r="AN90" i="4" s="1"/>
  <c r="AM101" i="4"/>
  <c r="AM107" i="4"/>
  <c r="AM163" i="4"/>
  <c r="AL168" i="4"/>
  <c r="AN168" i="4" s="1"/>
  <c r="AM173" i="4"/>
  <c r="AL178" i="4"/>
  <c r="AN178" i="4" s="1"/>
  <c r="AM23" i="4"/>
  <c r="AM54" i="4"/>
  <c r="AN59" i="4"/>
  <c r="AM63" i="4"/>
  <c r="AN78" i="4"/>
  <c r="AL96" i="4"/>
  <c r="AN96" i="4" s="1"/>
  <c r="AL116" i="4"/>
  <c r="AN116" i="4" s="1"/>
  <c r="AL122" i="4"/>
  <c r="AN122" i="4" s="1"/>
  <c r="AL130" i="4"/>
  <c r="AN130" i="4" s="1"/>
  <c r="AL138" i="4"/>
  <c r="AN138" i="4" s="1"/>
  <c r="AM26" i="4"/>
  <c r="AM66" i="4"/>
  <c r="AL176" i="4"/>
  <c r="AN176" i="4" s="1"/>
  <c r="AM181" i="4"/>
  <c r="AN64" i="4"/>
  <c r="AN16" i="4"/>
  <c r="AN80" i="4"/>
  <c r="AN12" i="4"/>
  <c r="AC18" i="4"/>
  <c r="AN18" i="4" s="1"/>
  <c r="AC84" i="4"/>
  <c r="AN84" i="4" s="1"/>
  <c r="AC20" i="4"/>
  <c r="AN20" i="4" s="1"/>
  <c r="AC22" i="4"/>
  <c r="AN22" i="4" s="1"/>
  <c r="AC54" i="4"/>
  <c r="AN54" i="4" s="1"/>
  <c r="AC70" i="4"/>
  <c r="AN70" i="4" s="1"/>
  <c r="AM55" i="4"/>
  <c r="AC24" i="4"/>
  <c r="AN24" i="4" s="1"/>
  <c r="AC26" i="4"/>
  <c r="AN26" i="4" s="1"/>
  <c r="AC28" i="4"/>
  <c r="AN28" i="4" s="1"/>
  <c r="AC30" i="4"/>
  <c r="AN30" i="4" s="1"/>
  <c r="AM32" i="4"/>
  <c r="AM39" i="4"/>
  <c r="AM56" i="4"/>
  <c r="AM61" i="4"/>
  <c r="AM72" i="4"/>
  <c r="AM77" i="4"/>
  <c r="AC50" i="4"/>
  <c r="AN50" i="4" s="1"/>
  <c r="AC66" i="4"/>
  <c r="AN66" i="4" s="1"/>
  <c r="AC82" i="4"/>
  <c r="AN82" i="4" s="1"/>
  <c r="AN11" i="4"/>
  <c r="AN15" i="4"/>
  <c r="AC32" i="4"/>
  <c r="AN32" i="4" s="1"/>
  <c r="AM34" i="4"/>
  <c r="AM36" i="4"/>
  <c r="AM38" i="4"/>
  <c r="AC56" i="4"/>
  <c r="AN56" i="4" s="1"/>
  <c r="AM58" i="4"/>
  <c r="AM60" i="4"/>
  <c r="AM74" i="4"/>
  <c r="AM76" i="4"/>
  <c r="AM31" i="4"/>
  <c r="AN34" i="4"/>
  <c r="AN36" i="4"/>
  <c r="AN58" i="4"/>
  <c r="AN60" i="4"/>
  <c r="AN74" i="4"/>
  <c r="AN76" i="4"/>
  <c r="AN10" i="4"/>
  <c r="AC52" i="4"/>
  <c r="AN52" i="4" s="1"/>
  <c r="AC68" i="4"/>
  <c r="AN68" i="4" s="1"/>
  <c r="AM71" i="4"/>
  <c r="AM42" i="4"/>
  <c r="AM44" i="4"/>
  <c r="AM46" i="4"/>
  <c r="AC62" i="4"/>
  <c r="AN62" i="4" s="1"/>
  <c r="AM10" i="4"/>
  <c r="AM12" i="4"/>
  <c r="AM14" i="4"/>
  <c r="AM16" i="4"/>
  <c r="AM19" i="4"/>
  <c r="AN29" i="4"/>
  <c r="AC42" i="4"/>
  <c r="AN42" i="4" s="1"/>
  <c r="AC44" i="4"/>
  <c r="AN44" i="4" s="1"/>
  <c r="AC46" i="4"/>
  <c r="AN46" i="4" s="1"/>
  <c r="AM48" i="4"/>
  <c r="AM53" i="4"/>
  <c r="AM64" i="4"/>
  <c r="AM69" i="4"/>
  <c r="AM78" i="4"/>
  <c r="AM80" i="4"/>
  <c r="AM85" i="4"/>
  <c r="AM191" i="4"/>
  <c r="AL191" i="4"/>
  <c r="AN191" i="4" s="1"/>
  <c r="AM41" i="4"/>
  <c r="AC41" i="4"/>
  <c r="AN41" i="4" s="1"/>
  <c r="AM167" i="4"/>
  <c r="AL167" i="4"/>
  <c r="AN167" i="4" s="1"/>
  <c r="AM199" i="4"/>
  <c r="AL199" i="4"/>
  <c r="AN199" i="4" s="1"/>
  <c r="AM159" i="4"/>
  <c r="AL159" i="4"/>
  <c r="AN159" i="4" s="1"/>
  <c r="AC27" i="4"/>
  <c r="AN27" i="4" s="1"/>
  <c r="AM27" i="4"/>
  <c r="AM103" i="4"/>
  <c r="AL103" i="4"/>
  <c r="AN103" i="4" s="1"/>
  <c r="AM15" i="4"/>
  <c r="AM17" i="4"/>
  <c r="AC17" i="4"/>
  <c r="AN17" i="4" s="1"/>
  <c r="AN19" i="4"/>
  <c r="AM29" i="4"/>
  <c r="AN31" i="4"/>
  <c r="AM45" i="4"/>
  <c r="AN47" i="4"/>
  <c r="AN63" i="4"/>
  <c r="AN79" i="4"/>
  <c r="AM95" i="4"/>
  <c r="AL95" i="4"/>
  <c r="AN95" i="4" s="1"/>
  <c r="AM25" i="4"/>
  <c r="AC25" i="4"/>
  <c r="AN25" i="4" s="1"/>
  <c r="AM57" i="4"/>
  <c r="AC57" i="4"/>
  <c r="AN57" i="4" s="1"/>
  <c r="AM87" i="4"/>
  <c r="AL87" i="4"/>
  <c r="AN87" i="4" s="1"/>
  <c r="AM127" i="4"/>
  <c r="AL127" i="4"/>
  <c r="AN127" i="4" s="1"/>
  <c r="AM135" i="4"/>
  <c r="AL135" i="4"/>
  <c r="AN135" i="4" s="1"/>
  <c r="AM143" i="4"/>
  <c r="AL143" i="4"/>
  <c r="AN143" i="4" s="1"/>
  <c r="AM175" i="4"/>
  <c r="AL175" i="4"/>
  <c r="AN175" i="4" s="1"/>
  <c r="AM33" i="4"/>
  <c r="AC33" i="4"/>
  <c r="AN33" i="4" s="1"/>
  <c r="AC35" i="4"/>
  <c r="AN35" i="4" s="1"/>
  <c r="AM35" i="4"/>
  <c r="AM49" i="4"/>
  <c r="AC49" i="4"/>
  <c r="AN49" i="4" s="1"/>
  <c r="AM65" i="4"/>
  <c r="AC65" i="4"/>
  <c r="AN65" i="4" s="1"/>
  <c r="AM81" i="4"/>
  <c r="AC81" i="4"/>
  <c r="AN81" i="4" s="1"/>
  <c r="AN83" i="4"/>
  <c r="AN85" i="4"/>
  <c r="AM119" i="4"/>
  <c r="AL119" i="4"/>
  <c r="AN119" i="4" s="1"/>
  <c r="AC43" i="4"/>
  <c r="AN43" i="4" s="1"/>
  <c r="AM43" i="4"/>
  <c r="AM73" i="4"/>
  <c r="AC73" i="4"/>
  <c r="AN73" i="4" s="1"/>
  <c r="AM9" i="4"/>
  <c r="AC9" i="4"/>
  <c r="AC8" i="4" s="1"/>
  <c r="AM151" i="4"/>
  <c r="AL151" i="4"/>
  <c r="AN151" i="4" s="1"/>
  <c r="AM183" i="4"/>
  <c r="AL183" i="4"/>
  <c r="AN183" i="4" s="1"/>
  <c r="AM13" i="4"/>
  <c r="AM11" i="4"/>
  <c r="AN13" i="4"/>
  <c r="AM21" i="4"/>
  <c r="AN23" i="4"/>
  <c r="AM37" i="4"/>
  <c r="AN39" i="4"/>
  <c r="AN55" i="4"/>
  <c r="AN71" i="4"/>
  <c r="AM111" i="4"/>
  <c r="AL111" i="4"/>
  <c r="AN111" i="4" s="1"/>
  <c r="AM51" i="4"/>
  <c r="AM59" i="4"/>
  <c r="AM67" i="4"/>
  <c r="AM75" i="4"/>
  <c r="AM83" i="4"/>
  <c r="AL204" i="4"/>
  <c r="AN204" i="4" s="1"/>
  <c r="AL89" i="4"/>
  <c r="AN89" i="4" s="1"/>
  <c r="AL97" i="4"/>
  <c r="AN97" i="4" s="1"/>
  <c r="AL105" i="4"/>
  <c r="AN105" i="4" s="1"/>
  <c r="AL113" i="4"/>
  <c r="AN113" i="4" s="1"/>
  <c r="AL121" i="4"/>
  <c r="AN121" i="4" s="1"/>
  <c r="AL129" i="4"/>
  <c r="AN129" i="4" s="1"/>
  <c r="AL137" i="4"/>
  <c r="AN137" i="4" s="1"/>
  <c r="AL145" i="4"/>
  <c r="AN145" i="4" s="1"/>
  <c r="AL153" i="4"/>
  <c r="AN153" i="4" s="1"/>
  <c r="AL161" i="4"/>
  <c r="AN161" i="4" s="1"/>
  <c r="AL169" i="4"/>
  <c r="AN169" i="4" s="1"/>
  <c r="AL177" i="4"/>
  <c r="AN177" i="4" s="1"/>
  <c r="AL185" i="4"/>
  <c r="AN185" i="4" s="1"/>
  <c r="AL193" i="4"/>
  <c r="AN193" i="4" s="1"/>
  <c r="AL201" i="4"/>
  <c r="AN201" i="4" s="1"/>
  <c r="AL94" i="4"/>
  <c r="AN94" i="4" s="1"/>
  <c r="AL102" i="4"/>
  <c r="AN102" i="4" s="1"/>
  <c r="AL110" i="4"/>
  <c r="AN110" i="4" s="1"/>
  <c r="AL118" i="4"/>
  <c r="AN118" i="4" s="1"/>
  <c r="AL126" i="4"/>
  <c r="AN126" i="4" s="1"/>
  <c r="AL134" i="4"/>
  <c r="AN134" i="4" s="1"/>
  <c r="AL142" i="4"/>
  <c r="AN142" i="4" s="1"/>
  <c r="AL206" i="4"/>
  <c r="AN206" i="4" s="1"/>
  <c r="AV8" i="1"/>
  <c r="AN65" i="1"/>
  <c r="AN57" i="1"/>
  <c r="AN33" i="1"/>
  <c r="AN25" i="1"/>
  <c r="AN64" i="1"/>
  <c r="AN48" i="1"/>
  <c r="AN40" i="1"/>
  <c r="AN32" i="1"/>
  <c r="AN16" i="1"/>
  <c r="AN10" i="1"/>
  <c r="AN53" i="1"/>
  <c r="AL98" i="1"/>
  <c r="AN98" i="1" s="1"/>
  <c r="AN68" i="1"/>
  <c r="AN74" i="1"/>
  <c r="AN77" i="1"/>
  <c r="AN52" i="1"/>
  <c r="AN83" i="1"/>
  <c r="AN75" i="1"/>
  <c r="AN59" i="1"/>
  <c r="AN56" i="1"/>
  <c r="AL125" i="1"/>
  <c r="AN125" i="1" s="1"/>
  <c r="AN45" i="1"/>
  <c r="AL194" i="1"/>
  <c r="AN194" i="1" s="1"/>
  <c r="AL122" i="1"/>
  <c r="AN122" i="1" s="1"/>
  <c r="AL173" i="1"/>
  <c r="AN173" i="1" s="1"/>
  <c r="AN85" i="1"/>
  <c r="AN44" i="1"/>
  <c r="AN36" i="1"/>
  <c r="AN28" i="1"/>
  <c r="AN20" i="1"/>
  <c r="AN12" i="1"/>
  <c r="AL178" i="1"/>
  <c r="AN178" i="1" s="1"/>
  <c r="AN69" i="1"/>
  <c r="AN84" i="1"/>
  <c r="AN43" i="1"/>
  <c r="AN27" i="1"/>
  <c r="AN19" i="1"/>
  <c r="AN11" i="1"/>
  <c r="AM133" i="1"/>
  <c r="AN76" i="1"/>
  <c r="AN51" i="1"/>
  <c r="AN35" i="1"/>
  <c r="AN26" i="1"/>
  <c r="AL146" i="1"/>
  <c r="AN146" i="1" s="1"/>
  <c r="AM105" i="1"/>
  <c r="AN73" i="1"/>
  <c r="AM28" i="1"/>
  <c r="AM165" i="1"/>
  <c r="AM60" i="1"/>
  <c r="AM201" i="1"/>
  <c r="AL189" i="1"/>
  <c r="AN189" i="1" s="1"/>
  <c r="AL130" i="1"/>
  <c r="AN130" i="1" s="1"/>
  <c r="AL117" i="1"/>
  <c r="AN117" i="1" s="1"/>
  <c r="AM56" i="1"/>
  <c r="AM40" i="1"/>
  <c r="AM20" i="1"/>
  <c r="AM197" i="1"/>
  <c r="AM161" i="1"/>
  <c r="AM129" i="1"/>
  <c r="AM101" i="1"/>
  <c r="AM44" i="1"/>
  <c r="AL109" i="1"/>
  <c r="AN109" i="1" s="1"/>
  <c r="AL90" i="1"/>
  <c r="AN90" i="1" s="1"/>
  <c r="AM77" i="1"/>
  <c r="AM193" i="1"/>
  <c r="AM153" i="1"/>
  <c r="AM121" i="1"/>
  <c r="AM97" i="1"/>
  <c r="AN21" i="1"/>
  <c r="AM52" i="1"/>
  <c r="AM36" i="1"/>
  <c r="AM16" i="1"/>
  <c r="AM185" i="1"/>
  <c r="AM149" i="1"/>
  <c r="AN37" i="1"/>
  <c r="AL157" i="1"/>
  <c r="AN157" i="1" s="1"/>
  <c r="AM181" i="1"/>
  <c r="AM89" i="1"/>
  <c r="AN81" i="1"/>
  <c r="AM68" i="1"/>
  <c r="AM48" i="1"/>
  <c r="AM32" i="1"/>
  <c r="AM12" i="1"/>
  <c r="AM177" i="1"/>
  <c r="AM145" i="1"/>
  <c r="AM113" i="1"/>
  <c r="AN58" i="1"/>
  <c r="AN42" i="1"/>
  <c r="AL106" i="1"/>
  <c r="AN106" i="1" s="1"/>
  <c r="AL93" i="1"/>
  <c r="AN93" i="1" s="1"/>
  <c r="AM169" i="1"/>
  <c r="AM137" i="1"/>
  <c r="AM85" i="1"/>
  <c r="AC70" i="1"/>
  <c r="AN70" i="1" s="1"/>
  <c r="AM70" i="1"/>
  <c r="AC30" i="1"/>
  <c r="AN30" i="1" s="1"/>
  <c r="AM30" i="1"/>
  <c r="AL119" i="1"/>
  <c r="AN119" i="1" s="1"/>
  <c r="AM119" i="1"/>
  <c r="AL167" i="1"/>
  <c r="AN167" i="1" s="1"/>
  <c r="AM167" i="1"/>
  <c r="AL151" i="1"/>
  <c r="AN151" i="1" s="1"/>
  <c r="AM151" i="1"/>
  <c r="AL104" i="1"/>
  <c r="AN104" i="1" s="1"/>
  <c r="AM104" i="1"/>
  <c r="AC54" i="1"/>
  <c r="AN54" i="1" s="1"/>
  <c r="AM54" i="1"/>
  <c r="AC14" i="1"/>
  <c r="AN14" i="1" s="1"/>
  <c r="AM14" i="1"/>
  <c r="AN29" i="1"/>
  <c r="AN66" i="1"/>
  <c r="AN50" i="1"/>
  <c r="AL200" i="1"/>
  <c r="AN200" i="1" s="1"/>
  <c r="AM200" i="1"/>
  <c r="AL136" i="1"/>
  <c r="AN136" i="1" s="1"/>
  <c r="AM136" i="1"/>
  <c r="AL103" i="1"/>
  <c r="AN103" i="1" s="1"/>
  <c r="AM103" i="1"/>
  <c r="AC46" i="1"/>
  <c r="AN46" i="1" s="1"/>
  <c r="AM46" i="1"/>
  <c r="AN82" i="1"/>
  <c r="AN34" i="1"/>
  <c r="AN18" i="1"/>
  <c r="AN49" i="1"/>
  <c r="AN41" i="1"/>
  <c r="AN17" i="1"/>
  <c r="AL199" i="1"/>
  <c r="AN199" i="1" s="1"/>
  <c r="AM199" i="1"/>
  <c r="AL135" i="1"/>
  <c r="AN135" i="1" s="1"/>
  <c r="AM135" i="1"/>
  <c r="AM64" i="1"/>
  <c r="AC78" i="1"/>
  <c r="AN78" i="1" s="1"/>
  <c r="AM78" i="1"/>
  <c r="AC22" i="1"/>
  <c r="AN22" i="1" s="1"/>
  <c r="AM22" i="1"/>
  <c r="AL168" i="1"/>
  <c r="AN168" i="1" s="1"/>
  <c r="AM168" i="1"/>
  <c r="AN61" i="1"/>
  <c r="AC80" i="1"/>
  <c r="AN80" i="1" s="1"/>
  <c r="AM80" i="1"/>
  <c r="AC72" i="1"/>
  <c r="AN72" i="1" s="1"/>
  <c r="AM72" i="1"/>
  <c r="AL205" i="1"/>
  <c r="AN205" i="1" s="1"/>
  <c r="AL184" i="1"/>
  <c r="AN184" i="1" s="1"/>
  <c r="AM184" i="1"/>
  <c r="AL162" i="1"/>
  <c r="AN162" i="1" s="1"/>
  <c r="AL141" i="1"/>
  <c r="AN141" i="1" s="1"/>
  <c r="AL114" i="1"/>
  <c r="AN114" i="1" s="1"/>
  <c r="AC62" i="1"/>
  <c r="AN62" i="1" s="1"/>
  <c r="AM62" i="1"/>
  <c r="AC38" i="1"/>
  <c r="AN38" i="1" s="1"/>
  <c r="AM38" i="1"/>
  <c r="AL87" i="1"/>
  <c r="AN87" i="1" s="1"/>
  <c r="AM87" i="1"/>
  <c r="AN13" i="1"/>
  <c r="AL152" i="1"/>
  <c r="AN152" i="1" s="1"/>
  <c r="AM152" i="1"/>
  <c r="AC79" i="1"/>
  <c r="AN79" i="1" s="1"/>
  <c r="AM79" i="1"/>
  <c r="AC71" i="1"/>
  <c r="AN71" i="1" s="1"/>
  <c r="AM71" i="1"/>
  <c r="AC63" i="1"/>
  <c r="AN63" i="1" s="1"/>
  <c r="AM63" i="1"/>
  <c r="AC55" i="1"/>
  <c r="AN55" i="1" s="1"/>
  <c r="AM55" i="1"/>
  <c r="AC47" i="1"/>
  <c r="AN47" i="1" s="1"/>
  <c r="AM47" i="1"/>
  <c r="AC39" i="1"/>
  <c r="AN39" i="1" s="1"/>
  <c r="AM39" i="1"/>
  <c r="AC31" i="1"/>
  <c r="AN31" i="1" s="1"/>
  <c r="AM31" i="1"/>
  <c r="AC23" i="1"/>
  <c r="AN23" i="1" s="1"/>
  <c r="AM23" i="1"/>
  <c r="AC15" i="1"/>
  <c r="AN15" i="1" s="1"/>
  <c r="AM15" i="1"/>
  <c r="AL183" i="1"/>
  <c r="AN183" i="1" s="1"/>
  <c r="AM183" i="1"/>
  <c r="AL120" i="1"/>
  <c r="AN120" i="1" s="1"/>
  <c r="AM120" i="1"/>
  <c r="AL88" i="1"/>
  <c r="AN88" i="1" s="1"/>
  <c r="AM88" i="1"/>
  <c r="AL24" i="1"/>
  <c r="AN24" i="1" s="1"/>
  <c r="AM24" i="1"/>
  <c r="AM81" i="1"/>
  <c r="AM73" i="1"/>
  <c r="AL198" i="1"/>
  <c r="AN198" i="1" s="1"/>
  <c r="AL182" i="1"/>
  <c r="AN182" i="1" s="1"/>
  <c r="AL166" i="1"/>
  <c r="AN166" i="1" s="1"/>
  <c r="AL150" i="1"/>
  <c r="AN150" i="1" s="1"/>
  <c r="AL134" i="1"/>
  <c r="AN134" i="1" s="1"/>
  <c r="AL118" i="1"/>
  <c r="AN118" i="1" s="1"/>
  <c r="AL102" i="1"/>
  <c r="AN102" i="1" s="1"/>
  <c r="AL86" i="1"/>
  <c r="AN86" i="1" s="1"/>
  <c r="AM67" i="1"/>
  <c r="AM59" i="1"/>
  <c r="AM51" i="1"/>
  <c r="AM43" i="1"/>
  <c r="AM35" i="1"/>
  <c r="AM27" i="1"/>
  <c r="AM19" i="1"/>
  <c r="AM11" i="1"/>
  <c r="AM204" i="1"/>
  <c r="AM196" i="1"/>
  <c r="AM192" i="1"/>
  <c r="AM188" i="1"/>
  <c r="AM180" i="1"/>
  <c r="AM176" i="1"/>
  <c r="AM172" i="1"/>
  <c r="AM164" i="1"/>
  <c r="AM160" i="1"/>
  <c r="AM156" i="1"/>
  <c r="AM148" i="1"/>
  <c r="AM144" i="1"/>
  <c r="AM140" i="1"/>
  <c r="AM132" i="1"/>
  <c r="AM128" i="1"/>
  <c r="AM124" i="1"/>
  <c r="AM116" i="1"/>
  <c r="AM112" i="1"/>
  <c r="AM108" i="1"/>
  <c r="AM100" i="1"/>
  <c r="AM96" i="1"/>
  <c r="AM92" i="1"/>
  <c r="AM84" i="1"/>
  <c r="AM76" i="1"/>
  <c r="AL202" i="1"/>
  <c r="AN202" i="1" s="1"/>
  <c r="AL186" i="1"/>
  <c r="AN186" i="1" s="1"/>
  <c r="AL170" i="1"/>
  <c r="AN170" i="1" s="1"/>
  <c r="AL154" i="1"/>
  <c r="AN154" i="1" s="1"/>
  <c r="AL138" i="1"/>
  <c r="AN138" i="1" s="1"/>
  <c r="AM9" i="1"/>
  <c r="AM66" i="1"/>
  <c r="AM58" i="1"/>
  <c r="AM50" i="1"/>
  <c r="AM42" i="1"/>
  <c r="AM34" i="1"/>
  <c r="AM26" i="1"/>
  <c r="AM18" i="1"/>
  <c r="AM10" i="1"/>
  <c r="AM203" i="1"/>
  <c r="AM195" i="1"/>
  <c r="AM191" i="1"/>
  <c r="AM187" i="1"/>
  <c r="AM179" i="1"/>
  <c r="AM175" i="1"/>
  <c r="AM171" i="1"/>
  <c r="AM163" i="1"/>
  <c r="AM159" i="1"/>
  <c r="AM155" i="1"/>
  <c r="AM147" i="1"/>
  <c r="AM143" i="1"/>
  <c r="AM139" i="1"/>
  <c r="AM131" i="1"/>
  <c r="AM127" i="1"/>
  <c r="AM123" i="1"/>
  <c r="AM115" i="1"/>
  <c r="AM111" i="1"/>
  <c r="AM107" i="1"/>
  <c r="AM99" i="1"/>
  <c r="AM95" i="1"/>
  <c r="AM91" i="1"/>
  <c r="AM83" i="1"/>
  <c r="AM75" i="1"/>
  <c r="AL190" i="1"/>
  <c r="AN190" i="1" s="1"/>
  <c r="AL174" i="1"/>
  <c r="AN174" i="1" s="1"/>
  <c r="AL158" i="1"/>
  <c r="AN158" i="1" s="1"/>
  <c r="AL142" i="1"/>
  <c r="AN142" i="1" s="1"/>
  <c r="AL126" i="1"/>
  <c r="AN126" i="1" s="1"/>
  <c r="AL110" i="1"/>
  <c r="AN110" i="1" s="1"/>
  <c r="AL94" i="1"/>
  <c r="AN94" i="1" s="1"/>
  <c r="AM69" i="1"/>
  <c r="AM65" i="1"/>
  <c r="AM61" i="1"/>
  <c r="AM57" i="1"/>
  <c r="AM53" i="1"/>
  <c r="AM49" i="1"/>
  <c r="AM45" i="1"/>
  <c r="AM41" i="1"/>
  <c r="AM37" i="1"/>
  <c r="AM33" i="1"/>
  <c r="AM29" i="1"/>
  <c r="AM25" i="1"/>
  <c r="AM21" i="1"/>
  <c r="AM17" i="1"/>
  <c r="AM13" i="1"/>
  <c r="AM82" i="1"/>
  <c r="AM74" i="1"/>
  <c r="AL9" i="1"/>
  <c r="AN9" i="1" s="1"/>
  <c r="G12" i="2" a="1"/>
  <c r="G16" i="2" a="1"/>
  <c r="F15" i="2" a="1"/>
  <c r="F17" i="2" a="1"/>
  <c r="J14" i="29" a="1"/>
  <c r="D10" i="29" a="1"/>
  <c r="F14" i="2" a="1"/>
  <c r="D14" i="29" a="1"/>
  <c r="G15" i="2" a="1"/>
  <c r="F12" i="2" a="1"/>
  <c r="G11" i="2" a="1"/>
  <c r="G10" i="2" a="1"/>
  <c r="J17" i="29" a="1"/>
  <c r="G17" i="2" a="1"/>
  <c r="D16" i="29" a="1"/>
  <c r="D15" i="29" a="1"/>
  <c r="F13" i="2" a="1"/>
  <c r="G18" i="2" a="1"/>
  <c r="G14" i="2" a="1"/>
  <c r="D17" i="29" a="1"/>
  <c r="D13" i="29" a="1"/>
  <c r="F11" i="2" a="1"/>
  <c r="F10" i="2" a="1"/>
  <c r="F18" i="2" a="1"/>
  <c r="J11" i="29" a="1"/>
  <c r="D11" i="29" a="1"/>
  <c r="F16" i="2" a="1"/>
  <c r="G13" i="2" a="1"/>
  <c r="D12" i="29" a="1"/>
  <c r="J9" i="29" a="1"/>
  <c r="D9" i="29" a="1"/>
  <c r="AL8" i="11" l="1"/>
  <c r="AC8" i="10"/>
  <c r="AL8" i="10"/>
  <c r="AN9" i="7"/>
  <c r="AL8" i="7"/>
  <c r="AL8" i="6"/>
  <c r="AM8" i="11"/>
  <c r="AC8" i="11"/>
  <c r="AM8" i="10"/>
  <c r="AM8" i="9"/>
  <c r="AC8" i="9"/>
  <c r="AM8" i="8"/>
  <c r="AN8" i="7"/>
  <c r="AM8" i="7"/>
  <c r="AC8" i="7"/>
  <c r="AC8" i="6"/>
  <c r="AM8" i="6"/>
  <c r="AM8" i="5"/>
  <c r="AN8" i="5"/>
  <c r="AC8" i="5"/>
  <c r="AM8" i="4"/>
  <c r="E33" i="29"/>
  <c r="Q25" i="2" s="1"/>
  <c r="F12" i="2"/>
  <c r="D12" i="29"/>
  <c r="G13" i="2"/>
  <c r="J11" i="29"/>
  <c r="F16" i="2"/>
  <c r="G11" i="2"/>
  <c r="G14" i="2"/>
  <c r="G16" i="2"/>
  <c r="D15" i="29"/>
  <c r="D17" i="29"/>
  <c r="F10" i="2"/>
  <c r="J10" i="2" s="1"/>
  <c r="G15" i="2"/>
  <c r="G17" i="2"/>
  <c r="F15" i="2"/>
  <c r="D16" i="29"/>
  <c r="F11" i="2"/>
  <c r="G12" i="2"/>
  <c r="D11" i="29"/>
  <c r="F17" i="2"/>
  <c r="F14" i="2"/>
  <c r="J17" i="29"/>
  <c r="G18" i="2"/>
  <c r="D14" i="29"/>
  <c r="D10" i="29"/>
  <c r="F13" i="2"/>
  <c r="D13" i="29"/>
  <c r="J14" i="29"/>
  <c r="F18" i="2"/>
  <c r="AW8" i="5"/>
  <c r="AV8" i="9"/>
  <c r="AV8" i="10"/>
  <c r="AW8" i="11"/>
  <c r="AW8" i="8"/>
  <c r="G10" i="2"/>
  <c r="C9" i="29"/>
  <c r="C33" i="29" s="1"/>
  <c r="D34" i="2"/>
  <c r="J9" i="29"/>
  <c r="D9" i="29"/>
  <c r="AW8" i="1"/>
  <c r="AC8" i="1"/>
  <c r="AM8" i="12"/>
  <c r="AC8" i="12"/>
  <c r="AL8" i="12"/>
  <c r="AN8" i="12"/>
  <c r="AN9" i="11"/>
  <c r="AN8" i="11" s="1"/>
  <c r="AN10" i="10"/>
  <c r="AN24" i="10"/>
  <c r="AN8" i="10" s="1"/>
  <c r="AN199" i="9"/>
  <c r="AN8" i="9" s="1"/>
  <c r="AN93" i="8"/>
  <c r="AN10" i="8"/>
  <c r="AN8" i="8" s="1"/>
  <c r="AV8" i="7"/>
  <c r="AN9" i="6"/>
  <c r="AN8" i="6" s="1"/>
  <c r="AV8" i="6"/>
  <c r="AM8" i="1"/>
  <c r="AN206" i="1"/>
  <c r="AN8" i="1" s="1"/>
  <c r="AL8" i="1"/>
  <c r="AV8" i="4"/>
  <c r="AN9" i="4"/>
  <c r="AN8" i="4" s="1"/>
  <c r="J10" i="29" a="1"/>
  <c r="J15" i="29" a="1"/>
  <c r="J12" i="29" a="1"/>
  <c r="M16" i="2" a="1"/>
  <c r="M13" i="2" a="1"/>
  <c r="M18" i="2" a="1"/>
  <c r="M14" i="2" a="1"/>
  <c r="J13" i="29" a="1"/>
  <c r="M12" i="2" a="1"/>
  <c r="J16" i="29" a="1"/>
  <c r="M15" i="2" a="1"/>
  <c r="M10" i="2" a="1"/>
  <c r="M11" i="2" a="1"/>
  <c r="H10" i="2" l="1"/>
  <c r="I10" i="2" s="1"/>
  <c r="K14" i="29"/>
  <c r="J16" i="29"/>
  <c r="K16" i="29" s="1"/>
  <c r="J12" i="29"/>
  <c r="K12" i="29" s="1"/>
  <c r="J10" i="29"/>
  <c r="K10" i="29" s="1"/>
  <c r="J15" i="29"/>
  <c r="K15" i="29" s="1"/>
  <c r="J13" i="29"/>
  <c r="K13" i="29" s="1"/>
  <c r="H15" i="2"/>
  <c r="J15" i="2"/>
  <c r="K17" i="29"/>
  <c r="AW8" i="10"/>
  <c r="H17" i="2"/>
  <c r="J17" i="2"/>
  <c r="AW8" i="6"/>
  <c r="AW8" i="4"/>
  <c r="H14" i="2"/>
  <c r="J14" i="2"/>
  <c r="AW8" i="9"/>
  <c r="K11" i="29"/>
  <c r="H16" i="2"/>
  <c r="J16" i="2"/>
  <c r="H18" i="2"/>
  <c r="J18" i="2"/>
  <c r="H11" i="2"/>
  <c r="J11" i="2"/>
  <c r="AW8" i="7"/>
  <c r="H13" i="2"/>
  <c r="J13" i="2"/>
  <c r="H12" i="2"/>
  <c r="J12" i="2"/>
  <c r="M14" i="2"/>
  <c r="M15" i="2"/>
  <c r="M11" i="2"/>
  <c r="M18" i="2"/>
  <c r="M12" i="2"/>
  <c r="M13" i="2"/>
  <c r="M16" i="2"/>
  <c r="M10" i="2"/>
  <c r="D33" i="29"/>
  <c r="Q24" i="2" s="1"/>
  <c r="Q30" i="2" s="1"/>
  <c r="Q31" i="2" s="1"/>
  <c r="K9" i="29"/>
  <c r="M17" i="2" a="1"/>
  <c r="K10" i="2" l="1"/>
  <c r="L10" i="2" s="1"/>
  <c r="J33" i="29"/>
  <c r="K33" i="29"/>
  <c r="I16" i="2"/>
  <c r="K16" i="2"/>
  <c r="L16" i="2" s="1"/>
  <c r="I12" i="2"/>
  <c r="K12" i="2"/>
  <c r="L12" i="2" s="1"/>
  <c r="K13" i="2"/>
  <c r="L13" i="2" s="1"/>
  <c r="I13" i="2"/>
  <c r="K11" i="2"/>
  <c r="L11" i="2" s="1"/>
  <c r="I11" i="2"/>
  <c r="K17" i="2"/>
  <c r="L17" i="2" s="1"/>
  <c r="I17" i="2"/>
  <c r="I18" i="2"/>
  <c r="K18" i="2"/>
  <c r="L18" i="2" s="1"/>
  <c r="K15" i="2"/>
  <c r="L15" i="2" s="1"/>
  <c r="I15" i="2"/>
  <c r="I14" i="2"/>
  <c r="K14" i="2"/>
  <c r="L14" i="2" s="1"/>
  <c r="M17" i="2"/>
  <c r="F34" i="2"/>
  <c r="J7" i="2" l="1"/>
  <c r="J34" i="2"/>
  <c r="F7" i="2"/>
  <c r="G34" i="2" l="1"/>
  <c r="M34" i="2" l="1"/>
  <c r="Q20" i="2" s="1"/>
  <c r="Q22" i="2" s="1"/>
  <c r="H34" i="2"/>
  <c r="K34" i="2" l="1"/>
  <c r="L34" i="2" s="1"/>
  <c r="I34" i="2"/>
  <c r="Q34" i="2" l="1"/>
  <c r="Q35" i="2"/>
  <c r="Q36" i="2" s="1"/>
  <c r="Q37" i="2" s="1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<sst xmlns="http://schemas.openxmlformats.org/spreadsheetml/2006/main" count="59113" uniqueCount="2151">
  <si>
    <t>/日</t>
  </si>
  <si>
    <t>/年</t>
  </si>
  <si>
    <t>学校名</t>
    <rPh sb="0" eb="3">
      <t>ガッコウメイ</t>
    </rPh>
    <phoneticPr fontId="6"/>
  </si>
  <si>
    <t>非常灯</t>
    <rPh sb="0" eb="3">
      <t>ヒジョウトウ</t>
    </rPh>
    <phoneticPr fontId="0"/>
  </si>
  <si>
    <t>消費電力</t>
  </si>
  <si>
    <t>器具台数</t>
  </si>
  <si>
    <t>ランプ本数</t>
  </si>
  <si>
    <t>逆富士ベースライト</t>
  </si>
  <si>
    <t>FHF32</t>
  </si>
  <si>
    <t>-</t>
  </si>
  <si>
    <t>直付下面開放</t>
  </si>
  <si>
    <t>スクール型</t>
  </si>
  <si>
    <t>ウォールライト</t>
  </si>
  <si>
    <t>FL20</t>
  </si>
  <si>
    <t>防水型</t>
  </si>
  <si>
    <t>乳白アクリルカバー</t>
  </si>
  <si>
    <t>黒板灯</t>
  </si>
  <si>
    <t>ダウンライト</t>
  </si>
  <si>
    <t>LED</t>
  </si>
  <si>
    <t>Φ150想定</t>
  </si>
  <si>
    <t>埋込型</t>
  </si>
  <si>
    <t>コーナーライト</t>
  </si>
  <si>
    <t>埋込ベースライト</t>
  </si>
  <si>
    <t>埋込ルーバー付</t>
  </si>
  <si>
    <t>片反射笠付トラフ形ベースライト</t>
  </si>
  <si>
    <t>W300想定</t>
  </si>
  <si>
    <t>高天井ダウンライト</t>
  </si>
  <si>
    <t>MF400</t>
  </si>
  <si>
    <t>笠付トラフ形ベースライト</t>
  </si>
  <si>
    <t>スポットライト</t>
  </si>
  <si>
    <t>IL60</t>
  </si>
  <si>
    <t>FDL18</t>
  </si>
  <si>
    <t>円/年</t>
    <rPh sb="0" eb="1">
      <t>エン</t>
    </rPh>
    <phoneticPr fontId="6"/>
  </si>
  <si>
    <t>従量電気料金</t>
    <phoneticPr fontId="6"/>
  </si>
  <si>
    <t>LED
交換方式</t>
  </si>
  <si>
    <t>製品仕様</t>
  </si>
  <si>
    <t>型番</t>
  </si>
  <si>
    <t>メーカー</t>
  </si>
  <si>
    <t>数量</t>
  </si>
  <si>
    <t>北棟③-1</t>
    <rPh sb="0" eb="2">
      <t>キタトウ</t>
    </rPh>
    <phoneticPr fontId="0"/>
  </si>
  <si>
    <t>1F</t>
  </si>
  <si>
    <t>昇降口</t>
    <rPh sb="0" eb="3">
      <t>ショウコウグチ</t>
    </rPh>
    <phoneticPr fontId="0"/>
  </si>
  <si>
    <t>C</t>
  </si>
  <si>
    <t>D</t>
  </si>
  <si>
    <t>北棟③-1,2</t>
  </si>
  <si>
    <t>廊下</t>
    <rPh sb="0" eb="2">
      <t>ロウカ</t>
    </rPh>
    <phoneticPr fontId="0"/>
  </si>
  <si>
    <t>北棟③-1</t>
  </si>
  <si>
    <t>便所</t>
    <rPh sb="0" eb="2">
      <t>ベンジョ</t>
    </rPh>
    <phoneticPr fontId="0"/>
  </si>
  <si>
    <t>姿図記載なしの為想定で入力</t>
  </si>
  <si>
    <t>h'</t>
  </si>
  <si>
    <t>保健室</t>
    <rPh sb="0" eb="3">
      <t>ホケンシツ</t>
    </rPh>
    <phoneticPr fontId="0"/>
  </si>
  <si>
    <t>E</t>
  </si>
  <si>
    <t>壁付</t>
    <rPh sb="0" eb="2">
      <t>カベツキ</t>
    </rPh>
    <phoneticPr fontId="0"/>
  </si>
  <si>
    <t>F</t>
  </si>
  <si>
    <t>渡り廊下</t>
    <rPh sb="0" eb="1">
      <t>ワタ</t>
    </rPh>
    <rPh sb="2" eb="4">
      <t>ロウカ</t>
    </rPh>
    <phoneticPr fontId="0"/>
  </si>
  <si>
    <t>Dw</t>
  </si>
  <si>
    <t>受入室</t>
    <rPh sb="0" eb="2">
      <t>ウケイ</t>
    </rPh>
    <rPh sb="2" eb="3">
      <t>シツ</t>
    </rPh>
    <phoneticPr fontId="0"/>
  </si>
  <si>
    <t>Cw</t>
  </si>
  <si>
    <t>多目的室</t>
    <rPh sb="0" eb="4">
      <t>タモクテキシツ</t>
    </rPh>
    <phoneticPr fontId="0"/>
  </si>
  <si>
    <t>相談室</t>
    <rPh sb="0" eb="3">
      <t>ソウダンシツ</t>
    </rPh>
    <phoneticPr fontId="0"/>
  </si>
  <si>
    <t>A</t>
  </si>
  <si>
    <t>国際教室</t>
    <rPh sb="0" eb="2">
      <t>コクサイ</t>
    </rPh>
    <rPh sb="2" eb="4">
      <t>キョウシツ</t>
    </rPh>
    <phoneticPr fontId="0"/>
  </si>
  <si>
    <t>北棟③-2</t>
  </si>
  <si>
    <t>理科室</t>
    <rPh sb="0" eb="3">
      <t>リカシツ</t>
    </rPh>
    <phoneticPr fontId="0"/>
  </si>
  <si>
    <t>倉庫</t>
    <rPh sb="0" eb="2">
      <t>ソウコ</t>
    </rPh>
    <phoneticPr fontId="0"/>
  </si>
  <si>
    <t>J</t>
  </si>
  <si>
    <t>対象外</t>
  </si>
  <si>
    <t>家庭科室</t>
    <rPh sb="0" eb="4">
      <t>カテイカシツ</t>
    </rPh>
    <phoneticPr fontId="0"/>
  </si>
  <si>
    <t>外壁</t>
    <rPh sb="0" eb="2">
      <t>ガイヘキ</t>
    </rPh>
    <phoneticPr fontId="0"/>
  </si>
  <si>
    <t>2F</t>
  </si>
  <si>
    <t>教材室</t>
    <rPh sb="0" eb="3">
      <t>キョウザイシツ</t>
    </rPh>
    <phoneticPr fontId="0"/>
  </si>
  <si>
    <t>放送室</t>
    <rPh sb="0" eb="3">
      <t>ホウソウシツ</t>
    </rPh>
    <phoneticPr fontId="0"/>
  </si>
  <si>
    <t>G</t>
  </si>
  <si>
    <t>H</t>
  </si>
  <si>
    <t>配膳室</t>
    <rPh sb="0" eb="3">
      <t>ハイゼンシツ</t>
    </rPh>
    <phoneticPr fontId="0"/>
  </si>
  <si>
    <t>普通（特支）</t>
    <rPh sb="0" eb="2">
      <t>フツウ</t>
    </rPh>
    <rPh sb="3" eb="4">
      <t>トク</t>
    </rPh>
    <rPh sb="4" eb="5">
      <t>シ</t>
    </rPh>
    <phoneticPr fontId="0"/>
  </si>
  <si>
    <t>準備室</t>
    <rPh sb="0" eb="3">
      <t>ジュンビシツ</t>
    </rPh>
    <phoneticPr fontId="0"/>
  </si>
  <si>
    <t>3Ｆ</t>
  </si>
  <si>
    <t>図書室</t>
    <rPh sb="0" eb="3">
      <t>トショシツ</t>
    </rPh>
    <phoneticPr fontId="0"/>
  </si>
  <si>
    <t>I</t>
  </si>
  <si>
    <t>図工室</t>
    <rPh sb="0" eb="3">
      <t>ズコウシツ</t>
    </rPh>
    <phoneticPr fontId="0"/>
  </si>
  <si>
    <t>音楽室</t>
    <rPh sb="0" eb="3">
      <t>オンガクシツ</t>
    </rPh>
    <phoneticPr fontId="0"/>
  </si>
  <si>
    <t>B</t>
  </si>
  <si>
    <t>1-3Ｆ</t>
  </si>
  <si>
    <t>階段室</t>
    <rPh sb="0" eb="3">
      <t>カイダンシツ</t>
    </rPh>
    <phoneticPr fontId="0"/>
  </si>
  <si>
    <t>体育館⑥</t>
    <rPh sb="0" eb="3">
      <t>タイイクカン</t>
    </rPh>
    <phoneticPr fontId="0"/>
  </si>
  <si>
    <t>玄関</t>
    <rPh sb="0" eb="2">
      <t>ゲンカン</t>
    </rPh>
    <phoneticPr fontId="0"/>
  </si>
  <si>
    <t>E401WP</t>
  </si>
  <si>
    <t>B401</t>
  </si>
  <si>
    <t>教員室</t>
    <rPh sb="0" eb="3">
      <t>キョウインシツ</t>
    </rPh>
    <phoneticPr fontId="0"/>
  </si>
  <si>
    <t>B402</t>
  </si>
  <si>
    <t>器具庫</t>
    <rPh sb="0" eb="3">
      <t>キグコ</t>
    </rPh>
    <phoneticPr fontId="0"/>
  </si>
  <si>
    <t>A402G</t>
  </si>
  <si>
    <t>手洗所</t>
    <rPh sb="0" eb="2">
      <t>テアラ</t>
    </rPh>
    <rPh sb="2" eb="3">
      <t>ショ</t>
    </rPh>
    <phoneticPr fontId="0"/>
  </si>
  <si>
    <t>便所</t>
    <rPh sb="0" eb="2">
      <t>ベンジョ</t>
    </rPh>
    <phoneticPr fontId="0"/>
  </si>
  <si>
    <t>体育室</t>
    <rPh sb="0" eb="3">
      <t>タイイクシツ</t>
    </rPh>
    <phoneticPr fontId="0"/>
  </si>
  <si>
    <t>H4001G</t>
  </si>
  <si>
    <t>備蓄倉庫</t>
    <rPh sb="0" eb="2">
      <t>ビチク</t>
    </rPh>
    <rPh sb="2" eb="4">
      <t>ソウコ</t>
    </rPh>
    <phoneticPr fontId="0"/>
  </si>
  <si>
    <t>控室</t>
    <rPh sb="0" eb="2">
      <t>ヒカエシツ</t>
    </rPh>
    <phoneticPr fontId="0"/>
  </si>
  <si>
    <t>A401P</t>
  </si>
  <si>
    <t>B201</t>
  </si>
  <si>
    <t>ステージ</t>
  </si>
  <si>
    <t xml:space="preserve">A402 </t>
  </si>
  <si>
    <t>K1501</t>
  </si>
  <si>
    <t>E201WP</t>
  </si>
  <si>
    <t>1-2F</t>
  </si>
  <si>
    <t>F162</t>
  </si>
  <si>
    <t>建物名</t>
    <rPh sb="0" eb="3">
      <t>タテモノメイ</t>
    </rPh>
    <phoneticPr fontId="6"/>
  </si>
  <si>
    <t>崇善小学校</t>
  </si>
  <si>
    <t>既存照明情報</t>
    <rPh sb="0" eb="2">
      <t>キゾン</t>
    </rPh>
    <rPh sb="2" eb="4">
      <t>ショウメイ</t>
    </rPh>
    <rPh sb="4" eb="6">
      <t>ジョウホウ</t>
    </rPh>
    <phoneticPr fontId="6"/>
  </si>
  <si>
    <t>ご提案LED照明</t>
    <rPh sb="1" eb="3">
      <t>テイアン</t>
    </rPh>
    <rPh sb="6" eb="8">
      <t>ショウメイ</t>
    </rPh>
    <phoneticPr fontId="6"/>
  </si>
  <si>
    <t>学校
No.</t>
    <rPh sb="0" eb="2">
      <t>ガッコウ</t>
    </rPh>
    <phoneticPr fontId="6"/>
  </si>
  <si>
    <t>平塚市小中学校LED化ESCO事業</t>
    <rPh sb="0" eb="2">
      <t>ヒラツカ</t>
    </rPh>
    <rPh sb="2" eb="3">
      <t>シ</t>
    </rPh>
    <rPh sb="3" eb="7">
      <t>ショウチュウガッコウ</t>
    </rPh>
    <rPh sb="10" eb="11">
      <t>カ</t>
    </rPh>
    <rPh sb="15" eb="17">
      <t>ジギョウ</t>
    </rPh>
    <phoneticPr fontId="6"/>
  </si>
  <si>
    <t>【電力使用量等削減効果】</t>
    <phoneticPr fontId="6"/>
  </si>
  <si>
    <t>※税込金額</t>
    <rPh sb="3" eb="5">
      <t>キンガク</t>
    </rPh>
    <phoneticPr fontId="8"/>
  </si>
  <si>
    <t>【試算条件】</t>
    <phoneticPr fontId="6"/>
  </si>
  <si>
    <t>№</t>
    <phoneticPr fontId="8"/>
  </si>
  <si>
    <t>学校名</t>
    <rPh sb="0" eb="2">
      <t>ガッコウ</t>
    </rPh>
    <phoneticPr fontId="10"/>
  </si>
  <si>
    <t>(B)年間維持管理費</t>
    <rPh sb="3" eb="5">
      <t>ネンカン</t>
    </rPh>
    <phoneticPr fontId="8"/>
  </si>
  <si>
    <t>電力使用量</t>
    <rPh sb="0" eb="2">
      <t>デンリョク</t>
    </rPh>
    <rPh sb="2" eb="5">
      <t>シヨウリョウ</t>
    </rPh>
    <phoneticPr fontId="10"/>
  </si>
  <si>
    <t>二酸化炭素排出量</t>
    <rPh sb="7" eb="8">
      <t>リョウ</t>
    </rPh>
    <phoneticPr fontId="10"/>
  </si>
  <si>
    <t>(A)年間</t>
    <phoneticPr fontId="8"/>
  </si>
  <si>
    <t>CO2排出係数（調整後）</t>
    <rPh sb="8" eb="11">
      <t>チョウセイゴ</t>
    </rPh>
    <phoneticPr fontId="8"/>
  </si>
  <si>
    <t>t-CO2/kWh</t>
    <phoneticPr fontId="6"/>
  </si>
  <si>
    <t>ベースライン</t>
    <phoneticPr fontId="8"/>
  </si>
  <si>
    <t>ベース量</t>
    <phoneticPr fontId="6"/>
  </si>
  <si>
    <t>ベース量</t>
  </si>
  <si>
    <t>電気料金</t>
    <rPh sb="0" eb="2">
      <t>デンキ</t>
    </rPh>
    <rPh sb="2" eb="4">
      <t>リョウキン</t>
    </rPh>
    <phoneticPr fontId="10"/>
  </si>
  <si>
    <t>電力単価
R4年実績平均</t>
    <rPh sb="0" eb="4">
      <t>デンリョクタンカ</t>
    </rPh>
    <phoneticPr fontId="6"/>
  </si>
  <si>
    <t>円/kWh</t>
    <rPh sb="0" eb="1">
      <t>エン</t>
    </rPh>
    <phoneticPr fontId="3"/>
  </si>
  <si>
    <t xml:space="preserve"> kWh／年</t>
    <phoneticPr fontId="10"/>
  </si>
  <si>
    <t xml:space="preserve"> t-CO2／年</t>
    <phoneticPr fontId="10"/>
  </si>
  <si>
    <t>削減予定額</t>
  </si>
  <si>
    <t>※ CO2排出係数は令和５年８月４日、東京電力エナジーパートナー(株)公表値</t>
    <phoneticPr fontId="8"/>
  </si>
  <si>
    <t>貴市の見積条件</t>
    <rPh sb="0" eb="2">
      <t>キシ</t>
    </rPh>
    <phoneticPr fontId="8"/>
  </si>
  <si>
    <t>既設照明</t>
    <rPh sb="0" eb="2">
      <t>キセツ</t>
    </rPh>
    <rPh sb="2" eb="4">
      <t>ショウメイ</t>
    </rPh>
    <phoneticPr fontId="6"/>
  </si>
  <si>
    <t>LED照明</t>
    <rPh sb="3" eb="5">
      <t>ショウメイ</t>
    </rPh>
    <phoneticPr fontId="6"/>
  </si>
  <si>
    <t>削減量</t>
    <rPh sb="0" eb="2">
      <t>サクゲン</t>
    </rPh>
    <rPh sb="2" eb="3">
      <t>リョウ</t>
    </rPh>
    <phoneticPr fontId="10"/>
  </si>
  <si>
    <t>削減率</t>
    <phoneticPr fontId="10"/>
  </si>
  <si>
    <t>削減量</t>
  </si>
  <si>
    <t>削減率</t>
  </si>
  <si>
    <t>円／年</t>
    <phoneticPr fontId="10"/>
  </si>
  <si>
    <t>※ 電力単価は下記条件に基づき設定</t>
    <rPh sb="2" eb="6">
      <t>デンリョクタンカ</t>
    </rPh>
    <rPh sb="7" eb="9">
      <t>カキ</t>
    </rPh>
    <rPh sb="9" eb="11">
      <t>ジョウケン</t>
    </rPh>
    <rPh sb="12" eb="13">
      <t>モト</t>
    </rPh>
    <rPh sb="15" eb="17">
      <t>セッテイ</t>
    </rPh>
    <phoneticPr fontId="8"/>
  </si>
  <si>
    <t>kWh／年</t>
    <phoneticPr fontId="10"/>
  </si>
  <si>
    <t>%</t>
    <phoneticPr fontId="10"/>
  </si>
  <si>
    <t>t-CO2／年</t>
    <phoneticPr fontId="6"/>
  </si>
  <si>
    <t>％</t>
  </si>
  <si>
    <t>【年間の削減効果】</t>
    <rPh sb="1" eb="3">
      <t>ネンカン</t>
    </rPh>
    <rPh sb="4" eb="6">
      <t>サクゲン</t>
    </rPh>
    <rPh sb="6" eb="8">
      <t>コウカ</t>
    </rPh>
    <phoneticPr fontId="6"/>
  </si>
  <si>
    <t>※税込金額</t>
    <rPh sb="1" eb="3">
      <t>ゼイコミ</t>
    </rPh>
    <rPh sb="3" eb="5">
      <t>キンガク</t>
    </rPh>
    <phoneticPr fontId="8"/>
  </si>
  <si>
    <t>項目</t>
    <rPh sb="0" eb="2">
      <t>コウモク</t>
    </rPh>
    <phoneticPr fontId="6"/>
  </si>
  <si>
    <t>数量</t>
    <rPh sb="0" eb="2">
      <t>スウリョウ</t>
    </rPh>
    <phoneticPr fontId="6"/>
  </si>
  <si>
    <t>単位</t>
    <rPh sb="0" eb="2">
      <t>タンイ</t>
    </rPh>
    <phoneticPr fontId="6"/>
  </si>
  <si>
    <t>摘要</t>
    <rPh sb="0" eb="2">
      <t>テキヨウ</t>
    </rPh>
    <phoneticPr fontId="6"/>
  </si>
  <si>
    <t>学校施設</t>
    <rPh sb="0" eb="2">
      <t>ガッコウ</t>
    </rPh>
    <rPh sb="2" eb="4">
      <t>シセツ</t>
    </rPh>
    <phoneticPr fontId="8"/>
  </si>
  <si>
    <t>校</t>
    <rPh sb="0" eb="1">
      <t>コウ</t>
    </rPh>
    <phoneticPr fontId="8"/>
  </si>
  <si>
    <t>試算対象</t>
    <rPh sb="0" eb="2">
      <t>シサン</t>
    </rPh>
    <rPh sb="2" eb="4">
      <t>タイショウ</t>
    </rPh>
    <phoneticPr fontId="6"/>
  </si>
  <si>
    <t>ギャランティード・セイビングス契約</t>
    <phoneticPr fontId="8"/>
  </si>
  <si>
    <t>年</t>
    <rPh sb="0" eb="1">
      <t>ネン</t>
    </rPh>
    <phoneticPr fontId="8"/>
  </si>
  <si>
    <t>電力料金削減額</t>
    <rPh sb="0" eb="2">
      <t>デンリョク</t>
    </rPh>
    <rPh sb="2" eb="4">
      <t>リョウキン</t>
    </rPh>
    <rPh sb="4" eb="7">
      <t>サクゲンガク</t>
    </rPh>
    <phoneticPr fontId="6"/>
  </si>
  <si>
    <t>円/年</t>
    <rPh sb="0" eb="1">
      <t>エン</t>
    </rPh>
    <rPh sb="2" eb="3">
      <t>ネン</t>
    </rPh>
    <phoneticPr fontId="6"/>
  </si>
  <si>
    <t>Aの合計</t>
    <rPh sb="2" eb="4">
      <t>ゴウケイ</t>
    </rPh>
    <phoneticPr fontId="6"/>
  </si>
  <si>
    <t>維持管理削減額</t>
    <rPh sb="0" eb="4">
      <t>イジカンリ</t>
    </rPh>
    <rPh sb="4" eb="6">
      <t>サクゲン</t>
    </rPh>
    <rPh sb="6" eb="7">
      <t>ガク</t>
    </rPh>
    <phoneticPr fontId="6"/>
  </si>
  <si>
    <t>Bの合計</t>
    <rPh sb="2" eb="4">
      <t>ゴウケイ</t>
    </rPh>
    <phoneticPr fontId="6"/>
  </si>
  <si>
    <t>（想定）削減額合計</t>
    <rPh sb="4" eb="6">
      <t>サクゲン</t>
    </rPh>
    <rPh sb="6" eb="7">
      <t>ガク</t>
    </rPh>
    <rPh sb="7" eb="9">
      <t>ゴウケイ</t>
    </rPh>
    <phoneticPr fontId="6"/>
  </si>
  <si>
    <t>C=A+B</t>
    <phoneticPr fontId="6"/>
  </si>
  <si>
    <t>【初期導入費】</t>
    <rPh sb="1" eb="6">
      <t>ショキドウニュウヒ</t>
    </rPh>
    <phoneticPr fontId="8"/>
  </si>
  <si>
    <t>機器費</t>
  </si>
  <si>
    <t>１式</t>
    <rPh sb="1" eb="2">
      <t>シキ</t>
    </rPh>
    <phoneticPr fontId="8"/>
  </si>
  <si>
    <t>円</t>
    <rPh sb="0" eb="1">
      <t>エン</t>
    </rPh>
    <phoneticPr fontId="6"/>
  </si>
  <si>
    <t>施工費</t>
  </si>
  <si>
    <t>産廃費</t>
  </si>
  <si>
    <t>仮設費</t>
  </si>
  <si>
    <t>アスベスト除去費</t>
    <rPh sb="5" eb="7">
      <t>ジョキ</t>
    </rPh>
    <rPh sb="7" eb="8">
      <t>ヒ</t>
    </rPh>
    <phoneticPr fontId="8"/>
  </si>
  <si>
    <t>諸経費</t>
  </si>
  <si>
    <t>　初期導入費（税抜）</t>
    <phoneticPr fontId="8"/>
  </si>
  <si>
    <t>　初期導入費(税込10%)</t>
    <rPh sb="1" eb="3">
      <t>ショキ</t>
    </rPh>
    <rPh sb="3" eb="5">
      <t>ドウニュウ</t>
    </rPh>
    <rPh sb="5" eb="6">
      <t>ヒ</t>
    </rPh>
    <phoneticPr fontId="6"/>
  </si>
  <si>
    <t>【維持管理費】</t>
    <rPh sb="1" eb="5">
      <t>イジカンリ</t>
    </rPh>
    <phoneticPr fontId="8"/>
  </si>
  <si>
    <t>維持管理</t>
    <rPh sb="0" eb="4">
      <t>イジカンリ</t>
    </rPh>
    <phoneticPr fontId="8"/>
  </si>
  <si>
    <t>円</t>
    <rPh sb="0" eb="1">
      <t>エン</t>
    </rPh>
    <phoneticPr fontId="8"/>
  </si>
  <si>
    <t>E</t>
    <phoneticPr fontId="8"/>
  </si>
  <si>
    <t>合計</t>
    <rPh sb="0" eb="2">
      <t>ゴウケイ</t>
    </rPh>
    <phoneticPr fontId="6"/>
  </si>
  <si>
    <t>　維持管理費(税込10%)</t>
    <rPh sb="1" eb="6">
      <t>イジカンリヒ</t>
    </rPh>
    <phoneticPr fontId="6"/>
  </si>
  <si>
    <t>ESCO事業費回収年数</t>
    <rPh sb="4" eb="7">
      <t>ジギョウヒ</t>
    </rPh>
    <rPh sb="7" eb="9">
      <t>カイシュウ</t>
    </rPh>
    <rPh sb="9" eb="11">
      <t>ネンスウ</t>
    </rPh>
    <phoneticPr fontId="6"/>
  </si>
  <si>
    <t>年</t>
    <rPh sb="0" eb="1">
      <t>ネン</t>
    </rPh>
    <phoneticPr fontId="6"/>
  </si>
  <si>
    <t>ESCO事業費総額(税抜)</t>
    <rPh sb="4" eb="7">
      <t>ジギョウヒ</t>
    </rPh>
    <rPh sb="7" eb="9">
      <t>ソウガク</t>
    </rPh>
    <rPh sb="11" eb="12">
      <t>ヌ</t>
    </rPh>
    <phoneticPr fontId="6"/>
  </si>
  <si>
    <t>F=D+E</t>
    <phoneticPr fontId="8"/>
  </si>
  <si>
    <t>ESCO事業費総額(税込10%)</t>
    <rPh sb="4" eb="7">
      <t>ジギョウヒ</t>
    </rPh>
    <rPh sb="7" eb="9">
      <t>ソウガク</t>
    </rPh>
    <phoneticPr fontId="6"/>
  </si>
  <si>
    <t>G</t>
    <phoneticPr fontId="8"/>
  </si>
  <si>
    <t>H=G/C</t>
    <phoneticPr fontId="8"/>
  </si>
  <si>
    <t>削減量</t>
    <rPh sb="0" eb="3">
      <t>サクゲンリョウ</t>
    </rPh>
    <phoneticPr fontId="6"/>
  </si>
  <si>
    <t>消費電力量</t>
  </si>
  <si>
    <t>消費電力量</t>
    <phoneticPr fontId="6"/>
  </si>
  <si>
    <t>器具
記号</t>
    <phoneticPr fontId="6"/>
  </si>
  <si>
    <t>階数</t>
    <phoneticPr fontId="6"/>
  </si>
  <si>
    <t>部屋名</t>
    <phoneticPr fontId="6"/>
  </si>
  <si>
    <t>備考</t>
    <phoneticPr fontId="6"/>
  </si>
  <si>
    <t>備考
（既存器具について）</t>
    <rPh sb="0" eb="2">
      <t>ビコウ</t>
    </rPh>
    <rPh sb="4" eb="6">
      <t>キゾン</t>
    </rPh>
    <rPh sb="6" eb="8">
      <t>キグ</t>
    </rPh>
    <phoneticPr fontId="6"/>
  </si>
  <si>
    <t>点灯時間</t>
    <phoneticPr fontId="6"/>
  </si>
  <si>
    <t>稼働日数</t>
    <phoneticPr fontId="6"/>
  </si>
  <si>
    <t>器具種類</t>
    <phoneticPr fontId="6"/>
  </si>
  <si>
    <t>灯数</t>
    <rPh sb="0" eb="2">
      <t>トウスウ</t>
    </rPh>
    <phoneticPr fontId="6"/>
  </si>
  <si>
    <t>ランプ種別</t>
    <phoneticPr fontId="6"/>
  </si>
  <si>
    <t>口金</t>
    <rPh sb="0" eb="2">
      <t>クチガネ</t>
    </rPh>
    <phoneticPr fontId="6"/>
  </si>
  <si>
    <t>器具寸法</t>
    <rPh sb="0" eb="4">
      <t>キグスンポウ</t>
    </rPh>
    <phoneticPr fontId="6"/>
  </si>
  <si>
    <t>器具仕様詳細①</t>
    <rPh sb="0" eb="2">
      <t>キグ</t>
    </rPh>
    <rPh sb="2" eb="4">
      <t>シヨウ</t>
    </rPh>
    <rPh sb="4" eb="6">
      <t>ショウサイ</t>
    </rPh>
    <phoneticPr fontId="6"/>
  </si>
  <si>
    <t>器具仕様詳細②</t>
    <rPh sb="0" eb="2">
      <t>キグ</t>
    </rPh>
    <rPh sb="2" eb="4">
      <t>シヨウ</t>
    </rPh>
    <rPh sb="4" eb="6">
      <t>ショウサイ</t>
    </rPh>
    <phoneticPr fontId="6"/>
  </si>
  <si>
    <t>器具仕様詳細③</t>
    <rPh sb="0" eb="2">
      <t>キグ</t>
    </rPh>
    <rPh sb="2" eb="4">
      <t>シヨウ</t>
    </rPh>
    <rPh sb="4" eb="6">
      <t>ショウサイ</t>
    </rPh>
    <phoneticPr fontId="6"/>
  </si>
  <si>
    <t>非常灯</t>
    <rPh sb="0" eb="3">
      <t>ヒジョウトウ</t>
    </rPh>
    <phoneticPr fontId="6"/>
  </si>
  <si>
    <t>誘導灯パネル番号①</t>
    <rPh sb="0" eb="3">
      <t>ユウドウトウ</t>
    </rPh>
    <rPh sb="6" eb="8">
      <t>バンゴウ</t>
    </rPh>
    <phoneticPr fontId="6"/>
  </si>
  <si>
    <t>誘導灯パネル番号②</t>
    <rPh sb="0" eb="3">
      <t>ユウドウトウ</t>
    </rPh>
    <rPh sb="6" eb="8">
      <t>バンゴウ</t>
    </rPh>
    <phoneticPr fontId="6"/>
  </si>
  <si>
    <t>階段灯文字</t>
    <rPh sb="0" eb="3">
      <t>カイダントウ</t>
    </rPh>
    <rPh sb="3" eb="5">
      <t>モジ</t>
    </rPh>
    <phoneticPr fontId="6"/>
  </si>
  <si>
    <t>単価</t>
    <rPh sb="0" eb="2">
      <t>タンカ</t>
    </rPh>
    <phoneticPr fontId="6"/>
  </si>
  <si>
    <t>器具</t>
    <rPh sb="0" eb="2">
      <t>キグ</t>
    </rPh>
    <phoneticPr fontId="6"/>
  </si>
  <si>
    <t>総額</t>
    <rPh sb="0" eb="2">
      <t>ソウガク</t>
    </rPh>
    <phoneticPr fontId="6"/>
  </si>
  <si>
    <t>取付費</t>
    <rPh sb="0" eb="3">
      <t>トリツケヒ</t>
    </rPh>
    <phoneticPr fontId="6"/>
  </si>
  <si>
    <t>施工費用</t>
    <rPh sb="0" eb="4">
      <t>セコウヒヨウ</t>
    </rPh>
    <phoneticPr fontId="6"/>
  </si>
  <si>
    <t>W/台・本</t>
    <phoneticPr fontId="6"/>
  </si>
  <si>
    <t>台・本</t>
    <phoneticPr fontId="6"/>
  </si>
  <si>
    <t>kWh/年</t>
    <phoneticPr fontId="6"/>
  </si>
  <si>
    <t>W/本</t>
    <phoneticPr fontId="6"/>
  </si>
  <si>
    <t>台</t>
    <phoneticPr fontId="6"/>
  </si>
  <si>
    <t>本</t>
    <phoneticPr fontId="6"/>
  </si>
  <si>
    <t>産廃費</t>
    <rPh sb="0" eb="2">
      <t>サンパイ</t>
    </rPh>
    <rPh sb="2" eb="3">
      <t>ヒ</t>
    </rPh>
    <phoneticPr fontId="6"/>
  </si>
  <si>
    <t>仮設費</t>
    <phoneticPr fontId="6"/>
  </si>
  <si>
    <t>アスベスト
除去費</t>
    <rPh sb="6" eb="8">
      <t>ジョキョ</t>
    </rPh>
    <rPh sb="8" eb="9">
      <t>ヒ</t>
    </rPh>
    <phoneticPr fontId="6"/>
  </si>
  <si>
    <t>諸経費</t>
    <rPh sb="0" eb="3">
      <t>ショケイヒ</t>
    </rPh>
    <phoneticPr fontId="6"/>
  </si>
  <si>
    <t>消費税
10%</t>
    <rPh sb="0" eb="3">
      <t>ショウヒゼイ</t>
    </rPh>
    <phoneticPr fontId="6"/>
  </si>
  <si>
    <t>初期導入費
合計（税込み）</t>
    <rPh sb="0" eb="5">
      <t>ショキドウニュウヒ</t>
    </rPh>
    <rPh sb="9" eb="11">
      <t>ゼイコ</t>
    </rPh>
    <phoneticPr fontId="6"/>
  </si>
  <si>
    <t>本館⑨-2</t>
    <rPh sb="0" eb="2">
      <t>ホンカン</t>
    </rPh>
    <phoneticPr fontId="0"/>
  </si>
  <si>
    <t>ポーチ</t>
  </si>
  <si>
    <t>T204</t>
  </si>
  <si>
    <t>埋込スクエア</t>
  </si>
  <si>
    <t>□639想定</t>
  </si>
  <si>
    <t>乳白アクリルパネル</t>
  </si>
  <si>
    <t>倉庫</t>
    <rPh sb="0" eb="2">
      <t>ソウコ</t>
    </rPh>
    <phoneticPr fontId="0"/>
  </si>
  <si>
    <t>A402P</t>
  </si>
  <si>
    <t>FLR40</t>
  </si>
  <si>
    <t>パイプ吊</t>
  </si>
  <si>
    <t>玄関</t>
  </si>
  <si>
    <t>S204</t>
  </si>
  <si>
    <t>アルミルーバー付</t>
  </si>
  <si>
    <t>事務室</t>
  </si>
  <si>
    <t>2連結×2台</t>
  </si>
  <si>
    <t>職員室</t>
  </si>
  <si>
    <t>2連結×8台</t>
  </si>
  <si>
    <t>校長室</t>
  </si>
  <si>
    <t>D402</t>
  </si>
  <si>
    <t>応接室</t>
  </si>
  <si>
    <t>4-FRL6-402</t>
  </si>
  <si>
    <t>W300</t>
  </si>
  <si>
    <t>更衣室</t>
  </si>
  <si>
    <t>廊下</t>
  </si>
  <si>
    <t>B202</t>
  </si>
  <si>
    <t>I401G</t>
  </si>
  <si>
    <t>コップ形シーリングライト</t>
  </si>
  <si>
    <t>IL40</t>
  </si>
  <si>
    <t>ガード付</t>
  </si>
  <si>
    <t>乳白ガラス</t>
  </si>
  <si>
    <t>B201WP</t>
  </si>
  <si>
    <t>防湿・防雨型</t>
  </si>
  <si>
    <t>B401WP</t>
  </si>
  <si>
    <t>女子便所</t>
  </si>
  <si>
    <t>男子便所</t>
  </si>
  <si>
    <t>配灯なし</t>
  </si>
  <si>
    <t>昇降口</t>
  </si>
  <si>
    <t>倉庫</t>
  </si>
  <si>
    <t>E101G</t>
  </si>
  <si>
    <t>角型ブラケット灯</t>
  </si>
  <si>
    <t>FL10</t>
  </si>
  <si>
    <t>受入室</t>
  </si>
  <si>
    <t>外壁</t>
  </si>
  <si>
    <t>教材室</t>
  </si>
  <si>
    <t>普通教室</t>
  </si>
  <si>
    <t>C401P</t>
  </si>
  <si>
    <t>方向自在型</t>
  </si>
  <si>
    <t>生活科室</t>
    <rPh sb="0" eb="3">
      <t>セイカツカ</t>
    </rPh>
    <rPh sb="3" eb="4">
      <t>シツ</t>
    </rPh>
    <phoneticPr fontId="0"/>
  </si>
  <si>
    <t>図書室</t>
  </si>
  <si>
    <t>A402</t>
  </si>
  <si>
    <t>吹抜</t>
  </si>
  <si>
    <t>5-A1</t>
  </si>
  <si>
    <t>多目的ホール</t>
  </si>
  <si>
    <t>X401</t>
  </si>
  <si>
    <t>トラフ形ベースライト</t>
  </si>
  <si>
    <t>配膳室</t>
  </si>
  <si>
    <t>3F</t>
  </si>
  <si>
    <t>PTA室</t>
  </si>
  <si>
    <t>1-A</t>
  </si>
  <si>
    <t>FL40</t>
  </si>
  <si>
    <t>ルーバー付</t>
  </si>
  <si>
    <t>幅広型</t>
  </si>
  <si>
    <t>1-B</t>
  </si>
  <si>
    <t>Y751</t>
  </si>
  <si>
    <t>ビーム球75W</t>
  </si>
  <si>
    <t>1-3F</t>
  </si>
  <si>
    <t>階段</t>
  </si>
  <si>
    <t>Z401</t>
  </si>
  <si>
    <t>本館⑨-1</t>
    <rPh sb="0" eb="2">
      <t>ホンカン</t>
    </rPh>
    <phoneticPr fontId="0"/>
  </si>
  <si>
    <t>普通（特支）</t>
    <rPh sb="0" eb="2">
      <t>フツウ</t>
    </rPh>
    <rPh sb="3" eb="4">
      <t>トク</t>
    </rPh>
    <rPh sb="4" eb="5">
      <t>シ</t>
    </rPh>
    <phoneticPr fontId="0"/>
  </si>
  <si>
    <t>2-A</t>
  </si>
  <si>
    <t>FHF32(高出力)</t>
  </si>
  <si>
    <t>2-B</t>
  </si>
  <si>
    <t>少人数教室</t>
  </si>
  <si>
    <t>作業室</t>
    <rPh sb="0" eb="3">
      <t>サギョウシツ</t>
    </rPh>
    <phoneticPr fontId="0"/>
  </si>
  <si>
    <t>2-C</t>
  </si>
  <si>
    <t>放送室</t>
  </si>
  <si>
    <t>4-FRL2-402</t>
  </si>
  <si>
    <t>4-FBS4-401</t>
  </si>
  <si>
    <t>保健室</t>
  </si>
  <si>
    <t>2-E</t>
  </si>
  <si>
    <t>ポンプ室</t>
  </si>
  <si>
    <t>2-G</t>
  </si>
  <si>
    <t>2-G2</t>
  </si>
  <si>
    <t>3-FSS9-322</t>
  </si>
  <si>
    <t>3-FSS4-201</t>
  </si>
  <si>
    <t>3-FBC1RP-201</t>
  </si>
  <si>
    <t>防雨型</t>
  </si>
  <si>
    <t>教育相談室</t>
    <rPh sb="0" eb="2">
      <t>キョウイク</t>
    </rPh>
    <rPh sb="2" eb="4">
      <t>ソウダン</t>
    </rPh>
    <rPh sb="4" eb="5">
      <t>シツ</t>
    </rPh>
    <phoneticPr fontId="0"/>
  </si>
  <si>
    <t>普通教室</t>
    <rPh sb="0" eb="2">
      <t>フツウ</t>
    </rPh>
    <rPh sb="2" eb="4">
      <t>キョウシツ</t>
    </rPh>
    <phoneticPr fontId="0"/>
  </si>
  <si>
    <t>3-FSS9-321</t>
  </si>
  <si>
    <t>1-RF</t>
  </si>
  <si>
    <t>2-F</t>
  </si>
  <si>
    <t>本館⑰-1</t>
    <rPh sb="0" eb="2">
      <t>ホンカン</t>
    </rPh>
    <phoneticPr fontId="0"/>
  </si>
  <si>
    <t>普通（特支）</t>
    <rPh sb="3" eb="4">
      <t>トク</t>
    </rPh>
    <rPh sb="4" eb="5">
      <t>シ</t>
    </rPh>
    <phoneticPr fontId="0"/>
  </si>
  <si>
    <t>6-A</t>
  </si>
  <si>
    <t>スクールコンフォート型</t>
  </si>
  <si>
    <t>6-B</t>
  </si>
  <si>
    <t>相談室</t>
    <rPh sb="0" eb="3">
      <t>ソウダンシツ</t>
    </rPh>
    <phoneticPr fontId="0"/>
  </si>
  <si>
    <t>5-A2</t>
  </si>
  <si>
    <t>ピロティー</t>
  </si>
  <si>
    <t>5-A3</t>
  </si>
  <si>
    <t>5-A4</t>
  </si>
  <si>
    <t>FHF16</t>
  </si>
  <si>
    <t>5-D1</t>
  </si>
  <si>
    <t>普通（特支）</t>
    <rPh sb="3" eb="4">
      <t>トク</t>
    </rPh>
    <rPh sb="4" eb="5">
      <t>シ</t>
    </rPh>
    <phoneticPr fontId="0"/>
  </si>
  <si>
    <t>ELVホール</t>
  </si>
  <si>
    <t>普通教室A</t>
  </si>
  <si>
    <t>5-c1</t>
  </si>
  <si>
    <t>階段通路誘導灯</t>
  </si>
  <si>
    <t>センサー付</t>
  </si>
  <si>
    <t>電池内蔵</t>
  </si>
  <si>
    <t>5-d1</t>
  </si>
  <si>
    <t>体育館⑯-1</t>
    <rPh sb="0" eb="3">
      <t>タイイクカン</t>
    </rPh>
    <phoneticPr fontId="0"/>
  </si>
  <si>
    <t>渡り廊下</t>
  </si>
  <si>
    <t>7-E201WP</t>
  </si>
  <si>
    <t>7-I401G</t>
  </si>
  <si>
    <t>アルミダイカスト</t>
  </si>
  <si>
    <t>乳白色ガラス</t>
  </si>
  <si>
    <t>7-D402</t>
  </si>
  <si>
    <t>下面開放型</t>
  </si>
  <si>
    <t>7-D202</t>
  </si>
  <si>
    <t>図工室</t>
  </si>
  <si>
    <t>7-A402P</t>
  </si>
  <si>
    <t>7-C401</t>
  </si>
  <si>
    <t>準備室</t>
  </si>
  <si>
    <t>理科室</t>
  </si>
  <si>
    <t>水呑場</t>
  </si>
  <si>
    <t>7-F401</t>
  </si>
  <si>
    <t>7-F201</t>
  </si>
  <si>
    <t>7-B401</t>
  </si>
  <si>
    <t>音楽室</t>
  </si>
  <si>
    <t>7-D403</t>
  </si>
  <si>
    <t>7-J1501</t>
  </si>
  <si>
    <t>IL150</t>
  </si>
  <si>
    <t>ホワイトブロンズ</t>
  </si>
  <si>
    <t>ビームランプ</t>
  </si>
  <si>
    <t>家庭科室</t>
  </si>
  <si>
    <t>7-A401P</t>
  </si>
  <si>
    <t>体育館⑯-2</t>
    <rPh sb="0" eb="3">
      <t>タイイクカン</t>
    </rPh>
    <phoneticPr fontId="0"/>
  </si>
  <si>
    <t>ホール</t>
  </si>
  <si>
    <t>バルコニー</t>
  </si>
  <si>
    <t>器具庫</t>
  </si>
  <si>
    <t>7-B401G</t>
  </si>
  <si>
    <t>7-D401</t>
  </si>
  <si>
    <t>控室</t>
  </si>
  <si>
    <t>7-B402</t>
  </si>
  <si>
    <t>ステージ上部</t>
    <rPh sb="4" eb="6">
      <t>ジョウブ</t>
    </rPh>
    <phoneticPr fontId="0"/>
  </si>
  <si>
    <t>7-K1501</t>
  </si>
  <si>
    <t>配線ダクト</t>
  </si>
  <si>
    <t>自在継手</t>
  </si>
  <si>
    <t>黒色ツヤ消し</t>
  </si>
  <si>
    <t>7-A402</t>
  </si>
  <si>
    <t>体育館天井</t>
  </si>
  <si>
    <t>7-H400G</t>
  </si>
  <si>
    <t>電動昇降装置付</t>
  </si>
  <si>
    <t>体育館ガード</t>
  </si>
  <si>
    <t>下面ガード</t>
  </si>
  <si>
    <t>屋外階段</t>
  </si>
  <si>
    <t>7-B201</t>
  </si>
  <si>
    <t>普通教室B</t>
  </si>
  <si>
    <t>廊下</t>
    <phoneticPr fontId="6"/>
  </si>
  <si>
    <t>松原小学校</t>
  </si>
  <si>
    <t>松原小学校</t>
    <phoneticPr fontId="6"/>
  </si>
  <si>
    <t>南棟⑳</t>
    <rPh sb="0" eb="2">
      <t>ミナミトウ</t>
    </rPh>
    <phoneticPr fontId="0"/>
  </si>
  <si>
    <t>玄関</t>
    <rPh sb="0" eb="2">
      <t>ゲンカン</t>
    </rPh>
    <phoneticPr fontId="0"/>
  </si>
  <si>
    <t>200×1250</t>
  </si>
  <si>
    <t>保健室</t>
    <rPh sb="0" eb="3">
      <t>ホケンシツ</t>
    </rPh>
    <phoneticPr fontId="0"/>
  </si>
  <si>
    <t>238×1261</t>
  </si>
  <si>
    <t>吊L200</t>
  </si>
  <si>
    <t>パイプ吊（椀型）</t>
  </si>
  <si>
    <t>更衣室</t>
    <rPh sb="0" eb="3">
      <t>コウイシツ</t>
    </rPh>
    <phoneticPr fontId="0"/>
  </si>
  <si>
    <t>廊下</t>
    <rPh sb="0" eb="2">
      <t>ロウカ</t>
    </rPh>
    <phoneticPr fontId="0"/>
  </si>
  <si>
    <t>120×1250</t>
  </si>
  <si>
    <t>壁付</t>
    <rPh sb="0" eb="1">
      <t>カベ</t>
    </rPh>
    <rPh sb="1" eb="2">
      <t>ヅ</t>
    </rPh>
    <phoneticPr fontId="0"/>
  </si>
  <si>
    <t>108×1275</t>
  </si>
  <si>
    <t>クリーンアクリルカバー付</t>
  </si>
  <si>
    <t>108×655</t>
  </si>
  <si>
    <t>LED済</t>
  </si>
  <si>
    <t>表示灯</t>
  </si>
  <si>
    <t>使用中（赤地白文字）</t>
  </si>
  <si>
    <t>RNP付</t>
  </si>
  <si>
    <t>昇降口</t>
    <rPh sb="0" eb="3">
      <t>ショウコウグチ</t>
    </rPh>
    <phoneticPr fontId="0"/>
  </si>
  <si>
    <t>事務室</t>
    <rPh sb="0" eb="3">
      <t>ジムシツ</t>
    </rPh>
    <phoneticPr fontId="0"/>
  </si>
  <si>
    <t>職員室</t>
    <rPh sb="0" eb="3">
      <t>ショクインシツ</t>
    </rPh>
    <phoneticPr fontId="0"/>
  </si>
  <si>
    <t>ランプLED済</t>
  </si>
  <si>
    <t>Φ100</t>
  </si>
  <si>
    <t>校長室</t>
    <rPh sb="0" eb="3">
      <t>コウチョウシツ</t>
    </rPh>
    <phoneticPr fontId="0"/>
  </si>
  <si>
    <t>300×1257</t>
  </si>
  <si>
    <t>ランプ交換</t>
  </si>
  <si>
    <t>ミラー灯</t>
  </si>
  <si>
    <t>鏡台一体型</t>
  </si>
  <si>
    <t>ボール球</t>
  </si>
  <si>
    <t>放送室</t>
    <rPh sb="0" eb="3">
      <t>ホウソウシツ</t>
    </rPh>
    <phoneticPr fontId="0"/>
  </si>
  <si>
    <t>163×1264</t>
  </si>
  <si>
    <t>配膳室</t>
    <rPh sb="0" eb="3">
      <t>ハイゼンシツ</t>
    </rPh>
    <phoneticPr fontId="0"/>
  </si>
  <si>
    <t>給食室</t>
    <rPh sb="0" eb="3">
      <t>キュウショクシツ</t>
    </rPh>
    <phoneticPr fontId="0"/>
  </si>
  <si>
    <t>給食調理場対象外</t>
    <rPh sb="0" eb="2">
      <t>キュウショク</t>
    </rPh>
    <rPh sb="2" eb="4">
      <t>チョウリ</t>
    </rPh>
    <rPh sb="4" eb="5">
      <t>バ</t>
    </rPh>
    <rPh sb="5" eb="8">
      <t>タイショウガイ</t>
    </rPh>
    <phoneticPr fontId="0"/>
  </si>
  <si>
    <t>給食室通路</t>
    <rPh sb="0" eb="2">
      <t>キュウショク</t>
    </rPh>
    <rPh sb="2" eb="3">
      <t>シツ</t>
    </rPh>
    <rPh sb="3" eb="5">
      <t>ツウロ</t>
    </rPh>
    <phoneticPr fontId="0"/>
  </si>
  <si>
    <t>食品庫1</t>
    <rPh sb="0" eb="3">
      <t>ショクヒンコ</t>
    </rPh>
    <phoneticPr fontId="0"/>
  </si>
  <si>
    <t>休養室</t>
    <rPh sb="0" eb="2">
      <t>キュウヨウ</t>
    </rPh>
    <rPh sb="2" eb="3">
      <t>シツ</t>
    </rPh>
    <phoneticPr fontId="0"/>
  </si>
  <si>
    <t>和風ペンダントライト</t>
  </si>
  <si>
    <t>FCL30/28</t>
  </si>
  <si>
    <t>食品庫2</t>
    <rPh sb="0" eb="3">
      <t>ショクヒンコ</t>
    </rPh>
    <phoneticPr fontId="0"/>
  </si>
  <si>
    <t>トイレ前室</t>
    <rPh sb="3" eb="5">
      <t>ゼンシツ</t>
    </rPh>
    <phoneticPr fontId="0"/>
  </si>
  <si>
    <t>トイレ2</t>
  </si>
  <si>
    <t>外壁</t>
    <rPh sb="0" eb="2">
      <t>ガイヘキ</t>
    </rPh>
    <phoneticPr fontId="0"/>
  </si>
  <si>
    <t>120×650</t>
  </si>
  <si>
    <t>理科室</t>
    <rPh sb="0" eb="3">
      <t>リカシツ</t>
    </rPh>
    <phoneticPr fontId="0"/>
  </si>
  <si>
    <t>W150</t>
  </si>
  <si>
    <t>普通教室</t>
    <rPh sb="0" eb="1">
      <t>フツウ</t>
    </rPh>
    <rPh sb="1" eb="3">
      <t>キョウシツ</t>
    </rPh>
    <phoneticPr fontId="0"/>
  </si>
  <si>
    <t>図書室</t>
    <rPh sb="0" eb="3">
      <t>トショシツ</t>
    </rPh>
    <phoneticPr fontId="0"/>
  </si>
  <si>
    <t>レースウェイ取付</t>
    <rPh sb="6" eb="8">
      <t>トリツケ</t>
    </rPh>
    <phoneticPr fontId="0"/>
  </si>
  <si>
    <t>150×1225</t>
  </si>
  <si>
    <t>音楽室</t>
    <rPh sb="0" eb="3">
      <t>オンガクシツ</t>
    </rPh>
    <phoneticPr fontId="0"/>
  </si>
  <si>
    <t>ユニバーサルダウンライト</t>
  </si>
  <si>
    <t>ビーム球150</t>
  </si>
  <si>
    <t>Φ200</t>
  </si>
  <si>
    <t>女子更衣室</t>
    <rPh sb="0" eb="2">
      <t>ジョシ</t>
    </rPh>
    <rPh sb="2" eb="5">
      <t>コウイシツ</t>
    </rPh>
    <phoneticPr fontId="0"/>
  </si>
  <si>
    <t>倉庫</t>
    <rPh sb="0" eb="2">
      <t>ソウコ</t>
    </rPh>
    <phoneticPr fontId="0"/>
  </si>
  <si>
    <t>乳白ガラスカバー付</t>
  </si>
  <si>
    <t>階段</t>
    <rPh sb="0" eb="2">
      <t>カイダン</t>
    </rPh>
    <phoneticPr fontId="0"/>
  </si>
  <si>
    <t>120×1245</t>
  </si>
  <si>
    <t>ブラケット灯</t>
  </si>
  <si>
    <t>フラッシュライト</t>
  </si>
  <si>
    <t>外壁1</t>
    <rPh sb="0" eb="2">
      <t>ガイヘキ</t>
    </rPh>
    <phoneticPr fontId="0"/>
  </si>
  <si>
    <t>Φ150</t>
  </si>
  <si>
    <t>多目的教室（学童）1</t>
    <rPh sb="0" eb="3">
      <t>タモクテキ</t>
    </rPh>
    <rPh sb="3" eb="5">
      <t>キョウシツ</t>
    </rPh>
    <rPh sb="6" eb="8">
      <t>ガクドウ</t>
    </rPh>
    <phoneticPr fontId="0"/>
  </si>
  <si>
    <t>北棟⑤-1</t>
    <rPh sb="0" eb="2">
      <t>キタトウ</t>
    </rPh>
    <phoneticPr fontId="0"/>
  </si>
  <si>
    <t>多目的教室（学童）2</t>
    <rPh sb="0" eb="3">
      <t>タモクテキ</t>
    </rPh>
    <rPh sb="3" eb="5">
      <t>キョウシツ</t>
    </rPh>
    <rPh sb="6" eb="8">
      <t>ガクドウ</t>
    </rPh>
    <phoneticPr fontId="0"/>
  </si>
  <si>
    <t>ポンプ室</t>
    <rPh sb="3" eb="4">
      <t>シツ</t>
    </rPh>
    <phoneticPr fontId="0"/>
  </si>
  <si>
    <t>レセップ</t>
  </si>
  <si>
    <t>廊下</t>
    <rPh sb="0" eb="2">
      <t>ロウカ</t>
    </rPh>
    <phoneticPr fontId="0"/>
  </si>
  <si>
    <t>FLR20</t>
  </si>
  <si>
    <t>北棟⑤-2</t>
    <rPh sb="0" eb="2">
      <t>キタトウ</t>
    </rPh>
    <phoneticPr fontId="0"/>
  </si>
  <si>
    <t>120×1300</t>
  </si>
  <si>
    <t>160×1231</t>
  </si>
  <si>
    <t>教材室</t>
    <rPh sb="0" eb="2">
      <t>キョウザイ</t>
    </rPh>
    <rPh sb="2" eb="3">
      <t>シツ</t>
    </rPh>
    <phoneticPr fontId="0"/>
  </si>
  <si>
    <t>パイプ吊（舟形）</t>
  </si>
  <si>
    <t>家庭科室</t>
    <rPh sb="0" eb="4">
      <t>カテイカシツ</t>
    </rPh>
    <phoneticPr fontId="0"/>
  </si>
  <si>
    <t>128×1250</t>
  </si>
  <si>
    <t>ビーム球100</t>
  </si>
  <si>
    <t>外壁</t>
    <rPh sb="0" eb="2">
      <t>ガイヘキ</t>
    </rPh>
    <phoneticPr fontId="0"/>
  </si>
  <si>
    <t>北棟⑤-3</t>
    <rPh sb="0" eb="2">
      <t>キタトウ</t>
    </rPh>
    <phoneticPr fontId="0"/>
  </si>
  <si>
    <t>プレイルーム</t>
  </si>
  <si>
    <t>PTA室</t>
    <rPh sb="3" eb="4">
      <t>シツ</t>
    </rPh>
    <phoneticPr fontId="0"/>
  </si>
  <si>
    <t>軒下</t>
    <rPh sb="0" eb="2">
      <t>ノキシタ</t>
    </rPh>
    <phoneticPr fontId="0"/>
  </si>
  <si>
    <t>軒下/天井直付</t>
    <rPh sb="0" eb="2">
      <t>ノキシタ</t>
    </rPh>
    <rPh sb="3" eb="5">
      <t>テンジョウ</t>
    </rPh>
    <rPh sb="5" eb="7">
      <t>ジカヅ</t>
    </rPh>
    <phoneticPr fontId="0"/>
  </si>
  <si>
    <t>理科室</t>
    <rPh sb="0" eb="3">
      <t>リカシツ</t>
    </rPh>
    <phoneticPr fontId="0"/>
  </si>
  <si>
    <t>53×605</t>
  </si>
  <si>
    <t>第２会議室</t>
    <rPh sb="0" eb="1">
      <t>ダイ</t>
    </rPh>
    <rPh sb="2" eb="5">
      <t>カイギシツ</t>
    </rPh>
    <phoneticPr fontId="0"/>
  </si>
  <si>
    <t>1250×224</t>
  </si>
  <si>
    <t>OAルーバー付</t>
  </si>
  <si>
    <t>スクールコンフォート</t>
  </si>
  <si>
    <t>パイプ吊（椀形）</t>
  </si>
  <si>
    <t>普通教室</t>
    <rPh sb="0" eb="2">
      <t>キョウシツ</t>
    </rPh>
    <phoneticPr fontId="0"/>
  </si>
  <si>
    <t>吊L450</t>
  </si>
  <si>
    <t>生活教室</t>
    <rPh sb="0" eb="1">
      <t>セイカツ</t>
    </rPh>
    <rPh sb="1" eb="3">
      <t>キョウシツ</t>
    </rPh>
    <phoneticPr fontId="0"/>
  </si>
  <si>
    <t>多目的ホール</t>
    <rPh sb="0" eb="3">
      <t>タモクテキ</t>
    </rPh>
    <phoneticPr fontId="0"/>
  </si>
  <si>
    <t>□639</t>
  </si>
  <si>
    <t>パネル付</t>
  </si>
  <si>
    <t>図工室</t>
    <rPh sb="0" eb="3">
      <t>ズコウシツ</t>
    </rPh>
    <phoneticPr fontId="0"/>
  </si>
  <si>
    <t>更衣室</t>
    <rPh sb="0" eb="3">
      <t>コウイシツ</t>
    </rPh>
    <phoneticPr fontId="0"/>
  </si>
  <si>
    <t>児童会室</t>
    <rPh sb="0" eb="3">
      <t>ジドウカイ</t>
    </rPh>
    <rPh sb="3" eb="4">
      <t>シツ</t>
    </rPh>
    <phoneticPr fontId="0"/>
  </si>
  <si>
    <t>物置</t>
    <rPh sb="0" eb="2">
      <t>モノオキ</t>
    </rPh>
    <phoneticPr fontId="0"/>
  </si>
  <si>
    <t>個別学習教室</t>
    <rPh sb="0" eb="2">
      <t>コベツ</t>
    </rPh>
    <rPh sb="2" eb="4">
      <t>ガクシュウ</t>
    </rPh>
    <rPh sb="4" eb="6">
      <t>キョウシツ</t>
    </rPh>
    <phoneticPr fontId="0"/>
  </si>
  <si>
    <t>音楽室</t>
    <rPh sb="0" eb="3">
      <t>オンガクシツ</t>
    </rPh>
    <phoneticPr fontId="0"/>
  </si>
  <si>
    <t>傾斜天井用</t>
  </si>
  <si>
    <t>体育館渡廊下</t>
    <rPh sb="0" eb="2">
      <t>タイイク</t>
    </rPh>
    <rPh sb="2" eb="3">
      <t>カン</t>
    </rPh>
    <rPh sb="3" eb="6">
      <t>ワタリロウカ</t>
    </rPh>
    <phoneticPr fontId="0"/>
  </si>
  <si>
    <t>SUS製</t>
  </si>
  <si>
    <t>体育館⑥</t>
    <rPh sb="0" eb="3">
      <t>タイイクカン</t>
    </rPh>
    <phoneticPr fontId="0"/>
  </si>
  <si>
    <t>器具庫</t>
    <rPh sb="0" eb="3">
      <t>キグコ</t>
    </rPh>
    <phoneticPr fontId="0"/>
  </si>
  <si>
    <t>控室</t>
    <rPh sb="0" eb="2">
      <t>ヒカエシツ</t>
    </rPh>
    <phoneticPr fontId="0"/>
  </si>
  <si>
    <t>防犯灯</t>
  </si>
  <si>
    <t>自動点滅器付</t>
  </si>
  <si>
    <t>通路</t>
    <rPh sb="0" eb="2">
      <t>ツウロ</t>
    </rPh>
    <phoneticPr fontId="0"/>
  </si>
  <si>
    <t>アリーナ上部</t>
    <rPh sb="4" eb="6">
      <t>ジョウブ</t>
    </rPh>
    <phoneticPr fontId="0"/>
  </si>
  <si>
    <t>高天井照明</t>
  </si>
  <si>
    <t>屋外便所⑦</t>
    <rPh sb="0" eb="2">
      <t>オクガイ</t>
    </rPh>
    <rPh sb="2" eb="4">
      <t>ベンジョ</t>
    </rPh>
    <phoneticPr fontId="0"/>
  </si>
  <si>
    <t>防湿型</t>
  </si>
  <si>
    <t>E-P</t>
  </si>
  <si>
    <t>2-B402</t>
  </si>
  <si>
    <t>K</t>
  </si>
  <si>
    <t>L</t>
  </si>
  <si>
    <t>M</t>
  </si>
  <si>
    <t>N</t>
  </si>
  <si>
    <t>2-D402</t>
  </si>
  <si>
    <t>DWP</t>
  </si>
  <si>
    <t>CI</t>
  </si>
  <si>
    <t>W1</t>
  </si>
  <si>
    <t>W2</t>
  </si>
  <si>
    <t>V401</t>
  </si>
  <si>
    <t>V402</t>
  </si>
  <si>
    <t>T</t>
  </si>
  <si>
    <t>P</t>
  </si>
  <si>
    <t>O-G</t>
  </si>
  <si>
    <t>O</t>
  </si>
  <si>
    <t>トイレ1</t>
  </si>
  <si>
    <t>F-WP</t>
  </si>
  <si>
    <t>2-B401</t>
  </si>
  <si>
    <t>2-C401P</t>
  </si>
  <si>
    <t>4F</t>
  </si>
  <si>
    <t>U</t>
  </si>
  <si>
    <t>RF</t>
  </si>
  <si>
    <t>2-I601G</t>
  </si>
  <si>
    <t>1-4F</t>
  </si>
  <si>
    <t>3-LM2</t>
  </si>
  <si>
    <t>3-L201</t>
  </si>
  <si>
    <t>3-F</t>
  </si>
  <si>
    <t>3-L201WP</t>
  </si>
  <si>
    <t>3-3200L</t>
  </si>
  <si>
    <t>3-850L</t>
  </si>
  <si>
    <t>LB</t>
  </si>
  <si>
    <t>4-A</t>
  </si>
  <si>
    <t>6-チ</t>
  </si>
  <si>
    <t>3-Z</t>
  </si>
  <si>
    <t>6-ヘ</t>
  </si>
  <si>
    <t>6-ニ</t>
  </si>
  <si>
    <t>W401</t>
  </si>
  <si>
    <t>CG</t>
  </si>
  <si>
    <t>CG-P</t>
  </si>
  <si>
    <t>KTP</t>
  </si>
  <si>
    <t>7-C401P</t>
  </si>
  <si>
    <t>7-B201WP</t>
  </si>
  <si>
    <t>7-A</t>
  </si>
  <si>
    <t>8-a402</t>
  </si>
  <si>
    <t>8-c401</t>
  </si>
  <si>
    <t>8-B401</t>
  </si>
  <si>
    <t>8-B201</t>
  </si>
  <si>
    <t>8-B202</t>
  </si>
  <si>
    <t>8-E201</t>
  </si>
  <si>
    <t>8-F201</t>
  </si>
  <si>
    <t>8-b402</t>
  </si>
  <si>
    <t>TG</t>
  </si>
  <si>
    <t>3-F201</t>
  </si>
  <si>
    <t>5-A</t>
  </si>
  <si>
    <t>5-B</t>
  </si>
  <si>
    <t>6-イ</t>
  </si>
  <si>
    <t>8-401</t>
  </si>
  <si>
    <t>8-a201</t>
  </si>
  <si>
    <t>8-e206</t>
  </si>
  <si>
    <t>8-d60</t>
  </si>
  <si>
    <t>V201WP</t>
  </si>
  <si>
    <t>ランチルーム</t>
  </si>
  <si>
    <t>V201</t>
  </si>
  <si>
    <t>2-A402P</t>
  </si>
  <si>
    <t>8-f401</t>
  </si>
  <si>
    <t>8-J1501</t>
  </si>
  <si>
    <t>6-ホ</t>
  </si>
  <si>
    <t>7-E201</t>
  </si>
  <si>
    <t>8-g201</t>
  </si>
  <si>
    <t>W201</t>
  </si>
  <si>
    <t>W201S</t>
  </si>
  <si>
    <t>9-E21W</t>
  </si>
  <si>
    <t>9-I321</t>
  </si>
  <si>
    <t>9-B322</t>
  </si>
  <si>
    <t>9-D21W</t>
  </si>
  <si>
    <t>9-I322</t>
  </si>
  <si>
    <t>9-F150</t>
  </si>
  <si>
    <t>9-A21</t>
  </si>
  <si>
    <t>9-C321</t>
  </si>
  <si>
    <t>10-A400</t>
  </si>
  <si>
    <t>9-A321W</t>
  </si>
  <si>
    <t>逆富士ベースライト</t>
    <phoneticPr fontId="6"/>
  </si>
  <si>
    <t>注釈</t>
    <rPh sb="0" eb="2">
      <t>チュウシャク</t>
    </rPh>
    <phoneticPr fontId="6"/>
  </si>
  <si>
    <t>北棟⑳</t>
    <rPh sb="0" eb="2">
      <t>キタトウ</t>
    </rPh>
    <phoneticPr fontId="0"/>
  </si>
  <si>
    <t>昇降口</t>
    <rPh sb="0" eb="3">
      <t>ショウコウグチ</t>
    </rPh>
    <phoneticPr fontId="0"/>
  </si>
  <si>
    <t>4-D</t>
  </si>
  <si>
    <t>⑳管理教室棟</t>
    <rPh sb="1" eb="6">
      <t>カンリキョウシツトウ</t>
    </rPh>
    <phoneticPr fontId="0"/>
  </si>
  <si>
    <t>女子便所</t>
    <rPh sb="0" eb="4">
      <t>ジョシベンジョ</t>
    </rPh>
    <phoneticPr fontId="0"/>
  </si>
  <si>
    <t>5-LRS1</t>
  </si>
  <si>
    <t>5-LSS9</t>
  </si>
  <si>
    <t>直管器具</t>
  </si>
  <si>
    <t>男子便所</t>
    <rPh sb="0" eb="4">
      <t>ダンシベンジョ</t>
    </rPh>
    <phoneticPr fontId="0"/>
  </si>
  <si>
    <t>小会議室</t>
    <rPh sb="0" eb="4">
      <t>ショウカイギシツ</t>
    </rPh>
    <phoneticPr fontId="0"/>
  </si>
  <si>
    <t>4-C</t>
  </si>
  <si>
    <t>更衣室</t>
    <rPh sb="0" eb="3">
      <t>コウイシツ</t>
    </rPh>
    <phoneticPr fontId="0"/>
  </si>
  <si>
    <t>校長室</t>
    <rPh sb="0" eb="3">
      <t>コウチョウシツ</t>
    </rPh>
    <phoneticPr fontId="0"/>
  </si>
  <si>
    <t>4-B</t>
  </si>
  <si>
    <t>リニューアルタイプ</t>
  </si>
  <si>
    <t>4-H</t>
  </si>
  <si>
    <t>職員室</t>
    <rPh sb="0" eb="3">
      <t>ショクインシツ</t>
    </rPh>
    <phoneticPr fontId="0"/>
  </si>
  <si>
    <t>事務室</t>
    <rPh sb="0" eb="3">
      <t>ジムシツ</t>
    </rPh>
    <phoneticPr fontId="0"/>
  </si>
  <si>
    <t>印刷室</t>
    <rPh sb="0" eb="3">
      <t>インサツシツ</t>
    </rPh>
    <phoneticPr fontId="0"/>
  </si>
  <si>
    <t>3-I401G</t>
  </si>
  <si>
    <t>3-S204</t>
  </si>
  <si>
    <t>多目的ホール</t>
    <rPh sb="0" eb="3">
      <t>タモクテキ</t>
    </rPh>
    <phoneticPr fontId="0"/>
  </si>
  <si>
    <t>4-F</t>
  </si>
  <si>
    <t>カバー付</t>
  </si>
  <si>
    <t>普通教室</t>
    <rPh sb="0" eb="4">
      <t>フツウキョウシツ</t>
    </rPh>
    <phoneticPr fontId="0"/>
  </si>
  <si>
    <t>直付型</t>
  </si>
  <si>
    <t>4-E</t>
  </si>
  <si>
    <t>1年教材室</t>
    <rPh sb="1" eb="5">
      <t>ネンキョウザイシツ</t>
    </rPh>
    <phoneticPr fontId="0"/>
  </si>
  <si>
    <t>児童会室</t>
    <rPh sb="0" eb="4">
      <t>ジドウカイシツ</t>
    </rPh>
    <phoneticPr fontId="0"/>
  </si>
  <si>
    <t>備蓄倉庫</t>
    <rPh sb="0" eb="4">
      <t>ビチクソウコ</t>
    </rPh>
    <phoneticPr fontId="0"/>
  </si>
  <si>
    <t>研修室</t>
    <rPh sb="0" eb="3">
      <t>ケンシュウシツ</t>
    </rPh>
    <phoneticPr fontId="0"/>
  </si>
  <si>
    <t>4-G</t>
  </si>
  <si>
    <t>西棟㉒</t>
    <rPh sb="0" eb="1">
      <t>ニシ</t>
    </rPh>
    <rPh sb="1" eb="2">
      <t>トウ</t>
    </rPh>
    <phoneticPr fontId="0"/>
  </si>
  <si>
    <t>2-G201wp-1</t>
  </si>
  <si>
    <t>2-A401</t>
  </si>
  <si>
    <t>2-I100</t>
  </si>
  <si>
    <t>IL100</t>
  </si>
  <si>
    <t>2-A402</t>
  </si>
  <si>
    <t>2-L401</t>
  </si>
  <si>
    <t>2-L202</t>
  </si>
  <si>
    <t>2-G201wp-2</t>
  </si>
  <si>
    <t>2-ISC5MP-60</t>
  </si>
  <si>
    <t>2-A202</t>
  </si>
  <si>
    <t>2-H201</t>
  </si>
  <si>
    <t>2-G401</t>
  </si>
  <si>
    <t>2-E402</t>
  </si>
  <si>
    <t>2-K401</t>
  </si>
  <si>
    <t>埋込</t>
  </si>
  <si>
    <t>2-F401</t>
  </si>
  <si>
    <t>2-L201</t>
  </si>
  <si>
    <t>第1理科室</t>
    <rPh sb="0" eb="1">
      <t>ダイ</t>
    </rPh>
    <rPh sb="2" eb="5">
      <t>リカシツ</t>
    </rPh>
    <phoneticPr fontId="0"/>
  </si>
  <si>
    <t>壁付</t>
    <rPh sb="0" eb="2">
      <t>カベツ</t>
    </rPh>
    <phoneticPr fontId="0"/>
  </si>
  <si>
    <t>2-A201</t>
  </si>
  <si>
    <t>第1図書室</t>
    <rPh sb="0" eb="1">
      <t>ダイ</t>
    </rPh>
    <rPh sb="2" eb="5">
      <t>トショシツ</t>
    </rPh>
    <phoneticPr fontId="0"/>
  </si>
  <si>
    <t>第1音楽室</t>
    <rPh sb="0" eb="1">
      <t>ダイ</t>
    </rPh>
    <rPh sb="2" eb="5">
      <t>オンガクシツ</t>
    </rPh>
    <phoneticPr fontId="0"/>
  </si>
  <si>
    <t>2-C101</t>
  </si>
  <si>
    <t>1-屋F</t>
    <rPh sb="2" eb="3">
      <t>オク</t>
    </rPh>
    <phoneticPr fontId="0"/>
  </si>
  <si>
    <t>1-N</t>
  </si>
  <si>
    <t>軒下用</t>
  </si>
  <si>
    <t>プラスチック製（反射板上部）</t>
  </si>
  <si>
    <t>透明つや消しガラスパネル付</t>
  </si>
  <si>
    <t>体育館①</t>
    <rPh sb="0" eb="3">
      <t>タイイクカン</t>
    </rPh>
    <phoneticPr fontId="0"/>
  </si>
  <si>
    <t>玄関</t>
    <rPh sb="0" eb="2">
      <t>ゲンカン</t>
    </rPh>
    <phoneticPr fontId="0"/>
  </si>
  <si>
    <t>1-D</t>
  </si>
  <si>
    <t>クロムレス製</t>
  </si>
  <si>
    <t>1-O</t>
  </si>
  <si>
    <t>初期照度補正機能付</t>
  </si>
  <si>
    <t>クロムレス製/クリーンアクリルカバー付</t>
  </si>
  <si>
    <t>1-C4</t>
  </si>
  <si>
    <t>男子更衣室</t>
    <rPh sb="0" eb="5">
      <t>ダンシコウイシツ</t>
    </rPh>
    <phoneticPr fontId="0"/>
  </si>
  <si>
    <t>1-C3</t>
  </si>
  <si>
    <t>女子更衣室</t>
    <rPh sb="0" eb="5">
      <t>ジョシコウイシツ</t>
    </rPh>
    <phoneticPr fontId="0"/>
  </si>
  <si>
    <t>便所前室</t>
    <rPh sb="0" eb="2">
      <t>ベンジョ</t>
    </rPh>
    <rPh sb="2" eb="4">
      <t>ゼンシツ</t>
    </rPh>
    <phoneticPr fontId="0"/>
  </si>
  <si>
    <t>1-D1</t>
  </si>
  <si>
    <t>1-E</t>
  </si>
  <si>
    <t>アクリルパネル透明マット仕上げ</t>
  </si>
  <si>
    <t>プラスチック反射板無色仕上げ</t>
  </si>
  <si>
    <t>広角タイプ</t>
  </si>
  <si>
    <t>1-F</t>
  </si>
  <si>
    <t>多目的便所</t>
    <rPh sb="0" eb="5">
      <t>タモクテキベンジョ</t>
    </rPh>
    <phoneticPr fontId="0"/>
  </si>
  <si>
    <t>1-P</t>
  </si>
  <si>
    <t>使用中</t>
  </si>
  <si>
    <t>1-M</t>
  </si>
  <si>
    <t>1-L</t>
  </si>
  <si>
    <t>配線ダクト用</t>
  </si>
  <si>
    <t>プラスチック製（ブラックつや消し）</t>
  </si>
  <si>
    <t>アルミセード付（ブラックつや消し）</t>
  </si>
  <si>
    <t>1-B1</t>
  </si>
  <si>
    <t>控室</t>
    <rPh sb="0" eb="2">
      <t>ヒカエシツ</t>
    </rPh>
    <phoneticPr fontId="0"/>
  </si>
  <si>
    <t>1-C2</t>
  </si>
  <si>
    <t>1-C1</t>
  </si>
  <si>
    <t>1-G</t>
  </si>
  <si>
    <t>防湿防雨型</t>
  </si>
  <si>
    <t>SUS製（枠）</t>
  </si>
  <si>
    <t>乳白アクリルカバー付き</t>
  </si>
  <si>
    <t>1-H</t>
  </si>
  <si>
    <t>ガード付/SUS製</t>
  </si>
  <si>
    <t>ステンレス反射板（クリア塗装）</t>
  </si>
  <si>
    <t>ステージ上部</t>
    <rPh sb="4" eb="6">
      <t>ジョウブ</t>
    </rPh>
    <phoneticPr fontId="0"/>
  </si>
  <si>
    <t>本体ガード+下面ガード付</t>
  </si>
  <si>
    <t>落下防止チェーン付</t>
  </si>
  <si>
    <t>階段</t>
    <rPh sb="0" eb="2">
      <t>カイダン</t>
    </rPh>
    <phoneticPr fontId="0"/>
  </si>
  <si>
    <t>6-D42</t>
  </si>
  <si>
    <t>6-G41G</t>
  </si>
  <si>
    <t>作業室</t>
    <rPh sb="0" eb="3">
      <t>サギョウシツ</t>
    </rPh>
    <phoneticPr fontId="0"/>
  </si>
  <si>
    <t>6-B42</t>
  </si>
  <si>
    <t>6-L41</t>
  </si>
  <si>
    <t>6-R1</t>
  </si>
  <si>
    <t>6-A42</t>
  </si>
  <si>
    <t>6-D41S</t>
  </si>
  <si>
    <t>6-O21</t>
  </si>
  <si>
    <t>器具庫</t>
    <rPh sb="0" eb="3">
      <t>キグコ</t>
    </rPh>
    <phoneticPr fontId="0"/>
  </si>
  <si>
    <t>6-F41G</t>
  </si>
  <si>
    <t>6-C42</t>
  </si>
  <si>
    <t>6-P</t>
  </si>
  <si>
    <t>FDL13</t>
  </si>
  <si>
    <t>錆止め塗装</t>
  </si>
  <si>
    <t>6-D41</t>
  </si>
  <si>
    <t>多目的教室</t>
    <rPh sb="0" eb="5">
      <t>タモクテキキョウシツ</t>
    </rPh>
    <phoneticPr fontId="0"/>
  </si>
  <si>
    <t>6-M363</t>
  </si>
  <si>
    <t>FPL36</t>
  </si>
  <si>
    <t>□450想定</t>
  </si>
  <si>
    <t>6-b18</t>
  </si>
  <si>
    <t>ウォールウォッシャー</t>
  </si>
  <si>
    <t>体育館</t>
    <rPh sb="0" eb="3">
      <t>タイイクカン</t>
    </rPh>
    <phoneticPr fontId="0"/>
  </si>
  <si>
    <t>7-T</t>
  </si>
  <si>
    <t>MF400+NH220</t>
  </si>
  <si>
    <t>6-D43</t>
  </si>
  <si>
    <t>イングリッシュルーム</t>
  </si>
  <si>
    <t>6-E42</t>
  </si>
  <si>
    <t>プラスチックOAルーバー付</t>
  </si>
  <si>
    <t>第2図書室</t>
    <rPh sb="0" eb="1">
      <t>ダイ</t>
    </rPh>
    <rPh sb="2" eb="5">
      <t>トショシツ</t>
    </rPh>
    <phoneticPr fontId="0"/>
  </si>
  <si>
    <t>6-K363</t>
  </si>
  <si>
    <t>6-N363</t>
  </si>
  <si>
    <t>プリズムパネル</t>
  </si>
  <si>
    <t>6-a13</t>
  </si>
  <si>
    <t>Φ１５０想定</t>
  </si>
  <si>
    <t>白色バッフル付</t>
  </si>
  <si>
    <t>第2家庭科室</t>
    <rPh sb="0" eb="1">
      <t>ダイ</t>
    </rPh>
    <rPh sb="2" eb="6">
      <t>カテイカシツ</t>
    </rPh>
    <phoneticPr fontId="0"/>
  </si>
  <si>
    <t>アリーナ</t>
  </si>
  <si>
    <t>花水小学校</t>
  </si>
  <si>
    <t>北棟・西②</t>
    <rPh sb="0" eb="2">
      <t>キタトウ</t>
    </rPh>
    <rPh sb="3" eb="4">
      <t>ニシ</t>
    </rPh>
    <phoneticPr fontId="0"/>
  </si>
  <si>
    <t>廊下・手洗</t>
    <rPh sb="0" eb="2">
      <t>ロウカ</t>
    </rPh>
    <rPh sb="3" eb="5">
      <t>テアライ</t>
    </rPh>
    <phoneticPr fontId="0"/>
  </si>
  <si>
    <t>印刷室</t>
    <rPh sb="0" eb="3">
      <t>インサツシツ</t>
    </rPh>
    <phoneticPr fontId="0"/>
  </si>
  <si>
    <t>直付</t>
  </si>
  <si>
    <t>反射笠可動型</t>
  </si>
  <si>
    <t>女子便所</t>
    <rPh sb="0" eb="2">
      <t>ジョシ</t>
    </rPh>
    <rPh sb="2" eb="4">
      <t>ベンジョ</t>
    </rPh>
    <phoneticPr fontId="0"/>
  </si>
  <si>
    <t>男子便所</t>
    <rPh sb="0" eb="2">
      <t>ダンシ</t>
    </rPh>
    <rPh sb="2" eb="4">
      <t>ベンジョ</t>
    </rPh>
    <phoneticPr fontId="0"/>
  </si>
  <si>
    <t>両面</t>
  </si>
  <si>
    <t>普通教室</t>
    <rPh sb="0" eb="4">
      <t>フツウキョウシツ</t>
    </rPh>
    <phoneticPr fontId="0"/>
  </si>
  <si>
    <t>北棟・東㉖</t>
    <rPh sb="0" eb="2">
      <t>キタトウ</t>
    </rPh>
    <rPh sb="3" eb="4">
      <t>ヒガシ</t>
    </rPh>
    <phoneticPr fontId="0"/>
  </si>
  <si>
    <t>応接室</t>
    <rPh sb="0" eb="3">
      <t>オウセツシツ</t>
    </rPh>
    <phoneticPr fontId="0"/>
  </si>
  <si>
    <t>H型器具</t>
  </si>
  <si>
    <t>会議室</t>
    <rPh sb="0" eb="3">
      <t>カイギシツ</t>
    </rPh>
    <phoneticPr fontId="0"/>
  </si>
  <si>
    <t>廊下・ホール</t>
    <rPh sb="0" eb="2">
      <t>ロウカ</t>
    </rPh>
    <phoneticPr fontId="0"/>
  </si>
  <si>
    <t>昇降口</t>
    <rPh sb="0" eb="3">
      <t>ショウコウグチ</t>
    </rPh>
    <phoneticPr fontId="0"/>
  </si>
  <si>
    <t>乳白プラスチックカバー付</t>
  </si>
  <si>
    <t>パイプ吊(椀形)</t>
  </si>
  <si>
    <t>資料室</t>
    <rPh sb="0" eb="3">
      <t>シリョウシツ</t>
    </rPh>
    <phoneticPr fontId="0"/>
  </si>
  <si>
    <t>学習室</t>
    <rPh sb="0" eb="2">
      <t>ガクシュウ</t>
    </rPh>
    <rPh sb="2" eb="3">
      <t>シツ</t>
    </rPh>
    <phoneticPr fontId="0"/>
  </si>
  <si>
    <t>教育相談室</t>
    <rPh sb="0" eb="5">
      <t>キョウイクソウダンシツ</t>
    </rPh>
    <phoneticPr fontId="0"/>
  </si>
  <si>
    <t>体育館㉒-1</t>
    <rPh sb="0" eb="3">
      <t>タイイクカン</t>
    </rPh>
    <phoneticPr fontId="0"/>
  </si>
  <si>
    <t>PTA会議室</t>
    <rPh sb="3" eb="6">
      <t>カイギシツ</t>
    </rPh>
    <phoneticPr fontId="0"/>
  </si>
  <si>
    <t>学童</t>
    <rPh sb="0" eb="2">
      <t>ガクドウ</t>
    </rPh>
    <phoneticPr fontId="0"/>
  </si>
  <si>
    <t>多目的会議室</t>
    <rPh sb="0" eb="3">
      <t>タモクテキ</t>
    </rPh>
    <rPh sb="3" eb="6">
      <t>カイギシツ</t>
    </rPh>
    <phoneticPr fontId="0"/>
  </si>
  <si>
    <t>作業室</t>
    <rPh sb="0" eb="3">
      <t>サギョウシツ</t>
    </rPh>
    <phoneticPr fontId="0"/>
  </si>
  <si>
    <t>前室</t>
    <rPh sb="0" eb="2">
      <t>ゼンシツ</t>
    </rPh>
    <phoneticPr fontId="0"/>
  </si>
  <si>
    <t>女子便所</t>
    <rPh sb="0" eb="2">
      <t>ジョシ</t>
    </rPh>
    <rPh sb="2" eb="4">
      <t>ベンジョ</t>
    </rPh>
    <phoneticPr fontId="0"/>
  </si>
  <si>
    <t>男子便所</t>
    <rPh sb="0" eb="2">
      <t>ダンシ</t>
    </rPh>
    <rPh sb="2" eb="4">
      <t>ベンジョ</t>
    </rPh>
    <phoneticPr fontId="0"/>
  </si>
  <si>
    <t>防災倉庫</t>
    <rPh sb="0" eb="4">
      <t>ボウサイソウコ</t>
    </rPh>
    <phoneticPr fontId="0"/>
  </si>
  <si>
    <t>屋外女子便所</t>
    <rPh sb="0" eb="2">
      <t>オクガイ</t>
    </rPh>
    <rPh sb="2" eb="6">
      <t>ジョシベンジョ</t>
    </rPh>
    <phoneticPr fontId="0"/>
  </si>
  <si>
    <t>屋外男子便所</t>
    <rPh sb="0" eb="2">
      <t>オクガイ</t>
    </rPh>
    <rPh sb="2" eb="6">
      <t>ダンシベンジョ</t>
    </rPh>
    <phoneticPr fontId="0"/>
  </si>
  <si>
    <t>体育館㉒-2</t>
    <rPh sb="0" eb="3">
      <t>タイイクカン</t>
    </rPh>
    <phoneticPr fontId="0"/>
  </si>
  <si>
    <t>IL80</t>
  </si>
  <si>
    <t>配線ダクト専用</t>
  </si>
  <si>
    <t>本体ガード付</t>
  </si>
  <si>
    <t>落下防止ワイヤー付</t>
  </si>
  <si>
    <t>1-K</t>
  </si>
  <si>
    <t>1-J</t>
  </si>
  <si>
    <t>1-C</t>
  </si>
  <si>
    <t>A321</t>
  </si>
  <si>
    <t>B322</t>
  </si>
  <si>
    <t>E321</t>
  </si>
  <si>
    <t>みんなのトイレ</t>
  </si>
  <si>
    <t>CL1</t>
  </si>
  <si>
    <t>BL1</t>
  </si>
  <si>
    <t>C21W</t>
  </si>
  <si>
    <t>A321G</t>
  </si>
  <si>
    <t>G321</t>
  </si>
  <si>
    <t>F322</t>
  </si>
  <si>
    <t>D80</t>
  </si>
  <si>
    <t>H400G</t>
  </si>
  <si>
    <t>2-3F</t>
  </si>
  <si>
    <t>A201</t>
  </si>
  <si>
    <t>旭小学校</t>
    <rPh sb="0" eb="1">
      <t>アサヒ</t>
    </rPh>
    <rPh sb="1" eb="4">
      <t>ショウガッコウ</t>
    </rPh>
    <phoneticPr fontId="2"/>
  </si>
  <si>
    <t>T400</t>
  </si>
  <si>
    <t>中原小学校</t>
    <rPh sb="0" eb="2">
      <t>ナカハラ</t>
    </rPh>
    <rPh sb="2" eb="5">
      <t>ショウガッコウ</t>
    </rPh>
    <phoneticPr fontId="0"/>
  </si>
  <si>
    <t>南棟①-1</t>
    <rPh sb="0" eb="2">
      <t>ミナミトウ</t>
    </rPh>
    <phoneticPr fontId="0"/>
  </si>
  <si>
    <t>玄関</t>
    <rPh sb="0" eb="2">
      <t>ゲンカン</t>
    </rPh>
    <phoneticPr fontId="0"/>
  </si>
  <si>
    <t>W200</t>
  </si>
  <si>
    <t>南棟①-1,2</t>
    <rPh sb="0" eb="2">
      <t>ミナミトウ</t>
    </rPh>
    <phoneticPr fontId="0"/>
  </si>
  <si>
    <t>W120</t>
  </si>
  <si>
    <t>身障者トイレ</t>
    <rPh sb="0" eb="3">
      <t>シンショウシャ</t>
    </rPh>
    <phoneticPr fontId="0"/>
  </si>
  <si>
    <t>浅型10H</t>
  </si>
  <si>
    <t>ビーム角95度/拡散タイプ</t>
  </si>
  <si>
    <t>128×368</t>
  </si>
  <si>
    <t>壁埋込型</t>
  </si>
  <si>
    <t>125×1250</t>
  </si>
  <si>
    <t>女子便所</t>
    <rPh sb="2" eb="4">
      <t>ベンジョ</t>
    </rPh>
    <phoneticPr fontId="0"/>
  </si>
  <si>
    <t>男子便所</t>
    <rPh sb="2" eb="4">
      <t>ベンジョ</t>
    </rPh>
    <phoneticPr fontId="0"/>
  </si>
  <si>
    <t>南棟①-2</t>
    <rPh sb="0" eb="2">
      <t>ミナミトウ</t>
    </rPh>
    <phoneticPr fontId="0"/>
  </si>
  <si>
    <t>校長室</t>
    <rPh sb="0" eb="3">
      <t>コウチョウシツ</t>
    </rPh>
    <phoneticPr fontId="0"/>
  </si>
  <si>
    <t>アルミルーバー付（白）</t>
  </si>
  <si>
    <t>壁付</t>
    <rPh sb="0" eb="2">
      <t>カベヅケ</t>
    </rPh>
    <phoneticPr fontId="0"/>
  </si>
  <si>
    <t>FL15</t>
  </si>
  <si>
    <t>PS付</t>
  </si>
  <si>
    <t>FL20SS/18</t>
  </si>
  <si>
    <t>W250</t>
  </si>
  <si>
    <t>乳白アクリルカバー付</t>
  </si>
  <si>
    <t>角型/装飾枠付</t>
  </si>
  <si>
    <t>WP</t>
  </si>
  <si>
    <t>白地赤文字</t>
  </si>
  <si>
    <t>W220</t>
  </si>
  <si>
    <t>木目枠</t>
  </si>
  <si>
    <t>アクリルカバー付（白）</t>
  </si>
  <si>
    <t>放送室</t>
    <rPh sb="0" eb="3">
      <t>ホウソウシツ</t>
    </rPh>
    <phoneticPr fontId="0"/>
  </si>
  <si>
    <t>W73</t>
  </si>
  <si>
    <t>教材室</t>
    <rPh sb="0" eb="3">
      <t>キョウザイシツ</t>
    </rPh>
    <phoneticPr fontId="0"/>
  </si>
  <si>
    <t>音楽教室</t>
    <rPh sb="0" eb="4">
      <t>オンガクキョウシツ</t>
    </rPh>
    <phoneticPr fontId="0"/>
  </si>
  <si>
    <t>W190</t>
  </si>
  <si>
    <t>北棟⑩-1</t>
    <rPh sb="0" eb="2">
      <t>キタトウ</t>
    </rPh>
    <phoneticPr fontId="0"/>
  </si>
  <si>
    <t>6,900lm</t>
  </si>
  <si>
    <t>5,200lm</t>
  </si>
  <si>
    <t>家庭科教室</t>
    <rPh sb="0" eb="5">
      <t>カテイカキョウシツ</t>
    </rPh>
    <phoneticPr fontId="0"/>
  </si>
  <si>
    <t>受入室</t>
    <rPh sb="0" eb="2">
      <t>ウケイ</t>
    </rPh>
    <rPh sb="2" eb="3">
      <t>シツ</t>
    </rPh>
    <phoneticPr fontId="0"/>
  </si>
  <si>
    <t>配膳室</t>
    <rPh sb="0" eb="3">
      <t>ハイゼンシツ</t>
    </rPh>
    <phoneticPr fontId="0"/>
  </si>
  <si>
    <t>受水槽</t>
    <rPh sb="0" eb="3">
      <t>ジュスイソウ</t>
    </rPh>
    <phoneticPr fontId="0"/>
  </si>
  <si>
    <t>体育館⑫</t>
    <rPh sb="0" eb="3">
      <t>タイイクカン</t>
    </rPh>
    <phoneticPr fontId="0"/>
  </si>
  <si>
    <t>玄関・ホール</t>
    <rPh sb="0" eb="2">
      <t>ゲンカン</t>
    </rPh>
    <phoneticPr fontId="0"/>
  </si>
  <si>
    <t>ルーバー付（白）</t>
  </si>
  <si>
    <t>便所前室</t>
    <rPh sb="0" eb="2">
      <t>ベンジョ</t>
    </rPh>
    <rPh sb="2" eb="4">
      <t>ゼンシツ</t>
    </rPh>
    <phoneticPr fontId="0"/>
  </si>
  <si>
    <t>男子便所</t>
    <rPh sb="0" eb="4">
      <t>ダンシベンジョ</t>
    </rPh>
    <phoneticPr fontId="0"/>
  </si>
  <si>
    <t>V21-1</t>
  </si>
  <si>
    <t>女子便所</t>
    <rPh sb="0" eb="4">
      <t>ジョシベンジョ</t>
    </rPh>
    <phoneticPr fontId="0"/>
  </si>
  <si>
    <t>250×1280</t>
  </si>
  <si>
    <t>控室</t>
    <rPh sb="0" eb="2">
      <t>ヒカエシツ</t>
    </rPh>
    <phoneticPr fontId="0"/>
  </si>
  <si>
    <t>JDR150</t>
  </si>
  <si>
    <t>調光（位相制御）</t>
  </si>
  <si>
    <t>配線ダクト取付</t>
  </si>
  <si>
    <t>SUS製/ガード付</t>
  </si>
  <si>
    <t>渡り廊下</t>
    <rPh sb="0" eb="1">
      <t>ワタ</t>
    </rPh>
    <rPh sb="2" eb="4">
      <t>ロウカ</t>
    </rPh>
    <phoneticPr fontId="0"/>
  </si>
  <si>
    <t>階段</t>
    <rPh sb="0" eb="2">
      <t>カイダン</t>
    </rPh>
    <phoneticPr fontId="0"/>
  </si>
  <si>
    <t>乳白カバー付</t>
  </si>
  <si>
    <t>C2</t>
  </si>
  <si>
    <t>C1</t>
  </si>
  <si>
    <t>A1</t>
  </si>
  <si>
    <t>2-D</t>
  </si>
  <si>
    <t>A1-1</t>
  </si>
  <si>
    <t>J1</t>
  </si>
  <si>
    <t>H1</t>
  </si>
  <si>
    <t>K1</t>
  </si>
  <si>
    <t>V21</t>
  </si>
  <si>
    <t>1-DW</t>
  </si>
  <si>
    <t>D1</t>
  </si>
  <si>
    <t>M1</t>
  </si>
  <si>
    <t>L2</t>
  </si>
  <si>
    <t>L3</t>
  </si>
  <si>
    <t>N1</t>
  </si>
  <si>
    <t>N2</t>
  </si>
  <si>
    <t>B1</t>
  </si>
  <si>
    <t>L1</t>
  </si>
  <si>
    <t>G1</t>
  </si>
  <si>
    <t>LED1</t>
  </si>
  <si>
    <t>LED2</t>
  </si>
  <si>
    <t>C2-LED</t>
  </si>
  <si>
    <t>3-A</t>
  </si>
  <si>
    <t>3-AP</t>
  </si>
  <si>
    <t>S1</t>
  </si>
  <si>
    <t>C402G</t>
  </si>
  <si>
    <t>C402</t>
  </si>
  <si>
    <t>SP</t>
  </si>
  <si>
    <t>1-DWG</t>
  </si>
  <si>
    <t>V21-2</t>
  </si>
  <si>
    <t>豊田小学校</t>
  </si>
  <si>
    <t>南棟⑭-3</t>
    <rPh sb="0" eb="2">
      <t>ミナミトウ</t>
    </rPh>
    <phoneticPr fontId="0"/>
  </si>
  <si>
    <t>南棟⑭-1</t>
    <rPh sb="0" eb="2">
      <t>ミナミトウ</t>
    </rPh>
    <phoneticPr fontId="0"/>
  </si>
  <si>
    <t>北棟⑳</t>
    <rPh sb="0" eb="2">
      <t>キタトウ</t>
    </rPh>
    <phoneticPr fontId="0"/>
  </si>
  <si>
    <t>枠：WB</t>
  </si>
  <si>
    <t>自動点滅器</t>
    <rPh sb="0" eb="5">
      <t>ジドウテンメツキ</t>
    </rPh>
    <phoneticPr fontId="0"/>
  </si>
  <si>
    <t>PTA会</t>
    <rPh sb="3" eb="4">
      <t>カイ</t>
    </rPh>
    <phoneticPr fontId="0"/>
  </si>
  <si>
    <t>個別学習室</t>
    <rPh sb="0" eb="2">
      <t>コベツ</t>
    </rPh>
    <rPh sb="2" eb="4">
      <t>ガクシュウ</t>
    </rPh>
    <rPh sb="4" eb="5">
      <t>シツ</t>
    </rPh>
    <phoneticPr fontId="0"/>
  </si>
  <si>
    <t>多目的室</t>
    <rPh sb="0" eb="3">
      <t>タモクテキ</t>
    </rPh>
    <rPh sb="3" eb="4">
      <t>シツ</t>
    </rPh>
    <phoneticPr fontId="0"/>
  </si>
  <si>
    <t>コップ型ブラケット</t>
  </si>
  <si>
    <t>乳白クリーンアクリルカバー付</t>
  </si>
  <si>
    <t>掃除具置場</t>
    <rPh sb="0" eb="2">
      <t>ソウジ</t>
    </rPh>
    <rPh sb="2" eb="3">
      <t>グ</t>
    </rPh>
    <rPh sb="3" eb="5">
      <t>オキバ</t>
    </rPh>
    <phoneticPr fontId="0"/>
  </si>
  <si>
    <t>南棟⑭-1北棟⑳</t>
    <rPh sb="0" eb="2">
      <t>ミナミトウ</t>
    </rPh>
    <phoneticPr fontId="0"/>
  </si>
  <si>
    <t>浅反射笠</t>
  </si>
  <si>
    <t>生活教室</t>
    <rPh sb="0" eb="4">
      <t>セイカツキョウシツ</t>
    </rPh>
    <phoneticPr fontId="0"/>
  </si>
  <si>
    <t>少人数教室</t>
    <rPh sb="0" eb="3">
      <t>ショウニンズウ</t>
    </rPh>
    <rPh sb="3" eb="5">
      <t>キョウシツ</t>
    </rPh>
    <phoneticPr fontId="0"/>
  </si>
  <si>
    <t>日本語指導</t>
    <rPh sb="0" eb="3">
      <t>ニホンゴ</t>
    </rPh>
    <rPh sb="3" eb="5">
      <t>シドウ</t>
    </rPh>
    <phoneticPr fontId="0"/>
  </si>
  <si>
    <t>パイプ吊(椀型)</t>
  </si>
  <si>
    <t>パイプ吊(舟形)</t>
  </si>
  <si>
    <t>角度自在型</t>
  </si>
  <si>
    <t>備蓄倉庫</t>
    <rPh sb="0" eb="4">
      <t>ビチクソウコ</t>
    </rPh>
    <phoneticPr fontId="0"/>
  </si>
  <si>
    <t>屋上</t>
    <rPh sb="0" eb="2">
      <t>オクジョウ</t>
    </rPh>
    <phoneticPr fontId="0"/>
  </si>
  <si>
    <t>体育館⑰</t>
    <rPh sb="0" eb="2">
      <t>タイイク</t>
    </rPh>
    <rPh sb="2" eb="3">
      <t>カン</t>
    </rPh>
    <phoneticPr fontId="0"/>
  </si>
  <si>
    <t>廊下・玄関</t>
    <rPh sb="0" eb="2">
      <t>ロウカ</t>
    </rPh>
    <rPh sb="3" eb="5">
      <t>ゲンカン</t>
    </rPh>
    <phoneticPr fontId="0"/>
  </si>
  <si>
    <t>金属ガード付</t>
  </si>
  <si>
    <t>ﾊｲﾋﾞｰﾑ電球100</t>
  </si>
  <si>
    <t>ダクトレール用</t>
  </si>
  <si>
    <t>階段室</t>
    <rPh sb="0" eb="3">
      <t>カイダンシツ</t>
    </rPh>
    <phoneticPr fontId="0"/>
  </si>
  <si>
    <t>FHF16(高出力)</t>
  </si>
  <si>
    <t>アリーナ吹抜</t>
    <rPh sb="4" eb="6">
      <t>フキヌケ</t>
    </rPh>
    <phoneticPr fontId="0"/>
  </si>
  <si>
    <t>M400</t>
  </si>
  <si>
    <t>オートリフター付/金属ガード付/落下防止ワイヤー付</t>
  </si>
  <si>
    <t>傾斜天井用金具/低始動型安定器/200V</t>
  </si>
  <si>
    <t>広角セード/42,000lm以上</t>
  </si>
  <si>
    <t>1-Ep</t>
  </si>
  <si>
    <t>2-J</t>
  </si>
  <si>
    <t>3-B201</t>
  </si>
  <si>
    <t>3-B401</t>
  </si>
  <si>
    <t>3-A201G</t>
  </si>
  <si>
    <t>3-A401G</t>
  </si>
  <si>
    <t>3-E201WP</t>
  </si>
  <si>
    <t>1-Cp</t>
  </si>
  <si>
    <t>3-M101</t>
  </si>
  <si>
    <t>3-B402</t>
  </si>
  <si>
    <t>1F-3F</t>
  </si>
  <si>
    <t>1F-2F</t>
  </si>
  <si>
    <t>3-B202</t>
  </si>
  <si>
    <t>5-B322</t>
  </si>
  <si>
    <t>5-B202</t>
  </si>
  <si>
    <t>5-B321</t>
  </si>
  <si>
    <t>5-F322</t>
  </si>
  <si>
    <t>5-D321</t>
  </si>
  <si>
    <t>5-E201</t>
  </si>
  <si>
    <t>5-C322</t>
  </si>
  <si>
    <t>5-G801</t>
  </si>
  <si>
    <t>5-B162</t>
  </si>
  <si>
    <t>5-A400</t>
  </si>
  <si>
    <t>城島小学校</t>
  </si>
  <si>
    <t>南棟①</t>
  </si>
  <si>
    <t>廊下</t>
    <rPh sb="0" eb="2">
      <t>ロウカ</t>
    </rPh>
    <phoneticPr fontId="0"/>
  </si>
  <si>
    <t>職員用女子便所</t>
    <rPh sb="0" eb="3">
      <t>ショクインヨウ</t>
    </rPh>
    <rPh sb="3" eb="7">
      <t>ジョシベンジョ</t>
    </rPh>
    <phoneticPr fontId="0"/>
  </si>
  <si>
    <t>壁付</t>
    <rPh sb="0" eb="2">
      <t>カベヅケ</t>
    </rPh>
    <phoneticPr fontId="0"/>
  </si>
  <si>
    <t>職員用男子便所</t>
    <rPh sb="0" eb="7">
      <t>ショクインヨウダンシベンジョ</t>
    </rPh>
    <phoneticPr fontId="0"/>
  </si>
  <si>
    <t>身障者便所</t>
    <rPh sb="0" eb="3">
      <t>シンショウシャ</t>
    </rPh>
    <rPh sb="3" eb="5">
      <t>ベンジョ</t>
    </rPh>
    <phoneticPr fontId="0"/>
  </si>
  <si>
    <t>応接室</t>
    <rPh sb="0" eb="3">
      <t>オウセツシツ</t>
    </rPh>
    <phoneticPr fontId="0"/>
  </si>
  <si>
    <t>流し元灯</t>
  </si>
  <si>
    <t>プラスチックカバー付</t>
  </si>
  <si>
    <t>SP付</t>
  </si>
  <si>
    <t>コンセント付</t>
  </si>
  <si>
    <t>理科室</t>
    <rPh sb="0" eb="3">
      <t>リカシツ</t>
    </rPh>
    <phoneticPr fontId="0"/>
  </si>
  <si>
    <t>図工室</t>
    <rPh sb="0" eb="3">
      <t>ズコウシツ</t>
    </rPh>
    <phoneticPr fontId="0"/>
  </si>
  <si>
    <t>男子便所</t>
    <rPh sb="0" eb="2">
      <t>ダンシ</t>
    </rPh>
    <rPh sb="2" eb="4">
      <t>ベンジョ</t>
    </rPh>
    <phoneticPr fontId="0"/>
  </si>
  <si>
    <t>女子便所</t>
    <rPh sb="0" eb="2">
      <t>ジョシ</t>
    </rPh>
    <rPh sb="2" eb="4">
      <t>ベンジョ</t>
    </rPh>
    <phoneticPr fontId="0"/>
  </si>
  <si>
    <t>放送中</t>
  </si>
  <si>
    <t>放送室</t>
    <rPh sb="0" eb="3">
      <t>ホウソウシツ</t>
    </rPh>
    <phoneticPr fontId="0"/>
  </si>
  <si>
    <t>家庭科室</t>
    <rPh sb="0" eb="4">
      <t>カテイカシツ</t>
    </rPh>
    <phoneticPr fontId="0"/>
  </si>
  <si>
    <t>備蓄倉庫・教材室</t>
    <rPh sb="0" eb="2">
      <t>ビチク</t>
    </rPh>
    <rPh sb="2" eb="4">
      <t>ソウコ</t>
    </rPh>
    <rPh sb="5" eb="8">
      <t>キョウザイシツ</t>
    </rPh>
    <phoneticPr fontId="0"/>
  </si>
  <si>
    <t>児童会室</t>
    <rPh sb="0" eb="3">
      <t>ジドウカイ</t>
    </rPh>
    <rPh sb="3" eb="4">
      <t>シツ</t>
    </rPh>
    <phoneticPr fontId="0"/>
  </si>
  <si>
    <t>音楽室</t>
    <rPh sb="0" eb="3">
      <t>オンガクシツ</t>
    </rPh>
    <phoneticPr fontId="0"/>
  </si>
  <si>
    <t>北棟⑭</t>
    <rPh sb="0" eb="2">
      <t>キタトウ</t>
    </rPh>
    <phoneticPr fontId="0"/>
  </si>
  <si>
    <t>受入室</t>
    <rPh sb="0" eb="2">
      <t>ウケイレ</t>
    </rPh>
    <rPh sb="2" eb="3">
      <t>シツ</t>
    </rPh>
    <phoneticPr fontId="0"/>
  </si>
  <si>
    <t>学童用居室</t>
    <rPh sb="0" eb="3">
      <t>ガクドウヨウ</t>
    </rPh>
    <rPh sb="3" eb="5">
      <t>キョシツ</t>
    </rPh>
    <phoneticPr fontId="0"/>
  </si>
  <si>
    <t>渡り廊下</t>
    <rPh sb="0" eb="1">
      <t>ワタ</t>
    </rPh>
    <rPh sb="2" eb="4">
      <t>ロウカ</t>
    </rPh>
    <phoneticPr fontId="0"/>
  </si>
  <si>
    <t>倉庫</t>
    <rPh sb="0" eb="2">
      <t>ソウコ</t>
    </rPh>
    <phoneticPr fontId="0"/>
  </si>
  <si>
    <t>体育館④</t>
    <rPh sb="0" eb="3">
      <t>タイイクカン</t>
    </rPh>
    <phoneticPr fontId="0"/>
  </si>
  <si>
    <t>4-F321WP</t>
  </si>
  <si>
    <t>4-C322</t>
  </si>
  <si>
    <t>連続調光タイプ+外光センサー</t>
  </si>
  <si>
    <t>4-B322a</t>
  </si>
  <si>
    <t>連続調光タイプ</t>
  </si>
  <si>
    <t>4-A321G</t>
  </si>
  <si>
    <t>4-B321</t>
  </si>
  <si>
    <t>4-F201</t>
  </si>
  <si>
    <t>4-I101</t>
  </si>
  <si>
    <t>4-D321</t>
  </si>
  <si>
    <t>4-E321a</t>
  </si>
  <si>
    <t>調光可能型</t>
  </si>
  <si>
    <t>4-H901</t>
  </si>
  <si>
    <t>JD90</t>
  </si>
  <si>
    <t>4-A321</t>
  </si>
  <si>
    <t>4-E201WP</t>
  </si>
  <si>
    <t>階段・通路</t>
    <rPh sb="0" eb="2">
      <t>カイダン</t>
    </rPh>
    <rPh sb="3" eb="5">
      <t>ツウロ</t>
    </rPh>
    <phoneticPr fontId="0"/>
  </si>
  <si>
    <t>4-A322</t>
  </si>
  <si>
    <t>屋内運動場</t>
    <rPh sb="0" eb="5">
      <t>オクナイウンドウジョウ</t>
    </rPh>
    <phoneticPr fontId="0"/>
  </si>
  <si>
    <t>MF300</t>
  </si>
  <si>
    <t>2接点式昇降装置付</t>
  </si>
  <si>
    <t>A322</t>
  </si>
  <si>
    <t>F321</t>
  </si>
  <si>
    <t>G201G</t>
  </si>
  <si>
    <t>A321B</t>
  </si>
  <si>
    <t>J20</t>
  </si>
  <si>
    <t>G201WP</t>
  </si>
  <si>
    <t>1-AP</t>
  </si>
  <si>
    <t>D322</t>
  </si>
  <si>
    <t>C322</t>
  </si>
  <si>
    <t>C322P</t>
  </si>
  <si>
    <t>EP</t>
  </si>
  <si>
    <t>2-B401G</t>
  </si>
  <si>
    <t>2-B201</t>
  </si>
  <si>
    <t>2-F201WP</t>
  </si>
  <si>
    <t>4-F201WP</t>
  </si>
  <si>
    <t>4-G300</t>
  </si>
  <si>
    <t>金田小学校</t>
  </si>
  <si>
    <t>吉沢小学校</t>
  </si>
  <si>
    <t>東棟⑯</t>
    <rPh sb="0" eb="2">
      <t>ヒガシトウ</t>
    </rPh>
    <phoneticPr fontId="0"/>
  </si>
  <si>
    <t>昇降口</t>
    <rPh sb="0" eb="3">
      <t>ショウコウグチ</t>
    </rPh>
    <phoneticPr fontId="0"/>
  </si>
  <si>
    <t>W220想定</t>
  </si>
  <si>
    <t>別置人感センサー付</t>
    <rPh sb="0" eb="2">
      <t>ベッチ</t>
    </rPh>
    <rPh sb="2" eb="4">
      <t>ジンカン</t>
    </rPh>
    <rPh sb="8" eb="9">
      <t>ツキ</t>
    </rPh>
    <phoneticPr fontId="0"/>
  </si>
  <si>
    <t>壁付/別置人感センサー付</t>
    <rPh sb="0" eb="2">
      <t>カベヅケ</t>
    </rPh>
    <rPh sb="3" eb="5">
      <t>ベッチ</t>
    </rPh>
    <rPh sb="5" eb="7">
      <t>ジンカン</t>
    </rPh>
    <rPh sb="11" eb="12">
      <t>ツキ</t>
    </rPh>
    <phoneticPr fontId="0"/>
  </si>
  <si>
    <t>SUS枠</t>
  </si>
  <si>
    <t>消し文字</t>
  </si>
  <si>
    <t>男子便所</t>
    <rPh sb="0" eb="4">
      <t>ダンシベンジョ</t>
    </rPh>
    <phoneticPr fontId="0"/>
  </si>
  <si>
    <t>女子便所</t>
    <rPh sb="0" eb="4">
      <t>ジョシベンジョ</t>
    </rPh>
    <phoneticPr fontId="0"/>
  </si>
  <si>
    <t>教材室</t>
    <rPh sb="0" eb="3">
      <t>キョウザイシツ</t>
    </rPh>
    <phoneticPr fontId="0"/>
  </si>
  <si>
    <t>反射板可動型</t>
  </si>
  <si>
    <t>廊下</t>
    <rPh sb="0" eb="2">
      <t>ロウカ</t>
    </rPh>
    <phoneticPr fontId="0"/>
  </si>
  <si>
    <t>W150想定</t>
  </si>
  <si>
    <t>倉庫</t>
    <rPh sb="0" eb="2">
      <t>ソウコ</t>
    </rPh>
    <phoneticPr fontId="0"/>
  </si>
  <si>
    <t>外壁</t>
    <rPh sb="0" eb="2">
      <t>ガイヘキ</t>
    </rPh>
    <phoneticPr fontId="0"/>
  </si>
  <si>
    <t>壁付</t>
    <rPh sb="0" eb="2">
      <t>カベヅケ</t>
    </rPh>
    <phoneticPr fontId="0"/>
  </si>
  <si>
    <t>自動点滅器有無要確認</t>
    <rPh sb="0" eb="7">
      <t>ジドウテンメツキウム</t>
    </rPh>
    <rPh sb="7" eb="10">
      <t>ヨウカクニン</t>
    </rPh>
    <phoneticPr fontId="0"/>
  </si>
  <si>
    <t>普通教室</t>
    <rPh sb="0" eb="4">
      <t>フツウキョウシツ</t>
    </rPh>
    <phoneticPr fontId="0"/>
  </si>
  <si>
    <t>階段</t>
    <rPh sb="0" eb="2">
      <t>カイダン</t>
    </rPh>
    <phoneticPr fontId="0"/>
  </si>
  <si>
    <t>西棟⑫</t>
    <rPh sb="0" eb="2">
      <t>ニシトウ</t>
    </rPh>
    <phoneticPr fontId="0"/>
  </si>
  <si>
    <t>受入室</t>
    <rPh sb="0" eb="2">
      <t>ウケイレ</t>
    </rPh>
    <rPh sb="2" eb="3">
      <t>シツ</t>
    </rPh>
    <phoneticPr fontId="0"/>
  </si>
  <si>
    <t>機械室・電気室</t>
    <rPh sb="0" eb="3">
      <t>キカイシツ</t>
    </rPh>
    <rPh sb="4" eb="6">
      <t>デンキ</t>
    </rPh>
    <rPh sb="6" eb="7">
      <t>シツ</t>
    </rPh>
    <phoneticPr fontId="0"/>
  </si>
  <si>
    <t>外壁</t>
    <rPh sb="0" eb="2">
      <t>ガイヘキ</t>
    </rPh>
    <phoneticPr fontId="0"/>
  </si>
  <si>
    <t>配膳室</t>
    <rPh sb="0" eb="3">
      <t>ハイゼンシツ</t>
    </rPh>
    <phoneticPr fontId="0"/>
  </si>
  <si>
    <t>反射板：アルミ鏡面仕上</t>
  </si>
  <si>
    <t>作業室</t>
    <rPh sb="0" eb="3">
      <t>サギョウシツ</t>
    </rPh>
    <phoneticPr fontId="0"/>
  </si>
  <si>
    <t>更衣室</t>
    <rPh sb="0" eb="3">
      <t>コウイシツ</t>
    </rPh>
    <phoneticPr fontId="0"/>
  </si>
  <si>
    <t>事務室</t>
    <rPh sb="0" eb="3">
      <t>ジムシツ</t>
    </rPh>
    <phoneticPr fontId="0"/>
  </si>
  <si>
    <t>資料室</t>
    <rPh sb="0" eb="3">
      <t>シリョウシツ</t>
    </rPh>
    <phoneticPr fontId="0"/>
  </si>
  <si>
    <t>W190想定</t>
  </si>
  <si>
    <t>多目的ホール</t>
    <rPh sb="0" eb="3">
      <t>タモクテキ</t>
    </rPh>
    <phoneticPr fontId="0"/>
  </si>
  <si>
    <t>バッフル付(黒)</t>
  </si>
  <si>
    <t>準備室</t>
    <rPh sb="0" eb="3">
      <t>ジュンビシツ</t>
    </rPh>
    <phoneticPr fontId="0"/>
  </si>
  <si>
    <t>音楽室</t>
    <rPh sb="0" eb="3">
      <t>オンガクシツ</t>
    </rPh>
    <phoneticPr fontId="0"/>
  </si>
  <si>
    <t>放送室</t>
    <rPh sb="0" eb="3">
      <t>ホウソウシツ</t>
    </rPh>
    <phoneticPr fontId="0"/>
  </si>
  <si>
    <t>赤地に白文字</t>
  </si>
  <si>
    <t>配膳室</t>
    <rPh sb="0" eb="2">
      <t>ハイゼン</t>
    </rPh>
    <rPh sb="2" eb="3">
      <t>シツ</t>
    </rPh>
    <phoneticPr fontId="0"/>
  </si>
  <si>
    <t>総合学習室</t>
    <rPh sb="0" eb="2">
      <t>ソウゴウ</t>
    </rPh>
    <rPh sb="2" eb="4">
      <t>ガクシュウ</t>
    </rPh>
    <rPh sb="4" eb="5">
      <t>シツ</t>
    </rPh>
    <phoneticPr fontId="0"/>
  </si>
  <si>
    <t>生活科室</t>
    <rPh sb="0" eb="3">
      <t>セイカツカ</t>
    </rPh>
    <rPh sb="3" eb="4">
      <t>シツ</t>
    </rPh>
    <phoneticPr fontId="0"/>
  </si>
  <si>
    <t>保健室</t>
    <rPh sb="0" eb="3">
      <t>ホケンシツ</t>
    </rPh>
    <phoneticPr fontId="0"/>
  </si>
  <si>
    <t>印刷室</t>
    <rPh sb="0" eb="3">
      <t>インサツシツ</t>
    </rPh>
    <phoneticPr fontId="0"/>
  </si>
  <si>
    <t>教育相談室</t>
    <rPh sb="0" eb="2">
      <t>キョウイク</t>
    </rPh>
    <rPh sb="2" eb="4">
      <t>ソウダン</t>
    </rPh>
    <rPh sb="4" eb="5">
      <t>シツ</t>
    </rPh>
    <phoneticPr fontId="0"/>
  </si>
  <si>
    <t>FCL30+40</t>
  </si>
  <si>
    <t>PS付/丸形セード付</t>
  </si>
  <si>
    <t>木製枠</t>
  </si>
  <si>
    <t>強化和紙貼り</t>
  </si>
  <si>
    <t>職員室</t>
    <rPh sb="0" eb="3">
      <t>ショクインシツ</t>
    </rPh>
    <phoneticPr fontId="0"/>
  </si>
  <si>
    <t>校長室</t>
    <rPh sb="0" eb="3">
      <t>コウチョウシツ</t>
    </rPh>
    <phoneticPr fontId="0"/>
  </si>
  <si>
    <t>□1257想定</t>
  </si>
  <si>
    <t>準備室</t>
    <rPh sb="0" eb="3">
      <t>ジュンビシツ</t>
    </rPh>
    <phoneticPr fontId="0"/>
  </si>
  <si>
    <t>理科室</t>
    <rPh sb="0" eb="3">
      <t>リカシツ</t>
    </rPh>
    <phoneticPr fontId="0"/>
  </si>
  <si>
    <t>図工室</t>
    <rPh sb="0" eb="3">
      <t>ズコウシツ</t>
    </rPh>
    <phoneticPr fontId="0"/>
  </si>
  <si>
    <t>配膳室</t>
    <rPh sb="0" eb="3">
      <t>ハイゼンシツ</t>
    </rPh>
    <phoneticPr fontId="0"/>
  </si>
  <si>
    <t>支援室</t>
    <rPh sb="0" eb="2">
      <t>シエン</t>
    </rPh>
    <rPh sb="2" eb="3">
      <t>シツ</t>
    </rPh>
    <phoneticPr fontId="0"/>
  </si>
  <si>
    <t>普通（特支）</t>
    <rPh sb="0" eb="2">
      <t>フツウ</t>
    </rPh>
    <rPh sb="3" eb="4">
      <t>トク</t>
    </rPh>
    <rPh sb="4" eb="5">
      <t>シ</t>
    </rPh>
    <phoneticPr fontId="0"/>
  </si>
  <si>
    <t>ランチルーム・図書室</t>
    <rPh sb="7" eb="10">
      <t>トショシツ</t>
    </rPh>
    <phoneticPr fontId="0"/>
  </si>
  <si>
    <t>マルチコンフォート</t>
  </si>
  <si>
    <t>家庭科室</t>
    <rPh sb="0" eb="4">
      <t>カテイカシツ</t>
    </rPh>
    <phoneticPr fontId="0"/>
  </si>
  <si>
    <t>機械室</t>
    <rPh sb="0" eb="3">
      <t>キカイシツ</t>
    </rPh>
    <phoneticPr fontId="0"/>
  </si>
  <si>
    <t>階段</t>
    <rPh sb="0" eb="2">
      <t>カイダン</t>
    </rPh>
    <phoneticPr fontId="0"/>
  </si>
  <si>
    <t>体育館⑬-2</t>
    <rPh sb="0" eb="3">
      <t>タイイクカン</t>
    </rPh>
    <phoneticPr fontId="0"/>
  </si>
  <si>
    <t>玄関</t>
    <rPh sb="0" eb="2">
      <t>ゲンカン</t>
    </rPh>
    <phoneticPr fontId="0"/>
  </si>
  <si>
    <t>WB枠</t>
  </si>
  <si>
    <t>体育館⑬-1</t>
    <rPh sb="0" eb="3">
      <t>タイイクカン</t>
    </rPh>
    <phoneticPr fontId="0"/>
  </si>
  <si>
    <t>防湿・防雨・耐食型</t>
  </si>
  <si>
    <t>器具庫</t>
    <rPh sb="0" eb="3">
      <t>キグコ</t>
    </rPh>
    <phoneticPr fontId="0"/>
  </si>
  <si>
    <t>体育館⑬-1,2</t>
    <rPh sb="0" eb="3">
      <t>タイイクカン</t>
    </rPh>
    <phoneticPr fontId="0"/>
  </si>
  <si>
    <t>自動点滅器</t>
    <rPh sb="0" eb="5">
      <t>ジドウテンメツキ</t>
    </rPh>
    <phoneticPr fontId="0"/>
  </si>
  <si>
    <t>安定器内蔵/アルミセード</t>
  </si>
  <si>
    <t>ミーティング室</t>
    <rPh sb="6" eb="7">
      <t>シツ</t>
    </rPh>
    <phoneticPr fontId="0"/>
  </si>
  <si>
    <t>半埋込器具</t>
  </si>
  <si>
    <t>W136想定</t>
  </si>
  <si>
    <t>器具庫</t>
    <rPh sb="0" eb="2">
      <t>キグ</t>
    </rPh>
    <rPh sb="2" eb="3">
      <t>コ</t>
    </rPh>
    <phoneticPr fontId="0"/>
  </si>
  <si>
    <t>湯沸室</t>
    <rPh sb="0" eb="3">
      <t>ユワカシシツ</t>
    </rPh>
    <phoneticPr fontId="0"/>
  </si>
  <si>
    <t>体育館上部</t>
    <rPh sb="0" eb="5">
      <t>タイイクカンジョウブ</t>
    </rPh>
    <phoneticPr fontId="0"/>
  </si>
  <si>
    <t>電動昇降装置付/200V</t>
  </si>
  <si>
    <t>ステージ横階段</t>
    <rPh sb="4" eb="7">
      <t>ヨコカイダン</t>
    </rPh>
    <phoneticPr fontId="0"/>
  </si>
  <si>
    <t>ステージ上部</t>
    <rPh sb="4" eb="6">
      <t>ジョウブ</t>
    </rPh>
    <phoneticPr fontId="0"/>
  </si>
  <si>
    <t>レースウェイ取付</t>
    <rPh sb="6" eb="8">
      <t>トリツケ</t>
    </rPh>
    <phoneticPr fontId="0"/>
  </si>
  <si>
    <t>ライティングダクト取付</t>
    <rPh sb="9" eb="11">
      <t>トリツケ</t>
    </rPh>
    <phoneticPr fontId="0"/>
  </si>
  <si>
    <t>JD150</t>
  </si>
  <si>
    <t>本体：アルミ(アイボリー艶消)</t>
  </si>
  <si>
    <t>B2</t>
  </si>
  <si>
    <t>HG</t>
  </si>
  <si>
    <t>B1F</t>
  </si>
  <si>
    <t>1-A2</t>
  </si>
  <si>
    <t>1-R1</t>
  </si>
  <si>
    <t>1-R2</t>
  </si>
  <si>
    <t>1-F1</t>
  </si>
  <si>
    <t>1-E1</t>
  </si>
  <si>
    <t>1-F2</t>
  </si>
  <si>
    <t>1-A1</t>
  </si>
  <si>
    <t>1-A5</t>
  </si>
  <si>
    <t>1-Q2</t>
  </si>
  <si>
    <t>2-c3'</t>
  </si>
  <si>
    <t>1-J1</t>
  </si>
  <si>
    <t>1-E2</t>
  </si>
  <si>
    <t>1-R3</t>
  </si>
  <si>
    <t>1-Q1</t>
  </si>
  <si>
    <t>PHF</t>
  </si>
  <si>
    <t>B1F-3F</t>
  </si>
  <si>
    <t>1F-PHF</t>
  </si>
  <si>
    <t>2-k'</t>
  </si>
  <si>
    <t>2-c4'</t>
  </si>
  <si>
    <t>2-c5'</t>
  </si>
  <si>
    <t>2-b2'</t>
  </si>
  <si>
    <t>2-f'</t>
  </si>
  <si>
    <t>2-e1'</t>
  </si>
  <si>
    <t>2-c2'</t>
  </si>
  <si>
    <t>2-g1'</t>
  </si>
  <si>
    <t>2-m'</t>
  </si>
  <si>
    <t>2-j'</t>
  </si>
  <si>
    <t>2-d1'</t>
  </si>
  <si>
    <t>2-h'</t>
  </si>
  <si>
    <t>2-b1'</t>
  </si>
  <si>
    <t>2-a1'</t>
  </si>
  <si>
    <t>2-l'</t>
  </si>
  <si>
    <t>2-e'</t>
  </si>
  <si>
    <t>廊下</t>
    <rPh sb="0" eb="2">
      <t>ロウカ</t>
    </rPh>
    <phoneticPr fontId="0"/>
  </si>
  <si>
    <t>保健室</t>
    <rPh sb="0" eb="3">
      <t>ホケンシツ</t>
    </rPh>
    <phoneticPr fontId="0"/>
  </si>
  <si>
    <t>渡り廊下</t>
    <rPh sb="0" eb="1">
      <t>ワタ</t>
    </rPh>
    <rPh sb="2" eb="4">
      <t>ロウカ</t>
    </rPh>
    <phoneticPr fontId="0"/>
  </si>
  <si>
    <t>外壁</t>
    <rPh sb="0" eb="2">
      <t>ガイヘキ</t>
    </rPh>
    <phoneticPr fontId="0"/>
  </si>
  <si>
    <t>教材室</t>
    <rPh sb="0" eb="3">
      <t>キョウザイシツ</t>
    </rPh>
    <phoneticPr fontId="0"/>
  </si>
  <si>
    <t>放送室</t>
    <rPh sb="0" eb="3">
      <t>ホウソウシツ</t>
    </rPh>
    <phoneticPr fontId="0"/>
  </si>
  <si>
    <t>配膳室</t>
    <rPh sb="0" eb="3">
      <t>ハイゼンシツ</t>
    </rPh>
    <phoneticPr fontId="0"/>
  </si>
  <si>
    <t>普通（特支）</t>
    <rPh sb="0" eb="2">
      <t>フツウ</t>
    </rPh>
    <rPh sb="3" eb="4">
      <t>トク</t>
    </rPh>
    <rPh sb="4" eb="5">
      <t>シ</t>
    </rPh>
    <phoneticPr fontId="0"/>
  </si>
  <si>
    <t>準備室</t>
    <rPh sb="0" eb="3">
      <t>ジュンビシツ</t>
    </rPh>
    <phoneticPr fontId="0"/>
  </si>
  <si>
    <t>図書室</t>
    <rPh sb="0" eb="3">
      <t>トショシツ</t>
    </rPh>
    <phoneticPr fontId="0"/>
  </si>
  <si>
    <t>図工室</t>
    <rPh sb="0" eb="3">
      <t>ズコウシツ</t>
    </rPh>
    <phoneticPr fontId="0"/>
  </si>
  <si>
    <t>玄関</t>
    <rPh sb="0" eb="2">
      <t>ゲンカン</t>
    </rPh>
    <phoneticPr fontId="0"/>
  </si>
  <si>
    <t>南原小学校</t>
  </si>
  <si>
    <t>本館①-1</t>
    <rPh sb="0" eb="2">
      <t>ホンカン</t>
    </rPh>
    <phoneticPr fontId="0"/>
  </si>
  <si>
    <t>壁付</t>
    <rPh sb="0" eb="2">
      <t>カベヅ</t>
    </rPh>
    <phoneticPr fontId="0"/>
  </si>
  <si>
    <t>F2</t>
  </si>
  <si>
    <t>A2</t>
  </si>
  <si>
    <t>CP601</t>
  </si>
  <si>
    <t>F3</t>
  </si>
  <si>
    <t>F1</t>
  </si>
  <si>
    <t>配膳室</t>
    <rPh sb="0" eb="3">
      <t>ハイゼンシツ</t>
    </rPh>
    <phoneticPr fontId="0"/>
  </si>
  <si>
    <t>受入室</t>
    <rPh sb="0" eb="3">
      <t>ウケイレシツ</t>
    </rPh>
    <phoneticPr fontId="0"/>
  </si>
  <si>
    <t>更衣室</t>
    <rPh sb="0" eb="3">
      <t>コウイシツ</t>
    </rPh>
    <phoneticPr fontId="0"/>
  </si>
  <si>
    <t>会議室</t>
    <rPh sb="0" eb="3">
      <t>カイギシツ</t>
    </rPh>
    <phoneticPr fontId="0"/>
  </si>
  <si>
    <t>校長室</t>
    <rPh sb="0" eb="3">
      <t>コウチョウシツ</t>
    </rPh>
    <phoneticPr fontId="0"/>
  </si>
  <si>
    <t>職員室</t>
    <rPh sb="0" eb="3">
      <t>ショクインシツ</t>
    </rPh>
    <phoneticPr fontId="0"/>
  </si>
  <si>
    <t>HYO101</t>
  </si>
  <si>
    <t>放送室</t>
    <rPh sb="0" eb="3">
      <t>ホウソウシツ</t>
    </rPh>
    <phoneticPr fontId="0"/>
  </si>
  <si>
    <t>放送室</t>
    <rPh sb="0" eb="3">
      <t>ホウソウシツ</t>
    </rPh>
    <phoneticPr fontId="0"/>
  </si>
  <si>
    <t>普通（特支）</t>
    <rPh sb="0" eb="2">
      <t>フツウ</t>
    </rPh>
    <rPh sb="3" eb="4">
      <t>トク</t>
    </rPh>
    <rPh sb="4" eb="5">
      <t>シ</t>
    </rPh>
    <phoneticPr fontId="0"/>
  </si>
  <si>
    <t>E1</t>
  </si>
  <si>
    <t>保健室</t>
    <rPh sb="0" eb="3">
      <t>ホケンシツ</t>
    </rPh>
    <phoneticPr fontId="0"/>
  </si>
  <si>
    <t>男子便所</t>
    <rPh sb="0" eb="4">
      <t>ダンシベンジョ</t>
    </rPh>
    <phoneticPr fontId="0"/>
  </si>
  <si>
    <t>壁付</t>
    <rPh sb="0" eb="2">
      <t>カベツキ</t>
    </rPh>
    <phoneticPr fontId="0"/>
  </si>
  <si>
    <t>廊下</t>
    <rPh sb="0" eb="2">
      <t>ロウカ</t>
    </rPh>
    <phoneticPr fontId="0"/>
  </si>
  <si>
    <t>玄関</t>
    <rPh sb="0" eb="2">
      <t>ゲンカン</t>
    </rPh>
    <phoneticPr fontId="0"/>
  </si>
  <si>
    <t>外壁</t>
    <rPh sb="0" eb="2">
      <t>ガイヘキ</t>
    </rPh>
    <phoneticPr fontId="0"/>
  </si>
  <si>
    <t>屋外倉庫1</t>
    <rPh sb="0" eb="2">
      <t>オクガイ</t>
    </rPh>
    <rPh sb="2" eb="4">
      <t>ソウコ</t>
    </rPh>
    <phoneticPr fontId="0"/>
  </si>
  <si>
    <t>対象外</t>
    <rPh sb="0" eb="3">
      <t>タイショウガイ</t>
    </rPh>
    <phoneticPr fontId="0"/>
  </si>
  <si>
    <t>屋外倉庫2</t>
    <rPh sb="0" eb="2">
      <t>オクガイ</t>
    </rPh>
    <rPh sb="2" eb="4">
      <t>ソウコ</t>
    </rPh>
    <phoneticPr fontId="0"/>
  </si>
  <si>
    <t>教育相談室</t>
    <rPh sb="0" eb="2">
      <t>キョウイク</t>
    </rPh>
    <rPh sb="2" eb="4">
      <t>ソウダン</t>
    </rPh>
    <rPh sb="4" eb="5">
      <t>シツ</t>
    </rPh>
    <phoneticPr fontId="0"/>
  </si>
  <si>
    <t>多目的室</t>
    <rPh sb="0" eb="3">
      <t>タモクテキ</t>
    </rPh>
    <rPh sb="3" eb="4">
      <t>シツ</t>
    </rPh>
    <phoneticPr fontId="0"/>
  </si>
  <si>
    <t>K321</t>
  </si>
  <si>
    <t>普通教室</t>
    <rPh sb="0" eb="2">
      <t>フツウ</t>
    </rPh>
    <rPh sb="2" eb="4">
      <t>キョウシツ</t>
    </rPh>
    <phoneticPr fontId="0"/>
  </si>
  <si>
    <t>教材室</t>
    <rPh sb="0" eb="3">
      <t>キョウザイシツ</t>
    </rPh>
    <phoneticPr fontId="0"/>
  </si>
  <si>
    <t>図書室</t>
    <rPh sb="0" eb="3">
      <t>トショシツ</t>
    </rPh>
    <phoneticPr fontId="0"/>
  </si>
  <si>
    <t>外国語教室</t>
    <rPh sb="0" eb="3">
      <t>ガイコクゴ</t>
    </rPh>
    <rPh sb="3" eb="5">
      <t>キョウシツ</t>
    </rPh>
    <phoneticPr fontId="0"/>
  </si>
  <si>
    <t>普通教室</t>
    <rPh sb="0" eb="4">
      <t>フツウキョウシツ</t>
    </rPh>
    <phoneticPr fontId="0"/>
  </si>
  <si>
    <t>児童会室</t>
    <rPh sb="0" eb="3">
      <t>ジドウカイ</t>
    </rPh>
    <rPh sb="3" eb="4">
      <t>シツ</t>
    </rPh>
    <phoneticPr fontId="0"/>
  </si>
  <si>
    <t>体育館④-1</t>
    <rPh sb="0" eb="2">
      <t>タイイク</t>
    </rPh>
    <rPh sb="2" eb="3">
      <t>カン</t>
    </rPh>
    <phoneticPr fontId="0"/>
  </si>
  <si>
    <t>渡り廊下</t>
    <rPh sb="0" eb="1">
      <t>ワタ</t>
    </rPh>
    <rPh sb="2" eb="4">
      <t>ロウカ</t>
    </rPh>
    <phoneticPr fontId="0"/>
  </si>
  <si>
    <t>J161W</t>
  </si>
  <si>
    <t>女子便所</t>
    <rPh sb="0" eb="4">
      <t>ジョシベンジョ</t>
    </rPh>
    <phoneticPr fontId="0"/>
  </si>
  <si>
    <t>音楽室</t>
    <rPh sb="0" eb="3">
      <t>オンガクシツ</t>
    </rPh>
    <phoneticPr fontId="0"/>
  </si>
  <si>
    <t>U322</t>
  </si>
  <si>
    <t>作業室</t>
    <rPh sb="0" eb="3">
      <t>サギョウシツ</t>
    </rPh>
    <phoneticPr fontId="0"/>
  </si>
  <si>
    <t>理科室</t>
    <rPh sb="0" eb="3">
      <t>リカシツ</t>
    </rPh>
    <phoneticPr fontId="0"/>
  </si>
  <si>
    <t>家庭科室</t>
    <rPh sb="0" eb="4">
      <t>カテイカシツ</t>
    </rPh>
    <phoneticPr fontId="0"/>
  </si>
  <si>
    <t>C21G</t>
  </si>
  <si>
    <t>図工室</t>
    <rPh sb="0" eb="3">
      <t>ズコウシツ</t>
    </rPh>
    <phoneticPr fontId="0"/>
  </si>
  <si>
    <t>D21W</t>
  </si>
  <si>
    <t>体育館④-2</t>
    <rPh sb="0" eb="2">
      <t>タイイク</t>
    </rPh>
    <rPh sb="2" eb="3">
      <t>カン</t>
    </rPh>
    <phoneticPr fontId="0"/>
  </si>
  <si>
    <t>A161W</t>
  </si>
  <si>
    <t>器具庫</t>
    <rPh sb="0" eb="3">
      <t>キグコ</t>
    </rPh>
    <phoneticPr fontId="0"/>
  </si>
  <si>
    <t>B322G</t>
  </si>
  <si>
    <t>アリーナ天井</t>
    <rPh sb="4" eb="6">
      <t>テンジョウ</t>
    </rPh>
    <phoneticPr fontId="0"/>
  </si>
  <si>
    <t>F400G</t>
  </si>
  <si>
    <t>昇降装置付</t>
  </si>
  <si>
    <t>レースウェイ</t>
  </si>
  <si>
    <t>J322</t>
  </si>
  <si>
    <t>配線ダクト</t>
    <rPh sb="0" eb="2">
      <t>ハイセン</t>
    </rPh>
    <phoneticPr fontId="0"/>
  </si>
  <si>
    <t>M80</t>
  </si>
  <si>
    <t>ステージ照明</t>
  </si>
  <si>
    <t>E21</t>
  </si>
  <si>
    <t>A161</t>
  </si>
  <si>
    <t>L321</t>
  </si>
  <si>
    <t>真土小学校</t>
  </si>
  <si>
    <t>本館①-1</t>
    <rPh sb="0" eb="2">
      <t>ホンカン</t>
    </rPh>
    <phoneticPr fontId="0"/>
  </si>
  <si>
    <t>B-42P</t>
  </si>
  <si>
    <t>普通教室</t>
    <rPh sb="0" eb="4">
      <t>フツウキョウシツ</t>
    </rPh>
    <phoneticPr fontId="0"/>
  </si>
  <si>
    <t>C-41</t>
  </si>
  <si>
    <t>理科室</t>
    <rPh sb="0" eb="3">
      <t>リカシツ</t>
    </rPh>
    <phoneticPr fontId="0"/>
  </si>
  <si>
    <t>倉庫</t>
    <rPh sb="0" eb="2">
      <t>ソウコ</t>
    </rPh>
    <phoneticPr fontId="0"/>
  </si>
  <si>
    <t>b-40</t>
  </si>
  <si>
    <t>乳白ガラスグローブ</t>
  </si>
  <si>
    <t>A-41</t>
  </si>
  <si>
    <t>A-21</t>
  </si>
  <si>
    <t>FSS9-321</t>
  </si>
  <si>
    <t>FBC2RP-201</t>
  </si>
  <si>
    <t>音楽室</t>
    <rPh sb="0" eb="2">
      <t>オンガク</t>
    </rPh>
    <phoneticPr fontId="0"/>
  </si>
  <si>
    <t>H-42</t>
  </si>
  <si>
    <t>E-21W</t>
  </si>
  <si>
    <t>乳白プラスチックグローブ</t>
  </si>
  <si>
    <t>B-22P</t>
  </si>
  <si>
    <t>本館⑦</t>
    <rPh sb="0" eb="2">
      <t>ホンカン</t>
    </rPh>
    <phoneticPr fontId="0"/>
  </si>
  <si>
    <t>I-41</t>
  </si>
  <si>
    <t>事務室</t>
    <rPh sb="0" eb="3">
      <t>ジムシツ</t>
    </rPh>
    <phoneticPr fontId="0"/>
  </si>
  <si>
    <t>職員室</t>
    <rPh sb="0" eb="3">
      <t>ショクインシツ</t>
    </rPh>
    <phoneticPr fontId="0"/>
  </si>
  <si>
    <t>放送室</t>
    <rPh sb="0" eb="3">
      <t>ホウソウシツ</t>
    </rPh>
    <phoneticPr fontId="0"/>
  </si>
  <si>
    <t>放送室</t>
    <rPh sb="0" eb="2">
      <t>ホウソウ</t>
    </rPh>
    <rPh sb="2" eb="3">
      <t>シツ</t>
    </rPh>
    <phoneticPr fontId="0"/>
  </si>
  <si>
    <t>D-11</t>
  </si>
  <si>
    <t>「放送中」パネル</t>
  </si>
  <si>
    <t>A-42</t>
  </si>
  <si>
    <t>校長室</t>
    <rPh sb="0" eb="3">
      <t>コウチョウシツ</t>
    </rPh>
    <phoneticPr fontId="0"/>
  </si>
  <si>
    <t>B-42</t>
  </si>
  <si>
    <t>更衣室</t>
    <rPh sb="0" eb="3">
      <t>コウイシツ</t>
    </rPh>
    <phoneticPr fontId="0"/>
  </si>
  <si>
    <t>本館⑧</t>
    <rPh sb="0" eb="2">
      <t>ホンカン</t>
    </rPh>
    <phoneticPr fontId="0"/>
  </si>
  <si>
    <t>ピロティ</t>
  </si>
  <si>
    <t>昇降口</t>
    <rPh sb="0" eb="3">
      <t>ショウコウグチ</t>
    </rPh>
    <phoneticPr fontId="0"/>
  </si>
  <si>
    <t>給食受入室</t>
    <rPh sb="0" eb="2">
      <t>キュウショク</t>
    </rPh>
    <rPh sb="2" eb="5">
      <t>ウケイレシツ</t>
    </rPh>
    <phoneticPr fontId="0"/>
  </si>
  <si>
    <t>G-1</t>
  </si>
  <si>
    <t>殺菌灯</t>
  </si>
  <si>
    <t>GL15</t>
  </si>
  <si>
    <t>チェーン吊</t>
  </si>
  <si>
    <t>体育館③-1</t>
    <rPh sb="0" eb="3">
      <t>タイイクカン</t>
    </rPh>
    <phoneticPr fontId="0"/>
  </si>
  <si>
    <t>B321</t>
  </si>
  <si>
    <t>D321</t>
  </si>
  <si>
    <t>作業室</t>
    <rPh sb="0" eb="3">
      <t>サギョウシツ</t>
    </rPh>
    <phoneticPr fontId="0"/>
  </si>
  <si>
    <t>普通教室</t>
    <rPh sb="0" eb="2">
      <t>フツウ</t>
    </rPh>
    <rPh sb="2" eb="4">
      <t>キョウシツ</t>
    </rPh>
    <phoneticPr fontId="0"/>
  </si>
  <si>
    <t>H322</t>
  </si>
  <si>
    <t>I321</t>
  </si>
  <si>
    <t>男子便所</t>
    <rPh sb="0" eb="4">
      <t>ダンシベンジョ</t>
    </rPh>
    <phoneticPr fontId="0"/>
  </si>
  <si>
    <t>外部男子便所</t>
    <rPh sb="0" eb="2">
      <t>ガイブ</t>
    </rPh>
    <rPh sb="2" eb="4">
      <t>ダンシ</t>
    </rPh>
    <rPh sb="4" eb="6">
      <t>ベンジョ</t>
    </rPh>
    <phoneticPr fontId="0"/>
  </si>
  <si>
    <t>外部女子便所</t>
    <rPh sb="0" eb="2">
      <t>ガイブ</t>
    </rPh>
    <rPh sb="2" eb="4">
      <t>ジョシ</t>
    </rPh>
    <rPh sb="4" eb="6">
      <t>ベンジョ</t>
    </rPh>
    <phoneticPr fontId="0"/>
  </si>
  <si>
    <t>女子便所</t>
    <rPh sb="0" eb="4">
      <t>ジョシベンジョ</t>
    </rPh>
    <phoneticPr fontId="0"/>
  </si>
  <si>
    <t>家庭科室</t>
    <rPh sb="0" eb="3">
      <t>カテイカ</t>
    </rPh>
    <rPh sb="3" eb="4">
      <t>シツ</t>
    </rPh>
    <phoneticPr fontId="0"/>
  </si>
  <si>
    <t>外壁</t>
    <rPh sb="0" eb="2">
      <t>ガイヘキ</t>
    </rPh>
    <phoneticPr fontId="0"/>
  </si>
  <si>
    <t>E201</t>
  </si>
  <si>
    <t>FL32</t>
  </si>
  <si>
    <t>体育館③-2</t>
    <rPh sb="0" eb="3">
      <t>タイイクカン</t>
    </rPh>
    <phoneticPr fontId="0"/>
  </si>
  <si>
    <t>器具室</t>
    <rPh sb="0" eb="3">
      <t>キグシツ</t>
    </rPh>
    <phoneticPr fontId="0"/>
  </si>
  <si>
    <t>ステージ(台車入)</t>
    <rPh sb="5" eb="7">
      <t>ダイシャ</t>
    </rPh>
    <rPh sb="7" eb="8">
      <t>イ</t>
    </rPh>
    <phoneticPr fontId="0"/>
  </si>
  <si>
    <t>配灯なし</t>
    <rPh sb="0" eb="2">
      <t>ハイトウ</t>
    </rPh>
    <phoneticPr fontId="0"/>
  </si>
  <si>
    <t>J321</t>
  </si>
  <si>
    <t>体育室吹抜</t>
    <rPh sb="0" eb="3">
      <t>タイイクシツ</t>
    </rPh>
    <rPh sb="3" eb="5">
      <t>フキヌ</t>
    </rPh>
    <phoneticPr fontId="0"/>
  </si>
  <si>
    <t>ステージ上部</t>
    <rPh sb="4" eb="6">
      <t>ジョウブ</t>
    </rPh>
    <phoneticPr fontId="0"/>
  </si>
  <si>
    <t>G901</t>
  </si>
  <si>
    <t>ダクト用</t>
  </si>
  <si>
    <t>B161</t>
  </si>
  <si>
    <t>松が丘小学校</t>
  </si>
  <si>
    <t>本館①-1</t>
    <rPh sb="0" eb="2">
      <t>ホンカン</t>
    </rPh>
    <phoneticPr fontId="0"/>
  </si>
  <si>
    <t>E-41</t>
  </si>
  <si>
    <t>鋼板メラニン焼付</t>
  </si>
  <si>
    <t>A-42P</t>
  </si>
  <si>
    <t>会議室</t>
    <rPh sb="0" eb="3">
      <t>カイギシツ</t>
    </rPh>
    <phoneticPr fontId="0"/>
  </si>
  <si>
    <t>B-41P</t>
  </si>
  <si>
    <t>少人数教室</t>
    <rPh sb="0" eb="3">
      <t>ショウニンズウ</t>
    </rPh>
    <rPh sb="3" eb="5">
      <t>キョウシツ</t>
    </rPh>
    <phoneticPr fontId="0"/>
  </si>
  <si>
    <t>家庭科室</t>
    <rPh sb="0" eb="4">
      <t>カテイカシツ</t>
    </rPh>
    <phoneticPr fontId="0"/>
  </si>
  <si>
    <t>作業室・倉庫</t>
    <rPh sb="0" eb="3">
      <t>サギョウシツ</t>
    </rPh>
    <rPh sb="4" eb="6">
      <t>ソウコ</t>
    </rPh>
    <phoneticPr fontId="0"/>
  </si>
  <si>
    <t>学童対象外</t>
    <rPh sb="2" eb="5">
      <t>タイショウガイ</t>
    </rPh>
    <phoneticPr fontId="0"/>
  </si>
  <si>
    <t>本館①-1,4</t>
  </si>
  <si>
    <t>E-21</t>
  </si>
  <si>
    <t>F-41</t>
  </si>
  <si>
    <t>アクリル(乳白)</t>
  </si>
  <si>
    <t>本館①-4</t>
  </si>
  <si>
    <t>G-21</t>
  </si>
  <si>
    <t>D-42</t>
  </si>
  <si>
    <t>K-21</t>
  </si>
  <si>
    <t>プラスチック(乳白)</t>
  </si>
  <si>
    <t>J-151</t>
  </si>
  <si>
    <t>本館①-1</t>
  </si>
  <si>
    <t>C-42</t>
  </si>
  <si>
    <t>普通（特支）</t>
    <rPh sb="3" eb="4">
      <t>トク</t>
    </rPh>
    <rPh sb="4" eb="5">
      <t>シ</t>
    </rPh>
    <phoneticPr fontId="0"/>
  </si>
  <si>
    <t>集会室</t>
  </si>
  <si>
    <t>直付ベースライト</t>
  </si>
  <si>
    <t>Ep</t>
  </si>
  <si>
    <t>音楽教室</t>
  </si>
  <si>
    <t>日本語指導教室</t>
    <rPh sb="0" eb="3">
      <t>ニホンゴ</t>
    </rPh>
    <rPh sb="3" eb="5">
      <t>シドウ</t>
    </rPh>
    <rPh sb="5" eb="7">
      <t>キョウシツ</t>
    </rPh>
    <phoneticPr fontId="0"/>
  </si>
  <si>
    <t>D-22</t>
  </si>
  <si>
    <t>F-21</t>
  </si>
  <si>
    <t>校舎</t>
  </si>
  <si>
    <t>I21W</t>
  </si>
  <si>
    <t>SUS/防湿・防雨型</t>
  </si>
  <si>
    <t>クリーンアクリル乳白カバー</t>
  </si>
  <si>
    <t>体育館③</t>
    <rPh sb="0" eb="3">
      <t>タイイクカン</t>
    </rPh>
    <phoneticPr fontId="0"/>
  </si>
  <si>
    <t>C321</t>
  </si>
  <si>
    <t>E150</t>
  </si>
  <si>
    <t>A21</t>
  </si>
  <si>
    <t>I21</t>
  </si>
  <si>
    <t>勝原小学校</t>
    <rPh sb="0" eb="2">
      <t>カツハラ</t>
    </rPh>
    <rPh sb="2" eb="5">
      <t>ショウガッコウ</t>
    </rPh>
    <phoneticPr fontId="1"/>
  </si>
  <si>
    <t>南棟①-1</t>
    <rPh sb="0" eb="1">
      <t>ミナミ</t>
    </rPh>
    <rPh sb="1" eb="2">
      <t>トウ</t>
    </rPh>
    <phoneticPr fontId="0"/>
  </si>
  <si>
    <t>玄関</t>
    <rPh sb="0" eb="2">
      <t>ゲンカン</t>
    </rPh>
    <phoneticPr fontId="0"/>
  </si>
  <si>
    <t>南棟①-5</t>
    <rPh sb="0" eb="1">
      <t>ミナミ</t>
    </rPh>
    <rPh sb="1" eb="2">
      <t>トウ</t>
    </rPh>
    <phoneticPr fontId="0"/>
  </si>
  <si>
    <t>職員更衣室</t>
    <rPh sb="0" eb="2">
      <t>ショクイン</t>
    </rPh>
    <rPh sb="2" eb="5">
      <t>コウイシツ</t>
    </rPh>
    <phoneticPr fontId="0"/>
  </si>
  <si>
    <t>会議室</t>
    <rPh sb="0" eb="3">
      <t>カイギシツ</t>
    </rPh>
    <phoneticPr fontId="0"/>
  </si>
  <si>
    <t>南棟①-4</t>
    <rPh sb="0" eb="1">
      <t>ミナミ</t>
    </rPh>
    <rPh sb="1" eb="2">
      <t>トウ</t>
    </rPh>
    <phoneticPr fontId="0"/>
  </si>
  <si>
    <t>受入室</t>
    <rPh sb="0" eb="2">
      <t>ウケイレ</t>
    </rPh>
    <rPh sb="2" eb="3">
      <t>シツ</t>
    </rPh>
    <phoneticPr fontId="0"/>
  </si>
  <si>
    <t>1-Cwp'</t>
  </si>
  <si>
    <t>1-Dwp'</t>
  </si>
  <si>
    <t>3-a60'</t>
  </si>
  <si>
    <t>乳白ガラスグローブ付</t>
  </si>
  <si>
    <t>昇降口</t>
    <rPh sb="0" eb="3">
      <t>ショウコウグチ</t>
    </rPh>
    <phoneticPr fontId="0"/>
  </si>
  <si>
    <t>LED済</t>
    <rPh sb="0" eb="4">
      <t>ledスミ</t>
    </rPh>
    <phoneticPr fontId="0"/>
  </si>
  <si>
    <t>女子便所</t>
    <rPh sb="0" eb="2">
      <t>ジョシ</t>
    </rPh>
    <rPh sb="2" eb="4">
      <t>ベンジョ</t>
    </rPh>
    <phoneticPr fontId="0"/>
  </si>
  <si>
    <t>3-A21</t>
  </si>
  <si>
    <t>男子便所</t>
    <rPh sb="0" eb="2">
      <t>ダンシ</t>
    </rPh>
    <rPh sb="2" eb="4">
      <t>ベンジョ</t>
    </rPh>
    <phoneticPr fontId="0"/>
  </si>
  <si>
    <t>南棟①-1,4,5</t>
    <rPh sb="0" eb="1">
      <t>ミナミ</t>
    </rPh>
    <rPh sb="1" eb="2">
      <t>トウ</t>
    </rPh>
    <phoneticPr fontId="0"/>
  </si>
  <si>
    <t>3-G21wp'</t>
  </si>
  <si>
    <t>教育相談室</t>
    <rPh sb="0" eb="2">
      <t>キョウイク</t>
    </rPh>
    <rPh sb="2" eb="5">
      <t>ソウダンシツ</t>
    </rPh>
    <phoneticPr fontId="0"/>
  </si>
  <si>
    <t>1-Ep'</t>
  </si>
  <si>
    <t>1年多目的室</t>
    <rPh sb="1" eb="2">
      <t>ネン</t>
    </rPh>
    <rPh sb="2" eb="5">
      <t>タモクテキ</t>
    </rPh>
    <rPh sb="5" eb="6">
      <t>シツ</t>
    </rPh>
    <phoneticPr fontId="0"/>
  </si>
  <si>
    <t>普通教室</t>
    <rPh sb="0" eb="2">
      <t>フツウ</t>
    </rPh>
    <rPh sb="2" eb="4">
      <t>キョウシツ</t>
    </rPh>
    <phoneticPr fontId="0"/>
  </si>
  <si>
    <t>3-B42P</t>
  </si>
  <si>
    <t>3-C41P</t>
  </si>
  <si>
    <t>図書室</t>
    <rPh sb="0" eb="3">
      <t>トショシツ</t>
    </rPh>
    <phoneticPr fontId="0"/>
  </si>
  <si>
    <t>指導室</t>
    <rPh sb="0" eb="2">
      <t>シドウ</t>
    </rPh>
    <rPh sb="2" eb="3">
      <t>シツ</t>
    </rPh>
    <phoneticPr fontId="0"/>
  </si>
  <si>
    <t>児童更衣室</t>
    <rPh sb="0" eb="2">
      <t>ジドウ</t>
    </rPh>
    <rPh sb="2" eb="5">
      <t>コウイシツ</t>
    </rPh>
    <phoneticPr fontId="0"/>
  </si>
  <si>
    <t>教材室</t>
    <rPh sb="0" eb="2">
      <t>キョウザイ</t>
    </rPh>
    <rPh sb="2" eb="3">
      <t>シツ</t>
    </rPh>
    <phoneticPr fontId="0"/>
  </si>
  <si>
    <t>多目的室</t>
    <rPh sb="0" eb="3">
      <t>タモクテキ</t>
    </rPh>
    <rPh sb="3" eb="4">
      <t>シツ</t>
    </rPh>
    <phoneticPr fontId="0"/>
  </si>
  <si>
    <t>1-B-L</t>
  </si>
  <si>
    <t>連結器具（左用）</t>
  </si>
  <si>
    <t>1-B-R</t>
  </si>
  <si>
    <t>連結器具（右用）</t>
  </si>
  <si>
    <t>PTA会議室</t>
    <rPh sb="3" eb="6">
      <t>カイギシツ</t>
    </rPh>
    <phoneticPr fontId="0"/>
  </si>
  <si>
    <t>多目的室</t>
    <rPh sb="0" eb="3">
      <t>タモクテキ</t>
    </rPh>
    <rPh sb="3" eb="4">
      <t>シツ</t>
    </rPh>
    <phoneticPr fontId="0"/>
  </si>
  <si>
    <t>3-L21</t>
  </si>
  <si>
    <t>北棟・西②-3</t>
    <rPh sb="0" eb="2">
      <t>キタトウ</t>
    </rPh>
    <rPh sb="3" eb="4">
      <t>ニシ</t>
    </rPh>
    <phoneticPr fontId="0"/>
  </si>
  <si>
    <t>女子便所</t>
    <rPh sb="0" eb="2">
      <t>ジョシ</t>
    </rPh>
    <rPh sb="2" eb="4">
      <t>ベンジョ</t>
    </rPh>
    <phoneticPr fontId="0"/>
  </si>
  <si>
    <t>男子便所</t>
    <rPh sb="0" eb="2">
      <t>ダンシ</t>
    </rPh>
    <rPh sb="2" eb="4">
      <t>ベンジョ</t>
    </rPh>
    <phoneticPr fontId="0"/>
  </si>
  <si>
    <t>北棟・西②-1</t>
    <rPh sb="0" eb="2">
      <t>キタトウ</t>
    </rPh>
    <rPh sb="3" eb="4">
      <t>ニシ</t>
    </rPh>
    <phoneticPr fontId="0"/>
  </si>
  <si>
    <t>特別活動室</t>
    <rPh sb="0" eb="2">
      <t>トクベツ</t>
    </rPh>
    <rPh sb="2" eb="4">
      <t>カツドウ</t>
    </rPh>
    <rPh sb="4" eb="5">
      <t>シツ</t>
    </rPh>
    <phoneticPr fontId="0"/>
  </si>
  <si>
    <t>1-Eg'</t>
  </si>
  <si>
    <t>1-Epg'</t>
  </si>
  <si>
    <t>北棟・西②-4</t>
    <rPh sb="0" eb="2">
      <t>キタトウ</t>
    </rPh>
    <rPh sb="3" eb="4">
      <t>ニシ</t>
    </rPh>
    <phoneticPr fontId="0"/>
  </si>
  <si>
    <t>北棟</t>
    <rPh sb="0" eb="2">
      <t>キタトウ</t>
    </rPh>
    <phoneticPr fontId="0"/>
  </si>
  <si>
    <t>通級多目的室</t>
    <rPh sb="0" eb="2">
      <t>ツウキュウ</t>
    </rPh>
    <rPh sb="2" eb="5">
      <t>タモクテキ</t>
    </rPh>
    <rPh sb="5" eb="6">
      <t>シツ</t>
    </rPh>
    <phoneticPr fontId="0"/>
  </si>
  <si>
    <t>多目的室2</t>
    <rPh sb="0" eb="3">
      <t>タモクテキ</t>
    </rPh>
    <rPh sb="3" eb="4">
      <t>シツ</t>
    </rPh>
    <phoneticPr fontId="0"/>
  </si>
  <si>
    <t>観察室1</t>
    <rPh sb="0" eb="3">
      <t>カンサツシツ</t>
    </rPh>
    <phoneticPr fontId="0"/>
  </si>
  <si>
    <t>指導室1</t>
    <rPh sb="0" eb="2">
      <t>シドウ</t>
    </rPh>
    <rPh sb="2" eb="3">
      <t>シツ</t>
    </rPh>
    <phoneticPr fontId="0"/>
  </si>
  <si>
    <t>観察室2</t>
    <rPh sb="0" eb="3">
      <t>カンサツシツ</t>
    </rPh>
    <phoneticPr fontId="0"/>
  </si>
  <si>
    <t>指導室2</t>
    <rPh sb="0" eb="2">
      <t>シドウ</t>
    </rPh>
    <rPh sb="2" eb="3">
      <t>シツ</t>
    </rPh>
    <phoneticPr fontId="0"/>
  </si>
  <si>
    <t>観察室3</t>
    <rPh sb="0" eb="3">
      <t>カンサツシツ</t>
    </rPh>
    <phoneticPr fontId="0"/>
  </si>
  <si>
    <t>指導室3</t>
    <rPh sb="0" eb="2">
      <t>シドウ</t>
    </rPh>
    <rPh sb="2" eb="3">
      <t>シツ</t>
    </rPh>
    <phoneticPr fontId="0"/>
  </si>
  <si>
    <t>観察室4</t>
    <rPh sb="0" eb="3">
      <t>カンサツシツ</t>
    </rPh>
    <phoneticPr fontId="0"/>
  </si>
  <si>
    <t>指導室4</t>
    <rPh sb="0" eb="2">
      <t>シドウ</t>
    </rPh>
    <rPh sb="2" eb="3">
      <t>シツ</t>
    </rPh>
    <phoneticPr fontId="0"/>
  </si>
  <si>
    <t>通級職員室</t>
    <rPh sb="0" eb="2">
      <t>ツウキュウ</t>
    </rPh>
    <rPh sb="2" eb="5">
      <t>ショクインシツ</t>
    </rPh>
    <phoneticPr fontId="0"/>
  </si>
  <si>
    <t>通級待合室</t>
    <rPh sb="0" eb="2">
      <t>ツウキュウ</t>
    </rPh>
    <rPh sb="2" eb="5">
      <t>マチアイシツ</t>
    </rPh>
    <phoneticPr fontId="0"/>
  </si>
  <si>
    <t>北棟・西②-1,3,4</t>
    <rPh sb="0" eb="2">
      <t>キタトウ</t>
    </rPh>
    <rPh sb="3" eb="4">
      <t>ニシ</t>
    </rPh>
    <phoneticPr fontId="0"/>
  </si>
  <si>
    <t>生活教室</t>
    <rPh sb="0" eb="2">
      <t>セイカツ</t>
    </rPh>
    <rPh sb="2" eb="4">
      <t>キョウシツ</t>
    </rPh>
    <phoneticPr fontId="0"/>
  </si>
  <si>
    <t>北棟・東②-2</t>
    <rPh sb="0" eb="2">
      <t>キタトウ</t>
    </rPh>
    <rPh sb="3" eb="4">
      <t>ヒガシ</t>
    </rPh>
    <phoneticPr fontId="0"/>
  </si>
  <si>
    <t>北棟②-1,2,3,4</t>
    <rPh sb="0" eb="2">
      <t>キタトウ</t>
    </rPh>
    <phoneticPr fontId="0"/>
  </si>
  <si>
    <t>体育館⑤-1</t>
    <rPh sb="0" eb="3">
      <t>タイイクカン</t>
    </rPh>
    <phoneticPr fontId="0"/>
  </si>
  <si>
    <t>屋外男子便所</t>
    <rPh sb="0" eb="2">
      <t>オクガイ</t>
    </rPh>
    <rPh sb="2" eb="4">
      <t>ダンシ</t>
    </rPh>
    <rPh sb="4" eb="6">
      <t>ベンジョ</t>
    </rPh>
    <phoneticPr fontId="0"/>
  </si>
  <si>
    <t>4-B322</t>
  </si>
  <si>
    <t>屋外女子便所</t>
    <rPh sb="0" eb="2">
      <t>オクガイ</t>
    </rPh>
    <rPh sb="2" eb="4">
      <t>ジョシ</t>
    </rPh>
    <rPh sb="4" eb="6">
      <t>ベンジョ</t>
    </rPh>
    <phoneticPr fontId="0"/>
  </si>
  <si>
    <t>4-I321</t>
  </si>
  <si>
    <t>反射笠可動型型</t>
  </si>
  <si>
    <t>備蓄倉庫</t>
    <rPh sb="0" eb="2">
      <t>ビチク</t>
    </rPh>
    <rPh sb="2" eb="4">
      <t>ソウコ</t>
    </rPh>
    <phoneticPr fontId="0"/>
  </si>
  <si>
    <t>音楽室</t>
    <rPh sb="0" eb="3">
      <t>オンガクシツ</t>
    </rPh>
    <phoneticPr fontId="0"/>
  </si>
  <si>
    <t>4-K322</t>
  </si>
  <si>
    <t>図工室</t>
    <rPh sb="0" eb="3">
      <t>ズコウシツ</t>
    </rPh>
    <phoneticPr fontId="0"/>
  </si>
  <si>
    <t>ホール・廊下</t>
    <rPh sb="4" eb="6">
      <t>ロウカ</t>
    </rPh>
    <phoneticPr fontId="0"/>
  </si>
  <si>
    <t>壁付</t>
    <rPh sb="0" eb="2">
      <t>カベツキ</t>
    </rPh>
    <phoneticPr fontId="0"/>
  </si>
  <si>
    <t>4-E201</t>
  </si>
  <si>
    <t>体育館⑤-2</t>
    <rPh sb="0" eb="3">
      <t>タイイクカン</t>
    </rPh>
    <phoneticPr fontId="0"/>
  </si>
  <si>
    <t>4-F322</t>
  </si>
  <si>
    <t>控室</t>
    <rPh sb="0" eb="2">
      <t>ヒカエシツ</t>
    </rPh>
    <phoneticPr fontId="0"/>
  </si>
  <si>
    <t>4-J321</t>
  </si>
  <si>
    <t>放送室</t>
    <rPh sb="0" eb="3">
      <t>ホウソウシツ</t>
    </rPh>
    <phoneticPr fontId="0"/>
  </si>
  <si>
    <t>傾斜天井用金具付/落下防止ワイヤー付</t>
  </si>
  <si>
    <t>4-B161</t>
  </si>
  <si>
    <t>4-G901</t>
  </si>
  <si>
    <t>4-A400</t>
  </si>
  <si>
    <t>松延小学校</t>
  </si>
  <si>
    <t>F400</t>
  </si>
  <si>
    <t>江陽中学校</t>
  </si>
  <si>
    <t>北棟②-2</t>
    <rPh sb="0" eb="2">
      <t>キタトウ</t>
    </rPh>
    <phoneticPr fontId="0"/>
  </si>
  <si>
    <t>1-Dw</t>
  </si>
  <si>
    <t>普通(特支)</t>
    <rPh sb="0" eb="2">
      <t>フツウ</t>
    </rPh>
    <rPh sb="3" eb="4">
      <t>トク</t>
    </rPh>
    <rPh sb="4" eb="5">
      <t>シ</t>
    </rPh>
    <phoneticPr fontId="0"/>
  </si>
  <si>
    <t>1-Cｇ</t>
  </si>
  <si>
    <t>北棟②-1</t>
    <rPh sb="0" eb="2">
      <t>キタトウ</t>
    </rPh>
    <phoneticPr fontId="0"/>
  </si>
  <si>
    <t>2-A448</t>
  </si>
  <si>
    <t>LED器具</t>
  </si>
  <si>
    <t>受入室</t>
    <rPh sb="0" eb="1">
      <t>ウ</t>
    </rPh>
    <rPh sb="1" eb="2">
      <t>イ</t>
    </rPh>
    <rPh sb="2" eb="3">
      <t>シツ</t>
    </rPh>
    <phoneticPr fontId="0"/>
  </si>
  <si>
    <t>北棟②-1,2</t>
    <rPh sb="0" eb="2">
      <t>キタトウ</t>
    </rPh>
    <phoneticPr fontId="0"/>
  </si>
  <si>
    <t>2-F206W</t>
  </si>
  <si>
    <t>通路</t>
    <rPh sb="0" eb="2">
      <t>ツウロ</t>
    </rPh>
    <phoneticPr fontId="0"/>
  </si>
  <si>
    <t>西棟③</t>
    <rPh sb="0" eb="1">
      <t>ニシ</t>
    </rPh>
    <rPh sb="1" eb="2">
      <t>トウ</t>
    </rPh>
    <phoneticPr fontId="0"/>
  </si>
  <si>
    <t>木工室</t>
    <rPh sb="0" eb="3">
      <t>モッコウシツ</t>
    </rPh>
    <phoneticPr fontId="0"/>
  </si>
  <si>
    <t>5-C</t>
  </si>
  <si>
    <t>5-A32</t>
  </si>
  <si>
    <t>金工室</t>
    <rPh sb="0" eb="3">
      <t>キンコウシツ</t>
    </rPh>
    <phoneticPr fontId="0"/>
  </si>
  <si>
    <t>4-A42</t>
  </si>
  <si>
    <t>4-A41P</t>
  </si>
  <si>
    <t>機械室</t>
    <rPh sb="0" eb="3">
      <t>キカイシツ</t>
    </rPh>
    <phoneticPr fontId="0"/>
  </si>
  <si>
    <t>家庭科教室(調理)</t>
    <rPh sb="0" eb="5">
      <t>カテイカキョウシツ</t>
    </rPh>
    <rPh sb="6" eb="8">
      <t>チョウリ</t>
    </rPh>
    <phoneticPr fontId="0"/>
  </si>
  <si>
    <t>家庭科教室(被服)</t>
    <rPh sb="0" eb="5">
      <t>カテイカキョウシツ</t>
    </rPh>
    <rPh sb="6" eb="8">
      <t>ヒフク</t>
    </rPh>
    <phoneticPr fontId="0"/>
  </si>
  <si>
    <t>3-C</t>
  </si>
  <si>
    <t>階段</t>
    <rPh sb="0" eb="2">
      <t>カイダン</t>
    </rPh>
    <phoneticPr fontId="0"/>
  </si>
  <si>
    <t>体育館④-1</t>
    <rPh sb="0" eb="3">
      <t>タイイクカン</t>
    </rPh>
    <phoneticPr fontId="0"/>
  </si>
  <si>
    <t>6-C201WP</t>
  </si>
  <si>
    <t>アクリルカバー付</t>
  </si>
  <si>
    <t>6-A322</t>
  </si>
  <si>
    <t>屋外通路</t>
    <rPh sb="0" eb="4">
      <t>オクガイツウロ</t>
    </rPh>
    <phoneticPr fontId="0"/>
  </si>
  <si>
    <t>6-A161WP</t>
  </si>
  <si>
    <t>屋外便所⑧</t>
    <rPh sb="0" eb="2">
      <t>オクガイ</t>
    </rPh>
    <rPh sb="2" eb="4">
      <t>ベンジョ</t>
    </rPh>
    <phoneticPr fontId="0"/>
  </si>
  <si>
    <t>6-A321WP</t>
  </si>
  <si>
    <t>体育館④-2</t>
    <rPh sb="0" eb="3">
      <t>タイイクカン</t>
    </rPh>
    <phoneticPr fontId="0"/>
  </si>
  <si>
    <t>器具庫</t>
    <rPh sb="0" eb="3">
      <t>キグコ</t>
    </rPh>
    <phoneticPr fontId="0"/>
  </si>
  <si>
    <t>6-B321G</t>
  </si>
  <si>
    <t>体育館④-1,2</t>
    <rPh sb="0" eb="3">
      <t>タイイクカン</t>
    </rPh>
    <phoneticPr fontId="0"/>
  </si>
  <si>
    <t>6-B322</t>
  </si>
  <si>
    <t>7-SP</t>
  </si>
  <si>
    <t>6-A161</t>
  </si>
  <si>
    <t>太洋中学校</t>
    <rPh sb="0" eb="2">
      <t>タイヨウ</t>
    </rPh>
    <rPh sb="2" eb="5">
      <t>チュウガッコウ</t>
    </rPh>
    <phoneticPr fontId="1"/>
  </si>
  <si>
    <t>体育館㉖</t>
    <rPh sb="0" eb="3">
      <t>タイイクカン</t>
    </rPh>
    <phoneticPr fontId="0"/>
  </si>
  <si>
    <t>器具庫</t>
    <rPh sb="0" eb="3">
      <t>キグコ</t>
    </rPh>
    <phoneticPr fontId="0"/>
  </si>
  <si>
    <t>2-B3</t>
  </si>
  <si>
    <t>アリーナ(更衣室前フロア)</t>
    <rPh sb="5" eb="8">
      <t>コウイシツ</t>
    </rPh>
    <rPh sb="8" eb="9">
      <t>マエ</t>
    </rPh>
    <phoneticPr fontId="0"/>
  </si>
  <si>
    <t>2-D1</t>
  </si>
  <si>
    <t>女子更衣室</t>
    <rPh sb="0" eb="2">
      <t>ジョシ</t>
    </rPh>
    <rPh sb="2" eb="5">
      <t>コウイシツ</t>
    </rPh>
    <phoneticPr fontId="0"/>
  </si>
  <si>
    <t>2-A2</t>
  </si>
  <si>
    <t>男子更衣室</t>
    <rPh sb="0" eb="2">
      <t>ダンシ</t>
    </rPh>
    <rPh sb="2" eb="5">
      <t>コウイシツ</t>
    </rPh>
    <phoneticPr fontId="0"/>
  </si>
  <si>
    <t>2-A1</t>
  </si>
  <si>
    <t>2-G1</t>
  </si>
  <si>
    <t>FHT16</t>
  </si>
  <si>
    <t>2-I2</t>
  </si>
  <si>
    <t>EPS・PS室</t>
    <rPh sb="6" eb="7">
      <t>シツ</t>
    </rPh>
    <phoneticPr fontId="0"/>
  </si>
  <si>
    <t>2-C1</t>
  </si>
  <si>
    <t>倉庫</t>
    <rPh sb="0" eb="2">
      <t>ソウコ</t>
    </rPh>
    <phoneticPr fontId="0"/>
  </si>
  <si>
    <t>2-A6</t>
  </si>
  <si>
    <t>2-I1</t>
  </si>
  <si>
    <t>2-L1</t>
  </si>
  <si>
    <t>小ホール</t>
    <rPh sb="0" eb="1">
      <t>ショウ</t>
    </rPh>
    <phoneticPr fontId="0"/>
  </si>
  <si>
    <t>2-K1</t>
  </si>
  <si>
    <t>FHP45</t>
  </si>
  <si>
    <t>□600</t>
  </si>
  <si>
    <t>2-A4</t>
  </si>
  <si>
    <t>調光型</t>
  </si>
  <si>
    <t>2-A3</t>
  </si>
  <si>
    <t>2-C2</t>
  </si>
  <si>
    <t>2-J1</t>
  </si>
  <si>
    <t>剣道場・柔道場</t>
    <rPh sb="0" eb="2">
      <t>ケンドウ</t>
    </rPh>
    <rPh sb="2" eb="3">
      <t>ジョウ</t>
    </rPh>
    <rPh sb="4" eb="6">
      <t>ジュウドウ</t>
    </rPh>
    <rPh sb="6" eb="7">
      <t>ジョウ</t>
    </rPh>
    <phoneticPr fontId="0"/>
  </si>
  <si>
    <t>2-E1</t>
  </si>
  <si>
    <t>FHT57</t>
  </si>
  <si>
    <t>Φ250</t>
  </si>
  <si>
    <t>ロビー・廊下</t>
    <rPh sb="4" eb="6">
      <t>ロウカ</t>
    </rPh>
    <phoneticPr fontId="0"/>
  </si>
  <si>
    <t>2-A5</t>
  </si>
  <si>
    <t>2-H1</t>
  </si>
  <si>
    <t>2-M1</t>
  </si>
  <si>
    <t>緞帳前</t>
    <rPh sb="0" eb="2">
      <t>ドンチョウ</t>
    </rPh>
    <rPh sb="2" eb="3">
      <t>マエ</t>
    </rPh>
    <phoneticPr fontId="0"/>
  </si>
  <si>
    <t>2-N1</t>
  </si>
  <si>
    <t>ブドウ棚上部</t>
    <rPh sb="3" eb="4">
      <t>ダナ</t>
    </rPh>
    <rPh sb="4" eb="6">
      <t>ジョウブ</t>
    </rPh>
    <phoneticPr fontId="0"/>
  </si>
  <si>
    <t>2-B2</t>
  </si>
  <si>
    <t>2-F1</t>
  </si>
  <si>
    <t>大野中学校</t>
  </si>
  <si>
    <t>北棟⑥-2</t>
    <rPh sb="0" eb="2">
      <t>キタトウ</t>
    </rPh>
    <phoneticPr fontId="0"/>
  </si>
  <si>
    <t>理科室（化学）</t>
    <rPh sb="0" eb="3">
      <t>リカシツ</t>
    </rPh>
    <rPh sb="4" eb="6">
      <t>バケガク</t>
    </rPh>
    <phoneticPr fontId="0"/>
  </si>
  <si>
    <t>スクールファイン</t>
  </si>
  <si>
    <t>理科室（物理）</t>
    <rPh sb="0" eb="3">
      <t>リカシツ</t>
    </rPh>
    <rPh sb="4" eb="6">
      <t>ブツリ</t>
    </rPh>
    <phoneticPr fontId="0"/>
  </si>
  <si>
    <t>北棟⑥-1</t>
    <rPh sb="0" eb="2">
      <t>キタトウ</t>
    </rPh>
    <phoneticPr fontId="0"/>
  </si>
  <si>
    <t>北棟⑥-1,2</t>
    <rPh sb="0" eb="2">
      <t>キタトウ</t>
    </rPh>
    <phoneticPr fontId="0"/>
  </si>
  <si>
    <t>便所前室</t>
  </si>
  <si>
    <t>1-FG</t>
  </si>
  <si>
    <t>防水型/ガード付</t>
  </si>
  <si>
    <t>片面</t>
  </si>
  <si>
    <t>中棟㉞</t>
    <rPh sb="0" eb="1">
      <t>ナカ</t>
    </rPh>
    <rPh sb="1" eb="2">
      <t>トウ</t>
    </rPh>
    <phoneticPr fontId="0"/>
  </si>
  <si>
    <t>6-B401</t>
  </si>
  <si>
    <t>広場</t>
    <rPh sb="0" eb="2">
      <t>ヒロバ</t>
    </rPh>
    <phoneticPr fontId="0"/>
  </si>
  <si>
    <t>6-R-402</t>
  </si>
  <si>
    <t>6-DL</t>
  </si>
  <si>
    <t>5-X42</t>
  </si>
  <si>
    <t>アルミ鏡面ルーバー</t>
  </si>
  <si>
    <t>5-Y11</t>
  </si>
  <si>
    <t>パネル：白色/文字：赤色</t>
  </si>
  <si>
    <t>パネル文字：「放送中」</t>
  </si>
  <si>
    <t>鋼板ライトグレー焼付塗装</t>
  </si>
  <si>
    <t>6-A402P</t>
  </si>
  <si>
    <t>P吊</t>
  </si>
  <si>
    <t>家庭科室(調理)</t>
  </si>
  <si>
    <t>6-C401P</t>
  </si>
  <si>
    <t>6-B202</t>
  </si>
  <si>
    <t>6-E401</t>
  </si>
  <si>
    <t>印刷室・給食室</t>
    <rPh sb="0" eb="3">
      <t>インサツシツ</t>
    </rPh>
    <rPh sb="4" eb="7">
      <t>キュウショクシツ</t>
    </rPh>
    <phoneticPr fontId="0"/>
  </si>
  <si>
    <t>家庭科室（被服）</t>
    <rPh sb="5" eb="7">
      <t>ヒフク</t>
    </rPh>
    <phoneticPr fontId="0"/>
  </si>
  <si>
    <t>美術室</t>
  </si>
  <si>
    <t>6-A402-2R</t>
  </si>
  <si>
    <t>6-A402-2L</t>
  </si>
  <si>
    <t>6-E201WP</t>
  </si>
  <si>
    <t>6-B201</t>
  </si>
  <si>
    <t>小会議室</t>
    <rPh sb="0" eb="4">
      <t>ショウカイギシツ</t>
    </rPh>
    <phoneticPr fontId="0"/>
  </si>
  <si>
    <t>スタッフルーム</t>
  </si>
  <si>
    <t>10-F363</t>
  </si>
  <si>
    <t>□450</t>
  </si>
  <si>
    <t>PTA室</t>
    <rPh sb="3" eb="4">
      <t>シツ</t>
    </rPh>
    <phoneticPr fontId="0"/>
  </si>
  <si>
    <t>備蓄倉庫</t>
  </si>
  <si>
    <t>教材室・生徒会室</t>
    <rPh sb="0" eb="2">
      <t>キョウザイ</t>
    </rPh>
    <rPh sb="2" eb="3">
      <t>シツ</t>
    </rPh>
    <rPh sb="4" eb="7">
      <t>セイトカイ</t>
    </rPh>
    <rPh sb="7" eb="8">
      <t>シツ</t>
    </rPh>
    <phoneticPr fontId="0"/>
  </si>
  <si>
    <t>6-D403</t>
  </si>
  <si>
    <t>6-J1501</t>
  </si>
  <si>
    <t>6-E201</t>
  </si>
  <si>
    <t>6-I401G</t>
  </si>
  <si>
    <t>南棟①-2</t>
    <rPh sb="0" eb="2">
      <t>ミナミトウ</t>
    </rPh>
    <phoneticPr fontId="0"/>
  </si>
  <si>
    <t>7-L21W</t>
  </si>
  <si>
    <t>枠：ホワイトブロンズ/乳白アクリルパネル</t>
  </si>
  <si>
    <t>7-R31</t>
  </si>
  <si>
    <t>□350想定</t>
  </si>
  <si>
    <t>枠：鋼板白色焼付塗装</t>
  </si>
  <si>
    <t>黒色アルミバッフル/
乳白アクリルパネル</t>
  </si>
  <si>
    <t>7-D42a</t>
  </si>
  <si>
    <t>ソケット隠し</t>
  </si>
  <si>
    <t>枠,反射板：鋼板白色焼付塗装</t>
  </si>
  <si>
    <t>7-J21</t>
  </si>
  <si>
    <t>棚下灯</t>
  </si>
  <si>
    <t>反射板：鋼板白色焼付塗装</t>
  </si>
  <si>
    <t>7-K21</t>
  </si>
  <si>
    <t>枠：ホワイトブロンズ</t>
  </si>
  <si>
    <t>7-D42</t>
  </si>
  <si>
    <t>7-A41</t>
  </si>
  <si>
    <t>7-I43</t>
  </si>
  <si>
    <t>下面：プリズムアクリルパネル</t>
  </si>
  <si>
    <t>7-T15</t>
  </si>
  <si>
    <t>南棟①-1</t>
    <rPh sb="0" eb="2">
      <t>ミナミトウ</t>
    </rPh>
    <phoneticPr fontId="0"/>
  </si>
  <si>
    <t>7-E42</t>
  </si>
  <si>
    <t>7-G41</t>
  </si>
  <si>
    <t>反射板可動型/埋込形</t>
  </si>
  <si>
    <t>7-S41</t>
  </si>
  <si>
    <t>7-B42</t>
  </si>
  <si>
    <t>南棟①-1,2</t>
    <rPh sb="0" eb="2">
      <t>ミナミトウ</t>
    </rPh>
    <phoneticPr fontId="0"/>
  </si>
  <si>
    <t>7-B22</t>
  </si>
  <si>
    <t>7-O41</t>
  </si>
  <si>
    <t>クロス連結用パイプ吊り具(L=350)</t>
  </si>
  <si>
    <t>会議室</t>
  </si>
  <si>
    <t>7-M43</t>
  </si>
  <si>
    <t>アクセサリー：フラット型乳白つや消しパネル</t>
  </si>
  <si>
    <t>ふれあいルーム</t>
  </si>
  <si>
    <t>7-F43</t>
  </si>
  <si>
    <t>プラスチック鏡面仕上</t>
  </si>
  <si>
    <t>7-W60</t>
  </si>
  <si>
    <t>Φ190</t>
  </si>
  <si>
    <t>枠,反射板：ホワイトブロンズ</t>
  </si>
  <si>
    <t>7-L22</t>
  </si>
  <si>
    <t>技術棟㉟</t>
    <rPh sb="0" eb="2">
      <t>ギジュツ</t>
    </rPh>
    <rPh sb="2" eb="3">
      <t>トウ</t>
    </rPh>
    <phoneticPr fontId="0"/>
  </si>
  <si>
    <t>金工室</t>
    <rPh sb="0" eb="2">
      <t>キンコウ</t>
    </rPh>
    <rPh sb="2" eb="3">
      <t>シツ</t>
    </rPh>
    <phoneticPr fontId="0"/>
  </si>
  <si>
    <t>8-FL40</t>
  </si>
  <si>
    <t>8-B</t>
  </si>
  <si>
    <t>8-FL20</t>
  </si>
  <si>
    <t>木工室</t>
  </si>
  <si>
    <t>8-CL</t>
  </si>
  <si>
    <t>小形シーリングライト</t>
  </si>
  <si>
    <t>KR(LDS)40</t>
  </si>
  <si>
    <t>白色グローブ付</t>
  </si>
  <si>
    <t>天井直付</t>
  </si>
  <si>
    <t>体育館㊱-1</t>
    <rPh sb="0" eb="3">
      <t>タイイクカン</t>
    </rPh>
    <phoneticPr fontId="0"/>
  </si>
  <si>
    <t>10-I181</t>
  </si>
  <si>
    <t>ﾊﾞｯﾌﾙ:：ｱﾙﾐ(黒)/下面透明ガラス</t>
  </si>
  <si>
    <t>10-P181</t>
  </si>
  <si>
    <t>黄銅ホワイトブロンズメッキ</t>
  </si>
  <si>
    <t>10-E402</t>
  </si>
  <si>
    <t>10-E402G</t>
  </si>
  <si>
    <t>10-A401C</t>
  </si>
  <si>
    <t>10-H271</t>
  </si>
  <si>
    <t>FDL27</t>
  </si>
  <si>
    <t>身障者便所</t>
  </si>
  <si>
    <t>10-D401</t>
  </si>
  <si>
    <t>談話コーナー</t>
  </si>
  <si>
    <t>10-G364</t>
  </si>
  <si>
    <t>FPR96</t>
  </si>
  <si>
    <t>アクリル乳白カバー</t>
  </si>
  <si>
    <t>10-U402</t>
  </si>
  <si>
    <t>スロープ</t>
  </si>
  <si>
    <t>体育館㊱-2</t>
    <rPh sb="0" eb="3">
      <t>タイイクカン</t>
    </rPh>
    <phoneticPr fontId="0"/>
  </si>
  <si>
    <t>用具庫</t>
    <rPh sb="0" eb="2">
      <t>ヨウグ</t>
    </rPh>
    <rPh sb="2" eb="3">
      <t>コ</t>
    </rPh>
    <phoneticPr fontId="0"/>
  </si>
  <si>
    <t>10-C402'</t>
  </si>
  <si>
    <t>ﾌﾟﾗｸﾞｲﾝ式 T/U対3Aﾘﾚｰﾕﾆｯﾄ内蔵</t>
  </si>
  <si>
    <t>10-D401S</t>
  </si>
  <si>
    <t>防湿型/SUS</t>
  </si>
  <si>
    <t>10-D401S'</t>
  </si>
  <si>
    <t>武道場</t>
  </si>
  <si>
    <t>9-A</t>
  </si>
  <si>
    <t>HID400</t>
  </si>
  <si>
    <t>オートリフター付タイプ</t>
  </si>
  <si>
    <t>下面強化ガラス付</t>
  </si>
  <si>
    <t>10-N4001</t>
  </si>
  <si>
    <t>電動昇降装置付/下面強化ガラス(フロスト)</t>
  </si>
  <si>
    <t>10-C402</t>
  </si>
  <si>
    <t>10-R1501</t>
  </si>
  <si>
    <t>IR100/110V250WRH</t>
  </si>
  <si>
    <t>10-A401G</t>
  </si>
  <si>
    <t>アリーナ上部</t>
  </si>
  <si>
    <t>10-O</t>
  </si>
  <si>
    <t>下面ガード付/SUS製補助ワイヤー付</t>
  </si>
  <si>
    <t>10-J201</t>
  </si>
  <si>
    <t>10-L201</t>
  </si>
  <si>
    <t>10-M2501</t>
  </si>
  <si>
    <t>MF250</t>
  </si>
  <si>
    <t>電動昇降装置付/下面開放形</t>
  </si>
  <si>
    <t>神田中学校</t>
    <rPh sb="0" eb="2">
      <t>カンダ</t>
    </rPh>
    <rPh sb="2" eb="5">
      <t>チュウガッコウ</t>
    </rPh>
    <phoneticPr fontId="1"/>
  </si>
  <si>
    <t>北棟②-1</t>
    <rPh sb="0" eb="2">
      <t>キタトウ</t>
    </rPh>
    <phoneticPr fontId="0"/>
  </si>
  <si>
    <t>木工室</t>
    <rPh sb="0" eb="2">
      <t>モッコウ</t>
    </rPh>
    <rPh sb="2" eb="3">
      <t>シツ</t>
    </rPh>
    <phoneticPr fontId="0"/>
  </si>
  <si>
    <t>E322</t>
  </si>
  <si>
    <t>E322P</t>
  </si>
  <si>
    <t>金工室</t>
    <rPh sb="0" eb="2">
      <t>キンコウ</t>
    </rPh>
    <rPh sb="2" eb="3">
      <t>シツ</t>
    </rPh>
    <phoneticPr fontId="0"/>
  </si>
  <si>
    <t>物入</t>
    <rPh sb="0" eb="2">
      <t>モノイレ</t>
    </rPh>
    <phoneticPr fontId="0"/>
  </si>
  <si>
    <t>D201</t>
  </si>
  <si>
    <t>北棟②-2</t>
    <rPh sb="0" eb="2">
      <t>キタトウ</t>
    </rPh>
    <phoneticPr fontId="0"/>
  </si>
  <si>
    <t>美術室</t>
    <rPh sb="0" eb="3">
      <t>ビジュツシツ</t>
    </rPh>
    <phoneticPr fontId="0"/>
  </si>
  <si>
    <t>家庭科室（被服）</t>
    <rPh sb="0" eb="4">
      <t>カテイカシツ</t>
    </rPh>
    <rPh sb="5" eb="7">
      <t>ヒフク</t>
    </rPh>
    <phoneticPr fontId="0"/>
  </si>
  <si>
    <t>作業室</t>
    <rPh sb="0" eb="3">
      <t>サギョウシツ</t>
    </rPh>
    <phoneticPr fontId="0"/>
  </si>
  <si>
    <t>階段室</t>
    <rPh sb="0" eb="2">
      <t>カイダン</t>
    </rPh>
    <rPh sb="2" eb="3">
      <t>シツ</t>
    </rPh>
    <phoneticPr fontId="0"/>
  </si>
  <si>
    <t>体育館⑤</t>
    <rPh sb="0" eb="3">
      <t>タイイクカン</t>
    </rPh>
    <phoneticPr fontId="0"/>
  </si>
  <si>
    <t>1-A32</t>
  </si>
  <si>
    <t>1-A31G</t>
  </si>
  <si>
    <t>1-D31</t>
  </si>
  <si>
    <t>1-A31</t>
  </si>
  <si>
    <t>1-F21W</t>
  </si>
  <si>
    <t>1-F21WG</t>
  </si>
  <si>
    <t>防水型/SUSガード付</t>
  </si>
  <si>
    <t>ステージ上部</t>
    <rPh sb="4" eb="6">
      <t>ジョウブ</t>
    </rPh>
    <phoneticPr fontId="0"/>
  </si>
  <si>
    <t>1-H90</t>
  </si>
  <si>
    <t>配光可変型</t>
  </si>
  <si>
    <t>特殊拡散ガラスパネル付</t>
  </si>
  <si>
    <t>1-G322</t>
  </si>
  <si>
    <t>1-G400</t>
  </si>
  <si>
    <t>土沢中学校</t>
    <rPh sb="0" eb="2">
      <t>ツチザワ</t>
    </rPh>
    <rPh sb="2" eb="5">
      <t>チュウガッコウ</t>
    </rPh>
    <phoneticPr fontId="1"/>
  </si>
  <si>
    <t>北棟④</t>
    <rPh sb="0" eb="2">
      <t>キタトウ</t>
    </rPh>
    <phoneticPr fontId="0"/>
  </si>
  <si>
    <t>中棟②</t>
    <rPh sb="0" eb="1">
      <t>ナカ</t>
    </rPh>
    <rPh sb="1" eb="2">
      <t>トウ</t>
    </rPh>
    <phoneticPr fontId="0"/>
  </si>
  <si>
    <t>トレーニング室</t>
    <rPh sb="6" eb="7">
      <t>シツ</t>
    </rPh>
    <phoneticPr fontId="0"/>
  </si>
  <si>
    <t>体育館③-1</t>
    <rPh sb="0" eb="3">
      <t>タイイクカン</t>
    </rPh>
    <phoneticPr fontId="0"/>
  </si>
  <si>
    <t>1-D32</t>
  </si>
  <si>
    <t>FHT32</t>
  </si>
  <si>
    <t>横挿し</t>
  </si>
  <si>
    <t>1-C322</t>
  </si>
  <si>
    <t>1-B322</t>
  </si>
  <si>
    <t>1-G90</t>
  </si>
  <si>
    <t>1-J321</t>
  </si>
  <si>
    <t>体育館③-2</t>
    <rPh sb="0" eb="3">
      <t>タイイクカン</t>
    </rPh>
    <phoneticPr fontId="0"/>
  </si>
  <si>
    <t>1-A321G</t>
  </si>
  <si>
    <t>SUS/ガード付</t>
  </si>
  <si>
    <t>体育館⑮</t>
    <rPh sb="0" eb="2">
      <t>タイイク</t>
    </rPh>
    <rPh sb="2" eb="3">
      <t>カン</t>
    </rPh>
    <phoneticPr fontId="0"/>
  </si>
  <si>
    <t>【仮】屋外通路</t>
    <rPh sb="1" eb="2">
      <t>カリ</t>
    </rPh>
    <rPh sb="3" eb="5">
      <t>オクガイ</t>
    </rPh>
    <rPh sb="5" eb="7">
      <t>ツウロ</t>
    </rPh>
    <phoneticPr fontId="0"/>
  </si>
  <si>
    <t>1-A201</t>
  </si>
  <si>
    <t>1-A321</t>
  </si>
  <si>
    <t>1-H101</t>
  </si>
  <si>
    <t>体育館③-1,2</t>
    <rPh sb="0" eb="3">
      <t>タイイクカン</t>
    </rPh>
    <phoneticPr fontId="0"/>
  </si>
  <si>
    <t>1-I201</t>
  </si>
  <si>
    <t>1-C202</t>
  </si>
  <si>
    <t>金旭中学校</t>
  </si>
  <si>
    <t>中棟㉞</t>
  </si>
  <si>
    <t>1-B401</t>
  </si>
  <si>
    <t>1-B202</t>
  </si>
  <si>
    <t>1-C-401P</t>
  </si>
  <si>
    <t>1-A-402P</t>
  </si>
  <si>
    <t>壁付</t>
  </si>
  <si>
    <t>1-E201</t>
  </si>
  <si>
    <t>1-E201WP</t>
  </si>
  <si>
    <t>防雨・防湿型</t>
  </si>
  <si>
    <t>1-イ</t>
  </si>
  <si>
    <t>SPC白色仕上ルーバー付</t>
  </si>
  <si>
    <t>1-ロ</t>
  </si>
  <si>
    <t>1-J401G</t>
  </si>
  <si>
    <t>男子便所前室</t>
  </si>
  <si>
    <t>1-B201</t>
  </si>
  <si>
    <t>女子便所前室</t>
  </si>
  <si>
    <t>金工室</t>
  </si>
  <si>
    <t>1-FL-40W-1</t>
  </si>
  <si>
    <t>多目的室</t>
  </si>
  <si>
    <t>家庭科室（被服）</t>
  </si>
  <si>
    <t>家庭科室（調理）</t>
  </si>
  <si>
    <t>1-A-402</t>
  </si>
  <si>
    <t>1-C-401P（埋込型）</t>
  </si>
  <si>
    <t>1-A401P</t>
  </si>
  <si>
    <t>1-E401</t>
  </si>
  <si>
    <t>1-A402P</t>
  </si>
  <si>
    <t>北棟⑥</t>
  </si>
  <si>
    <t>2-ニ</t>
  </si>
  <si>
    <t>2-ハ</t>
  </si>
  <si>
    <t>2-ロ（新設）</t>
  </si>
  <si>
    <t>2-ロ</t>
  </si>
  <si>
    <t>資料室・備蓄倉庫</t>
  </si>
  <si>
    <t>2-イ</t>
  </si>
  <si>
    <t>2-ヘ</t>
  </si>
  <si>
    <t>作業室</t>
  </si>
  <si>
    <t>2-FSS9-321</t>
  </si>
  <si>
    <t>体育館㉒</t>
    <rPh sb="0" eb="3">
      <t>タイイクカン</t>
    </rPh>
    <phoneticPr fontId="0"/>
  </si>
  <si>
    <t>3-B322</t>
  </si>
  <si>
    <t>3-B322G</t>
  </si>
  <si>
    <t>前室</t>
  </si>
  <si>
    <t>3-A321</t>
  </si>
  <si>
    <t>3-C321</t>
  </si>
  <si>
    <t>ステージ上部</t>
  </si>
  <si>
    <t>3-H322</t>
  </si>
  <si>
    <t>3-E150</t>
  </si>
  <si>
    <t>階段室</t>
  </si>
  <si>
    <t>3-I21</t>
  </si>
  <si>
    <t>3-D21W</t>
  </si>
  <si>
    <t>SUS製枠付</t>
  </si>
  <si>
    <t>中原中学校</t>
  </si>
  <si>
    <t>本館①-2</t>
    <rPh sb="0" eb="2">
      <t>ホンカン</t>
    </rPh>
    <phoneticPr fontId="0"/>
  </si>
  <si>
    <t>理科室（化学）</t>
    <rPh sb="0" eb="2">
      <t>リカ</t>
    </rPh>
    <rPh sb="4" eb="6">
      <t>カガク</t>
    </rPh>
    <phoneticPr fontId="0"/>
  </si>
  <si>
    <t>理科室（物理）</t>
    <rPh sb="0" eb="2">
      <t>リカ</t>
    </rPh>
    <rPh sb="4" eb="6">
      <t>ブツリ</t>
    </rPh>
    <phoneticPr fontId="0"/>
  </si>
  <si>
    <t>本館①-1,2</t>
    <rPh sb="0" eb="2">
      <t>ホンカン</t>
    </rPh>
    <phoneticPr fontId="0"/>
  </si>
  <si>
    <t>家庭科室（調理）</t>
    <rPh sb="0" eb="4">
      <t>カテイカシツ</t>
    </rPh>
    <rPh sb="5" eb="7">
      <t>チョウリ</t>
    </rPh>
    <phoneticPr fontId="0"/>
  </si>
  <si>
    <t>保管室</t>
    <rPh sb="0" eb="2">
      <t>ホカン</t>
    </rPh>
    <rPh sb="2" eb="3">
      <t>シツ</t>
    </rPh>
    <phoneticPr fontId="0"/>
  </si>
  <si>
    <t>給食受入室</t>
    <rPh sb="0" eb="2">
      <t>キュウショク</t>
    </rPh>
    <rPh sb="2" eb="4">
      <t>ウケイレ</t>
    </rPh>
    <rPh sb="4" eb="5">
      <t>シツ</t>
    </rPh>
    <phoneticPr fontId="0"/>
  </si>
  <si>
    <t>生徒会室</t>
    <rPh sb="0" eb="3">
      <t>セイトカイ</t>
    </rPh>
    <rPh sb="3" eb="4">
      <t>シツ</t>
    </rPh>
    <phoneticPr fontId="0"/>
  </si>
  <si>
    <t>普通教室</t>
    <rPh sb="0" eb="1">
      <t>フツウ</t>
    </rPh>
    <rPh sb="1" eb="3">
      <t>キョウシツ</t>
    </rPh>
    <phoneticPr fontId="0"/>
  </si>
  <si>
    <t>職員室</t>
    <rPh sb="0" eb="2">
      <t>ショクイン</t>
    </rPh>
    <rPh sb="2" eb="3">
      <t>シツ</t>
    </rPh>
    <phoneticPr fontId="0"/>
  </si>
  <si>
    <t>生徒更衣室</t>
    <rPh sb="0" eb="2">
      <t>セイト</t>
    </rPh>
    <rPh sb="2" eb="5">
      <t>コウイシツ</t>
    </rPh>
    <phoneticPr fontId="0"/>
  </si>
  <si>
    <t>会議室</t>
    <rPh sb="0" eb="2">
      <t>カイギシツ</t>
    </rPh>
    <phoneticPr fontId="0"/>
  </si>
  <si>
    <t>普通教室</t>
    <rPh sb="0" eb="2">
      <t>キョウシツ</t>
    </rPh>
    <phoneticPr fontId="0"/>
  </si>
  <si>
    <t>教材室</t>
    <rPh sb="0" eb="3">
      <t>キョウザイシツ</t>
    </rPh>
    <phoneticPr fontId="0"/>
  </si>
  <si>
    <t>普通（特支）</t>
    <rPh sb="2" eb="3">
      <t>トク</t>
    </rPh>
    <rPh sb="3" eb="4">
      <t>シ</t>
    </rPh>
    <phoneticPr fontId="0"/>
  </si>
  <si>
    <t>普通(特支)</t>
    <rPh sb="0" eb="1">
      <t>フツウ</t>
    </rPh>
    <rPh sb="3" eb="4">
      <t>トク</t>
    </rPh>
    <rPh sb="4" eb="5">
      <t>シ</t>
    </rPh>
    <phoneticPr fontId="0"/>
  </si>
  <si>
    <t>技術科棟②</t>
    <rPh sb="0" eb="3">
      <t>ギジュツカ</t>
    </rPh>
    <rPh sb="3" eb="4">
      <t>トウ</t>
    </rPh>
    <phoneticPr fontId="0"/>
  </si>
  <si>
    <t>木工室</t>
    <rPh sb="0" eb="3">
      <t>モッコウシツ</t>
    </rPh>
    <phoneticPr fontId="0"/>
  </si>
  <si>
    <t>装飾枠付</t>
  </si>
  <si>
    <t>体育館⑥</t>
    <rPh sb="0" eb="3">
      <t>タイイクカン</t>
    </rPh>
    <phoneticPr fontId="0"/>
  </si>
  <si>
    <t>シーリングライト</t>
  </si>
  <si>
    <t>角型</t>
  </si>
  <si>
    <t>乳白アクリルカバー付/装飾枠付</t>
  </si>
  <si>
    <t>150×1235
埋込高H65</t>
  </si>
  <si>
    <t>体育器具庫</t>
    <rPh sb="0" eb="2">
      <t>タイイク</t>
    </rPh>
    <rPh sb="2" eb="4">
      <t>キグ</t>
    </rPh>
    <rPh sb="4" eb="5">
      <t>コ</t>
    </rPh>
    <phoneticPr fontId="0"/>
  </si>
  <si>
    <t>ステージ（上部）</t>
    <rPh sb="5" eb="7">
      <t>ジョウブ</t>
    </rPh>
    <phoneticPr fontId="0"/>
  </si>
  <si>
    <t>8台連結</t>
    <rPh sb="1" eb="2">
      <t>ダイ</t>
    </rPh>
    <rPh sb="2" eb="4">
      <t>レンケツ</t>
    </rPh>
    <phoneticPr fontId="0"/>
  </si>
  <si>
    <t>レースウェイ取付</t>
  </si>
  <si>
    <t>レースウェイ取付/直付型</t>
  </si>
  <si>
    <t>体育館兼講堂（上部）</t>
    <rPh sb="0" eb="3">
      <t>タイイクカン</t>
    </rPh>
    <rPh sb="3" eb="4">
      <t>ケン</t>
    </rPh>
    <rPh sb="4" eb="6">
      <t>コウドウ</t>
    </rPh>
    <rPh sb="7" eb="9">
      <t>ジョウブ</t>
    </rPh>
    <phoneticPr fontId="0"/>
  </si>
  <si>
    <t>対象外</t>
    <rPh sb="0" eb="3">
      <t>タイショウガイ</t>
    </rPh>
    <phoneticPr fontId="0"/>
  </si>
  <si>
    <t>200V/広角形</t>
  </si>
  <si>
    <t>3-B</t>
  </si>
  <si>
    <t>4-A-1</t>
  </si>
  <si>
    <t>4-C-1</t>
  </si>
  <si>
    <t>4-B-1</t>
  </si>
  <si>
    <t>4-D-1</t>
  </si>
  <si>
    <t>5-M</t>
  </si>
  <si>
    <t>5-G</t>
  </si>
  <si>
    <t>5-D</t>
  </si>
  <si>
    <t>5-E</t>
  </si>
  <si>
    <t>5-F</t>
  </si>
  <si>
    <t>5-H</t>
  </si>
  <si>
    <t>5-AG</t>
  </si>
  <si>
    <t>5-I</t>
  </si>
  <si>
    <t>5-J</t>
  </si>
  <si>
    <t>山城中学校</t>
    <rPh sb="0" eb="2">
      <t>ヤマシロ</t>
    </rPh>
    <rPh sb="2" eb="5">
      <t>チュウガッコウ</t>
    </rPh>
    <phoneticPr fontId="1"/>
  </si>
  <si>
    <t>技術科棟②-2</t>
    <rPh sb="0" eb="2">
      <t>ギジュツ</t>
    </rPh>
    <rPh sb="2" eb="3">
      <t>カ</t>
    </rPh>
    <rPh sb="3" eb="4">
      <t>トウ</t>
    </rPh>
    <phoneticPr fontId="0"/>
  </si>
  <si>
    <t>技術科棟②-1</t>
    <rPh sb="0" eb="2">
      <t>ギジュツ</t>
    </rPh>
    <rPh sb="2" eb="3">
      <t>カ</t>
    </rPh>
    <rPh sb="3" eb="4">
      <t>トウ</t>
    </rPh>
    <phoneticPr fontId="0"/>
  </si>
  <si>
    <t>技術科棟②-1,2</t>
    <rPh sb="0" eb="2">
      <t>ギジュツ</t>
    </rPh>
    <rPh sb="2" eb="3">
      <t>カ</t>
    </rPh>
    <rPh sb="3" eb="4">
      <t>トウ</t>
    </rPh>
    <phoneticPr fontId="0"/>
  </si>
  <si>
    <t>外灯</t>
    <rPh sb="0" eb="2">
      <t>ガイトウ</t>
    </rPh>
    <phoneticPr fontId="0"/>
  </si>
  <si>
    <t>体育館⑥-1</t>
    <rPh sb="0" eb="3">
      <t>タイイクカン</t>
    </rPh>
    <phoneticPr fontId="0"/>
  </si>
  <si>
    <t>1-B2</t>
  </si>
  <si>
    <t>1-B3</t>
  </si>
  <si>
    <t>体育館⑥-2</t>
    <rPh sb="0" eb="3">
      <t>タイイクカン</t>
    </rPh>
    <phoneticPr fontId="0"/>
  </si>
  <si>
    <t>下面ガード付</t>
  </si>
  <si>
    <t>1-D2</t>
  </si>
  <si>
    <t>金目中学校</t>
    <rPh sb="0" eb="2">
      <t>キンメ</t>
    </rPh>
    <rPh sb="2" eb="5">
      <t>チュウガッコウ</t>
    </rPh>
    <phoneticPr fontId="1"/>
  </si>
  <si>
    <t>本館①</t>
    <rPh sb="0" eb="2">
      <t>ホンカン</t>
    </rPh>
    <phoneticPr fontId="0"/>
  </si>
  <si>
    <t>理科室（化学）</t>
    <rPh sb="0" eb="3">
      <t>リカシツ</t>
    </rPh>
    <rPh sb="4" eb="6">
      <t>カガク</t>
    </rPh>
    <phoneticPr fontId="0"/>
  </si>
  <si>
    <t>理科室（物理）</t>
    <rPh sb="0" eb="3">
      <t>リカシツ</t>
    </rPh>
    <rPh sb="4" eb="6">
      <t>ブツリ</t>
    </rPh>
    <phoneticPr fontId="0"/>
  </si>
  <si>
    <t>廊下・手洗</t>
    <rPh sb="0" eb="2">
      <t>ロウカ</t>
    </rPh>
    <rPh sb="3" eb="5">
      <t>テアライ</t>
    </rPh>
    <phoneticPr fontId="0"/>
  </si>
  <si>
    <t>J1501</t>
  </si>
  <si>
    <t>ﾐﾆﾊﾛｹﾞﾝ150</t>
  </si>
  <si>
    <t>K1001</t>
  </si>
  <si>
    <t>ﾊﾛｹﾞﾝ100</t>
  </si>
  <si>
    <t>プロパン庫</t>
    <rPh sb="4" eb="5">
      <t>コ</t>
    </rPh>
    <phoneticPr fontId="0"/>
  </si>
  <si>
    <t>A201P</t>
  </si>
  <si>
    <t>油庫</t>
    <rPh sb="0" eb="1">
      <t>アブラ</t>
    </rPh>
    <rPh sb="1" eb="2">
      <t>コ</t>
    </rPh>
    <phoneticPr fontId="0"/>
  </si>
  <si>
    <t>学習室</t>
    <rPh sb="0" eb="2">
      <t>ガクシュウ</t>
    </rPh>
    <rPh sb="2" eb="3">
      <t>シツ</t>
    </rPh>
    <phoneticPr fontId="0"/>
  </si>
  <si>
    <t>応接室</t>
    <rPh sb="0" eb="3">
      <t>オウセツシツ</t>
    </rPh>
    <phoneticPr fontId="0"/>
  </si>
  <si>
    <t>印刷室</t>
    <rPh sb="0" eb="3">
      <t>インサツシツ</t>
    </rPh>
    <phoneticPr fontId="0"/>
  </si>
  <si>
    <t>M1010P</t>
  </si>
  <si>
    <t>備蓄倉庫・教材室</t>
    <rPh sb="0" eb="2">
      <t>ビチク</t>
    </rPh>
    <rPh sb="2" eb="4">
      <t>ソウコ</t>
    </rPh>
    <rPh sb="5" eb="8">
      <t>キョウザイシツ</t>
    </rPh>
    <phoneticPr fontId="0"/>
  </si>
  <si>
    <t>みんなの教室</t>
    <rPh sb="4" eb="6">
      <t>キョウシツ</t>
    </rPh>
    <phoneticPr fontId="0"/>
  </si>
  <si>
    <t>教育相談室</t>
    <rPh sb="0" eb="5">
      <t>キョウイクソウダンシツ</t>
    </rPh>
    <phoneticPr fontId="0"/>
  </si>
  <si>
    <t>第1音楽室</t>
    <rPh sb="0" eb="1">
      <t>ダイ</t>
    </rPh>
    <rPh sb="2" eb="5">
      <t>オンガクシツ</t>
    </rPh>
    <phoneticPr fontId="0"/>
  </si>
  <si>
    <t>第2音楽室</t>
    <rPh sb="0" eb="1">
      <t>ダイ</t>
    </rPh>
    <rPh sb="2" eb="5">
      <t>オンガクシツ</t>
    </rPh>
    <phoneticPr fontId="0"/>
  </si>
  <si>
    <t>技術科棟②</t>
    <rPh sb="0" eb="2">
      <t>ギジュツ</t>
    </rPh>
    <rPh sb="2" eb="3">
      <t>カ</t>
    </rPh>
    <rPh sb="3" eb="4">
      <t>トウ</t>
    </rPh>
    <phoneticPr fontId="0"/>
  </si>
  <si>
    <t>松原小学校</t>
    <rPh sb="0" eb="2">
      <t>マツバラ</t>
    </rPh>
    <rPh sb="2" eb="5">
      <t>ショウガッコウ</t>
    </rPh>
    <phoneticPr fontId="2"/>
  </si>
  <si>
    <t>富士見小学校</t>
    <rPh sb="0" eb="3">
      <t>フジミ</t>
    </rPh>
    <rPh sb="3" eb="6">
      <t>ショウガッコウ</t>
    </rPh>
    <phoneticPr fontId="2"/>
  </si>
  <si>
    <t>旭小学校</t>
    <rPh sb="0" eb="1">
      <t>アサヒ</t>
    </rPh>
    <rPh sb="1" eb="4">
      <t>ショウガッコウ</t>
    </rPh>
    <phoneticPr fontId="1"/>
  </si>
  <si>
    <t>中原小学校</t>
    <rPh sb="0" eb="2">
      <t>ナカハラ</t>
    </rPh>
    <rPh sb="2" eb="5">
      <t>ショウガッコウ</t>
    </rPh>
    <phoneticPr fontId="2"/>
  </si>
  <si>
    <t>豊田小学校</t>
    <rPh sb="0" eb="5">
      <t>トヨダショウガッコウ</t>
    </rPh>
    <phoneticPr fontId="2"/>
  </si>
  <si>
    <t>城島小学校</t>
    <rPh sb="0" eb="1">
      <t>シロ</t>
    </rPh>
    <rPh sb="1" eb="2">
      <t>シマ</t>
    </rPh>
    <rPh sb="2" eb="5">
      <t>ショウガッコウ</t>
    </rPh>
    <phoneticPr fontId="2"/>
  </si>
  <si>
    <t>金田小学校</t>
    <rPh sb="0" eb="2">
      <t>カネダ</t>
    </rPh>
    <rPh sb="2" eb="5">
      <t>ショウガッコウ</t>
    </rPh>
    <phoneticPr fontId="2"/>
  </si>
  <si>
    <t>吉沢小学校</t>
    <rPh sb="0" eb="2">
      <t>ヨシザワ</t>
    </rPh>
    <rPh sb="2" eb="5">
      <t>ショウガッコウ</t>
    </rPh>
    <phoneticPr fontId="2"/>
  </si>
  <si>
    <t>南原小学校</t>
    <rPh sb="0" eb="2">
      <t>ミナミハラ</t>
    </rPh>
    <rPh sb="2" eb="5">
      <t>ショウガッコウ</t>
    </rPh>
    <phoneticPr fontId="2"/>
  </si>
  <si>
    <t>真土小学校</t>
    <rPh sb="0" eb="1">
      <t>マ</t>
    </rPh>
    <rPh sb="1" eb="2">
      <t>ツチ</t>
    </rPh>
    <rPh sb="2" eb="5">
      <t>ショウガッコウ</t>
    </rPh>
    <phoneticPr fontId="2"/>
  </si>
  <si>
    <t>中原中学校</t>
    <rPh sb="0" eb="2">
      <t>ナカハラ</t>
    </rPh>
    <rPh sb="2" eb="5">
      <t>チュウガッコウ</t>
    </rPh>
    <phoneticPr fontId="2"/>
  </si>
  <si>
    <t>更新照明
想定台数</t>
    <rPh sb="0" eb="2">
      <t>コウシン</t>
    </rPh>
    <rPh sb="2" eb="4">
      <t>テルアキ</t>
    </rPh>
    <rPh sb="5" eb="7">
      <t>ソウテイ</t>
    </rPh>
    <rPh sb="7" eb="9">
      <t>ダイスウ</t>
    </rPh>
    <phoneticPr fontId="8"/>
  </si>
  <si>
    <t>施工費用まとめ</t>
    <rPh sb="0" eb="4">
      <t>セコウヒヨウ</t>
    </rPh>
    <phoneticPr fontId="6"/>
  </si>
  <si>
    <t>№</t>
  </si>
  <si>
    <t>器具費</t>
    <rPh sb="0" eb="2">
      <t>キグ</t>
    </rPh>
    <rPh sb="2" eb="3">
      <t>ヒ</t>
    </rPh>
    <phoneticPr fontId="6"/>
  </si>
  <si>
    <t>機器費</t>
    <rPh sb="0" eb="2">
      <t>キキ</t>
    </rPh>
    <rPh sb="2" eb="3">
      <t>ヒ</t>
    </rPh>
    <phoneticPr fontId="6"/>
  </si>
  <si>
    <t>初期導入費</t>
    <rPh sb="0" eb="2">
      <t>ショキ</t>
    </rPh>
    <rPh sb="2" eb="4">
      <t>ドウニュウ</t>
    </rPh>
    <rPh sb="4" eb="5">
      <t>ヒ</t>
    </rPh>
    <phoneticPr fontId="6"/>
  </si>
  <si>
    <t>平塚市小中学校LED化ESCO事業照明リスト</t>
    <rPh sb="0" eb="2">
      <t>ヒラツカ</t>
    </rPh>
    <rPh sb="2" eb="3">
      <t>シ</t>
    </rPh>
    <rPh sb="3" eb="7">
      <t>ショウチュウガッコウ</t>
    </rPh>
    <rPh sb="10" eb="11">
      <t>カ</t>
    </rPh>
    <rPh sb="15" eb="17">
      <t>ジギョウ</t>
    </rPh>
    <rPh sb="17" eb="19">
      <t>ショウメ</t>
    </rPh>
    <phoneticPr fontId="6"/>
  </si>
  <si>
    <t>各学校シートのセルにて、更新を提案しようとする行黄色のセル（AD列～AJ列）は、更新機器情報を入力し、入力後フォント色を赤にしてください。</t>
    <rPh sb="0" eb="3">
      <t>カクガッコウ</t>
    </rPh>
    <rPh sb="24" eb="26">
      <t>キイロ</t>
    </rPh>
    <rPh sb="32" eb="33">
      <t>レツ</t>
    </rPh>
    <rPh sb="36" eb="37">
      <t>レツ</t>
    </rPh>
    <rPh sb="40" eb="42">
      <t>コウシン</t>
    </rPh>
    <rPh sb="42" eb="46">
      <t>キキジョウホウ</t>
    </rPh>
    <rPh sb="51" eb="54">
      <t>ニュウリョクゴ</t>
    </rPh>
    <phoneticPr fontId="6"/>
  </si>
  <si>
    <t>更新費用は各校シートの（AO~AU列）のセルに入力してください。対象外の機器、工事がある場合は入力しないでください。</t>
    <rPh sb="0" eb="4">
      <t>コウシンヒヨウ</t>
    </rPh>
    <rPh sb="5" eb="7">
      <t>カクコウ</t>
    </rPh>
    <rPh sb="17" eb="18">
      <t>レツ</t>
    </rPh>
    <rPh sb="23" eb="25">
      <t>ニュウリョク</t>
    </rPh>
    <rPh sb="32" eb="35">
      <t>タイショウガイ</t>
    </rPh>
    <rPh sb="36" eb="38">
      <t>キキ</t>
    </rPh>
    <rPh sb="39" eb="41">
      <t>コウジ</t>
    </rPh>
    <rPh sb="44" eb="46">
      <t>バアイ</t>
    </rPh>
    <rPh sb="47" eb="49">
      <t>ニュウリョク</t>
    </rPh>
    <phoneticPr fontId="6"/>
  </si>
  <si>
    <t>現地調査の結果に合わせる等、既存照明情報を更新する場合、更新した箇所がわかるように赤文字にしてください。</t>
    <rPh sb="0" eb="2">
      <t>ゲンチ</t>
    </rPh>
    <rPh sb="2" eb="4">
      <t>チョウサ</t>
    </rPh>
    <rPh sb="5" eb="7">
      <t>ケッカ</t>
    </rPh>
    <rPh sb="8" eb="9">
      <t>ア</t>
    </rPh>
    <rPh sb="12" eb="13">
      <t>ナド</t>
    </rPh>
    <rPh sb="14" eb="16">
      <t>キゾン</t>
    </rPh>
    <rPh sb="16" eb="18">
      <t>ショウメイ</t>
    </rPh>
    <rPh sb="18" eb="20">
      <t>ジョウホウ</t>
    </rPh>
    <rPh sb="21" eb="23">
      <t>コウシン</t>
    </rPh>
    <rPh sb="25" eb="27">
      <t>バアイ</t>
    </rPh>
    <rPh sb="28" eb="30">
      <t>コウシン</t>
    </rPh>
    <rPh sb="32" eb="34">
      <t>カショ</t>
    </rPh>
    <rPh sb="41" eb="44">
      <t>アカモジ</t>
    </rPh>
    <phoneticPr fontId="6"/>
  </si>
  <si>
    <t>器具交換</t>
    <rPh sb="0" eb="2">
      <t>キグ</t>
    </rPh>
    <rPh sb="2" eb="4">
      <t>コウカン</t>
    </rPh>
    <phoneticPr fontId="6"/>
  </si>
  <si>
    <t>-</t>
    <phoneticPr fontId="6"/>
  </si>
  <si>
    <t>逆富士型LED照明</t>
    <rPh sb="0" eb="1">
      <t>ギャク</t>
    </rPh>
    <rPh sb="1" eb="3">
      <t>フジ</t>
    </rPh>
    <rPh sb="3" eb="4">
      <t>ガタ</t>
    </rPh>
    <rPh sb="7" eb="9">
      <t>ショウメイ</t>
    </rPh>
    <phoneticPr fontId="6"/>
  </si>
  <si>
    <t>〇〇照明</t>
    <rPh sb="2" eb="4">
      <t>ショウメイ</t>
    </rPh>
    <phoneticPr fontId="6"/>
  </si>
  <si>
    <t>更新を提案しない行は削除せず、既存機器の消費電力、（Y列）の初期入力値を消去し、セルを赤色で塗ってください。台数（Z列）はそのまま。更新機器の製品仕様に対象外理由を記載ください。</t>
    <rPh sb="8" eb="9">
      <t>ギョウ</t>
    </rPh>
    <rPh sb="10" eb="12">
      <t>サクジョ</t>
    </rPh>
    <rPh sb="15" eb="17">
      <t>キゾン</t>
    </rPh>
    <rPh sb="17" eb="19">
      <t>キキ</t>
    </rPh>
    <rPh sb="20" eb="24">
      <t>ショウヒデンリョク</t>
    </rPh>
    <rPh sb="27" eb="28">
      <t>レツ</t>
    </rPh>
    <rPh sb="30" eb="32">
      <t>ショキ</t>
    </rPh>
    <rPh sb="32" eb="34">
      <t>ニュウリョク</t>
    </rPh>
    <rPh sb="34" eb="35">
      <t>チ</t>
    </rPh>
    <rPh sb="36" eb="38">
      <t>ショウキョ</t>
    </rPh>
    <rPh sb="43" eb="45">
      <t>アカイロ</t>
    </rPh>
    <rPh sb="46" eb="47">
      <t>ヌ</t>
    </rPh>
    <rPh sb="54" eb="56">
      <t>ダイスウ</t>
    </rPh>
    <rPh sb="58" eb="59">
      <t>レツ</t>
    </rPh>
    <rPh sb="66" eb="68">
      <t>コウシン</t>
    </rPh>
    <rPh sb="68" eb="70">
      <t>キキ</t>
    </rPh>
    <rPh sb="71" eb="73">
      <t>セイヒン</t>
    </rPh>
    <rPh sb="73" eb="75">
      <t>シヨウ</t>
    </rPh>
    <rPh sb="76" eb="79">
      <t>タイショウガイ</t>
    </rPh>
    <rPh sb="79" eb="81">
      <t>リユウ</t>
    </rPh>
    <rPh sb="82" eb="84">
      <t>キサイ</t>
    </rPh>
    <phoneticPr fontId="6"/>
  </si>
  <si>
    <t>LED済器具のため対象外</t>
    <rPh sb="3" eb="4">
      <t>スミ</t>
    </rPh>
    <rPh sb="4" eb="6">
      <t>キグ</t>
    </rPh>
    <rPh sb="9" eb="12">
      <t>タイショウガイ</t>
    </rPh>
    <phoneticPr fontId="6"/>
  </si>
  <si>
    <t>FL20</t>
    <phoneticPr fontId="6"/>
  </si>
  <si>
    <t>維持管理費は要エネ効果のシートQ33に3年間分の費用を入力ください。（内訳は別途ご提示ください）</t>
    <rPh sb="0" eb="4">
      <t>イジカンリ</t>
    </rPh>
    <rPh sb="4" eb="5">
      <t>ヒ</t>
    </rPh>
    <rPh sb="6" eb="7">
      <t>ヨウ</t>
    </rPh>
    <rPh sb="9" eb="11">
      <t>コウカ</t>
    </rPh>
    <rPh sb="20" eb="22">
      <t>ネンカン</t>
    </rPh>
    <rPh sb="22" eb="23">
      <t>ブン</t>
    </rPh>
    <rPh sb="24" eb="26">
      <t>ヒヨウ</t>
    </rPh>
    <rPh sb="27" eb="29">
      <t>ニュウリョク</t>
    </rPh>
    <rPh sb="35" eb="37">
      <t>ウチワケ</t>
    </rPh>
    <rPh sb="38" eb="40">
      <t>ベット</t>
    </rPh>
    <rPh sb="41" eb="43">
      <t>テイジ</t>
    </rPh>
    <phoneticPr fontId="6"/>
  </si>
  <si>
    <t>追加</t>
    <rPh sb="0" eb="2">
      <t>ツイカ</t>
    </rPh>
    <phoneticPr fontId="6"/>
  </si>
  <si>
    <t>ABCD40LED</t>
    <phoneticPr fontId="6"/>
  </si>
  <si>
    <t>ABCD20LED</t>
    <phoneticPr fontId="6"/>
  </si>
  <si>
    <t>入力例</t>
    <rPh sb="0" eb="3">
      <t>ニュウリョクレイ</t>
    </rPh>
    <phoneticPr fontId="6"/>
  </si>
  <si>
    <t>各校シート</t>
    <rPh sb="0" eb="2">
      <t>カクコウ</t>
    </rPh>
    <phoneticPr fontId="6"/>
  </si>
  <si>
    <t>事業総括</t>
    <rPh sb="2" eb="4">
      <t>ソウカツ</t>
    </rPh>
    <phoneticPr fontId="6"/>
  </si>
  <si>
    <t>事業総括シート</t>
    <rPh sb="0" eb="2">
      <t>ジギョウ</t>
    </rPh>
    <rPh sb="2" eb="4">
      <t>ソウカツ</t>
    </rPh>
    <phoneticPr fontId="6"/>
  </si>
  <si>
    <t>理科準備室</t>
    <rPh sb="0" eb="2">
      <t>リカ</t>
    </rPh>
    <rPh sb="2" eb="5">
      <t>ジュンビシツ</t>
    </rPh>
    <phoneticPr fontId="0"/>
  </si>
  <si>
    <t>西側便所</t>
    <rPh sb="0" eb="1">
      <t>ニシ</t>
    </rPh>
    <rPh sb="1" eb="2">
      <t>ガワ</t>
    </rPh>
    <rPh sb="2" eb="4">
      <t>ベンジョ</t>
    </rPh>
    <phoneticPr fontId="0"/>
  </si>
  <si>
    <t>西側昇降口</t>
    <rPh sb="0" eb="2">
      <t>ニシガワ</t>
    </rPh>
    <rPh sb="2" eb="5">
      <t>ショウコウグチ</t>
    </rPh>
    <phoneticPr fontId="0"/>
  </si>
  <si>
    <t>東側昇降口</t>
    <rPh sb="0" eb="1">
      <t>ヒガシ</t>
    </rPh>
    <rPh sb="1" eb="2">
      <t>ガワ</t>
    </rPh>
    <rPh sb="2" eb="5">
      <t>ショウコウグチ</t>
    </rPh>
    <phoneticPr fontId="0"/>
  </si>
  <si>
    <t>西側階段下倉庫</t>
    <rPh sb="0" eb="1">
      <t>ニシ</t>
    </rPh>
    <rPh sb="1" eb="2">
      <t>ガワ</t>
    </rPh>
    <rPh sb="2" eb="4">
      <t>カイダン</t>
    </rPh>
    <rPh sb="4" eb="5">
      <t>シタ</t>
    </rPh>
    <rPh sb="5" eb="7">
      <t>ソウコ</t>
    </rPh>
    <phoneticPr fontId="0"/>
  </si>
  <si>
    <t>東側便所</t>
    <rPh sb="0" eb="2">
      <t>ヒガシガワ</t>
    </rPh>
    <rPh sb="2" eb="4">
      <t>ベンジョ</t>
    </rPh>
    <phoneticPr fontId="0"/>
  </si>
  <si>
    <t>家庭科準備室</t>
    <rPh sb="0" eb="3">
      <t>カテイカ</t>
    </rPh>
    <rPh sb="3" eb="6">
      <t>ジュンビシツ</t>
    </rPh>
    <phoneticPr fontId="0"/>
  </si>
  <si>
    <t>西側便所</t>
    <rPh sb="0" eb="2">
      <t>ニシガワ</t>
    </rPh>
    <rPh sb="2" eb="4">
      <t>ベンジョ</t>
    </rPh>
    <phoneticPr fontId="0"/>
  </si>
  <si>
    <t>会議室</t>
    <rPh sb="0" eb="2">
      <t>カイギ</t>
    </rPh>
    <rPh sb="2" eb="3">
      <t>シツ</t>
    </rPh>
    <phoneticPr fontId="0"/>
  </si>
  <si>
    <t>図書準備室</t>
    <rPh sb="0" eb="2">
      <t>トショ</t>
    </rPh>
    <rPh sb="2" eb="5">
      <t>ジュンビシツ</t>
    </rPh>
    <phoneticPr fontId="0"/>
  </si>
  <si>
    <t>コンピュータ教室兼学習室</t>
    <rPh sb="6" eb="8">
      <t>キョウシツ</t>
    </rPh>
    <rPh sb="8" eb="9">
      <t>ケン</t>
    </rPh>
    <rPh sb="9" eb="12">
      <t>ガクシュウシツ</t>
    </rPh>
    <phoneticPr fontId="0"/>
  </si>
  <si>
    <t>図工準備室</t>
    <rPh sb="0" eb="2">
      <t>ズコウ</t>
    </rPh>
    <rPh sb="2" eb="5">
      <t>ジュンビシツ</t>
    </rPh>
    <phoneticPr fontId="0"/>
  </si>
  <si>
    <t>音楽準備室</t>
    <rPh sb="0" eb="2">
      <t>オンガク</t>
    </rPh>
    <rPh sb="2" eb="5">
      <t>ジュンビシツ</t>
    </rPh>
    <phoneticPr fontId="0"/>
  </si>
  <si>
    <t>西側階段室</t>
    <rPh sb="0" eb="1">
      <t>ニシ</t>
    </rPh>
    <rPh sb="1" eb="2">
      <t>ガワ</t>
    </rPh>
    <rPh sb="2" eb="5">
      <t>カイダンシツ</t>
    </rPh>
    <phoneticPr fontId="0"/>
  </si>
  <si>
    <t>西側階段室</t>
    <rPh sb="0" eb="2">
      <t>ニシガワ</t>
    </rPh>
    <rPh sb="2" eb="5">
      <t>カイダンシツ</t>
    </rPh>
    <phoneticPr fontId="0"/>
  </si>
  <si>
    <t>東側階段室</t>
    <rPh sb="0" eb="2">
      <t>ヒガシガワ</t>
    </rPh>
    <rPh sb="2" eb="5">
      <t>カイダンシツ</t>
    </rPh>
    <phoneticPr fontId="0"/>
  </si>
  <si>
    <t>玄関横倉庫</t>
    <rPh sb="0" eb="2">
      <t>ゲンカン</t>
    </rPh>
    <rPh sb="2" eb="3">
      <t>ヨコ</t>
    </rPh>
    <rPh sb="3" eb="5">
      <t>ソウコ</t>
    </rPh>
    <phoneticPr fontId="0"/>
  </si>
  <si>
    <t>東側便所倉庫1</t>
    <rPh sb="0" eb="2">
      <t>ヒガシガワ</t>
    </rPh>
    <rPh sb="2" eb="4">
      <t>ベンジョ</t>
    </rPh>
    <phoneticPr fontId="6"/>
  </si>
  <si>
    <t>東側女子便所手洗</t>
    <rPh sb="0" eb="2">
      <t>ヒガシガワ</t>
    </rPh>
    <rPh sb="2" eb="4">
      <t>ジョシ</t>
    </rPh>
    <rPh sb="4" eb="6">
      <t>ベンジョ</t>
    </rPh>
    <phoneticPr fontId="6"/>
  </si>
  <si>
    <t>東側女子便所</t>
    <rPh sb="0" eb="2">
      <t>ヒガシガワ</t>
    </rPh>
    <phoneticPr fontId="6"/>
  </si>
  <si>
    <t>東側屋外女子便所</t>
    <rPh sb="0" eb="2">
      <t>ヒガシガワ</t>
    </rPh>
    <rPh sb="2" eb="4">
      <t>オクガイ</t>
    </rPh>
    <phoneticPr fontId="6"/>
  </si>
  <si>
    <t>東側屋外男子便所</t>
    <rPh sb="0" eb="2">
      <t>ヒガシガワ</t>
    </rPh>
    <rPh sb="2" eb="4">
      <t>オクガイ</t>
    </rPh>
    <phoneticPr fontId="6"/>
  </si>
  <si>
    <t>東側男子便所</t>
    <rPh sb="0" eb="2">
      <t>ヒガシガワ</t>
    </rPh>
    <phoneticPr fontId="6"/>
  </si>
  <si>
    <t>東側男子便所手洗</t>
    <rPh sb="0" eb="2">
      <t>ヒガシガワ</t>
    </rPh>
    <rPh sb="2" eb="4">
      <t>ダンシ</t>
    </rPh>
    <rPh sb="4" eb="6">
      <t>ベンジョ</t>
    </rPh>
    <rPh sb="6" eb="8">
      <t>テアラ</t>
    </rPh>
    <phoneticPr fontId="6"/>
  </si>
  <si>
    <t>東側便所EPS</t>
    <rPh sb="0" eb="2">
      <t>ヒガシガワ</t>
    </rPh>
    <rPh sb="2" eb="4">
      <t>ベンジョ</t>
    </rPh>
    <phoneticPr fontId="6"/>
  </si>
  <si>
    <t>東側便所倉庫2</t>
    <rPh sb="0" eb="2">
      <t>ヒガシガワ</t>
    </rPh>
    <rPh sb="2" eb="4">
      <t>ベンジョ</t>
    </rPh>
    <phoneticPr fontId="6"/>
  </si>
  <si>
    <t>東側昇降口</t>
    <rPh sb="0" eb="1">
      <t>ヒガシ</t>
    </rPh>
    <rPh sb="1" eb="2">
      <t>ガワ</t>
    </rPh>
    <phoneticPr fontId="6"/>
  </si>
  <si>
    <t>玄関前ポーチ</t>
    <rPh sb="0" eb="2">
      <t>ゲンカン</t>
    </rPh>
    <rPh sb="2" eb="3">
      <t>マエ</t>
    </rPh>
    <phoneticPr fontId="6"/>
  </si>
  <si>
    <t>東側昇降口ポーチ</t>
    <rPh sb="0" eb="2">
      <t>ヒガシガワ</t>
    </rPh>
    <rPh sb="2" eb="5">
      <t>ショウコウグチ</t>
    </rPh>
    <phoneticPr fontId="6"/>
  </si>
  <si>
    <t>東側階段下倉庫</t>
    <rPh sb="0" eb="2">
      <t>ヒガシガワ</t>
    </rPh>
    <rPh sb="2" eb="4">
      <t>カイダン</t>
    </rPh>
    <rPh sb="4" eb="5">
      <t>シタ</t>
    </rPh>
    <phoneticPr fontId="6"/>
  </si>
  <si>
    <t>東側女子便所前室</t>
    <rPh sb="0" eb="2">
      <t>ヒガシガワ</t>
    </rPh>
    <rPh sb="2" eb="6">
      <t>ジョシベンジョ</t>
    </rPh>
    <phoneticPr fontId="6"/>
  </si>
  <si>
    <t>東側男子便所前室</t>
    <rPh sb="0" eb="2">
      <t>ヒガシガワ</t>
    </rPh>
    <rPh sb="2" eb="4">
      <t>ダンシ</t>
    </rPh>
    <rPh sb="4" eb="6">
      <t>ベンジョ</t>
    </rPh>
    <phoneticPr fontId="6"/>
  </si>
  <si>
    <t>コンピュータ教室</t>
    <rPh sb="6" eb="8">
      <t>キョウシツ</t>
    </rPh>
    <phoneticPr fontId="6"/>
  </si>
  <si>
    <t>東側女子便所前室</t>
    <rPh sb="0" eb="1">
      <t>ヒガシ</t>
    </rPh>
    <rPh sb="1" eb="2">
      <t>ガワ</t>
    </rPh>
    <rPh sb="2" eb="6">
      <t>ジョシベンジョ</t>
    </rPh>
    <phoneticPr fontId="6"/>
  </si>
  <si>
    <t>小人数教室</t>
    <rPh sb="0" eb="1">
      <t>ショウ</t>
    </rPh>
    <rPh sb="1" eb="3">
      <t>ニンズウ</t>
    </rPh>
    <rPh sb="3" eb="5">
      <t>キョウシツ</t>
    </rPh>
    <phoneticPr fontId="6"/>
  </si>
  <si>
    <t>東側階段</t>
    <rPh sb="0" eb="2">
      <t>ヒガシガワ</t>
    </rPh>
    <phoneticPr fontId="6"/>
  </si>
  <si>
    <t>西側昇降口</t>
    <rPh sb="0" eb="2">
      <t>ニシガワ</t>
    </rPh>
    <phoneticPr fontId="6"/>
  </si>
  <si>
    <t>西側男子便所</t>
    <rPh sb="0" eb="2">
      <t>ニシガワ</t>
    </rPh>
    <phoneticPr fontId="6"/>
  </si>
  <si>
    <t>西側女子便所</t>
    <rPh sb="0" eb="1">
      <t>ニシ</t>
    </rPh>
    <rPh sb="1" eb="2">
      <t>ガワ</t>
    </rPh>
    <phoneticPr fontId="6"/>
  </si>
  <si>
    <t>西側女子便所</t>
    <rPh sb="0" eb="2">
      <t>ニシガワ</t>
    </rPh>
    <phoneticPr fontId="6"/>
  </si>
  <si>
    <t>普通（特支）</t>
    <rPh sb="3" eb="5">
      <t>トクシ</t>
    </rPh>
    <phoneticPr fontId="6"/>
  </si>
  <si>
    <t>個別学習</t>
    <rPh sb="0" eb="2">
      <t>コベツ</t>
    </rPh>
    <rPh sb="2" eb="4">
      <t>ガクシュウ</t>
    </rPh>
    <phoneticPr fontId="6"/>
  </si>
  <si>
    <t>中央階段</t>
    <rPh sb="0" eb="2">
      <t>チュウオウ</t>
    </rPh>
    <phoneticPr fontId="6"/>
  </si>
  <si>
    <t>西側階段</t>
    <rPh sb="0" eb="2">
      <t>ニシガワ</t>
    </rPh>
    <phoneticPr fontId="6"/>
  </si>
  <si>
    <t>南側階段下倉庫</t>
    <rPh sb="0" eb="1">
      <t>ミナミ</t>
    </rPh>
    <rPh sb="1" eb="2">
      <t>ガワ</t>
    </rPh>
    <rPh sb="2" eb="4">
      <t>カイダン</t>
    </rPh>
    <rPh sb="4" eb="5">
      <t>シタ</t>
    </rPh>
    <phoneticPr fontId="6"/>
  </si>
  <si>
    <t>図工準備室</t>
    <rPh sb="0" eb="2">
      <t>ズコウ</t>
    </rPh>
    <phoneticPr fontId="6"/>
  </si>
  <si>
    <t>理科準備室</t>
    <rPh sb="0" eb="2">
      <t>リカ</t>
    </rPh>
    <phoneticPr fontId="6"/>
  </si>
  <si>
    <t>音楽準備室</t>
    <rPh sb="0" eb="2">
      <t>オンガク</t>
    </rPh>
    <phoneticPr fontId="6"/>
  </si>
  <si>
    <t>家庭科準備室</t>
    <rPh sb="0" eb="3">
      <t>カテイカ</t>
    </rPh>
    <phoneticPr fontId="6"/>
  </si>
  <si>
    <t>ステージ</t>
    <phoneticPr fontId="0"/>
  </si>
  <si>
    <t>ステージ</t>
    <phoneticPr fontId="6"/>
  </si>
  <si>
    <t>南側階段</t>
    <rPh sb="0" eb="2">
      <t>ミナミガワ</t>
    </rPh>
    <phoneticPr fontId="6"/>
  </si>
  <si>
    <t>北側階段</t>
    <rPh sb="0" eb="2">
      <t>キタガワ</t>
    </rPh>
    <phoneticPr fontId="6"/>
  </si>
  <si>
    <t>西側階段下倉庫</t>
    <rPh sb="0" eb="2">
      <t>ニシガワ</t>
    </rPh>
    <rPh sb="2" eb="4">
      <t>カイダン</t>
    </rPh>
    <rPh sb="4" eb="5">
      <t>シタ</t>
    </rPh>
    <rPh sb="5" eb="7">
      <t>ソウコ</t>
    </rPh>
    <phoneticPr fontId="0"/>
  </si>
  <si>
    <t>印刷室・会議室</t>
    <rPh sb="0" eb="2">
      <t>インサツ</t>
    </rPh>
    <rPh sb="2" eb="3">
      <t>シツ</t>
    </rPh>
    <rPh sb="4" eb="7">
      <t>カイギシツ</t>
    </rPh>
    <phoneticPr fontId="0"/>
  </si>
  <si>
    <t>東側昇降口</t>
    <rPh sb="0" eb="2">
      <t>ヒガシガワ</t>
    </rPh>
    <rPh sb="2" eb="5">
      <t>ショウコウグチ</t>
    </rPh>
    <phoneticPr fontId="0"/>
  </si>
  <si>
    <t>東側階段下倉庫</t>
    <rPh sb="0" eb="2">
      <t>ヒガシガワ</t>
    </rPh>
    <rPh sb="2" eb="4">
      <t>カイダン</t>
    </rPh>
    <rPh sb="4" eb="5">
      <t>シタ</t>
    </rPh>
    <rPh sb="5" eb="7">
      <t>ソウコ</t>
    </rPh>
    <phoneticPr fontId="0"/>
  </si>
  <si>
    <t>西側階段</t>
    <rPh sb="0" eb="2">
      <t>ニシガワ</t>
    </rPh>
    <rPh sb="2" eb="4">
      <t>カイダン</t>
    </rPh>
    <phoneticPr fontId="0"/>
  </si>
  <si>
    <t>東側階段</t>
    <rPh sb="0" eb="1">
      <t>ヒガシ</t>
    </rPh>
    <rPh sb="1" eb="2">
      <t>ガワ</t>
    </rPh>
    <rPh sb="2" eb="4">
      <t>カイダン</t>
    </rPh>
    <phoneticPr fontId="0"/>
  </si>
  <si>
    <t>東側階段</t>
    <rPh sb="0" eb="2">
      <t>ヒガシガワ</t>
    </rPh>
    <rPh sb="2" eb="4">
      <t>カイダン</t>
    </rPh>
    <phoneticPr fontId="0"/>
  </si>
  <si>
    <t>東側女子便所</t>
    <rPh sb="0" eb="2">
      <t>ヒガシガワ</t>
    </rPh>
    <rPh sb="2" eb="4">
      <t>ジョシ</t>
    </rPh>
    <rPh sb="4" eb="6">
      <t>ベンジョ</t>
    </rPh>
    <phoneticPr fontId="0"/>
  </si>
  <si>
    <t>東側男子便所</t>
    <rPh sb="0" eb="2">
      <t>ヒガシガワ</t>
    </rPh>
    <rPh sb="2" eb="4">
      <t>ダンシ</t>
    </rPh>
    <rPh sb="4" eb="6">
      <t>ベンジョ</t>
    </rPh>
    <phoneticPr fontId="0"/>
  </si>
  <si>
    <t>東側便所前室</t>
    <rPh sb="0" eb="2">
      <t>ヒガシガワ</t>
    </rPh>
    <rPh sb="2" eb="4">
      <t>ベンジョ</t>
    </rPh>
    <rPh sb="4" eb="6">
      <t>ゼンシツ</t>
    </rPh>
    <phoneticPr fontId="0"/>
  </si>
  <si>
    <t>東側階段下ポンプ室</t>
    <rPh sb="0" eb="2">
      <t>ヒガシガワ</t>
    </rPh>
    <rPh sb="2" eb="4">
      <t>カイダン</t>
    </rPh>
    <rPh sb="4" eb="5">
      <t>シタ</t>
    </rPh>
    <rPh sb="8" eb="9">
      <t>シツ</t>
    </rPh>
    <phoneticPr fontId="0"/>
  </si>
  <si>
    <t>東側教材室</t>
    <rPh sb="0" eb="2">
      <t>ヒガシガワ</t>
    </rPh>
    <rPh sb="2" eb="4">
      <t>キョウザイ</t>
    </rPh>
    <rPh sb="4" eb="5">
      <t>シツ</t>
    </rPh>
    <phoneticPr fontId="0"/>
  </si>
  <si>
    <t>東側渡廊下</t>
    <rPh sb="0" eb="2">
      <t>ヒガシガワ</t>
    </rPh>
    <rPh sb="2" eb="5">
      <t>ワタリロウカ</t>
    </rPh>
    <phoneticPr fontId="0"/>
  </si>
  <si>
    <t>中央渡廊下</t>
    <rPh sb="0" eb="2">
      <t>チュウオウ</t>
    </rPh>
    <rPh sb="2" eb="5">
      <t>ワタリロウカ</t>
    </rPh>
    <phoneticPr fontId="0"/>
  </si>
  <si>
    <t>中央男子便所</t>
    <rPh sb="0" eb="2">
      <t>チュウオウ</t>
    </rPh>
    <rPh sb="2" eb="4">
      <t>ダンシ</t>
    </rPh>
    <rPh sb="4" eb="6">
      <t>ベンジョ</t>
    </rPh>
    <phoneticPr fontId="0"/>
  </si>
  <si>
    <t>中央女子便所</t>
    <rPh sb="0" eb="2">
      <t>チュウオウ</t>
    </rPh>
    <rPh sb="2" eb="4">
      <t>ジョシ</t>
    </rPh>
    <rPh sb="4" eb="6">
      <t>ベンジョ</t>
    </rPh>
    <phoneticPr fontId="0"/>
  </si>
  <si>
    <t>中央階段下倉庫</t>
    <rPh sb="0" eb="2">
      <t>チュウオウ</t>
    </rPh>
    <rPh sb="2" eb="4">
      <t>カイダン</t>
    </rPh>
    <rPh sb="4" eb="5">
      <t>シタ</t>
    </rPh>
    <rPh sb="5" eb="7">
      <t>ソウコ</t>
    </rPh>
    <phoneticPr fontId="0"/>
  </si>
  <si>
    <t>西側教材室</t>
    <rPh sb="0" eb="2">
      <t>ニシガワ</t>
    </rPh>
    <rPh sb="2" eb="4">
      <t>キョウザイ</t>
    </rPh>
    <rPh sb="4" eb="5">
      <t>シツ</t>
    </rPh>
    <phoneticPr fontId="0"/>
  </si>
  <si>
    <t>西側男子便所</t>
    <rPh sb="0" eb="2">
      <t>ニシガワ</t>
    </rPh>
    <rPh sb="2" eb="4">
      <t>ダンシ</t>
    </rPh>
    <rPh sb="4" eb="6">
      <t>ベンジョ</t>
    </rPh>
    <phoneticPr fontId="0"/>
  </si>
  <si>
    <t>西側女子便所</t>
    <rPh sb="0" eb="2">
      <t>ニシガワ</t>
    </rPh>
    <rPh sb="2" eb="4">
      <t>ジョシ</t>
    </rPh>
    <rPh sb="4" eb="6">
      <t>ベンジョ</t>
    </rPh>
    <phoneticPr fontId="0"/>
  </si>
  <si>
    <t>東側教材室</t>
    <rPh sb="0" eb="1">
      <t>ヒガシ</t>
    </rPh>
    <rPh sb="1" eb="2">
      <t>ガワ</t>
    </rPh>
    <rPh sb="2" eb="4">
      <t>キョウザイ</t>
    </rPh>
    <rPh sb="4" eb="5">
      <t>シツ</t>
    </rPh>
    <phoneticPr fontId="0"/>
  </si>
  <si>
    <t>中央教材室</t>
    <rPh sb="0" eb="2">
      <t>チュウオウ</t>
    </rPh>
    <rPh sb="2" eb="4">
      <t>キョウザイ</t>
    </rPh>
    <rPh sb="4" eb="5">
      <t>シツ</t>
    </rPh>
    <phoneticPr fontId="0"/>
  </si>
  <si>
    <t>資料室</t>
    <rPh sb="0" eb="2">
      <t>シリョウ</t>
    </rPh>
    <rPh sb="2" eb="3">
      <t>シツ</t>
    </rPh>
    <phoneticPr fontId="0"/>
  </si>
  <si>
    <t>多目的室２</t>
    <rPh sb="0" eb="3">
      <t>タモクテキ</t>
    </rPh>
    <rPh sb="3" eb="4">
      <t>シツ</t>
    </rPh>
    <phoneticPr fontId="0"/>
  </si>
  <si>
    <t>中央階段</t>
    <rPh sb="0" eb="2">
      <t>チュウオウ</t>
    </rPh>
    <rPh sb="2" eb="4">
      <t>カイダン</t>
    </rPh>
    <phoneticPr fontId="0"/>
  </si>
  <si>
    <t>西側渡廊下</t>
    <rPh sb="0" eb="2">
      <t>ニシガワ</t>
    </rPh>
    <rPh sb="2" eb="5">
      <t>ワタリロウカ</t>
    </rPh>
    <phoneticPr fontId="0"/>
  </si>
  <si>
    <t>南側控室</t>
    <rPh sb="0" eb="2">
      <t>ミナミガワ</t>
    </rPh>
    <rPh sb="2" eb="4">
      <t>ヒカエシツ</t>
    </rPh>
    <phoneticPr fontId="0"/>
  </si>
  <si>
    <t>北側控室上部</t>
    <rPh sb="0" eb="2">
      <t>キタガワ</t>
    </rPh>
    <rPh sb="2" eb="4">
      <t>ヒカエシツ</t>
    </rPh>
    <rPh sb="4" eb="6">
      <t>ジョウブ</t>
    </rPh>
    <phoneticPr fontId="0"/>
  </si>
  <si>
    <t>東側階段下ポンプ室</t>
    <rPh sb="0" eb="1">
      <t>ヒガシ</t>
    </rPh>
    <rPh sb="1" eb="2">
      <t>ガワ</t>
    </rPh>
    <rPh sb="2" eb="4">
      <t>カイダン</t>
    </rPh>
    <rPh sb="4" eb="5">
      <t>シタ</t>
    </rPh>
    <rPh sb="8" eb="9">
      <t>シツ</t>
    </rPh>
    <phoneticPr fontId="0"/>
  </si>
  <si>
    <t>西側女子便所</t>
    <rPh sb="0" eb="2">
      <t>ニシガワ</t>
    </rPh>
    <rPh sb="2" eb="6">
      <t>ジョシベンジョ</t>
    </rPh>
    <phoneticPr fontId="0"/>
  </si>
  <si>
    <t>西側男子便所</t>
    <rPh sb="0" eb="2">
      <t>ニシガワ</t>
    </rPh>
    <rPh sb="2" eb="6">
      <t>ダンシベンジョ</t>
    </rPh>
    <phoneticPr fontId="0"/>
  </si>
  <si>
    <t>3年教材室</t>
    <rPh sb="1" eb="5">
      <t>ネンキョウザイシツ</t>
    </rPh>
    <phoneticPr fontId="0"/>
  </si>
  <si>
    <t>国語算数教材室</t>
    <rPh sb="0" eb="2">
      <t>コクゴ</t>
    </rPh>
    <rPh sb="2" eb="4">
      <t>サンスウ</t>
    </rPh>
    <rPh sb="4" eb="7">
      <t>キョウザイシツ</t>
    </rPh>
    <phoneticPr fontId="0"/>
  </si>
  <si>
    <t>5年教材室</t>
    <rPh sb="1" eb="2">
      <t>ネン</t>
    </rPh>
    <rPh sb="2" eb="4">
      <t>キョウザイ</t>
    </rPh>
    <rPh sb="4" eb="5">
      <t>シツ</t>
    </rPh>
    <phoneticPr fontId="0"/>
  </si>
  <si>
    <t>東側便所</t>
    <rPh sb="0" eb="1">
      <t>ヒガシ</t>
    </rPh>
    <rPh sb="1" eb="2">
      <t>ガワ</t>
    </rPh>
    <rPh sb="2" eb="4">
      <t>ベンジョ</t>
    </rPh>
    <phoneticPr fontId="0"/>
  </si>
  <si>
    <t>東側階段下倉庫</t>
    <rPh sb="0" eb="2">
      <t>ヒガシガワ</t>
    </rPh>
    <rPh sb="2" eb="5">
      <t>カイダンシタ</t>
    </rPh>
    <rPh sb="5" eb="7">
      <t>ソウコ</t>
    </rPh>
    <phoneticPr fontId="0"/>
  </si>
  <si>
    <t>第1会議室</t>
    <rPh sb="0" eb="1">
      <t>ダイ</t>
    </rPh>
    <rPh sb="2" eb="5">
      <t>カイギシツ</t>
    </rPh>
    <phoneticPr fontId="0"/>
  </si>
  <si>
    <t>西階段下ポンプ室</t>
    <rPh sb="0" eb="1">
      <t>ニシ</t>
    </rPh>
    <rPh sb="1" eb="3">
      <t>カイダン</t>
    </rPh>
    <rPh sb="3" eb="4">
      <t>シタ</t>
    </rPh>
    <rPh sb="7" eb="8">
      <t>シツ</t>
    </rPh>
    <phoneticPr fontId="0"/>
  </si>
  <si>
    <t>理科準備室</t>
    <rPh sb="0" eb="5">
      <t>リカジュンビシツジュンビシツ</t>
    </rPh>
    <phoneticPr fontId="0"/>
  </si>
  <si>
    <t>普通（特支）</t>
    <rPh sb="0" eb="2">
      <t>フツウ</t>
    </rPh>
    <rPh sb="3" eb="5">
      <t>トクシ</t>
    </rPh>
    <phoneticPr fontId="0"/>
  </si>
  <si>
    <t>玄関ポーチ</t>
    <rPh sb="0" eb="2">
      <t>ゲンカン</t>
    </rPh>
    <phoneticPr fontId="6"/>
  </si>
  <si>
    <t>北東側器具庫</t>
    <rPh sb="0" eb="1">
      <t>キタ</t>
    </rPh>
    <rPh sb="1" eb="2">
      <t>ヒガシ</t>
    </rPh>
    <rPh sb="2" eb="3">
      <t>ガワ</t>
    </rPh>
    <rPh sb="3" eb="6">
      <t>キグコ</t>
    </rPh>
    <phoneticPr fontId="0"/>
  </si>
  <si>
    <t>北西側器具庫</t>
    <rPh sb="0" eb="2">
      <t>ホクセイ</t>
    </rPh>
    <rPh sb="2" eb="3">
      <t>ガワ</t>
    </rPh>
    <rPh sb="3" eb="6">
      <t>キグコ</t>
    </rPh>
    <phoneticPr fontId="0"/>
  </si>
  <si>
    <t>南西側器具庫</t>
    <rPh sb="0" eb="2">
      <t>ナンセイ</t>
    </rPh>
    <rPh sb="2" eb="3">
      <t>ガワ</t>
    </rPh>
    <rPh sb="3" eb="6">
      <t>キグコ</t>
    </rPh>
    <phoneticPr fontId="0"/>
  </si>
  <si>
    <t>屋外通路</t>
    <rPh sb="0" eb="2">
      <t>オクガイ</t>
    </rPh>
    <rPh sb="2" eb="4">
      <t>ツウロ</t>
    </rPh>
    <phoneticPr fontId="0"/>
  </si>
  <si>
    <t>南棟㉕</t>
    <rPh sb="0" eb="1">
      <t>ミナミ</t>
    </rPh>
    <rPh sb="1" eb="2">
      <t>トウ</t>
    </rPh>
    <phoneticPr fontId="0"/>
  </si>
  <si>
    <t>南棟㉔</t>
    <rPh sb="0" eb="1">
      <t>ミナミ</t>
    </rPh>
    <rPh sb="1" eb="2">
      <t>トウ</t>
    </rPh>
    <phoneticPr fontId="0"/>
  </si>
  <si>
    <t>南棟㉔㉕</t>
    <rPh sb="0" eb="1">
      <t>ミナミ</t>
    </rPh>
    <rPh sb="1" eb="2">
      <t>トウ</t>
    </rPh>
    <phoneticPr fontId="0"/>
  </si>
  <si>
    <t>東側教育相談室</t>
    <rPh sb="0" eb="2">
      <t>ヒガシガワ</t>
    </rPh>
    <rPh sb="2" eb="7">
      <t>キョウイクソウダンシツ</t>
    </rPh>
    <phoneticPr fontId="0"/>
  </si>
  <si>
    <t>西側教育相談室</t>
    <rPh sb="0" eb="2">
      <t>ニシガワ</t>
    </rPh>
    <rPh sb="2" eb="7">
      <t>キョウイクソウダンシツ</t>
    </rPh>
    <phoneticPr fontId="0"/>
  </si>
  <si>
    <t>学習相談室</t>
    <rPh sb="0" eb="2">
      <t>ガクシュウ</t>
    </rPh>
    <rPh sb="2" eb="4">
      <t>ソウダン</t>
    </rPh>
    <rPh sb="4" eb="5">
      <t>シツ</t>
    </rPh>
    <phoneticPr fontId="0"/>
  </si>
  <si>
    <t>4年教材室</t>
    <rPh sb="1" eb="2">
      <t>ネン</t>
    </rPh>
    <rPh sb="2" eb="4">
      <t>キョウザイ</t>
    </rPh>
    <rPh sb="4" eb="5">
      <t>シツ</t>
    </rPh>
    <phoneticPr fontId="0"/>
  </si>
  <si>
    <t>東側準備室</t>
    <rPh sb="0" eb="2">
      <t>ヒガシガワ</t>
    </rPh>
    <rPh sb="2" eb="5">
      <t>ジュンビシツ</t>
    </rPh>
    <phoneticPr fontId="0"/>
  </si>
  <si>
    <t>西側階段下玄関</t>
    <rPh sb="0" eb="2">
      <t>ニシガワ</t>
    </rPh>
    <rPh sb="2" eb="4">
      <t>カイダン</t>
    </rPh>
    <rPh sb="4" eb="5">
      <t>シタ</t>
    </rPh>
    <rPh sb="5" eb="7">
      <t>ゲンカン</t>
    </rPh>
    <phoneticPr fontId="0"/>
  </si>
  <si>
    <t>西側階段室</t>
    <rPh sb="0" eb="2">
      <t>ニシガワ</t>
    </rPh>
    <rPh sb="2" eb="4">
      <t>カイダン</t>
    </rPh>
    <rPh sb="4" eb="5">
      <t>シツ</t>
    </rPh>
    <phoneticPr fontId="0"/>
  </si>
  <si>
    <t>東側玄関</t>
    <rPh sb="0" eb="2">
      <t>ヒガシガワ</t>
    </rPh>
    <rPh sb="2" eb="4">
      <t>ゲンカン</t>
    </rPh>
    <phoneticPr fontId="0"/>
  </si>
  <si>
    <t>東側階段室</t>
    <rPh sb="0" eb="2">
      <t>ヒガシガワ</t>
    </rPh>
    <rPh sb="2" eb="4">
      <t>カイダン</t>
    </rPh>
    <rPh sb="4" eb="5">
      <t>シツ</t>
    </rPh>
    <phoneticPr fontId="0"/>
  </si>
  <si>
    <t>玄関ホール</t>
    <rPh sb="0" eb="2">
      <t>ゲンカン</t>
    </rPh>
    <phoneticPr fontId="6"/>
  </si>
  <si>
    <t>西側階段下ポンプ室・倉庫</t>
    <rPh sb="0" eb="2">
      <t>ニシガワ</t>
    </rPh>
    <rPh sb="2" eb="4">
      <t>カイダン</t>
    </rPh>
    <rPh sb="4" eb="5">
      <t>シタ</t>
    </rPh>
    <rPh sb="8" eb="9">
      <t>シツ</t>
    </rPh>
    <rPh sb="10" eb="12">
      <t>ソウコ</t>
    </rPh>
    <phoneticPr fontId="0"/>
  </si>
  <si>
    <t>西側器具庫</t>
    <rPh sb="0" eb="2">
      <t>ニシガワ</t>
    </rPh>
    <rPh sb="2" eb="5">
      <t>キグコ</t>
    </rPh>
    <phoneticPr fontId="0"/>
  </si>
  <si>
    <t>東側器具庫</t>
    <rPh sb="0" eb="2">
      <t>ヒガシガワ</t>
    </rPh>
    <rPh sb="2" eb="5">
      <t>キグコ</t>
    </rPh>
    <phoneticPr fontId="0"/>
  </si>
  <si>
    <t>体育館⑱</t>
    <rPh sb="0" eb="3">
      <t>タイイクカン</t>
    </rPh>
    <phoneticPr fontId="0"/>
  </si>
  <si>
    <t>西側倉庫</t>
    <rPh sb="0" eb="2">
      <t>ニシガワ</t>
    </rPh>
    <rPh sb="2" eb="4">
      <t>ソウコ</t>
    </rPh>
    <phoneticPr fontId="0"/>
  </si>
  <si>
    <t>玄関車寄</t>
    <rPh sb="0" eb="2">
      <t>ゲンカン</t>
    </rPh>
    <rPh sb="2" eb="4">
      <t>クルマヨ</t>
    </rPh>
    <phoneticPr fontId="0"/>
  </si>
  <si>
    <t>西側渡り廊下</t>
    <rPh sb="0" eb="2">
      <t>ニシガワ</t>
    </rPh>
    <rPh sb="2" eb="3">
      <t>ワタ</t>
    </rPh>
    <rPh sb="4" eb="6">
      <t>ロウカ</t>
    </rPh>
    <phoneticPr fontId="0"/>
  </si>
  <si>
    <t>東側渡り廊下</t>
    <rPh sb="0" eb="2">
      <t>ヒガシガワ</t>
    </rPh>
    <rPh sb="2" eb="3">
      <t>ワタ</t>
    </rPh>
    <rPh sb="4" eb="6">
      <t>ロウカ</t>
    </rPh>
    <phoneticPr fontId="0"/>
  </si>
  <si>
    <t>西側階段</t>
    <rPh sb="0" eb="1">
      <t>ニシ</t>
    </rPh>
    <rPh sb="1" eb="2">
      <t>ガワ</t>
    </rPh>
    <rPh sb="2" eb="4">
      <t>カイダン</t>
    </rPh>
    <phoneticPr fontId="0"/>
  </si>
  <si>
    <t>女子便所前室</t>
    <rPh sb="0" eb="2">
      <t>ジョシ</t>
    </rPh>
    <rPh sb="2" eb="4">
      <t>ベンジョ</t>
    </rPh>
    <rPh sb="4" eb="6">
      <t>マエシツ</t>
    </rPh>
    <phoneticPr fontId="0"/>
  </si>
  <si>
    <t>男子便所前室</t>
    <rPh sb="0" eb="2">
      <t>ダンシ</t>
    </rPh>
    <rPh sb="2" eb="4">
      <t>ベンジョ</t>
    </rPh>
    <rPh sb="4" eb="6">
      <t>マエシツ</t>
    </rPh>
    <phoneticPr fontId="0"/>
  </si>
  <si>
    <t>昇降口倉庫</t>
    <rPh sb="0" eb="3">
      <t>ショウコウグチ</t>
    </rPh>
    <rPh sb="3" eb="5">
      <t>ソウコ</t>
    </rPh>
    <phoneticPr fontId="0"/>
  </si>
  <si>
    <t>西側倉庫</t>
    <rPh sb="0" eb="2">
      <t>ニシガワ</t>
    </rPh>
    <phoneticPr fontId="6"/>
  </si>
  <si>
    <t>東側倉庫</t>
    <rPh sb="0" eb="2">
      <t>ヒガシガワ</t>
    </rPh>
    <rPh sb="2" eb="4">
      <t>ソウコ</t>
    </rPh>
    <phoneticPr fontId="0"/>
  </si>
  <si>
    <t>女子便所前室</t>
    <rPh sb="2" eb="4">
      <t>ベンジョ</t>
    </rPh>
    <rPh sb="4" eb="6">
      <t>マエシツ</t>
    </rPh>
    <phoneticPr fontId="0"/>
  </si>
  <si>
    <t>女子便所</t>
    <rPh sb="2" eb="4">
      <t>ベンジョ</t>
    </rPh>
    <phoneticPr fontId="6"/>
  </si>
  <si>
    <t>男子便所前室</t>
    <rPh sb="2" eb="4">
      <t>ベンジョ</t>
    </rPh>
    <rPh sb="4" eb="6">
      <t>マエシツ</t>
    </rPh>
    <phoneticPr fontId="0"/>
  </si>
  <si>
    <t>男子便所</t>
    <rPh sb="2" eb="4">
      <t>ベンジョ</t>
    </rPh>
    <phoneticPr fontId="6"/>
  </si>
  <si>
    <t>コンピュータ教室</t>
    <rPh sb="6" eb="8">
      <t>キョウシツ</t>
    </rPh>
    <phoneticPr fontId="0"/>
  </si>
  <si>
    <t>小人数教室</t>
    <rPh sb="0" eb="3">
      <t>ショウニンズウ</t>
    </rPh>
    <rPh sb="3" eb="5">
      <t>キョウシツ</t>
    </rPh>
    <phoneticPr fontId="0"/>
  </si>
  <si>
    <t>西階段下倉庫</t>
    <rPh sb="0" eb="3">
      <t>ニシカイダン</t>
    </rPh>
    <rPh sb="3" eb="4">
      <t>シタ</t>
    </rPh>
    <rPh sb="4" eb="6">
      <t>ソウコ</t>
    </rPh>
    <phoneticPr fontId="0"/>
  </si>
  <si>
    <t>中央女子便所</t>
    <rPh sb="0" eb="2">
      <t>チュウオウ</t>
    </rPh>
    <rPh sb="2" eb="6">
      <t>ジョシベンジョ</t>
    </rPh>
    <phoneticPr fontId="0"/>
  </si>
  <si>
    <t>中央男子便所</t>
    <rPh sb="0" eb="2">
      <t>チュウオウ</t>
    </rPh>
    <rPh sb="2" eb="6">
      <t>ダンシベンジョ</t>
    </rPh>
    <phoneticPr fontId="0"/>
  </si>
  <si>
    <t>北側男子便所</t>
    <rPh sb="0" eb="2">
      <t>キタガワ</t>
    </rPh>
    <rPh sb="2" eb="6">
      <t>ダンシベンジョ</t>
    </rPh>
    <phoneticPr fontId="0"/>
  </si>
  <si>
    <t>北側女子便所</t>
    <rPh sb="0" eb="2">
      <t>キタガワ</t>
    </rPh>
    <rPh sb="2" eb="6">
      <t>ジョシベンジョ</t>
    </rPh>
    <phoneticPr fontId="0"/>
  </si>
  <si>
    <t>階段下倉庫</t>
    <rPh sb="0" eb="2">
      <t>カイダン</t>
    </rPh>
    <rPh sb="2" eb="3">
      <t>シタ</t>
    </rPh>
    <rPh sb="3" eb="5">
      <t>ソウコ</t>
    </rPh>
    <phoneticPr fontId="0"/>
  </si>
  <si>
    <t>北側更衣室</t>
    <rPh sb="0" eb="2">
      <t>キタガワ</t>
    </rPh>
    <rPh sb="2" eb="5">
      <t>コウイシツ</t>
    </rPh>
    <phoneticPr fontId="0"/>
  </si>
  <si>
    <t>南側更衣室</t>
    <rPh sb="0" eb="2">
      <t>ミナミガワ</t>
    </rPh>
    <rPh sb="2" eb="4">
      <t>コウイ</t>
    </rPh>
    <rPh sb="4" eb="5">
      <t>シツ</t>
    </rPh>
    <phoneticPr fontId="0"/>
  </si>
  <si>
    <t>東側女子便所</t>
    <rPh sb="0" eb="2">
      <t>ヒガシガワ</t>
    </rPh>
    <rPh sb="2" eb="6">
      <t>ジョシベンジョ</t>
    </rPh>
    <phoneticPr fontId="0"/>
  </si>
  <si>
    <t>南側器具庫</t>
    <rPh sb="0" eb="2">
      <t>ミナミガワ</t>
    </rPh>
    <rPh sb="2" eb="5">
      <t>キグコ</t>
    </rPh>
    <phoneticPr fontId="0"/>
  </si>
  <si>
    <t>北側器具庫</t>
    <rPh sb="0" eb="2">
      <t>キタガワ</t>
    </rPh>
    <rPh sb="2" eb="4">
      <t>キグ</t>
    </rPh>
    <rPh sb="4" eb="5">
      <t>コ</t>
    </rPh>
    <phoneticPr fontId="0"/>
  </si>
  <si>
    <t>東階段下ポンプ室</t>
    <rPh sb="0" eb="1">
      <t>ヒガシ</t>
    </rPh>
    <rPh sb="1" eb="3">
      <t>カイダン</t>
    </rPh>
    <rPh sb="3" eb="4">
      <t>シタ</t>
    </rPh>
    <rPh sb="7" eb="8">
      <t>シツ</t>
    </rPh>
    <phoneticPr fontId="0"/>
  </si>
  <si>
    <t>西階段下倉庫</t>
    <rPh sb="0" eb="1">
      <t>ニシ</t>
    </rPh>
    <rPh sb="1" eb="3">
      <t>カイダン</t>
    </rPh>
    <rPh sb="3" eb="4">
      <t>シタ</t>
    </rPh>
    <rPh sb="4" eb="6">
      <t>ソウコ</t>
    </rPh>
    <phoneticPr fontId="0"/>
  </si>
  <si>
    <t>一時（未）</t>
    <rPh sb="0" eb="2">
      <t>イチジ</t>
    </rPh>
    <rPh sb="3" eb="4">
      <t>ミ</t>
    </rPh>
    <phoneticPr fontId="0"/>
  </si>
  <si>
    <t>玄関ポーチ</t>
    <rPh sb="0" eb="2">
      <t>ゲンカン</t>
    </rPh>
    <phoneticPr fontId="6"/>
  </si>
  <si>
    <t>北側控室</t>
    <rPh sb="0" eb="1">
      <t>キタ</t>
    </rPh>
    <rPh sb="1" eb="2">
      <t>ガワ</t>
    </rPh>
    <rPh sb="2" eb="4">
      <t>ヒカエシツ</t>
    </rPh>
    <phoneticPr fontId="0"/>
  </si>
  <si>
    <t>倉庫兼作業室</t>
    <rPh sb="0" eb="2">
      <t>ソウコ</t>
    </rPh>
    <rPh sb="2" eb="3">
      <t>ケン</t>
    </rPh>
    <rPh sb="3" eb="6">
      <t>サギョウシツ</t>
    </rPh>
    <phoneticPr fontId="0"/>
  </si>
  <si>
    <t>スクールカウンセラー室</t>
    <rPh sb="10" eb="11">
      <t>シツ</t>
    </rPh>
    <phoneticPr fontId="0"/>
  </si>
  <si>
    <t>東側階段下倉庫</t>
    <rPh sb="0" eb="1">
      <t>ヒガシ</t>
    </rPh>
    <rPh sb="1" eb="2">
      <t>ガワ</t>
    </rPh>
    <rPh sb="2" eb="4">
      <t>カイダン</t>
    </rPh>
    <rPh sb="4" eb="5">
      <t>シタ</t>
    </rPh>
    <rPh sb="5" eb="7">
      <t>ソウコ</t>
    </rPh>
    <phoneticPr fontId="0"/>
  </si>
  <si>
    <t>受入室前室</t>
    <rPh sb="0" eb="2">
      <t>ウケイレ</t>
    </rPh>
    <rPh sb="2" eb="3">
      <t>シツ</t>
    </rPh>
    <rPh sb="3" eb="4">
      <t>マエ</t>
    </rPh>
    <rPh sb="4" eb="5">
      <t>シツ</t>
    </rPh>
    <phoneticPr fontId="0"/>
  </si>
  <si>
    <t>廊下</t>
    <rPh sb="0" eb="2">
      <t>ロウカ</t>
    </rPh>
    <phoneticPr fontId="6"/>
  </si>
  <si>
    <t>東側男子便所</t>
    <rPh sb="0" eb="2">
      <t>ヒガシガワ</t>
    </rPh>
    <rPh sb="2" eb="6">
      <t>ダンシベンジョ</t>
    </rPh>
    <phoneticPr fontId="0"/>
  </si>
  <si>
    <t>みんなのトイレ</t>
    <phoneticPr fontId="6"/>
  </si>
  <si>
    <t>東側便所前通路</t>
    <rPh sb="0" eb="2">
      <t>ヒガシガワ</t>
    </rPh>
    <rPh sb="2" eb="4">
      <t>ベンジョ</t>
    </rPh>
    <rPh sb="4" eb="5">
      <t>マエ</t>
    </rPh>
    <rPh sb="5" eb="7">
      <t>ツウロ</t>
    </rPh>
    <phoneticPr fontId="0"/>
  </si>
  <si>
    <t>東側便所前通路</t>
    <rPh sb="0" eb="2">
      <t>ヒガシガワ</t>
    </rPh>
    <rPh sb="2" eb="7">
      <t>ベンジョマエツウロ</t>
    </rPh>
    <phoneticPr fontId="0"/>
  </si>
  <si>
    <t>南側男子便所</t>
    <rPh sb="0" eb="2">
      <t>ミナミガワ</t>
    </rPh>
    <rPh sb="2" eb="6">
      <t>ダンシベンジョ</t>
    </rPh>
    <phoneticPr fontId="0"/>
  </si>
  <si>
    <t>南側女子便所</t>
    <rPh sb="0" eb="2">
      <t>ミナミガワ</t>
    </rPh>
    <rPh sb="2" eb="6">
      <t>ジョシベンジョ</t>
    </rPh>
    <phoneticPr fontId="0"/>
  </si>
  <si>
    <t>南側便所前室</t>
    <rPh sb="0" eb="2">
      <t>ミナミガワ</t>
    </rPh>
    <rPh sb="2" eb="4">
      <t>ベンジョ</t>
    </rPh>
    <rPh sb="4" eb="5">
      <t>マエ</t>
    </rPh>
    <rPh sb="5" eb="6">
      <t>シツ</t>
    </rPh>
    <phoneticPr fontId="0"/>
  </si>
  <si>
    <t>北側便所</t>
    <rPh sb="0" eb="2">
      <t>キタガワ</t>
    </rPh>
    <rPh sb="2" eb="4">
      <t>ベンジョ</t>
    </rPh>
    <phoneticPr fontId="0"/>
  </si>
  <si>
    <t>北側階段下倉庫</t>
    <rPh sb="0" eb="1">
      <t>キタ</t>
    </rPh>
    <rPh sb="1" eb="2">
      <t>ガワ</t>
    </rPh>
    <rPh sb="2" eb="4">
      <t>カイダン</t>
    </rPh>
    <rPh sb="4" eb="5">
      <t>シタ</t>
    </rPh>
    <rPh sb="5" eb="7">
      <t>ソウコ</t>
    </rPh>
    <phoneticPr fontId="0"/>
  </si>
  <si>
    <t>北側便所前室</t>
    <rPh sb="0" eb="2">
      <t>キタガワ</t>
    </rPh>
    <rPh sb="2" eb="4">
      <t>ベンジョ</t>
    </rPh>
    <rPh sb="4" eb="6">
      <t>マエシツ</t>
    </rPh>
    <phoneticPr fontId="0"/>
  </si>
  <si>
    <t>北側女子職員便所</t>
    <rPh sb="0" eb="2">
      <t>キタガワ</t>
    </rPh>
    <rPh sb="2" eb="6">
      <t>ジョシショクイン</t>
    </rPh>
    <rPh sb="6" eb="8">
      <t>ベンジョ</t>
    </rPh>
    <phoneticPr fontId="0"/>
  </si>
  <si>
    <t>北側男子職員便所</t>
    <rPh sb="0" eb="2">
      <t>キタガワ</t>
    </rPh>
    <rPh sb="2" eb="4">
      <t>ダンシ</t>
    </rPh>
    <rPh sb="4" eb="6">
      <t>ショクイン</t>
    </rPh>
    <rPh sb="6" eb="8">
      <t>ベンジョ</t>
    </rPh>
    <phoneticPr fontId="0"/>
  </si>
  <si>
    <t>職員室内事務室</t>
    <rPh sb="0" eb="3">
      <t>ショクインシツ</t>
    </rPh>
    <rPh sb="3" eb="4">
      <t>ナイ</t>
    </rPh>
    <rPh sb="4" eb="7">
      <t>ジムシツ</t>
    </rPh>
    <phoneticPr fontId="0"/>
  </si>
  <si>
    <t>南側女子便所</t>
    <rPh sb="0" eb="2">
      <t>ミナミガワ</t>
    </rPh>
    <rPh sb="2" eb="4">
      <t>ジョシ</t>
    </rPh>
    <rPh sb="4" eb="6">
      <t>ベンジョ</t>
    </rPh>
    <phoneticPr fontId="0"/>
  </si>
  <si>
    <t>北側昇降口</t>
    <rPh sb="0" eb="2">
      <t>キタガワ</t>
    </rPh>
    <rPh sb="2" eb="5">
      <t>ショウコウグチ</t>
    </rPh>
    <phoneticPr fontId="0"/>
  </si>
  <si>
    <t>南側昇降口</t>
    <rPh sb="0" eb="2">
      <t>ミナミガワ</t>
    </rPh>
    <rPh sb="2" eb="5">
      <t>ショウコウグチ</t>
    </rPh>
    <phoneticPr fontId="0"/>
  </si>
  <si>
    <t>南側階段下ポンプ室</t>
    <rPh sb="0" eb="2">
      <t>ミナミガワ</t>
    </rPh>
    <rPh sb="2" eb="4">
      <t>カイダン</t>
    </rPh>
    <rPh sb="4" eb="5">
      <t>シタ</t>
    </rPh>
    <rPh sb="8" eb="9">
      <t>シツ</t>
    </rPh>
    <phoneticPr fontId="0"/>
  </si>
  <si>
    <t>天井直付</t>
    <rPh sb="0" eb="4">
      <t>テンジョウジカヅ</t>
    </rPh>
    <phoneticPr fontId="0"/>
  </si>
  <si>
    <t>玄関軒下</t>
    <rPh sb="0" eb="2">
      <t>ゲンカン</t>
    </rPh>
    <rPh sb="2" eb="4">
      <t>ノキシタ</t>
    </rPh>
    <phoneticPr fontId="0"/>
  </si>
  <si>
    <t>廊下</t>
    <rPh sb="0" eb="2">
      <t>ロウカ</t>
    </rPh>
    <phoneticPr fontId="6"/>
  </si>
  <si>
    <t>南側男子便所</t>
    <rPh sb="0" eb="2">
      <t>ミナミガワ</t>
    </rPh>
    <rPh sb="2" eb="4">
      <t>ダンシ</t>
    </rPh>
    <rPh sb="4" eb="6">
      <t>ベンジョ</t>
    </rPh>
    <phoneticPr fontId="0"/>
  </si>
  <si>
    <t>北側教材室</t>
    <rPh sb="0" eb="2">
      <t>キタガワ</t>
    </rPh>
    <rPh sb="2" eb="5">
      <t>キョウザイシツ</t>
    </rPh>
    <phoneticPr fontId="0"/>
  </si>
  <si>
    <t>南側教材室</t>
    <rPh sb="0" eb="2">
      <t>ミナミガワ</t>
    </rPh>
    <rPh sb="2" eb="5">
      <t>キョウザイシツ</t>
    </rPh>
    <phoneticPr fontId="0"/>
  </si>
  <si>
    <t>タブレットルーム</t>
    <phoneticPr fontId="0"/>
  </si>
  <si>
    <t>天井直付</t>
    <rPh sb="0" eb="2">
      <t>アマイ</t>
    </rPh>
    <phoneticPr fontId="0"/>
  </si>
  <si>
    <t>壁付</t>
    <rPh sb="0" eb="2">
      <t>カベツキガイヘキ</t>
    </rPh>
    <phoneticPr fontId="0"/>
  </si>
  <si>
    <t>北側階段</t>
    <rPh sb="0" eb="2">
      <t>キタガワ</t>
    </rPh>
    <rPh sb="2" eb="4">
      <t>カイダン</t>
    </rPh>
    <phoneticPr fontId="0"/>
  </si>
  <si>
    <t>南側階段</t>
    <rPh sb="0" eb="2">
      <t>ミナミガワ</t>
    </rPh>
    <rPh sb="2" eb="4">
      <t>カイダン</t>
    </rPh>
    <phoneticPr fontId="0"/>
  </si>
  <si>
    <t>音楽準備室</t>
    <rPh sb="0" eb="2">
      <t>オンガク</t>
    </rPh>
    <rPh sb="2" eb="4">
      <t>ジュンビ</t>
    </rPh>
    <rPh sb="4" eb="5">
      <t>シツ</t>
    </rPh>
    <phoneticPr fontId="0"/>
  </si>
  <si>
    <t>南側階段下倉庫</t>
    <rPh sb="0" eb="2">
      <t>ミナミガワ</t>
    </rPh>
    <rPh sb="2" eb="4">
      <t>カイダン</t>
    </rPh>
    <rPh sb="4" eb="5">
      <t>シタ</t>
    </rPh>
    <rPh sb="5" eb="7">
      <t>ソウコ</t>
    </rPh>
    <phoneticPr fontId="0"/>
  </si>
  <si>
    <t>図工室横倉庫</t>
    <rPh sb="0" eb="3">
      <t>ズコウシツ</t>
    </rPh>
    <rPh sb="3" eb="4">
      <t>ヨコ</t>
    </rPh>
    <rPh sb="4" eb="6">
      <t>ソウコ</t>
    </rPh>
    <phoneticPr fontId="0"/>
  </si>
  <si>
    <t>図工準備室</t>
    <rPh sb="0" eb="2">
      <t>ズコウ</t>
    </rPh>
    <rPh sb="2" eb="5">
      <t>ジュンビシツシツ</t>
    </rPh>
    <phoneticPr fontId="0"/>
  </si>
  <si>
    <t>作業室横倉庫</t>
    <rPh sb="0" eb="3">
      <t>サギョウシツ</t>
    </rPh>
    <rPh sb="3" eb="4">
      <t>ヨコ</t>
    </rPh>
    <rPh sb="4" eb="6">
      <t>ソウコ</t>
    </rPh>
    <phoneticPr fontId="0"/>
  </si>
  <si>
    <t>西側控室</t>
    <rPh sb="0" eb="2">
      <t>ニシガワ</t>
    </rPh>
    <rPh sb="2" eb="4">
      <t>ヒカエシツ</t>
    </rPh>
    <phoneticPr fontId="0"/>
  </si>
  <si>
    <t>東側控室</t>
    <rPh sb="0" eb="2">
      <t>ヒガシガワ</t>
    </rPh>
    <rPh sb="2" eb="4">
      <t>ヒカエシツ</t>
    </rPh>
    <phoneticPr fontId="0"/>
  </si>
  <si>
    <t>東側控室上部</t>
    <rPh sb="0" eb="2">
      <t>ヒガシガワ</t>
    </rPh>
    <rPh sb="2" eb="4">
      <t>ヒカエシツ</t>
    </rPh>
    <rPh sb="4" eb="6">
      <t>ジョウブ</t>
    </rPh>
    <phoneticPr fontId="0"/>
  </si>
  <si>
    <t>北東側階段</t>
    <rPh sb="0" eb="2">
      <t>ホクトウ</t>
    </rPh>
    <rPh sb="2" eb="3">
      <t>ガワ</t>
    </rPh>
    <rPh sb="3" eb="5">
      <t>カイダン</t>
    </rPh>
    <phoneticPr fontId="0"/>
  </si>
  <si>
    <t>南東側階段</t>
    <rPh sb="0" eb="2">
      <t>ナントウ</t>
    </rPh>
    <rPh sb="2" eb="3">
      <t>ガワ</t>
    </rPh>
    <rPh sb="3" eb="5">
      <t>カイダン</t>
    </rPh>
    <phoneticPr fontId="0"/>
  </si>
  <si>
    <t>北西側階段</t>
    <rPh sb="0" eb="2">
      <t>ホクセイ</t>
    </rPh>
    <rPh sb="2" eb="3">
      <t>ガワ</t>
    </rPh>
    <rPh sb="3" eb="5">
      <t>カイダン</t>
    </rPh>
    <phoneticPr fontId="0"/>
  </si>
  <si>
    <t>西側屋上</t>
    <rPh sb="0" eb="2">
      <t>ニシガワ</t>
    </rPh>
    <rPh sb="2" eb="4">
      <t>オクジョウ</t>
    </rPh>
    <phoneticPr fontId="0"/>
  </si>
  <si>
    <t>屋外階段</t>
    <rPh sb="0" eb="2">
      <t>オクガイ</t>
    </rPh>
    <rPh sb="2" eb="4">
      <t>カイダン</t>
    </rPh>
    <phoneticPr fontId="0"/>
  </si>
  <si>
    <t>西側水飲場</t>
    <rPh sb="0" eb="2">
      <t>ニシガワ</t>
    </rPh>
    <rPh sb="2" eb="4">
      <t>ミズノ</t>
    </rPh>
    <rPh sb="4" eb="5">
      <t>バ</t>
    </rPh>
    <phoneticPr fontId="0"/>
  </si>
  <si>
    <t>東側女子便所</t>
    <rPh sb="0" eb="1">
      <t>ヒガシ</t>
    </rPh>
    <rPh sb="1" eb="2">
      <t>ガワ</t>
    </rPh>
    <rPh sb="2" eb="4">
      <t>ジョシ</t>
    </rPh>
    <rPh sb="4" eb="6">
      <t>ベンジョ</t>
    </rPh>
    <phoneticPr fontId="0"/>
  </si>
  <si>
    <t>東側水飲場</t>
    <rPh sb="0" eb="2">
      <t>ヒガシガワ</t>
    </rPh>
    <rPh sb="2" eb="4">
      <t>ミズノ</t>
    </rPh>
    <rPh sb="4" eb="5">
      <t>バ</t>
    </rPh>
    <phoneticPr fontId="0"/>
  </si>
  <si>
    <t>東側屋上</t>
    <rPh sb="0" eb="2">
      <t>ヒガシガワ</t>
    </rPh>
    <rPh sb="2" eb="4">
      <t>オクジョウ</t>
    </rPh>
    <phoneticPr fontId="0"/>
  </si>
  <si>
    <t>中央階段下ポンプ室</t>
    <rPh sb="0" eb="2">
      <t>チュウオウ</t>
    </rPh>
    <rPh sb="2" eb="4">
      <t>カイダン</t>
    </rPh>
    <rPh sb="4" eb="5">
      <t>シタ</t>
    </rPh>
    <rPh sb="8" eb="9">
      <t>シツ</t>
    </rPh>
    <phoneticPr fontId="0"/>
  </si>
  <si>
    <t>多目的教室（学童）</t>
    <rPh sb="0" eb="3">
      <t>タモクテキ</t>
    </rPh>
    <rPh sb="3" eb="5">
      <t>キョウシツ</t>
    </rPh>
    <rPh sb="6" eb="8">
      <t>ガクドウ</t>
    </rPh>
    <phoneticPr fontId="0"/>
  </si>
  <si>
    <t>学童対象外</t>
    <rPh sb="2" eb="4">
      <t>タイショウ</t>
    </rPh>
    <rPh sb="4" eb="5">
      <t>ガイ</t>
    </rPh>
    <phoneticPr fontId="0"/>
  </si>
  <si>
    <t>学童対象外</t>
    <phoneticPr fontId="0"/>
  </si>
  <si>
    <t>北側控室</t>
    <rPh sb="0" eb="2">
      <t>キタガワ</t>
    </rPh>
    <rPh sb="2" eb="4">
      <t>ヒカエシツ</t>
    </rPh>
    <phoneticPr fontId="0"/>
  </si>
  <si>
    <t>南側家庭科室</t>
    <rPh sb="0" eb="2">
      <t>ミナミガワ</t>
    </rPh>
    <rPh sb="2" eb="6">
      <t>カテイカシツ</t>
    </rPh>
    <phoneticPr fontId="0"/>
  </si>
  <si>
    <t>松が丘学童</t>
    <rPh sb="0" eb="1">
      <t>マツ</t>
    </rPh>
    <rPh sb="2" eb="3">
      <t>オカ</t>
    </rPh>
    <rPh sb="3" eb="5">
      <t>ガクドウ</t>
    </rPh>
    <phoneticPr fontId="6"/>
  </si>
  <si>
    <t>東側階段下倉庫</t>
    <rPh sb="0" eb="1">
      <t>ヒガシ</t>
    </rPh>
    <rPh sb="1" eb="2">
      <t>ガワ</t>
    </rPh>
    <rPh sb="2" eb="4">
      <t>カイダン</t>
    </rPh>
    <rPh sb="4" eb="5">
      <t>シタ</t>
    </rPh>
    <phoneticPr fontId="6"/>
  </si>
  <si>
    <t>東側男子便所</t>
    <rPh sb="0" eb="2">
      <t>ヒガシガワ</t>
    </rPh>
    <phoneticPr fontId="6"/>
  </si>
  <si>
    <t>東側女子便所</t>
    <rPh sb="0" eb="2">
      <t>ヒガシガワ</t>
    </rPh>
    <phoneticPr fontId="6"/>
  </si>
  <si>
    <t>東側昇降口</t>
    <rPh sb="0" eb="2">
      <t>ヒガシガワ</t>
    </rPh>
    <phoneticPr fontId="6"/>
  </si>
  <si>
    <t>北側家庭科室</t>
    <rPh sb="0" eb="2">
      <t>キタガワ</t>
    </rPh>
    <phoneticPr fontId="6"/>
  </si>
  <si>
    <t>北側家庭科準備室</t>
    <rPh sb="0" eb="2">
      <t>キタガワ</t>
    </rPh>
    <rPh sb="2" eb="5">
      <t>カテイカ</t>
    </rPh>
    <phoneticPr fontId="6"/>
  </si>
  <si>
    <t>理科準備室</t>
    <rPh sb="0" eb="2">
      <t>リカ</t>
    </rPh>
    <phoneticPr fontId="6"/>
  </si>
  <si>
    <t>西側階段下ポンプ室</t>
    <rPh sb="0" eb="1">
      <t>ニシ</t>
    </rPh>
    <rPh sb="1" eb="2">
      <t>ガワ</t>
    </rPh>
    <rPh sb="2" eb="4">
      <t>カイダン</t>
    </rPh>
    <rPh sb="4" eb="5">
      <t>シタ</t>
    </rPh>
    <phoneticPr fontId="6"/>
  </si>
  <si>
    <t>西側昇降口</t>
    <rPh sb="0" eb="2">
      <t>ニシガワ</t>
    </rPh>
    <phoneticPr fontId="6"/>
  </si>
  <si>
    <t>西側男子便所</t>
    <rPh sb="0" eb="2">
      <t>ニシガワ</t>
    </rPh>
    <phoneticPr fontId="6"/>
  </si>
  <si>
    <t>西側女子便所</t>
    <rPh sb="0" eb="2">
      <t>ニシガワ</t>
    </rPh>
    <phoneticPr fontId="6"/>
  </si>
  <si>
    <t>図書準備室</t>
    <rPh sb="0" eb="2">
      <t>トショ</t>
    </rPh>
    <phoneticPr fontId="6"/>
  </si>
  <si>
    <t>図工準備室</t>
    <rPh sb="0" eb="2">
      <t>ズコウ</t>
    </rPh>
    <phoneticPr fontId="6"/>
  </si>
  <si>
    <t>西側職員便所</t>
    <rPh sb="0" eb="2">
      <t>ニシガワ</t>
    </rPh>
    <phoneticPr fontId="6"/>
  </si>
  <si>
    <t>西側教材室</t>
    <rPh sb="0" eb="2">
      <t>ニシガワ</t>
    </rPh>
    <rPh sb="2" eb="4">
      <t>キョウザイ</t>
    </rPh>
    <phoneticPr fontId="0"/>
  </si>
  <si>
    <t>東側教材室</t>
    <rPh sb="0" eb="2">
      <t>ヒガシガワ</t>
    </rPh>
    <phoneticPr fontId="6"/>
  </si>
  <si>
    <t>普通（特支）</t>
    <rPh sb="3" eb="5">
      <t>トクシ</t>
    </rPh>
    <phoneticPr fontId="6"/>
  </si>
  <si>
    <t>音楽準備室</t>
    <rPh sb="0" eb="2">
      <t>オンガク</t>
    </rPh>
    <phoneticPr fontId="6"/>
  </si>
  <si>
    <t>少人数教室</t>
    <rPh sb="0" eb="5">
      <t>ショウニンズウキョウシツ</t>
    </rPh>
    <phoneticPr fontId="6"/>
  </si>
  <si>
    <t>コンピュータ教室</t>
    <phoneticPr fontId="6"/>
  </si>
  <si>
    <t>東側階段</t>
    <rPh sb="0" eb="2">
      <t>ヒガシガワ</t>
    </rPh>
    <phoneticPr fontId="6"/>
  </si>
  <si>
    <t>西側階段</t>
    <rPh sb="0" eb="2">
      <t>ニシガワ</t>
    </rPh>
    <phoneticPr fontId="6"/>
  </si>
  <si>
    <t>便所前廊下</t>
    <rPh sb="0" eb="2">
      <t>ベンジョ</t>
    </rPh>
    <rPh sb="2" eb="3">
      <t>マエ</t>
    </rPh>
    <phoneticPr fontId="6"/>
  </si>
  <si>
    <t>東側控室</t>
    <rPh sb="0" eb="2">
      <t>ヒガシガワ</t>
    </rPh>
    <phoneticPr fontId="6"/>
  </si>
  <si>
    <t>西側控室</t>
    <rPh sb="0" eb="2">
      <t>ニシガワ</t>
    </rPh>
    <phoneticPr fontId="6"/>
  </si>
  <si>
    <t>西側階段下ポンプ室</t>
    <rPh sb="0" eb="2">
      <t>ニシガワ</t>
    </rPh>
    <rPh sb="2" eb="4">
      <t>カイダン</t>
    </rPh>
    <rPh sb="4" eb="5">
      <t>シタ</t>
    </rPh>
    <rPh sb="8" eb="9">
      <t>シツ</t>
    </rPh>
    <phoneticPr fontId="0"/>
  </si>
  <si>
    <t>運動会準備室</t>
    <rPh sb="0" eb="3">
      <t>ウンドウカイ</t>
    </rPh>
    <rPh sb="3" eb="6">
      <t>ジュンビシツ</t>
    </rPh>
    <phoneticPr fontId="0"/>
  </si>
  <si>
    <t>受入室</t>
    <rPh sb="0" eb="3">
      <t>ウケイレシツ</t>
    </rPh>
    <phoneticPr fontId="6"/>
  </si>
  <si>
    <t>配膳室</t>
    <rPh sb="0" eb="3">
      <t>ハイゼンシツ</t>
    </rPh>
    <phoneticPr fontId="6"/>
  </si>
  <si>
    <t>北側女子便所</t>
    <rPh sb="0" eb="2">
      <t>キタガワ</t>
    </rPh>
    <rPh sb="2" eb="4">
      <t>ジョシ</t>
    </rPh>
    <rPh sb="4" eb="6">
      <t>ベンジョ</t>
    </rPh>
    <phoneticPr fontId="0"/>
  </si>
  <si>
    <t>北側男子便所</t>
    <rPh sb="0" eb="2">
      <t>キタガワ</t>
    </rPh>
    <rPh sb="2" eb="4">
      <t>ダンシ</t>
    </rPh>
    <rPh sb="4" eb="6">
      <t>ベンジョ</t>
    </rPh>
    <phoneticPr fontId="0"/>
  </si>
  <si>
    <t>北側倉庫</t>
    <rPh sb="0" eb="2">
      <t>キタガワ</t>
    </rPh>
    <rPh sb="2" eb="4">
      <t>ソウコ</t>
    </rPh>
    <phoneticPr fontId="0"/>
  </si>
  <si>
    <t>中央倉庫</t>
    <rPh sb="0" eb="2">
      <t>チュウオウ</t>
    </rPh>
    <rPh sb="2" eb="4">
      <t>ソウコ</t>
    </rPh>
    <phoneticPr fontId="0"/>
  </si>
  <si>
    <t>南側倉庫</t>
    <rPh sb="0" eb="2">
      <t>ミナミガワ</t>
    </rPh>
    <rPh sb="2" eb="4">
      <t>ソウコ</t>
    </rPh>
    <phoneticPr fontId="0"/>
  </si>
  <si>
    <t>西側多目的トイレ</t>
    <rPh sb="0" eb="2">
      <t>ニシガワ</t>
    </rPh>
    <rPh sb="2" eb="5">
      <t>タモクテキ</t>
    </rPh>
    <phoneticPr fontId="0"/>
  </si>
  <si>
    <t>器具庫横倉庫</t>
    <rPh sb="0" eb="3">
      <t>キグコ</t>
    </rPh>
    <rPh sb="3" eb="4">
      <t>ヨコ</t>
    </rPh>
    <rPh sb="4" eb="6">
      <t>ソウコ</t>
    </rPh>
    <phoneticPr fontId="0"/>
  </si>
  <si>
    <t>東側屋外倉庫（南側）</t>
    <rPh sb="0" eb="2">
      <t>ヒガシガワ</t>
    </rPh>
    <rPh sb="2" eb="4">
      <t>オクガイ</t>
    </rPh>
    <rPh sb="4" eb="6">
      <t>ソウコ</t>
    </rPh>
    <rPh sb="7" eb="8">
      <t>ミナミ</t>
    </rPh>
    <rPh sb="8" eb="9">
      <t>ガワ</t>
    </rPh>
    <phoneticPr fontId="0"/>
  </si>
  <si>
    <t>西側屋外倉庫（南側）</t>
    <rPh sb="0" eb="2">
      <t>ニシガワ</t>
    </rPh>
    <rPh sb="2" eb="4">
      <t>オクガイ</t>
    </rPh>
    <rPh sb="4" eb="6">
      <t>ソウコ</t>
    </rPh>
    <rPh sb="7" eb="9">
      <t>ミナミガワ</t>
    </rPh>
    <phoneticPr fontId="0"/>
  </si>
  <si>
    <t>南側男子便所</t>
    <rPh sb="0" eb="2">
      <t>ミナミガワ</t>
    </rPh>
    <rPh sb="2" eb="3">
      <t>オトコ</t>
    </rPh>
    <rPh sb="4" eb="6">
      <t>ベンジョ</t>
    </rPh>
    <phoneticPr fontId="0"/>
  </si>
  <si>
    <t>南側開放用女子便所</t>
    <rPh sb="0" eb="2">
      <t>ミナミガワ</t>
    </rPh>
    <rPh sb="2" eb="4">
      <t>カイホウ</t>
    </rPh>
    <rPh sb="4" eb="5">
      <t>ヨウ</t>
    </rPh>
    <rPh sb="5" eb="7">
      <t>ジョシ</t>
    </rPh>
    <rPh sb="7" eb="9">
      <t>ベンジョ</t>
    </rPh>
    <phoneticPr fontId="0"/>
  </si>
  <si>
    <t>東側開放用多目的トイレ</t>
    <rPh sb="0" eb="2">
      <t>ヒガシガワ</t>
    </rPh>
    <rPh sb="2" eb="4">
      <t>カイホウ</t>
    </rPh>
    <rPh sb="4" eb="5">
      <t>ヨウ</t>
    </rPh>
    <rPh sb="5" eb="8">
      <t>タモクテキ</t>
    </rPh>
    <phoneticPr fontId="0"/>
  </si>
  <si>
    <t>東側屋外倉庫（北側）</t>
    <rPh sb="0" eb="2">
      <t>ヒガシガワ</t>
    </rPh>
    <rPh sb="2" eb="4">
      <t>オクガイ</t>
    </rPh>
    <rPh sb="4" eb="6">
      <t>ソウコ</t>
    </rPh>
    <rPh sb="7" eb="9">
      <t>キタガワ</t>
    </rPh>
    <phoneticPr fontId="0"/>
  </si>
  <si>
    <t>西側屋外倉庫（北側）</t>
    <rPh sb="0" eb="2">
      <t>ニシガワ</t>
    </rPh>
    <rPh sb="2" eb="4">
      <t>オクガイ</t>
    </rPh>
    <rPh sb="4" eb="6">
      <t>ソウコ</t>
    </rPh>
    <rPh sb="7" eb="9">
      <t>キタガワ</t>
    </rPh>
    <phoneticPr fontId="0"/>
  </si>
  <si>
    <t>配膳室</t>
    <phoneticPr fontId="6"/>
  </si>
  <si>
    <t>ワゴン室</t>
    <rPh sb="3" eb="4">
      <t>シツ</t>
    </rPh>
    <phoneticPr fontId="6"/>
  </si>
  <si>
    <t>西側便所前室</t>
    <rPh sb="0" eb="2">
      <t>ニシガワ</t>
    </rPh>
    <phoneticPr fontId="6"/>
  </si>
  <si>
    <t>数学少人数教室</t>
    <rPh sb="0" eb="2">
      <t>スウガク</t>
    </rPh>
    <rPh sb="2" eb="7">
      <t>ショウニンズウキョウシツ</t>
    </rPh>
    <phoneticPr fontId="0"/>
  </si>
  <si>
    <t>東側ワゴン室</t>
    <rPh sb="0" eb="2">
      <t>ヒガシガワ</t>
    </rPh>
    <rPh sb="5" eb="6">
      <t>シツ</t>
    </rPh>
    <phoneticPr fontId="6"/>
  </si>
  <si>
    <t>西側ワゴン室</t>
    <rPh sb="0" eb="2">
      <t>ニシガワ</t>
    </rPh>
    <rPh sb="5" eb="6">
      <t>シツ</t>
    </rPh>
    <phoneticPr fontId="6"/>
  </si>
  <si>
    <t>普通教室</t>
    <phoneticPr fontId="6"/>
  </si>
  <si>
    <t>数学少人数教室</t>
    <rPh sb="0" eb="2">
      <t>スウガク</t>
    </rPh>
    <phoneticPr fontId="6"/>
  </si>
  <si>
    <t>男子便所</t>
    <rPh sb="0" eb="2">
      <t>ダンシ</t>
    </rPh>
    <phoneticPr fontId="6"/>
  </si>
  <si>
    <t>中央階段</t>
    <rPh sb="0" eb="2">
      <t>チュウオウ</t>
    </rPh>
    <phoneticPr fontId="6"/>
  </si>
  <si>
    <t>東側便所</t>
    <rPh sb="0" eb="2">
      <t>ヒガシガワ</t>
    </rPh>
    <phoneticPr fontId="6"/>
  </si>
  <si>
    <t>西側昇降口</t>
    <rPh sb="0" eb="2">
      <t>ニシガワ</t>
    </rPh>
    <rPh sb="2" eb="5">
      <t>ショウコウグチ</t>
    </rPh>
    <phoneticPr fontId="6"/>
  </si>
  <si>
    <t>西側便所</t>
    <rPh sb="0" eb="2">
      <t>ニシガワ</t>
    </rPh>
    <rPh sb="2" eb="4">
      <t>ベンジョ</t>
    </rPh>
    <phoneticPr fontId="6"/>
  </si>
  <si>
    <t>家庭科（調理）準備室</t>
    <rPh sb="0" eb="3">
      <t>カテイカ</t>
    </rPh>
    <rPh sb="4" eb="6">
      <t>チョウリ</t>
    </rPh>
    <phoneticPr fontId="6"/>
  </si>
  <si>
    <t>東側昇降口</t>
    <rPh sb="0" eb="2">
      <t>ヒガシガワ</t>
    </rPh>
    <rPh sb="2" eb="5">
      <t>ショウコウグチ</t>
    </rPh>
    <phoneticPr fontId="6"/>
  </si>
  <si>
    <t>家庭科（被服）準備室</t>
    <rPh sb="0" eb="3">
      <t>カテイカ</t>
    </rPh>
    <rPh sb="4" eb="6">
      <t>ヒフク</t>
    </rPh>
    <phoneticPr fontId="6"/>
  </si>
  <si>
    <t>美術準備室</t>
    <rPh sb="0" eb="2">
      <t>ビジュツ</t>
    </rPh>
    <phoneticPr fontId="6"/>
  </si>
  <si>
    <t>西側便所</t>
    <rPh sb="0" eb="2">
      <t>ニシガワ</t>
    </rPh>
    <phoneticPr fontId="6"/>
  </si>
  <si>
    <t>玄関軒下</t>
    <rPh sb="0" eb="2">
      <t>ゲンカン</t>
    </rPh>
    <phoneticPr fontId="6"/>
  </si>
  <si>
    <t>西側階段下倉庫</t>
    <rPh sb="0" eb="2">
      <t>ニシガワ</t>
    </rPh>
    <rPh sb="2" eb="4">
      <t>カイダン</t>
    </rPh>
    <rPh sb="4" eb="5">
      <t>シタ</t>
    </rPh>
    <phoneticPr fontId="6"/>
  </si>
  <si>
    <t>東側階段下倉庫</t>
    <rPh sb="0" eb="2">
      <t>ヒガシガワ</t>
    </rPh>
    <rPh sb="2" eb="4">
      <t>カイダン</t>
    </rPh>
    <rPh sb="4" eb="5">
      <t>シタ</t>
    </rPh>
    <phoneticPr fontId="6"/>
  </si>
  <si>
    <t>廊下・昇降口</t>
    <rPh sb="3" eb="6">
      <t>ショウコウグチ</t>
    </rPh>
    <phoneticPr fontId="6"/>
  </si>
  <si>
    <t>南棟①-2～中棟㉞</t>
    <rPh sb="0" eb="2">
      <t>ミナミトウ</t>
    </rPh>
    <rPh sb="6" eb="7">
      <t>ナカ</t>
    </rPh>
    <rPh sb="7" eb="8">
      <t>トウ</t>
    </rPh>
    <phoneticPr fontId="0"/>
  </si>
  <si>
    <t>西側渡廊下</t>
    <rPh sb="0" eb="2">
      <t>ニシガワ</t>
    </rPh>
    <phoneticPr fontId="6"/>
  </si>
  <si>
    <t>南棟①-1～中棟㉞</t>
    <rPh sb="0" eb="2">
      <t>ミナミトウ</t>
    </rPh>
    <rPh sb="6" eb="7">
      <t>ナカ</t>
    </rPh>
    <rPh sb="7" eb="8">
      <t>トウ</t>
    </rPh>
    <phoneticPr fontId="0"/>
  </si>
  <si>
    <t>東側渡廊下</t>
    <rPh sb="0" eb="2">
      <t>ヒガシガワ</t>
    </rPh>
    <phoneticPr fontId="6"/>
  </si>
  <si>
    <t>女子更衣室（南側）</t>
    <rPh sb="6" eb="8">
      <t>ミナミガワ</t>
    </rPh>
    <phoneticPr fontId="6"/>
  </si>
  <si>
    <t>女子便所（北側）</t>
    <rPh sb="5" eb="7">
      <t>キタガワ</t>
    </rPh>
    <phoneticPr fontId="6"/>
  </si>
  <si>
    <t>男子便所（南側）</t>
    <rPh sb="5" eb="7">
      <t>ミナミガワ</t>
    </rPh>
    <phoneticPr fontId="6"/>
  </si>
  <si>
    <t>男子更衣室（南側）</t>
    <rPh sb="6" eb="8">
      <t>ミナミガワ</t>
    </rPh>
    <phoneticPr fontId="6"/>
  </si>
  <si>
    <t>女子更衣室（北側）</t>
    <rPh sb="6" eb="8">
      <t>キタガワ</t>
    </rPh>
    <phoneticPr fontId="6"/>
  </si>
  <si>
    <t>男子更衣室（北側）</t>
    <rPh sb="6" eb="8">
      <t>キタガワ</t>
    </rPh>
    <phoneticPr fontId="6"/>
  </si>
  <si>
    <t>南側階段</t>
    <rPh sb="0" eb="2">
      <t>ミナミガワ</t>
    </rPh>
    <phoneticPr fontId="6"/>
  </si>
  <si>
    <t>南側階段</t>
    <rPh sb="0" eb="1">
      <t>ミナミ</t>
    </rPh>
    <rPh sb="1" eb="2">
      <t>ガワ</t>
    </rPh>
    <phoneticPr fontId="6"/>
  </si>
  <si>
    <t>北側階段</t>
    <rPh sb="0" eb="2">
      <t>キタガワ</t>
    </rPh>
    <phoneticPr fontId="6"/>
  </si>
  <si>
    <t>美術準備室</t>
    <rPh sb="0" eb="2">
      <t>ビジュツ</t>
    </rPh>
    <rPh sb="2" eb="5">
      <t>ジュンビシツ</t>
    </rPh>
    <phoneticPr fontId="0"/>
  </si>
  <si>
    <t>家庭科（被服）準備室</t>
    <rPh sb="0" eb="3">
      <t>カテイカ</t>
    </rPh>
    <rPh sb="4" eb="6">
      <t>ヒフク</t>
    </rPh>
    <rPh sb="7" eb="10">
      <t>ジュンビシツ</t>
    </rPh>
    <phoneticPr fontId="0"/>
  </si>
  <si>
    <t>-</t>
    <phoneticPr fontId="6"/>
  </si>
  <si>
    <t>教育相談室</t>
    <rPh sb="0" eb="2">
      <t>キョウイク</t>
    </rPh>
    <rPh sb="2" eb="4">
      <t>ソウダン</t>
    </rPh>
    <rPh sb="4" eb="5">
      <t>シツ</t>
    </rPh>
    <phoneticPr fontId="6"/>
  </si>
  <si>
    <t>階段下ポンプ室</t>
    <rPh sb="0" eb="2">
      <t>カイダン</t>
    </rPh>
    <rPh sb="2" eb="3">
      <t>シタ</t>
    </rPh>
    <phoneticPr fontId="6"/>
  </si>
  <si>
    <t>家庭科準備室</t>
    <rPh sb="0" eb="3">
      <t>カテイカ</t>
    </rPh>
    <phoneticPr fontId="6"/>
  </si>
  <si>
    <t>西側準備室</t>
    <rPh sb="0" eb="2">
      <t>ニシガワ</t>
    </rPh>
    <phoneticPr fontId="6"/>
  </si>
  <si>
    <t>東側準備室</t>
    <rPh sb="0" eb="2">
      <t>ヒガシガワ</t>
    </rPh>
    <phoneticPr fontId="6"/>
  </si>
  <si>
    <t>昇降口軒下</t>
    <rPh sb="0" eb="3">
      <t>ショウコウグチ</t>
    </rPh>
    <phoneticPr fontId="6"/>
  </si>
  <si>
    <t>西側教材室</t>
    <rPh sb="0" eb="2">
      <t>ニシガワ</t>
    </rPh>
    <phoneticPr fontId="6"/>
  </si>
  <si>
    <t>保健管理室</t>
    <rPh sb="0" eb="2">
      <t>ホケン</t>
    </rPh>
    <rPh sb="2" eb="4">
      <t>カンリ</t>
    </rPh>
    <rPh sb="4" eb="5">
      <t>シツ</t>
    </rPh>
    <phoneticPr fontId="0"/>
  </si>
  <si>
    <t>理科（化学）準備室</t>
    <rPh sb="0" eb="2">
      <t>リカ</t>
    </rPh>
    <rPh sb="3" eb="5">
      <t>カガク</t>
    </rPh>
    <rPh sb="6" eb="9">
      <t>ジュンビシツ</t>
    </rPh>
    <phoneticPr fontId="0"/>
  </si>
  <si>
    <t>理科（物理）準備室</t>
    <rPh sb="0" eb="2">
      <t>リカ</t>
    </rPh>
    <rPh sb="3" eb="5">
      <t>ブツリ</t>
    </rPh>
    <rPh sb="6" eb="9">
      <t>ジュンビシツ</t>
    </rPh>
    <phoneticPr fontId="0"/>
  </si>
  <si>
    <t>家庭科（調理）準備室</t>
    <rPh sb="0" eb="3">
      <t>カテイカ</t>
    </rPh>
    <rPh sb="4" eb="6">
      <t>チョウリ</t>
    </rPh>
    <rPh sb="7" eb="10">
      <t>ジュンビシツ</t>
    </rPh>
    <phoneticPr fontId="0"/>
  </si>
  <si>
    <t>PTA会議室・生徒更衣室</t>
    <rPh sb="3" eb="6">
      <t>カイギシツ</t>
    </rPh>
    <rPh sb="7" eb="9">
      <t>セイト</t>
    </rPh>
    <rPh sb="9" eb="12">
      <t>コウイシツ</t>
    </rPh>
    <phoneticPr fontId="0"/>
  </si>
  <si>
    <t>美術室</t>
    <rPh sb="0" eb="2">
      <t>ビジュツ</t>
    </rPh>
    <rPh sb="2" eb="3">
      <t>シツ</t>
    </rPh>
    <phoneticPr fontId="0"/>
  </si>
  <si>
    <t>東側更衣室</t>
    <rPh sb="0" eb="2">
      <t>ヒガシガワ</t>
    </rPh>
    <rPh sb="2" eb="5">
      <t>コウイシツ</t>
    </rPh>
    <phoneticPr fontId="0"/>
  </si>
  <si>
    <t>東側女子便所</t>
    <rPh sb="0" eb="1">
      <t>ヒガシ</t>
    </rPh>
    <rPh sb="1" eb="2">
      <t>ガワ</t>
    </rPh>
    <rPh sb="2" eb="6">
      <t>ジョシベンジョ</t>
    </rPh>
    <phoneticPr fontId="0"/>
  </si>
  <si>
    <t>西側男子便所</t>
    <rPh sb="0" eb="2">
      <t>ニシガワ</t>
    </rPh>
    <rPh sb="2" eb="5">
      <t>ダンシベンジョ</t>
    </rPh>
    <phoneticPr fontId="0"/>
  </si>
  <si>
    <t>西側女子便所</t>
    <rPh sb="0" eb="2">
      <t>ニシガワ</t>
    </rPh>
    <rPh sb="2" eb="5">
      <t>ジョシベンジョ</t>
    </rPh>
    <phoneticPr fontId="0"/>
  </si>
  <si>
    <t>音楽教室・視聴覚室</t>
    <rPh sb="0" eb="2">
      <t>オンガク</t>
    </rPh>
    <rPh sb="2" eb="4">
      <t>キョウシツ</t>
    </rPh>
    <rPh sb="5" eb="9">
      <t>シチョウカクシツ</t>
    </rPh>
    <phoneticPr fontId="0"/>
  </si>
  <si>
    <t>男子便所洗面</t>
    <rPh sb="0" eb="2">
      <t>ダンシ</t>
    </rPh>
    <rPh sb="2" eb="4">
      <t>ベンジョ</t>
    </rPh>
    <rPh sb="4" eb="6">
      <t>センメン</t>
    </rPh>
    <phoneticPr fontId="0"/>
  </si>
  <si>
    <t>北側控室（上部）</t>
    <rPh sb="0" eb="2">
      <t>キタガワ</t>
    </rPh>
    <rPh sb="2" eb="4">
      <t>ヒカエシツ</t>
    </rPh>
    <rPh sb="5" eb="7">
      <t>ジョウブ</t>
    </rPh>
    <phoneticPr fontId="0"/>
  </si>
  <si>
    <t>玄関出入口</t>
    <rPh sb="0" eb="2">
      <t>ゲンカン</t>
    </rPh>
    <rPh sb="2" eb="5">
      <t>デイリグチ</t>
    </rPh>
    <phoneticPr fontId="0"/>
  </si>
  <si>
    <t>南側更衣室</t>
    <rPh sb="0" eb="2">
      <t>ミナミガワ</t>
    </rPh>
    <rPh sb="2" eb="5">
      <t>コウイシツ</t>
    </rPh>
    <phoneticPr fontId="0"/>
  </si>
  <si>
    <t>東側洗面所・男子便所</t>
    <rPh sb="0" eb="2">
      <t>ヒガシガワ</t>
    </rPh>
    <rPh sb="2" eb="4">
      <t>センメン</t>
    </rPh>
    <rPh sb="4" eb="5">
      <t>ジョ</t>
    </rPh>
    <rPh sb="6" eb="8">
      <t>ダンシ</t>
    </rPh>
    <rPh sb="8" eb="10">
      <t>ベンジョ</t>
    </rPh>
    <phoneticPr fontId="0"/>
  </si>
  <si>
    <t>コンピュータ準備室</t>
    <rPh sb="6" eb="9">
      <t>ジュンビシツ</t>
    </rPh>
    <phoneticPr fontId="0"/>
  </si>
  <si>
    <t>学習室C</t>
    <rPh sb="0" eb="2">
      <t>ガクシュウ</t>
    </rPh>
    <rPh sb="2" eb="3">
      <t>シツ</t>
    </rPh>
    <phoneticPr fontId="0"/>
  </si>
  <si>
    <t>普通（学習室B3）</t>
    <rPh sb="0" eb="2">
      <t>フツウ</t>
    </rPh>
    <rPh sb="3" eb="5">
      <t>ガクシュウ</t>
    </rPh>
    <rPh sb="5" eb="6">
      <t>シツ</t>
    </rPh>
    <phoneticPr fontId="0"/>
  </si>
  <si>
    <t>普通（学習室A2・B2）</t>
    <rPh sb="0" eb="2">
      <t>フツウ</t>
    </rPh>
    <rPh sb="3" eb="5">
      <t>ガクシュウ</t>
    </rPh>
    <rPh sb="5" eb="6">
      <t>シツ</t>
    </rPh>
    <phoneticPr fontId="0"/>
  </si>
  <si>
    <t>普通（学習室B1）</t>
    <rPh sb="0" eb="2">
      <t>フツウ</t>
    </rPh>
    <rPh sb="3" eb="5">
      <t>ガクシュウ</t>
    </rPh>
    <rPh sb="5" eb="6">
      <t>シツ</t>
    </rPh>
    <phoneticPr fontId="0"/>
  </si>
  <si>
    <t>普通（学習室A1）</t>
    <rPh sb="0" eb="2">
      <t>フツウ</t>
    </rPh>
    <rPh sb="3" eb="5">
      <t>ガクシュウ</t>
    </rPh>
    <rPh sb="5" eb="6">
      <t>シツ</t>
    </rPh>
    <phoneticPr fontId="0"/>
  </si>
  <si>
    <t>4F</t>
    <phoneticPr fontId="6"/>
  </si>
  <si>
    <t>東側音楽準備室</t>
    <rPh sb="0" eb="2">
      <t>ヒガシガワ</t>
    </rPh>
    <rPh sb="2" eb="4">
      <t>オンガク</t>
    </rPh>
    <rPh sb="4" eb="7">
      <t>ジュンビシツ</t>
    </rPh>
    <phoneticPr fontId="0"/>
  </si>
  <si>
    <t>西側音楽準備室</t>
    <rPh sb="0" eb="2">
      <t>ニシガワ</t>
    </rPh>
    <rPh sb="2" eb="4">
      <t>オンガク</t>
    </rPh>
    <rPh sb="4" eb="7">
      <t>ジュンビシツ</t>
    </rPh>
    <phoneticPr fontId="0"/>
  </si>
  <si>
    <t>PTA会議室・国際教室・みんなの教室</t>
    <rPh sb="3" eb="6">
      <t>カイギシツ</t>
    </rPh>
    <rPh sb="7" eb="9">
      <t>コクサイ</t>
    </rPh>
    <rPh sb="9" eb="11">
      <t>キョウシツ</t>
    </rPh>
    <rPh sb="16" eb="18">
      <t>キョウシツ</t>
    </rPh>
    <phoneticPr fontId="0"/>
  </si>
  <si>
    <t>自動点滅器</t>
    <rPh sb="0" eb="2">
      <t>ジドウ</t>
    </rPh>
    <rPh sb="2" eb="5">
      <t>テンメツキ</t>
    </rPh>
    <phoneticPr fontId="0"/>
  </si>
  <si>
    <t>富士見小学校</t>
    <rPh sb="0" eb="3">
      <t>フジミ</t>
    </rPh>
    <rPh sb="3" eb="6">
      <t>ショウガッコウ</t>
    </rPh>
    <phoneticPr fontId="6"/>
  </si>
  <si>
    <t>富士見小学校</t>
    <rPh sb="0" eb="6">
      <t>フジミショウガッコウ</t>
    </rPh>
    <phoneticPr fontId="6"/>
  </si>
  <si>
    <t>対象外</t>
    <phoneticPr fontId="6"/>
  </si>
  <si>
    <t>対象外</t>
    <rPh sb="0" eb="2">
      <t>タイショウ</t>
    </rPh>
    <rPh sb="2" eb="3">
      <t>ガイ</t>
    </rPh>
    <phoneticPr fontId="6"/>
  </si>
  <si>
    <t>対象外</t>
    <rPh sb="0" eb="3">
      <t>タイショウガイ</t>
    </rPh>
    <phoneticPr fontId="6"/>
  </si>
  <si>
    <t>昇降口横　対象外</t>
    <rPh sb="0" eb="3">
      <t>ショウコウグチ</t>
    </rPh>
    <rPh sb="3" eb="4">
      <t>ヨコ</t>
    </rPh>
    <rPh sb="5" eb="7">
      <t>タイショウ</t>
    </rPh>
    <rPh sb="7" eb="8">
      <t>ガイ</t>
    </rPh>
    <phoneticPr fontId="0"/>
  </si>
  <si>
    <t>昇降口横/壁付　対象外</t>
    <rPh sb="0" eb="3">
      <t>ショウコウグチ</t>
    </rPh>
    <rPh sb="3" eb="4">
      <t>ヨコ</t>
    </rPh>
    <rPh sb="5" eb="6">
      <t>カベ</t>
    </rPh>
    <rPh sb="6" eb="7">
      <t>ヅ</t>
    </rPh>
    <rPh sb="8" eb="10">
      <t>タイショウ</t>
    </rPh>
    <rPh sb="10" eb="11">
      <t>ガイ</t>
    </rPh>
    <phoneticPr fontId="0"/>
  </si>
  <si>
    <t>普通教室1横/壁付　対象外</t>
    <rPh sb="0" eb="2">
      <t>フツウ</t>
    </rPh>
    <rPh sb="2" eb="4">
      <t>キョウシツ</t>
    </rPh>
    <rPh sb="5" eb="6">
      <t>ヨコ</t>
    </rPh>
    <rPh sb="7" eb="8">
      <t>カベ</t>
    </rPh>
    <rPh sb="8" eb="9">
      <t>ヅ</t>
    </rPh>
    <rPh sb="10" eb="12">
      <t>タイショウ</t>
    </rPh>
    <rPh sb="12" eb="13">
      <t>ガイ</t>
    </rPh>
    <phoneticPr fontId="0"/>
  </si>
  <si>
    <t>学童　対象外</t>
    <rPh sb="0" eb="2">
      <t>ガクドウ</t>
    </rPh>
    <phoneticPr fontId="0"/>
  </si>
  <si>
    <t>LED済</t>
    <rPh sb="3" eb="4">
      <t>ズ</t>
    </rPh>
    <phoneticPr fontId="6"/>
  </si>
  <si>
    <t>対象外</t>
    <rPh sb="0" eb="3">
      <t>タイショウガイ</t>
    </rPh>
    <phoneticPr fontId="6"/>
  </si>
  <si>
    <t>対象外</t>
    <phoneticPr fontId="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</si>
</sst>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76" formatCode="#,##0&quot;円&quot;_ ;[Red]\-#,##0\ "/>
    <numFmt numFmtId="177" formatCode="#,##0&quot;円/校&quot;_ ;[Red]\-#,##0\ "/>
    <numFmt numFmtId="178" formatCode="&quot;小&quot;&quot;学&quot;&quot;校&quot;\ 0.0_ "/>
    <numFmt numFmtId="179" formatCode="#,##0&quot;台&quot;;[Red]\-#,##0"/>
    <numFmt numFmtId="180" formatCode="0.0%"/>
    <numFmt numFmtId="181" formatCode="#,##0&quot;台&quot;\ ;[Red]\-#,##0\ "/>
    <numFmt numFmtId="182" formatCode="0&quot;年&quot;"/>
    <numFmt numFmtId="183" formatCode="0.00_ "/>
  </numFmts>
  <fonts count="33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b/>
      <sz val="11"/>
      <color rgb="FF3F3F3F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b/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6"/>
      <name val="游ゴシック"/>
      <family val="3"/>
      <charset val="128"/>
      <scheme val="minor"/>
    </font>
    <font>
      <b/>
      <sz val="11"/>
      <color rgb="FFFF0000"/>
      <name val="游ゴシック"/>
      <family val="3"/>
      <charset val="128"/>
      <scheme val="minor"/>
    </font>
    <font>
      <sz val="6"/>
      <name val="ＭＳ Ｐゴシック"/>
      <family val="3"/>
      <charset val="128"/>
    </font>
    <font>
      <b/>
      <sz val="11"/>
      <color theme="1"/>
      <name val="游ゴシック"/>
      <family val="3"/>
      <charset val="128"/>
      <scheme val="minor"/>
    </font>
    <font>
      <b/>
      <sz val="11"/>
      <color theme="1"/>
      <name val="ＭＳ Ｐゴシック"/>
      <family val="3"/>
      <charset val="128"/>
    </font>
    <font>
      <b/>
      <sz val="20"/>
      <color theme="1"/>
      <name val="游ゴシック"/>
      <family val="3"/>
      <charset val="128"/>
      <scheme val="minor"/>
    </font>
    <font>
      <sz val="12"/>
      <color theme="1"/>
      <name val="游ゴシック"/>
      <family val="3"/>
      <charset val="128"/>
      <scheme val="minor"/>
    </font>
    <font>
      <sz val="11"/>
      <color rgb="FFFF0000"/>
      <name val="游ゴシック"/>
      <family val="3"/>
      <charset val="128"/>
      <scheme val="minor"/>
    </font>
    <font>
      <sz val="14"/>
      <name val="游ゴシック"/>
      <family val="3"/>
      <charset val="128"/>
      <scheme val="minor"/>
    </font>
    <font>
      <sz val="26"/>
      <name val="游ゴシック"/>
      <family val="3"/>
      <charset val="128"/>
      <scheme val="minor"/>
    </font>
    <font>
      <sz val="22"/>
      <name val="游ゴシック"/>
      <family val="3"/>
      <charset val="128"/>
      <scheme val="minor"/>
    </font>
    <font>
      <sz val="12"/>
      <color rgb="FFFF0000"/>
      <name val="游ゴシック"/>
      <family val="3"/>
      <charset val="128"/>
      <scheme val="minor"/>
    </font>
    <font>
      <b/>
      <sz val="14"/>
      <name val="游ゴシック"/>
      <family val="3"/>
      <charset val="128"/>
      <scheme val="minor"/>
    </font>
    <font>
      <sz val="14"/>
      <color rgb="FFFF0000"/>
      <name val="游ゴシック"/>
      <family val="3"/>
      <charset val="128"/>
      <scheme val="minor"/>
    </font>
    <font>
      <b/>
      <sz val="11"/>
      <name val="游ゴシック"/>
      <family val="3"/>
      <charset val="128"/>
      <scheme val="minor"/>
    </font>
    <font>
      <sz val="16"/>
      <name val="游ゴシック"/>
      <family val="3"/>
      <charset val="128"/>
      <scheme val="minor"/>
    </font>
    <font>
      <b/>
      <sz val="16"/>
      <color theme="1"/>
      <name val="游ゴシック"/>
      <family val="3"/>
      <charset val="128"/>
      <scheme val="minor"/>
    </font>
    <font>
      <b/>
      <sz val="12"/>
      <color theme="1"/>
      <name val="游ゴシック"/>
      <family val="3"/>
      <charset val="128"/>
      <scheme val="minor"/>
    </font>
    <font>
      <sz val="12"/>
      <name val="游ゴシック"/>
      <family val="3"/>
      <charset val="128"/>
      <scheme val="minor"/>
    </font>
    <font>
      <sz val="18"/>
      <color theme="1"/>
      <name val="游ゴシック"/>
      <family val="3"/>
      <charset val="128"/>
      <scheme val="minor"/>
    </font>
    <font>
      <sz val="11"/>
      <name val="游ゴシック"/>
      <family val="2"/>
      <charset val="128"/>
      <scheme val="minor"/>
    </font>
    <font>
      <sz val="11"/>
      <name val="游ゴシック"/>
      <family val="3"/>
      <charset val="128"/>
      <scheme val="minor"/>
    </font>
    <font>
      <b/>
      <sz val="11"/>
      <name val="ＭＳ Ｐゴシック"/>
      <family val="3"/>
      <charset val="128"/>
    </font>
    <font>
      <b/>
      <sz val="11"/>
      <name val="游ゴシック"/>
      <family val="2"/>
      <charset val="128"/>
      <scheme val="minor"/>
    </font>
    <font>
      <b/>
      <sz val="20"/>
      <name val="游ゴシック"/>
      <family val="3"/>
      <charset val="12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</fills>
  <borders count="119">
    <border>
      <left/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 style="hair">
        <color auto="1"/>
      </right>
      <top style="double">
        <color auto="1"/>
      </top>
      <bottom/>
      <diagonal/>
    </border>
    <border>
      <left style="hair">
        <color auto="1"/>
      </left>
      <right style="hair">
        <color auto="1"/>
      </right>
      <top style="double">
        <color auto="1"/>
      </top>
      <bottom/>
      <diagonal/>
    </border>
    <border>
      <left style="hair">
        <color auto="1"/>
      </left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auto="1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double">
        <color auto="1"/>
      </left>
      <right/>
      <top style="hair">
        <color auto="1"/>
      </top>
      <bottom style="double">
        <color auto="1"/>
      </bottom>
      <diagonal/>
    </border>
    <border>
      <left/>
      <right style="hair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hair">
        <color indexed="64"/>
      </left>
      <right/>
      <top style="hair">
        <color indexed="64"/>
      </top>
      <bottom style="double">
        <color auto="1"/>
      </bottom>
      <diagonal/>
    </border>
    <border>
      <left/>
      <right style="double">
        <color auto="1"/>
      </right>
      <top style="hair">
        <color auto="1"/>
      </top>
      <bottom style="double">
        <color auto="1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double">
        <color auto="1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auto="1"/>
      </left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thin">
        <color auto="1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double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 style="double">
        <color auto="1"/>
      </left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double">
        <color auto="1"/>
      </right>
      <top style="hair">
        <color auto="1"/>
      </top>
      <bottom/>
      <diagonal/>
    </border>
    <border>
      <left style="double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 style="double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/>
      <bottom style="hair">
        <color auto="1"/>
      </bottom>
      <diagonal/>
    </border>
    <border>
      <left style="double">
        <color auto="1"/>
      </left>
      <right style="hair">
        <color auto="1"/>
      </right>
      <top style="double">
        <color auto="1"/>
      </top>
      <bottom/>
      <diagonal/>
    </border>
    <border>
      <left style="hair">
        <color auto="1"/>
      </left>
      <right style="double">
        <color auto="1"/>
      </right>
      <top style="double">
        <color auto="1"/>
      </top>
      <bottom/>
      <diagonal/>
    </border>
    <border>
      <left style="hair">
        <color auto="1"/>
      </left>
      <right style="double">
        <color auto="1"/>
      </right>
      <top style="hair">
        <color auto="1"/>
      </top>
      <bottom style="double">
        <color auto="1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hair">
        <color auto="1"/>
      </left>
      <right style="double">
        <color auto="1"/>
      </right>
      <top/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auto="1"/>
      </right>
      <top style="thin">
        <color indexed="64"/>
      </top>
      <bottom style="medium">
        <color indexed="64"/>
      </bottom>
      <diagonal/>
    </border>
    <border>
      <left style="hair">
        <color auto="1"/>
      </left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double">
        <color auto="1"/>
      </left>
      <right style="hair">
        <color auto="1"/>
      </right>
      <top/>
      <bottom/>
      <diagonal/>
    </border>
    <border>
      <left style="double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hair">
        <color auto="1"/>
      </left>
      <right style="medium">
        <color indexed="64"/>
      </right>
      <top style="medium">
        <color auto="1"/>
      </top>
      <bottom/>
      <diagonal/>
    </border>
    <border>
      <left style="double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medium">
        <color auto="1"/>
      </right>
      <top style="thin">
        <color auto="1"/>
      </top>
      <bottom/>
      <diagonal/>
    </border>
    <border>
      <left style="double">
        <color auto="1"/>
      </left>
      <right style="medium">
        <color auto="1"/>
      </right>
      <top style="double">
        <color auto="1"/>
      </top>
      <bottom style="medium">
        <color auto="1"/>
      </bottom>
      <diagonal/>
    </border>
    <border>
      <left style="double">
        <color auto="1"/>
      </left>
      <right style="medium">
        <color auto="1"/>
      </right>
      <top/>
      <bottom style="thin">
        <color auto="1"/>
      </bottom>
      <diagonal/>
    </border>
    <border>
      <left style="double">
        <color auto="1"/>
      </left>
      <right style="medium">
        <color auto="1"/>
      </right>
      <top style="medium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double">
        <color auto="1"/>
      </top>
      <bottom style="medium">
        <color auto="1"/>
      </bottom>
      <diagonal/>
    </border>
    <border>
      <left style="hair">
        <color auto="1"/>
      </left>
      <right style="double">
        <color auto="1"/>
      </right>
      <top style="double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double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double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hair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double">
        <color auto="1"/>
      </bottom>
      <diagonal/>
    </border>
    <border>
      <left style="hair">
        <color auto="1"/>
      </left>
      <right style="double">
        <color auto="1"/>
      </right>
      <top style="medium">
        <color auto="1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 style="double">
        <color auto="1"/>
      </bottom>
      <diagonal/>
    </border>
    <border>
      <left/>
      <right style="hair">
        <color auto="1"/>
      </right>
      <top style="double">
        <color auto="1"/>
      </top>
      <bottom style="thin">
        <color auto="1"/>
      </bottom>
      <diagonal/>
    </border>
    <border>
      <left/>
      <right style="hair">
        <color indexed="64"/>
      </right>
      <top style="thin">
        <color auto="1"/>
      </top>
      <bottom style="thin">
        <color auto="1"/>
      </bottom>
      <diagonal/>
    </border>
    <border>
      <left/>
      <right style="hair">
        <color indexed="64"/>
      </right>
      <top style="thin">
        <color auto="1"/>
      </top>
      <bottom style="double">
        <color auto="1"/>
      </bottom>
      <diagonal/>
    </border>
    <border>
      <left/>
      <right style="hair">
        <color auto="1"/>
      </right>
      <top style="double">
        <color auto="1"/>
      </top>
      <bottom style="medium">
        <color auto="1"/>
      </bottom>
      <diagonal/>
    </border>
    <border>
      <left style="hair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hair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hair">
        <color auto="1"/>
      </left>
      <right style="thin">
        <color auto="1"/>
      </right>
      <top style="double">
        <color auto="1"/>
      </top>
      <bottom style="medium">
        <color auto="1"/>
      </bottom>
      <diagonal/>
    </border>
  </borders>
  <cellStyleXfs count="9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0" borderId="0">
      <alignment vertical="center"/>
    </xf>
  </cellStyleXfs>
  <cellXfs count="384">
    <xf numFmtId="0" fontId="0" fillId="0" borderId="0" xfId="0">
      <alignment vertical="center"/>
    </xf>
    <xf numFmtId="0" fontId="0" fillId="0" borderId="0" xfId="0" applyBorder="1">
      <alignment vertical="center"/>
    </xf>
    <xf numFmtId="0" fontId="11" fillId="5" borderId="2" xfId="0" applyFont="1" applyFill="1" applyBorder="1" applyAlignment="1">
      <alignment horizontal="center" vertical="center"/>
    </xf>
    <xf numFmtId="0" fontId="11" fillId="5" borderId="2" xfId="0" applyFont="1" applyFill="1" applyBorder="1" applyAlignment="1">
      <alignment horizontal="right" vertical="center"/>
    </xf>
    <xf numFmtId="0" fontId="11" fillId="6" borderId="2" xfId="0" applyFont="1" applyFill="1" applyBorder="1" applyAlignment="1">
      <alignment horizontal="center" vertical="center"/>
    </xf>
    <xf numFmtId="0" fontId="11" fillId="6" borderId="2" xfId="0" applyFont="1" applyFill="1" applyBorder="1" applyAlignment="1">
      <alignment horizontal="right" vertical="center"/>
    </xf>
    <xf numFmtId="0" fontId="11" fillId="8" borderId="2" xfId="0" applyFont="1" applyFill="1" applyBorder="1" applyAlignment="1">
      <alignment horizontal="center" vertical="center"/>
    </xf>
    <xf numFmtId="0" fontId="11" fillId="7" borderId="2" xfId="0" applyFont="1" applyFill="1" applyBorder="1" applyAlignment="1">
      <alignment horizontal="center" vertical="center"/>
    </xf>
    <xf numFmtId="38" fontId="11" fillId="7" borderId="2" xfId="1" applyFont="1" applyFill="1" applyBorder="1" applyAlignment="1">
      <alignment horizontal="center" vertical="center"/>
    </xf>
    <xf numFmtId="38" fontId="11" fillId="7" borderId="2" xfId="1" applyFont="1" applyFill="1" applyBorder="1" applyAlignment="1">
      <alignment horizontal="right" vertical="center"/>
    </xf>
    <xf numFmtId="38" fontId="5" fillId="7" borderId="2" xfId="1" applyFont="1" applyFill="1" applyBorder="1">
      <alignment vertical="center"/>
    </xf>
    <xf numFmtId="183" fontId="11" fillId="8" borderId="2" xfId="0" applyNumberFormat="1" applyFont="1" applyFill="1" applyBorder="1" applyAlignment="1">
      <alignment horizontal="right" vertical="center"/>
    </xf>
    <xf numFmtId="0" fontId="11" fillId="8" borderId="2" xfId="0" applyFont="1" applyFill="1" applyBorder="1" applyAlignment="1">
      <alignment horizontal="right" vertical="center"/>
    </xf>
    <xf numFmtId="38" fontId="9" fillId="4" borderId="2" xfId="1" applyFont="1" applyFill="1" applyBorder="1" applyAlignment="1">
      <alignment horizontal="right" vertical="center"/>
    </xf>
    <xf numFmtId="0" fontId="0" fillId="0" borderId="2" xfId="0" applyBorder="1" applyAlignment="1">
      <alignment vertical="center" shrinkToFit="1"/>
    </xf>
    <xf numFmtId="2" fontId="0" fillId="0" borderId="2" xfId="0" applyNumberFormat="1" applyBorder="1" applyAlignment="1">
      <alignment vertical="center" shrinkToFit="1"/>
    </xf>
    <xf numFmtId="0" fontId="4" fillId="4" borderId="2" xfId="0" applyFont="1" applyFill="1" applyBorder="1" applyAlignment="1">
      <alignment vertical="center" shrinkToFit="1"/>
    </xf>
    <xf numFmtId="183" fontId="0" fillId="0" borderId="2" xfId="0" applyNumberFormat="1" applyBorder="1" applyAlignment="1">
      <alignment vertical="center" shrinkToFit="1"/>
    </xf>
    <xf numFmtId="38" fontId="4" fillId="4" borderId="4" xfId="1" applyFont="1" applyFill="1" applyBorder="1" applyAlignment="1">
      <alignment vertical="center" shrinkToFit="1"/>
    </xf>
    <xf numFmtId="38" fontId="0" fillId="0" borderId="4" xfId="1" applyFont="1" applyBorder="1" applyAlignment="1">
      <alignment vertical="center" shrinkToFit="1"/>
    </xf>
    <xf numFmtId="38" fontId="4" fillId="9" borderId="2" xfId="1" applyFont="1" applyFill="1" applyBorder="1" applyAlignment="1">
      <alignment vertical="center" shrinkToFit="1"/>
    </xf>
    <xf numFmtId="38" fontId="0" fillId="9" borderId="2" xfId="1" applyFont="1" applyFill="1" applyBorder="1" applyAlignment="1">
      <alignment vertical="center" shrinkToFit="1"/>
    </xf>
    <xf numFmtId="0" fontId="0" fillId="0" borderId="0" xfId="0" applyAlignment="1">
      <alignment vertical="center" shrinkToFit="1"/>
    </xf>
    <xf numFmtId="38" fontId="4" fillId="4" borderId="2" xfId="1" applyFont="1" applyFill="1" applyBorder="1" applyAlignment="1">
      <alignment vertical="center" shrinkToFit="1"/>
    </xf>
    <xf numFmtId="38" fontId="0" fillId="0" borderId="2" xfId="1" applyFont="1" applyBorder="1" applyAlignment="1">
      <alignment vertical="center" shrinkToFit="1"/>
    </xf>
    <xf numFmtId="0" fontId="0" fillId="0" borderId="0" xfId="0" applyBorder="1" applyAlignment="1">
      <alignment vertical="center" shrinkToFit="1"/>
    </xf>
    <xf numFmtId="2" fontId="11" fillId="5" borderId="2" xfId="0" applyNumberFormat="1" applyFont="1" applyFill="1" applyBorder="1" applyAlignment="1">
      <alignment horizontal="right" vertical="center"/>
    </xf>
    <xf numFmtId="2" fontId="11" fillId="6" borderId="2" xfId="0" applyNumberFormat="1" applyFont="1" applyFill="1" applyBorder="1" applyAlignment="1">
      <alignment horizontal="right" vertical="center"/>
    </xf>
    <xf numFmtId="0" fontId="11" fillId="8" borderId="2" xfId="0" applyFont="1" applyFill="1" applyBorder="1" applyAlignment="1">
      <alignment horizontal="center" vertical="center"/>
    </xf>
    <xf numFmtId="0" fontId="11" fillId="5" borderId="2" xfId="0" applyFont="1" applyFill="1" applyBorder="1" applyAlignment="1">
      <alignment horizontal="center" vertical="center"/>
    </xf>
    <xf numFmtId="0" fontId="11" fillId="6" borderId="2" xfId="0" applyFont="1" applyFill="1" applyBorder="1" applyAlignment="1">
      <alignment horizontal="center" vertical="center"/>
    </xf>
    <xf numFmtId="0" fontId="11" fillId="7" borderId="2" xfId="0" applyFont="1" applyFill="1" applyBorder="1" applyAlignment="1">
      <alignment horizontal="center" vertical="center"/>
    </xf>
    <xf numFmtId="0" fontId="15" fillId="0" borderId="2" xfId="0" applyFont="1" applyBorder="1" applyAlignment="1">
      <alignment vertical="center" shrinkToFit="1"/>
    </xf>
    <xf numFmtId="0" fontId="11" fillId="10" borderId="0" xfId="0" applyFont="1" applyFill="1">
      <alignment vertical="center"/>
    </xf>
    <xf numFmtId="0" fontId="11" fillId="10" borderId="0" xfId="0" applyFont="1" applyFill="1" applyBorder="1">
      <alignment vertical="center"/>
    </xf>
    <xf numFmtId="0" fontId="16" fillId="10" borderId="0" xfId="2" applyFont="1" applyFill="1">
      <alignment vertical="center"/>
    </xf>
    <xf numFmtId="0" fontId="17" fillId="10" borderId="0" xfId="2" applyFont="1" applyFill="1" applyAlignment="1">
      <alignment vertical="center"/>
    </xf>
    <xf numFmtId="0" fontId="18" fillId="10" borderId="0" xfId="2" applyFont="1" applyFill="1" applyAlignment="1">
      <alignment vertical="center"/>
    </xf>
    <xf numFmtId="0" fontId="7" fillId="0" borderId="0" xfId="0" applyFont="1">
      <alignment vertical="center"/>
    </xf>
    <xf numFmtId="0" fontId="7" fillId="10" borderId="0" xfId="0" applyFont="1" applyFill="1">
      <alignment vertical="center"/>
    </xf>
    <xf numFmtId="0" fontId="14" fillId="10" borderId="0" xfId="0" applyFont="1" applyFill="1" applyAlignment="1">
      <alignment horizontal="center" vertical="center"/>
    </xf>
    <xf numFmtId="0" fontId="14" fillId="10" borderId="0" xfId="0" applyFont="1" applyFill="1">
      <alignment vertical="center"/>
    </xf>
    <xf numFmtId="0" fontId="7" fillId="10" borderId="0" xfId="0" applyFont="1" applyFill="1" applyAlignment="1">
      <alignment horizontal="center" vertical="center"/>
    </xf>
    <xf numFmtId="0" fontId="19" fillId="10" borderId="0" xfId="0" applyFont="1" applyFill="1">
      <alignment vertical="center"/>
    </xf>
    <xf numFmtId="38" fontId="14" fillId="10" borderId="0" xfId="1" applyFont="1" applyFill="1">
      <alignment vertical="center"/>
    </xf>
    <xf numFmtId="38" fontId="11" fillId="7" borderId="2" xfId="1" applyFont="1" applyFill="1" applyBorder="1">
      <alignment vertical="center"/>
    </xf>
    <xf numFmtId="0" fontId="7" fillId="0" borderId="0" xfId="0" applyFont="1" applyAlignment="1">
      <alignment vertical="center" shrinkToFit="1"/>
    </xf>
    <xf numFmtId="0" fontId="7" fillId="0" borderId="2" xfId="0" applyFont="1" applyBorder="1" applyAlignment="1">
      <alignment vertical="center" shrinkToFit="1"/>
    </xf>
    <xf numFmtId="2" fontId="7" fillId="0" borderId="2" xfId="0" applyNumberFormat="1" applyFont="1" applyBorder="1" applyAlignment="1">
      <alignment vertical="center" shrinkToFit="1"/>
    </xf>
    <xf numFmtId="0" fontId="15" fillId="4" borderId="2" xfId="0" applyFont="1" applyFill="1" applyBorder="1" applyAlignment="1">
      <alignment vertical="center" shrinkToFit="1"/>
    </xf>
    <xf numFmtId="183" fontId="7" fillId="0" borderId="2" xfId="0" applyNumberFormat="1" applyFont="1" applyBorder="1" applyAlignment="1">
      <alignment vertical="center" shrinkToFit="1"/>
    </xf>
    <xf numFmtId="38" fontId="15" fillId="4" borderId="4" xfId="1" applyFont="1" applyFill="1" applyBorder="1" applyAlignment="1">
      <alignment vertical="center" shrinkToFit="1"/>
    </xf>
    <xf numFmtId="38" fontId="7" fillId="0" borderId="4" xfId="1" applyFont="1" applyBorder="1" applyAlignment="1">
      <alignment vertical="center" shrinkToFit="1"/>
    </xf>
    <xf numFmtId="38" fontId="15" fillId="9" borderId="2" xfId="1" applyFont="1" applyFill="1" applyBorder="1" applyAlignment="1">
      <alignment vertical="center" shrinkToFit="1"/>
    </xf>
    <xf numFmtId="38" fontId="7" fillId="9" borderId="2" xfId="1" applyFont="1" applyFill="1" applyBorder="1" applyAlignment="1">
      <alignment vertical="center" shrinkToFit="1"/>
    </xf>
    <xf numFmtId="0" fontId="7" fillId="10" borderId="0" xfId="0" applyFont="1" applyFill="1" applyAlignment="1">
      <alignment vertical="center" shrinkToFit="1"/>
    </xf>
    <xf numFmtId="0" fontId="15" fillId="11" borderId="2" xfId="0" applyFont="1" applyFill="1" applyBorder="1" applyAlignment="1">
      <alignment vertical="center" shrinkToFit="1"/>
    </xf>
    <xf numFmtId="38" fontId="15" fillId="4" borderId="2" xfId="1" applyFont="1" applyFill="1" applyBorder="1" applyAlignment="1">
      <alignment vertical="center" shrinkToFit="1"/>
    </xf>
    <xf numFmtId="38" fontId="7" fillId="0" borderId="2" xfId="1" applyFont="1" applyBorder="1" applyAlignment="1">
      <alignment vertical="center" shrinkToFit="1"/>
    </xf>
    <xf numFmtId="0" fontId="7" fillId="0" borderId="0" xfId="0" applyFont="1" applyBorder="1" applyAlignment="1">
      <alignment vertical="center" shrinkToFit="1"/>
    </xf>
    <xf numFmtId="0" fontId="7" fillId="10" borderId="0" xfId="0" applyFont="1" applyFill="1" applyBorder="1" applyAlignment="1">
      <alignment vertical="center" shrinkToFit="1"/>
    </xf>
    <xf numFmtId="0" fontId="7" fillId="10" borderId="0" xfId="0" applyFont="1" applyFill="1" applyBorder="1">
      <alignment vertical="center"/>
    </xf>
    <xf numFmtId="0" fontId="16" fillId="0" borderId="0" xfId="2" applyFont="1">
      <alignment vertical="center"/>
    </xf>
    <xf numFmtId="0" fontId="20" fillId="0" borderId="0" xfId="2" applyFont="1" applyAlignment="1">
      <alignment horizontal="left" vertical="center"/>
    </xf>
    <xf numFmtId="0" fontId="16" fillId="0" borderId="0" xfId="2" applyFont="1" applyAlignment="1">
      <alignment horizontal="left" vertical="center"/>
    </xf>
    <xf numFmtId="0" fontId="21" fillId="0" borderId="0" xfId="2" applyFont="1">
      <alignment vertical="center"/>
    </xf>
    <xf numFmtId="0" fontId="16" fillId="0" borderId="0" xfId="2" applyFont="1" applyAlignment="1">
      <alignment horizontal="center" vertical="center"/>
    </xf>
    <xf numFmtId="0" fontId="20" fillId="0" borderId="8" xfId="2" applyFont="1" applyBorder="1" applyAlignment="1">
      <alignment horizontal="left" vertical="center"/>
    </xf>
    <xf numFmtId="0" fontId="16" fillId="0" borderId="8" xfId="2" applyFont="1" applyBorder="1">
      <alignment vertical="center"/>
    </xf>
    <xf numFmtId="176" fontId="16" fillId="0" borderId="8" xfId="2" applyNumberFormat="1" applyFont="1" applyBorder="1">
      <alignment vertical="center"/>
    </xf>
    <xf numFmtId="38" fontId="16" fillId="0" borderId="8" xfId="3" applyFont="1" applyBorder="1">
      <alignment vertical="center"/>
    </xf>
    <xf numFmtId="38" fontId="21" fillId="0" borderId="8" xfId="3" applyFont="1" applyFill="1" applyBorder="1" applyAlignment="1">
      <alignment horizontal="center" vertical="center"/>
    </xf>
    <xf numFmtId="0" fontId="16" fillId="0" borderId="8" xfId="2" applyFont="1" applyBorder="1" applyAlignment="1">
      <alignment horizontal="center" vertical="center"/>
    </xf>
    <xf numFmtId="0" fontId="16" fillId="0" borderId="0" xfId="2" applyFont="1" applyAlignment="1">
      <alignment horizontal="right" vertical="center"/>
    </xf>
    <xf numFmtId="0" fontId="20" fillId="7" borderId="11" xfId="2" applyFont="1" applyFill="1" applyBorder="1" applyAlignment="1">
      <alignment horizontal="center" vertical="center" shrinkToFit="1"/>
    </xf>
    <xf numFmtId="0" fontId="20" fillId="7" borderId="11" xfId="2" applyFont="1" applyFill="1" applyBorder="1" applyAlignment="1">
      <alignment horizontal="center" vertical="center"/>
    </xf>
    <xf numFmtId="0" fontId="16" fillId="0" borderId="0" xfId="2" applyFont="1" applyAlignment="1">
      <alignment horizontal="center"/>
    </xf>
    <xf numFmtId="0" fontId="20" fillId="0" borderId="17" xfId="2" applyFont="1" applyBorder="1" applyAlignment="1"/>
    <xf numFmtId="0" fontId="20" fillId="0" borderId="18" xfId="2" applyFont="1" applyBorder="1" applyAlignment="1"/>
    <xf numFmtId="0" fontId="20" fillId="0" borderId="19" xfId="2" applyFont="1" applyBorder="1" applyAlignment="1"/>
    <xf numFmtId="0" fontId="20" fillId="7" borderId="5" xfId="2" applyFont="1" applyFill="1" applyBorder="1" applyAlignment="1">
      <alignment horizontal="center" vertical="center"/>
    </xf>
    <xf numFmtId="2" fontId="20" fillId="0" borderId="28" xfId="2" applyNumberFormat="1" applyFont="1" applyBorder="1" applyAlignment="1"/>
    <xf numFmtId="0" fontId="20" fillId="0" borderId="29" xfId="2" applyFont="1" applyBorder="1" applyAlignment="1">
      <alignment wrapText="1" shrinkToFit="1"/>
    </xf>
    <xf numFmtId="0" fontId="20" fillId="0" borderId="30" xfId="2" applyFont="1" applyBorder="1" applyAlignment="1">
      <alignment wrapText="1" shrinkToFit="1"/>
    </xf>
    <xf numFmtId="177" fontId="20" fillId="7" borderId="31" xfId="4" applyNumberFormat="1" applyFont="1" applyFill="1" applyBorder="1" applyAlignment="1">
      <alignment horizontal="center" vertical="center" shrinkToFit="1"/>
    </xf>
    <xf numFmtId="0" fontId="20" fillId="7" borderId="35" xfId="2" applyFont="1" applyFill="1" applyBorder="1" applyAlignment="1">
      <alignment horizontal="left" vertical="center"/>
    </xf>
    <xf numFmtId="0" fontId="20" fillId="7" borderId="0" xfId="2" applyFont="1" applyFill="1" applyAlignment="1">
      <alignment horizontal="left" vertical="center" shrinkToFit="1"/>
    </xf>
    <xf numFmtId="0" fontId="20" fillId="7" borderId="38" xfId="2" applyFont="1" applyFill="1" applyBorder="1" applyAlignment="1">
      <alignment horizontal="center" vertical="center"/>
    </xf>
    <xf numFmtId="0" fontId="20" fillId="7" borderId="39" xfId="2" applyFont="1" applyFill="1" applyBorder="1" applyAlignment="1">
      <alignment horizontal="center" vertical="center"/>
    </xf>
    <xf numFmtId="0" fontId="20" fillId="7" borderId="40" xfId="2" applyFont="1" applyFill="1" applyBorder="1" applyAlignment="1">
      <alignment horizontal="center" vertical="center"/>
    </xf>
    <xf numFmtId="0" fontId="20" fillId="7" borderId="41" xfId="2" applyFont="1" applyFill="1" applyBorder="1" applyAlignment="1">
      <alignment horizontal="center" vertical="center"/>
    </xf>
    <xf numFmtId="0" fontId="20" fillId="7" borderId="21" xfId="2" applyFont="1" applyFill="1" applyBorder="1" applyAlignment="1">
      <alignment horizontal="center" vertical="center"/>
    </xf>
    <xf numFmtId="0" fontId="20" fillId="7" borderId="42" xfId="2" applyFont="1" applyFill="1" applyBorder="1" applyAlignment="1">
      <alignment horizontal="center" vertical="center"/>
    </xf>
    <xf numFmtId="0" fontId="20" fillId="7" borderId="46" xfId="2" applyFont="1" applyFill="1" applyBorder="1" applyAlignment="1">
      <alignment horizontal="center" vertical="center"/>
    </xf>
    <xf numFmtId="0" fontId="20" fillId="7" borderId="47" xfId="2" applyFont="1" applyFill="1" applyBorder="1" applyAlignment="1">
      <alignment horizontal="center" vertical="center"/>
    </xf>
    <xf numFmtId="0" fontId="20" fillId="7" borderId="45" xfId="2" applyFont="1" applyFill="1" applyBorder="1" applyAlignment="1">
      <alignment horizontal="center" vertical="center"/>
    </xf>
    <xf numFmtId="0" fontId="20" fillId="7" borderId="44" xfId="2" applyFont="1" applyFill="1" applyBorder="1" applyAlignment="1">
      <alignment horizontal="center" vertical="center"/>
    </xf>
    <xf numFmtId="0" fontId="20" fillId="7" borderId="48" xfId="2" applyFont="1" applyFill="1" applyBorder="1" applyAlignment="1">
      <alignment horizontal="center" vertical="center"/>
    </xf>
    <xf numFmtId="0" fontId="16" fillId="0" borderId="49" xfId="2" applyFont="1" applyBorder="1" applyAlignment="1">
      <alignment horizontal="center"/>
    </xf>
    <xf numFmtId="0" fontId="16" fillId="0" borderId="50" xfId="2" applyFont="1" applyBorder="1" applyAlignment="1">
      <alignment horizontal="left" shrinkToFit="1"/>
    </xf>
    <xf numFmtId="179" fontId="16" fillId="0" borderId="22" xfId="3" applyNumberFormat="1" applyFont="1" applyFill="1" applyBorder="1" applyAlignment="1">
      <alignment shrinkToFit="1"/>
    </xf>
    <xf numFmtId="176" fontId="16" fillId="0" borderId="37" xfId="3" applyNumberFormat="1" applyFont="1" applyFill="1" applyBorder="1" applyAlignment="1">
      <alignment shrinkToFit="1"/>
    </xf>
    <xf numFmtId="40" fontId="16" fillId="0" borderId="24" xfId="5" applyNumberFormat="1" applyFont="1" applyFill="1" applyBorder="1" applyAlignment="1">
      <alignment shrinkToFit="1"/>
    </xf>
    <xf numFmtId="10" fontId="16" fillId="0" borderId="53" xfId="6" applyNumberFormat="1" applyFont="1" applyFill="1" applyBorder="1" applyAlignment="1">
      <alignment horizontal="right" shrinkToFit="1"/>
    </xf>
    <xf numFmtId="40" fontId="16" fillId="0" borderId="50" xfId="3" applyNumberFormat="1" applyFont="1" applyFill="1" applyBorder="1" applyAlignment="1">
      <alignment shrinkToFit="1"/>
    </xf>
    <xf numFmtId="40" fontId="16" fillId="0" borderId="52" xfId="3" applyNumberFormat="1" applyFont="1" applyFill="1" applyBorder="1" applyAlignment="1">
      <alignment shrinkToFit="1"/>
    </xf>
    <xf numFmtId="38" fontId="16" fillId="0" borderId="54" xfId="5" applyFont="1" applyFill="1" applyBorder="1" applyAlignment="1">
      <alignment shrinkToFit="1"/>
    </xf>
    <xf numFmtId="0" fontId="20" fillId="0" borderId="0" xfId="2" applyFont="1" applyAlignment="1"/>
    <xf numFmtId="0" fontId="16" fillId="0" borderId="55" xfId="2" applyFont="1" applyBorder="1" applyAlignment="1">
      <alignment horizontal="center"/>
    </xf>
    <xf numFmtId="179" fontId="16" fillId="0" borderId="57" xfId="3" applyNumberFormat="1" applyFont="1" applyFill="1" applyBorder="1" applyAlignment="1">
      <alignment shrinkToFit="1"/>
    </xf>
    <xf numFmtId="176" fontId="16" fillId="0" borderId="31" xfId="3" applyNumberFormat="1" applyFont="1" applyFill="1" applyBorder="1" applyAlignment="1">
      <alignment shrinkToFit="1"/>
    </xf>
    <xf numFmtId="40" fontId="16" fillId="0" borderId="56" xfId="5" applyNumberFormat="1" applyFont="1" applyFill="1" applyBorder="1" applyAlignment="1">
      <alignment shrinkToFit="1"/>
    </xf>
    <xf numFmtId="10" fontId="16" fillId="0" borderId="57" xfId="6" applyNumberFormat="1" applyFont="1" applyFill="1" applyBorder="1" applyAlignment="1">
      <alignment horizontal="right" shrinkToFit="1"/>
    </xf>
    <xf numFmtId="40" fontId="16" fillId="0" borderId="34" xfId="3" applyNumberFormat="1" applyFont="1" applyFill="1" applyBorder="1" applyAlignment="1">
      <alignment shrinkToFit="1"/>
    </xf>
    <xf numFmtId="40" fontId="16" fillId="0" borderId="56" xfId="3" applyNumberFormat="1" applyFont="1" applyFill="1" applyBorder="1" applyAlignment="1">
      <alignment shrinkToFit="1"/>
    </xf>
    <xf numFmtId="180" fontId="16" fillId="0" borderId="57" xfId="6" applyNumberFormat="1" applyFont="1" applyFill="1" applyBorder="1" applyAlignment="1">
      <alignment horizontal="right" shrinkToFit="1"/>
    </xf>
    <xf numFmtId="38" fontId="16" fillId="0" borderId="31" xfId="5" applyFont="1" applyFill="1" applyBorder="1" applyAlignment="1">
      <alignment shrinkToFit="1"/>
    </xf>
    <xf numFmtId="38" fontId="16" fillId="0" borderId="0" xfId="5" applyFont="1" applyFill="1" applyBorder="1" applyAlignment="1"/>
    <xf numFmtId="0" fontId="20" fillId="0" borderId="58" xfId="2" applyFont="1" applyBorder="1" applyAlignment="1"/>
    <xf numFmtId="0" fontId="20" fillId="0" borderId="58" xfId="2" applyFont="1" applyBorder="1" applyAlignment="1">
      <alignment horizontal="right"/>
    </xf>
    <xf numFmtId="0" fontId="20" fillId="0" borderId="59" xfId="2" applyFont="1" applyBorder="1" applyAlignment="1">
      <alignment horizontal="centerContinuous"/>
    </xf>
    <xf numFmtId="0" fontId="20" fillId="0" borderId="60" xfId="2" applyFont="1" applyBorder="1" applyAlignment="1">
      <alignment horizontal="centerContinuous"/>
    </xf>
    <xf numFmtId="0" fontId="20" fillId="0" borderId="61" xfId="2" applyFont="1" applyBorder="1" applyAlignment="1">
      <alignment horizontal="center"/>
    </xf>
    <xf numFmtId="0" fontId="20" fillId="0" borderId="62" xfId="2" applyFont="1" applyBorder="1" applyAlignment="1">
      <alignment horizontal="center"/>
    </xf>
    <xf numFmtId="0" fontId="20" fillId="0" borderId="63" xfId="2" applyFont="1" applyBorder="1" applyAlignment="1">
      <alignment horizontal="centerContinuous"/>
    </xf>
    <xf numFmtId="0" fontId="20" fillId="0" borderId="64" xfId="2" applyFont="1" applyBorder="1" applyAlignment="1">
      <alignment horizontal="centerContinuous"/>
    </xf>
    <xf numFmtId="0" fontId="20" fillId="0" borderId="39" xfId="2" applyFont="1" applyBorder="1" applyAlignment="1">
      <alignment horizontal="center"/>
    </xf>
    <xf numFmtId="0" fontId="20" fillId="0" borderId="39" xfId="2" applyFont="1" applyBorder="1" applyAlignment="1">
      <alignment horizontal="left"/>
    </xf>
    <xf numFmtId="0" fontId="20" fillId="0" borderId="65" xfId="2" applyFont="1" applyBorder="1" applyAlignment="1">
      <alignment horizontal="center"/>
    </xf>
    <xf numFmtId="0" fontId="20" fillId="0" borderId="39" xfId="2" applyFont="1" applyBorder="1" applyAlignment="1"/>
    <xf numFmtId="0" fontId="20" fillId="0" borderId="65" xfId="2" applyFont="1" applyBorder="1" applyAlignment="1">
      <alignment horizontal="center" wrapText="1"/>
    </xf>
    <xf numFmtId="0" fontId="20" fillId="0" borderId="66" xfId="2" applyFont="1" applyBorder="1" applyAlignment="1">
      <alignment horizontal="centerContinuous"/>
    </xf>
    <xf numFmtId="0" fontId="20" fillId="0" borderId="34" xfId="2" applyFont="1" applyBorder="1" applyAlignment="1">
      <alignment horizontal="centerContinuous"/>
    </xf>
    <xf numFmtId="38" fontId="20" fillId="0" borderId="56" xfId="2" applyNumberFormat="1" applyFont="1" applyBorder="1" applyAlignment="1"/>
    <xf numFmtId="0" fontId="20" fillId="0" borderId="67" xfId="2" applyFont="1" applyBorder="1" applyAlignment="1">
      <alignment horizontal="center"/>
    </xf>
    <xf numFmtId="179" fontId="16" fillId="0" borderId="57" xfId="3" applyNumberFormat="1" applyFont="1" applyBorder="1" applyAlignment="1">
      <alignment shrinkToFit="1"/>
    </xf>
    <xf numFmtId="0" fontId="20" fillId="0" borderId="64" xfId="2" applyFont="1" applyBorder="1" applyAlignment="1">
      <alignment horizontal="centerContinuous" wrapText="1"/>
    </xf>
    <xf numFmtId="38" fontId="20" fillId="0" borderId="56" xfId="5" applyFont="1" applyFill="1" applyBorder="1" applyAlignment="1"/>
    <xf numFmtId="0" fontId="20" fillId="0" borderId="26" xfId="2" applyFont="1" applyBorder="1" applyAlignment="1">
      <alignment horizontal="centerContinuous"/>
    </xf>
    <xf numFmtId="0" fontId="20" fillId="0" borderId="68" xfId="2" applyFont="1" applyBorder="1" applyAlignment="1"/>
    <xf numFmtId="179" fontId="16" fillId="0" borderId="41" xfId="3" applyNumberFormat="1" applyFont="1" applyBorder="1" applyAlignment="1">
      <alignment shrinkToFit="1"/>
    </xf>
    <xf numFmtId="38" fontId="20" fillId="0" borderId="69" xfId="2" applyNumberFormat="1" applyFont="1" applyBorder="1" applyAlignment="1">
      <alignment horizontal="center"/>
    </xf>
    <xf numFmtId="181" fontId="20" fillId="0" borderId="61" xfId="3" applyNumberFormat="1" applyFont="1" applyBorder="1" applyAlignment="1">
      <alignment horizontal="center"/>
    </xf>
    <xf numFmtId="38" fontId="20" fillId="0" borderId="61" xfId="5" applyFont="1" applyFill="1" applyBorder="1" applyAlignment="1"/>
    <xf numFmtId="0" fontId="20" fillId="0" borderId="61" xfId="2" applyFont="1" applyBorder="1" applyAlignment="1"/>
    <xf numFmtId="181" fontId="20" fillId="0" borderId="62" xfId="3" applyNumberFormat="1" applyFont="1" applyBorder="1" applyAlignment="1">
      <alignment horizontal="center" shrinkToFit="1"/>
    </xf>
    <xf numFmtId="38" fontId="20" fillId="0" borderId="70" xfId="2" applyNumberFormat="1" applyFont="1" applyBorder="1" applyAlignment="1">
      <alignment horizontal="center"/>
    </xf>
    <xf numFmtId="38" fontId="20" fillId="0" borderId="50" xfId="2" applyNumberFormat="1" applyFont="1" applyBorder="1" applyAlignment="1">
      <alignment horizontal="center"/>
    </xf>
    <xf numFmtId="38" fontId="20" fillId="0" borderId="52" xfId="5" applyFont="1" applyFill="1" applyBorder="1" applyAlignment="1"/>
    <xf numFmtId="0" fontId="20" fillId="0" borderId="52" xfId="2" applyFont="1" applyBorder="1" applyAlignment="1"/>
    <xf numFmtId="38" fontId="20" fillId="0" borderId="70" xfId="2" applyNumberFormat="1" applyFont="1" applyBorder="1" applyAlignment="1">
      <alignment horizontal="center" shrinkToFit="1"/>
    </xf>
    <xf numFmtId="0" fontId="20" fillId="0" borderId="67" xfId="2" applyFont="1" applyBorder="1" applyAlignment="1">
      <alignment horizontal="center" shrinkToFit="1"/>
    </xf>
    <xf numFmtId="38" fontId="20" fillId="0" borderId="28" xfId="5" applyFont="1" applyFill="1" applyBorder="1" applyAlignment="1"/>
    <xf numFmtId="0" fontId="20" fillId="0" borderId="28" xfId="2" applyFont="1" applyBorder="1" applyAlignment="1"/>
    <xf numFmtId="0" fontId="20" fillId="0" borderId="73" xfId="2" applyFont="1" applyBorder="1" applyAlignment="1">
      <alignment horizontal="center"/>
    </xf>
    <xf numFmtId="0" fontId="20" fillId="0" borderId="68" xfId="2" applyFont="1" applyBorder="1" applyAlignment="1">
      <alignment horizontal="right"/>
    </xf>
    <xf numFmtId="0" fontId="16" fillId="0" borderId="74" xfId="2" applyFont="1" applyBorder="1" applyAlignment="1">
      <alignment horizontal="center"/>
    </xf>
    <xf numFmtId="0" fontId="16" fillId="0" borderId="21" xfId="2" applyFont="1" applyBorder="1" applyAlignment="1">
      <alignment horizontal="left" shrinkToFit="1"/>
    </xf>
    <xf numFmtId="40" fontId="16" fillId="0" borderId="39" xfId="5" applyNumberFormat="1" applyFont="1" applyFill="1" applyBorder="1" applyAlignment="1">
      <alignment shrinkToFit="1"/>
    </xf>
    <xf numFmtId="10" fontId="16" fillId="0" borderId="41" xfId="6" applyNumberFormat="1" applyFont="1" applyFill="1" applyBorder="1" applyAlignment="1">
      <alignment horizontal="right" shrinkToFit="1"/>
    </xf>
    <xf numFmtId="40" fontId="16" fillId="0" borderId="64" xfId="3" applyNumberFormat="1" applyFont="1" applyFill="1" applyBorder="1" applyAlignment="1">
      <alignment shrinkToFit="1"/>
    </xf>
    <xf numFmtId="40" fontId="16" fillId="0" borderId="39" xfId="3" applyNumberFormat="1" applyFont="1" applyFill="1" applyBorder="1" applyAlignment="1">
      <alignment shrinkToFit="1"/>
    </xf>
    <xf numFmtId="180" fontId="16" fillId="0" borderId="41" xfId="6" applyNumberFormat="1" applyFont="1" applyFill="1" applyBorder="1" applyAlignment="1">
      <alignment horizontal="right" shrinkToFit="1"/>
    </xf>
    <xf numFmtId="38" fontId="16" fillId="0" borderId="37" xfId="5" applyFont="1" applyFill="1" applyBorder="1" applyAlignment="1">
      <alignment shrinkToFit="1"/>
    </xf>
    <xf numFmtId="0" fontId="20" fillId="0" borderId="71" xfId="2" applyFont="1" applyBorder="1" applyAlignment="1">
      <alignment vertical="center" wrapText="1"/>
    </xf>
    <xf numFmtId="182" fontId="20" fillId="0" borderId="56" xfId="2" applyNumberFormat="1" applyFont="1" applyBorder="1" applyAlignment="1">
      <alignment horizontal="center" vertical="center" shrinkToFit="1"/>
    </xf>
    <xf numFmtId="38" fontId="20" fillId="4" borderId="61" xfId="5" applyFont="1" applyFill="1" applyBorder="1" applyAlignment="1"/>
    <xf numFmtId="0" fontId="20" fillId="0" borderId="72" xfId="2" applyFont="1" applyBorder="1" applyAlignment="1">
      <alignment horizontal="center"/>
    </xf>
    <xf numFmtId="0" fontId="20" fillId="2" borderId="77" xfId="2" applyFont="1" applyFill="1" applyBorder="1" applyAlignment="1">
      <alignment horizontal="centerContinuous"/>
    </xf>
    <xf numFmtId="0" fontId="20" fillId="2" borderId="78" xfId="2" applyFont="1" applyFill="1" applyBorder="1" applyAlignment="1">
      <alignment horizontal="centerContinuous"/>
    </xf>
    <xf numFmtId="179" fontId="20" fillId="2" borderId="82" xfId="3" applyNumberFormat="1" applyFont="1" applyFill="1" applyBorder="1" applyAlignment="1">
      <alignment shrinkToFit="1"/>
    </xf>
    <xf numFmtId="176" fontId="20" fillId="2" borderId="79" xfId="3" applyNumberFormat="1" applyFont="1" applyFill="1" applyBorder="1" applyAlignment="1">
      <alignment shrinkToFit="1"/>
    </xf>
    <xf numFmtId="40" fontId="20" fillId="2" borderId="78" xfId="5" applyNumberFormat="1" applyFont="1" applyFill="1" applyBorder="1" applyAlignment="1">
      <alignment shrinkToFit="1"/>
    </xf>
    <xf numFmtId="10" fontId="20" fillId="2" borderId="81" xfId="6" applyNumberFormat="1" applyFont="1" applyFill="1" applyBorder="1" applyAlignment="1">
      <alignment shrinkToFit="1"/>
    </xf>
    <xf numFmtId="40" fontId="20" fillId="2" borderId="77" xfId="3" applyNumberFormat="1" applyFont="1" applyFill="1" applyBorder="1" applyAlignment="1">
      <alignment shrinkToFit="1"/>
    </xf>
    <xf numFmtId="40" fontId="20" fillId="2" borderId="78" xfId="3" applyNumberFormat="1" applyFont="1" applyFill="1" applyBorder="1" applyAlignment="1">
      <alignment shrinkToFit="1"/>
    </xf>
    <xf numFmtId="180" fontId="20" fillId="2" borderId="82" xfId="6" applyNumberFormat="1" applyFont="1" applyFill="1" applyBorder="1" applyAlignment="1">
      <alignment shrinkToFit="1"/>
    </xf>
    <xf numFmtId="38" fontId="20" fillId="2" borderId="83" xfId="5" applyFont="1" applyFill="1" applyBorder="1" applyAlignment="1">
      <alignment shrinkToFit="1"/>
    </xf>
    <xf numFmtId="0" fontId="20" fillId="0" borderId="85" xfId="2" applyFont="1" applyBorder="1" applyAlignment="1">
      <alignment horizontal="left"/>
    </xf>
    <xf numFmtId="0" fontId="20" fillId="0" borderId="27" xfId="2" applyFont="1" applyBorder="1" applyAlignment="1">
      <alignment horizontal="centerContinuous"/>
    </xf>
    <xf numFmtId="0" fontId="20" fillId="0" borderId="73" xfId="2" applyFont="1" applyBorder="1" applyAlignment="1">
      <alignment horizontal="center" shrinkToFit="1"/>
    </xf>
    <xf numFmtId="0" fontId="16" fillId="0" borderId="0" xfId="2" applyFont="1" applyAlignment="1">
      <alignment horizontal="right"/>
    </xf>
    <xf numFmtId="0" fontId="16" fillId="0" borderId="0" xfId="2" applyFont="1" applyAlignment="1"/>
    <xf numFmtId="0" fontId="20" fillId="0" borderId="84" xfId="2" applyFont="1" applyBorder="1" applyAlignment="1">
      <alignment horizontal="centerContinuous"/>
    </xf>
    <xf numFmtId="0" fontId="20" fillId="0" borderId="21" xfId="2" applyFont="1" applyBorder="1" applyAlignment="1">
      <alignment horizontal="centerContinuous"/>
    </xf>
    <xf numFmtId="38" fontId="20" fillId="0" borderId="40" xfId="5" applyFont="1" applyFill="1" applyBorder="1" applyAlignment="1"/>
    <xf numFmtId="0" fontId="20" fillId="0" borderId="40" xfId="2" applyFont="1" applyBorder="1" applyAlignment="1"/>
    <xf numFmtId="0" fontId="20" fillId="0" borderId="76" xfId="2" applyFont="1" applyBorder="1" applyAlignment="1">
      <alignment horizontal="center"/>
    </xf>
    <xf numFmtId="0" fontId="20" fillId="0" borderId="56" xfId="2" applyFont="1" applyBorder="1" applyAlignment="1"/>
    <xf numFmtId="0" fontId="20" fillId="0" borderId="85" xfId="2" applyFont="1" applyBorder="1" applyAlignment="1">
      <alignment horizontal="centerContinuous"/>
    </xf>
    <xf numFmtId="40" fontId="20" fillId="0" borderId="28" xfId="5" applyNumberFormat="1" applyFont="1" applyFill="1" applyBorder="1" applyAlignment="1"/>
    <xf numFmtId="0" fontId="16" fillId="0" borderId="0" xfId="2" applyFont="1" applyAlignment="1">
      <alignment horizontal="centerContinuous" vertical="center"/>
    </xf>
    <xf numFmtId="38" fontId="16" fillId="0" borderId="0" xfId="2" applyNumberFormat="1" applyFont="1">
      <alignment vertical="center"/>
    </xf>
    <xf numFmtId="0" fontId="16" fillId="0" borderId="0" xfId="2" applyFont="1" applyAlignment="1">
      <alignment vertical="center" wrapText="1"/>
    </xf>
    <xf numFmtId="38" fontId="16" fillId="0" borderId="0" xfId="5" applyFont="1" applyFill="1" applyBorder="1" applyAlignment="1">
      <alignment vertical="center"/>
    </xf>
    <xf numFmtId="0" fontId="23" fillId="0" borderId="0" xfId="2" applyFont="1" applyAlignment="1">
      <alignment horizontal="left" vertical="center"/>
    </xf>
    <xf numFmtId="0" fontId="23" fillId="0" borderId="0" xfId="2" applyFont="1">
      <alignment vertical="center"/>
    </xf>
    <xf numFmtId="38" fontId="23" fillId="0" borderId="0" xfId="2" applyNumberFormat="1" applyFont="1">
      <alignment vertical="center"/>
    </xf>
    <xf numFmtId="38" fontId="23" fillId="0" borderId="0" xfId="3" applyFont="1">
      <alignment vertical="center"/>
    </xf>
    <xf numFmtId="0" fontId="24" fillId="0" borderId="0" xfId="0" applyFont="1">
      <alignment vertical="center"/>
    </xf>
    <xf numFmtId="0" fontId="7" fillId="0" borderId="0" xfId="0" applyFont="1" applyAlignment="1">
      <alignment horizontal="right" vertical="center"/>
    </xf>
    <xf numFmtId="0" fontId="25" fillId="0" borderId="0" xfId="0" applyFont="1">
      <alignment vertical="center"/>
    </xf>
    <xf numFmtId="0" fontId="25" fillId="7" borderId="105" xfId="0" applyFont="1" applyFill="1" applyBorder="1" applyAlignment="1">
      <alignment horizontal="center" vertical="center" wrapText="1"/>
    </xf>
    <xf numFmtId="0" fontId="25" fillId="7" borderId="106" xfId="0" applyFont="1" applyFill="1" applyBorder="1" applyAlignment="1">
      <alignment horizontal="center" vertical="center" wrapText="1"/>
    </xf>
    <xf numFmtId="0" fontId="25" fillId="7" borderId="114" xfId="0" applyFont="1" applyFill="1" applyBorder="1" applyAlignment="1">
      <alignment horizontal="center" vertical="center" wrapText="1"/>
    </xf>
    <xf numFmtId="0" fontId="25" fillId="7" borderId="109" xfId="0" applyFont="1" applyFill="1" applyBorder="1" applyAlignment="1">
      <alignment horizontal="center" vertical="center" wrapText="1"/>
    </xf>
    <xf numFmtId="38" fontId="25" fillId="7" borderId="106" xfId="8" applyNumberFormat="1" applyFont="1" applyFill="1" applyBorder="1" applyAlignment="1">
      <alignment horizontal="center" vertical="center" wrapText="1"/>
    </xf>
    <xf numFmtId="38" fontId="25" fillId="7" borderId="107" xfId="8" applyNumberFormat="1" applyFont="1" applyFill="1" applyBorder="1" applyAlignment="1">
      <alignment horizontal="center" vertical="center" wrapText="1"/>
    </xf>
    <xf numFmtId="38" fontId="25" fillId="7" borderId="93" xfId="8" applyNumberFormat="1" applyFont="1" applyFill="1" applyBorder="1" applyAlignment="1">
      <alignment horizontal="center" vertical="center" wrapText="1"/>
    </xf>
    <xf numFmtId="0" fontId="14" fillId="0" borderId="102" xfId="0" applyFont="1" applyBorder="1">
      <alignment vertical="center"/>
    </xf>
    <xf numFmtId="0" fontId="14" fillId="0" borderId="96" xfId="0" applyFont="1" applyBorder="1">
      <alignment vertical="center"/>
    </xf>
    <xf numFmtId="179" fontId="14" fillId="0" borderId="115" xfId="0" applyNumberFormat="1" applyFont="1" applyBorder="1">
      <alignment vertical="center"/>
    </xf>
    <xf numFmtId="38" fontId="26" fillId="0" borderId="110" xfId="1" applyFont="1" applyFill="1" applyBorder="1" applyAlignment="1">
      <alignment shrinkToFit="1"/>
    </xf>
    <xf numFmtId="38" fontId="26" fillId="0" borderId="96" xfId="1" applyFont="1" applyFill="1" applyBorder="1" applyAlignment="1">
      <alignment shrinkToFit="1"/>
    </xf>
    <xf numFmtId="38" fontId="26" fillId="0" borderId="97" xfId="1" applyFont="1" applyFill="1" applyBorder="1" applyAlignment="1">
      <alignment shrinkToFit="1"/>
    </xf>
    <xf numFmtId="38" fontId="14" fillId="0" borderId="92" xfId="1" applyFont="1" applyBorder="1">
      <alignment vertical="center"/>
    </xf>
    <xf numFmtId="0" fontId="14" fillId="0" borderId="103" xfId="0" applyFont="1" applyBorder="1">
      <alignment vertical="center"/>
    </xf>
    <xf numFmtId="0" fontId="14" fillId="0" borderId="98" xfId="0" applyFont="1" applyBorder="1">
      <alignment vertical="center"/>
    </xf>
    <xf numFmtId="179" fontId="14" fillId="0" borderId="116" xfId="0" applyNumberFormat="1" applyFont="1" applyBorder="1">
      <alignment vertical="center"/>
    </xf>
    <xf numFmtId="38" fontId="26" fillId="0" borderId="111" xfId="1" applyFont="1" applyFill="1" applyBorder="1" applyAlignment="1">
      <alignment shrinkToFit="1"/>
    </xf>
    <xf numFmtId="38" fontId="26" fillId="0" borderId="98" xfId="1" applyFont="1" applyFill="1" applyBorder="1" applyAlignment="1">
      <alignment shrinkToFit="1"/>
    </xf>
    <xf numFmtId="38" fontId="26" fillId="0" borderId="99" xfId="1" applyFont="1" applyFill="1" applyBorder="1" applyAlignment="1">
      <alignment shrinkToFit="1"/>
    </xf>
    <xf numFmtId="38" fontId="14" fillId="0" borderId="89" xfId="1" applyFont="1" applyBorder="1">
      <alignment vertical="center"/>
    </xf>
    <xf numFmtId="0" fontId="14" fillId="0" borderId="104" xfId="0" applyFont="1" applyBorder="1">
      <alignment vertical="center"/>
    </xf>
    <xf numFmtId="0" fontId="14" fillId="0" borderId="100" xfId="0" applyFont="1" applyBorder="1">
      <alignment vertical="center"/>
    </xf>
    <xf numFmtId="179" fontId="14" fillId="0" borderId="117" xfId="0" applyNumberFormat="1" applyFont="1" applyBorder="1">
      <alignment vertical="center"/>
    </xf>
    <xf numFmtId="38" fontId="26" fillId="0" borderId="112" xfId="1" applyFont="1" applyFill="1" applyBorder="1" applyAlignment="1">
      <alignment shrinkToFit="1"/>
    </xf>
    <xf numFmtId="38" fontId="26" fillId="0" borderId="100" xfId="1" applyFont="1" applyFill="1" applyBorder="1" applyAlignment="1">
      <alignment shrinkToFit="1"/>
    </xf>
    <xf numFmtId="38" fontId="26" fillId="0" borderId="101" xfId="1" applyFont="1" applyFill="1" applyBorder="1" applyAlignment="1">
      <alignment shrinkToFit="1"/>
    </xf>
    <xf numFmtId="38" fontId="14" fillId="0" borderId="90" xfId="1" applyFont="1" applyBorder="1">
      <alignment vertical="center"/>
    </xf>
    <xf numFmtId="179" fontId="25" fillId="0" borderId="118" xfId="0" applyNumberFormat="1" applyFont="1" applyBorder="1">
      <alignment vertical="center"/>
    </xf>
    <xf numFmtId="38" fontId="25" fillId="0" borderId="113" xfId="1" applyFont="1" applyBorder="1">
      <alignment vertical="center"/>
    </xf>
    <xf numFmtId="38" fontId="25" fillId="0" borderId="94" xfId="1" applyFont="1" applyBorder="1">
      <alignment vertical="center"/>
    </xf>
    <xf numFmtId="38" fontId="25" fillId="0" borderId="95" xfId="1" applyFont="1" applyBorder="1">
      <alignment vertical="center"/>
    </xf>
    <xf numFmtId="38" fontId="25" fillId="0" borderId="91" xfId="1" applyFont="1" applyBorder="1">
      <alignment vertical="center"/>
    </xf>
    <xf numFmtId="0" fontId="11" fillId="0" borderId="0" xfId="0" applyFont="1" applyAlignment="1">
      <alignment horizontal="right" vertical="center"/>
    </xf>
    <xf numFmtId="0" fontId="27" fillId="10" borderId="0" xfId="0" applyFont="1" applyFill="1" applyAlignment="1">
      <alignment horizontal="center" vertical="center"/>
    </xf>
    <xf numFmtId="0" fontId="27" fillId="10" borderId="0" xfId="0" applyFont="1" applyFill="1">
      <alignment vertical="center"/>
    </xf>
    <xf numFmtId="0" fontId="22" fillId="5" borderId="2" xfId="0" applyFont="1" applyFill="1" applyBorder="1" applyAlignment="1">
      <alignment horizontal="center" vertical="center"/>
    </xf>
    <xf numFmtId="0" fontId="22" fillId="6" borderId="2" xfId="0" applyFont="1" applyFill="1" applyBorder="1" applyAlignment="1">
      <alignment horizontal="center" vertical="center"/>
    </xf>
    <xf numFmtId="0" fontId="22" fillId="8" borderId="2" xfId="0" applyFont="1" applyFill="1" applyBorder="1" applyAlignment="1">
      <alignment horizontal="center" vertical="center"/>
    </xf>
    <xf numFmtId="0" fontId="22" fillId="7" borderId="2" xfId="0" applyFont="1" applyFill="1" applyBorder="1" applyAlignment="1">
      <alignment horizontal="center" vertical="center"/>
    </xf>
    <xf numFmtId="0" fontId="22" fillId="5" borderId="2" xfId="0" applyFont="1" applyFill="1" applyBorder="1" applyAlignment="1">
      <alignment horizontal="right" vertical="center"/>
    </xf>
    <xf numFmtId="2" fontId="22" fillId="5" borderId="2" xfId="0" applyNumberFormat="1" applyFont="1" applyFill="1" applyBorder="1" applyAlignment="1">
      <alignment horizontal="right" vertical="center"/>
    </xf>
    <xf numFmtId="0" fontId="22" fillId="6" borderId="2" xfId="0" applyFont="1" applyFill="1" applyBorder="1" applyAlignment="1">
      <alignment horizontal="right" vertical="center"/>
    </xf>
    <xf numFmtId="2" fontId="22" fillId="6" borderId="2" xfId="0" applyNumberFormat="1" applyFont="1" applyFill="1" applyBorder="1" applyAlignment="1">
      <alignment horizontal="right" vertical="center"/>
    </xf>
    <xf numFmtId="183" fontId="22" fillId="8" borderId="2" xfId="0" applyNumberFormat="1" applyFont="1" applyFill="1" applyBorder="1" applyAlignment="1">
      <alignment horizontal="right" vertical="center"/>
    </xf>
    <xf numFmtId="38" fontId="22" fillId="7" borderId="2" xfId="1" applyFont="1" applyFill="1" applyBorder="1" applyAlignment="1">
      <alignment horizontal="center" vertical="center"/>
    </xf>
    <xf numFmtId="38" fontId="22" fillId="7" borderId="2" xfId="1" applyFont="1" applyFill="1" applyBorder="1" applyAlignment="1">
      <alignment horizontal="right" vertical="center"/>
    </xf>
    <xf numFmtId="38" fontId="22" fillId="4" borderId="2" xfId="1" applyFont="1" applyFill="1" applyBorder="1" applyAlignment="1">
      <alignment horizontal="right" vertical="center"/>
    </xf>
    <xf numFmtId="38" fontId="31" fillId="7" borderId="2" xfId="1" applyFont="1" applyFill="1" applyBorder="1">
      <alignment vertical="center"/>
    </xf>
    <xf numFmtId="0" fontId="28" fillId="0" borderId="2" xfId="0" applyFont="1" applyBorder="1" applyAlignment="1">
      <alignment vertical="center" shrinkToFit="1"/>
    </xf>
    <xf numFmtId="2" fontId="28" fillId="0" borderId="2" xfId="0" applyNumberFormat="1" applyFont="1" applyBorder="1" applyAlignment="1">
      <alignment vertical="center" shrinkToFit="1"/>
    </xf>
    <xf numFmtId="0" fontId="28" fillId="4" borderId="2" xfId="0" applyFont="1" applyFill="1" applyBorder="1" applyAlignment="1">
      <alignment vertical="center" shrinkToFit="1"/>
    </xf>
    <xf numFmtId="183" fontId="28" fillId="0" borderId="2" xfId="0" applyNumberFormat="1" applyFont="1" applyBorder="1" applyAlignment="1">
      <alignment vertical="center" shrinkToFit="1"/>
    </xf>
    <xf numFmtId="38" fontId="28" fillId="4" borderId="4" xfId="1" applyFont="1" applyFill="1" applyBorder="1" applyAlignment="1">
      <alignment vertical="center" shrinkToFit="1"/>
    </xf>
    <xf numFmtId="38" fontId="28" fillId="0" borderId="4" xfId="1" applyFont="1" applyBorder="1" applyAlignment="1">
      <alignment vertical="center" shrinkToFit="1"/>
    </xf>
    <xf numFmtId="38" fontId="28" fillId="9" borderId="2" xfId="1" applyFont="1" applyFill="1" applyBorder="1" applyAlignment="1">
      <alignment vertical="center" shrinkToFit="1"/>
    </xf>
    <xf numFmtId="0" fontId="29" fillId="0" borderId="2" xfId="0" applyFont="1" applyBorder="1" applyAlignment="1">
      <alignment vertical="center" shrinkToFit="1"/>
    </xf>
    <xf numFmtId="38" fontId="28" fillId="4" borderId="2" xfId="1" applyFont="1" applyFill="1" applyBorder="1" applyAlignment="1">
      <alignment vertical="center" shrinkToFit="1"/>
    </xf>
    <xf numFmtId="38" fontId="28" fillId="0" borderId="2" xfId="1" applyFont="1" applyBorder="1" applyAlignment="1">
      <alignment vertical="center" shrinkToFit="1"/>
    </xf>
    <xf numFmtId="0" fontId="28" fillId="0" borderId="2" xfId="0" applyFont="1" applyFill="1" applyBorder="1" applyAlignment="1">
      <alignment vertical="center" shrinkToFit="1"/>
    </xf>
    <xf numFmtId="0" fontId="29" fillId="0" borderId="2" xfId="0" applyFont="1" applyFill="1" applyBorder="1" applyAlignment="1">
      <alignment vertical="center" shrinkToFit="1"/>
    </xf>
    <xf numFmtId="0" fontId="28" fillId="0" borderId="0" xfId="0" applyFont="1">
      <alignment vertical="center"/>
    </xf>
    <xf numFmtId="0" fontId="28" fillId="0" borderId="0" xfId="0" applyFont="1" applyAlignment="1">
      <alignment vertical="center" shrinkToFit="1"/>
    </xf>
    <xf numFmtId="0" fontId="28" fillId="0" borderId="0" xfId="0" applyFont="1" applyBorder="1" applyAlignment="1">
      <alignment vertical="center" shrinkToFit="1"/>
    </xf>
    <xf numFmtId="0" fontId="28" fillId="0" borderId="0" xfId="0" applyFont="1" applyBorder="1">
      <alignment vertical="center"/>
    </xf>
    <xf numFmtId="38" fontId="16" fillId="0" borderId="51" xfId="5" applyNumberFormat="1" applyFont="1" applyFill="1" applyBorder="1" applyAlignment="1">
      <alignment shrinkToFit="1"/>
    </xf>
    <xf numFmtId="38" fontId="16" fillId="0" borderId="32" xfId="5" applyNumberFormat="1" applyFont="1" applyFill="1" applyBorder="1" applyAlignment="1">
      <alignment shrinkToFit="1"/>
    </xf>
    <xf numFmtId="38" fontId="16" fillId="0" borderId="75" xfId="5" applyNumberFormat="1" applyFont="1" applyFill="1" applyBorder="1" applyAlignment="1">
      <alignment shrinkToFit="1"/>
    </xf>
    <xf numFmtId="38" fontId="20" fillId="2" borderId="80" xfId="5" applyNumberFormat="1" applyFont="1" applyFill="1" applyBorder="1" applyAlignment="1">
      <alignment shrinkToFit="1"/>
    </xf>
    <xf numFmtId="38" fontId="16" fillId="0" borderId="52" xfId="5" applyNumberFormat="1" applyFont="1" applyFill="1" applyBorder="1" applyAlignment="1">
      <alignment shrinkToFit="1"/>
    </xf>
    <xf numFmtId="38" fontId="16" fillId="0" borderId="56" xfId="5" applyNumberFormat="1" applyFont="1" applyFill="1" applyBorder="1" applyAlignment="1">
      <alignment shrinkToFit="1"/>
    </xf>
    <xf numFmtId="38" fontId="16" fillId="0" borderId="39" xfId="5" applyNumberFormat="1" applyFont="1" applyFill="1" applyBorder="1" applyAlignment="1">
      <alignment shrinkToFit="1"/>
    </xf>
    <xf numFmtId="38" fontId="20" fillId="2" borderId="78" xfId="5" applyNumberFormat="1" applyFont="1" applyFill="1" applyBorder="1" applyAlignment="1">
      <alignment shrinkToFit="1"/>
    </xf>
    <xf numFmtId="0" fontId="11" fillId="6" borderId="3" xfId="0" applyFont="1" applyFill="1" applyBorder="1" applyAlignment="1">
      <alignment horizontal="center" vertical="center"/>
    </xf>
    <xf numFmtId="0" fontId="11" fillId="6" borderId="6" xfId="0" applyFont="1" applyFill="1" applyBorder="1" applyAlignment="1">
      <alignment horizontal="center" vertical="center"/>
    </xf>
    <xf numFmtId="0" fontId="11" fillId="6" borderId="4" xfId="0" applyFont="1" applyFill="1" applyBorder="1" applyAlignment="1">
      <alignment horizontal="center" vertical="center"/>
    </xf>
    <xf numFmtId="0" fontId="11" fillId="7" borderId="86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/>
    </xf>
    <xf numFmtId="0" fontId="11" fillId="7" borderId="3" xfId="0" applyFont="1" applyFill="1" applyBorder="1" applyAlignment="1">
      <alignment horizontal="center" vertical="center"/>
    </xf>
    <xf numFmtId="0" fontId="11" fillId="7" borderId="4" xfId="0" applyFont="1" applyFill="1" applyBorder="1" applyAlignment="1">
      <alignment horizontal="center" vertical="center"/>
    </xf>
    <xf numFmtId="38" fontId="11" fillId="7" borderId="3" xfId="8" applyNumberFormat="1" applyFont="1" applyFill="1" applyBorder="1" applyAlignment="1">
      <alignment horizontal="center" vertical="center"/>
    </xf>
    <xf numFmtId="38" fontId="11" fillId="7" borderId="4" xfId="8" applyNumberFormat="1" applyFont="1" applyFill="1" applyBorder="1" applyAlignment="1">
      <alignment horizontal="center" vertical="center"/>
    </xf>
    <xf numFmtId="0" fontId="11" fillId="8" borderId="86" xfId="0" applyFont="1" applyFill="1" applyBorder="1" applyAlignment="1">
      <alignment horizontal="center" vertical="center"/>
    </xf>
    <xf numFmtId="0" fontId="11" fillId="8" borderId="1" xfId="0" applyFont="1" applyFill="1" applyBorder="1" applyAlignment="1">
      <alignment horizontal="center" vertical="center"/>
    </xf>
    <xf numFmtId="0" fontId="11" fillId="7" borderId="87" xfId="0" applyFont="1" applyFill="1" applyBorder="1" applyAlignment="1">
      <alignment horizontal="center" vertical="center"/>
    </xf>
    <xf numFmtId="0" fontId="11" fillId="8" borderId="3" xfId="0" applyFont="1" applyFill="1" applyBorder="1" applyAlignment="1">
      <alignment horizontal="center" vertical="center"/>
    </xf>
    <xf numFmtId="0" fontId="11" fillId="8" borderId="4" xfId="0" applyFont="1" applyFill="1" applyBorder="1" applyAlignment="1">
      <alignment horizontal="center" vertical="center"/>
    </xf>
    <xf numFmtId="38" fontId="11" fillId="7" borderId="3" xfId="8" applyNumberFormat="1" applyFont="1" applyFill="1" applyBorder="1" applyAlignment="1">
      <alignment horizontal="center" vertical="center" wrapText="1"/>
    </xf>
    <xf numFmtId="38" fontId="11" fillId="7" borderId="4" xfId="8" applyNumberFormat="1" applyFont="1" applyFill="1" applyBorder="1" applyAlignment="1">
      <alignment horizontal="center" vertical="center" wrapText="1"/>
    </xf>
    <xf numFmtId="0" fontId="11" fillId="6" borderId="86" xfId="0" applyFont="1" applyFill="1" applyBorder="1" applyAlignment="1">
      <alignment horizontal="center" vertical="center"/>
    </xf>
    <xf numFmtId="0" fontId="11" fillId="6" borderId="87" xfId="0" applyFont="1" applyFill="1" applyBorder="1" applyAlignment="1">
      <alignment horizontal="center" vertical="center"/>
    </xf>
    <xf numFmtId="0" fontId="11" fillId="6" borderId="1" xfId="0" applyFont="1" applyFill="1" applyBorder="1" applyAlignment="1">
      <alignment horizontal="center" vertical="center"/>
    </xf>
    <xf numFmtId="0" fontId="11" fillId="5" borderId="3" xfId="0" applyFont="1" applyFill="1" applyBorder="1" applyAlignment="1">
      <alignment horizontal="center" vertical="center" wrapText="1"/>
    </xf>
    <xf numFmtId="0" fontId="11" fillId="5" borderId="6" xfId="0" applyFont="1" applyFill="1" applyBorder="1" applyAlignment="1">
      <alignment horizontal="center" vertical="center" wrapText="1"/>
    </xf>
    <xf numFmtId="0" fontId="11" fillId="5" borderId="4" xfId="0" applyFont="1" applyFill="1" applyBorder="1" applyAlignment="1">
      <alignment horizontal="center" vertical="center" wrapText="1"/>
    </xf>
    <xf numFmtId="0" fontId="11" fillId="5" borderId="2" xfId="0" applyFont="1" applyFill="1" applyBorder="1" applyAlignment="1">
      <alignment horizontal="center" vertical="center" wrapText="1"/>
    </xf>
    <xf numFmtId="0" fontId="11" fillId="5" borderId="3" xfId="0" applyFont="1" applyFill="1" applyBorder="1" applyAlignment="1">
      <alignment horizontal="center" vertical="center"/>
    </xf>
    <xf numFmtId="0" fontId="11" fillId="5" borderId="4" xfId="0" applyFont="1" applyFill="1" applyBorder="1" applyAlignment="1">
      <alignment horizontal="center" vertical="center"/>
    </xf>
    <xf numFmtId="0" fontId="11" fillId="3" borderId="3" xfId="0" applyFont="1" applyFill="1" applyBorder="1" applyAlignment="1">
      <alignment horizontal="center" vertical="center" wrapText="1"/>
    </xf>
    <xf numFmtId="0" fontId="11" fillId="3" borderId="6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5" borderId="86" xfId="0" applyFont="1" applyFill="1" applyBorder="1" applyAlignment="1">
      <alignment horizontal="center" vertical="center"/>
    </xf>
    <xf numFmtId="0" fontId="11" fillId="5" borderId="87" xfId="0" applyFont="1" applyFill="1" applyBorder="1" applyAlignment="1">
      <alignment horizontal="center" vertical="center"/>
    </xf>
    <xf numFmtId="0" fontId="11" fillId="5" borderId="1" xfId="0" applyFont="1" applyFill="1" applyBorder="1" applyAlignment="1">
      <alignment horizontal="center" vertical="center"/>
    </xf>
    <xf numFmtId="0" fontId="13" fillId="6" borderId="0" xfId="0" applyFont="1" applyFill="1" applyAlignment="1">
      <alignment horizontal="center" vertical="center"/>
    </xf>
    <xf numFmtId="0" fontId="18" fillId="7" borderId="0" xfId="2" applyFont="1" applyFill="1" applyAlignment="1">
      <alignment horizontal="center" vertical="center"/>
    </xf>
    <xf numFmtId="0" fontId="20" fillId="0" borderId="66" xfId="2" applyFont="1" applyBorder="1" applyAlignment="1">
      <alignment horizontal="center" shrinkToFit="1"/>
    </xf>
    <xf numFmtId="0" fontId="20" fillId="0" borderId="34" xfId="2" applyFont="1" applyBorder="1" applyAlignment="1">
      <alignment horizontal="center" shrinkToFit="1"/>
    </xf>
    <xf numFmtId="0" fontId="20" fillId="0" borderId="0" xfId="2" applyFont="1" applyAlignment="1">
      <alignment horizontal="center" vertical="center"/>
    </xf>
    <xf numFmtId="0" fontId="20" fillId="7" borderId="9" xfId="2" applyFont="1" applyFill="1" applyBorder="1" applyAlignment="1">
      <alignment horizontal="center" vertical="center" wrapText="1"/>
    </xf>
    <xf numFmtId="0" fontId="20" fillId="7" borderId="20" xfId="2" applyFont="1" applyFill="1" applyBorder="1" applyAlignment="1">
      <alignment horizontal="center" vertical="center" wrapText="1"/>
    </xf>
    <xf numFmtId="0" fontId="20" fillId="7" borderId="43" xfId="2" applyFont="1" applyFill="1" applyBorder="1" applyAlignment="1">
      <alignment horizontal="center" vertical="center" wrapText="1"/>
    </xf>
    <xf numFmtId="0" fontId="20" fillId="7" borderId="10" xfId="2" applyFont="1" applyFill="1" applyBorder="1" applyAlignment="1">
      <alignment horizontal="center" vertical="center" wrapText="1"/>
    </xf>
    <xf numFmtId="0" fontId="20" fillId="7" borderId="21" xfId="2" applyFont="1" applyFill="1" applyBorder="1" applyAlignment="1">
      <alignment horizontal="center" vertical="center"/>
    </xf>
    <xf numFmtId="0" fontId="20" fillId="7" borderId="44" xfId="2" applyFont="1" applyFill="1" applyBorder="1" applyAlignment="1">
      <alignment horizontal="center" vertical="center"/>
    </xf>
    <xf numFmtId="0" fontId="20" fillId="7" borderId="12" xfId="2" applyFont="1" applyFill="1" applyBorder="1" applyAlignment="1">
      <alignment horizontal="center" vertical="center"/>
    </xf>
    <xf numFmtId="0" fontId="20" fillId="7" borderId="13" xfId="2" applyFont="1" applyFill="1" applyBorder="1" applyAlignment="1">
      <alignment horizontal="center" vertical="center"/>
    </xf>
    <xf numFmtId="0" fontId="20" fillId="7" borderId="14" xfId="2" applyFont="1" applyFill="1" applyBorder="1" applyAlignment="1">
      <alignment horizontal="center" vertical="center"/>
    </xf>
    <xf numFmtId="0" fontId="20" fillId="0" borderId="15" xfId="2" applyFont="1" applyBorder="1" applyAlignment="1">
      <alignment horizontal="center" wrapText="1"/>
    </xf>
    <xf numFmtId="0" fontId="20" fillId="0" borderId="16" xfId="2" applyFont="1" applyBorder="1" applyAlignment="1">
      <alignment horizontal="center" wrapText="1"/>
    </xf>
    <xf numFmtId="0" fontId="20" fillId="7" borderId="23" xfId="2" applyFont="1" applyFill="1" applyBorder="1" applyAlignment="1">
      <alignment horizontal="center" vertical="center"/>
    </xf>
    <xf numFmtId="0" fontId="20" fillId="7" borderId="24" xfId="2" applyFont="1" applyFill="1" applyBorder="1" applyAlignment="1">
      <alignment horizontal="center" vertical="center"/>
    </xf>
    <xf numFmtId="0" fontId="20" fillId="7" borderId="25" xfId="2" applyFont="1" applyFill="1" applyBorder="1" applyAlignment="1">
      <alignment horizontal="center" vertical="center"/>
    </xf>
    <xf numFmtId="0" fontId="20" fillId="0" borderId="26" xfId="2" applyFont="1" applyBorder="1" applyAlignment="1">
      <alignment horizontal="center"/>
    </xf>
    <xf numFmtId="0" fontId="20" fillId="0" borderId="27" xfId="2" applyFont="1" applyBorder="1" applyAlignment="1">
      <alignment horizontal="center"/>
    </xf>
    <xf numFmtId="3" fontId="20" fillId="7" borderId="32" xfId="2" applyNumberFormat="1" applyFont="1" applyFill="1" applyBorder="1" applyAlignment="1">
      <alignment horizontal="center" vertical="center"/>
    </xf>
    <xf numFmtId="3" fontId="20" fillId="7" borderId="33" xfId="2" applyNumberFormat="1" applyFont="1" applyFill="1" applyBorder="1" applyAlignment="1">
      <alignment horizontal="center" vertical="center"/>
    </xf>
    <xf numFmtId="3" fontId="20" fillId="7" borderId="34" xfId="2" applyNumberFormat="1" applyFont="1" applyFill="1" applyBorder="1" applyAlignment="1">
      <alignment horizontal="center" vertical="center"/>
    </xf>
    <xf numFmtId="4" fontId="20" fillId="7" borderId="32" xfId="2" applyNumberFormat="1" applyFont="1" applyFill="1" applyBorder="1" applyAlignment="1">
      <alignment horizontal="center" vertical="center"/>
    </xf>
    <xf numFmtId="4" fontId="20" fillId="7" borderId="34" xfId="2" applyNumberFormat="1" applyFont="1" applyFill="1" applyBorder="1" applyAlignment="1">
      <alignment horizontal="center" vertical="center"/>
    </xf>
    <xf numFmtId="0" fontId="22" fillId="0" borderId="36" xfId="2" applyFont="1" applyBorder="1" applyAlignment="1">
      <alignment horizontal="left" vertical="center" wrapText="1"/>
    </xf>
    <xf numFmtId="0" fontId="20" fillId="7" borderId="88" xfId="2" applyFont="1" applyFill="1" applyBorder="1" applyAlignment="1">
      <alignment horizontal="center" vertical="center" wrapText="1"/>
    </xf>
    <xf numFmtId="0" fontId="20" fillId="7" borderId="22" xfId="2" applyFont="1" applyFill="1" applyBorder="1" applyAlignment="1">
      <alignment horizontal="center" vertical="center" wrapText="1"/>
    </xf>
    <xf numFmtId="0" fontId="20" fillId="7" borderId="45" xfId="2" applyFont="1" applyFill="1" applyBorder="1" applyAlignment="1">
      <alignment horizontal="center" vertical="center" wrapText="1"/>
    </xf>
    <xf numFmtId="0" fontId="20" fillId="0" borderId="66" xfId="2" applyFont="1" applyBorder="1" applyAlignment="1">
      <alignment horizontal="left"/>
    </xf>
    <xf numFmtId="0" fontId="20" fillId="0" borderId="34" xfId="2" applyFont="1" applyBorder="1" applyAlignment="1">
      <alignment horizontal="left"/>
    </xf>
    <xf numFmtId="0" fontId="20" fillId="0" borderId="26" xfId="2" applyFont="1" applyBorder="1" applyAlignment="1">
      <alignment horizontal="left"/>
    </xf>
    <xf numFmtId="0" fontId="20" fillId="0" borderId="27" xfId="2" applyFont="1" applyBorder="1" applyAlignment="1">
      <alignment horizontal="left"/>
    </xf>
    <xf numFmtId="0" fontId="20" fillId="0" borderId="68" xfId="2" applyFont="1" applyBorder="1" applyAlignment="1">
      <alignment horizontal="center"/>
    </xf>
    <xf numFmtId="178" fontId="20" fillId="7" borderId="37" xfId="2" applyNumberFormat="1" applyFont="1" applyFill="1" applyBorder="1" applyAlignment="1">
      <alignment horizontal="center" vertical="center"/>
    </xf>
    <xf numFmtId="178" fontId="20" fillId="7" borderId="7" xfId="2" applyNumberFormat="1" applyFont="1" applyFill="1" applyBorder="1" applyAlignment="1">
      <alignment horizontal="center" vertical="center"/>
    </xf>
    <xf numFmtId="0" fontId="20" fillId="7" borderId="5" xfId="2" applyFont="1" applyFill="1" applyBorder="1" applyAlignment="1">
      <alignment horizontal="center" vertical="center"/>
    </xf>
    <xf numFmtId="0" fontId="20" fillId="7" borderId="7" xfId="2" applyFont="1" applyFill="1" applyBorder="1" applyAlignment="1">
      <alignment horizontal="center" vertical="center"/>
    </xf>
    <xf numFmtId="0" fontId="22" fillId="0" borderId="0" xfId="2" applyFont="1" applyAlignment="1">
      <alignment horizontal="left" vertical="center" wrapText="1"/>
    </xf>
    <xf numFmtId="0" fontId="20" fillId="0" borderId="58" xfId="2" applyFont="1" applyBorder="1" applyAlignment="1">
      <alignment horizontal="center"/>
    </xf>
    <xf numFmtId="0" fontId="25" fillId="0" borderId="108" xfId="0" applyFont="1" applyBorder="1" applyAlignment="1">
      <alignment horizontal="center" vertical="center"/>
    </xf>
    <xf numFmtId="0" fontId="25" fillId="0" borderId="94" xfId="0" applyFont="1" applyBorder="1" applyAlignment="1">
      <alignment horizontal="center" vertical="center"/>
    </xf>
    <xf numFmtId="0" fontId="22" fillId="5" borderId="3" xfId="0" applyFont="1" applyFill="1" applyBorder="1" applyAlignment="1">
      <alignment horizontal="center" vertical="center" wrapText="1"/>
    </xf>
    <xf numFmtId="0" fontId="22" fillId="5" borderId="6" xfId="0" applyFont="1" applyFill="1" applyBorder="1" applyAlignment="1">
      <alignment horizontal="center" vertical="center" wrapText="1"/>
    </xf>
    <xf numFmtId="0" fontId="22" fillId="5" borderId="4" xfId="0" applyFont="1" applyFill="1" applyBorder="1" applyAlignment="1">
      <alignment horizontal="center" vertical="center" wrapText="1"/>
    </xf>
    <xf numFmtId="0" fontId="22" fillId="8" borderId="2" xfId="0" applyFont="1" applyFill="1" applyBorder="1" applyAlignment="1">
      <alignment horizontal="center" vertical="center"/>
    </xf>
    <xf numFmtId="0" fontId="22" fillId="3" borderId="3" xfId="0" applyFont="1" applyFill="1" applyBorder="1" applyAlignment="1">
      <alignment horizontal="center" vertical="center" wrapText="1"/>
    </xf>
    <xf numFmtId="0" fontId="22" fillId="3" borderId="6" xfId="0" applyFont="1" applyFill="1" applyBorder="1" applyAlignment="1">
      <alignment horizontal="center" vertical="center" wrapText="1"/>
    </xf>
    <xf numFmtId="0" fontId="22" fillId="3" borderId="4" xfId="0" applyFont="1" applyFill="1" applyBorder="1" applyAlignment="1">
      <alignment horizontal="center" vertical="center" wrapText="1"/>
    </xf>
    <xf numFmtId="0" fontId="22" fillId="5" borderId="2" xfId="0" applyFont="1" applyFill="1" applyBorder="1" applyAlignment="1">
      <alignment horizontal="center" vertical="center"/>
    </xf>
    <xf numFmtId="0" fontId="22" fillId="6" borderId="2" xfId="0" applyFont="1" applyFill="1" applyBorder="1" applyAlignment="1">
      <alignment horizontal="center" vertical="center"/>
    </xf>
    <xf numFmtId="0" fontId="22" fillId="5" borderId="2" xfId="0" applyFont="1" applyFill="1" applyBorder="1" applyAlignment="1">
      <alignment horizontal="center" vertical="center" wrapText="1"/>
    </xf>
    <xf numFmtId="0" fontId="22" fillId="7" borderId="2" xfId="0" applyFont="1" applyFill="1" applyBorder="1" applyAlignment="1">
      <alignment horizontal="center" vertical="center"/>
    </xf>
    <xf numFmtId="38" fontId="30" fillId="7" borderId="2" xfId="8" applyNumberFormat="1" applyFont="1" applyFill="1" applyBorder="1" applyAlignment="1">
      <alignment horizontal="center" vertical="center"/>
    </xf>
    <xf numFmtId="0" fontId="22" fillId="8" borderId="3" xfId="0" applyFont="1" applyFill="1" applyBorder="1" applyAlignment="1">
      <alignment horizontal="center" vertical="center"/>
    </xf>
    <xf numFmtId="0" fontId="22" fillId="8" borderId="4" xfId="0" applyFont="1" applyFill="1" applyBorder="1" applyAlignment="1">
      <alignment horizontal="center" vertical="center"/>
    </xf>
    <xf numFmtId="0" fontId="22" fillId="6" borderId="3" xfId="0" applyFont="1" applyFill="1" applyBorder="1" applyAlignment="1">
      <alignment horizontal="center" vertical="center"/>
    </xf>
    <xf numFmtId="0" fontId="22" fillId="6" borderId="4" xfId="0" applyFont="1" applyFill="1" applyBorder="1" applyAlignment="1">
      <alignment horizontal="center" vertical="center"/>
    </xf>
    <xf numFmtId="0" fontId="22" fillId="6" borderId="6" xfId="0" applyFont="1" applyFill="1" applyBorder="1" applyAlignment="1">
      <alignment horizontal="center" vertical="center"/>
    </xf>
    <xf numFmtId="0" fontId="22" fillId="7" borderId="86" xfId="0" applyFont="1" applyFill="1" applyBorder="1" applyAlignment="1">
      <alignment horizontal="center" vertical="center"/>
    </xf>
    <xf numFmtId="0" fontId="22" fillId="7" borderId="87" xfId="0" applyFont="1" applyFill="1" applyBorder="1" applyAlignment="1">
      <alignment horizontal="center" vertical="center"/>
    </xf>
    <xf numFmtId="0" fontId="22" fillId="7" borderId="1" xfId="0" applyFont="1" applyFill="1" applyBorder="1" applyAlignment="1">
      <alignment horizontal="center" vertical="center"/>
    </xf>
    <xf numFmtId="0" fontId="13" fillId="0" borderId="0" xfId="0" applyFont="1" applyAlignment="1">
      <alignment horizontal="left" vertical="center"/>
    </xf>
    <xf numFmtId="38" fontId="30" fillId="7" borderId="2" xfId="8" applyNumberFormat="1" applyFont="1" applyFill="1" applyBorder="1" applyAlignment="1">
      <alignment horizontal="center" vertical="center" wrapText="1"/>
    </xf>
    <xf numFmtId="38" fontId="30" fillId="7" borderId="3" xfId="8" applyNumberFormat="1" applyFont="1" applyFill="1" applyBorder="1" applyAlignment="1">
      <alignment horizontal="center" vertical="center" wrapText="1"/>
    </xf>
    <xf numFmtId="38" fontId="30" fillId="7" borderId="4" xfId="8" applyNumberFormat="1" applyFont="1" applyFill="1" applyBorder="1" applyAlignment="1">
      <alignment horizontal="center" vertical="center" wrapText="1"/>
    </xf>
    <xf numFmtId="0" fontId="22" fillId="5" borderId="3" xfId="0" applyFont="1" applyFill="1" applyBorder="1" applyAlignment="1">
      <alignment horizontal="center" vertical="center"/>
    </xf>
    <xf numFmtId="0" fontId="22" fillId="5" borderId="4" xfId="0" applyFont="1" applyFill="1" applyBorder="1" applyAlignment="1">
      <alignment horizontal="center" vertical="center"/>
    </xf>
    <xf numFmtId="0" fontId="32" fillId="0" borderId="0" xfId="0" applyFont="1" applyAlignment="1">
      <alignment horizontal="left" vertical="center"/>
    </xf>
    <xf numFmtId="0" fontId="11" fillId="7" borderId="2" xfId="0" applyFont="1" applyFill="1" applyBorder="1" applyAlignment="1">
      <alignment horizontal="center" vertical="center"/>
    </xf>
    <xf numFmtId="38" fontId="12" fillId="7" borderId="2" xfId="8" applyNumberFormat="1" applyFont="1" applyFill="1" applyBorder="1" applyAlignment="1">
      <alignment horizontal="center" vertical="center"/>
    </xf>
    <xf numFmtId="0" fontId="11" fillId="8" borderId="2" xfId="0" applyFont="1" applyFill="1" applyBorder="1" applyAlignment="1">
      <alignment horizontal="center" vertical="center"/>
    </xf>
    <xf numFmtId="38" fontId="12" fillId="7" borderId="3" xfId="8" applyNumberFormat="1" applyFont="1" applyFill="1" applyBorder="1" applyAlignment="1">
      <alignment horizontal="center" vertical="center" wrapText="1"/>
    </xf>
    <xf numFmtId="38" fontId="12" fillId="7" borderId="4" xfId="8" applyNumberFormat="1" applyFont="1" applyFill="1" applyBorder="1" applyAlignment="1">
      <alignment horizontal="center" vertical="center" wrapText="1"/>
    </xf>
    <xf numFmtId="38" fontId="12" fillId="7" borderId="2" xfId="8" applyNumberFormat="1" applyFont="1" applyFill="1" applyBorder="1" applyAlignment="1">
      <alignment horizontal="center" vertical="center" wrapText="1"/>
    </xf>
    <xf numFmtId="0" fontId="11" fillId="6" borderId="2" xfId="0" applyFont="1" applyFill="1" applyBorder="1" applyAlignment="1">
      <alignment horizontal="center" vertical="center"/>
    </xf>
    <xf numFmtId="0" fontId="11" fillId="5" borderId="2" xfId="0" applyFont="1" applyFill="1" applyBorder="1" applyAlignment="1">
      <alignment horizontal="center" vertical="center"/>
    </xf>
  </cellXfs>
  <cellStyles count="9">
    <cellStyle name="パーセント 2" xfId="7"/>
    <cellStyle name="パーセント 9 3 2 2" xfId="6"/>
    <cellStyle name="桁区切り" xfId="1" builtinId="6"/>
    <cellStyle name="桁区切り 11 2 2 2" xfId="5"/>
    <cellStyle name="桁区切り 12" xfId="3"/>
    <cellStyle name="標準" xfId="0" builtinId="0"/>
    <cellStyle name="標準 11 2 2 2" xfId="2"/>
    <cellStyle name="標準 11 2 2 2 2" xfId="4"/>
    <cellStyle name="標準 2" xf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6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5.xml"/><Relationship Id="rId3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41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4.xml"/><Relationship Id="rId37" Type="http://schemas.openxmlformats.org/officeDocument/2006/relationships/externalLink" Target="externalLinks/externalLink9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2.xml"/><Relationship Id="rId35" Type="http://schemas.openxmlformats.org/officeDocument/2006/relationships/externalLink" Target="externalLinks/externalLink7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357186</xdr:colOff>
      <xdr:row>26</xdr:row>
      <xdr:rowOff>47627</xdr:rowOff>
    </xdr:from>
    <xdr:to>
      <xdr:col>6</xdr:col>
      <xdr:colOff>1816894</xdr:colOff>
      <xdr:row>33</xdr:row>
      <xdr:rowOff>171452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8153ABB3-5EEF-2D4F-2219-F85C0ADA14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406" y="6881815"/>
          <a:ext cx="4936333" cy="17073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28</xdr:col>
      <xdr:colOff>916778</xdr:colOff>
      <xdr:row>15</xdr:row>
      <xdr:rowOff>214311</xdr:rowOff>
    </xdr:from>
    <xdr:to>
      <xdr:col>36</xdr:col>
      <xdr:colOff>23812</xdr:colOff>
      <xdr:row>20</xdr:row>
      <xdr:rowOff>202407</xdr:rowOff>
    </xdr:to>
    <xdr:sp macro="" textlink="">
      <xdr:nvSpPr>
        <xdr:cNvPr id="3" name="フローチャート: 処理 2">
          <a:extLst>
            <a:ext uri="{FF2B5EF4-FFF2-40B4-BE49-F238E27FC236}">
              <a16:creationId xmlns:a16="http://schemas.microsoft.com/office/drawing/2014/main" id="{A8A00BD3-CBC9-D7C9-277B-4B83FDB8B3D4}"/>
            </a:ext>
          </a:extLst>
        </xdr:cNvPr>
        <xdr:cNvSpPr/>
      </xdr:nvSpPr>
      <xdr:spPr>
        <a:xfrm>
          <a:off x="28932186" y="4560094"/>
          <a:ext cx="8620126" cy="1119188"/>
        </a:xfrm>
        <a:prstGeom prst="flowChartProcess">
          <a:avLst/>
        </a:prstGeom>
        <a:noFill/>
        <a:ln w="57150">
          <a:solidFill>
            <a:srgbClr val="FF0000"/>
          </a:solidFill>
          <a:prstDash val="sysDash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28</xdr:col>
      <xdr:colOff>881062</xdr:colOff>
      <xdr:row>22</xdr:row>
      <xdr:rowOff>202406</xdr:rowOff>
    </xdr:from>
    <xdr:to>
      <xdr:col>30</xdr:col>
      <xdr:colOff>11906</xdr:colOff>
      <xdr:row>26</xdr:row>
      <xdr:rowOff>142875</xdr:rowOff>
    </xdr:to>
    <xdr:sp macro="" textlink="">
      <xdr:nvSpPr>
        <xdr:cNvPr id="5" name="吹き出し: 四角形 4">
          <a:extLst>
            <a:ext uri="{FF2B5EF4-FFF2-40B4-BE49-F238E27FC236}">
              <a16:creationId xmlns:a16="http://schemas.microsoft.com/office/drawing/2014/main" id="{0D113603-AA3E-1730-F594-135E6FBC11E3}"/>
            </a:ext>
          </a:extLst>
        </xdr:cNvPr>
        <xdr:cNvSpPr/>
      </xdr:nvSpPr>
      <xdr:spPr>
        <a:xfrm>
          <a:off x="28896470" y="6131719"/>
          <a:ext cx="1059656" cy="845344"/>
        </a:xfrm>
        <a:prstGeom prst="wedgeRectCallout">
          <a:avLst>
            <a:gd name="adj1" fmla="val 17307"/>
            <a:gd name="adj2" fmla="val -102617"/>
          </a:avLst>
        </a:prstGeom>
        <a:solidFill>
          <a:schemeClr val="bg1"/>
        </a:solidFill>
        <a:ln w="28575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4000">
              <a:solidFill>
                <a:srgbClr val="FF0000"/>
              </a:solidFill>
            </a:rPr>
            <a:t>①</a:t>
          </a:r>
        </a:p>
      </xdr:txBody>
    </xdr:sp>
    <xdr:clientData/>
  </xdr:twoCellAnchor>
  <xdr:twoCellAnchor>
    <xdr:from>
      <xdr:col>22</xdr:col>
      <xdr:colOff>700087</xdr:colOff>
      <xdr:row>21</xdr:row>
      <xdr:rowOff>128587</xdr:rowOff>
    </xdr:from>
    <xdr:to>
      <xdr:col>23</xdr:col>
      <xdr:colOff>330993</xdr:colOff>
      <xdr:row>25</xdr:row>
      <xdr:rowOff>69056</xdr:rowOff>
    </xdr:to>
    <xdr:sp macro="" textlink="">
      <xdr:nvSpPr>
        <xdr:cNvPr id="6" name="吹き出し: 四角形 5">
          <a:extLst>
            <a:ext uri="{FF2B5EF4-FFF2-40B4-BE49-F238E27FC236}">
              <a16:creationId xmlns:a16="http://schemas.microsoft.com/office/drawing/2014/main" id="{7A93A0A9-C8EA-4E7F-873A-E519A473B5BE}"/>
            </a:ext>
          </a:extLst>
        </xdr:cNvPr>
        <xdr:cNvSpPr/>
      </xdr:nvSpPr>
      <xdr:spPr>
        <a:xfrm>
          <a:off x="23524370" y="5831682"/>
          <a:ext cx="1059656" cy="845344"/>
        </a:xfrm>
        <a:prstGeom prst="wedgeRectCallout">
          <a:avLst>
            <a:gd name="adj1" fmla="val 106071"/>
            <a:gd name="adj2" fmla="val -149096"/>
          </a:avLst>
        </a:prstGeom>
        <a:solidFill>
          <a:schemeClr val="bg1"/>
        </a:solidFill>
        <a:ln w="28575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4000">
              <a:solidFill>
                <a:srgbClr val="FF0000"/>
              </a:solidFill>
            </a:rPr>
            <a:t>②</a:t>
          </a:r>
        </a:p>
      </xdr:txBody>
    </xdr:sp>
    <xdr:clientData/>
  </xdr:twoCellAnchor>
  <xdr:twoCellAnchor>
    <xdr:from>
      <xdr:col>31</xdr:col>
      <xdr:colOff>126207</xdr:colOff>
      <xdr:row>22</xdr:row>
      <xdr:rowOff>138113</xdr:rowOff>
    </xdr:from>
    <xdr:to>
      <xdr:col>31</xdr:col>
      <xdr:colOff>1185863</xdr:colOff>
      <xdr:row>26</xdr:row>
      <xdr:rowOff>78582</xdr:rowOff>
    </xdr:to>
    <xdr:sp macro="" textlink="">
      <xdr:nvSpPr>
        <xdr:cNvPr id="7" name="吹き出し: 四角形 6">
          <a:extLst>
            <a:ext uri="{FF2B5EF4-FFF2-40B4-BE49-F238E27FC236}">
              <a16:creationId xmlns:a16="http://schemas.microsoft.com/office/drawing/2014/main" id="{E84B1E23-5BC6-44DD-BFE9-F7FD3D104607}"/>
            </a:ext>
          </a:extLst>
        </xdr:cNvPr>
        <xdr:cNvSpPr/>
      </xdr:nvSpPr>
      <xdr:spPr>
        <a:xfrm>
          <a:off x="30606207" y="6067426"/>
          <a:ext cx="1059656" cy="845344"/>
        </a:xfrm>
        <a:prstGeom prst="wedgeRectCallout">
          <a:avLst>
            <a:gd name="adj1" fmla="val 64498"/>
            <a:gd name="adj2" fmla="val -170223"/>
          </a:avLst>
        </a:prstGeom>
        <a:solidFill>
          <a:schemeClr val="bg1"/>
        </a:solidFill>
        <a:ln w="28575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4000">
              <a:solidFill>
                <a:srgbClr val="FF0000"/>
              </a:solidFill>
            </a:rPr>
            <a:t>②</a:t>
          </a:r>
        </a:p>
      </xdr:txBody>
    </xdr:sp>
    <xdr:clientData/>
  </xdr:twoCellAnchor>
  <xdr:twoCellAnchor>
    <xdr:from>
      <xdr:col>39</xdr:col>
      <xdr:colOff>926302</xdr:colOff>
      <xdr:row>11</xdr:row>
      <xdr:rowOff>47623</xdr:rowOff>
    </xdr:from>
    <xdr:to>
      <xdr:col>47</xdr:col>
      <xdr:colOff>11904</xdr:colOff>
      <xdr:row>20</xdr:row>
      <xdr:rowOff>176214</xdr:rowOff>
    </xdr:to>
    <xdr:sp macro="" textlink="">
      <xdr:nvSpPr>
        <xdr:cNvPr id="8" name="フローチャート: 処理 7">
          <a:extLst>
            <a:ext uri="{FF2B5EF4-FFF2-40B4-BE49-F238E27FC236}">
              <a16:creationId xmlns:a16="http://schemas.microsoft.com/office/drawing/2014/main" id="{26484107-7233-4415-8614-DCDB0F6CC22F}"/>
            </a:ext>
          </a:extLst>
        </xdr:cNvPr>
        <xdr:cNvSpPr/>
      </xdr:nvSpPr>
      <xdr:spPr>
        <a:xfrm>
          <a:off x="41038460" y="3345656"/>
          <a:ext cx="9634539" cy="2307433"/>
        </a:xfrm>
        <a:prstGeom prst="flowChartProcess">
          <a:avLst/>
        </a:prstGeom>
        <a:noFill/>
        <a:ln w="57150">
          <a:solidFill>
            <a:srgbClr val="FF0000"/>
          </a:solidFill>
          <a:prstDash val="sysDash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40</xdr:col>
      <xdr:colOff>76200</xdr:colOff>
      <xdr:row>23</xdr:row>
      <xdr:rowOff>4762</xdr:rowOff>
    </xdr:from>
    <xdr:to>
      <xdr:col>40</xdr:col>
      <xdr:colOff>1135856</xdr:colOff>
      <xdr:row>26</xdr:row>
      <xdr:rowOff>171451</xdr:rowOff>
    </xdr:to>
    <xdr:sp macro="" textlink="">
      <xdr:nvSpPr>
        <xdr:cNvPr id="9" name="吹き出し: 四角形 8">
          <a:extLst>
            <a:ext uri="{FF2B5EF4-FFF2-40B4-BE49-F238E27FC236}">
              <a16:creationId xmlns:a16="http://schemas.microsoft.com/office/drawing/2014/main" id="{F3636F31-81CF-4CE3-91B0-29B0B24F057F}"/>
            </a:ext>
          </a:extLst>
        </xdr:cNvPr>
        <xdr:cNvSpPr/>
      </xdr:nvSpPr>
      <xdr:spPr>
        <a:xfrm>
          <a:off x="41152763" y="6160295"/>
          <a:ext cx="1059656" cy="845344"/>
        </a:xfrm>
        <a:prstGeom prst="wedgeRectCallout">
          <a:avLst>
            <a:gd name="adj1" fmla="val 34161"/>
            <a:gd name="adj2" fmla="val -98392"/>
          </a:avLst>
        </a:prstGeom>
        <a:solidFill>
          <a:schemeClr val="bg1"/>
        </a:solidFill>
        <a:ln w="28575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4000">
              <a:solidFill>
                <a:srgbClr val="FF0000"/>
              </a:solidFill>
            </a:rPr>
            <a:t>③</a:t>
          </a:r>
        </a:p>
      </xdr:txBody>
    </xdr:sp>
    <xdr:clientData/>
  </xdr:twoCellAnchor>
  <xdr:twoCellAnchor>
    <xdr:from>
      <xdr:col>0</xdr:col>
      <xdr:colOff>223835</xdr:colOff>
      <xdr:row>19</xdr:row>
      <xdr:rowOff>176211</xdr:rowOff>
    </xdr:from>
    <xdr:to>
      <xdr:col>26</xdr:col>
      <xdr:colOff>797716</xdr:colOff>
      <xdr:row>21</xdr:row>
      <xdr:rowOff>35717</xdr:rowOff>
    </xdr:to>
    <xdr:sp macro="" textlink="">
      <xdr:nvSpPr>
        <xdr:cNvPr id="10" name="フローチャート: 処理 9">
          <a:extLst>
            <a:ext uri="{FF2B5EF4-FFF2-40B4-BE49-F238E27FC236}">
              <a16:creationId xmlns:a16="http://schemas.microsoft.com/office/drawing/2014/main" id="{71D66C61-EA69-410D-86ED-5EF4DC722B56}"/>
            </a:ext>
          </a:extLst>
        </xdr:cNvPr>
        <xdr:cNvSpPr/>
      </xdr:nvSpPr>
      <xdr:spPr>
        <a:xfrm>
          <a:off x="223835" y="5426869"/>
          <a:ext cx="26970039" cy="311943"/>
        </a:xfrm>
        <a:prstGeom prst="flowChartProcess">
          <a:avLst/>
        </a:prstGeom>
        <a:noFill/>
        <a:ln w="57150">
          <a:solidFill>
            <a:srgbClr val="FF0000"/>
          </a:solidFill>
          <a:prstDash val="sysDash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1081089</xdr:colOff>
      <xdr:row>23</xdr:row>
      <xdr:rowOff>21430</xdr:rowOff>
    </xdr:from>
    <xdr:to>
      <xdr:col>18</xdr:col>
      <xdr:colOff>1021557</xdr:colOff>
      <xdr:row>26</xdr:row>
      <xdr:rowOff>188119</xdr:rowOff>
    </xdr:to>
    <xdr:sp macro="" textlink="">
      <xdr:nvSpPr>
        <xdr:cNvPr id="11" name="吹き出し: 四角形 10">
          <a:extLst>
            <a:ext uri="{FF2B5EF4-FFF2-40B4-BE49-F238E27FC236}">
              <a16:creationId xmlns:a16="http://schemas.microsoft.com/office/drawing/2014/main" id="{0FB3CEFB-9B47-4AFD-96C0-CCAE6AC1FB09}"/>
            </a:ext>
          </a:extLst>
        </xdr:cNvPr>
        <xdr:cNvSpPr/>
      </xdr:nvSpPr>
      <xdr:spPr>
        <a:xfrm>
          <a:off x="18273714" y="6176963"/>
          <a:ext cx="1059656" cy="845344"/>
        </a:xfrm>
        <a:prstGeom prst="wedgeRectCallout">
          <a:avLst>
            <a:gd name="adj1" fmla="val 17307"/>
            <a:gd name="adj2" fmla="val -102617"/>
          </a:avLst>
        </a:prstGeom>
        <a:solidFill>
          <a:schemeClr val="bg1"/>
        </a:solidFill>
        <a:ln w="28575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4000">
              <a:solidFill>
                <a:srgbClr val="FF0000"/>
              </a:solidFill>
            </a:rPr>
            <a:t>④</a:t>
          </a:r>
        </a:p>
      </xdr:txBody>
    </xdr:sp>
    <xdr:clientData/>
  </xdr:twoCellAnchor>
  <xdr:twoCellAnchor>
    <xdr:from>
      <xdr:col>6</xdr:col>
      <xdr:colOff>2352676</xdr:colOff>
      <xdr:row>28</xdr:row>
      <xdr:rowOff>197644</xdr:rowOff>
    </xdr:from>
    <xdr:to>
      <xdr:col>7</xdr:col>
      <xdr:colOff>316707</xdr:colOff>
      <xdr:row>32</xdr:row>
      <xdr:rowOff>138113</xdr:rowOff>
    </xdr:to>
    <xdr:sp macro="" textlink="">
      <xdr:nvSpPr>
        <xdr:cNvPr id="12" name="吹き出し: 四角形 11">
          <a:extLst>
            <a:ext uri="{FF2B5EF4-FFF2-40B4-BE49-F238E27FC236}">
              <a16:creationId xmlns:a16="http://schemas.microsoft.com/office/drawing/2014/main" id="{1698B62B-8388-4CE6-8A28-A01A5C66A39A}"/>
            </a:ext>
          </a:extLst>
        </xdr:cNvPr>
        <xdr:cNvSpPr/>
      </xdr:nvSpPr>
      <xdr:spPr>
        <a:xfrm>
          <a:off x="6055521" y="7484269"/>
          <a:ext cx="1059656" cy="845344"/>
        </a:xfrm>
        <a:prstGeom prst="wedgeRectCallout">
          <a:avLst>
            <a:gd name="adj1" fmla="val -238873"/>
            <a:gd name="adj2" fmla="val -64589"/>
          </a:avLst>
        </a:prstGeom>
        <a:solidFill>
          <a:schemeClr val="bg1"/>
        </a:solidFill>
        <a:ln w="28575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4000">
              <a:solidFill>
                <a:srgbClr val="FF0000"/>
              </a:solidFill>
            </a:rPr>
            <a:t>⑤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10582</xdr:colOff>
      <xdr:row>9</xdr:row>
      <xdr:rowOff>68409</xdr:rowOff>
    </xdr:from>
    <xdr:ext cx="4751917" cy="1785189"/>
    <xdr:pic>
      <xdr:nvPicPr>
        <xdr:cNvPr id="2" name="図 1">
          <a:extLst>
            <a:ext uri="{FF2B5EF4-FFF2-40B4-BE49-F238E27FC236}">
              <a16:creationId xmlns:a16="http://schemas.microsoft.com/office/drawing/2014/main" id="{9C93663E-21A7-4094-87A2-9C27122EE6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12635"/>
        <a:stretch/>
      </xdr:blipFill>
      <xdr:spPr>
        <a:xfrm>
          <a:off x="12593107" y="3002109"/>
          <a:ext cx="4751917" cy="1785189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ANDISK\yokohama\&#24247;&#21407;\12-09%20&#30007;&#22899;fo-Esco\yasu&#20316;&#26989;&#29992;\&#30007;&#22899;&#21442;&#30011;&#65286;&#21513;&#37326;&#30010;&#12288;&#65317;&#65331;&#65315;&#65327;&#26908;&#35342;&#12288;12083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0.151\tokyo-k\0.&#20840;&#31038;\2.&#25216;&#34899;&#38306;&#20418;\&#35336;&#31639;&#38306;&#20418;\Base_Book\Base_Book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un-p\my%20documents\My%20Documents\&#35336;&#31639;&#36039;&#26009;\Calc\MACFILE\Mac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shiba.local\adsf\02&#35215;&#23450;&#25991;&#26360;&#24120;&#29992;&#20197;&#22806;\2019\08&#26045;&#35373;&#36939;&#29992;&#31649;&#29702;\01&#23567;&#12539;&#20013;&#23398;&#26657;\B&#20462;&#32341;&#38306;&#20418;\&#27770;&#31639;&#29992;&#12304;&#23567;&#23398;&#26657;&#12305;&#12450;&#20462;&#32341;&#21463;&#20184;&#12539;&#20282;&#65288;&#23567;&#23398;&#26657;&#20998;&#65289;31%20%2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jfs\&#34276;&#26412;\&#29289;&#20214;&#26360;&#39006;\GS&#35336;&#30011;\&#29031;&#24230;&#35336;&#31639;\&#38745;&#23713;&#12364;&#12435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shiba.local\adsf\Documents%20and%20Settings\n8300eng.ADTMEIC\My%20Documents\tmp\&#26481;&#33437;&#22823;&#20998;\2005\N&#12288;NEDO&#27963;&#29992;ESCO&#25552;&#26696;%202005\B&#12288;&#20998;&#26512;\R%20%20&#20919;&#20941;&#27231;\K&#12288;&#35336;&#31639;&#26360;\05&#25552;&#26696;&#29992;&#12288;&#20919;&#20941;&#27231;&#20998;&#26512;&#12304;&#35336;&#31639;&#26360;&#28155;&#20184;&#29256;&#12288;&#23481;&#37327;&#32302;&#23567;&#12305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shiba.local\adsf\Documents%20and%20Settings\n8300eng.ADTMEIC\My%20Documents\tmp\&#26481;&#33437;&#22823;&#20998;\2004\E%20%20ESCO&#25552;&#26696;\K&#12288;&#26908;&#35342;&#65411;&#65438;&#65392;&#65408;\R&#12288;&#20919;&#20941;&#27231;\050117%23210&#9316;&#22793;&#26356;&#38651;&#27671;&#26009;&#37329;&#22793;&#26356;050114%23260&#25552;&#26696;&#22793;&#26356;&#65288;1250&#65330;&#65364;&#37096;&#20998;&#36000;&#33655;&#29305;&#24615;MHI&#12487;&#12540;&#12479;&#25505;&#29992;&#12288;&#23481;&#37327;&#12524;&#12452;&#12450;&#12454;&#12488;&#22793;&#26356;1500H&#20778;&#20808;&#65289;041202%20&#26481;&#33437;&#22823;&#20998;&#30330;&#34920;&#29992;&#12464;&#12521;&#12501;&#36039;&#26009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shiba.local\adsf\&#65313;&#65297;&#65292;&#25552;&#26696;&#29289;&#20214;\050705&#12288;&#26481;&#33437;&#22823;&#20998;&#65317;&#65331;&#65315;&#65327;&#25552;&#26696;\&#65298;&#65297;&#65296;&#26847;&#26908;&#35342;&#22577;&#21578;&#26360;\N%20%20NET%20%20&#65426;&#65432;&#65391;&#65412;\&#12304;&#12513;&#12522;&#12483;&#12488;&#35336;&#31639;&#12305;&#12288;&#20919;&#20941;&#27231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jfs\My%20Documents\&#36899;&#32097;&#20808;&#19968;&#35239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dule"/>
      <sheetName val="分担"/>
      <sheetName val="○役割分担表＆ページ番号"/>
      <sheetName val="吉野町"/>
      <sheetName val="男女"/>
      <sheetName val="機器表 "/>
      <sheetName val="Sheet2"/>
      <sheetName val="Sheet1"/>
      <sheetName val="（参考）PAC選定表"/>
      <sheetName val="(参考）PAC選定-2"/>
      <sheetName val="（参考）本館"/>
      <sheetName val="(参考)重量"/>
      <sheetName val="（参考）単位面積"/>
      <sheetName val="（参考）能力確認"/>
      <sheetName val="(参考)省エネ試算"/>
      <sheetName val="(参考)外気量"/>
      <sheetName val="(参考)外調機選定"/>
      <sheetName val="鶴見反省"/>
      <sheetName val="（参考）換気"/>
      <sheetName val="様式"/>
      <sheetName val="(参考)原価検討"/>
      <sheetName val="２．配管内流速の算出"/>
      <sheetName val="Sheet3"/>
      <sheetName val="機器表_"/>
      <sheetName val="(参考)換気"/>
      <sheetName val="計算シート"/>
      <sheetName val="男女参画＆吉野町　ＥＳＣＯ検討　12083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まとめ"/>
      <sheetName val="SK"/>
      <sheetName val="SKB"/>
      <sheetName val="DT"/>
      <sheetName val="DTB"/>
      <sheetName val="TO"/>
      <sheetName val="TOB"/>
      <sheetName val="KT"/>
      <sheetName val="KTB"/>
      <sheetName val="KTA"/>
      <sheetName val="KTAB"/>
      <sheetName val="KTL"/>
      <sheetName val="KTLB"/>
      <sheetName val="LS"/>
      <sheetName val="LSB"/>
      <sheetName val="OL"/>
      <sheetName val="OLB"/>
      <sheetName val="GS0"/>
      <sheetName val="GS"/>
      <sheetName val="GS_2"/>
      <sheetName val="GS_3"/>
      <sheetName val="GSB"/>
      <sheetName val="GSB_2"/>
      <sheetName val="GSB_3"/>
      <sheetName val="CS"/>
      <sheetName val="CS_G"/>
      <sheetName val="GSC"/>
      <sheetName val="Base1"/>
      <sheetName val="Base2"/>
      <sheetName val="Base3"/>
      <sheetName val="Base4"/>
      <sheetName val="Base5"/>
      <sheetName val="Base6"/>
      <sheetName val="Base7-2"/>
      <sheetName val="Base1-N"/>
      <sheetName val="Base7"/>
      <sheetName val="RD"/>
      <sheetName val="N-4A"/>
      <sheetName val="Data1"/>
      <sheetName val="Data2"/>
      <sheetName val="Data3"/>
      <sheetName val="Data4"/>
      <sheetName val="PWL"/>
      <sheetName val="DKPWL"/>
      <sheetName val="NR"/>
      <sheetName val="EL"/>
      <sheetName val="CH"/>
      <sheetName val="BOX"/>
      <sheetName val="TL"/>
      <sheetName val="DTL"/>
      <sheetName val="TP1"/>
      <sheetName val="TP2"/>
      <sheetName val="ONAIR"/>
      <sheetName val="ONPACT"/>
      <sheetName val="ELBOW"/>
      <sheetName val="BOX(ALQ)"/>
      <sheetName val="Base_Boo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>
        <row r="5">
          <cell r="B5" t="str">
            <v>ON1</v>
          </cell>
          <cell r="C5">
            <v>0</v>
          </cell>
          <cell r="D5">
            <v>400</v>
          </cell>
          <cell r="E5">
            <v>0</v>
          </cell>
          <cell r="F5">
            <v>400</v>
          </cell>
          <cell r="G5">
            <v>1700</v>
          </cell>
          <cell r="H5">
            <v>10</v>
          </cell>
          <cell r="I5">
            <v>14</v>
          </cell>
          <cell r="J5">
            <v>23</v>
          </cell>
          <cell r="K5">
            <v>33</v>
          </cell>
          <cell r="L5">
            <v>46</v>
          </cell>
          <cell r="M5">
            <v>37</v>
          </cell>
          <cell r="N5">
            <v>28</v>
          </cell>
          <cell r="O5">
            <v>25</v>
          </cell>
          <cell r="P5">
            <v>60.038920086348746</v>
          </cell>
          <cell r="Q5">
            <v>-5.617085573220912</v>
          </cell>
          <cell r="R5">
            <v>1.2</v>
          </cell>
        </row>
        <row r="6">
          <cell r="B6" t="str">
            <v>ON1</v>
          </cell>
          <cell r="C6">
            <v>0</v>
          </cell>
          <cell r="D6">
            <v>400</v>
          </cell>
          <cell r="E6">
            <v>400</v>
          </cell>
          <cell r="F6">
            <v>550</v>
          </cell>
          <cell r="G6">
            <v>1700</v>
          </cell>
          <cell r="H6">
            <v>10</v>
          </cell>
          <cell r="I6">
            <v>13</v>
          </cell>
          <cell r="J6">
            <v>22</v>
          </cell>
          <cell r="K6">
            <v>32</v>
          </cell>
          <cell r="L6">
            <v>39</v>
          </cell>
          <cell r="M6">
            <v>33</v>
          </cell>
          <cell r="N6">
            <v>26</v>
          </cell>
          <cell r="O6">
            <v>23</v>
          </cell>
          <cell r="P6">
            <v>59.136696446472769</v>
          </cell>
          <cell r="Q6">
            <v>-3.3414194759845941</v>
          </cell>
          <cell r="R6">
            <v>1.2</v>
          </cell>
        </row>
        <row r="7">
          <cell r="B7" t="str">
            <v>ON1</v>
          </cell>
          <cell r="C7">
            <v>0</v>
          </cell>
          <cell r="D7">
            <v>400</v>
          </cell>
          <cell r="E7">
            <v>550</v>
          </cell>
          <cell r="F7">
            <v>9999</v>
          </cell>
          <cell r="G7">
            <v>1700</v>
          </cell>
          <cell r="H7">
            <v>10</v>
          </cell>
          <cell r="I7">
            <v>13</v>
          </cell>
          <cell r="J7">
            <v>22</v>
          </cell>
          <cell r="K7">
            <v>32</v>
          </cell>
          <cell r="L7">
            <v>35</v>
          </cell>
          <cell r="M7">
            <v>30</v>
          </cell>
          <cell r="N7">
            <v>24</v>
          </cell>
          <cell r="O7">
            <v>22</v>
          </cell>
          <cell r="P7">
            <v>58.673908413829537</v>
          </cell>
          <cell r="Q7">
            <v>-1.4435480710883652</v>
          </cell>
          <cell r="R7">
            <v>1.2</v>
          </cell>
        </row>
        <row r="8">
          <cell r="B8" t="str">
            <v>ON1</v>
          </cell>
          <cell r="C8">
            <v>400</v>
          </cell>
          <cell r="D8">
            <v>500</v>
          </cell>
          <cell r="E8">
            <v>0</v>
          </cell>
          <cell r="F8">
            <v>400</v>
          </cell>
          <cell r="G8">
            <v>1700</v>
          </cell>
          <cell r="H8">
            <v>10</v>
          </cell>
          <cell r="I8">
            <v>13</v>
          </cell>
          <cell r="J8">
            <v>21</v>
          </cell>
          <cell r="K8">
            <v>32</v>
          </cell>
          <cell r="L8">
            <v>45</v>
          </cell>
          <cell r="M8">
            <v>34</v>
          </cell>
          <cell r="N8">
            <v>25</v>
          </cell>
          <cell r="O8">
            <v>23</v>
          </cell>
          <cell r="P8">
            <v>60.305080300172264</v>
          </cell>
          <cell r="Q8">
            <v>-4.5125773838667911</v>
          </cell>
          <cell r="R8">
            <v>1.2</v>
          </cell>
        </row>
        <row r="9">
          <cell r="B9" t="str">
            <v>ON1</v>
          </cell>
          <cell r="C9">
            <v>400</v>
          </cell>
          <cell r="D9">
            <v>500</v>
          </cell>
          <cell r="E9">
            <v>400</v>
          </cell>
          <cell r="F9">
            <v>550</v>
          </cell>
          <cell r="G9">
            <v>1700</v>
          </cell>
          <cell r="H9">
            <v>10</v>
          </cell>
          <cell r="I9">
            <v>13</v>
          </cell>
          <cell r="J9">
            <v>21</v>
          </cell>
          <cell r="K9">
            <v>30</v>
          </cell>
          <cell r="L9">
            <v>39</v>
          </cell>
          <cell r="M9">
            <v>30</v>
          </cell>
          <cell r="N9">
            <v>23</v>
          </cell>
          <cell r="O9">
            <v>21</v>
          </cell>
          <cell r="P9">
            <v>59.402856660296109</v>
          </cell>
          <cell r="Q9">
            <v>-2.236911286630324</v>
          </cell>
          <cell r="R9">
            <v>1.2</v>
          </cell>
        </row>
        <row r="10">
          <cell r="B10" t="str">
            <v>ON1</v>
          </cell>
          <cell r="C10">
            <v>400</v>
          </cell>
          <cell r="D10">
            <v>500</v>
          </cell>
          <cell r="E10">
            <v>550</v>
          </cell>
          <cell r="F10">
            <v>9999</v>
          </cell>
          <cell r="G10">
            <v>1700</v>
          </cell>
          <cell r="H10">
            <v>10</v>
          </cell>
          <cell r="I10">
            <v>13</v>
          </cell>
          <cell r="J10">
            <v>21</v>
          </cell>
          <cell r="K10">
            <v>28</v>
          </cell>
          <cell r="L10">
            <v>34</v>
          </cell>
          <cell r="M10">
            <v>27</v>
          </cell>
          <cell r="N10">
            <v>21</v>
          </cell>
          <cell r="O10">
            <v>20</v>
          </cell>
          <cell r="P10">
            <v>60.108452481352543</v>
          </cell>
          <cell r="Q10">
            <v>-1.5101977896164414</v>
          </cell>
          <cell r="R10">
            <v>1.2</v>
          </cell>
        </row>
        <row r="11">
          <cell r="B11" t="str">
            <v>ON1</v>
          </cell>
          <cell r="C11">
            <v>500</v>
          </cell>
          <cell r="D11">
            <v>650</v>
          </cell>
          <cell r="E11">
            <v>0</v>
          </cell>
          <cell r="F11">
            <v>400</v>
          </cell>
          <cell r="G11">
            <v>1700</v>
          </cell>
          <cell r="H11">
            <v>10</v>
          </cell>
          <cell r="I11">
            <v>12</v>
          </cell>
          <cell r="J11">
            <v>21</v>
          </cell>
          <cell r="K11">
            <v>30</v>
          </cell>
          <cell r="L11">
            <v>45</v>
          </cell>
          <cell r="M11">
            <v>31</v>
          </cell>
          <cell r="N11">
            <v>23</v>
          </cell>
          <cell r="O11">
            <v>20</v>
          </cell>
          <cell r="P11">
            <v>59.772759872525235</v>
          </cell>
          <cell r="Q11">
            <v>-3.7215937625750399</v>
          </cell>
          <cell r="R11">
            <v>1.3</v>
          </cell>
        </row>
        <row r="12">
          <cell r="B12" t="str">
            <v>ON1</v>
          </cell>
          <cell r="C12">
            <v>500</v>
          </cell>
          <cell r="D12">
            <v>650</v>
          </cell>
          <cell r="E12">
            <v>400</v>
          </cell>
          <cell r="F12">
            <v>550</v>
          </cell>
          <cell r="G12">
            <v>1700</v>
          </cell>
          <cell r="H12">
            <v>10</v>
          </cell>
          <cell r="I12">
            <v>12</v>
          </cell>
          <cell r="J12">
            <v>20</v>
          </cell>
          <cell r="K12">
            <v>27</v>
          </cell>
          <cell r="L12">
            <v>40</v>
          </cell>
          <cell r="M12">
            <v>26</v>
          </cell>
          <cell r="N12">
            <v>21</v>
          </cell>
          <cell r="O12">
            <v>18</v>
          </cell>
          <cell r="P12">
            <v>60.837400727818945</v>
          </cell>
          <cell r="Q12">
            <v>-3.3035610051582509</v>
          </cell>
          <cell r="R12">
            <v>1.2</v>
          </cell>
        </row>
        <row r="13">
          <cell r="B13" t="str">
            <v>ON1</v>
          </cell>
          <cell r="C13">
            <v>500</v>
          </cell>
          <cell r="D13">
            <v>650</v>
          </cell>
          <cell r="E13">
            <v>550</v>
          </cell>
          <cell r="F13">
            <v>800</v>
          </cell>
          <cell r="G13">
            <v>1700</v>
          </cell>
          <cell r="H13">
            <v>10</v>
          </cell>
          <cell r="I13">
            <v>12</v>
          </cell>
          <cell r="J13">
            <v>18</v>
          </cell>
          <cell r="K13">
            <v>25</v>
          </cell>
          <cell r="L13">
            <v>35</v>
          </cell>
          <cell r="M13">
            <v>23</v>
          </cell>
          <cell r="N13">
            <v>19</v>
          </cell>
          <cell r="O13">
            <v>17</v>
          </cell>
          <cell r="P13">
            <v>59.576132053705692</v>
          </cell>
          <cell r="Q13">
            <v>-0.71921416832483231</v>
          </cell>
          <cell r="R13">
            <v>1.2</v>
          </cell>
        </row>
        <row r="14">
          <cell r="B14" t="str">
            <v>ON1</v>
          </cell>
          <cell r="C14">
            <v>500</v>
          </cell>
          <cell r="D14">
            <v>650</v>
          </cell>
          <cell r="E14">
            <v>800</v>
          </cell>
          <cell r="F14">
            <v>9999</v>
          </cell>
          <cell r="G14">
            <v>1700</v>
          </cell>
          <cell r="H14">
            <v>10</v>
          </cell>
          <cell r="I14">
            <v>11</v>
          </cell>
          <cell r="J14">
            <v>17</v>
          </cell>
          <cell r="K14">
            <v>23</v>
          </cell>
          <cell r="L14">
            <v>31</v>
          </cell>
          <cell r="M14">
            <v>21</v>
          </cell>
          <cell r="N14">
            <v>17</v>
          </cell>
          <cell r="O14">
            <v>15</v>
          </cell>
          <cell r="P14">
            <v>60.837400727819116</v>
          </cell>
          <cell r="Q14">
            <v>-0.30356100515840012</v>
          </cell>
          <cell r="R14">
            <v>1.2</v>
          </cell>
        </row>
        <row r="15">
          <cell r="B15" t="str">
            <v>ON1</v>
          </cell>
          <cell r="C15">
            <v>650</v>
          </cell>
          <cell r="D15">
            <v>800</v>
          </cell>
          <cell r="E15">
            <v>0</v>
          </cell>
          <cell r="F15">
            <v>400</v>
          </cell>
          <cell r="G15">
            <v>2000</v>
          </cell>
          <cell r="H15">
            <v>11</v>
          </cell>
          <cell r="I15">
            <v>14</v>
          </cell>
          <cell r="J15">
            <v>23</v>
          </cell>
          <cell r="K15">
            <v>31</v>
          </cell>
          <cell r="L15">
            <v>45</v>
          </cell>
          <cell r="M15">
            <v>28</v>
          </cell>
          <cell r="N15">
            <v>22</v>
          </cell>
          <cell r="O15">
            <v>20</v>
          </cell>
          <cell r="P15">
            <v>61.207303940048241</v>
          </cell>
          <cell r="Q15">
            <v>-3.7882434811031089</v>
          </cell>
          <cell r="R15">
            <v>1.4</v>
          </cell>
        </row>
        <row r="16">
          <cell r="B16" t="str">
            <v>ON1</v>
          </cell>
          <cell r="C16">
            <v>650</v>
          </cell>
          <cell r="D16">
            <v>800</v>
          </cell>
          <cell r="E16">
            <v>400</v>
          </cell>
          <cell r="F16">
            <v>550</v>
          </cell>
          <cell r="G16">
            <v>2000</v>
          </cell>
          <cell r="H16">
            <v>11</v>
          </cell>
          <cell r="I16">
            <v>14</v>
          </cell>
          <cell r="J16">
            <v>21</v>
          </cell>
          <cell r="K16">
            <v>28</v>
          </cell>
          <cell r="L16">
            <v>40</v>
          </cell>
          <cell r="M16">
            <v>25</v>
          </cell>
          <cell r="N16">
            <v>20</v>
          </cell>
          <cell r="O16">
            <v>18</v>
          </cell>
          <cell r="P16">
            <v>61.473464153871582</v>
          </cell>
          <cell r="Q16">
            <v>-2.6837352917488388</v>
          </cell>
          <cell r="R16">
            <v>1.4</v>
          </cell>
        </row>
        <row r="17">
          <cell r="B17" t="str">
            <v>ON1</v>
          </cell>
          <cell r="C17">
            <v>650</v>
          </cell>
          <cell r="D17">
            <v>800</v>
          </cell>
          <cell r="E17">
            <v>550</v>
          </cell>
          <cell r="F17">
            <v>800</v>
          </cell>
          <cell r="G17">
            <v>2000</v>
          </cell>
          <cell r="H17">
            <v>10</v>
          </cell>
          <cell r="I17">
            <v>13</v>
          </cell>
          <cell r="J17">
            <v>19</v>
          </cell>
          <cell r="K17">
            <v>25</v>
          </cell>
          <cell r="L17">
            <v>36</v>
          </cell>
          <cell r="M17">
            <v>23</v>
          </cell>
          <cell r="N17">
            <v>18</v>
          </cell>
          <cell r="O17">
            <v>16</v>
          </cell>
          <cell r="P17">
            <v>61.670091972690955</v>
          </cell>
          <cell r="Q17">
            <v>-1.6861148859988973</v>
          </cell>
          <cell r="R17">
            <v>1.3</v>
          </cell>
        </row>
        <row r="18">
          <cell r="B18" t="str">
            <v>ON1</v>
          </cell>
          <cell r="C18">
            <v>650</v>
          </cell>
          <cell r="D18">
            <v>800</v>
          </cell>
          <cell r="E18">
            <v>800</v>
          </cell>
          <cell r="F18">
            <v>9999</v>
          </cell>
          <cell r="G18">
            <v>2000</v>
          </cell>
          <cell r="H18">
            <v>10</v>
          </cell>
          <cell r="I18">
            <v>12</v>
          </cell>
          <cell r="J18">
            <v>17</v>
          </cell>
          <cell r="K18">
            <v>23</v>
          </cell>
          <cell r="L18">
            <v>34</v>
          </cell>
          <cell r="M18">
            <v>22</v>
          </cell>
          <cell r="N18">
            <v>17</v>
          </cell>
          <cell r="O18">
            <v>15</v>
          </cell>
          <cell r="P18">
            <v>60.837400727818775</v>
          </cell>
          <cell r="Q18">
            <v>0.69643899484189831</v>
          </cell>
          <cell r="R18">
            <v>1.3</v>
          </cell>
        </row>
        <row r="19">
          <cell r="B19" t="str">
            <v>ON2</v>
          </cell>
          <cell r="C19">
            <v>800</v>
          </cell>
          <cell r="D19">
            <v>950</v>
          </cell>
          <cell r="E19">
            <v>0</v>
          </cell>
          <cell r="F19">
            <v>400</v>
          </cell>
          <cell r="G19">
            <v>2000</v>
          </cell>
          <cell r="H19">
            <v>11</v>
          </cell>
          <cell r="I19">
            <v>13</v>
          </cell>
          <cell r="J19">
            <v>21</v>
          </cell>
          <cell r="K19">
            <v>26</v>
          </cell>
          <cell r="L19">
            <v>41</v>
          </cell>
          <cell r="M19">
            <v>24</v>
          </cell>
          <cell r="N19">
            <v>20</v>
          </cell>
          <cell r="O19">
            <v>17</v>
          </cell>
          <cell r="P19">
            <v>62.908008221394418</v>
          </cell>
          <cell r="Q19">
            <v>-3.7503850102767586</v>
          </cell>
          <cell r="R19">
            <v>1.5</v>
          </cell>
        </row>
        <row r="20">
          <cell r="B20" t="str">
            <v>ON2</v>
          </cell>
          <cell r="C20">
            <v>800</v>
          </cell>
          <cell r="D20">
            <v>950</v>
          </cell>
          <cell r="E20">
            <v>400</v>
          </cell>
          <cell r="F20">
            <v>550</v>
          </cell>
          <cell r="G20">
            <v>2000</v>
          </cell>
          <cell r="H20">
            <v>10</v>
          </cell>
          <cell r="I20">
            <v>12</v>
          </cell>
          <cell r="J20">
            <v>19</v>
          </cell>
          <cell r="K20">
            <v>22</v>
          </cell>
          <cell r="L20">
            <v>37</v>
          </cell>
          <cell r="M20">
            <v>21</v>
          </cell>
          <cell r="N20">
            <v>18</v>
          </cell>
          <cell r="O20">
            <v>15</v>
          </cell>
          <cell r="P20">
            <v>62.375687793747566</v>
          </cell>
          <cell r="Q20">
            <v>-1.9594013889851638</v>
          </cell>
          <cell r="R20">
            <v>1.4</v>
          </cell>
        </row>
        <row r="21">
          <cell r="B21" t="str">
            <v>ON2</v>
          </cell>
          <cell r="C21">
            <v>800</v>
          </cell>
          <cell r="D21">
            <v>950</v>
          </cell>
          <cell r="E21">
            <v>550</v>
          </cell>
          <cell r="F21">
            <v>800</v>
          </cell>
          <cell r="G21">
            <v>2000</v>
          </cell>
          <cell r="H21">
            <v>10</v>
          </cell>
          <cell r="I21">
            <v>12</v>
          </cell>
          <cell r="J21">
            <v>17</v>
          </cell>
          <cell r="K21">
            <v>20</v>
          </cell>
          <cell r="L21">
            <v>34</v>
          </cell>
          <cell r="M21">
            <v>19</v>
          </cell>
          <cell r="N21">
            <v>16</v>
          </cell>
          <cell r="O21">
            <v>14</v>
          </cell>
          <cell r="P21">
            <v>62.375687793747737</v>
          </cell>
          <cell r="Q21">
            <v>-0.95940138898530591</v>
          </cell>
          <cell r="R21">
            <v>1.3</v>
          </cell>
        </row>
        <row r="22">
          <cell r="B22" t="str">
            <v>ON2</v>
          </cell>
          <cell r="C22">
            <v>800</v>
          </cell>
          <cell r="D22">
            <v>950</v>
          </cell>
          <cell r="E22">
            <v>800</v>
          </cell>
          <cell r="F22">
            <v>1200</v>
          </cell>
          <cell r="G22">
            <v>2000</v>
          </cell>
          <cell r="H22">
            <v>10</v>
          </cell>
          <cell r="I22">
            <v>12</v>
          </cell>
          <cell r="J22">
            <v>15</v>
          </cell>
          <cell r="K22">
            <v>18</v>
          </cell>
          <cell r="L22">
            <v>31</v>
          </cell>
          <cell r="M22">
            <v>18</v>
          </cell>
          <cell r="N22">
            <v>14</v>
          </cell>
          <cell r="O22">
            <v>13</v>
          </cell>
          <cell r="P22">
            <v>63.104636040213961</v>
          </cell>
          <cell r="Q22">
            <v>0.24723539547303375</v>
          </cell>
          <cell r="R22">
            <v>1.3</v>
          </cell>
        </row>
        <row r="23">
          <cell r="B23" t="str">
            <v>ON2</v>
          </cell>
          <cell r="C23">
            <v>800</v>
          </cell>
          <cell r="D23">
            <v>950</v>
          </cell>
          <cell r="E23">
            <v>1200</v>
          </cell>
          <cell r="F23">
            <v>9999</v>
          </cell>
          <cell r="G23">
            <v>2000</v>
          </cell>
          <cell r="H23">
            <v>10</v>
          </cell>
          <cell r="I23">
            <v>11</v>
          </cell>
          <cell r="J23">
            <v>14</v>
          </cell>
          <cell r="K23">
            <v>17</v>
          </cell>
          <cell r="L23">
            <v>29</v>
          </cell>
          <cell r="M23">
            <v>17</v>
          </cell>
          <cell r="N23">
            <v>13</v>
          </cell>
          <cell r="O23">
            <v>12</v>
          </cell>
          <cell r="P23">
            <v>61.473464153871411</v>
          </cell>
          <cell r="Q23">
            <v>3.3162647082513033</v>
          </cell>
          <cell r="R23">
            <v>1.3</v>
          </cell>
        </row>
        <row r="24">
          <cell r="B24" t="str">
            <v>ON2</v>
          </cell>
          <cell r="C24">
            <v>950</v>
          </cell>
          <cell r="D24">
            <v>1100</v>
          </cell>
          <cell r="E24">
            <v>0</v>
          </cell>
          <cell r="F24">
            <v>400</v>
          </cell>
          <cell r="G24">
            <v>2300</v>
          </cell>
          <cell r="H24">
            <v>11</v>
          </cell>
          <cell r="I24">
            <v>14</v>
          </cell>
          <cell r="J24">
            <v>21</v>
          </cell>
          <cell r="K24">
            <v>25</v>
          </cell>
          <cell r="L24">
            <v>41</v>
          </cell>
          <cell r="M24">
            <v>25</v>
          </cell>
          <cell r="N24">
            <v>20</v>
          </cell>
          <cell r="O24">
            <v>16</v>
          </cell>
          <cell r="P24">
            <v>63.104636040213961</v>
          </cell>
          <cell r="Q24">
            <v>-2.7527646045269663</v>
          </cell>
          <cell r="R24">
            <v>1.7</v>
          </cell>
        </row>
        <row r="25">
          <cell r="B25" t="str">
            <v>ON2</v>
          </cell>
          <cell r="C25">
            <v>950</v>
          </cell>
          <cell r="D25">
            <v>1100</v>
          </cell>
          <cell r="E25">
            <v>400</v>
          </cell>
          <cell r="F25">
            <v>550</v>
          </cell>
          <cell r="G25">
            <v>2300</v>
          </cell>
          <cell r="H25">
            <v>11</v>
          </cell>
          <cell r="I25">
            <v>13</v>
          </cell>
          <cell r="J25">
            <v>19</v>
          </cell>
          <cell r="K25">
            <v>22</v>
          </cell>
          <cell r="L25">
            <v>37</v>
          </cell>
          <cell r="M25">
            <v>23</v>
          </cell>
          <cell r="N25">
            <v>18</v>
          </cell>
          <cell r="O25">
            <v>15</v>
          </cell>
          <cell r="P25">
            <v>63.740699466266435</v>
          </cell>
          <cell r="Q25">
            <v>-2.1329388911174192</v>
          </cell>
          <cell r="R25">
            <v>1.6</v>
          </cell>
        </row>
        <row r="26">
          <cell r="B26" t="str">
            <v>ON2</v>
          </cell>
          <cell r="C26">
            <v>950</v>
          </cell>
          <cell r="D26">
            <v>1100</v>
          </cell>
          <cell r="E26">
            <v>550</v>
          </cell>
          <cell r="F26">
            <v>800</v>
          </cell>
          <cell r="G26">
            <v>2300</v>
          </cell>
          <cell r="H26">
            <v>10</v>
          </cell>
          <cell r="I26">
            <v>13</v>
          </cell>
          <cell r="J26">
            <v>17</v>
          </cell>
          <cell r="K26">
            <v>19</v>
          </cell>
          <cell r="L26">
            <v>34</v>
          </cell>
          <cell r="M26">
            <v>21</v>
          </cell>
          <cell r="N26">
            <v>16</v>
          </cell>
          <cell r="O26">
            <v>14</v>
          </cell>
          <cell r="P26">
            <v>64.076392075093736</v>
          </cell>
          <cell r="Q26">
            <v>-0.92154291815881351</v>
          </cell>
          <cell r="R26">
            <v>1.5</v>
          </cell>
        </row>
        <row r="27">
          <cell r="B27" t="str">
            <v>ON2</v>
          </cell>
          <cell r="C27">
            <v>950</v>
          </cell>
          <cell r="D27">
            <v>1100</v>
          </cell>
          <cell r="E27">
            <v>800</v>
          </cell>
          <cell r="F27">
            <v>1200</v>
          </cell>
          <cell r="G27">
            <v>2300</v>
          </cell>
          <cell r="H27">
            <v>10</v>
          </cell>
          <cell r="I27">
            <v>12</v>
          </cell>
          <cell r="J27">
            <v>15</v>
          </cell>
          <cell r="K27">
            <v>18</v>
          </cell>
          <cell r="L27">
            <v>31</v>
          </cell>
          <cell r="M27">
            <v>19</v>
          </cell>
          <cell r="N27">
            <v>14</v>
          </cell>
          <cell r="O27">
            <v>13</v>
          </cell>
          <cell r="P27">
            <v>63.740699466266435</v>
          </cell>
          <cell r="Q27">
            <v>0.86706110888258081</v>
          </cell>
          <cell r="R27">
            <v>1.4</v>
          </cell>
        </row>
        <row r="28">
          <cell r="B28" t="str">
            <v>ON2</v>
          </cell>
          <cell r="C28">
            <v>950</v>
          </cell>
          <cell r="D28">
            <v>1100</v>
          </cell>
          <cell r="E28">
            <v>1200</v>
          </cell>
          <cell r="F28">
            <v>9999</v>
          </cell>
          <cell r="G28">
            <v>2300</v>
          </cell>
          <cell r="H28">
            <v>10</v>
          </cell>
          <cell r="I28">
            <v>11</v>
          </cell>
          <cell r="J28">
            <v>14</v>
          </cell>
          <cell r="K28">
            <v>17</v>
          </cell>
          <cell r="L28">
            <v>29</v>
          </cell>
          <cell r="M28">
            <v>17</v>
          </cell>
          <cell r="N28">
            <v>13</v>
          </cell>
          <cell r="O28">
            <v>12</v>
          </cell>
          <cell r="P28">
            <v>63.104636040213961</v>
          </cell>
          <cell r="Q28">
            <v>3.2472353954730337</v>
          </cell>
          <cell r="R28">
            <v>1.4</v>
          </cell>
        </row>
        <row r="29">
          <cell r="B29" t="str">
            <v>OS1</v>
          </cell>
          <cell r="C29">
            <v>1100</v>
          </cell>
          <cell r="D29">
            <v>1250</v>
          </cell>
          <cell r="E29">
            <v>0</v>
          </cell>
          <cell r="F29">
            <v>400</v>
          </cell>
          <cell r="G29">
            <v>2100</v>
          </cell>
          <cell r="H29">
            <v>11</v>
          </cell>
          <cell r="I29">
            <v>12</v>
          </cell>
          <cell r="J29">
            <v>26</v>
          </cell>
          <cell r="K29">
            <v>38</v>
          </cell>
          <cell r="L29">
            <v>50</v>
          </cell>
          <cell r="M29">
            <v>34</v>
          </cell>
          <cell r="N29">
            <v>27</v>
          </cell>
          <cell r="O29">
            <v>23</v>
          </cell>
          <cell r="P29">
            <v>59.136696446472769</v>
          </cell>
          <cell r="Q29">
            <v>-3.3414194759845941</v>
          </cell>
          <cell r="R29">
            <v>1.7</v>
          </cell>
        </row>
        <row r="30">
          <cell r="B30" t="str">
            <v>OS1</v>
          </cell>
          <cell r="C30">
            <v>1100</v>
          </cell>
          <cell r="D30">
            <v>1250</v>
          </cell>
          <cell r="E30">
            <v>400</v>
          </cell>
          <cell r="F30">
            <v>550</v>
          </cell>
          <cell r="G30">
            <v>2100</v>
          </cell>
          <cell r="H30">
            <v>11</v>
          </cell>
          <cell r="I30">
            <v>11</v>
          </cell>
          <cell r="J30">
            <v>24</v>
          </cell>
          <cell r="K30">
            <v>35</v>
          </cell>
          <cell r="L30">
            <v>47</v>
          </cell>
          <cell r="M30">
            <v>30</v>
          </cell>
          <cell r="N30">
            <v>24</v>
          </cell>
          <cell r="O30">
            <v>21</v>
          </cell>
          <cell r="P30">
            <v>59.402856660296109</v>
          </cell>
          <cell r="Q30">
            <v>-2.236911286630324</v>
          </cell>
          <cell r="R30">
            <v>1.6</v>
          </cell>
        </row>
        <row r="31">
          <cell r="B31" t="str">
            <v>OS1</v>
          </cell>
          <cell r="C31">
            <v>1100</v>
          </cell>
          <cell r="D31">
            <v>1250</v>
          </cell>
          <cell r="E31">
            <v>550</v>
          </cell>
          <cell r="F31">
            <v>800</v>
          </cell>
          <cell r="G31">
            <v>2100</v>
          </cell>
          <cell r="H31">
            <v>10</v>
          </cell>
          <cell r="I31">
            <v>11</v>
          </cell>
          <cell r="J31">
            <v>23</v>
          </cell>
          <cell r="K31">
            <v>33</v>
          </cell>
          <cell r="L31">
            <v>43</v>
          </cell>
          <cell r="M31">
            <v>27</v>
          </cell>
          <cell r="N31">
            <v>22</v>
          </cell>
          <cell r="O31">
            <v>20</v>
          </cell>
          <cell r="P31">
            <v>57.505524560130219</v>
          </cell>
          <cell r="Q31">
            <v>0.72760983679367541</v>
          </cell>
          <cell r="R31">
            <v>1.5</v>
          </cell>
        </row>
        <row r="32">
          <cell r="B32" t="str">
            <v>OS1</v>
          </cell>
          <cell r="C32">
            <v>1100</v>
          </cell>
          <cell r="D32">
            <v>1250</v>
          </cell>
          <cell r="E32">
            <v>800</v>
          </cell>
          <cell r="F32">
            <v>1200</v>
          </cell>
          <cell r="G32">
            <v>2100</v>
          </cell>
          <cell r="H32">
            <v>10</v>
          </cell>
          <cell r="I32">
            <v>10</v>
          </cell>
          <cell r="J32">
            <v>22</v>
          </cell>
          <cell r="K32">
            <v>31</v>
          </cell>
          <cell r="L32">
            <v>40</v>
          </cell>
          <cell r="M32">
            <v>26</v>
          </cell>
          <cell r="N32">
            <v>20</v>
          </cell>
          <cell r="O32">
            <v>18</v>
          </cell>
          <cell r="P32">
            <v>59.402856660296109</v>
          </cell>
          <cell r="Q32">
            <v>0.76308871336967599</v>
          </cell>
          <cell r="R32">
            <v>1.4</v>
          </cell>
        </row>
        <row r="33">
          <cell r="B33" t="str">
            <v>OS1</v>
          </cell>
          <cell r="C33">
            <v>1100</v>
          </cell>
          <cell r="D33">
            <v>1250</v>
          </cell>
          <cell r="E33">
            <v>1200</v>
          </cell>
          <cell r="F33">
            <v>1800</v>
          </cell>
          <cell r="G33">
            <v>2100</v>
          </cell>
          <cell r="H33">
            <v>9</v>
          </cell>
          <cell r="I33">
            <v>10</v>
          </cell>
          <cell r="J33">
            <v>20</v>
          </cell>
          <cell r="K33">
            <v>29</v>
          </cell>
          <cell r="L33">
            <v>38</v>
          </cell>
          <cell r="M33">
            <v>24</v>
          </cell>
          <cell r="N33">
            <v>18</v>
          </cell>
          <cell r="O33">
            <v>17</v>
          </cell>
          <cell r="P33">
            <v>59.136696446472428</v>
          </cell>
          <cell r="Q33">
            <v>2.6585805240156972</v>
          </cell>
          <cell r="R33">
            <v>1.4</v>
          </cell>
        </row>
        <row r="34">
          <cell r="B34" t="str">
            <v>OS1</v>
          </cell>
          <cell r="C34">
            <v>1100</v>
          </cell>
          <cell r="D34">
            <v>1250</v>
          </cell>
          <cell r="E34">
            <v>1800</v>
          </cell>
          <cell r="F34">
            <v>9999</v>
          </cell>
          <cell r="G34">
            <v>2100</v>
          </cell>
          <cell r="H34">
            <v>9</v>
          </cell>
          <cell r="I34">
            <v>10</v>
          </cell>
          <cell r="J34">
            <v>19</v>
          </cell>
          <cell r="K34">
            <v>28</v>
          </cell>
          <cell r="L34">
            <v>37</v>
          </cell>
          <cell r="M34">
            <v>23</v>
          </cell>
          <cell r="N34">
            <v>18</v>
          </cell>
          <cell r="O34">
            <v>16</v>
          </cell>
          <cell r="P34">
            <v>57.505524560130041</v>
          </cell>
          <cell r="Q34">
            <v>5.7276098367938317</v>
          </cell>
          <cell r="R34">
            <v>1.4</v>
          </cell>
        </row>
        <row r="35">
          <cell r="B35" t="str">
            <v>OS1</v>
          </cell>
          <cell r="C35">
            <v>1250</v>
          </cell>
          <cell r="D35">
            <v>1400</v>
          </cell>
          <cell r="E35">
            <v>0</v>
          </cell>
          <cell r="F35">
            <v>800</v>
          </cell>
          <cell r="G35">
            <v>2100</v>
          </cell>
          <cell r="H35">
            <v>10</v>
          </cell>
          <cell r="I35">
            <v>11</v>
          </cell>
          <cell r="J35">
            <v>21</v>
          </cell>
          <cell r="K35">
            <v>31</v>
          </cell>
          <cell r="L35">
            <v>41</v>
          </cell>
          <cell r="M35">
            <v>26</v>
          </cell>
          <cell r="N35">
            <v>21</v>
          </cell>
          <cell r="O35">
            <v>19</v>
          </cell>
          <cell r="P35">
            <v>59.40285666029628</v>
          </cell>
          <cell r="Q35">
            <v>-0.23691128663047323</v>
          </cell>
          <cell r="R35">
            <v>1.6</v>
          </cell>
        </row>
        <row r="36">
          <cell r="B36" t="str">
            <v>OS1</v>
          </cell>
          <cell r="C36">
            <v>1250</v>
          </cell>
          <cell r="D36">
            <v>1400</v>
          </cell>
          <cell r="E36">
            <v>800</v>
          </cell>
          <cell r="F36">
            <v>1200</v>
          </cell>
          <cell r="G36">
            <v>2100</v>
          </cell>
          <cell r="H36">
            <v>10</v>
          </cell>
          <cell r="I36">
            <v>11</v>
          </cell>
          <cell r="J36">
            <v>20</v>
          </cell>
          <cell r="K36">
            <v>29</v>
          </cell>
          <cell r="L36">
            <v>39</v>
          </cell>
          <cell r="M36">
            <v>25</v>
          </cell>
          <cell r="N36">
            <v>20</v>
          </cell>
          <cell r="O36">
            <v>18</v>
          </cell>
          <cell r="P36">
            <v>57.505524560130219</v>
          </cell>
          <cell r="Q36">
            <v>2.7276098367936754</v>
          </cell>
          <cell r="R36">
            <v>1.5</v>
          </cell>
        </row>
        <row r="37">
          <cell r="B37" t="str">
            <v>OS1</v>
          </cell>
          <cell r="C37">
            <v>1250</v>
          </cell>
          <cell r="D37">
            <v>1400</v>
          </cell>
          <cell r="E37">
            <v>1200</v>
          </cell>
          <cell r="F37">
            <v>1800</v>
          </cell>
          <cell r="G37">
            <v>2100</v>
          </cell>
          <cell r="H37">
            <v>9</v>
          </cell>
          <cell r="I37">
            <v>10</v>
          </cell>
          <cell r="J37">
            <v>19</v>
          </cell>
          <cell r="K37">
            <v>28</v>
          </cell>
          <cell r="L37">
            <v>37</v>
          </cell>
          <cell r="M37">
            <v>23</v>
          </cell>
          <cell r="N37">
            <v>18</v>
          </cell>
          <cell r="O37">
            <v>17</v>
          </cell>
          <cell r="P37">
            <v>58.673908413829707</v>
          </cell>
          <cell r="Q37">
            <v>3.5564519289114855</v>
          </cell>
          <cell r="R37">
            <v>1.4</v>
          </cell>
        </row>
        <row r="38">
          <cell r="B38" t="str">
            <v>OS1</v>
          </cell>
          <cell r="C38">
            <v>1250</v>
          </cell>
          <cell r="D38">
            <v>1400</v>
          </cell>
          <cell r="E38">
            <v>1800</v>
          </cell>
          <cell r="F38">
            <v>9999</v>
          </cell>
          <cell r="G38">
            <v>2100</v>
          </cell>
          <cell r="H38">
            <v>9</v>
          </cell>
          <cell r="I38">
            <v>10</v>
          </cell>
          <cell r="J38">
            <v>18</v>
          </cell>
          <cell r="K38">
            <v>26</v>
          </cell>
          <cell r="L38">
            <v>35</v>
          </cell>
          <cell r="M38">
            <v>22</v>
          </cell>
          <cell r="N38">
            <v>17</v>
          </cell>
          <cell r="O38">
            <v>16</v>
          </cell>
          <cell r="P38">
            <v>59.402856660295939</v>
          </cell>
          <cell r="Q38">
            <v>4.7630887133698252</v>
          </cell>
          <cell r="R38">
            <v>1.4</v>
          </cell>
        </row>
        <row r="39">
          <cell r="B39" t="str">
            <v>OS1</v>
          </cell>
          <cell r="C39">
            <v>1400</v>
          </cell>
          <cell r="D39">
            <v>1600</v>
          </cell>
          <cell r="E39">
            <v>0</v>
          </cell>
          <cell r="F39">
            <v>800</v>
          </cell>
          <cell r="G39">
            <v>2300</v>
          </cell>
          <cell r="H39">
            <v>11</v>
          </cell>
          <cell r="I39">
            <v>12</v>
          </cell>
          <cell r="J39">
            <v>22</v>
          </cell>
          <cell r="K39">
            <v>32</v>
          </cell>
          <cell r="L39">
            <v>41</v>
          </cell>
          <cell r="M39">
            <v>25</v>
          </cell>
          <cell r="N39">
            <v>21</v>
          </cell>
          <cell r="O39">
            <v>17</v>
          </cell>
          <cell r="P39">
            <v>57.505524560130219</v>
          </cell>
          <cell r="Q39">
            <v>2.7276098367936754</v>
          </cell>
          <cell r="R39">
            <v>1.7</v>
          </cell>
        </row>
        <row r="40">
          <cell r="B40" t="str">
            <v>OS1</v>
          </cell>
          <cell r="C40">
            <v>1400</v>
          </cell>
          <cell r="D40">
            <v>1600</v>
          </cell>
          <cell r="E40">
            <v>800</v>
          </cell>
          <cell r="F40">
            <v>1200</v>
          </cell>
          <cell r="G40">
            <v>2300</v>
          </cell>
          <cell r="H40">
            <v>10</v>
          </cell>
          <cell r="I40">
            <v>11</v>
          </cell>
          <cell r="J40">
            <v>20</v>
          </cell>
          <cell r="K40">
            <v>30</v>
          </cell>
          <cell r="L40">
            <v>38</v>
          </cell>
          <cell r="M40">
            <v>24</v>
          </cell>
          <cell r="N40">
            <v>19</v>
          </cell>
          <cell r="O40">
            <v>16</v>
          </cell>
          <cell r="P40">
            <v>59.402856660295768</v>
          </cell>
          <cell r="Q40">
            <v>2.7630887133699673</v>
          </cell>
          <cell r="R40">
            <v>1.6</v>
          </cell>
        </row>
        <row r="41">
          <cell r="B41" t="str">
            <v>OS1</v>
          </cell>
          <cell r="C41">
            <v>1400</v>
          </cell>
          <cell r="D41">
            <v>1600</v>
          </cell>
          <cell r="E41">
            <v>1200</v>
          </cell>
          <cell r="F41">
            <v>1800</v>
          </cell>
          <cell r="G41">
            <v>2300</v>
          </cell>
          <cell r="H41">
            <v>10</v>
          </cell>
          <cell r="I41">
            <v>11</v>
          </cell>
          <cell r="J41">
            <v>19</v>
          </cell>
          <cell r="K41">
            <v>28</v>
          </cell>
          <cell r="L41">
            <v>36</v>
          </cell>
          <cell r="M41">
            <v>22</v>
          </cell>
          <cell r="N41">
            <v>18</v>
          </cell>
          <cell r="O41">
            <v>15</v>
          </cell>
          <cell r="P41">
            <v>59.136696446472598</v>
          </cell>
          <cell r="Q41">
            <v>4.658580524015548</v>
          </cell>
          <cell r="R41">
            <v>1.5</v>
          </cell>
        </row>
        <row r="42">
          <cell r="B42" t="str">
            <v>OS1</v>
          </cell>
          <cell r="C42">
            <v>1400</v>
          </cell>
          <cell r="D42">
            <v>1600</v>
          </cell>
          <cell r="E42">
            <v>1800</v>
          </cell>
          <cell r="F42">
            <v>9999</v>
          </cell>
          <cell r="G42">
            <v>2300</v>
          </cell>
          <cell r="H42">
            <v>9</v>
          </cell>
          <cell r="I42">
            <v>10</v>
          </cell>
          <cell r="J42">
            <v>18</v>
          </cell>
          <cell r="K42">
            <v>26</v>
          </cell>
          <cell r="L42">
            <v>35</v>
          </cell>
          <cell r="M42">
            <v>21</v>
          </cell>
          <cell r="N42">
            <v>16</v>
          </cell>
          <cell r="O42">
            <v>14</v>
          </cell>
          <cell r="P42">
            <v>57.505524560130219</v>
          </cell>
          <cell r="Q42">
            <v>7.7276098367936754</v>
          </cell>
          <cell r="R42">
            <v>1.5</v>
          </cell>
        </row>
        <row r="43">
          <cell r="B43" t="str">
            <v>OS2</v>
          </cell>
          <cell r="C43">
            <v>1600</v>
          </cell>
          <cell r="D43">
            <v>1800</v>
          </cell>
          <cell r="E43">
            <v>0</v>
          </cell>
          <cell r="F43">
            <v>800</v>
          </cell>
          <cell r="G43">
            <v>2300</v>
          </cell>
          <cell r="H43">
            <v>11</v>
          </cell>
          <cell r="I43">
            <v>13</v>
          </cell>
          <cell r="J43">
            <v>19</v>
          </cell>
          <cell r="K43">
            <v>26</v>
          </cell>
          <cell r="L43">
            <v>36</v>
          </cell>
          <cell r="M43">
            <v>23</v>
          </cell>
          <cell r="N43">
            <v>19</v>
          </cell>
          <cell r="O43">
            <v>16</v>
          </cell>
          <cell r="P43">
            <v>58.940068627653048</v>
          </cell>
          <cell r="Q43">
            <v>2.6609601182657627</v>
          </cell>
          <cell r="R43">
            <v>1.8</v>
          </cell>
        </row>
        <row r="44">
          <cell r="B44" t="str">
            <v>OS2</v>
          </cell>
          <cell r="C44">
            <v>1600</v>
          </cell>
          <cell r="D44">
            <v>1800</v>
          </cell>
          <cell r="E44">
            <v>800</v>
          </cell>
          <cell r="F44">
            <v>1200</v>
          </cell>
          <cell r="G44">
            <v>2300</v>
          </cell>
          <cell r="H44">
            <v>10</v>
          </cell>
          <cell r="I44">
            <v>12</v>
          </cell>
          <cell r="J44">
            <v>18</v>
          </cell>
          <cell r="K44">
            <v>24</v>
          </cell>
          <cell r="L44">
            <v>32</v>
          </cell>
          <cell r="M44">
            <v>21</v>
          </cell>
          <cell r="N44">
            <v>18</v>
          </cell>
          <cell r="O44">
            <v>15</v>
          </cell>
          <cell r="P44">
            <v>59.402856660295939</v>
          </cell>
          <cell r="Q44">
            <v>3.7630887133698252</v>
          </cell>
          <cell r="R44">
            <v>1.6</v>
          </cell>
        </row>
        <row r="45">
          <cell r="B45" t="str">
            <v>OS2</v>
          </cell>
          <cell r="C45">
            <v>1600</v>
          </cell>
          <cell r="D45">
            <v>1800</v>
          </cell>
          <cell r="E45">
            <v>1200</v>
          </cell>
          <cell r="F45">
            <v>1800</v>
          </cell>
          <cell r="G45">
            <v>2300</v>
          </cell>
          <cell r="H45">
            <v>10</v>
          </cell>
          <cell r="I45">
            <v>11</v>
          </cell>
          <cell r="J45">
            <v>16</v>
          </cell>
          <cell r="K45">
            <v>22</v>
          </cell>
          <cell r="L45">
            <v>29</v>
          </cell>
          <cell r="M45">
            <v>20</v>
          </cell>
          <cell r="N45">
            <v>16</v>
          </cell>
          <cell r="O45">
            <v>14</v>
          </cell>
          <cell r="P45">
            <v>59.402856660295939</v>
          </cell>
          <cell r="Q45">
            <v>5.7630887133698252</v>
          </cell>
          <cell r="R45">
            <v>1.5</v>
          </cell>
        </row>
        <row r="46">
          <cell r="B46" t="str">
            <v>OS2</v>
          </cell>
          <cell r="C46">
            <v>1600</v>
          </cell>
          <cell r="D46">
            <v>1800</v>
          </cell>
          <cell r="E46">
            <v>1800</v>
          </cell>
          <cell r="F46">
            <v>9999</v>
          </cell>
          <cell r="G46">
            <v>2300</v>
          </cell>
          <cell r="H46">
            <v>10</v>
          </cell>
          <cell r="I46">
            <v>11</v>
          </cell>
          <cell r="J46">
            <v>15</v>
          </cell>
          <cell r="K46">
            <v>21</v>
          </cell>
          <cell r="L46">
            <v>28</v>
          </cell>
          <cell r="M46">
            <v>18</v>
          </cell>
          <cell r="N46">
            <v>15</v>
          </cell>
          <cell r="O46">
            <v>13</v>
          </cell>
          <cell r="P46">
            <v>59.136696446472428</v>
          </cell>
          <cell r="Q46">
            <v>7.6585805240156972</v>
          </cell>
          <cell r="R46">
            <v>1.5</v>
          </cell>
        </row>
        <row r="47">
          <cell r="B47" t="str">
            <v>OD1</v>
          </cell>
          <cell r="C47">
            <v>1800</v>
          </cell>
          <cell r="D47">
            <v>1950</v>
          </cell>
          <cell r="E47">
            <v>0</v>
          </cell>
          <cell r="F47">
            <v>1200</v>
          </cell>
          <cell r="G47">
            <v>2100</v>
          </cell>
          <cell r="H47">
            <v>10</v>
          </cell>
          <cell r="I47">
            <v>11</v>
          </cell>
          <cell r="J47">
            <v>16</v>
          </cell>
          <cell r="K47">
            <v>24</v>
          </cell>
          <cell r="L47">
            <v>35</v>
          </cell>
          <cell r="M47">
            <v>23</v>
          </cell>
          <cell r="N47">
            <v>19</v>
          </cell>
          <cell r="O47">
            <v>17</v>
          </cell>
          <cell r="P47">
            <v>61.670091972690955</v>
          </cell>
          <cell r="Q47">
            <v>-1.6861148859988973</v>
          </cell>
          <cell r="R47">
            <v>1.6</v>
          </cell>
        </row>
        <row r="48">
          <cell r="B48" t="str">
            <v>OD1</v>
          </cell>
          <cell r="C48">
            <v>1800</v>
          </cell>
          <cell r="D48">
            <v>1950</v>
          </cell>
          <cell r="E48">
            <v>1200</v>
          </cell>
          <cell r="F48">
            <v>1800</v>
          </cell>
          <cell r="G48">
            <v>2100</v>
          </cell>
          <cell r="H48">
            <v>10</v>
          </cell>
          <cell r="I48">
            <v>10</v>
          </cell>
          <cell r="J48">
            <v>14</v>
          </cell>
          <cell r="K48">
            <v>22</v>
          </cell>
          <cell r="L48">
            <v>33</v>
          </cell>
          <cell r="M48">
            <v>21</v>
          </cell>
          <cell r="N48">
            <v>18</v>
          </cell>
          <cell r="O48">
            <v>16</v>
          </cell>
          <cell r="P48">
            <v>60.837400727818775</v>
          </cell>
          <cell r="Q48">
            <v>0.69643899484189831</v>
          </cell>
          <cell r="R48">
            <v>1.5</v>
          </cell>
        </row>
        <row r="49">
          <cell r="B49" t="str">
            <v>OD1</v>
          </cell>
          <cell r="C49">
            <v>1800</v>
          </cell>
          <cell r="D49">
            <v>1950</v>
          </cell>
          <cell r="E49">
            <v>1800</v>
          </cell>
          <cell r="F49">
            <v>9999</v>
          </cell>
          <cell r="G49">
            <v>2100</v>
          </cell>
          <cell r="H49">
            <v>9</v>
          </cell>
          <cell r="I49">
            <v>10</v>
          </cell>
          <cell r="J49">
            <v>13</v>
          </cell>
          <cell r="K49">
            <v>20</v>
          </cell>
          <cell r="L49">
            <v>32</v>
          </cell>
          <cell r="M49">
            <v>20</v>
          </cell>
          <cell r="N49">
            <v>16</v>
          </cell>
          <cell r="O49">
            <v>15</v>
          </cell>
          <cell r="P49">
            <v>61.2073039400479</v>
          </cell>
          <cell r="Q49">
            <v>2.2117565188971824</v>
          </cell>
          <cell r="R49">
            <v>1.5</v>
          </cell>
        </row>
        <row r="50">
          <cell r="B50" t="str">
            <v>OD1</v>
          </cell>
          <cell r="C50">
            <v>1950</v>
          </cell>
          <cell r="D50">
            <v>2050</v>
          </cell>
          <cell r="E50">
            <v>0</v>
          </cell>
          <cell r="F50">
            <v>1200</v>
          </cell>
          <cell r="G50">
            <v>2300</v>
          </cell>
          <cell r="H50">
            <v>10</v>
          </cell>
          <cell r="I50">
            <v>12</v>
          </cell>
          <cell r="J50">
            <v>17</v>
          </cell>
          <cell r="K50">
            <v>25</v>
          </cell>
          <cell r="L50">
            <v>37</v>
          </cell>
          <cell r="M50">
            <v>26</v>
          </cell>
          <cell r="N50">
            <v>18</v>
          </cell>
          <cell r="O50">
            <v>16</v>
          </cell>
          <cell r="P50">
            <v>60.837400727819116</v>
          </cell>
          <cell r="Q50">
            <v>-0.30356100515840012</v>
          </cell>
          <cell r="R50">
            <v>1.6</v>
          </cell>
        </row>
        <row r="51">
          <cell r="B51" t="str">
            <v>OD1</v>
          </cell>
          <cell r="C51">
            <v>1950</v>
          </cell>
          <cell r="D51">
            <v>2050</v>
          </cell>
          <cell r="E51">
            <v>1200</v>
          </cell>
          <cell r="F51">
            <v>1800</v>
          </cell>
          <cell r="G51">
            <v>2300</v>
          </cell>
          <cell r="H51">
            <v>10</v>
          </cell>
          <cell r="I51">
            <v>11</v>
          </cell>
          <cell r="J51">
            <v>16</v>
          </cell>
          <cell r="K51">
            <v>23</v>
          </cell>
          <cell r="L51">
            <v>34</v>
          </cell>
          <cell r="M51">
            <v>24</v>
          </cell>
          <cell r="N51">
            <v>17</v>
          </cell>
          <cell r="O51">
            <v>15</v>
          </cell>
          <cell r="P51">
            <v>62.375687793747566</v>
          </cell>
          <cell r="Q51">
            <v>4.0598611014836194E-2</v>
          </cell>
          <cell r="R51">
            <v>1.5</v>
          </cell>
        </row>
        <row r="52">
          <cell r="B52" t="str">
            <v>OD1</v>
          </cell>
          <cell r="C52">
            <v>1950</v>
          </cell>
          <cell r="D52">
            <v>2050</v>
          </cell>
          <cell r="E52">
            <v>1800</v>
          </cell>
          <cell r="F52">
            <v>9999</v>
          </cell>
          <cell r="G52">
            <v>2300</v>
          </cell>
          <cell r="H52">
            <v>9</v>
          </cell>
          <cell r="I52">
            <v>10</v>
          </cell>
          <cell r="J52">
            <v>15</v>
          </cell>
          <cell r="K52">
            <v>21</v>
          </cell>
          <cell r="L52">
            <v>33</v>
          </cell>
          <cell r="M52">
            <v>23</v>
          </cell>
          <cell r="N52">
            <v>16</v>
          </cell>
          <cell r="O52">
            <v>15</v>
          </cell>
          <cell r="P52">
            <v>63.104636040213961</v>
          </cell>
          <cell r="Q52">
            <v>1.2472353954730337</v>
          </cell>
          <cell r="R52">
            <v>1.5</v>
          </cell>
        </row>
        <row r="53">
          <cell r="B53" t="str">
            <v>OD2</v>
          </cell>
          <cell r="C53">
            <v>2050</v>
          </cell>
          <cell r="D53">
            <v>2250</v>
          </cell>
          <cell r="E53">
            <v>0</v>
          </cell>
          <cell r="F53">
            <v>1200</v>
          </cell>
          <cell r="G53">
            <v>2300</v>
          </cell>
          <cell r="H53">
            <v>10</v>
          </cell>
          <cell r="I53">
            <v>11</v>
          </cell>
          <cell r="J53">
            <v>16</v>
          </cell>
          <cell r="K53">
            <v>22</v>
          </cell>
          <cell r="L53">
            <v>33</v>
          </cell>
          <cell r="M53">
            <v>24</v>
          </cell>
          <cell r="N53">
            <v>16</v>
          </cell>
          <cell r="O53">
            <v>15</v>
          </cell>
          <cell r="P53">
            <v>62.375687793747737</v>
          </cell>
          <cell r="Q53">
            <v>-0.95940138898530591</v>
          </cell>
          <cell r="R53">
            <v>1.7</v>
          </cell>
        </row>
        <row r="54">
          <cell r="B54" t="str">
            <v>OD2</v>
          </cell>
          <cell r="C54">
            <v>2050</v>
          </cell>
          <cell r="D54">
            <v>2250</v>
          </cell>
          <cell r="E54">
            <v>1200</v>
          </cell>
          <cell r="F54">
            <v>1800</v>
          </cell>
          <cell r="G54">
            <v>2300</v>
          </cell>
          <cell r="H54">
            <v>10</v>
          </cell>
          <cell r="I54">
            <v>11</v>
          </cell>
          <cell r="J54">
            <v>15</v>
          </cell>
          <cell r="K54">
            <v>20</v>
          </cell>
          <cell r="L54">
            <v>29</v>
          </cell>
          <cell r="M54">
            <v>21</v>
          </cell>
          <cell r="N54">
            <v>15</v>
          </cell>
          <cell r="O54">
            <v>14</v>
          </cell>
          <cell r="P54">
            <v>62.375687793747396</v>
          </cell>
          <cell r="Q54">
            <v>1.0405986110149854</v>
          </cell>
          <cell r="R54">
            <v>1.5</v>
          </cell>
        </row>
        <row r="55">
          <cell r="B55" t="str">
            <v>OD2</v>
          </cell>
          <cell r="C55">
            <v>2050</v>
          </cell>
          <cell r="D55">
            <v>2250</v>
          </cell>
          <cell r="E55">
            <v>1800</v>
          </cell>
          <cell r="F55">
            <v>9999</v>
          </cell>
          <cell r="G55">
            <v>2300</v>
          </cell>
          <cell r="H55">
            <v>9</v>
          </cell>
          <cell r="I55">
            <v>10</v>
          </cell>
          <cell r="J55">
            <v>14</v>
          </cell>
          <cell r="K55">
            <v>18</v>
          </cell>
          <cell r="L55">
            <v>28</v>
          </cell>
          <cell r="M55">
            <v>20</v>
          </cell>
          <cell r="N55">
            <v>15</v>
          </cell>
          <cell r="O55">
            <v>14</v>
          </cell>
          <cell r="P55">
            <v>61.473464153871411</v>
          </cell>
          <cell r="Q55">
            <v>3.3162647082513033</v>
          </cell>
          <cell r="R55">
            <v>1.5</v>
          </cell>
        </row>
        <row r="56">
          <cell r="B56" t="str">
            <v>OD3</v>
          </cell>
          <cell r="C56">
            <v>2250</v>
          </cell>
          <cell r="D56">
            <v>9999</v>
          </cell>
          <cell r="E56">
            <v>0</v>
          </cell>
          <cell r="F56">
            <v>1200</v>
          </cell>
          <cell r="G56">
            <v>2300</v>
          </cell>
          <cell r="H56">
            <v>10</v>
          </cell>
          <cell r="I56">
            <v>11</v>
          </cell>
          <cell r="J56">
            <v>14</v>
          </cell>
          <cell r="K56">
            <v>21</v>
          </cell>
          <cell r="L56">
            <v>31</v>
          </cell>
          <cell r="M56">
            <v>23</v>
          </cell>
          <cell r="N56">
            <v>15</v>
          </cell>
          <cell r="O56">
            <v>14</v>
          </cell>
          <cell r="P56">
            <v>62.908008221394589</v>
          </cell>
          <cell r="Q56">
            <v>-1.7503850102769078</v>
          </cell>
          <cell r="R56">
            <v>1.7</v>
          </cell>
        </row>
        <row r="57">
          <cell r="B57" t="str">
            <v>OD3</v>
          </cell>
          <cell r="C57">
            <v>2250</v>
          </cell>
          <cell r="D57">
            <v>9999</v>
          </cell>
          <cell r="E57">
            <v>1200</v>
          </cell>
          <cell r="F57">
            <v>1800</v>
          </cell>
          <cell r="G57">
            <v>2300</v>
          </cell>
          <cell r="H57">
            <v>9</v>
          </cell>
          <cell r="I57">
            <v>10</v>
          </cell>
          <cell r="J57">
            <v>13</v>
          </cell>
          <cell r="K57">
            <v>19</v>
          </cell>
          <cell r="L57">
            <v>27</v>
          </cell>
          <cell r="M57">
            <v>20</v>
          </cell>
          <cell r="N57">
            <v>14</v>
          </cell>
          <cell r="O57">
            <v>14</v>
          </cell>
          <cell r="P57">
            <v>60.837400727818775</v>
          </cell>
          <cell r="Q57">
            <v>1.6964389948418983</v>
          </cell>
          <cell r="R57">
            <v>1.6</v>
          </cell>
        </row>
        <row r="58">
          <cell r="B58" t="str">
            <v>OD3</v>
          </cell>
          <cell r="C58">
            <v>2250</v>
          </cell>
          <cell r="D58">
            <v>9999</v>
          </cell>
          <cell r="E58">
            <v>1800</v>
          </cell>
          <cell r="F58">
            <v>9999</v>
          </cell>
          <cell r="G58">
            <v>2300</v>
          </cell>
          <cell r="H58">
            <v>9</v>
          </cell>
          <cell r="I58">
            <v>10</v>
          </cell>
          <cell r="J58">
            <v>12</v>
          </cell>
          <cell r="K58">
            <v>17</v>
          </cell>
          <cell r="L58">
            <v>25</v>
          </cell>
          <cell r="M58">
            <v>19</v>
          </cell>
          <cell r="N58">
            <v>13</v>
          </cell>
          <cell r="O58">
            <v>13</v>
          </cell>
          <cell r="P58">
            <v>61.2073039400479</v>
          </cell>
          <cell r="Q58">
            <v>3.2117565188971824</v>
          </cell>
          <cell r="R58">
            <v>1.5</v>
          </cell>
        </row>
        <row r="63">
          <cell r="B63" t="str">
            <v>長さに無関係に固定される減音量</v>
          </cell>
          <cell r="H63">
            <v>0</v>
          </cell>
          <cell r="I63">
            <v>0</v>
          </cell>
          <cell r="J63">
            <v>3</v>
          </cell>
          <cell r="K63">
            <v>3</v>
          </cell>
          <cell r="L63">
            <v>3</v>
          </cell>
          <cell r="M63">
            <v>5</v>
          </cell>
          <cell r="N63">
            <v>5</v>
          </cell>
          <cell r="O63">
            <v>5</v>
          </cell>
        </row>
        <row r="69">
          <cell r="B69" t="str">
            <v>ON1</v>
          </cell>
          <cell r="G69" t="str">
            <v>Slope</v>
          </cell>
          <cell r="H69">
            <v>0.48780487804878048</v>
          </cell>
          <cell r="I69">
            <v>0.13414634146341464</v>
          </cell>
          <cell r="J69">
            <v>0.29268292682926828</v>
          </cell>
          <cell r="K69">
            <v>-0.1951219512195122</v>
          </cell>
          <cell r="L69">
            <v>-1.1097560975609757</v>
          </cell>
          <cell r="M69">
            <v>-0.3902439024390244</v>
          </cell>
          <cell r="N69">
            <v>0.59756097560975607</v>
          </cell>
          <cell r="O69">
            <v>1.3170731707317074</v>
          </cell>
        </row>
        <row r="70">
          <cell r="G70" t="str">
            <v>Intercept</v>
          </cell>
          <cell r="H70">
            <v>-8.5691056910569117</v>
          </cell>
          <cell r="I70">
            <v>-9.573170731707318</v>
          </cell>
          <cell r="J70">
            <v>-18.008130081300813</v>
          </cell>
          <cell r="K70">
            <v>-12.939024390243903</v>
          </cell>
          <cell r="L70">
            <v>0.37804878048780566</v>
          </cell>
          <cell r="M70">
            <v>-5.0447154471544708</v>
          </cell>
          <cell r="N70">
            <v>-18.947154471544714</v>
          </cell>
          <cell r="O70">
            <v>-32.369918699186989</v>
          </cell>
        </row>
        <row r="71">
          <cell r="B71" t="str">
            <v>ON2</v>
          </cell>
          <cell r="G71" t="str">
            <v>Slope</v>
          </cell>
          <cell r="H71">
            <v>0.32926829268292684</v>
          </cell>
          <cell r="I71">
            <v>-3.6585365853658534E-2</v>
          </cell>
          <cell r="J71">
            <v>0.13414634146341464</v>
          </cell>
          <cell r="K71">
            <v>-0.3902439024390244</v>
          </cell>
          <cell r="L71">
            <v>-1.2439024390243902</v>
          </cell>
          <cell r="M71">
            <v>-0.56097560975609762</v>
          </cell>
          <cell r="N71">
            <v>0.43902439024390244</v>
          </cell>
          <cell r="O71">
            <v>1.1219512195121952</v>
          </cell>
        </row>
        <row r="72">
          <cell r="G72" t="str">
            <v>Intercept</v>
          </cell>
          <cell r="H72">
            <v>-5.4674796747967482</v>
          </cell>
          <cell r="I72">
            <v>-10.040650406504065</v>
          </cell>
          <cell r="J72">
            <v>-17.573170731707318</v>
          </cell>
          <cell r="K72">
            <v>-14.044715447154474</v>
          </cell>
          <cell r="L72">
            <v>0.11788617886178798</v>
          </cell>
          <cell r="M72">
            <v>-5.5121951219512191</v>
          </cell>
          <cell r="N72">
            <v>-18.845528455284555</v>
          </cell>
          <cell r="O72">
            <v>-31.475609756097562</v>
          </cell>
        </row>
        <row r="73">
          <cell r="B73" t="str">
            <v>OS1</v>
          </cell>
          <cell r="G73" t="str">
            <v>Slope</v>
          </cell>
          <cell r="H73">
            <v>0.59756097560975607</v>
          </cell>
          <cell r="I73">
            <v>0.24390243902439024</v>
          </cell>
          <cell r="J73">
            <v>0.37804878048780488</v>
          </cell>
          <cell r="K73">
            <v>-0.14634146341463414</v>
          </cell>
          <cell r="L73">
            <v>-0.96341463414634143</v>
          </cell>
          <cell r="M73">
            <v>-0.34146341463414637</v>
          </cell>
          <cell r="N73">
            <v>0.68292682926829273</v>
          </cell>
          <cell r="O73">
            <v>1.4024390243902438</v>
          </cell>
        </row>
        <row r="74">
          <cell r="G74" t="str">
            <v>Intercept</v>
          </cell>
          <cell r="H74">
            <v>-10.947154471544716</v>
          </cell>
          <cell r="I74">
            <v>-12.951219512195122</v>
          </cell>
          <cell r="J74">
            <v>-16.024390243902438</v>
          </cell>
          <cell r="K74">
            <v>-7.4959349593495928</v>
          </cell>
          <cell r="L74">
            <v>4.0650406504064485E-2</v>
          </cell>
          <cell r="M74">
            <v>-4.7682926829268286</v>
          </cell>
          <cell r="N74">
            <v>-19.463414634146343</v>
          </cell>
          <cell r="O74">
            <v>-32.552845528455279</v>
          </cell>
        </row>
        <row r="75">
          <cell r="B75" t="str">
            <v>OD1</v>
          </cell>
          <cell r="G75" t="str">
            <v>Slope</v>
          </cell>
          <cell r="H75">
            <v>0.40243902439024393</v>
          </cell>
          <cell r="I75">
            <v>4.878048780487805E-2</v>
          </cell>
          <cell r="J75">
            <v>0.24390243902439024</v>
          </cell>
          <cell r="K75">
            <v>-0.28048780487804881</v>
          </cell>
          <cell r="L75">
            <v>-1.1585365853658536</v>
          </cell>
          <cell r="M75">
            <v>-0.47560975609756095</v>
          </cell>
          <cell r="N75">
            <v>0.57317073170731703</v>
          </cell>
          <cell r="O75">
            <v>1.2317073170731707</v>
          </cell>
        </row>
        <row r="76">
          <cell r="G76" t="str">
            <v>Intercept</v>
          </cell>
          <cell r="H76">
            <v>-9.0528455284552845</v>
          </cell>
          <cell r="I76">
            <v>-10.056910569105691</v>
          </cell>
          <cell r="J76">
            <v>-13.951219512195122</v>
          </cell>
          <cell r="K76">
            <v>-9.4227642276422756</v>
          </cell>
          <cell r="L76">
            <v>-6.5040650406505307E-2</v>
          </cell>
          <cell r="M76">
            <v>-4.0284552845528454</v>
          </cell>
          <cell r="N76">
            <v>-15.585365853658537</v>
          </cell>
          <cell r="O76">
            <v>-26.020325203252035</v>
          </cell>
        </row>
        <row r="80">
          <cell r="B80" t="str">
            <v>ON1</v>
          </cell>
          <cell r="C80">
            <v>300</v>
          </cell>
          <cell r="D80">
            <v>175</v>
          </cell>
          <cell r="E80">
            <v>650</v>
          </cell>
          <cell r="F80">
            <v>25</v>
          </cell>
          <cell r="G80">
            <v>1700</v>
          </cell>
        </row>
        <row r="81">
          <cell r="B81" t="str">
            <v>ON1</v>
          </cell>
          <cell r="C81">
            <v>350</v>
          </cell>
          <cell r="D81">
            <v>163</v>
          </cell>
          <cell r="E81">
            <v>675</v>
          </cell>
          <cell r="F81">
            <v>25</v>
          </cell>
          <cell r="G81">
            <v>1700</v>
          </cell>
        </row>
        <row r="82">
          <cell r="B82" t="str">
            <v>ON1</v>
          </cell>
          <cell r="C82">
            <v>400</v>
          </cell>
          <cell r="D82">
            <v>150</v>
          </cell>
          <cell r="E82">
            <v>700</v>
          </cell>
          <cell r="F82">
            <v>25</v>
          </cell>
          <cell r="G82">
            <v>1700</v>
          </cell>
        </row>
        <row r="83">
          <cell r="B83" t="str">
            <v>ON1</v>
          </cell>
          <cell r="C83">
            <v>450</v>
          </cell>
          <cell r="D83">
            <v>138</v>
          </cell>
          <cell r="E83">
            <v>725</v>
          </cell>
          <cell r="F83">
            <v>25</v>
          </cell>
          <cell r="G83">
            <v>1700</v>
          </cell>
        </row>
        <row r="84">
          <cell r="B84" t="str">
            <v>ON1</v>
          </cell>
          <cell r="C84">
            <v>500</v>
          </cell>
          <cell r="D84">
            <v>125</v>
          </cell>
          <cell r="E84">
            <v>750</v>
          </cell>
          <cell r="F84">
            <v>25</v>
          </cell>
          <cell r="G84">
            <v>1700</v>
          </cell>
        </row>
        <row r="85">
          <cell r="B85" t="str">
            <v>ON1</v>
          </cell>
          <cell r="C85">
            <v>550</v>
          </cell>
          <cell r="D85">
            <v>113</v>
          </cell>
          <cell r="E85">
            <v>775</v>
          </cell>
          <cell r="F85">
            <v>25</v>
          </cell>
          <cell r="G85">
            <v>1700</v>
          </cell>
        </row>
        <row r="86">
          <cell r="B86" t="str">
            <v>ON1</v>
          </cell>
          <cell r="C86">
            <v>600</v>
          </cell>
          <cell r="D86">
            <v>100</v>
          </cell>
          <cell r="E86">
            <v>800</v>
          </cell>
          <cell r="F86">
            <v>25</v>
          </cell>
          <cell r="G86">
            <v>1700</v>
          </cell>
        </row>
        <row r="87">
          <cell r="B87" t="str">
            <v>ON1</v>
          </cell>
          <cell r="C87">
            <v>650</v>
          </cell>
          <cell r="D87">
            <v>88</v>
          </cell>
          <cell r="E87">
            <v>825</v>
          </cell>
          <cell r="F87">
            <v>25</v>
          </cell>
          <cell r="G87">
            <v>2000</v>
          </cell>
        </row>
        <row r="88">
          <cell r="B88" t="str">
            <v>ON1</v>
          </cell>
          <cell r="C88">
            <v>700</v>
          </cell>
          <cell r="D88">
            <v>75</v>
          </cell>
          <cell r="E88">
            <v>850</v>
          </cell>
          <cell r="F88">
            <v>25</v>
          </cell>
          <cell r="G88">
            <v>2000</v>
          </cell>
        </row>
        <row r="89">
          <cell r="B89" t="str">
            <v>ON1</v>
          </cell>
          <cell r="C89">
            <v>750</v>
          </cell>
          <cell r="D89">
            <v>63</v>
          </cell>
          <cell r="E89">
            <v>875</v>
          </cell>
          <cell r="F89">
            <v>25</v>
          </cell>
          <cell r="G89">
            <v>2000</v>
          </cell>
        </row>
        <row r="90">
          <cell r="B90" t="str">
            <v>ON2</v>
          </cell>
          <cell r="C90">
            <v>800</v>
          </cell>
          <cell r="D90">
            <v>150</v>
          </cell>
          <cell r="E90">
            <v>1100</v>
          </cell>
          <cell r="F90">
            <v>25</v>
          </cell>
          <cell r="G90">
            <v>2000</v>
          </cell>
        </row>
        <row r="91">
          <cell r="B91" t="str">
            <v>ON2</v>
          </cell>
          <cell r="C91">
            <v>850</v>
          </cell>
          <cell r="D91">
            <v>138</v>
          </cell>
          <cell r="E91">
            <v>1125</v>
          </cell>
          <cell r="F91">
            <v>25</v>
          </cell>
          <cell r="G91">
            <v>2000</v>
          </cell>
        </row>
        <row r="92">
          <cell r="B92" t="str">
            <v>ON2</v>
          </cell>
          <cell r="C92">
            <v>900</v>
          </cell>
          <cell r="D92">
            <v>125</v>
          </cell>
          <cell r="E92">
            <v>1150</v>
          </cell>
          <cell r="F92">
            <v>25</v>
          </cell>
          <cell r="G92">
            <v>2000</v>
          </cell>
        </row>
        <row r="93">
          <cell r="B93" t="str">
            <v>ON2</v>
          </cell>
          <cell r="C93">
            <v>950</v>
          </cell>
          <cell r="D93">
            <v>113</v>
          </cell>
          <cell r="E93">
            <v>1175</v>
          </cell>
          <cell r="F93">
            <v>25</v>
          </cell>
          <cell r="G93">
            <v>2300</v>
          </cell>
        </row>
        <row r="94">
          <cell r="B94" t="str">
            <v>ON2</v>
          </cell>
          <cell r="C94">
            <v>1000</v>
          </cell>
          <cell r="D94">
            <v>100</v>
          </cell>
          <cell r="E94">
            <v>1200</v>
          </cell>
          <cell r="F94">
            <v>25</v>
          </cell>
          <cell r="G94">
            <v>2300</v>
          </cell>
        </row>
        <row r="95">
          <cell r="B95" t="str">
            <v>ON2</v>
          </cell>
          <cell r="C95">
            <v>1050</v>
          </cell>
          <cell r="D95">
            <v>88</v>
          </cell>
          <cell r="E95">
            <v>1225</v>
          </cell>
          <cell r="F95">
            <v>25</v>
          </cell>
          <cell r="G95">
            <v>2300</v>
          </cell>
        </row>
        <row r="96">
          <cell r="B96" t="str">
            <v>OS1</v>
          </cell>
          <cell r="C96">
            <v>1100</v>
          </cell>
          <cell r="D96">
            <v>250</v>
          </cell>
          <cell r="E96">
            <v>1600</v>
          </cell>
          <cell r="F96">
            <v>50</v>
          </cell>
          <cell r="G96">
            <v>2100</v>
          </cell>
        </row>
        <row r="97">
          <cell r="B97" t="str">
            <v>OS1</v>
          </cell>
          <cell r="C97">
            <v>1150</v>
          </cell>
          <cell r="D97">
            <v>250</v>
          </cell>
          <cell r="E97">
            <v>1650</v>
          </cell>
          <cell r="F97">
            <v>50</v>
          </cell>
          <cell r="G97">
            <v>2100</v>
          </cell>
        </row>
        <row r="98">
          <cell r="B98" t="str">
            <v>OS1</v>
          </cell>
          <cell r="C98">
            <v>1200</v>
          </cell>
          <cell r="D98">
            <v>250</v>
          </cell>
          <cell r="E98">
            <v>1700</v>
          </cell>
          <cell r="F98">
            <v>50</v>
          </cell>
          <cell r="G98">
            <v>2100</v>
          </cell>
        </row>
        <row r="99">
          <cell r="B99" t="str">
            <v>OS1</v>
          </cell>
          <cell r="C99">
            <v>1250</v>
          </cell>
          <cell r="D99">
            <v>188</v>
          </cell>
          <cell r="E99">
            <v>1625</v>
          </cell>
          <cell r="F99">
            <v>50</v>
          </cell>
          <cell r="G99">
            <v>2100</v>
          </cell>
        </row>
        <row r="100">
          <cell r="B100" t="str">
            <v>OS1</v>
          </cell>
          <cell r="C100">
            <v>1300</v>
          </cell>
          <cell r="D100">
            <v>175</v>
          </cell>
          <cell r="E100">
            <v>1650</v>
          </cell>
          <cell r="F100">
            <v>50</v>
          </cell>
          <cell r="G100">
            <v>2100</v>
          </cell>
        </row>
        <row r="101">
          <cell r="B101" t="str">
            <v>OS1</v>
          </cell>
          <cell r="C101">
            <v>1350</v>
          </cell>
          <cell r="D101">
            <v>163</v>
          </cell>
          <cell r="E101">
            <v>1675</v>
          </cell>
          <cell r="F101">
            <v>50</v>
          </cell>
          <cell r="G101">
            <v>2100</v>
          </cell>
        </row>
        <row r="102">
          <cell r="B102" t="str">
            <v>OS1</v>
          </cell>
          <cell r="C102">
            <v>1400</v>
          </cell>
          <cell r="D102">
            <v>150</v>
          </cell>
          <cell r="E102">
            <v>1700</v>
          </cell>
          <cell r="F102">
            <v>50</v>
          </cell>
          <cell r="G102">
            <v>2300</v>
          </cell>
        </row>
        <row r="103">
          <cell r="B103" t="str">
            <v>OS1</v>
          </cell>
          <cell r="C103">
            <v>1450</v>
          </cell>
          <cell r="D103">
            <v>138</v>
          </cell>
          <cell r="E103">
            <v>1725</v>
          </cell>
          <cell r="F103">
            <v>50</v>
          </cell>
          <cell r="G103">
            <v>2300</v>
          </cell>
        </row>
        <row r="104">
          <cell r="B104" t="str">
            <v>OS1</v>
          </cell>
          <cell r="C104">
            <v>1500</v>
          </cell>
          <cell r="D104">
            <v>125</v>
          </cell>
          <cell r="E104">
            <v>1750</v>
          </cell>
          <cell r="F104">
            <v>50</v>
          </cell>
          <cell r="G104">
            <v>2300</v>
          </cell>
        </row>
        <row r="105">
          <cell r="B105" t="str">
            <v>OS1</v>
          </cell>
          <cell r="C105">
            <v>1550</v>
          </cell>
          <cell r="D105">
            <v>113</v>
          </cell>
          <cell r="E105">
            <v>1775</v>
          </cell>
          <cell r="F105">
            <v>50</v>
          </cell>
          <cell r="G105">
            <v>2300</v>
          </cell>
        </row>
        <row r="106">
          <cell r="B106" t="str">
            <v>OS2</v>
          </cell>
          <cell r="C106">
            <v>1600</v>
          </cell>
          <cell r="D106">
            <v>200</v>
          </cell>
          <cell r="E106">
            <v>2000</v>
          </cell>
          <cell r="F106">
            <v>50</v>
          </cell>
          <cell r="G106">
            <v>2300</v>
          </cell>
        </row>
        <row r="107">
          <cell r="B107" t="str">
            <v>OS2</v>
          </cell>
          <cell r="C107">
            <v>1650</v>
          </cell>
          <cell r="D107">
            <v>188</v>
          </cell>
          <cell r="E107">
            <v>2025</v>
          </cell>
          <cell r="F107">
            <v>50</v>
          </cell>
          <cell r="G107">
            <v>2300</v>
          </cell>
        </row>
        <row r="108">
          <cell r="B108" t="str">
            <v>OS2</v>
          </cell>
          <cell r="C108">
            <v>1700</v>
          </cell>
          <cell r="D108">
            <v>175</v>
          </cell>
          <cell r="E108">
            <v>2050</v>
          </cell>
          <cell r="F108">
            <v>50</v>
          </cell>
          <cell r="G108">
            <v>2300</v>
          </cell>
        </row>
        <row r="109">
          <cell r="B109" t="str">
            <v>OS2</v>
          </cell>
          <cell r="C109">
            <v>1750</v>
          </cell>
          <cell r="D109">
            <v>163</v>
          </cell>
          <cell r="E109">
            <v>2075</v>
          </cell>
          <cell r="F109">
            <v>50</v>
          </cell>
          <cell r="G109">
            <v>2300</v>
          </cell>
        </row>
        <row r="110">
          <cell r="B110" t="str">
            <v>OD1</v>
          </cell>
          <cell r="C110">
            <v>1800</v>
          </cell>
          <cell r="D110">
            <v>300</v>
          </cell>
          <cell r="E110">
            <v>2400</v>
          </cell>
          <cell r="F110">
            <v>50</v>
          </cell>
          <cell r="G110">
            <v>2100</v>
          </cell>
        </row>
        <row r="111">
          <cell r="B111" t="str">
            <v>OD1</v>
          </cell>
          <cell r="C111">
            <v>1850</v>
          </cell>
          <cell r="D111">
            <v>237</v>
          </cell>
          <cell r="E111">
            <v>2325</v>
          </cell>
          <cell r="F111">
            <v>50</v>
          </cell>
          <cell r="G111">
            <v>2100</v>
          </cell>
        </row>
        <row r="112">
          <cell r="B112" t="str">
            <v>OD1</v>
          </cell>
          <cell r="C112">
            <v>1900</v>
          </cell>
          <cell r="D112">
            <v>225</v>
          </cell>
          <cell r="E112">
            <v>2350</v>
          </cell>
          <cell r="F112">
            <v>50</v>
          </cell>
          <cell r="G112">
            <v>2100</v>
          </cell>
        </row>
        <row r="113">
          <cell r="B113" t="str">
            <v>OD1</v>
          </cell>
          <cell r="C113">
            <v>1950</v>
          </cell>
          <cell r="D113">
            <v>212</v>
          </cell>
          <cell r="E113">
            <v>2375</v>
          </cell>
          <cell r="F113">
            <v>50</v>
          </cell>
          <cell r="G113">
            <v>2300</v>
          </cell>
        </row>
        <row r="114">
          <cell r="B114" t="str">
            <v>OD1</v>
          </cell>
          <cell r="C114">
            <v>2000</v>
          </cell>
          <cell r="D114">
            <v>200</v>
          </cell>
          <cell r="E114">
            <v>2400</v>
          </cell>
          <cell r="F114">
            <v>50</v>
          </cell>
          <cell r="G114">
            <v>2300</v>
          </cell>
        </row>
        <row r="115">
          <cell r="B115" t="str">
            <v>OD2</v>
          </cell>
          <cell r="C115">
            <v>2050</v>
          </cell>
          <cell r="D115">
            <v>250</v>
          </cell>
          <cell r="E115">
            <v>2550</v>
          </cell>
          <cell r="F115">
            <v>50</v>
          </cell>
          <cell r="G115">
            <v>2300</v>
          </cell>
        </row>
        <row r="116">
          <cell r="B116" t="str">
            <v>OD2</v>
          </cell>
          <cell r="C116">
            <v>2100</v>
          </cell>
          <cell r="D116">
            <v>250</v>
          </cell>
          <cell r="E116">
            <v>2600</v>
          </cell>
          <cell r="F116">
            <v>50</v>
          </cell>
          <cell r="G116">
            <v>2300</v>
          </cell>
        </row>
        <row r="117">
          <cell r="B117" t="str">
            <v>OD2</v>
          </cell>
          <cell r="C117">
            <v>2150</v>
          </cell>
          <cell r="D117">
            <v>250</v>
          </cell>
          <cell r="E117">
            <v>2650</v>
          </cell>
          <cell r="F117">
            <v>50</v>
          </cell>
          <cell r="G117">
            <v>2300</v>
          </cell>
        </row>
        <row r="118">
          <cell r="B118" t="str">
            <v>OD2</v>
          </cell>
          <cell r="C118">
            <v>2200</v>
          </cell>
          <cell r="D118">
            <v>250</v>
          </cell>
          <cell r="E118">
            <v>2700</v>
          </cell>
          <cell r="F118">
            <v>50</v>
          </cell>
          <cell r="G118">
            <v>2300</v>
          </cell>
        </row>
        <row r="119">
          <cell r="B119" t="str">
            <v>OD3</v>
          </cell>
          <cell r="C119">
            <v>2250</v>
          </cell>
          <cell r="D119">
            <v>237</v>
          </cell>
          <cell r="E119">
            <v>2725</v>
          </cell>
          <cell r="F119">
            <v>50</v>
          </cell>
          <cell r="G119">
            <v>2300</v>
          </cell>
        </row>
        <row r="120">
          <cell r="B120" t="str">
            <v>OD3</v>
          </cell>
          <cell r="C120">
            <v>2300</v>
          </cell>
          <cell r="D120">
            <v>225</v>
          </cell>
          <cell r="E120">
            <v>2750</v>
          </cell>
          <cell r="F120">
            <v>50</v>
          </cell>
          <cell r="G120">
            <v>2300</v>
          </cell>
        </row>
        <row r="121">
          <cell r="B121" t="str">
            <v>OD3</v>
          </cell>
          <cell r="C121">
            <v>2350</v>
          </cell>
          <cell r="D121">
            <v>212</v>
          </cell>
          <cell r="E121">
            <v>2775</v>
          </cell>
          <cell r="F121">
            <v>50</v>
          </cell>
          <cell r="G121">
            <v>2300</v>
          </cell>
        </row>
        <row r="122">
          <cell r="B122" t="str">
            <v>OD3</v>
          </cell>
          <cell r="C122">
            <v>2400</v>
          </cell>
          <cell r="D122">
            <v>200</v>
          </cell>
          <cell r="E122">
            <v>2800</v>
          </cell>
          <cell r="F122">
            <v>50</v>
          </cell>
          <cell r="G122">
            <v>2300</v>
          </cell>
        </row>
      </sheetData>
      <sheetData sheetId="54">
        <row r="4">
          <cell r="B4">
            <v>300</v>
          </cell>
          <cell r="C4">
            <v>450</v>
          </cell>
          <cell r="D4">
            <v>200</v>
          </cell>
          <cell r="E4">
            <v>2.3333333333333339</v>
          </cell>
          <cell r="F4">
            <v>4.6666666666666679</v>
          </cell>
          <cell r="G4">
            <v>8.9999999999999893</v>
          </cell>
          <cell r="H4">
            <v>16.666666666666661</v>
          </cell>
          <cell r="I4">
            <v>13.333333333333329</v>
          </cell>
          <cell r="J4">
            <v>5.6666666666666901</v>
          </cell>
          <cell r="K4">
            <v>3.3333333333333321</v>
          </cell>
          <cell r="L4">
            <v>3.3333333333333321</v>
          </cell>
          <cell r="N4">
            <v>300</v>
          </cell>
          <cell r="O4">
            <v>550</v>
          </cell>
          <cell r="P4">
            <v>57.702152378949762</v>
          </cell>
          <cell r="Q4">
            <v>0.7252302425434749</v>
          </cell>
          <cell r="R4">
            <v>-1.8044472797520268</v>
          </cell>
          <cell r="S4">
            <v>-5.1363234474407324</v>
          </cell>
          <cell r="T4">
            <v>-5.1363234474407324</v>
          </cell>
          <cell r="U4">
            <v>-5.1363234474407324</v>
          </cell>
          <cell r="V4">
            <v>-5.136323447440776</v>
          </cell>
          <cell r="W4">
            <v>12.077094174633643</v>
          </cell>
          <cell r="X4">
            <v>22.349741069515151</v>
          </cell>
          <cell r="Y4">
            <v>8.4681996151295902</v>
          </cell>
          <cell r="Z4">
            <v>1300</v>
          </cell>
          <cell r="AA4">
            <v>1.1000000000000001</v>
          </cell>
        </row>
        <row r="5">
          <cell r="E5">
            <v>-0.16666666666666741</v>
          </cell>
          <cell r="F5">
            <v>-0.83333333333333481</v>
          </cell>
          <cell r="G5">
            <v>3.0000000000000142</v>
          </cell>
          <cell r="H5">
            <v>3.666666666666675</v>
          </cell>
          <cell r="I5">
            <v>3.3333333333333393</v>
          </cell>
          <cell r="J5">
            <v>7.6666666666666377</v>
          </cell>
          <cell r="K5">
            <v>8.3333333333333357</v>
          </cell>
          <cell r="L5">
            <v>6.3333333333333348</v>
          </cell>
          <cell r="R5">
            <v>-2.4486678055273066</v>
          </cell>
          <cell r="S5">
            <v>-3.4174969635753927</v>
          </cell>
          <cell r="T5">
            <v>-10.417496963575394</v>
          </cell>
          <cell r="U5">
            <v>-9.4174969635753936</v>
          </cell>
          <cell r="V5">
            <v>-4.4174969635753563</v>
          </cell>
          <cell r="W5">
            <v>-18.716338267322037</v>
          </cell>
          <cell r="X5">
            <v>-35.881344340171289</v>
          </cell>
          <cell r="Y5">
            <v>-32.613673878376652</v>
          </cell>
          <cell r="Z5">
            <v>1900</v>
          </cell>
          <cell r="AA5">
            <v>1.2</v>
          </cell>
        </row>
        <row r="6">
          <cell r="B6">
            <v>450</v>
          </cell>
          <cell r="C6">
            <v>600</v>
          </cell>
          <cell r="D6">
            <v>250</v>
          </cell>
          <cell r="E6">
            <v>2.3333333333333353</v>
          </cell>
          <cell r="F6">
            <v>3.3333333333333295</v>
          </cell>
          <cell r="G6">
            <v>8.000000000000016</v>
          </cell>
          <cell r="H6">
            <v>15.666666666666684</v>
          </cell>
          <cell r="I6">
            <v>12.333333333333339</v>
          </cell>
          <cell r="J6">
            <v>4.6666666666666705</v>
          </cell>
          <cell r="K6">
            <v>2.3333333333333197</v>
          </cell>
          <cell r="L6">
            <v>2</v>
          </cell>
          <cell r="N6">
            <v>550</v>
          </cell>
          <cell r="O6">
            <v>750</v>
          </cell>
          <cell r="P6">
            <v>57.332249166720288</v>
          </cell>
          <cell r="Q6">
            <v>3.2099127184884821</v>
          </cell>
          <cell r="R6">
            <v>-1.4345440675228778</v>
          </cell>
          <cell r="S6">
            <v>-4.766420235211605</v>
          </cell>
          <cell r="T6">
            <v>-4.7664202352115623</v>
          </cell>
          <cell r="U6">
            <v>-4.7664202352116485</v>
          </cell>
          <cell r="V6">
            <v>-4.766420235211605</v>
          </cell>
          <cell r="W6">
            <v>12.446997386862813</v>
          </cell>
          <cell r="X6">
            <v>22.719644281744451</v>
          </cell>
          <cell r="Y6">
            <v>8.8381028273588882</v>
          </cell>
          <cell r="Z6">
            <v>1300</v>
          </cell>
          <cell r="AA6">
            <v>1.2</v>
          </cell>
        </row>
        <row r="7">
          <cell r="E7">
            <v>0.44999999999999707</v>
          </cell>
          <cell r="F7">
            <v>1.5</v>
          </cell>
          <cell r="G7">
            <v>3.899999999999979</v>
          </cell>
          <cell r="H7">
            <v>3.949999999999978</v>
          </cell>
          <cell r="I7">
            <v>3.4499999999999904</v>
          </cell>
          <cell r="J7">
            <v>5.3999999999999941</v>
          </cell>
          <cell r="K7">
            <v>5.9500000000000153</v>
          </cell>
          <cell r="L7">
            <v>5.5999999999999943</v>
          </cell>
          <cell r="R7">
            <v>-0.93335028147203847</v>
          </cell>
          <cell r="S7">
            <v>-5.9021794395201059</v>
          </cell>
          <cell r="T7">
            <v>-11.902179439520143</v>
          </cell>
          <cell r="U7">
            <v>-12.902179439520069</v>
          </cell>
          <cell r="V7">
            <v>-5.9021794395201059</v>
          </cell>
          <cell r="W7">
            <v>-21.201020743266788</v>
          </cell>
          <cell r="X7">
            <v>-37.366026816116147</v>
          </cell>
          <cell r="Y7">
            <v>-34.09835635432151</v>
          </cell>
          <cell r="Z7">
            <v>1900</v>
          </cell>
          <cell r="AA7">
            <v>1.3</v>
          </cell>
        </row>
        <row r="8">
          <cell r="B8">
            <v>600</v>
          </cell>
          <cell r="C8">
            <v>750</v>
          </cell>
          <cell r="D8">
            <v>325</v>
          </cell>
          <cell r="E8">
            <v>2</v>
          </cell>
          <cell r="F8">
            <v>3.3333333333333321</v>
          </cell>
          <cell r="G8">
            <v>6.6666666666666643</v>
          </cell>
          <cell r="H8">
            <v>14.666666666666648</v>
          </cell>
          <cell r="I8">
            <v>11.333333333333316</v>
          </cell>
          <cell r="J8">
            <v>4.6666666666666838</v>
          </cell>
          <cell r="K8">
            <v>2.3333333333333419</v>
          </cell>
          <cell r="L8">
            <v>2.3333333333333419</v>
          </cell>
          <cell r="N8">
            <v>750</v>
          </cell>
          <cell r="O8">
            <v>1150</v>
          </cell>
          <cell r="P8">
            <v>57.435992165126251</v>
          </cell>
          <cell r="Q8">
            <v>4.6207220531893469</v>
          </cell>
          <cell r="R8">
            <v>-1.5382870659286214</v>
          </cell>
          <cell r="S8">
            <v>-4.8701632336173493</v>
          </cell>
          <cell r="T8">
            <v>-4.8701632336173057</v>
          </cell>
          <cell r="U8">
            <v>-4.8701632336173493</v>
          </cell>
          <cell r="V8">
            <v>-4.8701632336173057</v>
          </cell>
          <cell r="W8">
            <v>12.343254388457069</v>
          </cell>
          <cell r="X8">
            <v>22.615901283338665</v>
          </cell>
          <cell r="Y8">
            <v>8.734359828953016</v>
          </cell>
          <cell r="Z8">
            <v>1300</v>
          </cell>
          <cell r="AA8">
            <v>1.3</v>
          </cell>
        </row>
        <row r="9">
          <cell r="E9">
            <v>1.75</v>
          </cell>
          <cell r="F9">
            <v>2.75</v>
          </cell>
          <cell r="G9">
            <v>5.5</v>
          </cell>
          <cell r="H9">
            <v>4.0000000000000213</v>
          </cell>
          <cell r="I9">
            <v>3.2500000000000195</v>
          </cell>
          <cell r="J9">
            <v>3.7499999999999805</v>
          </cell>
          <cell r="K9">
            <v>4.1249999999999902</v>
          </cell>
          <cell r="L9">
            <v>3.6249999999999902</v>
          </cell>
          <cell r="R9">
            <v>-0.3441596161730911</v>
          </cell>
          <cell r="S9">
            <v>-5.3129887742211581</v>
          </cell>
          <cell r="T9">
            <v>-11.312988774221196</v>
          </cell>
          <cell r="U9">
            <v>-13.312988774221157</v>
          </cell>
          <cell r="V9">
            <v>-8.3129887742211963</v>
          </cell>
          <cell r="W9">
            <v>-21.611830077967838</v>
          </cell>
          <cell r="X9">
            <v>-37.776836150817161</v>
          </cell>
          <cell r="Y9">
            <v>-32.509165689022453</v>
          </cell>
          <cell r="Z9">
            <v>1900</v>
          </cell>
          <cell r="AA9">
            <v>1.4</v>
          </cell>
        </row>
        <row r="10">
          <cell r="B10">
            <v>750</v>
          </cell>
          <cell r="C10">
            <v>850</v>
          </cell>
          <cell r="D10">
            <v>400</v>
          </cell>
          <cell r="E10">
            <v>3.3333333333333321</v>
          </cell>
          <cell r="F10">
            <v>3.3333333333333397</v>
          </cell>
          <cell r="G10">
            <v>4.6666666666666519</v>
          </cell>
          <cell r="H10">
            <v>11</v>
          </cell>
          <cell r="I10">
            <v>9.0000000000000053</v>
          </cell>
          <cell r="J10">
            <v>4.6666666666666679</v>
          </cell>
          <cell r="K10">
            <v>2.3333333333333339</v>
          </cell>
          <cell r="L10">
            <v>2.3333333333333339</v>
          </cell>
        </row>
        <row r="11">
          <cell r="E11">
            <v>2</v>
          </cell>
          <cell r="F11">
            <v>2.9999999999999933</v>
          </cell>
          <cell r="G11">
            <v>7.1000000000000156</v>
          </cell>
          <cell r="H11">
            <v>5.2000000000000313</v>
          </cell>
          <cell r="I11">
            <v>4.2999999999999936</v>
          </cell>
          <cell r="J11">
            <v>3.1</v>
          </cell>
          <cell r="K11">
            <v>3.3</v>
          </cell>
          <cell r="L11">
            <v>2.8</v>
          </cell>
        </row>
        <row r="12">
          <cell r="B12">
            <v>900</v>
          </cell>
          <cell r="C12">
            <v>1150</v>
          </cell>
          <cell r="D12">
            <v>450</v>
          </cell>
          <cell r="E12">
            <v>3.3333333333333321</v>
          </cell>
          <cell r="F12">
            <v>3.3333333333333321</v>
          </cell>
          <cell r="G12">
            <v>5.3333333333333437</v>
          </cell>
          <cell r="H12">
            <v>8.9999999999999893</v>
          </cell>
          <cell r="I12">
            <v>6.6666666666666643</v>
          </cell>
          <cell r="J12">
            <v>3.3333333333333321</v>
          </cell>
          <cell r="K12">
            <v>2.3333333333333339</v>
          </cell>
          <cell r="L12">
            <v>2.3333333333333339</v>
          </cell>
        </row>
        <row r="13">
          <cell r="E13">
            <v>2.1666666666666679</v>
          </cell>
          <cell r="F13">
            <v>3.1666666666666679</v>
          </cell>
          <cell r="G13">
            <v>5.1666666666666563</v>
          </cell>
          <cell r="H13">
            <v>4.7500000000000107</v>
          </cell>
          <cell r="I13">
            <v>4.8333333333333357</v>
          </cell>
          <cell r="J13">
            <v>4.1666666666666679</v>
          </cell>
          <cell r="K13">
            <v>3.4166666666666661</v>
          </cell>
          <cell r="L13">
            <v>2.4166666666666661</v>
          </cell>
        </row>
        <row r="17">
          <cell r="B17">
            <v>300</v>
          </cell>
          <cell r="C17">
            <v>450</v>
          </cell>
          <cell r="D17">
            <v>267</v>
          </cell>
          <cell r="E17">
            <v>4.3333333333333472</v>
          </cell>
          <cell r="F17">
            <v>5.6666666666666643</v>
          </cell>
          <cell r="G17">
            <v>8.6666666666666785</v>
          </cell>
          <cell r="H17">
            <v>15.333333333333337</v>
          </cell>
          <cell r="I17">
            <v>19</v>
          </cell>
          <cell r="J17">
            <v>10</v>
          </cell>
          <cell r="K17">
            <v>6.666666666666659</v>
          </cell>
          <cell r="L17">
            <v>6.7</v>
          </cell>
          <cell r="N17">
            <v>300</v>
          </cell>
          <cell r="O17">
            <v>550</v>
          </cell>
          <cell r="P17">
            <v>65.453485130556516</v>
          </cell>
          <cell r="Q17">
            <v>3.1445404827747296</v>
          </cell>
          <cell r="R17">
            <v>6.8583174830236944</v>
          </cell>
          <cell r="S17">
            <v>2.1404683720173212</v>
          </cell>
          <cell r="T17">
            <v>-3.2178766253631426</v>
          </cell>
          <cell r="U17">
            <v>-7.6265011588927649</v>
          </cell>
          <cell r="V17">
            <v>-9.3521038953590434</v>
          </cell>
          <cell r="W17">
            <v>-9.5633860115077489</v>
          </cell>
          <cell r="X17">
            <v>0.30922457747671056</v>
          </cell>
          <cell r="Y17">
            <v>3.5347997995861595</v>
          </cell>
          <cell r="Z17">
            <v>1300</v>
          </cell>
          <cell r="AA17">
            <v>4.3</v>
          </cell>
        </row>
        <row r="18">
          <cell r="E18">
            <v>1.6222222222222049</v>
          </cell>
          <cell r="F18">
            <v>1.5444444444444461</v>
          </cell>
          <cell r="G18">
            <v>8.7444444444444276</v>
          </cell>
          <cell r="H18">
            <v>10.855555555555547</v>
          </cell>
          <cell r="I18">
            <v>13.76666666666663</v>
          </cell>
          <cell r="J18">
            <v>15.666666666666622</v>
          </cell>
          <cell r="K18">
            <v>11.111111111111118</v>
          </cell>
          <cell r="L18">
            <v>8.0444444444444265</v>
          </cell>
          <cell r="R18">
            <v>-8.2983618769361325</v>
          </cell>
          <cell r="S18">
            <v>-11.841510898531702</v>
          </cell>
          <cell r="T18">
            <v>-13.816570731517071</v>
          </cell>
          <cell r="U18">
            <v>-10.38685559537441</v>
          </cell>
          <cell r="V18">
            <v>-3.8053563740970082</v>
          </cell>
          <cell r="W18">
            <v>-0.3396047041118706</v>
          </cell>
          <cell r="X18">
            <v>-13.027135842261744</v>
          </cell>
          <cell r="Y18">
            <v>-25.882056773460612</v>
          </cell>
          <cell r="Z18">
            <v>1900</v>
          </cell>
          <cell r="AA18">
            <v>4.5999999999999996</v>
          </cell>
        </row>
        <row r="19">
          <cell r="B19">
            <v>450</v>
          </cell>
          <cell r="C19">
            <v>550</v>
          </cell>
          <cell r="D19">
            <v>333</v>
          </cell>
          <cell r="E19">
            <v>5.6666666666666625</v>
          </cell>
          <cell r="F19">
            <v>5.6666666666666625</v>
          </cell>
          <cell r="G19">
            <v>8.666666666666659</v>
          </cell>
          <cell r="H19">
            <v>16.666666666666657</v>
          </cell>
          <cell r="I19">
            <v>19</v>
          </cell>
          <cell r="J19">
            <v>8.6666666666666909</v>
          </cell>
          <cell r="K19">
            <v>4.666666666666675</v>
          </cell>
          <cell r="L19">
            <v>4.7</v>
          </cell>
          <cell r="N19">
            <v>550</v>
          </cell>
          <cell r="O19">
            <v>750</v>
          </cell>
          <cell r="P19">
            <v>69.086227391470729</v>
          </cell>
          <cell r="Q19">
            <v>1.7010995370374857</v>
          </cell>
          <cell r="R19">
            <v>3.8660711084835739</v>
          </cell>
          <cell r="S19">
            <v>-1.4922738888968843</v>
          </cell>
          <cell r="T19">
            <v>-6.2101229999032581</v>
          </cell>
          <cell r="U19">
            <v>-11.25924341980701</v>
          </cell>
          <cell r="V19">
            <v>-14.379177583842107</v>
          </cell>
          <cell r="W19">
            <v>-13.836624158796043</v>
          </cell>
          <cell r="X19">
            <v>-3.3235176834375353</v>
          </cell>
          <cell r="Y19">
            <v>-1.4922738888968843</v>
          </cell>
          <cell r="Z19">
            <v>1300</v>
          </cell>
          <cell r="AA19">
            <v>4.5999999999999996</v>
          </cell>
        </row>
        <row r="20">
          <cell r="E20">
            <v>1.9222222222222269</v>
          </cell>
          <cell r="F20">
            <v>2.9222222222222269</v>
          </cell>
          <cell r="G20">
            <v>8.32222222222223</v>
          </cell>
          <cell r="H20">
            <v>7.8888888888888999</v>
          </cell>
          <cell r="I20">
            <v>11.033333333333356</v>
          </cell>
          <cell r="J20">
            <v>14.322222222222194</v>
          </cell>
          <cell r="K20">
            <v>10.788888888888881</v>
          </cell>
          <cell r="L20">
            <v>8.7777777777777697</v>
          </cell>
          <cell r="R20">
            <v>-4.4230101198090885</v>
          </cell>
          <cell r="S20">
            <v>-9.3980699527944616</v>
          </cell>
          <cell r="T20">
            <v>-13.941218974390029</v>
          </cell>
          <cell r="U20">
            <v>-9.9434146496371447</v>
          </cell>
          <cell r="V20">
            <v>-3.3213695534308467</v>
          </cell>
          <cell r="W20">
            <v>-0.3280745697644285</v>
          </cell>
          <cell r="X20">
            <v>-14.583694896524477</v>
          </cell>
          <cell r="Y20">
            <v>-24.398069952794458</v>
          </cell>
          <cell r="Z20">
            <v>1900</v>
          </cell>
          <cell r="AA20">
            <v>5</v>
          </cell>
        </row>
        <row r="21">
          <cell r="B21">
            <v>550</v>
          </cell>
          <cell r="C21">
            <v>650</v>
          </cell>
          <cell r="D21">
            <v>400</v>
          </cell>
          <cell r="E21">
            <v>6.6666666666666643</v>
          </cell>
          <cell r="F21">
            <v>6.6666666666666643</v>
          </cell>
          <cell r="G21">
            <v>8.6666666666666448</v>
          </cell>
          <cell r="H21">
            <v>16.666666666666661</v>
          </cell>
          <cell r="I21">
            <v>18</v>
          </cell>
          <cell r="J21">
            <v>7.6666666666666696</v>
          </cell>
          <cell r="K21">
            <v>5.6666666666666741</v>
          </cell>
          <cell r="L21">
            <v>5.7</v>
          </cell>
          <cell r="N21">
            <v>750</v>
          </cell>
          <cell r="O21">
            <v>1150</v>
          </cell>
          <cell r="P21">
            <v>68.882643872068329</v>
          </cell>
          <cell r="Q21">
            <v>2.4953595443066803</v>
          </cell>
          <cell r="R21">
            <v>0</v>
          </cell>
          <cell r="S21">
            <v>-5.3583449973804633</v>
          </cell>
          <cell r="T21">
            <v>-8.6818626808179591</v>
          </cell>
          <cell r="U21">
            <v>-11.055659900404612</v>
          </cell>
          <cell r="V21">
            <v>-19.639580119894607</v>
          </cell>
          <cell r="W21">
            <v>-13.633040639393705</v>
          </cell>
          <cell r="X21">
            <v>-8.5839202194899933</v>
          </cell>
          <cell r="Y21">
            <v>-3.3235176834374545</v>
          </cell>
          <cell r="Z21">
            <v>1300</v>
          </cell>
          <cell r="AA21">
            <v>5</v>
          </cell>
        </row>
        <row r="22">
          <cell r="E22">
            <v>2</v>
          </cell>
          <cell r="F22">
            <v>3</v>
          </cell>
          <cell r="G22">
            <v>7.9000000000000234</v>
          </cell>
          <cell r="H22">
            <v>7.0000000000000071</v>
          </cell>
          <cell r="I22">
            <v>9.1000000000000227</v>
          </cell>
          <cell r="J22">
            <v>11.7</v>
          </cell>
          <cell r="K22">
            <v>7.7999999999999918</v>
          </cell>
          <cell r="L22">
            <v>7</v>
          </cell>
          <cell r="R22">
            <v>-1</v>
          </cell>
          <cell r="S22">
            <v>-7.9750598329853695</v>
          </cell>
          <cell r="T22">
            <v>-14.558754729509872</v>
          </cell>
          <cell r="U22">
            <v>-12.737674656906346</v>
          </cell>
          <cell r="V22">
            <v>-3.8578135586927971</v>
          </cell>
          <cell r="W22">
            <v>-4.1223345770335911</v>
          </cell>
          <cell r="X22">
            <v>-14.120138901786452</v>
          </cell>
          <cell r="Y22">
            <v>-25.583694896524527</v>
          </cell>
          <cell r="Z22">
            <v>1900</v>
          </cell>
          <cell r="AA22">
            <v>5.4</v>
          </cell>
        </row>
        <row r="23">
          <cell r="B23">
            <v>650</v>
          </cell>
          <cell r="C23">
            <v>750</v>
          </cell>
          <cell r="D23">
            <v>466.66666666666669</v>
          </cell>
          <cell r="E23">
            <v>6.6666666666666643</v>
          </cell>
          <cell r="F23">
            <v>6.6666666666666643</v>
          </cell>
          <cell r="G23">
            <v>7.6666666666666696</v>
          </cell>
          <cell r="H23">
            <v>14.333333333333302</v>
          </cell>
          <cell r="I23">
            <v>15.666666666666654</v>
          </cell>
          <cell r="J23">
            <v>5.6666666666666581</v>
          </cell>
          <cell r="K23">
            <v>3.3333333333333321</v>
          </cell>
          <cell r="L23">
            <v>3.3</v>
          </cell>
        </row>
        <row r="24">
          <cell r="E24">
            <v>2.4444444444444464</v>
          </cell>
          <cell r="F24">
            <v>3.4444444444444464</v>
          </cell>
          <cell r="G24">
            <v>8.7111111111111086</v>
          </cell>
          <cell r="H24">
            <v>7.1555555555555852</v>
          </cell>
          <cell r="I24">
            <v>9.3444444444444557</v>
          </cell>
          <cell r="J24">
            <v>10.677777777777786</v>
          </cell>
          <cell r="K24">
            <v>9.2222222222222232</v>
          </cell>
          <cell r="L24">
            <v>7.0333333333333368</v>
          </cell>
        </row>
        <row r="25">
          <cell r="B25">
            <v>750</v>
          </cell>
          <cell r="C25">
            <v>850</v>
          </cell>
          <cell r="D25">
            <v>533.33333333333337</v>
          </cell>
          <cell r="E25">
            <v>5.3333333333333384</v>
          </cell>
          <cell r="F25">
            <v>5.6666666666666696</v>
          </cell>
          <cell r="G25">
            <v>7.6666666666666696</v>
          </cell>
          <cell r="H25">
            <v>12.333333333333314</v>
          </cell>
          <cell r="I25">
            <v>14.666666666666677</v>
          </cell>
          <cell r="J25">
            <v>5.6666666666666696</v>
          </cell>
          <cell r="K25">
            <v>3.3333333333333228</v>
          </cell>
          <cell r="L25">
            <v>3.3</v>
          </cell>
        </row>
        <row r="26">
          <cell r="E26">
            <v>2.6111111111111054</v>
          </cell>
          <cell r="F26">
            <v>3.0555555555555518</v>
          </cell>
          <cell r="G26">
            <v>8.2222222222222179</v>
          </cell>
          <cell r="H26">
            <v>6.9444444444444589</v>
          </cell>
          <cell r="I26">
            <v>8.0555555555555429</v>
          </cell>
          <cell r="J26">
            <v>9.5555555555555518</v>
          </cell>
          <cell r="K26">
            <v>7.4444444444444535</v>
          </cell>
          <cell r="L26">
            <v>6.1111111111111125</v>
          </cell>
        </row>
        <row r="27">
          <cell r="B27">
            <v>850</v>
          </cell>
          <cell r="C27">
            <v>1150</v>
          </cell>
          <cell r="D27">
            <v>450</v>
          </cell>
          <cell r="E27">
            <v>6.6666666666666563</v>
          </cell>
          <cell r="F27">
            <v>6.6666666666666563</v>
          </cell>
          <cell r="G27">
            <v>7.6666666666666696</v>
          </cell>
          <cell r="H27">
            <v>10</v>
          </cell>
          <cell r="I27">
            <v>12.333333333333321</v>
          </cell>
          <cell r="J27">
            <v>5.6666666666666581</v>
          </cell>
          <cell r="K27">
            <v>3.3333333333333321</v>
          </cell>
          <cell r="L27">
            <v>3.3</v>
          </cell>
        </row>
        <row r="28">
          <cell r="E28">
            <v>2.3333333333333419</v>
          </cell>
          <cell r="F28">
            <v>3.3333333333333419</v>
          </cell>
          <cell r="G28">
            <v>7.7333333333333307</v>
          </cell>
          <cell r="H28">
            <v>7.5</v>
          </cell>
          <cell r="I28">
            <v>7.7666666666666764</v>
          </cell>
          <cell r="J28">
            <v>6.4333333333333407</v>
          </cell>
          <cell r="K28">
            <v>5.6666666666666679</v>
          </cell>
          <cell r="L28">
            <v>5.3</v>
          </cell>
        </row>
        <row r="32">
          <cell r="B32">
            <v>300</v>
          </cell>
          <cell r="C32">
            <v>400</v>
          </cell>
          <cell r="D32">
            <v>225</v>
          </cell>
          <cell r="E32">
            <v>6.666666666666675</v>
          </cell>
          <cell r="F32">
            <v>7.6666666666666847</v>
          </cell>
          <cell r="G32">
            <v>12</v>
          </cell>
          <cell r="H32">
            <v>17.666666666666703</v>
          </cell>
          <cell r="I32">
            <v>21.333333333333332</v>
          </cell>
          <cell r="J32">
            <v>17.666666666666639</v>
          </cell>
          <cell r="K32">
            <v>8.9999999999999947</v>
          </cell>
          <cell r="L32">
            <v>9</v>
          </cell>
          <cell r="N32">
            <v>300</v>
          </cell>
          <cell r="O32">
            <v>450</v>
          </cell>
          <cell r="P32">
            <v>63.699448269395276</v>
          </cell>
          <cell r="Q32">
            <v>15.831582742519061</v>
          </cell>
          <cell r="R32">
            <v>6.1033898864006471</v>
          </cell>
          <cell r="S32">
            <v>5.9842038372887547</v>
          </cell>
          <cell r="T32">
            <v>-2.3022412554793363</v>
          </cell>
          <cell r="U32">
            <v>-3.4522761721486313</v>
          </cell>
          <cell r="V32">
            <v>-5.4462869771979756</v>
          </cell>
          <cell r="W32">
            <v>-6.2946057098595274</v>
          </cell>
          <cell r="X32">
            <v>0.84397588838003745</v>
          </cell>
          <cell r="Y32">
            <v>5.2550711537390775</v>
          </cell>
          <cell r="Z32">
            <v>1300</v>
          </cell>
          <cell r="AA32">
            <v>9.1</v>
          </cell>
        </row>
        <row r="33">
          <cell r="E33">
            <v>0.83333333333332327</v>
          </cell>
          <cell r="F33">
            <v>1.8583333333333112</v>
          </cell>
          <cell r="G33">
            <v>8.8000000000000078</v>
          </cell>
          <cell r="H33">
            <v>13.108333333333288</v>
          </cell>
          <cell r="I33">
            <v>15.866666666666667</v>
          </cell>
          <cell r="J33">
            <v>17.608333333333366</v>
          </cell>
          <cell r="K33">
            <v>15.225</v>
          </cell>
          <cell r="L33">
            <v>13.808333333333355</v>
          </cell>
          <cell r="R33">
            <v>-10.073235710133753</v>
          </cell>
          <cell r="S33">
            <v>-13.683143348258977</v>
          </cell>
          <cell r="T33">
            <v>-11.736955207682362</v>
          </cell>
          <cell r="U33">
            <v>-11.022616517777394</v>
          </cell>
          <cell r="V33">
            <v>-5.4063578725269679</v>
          </cell>
          <cell r="W33">
            <v>-2.8357030921660935</v>
          </cell>
          <cell r="X33">
            <v>-10.901919955345456</v>
          </cell>
          <cell r="Y33">
            <v>-25.502580929772869</v>
          </cell>
          <cell r="Z33">
            <v>1900</v>
          </cell>
          <cell r="AA33">
            <v>9.8000000000000007</v>
          </cell>
        </row>
        <row r="34">
          <cell r="B34">
            <v>400</v>
          </cell>
          <cell r="C34">
            <v>500</v>
          </cell>
          <cell r="D34">
            <v>337.5</v>
          </cell>
          <cell r="E34">
            <v>6.6666666666666643</v>
          </cell>
          <cell r="F34">
            <v>7.6666666666666696</v>
          </cell>
          <cell r="G34">
            <v>12</v>
          </cell>
          <cell r="H34">
            <v>16.666666666666661</v>
          </cell>
          <cell r="I34">
            <v>22.33333333333335</v>
          </cell>
          <cell r="J34">
            <v>14.333333333333366</v>
          </cell>
          <cell r="K34">
            <v>8.9999999999999893</v>
          </cell>
          <cell r="L34">
            <v>9</v>
          </cell>
          <cell r="N34">
            <v>450</v>
          </cell>
          <cell r="O34">
            <v>700</v>
          </cell>
          <cell r="P34">
            <v>65.506586095267281</v>
          </cell>
          <cell r="Q34">
            <v>15.63765046995336</v>
          </cell>
          <cell r="R34">
            <v>7.0193955491276618</v>
          </cell>
          <cell r="S34">
            <v>4.6023110888179382</v>
          </cell>
          <cell r="T34">
            <v>-5.2550711537390997</v>
          </cell>
          <cell r="U34">
            <v>-6.8281797256687922</v>
          </cell>
          <cell r="V34">
            <v>-8.824361952858883</v>
          </cell>
          <cell r="W34">
            <v>-8.099572113590737</v>
          </cell>
          <cell r="X34">
            <v>-4.1072076592105509</v>
          </cell>
          <cell r="Y34">
            <v>3.8731784052682596</v>
          </cell>
          <cell r="Z34">
            <v>1300</v>
          </cell>
          <cell r="AA34">
            <v>9.5</v>
          </cell>
        </row>
        <row r="35">
          <cell r="E35">
            <v>2.5833333333333357</v>
          </cell>
          <cell r="F35">
            <v>3.7208333333333297</v>
          </cell>
          <cell r="G35">
            <v>9.1499999999999915</v>
          </cell>
          <cell r="H35">
            <v>13.958333333333339</v>
          </cell>
          <cell r="I35">
            <v>15.904166666666647</v>
          </cell>
          <cell r="J35">
            <v>19.804166666666632</v>
          </cell>
          <cell r="K35">
            <v>12.237500000000001</v>
          </cell>
          <cell r="L35">
            <v>10.445833333333344</v>
          </cell>
          <cell r="R35">
            <v>-8.676124501304578</v>
          </cell>
          <cell r="S35">
            <v>-12.691722172127578</v>
          </cell>
          <cell r="T35">
            <v>-11.497419070227119</v>
          </cell>
          <cell r="U35">
            <v>-10.41493669639557</v>
          </cell>
          <cell r="V35">
            <v>-4.9643106386374374</v>
          </cell>
          <cell r="W35">
            <v>-3.476138232108116</v>
          </cell>
          <cell r="X35">
            <v>-11.377390347624383</v>
          </cell>
          <cell r="Y35">
            <v>-26.511159753641472</v>
          </cell>
          <cell r="Z35">
            <v>1900</v>
          </cell>
          <cell r="AA35">
            <v>10.199999999999999</v>
          </cell>
        </row>
        <row r="36">
          <cell r="B36">
            <v>500</v>
          </cell>
          <cell r="C36">
            <v>650</v>
          </cell>
          <cell r="D36">
            <v>412.5</v>
          </cell>
          <cell r="E36">
            <v>7.6666666666666847</v>
          </cell>
          <cell r="F36">
            <v>7.6666666666666687</v>
          </cell>
          <cell r="G36">
            <v>10</v>
          </cell>
          <cell r="H36">
            <v>15.3333333333334</v>
          </cell>
          <cell r="I36">
            <v>21.00000000000005</v>
          </cell>
          <cell r="J36">
            <v>12.333333333333339</v>
          </cell>
          <cell r="K36">
            <v>7.6666666666666687</v>
          </cell>
          <cell r="L36">
            <v>7.7</v>
          </cell>
          <cell r="N36">
            <v>700</v>
          </cell>
          <cell r="O36">
            <v>1150</v>
          </cell>
          <cell r="P36">
            <v>65.319713116089872</v>
          </cell>
          <cell r="Q36">
            <v>16.059976842638111</v>
          </cell>
          <cell r="R36">
            <v>3.3352615451775001</v>
          </cell>
          <cell r="S36">
            <v>7.2029774346977896E-2</v>
          </cell>
          <cell r="T36">
            <v>-7.7891702410199697</v>
          </cell>
          <cell r="U36">
            <v>-8.2122438962803788</v>
          </cell>
          <cell r="V36">
            <v>-9.7853524682100606</v>
          </cell>
          <cell r="W36">
            <v>-12.204608350660548</v>
          </cell>
          <cell r="X36">
            <v>-8.2122438962803788</v>
          </cell>
          <cell r="Y36">
            <v>-0.23185783180151076</v>
          </cell>
          <cell r="Z36">
            <v>1300</v>
          </cell>
          <cell r="AA36">
            <v>9.8000000000000007</v>
          </cell>
        </row>
        <row r="37">
          <cell r="E37">
            <v>2.2958333333333139</v>
          </cell>
          <cell r="F37">
            <v>4.2958333333333307</v>
          </cell>
          <cell r="G37">
            <v>10.125</v>
          </cell>
          <cell r="H37">
            <v>15.091666666666596</v>
          </cell>
          <cell r="I37">
            <v>16.962499999999945</v>
          </cell>
          <cell r="J37">
            <v>18.954166666666659</v>
          </cell>
          <cell r="K37">
            <v>12.795833333333331</v>
          </cell>
          <cell r="L37">
            <v>11.041666666666671</v>
          </cell>
          <cell r="R37">
            <v>-4.4216585328555391</v>
          </cell>
          <cell r="S37">
            <v>-10.700968835825371</v>
          </cell>
          <cell r="T37">
            <v>-11.957291791683044</v>
          </cell>
          <cell r="U37">
            <v>-10.589148107756458</v>
          </cell>
          <cell r="V37">
            <v>-7.5066657339249128</v>
          </cell>
          <cell r="W37">
            <v>-3.6878959922401995</v>
          </cell>
          <cell r="X37">
            <v>-10.589148107756458</v>
          </cell>
          <cell r="Y37">
            <v>-25.722917513773574</v>
          </cell>
          <cell r="Z37">
            <v>1900</v>
          </cell>
          <cell r="AA37">
            <v>10.6</v>
          </cell>
        </row>
        <row r="38">
          <cell r="B38">
            <v>650</v>
          </cell>
          <cell r="C38">
            <v>800</v>
          </cell>
          <cell r="D38">
            <v>525</v>
          </cell>
          <cell r="E38">
            <v>6.6666666666666643</v>
          </cell>
          <cell r="F38">
            <v>7.6666666666666696</v>
          </cell>
          <cell r="G38">
            <v>7.6666666666666696</v>
          </cell>
          <cell r="H38">
            <v>16.666666666666661</v>
          </cell>
          <cell r="I38">
            <v>21</v>
          </cell>
          <cell r="J38">
            <v>11</v>
          </cell>
          <cell r="K38">
            <v>6.6666666666666643</v>
          </cell>
          <cell r="L38">
            <v>6.7</v>
          </cell>
        </row>
        <row r="39">
          <cell r="E39">
            <v>3.8333333333333348</v>
          </cell>
          <cell r="F39">
            <v>4.1583333333333306</v>
          </cell>
          <cell r="G39">
            <v>11.158333333333331</v>
          </cell>
          <cell r="H39">
            <v>10.083333333333337</v>
          </cell>
          <cell r="I39">
            <v>13.324999999999999</v>
          </cell>
          <cell r="J39">
            <v>17.074999999999999</v>
          </cell>
          <cell r="K39">
            <v>11.833333333333336</v>
          </cell>
          <cell r="L39">
            <v>8.4166666666666679</v>
          </cell>
        </row>
        <row r="40">
          <cell r="B40">
            <v>800</v>
          </cell>
          <cell r="C40">
            <v>1150</v>
          </cell>
          <cell r="D40">
            <v>637.5</v>
          </cell>
          <cell r="E40">
            <v>6.6666666666666643</v>
          </cell>
          <cell r="F40">
            <v>7.6666666666666696</v>
          </cell>
          <cell r="G40">
            <v>7.6666666666666696</v>
          </cell>
          <cell r="H40">
            <v>13.333333333333329</v>
          </cell>
          <cell r="I40">
            <v>20</v>
          </cell>
          <cell r="J40">
            <v>10</v>
          </cell>
          <cell r="K40">
            <v>5.6666666666666901</v>
          </cell>
          <cell r="L40">
            <v>5.7</v>
          </cell>
        </row>
        <row r="41">
          <cell r="E41">
            <v>4.5833333333333357</v>
          </cell>
          <cell r="F41">
            <v>5.0208333333333313</v>
          </cell>
          <cell r="G41">
            <v>11.020833333333332</v>
          </cell>
          <cell r="H41">
            <v>10.666666666666671</v>
          </cell>
          <cell r="I41">
            <v>13.25</v>
          </cell>
          <cell r="J41">
            <v>16.875</v>
          </cell>
          <cell r="K41">
            <v>12.145833333333314</v>
          </cell>
          <cell r="L41">
            <v>8.854166666666659</v>
          </cell>
        </row>
      </sheetData>
      <sheetData sheetId="55">
        <row r="6">
          <cell r="B6">
            <v>0</v>
          </cell>
          <cell r="C6">
            <v>300</v>
          </cell>
          <cell r="D6">
            <v>375</v>
          </cell>
          <cell r="E6">
            <v>0</v>
          </cell>
          <cell r="F6">
            <v>150</v>
          </cell>
          <cell r="G6">
            <v>225</v>
          </cell>
          <cell r="H6">
            <v>2</v>
          </cell>
          <cell r="I6">
            <v>6</v>
          </cell>
          <cell r="J6">
            <v>14</v>
          </cell>
          <cell r="K6">
            <v>17</v>
          </cell>
          <cell r="L6">
            <v>27</v>
          </cell>
          <cell r="M6">
            <v>23</v>
          </cell>
          <cell r="N6">
            <v>22</v>
          </cell>
          <cell r="O6">
            <v>23</v>
          </cell>
          <cell r="P6">
            <v>3</v>
          </cell>
          <cell r="Q6">
            <v>7</v>
          </cell>
          <cell r="R6">
            <v>18</v>
          </cell>
          <cell r="S6">
            <v>23</v>
          </cell>
          <cell r="T6">
            <v>34</v>
          </cell>
          <cell r="U6">
            <v>29</v>
          </cell>
          <cell r="V6">
            <v>27</v>
          </cell>
          <cell r="W6">
            <v>27</v>
          </cell>
          <cell r="X6">
            <v>46</v>
          </cell>
          <cell r="Y6">
            <v>40</v>
          </cell>
          <cell r="Z6">
            <v>31</v>
          </cell>
          <cell r="AA6">
            <v>30</v>
          </cell>
          <cell r="AB6">
            <v>31</v>
          </cell>
          <cell r="AC6">
            <v>23</v>
          </cell>
          <cell r="AD6">
            <v>16</v>
          </cell>
          <cell r="AE6">
            <v>13</v>
          </cell>
          <cell r="AF6">
            <v>1.2</v>
          </cell>
        </row>
        <row r="7">
          <cell r="B7">
            <v>0</v>
          </cell>
          <cell r="C7">
            <v>300</v>
          </cell>
          <cell r="D7">
            <v>375</v>
          </cell>
          <cell r="E7">
            <v>225</v>
          </cell>
          <cell r="F7">
            <v>300</v>
          </cell>
          <cell r="G7">
            <v>375</v>
          </cell>
          <cell r="H7">
            <v>3</v>
          </cell>
          <cell r="I7">
            <v>5</v>
          </cell>
          <cell r="J7">
            <v>12</v>
          </cell>
          <cell r="K7">
            <v>15</v>
          </cell>
          <cell r="L7">
            <v>22</v>
          </cell>
          <cell r="M7">
            <v>21</v>
          </cell>
          <cell r="N7">
            <v>20</v>
          </cell>
          <cell r="O7">
            <v>21</v>
          </cell>
          <cell r="P7">
            <v>3</v>
          </cell>
          <cell r="Q7">
            <v>7</v>
          </cell>
          <cell r="R7">
            <v>15</v>
          </cell>
          <cell r="S7">
            <v>18</v>
          </cell>
          <cell r="T7">
            <v>25</v>
          </cell>
          <cell r="U7">
            <v>23</v>
          </cell>
          <cell r="V7">
            <v>23</v>
          </cell>
          <cell r="W7">
            <v>23</v>
          </cell>
          <cell r="X7">
            <v>47</v>
          </cell>
          <cell r="Y7">
            <v>42</v>
          </cell>
          <cell r="Z7">
            <v>31</v>
          </cell>
          <cell r="AA7">
            <v>30</v>
          </cell>
          <cell r="AB7">
            <v>33</v>
          </cell>
          <cell r="AC7">
            <v>25</v>
          </cell>
          <cell r="AD7">
            <v>19</v>
          </cell>
          <cell r="AE7">
            <v>15</v>
          </cell>
          <cell r="AF7">
            <v>1</v>
          </cell>
        </row>
        <row r="8">
          <cell r="B8">
            <v>0</v>
          </cell>
          <cell r="C8">
            <v>300</v>
          </cell>
          <cell r="D8">
            <v>375</v>
          </cell>
          <cell r="E8">
            <v>375</v>
          </cell>
          <cell r="F8">
            <v>450</v>
          </cell>
          <cell r="G8">
            <v>9999</v>
          </cell>
          <cell r="H8">
            <v>3</v>
          </cell>
          <cell r="I8">
            <v>5</v>
          </cell>
          <cell r="J8">
            <v>12</v>
          </cell>
          <cell r="K8">
            <v>15</v>
          </cell>
          <cell r="L8">
            <v>22</v>
          </cell>
          <cell r="M8">
            <v>21</v>
          </cell>
          <cell r="N8">
            <v>20</v>
          </cell>
          <cell r="O8">
            <v>21</v>
          </cell>
          <cell r="P8">
            <v>3</v>
          </cell>
          <cell r="Q8">
            <v>7</v>
          </cell>
          <cell r="R8">
            <v>15</v>
          </cell>
          <cell r="S8">
            <v>18</v>
          </cell>
          <cell r="T8">
            <v>25</v>
          </cell>
          <cell r="U8">
            <v>23</v>
          </cell>
          <cell r="V8">
            <v>23</v>
          </cell>
          <cell r="W8">
            <v>23</v>
          </cell>
        </row>
        <row r="9">
          <cell r="B9">
            <v>375</v>
          </cell>
          <cell r="C9">
            <v>450</v>
          </cell>
          <cell r="D9">
            <v>525</v>
          </cell>
          <cell r="E9">
            <v>0</v>
          </cell>
          <cell r="F9">
            <v>150</v>
          </cell>
          <cell r="G9">
            <v>225</v>
          </cell>
        </row>
        <row r="10">
          <cell r="B10">
            <v>375</v>
          </cell>
          <cell r="C10">
            <v>450</v>
          </cell>
          <cell r="D10">
            <v>525</v>
          </cell>
          <cell r="E10">
            <v>225</v>
          </cell>
          <cell r="F10">
            <v>300</v>
          </cell>
          <cell r="G10">
            <v>375</v>
          </cell>
          <cell r="H10">
            <v>3</v>
          </cell>
          <cell r="I10">
            <v>6</v>
          </cell>
          <cell r="J10">
            <v>12</v>
          </cell>
          <cell r="K10">
            <v>14</v>
          </cell>
          <cell r="L10">
            <v>20</v>
          </cell>
          <cell r="M10">
            <v>18</v>
          </cell>
          <cell r="N10">
            <v>18</v>
          </cell>
          <cell r="O10">
            <v>18</v>
          </cell>
          <cell r="P10">
            <v>3</v>
          </cell>
          <cell r="Q10">
            <v>8</v>
          </cell>
          <cell r="R10">
            <v>14</v>
          </cell>
          <cell r="S10">
            <v>17</v>
          </cell>
          <cell r="T10">
            <v>22</v>
          </cell>
          <cell r="U10">
            <v>20</v>
          </cell>
          <cell r="V10">
            <v>19</v>
          </cell>
          <cell r="W10">
            <v>20</v>
          </cell>
          <cell r="X10">
            <v>46</v>
          </cell>
          <cell r="Y10">
            <v>38</v>
          </cell>
          <cell r="Z10">
            <v>30</v>
          </cell>
          <cell r="AA10">
            <v>30</v>
          </cell>
          <cell r="AB10">
            <v>27</v>
          </cell>
          <cell r="AC10">
            <v>22</v>
          </cell>
          <cell r="AD10">
            <v>14</v>
          </cell>
          <cell r="AE10">
            <v>11</v>
          </cell>
          <cell r="AF10">
            <v>1</v>
          </cell>
        </row>
        <row r="11">
          <cell r="B11">
            <v>375</v>
          </cell>
          <cell r="C11">
            <v>450</v>
          </cell>
          <cell r="D11">
            <v>525</v>
          </cell>
          <cell r="E11">
            <v>375</v>
          </cell>
          <cell r="F11">
            <v>450</v>
          </cell>
          <cell r="G11">
            <v>525</v>
          </cell>
          <cell r="H11">
            <v>3</v>
          </cell>
          <cell r="I11">
            <v>5</v>
          </cell>
          <cell r="J11">
            <v>11</v>
          </cell>
          <cell r="K11">
            <v>12</v>
          </cell>
          <cell r="L11">
            <v>16</v>
          </cell>
          <cell r="M11">
            <v>15</v>
          </cell>
          <cell r="N11">
            <v>15</v>
          </cell>
          <cell r="O11">
            <v>16</v>
          </cell>
          <cell r="P11">
            <v>4</v>
          </cell>
          <cell r="Q11">
            <v>7</v>
          </cell>
          <cell r="R11">
            <v>13</v>
          </cell>
          <cell r="S11">
            <v>15</v>
          </cell>
          <cell r="T11">
            <v>19</v>
          </cell>
          <cell r="U11">
            <v>18</v>
          </cell>
          <cell r="V11">
            <v>18</v>
          </cell>
          <cell r="W11">
            <v>19</v>
          </cell>
          <cell r="X11">
            <v>47</v>
          </cell>
          <cell r="Y11">
            <v>40</v>
          </cell>
          <cell r="Z11">
            <v>30</v>
          </cell>
          <cell r="AA11">
            <v>30</v>
          </cell>
          <cell r="AB11">
            <v>29</v>
          </cell>
          <cell r="AC11">
            <v>24</v>
          </cell>
          <cell r="AD11">
            <v>17</v>
          </cell>
          <cell r="AE11">
            <v>13</v>
          </cell>
          <cell r="AF11">
            <v>0.8</v>
          </cell>
        </row>
        <row r="12">
          <cell r="B12">
            <v>375</v>
          </cell>
          <cell r="C12">
            <v>450</v>
          </cell>
          <cell r="D12">
            <v>525</v>
          </cell>
          <cell r="E12">
            <v>525</v>
          </cell>
          <cell r="F12">
            <v>600</v>
          </cell>
          <cell r="G12">
            <v>9999</v>
          </cell>
          <cell r="H12">
            <v>3</v>
          </cell>
          <cell r="I12">
            <v>5</v>
          </cell>
          <cell r="J12">
            <v>10</v>
          </cell>
          <cell r="K12">
            <v>11</v>
          </cell>
          <cell r="L12">
            <v>13</v>
          </cell>
          <cell r="M12">
            <v>12</v>
          </cell>
          <cell r="N12">
            <v>13</v>
          </cell>
          <cell r="O12">
            <v>13</v>
          </cell>
          <cell r="P12">
            <v>4</v>
          </cell>
          <cell r="Q12">
            <v>7</v>
          </cell>
          <cell r="R12">
            <v>12</v>
          </cell>
          <cell r="S12">
            <v>14</v>
          </cell>
          <cell r="T12">
            <v>16</v>
          </cell>
          <cell r="U12">
            <v>17</v>
          </cell>
          <cell r="V12">
            <v>17</v>
          </cell>
          <cell r="W12">
            <v>18</v>
          </cell>
          <cell r="X12">
            <v>48</v>
          </cell>
          <cell r="Y12">
            <v>42</v>
          </cell>
          <cell r="Z12">
            <v>30</v>
          </cell>
          <cell r="AA12">
            <v>30</v>
          </cell>
          <cell r="AB12">
            <v>30</v>
          </cell>
          <cell r="AC12">
            <v>26</v>
          </cell>
          <cell r="AD12">
            <v>19</v>
          </cell>
          <cell r="AE12">
            <v>15</v>
          </cell>
          <cell r="AF12">
            <v>0.9</v>
          </cell>
        </row>
        <row r="13">
          <cell r="B13">
            <v>525</v>
          </cell>
          <cell r="C13">
            <v>600</v>
          </cell>
          <cell r="D13">
            <v>675</v>
          </cell>
          <cell r="E13">
            <v>0</v>
          </cell>
          <cell r="F13">
            <v>300</v>
          </cell>
          <cell r="G13">
            <v>375</v>
          </cell>
          <cell r="H13">
            <v>3</v>
          </cell>
          <cell r="I13">
            <v>6</v>
          </cell>
          <cell r="J13">
            <v>11</v>
          </cell>
          <cell r="K13">
            <v>13</v>
          </cell>
          <cell r="L13">
            <v>18</v>
          </cell>
          <cell r="M13">
            <v>17</v>
          </cell>
          <cell r="N13">
            <v>17</v>
          </cell>
          <cell r="O13">
            <v>18</v>
          </cell>
          <cell r="P13">
            <v>4</v>
          </cell>
          <cell r="Q13">
            <v>7</v>
          </cell>
          <cell r="R13">
            <v>14</v>
          </cell>
          <cell r="S13">
            <v>17</v>
          </cell>
          <cell r="T13">
            <v>21</v>
          </cell>
          <cell r="U13">
            <v>19</v>
          </cell>
          <cell r="V13">
            <v>19</v>
          </cell>
          <cell r="W13">
            <v>20</v>
          </cell>
          <cell r="X13">
            <v>48</v>
          </cell>
          <cell r="Y13">
            <v>40</v>
          </cell>
          <cell r="Z13">
            <v>32</v>
          </cell>
          <cell r="AA13">
            <v>32</v>
          </cell>
          <cell r="AB13">
            <v>30</v>
          </cell>
          <cell r="AC13">
            <v>25</v>
          </cell>
          <cell r="AD13">
            <v>18</v>
          </cell>
          <cell r="AE13">
            <v>14</v>
          </cell>
          <cell r="AF13">
            <v>0.9</v>
          </cell>
        </row>
        <row r="14">
          <cell r="B14">
            <v>525</v>
          </cell>
          <cell r="C14">
            <v>600</v>
          </cell>
          <cell r="D14">
            <v>675</v>
          </cell>
          <cell r="E14">
            <v>375</v>
          </cell>
          <cell r="F14">
            <v>450</v>
          </cell>
          <cell r="G14">
            <v>525</v>
          </cell>
          <cell r="H14">
            <v>3</v>
          </cell>
          <cell r="I14">
            <v>6</v>
          </cell>
          <cell r="J14">
            <v>10</v>
          </cell>
          <cell r="K14">
            <v>12</v>
          </cell>
          <cell r="L14">
            <v>15</v>
          </cell>
          <cell r="M14">
            <v>14</v>
          </cell>
          <cell r="N14">
            <v>14</v>
          </cell>
          <cell r="O14">
            <v>15</v>
          </cell>
          <cell r="P14">
            <v>4</v>
          </cell>
          <cell r="Q14">
            <v>7</v>
          </cell>
          <cell r="R14">
            <v>13</v>
          </cell>
          <cell r="S14">
            <v>15</v>
          </cell>
          <cell r="T14">
            <v>18</v>
          </cell>
          <cell r="U14">
            <v>17</v>
          </cell>
          <cell r="V14">
            <v>17</v>
          </cell>
          <cell r="W14">
            <v>18</v>
          </cell>
          <cell r="X14">
            <v>48</v>
          </cell>
          <cell r="Y14">
            <v>40</v>
          </cell>
          <cell r="Z14">
            <v>32</v>
          </cell>
          <cell r="AA14">
            <v>32</v>
          </cell>
          <cell r="AB14">
            <v>30</v>
          </cell>
          <cell r="AC14">
            <v>26</v>
          </cell>
          <cell r="AD14">
            <v>20</v>
          </cell>
          <cell r="AE14">
            <v>15</v>
          </cell>
          <cell r="AF14">
            <v>0.8</v>
          </cell>
        </row>
        <row r="15">
          <cell r="B15">
            <v>525</v>
          </cell>
          <cell r="C15">
            <v>600</v>
          </cell>
          <cell r="D15">
            <v>675</v>
          </cell>
          <cell r="E15">
            <v>525</v>
          </cell>
          <cell r="F15">
            <v>600</v>
          </cell>
          <cell r="G15">
            <v>675</v>
          </cell>
          <cell r="H15">
            <v>4</v>
          </cell>
          <cell r="I15">
            <v>6</v>
          </cell>
          <cell r="J15">
            <v>9</v>
          </cell>
          <cell r="K15">
            <v>11</v>
          </cell>
          <cell r="L15">
            <v>13</v>
          </cell>
          <cell r="M15">
            <v>12</v>
          </cell>
          <cell r="N15">
            <v>12</v>
          </cell>
          <cell r="O15">
            <v>13</v>
          </cell>
          <cell r="P15">
            <v>4</v>
          </cell>
          <cell r="Q15">
            <v>7</v>
          </cell>
          <cell r="R15">
            <v>12</v>
          </cell>
          <cell r="S15">
            <v>13</v>
          </cell>
          <cell r="T15">
            <v>15</v>
          </cell>
          <cell r="U15">
            <v>15</v>
          </cell>
          <cell r="V15">
            <v>15</v>
          </cell>
          <cell r="W15">
            <v>16</v>
          </cell>
          <cell r="X15">
            <v>49</v>
          </cell>
          <cell r="Y15">
            <v>42</v>
          </cell>
          <cell r="Z15">
            <v>32</v>
          </cell>
          <cell r="AA15">
            <v>32</v>
          </cell>
          <cell r="AB15">
            <v>32</v>
          </cell>
          <cell r="AC15">
            <v>27</v>
          </cell>
          <cell r="AD15">
            <v>21</v>
          </cell>
          <cell r="AE15">
            <v>16</v>
          </cell>
          <cell r="AF15">
            <v>0.7</v>
          </cell>
        </row>
        <row r="16">
          <cell r="B16">
            <v>525</v>
          </cell>
          <cell r="C16">
            <v>600</v>
          </cell>
          <cell r="D16">
            <v>675</v>
          </cell>
          <cell r="E16">
            <v>675</v>
          </cell>
          <cell r="F16">
            <v>750</v>
          </cell>
          <cell r="G16">
            <v>9999</v>
          </cell>
          <cell r="H16">
            <v>4</v>
          </cell>
          <cell r="I16">
            <v>5</v>
          </cell>
          <cell r="J16">
            <v>9</v>
          </cell>
          <cell r="K16">
            <v>10</v>
          </cell>
          <cell r="L16">
            <v>12</v>
          </cell>
          <cell r="M16">
            <v>11</v>
          </cell>
          <cell r="N16">
            <v>12</v>
          </cell>
          <cell r="O16">
            <v>12</v>
          </cell>
          <cell r="P16">
            <v>4</v>
          </cell>
          <cell r="Q16">
            <v>6</v>
          </cell>
          <cell r="R16">
            <v>11</v>
          </cell>
          <cell r="S16">
            <v>12</v>
          </cell>
          <cell r="T16">
            <v>14</v>
          </cell>
          <cell r="U16">
            <v>14</v>
          </cell>
          <cell r="V16">
            <v>13</v>
          </cell>
          <cell r="W16">
            <v>14</v>
          </cell>
          <cell r="X16">
            <v>50</v>
          </cell>
          <cell r="Y16">
            <v>44</v>
          </cell>
          <cell r="Z16">
            <v>32</v>
          </cell>
          <cell r="AA16">
            <v>32</v>
          </cell>
          <cell r="AB16">
            <v>34</v>
          </cell>
          <cell r="AC16">
            <v>29</v>
          </cell>
          <cell r="AD16">
            <v>24</v>
          </cell>
          <cell r="AE16">
            <v>18</v>
          </cell>
          <cell r="AF16">
            <v>0.8</v>
          </cell>
        </row>
        <row r="17">
          <cell r="B17">
            <v>675</v>
          </cell>
          <cell r="C17">
            <v>750</v>
          </cell>
          <cell r="D17">
            <v>825</v>
          </cell>
          <cell r="E17">
            <v>0</v>
          </cell>
          <cell r="F17">
            <v>300</v>
          </cell>
          <cell r="G17">
            <v>375</v>
          </cell>
          <cell r="H17">
            <v>4</v>
          </cell>
          <cell r="I17">
            <v>6</v>
          </cell>
          <cell r="J17">
            <v>10</v>
          </cell>
          <cell r="K17">
            <v>12</v>
          </cell>
          <cell r="L17">
            <v>16</v>
          </cell>
          <cell r="M17">
            <v>13</v>
          </cell>
          <cell r="N17">
            <v>12</v>
          </cell>
          <cell r="O17">
            <v>13</v>
          </cell>
          <cell r="P17">
            <v>4</v>
          </cell>
          <cell r="Q17">
            <v>7</v>
          </cell>
          <cell r="R17">
            <v>13</v>
          </cell>
          <cell r="S17">
            <v>16</v>
          </cell>
          <cell r="T17">
            <v>20</v>
          </cell>
          <cell r="U17">
            <v>15</v>
          </cell>
          <cell r="V17">
            <v>14</v>
          </cell>
          <cell r="W17">
            <v>15</v>
          </cell>
        </row>
        <row r="18">
          <cell r="B18">
            <v>675</v>
          </cell>
          <cell r="C18">
            <v>750</v>
          </cell>
          <cell r="D18">
            <v>825</v>
          </cell>
          <cell r="E18">
            <v>375</v>
          </cell>
          <cell r="F18">
            <v>450</v>
          </cell>
          <cell r="G18">
            <v>525</v>
          </cell>
          <cell r="H18">
            <v>4</v>
          </cell>
          <cell r="I18">
            <v>6</v>
          </cell>
          <cell r="J18">
            <v>10</v>
          </cell>
          <cell r="K18">
            <v>12</v>
          </cell>
          <cell r="L18">
            <v>16</v>
          </cell>
          <cell r="M18">
            <v>13</v>
          </cell>
          <cell r="N18">
            <v>12</v>
          </cell>
          <cell r="O18">
            <v>13</v>
          </cell>
          <cell r="P18">
            <v>4</v>
          </cell>
          <cell r="Q18">
            <v>7</v>
          </cell>
          <cell r="R18">
            <v>13</v>
          </cell>
          <cell r="S18">
            <v>16</v>
          </cell>
          <cell r="T18">
            <v>20</v>
          </cell>
          <cell r="U18">
            <v>15</v>
          </cell>
          <cell r="V18">
            <v>14</v>
          </cell>
          <cell r="W18">
            <v>15</v>
          </cell>
          <cell r="X18">
            <v>50</v>
          </cell>
          <cell r="Y18">
            <v>43</v>
          </cell>
          <cell r="Z18">
            <v>36</v>
          </cell>
          <cell r="AA18">
            <v>35</v>
          </cell>
          <cell r="AB18">
            <v>34</v>
          </cell>
          <cell r="AC18">
            <v>29</v>
          </cell>
          <cell r="AD18">
            <v>23</v>
          </cell>
          <cell r="AE18">
            <v>19</v>
          </cell>
          <cell r="AF18">
            <v>0.9</v>
          </cell>
        </row>
        <row r="19">
          <cell r="B19">
            <v>675</v>
          </cell>
          <cell r="C19">
            <v>750</v>
          </cell>
          <cell r="D19">
            <v>825</v>
          </cell>
          <cell r="E19">
            <v>525</v>
          </cell>
          <cell r="F19">
            <v>600</v>
          </cell>
          <cell r="G19">
            <v>675</v>
          </cell>
          <cell r="H19">
            <v>4</v>
          </cell>
          <cell r="I19">
            <v>6</v>
          </cell>
          <cell r="J19">
            <v>9</v>
          </cell>
          <cell r="K19">
            <v>10</v>
          </cell>
          <cell r="L19">
            <v>13</v>
          </cell>
          <cell r="M19">
            <v>11</v>
          </cell>
          <cell r="N19">
            <v>10</v>
          </cell>
          <cell r="O19">
            <v>11</v>
          </cell>
          <cell r="P19">
            <v>4</v>
          </cell>
          <cell r="Q19">
            <v>7</v>
          </cell>
          <cell r="R19">
            <v>12</v>
          </cell>
          <cell r="S19">
            <v>13</v>
          </cell>
          <cell r="T19">
            <v>17</v>
          </cell>
          <cell r="U19">
            <v>13</v>
          </cell>
          <cell r="V19">
            <v>13</v>
          </cell>
          <cell r="W19">
            <v>13</v>
          </cell>
          <cell r="X19">
            <v>50</v>
          </cell>
          <cell r="Y19">
            <v>43</v>
          </cell>
          <cell r="Z19">
            <v>34</v>
          </cell>
          <cell r="AA19">
            <v>34</v>
          </cell>
          <cell r="AB19">
            <v>33</v>
          </cell>
          <cell r="AC19">
            <v>30</v>
          </cell>
          <cell r="AD19">
            <v>22</v>
          </cell>
          <cell r="AE19">
            <v>19</v>
          </cell>
          <cell r="AF19">
            <v>0.8</v>
          </cell>
        </row>
        <row r="20">
          <cell r="B20">
            <v>675</v>
          </cell>
          <cell r="C20">
            <v>750</v>
          </cell>
          <cell r="D20">
            <v>825</v>
          </cell>
          <cell r="E20">
            <v>675</v>
          </cell>
          <cell r="F20">
            <v>750</v>
          </cell>
          <cell r="G20">
            <v>825</v>
          </cell>
          <cell r="H20">
            <v>4</v>
          </cell>
          <cell r="I20">
            <v>5</v>
          </cell>
          <cell r="J20">
            <v>8</v>
          </cell>
          <cell r="K20">
            <v>9</v>
          </cell>
          <cell r="L20">
            <v>11</v>
          </cell>
          <cell r="M20">
            <v>10</v>
          </cell>
          <cell r="N20">
            <v>9</v>
          </cell>
          <cell r="O20">
            <v>9</v>
          </cell>
          <cell r="P20">
            <v>5</v>
          </cell>
          <cell r="Q20">
            <v>7</v>
          </cell>
          <cell r="R20">
            <v>11</v>
          </cell>
          <cell r="S20">
            <v>12</v>
          </cell>
          <cell r="T20">
            <v>14</v>
          </cell>
          <cell r="U20">
            <v>12</v>
          </cell>
          <cell r="V20">
            <v>12</v>
          </cell>
          <cell r="W20">
            <v>12</v>
          </cell>
          <cell r="X20">
            <v>51</v>
          </cell>
          <cell r="Y20">
            <v>44</v>
          </cell>
          <cell r="Z20">
            <v>34</v>
          </cell>
          <cell r="AA20">
            <v>34</v>
          </cell>
          <cell r="AB20">
            <v>35</v>
          </cell>
          <cell r="AC20">
            <v>31</v>
          </cell>
          <cell r="AD20">
            <v>24</v>
          </cell>
          <cell r="AE20">
            <v>20</v>
          </cell>
          <cell r="AF20">
            <v>0.7</v>
          </cell>
        </row>
        <row r="21">
          <cell r="B21">
            <v>675</v>
          </cell>
          <cell r="C21">
            <v>750</v>
          </cell>
          <cell r="D21">
            <v>825</v>
          </cell>
          <cell r="E21">
            <v>825</v>
          </cell>
          <cell r="F21">
            <v>900</v>
          </cell>
          <cell r="G21">
            <v>9999</v>
          </cell>
          <cell r="H21">
            <v>4</v>
          </cell>
          <cell r="I21">
            <v>5</v>
          </cell>
          <cell r="J21">
            <v>8</v>
          </cell>
          <cell r="K21">
            <v>9</v>
          </cell>
          <cell r="L21">
            <v>10</v>
          </cell>
          <cell r="M21">
            <v>10</v>
          </cell>
          <cell r="N21">
            <v>9</v>
          </cell>
          <cell r="O21">
            <v>9</v>
          </cell>
          <cell r="P21">
            <v>5</v>
          </cell>
          <cell r="Q21">
            <v>6</v>
          </cell>
          <cell r="R21">
            <v>11</v>
          </cell>
          <cell r="S21">
            <v>11</v>
          </cell>
          <cell r="T21">
            <v>13</v>
          </cell>
          <cell r="U21">
            <v>12</v>
          </cell>
          <cell r="V21">
            <v>11</v>
          </cell>
          <cell r="W21">
            <v>12</v>
          </cell>
          <cell r="X21">
            <v>52</v>
          </cell>
          <cell r="Y21">
            <v>46</v>
          </cell>
          <cell r="Z21">
            <v>34</v>
          </cell>
          <cell r="AA21">
            <v>34</v>
          </cell>
          <cell r="AB21">
            <v>37</v>
          </cell>
          <cell r="AC21">
            <v>33</v>
          </cell>
          <cell r="AD21">
            <v>27</v>
          </cell>
          <cell r="AE21">
            <v>22</v>
          </cell>
          <cell r="AF21">
            <v>0.8</v>
          </cell>
        </row>
        <row r="22">
          <cell r="B22">
            <v>825</v>
          </cell>
          <cell r="C22">
            <v>900</v>
          </cell>
          <cell r="D22">
            <v>975</v>
          </cell>
          <cell r="E22">
            <v>0</v>
          </cell>
          <cell r="F22">
            <v>450</v>
          </cell>
          <cell r="G22">
            <v>525</v>
          </cell>
          <cell r="H22">
            <v>4</v>
          </cell>
          <cell r="I22">
            <v>6</v>
          </cell>
          <cell r="J22">
            <v>11</v>
          </cell>
          <cell r="K22">
            <v>13</v>
          </cell>
          <cell r="L22">
            <v>17</v>
          </cell>
          <cell r="M22">
            <v>15</v>
          </cell>
          <cell r="N22">
            <v>14</v>
          </cell>
          <cell r="O22">
            <v>14</v>
          </cell>
          <cell r="P22">
            <v>4</v>
          </cell>
          <cell r="Q22">
            <v>7</v>
          </cell>
          <cell r="R22">
            <v>13</v>
          </cell>
          <cell r="S22">
            <v>15</v>
          </cell>
          <cell r="T22">
            <v>21</v>
          </cell>
          <cell r="U22">
            <v>15</v>
          </cell>
          <cell r="V22">
            <v>15</v>
          </cell>
          <cell r="W22">
            <v>16</v>
          </cell>
          <cell r="X22">
            <v>50</v>
          </cell>
          <cell r="Y22">
            <v>42</v>
          </cell>
          <cell r="Z22">
            <v>36</v>
          </cell>
          <cell r="AA22">
            <v>35</v>
          </cell>
          <cell r="AB22">
            <v>34</v>
          </cell>
          <cell r="AC22">
            <v>30</v>
          </cell>
          <cell r="AD22">
            <v>23</v>
          </cell>
          <cell r="AE22">
            <v>20</v>
          </cell>
          <cell r="AF22">
            <v>0.8</v>
          </cell>
        </row>
        <row r="23">
          <cell r="B23">
            <v>825</v>
          </cell>
          <cell r="C23">
            <v>900</v>
          </cell>
          <cell r="D23">
            <v>975</v>
          </cell>
          <cell r="E23">
            <v>525</v>
          </cell>
          <cell r="F23">
            <v>600</v>
          </cell>
          <cell r="G23">
            <v>675</v>
          </cell>
          <cell r="H23">
            <v>4</v>
          </cell>
          <cell r="I23">
            <v>6</v>
          </cell>
          <cell r="J23">
            <v>10</v>
          </cell>
          <cell r="K23">
            <v>11</v>
          </cell>
          <cell r="L23">
            <v>14</v>
          </cell>
          <cell r="M23">
            <v>13</v>
          </cell>
          <cell r="N23">
            <v>12</v>
          </cell>
          <cell r="O23">
            <v>12</v>
          </cell>
          <cell r="P23">
            <v>4</v>
          </cell>
          <cell r="Q23">
            <v>7</v>
          </cell>
          <cell r="R23">
            <v>12</v>
          </cell>
          <cell r="S23">
            <v>14</v>
          </cell>
          <cell r="T23">
            <v>17</v>
          </cell>
          <cell r="U23">
            <v>14</v>
          </cell>
          <cell r="V23">
            <v>14</v>
          </cell>
          <cell r="W23">
            <v>15</v>
          </cell>
        </row>
        <row r="24">
          <cell r="B24">
            <v>825</v>
          </cell>
          <cell r="C24">
            <v>900</v>
          </cell>
          <cell r="D24">
            <v>975</v>
          </cell>
          <cell r="E24">
            <v>675</v>
          </cell>
          <cell r="F24">
            <v>750</v>
          </cell>
          <cell r="G24">
            <v>825</v>
          </cell>
          <cell r="H24">
            <v>4</v>
          </cell>
          <cell r="I24">
            <v>7</v>
          </cell>
          <cell r="J24">
            <v>10</v>
          </cell>
          <cell r="K24">
            <v>10</v>
          </cell>
          <cell r="L24">
            <v>11</v>
          </cell>
          <cell r="M24">
            <v>11</v>
          </cell>
          <cell r="N24">
            <v>10</v>
          </cell>
          <cell r="O24">
            <v>11</v>
          </cell>
          <cell r="P24">
            <v>5</v>
          </cell>
          <cell r="Q24">
            <v>7</v>
          </cell>
          <cell r="R24">
            <v>12</v>
          </cell>
          <cell r="S24">
            <v>13</v>
          </cell>
          <cell r="T24">
            <v>14</v>
          </cell>
          <cell r="U24">
            <v>13</v>
          </cell>
          <cell r="V24">
            <v>13</v>
          </cell>
          <cell r="W24">
            <v>14</v>
          </cell>
          <cell r="X24">
            <v>51</v>
          </cell>
          <cell r="Y24">
            <v>43</v>
          </cell>
          <cell r="Z24">
            <v>36</v>
          </cell>
          <cell r="AA24">
            <v>35</v>
          </cell>
          <cell r="AB24">
            <v>35</v>
          </cell>
          <cell r="AC24">
            <v>31</v>
          </cell>
          <cell r="AD24">
            <v>25</v>
          </cell>
          <cell r="AE24">
            <v>21</v>
          </cell>
          <cell r="AF24">
            <v>0.7</v>
          </cell>
        </row>
        <row r="25">
          <cell r="B25">
            <v>825</v>
          </cell>
          <cell r="C25">
            <v>900</v>
          </cell>
          <cell r="D25">
            <v>975</v>
          </cell>
          <cell r="E25">
            <v>825</v>
          </cell>
          <cell r="F25">
            <v>900</v>
          </cell>
          <cell r="G25">
            <v>9999</v>
          </cell>
          <cell r="H25">
            <v>4</v>
          </cell>
          <cell r="I25">
            <v>7</v>
          </cell>
          <cell r="J25">
            <v>10</v>
          </cell>
          <cell r="K25">
            <v>10</v>
          </cell>
          <cell r="L25">
            <v>10</v>
          </cell>
          <cell r="M25">
            <v>11</v>
          </cell>
          <cell r="N25">
            <v>10</v>
          </cell>
          <cell r="O25">
            <v>11</v>
          </cell>
          <cell r="P25">
            <v>5</v>
          </cell>
          <cell r="Q25">
            <v>8</v>
          </cell>
          <cell r="R25">
            <v>11</v>
          </cell>
          <cell r="S25">
            <v>13</v>
          </cell>
          <cell r="T25">
            <v>13</v>
          </cell>
          <cell r="U25">
            <v>13</v>
          </cell>
          <cell r="V25">
            <v>12</v>
          </cell>
          <cell r="W25">
            <v>13</v>
          </cell>
          <cell r="X25">
            <v>52</v>
          </cell>
          <cell r="Y25">
            <v>45</v>
          </cell>
          <cell r="Z25">
            <v>36</v>
          </cell>
          <cell r="AA25">
            <v>35</v>
          </cell>
          <cell r="AB25">
            <v>37</v>
          </cell>
          <cell r="AC25">
            <v>33</v>
          </cell>
          <cell r="AD25">
            <v>28</v>
          </cell>
          <cell r="AE25">
            <v>23</v>
          </cell>
          <cell r="AF25">
            <v>0.6</v>
          </cell>
        </row>
        <row r="26">
          <cell r="B26">
            <v>975</v>
          </cell>
          <cell r="C26">
            <v>1050</v>
          </cell>
          <cell r="D26">
            <v>1125</v>
          </cell>
          <cell r="E26">
            <v>0</v>
          </cell>
          <cell r="F26">
            <v>450</v>
          </cell>
          <cell r="G26">
            <v>675</v>
          </cell>
          <cell r="H26">
            <v>4</v>
          </cell>
          <cell r="I26">
            <v>6</v>
          </cell>
          <cell r="J26">
            <v>11</v>
          </cell>
          <cell r="K26">
            <v>13</v>
          </cell>
          <cell r="L26">
            <v>17</v>
          </cell>
          <cell r="M26">
            <v>15</v>
          </cell>
          <cell r="N26">
            <v>14</v>
          </cell>
          <cell r="O26">
            <v>14</v>
          </cell>
          <cell r="P26">
            <v>4</v>
          </cell>
          <cell r="Q26">
            <v>7</v>
          </cell>
          <cell r="R26">
            <v>13</v>
          </cell>
          <cell r="S26">
            <v>15</v>
          </cell>
          <cell r="T26">
            <v>21</v>
          </cell>
          <cell r="U26">
            <v>15</v>
          </cell>
          <cell r="V26">
            <v>15</v>
          </cell>
          <cell r="W26">
            <v>16</v>
          </cell>
        </row>
        <row r="27">
          <cell r="B27">
            <v>975</v>
          </cell>
          <cell r="C27">
            <v>1050</v>
          </cell>
          <cell r="D27">
            <v>1125</v>
          </cell>
          <cell r="E27">
            <v>300</v>
          </cell>
          <cell r="F27">
            <v>600</v>
          </cell>
          <cell r="G27">
            <v>675</v>
          </cell>
          <cell r="H27">
            <v>4</v>
          </cell>
          <cell r="I27">
            <v>6</v>
          </cell>
          <cell r="J27">
            <v>10</v>
          </cell>
          <cell r="K27">
            <v>11</v>
          </cell>
          <cell r="L27">
            <v>14</v>
          </cell>
          <cell r="M27">
            <v>13</v>
          </cell>
          <cell r="N27">
            <v>12</v>
          </cell>
          <cell r="O27">
            <v>12</v>
          </cell>
          <cell r="P27">
            <v>4</v>
          </cell>
          <cell r="Q27">
            <v>7</v>
          </cell>
          <cell r="R27">
            <v>12</v>
          </cell>
          <cell r="S27">
            <v>14</v>
          </cell>
          <cell r="T27">
            <v>17</v>
          </cell>
          <cell r="U27">
            <v>14</v>
          </cell>
          <cell r="V27">
            <v>14</v>
          </cell>
          <cell r="W27">
            <v>15</v>
          </cell>
        </row>
        <row r="28">
          <cell r="B28">
            <v>975</v>
          </cell>
          <cell r="C28">
            <v>1050</v>
          </cell>
          <cell r="D28">
            <v>1125</v>
          </cell>
          <cell r="E28">
            <v>675</v>
          </cell>
          <cell r="F28">
            <v>750</v>
          </cell>
          <cell r="G28">
            <v>825</v>
          </cell>
          <cell r="H28">
            <v>4</v>
          </cell>
          <cell r="I28">
            <v>7</v>
          </cell>
          <cell r="J28">
            <v>10</v>
          </cell>
          <cell r="K28">
            <v>10</v>
          </cell>
          <cell r="L28">
            <v>11</v>
          </cell>
          <cell r="M28">
            <v>11</v>
          </cell>
          <cell r="N28">
            <v>10</v>
          </cell>
          <cell r="O28">
            <v>11</v>
          </cell>
          <cell r="P28">
            <v>5</v>
          </cell>
          <cell r="Q28">
            <v>7</v>
          </cell>
          <cell r="R28">
            <v>12</v>
          </cell>
          <cell r="S28">
            <v>13</v>
          </cell>
          <cell r="T28">
            <v>14</v>
          </cell>
          <cell r="U28">
            <v>13</v>
          </cell>
          <cell r="V28">
            <v>13</v>
          </cell>
          <cell r="W28">
            <v>14</v>
          </cell>
        </row>
        <row r="29">
          <cell r="B29">
            <v>975</v>
          </cell>
          <cell r="C29">
            <v>1050</v>
          </cell>
          <cell r="D29">
            <v>1125</v>
          </cell>
          <cell r="E29">
            <v>825</v>
          </cell>
          <cell r="F29">
            <v>900</v>
          </cell>
          <cell r="G29">
            <v>975</v>
          </cell>
          <cell r="H29">
            <v>4</v>
          </cell>
          <cell r="I29">
            <v>7</v>
          </cell>
          <cell r="J29">
            <v>10</v>
          </cell>
          <cell r="K29">
            <v>10</v>
          </cell>
          <cell r="L29">
            <v>10</v>
          </cell>
          <cell r="M29">
            <v>11</v>
          </cell>
          <cell r="N29">
            <v>10</v>
          </cell>
          <cell r="O29">
            <v>11</v>
          </cell>
          <cell r="P29">
            <v>5</v>
          </cell>
          <cell r="Q29">
            <v>8</v>
          </cell>
          <cell r="R29">
            <v>11</v>
          </cell>
          <cell r="S29">
            <v>13</v>
          </cell>
          <cell r="T29">
            <v>13</v>
          </cell>
          <cell r="U29">
            <v>13</v>
          </cell>
          <cell r="V29">
            <v>12</v>
          </cell>
          <cell r="W29">
            <v>13</v>
          </cell>
        </row>
        <row r="30">
          <cell r="B30">
            <v>975</v>
          </cell>
          <cell r="C30">
            <v>1050</v>
          </cell>
          <cell r="D30">
            <v>1125</v>
          </cell>
          <cell r="E30">
            <v>975</v>
          </cell>
          <cell r="F30">
            <v>1050</v>
          </cell>
          <cell r="G30">
            <v>9999</v>
          </cell>
          <cell r="H30">
            <v>4</v>
          </cell>
          <cell r="I30">
            <v>7</v>
          </cell>
          <cell r="J30">
            <v>10</v>
          </cell>
          <cell r="K30">
            <v>10</v>
          </cell>
          <cell r="L30">
            <v>10</v>
          </cell>
          <cell r="M30">
            <v>11</v>
          </cell>
          <cell r="N30">
            <v>10</v>
          </cell>
          <cell r="O30">
            <v>11</v>
          </cell>
          <cell r="P30">
            <v>5</v>
          </cell>
          <cell r="Q30">
            <v>8</v>
          </cell>
          <cell r="R30">
            <v>11</v>
          </cell>
          <cell r="S30">
            <v>13</v>
          </cell>
          <cell r="T30">
            <v>13</v>
          </cell>
          <cell r="U30">
            <v>13</v>
          </cell>
          <cell r="V30">
            <v>12</v>
          </cell>
          <cell r="W30">
            <v>13</v>
          </cell>
        </row>
        <row r="31">
          <cell r="B31">
            <v>1125</v>
          </cell>
          <cell r="C31">
            <v>1200</v>
          </cell>
          <cell r="D31">
            <v>1350</v>
          </cell>
          <cell r="E31">
            <v>0</v>
          </cell>
          <cell r="F31">
            <v>600</v>
          </cell>
          <cell r="G31">
            <v>675</v>
          </cell>
          <cell r="H31">
            <v>4</v>
          </cell>
          <cell r="I31">
            <v>7</v>
          </cell>
          <cell r="J31">
            <v>11</v>
          </cell>
          <cell r="K31">
            <v>12</v>
          </cell>
          <cell r="L31">
            <v>15</v>
          </cell>
          <cell r="M31">
            <v>13</v>
          </cell>
          <cell r="N31">
            <v>12</v>
          </cell>
          <cell r="O31">
            <v>12</v>
          </cell>
          <cell r="P31">
            <v>5</v>
          </cell>
          <cell r="Q31">
            <v>8</v>
          </cell>
          <cell r="R31">
            <v>12</v>
          </cell>
          <cell r="S31">
            <v>13</v>
          </cell>
          <cell r="T31">
            <v>17</v>
          </cell>
          <cell r="U31">
            <v>14</v>
          </cell>
          <cell r="V31">
            <v>13</v>
          </cell>
          <cell r="W31">
            <v>13</v>
          </cell>
          <cell r="X31">
            <v>51</v>
          </cell>
          <cell r="Y31">
            <v>45</v>
          </cell>
          <cell r="Z31">
            <v>36</v>
          </cell>
          <cell r="AA31">
            <v>36</v>
          </cell>
          <cell r="AB31">
            <v>37</v>
          </cell>
          <cell r="AC31">
            <v>33</v>
          </cell>
          <cell r="AD31">
            <v>26</v>
          </cell>
          <cell r="AE31">
            <v>21</v>
          </cell>
          <cell r="AF31">
            <v>0.8</v>
          </cell>
        </row>
        <row r="32">
          <cell r="B32">
            <v>1125</v>
          </cell>
          <cell r="C32">
            <v>1200</v>
          </cell>
          <cell r="D32">
            <v>1350</v>
          </cell>
          <cell r="E32">
            <v>675</v>
          </cell>
          <cell r="F32">
            <v>750</v>
          </cell>
          <cell r="G32">
            <v>825</v>
          </cell>
          <cell r="H32">
            <v>4</v>
          </cell>
          <cell r="I32">
            <v>7</v>
          </cell>
          <cell r="J32">
            <v>10</v>
          </cell>
          <cell r="K32">
            <v>11</v>
          </cell>
          <cell r="L32">
            <v>13</v>
          </cell>
          <cell r="M32">
            <v>12</v>
          </cell>
          <cell r="N32">
            <v>11</v>
          </cell>
          <cell r="O32">
            <v>11</v>
          </cell>
          <cell r="P32">
            <v>5</v>
          </cell>
          <cell r="Q32">
            <v>8</v>
          </cell>
          <cell r="R32">
            <v>12</v>
          </cell>
          <cell r="S32">
            <v>13</v>
          </cell>
          <cell r="T32">
            <v>15</v>
          </cell>
          <cell r="U32">
            <v>13</v>
          </cell>
          <cell r="V32">
            <v>12</v>
          </cell>
          <cell r="W32">
            <v>12</v>
          </cell>
        </row>
        <row r="33">
          <cell r="B33">
            <v>1125</v>
          </cell>
          <cell r="C33">
            <v>1200</v>
          </cell>
          <cell r="D33">
            <v>1350</v>
          </cell>
          <cell r="E33">
            <v>825</v>
          </cell>
          <cell r="F33">
            <v>900</v>
          </cell>
          <cell r="G33">
            <v>975</v>
          </cell>
          <cell r="H33">
            <v>4</v>
          </cell>
          <cell r="I33">
            <v>7</v>
          </cell>
          <cell r="J33">
            <v>9</v>
          </cell>
          <cell r="K33">
            <v>10</v>
          </cell>
          <cell r="L33">
            <v>10</v>
          </cell>
          <cell r="M33">
            <v>10</v>
          </cell>
          <cell r="N33">
            <v>9</v>
          </cell>
          <cell r="O33">
            <v>10</v>
          </cell>
          <cell r="P33">
            <v>5</v>
          </cell>
          <cell r="Q33">
            <v>8</v>
          </cell>
          <cell r="R33">
            <v>11</v>
          </cell>
          <cell r="S33">
            <v>12</v>
          </cell>
          <cell r="T33">
            <v>13</v>
          </cell>
          <cell r="U33">
            <v>12</v>
          </cell>
          <cell r="V33">
            <v>11</v>
          </cell>
          <cell r="W33">
            <v>11</v>
          </cell>
          <cell r="X33">
            <v>52</v>
          </cell>
          <cell r="Y33">
            <v>45</v>
          </cell>
          <cell r="Z33">
            <v>36</v>
          </cell>
          <cell r="AA33">
            <v>36</v>
          </cell>
          <cell r="AB33">
            <v>37</v>
          </cell>
          <cell r="AC33">
            <v>33</v>
          </cell>
          <cell r="AD33">
            <v>26</v>
          </cell>
          <cell r="AE33">
            <v>21</v>
          </cell>
          <cell r="AF33">
            <v>0.7</v>
          </cell>
        </row>
        <row r="34">
          <cell r="B34">
            <v>1125</v>
          </cell>
          <cell r="C34">
            <v>1200</v>
          </cell>
          <cell r="D34">
            <v>1350</v>
          </cell>
          <cell r="E34">
            <v>975</v>
          </cell>
          <cell r="F34">
            <v>1050</v>
          </cell>
          <cell r="G34">
            <v>1125</v>
          </cell>
          <cell r="H34">
            <v>4</v>
          </cell>
          <cell r="I34">
            <v>7</v>
          </cell>
          <cell r="J34">
            <v>9</v>
          </cell>
          <cell r="K34">
            <v>10</v>
          </cell>
          <cell r="L34">
            <v>10</v>
          </cell>
          <cell r="M34">
            <v>10</v>
          </cell>
          <cell r="N34">
            <v>9</v>
          </cell>
          <cell r="O34">
            <v>10</v>
          </cell>
          <cell r="P34">
            <v>5</v>
          </cell>
          <cell r="Q34">
            <v>8</v>
          </cell>
          <cell r="R34">
            <v>11</v>
          </cell>
          <cell r="S34">
            <v>12</v>
          </cell>
          <cell r="T34">
            <v>13</v>
          </cell>
          <cell r="U34">
            <v>12</v>
          </cell>
          <cell r="V34">
            <v>11</v>
          </cell>
          <cell r="W34">
            <v>11</v>
          </cell>
        </row>
        <row r="35">
          <cell r="B35">
            <v>1125</v>
          </cell>
          <cell r="C35">
            <v>1200</v>
          </cell>
          <cell r="D35">
            <v>1350</v>
          </cell>
          <cell r="E35">
            <v>1125</v>
          </cell>
          <cell r="F35">
            <v>1200</v>
          </cell>
          <cell r="G35">
            <v>9999</v>
          </cell>
          <cell r="H35">
            <v>4</v>
          </cell>
          <cell r="I35">
            <v>7</v>
          </cell>
          <cell r="J35">
            <v>9</v>
          </cell>
          <cell r="K35">
            <v>10</v>
          </cell>
          <cell r="L35">
            <v>10</v>
          </cell>
          <cell r="M35">
            <v>10</v>
          </cell>
          <cell r="N35">
            <v>9</v>
          </cell>
          <cell r="O35">
            <v>10</v>
          </cell>
          <cell r="P35">
            <v>5</v>
          </cell>
          <cell r="Q35">
            <v>8</v>
          </cell>
          <cell r="R35">
            <v>11</v>
          </cell>
          <cell r="S35">
            <v>12</v>
          </cell>
          <cell r="T35">
            <v>13</v>
          </cell>
          <cell r="U35">
            <v>12</v>
          </cell>
          <cell r="V35">
            <v>11</v>
          </cell>
          <cell r="W35">
            <v>11</v>
          </cell>
        </row>
        <row r="36">
          <cell r="B36">
            <v>1350</v>
          </cell>
          <cell r="C36">
            <v>1500</v>
          </cell>
          <cell r="D36">
            <v>1650</v>
          </cell>
          <cell r="E36">
            <v>0</v>
          </cell>
          <cell r="F36">
            <v>600</v>
          </cell>
          <cell r="G36">
            <v>675</v>
          </cell>
          <cell r="H36">
            <v>5</v>
          </cell>
          <cell r="I36">
            <v>9</v>
          </cell>
          <cell r="J36">
            <v>10</v>
          </cell>
          <cell r="K36">
            <v>13</v>
          </cell>
          <cell r="L36">
            <v>15</v>
          </cell>
          <cell r="M36">
            <v>12</v>
          </cell>
          <cell r="N36">
            <v>11</v>
          </cell>
          <cell r="O36">
            <v>11</v>
          </cell>
          <cell r="P36">
            <v>6</v>
          </cell>
          <cell r="Q36">
            <v>9</v>
          </cell>
          <cell r="R36">
            <v>13</v>
          </cell>
          <cell r="S36">
            <v>15</v>
          </cell>
          <cell r="T36">
            <v>17</v>
          </cell>
          <cell r="U36">
            <v>13</v>
          </cell>
          <cell r="V36">
            <v>12</v>
          </cell>
          <cell r="W36">
            <v>12</v>
          </cell>
        </row>
        <row r="37">
          <cell r="B37">
            <v>1350</v>
          </cell>
          <cell r="C37">
            <v>1500</v>
          </cell>
          <cell r="D37">
            <v>1650</v>
          </cell>
          <cell r="E37">
            <v>675</v>
          </cell>
          <cell r="F37">
            <v>750</v>
          </cell>
          <cell r="G37">
            <v>825</v>
          </cell>
          <cell r="H37">
            <v>5</v>
          </cell>
          <cell r="I37">
            <v>9</v>
          </cell>
          <cell r="J37">
            <v>10</v>
          </cell>
          <cell r="K37">
            <v>13</v>
          </cell>
          <cell r="L37">
            <v>15</v>
          </cell>
          <cell r="M37">
            <v>12</v>
          </cell>
          <cell r="N37">
            <v>11</v>
          </cell>
          <cell r="O37">
            <v>11</v>
          </cell>
          <cell r="P37">
            <v>6</v>
          </cell>
          <cell r="Q37">
            <v>9</v>
          </cell>
          <cell r="R37">
            <v>13</v>
          </cell>
          <cell r="S37">
            <v>15</v>
          </cell>
          <cell r="T37">
            <v>17</v>
          </cell>
          <cell r="U37">
            <v>13</v>
          </cell>
          <cell r="V37">
            <v>12</v>
          </cell>
          <cell r="W37">
            <v>12</v>
          </cell>
          <cell r="X37">
            <v>52</v>
          </cell>
          <cell r="Y37">
            <v>45</v>
          </cell>
          <cell r="Z37">
            <v>36</v>
          </cell>
          <cell r="AA37">
            <v>35</v>
          </cell>
          <cell r="AB37">
            <v>36</v>
          </cell>
          <cell r="AC37">
            <v>32</v>
          </cell>
          <cell r="AD37">
            <v>26</v>
          </cell>
          <cell r="AE37">
            <v>22</v>
          </cell>
          <cell r="AF37">
            <v>0.8</v>
          </cell>
        </row>
        <row r="38">
          <cell r="B38">
            <v>1350</v>
          </cell>
          <cell r="C38">
            <v>1500</v>
          </cell>
          <cell r="D38">
            <v>1650</v>
          </cell>
          <cell r="E38">
            <v>825</v>
          </cell>
          <cell r="F38">
            <v>900</v>
          </cell>
          <cell r="G38">
            <v>975</v>
          </cell>
          <cell r="H38">
            <v>5</v>
          </cell>
          <cell r="I38">
            <v>8</v>
          </cell>
          <cell r="J38">
            <v>9</v>
          </cell>
          <cell r="K38">
            <v>12</v>
          </cell>
          <cell r="L38">
            <v>13</v>
          </cell>
          <cell r="M38">
            <v>11</v>
          </cell>
          <cell r="N38">
            <v>10</v>
          </cell>
          <cell r="O38">
            <v>10</v>
          </cell>
          <cell r="P38">
            <v>6</v>
          </cell>
          <cell r="Q38">
            <v>8</v>
          </cell>
          <cell r="R38">
            <v>12</v>
          </cell>
          <cell r="S38">
            <v>14</v>
          </cell>
          <cell r="T38">
            <v>16</v>
          </cell>
          <cell r="U38">
            <v>12</v>
          </cell>
          <cell r="V38">
            <v>11</v>
          </cell>
          <cell r="W38">
            <v>11</v>
          </cell>
        </row>
        <row r="39">
          <cell r="B39">
            <v>1350</v>
          </cell>
          <cell r="C39">
            <v>1500</v>
          </cell>
          <cell r="D39">
            <v>1650</v>
          </cell>
          <cell r="E39">
            <v>975</v>
          </cell>
          <cell r="F39">
            <v>1050</v>
          </cell>
          <cell r="G39">
            <v>1125</v>
          </cell>
          <cell r="H39">
            <v>5</v>
          </cell>
          <cell r="I39">
            <v>8</v>
          </cell>
          <cell r="J39">
            <v>9</v>
          </cell>
          <cell r="K39">
            <v>11</v>
          </cell>
          <cell r="L39">
            <v>12</v>
          </cell>
          <cell r="M39">
            <v>11</v>
          </cell>
          <cell r="N39">
            <v>10</v>
          </cell>
          <cell r="O39">
            <v>10</v>
          </cell>
          <cell r="P39">
            <v>6</v>
          </cell>
          <cell r="Q39">
            <v>8</v>
          </cell>
          <cell r="R39">
            <v>12</v>
          </cell>
          <cell r="S39">
            <v>13</v>
          </cell>
          <cell r="T39">
            <v>15</v>
          </cell>
          <cell r="U39">
            <v>12</v>
          </cell>
          <cell r="V39">
            <v>11</v>
          </cell>
          <cell r="W39">
            <v>11</v>
          </cell>
        </row>
        <row r="40">
          <cell r="B40">
            <v>1350</v>
          </cell>
          <cell r="C40">
            <v>1500</v>
          </cell>
          <cell r="D40">
            <v>1650</v>
          </cell>
          <cell r="E40">
            <v>1125</v>
          </cell>
          <cell r="F40">
            <v>1200</v>
          </cell>
          <cell r="G40">
            <v>1350</v>
          </cell>
          <cell r="H40">
            <v>5</v>
          </cell>
          <cell r="I40">
            <v>7</v>
          </cell>
          <cell r="J40">
            <v>8</v>
          </cell>
          <cell r="K40">
            <v>9</v>
          </cell>
          <cell r="L40">
            <v>10</v>
          </cell>
          <cell r="M40">
            <v>10</v>
          </cell>
          <cell r="N40">
            <v>9</v>
          </cell>
          <cell r="O40">
            <v>9</v>
          </cell>
          <cell r="P40">
            <v>6</v>
          </cell>
          <cell r="Q40">
            <v>7</v>
          </cell>
          <cell r="R40">
            <v>11</v>
          </cell>
          <cell r="S40">
            <v>12</v>
          </cell>
          <cell r="T40">
            <v>13</v>
          </cell>
          <cell r="U40">
            <v>11</v>
          </cell>
          <cell r="V40">
            <v>10</v>
          </cell>
          <cell r="W40">
            <v>10</v>
          </cell>
          <cell r="X40">
            <v>53</v>
          </cell>
          <cell r="Y40">
            <v>45</v>
          </cell>
          <cell r="Z40">
            <v>36</v>
          </cell>
          <cell r="AA40">
            <v>35</v>
          </cell>
          <cell r="AB40">
            <v>36</v>
          </cell>
          <cell r="AC40">
            <v>32</v>
          </cell>
          <cell r="AD40">
            <v>26</v>
          </cell>
          <cell r="AE40">
            <v>22</v>
          </cell>
          <cell r="AF40">
            <v>0.7</v>
          </cell>
        </row>
        <row r="41">
          <cell r="B41">
            <v>1350</v>
          </cell>
          <cell r="C41">
            <v>1500</v>
          </cell>
          <cell r="D41">
            <v>1650</v>
          </cell>
          <cell r="E41">
            <v>1350</v>
          </cell>
          <cell r="F41">
            <v>1500</v>
          </cell>
          <cell r="G41">
            <v>9999</v>
          </cell>
          <cell r="H41">
            <v>5</v>
          </cell>
          <cell r="I41">
            <v>7</v>
          </cell>
          <cell r="J41">
            <v>8</v>
          </cell>
          <cell r="K41">
            <v>9</v>
          </cell>
          <cell r="L41">
            <v>10</v>
          </cell>
          <cell r="M41">
            <v>10</v>
          </cell>
          <cell r="N41">
            <v>9</v>
          </cell>
          <cell r="O41">
            <v>9</v>
          </cell>
          <cell r="P41">
            <v>6</v>
          </cell>
          <cell r="Q41">
            <v>7</v>
          </cell>
          <cell r="R41">
            <v>11</v>
          </cell>
          <cell r="S41">
            <v>12</v>
          </cell>
          <cell r="T41">
            <v>13</v>
          </cell>
          <cell r="U41">
            <v>11</v>
          </cell>
          <cell r="V41">
            <v>10</v>
          </cell>
          <cell r="W41">
            <v>10</v>
          </cell>
        </row>
        <row r="42">
          <cell r="B42">
            <v>1650</v>
          </cell>
          <cell r="C42">
            <v>1800</v>
          </cell>
          <cell r="D42">
            <v>1950</v>
          </cell>
          <cell r="E42">
            <v>0</v>
          </cell>
          <cell r="F42">
            <v>600</v>
          </cell>
          <cell r="G42">
            <v>675</v>
          </cell>
          <cell r="H42">
            <v>5</v>
          </cell>
          <cell r="I42">
            <v>8</v>
          </cell>
          <cell r="J42">
            <v>10</v>
          </cell>
          <cell r="K42">
            <v>11</v>
          </cell>
          <cell r="L42">
            <v>12</v>
          </cell>
          <cell r="M42">
            <v>10</v>
          </cell>
          <cell r="N42">
            <v>9</v>
          </cell>
          <cell r="O42">
            <v>9</v>
          </cell>
          <cell r="P42">
            <v>7</v>
          </cell>
          <cell r="Q42">
            <v>8</v>
          </cell>
          <cell r="R42">
            <v>11</v>
          </cell>
          <cell r="S42">
            <v>12</v>
          </cell>
          <cell r="T42">
            <v>13</v>
          </cell>
          <cell r="U42">
            <v>10</v>
          </cell>
          <cell r="V42">
            <v>11</v>
          </cell>
          <cell r="W42">
            <v>11</v>
          </cell>
        </row>
        <row r="43">
          <cell r="B43">
            <v>1650</v>
          </cell>
          <cell r="C43">
            <v>1800</v>
          </cell>
          <cell r="D43">
            <v>1950</v>
          </cell>
          <cell r="E43">
            <v>675</v>
          </cell>
          <cell r="F43">
            <v>750</v>
          </cell>
          <cell r="G43">
            <v>825</v>
          </cell>
          <cell r="H43">
            <v>5</v>
          </cell>
          <cell r="I43">
            <v>8</v>
          </cell>
          <cell r="J43">
            <v>10</v>
          </cell>
          <cell r="K43">
            <v>11</v>
          </cell>
          <cell r="L43">
            <v>12</v>
          </cell>
          <cell r="M43">
            <v>10</v>
          </cell>
          <cell r="N43">
            <v>9</v>
          </cell>
          <cell r="O43">
            <v>9</v>
          </cell>
          <cell r="P43">
            <v>7</v>
          </cell>
          <cell r="Q43">
            <v>8</v>
          </cell>
          <cell r="R43">
            <v>11</v>
          </cell>
          <cell r="S43">
            <v>12</v>
          </cell>
          <cell r="T43">
            <v>13</v>
          </cell>
          <cell r="U43">
            <v>10</v>
          </cell>
          <cell r="V43">
            <v>11</v>
          </cell>
          <cell r="W43">
            <v>11</v>
          </cell>
        </row>
        <row r="44">
          <cell r="B44">
            <v>1650</v>
          </cell>
          <cell r="C44">
            <v>1800</v>
          </cell>
          <cell r="D44">
            <v>1950</v>
          </cell>
          <cell r="E44">
            <v>825</v>
          </cell>
          <cell r="F44">
            <v>900</v>
          </cell>
          <cell r="G44">
            <v>975</v>
          </cell>
          <cell r="H44">
            <v>5</v>
          </cell>
          <cell r="I44">
            <v>8</v>
          </cell>
          <cell r="J44">
            <v>10</v>
          </cell>
          <cell r="K44">
            <v>11</v>
          </cell>
          <cell r="L44">
            <v>12</v>
          </cell>
          <cell r="M44">
            <v>10</v>
          </cell>
          <cell r="N44">
            <v>9</v>
          </cell>
          <cell r="O44">
            <v>9</v>
          </cell>
          <cell r="P44">
            <v>7</v>
          </cell>
          <cell r="Q44">
            <v>8</v>
          </cell>
          <cell r="R44">
            <v>11</v>
          </cell>
          <cell r="S44">
            <v>12</v>
          </cell>
          <cell r="T44">
            <v>13</v>
          </cell>
          <cell r="U44">
            <v>10</v>
          </cell>
          <cell r="V44">
            <v>11</v>
          </cell>
          <cell r="W44">
            <v>11</v>
          </cell>
        </row>
        <row r="45">
          <cell r="B45">
            <v>1650</v>
          </cell>
          <cell r="C45">
            <v>1800</v>
          </cell>
          <cell r="D45">
            <v>1950</v>
          </cell>
          <cell r="E45">
            <v>975</v>
          </cell>
          <cell r="F45">
            <v>1050</v>
          </cell>
          <cell r="G45">
            <v>1125</v>
          </cell>
          <cell r="H45">
            <v>5</v>
          </cell>
          <cell r="I45">
            <v>8</v>
          </cell>
          <cell r="J45">
            <v>10</v>
          </cell>
          <cell r="K45">
            <v>11</v>
          </cell>
          <cell r="L45">
            <v>12</v>
          </cell>
          <cell r="M45">
            <v>10</v>
          </cell>
          <cell r="N45">
            <v>9</v>
          </cell>
          <cell r="O45">
            <v>9</v>
          </cell>
          <cell r="P45">
            <v>7</v>
          </cell>
          <cell r="Q45">
            <v>8</v>
          </cell>
          <cell r="R45">
            <v>11</v>
          </cell>
          <cell r="S45">
            <v>12</v>
          </cell>
          <cell r="T45">
            <v>13</v>
          </cell>
          <cell r="U45">
            <v>10</v>
          </cell>
          <cell r="V45">
            <v>11</v>
          </cell>
          <cell r="W45">
            <v>11</v>
          </cell>
        </row>
        <row r="46">
          <cell r="B46">
            <v>1650</v>
          </cell>
          <cell r="C46">
            <v>1800</v>
          </cell>
          <cell r="D46">
            <v>1950</v>
          </cell>
          <cell r="E46">
            <v>1125</v>
          </cell>
          <cell r="F46">
            <v>1200</v>
          </cell>
          <cell r="G46">
            <v>1350</v>
          </cell>
          <cell r="H46">
            <v>5</v>
          </cell>
          <cell r="I46">
            <v>8</v>
          </cell>
          <cell r="J46">
            <v>9</v>
          </cell>
          <cell r="K46">
            <v>10</v>
          </cell>
          <cell r="L46">
            <v>11</v>
          </cell>
          <cell r="M46">
            <v>9</v>
          </cell>
          <cell r="N46">
            <v>8</v>
          </cell>
          <cell r="O46">
            <v>8</v>
          </cell>
          <cell r="P46">
            <v>7</v>
          </cell>
          <cell r="Q46">
            <v>8</v>
          </cell>
          <cell r="R46">
            <v>10</v>
          </cell>
          <cell r="S46">
            <v>11</v>
          </cell>
          <cell r="T46">
            <v>12</v>
          </cell>
          <cell r="U46">
            <v>9</v>
          </cell>
          <cell r="V46">
            <v>9</v>
          </cell>
          <cell r="W46">
            <v>9</v>
          </cell>
        </row>
        <row r="47">
          <cell r="B47">
            <v>1650</v>
          </cell>
          <cell r="C47">
            <v>1800</v>
          </cell>
          <cell r="D47">
            <v>1950</v>
          </cell>
          <cell r="E47">
            <v>1350</v>
          </cell>
          <cell r="F47">
            <v>1500</v>
          </cell>
          <cell r="G47">
            <v>1650</v>
          </cell>
          <cell r="H47">
            <v>5</v>
          </cell>
          <cell r="I47">
            <v>7</v>
          </cell>
          <cell r="J47">
            <v>8</v>
          </cell>
          <cell r="K47">
            <v>9</v>
          </cell>
          <cell r="L47">
            <v>9</v>
          </cell>
          <cell r="M47">
            <v>8</v>
          </cell>
          <cell r="N47">
            <v>7</v>
          </cell>
          <cell r="O47">
            <v>7</v>
          </cell>
          <cell r="P47">
            <v>7</v>
          </cell>
          <cell r="Q47">
            <v>7</v>
          </cell>
          <cell r="R47">
            <v>9</v>
          </cell>
          <cell r="S47">
            <v>10</v>
          </cell>
          <cell r="T47">
            <v>10</v>
          </cell>
          <cell r="U47">
            <v>8</v>
          </cell>
          <cell r="V47">
            <v>7</v>
          </cell>
          <cell r="W47">
            <v>7</v>
          </cell>
        </row>
        <row r="48">
          <cell r="B48">
            <v>1650</v>
          </cell>
          <cell r="C48">
            <v>1800</v>
          </cell>
          <cell r="D48">
            <v>1950</v>
          </cell>
          <cell r="E48">
            <v>1650</v>
          </cell>
          <cell r="F48">
            <v>1800</v>
          </cell>
          <cell r="G48">
            <v>9999</v>
          </cell>
          <cell r="H48">
            <v>5</v>
          </cell>
          <cell r="I48">
            <v>7</v>
          </cell>
          <cell r="J48">
            <v>8</v>
          </cell>
          <cell r="K48">
            <v>9</v>
          </cell>
          <cell r="L48">
            <v>9</v>
          </cell>
          <cell r="M48">
            <v>8</v>
          </cell>
          <cell r="N48">
            <v>7</v>
          </cell>
          <cell r="O48">
            <v>7</v>
          </cell>
          <cell r="P48">
            <v>7</v>
          </cell>
          <cell r="Q48">
            <v>7</v>
          </cell>
          <cell r="R48">
            <v>9</v>
          </cell>
          <cell r="S48">
            <v>10</v>
          </cell>
          <cell r="T48">
            <v>10</v>
          </cell>
          <cell r="U48">
            <v>8</v>
          </cell>
          <cell r="V48">
            <v>7</v>
          </cell>
          <cell r="W48">
            <v>7</v>
          </cell>
        </row>
        <row r="49">
          <cell r="B49">
            <v>1950</v>
          </cell>
          <cell r="C49">
            <v>2100</v>
          </cell>
          <cell r="D49">
            <v>9999</v>
          </cell>
          <cell r="E49">
            <v>0</v>
          </cell>
          <cell r="F49">
            <v>600</v>
          </cell>
          <cell r="G49">
            <v>675</v>
          </cell>
          <cell r="H49">
            <v>5</v>
          </cell>
          <cell r="I49">
            <v>8</v>
          </cell>
          <cell r="J49">
            <v>10</v>
          </cell>
          <cell r="K49">
            <v>11</v>
          </cell>
          <cell r="L49">
            <v>12</v>
          </cell>
          <cell r="M49">
            <v>10</v>
          </cell>
          <cell r="N49">
            <v>9</v>
          </cell>
          <cell r="O49">
            <v>9</v>
          </cell>
          <cell r="P49">
            <v>7</v>
          </cell>
          <cell r="Q49">
            <v>8</v>
          </cell>
          <cell r="R49">
            <v>11</v>
          </cell>
          <cell r="S49">
            <v>12</v>
          </cell>
          <cell r="T49">
            <v>13</v>
          </cell>
          <cell r="U49">
            <v>10</v>
          </cell>
          <cell r="V49">
            <v>11</v>
          </cell>
          <cell r="W49">
            <v>11</v>
          </cell>
        </row>
        <row r="50">
          <cell r="B50">
            <v>1950</v>
          </cell>
          <cell r="C50">
            <v>2100</v>
          </cell>
          <cell r="D50">
            <v>9999</v>
          </cell>
          <cell r="E50">
            <v>675</v>
          </cell>
          <cell r="F50">
            <v>750</v>
          </cell>
          <cell r="G50">
            <v>825</v>
          </cell>
          <cell r="H50">
            <v>5</v>
          </cell>
          <cell r="I50">
            <v>8</v>
          </cell>
          <cell r="J50">
            <v>10</v>
          </cell>
          <cell r="K50">
            <v>11</v>
          </cell>
          <cell r="L50">
            <v>12</v>
          </cell>
          <cell r="M50">
            <v>10</v>
          </cell>
          <cell r="N50">
            <v>9</v>
          </cell>
          <cell r="O50">
            <v>9</v>
          </cell>
          <cell r="P50">
            <v>7</v>
          </cell>
          <cell r="Q50">
            <v>8</v>
          </cell>
          <cell r="R50">
            <v>11</v>
          </cell>
          <cell r="S50">
            <v>12</v>
          </cell>
          <cell r="T50">
            <v>13</v>
          </cell>
          <cell r="U50">
            <v>10</v>
          </cell>
          <cell r="V50">
            <v>11</v>
          </cell>
          <cell r="W50">
            <v>11</v>
          </cell>
        </row>
        <row r="51">
          <cell r="B51">
            <v>1950</v>
          </cell>
          <cell r="C51">
            <v>2100</v>
          </cell>
          <cell r="D51">
            <v>9999</v>
          </cell>
          <cell r="E51">
            <v>825</v>
          </cell>
          <cell r="F51">
            <v>900</v>
          </cell>
          <cell r="G51">
            <v>975</v>
          </cell>
          <cell r="H51">
            <v>5</v>
          </cell>
          <cell r="I51">
            <v>8</v>
          </cell>
          <cell r="J51">
            <v>10</v>
          </cell>
          <cell r="K51">
            <v>11</v>
          </cell>
          <cell r="L51">
            <v>12</v>
          </cell>
          <cell r="M51">
            <v>10</v>
          </cell>
          <cell r="N51">
            <v>9</v>
          </cell>
          <cell r="O51">
            <v>9</v>
          </cell>
          <cell r="P51">
            <v>7</v>
          </cell>
          <cell r="Q51">
            <v>8</v>
          </cell>
          <cell r="R51">
            <v>11</v>
          </cell>
          <cell r="S51">
            <v>12</v>
          </cell>
          <cell r="T51">
            <v>13</v>
          </cell>
          <cell r="U51">
            <v>10</v>
          </cell>
          <cell r="V51">
            <v>11</v>
          </cell>
          <cell r="W51">
            <v>11</v>
          </cell>
          <cell r="X51">
            <v>54</v>
          </cell>
          <cell r="Y51">
            <v>45</v>
          </cell>
          <cell r="Z51">
            <v>38</v>
          </cell>
          <cell r="AA51">
            <v>38</v>
          </cell>
          <cell r="AB51">
            <v>37</v>
          </cell>
          <cell r="AC51">
            <v>33</v>
          </cell>
          <cell r="AD51">
            <v>26</v>
          </cell>
          <cell r="AE51">
            <v>22</v>
          </cell>
          <cell r="AF51">
            <v>0.8</v>
          </cell>
        </row>
        <row r="52">
          <cell r="B52">
            <v>1950</v>
          </cell>
          <cell r="C52">
            <v>2100</v>
          </cell>
          <cell r="D52">
            <v>9999</v>
          </cell>
          <cell r="E52">
            <v>975</v>
          </cell>
          <cell r="F52">
            <v>1050</v>
          </cell>
          <cell r="G52">
            <v>1125</v>
          </cell>
          <cell r="H52">
            <v>5</v>
          </cell>
          <cell r="I52">
            <v>8</v>
          </cell>
          <cell r="J52">
            <v>10</v>
          </cell>
          <cell r="K52">
            <v>11</v>
          </cell>
          <cell r="L52">
            <v>12</v>
          </cell>
          <cell r="M52">
            <v>10</v>
          </cell>
          <cell r="N52">
            <v>9</v>
          </cell>
          <cell r="O52">
            <v>9</v>
          </cell>
          <cell r="P52">
            <v>7</v>
          </cell>
          <cell r="Q52">
            <v>8</v>
          </cell>
          <cell r="R52">
            <v>11</v>
          </cell>
          <cell r="S52">
            <v>12</v>
          </cell>
          <cell r="T52">
            <v>13</v>
          </cell>
          <cell r="U52">
            <v>10</v>
          </cell>
          <cell r="V52">
            <v>11</v>
          </cell>
          <cell r="W52">
            <v>11</v>
          </cell>
        </row>
        <row r="53">
          <cell r="B53">
            <v>1950</v>
          </cell>
          <cell r="C53">
            <v>2100</v>
          </cell>
          <cell r="D53">
            <v>9999</v>
          </cell>
          <cell r="E53">
            <v>1125</v>
          </cell>
          <cell r="F53">
            <v>1200</v>
          </cell>
          <cell r="G53">
            <v>1350</v>
          </cell>
          <cell r="H53">
            <v>5</v>
          </cell>
          <cell r="I53">
            <v>7</v>
          </cell>
          <cell r="J53">
            <v>8</v>
          </cell>
          <cell r="K53">
            <v>9</v>
          </cell>
          <cell r="L53">
            <v>9</v>
          </cell>
          <cell r="M53">
            <v>8</v>
          </cell>
          <cell r="N53">
            <v>7</v>
          </cell>
          <cell r="O53">
            <v>7</v>
          </cell>
          <cell r="P53">
            <v>7</v>
          </cell>
          <cell r="Q53">
            <v>7</v>
          </cell>
          <cell r="R53">
            <v>9</v>
          </cell>
          <cell r="S53">
            <v>10</v>
          </cell>
          <cell r="T53">
            <v>10</v>
          </cell>
          <cell r="U53">
            <v>8</v>
          </cell>
          <cell r="V53">
            <v>7</v>
          </cell>
          <cell r="W53">
            <v>7</v>
          </cell>
          <cell r="X53">
            <v>55</v>
          </cell>
          <cell r="Y53">
            <v>47</v>
          </cell>
          <cell r="Z53">
            <v>38</v>
          </cell>
          <cell r="AA53">
            <v>38</v>
          </cell>
          <cell r="AB53">
            <v>39</v>
          </cell>
          <cell r="AC53">
            <v>35</v>
          </cell>
          <cell r="AD53">
            <v>28</v>
          </cell>
          <cell r="AE53">
            <v>22</v>
          </cell>
          <cell r="AF53">
            <v>0.7</v>
          </cell>
        </row>
        <row r="54">
          <cell r="B54">
            <v>1950</v>
          </cell>
          <cell r="C54">
            <v>2100</v>
          </cell>
          <cell r="D54">
            <v>9999</v>
          </cell>
          <cell r="E54">
            <v>1350</v>
          </cell>
          <cell r="F54">
            <v>1500</v>
          </cell>
          <cell r="G54">
            <v>1650</v>
          </cell>
          <cell r="H54">
            <v>5</v>
          </cell>
          <cell r="I54">
            <v>7</v>
          </cell>
          <cell r="J54">
            <v>8</v>
          </cell>
          <cell r="K54">
            <v>9</v>
          </cell>
          <cell r="L54">
            <v>9</v>
          </cell>
          <cell r="M54">
            <v>8</v>
          </cell>
          <cell r="N54">
            <v>7</v>
          </cell>
          <cell r="O54">
            <v>7</v>
          </cell>
          <cell r="P54">
            <v>7</v>
          </cell>
          <cell r="Q54">
            <v>7</v>
          </cell>
          <cell r="R54">
            <v>9</v>
          </cell>
          <cell r="S54">
            <v>10</v>
          </cell>
          <cell r="T54">
            <v>10</v>
          </cell>
          <cell r="U54">
            <v>8</v>
          </cell>
          <cell r="V54">
            <v>7</v>
          </cell>
          <cell r="W54">
            <v>7</v>
          </cell>
        </row>
        <row r="55">
          <cell r="B55">
            <v>1950</v>
          </cell>
          <cell r="C55">
            <v>2100</v>
          </cell>
          <cell r="D55">
            <v>9999</v>
          </cell>
          <cell r="E55">
            <v>1650</v>
          </cell>
          <cell r="F55">
            <v>1800</v>
          </cell>
          <cell r="G55">
            <v>9999</v>
          </cell>
          <cell r="H55">
            <v>5</v>
          </cell>
          <cell r="I55">
            <v>7</v>
          </cell>
          <cell r="J55">
            <v>8</v>
          </cell>
          <cell r="K55">
            <v>9</v>
          </cell>
          <cell r="L55">
            <v>9</v>
          </cell>
          <cell r="M55">
            <v>8</v>
          </cell>
          <cell r="N55">
            <v>7</v>
          </cell>
          <cell r="O55">
            <v>7</v>
          </cell>
          <cell r="P55">
            <v>7</v>
          </cell>
          <cell r="Q55">
            <v>7</v>
          </cell>
          <cell r="R55">
            <v>9</v>
          </cell>
          <cell r="S55">
            <v>10</v>
          </cell>
          <cell r="T55">
            <v>10</v>
          </cell>
          <cell r="U55">
            <v>8</v>
          </cell>
          <cell r="V55">
            <v>7</v>
          </cell>
          <cell r="W55">
            <v>7</v>
          </cell>
        </row>
        <row r="59">
          <cell r="B59" t="str">
            <v>風速x2の係数</v>
          </cell>
          <cell r="X59">
            <v>18</v>
          </cell>
          <cell r="Y59">
            <v>19</v>
          </cell>
          <cell r="Z59">
            <v>19</v>
          </cell>
          <cell r="AA59">
            <v>17</v>
          </cell>
          <cell r="AB59">
            <v>17</v>
          </cell>
          <cell r="AC59">
            <v>21</v>
          </cell>
          <cell r="AD59">
            <v>23</v>
          </cell>
          <cell r="AE59">
            <v>23</v>
          </cell>
        </row>
        <row r="60">
          <cell r="B60" t="str">
            <v>ガイドベン付き</v>
          </cell>
          <cell r="X60">
            <v>5</v>
          </cell>
          <cell r="Y60">
            <v>5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-0.2</v>
          </cell>
        </row>
      </sheetData>
      <sheetData sheetId="56">
        <row r="4">
          <cell r="B4" t="str">
            <v>ACN</v>
          </cell>
          <cell r="C4">
            <v>150</v>
          </cell>
          <cell r="D4">
            <v>150</v>
          </cell>
          <cell r="F4">
            <v>350</v>
          </cell>
          <cell r="G4">
            <v>350</v>
          </cell>
          <cell r="H4">
            <v>300</v>
          </cell>
          <cell r="I4">
            <v>14</v>
          </cell>
          <cell r="J4">
            <v>18</v>
          </cell>
          <cell r="K4">
            <v>17</v>
          </cell>
          <cell r="L4">
            <v>23</v>
          </cell>
          <cell r="M4">
            <v>18</v>
          </cell>
          <cell r="N4">
            <v>14</v>
          </cell>
          <cell r="O4">
            <v>13</v>
          </cell>
          <cell r="P4">
            <v>13</v>
          </cell>
        </row>
        <row r="5">
          <cell r="C5">
            <v>200</v>
          </cell>
          <cell r="D5">
            <v>200</v>
          </cell>
          <cell r="F5">
            <v>400</v>
          </cell>
          <cell r="G5">
            <v>400</v>
          </cell>
          <cell r="H5">
            <v>300</v>
          </cell>
          <cell r="I5">
            <v>14</v>
          </cell>
          <cell r="J5">
            <v>18</v>
          </cell>
          <cell r="K5">
            <v>17</v>
          </cell>
          <cell r="L5">
            <v>21</v>
          </cell>
          <cell r="M5">
            <v>17</v>
          </cell>
          <cell r="N5">
            <v>13</v>
          </cell>
          <cell r="O5">
            <v>12</v>
          </cell>
          <cell r="P5">
            <v>12</v>
          </cell>
        </row>
        <row r="6">
          <cell r="C6">
            <v>250</v>
          </cell>
          <cell r="D6">
            <v>250</v>
          </cell>
          <cell r="F6">
            <v>450</v>
          </cell>
          <cell r="G6">
            <v>450</v>
          </cell>
          <cell r="H6">
            <v>350</v>
          </cell>
          <cell r="I6">
            <v>15</v>
          </cell>
          <cell r="J6">
            <v>19</v>
          </cell>
          <cell r="K6">
            <v>17</v>
          </cell>
          <cell r="L6">
            <v>21</v>
          </cell>
          <cell r="M6">
            <v>16</v>
          </cell>
          <cell r="N6">
            <v>13</v>
          </cell>
          <cell r="O6">
            <v>12</v>
          </cell>
          <cell r="P6">
            <v>12</v>
          </cell>
        </row>
        <row r="7">
          <cell r="C7">
            <v>300</v>
          </cell>
          <cell r="D7">
            <v>300</v>
          </cell>
          <cell r="F7">
            <v>500</v>
          </cell>
          <cell r="G7">
            <v>500</v>
          </cell>
          <cell r="H7">
            <v>400</v>
          </cell>
          <cell r="I7">
            <v>16</v>
          </cell>
          <cell r="J7">
            <v>18</v>
          </cell>
          <cell r="K7">
            <v>19</v>
          </cell>
          <cell r="L7">
            <v>25</v>
          </cell>
          <cell r="M7">
            <v>18</v>
          </cell>
          <cell r="N7">
            <v>14</v>
          </cell>
          <cell r="O7">
            <v>13</v>
          </cell>
          <cell r="P7">
            <v>13</v>
          </cell>
        </row>
        <row r="8">
          <cell r="C8">
            <v>350</v>
          </cell>
          <cell r="D8">
            <v>350</v>
          </cell>
          <cell r="F8">
            <v>550</v>
          </cell>
          <cell r="G8">
            <v>550</v>
          </cell>
          <cell r="H8">
            <v>400</v>
          </cell>
          <cell r="I8">
            <v>18</v>
          </cell>
          <cell r="J8">
            <v>20</v>
          </cell>
          <cell r="K8">
            <v>22</v>
          </cell>
          <cell r="L8">
            <v>27</v>
          </cell>
          <cell r="M8">
            <v>21</v>
          </cell>
          <cell r="N8">
            <v>17</v>
          </cell>
          <cell r="O8">
            <v>16</v>
          </cell>
          <cell r="P8">
            <v>16</v>
          </cell>
        </row>
        <row r="9">
          <cell r="B9" t="str">
            <v>ECS</v>
          </cell>
          <cell r="C9">
            <v>150</v>
          </cell>
          <cell r="D9">
            <v>150</v>
          </cell>
          <cell r="F9">
            <v>225</v>
          </cell>
          <cell r="G9">
            <v>225</v>
          </cell>
          <cell r="H9">
            <v>225</v>
          </cell>
          <cell r="I9">
            <v>13</v>
          </cell>
          <cell r="J9">
            <v>14</v>
          </cell>
          <cell r="K9">
            <v>12</v>
          </cell>
          <cell r="L9">
            <v>15</v>
          </cell>
          <cell r="M9">
            <v>14</v>
          </cell>
          <cell r="N9">
            <v>10</v>
          </cell>
          <cell r="O9">
            <v>9</v>
          </cell>
          <cell r="P9">
            <v>9</v>
          </cell>
        </row>
        <row r="10">
          <cell r="C10">
            <v>200</v>
          </cell>
          <cell r="D10">
            <v>200</v>
          </cell>
          <cell r="F10">
            <v>275</v>
          </cell>
          <cell r="G10">
            <v>275</v>
          </cell>
          <cell r="H10">
            <v>275</v>
          </cell>
          <cell r="I10">
            <v>13</v>
          </cell>
          <cell r="J10">
            <v>15</v>
          </cell>
          <cell r="K10">
            <v>12</v>
          </cell>
          <cell r="L10">
            <v>15</v>
          </cell>
          <cell r="M10">
            <v>13</v>
          </cell>
          <cell r="N10">
            <v>9</v>
          </cell>
          <cell r="O10">
            <v>8</v>
          </cell>
          <cell r="P10">
            <v>8</v>
          </cell>
        </row>
        <row r="11">
          <cell r="C11">
            <v>250</v>
          </cell>
          <cell r="D11">
            <v>250</v>
          </cell>
          <cell r="F11">
            <v>325</v>
          </cell>
          <cell r="G11">
            <v>325</v>
          </cell>
          <cell r="H11">
            <v>325</v>
          </cell>
          <cell r="I11">
            <v>14</v>
          </cell>
          <cell r="J11">
            <v>16</v>
          </cell>
          <cell r="K11">
            <v>13</v>
          </cell>
          <cell r="L11">
            <v>15</v>
          </cell>
          <cell r="M11">
            <v>13</v>
          </cell>
          <cell r="N11">
            <v>9</v>
          </cell>
          <cell r="O11">
            <v>8</v>
          </cell>
          <cell r="P11">
            <v>8</v>
          </cell>
        </row>
        <row r="12">
          <cell r="C12">
            <v>300</v>
          </cell>
          <cell r="D12">
            <v>300</v>
          </cell>
          <cell r="F12">
            <v>375</v>
          </cell>
          <cell r="G12">
            <v>375</v>
          </cell>
          <cell r="H12">
            <v>350</v>
          </cell>
          <cell r="I12">
            <v>15</v>
          </cell>
          <cell r="J12">
            <v>16</v>
          </cell>
          <cell r="K12">
            <v>13</v>
          </cell>
          <cell r="L12">
            <v>16</v>
          </cell>
          <cell r="M12">
            <v>13</v>
          </cell>
          <cell r="N12">
            <v>10</v>
          </cell>
          <cell r="O12">
            <v>9</v>
          </cell>
          <cell r="P12">
            <v>8</v>
          </cell>
        </row>
        <row r="17">
          <cell r="B17" t="str">
            <v>ACN</v>
          </cell>
          <cell r="C17">
            <v>150</v>
          </cell>
          <cell r="D17">
            <v>150</v>
          </cell>
          <cell r="F17">
            <v>350</v>
          </cell>
          <cell r="G17">
            <v>350</v>
          </cell>
          <cell r="H17">
            <v>300</v>
          </cell>
          <cell r="I17">
            <v>47</v>
          </cell>
          <cell r="J17">
            <v>38</v>
          </cell>
          <cell r="K17">
            <v>28</v>
          </cell>
          <cell r="L17">
            <v>24</v>
          </cell>
          <cell r="M17">
            <v>20</v>
          </cell>
          <cell r="N17">
            <v>12</v>
          </cell>
          <cell r="O17">
            <v>9</v>
          </cell>
          <cell r="P17">
            <v>6</v>
          </cell>
          <cell r="Q17">
            <v>15</v>
          </cell>
          <cell r="R17">
            <v>18</v>
          </cell>
          <cell r="S17">
            <v>20</v>
          </cell>
          <cell r="T17">
            <v>20</v>
          </cell>
          <cell r="U17">
            <v>20</v>
          </cell>
          <cell r="V17">
            <v>22</v>
          </cell>
          <cell r="W17">
            <v>22</v>
          </cell>
          <cell r="X17">
            <v>19</v>
          </cell>
          <cell r="Y17">
            <v>2.2000000000000002</v>
          </cell>
        </row>
        <row r="18">
          <cell r="C18">
            <v>200</v>
          </cell>
          <cell r="D18">
            <v>200</v>
          </cell>
          <cell r="F18">
            <v>400</v>
          </cell>
          <cell r="G18">
            <v>400</v>
          </cell>
          <cell r="H18">
            <v>300</v>
          </cell>
          <cell r="I18">
            <v>52</v>
          </cell>
          <cell r="J18">
            <v>43</v>
          </cell>
          <cell r="K18">
            <v>35</v>
          </cell>
          <cell r="L18">
            <v>31</v>
          </cell>
          <cell r="M18">
            <v>24</v>
          </cell>
          <cell r="N18">
            <v>17</v>
          </cell>
          <cell r="O18">
            <v>14</v>
          </cell>
          <cell r="P18">
            <v>10</v>
          </cell>
          <cell r="Q18">
            <v>16</v>
          </cell>
          <cell r="R18">
            <v>18</v>
          </cell>
          <cell r="S18">
            <v>20</v>
          </cell>
          <cell r="T18">
            <v>20</v>
          </cell>
          <cell r="U18">
            <v>20</v>
          </cell>
          <cell r="V18">
            <v>22</v>
          </cell>
          <cell r="W18">
            <v>22</v>
          </cell>
          <cell r="X18">
            <v>19</v>
          </cell>
          <cell r="Y18">
            <v>2.2000000000000002</v>
          </cell>
        </row>
        <row r="19">
          <cell r="C19">
            <v>250</v>
          </cell>
          <cell r="D19">
            <v>250</v>
          </cell>
          <cell r="F19">
            <v>450</v>
          </cell>
          <cell r="G19">
            <v>450</v>
          </cell>
          <cell r="H19">
            <v>350</v>
          </cell>
          <cell r="I19">
            <v>54</v>
          </cell>
          <cell r="J19">
            <v>46</v>
          </cell>
          <cell r="K19">
            <v>37</v>
          </cell>
          <cell r="L19">
            <v>32</v>
          </cell>
          <cell r="M19">
            <v>25</v>
          </cell>
          <cell r="N19">
            <v>18</v>
          </cell>
          <cell r="O19">
            <v>15</v>
          </cell>
          <cell r="P19">
            <v>12</v>
          </cell>
          <cell r="Q19">
            <v>16</v>
          </cell>
          <cell r="R19">
            <v>18</v>
          </cell>
          <cell r="S19">
            <v>20</v>
          </cell>
          <cell r="T19">
            <v>20</v>
          </cell>
          <cell r="U19">
            <v>20</v>
          </cell>
          <cell r="V19">
            <v>22</v>
          </cell>
          <cell r="W19">
            <v>22</v>
          </cell>
          <cell r="X19">
            <v>19</v>
          </cell>
          <cell r="Y19">
            <v>2.2000000000000002</v>
          </cell>
        </row>
        <row r="20">
          <cell r="C20">
            <v>300</v>
          </cell>
          <cell r="D20">
            <v>300</v>
          </cell>
          <cell r="F20">
            <v>500</v>
          </cell>
          <cell r="G20">
            <v>500</v>
          </cell>
          <cell r="H20">
            <v>400</v>
          </cell>
          <cell r="I20">
            <v>56</v>
          </cell>
          <cell r="J20">
            <v>48</v>
          </cell>
          <cell r="K20">
            <v>39</v>
          </cell>
          <cell r="L20">
            <v>32</v>
          </cell>
          <cell r="M20">
            <v>26</v>
          </cell>
          <cell r="N20">
            <v>19</v>
          </cell>
          <cell r="O20">
            <v>16</v>
          </cell>
          <cell r="P20">
            <v>14</v>
          </cell>
          <cell r="Q20">
            <v>16</v>
          </cell>
          <cell r="R20">
            <v>18</v>
          </cell>
          <cell r="S20">
            <v>20</v>
          </cell>
          <cell r="T20">
            <v>20</v>
          </cell>
          <cell r="U20">
            <v>20</v>
          </cell>
          <cell r="V20">
            <v>22</v>
          </cell>
          <cell r="W20">
            <v>22</v>
          </cell>
          <cell r="X20">
            <v>19</v>
          </cell>
          <cell r="Y20">
            <v>2.1</v>
          </cell>
        </row>
        <row r="21">
          <cell r="C21">
            <v>350</v>
          </cell>
          <cell r="D21">
            <v>350</v>
          </cell>
          <cell r="F21">
            <v>550</v>
          </cell>
          <cell r="G21">
            <v>550</v>
          </cell>
          <cell r="H21">
            <v>400</v>
          </cell>
          <cell r="I21">
            <v>58</v>
          </cell>
          <cell r="J21">
            <v>50</v>
          </cell>
          <cell r="K21">
            <v>41</v>
          </cell>
          <cell r="L21">
            <v>33</v>
          </cell>
          <cell r="M21">
            <v>27</v>
          </cell>
          <cell r="N21">
            <v>20</v>
          </cell>
          <cell r="O21">
            <v>17</v>
          </cell>
          <cell r="P21">
            <v>15</v>
          </cell>
          <cell r="Q21">
            <v>16</v>
          </cell>
          <cell r="R21">
            <v>18</v>
          </cell>
          <cell r="S21">
            <v>20</v>
          </cell>
          <cell r="T21">
            <v>20</v>
          </cell>
          <cell r="U21">
            <v>20</v>
          </cell>
          <cell r="V21">
            <v>22</v>
          </cell>
          <cell r="W21">
            <v>22</v>
          </cell>
          <cell r="X21">
            <v>19</v>
          </cell>
          <cell r="Y21">
            <v>2.1</v>
          </cell>
        </row>
        <row r="25">
          <cell r="B25" t="str">
            <v>LCN</v>
          </cell>
          <cell r="C25">
            <v>150</v>
          </cell>
          <cell r="D25">
            <v>46</v>
          </cell>
          <cell r="E25">
            <v>1000</v>
          </cell>
          <cell r="F25">
            <v>200</v>
          </cell>
          <cell r="G25">
            <v>1100</v>
          </cell>
          <cell r="H25">
            <v>300</v>
          </cell>
          <cell r="I25">
            <v>14</v>
          </cell>
          <cell r="J25">
            <v>15</v>
          </cell>
          <cell r="K25">
            <v>20</v>
          </cell>
          <cell r="L25">
            <v>21</v>
          </cell>
          <cell r="M25">
            <v>17</v>
          </cell>
          <cell r="N25">
            <v>12</v>
          </cell>
          <cell r="O25">
            <v>12</v>
          </cell>
          <cell r="P25">
            <v>11</v>
          </cell>
        </row>
        <row r="26">
          <cell r="C26">
            <v>150</v>
          </cell>
          <cell r="D26">
            <v>83</v>
          </cell>
          <cell r="E26">
            <v>1000</v>
          </cell>
          <cell r="F26">
            <v>200</v>
          </cell>
          <cell r="G26">
            <v>1100</v>
          </cell>
          <cell r="H26">
            <v>300</v>
          </cell>
          <cell r="I26">
            <v>12</v>
          </cell>
          <cell r="J26">
            <v>13</v>
          </cell>
          <cell r="K26">
            <v>16</v>
          </cell>
          <cell r="L26">
            <v>18</v>
          </cell>
          <cell r="M26">
            <v>14</v>
          </cell>
          <cell r="N26">
            <v>10</v>
          </cell>
          <cell r="O26">
            <v>10</v>
          </cell>
          <cell r="P26">
            <v>9</v>
          </cell>
        </row>
        <row r="27">
          <cell r="C27">
            <v>200</v>
          </cell>
          <cell r="D27">
            <v>46</v>
          </cell>
          <cell r="E27">
            <v>1000</v>
          </cell>
          <cell r="F27">
            <v>300</v>
          </cell>
          <cell r="G27">
            <v>1100</v>
          </cell>
          <cell r="H27">
            <v>300</v>
          </cell>
          <cell r="I27">
            <v>14</v>
          </cell>
          <cell r="J27">
            <v>13</v>
          </cell>
          <cell r="K27">
            <v>19</v>
          </cell>
          <cell r="L27">
            <v>23</v>
          </cell>
          <cell r="M27">
            <v>18</v>
          </cell>
          <cell r="N27">
            <v>13</v>
          </cell>
          <cell r="O27">
            <v>13</v>
          </cell>
          <cell r="P27">
            <v>12</v>
          </cell>
        </row>
        <row r="28">
          <cell r="C28">
            <v>200</v>
          </cell>
          <cell r="D28">
            <v>83</v>
          </cell>
          <cell r="E28">
            <v>1000</v>
          </cell>
          <cell r="F28">
            <v>300</v>
          </cell>
          <cell r="G28">
            <v>1100</v>
          </cell>
          <cell r="H28">
            <v>300</v>
          </cell>
          <cell r="I28">
            <v>11</v>
          </cell>
          <cell r="J28">
            <v>11</v>
          </cell>
          <cell r="K28">
            <v>15</v>
          </cell>
          <cell r="L28">
            <v>18</v>
          </cell>
          <cell r="M28">
            <v>14</v>
          </cell>
          <cell r="N28">
            <v>11</v>
          </cell>
          <cell r="O28">
            <v>11</v>
          </cell>
          <cell r="P28">
            <v>10</v>
          </cell>
        </row>
        <row r="29">
          <cell r="C29">
            <v>250</v>
          </cell>
          <cell r="D29">
            <v>46</v>
          </cell>
          <cell r="E29">
            <v>1000</v>
          </cell>
          <cell r="F29">
            <v>300</v>
          </cell>
          <cell r="G29">
            <v>1100</v>
          </cell>
          <cell r="H29">
            <v>350</v>
          </cell>
          <cell r="I29">
            <v>14</v>
          </cell>
          <cell r="J29">
            <v>13</v>
          </cell>
          <cell r="K29">
            <v>17</v>
          </cell>
          <cell r="L29">
            <v>23</v>
          </cell>
          <cell r="M29">
            <v>19</v>
          </cell>
          <cell r="N29">
            <v>13</v>
          </cell>
          <cell r="O29">
            <v>13</v>
          </cell>
          <cell r="P29">
            <v>12</v>
          </cell>
        </row>
        <row r="30">
          <cell r="C30">
            <v>250</v>
          </cell>
          <cell r="D30">
            <v>83</v>
          </cell>
          <cell r="E30">
            <v>1000</v>
          </cell>
          <cell r="F30">
            <v>300</v>
          </cell>
          <cell r="G30">
            <v>1100</v>
          </cell>
          <cell r="H30">
            <v>350</v>
          </cell>
          <cell r="I30">
            <v>12</v>
          </cell>
          <cell r="J30">
            <v>11</v>
          </cell>
          <cell r="K30">
            <v>15</v>
          </cell>
          <cell r="L30">
            <v>17</v>
          </cell>
          <cell r="M30">
            <v>14</v>
          </cell>
          <cell r="N30">
            <v>11</v>
          </cell>
          <cell r="O30">
            <v>11</v>
          </cell>
          <cell r="P30">
            <v>10</v>
          </cell>
        </row>
        <row r="35">
          <cell r="B35" t="str">
            <v>LCN</v>
          </cell>
          <cell r="C35">
            <v>150</v>
          </cell>
          <cell r="D35">
            <v>46</v>
          </cell>
          <cell r="E35">
            <v>1000</v>
          </cell>
          <cell r="F35">
            <v>200</v>
          </cell>
          <cell r="G35">
            <v>1100</v>
          </cell>
          <cell r="H35">
            <v>300</v>
          </cell>
          <cell r="I35">
            <v>52</v>
          </cell>
          <cell r="J35">
            <v>47</v>
          </cell>
          <cell r="K35">
            <v>39</v>
          </cell>
          <cell r="L35">
            <v>31</v>
          </cell>
          <cell r="M35">
            <v>29</v>
          </cell>
          <cell r="N35">
            <v>23</v>
          </cell>
          <cell r="O35">
            <v>16</v>
          </cell>
          <cell r="P35">
            <v>9</v>
          </cell>
          <cell r="Q35">
            <v>12</v>
          </cell>
          <cell r="R35">
            <v>16</v>
          </cell>
          <cell r="S35">
            <v>18</v>
          </cell>
          <cell r="T35">
            <v>17</v>
          </cell>
          <cell r="U35">
            <v>18</v>
          </cell>
          <cell r="V35">
            <v>18</v>
          </cell>
          <cell r="W35">
            <v>20</v>
          </cell>
          <cell r="X35">
            <v>19</v>
          </cell>
          <cell r="Y35">
            <v>0.8</v>
          </cell>
        </row>
        <row r="36">
          <cell r="C36">
            <v>150</v>
          </cell>
          <cell r="D36">
            <v>83</v>
          </cell>
          <cell r="E36">
            <v>1000</v>
          </cell>
          <cell r="F36">
            <v>200</v>
          </cell>
          <cell r="G36">
            <v>1100</v>
          </cell>
          <cell r="H36">
            <v>300</v>
          </cell>
          <cell r="I36">
            <v>59</v>
          </cell>
          <cell r="J36">
            <v>58</v>
          </cell>
          <cell r="K36">
            <v>47</v>
          </cell>
          <cell r="L36">
            <v>42</v>
          </cell>
          <cell r="M36">
            <v>39</v>
          </cell>
          <cell r="N36">
            <v>34</v>
          </cell>
          <cell r="O36">
            <v>30</v>
          </cell>
          <cell r="P36">
            <v>25</v>
          </cell>
          <cell r="Q36">
            <v>14</v>
          </cell>
          <cell r="R36">
            <v>14</v>
          </cell>
          <cell r="S36">
            <v>16</v>
          </cell>
          <cell r="T36">
            <v>16</v>
          </cell>
          <cell r="U36">
            <v>16</v>
          </cell>
          <cell r="V36">
            <v>17</v>
          </cell>
          <cell r="W36">
            <v>19</v>
          </cell>
          <cell r="X36">
            <v>18</v>
          </cell>
          <cell r="Y36">
            <v>0.6</v>
          </cell>
        </row>
        <row r="37">
          <cell r="C37">
            <v>200</v>
          </cell>
          <cell r="D37">
            <v>46</v>
          </cell>
          <cell r="E37">
            <v>1000</v>
          </cell>
          <cell r="F37">
            <v>300</v>
          </cell>
          <cell r="G37">
            <v>1100</v>
          </cell>
          <cell r="H37">
            <v>300</v>
          </cell>
          <cell r="I37">
            <v>45</v>
          </cell>
          <cell r="J37">
            <v>37</v>
          </cell>
          <cell r="K37">
            <v>33</v>
          </cell>
          <cell r="L37">
            <v>24</v>
          </cell>
          <cell r="M37">
            <v>22</v>
          </cell>
          <cell r="N37">
            <v>15</v>
          </cell>
          <cell r="O37">
            <v>9</v>
          </cell>
          <cell r="P37">
            <v>3</v>
          </cell>
          <cell r="Q37">
            <v>17</v>
          </cell>
          <cell r="R37">
            <v>17</v>
          </cell>
          <cell r="S37">
            <v>16</v>
          </cell>
          <cell r="T37">
            <v>18</v>
          </cell>
          <cell r="U37">
            <v>18</v>
          </cell>
          <cell r="V37">
            <v>20</v>
          </cell>
          <cell r="W37">
            <v>20</v>
          </cell>
          <cell r="X37">
            <v>19</v>
          </cell>
          <cell r="Y37">
            <v>1.3</v>
          </cell>
        </row>
        <row r="38">
          <cell r="C38">
            <v>200</v>
          </cell>
          <cell r="D38">
            <v>83</v>
          </cell>
          <cell r="E38">
            <v>1000</v>
          </cell>
          <cell r="F38">
            <v>300</v>
          </cell>
          <cell r="G38">
            <v>1100</v>
          </cell>
          <cell r="H38">
            <v>300</v>
          </cell>
          <cell r="I38">
            <v>56</v>
          </cell>
          <cell r="J38">
            <v>51</v>
          </cell>
          <cell r="K38">
            <v>42</v>
          </cell>
          <cell r="L38">
            <v>36</v>
          </cell>
          <cell r="M38">
            <v>35</v>
          </cell>
          <cell r="N38">
            <v>29</v>
          </cell>
          <cell r="O38">
            <v>23</v>
          </cell>
          <cell r="P38">
            <v>16</v>
          </cell>
          <cell r="Q38">
            <v>17</v>
          </cell>
          <cell r="R38">
            <v>17</v>
          </cell>
          <cell r="S38">
            <v>17</v>
          </cell>
          <cell r="T38">
            <v>17</v>
          </cell>
          <cell r="U38">
            <v>17</v>
          </cell>
          <cell r="V38">
            <v>19</v>
          </cell>
          <cell r="W38">
            <v>19</v>
          </cell>
          <cell r="X38">
            <v>18</v>
          </cell>
          <cell r="Y38">
            <v>1.2</v>
          </cell>
        </row>
        <row r="39">
          <cell r="C39">
            <v>250</v>
          </cell>
          <cell r="D39">
            <v>46</v>
          </cell>
          <cell r="E39">
            <v>1000</v>
          </cell>
          <cell r="F39">
            <v>300</v>
          </cell>
          <cell r="G39">
            <v>1100</v>
          </cell>
          <cell r="H39">
            <v>350</v>
          </cell>
          <cell r="I39">
            <v>38</v>
          </cell>
          <cell r="J39">
            <v>30</v>
          </cell>
          <cell r="K39">
            <v>28</v>
          </cell>
          <cell r="L39">
            <v>18</v>
          </cell>
          <cell r="M39">
            <v>15</v>
          </cell>
          <cell r="N39">
            <v>10</v>
          </cell>
          <cell r="O39">
            <v>4</v>
          </cell>
          <cell r="P39">
            <v>1</v>
          </cell>
          <cell r="Q39">
            <v>16</v>
          </cell>
          <cell r="R39">
            <v>20</v>
          </cell>
          <cell r="S39">
            <v>19</v>
          </cell>
          <cell r="T39">
            <v>19</v>
          </cell>
          <cell r="U39">
            <v>19</v>
          </cell>
          <cell r="V39">
            <v>20</v>
          </cell>
          <cell r="W39">
            <v>20</v>
          </cell>
          <cell r="X39">
            <v>19</v>
          </cell>
          <cell r="Y39">
            <v>1.2</v>
          </cell>
        </row>
        <row r="40">
          <cell r="C40">
            <v>250</v>
          </cell>
          <cell r="D40">
            <v>83</v>
          </cell>
          <cell r="E40">
            <v>1000</v>
          </cell>
          <cell r="F40">
            <v>300</v>
          </cell>
          <cell r="G40">
            <v>1100</v>
          </cell>
          <cell r="H40">
            <v>350</v>
          </cell>
          <cell r="I40">
            <v>47</v>
          </cell>
          <cell r="J40">
            <v>44</v>
          </cell>
          <cell r="K40">
            <v>38</v>
          </cell>
          <cell r="L40">
            <v>32</v>
          </cell>
          <cell r="M40">
            <v>30</v>
          </cell>
          <cell r="N40">
            <v>22</v>
          </cell>
          <cell r="O40">
            <v>12</v>
          </cell>
          <cell r="P40">
            <v>6</v>
          </cell>
          <cell r="Q40">
            <v>18</v>
          </cell>
          <cell r="R40">
            <v>18</v>
          </cell>
          <cell r="S40">
            <v>18</v>
          </cell>
          <cell r="T40">
            <v>18</v>
          </cell>
          <cell r="U40">
            <v>18</v>
          </cell>
          <cell r="V40">
            <v>19</v>
          </cell>
          <cell r="W40">
            <v>19</v>
          </cell>
          <cell r="X40">
            <v>18</v>
          </cell>
          <cell r="Y40">
            <v>1.1000000000000001</v>
          </cell>
        </row>
      </sheetData>
      <sheetData sheetId="5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"/>
      <sheetName val="#REF"/>
      <sheetName val="計算シート"/>
      <sheetName val="Sheet1"/>
    </sheetNames>
    <definedNames>
      <definedName name="CANCEL"/>
    </definedNames>
    <sheetDataSet>
      <sheetData sheetId="0" refreshError="1"/>
      <sheetData sheetId="1" refreshError="1"/>
      <sheetData sheetId="2" refreshError="1"/>
      <sheetData sheetId="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小学校受付簿"/>
      <sheetName val="小学校修繕伺"/>
      <sheetName val="D"/>
      <sheetName val="請書"/>
      <sheetName val="DATA"/>
      <sheetName val="決算表"/>
      <sheetName val="発注予定"/>
      <sheetName val="修繕依頼書 (眞崎電工）"/>
      <sheetName val="修繕不可回答書"/>
      <sheetName val="修繕依頼書 (管工事組合)"/>
      <sheetName val="Sheet1"/>
    </sheetNames>
    <sheetDataSet>
      <sheetData sheetId="0" refreshError="1"/>
      <sheetData sheetId="1">
        <row r="1">
          <cell r="N1">
            <v>11</v>
          </cell>
          <cell r="O1" t="str">
            <v>座間小学校</v>
          </cell>
        </row>
        <row r="2">
          <cell r="N2">
            <v>12</v>
          </cell>
          <cell r="O2" t="str">
            <v>栗原小学校</v>
          </cell>
        </row>
        <row r="3">
          <cell r="N3">
            <v>13</v>
          </cell>
          <cell r="O3" t="str">
            <v>相模野小学校</v>
          </cell>
        </row>
        <row r="4">
          <cell r="N4">
            <v>14</v>
          </cell>
          <cell r="O4" t="str">
            <v>相武台東小学校</v>
          </cell>
        </row>
        <row r="5">
          <cell r="N5">
            <v>15</v>
          </cell>
          <cell r="O5" t="str">
            <v>ひばりが丘小学校</v>
          </cell>
        </row>
        <row r="6">
          <cell r="N6">
            <v>16</v>
          </cell>
          <cell r="O6" t="str">
            <v>東原小学校</v>
          </cell>
        </row>
        <row r="7">
          <cell r="N7">
            <v>17</v>
          </cell>
          <cell r="O7" t="str">
            <v>相模が丘小学校</v>
          </cell>
        </row>
        <row r="8">
          <cell r="N8">
            <v>18</v>
          </cell>
          <cell r="O8" t="str">
            <v>立野台小学校</v>
          </cell>
        </row>
        <row r="9">
          <cell r="N9">
            <v>19</v>
          </cell>
          <cell r="O9" t="str">
            <v>入谷小学校</v>
          </cell>
        </row>
        <row r="10">
          <cell r="N10">
            <v>20</v>
          </cell>
          <cell r="O10" t="str">
            <v>旭小学校</v>
          </cell>
        </row>
        <row r="11">
          <cell r="N11">
            <v>21</v>
          </cell>
          <cell r="O11" t="str">
            <v>中原小学校</v>
          </cell>
        </row>
      </sheetData>
      <sheetData sheetId="2">
        <row r="1">
          <cell r="K1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本棟1階"/>
      <sheetName val="本棟基準病棟階"/>
      <sheetName val="DATA2"/>
    </sheetNames>
    <sheetDataSet>
      <sheetData sheetId="0"/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ｴﾈﾙｷﾞ料金比較"/>
      <sheetName val="更新計画　"/>
      <sheetName val="係数"/>
      <sheetName val="２１０棟冷凍機"/>
      <sheetName val="２１０棟冷凍機更新"/>
      <sheetName val="２６０棟冷凍機"/>
      <sheetName val="２６０棟冷凍機更新"/>
      <sheetName val="３１０棟冷凍機"/>
      <sheetName val="３１０棟冷凍機更新"/>
      <sheetName val="1000RｔDB　COP計算機(標準定格⊿t 10℃) "/>
      <sheetName val="COP計算機(INV定格⊿t 5℃)"/>
      <sheetName val="COP計算機(標準定格⊿t 5℃)"/>
      <sheetName val="COP計算機(ガス吸収⊿t 5℃) (2)"/>
      <sheetName val="COP計算機(キャリア⊿t 5℃)"/>
      <sheetName val="1000RｔDB　COP計算機(標準定格⊿t_10℃)_"/>
      <sheetName val="COP計算機(INV定格⊿t_5℃)"/>
      <sheetName val="COP計算機(標準定格⊿t_5℃)"/>
      <sheetName val="COP計算機(ガス吸収⊿t_5℃)_(2)"/>
      <sheetName val="COP計算機(キャリア⊿t_5℃)"/>
    </sheetNames>
    <sheetDataSet>
      <sheetData sheetId="0"/>
      <sheetData sheetId="1"/>
      <sheetData sheetId="2">
        <row r="5">
          <cell r="C5">
            <v>3120</v>
          </cell>
          <cell r="D5">
            <v>12.44</v>
          </cell>
          <cell r="E5">
            <v>276</v>
          </cell>
        </row>
        <row r="6">
          <cell r="C6">
            <v>2080</v>
          </cell>
          <cell r="D6">
            <v>7.15</v>
          </cell>
          <cell r="E6">
            <v>1012</v>
          </cell>
        </row>
        <row r="7">
          <cell r="C7">
            <v>1768</v>
          </cell>
          <cell r="D7">
            <v>6.22</v>
          </cell>
          <cell r="E7">
            <v>3822</v>
          </cell>
        </row>
        <row r="9">
          <cell r="C9">
            <v>578</v>
          </cell>
          <cell r="D9">
            <v>4.2</v>
          </cell>
          <cell r="E9">
            <v>3650</v>
          </cell>
        </row>
        <row r="11">
          <cell r="D11">
            <v>3.55</v>
          </cell>
        </row>
        <row r="16">
          <cell r="F16">
            <v>8760</v>
          </cell>
        </row>
        <row r="18">
          <cell r="C18">
            <v>0.85</v>
          </cell>
        </row>
        <row r="19">
          <cell r="C19">
            <v>6552</v>
          </cell>
        </row>
        <row r="20">
          <cell r="C20">
            <v>1932</v>
          </cell>
        </row>
        <row r="26">
          <cell r="Q26">
            <v>16.679130434782607</v>
          </cell>
        </row>
        <row r="27">
          <cell r="Q27">
            <v>11.389130434782608</v>
          </cell>
        </row>
        <row r="28">
          <cell r="Q28">
            <v>9.0771428571428565</v>
          </cell>
        </row>
        <row r="29">
          <cell r="Q29">
            <v>8.1141304347826093</v>
          </cell>
        </row>
        <row r="30">
          <cell r="Q30">
            <v>6.7321428571428577</v>
          </cell>
        </row>
        <row r="31">
          <cell r="Q31">
            <v>4.6667808219178077</v>
          </cell>
        </row>
        <row r="32">
          <cell r="Q32">
            <v>8.7518070776255712</v>
          </cell>
        </row>
        <row r="40">
          <cell r="C40">
            <v>36.5</v>
          </cell>
        </row>
        <row r="41">
          <cell r="C41">
            <v>9940</v>
          </cell>
          <cell r="Q41">
            <v>6.4466666666666663</v>
          </cell>
        </row>
        <row r="42">
          <cell r="C42">
            <v>11000</v>
          </cell>
        </row>
        <row r="45">
          <cell r="Q45">
            <v>5.242916666666666</v>
          </cell>
        </row>
        <row r="46">
          <cell r="C46">
            <v>68.760000000000005</v>
          </cell>
        </row>
        <row r="49">
          <cell r="C49">
            <v>0.36199999999999999</v>
          </cell>
        </row>
        <row r="50">
          <cell r="C50">
            <v>2.3576600000000001</v>
          </cell>
        </row>
        <row r="52">
          <cell r="C52">
            <v>0.25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①－１）210棟 INV500ｔ×1"/>
      <sheetName val="①－１）210棟 INV500ｔ×1 標準500t×1"/>
      <sheetName val="①－１）A　210棟 INV500ｔ×1 標準500t×1"/>
      <sheetName val="①－１）210棟 INV500ｔ×2"/>
      <sheetName val="①－１）A 210棟 INV500ｔ×2"/>
      <sheetName val="①－１）210棟 INV500ｔ×2 +GAS500t×1"/>
      <sheetName val="①－１）A210棟INV500ｔ×2+GAS500t×1"/>
      <sheetName val="COP計算機(ガス吸収⊿t 5℃) (2)"/>
      <sheetName val="①－１）210棟 INV500ｔ×4"/>
      <sheetName val="①－１）210棟 INV500ｔ×3　500tDB×1"/>
      <sheetName val="①－１）210棟 INV500ｔ×2 標準500ｔ×2"/>
      <sheetName val="①－１）210棟 INV500ｔ×2標準500ｔ×1DB×1"/>
      <sheetName val="２１０棟冷凍機"/>
      <sheetName val="COP計算機(キャリア⊿t 5℃)"/>
      <sheetName val="COP計算機(標準定格⊿t 5℃)"/>
      <sheetName val="３１０棟冷凍機"/>
      <sheetName val="⑦310棟 INV500t×1"/>
      <sheetName val="⑧Ａ 310棟 INV500t×1 標準500t×2"/>
      <sheetName val="⑧Ｂ 310棟 INV500t×1 キャリア500t×2"/>
      <sheetName val="⑨ 310棟 INV500t×3"/>
      <sheetName val="310棟グラフのみ"/>
      <sheetName val="①－１）310棟 INV500t×5"/>
      <sheetName val="①－１）310棟 INV500t×2 標準500t×3"/>
      <sheetName val="２６０棟冷凍機"/>
      <sheetName val="①－１）２６０棟 INV500t×1"/>
      <sheetName val="①－１）２６０棟 INV500t＋ INV1000×2Ａ"/>
      <sheetName val="２６０棟冷凍機発表用"/>
      <sheetName val="１３Ａ発表用"/>
      <sheetName val="１３Ｂ発表用"/>
      <sheetName val="１３ＡＢグラフのみ"/>
      <sheetName val="①－１）２６０棟 INV500t＋ INV1000×2Ｂ"/>
      <sheetName val="①－１）260棟 INV×2 標準×7"/>
      <sheetName val="①－１）260棟 INV×9"/>
      <sheetName val="①－１）260棟 標準1000t×4 "/>
      <sheetName val="①－１）260棟 INV1000t×4 "/>
      <sheetName val="①－１）260棟 標準1000t×6"/>
      <sheetName val="①－１）260棟 INV1000t×6"/>
      <sheetName val="グラフ用電力料金表"/>
      <sheetName val="①－１）260棟 INV1000t×1"/>
      <sheetName val="冷凍機電力合計"/>
      <sheetName val="３）全冷凍機負荷率改善効果"/>
      <sheetName val="PPT用実績COP表"/>
      <sheetName val="ＰＰＴ用定格比較"/>
      <sheetName val="４）全冷凍機定格比較"/>
      <sheetName val="PPT用INV冷凍機能力表"/>
      <sheetName val="係数"/>
      <sheetName val="ポンプ省エネ計算"/>
      <sheetName val="ポンプ省エネ集計"/>
      <sheetName val="モータリスト(ポンプ)"/>
      <sheetName val="モータリスト(ＣＴ)"/>
      <sheetName val="冷却水⊿ｔ"/>
      <sheetName val="トレイン製冷凍機の部分負荷特性"/>
      <sheetName val="ＭＨＩ製ダブルバンドル冷凍機の部分負荷特性"/>
      <sheetName val="ＭＨＩ製冷凍機の部分負荷特性"/>
      <sheetName val="ＭＨＩ製インバータ冷凍機の部分負荷特性"/>
      <sheetName val="資料-1 外気湿球,冷却水温度"/>
      <sheetName val="⑫　２６０棟 INV500t×1"/>
      <sheetName val="⑬　２６０棟 INV500t＋INV1250t×2"/>
      <sheetName val="⑭　２６０棟 INV500t＋INV1250t×2+1500H"/>
      <sheetName val="⑮　２６０棟 INV500t＋INV1250t×4+1500H"/>
      <sheetName val="1250Rｔ　COP計算機(INV定格⊿t 5℃)"/>
      <sheetName val="1500RｔDB　COP計算機(標準定格⊿t 5℃) "/>
      <sheetName val="冷却水戻り温度"/>
      <sheetName val="⑭　２６０棟 INV500t＋INV1250t×4"/>
      <sheetName val="COP計算機(INV定格⊿t 5℃)"/>
      <sheetName val="NART-100I 1250Rt部分負荷特性"/>
      <sheetName val="冷凍機検討集計"/>
      <sheetName val="①－１）210棟_INV500ｔ×1"/>
      <sheetName val="①－１）210棟_INV500ｔ×1_標準500t×1"/>
      <sheetName val="①－１）A　210棟_INV500ｔ×1_標準500t×1"/>
      <sheetName val="①－１）210棟_INV500ｔ×2"/>
      <sheetName val="①－１）A_210棟_INV500ｔ×2"/>
      <sheetName val="①－１）210棟_INV500ｔ×2_+GAS500t×1"/>
      <sheetName val="COP計算機(ガス吸収⊿t_5℃)_(2)"/>
      <sheetName val="①－１）210棟_INV500ｔ×4"/>
      <sheetName val="①－１）210棟_INV500ｔ×3　500tDB×1"/>
      <sheetName val="①－１）210棟_INV500ｔ×2_標準500ｔ×2"/>
      <sheetName val="①－１）210棟_INV500ｔ×2標準500ｔ×1DB×1"/>
      <sheetName val="COP計算機(キャリア⊿t_5℃)"/>
      <sheetName val="COP計算機(標準定格⊿t_5℃)"/>
      <sheetName val="⑦310棟_INV500t×1"/>
      <sheetName val="⑧Ａ_310棟_INV500t×1_標準500t×2"/>
      <sheetName val="⑧Ｂ_310棟_INV500t×1_キャリア500t×2"/>
      <sheetName val="⑨_310棟_INV500t×3"/>
      <sheetName val="①－１）310棟_INV500t×5"/>
      <sheetName val="①－１）310棟_INV500t×2_標準500t×3"/>
      <sheetName val="①－１）２６０棟_INV500t×1"/>
      <sheetName val="①－１）２６０棟_INV500t＋_INV1000×2Ａ"/>
      <sheetName val="①－１）２６０棟_INV500t＋_INV1000×2Ｂ"/>
      <sheetName val="①－１）260棟_INV×2_標準×7"/>
      <sheetName val="①－１）260棟_INV×9"/>
      <sheetName val="①－１）260棟_標準1000t×4_"/>
      <sheetName val="①－１）260棟_INV1000t×4_"/>
      <sheetName val="①－１）260棟_標準1000t×6"/>
      <sheetName val="①－１）260棟_INV1000t×6"/>
      <sheetName val="①－１）260棟_INV1000t×1"/>
      <sheetName val="資料-1_外気湿球,冷却水温度"/>
      <sheetName val="⑫　２６０棟_INV500t×1"/>
      <sheetName val="⑬　２６０棟_INV500t＋INV1250t×2"/>
      <sheetName val="⑭　２６０棟_INV500t＋INV1250t×2+1500H"/>
      <sheetName val="⑮　２６０棟_INV500t＋INV1250t×4+1500H"/>
      <sheetName val="1250Rｔ　COP計算機(INV定格⊿t_5℃)"/>
      <sheetName val="1500RｔDB　COP計算機(標準定格⊿t_5℃)_"/>
      <sheetName val="⑭　２６０棟_INV500t＋INV1250t×4"/>
      <sheetName val="COP計算機(INV定格⊿t_5℃)"/>
      <sheetName val="NART-100I_1250Rt部分負荷特性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>
        <row r="45">
          <cell r="G45" t="str">
            <v>温水熱量蒸気換算</v>
          </cell>
        </row>
        <row r="46">
          <cell r="H46">
            <v>144.56079115764979</v>
          </cell>
        </row>
      </sheetData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省エネ量　メリット"/>
      <sheetName val="係数"/>
      <sheetName val="２１０棟冷凍機"/>
      <sheetName val="２１０棟冷凍機更新"/>
      <sheetName val="500RｔDB　COP計算機(標準定格⊿t 10℃) (2)"/>
      <sheetName val="２６０棟冷凍機"/>
      <sheetName val="２６０棟冷凍機更新"/>
      <sheetName val="500RｔDB　COP計算機(標準定格⊿t 10℃) (3)"/>
      <sheetName val="1000RｔDB　COP計算機(標準定格⊿t 10℃) "/>
      <sheetName val="COP計算機(INV定格⊿t 5℃)"/>
      <sheetName val="３１０棟冷凍機"/>
      <sheetName val="３１０棟冷凍機更新"/>
      <sheetName val="ＭＨＩ製インバータ冷凍機の部分負荷特性"/>
      <sheetName val="COP計算機(標準定格⊿t 5℃)"/>
      <sheetName val="COP計算機(ガス吸収⊿t 5℃) (2)"/>
      <sheetName val="COP計算機(キャリア⊿t 5℃)"/>
      <sheetName val="冷凍機検討集計"/>
      <sheetName val="冷凍機電力合計"/>
      <sheetName val="３）全冷凍機負荷率改善効果"/>
      <sheetName val="PPT用実績COP表"/>
      <sheetName val="ＰＰＴ用定格比較"/>
      <sheetName val="４）全冷凍機定格比較"/>
      <sheetName val="PPT用INV冷凍機能力表"/>
      <sheetName val="ポンプ省エネ集計"/>
      <sheetName val="モータリスト(ＣＴ)"/>
      <sheetName val="冷却水戻り温度"/>
      <sheetName val="冷水⊿ｔ"/>
      <sheetName val="トレイン製冷凍機の部分負荷特性"/>
      <sheetName val="ＭＨＩ製ダブルバンドル冷凍機の部分負荷特性"/>
      <sheetName val="ＭＨＩ製冷凍機の部分負荷特性"/>
      <sheetName val="NART-100I 1250Rt部分負荷特性"/>
      <sheetName val="資料-1 外気湿球,冷却水温度"/>
      <sheetName val="500RｔDB　COP計算機(標準定格⊿t_10℃)_(2)"/>
      <sheetName val="500RｔDB　COP計算機(標準定格⊿t_10℃)_(3)"/>
      <sheetName val="1000RｔDB　COP計算機(標準定格⊿t_10℃)_"/>
      <sheetName val="COP計算機(INV定格⊿t_5℃)"/>
      <sheetName val="COP計算機(標準定格⊿t_5℃)"/>
      <sheetName val="COP計算機(ガス吸収⊿t_5℃)_(2)"/>
      <sheetName val="COP計算機(キャリア⊿t_5℃)"/>
      <sheetName val="NART-100I_1250Rt部分負荷特性"/>
      <sheetName val="資料-1_外気湿球,冷却水温度"/>
    </sheetNames>
    <sheetDataSet>
      <sheetData sheetId="0" refreshError="1"/>
      <sheetData sheetId="1">
        <row r="7">
          <cell r="C7">
            <v>1768</v>
          </cell>
          <cell r="E7">
            <v>3822</v>
          </cell>
        </row>
        <row r="45">
          <cell r="Q45">
            <v>5.242916666666666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連絡先一覧"/>
      <sheetName val="別表(計算用)"/>
    </sheet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AW26"/>
  <sheetViews>
    <sheetView tabSelected="1" zoomScale="40" zoomScaleNormal="40" workbookViewId="0">
      <pane xSplit="6" ySplit="16" topLeftCell="G20" activePane="bottomRight" state="frozen"/>
      <selection activeCell="AO6" sqref="AO6"/>
      <selection pane="topRight" activeCell="AO6" sqref="AO6"/>
      <selection pane="bottomLeft" activeCell="AO6" sqref="AO6"/>
      <selection pane="bottomRight"/>
    </sheetView>
  </sheetViews>
  <sheetFormatPr defaultRowHeight="18.75" x14ac:dyDescent="0.4"/>
  <cols>
    <col min="1" max="1" width="3" style="61" customWidth="1"/>
    <col min="2" max="2" width="5.75" style="61" customWidth="1"/>
    <col min="3" max="3" width="10.625" style="61" bestFit="1" customWidth="1"/>
    <col min="4" max="4" width="10.375" style="61" bestFit="1" customWidth="1"/>
    <col min="5" max="5" width="6.25" style="61" bestFit="1" customWidth="1"/>
    <col min="6" max="6" width="12.75" style="61" bestFit="1" customWidth="1"/>
    <col min="7" max="7" width="40.625" style="61" bestFit="1" customWidth="1"/>
    <col min="8" max="8" width="41.625" style="61" bestFit="1" customWidth="1"/>
    <col min="9" max="10" width="8.875" style="61" bestFit="1" customWidth="1"/>
    <col min="11" max="11" width="8.75" style="61" bestFit="1" customWidth="1"/>
    <col min="12" max="12" width="7" style="61" bestFit="1" customWidth="1"/>
    <col min="13" max="13" width="30.625" style="61" bestFit="1" customWidth="1"/>
    <col min="14" max="14" width="5.25" style="61" bestFit="1" customWidth="1"/>
    <col min="15" max="15" width="10.625" style="61" bestFit="1" customWidth="1"/>
    <col min="16" max="16" width="5.25" style="61" bestFit="1" customWidth="1"/>
    <col min="17" max="17" width="10.125" style="61" bestFit="1" customWidth="1"/>
    <col min="18" max="18" width="14.625" style="61" bestFit="1" customWidth="1"/>
    <col min="19" max="19" width="18.75" style="61" bestFit="1" customWidth="1"/>
    <col min="20" max="20" width="14.625" style="61" bestFit="1" customWidth="1"/>
    <col min="21" max="21" width="7" style="61" bestFit="1" customWidth="1"/>
    <col min="22" max="23" width="18.75" style="61" bestFit="1" customWidth="1"/>
    <col min="24" max="24" width="10.625" style="61" bestFit="1" customWidth="1"/>
    <col min="25" max="25" width="8.875" style="61" bestFit="1" customWidth="1"/>
    <col min="26" max="26" width="8.875" style="61" customWidth="1"/>
    <col min="27" max="28" width="10.625" style="61" bestFit="1" customWidth="1"/>
    <col min="29" max="30" width="12.75" style="61" bestFit="1" customWidth="1"/>
    <col min="31" max="31" width="7" style="61" bestFit="1" customWidth="1"/>
    <col min="32" max="32" width="26.625" style="61" bestFit="1" customWidth="1"/>
    <col min="33" max="33" width="34.5" style="61" bestFit="1" customWidth="1"/>
    <col min="34" max="34" width="14.625" style="61" bestFit="1" customWidth="1"/>
    <col min="35" max="35" width="9.625" style="61" bestFit="1" customWidth="1"/>
    <col min="36" max="36" width="7" style="61" customWidth="1"/>
    <col min="37" max="37" width="10.625" style="61" bestFit="1" customWidth="1"/>
    <col min="38" max="38" width="12.75" style="61" bestFit="1" customWidth="1"/>
    <col min="39" max="39" width="10.625" style="61" bestFit="1" customWidth="1"/>
    <col min="40" max="40" width="12.75" style="61" bestFit="1" customWidth="1"/>
    <col min="41" max="49" width="18" style="61" customWidth="1"/>
    <col min="50" max="16384" width="9" style="61"/>
  </cols>
  <sheetData>
    <row r="1" spans="1:49" s="35" customFormat="1" ht="59.65" customHeight="1" x14ac:dyDescent="0.4">
      <c r="B1" s="36" t="s">
        <v>1801</v>
      </c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</row>
    <row r="2" spans="1:49" s="35" customFormat="1" ht="22.35" customHeight="1" x14ac:dyDescent="0.4">
      <c r="B2" s="36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</row>
    <row r="3" spans="1:49" s="39" customFormat="1" ht="33" x14ac:dyDescent="0.4">
      <c r="A3" s="38"/>
      <c r="B3" s="306" t="str" cm="1">
        <f t="array" aca="1" ref="B3" ca="1">RIGHT(CELL("filename",A3),LEN(CELL("filename",A3))-FIND("]",CELL("filename",A3)))</f>
        <v>作業容量</v>
      </c>
      <c r="C3" s="306"/>
      <c r="D3" s="306"/>
      <c r="E3" s="306"/>
      <c r="F3" s="306"/>
    </row>
    <row r="4" spans="1:49" s="39" customFormat="1" ht="21.6" customHeight="1" x14ac:dyDescent="0.4">
      <c r="B4" s="236">
        <v>1</v>
      </c>
      <c r="C4" s="237" t="s">
        <v>1802</v>
      </c>
      <c r="D4" s="236"/>
      <c r="E4" s="236"/>
      <c r="F4" s="236"/>
      <c r="G4" s="236"/>
      <c r="H4" s="42"/>
      <c r="I4" s="42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3"/>
      <c r="AB4" s="41"/>
      <c r="AC4" s="41"/>
      <c r="AD4" s="41"/>
      <c r="AE4" s="44"/>
    </row>
    <row r="5" spans="1:49" s="39" customFormat="1" ht="21.6" customHeight="1" x14ac:dyDescent="0.4">
      <c r="B5" s="236">
        <v>2</v>
      </c>
      <c r="C5" s="237" t="s">
        <v>1809</v>
      </c>
      <c r="D5" s="236"/>
      <c r="E5" s="236"/>
      <c r="F5" s="236"/>
      <c r="G5" s="236"/>
      <c r="H5" s="42"/>
      <c r="I5" s="42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3"/>
      <c r="AB5" s="41"/>
      <c r="AC5" s="41"/>
      <c r="AD5" s="41"/>
      <c r="AE5" s="44"/>
    </row>
    <row r="6" spans="1:49" s="39" customFormat="1" ht="21.6" customHeight="1" x14ac:dyDescent="0.4">
      <c r="B6" s="236">
        <v>3</v>
      </c>
      <c r="C6" s="237" t="s">
        <v>1803</v>
      </c>
      <c r="D6" s="236"/>
      <c r="E6" s="236"/>
      <c r="F6" s="236"/>
      <c r="G6" s="236"/>
      <c r="H6" s="42"/>
      <c r="I6" s="42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3"/>
      <c r="AB6" s="41"/>
      <c r="AC6" s="41"/>
      <c r="AD6" s="41"/>
      <c r="AE6" s="44"/>
    </row>
    <row r="7" spans="1:49" s="39" customFormat="1" ht="21.6" customHeight="1" x14ac:dyDescent="0.4">
      <c r="B7" s="236">
        <v>4</v>
      </c>
      <c r="C7" s="237" t="s">
        <v>1804</v>
      </c>
      <c r="D7" s="236"/>
      <c r="E7" s="236"/>
      <c r="F7" s="236"/>
      <c r="G7" s="236"/>
      <c r="H7" s="42"/>
      <c r="I7" s="42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3"/>
      <c r="AB7" s="41"/>
      <c r="AC7" s="41"/>
      <c r="AD7" s="41"/>
      <c r="AE7" s="44"/>
    </row>
    <row r="8" spans="1:49" s="39" customFormat="1" ht="30" x14ac:dyDescent="0.4">
      <c r="B8" s="236">
        <v>5</v>
      </c>
      <c r="C8" s="237" t="s">
        <v>1812</v>
      </c>
      <c r="D8" s="237"/>
      <c r="E8" s="237"/>
      <c r="F8" s="237"/>
      <c r="G8" s="237"/>
    </row>
    <row r="9" spans="1:49" s="39" customFormat="1" ht="19.5" x14ac:dyDescent="0.4">
      <c r="B9" s="40"/>
      <c r="C9" s="41"/>
    </row>
    <row r="10" spans="1:49" s="39" customFormat="1" ht="21.6" customHeight="1" x14ac:dyDescent="0.4">
      <c r="B10" s="33" t="s">
        <v>1816</v>
      </c>
    </row>
    <row r="11" spans="1:49" s="39" customFormat="1" ht="21.6" customHeight="1" x14ac:dyDescent="0.4">
      <c r="B11" s="33" t="s">
        <v>1817</v>
      </c>
    </row>
    <row r="12" spans="1:49" s="39" customFormat="1" ht="21.6" customHeight="1" x14ac:dyDescent="0.4">
      <c r="A12" s="38"/>
      <c r="B12" s="300" t="s">
        <v>111</v>
      </c>
      <c r="C12" s="300" t="s">
        <v>2</v>
      </c>
      <c r="D12" s="300" t="s">
        <v>107</v>
      </c>
      <c r="E12" s="300" t="s">
        <v>193</v>
      </c>
      <c r="F12" s="300" t="s">
        <v>194</v>
      </c>
      <c r="G12" s="300" t="s">
        <v>195</v>
      </c>
      <c r="H12" s="300" t="s">
        <v>196</v>
      </c>
      <c r="I12" s="300" t="s">
        <v>197</v>
      </c>
      <c r="J12" s="300" t="s">
        <v>198</v>
      </c>
      <c r="K12" s="303" t="s">
        <v>109</v>
      </c>
      <c r="L12" s="304"/>
      <c r="M12" s="304"/>
      <c r="N12" s="304"/>
      <c r="O12" s="304"/>
      <c r="P12" s="304"/>
      <c r="Q12" s="304"/>
      <c r="R12" s="304"/>
      <c r="S12" s="304"/>
      <c r="T12" s="304"/>
      <c r="U12" s="304"/>
      <c r="V12" s="304"/>
      <c r="W12" s="304"/>
      <c r="X12" s="304"/>
      <c r="Y12" s="304"/>
      <c r="Z12" s="304"/>
      <c r="AA12" s="304"/>
      <c r="AB12" s="304"/>
      <c r="AC12" s="305"/>
      <c r="AD12" s="291" t="s">
        <v>110</v>
      </c>
      <c r="AE12" s="292"/>
      <c r="AF12" s="292"/>
      <c r="AG12" s="292"/>
      <c r="AH12" s="292"/>
      <c r="AI12" s="292"/>
      <c r="AJ12" s="292"/>
      <c r="AK12" s="292"/>
      <c r="AL12" s="293"/>
      <c r="AM12" s="284" t="s">
        <v>189</v>
      </c>
      <c r="AN12" s="285"/>
      <c r="AO12" s="278" t="s">
        <v>215</v>
      </c>
      <c r="AP12" s="286"/>
      <c r="AQ12" s="286"/>
      <c r="AR12" s="286"/>
      <c r="AS12" s="286"/>
      <c r="AT12" s="286"/>
      <c r="AU12" s="286"/>
      <c r="AV12" s="286"/>
      <c r="AW12" s="279"/>
    </row>
    <row r="13" spans="1:49" s="39" customFormat="1" ht="21.6" customHeight="1" x14ac:dyDescent="0.4">
      <c r="A13" s="38"/>
      <c r="B13" s="301"/>
      <c r="C13" s="301"/>
      <c r="D13" s="301"/>
      <c r="E13" s="301"/>
      <c r="F13" s="301"/>
      <c r="G13" s="301"/>
      <c r="H13" s="301"/>
      <c r="I13" s="301" t="s">
        <v>0</v>
      </c>
      <c r="J13" s="301" t="s">
        <v>1</v>
      </c>
      <c r="K13" s="294" t="s">
        <v>192</v>
      </c>
      <c r="L13" s="297" t="s">
        <v>592</v>
      </c>
      <c r="M13" s="297" t="s">
        <v>199</v>
      </c>
      <c r="N13" s="294" t="s">
        <v>200</v>
      </c>
      <c r="O13" s="294" t="s">
        <v>201</v>
      </c>
      <c r="P13" s="294" t="s">
        <v>202</v>
      </c>
      <c r="Q13" s="294" t="s">
        <v>203</v>
      </c>
      <c r="R13" s="294" t="s">
        <v>204</v>
      </c>
      <c r="S13" s="294" t="s">
        <v>205</v>
      </c>
      <c r="T13" s="294" t="s">
        <v>206</v>
      </c>
      <c r="U13" s="294" t="s">
        <v>207</v>
      </c>
      <c r="V13" s="294" t="s">
        <v>208</v>
      </c>
      <c r="W13" s="294" t="s">
        <v>209</v>
      </c>
      <c r="X13" s="294" t="s">
        <v>210</v>
      </c>
      <c r="Y13" s="29" t="s">
        <v>4</v>
      </c>
      <c r="Z13" s="29" t="s">
        <v>5</v>
      </c>
      <c r="AA13" s="29" t="s">
        <v>6</v>
      </c>
      <c r="AB13" s="29" t="s">
        <v>191</v>
      </c>
      <c r="AC13" s="29" t="s">
        <v>33</v>
      </c>
      <c r="AD13" s="275" t="s">
        <v>34</v>
      </c>
      <c r="AE13" s="275" t="s">
        <v>3</v>
      </c>
      <c r="AF13" s="275" t="s">
        <v>35</v>
      </c>
      <c r="AG13" s="275" t="s">
        <v>36</v>
      </c>
      <c r="AH13" s="275" t="s">
        <v>37</v>
      </c>
      <c r="AI13" s="30" t="s">
        <v>4</v>
      </c>
      <c r="AJ13" s="30" t="s">
        <v>38</v>
      </c>
      <c r="AK13" s="30" t="s">
        <v>190</v>
      </c>
      <c r="AL13" s="30" t="s">
        <v>33</v>
      </c>
      <c r="AM13" s="28" t="s">
        <v>190</v>
      </c>
      <c r="AN13" s="28" t="s">
        <v>33</v>
      </c>
      <c r="AO13" s="278" t="s">
        <v>1799</v>
      </c>
      <c r="AP13" s="279"/>
      <c r="AQ13" s="280" t="s">
        <v>214</v>
      </c>
      <c r="AR13" s="282" t="s">
        <v>222</v>
      </c>
      <c r="AS13" s="282" t="s">
        <v>223</v>
      </c>
      <c r="AT13" s="289" t="s">
        <v>224</v>
      </c>
      <c r="AU13" s="282" t="s">
        <v>225</v>
      </c>
      <c r="AV13" s="289" t="s">
        <v>226</v>
      </c>
      <c r="AW13" s="289" t="s">
        <v>227</v>
      </c>
    </row>
    <row r="14" spans="1:49" s="39" customFormat="1" ht="21.6" customHeight="1" x14ac:dyDescent="0.4">
      <c r="A14" s="38"/>
      <c r="B14" s="301"/>
      <c r="C14" s="301"/>
      <c r="D14" s="301"/>
      <c r="E14" s="301"/>
      <c r="F14" s="301"/>
      <c r="G14" s="301"/>
      <c r="H14" s="301"/>
      <c r="I14" s="301"/>
      <c r="J14" s="301"/>
      <c r="K14" s="295"/>
      <c r="L14" s="297"/>
      <c r="M14" s="297"/>
      <c r="N14" s="295"/>
      <c r="O14" s="295"/>
      <c r="P14" s="295"/>
      <c r="Q14" s="295"/>
      <c r="R14" s="295"/>
      <c r="S14" s="295"/>
      <c r="T14" s="295"/>
      <c r="U14" s="295"/>
      <c r="V14" s="295"/>
      <c r="W14" s="295"/>
      <c r="X14" s="295"/>
      <c r="Y14" s="298" t="s">
        <v>219</v>
      </c>
      <c r="Z14" s="298" t="s">
        <v>220</v>
      </c>
      <c r="AA14" s="298" t="s">
        <v>221</v>
      </c>
      <c r="AB14" s="298" t="s">
        <v>218</v>
      </c>
      <c r="AC14" s="298" t="s">
        <v>32</v>
      </c>
      <c r="AD14" s="276"/>
      <c r="AE14" s="276"/>
      <c r="AF14" s="276"/>
      <c r="AG14" s="276"/>
      <c r="AH14" s="276"/>
      <c r="AI14" s="275" t="s">
        <v>216</v>
      </c>
      <c r="AJ14" s="275" t="s">
        <v>217</v>
      </c>
      <c r="AK14" s="275" t="s">
        <v>218</v>
      </c>
      <c r="AL14" s="275" t="s">
        <v>32</v>
      </c>
      <c r="AM14" s="287" t="s">
        <v>218</v>
      </c>
      <c r="AN14" s="287" t="s">
        <v>32</v>
      </c>
      <c r="AO14" s="31" t="s">
        <v>211</v>
      </c>
      <c r="AP14" s="31" t="s">
        <v>213</v>
      </c>
      <c r="AQ14" s="281"/>
      <c r="AR14" s="283"/>
      <c r="AS14" s="283"/>
      <c r="AT14" s="290"/>
      <c r="AU14" s="283"/>
      <c r="AV14" s="290"/>
      <c r="AW14" s="290"/>
    </row>
    <row r="15" spans="1:49" s="39" customFormat="1" x14ac:dyDescent="0.4">
      <c r="A15" s="38"/>
      <c r="B15" s="301"/>
      <c r="C15" s="301"/>
      <c r="D15" s="301"/>
      <c r="E15" s="301"/>
      <c r="F15" s="301"/>
      <c r="G15" s="301"/>
      <c r="H15" s="301"/>
      <c r="I15" s="301"/>
      <c r="J15" s="301"/>
      <c r="K15" s="295"/>
      <c r="L15" s="297"/>
      <c r="M15" s="297"/>
      <c r="N15" s="295"/>
      <c r="O15" s="295"/>
      <c r="P15" s="295"/>
      <c r="Q15" s="295"/>
      <c r="R15" s="295"/>
      <c r="S15" s="295"/>
      <c r="T15" s="295"/>
      <c r="U15" s="295"/>
      <c r="V15" s="295"/>
      <c r="W15" s="295"/>
      <c r="X15" s="295"/>
      <c r="Y15" s="299"/>
      <c r="Z15" s="299"/>
      <c r="AA15" s="299"/>
      <c r="AB15" s="299"/>
      <c r="AC15" s="299"/>
      <c r="AD15" s="276"/>
      <c r="AE15" s="276"/>
      <c r="AF15" s="276"/>
      <c r="AG15" s="276"/>
      <c r="AH15" s="276"/>
      <c r="AI15" s="277"/>
      <c r="AJ15" s="277"/>
      <c r="AK15" s="277"/>
      <c r="AL15" s="277"/>
      <c r="AM15" s="288"/>
      <c r="AN15" s="288"/>
      <c r="AO15" s="31" t="s">
        <v>168</v>
      </c>
      <c r="AP15" s="31" t="s">
        <v>168</v>
      </c>
      <c r="AQ15" s="31" t="s">
        <v>168</v>
      </c>
      <c r="AR15" s="31" t="s">
        <v>168</v>
      </c>
      <c r="AS15" s="31" t="s">
        <v>168</v>
      </c>
      <c r="AT15" s="31" t="s">
        <v>168</v>
      </c>
      <c r="AU15" s="31" t="s">
        <v>168</v>
      </c>
      <c r="AV15" s="31" t="s">
        <v>168</v>
      </c>
      <c r="AW15" s="31" t="s">
        <v>168</v>
      </c>
    </row>
    <row r="16" spans="1:49" s="39" customFormat="1" x14ac:dyDescent="0.4">
      <c r="A16" s="38"/>
      <c r="B16" s="302"/>
      <c r="C16" s="302"/>
      <c r="D16" s="302"/>
      <c r="E16" s="302"/>
      <c r="F16" s="302"/>
      <c r="G16" s="302"/>
      <c r="H16" s="302"/>
      <c r="I16" s="302"/>
      <c r="J16" s="302"/>
      <c r="K16" s="296"/>
      <c r="L16" s="297"/>
      <c r="M16" s="297"/>
      <c r="N16" s="296"/>
      <c r="O16" s="296"/>
      <c r="P16" s="296"/>
      <c r="Q16" s="296"/>
      <c r="R16" s="296"/>
      <c r="S16" s="296"/>
      <c r="T16" s="296"/>
      <c r="U16" s="296"/>
      <c r="V16" s="296"/>
      <c r="W16" s="296"/>
      <c r="X16" s="296"/>
      <c r="Y16" s="29"/>
      <c r="Z16" s="3">
        <f>SUM(Z17:Z21)</f>
        <v>25</v>
      </c>
      <c r="AA16" s="29"/>
      <c r="AB16" s="26">
        <f>SUM(AB17:AB21)</f>
        <v>894.96</v>
      </c>
      <c r="AC16" s="26">
        <f>SUM(AC17:AC21)</f>
        <v>24163.920000000002</v>
      </c>
      <c r="AD16" s="277"/>
      <c r="AE16" s="277"/>
      <c r="AF16" s="277"/>
      <c r="AG16" s="277"/>
      <c r="AH16" s="277"/>
      <c r="AI16" s="30"/>
      <c r="AJ16" s="5">
        <f>SUM(AJ17:AJ21)</f>
        <v>25</v>
      </c>
      <c r="AK16" s="27">
        <f>SUM(AK17:AK21)</f>
        <v>188.10000000000002</v>
      </c>
      <c r="AL16" s="27">
        <f>SUM(AL17:AL21)</f>
        <v>5078.7000000000007</v>
      </c>
      <c r="AM16" s="11">
        <f>SUM(AM17:AM21)</f>
        <v>706.86000000000013</v>
      </c>
      <c r="AN16" s="11">
        <f>SUM(AN17:AN21)</f>
        <v>19085.22</v>
      </c>
      <c r="AO16" s="8"/>
      <c r="AP16" s="9">
        <f>SUM(AP17:AP21)</f>
        <v>208000</v>
      </c>
      <c r="AQ16" s="9">
        <f>SUM(AQ17:AQ21)</f>
        <v>118000</v>
      </c>
      <c r="AR16" s="13">
        <v>5000</v>
      </c>
      <c r="AS16" s="13">
        <v>10000</v>
      </c>
      <c r="AT16" s="13">
        <v>10000</v>
      </c>
      <c r="AU16" s="13">
        <v>500</v>
      </c>
      <c r="AV16" s="45">
        <f>ROUND(SUM(AP16:AU16)*0.1,0)</f>
        <v>35150</v>
      </c>
      <c r="AW16" s="45">
        <f>SUM(AP16:AV16)</f>
        <v>386650</v>
      </c>
    </row>
    <row r="17" spans="1:49" s="55" customFormat="1" x14ac:dyDescent="0.4">
      <c r="A17" s="46"/>
      <c r="B17" s="47">
        <v>1</v>
      </c>
      <c r="C17" s="47" t="s">
        <v>108</v>
      </c>
      <c r="D17" s="47" t="s">
        <v>39</v>
      </c>
      <c r="E17" s="47" t="s">
        <v>40</v>
      </c>
      <c r="F17" s="47" t="s">
        <v>41</v>
      </c>
      <c r="G17" s="47"/>
      <c r="H17" s="47" t="s">
        <v>9</v>
      </c>
      <c r="I17" s="47">
        <v>9</v>
      </c>
      <c r="J17" s="47">
        <v>220</v>
      </c>
      <c r="K17" s="47" t="s">
        <v>42</v>
      </c>
      <c r="L17" s="47"/>
      <c r="M17" s="47" t="s">
        <v>7</v>
      </c>
      <c r="N17" s="47">
        <v>2</v>
      </c>
      <c r="O17" s="47" t="s">
        <v>8</v>
      </c>
      <c r="P17" s="47" t="s">
        <v>9</v>
      </c>
      <c r="Q17" s="47" t="s">
        <v>9</v>
      </c>
      <c r="R17" s="47" t="s">
        <v>9</v>
      </c>
      <c r="S17" s="47" t="s">
        <v>9</v>
      </c>
      <c r="T17" s="47" t="s">
        <v>9</v>
      </c>
      <c r="U17" s="47" t="s">
        <v>9</v>
      </c>
      <c r="V17" s="47" t="s">
        <v>9</v>
      </c>
      <c r="W17" s="47" t="s">
        <v>9</v>
      </c>
      <c r="X17" s="47" t="s">
        <v>9</v>
      </c>
      <c r="Y17" s="47">
        <v>36</v>
      </c>
      <c r="Z17" s="47">
        <v>2</v>
      </c>
      <c r="AA17" s="47">
        <v>4</v>
      </c>
      <c r="AB17" s="48">
        <f>IFERROR(ROUND($I17*$J17*Y17*Z17/1000,2),0)</f>
        <v>142.56</v>
      </c>
      <c r="AC17" s="48">
        <f>ROUND(AB17*事業まとめ!$Q$6,2)</f>
        <v>3849.12</v>
      </c>
      <c r="AD17" s="49" t="s">
        <v>1805</v>
      </c>
      <c r="AE17" s="49" t="s">
        <v>1806</v>
      </c>
      <c r="AF17" s="49" t="s">
        <v>1807</v>
      </c>
      <c r="AG17" s="49" t="s">
        <v>1814</v>
      </c>
      <c r="AH17" s="49" t="s">
        <v>1808</v>
      </c>
      <c r="AI17" s="49">
        <v>10</v>
      </c>
      <c r="AJ17" s="49">
        <v>2</v>
      </c>
      <c r="AK17" s="48">
        <f>IFERROR(ROUND($I17*$J17*AI17*AJ17/1000,2),0)</f>
        <v>39.6</v>
      </c>
      <c r="AL17" s="48">
        <f>ROUND(AK17*事業まとめ!$Q$6,2)</f>
        <v>1069.2</v>
      </c>
      <c r="AM17" s="50">
        <f>AB17-AK17</f>
        <v>102.96000000000001</v>
      </c>
      <c r="AN17" s="50">
        <f>AC17-AL17</f>
        <v>2779.92</v>
      </c>
      <c r="AO17" s="51">
        <v>10000</v>
      </c>
      <c r="AP17" s="52">
        <f>IFERROR(AO17*AJ17,0)</f>
        <v>20000</v>
      </c>
      <c r="AQ17" s="51">
        <v>30000</v>
      </c>
      <c r="AR17" s="53"/>
      <c r="AS17" s="54"/>
      <c r="AT17" s="53"/>
      <c r="AU17" s="54"/>
      <c r="AV17" s="53"/>
      <c r="AW17" s="54"/>
    </row>
    <row r="18" spans="1:49" s="55" customFormat="1" x14ac:dyDescent="0.4">
      <c r="A18" s="46"/>
      <c r="B18" s="47">
        <v>1</v>
      </c>
      <c r="C18" s="47" t="s">
        <v>108</v>
      </c>
      <c r="D18" s="47" t="s">
        <v>39</v>
      </c>
      <c r="E18" s="47" t="s">
        <v>40</v>
      </c>
      <c r="F18" s="47" t="s">
        <v>41</v>
      </c>
      <c r="G18" s="47"/>
      <c r="H18" s="47" t="s">
        <v>9</v>
      </c>
      <c r="I18" s="47">
        <v>9</v>
      </c>
      <c r="J18" s="47">
        <v>220</v>
      </c>
      <c r="K18" s="47" t="s">
        <v>43</v>
      </c>
      <c r="L18" s="47"/>
      <c r="M18" s="47" t="s">
        <v>7</v>
      </c>
      <c r="N18" s="47">
        <v>1</v>
      </c>
      <c r="O18" s="47" t="s">
        <v>8</v>
      </c>
      <c r="P18" s="47" t="s">
        <v>9</v>
      </c>
      <c r="Q18" s="47" t="s">
        <v>9</v>
      </c>
      <c r="R18" s="47" t="s">
        <v>9</v>
      </c>
      <c r="S18" s="47" t="s">
        <v>9</v>
      </c>
      <c r="T18" s="47" t="s">
        <v>9</v>
      </c>
      <c r="U18" s="47" t="s">
        <v>9</v>
      </c>
      <c r="V18" s="47" t="s">
        <v>9</v>
      </c>
      <c r="W18" s="47" t="s">
        <v>9</v>
      </c>
      <c r="X18" s="47" t="s">
        <v>9</v>
      </c>
      <c r="Y18" s="56"/>
      <c r="Z18" s="47">
        <v>2</v>
      </c>
      <c r="AA18" s="47">
        <v>2</v>
      </c>
      <c r="AB18" s="48">
        <f t="shared" ref="AB18:AB20" si="0">IFERROR(ROUND($I18*$J18*Y18*Z18/1000,2),0)</f>
        <v>0</v>
      </c>
      <c r="AC18" s="48">
        <f>ROUND(AB18*事業まとめ!$Q$6,2)</f>
        <v>0</v>
      </c>
      <c r="AD18" s="49"/>
      <c r="AE18" s="49"/>
      <c r="AF18" s="49" t="s">
        <v>1810</v>
      </c>
      <c r="AG18" s="49"/>
      <c r="AH18" s="49"/>
      <c r="AI18" s="49"/>
      <c r="AJ18" s="49">
        <v>2</v>
      </c>
      <c r="AK18" s="48">
        <f t="shared" ref="AK18:AK20" si="1">IFERROR(ROUND($I18*$J18*AI18*AJ18/1000,2),0)</f>
        <v>0</v>
      </c>
      <c r="AL18" s="48">
        <f>ROUND(AK18*事業まとめ!$Q$6,2)</f>
        <v>0</v>
      </c>
      <c r="AM18" s="50">
        <f t="shared" ref="AM18:AN20" si="2">AB18-AK18</f>
        <v>0</v>
      </c>
      <c r="AN18" s="50">
        <f t="shared" si="2"/>
        <v>0</v>
      </c>
      <c r="AO18" s="57"/>
      <c r="AP18" s="58">
        <f t="shared" ref="AP18:AP20" si="3">IFERROR(AO18*AJ18,0)</f>
        <v>0</v>
      </c>
      <c r="AQ18" s="51"/>
      <c r="AR18" s="53"/>
      <c r="AS18" s="54"/>
      <c r="AT18" s="53"/>
      <c r="AU18" s="54"/>
      <c r="AV18" s="53"/>
      <c r="AW18" s="54"/>
    </row>
    <row r="19" spans="1:49" s="55" customFormat="1" x14ac:dyDescent="0.4">
      <c r="A19" s="46"/>
      <c r="B19" s="47">
        <v>1</v>
      </c>
      <c r="C19" s="47" t="s">
        <v>108</v>
      </c>
      <c r="D19" s="47" t="s">
        <v>44</v>
      </c>
      <c r="E19" s="47" t="s">
        <v>40</v>
      </c>
      <c r="F19" s="47" t="s">
        <v>45</v>
      </c>
      <c r="G19" s="47"/>
      <c r="H19" s="47" t="s">
        <v>9</v>
      </c>
      <c r="I19" s="47">
        <v>9</v>
      </c>
      <c r="J19" s="47">
        <v>220</v>
      </c>
      <c r="K19" s="47" t="s">
        <v>43</v>
      </c>
      <c r="L19" s="47"/>
      <c r="M19" s="47" t="s">
        <v>7</v>
      </c>
      <c r="N19" s="47">
        <v>1</v>
      </c>
      <c r="O19" s="32" t="s">
        <v>1811</v>
      </c>
      <c r="P19" s="47" t="s">
        <v>9</v>
      </c>
      <c r="Q19" s="47" t="s">
        <v>9</v>
      </c>
      <c r="R19" s="47" t="s">
        <v>9</v>
      </c>
      <c r="S19" s="47" t="s">
        <v>9</v>
      </c>
      <c r="T19" s="47" t="s">
        <v>9</v>
      </c>
      <c r="U19" s="47" t="s">
        <v>9</v>
      </c>
      <c r="V19" s="47" t="s">
        <v>9</v>
      </c>
      <c r="W19" s="47" t="s">
        <v>9</v>
      </c>
      <c r="X19" s="47" t="s">
        <v>9</v>
      </c>
      <c r="Y19" s="32">
        <v>28</v>
      </c>
      <c r="Z19" s="47">
        <v>11</v>
      </c>
      <c r="AA19" s="47">
        <v>11</v>
      </c>
      <c r="AB19" s="48">
        <f t="shared" si="0"/>
        <v>609.84</v>
      </c>
      <c r="AC19" s="48">
        <f>ROUND(AB19*事業まとめ!$Q$6,2)</f>
        <v>16465.68</v>
      </c>
      <c r="AD19" s="49" t="s">
        <v>1805</v>
      </c>
      <c r="AE19" s="49" t="s">
        <v>1806</v>
      </c>
      <c r="AF19" s="49" t="s">
        <v>1807</v>
      </c>
      <c r="AG19" s="49" t="s">
        <v>1815</v>
      </c>
      <c r="AH19" s="49" t="s">
        <v>1808</v>
      </c>
      <c r="AI19" s="49">
        <v>5</v>
      </c>
      <c r="AJ19" s="49">
        <v>11</v>
      </c>
      <c r="AK19" s="48">
        <f t="shared" si="1"/>
        <v>108.9</v>
      </c>
      <c r="AL19" s="48">
        <f>ROUND(AK19*事業まとめ!$Q$6,2)</f>
        <v>2940.3</v>
      </c>
      <c r="AM19" s="50">
        <f t="shared" si="2"/>
        <v>500.94000000000005</v>
      </c>
      <c r="AN19" s="50">
        <f t="shared" si="2"/>
        <v>13525.380000000001</v>
      </c>
      <c r="AO19" s="51">
        <v>8000</v>
      </c>
      <c r="AP19" s="58">
        <f t="shared" si="3"/>
        <v>88000</v>
      </c>
      <c r="AQ19" s="51">
        <v>28000</v>
      </c>
      <c r="AR19" s="53"/>
      <c r="AS19" s="54"/>
      <c r="AT19" s="53"/>
      <c r="AU19" s="54"/>
      <c r="AV19" s="53"/>
      <c r="AW19" s="54"/>
    </row>
    <row r="20" spans="1:49" s="55" customFormat="1" x14ac:dyDescent="0.4">
      <c r="A20" s="46"/>
      <c r="B20" s="47">
        <v>1</v>
      </c>
      <c r="C20" s="47" t="s">
        <v>108</v>
      </c>
      <c r="D20" s="47" t="s">
        <v>46</v>
      </c>
      <c r="E20" s="47" t="s">
        <v>40</v>
      </c>
      <c r="F20" s="47" t="s">
        <v>47</v>
      </c>
      <c r="G20" s="47"/>
      <c r="H20" s="47" t="s">
        <v>48</v>
      </c>
      <c r="I20" s="47">
        <v>1.8</v>
      </c>
      <c r="J20" s="47">
        <v>220</v>
      </c>
      <c r="K20" s="47" t="s">
        <v>49</v>
      </c>
      <c r="L20" s="47"/>
      <c r="M20" s="47" t="s">
        <v>7</v>
      </c>
      <c r="N20" s="47">
        <v>1</v>
      </c>
      <c r="O20" s="47" t="s">
        <v>8</v>
      </c>
      <c r="P20" s="47" t="s">
        <v>9</v>
      </c>
      <c r="Q20" s="47" t="s">
        <v>9</v>
      </c>
      <c r="R20" s="47" t="s">
        <v>9</v>
      </c>
      <c r="S20" s="47" t="s">
        <v>9</v>
      </c>
      <c r="T20" s="47" t="s">
        <v>9</v>
      </c>
      <c r="U20" s="47" t="s">
        <v>9</v>
      </c>
      <c r="V20" s="47" t="s">
        <v>9</v>
      </c>
      <c r="W20" s="47" t="s">
        <v>9</v>
      </c>
      <c r="X20" s="47" t="s">
        <v>9</v>
      </c>
      <c r="Y20" s="47">
        <v>36</v>
      </c>
      <c r="Z20" s="47">
        <v>5</v>
      </c>
      <c r="AA20" s="47">
        <v>5</v>
      </c>
      <c r="AB20" s="48">
        <f t="shared" si="0"/>
        <v>71.28</v>
      </c>
      <c r="AC20" s="48">
        <f>ROUND(AB20*事業まとめ!$Q$6,2)</f>
        <v>1924.56</v>
      </c>
      <c r="AD20" s="49" t="s">
        <v>1805</v>
      </c>
      <c r="AE20" s="49" t="s">
        <v>1806</v>
      </c>
      <c r="AF20" s="49" t="s">
        <v>1807</v>
      </c>
      <c r="AG20" s="49" t="s">
        <v>1814</v>
      </c>
      <c r="AH20" s="49" t="s">
        <v>1808</v>
      </c>
      <c r="AI20" s="49">
        <v>10</v>
      </c>
      <c r="AJ20" s="49">
        <v>5</v>
      </c>
      <c r="AK20" s="48">
        <f t="shared" si="1"/>
        <v>19.8</v>
      </c>
      <c r="AL20" s="48">
        <f>ROUND(AK20*事業まとめ!$Q$6,2)</f>
        <v>534.6</v>
      </c>
      <c r="AM20" s="50">
        <f t="shared" si="2"/>
        <v>51.480000000000004</v>
      </c>
      <c r="AN20" s="50">
        <f t="shared" si="2"/>
        <v>1389.96</v>
      </c>
      <c r="AO20" s="51">
        <v>10000</v>
      </c>
      <c r="AP20" s="58">
        <f t="shared" si="3"/>
        <v>50000</v>
      </c>
      <c r="AQ20" s="51">
        <v>30000</v>
      </c>
      <c r="AR20" s="53"/>
      <c r="AS20" s="54"/>
      <c r="AT20" s="53"/>
      <c r="AU20" s="54"/>
      <c r="AV20" s="53"/>
      <c r="AW20" s="54"/>
    </row>
    <row r="21" spans="1:49" s="60" customFormat="1" x14ac:dyDescent="0.4">
      <c r="A21" s="59"/>
      <c r="B21" s="32">
        <v>1</v>
      </c>
      <c r="C21" s="32" t="s">
        <v>108</v>
      </c>
      <c r="D21" s="32" t="s">
        <v>46</v>
      </c>
      <c r="E21" s="32" t="s">
        <v>40</v>
      </c>
      <c r="F21" s="32" t="s">
        <v>47</v>
      </c>
      <c r="G21" s="32"/>
      <c r="H21" s="32" t="s">
        <v>1813</v>
      </c>
      <c r="I21" s="32">
        <v>1.8</v>
      </c>
      <c r="J21" s="32">
        <v>220</v>
      </c>
      <c r="K21" s="32" t="s">
        <v>49</v>
      </c>
      <c r="L21" s="32"/>
      <c r="M21" s="32" t="s">
        <v>7</v>
      </c>
      <c r="N21" s="32">
        <v>1</v>
      </c>
      <c r="O21" s="32" t="s">
        <v>8</v>
      </c>
      <c r="P21" s="32" t="s">
        <v>9</v>
      </c>
      <c r="Q21" s="32" t="s">
        <v>9</v>
      </c>
      <c r="R21" s="32" t="s">
        <v>9</v>
      </c>
      <c r="S21" s="32" t="s">
        <v>9</v>
      </c>
      <c r="T21" s="32" t="s">
        <v>9</v>
      </c>
      <c r="U21" s="32" t="s">
        <v>9</v>
      </c>
      <c r="V21" s="32" t="s">
        <v>9</v>
      </c>
      <c r="W21" s="32" t="s">
        <v>9</v>
      </c>
      <c r="X21" s="32" t="s">
        <v>9</v>
      </c>
      <c r="Y21" s="32">
        <v>36</v>
      </c>
      <c r="Z21" s="32">
        <v>5</v>
      </c>
      <c r="AA21" s="32">
        <v>5</v>
      </c>
      <c r="AB21" s="48">
        <f t="shared" ref="AB21" si="4">IFERROR(ROUND($I21*$J21*Y21*Z21/1000,2),0)</f>
        <v>71.28</v>
      </c>
      <c r="AC21" s="48">
        <f>ROUND(AB21*事業まとめ!$Q$6,2)</f>
        <v>1924.56</v>
      </c>
      <c r="AD21" s="49" t="s">
        <v>1805</v>
      </c>
      <c r="AE21" s="49" t="s">
        <v>1806</v>
      </c>
      <c r="AF21" s="49" t="s">
        <v>1807</v>
      </c>
      <c r="AG21" s="49" t="s">
        <v>1814</v>
      </c>
      <c r="AH21" s="49" t="s">
        <v>1808</v>
      </c>
      <c r="AI21" s="49">
        <v>10</v>
      </c>
      <c r="AJ21" s="49">
        <v>5</v>
      </c>
      <c r="AK21" s="48">
        <f t="shared" ref="AK21" si="5">IFERROR(ROUND($I21*$J21*AI21*AJ21/1000,2),0)</f>
        <v>19.8</v>
      </c>
      <c r="AL21" s="48">
        <f>ROUND(AK21*事業まとめ!$Q$6,2)</f>
        <v>534.6</v>
      </c>
      <c r="AM21" s="50">
        <f t="shared" ref="AM21:AN21" si="6">AB21-AK21</f>
        <v>51.480000000000004</v>
      </c>
      <c r="AN21" s="50">
        <f t="shared" si="6"/>
        <v>1389.96</v>
      </c>
      <c r="AO21" s="51">
        <v>10000</v>
      </c>
      <c r="AP21" s="58">
        <f t="shared" ref="AP21" si="7">IFERROR(AO21*AJ21,0)</f>
        <v>50000</v>
      </c>
      <c r="AQ21" s="51">
        <v>30000</v>
      </c>
      <c r="AR21" s="53"/>
      <c r="AS21" s="54"/>
      <c r="AT21" s="53"/>
      <c r="AU21" s="54"/>
      <c r="AV21" s="53"/>
      <c r="AW21" s="54"/>
    </row>
    <row r="26" spans="1:49" x14ac:dyDescent="0.4">
      <c r="B26" s="34" t="s">
        <v>1819</v>
      </c>
    </row>
  </sheetData>
  <mergeCells count="52">
    <mergeCell ref="B3:F3"/>
    <mergeCell ref="B12:B16"/>
    <mergeCell ref="C12:C16"/>
    <mergeCell ref="D12:D16"/>
    <mergeCell ref="E12:E16"/>
    <mergeCell ref="F12:F16"/>
    <mergeCell ref="G12:G16"/>
    <mergeCell ref="H12:H16"/>
    <mergeCell ref="I12:I16"/>
    <mergeCell ref="J12:J16"/>
    <mergeCell ref="K12:AC12"/>
    <mergeCell ref="S13:S16"/>
    <mergeCell ref="T13:T16"/>
    <mergeCell ref="U13:U16"/>
    <mergeCell ref="V13:V16"/>
    <mergeCell ref="X13:X16"/>
    <mergeCell ref="P13:P16"/>
    <mergeCell ref="Q13:Q16"/>
    <mergeCell ref="R13:R16"/>
    <mergeCell ref="AC14:AC15"/>
    <mergeCell ref="AD12:AL12"/>
    <mergeCell ref="AK14:AK15"/>
    <mergeCell ref="AL14:AL15"/>
    <mergeCell ref="W13:W16"/>
    <mergeCell ref="K13:K16"/>
    <mergeCell ref="L13:L16"/>
    <mergeCell ref="M13:M16"/>
    <mergeCell ref="N13:N16"/>
    <mergeCell ref="O13:O16"/>
    <mergeCell ref="AE13:AE16"/>
    <mergeCell ref="AF13:AF16"/>
    <mergeCell ref="AG13:AG16"/>
    <mergeCell ref="Y14:Y15"/>
    <mergeCell ref="Z14:Z15"/>
    <mergeCell ref="AA14:AA15"/>
    <mergeCell ref="AB14:AB15"/>
    <mergeCell ref="AQ13:AQ14"/>
    <mergeCell ref="AU13:AU14"/>
    <mergeCell ref="AM12:AN12"/>
    <mergeCell ref="AO12:AW12"/>
    <mergeCell ref="AM14:AM15"/>
    <mergeCell ref="AN14:AN15"/>
    <mergeCell ref="AV13:AV14"/>
    <mergeCell ref="AW13:AW14"/>
    <mergeCell ref="AR13:AR14"/>
    <mergeCell ref="AS13:AS14"/>
    <mergeCell ref="AT13:AT14"/>
    <mergeCell ref="AD13:AD16"/>
    <mergeCell ref="AI14:AI15"/>
    <mergeCell ref="AJ14:AJ15"/>
    <mergeCell ref="AH13:AH16"/>
    <mergeCell ref="AO13:AP13"/>
  </mergeCells>
  <phoneticPr fontId="6"/>
  <pageMargins left="0.7" right="0.7" top="0.75" bottom="0.75" header="0.3" footer="0.3"/>
  <pageSetup paperSize="8" scale="25" fitToHeight="0" orientation="landscape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W500"/>
  <sheetViews>
    <sheetView zoomScale="80" zoomScaleNormal="80" workbookViewId="0">
      <pane xSplit="6" ySplit="8" topLeftCell="G9" activePane="bottomRight" state="frozen"/>
      <selection activeCell="AO6" sqref="AO6"/>
      <selection pane="topRight" activeCell="AO6" sqref="AO6"/>
      <selection pane="bottomLeft" activeCell="AO6" sqref="AO6"/>
      <selection pane="bottomRight" activeCell="B1" sqref="B1:F1"/>
    </sheetView>
  </sheetViews>
  <sheetFormatPr defaultRowHeight="18.75" x14ac:dyDescent="0.4"/>
  <cols>
    <col min="1" max="1" width="3" style="266" customWidth="1"/>
    <col min="2" max="2" width="5.75" style="266" customWidth="1"/>
    <col min="3" max="3" width="10.625" style="266" bestFit="1" customWidth="1"/>
    <col min="4" max="4" width="10.375" style="266" bestFit="1" customWidth="1"/>
    <col min="5" max="5" width="6.25" style="266" bestFit="1" customWidth="1"/>
    <col min="6" max="6" width="12.75" style="266" bestFit="1" customWidth="1"/>
    <col min="7" max="7" width="40.625" style="266" bestFit="1" customWidth="1"/>
    <col min="8" max="8" width="41.625" style="266" bestFit="1" customWidth="1"/>
    <col min="9" max="10" width="8.875" style="266" bestFit="1" customWidth="1"/>
    <col min="11" max="11" width="8.75" style="266" bestFit="1" customWidth="1"/>
    <col min="12" max="12" width="7" style="266" bestFit="1" customWidth="1"/>
    <col min="13" max="13" width="30.625" style="266" bestFit="1" customWidth="1"/>
    <col min="14" max="14" width="5.25" style="266" bestFit="1" customWidth="1"/>
    <col min="15" max="15" width="10.625" style="266" bestFit="1" customWidth="1"/>
    <col min="16" max="16" width="5.25" style="266" bestFit="1" customWidth="1"/>
    <col min="17" max="17" width="10.125" style="266" bestFit="1" customWidth="1"/>
    <col min="18" max="18" width="14.625" style="266" bestFit="1" customWidth="1"/>
    <col min="19" max="19" width="18.75" style="266" bestFit="1" customWidth="1"/>
    <col min="20" max="20" width="14.625" style="266" bestFit="1" customWidth="1"/>
    <col min="21" max="21" width="7" style="266" bestFit="1" customWidth="1"/>
    <col min="22" max="23" width="18.75" style="266" bestFit="1" customWidth="1"/>
    <col min="24" max="24" width="10.625" style="266" bestFit="1" customWidth="1"/>
    <col min="25" max="26" width="8.875" style="266" bestFit="1" customWidth="1"/>
    <col min="27" max="28" width="10.625" style="266" bestFit="1" customWidth="1"/>
    <col min="29" max="30" width="12.75" style="266" bestFit="1" customWidth="1"/>
    <col min="31" max="31" width="7" style="266" bestFit="1" customWidth="1"/>
    <col min="32" max="32" width="26.625" style="266" bestFit="1" customWidth="1"/>
    <col min="33" max="33" width="34.5" style="266" bestFit="1" customWidth="1"/>
    <col min="34" max="34" width="14.625" style="266" bestFit="1" customWidth="1"/>
    <col min="35" max="35" width="9.625" style="266" bestFit="1" customWidth="1"/>
    <col min="36" max="36" width="7" style="266" bestFit="1" customWidth="1"/>
    <col min="37" max="37" width="10.625" style="266" bestFit="1" customWidth="1"/>
    <col min="38" max="38" width="12.75" style="266" bestFit="1" customWidth="1"/>
    <col min="39" max="39" width="10.625" style="266" bestFit="1" customWidth="1"/>
    <col min="40" max="40" width="12.75" style="266" bestFit="1" customWidth="1"/>
    <col min="41" max="49" width="14.25" style="266" customWidth="1"/>
    <col min="50" max="16384" width="9" style="266"/>
  </cols>
  <sheetData>
    <row r="1" spans="2:49" s="263" customFormat="1" ht="33" x14ac:dyDescent="0.4">
      <c r="B1" s="375" t="str" cm="1">
        <f t="array" aca="1" ref="B1" ca="1">RIGHT(CELL("filename",A1),LEN(CELL("filename",A1))-FIND("]",CELL("filename",A1)))</f>
        <v>7豊田小学校</v>
      </c>
      <c r="C1" s="375"/>
      <c r="D1" s="375"/>
      <c r="E1" s="375"/>
      <c r="F1" s="375"/>
    </row>
    <row r="2" spans="2:49" s="263" customFormat="1" x14ac:dyDescent="0.4"/>
    <row r="3" spans="2:49" s="263" customFormat="1" ht="11.25" customHeight="1" x14ac:dyDescent="0.4"/>
    <row r="4" spans="2:49" s="263" customFormat="1" ht="17.649999999999999" customHeight="1" x14ac:dyDescent="0.4">
      <c r="B4" s="353" t="s">
        <v>111</v>
      </c>
      <c r="C4" s="353" t="s">
        <v>2</v>
      </c>
      <c r="D4" s="353" t="s">
        <v>107</v>
      </c>
      <c r="E4" s="353" t="s">
        <v>193</v>
      </c>
      <c r="F4" s="353" t="s">
        <v>194</v>
      </c>
      <c r="G4" s="353" t="s">
        <v>195</v>
      </c>
      <c r="H4" s="353" t="s">
        <v>196</v>
      </c>
      <c r="I4" s="353" t="s">
        <v>197</v>
      </c>
      <c r="J4" s="353" t="s">
        <v>198</v>
      </c>
      <c r="K4" s="356" t="s">
        <v>109</v>
      </c>
      <c r="L4" s="356"/>
      <c r="M4" s="356"/>
      <c r="N4" s="356"/>
      <c r="O4" s="356"/>
      <c r="P4" s="356"/>
      <c r="Q4" s="356"/>
      <c r="R4" s="356"/>
      <c r="S4" s="356"/>
      <c r="T4" s="356"/>
      <c r="U4" s="356"/>
      <c r="V4" s="356"/>
      <c r="W4" s="356"/>
      <c r="X4" s="356"/>
      <c r="Y4" s="356"/>
      <c r="Z4" s="356"/>
      <c r="AA4" s="356"/>
      <c r="AB4" s="356"/>
      <c r="AC4" s="356"/>
      <c r="AD4" s="357" t="s">
        <v>110</v>
      </c>
      <c r="AE4" s="357"/>
      <c r="AF4" s="357"/>
      <c r="AG4" s="357"/>
      <c r="AH4" s="357"/>
      <c r="AI4" s="357"/>
      <c r="AJ4" s="357"/>
      <c r="AK4" s="357"/>
      <c r="AL4" s="357"/>
      <c r="AM4" s="352" t="s">
        <v>189</v>
      </c>
      <c r="AN4" s="352"/>
      <c r="AO4" s="366" t="s">
        <v>215</v>
      </c>
      <c r="AP4" s="367"/>
      <c r="AQ4" s="367"/>
      <c r="AR4" s="367"/>
      <c r="AS4" s="367"/>
      <c r="AT4" s="367"/>
      <c r="AU4" s="367"/>
      <c r="AV4" s="367"/>
      <c r="AW4" s="368"/>
    </row>
    <row r="5" spans="2:49" s="263" customFormat="1" ht="17.649999999999999" customHeight="1" x14ac:dyDescent="0.4">
      <c r="B5" s="354"/>
      <c r="C5" s="354"/>
      <c r="D5" s="354"/>
      <c r="E5" s="354"/>
      <c r="F5" s="354"/>
      <c r="G5" s="354"/>
      <c r="H5" s="354"/>
      <c r="I5" s="354" t="s">
        <v>0</v>
      </c>
      <c r="J5" s="354" t="s">
        <v>1</v>
      </c>
      <c r="K5" s="349" t="s">
        <v>192</v>
      </c>
      <c r="L5" s="358" t="s">
        <v>592</v>
      </c>
      <c r="M5" s="358" t="s">
        <v>199</v>
      </c>
      <c r="N5" s="349" t="s">
        <v>200</v>
      </c>
      <c r="O5" s="349" t="s">
        <v>201</v>
      </c>
      <c r="P5" s="349" t="s">
        <v>202</v>
      </c>
      <c r="Q5" s="349" t="s">
        <v>203</v>
      </c>
      <c r="R5" s="349" t="s">
        <v>204</v>
      </c>
      <c r="S5" s="349" t="s">
        <v>205</v>
      </c>
      <c r="T5" s="349" t="s">
        <v>206</v>
      </c>
      <c r="U5" s="349" t="s">
        <v>207</v>
      </c>
      <c r="V5" s="349" t="s">
        <v>208</v>
      </c>
      <c r="W5" s="349" t="s">
        <v>209</v>
      </c>
      <c r="X5" s="349" t="s">
        <v>210</v>
      </c>
      <c r="Y5" s="238" t="s">
        <v>4</v>
      </c>
      <c r="Z5" s="238" t="s">
        <v>5</v>
      </c>
      <c r="AA5" s="238" t="s">
        <v>6</v>
      </c>
      <c r="AB5" s="238" t="s">
        <v>191</v>
      </c>
      <c r="AC5" s="238" t="s">
        <v>33</v>
      </c>
      <c r="AD5" s="363" t="s">
        <v>34</v>
      </c>
      <c r="AE5" s="363" t="s">
        <v>3</v>
      </c>
      <c r="AF5" s="363" t="s">
        <v>35</v>
      </c>
      <c r="AG5" s="363" t="s">
        <v>36</v>
      </c>
      <c r="AH5" s="363" t="s">
        <v>37</v>
      </c>
      <c r="AI5" s="239" t="s">
        <v>4</v>
      </c>
      <c r="AJ5" s="239" t="s">
        <v>38</v>
      </c>
      <c r="AK5" s="239" t="s">
        <v>190</v>
      </c>
      <c r="AL5" s="239" t="s">
        <v>33</v>
      </c>
      <c r="AM5" s="240" t="s">
        <v>190</v>
      </c>
      <c r="AN5" s="240" t="s">
        <v>33</v>
      </c>
      <c r="AO5" s="359" t="s">
        <v>1799</v>
      </c>
      <c r="AP5" s="359"/>
      <c r="AQ5" s="359" t="s">
        <v>214</v>
      </c>
      <c r="AR5" s="360" t="s">
        <v>222</v>
      </c>
      <c r="AS5" s="360" t="s">
        <v>223</v>
      </c>
      <c r="AT5" s="370" t="s">
        <v>224</v>
      </c>
      <c r="AU5" s="360" t="s">
        <v>225</v>
      </c>
      <c r="AV5" s="371" t="s">
        <v>226</v>
      </c>
      <c r="AW5" s="370" t="s">
        <v>227</v>
      </c>
    </row>
    <row r="6" spans="2:49" s="263" customFormat="1" x14ac:dyDescent="0.4">
      <c r="B6" s="354"/>
      <c r="C6" s="354"/>
      <c r="D6" s="354"/>
      <c r="E6" s="354"/>
      <c r="F6" s="354"/>
      <c r="G6" s="354"/>
      <c r="H6" s="354"/>
      <c r="I6" s="354"/>
      <c r="J6" s="354"/>
      <c r="K6" s="350"/>
      <c r="L6" s="358"/>
      <c r="M6" s="358"/>
      <c r="N6" s="350"/>
      <c r="O6" s="350"/>
      <c r="P6" s="350"/>
      <c r="Q6" s="350"/>
      <c r="R6" s="350"/>
      <c r="S6" s="350"/>
      <c r="T6" s="350"/>
      <c r="U6" s="350"/>
      <c r="V6" s="350"/>
      <c r="W6" s="350"/>
      <c r="X6" s="350"/>
      <c r="Y6" s="373" t="s">
        <v>219</v>
      </c>
      <c r="Z6" s="373" t="s">
        <v>220</v>
      </c>
      <c r="AA6" s="373" t="s">
        <v>221</v>
      </c>
      <c r="AB6" s="373" t="s">
        <v>218</v>
      </c>
      <c r="AC6" s="373" t="s">
        <v>32</v>
      </c>
      <c r="AD6" s="365"/>
      <c r="AE6" s="365"/>
      <c r="AF6" s="365"/>
      <c r="AG6" s="365"/>
      <c r="AH6" s="365"/>
      <c r="AI6" s="363" t="s">
        <v>216</v>
      </c>
      <c r="AJ6" s="363" t="s">
        <v>217</v>
      </c>
      <c r="AK6" s="363" t="s">
        <v>218</v>
      </c>
      <c r="AL6" s="363" t="s">
        <v>32</v>
      </c>
      <c r="AM6" s="361" t="s">
        <v>218</v>
      </c>
      <c r="AN6" s="361" t="s">
        <v>32</v>
      </c>
      <c r="AO6" s="241" t="s">
        <v>211</v>
      </c>
      <c r="AP6" s="241" t="s">
        <v>213</v>
      </c>
      <c r="AQ6" s="359"/>
      <c r="AR6" s="360"/>
      <c r="AS6" s="360"/>
      <c r="AT6" s="360"/>
      <c r="AU6" s="360"/>
      <c r="AV6" s="372"/>
      <c r="AW6" s="360"/>
    </row>
    <row r="7" spans="2:49" s="263" customFormat="1" x14ac:dyDescent="0.4">
      <c r="B7" s="354"/>
      <c r="C7" s="354"/>
      <c r="D7" s="354"/>
      <c r="E7" s="354"/>
      <c r="F7" s="354"/>
      <c r="G7" s="354"/>
      <c r="H7" s="354"/>
      <c r="I7" s="354"/>
      <c r="J7" s="354"/>
      <c r="K7" s="350"/>
      <c r="L7" s="358"/>
      <c r="M7" s="358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0"/>
      <c r="Y7" s="374"/>
      <c r="Z7" s="374"/>
      <c r="AA7" s="374"/>
      <c r="AB7" s="374"/>
      <c r="AC7" s="374"/>
      <c r="AD7" s="365"/>
      <c r="AE7" s="365"/>
      <c r="AF7" s="365"/>
      <c r="AG7" s="365"/>
      <c r="AH7" s="365"/>
      <c r="AI7" s="364"/>
      <c r="AJ7" s="364"/>
      <c r="AK7" s="364"/>
      <c r="AL7" s="364"/>
      <c r="AM7" s="362"/>
      <c r="AN7" s="362"/>
      <c r="AO7" s="241" t="s">
        <v>168</v>
      </c>
      <c r="AP7" s="241" t="s">
        <v>168</v>
      </c>
      <c r="AQ7" s="241" t="s">
        <v>168</v>
      </c>
      <c r="AR7" s="241" t="s">
        <v>168</v>
      </c>
      <c r="AS7" s="241" t="s">
        <v>168</v>
      </c>
      <c r="AT7" s="241" t="s">
        <v>168</v>
      </c>
      <c r="AU7" s="241" t="s">
        <v>168</v>
      </c>
      <c r="AV7" s="241" t="s">
        <v>168</v>
      </c>
      <c r="AW7" s="241" t="s">
        <v>168</v>
      </c>
    </row>
    <row r="8" spans="2:49" s="263" customFormat="1" x14ac:dyDescent="0.4">
      <c r="B8" s="355"/>
      <c r="C8" s="355"/>
      <c r="D8" s="355"/>
      <c r="E8" s="355"/>
      <c r="F8" s="355"/>
      <c r="G8" s="355"/>
      <c r="H8" s="355"/>
      <c r="I8" s="355"/>
      <c r="J8" s="355"/>
      <c r="K8" s="351"/>
      <c r="L8" s="358"/>
      <c r="M8" s="358"/>
      <c r="N8" s="351"/>
      <c r="O8" s="351"/>
      <c r="P8" s="351"/>
      <c r="Q8" s="351"/>
      <c r="R8" s="351"/>
      <c r="S8" s="351"/>
      <c r="T8" s="351"/>
      <c r="U8" s="351"/>
      <c r="V8" s="351"/>
      <c r="W8" s="351"/>
      <c r="X8" s="351"/>
      <c r="Y8" s="238"/>
      <c r="Z8" s="242">
        <f>SUM(Z9:Z500)</f>
        <v>525</v>
      </c>
      <c r="AA8" s="238"/>
      <c r="AB8" s="243">
        <f>SUM(AB9:AB500)</f>
        <v>54874.650000000009</v>
      </c>
      <c r="AC8" s="243">
        <f>SUM(AC9:AC500)</f>
        <v>1481615.5499999991</v>
      </c>
      <c r="AD8" s="364"/>
      <c r="AE8" s="364"/>
      <c r="AF8" s="364"/>
      <c r="AG8" s="364"/>
      <c r="AH8" s="364"/>
      <c r="AI8" s="239"/>
      <c r="AJ8" s="244">
        <f>SUM(AJ9:AJ500)</f>
        <v>0</v>
      </c>
      <c r="AK8" s="245">
        <f>SUM(AK9:AK500)</f>
        <v>0</v>
      </c>
      <c r="AL8" s="245">
        <f>SUM(AL9:AL500)</f>
        <v>0</v>
      </c>
      <c r="AM8" s="246">
        <f>SUM(AM9:AM500)</f>
        <v>54874.650000000009</v>
      </c>
      <c r="AN8" s="246">
        <f>SUM(AN9:AN500)</f>
        <v>1481615.5499999991</v>
      </c>
      <c r="AO8" s="247"/>
      <c r="AP8" s="248">
        <f>SUM(AP9:AP500)</f>
        <v>0</v>
      </c>
      <c r="AQ8" s="248">
        <f>SUM(AQ9:AQ500)</f>
        <v>0</v>
      </c>
      <c r="AR8" s="249"/>
      <c r="AS8" s="249"/>
      <c r="AT8" s="249"/>
      <c r="AU8" s="249"/>
      <c r="AV8" s="250">
        <f>ROUND(SUM(AP8:AU8)*0.1,0)</f>
        <v>0</v>
      </c>
      <c r="AW8" s="250">
        <f>SUM(AP8:AV8)</f>
        <v>0</v>
      </c>
    </row>
    <row r="9" spans="2:49" s="264" customFormat="1" x14ac:dyDescent="0.4">
      <c r="B9" s="251">
        <v>7</v>
      </c>
      <c r="C9" s="251" t="s">
        <v>876</v>
      </c>
      <c r="D9" s="251" t="s">
        <v>790</v>
      </c>
      <c r="E9" s="251" t="s">
        <v>40</v>
      </c>
      <c r="F9" s="251" t="s">
        <v>791</v>
      </c>
      <c r="G9" s="251"/>
      <c r="H9" s="251" t="s">
        <v>9</v>
      </c>
      <c r="I9" s="251">
        <v>9</v>
      </c>
      <c r="J9" s="251">
        <v>220</v>
      </c>
      <c r="K9" s="251" t="s">
        <v>846</v>
      </c>
      <c r="L9" s="251"/>
      <c r="M9" s="251" t="s">
        <v>7</v>
      </c>
      <c r="N9" s="251">
        <v>2</v>
      </c>
      <c r="O9" s="251" t="s">
        <v>8</v>
      </c>
      <c r="P9" s="251" t="s">
        <v>9</v>
      </c>
      <c r="Q9" s="251" t="s">
        <v>792</v>
      </c>
      <c r="R9" s="251" t="s">
        <v>9</v>
      </c>
      <c r="S9" s="251" t="s">
        <v>9</v>
      </c>
      <c r="T9" s="251" t="s">
        <v>9</v>
      </c>
      <c r="U9" s="251" t="s">
        <v>9</v>
      </c>
      <c r="V9" s="251" t="s">
        <v>9</v>
      </c>
      <c r="W9" s="251" t="s">
        <v>9</v>
      </c>
      <c r="X9" s="251" t="s">
        <v>9</v>
      </c>
      <c r="Y9" s="251">
        <v>36</v>
      </c>
      <c r="Z9" s="251">
        <v>2</v>
      </c>
      <c r="AA9" s="251">
        <v>4</v>
      </c>
      <c r="AB9" s="252">
        <f>IFERROR(ROUND($I9*$J9*Y9*AA9/1000,2),0)</f>
        <v>285.12</v>
      </c>
      <c r="AC9" s="252">
        <f>ROUND(AB9*事業まとめ!$Q$6,2)</f>
        <v>7698.24</v>
      </c>
      <c r="AD9" s="253"/>
      <c r="AE9" s="253"/>
      <c r="AF9" s="253"/>
      <c r="AG9" s="253"/>
      <c r="AH9" s="253"/>
      <c r="AI9" s="253"/>
      <c r="AJ9" s="253"/>
      <c r="AK9" s="252">
        <f>IFERROR(ROUND($I9*$J9*AI9*AJ9/1000,2),0)</f>
        <v>0</v>
      </c>
      <c r="AL9" s="252">
        <f>ROUND(AK9*事業まとめ!$Q$6,2)</f>
        <v>0</v>
      </c>
      <c r="AM9" s="254">
        <f>AB9-AK9</f>
        <v>285.12</v>
      </c>
      <c r="AN9" s="254">
        <f>AC9-AL9</f>
        <v>7698.24</v>
      </c>
      <c r="AO9" s="255"/>
      <c r="AP9" s="256">
        <f>IFERROR(AO9*AJ9,0)</f>
        <v>0</v>
      </c>
      <c r="AQ9" s="255"/>
      <c r="AR9" s="257"/>
      <c r="AS9" s="257"/>
      <c r="AT9" s="257"/>
      <c r="AU9" s="257"/>
      <c r="AV9" s="257"/>
      <c r="AW9" s="257"/>
    </row>
    <row r="10" spans="2:49" s="264" customFormat="1" x14ac:dyDescent="0.4">
      <c r="B10" s="251">
        <v>7</v>
      </c>
      <c r="C10" s="251" t="s">
        <v>876</v>
      </c>
      <c r="D10" s="251" t="s">
        <v>793</v>
      </c>
      <c r="E10" s="251" t="s">
        <v>40</v>
      </c>
      <c r="F10" s="251" t="s">
        <v>400</v>
      </c>
      <c r="G10" s="261"/>
      <c r="H10" s="251" t="s">
        <v>9</v>
      </c>
      <c r="I10" s="251">
        <v>9</v>
      </c>
      <c r="J10" s="251">
        <v>220</v>
      </c>
      <c r="K10" s="251" t="s">
        <v>847</v>
      </c>
      <c r="L10" s="251"/>
      <c r="M10" s="251" t="s">
        <v>7</v>
      </c>
      <c r="N10" s="251">
        <v>1</v>
      </c>
      <c r="O10" s="251" t="s">
        <v>299</v>
      </c>
      <c r="P10" s="251" t="s">
        <v>9</v>
      </c>
      <c r="Q10" s="251" t="s">
        <v>794</v>
      </c>
      <c r="R10" s="251" t="s">
        <v>9</v>
      </c>
      <c r="S10" s="251" t="s">
        <v>9</v>
      </c>
      <c r="T10" s="251" t="s">
        <v>9</v>
      </c>
      <c r="U10" s="251" t="s">
        <v>9</v>
      </c>
      <c r="V10" s="251" t="s">
        <v>9</v>
      </c>
      <c r="W10" s="251" t="s">
        <v>9</v>
      </c>
      <c r="X10" s="251" t="s">
        <v>9</v>
      </c>
      <c r="Y10" s="251">
        <v>48</v>
      </c>
      <c r="Z10" s="251">
        <v>11</v>
      </c>
      <c r="AA10" s="251">
        <v>11</v>
      </c>
      <c r="AB10" s="252">
        <f t="shared" ref="AB10:AB73" si="0">IFERROR(ROUND($I10*$J10*Y10*AA10/1000,2),0)</f>
        <v>1045.44</v>
      </c>
      <c r="AC10" s="252">
        <f>ROUND(AB10*事業まとめ!$Q$6,2)</f>
        <v>28226.880000000001</v>
      </c>
      <c r="AD10" s="253"/>
      <c r="AE10" s="253"/>
      <c r="AF10" s="253"/>
      <c r="AG10" s="253"/>
      <c r="AH10" s="253"/>
      <c r="AI10" s="253"/>
      <c r="AJ10" s="253"/>
      <c r="AK10" s="252">
        <f t="shared" ref="AK10:AK73" si="1">IFERROR(ROUND($I10*$J10*AI10*AJ10/1000,2),0)</f>
        <v>0</v>
      </c>
      <c r="AL10" s="252">
        <f>ROUND(AK10*事業まとめ!$Q$6,2)</f>
        <v>0</v>
      </c>
      <c r="AM10" s="254">
        <f t="shared" ref="AM10:AN70" si="2">AB10-AK10</f>
        <v>1045.44</v>
      </c>
      <c r="AN10" s="254">
        <f t="shared" si="2"/>
        <v>28226.880000000001</v>
      </c>
      <c r="AO10" s="259"/>
      <c r="AP10" s="260">
        <f t="shared" ref="AP10:AP73" si="3">IFERROR(AO10*AJ10,0)</f>
        <v>0</v>
      </c>
      <c r="AQ10" s="259"/>
      <c r="AR10" s="257"/>
      <c r="AS10" s="257"/>
      <c r="AT10" s="257"/>
      <c r="AU10" s="257"/>
      <c r="AV10" s="257"/>
      <c r="AW10" s="257"/>
    </row>
    <row r="11" spans="2:49" s="264" customFormat="1" x14ac:dyDescent="0.4">
      <c r="B11" s="251">
        <v>7</v>
      </c>
      <c r="C11" s="251" t="s">
        <v>876</v>
      </c>
      <c r="D11" s="251" t="s">
        <v>790</v>
      </c>
      <c r="E11" s="251" t="s">
        <v>40</v>
      </c>
      <c r="F11" s="251" t="s">
        <v>411</v>
      </c>
      <c r="G11" s="261"/>
      <c r="H11" s="251" t="s">
        <v>9</v>
      </c>
      <c r="I11" s="251">
        <v>12.5</v>
      </c>
      <c r="J11" s="251">
        <v>220</v>
      </c>
      <c r="K11" s="251" t="s">
        <v>846</v>
      </c>
      <c r="L11" s="251"/>
      <c r="M11" s="251" t="s">
        <v>7</v>
      </c>
      <c r="N11" s="251">
        <v>2</v>
      </c>
      <c r="O11" s="251" t="s">
        <v>8</v>
      </c>
      <c r="P11" s="251" t="s">
        <v>9</v>
      </c>
      <c r="Q11" s="251" t="s">
        <v>792</v>
      </c>
      <c r="R11" s="251" t="s">
        <v>9</v>
      </c>
      <c r="S11" s="251" t="s">
        <v>9</v>
      </c>
      <c r="T11" s="251" t="s">
        <v>9</v>
      </c>
      <c r="U11" s="251" t="s">
        <v>9</v>
      </c>
      <c r="V11" s="251" t="s">
        <v>9</v>
      </c>
      <c r="W11" s="251" t="s">
        <v>9</v>
      </c>
      <c r="X11" s="251" t="s">
        <v>9</v>
      </c>
      <c r="Y11" s="251">
        <v>36</v>
      </c>
      <c r="Z11" s="251">
        <v>6</v>
      </c>
      <c r="AA11" s="251">
        <v>12</v>
      </c>
      <c r="AB11" s="252">
        <f t="shared" si="0"/>
        <v>1188</v>
      </c>
      <c r="AC11" s="252">
        <f>ROUND(AB11*事業まとめ!$Q$6,2)</f>
        <v>32076</v>
      </c>
      <c r="AD11" s="253"/>
      <c r="AE11" s="253"/>
      <c r="AF11" s="253"/>
      <c r="AG11" s="253"/>
      <c r="AH11" s="253"/>
      <c r="AI11" s="253"/>
      <c r="AJ11" s="253"/>
      <c r="AK11" s="252">
        <f t="shared" si="1"/>
        <v>0</v>
      </c>
      <c r="AL11" s="252">
        <f>ROUND(AK11*事業まとめ!$Q$6,2)</f>
        <v>0</v>
      </c>
      <c r="AM11" s="254">
        <f t="shared" si="2"/>
        <v>1188</v>
      </c>
      <c r="AN11" s="254">
        <f t="shared" si="2"/>
        <v>32076</v>
      </c>
      <c r="AO11" s="259"/>
      <c r="AP11" s="260">
        <f t="shared" si="3"/>
        <v>0</v>
      </c>
      <c r="AQ11" s="259"/>
      <c r="AR11" s="257"/>
      <c r="AS11" s="257"/>
      <c r="AT11" s="257"/>
      <c r="AU11" s="257"/>
      <c r="AV11" s="257"/>
      <c r="AW11" s="257"/>
    </row>
    <row r="12" spans="2:49" s="264" customFormat="1" x14ac:dyDescent="0.4">
      <c r="B12" s="251">
        <v>7</v>
      </c>
      <c r="C12" s="251" t="s">
        <v>876</v>
      </c>
      <c r="D12" s="251" t="s">
        <v>790</v>
      </c>
      <c r="E12" s="251" t="s">
        <v>40</v>
      </c>
      <c r="F12" s="251" t="s">
        <v>395</v>
      </c>
      <c r="G12" s="261"/>
      <c r="H12" s="251" t="s">
        <v>9</v>
      </c>
      <c r="I12" s="251">
        <v>8.1</v>
      </c>
      <c r="J12" s="251">
        <v>220</v>
      </c>
      <c r="K12" s="251" t="s">
        <v>848</v>
      </c>
      <c r="L12" s="251"/>
      <c r="M12" s="251" t="s">
        <v>10</v>
      </c>
      <c r="N12" s="251">
        <v>2</v>
      </c>
      <c r="O12" s="251" t="s">
        <v>299</v>
      </c>
      <c r="P12" s="251" t="s">
        <v>9</v>
      </c>
      <c r="Q12" s="251" t="s">
        <v>792</v>
      </c>
      <c r="R12" s="251" t="s">
        <v>618</v>
      </c>
      <c r="S12" s="251" t="s">
        <v>9</v>
      </c>
      <c r="T12" s="251" t="s">
        <v>9</v>
      </c>
      <c r="U12" s="251" t="s">
        <v>9</v>
      </c>
      <c r="V12" s="251" t="s">
        <v>9</v>
      </c>
      <c r="W12" s="251" t="s">
        <v>9</v>
      </c>
      <c r="X12" s="251" t="s">
        <v>9</v>
      </c>
      <c r="Y12" s="251">
        <v>48</v>
      </c>
      <c r="Z12" s="251">
        <v>8</v>
      </c>
      <c r="AA12" s="251">
        <v>16</v>
      </c>
      <c r="AB12" s="252">
        <f t="shared" si="0"/>
        <v>1368.58</v>
      </c>
      <c r="AC12" s="252">
        <f>ROUND(AB12*事業まとめ!$Q$6,2)</f>
        <v>36951.660000000003</v>
      </c>
      <c r="AD12" s="253"/>
      <c r="AE12" s="253"/>
      <c r="AF12" s="253"/>
      <c r="AG12" s="253"/>
      <c r="AH12" s="253"/>
      <c r="AI12" s="253"/>
      <c r="AJ12" s="253"/>
      <c r="AK12" s="252">
        <f t="shared" si="1"/>
        <v>0</v>
      </c>
      <c r="AL12" s="252">
        <f>ROUND(AK12*事業まとめ!$Q$6,2)</f>
        <v>0</v>
      </c>
      <c r="AM12" s="254">
        <f t="shared" si="2"/>
        <v>1368.58</v>
      </c>
      <c r="AN12" s="254">
        <f t="shared" si="2"/>
        <v>36951.660000000003</v>
      </c>
      <c r="AO12" s="259"/>
      <c r="AP12" s="260">
        <f t="shared" si="3"/>
        <v>0</v>
      </c>
      <c r="AQ12" s="259"/>
      <c r="AR12" s="257"/>
      <c r="AS12" s="257"/>
      <c r="AT12" s="257"/>
      <c r="AU12" s="257"/>
      <c r="AV12" s="257"/>
      <c r="AW12" s="257"/>
    </row>
    <row r="13" spans="2:49" s="264" customFormat="1" x14ac:dyDescent="0.4">
      <c r="B13" s="251">
        <v>7</v>
      </c>
      <c r="C13" s="251" t="s">
        <v>876</v>
      </c>
      <c r="D13" s="251" t="s">
        <v>790</v>
      </c>
      <c r="E13" s="251" t="s">
        <v>40</v>
      </c>
      <c r="F13" s="251" t="s">
        <v>795</v>
      </c>
      <c r="G13" s="261" t="s">
        <v>2143</v>
      </c>
      <c r="H13" s="251" t="s">
        <v>406</v>
      </c>
      <c r="I13" s="251" t="s">
        <v>9</v>
      </c>
      <c r="J13" s="251" t="s">
        <v>9</v>
      </c>
      <c r="K13" s="251" t="s">
        <v>298</v>
      </c>
      <c r="L13" s="251"/>
      <c r="M13" s="251" t="s">
        <v>17</v>
      </c>
      <c r="N13" s="251">
        <v>1</v>
      </c>
      <c r="O13" s="251" t="s">
        <v>18</v>
      </c>
      <c r="P13" s="251" t="s">
        <v>9</v>
      </c>
      <c r="Q13" s="251" t="s">
        <v>454</v>
      </c>
      <c r="R13" s="251" t="s">
        <v>796</v>
      </c>
      <c r="S13" s="251" t="s">
        <v>797</v>
      </c>
      <c r="T13" s="251" t="s">
        <v>9</v>
      </c>
      <c r="U13" s="251" t="s">
        <v>9</v>
      </c>
      <c r="V13" s="251" t="s">
        <v>9</v>
      </c>
      <c r="W13" s="251" t="s">
        <v>9</v>
      </c>
      <c r="X13" s="251" t="s">
        <v>9</v>
      </c>
      <c r="Y13" s="251" t="s">
        <v>9</v>
      </c>
      <c r="Z13" s="251">
        <v>2</v>
      </c>
      <c r="AA13" s="251">
        <v>2</v>
      </c>
      <c r="AB13" s="252">
        <f t="shared" si="0"/>
        <v>0</v>
      </c>
      <c r="AC13" s="252">
        <f>ROUND(AB13*事業まとめ!$Q$6,2)</f>
        <v>0</v>
      </c>
      <c r="AD13" s="253"/>
      <c r="AE13" s="253"/>
      <c r="AF13" s="253"/>
      <c r="AG13" s="253"/>
      <c r="AH13" s="253"/>
      <c r="AI13" s="253"/>
      <c r="AJ13" s="253"/>
      <c r="AK13" s="252">
        <f t="shared" si="1"/>
        <v>0</v>
      </c>
      <c r="AL13" s="252">
        <f>ROUND(AK13*事業まとめ!$Q$6,2)</f>
        <v>0</v>
      </c>
      <c r="AM13" s="254">
        <f t="shared" si="2"/>
        <v>0</v>
      </c>
      <c r="AN13" s="254">
        <f t="shared" si="2"/>
        <v>0</v>
      </c>
      <c r="AO13" s="259"/>
      <c r="AP13" s="260">
        <f t="shared" si="3"/>
        <v>0</v>
      </c>
      <c r="AQ13" s="259"/>
      <c r="AR13" s="257"/>
      <c r="AS13" s="257"/>
      <c r="AT13" s="257"/>
      <c r="AU13" s="257"/>
      <c r="AV13" s="257"/>
      <c r="AW13" s="257"/>
    </row>
    <row r="14" spans="2:49" s="264" customFormat="1" x14ac:dyDescent="0.4">
      <c r="B14" s="251">
        <v>7</v>
      </c>
      <c r="C14" s="251" t="s">
        <v>876</v>
      </c>
      <c r="D14" s="251" t="s">
        <v>790</v>
      </c>
      <c r="E14" s="251" t="s">
        <v>40</v>
      </c>
      <c r="F14" s="251" t="s">
        <v>795</v>
      </c>
      <c r="G14" s="261" t="s">
        <v>2143</v>
      </c>
      <c r="H14" s="251" t="s">
        <v>406</v>
      </c>
      <c r="I14" s="251" t="s">
        <v>9</v>
      </c>
      <c r="J14" s="251" t="s">
        <v>9</v>
      </c>
      <c r="K14" s="251" t="s">
        <v>849</v>
      </c>
      <c r="L14" s="251"/>
      <c r="M14" s="251" t="s">
        <v>407</v>
      </c>
      <c r="N14" s="251">
        <v>1</v>
      </c>
      <c r="O14" s="251" t="s">
        <v>18</v>
      </c>
      <c r="P14" s="251" t="s">
        <v>9</v>
      </c>
      <c r="Q14" s="251" t="s">
        <v>798</v>
      </c>
      <c r="R14" s="251" t="s">
        <v>799</v>
      </c>
      <c r="S14" s="251" t="s">
        <v>674</v>
      </c>
      <c r="T14" s="251" t="s">
        <v>9</v>
      </c>
      <c r="U14" s="251" t="s">
        <v>9</v>
      </c>
      <c r="V14" s="251" t="s">
        <v>9</v>
      </c>
      <c r="W14" s="251" t="s">
        <v>9</v>
      </c>
      <c r="X14" s="251" t="s">
        <v>9</v>
      </c>
      <c r="Y14" s="251" t="s">
        <v>9</v>
      </c>
      <c r="Z14" s="251">
        <v>1</v>
      </c>
      <c r="AA14" s="251">
        <v>1</v>
      </c>
      <c r="AB14" s="252">
        <f t="shared" si="0"/>
        <v>0</v>
      </c>
      <c r="AC14" s="252">
        <f>ROUND(AB14*事業まとめ!$Q$6,2)</f>
        <v>0</v>
      </c>
      <c r="AD14" s="253"/>
      <c r="AE14" s="253"/>
      <c r="AF14" s="253"/>
      <c r="AG14" s="253"/>
      <c r="AH14" s="253"/>
      <c r="AI14" s="253"/>
      <c r="AJ14" s="253"/>
      <c r="AK14" s="252">
        <f t="shared" si="1"/>
        <v>0</v>
      </c>
      <c r="AL14" s="252">
        <f>ROUND(AK14*事業まとめ!$Q$6,2)</f>
        <v>0</v>
      </c>
      <c r="AM14" s="254">
        <f t="shared" si="2"/>
        <v>0</v>
      </c>
      <c r="AN14" s="254">
        <f t="shared" si="2"/>
        <v>0</v>
      </c>
      <c r="AO14" s="259"/>
      <c r="AP14" s="260">
        <f t="shared" si="3"/>
        <v>0</v>
      </c>
      <c r="AQ14" s="259"/>
      <c r="AR14" s="257"/>
      <c r="AS14" s="257"/>
      <c r="AT14" s="257"/>
      <c r="AU14" s="257"/>
      <c r="AV14" s="257"/>
      <c r="AW14" s="257"/>
    </row>
    <row r="15" spans="2:49" s="264" customFormat="1" x14ac:dyDescent="0.4">
      <c r="B15" s="251">
        <v>7</v>
      </c>
      <c r="C15" s="251" t="s">
        <v>876</v>
      </c>
      <c r="D15" s="251" t="s">
        <v>790</v>
      </c>
      <c r="E15" s="251" t="s">
        <v>40</v>
      </c>
      <c r="F15" s="251" t="s">
        <v>1935</v>
      </c>
      <c r="G15" s="261"/>
      <c r="H15" s="251" t="s">
        <v>9</v>
      </c>
      <c r="I15" s="251">
        <v>1.6</v>
      </c>
      <c r="J15" s="251">
        <v>220</v>
      </c>
      <c r="K15" s="251" t="s">
        <v>847</v>
      </c>
      <c r="L15" s="251"/>
      <c r="M15" s="251" t="s">
        <v>7</v>
      </c>
      <c r="N15" s="251">
        <v>1</v>
      </c>
      <c r="O15" s="251" t="s">
        <v>299</v>
      </c>
      <c r="P15" s="251" t="s">
        <v>9</v>
      </c>
      <c r="Q15" s="251" t="s">
        <v>794</v>
      </c>
      <c r="R15" s="251" t="s">
        <v>9</v>
      </c>
      <c r="S15" s="251" t="s">
        <v>9</v>
      </c>
      <c r="T15" s="251" t="s">
        <v>9</v>
      </c>
      <c r="U15" s="251" t="s">
        <v>9</v>
      </c>
      <c r="V15" s="251" t="s">
        <v>9</v>
      </c>
      <c r="W15" s="251" t="s">
        <v>9</v>
      </c>
      <c r="X15" s="251" t="s">
        <v>9</v>
      </c>
      <c r="Y15" s="251">
        <v>48</v>
      </c>
      <c r="Z15" s="251">
        <v>1</v>
      </c>
      <c r="AA15" s="251">
        <v>1</v>
      </c>
      <c r="AB15" s="252">
        <f t="shared" si="0"/>
        <v>16.899999999999999</v>
      </c>
      <c r="AC15" s="252">
        <f>ROUND(AB15*事業まとめ!$Q$6,2)</f>
        <v>456.3</v>
      </c>
      <c r="AD15" s="253"/>
      <c r="AE15" s="253"/>
      <c r="AF15" s="253"/>
      <c r="AG15" s="253"/>
      <c r="AH15" s="253"/>
      <c r="AI15" s="253"/>
      <c r="AJ15" s="253"/>
      <c r="AK15" s="252">
        <f t="shared" si="1"/>
        <v>0</v>
      </c>
      <c r="AL15" s="252">
        <f>ROUND(AK15*事業まとめ!$Q$6,2)</f>
        <v>0</v>
      </c>
      <c r="AM15" s="254">
        <f t="shared" si="2"/>
        <v>16.899999999999999</v>
      </c>
      <c r="AN15" s="254">
        <f t="shared" si="2"/>
        <v>456.3</v>
      </c>
      <c r="AO15" s="259"/>
      <c r="AP15" s="260">
        <f t="shared" si="3"/>
        <v>0</v>
      </c>
      <c r="AQ15" s="259"/>
      <c r="AR15" s="257"/>
      <c r="AS15" s="257"/>
      <c r="AT15" s="257"/>
      <c r="AU15" s="257"/>
      <c r="AV15" s="257"/>
      <c r="AW15" s="257"/>
    </row>
    <row r="16" spans="2:49" s="264" customFormat="1" x14ac:dyDescent="0.4">
      <c r="B16" s="251">
        <v>7</v>
      </c>
      <c r="C16" s="251" t="s">
        <v>876</v>
      </c>
      <c r="D16" s="251" t="s">
        <v>790</v>
      </c>
      <c r="E16" s="251" t="s">
        <v>40</v>
      </c>
      <c r="F16" s="251" t="s">
        <v>748</v>
      </c>
      <c r="G16" s="261"/>
      <c r="H16" s="251" t="s">
        <v>9</v>
      </c>
      <c r="I16" s="251">
        <v>9</v>
      </c>
      <c r="J16" s="251">
        <v>220</v>
      </c>
      <c r="K16" s="251" t="s">
        <v>847</v>
      </c>
      <c r="L16" s="251"/>
      <c r="M16" s="251" t="s">
        <v>7</v>
      </c>
      <c r="N16" s="251">
        <v>1</v>
      </c>
      <c r="O16" s="251" t="s">
        <v>299</v>
      </c>
      <c r="P16" s="251" t="s">
        <v>9</v>
      </c>
      <c r="Q16" s="251" t="s">
        <v>794</v>
      </c>
      <c r="R16" s="251" t="s">
        <v>9</v>
      </c>
      <c r="S16" s="251" t="s">
        <v>9</v>
      </c>
      <c r="T16" s="251" t="s">
        <v>9</v>
      </c>
      <c r="U16" s="251" t="s">
        <v>9</v>
      </c>
      <c r="V16" s="251" t="s">
        <v>9</v>
      </c>
      <c r="W16" s="251" t="s">
        <v>9</v>
      </c>
      <c r="X16" s="251" t="s">
        <v>9</v>
      </c>
      <c r="Y16" s="251">
        <v>48</v>
      </c>
      <c r="Z16" s="251">
        <v>9</v>
      </c>
      <c r="AA16" s="251">
        <v>9</v>
      </c>
      <c r="AB16" s="252">
        <f t="shared" si="0"/>
        <v>855.36</v>
      </c>
      <c r="AC16" s="252">
        <f>ROUND(AB16*事業まとめ!$Q$6,2)</f>
        <v>23094.720000000001</v>
      </c>
      <c r="AD16" s="253"/>
      <c r="AE16" s="253"/>
      <c r="AF16" s="253"/>
      <c r="AG16" s="253"/>
      <c r="AH16" s="253"/>
      <c r="AI16" s="253"/>
      <c r="AJ16" s="253"/>
      <c r="AK16" s="252">
        <f t="shared" si="1"/>
        <v>0</v>
      </c>
      <c r="AL16" s="252">
        <f>ROUND(AK16*事業まとめ!$Q$6,2)</f>
        <v>0</v>
      </c>
      <c r="AM16" s="254">
        <f t="shared" si="2"/>
        <v>855.36</v>
      </c>
      <c r="AN16" s="254">
        <f t="shared" si="2"/>
        <v>23094.720000000001</v>
      </c>
      <c r="AO16" s="259"/>
      <c r="AP16" s="260">
        <f t="shared" si="3"/>
        <v>0</v>
      </c>
      <c r="AQ16" s="259"/>
      <c r="AR16" s="257"/>
      <c r="AS16" s="257"/>
      <c r="AT16" s="257"/>
      <c r="AU16" s="257"/>
      <c r="AV16" s="257"/>
      <c r="AW16" s="257"/>
    </row>
    <row r="17" spans="2:49" s="264" customFormat="1" x14ac:dyDescent="0.4">
      <c r="B17" s="251">
        <v>7</v>
      </c>
      <c r="C17" s="251" t="s">
        <v>876</v>
      </c>
      <c r="D17" s="251" t="s">
        <v>790</v>
      </c>
      <c r="E17" s="251" t="s">
        <v>40</v>
      </c>
      <c r="F17" s="251" t="s">
        <v>759</v>
      </c>
      <c r="G17" s="251"/>
      <c r="H17" s="251" t="s">
        <v>9</v>
      </c>
      <c r="I17" s="251">
        <v>1.8</v>
      </c>
      <c r="J17" s="251">
        <v>220</v>
      </c>
      <c r="K17" s="251" t="s">
        <v>300</v>
      </c>
      <c r="L17" s="251"/>
      <c r="M17" s="251" t="s">
        <v>7</v>
      </c>
      <c r="N17" s="251">
        <v>1</v>
      </c>
      <c r="O17" s="251" t="s">
        <v>299</v>
      </c>
      <c r="P17" s="251" t="s">
        <v>9</v>
      </c>
      <c r="Q17" s="251" t="s">
        <v>800</v>
      </c>
      <c r="R17" s="251" t="s">
        <v>9</v>
      </c>
      <c r="S17" s="251" t="s">
        <v>9</v>
      </c>
      <c r="T17" s="251" t="s">
        <v>9</v>
      </c>
      <c r="U17" s="251" t="s">
        <v>9</v>
      </c>
      <c r="V17" s="251" t="s">
        <v>9</v>
      </c>
      <c r="W17" s="251" t="s">
        <v>9</v>
      </c>
      <c r="X17" s="251" t="s">
        <v>9</v>
      </c>
      <c r="Y17" s="251">
        <v>48</v>
      </c>
      <c r="Z17" s="251">
        <v>1</v>
      </c>
      <c r="AA17" s="251">
        <v>1</v>
      </c>
      <c r="AB17" s="252">
        <f t="shared" si="0"/>
        <v>19.010000000000002</v>
      </c>
      <c r="AC17" s="252">
        <f>ROUND(AB17*事業まとめ!$Q$6,2)</f>
        <v>513.27</v>
      </c>
      <c r="AD17" s="253"/>
      <c r="AE17" s="253"/>
      <c r="AF17" s="253"/>
      <c r="AG17" s="253"/>
      <c r="AH17" s="253"/>
      <c r="AI17" s="253"/>
      <c r="AJ17" s="253"/>
      <c r="AK17" s="252">
        <f t="shared" si="1"/>
        <v>0</v>
      </c>
      <c r="AL17" s="252">
        <f>ROUND(AK17*事業まとめ!$Q$6,2)</f>
        <v>0</v>
      </c>
      <c r="AM17" s="254">
        <f t="shared" si="2"/>
        <v>19.010000000000002</v>
      </c>
      <c r="AN17" s="254">
        <f t="shared" si="2"/>
        <v>513.27</v>
      </c>
      <c r="AO17" s="259"/>
      <c r="AP17" s="260">
        <f t="shared" si="3"/>
        <v>0</v>
      </c>
      <c r="AQ17" s="259"/>
      <c r="AR17" s="257"/>
      <c r="AS17" s="257"/>
      <c r="AT17" s="257"/>
      <c r="AU17" s="257"/>
      <c r="AV17" s="257"/>
      <c r="AW17" s="257"/>
    </row>
    <row r="18" spans="2:49" s="264" customFormat="1" x14ac:dyDescent="0.4">
      <c r="B18" s="251">
        <v>7</v>
      </c>
      <c r="C18" s="251" t="s">
        <v>876</v>
      </c>
      <c r="D18" s="251" t="s">
        <v>790</v>
      </c>
      <c r="E18" s="251" t="s">
        <v>40</v>
      </c>
      <c r="F18" s="251" t="s">
        <v>801</v>
      </c>
      <c r="G18" s="251" t="s">
        <v>2143</v>
      </c>
      <c r="H18" s="251" t="s">
        <v>406</v>
      </c>
      <c r="I18" s="251" t="s">
        <v>9</v>
      </c>
      <c r="J18" s="251" t="s">
        <v>9</v>
      </c>
      <c r="K18" s="251" t="s">
        <v>298</v>
      </c>
      <c r="L18" s="251"/>
      <c r="M18" s="251" t="s">
        <v>17</v>
      </c>
      <c r="N18" s="251">
        <v>1</v>
      </c>
      <c r="O18" s="251" t="s">
        <v>18</v>
      </c>
      <c r="P18" s="251" t="s">
        <v>9</v>
      </c>
      <c r="Q18" s="251" t="s">
        <v>454</v>
      </c>
      <c r="R18" s="251" t="s">
        <v>796</v>
      </c>
      <c r="S18" s="251" t="s">
        <v>797</v>
      </c>
      <c r="T18" s="251" t="s">
        <v>9</v>
      </c>
      <c r="U18" s="251" t="s">
        <v>9</v>
      </c>
      <c r="V18" s="251" t="s">
        <v>9</v>
      </c>
      <c r="W18" s="251" t="s">
        <v>9</v>
      </c>
      <c r="X18" s="251" t="s">
        <v>9</v>
      </c>
      <c r="Y18" s="251" t="s">
        <v>9</v>
      </c>
      <c r="Z18" s="251">
        <v>3</v>
      </c>
      <c r="AA18" s="251">
        <v>3</v>
      </c>
      <c r="AB18" s="252">
        <f t="shared" si="0"/>
        <v>0</v>
      </c>
      <c r="AC18" s="252">
        <f>ROUND(AB18*事業まとめ!$Q$6,2)</f>
        <v>0</v>
      </c>
      <c r="AD18" s="253"/>
      <c r="AE18" s="253"/>
      <c r="AF18" s="253"/>
      <c r="AG18" s="253"/>
      <c r="AH18" s="253"/>
      <c r="AI18" s="253"/>
      <c r="AJ18" s="253"/>
      <c r="AK18" s="252">
        <f t="shared" si="1"/>
        <v>0</v>
      </c>
      <c r="AL18" s="252">
        <f>ROUND(AK18*事業まとめ!$Q$6,2)</f>
        <v>0</v>
      </c>
      <c r="AM18" s="254">
        <f t="shared" si="2"/>
        <v>0</v>
      </c>
      <c r="AN18" s="254">
        <f t="shared" si="2"/>
        <v>0</v>
      </c>
      <c r="AO18" s="259"/>
      <c r="AP18" s="260">
        <f t="shared" si="3"/>
        <v>0</v>
      </c>
      <c r="AQ18" s="259"/>
      <c r="AR18" s="257"/>
      <c r="AS18" s="257"/>
      <c r="AT18" s="257"/>
      <c r="AU18" s="257"/>
      <c r="AV18" s="257"/>
      <c r="AW18" s="257"/>
    </row>
    <row r="19" spans="2:49" s="264" customFormat="1" x14ac:dyDescent="0.4">
      <c r="B19" s="251">
        <v>7</v>
      </c>
      <c r="C19" s="251" t="s">
        <v>876</v>
      </c>
      <c r="D19" s="251" t="s">
        <v>790</v>
      </c>
      <c r="E19" s="251" t="s">
        <v>40</v>
      </c>
      <c r="F19" s="251" t="s">
        <v>801</v>
      </c>
      <c r="G19" s="251"/>
      <c r="H19" s="251" t="s">
        <v>9</v>
      </c>
      <c r="I19" s="251">
        <v>1.8</v>
      </c>
      <c r="J19" s="251">
        <v>220</v>
      </c>
      <c r="K19" s="251" t="s">
        <v>300</v>
      </c>
      <c r="L19" s="251"/>
      <c r="M19" s="251" t="s">
        <v>7</v>
      </c>
      <c r="N19" s="251">
        <v>1</v>
      </c>
      <c r="O19" s="251" t="s">
        <v>299</v>
      </c>
      <c r="P19" s="251" t="s">
        <v>9</v>
      </c>
      <c r="Q19" s="251" t="s">
        <v>800</v>
      </c>
      <c r="R19" s="251" t="s">
        <v>9</v>
      </c>
      <c r="S19" s="251" t="s">
        <v>9</v>
      </c>
      <c r="T19" s="251" t="s">
        <v>9</v>
      </c>
      <c r="U19" s="251" t="s">
        <v>9</v>
      </c>
      <c r="V19" s="251" t="s">
        <v>9</v>
      </c>
      <c r="W19" s="251" t="s">
        <v>9</v>
      </c>
      <c r="X19" s="251" t="s">
        <v>9</v>
      </c>
      <c r="Y19" s="251">
        <v>48</v>
      </c>
      <c r="Z19" s="251">
        <v>2</v>
      </c>
      <c r="AA19" s="251">
        <v>2</v>
      </c>
      <c r="AB19" s="252">
        <f t="shared" si="0"/>
        <v>38.020000000000003</v>
      </c>
      <c r="AC19" s="252">
        <f>ROUND(AB19*事業まとめ!$Q$6,2)</f>
        <v>1026.54</v>
      </c>
      <c r="AD19" s="253"/>
      <c r="AE19" s="253"/>
      <c r="AF19" s="253"/>
      <c r="AG19" s="253"/>
      <c r="AH19" s="253"/>
      <c r="AI19" s="253"/>
      <c r="AJ19" s="253"/>
      <c r="AK19" s="252">
        <f t="shared" si="1"/>
        <v>0</v>
      </c>
      <c r="AL19" s="252">
        <f>ROUND(AK19*事業まとめ!$Q$6,2)</f>
        <v>0</v>
      </c>
      <c r="AM19" s="254">
        <f t="shared" si="2"/>
        <v>38.020000000000003</v>
      </c>
      <c r="AN19" s="254">
        <f t="shared" si="2"/>
        <v>1026.54</v>
      </c>
      <c r="AO19" s="259"/>
      <c r="AP19" s="260">
        <f t="shared" si="3"/>
        <v>0</v>
      </c>
      <c r="AQ19" s="259"/>
      <c r="AR19" s="257"/>
      <c r="AS19" s="257"/>
      <c r="AT19" s="257"/>
      <c r="AU19" s="257"/>
      <c r="AV19" s="257"/>
      <c r="AW19" s="257"/>
    </row>
    <row r="20" spans="2:49" s="264" customFormat="1" x14ac:dyDescent="0.4">
      <c r="B20" s="251">
        <v>7</v>
      </c>
      <c r="C20" s="251" t="s">
        <v>876</v>
      </c>
      <c r="D20" s="251" t="s">
        <v>790</v>
      </c>
      <c r="E20" s="251" t="s">
        <v>40</v>
      </c>
      <c r="F20" s="251" t="s">
        <v>802</v>
      </c>
      <c r="G20" s="251" t="s">
        <v>2143</v>
      </c>
      <c r="H20" s="251" t="s">
        <v>406</v>
      </c>
      <c r="I20" s="251" t="s">
        <v>9</v>
      </c>
      <c r="J20" s="251" t="s">
        <v>9</v>
      </c>
      <c r="K20" s="251" t="s">
        <v>298</v>
      </c>
      <c r="L20" s="251"/>
      <c r="M20" s="251" t="s">
        <v>17</v>
      </c>
      <c r="N20" s="251">
        <v>1</v>
      </c>
      <c r="O20" s="251" t="s">
        <v>18</v>
      </c>
      <c r="P20" s="251" t="s">
        <v>9</v>
      </c>
      <c r="Q20" s="251" t="s">
        <v>454</v>
      </c>
      <c r="R20" s="251" t="s">
        <v>796</v>
      </c>
      <c r="S20" s="251" t="s">
        <v>797</v>
      </c>
      <c r="T20" s="251" t="s">
        <v>9</v>
      </c>
      <c r="U20" s="251" t="s">
        <v>9</v>
      </c>
      <c r="V20" s="251" t="s">
        <v>9</v>
      </c>
      <c r="W20" s="251" t="s">
        <v>9</v>
      </c>
      <c r="X20" s="251" t="s">
        <v>9</v>
      </c>
      <c r="Y20" s="251" t="s">
        <v>9</v>
      </c>
      <c r="Z20" s="251">
        <v>2</v>
      </c>
      <c r="AA20" s="251">
        <v>2</v>
      </c>
      <c r="AB20" s="252">
        <f t="shared" si="0"/>
        <v>0</v>
      </c>
      <c r="AC20" s="252">
        <f>ROUND(AB20*事業まとめ!$Q$6,2)</f>
        <v>0</v>
      </c>
      <c r="AD20" s="253"/>
      <c r="AE20" s="253"/>
      <c r="AF20" s="253"/>
      <c r="AG20" s="253"/>
      <c r="AH20" s="253"/>
      <c r="AI20" s="253"/>
      <c r="AJ20" s="253"/>
      <c r="AK20" s="252">
        <f t="shared" si="1"/>
        <v>0</v>
      </c>
      <c r="AL20" s="252">
        <f>ROUND(AK20*事業まとめ!$Q$6,2)</f>
        <v>0</v>
      </c>
      <c r="AM20" s="254">
        <f t="shared" si="2"/>
        <v>0</v>
      </c>
      <c r="AN20" s="254">
        <f t="shared" si="2"/>
        <v>0</v>
      </c>
      <c r="AO20" s="259"/>
      <c r="AP20" s="260">
        <f t="shared" si="3"/>
        <v>0</v>
      </c>
      <c r="AQ20" s="259"/>
      <c r="AR20" s="257"/>
      <c r="AS20" s="257"/>
      <c r="AT20" s="257"/>
      <c r="AU20" s="257"/>
      <c r="AV20" s="257"/>
      <c r="AW20" s="257"/>
    </row>
    <row r="21" spans="2:49" s="264" customFormat="1" x14ac:dyDescent="0.4">
      <c r="B21" s="251">
        <v>7</v>
      </c>
      <c r="C21" s="251" t="s">
        <v>876</v>
      </c>
      <c r="D21" s="251" t="s">
        <v>790</v>
      </c>
      <c r="E21" s="251" t="s">
        <v>40</v>
      </c>
      <c r="F21" s="251" t="s">
        <v>802</v>
      </c>
      <c r="G21" s="251"/>
      <c r="H21" s="251" t="s">
        <v>9</v>
      </c>
      <c r="I21" s="251">
        <v>1.8</v>
      </c>
      <c r="J21" s="251">
        <v>220</v>
      </c>
      <c r="K21" s="251" t="s">
        <v>300</v>
      </c>
      <c r="L21" s="251"/>
      <c r="M21" s="251" t="s">
        <v>7</v>
      </c>
      <c r="N21" s="251">
        <v>1</v>
      </c>
      <c r="O21" s="251" t="s">
        <v>299</v>
      </c>
      <c r="P21" s="251" t="s">
        <v>9</v>
      </c>
      <c r="Q21" s="251" t="s">
        <v>800</v>
      </c>
      <c r="R21" s="251" t="s">
        <v>9</v>
      </c>
      <c r="S21" s="251" t="s">
        <v>9</v>
      </c>
      <c r="T21" s="251" t="s">
        <v>9</v>
      </c>
      <c r="U21" s="251" t="s">
        <v>9</v>
      </c>
      <c r="V21" s="251" t="s">
        <v>9</v>
      </c>
      <c r="W21" s="251" t="s">
        <v>9</v>
      </c>
      <c r="X21" s="251" t="s">
        <v>9</v>
      </c>
      <c r="Y21" s="251">
        <v>48</v>
      </c>
      <c r="Z21" s="251">
        <v>2</v>
      </c>
      <c r="AA21" s="251">
        <v>2</v>
      </c>
      <c r="AB21" s="252">
        <f t="shared" si="0"/>
        <v>38.020000000000003</v>
      </c>
      <c r="AC21" s="252">
        <f>ROUND(AB21*事業まとめ!$Q$6,2)</f>
        <v>1026.54</v>
      </c>
      <c r="AD21" s="253"/>
      <c r="AE21" s="253"/>
      <c r="AF21" s="253"/>
      <c r="AG21" s="253"/>
      <c r="AH21" s="253"/>
      <c r="AI21" s="253"/>
      <c r="AJ21" s="253"/>
      <c r="AK21" s="252">
        <f t="shared" si="1"/>
        <v>0</v>
      </c>
      <c r="AL21" s="252">
        <f>ROUND(AK21*事業まとめ!$Q$6,2)</f>
        <v>0</v>
      </c>
      <c r="AM21" s="254">
        <f t="shared" si="2"/>
        <v>38.020000000000003</v>
      </c>
      <c r="AN21" s="254">
        <f t="shared" si="2"/>
        <v>1026.54</v>
      </c>
      <c r="AO21" s="259"/>
      <c r="AP21" s="260">
        <f t="shared" si="3"/>
        <v>0</v>
      </c>
      <c r="AQ21" s="259"/>
      <c r="AR21" s="257"/>
      <c r="AS21" s="257"/>
      <c r="AT21" s="257"/>
      <c r="AU21" s="257"/>
      <c r="AV21" s="257"/>
      <c r="AW21" s="257"/>
    </row>
    <row r="22" spans="2:49" s="264" customFormat="1" x14ac:dyDescent="0.4">
      <c r="B22" s="251">
        <v>7</v>
      </c>
      <c r="C22" s="251" t="s">
        <v>876</v>
      </c>
      <c r="D22" s="251" t="s">
        <v>790</v>
      </c>
      <c r="E22" s="251" t="s">
        <v>40</v>
      </c>
      <c r="F22" s="251" t="s">
        <v>412</v>
      </c>
      <c r="G22" s="251"/>
      <c r="H22" s="251" t="s">
        <v>9</v>
      </c>
      <c r="I22" s="251">
        <v>13.8</v>
      </c>
      <c r="J22" s="251">
        <v>264</v>
      </c>
      <c r="K22" s="251" t="s">
        <v>848</v>
      </c>
      <c r="L22" s="251"/>
      <c r="M22" s="251" t="s">
        <v>10</v>
      </c>
      <c r="N22" s="251">
        <v>2</v>
      </c>
      <c r="O22" s="251" t="s">
        <v>299</v>
      </c>
      <c r="P22" s="251" t="s">
        <v>9</v>
      </c>
      <c r="Q22" s="251" t="s">
        <v>792</v>
      </c>
      <c r="R22" s="251" t="s">
        <v>618</v>
      </c>
      <c r="S22" s="251" t="s">
        <v>9</v>
      </c>
      <c r="T22" s="251" t="s">
        <v>9</v>
      </c>
      <c r="U22" s="251" t="s">
        <v>9</v>
      </c>
      <c r="V22" s="251" t="s">
        <v>9</v>
      </c>
      <c r="W22" s="251" t="s">
        <v>9</v>
      </c>
      <c r="X22" s="251" t="s">
        <v>9</v>
      </c>
      <c r="Y22" s="251">
        <v>48</v>
      </c>
      <c r="Z22" s="251">
        <v>12</v>
      </c>
      <c r="AA22" s="251">
        <v>24</v>
      </c>
      <c r="AB22" s="252">
        <f t="shared" si="0"/>
        <v>4196.97</v>
      </c>
      <c r="AC22" s="252">
        <f>ROUND(AB22*事業まとめ!$Q$6,2)</f>
        <v>113318.19</v>
      </c>
      <c r="AD22" s="253"/>
      <c r="AE22" s="253"/>
      <c r="AF22" s="253"/>
      <c r="AG22" s="253"/>
      <c r="AH22" s="253"/>
      <c r="AI22" s="253"/>
      <c r="AJ22" s="253"/>
      <c r="AK22" s="252">
        <f t="shared" si="1"/>
        <v>0</v>
      </c>
      <c r="AL22" s="252">
        <f>ROUND(AK22*事業まとめ!$Q$6,2)</f>
        <v>0</v>
      </c>
      <c r="AM22" s="254">
        <f t="shared" si="2"/>
        <v>4196.97</v>
      </c>
      <c r="AN22" s="254">
        <f t="shared" si="2"/>
        <v>113318.19</v>
      </c>
      <c r="AO22" s="259"/>
      <c r="AP22" s="260">
        <f t="shared" si="3"/>
        <v>0</v>
      </c>
      <c r="AQ22" s="259"/>
      <c r="AR22" s="257"/>
      <c r="AS22" s="257"/>
      <c r="AT22" s="257"/>
      <c r="AU22" s="257"/>
      <c r="AV22" s="257"/>
      <c r="AW22" s="257"/>
    </row>
    <row r="23" spans="2:49" s="264" customFormat="1" x14ac:dyDescent="0.4">
      <c r="B23" s="251">
        <v>7</v>
      </c>
      <c r="C23" s="251" t="s">
        <v>876</v>
      </c>
      <c r="D23" s="251" t="s">
        <v>790</v>
      </c>
      <c r="E23" s="251" t="s">
        <v>40</v>
      </c>
      <c r="F23" s="251" t="s">
        <v>412</v>
      </c>
      <c r="G23" s="251"/>
      <c r="H23" s="251" t="s">
        <v>9</v>
      </c>
      <c r="I23" s="251">
        <v>13.8</v>
      </c>
      <c r="J23" s="251">
        <v>264</v>
      </c>
      <c r="K23" s="251" t="s">
        <v>850</v>
      </c>
      <c r="L23" s="251"/>
      <c r="M23" s="251" t="s">
        <v>10</v>
      </c>
      <c r="N23" s="251">
        <v>2</v>
      </c>
      <c r="O23" s="251" t="s">
        <v>299</v>
      </c>
      <c r="P23" s="251" t="s">
        <v>9</v>
      </c>
      <c r="Q23" s="251" t="s">
        <v>397</v>
      </c>
      <c r="R23" s="251" t="s">
        <v>482</v>
      </c>
      <c r="S23" s="251" t="s">
        <v>9</v>
      </c>
      <c r="T23" s="251" t="s">
        <v>9</v>
      </c>
      <c r="U23" s="251" t="s">
        <v>9</v>
      </c>
      <c r="V23" s="251" t="s">
        <v>9</v>
      </c>
      <c r="W23" s="251" t="s">
        <v>9</v>
      </c>
      <c r="X23" s="251" t="s">
        <v>9</v>
      </c>
      <c r="Y23" s="251">
        <v>48</v>
      </c>
      <c r="Z23" s="251">
        <v>1</v>
      </c>
      <c r="AA23" s="251">
        <v>2</v>
      </c>
      <c r="AB23" s="252">
        <f t="shared" si="0"/>
        <v>349.75</v>
      </c>
      <c r="AC23" s="252">
        <f>ROUND(AB23*事業まとめ!$Q$6,2)</f>
        <v>9443.25</v>
      </c>
      <c r="AD23" s="253"/>
      <c r="AE23" s="253"/>
      <c r="AF23" s="253"/>
      <c r="AG23" s="253"/>
      <c r="AH23" s="253"/>
      <c r="AI23" s="253"/>
      <c r="AJ23" s="253"/>
      <c r="AK23" s="252">
        <f t="shared" si="1"/>
        <v>0</v>
      </c>
      <c r="AL23" s="252">
        <f>ROUND(AK23*事業まとめ!$Q$6,2)</f>
        <v>0</v>
      </c>
      <c r="AM23" s="254">
        <f t="shared" si="2"/>
        <v>349.75</v>
      </c>
      <c r="AN23" s="254">
        <f t="shared" si="2"/>
        <v>9443.25</v>
      </c>
      <c r="AO23" s="259"/>
      <c r="AP23" s="260">
        <f t="shared" si="3"/>
        <v>0</v>
      </c>
      <c r="AQ23" s="259"/>
      <c r="AR23" s="257"/>
      <c r="AS23" s="257"/>
      <c r="AT23" s="257"/>
      <c r="AU23" s="257"/>
      <c r="AV23" s="257"/>
      <c r="AW23" s="257"/>
    </row>
    <row r="24" spans="2:49" s="264" customFormat="1" x14ac:dyDescent="0.4">
      <c r="B24" s="251">
        <v>7</v>
      </c>
      <c r="C24" s="251" t="s">
        <v>876</v>
      </c>
      <c r="D24" s="251" t="s">
        <v>803</v>
      </c>
      <c r="E24" s="251" t="s">
        <v>40</v>
      </c>
      <c r="F24" s="251" t="s">
        <v>804</v>
      </c>
      <c r="G24" s="251"/>
      <c r="H24" s="251" t="s">
        <v>9</v>
      </c>
      <c r="I24" s="251">
        <v>12.5</v>
      </c>
      <c r="J24" s="251">
        <v>220</v>
      </c>
      <c r="K24" s="251" t="s">
        <v>851</v>
      </c>
      <c r="L24" s="251"/>
      <c r="M24" s="251" t="s">
        <v>22</v>
      </c>
      <c r="N24" s="251">
        <v>2</v>
      </c>
      <c r="O24" s="251" t="s">
        <v>299</v>
      </c>
      <c r="P24" s="251" t="s">
        <v>9</v>
      </c>
      <c r="Q24" s="251" t="s">
        <v>249</v>
      </c>
      <c r="R24" s="251" t="s">
        <v>805</v>
      </c>
      <c r="S24" s="251" t="s">
        <v>9</v>
      </c>
      <c r="T24" s="251" t="s">
        <v>9</v>
      </c>
      <c r="U24" s="251" t="s">
        <v>9</v>
      </c>
      <c r="V24" s="251" t="s">
        <v>9</v>
      </c>
      <c r="W24" s="251" t="s">
        <v>9</v>
      </c>
      <c r="X24" s="251" t="s">
        <v>9</v>
      </c>
      <c r="Y24" s="251">
        <v>48</v>
      </c>
      <c r="Z24" s="251">
        <v>6</v>
      </c>
      <c r="AA24" s="251">
        <v>12</v>
      </c>
      <c r="AB24" s="252">
        <f t="shared" si="0"/>
        <v>1584</v>
      </c>
      <c r="AC24" s="252">
        <f>ROUND(AB24*事業まとめ!$Q$6,2)</f>
        <v>42768</v>
      </c>
      <c r="AD24" s="253"/>
      <c r="AE24" s="253"/>
      <c r="AF24" s="253"/>
      <c r="AG24" s="253"/>
      <c r="AH24" s="253"/>
      <c r="AI24" s="253"/>
      <c r="AJ24" s="253"/>
      <c r="AK24" s="252">
        <f t="shared" si="1"/>
        <v>0</v>
      </c>
      <c r="AL24" s="252">
        <f>ROUND(AK24*事業まとめ!$Q$6,2)</f>
        <v>0</v>
      </c>
      <c r="AM24" s="254">
        <f t="shared" si="2"/>
        <v>1584</v>
      </c>
      <c r="AN24" s="254">
        <f t="shared" si="2"/>
        <v>42768</v>
      </c>
      <c r="AO24" s="259"/>
      <c r="AP24" s="260">
        <f t="shared" si="3"/>
        <v>0</v>
      </c>
      <c r="AQ24" s="259"/>
      <c r="AR24" s="257"/>
      <c r="AS24" s="257"/>
      <c r="AT24" s="257"/>
      <c r="AU24" s="257"/>
      <c r="AV24" s="257"/>
      <c r="AW24" s="257"/>
    </row>
    <row r="25" spans="2:49" s="264" customFormat="1" x14ac:dyDescent="0.4">
      <c r="B25" s="251">
        <v>7</v>
      </c>
      <c r="C25" s="251" t="s">
        <v>876</v>
      </c>
      <c r="D25" s="251" t="s">
        <v>803</v>
      </c>
      <c r="E25" s="251" t="s">
        <v>40</v>
      </c>
      <c r="F25" s="251" t="s">
        <v>415</v>
      </c>
      <c r="G25" s="251"/>
      <c r="H25" s="251" t="s">
        <v>9</v>
      </c>
      <c r="I25" s="251">
        <v>12.5</v>
      </c>
      <c r="J25" s="251">
        <v>220</v>
      </c>
      <c r="K25" s="251" t="s">
        <v>851</v>
      </c>
      <c r="L25" s="251"/>
      <c r="M25" s="251" t="s">
        <v>22</v>
      </c>
      <c r="N25" s="251">
        <v>2</v>
      </c>
      <c r="O25" s="251" t="s">
        <v>299</v>
      </c>
      <c r="P25" s="251" t="s">
        <v>9</v>
      </c>
      <c r="Q25" s="251" t="s">
        <v>249</v>
      </c>
      <c r="R25" s="251" t="s">
        <v>805</v>
      </c>
      <c r="S25" s="251" t="s">
        <v>9</v>
      </c>
      <c r="T25" s="251" t="s">
        <v>9</v>
      </c>
      <c r="U25" s="251" t="s">
        <v>9</v>
      </c>
      <c r="V25" s="251" t="s">
        <v>9</v>
      </c>
      <c r="W25" s="251" t="s">
        <v>9</v>
      </c>
      <c r="X25" s="251" t="s">
        <v>9</v>
      </c>
      <c r="Y25" s="251">
        <v>48</v>
      </c>
      <c r="Z25" s="251">
        <v>6</v>
      </c>
      <c r="AA25" s="251">
        <v>12</v>
      </c>
      <c r="AB25" s="252">
        <f t="shared" si="0"/>
        <v>1584</v>
      </c>
      <c r="AC25" s="252">
        <f>ROUND(AB25*事業まとめ!$Q$6,2)</f>
        <v>42768</v>
      </c>
      <c r="AD25" s="253"/>
      <c r="AE25" s="253"/>
      <c r="AF25" s="253"/>
      <c r="AG25" s="253"/>
      <c r="AH25" s="253"/>
      <c r="AI25" s="253"/>
      <c r="AJ25" s="253"/>
      <c r="AK25" s="252">
        <f t="shared" si="1"/>
        <v>0</v>
      </c>
      <c r="AL25" s="252">
        <f>ROUND(AK25*事業まとめ!$Q$6,2)</f>
        <v>0</v>
      </c>
      <c r="AM25" s="254">
        <f t="shared" si="2"/>
        <v>1584</v>
      </c>
      <c r="AN25" s="254">
        <f t="shared" si="2"/>
        <v>42768</v>
      </c>
      <c r="AO25" s="259"/>
      <c r="AP25" s="260">
        <f t="shared" si="3"/>
        <v>0</v>
      </c>
      <c r="AQ25" s="259"/>
      <c r="AR25" s="257"/>
      <c r="AS25" s="257"/>
      <c r="AT25" s="257"/>
      <c r="AU25" s="257"/>
      <c r="AV25" s="257"/>
      <c r="AW25" s="257"/>
    </row>
    <row r="26" spans="2:49" s="264" customFormat="1" x14ac:dyDescent="0.4">
      <c r="B26" s="251">
        <v>7</v>
      </c>
      <c r="C26" s="251" t="s">
        <v>876</v>
      </c>
      <c r="D26" s="251" t="s">
        <v>803</v>
      </c>
      <c r="E26" s="251" t="s">
        <v>40</v>
      </c>
      <c r="F26" s="251" t="s">
        <v>415</v>
      </c>
      <c r="G26" s="251" t="s">
        <v>806</v>
      </c>
      <c r="H26" s="251" t="s">
        <v>9</v>
      </c>
      <c r="I26" s="251">
        <v>12.5</v>
      </c>
      <c r="J26" s="251">
        <v>220</v>
      </c>
      <c r="K26" s="251" t="s">
        <v>852</v>
      </c>
      <c r="L26" s="251"/>
      <c r="M26" s="251" t="s">
        <v>418</v>
      </c>
      <c r="N26" s="251">
        <v>1</v>
      </c>
      <c r="O26" s="251" t="s">
        <v>807</v>
      </c>
      <c r="P26" s="251" t="s">
        <v>9</v>
      </c>
      <c r="Q26" s="251" t="s">
        <v>9</v>
      </c>
      <c r="R26" s="251" t="s">
        <v>616</v>
      </c>
      <c r="S26" s="251" t="s">
        <v>808</v>
      </c>
      <c r="T26" s="251" t="s">
        <v>9</v>
      </c>
      <c r="U26" s="251" t="s">
        <v>9</v>
      </c>
      <c r="V26" s="251" t="s">
        <v>9</v>
      </c>
      <c r="W26" s="251" t="s">
        <v>9</v>
      </c>
      <c r="X26" s="251" t="s">
        <v>9</v>
      </c>
      <c r="Y26" s="251">
        <v>18</v>
      </c>
      <c r="Z26" s="251">
        <v>1</v>
      </c>
      <c r="AA26" s="251">
        <v>1</v>
      </c>
      <c r="AB26" s="252">
        <f t="shared" si="0"/>
        <v>49.5</v>
      </c>
      <c r="AC26" s="252">
        <f>ROUND(AB26*事業まとめ!$Q$6,2)</f>
        <v>1336.5</v>
      </c>
      <c r="AD26" s="253"/>
      <c r="AE26" s="253"/>
      <c r="AF26" s="253"/>
      <c r="AG26" s="253"/>
      <c r="AH26" s="253"/>
      <c r="AI26" s="253"/>
      <c r="AJ26" s="253"/>
      <c r="AK26" s="252">
        <f t="shared" si="1"/>
        <v>0</v>
      </c>
      <c r="AL26" s="252">
        <f>ROUND(AK26*事業まとめ!$Q$6,2)</f>
        <v>0</v>
      </c>
      <c r="AM26" s="254">
        <f t="shared" si="2"/>
        <v>49.5</v>
      </c>
      <c r="AN26" s="254">
        <f t="shared" si="2"/>
        <v>1336.5</v>
      </c>
      <c r="AO26" s="259"/>
      <c r="AP26" s="260">
        <f t="shared" si="3"/>
        <v>0</v>
      </c>
      <c r="AQ26" s="259"/>
      <c r="AR26" s="257"/>
      <c r="AS26" s="257"/>
      <c r="AT26" s="257"/>
      <c r="AU26" s="257"/>
      <c r="AV26" s="257"/>
      <c r="AW26" s="257"/>
    </row>
    <row r="27" spans="2:49" s="264" customFormat="1" x14ac:dyDescent="0.4">
      <c r="B27" s="251">
        <v>7</v>
      </c>
      <c r="C27" s="251" t="s">
        <v>876</v>
      </c>
      <c r="D27" s="251" t="s">
        <v>803</v>
      </c>
      <c r="E27" s="251" t="s">
        <v>40</v>
      </c>
      <c r="F27" s="251" t="s">
        <v>436</v>
      </c>
      <c r="G27" s="261"/>
      <c r="H27" s="251" t="s">
        <v>9</v>
      </c>
      <c r="I27" s="251">
        <v>6.5</v>
      </c>
      <c r="J27" s="251">
        <v>220</v>
      </c>
      <c r="K27" s="251" t="s">
        <v>848</v>
      </c>
      <c r="L27" s="251"/>
      <c r="M27" s="251" t="s">
        <v>10</v>
      </c>
      <c r="N27" s="251">
        <v>2</v>
      </c>
      <c r="O27" s="251" t="s">
        <v>299</v>
      </c>
      <c r="P27" s="251" t="s">
        <v>9</v>
      </c>
      <c r="Q27" s="251" t="s">
        <v>792</v>
      </c>
      <c r="R27" s="251" t="s">
        <v>618</v>
      </c>
      <c r="S27" s="251" t="s">
        <v>9</v>
      </c>
      <c r="T27" s="251" t="s">
        <v>9</v>
      </c>
      <c r="U27" s="251" t="s">
        <v>9</v>
      </c>
      <c r="V27" s="251" t="s">
        <v>9</v>
      </c>
      <c r="W27" s="251" t="s">
        <v>9</v>
      </c>
      <c r="X27" s="251" t="s">
        <v>9</v>
      </c>
      <c r="Y27" s="251">
        <v>48</v>
      </c>
      <c r="Z27" s="251">
        <v>12</v>
      </c>
      <c r="AA27" s="251">
        <v>24</v>
      </c>
      <c r="AB27" s="252">
        <f t="shared" si="0"/>
        <v>1647.36</v>
      </c>
      <c r="AC27" s="252">
        <f>ROUND(AB27*事業まとめ!$Q$6,2)</f>
        <v>44478.720000000001</v>
      </c>
      <c r="AD27" s="253"/>
      <c r="AE27" s="253"/>
      <c r="AF27" s="253"/>
      <c r="AG27" s="253"/>
      <c r="AH27" s="253"/>
      <c r="AI27" s="253"/>
      <c r="AJ27" s="253"/>
      <c r="AK27" s="252">
        <f t="shared" si="1"/>
        <v>0</v>
      </c>
      <c r="AL27" s="252">
        <f>ROUND(AK27*事業まとめ!$Q$6,2)</f>
        <v>0</v>
      </c>
      <c r="AM27" s="254">
        <f t="shared" si="2"/>
        <v>1647.36</v>
      </c>
      <c r="AN27" s="254">
        <f t="shared" si="2"/>
        <v>44478.720000000001</v>
      </c>
      <c r="AO27" s="259"/>
      <c r="AP27" s="260">
        <f t="shared" si="3"/>
        <v>0</v>
      </c>
      <c r="AQ27" s="259"/>
      <c r="AR27" s="257"/>
      <c r="AS27" s="257"/>
      <c r="AT27" s="257"/>
      <c r="AU27" s="257"/>
      <c r="AV27" s="257"/>
      <c r="AW27" s="257"/>
    </row>
    <row r="28" spans="2:49" s="264" customFormat="1" x14ac:dyDescent="0.4">
      <c r="B28" s="251">
        <v>7</v>
      </c>
      <c r="C28" s="251" t="s">
        <v>876</v>
      </c>
      <c r="D28" s="251" t="s">
        <v>803</v>
      </c>
      <c r="E28" s="251" t="s">
        <v>40</v>
      </c>
      <c r="F28" s="251" t="s">
        <v>436</v>
      </c>
      <c r="G28" s="261"/>
      <c r="H28" s="251" t="s">
        <v>9</v>
      </c>
      <c r="I28" s="251">
        <v>6.5</v>
      </c>
      <c r="J28" s="251">
        <v>220</v>
      </c>
      <c r="K28" s="251" t="s">
        <v>853</v>
      </c>
      <c r="L28" s="251"/>
      <c r="M28" s="251" t="s">
        <v>16</v>
      </c>
      <c r="N28" s="251">
        <v>1</v>
      </c>
      <c r="O28" s="251" t="s">
        <v>299</v>
      </c>
      <c r="P28" s="251" t="s">
        <v>9</v>
      </c>
      <c r="Q28" s="251" t="s">
        <v>484</v>
      </c>
      <c r="R28" s="251" t="s">
        <v>466</v>
      </c>
      <c r="S28" s="251" t="s">
        <v>9</v>
      </c>
      <c r="T28" s="251" t="s">
        <v>9</v>
      </c>
      <c r="U28" s="251" t="s">
        <v>9</v>
      </c>
      <c r="V28" s="251" t="s">
        <v>9</v>
      </c>
      <c r="W28" s="251" t="s">
        <v>9</v>
      </c>
      <c r="X28" s="251" t="s">
        <v>9</v>
      </c>
      <c r="Y28" s="251">
        <v>48</v>
      </c>
      <c r="Z28" s="251">
        <v>2</v>
      </c>
      <c r="AA28" s="251">
        <v>2</v>
      </c>
      <c r="AB28" s="252">
        <f t="shared" si="0"/>
        <v>137.28</v>
      </c>
      <c r="AC28" s="252">
        <f>ROUND(AB28*事業まとめ!$Q$6,2)</f>
        <v>3706.56</v>
      </c>
      <c r="AD28" s="253"/>
      <c r="AE28" s="253"/>
      <c r="AF28" s="253"/>
      <c r="AG28" s="253"/>
      <c r="AH28" s="253"/>
      <c r="AI28" s="253"/>
      <c r="AJ28" s="253"/>
      <c r="AK28" s="252">
        <f t="shared" si="1"/>
        <v>0</v>
      </c>
      <c r="AL28" s="252">
        <f>ROUND(AK28*事業まとめ!$Q$6,2)</f>
        <v>0</v>
      </c>
      <c r="AM28" s="254">
        <f t="shared" si="2"/>
        <v>137.28</v>
      </c>
      <c r="AN28" s="254">
        <f t="shared" si="2"/>
        <v>3706.56</v>
      </c>
      <c r="AO28" s="259"/>
      <c r="AP28" s="260">
        <f t="shared" si="3"/>
        <v>0</v>
      </c>
      <c r="AQ28" s="259"/>
      <c r="AR28" s="257"/>
      <c r="AS28" s="257"/>
      <c r="AT28" s="257"/>
      <c r="AU28" s="257"/>
      <c r="AV28" s="257"/>
      <c r="AW28" s="257"/>
    </row>
    <row r="29" spans="2:49" s="264" customFormat="1" x14ac:dyDescent="0.4">
      <c r="B29" s="251">
        <v>7</v>
      </c>
      <c r="C29" s="251" t="s">
        <v>876</v>
      </c>
      <c r="D29" s="251" t="s">
        <v>803</v>
      </c>
      <c r="E29" s="251" t="s">
        <v>40</v>
      </c>
      <c r="F29" s="251" t="s">
        <v>1820</v>
      </c>
      <c r="G29" s="261"/>
      <c r="H29" s="251" t="s">
        <v>9</v>
      </c>
      <c r="I29" s="251">
        <v>0.5</v>
      </c>
      <c r="J29" s="251">
        <v>220</v>
      </c>
      <c r="K29" s="251" t="s">
        <v>848</v>
      </c>
      <c r="L29" s="251"/>
      <c r="M29" s="251" t="s">
        <v>10</v>
      </c>
      <c r="N29" s="251">
        <v>2</v>
      </c>
      <c r="O29" s="251" t="s">
        <v>299</v>
      </c>
      <c r="P29" s="251" t="s">
        <v>9</v>
      </c>
      <c r="Q29" s="251" t="s">
        <v>792</v>
      </c>
      <c r="R29" s="251" t="s">
        <v>618</v>
      </c>
      <c r="S29" s="251" t="s">
        <v>9</v>
      </c>
      <c r="T29" s="251" t="s">
        <v>9</v>
      </c>
      <c r="U29" s="251" t="s">
        <v>9</v>
      </c>
      <c r="V29" s="251" t="s">
        <v>9</v>
      </c>
      <c r="W29" s="251" t="s">
        <v>9</v>
      </c>
      <c r="X29" s="251" t="s">
        <v>9</v>
      </c>
      <c r="Y29" s="251">
        <v>48</v>
      </c>
      <c r="Z29" s="251">
        <v>2</v>
      </c>
      <c r="AA29" s="251">
        <v>4</v>
      </c>
      <c r="AB29" s="252">
        <f t="shared" si="0"/>
        <v>21.12</v>
      </c>
      <c r="AC29" s="252">
        <f>ROUND(AB29*事業まとめ!$Q$6,2)</f>
        <v>570.24</v>
      </c>
      <c r="AD29" s="253"/>
      <c r="AE29" s="253"/>
      <c r="AF29" s="253"/>
      <c r="AG29" s="253"/>
      <c r="AH29" s="253"/>
      <c r="AI29" s="253"/>
      <c r="AJ29" s="253"/>
      <c r="AK29" s="252">
        <f t="shared" si="1"/>
        <v>0</v>
      </c>
      <c r="AL29" s="252">
        <f>ROUND(AK29*事業まとめ!$Q$6,2)</f>
        <v>0</v>
      </c>
      <c r="AM29" s="254">
        <f t="shared" si="2"/>
        <v>21.12</v>
      </c>
      <c r="AN29" s="254">
        <f t="shared" si="2"/>
        <v>570.24</v>
      </c>
      <c r="AO29" s="259"/>
      <c r="AP29" s="260">
        <f t="shared" si="3"/>
        <v>0</v>
      </c>
      <c r="AQ29" s="259"/>
      <c r="AR29" s="257"/>
      <c r="AS29" s="257"/>
      <c r="AT29" s="257"/>
      <c r="AU29" s="257"/>
      <c r="AV29" s="257"/>
      <c r="AW29" s="257"/>
    </row>
    <row r="30" spans="2:49" s="264" customFormat="1" x14ac:dyDescent="0.4">
      <c r="B30" s="251">
        <v>7</v>
      </c>
      <c r="C30" s="251" t="s">
        <v>876</v>
      </c>
      <c r="D30" s="251" t="s">
        <v>790</v>
      </c>
      <c r="E30" s="251" t="s">
        <v>40</v>
      </c>
      <c r="F30" s="251" t="s">
        <v>1873</v>
      </c>
      <c r="G30" s="261"/>
      <c r="H30" s="251" t="s">
        <v>9</v>
      </c>
      <c r="I30" s="251">
        <v>0.5</v>
      </c>
      <c r="J30" s="251">
        <v>220</v>
      </c>
      <c r="K30" s="251" t="s">
        <v>854</v>
      </c>
      <c r="L30" s="251"/>
      <c r="M30" s="251" t="s">
        <v>7</v>
      </c>
      <c r="N30" s="251">
        <v>1</v>
      </c>
      <c r="O30" s="251" t="s">
        <v>809</v>
      </c>
      <c r="P30" s="251" t="s">
        <v>9</v>
      </c>
      <c r="Q30" s="251" t="s">
        <v>437</v>
      </c>
      <c r="R30" s="251" t="s">
        <v>9</v>
      </c>
      <c r="S30" s="251" t="s">
        <v>9</v>
      </c>
      <c r="T30" s="251" t="s">
        <v>9</v>
      </c>
      <c r="U30" s="251" t="s">
        <v>9</v>
      </c>
      <c r="V30" s="251" t="s">
        <v>9</v>
      </c>
      <c r="W30" s="251" t="s">
        <v>9</v>
      </c>
      <c r="X30" s="251" t="s">
        <v>9</v>
      </c>
      <c r="Y30" s="251">
        <v>26</v>
      </c>
      <c r="Z30" s="251">
        <v>1</v>
      </c>
      <c r="AA30" s="251">
        <v>1</v>
      </c>
      <c r="AB30" s="252">
        <f t="shared" si="0"/>
        <v>2.86</v>
      </c>
      <c r="AC30" s="252">
        <f>ROUND(AB30*事業まとめ!$Q$6,2)</f>
        <v>77.22</v>
      </c>
      <c r="AD30" s="253"/>
      <c r="AE30" s="253"/>
      <c r="AF30" s="253"/>
      <c r="AG30" s="253"/>
      <c r="AH30" s="253"/>
      <c r="AI30" s="253"/>
      <c r="AJ30" s="253"/>
      <c r="AK30" s="252">
        <f t="shared" si="1"/>
        <v>0</v>
      </c>
      <c r="AL30" s="252">
        <f>ROUND(AK30*事業まとめ!$Q$6,2)</f>
        <v>0</v>
      </c>
      <c r="AM30" s="254">
        <f t="shared" si="2"/>
        <v>2.86</v>
      </c>
      <c r="AN30" s="254">
        <f t="shared" si="2"/>
        <v>77.22</v>
      </c>
      <c r="AO30" s="259"/>
      <c r="AP30" s="260">
        <f t="shared" si="3"/>
        <v>0</v>
      </c>
      <c r="AQ30" s="259"/>
      <c r="AR30" s="257"/>
      <c r="AS30" s="257"/>
      <c r="AT30" s="257"/>
      <c r="AU30" s="257"/>
      <c r="AV30" s="257"/>
      <c r="AW30" s="257"/>
    </row>
    <row r="31" spans="2:49" s="264" customFormat="1" x14ac:dyDescent="0.4">
      <c r="B31" s="251">
        <v>7</v>
      </c>
      <c r="C31" s="251" t="s">
        <v>876</v>
      </c>
      <c r="D31" s="251" t="s">
        <v>790</v>
      </c>
      <c r="E31" s="251" t="s">
        <v>40</v>
      </c>
      <c r="F31" s="251" t="s">
        <v>1936</v>
      </c>
      <c r="G31" s="261"/>
      <c r="H31" s="251" t="s">
        <v>9</v>
      </c>
      <c r="I31" s="251">
        <v>4</v>
      </c>
      <c r="J31" s="251">
        <v>365</v>
      </c>
      <c r="K31" s="251" t="s">
        <v>667</v>
      </c>
      <c r="L31" s="251"/>
      <c r="M31" s="251" t="s">
        <v>12</v>
      </c>
      <c r="N31" s="251">
        <v>2</v>
      </c>
      <c r="O31" s="251" t="s">
        <v>13</v>
      </c>
      <c r="P31" s="251" t="s">
        <v>9</v>
      </c>
      <c r="Q31" s="251" t="s">
        <v>810</v>
      </c>
      <c r="R31" s="251" t="s">
        <v>259</v>
      </c>
      <c r="S31" s="251" t="s">
        <v>811</v>
      </c>
      <c r="T31" s="251" t="s">
        <v>812</v>
      </c>
      <c r="U31" s="251" t="s">
        <v>9</v>
      </c>
      <c r="V31" s="251" t="s">
        <v>9</v>
      </c>
      <c r="W31" s="251" t="s">
        <v>9</v>
      </c>
      <c r="X31" s="251" t="s">
        <v>9</v>
      </c>
      <c r="Y31" s="251">
        <v>28</v>
      </c>
      <c r="Z31" s="251">
        <v>1</v>
      </c>
      <c r="AA31" s="251">
        <v>2</v>
      </c>
      <c r="AB31" s="252">
        <f t="shared" si="0"/>
        <v>81.760000000000005</v>
      </c>
      <c r="AC31" s="252">
        <f>ROUND(AB31*事業まとめ!$Q$6,2)</f>
        <v>2207.52</v>
      </c>
      <c r="AD31" s="253"/>
      <c r="AE31" s="253"/>
      <c r="AF31" s="253"/>
      <c r="AG31" s="253"/>
      <c r="AH31" s="253"/>
      <c r="AI31" s="253"/>
      <c r="AJ31" s="253"/>
      <c r="AK31" s="252">
        <f t="shared" si="1"/>
        <v>0</v>
      </c>
      <c r="AL31" s="252">
        <f>ROUND(AK31*事業まとめ!$Q$6,2)</f>
        <v>0</v>
      </c>
      <c r="AM31" s="254">
        <f t="shared" si="2"/>
        <v>81.760000000000005</v>
      </c>
      <c r="AN31" s="254">
        <f t="shared" si="2"/>
        <v>2207.52</v>
      </c>
      <c r="AO31" s="259"/>
      <c r="AP31" s="260">
        <f t="shared" si="3"/>
        <v>0</v>
      </c>
      <c r="AQ31" s="259"/>
      <c r="AR31" s="257"/>
      <c r="AS31" s="257"/>
      <c r="AT31" s="257"/>
      <c r="AU31" s="257"/>
      <c r="AV31" s="257"/>
      <c r="AW31" s="257"/>
    </row>
    <row r="32" spans="2:49" s="264" customFormat="1" x14ac:dyDescent="0.4">
      <c r="B32" s="251">
        <v>7</v>
      </c>
      <c r="C32" s="251" t="s">
        <v>876</v>
      </c>
      <c r="D32" s="251" t="s">
        <v>793</v>
      </c>
      <c r="E32" s="251" t="s">
        <v>40</v>
      </c>
      <c r="F32" s="251" t="s">
        <v>434</v>
      </c>
      <c r="G32" s="261"/>
      <c r="H32" s="251" t="s">
        <v>9</v>
      </c>
      <c r="I32" s="251">
        <v>4</v>
      </c>
      <c r="J32" s="251">
        <v>365</v>
      </c>
      <c r="K32" s="251" t="s">
        <v>855</v>
      </c>
      <c r="L32" s="251"/>
      <c r="M32" s="251" t="s">
        <v>12</v>
      </c>
      <c r="N32" s="251">
        <v>1</v>
      </c>
      <c r="O32" s="251" t="s">
        <v>13</v>
      </c>
      <c r="P32" s="251" t="s">
        <v>9</v>
      </c>
      <c r="Q32" s="251" t="s">
        <v>9</v>
      </c>
      <c r="R32" s="251" t="s">
        <v>259</v>
      </c>
      <c r="S32" s="251" t="s">
        <v>497</v>
      </c>
      <c r="T32" s="251" t="s">
        <v>811</v>
      </c>
      <c r="U32" s="251" t="s">
        <v>9</v>
      </c>
      <c r="V32" s="251" t="s">
        <v>9</v>
      </c>
      <c r="W32" s="251" t="s">
        <v>9</v>
      </c>
      <c r="X32" s="251" t="s">
        <v>9</v>
      </c>
      <c r="Y32" s="251">
        <v>28</v>
      </c>
      <c r="Z32" s="251">
        <v>7</v>
      </c>
      <c r="AA32" s="251">
        <v>7</v>
      </c>
      <c r="AB32" s="252">
        <f t="shared" si="0"/>
        <v>286.16000000000003</v>
      </c>
      <c r="AC32" s="252">
        <f>ROUND(AB32*事業まとめ!$Q$6,2)</f>
        <v>7726.32</v>
      </c>
      <c r="AD32" s="253"/>
      <c r="AE32" s="253"/>
      <c r="AF32" s="253"/>
      <c r="AG32" s="253"/>
      <c r="AH32" s="253"/>
      <c r="AI32" s="253"/>
      <c r="AJ32" s="253"/>
      <c r="AK32" s="252">
        <f t="shared" si="1"/>
        <v>0</v>
      </c>
      <c r="AL32" s="252">
        <f>ROUND(AK32*事業まとめ!$Q$6,2)</f>
        <v>0</v>
      </c>
      <c r="AM32" s="254">
        <f t="shared" si="2"/>
        <v>286.16000000000003</v>
      </c>
      <c r="AN32" s="254">
        <f t="shared" si="2"/>
        <v>7726.32</v>
      </c>
      <c r="AO32" s="259"/>
      <c r="AP32" s="260">
        <f t="shared" si="3"/>
        <v>0</v>
      </c>
      <c r="AQ32" s="259"/>
      <c r="AR32" s="257"/>
      <c r="AS32" s="257"/>
      <c r="AT32" s="257"/>
      <c r="AU32" s="257"/>
      <c r="AV32" s="257"/>
      <c r="AW32" s="257"/>
    </row>
    <row r="33" spans="2:49" s="264" customFormat="1" x14ac:dyDescent="0.4">
      <c r="B33" s="251">
        <v>7</v>
      </c>
      <c r="C33" s="251" t="s">
        <v>876</v>
      </c>
      <c r="D33" s="251" t="s">
        <v>790</v>
      </c>
      <c r="E33" s="251" t="s">
        <v>40</v>
      </c>
      <c r="F33" s="251" t="s">
        <v>1937</v>
      </c>
      <c r="G33" s="261"/>
      <c r="H33" s="251" t="s">
        <v>9</v>
      </c>
      <c r="I33" s="251">
        <v>9</v>
      </c>
      <c r="J33" s="251">
        <v>220</v>
      </c>
      <c r="K33" s="251" t="s">
        <v>856</v>
      </c>
      <c r="L33" s="251"/>
      <c r="M33" s="251" t="s">
        <v>7</v>
      </c>
      <c r="N33" s="251">
        <v>1</v>
      </c>
      <c r="O33" s="251" t="s">
        <v>299</v>
      </c>
      <c r="P33" s="251" t="s">
        <v>9</v>
      </c>
      <c r="Q33" s="251" t="s">
        <v>437</v>
      </c>
      <c r="R33" s="251" t="s">
        <v>813</v>
      </c>
      <c r="S33" s="251" t="s">
        <v>497</v>
      </c>
      <c r="T33" s="251" t="s">
        <v>9</v>
      </c>
      <c r="U33" s="251" t="s">
        <v>9</v>
      </c>
      <c r="V33" s="251" t="s">
        <v>9</v>
      </c>
      <c r="W33" s="251" t="s">
        <v>9</v>
      </c>
      <c r="X33" s="251" t="s">
        <v>9</v>
      </c>
      <c r="Y33" s="251">
        <v>48</v>
      </c>
      <c r="Z33" s="251">
        <v>2</v>
      </c>
      <c r="AA33" s="251">
        <v>2</v>
      </c>
      <c r="AB33" s="252">
        <f t="shared" si="0"/>
        <v>190.08</v>
      </c>
      <c r="AC33" s="252">
        <f>ROUND(AB33*事業まとめ!$Q$6,2)</f>
        <v>5132.16</v>
      </c>
      <c r="AD33" s="253"/>
      <c r="AE33" s="253"/>
      <c r="AF33" s="253"/>
      <c r="AG33" s="253"/>
      <c r="AH33" s="253"/>
      <c r="AI33" s="253"/>
      <c r="AJ33" s="253"/>
      <c r="AK33" s="252">
        <f t="shared" si="1"/>
        <v>0</v>
      </c>
      <c r="AL33" s="252">
        <f>ROUND(AK33*事業まとめ!$Q$6,2)</f>
        <v>0</v>
      </c>
      <c r="AM33" s="254">
        <f t="shared" si="2"/>
        <v>190.08</v>
      </c>
      <c r="AN33" s="254">
        <f t="shared" si="2"/>
        <v>5132.16</v>
      </c>
      <c r="AO33" s="259"/>
      <c r="AP33" s="260">
        <f t="shared" si="3"/>
        <v>0</v>
      </c>
      <c r="AQ33" s="259"/>
      <c r="AR33" s="257"/>
      <c r="AS33" s="257"/>
      <c r="AT33" s="257"/>
      <c r="AU33" s="257"/>
      <c r="AV33" s="257"/>
      <c r="AW33" s="257"/>
    </row>
    <row r="34" spans="2:49" s="264" customFormat="1" x14ac:dyDescent="0.4">
      <c r="B34" s="251">
        <v>7</v>
      </c>
      <c r="C34" s="251" t="s">
        <v>876</v>
      </c>
      <c r="D34" s="251" t="s">
        <v>803</v>
      </c>
      <c r="E34" s="251" t="s">
        <v>40</v>
      </c>
      <c r="F34" s="258" t="s">
        <v>1938</v>
      </c>
      <c r="G34" s="261"/>
      <c r="H34" s="251" t="s">
        <v>9</v>
      </c>
      <c r="I34" s="251">
        <v>9</v>
      </c>
      <c r="J34" s="251">
        <v>220</v>
      </c>
      <c r="K34" s="251" t="s">
        <v>856</v>
      </c>
      <c r="L34" s="251"/>
      <c r="M34" s="251" t="s">
        <v>7</v>
      </c>
      <c r="N34" s="251">
        <v>1</v>
      </c>
      <c r="O34" s="251" t="s">
        <v>299</v>
      </c>
      <c r="P34" s="251" t="s">
        <v>9</v>
      </c>
      <c r="Q34" s="251" t="s">
        <v>437</v>
      </c>
      <c r="R34" s="251" t="s">
        <v>813</v>
      </c>
      <c r="S34" s="251" t="s">
        <v>497</v>
      </c>
      <c r="T34" s="251" t="s">
        <v>9</v>
      </c>
      <c r="U34" s="251" t="s">
        <v>9</v>
      </c>
      <c r="V34" s="251" t="s">
        <v>9</v>
      </c>
      <c r="W34" s="251" t="s">
        <v>9</v>
      </c>
      <c r="X34" s="251" t="s">
        <v>9</v>
      </c>
      <c r="Y34" s="251">
        <v>48</v>
      </c>
      <c r="Z34" s="251">
        <v>2</v>
      </c>
      <c r="AA34" s="251">
        <v>2</v>
      </c>
      <c r="AB34" s="252">
        <f t="shared" si="0"/>
        <v>190.08</v>
      </c>
      <c r="AC34" s="252">
        <f>ROUND(AB34*事業まとめ!$Q$6,2)</f>
        <v>5132.16</v>
      </c>
      <c r="AD34" s="253"/>
      <c r="AE34" s="253"/>
      <c r="AF34" s="253"/>
      <c r="AG34" s="253"/>
      <c r="AH34" s="253"/>
      <c r="AI34" s="253"/>
      <c r="AJ34" s="253"/>
      <c r="AK34" s="252">
        <f t="shared" si="1"/>
        <v>0</v>
      </c>
      <c r="AL34" s="252">
        <f>ROUND(AK34*事業まとめ!$Q$6,2)</f>
        <v>0</v>
      </c>
      <c r="AM34" s="254">
        <f t="shared" si="2"/>
        <v>190.08</v>
      </c>
      <c r="AN34" s="254">
        <f t="shared" si="2"/>
        <v>5132.16</v>
      </c>
      <c r="AO34" s="259"/>
      <c r="AP34" s="260">
        <f t="shared" si="3"/>
        <v>0</v>
      </c>
      <c r="AQ34" s="259"/>
      <c r="AR34" s="257"/>
      <c r="AS34" s="257"/>
      <c r="AT34" s="257"/>
      <c r="AU34" s="257"/>
      <c r="AV34" s="257"/>
      <c r="AW34" s="257"/>
    </row>
    <row r="35" spans="2:49" s="264" customFormat="1" x14ac:dyDescent="0.4">
      <c r="B35" s="251">
        <v>7</v>
      </c>
      <c r="C35" s="251" t="s">
        <v>876</v>
      </c>
      <c r="D35" s="251" t="s">
        <v>790</v>
      </c>
      <c r="E35" s="251" t="s">
        <v>69</v>
      </c>
      <c r="F35" s="251" t="s">
        <v>399</v>
      </c>
      <c r="G35" s="261"/>
      <c r="H35" s="251" t="s">
        <v>9</v>
      </c>
      <c r="I35" s="251">
        <v>1.8</v>
      </c>
      <c r="J35" s="251">
        <v>220</v>
      </c>
      <c r="K35" s="251" t="s">
        <v>846</v>
      </c>
      <c r="L35" s="251"/>
      <c r="M35" s="251" t="s">
        <v>7</v>
      </c>
      <c r="N35" s="251">
        <v>2</v>
      </c>
      <c r="O35" s="251" t="s">
        <v>8</v>
      </c>
      <c r="P35" s="251" t="s">
        <v>9</v>
      </c>
      <c r="Q35" s="251" t="s">
        <v>792</v>
      </c>
      <c r="R35" s="251" t="s">
        <v>9</v>
      </c>
      <c r="S35" s="251" t="s">
        <v>9</v>
      </c>
      <c r="T35" s="251" t="s">
        <v>9</v>
      </c>
      <c r="U35" s="251" t="s">
        <v>9</v>
      </c>
      <c r="V35" s="251" t="s">
        <v>9</v>
      </c>
      <c r="W35" s="251" t="s">
        <v>9</v>
      </c>
      <c r="X35" s="251" t="s">
        <v>9</v>
      </c>
      <c r="Y35" s="251">
        <v>36</v>
      </c>
      <c r="Z35" s="251">
        <v>4</v>
      </c>
      <c r="AA35" s="251">
        <v>8</v>
      </c>
      <c r="AB35" s="252">
        <f t="shared" si="0"/>
        <v>114.05</v>
      </c>
      <c r="AC35" s="252">
        <f>ROUND(AB35*事業まとめ!$Q$6,2)</f>
        <v>3079.35</v>
      </c>
      <c r="AD35" s="253"/>
      <c r="AE35" s="253"/>
      <c r="AF35" s="253"/>
      <c r="AG35" s="253"/>
      <c r="AH35" s="253"/>
      <c r="AI35" s="253"/>
      <c r="AJ35" s="253"/>
      <c r="AK35" s="252">
        <f t="shared" si="1"/>
        <v>0</v>
      </c>
      <c r="AL35" s="252">
        <f>ROUND(AK35*事業まとめ!$Q$6,2)</f>
        <v>0</v>
      </c>
      <c r="AM35" s="254">
        <f t="shared" si="2"/>
        <v>114.05</v>
      </c>
      <c r="AN35" s="254">
        <f t="shared" si="2"/>
        <v>3079.35</v>
      </c>
      <c r="AO35" s="259"/>
      <c r="AP35" s="260">
        <f t="shared" si="3"/>
        <v>0</v>
      </c>
      <c r="AQ35" s="259"/>
      <c r="AR35" s="257"/>
      <c r="AS35" s="257"/>
      <c r="AT35" s="257"/>
      <c r="AU35" s="257"/>
      <c r="AV35" s="257"/>
      <c r="AW35" s="257"/>
    </row>
    <row r="36" spans="2:49" s="264" customFormat="1" x14ac:dyDescent="0.4">
      <c r="B36" s="251">
        <v>7</v>
      </c>
      <c r="C36" s="251" t="s">
        <v>876</v>
      </c>
      <c r="D36" s="251" t="s">
        <v>790</v>
      </c>
      <c r="E36" s="251" t="s">
        <v>69</v>
      </c>
      <c r="F36" s="251" t="s">
        <v>399</v>
      </c>
      <c r="G36" s="261"/>
      <c r="H36" s="251" t="s">
        <v>9</v>
      </c>
      <c r="I36" s="251">
        <v>1.8</v>
      </c>
      <c r="J36" s="251">
        <v>220</v>
      </c>
      <c r="K36" s="251" t="s">
        <v>847</v>
      </c>
      <c r="L36" s="251"/>
      <c r="M36" s="251" t="s">
        <v>7</v>
      </c>
      <c r="N36" s="251">
        <v>1</v>
      </c>
      <c r="O36" s="251" t="s">
        <v>299</v>
      </c>
      <c r="P36" s="251" t="s">
        <v>9</v>
      </c>
      <c r="Q36" s="251" t="s">
        <v>794</v>
      </c>
      <c r="R36" s="251" t="s">
        <v>9</v>
      </c>
      <c r="S36" s="251" t="s">
        <v>9</v>
      </c>
      <c r="T36" s="251" t="s">
        <v>9</v>
      </c>
      <c r="U36" s="251" t="s">
        <v>9</v>
      </c>
      <c r="V36" s="251" t="s">
        <v>9</v>
      </c>
      <c r="W36" s="251" t="s">
        <v>9</v>
      </c>
      <c r="X36" s="251" t="s">
        <v>9</v>
      </c>
      <c r="Y36" s="251">
        <v>48</v>
      </c>
      <c r="Z36" s="251">
        <v>1</v>
      </c>
      <c r="AA36" s="251">
        <v>1</v>
      </c>
      <c r="AB36" s="252">
        <f t="shared" si="0"/>
        <v>19.010000000000002</v>
      </c>
      <c r="AC36" s="252">
        <f>ROUND(AB36*事業まとめ!$Q$6,2)</f>
        <v>513.27</v>
      </c>
      <c r="AD36" s="253"/>
      <c r="AE36" s="253"/>
      <c r="AF36" s="253"/>
      <c r="AG36" s="253"/>
      <c r="AH36" s="253"/>
      <c r="AI36" s="253"/>
      <c r="AJ36" s="253"/>
      <c r="AK36" s="252">
        <f t="shared" si="1"/>
        <v>0</v>
      </c>
      <c r="AL36" s="252">
        <f>ROUND(AK36*事業まとめ!$Q$6,2)</f>
        <v>0</v>
      </c>
      <c r="AM36" s="254">
        <f t="shared" si="2"/>
        <v>19.010000000000002</v>
      </c>
      <c r="AN36" s="254">
        <f t="shared" si="2"/>
        <v>513.27</v>
      </c>
      <c r="AO36" s="259"/>
      <c r="AP36" s="260">
        <f t="shared" si="3"/>
        <v>0</v>
      </c>
      <c r="AQ36" s="259"/>
      <c r="AR36" s="257"/>
      <c r="AS36" s="257"/>
      <c r="AT36" s="257"/>
      <c r="AU36" s="257"/>
      <c r="AV36" s="257"/>
      <c r="AW36" s="257"/>
    </row>
    <row r="37" spans="2:49" s="264" customFormat="1" x14ac:dyDescent="0.4">
      <c r="B37" s="251">
        <v>7</v>
      </c>
      <c r="C37" s="251" t="s">
        <v>876</v>
      </c>
      <c r="D37" s="251" t="s">
        <v>790</v>
      </c>
      <c r="E37" s="251" t="s">
        <v>69</v>
      </c>
      <c r="F37" s="251" t="s">
        <v>759</v>
      </c>
      <c r="G37" s="261"/>
      <c r="H37" s="251" t="s">
        <v>9</v>
      </c>
      <c r="I37" s="251">
        <v>1.8</v>
      </c>
      <c r="J37" s="251">
        <v>220</v>
      </c>
      <c r="K37" s="251" t="s">
        <v>300</v>
      </c>
      <c r="L37" s="251"/>
      <c r="M37" s="251" t="s">
        <v>7</v>
      </c>
      <c r="N37" s="251">
        <v>1</v>
      </c>
      <c r="O37" s="251" t="s">
        <v>299</v>
      </c>
      <c r="P37" s="251" t="s">
        <v>9</v>
      </c>
      <c r="Q37" s="251" t="s">
        <v>800</v>
      </c>
      <c r="R37" s="251" t="s">
        <v>9</v>
      </c>
      <c r="S37" s="251" t="s">
        <v>9</v>
      </c>
      <c r="T37" s="251" t="s">
        <v>9</v>
      </c>
      <c r="U37" s="251" t="s">
        <v>9</v>
      </c>
      <c r="V37" s="251" t="s">
        <v>9</v>
      </c>
      <c r="W37" s="251" t="s">
        <v>9</v>
      </c>
      <c r="X37" s="251" t="s">
        <v>9</v>
      </c>
      <c r="Y37" s="251">
        <v>48</v>
      </c>
      <c r="Z37" s="251">
        <v>1</v>
      </c>
      <c r="AA37" s="251">
        <v>1</v>
      </c>
      <c r="AB37" s="252">
        <f t="shared" si="0"/>
        <v>19.010000000000002</v>
      </c>
      <c r="AC37" s="252">
        <f>ROUND(AB37*事業まとめ!$Q$6,2)</f>
        <v>513.27</v>
      </c>
      <c r="AD37" s="253"/>
      <c r="AE37" s="253"/>
      <c r="AF37" s="253"/>
      <c r="AG37" s="253"/>
      <c r="AH37" s="253"/>
      <c r="AI37" s="253"/>
      <c r="AJ37" s="253"/>
      <c r="AK37" s="252">
        <f t="shared" si="1"/>
        <v>0</v>
      </c>
      <c r="AL37" s="252">
        <f>ROUND(AK37*事業まとめ!$Q$6,2)</f>
        <v>0</v>
      </c>
      <c r="AM37" s="254">
        <f t="shared" si="2"/>
        <v>19.010000000000002</v>
      </c>
      <c r="AN37" s="254">
        <f t="shared" si="2"/>
        <v>513.27</v>
      </c>
      <c r="AO37" s="259"/>
      <c r="AP37" s="260">
        <f t="shared" si="3"/>
        <v>0</v>
      </c>
      <c r="AQ37" s="259"/>
      <c r="AR37" s="257"/>
      <c r="AS37" s="257"/>
      <c r="AT37" s="257"/>
      <c r="AU37" s="257"/>
      <c r="AV37" s="257"/>
      <c r="AW37" s="257"/>
    </row>
    <row r="38" spans="2:49" s="264" customFormat="1" x14ac:dyDescent="0.4">
      <c r="B38" s="251">
        <v>7</v>
      </c>
      <c r="C38" s="251" t="s">
        <v>876</v>
      </c>
      <c r="D38" s="251" t="s">
        <v>790</v>
      </c>
      <c r="E38" s="251" t="s">
        <v>69</v>
      </c>
      <c r="F38" s="251" t="s">
        <v>760</v>
      </c>
      <c r="G38" s="261" t="s">
        <v>2143</v>
      </c>
      <c r="H38" s="251" t="s">
        <v>406</v>
      </c>
      <c r="I38" s="251" t="s">
        <v>9</v>
      </c>
      <c r="J38" s="251" t="s">
        <v>9</v>
      </c>
      <c r="K38" s="251" t="s">
        <v>298</v>
      </c>
      <c r="L38" s="251"/>
      <c r="M38" s="251" t="s">
        <v>17</v>
      </c>
      <c r="N38" s="251">
        <v>1</v>
      </c>
      <c r="O38" s="251" t="s">
        <v>18</v>
      </c>
      <c r="P38" s="251" t="s">
        <v>9</v>
      </c>
      <c r="Q38" s="251" t="s">
        <v>454</v>
      </c>
      <c r="R38" s="251" t="s">
        <v>796</v>
      </c>
      <c r="S38" s="251" t="s">
        <v>797</v>
      </c>
      <c r="T38" s="251" t="s">
        <v>9</v>
      </c>
      <c r="U38" s="251" t="s">
        <v>9</v>
      </c>
      <c r="V38" s="251" t="s">
        <v>9</v>
      </c>
      <c r="W38" s="251" t="s">
        <v>9</v>
      </c>
      <c r="X38" s="251" t="s">
        <v>9</v>
      </c>
      <c r="Y38" s="251" t="s">
        <v>9</v>
      </c>
      <c r="Z38" s="251">
        <v>3</v>
      </c>
      <c r="AA38" s="251">
        <v>3</v>
      </c>
      <c r="AB38" s="252">
        <f t="shared" si="0"/>
        <v>0</v>
      </c>
      <c r="AC38" s="252">
        <f>ROUND(AB38*事業まとめ!$Q$6,2)</f>
        <v>0</v>
      </c>
      <c r="AD38" s="253"/>
      <c r="AE38" s="253"/>
      <c r="AF38" s="253"/>
      <c r="AG38" s="253"/>
      <c r="AH38" s="253"/>
      <c r="AI38" s="253"/>
      <c r="AJ38" s="253"/>
      <c r="AK38" s="252">
        <f t="shared" si="1"/>
        <v>0</v>
      </c>
      <c r="AL38" s="252">
        <f>ROUND(AK38*事業まとめ!$Q$6,2)</f>
        <v>0</v>
      </c>
      <c r="AM38" s="254">
        <f t="shared" si="2"/>
        <v>0</v>
      </c>
      <c r="AN38" s="254">
        <f t="shared" si="2"/>
        <v>0</v>
      </c>
      <c r="AO38" s="259"/>
      <c r="AP38" s="260">
        <f t="shared" si="3"/>
        <v>0</v>
      </c>
      <c r="AQ38" s="259"/>
      <c r="AR38" s="257"/>
      <c r="AS38" s="257"/>
      <c r="AT38" s="257"/>
      <c r="AU38" s="257"/>
      <c r="AV38" s="257"/>
      <c r="AW38" s="257"/>
    </row>
    <row r="39" spans="2:49" s="264" customFormat="1" x14ac:dyDescent="0.4">
      <c r="B39" s="251">
        <v>7</v>
      </c>
      <c r="C39" s="251" t="s">
        <v>876</v>
      </c>
      <c r="D39" s="251" t="s">
        <v>790</v>
      </c>
      <c r="E39" s="251" t="s">
        <v>69</v>
      </c>
      <c r="F39" s="251" t="s">
        <v>760</v>
      </c>
      <c r="G39" s="261"/>
      <c r="H39" s="251" t="s">
        <v>9</v>
      </c>
      <c r="I39" s="251">
        <v>1.8</v>
      </c>
      <c r="J39" s="251">
        <v>220</v>
      </c>
      <c r="K39" s="251" t="s">
        <v>300</v>
      </c>
      <c r="L39" s="251"/>
      <c r="M39" s="251" t="s">
        <v>7</v>
      </c>
      <c r="N39" s="251">
        <v>1</v>
      </c>
      <c r="O39" s="251" t="s">
        <v>299</v>
      </c>
      <c r="P39" s="251" t="s">
        <v>9</v>
      </c>
      <c r="Q39" s="251" t="s">
        <v>800</v>
      </c>
      <c r="R39" s="251" t="s">
        <v>9</v>
      </c>
      <c r="S39" s="251" t="s">
        <v>9</v>
      </c>
      <c r="T39" s="251" t="s">
        <v>9</v>
      </c>
      <c r="U39" s="251" t="s">
        <v>9</v>
      </c>
      <c r="V39" s="251" t="s">
        <v>9</v>
      </c>
      <c r="W39" s="251" t="s">
        <v>9</v>
      </c>
      <c r="X39" s="251" t="s">
        <v>9</v>
      </c>
      <c r="Y39" s="251">
        <v>48</v>
      </c>
      <c r="Z39" s="251">
        <v>3</v>
      </c>
      <c r="AA39" s="251">
        <v>3</v>
      </c>
      <c r="AB39" s="252">
        <f t="shared" si="0"/>
        <v>57.02</v>
      </c>
      <c r="AC39" s="252">
        <f>ROUND(AB39*事業まとめ!$Q$6,2)</f>
        <v>1539.54</v>
      </c>
      <c r="AD39" s="253"/>
      <c r="AE39" s="253"/>
      <c r="AF39" s="253"/>
      <c r="AG39" s="253"/>
      <c r="AH39" s="253"/>
      <c r="AI39" s="253"/>
      <c r="AJ39" s="253"/>
      <c r="AK39" s="252">
        <f t="shared" si="1"/>
        <v>0</v>
      </c>
      <c r="AL39" s="252">
        <f>ROUND(AK39*事業まとめ!$Q$6,2)</f>
        <v>0</v>
      </c>
      <c r="AM39" s="254">
        <f t="shared" si="2"/>
        <v>57.02</v>
      </c>
      <c r="AN39" s="254">
        <f t="shared" si="2"/>
        <v>1539.54</v>
      </c>
      <c r="AO39" s="259"/>
      <c r="AP39" s="260">
        <f t="shared" si="3"/>
        <v>0</v>
      </c>
      <c r="AQ39" s="259"/>
      <c r="AR39" s="257"/>
      <c r="AS39" s="257"/>
      <c r="AT39" s="257"/>
      <c r="AU39" s="257"/>
      <c r="AV39" s="257"/>
      <c r="AW39" s="257"/>
    </row>
    <row r="40" spans="2:49" s="264" customFormat="1" x14ac:dyDescent="0.4">
      <c r="B40" s="251">
        <v>7</v>
      </c>
      <c r="C40" s="251" t="s">
        <v>876</v>
      </c>
      <c r="D40" s="251" t="s">
        <v>790</v>
      </c>
      <c r="E40" s="251" t="s">
        <v>69</v>
      </c>
      <c r="F40" s="251" t="s">
        <v>761</v>
      </c>
      <c r="G40" s="251" t="s">
        <v>2143</v>
      </c>
      <c r="H40" s="251" t="s">
        <v>406</v>
      </c>
      <c r="I40" s="251" t="s">
        <v>9</v>
      </c>
      <c r="J40" s="251" t="s">
        <v>9</v>
      </c>
      <c r="K40" s="251" t="s">
        <v>298</v>
      </c>
      <c r="L40" s="251"/>
      <c r="M40" s="251" t="s">
        <v>17</v>
      </c>
      <c r="N40" s="251">
        <v>1</v>
      </c>
      <c r="O40" s="251" t="s">
        <v>18</v>
      </c>
      <c r="P40" s="251" t="s">
        <v>9</v>
      </c>
      <c r="Q40" s="251" t="s">
        <v>454</v>
      </c>
      <c r="R40" s="251" t="s">
        <v>796</v>
      </c>
      <c r="S40" s="251" t="s">
        <v>797</v>
      </c>
      <c r="T40" s="251" t="s">
        <v>9</v>
      </c>
      <c r="U40" s="251" t="s">
        <v>9</v>
      </c>
      <c r="V40" s="251" t="s">
        <v>9</v>
      </c>
      <c r="W40" s="251" t="s">
        <v>9</v>
      </c>
      <c r="X40" s="251" t="s">
        <v>9</v>
      </c>
      <c r="Y40" s="251" t="s">
        <v>9</v>
      </c>
      <c r="Z40" s="251">
        <v>2</v>
      </c>
      <c r="AA40" s="251">
        <v>2</v>
      </c>
      <c r="AB40" s="252">
        <f t="shared" si="0"/>
        <v>0</v>
      </c>
      <c r="AC40" s="252">
        <f>ROUND(AB40*事業まとめ!$Q$6,2)</f>
        <v>0</v>
      </c>
      <c r="AD40" s="253"/>
      <c r="AE40" s="253"/>
      <c r="AF40" s="253"/>
      <c r="AG40" s="253"/>
      <c r="AH40" s="253"/>
      <c r="AI40" s="253"/>
      <c r="AJ40" s="253"/>
      <c r="AK40" s="252">
        <f t="shared" si="1"/>
        <v>0</v>
      </c>
      <c r="AL40" s="252">
        <f>ROUND(AK40*事業まとめ!$Q$6,2)</f>
        <v>0</v>
      </c>
      <c r="AM40" s="254">
        <f t="shared" si="2"/>
        <v>0</v>
      </c>
      <c r="AN40" s="254">
        <f t="shared" si="2"/>
        <v>0</v>
      </c>
      <c r="AO40" s="259"/>
      <c r="AP40" s="260">
        <f t="shared" si="3"/>
        <v>0</v>
      </c>
      <c r="AQ40" s="259"/>
      <c r="AR40" s="257"/>
      <c r="AS40" s="257"/>
      <c r="AT40" s="257"/>
      <c r="AU40" s="257"/>
      <c r="AV40" s="257"/>
      <c r="AW40" s="257"/>
    </row>
    <row r="41" spans="2:49" s="264" customFormat="1" x14ac:dyDescent="0.4">
      <c r="B41" s="251">
        <v>7</v>
      </c>
      <c r="C41" s="251" t="s">
        <v>876</v>
      </c>
      <c r="D41" s="251" t="s">
        <v>790</v>
      </c>
      <c r="E41" s="251" t="s">
        <v>69</v>
      </c>
      <c r="F41" s="251" t="s">
        <v>761</v>
      </c>
      <c r="G41" s="251"/>
      <c r="H41" s="251" t="s">
        <v>9</v>
      </c>
      <c r="I41" s="251">
        <v>1.8</v>
      </c>
      <c r="J41" s="251">
        <v>220</v>
      </c>
      <c r="K41" s="251" t="s">
        <v>300</v>
      </c>
      <c r="L41" s="251"/>
      <c r="M41" s="251" t="s">
        <v>7</v>
      </c>
      <c r="N41" s="251">
        <v>1</v>
      </c>
      <c r="O41" s="251" t="s">
        <v>299</v>
      </c>
      <c r="P41" s="251" t="s">
        <v>9</v>
      </c>
      <c r="Q41" s="251" t="s">
        <v>800</v>
      </c>
      <c r="R41" s="251" t="s">
        <v>9</v>
      </c>
      <c r="S41" s="251" t="s">
        <v>9</v>
      </c>
      <c r="T41" s="251" t="s">
        <v>9</v>
      </c>
      <c r="U41" s="251" t="s">
        <v>9</v>
      </c>
      <c r="V41" s="251" t="s">
        <v>9</v>
      </c>
      <c r="W41" s="251" t="s">
        <v>9</v>
      </c>
      <c r="X41" s="251" t="s">
        <v>9</v>
      </c>
      <c r="Y41" s="251">
        <v>48</v>
      </c>
      <c r="Z41" s="251">
        <v>3</v>
      </c>
      <c r="AA41" s="251">
        <v>3</v>
      </c>
      <c r="AB41" s="252">
        <f t="shared" si="0"/>
        <v>57.02</v>
      </c>
      <c r="AC41" s="252">
        <f>ROUND(AB41*事業まとめ!$Q$6,2)</f>
        <v>1539.54</v>
      </c>
      <c r="AD41" s="253"/>
      <c r="AE41" s="253"/>
      <c r="AF41" s="253"/>
      <c r="AG41" s="253"/>
      <c r="AH41" s="253"/>
      <c r="AI41" s="253"/>
      <c r="AJ41" s="253"/>
      <c r="AK41" s="252">
        <f t="shared" si="1"/>
        <v>0</v>
      </c>
      <c r="AL41" s="252">
        <f>ROUND(AK41*事業まとめ!$Q$6,2)</f>
        <v>0</v>
      </c>
      <c r="AM41" s="254">
        <f t="shared" si="2"/>
        <v>57.02</v>
      </c>
      <c r="AN41" s="254">
        <f t="shared" si="2"/>
        <v>1539.54</v>
      </c>
      <c r="AO41" s="259"/>
      <c r="AP41" s="260">
        <f t="shared" si="3"/>
        <v>0</v>
      </c>
      <c r="AQ41" s="259"/>
      <c r="AR41" s="257"/>
      <c r="AS41" s="257"/>
      <c r="AT41" s="257"/>
      <c r="AU41" s="257"/>
      <c r="AV41" s="257"/>
      <c r="AW41" s="257"/>
    </row>
    <row r="42" spans="2:49" s="264" customFormat="1" x14ac:dyDescent="0.4">
      <c r="B42" s="251">
        <v>7</v>
      </c>
      <c r="C42" s="251" t="s">
        <v>876</v>
      </c>
      <c r="D42" s="251" t="s">
        <v>793</v>
      </c>
      <c r="E42" s="251" t="s">
        <v>69</v>
      </c>
      <c r="F42" s="251" t="s">
        <v>400</v>
      </c>
      <c r="G42" s="251"/>
      <c r="H42" s="251" t="s">
        <v>9</v>
      </c>
      <c r="I42" s="251">
        <v>9</v>
      </c>
      <c r="J42" s="251">
        <v>220</v>
      </c>
      <c r="K42" s="251" t="s">
        <v>847</v>
      </c>
      <c r="L42" s="251"/>
      <c r="M42" s="251" t="s">
        <v>7</v>
      </c>
      <c r="N42" s="251">
        <v>1</v>
      </c>
      <c r="O42" s="251" t="s">
        <v>299</v>
      </c>
      <c r="P42" s="251" t="s">
        <v>9</v>
      </c>
      <c r="Q42" s="251" t="s">
        <v>794</v>
      </c>
      <c r="R42" s="251" t="s">
        <v>9</v>
      </c>
      <c r="S42" s="251" t="s">
        <v>9</v>
      </c>
      <c r="T42" s="251" t="s">
        <v>9</v>
      </c>
      <c r="U42" s="251" t="s">
        <v>9</v>
      </c>
      <c r="V42" s="251" t="s">
        <v>9</v>
      </c>
      <c r="W42" s="251" t="s">
        <v>9</v>
      </c>
      <c r="X42" s="251" t="s">
        <v>9</v>
      </c>
      <c r="Y42" s="251">
        <v>48</v>
      </c>
      <c r="Z42" s="251">
        <v>9</v>
      </c>
      <c r="AA42" s="251">
        <v>9</v>
      </c>
      <c r="AB42" s="252">
        <f t="shared" si="0"/>
        <v>855.36</v>
      </c>
      <c r="AC42" s="252">
        <f>ROUND(AB42*事業まとめ!$Q$6,2)</f>
        <v>23094.720000000001</v>
      </c>
      <c r="AD42" s="253"/>
      <c r="AE42" s="253"/>
      <c r="AF42" s="253"/>
      <c r="AG42" s="253"/>
      <c r="AH42" s="253"/>
      <c r="AI42" s="253"/>
      <c r="AJ42" s="253"/>
      <c r="AK42" s="252">
        <f t="shared" si="1"/>
        <v>0</v>
      </c>
      <c r="AL42" s="252">
        <f>ROUND(AK42*事業まとめ!$Q$6,2)</f>
        <v>0</v>
      </c>
      <c r="AM42" s="254">
        <f t="shared" si="2"/>
        <v>855.36</v>
      </c>
      <c r="AN42" s="254">
        <f t="shared" si="2"/>
        <v>23094.720000000001</v>
      </c>
      <c r="AO42" s="259"/>
      <c r="AP42" s="260">
        <f t="shared" si="3"/>
        <v>0</v>
      </c>
      <c r="AQ42" s="259"/>
      <c r="AR42" s="257"/>
      <c r="AS42" s="257"/>
      <c r="AT42" s="257"/>
      <c r="AU42" s="257"/>
      <c r="AV42" s="257"/>
      <c r="AW42" s="257"/>
    </row>
    <row r="43" spans="2:49" s="264" customFormat="1" x14ac:dyDescent="0.4">
      <c r="B43" s="251">
        <v>7</v>
      </c>
      <c r="C43" s="251" t="s">
        <v>876</v>
      </c>
      <c r="D43" s="251" t="s">
        <v>793</v>
      </c>
      <c r="E43" s="251" t="s">
        <v>69</v>
      </c>
      <c r="F43" s="251" t="s">
        <v>400</v>
      </c>
      <c r="G43" s="251" t="s">
        <v>806</v>
      </c>
      <c r="H43" s="251" t="s">
        <v>9</v>
      </c>
      <c r="I43" s="251">
        <v>6.5</v>
      </c>
      <c r="J43" s="251">
        <v>220</v>
      </c>
      <c r="K43" s="251" t="s">
        <v>857</v>
      </c>
      <c r="L43" s="251"/>
      <c r="M43" s="251" t="s">
        <v>407</v>
      </c>
      <c r="N43" s="251">
        <v>1</v>
      </c>
      <c r="O43" s="251" t="s">
        <v>268</v>
      </c>
      <c r="P43" s="251" t="s">
        <v>9</v>
      </c>
      <c r="Q43" s="251" t="s">
        <v>9</v>
      </c>
      <c r="R43" s="251" t="s">
        <v>674</v>
      </c>
      <c r="S43" s="251" t="s">
        <v>814</v>
      </c>
      <c r="T43" s="251" t="s">
        <v>9</v>
      </c>
      <c r="U43" s="251" t="s">
        <v>9</v>
      </c>
      <c r="V43" s="251" t="s">
        <v>9</v>
      </c>
      <c r="W43" s="251" t="s">
        <v>9</v>
      </c>
      <c r="X43" s="251" t="s">
        <v>9</v>
      </c>
      <c r="Y43" s="251">
        <v>13</v>
      </c>
      <c r="Z43" s="251">
        <v>1</v>
      </c>
      <c r="AA43" s="251">
        <v>1</v>
      </c>
      <c r="AB43" s="252">
        <f t="shared" si="0"/>
        <v>18.59</v>
      </c>
      <c r="AC43" s="252">
        <f>ROUND(AB43*事業まとめ!$Q$6,2)</f>
        <v>501.93</v>
      </c>
      <c r="AD43" s="253"/>
      <c r="AE43" s="253"/>
      <c r="AF43" s="253"/>
      <c r="AG43" s="253"/>
      <c r="AH43" s="253"/>
      <c r="AI43" s="253"/>
      <c r="AJ43" s="253"/>
      <c r="AK43" s="252">
        <f t="shared" si="1"/>
        <v>0</v>
      </c>
      <c r="AL43" s="252">
        <f>ROUND(AK43*事業まとめ!$Q$6,2)</f>
        <v>0</v>
      </c>
      <c r="AM43" s="254">
        <f t="shared" si="2"/>
        <v>18.59</v>
      </c>
      <c r="AN43" s="254">
        <f t="shared" si="2"/>
        <v>501.93</v>
      </c>
      <c r="AO43" s="259"/>
      <c r="AP43" s="260">
        <f t="shared" si="3"/>
        <v>0</v>
      </c>
      <c r="AQ43" s="259"/>
      <c r="AR43" s="257"/>
      <c r="AS43" s="257"/>
      <c r="AT43" s="257"/>
      <c r="AU43" s="257"/>
      <c r="AV43" s="257"/>
      <c r="AW43" s="257"/>
    </row>
    <row r="44" spans="2:49" s="264" customFormat="1" x14ac:dyDescent="0.4">
      <c r="B44" s="251">
        <v>7</v>
      </c>
      <c r="C44" s="251" t="s">
        <v>876</v>
      </c>
      <c r="D44" s="251" t="s">
        <v>790</v>
      </c>
      <c r="E44" s="251" t="s">
        <v>69</v>
      </c>
      <c r="F44" s="251" t="s">
        <v>326</v>
      </c>
      <c r="G44" s="251"/>
      <c r="H44" s="251" t="s">
        <v>9</v>
      </c>
      <c r="I44" s="251">
        <v>6.5</v>
      </c>
      <c r="J44" s="251">
        <v>220</v>
      </c>
      <c r="K44" s="251" t="s">
        <v>858</v>
      </c>
      <c r="L44" s="251"/>
      <c r="M44" s="251" t="s">
        <v>22</v>
      </c>
      <c r="N44" s="251">
        <v>2</v>
      </c>
      <c r="O44" s="251" t="s">
        <v>299</v>
      </c>
      <c r="P44" s="251" t="s">
        <v>9</v>
      </c>
      <c r="Q44" s="251" t="s">
        <v>815</v>
      </c>
      <c r="R44" s="251" t="s">
        <v>9</v>
      </c>
      <c r="S44" s="251" t="s">
        <v>9</v>
      </c>
      <c r="T44" s="251" t="s">
        <v>9</v>
      </c>
      <c r="U44" s="251" t="s">
        <v>9</v>
      </c>
      <c r="V44" s="251" t="s">
        <v>9</v>
      </c>
      <c r="W44" s="251" t="s">
        <v>9</v>
      </c>
      <c r="X44" s="251" t="s">
        <v>9</v>
      </c>
      <c r="Y44" s="251">
        <v>48</v>
      </c>
      <c r="Z44" s="251">
        <v>1</v>
      </c>
      <c r="AA44" s="251">
        <v>2</v>
      </c>
      <c r="AB44" s="252">
        <f t="shared" si="0"/>
        <v>137.28</v>
      </c>
      <c r="AC44" s="252">
        <f>ROUND(AB44*事業まとめ!$Q$6,2)</f>
        <v>3706.56</v>
      </c>
      <c r="AD44" s="253"/>
      <c r="AE44" s="253"/>
      <c r="AF44" s="253"/>
      <c r="AG44" s="253"/>
      <c r="AH44" s="253"/>
      <c r="AI44" s="253"/>
      <c r="AJ44" s="253"/>
      <c r="AK44" s="252">
        <f t="shared" si="1"/>
        <v>0</v>
      </c>
      <c r="AL44" s="252">
        <f>ROUND(AK44*事業まとめ!$Q$6,2)</f>
        <v>0</v>
      </c>
      <c r="AM44" s="254">
        <f t="shared" si="2"/>
        <v>137.28</v>
      </c>
      <c r="AN44" s="254">
        <f t="shared" si="2"/>
        <v>3706.56</v>
      </c>
      <c r="AO44" s="259"/>
      <c r="AP44" s="260">
        <f t="shared" si="3"/>
        <v>0</v>
      </c>
      <c r="AQ44" s="259"/>
      <c r="AR44" s="257"/>
      <c r="AS44" s="257"/>
      <c r="AT44" s="257"/>
      <c r="AU44" s="257"/>
      <c r="AV44" s="257"/>
      <c r="AW44" s="257"/>
    </row>
    <row r="45" spans="2:49" s="264" customFormat="1" x14ac:dyDescent="0.4">
      <c r="B45" s="251">
        <v>7</v>
      </c>
      <c r="C45" s="251" t="s">
        <v>876</v>
      </c>
      <c r="D45" s="251" t="s">
        <v>790</v>
      </c>
      <c r="E45" s="251" t="s">
        <v>69</v>
      </c>
      <c r="F45" s="251" t="s">
        <v>326</v>
      </c>
      <c r="G45" s="251"/>
      <c r="H45" s="251" t="s">
        <v>9</v>
      </c>
      <c r="I45" s="251">
        <v>6.5</v>
      </c>
      <c r="J45" s="251">
        <v>220</v>
      </c>
      <c r="K45" s="251" t="s">
        <v>859</v>
      </c>
      <c r="L45" s="251"/>
      <c r="M45" s="251" t="s">
        <v>22</v>
      </c>
      <c r="N45" s="251">
        <v>2</v>
      </c>
      <c r="O45" s="251" t="s">
        <v>299</v>
      </c>
      <c r="P45" s="251" t="s">
        <v>9</v>
      </c>
      <c r="Q45" s="251" t="s">
        <v>249</v>
      </c>
      <c r="R45" s="251" t="s">
        <v>816</v>
      </c>
      <c r="S45" s="251" t="s">
        <v>811</v>
      </c>
      <c r="T45" s="251" t="s">
        <v>9</v>
      </c>
      <c r="U45" s="251" t="s">
        <v>9</v>
      </c>
      <c r="V45" s="251" t="s">
        <v>9</v>
      </c>
      <c r="W45" s="251" t="s">
        <v>9</v>
      </c>
      <c r="X45" s="251" t="s">
        <v>9</v>
      </c>
      <c r="Y45" s="251">
        <v>48</v>
      </c>
      <c r="Z45" s="251">
        <v>2</v>
      </c>
      <c r="AA45" s="251">
        <v>4</v>
      </c>
      <c r="AB45" s="252">
        <f t="shared" si="0"/>
        <v>274.56</v>
      </c>
      <c r="AC45" s="252">
        <f>ROUND(AB45*事業まとめ!$Q$6,2)</f>
        <v>7413.12</v>
      </c>
      <c r="AD45" s="253"/>
      <c r="AE45" s="253"/>
      <c r="AF45" s="253"/>
      <c r="AG45" s="253"/>
      <c r="AH45" s="253"/>
      <c r="AI45" s="253"/>
      <c r="AJ45" s="253"/>
      <c r="AK45" s="252">
        <f t="shared" si="1"/>
        <v>0</v>
      </c>
      <c r="AL45" s="252">
        <f>ROUND(AK45*事業まとめ!$Q$6,2)</f>
        <v>0</v>
      </c>
      <c r="AM45" s="254">
        <f t="shared" si="2"/>
        <v>274.56</v>
      </c>
      <c r="AN45" s="254">
        <f t="shared" si="2"/>
        <v>7413.12</v>
      </c>
      <c r="AO45" s="259"/>
      <c r="AP45" s="260">
        <f t="shared" si="3"/>
        <v>0</v>
      </c>
      <c r="AQ45" s="259"/>
      <c r="AR45" s="257"/>
      <c r="AS45" s="257"/>
      <c r="AT45" s="257"/>
      <c r="AU45" s="257"/>
      <c r="AV45" s="257"/>
      <c r="AW45" s="257"/>
    </row>
    <row r="46" spans="2:49" s="264" customFormat="1" x14ac:dyDescent="0.4">
      <c r="B46" s="251">
        <v>7</v>
      </c>
      <c r="C46" s="251" t="s">
        <v>876</v>
      </c>
      <c r="D46" s="251" t="s">
        <v>790</v>
      </c>
      <c r="E46" s="251" t="s">
        <v>69</v>
      </c>
      <c r="F46" s="251" t="s">
        <v>746</v>
      </c>
      <c r="G46" s="251"/>
      <c r="H46" s="251" t="s">
        <v>9</v>
      </c>
      <c r="I46" s="251">
        <v>6.5</v>
      </c>
      <c r="J46" s="251">
        <v>220</v>
      </c>
      <c r="K46" s="251" t="s">
        <v>846</v>
      </c>
      <c r="L46" s="251"/>
      <c r="M46" s="251" t="s">
        <v>7</v>
      </c>
      <c r="N46" s="251">
        <v>2</v>
      </c>
      <c r="O46" s="251" t="s">
        <v>8</v>
      </c>
      <c r="P46" s="251" t="s">
        <v>9</v>
      </c>
      <c r="Q46" s="251" t="s">
        <v>792</v>
      </c>
      <c r="R46" s="251" t="s">
        <v>9</v>
      </c>
      <c r="S46" s="251" t="s">
        <v>9</v>
      </c>
      <c r="T46" s="251" t="s">
        <v>9</v>
      </c>
      <c r="U46" s="251" t="s">
        <v>9</v>
      </c>
      <c r="V46" s="251" t="s">
        <v>9</v>
      </c>
      <c r="W46" s="251" t="s">
        <v>9</v>
      </c>
      <c r="X46" s="251" t="s">
        <v>9</v>
      </c>
      <c r="Y46" s="251">
        <v>36</v>
      </c>
      <c r="Z46" s="251">
        <v>4</v>
      </c>
      <c r="AA46" s="251">
        <v>8</v>
      </c>
      <c r="AB46" s="252">
        <f t="shared" si="0"/>
        <v>411.84</v>
      </c>
      <c r="AC46" s="252">
        <f>ROUND(AB46*事業まとめ!$Q$6,2)</f>
        <v>11119.68</v>
      </c>
      <c r="AD46" s="253"/>
      <c r="AE46" s="253"/>
      <c r="AF46" s="253"/>
      <c r="AG46" s="253"/>
      <c r="AH46" s="253"/>
      <c r="AI46" s="253"/>
      <c r="AJ46" s="253"/>
      <c r="AK46" s="252">
        <f t="shared" si="1"/>
        <v>0</v>
      </c>
      <c r="AL46" s="252">
        <f>ROUND(AK46*事業まとめ!$Q$6,2)</f>
        <v>0</v>
      </c>
      <c r="AM46" s="254">
        <f t="shared" si="2"/>
        <v>411.84</v>
      </c>
      <c r="AN46" s="254">
        <f t="shared" si="2"/>
        <v>11119.68</v>
      </c>
      <c r="AO46" s="259"/>
      <c r="AP46" s="260">
        <f t="shared" si="3"/>
        <v>0</v>
      </c>
      <c r="AQ46" s="259"/>
      <c r="AR46" s="257"/>
      <c r="AS46" s="257"/>
      <c r="AT46" s="257"/>
      <c r="AU46" s="257"/>
      <c r="AV46" s="257"/>
      <c r="AW46" s="257"/>
    </row>
    <row r="47" spans="2:49" s="264" customFormat="1" x14ac:dyDescent="0.4">
      <c r="B47" s="251">
        <v>7</v>
      </c>
      <c r="C47" s="251" t="s">
        <v>876</v>
      </c>
      <c r="D47" s="251" t="s">
        <v>790</v>
      </c>
      <c r="E47" s="251" t="s">
        <v>69</v>
      </c>
      <c r="F47" s="251" t="s">
        <v>421</v>
      </c>
      <c r="G47" s="251"/>
      <c r="H47" s="251" t="s">
        <v>9</v>
      </c>
      <c r="I47" s="251">
        <v>6.5</v>
      </c>
      <c r="J47" s="251">
        <v>220</v>
      </c>
      <c r="K47" s="251" t="s">
        <v>860</v>
      </c>
      <c r="L47" s="251"/>
      <c r="M47" s="251" t="s">
        <v>22</v>
      </c>
      <c r="N47" s="251">
        <v>2</v>
      </c>
      <c r="O47" s="251" t="s">
        <v>8</v>
      </c>
      <c r="P47" s="251" t="s">
        <v>9</v>
      </c>
      <c r="Q47" s="251" t="s">
        <v>815</v>
      </c>
      <c r="R47" s="251" t="s">
        <v>817</v>
      </c>
      <c r="S47" s="251" t="s">
        <v>9</v>
      </c>
      <c r="T47" s="251" t="s">
        <v>9</v>
      </c>
      <c r="U47" s="251" t="s">
        <v>9</v>
      </c>
      <c r="V47" s="251" t="s">
        <v>9</v>
      </c>
      <c r="W47" s="251" t="s">
        <v>9</v>
      </c>
      <c r="X47" s="251" t="s">
        <v>9</v>
      </c>
      <c r="Y47" s="251">
        <v>36</v>
      </c>
      <c r="Z47" s="251">
        <v>9</v>
      </c>
      <c r="AA47" s="251">
        <v>18</v>
      </c>
      <c r="AB47" s="252">
        <f t="shared" si="0"/>
        <v>926.64</v>
      </c>
      <c r="AC47" s="252">
        <f>ROUND(AB47*事業まとめ!$Q$6,2)</f>
        <v>25019.279999999999</v>
      </c>
      <c r="AD47" s="253"/>
      <c r="AE47" s="253"/>
      <c r="AF47" s="253"/>
      <c r="AG47" s="253"/>
      <c r="AH47" s="253"/>
      <c r="AI47" s="253"/>
      <c r="AJ47" s="253"/>
      <c r="AK47" s="252">
        <f t="shared" si="1"/>
        <v>0</v>
      </c>
      <c r="AL47" s="252">
        <f>ROUND(AK47*事業まとめ!$Q$6,2)</f>
        <v>0</v>
      </c>
      <c r="AM47" s="254">
        <f t="shared" si="2"/>
        <v>926.64</v>
      </c>
      <c r="AN47" s="254">
        <f t="shared" si="2"/>
        <v>25019.279999999999</v>
      </c>
      <c r="AO47" s="259"/>
      <c r="AP47" s="260">
        <f t="shared" si="3"/>
        <v>0</v>
      </c>
      <c r="AQ47" s="259"/>
      <c r="AR47" s="257"/>
      <c r="AS47" s="257"/>
      <c r="AT47" s="257"/>
      <c r="AU47" s="257"/>
      <c r="AV47" s="257"/>
      <c r="AW47" s="257"/>
    </row>
    <row r="48" spans="2:49" s="264" customFormat="1" x14ac:dyDescent="0.4">
      <c r="B48" s="251">
        <v>7</v>
      </c>
      <c r="C48" s="251" t="s">
        <v>876</v>
      </c>
      <c r="D48" s="251" t="s">
        <v>790</v>
      </c>
      <c r="E48" s="251" t="s">
        <v>69</v>
      </c>
      <c r="F48" s="251" t="s">
        <v>818</v>
      </c>
      <c r="G48" s="251"/>
      <c r="H48" s="251" t="s">
        <v>9</v>
      </c>
      <c r="I48" s="251">
        <v>6.5</v>
      </c>
      <c r="J48" s="251">
        <v>220</v>
      </c>
      <c r="K48" s="251" t="s">
        <v>860</v>
      </c>
      <c r="L48" s="251"/>
      <c r="M48" s="251" t="s">
        <v>22</v>
      </c>
      <c r="N48" s="251">
        <v>2</v>
      </c>
      <c r="O48" s="251" t="s">
        <v>8</v>
      </c>
      <c r="P48" s="251" t="s">
        <v>9</v>
      </c>
      <c r="Q48" s="251" t="s">
        <v>815</v>
      </c>
      <c r="R48" s="251" t="s">
        <v>817</v>
      </c>
      <c r="S48" s="251" t="s">
        <v>9</v>
      </c>
      <c r="T48" s="251" t="s">
        <v>9</v>
      </c>
      <c r="U48" s="251" t="s">
        <v>9</v>
      </c>
      <c r="V48" s="251" t="s">
        <v>9</v>
      </c>
      <c r="W48" s="251" t="s">
        <v>9</v>
      </c>
      <c r="X48" s="251" t="s">
        <v>9</v>
      </c>
      <c r="Y48" s="251">
        <v>36</v>
      </c>
      <c r="Z48" s="251">
        <v>3</v>
      </c>
      <c r="AA48" s="251">
        <v>6</v>
      </c>
      <c r="AB48" s="252">
        <f t="shared" si="0"/>
        <v>308.88</v>
      </c>
      <c r="AC48" s="252">
        <f>ROUND(AB48*事業まとめ!$Q$6,2)</f>
        <v>8339.76</v>
      </c>
      <c r="AD48" s="253"/>
      <c r="AE48" s="253"/>
      <c r="AF48" s="253"/>
      <c r="AG48" s="253"/>
      <c r="AH48" s="253"/>
      <c r="AI48" s="253"/>
      <c r="AJ48" s="253"/>
      <c r="AK48" s="252">
        <f t="shared" si="1"/>
        <v>0</v>
      </c>
      <c r="AL48" s="252">
        <f>ROUND(AK48*事業まとめ!$Q$6,2)</f>
        <v>0</v>
      </c>
      <c r="AM48" s="254">
        <f t="shared" si="2"/>
        <v>308.88</v>
      </c>
      <c r="AN48" s="254">
        <f t="shared" si="2"/>
        <v>8339.76</v>
      </c>
      <c r="AO48" s="259"/>
      <c r="AP48" s="260">
        <f t="shared" si="3"/>
        <v>0</v>
      </c>
      <c r="AQ48" s="259"/>
      <c r="AR48" s="257"/>
      <c r="AS48" s="257"/>
      <c r="AT48" s="257"/>
      <c r="AU48" s="257"/>
      <c r="AV48" s="257"/>
      <c r="AW48" s="257"/>
    </row>
    <row r="49" spans="2:49" s="264" customFormat="1" x14ac:dyDescent="0.4">
      <c r="B49" s="251">
        <v>7</v>
      </c>
      <c r="C49" s="251" t="s">
        <v>876</v>
      </c>
      <c r="D49" s="251" t="s">
        <v>790</v>
      </c>
      <c r="E49" s="251" t="s">
        <v>69</v>
      </c>
      <c r="F49" s="251" t="s">
        <v>818</v>
      </c>
      <c r="G49" s="251"/>
      <c r="H49" s="251" t="s">
        <v>9</v>
      </c>
      <c r="I49" s="251">
        <v>6.5</v>
      </c>
      <c r="J49" s="251">
        <v>220</v>
      </c>
      <c r="K49" s="251" t="s">
        <v>861</v>
      </c>
      <c r="L49" s="251"/>
      <c r="M49" s="251" t="s">
        <v>22</v>
      </c>
      <c r="N49" s="251">
        <v>1</v>
      </c>
      <c r="O49" s="251" t="s">
        <v>299</v>
      </c>
      <c r="P49" s="251" t="s">
        <v>9</v>
      </c>
      <c r="Q49" s="251" t="s">
        <v>815</v>
      </c>
      <c r="R49" s="251" t="s">
        <v>817</v>
      </c>
      <c r="S49" s="251" t="s">
        <v>9</v>
      </c>
      <c r="T49" s="251" t="s">
        <v>9</v>
      </c>
      <c r="U49" s="251" t="s">
        <v>9</v>
      </c>
      <c r="V49" s="251" t="s">
        <v>9</v>
      </c>
      <c r="W49" s="251" t="s">
        <v>9</v>
      </c>
      <c r="X49" s="251" t="s">
        <v>9</v>
      </c>
      <c r="Y49" s="251">
        <v>48</v>
      </c>
      <c r="Z49" s="251">
        <v>2</v>
      </c>
      <c r="AA49" s="251">
        <v>2</v>
      </c>
      <c r="AB49" s="252">
        <f t="shared" si="0"/>
        <v>137.28</v>
      </c>
      <c r="AC49" s="252">
        <f>ROUND(AB49*事業まとめ!$Q$6,2)</f>
        <v>3706.56</v>
      </c>
      <c r="AD49" s="253"/>
      <c r="AE49" s="253"/>
      <c r="AF49" s="253"/>
      <c r="AG49" s="253"/>
      <c r="AH49" s="253"/>
      <c r="AI49" s="253"/>
      <c r="AJ49" s="253"/>
      <c r="AK49" s="252">
        <f t="shared" si="1"/>
        <v>0</v>
      </c>
      <c r="AL49" s="252">
        <f>ROUND(AK49*事業まとめ!$Q$6,2)</f>
        <v>0</v>
      </c>
      <c r="AM49" s="254">
        <f t="shared" si="2"/>
        <v>137.28</v>
      </c>
      <c r="AN49" s="254">
        <f t="shared" si="2"/>
        <v>3706.56</v>
      </c>
      <c r="AO49" s="259"/>
      <c r="AP49" s="260">
        <f t="shared" si="3"/>
        <v>0</v>
      </c>
      <c r="AQ49" s="259"/>
      <c r="AR49" s="257"/>
      <c r="AS49" s="257"/>
      <c r="AT49" s="257"/>
      <c r="AU49" s="257"/>
      <c r="AV49" s="257"/>
      <c r="AW49" s="257"/>
    </row>
    <row r="50" spans="2:49" s="264" customFormat="1" x14ac:dyDescent="0.4">
      <c r="B50" s="251">
        <v>7</v>
      </c>
      <c r="C50" s="251" t="s">
        <v>876</v>
      </c>
      <c r="D50" s="251" t="s">
        <v>790</v>
      </c>
      <c r="E50" s="251" t="s">
        <v>69</v>
      </c>
      <c r="F50" s="251" t="s">
        <v>317</v>
      </c>
      <c r="G50" s="251"/>
      <c r="H50" s="251" t="s">
        <v>9</v>
      </c>
      <c r="I50" s="251">
        <v>9</v>
      </c>
      <c r="J50" s="251">
        <v>220</v>
      </c>
      <c r="K50" s="251" t="s">
        <v>848</v>
      </c>
      <c r="L50" s="251"/>
      <c r="M50" s="251" t="s">
        <v>10</v>
      </c>
      <c r="N50" s="251">
        <v>2</v>
      </c>
      <c r="O50" s="251" t="s">
        <v>299</v>
      </c>
      <c r="P50" s="251" t="s">
        <v>9</v>
      </c>
      <c r="Q50" s="251" t="s">
        <v>792</v>
      </c>
      <c r="R50" s="251" t="s">
        <v>618</v>
      </c>
      <c r="S50" s="251" t="s">
        <v>9</v>
      </c>
      <c r="T50" s="251" t="s">
        <v>9</v>
      </c>
      <c r="U50" s="251" t="s">
        <v>9</v>
      </c>
      <c r="V50" s="251" t="s">
        <v>9</v>
      </c>
      <c r="W50" s="251" t="s">
        <v>9</v>
      </c>
      <c r="X50" s="251" t="s">
        <v>9</v>
      </c>
      <c r="Y50" s="251">
        <v>48</v>
      </c>
      <c r="Z50" s="251">
        <v>6</v>
      </c>
      <c r="AA50" s="251">
        <v>12</v>
      </c>
      <c r="AB50" s="252">
        <f t="shared" si="0"/>
        <v>1140.48</v>
      </c>
      <c r="AC50" s="252">
        <f>ROUND(AB50*事業まとめ!$Q$6,2)</f>
        <v>30792.959999999999</v>
      </c>
      <c r="AD50" s="253"/>
      <c r="AE50" s="253"/>
      <c r="AF50" s="253"/>
      <c r="AG50" s="253"/>
      <c r="AH50" s="253"/>
      <c r="AI50" s="253"/>
      <c r="AJ50" s="253"/>
      <c r="AK50" s="252">
        <f t="shared" si="1"/>
        <v>0</v>
      </c>
      <c r="AL50" s="252">
        <f>ROUND(AK50*事業まとめ!$Q$6,2)</f>
        <v>0</v>
      </c>
      <c r="AM50" s="254">
        <f t="shared" si="2"/>
        <v>1140.48</v>
      </c>
      <c r="AN50" s="254">
        <f t="shared" si="2"/>
        <v>30792.959999999999</v>
      </c>
      <c r="AO50" s="259"/>
      <c r="AP50" s="260">
        <f t="shared" si="3"/>
        <v>0</v>
      </c>
      <c r="AQ50" s="259"/>
      <c r="AR50" s="257"/>
      <c r="AS50" s="257"/>
      <c r="AT50" s="257"/>
      <c r="AU50" s="257"/>
      <c r="AV50" s="257"/>
      <c r="AW50" s="257"/>
    </row>
    <row r="51" spans="2:49" s="264" customFormat="1" x14ac:dyDescent="0.4">
      <c r="B51" s="251">
        <v>7</v>
      </c>
      <c r="C51" s="251" t="s">
        <v>876</v>
      </c>
      <c r="D51" s="251" t="s">
        <v>790</v>
      </c>
      <c r="E51" s="251" t="s">
        <v>69</v>
      </c>
      <c r="F51" s="251" t="s">
        <v>317</v>
      </c>
      <c r="G51" s="251"/>
      <c r="H51" s="251" t="s">
        <v>9</v>
      </c>
      <c r="I51" s="251">
        <v>9</v>
      </c>
      <c r="J51" s="251">
        <v>220</v>
      </c>
      <c r="K51" s="251" t="s">
        <v>862</v>
      </c>
      <c r="L51" s="251"/>
      <c r="M51" s="251" t="s">
        <v>16</v>
      </c>
      <c r="N51" s="251">
        <v>1</v>
      </c>
      <c r="O51" s="251" t="s">
        <v>299</v>
      </c>
      <c r="P51" s="251" t="s">
        <v>9</v>
      </c>
      <c r="Q51" s="251" t="s">
        <v>819</v>
      </c>
      <c r="R51" s="251" t="s">
        <v>738</v>
      </c>
      <c r="S51" s="251" t="s">
        <v>9</v>
      </c>
      <c r="T51" s="251" t="s">
        <v>9</v>
      </c>
      <c r="U51" s="251" t="s">
        <v>9</v>
      </c>
      <c r="V51" s="251" t="s">
        <v>9</v>
      </c>
      <c r="W51" s="251" t="s">
        <v>9</v>
      </c>
      <c r="X51" s="251" t="s">
        <v>9</v>
      </c>
      <c r="Y51" s="251">
        <v>48</v>
      </c>
      <c r="Z51" s="251">
        <v>2</v>
      </c>
      <c r="AA51" s="251">
        <v>2</v>
      </c>
      <c r="AB51" s="252">
        <f t="shared" si="0"/>
        <v>190.08</v>
      </c>
      <c r="AC51" s="252">
        <f>ROUND(AB51*事業まとめ!$Q$6,2)</f>
        <v>5132.16</v>
      </c>
      <c r="AD51" s="253"/>
      <c r="AE51" s="253"/>
      <c r="AF51" s="253"/>
      <c r="AG51" s="253"/>
      <c r="AH51" s="253"/>
      <c r="AI51" s="253"/>
      <c r="AJ51" s="253"/>
      <c r="AK51" s="252">
        <f t="shared" si="1"/>
        <v>0</v>
      </c>
      <c r="AL51" s="252">
        <f>ROUND(AK51*事業まとめ!$Q$6,2)</f>
        <v>0</v>
      </c>
      <c r="AM51" s="254">
        <f t="shared" si="2"/>
        <v>190.08</v>
      </c>
      <c r="AN51" s="254">
        <f t="shared" si="2"/>
        <v>5132.16</v>
      </c>
      <c r="AO51" s="259"/>
      <c r="AP51" s="260">
        <f t="shared" si="3"/>
        <v>0</v>
      </c>
      <c r="AQ51" s="259"/>
      <c r="AR51" s="257"/>
      <c r="AS51" s="257"/>
      <c r="AT51" s="257"/>
      <c r="AU51" s="257"/>
      <c r="AV51" s="257"/>
      <c r="AW51" s="257"/>
    </row>
    <row r="52" spans="2:49" s="264" customFormat="1" x14ac:dyDescent="0.4">
      <c r="B52" s="251">
        <v>7</v>
      </c>
      <c r="C52" s="251" t="s">
        <v>876</v>
      </c>
      <c r="D52" s="251" t="s">
        <v>803</v>
      </c>
      <c r="E52" s="251" t="s">
        <v>69</v>
      </c>
      <c r="F52" s="251" t="s">
        <v>317</v>
      </c>
      <c r="G52" s="251"/>
      <c r="H52" s="251" t="s">
        <v>9</v>
      </c>
      <c r="I52" s="251">
        <v>9</v>
      </c>
      <c r="J52" s="251">
        <v>220</v>
      </c>
      <c r="K52" s="251" t="s">
        <v>848</v>
      </c>
      <c r="L52" s="251"/>
      <c r="M52" s="251" t="s">
        <v>10</v>
      </c>
      <c r="N52" s="251">
        <v>2</v>
      </c>
      <c r="O52" s="251" t="s">
        <v>299</v>
      </c>
      <c r="P52" s="251" t="s">
        <v>9</v>
      </c>
      <c r="Q52" s="251" t="s">
        <v>792</v>
      </c>
      <c r="R52" s="251" t="s">
        <v>618</v>
      </c>
      <c r="S52" s="251" t="s">
        <v>9</v>
      </c>
      <c r="T52" s="251" t="s">
        <v>9</v>
      </c>
      <c r="U52" s="251" t="s">
        <v>9</v>
      </c>
      <c r="V52" s="251" t="s">
        <v>9</v>
      </c>
      <c r="W52" s="251" t="s">
        <v>9</v>
      </c>
      <c r="X52" s="251" t="s">
        <v>9</v>
      </c>
      <c r="Y52" s="251">
        <v>48</v>
      </c>
      <c r="Z52" s="251">
        <v>6</v>
      </c>
      <c r="AA52" s="251">
        <v>12</v>
      </c>
      <c r="AB52" s="252">
        <f t="shared" si="0"/>
        <v>1140.48</v>
      </c>
      <c r="AC52" s="252">
        <f>ROUND(AB52*事業まとめ!$Q$6,2)</f>
        <v>30792.959999999999</v>
      </c>
      <c r="AD52" s="253"/>
      <c r="AE52" s="253"/>
      <c r="AF52" s="253"/>
      <c r="AG52" s="253"/>
      <c r="AH52" s="253"/>
      <c r="AI52" s="253"/>
      <c r="AJ52" s="253"/>
      <c r="AK52" s="252">
        <f t="shared" si="1"/>
        <v>0</v>
      </c>
      <c r="AL52" s="252">
        <f>ROUND(AK52*事業まとめ!$Q$6,2)</f>
        <v>0</v>
      </c>
      <c r="AM52" s="254">
        <f t="shared" si="2"/>
        <v>1140.48</v>
      </c>
      <c r="AN52" s="254">
        <f t="shared" si="2"/>
        <v>30792.959999999999</v>
      </c>
      <c r="AO52" s="259"/>
      <c r="AP52" s="260">
        <f t="shared" si="3"/>
        <v>0</v>
      </c>
      <c r="AQ52" s="259"/>
      <c r="AR52" s="257"/>
      <c r="AS52" s="257"/>
      <c r="AT52" s="257"/>
      <c r="AU52" s="257"/>
      <c r="AV52" s="257"/>
      <c r="AW52" s="257"/>
    </row>
    <row r="53" spans="2:49" s="264" customFormat="1" x14ac:dyDescent="0.4">
      <c r="B53" s="251">
        <v>7</v>
      </c>
      <c r="C53" s="251" t="s">
        <v>876</v>
      </c>
      <c r="D53" s="251" t="s">
        <v>803</v>
      </c>
      <c r="E53" s="251" t="s">
        <v>69</v>
      </c>
      <c r="F53" s="251" t="s">
        <v>317</v>
      </c>
      <c r="G53" s="251"/>
      <c r="H53" s="251" t="s">
        <v>9</v>
      </c>
      <c r="I53" s="251">
        <v>9</v>
      </c>
      <c r="J53" s="251">
        <v>220</v>
      </c>
      <c r="K53" s="251" t="s">
        <v>862</v>
      </c>
      <c r="L53" s="251"/>
      <c r="M53" s="251" t="s">
        <v>16</v>
      </c>
      <c r="N53" s="251">
        <v>1</v>
      </c>
      <c r="O53" s="251" t="s">
        <v>299</v>
      </c>
      <c r="P53" s="251" t="s">
        <v>9</v>
      </c>
      <c r="Q53" s="251" t="s">
        <v>819</v>
      </c>
      <c r="R53" s="251" t="s">
        <v>738</v>
      </c>
      <c r="S53" s="251" t="s">
        <v>9</v>
      </c>
      <c r="T53" s="251" t="s">
        <v>9</v>
      </c>
      <c r="U53" s="251" t="s">
        <v>9</v>
      </c>
      <c r="V53" s="251" t="s">
        <v>9</v>
      </c>
      <c r="W53" s="251" t="s">
        <v>9</v>
      </c>
      <c r="X53" s="251" t="s">
        <v>9</v>
      </c>
      <c r="Y53" s="251">
        <v>48</v>
      </c>
      <c r="Z53" s="251">
        <v>2</v>
      </c>
      <c r="AA53" s="251">
        <v>2</v>
      </c>
      <c r="AB53" s="252">
        <f t="shared" si="0"/>
        <v>190.08</v>
      </c>
      <c r="AC53" s="252">
        <f>ROUND(AB53*事業まとめ!$Q$6,2)</f>
        <v>5132.16</v>
      </c>
      <c r="AD53" s="253"/>
      <c r="AE53" s="253"/>
      <c r="AF53" s="253"/>
      <c r="AG53" s="253"/>
      <c r="AH53" s="253"/>
      <c r="AI53" s="253"/>
      <c r="AJ53" s="253"/>
      <c r="AK53" s="252">
        <f t="shared" si="1"/>
        <v>0</v>
      </c>
      <c r="AL53" s="252">
        <f>ROUND(AK53*事業まとめ!$Q$6,2)</f>
        <v>0</v>
      </c>
      <c r="AM53" s="254">
        <f t="shared" si="2"/>
        <v>190.08</v>
      </c>
      <c r="AN53" s="254">
        <f t="shared" si="2"/>
        <v>5132.16</v>
      </c>
      <c r="AO53" s="259"/>
      <c r="AP53" s="260">
        <f t="shared" si="3"/>
        <v>0</v>
      </c>
      <c r="AQ53" s="259"/>
      <c r="AR53" s="257"/>
      <c r="AS53" s="257"/>
      <c r="AT53" s="257"/>
      <c r="AU53" s="257"/>
      <c r="AV53" s="257"/>
      <c r="AW53" s="257"/>
    </row>
    <row r="54" spans="2:49" s="264" customFormat="1" x14ac:dyDescent="0.4">
      <c r="B54" s="251">
        <v>7</v>
      </c>
      <c r="C54" s="251" t="s">
        <v>876</v>
      </c>
      <c r="D54" s="251" t="s">
        <v>803</v>
      </c>
      <c r="E54" s="251" t="s">
        <v>69</v>
      </c>
      <c r="F54" s="251" t="s">
        <v>489</v>
      </c>
      <c r="G54" s="251"/>
      <c r="H54" s="251" t="s">
        <v>9</v>
      </c>
      <c r="I54" s="251">
        <v>6.5</v>
      </c>
      <c r="J54" s="251">
        <v>220</v>
      </c>
      <c r="K54" s="251" t="s">
        <v>848</v>
      </c>
      <c r="L54" s="251"/>
      <c r="M54" s="251" t="s">
        <v>10</v>
      </c>
      <c r="N54" s="251">
        <v>2</v>
      </c>
      <c r="O54" s="251" t="s">
        <v>299</v>
      </c>
      <c r="P54" s="251" t="s">
        <v>9</v>
      </c>
      <c r="Q54" s="251" t="s">
        <v>792</v>
      </c>
      <c r="R54" s="251" t="s">
        <v>618</v>
      </c>
      <c r="S54" s="251" t="s">
        <v>9</v>
      </c>
      <c r="T54" s="251" t="s">
        <v>9</v>
      </c>
      <c r="U54" s="251" t="s">
        <v>9</v>
      </c>
      <c r="V54" s="251" t="s">
        <v>9</v>
      </c>
      <c r="W54" s="251" t="s">
        <v>9</v>
      </c>
      <c r="X54" s="251" t="s">
        <v>9</v>
      </c>
      <c r="Y54" s="251">
        <v>48</v>
      </c>
      <c r="Z54" s="251">
        <v>12</v>
      </c>
      <c r="AA54" s="251">
        <v>24</v>
      </c>
      <c r="AB54" s="252">
        <f t="shared" si="0"/>
        <v>1647.36</v>
      </c>
      <c r="AC54" s="252">
        <f>ROUND(AB54*事業まとめ!$Q$6,2)</f>
        <v>44478.720000000001</v>
      </c>
      <c r="AD54" s="253"/>
      <c r="AE54" s="253"/>
      <c r="AF54" s="253"/>
      <c r="AG54" s="253"/>
      <c r="AH54" s="253"/>
      <c r="AI54" s="253"/>
      <c r="AJ54" s="253"/>
      <c r="AK54" s="252">
        <f t="shared" si="1"/>
        <v>0</v>
      </c>
      <c r="AL54" s="252">
        <f>ROUND(AK54*事業まとめ!$Q$6,2)</f>
        <v>0</v>
      </c>
      <c r="AM54" s="254">
        <f t="shared" si="2"/>
        <v>1647.36</v>
      </c>
      <c r="AN54" s="254">
        <f t="shared" si="2"/>
        <v>44478.720000000001</v>
      </c>
      <c r="AO54" s="259"/>
      <c r="AP54" s="260">
        <f t="shared" si="3"/>
        <v>0</v>
      </c>
      <c r="AQ54" s="259"/>
      <c r="AR54" s="257"/>
      <c r="AS54" s="257"/>
      <c r="AT54" s="257"/>
      <c r="AU54" s="257"/>
      <c r="AV54" s="257"/>
      <c r="AW54" s="257"/>
    </row>
    <row r="55" spans="2:49" s="264" customFormat="1" x14ac:dyDescent="0.4">
      <c r="B55" s="251">
        <v>7</v>
      </c>
      <c r="C55" s="251" t="s">
        <v>876</v>
      </c>
      <c r="D55" s="251" t="s">
        <v>803</v>
      </c>
      <c r="E55" s="251" t="s">
        <v>69</v>
      </c>
      <c r="F55" s="251" t="s">
        <v>489</v>
      </c>
      <c r="G55" s="251"/>
      <c r="H55" s="251" t="s">
        <v>9</v>
      </c>
      <c r="I55" s="251">
        <v>6.5</v>
      </c>
      <c r="J55" s="251">
        <v>220</v>
      </c>
      <c r="K55" s="251" t="s">
        <v>853</v>
      </c>
      <c r="L55" s="251"/>
      <c r="M55" s="251" t="s">
        <v>16</v>
      </c>
      <c r="N55" s="251">
        <v>1</v>
      </c>
      <c r="O55" s="251" t="s">
        <v>299</v>
      </c>
      <c r="P55" s="251" t="s">
        <v>9</v>
      </c>
      <c r="Q55" s="251" t="s">
        <v>484</v>
      </c>
      <c r="R55" s="251" t="s">
        <v>466</v>
      </c>
      <c r="S55" s="251" t="s">
        <v>9</v>
      </c>
      <c r="T55" s="251" t="s">
        <v>9</v>
      </c>
      <c r="U55" s="251" t="s">
        <v>9</v>
      </c>
      <c r="V55" s="251" t="s">
        <v>9</v>
      </c>
      <c r="W55" s="251" t="s">
        <v>9</v>
      </c>
      <c r="X55" s="251" t="s">
        <v>9</v>
      </c>
      <c r="Y55" s="251">
        <v>48</v>
      </c>
      <c r="Z55" s="251">
        <v>2</v>
      </c>
      <c r="AA55" s="251">
        <v>2</v>
      </c>
      <c r="AB55" s="252">
        <f t="shared" si="0"/>
        <v>137.28</v>
      </c>
      <c r="AC55" s="252">
        <f>ROUND(AB55*事業まとめ!$Q$6,2)</f>
        <v>3706.56</v>
      </c>
      <c r="AD55" s="253"/>
      <c r="AE55" s="253"/>
      <c r="AF55" s="253"/>
      <c r="AG55" s="253"/>
      <c r="AH55" s="253"/>
      <c r="AI55" s="253"/>
      <c r="AJ55" s="253"/>
      <c r="AK55" s="252">
        <f t="shared" si="1"/>
        <v>0</v>
      </c>
      <c r="AL55" s="252">
        <f>ROUND(AK55*事業まとめ!$Q$6,2)</f>
        <v>0</v>
      </c>
      <c r="AM55" s="254">
        <f t="shared" si="2"/>
        <v>137.28</v>
      </c>
      <c r="AN55" s="254">
        <f t="shared" si="2"/>
        <v>3706.56</v>
      </c>
      <c r="AO55" s="259"/>
      <c r="AP55" s="260">
        <f t="shared" si="3"/>
        <v>0</v>
      </c>
      <c r="AQ55" s="259"/>
      <c r="AR55" s="257"/>
      <c r="AS55" s="257"/>
      <c r="AT55" s="257"/>
      <c r="AU55" s="257"/>
      <c r="AV55" s="257"/>
      <c r="AW55" s="257"/>
    </row>
    <row r="56" spans="2:49" s="264" customFormat="1" x14ac:dyDescent="0.4">
      <c r="B56" s="251">
        <v>7</v>
      </c>
      <c r="C56" s="251" t="s">
        <v>876</v>
      </c>
      <c r="D56" s="251" t="s">
        <v>803</v>
      </c>
      <c r="E56" s="251" t="s">
        <v>69</v>
      </c>
      <c r="F56" s="251" t="s">
        <v>1831</v>
      </c>
      <c r="G56" s="251"/>
      <c r="H56" s="251" t="s">
        <v>9</v>
      </c>
      <c r="I56" s="251">
        <v>0.5</v>
      </c>
      <c r="J56" s="251">
        <v>220</v>
      </c>
      <c r="K56" s="251" t="s">
        <v>848</v>
      </c>
      <c r="L56" s="251"/>
      <c r="M56" s="251" t="s">
        <v>10</v>
      </c>
      <c r="N56" s="251">
        <v>2</v>
      </c>
      <c r="O56" s="251" t="s">
        <v>299</v>
      </c>
      <c r="P56" s="251" t="s">
        <v>9</v>
      </c>
      <c r="Q56" s="251" t="s">
        <v>792</v>
      </c>
      <c r="R56" s="251" t="s">
        <v>618</v>
      </c>
      <c r="S56" s="251" t="s">
        <v>9</v>
      </c>
      <c r="T56" s="251" t="s">
        <v>9</v>
      </c>
      <c r="U56" s="251" t="s">
        <v>9</v>
      </c>
      <c r="V56" s="251" t="s">
        <v>9</v>
      </c>
      <c r="W56" s="251" t="s">
        <v>9</v>
      </c>
      <c r="X56" s="251" t="s">
        <v>9</v>
      </c>
      <c r="Y56" s="251">
        <v>48</v>
      </c>
      <c r="Z56" s="251">
        <v>2</v>
      </c>
      <c r="AA56" s="251">
        <v>4</v>
      </c>
      <c r="AB56" s="252">
        <f t="shared" si="0"/>
        <v>21.12</v>
      </c>
      <c r="AC56" s="252">
        <f>ROUND(AB56*事業まとめ!$Q$6,2)</f>
        <v>570.24</v>
      </c>
      <c r="AD56" s="253"/>
      <c r="AE56" s="253"/>
      <c r="AF56" s="253"/>
      <c r="AG56" s="253"/>
      <c r="AH56" s="253"/>
      <c r="AI56" s="253"/>
      <c r="AJ56" s="253"/>
      <c r="AK56" s="252">
        <f t="shared" si="1"/>
        <v>0</v>
      </c>
      <c r="AL56" s="252">
        <f>ROUND(AK56*事業まとめ!$Q$6,2)</f>
        <v>0</v>
      </c>
      <c r="AM56" s="254">
        <f t="shared" si="2"/>
        <v>21.12</v>
      </c>
      <c r="AN56" s="254">
        <f t="shared" si="2"/>
        <v>570.24</v>
      </c>
      <c r="AO56" s="259"/>
      <c r="AP56" s="260">
        <f t="shared" si="3"/>
        <v>0</v>
      </c>
      <c r="AQ56" s="259"/>
      <c r="AR56" s="257"/>
      <c r="AS56" s="257"/>
      <c r="AT56" s="257"/>
      <c r="AU56" s="257"/>
      <c r="AV56" s="257"/>
      <c r="AW56" s="257"/>
    </row>
    <row r="57" spans="2:49" s="264" customFormat="1" x14ac:dyDescent="0.4">
      <c r="B57" s="251">
        <v>7</v>
      </c>
      <c r="C57" s="251" t="s">
        <v>876</v>
      </c>
      <c r="D57" s="251" t="s">
        <v>790</v>
      </c>
      <c r="E57" s="251" t="s">
        <v>69</v>
      </c>
      <c r="F57" s="251" t="s">
        <v>1937</v>
      </c>
      <c r="G57" s="251"/>
      <c r="H57" s="251" t="s">
        <v>9</v>
      </c>
      <c r="I57" s="251">
        <v>9</v>
      </c>
      <c r="J57" s="251">
        <v>220</v>
      </c>
      <c r="K57" s="251" t="s">
        <v>856</v>
      </c>
      <c r="L57" s="251"/>
      <c r="M57" s="251" t="s">
        <v>7</v>
      </c>
      <c r="N57" s="251">
        <v>1</v>
      </c>
      <c r="O57" s="251" t="s">
        <v>299</v>
      </c>
      <c r="P57" s="251" t="s">
        <v>9</v>
      </c>
      <c r="Q57" s="251" t="s">
        <v>437</v>
      </c>
      <c r="R57" s="251" t="s">
        <v>813</v>
      </c>
      <c r="S57" s="251" t="s">
        <v>497</v>
      </c>
      <c r="T57" s="251" t="s">
        <v>9</v>
      </c>
      <c r="U57" s="251" t="s">
        <v>9</v>
      </c>
      <c r="V57" s="251" t="s">
        <v>9</v>
      </c>
      <c r="W57" s="251" t="s">
        <v>9</v>
      </c>
      <c r="X57" s="251" t="s">
        <v>9</v>
      </c>
      <c r="Y57" s="251">
        <v>48</v>
      </c>
      <c r="Z57" s="251">
        <v>2</v>
      </c>
      <c r="AA57" s="251">
        <v>2</v>
      </c>
      <c r="AB57" s="252">
        <f t="shared" si="0"/>
        <v>190.08</v>
      </c>
      <c r="AC57" s="252">
        <f>ROUND(AB57*事業まとめ!$Q$6,2)</f>
        <v>5132.16</v>
      </c>
      <c r="AD57" s="253"/>
      <c r="AE57" s="253"/>
      <c r="AF57" s="253"/>
      <c r="AG57" s="253"/>
      <c r="AH57" s="253"/>
      <c r="AI57" s="253"/>
      <c r="AJ57" s="253"/>
      <c r="AK57" s="252">
        <f t="shared" si="1"/>
        <v>0</v>
      </c>
      <c r="AL57" s="252">
        <f>ROUND(AK57*事業まとめ!$Q$6,2)</f>
        <v>0</v>
      </c>
      <c r="AM57" s="254">
        <f t="shared" si="2"/>
        <v>190.08</v>
      </c>
      <c r="AN57" s="254">
        <f t="shared" si="2"/>
        <v>5132.16</v>
      </c>
      <c r="AO57" s="259"/>
      <c r="AP57" s="260">
        <f t="shared" si="3"/>
        <v>0</v>
      </c>
      <c r="AQ57" s="259"/>
      <c r="AR57" s="257"/>
      <c r="AS57" s="257"/>
      <c r="AT57" s="257"/>
      <c r="AU57" s="257"/>
      <c r="AV57" s="257"/>
      <c r="AW57" s="257"/>
    </row>
    <row r="58" spans="2:49" s="264" customFormat="1" x14ac:dyDescent="0.4">
      <c r="B58" s="251">
        <v>7</v>
      </c>
      <c r="C58" s="251" t="s">
        <v>876</v>
      </c>
      <c r="D58" s="251" t="s">
        <v>803</v>
      </c>
      <c r="E58" s="251" t="s">
        <v>69</v>
      </c>
      <c r="F58" s="258" t="s">
        <v>1938</v>
      </c>
      <c r="G58" s="251"/>
      <c r="H58" s="251" t="s">
        <v>9</v>
      </c>
      <c r="I58" s="251">
        <v>9</v>
      </c>
      <c r="J58" s="251">
        <v>220</v>
      </c>
      <c r="K58" s="251" t="s">
        <v>856</v>
      </c>
      <c r="L58" s="251"/>
      <c r="M58" s="251" t="s">
        <v>7</v>
      </c>
      <c r="N58" s="251">
        <v>1</v>
      </c>
      <c r="O58" s="251" t="s">
        <v>299</v>
      </c>
      <c r="P58" s="251" t="s">
        <v>9</v>
      </c>
      <c r="Q58" s="251" t="s">
        <v>437</v>
      </c>
      <c r="R58" s="251" t="s">
        <v>813</v>
      </c>
      <c r="S58" s="251" t="s">
        <v>497</v>
      </c>
      <c r="T58" s="251" t="s">
        <v>9</v>
      </c>
      <c r="U58" s="251" t="s">
        <v>9</v>
      </c>
      <c r="V58" s="251" t="s">
        <v>9</v>
      </c>
      <c r="W58" s="251" t="s">
        <v>9</v>
      </c>
      <c r="X58" s="251" t="s">
        <v>9</v>
      </c>
      <c r="Y58" s="251">
        <v>48</v>
      </c>
      <c r="Z58" s="251">
        <v>2</v>
      </c>
      <c r="AA58" s="251">
        <v>2</v>
      </c>
      <c r="AB58" s="252">
        <f t="shared" si="0"/>
        <v>190.08</v>
      </c>
      <c r="AC58" s="252">
        <f>ROUND(AB58*事業まとめ!$Q$6,2)</f>
        <v>5132.16</v>
      </c>
      <c r="AD58" s="253"/>
      <c r="AE58" s="253"/>
      <c r="AF58" s="253"/>
      <c r="AG58" s="253"/>
      <c r="AH58" s="253"/>
      <c r="AI58" s="253"/>
      <c r="AJ58" s="253"/>
      <c r="AK58" s="252">
        <f t="shared" si="1"/>
        <v>0</v>
      </c>
      <c r="AL58" s="252">
        <f>ROUND(AK58*事業まとめ!$Q$6,2)</f>
        <v>0</v>
      </c>
      <c r="AM58" s="254">
        <f t="shared" si="2"/>
        <v>190.08</v>
      </c>
      <c r="AN58" s="254">
        <f t="shared" si="2"/>
        <v>5132.16</v>
      </c>
      <c r="AO58" s="259"/>
      <c r="AP58" s="260">
        <f t="shared" si="3"/>
        <v>0</v>
      </c>
      <c r="AQ58" s="259"/>
      <c r="AR58" s="257"/>
      <c r="AS58" s="257"/>
      <c r="AT58" s="257"/>
      <c r="AU58" s="257"/>
      <c r="AV58" s="257"/>
      <c r="AW58" s="257"/>
    </row>
    <row r="59" spans="2:49" s="264" customFormat="1" x14ac:dyDescent="0.4">
      <c r="B59" s="251">
        <v>7</v>
      </c>
      <c r="C59" s="251" t="s">
        <v>876</v>
      </c>
      <c r="D59" s="251" t="s">
        <v>790</v>
      </c>
      <c r="E59" s="251" t="s">
        <v>284</v>
      </c>
      <c r="F59" s="251" t="s">
        <v>234</v>
      </c>
      <c r="G59" s="251"/>
      <c r="H59" s="251" t="s">
        <v>9</v>
      </c>
      <c r="I59" s="251">
        <v>1.6</v>
      </c>
      <c r="J59" s="251">
        <v>220</v>
      </c>
      <c r="K59" s="251" t="s">
        <v>846</v>
      </c>
      <c r="L59" s="251"/>
      <c r="M59" s="251" t="s">
        <v>7</v>
      </c>
      <c r="N59" s="251">
        <v>2</v>
      </c>
      <c r="O59" s="251" t="s">
        <v>8</v>
      </c>
      <c r="P59" s="251" t="s">
        <v>9</v>
      </c>
      <c r="Q59" s="251" t="s">
        <v>792</v>
      </c>
      <c r="R59" s="251" t="s">
        <v>9</v>
      </c>
      <c r="S59" s="251" t="s">
        <v>9</v>
      </c>
      <c r="T59" s="251" t="s">
        <v>9</v>
      </c>
      <c r="U59" s="251" t="s">
        <v>9</v>
      </c>
      <c r="V59" s="251" t="s">
        <v>9</v>
      </c>
      <c r="W59" s="251" t="s">
        <v>9</v>
      </c>
      <c r="X59" s="251" t="s">
        <v>9</v>
      </c>
      <c r="Y59" s="251">
        <v>36</v>
      </c>
      <c r="Z59" s="251">
        <v>2</v>
      </c>
      <c r="AA59" s="251">
        <v>4</v>
      </c>
      <c r="AB59" s="252">
        <f t="shared" si="0"/>
        <v>50.69</v>
      </c>
      <c r="AC59" s="252">
        <f>ROUND(AB59*事業まとめ!$Q$6,2)</f>
        <v>1368.63</v>
      </c>
      <c r="AD59" s="253"/>
      <c r="AE59" s="253"/>
      <c r="AF59" s="253"/>
      <c r="AG59" s="253"/>
      <c r="AH59" s="253"/>
      <c r="AI59" s="253"/>
      <c r="AJ59" s="253"/>
      <c r="AK59" s="252">
        <f t="shared" si="1"/>
        <v>0</v>
      </c>
      <c r="AL59" s="252">
        <f>ROUND(AK59*事業まとめ!$Q$6,2)</f>
        <v>0</v>
      </c>
      <c r="AM59" s="254">
        <f t="shared" si="2"/>
        <v>50.69</v>
      </c>
      <c r="AN59" s="254">
        <f t="shared" si="2"/>
        <v>1368.63</v>
      </c>
      <c r="AO59" s="259"/>
      <c r="AP59" s="260">
        <f t="shared" si="3"/>
        <v>0</v>
      </c>
      <c r="AQ59" s="259"/>
      <c r="AR59" s="257"/>
      <c r="AS59" s="257"/>
      <c r="AT59" s="257"/>
      <c r="AU59" s="257"/>
      <c r="AV59" s="257"/>
      <c r="AW59" s="257"/>
    </row>
    <row r="60" spans="2:49" s="264" customFormat="1" x14ac:dyDescent="0.4">
      <c r="B60" s="251">
        <v>7</v>
      </c>
      <c r="C60" s="251" t="s">
        <v>876</v>
      </c>
      <c r="D60" s="251" t="s">
        <v>790</v>
      </c>
      <c r="E60" s="251" t="s">
        <v>284</v>
      </c>
      <c r="F60" s="251" t="s">
        <v>759</v>
      </c>
      <c r="G60" s="251"/>
      <c r="H60" s="251" t="s">
        <v>9</v>
      </c>
      <c r="I60" s="251">
        <v>1.8</v>
      </c>
      <c r="J60" s="251">
        <v>220</v>
      </c>
      <c r="K60" s="251" t="s">
        <v>300</v>
      </c>
      <c r="L60" s="251"/>
      <c r="M60" s="251" t="s">
        <v>7</v>
      </c>
      <c r="N60" s="251">
        <v>1</v>
      </c>
      <c r="O60" s="251" t="s">
        <v>299</v>
      </c>
      <c r="P60" s="251" t="s">
        <v>9</v>
      </c>
      <c r="Q60" s="251" t="s">
        <v>800</v>
      </c>
      <c r="R60" s="251" t="s">
        <v>9</v>
      </c>
      <c r="S60" s="251" t="s">
        <v>9</v>
      </c>
      <c r="T60" s="251" t="s">
        <v>9</v>
      </c>
      <c r="U60" s="251" t="s">
        <v>9</v>
      </c>
      <c r="V60" s="251" t="s">
        <v>9</v>
      </c>
      <c r="W60" s="251" t="s">
        <v>9</v>
      </c>
      <c r="X60" s="251" t="s">
        <v>9</v>
      </c>
      <c r="Y60" s="251">
        <v>48</v>
      </c>
      <c r="Z60" s="251">
        <v>1</v>
      </c>
      <c r="AA60" s="251">
        <v>1</v>
      </c>
      <c r="AB60" s="252">
        <f t="shared" si="0"/>
        <v>19.010000000000002</v>
      </c>
      <c r="AC60" s="252">
        <f>ROUND(AB60*事業まとめ!$Q$6,2)</f>
        <v>513.27</v>
      </c>
      <c r="AD60" s="253"/>
      <c r="AE60" s="253"/>
      <c r="AF60" s="253"/>
      <c r="AG60" s="253"/>
      <c r="AH60" s="253"/>
      <c r="AI60" s="253"/>
      <c r="AJ60" s="253"/>
      <c r="AK60" s="252">
        <f t="shared" si="1"/>
        <v>0</v>
      </c>
      <c r="AL60" s="252">
        <f>ROUND(AK60*事業まとめ!$Q$6,2)</f>
        <v>0</v>
      </c>
      <c r="AM60" s="254">
        <f t="shared" si="2"/>
        <v>19.010000000000002</v>
      </c>
      <c r="AN60" s="254">
        <f t="shared" si="2"/>
        <v>513.27</v>
      </c>
      <c r="AO60" s="259"/>
      <c r="AP60" s="260">
        <f t="shared" si="3"/>
        <v>0</v>
      </c>
      <c r="AQ60" s="259"/>
      <c r="AR60" s="257"/>
      <c r="AS60" s="257"/>
      <c r="AT60" s="257"/>
      <c r="AU60" s="257"/>
      <c r="AV60" s="257"/>
      <c r="AW60" s="257"/>
    </row>
    <row r="61" spans="2:49" s="264" customFormat="1" x14ac:dyDescent="0.4">
      <c r="B61" s="251">
        <v>7</v>
      </c>
      <c r="C61" s="251" t="s">
        <v>876</v>
      </c>
      <c r="D61" s="251" t="s">
        <v>790</v>
      </c>
      <c r="E61" s="251" t="s">
        <v>284</v>
      </c>
      <c r="F61" s="251" t="s">
        <v>760</v>
      </c>
      <c r="G61" s="251" t="s">
        <v>2143</v>
      </c>
      <c r="H61" s="251" t="s">
        <v>406</v>
      </c>
      <c r="I61" s="251" t="s">
        <v>9</v>
      </c>
      <c r="J61" s="251" t="s">
        <v>9</v>
      </c>
      <c r="K61" s="251" t="s">
        <v>298</v>
      </c>
      <c r="L61" s="251"/>
      <c r="M61" s="251" t="s">
        <v>17</v>
      </c>
      <c r="N61" s="251">
        <v>1</v>
      </c>
      <c r="O61" s="251" t="s">
        <v>18</v>
      </c>
      <c r="P61" s="251" t="s">
        <v>9</v>
      </c>
      <c r="Q61" s="251" t="s">
        <v>454</v>
      </c>
      <c r="R61" s="251" t="s">
        <v>796</v>
      </c>
      <c r="S61" s="251" t="s">
        <v>797</v>
      </c>
      <c r="T61" s="251" t="s">
        <v>9</v>
      </c>
      <c r="U61" s="251" t="s">
        <v>9</v>
      </c>
      <c r="V61" s="251" t="s">
        <v>9</v>
      </c>
      <c r="W61" s="251" t="s">
        <v>9</v>
      </c>
      <c r="X61" s="251" t="s">
        <v>9</v>
      </c>
      <c r="Y61" s="251" t="s">
        <v>9</v>
      </c>
      <c r="Z61" s="251">
        <v>3</v>
      </c>
      <c r="AA61" s="251">
        <v>3</v>
      </c>
      <c r="AB61" s="252">
        <f t="shared" si="0"/>
        <v>0</v>
      </c>
      <c r="AC61" s="252">
        <f>ROUND(AB61*事業まとめ!$Q$6,2)</f>
        <v>0</v>
      </c>
      <c r="AD61" s="253"/>
      <c r="AE61" s="253"/>
      <c r="AF61" s="253"/>
      <c r="AG61" s="253"/>
      <c r="AH61" s="253"/>
      <c r="AI61" s="253"/>
      <c r="AJ61" s="253"/>
      <c r="AK61" s="252">
        <f t="shared" si="1"/>
        <v>0</v>
      </c>
      <c r="AL61" s="252">
        <f>ROUND(AK61*事業まとめ!$Q$6,2)</f>
        <v>0</v>
      </c>
      <c r="AM61" s="254">
        <f t="shared" si="2"/>
        <v>0</v>
      </c>
      <c r="AN61" s="254">
        <f t="shared" si="2"/>
        <v>0</v>
      </c>
      <c r="AO61" s="259"/>
      <c r="AP61" s="260">
        <f t="shared" si="3"/>
        <v>0</v>
      </c>
      <c r="AQ61" s="259"/>
      <c r="AR61" s="257"/>
      <c r="AS61" s="257"/>
      <c r="AT61" s="257"/>
      <c r="AU61" s="257"/>
      <c r="AV61" s="257"/>
      <c r="AW61" s="257"/>
    </row>
    <row r="62" spans="2:49" s="264" customFormat="1" x14ac:dyDescent="0.4">
      <c r="B62" s="251">
        <v>7</v>
      </c>
      <c r="C62" s="251" t="s">
        <v>876</v>
      </c>
      <c r="D62" s="251" t="s">
        <v>790</v>
      </c>
      <c r="E62" s="251" t="s">
        <v>284</v>
      </c>
      <c r="F62" s="251" t="s">
        <v>760</v>
      </c>
      <c r="G62" s="251"/>
      <c r="H62" s="251" t="s">
        <v>9</v>
      </c>
      <c r="I62" s="251">
        <v>1.8</v>
      </c>
      <c r="J62" s="251">
        <v>220</v>
      </c>
      <c r="K62" s="251" t="s">
        <v>300</v>
      </c>
      <c r="L62" s="251"/>
      <c r="M62" s="251" t="s">
        <v>7</v>
      </c>
      <c r="N62" s="251">
        <v>1</v>
      </c>
      <c r="O62" s="251" t="s">
        <v>299</v>
      </c>
      <c r="P62" s="251" t="s">
        <v>9</v>
      </c>
      <c r="Q62" s="251" t="s">
        <v>800</v>
      </c>
      <c r="R62" s="251" t="s">
        <v>9</v>
      </c>
      <c r="S62" s="251" t="s">
        <v>9</v>
      </c>
      <c r="T62" s="251" t="s">
        <v>9</v>
      </c>
      <c r="U62" s="251" t="s">
        <v>9</v>
      </c>
      <c r="V62" s="251" t="s">
        <v>9</v>
      </c>
      <c r="W62" s="251" t="s">
        <v>9</v>
      </c>
      <c r="X62" s="251" t="s">
        <v>9</v>
      </c>
      <c r="Y62" s="251">
        <v>48</v>
      </c>
      <c r="Z62" s="251">
        <v>3</v>
      </c>
      <c r="AA62" s="251">
        <v>3</v>
      </c>
      <c r="AB62" s="252">
        <f t="shared" si="0"/>
        <v>57.02</v>
      </c>
      <c r="AC62" s="252">
        <f>ROUND(AB62*事業まとめ!$Q$6,2)</f>
        <v>1539.54</v>
      </c>
      <c r="AD62" s="253"/>
      <c r="AE62" s="253"/>
      <c r="AF62" s="253"/>
      <c r="AG62" s="253"/>
      <c r="AH62" s="253"/>
      <c r="AI62" s="253"/>
      <c r="AJ62" s="253"/>
      <c r="AK62" s="252">
        <f t="shared" si="1"/>
        <v>0</v>
      </c>
      <c r="AL62" s="252">
        <f>ROUND(AK62*事業まとめ!$Q$6,2)</f>
        <v>0</v>
      </c>
      <c r="AM62" s="254">
        <f t="shared" si="2"/>
        <v>57.02</v>
      </c>
      <c r="AN62" s="254">
        <f t="shared" si="2"/>
        <v>1539.54</v>
      </c>
      <c r="AO62" s="259"/>
      <c r="AP62" s="260">
        <f t="shared" si="3"/>
        <v>0</v>
      </c>
      <c r="AQ62" s="259"/>
      <c r="AR62" s="257"/>
      <c r="AS62" s="257"/>
      <c r="AT62" s="257"/>
      <c r="AU62" s="257"/>
      <c r="AV62" s="257"/>
      <c r="AW62" s="257"/>
    </row>
    <row r="63" spans="2:49" s="264" customFormat="1" x14ac:dyDescent="0.4">
      <c r="B63" s="251">
        <v>7</v>
      </c>
      <c r="C63" s="251" t="s">
        <v>876</v>
      </c>
      <c r="D63" s="251" t="s">
        <v>790</v>
      </c>
      <c r="E63" s="251" t="s">
        <v>284</v>
      </c>
      <c r="F63" s="251" t="s">
        <v>761</v>
      </c>
      <c r="G63" s="251" t="s">
        <v>2143</v>
      </c>
      <c r="H63" s="251" t="s">
        <v>406</v>
      </c>
      <c r="I63" s="251" t="s">
        <v>9</v>
      </c>
      <c r="J63" s="251" t="s">
        <v>9</v>
      </c>
      <c r="K63" s="251" t="s">
        <v>298</v>
      </c>
      <c r="L63" s="251"/>
      <c r="M63" s="251" t="s">
        <v>17</v>
      </c>
      <c r="N63" s="251">
        <v>1</v>
      </c>
      <c r="O63" s="251" t="s">
        <v>18</v>
      </c>
      <c r="P63" s="251" t="s">
        <v>9</v>
      </c>
      <c r="Q63" s="251" t="s">
        <v>454</v>
      </c>
      <c r="R63" s="251" t="s">
        <v>796</v>
      </c>
      <c r="S63" s="251" t="s">
        <v>797</v>
      </c>
      <c r="T63" s="251" t="s">
        <v>9</v>
      </c>
      <c r="U63" s="251" t="s">
        <v>9</v>
      </c>
      <c r="V63" s="251" t="s">
        <v>9</v>
      </c>
      <c r="W63" s="251" t="s">
        <v>9</v>
      </c>
      <c r="X63" s="251" t="s">
        <v>9</v>
      </c>
      <c r="Y63" s="251" t="s">
        <v>9</v>
      </c>
      <c r="Z63" s="251">
        <v>2</v>
      </c>
      <c r="AA63" s="251">
        <v>2</v>
      </c>
      <c r="AB63" s="252">
        <f t="shared" si="0"/>
        <v>0</v>
      </c>
      <c r="AC63" s="252">
        <f>ROUND(AB63*事業まとめ!$Q$6,2)</f>
        <v>0</v>
      </c>
      <c r="AD63" s="253"/>
      <c r="AE63" s="253"/>
      <c r="AF63" s="253"/>
      <c r="AG63" s="253"/>
      <c r="AH63" s="253"/>
      <c r="AI63" s="253"/>
      <c r="AJ63" s="253"/>
      <c r="AK63" s="252">
        <f t="shared" si="1"/>
        <v>0</v>
      </c>
      <c r="AL63" s="252">
        <f>ROUND(AK63*事業まとめ!$Q$6,2)</f>
        <v>0</v>
      </c>
      <c r="AM63" s="254">
        <f t="shared" si="2"/>
        <v>0</v>
      </c>
      <c r="AN63" s="254">
        <f t="shared" si="2"/>
        <v>0</v>
      </c>
      <c r="AO63" s="259"/>
      <c r="AP63" s="260">
        <f t="shared" si="3"/>
        <v>0</v>
      </c>
      <c r="AQ63" s="259"/>
      <c r="AR63" s="257"/>
      <c r="AS63" s="257"/>
      <c r="AT63" s="257"/>
      <c r="AU63" s="257"/>
      <c r="AV63" s="257"/>
      <c r="AW63" s="257"/>
    </row>
    <row r="64" spans="2:49" s="264" customFormat="1" x14ac:dyDescent="0.4">
      <c r="B64" s="251">
        <v>7</v>
      </c>
      <c r="C64" s="251" t="s">
        <v>876</v>
      </c>
      <c r="D64" s="251" t="s">
        <v>790</v>
      </c>
      <c r="E64" s="251" t="s">
        <v>284</v>
      </c>
      <c r="F64" s="251" t="s">
        <v>761</v>
      </c>
      <c r="G64" s="251"/>
      <c r="H64" s="251" t="s">
        <v>9</v>
      </c>
      <c r="I64" s="251">
        <v>1.8</v>
      </c>
      <c r="J64" s="251">
        <v>220</v>
      </c>
      <c r="K64" s="251" t="s">
        <v>300</v>
      </c>
      <c r="L64" s="251"/>
      <c r="M64" s="251" t="s">
        <v>7</v>
      </c>
      <c r="N64" s="251">
        <v>1</v>
      </c>
      <c r="O64" s="251" t="s">
        <v>299</v>
      </c>
      <c r="P64" s="251" t="s">
        <v>9</v>
      </c>
      <c r="Q64" s="251" t="s">
        <v>800</v>
      </c>
      <c r="R64" s="251" t="s">
        <v>9</v>
      </c>
      <c r="S64" s="251" t="s">
        <v>9</v>
      </c>
      <c r="T64" s="251" t="s">
        <v>9</v>
      </c>
      <c r="U64" s="251" t="s">
        <v>9</v>
      </c>
      <c r="V64" s="251" t="s">
        <v>9</v>
      </c>
      <c r="W64" s="251" t="s">
        <v>9</v>
      </c>
      <c r="X64" s="251" t="s">
        <v>9</v>
      </c>
      <c r="Y64" s="251">
        <v>48</v>
      </c>
      <c r="Z64" s="251">
        <v>3</v>
      </c>
      <c r="AA64" s="251">
        <v>3</v>
      </c>
      <c r="AB64" s="252">
        <f t="shared" si="0"/>
        <v>57.02</v>
      </c>
      <c r="AC64" s="252">
        <f>ROUND(AB64*事業まとめ!$Q$6,2)</f>
        <v>1539.54</v>
      </c>
      <c r="AD64" s="253"/>
      <c r="AE64" s="253"/>
      <c r="AF64" s="253"/>
      <c r="AG64" s="253"/>
      <c r="AH64" s="253"/>
      <c r="AI64" s="253"/>
      <c r="AJ64" s="253"/>
      <c r="AK64" s="252">
        <f t="shared" si="1"/>
        <v>0</v>
      </c>
      <c r="AL64" s="252">
        <f>ROUND(AK64*事業まとめ!$Q$6,2)</f>
        <v>0</v>
      </c>
      <c r="AM64" s="254">
        <f t="shared" si="2"/>
        <v>57.02</v>
      </c>
      <c r="AN64" s="254">
        <f t="shared" si="2"/>
        <v>1539.54</v>
      </c>
      <c r="AO64" s="259"/>
      <c r="AP64" s="260">
        <f t="shared" si="3"/>
        <v>0</v>
      </c>
      <c r="AQ64" s="259"/>
      <c r="AR64" s="257"/>
      <c r="AS64" s="257"/>
      <c r="AT64" s="257"/>
      <c r="AU64" s="257"/>
      <c r="AV64" s="257"/>
      <c r="AW64" s="257"/>
    </row>
    <row r="65" spans="2:49" s="264" customFormat="1" x14ac:dyDescent="0.4">
      <c r="B65" s="251">
        <v>7</v>
      </c>
      <c r="C65" s="251" t="s">
        <v>876</v>
      </c>
      <c r="D65" s="251" t="s">
        <v>793</v>
      </c>
      <c r="E65" s="251" t="s">
        <v>284</v>
      </c>
      <c r="F65" s="251" t="s">
        <v>400</v>
      </c>
      <c r="G65" s="251"/>
      <c r="H65" s="251" t="s">
        <v>9</v>
      </c>
      <c r="I65" s="251">
        <v>9</v>
      </c>
      <c r="J65" s="251">
        <v>220</v>
      </c>
      <c r="K65" s="251" t="s">
        <v>847</v>
      </c>
      <c r="L65" s="251"/>
      <c r="M65" s="251" t="s">
        <v>7</v>
      </c>
      <c r="N65" s="251">
        <v>1</v>
      </c>
      <c r="O65" s="251" t="s">
        <v>299</v>
      </c>
      <c r="P65" s="251" t="s">
        <v>9</v>
      </c>
      <c r="Q65" s="251" t="s">
        <v>794</v>
      </c>
      <c r="R65" s="251" t="s">
        <v>9</v>
      </c>
      <c r="S65" s="251" t="s">
        <v>9</v>
      </c>
      <c r="T65" s="251" t="s">
        <v>9</v>
      </c>
      <c r="U65" s="251" t="s">
        <v>9</v>
      </c>
      <c r="V65" s="251" t="s">
        <v>9</v>
      </c>
      <c r="W65" s="251" t="s">
        <v>9</v>
      </c>
      <c r="X65" s="251" t="s">
        <v>9</v>
      </c>
      <c r="Y65" s="251">
        <v>48</v>
      </c>
      <c r="Z65" s="251">
        <v>10</v>
      </c>
      <c r="AA65" s="251">
        <v>10</v>
      </c>
      <c r="AB65" s="252">
        <f t="shared" si="0"/>
        <v>950.4</v>
      </c>
      <c r="AC65" s="252">
        <f>ROUND(AB65*事業まとめ!$Q$6,2)</f>
        <v>25660.799999999999</v>
      </c>
      <c r="AD65" s="253"/>
      <c r="AE65" s="253"/>
      <c r="AF65" s="253"/>
      <c r="AG65" s="253"/>
      <c r="AH65" s="253"/>
      <c r="AI65" s="253"/>
      <c r="AJ65" s="253"/>
      <c r="AK65" s="252">
        <f t="shared" si="1"/>
        <v>0</v>
      </c>
      <c r="AL65" s="252">
        <f>ROUND(AK65*事業まとめ!$Q$6,2)</f>
        <v>0</v>
      </c>
      <c r="AM65" s="254">
        <f t="shared" si="2"/>
        <v>950.4</v>
      </c>
      <c r="AN65" s="254">
        <f t="shared" si="2"/>
        <v>25660.799999999999</v>
      </c>
      <c r="AO65" s="259"/>
      <c r="AP65" s="260">
        <f t="shared" si="3"/>
        <v>0</v>
      </c>
      <c r="AQ65" s="259"/>
      <c r="AR65" s="257"/>
      <c r="AS65" s="257"/>
      <c r="AT65" s="257"/>
      <c r="AU65" s="257"/>
      <c r="AV65" s="257"/>
      <c r="AW65" s="257"/>
    </row>
    <row r="66" spans="2:49" s="264" customFormat="1" x14ac:dyDescent="0.4">
      <c r="B66" s="251">
        <v>7</v>
      </c>
      <c r="C66" s="251" t="s">
        <v>876</v>
      </c>
      <c r="D66" s="251" t="s">
        <v>790</v>
      </c>
      <c r="E66" s="251" t="s">
        <v>284</v>
      </c>
      <c r="F66" s="251" t="s">
        <v>317</v>
      </c>
      <c r="G66" s="251"/>
      <c r="H66" s="251" t="s">
        <v>9</v>
      </c>
      <c r="I66" s="251">
        <v>9</v>
      </c>
      <c r="J66" s="251">
        <v>220</v>
      </c>
      <c r="K66" s="251" t="s">
        <v>848</v>
      </c>
      <c r="L66" s="251"/>
      <c r="M66" s="251" t="s">
        <v>10</v>
      </c>
      <c r="N66" s="251">
        <v>2</v>
      </c>
      <c r="O66" s="251" t="s">
        <v>299</v>
      </c>
      <c r="P66" s="251" t="s">
        <v>9</v>
      </c>
      <c r="Q66" s="251" t="s">
        <v>792</v>
      </c>
      <c r="R66" s="251" t="s">
        <v>618</v>
      </c>
      <c r="S66" s="251" t="s">
        <v>9</v>
      </c>
      <c r="T66" s="251" t="s">
        <v>9</v>
      </c>
      <c r="U66" s="251" t="s">
        <v>9</v>
      </c>
      <c r="V66" s="251" t="s">
        <v>9</v>
      </c>
      <c r="W66" s="251" t="s">
        <v>9</v>
      </c>
      <c r="X66" s="251" t="s">
        <v>9</v>
      </c>
      <c r="Y66" s="251">
        <v>48</v>
      </c>
      <c r="Z66" s="251">
        <v>6</v>
      </c>
      <c r="AA66" s="251">
        <v>12</v>
      </c>
      <c r="AB66" s="252">
        <f t="shared" si="0"/>
        <v>1140.48</v>
      </c>
      <c r="AC66" s="252">
        <f>ROUND(AB66*事業まとめ!$Q$6,2)</f>
        <v>30792.959999999999</v>
      </c>
      <c r="AD66" s="253"/>
      <c r="AE66" s="253"/>
      <c r="AF66" s="253"/>
      <c r="AG66" s="253"/>
      <c r="AH66" s="253"/>
      <c r="AI66" s="253"/>
      <c r="AJ66" s="253"/>
      <c r="AK66" s="252">
        <f t="shared" si="1"/>
        <v>0</v>
      </c>
      <c r="AL66" s="252">
        <f>ROUND(AK66*事業まとめ!$Q$6,2)</f>
        <v>0</v>
      </c>
      <c r="AM66" s="254">
        <f t="shared" si="2"/>
        <v>1140.48</v>
      </c>
      <c r="AN66" s="254">
        <f t="shared" si="2"/>
        <v>30792.959999999999</v>
      </c>
      <c r="AO66" s="259"/>
      <c r="AP66" s="260">
        <f t="shared" si="3"/>
        <v>0</v>
      </c>
      <c r="AQ66" s="259"/>
      <c r="AR66" s="257"/>
      <c r="AS66" s="257"/>
      <c r="AT66" s="257"/>
      <c r="AU66" s="257"/>
      <c r="AV66" s="257"/>
      <c r="AW66" s="257"/>
    </row>
    <row r="67" spans="2:49" s="264" customFormat="1" x14ac:dyDescent="0.4">
      <c r="B67" s="251">
        <v>7</v>
      </c>
      <c r="C67" s="251" t="s">
        <v>876</v>
      </c>
      <c r="D67" s="251" t="s">
        <v>790</v>
      </c>
      <c r="E67" s="251" t="s">
        <v>284</v>
      </c>
      <c r="F67" s="251" t="s">
        <v>317</v>
      </c>
      <c r="G67" s="251"/>
      <c r="H67" s="251" t="s">
        <v>9</v>
      </c>
      <c r="I67" s="251">
        <v>9</v>
      </c>
      <c r="J67" s="251">
        <v>220</v>
      </c>
      <c r="K67" s="251" t="s">
        <v>862</v>
      </c>
      <c r="L67" s="251"/>
      <c r="M67" s="251" t="s">
        <v>16</v>
      </c>
      <c r="N67" s="251">
        <v>1</v>
      </c>
      <c r="O67" s="251" t="s">
        <v>299</v>
      </c>
      <c r="P67" s="251" t="s">
        <v>9</v>
      </c>
      <c r="Q67" s="251" t="s">
        <v>819</v>
      </c>
      <c r="R67" s="251" t="s">
        <v>738</v>
      </c>
      <c r="S67" s="251" t="s">
        <v>9</v>
      </c>
      <c r="T67" s="251" t="s">
        <v>9</v>
      </c>
      <c r="U67" s="251" t="s">
        <v>9</v>
      </c>
      <c r="V67" s="251" t="s">
        <v>9</v>
      </c>
      <c r="W67" s="251" t="s">
        <v>9</v>
      </c>
      <c r="X67" s="251" t="s">
        <v>9</v>
      </c>
      <c r="Y67" s="251">
        <v>48</v>
      </c>
      <c r="Z67" s="251">
        <v>2</v>
      </c>
      <c r="AA67" s="251">
        <v>2</v>
      </c>
      <c r="AB67" s="252">
        <f t="shared" si="0"/>
        <v>190.08</v>
      </c>
      <c r="AC67" s="252">
        <f>ROUND(AB67*事業まとめ!$Q$6,2)</f>
        <v>5132.16</v>
      </c>
      <c r="AD67" s="253"/>
      <c r="AE67" s="253"/>
      <c r="AF67" s="253"/>
      <c r="AG67" s="253"/>
      <c r="AH67" s="253"/>
      <c r="AI67" s="253"/>
      <c r="AJ67" s="253"/>
      <c r="AK67" s="252">
        <f t="shared" si="1"/>
        <v>0</v>
      </c>
      <c r="AL67" s="252">
        <f>ROUND(AK67*事業まとめ!$Q$6,2)</f>
        <v>0</v>
      </c>
      <c r="AM67" s="254">
        <f t="shared" si="2"/>
        <v>190.08</v>
      </c>
      <c r="AN67" s="254">
        <f t="shared" si="2"/>
        <v>5132.16</v>
      </c>
      <c r="AO67" s="259"/>
      <c r="AP67" s="260">
        <f t="shared" si="3"/>
        <v>0</v>
      </c>
      <c r="AQ67" s="259"/>
      <c r="AR67" s="257"/>
      <c r="AS67" s="257"/>
      <c r="AT67" s="257"/>
      <c r="AU67" s="257"/>
      <c r="AV67" s="257"/>
      <c r="AW67" s="257"/>
    </row>
    <row r="68" spans="2:49" s="264" customFormat="1" x14ac:dyDescent="0.4">
      <c r="B68" s="251">
        <v>7</v>
      </c>
      <c r="C68" s="251" t="s">
        <v>876</v>
      </c>
      <c r="D68" s="251" t="s">
        <v>790</v>
      </c>
      <c r="E68" s="251" t="s">
        <v>284</v>
      </c>
      <c r="F68" s="251" t="s">
        <v>317</v>
      </c>
      <c r="G68" s="251"/>
      <c r="H68" s="251" t="s">
        <v>9</v>
      </c>
      <c r="I68" s="251">
        <v>9</v>
      </c>
      <c r="J68" s="251">
        <v>220</v>
      </c>
      <c r="K68" s="251" t="s">
        <v>848</v>
      </c>
      <c r="L68" s="251"/>
      <c r="M68" s="251" t="s">
        <v>10</v>
      </c>
      <c r="N68" s="251">
        <v>2</v>
      </c>
      <c r="O68" s="251" t="s">
        <v>299</v>
      </c>
      <c r="P68" s="251" t="s">
        <v>9</v>
      </c>
      <c r="Q68" s="251" t="s">
        <v>792</v>
      </c>
      <c r="R68" s="251" t="s">
        <v>618</v>
      </c>
      <c r="S68" s="251" t="s">
        <v>9</v>
      </c>
      <c r="T68" s="251" t="s">
        <v>9</v>
      </c>
      <c r="U68" s="251" t="s">
        <v>9</v>
      </c>
      <c r="V68" s="251" t="s">
        <v>9</v>
      </c>
      <c r="W68" s="251" t="s">
        <v>9</v>
      </c>
      <c r="X68" s="251" t="s">
        <v>9</v>
      </c>
      <c r="Y68" s="251">
        <v>48</v>
      </c>
      <c r="Z68" s="251">
        <v>6</v>
      </c>
      <c r="AA68" s="251">
        <v>12</v>
      </c>
      <c r="AB68" s="252">
        <f t="shared" si="0"/>
        <v>1140.48</v>
      </c>
      <c r="AC68" s="252">
        <f>ROUND(AB68*事業まとめ!$Q$6,2)</f>
        <v>30792.959999999999</v>
      </c>
      <c r="AD68" s="253"/>
      <c r="AE68" s="253"/>
      <c r="AF68" s="253"/>
      <c r="AG68" s="253"/>
      <c r="AH68" s="253"/>
      <c r="AI68" s="253"/>
      <c r="AJ68" s="253"/>
      <c r="AK68" s="252">
        <f t="shared" si="1"/>
        <v>0</v>
      </c>
      <c r="AL68" s="252">
        <f>ROUND(AK68*事業まとめ!$Q$6,2)</f>
        <v>0</v>
      </c>
      <c r="AM68" s="254">
        <f t="shared" si="2"/>
        <v>1140.48</v>
      </c>
      <c r="AN68" s="254">
        <f t="shared" si="2"/>
        <v>30792.959999999999</v>
      </c>
      <c r="AO68" s="259"/>
      <c r="AP68" s="260">
        <f t="shared" si="3"/>
        <v>0</v>
      </c>
      <c r="AQ68" s="259"/>
      <c r="AR68" s="257"/>
      <c r="AS68" s="257"/>
      <c r="AT68" s="257"/>
      <c r="AU68" s="257"/>
      <c r="AV68" s="257"/>
      <c r="AW68" s="257"/>
    </row>
    <row r="69" spans="2:49" s="264" customFormat="1" x14ac:dyDescent="0.4">
      <c r="B69" s="251">
        <v>7</v>
      </c>
      <c r="C69" s="251" t="s">
        <v>876</v>
      </c>
      <c r="D69" s="251" t="s">
        <v>790</v>
      </c>
      <c r="E69" s="251" t="s">
        <v>284</v>
      </c>
      <c r="F69" s="251" t="s">
        <v>317</v>
      </c>
      <c r="G69" s="251"/>
      <c r="H69" s="251" t="s">
        <v>9</v>
      </c>
      <c r="I69" s="251">
        <v>9</v>
      </c>
      <c r="J69" s="251">
        <v>220</v>
      </c>
      <c r="K69" s="251" t="s">
        <v>862</v>
      </c>
      <c r="L69" s="251"/>
      <c r="M69" s="251" t="s">
        <v>16</v>
      </c>
      <c r="N69" s="251">
        <v>1</v>
      </c>
      <c r="O69" s="251" t="s">
        <v>299</v>
      </c>
      <c r="P69" s="251" t="s">
        <v>9</v>
      </c>
      <c r="Q69" s="251" t="s">
        <v>819</v>
      </c>
      <c r="R69" s="251" t="s">
        <v>738</v>
      </c>
      <c r="S69" s="251" t="s">
        <v>9</v>
      </c>
      <c r="T69" s="251" t="s">
        <v>9</v>
      </c>
      <c r="U69" s="251" t="s">
        <v>9</v>
      </c>
      <c r="V69" s="251" t="s">
        <v>9</v>
      </c>
      <c r="W69" s="251" t="s">
        <v>9</v>
      </c>
      <c r="X69" s="251" t="s">
        <v>9</v>
      </c>
      <c r="Y69" s="251">
        <v>48</v>
      </c>
      <c r="Z69" s="251">
        <v>2</v>
      </c>
      <c r="AA69" s="251">
        <v>2</v>
      </c>
      <c r="AB69" s="252">
        <f t="shared" si="0"/>
        <v>190.08</v>
      </c>
      <c r="AC69" s="252">
        <f>ROUND(AB69*事業まとめ!$Q$6,2)</f>
        <v>5132.16</v>
      </c>
      <c r="AD69" s="253"/>
      <c r="AE69" s="253"/>
      <c r="AF69" s="253"/>
      <c r="AG69" s="253"/>
      <c r="AH69" s="253"/>
      <c r="AI69" s="253"/>
      <c r="AJ69" s="253"/>
      <c r="AK69" s="252">
        <f t="shared" si="1"/>
        <v>0</v>
      </c>
      <c r="AL69" s="252">
        <f>ROUND(AK69*事業まとめ!$Q$6,2)</f>
        <v>0</v>
      </c>
      <c r="AM69" s="254">
        <f t="shared" si="2"/>
        <v>190.08</v>
      </c>
      <c r="AN69" s="254">
        <f t="shared" si="2"/>
        <v>5132.16</v>
      </c>
      <c r="AO69" s="259"/>
      <c r="AP69" s="260">
        <f t="shared" si="3"/>
        <v>0</v>
      </c>
      <c r="AQ69" s="259"/>
      <c r="AR69" s="257"/>
      <c r="AS69" s="257"/>
      <c r="AT69" s="257"/>
      <c r="AU69" s="257"/>
      <c r="AV69" s="257"/>
      <c r="AW69" s="257"/>
    </row>
    <row r="70" spans="2:49" s="264" customFormat="1" x14ac:dyDescent="0.4">
      <c r="B70" s="251">
        <v>7</v>
      </c>
      <c r="C70" s="251" t="s">
        <v>876</v>
      </c>
      <c r="D70" s="251" t="s">
        <v>790</v>
      </c>
      <c r="E70" s="251" t="s">
        <v>284</v>
      </c>
      <c r="F70" s="251" t="s">
        <v>439</v>
      </c>
      <c r="G70" s="251"/>
      <c r="H70" s="251" t="s">
        <v>9</v>
      </c>
      <c r="I70" s="251">
        <v>6.5</v>
      </c>
      <c r="J70" s="251">
        <v>220</v>
      </c>
      <c r="K70" s="251" t="s">
        <v>848</v>
      </c>
      <c r="L70" s="251"/>
      <c r="M70" s="251" t="s">
        <v>10</v>
      </c>
      <c r="N70" s="251">
        <v>2</v>
      </c>
      <c r="O70" s="251" t="s">
        <v>299</v>
      </c>
      <c r="P70" s="251" t="s">
        <v>9</v>
      </c>
      <c r="Q70" s="251" t="s">
        <v>792</v>
      </c>
      <c r="R70" s="251" t="s">
        <v>618</v>
      </c>
      <c r="S70" s="251" t="s">
        <v>9</v>
      </c>
      <c r="T70" s="251" t="s">
        <v>9</v>
      </c>
      <c r="U70" s="251" t="s">
        <v>9</v>
      </c>
      <c r="V70" s="251" t="s">
        <v>9</v>
      </c>
      <c r="W70" s="251" t="s">
        <v>9</v>
      </c>
      <c r="X70" s="251" t="s">
        <v>9</v>
      </c>
      <c r="Y70" s="251">
        <v>48</v>
      </c>
      <c r="Z70" s="251">
        <v>12</v>
      </c>
      <c r="AA70" s="251">
        <v>24</v>
      </c>
      <c r="AB70" s="252">
        <f t="shared" si="0"/>
        <v>1647.36</v>
      </c>
      <c r="AC70" s="252">
        <f>ROUND(AB70*事業まとめ!$Q$6,2)</f>
        <v>44478.720000000001</v>
      </c>
      <c r="AD70" s="253"/>
      <c r="AE70" s="253"/>
      <c r="AF70" s="253"/>
      <c r="AG70" s="253"/>
      <c r="AH70" s="253"/>
      <c r="AI70" s="253"/>
      <c r="AJ70" s="253"/>
      <c r="AK70" s="252">
        <f t="shared" si="1"/>
        <v>0</v>
      </c>
      <c r="AL70" s="252">
        <f>ROUND(AK70*事業まとめ!$Q$6,2)</f>
        <v>0</v>
      </c>
      <c r="AM70" s="254">
        <f t="shared" si="2"/>
        <v>1647.36</v>
      </c>
      <c r="AN70" s="254">
        <f t="shared" si="2"/>
        <v>44478.720000000001</v>
      </c>
      <c r="AO70" s="259"/>
      <c r="AP70" s="260">
        <f t="shared" si="3"/>
        <v>0</v>
      </c>
      <c r="AQ70" s="259"/>
      <c r="AR70" s="257"/>
      <c r="AS70" s="257"/>
      <c r="AT70" s="257"/>
      <c r="AU70" s="257"/>
      <c r="AV70" s="257"/>
      <c r="AW70" s="257"/>
    </row>
    <row r="71" spans="2:49" s="264" customFormat="1" x14ac:dyDescent="0.4">
      <c r="B71" s="251">
        <v>7</v>
      </c>
      <c r="C71" s="251" t="s">
        <v>876</v>
      </c>
      <c r="D71" s="251" t="s">
        <v>803</v>
      </c>
      <c r="E71" s="251" t="s">
        <v>284</v>
      </c>
      <c r="F71" s="251" t="s">
        <v>820</v>
      </c>
      <c r="G71" s="251"/>
      <c r="H71" s="251" t="s">
        <v>9</v>
      </c>
      <c r="I71" s="251">
        <v>1.6</v>
      </c>
      <c r="J71" s="251">
        <v>220</v>
      </c>
      <c r="K71" s="251" t="s">
        <v>848</v>
      </c>
      <c r="L71" s="251"/>
      <c r="M71" s="251" t="s">
        <v>10</v>
      </c>
      <c r="N71" s="251">
        <v>2</v>
      </c>
      <c r="O71" s="251" t="s">
        <v>299</v>
      </c>
      <c r="P71" s="251" t="s">
        <v>9</v>
      </c>
      <c r="Q71" s="251" t="s">
        <v>792</v>
      </c>
      <c r="R71" s="251" t="s">
        <v>618</v>
      </c>
      <c r="S71" s="251" t="s">
        <v>9</v>
      </c>
      <c r="T71" s="251" t="s">
        <v>9</v>
      </c>
      <c r="U71" s="251" t="s">
        <v>9</v>
      </c>
      <c r="V71" s="251" t="s">
        <v>9</v>
      </c>
      <c r="W71" s="251" t="s">
        <v>9</v>
      </c>
      <c r="X71" s="251" t="s">
        <v>9</v>
      </c>
      <c r="Y71" s="251">
        <v>48</v>
      </c>
      <c r="Z71" s="251">
        <v>3</v>
      </c>
      <c r="AA71" s="251">
        <v>6</v>
      </c>
      <c r="AB71" s="252">
        <f t="shared" si="0"/>
        <v>101.38</v>
      </c>
      <c r="AC71" s="252">
        <f>ROUND(AB71*事業まとめ!$Q$6,2)</f>
        <v>2737.26</v>
      </c>
      <c r="AD71" s="253"/>
      <c r="AE71" s="253"/>
      <c r="AF71" s="253"/>
      <c r="AG71" s="253"/>
      <c r="AH71" s="253"/>
      <c r="AI71" s="253"/>
      <c r="AJ71" s="253"/>
      <c r="AK71" s="252">
        <f t="shared" si="1"/>
        <v>0</v>
      </c>
      <c r="AL71" s="252">
        <f>ROUND(AK71*事業まとめ!$Q$6,2)</f>
        <v>0</v>
      </c>
      <c r="AM71" s="254">
        <f t="shared" ref="AM71:AN134" si="4">AB71-AK71</f>
        <v>101.38</v>
      </c>
      <c r="AN71" s="254">
        <f t="shared" si="4"/>
        <v>2737.26</v>
      </c>
      <c r="AO71" s="259"/>
      <c r="AP71" s="260">
        <f t="shared" si="3"/>
        <v>0</v>
      </c>
      <c r="AQ71" s="259"/>
      <c r="AR71" s="257"/>
      <c r="AS71" s="257"/>
      <c r="AT71" s="257"/>
      <c r="AU71" s="257"/>
      <c r="AV71" s="257"/>
      <c r="AW71" s="257"/>
    </row>
    <row r="72" spans="2:49" s="264" customFormat="1" x14ac:dyDescent="0.4">
      <c r="B72" s="251">
        <v>7</v>
      </c>
      <c r="C72" s="251" t="s">
        <v>876</v>
      </c>
      <c r="D72" s="251" t="s">
        <v>803</v>
      </c>
      <c r="E72" s="251" t="s">
        <v>284</v>
      </c>
      <c r="F72" s="251" t="s">
        <v>821</v>
      </c>
      <c r="G72" s="251"/>
      <c r="H72" s="251" t="s">
        <v>9</v>
      </c>
      <c r="I72" s="251">
        <v>6.5</v>
      </c>
      <c r="J72" s="251">
        <v>220</v>
      </c>
      <c r="K72" s="251" t="s">
        <v>863</v>
      </c>
      <c r="L72" s="251"/>
      <c r="M72" s="251" t="s">
        <v>22</v>
      </c>
      <c r="N72" s="251">
        <v>3</v>
      </c>
      <c r="O72" s="251" t="s">
        <v>299</v>
      </c>
      <c r="P72" s="251" t="s">
        <v>9</v>
      </c>
      <c r="Q72" s="251" t="s">
        <v>249</v>
      </c>
      <c r="R72" s="251" t="s">
        <v>9</v>
      </c>
      <c r="S72" s="251" t="s">
        <v>9</v>
      </c>
      <c r="T72" s="251" t="s">
        <v>9</v>
      </c>
      <c r="U72" s="251" t="s">
        <v>9</v>
      </c>
      <c r="V72" s="251" t="s">
        <v>9</v>
      </c>
      <c r="W72" s="251" t="s">
        <v>9</v>
      </c>
      <c r="X72" s="251" t="s">
        <v>9</v>
      </c>
      <c r="Y72" s="251">
        <v>48</v>
      </c>
      <c r="Z72" s="251">
        <v>9</v>
      </c>
      <c r="AA72" s="251">
        <v>27</v>
      </c>
      <c r="AB72" s="252">
        <f t="shared" si="0"/>
        <v>1853.28</v>
      </c>
      <c r="AC72" s="252">
        <f>ROUND(AB72*事業まとめ!$Q$6,2)</f>
        <v>50038.559999999998</v>
      </c>
      <c r="AD72" s="253"/>
      <c r="AE72" s="253"/>
      <c r="AF72" s="253"/>
      <c r="AG72" s="253"/>
      <c r="AH72" s="253"/>
      <c r="AI72" s="253"/>
      <c r="AJ72" s="253"/>
      <c r="AK72" s="252">
        <f t="shared" si="1"/>
        <v>0</v>
      </c>
      <c r="AL72" s="252">
        <f>ROUND(AK72*事業まとめ!$Q$6,2)</f>
        <v>0</v>
      </c>
      <c r="AM72" s="254">
        <f t="shared" si="4"/>
        <v>1853.28</v>
      </c>
      <c r="AN72" s="254">
        <f t="shared" si="4"/>
        <v>50038.559999999998</v>
      </c>
      <c r="AO72" s="259"/>
      <c r="AP72" s="260">
        <f t="shared" si="3"/>
        <v>0</v>
      </c>
      <c r="AQ72" s="259"/>
      <c r="AR72" s="257"/>
      <c r="AS72" s="257"/>
      <c r="AT72" s="257"/>
      <c r="AU72" s="257"/>
      <c r="AV72" s="257"/>
      <c r="AW72" s="257"/>
    </row>
    <row r="73" spans="2:49" s="264" customFormat="1" x14ac:dyDescent="0.4">
      <c r="B73" s="251">
        <v>7</v>
      </c>
      <c r="C73" s="251" t="s">
        <v>876</v>
      </c>
      <c r="D73" s="251" t="s">
        <v>803</v>
      </c>
      <c r="E73" s="251" t="s">
        <v>284</v>
      </c>
      <c r="F73" s="251" t="s">
        <v>821</v>
      </c>
      <c r="G73" s="251"/>
      <c r="H73" s="251" t="s">
        <v>9</v>
      </c>
      <c r="I73" s="251">
        <v>6.5</v>
      </c>
      <c r="J73" s="251">
        <v>220</v>
      </c>
      <c r="K73" s="251" t="s">
        <v>853</v>
      </c>
      <c r="L73" s="251"/>
      <c r="M73" s="251" t="s">
        <v>16</v>
      </c>
      <c r="N73" s="251">
        <v>1</v>
      </c>
      <c r="O73" s="251" t="s">
        <v>299</v>
      </c>
      <c r="P73" s="251" t="s">
        <v>9</v>
      </c>
      <c r="Q73" s="251" t="s">
        <v>484</v>
      </c>
      <c r="R73" s="251" t="s">
        <v>466</v>
      </c>
      <c r="S73" s="251" t="s">
        <v>9</v>
      </c>
      <c r="T73" s="251" t="s">
        <v>9</v>
      </c>
      <c r="U73" s="251" t="s">
        <v>9</v>
      </c>
      <c r="V73" s="251" t="s">
        <v>9</v>
      </c>
      <c r="W73" s="251" t="s">
        <v>9</v>
      </c>
      <c r="X73" s="251" t="s">
        <v>9</v>
      </c>
      <c r="Y73" s="251">
        <v>48</v>
      </c>
      <c r="Z73" s="251">
        <v>2</v>
      </c>
      <c r="AA73" s="251">
        <v>2</v>
      </c>
      <c r="AB73" s="252">
        <f t="shared" si="0"/>
        <v>137.28</v>
      </c>
      <c r="AC73" s="252">
        <f>ROUND(AB73*事業まとめ!$Q$6,2)</f>
        <v>3706.56</v>
      </c>
      <c r="AD73" s="253"/>
      <c r="AE73" s="253"/>
      <c r="AF73" s="253"/>
      <c r="AG73" s="253"/>
      <c r="AH73" s="253"/>
      <c r="AI73" s="253"/>
      <c r="AJ73" s="253"/>
      <c r="AK73" s="252">
        <f t="shared" si="1"/>
        <v>0</v>
      </c>
      <c r="AL73" s="252">
        <f>ROUND(AK73*事業まとめ!$Q$6,2)</f>
        <v>0</v>
      </c>
      <c r="AM73" s="254">
        <f t="shared" si="4"/>
        <v>137.28</v>
      </c>
      <c r="AN73" s="254">
        <f t="shared" si="4"/>
        <v>3706.56</v>
      </c>
      <c r="AO73" s="259"/>
      <c r="AP73" s="260">
        <f t="shared" si="3"/>
        <v>0</v>
      </c>
      <c r="AQ73" s="259"/>
      <c r="AR73" s="257"/>
      <c r="AS73" s="257"/>
      <c r="AT73" s="257"/>
      <c r="AU73" s="257"/>
      <c r="AV73" s="257"/>
      <c r="AW73" s="257"/>
    </row>
    <row r="74" spans="2:49" s="264" customFormat="1" x14ac:dyDescent="0.4">
      <c r="B74" s="251">
        <v>7</v>
      </c>
      <c r="C74" s="251" t="s">
        <v>876</v>
      </c>
      <c r="D74" s="251" t="s">
        <v>803</v>
      </c>
      <c r="E74" s="251" t="s">
        <v>284</v>
      </c>
      <c r="F74" s="251" t="s">
        <v>1832</v>
      </c>
      <c r="G74" s="251"/>
      <c r="H74" s="251" t="s">
        <v>9</v>
      </c>
      <c r="I74" s="251">
        <v>0.5</v>
      </c>
      <c r="J74" s="251">
        <v>220</v>
      </c>
      <c r="K74" s="251" t="s">
        <v>848</v>
      </c>
      <c r="L74" s="251"/>
      <c r="M74" s="251" t="s">
        <v>10</v>
      </c>
      <c r="N74" s="251">
        <v>2</v>
      </c>
      <c r="O74" s="251" t="s">
        <v>299</v>
      </c>
      <c r="P74" s="251" t="s">
        <v>9</v>
      </c>
      <c r="Q74" s="251" t="s">
        <v>792</v>
      </c>
      <c r="R74" s="251" t="s">
        <v>618</v>
      </c>
      <c r="S74" s="251" t="s">
        <v>9</v>
      </c>
      <c r="T74" s="251" t="s">
        <v>9</v>
      </c>
      <c r="U74" s="251" t="s">
        <v>9</v>
      </c>
      <c r="V74" s="251" t="s">
        <v>9</v>
      </c>
      <c r="W74" s="251" t="s">
        <v>9</v>
      </c>
      <c r="X74" s="251" t="s">
        <v>9</v>
      </c>
      <c r="Y74" s="251">
        <v>48</v>
      </c>
      <c r="Z74" s="251">
        <v>2</v>
      </c>
      <c r="AA74" s="251">
        <v>4</v>
      </c>
      <c r="AB74" s="252">
        <f t="shared" ref="AB74:AB137" si="5">IFERROR(ROUND($I74*$J74*Y74*AA74/1000,2),0)</f>
        <v>21.12</v>
      </c>
      <c r="AC74" s="252">
        <f>ROUND(AB74*事業まとめ!$Q$6,2)</f>
        <v>570.24</v>
      </c>
      <c r="AD74" s="253"/>
      <c r="AE74" s="253"/>
      <c r="AF74" s="253"/>
      <c r="AG74" s="253"/>
      <c r="AH74" s="253"/>
      <c r="AI74" s="253"/>
      <c r="AJ74" s="253"/>
      <c r="AK74" s="252">
        <f t="shared" ref="AK74:AK137" si="6">IFERROR(ROUND($I74*$J74*AI74*AJ74/1000,2),0)</f>
        <v>0</v>
      </c>
      <c r="AL74" s="252">
        <f>ROUND(AK74*事業まとめ!$Q$6,2)</f>
        <v>0</v>
      </c>
      <c r="AM74" s="254">
        <f t="shared" si="4"/>
        <v>21.12</v>
      </c>
      <c r="AN74" s="254">
        <f t="shared" si="4"/>
        <v>570.24</v>
      </c>
      <c r="AO74" s="259"/>
      <c r="AP74" s="260">
        <f t="shared" ref="AP74:AP137" si="7">IFERROR(AO74*AJ74,0)</f>
        <v>0</v>
      </c>
      <c r="AQ74" s="259"/>
      <c r="AR74" s="257"/>
      <c r="AS74" s="257"/>
      <c r="AT74" s="257"/>
      <c r="AU74" s="257"/>
      <c r="AV74" s="257"/>
      <c r="AW74" s="257"/>
    </row>
    <row r="75" spans="2:49" s="264" customFormat="1" x14ac:dyDescent="0.4">
      <c r="B75" s="251">
        <v>7</v>
      </c>
      <c r="C75" s="251" t="s">
        <v>876</v>
      </c>
      <c r="D75" s="251" t="s">
        <v>803</v>
      </c>
      <c r="E75" s="251" t="s">
        <v>531</v>
      </c>
      <c r="F75" s="251" t="s">
        <v>447</v>
      </c>
      <c r="G75" s="251"/>
      <c r="H75" s="251" t="s">
        <v>9</v>
      </c>
      <c r="I75" s="251">
        <v>0.5</v>
      </c>
      <c r="J75" s="251">
        <v>220</v>
      </c>
      <c r="K75" s="251" t="s">
        <v>847</v>
      </c>
      <c r="L75" s="251"/>
      <c r="M75" s="251" t="s">
        <v>7</v>
      </c>
      <c r="N75" s="251">
        <v>1</v>
      </c>
      <c r="O75" s="251" t="s">
        <v>299</v>
      </c>
      <c r="P75" s="251" t="s">
        <v>9</v>
      </c>
      <c r="Q75" s="251" t="s">
        <v>794</v>
      </c>
      <c r="R75" s="251" t="s">
        <v>9</v>
      </c>
      <c r="S75" s="251" t="s">
        <v>9</v>
      </c>
      <c r="T75" s="251" t="s">
        <v>9</v>
      </c>
      <c r="U75" s="251" t="s">
        <v>9</v>
      </c>
      <c r="V75" s="251" t="s">
        <v>9</v>
      </c>
      <c r="W75" s="251" t="s">
        <v>9</v>
      </c>
      <c r="X75" s="251" t="s">
        <v>9</v>
      </c>
      <c r="Y75" s="251">
        <v>48</v>
      </c>
      <c r="Z75" s="251">
        <v>1</v>
      </c>
      <c r="AA75" s="251">
        <v>1</v>
      </c>
      <c r="AB75" s="252">
        <f t="shared" si="5"/>
        <v>5.28</v>
      </c>
      <c r="AC75" s="252">
        <f>ROUND(AB75*事業まとめ!$Q$6,2)</f>
        <v>142.56</v>
      </c>
      <c r="AD75" s="253"/>
      <c r="AE75" s="253"/>
      <c r="AF75" s="253"/>
      <c r="AG75" s="253"/>
      <c r="AH75" s="253"/>
      <c r="AI75" s="253"/>
      <c r="AJ75" s="253"/>
      <c r="AK75" s="252">
        <f t="shared" si="6"/>
        <v>0</v>
      </c>
      <c r="AL75" s="252">
        <f>ROUND(AK75*事業まとめ!$Q$6,2)</f>
        <v>0</v>
      </c>
      <c r="AM75" s="254">
        <f t="shared" si="4"/>
        <v>5.28</v>
      </c>
      <c r="AN75" s="254">
        <f t="shared" si="4"/>
        <v>142.56</v>
      </c>
      <c r="AO75" s="259"/>
      <c r="AP75" s="260">
        <f t="shared" si="7"/>
        <v>0</v>
      </c>
      <c r="AQ75" s="259"/>
      <c r="AR75" s="257"/>
      <c r="AS75" s="257"/>
      <c r="AT75" s="257"/>
      <c r="AU75" s="257"/>
      <c r="AV75" s="257"/>
      <c r="AW75" s="257"/>
    </row>
    <row r="76" spans="2:49" s="264" customFormat="1" x14ac:dyDescent="0.4">
      <c r="B76" s="251">
        <v>7</v>
      </c>
      <c r="C76" s="251" t="s">
        <v>876</v>
      </c>
      <c r="D76" s="251" t="s">
        <v>790</v>
      </c>
      <c r="E76" s="251" t="s">
        <v>293</v>
      </c>
      <c r="F76" s="251" t="s">
        <v>1939</v>
      </c>
      <c r="G76" s="251"/>
      <c r="H76" s="251" t="s">
        <v>9</v>
      </c>
      <c r="I76" s="251">
        <v>5.4</v>
      </c>
      <c r="J76" s="251">
        <v>220</v>
      </c>
      <c r="K76" s="251" t="s">
        <v>847</v>
      </c>
      <c r="L76" s="251"/>
      <c r="M76" s="251" t="s">
        <v>7</v>
      </c>
      <c r="N76" s="251">
        <v>1</v>
      </c>
      <c r="O76" s="251" t="s">
        <v>299</v>
      </c>
      <c r="P76" s="251" t="s">
        <v>9</v>
      </c>
      <c r="Q76" s="251" t="s">
        <v>794</v>
      </c>
      <c r="R76" s="251" t="s">
        <v>9</v>
      </c>
      <c r="S76" s="251" t="s">
        <v>9</v>
      </c>
      <c r="T76" s="251" t="s">
        <v>9</v>
      </c>
      <c r="U76" s="251" t="s">
        <v>9</v>
      </c>
      <c r="V76" s="251" t="s">
        <v>9</v>
      </c>
      <c r="W76" s="251" t="s">
        <v>9</v>
      </c>
      <c r="X76" s="251" t="s">
        <v>9</v>
      </c>
      <c r="Y76" s="251">
        <v>48</v>
      </c>
      <c r="Z76" s="251">
        <v>2</v>
      </c>
      <c r="AA76" s="251">
        <v>2</v>
      </c>
      <c r="AB76" s="252">
        <f t="shared" si="5"/>
        <v>114.05</v>
      </c>
      <c r="AC76" s="252">
        <f>ROUND(AB76*事業まとめ!$Q$6,2)</f>
        <v>3079.35</v>
      </c>
      <c r="AD76" s="253"/>
      <c r="AE76" s="253"/>
      <c r="AF76" s="253"/>
      <c r="AG76" s="253"/>
      <c r="AH76" s="253"/>
      <c r="AI76" s="253"/>
      <c r="AJ76" s="253"/>
      <c r="AK76" s="252">
        <f t="shared" si="6"/>
        <v>0</v>
      </c>
      <c r="AL76" s="252">
        <f>ROUND(AK76*事業まとめ!$Q$6,2)</f>
        <v>0</v>
      </c>
      <c r="AM76" s="254">
        <f t="shared" si="4"/>
        <v>114.05</v>
      </c>
      <c r="AN76" s="254">
        <f t="shared" si="4"/>
        <v>3079.35</v>
      </c>
      <c r="AO76" s="259"/>
      <c r="AP76" s="260">
        <f t="shared" si="7"/>
        <v>0</v>
      </c>
      <c r="AQ76" s="259"/>
      <c r="AR76" s="257"/>
      <c r="AS76" s="257"/>
      <c r="AT76" s="257"/>
      <c r="AU76" s="257"/>
      <c r="AV76" s="257"/>
      <c r="AW76" s="257"/>
    </row>
    <row r="77" spans="2:49" s="264" customFormat="1" x14ac:dyDescent="0.4">
      <c r="B77" s="251">
        <v>7</v>
      </c>
      <c r="C77" s="251" t="s">
        <v>876</v>
      </c>
      <c r="D77" s="251" t="s">
        <v>790</v>
      </c>
      <c r="E77" s="251" t="s">
        <v>293</v>
      </c>
      <c r="F77" s="258" t="s">
        <v>1939</v>
      </c>
      <c r="G77" s="251"/>
      <c r="H77" s="251" t="s">
        <v>9</v>
      </c>
      <c r="I77" s="251">
        <v>5.4</v>
      </c>
      <c r="J77" s="251">
        <v>220</v>
      </c>
      <c r="K77" s="251" t="s">
        <v>846</v>
      </c>
      <c r="L77" s="251"/>
      <c r="M77" s="251" t="s">
        <v>7</v>
      </c>
      <c r="N77" s="251">
        <v>2</v>
      </c>
      <c r="O77" s="251" t="s">
        <v>8</v>
      </c>
      <c r="P77" s="251" t="s">
        <v>9</v>
      </c>
      <c r="Q77" s="251" t="s">
        <v>792</v>
      </c>
      <c r="R77" s="251" t="s">
        <v>9</v>
      </c>
      <c r="S77" s="251" t="s">
        <v>9</v>
      </c>
      <c r="T77" s="251" t="s">
        <v>9</v>
      </c>
      <c r="U77" s="251" t="s">
        <v>9</v>
      </c>
      <c r="V77" s="251" t="s">
        <v>9</v>
      </c>
      <c r="W77" s="251" t="s">
        <v>9</v>
      </c>
      <c r="X77" s="251" t="s">
        <v>9</v>
      </c>
      <c r="Y77" s="251">
        <v>36</v>
      </c>
      <c r="Z77" s="251">
        <v>1</v>
      </c>
      <c r="AA77" s="251">
        <v>2</v>
      </c>
      <c r="AB77" s="252">
        <f t="shared" si="5"/>
        <v>85.54</v>
      </c>
      <c r="AC77" s="252">
        <f>ROUND(AB77*事業まとめ!$Q$6,2)</f>
        <v>2309.58</v>
      </c>
      <c r="AD77" s="253"/>
      <c r="AE77" s="253"/>
      <c r="AF77" s="253"/>
      <c r="AG77" s="253"/>
      <c r="AH77" s="253"/>
      <c r="AI77" s="253"/>
      <c r="AJ77" s="253"/>
      <c r="AK77" s="252">
        <f t="shared" si="6"/>
        <v>0</v>
      </c>
      <c r="AL77" s="252">
        <f>ROUND(AK77*事業まとめ!$Q$6,2)</f>
        <v>0</v>
      </c>
      <c r="AM77" s="254">
        <f t="shared" si="4"/>
        <v>85.54</v>
      </c>
      <c r="AN77" s="254">
        <f t="shared" si="4"/>
        <v>2309.58</v>
      </c>
      <c r="AO77" s="259"/>
      <c r="AP77" s="260">
        <f t="shared" si="7"/>
        <v>0</v>
      </c>
      <c r="AQ77" s="259"/>
      <c r="AR77" s="257"/>
      <c r="AS77" s="257"/>
      <c r="AT77" s="257"/>
      <c r="AU77" s="257"/>
      <c r="AV77" s="257"/>
      <c r="AW77" s="257"/>
    </row>
    <row r="78" spans="2:49" s="264" customFormat="1" x14ac:dyDescent="0.4">
      <c r="B78" s="251">
        <v>7</v>
      </c>
      <c r="C78" s="251" t="s">
        <v>876</v>
      </c>
      <c r="D78" s="251" t="s">
        <v>790</v>
      </c>
      <c r="E78" s="251" t="s">
        <v>293</v>
      </c>
      <c r="F78" s="258" t="s">
        <v>1939</v>
      </c>
      <c r="G78" s="251" t="s">
        <v>806</v>
      </c>
      <c r="H78" s="251" t="s">
        <v>9</v>
      </c>
      <c r="I78" s="251">
        <v>5.4</v>
      </c>
      <c r="J78" s="251">
        <v>220</v>
      </c>
      <c r="K78" s="251" t="s">
        <v>864</v>
      </c>
      <c r="L78" s="251"/>
      <c r="M78" s="251" t="s">
        <v>21</v>
      </c>
      <c r="N78" s="251">
        <v>2</v>
      </c>
      <c r="O78" s="251" t="s">
        <v>299</v>
      </c>
      <c r="P78" s="251" t="s">
        <v>9</v>
      </c>
      <c r="Q78" s="251" t="s">
        <v>822</v>
      </c>
      <c r="R78" s="251" t="s">
        <v>9</v>
      </c>
      <c r="S78" s="251" t="s">
        <v>9</v>
      </c>
      <c r="T78" s="251" t="s">
        <v>9</v>
      </c>
      <c r="U78" s="251" t="s">
        <v>9</v>
      </c>
      <c r="V78" s="251" t="s">
        <v>9</v>
      </c>
      <c r="W78" s="251" t="s">
        <v>9</v>
      </c>
      <c r="X78" s="251" t="s">
        <v>9</v>
      </c>
      <c r="Y78" s="251">
        <v>48</v>
      </c>
      <c r="Z78" s="251">
        <v>1</v>
      </c>
      <c r="AA78" s="251">
        <v>2</v>
      </c>
      <c r="AB78" s="252">
        <f t="shared" si="5"/>
        <v>114.05</v>
      </c>
      <c r="AC78" s="252">
        <f>ROUND(AB78*事業まとめ!$Q$6,2)</f>
        <v>3079.35</v>
      </c>
      <c r="AD78" s="253"/>
      <c r="AE78" s="253"/>
      <c r="AF78" s="253"/>
      <c r="AG78" s="253"/>
      <c r="AH78" s="253"/>
      <c r="AI78" s="253"/>
      <c r="AJ78" s="253"/>
      <c r="AK78" s="252">
        <f t="shared" si="6"/>
        <v>0</v>
      </c>
      <c r="AL78" s="252">
        <f>ROUND(AK78*事業まとめ!$Q$6,2)</f>
        <v>0</v>
      </c>
      <c r="AM78" s="254">
        <f t="shared" si="4"/>
        <v>114.05</v>
      </c>
      <c r="AN78" s="254">
        <f t="shared" si="4"/>
        <v>3079.35</v>
      </c>
      <c r="AO78" s="259"/>
      <c r="AP78" s="260">
        <f t="shared" si="7"/>
        <v>0</v>
      </c>
      <c r="AQ78" s="259"/>
      <c r="AR78" s="257"/>
      <c r="AS78" s="257"/>
      <c r="AT78" s="257"/>
      <c r="AU78" s="257"/>
      <c r="AV78" s="257"/>
      <c r="AW78" s="257"/>
    </row>
    <row r="79" spans="2:49" s="264" customFormat="1" x14ac:dyDescent="0.4">
      <c r="B79" s="251">
        <v>7</v>
      </c>
      <c r="C79" s="251" t="s">
        <v>876</v>
      </c>
      <c r="D79" s="251" t="s">
        <v>803</v>
      </c>
      <c r="E79" s="251" t="s">
        <v>319</v>
      </c>
      <c r="F79" s="258" t="s">
        <v>1879</v>
      </c>
      <c r="G79" s="251"/>
      <c r="H79" s="251" t="s">
        <v>9</v>
      </c>
      <c r="I79" s="251">
        <v>5.4</v>
      </c>
      <c r="J79" s="251">
        <v>220</v>
      </c>
      <c r="K79" s="251" t="s">
        <v>847</v>
      </c>
      <c r="L79" s="251"/>
      <c r="M79" s="251" t="s">
        <v>7</v>
      </c>
      <c r="N79" s="251">
        <v>1</v>
      </c>
      <c r="O79" s="251" t="s">
        <v>299</v>
      </c>
      <c r="P79" s="251" t="s">
        <v>9</v>
      </c>
      <c r="Q79" s="251" t="s">
        <v>794</v>
      </c>
      <c r="R79" s="251" t="s">
        <v>9</v>
      </c>
      <c r="S79" s="251" t="s">
        <v>9</v>
      </c>
      <c r="T79" s="251" t="s">
        <v>9</v>
      </c>
      <c r="U79" s="251" t="s">
        <v>9</v>
      </c>
      <c r="V79" s="251" t="s">
        <v>9</v>
      </c>
      <c r="W79" s="251" t="s">
        <v>9</v>
      </c>
      <c r="X79" s="251" t="s">
        <v>9</v>
      </c>
      <c r="Y79" s="251">
        <v>48</v>
      </c>
      <c r="Z79" s="251">
        <v>2</v>
      </c>
      <c r="AA79" s="251">
        <v>2</v>
      </c>
      <c r="AB79" s="252">
        <f t="shared" si="5"/>
        <v>114.05</v>
      </c>
      <c r="AC79" s="252">
        <f>ROUND(AB79*事業まとめ!$Q$6,2)</f>
        <v>3079.35</v>
      </c>
      <c r="AD79" s="253"/>
      <c r="AE79" s="253"/>
      <c r="AF79" s="253"/>
      <c r="AG79" s="253"/>
      <c r="AH79" s="253"/>
      <c r="AI79" s="253"/>
      <c r="AJ79" s="253"/>
      <c r="AK79" s="252">
        <f t="shared" si="6"/>
        <v>0</v>
      </c>
      <c r="AL79" s="252">
        <f>ROUND(AK79*事業まとめ!$Q$6,2)</f>
        <v>0</v>
      </c>
      <c r="AM79" s="254">
        <f t="shared" si="4"/>
        <v>114.05</v>
      </c>
      <c r="AN79" s="254">
        <f t="shared" si="4"/>
        <v>3079.35</v>
      </c>
      <c r="AO79" s="259"/>
      <c r="AP79" s="260">
        <f t="shared" si="7"/>
        <v>0</v>
      </c>
      <c r="AQ79" s="259"/>
      <c r="AR79" s="257"/>
      <c r="AS79" s="257"/>
      <c r="AT79" s="257"/>
      <c r="AU79" s="257"/>
      <c r="AV79" s="257"/>
      <c r="AW79" s="257"/>
    </row>
    <row r="80" spans="2:49" s="264" customFormat="1" x14ac:dyDescent="0.4">
      <c r="B80" s="251">
        <v>7</v>
      </c>
      <c r="C80" s="251" t="s">
        <v>876</v>
      </c>
      <c r="D80" s="251" t="s">
        <v>803</v>
      </c>
      <c r="E80" s="251" t="s">
        <v>319</v>
      </c>
      <c r="F80" s="258" t="s">
        <v>1879</v>
      </c>
      <c r="G80" s="251"/>
      <c r="H80" s="251" t="s">
        <v>9</v>
      </c>
      <c r="I80" s="251">
        <v>5.4</v>
      </c>
      <c r="J80" s="251">
        <v>220</v>
      </c>
      <c r="K80" s="251" t="s">
        <v>846</v>
      </c>
      <c r="L80" s="251"/>
      <c r="M80" s="251" t="s">
        <v>7</v>
      </c>
      <c r="N80" s="251">
        <v>2</v>
      </c>
      <c r="O80" s="251" t="s">
        <v>8</v>
      </c>
      <c r="P80" s="251" t="s">
        <v>9</v>
      </c>
      <c r="Q80" s="251" t="s">
        <v>792</v>
      </c>
      <c r="R80" s="251" t="s">
        <v>9</v>
      </c>
      <c r="S80" s="251" t="s">
        <v>9</v>
      </c>
      <c r="T80" s="251" t="s">
        <v>9</v>
      </c>
      <c r="U80" s="251" t="s">
        <v>9</v>
      </c>
      <c r="V80" s="251" t="s">
        <v>9</v>
      </c>
      <c r="W80" s="251" t="s">
        <v>9</v>
      </c>
      <c r="X80" s="251" t="s">
        <v>9</v>
      </c>
      <c r="Y80" s="251">
        <v>36</v>
      </c>
      <c r="Z80" s="251">
        <v>2</v>
      </c>
      <c r="AA80" s="251">
        <v>4</v>
      </c>
      <c r="AB80" s="252">
        <f t="shared" si="5"/>
        <v>171.07</v>
      </c>
      <c r="AC80" s="252">
        <f>ROUND(AB80*事業まとめ!$Q$6,2)</f>
        <v>4618.8900000000003</v>
      </c>
      <c r="AD80" s="253"/>
      <c r="AE80" s="253"/>
      <c r="AF80" s="253"/>
      <c r="AG80" s="253"/>
      <c r="AH80" s="253"/>
      <c r="AI80" s="253"/>
      <c r="AJ80" s="253"/>
      <c r="AK80" s="252">
        <f t="shared" si="6"/>
        <v>0</v>
      </c>
      <c r="AL80" s="252">
        <f>ROUND(AK80*事業まとめ!$Q$6,2)</f>
        <v>0</v>
      </c>
      <c r="AM80" s="254">
        <f t="shared" si="4"/>
        <v>171.07</v>
      </c>
      <c r="AN80" s="254">
        <f t="shared" si="4"/>
        <v>4618.8900000000003</v>
      </c>
      <c r="AO80" s="259"/>
      <c r="AP80" s="260">
        <f t="shared" si="7"/>
        <v>0</v>
      </c>
      <c r="AQ80" s="259"/>
      <c r="AR80" s="257"/>
      <c r="AS80" s="257"/>
      <c r="AT80" s="257"/>
      <c r="AU80" s="257"/>
      <c r="AV80" s="257"/>
      <c r="AW80" s="257"/>
    </row>
    <row r="81" spans="2:49" s="264" customFormat="1" x14ac:dyDescent="0.4">
      <c r="B81" s="251">
        <v>7</v>
      </c>
      <c r="C81" s="251" t="s">
        <v>876</v>
      </c>
      <c r="D81" s="251" t="s">
        <v>803</v>
      </c>
      <c r="E81" s="251" t="s">
        <v>319</v>
      </c>
      <c r="F81" s="258" t="s">
        <v>1879</v>
      </c>
      <c r="G81" s="251" t="s">
        <v>806</v>
      </c>
      <c r="H81" s="251" t="s">
        <v>9</v>
      </c>
      <c r="I81" s="251">
        <v>5.4</v>
      </c>
      <c r="J81" s="251">
        <v>220</v>
      </c>
      <c r="K81" s="251" t="s">
        <v>864</v>
      </c>
      <c r="L81" s="251"/>
      <c r="M81" s="251" t="s">
        <v>21</v>
      </c>
      <c r="N81" s="251">
        <v>2</v>
      </c>
      <c r="O81" s="251" t="s">
        <v>299</v>
      </c>
      <c r="P81" s="251" t="s">
        <v>9</v>
      </c>
      <c r="Q81" s="251" t="s">
        <v>822</v>
      </c>
      <c r="R81" s="251" t="s">
        <v>9</v>
      </c>
      <c r="S81" s="251" t="s">
        <v>9</v>
      </c>
      <c r="T81" s="251" t="s">
        <v>9</v>
      </c>
      <c r="U81" s="251" t="s">
        <v>9</v>
      </c>
      <c r="V81" s="251" t="s">
        <v>9</v>
      </c>
      <c r="W81" s="251" t="s">
        <v>9</v>
      </c>
      <c r="X81" s="251" t="s">
        <v>9</v>
      </c>
      <c r="Y81" s="251">
        <v>48</v>
      </c>
      <c r="Z81" s="251">
        <v>1</v>
      </c>
      <c r="AA81" s="251">
        <v>2</v>
      </c>
      <c r="AB81" s="252">
        <f t="shared" si="5"/>
        <v>114.05</v>
      </c>
      <c r="AC81" s="252">
        <f>ROUND(AB81*事業まとめ!$Q$6,2)</f>
        <v>3079.35</v>
      </c>
      <c r="AD81" s="253"/>
      <c r="AE81" s="253"/>
      <c r="AF81" s="253"/>
      <c r="AG81" s="253"/>
      <c r="AH81" s="253"/>
      <c r="AI81" s="253"/>
      <c r="AJ81" s="253"/>
      <c r="AK81" s="252">
        <f t="shared" si="6"/>
        <v>0</v>
      </c>
      <c r="AL81" s="252">
        <f>ROUND(AK81*事業まとめ!$Q$6,2)</f>
        <v>0</v>
      </c>
      <c r="AM81" s="254">
        <f t="shared" si="4"/>
        <v>114.05</v>
      </c>
      <c r="AN81" s="254">
        <f t="shared" si="4"/>
        <v>3079.35</v>
      </c>
      <c r="AO81" s="259"/>
      <c r="AP81" s="260">
        <f t="shared" si="7"/>
        <v>0</v>
      </c>
      <c r="AQ81" s="259"/>
      <c r="AR81" s="257"/>
      <c r="AS81" s="257"/>
      <c r="AT81" s="257"/>
      <c r="AU81" s="257"/>
      <c r="AV81" s="257"/>
      <c r="AW81" s="257"/>
    </row>
    <row r="82" spans="2:49" s="264" customFormat="1" x14ac:dyDescent="0.4">
      <c r="B82" s="251">
        <v>7</v>
      </c>
      <c r="C82" s="251" t="s">
        <v>876</v>
      </c>
      <c r="D82" s="251" t="s">
        <v>823</v>
      </c>
      <c r="E82" s="251" t="s">
        <v>40</v>
      </c>
      <c r="F82" s="251" t="s">
        <v>410</v>
      </c>
      <c r="G82" s="251"/>
      <c r="H82" s="251" t="s">
        <v>9</v>
      </c>
      <c r="I82" s="251">
        <v>4</v>
      </c>
      <c r="J82" s="251">
        <v>365</v>
      </c>
      <c r="K82" s="251" t="s">
        <v>856</v>
      </c>
      <c r="L82" s="251"/>
      <c r="M82" s="251" t="s">
        <v>7</v>
      </c>
      <c r="N82" s="251">
        <v>1</v>
      </c>
      <c r="O82" s="251" t="s">
        <v>299</v>
      </c>
      <c r="P82" s="251" t="s">
        <v>9</v>
      </c>
      <c r="Q82" s="251" t="s">
        <v>437</v>
      </c>
      <c r="R82" s="251" t="s">
        <v>813</v>
      </c>
      <c r="S82" s="251" t="s">
        <v>497</v>
      </c>
      <c r="T82" s="251" t="s">
        <v>9</v>
      </c>
      <c r="U82" s="251" t="s">
        <v>9</v>
      </c>
      <c r="V82" s="251" t="s">
        <v>9</v>
      </c>
      <c r="W82" s="251" t="s">
        <v>9</v>
      </c>
      <c r="X82" s="251" t="s">
        <v>9</v>
      </c>
      <c r="Y82" s="251">
        <v>48</v>
      </c>
      <c r="Z82" s="251">
        <v>1</v>
      </c>
      <c r="AA82" s="251">
        <v>1</v>
      </c>
      <c r="AB82" s="252">
        <f t="shared" si="5"/>
        <v>70.08</v>
      </c>
      <c r="AC82" s="252">
        <f>ROUND(AB82*事業まとめ!$Q$6,2)</f>
        <v>1892.16</v>
      </c>
      <c r="AD82" s="253"/>
      <c r="AE82" s="253"/>
      <c r="AF82" s="253"/>
      <c r="AG82" s="253"/>
      <c r="AH82" s="253"/>
      <c r="AI82" s="253"/>
      <c r="AJ82" s="253"/>
      <c r="AK82" s="252">
        <f t="shared" si="6"/>
        <v>0</v>
      </c>
      <c r="AL82" s="252">
        <f>ROUND(AK82*事業まとめ!$Q$6,2)</f>
        <v>0</v>
      </c>
      <c r="AM82" s="254">
        <f t="shared" si="4"/>
        <v>70.08</v>
      </c>
      <c r="AN82" s="254">
        <f t="shared" si="4"/>
        <v>1892.16</v>
      </c>
      <c r="AO82" s="259"/>
      <c r="AP82" s="260">
        <f t="shared" si="7"/>
        <v>0</v>
      </c>
      <c r="AQ82" s="259"/>
      <c r="AR82" s="257"/>
      <c r="AS82" s="257"/>
      <c r="AT82" s="257"/>
      <c r="AU82" s="257"/>
      <c r="AV82" s="257"/>
      <c r="AW82" s="257"/>
    </row>
    <row r="83" spans="2:49" s="264" customFormat="1" x14ac:dyDescent="0.4">
      <c r="B83" s="251">
        <v>7</v>
      </c>
      <c r="C83" s="251" t="s">
        <v>876</v>
      </c>
      <c r="D83" s="251" t="s">
        <v>823</v>
      </c>
      <c r="E83" s="251" t="s">
        <v>40</v>
      </c>
      <c r="F83" s="251" t="s">
        <v>748</v>
      </c>
      <c r="G83" s="251"/>
      <c r="H83" s="251" t="s">
        <v>9</v>
      </c>
      <c r="I83" s="251">
        <v>9</v>
      </c>
      <c r="J83" s="251">
        <v>220</v>
      </c>
      <c r="K83" s="251" t="s">
        <v>847</v>
      </c>
      <c r="L83" s="251"/>
      <c r="M83" s="251" t="s">
        <v>7</v>
      </c>
      <c r="N83" s="251">
        <v>1</v>
      </c>
      <c r="O83" s="251" t="s">
        <v>299</v>
      </c>
      <c r="P83" s="251" t="s">
        <v>9</v>
      </c>
      <c r="Q83" s="251" t="s">
        <v>794</v>
      </c>
      <c r="R83" s="251" t="s">
        <v>9</v>
      </c>
      <c r="S83" s="251" t="s">
        <v>9</v>
      </c>
      <c r="T83" s="251" t="s">
        <v>9</v>
      </c>
      <c r="U83" s="251" t="s">
        <v>9</v>
      </c>
      <c r="V83" s="251" t="s">
        <v>9</v>
      </c>
      <c r="W83" s="251" t="s">
        <v>9</v>
      </c>
      <c r="X83" s="251" t="s">
        <v>9</v>
      </c>
      <c r="Y83" s="251">
        <v>48</v>
      </c>
      <c r="Z83" s="251">
        <v>7</v>
      </c>
      <c r="AA83" s="251">
        <v>7</v>
      </c>
      <c r="AB83" s="252">
        <f t="shared" si="5"/>
        <v>665.28</v>
      </c>
      <c r="AC83" s="252">
        <f>ROUND(AB83*事業まとめ!$Q$6,2)</f>
        <v>17962.560000000001</v>
      </c>
      <c r="AD83" s="253"/>
      <c r="AE83" s="253"/>
      <c r="AF83" s="253"/>
      <c r="AG83" s="253"/>
      <c r="AH83" s="253"/>
      <c r="AI83" s="253"/>
      <c r="AJ83" s="253"/>
      <c r="AK83" s="252">
        <f t="shared" si="6"/>
        <v>0</v>
      </c>
      <c r="AL83" s="252">
        <f>ROUND(AK83*事業まとめ!$Q$6,2)</f>
        <v>0</v>
      </c>
      <c r="AM83" s="254">
        <f t="shared" si="4"/>
        <v>665.28</v>
      </c>
      <c r="AN83" s="254">
        <f t="shared" si="4"/>
        <v>17962.560000000001</v>
      </c>
      <c r="AO83" s="259"/>
      <c r="AP83" s="260">
        <f t="shared" si="7"/>
        <v>0</v>
      </c>
      <c r="AQ83" s="259"/>
      <c r="AR83" s="257"/>
      <c r="AS83" s="257"/>
      <c r="AT83" s="257"/>
      <c r="AU83" s="257"/>
      <c r="AV83" s="257"/>
      <c r="AW83" s="257"/>
    </row>
    <row r="84" spans="2:49" s="264" customFormat="1" x14ac:dyDescent="0.4">
      <c r="B84" s="251">
        <v>7</v>
      </c>
      <c r="C84" s="251" t="s">
        <v>876</v>
      </c>
      <c r="D84" s="251" t="s">
        <v>823</v>
      </c>
      <c r="E84" s="251" t="s">
        <v>40</v>
      </c>
      <c r="F84" s="251" t="s">
        <v>1942</v>
      </c>
      <c r="G84" s="261"/>
      <c r="H84" s="251" t="s">
        <v>9</v>
      </c>
      <c r="I84" s="251">
        <v>0.5</v>
      </c>
      <c r="J84" s="251">
        <v>220</v>
      </c>
      <c r="K84" s="251" t="s">
        <v>847</v>
      </c>
      <c r="L84" s="251"/>
      <c r="M84" s="251" t="s">
        <v>7</v>
      </c>
      <c r="N84" s="251">
        <v>1</v>
      </c>
      <c r="O84" s="251" t="s">
        <v>299</v>
      </c>
      <c r="P84" s="251" t="s">
        <v>9</v>
      </c>
      <c r="Q84" s="251" t="s">
        <v>794</v>
      </c>
      <c r="R84" s="251" t="s">
        <v>9</v>
      </c>
      <c r="S84" s="251" t="s">
        <v>9</v>
      </c>
      <c r="T84" s="251" t="s">
        <v>9</v>
      </c>
      <c r="U84" s="251" t="s">
        <v>9</v>
      </c>
      <c r="V84" s="251" t="s">
        <v>9</v>
      </c>
      <c r="W84" s="251" t="s">
        <v>9</v>
      </c>
      <c r="X84" s="251" t="s">
        <v>9</v>
      </c>
      <c r="Y84" s="251">
        <v>48</v>
      </c>
      <c r="Z84" s="251">
        <v>2</v>
      </c>
      <c r="AA84" s="251">
        <v>2</v>
      </c>
      <c r="AB84" s="252">
        <f t="shared" si="5"/>
        <v>10.56</v>
      </c>
      <c r="AC84" s="252">
        <f>ROUND(AB84*事業まとめ!$Q$6,2)</f>
        <v>285.12</v>
      </c>
      <c r="AD84" s="253"/>
      <c r="AE84" s="253"/>
      <c r="AF84" s="253"/>
      <c r="AG84" s="253"/>
      <c r="AH84" s="253"/>
      <c r="AI84" s="253"/>
      <c r="AJ84" s="253"/>
      <c r="AK84" s="252">
        <f t="shared" si="6"/>
        <v>0</v>
      </c>
      <c r="AL84" s="252">
        <f>ROUND(AK84*事業まとめ!$Q$6,2)</f>
        <v>0</v>
      </c>
      <c r="AM84" s="254">
        <f t="shared" si="4"/>
        <v>10.56</v>
      </c>
      <c r="AN84" s="254">
        <f t="shared" si="4"/>
        <v>285.12</v>
      </c>
      <c r="AO84" s="259"/>
      <c r="AP84" s="260">
        <f t="shared" si="7"/>
        <v>0</v>
      </c>
      <c r="AQ84" s="259"/>
      <c r="AR84" s="257"/>
      <c r="AS84" s="257"/>
      <c r="AT84" s="257"/>
      <c r="AU84" s="257"/>
      <c r="AV84" s="257"/>
      <c r="AW84" s="257"/>
    </row>
    <row r="85" spans="2:49" s="264" customFormat="1" x14ac:dyDescent="0.4">
      <c r="B85" s="251">
        <v>7</v>
      </c>
      <c r="C85" s="251" t="s">
        <v>876</v>
      </c>
      <c r="D85" s="251" t="s">
        <v>823</v>
      </c>
      <c r="E85" s="251" t="s">
        <v>40</v>
      </c>
      <c r="F85" s="251" t="s">
        <v>460</v>
      </c>
      <c r="G85" s="251"/>
      <c r="H85" s="251" t="s">
        <v>9</v>
      </c>
      <c r="I85" s="251">
        <v>9</v>
      </c>
      <c r="J85" s="251">
        <v>220</v>
      </c>
      <c r="K85" s="251" t="s">
        <v>847</v>
      </c>
      <c r="L85" s="251"/>
      <c r="M85" s="251" t="s">
        <v>7</v>
      </c>
      <c r="N85" s="251">
        <v>1</v>
      </c>
      <c r="O85" s="251" t="s">
        <v>299</v>
      </c>
      <c r="P85" s="251" t="s">
        <v>9</v>
      </c>
      <c r="Q85" s="251" t="s">
        <v>794</v>
      </c>
      <c r="R85" s="251" t="s">
        <v>9</v>
      </c>
      <c r="S85" s="251" t="s">
        <v>9</v>
      </c>
      <c r="T85" s="251" t="s">
        <v>9</v>
      </c>
      <c r="U85" s="251" t="s">
        <v>9</v>
      </c>
      <c r="V85" s="251" t="s">
        <v>9</v>
      </c>
      <c r="W85" s="251" t="s">
        <v>9</v>
      </c>
      <c r="X85" s="251" t="s">
        <v>9</v>
      </c>
      <c r="Y85" s="251">
        <v>48</v>
      </c>
      <c r="Z85" s="251">
        <v>2</v>
      </c>
      <c r="AA85" s="251">
        <v>2</v>
      </c>
      <c r="AB85" s="252">
        <f t="shared" si="5"/>
        <v>190.08</v>
      </c>
      <c r="AC85" s="252">
        <f>ROUND(AB85*事業まとめ!$Q$6,2)</f>
        <v>5132.16</v>
      </c>
      <c r="AD85" s="253"/>
      <c r="AE85" s="253"/>
      <c r="AF85" s="253"/>
      <c r="AG85" s="253"/>
      <c r="AH85" s="253"/>
      <c r="AI85" s="253"/>
      <c r="AJ85" s="253"/>
      <c r="AK85" s="252">
        <f t="shared" si="6"/>
        <v>0</v>
      </c>
      <c r="AL85" s="252">
        <f>ROUND(AK85*事業まとめ!$Q$6,2)</f>
        <v>0</v>
      </c>
      <c r="AM85" s="254">
        <f t="shared" si="4"/>
        <v>190.08</v>
      </c>
      <c r="AN85" s="254">
        <f t="shared" si="4"/>
        <v>5132.16</v>
      </c>
      <c r="AO85" s="259"/>
      <c r="AP85" s="260">
        <f t="shared" si="7"/>
        <v>0</v>
      </c>
      <c r="AQ85" s="259"/>
      <c r="AR85" s="257"/>
      <c r="AS85" s="257"/>
      <c r="AT85" s="257"/>
      <c r="AU85" s="257"/>
      <c r="AV85" s="257"/>
      <c r="AW85" s="257"/>
    </row>
    <row r="86" spans="2:49" s="265" customFormat="1" x14ac:dyDescent="0.4">
      <c r="B86" s="251">
        <v>7</v>
      </c>
      <c r="C86" s="251" t="s">
        <v>876</v>
      </c>
      <c r="D86" s="251" t="s">
        <v>823</v>
      </c>
      <c r="E86" s="251" t="s">
        <v>40</v>
      </c>
      <c r="F86" s="251" t="s">
        <v>460</v>
      </c>
      <c r="G86" s="251"/>
      <c r="H86" s="251" t="s">
        <v>9</v>
      </c>
      <c r="I86" s="251">
        <v>9</v>
      </c>
      <c r="J86" s="251">
        <v>220</v>
      </c>
      <c r="K86" s="251" t="s">
        <v>847</v>
      </c>
      <c r="L86" s="251"/>
      <c r="M86" s="251" t="s">
        <v>7</v>
      </c>
      <c r="N86" s="251">
        <v>1</v>
      </c>
      <c r="O86" s="251" t="s">
        <v>299</v>
      </c>
      <c r="P86" s="251" t="s">
        <v>9</v>
      </c>
      <c r="Q86" s="251" t="s">
        <v>794</v>
      </c>
      <c r="R86" s="251" t="s">
        <v>9</v>
      </c>
      <c r="S86" s="251" t="s">
        <v>9</v>
      </c>
      <c r="T86" s="251" t="s">
        <v>9</v>
      </c>
      <c r="U86" s="251" t="s">
        <v>9</v>
      </c>
      <c r="V86" s="251" t="s">
        <v>9</v>
      </c>
      <c r="W86" s="251" t="s">
        <v>9</v>
      </c>
      <c r="X86" s="251" t="s">
        <v>9</v>
      </c>
      <c r="Y86" s="251">
        <v>48</v>
      </c>
      <c r="Z86" s="251">
        <v>3</v>
      </c>
      <c r="AA86" s="251">
        <v>3</v>
      </c>
      <c r="AB86" s="252">
        <f t="shared" si="5"/>
        <v>285.12</v>
      </c>
      <c r="AC86" s="252">
        <f>ROUND(AB86*事業まとめ!$Q$6,2)</f>
        <v>7698.24</v>
      </c>
      <c r="AD86" s="253"/>
      <c r="AE86" s="253"/>
      <c r="AF86" s="253"/>
      <c r="AG86" s="253"/>
      <c r="AH86" s="253"/>
      <c r="AI86" s="253"/>
      <c r="AJ86" s="253"/>
      <c r="AK86" s="252">
        <f t="shared" si="6"/>
        <v>0</v>
      </c>
      <c r="AL86" s="252">
        <f>ROUND(AK86*事業まとめ!$Q$6,2)</f>
        <v>0</v>
      </c>
      <c r="AM86" s="254">
        <f t="shared" si="4"/>
        <v>285.12</v>
      </c>
      <c r="AN86" s="254">
        <f t="shared" si="4"/>
        <v>7698.24</v>
      </c>
      <c r="AO86" s="259"/>
      <c r="AP86" s="260">
        <f t="shared" si="7"/>
        <v>0</v>
      </c>
      <c r="AQ86" s="259"/>
      <c r="AR86" s="257"/>
      <c r="AS86" s="257"/>
      <c r="AT86" s="257"/>
      <c r="AU86" s="257"/>
      <c r="AV86" s="257"/>
      <c r="AW86" s="257"/>
    </row>
    <row r="87" spans="2:49" s="265" customFormat="1" x14ac:dyDescent="0.4">
      <c r="B87" s="251">
        <v>7</v>
      </c>
      <c r="C87" s="251" t="s">
        <v>876</v>
      </c>
      <c r="D87" s="251" t="s">
        <v>823</v>
      </c>
      <c r="E87" s="251" t="s">
        <v>40</v>
      </c>
      <c r="F87" s="251" t="s">
        <v>460</v>
      </c>
      <c r="G87" s="251"/>
      <c r="H87" s="251" t="s">
        <v>9</v>
      </c>
      <c r="I87" s="251">
        <v>9</v>
      </c>
      <c r="J87" s="251">
        <v>220</v>
      </c>
      <c r="K87" s="251" t="s">
        <v>847</v>
      </c>
      <c r="L87" s="251"/>
      <c r="M87" s="251" t="s">
        <v>7</v>
      </c>
      <c r="N87" s="251">
        <v>1</v>
      </c>
      <c r="O87" s="251" t="s">
        <v>299</v>
      </c>
      <c r="P87" s="251" t="s">
        <v>9</v>
      </c>
      <c r="Q87" s="251" t="s">
        <v>794</v>
      </c>
      <c r="R87" s="251" t="s">
        <v>9</v>
      </c>
      <c r="S87" s="251" t="s">
        <v>9</v>
      </c>
      <c r="T87" s="251" t="s">
        <v>9</v>
      </c>
      <c r="U87" s="251" t="s">
        <v>9</v>
      </c>
      <c r="V87" s="251" t="s">
        <v>9</v>
      </c>
      <c r="W87" s="251" t="s">
        <v>9</v>
      </c>
      <c r="X87" s="251" t="s">
        <v>9</v>
      </c>
      <c r="Y87" s="251">
        <v>48</v>
      </c>
      <c r="Z87" s="251">
        <v>8</v>
      </c>
      <c r="AA87" s="251">
        <v>8</v>
      </c>
      <c r="AB87" s="252">
        <f t="shared" si="5"/>
        <v>760.32</v>
      </c>
      <c r="AC87" s="252">
        <f>ROUND(AB87*事業まとめ!$Q$6,2)</f>
        <v>20528.64</v>
      </c>
      <c r="AD87" s="253"/>
      <c r="AE87" s="253"/>
      <c r="AF87" s="253"/>
      <c r="AG87" s="253"/>
      <c r="AH87" s="253"/>
      <c r="AI87" s="253"/>
      <c r="AJ87" s="253"/>
      <c r="AK87" s="252">
        <f t="shared" si="6"/>
        <v>0</v>
      </c>
      <c r="AL87" s="252">
        <f>ROUND(AK87*事業まとめ!$Q$6,2)</f>
        <v>0</v>
      </c>
      <c r="AM87" s="254">
        <f t="shared" si="4"/>
        <v>760.32</v>
      </c>
      <c r="AN87" s="254">
        <f t="shared" si="4"/>
        <v>20528.64</v>
      </c>
      <c r="AO87" s="259"/>
      <c r="AP87" s="260">
        <f t="shared" si="7"/>
        <v>0</v>
      </c>
      <c r="AQ87" s="259"/>
      <c r="AR87" s="257"/>
      <c r="AS87" s="257"/>
      <c r="AT87" s="257"/>
      <c r="AU87" s="257"/>
      <c r="AV87" s="257"/>
      <c r="AW87" s="257"/>
    </row>
    <row r="88" spans="2:49" s="265" customFormat="1" x14ac:dyDescent="0.4">
      <c r="B88" s="251">
        <v>7</v>
      </c>
      <c r="C88" s="251" t="s">
        <v>876</v>
      </c>
      <c r="D88" s="251" t="s">
        <v>823</v>
      </c>
      <c r="E88" s="251" t="s">
        <v>40</v>
      </c>
      <c r="F88" s="251" t="s">
        <v>1940</v>
      </c>
      <c r="G88" s="251" t="s">
        <v>2143</v>
      </c>
      <c r="H88" s="251" t="s">
        <v>406</v>
      </c>
      <c r="I88" s="251" t="s">
        <v>9</v>
      </c>
      <c r="J88" s="251" t="s">
        <v>9</v>
      </c>
      <c r="K88" s="251" t="s">
        <v>865</v>
      </c>
      <c r="L88" s="251"/>
      <c r="M88" s="251" t="s">
        <v>7</v>
      </c>
      <c r="N88" s="251">
        <v>1</v>
      </c>
      <c r="O88" s="251" t="s">
        <v>18</v>
      </c>
      <c r="P88" s="251" t="s">
        <v>9</v>
      </c>
      <c r="Q88" s="251" t="s">
        <v>9</v>
      </c>
      <c r="R88" s="251" t="s">
        <v>824</v>
      </c>
      <c r="S88" s="251" t="s">
        <v>9</v>
      </c>
      <c r="T88" s="251" t="s">
        <v>9</v>
      </c>
      <c r="U88" s="251" t="s">
        <v>9</v>
      </c>
      <c r="V88" s="251" t="s">
        <v>9</v>
      </c>
      <c r="W88" s="251" t="s">
        <v>9</v>
      </c>
      <c r="X88" s="251" t="s">
        <v>9</v>
      </c>
      <c r="Y88" s="251" t="s">
        <v>9</v>
      </c>
      <c r="Z88" s="251">
        <v>1</v>
      </c>
      <c r="AA88" s="251">
        <v>1</v>
      </c>
      <c r="AB88" s="252">
        <f t="shared" si="5"/>
        <v>0</v>
      </c>
      <c r="AC88" s="252">
        <f>ROUND(AB88*事業まとめ!$Q$6,2)</f>
        <v>0</v>
      </c>
      <c r="AD88" s="253"/>
      <c r="AE88" s="253"/>
      <c r="AF88" s="253"/>
      <c r="AG88" s="253"/>
      <c r="AH88" s="253"/>
      <c r="AI88" s="253"/>
      <c r="AJ88" s="253"/>
      <c r="AK88" s="252">
        <f t="shared" si="6"/>
        <v>0</v>
      </c>
      <c r="AL88" s="252">
        <f>ROUND(AK88*事業まとめ!$Q$6,2)</f>
        <v>0</v>
      </c>
      <c r="AM88" s="254">
        <f t="shared" si="4"/>
        <v>0</v>
      </c>
      <c r="AN88" s="254">
        <f t="shared" si="4"/>
        <v>0</v>
      </c>
      <c r="AO88" s="259"/>
      <c r="AP88" s="260">
        <f t="shared" si="7"/>
        <v>0</v>
      </c>
      <c r="AQ88" s="259"/>
      <c r="AR88" s="257"/>
      <c r="AS88" s="257"/>
      <c r="AT88" s="257"/>
      <c r="AU88" s="257"/>
      <c r="AV88" s="257"/>
      <c r="AW88" s="257"/>
    </row>
    <row r="89" spans="2:49" s="265" customFormat="1" x14ac:dyDescent="0.4">
      <c r="B89" s="251">
        <v>7</v>
      </c>
      <c r="C89" s="251" t="s">
        <v>876</v>
      </c>
      <c r="D89" s="251" t="s">
        <v>823</v>
      </c>
      <c r="E89" s="251" t="s">
        <v>40</v>
      </c>
      <c r="F89" s="258" t="s">
        <v>739</v>
      </c>
      <c r="G89" s="251" t="s">
        <v>2143</v>
      </c>
      <c r="H89" s="251" t="s">
        <v>406</v>
      </c>
      <c r="I89" s="251" t="s">
        <v>9</v>
      </c>
      <c r="J89" s="251" t="s">
        <v>9</v>
      </c>
      <c r="K89" s="251" t="s">
        <v>866</v>
      </c>
      <c r="L89" s="251"/>
      <c r="M89" s="251" t="s">
        <v>7</v>
      </c>
      <c r="N89" s="251">
        <v>1</v>
      </c>
      <c r="O89" s="251" t="s">
        <v>18</v>
      </c>
      <c r="P89" s="251" t="s">
        <v>9</v>
      </c>
      <c r="Q89" s="251" t="s">
        <v>9</v>
      </c>
      <c r="R89" s="251" t="s">
        <v>825</v>
      </c>
      <c r="S89" s="251" t="s">
        <v>9</v>
      </c>
      <c r="T89" s="251" t="s">
        <v>9</v>
      </c>
      <c r="U89" s="251" t="s">
        <v>9</v>
      </c>
      <c r="V89" s="251" t="s">
        <v>9</v>
      </c>
      <c r="W89" s="251" t="s">
        <v>9</v>
      </c>
      <c r="X89" s="251" t="s">
        <v>9</v>
      </c>
      <c r="Y89" s="251" t="s">
        <v>9</v>
      </c>
      <c r="Z89" s="251">
        <v>2</v>
      </c>
      <c r="AA89" s="251">
        <v>2</v>
      </c>
      <c r="AB89" s="252">
        <f t="shared" si="5"/>
        <v>0</v>
      </c>
      <c r="AC89" s="252">
        <f>ROUND(AB89*事業まとめ!$Q$6,2)</f>
        <v>0</v>
      </c>
      <c r="AD89" s="253"/>
      <c r="AE89" s="253"/>
      <c r="AF89" s="253"/>
      <c r="AG89" s="253"/>
      <c r="AH89" s="253"/>
      <c r="AI89" s="253"/>
      <c r="AJ89" s="253"/>
      <c r="AK89" s="252">
        <f t="shared" si="6"/>
        <v>0</v>
      </c>
      <c r="AL89" s="252">
        <f>ROUND(AK89*事業まとめ!$Q$6,2)</f>
        <v>0</v>
      </c>
      <c r="AM89" s="254">
        <f t="shared" si="4"/>
        <v>0</v>
      </c>
      <c r="AN89" s="254">
        <f t="shared" si="4"/>
        <v>0</v>
      </c>
      <c r="AO89" s="259"/>
      <c r="AP89" s="260">
        <f t="shared" si="7"/>
        <v>0</v>
      </c>
      <c r="AQ89" s="259"/>
      <c r="AR89" s="257"/>
      <c r="AS89" s="257"/>
      <c r="AT89" s="257"/>
      <c r="AU89" s="257"/>
      <c r="AV89" s="257"/>
      <c r="AW89" s="257"/>
    </row>
    <row r="90" spans="2:49" s="265" customFormat="1" x14ac:dyDescent="0.4">
      <c r="B90" s="251">
        <v>7</v>
      </c>
      <c r="C90" s="251" t="s">
        <v>876</v>
      </c>
      <c r="D90" s="251" t="s">
        <v>823</v>
      </c>
      <c r="E90" s="251" t="s">
        <v>40</v>
      </c>
      <c r="F90" s="258" t="s">
        <v>1941</v>
      </c>
      <c r="G90" s="251" t="s">
        <v>2143</v>
      </c>
      <c r="H90" s="251" t="s">
        <v>406</v>
      </c>
      <c r="I90" s="251" t="s">
        <v>9</v>
      </c>
      <c r="J90" s="251" t="s">
        <v>9</v>
      </c>
      <c r="K90" s="251" t="s">
        <v>865</v>
      </c>
      <c r="L90" s="251"/>
      <c r="M90" s="251" t="s">
        <v>7</v>
      </c>
      <c r="N90" s="251">
        <v>1</v>
      </c>
      <c r="O90" s="251" t="s">
        <v>18</v>
      </c>
      <c r="P90" s="251" t="s">
        <v>9</v>
      </c>
      <c r="Q90" s="251" t="s">
        <v>9</v>
      </c>
      <c r="R90" s="251" t="s">
        <v>824</v>
      </c>
      <c r="S90" s="251" t="s">
        <v>9</v>
      </c>
      <c r="T90" s="251" t="s">
        <v>9</v>
      </c>
      <c r="U90" s="251" t="s">
        <v>9</v>
      </c>
      <c r="V90" s="251" t="s">
        <v>9</v>
      </c>
      <c r="W90" s="251" t="s">
        <v>9</v>
      </c>
      <c r="X90" s="251" t="s">
        <v>9</v>
      </c>
      <c r="Y90" s="251" t="s">
        <v>9</v>
      </c>
      <c r="Z90" s="251">
        <v>1</v>
      </c>
      <c r="AA90" s="251">
        <v>1</v>
      </c>
      <c r="AB90" s="252">
        <f t="shared" si="5"/>
        <v>0</v>
      </c>
      <c r="AC90" s="252">
        <f>ROUND(AB90*事業まとめ!$Q$6,2)</f>
        <v>0</v>
      </c>
      <c r="AD90" s="253"/>
      <c r="AE90" s="253"/>
      <c r="AF90" s="253"/>
      <c r="AG90" s="253"/>
      <c r="AH90" s="253"/>
      <c r="AI90" s="253"/>
      <c r="AJ90" s="253"/>
      <c r="AK90" s="252">
        <f t="shared" si="6"/>
        <v>0</v>
      </c>
      <c r="AL90" s="252">
        <f>ROUND(AK90*事業まとめ!$Q$6,2)</f>
        <v>0</v>
      </c>
      <c r="AM90" s="254">
        <f t="shared" si="4"/>
        <v>0</v>
      </c>
      <c r="AN90" s="254">
        <f t="shared" si="4"/>
        <v>0</v>
      </c>
      <c r="AO90" s="259"/>
      <c r="AP90" s="260">
        <f t="shared" si="7"/>
        <v>0</v>
      </c>
      <c r="AQ90" s="259"/>
      <c r="AR90" s="257"/>
      <c r="AS90" s="257"/>
      <c r="AT90" s="257"/>
      <c r="AU90" s="257"/>
      <c r="AV90" s="257"/>
      <c r="AW90" s="257"/>
    </row>
    <row r="91" spans="2:49" s="265" customFormat="1" x14ac:dyDescent="0.4">
      <c r="B91" s="251">
        <v>7</v>
      </c>
      <c r="C91" s="251" t="s">
        <v>876</v>
      </c>
      <c r="D91" s="251" t="s">
        <v>823</v>
      </c>
      <c r="E91" s="251" t="s">
        <v>40</v>
      </c>
      <c r="F91" s="258" t="s">
        <v>740</v>
      </c>
      <c r="G91" s="251" t="s">
        <v>2143</v>
      </c>
      <c r="H91" s="251" t="s">
        <v>406</v>
      </c>
      <c r="I91" s="251" t="s">
        <v>9</v>
      </c>
      <c r="J91" s="251" t="s">
        <v>9</v>
      </c>
      <c r="K91" s="251" t="s">
        <v>866</v>
      </c>
      <c r="L91" s="251"/>
      <c r="M91" s="251" t="s">
        <v>7</v>
      </c>
      <c r="N91" s="251">
        <v>1</v>
      </c>
      <c r="O91" s="251" t="s">
        <v>18</v>
      </c>
      <c r="P91" s="251" t="s">
        <v>9</v>
      </c>
      <c r="Q91" s="251" t="s">
        <v>9</v>
      </c>
      <c r="R91" s="251" t="s">
        <v>825</v>
      </c>
      <c r="S91" s="251" t="s">
        <v>9</v>
      </c>
      <c r="T91" s="251" t="s">
        <v>9</v>
      </c>
      <c r="U91" s="251" t="s">
        <v>9</v>
      </c>
      <c r="V91" s="251" t="s">
        <v>9</v>
      </c>
      <c r="W91" s="251" t="s">
        <v>9</v>
      </c>
      <c r="X91" s="251" t="s">
        <v>9</v>
      </c>
      <c r="Y91" s="251" t="s">
        <v>9</v>
      </c>
      <c r="Z91" s="251">
        <v>2</v>
      </c>
      <c r="AA91" s="251">
        <v>2</v>
      </c>
      <c r="AB91" s="252">
        <f t="shared" si="5"/>
        <v>0</v>
      </c>
      <c r="AC91" s="252">
        <f>ROUND(AB91*事業まとめ!$Q$6,2)</f>
        <v>0</v>
      </c>
      <c r="AD91" s="253"/>
      <c r="AE91" s="253"/>
      <c r="AF91" s="253"/>
      <c r="AG91" s="253"/>
      <c r="AH91" s="253"/>
      <c r="AI91" s="253"/>
      <c r="AJ91" s="253"/>
      <c r="AK91" s="252">
        <f t="shared" si="6"/>
        <v>0</v>
      </c>
      <c r="AL91" s="252">
        <f>ROUND(AK91*事業まとめ!$Q$6,2)</f>
        <v>0</v>
      </c>
      <c r="AM91" s="254">
        <f t="shared" si="4"/>
        <v>0</v>
      </c>
      <c r="AN91" s="254">
        <f t="shared" si="4"/>
        <v>0</v>
      </c>
      <c r="AO91" s="259"/>
      <c r="AP91" s="260">
        <f t="shared" si="7"/>
        <v>0</v>
      </c>
      <c r="AQ91" s="259"/>
      <c r="AR91" s="257"/>
      <c r="AS91" s="257"/>
      <c r="AT91" s="257"/>
      <c r="AU91" s="257"/>
      <c r="AV91" s="257"/>
      <c r="AW91" s="257"/>
    </row>
    <row r="92" spans="2:49" s="265" customFormat="1" x14ac:dyDescent="0.4">
      <c r="B92" s="251">
        <v>7</v>
      </c>
      <c r="C92" s="251" t="s">
        <v>876</v>
      </c>
      <c r="D92" s="251" t="s">
        <v>823</v>
      </c>
      <c r="E92" s="251" t="s">
        <v>40</v>
      </c>
      <c r="F92" s="251" t="s">
        <v>826</v>
      </c>
      <c r="G92" s="251"/>
      <c r="H92" s="251" t="s">
        <v>9</v>
      </c>
      <c r="I92" s="251">
        <v>6.5</v>
      </c>
      <c r="J92" s="251">
        <v>220</v>
      </c>
      <c r="K92" s="251" t="s">
        <v>848</v>
      </c>
      <c r="L92" s="251"/>
      <c r="M92" s="251" t="s">
        <v>10</v>
      </c>
      <c r="N92" s="251">
        <v>2</v>
      </c>
      <c r="O92" s="251" t="s">
        <v>299</v>
      </c>
      <c r="P92" s="251" t="s">
        <v>9</v>
      </c>
      <c r="Q92" s="251" t="s">
        <v>792</v>
      </c>
      <c r="R92" s="251" t="s">
        <v>618</v>
      </c>
      <c r="S92" s="251" t="s">
        <v>9</v>
      </c>
      <c r="T92" s="251" t="s">
        <v>9</v>
      </c>
      <c r="U92" s="251" t="s">
        <v>9</v>
      </c>
      <c r="V92" s="251" t="s">
        <v>9</v>
      </c>
      <c r="W92" s="251" t="s">
        <v>9</v>
      </c>
      <c r="X92" s="251" t="s">
        <v>9</v>
      </c>
      <c r="Y92" s="251">
        <v>48</v>
      </c>
      <c r="Z92" s="251">
        <v>9</v>
      </c>
      <c r="AA92" s="251">
        <v>18</v>
      </c>
      <c r="AB92" s="252">
        <f t="shared" si="5"/>
        <v>1235.52</v>
      </c>
      <c r="AC92" s="252">
        <f>ROUND(AB92*事業まとめ!$Q$6,2)</f>
        <v>33359.040000000001</v>
      </c>
      <c r="AD92" s="253"/>
      <c r="AE92" s="253"/>
      <c r="AF92" s="253"/>
      <c r="AG92" s="253"/>
      <c r="AH92" s="253"/>
      <c r="AI92" s="253"/>
      <c r="AJ92" s="253"/>
      <c r="AK92" s="252">
        <f t="shared" si="6"/>
        <v>0</v>
      </c>
      <c r="AL92" s="252">
        <f>ROUND(AK92*事業まとめ!$Q$6,2)</f>
        <v>0</v>
      </c>
      <c r="AM92" s="254">
        <f t="shared" si="4"/>
        <v>1235.52</v>
      </c>
      <c r="AN92" s="254">
        <f t="shared" si="4"/>
        <v>33359.040000000001</v>
      </c>
      <c r="AO92" s="259"/>
      <c r="AP92" s="260">
        <f t="shared" si="7"/>
        <v>0</v>
      </c>
      <c r="AQ92" s="259"/>
      <c r="AR92" s="257"/>
      <c r="AS92" s="257"/>
      <c r="AT92" s="257"/>
      <c r="AU92" s="257"/>
      <c r="AV92" s="257"/>
      <c r="AW92" s="257"/>
    </row>
    <row r="93" spans="2:49" s="265" customFormat="1" x14ac:dyDescent="0.4">
      <c r="B93" s="251">
        <v>7</v>
      </c>
      <c r="C93" s="251" t="s">
        <v>876</v>
      </c>
      <c r="D93" s="251" t="s">
        <v>823</v>
      </c>
      <c r="E93" s="251" t="s">
        <v>40</v>
      </c>
      <c r="F93" s="251" t="s">
        <v>826</v>
      </c>
      <c r="G93" s="251"/>
      <c r="H93" s="251" t="s">
        <v>9</v>
      </c>
      <c r="I93" s="251">
        <v>6.5</v>
      </c>
      <c r="J93" s="251">
        <v>220</v>
      </c>
      <c r="K93" s="251" t="s">
        <v>862</v>
      </c>
      <c r="L93" s="251"/>
      <c r="M93" s="251" t="s">
        <v>16</v>
      </c>
      <c r="N93" s="251">
        <v>1</v>
      </c>
      <c r="O93" s="251" t="s">
        <v>299</v>
      </c>
      <c r="P93" s="251" t="s">
        <v>9</v>
      </c>
      <c r="Q93" s="251" t="s">
        <v>819</v>
      </c>
      <c r="R93" s="251" t="s">
        <v>738</v>
      </c>
      <c r="S93" s="251" t="s">
        <v>9</v>
      </c>
      <c r="T93" s="251" t="s">
        <v>9</v>
      </c>
      <c r="U93" s="251" t="s">
        <v>9</v>
      </c>
      <c r="V93" s="251" t="s">
        <v>9</v>
      </c>
      <c r="W93" s="251" t="s">
        <v>9</v>
      </c>
      <c r="X93" s="251" t="s">
        <v>9</v>
      </c>
      <c r="Y93" s="251">
        <v>48</v>
      </c>
      <c r="Z93" s="251">
        <v>2</v>
      </c>
      <c r="AA93" s="251">
        <v>2</v>
      </c>
      <c r="AB93" s="252">
        <f t="shared" si="5"/>
        <v>137.28</v>
      </c>
      <c r="AC93" s="252">
        <f>ROUND(AB93*事業まとめ!$Q$6,2)</f>
        <v>3706.56</v>
      </c>
      <c r="AD93" s="253"/>
      <c r="AE93" s="253"/>
      <c r="AF93" s="253"/>
      <c r="AG93" s="253"/>
      <c r="AH93" s="253"/>
      <c r="AI93" s="253"/>
      <c r="AJ93" s="253"/>
      <c r="AK93" s="252">
        <f t="shared" si="6"/>
        <v>0</v>
      </c>
      <c r="AL93" s="252">
        <f>ROUND(AK93*事業まとめ!$Q$6,2)</f>
        <v>0</v>
      </c>
      <c r="AM93" s="254">
        <f t="shared" si="4"/>
        <v>137.28</v>
      </c>
      <c r="AN93" s="254">
        <f t="shared" si="4"/>
        <v>3706.56</v>
      </c>
      <c r="AO93" s="259"/>
      <c r="AP93" s="260">
        <f t="shared" si="7"/>
        <v>0</v>
      </c>
      <c r="AQ93" s="259"/>
      <c r="AR93" s="257"/>
      <c r="AS93" s="257"/>
      <c r="AT93" s="257"/>
      <c r="AU93" s="257"/>
      <c r="AV93" s="257"/>
      <c r="AW93" s="257"/>
    </row>
    <row r="94" spans="2:49" s="265" customFormat="1" x14ac:dyDescent="0.4">
      <c r="B94" s="251">
        <v>7</v>
      </c>
      <c r="C94" s="251" t="s">
        <v>876</v>
      </c>
      <c r="D94" s="251" t="s">
        <v>823</v>
      </c>
      <c r="E94" s="251" t="s">
        <v>40</v>
      </c>
      <c r="F94" s="251" t="s">
        <v>1826</v>
      </c>
      <c r="G94" s="251"/>
      <c r="H94" s="251" t="s">
        <v>9</v>
      </c>
      <c r="I94" s="251">
        <v>0.5</v>
      </c>
      <c r="J94" s="251">
        <v>220</v>
      </c>
      <c r="K94" s="251" t="s">
        <v>847</v>
      </c>
      <c r="L94" s="251"/>
      <c r="M94" s="251" t="s">
        <v>7</v>
      </c>
      <c r="N94" s="251">
        <v>1</v>
      </c>
      <c r="O94" s="251" t="s">
        <v>299</v>
      </c>
      <c r="P94" s="251" t="s">
        <v>9</v>
      </c>
      <c r="Q94" s="251" t="s">
        <v>794</v>
      </c>
      <c r="R94" s="251" t="s">
        <v>9</v>
      </c>
      <c r="S94" s="251" t="s">
        <v>9</v>
      </c>
      <c r="T94" s="251" t="s">
        <v>9</v>
      </c>
      <c r="U94" s="251" t="s">
        <v>9</v>
      </c>
      <c r="V94" s="251" t="s">
        <v>9</v>
      </c>
      <c r="W94" s="251" t="s">
        <v>9</v>
      </c>
      <c r="X94" s="251" t="s">
        <v>9</v>
      </c>
      <c r="Y94" s="251">
        <v>48</v>
      </c>
      <c r="Z94" s="251">
        <v>2</v>
      </c>
      <c r="AA94" s="251">
        <v>2</v>
      </c>
      <c r="AB94" s="252">
        <f t="shared" si="5"/>
        <v>10.56</v>
      </c>
      <c r="AC94" s="252">
        <f>ROUND(AB94*事業まとめ!$Q$6,2)</f>
        <v>285.12</v>
      </c>
      <c r="AD94" s="253"/>
      <c r="AE94" s="253"/>
      <c r="AF94" s="253"/>
      <c r="AG94" s="253"/>
      <c r="AH94" s="253"/>
      <c r="AI94" s="253"/>
      <c r="AJ94" s="253"/>
      <c r="AK94" s="252">
        <f t="shared" si="6"/>
        <v>0</v>
      </c>
      <c r="AL94" s="252">
        <f>ROUND(AK94*事業まとめ!$Q$6,2)</f>
        <v>0</v>
      </c>
      <c r="AM94" s="254">
        <f t="shared" si="4"/>
        <v>10.56</v>
      </c>
      <c r="AN94" s="254">
        <f t="shared" si="4"/>
        <v>285.12</v>
      </c>
      <c r="AO94" s="259"/>
      <c r="AP94" s="260">
        <f t="shared" si="7"/>
        <v>0</v>
      </c>
      <c r="AQ94" s="259"/>
      <c r="AR94" s="257"/>
      <c r="AS94" s="257"/>
      <c r="AT94" s="257"/>
      <c r="AU94" s="257"/>
      <c r="AV94" s="257"/>
      <c r="AW94" s="257"/>
    </row>
    <row r="95" spans="2:49" s="265" customFormat="1" x14ac:dyDescent="0.4">
      <c r="B95" s="251">
        <v>7</v>
      </c>
      <c r="C95" s="251" t="s">
        <v>876</v>
      </c>
      <c r="D95" s="251" t="s">
        <v>823</v>
      </c>
      <c r="E95" s="251" t="s">
        <v>40</v>
      </c>
      <c r="F95" s="251" t="s">
        <v>758</v>
      </c>
      <c r="G95" s="251"/>
      <c r="H95" s="251" t="s">
        <v>9</v>
      </c>
      <c r="I95" s="251">
        <v>1.6</v>
      </c>
      <c r="J95" s="251">
        <v>220</v>
      </c>
      <c r="K95" s="251" t="s">
        <v>848</v>
      </c>
      <c r="L95" s="251"/>
      <c r="M95" s="251" t="s">
        <v>10</v>
      </c>
      <c r="N95" s="251">
        <v>2</v>
      </c>
      <c r="O95" s="251" t="s">
        <v>299</v>
      </c>
      <c r="P95" s="251" t="s">
        <v>9</v>
      </c>
      <c r="Q95" s="251" t="s">
        <v>792</v>
      </c>
      <c r="R95" s="251" t="s">
        <v>618</v>
      </c>
      <c r="S95" s="251" t="s">
        <v>9</v>
      </c>
      <c r="T95" s="251" t="s">
        <v>9</v>
      </c>
      <c r="U95" s="251" t="s">
        <v>9</v>
      </c>
      <c r="V95" s="251" t="s">
        <v>9</v>
      </c>
      <c r="W95" s="251" t="s">
        <v>9</v>
      </c>
      <c r="X95" s="251" t="s">
        <v>9</v>
      </c>
      <c r="Y95" s="251">
        <v>48</v>
      </c>
      <c r="Z95" s="251">
        <v>3</v>
      </c>
      <c r="AA95" s="251">
        <v>6</v>
      </c>
      <c r="AB95" s="252">
        <f t="shared" si="5"/>
        <v>101.38</v>
      </c>
      <c r="AC95" s="252">
        <f>ROUND(AB95*事業まとめ!$Q$6,2)</f>
        <v>2737.26</v>
      </c>
      <c r="AD95" s="253"/>
      <c r="AE95" s="253"/>
      <c r="AF95" s="253"/>
      <c r="AG95" s="253"/>
      <c r="AH95" s="253"/>
      <c r="AI95" s="253"/>
      <c r="AJ95" s="253"/>
      <c r="AK95" s="252">
        <f t="shared" si="6"/>
        <v>0</v>
      </c>
      <c r="AL95" s="252">
        <f>ROUND(AK95*事業まとめ!$Q$6,2)</f>
        <v>0</v>
      </c>
      <c r="AM95" s="254">
        <f t="shared" si="4"/>
        <v>101.38</v>
      </c>
      <c r="AN95" s="254">
        <f t="shared" si="4"/>
        <v>2737.26</v>
      </c>
      <c r="AO95" s="259"/>
      <c r="AP95" s="260">
        <f t="shared" si="7"/>
        <v>0</v>
      </c>
      <c r="AQ95" s="259"/>
      <c r="AR95" s="257"/>
      <c r="AS95" s="257"/>
      <c r="AT95" s="257"/>
      <c r="AU95" s="257"/>
      <c r="AV95" s="257"/>
      <c r="AW95" s="257"/>
    </row>
    <row r="96" spans="2:49" s="265" customFormat="1" x14ac:dyDescent="0.4">
      <c r="B96" s="251">
        <v>7</v>
      </c>
      <c r="C96" s="251" t="s">
        <v>876</v>
      </c>
      <c r="D96" s="251" t="s">
        <v>823</v>
      </c>
      <c r="E96" s="251" t="s">
        <v>40</v>
      </c>
      <c r="F96" s="251" t="s">
        <v>297</v>
      </c>
      <c r="G96" s="251"/>
      <c r="H96" s="251" t="s">
        <v>9</v>
      </c>
      <c r="I96" s="251">
        <v>9</v>
      </c>
      <c r="J96" s="251">
        <v>220</v>
      </c>
      <c r="K96" s="251" t="s">
        <v>848</v>
      </c>
      <c r="L96" s="251"/>
      <c r="M96" s="251" t="s">
        <v>10</v>
      </c>
      <c r="N96" s="251">
        <v>2</v>
      </c>
      <c r="O96" s="251" t="s">
        <v>299</v>
      </c>
      <c r="P96" s="251" t="s">
        <v>9</v>
      </c>
      <c r="Q96" s="251" t="s">
        <v>792</v>
      </c>
      <c r="R96" s="251" t="s">
        <v>618</v>
      </c>
      <c r="S96" s="251" t="s">
        <v>9</v>
      </c>
      <c r="T96" s="251" t="s">
        <v>9</v>
      </c>
      <c r="U96" s="251" t="s">
        <v>9</v>
      </c>
      <c r="V96" s="251" t="s">
        <v>9</v>
      </c>
      <c r="W96" s="251" t="s">
        <v>9</v>
      </c>
      <c r="X96" s="251" t="s">
        <v>9</v>
      </c>
      <c r="Y96" s="251">
        <v>48</v>
      </c>
      <c r="Z96" s="251">
        <v>3</v>
      </c>
      <c r="AA96" s="251">
        <v>6</v>
      </c>
      <c r="AB96" s="252">
        <f t="shared" si="5"/>
        <v>570.24</v>
      </c>
      <c r="AC96" s="252">
        <f>ROUND(AB96*事業まとめ!$Q$6,2)</f>
        <v>15396.48</v>
      </c>
      <c r="AD96" s="253"/>
      <c r="AE96" s="253"/>
      <c r="AF96" s="253"/>
      <c r="AG96" s="253"/>
      <c r="AH96" s="253"/>
      <c r="AI96" s="253"/>
      <c r="AJ96" s="253"/>
      <c r="AK96" s="252">
        <f t="shared" si="6"/>
        <v>0</v>
      </c>
      <c r="AL96" s="252">
        <f>ROUND(AK96*事業まとめ!$Q$6,2)</f>
        <v>0</v>
      </c>
      <c r="AM96" s="254">
        <f t="shared" si="4"/>
        <v>570.24</v>
      </c>
      <c r="AN96" s="254">
        <f t="shared" si="4"/>
        <v>15396.48</v>
      </c>
      <c r="AO96" s="259"/>
      <c r="AP96" s="260">
        <f t="shared" si="7"/>
        <v>0</v>
      </c>
      <c r="AQ96" s="259"/>
      <c r="AR96" s="257"/>
      <c r="AS96" s="257"/>
      <c r="AT96" s="257"/>
      <c r="AU96" s="257"/>
      <c r="AV96" s="257"/>
      <c r="AW96" s="257"/>
    </row>
    <row r="97" spans="2:49" s="265" customFormat="1" x14ac:dyDescent="0.4">
      <c r="B97" s="251">
        <v>7</v>
      </c>
      <c r="C97" s="251" t="s">
        <v>876</v>
      </c>
      <c r="D97" s="251" t="s">
        <v>823</v>
      </c>
      <c r="E97" s="251" t="s">
        <v>40</v>
      </c>
      <c r="F97" s="251" t="s">
        <v>297</v>
      </c>
      <c r="G97" s="261"/>
      <c r="H97" s="251" t="s">
        <v>9</v>
      </c>
      <c r="I97" s="251">
        <v>9</v>
      </c>
      <c r="J97" s="251">
        <v>220</v>
      </c>
      <c r="K97" s="251" t="s">
        <v>862</v>
      </c>
      <c r="L97" s="251"/>
      <c r="M97" s="251" t="s">
        <v>16</v>
      </c>
      <c r="N97" s="251">
        <v>1</v>
      </c>
      <c r="O97" s="251" t="s">
        <v>299</v>
      </c>
      <c r="P97" s="251" t="s">
        <v>9</v>
      </c>
      <c r="Q97" s="251" t="s">
        <v>819</v>
      </c>
      <c r="R97" s="251" t="s">
        <v>738</v>
      </c>
      <c r="S97" s="251" t="s">
        <v>9</v>
      </c>
      <c r="T97" s="251" t="s">
        <v>9</v>
      </c>
      <c r="U97" s="251" t="s">
        <v>9</v>
      </c>
      <c r="V97" s="251" t="s">
        <v>9</v>
      </c>
      <c r="W97" s="251" t="s">
        <v>9</v>
      </c>
      <c r="X97" s="251" t="s">
        <v>9</v>
      </c>
      <c r="Y97" s="251">
        <v>48</v>
      </c>
      <c r="Z97" s="251">
        <v>2</v>
      </c>
      <c r="AA97" s="251">
        <v>2</v>
      </c>
      <c r="AB97" s="252">
        <f t="shared" si="5"/>
        <v>190.08</v>
      </c>
      <c r="AC97" s="252">
        <f>ROUND(AB97*事業まとめ!$Q$6,2)</f>
        <v>5132.16</v>
      </c>
      <c r="AD97" s="253"/>
      <c r="AE97" s="253"/>
      <c r="AF97" s="253"/>
      <c r="AG97" s="253"/>
      <c r="AH97" s="253"/>
      <c r="AI97" s="253"/>
      <c r="AJ97" s="253"/>
      <c r="AK97" s="252">
        <f t="shared" si="6"/>
        <v>0</v>
      </c>
      <c r="AL97" s="252">
        <f>ROUND(AK97*事業まとめ!$Q$6,2)</f>
        <v>0</v>
      </c>
      <c r="AM97" s="254">
        <f t="shared" si="4"/>
        <v>190.08</v>
      </c>
      <c r="AN97" s="254">
        <f t="shared" si="4"/>
        <v>5132.16</v>
      </c>
      <c r="AO97" s="259"/>
      <c r="AP97" s="260">
        <f t="shared" si="7"/>
        <v>0</v>
      </c>
      <c r="AQ97" s="259"/>
      <c r="AR97" s="257"/>
      <c r="AS97" s="257"/>
      <c r="AT97" s="257"/>
      <c r="AU97" s="257"/>
      <c r="AV97" s="257"/>
      <c r="AW97" s="257"/>
    </row>
    <row r="98" spans="2:49" s="265" customFormat="1" x14ac:dyDescent="0.4">
      <c r="B98" s="251">
        <v>7</v>
      </c>
      <c r="C98" s="251" t="s">
        <v>876</v>
      </c>
      <c r="D98" s="251" t="s">
        <v>823</v>
      </c>
      <c r="E98" s="251" t="s">
        <v>40</v>
      </c>
      <c r="F98" s="251" t="s">
        <v>827</v>
      </c>
      <c r="G98" s="261"/>
      <c r="H98" s="251" t="s">
        <v>9</v>
      </c>
      <c r="I98" s="251">
        <v>7.2</v>
      </c>
      <c r="J98" s="251">
        <v>220</v>
      </c>
      <c r="K98" s="251" t="s">
        <v>846</v>
      </c>
      <c r="L98" s="251"/>
      <c r="M98" s="251" t="s">
        <v>7</v>
      </c>
      <c r="N98" s="251">
        <v>2</v>
      </c>
      <c r="O98" s="251" t="s">
        <v>8</v>
      </c>
      <c r="P98" s="251" t="s">
        <v>9</v>
      </c>
      <c r="Q98" s="251" t="s">
        <v>792</v>
      </c>
      <c r="R98" s="251" t="s">
        <v>9</v>
      </c>
      <c r="S98" s="251" t="s">
        <v>9</v>
      </c>
      <c r="T98" s="251" t="s">
        <v>9</v>
      </c>
      <c r="U98" s="251" t="s">
        <v>9</v>
      </c>
      <c r="V98" s="251" t="s">
        <v>9</v>
      </c>
      <c r="W98" s="251" t="s">
        <v>9</v>
      </c>
      <c r="X98" s="251" t="s">
        <v>9</v>
      </c>
      <c r="Y98" s="251">
        <v>36</v>
      </c>
      <c r="Z98" s="251">
        <v>5</v>
      </c>
      <c r="AA98" s="251">
        <v>10</v>
      </c>
      <c r="AB98" s="252">
        <f t="shared" si="5"/>
        <v>570.24</v>
      </c>
      <c r="AC98" s="252">
        <f>ROUND(AB98*事業まとめ!$Q$6,2)</f>
        <v>15396.48</v>
      </c>
      <c r="AD98" s="253"/>
      <c r="AE98" s="253"/>
      <c r="AF98" s="253"/>
      <c r="AG98" s="253"/>
      <c r="AH98" s="253"/>
      <c r="AI98" s="253"/>
      <c r="AJ98" s="253"/>
      <c r="AK98" s="252">
        <f t="shared" si="6"/>
        <v>0</v>
      </c>
      <c r="AL98" s="252">
        <f>ROUND(AK98*事業まとめ!$Q$6,2)</f>
        <v>0</v>
      </c>
      <c r="AM98" s="254">
        <f t="shared" si="4"/>
        <v>570.24</v>
      </c>
      <c r="AN98" s="254">
        <f t="shared" si="4"/>
        <v>15396.48</v>
      </c>
      <c r="AO98" s="259"/>
      <c r="AP98" s="260">
        <f t="shared" si="7"/>
        <v>0</v>
      </c>
      <c r="AQ98" s="259"/>
      <c r="AR98" s="257"/>
      <c r="AS98" s="257"/>
      <c r="AT98" s="257"/>
      <c r="AU98" s="257"/>
      <c r="AV98" s="257"/>
      <c r="AW98" s="257"/>
    </row>
    <row r="99" spans="2:49" s="265" customFormat="1" x14ac:dyDescent="0.4">
      <c r="B99" s="251">
        <v>7</v>
      </c>
      <c r="C99" s="251" t="s">
        <v>876</v>
      </c>
      <c r="D99" s="251" t="s">
        <v>823</v>
      </c>
      <c r="E99" s="251" t="s">
        <v>40</v>
      </c>
      <c r="F99" s="251" t="s">
        <v>827</v>
      </c>
      <c r="G99" s="261" t="s">
        <v>2143</v>
      </c>
      <c r="H99" s="251" t="s">
        <v>406</v>
      </c>
      <c r="I99" s="251" t="s">
        <v>9</v>
      </c>
      <c r="J99" s="251" t="s">
        <v>9</v>
      </c>
      <c r="K99" s="251" t="s">
        <v>867</v>
      </c>
      <c r="L99" s="251"/>
      <c r="M99" s="251" t="s">
        <v>7</v>
      </c>
      <c r="N99" s="251">
        <v>1</v>
      </c>
      <c r="O99" s="251" t="s">
        <v>18</v>
      </c>
      <c r="P99" s="251" t="s">
        <v>9</v>
      </c>
      <c r="Q99" s="251" t="s">
        <v>9</v>
      </c>
      <c r="R99" s="251" t="s">
        <v>825</v>
      </c>
      <c r="S99" s="251" t="s">
        <v>9</v>
      </c>
      <c r="T99" s="251" t="s">
        <v>9</v>
      </c>
      <c r="U99" s="251" t="s">
        <v>9</v>
      </c>
      <c r="V99" s="251" t="s">
        <v>9</v>
      </c>
      <c r="W99" s="251" t="s">
        <v>9</v>
      </c>
      <c r="X99" s="251" t="s">
        <v>9</v>
      </c>
      <c r="Y99" s="251" t="s">
        <v>9</v>
      </c>
      <c r="Z99" s="251">
        <v>2</v>
      </c>
      <c r="AA99" s="251">
        <v>2</v>
      </c>
      <c r="AB99" s="252">
        <f t="shared" si="5"/>
        <v>0</v>
      </c>
      <c r="AC99" s="252">
        <f>ROUND(AB99*事業まとめ!$Q$6,2)</f>
        <v>0</v>
      </c>
      <c r="AD99" s="253"/>
      <c r="AE99" s="253"/>
      <c r="AF99" s="253"/>
      <c r="AG99" s="253"/>
      <c r="AH99" s="253"/>
      <c r="AI99" s="253"/>
      <c r="AJ99" s="253"/>
      <c r="AK99" s="252">
        <f t="shared" si="6"/>
        <v>0</v>
      </c>
      <c r="AL99" s="252">
        <f>ROUND(AK99*事業まとめ!$Q$6,2)</f>
        <v>0</v>
      </c>
      <c r="AM99" s="254">
        <f t="shared" si="4"/>
        <v>0</v>
      </c>
      <c r="AN99" s="254">
        <f t="shared" si="4"/>
        <v>0</v>
      </c>
      <c r="AO99" s="259"/>
      <c r="AP99" s="260">
        <f t="shared" si="7"/>
        <v>0</v>
      </c>
      <c r="AQ99" s="259"/>
      <c r="AR99" s="257"/>
      <c r="AS99" s="257"/>
      <c r="AT99" s="257"/>
      <c r="AU99" s="257"/>
      <c r="AV99" s="257"/>
      <c r="AW99" s="257"/>
    </row>
    <row r="100" spans="2:49" s="265" customFormat="1" x14ac:dyDescent="0.4">
      <c r="B100" s="251">
        <v>7</v>
      </c>
      <c r="C100" s="251" t="s">
        <v>876</v>
      </c>
      <c r="D100" s="251" t="s">
        <v>823</v>
      </c>
      <c r="E100" s="251" t="s">
        <v>40</v>
      </c>
      <c r="F100" s="251" t="s">
        <v>423</v>
      </c>
      <c r="G100" s="261"/>
      <c r="H100" s="251" t="s">
        <v>9</v>
      </c>
      <c r="I100" s="251">
        <v>0.5</v>
      </c>
      <c r="J100" s="251">
        <v>220</v>
      </c>
      <c r="K100" s="251" t="s">
        <v>847</v>
      </c>
      <c r="L100" s="251"/>
      <c r="M100" s="251" t="s">
        <v>7</v>
      </c>
      <c r="N100" s="251">
        <v>1</v>
      </c>
      <c r="O100" s="251" t="s">
        <v>299</v>
      </c>
      <c r="P100" s="251" t="s">
        <v>9</v>
      </c>
      <c r="Q100" s="251" t="s">
        <v>794</v>
      </c>
      <c r="R100" s="251" t="s">
        <v>9</v>
      </c>
      <c r="S100" s="251" t="s">
        <v>9</v>
      </c>
      <c r="T100" s="251" t="s">
        <v>9</v>
      </c>
      <c r="U100" s="251" t="s">
        <v>9</v>
      </c>
      <c r="V100" s="251" t="s">
        <v>9</v>
      </c>
      <c r="W100" s="251" t="s">
        <v>9</v>
      </c>
      <c r="X100" s="251" t="s">
        <v>9</v>
      </c>
      <c r="Y100" s="251">
        <v>48</v>
      </c>
      <c r="Z100" s="251">
        <v>1</v>
      </c>
      <c r="AA100" s="251">
        <v>1</v>
      </c>
      <c r="AB100" s="252">
        <f t="shared" si="5"/>
        <v>5.28</v>
      </c>
      <c r="AC100" s="252">
        <f>ROUND(AB100*事業まとめ!$Q$6,2)</f>
        <v>142.56</v>
      </c>
      <c r="AD100" s="253"/>
      <c r="AE100" s="253"/>
      <c r="AF100" s="253"/>
      <c r="AG100" s="253"/>
      <c r="AH100" s="253"/>
      <c r="AI100" s="253"/>
      <c r="AJ100" s="253"/>
      <c r="AK100" s="252">
        <f t="shared" si="6"/>
        <v>0</v>
      </c>
      <c r="AL100" s="252">
        <f>ROUND(AK100*事業まとめ!$Q$6,2)</f>
        <v>0</v>
      </c>
      <c r="AM100" s="254">
        <f t="shared" si="4"/>
        <v>5.28</v>
      </c>
      <c r="AN100" s="254">
        <f t="shared" si="4"/>
        <v>142.56</v>
      </c>
      <c r="AO100" s="259"/>
      <c r="AP100" s="260">
        <f t="shared" si="7"/>
        <v>0</v>
      </c>
      <c r="AQ100" s="259"/>
      <c r="AR100" s="257"/>
      <c r="AS100" s="257"/>
      <c r="AT100" s="257"/>
      <c r="AU100" s="257"/>
      <c r="AV100" s="257"/>
      <c r="AW100" s="257"/>
    </row>
    <row r="101" spans="2:49" s="265" customFormat="1" x14ac:dyDescent="0.4">
      <c r="B101" s="251">
        <v>7</v>
      </c>
      <c r="C101" s="251" t="s">
        <v>876</v>
      </c>
      <c r="D101" s="251" t="s">
        <v>823</v>
      </c>
      <c r="E101" s="251" t="s">
        <v>40</v>
      </c>
      <c r="F101" s="251" t="s">
        <v>434</v>
      </c>
      <c r="G101" s="261" t="s">
        <v>806</v>
      </c>
      <c r="H101" s="251" t="s">
        <v>9</v>
      </c>
      <c r="I101" s="251">
        <v>4</v>
      </c>
      <c r="J101" s="251">
        <v>365</v>
      </c>
      <c r="K101" s="251" t="s">
        <v>855</v>
      </c>
      <c r="L101" s="251"/>
      <c r="M101" s="251" t="s">
        <v>12</v>
      </c>
      <c r="N101" s="251">
        <v>1</v>
      </c>
      <c r="O101" s="251" t="s">
        <v>13</v>
      </c>
      <c r="P101" s="251" t="s">
        <v>9</v>
      </c>
      <c r="Q101" s="251" t="s">
        <v>9</v>
      </c>
      <c r="R101" s="251" t="s">
        <v>259</v>
      </c>
      <c r="S101" s="251" t="s">
        <v>497</v>
      </c>
      <c r="T101" s="251" t="s">
        <v>811</v>
      </c>
      <c r="U101" s="251" t="s">
        <v>9</v>
      </c>
      <c r="V101" s="251" t="s">
        <v>9</v>
      </c>
      <c r="W101" s="251" t="s">
        <v>9</v>
      </c>
      <c r="X101" s="251" t="s">
        <v>9</v>
      </c>
      <c r="Y101" s="251">
        <v>28</v>
      </c>
      <c r="Z101" s="251">
        <v>6</v>
      </c>
      <c r="AA101" s="251">
        <v>6</v>
      </c>
      <c r="AB101" s="252">
        <f t="shared" si="5"/>
        <v>245.28</v>
      </c>
      <c r="AC101" s="252">
        <f>ROUND(AB101*事業まとめ!$Q$6,2)</f>
        <v>6622.56</v>
      </c>
      <c r="AD101" s="253"/>
      <c r="AE101" s="253"/>
      <c r="AF101" s="253"/>
      <c r="AG101" s="253"/>
      <c r="AH101" s="253"/>
      <c r="AI101" s="253"/>
      <c r="AJ101" s="253"/>
      <c r="AK101" s="252">
        <f t="shared" si="6"/>
        <v>0</v>
      </c>
      <c r="AL101" s="252">
        <f>ROUND(AK101*事業まとめ!$Q$6,2)</f>
        <v>0</v>
      </c>
      <c r="AM101" s="254">
        <f t="shared" si="4"/>
        <v>245.28</v>
      </c>
      <c r="AN101" s="254">
        <f t="shared" si="4"/>
        <v>6622.56</v>
      </c>
      <c r="AO101" s="259"/>
      <c r="AP101" s="260">
        <f t="shared" si="7"/>
        <v>0</v>
      </c>
      <c r="AQ101" s="259"/>
      <c r="AR101" s="257"/>
      <c r="AS101" s="257"/>
      <c r="AT101" s="257"/>
      <c r="AU101" s="257"/>
      <c r="AV101" s="257"/>
      <c r="AW101" s="257"/>
    </row>
    <row r="102" spans="2:49" s="265" customFormat="1" x14ac:dyDescent="0.4">
      <c r="B102" s="251">
        <v>7</v>
      </c>
      <c r="C102" s="251" t="s">
        <v>876</v>
      </c>
      <c r="D102" s="251" t="s">
        <v>823</v>
      </c>
      <c r="E102" s="251" t="s">
        <v>40</v>
      </c>
      <c r="F102" s="251" t="s">
        <v>1943</v>
      </c>
      <c r="G102" s="261"/>
      <c r="H102" s="251" t="s">
        <v>9</v>
      </c>
      <c r="I102" s="251">
        <v>0.5</v>
      </c>
      <c r="J102" s="251">
        <v>220</v>
      </c>
      <c r="K102" s="251" t="s">
        <v>854</v>
      </c>
      <c r="L102" s="251"/>
      <c r="M102" s="251" t="s">
        <v>7</v>
      </c>
      <c r="N102" s="251">
        <v>1</v>
      </c>
      <c r="O102" s="251" t="s">
        <v>809</v>
      </c>
      <c r="P102" s="251" t="s">
        <v>9</v>
      </c>
      <c r="Q102" s="251" t="s">
        <v>437</v>
      </c>
      <c r="R102" s="251" t="s">
        <v>9</v>
      </c>
      <c r="S102" s="251" t="s">
        <v>9</v>
      </c>
      <c r="T102" s="251" t="s">
        <v>9</v>
      </c>
      <c r="U102" s="251" t="s">
        <v>9</v>
      </c>
      <c r="V102" s="251" t="s">
        <v>9</v>
      </c>
      <c r="W102" s="251" t="s">
        <v>9</v>
      </c>
      <c r="X102" s="251" t="s">
        <v>9</v>
      </c>
      <c r="Y102" s="251">
        <v>26</v>
      </c>
      <c r="Z102" s="251">
        <v>1</v>
      </c>
      <c r="AA102" s="251">
        <v>1</v>
      </c>
      <c r="AB102" s="252">
        <f t="shared" si="5"/>
        <v>2.86</v>
      </c>
      <c r="AC102" s="252">
        <f>ROUND(AB102*事業まとめ!$Q$6,2)</f>
        <v>77.22</v>
      </c>
      <c r="AD102" s="253"/>
      <c r="AE102" s="253"/>
      <c r="AF102" s="253"/>
      <c r="AG102" s="253"/>
      <c r="AH102" s="253"/>
      <c r="AI102" s="253"/>
      <c r="AJ102" s="253"/>
      <c r="AK102" s="252">
        <f t="shared" si="6"/>
        <v>0</v>
      </c>
      <c r="AL102" s="252">
        <f>ROUND(AK102*事業まとめ!$Q$6,2)</f>
        <v>0</v>
      </c>
      <c r="AM102" s="254">
        <f t="shared" si="4"/>
        <v>2.86</v>
      </c>
      <c r="AN102" s="254">
        <f t="shared" si="4"/>
        <v>77.22</v>
      </c>
      <c r="AO102" s="259"/>
      <c r="AP102" s="260">
        <f t="shared" si="7"/>
        <v>0</v>
      </c>
      <c r="AQ102" s="259"/>
      <c r="AR102" s="257"/>
      <c r="AS102" s="257"/>
      <c r="AT102" s="257"/>
      <c r="AU102" s="257"/>
      <c r="AV102" s="257"/>
      <c r="AW102" s="257"/>
    </row>
    <row r="103" spans="2:49" s="265" customFormat="1" x14ac:dyDescent="0.4">
      <c r="B103" s="251">
        <v>7</v>
      </c>
      <c r="C103" s="251" t="s">
        <v>876</v>
      </c>
      <c r="D103" s="251" t="s">
        <v>823</v>
      </c>
      <c r="E103" s="251" t="s">
        <v>40</v>
      </c>
      <c r="F103" s="258" t="s">
        <v>1944</v>
      </c>
      <c r="G103" s="261"/>
      <c r="H103" s="251" t="s">
        <v>9</v>
      </c>
      <c r="I103" s="251">
        <v>0.5</v>
      </c>
      <c r="J103" s="251">
        <v>220</v>
      </c>
      <c r="K103" s="251" t="s">
        <v>854</v>
      </c>
      <c r="L103" s="251"/>
      <c r="M103" s="251" t="s">
        <v>7</v>
      </c>
      <c r="N103" s="251">
        <v>1</v>
      </c>
      <c r="O103" s="251" t="s">
        <v>809</v>
      </c>
      <c r="P103" s="251" t="s">
        <v>9</v>
      </c>
      <c r="Q103" s="251" t="s">
        <v>437</v>
      </c>
      <c r="R103" s="251" t="s">
        <v>9</v>
      </c>
      <c r="S103" s="251" t="s">
        <v>9</v>
      </c>
      <c r="T103" s="251" t="s">
        <v>9</v>
      </c>
      <c r="U103" s="251" t="s">
        <v>9</v>
      </c>
      <c r="V103" s="251" t="s">
        <v>9</v>
      </c>
      <c r="W103" s="251" t="s">
        <v>9</v>
      </c>
      <c r="X103" s="251" t="s">
        <v>9</v>
      </c>
      <c r="Y103" s="251">
        <v>26</v>
      </c>
      <c r="Z103" s="251">
        <v>1</v>
      </c>
      <c r="AA103" s="251">
        <v>1</v>
      </c>
      <c r="AB103" s="252">
        <f t="shared" si="5"/>
        <v>2.86</v>
      </c>
      <c r="AC103" s="252">
        <f>ROUND(AB103*事業まとめ!$Q$6,2)</f>
        <v>77.22</v>
      </c>
      <c r="AD103" s="253"/>
      <c r="AE103" s="253"/>
      <c r="AF103" s="253"/>
      <c r="AG103" s="253"/>
      <c r="AH103" s="253"/>
      <c r="AI103" s="253"/>
      <c r="AJ103" s="253"/>
      <c r="AK103" s="252">
        <f t="shared" si="6"/>
        <v>0</v>
      </c>
      <c r="AL103" s="252">
        <f>ROUND(AK103*事業まとめ!$Q$6,2)</f>
        <v>0</v>
      </c>
      <c r="AM103" s="254">
        <f t="shared" si="4"/>
        <v>2.86</v>
      </c>
      <c r="AN103" s="254">
        <f t="shared" si="4"/>
        <v>77.22</v>
      </c>
      <c r="AO103" s="259"/>
      <c r="AP103" s="260">
        <f t="shared" si="7"/>
        <v>0</v>
      </c>
      <c r="AQ103" s="259"/>
      <c r="AR103" s="257"/>
      <c r="AS103" s="257"/>
      <c r="AT103" s="257"/>
      <c r="AU103" s="257"/>
      <c r="AV103" s="257"/>
      <c r="AW103" s="257"/>
    </row>
    <row r="104" spans="2:49" s="265" customFormat="1" x14ac:dyDescent="0.4">
      <c r="B104" s="251">
        <v>7</v>
      </c>
      <c r="C104" s="251" t="s">
        <v>876</v>
      </c>
      <c r="D104" s="251" t="s">
        <v>823</v>
      </c>
      <c r="E104" s="251" t="s">
        <v>69</v>
      </c>
      <c r="F104" s="251" t="s">
        <v>297</v>
      </c>
      <c r="G104" s="261"/>
      <c r="H104" s="251" t="s">
        <v>9</v>
      </c>
      <c r="I104" s="251">
        <v>3.25</v>
      </c>
      <c r="J104" s="251">
        <v>220</v>
      </c>
      <c r="K104" s="251" t="s">
        <v>848</v>
      </c>
      <c r="L104" s="251"/>
      <c r="M104" s="251" t="s">
        <v>10</v>
      </c>
      <c r="N104" s="251">
        <v>2</v>
      </c>
      <c r="O104" s="251" t="s">
        <v>299</v>
      </c>
      <c r="P104" s="251" t="s">
        <v>9</v>
      </c>
      <c r="Q104" s="251" t="s">
        <v>792</v>
      </c>
      <c r="R104" s="251" t="s">
        <v>618</v>
      </c>
      <c r="S104" s="251" t="s">
        <v>9</v>
      </c>
      <c r="T104" s="251" t="s">
        <v>9</v>
      </c>
      <c r="U104" s="251" t="s">
        <v>9</v>
      </c>
      <c r="V104" s="251" t="s">
        <v>9</v>
      </c>
      <c r="W104" s="251" t="s">
        <v>9</v>
      </c>
      <c r="X104" s="251" t="s">
        <v>9</v>
      </c>
      <c r="Y104" s="251">
        <v>48</v>
      </c>
      <c r="Z104" s="251">
        <v>4</v>
      </c>
      <c r="AA104" s="251">
        <v>8</v>
      </c>
      <c r="AB104" s="252">
        <f t="shared" si="5"/>
        <v>274.56</v>
      </c>
      <c r="AC104" s="252">
        <f>ROUND(AB104*事業まとめ!$Q$6,2)</f>
        <v>7413.12</v>
      </c>
      <c r="AD104" s="253"/>
      <c r="AE104" s="253"/>
      <c r="AF104" s="253"/>
      <c r="AG104" s="253"/>
      <c r="AH104" s="253"/>
      <c r="AI104" s="253"/>
      <c r="AJ104" s="253"/>
      <c r="AK104" s="252">
        <f t="shared" si="6"/>
        <v>0</v>
      </c>
      <c r="AL104" s="252">
        <f>ROUND(AK104*事業まとめ!$Q$6,2)</f>
        <v>0</v>
      </c>
      <c r="AM104" s="254">
        <f t="shared" si="4"/>
        <v>274.56</v>
      </c>
      <c r="AN104" s="254">
        <f t="shared" si="4"/>
        <v>7413.12</v>
      </c>
      <c r="AO104" s="259"/>
      <c r="AP104" s="260">
        <f t="shared" si="7"/>
        <v>0</v>
      </c>
      <c r="AQ104" s="259"/>
      <c r="AR104" s="257"/>
      <c r="AS104" s="257"/>
      <c r="AT104" s="257"/>
      <c r="AU104" s="257"/>
      <c r="AV104" s="257"/>
      <c r="AW104" s="257"/>
    </row>
    <row r="105" spans="2:49" s="265" customFormat="1" x14ac:dyDescent="0.4">
      <c r="B105" s="251">
        <v>7</v>
      </c>
      <c r="C105" s="251" t="s">
        <v>876</v>
      </c>
      <c r="D105" s="251" t="s">
        <v>823</v>
      </c>
      <c r="E105" s="251" t="s">
        <v>69</v>
      </c>
      <c r="F105" s="251" t="s">
        <v>297</v>
      </c>
      <c r="G105" s="261"/>
      <c r="H105" s="251" t="s">
        <v>9</v>
      </c>
      <c r="I105" s="251">
        <v>3.25</v>
      </c>
      <c r="J105" s="251">
        <v>220</v>
      </c>
      <c r="K105" s="251" t="s">
        <v>850</v>
      </c>
      <c r="L105" s="251"/>
      <c r="M105" s="251" t="s">
        <v>10</v>
      </c>
      <c r="N105" s="251">
        <v>2</v>
      </c>
      <c r="O105" s="251" t="s">
        <v>299</v>
      </c>
      <c r="P105" s="251" t="s">
        <v>9</v>
      </c>
      <c r="Q105" s="251" t="s">
        <v>397</v>
      </c>
      <c r="R105" s="251" t="s">
        <v>482</v>
      </c>
      <c r="S105" s="251" t="s">
        <v>9</v>
      </c>
      <c r="T105" s="251" t="s">
        <v>9</v>
      </c>
      <c r="U105" s="251" t="s">
        <v>9</v>
      </c>
      <c r="V105" s="251" t="s">
        <v>9</v>
      </c>
      <c r="W105" s="251" t="s">
        <v>9</v>
      </c>
      <c r="X105" s="251" t="s">
        <v>9</v>
      </c>
      <c r="Y105" s="251">
        <v>48</v>
      </c>
      <c r="Z105" s="251">
        <v>2</v>
      </c>
      <c r="AA105" s="251">
        <v>4</v>
      </c>
      <c r="AB105" s="252">
        <f t="shared" si="5"/>
        <v>137.28</v>
      </c>
      <c r="AC105" s="252">
        <f>ROUND(AB105*事業まとめ!$Q$6,2)</f>
        <v>3706.56</v>
      </c>
      <c r="AD105" s="253"/>
      <c r="AE105" s="253"/>
      <c r="AF105" s="253"/>
      <c r="AG105" s="253"/>
      <c r="AH105" s="253"/>
      <c r="AI105" s="253"/>
      <c r="AJ105" s="253"/>
      <c r="AK105" s="252">
        <f t="shared" si="6"/>
        <v>0</v>
      </c>
      <c r="AL105" s="252">
        <f>ROUND(AK105*事業まとめ!$Q$6,2)</f>
        <v>0</v>
      </c>
      <c r="AM105" s="254">
        <f t="shared" si="4"/>
        <v>137.28</v>
      </c>
      <c r="AN105" s="254">
        <f t="shared" si="4"/>
        <v>3706.56</v>
      </c>
      <c r="AO105" s="259"/>
      <c r="AP105" s="260">
        <f t="shared" si="7"/>
        <v>0</v>
      </c>
      <c r="AQ105" s="259"/>
      <c r="AR105" s="257"/>
      <c r="AS105" s="257"/>
      <c r="AT105" s="257"/>
      <c r="AU105" s="257"/>
      <c r="AV105" s="257"/>
      <c r="AW105" s="257"/>
    </row>
    <row r="106" spans="2:49" s="265" customFormat="1" x14ac:dyDescent="0.4">
      <c r="B106" s="251">
        <v>7</v>
      </c>
      <c r="C106" s="251" t="s">
        <v>876</v>
      </c>
      <c r="D106" s="251" t="s">
        <v>823</v>
      </c>
      <c r="E106" s="251" t="s">
        <v>69</v>
      </c>
      <c r="F106" s="251" t="s">
        <v>297</v>
      </c>
      <c r="G106" s="261"/>
      <c r="H106" s="251" t="s">
        <v>9</v>
      </c>
      <c r="I106" s="251">
        <v>3.25</v>
      </c>
      <c r="J106" s="251">
        <v>220</v>
      </c>
      <c r="K106" s="251" t="s">
        <v>862</v>
      </c>
      <c r="L106" s="251"/>
      <c r="M106" s="251" t="s">
        <v>16</v>
      </c>
      <c r="N106" s="251">
        <v>1</v>
      </c>
      <c r="O106" s="251" t="s">
        <v>299</v>
      </c>
      <c r="P106" s="251" t="s">
        <v>9</v>
      </c>
      <c r="Q106" s="251" t="s">
        <v>819</v>
      </c>
      <c r="R106" s="251" t="s">
        <v>738</v>
      </c>
      <c r="S106" s="251" t="s">
        <v>9</v>
      </c>
      <c r="T106" s="251" t="s">
        <v>9</v>
      </c>
      <c r="U106" s="251" t="s">
        <v>9</v>
      </c>
      <c r="V106" s="251" t="s">
        <v>9</v>
      </c>
      <c r="W106" s="251" t="s">
        <v>9</v>
      </c>
      <c r="X106" s="251" t="s">
        <v>9</v>
      </c>
      <c r="Y106" s="251">
        <v>48</v>
      </c>
      <c r="Z106" s="251">
        <v>2</v>
      </c>
      <c r="AA106" s="251">
        <v>2</v>
      </c>
      <c r="AB106" s="252">
        <f t="shared" si="5"/>
        <v>68.64</v>
      </c>
      <c r="AC106" s="252">
        <f>ROUND(AB106*事業まとめ!$Q$6,2)</f>
        <v>1853.28</v>
      </c>
      <c r="AD106" s="253"/>
      <c r="AE106" s="253"/>
      <c r="AF106" s="253"/>
      <c r="AG106" s="253"/>
      <c r="AH106" s="253"/>
      <c r="AI106" s="253"/>
      <c r="AJ106" s="253"/>
      <c r="AK106" s="252">
        <f t="shared" si="6"/>
        <v>0</v>
      </c>
      <c r="AL106" s="252">
        <f>ROUND(AK106*事業まとめ!$Q$6,2)</f>
        <v>0</v>
      </c>
      <c r="AM106" s="254">
        <f t="shared" si="4"/>
        <v>68.64</v>
      </c>
      <c r="AN106" s="254">
        <f t="shared" si="4"/>
        <v>1853.28</v>
      </c>
      <c r="AO106" s="259"/>
      <c r="AP106" s="260">
        <f t="shared" si="7"/>
        <v>0</v>
      </c>
      <c r="AQ106" s="259"/>
      <c r="AR106" s="257"/>
      <c r="AS106" s="257"/>
      <c r="AT106" s="257"/>
      <c r="AU106" s="257"/>
      <c r="AV106" s="257"/>
      <c r="AW106" s="257"/>
    </row>
    <row r="107" spans="2:49" s="265" customFormat="1" x14ac:dyDescent="0.4">
      <c r="B107" s="251">
        <v>7</v>
      </c>
      <c r="C107" s="251" t="s">
        <v>876</v>
      </c>
      <c r="D107" s="251" t="s">
        <v>823</v>
      </c>
      <c r="E107" s="251" t="s">
        <v>69</v>
      </c>
      <c r="F107" s="251" t="s">
        <v>460</v>
      </c>
      <c r="G107" s="261"/>
      <c r="H107" s="251" t="s">
        <v>9</v>
      </c>
      <c r="I107" s="251">
        <v>9</v>
      </c>
      <c r="J107" s="251">
        <v>220</v>
      </c>
      <c r="K107" s="251" t="s">
        <v>847</v>
      </c>
      <c r="L107" s="251"/>
      <c r="M107" s="251" t="s">
        <v>7</v>
      </c>
      <c r="N107" s="251">
        <v>1</v>
      </c>
      <c r="O107" s="251" t="s">
        <v>299</v>
      </c>
      <c r="P107" s="251" t="s">
        <v>9</v>
      </c>
      <c r="Q107" s="251" t="s">
        <v>794</v>
      </c>
      <c r="R107" s="251" t="s">
        <v>9</v>
      </c>
      <c r="S107" s="251" t="s">
        <v>9</v>
      </c>
      <c r="T107" s="251" t="s">
        <v>9</v>
      </c>
      <c r="U107" s="251" t="s">
        <v>9</v>
      </c>
      <c r="V107" s="251" t="s">
        <v>9</v>
      </c>
      <c r="W107" s="251" t="s">
        <v>9</v>
      </c>
      <c r="X107" s="251" t="s">
        <v>9</v>
      </c>
      <c r="Y107" s="251">
        <v>48</v>
      </c>
      <c r="Z107" s="251">
        <v>4</v>
      </c>
      <c r="AA107" s="251">
        <v>4</v>
      </c>
      <c r="AB107" s="252">
        <f t="shared" si="5"/>
        <v>380.16</v>
      </c>
      <c r="AC107" s="252">
        <f>ROUND(AB107*事業まとめ!$Q$6,2)</f>
        <v>10264.32</v>
      </c>
      <c r="AD107" s="253"/>
      <c r="AE107" s="253"/>
      <c r="AF107" s="253"/>
      <c r="AG107" s="253"/>
      <c r="AH107" s="253"/>
      <c r="AI107" s="253"/>
      <c r="AJ107" s="253"/>
      <c r="AK107" s="252">
        <f t="shared" si="6"/>
        <v>0</v>
      </c>
      <c r="AL107" s="252">
        <f>ROUND(AK107*事業まとめ!$Q$6,2)</f>
        <v>0</v>
      </c>
      <c r="AM107" s="254">
        <f t="shared" si="4"/>
        <v>380.16</v>
      </c>
      <c r="AN107" s="254">
        <f t="shared" si="4"/>
        <v>10264.32</v>
      </c>
      <c r="AO107" s="259"/>
      <c r="AP107" s="260">
        <f t="shared" si="7"/>
        <v>0</v>
      </c>
      <c r="AQ107" s="259"/>
      <c r="AR107" s="257"/>
      <c r="AS107" s="257"/>
      <c r="AT107" s="257"/>
      <c r="AU107" s="257"/>
      <c r="AV107" s="257"/>
      <c r="AW107" s="257"/>
    </row>
    <row r="108" spans="2:49" s="265" customFormat="1" x14ac:dyDescent="0.4">
      <c r="B108" s="251">
        <v>7</v>
      </c>
      <c r="C108" s="251" t="s">
        <v>876</v>
      </c>
      <c r="D108" s="251" t="s">
        <v>823</v>
      </c>
      <c r="E108" s="251" t="s">
        <v>69</v>
      </c>
      <c r="F108" s="251" t="s">
        <v>460</v>
      </c>
      <c r="G108" s="261"/>
      <c r="H108" s="251" t="s">
        <v>9</v>
      </c>
      <c r="I108" s="251">
        <v>9</v>
      </c>
      <c r="J108" s="251">
        <v>220</v>
      </c>
      <c r="K108" s="251" t="s">
        <v>847</v>
      </c>
      <c r="L108" s="251"/>
      <c r="M108" s="251" t="s">
        <v>7</v>
      </c>
      <c r="N108" s="251">
        <v>1</v>
      </c>
      <c r="O108" s="251" t="s">
        <v>299</v>
      </c>
      <c r="P108" s="251" t="s">
        <v>9</v>
      </c>
      <c r="Q108" s="251" t="s">
        <v>794</v>
      </c>
      <c r="R108" s="251" t="s">
        <v>9</v>
      </c>
      <c r="S108" s="251" t="s">
        <v>9</v>
      </c>
      <c r="T108" s="251" t="s">
        <v>9</v>
      </c>
      <c r="U108" s="251" t="s">
        <v>9</v>
      </c>
      <c r="V108" s="251" t="s">
        <v>9</v>
      </c>
      <c r="W108" s="251" t="s">
        <v>9</v>
      </c>
      <c r="X108" s="251" t="s">
        <v>9</v>
      </c>
      <c r="Y108" s="251">
        <v>48</v>
      </c>
      <c r="Z108" s="251">
        <v>3</v>
      </c>
      <c r="AA108" s="251">
        <v>3</v>
      </c>
      <c r="AB108" s="252">
        <f t="shared" si="5"/>
        <v>285.12</v>
      </c>
      <c r="AC108" s="252">
        <f>ROUND(AB108*事業まとめ!$Q$6,2)</f>
        <v>7698.24</v>
      </c>
      <c r="AD108" s="253"/>
      <c r="AE108" s="253"/>
      <c r="AF108" s="253"/>
      <c r="AG108" s="253"/>
      <c r="AH108" s="253"/>
      <c r="AI108" s="253"/>
      <c r="AJ108" s="253"/>
      <c r="AK108" s="252">
        <f t="shared" si="6"/>
        <v>0</v>
      </c>
      <c r="AL108" s="252">
        <f>ROUND(AK108*事業まとめ!$Q$6,2)</f>
        <v>0</v>
      </c>
      <c r="AM108" s="254">
        <f t="shared" si="4"/>
        <v>285.12</v>
      </c>
      <c r="AN108" s="254">
        <f t="shared" si="4"/>
        <v>7698.24</v>
      </c>
      <c r="AO108" s="259"/>
      <c r="AP108" s="260">
        <f t="shared" si="7"/>
        <v>0</v>
      </c>
      <c r="AQ108" s="259"/>
      <c r="AR108" s="257"/>
      <c r="AS108" s="257"/>
      <c r="AT108" s="257"/>
      <c r="AU108" s="257"/>
      <c r="AV108" s="257"/>
      <c r="AW108" s="257"/>
    </row>
    <row r="109" spans="2:49" s="265" customFormat="1" x14ac:dyDescent="0.4">
      <c r="B109" s="251">
        <v>7</v>
      </c>
      <c r="C109" s="251" t="s">
        <v>876</v>
      </c>
      <c r="D109" s="251" t="s">
        <v>823</v>
      </c>
      <c r="E109" s="251" t="s">
        <v>69</v>
      </c>
      <c r="F109" s="251" t="s">
        <v>460</v>
      </c>
      <c r="G109" s="251"/>
      <c r="H109" s="251" t="s">
        <v>9</v>
      </c>
      <c r="I109" s="251">
        <v>9</v>
      </c>
      <c r="J109" s="251">
        <v>220</v>
      </c>
      <c r="K109" s="251" t="s">
        <v>847</v>
      </c>
      <c r="L109" s="251"/>
      <c r="M109" s="251" t="s">
        <v>7</v>
      </c>
      <c r="N109" s="251">
        <v>1</v>
      </c>
      <c r="O109" s="251" t="s">
        <v>299</v>
      </c>
      <c r="P109" s="251" t="s">
        <v>9</v>
      </c>
      <c r="Q109" s="251" t="s">
        <v>794</v>
      </c>
      <c r="R109" s="251" t="s">
        <v>9</v>
      </c>
      <c r="S109" s="251" t="s">
        <v>9</v>
      </c>
      <c r="T109" s="251" t="s">
        <v>9</v>
      </c>
      <c r="U109" s="251" t="s">
        <v>9</v>
      </c>
      <c r="V109" s="251" t="s">
        <v>9</v>
      </c>
      <c r="W109" s="251" t="s">
        <v>9</v>
      </c>
      <c r="X109" s="251" t="s">
        <v>9</v>
      </c>
      <c r="Y109" s="251">
        <v>48</v>
      </c>
      <c r="Z109" s="251">
        <v>9</v>
      </c>
      <c r="AA109" s="251">
        <v>9</v>
      </c>
      <c r="AB109" s="252">
        <f t="shared" si="5"/>
        <v>855.36</v>
      </c>
      <c r="AC109" s="252">
        <f>ROUND(AB109*事業まとめ!$Q$6,2)</f>
        <v>23094.720000000001</v>
      </c>
      <c r="AD109" s="253"/>
      <c r="AE109" s="253"/>
      <c r="AF109" s="253"/>
      <c r="AG109" s="253"/>
      <c r="AH109" s="253"/>
      <c r="AI109" s="253"/>
      <c r="AJ109" s="253"/>
      <c r="AK109" s="252">
        <f t="shared" si="6"/>
        <v>0</v>
      </c>
      <c r="AL109" s="252">
        <f>ROUND(AK109*事業まとめ!$Q$6,2)</f>
        <v>0</v>
      </c>
      <c r="AM109" s="254">
        <f t="shared" si="4"/>
        <v>855.36</v>
      </c>
      <c r="AN109" s="254">
        <f t="shared" si="4"/>
        <v>23094.720000000001</v>
      </c>
      <c r="AO109" s="259"/>
      <c r="AP109" s="260">
        <f t="shared" si="7"/>
        <v>0</v>
      </c>
      <c r="AQ109" s="259"/>
      <c r="AR109" s="257"/>
      <c r="AS109" s="257"/>
      <c r="AT109" s="257"/>
      <c r="AU109" s="257"/>
      <c r="AV109" s="257"/>
      <c r="AW109" s="257"/>
    </row>
    <row r="110" spans="2:49" s="265" customFormat="1" x14ac:dyDescent="0.4">
      <c r="B110" s="251">
        <v>7</v>
      </c>
      <c r="C110" s="251" t="s">
        <v>876</v>
      </c>
      <c r="D110" s="251" t="s">
        <v>823</v>
      </c>
      <c r="E110" s="251" t="s">
        <v>69</v>
      </c>
      <c r="F110" s="251" t="s">
        <v>1945</v>
      </c>
      <c r="G110" s="251" t="s">
        <v>2143</v>
      </c>
      <c r="H110" s="251" t="s">
        <v>406</v>
      </c>
      <c r="I110" s="251" t="s">
        <v>9</v>
      </c>
      <c r="J110" s="251" t="s">
        <v>9</v>
      </c>
      <c r="K110" s="251" t="s">
        <v>865</v>
      </c>
      <c r="L110" s="251"/>
      <c r="M110" s="251" t="s">
        <v>7</v>
      </c>
      <c r="N110" s="251">
        <v>1</v>
      </c>
      <c r="O110" s="251" t="s">
        <v>18</v>
      </c>
      <c r="P110" s="251" t="s">
        <v>9</v>
      </c>
      <c r="Q110" s="251" t="s">
        <v>9</v>
      </c>
      <c r="R110" s="251" t="s">
        <v>824</v>
      </c>
      <c r="S110" s="251" t="s">
        <v>9</v>
      </c>
      <c r="T110" s="251" t="s">
        <v>9</v>
      </c>
      <c r="U110" s="251" t="s">
        <v>9</v>
      </c>
      <c r="V110" s="251" t="s">
        <v>9</v>
      </c>
      <c r="W110" s="251" t="s">
        <v>9</v>
      </c>
      <c r="X110" s="251" t="s">
        <v>9</v>
      </c>
      <c r="Y110" s="251" t="s">
        <v>9</v>
      </c>
      <c r="Z110" s="251">
        <v>1</v>
      </c>
      <c r="AA110" s="251">
        <v>1</v>
      </c>
      <c r="AB110" s="252">
        <f t="shared" si="5"/>
        <v>0</v>
      </c>
      <c r="AC110" s="252">
        <f>ROUND(AB110*事業まとめ!$Q$6,2)</f>
        <v>0</v>
      </c>
      <c r="AD110" s="253"/>
      <c r="AE110" s="253"/>
      <c r="AF110" s="253"/>
      <c r="AG110" s="253"/>
      <c r="AH110" s="253"/>
      <c r="AI110" s="253"/>
      <c r="AJ110" s="253"/>
      <c r="AK110" s="252">
        <f t="shared" si="6"/>
        <v>0</v>
      </c>
      <c r="AL110" s="252">
        <f>ROUND(AK110*事業まとめ!$Q$6,2)</f>
        <v>0</v>
      </c>
      <c r="AM110" s="254">
        <f t="shared" si="4"/>
        <v>0</v>
      </c>
      <c r="AN110" s="254">
        <f t="shared" si="4"/>
        <v>0</v>
      </c>
      <c r="AO110" s="259"/>
      <c r="AP110" s="260">
        <f t="shared" si="7"/>
        <v>0</v>
      </c>
      <c r="AQ110" s="259"/>
      <c r="AR110" s="257"/>
      <c r="AS110" s="257"/>
      <c r="AT110" s="257"/>
      <c r="AU110" s="257"/>
      <c r="AV110" s="257"/>
      <c r="AW110" s="257"/>
    </row>
    <row r="111" spans="2:49" s="265" customFormat="1" x14ac:dyDescent="0.4">
      <c r="B111" s="251">
        <v>7</v>
      </c>
      <c r="C111" s="251" t="s">
        <v>876</v>
      </c>
      <c r="D111" s="251" t="s">
        <v>823</v>
      </c>
      <c r="E111" s="251" t="s">
        <v>69</v>
      </c>
      <c r="F111" s="258" t="s">
        <v>1946</v>
      </c>
      <c r="G111" s="251" t="s">
        <v>2143</v>
      </c>
      <c r="H111" s="251" t="s">
        <v>406</v>
      </c>
      <c r="I111" s="251" t="s">
        <v>9</v>
      </c>
      <c r="J111" s="251" t="s">
        <v>9</v>
      </c>
      <c r="K111" s="251" t="s">
        <v>866</v>
      </c>
      <c r="L111" s="251"/>
      <c r="M111" s="251" t="s">
        <v>7</v>
      </c>
      <c r="N111" s="251">
        <v>1</v>
      </c>
      <c r="O111" s="251" t="s">
        <v>18</v>
      </c>
      <c r="P111" s="251" t="s">
        <v>9</v>
      </c>
      <c r="Q111" s="251" t="s">
        <v>9</v>
      </c>
      <c r="R111" s="251" t="s">
        <v>825</v>
      </c>
      <c r="S111" s="251" t="s">
        <v>9</v>
      </c>
      <c r="T111" s="251" t="s">
        <v>9</v>
      </c>
      <c r="U111" s="251" t="s">
        <v>9</v>
      </c>
      <c r="V111" s="251" t="s">
        <v>9</v>
      </c>
      <c r="W111" s="251" t="s">
        <v>9</v>
      </c>
      <c r="X111" s="251" t="s">
        <v>9</v>
      </c>
      <c r="Y111" s="251" t="s">
        <v>9</v>
      </c>
      <c r="Z111" s="251">
        <v>2</v>
      </c>
      <c r="AA111" s="251">
        <v>2</v>
      </c>
      <c r="AB111" s="252">
        <f t="shared" si="5"/>
        <v>0</v>
      </c>
      <c r="AC111" s="252">
        <f>ROUND(AB111*事業まとめ!$Q$6,2)</f>
        <v>0</v>
      </c>
      <c r="AD111" s="253"/>
      <c r="AE111" s="253"/>
      <c r="AF111" s="253"/>
      <c r="AG111" s="253"/>
      <c r="AH111" s="253"/>
      <c r="AI111" s="253"/>
      <c r="AJ111" s="253"/>
      <c r="AK111" s="252">
        <f t="shared" si="6"/>
        <v>0</v>
      </c>
      <c r="AL111" s="252">
        <f>ROUND(AK111*事業まとめ!$Q$6,2)</f>
        <v>0</v>
      </c>
      <c r="AM111" s="254">
        <f t="shared" si="4"/>
        <v>0</v>
      </c>
      <c r="AN111" s="254">
        <f t="shared" si="4"/>
        <v>0</v>
      </c>
      <c r="AO111" s="259"/>
      <c r="AP111" s="260">
        <f t="shared" si="7"/>
        <v>0</v>
      </c>
      <c r="AQ111" s="259"/>
      <c r="AR111" s="257"/>
      <c r="AS111" s="257"/>
      <c r="AT111" s="257"/>
      <c r="AU111" s="257"/>
      <c r="AV111" s="257"/>
      <c r="AW111" s="257"/>
    </row>
    <row r="112" spans="2:49" s="265" customFormat="1" x14ac:dyDescent="0.4">
      <c r="B112" s="251">
        <v>7</v>
      </c>
      <c r="C112" s="251" t="s">
        <v>876</v>
      </c>
      <c r="D112" s="251" t="s">
        <v>823</v>
      </c>
      <c r="E112" s="251" t="s">
        <v>69</v>
      </c>
      <c r="F112" s="258" t="s">
        <v>1947</v>
      </c>
      <c r="G112" s="251" t="s">
        <v>2143</v>
      </c>
      <c r="H112" s="251" t="s">
        <v>406</v>
      </c>
      <c r="I112" s="251" t="s">
        <v>9</v>
      </c>
      <c r="J112" s="251" t="s">
        <v>9</v>
      </c>
      <c r="K112" s="251" t="s">
        <v>865</v>
      </c>
      <c r="L112" s="251"/>
      <c r="M112" s="251" t="s">
        <v>7</v>
      </c>
      <c r="N112" s="251">
        <v>1</v>
      </c>
      <c r="O112" s="251" t="s">
        <v>18</v>
      </c>
      <c r="P112" s="251" t="s">
        <v>9</v>
      </c>
      <c r="Q112" s="251" t="s">
        <v>9</v>
      </c>
      <c r="R112" s="251" t="s">
        <v>824</v>
      </c>
      <c r="S112" s="251" t="s">
        <v>9</v>
      </c>
      <c r="T112" s="251" t="s">
        <v>9</v>
      </c>
      <c r="U112" s="251" t="s">
        <v>9</v>
      </c>
      <c r="V112" s="251" t="s">
        <v>9</v>
      </c>
      <c r="W112" s="251" t="s">
        <v>9</v>
      </c>
      <c r="X112" s="251" t="s">
        <v>9</v>
      </c>
      <c r="Y112" s="251" t="s">
        <v>9</v>
      </c>
      <c r="Z112" s="251">
        <v>1</v>
      </c>
      <c r="AA112" s="251">
        <v>1</v>
      </c>
      <c r="AB112" s="252">
        <f t="shared" si="5"/>
        <v>0</v>
      </c>
      <c r="AC112" s="252">
        <f>ROUND(AB112*事業まとめ!$Q$6,2)</f>
        <v>0</v>
      </c>
      <c r="AD112" s="253"/>
      <c r="AE112" s="253"/>
      <c r="AF112" s="253"/>
      <c r="AG112" s="253"/>
      <c r="AH112" s="253"/>
      <c r="AI112" s="253"/>
      <c r="AJ112" s="253"/>
      <c r="AK112" s="252">
        <f t="shared" si="6"/>
        <v>0</v>
      </c>
      <c r="AL112" s="252">
        <f>ROUND(AK112*事業まとめ!$Q$6,2)</f>
        <v>0</v>
      </c>
      <c r="AM112" s="254">
        <f t="shared" si="4"/>
        <v>0</v>
      </c>
      <c r="AN112" s="254">
        <f t="shared" si="4"/>
        <v>0</v>
      </c>
      <c r="AO112" s="259"/>
      <c r="AP112" s="260">
        <f t="shared" si="7"/>
        <v>0</v>
      </c>
      <c r="AQ112" s="259"/>
      <c r="AR112" s="257"/>
      <c r="AS112" s="257"/>
      <c r="AT112" s="257"/>
      <c r="AU112" s="257"/>
      <c r="AV112" s="257"/>
      <c r="AW112" s="257"/>
    </row>
    <row r="113" spans="2:49" s="265" customFormat="1" x14ac:dyDescent="0.4">
      <c r="B113" s="251">
        <v>7</v>
      </c>
      <c r="C113" s="251" t="s">
        <v>876</v>
      </c>
      <c r="D113" s="251" t="s">
        <v>823</v>
      </c>
      <c r="E113" s="251" t="s">
        <v>69</v>
      </c>
      <c r="F113" s="258" t="s">
        <v>1948</v>
      </c>
      <c r="G113" s="251" t="s">
        <v>2143</v>
      </c>
      <c r="H113" s="251" t="s">
        <v>406</v>
      </c>
      <c r="I113" s="251" t="s">
        <v>9</v>
      </c>
      <c r="J113" s="251" t="s">
        <v>9</v>
      </c>
      <c r="K113" s="251" t="s">
        <v>866</v>
      </c>
      <c r="L113" s="251"/>
      <c r="M113" s="251" t="s">
        <v>7</v>
      </c>
      <c r="N113" s="251">
        <v>1</v>
      </c>
      <c r="O113" s="251" t="s">
        <v>18</v>
      </c>
      <c r="P113" s="251" t="s">
        <v>9</v>
      </c>
      <c r="Q113" s="251" t="s">
        <v>9</v>
      </c>
      <c r="R113" s="251" t="s">
        <v>825</v>
      </c>
      <c r="S113" s="251" t="s">
        <v>9</v>
      </c>
      <c r="T113" s="251" t="s">
        <v>9</v>
      </c>
      <c r="U113" s="251" t="s">
        <v>9</v>
      </c>
      <c r="V113" s="251" t="s">
        <v>9</v>
      </c>
      <c r="W113" s="251" t="s">
        <v>9</v>
      </c>
      <c r="X113" s="251" t="s">
        <v>9</v>
      </c>
      <c r="Y113" s="251" t="s">
        <v>9</v>
      </c>
      <c r="Z113" s="251">
        <v>2</v>
      </c>
      <c r="AA113" s="251">
        <v>2</v>
      </c>
      <c r="AB113" s="252">
        <f t="shared" si="5"/>
        <v>0</v>
      </c>
      <c r="AC113" s="252">
        <f>ROUND(AB113*事業まとめ!$Q$6,2)</f>
        <v>0</v>
      </c>
      <c r="AD113" s="253"/>
      <c r="AE113" s="253"/>
      <c r="AF113" s="253"/>
      <c r="AG113" s="253"/>
      <c r="AH113" s="253"/>
      <c r="AI113" s="253"/>
      <c r="AJ113" s="253"/>
      <c r="AK113" s="252">
        <f t="shared" si="6"/>
        <v>0</v>
      </c>
      <c r="AL113" s="252">
        <f>ROUND(AK113*事業まとめ!$Q$6,2)</f>
        <v>0</v>
      </c>
      <c r="AM113" s="254">
        <f t="shared" si="4"/>
        <v>0</v>
      </c>
      <c r="AN113" s="254">
        <f t="shared" si="4"/>
        <v>0</v>
      </c>
      <c r="AO113" s="259"/>
      <c r="AP113" s="260">
        <f t="shared" si="7"/>
        <v>0</v>
      </c>
      <c r="AQ113" s="259"/>
      <c r="AR113" s="257"/>
      <c r="AS113" s="257"/>
      <c r="AT113" s="257"/>
      <c r="AU113" s="257"/>
      <c r="AV113" s="257"/>
      <c r="AW113" s="257"/>
    </row>
    <row r="114" spans="2:49" s="265" customFormat="1" x14ac:dyDescent="0.4">
      <c r="B114" s="251">
        <v>7</v>
      </c>
      <c r="C114" s="251" t="s">
        <v>876</v>
      </c>
      <c r="D114" s="251" t="s">
        <v>823</v>
      </c>
      <c r="E114" s="251" t="s">
        <v>69</v>
      </c>
      <c r="F114" s="251" t="s">
        <v>297</v>
      </c>
      <c r="G114" s="251"/>
      <c r="H114" s="251" t="s">
        <v>9</v>
      </c>
      <c r="I114" s="251">
        <v>9</v>
      </c>
      <c r="J114" s="251">
        <v>220</v>
      </c>
      <c r="K114" s="251" t="s">
        <v>848</v>
      </c>
      <c r="L114" s="251"/>
      <c r="M114" s="251" t="s">
        <v>10</v>
      </c>
      <c r="N114" s="251">
        <v>2</v>
      </c>
      <c r="O114" s="251" t="s">
        <v>299</v>
      </c>
      <c r="P114" s="251" t="s">
        <v>9</v>
      </c>
      <c r="Q114" s="251" t="s">
        <v>792</v>
      </c>
      <c r="R114" s="251" t="s">
        <v>618</v>
      </c>
      <c r="S114" s="251" t="s">
        <v>9</v>
      </c>
      <c r="T114" s="251" t="s">
        <v>9</v>
      </c>
      <c r="U114" s="251" t="s">
        <v>9</v>
      </c>
      <c r="V114" s="251" t="s">
        <v>9</v>
      </c>
      <c r="W114" s="251" t="s">
        <v>9</v>
      </c>
      <c r="X114" s="251" t="s">
        <v>9</v>
      </c>
      <c r="Y114" s="251">
        <v>48</v>
      </c>
      <c r="Z114" s="251">
        <v>4</v>
      </c>
      <c r="AA114" s="251">
        <v>8</v>
      </c>
      <c r="AB114" s="252">
        <f t="shared" si="5"/>
        <v>760.32</v>
      </c>
      <c r="AC114" s="252">
        <f>ROUND(AB114*事業まとめ!$Q$6,2)</f>
        <v>20528.64</v>
      </c>
      <c r="AD114" s="253"/>
      <c r="AE114" s="253"/>
      <c r="AF114" s="253"/>
      <c r="AG114" s="253"/>
      <c r="AH114" s="253"/>
      <c r="AI114" s="253"/>
      <c r="AJ114" s="253"/>
      <c r="AK114" s="252">
        <f t="shared" si="6"/>
        <v>0</v>
      </c>
      <c r="AL114" s="252">
        <f>ROUND(AK114*事業まとめ!$Q$6,2)</f>
        <v>0</v>
      </c>
      <c r="AM114" s="254">
        <f t="shared" si="4"/>
        <v>760.32</v>
      </c>
      <c r="AN114" s="254">
        <f t="shared" si="4"/>
        <v>20528.64</v>
      </c>
      <c r="AO114" s="259"/>
      <c r="AP114" s="260">
        <f t="shared" si="7"/>
        <v>0</v>
      </c>
      <c r="AQ114" s="259"/>
      <c r="AR114" s="257"/>
      <c r="AS114" s="257"/>
      <c r="AT114" s="257"/>
      <c r="AU114" s="257"/>
      <c r="AV114" s="257"/>
      <c r="AW114" s="257"/>
    </row>
    <row r="115" spans="2:49" s="265" customFormat="1" x14ac:dyDescent="0.4">
      <c r="B115" s="251">
        <v>7</v>
      </c>
      <c r="C115" s="251" t="s">
        <v>876</v>
      </c>
      <c r="D115" s="251" t="s">
        <v>823</v>
      </c>
      <c r="E115" s="251" t="s">
        <v>69</v>
      </c>
      <c r="F115" s="251" t="s">
        <v>297</v>
      </c>
      <c r="G115" s="251"/>
      <c r="H115" s="251" t="s">
        <v>9</v>
      </c>
      <c r="I115" s="251">
        <v>9</v>
      </c>
      <c r="J115" s="251">
        <v>220</v>
      </c>
      <c r="K115" s="251" t="s">
        <v>850</v>
      </c>
      <c r="L115" s="251"/>
      <c r="M115" s="251" t="s">
        <v>10</v>
      </c>
      <c r="N115" s="251">
        <v>2</v>
      </c>
      <c r="O115" s="251" t="s">
        <v>299</v>
      </c>
      <c r="P115" s="251" t="s">
        <v>9</v>
      </c>
      <c r="Q115" s="251" t="s">
        <v>397</v>
      </c>
      <c r="R115" s="251" t="s">
        <v>482</v>
      </c>
      <c r="S115" s="251" t="s">
        <v>9</v>
      </c>
      <c r="T115" s="251" t="s">
        <v>9</v>
      </c>
      <c r="U115" s="251" t="s">
        <v>9</v>
      </c>
      <c r="V115" s="251" t="s">
        <v>9</v>
      </c>
      <c r="W115" s="251" t="s">
        <v>9</v>
      </c>
      <c r="X115" s="251" t="s">
        <v>9</v>
      </c>
      <c r="Y115" s="251">
        <v>48</v>
      </c>
      <c r="Z115" s="251">
        <v>2</v>
      </c>
      <c r="AA115" s="251">
        <v>4</v>
      </c>
      <c r="AB115" s="252">
        <f t="shared" si="5"/>
        <v>380.16</v>
      </c>
      <c r="AC115" s="252">
        <f>ROUND(AB115*事業まとめ!$Q$6,2)</f>
        <v>10264.32</v>
      </c>
      <c r="AD115" s="253"/>
      <c r="AE115" s="253"/>
      <c r="AF115" s="253"/>
      <c r="AG115" s="253"/>
      <c r="AH115" s="253"/>
      <c r="AI115" s="253"/>
      <c r="AJ115" s="253"/>
      <c r="AK115" s="252">
        <f t="shared" si="6"/>
        <v>0</v>
      </c>
      <c r="AL115" s="252">
        <f>ROUND(AK115*事業まとめ!$Q$6,2)</f>
        <v>0</v>
      </c>
      <c r="AM115" s="254">
        <f t="shared" si="4"/>
        <v>380.16</v>
      </c>
      <c r="AN115" s="254">
        <f t="shared" si="4"/>
        <v>10264.32</v>
      </c>
      <c r="AO115" s="259"/>
      <c r="AP115" s="260">
        <f t="shared" si="7"/>
        <v>0</v>
      </c>
      <c r="AQ115" s="259"/>
      <c r="AR115" s="257"/>
      <c r="AS115" s="257"/>
      <c r="AT115" s="257"/>
      <c r="AU115" s="257"/>
      <c r="AV115" s="257"/>
      <c r="AW115" s="257"/>
    </row>
    <row r="116" spans="2:49" s="265" customFormat="1" x14ac:dyDescent="0.4">
      <c r="B116" s="251">
        <v>7</v>
      </c>
      <c r="C116" s="251" t="s">
        <v>876</v>
      </c>
      <c r="D116" s="251" t="s">
        <v>823</v>
      </c>
      <c r="E116" s="251" t="s">
        <v>69</v>
      </c>
      <c r="F116" s="251" t="s">
        <v>297</v>
      </c>
      <c r="G116" s="251"/>
      <c r="H116" s="251" t="s">
        <v>9</v>
      </c>
      <c r="I116" s="251">
        <v>9</v>
      </c>
      <c r="J116" s="251">
        <v>220</v>
      </c>
      <c r="K116" s="251" t="s">
        <v>862</v>
      </c>
      <c r="L116" s="251"/>
      <c r="M116" s="251" t="s">
        <v>16</v>
      </c>
      <c r="N116" s="251">
        <v>1</v>
      </c>
      <c r="O116" s="251" t="s">
        <v>299</v>
      </c>
      <c r="P116" s="251" t="s">
        <v>9</v>
      </c>
      <c r="Q116" s="251" t="s">
        <v>819</v>
      </c>
      <c r="R116" s="251" t="s">
        <v>738</v>
      </c>
      <c r="S116" s="251" t="s">
        <v>9</v>
      </c>
      <c r="T116" s="251" t="s">
        <v>9</v>
      </c>
      <c r="U116" s="251" t="s">
        <v>9</v>
      </c>
      <c r="V116" s="251" t="s">
        <v>9</v>
      </c>
      <c r="W116" s="251" t="s">
        <v>9</v>
      </c>
      <c r="X116" s="251" t="s">
        <v>9</v>
      </c>
      <c r="Y116" s="251">
        <v>48</v>
      </c>
      <c r="Z116" s="251">
        <v>2</v>
      </c>
      <c r="AA116" s="251">
        <v>2</v>
      </c>
      <c r="AB116" s="252">
        <f t="shared" si="5"/>
        <v>190.08</v>
      </c>
      <c r="AC116" s="252">
        <f>ROUND(AB116*事業まとめ!$Q$6,2)</f>
        <v>5132.16</v>
      </c>
      <c r="AD116" s="253"/>
      <c r="AE116" s="253"/>
      <c r="AF116" s="253"/>
      <c r="AG116" s="253"/>
      <c r="AH116" s="253"/>
      <c r="AI116" s="253"/>
      <c r="AJ116" s="253"/>
      <c r="AK116" s="252">
        <f t="shared" si="6"/>
        <v>0</v>
      </c>
      <c r="AL116" s="252">
        <f>ROUND(AK116*事業まとめ!$Q$6,2)</f>
        <v>0</v>
      </c>
      <c r="AM116" s="254">
        <f t="shared" si="4"/>
        <v>190.08</v>
      </c>
      <c r="AN116" s="254">
        <f t="shared" si="4"/>
        <v>5132.16</v>
      </c>
      <c r="AO116" s="259"/>
      <c r="AP116" s="260">
        <f t="shared" si="7"/>
        <v>0</v>
      </c>
      <c r="AQ116" s="259"/>
      <c r="AR116" s="257"/>
      <c r="AS116" s="257"/>
      <c r="AT116" s="257"/>
      <c r="AU116" s="257"/>
      <c r="AV116" s="257"/>
      <c r="AW116" s="257"/>
    </row>
    <row r="117" spans="2:49" s="265" customFormat="1" x14ac:dyDescent="0.4">
      <c r="B117" s="251">
        <v>7</v>
      </c>
      <c r="C117" s="251" t="s">
        <v>876</v>
      </c>
      <c r="D117" s="251" t="s">
        <v>823</v>
      </c>
      <c r="E117" s="251" t="s">
        <v>69</v>
      </c>
      <c r="F117" s="251" t="s">
        <v>317</v>
      </c>
      <c r="G117" s="251"/>
      <c r="H117" s="251" t="s">
        <v>9</v>
      </c>
      <c r="I117" s="251">
        <v>9</v>
      </c>
      <c r="J117" s="251">
        <v>220</v>
      </c>
      <c r="K117" s="251" t="s">
        <v>848</v>
      </c>
      <c r="L117" s="251"/>
      <c r="M117" s="251" t="s">
        <v>10</v>
      </c>
      <c r="N117" s="251">
        <v>2</v>
      </c>
      <c r="O117" s="251" t="s">
        <v>299</v>
      </c>
      <c r="P117" s="251" t="s">
        <v>9</v>
      </c>
      <c r="Q117" s="251" t="s">
        <v>792</v>
      </c>
      <c r="R117" s="251" t="s">
        <v>618</v>
      </c>
      <c r="S117" s="251" t="s">
        <v>9</v>
      </c>
      <c r="T117" s="251" t="s">
        <v>9</v>
      </c>
      <c r="U117" s="251" t="s">
        <v>9</v>
      </c>
      <c r="V117" s="251" t="s">
        <v>9</v>
      </c>
      <c r="W117" s="251" t="s">
        <v>9</v>
      </c>
      <c r="X117" s="251" t="s">
        <v>9</v>
      </c>
      <c r="Y117" s="251">
        <v>48</v>
      </c>
      <c r="Z117" s="251">
        <v>4</v>
      </c>
      <c r="AA117" s="251">
        <v>8</v>
      </c>
      <c r="AB117" s="252">
        <f t="shared" si="5"/>
        <v>760.32</v>
      </c>
      <c r="AC117" s="252">
        <f>ROUND(AB117*事業まとめ!$Q$6,2)</f>
        <v>20528.64</v>
      </c>
      <c r="AD117" s="253"/>
      <c r="AE117" s="253"/>
      <c r="AF117" s="253"/>
      <c r="AG117" s="253"/>
      <c r="AH117" s="253"/>
      <c r="AI117" s="253"/>
      <c r="AJ117" s="253"/>
      <c r="AK117" s="252">
        <f t="shared" si="6"/>
        <v>0</v>
      </c>
      <c r="AL117" s="252">
        <f>ROUND(AK117*事業まとめ!$Q$6,2)</f>
        <v>0</v>
      </c>
      <c r="AM117" s="254">
        <f t="shared" si="4"/>
        <v>760.32</v>
      </c>
      <c r="AN117" s="254">
        <f t="shared" si="4"/>
        <v>20528.64</v>
      </c>
      <c r="AO117" s="259"/>
      <c r="AP117" s="260">
        <f t="shared" si="7"/>
        <v>0</v>
      </c>
      <c r="AQ117" s="259"/>
      <c r="AR117" s="257"/>
      <c r="AS117" s="257"/>
      <c r="AT117" s="257"/>
      <c r="AU117" s="257"/>
      <c r="AV117" s="257"/>
      <c r="AW117" s="257"/>
    </row>
    <row r="118" spans="2:49" s="265" customFormat="1" x14ac:dyDescent="0.4">
      <c r="B118" s="251">
        <v>7</v>
      </c>
      <c r="C118" s="251" t="s">
        <v>876</v>
      </c>
      <c r="D118" s="251" t="s">
        <v>823</v>
      </c>
      <c r="E118" s="251" t="s">
        <v>69</v>
      </c>
      <c r="F118" s="251" t="s">
        <v>317</v>
      </c>
      <c r="G118" s="251"/>
      <c r="H118" s="251" t="s">
        <v>9</v>
      </c>
      <c r="I118" s="251">
        <v>9</v>
      </c>
      <c r="J118" s="251">
        <v>220</v>
      </c>
      <c r="K118" s="251" t="s">
        <v>850</v>
      </c>
      <c r="L118" s="251"/>
      <c r="M118" s="251" t="s">
        <v>10</v>
      </c>
      <c r="N118" s="251">
        <v>2</v>
      </c>
      <c r="O118" s="251" t="s">
        <v>299</v>
      </c>
      <c r="P118" s="251" t="s">
        <v>9</v>
      </c>
      <c r="Q118" s="251" t="s">
        <v>397</v>
      </c>
      <c r="R118" s="251" t="s">
        <v>482</v>
      </c>
      <c r="S118" s="251" t="s">
        <v>9</v>
      </c>
      <c r="T118" s="251" t="s">
        <v>9</v>
      </c>
      <c r="U118" s="251" t="s">
        <v>9</v>
      </c>
      <c r="V118" s="251" t="s">
        <v>9</v>
      </c>
      <c r="W118" s="251" t="s">
        <v>9</v>
      </c>
      <c r="X118" s="251" t="s">
        <v>9</v>
      </c>
      <c r="Y118" s="251">
        <v>48</v>
      </c>
      <c r="Z118" s="251">
        <v>2</v>
      </c>
      <c r="AA118" s="251">
        <v>4</v>
      </c>
      <c r="AB118" s="252">
        <f t="shared" si="5"/>
        <v>380.16</v>
      </c>
      <c r="AC118" s="252">
        <f>ROUND(AB118*事業まとめ!$Q$6,2)</f>
        <v>10264.32</v>
      </c>
      <c r="AD118" s="253"/>
      <c r="AE118" s="253"/>
      <c r="AF118" s="253"/>
      <c r="AG118" s="253"/>
      <c r="AH118" s="253"/>
      <c r="AI118" s="253"/>
      <c r="AJ118" s="253"/>
      <c r="AK118" s="252">
        <f t="shared" si="6"/>
        <v>0</v>
      </c>
      <c r="AL118" s="252">
        <f>ROUND(AK118*事業まとめ!$Q$6,2)</f>
        <v>0</v>
      </c>
      <c r="AM118" s="254">
        <f t="shared" si="4"/>
        <v>380.16</v>
      </c>
      <c r="AN118" s="254">
        <f t="shared" si="4"/>
        <v>10264.32</v>
      </c>
      <c r="AO118" s="259"/>
      <c r="AP118" s="260">
        <f t="shared" si="7"/>
        <v>0</v>
      </c>
      <c r="AQ118" s="259"/>
      <c r="AR118" s="257"/>
      <c r="AS118" s="257"/>
      <c r="AT118" s="257"/>
      <c r="AU118" s="257"/>
      <c r="AV118" s="257"/>
      <c r="AW118" s="257"/>
    </row>
    <row r="119" spans="2:49" s="265" customFormat="1" x14ac:dyDescent="0.4">
      <c r="B119" s="251">
        <v>7</v>
      </c>
      <c r="C119" s="251" t="s">
        <v>876</v>
      </c>
      <c r="D119" s="251" t="s">
        <v>823</v>
      </c>
      <c r="E119" s="251" t="s">
        <v>69</v>
      </c>
      <c r="F119" s="251" t="s">
        <v>317</v>
      </c>
      <c r="G119" s="251"/>
      <c r="H119" s="251" t="s">
        <v>9</v>
      </c>
      <c r="I119" s="251">
        <v>9</v>
      </c>
      <c r="J119" s="251">
        <v>220</v>
      </c>
      <c r="K119" s="251" t="s">
        <v>862</v>
      </c>
      <c r="L119" s="251"/>
      <c r="M119" s="251" t="s">
        <v>16</v>
      </c>
      <c r="N119" s="251">
        <v>1</v>
      </c>
      <c r="O119" s="251" t="s">
        <v>299</v>
      </c>
      <c r="P119" s="251" t="s">
        <v>9</v>
      </c>
      <c r="Q119" s="251" t="s">
        <v>819</v>
      </c>
      <c r="R119" s="251" t="s">
        <v>738</v>
      </c>
      <c r="S119" s="251" t="s">
        <v>9</v>
      </c>
      <c r="T119" s="251" t="s">
        <v>9</v>
      </c>
      <c r="U119" s="251" t="s">
        <v>9</v>
      </c>
      <c r="V119" s="251" t="s">
        <v>9</v>
      </c>
      <c r="W119" s="251" t="s">
        <v>9</v>
      </c>
      <c r="X119" s="251" t="s">
        <v>9</v>
      </c>
      <c r="Y119" s="251">
        <v>48</v>
      </c>
      <c r="Z119" s="251">
        <v>2</v>
      </c>
      <c r="AA119" s="251">
        <v>2</v>
      </c>
      <c r="AB119" s="252">
        <f t="shared" si="5"/>
        <v>190.08</v>
      </c>
      <c r="AC119" s="252">
        <f>ROUND(AB119*事業まとめ!$Q$6,2)</f>
        <v>5132.16</v>
      </c>
      <c r="AD119" s="253"/>
      <c r="AE119" s="253"/>
      <c r="AF119" s="253"/>
      <c r="AG119" s="253"/>
      <c r="AH119" s="253"/>
      <c r="AI119" s="253"/>
      <c r="AJ119" s="253"/>
      <c r="AK119" s="252">
        <f t="shared" si="6"/>
        <v>0</v>
      </c>
      <c r="AL119" s="252">
        <f>ROUND(AK119*事業まとめ!$Q$6,2)</f>
        <v>0</v>
      </c>
      <c r="AM119" s="254">
        <f t="shared" si="4"/>
        <v>190.08</v>
      </c>
      <c r="AN119" s="254">
        <f t="shared" si="4"/>
        <v>5132.16</v>
      </c>
      <c r="AO119" s="259"/>
      <c r="AP119" s="260">
        <f t="shared" si="7"/>
        <v>0</v>
      </c>
      <c r="AQ119" s="259"/>
      <c r="AR119" s="257"/>
      <c r="AS119" s="257"/>
      <c r="AT119" s="257"/>
      <c r="AU119" s="257"/>
      <c r="AV119" s="257"/>
      <c r="AW119" s="257"/>
    </row>
    <row r="120" spans="2:49" s="265" customFormat="1" x14ac:dyDescent="0.4">
      <c r="B120" s="251">
        <v>7</v>
      </c>
      <c r="C120" s="251" t="s">
        <v>876</v>
      </c>
      <c r="D120" s="251" t="s">
        <v>823</v>
      </c>
      <c r="E120" s="251" t="s">
        <v>69</v>
      </c>
      <c r="F120" s="251" t="s">
        <v>317</v>
      </c>
      <c r="G120" s="251"/>
      <c r="H120" s="251" t="s">
        <v>9</v>
      </c>
      <c r="I120" s="251">
        <v>9</v>
      </c>
      <c r="J120" s="251">
        <v>220</v>
      </c>
      <c r="K120" s="251" t="s">
        <v>848</v>
      </c>
      <c r="L120" s="251"/>
      <c r="M120" s="251" t="s">
        <v>10</v>
      </c>
      <c r="N120" s="251">
        <v>2</v>
      </c>
      <c r="O120" s="251" t="s">
        <v>299</v>
      </c>
      <c r="P120" s="251" t="s">
        <v>9</v>
      </c>
      <c r="Q120" s="251" t="s">
        <v>792</v>
      </c>
      <c r="R120" s="251" t="s">
        <v>618</v>
      </c>
      <c r="S120" s="251" t="s">
        <v>9</v>
      </c>
      <c r="T120" s="251" t="s">
        <v>9</v>
      </c>
      <c r="U120" s="251" t="s">
        <v>9</v>
      </c>
      <c r="V120" s="251" t="s">
        <v>9</v>
      </c>
      <c r="W120" s="251" t="s">
        <v>9</v>
      </c>
      <c r="X120" s="251" t="s">
        <v>9</v>
      </c>
      <c r="Y120" s="251">
        <v>48</v>
      </c>
      <c r="Z120" s="251">
        <v>4</v>
      </c>
      <c r="AA120" s="251">
        <v>8</v>
      </c>
      <c r="AB120" s="252">
        <f t="shared" si="5"/>
        <v>760.32</v>
      </c>
      <c r="AC120" s="252">
        <f>ROUND(AB120*事業まとめ!$Q$6,2)</f>
        <v>20528.64</v>
      </c>
      <c r="AD120" s="253"/>
      <c r="AE120" s="253"/>
      <c r="AF120" s="253"/>
      <c r="AG120" s="253"/>
      <c r="AH120" s="253"/>
      <c r="AI120" s="253"/>
      <c r="AJ120" s="253"/>
      <c r="AK120" s="252">
        <f t="shared" si="6"/>
        <v>0</v>
      </c>
      <c r="AL120" s="252">
        <f>ROUND(AK120*事業まとめ!$Q$6,2)</f>
        <v>0</v>
      </c>
      <c r="AM120" s="254">
        <f t="shared" si="4"/>
        <v>760.32</v>
      </c>
      <c r="AN120" s="254">
        <f t="shared" si="4"/>
        <v>20528.64</v>
      </c>
      <c r="AO120" s="259"/>
      <c r="AP120" s="260">
        <f t="shared" si="7"/>
        <v>0</v>
      </c>
      <c r="AQ120" s="259"/>
      <c r="AR120" s="257"/>
      <c r="AS120" s="257"/>
      <c r="AT120" s="257"/>
      <c r="AU120" s="257"/>
      <c r="AV120" s="257"/>
      <c r="AW120" s="257"/>
    </row>
    <row r="121" spans="2:49" s="265" customFormat="1" x14ac:dyDescent="0.4">
      <c r="B121" s="251">
        <v>7</v>
      </c>
      <c r="C121" s="251" t="s">
        <v>876</v>
      </c>
      <c r="D121" s="251" t="s">
        <v>823</v>
      </c>
      <c r="E121" s="251" t="s">
        <v>69</v>
      </c>
      <c r="F121" s="251" t="s">
        <v>317</v>
      </c>
      <c r="G121" s="251"/>
      <c r="H121" s="251" t="s">
        <v>9</v>
      </c>
      <c r="I121" s="251">
        <v>9</v>
      </c>
      <c r="J121" s="251">
        <v>220</v>
      </c>
      <c r="K121" s="251" t="s">
        <v>850</v>
      </c>
      <c r="L121" s="251"/>
      <c r="M121" s="251" t="s">
        <v>10</v>
      </c>
      <c r="N121" s="251">
        <v>2</v>
      </c>
      <c r="O121" s="251" t="s">
        <v>299</v>
      </c>
      <c r="P121" s="251" t="s">
        <v>9</v>
      </c>
      <c r="Q121" s="251" t="s">
        <v>397</v>
      </c>
      <c r="R121" s="251" t="s">
        <v>482</v>
      </c>
      <c r="S121" s="251" t="s">
        <v>9</v>
      </c>
      <c r="T121" s="251" t="s">
        <v>9</v>
      </c>
      <c r="U121" s="251" t="s">
        <v>9</v>
      </c>
      <c r="V121" s="251" t="s">
        <v>9</v>
      </c>
      <c r="W121" s="251" t="s">
        <v>9</v>
      </c>
      <c r="X121" s="251" t="s">
        <v>9</v>
      </c>
      <c r="Y121" s="251">
        <v>48</v>
      </c>
      <c r="Z121" s="251">
        <v>2</v>
      </c>
      <c r="AA121" s="251">
        <v>4</v>
      </c>
      <c r="AB121" s="252">
        <f t="shared" si="5"/>
        <v>380.16</v>
      </c>
      <c r="AC121" s="252">
        <f>ROUND(AB121*事業まとめ!$Q$6,2)</f>
        <v>10264.32</v>
      </c>
      <c r="AD121" s="253"/>
      <c r="AE121" s="253"/>
      <c r="AF121" s="253"/>
      <c r="AG121" s="253"/>
      <c r="AH121" s="253"/>
      <c r="AI121" s="253"/>
      <c r="AJ121" s="253"/>
      <c r="AK121" s="252">
        <f t="shared" si="6"/>
        <v>0</v>
      </c>
      <c r="AL121" s="252">
        <f>ROUND(AK121*事業まとめ!$Q$6,2)</f>
        <v>0</v>
      </c>
      <c r="AM121" s="254">
        <f t="shared" si="4"/>
        <v>380.16</v>
      </c>
      <c r="AN121" s="254">
        <f t="shared" si="4"/>
        <v>10264.32</v>
      </c>
      <c r="AO121" s="259"/>
      <c r="AP121" s="260">
        <f t="shared" si="7"/>
        <v>0</v>
      </c>
      <c r="AQ121" s="259"/>
      <c r="AR121" s="257"/>
      <c r="AS121" s="257"/>
      <c r="AT121" s="257"/>
      <c r="AU121" s="257"/>
      <c r="AV121" s="257"/>
      <c r="AW121" s="257"/>
    </row>
    <row r="122" spans="2:49" s="265" customFormat="1" x14ac:dyDescent="0.4">
      <c r="B122" s="251">
        <v>7</v>
      </c>
      <c r="C122" s="251" t="s">
        <v>876</v>
      </c>
      <c r="D122" s="251" t="s">
        <v>823</v>
      </c>
      <c r="E122" s="251" t="s">
        <v>69</v>
      </c>
      <c r="F122" s="251" t="s">
        <v>317</v>
      </c>
      <c r="G122" s="251"/>
      <c r="H122" s="251" t="s">
        <v>9</v>
      </c>
      <c r="I122" s="251">
        <v>9</v>
      </c>
      <c r="J122" s="251">
        <v>220</v>
      </c>
      <c r="K122" s="251" t="s">
        <v>862</v>
      </c>
      <c r="L122" s="251"/>
      <c r="M122" s="251" t="s">
        <v>16</v>
      </c>
      <c r="N122" s="251">
        <v>1</v>
      </c>
      <c r="O122" s="251" t="s">
        <v>299</v>
      </c>
      <c r="P122" s="251" t="s">
        <v>9</v>
      </c>
      <c r="Q122" s="251" t="s">
        <v>819</v>
      </c>
      <c r="R122" s="251" t="s">
        <v>738</v>
      </c>
      <c r="S122" s="251" t="s">
        <v>9</v>
      </c>
      <c r="T122" s="251" t="s">
        <v>9</v>
      </c>
      <c r="U122" s="251" t="s">
        <v>9</v>
      </c>
      <c r="V122" s="251" t="s">
        <v>9</v>
      </c>
      <c r="W122" s="251" t="s">
        <v>9</v>
      </c>
      <c r="X122" s="251" t="s">
        <v>9</v>
      </c>
      <c r="Y122" s="251">
        <v>48</v>
      </c>
      <c r="Z122" s="251">
        <v>2</v>
      </c>
      <c r="AA122" s="251">
        <v>2</v>
      </c>
      <c r="AB122" s="252">
        <f t="shared" si="5"/>
        <v>190.08</v>
      </c>
      <c r="AC122" s="252">
        <f>ROUND(AB122*事業まとめ!$Q$6,2)</f>
        <v>5132.16</v>
      </c>
      <c r="AD122" s="253"/>
      <c r="AE122" s="253"/>
      <c r="AF122" s="253"/>
      <c r="AG122" s="253"/>
      <c r="AH122" s="253"/>
      <c r="AI122" s="253"/>
      <c r="AJ122" s="253"/>
      <c r="AK122" s="252">
        <f t="shared" si="6"/>
        <v>0</v>
      </c>
      <c r="AL122" s="252">
        <f>ROUND(AK122*事業まとめ!$Q$6,2)</f>
        <v>0</v>
      </c>
      <c r="AM122" s="254">
        <f t="shared" si="4"/>
        <v>190.08</v>
      </c>
      <c r="AN122" s="254">
        <f t="shared" si="4"/>
        <v>5132.16</v>
      </c>
      <c r="AO122" s="259"/>
      <c r="AP122" s="260">
        <f t="shared" si="7"/>
        <v>0</v>
      </c>
      <c r="AQ122" s="259"/>
      <c r="AR122" s="257"/>
      <c r="AS122" s="257"/>
      <c r="AT122" s="257"/>
      <c r="AU122" s="257"/>
      <c r="AV122" s="257"/>
      <c r="AW122" s="257"/>
    </row>
    <row r="123" spans="2:49" s="265" customFormat="1" x14ac:dyDescent="0.4">
      <c r="B123" s="251">
        <v>7</v>
      </c>
      <c r="C123" s="251" t="s">
        <v>876</v>
      </c>
      <c r="D123" s="251" t="s">
        <v>823</v>
      </c>
      <c r="E123" s="251" t="s">
        <v>69</v>
      </c>
      <c r="F123" s="251" t="s">
        <v>317</v>
      </c>
      <c r="G123" s="251"/>
      <c r="H123" s="251" t="s">
        <v>9</v>
      </c>
      <c r="I123" s="251">
        <v>9</v>
      </c>
      <c r="J123" s="251">
        <v>220</v>
      </c>
      <c r="K123" s="251" t="s">
        <v>848</v>
      </c>
      <c r="L123" s="251"/>
      <c r="M123" s="251" t="s">
        <v>10</v>
      </c>
      <c r="N123" s="251">
        <v>2</v>
      </c>
      <c r="O123" s="251" t="s">
        <v>299</v>
      </c>
      <c r="P123" s="251" t="s">
        <v>9</v>
      </c>
      <c r="Q123" s="251" t="s">
        <v>792</v>
      </c>
      <c r="R123" s="251" t="s">
        <v>618</v>
      </c>
      <c r="S123" s="251" t="s">
        <v>9</v>
      </c>
      <c r="T123" s="251" t="s">
        <v>9</v>
      </c>
      <c r="U123" s="251" t="s">
        <v>9</v>
      </c>
      <c r="V123" s="251" t="s">
        <v>9</v>
      </c>
      <c r="W123" s="251" t="s">
        <v>9</v>
      </c>
      <c r="X123" s="251" t="s">
        <v>9</v>
      </c>
      <c r="Y123" s="251">
        <v>48</v>
      </c>
      <c r="Z123" s="251">
        <v>4</v>
      </c>
      <c r="AA123" s="251">
        <v>8</v>
      </c>
      <c r="AB123" s="252">
        <f t="shared" si="5"/>
        <v>760.32</v>
      </c>
      <c r="AC123" s="252">
        <f>ROUND(AB123*事業まとめ!$Q$6,2)</f>
        <v>20528.64</v>
      </c>
      <c r="AD123" s="253"/>
      <c r="AE123" s="253"/>
      <c r="AF123" s="253"/>
      <c r="AG123" s="253"/>
      <c r="AH123" s="253"/>
      <c r="AI123" s="253"/>
      <c r="AJ123" s="253"/>
      <c r="AK123" s="252">
        <f t="shared" si="6"/>
        <v>0</v>
      </c>
      <c r="AL123" s="252">
        <f>ROUND(AK123*事業まとめ!$Q$6,2)</f>
        <v>0</v>
      </c>
      <c r="AM123" s="254">
        <f t="shared" si="4"/>
        <v>760.32</v>
      </c>
      <c r="AN123" s="254">
        <f t="shared" si="4"/>
        <v>20528.64</v>
      </c>
      <c r="AO123" s="259"/>
      <c r="AP123" s="260">
        <f t="shared" si="7"/>
        <v>0</v>
      </c>
      <c r="AQ123" s="259"/>
      <c r="AR123" s="257"/>
      <c r="AS123" s="257"/>
      <c r="AT123" s="257"/>
      <c r="AU123" s="257"/>
      <c r="AV123" s="257"/>
      <c r="AW123" s="257"/>
    </row>
    <row r="124" spans="2:49" s="265" customFormat="1" x14ac:dyDescent="0.4">
      <c r="B124" s="251">
        <v>7</v>
      </c>
      <c r="C124" s="251" t="s">
        <v>876</v>
      </c>
      <c r="D124" s="251" t="s">
        <v>823</v>
      </c>
      <c r="E124" s="251" t="s">
        <v>69</v>
      </c>
      <c r="F124" s="251" t="s">
        <v>317</v>
      </c>
      <c r="G124" s="251"/>
      <c r="H124" s="251" t="s">
        <v>9</v>
      </c>
      <c r="I124" s="251">
        <v>9</v>
      </c>
      <c r="J124" s="251">
        <v>220</v>
      </c>
      <c r="K124" s="251" t="s">
        <v>850</v>
      </c>
      <c r="L124" s="251"/>
      <c r="M124" s="251" t="s">
        <v>10</v>
      </c>
      <c r="N124" s="251">
        <v>2</v>
      </c>
      <c r="O124" s="251" t="s">
        <v>299</v>
      </c>
      <c r="P124" s="251" t="s">
        <v>9</v>
      </c>
      <c r="Q124" s="251" t="s">
        <v>397</v>
      </c>
      <c r="R124" s="251" t="s">
        <v>482</v>
      </c>
      <c r="S124" s="251" t="s">
        <v>9</v>
      </c>
      <c r="T124" s="251" t="s">
        <v>9</v>
      </c>
      <c r="U124" s="251" t="s">
        <v>9</v>
      </c>
      <c r="V124" s="251" t="s">
        <v>9</v>
      </c>
      <c r="W124" s="251" t="s">
        <v>9</v>
      </c>
      <c r="X124" s="251" t="s">
        <v>9</v>
      </c>
      <c r="Y124" s="251">
        <v>48</v>
      </c>
      <c r="Z124" s="251">
        <v>2</v>
      </c>
      <c r="AA124" s="251">
        <v>4</v>
      </c>
      <c r="AB124" s="252">
        <f t="shared" si="5"/>
        <v>380.16</v>
      </c>
      <c r="AC124" s="252">
        <f>ROUND(AB124*事業まとめ!$Q$6,2)</f>
        <v>10264.32</v>
      </c>
      <c r="AD124" s="253"/>
      <c r="AE124" s="253"/>
      <c r="AF124" s="253"/>
      <c r="AG124" s="253"/>
      <c r="AH124" s="253"/>
      <c r="AI124" s="253"/>
      <c r="AJ124" s="253"/>
      <c r="AK124" s="252">
        <f t="shared" si="6"/>
        <v>0</v>
      </c>
      <c r="AL124" s="252">
        <f>ROUND(AK124*事業まとめ!$Q$6,2)</f>
        <v>0</v>
      </c>
      <c r="AM124" s="254">
        <f t="shared" si="4"/>
        <v>380.16</v>
      </c>
      <c r="AN124" s="254">
        <f t="shared" si="4"/>
        <v>10264.32</v>
      </c>
      <c r="AO124" s="259"/>
      <c r="AP124" s="260">
        <f t="shared" si="7"/>
        <v>0</v>
      </c>
      <c r="AQ124" s="259"/>
      <c r="AR124" s="257"/>
      <c r="AS124" s="257"/>
      <c r="AT124" s="257"/>
      <c r="AU124" s="257"/>
      <c r="AV124" s="257"/>
      <c r="AW124" s="257"/>
    </row>
    <row r="125" spans="2:49" s="265" customFormat="1" x14ac:dyDescent="0.4">
      <c r="B125" s="251">
        <v>7</v>
      </c>
      <c r="C125" s="251" t="s">
        <v>876</v>
      </c>
      <c r="D125" s="251" t="s">
        <v>823</v>
      </c>
      <c r="E125" s="251" t="s">
        <v>69</v>
      </c>
      <c r="F125" s="251" t="s">
        <v>317</v>
      </c>
      <c r="G125" s="251"/>
      <c r="H125" s="251" t="s">
        <v>9</v>
      </c>
      <c r="I125" s="251">
        <v>9</v>
      </c>
      <c r="J125" s="251">
        <v>220</v>
      </c>
      <c r="K125" s="251" t="s">
        <v>862</v>
      </c>
      <c r="L125" s="251"/>
      <c r="M125" s="251" t="s">
        <v>16</v>
      </c>
      <c r="N125" s="251">
        <v>1</v>
      </c>
      <c r="O125" s="251" t="s">
        <v>299</v>
      </c>
      <c r="P125" s="251" t="s">
        <v>9</v>
      </c>
      <c r="Q125" s="251" t="s">
        <v>819</v>
      </c>
      <c r="R125" s="251" t="s">
        <v>738</v>
      </c>
      <c r="S125" s="251" t="s">
        <v>9</v>
      </c>
      <c r="T125" s="251" t="s">
        <v>9</v>
      </c>
      <c r="U125" s="251" t="s">
        <v>9</v>
      </c>
      <c r="V125" s="251" t="s">
        <v>9</v>
      </c>
      <c r="W125" s="251" t="s">
        <v>9</v>
      </c>
      <c r="X125" s="251" t="s">
        <v>9</v>
      </c>
      <c r="Y125" s="251">
        <v>48</v>
      </c>
      <c r="Z125" s="251">
        <v>2</v>
      </c>
      <c r="AA125" s="251">
        <v>2</v>
      </c>
      <c r="AB125" s="252">
        <f t="shared" si="5"/>
        <v>190.08</v>
      </c>
      <c r="AC125" s="252">
        <f>ROUND(AB125*事業まとめ!$Q$6,2)</f>
        <v>5132.16</v>
      </c>
      <c r="AD125" s="253"/>
      <c r="AE125" s="253"/>
      <c r="AF125" s="253"/>
      <c r="AG125" s="253"/>
      <c r="AH125" s="253"/>
      <c r="AI125" s="253"/>
      <c r="AJ125" s="253"/>
      <c r="AK125" s="252">
        <f t="shared" si="6"/>
        <v>0</v>
      </c>
      <c r="AL125" s="252">
        <f>ROUND(AK125*事業まとめ!$Q$6,2)</f>
        <v>0</v>
      </c>
      <c r="AM125" s="254">
        <f t="shared" si="4"/>
        <v>190.08</v>
      </c>
      <c r="AN125" s="254">
        <f t="shared" si="4"/>
        <v>5132.16</v>
      </c>
      <c r="AO125" s="259"/>
      <c r="AP125" s="260">
        <f t="shared" si="7"/>
        <v>0</v>
      </c>
      <c r="AQ125" s="259"/>
      <c r="AR125" s="257"/>
      <c r="AS125" s="257"/>
      <c r="AT125" s="257"/>
      <c r="AU125" s="257"/>
      <c r="AV125" s="257"/>
      <c r="AW125" s="257"/>
    </row>
    <row r="126" spans="2:49" s="265" customFormat="1" x14ac:dyDescent="0.4">
      <c r="B126" s="251">
        <v>7</v>
      </c>
      <c r="C126" s="251" t="s">
        <v>876</v>
      </c>
      <c r="D126" s="251" t="s">
        <v>823</v>
      </c>
      <c r="E126" s="251" t="s">
        <v>69</v>
      </c>
      <c r="F126" s="251" t="s">
        <v>423</v>
      </c>
      <c r="G126" s="251"/>
      <c r="H126" s="251" t="s">
        <v>9</v>
      </c>
      <c r="I126" s="251">
        <v>0.5</v>
      </c>
      <c r="J126" s="251">
        <v>220</v>
      </c>
      <c r="K126" s="251" t="s">
        <v>847</v>
      </c>
      <c r="L126" s="251"/>
      <c r="M126" s="251" t="s">
        <v>7</v>
      </c>
      <c r="N126" s="251">
        <v>1</v>
      </c>
      <c r="O126" s="251" t="s">
        <v>299</v>
      </c>
      <c r="P126" s="251" t="s">
        <v>9</v>
      </c>
      <c r="Q126" s="251" t="s">
        <v>794</v>
      </c>
      <c r="R126" s="251" t="s">
        <v>9</v>
      </c>
      <c r="S126" s="251" t="s">
        <v>9</v>
      </c>
      <c r="T126" s="251" t="s">
        <v>9</v>
      </c>
      <c r="U126" s="251" t="s">
        <v>9</v>
      </c>
      <c r="V126" s="251" t="s">
        <v>9</v>
      </c>
      <c r="W126" s="251" t="s">
        <v>9</v>
      </c>
      <c r="X126" s="251" t="s">
        <v>9</v>
      </c>
      <c r="Y126" s="251">
        <v>48</v>
      </c>
      <c r="Z126" s="251">
        <v>1</v>
      </c>
      <c r="AA126" s="251">
        <v>1</v>
      </c>
      <c r="AB126" s="252">
        <f t="shared" si="5"/>
        <v>5.28</v>
      </c>
      <c r="AC126" s="252">
        <f>ROUND(AB126*事業まとめ!$Q$6,2)</f>
        <v>142.56</v>
      </c>
      <c r="AD126" s="253"/>
      <c r="AE126" s="253"/>
      <c r="AF126" s="253"/>
      <c r="AG126" s="253"/>
      <c r="AH126" s="253"/>
      <c r="AI126" s="253"/>
      <c r="AJ126" s="253"/>
      <c r="AK126" s="252">
        <f t="shared" si="6"/>
        <v>0</v>
      </c>
      <c r="AL126" s="252">
        <f>ROUND(AK126*事業まとめ!$Q$6,2)</f>
        <v>0</v>
      </c>
      <c r="AM126" s="254">
        <f t="shared" si="4"/>
        <v>5.28</v>
      </c>
      <c r="AN126" s="254">
        <f t="shared" si="4"/>
        <v>142.56</v>
      </c>
      <c r="AO126" s="259"/>
      <c r="AP126" s="260">
        <f t="shared" si="7"/>
        <v>0</v>
      </c>
      <c r="AQ126" s="259"/>
      <c r="AR126" s="257"/>
      <c r="AS126" s="257"/>
      <c r="AT126" s="257"/>
      <c r="AU126" s="257"/>
      <c r="AV126" s="257"/>
      <c r="AW126" s="257"/>
    </row>
    <row r="127" spans="2:49" s="265" customFormat="1" x14ac:dyDescent="0.4">
      <c r="B127" s="251">
        <v>7</v>
      </c>
      <c r="C127" s="251" t="s">
        <v>876</v>
      </c>
      <c r="D127" s="251" t="s">
        <v>823</v>
      </c>
      <c r="E127" s="251" t="s">
        <v>284</v>
      </c>
      <c r="F127" s="251" t="s">
        <v>1949</v>
      </c>
      <c r="G127" s="251"/>
      <c r="H127" s="251" t="s">
        <v>9</v>
      </c>
      <c r="I127" s="251">
        <v>6.5</v>
      </c>
      <c r="J127" s="251">
        <v>220</v>
      </c>
      <c r="K127" s="251" t="s">
        <v>868</v>
      </c>
      <c r="L127" s="251"/>
      <c r="M127" s="251" t="s">
        <v>10</v>
      </c>
      <c r="N127" s="251">
        <v>2</v>
      </c>
      <c r="O127" s="251" t="s">
        <v>299</v>
      </c>
      <c r="P127" s="251" t="s">
        <v>9</v>
      </c>
      <c r="Q127" s="251" t="s">
        <v>479</v>
      </c>
      <c r="R127" s="251" t="s">
        <v>288</v>
      </c>
      <c r="S127" s="251" t="s">
        <v>324</v>
      </c>
      <c r="T127" s="251" t="s">
        <v>9</v>
      </c>
      <c r="U127" s="251" t="s">
        <v>9</v>
      </c>
      <c r="V127" s="251" t="s">
        <v>9</v>
      </c>
      <c r="W127" s="251" t="s">
        <v>9</v>
      </c>
      <c r="X127" s="251" t="s">
        <v>9</v>
      </c>
      <c r="Y127" s="251">
        <v>48</v>
      </c>
      <c r="Z127" s="251">
        <v>6</v>
      </c>
      <c r="AA127" s="251">
        <v>12</v>
      </c>
      <c r="AB127" s="252">
        <f t="shared" si="5"/>
        <v>823.68</v>
      </c>
      <c r="AC127" s="252">
        <f>ROUND(AB127*事業まとめ!$Q$6,2)</f>
        <v>22239.360000000001</v>
      </c>
      <c r="AD127" s="253"/>
      <c r="AE127" s="253"/>
      <c r="AF127" s="253"/>
      <c r="AG127" s="253"/>
      <c r="AH127" s="253"/>
      <c r="AI127" s="253"/>
      <c r="AJ127" s="253"/>
      <c r="AK127" s="252">
        <f t="shared" si="6"/>
        <v>0</v>
      </c>
      <c r="AL127" s="252">
        <f>ROUND(AK127*事業まとめ!$Q$6,2)</f>
        <v>0</v>
      </c>
      <c r="AM127" s="254">
        <f t="shared" si="4"/>
        <v>823.68</v>
      </c>
      <c r="AN127" s="254">
        <f t="shared" si="4"/>
        <v>22239.360000000001</v>
      </c>
      <c r="AO127" s="259"/>
      <c r="AP127" s="260">
        <f t="shared" si="7"/>
        <v>0</v>
      </c>
      <c r="AQ127" s="259"/>
      <c r="AR127" s="257"/>
      <c r="AS127" s="257"/>
      <c r="AT127" s="257"/>
      <c r="AU127" s="257"/>
      <c r="AV127" s="257"/>
      <c r="AW127" s="257"/>
    </row>
    <row r="128" spans="2:49" s="265" customFormat="1" x14ac:dyDescent="0.4">
      <c r="B128" s="251">
        <v>7</v>
      </c>
      <c r="C128" s="251" t="s">
        <v>876</v>
      </c>
      <c r="D128" s="251" t="s">
        <v>823</v>
      </c>
      <c r="E128" s="251" t="s">
        <v>284</v>
      </c>
      <c r="F128" s="251" t="s">
        <v>1949</v>
      </c>
      <c r="G128" s="251"/>
      <c r="H128" s="251" t="s">
        <v>9</v>
      </c>
      <c r="I128" s="251">
        <v>6.5</v>
      </c>
      <c r="J128" s="251">
        <v>220</v>
      </c>
      <c r="K128" s="251" t="s">
        <v>869</v>
      </c>
      <c r="L128" s="251"/>
      <c r="M128" s="251" t="s">
        <v>600</v>
      </c>
      <c r="N128" s="251">
        <v>2</v>
      </c>
      <c r="O128" s="251" t="s">
        <v>299</v>
      </c>
      <c r="P128" s="251" t="s">
        <v>9</v>
      </c>
      <c r="Q128" s="251" t="s">
        <v>397</v>
      </c>
      <c r="R128" s="251" t="s">
        <v>482</v>
      </c>
      <c r="S128" s="251" t="s">
        <v>324</v>
      </c>
      <c r="T128" s="251" t="s">
        <v>288</v>
      </c>
      <c r="U128" s="251" t="s">
        <v>9</v>
      </c>
      <c r="V128" s="251" t="s">
        <v>9</v>
      </c>
      <c r="W128" s="251" t="s">
        <v>9</v>
      </c>
      <c r="X128" s="251" t="s">
        <v>9</v>
      </c>
      <c r="Y128" s="251">
        <v>48</v>
      </c>
      <c r="Z128" s="251">
        <v>2</v>
      </c>
      <c r="AA128" s="251">
        <v>4</v>
      </c>
      <c r="AB128" s="252">
        <f t="shared" si="5"/>
        <v>274.56</v>
      </c>
      <c r="AC128" s="252">
        <f>ROUND(AB128*事業まとめ!$Q$6,2)</f>
        <v>7413.12</v>
      </c>
      <c r="AD128" s="253"/>
      <c r="AE128" s="253"/>
      <c r="AF128" s="253"/>
      <c r="AG128" s="253"/>
      <c r="AH128" s="253"/>
      <c r="AI128" s="253"/>
      <c r="AJ128" s="253"/>
      <c r="AK128" s="252">
        <f t="shared" si="6"/>
        <v>0</v>
      </c>
      <c r="AL128" s="252">
        <f>ROUND(AK128*事業まとめ!$Q$6,2)</f>
        <v>0</v>
      </c>
      <c r="AM128" s="254">
        <f t="shared" si="4"/>
        <v>274.56</v>
      </c>
      <c r="AN128" s="254">
        <f t="shared" si="4"/>
        <v>7413.12</v>
      </c>
      <c r="AO128" s="259"/>
      <c r="AP128" s="260">
        <f t="shared" si="7"/>
        <v>0</v>
      </c>
      <c r="AQ128" s="259"/>
      <c r="AR128" s="257"/>
      <c r="AS128" s="257"/>
      <c r="AT128" s="257"/>
      <c r="AU128" s="257"/>
      <c r="AV128" s="257"/>
      <c r="AW128" s="257"/>
    </row>
    <row r="129" spans="2:49" s="265" customFormat="1" x14ac:dyDescent="0.4">
      <c r="B129" s="251">
        <v>7</v>
      </c>
      <c r="C129" s="251" t="s">
        <v>876</v>
      </c>
      <c r="D129" s="251" t="s">
        <v>823</v>
      </c>
      <c r="E129" s="251" t="s">
        <v>284</v>
      </c>
      <c r="F129" s="251" t="s">
        <v>460</v>
      </c>
      <c r="G129" s="251"/>
      <c r="H129" s="251" t="s">
        <v>9</v>
      </c>
      <c r="I129" s="251">
        <v>9</v>
      </c>
      <c r="J129" s="251">
        <v>220</v>
      </c>
      <c r="K129" s="251" t="s">
        <v>847</v>
      </c>
      <c r="L129" s="251"/>
      <c r="M129" s="251" t="s">
        <v>7</v>
      </c>
      <c r="N129" s="251">
        <v>1</v>
      </c>
      <c r="O129" s="251" t="s">
        <v>299</v>
      </c>
      <c r="P129" s="251" t="s">
        <v>9</v>
      </c>
      <c r="Q129" s="251" t="s">
        <v>794</v>
      </c>
      <c r="R129" s="251" t="s">
        <v>9</v>
      </c>
      <c r="S129" s="251" t="s">
        <v>9</v>
      </c>
      <c r="T129" s="251" t="s">
        <v>9</v>
      </c>
      <c r="U129" s="251" t="s">
        <v>9</v>
      </c>
      <c r="V129" s="251" t="s">
        <v>9</v>
      </c>
      <c r="W129" s="251" t="s">
        <v>9</v>
      </c>
      <c r="X129" s="251" t="s">
        <v>9</v>
      </c>
      <c r="Y129" s="251">
        <v>48</v>
      </c>
      <c r="Z129" s="251">
        <v>2</v>
      </c>
      <c r="AA129" s="251">
        <v>2</v>
      </c>
      <c r="AB129" s="252">
        <f t="shared" si="5"/>
        <v>190.08</v>
      </c>
      <c r="AC129" s="252">
        <f>ROUND(AB129*事業まとめ!$Q$6,2)</f>
        <v>5132.16</v>
      </c>
      <c r="AD129" s="253"/>
      <c r="AE129" s="253"/>
      <c r="AF129" s="253"/>
      <c r="AG129" s="253"/>
      <c r="AH129" s="253"/>
      <c r="AI129" s="253"/>
      <c r="AJ129" s="253"/>
      <c r="AK129" s="252">
        <f t="shared" si="6"/>
        <v>0</v>
      </c>
      <c r="AL129" s="252">
        <f>ROUND(AK129*事業まとめ!$Q$6,2)</f>
        <v>0</v>
      </c>
      <c r="AM129" s="254">
        <f t="shared" si="4"/>
        <v>190.08</v>
      </c>
      <c r="AN129" s="254">
        <f t="shared" si="4"/>
        <v>5132.16</v>
      </c>
      <c r="AO129" s="259"/>
      <c r="AP129" s="260">
        <f t="shared" si="7"/>
        <v>0</v>
      </c>
      <c r="AQ129" s="259"/>
      <c r="AR129" s="257"/>
      <c r="AS129" s="257"/>
      <c r="AT129" s="257"/>
      <c r="AU129" s="257"/>
      <c r="AV129" s="257"/>
      <c r="AW129" s="257"/>
    </row>
    <row r="130" spans="2:49" s="265" customFormat="1" x14ac:dyDescent="0.4">
      <c r="B130" s="251">
        <v>7</v>
      </c>
      <c r="C130" s="251" t="s">
        <v>876</v>
      </c>
      <c r="D130" s="251" t="s">
        <v>823</v>
      </c>
      <c r="E130" s="251" t="s">
        <v>284</v>
      </c>
      <c r="F130" s="251" t="s">
        <v>460</v>
      </c>
      <c r="G130" s="251"/>
      <c r="H130" s="251" t="s">
        <v>9</v>
      </c>
      <c r="I130" s="251">
        <v>9</v>
      </c>
      <c r="J130" s="251">
        <v>220</v>
      </c>
      <c r="K130" s="251" t="s">
        <v>847</v>
      </c>
      <c r="L130" s="251"/>
      <c r="M130" s="251" t="s">
        <v>7</v>
      </c>
      <c r="N130" s="251">
        <v>1</v>
      </c>
      <c r="O130" s="251" t="s">
        <v>299</v>
      </c>
      <c r="P130" s="251" t="s">
        <v>9</v>
      </c>
      <c r="Q130" s="251" t="s">
        <v>794</v>
      </c>
      <c r="R130" s="251" t="s">
        <v>9</v>
      </c>
      <c r="S130" s="251" t="s">
        <v>9</v>
      </c>
      <c r="T130" s="251" t="s">
        <v>9</v>
      </c>
      <c r="U130" s="251" t="s">
        <v>9</v>
      </c>
      <c r="V130" s="251" t="s">
        <v>9</v>
      </c>
      <c r="W130" s="251" t="s">
        <v>9</v>
      </c>
      <c r="X130" s="251" t="s">
        <v>9</v>
      </c>
      <c r="Y130" s="251">
        <v>48</v>
      </c>
      <c r="Z130" s="251">
        <v>3</v>
      </c>
      <c r="AA130" s="251">
        <v>3</v>
      </c>
      <c r="AB130" s="252">
        <f t="shared" si="5"/>
        <v>285.12</v>
      </c>
      <c r="AC130" s="252">
        <f>ROUND(AB130*事業まとめ!$Q$6,2)</f>
        <v>7698.24</v>
      </c>
      <c r="AD130" s="253"/>
      <c r="AE130" s="253"/>
      <c r="AF130" s="253"/>
      <c r="AG130" s="253"/>
      <c r="AH130" s="253"/>
      <c r="AI130" s="253"/>
      <c r="AJ130" s="253"/>
      <c r="AK130" s="252">
        <f t="shared" si="6"/>
        <v>0</v>
      </c>
      <c r="AL130" s="252">
        <f>ROUND(AK130*事業まとめ!$Q$6,2)</f>
        <v>0</v>
      </c>
      <c r="AM130" s="254">
        <f t="shared" si="4"/>
        <v>285.12</v>
      </c>
      <c r="AN130" s="254">
        <f t="shared" si="4"/>
        <v>7698.24</v>
      </c>
      <c r="AO130" s="259"/>
      <c r="AP130" s="260">
        <f t="shared" si="7"/>
        <v>0</v>
      </c>
      <c r="AQ130" s="259"/>
      <c r="AR130" s="257"/>
      <c r="AS130" s="257"/>
      <c r="AT130" s="257"/>
      <c r="AU130" s="257"/>
      <c r="AV130" s="257"/>
      <c r="AW130" s="257"/>
    </row>
    <row r="131" spans="2:49" s="265" customFormat="1" x14ac:dyDescent="0.4">
      <c r="B131" s="251">
        <v>7</v>
      </c>
      <c r="C131" s="251" t="s">
        <v>876</v>
      </c>
      <c r="D131" s="251" t="s">
        <v>823</v>
      </c>
      <c r="E131" s="251" t="s">
        <v>284</v>
      </c>
      <c r="F131" s="251" t="s">
        <v>460</v>
      </c>
      <c r="G131" s="251"/>
      <c r="H131" s="251" t="s">
        <v>9</v>
      </c>
      <c r="I131" s="251">
        <v>9</v>
      </c>
      <c r="J131" s="251">
        <v>220</v>
      </c>
      <c r="K131" s="251" t="s">
        <v>847</v>
      </c>
      <c r="L131" s="251"/>
      <c r="M131" s="251" t="s">
        <v>7</v>
      </c>
      <c r="N131" s="251">
        <v>1</v>
      </c>
      <c r="O131" s="251" t="s">
        <v>299</v>
      </c>
      <c r="P131" s="251" t="s">
        <v>9</v>
      </c>
      <c r="Q131" s="251" t="s">
        <v>794</v>
      </c>
      <c r="R131" s="251" t="s">
        <v>9</v>
      </c>
      <c r="S131" s="251" t="s">
        <v>9</v>
      </c>
      <c r="T131" s="251" t="s">
        <v>9</v>
      </c>
      <c r="U131" s="251" t="s">
        <v>9</v>
      </c>
      <c r="V131" s="251" t="s">
        <v>9</v>
      </c>
      <c r="W131" s="251" t="s">
        <v>9</v>
      </c>
      <c r="X131" s="251" t="s">
        <v>9</v>
      </c>
      <c r="Y131" s="251">
        <v>48</v>
      </c>
      <c r="Z131" s="251">
        <v>9</v>
      </c>
      <c r="AA131" s="251">
        <v>9</v>
      </c>
      <c r="AB131" s="252">
        <f t="shared" si="5"/>
        <v>855.36</v>
      </c>
      <c r="AC131" s="252">
        <f>ROUND(AB131*事業まとめ!$Q$6,2)</f>
        <v>23094.720000000001</v>
      </c>
      <c r="AD131" s="253"/>
      <c r="AE131" s="253"/>
      <c r="AF131" s="253"/>
      <c r="AG131" s="253"/>
      <c r="AH131" s="253"/>
      <c r="AI131" s="253"/>
      <c r="AJ131" s="253"/>
      <c r="AK131" s="252">
        <f t="shared" si="6"/>
        <v>0</v>
      </c>
      <c r="AL131" s="252">
        <f>ROUND(AK131*事業まとめ!$Q$6,2)</f>
        <v>0</v>
      </c>
      <c r="AM131" s="254">
        <f t="shared" si="4"/>
        <v>855.36</v>
      </c>
      <c r="AN131" s="254">
        <f t="shared" si="4"/>
        <v>23094.720000000001</v>
      </c>
      <c r="AO131" s="259"/>
      <c r="AP131" s="260">
        <f t="shared" si="7"/>
        <v>0</v>
      </c>
      <c r="AQ131" s="259"/>
      <c r="AR131" s="257"/>
      <c r="AS131" s="257"/>
      <c r="AT131" s="257"/>
      <c r="AU131" s="257"/>
      <c r="AV131" s="257"/>
      <c r="AW131" s="257"/>
    </row>
    <row r="132" spans="2:49" s="265" customFormat="1" x14ac:dyDescent="0.4">
      <c r="B132" s="251">
        <v>7</v>
      </c>
      <c r="C132" s="251" t="s">
        <v>876</v>
      </c>
      <c r="D132" s="251" t="s">
        <v>823</v>
      </c>
      <c r="E132" s="251" t="s">
        <v>284</v>
      </c>
      <c r="F132" s="251" t="s">
        <v>1945</v>
      </c>
      <c r="G132" s="251" t="s">
        <v>2143</v>
      </c>
      <c r="H132" s="251" t="s">
        <v>406</v>
      </c>
      <c r="I132" s="251" t="s">
        <v>9</v>
      </c>
      <c r="J132" s="251" t="s">
        <v>9</v>
      </c>
      <c r="K132" s="251" t="s">
        <v>865</v>
      </c>
      <c r="L132" s="251"/>
      <c r="M132" s="251" t="s">
        <v>7</v>
      </c>
      <c r="N132" s="251">
        <v>1</v>
      </c>
      <c r="O132" s="251" t="s">
        <v>18</v>
      </c>
      <c r="P132" s="251" t="s">
        <v>9</v>
      </c>
      <c r="Q132" s="251" t="s">
        <v>9</v>
      </c>
      <c r="R132" s="251" t="s">
        <v>824</v>
      </c>
      <c r="S132" s="251" t="s">
        <v>9</v>
      </c>
      <c r="T132" s="251" t="s">
        <v>9</v>
      </c>
      <c r="U132" s="251" t="s">
        <v>9</v>
      </c>
      <c r="V132" s="251" t="s">
        <v>9</v>
      </c>
      <c r="W132" s="251" t="s">
        <v>9</v>
      </c>
      <c r="X132" s="251" t="s">
        <v>9</v>
      </c>
      <c r="Y132" s="251" t="s">
        <v>9</v>
      </c>
      <c r="Z132" s="251">
        <v>1</v>
      </c>
      <c r="AA132" s="251">
        <v>1</v>
      </c>
      <c r="AB132" s="252">
        <f t="shared" si="5"/>
        <v>0</v>
      </c>
      <c r="AC132" s="252">
        <f>ROUND(AB132*事業まとめ!$Q$6,2)</f>
        <v>0</v>
      </c>
      <c r="AD132" s="253"/>
      <c r="AE132" s="253"/>
      <c r="AF132" s="253"/>
      <c r="AG132" s="253"/>
      <c r="AH132" s="253"/>
      <c r="AI132" s="253"/>
      <c r="AJ132" s="253"/>
      <c r="AK132" s="252">
        <f t="shared" si="6"/>
        <v>0</v>
      </c>
      <c r="AL132" s="252">
        <f>ROUND(AK132*事業まとめ!$Q$6,2)</f>
        <v>0</v>
      </c>
      <c r="AM132" s="254">
        <f t="shared" si="4"/>
        <v>0</v>
      </c>
      <c r="AN132" s="254">
        <f t="shared" si="4"/>
        <v>0</v>
      </c>
      <c r="AO132" s="259"/>
      <c r="AP132" s="260">
        <f t="shared" si="7"/>
        <v>0</v>
      </c>
      <c r="AQ132" s="259"/>
      <c r="AR132" s="257"/>
      <c r="AS132" s="257"/>
      <c r="AT132" s="257"/>
      <c r="AU132" s="257"/>
      <c r="AV132" s="257"/>
      <c r="AW132" s="257"/>
    </row>
    <row r="133" spans="2:49" s="265" customFormat="1" x14ac:dyDescent="0.4">
      <c r="B133" s="251">
        <v>7</v>
      </c>
      <c r="C133" s="251" t="s">
        <v>876</v>
      </c>
      <c r="D133" s="251" t="s">
        <v>823</v>
      </c>
      <c r="E133" s="251" t="s">
        <v>284</v>
      </c>
      <c r="F133" s="258" t="s">
        <v>1946</v>
      </c>
      <c r="G133" s="251" t="s">
        <v>2143</v>
      </c>
      <c r="H133" s="251" t="s">
        <v>406</v>
      </c>
      <c r="I133" s="251" t="s">
        <v>9</v>
      </c>
      <c r="J133" s="251" t="s">
        <v>9</v>
      </c>
      <c r="K133" s="251" t="s">
        <v>866</v>
      </c>
      <c r="L133" s="251"/>
      <c r="M133" s="251" t="s">
        <v>7</v>
      </c>
      <c r="N133" s="251">
        <v>1</v>
      </c>
      <c r="O133" s="251" t="s">
        <v>18</v>
      </c>
      <c r="P133" s="251" t="s">
        <v>9</v>
      </c>
      <c r="Q133" s="251" t="s">
        <v>9</v>
      </c>
      <c r="R133" s="251" t="s">
        <v>825</v>
      </c>
      <c r="S133" s="251" t="s">
        <v>9</v>
      </c>
      <c r="T133" s="251" t="s">
        <v>9</v>
      </c>
      <c r="U133" s="251" t="s">
        <v>9</v>
      </c>
      <c r="V133" s="251" t="s">
        <v>9</v>
      </c>
      <c r="W133" s="251" t="s">
        <v>9</v>
      </c>
      <c r="X133" s="251" t="s">
        <v>9</v>
      </c>
      <c r="Y133" s="251" t="s">
        <v>9</v>
      </c>
      <c r="Z133" s="251">
        <v>2</v>
      </c>
      <c r="AA133" s="251">
        <v>2</v>
      </c>
      <c r="AB133" s="252">
        <f t="shared" si="5"/>
        <v>0</v>
      </c>
      <c r="AC133" s="252">
        <f>ROUND(AB133*事業まとめ!$Q$6,2)</f>
        <v>0</v>
      </c>
      <c r="AD133" s="253"/>
      <c r="AE133" s="253"/>
      <c r="AF133" s="253"/>
      <c r="AG133" s="253"/>
      <c r="AH133" s="253"/>
      <c r="AI133" s="253"/>
      <c r="AJ133" s="253"/>
      <c r="AK133" s="252">
        <f t="shared" si="6"/>
        <v>0</v>
      </c>
      <c r="AL133" s="252">
        <f>ROUND(AK133*事業まとめ!$Q$6,2)</f>
        <v>0</v>
      </c>
      <c r="AM133" s="254">
        <f t="shared" si="4"/>
        <v>0</v>
      </c>
      <c r="AN133" s="254">
        <f t="shared" si="4"/>
        <v>0</v>
      </c>
      <c r="AO133" s="259"/>
      <c r="AP133" s="260">
        <f t="shared" si="7"/>
        <v>0</v>
      </c>
      <c r="AQ133" s="259"/>
      <c r="AR133" s="257"/>
      <c r="AS133" s="257"/>
      <c r="AT133" s="257"/>
      <c r="AU133" s="257"/>
      <c r="AV133" s="257"/>
      <c r="AW133" s="257"/>
    </row>
    <row r="134" spans="2:49" s="265" customFormat="1" x14ac:dyDescent="0.4">
      <c r="B134" s="251">
        <v>7</v>
      </c>
      <c r="C134" s="251" t="s">
        <v>876</v>
      </c>
      <c r="D134" s="251" t="s">
        <v>823</v>
      </c>
      <c r="E134" s="251" t="s">
        <v>284</v>
      </c>
      <c r="F134" s="258" t="s">
        <v>1947</v>
      </c>
      <c r="G134" s="251" t="s">
        <v>2143</v>
      </c>
      <c r="H134" s="251" t="s">
        <v>406</v>
      </c>
      <c r="I134" s="251" t="s">
        <v>9</v>
      </c>
      <c r="J134" s="251" t="s">
        <v>9</v>
      </c>
      <c r="K134" s="251" t="s">
        <v>865</v>
      </c>
      <c r="L134" s="251"/>
      <c r="M134" s="251" t="s">
        <v>7</v>
      </c>
      <c r="N134" s="251">
        <v>1</v>
      </c>
      <c r="O134" s="251" t="s">
        <v>18</v>
      </c>
      <c r="P134" s="251" t="s">
        <v>9</v>
      </c>
      <c r="Q134" s="251" t="s">
        <v>9</v>
      </c>
      <c r="R134" s="251" t="s">
        <v>824</v>
      </c>
      <c r="S134" s="251" t="s">
        <v>9</v>
      </c>
      <c r="T134" s="251" t="s">
        <v>9</v>
      </c>
      <c r="U134" s="251" t="s">
        <v>9</v>
      </c>
      <c r="V134" s="251" t="s">
        <v>9</v>
      </c>
      <c r="W134" s="251" t="s">
        <v>9</v>
      </c>
      <c r="X134" s="251" t="s">
        <v>9</v>
      </c>
      <c r="Y134" s="251" t="s">
        <v>9</v>
      </c>
      <c r="Z134" s="251">
        <v>1</v>
      </c>
      <c r="AA134" s="251">
        <v>1</v>
      </c>
      <c r="AB134" s="252">
        <f t="shared" si="5"/>
        <v>0</v>
      </c>
      <c r="AC134" s="252">
        <f>ROUND(AB134*事業まとめ!$Q$6,2)</f>
        <v>0</v>
      </c>
      <c r="AD134" s="253"/>
      <c r="AE134" s="253"/>
      <c r="AF134" s="253"/>
      <c r="AG134" s="253"/>
      <c r="AH134" s="253"/>
      <c r="AI134" s="253"/>
      <c r="AJ134" s="253"/>
      <c r="AK134" s="252">
        <f t="shared" si="6"/>
        <v>0</v>
      </c>
      <c r="AL134" s="252">
        <f>ROUND(AK134*事業まとめ!$Q$6,2)</f>
        <v>0</v>
      </c>
      <c r="AM134" s="254">
        <f t="shared" si="4"/>
        <v>0</v>
      </c>
      <c r="AN134" s="254">
        <f t="shared" si="4"/>
        <v>0</v>
      </c>
      <c r="AO134" s="259"/>
      <c r="AP134" s="260">
        <f t="shared" si="7"/>
        <v>0</v>
      </c>
      <c r="AQ134" s="259"/>
      <c r="AR134" s="257"/>
      <c r="AS134" s="257"/>
      <c r="AT134" s="257"/>
      <c r="AU134" s="257"/>
      <c r="AV134" s="257"/>
      <c r="AW134" s="257"/>
    </row>
    <row r="135" spans="2:49" s="265" customFormat="1" x14ac:dyDescent="0.4">
      <c r="B135" s="251">
        <v>7</v>
      </c>
      <c r="C135" s="251" t="s">
        <v>876</v>
      </c>
      <c r="D135" s="251" t="s">
        <v>823</v>
      </c>
      <c r="E135" s="251" t="s">
        <v>284</v>
      </c>
      <c r="F135" s="258" t="s">
        <v>1948</v>
      </c>
      <c r="G135" s="251" t="s">
        <v>2143</v>
      </c>
      <c r="H135" s="251" t="s">
        <v>406</v>
      </c>
      <c r="I135" s="251" t="s">
        <v>9</v>
      </c>
      <c r="J135" s="251" t="s">
        <v>9</v>
      </c>
      <c r="K135" s="251" t="s">
        <v>866</v>
      </c>
      <c r="L135" s="251"/>
      <c r="M135" s="251" t="s">
        <v>7</v>
      </c>
      <c r="N135" s="251">
        <v>1</v>
      </c>
      <c r="O135" s="251" t="s">
        <v>18</v>
      </c>
      <c r="P135" s="251" t="s">
        <v>9</v>
      </c>
      <c r="Q135" s="251" t="s">
        <v>9</v>
      </c>
      <c r="R135" s="251" t="s">
        <v>825</v>
      </c>
      <c r="S135" s="251" t="s">
        <v>9</v>
      </c>
      <c r="T135" s="251" t="s">
        <v>9</v>
      </c>
      <c r="U135" s="251" t="s">
        <v>9</v>
      </c>
      <c r="V135" s="251" t="s">
        <v>9</v>
      </c>
      <c r="W135" s="251" t="s">
        <v>9</v>
      </c>
      <c r="X135" s="251" t="s">
        <v>9</v>
      </c>
      <c r="Y135" s="251" t="s">
        <v>9</v>
      </c>
      <c r="Z135" s="251">
        <v>2</v>
      </c>
      <c r="AA135" s="251">
        <v>2</v>
      </c>
      <c r="AB135" s="252">
        <f t="shared" si="5"/>
        <v>0</v>
      </c>
      <c r="AC135" s="252">
        <f>ROUND(AB135*事業まとめ!$Q$6,2)</f>
        <v>0</v>
      </c>
      <c r="AD135" s="253"/>
      <c r="AE135" s="253"/>
      <c r="AF135" s="253"/>
      <c r="AG135" s="253"/>
      <c r="AH135" s="253"/>
      <c r="AI135" s="253"/>
      <c r="AJ135" s="253"/>
      <c r="AK135" s="252">
        <f t="shared" si="6"/>
        <v>0</v>
      </c>
      <c r="AL135" s="252">
        <f>ROUND(AK135*事業まとめ!$Q$6,2)</f>
        <v>0</v>
      </c>
      <c r="AM135" s="254">
        <f t="shared" ref="AM135:AN198" si="8">AB135-AK135</f>
        <v>0</v>
      </c>
      <c r="AN135" s="254">
        <f t="shared" si="8"/>
        <v>0</v>
      </c>
      <c r="AO135" s="259"/>
      <c r="AP135" s="260">
        <f t="shared" si="7"/>
        <v>0</v>
      </c>
      <c r="AQ135" s="259"/>
      <c r="AR135" s="257"/>
      <c r="AS135" s="257"/>
      <c r="AT135" s="257"/>
      <c r="AU135" s="257"/>
      <c r="AV135" s="257"/>
      <c r="AW135" s="257"/>
    </row>
    <row r="136" spans="2:49" s="265" customFormat="1" x14ac:dyDescent="0.4">
      <c r="B136" s="251">
        <v>7</v>
      </c>
      <c r="C136" s="251" t="s">
        <v>876</v>
      </c>
      <c r="D136" s="251" t="s">
        <v>823</v>
      </c>
      <c r="E136" s="251" t="s">
        <v>284</v>
      </c>
      <c r="F136" s="251" t="s">
        <v>617</v>
      </c>
      <c r="G136" s="251"/>
      <c r="H136" s="251" t="s">
        <v>9</v>
      </c>
      <c r="I136" s="251">
        <v>9</v>
      </c>
      <c r="J136" s="251">
        <v>220</v>
      </c>
      <c r="K136" s="251" t="s">
        <v>848</v>
      </c>
      <c r="L136" s="251"/>
      <c r="M136" s="251" t="s">
        <v>10</v>
      </c>
      <c r="N136" s="251">
        <v>2</v>
      </c>
      <c r="O136" s="251" t="s">
        <v>299</v>
      </c>
      <c r="P136" s="251" t="s">
        <v>9</v>
      </c>
      <c r="Q136" s="251" t="s">
        <v>792</v>
      </c>
      <c r="R136" s="251" t="s">
        <v>618</v>
      </c>
      <c r="S136" s="251" t="s">
        <v>9</v>
      </c>
      <c r="T136" s="251" t="s">
        <v>9</v>
      </c>
      <c r="U136" s="251" t="s">
        <v>9</v>
      </c>
      <c r="V136" s="251" t="s">
        <v>9</v>
      </c>
      <c r="W136" s="251" t="s">
        <v>9</v>
      </c>
      <c r="X136" s="251" t="s">
        <v>9</v>
      </c>
      <c r="Y136" s="251">
        <v>48</v>
      </c>
      <c r="Z136" s="251">
        <v>4</v>
      </c>
      <c r="AA136" s="251">
        <v>8</v>
      </c>
      <c r="AB136" s="252">
        <f t="shared" si="5"/>
        <v>760.32</v>
      </c>
      <c r="AC136" s="252">
        <f>ROUND(AB136*事業まとめ!$Q$6,2)</f>
        <v>20528.64</v>
      </c>
      <c r="AD136" s="253"/>
      <c r="AE136" s="253"/>
      <c r="AF136" s="253"/>
      <c r="AG136" s="253"/>
      <c r="AH136" s="253"/>
      <c r="AI136" s="253"/>
      <c r="AJ136" s="253"/>
      <c r="AK136" s="252">
        <f t="shared" si="6"/>
        <v>0</v>
      </c>
      <c r="AL136" s="252">
        <f>ROUND(AK136*事業まとめ!$Q$6,2)</f>
        <v>0</v>
      </c>
      <c r="AM136" s="254">
        <f t="shared" si="8"/>
        <v>760.32</v>
      </c>
      <c r="AN136" s="254">
        <f t="shared" si="8"/>
        <v>20528.64</v>
      </c>
      <c r="AO136" s="259"/>
      <c r="AP136" s="260">
        <f t="shared" si="7"/>
        <v>0</v>
      </c>
      <c r="AQ136" s="259"/>
      <c r="AR136" s="257"/>
      <c r="AS136" s="257"/>
      <c r="AT136" s="257"/>
      <c r="AU136" s="257"/>
      <c r="AV136" s="257"/>
      <c r="AW136" s="257"/>
    </row>
    <row r="137" spans="2:49" s="265" customFormat="1" x14ac:dyDescent="0.4">
      <c r="B137" s="251">
        <v>7</v>
      </c>
      <c r="C137" s="251" t="s">
        <v>876</v>
      </c>
      <c r="D137" s="251" t="s">
        <v>823</v>
      </c>
      <c r="E137" s="251" t="s">
        <v>284</v>
      </c>
      <c r="F137" s="258" t="s">
        <v>617</v>
      </c>
      <c r="G137" s="251"/>
      <c r="H137" s="251" t="s">
        <v>9</v>
      </c>
      <c r="I137" s="251">
        <v>9</v>
      </c>
      <c r="J137" s="251">
        <v>220</v>
      </c>
      <c r="K137" s="251" t="s">
        <v>850</v>
      </c>
      <c r="L137" s="251"/>
      <c r="M137" s="251" t="s">
        <v>10</v>
      </c>
      <c r="N137" s="251">
        <v>2</v>
      </c>
      <c r="O137" s="251" t="s">
        <v>299</v>
      </c>
      <c r="P137" s="251" t="s">
        <v>9</v>
      </c>
      <c r="Q137" s="251" t="s">
        <v>397</v>
      </c>
      <c r="R137" s="251" t="s">
        <v>482</v>
      </c>
      <c r="S137" s="251" t="s">
        <v>9</v>
      </c>
      <c r="T137" s="251" t="s">
        <v>9</v>
      </c>
      <c r="U137" s="251" t="s">
        <v>9</v>
      </c>
      <c r="V137" s="251" t="s">
        <v>9</v>
      </c>
      <c r="W137" s="251" t="s">
        <v>9</v>
      </c>
      <c r="X137" s="251" t="s">
        <v>9</v>
      </c>
      <c r="Y137" s="251">
        <v>48</v>
      </c>
      <c r="Z137" s="251">
        <v>2</v>
      </c>
      <c r="AA137" s="251">
        <v>4</v>
      </c>
      <c r="AB137" s="252">
        <f t="shared" si="5"/>
        <v>380.16</v>
      </c>
      <c r="AC137" s="252">
        <f>ROUND(AB137*事業まとめ!$Q$6,2)</f>
        <v>10264.32</v>
      </c>
      <c r="AD137" s="253"/>
      <c r="AE137" s="253"/>
      <c r="AF137" s="253"/>
      <c r="AG137" s="253"/>
      <c r="AH137" s="253"/>
      <c r="AI137" s="253"/>
      <c r="AJ137" s="253"/>
      <c r="AK137" s="252">
        <f t="shared" si="6"/>
        <v>0</v>
      </c>
      <c r="AL137" s="252">
        <f>ROUND(AK137*事業まとめ!$Q$6,2)</f>
        <v>0</v>
      </c>
      <c r="AM137" s="254">
        <f t="shared" si="8"/>
        <v>380.16</v>
      </c>
      <c r="AN137" s="254">
        <f t="shared" si="8"/>
        <v>10264.32</v>
      </c>
      <c r="AO137" s="259"/>
      <c r="AP137" s="260">
        <f t="shared" si="7"/>
        <v>0</v>
      </c>
      <c r="AQ137" s="259"/>
      <c r="AR137" s="257"/>
      <c r="AS137" s="257"/>
      <c r="AT137" s="257"/>
      <c r="AU137" s="257"/>
      <c r="AV137" s="257"/>
      <c r="AW137" s="257"/>
    </row>
    <row r="138" spans="2:49" s="265" customFormat="1" x14ac:dyDescent="0.4">
      <c r="B138" s="251">
        <v>7</v>
      </c>
      <c r="C138" s="251" t="s">
        <v>876</v>
      </c>
      <c r="D138" s="251" t="s">
        <v>823</v>
      </c>
      <c r="E138" s="251" t="s">
        <v>284</v>
      </c>
      <c r="F138" s="258" t="s">
        <v>617</v>
      </c>
      <c r="G138" s="251"/>
      <c r="H138" s="251" t="s">
        <v>9</v>
      </c>
      <c r="I138" s="251">
        <v>9</v>
      </c>
      <c r="J138" s="251">
        <v>220</v>
      </c>
      <c r="K138" s="251" t="s">
        <v>862</v>
      </c>
      <c r="L138" s="251"/>
      <c r="M138" s="251" t="s">
        <v>16</v>
      </c>
      <c r="N138" s="251">
        <v>1</v>
      </c>
      <c r="O138" s="251" t="s">
        <v>299</v>
      </c>
      <c r="P138" s="251" t="s">
        <v>9</v>
      </c>
      <c r="Q138" s="251" t="s">
        <v>819</v>
      </c>
      <c r="R138" s="251" t="s">
        <v>738</v>
      </c>
      <c r="S138" s="251" t="s">
        <v>9</v>
      </c>
      <c r="T138" s="251" t="s">
        <v>9</v>
      </c>
      <c r="U138" s="251" t="s">
        <v>9</v>
      </c>
      <c r="V138" s="251" t="s">
        <v>9</v>
      </c>
      <c r="W138" s="251" t="s">
        <v>9</v>
      </c>
      <c r="X138" s="251" t="s">
        <v>9</v>
      </c>
      <c r="Y138" s="251">
        <v>48</v>
      </c>
      <c r="Z138" s="251">
        <v>2</v>
      </c>
      <c r="AA138" s="251">
        <v>2</v>
      </c>
      <c r="AB138" s="252">
        <f t="shared" ref="AB138:AB201" si="9">IFERROR(ROUND($I138*$J138*Y138*AA138/1000,2),0)</f>
        <v>190.08</v>
      </c>
      <c r="AC138" s="252">
        <f>ROUND(AB138*事業まとめ!$Q$6,2)</f>
        <v>5132.16</v>
      </c>
      <c r="AD138" s="253"/>
      <c r="AE138" s="253"/>
      <c r="AF138" s="253"/>
      <c r="AG138" s="253"/>
      <c r="AH138" s="253"/>
      <c r="AI138" s="253"/>
      <c r="AJ138" s="253"/>
      <c r="AK138" s="252">
        <f t="shared" ref="AK138:AK201" si="10">IFERROR(ROUND($I138*$J138*AI138*AJ138/1000,2),0)</f>
        <v>0</v>
      </c>
      <c r="AL138" s="252">
        <f>ROUND(AK138*事業まとめ!$Q$6,2)</f>
        <v>0</v>
      </c>
      <c r="AM138" s="254">
        <f t="shared" si="8"/>
        <v>190.08</v>
      </c>
      <c r="AN138" s="254">
        <f t="shared" si="8"/>
        <v>5132.16</v>
      </c>
      <c r="AO138" s="259"/>
      <c r="AP138" s="260">
        <f t="shared" ref="AP138:AP201" si="11">IFERROR(AO138*AJ138,0)</f>
        <v>0</v>
      </c>
      <c r="AQ138" s="259"/>
      <c r="AR138" s="257"/>
      <c r="AS138" s="257"/>
      <c r="AT138" s="257"/>
      <c r="AU138" s="257"/>
      <c r="AV138" s="257"/>
      <c r="AW138" s="257"/>
    </row>
    <row r="139" spans="2:49" s="265" customFormat="1" x14ac:dyDescent="0.4">
      <c r="B139" s="251">
        <v>7</v>
      </c>
      <c r="C139" s="251" t="s">
        <v>876</v>
      </c>
      <c r="D139" s="251" t="s">
        <v>823</v>
      </c>
      <c r="E139" s="251" t="s">
        <v>284</v>
      </c>
      <c r="F139" s="251" t="s">
        <v>317</v>
      </c>
      <c r="G139" s="251"/>
      <c r="H139" s="251" t="s">
        <v>9</v>
      </c>
      <c r="I139" s="251">
        <v>9</v>
      </c>
      <c r="J139" s="251">
        <v>220</v>
      </c>
      <c r="K139" s="251" t="s">
        <v>848</v>
      </c>
      <c r="L139" s="251"/>
      <c r="M139" s="251" t="s">
        <v>10</v>
      </c>
      <c r="N139" s="251">
        <v>2</v>
      </c>
      <c r="O139" s="251" t="s">
        <v>299</v>
      </c>
      <c r="P139" s="251" t="s">
        <v>9</v>
      </c>
      <c r="Q139" s="251" t="s">
        <v>792</v>
      </c>
      <c r="R139" s="251" t="s">
        <v>618</v>
      </c>
      <c r="S139" s="251" t="s">
        <v>9</v>
      </c>
      <c r="T139" s="251" t="s">
        <v>9</v>
      </c>
      <c r="U139" s="251" t="s">
        <v>9</v>
      </c>
      <c r="V139" s="251" t="s">
        <v>9</v>
      </c>
      <c r="W139" s="251" t="s">
        <v>9</v>
      </c>
      <c r="X139" s="251" t="s">
        <v>9</v>
      </c>
      <c r="Y139" s="251">
        <v>48</v>
      </c>
      <c r="Z139" s="251">
        <v>4</v>
      </c>
      <c r="AA139" s="251">
        <v>8</v>
      </c>
      <c r="AB139" s="252">
        <f t="shared" si="9"/>
        <v>760.32</v>
      </c>
      <c r="AC139" s="252">
        <f>ROUND(AB139*事業まとめ!$Q$6,2)</f>
        <v>20528.64</v>
      </c>
      <c r="AD139" s="253"/>
      <c r="AE139" s="253"/>
      <c r="AF139" s="253"/>
      <c r="AG139" s="253"/>
      <c r="AH139" s="253"/>
      <c r="AI139" s="253"/>
      <c r="AJ139" s="253"/>
      <c r="AK139" s="252">
        <f t="shared" si="10"/>
        <v>0</v>
      </c>
      <c r="AL139" s="252">
        <f>ROUND(AK139*事業まとめ!$Q$6,2)</f>
        <v>0</v>
      </c>
      <c r="AM139" s="254">
        <f t="shared" si="8"/>
        <v>760.32</v>
      </c>
      <c r="AN139" s="254">
        <f t="shared" si="8"/>
        <v>20528.64</v>
      </c>
      <c r="AO139" s="259"/>
      <c r="AP139" s="260">
        <f t="shared" si="11"/>
        <v>0</v>
      </c>
      <c r="AQ139" s="259"/>
      <c r="AR139" s="257"/>
      <c r="AS139" s="257"/>
      <c r="AT139" s="257"/>
      <c r="AU139" s="257"/>
      <c r="AV139" s="257"/>
      <c r="AW139" s="257"/>
    </row>
    <row r="140" spans="2:49" s="265" customFormat="1" x14ac:dyDescent="0.4">
      <c r="B140" s="251">
        <v>7</v>
      </c>
      <c r="C140" s="251" t="s">
        <v>876</v>
      </c>
      <c r="D140" s="251" t="s">
        <v>823</v>
      </c>
      <c r="E140" s="251" t="s">
        <v>284</v>
      </c>
      <c r="F140" s="251" t="s">
        <v>317</v>
      </c>
      <c r="G140" s="251"/>
      <c r="H140" s="251" t="s">
        <v>9</v>
      </c>
      <c r="I140" s="251">
        <v>9</v>
      </c>
      <c r="J140" s="251">
        <v>220</v>
      </c>
      <c r="K140" s="251" t="s">
        <v>850</v>
      </c>
      <c r="L140" s="251"/>
      <c r="M140" s="251" t="s">
        <v>10</v>
      </c>
      <c r="N140" s="251">
        <v>2</v>
      </c>
      <c r="O140" s="251" t="s">
        <v>299</v>
      </c>
      <c r="P140" s="251" t="s">
        <v>9</v>
      </c>
      <c r="Q140" s="251" t="s">
        <v>397</v>
      </c>
      <c r="R140" s="251" t="s">
        <v>482</v>
      </c>
      <c r="S140" s="251" t="s">
        <v>9</v>
      </c>
      <c r="T140" s="251" t="s">
        <v>9</v>
      </c>
      <c r="U140" s="251" t="s">
        <v>9</v>
      </c>
      <c r="V140" s="251" t="s">
        <v>9</v>
      </c>
      <c r="W140" s="251" t="s">
        <v>9</v>
      </c>
      <c r="X140" s="251" t="s">
        <v>9</v>
      </c>
      <c r="Y140" s="251">
        <v>48</v>
      </c>
      <c r="Z140" s="251">
        <v>2</v>
      </c>
      <c r="AA140" s="251">
        <v>4</v>
      </c>
      <c r="AB140" s="252">
        <f t="shared" si="9"/>
        <v>380.16</v>
      </c>
      <c r="AC140" s="252">
        <f>ROUND(AB140*事業まとめ!$Q$6,2)</f>
        <v>10264.32</v>
      </c>
      <c r="AD140" s="253"/>
      <c r="AE140" s="253"/>
      <c r="AF140" s="253"/>
      <c r="AG140" s="253"/>
      <c r="AH140" s="253"/>
      <c r="AI140" s="253"/>
      <c r="AJ140" s="253"/>
      <c r="AK140" s="252">
        <f t="shared" si="10"/>
        <v>0</v>
      </c>
      <c r="AL140" s="252">
        <f>ROUND(AK140*事業まとめ!$Q$6,2)</f>
        <v>0</v>
      </c>
      <c r="AM140" s="254">
        <f t="shared" si="8"/>
        <v>380.16</v>
      </c>
      <c r="AN140" s="254">
        <f t="shared" si="8"/>
        <v>10264.32</v>
      </c>
      <c r="AO140" s="259"/>
      <c r="AP140" s="260">
        <f t="shared" si="11"/>
        <v>0</v>
      </c>
      <c r="AQ140" s="259"/>
      <c r="AR140" s="257"/>
      <c r="AS140" s="257"/>
      <c r="AT140" s="257"/>
      <c r="AU140" s="257"/>
      <c r="AV140" s="257"/>
      <c r="AW140" s="257"/>
    </row>
    <row r="141" spans="2:49" s="265" customFormat="1" x14ac:dyDescent="0.4">
      <c r="B141" s="251">
        <v>7</v>
      </c>
      <c r="C141" s="251" t="s">
        <v>876</v>
      </c>
      <c r="D141" s="251" t="s">
        <v>823</v>
      </c>
      <c r="E141" s="251" t="s">
        <v>284</v>
      </c>
      <c r="F141" s="251" t="s">
        <v>317</v>
      </c>
      <c r="G141" s="251"/>
      <c r="H141" s="251" t="s">
        <v>9</v>
      </c>
      <c r="I141" s="251">
        <v>9</v>
      </c>
      <c r="J141" s="251">
        <v>220</v>
      </c>
      <c r="K141" s="251" t="s">
        <v>862</v>
      </c>
      <c r="L141" s="251"/>
      <c r="M141" s="251" t="s">
        <v>16</v>
      </c>
      <c r="N141" s="251">
        <v>1</v>
      </c>
      <c r="O141" s="251" t="s">
        <v>299</v>
      </c>
      <c r="P141" s="251" t="s">
        <v>9</v>
      </c>
      <c r="Q141" s="251" t="s">
        <v>819</v>
      </c>
      <c r="R141" s="251" t="s">
        <v>738</v>
      </c>
      <c r="S141" s="251" t="s">
        <v>9</v>
      </c>
      <c r="T141" s="251" t="s">
        <v>9</v>
      </c>
      <c r="U141" s="251" t="s">
        <v>9</v>
      </c>
      <c r="V141" s="251" t="s">
        <v>9</v>
      </c>
      <c r="W141" s="251" t="s">
        <v>9</v>
      </c>
      <c r="X141" s="251" t="s">
        <v>9</v>
      </c>
      <c r="Y141" s="251">
        <v>48</v>
      </c>
      <c r="Z141" s="251">
        <v>2</v>
      </c>
      <c r="AA141" s="251">
        <v>2</v>
      </c>
      <c r="AB141" s="252">
        <f t="shared" si="9"/>
        <v>190.08</v>
      </c>
      <c r="AC141" s="252">
        <f>ROUND(AB141*事業まとめ!$Q$6,2)</f>
        <v>5132.16</v>
      </c>
      <c r="AD141" s="253"/>
      <c r="AE141" s="253"/>
      <c r="AF141" s="253"/>
      <c r="AG141" s="253"/>
      <c r="AH141" s="253"/>
      <c r="AI141" s="253"/>
      <c r="AJ141" s="253"/>
      <c r="AK141" s="252">
        <f t="shared" si="10"/>
        <v>0</v>
      </c>
      <c r="AL141" s="252">
        <f>ROUND(AK141*事業まとめ!$Q$6,2)</f>
        <v>0</v>
      </c>
      <c r="AM141" s="254">
        <f t="shared" si="8"/>
        <v>190.08</v>
      </c>
      <c r="AN141" s="254">
        <f t="shared" si="8"/>
        <v>5132.16</v>
      </c>
      <c r="AO141" s="259"/>
      <c r="AP141" s="260">
        <f t="shared" si="11"/>
        <v>0</v>
      </c>
      <c r="AQ141" s="259"/>
      <c r="AR141" s="257"/>
      <c r="AS141" s="257"/>
      <c r="AT141" s="257"/>
      <c r="AU141" s="257"/>
      <c r="AV141" s="257"/>
      <c r="AW141" s="257"/>
    </row>
    <row r="142" spans="2:49" s="265" customFormat="1" x14ac:dyDescent="0.4">
      <c r="B142" s="251">
        <v>7</v>
      </c>
      <c r="C142" s="251" t="s">
        <v>876</v>
      </c>
      <c r="D142" s="251" t="s">
        <v>823</v>
      </c>
      <c r="E142" s="251" t="s">
        <v>284</v>
      </c>
      <c r="F142" s="251" t="s">
        <v>1950</v>
      </c>
      <c r="G142" s="251"/>
      <c r="H142" s="251" t="s">
        <v>9</v>
      </c>
      <c r="I142" s="251">
        <v>9</v>
      </c>
      <c r="J142" s="251">
        <v>220</v>
      </c>
      <c r="K142" s="251" t="s">
        <v>848</v>
      </c>
      <c r="L142" s="251"/>
      <c r="M142" s="251" t="s">
        <v>10</v>
      </c>
      <c r="N142" s="251">
        <v>2</v>
      </c>
      <c r="O142" s="251" t="s">
        <v>299</v>
      </c>
      <c r="P142" s="251" t="s">
        <v>9</v>
      </c>
      <c r="Q142" s="251" t="s">
        <v>792</v>
      </c>
      <c r="R142" s="251" t="s">
        <v>618</v>
      </c>
      <c r="S142" s="251" t="s">
        <v>9</v>
      </c>
      <c r="T142" s="251" t="s">
        <v>9</v>
      </c>
      <c r="U142" s="251" t="s">
        <v>9</v>
      </c>
      <c r="V142" s="251" t="s">
        <v>9</v>
      </c>
      <c r="W142" s="251" t="s">
        <v>9</v>
      </c>
      <c r="X142" s="251" t="s">
        <v>9</v>
      </c>
      <c r="Y142" s="251">
        <v>48</v>
      </c>
      <c r="Z142" s="251">
        <v>4</v>
      </c>
      <c r="AA142" s="251">
        <v>8</v>
      </c>
      <c r="AB142" s="252">
        <f t="shared" si="9"/>
        <v>760.32</v>
      </c>
      <c r="AC142" s="252">
        <f>ROUND(AB142*事業まとめ!$Q$6,2)</f>
        <v>20528.64</v>
      </c>
      <c r="AD142" s="253"/>
      <c r="AE142" s="253"/>
      <c r="AF142" s="253"/>
      <c r="AG142" s="253"/>
      <c r="AH142" s="253"/>
      <c r="AI142" s="253"/>
      <c r="AJ142" s="253"/>
      <c r="AK142" s="252">
        <f t="shared" si="10"/>
        <v>0</v>
      </c>
      <c r="AL142" s="252">
        <f>ROUND(AK142*事業まとめ!$Q$6,2)</f>
        <v>0</v>
      </c>
      <c r="AM142" s="254">
        <f t="shared" si="8"/>
        <v>760.32</v>
      </c>
      <c r="AN142" s="254">
        <f t="shared" si="8"/>
        <v>20528.64</v>
      </c>
      <c r="AO142" s="259"/>
      <c r="AP142" s="260">
        <f t="shared" si="11"/>
        <v>0</v>
      </c>
      <c r="AQ142" s="259"/>
      <c r="AR142" s="257"/>
      <c r="AS142" s="257"/>
      <c r="AT142" s="257"/>
      <c r="AU142" s="257"/>
      <c r="AV142" s="257"/>
      <c r="AW142" s="257"/>
    </row>
    <row r="143" spans="2:49" s="265" customFormat="1" x14ac:dyDescent="0.4">
      <c r="B143" s="251">
        <v>7</v>
      </c>
      <c r="C143" s="251" t="s">
        <v>876</v>
      </c>
      <c r="D143" s="251" t="s">
        <v>823</v>
      </c>
      <c r="E143" s="251" t="s">
        <v>284</v>
      </c>
      <c r="F143" s="251" t="s">
        <v>1950</v>
      </c>
      <c r="G143" s="251"/>
      <c r="H143" s="251" t="s">
        <v>9</v>
      </c>
      <c r="I143" s="251">
        <v>9</v>
      </c>
      <c r="J143" s="251">
        <v>220</v>
      </c>
      <c r="K143" s="251" t="s">
        <v>850</v>
      </c>
      <c r="L143" s="251"/>
      <c r="M143" s="251" t="s">
        <v>10</v>
      </c>
      <c r="N143" s="251">
        <v>2</v>
      </c>
      <c r="O143" s="251" t="s">
        <v>299</v>
      </c>
      <c r="P143" s="251" t="s">
        <v>9</v>
      </c>
      <c r="Q143" s="251" t="s">
        <v>397</v>
      </c>
      <c r="R143" s="251" t="s">
        <v>482</v>
      </c>
      <c r="S143" s="251" t="s">
        <v>9</v>
      </c>
      <c r="T143" s="251" t="s">
        <v>9</v>
      </c>
      <c r="U143" s="251" t="s">
        <v>9</v>
      </c>
      <c r="V143" s="251" t="s">
        <v>9</v>
      </c>
      <c r="W143" s="251" t="s">
        <v>9</v>
      </c>
      <c r="X143" s="251" t="s">
        <v>9</v>
      </c>
      <c r="Y143" s="251">
        <v>48</v>
      </c>
      <c r="Z143" s="251">
        <v>3</v>
      </c>
      <c r="AA143" s="251">
        <v>6</v>
      </c>
      <c r="AB143" s="252">
        <f t="shared" si="9"/>
        <v>570.24</v>
      </c>
      <c r="AC143" s="252">
        <f>ROUND(AB143*事業まとめ!$Q$6,2)</f>
        <v>15396.48</v>
      </c>
      <c r="AD143" s="253"/>
      <c r="AE143" s="253"/>
      <c r="AF143" s="253"/>
      <c r="AG143" s="253"/>
      <c r="AH143" s="253"/>
      <c r="AI143" s="253"/>
      <c r="AJ143" s="253"/>
      <c r="AK143" s="252">
        <f t="shared" si="10"/>
        <v>0</v>
      </c>
      <c r="AL143" s="252">
        <f>ROUND(AK143*事業まとめ!$Q$6,2)</f>
        <v>0</v>
      </c>
      <c r="AM143" s="254">
        <f t="shared" si="8"/>
        <v>570.24</v>
      </c>
      <c r="AN143" s="254">
        <f t="shared" si="8"/>
        <v>15396.48</v>
      </c>
      <c r="AO143" s="259"/>
      <c r="AP143" s="260">
        <f t="shared" si="11"/>
        <v>0</v>
      </c>
      <c r="AQ143" s="259"/>
      <c r="AR143" s="257"/>
      <c r="AS143" s="257"/>
      <c r="AT143" s="257"/>
      <c r="AU143" s="257"/>
      <c r="AV143" s="257"/>
      <c r="AW143" s="257"/>
    </row>
    <row r="144" spans="2:49" s="265" customFormat="1" x14ac:dyDescent="0.4">
      <c r="B144" s="251">
        <v>7</v>
      </c>
      <c r="C144" s="251" t="s">
        <v>876</v>
      </c>
      <c r="D144" s="251" t="s">
        <v>823</v>
      </c>
      <c r="E144" s="251" t="s">
        <v>284</v>
      </c>
      <c r="F144" s="251" t="s">
        <v>1950</v>
      </c>
      <c r="G144" s="251"/>
      <c r="H144" s="251" t="s">
        <v>9</v>
      </c>
      <c r="I144" s="251">
        <v>9</v>
      </c>
      <c r="J144" s="251">
        <v>220</v>
      </c>
      <c r="K144" s="251" t="s">
        <v>862</v>
      </c>
      <c r="L144" s="251"/>
      <c r="M144" s="251" t="s">
        <v>16</v>
      </c>
      <c r="N144" s="251">
        <v>1</v>
      </c>
      <c r="O144" s="251" t="s">
        <v>299</v>
      </c>
      <c r="P144" s="251" t="s">
        <v>9</v>
      </c>
      <c r="Q144" s="251" t="s">
        <v>819</v>
      </c>
      <c r="R144" s="251" t="s">
        <v>738</v>
      </c>
      <c r="S144" s="251" t="s">
        <v>9</v>
      </c>
      <c r="T144" s="251" t="s">
        <v>9</v>
      </c>
      <c r="U144" s="251" t="s">
        <v>9</v>
      </c>
      <c r="V144" s="251" t="s">
        <v>9</v>
      </c>
      <c r="W144" s="251" t="s">
        <v>9</v>
      </c>
      <c r="X144" s="251" t="s">
        <v>9</v>
      </c>
      <c r="Y144" s="251">
        <v>48</v>
      </c>
      <c r="Z144" s="251">
        <v>2</v>
      </c>
      <c r="AA144" s="251">
        <v>2</v>
      </c>
      <c r="AB144" s="252">
        <f t="shared" si="9"/>
        <v>190.08</v>
      </c>
      <c r="AC144" s="252">
        <f>ROUND(AB144*事業まとめ!$Q$6,2)</f>
        <v>5132.16</v>
      </c>
      <c r="AD144" s="253"/>
      <c r="AE144" s="253"/>
      <c r="AF144" s="253"/>
      <c r="AG144" s="253"/>
      <c r="AH144" s="253"/>
      <c r="AI144" s="253"/>
      <c r="AJ144" s="253"/>
      <c r="AK144" s="252">
        <f t="shared" si="10"/>
        <v>0</v>
      </c>
      <c r="AL144" s="252">
        <f>ROUND(AK144*事業まとめ!$Q$6,2)</f>
        <v>0</v>
      </c>
      <c r="AM144" s="254">
        <f t="shared" si="8"/>
        <v>190.08</v>
      </c>
      <c r="AN144" s="254">
        <f t="shared" si="8"/>
        <v>5132.16</v>
      </c>
      <c r="AO144" s="259"/>
      <c r="AP144" s="260">
        <f t="shared" si="11"/>
        <v>0</v>
      </c>
      <c r="AQ144" s="259"/>
      <c r="AR144" s="257"/>
      <c r="AS144" s="257"/>
      <c r="AT144" s="257"/>
      <c r="AU144" s="257"/>
      <c r="AV144" s="257"/>
      <c r="AW144" s="257"/>
    </row>
    <row r="145" spans="2:49" s="265" customFormat="1" x14ac:dyDescent="0.4">
      <c r="B145" s="251">
        <v>7</v>
      </c>
      <c r="C145" s="251" t="s">
        <v>876</v>
      </c>
      <c r="D145" s="251" t="s">
        <v>823</v>
      </c>
      <c r="E145" s="251" t="s">
        <v>284</v>
      </c>
      <c r="F145" s="251" t="s">
        <v>317</v>
      </c>
      <c r="G145" s="251"/>
      <c r="H145" s="251" t="s">
        <v>9</v>
      </c>
      <c r="I145" s="251">
        <v>9</v>
      </c>
      <c r="J145" s="251">
        <v>220</v>
      </c>
      <c r="K145" s="251" t="s">
        <v>848</v>
      </c>
      <c r="L145" s="251"/>
      <c r="M145" s="251" t="s">
        <v>10</v>
      </c>
      <c r="N145" s="251">
        <v>2</v>
      </c>
      <c r="O145" s="251" t="s">
        <v>299</v>
      </c>
      <c r="P145" s="251" t="s">
        <v>9</v>
      </c>
      <c r="Q145" s="251" t="s">
        <v>792</v>
      </c>
      <c r="R145" s="251" t="s">
        <v>618</v>
      </c>
      <c r="S145" s="251" t="s">
        <v>9</v>
      </c>
      <c r="T145" s="251" t="s">
        <v>9</v>
      </c>
      <c r="U145" s="251" t="s">
        <v>9</v>
      </c>
      <c r="V145" s="251" t="s">
        <v>9</v>
      </c>
      <c r="W145" s="251" t="s">
        <v>9</v>
      </c>
      <c r="X145" s="251" t="s">
        <v>9</v>
      </c>
      <c r="Y145" s="251">
        <v>48</v>
      </c>
      <c r="Z145" s="251">
        <v>4</v>
      </c>
      <c r="AA145" s="251">
        <v>8</v>
      </c>
      <c r="AB145" s="252">
        <f t="shared" si="9"/>
        <v>760.32</v>
      </c>
      <c r="AC145" s="252">
        <f>ROUND(AB145*事業まとめ!$Q$6,2)</f>
        <v>20528.64</v>
      </c>
      <c r="AD145" s="253"/>
      <c r="AE145" s="253"/>
      <c r="AF145" s="253"/>
      <c r="AG145" s="253"/>
      <c r="AH145" s="253"/>
      <c r="AI145" s="253"/>
      <c r="AJ145" s="253"/>
      <c r="AK145" s="252">
        <f t="shared" si="10"/>
        <v>0</v>
      </c>
      <c r="AL145" s="252">
        <f>ROUND(AK145*事業まとめ!$Q$6,2)</f>
        <v>0</v>
      </c>
      <c r="AM145" s="254">
        <f t="shared" si="8"/>
        <v>760.32</v>
      </c>
      <c r="AN145" s="254">
        <f t="shared" si="8"/>
        <v>20528.64</v>
      </c>
      <c r="AO145" s="259"/>
      <c r="AP145" s="260">
        <f t="shared" si="11"/>
        <v>0</v>
      </c>
      <c r="AQ145" s="259"/>
      <c r="AR145" s="257"/>
      <c r="AS145" s="257"/>
      <c r="AT145" s="257"/>
      <c r="AU145" s="257"/>
      <c r="AV145" s="257"/>
      <c r="AW145" s="257"/>
    </row>
    <row r="146" spans="2:49" s="265" customFormat="1" x14ac:dyDescent="0.4">
      <c r="B146" s="251">
        <v>7</v>
      </c>
      <c r="C146" s="251" t="s">
        <v>876</v>
      </c>
      <c r="D146" s="251" t="s">
        <v>823</v>
      </c>
      <c r="E146" s="251" t="s">
        <v>284</v>
      </c>
      <c r="F146" s="251" t="s">
        <v>317</v>
      </c>
      <c r="G146" s="251"/>
      <c r="H146" s="251" t="s">
        <v>9</v>
      </c>
      <c r="I146" s="251">
        <v>9</v>
      </c>
      <c r="J146" s="251">
        <v>220</v>
      </c>
      <c r="K146" s="251" t="s">
        <v>850</v>
      </c>
      <c r="L146" s="251"/>
      <c r="M146" s="251" t="s">
        <v>10</v>
      </c>
      <c r="N146" s="251">
        <v>2</v>
      </c>
      <c r="O146" s="251" t="s">
        <v>299</v>
      </c>
      <c r="P146" s="251" t="s">
        <v>9</v>
      </c>
      <c r="Q146" s="251" t="s">
        <v>397</v>
      </c>
      <c r="R146" s="251" t="s">
        <v>482</v>
      </c>
      <c r="S146" s="251" t="s">
        <v>9</v>
      </c>
      <c r="T146" s="251" t="s">
        <v>9</v>
      </c>
      <c r="U146" s="251" t="s">
        <v>9</v>
      </c>
      <c r="V146" s="251" t="s">
        <v>9</v>
      </c>
      <c r="W146" s="251" t="s">
        <v>9</v>
      </c>
      <c r="X146" s="251" t="s">
        <v>9</v>
      </c>
      <c r="Y146" s="251">
        <v>48</v>
      </c>
      <c r="Z146" s="251">
        <v>2</v>
      </c>
      <c r="AA146" s="251">
        <v>4</v>
      </c>
      <c r="AB146" s="252">
        <f t="shared" si="9"/>
        <v>380.16</v>
      </c>
      <c r="AC146" s="252">
        <f>ROUND(AB146*事業まとめ!$Q$6,2)</f>
        <v>10264.32</v>
      </c>
      <c r="AD146" s="253"/>
      <c r="AE146" s="253"/>
      <c r="AF146" s="253"/>
      <c r="AG146" s="253"/>
      <c r="AH146" s="253"/>
      <c r="AI146" s="253"/>
      <c r="AJ146" s="253"/>
      <c r="AK146" s="252">
        <f t="shared" si="10"/>
        <v>0</v>
      </c>
      <c r="AL146" s="252">
        <f>ROUND(AK146*事業まとめ!$Q$6,2)</f>
        <v>0</v>
      </c>
      <c r="AM146" s="254">
        <f t="shared" si="8"/>
        <v>380.16</v>
      </c>
      <c r="AN146" s="254">
        <f t="shared" si="8"/>
        <v>10264.32</v>
      </c>
      <c r="AO146" s="259"/>
      <c r="AP146" s="260">
        <f t="shared" si="11"/>
        <v>0</v>
      </c>
      <c r="AQ146" s="259"/>
      <c r="AR146" s="257"/>
      <c r="AS146" s="257"/>
      <c r="AT146" s="257"/>
      <c r="AU146" s="257"/>
      <c r="AV146" s="257"/>
      <c r="AW146" s="257"/>
    </row>
    <row r="147" spans="2:49" s="265" customFormat="1" x14ac:dyDescent="0.4">
      <c r="B147" s="251">
        <v>7</v>
      </c>
      <c r="C147" s="251" t="s">
        <v>876</v>
      </c>
      <c r="D147" s="251" t="s">
        <v>823</v>
      </c>
      <c r="E147" s="251" t="s">
        <v>284</v>
      </c>
      <c r="F147" s="251" t="s">
        <v>317</v>
      </c>
      <c r="G147" s="251"/>
      <c r="H147" s="251" t="s">
        <v>9</v>
      </c>
      <c r="I147" s="251">
        <v>9</v>
      </c>
      <c r="J147" s="251">
        <v>220</v>
      </c>
      <c r="K147" s="251" t="s">
        <v>862</v>
      </c>
      <c r="L147" s="251"/>
      <c r="M147" s="251" t="s">
        <v>16</v>
      </c>
      <c r="N147" s="251">
        <v>1</v>
      </c>
      <c r="O147" s="251" t="s">
        <v>299</v>
      </c>
      <c r="P147" s="251" t="s">
        <v>9</v>
      </c>
      <c r="Q147" s="251" t="s">
        <v>819</v>
      </c>
      <c r="R147" s="251" t="s">
        <v>738</v>
      </c>
      <c r="S147" s="251" t="s">
        <v>9</v>
      </c>
      <c r="T147" s="251" t="s">
        <v>9</v>
      </c>
      <c r="U147" s="251" t="s">
        <v>9</v>
      </c>
      <c r="V147" s="251" t="s">
        <v>9</v>
      </c>
      <c r="W147" s="251" t="s">
        <v>9</v>
      </c>
      <c r="X147" s="251" t="s">
        <v>9</v>
      </c>
      <c r="Y147" s="251">
        <v>48</v>
      </c>
      <c r="Z147" s="251">
        <v>2</v>
      </c>
      <c r="AA147" s="251">
        <v>2</v>
      </c>
      <c r="AB147" s="252">
        <f t="shared" si="9"/>
        <v>190.08</v>
      </c>
      <c r="AC147" s="252">
        <f>ROUND(AB147*事業まとめ!$Q$6,2)</f>
        <v>5132.16</v>
      </c>
      <c r="AD147" s="253"/>
      <c r="AE147" s="253"/>
      <c r="AF147" s="253"/>
      <c r="AG147" s="253"/>
      <c r="AH147" s="253"/>
      <c r="AI147" s="253"/>
      <c r="AJ147" s="253"/>
      <c r="AK147" s="252">
        <f t="shared" si="10"/>
        <v>0</v>
      </c>
      <c r="AL147" s="252">
        <f>ROUND(AK147*事業まとめ!$Q$6,2)</f>
        <v>0</v>
      </c>
      <c r="AM147" s="254">
        <f t="shared" si="8"/>
        <v>190.08</v>
      </c>
      <c r="AN147" s="254">
        <f t="shared" si="8"/>
        <v>5132.16</v>
      </c>
      <c r="AO147" s="259"/>
      <c r="AP147" s="260">
        <f t="shared" si="11"/>
        <v>0</v>
      </c>
      <c r="AQ147" s="259"/>
      <c r="AR147" s="257"/>
      <c r="AS147" s="257"/>
      <c r="AT147" s="257"/>
      <c r="AU147" s="257"/>
      <c r="AV147" s="257"/>
      <c r="AW147" s="257"/>
    </row>
    <row r="148" spans="2:49" s="265" customFormat="1" x14ac:dyDescent="0.4">
      <c r="B148" s="251">
        <v>7</v>
      </c>
      <c r="C148" s="251" t="s">
        <v>876</v>
      </c>
      <c r="D148" s="251" t="s">
        <v>823</v>
      </c>
      <c r="E148" s="251" t="s">
        <v>284</v>
      </c>
      <c r="F148" s="251" t="s">
        <v>828</v>
      </c>
      <c r="G148" s="251"/>
      <c r="H148" s="251" t="s">
        <v>9</v>
      </c>
      <c r="I148" s="251">
        <v>7.2</v>
      </c>
      <c r="J148" s="251">
        <v>220</v>
      </c>
      <c r="K148" s="251" t="s">
        <v>847</v>
      </c>
      <c r="L148" s="251"/>
      <c r="M148" s="251" t="s">
        <v>7</v>
      </c>
      <c r="N148" s="251">
        <v>1</v>
      </c>
      <c r="O148" s="251" t="s">
        <v>299</v>
      </c>
      <c r="P148" s="251" t="s">
        <v>9</v>
      </c>
      <c r="Q148" s="251" t="s">
        <v>794</v>
      </c>
      <c r="R148" s="251" t="s">
        <v>9</v>
      </c>
      <c r="S148" s="251" t="s">
        <v>9</v>
      </c>
      <c r="T148" s="251" t="s">
        <v>9</v>
      </c>
      <c r="U148" s="251" t="s">
        <v>9</v>
      </c>
      <c r="V148" s="251" t="s">
        <v>9</v>
      </c>
      <c r="W148" s="251" t="s">
        <v>9</v>
      </c>
      <c r="X148" s="251" t="s">
        <v>9</v>
      </c>
      <c r="Y148" s="251">
        <v>48</v>
      </c>
      <c r="Z148" s="251">
        <v>1</v>
      </c>
      <c r="AA148" s="251">
        <v>1</v>
      </c>
      <c r="AB148" s="252">
        <f t="shared" si="9"/>
        <v>76.03</v>
      </c>
      <c r="AC148" s="252">
        <f>ROUND(AB148*事業まとめ!$Q$6,2)</f>
        <v>2052.81</v>
      </c>
      <c r="AD148" s="253"/>
      <c r="AE148" s="253"/>
      <c r="AF148" s="253"/>
      <c r="AG148" s="253"/>
      <c r="AH148" s="253"/>
      <c r="AI148" s="253"/>
      <c r="AJ148" s="253"/>
      <c r="AK148" s="252">
        <f t="shared" si="10"/>
        <v>0</v>
      </c>
      <c r="AL148" s="252">
        <f>ROUND(AK148*事業まとめ!$Q$6,2)</f>
        <v>0</v>
      </c>
      <c r="AM148" s="254">
        <f t="shared" si="8"/>
        <v>76.03</v>
      </c>
      <c r="AN148" s="254">
        <f t="shared" si="8"/>
        <v>2052.81</v>
      </c>
      <c r="AO148" s="259"/>
      <c r="AP148" s="260">
        <f t="shared" si="11"/>
        <v>0</v>
      </c>
      <c r="AQ148" s="259"/>
      <c r="AR148" s="257"/>
      <c r="AS148" s="257"/>
      <c r="AT148" s="257"/>
      <c r="AU148" s="257"/>
      <c r="AV148" s="257"/>
      <c r="AW148" s="257"/>
    </row>
    <row r="149" spans="2:49" s="265" customFormat="1" x14ac:dyDescent="0.4">
      <c r="B149" s="251">
        <v>7</v>
      </c>
      <c r="C149" s="251" t="s">
        <v>876</v>
      </c>
      <c r="D149" s="251" t="s">
        <v>823</v>
      </c>
      <c r="E149" s="251" t="s">
        <v>284</v>
      </c>
      <c r="F149" s="251" t="s">
        <v>1938</v>
      </c>
      <c r="G149" s="251"/>
      <c r="H149" s="251" t="s">
        <v>9</v>
      </c>
      <c r="I149" s="251">
        <v>9</v>
      </c>
      <c r="J149" s="251">
        <v>220</v>
      </c>
      <c r="K149" s="251" t="s">
        <v>856</v>
      </c>
      <c r="L149" s="251"/>
      <c r="M149" s="251" t="s">
        <v>7</v>
      </c>
      <c r="N149" s="251">
        <v>1</v>
      </c>
      <c r="O149" s="251" t="s">
        <v>299</v>
      </c>
      <c r="P149" s="251" t="s">
        <v>9</v>
      </c>
      <c r="Q149" s="251" t="s">
        <v>437</v>
      </c>
      <c r="R149" s="251" t="s">
        <v>813</v>
      </c>
      <c r="S149" s="251" t="s">
        <v>497</v>
      </c>
      <c r="T149" s="251" t="s">
        <v>9</v>
      </c>
      <c r="U149" s="251" t="s">
        <v>9</v>
      </c>
      <c r="V149" s="251" t="s">
        <v>9</v>
      </c>
      <c r="W149" s="251" t="s">
        <v>9</v>
      </c>
      <c r="X149" s="251" t="s">
        <v>9</v>
      </c>
      <c r="Y149" s="251">
        <v>48</v>
      </c>
      <c r="Z149" s="251">
        <v>2</v>
      </c>
      <c r="AA149" s="251">
        <v>2</v>
      </c>
      <c r="AB149" s="252">
        <f t="shared" si="9"/>
        <v>190.08</v>
      </c>
      <c r="AC149" s="252">
        <f>ROUND(AB149*事業まとめ!$Q$6,2)</f>
        <v>5132.16</v>
      </c>
      <c r="AD149" s="253"/>
      <c r="AE149" s="253"/>
      <c r="AF149" s="253"/>
      <c r="AG149" s="253"/>
      <c r="AH149" s="253"/>
      <c r="AI149" s="253"/>
      <c r="AJ149" s="253"/>
      <c r="AK149" s="252">
        <f t="shared" si="10"/>
        <v>0</v>
      </c>
      <c r="AL149" s="252">
        <f>ROUND(AK149*事業まとめ!$Q$6,2)</f>
        <v>0</v>
      </c>
      <c r="AM149" s="254">
        <f t="shared" si="8"/>
        <v>190.08</v>
      </c>
      <c r="AN149" s="254">
        <f t="shared" si="8"/>
        <v>5132.16</v>
      </c>
      <c r="AO149" s="259"/>
      <c r="AP149" s="260">
        <f t="shared" si="11"/>
        <v>0</v>
      </c>
      <c r="AQ149" s="259"/>
      <c r="AR149" s="257"/>
      <c r="AS149" s="257"/>
      <c r="AT149" s="257"/>
      <c r="AU149" s="257"/>
      <c r="AV149" s="257"/>
      <c r="AW149" s="257"/>
    </row>
    <row r="150" spans="2:49" s="265" customFormat="1" x14ac:dyDescent="0.4">
      <c r="B150" s="251">
        <v>7</v>
      </c>
      <c r="C150" s="251" t="s">
        <v>876</v>
      </c>
      <c r="D150" s="251" t="s">
        <v>823</v>
      </c>
      <c r="E150" s="251" t="s">
        <v>319</v>
      </c>
      <c r="F150" s="251" t="s">
        <v>1877</v>
      </c>
      <c r="G150" s="251"/>
      <c r="H150" s="251" t="s">
        <v>9</v>
      </c>
      <c r="I150" s="251">
        <v>5.4</v>
      </c>
      <c r="J150" s="251">
        <v>220</v>
      </c>
      <c r="K150" s="251" t="s">
        <v>847</v>
      </c>
      <c r="L150" s="251"/>
      <c r="M150" s="251" t="s">
        <v>7</v>
      </c>
      <c r="N150" s="251">
        <v>1</v>
      </c>
      <c r="O150" s="251" t="s">
        <v>299</v>
      </c>
      <c r="P150" s="251" t="s">
        <v>9</v>
      </c>
      <c r="Q150" s="251" t="s">
        <v>794</v>
      </c>
      <c r="R150" s="251" t="s">
        <v>9</v>
      </c>
      <c r="S150" s="251" t="s">
        <v>9</v>
      </c>
      <c r="T150" s="251" t="s">
        <v>9</v>
      </c>
      <c r="U150" s="251" t="s">
        <v>9</v>
      </c>
      <c r="V150" s="251" t="s">
        <v>9</v>
      </c>
      <c r="W150" s="251" t="s">
        <v>9</v>
      </c>
      <c r="X150" s="251" t="s">
        <v>9</v>
      </c>
      <c r="Y150" s="251">
        <v>48</v>
      </c>
      <c r="Z150" s="251">
        <v>2</v>
      </c>
      <c r="AA150" s="251">
        <v>2</v>
      </c>
      <c r="AB150" s="252">
        <f t="shared" si="9"/>
        <v>114.05</v>
      </c>
      <c r="AC150" s="252">
        <f>ROUND(AB150*事業まとめ!$Q$6,2)</f>
        <v>3079.35</v>
      </c>
      <c r="AD150" s="253"/>
      <c r="AE150" s="253"/>
      <c r="AF150" s="253"/>
      <c r="AG150" s="253"/>
      <c r="AH150" s="253"/>
      <c r="AI150" s="253"/>
      <c r="AJ150" s="253"/>
      <c r="AK150" s="252">
        <f t="shared" si="10"/>
        <v>0</v>
      </c>
      <c r="AL150" s="252">
        <f>ROUND(AK150*事業まとめ!$Q$6,2)</f>
        <v>0</v>
      </c>
      <c r="AM150" s="254">
        <f t="shared" si="8"/>
        <v>114.05</v>
      </c>
      <c r="AN150" s="254">
        <f t="shared" si="8"/>
        <v>3079.35</v>
      </c>
      <c r="AO150" s="259"/>
      <c r="AP150" s="260">
        <f t="shared" si="11"/>
        <v>0</v>
      </c>
      <c r="AQ150" s="259"/>
      <c r="AR150" s="257"/>
      <c r="AS150" s="257"/>
      <c r="AT150" s="257"/>
      <c r="AU150" s="257"/>
      <c r="AV150" s="257"/>
      <c r="AW150" s="257"/>
    </row>
    <row r="151" spans="2:49" s="265" customFormat="1" x14ac:dyDescent="0.4">
      <c r="B151" s="251">
        <v>7</v>
      </c>
      <c r="C151" s="251" t="s">
        <v>876</v>
      </c>
      <c r="D151" s="251" t="s">
        <v>823</v>
      </c>
      <c r="E151" s="251" t="s">
        <v>319</v>
      </c>
      <c r="F151" s="258" t="s">
        <v>1877</v>
      </c>
      <c r="G151" s="251" t="s">
        <v>806</v>
      </c>
      <c r="H151" s="251" t="s">
        <v>9</v>
      </c>
      <c r="I151" s="251">
        <v>5.4</v>
      </c>
      <c r="J151" s="251">
        <v>220</v>
      </c>
      <c r="K151" s="251" t="s">
        <v>864</v>
      </c>
      <c r="L151" s="251"/>
      <c r="M151" s="251" t="s">
        <v>21</v>
      </c>
      <c r="N151" s="251">
        <v>2</v>
      </c>
      <c r="O151" s="251" t="s">
        <v>299</v>
      </c>
      <c r="P151" s="251" t="s">
        <v>9</v>
      </c>
      <c r="Q151" s="251" t="s">
        <v>822</v>
      </c>
      <c r="R151" s="251" t="s">
        <v>9</v>
      </c>
      <c r="S151" s="251" t="s">
        <v>9</v>
      </c>
      <c r="T151" s="251" t="s">
        <v>9</v>
      </c>
      <c r="U151" s="251" t="s">
        <v>9</v>
      </c>
      <c r="V151" s="251" t="s">
        <v>9</v>
      </c>
      <c r="W151" s="251" t="s">
        <v>9</v>
      </c>
      <c r="X151" s="251" t="s">
        <v>9</v>
      </c>
      <c r="Y151" s="251">
        <v>48</v>
      </c>
      <c r="Z151" s="251">
        <v>3</v>
      </c>
      <c r="AA151" s="251">
        <v>6</v>
      </c>
      <c r="AB151" s="252">
        <f t="shared" si="9"/>
        <v>342.14</v>
      </c>
      <c r="AC151" s="252">
        <f>ROUND(AB151*事業まとめ!$Q$6,2)</f>
        <v>9237.7800000000007</v>
      </c>
      <c r="AD151" s="253"/>
      <c r="AE151" s="253"/>
      <c r="AF151" s="253"/>
      <c r="AG151" s="253"/>
      <c r="AH151" s="253"/>
      <c r="AI151" s="253"/>
      <c r="AJ151" s="253"/>
      <c r="AK151" s="252">
        <f t="shared" si="10"/>
        <v>0</v>
      </c>
      <c r="AL151" s="252">
        <f>ROUND(AK151*事業まとめ!$Q$6,2)</f>
        <v>0</v>
      </c>
      <c r="AM151" s="254">
        <f t="shared" si="8"/>
        <v>342.14</v>
      </c>
      <c r="AN151" s="254">
        <f t="shared" si="8"/>
        <v>9237.7800000000007</v>
      </c>
      <c r="AO151" s="259"/>
      <c r="AP151" s="260">
        <f t="shared" si="11"/>
        <v>0</v>
      </c>
      <c r="AQ151" s="259"/>
      <c r="AR151" s="257"/>
      <c r="AS151" s="257"/>
      <c r="AT151" s="257"/>
      <c r="AU151" s="257"/>
      <c r="AV151" s="257"/>
      <c r="AW151" s="257"/>
    </row>
    <row r="152" spans="2:49" s="265" customFormat="1" x14ac:dyDescent="0.4">
      <c r="B152" s="251">
        <v>7</v>
      </c>
      <c r="C152" s="251" t="s">
        <v>876</v>
      </c>
      <c r="D152" s="251" t="s">
        <v>823</v>
      </c>
      <c r="E152" s="251" t="s">
        <v>293</v>
      </c>
      <c r="F152" s="258" t="s">
        <v>1879</v>
      </c>
      <c r="G152" s="251"/>
      <c r="H152" s="251" t="s">
        <v>9</v>
      </c>
      <c r="I152" s="251">
        <v>5.4</v>
      </c>
      <c r="J152" s="251">
        <v>220</v>
      </c>
      <c r="K152" s="251" t="s">
        <v>847</v>
      </c>
      <c r="L152" s="251"/>
      <c r="M152" s="251" t="s">
        <v>7</v>
      </c>
      <c r="N152" s="251">
        <v>1</v>
      </c>
      <c r="O152" s="251" t="s">
        <v>299</v>
      </c>
      <c r="P152" s="251" t="s">
        <v>9</v>
      </c>
      <c r="Q152" s="251" t="s">
        <v>794</v>
      </c>
      <c r="R152" s="251" t="s">
        <v>9</v>
      </c>
      <c r="S152" s="251" t="s">
        <v>9</v>
      </c>
      <c r="T152" s="251" t="s">
        <v>9</v>
      </c>
      <c r="U152" s="251" t="s">
        <v>9</v>
      </c>
      <c r="V152" s="251" t="s">
        <v>9</v>
      </c>
      <c r="W152" s="251" t="s">
        <v>9</v>
      </c>
      <c r="X152" s="251" t="s">
        <v>9</v>
      </c>
      <c r="Y152" s="251">
        <v>48</v>
      </c>
      <c r="Z152" s="251">
        <v>1</v>
      </c>
      <c r="AA152" s="251">
        <v>1</v>
      </c>
      <c r="AB152" s="252">
        <f t="shared" si="9"/>
        <v>57.02</v>
      </c>
      <c r="AC152" s="252">
        <f>ROUND(AB152*事業まとめ!$Q$6,2)</f>
        <v>1539.54</v>
      </c>
      <c r="AD152" s="253"/>
      <c r="AE152" s="253"/>
      <c r="AF152" s="253"/>
      <c r="AG152" s="253"/>
      <c r="AH152" s="253"/>
      <c r="AI152" s="253"/>
      <c r="AJ152" s="253"/>
      <c r="AK152" s="252">
        <f t="shared" si="10"/>
        <v>0</v>
      </c>
      <c r="AL152" s="252">
        <f>ROUND(AK152*事業まとめ!$Q$6,2)</f>
        <v>0</v>
      </c>
      <c r="AM152" s="254">
        <f t="shared" si="8"/>
        <v>57.02</v>
      </c>
      <c r="AN152" s="254">
        <f t="shared" si="8"/>
        <v>1539.54</v>
      </c>
      <c r="AO152" s="259"/>
      <c r="AP152" s="260">
        <f t="shared" si="11"/>
        <v>0</v>
      </c>
      <c r="AQ152" s="259"/>
      <c r="AR152" s="257"/>
      <c r="AS152" s="257"/>
      <c r="AT152" s="257"/>
      <c r="AU152" s="257"/>
      <c r="AV152" s="257"/>
      <c r="AW152" s="257"/>
    </row>
    <row r="153" spans="2:49" s="265" customFormat="1" x14ac:dyDescent="0.4">
      <c r="B153" s="251">
        <v>7</v>
      </c>
      <c r="C153" s="251" t="s">
        <v>876</v>
      </c>
      <c r="D153" s="251" t="s">
        <v>823</v>
      </c>
      <c r="E153" s="251" t="s">
        <v>293</v>
      </c>
      <c r="F153" s="258" t="s">
        <v>1879</v>
      </c>
      <c r="G153" s="251" t="s">
        <v>806</v>
      </c>
      <c r="H153" s="251" t="s">
        <v>9</v>
      </c>
      <c r="I153" s="251">
        <v>5.4</v>
      </c>
      <c r="J153" s="251">
        <v>220</v>
      </c>
      <c r="K153" s="251" t="s">
        <v>864</v>
      </c>
      <c r="L153" s="251"/>
      <c r="M153" s="251" t="s">
        <v>21</v>
      </c>
      <c r="N153" s="251">
        <v>2</v>
      </c>
      <c r="O153" s="251" t="s">
        <v>299</v>
      </c>
      <c r="P153" s="251" t="s">
        <v>9</v>
      </c>
      <c r="Q153" s="251" t="s">
        <v>822</v>
      </c>
      <c r="R153" s="251" t="s">
        <v>9</v>
      </c>
      <c r="S153" s="251" t="s">
        <v>9</v>
      </c>
      <c r="T153" s="251" t="s">
        <v>9</v>
      </c>
      <c r="U153" s="251" t="s">
        <v>9</v>
      </c>
      <c r="V153" s="251" t="s">
        <v>9</v>
      </c>
      <c r="W153" s="251" t="s">
        <v>9</v>
      </c>
      <c r="X153" s="251" t="s">
        <v>9</v>
      </c>
      <c r="Y153" s="251">
        <v>48</v>
      </c>
      <c r="Z153" s="251">
        <v>2</v>
      </c>
      <c r="AA153" s="251">
        <v>4</v>
      </c>
      <c r="AB153" s="252">
        <f t="shared" si="9"/>
        <v>228.1</v>
      </c>
      <c r="AC153" s="252">
        <f>ROUND(AB153*事業まとめ!$Q$6,2)</f>
        <v>6158.7</v>
      </c>
      <c r="AD153" s="253"/>
      <c r="AE153" s="253"/>
      <c r="AF153" s="253"/>
      <c r="AG153" s="253"/>
      <c r="AH153" s="253"/>
      <c r="AI153" s="253"/>
      <c r="AJ153" s="253"/>
      <c r="AK153" s="252">
        <f t="shared" si="10"/>
        <v>0</v>
      </c>
      <c r="AL153" s="252">
        <f>ROUND(AK153*事業まとめ!$Q$6,2)</f>
        <v>0</v>
      </c>
      <c r="AM153" s="254">
        <f t="shared" si="8"/>
        <v>228.1</v>
      </c>
      <c r="AN153" s="254">
        <f t="shared" si="8"/>
        <v>6158.7</v>
      </c>
      <c r="AO153" s="259"/>
      <c r="AP153" s="260">
        <f t="shared" si="11"/>
        <v>0</v>
      </c>
      <c r="AQ153" s="259"/>
      <c r="AR153" s="257"/>
      <c r="AS153" s="257"/>
      <c r="AT153" s="257"/>
      <c r="AU153" s="257"/>
      <c r="AV153" s="257"/>
      <c r="AW153" s="257"/>
    </row>
    <row r="154" spans="2:49" s="265" customFormat="1" x14ac:dyDescent="0.4">
      <c r="B154" s="251">
        <v>7</v>
      </c>
      <c r="C154" s="251" t="s">
        <v>876</v>
      </c>
      <c r="D154" s="251" t="s">
        <v>829</v>
      </c>
      <c r="E154" s="251" t="s">
        <v>9</v>
      </c>
      <c r="F154" s="251" t="s">
        <v>458</v>
      </c>
      <c r="G154" s="251"/>
      <c r="H154" s="251" t="s">
        <v>9</v>
      </c>
      <c r="I154" s="251" t="s">
        <v>9</v>
      </c>
      <c r="J154" s="251" t="s">
        <v>9</v>
      </c>
      <c r="K154" s="251" t="s">
        <v>9</v>
      </c>
      <c r="L154" s="251"/>
      <c r="M154" s="251" t="s">
        <v>9</v>
      </c>
      <c r="N154" s="251" t="s">
        <v>9</v>
      </c>
      <c r="O154" s="251" t="s">
        <v>9</v>
      </c>
      <c r="P154" s="251" t="s">
        <v>9</v>
      </c>
      <c r="Q154" s="251" t="s">
        <v>9</v>
      </c>
      <c r="R154" s="251" t="s">
        <v>9</v>
      </c>
      <c r="S154" s="251" t="s">
        <v>9</v>
      </c>
      <c r="T154" s="251" t="s">
        <v>9</v>
      </c>
      <c r="U154" s="251" t="s">
        <v>9</v>
      </c>
      <c r="V154" s="251" t="s">
        <v>9</v>
      </c>
      <c r="W154" s="251" t="s">
        <v>9</v>
      </c>
      <c r="X154" s="251" t="s">
        <v>9</v>
      </c>
      <c r="Y154" s="251" t="s">
        <v>9</v>
      </c>
      <c r="Z154" s="251">
        <v>2</v>
      </c>
      <c r="AA154" s="251" t="s">
        <v>9</v>
      </c>
      <c r="AB154" s="252">
        <f t="shared" si="9"/>
        <v>0</v>
      </c>
      <c r="AC154" s="252">
        <f>ROUND(AB154*事業まとめ!$Q$6,2)</f>
        <v>0</v>
      </c>
      <c r="AD154" s="253"/>
      <c r="AE154" s="253"/>
      <c r="AF154" s="253"/>
      <c r="AG154" s="253"/>
      <c r="AH154" s="253"/>
      <c r="AI154" s="253"/>
      <c r="AJ154" s="253"/>
      <c r="AK154" s="252">
        <f t="shared" si="10"/>
        <v>0</v>
      </c>
      <c r="AL154" s="252">
        <f>ROUND(AK154*事業まとめ!$Q$6,2)</f>
        <v>0</v>
      </c>
      <c r="AM154" s="254">
        <f t="shared" si="8"/>
        <v>0</v>
      </c>
      <c r="AN154" s="254">
        <f t="shared" si="8"/>
        <v>0</v>
      </c>
      <c r="AO154" s="259"/>
      <c r="AP154" s="260">
        <f t="shared" si="11"/>
        <v>0</v>
      </c>
      <c r="AQ154" s="259"/>
      <c r="AR154" s="257"/>
      <c r="AS154" s="257"/>
      <c r="AT154" s="257"/>
      <c r="AU154" s="257"/>
      <c r="AV154" s="257"/>
      <c r="AW154" s="257"/>
    </row>
    <row r="155" spans="2:49" s="265" customFormat="1" x14ac:dyDescent="0.4">
      <c r="B155" s="251">
        <v>7</v>
      </c>
      <c r="C155" s="251" t="s">
        <v>876</v>
      </c>
      <c r="D155" s="251" t="s">
        <v>830</v>
      </c>
      <c r="E155" s="251" t="s">
        <v>40</v>
      </c>
      <c r="F155" s="251" t="s">
        <v>831</v>
      </c>
      <c r="G155" s="251"/>
      <c r="H155" s="251" t="s">
        <v>9</v>
      </c>
      <c r="I155" s="251">
        <v>1.8</v>
      </c>
      <c r="J155" s="251">
        <v>220</v>
      </c>
      <c r="K155" s="251" t="s">
        <v>870</v>
      </c>
      <c r="L155" s="251"/>
      <c r="M155" s="251" t="s">
        <v>22</v>
      </c>
      <c r="N155" s="251">
        <v>2</v>
      </c>
      <c r="O155" s="251" t="s">
        <v>287</v>
      </c>
      <c r="P155" s="251" t="s">
        <v>9</v>
      </c>
      <c r="Q155" s="251" t="s">
        <v>249</v>
      </c>
      <c r="R155" s="251" t="s">
        <v>832</v>
      </c>
      <c r="S155" s="251" t="s">
        <v>9</v>
      </c>
      <c r="T155" s="251" t="s">
        <v>9</v>
      </c>
      <c r="U155" s="251" t="s">
        <v>9</v>
      </c>
      <c r="V155" s="251" t="s">
        <v>9</v>
      </c>
      <c r="W155" s="251" t="s">
        <v>9</v>
      </c>
      <c r="X155" s="251" t="s">
        <v>9</v>
      </c>
      <c r="Y155" s="251">
        <v>47</v>
      </c>
      <c r="Z155" s="251">
        <v>2</v>
      </c>
      <c r="AA155" s="251">
        <v>4</v>
      </c>
      <c r="AB155" s="252">
        <f t="shared" si="9"/>
        <v>74.45</v>
      </c>
      <c r="AC155" s="252">
        <f>ROUND(AB155*事業まとめ!$Q$6,2)</f>
        <v>2010.15</v>
      </c>
      <c r="AD155" s="253"/>
      <c r="AE155" s="253"/>
      <c r="AF155" s="253"/>
      <c r="AG155" s="253"/>
      <c r="AH155" s="253"/>
      <c r="AI155" s="253"/>
      <c r="AJ155" s="253"/>
      <c r="AK155" s="252">
        <f t="shared" si="10"/>
        <v>0</v>
      </c>
      <c r="AL155" s="252">
        <f>ROUND(AK155*事業まとめ!$Q$6,2)</f>
        <v>0</v>
      </c>
      <c r="AM155" s="254">
        <f t="shared" si="8"/>
        <v>74.45</v>
      </c>
      <c r="AN155" s="254">
        <f t="shared" si="8"/>
        <v>2010.15</v>
      </c>
      <c r="AO155" s="259"/>
      <c r="AP155" s="260">
        <f t="shared" si="11"/>
        <v>0</v>
      </c>
      <c r="AQ155" s="259"/>
      <c r="AR155" s="257"/>
      <c r="AS155" s="257"/>
      <c r="AT155" s="257"/>
      <c r="AU155" s="257"/>
      <c r="AV155" s="257"/>
      <c r="AW155" s="257"/>
    </row>
    <row r="156" spans="2:49" s="265" customFormat="1" x14ac:dyDescent="0.4">
      <c r="B156" s="251">
        <v>7</v>
      </c>
      <c r="C156" s="251" t="s">
        <v>876</v>
      </c>
      <c r="D156" s="251" t="s">
        <v>830</v>
      </c>
      <c r="E156" s="251" t="s">
        <v>40</v>
      </c>
      <c r="F156" s="251" t="s">
        <v>833</v>
      </c>
      <c r="G156" s="251"/>
      <c r="H156" s="251" t="s">
        <v>9</v>
      </c>
      <c r="I156" s="251">
        <v>1.8</v>
      </c>
      <c r="J156" s="251">
        <v>220</v>
      </c>
      <c r="K156" s="251" t="s">
        <v>847</v>
      </c>
      <c r="L156" s="251"/>
      <c r="M156" s="251" t="s">
        <v>7</v>
      </c>
      <c r="N156" s="251">
        <v>1</v>
      </c>
      <c r="O156" s="251" t="s">
        <v>299</v>
      </c>
      <c r="P156" s="251" t="s">
        <v>9</v>
      </c>
      <c r="Q156" s="251" t="s">
        <v>794</v>
      </c>
      <c r="R156" s="251" t="s">
        <v>9</v>
      </c>
      <c r="S156" s="251" t="s">
        <v>9</v>
      </c>
      <c r="T156" s="251" t="s">
        <v>9</v>
      </c>
      <c r="U156" s="251" t="s">
        <v>9</v>
      </c>
      <c r="V156" s="251" t="s">
        <v>9</v>
      </c>
      <c r="W156" s="251" t="s">
        <v>9</v>
      </c>
      <c r="X156" s="251" t="s">
        <v>9</v>
      </c>
      <c r="Y156" s="251">
        <v>48</v>
      </c>
      <c r="Z156" s="251">
        <v>2</v>
      </c>
      <c r="AA156" s="251">
        <v>2</v>
      </c>
      <c r="AB156" s="252">
        <f t="shared" si="9"/>
        <v>38.020000000000003</v>
      </c>
      <c r="AC156" s="252">
        <f>ROUND(AB156*事業まとめ!$Q$6,2)</f>
        <v>1026.54</v>
      </c>
      <c r="AD156" s="253"/>
      <c r="AE156" s="253"/>
      <c r="AF156" s="253"/>
      <c r="AG156" s="253"/>
      <c r="AH156" s="253"/>
      <c r="AI156" s="253"/>
      <c r="AJ156" s="253"/>
      <c r="AK156" s="252">
        <f t="shared" si="10"/>
        <v>0</v>
      </c>
      <c r="AL156" s="252">
        <f>ROUND(AK156*事業まとめ!$Q$6,2)</f>
        <v>0</v>
      </c>
      <c r="AM156" s="254">
        <f t="shared" si="8"/>
        <v>38.020000000000003</v>
      </c>
      <c r="AN156" s="254">
        <f t="shared" si="8"/>
        <v>1026.54</v>
      </c>
      <c r="AO156" s="259"/>
      <c r="AP156" s="260">
        <f t="shared" si="11"/>
        <v>0</v>
      </c>
      <c r="AQ156" s="259"/>
      <c r="AR156" s="257"/>
      <c r="AS156" s="257"/>
      <c r="AT156" s="257"/>
      <c r="AU156" s="257"/>
      <c r="AV156" s="257"/>
      <c r="AW156" s="257"/>
    </row>
    <row r="157" spans="2:49" s="265" customFormat="1" x14ac:dyDescent="0.4">
      <c r="B157" s="251">
        <v>7</v>
      </c>
      <c r="C157" s="251" t="s">
        <v>876</v>
      </c>
      <c r="D157" s="251" t="s">
        <v>830</v>
      </c>
      <c r="E157" s="251" t="s">
        <v>40</v>
      </c>
      <c r="F157" s="251" t="s">
        <v>834</v>
      </c>
      <c r="G157" s="251"/>
      <c r="H157" s="251" t="s">
        <v>9</v>
      </c>
      <c r="I157" s="251">
        <v>1.8</v>
      </c>
      <c r="J157" s="251">
        <v>220</v>
      </c>
      <c r="K157" s="251" t="s">
        <v>847</v>
      </c>
      <c r="L157" s="251"/>
      <c r="M157" s="251" t="s">
        <v>7</v>
      </c>
      <c r="N157" s="251">
        <v>1</v>
      </c>
      <c r="O157" s="251" t="s">
        <v>299</v>
      </c>
      <c r="P157" s="251" t="s">
        <v>9</v>
      </c>
      <c r="Q157" s="251" t="s">
        <v>794</v>
      </c>
      <c r="R157" s="251" t="s">
        <v>9</v>
      </c>
      <c r="S157" s="251" t="s">
        <v>9</v>
      </c>
      <c r="T157" s="251" t="s">
        <v>9</v>
      </c>
      <c r="U157" s="251" t="s">
        <v>9</v>
      </c>
      <c r="V157" s="251" t="s">
        <v>9</v>
      </c>
      <c r="W157" s="251" t="s">
        <v>9</v>
      </c>
      <c r="X157" s="251" t="s">
        <v>9</v>
      </c>
      <c r="Y157" s="251">
        <v>48</v>
      </c>
      <c r="Z157" s="251">
        <v>1</v>
      </c>
      <c r="AA157" s="251">
        <v>1</v>
      </c>
      <c r="AB157" s="252">
        <f t="shared" si="9"/>
        <v>19.010000000000002</v>
      </c>
      <c r="AC157" s="252">
        <f>ROUND(AB157*事業まとめ!$Q$6,2)</f>
        <v>513.27</v>
      </c>
      <c r="AD157" s="253"/>
      <c r="AE157" s="253"/>
      <c r="AF157" s="253"/>
      <c r="AG157" s="253"/>
      <c r="AH157" s="253"/>
      <c r="AI157" s="253"/>
      <c r="AJ157" s="253"/>
      <c r="AK157" s="252">
        <f t="shared" si="10"/>
        <v>0</v>
      </c>
      <c r="AL157" s="252">
        <f>ROUND(AK157*事業まとめ!$Q$6,2)</f>
        <v>0</v>
      </c>
      <c r="AM157" s="254">
        <f t="shared" si="8"/>
        <v>19.010000000000002</v>
      </c>
      <c r="AN157" s="254">
        <f t="shared" si="8"/>
        <v>513.27</v>
      </c>
      <c r="AO157" s="259"/>
      <c r="AP157" s="260">
        <f t="shared" si="11"/>
        <v>0</v>
      </c>
      <c r="AQ157" s="259"/>
      <c r="AR157" s="257"/>
      <c r="AS157" s="257"/>
      <c r="AT157" s="257"/>
      <c r="AU157" s="257"/>
      <c r="AV157" s="257"/>
      <c r="AW157" s="257"/>
    </row>
    <row r="158" spans="2:49" s="265" customFormat="1" x14ac:dyDescent="0.4">
      <c r="B158" s="251">
        <v>7</v>
      </c>
      <c r="C158" s="251" t="s">
        <v>876</v>
      </c>
      <c r="D158" s="251" t="s">
        <v>830</v>
      </c>
      <c r="E158" s="251" t="s">
        <v>40</v>
      </c>
      <c r="F158" s="251" t="s">
        <v>834</v>
      </c>
      <c r="G158" s="251"/>
      <c r="H158" s="251" t="s">
        <v>9</v>
      </c>
      <c r="I158" s="251">
        <v>1.8</v>
      </c>
      <c r="J158" s="251">
        <v>220</v>
      </c>
      <c r="K158" s="251" t="s">
        <v>835</v>
      </c>
      <c r="L158" s="251"/>
      <c r="M158" s="251" t="s">
        <v>7</v>
      </c>
      <c r="N158" s="251">
        <v>1</v>
      </c>
      <c r="O158" s="251" t="s">
        <v>13</v>
      </c>
      <c r="P158" s="251" t="s">
        <v>9</v>
      </c>
      <c r="Q158" s="251" t="s">
        <v>437</v>
      </c>
      <c r="R158" s="251" t="s">
        <v>9</v>
      </c>
      <c r="S158" s="251" t="s">
        <v>9</v>
      </c>
      <c r="T158" s="251" t="s">
        <v>9</v>
      </c>
      <c r="U158" s="251" t="s">
        <v>9</v>
      </c>
      <c r="V158" s="251" t="s">
        <v>9</v>
      </c>
      <c r="W158" s="251" t="s">
        <v>9</v>
      </c>
      <c r="X158" s="251" t="s">
        <v>9</v>
      </c>
      <c r="Y158" s="251">
        <v>28</v>
      </c>
      <c r="Z158" s="251">
        <v>1</v>
      </c>
      <c r="AA158" s="251">
        <v>1</v>
      </c>
      <c r="AB158" s="252">
        <f t="shared" si="9"/>
        <v>11.09</v>
      </c>
      <c r="AC158" s="252">
        <f>ROUND(AB158*事業まとめ!$Q$6,2)</f>
        <v>299.43</v>
      </c>
      <c r="AD158" s="253"/>
      <c r="AE158" s="253"/>
      <c r="AF158" s="253"/>
      <c r="AG158" s="253"/>
      <c r="AH158" s="253"/>
      <c r="AI158" s="253"/>
      <c r="AJ158" s="253"/>
      <c r="AK158" s="252">
        <f t="shared" si="10"/>
        <v>0</v>
      </c>
      <c r="AL158" s="252">
        <f>ROUND(AK158*事業まとめ!$Q$6,2)</f>
        <v>0</v>
      </c>
      <c r="AM158" s="254">
        <f t="shared" si="8"/>
        <v>11.09</v>
      </c>
      <c r="AN158" s="254">
        <f t="shared" si="8"/>
        <v>299.43</v>
      </c>
      <c r="AO158" s="259"/>
      <c r="AP158" s="260">
        <f t="shared" si="11"/>
        <v>0</v>
      </c>
      <c r="AQ158" s="259"/>
      <c r="AR158" s="257"/>
      <c r="AS158" s="257"/>
      <c r="AT158" s="257"/>
      <c r="AU158" s="257"/>
      <c r="AV158" s="257"/>
      <c r="AW158" s="257"/>
    </row>
    <row r="159" spans="2:49" s="265" customFormat="1" x14ac:dyDescent="0.4">
      <c r="B159" s="251">
        <v>7</v>
      </c>
      <c r="C159" s="251" t="s">
        <v>876</v>
      </c>
      <c r="D159" s="251" t="s">
        <v>830</v>
      </c>
      <c r="E159" s="251" t="s">
        <v>40</v>
      </c>
      <c r="F159" s="251" t="s">
        <v>836</v>
      </c>
      <c r="G159" s="251"/>
      <c r="H159" s="251" t="s">
        <v>9</v>
      </c>
      <c r="I159" s="251">
        <v>1.8</v>
      </c>
      <c r="J159" s="251">
        <v>220</v>
      </c>
      <c r="K159" s="251" t="s">
        <v>847</v>
      </c>
      <c r="L159" s="251"/>
      <c r="M159" s="251" t="s">
        <v>7</v>
      </c>
      <c r="N159" s="251">
        <v>1</v>
      </c>
      <c r="O159" s="251" t="s">
        <v>299</v>
      </c>
      <c r="P159" s="251" t="s">
        <v>9</v>
      </c>
      <c r="Q159" s="251" t="s">
        <v>794</v>
      </c>
      <c r="R159" s="251" t="s">
        <v>9</v>
      </c>
      <c r="S159" s="251" t="s">
        <v>9</v>
      </c>
      <c r="T159" s="251" t="s">
        <v>9</v>
      </c>
      <c r="U159" s="251" t="s">
        <v>9</v>
      </c>
      <c r="V159" s="251" t="s">
        <v>9</v>
      </c>
      <c r="W159" s="251" t="s">
        <v>9</v>
      </c>
      <c r="X159" s="251" t="s">
        <v>9</v>
      </c>
      <c r="Y159" s="251">
        <v>48</v>
      </c>
      <c r="Z159" s="251">
        <v>2</v>
      </c>
      <c r="AA159" s="251">
        <v>2</v>
      </c>
      <c r="AB159" s="252">
        <f t="shared" si="9"/>
        <v>38.020000000000003</v>
      </c>
      <c r="AC159" s="252">
        <f>ROUND(AB159*事業まとめ!$Q$6,2)</f>
        <v>1026.54</v>
      </c>
      <c r="AD159" s="253"/>
      <c r="AE159" s="253"/>
      <c r="AF159" s="253"/>
      <c r="AG159" s="253"/>
      <c r="AH159" s="253"/>
      <c r="AI159" s="253"/>
      <c r="AJ159" s="253"/>
      <c r="AK159" s="252">
        <f t="shared" si="10"/>
        <v>0</v>
      </c>
      <c r="AL159" s="252">
        <f>ROUND(AK159*事業まとめ!$Q$6,2)</f>
        <v>0</v>
      </c>
      <c r="AM159" s="254">
        <f t="shared" si="8"/>
        <v>38.020000000000003</v>
      </c>
      <c r="AN159" s="254">
        <f t="shared" si="8"/>
        <v>1026.54</v>
      </c>
      <c r="AO159" s="259"/>
      <c r="AP159" s="260">
        <f t="shared" si="11"/>
        <v>0</v>
      </c>
      <c r="AQ159" s="259"/>
      <c r="AR159" s="257"/>
      <c r="AS159" s="257"/>
      <c r="AT159" s="257"/>
      <c r="AU159" s="257"/>
      <c r="AV159" s="257"/>
      <c r="AW159" s="257"/>
    </row>
    <row r="160" spans="2:49" s="265" customFormat="1" x14ac:dyDescent="0.4">
      <c r="B160" s="251">
        <v>7</v>
      </c>
      <c r="C160" s="251" t="s">
        <v>876</v>
      </c>
      <c r="D160" s="251" t="s">
        <v>830</v>
      </c>
      <c r="E160" s="251" t="s">
        <v>40</v>
      </c>
      <c r="F160" s="251" t="s">
        <v>499</v>
      </c>
      <c r="G160" s="251"/>
      <c r="H160" s="251" t="s">
        <v>9</v>
      </c>
      <c r="I160" s="251">
        <v>1.8</v>
      </c>
      <c r="J160" s="251">
        <v>220</v>
      </c>
      <c r="K160" s="251" t="s">
        <v>871</v>
      </c>
      <c r="L160" s="251"/>
      <c r="M160" s="251" t="s">
        <v>28</v>
      </c>
      <c r="N160" s="251">
        <v>2</v>
      </c>
      <c r="O160" s="251" t="s">
        <v>287</v>
      </c>
      <c r="P160" s="251" t="s">
        <v>9</v>
      </c>
      <c r="Q160" s="251" t="s">
        <v>837</v>
      </c>
      <c r="R160" s="251" t="s">
        <v>256</v>
      </c>
      <c r="S160" s="251" t="s">
        <v>9</v>
      </c>
      <c r="T160" s="251" t="s">
        <v>9</v>
      </c>
      <c r="U160" s="251" t="s">
        <v>9</v>
      </c>
      <c r="V160" s="251" t="s">
        <v>9</v>
      </c>
      <c r="W160" s="251" t="s">
        <v>9</v>
      </c>
      <c r="X160" s="251" t="s">
        <v>9</v>
      </c>
      <c r="Y160" s="251">
        <v>47</v>
      </c>
      <c r="Z160" s="251">
        <v>4</v>
      </c>
      <c r="AA160" s="251">
        <v>8</v>
      </c>
      <c r="AB160" s="252">
        <f t="shared" si="9"/>
        <v>148.9</v>
      </c>
      <c r="AC160" s="252">
        <f>ROUND(AB160*事業まとめ!$Q$6,2)</f>
        <v>4020.3</v>
      </c>
      <c r="AD160" s="253"/>
      <c r="AE160" s="253"/>
      <c r="AF160" s="253"/>
      <c r="AG160" s="253"/>
      <c r="AH160" s="253"/>
      <c r="AI160" s="253"/>
      <c r="AJ160" s="253"/>
      <c r="AK160" s="252">
        <f t="shared" si="10"/>
        <v>0</v>
      </c>
      <c r="AL160" s="252">
        <f>ROUND(AK160*事業まとめ!$Q$6,2)</f>
        <v>0</v>
      </c>
      <c r="AM160" s="254">
        <f t="shared" si="8"/>
        <v>148.9</v>
      </c>
      <c r="AN160" s="254">
        <f t="shared" si="8"/>
        <v>4020.3</v>
      </c>
      <c r="AO160" s="259"/>
      <c r="AP160" s="260">
        <f t="shared" si="11"/>
        <v>0</v>
      </c>
      <c r="AQ160" s="259"/>
      <c r="AR160" s="257"/>
      <c r="AS160" s="257"/>
      <c r="AT160" s="257"/>
      <c r="AU160" s="257"/>
      <c r="AV160" s="257"/>
      <c r="AW160" s="257"/>
    </row>
    <row r="161" spans="2:49" s="265" customFormat="1" x14ac:dyDescent="0.4">
      <c r="B161" s="251">
        <v>7</v>
      </c>
      <c r="C161" s="251" t="s">
        <v>876</v>
      </c>
      <c r="D161" s="251" t="s">
        <v>830</v>
      </c>
      <c r="E161" s="251" t="s">
        <v>40</v>
      </c>
      <c r="F161" s="251" t="s">
        <v>838</v>
      </c>
      <c r="G161" s="261"/>
      <c r="H161" s="251" t="s">
        <v>9</v>
      </c>
      <c r="I161" s="251">
        <v>1.8</v>
      </c>
      <c r="J161" s="251">
        <v>220</v>
      </c>
      <c r="K161" s="251" t="s">
        <v>872</v>
      </c>
      <c r="L161" s="251"/>
      <c r="M161" s="251" t="s">
        <v>28</v>
      </c>
      <c r="N161" s="251">
        <v>2</v>
      </c>
      <c r="O161" s="251" t="s">
        <v>287</v>
      </c>
      <c r="P161" s="251" t="s">
        <v>9</v>
      </c>
      <c r="Q161" s="251" t="s">
        <v>810</v>
      </c>
      <c r="R161" s="251" t="s">
        <v>9</v>
      </c>
      <c r="S161" s="251" t="s">
        <v>9</v>
      </c>
      <c r="T161" s="251" t="s">
        <v>9</v>
      </c>
      <c r="U161" s="251" t="s">
        <v>9</v>
      </c>
      <c r="V161" s="251" t="s">
        <v>9</v>
      </c>
      <c r="W161" s="251" t="s">
        <v>9</v>
      </c>
      <c r="X161" s="251" t="s">
        <v>9</v>
      </c>
      <c r="Y161" s="251">
        <v>47</v>
      </c>
      <c r="Z161" s="251">
        <v>2</v>
      </c>
      <c r="AA161" s="251">
        <v>4</v>
      </c>
      <c r="AB161" s="252">
        <f t="shared" si="9"/>
        <v>74.45</v>
      </c>
      <c r="AC161" s="252">
        <f>ROUND(AB161*事業まとめ!$Q$6,2)</f>
        <v>2010.15</v>
      </c>
      <c r="AD161" s="253"/>
      <c r="AE161" s="253"/>
      <c r="AF161" s="253"/>
      <c r="AG161" s="253"/>
      <c r="AH161" s="253"/>
      <c r="AI161" s="253"/>
      <c r="AJ161" s="253"/>
      <c r="AK161" s="252">
        <f t="shared" si="10"/>
        <v>0</v>
      </c>
      <c r="AL161" s="252">
        <f>ROUND(AK161*事業まとめ!$Q$6,2)</f>
        <v>0</v>
      </c>
      <c r="AM161" s="254">
        <f t="shared" si="8"/>
        <v>74.45</v>
      </c>
      <c r="AN161" s="254">
        <f t="shared" si="8"/>
        <v>2010.15</v>
      </c>
      <c r="AO161" s="259"/>
      <c r="AP161" s="260">
        <f t="shared" si="11"/>
        <v>0</v>
      </c>
      <c r="AQ161" s="259"/>
      <c r="AR161" s="257"/>
      <c r="AS161" s="257"/>
      <c r="AT161" s="257"/>
      <c r="AU161" s="257"/>
      <c r="AV161" s="257"/>
      <c r="AW161" s="257"/>
    </row>
    <row r="162" spans="2:49" s="265" customFormat="1" x14ac:dyDescent="0.4">
      <c r="B162" s="251">
        <v>7</v>
      </c>
      <c r="C162" s="251" t="s">
        <v>876</v>
      </c>
      <c r="D162" s="251" t="s">
        <v>830</v>
      </c>
      <c r="E162" s="251" t="s">
        <v>40</v>
      </c>
      <c r="F162" s="251" t="s">
        <v>101</v>
      </c>
      <c r="G162" s="251"/>
      <c r="H162" s="251" t="s">
        <v>9</v>
      </c>
      <c r="I162" s="251">
        <v>1.8</v>
      </c>
      <c r="J162" s="251">
        <v>220</v>
      </c>
      <c r="K162" s="251" t="s">
        <v>872</v>
      </c>
      <c r="L162" s="251"/>
      <c r="M162" s="251" t="s">
        <v>28</v>
      </c>
      <c r="N162" s="251">
        <v>2</v>
      </c>
      <c r="O162" s="251" t="s">
        <v>287</v>
      </c>
      <c r="P162" s="251" t="s">
        <v>9</v>
      </c>
      <c r="Q162" s="251" t="s">
        <v>810</v>
      </c>
      <c r="R162" s="251" t="s">
        <v>9</v>
      </c>
      <c r="S162" s="251" t="s">
        <v>9</v>
      </c>
      <c r="T162" s="251" t="s">
        <v>9</v>
      </c>
      <c r="U162" s="251" t="s">
        <v>9</v>
      </c>
      <c r="V162" s="251" t="s">
        <v>9</v>
      </c>
      <c r="W162" s="251" t="s">
        <v>9</v>
      </c>
      <c r="X162" s="251" t="s">
        <v>9</v>
      </c>
      <c r="Y162" s="251">
        <v>47</v>
      </c>
      <c r="Z162" s="251">
        <v>12</v>
      </c>
      <c r="AA162" s="251">
        <v>24</v>
      </c>
      <c r="AB162" s="252">
        <f t="shared" si="9"/>
        <v>446.69</v>
      </c>
      <c r="AC162" s="252">
        <f>ROUND(AB162*事業まとめ!$Q$6,2)</f>
        <v>12060.63</v>
      </c>
      <c r="AD162" s="253"/>
      <c r="AE162" s="253"/>
      <c r="AF162" s="253"/>
      <c r="AG162" s="253"/>
      <c r="AH162" s="253"/>
      <c r="AI162" s="253"/>
      <c r="AJ162" s="253"/>
      <c r="AK162" s="252">
        <f t="shared" si="10"/>
        <v>0</v>
      </c>
      <c r="AL162" s="252">
        <f>ROUND(AK162*事業まとめ!$Q$6,2)</f>
        <v>0</v>
      </c>
      <c r="AM162" s="254">
        <f t="shared" si="8"/>
        <v>446.69</v>
      </c>
      <c r="AN162" s="254">
        <f t="shared" si="8"/>
        <v>12060.63</v>
      </c>
      <c r="AO162" s="259"/>
      <c r="AP162" s="260">
        <f t="shared" si="11"/>
        <v>0</v>
      </c>
      <c r="AQ162" s="259"/>
      <c r="AR162" s="257"/>
      <c r="AS162" s="257"/>
      <c r="AT162" s="257"/>
      <c r="AU162" s="257"/>
      <c r="AV162" s="257"/>
      <c r="AW162" s="257"/>
    </row>
    <row r="163" spans="2:49" s="265" customFormat="1" x14ac:dyDescent="0.4">
      <c r="B163" s="251">
        <v>7</v>
      </c>
      <c r="C163" s="251" t="s">
        <v>876</v>
      </c>
      <c r="D163" s="251" t="s">
        <v>830</v>
      </c>
      <c r="E163" s="251" t="s">
        <v>40</v>
      </c>
      <c r="F163" s="251" t="s">
        <v>101</v>
      </c>
      <c r="G163" s="251"/>
      <c r="H163" s="251" t="s">
        <v>9</v>
      </c>
      <c r="I163" s="251">
        <v>1.8</v>
      </c>
      <c r="J163" s="251">
        <v>220</v>
      </c>
      <c r="K163" s="251" t="s">
        <v>873</v>
      </c>
      <c r="L163" s="251"/>
      <c r="M163" s="251" t="s">
        <v>29</v>
      </c>
      <c r="N163" s="251">
        <v>1</v>
      </c>
      <c r="O163" s="251" t="s">
        <v>839</v>
      </c>
      <c r="P163" s="251" t="s">
        <v>9</v>
      </c>
      <c r="Q163" s="251" t="s">
        <v>9</v>
      </c>
      <c r="R163" s="251" t="s">
        <v>840</v>
      </c>
      <c r="S163" s="251" t="s">
        <v>841</v>
      </c>
      <c r="T163" s="251" t="s">
        <v>9</v>
      </c>
      <c r="U163" s="251" t="s">
        <v>9</v>
      </c>
      <c r="V163" s="251" t="s">
        <v>9</v>
      </c>
      <c r="W163" s="251" t="s">
        <v>9</v>
      </c>
      <c r="X163" s="251" t="s">
        <v>9</v>
      </c>
      <c r="Y163" s="251">
        <v>100</v>
      </c>
      <c r="Z163" s="251">
        <v>12</v>
      </c>
      <c r="AA163" s="251">
        <v>12</v>
      </c>
      <c r="AB163" s="252">
        <f t="shared" si="9"/>
        <v>475.2</v>
      </c>
      <c r="AC163" s="252">
        <f>ROUND(AB163*事業まとめ!$Q$6,2)</f>
        <v>12830.4</v>
      </c>
      <c r="AD163" s="253"/>
      <c r="AE163" s="253"/>
      <c r="AF163" s="253"/>
      <c r="AG163" s="253"/>
      <c r="AH163" s="253"/>
      <c r="AI163" s="253"/>
      <c r="AJ163" s="253"/>
      <c r="AK163" s="252">
        <f t="shared" si="10"/>
        <v>0</v>
      </c>
      <c r="AL163" s="252">
        <f>ROUND(AK163*事業まとめ!$Q$6,2)</f>
        <v>0</v>
      </c>
      <c r="AM163" s="254">
        <f t="shared" si="8"/>
        <v>475.2</v>
      </c>
      <c r="AN163" s="254">
        <f t="shared" si="8"/>
        <v>12830.4</v>
      </c>
      <c r="AO163" s="259"/>
      <c r="AP163" s="260">
        <f t="shared" si="11"/>
        <v>0</v>
      </c>
      <c r="AQ163" s="259"/>
      <c r="AR163" s="257"/>
      <c r="AS163" s="257"/>
      <c r="AT163" s="257"/>
      <c r="AU163" s="257"/>
      <c r="AV163" s="257"/>
      <c r="AW163" s="257"/>
    </row>
    <row r="164" spans="2:49" s="265" customFormat="1" x14ac:dyDescent="0.4">
      <c r="B164" s="251">
        <v>7</v>
      </c>
      <c r="C164" s="251" t="s">
        <v>876</v>
      </c>
      <c r="D164" s="251" t="s">
        <v>830</v>
      </c>
      <c r="E164" s="251" t="s">
        <v>40</v>
      </c>
      <c r="F164" s="251" t="s">
        <v>490</v>
      </c>
      <c r="G164" s="251"/>
      <c r="H164" s="251" t="s">
        <v>9</v>
      </c>
      <c r="I164" s="251">
        <v>1.8</v>
      </c>
      <c r="J164" s="251">
        <v>220</v>
      </c>
      <c r="K164" s="251" t="s">
        <v>846</v>
      </c>
      <c r="L164" s="251"/>
      <c r="M164" s="251" t="s">
        <v>7</v>
      </c>
      <c r="N164" s="251">
        <v>2</v>
      </c>
      <c r="O164" s="251" t="s">
        <v>8</v>
      </c>
      <c r="P164" s="251" t="s">
        <v>9</v>
      </c>
      <c r="Q164" s="251" t="s">
        <v>792</v>
      </c>
      <c r="R164" s="251" t="s">
        <v>9</v>
      </c>
      <c r="S164" s="251" t="s">
        <v>9</v>
      </c>
      <c r="T164" s="251" t="s">
        <v>9</v>
      </c>
      <c r="U164" s="251" t="s">
        <v>9</v>
      </c>
      <c r="V164" s="251" t="s">
        <v>9</v>
      </c>
      <c r="W164" s="251" t="s">
        <v>9</v>
      </c>
      <c r="X164" s="251" t="s">
        <v>9</v>
      </c>
      <c r="Y164" s="251">
        <v>36</v>
      </c>
      <c r="Z164" s="251">
        <v>2</v>
      </c>
      <c r="AA164" s="251">
        <v>4</v>
      </c>
      <c r="AB164" s="252">
        <f t="shared" si="9"/>
        <v>57.02</v>
      </c>
      <c r="AC164" s="252">
        <f>ROUND(AB164*事業まとめ!$Q$6,2)</f>
        <v>1539.54</v>
      </c>
      <c r="AD164" s="253"/>
      <c r="AE164" s="253"/>
      <c r="AF164" s="253"/>
      <c r="AG164" s="253"/>
      <c r="AH164" s="253"/>
      <c r="AI164" s="253"/>
      <c r="AJ164" s="253"/>
      <c r="AK164" s="252">
        <f t="shared" si="10"/>
        <v>0</v>
      </c>
      <c r="AL164" s="252">
        <f>ROUND(AK164*事業まとめ!$Q$6,2)</f>
        <v>0</v>
      </c>
      <c r="AM164" s="254">
        <f t="shared" si="8"/>
        <v>57.02</v>
      </c>
      <c r="AN164" s="254">
        <f t="shared" si="8"/>
        <v>1539.54</v>
      </c>
      <c r="AO164" s="259"/>
      <c r="AP164" s="260">
        <f t="shared" si="11"/>
        <v>0</v>
      </c>
      <c r="AQ164" s="259"/>
      <c r="AR164" s="257"/>
      <c r="AS164" s="257"/>
      <c r="AT164" s="257"/>
      <c r="AU164" s="257"/>
      <c r="AV164" s="257"/>
      <c r="AW164" s="257"/>
    </row>
    <row r="165" spans="2:49" s="265" customFormat="1" x14ac:dyDescent="0.4">
      <c r="B165" s="251">
        <v>7</v>
      </c>
      <c r="C165" s="251" t="s">
        <v>876</v>
      </c>
      <c r="D165" s="251" t="s">
        <v>830</v>
      </c>
      <c r="E165" s="251" t="s">
        <v>40</v>
      </c>
      <c r="F165" s="251" t="s">
        <v>434</v>
      </c>
      <c r="G165" s="251"/>
      <c r="H165" s="251" t="s">
        <v>9</v>
      </c>
      <c r="I165" s="251">
        <v>4</v>
      </c>
      <c r="J165" s="251">
        <v>365</v>
      </c>
      <c r="K165" s="251" t="s">
        <v>855</v>
      </c>
      <c r="L165" s="251"/>
      <c r="M165" s="251" t="s">
        <v>12</v>
      </c>
      <c r="N165" s="251">
        <v>1</v>
      </c>
      <c r="O165" s="251" t="s">
        <v>13</v>
      </c>
      <c r="P165" s="251" t="s">
        <v>9</v>
      </c>
      <c r="Q165" s="251" t="s">
        <v>9</v>
      </c>
      <c r="R165" s="251" t="s">
        <v>259</v>
      </c>
      <c r="S165" s="251" t="s">
        <v>497</v>
      </c>
      <c r="T165" s="251" t="s">
        <v>811</v>
      </c>
      <c r="U165" s="251" t="s">
        <v>9</v>
      </c>
      <c r="V165" s="251" t="s">
        <v>9</v>
      </c>
      <c r="W165" s="251" t="s">
        <v>9</v>
      </c>
      <c r="X165" s="251" t="s">
        <v>9</v>
      </c>
      <c r="Y165" s="251">
        <v>28</v>
      </c>
      <c r="Z165" s="251">
        <v>7</v>
      </c>
      <c r="AA165" s="251">
        <v>7</v>
      </c>
      <c r="AB165" s="252">
        <f t="shared" si="9"/>
        <v>286.16000000000003</v>
      </c>
      <c r="AC165" s="252">
        <f>ROUND(AB165*事業まとめ!$Q$6,2)</f>
        <v>7726.32</v>
      </c>
      <c r="AD165" s="253"/>
      <c r="AE165" s="253"/>
      <c r="AF165" s="253"/>
      <c r="AG165" s="253"/>
      <c r="AH165" s="253"/>
      <c r="AI165" s="253"/>
      <c r="AJ165" s="253"/>
      <c r="AK165" s="252">
        <f t="shared" si="10"/>
        <v>0</v>
      </c>
      <c r="AL165" s="252">
        <f>ROUND(AK165*事業まとめ!$Q$6,2)</f>
        <v>0</v>
      </c>
      <c r="AM165" s="254">
        <f t="shared" si="8"/>
        <v>286.16000000000003</v>
      </c>
      <c r="AN165" s="254">
        <f t="shared" si="8"/>
        <v>7726.32</v>
      </c>
      <c r="AO165" s="259"/>
      <c r="AP165" s="260">
        <f t="shared" si="11"/>
        <v>0</v>
      </c>
      <c r="AQ165" s="259"/>
      <c r="AR165" s="257"/>
      <c r="AS165" s="257"/>
      <c r="AT165" s="257"/>
      <c r="AU165" s="257"/>
      <c r="AV165" s="257"/>
      <c r="AW165" s="257"/>
    </row>
    <row r="166" spans="2:49" s="265" customFormat="1" x14ac:dyDescent="0.4">
      <c r="B166" s="251">
        <v>7</v>
      </c>
      <c r="C166" s="251" t="s">
        <v>876</v>
      </c>
      <c r="D166" s="251" t="s">
        <v>830</v>
      </c>
      <c r="E166" s="251" t="s">
        <v>40</v>
      </c>
      <c r="F166" s="251" t="s">
        <v>474</v>
      </c>
      <c r="G166" s="251"/>
      <c r="H166" s="251" t="s">
        <v>9</v>
      </c>
      <c r="I166" s="251">
        <v>4</v>
      </c>
      <c r="J166" s="251">
        <v>365</v>
      </c>
      <c r="K166" s="251" t="s">
        <v>874</v>
      </c>
      <c r="L166" s="251"/>
      <c r="M166" s="251" t="s">
        <v>12</v>
      </c>
      <c r="N166" s="251">
        <v>1</v>
      </c>
      <c r="O166" s="251" t="s">
        <v>13</v>
      </c>
      <c r="P166" s="251" t="s">
        <v>9</v>
      </c>
      <c r="Q166" s="251" t="s">
        <v>9</v>
      </c>
      <c r="R166" s="251" t="s">
        <v>259</v>
      </c>
      <c r="S166" s="251" t="s">
        <v>842</v>
      </c>
      <c r="T166" s="251" t="s">
        <v>811</v>
      </c>
      <c r="U166" s="251" t="s">
        <v>9</v>
      </c>
      <c r="V166" s="251" t="s">
        <v>9</v>
      </c>
      <c r="W166" s="251" t="s">
        <v>9</v>
      </c>
      <c r="X166" s="251" t="s">
        <v>9</v>
      </c>
      <c r="Y166" s="251">
        <v>28</v>
      </c>
      <c r="Z166" s="251">
        <v>3</v>
      </c>
      <c r="AA166" s="251">
        <v>3</v>
      </c>
      <c r="AB166" s="252">
        <f t="shared" si="9"/>
        <v>122.64</v>
      </c>
      <c r="AC166" s="252">
        <f>ROUND(AB166*事業まとめ!$Q$6,2)</f>
        <v>3311.28</v>
      </c>
      <c r="AD166" s="253"/>
      <c r="AE166" s="253"/>
      <c r="AF166" s="253"/>
      <c r="AG166" s="253"/>
      <c r="AH166" s="253"/>
      <c r="AI166" s="253"/>
      <c r="AJ166" s="253"/>
      <c r="AK166" s="252">
        <f t="shared" si="10"/>
        <v>0</v>
      </c>
      <c r="AL166" s="252">
        <f>ROUND(AK166*事業まとめ!$Q$6,2)</f>
        <v>0</v>
      </c>
      <c r="AM166" s="254">
        <f t="shared" si="8"/>
        <v>122.64</v>
      </c>
      <c r="AN166" s="254">
        <f t="shared" si="8"/>
        <v>3311.28</v>
      </c>
      <c r="AO166" s="259"/>
      <c r="AP166" s="260">
        <f t="shared" si="11"/>
        <v>0</v>
      </c>
      <c r="AQ166" s="259"/>
      <c r="AR166" s="257"/>
      <c r="AS166" s="257"/>
      <c r="AT166" s="257"/>
      <c r="AU166" s="257"/>
      <c r="AV166" s="257"/>
      <c r="AW166" s="257"/>
    </row>
    <row r="167" spans="2:49" s="265" customFormat="1" x14ac:dyDescent="0.4">
      <c r="B167" s="251">
        <v>7</v>
      </c>
      <c r="C167" s="251" t="s">
        <v>876</v>
      </c>
      <c r="D167" s="251" t="s">
        <v>830</v>
      </c>
      <c r="E167" s="251" t="s">
        <v>40</v>
      </c>
      <c r="F167" s="251" t="s">
        <v>843</v>
      </c>
      <c r="G167" s="251"/>
      <c r="H167" s="251" t="s">
        <v>9</v>
      </c>
      <c r="I167" s="251">
        <v>4</v>
      </c>
      <c r="J167" s="251">
        <v>365</v>
      </c>
      <c r="K167" s="251" t="s">
        <v>875</v>
      </c>
      <c r="L167" s="251"/>
      <c r="M167" s="251" t="s">
        <v>7</v>
      </c>
      <c r="N167" s="251">
        <v>1</v>
      </c>
      <c r="O167" s="251" t="s">
        <v>13</v>
      </c>
      <c r="P167" s="251" t="s">
        <v>9</v>
      </c>
      <c r="Q167" s="251" t="s">
        <v>437</v>
      </c>
      <c r="R167" s="251" t="s">
        <v>259</v>
      </c>
      <c r="S167" s="251" t="s">
        <v>9</v>
      </c>
      <c r="T167" s="251" t="s">
        <v>9</v>
      </c>
      <c r="U167" s="251" t="s">
        <v>9</v>
      </c>
      <c r="V167" s="251" t="s">
        <v>9</v>
      </c>
      <c r="W167" s="251" t="s">
        <v>9</v>
      </c>
      <c r="X167" s="251" t="s">
        <v>9</v>
      </c>
      <c r="Y167" s="251">
        <v>28</v>
      </c>
      <c r="Z167" s="251">
        <v>1</v>
      </c>
      <c r="AA167" s="251">
        <v>1</v>
      </c>
      <c r="AB167" s="252">
        <f t="shared" si="9"/>
        <v>40.880000000000003</v>
      </c>
      <c r="AC167" s="252">
        <f>ROUND(AB167*事業まとめ!$Q$6,2)</f>
        <v>1103.76</v>
      </c>
      <c r="AD167" s="253"/>
      <c r="AE167" s="253"/>
      <c r="AF167" s="253"/>
      <c r="AG167" s="253"/>
      <c r="AH167" s="253"/>
      <c r="AI167" s="253"/>
      <c r="AJ167" s="253"/>
      <c r="AK167" s="252">
        <f t="shared" si="10"/>
        <v>0</v>
      </c>
      <c r="AL167" s="252">
        <f>ROUND(AK167*事業まとめ!$Q$6,2)</f>
        <v>0</v>
      </c>
      <c r="AM167" s="254">
        <f t="shared" si="8"/>
        <v>40.880000000000003</v>
      </c>
      <c r="AN167" s="254">
        <f t="shared" si="8"/>
        <v>1103.76</v>
      </c>
      <c r="AO167" s="259"/>
      <c r="AP167" s="260">
        <f t="shared" si="11"/>
        <v>0</v>
      </c>
      <c r="AQ167" s="259"/>
      <c r="AR167" s="257"/>
      <c r="AS167" s="257"/>
      <c r="AT167" s="257"/>
      <c r="AU167" s="257"/>
      <c r="AV167" s="257"/>
      <c r="AW167" s="257"/>
    </row>
    <row r="168" spans="2:49" s="265" customFormat="1" x14ac:dyDescent="0.4">
      <c r="B168" s="251">
        <v>7</v>
      </c>
      <c r="C168" s="251" t="s">
        <v>876</v>
      </c>
      <c r="D168" s="251" t="s">
        <v>830</v>
      </c>
      <c r="E168" s="251" t="s">
        <v>69</v>
      </c>
      <c r="F168" s="251" t="s">
        <v>421</v>
      </c>
      <c r="G168" s="251"/>
      <c r="H168" s="251" t="s">
        <v>9</v>
      </c>
      <c r="I168" s="251">
        <v>1.8</v>
      </c>
      <c r="J168" s="251">
        <v>220</v>
      </c>
      <c r="K168" s="251" t="s">
        <v>846</v>
      </c>
      <c r="L168" s="251"/>
      <c r="M168" s="251" t="s">
        <v>7</v>
      </c>
      <c r="N168" s="251">
        <v>2</v>
      </c>
      <c r="O168" s="251" t="s">
        <v>8</v>
      </c>
      <c r="P168" s="251" t="s">
        <v>9</v>
      </c>
      <c r="Q168" s="251" t="s">
        <v>792</v>
      </c>
      <c r="R168" s="251" t="s">
        <v>9</v>
      </c>
      <c r="S168" s="251" t="s">
        <v>9</v>
      </c>
      <c r="T168" s="251" t="s">
        <v>9</v>
      </c>
      <c r="U168" s="251" t="s">
        <v>9</v>
      </c>
      <c r="V168" s="251" t="s">
        <v>9</v>
      </c>
      <c r="W168" s="251" t="s">
        <v>9</v>
      </c>
      <c r="X168" s="251" t="s">
        <v>9</v>
      </c>
      <c r="Y168" s="251">
        <v>36</v>
      </c>
      <c r="Z168" s="251">
        <v>2</v>
      </c>
      <c r="AA168" s="251">
        <v>4</v>
      </c>
      <c r="AB168" s="252">
        <f t="shared" si="9"/>
        <v>57.02</v>
      </c>
      <c r="AC168" s="252">
        <f>ROUND(AB168*事業まとめ!$Q$6,2)</f>
        <v>1539.54</v>
      </c>
      <c r="AD168" s="253"/>
      <c r="AE168" s="253"/>
      <c r="AF168" s="253"/>
      <c r="AG168" s="253"/>
      <c r="AH168" s="253"/>
      <c r="AI168" s="253"/>
      <c r="AJ168" s="253"/>
      <c r="AK168" s="252">
        <f t="shared" si="10"/>
        <v>0</v>
      </c>
      <c r="AL168" s="252">
        <f>ROUND(AK168*事業まとめ!$Q$6,2)</f>
        <v>0</v>
      </c>
      <c r="AM168" s="254">
        <f t="shared" si="8"/>
        <v>57.02</v>
      </c>
      <c r="AN168" s="254">
        <f t="shared" si="8"/>
        <v>1539.54</v>
      </c>
      <c r="AO168" s="259"/>
      <c r="AP168" s="260">
        <f t="shared" si="11"/>
        <v>0</v>
      </c>
      <c r="AQ168" s="259"/>
      <c r="AR168" s="257"/>
      <c r="AS168" s="257"/>
      <c r="AT168" s="257"/>
      <c r="AU168" s="257"/>
      <c r="AV168" s="257"/>
      <c r="AW168" s="257"/>
    </row>
    <row r="169" spans="2:49" s="265" customFormat="1" x14ac:dyDescent="0.4">
      <c r="B169" s="251">
        <v>7</v>
      </c>
      <c r="C169" s="251" t="s">
        <v>876</v>
      </c>
      <c r="D169" s="251" t="s">
        <v>830</v>
      </c>
      <c r="E169" s="251" t="s">
        <v>69</v>
      </c>
      <c r="F169" s="251" t="s">
        <v>504</v>
      </c>
      <c r="G169" s="251"/>
      <c r="H169" s="251" t="s">
        <v>9</v>
      </c>
      <c r="I169" s="251" t="s">
        <v>9</v>
      </c>
      <c r="J169" s="251" t="s">
        <v>9</v>
      </c>
      <c r="K169" s="251" t="s">
        <v>9</v>
      </c>
      <c r="L169" s="251"/>
      <c r="M169" s="251" t="s">
        <v>9</v>
      </c>
      <c r="N169" s="251" t="s">
        <v>9</v>
      </c>
      <c r="O169" s="251" t="s">
        <v>9</v>
      </c>
      <c r="P169" s="251" t="s">
        <v>9</v>
      </c>
      <c r="Q169" s="251" t="s">
        <v>9</v>
      </c>
      <c r="R169" s="251" t="s">
        <v>9</v>
      </c>
      <c r="S169" s="251" t="s">
        <v>9</v>
      </c>
      <c r="T169" s="251" t="s">
        <v>9</v>
      </c>
      <c r="U169" s="251" t="s">
        <v>9</v>
      </c>
      <c r="V169" s="251" t="s">
        <v>9</v>
      </c>
      <c r="W169" s="251" t="s">
        <v>9</v>
      </c>
      <c r="X169" s="251" t="s">
        <v>9</v>
      </c>
      <c r="Y169" s="251" t="s">
        <v>9</v>
      </c>
      <c r="Z169" s="251"/>
      <c r="AA169" s="251" t="s">
        <v>9</v>
      </c>
      <c r="AB169" s="252">
        <f t="shared" si="9"/>
        <v>0</v>
      </c>
      <c r="AC169" s="252">
        <f>ROUND(AB169*事業まとめ!$Q$6,2)</f>
        <v>0</v>
      </c>
      <c r="AD169" s="253"/>
      <c r="AE169" s="253"/>
      <c r="AF169" s="253"/>
      <c r="AG169" s="253"/>
      <c r="AH169" s="253"/>
      <c r="AI169" s="253"/>
      <c r="AJ169" s="253"/>
      <c r="AK169" s="252">
        <f t="shared" si="10"/>
        <v>0</v>
      </c>
      <c r="AL169" s="252">
        <f>ROUND(AK169*事業まとめ!$Q$6,2)</f>
        <v>0</v>
      </c>
      <c r="AM169" s="254">
        <f t="shared" si="8"/>
        <v>0</v>
      </c>
      <c r="AN169" s="254">
        <f t="shared" si="8"/>
        <v>0</v>
      </c>
      <c r="AO169" s="259"/>
      <c r="AP169" s="260">
        <f t="shared" si="11"/>
        <v>0</v>
      </c>
      <c r="AQ169" s="259"/>
      <c r="AR169" s="257"/>
      <c r="AS169" s="257"/>
      <c r="AT169" s="257"/>
      <c r="AU169" s="257"/>
      <c r="AV169" s="257"/>
      <c r="AW169" s="257"/>
    </row>
    <row r="170" spans="2:49" s="265" customFormat="1" x14ac:dyDescent="0.4">
      <c r="B170" s="251">
        <v>7</v>
      </c>
      <c r="C170" s="251" t="s">
        <v>876</v>
      </c>
      <c r="D170" s="251" t="s">
        <v>830</v>
      </c>
      <c r="E170" s="251" t="s">
        <v>105</v>
      </c>
      <c r="F170" s="251" t="s">
        <v>844</v>
      </c>
      <c r="G170" s="251"/>
      <c r="H170" s="251" t="s">
        <v>9</v>
      </c>
      <c r="I170" s="251">
        <v>1.8</v>
      </c>
      <c r="J170" s="251">
        <v>220</v>
      </c>
      <c r="K170" s="251" t="s">
        <v>835</v>
      </c>
      <c r="L170" s="251"/>
      <c r="M170" s="251" t="s">
        <v>7</v>
      </c>
      <c r="N170" s="251">
        <v>1</v>
      </c>
      <c r="O170" s="251" t="s">
        <v>13</v>
      </c>
      <c r="P170" s="251" t="s">
        <v>9</v>
      </c>
      <c r="Q170" s="251" t="s">
        <v>437</v>
      </c>
      <c r="R170" s="251" t="s">
        <v>9</v>
      </c>
      <c r="S170" s="251" t="s">
        <v>9</v>
      </c>
      <c r="T170" s="251" t="s">
        <v>9</v>
      </c>
      <c r="U170" s="251" t="s">
        <v>9</v>
      </c>
      <c r="V170" s="251" t="s">
        <v>9</v>
      </c>
      <c r="W170" s="251" t="s">
        <v>9</v>
      </c>
      <c r="X170" s="251" t="s">
        <v>9</v>
      </c>
      <c r="Y170" s="251">
        <v>28</v>
      </c>
      <c r="Z170" s="251">
        <v>1</v>
      </c>
      <c r="AA170" s="251">
        <v>1</v>
      </c>
      <c r="AB170" s="252">
        <f t="shared" si="9"/>
        <v>11.09</v>
      </c>
      <c r="AC170" s="252">
        <f>ROUND(AB170*事業まとめ!$Q$6,2)</f>
        <v>299.43</v>
      </c>
      <c r="AD170" s="253"/>
      <c r="AE170" s="253"/>
      <c r="AF170" s="253"/>
      <c r="AG170" s="253"/>
      <c r="AH170" s="253"/>
      <c r="AI170" s="253"/>
      <c r="AJ170" s="253"/>
      <c r="AK170" s="252">
        <f t="shared" si="10"/>
        <v>0</v>
      </c>
      <c r="AL170" s="252">
        <f>ROUND(AK170*事業まとめ!$Q$6,2)</f>
        <v>0</v>
      </c>
      <c r="AM170" s="254">
        <f t="shared" si="8"/>
        <v>11.09</v>
      </c>
      <c r="AN170" s="254">
        <f t="shared" si="8"/>
        <v>299.43</v>
      </c>
      <c r="AO170" s="259"/>
      <c r="AP170" s="260">
        <f t="shared" si="11"/>
        <v>0</v>
      </c>
      <c r="AQ170" s="259"/>
      <c r="AR170" s="257"/>
      <c r="AS170" s="257"/>
      <c r="AT170" s="257"/>
      <c r="AU170" s="257"/>
      <c r="AV170" s="257"/>
      <c r="AW170" s="257"/>
    </row>
    <row r="171" spans="2:49" s="265" customFormat="1" x14ac:dyDescent="0.4">
      <c r="B171" s="251">
        <v>7</v>
      </c>
      <c r="C171" s="251" t="s">
        <v>876</v>
      </c>
      <c r="D171" s="251" t="s">
        <v>830</v>
      </c>
      <c r="E171" s="251" t="s">
        <v>105</v>
      </c>
      <c r="F171" s="251" t="s">
        <v>844</v>
      </c>
      <c r="G171" s="251"/>
      <c r="H171" s="251" t="s">
        <v>9</v>
      </c>
      <c r="I171" s="251">
        <v>1.8</v>
      </c>
      <c r="J171" s="251">
        <v>220</v>
      </c>
      <c r="K171" s="251" t="s">
        <v>51</v>
      </c>
      <c r="L171" s="251"/>
      <c r="M171" s="251" t="s">
        <v>12</v>
      </c>
      <c r="N171" s="251">
        <v>1</v>
      </c>
      <c r="O171" s="251" t="s">
        <v>13</v>
      </c>
      <c r="P171" s="251" t="s">
        <v>9</v>
      </c>
      <c r="Q171" s="251" t="s">
        <v>9</v>
      </c>
      <c r="R171" s="251" t="s">
        <v>845</v>
      </c>
      <c r="S171" s="251" t="s">
        <v>9</v>
      </c>
      <c r="T171" s="251" t="s">
        <v>9</v>
      </c>
      <c r="U171" s="251" t="s">
        <v>9</v>
      </c>
      <c r="V171" s="251" t="s">
        <v>9</v>
      </c>
      <c r="W171" s="251" t="s">
        <v>9</v>
      </c>
      <c r="X171" s="251" t="s">
        <v>9</v>
      </c>
      <c r="Y171" s="251">
        <v>28</v>
      </c>
      <c r="Z171" s="251">
        <v>1</v>
      </c>
      <c r="AA171" s="251">
        <v>1</v>
      </c>
      <c r="AB171" s="252">
        <f t="shared" si="9"/>
        <v>11.09</v>
      </c>
      <c r="AC171" s="252">
        <f>ROUND(AB171*事業まとめ!$Q$6,2)</f>
        <v>299.43</v>
      </c>
      <c r="AD171" s="253"/>
      <c r="AE171" s="253"/>
      <c r="AF171" s="253"/>
      <c r="AG171" s="253"/>
      <c r="AH171" s="253"/>
      <c r="AI171" s="253"/>
      <c r="AJ171" s="253"/>
      <c r="AK171" s="252">
        <f t="shared" si="10"/>
        <v>0</v>
      </c>
      <c r="AL171" s="252">
        <f>ROUND(AK171*事業まとめ!$Q$6,2)</f>
        <v>0</v>
      </c>
      <c r="AM171" s="254">
        <f t="shared" si="8"/>
        <v>11.09</v>
      </c>
      <c r="AN171" s="254">
        <f t="shared" si="8"/>
        <v>299.43</v>
      </c>
      <c r="AO171" s="259"/>
      <c r="AP171" s="260">
        <f t="shared" si="11"/>
        <v>0</v>
      </c>
      <c r="AQ171" s="259"/>
      <c r="AR171" s="257"/>
      <c r="AS171" s="257"/>
      <c r="AT171" s="257"/>
      <c r="AU171" s="257"/>
      <c r="AV171" s="257"/>
      <c r="AW171" s="257"/>
    </row>
    <row r="172" spans="2:49" s="265" customFormat="1" x14ac:dyDescent="0.4">
      <c r="B172" s="251"/>
      <c r="C172" s="251"/>
      <c r="D172" s="251"/>
      <c r="E172" s="251"/>
      <c r="F172" s="251"/>
      <c r="G172" s="251"/>
      <c r="H172" s="251"/>
      <c r="I172" s="251"/>
      <c r="J172" s="251"/>
      <c r="K172" s="251"/>
      <c r="L172" s="251"/>
      <c r="M172" s="251"/>
      <c r="N172" s="251"/>
      <c r="O172" s="251"/>
      <c r="P172" s="251"/>
      <c r="Q172" s="251"/>
      <c r="R172" s="251"/>
      <c r="S172" s="251"/>
      <c r="T172" s="251"/>
      <c r="U172" s="251"/>
      <c r="V172" s="251"/>
      <c r="W172" s="251"/>
      <c r="X172" s="251"/>
      <c r="Y172" s="251"/>
      <c r="Z172" s="251"/>
      <c r="AA172" s="251"/>
      <c r="AB172" s="252">
        <f t="shared" si="9"/>
        <v>0</v>
      </c>
      <c r="AC172" s="252">
        <f>ROUND(AB172*事業まとめ!$Q$6,2)</f>
        <v>0</v>
      </c>
      <c r="AD172" s="253"/>
      <c r="AE172" s="253"/>
      <c r="AF172" s="253"/>
      <c r="AG172" s="253"/>
      <c r="AH172" s="253"/>
      <c r="AI172" s="253"/>
      <c r="AJ172" s="253"/>
      <c r="AK172" s="252">
        <f t="shared" si="10"/>
        <v>0</v>
      </c>
      <c r="AL172" s="252">
        <f>ROUND(AK172*事業まとめ!$Q$6,2)</f>
        <v>0</v>
      </c>
      <c r="AM172" s="254">
        <f t="shared" si="8"/>
        <v>0</v>
      </c>
      <c r="AN172" s="254">
        <f t="shared" si="8"/>
        <v>0</v>
      </c>
      <c r="AO172" s="259"/>
      <c r="AP172" s="260">
        <f t="shared" si="11"/>
        <v>0</v>
      </c>
      <c r="AQ172" s="259"/>
      <c r="AR172" s="257"/>
      <c r="AS172" s="257"/>
      <c r="AT172" s="257"/>
      <c r="AU172" s="257"/>
      <c r="AV172" s="257"/>
      <c r="AW172" s="257"/>
    </row>
    <row r="173" spans="2:49" s="265" customFormat="1" x14ac:dyDescent="0.4">
      <c r="B173" s="251"/>
      <c r="C173" s="251"/>
      <c r="D173" s="251"/>
      <c r="E173" s="251"/>
      <c r="F173" s="251"/>
      <c r="G173" s="251"/>
      <c r="H173" s="251"/>
      <c r="I173" s="251"/>
      <c r="J173" s="251"/>
      <c r="K173" s="251"/>
      <c r="L173" s="251"/>
      <c r="M173" s="251"/>
      <c r="N173" s="251"/>
      <c r="O173" s="251"/>
      <c r="P173" s="251"/>
      <c r="Q173" s="251"/>
      <c r="R173" s="251"/>
      <c r="S173" s="251"/>
      <c r="T173" s="251"/>
      <c r="U173" s="251"/>
      <c r="V173" s="251"/>
      <c r="W173" s="251"/>
      <c r="X173" s="251"/>
      <c r="Y173" s="251"/>
      <c r="Z173" s="251"/>
      <c r="AA173" s="251"/>
      <c r="AB173" s="252">
        <f t="shared" si="9"/>
        <v>0</v>
      </c>
      <c r="AC173" s="252">
        <f>ROUND(AB173*事業まとめ!$Q$6,2)</f>
        <v>0</v>
      </c>
      <c r="AD173" s="253"/>
      <c r="AE173" s="253"/>
      <c r="AF173" s="253"/>
      <c r="AG173" s="253"/>
      <c r="AH173" s="253"/>
      <c r="AI173" s="253"/>
      <c r="AJ173" s="253"/>
      <c r="AK173" s="252">
        <f t="shared" si="10"/>
        <v>0</v>
      </c>
      <c r="AL173" s="252">
        <f>ROUND(AK173*事業まとめ!$Q$6,2)</f>
        <v>0</v>
      </c>
      <c r="AM173" s="254">
        <f t="shared" si="8"/>
        <v>0</v>
      </c>
      <c r="AN173" s="254">
        <f t="shared" si="8"/>
        <v>0</v>
      </c>
      <c r="AO173" s="259"/>
      <c r="AP173" s="260">
        <f t="shared" si="11"/>
        <v>0</v>
      </c>
      <c r="AQ173" s="259"/>
      <c r="AR173" s="257"/>
      <c r="AS173" s="257"/>
      <c r="AT173" s="257"/>
      <c r="AU173" s="257"/>
      <c r="AV173" s="257"/>
      <c r="AW173" s="257"/>
    </row>
    <row r="174" spans="2:49" s="265" customFormat="1" x14ac:dyDescent="0.4">
      <c r="B174" s="251"/>
      <c r="C174" s="251"/>
      <c r="D174" s="251"/>
      <c r="E174" s="251"/>
      <c r="F174" s="251"/>
      <c r="G174" s="251"/>
      <c r="H174" s="251"/>
      <c r="I174" s="251"/>
      <c r="J174" s="251"/>
      <c r="K174" s="251"/>
      <c r="L174" s="251"/>
      <c r="M174" s="251"/>
      <c r="N174" s="251"/>
      <c r="O174" s="251"/>
      <c r="P174" s="251"/>
      <c r="Q174" s="251"/>
      <c r="R174" s="251"/>
      <c r="S174" s="251"/>
      <c r="T174" s="251"/>
      <c r="U174" s="251"/>
      <c r="V174" s="251"/>
      <c r="W174" s="251"/>
      <c r="X174" s="251"/>
      <c r="Y174" s="251"/>
      <c r="Z174" s="251"/>
      <c r="AA174" s="251"/>
      <c r="AB174" s="252">
        <f t="shared" si="9"/>
        <v>0</v>
      </c>
      <c r="AC174" s="252">
        <f>ROUND(AB174*事業まとめ!$Q$6,2)</f>
        <v>0</v>
      </c>
      <c r="AD174" s="253"/>
      <c r="AE174" s="253"/>
      <c r="AF174" s="253"/>
      <c r="AG174" s="253"/>
      <c r="AH174" s="253"/>
      <c r="AI174" s="253"/>
      <c r="AJ174" s="253"/>
      <c r="AK174" s="252">
        <f t="shared" si="10"/>
        <v>0</v>
      </c>
      <c r="AL174" s="252">
        <f>ROUND(AK174*事業まとめ!$Q$6,2)</f>
        <v>0</v>
      </c>
      <c r="AM174" s="254">
        <f t="shared" si="8"/>
        <v>0</v>
      </c>
      <c r="AN174" s="254">
        <f t="shared" si="8"/>
        <v>0</v>
      </c>
      <c r="AO174" s="259"/>
      <c r="AP174" s="260">
        <f t="shared" si="11"/>
        <v>0</v>
      </c>
      <c r="AQ174" s="259"/>
      <c r="AR174" s="257"/>
      <c r="AS174" s="257"/>
      <c r="AT174" s="257"/>
      <c r="AU174" s="257"/>
      <c r="AV174" s="257"/>
      <c r="AW174" s="257"/>
    </row>
    <row r="175" spans="2:49" s="265" customFormat="1" x14ac:dyDescent="0.4">
      <c r="B175" s="251"/>
      <c r="C175" s="251"/>
      <c r="D175" s="251"/>
      <c r="E175" s="251"/>
      <c r="F175" s="251"/>
      <c r="G175" s="251"/>
      <c r="H175" s="251"/>
      <c r="I175" s="251"/>
      <c r="J175" s="251"/>
      <c r="K175" s="251"/>
      <c r="L175" s="251"/>
      <c r="M175" s="251"/>
      <c r="N175" s="251"/>
      <c r="O175" s="251"/>
      <c r="P175" s="251"/>
      <c r="Q175" s="251"/>
      <c r="R175" s="251"/>
      <c r="S175" s="251"/>
      <c r="T175" s="251"/>
      <c r="U175" s="251"/>
      <c r="V175" s="251"/>
      <c r="W175" s="251"/>
      <c r="X175" s="251"/>
      <c r="Y175" s="251"/>
      <c r="Z175" s="251"/>
      <c r="AA175" s="251"/>
      <c r="AB175" s="252">
        <f t="shared" si="9"/>
        <v>0</v>
      </c>
      <c r="AC175" s="252">
        <f>ROUND(AB175*事業まとめ!$Q$6,2)</f>
        <v>0</v>
      </c>
      <c r="AD175" s="253"/>
      <c r="AE175" s="253"/>
      <c r="AF175" s="253"/>
      <c r="AG175" s="253"/>
      <c r="AH175" s="253"/>
      <c r="AI175" s="253"/>
      <c r="AJ175" s="253"/>
      <c r="AK175" s="252">
        <f t="shared" si="10"/>
        <v>0</v>
      </c>
      <c r="AL175" s="252">
        <f>ROUND(AK175*事業まとめ!$Q$6,2)</f>
        <v>0</v>
      </c>
      <c r="AM175" s="254">
        <f t="shared" si="8"/>
        <v>0</v>
      </c>
      <c r="AN175" s="254">
        <f t="shared" si="8"/>
        <v>0</v>
      </c>
      <c r="AO175" s="259"/>
      <c r="AP175" s="260">
        <f t="shared" si="11"/>
        <v>0</v>
      </c>
      <c r="AQ175" s="259"/>
      <c r="AR175" s="257"/>
      <c r="AS175" s="257"/>
      <c r="AT175" s="257"/>
      <c r="AU175" s="257"/>
      <c r="AV175" s="257"/>
      <c r="AW175" s="257"/>
    </row>
    <row r="176" spans="2:49" s="265" customFormat="1" x14ac:dyDescent="0.4">
      <c r="B176" s="251"/>
      <c r="C176" s="251"/>
      <c r="D176" s="251"/>
      <c r="E176" s="251"/>
      <c r="F176" s="251"/>
      <c r="G176" s="251"/>
      <c r="H176" s="251"/>
      <c r="I176" s="251"/>
      <c r="J176" s="251"/>
      <c r="K176" s="251"/>
      <c r="L176" s="251"/>
      <c r="M176" s="251"/>
      <c r="N176" s="251"/>
      <c r="O176" s="251"/>
      <c r="P176" s="251"/>
      <c r="Q176" s="251"/>
      <c r="R176" s="251"/>
      <c r="S176" s="251"/>
      <c r="T176" s="251"/>
      <c r="U176" s="251"/>
      <c r="V176" s="251"/>
      <c r="W176" s="251"/>
      <c r="X176" s="251"/>
      <c r="Y176" s="251"/>
      <c r="Z176" s="251"/>
      <c r="AA176" s="251"/>
      <c r="AB176" s="252">
        <f t="shared" si="9"/>
        <v>0</v>
      </c>
      <c r="AC176" s="252">
        <f>ROUND(AB176*事業まとめ!$Q$6,2)</f>
        <v>0</v>
      </c>
      <c r="AD176" s="253"/>
      <c r="AE176" s="253"/>
      <c r="AF176" s="253"/>
      <c r="AG176" s="253"/>
      <c r="AH176" s="253"/>
      <c r="AI176" s="253"/>
      <c r="AJ176" s="253"/>
      <c r="AK176" s="252">
        <f t="shared" si="10"/>
        <v>0</v>
      </c>
      <c r="AL176" s="252">
        <f>ROUND(AK176*事業まとめ!$Q$6,2)</f>
        <v>0</v>
      </c>
      <c r="AM176" s="254">
        <f t="shared" si="8"/>
        <v>0</v>
      </c>
      <c r="AN176" s="254">
        <f t="shared" si="8"/>
        <v>0</v>
      </c>
      <c r="AO176" s="259"/>
      <c r="AP176" s="260">
        <f t="shared" si="11"/>
        <v>0</v>
      </c>
      <c r="AQ176" s="259"/>
      <c r="AR176" s="257"/>
      <c r="AS176" s="257"/>
      <c r="AT176" s="257"/>
      <c r="AU176" s="257"/>
      <c r="AV176" s="257"/>
      <c r="AW176" s="257"/>
    </row>
    <row r="177" spans="2:49" s="265" customFormat="1" x14ac:dyDescent="0.4">
      <c r="B177" s="251"/>
      <c r="C177" s="251"/>
      <c r="D177" s="251"/>
      <c r="E177" s="251"/>
      <c r="F177" s="251"/>
      <c r="G177" s="251"/>
      <c r="H177" s="251"/>
      <c r="I177" s="251"/>
      <c r="J177" s="251"/>
      <c r="K177" s="251"/>
      <c r="L177" s="251"/>
      <c r="M177" s="251"/>
      <c r="N177" s="251"/>
      <c r="O177" s="251"/>
      <c r="P177" s="251"/>
      <c r="Q177" s="251"/>
      <c r="R177" s="251"/>
      <c r="S177" s="251"/>
      <c r="T177" s="251"/>
      <c r="U177" s="251"/>
      <c r="V177" s="251"/>
      <c r="W177" s="251"/>
      <c r="X177" s="251"/>
      <c r="Y177" s="251"/>
      <c r="Z177" s="251"/>
      <c r="AA177" s="251"/>
      <c r="AB177" s="252">
        <f t="shared" si="9"/>
        <v>0</v>
      </c>
      <c r="AC177" s="252">
        <f>ROUND(AB177*事業まとめ!$Q$6,2)</f>
        <v>0</v>
      </c>
      <c r="AD177" s="253"/>
      <c r="AE177" s="253"/>
      <c r="AF177" s="253"/>
      <c r="AG177" s="253"/>
      <c r="AH177" s="253"/>
      <c r="AI177" s="253"/>
      <c r="AJ177" s="253"/>
      <c r="AK177" s="252">
        <f t="shared" si="10"/>
        <v>0</v>
      </c>
      <c r="AL177" s="252">
        <f>ROUND(AK177*事業まとめ!$Q$6,2)</f>
        <v>0</v>
      </c>
      <c r="AM177" s="254">
        <f t="shared" si="8"/>
        <v>0</v>
      </c>
      <c r="AN177" s="254">
        <f t="shared" si="8"/>
        <v>0</v>
      </c>
      <c r="AO177" s="259"/>
      <c r="AP177" s="260">
        <f t="shared" si="11"/>
        <v>0</v>
      </c>
      <c r="AQ177" s="259"/>
      <c r="AR177" s="257"/>
      <c r="AS177" s="257"/>
      <c r="AT177" s="257"/>
      <c r="AU177" s="257"/>
      <c r="AV177" s="257"/>
      <c r="AW177" s="257"/>
    </row>
    <row r="178" spans="2:49" s="265" customFormat="1" x14ac:dyDescent="0.4">
      <c r="B178" s="251"/>
      <c r="C178" s="251"/>
      <c r="D178" s="251"/>
      <c r="E178" s="251"/>
      <c r="F178" s="251"/>
      <c r="G178" s="251"/>
      <c r="H178" s="251"/>
      <c r="I178" s="251"/>
      <c r="J178" s="251"/>
      <c r="K178" s="251"/>
      <c r="L178" s="251"/>
      <c r="M178" s="251"/>
      <c r="N178" s="251"/>
      <c r="O178" s="251"/>
      <c r="P178" s="251"/>
      <c r="Q178" s="251"/>
      <c r="R178" s="251"/>
      <c r="S178" s="251"/>
      <c r="T178" s="251"/>
      <c r="U178" s="251"/>
      <c r="V178" s="251"/>
      <c r="W178" s="251"/>
      <c r="X178" s="251"/>
      <c r="Y178" s="251"/>
      <c r="Z178" s="251"/>
      <c r="AA178" s="251"/>
      <c r="AB178" s="252">
        <f t="shared" si="9"/>
        <v>0</v>
      </c>
      <c r="AC178" s="252">
        <f>ROUND(AB178*事業まとめ!$Q$6,2)</f>
        <v>0</v>
      </c>
      <c r="AD178" s="253"/>
      <c r="AE178" s="253"/>
      <c r="AF178" s="253"/>
      <c r="AG178" s="253"/>
      <c r="AH178" s="253"/>
      <c r="AI178" s="253"/>
      <c r="AJ178" s="253"/>
      <c r="AK178" s="252">
        <f t="shared" si="10"/>
        <v>0</v>
      </c>
      <c r="AL178" s="252">
        <f>ROUND(AK178*事業まとめ!$Q$6,2)</f>
        <v>0</v>
      </c>
      <c r="AM178" s="254">
        <f t="shared" si="8"/>
        <v>0</v>
      </c>
      <c r="AN178" s="254">
        <f t="shared" si="8"/>
        <v>0</v>
      </c>
      <c r="AO178" s="259"/>
      <c r="AP178" s="260">
        <f t="shared" si="11"/>
        <v>0</v>
      </c>
      <c r="AQ178" s="259"/>
      <c r="AR178" s="257"/>
      <c r="AS178" s="257"/>
      <c r="AT178" s="257"/>
      <c r="AU178" s="257"/>
      <c r="AV178" s="257"/>
      <c r="AW178" s="257"/>
    </row>
    <row r="179" spans="2:49" s="265" customFormat="1" x14ac:dyDescent="0.4">
      <c r="B179" s="251"/>
      <c r="C179" s="251"/>
      <c r="D179" s="251"/>
      <c r="E179" s="251"/>
      <c r="F179" s="251"/>
      <c r="G179" s="251"/>
      <c r="H179" s="251"/>
      <c r="I179" s="251"/>
      <c r="J179" s="251"/>
      <c r="K179" s="251"/>
      <c r="L179" s="251"/>
      <c r="M179" s="251"/>
      <c r="N179" s="251"/>
      <c r="O179" s="251"/>
      <c r="P179" s="251"/>
      <c r="Q179" s="251"/>
      <c r="R179" s="251"/>
      <c r="S179" s="251"/>
      <c r="T179" s="251"/>
      <c r="U179" s="251"/>
      <c r="V179" s="251"/>
      <c r="W179" s="251"/>
      <c r="X179" s="251"/>
      <c r="Y179" s="251"/>
      <c r="Z179" s="251"/>
      <c r="AA179" s="251"/>
      <c r="AB179" s="252">
        <f t="shared" si="9"/>
        <v>0</v>
      </c>
      <c r="AC179" s="252">
        <f>ROUND(AB179*事業まとめ!$Q$6,2)</f>
        <v>0</v>
      </c>
      <c r="AD179" s="253"/>
      <c r="AE179" s="253"/>
      <c r="AF179" s="253"/>
      <c r="AG179" s="253"/>
      <c r="AH179" s="253"/>
      <c r="AI179" s="253"/>
      <c r="AJ179" s="253"/>
      <c r="AK179" s="252">
        <f t="shared" si="10"/>
        <v>0</v>
      </c>
      <c r="AL179" s="252">
        <f>ROUND(AK179*事業まとめ!$Q$6,2)</f>
        <v>0</v>
      </c>
      <c r="AM179" s="254">
        <f t="shared" si="8"/>
        <v>0</v>
      </c>
      <c r="AN179" s="254">
        <f t="shared" si="8"/>
        <v>0</v>
      </c>
      <c r="AO179" s="259"/>
      <c r="AP179" s="260">
        <f t="shared" si="11"/>
        <v>0</v>
      </c>
      <c r="AQ179" s="259"/>
      <c r="AR179" s="257"/>
      <c r="AS179" s="257"/>
      <c r="AT179" s="257"/>
      <c r="AU179" s="257"/>
      <c r="AV179" s="257"/>
      <c r="AW179" s="257"/>
    </row>
    <row r="180" spans="2:49" s="265" customFormat="1" x14ac:dyDescent="0.4">
      <c r="B180" s="251"/>
      <c r="C180" s="251"/>
      <c r="D180" s="251"/>
      <c r="E180" s="251"/>
      <c r="F180" s="251"/>
      <c r="G180" s="251"/>
      <c r="H180" s="251"/>
      <c r="I180" s="251"/>
      <c r="J180" s="251"/>
      <c r="K180" s="251"/>
      <c r="L180" s="251"/>
      <c r="M180" s="251"/>
      <c r="N180" s="251"/>
      <c r="O180" s="251"/>
      <c r="P180" s="251"/>
      <c r="Q180" s="251"/>
      <c r="R180" s="251"/>
      <c r="S180" s="251"/>
      <c r="T180" s="251"/>
      <c r="U180" s="251"/>
      <c r="V180" s="251"/>
      <c r="W180" s="251"/>
      <c r="X180" s="251"/>
      <c r="Y180" s="251"/>
      <c r="Z180" s="251"/>
      <c r="AA180" s="251"/>
      <c r="AB180" s="252">
        <f t="shared" si="9"/>
        <v>0</v>
      </c>
      <c r="AC180" s="252">
        <f>ROUND(AB180*事業まとめ!$Q$6,2)</f>
        <v>0</v>
      </c>
      <c r="AD180" s="253"/>
      <c r="AE180" s="253"/>
      <c r="AF180" s="253"/>
      <c r="AG180" s="253"/>
      <c r="AH180" s="253"/>
      <c r="AI180" s="253"/>
      <c r="AJ180" s="253"/>
      <c r="AK180" s="252">
        <f t="shared" si="10"/>
        <v>0</v>
      </c>
      <c r="AL180" s="252">
        <f>ROUND(AK180*事業まとめ!$Q$6,2)</f>
        <v>0</v>
      </c>
      <c r="AM180" s="254">
        <f t="shared" si="8"/>
        <v>0</v>
      </c>
      <c r="AN180" s="254">
        <f t="shared" si="8"/>
        <v>0</v>
      </c>
      <c r="AO180" s="259"/>
      <c r="AP180" s="260">
        <f t="shared" si="11"/>
        <v>0</v>
      </c>
      <c r="AQ180" s="259"/>
      <c r="AR180" s="257"/>
      <c r="AS180" s="257"/>
      <c r="AT180" s="257"/>
      <c r="AU180" s="257"/>
      <c r="AV180" s="257"/>
      <c r="AW180" s="257"/>
    </row>
    <row r="181" spans="2:49" s="265" customFormat="1" x14ac:dyDescent="0.4">
      <c r="B181" s="251"/>
      <c r="C181" s="251"/>
      <c r="D181" s="251"/>
      <c r="E181" s="251"/>
      <c r="F181" s="251"/>
      <c r="G181" s="251"/>
      <c r="H181" s="251"/>
      <c r="I181" s="251"/>
      <c r="J181" s="251"/>
      <c r="K181" s="251"/>
      <c r="L181" s="251"/>
      <c r="M181" s="251"/>
      <c r="N181" s="251"/>
      <c r="O181" s="251"/>
      <c r="P181" s="251"/>
      <c r="Q181" s="251"/>
      <c r="R181" s="251"/>
      <c r="S181" s="251"/>
      <c r="T181" s="251"/>
      <c r="U181" s="251"/>
      <c r="V181" s="251"/>
      <c r="W181" s="251"/>
      <c r="X181" s="251"/>
      <c r="Y181" s="251"/>
      <c r="Z181" s="251"/>
      <c r="AA181" s="251"/>
      <c r="AB181" s="252">
        <f t="shared" si="9"/>
        <v>0</v>
      </c>
      <c r="AC181" s="252">
        <f>ROUND(AB181*事業まとめ!$Q$6,2)</f>
        <v>0</v>
      </c>
      <c r="AD181" s="253"/>
      <c r="AE181" s="253"/>
      <c r="AF181" s="253"/>
      <c r="AG181" s="253"/>
      <c r="AH181" s="253"/>
      <c r="AI181" s="253"/>
      <c r="AJ181" s="253"/>
      <c r="AK181" s="252">
        <f t="shared" si="10"/>
        <v>0</v>
      </c>
      <c r="AL181" s="252">
        <f>ROUND(AK181*事業まとめ!$Q$6,2)</f>
        <v>0</v>
      </c>
      <c r="AM181" s="254">
        <f t="shared" si="8"/>
        <v>0</v>
      </c>
      <c r="AN181" s="254">
        <f t="shared" si="8"/>
        <v>0</v>
      </c>
      <c r="AO181" s="259"/>
      <c r="AP181" s="260">
        <f t="shared" si="11"/>
        <v>0</v>
      </c>
      <c r="AQ181" s="259"/>
      <c r="AR181" s="257"/>
      <c r="AS181" s="257"/>
      <c r="AT181" s="257"/>
      <c r="AU181" s="257"/>
      <c r="AV181" s="257"/>
      <c r="AW181" s="257"/>
    </row>
    <row r="182" spans="2:49" s="265" customFormat="1" x14ac:dyDescent="0.4">
      <c r="B182" s="251"/>
      <c r="C182" s="251"/>
      <c r="D182" s="251"/>
      <c r="E182" s="251"/>
      <c r="F182" s="251"/>
      <c r="G182" s="251"/>
      <c r="H182" s="251"/>
      <c r="I182" s="251"/>
      <c r="J182" s="251"/>
      <c r="K182" s="251"/>
      <c r="L182" s="251"/>
      <c r="M182" s="251"/>
      <c r="N182" s="251"/>
      <c r="O182" s="251"/>
      <c r="P182" s="251"/>
      <c r="Q182" s="251"/>
      <c r="R182" s="251"/>
      <c r="S182" s="251"/>
      <c r="T182" s="251"/>
      <c r="U182" s="251"/>
      <c r="V182" s="251"/>
      <c r="W182" s="251"/>
      <c r="X182" s="251"/>
      <c r="Y182" s="251"/>
      <c r="Z182" s="251"/>
      <c r="AA182" s="251"/>
      <c r="AB182" s="252">
        <f t="shared" si="9"/>
        <v>0</v>
      </c>
      <c r="AC182" s="252">
        <f>ROUND(AB182*事業まとめ!$Q$6,2)</f>
        <v>0</v>
      </c>
      <c r="AD182" s="253"/>
      <c r="AE182" s="253"/>
      <c r="AF182" s="253"/>
      <c r="AG182" s="253"/>
      <c r="AH182" s="253"/>
      <c r="AI182" s="253"/>
      <c r="AJ182" s="253"/>
      <c r="AK182" s="252">
        <f t="shared" si="10"/>
        <v>0</v>
      </c>
      <c r="AL182" s="252">
        <f>ROUND(AK182*事業まとめ!$Q$6,2)</f>
        <v>0</v>
      </c>
      <c r="AM182" s="254">
        <f t="shared" si="8"/>
        <v>0</v>
      </c>
      <c r="AN182" s="254">
        <f t="shared" si="8"/>
        <v>0</v>
      </c>
      <c r="AO182" s="259"/>
      <c r="AP182" s="260">
        <f t="shared" si="11"/>
        <v>0</v>
      </c>
      <c r="AQ182" s="259"/>
      <c r="AR182" s="257"/>
      <c r="AS182" s="257"/>
      <c r="AT182" s="257"/>
      <c r="AU182" s="257"/>
      <c r="AV182" s="257"/>
      <c r="AW182" s="257"/>
    </row>
    <row r="183" spans="2:49" s="265" customFormat="1" x14ac:dyDescent="0.4">
      <c r="B183" s="251"/>
      <c r="C183" s="251"/>
      <c r="D183" s="251"/>
      <c r="E183" s="251"/>
      <c r="F183" s="251"/>
      <c r="G183" s="251"/>
      <c r="H183" s="251"/>
      <c r="I183" s="251"/>
      <c r="J183" s="251"/>
      <c r="K183" s="251"/>
      <c r="L183" s="251"/>
      <c r="M183" s="251"/>
      <c r="N183" s="251"/>
      <c r="O183" s="251"/>
      <c r="P183" s="251"/>
      <c r="Q183" s="251"/>
      <c r="R183" s="251"/>
      <c r="S183" s="251"/>
      <c r="T183" s="251"/>
      <c r="U183" s="251"/>
      <c r="V183" s="251"/>
      <c r="W183" s="251"/>
      <c r="X183" s="251"/>
      <c r="Y183" s="251"/>
      <c r="Z183" s="251"/>
      <c r="AA183" s="251"/>
      <c r="AB183" s="252">
        <f t="shared" si="9"/>
        <v>0</v>
      </c>
      <c r="AC183" s="252">
        <f>ROUND(AB183*事業まとめ!$Q$6,2)</f>
        <v>0</v>
      </c>
      <c r="AD183" s="253"/>
      <c r="AE183" s="253"/>
      <c r="AF183" s="253"/>
      <c r="AG183" s="253"/>
      <c r="AH183" s="253"/>
      <c r="AI183" s="253"/>
      <c r="AJ183" s="253"/>
      <c r="AK183" s="252">
        <f t="shared" si="10"/>
        <v>0</v>
      </c>
      <c r="AL183" s="252">
        <f>ROUND(AK183*事業まとめ!$Q$6,2)</f>
        <v>0</v>
      </c>
      <c r="AM183" s="254">
        <f t="shared" si="8"/>
        <v>0</v>
      </c>
      <c r="AN183" s="254">
        <f t="shared" si="8"/>
        <v>0</v>
      </c>
      <c r="AO183" s="259"/>
      <c r="AP183" s="260">
        <f t="shared" si="11"/>
        <v>0</v>
      </c>
      <c r="AQ183" s="259"/>
      <c r="AR183" s="257"/>
      <c r="AS183" s="257"/>
      <c r="AT183" s="257"/>
      <c r="AU183" s="257"/>
      <c r="AV183" s="257"/>
      <c r="AW183" s="257"/>
    </row>
    <row r="184" spans="2:49" s="265" customFormat="1" x14ac:dyDescent="0.4">
      <c r="B184" s="251"/>
      <c r="C184" s="251"/>
      <c r="D184" s="251"/>
      <c r="E184" s="251"/>
      <c r="F184" s="251"/>
      <c r="G184" s="251"/>
      <c r="H184" s="251"/>
      <c r="I184" s="251"/>
      <c r="J184" s="251"/>
      <c r="K184" s="251"/>
      <c r="L184" s="251"/>
      <c r="M184" s="251"/>
      <c r="N184" s="251"/>
      <c r="O184" s="251"/>
      <c r="P184" s="251"/>
      <c r="Q184" s="251"/>
      <c r="R184" s="251"/>
      <c r="S184" s="251"/>
      <c r="T184" s="251"/>
      <c r="U184" s="251"/>
      <c r="V184" s="251"/>
      <c r="W184" s="251"/>
      <c r="X184" s="251"/>
      <c r="Y184" s="251"/>
      <c r="Z184" s="251"/>
      <c r="AA184" s="251"/>
      <c r="AB184" s="252">
        <f t="shared" si="9"/>
        <v>0</v>
      </c>
      <c r="AC184" s="252">
        <f>ROUND(AB184*事業まとめ!$Q$6,2)</f>
        <v>0</v>
      </c>
      <c r="AD184" s="253"/>
      <c r="AE184" s="253"/>
      <c r="AF184" s="253"/>
      <c r="AG184" s="253"/>
      <c r="AH184" s="253"/>
      <c r="AI184" s="253"/>
      <c r="AJ184" s="253"/>
      <c r="AK184" s="252">
        <f t="shared" si="10"/>
        <v>0</v>
      </c>
      <c r="AL184" s="252">
        <f>ROUND(AK184*事業まとめ!$Q$6,2)</f>
        <v>0</v>
      </c>
      <c r="AM184" s="254">
        <f t="shared" si="8"/>
        <v>0</v>
      </c>
      <c r="AN184" s="254">
        <f t="shared" si="8"/>
        <v>0</v>
      </c>
      <c r="AO184" s="259"/>
      <c r="AP184" s="260">
        <f t="shared" si="11"/>
        <v>0</v>
      </c>
      <c r="AQ184" s="259"/>
      <c r="AR184" s="257"/>
      <c r="AS184" s="257"/>
      <c r="AT184" s="257"/>
      <c r="AU184" s="257"/>
      <c r="AV184" s="257"/>
      <c r="AW184" s="257"/>
    </row>
    <row r="185" spans="2:49" s="265" customFormat="1" x14ac:dyDescent="0.4">
      <c r="B185" s="251"/>
      <c r="C185" s="251"/>
      <c r="D185" s="251"/>
      <c r="E185" s="251"/>
      <c r="F185" s="251"/>
      <c r="G185" s="251"/>
      <c r="H185" s="251"/>
      <c r="I185" s="251"/>
      <c r="J185" s="251"/>
      <c r="K185" s="251"/>
      <c r="L185" s="251"/>
      <c r="M185" s="251"/>
      <c r="N185" s="251"/>
      <c r="O185" s="251"/>
      <c r="P185" s="251"/>
      <c r="Q185" s="251"/>
      <c r="R185" s="251"/>
      <c r="S185" s="251"/>
      <c r="T185" s="251"/>
      <c r="U185" s="251"/>
      <c r="V185" s="251"/>
      <c r="W185" s="251"/>
      <c r="X185" s="251"/>
      <c r="Y185" s="251"/>
      <c r="Z185" s="251"/>
      <c r="AA185" s="251"/>
      <c r="AB185" s="252">
        <f t="shared" si="9"/>
        <v>0</v>
      </c>
      <c r="AC185" s="252">
        <f>ROUND(AB185*事業まとめ!$Q$6,2)</f>
        <v>0</v>
      </c>
      <c r="AD185" s="253"/>
      <c r="AE185" s="253"/>
      <c r="AF185" s="253"/>
      <c r="AG185" s="253"/>
      <c r="AH185" s="253"/>
      <c r="AI185" s="253"/>
      <c r="AJ185" s="253"/>
      <c r="AK185" s="252">
        <f t="shared" si="10"/>
        <v>0</v>
      </c>
      <c r="AL185" s="252">
        <f>ROUND(AK185*事業まとめ!$Q$6,2)</f>
        <v>0</v>
      </c>
      <c r="AM185" s="254">
        <f t="shared" si="8"/>
        <v>0</v>
      </c>
      <c r="AN185" s="254">
        <f t="shared" si="8"/>
        <v>0</v>
      </c>
      <c r="AO185" s="259"/>
      <c r="AP185" s="260">
        <f t="shared" si="11"/>
        <v>0</v>
      </c>
      <c r="AQ185" s="259"/>
      <c r="AR185" s="257"/>
      <c r="AS185" s="257"/>
      <c r="AT185" s="257"/>
      <c r="AU185" s="257"/>
      <c r="AV185" s="257"/>
      <c r="AW185" s="257"/>
    </row>
    <row r="186" spans="2:49" s="265" customFormat="1" x14ac:dyDescent="0.4">
      <c r="B186" s="251"/>
      <c r="C186" s="251"/>
      <c r="D186" s="251"/>
      <c r="E186" s="251"/>
      <c r="F186" s="251"/>
      <c r="G186" s="251"/>
      <c r="H186" s="251"/>
      <c r="I186" s="251"/>
      <c r="J186" s="251"/>
      <c r="K186" s="251"/>
      <c r="L186" s="251"/>
      <c r="M186" s="251"/>
      <c r="N186" s="251"/>
      <c r="O186" s="251"/>
      <c r="P186" s="251"/>
      <c r="Q186" s="251"/>
      <c r="R186" s="251"/>
      <c r="S186" s="251"/>
      <c r="T186" s="251"/>
      <c r="U186" s="251"/>
      <c r="V186" s="251"/>
      <c r="W186" s="251"/>
      <c r="X186" s="251"/>
      <c r="Y186" s="251"/>
      <c r="Z186" s="251"/>
      <c r="AA186" s="251"/>
      <c r="AB186" s="252">
        <f t="shared" si="9"/>
        <v>0</v>
      </c>
      <c r="AC186" s="252">
        <f>ROUND(AB186*事業まとめ!$Q$6,2)</f>
        <v>0</v>
      </c>
      <c r="AD186" s="253"/>
      <c r="AE186" s="253"/>
      <c r="AF186" s="253"/>
      <c r="AG186" s="253"/>
      <c r="AH186" s="253"/>
      <c r="AI186" s="253"/>
      <c r="AJ186" s="253"/>
      <c r="AK186" s="252">
        <f t="shared" si="10"/>
        <v>0</v>
      </c>
      <c r="AL186" s="252">
        <f>ROUND(AK186*事業まとめ!$Q$6,2)</f>
        <v>0</v>
      </c>
      <c r="AM186" s="254">
        <f t="shared" si="8"/>
        <v>0</v>
      </c>
      <c r="AN186" s="254">
        <f t="shared" si="8"/>
        <v>0</v>
      </c>
      <c r="AO186" s="259"/>
      <c r="AP186" s="260">
        <f t="shared" si="11"/>
        <v>0</v>
      </c>
      <c r="AQ186" s="259"/>
      <c r="AR186" s="257"/>
      <c r="AS186" s="257"/>
      <c r="AT186" s="257"/>
      <c r="AU186" s="257"/>
      <c r="AV186" s="257"/>
      <c r="AW186" s="257"/>
    </row>
    <row r="187" spans="2:49" s="265" customFormat="1" x14ac:dyDescent="0.4">
      <c r="B187" s="251"/>
      <c r="C187" s="251"/>
      <c r="D187" s="251"/>
      <c r="E187" s="251"/>
      <c r="F187" s="251"/>
      <c r="G187" s="251"/>
      <c r="H187" s="251"/>
      <c r="I187" s="251"/>
      <c r="J187" s="251"/>
      <c r="K187" s="251"/>
      <c r="L187" s="251"/>
      <c r="M187" s="251"/>
      <c r="N187" s="251"/>
      <c r="O187" s="251"/>
      <c r="P187" s="251"/>
      <c r="Q187" s="251"/>
      <c r="R187" s="251"/>
      <c r="S187" s="251"/>
      <c r="T187" s="251"/>
      <c r="U187" s="251"/>
      <c r="V187" s="251"/>
      <c r="W187" s="251"/>
      <c r="X187" s="251"/>
      <c r="Y187" s="251"/>
      <c r="Z187" s="251"/>
      <c r="AA187" s="251"/>
      <c r="AB187" s="252">
        <f t="shared" si="9"/>
        <v>0</v>
      </c>
      <c r="AC187" s="252">
        <f>ROUND(AB187*事業まとめ!$Q$6,2)</f>
        <v>0</v>
      </c>
      <c r="AD187" s="253"/>
      <c r="AE187" s="253"/>
      <c r="AF187" s="253"/>
      <c r="AG187" s="253"/>
      <c r="AH187" s="253"/>
      <c r="AI187" s="253"/>
      <c r="AJ187" s="253"/>
      <c r="AK187" s="252">
        <f t="shared" si="10"/>
        <v>0</v>
      </c>
      <c r="AL187" s="252">
        <f>ROUND(AK187*事業まとめ!$Q$6,2)</f>
        <v>0</v>
      </c>
      <c r="AM187" s="254">
        <f t="shared" si="8"/>
        <v>0</v>
      </c>
      <c r="AN187" s="254">
        <f t="shared" si="8"/>
        <v>0</v>
      </c>
      <c r="AO187" s="259"/>
      <c r="AP187" s="260">
        <f t="shared" si="11"/>
        <v>0</v>
      </c>
      <c r="AQ187" s="259"/>
      <c r="AR187" s="257"/>
      <c r="AS187" s="257"/>
      <c r="AT187" s="257"/>
      <c r="AU187" s="257"/>
      <c r="AV187" s="257"/>
      <c r="AW187" s="257"/>
    </row>
    <row r="188" spans="2:49" s="265" customFormat="1" x14ac:dyDescent="0.4">
      <c r="B188" s="251"/>
      <c r="C188" s="251"/>
      <c r="D188" s="251"/>
      <c r="E188" s="251"/>
      <c r="F188" s="251"/>
      <c r="G188" s="251"/>
      <c r="H188" s="251"/>
      <c r="I188" s="251"/>
      <c r="J188" s="251"/>
      <c r="K188" s="251"/>
      <c r="L188" s="251"/>
      <c r="M188" s="251"/>
      <c r="N188" s="251"/>
      <c r="O188" s="251"/>
      <c r="P188" s="251"/>
      <c r="Q188" s="251"/>
      <c r="R188" s="251"/>
      <c r="S188" s="251"/>
      <c r="T188" s="251"/>
      <c r="U188" s="251"/>
      <c r="V188" s="251"/>
      <c r="W188" s="251"/>
      <c r="X188" s="251"/>
      <c r="Y188" s="251"/>
      <c r="Z188" s="251"/>
      <c r="AA188" s="251"/>
      <c r="AB188" s="252">
        <f t="shared" si="9"/>
        <v>0</v>
      </c>
      <c r="AC188" s="252">
        <f>ROUND(AB188*事業まとめ!$Q$6,2)</f>
        <v>0</v>
      </c>
      <c r="AD188" s="253"/>
      <c r="AE188" s="253"/>
      <c r="AF188" s="253"/>
      <c r="AG188" s="253"/>
      <c r="AH188" s="253"/>
      <c r="AI188" s="253"/>
      <c r="AJ188" s="253"/>
      <c r="AK188" s="252">
        <f t="shared" si="10"/>
        <v>0</v>
      </c>
      <c r="AL188" s="252">
        <f>ROUND(AK188*事業まとめ!$Q$6,2)</f>
        <v>0</v>
      </c>
      <c r="AM188" s="254">
        <f t="shared" si="8"/>
        <v>0</v>
      </c>
      <c r="AN188" s="254">
        <f t="shared" si="8"/>
        <v>0</v>
      </c>
      <c r="AO188" s="259"/>
      <c r="AP188" s="260">
        <f t="shared" si="11"/>
        <v>0</v>
      </c>
      <c r="AQ188" s="259"/>
      <c r="AR188" s="257"/>
      <c r="AS188" s="257"/>
      <c r="AT188" s="257"/>
      <c r="AU188" s="257"/>
      <c r="AV188" s="257"/>
      <c r="AW188" s="257"/>
    </row>
    <row r="189" spans="2:49" s="265" customFormat="1" x14ac:dyDescent="0.4">
      <c r="B189" s="251"/>
      <c r="C189" s="251"/>
      <c r="D189" s="251"/>
      <c r="E189" s="251"/>
      <c r="F189" s="251"/>
      <c r="G189" s="251"/>
      <c r="H189" s="251"/>
      <c r="I189" s="251"/>
      <c r="J189" s="251"/>
      <c r="K189" s="251"/>
      <c r="L189" s="251"/>
      <c r="M189" s="251"/>
      <c r="N189" s="251"/>
      <c r="O189" s="251"/>
      <c r="P189" s="251"/>
      <c r="Q189" s="251"/>
      <c r="R189" s="251"/>
      <c r="S189" s="251"/>
      <c r="T189" s="251"/>
      <c r="U189" s="251"/>
      <c r="V189" s="251"/>
      <c r="W189" s="251"/>
      <c r="X189" s="251"/>
      <c r="Y189" s="251"/>
      <c r="Z189" s="251"/>
      <c r="AA189" s="251"/>
      <c r="AB189" s="252">
        <f t="shared" si="9"/>
        <v>0</v>
      </c>
      <c r="AC189" s="252">
        <f>ROUND(AB189*事業まとめ!$Q$6,2)</f>
        <v>0</v>
      </c>
      <c r="AD189" s="253"/>
      <c r="AE189" s="253"/>
      <c r="AF189" s="253"/>
      <c r="AG189" s="253"/>
      <c r="AH189" s="253"/>
      <c r="AI189" s="253"/>
      <c r="AJ189" s="253"/>
      <c r="AK189" s="252">
        <f t="shared" si="10"/>
        <v>0</v>
      </c>
      <c r="AL189" s="252">
        <f>ROUND(AK189*事業まとめ!$Q$6,2)</f>
        <v>0</v>
      </c>
      <c r="AM189" s="254">
        <f t="shared" si="8"/>
        <v>0</v>
      </c>
      <c r="AN189" s="254">
        <f t="shared" si="8"/>
        <v>0</v>
      </c>
      <c r="AO189" s="259"/>
      <c r="AP189" s="260">
        <f t="shared" si="11"/>
        <v>0</v>
      </c>
      <c r="AQ189" s="259"/>
      <c r="AR189" s="257"/>
      <c r="AS189" s="257"/>
      <c r="AT189" s="257"/>
      <c r="AU189" s="257"/>
      <c r="AV189" s="257"/>
      <c r="AW189" s="257"/>
    </row>
    <row r="190" spans="2:49" s="265" customFormat="1" x14ac:dyDescent="0.4">
      <c r="B190" s="251"/>
      <c r="C190" s="251"/>
      <c r="D190" s="251"/>
      <c r="E190" s="251"/>
      <c r="F190" s="251"/>
      <c r="G190" s="251"/>
      <c r="H190" s="251"/>
      <c r="I190" s="251"/>
      <c r="J190" s="251"/>
      <c r="K190" s="251"/>
      <c r="L190" s="251"/>
      <c r="M190" s="251"/>
      <c r="N190" s="251"/>
      <c r="O190" s="251"/>
      <c r="P190" s="251"/>
      <c r="Q190" s="251"/>
      <c r="R190" s="251"/>
      <c r="S190" s="251"/>
      <c r="T190" s="251"/>
      <c r="U190" s="251"/>
      <c r="V190" s="251"/>
      <c r="W190" s="251"/>
      <c r="X190" s="251"/>
      <c r="Y190" s="251"/>
      <c r="Z190" s="251"/>
      <c r="AA190" s="251"/>
      <c r="AB190" s="252">
        <f t="shared" si="9"/>
        <v>0</v>
      </c>
      <c r="AC190" s="252">
        <f>ROUND(AB190*事業まとめ!$Q$6,2)</f>
        <v>0</v>
      </c>
      <c r="AD190" s="253"/>
      <c r="AE190" s="253"/>
      <c r="AF190" s="253"/>
      <c r="AG190" s="253"/>
      <c r="AH190" s="253"/>
      <c r="AI190" s="253"/>
      <c r="AJ190" s="253"/>
      <c r="AK190" s="252">
        <f t="shared" si="10"/>
        <v>0</v>
      </c>
      <c r="AL190" s="252">
        <f>ROUND(AK190*事業まとめ!$Q$6,2)</f>
        <v>0</v>
      </c>
      <c r="AM190" s="254">
        <f t="shared" si="8"/>
        <v>0</v>
      </c>
      <c r="AN190" s="254">
        <f t="shared" si="8"/>
        <v>0</v>
      </c>
      <c r="AO190" s="259"/>
      <c r="AP190" s="260">
        <f t="shared" si="11"/>
        <v>0</v>
      </c>
      <c r="AQ190" s="259"/>
      <c r="AR190" s="257"/>
      <c r="AS190" s="257"/>
      <c r="AT190" s="257"/>
      <c r="AU190" s="257"/>
      <c r="AV190" s="257"/>
      <c r="AW190" s="257"/>
    </row>
    <row r="191" spans="2:49" s="265" customFormat="1" x14ac:dyDescent="0.4">
      <c r="B191" s="251"/>
      <c r="C191" s="251"/>
      <c r="D191" s="251"/>
      <c r="E191" s="251"/>
      <c r="F191" s="251"/>
      <c r="G191" s="251"/>
      <c r="H191" s="251"/>
      <c r="I191" s="251"/>
      <c r="J191" s="251"/>
      <c r="K191" s="251"/>
      <c r="L191" s="251"/>
      <c r="M191" s="251"/>
      <c r="N191" s="251"/>
      <c r="O191" s="251"/>
      <c r="P191" s="251"/>
      <c r="Q191" s="251"/>
      <c r="R191" s="251"/>
      <c r="S191" s="251"/>
      <c r="T191" s="251"/>
      <c r="U191" s="251"/>
      <c r="V191" s="251"/>
      <c r="W191" s="251"/>
      <c r="X191" s="251"/>
      <c r="Y191" s="251"/>
      <c r="Z191" s="251"/>
      <c r="AA191" s="251"/>
      <c r="AB191" s="252">
        <f t="shared" si="9"/>
        <v>0</v>
      </c>
      <c r="AC191" s="252">
        <f>ROUND(AB191*事業まとめ!$Q$6,2)</f>
        <v>0</v>
      </c>
      <c r="AD191" s="253"/>
      <c r="AE191" s="253"/>
      <c r="AF191" s="253"/>
      <c r="AG191" s="253"/>
      <c r="AH191" s="253"/>
      <c r="AI191" s="253"/>
      <c r="AJ191" s="253"/>
      <c r="AK191" s="252">
        <f t="shared" si="10"/>
        <v>0</v>
      </c>
      <c r="AL191" s="252">
        <f>ROUND(AK191*事業まとめ!$Q$6,2)</f>
        <v>0</v>
      </c>
      <c r="AM191" s="254">
        <f t="shared" si="8"/>
        <v>0</v>
      </c>
      <c r="AN191" s="254">
        <f t="shared" si="8"/>
        <v>0</v>
      </c>
      <c r="AO191" s="259"/>
      <c r="AP191" s="260">
        <f t="shared" si="11"/>
        <v>0</v>
      </c>
      <c r="AQ191" s="259"/>
      <c r="AR191" s="257"/>
      <c r="AS191" s="257"/>
      <c r="AT191" s="257"/>
      <c r="AU191" s="257"/>
      <c r="AV191" s="257"/>
      <c r="AW191" s="257"/>
    </row>
    <row r="192" spans="2:49" s="265" customFormat="1" x14ac:dyDescent="0.4">
      <c r="B192" s="251"/>
      <c r="C192" s="251"/>
      <c r="D192" s="251"/>
      <c r="E192" s="251"/>
      <c r="F192" s="251"/>
      <c r="G192" s="251"/>
      <c r="H192" s="251"/>
      <c r="I192" s="251"/>
      <c r="J192" s="251"/>
      <c r="K192" s="251"/>
      <c r="L192" s="251"/>
      <c r="M192" s="251"/>
      <c r="N192" s="251"/>
      <c r="O192" s="251"/>
      <c r="P192" s="251"/>
      <c r="Q192" s="251"/>
      <c r="R192" s="251"/>
      <c r="S192" s="251"/>
      <c r="T192" s="251"/>
      <c r="U192" s="251"/>
      <c r="V192" s="251"/>
      <c r="W192" s="251"/>
      <c r="X192" s="251"/>
      <c r="Y192" s="251"/>
      <c r="Z192" s="251"/>
      <c r="AA192" s="251"/>
      <c r="AB192" s="252">
        <f t="shared" si="9"/>
        <v>0</v>
      </c>
      <c r="AC192" s="252">
        <f>ROUND(AB192*事業まとめ!$Q$6,2)</f>
        <v>0</v>
      </c>
      <c r="AD192" s="253"/>
      <c r="AE192" s="253"/>
      <c r="AF192" s="253"/>
      <c r="AG192" s="253"/>
      <c r="AH192" s="253"/>
      <c r="AI192" s="253"/>
      <c r="AJ192" s="253"/>
      <c r="AK192" s="252">
        <f t="shared" si="10"/>
        <v>0</v>
      </c>
      <c r="AL192" s="252">
        <f>ROUND(AK192*事業まとめ!$Q$6,2)</f>
        <v>0</v>
      </c>
      <c r="AM192" s="254">
        <f t="shared" si="8"/>
        <v>0</v>
      </c>
      <c r="AN192" s="254">
        <f t="shared" si="8"/>
        <v>0</v>
      </c>
      <c r="AO192" s="259"/>
      <c r="AP192" s="260">
        <f t="shared" si="11"/>
        <v>0</v>
      </c>
      <c r="AQ192" s="259"/>
      <c r="AR192" s="257"/>
      <c r="AS192" s="257"/>
      <c r="AT192" s="257"/>
      <c r="AU192" s="257"/>
      <c r="AV192" s="257"/>
      <c r="AW192" s="257"/>
    </row>
    <row r="193" spans="2:49" s="265" customFormat="1" x14ac:dyDescent="0.4">
      <c r="B193" s="251"/>
      <c r="C193" s="251"/>
      <c r="D193" s="251"/>
      <c r="E193" s="251"/>
      <c r="F193" s="251"/>
      <c r="G193" s="251"/>
      <c r="H193" s="251"/>
      <c r="I193" s="251"/>
      <c r="J193" s="251"/>
      <c r="K193" s="251"/>
      <c r="L193" s="251"/>
      <c r="M193" s="251"/>
      <c r="N193" s="251"/>
      <c r="O193" s="251"/>
      <c r="P193" s="251"/>
      <c r="Q193" s="251"/>
      <c r="R193" s="251"/>
      <c r="S193" s="251"/>
      <c r="T193" s="251"/>
      <c r="U193" s="251"/>
      <c r="V193" s="251"/>
      <c r="W193" s="251"/>
      <c r="X193" s="251"/>
      <c r="Y193" s="251"/>
      <c r="Z193" s="251"/>
      <c r="AA193" s="251"/>
      <c r="AB193" s="252">
        <f t="shared" si="9"/>
        <v>0</v>
      </c>
      <c r="AC193" s="252">
        <f>ROUND(AB193*事業まとめ!$Q$6,2)</f>
        <v>0</v>
      </c>
      <c r="AD193" s="253"/>
      <c r="AE193" s="253"/>
      <c r="AF193" s="253"/>
      <c r="AG193" s="253"/>
      <c r="AH193" s="253"/>
      <c r="AI193" s="253"/>
      <c r="AJ193" s="253"/>
      <c r="AK193" s="252">
        <f t="shared" si="10"/>
        <v>0</v>
      </c>
      <c r="AL193" s="252">
        <f>ROUND(AK193*事業まとめ!$Q$6,2)</f>
        <v>0</v>
      </c>
      <c r="AM193" s="254">
        <f t="shared" si="8"/>
        <v>0</v>
      </c>
      <c r="AN193" s="254">
        <f t="shared" si="8"/>
        <v>0</v>
      </c>
      <c r="AO193" s="259"/>
      <c r="AP193" s="260">
        <f t="shared" si="11"/>
        <v>0</v>
      </c>
      <c r="AQ193" s="259"/>
      <c r="AR193" s="257"/>
      <c r="AS193" s="257"/>
      <c r="AT193" s="257"/>
      <c r="AU193" s="257"/>
      <c r="AV193" s="257"/>
      <c r="AW193" s="257"/>
    </row>
    <row r="194" spans="2:49" s="265" customFormat="1" x14ac:dyDescent="0.4">
      <c r="B194" s="251"/>
      <c r="C194" s="251"/>
      <c r="D194" s="251"/>
      <c r="E194" s="251"/>
      <c r="F194" s="251"/>
      <c r="G194" s="251"/>
      <c r="H194" s="251"/>
      <c r="I194" s="251"/>
      <c r="J194" s="251"/>
      <c r="K194" s="251"/>
      <c r="L194" s="251"/>
      <c r="M194" s="251"/>
      <c r="N194" s="251"/>
      <c r="O194" s="251"/>
      <c r="P194" s="251"/>
      <c r="Q194" s="251"/>
      <c r="R194" s="251"/>
      <c r="S194" s="251"/>
      <c r="T194" s="251"/>
      <c r="U194" s="251"/>
      <c r="V194" s="251"/>
      <c r="W194" s="251"/>
      <c r="X194" s="251"/>
      <c r="Y194" s="251"/>
      <c r="Z194" s="251"/>
      <c r="AA194" s="251"/>
      <c r="AB194" s="252">
        <f t="shared" si="9"/>
        <v>0</v>
      </c>
      <c r="AC194" s="252">
        <f>ROUND(AB194*事業まとめ!$Q$6,2)</f>
        <v>0</v>
      </c>
      <c r="AD194" s="253"/>
      <c r="AE194" s="253"/>
      <c r="AF194" s="253"/>
      <c r="AG194" s="253"/>
      <c r="AH194" s="253"/>
      <c r="AI194" s="253"/>
      <c r="AJ194" s="253"/>
      <c r="AK194" s="252">
        <f t="shared" si="10"/>
        <v>0</v>
      </c>
      <c r="AL194" s="252">
        <f>ROUND(AK194*事業まとめ!$Q$6,2)</f>
        <v>0</v>
      </c>
      <c r="AM194" s="254">
        <f t="shared" si="8"/>
        <v>0</v>
      </c>
      <c r="AN194" s="254">
        <f t="shared" si="8"/>
        <v>0</v>
      </c>
      <c r="AO194" s="259"/>
      <c r="AP194" s="260">
        <f t="shared" si="11"/>
        <v>0</v>
      </c>
      <c r="AQ194" s="259"/>
      <c r="AR194" s="257"/>
      <c r="AS194" s="257"/>
      <c r="AT194" s="257"/>
      <c r="AU194" s="257"/>
      <c r="AV194" s="257"/>
      <c r="AW194" s="257"/>
    </row>
    <row r="195" spans="2:49" s="265" customFormat="1" x14ac:dyDescent="0.4">
      <c r="B195" s="251"/>
      <c r="C195" s="251"/>
      <c r="D195" s="251"/>
      <c r="E195" s="251"/>
      <c r="F195" s="251"/>
      <c r="G195" s="251"/>
      <c r="H195" s="251"/>
      <c r="I195" s="251"/>
      <c r="J195" s="251"/>
      <c r="K195" s="251"/>
      <c r="L195" s="251"/>
      <c r="M195" s="251"/>
      <c r="N195" s="251"/>
      <c r="O195" s="251"/>
      <c r="P195" s="251"/>
      <c r="Q195" s="251"/>
      <c r="R195" s="251"/>
      <c r="S195" s="251"/>
      <c r="T195" s="251"/>
      <c r="U195" s="251"/>
      <c r="V195" s="251"/>
      <c r="W195" s="251"/>
      <c r="X195" s="251"/>
      <c r="Y195" s="251"/>
      <c r="Z195" s="251"/>
      <c r="AA195" s="251"/>
      <c r="AB195" s="252">
        <f t="shared" si="9"/>
        <v>0</v>
      </c>
      <c r="AC195" s="252">
        <f>ROUND(AB195*事業まとめ!$Q$6,2)</f>
        <v>0</v>
      </c>
      <c r="AD195" s="253"/>
      <c r="AE195" s="253"/>
      <c r="AF195" s="253"/>
      <c r="AG195" s="253"/>
      <c r="AH195" s="253"/>
      <c r="AI195" s="253"/>
      <c r="AJ195" s="253"/>
      <c r="AK195" s="252">
        <f t="shared" si="10"/>
        <v>0</v>
      </c>
      <c r="AL195" s="252">
        <f>ROUND(AK195*事業まとめ!$Q$6,2)</f>
        <v>0</v>
      </c>
      <c r="AM195" s="254">
        <f t="shared" si="8"/>
        <v>0</v>
      </c>
      <c r="AN195" s="254">
        <f t="shared" si="8"/>
        <v>0</v>
      </c>
      <c r="AO195" s="259"/>
      <c r="AP195" s="260">
        <f t="shared" si="11"/>
        <v>0</v>
      </c>
      <c r="AQ195" s="259"/>
      <c r="AR195" s="257"/>
      <c r="AS195" s="257"/>
      <c r="AT195" s="257"/>
      <c r="AU195" s="257"/>
      <c r="AV195" s="257"/>
      <c r="AW195" s="257"/>
    </row>
    <row r="196" spans="2:49" s="265" customFormat="1" x14ac:dyDescent="0.4">
      <c r="B196" s="251"/>
      <c r="C196" s="251"/>
      <c r="D196" s="251"/>
      <c r="E196" s="251"/>
      <c r="F196" s="251"/>
      <c r="G196" s="251"/>
      <c r="H196" s="251"/>
      <c r="I196" s="251"/>
      <c r="J196" s="251"/>
      <c r="K196" s="251"/>
      <c r="L196" s="251"/>
      <c r="M196" s="251"/>
      <c r="N196" s="251"/>
      <c r="O196" s="251"/>
      <c r="P196" s="251"/>
      <c r="Q196" s="251"/>
      <c r="R196" s="251"/>
      <c r="S196" s="251"/>
      <c r="T196" s="251"/>
      <c r="U196" s="251"/>
      <c r="V196" s="251"/>
      <c r="W196" s="251"/>
      <c r="X196" s="251"/>
      <c r="Y196" s="251"/>
      <c r="Z196" s="251"/>
      <c r="AA196" s="251"/>
      <c r="AB196" s="252">
        <f t="shared" si="9"/>
        <v>0</v>
      </c>
      <c r="AC196" s="252">
        <f>ROUND(AB196*事業まとめ!$Q$6,2)</f>
        <v>0</v>
      </c>
      <c r="AD196" s="253"/>
      <c r="AE196" s="253"/>
      <c r="AF196" s="253"/>
      <c r="AG196" s="253"/>
      <c r="AH196" s="253"/>
      <c r="AI196" s="253"/>
      <c r="AJ196" s="253"/>
      <c r="AK196" s="252">
        <f t="shared" si="10"/>
        <v>0</v>
      </c>
      <c r="AL196" s="252">
        <f>ROUND(AK196*事業まとめ!$Q$6,2)</f>
        <v>0</v>
      </c>
      <c r="AM196" s="254">
        <f t="shared" si="8"/>
        <v>0</v>
      </c>
      <c r="AN196" s="254">
        <f t="shared" si="8"/>
        <v>0</v>
      </c>
      <c r="AO196" s="259"/>
      <c r="AP196" s="260">
        <f t="shared" si="11"/>
        <v>0</v>
      </c>
      <c r="AQ196" s="259"/>
      <c r="AR196" s="257"/>
      <c r="AS196" s="257"/>
      <c r="AT196" s="257"/>
      <c r="AU196" s="257"/>
      <c r="AV196" s="257"/>
      <c r="AW196" s="257"/>
    </row>
    <row r="197" spans="2:49" s="265" customFormat="1" x14ac:dyDescent="0.4">
      <c r="B197" s="251"/>
      <c r="C197" s="251"/>
      <c r="D197" s="251"/>
      <c r="E197" s="251"/>
      <c r="F197" s="251"/>
      <c r="G197" s="251"/>
      <c r="H197" s="251"/>
      <c r="I197" s="251"/>
      <c r="J197" s="251"/>
      <c r="K197" s="251"/>
      <c r="L197" s="251"/>
      <c r="M197" s="251"/>
      <c r="N197" s="251"/>
      <c r="O197" s="251"/>
      <c r="P197" s="251"/>
      <c r="Q197" s="251"/>
      <c r="R197" s="251"/>
      <c r="S197" s="251"/>
      <c r="T197" s="251"/>
      <c r="U197" s="251"/>
      <c r="V197" s="251"/>
      <c r="W197" s="251"/>
      <c r="X197" s="251"/>
      <c r="Y197" s="251"/>
      <c r="Z197" s="251"/>
      <c r="AA197" s="251"/>
      <c r="AB197" s="252">
        <f t="shared" si="9"/>
        <v>0</v>
      </c>
      <c r="AC197" s="252">
        <f>ROUND(AB197*事業まとめ!$Q$6,2)</f>
        <v>0</v>
      </c>
      <c r="AD197" s="253"/>
      <c r="AE197" s="253"/>
      <c r="AF197" s="253"/>
      <c r="AG197" s="253"/>
      <c r="AH197" s="253"/>
      <c r="AI197" s="253"/>
      <c r="AJ197" s="253"/>
      <c r="AK197" s="252">
        <f t="shared" si="10"/>
        <v>0</v>
      </c>
      <c r="AL197" s="252">
        <f>ROUND(AK197*事業まとめ!$Q$6,2)</f>
        <v>0</v>
      </c>
      <c r="AM197" s="254">
        <f t="shared" si="8"/>
        <v>0</v>
      </c>
      <c r="AN197" s="254">
        <f t="shared" si="8"/>
        <v>0</v>
      </c>
      <c r="AO197" s="259"/>
      <c r="AP197" s="260">
        <f t="shared" si="11"/>
        <v>0</v>
      </c>
      <c r="AQ197" s="259"/>
      <c r="AR197" s="257"/>
      <c r="AS197" s="257"/>
      <c r="AT197" s="257"/>
      <c r="AU197" s="257"/>
      <c r="AV197" s="257"/>
      <c r="AW197" s="257"/>
    </row>
    <row r="198" spans="2:49" s="265" customFormat="1" x14ac:dyDescent="0.4">
      <c r="B198" s="251"/>
      <c r="C198" s="251"/>
      <c r="D198" s="251"/>
      <c r="E198" s="251"/>
      <c r="F198" s="251"/>
      <c r="G198" s="251"/>
      <c r="H198" s="251"/>
      <c r="I198" s="251"/>
      <c r="J198" s="251"/>
      <c r="K198" s="251"/>
      <c r="L198" s="251"/>
      <c r="M198" s="251"/>
      <c r="N198" s="251"/>
      <c r="O198" s="251"/>
      <c r="P198" s="251"/>
      <c r="Q198" s="251"/>
      <c r="R198" s="251"/>
      <c r="S198" s="251"/>
      <c r="T198" s="251"/>
      <c r="U198" s="251"/>
      <c r="V198" s="251"/>
      <c r="W198" s="251"/>
      <c r="X198" s="251"/>
      <c r="Y198" s="251"/>
      <c r="Z198" s="251"/>
      <c r="AA198" s="251"/>
      <c r="AB198" s="252">
        <f t="shared" si="9"/>
        <v>0</v>
      </c>
      <c r="AC198" s="252">
        <f>ROUND(AB198*事業まとめ!$Q$6,2)</f>
        <v>0</v>
      </c>
      <c r="AD198" s="253"/>
      <c r="AE198" s="253"/>
      <c r="AF198" s="253"/>
      <c r="AG198" s="253"/>
      <c r="AH198" s="253"/>
      <c r="AI198" s="253"/>
      <c r="AJ198" s="253"/>
      <c r="AK198" s="252">
        <f t="shared" si="10"/>
        <v>0</v>
      </c>
      <c r="AL198" s="252">
        <f>ROUND(AK198*事業まとめ!$Q$6,2)</f>
        <v>0</v>
      </c>
      <c r="AM198" s="254">
        <f t="shared" si="8"/>
        <v>0</v>
      </c>
      <c r="AN198" s="254">
        <f t="shared" si="8"/>
        <v>0</v>
      </c>
      <c r="AO198" s="259"/>
      <c r="AP198" s="260">
        <f t="shared" si="11"/>
        <v>0</v>
      </c>
      <c r="AQ198" s="259"/>
      <c r="AR198" s="257"/>
      <c r="AS198" s="257"/>
      <c r="AT198" s="257"/>
      <c r="AU198" s="257"/>
      <c r="AV198" s="257"/>
      <c r="AW198" s="257"/>
    </row>
    <row r="199" spans="2:49" s="265" customFormat="1" x14ac:dyDescent="0.4">
      <c r="B199" s="251"/>
      <c r="C199" s="251"/>
      <c r="D199" s="251"/>
      <c r="E199" s="251"/>
      <c r="F199" s="251"/>
      <c r="G199" s="251"/>
      <c r="H199" s="251"/>
      <c r="I199" s="251"/>
      <c r="J199" s="251"/>
      <c r="K199" s="251"/>
      <c r="L199" s="251"/>
      <c r="M199" s="251"/>
      <c r="N199" s="251"/>
      <c r="O199" s="251"/>
      <c r="P199" s="251"/>
      <c r="Q199" s="251"/>
      <c r="R199" s="251"/>
      <c r="S199" s="251"/>
      <c r="T199" s="251"/>
      <c r="U199" s="251"/>
      <c r="V199" s="251"/>
      <c r="W199" s="251"/>
      <c r="X199" s="251"/>
      <c r="Y199" s="251"/>
      <c r="Z199" s="251"/>
      <c r="AA199" s="251"/>
      <c r="AB199" s="252">
        <f t="shared" si="9"/>
        <v>0</v>
      </c>
      <c r="AC199" s="252">
        <f>ROUND(AB199*事業まとめ!$Q$6,2)</f>
        <v>0</v>
      </c>
      <c r="AD199" s="253"/>
      <c r="AE199" s="253"/>
      <c r="AF199" s="253"/>
      <c r="AG199" s="253"/>
      <c r="AH199" s="253"/>
      <c r="AI199" s="253"/>
      <c r="AJ199" s="253"/>
      <c r="AK199" s="252">
        <f t="shared" si="10"/>
        <v>0</v>
      </c>
      <c r="AL199" s="252">
        <f>ROUND(AK199*事業まとめ!$Q$6,2)</f>
        <v>0</v>
      </c>
      <c r="AM199" s="254">
        <f t="shared" ref="AM199:AN214" si="12">AB199-AK199</f>
        <v>0</v>
      </c>
      <c r="AN199" s="254">
        <f t="shared" si="12"/>
        <v>0</v>
      </c>
      <c r="AO199" s="259"/>
      <c r="AP199" s="260">
        <f t="shared" si="11"/>
        <v>0</v>
      </c>
      <c r="AQ199" s="259"/>
      <c r="AR199" s="257"/>
      <c r="AS199" s="257"/>
      <c r="AT199" s="257"/>
      <c r="AU199" s="257"/>
      <c r="AV199" s="257"/>
      <c r="AW199" s="257"/>
    </row>
    <row r="200" spans="2:49" s="265" customFormat="1" x14ac:dyDescent="0.4">
      <c r="B200" s="251"/>
      <c r="C200" s="251"/>
      <c r="D200" s="251"/>
      <c r="E200" s="251"/>
      <c r="F200" s="251"/>
      <c r="G200" s="251"/>
      <c r="H200" s="251"/>
      <c r="I200" s="251"/>
      <c r="J200" s="251"/>
      <c r="K200" s="251"/>
      <c r="L200" s="251"/>
      <c r="M200" s="251"/>
      <c r="N200" s="251"/>
      <c r="O200" s="251"/>
      <c r="P200" s="251"/>
      <c r="Q200" s="251"/>
      <c r="R200" s="251"/>
      <c r="S200" s="251"/>
      <c r="T200" s="251"/>
      <c r="U200" s="251"/>
      <c r="V200" s="251"/>
      <c r="W200" s="251"/>
      <c r="X200" s="251"/>
      <c r="Y200" s="251"/>
      <c r="Z200" s="251"/>
      <c r="AA200" s="251"/>
      <c r="AB200" s="252">
        <f t="shared" si="9"/>
        <v>0</v>
      </c>
      <c r="AC200" s="252">
        <f>ROUND(AB200*事業まとめ!$Q$6,2)</f>
        <v>0</v>
      </c>
      <c r="AD200" s="253"/>
      <c r="AE200" s="253"/>
      <c r="AF200" s="253"/>
      <c r="AG200" s="253"/>
      <c r="AH200" s="253"/>
      <c r="AI200" s="253"/>
      <c r="AJ200" s="253"/>
      <c r="AK200" s="252">
        <f t="shared" si="10"/>
        <v>0</v>
      </c>
      <c r="AL200" s="252">
        <f>ROUND(AK200*事業まとめ!$Q$6,2)</f>
        <v>0</v>
      </c>
      <c r="AM200" s="254">
        <f t="shared" si="12"/>
        <v>0</v>
      </c>
      <c r="AN200" s="254">
        <f t="shared" si="12"/>
        <v>0</v>
      </c>
      <c r="AO200" s="259"/>
      <c r="AP200" s="260">
        <f t="shared" si="11"/>
        <v>0</v>
      </c>
      <c r="AQ200" s="259"/>
      <c r="AR200" s="257"/>
      <c r="AS200" s="257"/>
      <c r="AT200" s="257"/>
      <c r="AU200" s="257"/>
      <c r="AV200" s="257"/>
      <c r="AW200" s="257"/>
    </row>
    <row r="201" spans="2:49" s="265" customFormat="1" x14ac:dyDescent="0.4">
      <c r="B201" s="251"/>
      <c r="C201" s="251"/>
      <c r="D201" s="251"/>
      <c r="E201" s="251"/>
      <c r="F201" s="251"/>
      <c r="G201" s="251"/>
      <c r="H201" s="251"/>
      <c r="I201" s="251"/>
      <c r="J201" s="251"/>
      <c r="K201" s="251"/>
      <c r="L201" s="251"/>
      <c r="M201" s="251"/>
      <c r="N201" s="251"/>
      <c r="O201" s="251"/>
      <c r="P201" s="251"/>
      <c r="Q201" s="251"/>
      <c r="R201" s="251"/>
      <c r="S201" s="251"/>
      <c r="T201" s="251"/>
      <c r="U201" s="251"/>
      <c r="V201" s="251"/>
      <c r="W201" s="251"/>
      <c r="X201" s="251"/>
      <c r="Y201" s="251"/>
      <c r="Z201" s="251"/>
      <c r="AA201" s="251"/>
      <c r="AB201" s="252">
        <f t="shared" si="9"/>
        <v>0</v>
      </c>
      <c r="AC201" s="252">
        <f>ROUND(AB201*事業まとめ!$Q$6,2)</f>
        <v>0</v>
      </c>
      <c r="AD201" s="253"/>
      <c r="AE201" s="253"/>
      <c r="AF201" s="253"/>
      <c r="AG201" s="253"/>
      <c r="AH201" s="253"/>
      <c r="AI201" s="253"/>
      <c r="AJ201" s="253"/>
      <c r="AK201" s="252">
        <f t="shared" si="10"/>
        <v>0</v>
      </c>
      <c r="AL201" s="252">
        <f>ROUND(AK201*事業まとめ!$Q$6,2)</f>
        <v>0</v>
      </c>
      <c r="AM201" s="254">
        <f t="shared" si="12"/>
        <v>0</v>
      </c>
      <c r="AN201" s="254">
        <f t="shared" si="12"/>
        <v>0</v>
      </c>
      <c r="AO201" s="259"/>
      <c r="AP201" s="260">
        <f t="shared" si="11"/>
        <v>0</v>
      </c>
      <c r="AQ201" s="259"/>
      <c r="AR201" s="257"/>
      <c r="AS201" s="257"/>
      <c r="AT201" s="257"/>
      <c r="AU201" s="257"/>
      <c r="AV201" s="257"/>
      <c r="AW201" s="257"/>
    </row>
    <row r="202" spans="2:49" s="265" customFormat="1" x14ac:dyDescent="0.4">
      <c r="B202" s="251"/>
      <c r="C202" s="251"/>
      <c r="D202" s="251"/>
      <c r="E202" s="251"/>
      <c r="F202" s="251"/>
      <c r="G202" s="251"/>
      <c r="H202" s="251"/>
      <c r="I202" s="251"/>
      <c r="J202" s="251"/>
      <c r="K202" s="251"/>
      <c r="L202" s="251"/>
      <c r="M202" s="251"/>
      <c r="N202" s="251"/>
      <c r="O202" s="251"/>
      <c r="P202" s="251"/>
      <c r="Q202" s="251"/>
      <c r="R202" s="251"/>
      <c r="S202" s="251"/>
      <c r="T202" s="251"/>
      <c r="U202" s="251"/>
      <c r="V202" s="251"/>
      <c r="W202" s="251"/>
      <c r="X202" s="251"/>
      <c r="Y202" s="251"/>
      <c r="Z202" s="251"/>
      <c r="AA202" s="251"/>
      <c r="AB202" s="252">
        <f t="shared" ref="AB202:AB265" si="13">IFERROR(ROUND($I202*$J202*Y202*AA202/1000,2),0)</f>
        <v>0</v>
      </c>
      <c r="AC202" s="252">
        <f>ROUND(AB202*事業まとめ!$Q$6,2)</f>
        <v>0</v>
      </c>
      <c r="AD202" s="253"/>
      <c r="AE202" s="253"/>
      <c r="AF202" s="253"/>
      <c r="AG202" s="253"/>
      <c r="AH202" s="253"/>
      <c r="AI202" s="253"/>
      <c r="AJ202" s="253"/>
      <c r="AK202" s="252">
        <f t="shared" ref="AK202:AK265" si="14">IFERROR(ROUND($I202*$J202*AI202*AJ202/1000,2),0)</f>
        <v>0</v>
      </c>
      <c r="AL202" s="252">
        <f>ROUND(AK202*事業まとめ!$Q$6,2)</f>
        <v>0</v>
      </c>
      <c r="AM202" s="254">
        <f t="shared" si="12"/>
        <v>0</v>
      </c>
      <c r="AN202" s="254">
        <f t="shared" si="12"/>
        <v>0</v>
      </c>
      <c r="AO202" s="259"/>
      <c r="AP202" s="260">
        <f t="shared" ref="AP202:AP265" si="15">IFERROR(AO202*AJ202,0)</f>
        <v>0</v>
      </c>
      <c r="AQ202" s="259"/>
      <c r="AR202" s="257"/>
      <c r="AS202" s="257"/>
      <c r="AT202" s="257"/>
      <c r="AU202" s="257"/>
      <c r="AV202" s="257"/>
      <c r="AW202" s="257"/>
    </row>
    <row r="203" spans="2:49" s="265" customFormat="1" x14ac:dyDescent="0.4">
      <c r="B203" s="251"/>
      <c r="C203" s="251"/>
      <c r="D203" s="251"/>
      <c r="E203" s="251"/>
      <c r="F203" s="251"/>
      <c r="G203" s="251"/>
      <c r="H203" s="251"/>
      <c r="I203" s="251"/>
      <c r="J203" s="251"/>
      <c r="K203" s="251"/>
      <c r="L203" s="251"/>
      <c r="M203" s="251"/>
      <c r="N203" s="251"/>
      <c r="O203" s="251"/>
      <c r="P203" s="251"/>
      <c r="Q203" s="251"/>
      <c r="R203" s="251"/>
      <c r="S203" s="251"/>
      <c r="T203" s="251"/>
      <c r="U203" s="251"/>
      <c r="V203" s="251"/>
      <c r="W203" s="251"/>
      <c r="X203" s="251"/>
      <c r="Y203" s="251"/>
      <c r="Z203" s="251"/>
      <c r="AA203" s="251"/>
      <c r="AB203" s="252">
        <f t="shared" si="13"/>
        <v>0</v>
      </c>
      <c r="AC203" s="252">
        <f>ROUND(AB203*事業まとめ!$Q$6,2)</f>
        <v>0</v>
      </c>
      <c r="AD203" s="253"/>
      <c r="AE203" s="253"/>
      <c r="AF203" s="253"/>
      <c r="AG203" s="253"/>
      <c r="AH203" s="253"/>
      <c r="AI203" s="253"/>
      <c r="AJ203" s="253"/>
      <c r="AK203" s="252">
        <f t="shared" si="14"/>
        <v>0</v>
      </c>
      <c r="AL203" s="252">
        <f>ROUND(AK203*事業まとめ!$Q$6,2)</f>
        <v>0</v>
      </c>
      <c r="AM203" s="254">
        <f t="shared" si="12"/>
        <v>0</v>
      </c>
      <c r="AN203" s="254">
        <f t="shared" si="12"/>
        <v>0</v>
      </c>
      <c r="AO203" s="259"/>
      <c r="AP203" s="260">
        <f t="shared" si="15"/>
        <v>0</v>
      </c>
      <c r="AQ203" s="259"/>
      <c r="AR203" s="257"/>
      <c r="AS203" s="257"/>
      <c r="AT203" s="257"/>
      <c r="AU203" s="257"/>
      <c r="AV203" s="257"/>
      <c r="AW203" s="257"/>
    </row>
    <row r="204" spans="2:49" s="265" customFormat="1" x14ac:dyDescent="0.4">
      <c r="B204" s="251"/>
      <c r="C204" s="251"/>
      <c r="D204" s="251"/>
      <c r="E204" s="251"/>
      <c r="F204" s="251"/>
      <c r="G204" s="251"/>
      <c r="H204" s="251"/>
      <c r="I204" s="251"/>
      <c r="J204" s="251"/>
      <c r="K204" s="251"/>
      <c r="L204" s="251"/>
      <c r="M204" s="251"/>
      <c r="N204" s="251"/>
      <c r="O204" s="251"/>
      <c r="P204" s="251"/>
      <c r="Q204" s="251"/>
      <c r="R204" s="251"/>
      <c r="S204" s="251"/>
      <c r="T204" s="251"/>
      <c r="U204" s="251"/>
      <c r="V204" s="251"/>
      <c r="W204" s="251"/>
      <c r="X204" s="251"/>
      <c r="Y204" s="251"/>
      <c r="Z204" s="251"/>
      <c r="AA204" s="251"/>
      <c r="AB204" s="252">
        <f t="shared" si="13"/>
        <v>0</v>
      </c>
      <c r="AC204" s="252">
        <f>ROUND(AB204*事業まとめ!$Q$6,2)</f>
        <v>0</v>
      </c>
      <c r="AD204" s="253"/>
      <c r="AE204" s="253"/>
      <c r="AF204" s="253"/>
      <c r="AG204" s="253"/>
      <c r="AH204" s="253"/>
      <c r="AI204" s="253"/>
      <c r="AJ204" s="253"/>
      <c r="AK204" s="252">
        <f t="shared" si="14"/>
        <v>0</v>
      </c>
      <c r="AL204" s="252">
        <f>ROUND(AK204*事業まとめ!$Q$6,2)</f>
        <v>0</v>
      </c>
      <c r="AM204" s="254">
        <f t="shared" si="12"/>
        <v>0</v>
      </c>
      <c r="AN204" s="254">
        <f t="shared" si="12"/>
        <v>0</v>
      </c>
      <c r="AO204" s="259"/>
      <c r="AP204" s="260">
        <f t="shared" si="15"/>
        <v>0</v>
      </c>
      <c r="AQ204" s="259"/>
      <c r="AR204" s="257"/>
      <c r="AS204" s="257"/>
      <c r="AT204" s="257"/>
      <c r="AU204" s="257"/>
      <c r="AV204" s="257"/>
      <c r="AW204" s="257"/>
    </row>
    <row r="205" spans="2:49" s="265" customFormat="1" x14ac:dyDescent="0.4">
      <c r="B205" s="251"/>
      <c r="C205" s="251"/>
      <c r="D205" s="251"/>
      <c r="E205" s="251"/>
      <c r="F205" s="251"/>
      <c r="G205" s="251"/>
      <c r="H205" s="251"/>
      <c r="I205" s="251"/>
      <c r="J205" s="251"/>
      <c r="K205" s="251"/>
      <c r="L205" s="251"/>
      <c r="M205" s="251"/>
      <c r="N205" s="251"/>
      <c r="O205" s="251"/>
      <c r="P205" s="251"/>
      <c r="Q205" s="251"/>
      <c r="R205" s="251"/>
      <c r="S205" s="251"/>
      <c r="T205" s="251"/>
      <c r="U205" s="251"/>
      <c r="V205" s="251"/>
      <c r="W205" s="251"/>
      <c r="X205" s="251"/>
      <c r="Y205" s="251"/>
      <c r="Z205" s="251"/>
      <c r="AA205" s="251"/>
      <c r="AB205" s="252">
        <f t="shared" si="13"/>
        <v>0</v>
      </c>
      <c r="AC205" s="252">
        <f>ROUND(AB205*事業まとめ!$Q$6,2)</f>
        <v>0</v>
      </c>
      <c r="AD205" s="253"/>
      <c r="AE205" s="253"/>
      <c r="AF205" s="253"/>
      <c r="AG205" s="253"/>
      <c r="AH205" s="253"/>
      <c r="AI205" s="253"/>
      <c r="AJ205" s="253"/>
      <c r="AK205" s="252">
        <f t="shared" si="14"/>
        <v>0</v>
      </c>
      <c r="AL205" s="252">
        <f>ROUND(AK205*事業まとめ!$Q$6,2)</f>
        <v>0</v>
      </c>
      <c r="AM205" s="254">
        <f t="shared" si="12"/>
        <v>0</v>
      </c>
      <c r="AN205" s="254">
        <f t="shared" si="12"/>
        <v>0</v>
      </c>
      <c r="AO205" s="259"/>
      <c r="AP205" s="260">
        <f t="shared" si="15"/>
        <v>0</v>
      </c>
      <c r="AQ205" s="259"/>
      <c r="AR205" s="257"/>
      <c r="AS205" s="257"/>
      <c r="AT205" s="257"/>
      <c r="AU205" s="257"/>
      <c r="AV205" s="257"/>
      <c r="AW205" s="257"/>
    </row>
    <row r="206" spans="2:49" s="265" customFormat="1" x14ac:dyDescent="0.4">
      <c r="B206" s="251"/>
      <c r="C206" s="251"/>
      <c r="D206" s="251"/>
      <c r="E206" s="251"/>
      <c r="F206" s="251"/>
      <c r="G206" s="251"/>
      <c r="H206" s="251"/>
      <c r="I206" s="251"/>
      <c r="J206" s="251"/>
      <c r="K206" s="251"/>
      <c r="L206" s="251"/>
      <c r="M206" s="251"/>
      <c r="N206" s="251"/>
      <c r="O206" s="251"/>
      <c r="P206" s="251"/>
      <c r="Q206" s="251"/>
      <c r="R206" s="251"/>
      <c r="S206" s="251"/>
      <c r="T206" s="251"/>
      <c r="U206" s="251"/>
      <c r="V206" s="251"/>
      <c r="W206" s="251"/>
      <c r="X206" s="251"/>
      <c r="Y206" s="251"/>
      <c r="Z206" s="251"/>
      <c r="AA206" s="251"/>
      <c r="AB206" s="252">
        <f t="shared" si="13"/>
        <v>0</v>
      </c>
      <c r="AC206" s="252">
        <f>ROUND(AB206*事業まとめ!$Q$6,2)</f>
        <v>0</v>
      </c>
      <c r="AD206" s="253"/>
      <c r="AE206" s="253"/>
      <c r="AF206" s="253"/>
      <c r="AG206" s="253"/>
      <c r="AH206" s="253"/>
      <c r="AI206" s="253"/>
      <c r="AJ206" s="253"/>
      <c r="AK206" s="252">
        <f t="shared" si="14"/>
        <v>0</v>
      </c>
      <c r="AL206" s="252">
        <f>ROUND(AK206*事業まとめ!$Q$6,2)</f>
        <v>0</v>
      </c>
      <c r="AM206" s="254">
        <f t="shared" si="12"/>
        <v>0</v>
      </c>
      <c r="AN206" s="254">
        <f t="shared" si="12"/>
        <v>0</v>
      </c>
      <c r="AO206" s="259"/>
      <c r="AP206" s="260">
        <f t="shared" si="15"/>
        <v>0</v>
      </c>
      <c r="AQ206" s="259"/>
      <c r="AR206" s="257"/>
      <c r="AS206" s="257"/>
      <c r="AT206" s="257"/>
      <c r="AU206" s="257"/>
      <c r="AV206" s="257"/>
      <c r="AW206" s="257"/>
    </row>
    <row r="207" spans="2:49" s="265" customFormat="1" x14ac:dyDescent="0.4">
      <c r="B207" s="251"/>
      <c r="C207" s="251"/>
      <c r="D207" s="251"/>
      <c r="E207" s="251"/>
      <c r="F207" s="251"/>
      <c r="G207" s="251"/>
      <c r="H207" s="251"/>
      <c r="I207" s="251"/>
      <c r="J207" s="251"/>
      <c r="K207" s="251"/>
      <c r="L207" s="251"/>
      <c r="M207" s="251"/>
      <c r="N207" s="251"/>
      <c r="O207" s="251"/>
      <c r="P207" s="251"/>
      <c r="Q207" s="251"/>
      <c r="R207" s="251"/>
      <c r="S207" s="251"/>
      <c r="T207" s="251"/>
      <c r="U207" s="251"/>
      <c r="V207" s="251"/>
      <c r="W207" s="251"/>
      <c r="X207" s="251"/>
      <c r="Y207" s="251"/>
      <c r="Z207" s="251"/>
      <c r="AA207" s="251"/>
      <c r="AB207" s="252">
        <f t="shared" si="13"/>
        <v>0</v>
      </c>
      <c r="AC207" s="252">
        <f>ROUND(AB207*事業まとめ!$Q$6,2)</f>
        <v>0</v>
      </c>
      <c r="AD207" s="253"/>
      <c r="AE207" s="253"/>
      <c r="AF207" s="253"/>
      <c r="AG207" s="253"/>
      <c r="AH207" s="253"/>
      <c r="AI207" s="253"/>
      <c r="AJ207" s="253"/>
      <c r="AK207" s="252">
        <f t="shared" si="14"/>
        <v>0</v>
      </c>
      <c r="AL207" s="252">
        <f>ROUND(AK207*事業まとめ!$Q$6,2)</f>
        <v>0</v>
      </c>
      <c r="AM207" s="254">
        <f t="shared" si="12"/>
        <v>0</v>
      </c>
      <c r="AN207" s="254">
        <f t="shared" si="12"/>
        <v>0</v>
      </c>
      <c r="AO207" s="259"/>
      <c r="AP207" s="260">
        <f t="shared" si="15"/>
        <v>0</v>
      </c>
      <c r="AQ207" s="259"/>
      <c r="AR207" s="257"/>
      <c r="AS207" s="257"/>
      <c r="AT207" s="257"/>
      <c r="AU207" s="257"/>
      <c r="AV207" s="257"/>
      <c r="AW207" s="257"/>
    </row>
    <row r="208" spans="2:49" s="265" customFormat="1" x14ac:dyDescent="0.4">
      <c r="B208" s="251"/>
      <c r="C208" s="251"/>
      <c r="D208" s="251"/>
      <c r="E208" s="251"/>
      <c r="F208" s="251"/>
      <c r="G208" s="251"/>
      <c r="H208" s="251"/>
      <c r="I208" s="251"/>
      <c r="J208" s="251"/>
      <c r="K208" s="251"/>
      <c r="L208" s="251"/>
      <c r="M208" s="251"/>
      <c r="N208" s="251"/>
      <c r="O208" s="251"/>
      <c r="P208" s="251"/>
      <c r="Q208" s="251"/>
      <c r="R208" s="251"/>
      <c r="S208" s="251"/>
      <c r="T208" s="251"/>
      <c r="U208" s="251"/>
      <c r="V208" s="251"/>
      <c r="W208" s="251"/>
      <c r="X208" s="251"/>
      <c r="Y208" s="251"/>
      <c r="Z208" s="251"/>
      <c r="AA208" s="251"/>
      <c r="AB208" s="252">
        <f t="shared" si="13"/>
        <v>0</v>
      </c>
      <c r="AC208" s="252">
        <f>ROUND(AB208*事業まとめ!$Q$6,2)</f>
        <v>0</v>
      </c>
      <c r="AD208" s="253"/>
      <c r="AE208" s="253"/>
      <c r="AF208" s="253"/>
      <c r="AG208" s="253"/>
      <c r="AH208" s="253"/>
      <c r="AI208" s="253"/>
      <c r="AJ208" s="253"/>
      <c r="AK208" s="252">
        <f t="shared" si="14"/>
        <v>0</v>
      </c>
      <c r="AL208" s="252">
        <f>ROUND(AK208*事業まとめ!$Q$6,2)</f>
        <v>0</v>
      </c>
      <c r="AM208" s="254">
        <f t="shared" si="12"/>
        <v>0</v>
      </c>
      <c r="AN208" s="254">
        <f t="shared" si="12"/>
        <v>0</v>
      </c>
      <c r="AO208" s="259"/>
      <c r="AP208" s="260">
        <f t="shared" si="15"/>
        <v>0</v>
      </c>
      <c r="AQ208" s="259"/>
      <c r="AR208" s="257"/>
      <c r="AS208" s="257"/>
      <c r="AT208" s="257"/>
      <c r="AU208" s="257"/>
      <c r="AV208" s="257"/>
      <c r="AW208" s="257"/>
    </row>
    <row r="209" spans="2:49" s="265" customFormat="1" x14ac:dyDescent="0.4">
      <c r="B209" s="251"/>
      <c r="C209" s="251"/>
      <c r="D209" s="251"/>
      <c r="E209" s="251"/>
      <c r="F209" s="251"/>
      <c r="G209" s="251"/>
      <c r="H209" s="251"/>
      <c r="I209" s="251"/>
      <c r="J209" s="251"/>
      <c r="K209" s="251"/>
      <c r="L209" s="251"/>
      <c r="M209" s="251"/>
      <c r="N209" s="251"/>
      <c r="O209" s="251"/>
      <c r="P209" s="251"/>
      <c r="Q209" s="251"/>
      <c r="R209" s="251"/>
      <c r="S209" s="251"/>
      <c r="T209" s="251"/>
      <c r="U209" s="251"/>
      <c r="V209" s="251"/>
      <c r="W209" s="251"/>
      <c r="X209" s="251"/>
      <c r="Y209" s="251"/>
      <c r="Z209" s="251"/>
      <c r="AA209" s="251"/>
      <c r="AB209" s="252">
        <f t="shared" si="13"/>
        <v>0</v>
      </c>
      <c r="AC209" s="252">
        <f>ROUND(AB209*事業まとめ!$Q$6,2)</f>
        <v>0</v>
      </c>
      <c r="AD209" s="253"/>
      <c r="AE209" s="253"/>
      <c r="AF209" s="253"/>
      <c r="AG209" s="253"/>
      <c r="AH209" s="253"/>
      <c r="AI209" s="253"/>
      <c r="AJ209" s="253"/>
      <c r="AK209" s="252">
        <f t="shared" si="14"/>
        <v>0</v>
      </c>
      <c r="AL209" s="252">
        <f>ROUND(AK209*事業まとめ!$Q$6,2)</f>
        <v>0</v>
      </c>
      <c r="AM209" s="254">
        <f t="shared" si="12"/>
        <v>0</v>
      </c>
      <c r="AN209" s="254">
        <f t="shared" si="12"/>
        <v>0</v>
      </c>
      <c r="AO209" s="259"/>
      <c r="AP209" s="260">
        <f t="shared" si="15"/>
        <v>0</v>
      </c>
      <c r="AQ209" s="259"/>
      <c r="AR209" s="257"/>
      <c r="AS209" s="257"/>
      <c r="AT209" s="257"/>
      <c r="AU209" s="257"/>
      <c r="AV209" s="257"/>
      <c r="AW209" s="257"/>
    </row>
    <row r="210" spans="2:49" s="265" customFormat="1" x14ac:dyDescent="0.4">
      <c r="B210" s="251"/>
      <c r="C210" s="251"/>
      <c r="D210" s="251"/>
      <c r="E210" s="251"/>
      <c r="F210" s="251"/>
      <c r="G210" s="251"/>
      <c r="H210" s="251"/>
      <c r="I210" s="251"/>
      <c r="J210" s="251"/>
      <c r="K210" s="251"/>
      <c r="L210" s="251"/>
      <c r="M210" s="251"/>
      <c r="N210" s="251"/>
      <c r="O210" s="251"/>
      <c r="P210" s="251"/>
      <c r="Q210" s="251"/>
      <c r="R210" s="251"/>
      <c r="S210" s="251"/>
      <c r="T210" s="251"/>
      <c r="U210" s="251"/>
      <c r="V210" s="251"/>
      <c r="W210" s="251"/>
      <c r="X210" s="251"/>
      <c r="Y210" s="251"/>
      <c r="Z210" s="251"/>
      <c r="AA210" s="251"/>
      <c r="AB210" s="252">
        <f t="shared" si="13"/>
        <v>0</v>
      </c>
      <c r="AC210" s="252">
        <f>ROUND(AB210*事業まとめ!$Q$6,2)</f>
        <v>0</v>
      </c>
      <c r="AD210" s="253"/>
      <c r="AE210" s="253"/>
      <c r="AF210" s="253"/>
      <c r="AG210" s="253"/>
      <c r="AH210" s="253"/>
      <c r="AI210" s="253"/>
      <c r="AJ210" s="253"/>
      <c r="AK210" s="252">
        <f t="shared" si="14"/>
        <v>0</v>
      </c>
      <c r="AL210" s="252">
        <f>ROUND(AK210*事業まとめ!$Q$6,2)</f>
        <v>0</v>
      </c>
      <c r="AM210" s="254">
        <f t="shared" si="12"/>
        <v>0</v>
      </c>
      <c r="AN210" s="254">
        <f t="shared" si="12"/>
        <v>0</v>
      </c>
      <c r="AO210" s="259"/>
      <c r="AP210" s="260">
        <f t="shared" si="15"/>
        <v>0</v>
      </c>
      <c r="AQ210" s="259"/>
      <c r="AR210" s="257"/>
      <c r="AS210" s="257"/>
      <c r="AT210" s="257"/>
      <c r="AU210" s="257"/>
      <c r="AV210" s="257"/>
      <c r="AW210" s="257"/>
    </row>
    <row r="211" spans="2:49" s="265" customFormat="1" x14ac:dyDescent="0.4">
      <c r="B211" s="251"/>
      <c r="C211" s="251"/>
      <c r="D211" s="251"/>
      <c r="E211" s="251"/>
      <c r="F211" s="251"/>
      <c r="G211" s="251"/>
      <c r="H211" s="251"/>
      <c r="I211" s="251"/>
      <c r="J211" s="251"/>
      <c r="K211" s="251"/>
      <c r="L211" s="251"/>
      <c r="M211" s="251"/>
      <c r="N211" s="251"/>
      <c r="O211" s="251"/>
      <c r="P211" s="251"/>
      <c r="Q211" s="251"/>
      <c r="R211" s="251"/>
      <c r="S211" s="251"/>
      <c r="T211" s="251"/>
      <c r="U211" s="251"/>
      <c r="V211" s="251"/>
      <c r="W211" s="251"/>
      <c r="X211" s="251"/>
      <c r="Y211" s="251"/>
      <c r="Z211" s="251"/>
      <c r="AA211" s="251"/>
      <c r="AB211" s="252">
        <f t="shared" si="13"/>
        <v>0</v>
      </c>
      <c r="AC211" s="252">
        <f>ROUND(AB211*事業まとめ!$Q$6,2)</f>
        <v>0</v>
      </c>
      <c r="AD211" s="253"/>
      <c r="AE211" s="253"/>
      <c r="AF211" s="253"/>
      <c r="AG211" s="253"/>
      <c r="AH211" s="253"/>
      <c r="AI211" s="253"/>
      <c r="AJ211" s="253"/>
      <c r="AK211" s="252">
        <f t="shared" si="14"/>
        <v>0</v>
      </c>
      <c r="AL211" s="252">
        <f>ROUND(AK211*事業まとめ!$Q$6,2)</f>
        <v>0</v>
      </c>
      <c r="AM211" s="254">
        <f t="shared" si="12"/>
        <v>0</v>
      </c>
      <c r="AN211" s="254">
        <f t="shared" si="12"/>
        <v>0</v>
      </c>
      <c r="AO211" s="259"/>
      <c r="AP211" s="260">
        <f t="shared" si="15"/>
        <v>0</v>
      </c>
      <c r="AQ211" s="259"/>
      <c r="AR211" s="257"/>
      <c r="AS211" s="257"/>
      <c r="AT211" s="257"/>
      <c r="AU211" s="257"/>
      <c r="AV211" s="257"/>
      <c r="AW211" s="257"/>
    </row>
    <row r="212" spans="2:49" s="265" customFormat="1" x14ac:dyDescent="0.4">
      <c r="B212" s="251"/>
      <c r="C212" s="251"/>
      <c r="D212" s="251"/>
      <c r="E212" s="251"/>
      <c r="F212" s="251"/>
      <c r="G212" s="251"/>
      <c r="H212" s="251"/>
      <c r="I212" s="251"/>
      <c r="J212" s="251"/>
      <c r="K212" s="251"/>
      <c r="L212" s="251"/>
      <c r="M212" s="251"/>
      <c r="N212" s="251"/>
      <c r="O212" s="251"/>
      <c r="P212" s="251"/>
      <c r="Q212" s="251"/>
      <c r="R212" s="251"/>
      <c r="S212" s="251"/>
      <c r="T212" s="251"/>
      <c r="U212" s="251"/>
      <c r="V212" s="251"/>
      <c r="W212" s="251"/>
      <c r="X212" s="251"/>
      <c r="Y212" s="251"/>
      <c r="Z212" s="251"/>
      <c r="AA212" s="251"/>
      <c r="AB212" s="252">
        <f t="shared" si="13"/>
        <v>0</v>
      </c>
      <c r="AC212" s="252">
        <f>ROUND(AB212*事業まとめ!$Q$6,2)</f>
        <v>0</v>
      </c>
      <c r="AD212" s="253"/>
      <c r="AE212" s="253"/>
      <c r="AF212" s="253"/>
      <c r="AG212" s="253"/>
      <c r="AH212" s="253"/>
      <c r="AI212" s="253"/>
      <c r="AJ212" s="253"/>
      <c r="AK212" s="252">
        <f t="shared" si="14"/>
        <v>0</v>
      </c>
      <c r="AL212" s="252">
        <f>ROUND(AK212*事業まとめ!$Q$6,2)</f>
        <v>0</v>
      </c>
      <c r="AM212" s="254">
        <f t="shared" si="12"/>
        <v>0</v>
      </c>
      <c r="AN212" s="254">
        <f t="shared" si="12"/>
        <v>0</v>
      </c>
      <c r="AO212" s="259"/>
      <c r="AP212" s="260">
        <f t="shared" si="15"/>
        <v>0</v>
      </c>
      <c r="AQ212" s="259"/>
      <c r="AR212" s="257"/>
      <c r="AS212" s="257"/>
      <c r="AT212" s="257"/>
      <c r="AU212" s="257"/>
      <c r="AV212" s="257"/>
      <c r="AW212" s="257"/>
    </row>
    <row r="213" spans="2:49" s="265" customFormat="1" x14ac:dyDescent="0.4">
      <c r="B213" s="251"/>
      <c r="C213" s="251"/>
      <c r="D213" s="251"/>
      <c r="E213" s="251"/>
      <c r="F213" s="251"/>
      <c r="G213" s="251"/>
      <c r="H213" s="251"/>
      <c r="I213" s="251"/>
      <c r="J213" s="251"/>
      <c r="K213" s="251"/>
      <c r="L213" s="251"/>
      <c r="M213" s="251"/>
      <c r="N213" s="251"/>
      <c r="O213" s="251"/>
      <c r="P213" s="251"/>
      <c r="Q213" s="251"/>
      <c r="R213" s="251"/>
      <c r="S213" s="251"/>
      <c r="T213" s="251"/>
      <c r="U213" s="251"/>
      <c r="V213" s="251"/>
      <c r="W213" s="251"/>
      <c r="X213" s="251"/>
      <c r="Y213" s="251"/>
      <c r="Z213" s="251"/>
      <c r="AA213" s="251"/>
      <c r="AB213" s="252">
        <f t="shared" si="13"/>
        <v>0</v>
      </c>
      <c r="AC213" s="252">
        <f>ROUND(AB213*事業まとめ!$Q$6,2)</f>
        <v>0</v>
      </c>
      <c r="AD213" s="253"/>
      <c r="AE213" s="253"/>
      <c r="AF213" s="253"/>
      <c r="AG213" s="253"/>
      <c r="AH213" s="253"/>
      <c r="AI213" s="253"/>
      <c r="AJ213" s="253"/>
      <c r="AK213" s="252">
        <f t="shared" si="14"/>
        <v>0</v>
      </c>
      <c r="AL213" s="252">
        <f>ROUND(AK213*事業まとめ!$Q$6,2)</f>
        <v>0</v>
      </c>
      <c r="AM213" s="254">
        <f t="shared" si="12"/>
        <v>0</v>
      </c>
      <c r="AN213" s="254">
        <f t="shared" si="12"/>
        <v>0</v>
      </c>
      <c r="AO213" s="259"/>
      <c r="AP213" s="260">
        <f t="shared" si="15"/>
        <v>0</v>
      </c>
      <c r="AQ213" s="259"/>
      <c r="AR213" s="257"/>
      <c r="AS213" s="257"/>
      <c r="AT213" s="257"/>
      <c r="AU213" s="257"/>
      <c r="AV213" s="257"/>
      <c r="AW213" s="257"/>
    </row>
    <row r="214" spans="2:49" s="265" customFormat="1" x14ac:dyDescent="0.4">
      <c r="B214" s="251"/>
      <c r="C214" s="251"/>
      <c r="D214" s="251"/>
      <c r="E214" s="251"/>
      <c r="F214" s="251"/>
      <c r="G214" s="251"/>
      <c r="H214" s="251"/>
      <c r="I214" s="251"/>
      <c r="J214" s="251"/>
      <c r="K214" s="251"/>
      <c r="L214" s="251"/>
      <c r="M214" s="251"/>
      <c r="N214" s="251"/>
      <c r="O214" s="251"/>
      <c r="P214" s="251"/>
      <c r="Q214" s="251"/>
      <c r="R214" s="251"/>
      <c r="S214" s="251"/>
      <c r="T214" s="251"/>
      <c r="U214" s="251"/>
      <c r="V214" s="251"/>
      <c r="W214" s="251"/>
      <c r="X214" s="251"/>
      <c r="Y214" s="251"/>
      <c r="Z214" s="251"/>
      <c r="AA214" s="251"/>
      <c r="AB214" s="252">
        <f t="shared" si="13"/>
        <v>0</v>
      </c>
      <c r="AC214" s="252">
        <f>ROUND(AB214*事業まとめ!$Q$6,2)</f>
        <v>0</v>
      </c>
      <c r="AD214" s="253"/>
      <c r="AE214" s="253"/>
      <c r="AF214" s="253"/>
      <c r="AG214" s="253"/>
      <c r="AH214" s="253"/>
      <c r="AI214" s="253"/>
      <c r="AJ214" s="253"/>
      <c r="AK214" s="252">
        <f t="shared" si="14"/>
        <v>0</v>
      </c>
      <c r="AL214" s="252">
        <f>ROUND(AK214*事業まとめ!$Q$6,2)</f>
        <v>0</v>
      </c>
      <c r="AM214" s="254">
        <f t="shared" si="12"/>
        <v>0</v>
      </c>
      <c r="AN214" s="254">
        <f t="shared" si="12"/>
        <v>0</v>
      </c>
      <c r="AO214" s="259"/>
      <c r="AP214" s="260">
        <f t="shared" si="15"/>
        <v>0</v>
      </c>
      <c r="AQ214" s="259"/>
      <c r="AR214" s="257"/>
      <c r="AS214" s="257"/>
      <c r="AT214" s="257"/>
      <c r="AU214" s="257"/>
      <c r="AV214" s="257"/>
      <c r="AW214" s="257"/>
    </row>
    <row r="215" spans="2:49" s="265" customFormat="1" x14ac:dyDescent="0.4">
      <c r="B215" s="251"/>
      <c r="C215" s="251"/>
      <c r="D215" s="251"/>
      <c r="E215" s="251"/>
      <c r="F215" s="251"/>
      <c r="G215" s="251"/>
      <c r="H215" s="251"/>
      <c r="I215" s="251"/>
      <c r="J215" s="251"/>
      <c r="K215" s="251"/>
      <c r="L215" s="251"/>
      <c r="M215" s="251"/>
      <c r="N215" s="251"/>
      <c r="O215" s="251"/>
      <c r="P215" s="251"/>
      <c r="Q215" s="251"/>
      <c r="R215" s="251"/>
      <c r="S215" s="251"/>
      <c r="T215" s="251"/>
      <c r="U215" s="251"/>
      <c r="V215" s="251"/>
      <c r="W215" s="251"/>
      <c r="X215" s="251"/>
      <c r="Y215" s="251"/>
      <c r="Z215" s="251"/>
      <c r="AA215" s="251"/>
      <c r="AB215" s="252">
        <f t="shared" si="13"/>
        <v>0</v>
      </c>
      <c r="AC215" s="252">
        <f>ROUND(AB215*事業まとめ!$Q$6,2)</f>
        <v>0</v>
      </c>
      <c r="AD215" s="253"/>
      <c r="AE215" s="253"/>
      <c r="AF215" s="253"/>
      <c r="AG215" s="253"/>
      <c r="AH215" s="253"/>
      <c r="AI215" s="253"/>
      <c r="AJ215" s="253"/>
      <c r="AK215" s="252">
        <f t="shared" si="14"/>
        <v>0</v>
      </c>
      <c r="AL215" s="252">
        <f>ROUND(AK215*事業まとめ!$Q$6,2)</f>
        <v>0</v>
      </c>
      <c r="AM215" s="254">
        <f t="shared" ref="AM215:AN278" si="16">AB215-AK215</f>
        <v>0</v>
      </c>
      <c r="AN215" s="254">
        <f t="shared" si="16"/>
        <v>0</v>
      </c>
      <c r="AO215" s="259"/>
      <c r="AP215" s="260">
        <f t="shared" si="15"/>
        <v>0</v>
      </c>
      <c r="AQ215" s="259"/>
      <c r="AR215" s="257"/>
      <c r="AS215" s="257"/>
      <c r="AT215" s="257"/>
      <c r="AU215" s="257"/>
      <c r="AV215" s="257"/>
      <c r="AW215" s="257"/>
    </row>
    <row r="216" spans="2:49" s="265" customFormat="1" x14ac:dyDescent="0.4">
      <c r="B216" s="251"/>
      <c r="C216" s="251"/>
      <c r="D216" s="251"/>
      <c r="E216" s="251"/>
      <c r="F216" s="251"/>
      <c r="G216" s="251"/>
      <c r="H216" s="251"/>
      <c r="I216" s="251"/>
      <c r="J216" s="251"/>
      <c r="K216" s="251"/>
      <c r="L216" s="251"/>
      <c r="M216" s="251"/>
      <c r="N216" s="251"/>
      <c r="O216" s="251"/>
      <c r="P216" s="251"/>
      <c r="Q216" s="251"/>
      <c r="R216" s="251"/>
      <c r="S216" s="251"/>
      <c r="T216" s="251"/>
      <c r="U216" s="251"/>
      <c r="V216" s="251"/>
      <c r="W216" s="251"/>
      <c r="X216" s="251"/>
      <c r="Y216" s="251"/>
      <c r="Z216" s="251"/>
      <c r="AA216" s="251"/>
      <c r="AB216" s="252">
        <f t="shared" si="13"/>
        <v>0</v>
      </c>
      <c r="AC216" s="252">
        <f>ROUND(AB216*事業まとめ!$Q$6,2)</f>
        <v>0</v>
      </c>
      <c r="AD216" s="253"/>
      <c r="AE216" s="253"/>
      <c r="AF216" s="253"/>
      <c r="AG216" s="253"/>
      <c r="AH216" s="253"/>
      <c r="AI216" s="253"/>
      <c r="AJ216" s="253"/>
      <c r="AK216" s="252">
        <f t="shared" si="14"/>
        <v>0</v>
      </c>
      <c r="AL216" s="252">
        <f>ROUND(AK216*事業まとめ!$Q$6,2)</f>
        <v>0</v>
      </c>
      <c r="AM216" s="254">
        <f t="shared" si="16"/>
        <v>0</v>
      </c>
      <c r="AN216" s="254">
        <f t="shared" si="16"/>
        <v>0</v>
      </c>
      <c r="AO216" s="259"/>
      <c r="AP216" s="260">
        <f t="shared" si="15"/>
        <v>0</v>
      </c>
      <c r="AQ216" s="259"/>
      <c r="AR216" s="257"/>
      <c r="AS216" s="257"/>
      <c r="AT216" s="257"/>
      <c r="AU216" s="257"/>
      <c r="AV216" s="257"/>
      <c r="AW216" s="257"/>
    </row>
    <row r="217" spans="2:49" s="265" customFormat="1" x14ac:dyDescent="0.4">
      <c r="B217" s="251"/>
      <c r="C217" s="251"/>
      <c r="D217" s="251"/>
      <c r="E217" s="251"/>
      <c r="F217" s="251"/>
      <c r="G217" s="251"/>
      <c r="H217" s="251"/>
      <c r="I217" s="251"/>
      <c r="J217" s="251"/>
      <c r="K217" s="251"/>
      <c r="L217" s="251"/>
      <c r="M217" s="251"/>
      <c r="N217" s="251"/>
      <c r="O217" s="251"/>
      <c r="P217" s="251"/>
      <c r="Q217" s="251"/>
      <c r="R217" s="251"/>
      <c r="S217" s="251"/>
      <c r="T217" s="251"/>
      <c r="U217" s="251"/>
      <c r="V217" s="251"/>
      <c r="W217" s="251"/>
      <c r="X217" s="251"/>
      <c r="Y217" s="251"/>
      <c r="Z217" s="251"/>
      <c r="AA217" s="251"/>
      <c r="AB217" s="252">
        <f t="shared" si="13"/>
        <v>0</v>
      </c>
      <c r="AC217" s="252">
        <f>ROUND(AB217*事業まとめ!$Q$6,2)</f>
        <v>0</v>
      </c>
      <c r="AD217" s="253"/>
      <c r="AE217" s="253"/>
      <c r="AF217" s="253"/>
      <c r="AG217" s="253"/>
      <c r="AH217" s="253"/>
      <c r="AI217" s="253"/>
      <c r="AJ217" s="253"/>
      <c r="AK217" s="252">
        <f t="shared" si="14"/>
        <v>0</v>
      </c>
      <c r="AL217" s="252">
        <f>ROUND(AK217*事業まとめ!$Q$6,2)</f>
        <v>0</v>
      </c>
      <c r="AM217" s="254">
        <f t="shared" si="16"/>
        <v>0</v>
      </c>
      <c r="AN217" s="254">
        <f t="shared" si="16"/>
        <v>0</v>
      </c>
      <c r="AO217" s="259"/>
      <c r="AP217" s="260">
        <f t="shared" si="15"/>
        <v>0</v>
      </c>
      <c r="AQ217" s="259"/>
      <c r="AR217" s="257"/>
      <c r="AS217" s="257"/>
      <c r="AT217" s="257"/>
      <c r="AU217" s="257"/>
      <c r="AV217" s="257"/>
      <c r="AW217" s="257"/>
    </row>
    <row r="218" spans="2:49" s="265" customFormat="1" x14ac:dyDescent="0.4">
      <c r="B218" s="251"/>
      <c r="C218" s="251"/>
      <c r="D218" s="251"/>
      <c r="E218" s="251"/>
      <c r="F218" s="251"/>
      <c r="G218" s="251"/>
      <c r="H218" s="251"/>
      <c r="I218" s="251"/>
      <c r="J218" s="251"/>
      <c r="K218" s="251"/>
      <c r="L218" s="251"/>
      <c r="M218" s="251"/>
      <c r="N218" s="251"/>
      <c r="O218" s="251"/>
      <c r="P218" s="251"/>
      <c r="Q218" s="251"/>
      <c r="R218" s="251"/>
      <c r="S218" s="251"/>
      <c r="T218" s="251"/>
      <c r="U218" s="251"/>
      <c r="V218" s="251"/>
      <c r="W218" s="251"/>
      <c r="X218" s="251"/>
      <c r="Y218" s="251"/>
      <c r="Z218" s="251"/>
      <c r="AA218" s="251"/>
      <c r="AB218" s="252">
        <f t="shared" si="13"/>
        <v>0</v>
      </c>
      <c r="AC218" s="252">
        <f>ROUND(AB218*事業まとめ!$Q$6,2)</f>
        <v>0</v>
      </c>
      <c r="AD218" s="253"/>
      <c r="AE218" s="253"/>
      <c r="AF218" s="253"/>
      <c r="AG218" s="253"/>
      <c r="AH218" s="253"/>
      <c r="AI218" s="253"/>
      <c r="AJ218" s="253"/>
      <c r="AK218" s="252">
        <f t="shared" si="14"/>
        <v>0</v>
      </c>
      <c r="AL218" s="252">
        <f>ROUND(AK218*事業まとめ!$Q$6,2)</f>
        <v>0</v>
      </c>
      <c r="AM218" s="254">
        <f t="shared" si="16"/>
        <v>0</v>
      </c>
      <c r="AN218" s="254">
        <f t="shared" si="16"/>
        <v>0</v>
      </c>
      <c r="AO218" s="259"/>
      <c r="AP218" s="260">
        <f t="shared" si="15"/>
        <v>0</v>
      </c>
      <c r="AQ218" s="259"/>
      <c r="AR218" s="257"/>
      <c r="AS218" s="257"/>
      <c r="AT218" s="257"/>
      <c r="AU218" s="257"/>
      <c r="AV218" s="257"/>
      <c r="AW218" s="257"/>
    </row>
    <row r="219" spans="2:49" s="265" customFormat="1" x14ac:dyDescent="0.4">
      <c r="B219" s="251"/>
      <c r="C219" s="251"/>
      <c r="D219" s="251"/>
      <c r="E219" s="251"/>
      <c r="F219" s="251"/>
      <c r="G219" s="251"/>
      <c r="H219" s="251"/>
      <c r="I219" s="251"/>
      <c r="J219" s="251"/>
      <c r="K219" s="251"/>
      <c r="L219" s="251"/>
      <c r="M219" s="251"/>
      <c r="N219" s="251"/>
      <c r="O219" s="251"/>
      <c r="P219" s="251"/>
      <c r="Q219" s="251"/>
      <c r="R219" s="251"/>
      <c r="S219" s="251"/>
      <c r="T219" s="251"/>
      <c r="U219" s="251"/>
      <c r="V219" s="251"/>
      <c r="W219" s="251"/>
      <c r="X219" s="251"/>
      <c r="Y219" s="251"/>
      <c r="Z219" s="251"/>
      <c r="AA219" s="251"/>
      <c r="AB219" s="252">
        <f t="shared" si="13"/>
        <v>0</v>
      </c>
      <c r="AC219" s="252">
        <f>ROUND(AB219*事業まとめ!$Q$6,2)</f>
        <v>0</v>
      </c>
      <c r="AD219" s="253"/>
      <c r="AE219" s="253"/>
      <c r="AF219" s="253"/>
      <c r="AG219" s="253"/>
      <c r="AH219" s="253"/>
      <c r="AI219" s="253"/>
      <c r="AJ219" s="253"/>
      <c r="AK219" s="252">
        <f t="shared" si="14"/>
        <v>0</v>
      </c>
      <c r="AL219" s="252">
        <f>ROUND(AK219*事業まとめ!$Q$6,2)</f>
        <v>0</v>
      </c>
      <c r="AM219" s="254">
        <f t="shared" si="16"/>
        <v>0</v>
      </c>
      <c r="AN219" s="254">
        <f t="shared" si="16"/>
        <v>0</v>
      </c>
      <c r="AO219" s="259"/>
      <c r="AP219" s="260">
        <f t="shared" si="15"/>
        <v>0</v>
      </c>
      <c r="AQ219" s="259"/>
      <c r="AR219" s="257"/>
      <c r="AS219" s="257"/>
      <c r="AT219" s="257"/>
      <c r="AU219" s="257"/>
      <c r="AV219" s="257"/>
      <c r="AW219" s="257"/>
    </row>
    <row r="220" spans="2:49" s="265" customFormat="1" x14ac:dyDescent="0.4">
      <c r="B220" s="251"/>
      <c r="C220" s="251"/>
      <c r="D220" s="251"/>
      <c r="E220" s="251"/>
      <c r="F220" s="251"/>
      <c r="G220" s="251"/>
      <c r="H220" s="251"/>
      <c r="I220" s="251"/>
      <c r="J220" s="251"/>
      <c r="K220" s="251"/>
      <c r="L220" s="251"/>
      <c r="M220" s="251"/>
      <c r="N220" s="251"/>
      <c r="O220" s="251"/>
      <c r="P220" s="251"/>
      <c r="Q220" s="251"/>
      <c r="R220" s="251"/>
      <c r="S220" s="251"/>
      <c r="T220" s="251"/>
      <c r="U220" s="251"/>
      <c r="V220" s="251"/>
      <c r="W220" s="251"/>
      <c r="X220" s="251"/>
      <c r="Y220" s="251"/>
      <c r="Z220" s="251"/>
      <c r="AA220" s="251"/>
      <c r="AB220" s="252">
        <f t="shared" si="13"/>
        <v>0</v>
      </c>
      <c r="AC220" s="252">
        <f>ROUND(AB220*事業まとめ!$Q$6,2)</f>
        <v>0</v>
      </c>
      <c r="AD220" s="253"/>
      <c r="AE220" s="253"/>
      <c r="AF220" s="253"/>
      <c r="AG220" s="253"/>
      <c r="AH220" s="253"/>
      <c r="AI220" s="253"/>
      <c r="AJ220" s="253"/>
      <c r="AK220" s="252">
        <f t="shared" si="14"/>
        <v>0</v>
      </c>
      <c r="AL220" s="252">
        <f>ROUND(AK220*事業まとめ!$Q$6,2)</f>
        <v>0</v>
      </c>
      <c r="AM220" s="254">
        <f t="shared" si="16"/>
        <v>0</v>
      </c>
      <c r="AN220" s="254">
        <f t="shared" si="16"/>
        <v>0</v>
      </c>
      <c r="AO220" s="259"/>
      <c r="AP220" s="260">
        <f t="shared" si="15"/>
        <v>0</v>
      </c>
      <c r="AQ220" s="259"/>
      <c r="AR220" s="257"/>
      <c r="AS220" s="257"/>
      <c r="AT220" s="257"/>
      <c r="AU220" s="257"/>
      <c r="AV220" s="257"/>
      <c r="AW220" s="257"/>
    </row>
    <row r="221" spans="2:49" s="265" customFormat="1" x14ac:dyDescent="0.4">
      <c r="B221" s="251"/>
      <c r="C221" s="251"/>
      <c r="D221" s="251"/>
      <c r="E221" s="251"/>
      <c r="F221" s="251"/>
      <c r="G221" s="251"/>
      <c r="H221" s="251"/>
      <c r="I221" s="251"/>
      <c r="J221" s="251"/>
      <c r="K221" s="251"/>
      <c r="L221" s="251"/>
      <c r="M221" s="251"/>
      <c r="N221" s="251"/>
      <c r="O221" s="251"/>
      <c r="P221" s="251"/>
      <c r="Q221" s="251"/>
      <c r="R221" s="251"/>
      <c r="S221" s="251"/>
      <c r="T221" s="251"/>
      <c r="U221" s="251"/>
      <c r="V221" s="251"/>
      <c r="W221" s="251"/>
      <c r="X221" s="251"/>
      <c r="Y221" s="251"/>
      <c r="Z221" s="251"/>
      <c r="AA221" s="251"/>
      <c r="AB221" s="252">
        <f t="shared" si="13"/>
        <v>0</v>
      </c>
      <c r="AC221" s="252">
        <f>ROUND(AB221*事業まとめ!$Q$6,2)</f>
        <v>0</v>
      </c>
      <c r="AD221" s="253"/>
      <c r="AE221" s="253"/>
      <c r="AF221" s="253"/>
      <c r="AG221" s="253"/>
      <c r="AH221" s="253"/>
      <c r="AI221" s="253"/>
      <c r="AJ221" s="253"/>
      <c r="AK221" s="252">
        <f t="shared" si="14"/>
        <v>0</v>
      </c>
      <c r="AL221" s="252">
        <f>ROUND(AK221*事業まとめ!$Q$6,2)</f>
        <v>0</v>
      </c>
      <c r="AM221" s="254">
        <f t="shared" si="16"/>
        <v>0</v>
      </c>
      <c r="AN221" s="254">
        <f t="shared" si="16"/>
        <v>0</v>
      </c>
      <c r="AO221" s="259"/>
      <c r="AP221" s="260">
        <f t="shared" si="15"/>
        <v>0</v>
      </c>
      <c r="AQ221" s="259"/>
      <c r="AR221" s="257"/>
      <c r="AS221" s="257"/>
      <c r="AT221" s="257"/>
      <c r="AU221" s="257"/>
      <c r="AV221" s="257"/>
      <c r="AW221" s="257"/>
    </row>
    <row r="222" spans="2:49" s="265" customFormat="1" x14ac:dyDescent="0.4">
      <c r="B222" s="251"/>
      <c r="C222" s="251"/>
      <c r="D222" s="251"/>
      <c r="E222" s="251"/>
      <c r="F222" s="251"/>
      <c r="G222" s="251"/>
      <c r="H222" s="251"/>
      <c r="I222" s="251"/>
      <c r="J222" s="251"/>
      <c r="K222" s="251"/>
      <c r="L222" s="251"/>
      <c r="M222" s="251"/>
      <c r="N222" s="251"/>
      <c r="O222" s="251"/>
      <c r="P222" s="251"/>
      <c r="Q222" s="251"/>
      <c r="R222" s="251"/>
      <c r="S222" s="251"/>
      <c r="T222" s="251"/>
      <c r="U222" s="251"/>
      <c r="V222" s="251"/>
      <c r="W222" s="251"/>
      <c r="X222" s="251"/>
      <c r="Y222" s="251"/>
      <c r="Z222" s="251"/>
      <c r="AA222" s="251"/>
      <c r="AB222" s="252">
        <f t="shared" si="13"/>
        <v>0</v>
      </c>
      <c r="AC222" s="252">
        <f>ROUND(AB222*事業まとめ!$Q$6,2)</f>
        <v>0</v>
      </c>
      <c r="AD222" s="253"/>
      <c r="AE222" s="253"/>
      <c r="AF222" s="253"/>
      <c r="AG222" s="253"/>
      <c r="AH222" s="253"/>
      <c r="AI222" s="253"/>
      <c r="AJ222" s="253"/>
      <c r="AK222" s="252">
        <f t="shared" si="14"/>
        <v>0</v>
      </c>
      <c r="AL222" s="252">
        <f>ROUND(AK222*事業まとめ!$Q$6,2)</f>
        <v>0</v>
      </c>
      <c r="AM222" s="254">
        <f t="shared" si="16"/>
        <v>0</v>
      </c>
      <c r="AN222" s="254">
        <f t="shared" si="16"/>
        <v>0</v>
      </c>
      <c r="AO222" s="259"/>
      <c r="AP222" s="260">
        <f t="shared" si="15"/>
        <v>0</v>
      </c>
      <c r="AQ222" s="259"/>
      <c r="AR222" s="257"/>
      <c r="AS222" s="257"/>
      <c r="AT222" s="257"/>
      <c r="AU222" s="257"/>
      <c r="AV222" s="257"/>
      <c r="AW222" s="257"/>
    </row>
    <row r="223" spans="2:49" s="265" customFormat="1" x14ac:dyDescent="0.4">
      <c r="B223" s="251"/>
      <c r="C223" s="251"/>
      <c r="D223" s="251"/>
      <c r="E223" s="251"/>
      <c r="F223" s="251"/>
      <c r="G223" s="251"/>
      <c r="H223" s="251"/>
      <c r="I223" s="251"/>
      <c r="J223" s="251"/>
      <c r="K223" s="251"/>
      <c r="L223" s="251"/>
      <c r="M223" s="251"/>
      <c r="N223" s="251"/>
      <c r="O223" s="251"/>
      <c r="P223" s="251"/>
      <c r="Q223" s="251"/>
      <c r="R223" s="251"/>
      <c r="S223" s="251"/>
      <c r="T223" s="251"/>
      <c r="U223" s="251"/>
      <c r="V223" s="251"/>
      <c r="W223" s="251"/>
      <c r="X223" s="251"/>
      <c r="Y223" s="251"/>
      <c r="Z223" s="251"/>
      <c r="AA223" s="251"/>
      <c r="AB223" s="252">
        <f t="shared" si="13"/>
        <v>0</v>
      </c>
      <c r="AC223" s="252">
        <f>ROUND(AB223*事業まとめ!$Q$6,2)</f>
        <v>0</v>
      </c>
      <c r="AD223" s="253"/>
      <c r="AE223" s="253"/>
      <c r="AF223" s="253"/>
      <c r="AG223" s="253"/>
      <c r="AH223" s="253"/>
      <c r="AI223" s="253"/>
      <c r="AJ223" s="253"/>
      <c r="AK223" s="252">
        <f t="shared" si="14"/>
        <v>0</v>
      </c>
      <c r="AL223" s="252">
        <f>ROUND(AK223*事業まとめ!$Q$6,2)</f>
        <v>0</v>
      </c>
      <c r="AM223" s="254">
        <f t="shared" si="16"/>
        <v>0</v>
      </c>
      <c r="AN223" s="254">
        <f t="shared" si="16"/>
        <v>0</v>
      </c>
      <c r="AO223" s="259"/>
      <c r="AP223" s="260">
        <f t="shared" si="15"/>
        <v>0</v>
      </c>
      <c r="AQ223" s="259"/>
      <c r="AR223" s="257"/>
      <c r="AS223" s="257"/>
      <c r="AT223" s="257"/>
      <c r="AU223" s="257"/>
      <c r="AV223" s="257"/>
      <c r="AW223" s="257"/>
    </row>
    <row r="224" spans="2:49" s="265" customFormat="1" x14ac:dyDescent="0.4">
      <c r="B224" s="251"/>
      <c r="C224" s="251"/>
      <c r="D224" s="251"/>
      <c r="E224" s="251"/>
      <c r="F224" s="251"/>
      <c r="G224" s="251"/>
      <c r="H224" s="251"/>
      <c r="I224" s="251"/>
      <c r="J224" s="251"/>
      <c r="K224" s="251"/>
      <c r="L224" s="251"/>
      <c r="M224" s="251"/>
      <c r="N224" s="251"/>
      <c r="O224" s="251"/>
      <c r="P224" s="251"/>
      <c r="Q224" s="251"/>
      <c r="R224" s="251"/>
      <c r="S224" s="251"/>
      <c r="T224" s="251"/>
      <c r="U224" s="251"/>
      <c r="V224" s="251"/>
      <c r="W224" s="251"/>
      <c r="X224" s="251"/>
      <c r="Y224" s="251"/>
      <c r="Z224" s="251"/>
      <c r="AA224" s="251"/>
      <c r="AB224" s="252">
        <f t="shared" si="13"/>
        <v>0</v>
      </c>
      <c r="AC224" s="252">
        <f>ROUND(AB224*事業まとめ!$Q$6,2)</f>
        <v>0</v>
      </c>
      <c r="AD224" s="253"/>
      <c r="AE224" s="253"/>
      <c r="AF224" s="253"/>
      <c r="AG224" s="253"/>
      <c r="AH224" s="253"/>
      <c r="AI224" s="253"/>
      <c r="AJ224" s="253"/>
      <c r="AK224" s="252">
        <f t="shared" si="14"/>
        <v>0</v>
      </c>
      <c r="AL224" s="252">
        <f>ROUND(AK224*事業まとめ!$Q$6,2)</f>
        <v>0</v>
      </c>
      <c r="AM224" s="254">
        <f t="shared" si="16"/>
        <v>0</v>
      </c>
      <c r="AN224" s="254">
        <f t="shared" si="16"/>
        <v>0</v>
      </c>
      <c r="AO224" s="259"/>
      <c r="AP224" s="260">
        <f t="shared" si="15"/>
        <v>0</v>
      </c>
      <c r="AQ224" s="259"/>
      <c r="AR224" s="257"/>
      <c r="AS224" s="257"/>
      <c r="AT224" s="257"/>
      <c r="AU224" s="257"/>
      <c r="AV224" s="257"/>
      <c r="AW224" s="257"/>
    </row>
    <row r="225" spans="2:49" s="265" customFormat="1" x14ac:dyDescent="0.4">
      <c r="B225" s="251"/>
      <c r="C225" s="251"/>
      <c r="D225" s="251"/>
      <c r="E225" s="251"/>
      <c r="F225" s="251"/>
      <c r="G225" s="251"/>
      <c r="H225" s="251"/>
      <c r="I225" s="251"/>
      <c r="J225" s="251"/>
      <c r="K225" s="251"/>
      <c r="L225" s="251"/>
      <c r="M225" s="251"/>
      <c r="N225" s="251"/>
      <c r="O225" s="251"/>
      <c r="P225" s="251"/>
      <c r="Q225" s="251"/>
      <c r="R225" s="251"/>
      <c r="S225" s="251"/>
      <c r="T225" s="251"/>
      <c r="U225" s="251"/>
      <c r="V225" s="251"/>
      <c r="W225" s="251"/>
      <c r="X225" s="251"/>
      <c r="Y225" s="251"/>
      <c r="Z225" s="251"/>
      <c r="AA225" s="251"/>
      <c r="AB225" s="252">
        <f t="shared" si="13"/>
        <v>0</v>
      </c>
      <c r="AC225" s="252">
        <f>ROUND(AB225*事業まとめ!$Q$6,2)</f>
        <v>0</v>
      </c>
      <c r="AD225" s="253"/>
      <c r="AE225" s="253"/>
      <c r="AF225" s="253"/>
      <c r="AG225" s="253"/>
      <c r="AH225" s="253"/>
      <c r="AI225" s="253"/>
      <c r="AJ225" s="253"/>
      <c r="AK225" s="252">
        <f t="shared" si="14"/>
        <v>0</v>
      </c>
      <c r="AL225" s="252">
        <f>ROUND(AK225*事業まとめ!$Q$6,2)</f>
        <v>0</v>
      </c>
      <c r="AM225" s="254">
        <f t="shared" si="16"/>
        <v>0</v>
      </c>
      <c r="AN225" s="254">
        <f t="shared" si="16"/>
        <v>0</v>
      </c>
      <c r="AO225" s="259"/>
      <c r="AP225" s="260">
        <f t="shared" si="15"/>
        <v>0</v>
      </c>
      <c r="AQ225" s="259"/>
      <c r="AR225" s="257"/>
      <c r="AS225" s="257"/>
      <c r="AT225" s="257"/>
      <c r="AU225" s="257"/>
      <c r="AV225" s="257"/>
      <c r="AW225" s="257"/>
    </row>
    <row r="226" spans="2:49" s="265" customFormat="1" x14ac:dyDescent="0.4">
      <c r="B226" s="251"/>
      <c r="C226" s="251"/>
      <c r="D226" s="251"/>
      <c r="E226" s="251"/>
      <c r="F226" s="251"/>
      <c r="G226" s="251"/>
      <c r="H226" s="251"/>
      <c r="I226" s="251"/>
      <c r="J226" s="251"/>
      <c r="K226" s="251"/>
      <c r="L226" s="251"/>
      <c r="M226" s="251"/>
      <c r="N226" s="251"/>
      <c r="O226" s="251"/>
      <c r="P226" s="251"/>
      <c r="Q226" s="251"/>
      <c r="R226" s="251"/>
      <c r="S226" s="251"/>
      <c r="T226" s="251"/>
      <c r="U226" s="251"/>
      <c r="V226" s="251"/>
      <c r="W226" s="251"/>
      <c r="X226" s="251"/>
      <c r="Y226" s="251"/>
      <c r="Z226" s="251"/>
      <c r="AA226" s="251"/>
      <c r="AB226" s="252">
        <f t="shared" si="13"/>
        <v>0</v>
      </c>
      <c r="AC226" s="252">
        <f>ROUND(AB226*事業まとめ!$Q$6,2)</f>
        <v>0</v>
      </c>
      <c r="AD226" s="253"/>
      <c r="AE226" s="253"/>
      <c r="AF226" s="253"/>
      <c r="AG226" s="253"/>
      <c r="AH226" s="253"/>
      <c r="AI226" s="253"/>
      <c r="AJ226" s="253"/>
      <c r="AK226" s="252">
        <f t="shared" si="14"/>
        <v>0</v>
      </c>
      <c r="AL226" s="252">
        <f>ROUND(AK226*事業まとめ!$Q$6,2)</f>
        <v>0</v>
      </c>
      <c r="AM226" s="254">
        <f t="shared" si="16"/>
        <v>0</v>
      </c>
      <c r="AN226" s="254">
        <f t="shared" si="16"/>
        <v>0</v>
      </c>
      <c r="AO226" s="259"/>
      <c r="AP226" s="260">
        <f t="shared" si="15"/>
        <v>0</v>
      </c>
      <c r="AQ226" s="259"/>
      <c r="AR226" s="257"/>
      <c r="AS226" s="257"/>
      <c r="AT226" s="257"/>
      <c r="AU226" s="257"/>
      <c r="AV226" s="257"/>
      <c r="AW226" s="257"/>
    </row>
    <row r="227" spans="2:49" s="265" customFormat="1" x14ac:dyDescent="0.4">
      <c r="B227" s="251"/>
      <c r="C227" s="251"/>
      <c r="D227" s="251"/>
      <c r="E227" s="251"/>
      <c r="F227" s="251"/>
      <c r="G227" s="251"/>
      <c r="H227" s="251"/>
      <c r="I227" s="251"/>
      <c r="J227" s="251"/>
      <c r="K227" s="251"/>
      <c r="L227" s="251"/>
      <c r="M227" s="251"/>
      <c r="N227" s="251"/>
      <c r="O227" s="251"/>
      <c r="P227" s="251"/>
      <c r="Q227" s="251"/>
      <c r="R227" s="251"/>
      <c r="S227" s="251"/>
      <c r="T227" s="251"/>
      <c r="U227" s="251"/>
      <c r="V227" s="251"/>
      <c r="W227" s="251"/>
      <c r="X227" s="251"/>
      <c r="Y227" s="251"/>
      <c r="Z227" s="251"/>
      <c r="AA227" s="251"/>
      <c r="AB227" s="252">
        <f t="shared" si="13"/>
        <v>0</v>
      </c>
      <c r="AC227" s="252">
        <f>ROUND(AB227*事業まとめ!$Q$6,2)</f>
        <v>0</v>
      </c>
      <c r="AD227" s="253"/>
      <c r="AE227" s="253"/>
      <c r="AF227" s="253"/>
      <c r="AG227" s="253"/>
      <c r="AH227" s="253"/>
      <c r="AI227" s="253"/>
      <c r="AJ227" s="253"/>
      <c r="AK227" s="252">
        <f t="shared" si="14"/>
        <v>0</v>
      </c>
      <c r="AL227" s="252">
        <f>ROUND(AK227*事業まとめ!$Q$6,2)</f>
        <v>0</v>
      </c>
      <c r="AM227" s="254">
        <f t="shared" si="16"/>
        <v>0</v>
      </c>
      <c r="AN227" s="254">
        <f t="shared" si="16"/>
        <v>0</v>
      </c>
      <c r="AO227" s="259"/>
      <c r="AP227" s="260">
        <f t="shared" si="15"/>
        <v>0</v>
      </c>
      <c r="AQ227" s="259"/>
      <c r="AR227" s="257"/>
      <c r="AS227" s="257"/>
      <c r="AT227" s="257"/>
      <c r="AU227" s="257"/>
      <c r="AV227" s="257"/>
      <c r="AW227" s="257"/>
    </row>
    <row r="228" spans="2:49" s="265" customFormat="1" x14ac:dyDescent="0.4">
      <c r="B228" s="251"/>
      <c r="C228" s="251"/>
      <c r="D228" s="251"/>
      <c r="E228" s="251"/>
      <c r="F228" s="251"/>
      <c r="G228" s="251"/>
      <c r="H228" s="251"/>
      <c r="I228" s="251"/>
      <c r="J228" s="251"/>
      <c r="K228" s="251"/>
      <c r="L228" s="251"/>
      <c r="M228" s="251"/>
      <c r="N228" s="251"/>
      <c r="O228" s="251"/>
      <c r="P228" s="251"/>
      <c r="Q228" s="251"/>
      <c r="R228" s="251"/>
      <c r="S228" s="251"/>
      <c r="T228" s="251"/>
      <c r="U228" s="251"/>
      <c r="V228" s="251"/>
      <c r="W228" s="251"/>
      <c r="X228" s="251"/>
      <c r="Y228" s="251"/>
      <c r="Z228" s="251"/>
      <c r="AA228" s="251"/>
      <c r="AB228" s="252">
        <f t="shared" si="13"/>
        <v>0</v>
      </c>
      <c r="AC228" s="252">
        <f>ROUND(AB228*事業まとめ!$Q$6,2)</f>
        <v>0</v>
      </c>
      <c r="AD228" s="253"/>
      <c r="AE228" s="253"/>
      <c r="AF228" s="253"/>
      <c r="AG228" s="253"/>
      <c r="AH228" s="253"/>
      <c r="AI228" s="253"/>
      <c r="AJ228" s="253"/>
      <c r="AK228" s="252">
        <f t="shared" si="14"/>
        <v>0</v>
      </c>
      <c r="AL228" s="252">
        <f>ROUND(AK228*事業まとめ!$Q$6,2)</f>
        <v>0</v>
      </c>
      <c r="AM228" s="254">
        <f t="shared" si="16"/>
        <v>0</v>
      </c>
      <c r="AN228" s="254">
        <f t="shared" si="16"/>
        <v>0</v>
      </c>
      <c r="AO228" s="259"/>
      <c r="AP228" s="260">
        <f t="shared" si="15"/>
        <v>0</v>
      </c>
      <c r="AQ228" s="259"/>
      <c r="AR228" s="257"/>
      <c r="AS228" s="257"/>
      <c r="AT228" s="257"/>
      <c r="AU228" s="257"/>
      <c r="AV228" s="257"/>
      <c r="AW228" s="257"/>
    </row>
    <row r="229" spans="2:49" s="265" customFormat="1" x14ac:dyDescent="0.4">
      <c r="B229" s="251"/>
      <c r="C229" s="251"/>
      <c r="D229" s="251"/>
      <c r="E229" s="251"/>
      <c r="F229" s="251"/>
      <c r="G229" s="251"/>
      <c r="H229" s="251"/>
      <c r="I229" s="251"/>
      <c r="J229" s="251"/>
      <c r="K229" s="251"/>
      <c r="L229" s="251"/>
      <c r="M229" s="251"/>
      <c r="N229" s="251"/>
      <c r="O229" s="251"/>
      <c r="P229" s="251"/>
      <c r="Q229" s="251"/>
      <c r="R229" s="251"/>
      <c r="S229" s="251"/>
      <c r="T229" s="251"/>
      <c r="U229" s="251"/>
      <c r="V229" s="251"/>
      <c r="W229" s="251"/>
      <c r="X229" s="251"/>
      <c r="Y229" s="251"/>
      <c r="Z229" s="251"/>
      <c r="AA229" s="251"/>
      <c r="AB229" s="252">
        <f t="shared" si="13"/>
        <v>0</v>
      </c>
      <c r="AC229" s="252">
        <f>ROUND(AB229*事業まとめ!$Q$6,2)</f>
        <v>0</v>
      </c>
      <c r="AD229" s="253"/>
      <c r="AE229" s="253"/>
      <c r="AF229" s="253"/>
      <c r="AG229" s="253"/>
      <c r="AH229" s="253"/>
      <c r="AI229" s="253"/>
      <c r="AJ229" s="253"/>
      <c r="AK229" s="252">
        <f t="shared" si="14"/>
        <v>0</v>
      </c>
      <c r="AL229" s="252">
        <f>ROUND(AK229*事業まとめ!$Q$6,2)</f>
        <v>0</v>
      </c>
      <c r="AM229" s="254">
        <f t="shared" si="16"/>
        <v>0</v>
      </c>
      <c r="AN229" s="254">
        <f t="shared" si="16"/>
        <v>0</v>
      </c>
      <c r="AO229" s="259"/>
      <c r="AP229" s="260">
        <f t="shared" si="15"/>
        <v>0</v>
      </c>
      <c r="AQ229" s="259"/>
      <c r="AR229" s="257"/>
      <c r="AS229" s="257"/>
      <c r="AT229" s="257"/>
      <c r="AU229" s="257"/>
      <c r="AV229" s="257"/>
      <c r="AW229" s="257"/>
    </row>
    <row r="230" spans="2:49" s="265" customFormat="1" x14ac:dyDescent="0.4">
      <c r="B230" s="251"/>
      <c r="C230" s="251"/>
      <c r="D230" s="251"/>
      <c r="E230" s="251"/>
      <c r="F230" s="251"/>
      <c r="G230" s="251"/>
      <c r="H230" s="251"/>
      <c r="I230" s="251"/>
      <c r="J230" s="251"/>
      <c r="K230" s="251"/>
      <c r="L230" s="251"/>
      <c r="M230" s="251"/>
      <c r="N230" s="251"/>
      <c r="O230" s="251"/>
      <c r="P230" s="251"/>
      <c r="Q230" s="251"/>
      <c r="R230" s="251"/>
      <c r="S230" s="251"/>
      <c r="T230" s="251"/>
      <c r="U230" s="251"/>
      <c r="V230" s="251"/>
      <c r="W230" s="251"/>
      <c r="X230" s="251"/>
      <c r="Y230" s="251"/>
      <c r="Z230" s="251"/>
      <c r="AA230" s="251"/>
      <c r="AB230" s="252">
        <f t="shared" si="13"/>
        <v>0</v>
      </c>
      <c r="AC230" s="252">
        <f>ROUND(AB230*事業まとめ!$Q$6,2)</f>
        <v>0</v>
      </c>
      <c r="AD230" s="253"/>
      <c r="AE230" s="253"/>
      <c r="AF230" s="253"/>
      <c r="AG230" s="253"/>
      <c r="AH230" s="253"/>
      <c r="AI230" s="253"/>
      <c r="AJ230" s="253"/>
      <c r="AK230" s="252">
        <f t="shared" si="14"/>
        <v>0</v>
      </c>
      <c r="AL230" s="252">
        <f>ROUND(AK230*事業まとめ!$Q$6,2)</f>
        <v>0</v>
      </c>
      <c r="AM230" s="254">
        <f t="shared" si="16"/>
        <v>0</v>
      </c>
      <c r="AN230" s="254">
        <f t="shared" si="16"/>
        <v>0</v>
      </c>
      <c r="AO230" s="259"/>
      <c r="AP230" s="260">
        <f t="shared" si="15"/>
        <v>0</v>
      </c>
      <c r="AQ230" s="259"/>
      <c r="AR230" s="257"/>
      <c r="AS230" s="257"/>
      <c r="AT230" s="257"/>
      <c r="AU230" s="257"/>
      <c r="AV230" s="257"/>
      <c r="AW230" s="257"/>
    </row>
    <row r="231" spans="2:49" s="265" customFormat="1" x14ac:dyDescent="0.4">
      <c r="B231" s="251"/>
      <c r="C231" s="251"/>
      <c r="D231" s="251"/>
      <c r="E231" s="251"/>
      <c r="F231" s="251"/>
      <c r="G231" s="251"/>
      <c r="H231" s="251"/>
      <c r="I231" s="251"/>
      <c r="J231" s="251"/>
      <c r="K231" s="251"/>
      <c r="L231" s="251"/>
      <c r="M231" s="251"/>
      <c r="N231" s="251"/>
      <c r="O231" s="251"/>
      <c r="P231" s="251"/>
      <c r="Q231" s="251"/>
      <c r="R231" s="251"/>
      <c r="S231" s="251"/>
      <c r="T231" s="251"/>
      <c r="U231" s="251"/>
      <c r="V231" s="251"/>
      <c r="W231" s="251"/>
      <c r="X231" s="251"/>
      <c r="Y231" s="251"/>
      <c r="Z231" s="251"/>
      <c r="AA231" s="251"/>
      <c r="AB231" s="252">
        <f t="shared" si="13"/>
        <v>0</v>
      </c>
      <c r="AC231" s="252">
        <f>ROUND(AB231*事業まとめ!$Q$6,2)</f>
        <v>0</v>
      </c>
      <c r="AD231" s="253"/>
      <c r="AE231" s="253"/>
      <c r="AF231" s="253"/>
      <c r="AG231" s="253"/>
      <c r="AH231" s="253"/>
      <c r="AI231" s="253"/>
      <c r="AJ231" s="253"/>
      <c r="AK231" s="252">
        <f t="shared" si="14"/>
        <v>0</v>
      </c>
      <c r="AL231" s="252">
        <f>ROUND(AK231*事業まとめ!$Q$6,2)</f>
        <v>0</v>
      </c>
      <c r="AM231" s="254">
        <f t="shared" si="16"/>
        <v>0</v>
      </c>
      <c r="AN231" s="254">
        <f t="shared" si="16"/>
        <v>0</v>
      </c>
      <c r="AO231" s="259"/>
      <c r="AP231" s="260">
        <f t="shared" si="15"/>
        <v>0</v>
      </c>
      <c r="AQ231" s="259"/>
      <c r="AR231" s="257"/>
      <c r="AS231" s="257"/>
      <c r="AT231" s="257"/>
      <c r="AU231" s="257"/>
      <c r="AV231" s="257"/>
      <c r="AW231" s="257"/>
    </row>
    <row r="232" spans="2:49" s="265" customFormat="1" x14ac:dyDescent="0.4">
      <c r="B232" s="251"/>
      <c r="C232" s="251"/>
      <c r="D232" s="251"/>
      <c r="E232" s="251"/>
      <c r="F232" s="251"/>
      <c r="G232" s="251"/>
      <c r="H232" s="251"/>
      <c r="I232" s="251"/>
      <c r="J232" s="251"/>
      <c r="K232" s="251"/>
      <c r="L232" s="251"/>
      <c r="M232" s="251"/>
      <c r="N232" s="251"/>
      <c r="O232" s="251"/>
      <c r="P232" s="251"/>
      <c r="Q232" s="251"/>
      <c r="R232" s="251"/>
      <c r="S232" s="251"/>
      <c r="T232" s="251"/>
      <c r="U232" s="251"/>
      <c r="V232" s="251"/>
      <c r="W232" s="251"/>
      <c r="X232" s="251"/>
      <c r="Y232" s="251"/>
      <c r="Z232" s="251"/>
      <c r="AA232" s="251"/>
      <c r="AB232" s="252">
        <f t="shared" si="13"/>
        <v>0</v>
      </c>
      <c r="AC232" s="252">
        <f>ROUND(AB232*事業まとめ!$Q$6,2)</f>
        <v>0</v>
      </c>
      <c r="AD232" s="253"/>
      <c r="AE232" s="253"/>
      <c r="AF232" s="253"/>
      <c r="AG232" s="253"/>
      <c r="AH232" s="253"/>
      <c r="AI232" s="253"/>
      <c r="AJ232" s="253"/>
      <c r="AK232" s="252">
        <f t="shared" si="14"/>
        <v>0</v>
      </c>
      <c r="AL232" s="252">
        <f>ROUND(AK232*事業まとめ!$Q$6,2)</f>
        <v>0</v>
      </c>
      <c r="AM232" s="254">
        <f t="shared" si="16"/>
        <v>0</v>
      </c>
      <c r="AN232" s="254">
        <f t="shared" si="16"/>
        <v>0</v>
      </c>
      <c r="AO232" s="259"/>
      <c r="AP232" s="260">
        <f t="shared" si="15"/>
        <v>0</v>
      </c>
      <c r="AQ232" s="259"/>
      <c r="AR232" s="257"/>
      <c r="AS232" s="257"/>
      <c r="AT232" s="257"/>
      <c r="AU232" s="257"/>
      <c r="AV232" s="257"/>
      <c r="AW232" s="257"/>
    </row>
    <row r="233" spans="2:49" s="265" customFormat="1" x14ac:dyDescent="0.4">
      <c r="B233" s="251"/>
      <c r="C233" s="251"/>
      <c r="D233" s="251"/>
      <c r="E233" s="251"/>
      <c r="F233" s="251"/>
      <c r="G233" s="251"/>
      <c r="H233" s="251"/>
      <c r="I233" s="251"/>
      <c r="J233" s="251"/>
      <c r="K233" s="251"/>
      <c r="L233" s="251"/>
      <c r="M233" s="251"/>
      <c r="N233" s="251"/>
      <c r="O233" s="251"/>
      <c r="P233" s="251"/>
      <c r="Q233" s="251"/>
      <c r="R233" s="251"/>
      <c r="S233" s="251"/>
      <c r="T233" s="251"/>
      <c r="U233" s="251"/>
      <c r="V233" s="251"/>
      <c r="W233" s="251"/>
      <c r="X233" s="251"/>
      <c r="Y233" s="251"/>
      <c r="Z233" s="251"/>
      <c r="AA233" s="251"/>
      <c r="AB233" s="252">
        <f t="shared" si="13"/>
        <v>0</v>
      </c>
      <c r="AC233" s="252">
        <f>ROUND(AB233*事業まとめ!$Q$6,2)</f>
        <v>0</v>
      </c>
      <c r="AD233" s="253"/>
      <c r="AE233" s="253"/>
      <c r="AF233" s="253"/>
      <c r="AG233" s="253"/>
      <c r="AH233" s="253"/>
      <c r="AI233" s="253"/>
      <c r="AJ233" s="253"/>
      <c r="AK233" s="252">
        <f t="shared" si="14"/>
        <v>0</v>
      </c>
      <c r="AL233" s="252">
        <f>ROUND(AK233*事業まとめ!$Q$6,2)</f>
        <v>0</v>
      </c>
      <c r="AM233" s="254">
        <f t="shared" si="16"/>
        <v>0</v>
      </c>
      <c r="AN233" s="254">
        <f t="shared" si="16"/>
        <v>0</v>
      </c>
      <c r="AO233" s="259"/>
      <c r="AP233" s="260">
        <f t="shared" si="15"/>
        <v>0</v>
      </c>
      <c r="AQ233" s="259"/>
      <c r="AR233" s="257"/>
      <c r="AS233" s="257"/>
      <c r="AT233" s="257"/>
      <c r="AU233" s="257"/>
      <c r="AV233" s="257"/>
      <c r="AW233" s="257"/>
    </row>
    <row r="234" spans="2:49" s="265" customFormat="1" x14ac:dyDescent="0.4">
      <c r="B234" s="251"/>
      <c r="C234" s="251"/>
      <c r="D234" s="251"/>
      <c r="E234" s="251"/>
      <c r="F234" s="251"/>
      <c r="G234" s="251"/>
      <c r="H234" s="251"/>
      <c r="I234" s="251"/>
      <c r="J234" s="251"/>
      <c r="K234" s="251"/>
      <c r="L234" s="251"/>
      <c r="M234" s="251"/>
      <c r="N234" s="251"/>
      <c r="O234" s="251"/>
      <c r="P234" s="251"/>
      <c r="Q234" s="251"/>
      <c r="R234" s="251"/>
      <c r="S234" s="251"/>
      <c r="T234" s="251"/>
      <c r="U234" s="251"/>
      <c r="V234" s="251"/>
      <c r="W234" s="251"/>
      <c r="X234" s="251"/>
      <c r="Y234" s="251"/>
      <c r="Z234" s="251"/>
      <c r="AA234" s="251"/>
      <c r="AB234" s="252">
        <f t="shared" si="13"/>
        <v>0</v>
      </c>
      <c r="AC234" s="252">
        <f>ROUND(AB234*事業まとめ!$Q$6,2)</f>
        <v>0</v>
      </c>
      <c r="AD234" s="253"/>
      <c r="AE234" s="253"/>
      <c r="AF234" s="253"/>
      <c r="AG234" s="253"/>
      <c r="AH234" s="253"/>
      <c r="AI234" s="253"/>
      <c r="AJ234" s="253"/>
      <c r="AK234" s="252">
        <f t="shared" si="14"/>
        <v>0</v>
      </c>
      <c r="AL234" s="252">
        <f>ROUND(AK234*事業まとめ!$Q$6,2)</f>
        <v>0</v>
      </c>
      <c r="AM234" s="254">
        <f t="shared" si="16"/>
        <v>0</v>
      </c>
      <c r="AN234" s="254">
        <f t="shared" si="16"/>
        <v>0</v>
      </c>
      <c r="AO234" s="259"/>
      <c r="AP234" s="260">
        <f t="shared" si="15"/>
        <v>0</v>
      </c>
      <c r="AQ234" s="259"/>
      <c r="AR234" s="257"/>
      <c r="AS234" s="257"/>
      <c r="AT234" s="257"/>
      <c r="AU234" s="257"/>
      <c r="AV234" s="257"/>
      <c r="AW234" s="257"/>
    </row>
    <row r="235" spans="2:49" s="265" customFormat="1" x14ac:dyDescent="0.4">
      <c r="B235" s="251"/>
      <c r="C235" s="251"/>
      <c r="D235" s="251"/>
      <c r="E235" s="251"/>
      <c r="F235" s="251"/>
      <c r="G235" s="251"/>
      <c r="H235" s="251"/>
      <c r="I235" s="251"/>
      <c r="J235" s="251"/>
      <c r="K235" s="251"/>
      <c r="L235" s="251"/>
      <c r="M235" s="251"/>
      <c r="N235" s="251"/>
      <c r="O235" s="251"/>
      <c r="P235" s="251"/>
      <c r="Q235" s="251"/>
      <c r="R235" s="251"/>
      <c r="S235" s="251"/>
      <c r="T235" s="251"/>
      <c r="U235" s="251"/>
      <c r="V235" s="251"/>
      <c r="W235" s="251"/>
      <c r="X235" s="251"/>
      <c r="Y235" s="251"/>
      <c r="Z235" s="251"/>
      <c r="AA235" s="251"/>
      <c r="AB235" s="252">
        <f t="shared" si="13"/>
        <v>0</v>
      </c>
      <c r="AC235" s="252">
        <f>ROUND(AB235*事業まとめ!$Q$6,2)</f>
        <v>0</v>
      </c>
      <c r="AD235" s="253"/>
      <c r="AE235" s="253"/>
      <c r="AF235" s="253"/>
      <c r="AG235" s="253"/>
      <c r="AH235" s="253"/>
      <c r="AI235" s="253"/>
      <c r="AJ235" s="253"/>
      <c r="AK235" s="252">
        <f t="shared" si="14"/>
        <v>0</v>
      </c>
      <c r="AL235" s="252">
        <f>ROUND(AK235*事業まとめ!$Q$6,2)</f>
        <v>0</v>
      </c>
      <c r="AM235" s="254">
        <f t="shared" si="16"/>
        <v>0</v>
      </c>
      <c r="AN235" s="254">
        <f t="shared" si="16"/>
        <v>0</v>
      </c>
      <c r="AO235" s="259"/>
      <c r="AP235" s="260">
        <f t="shared" si="15"/>
        <v>0</v>
      </c>
      <c r="AQ235" s="259"/>
      <c r="AR235" s="257"/>
      <c r="AS235" s="257"/>
      <c r="AT235" s="257"/>
      <c r="AU235" s="257"/>
      <c r="AV235" s="257"/>
      <c r="AW235" s="257"/>
    </row>
    <row r="236" spans="2:49" s="265" customFormat="1" x14ac:dyDescent="0.4">
      <c r="B236" s="251"/>
      <c r="C236" s="251"/>
      <c r="D236" s="251"/>
      <c r="E236" s="251"/>
      <c r="F236" s="251"/>
      <c r="G236" s="251"/>
      <c r="H236" s="251"/>
      <c r="I236" s="251"/>
      <c r="J236" s="251"/>
      <c r="K236" s="251"/>
      <c r="L236" s="251"/>
      <c r="M236" s="251"/>
      <c r="N236" s="251"/>
      <c r="O236" s="251"/>
      <c r="P236" s="251"/>
      <c r="Q236" s="251"/>
      <c r="R236" s="251"/>
      <c r="S236" s="251"/>
      <c r="T236" s="251"/>
      <c r="U236" s="251"/>
      <c r="V236" s="251"/>
      <c r="W236" s="251"/>
      <c r="X236" s="251"/>
      <c r="Y236" s="251"/>
      <c r="Z236" s="251"/>
      <c r="AA236" s="251"/>
      <c r="AB236" s="252">
        <f t="shared" si="13"/>
        <v>0</v>
      </c>
      <c r="AC236" s="252">
        <f>ROUND(AB236*事業まとめ!$Q$6,2)</f>
        <v>0</v>
      </c>
      <c r="AD236" s="253"/>
      <c r="AE236" s="253"/>
      <c r="AF236" s="253"/>
      <c r="AG236" s="253"/>
      <c r="AH236" s="253"/>
      <c r="AI236" s="253"/>
      <c r="AJ236" s="253"/>
      <c r="AK236" s="252">
        <f t="shared" si="14"/>
        <v>0</v>
      </c>
      <c r="AL236" s="252">
        <f>ROUND(AK236*事業まとめ!$Q$6,2)</f>
        <v>0</v>
      </c>
      <c r="AM236" s="254">
        <f t="shared" si="16"/>
        <v>0</v>
      </c>
      <c r="AN236" s="254">
        <f t="shared" si="16"/>
        <v>0</v>
      </c>
      <c r="AO236" s="259"/>
      <c r="AP236" s="260">
        <f t="shared" si="15"/>
        <v>0</v>
      </c>
      <c r="AQ236" s="259"/>
      <c r="AR236" s="257"/>
      <c r="AS236" s="257"/>
      <c r="AT236" s="257"/>
      <c r="AU236" s="257"/>
      <c r="AV236" s="257"/>
      <c r="AW236" s="257"/>
    </row>
    <row r="237" spans="2:49" s="265" customFormat="1" x14ac:dyDescent="0.4">
      <c r="B237" s="251"/>
      <c r="C237" s="251"/>
      <c r="D237" s="251"/>
      <c r="E237" s="251"/>
      <c r="F237" s="251"/>
      <c r="G237" s="251"/>
      <c r="H237" s="251"/>
      <c r="I237" s="251"/>
      <c r="J237" s="251"/>
      <c r="K237" s="251"/>
      <c r="L237" s="251"/>
      <c r="M237" s="251"/>
      <c r="N237" s="251"/>
      <c r="O237" s="251"/>
      <c r="P237" s="251"/>
      <c r="Q237" s="251"/>
      <c r="R237" s="251"/>
      <c r="S237" s="251"/>
      <c r="T237" s="251"/>
      <c r="U237" s="251"/>
      <c r="V237" s="251"/>
      <c r="W237" s="251"/>
      <c r="X237" s="251"/>
      <c r="Y237" s="251"/>
      <c r="Z237" s="251"/>
      <c r="AA237" s="251"/>
      <c r="AB237" s="252">
        <f t="shared" si="13"/>
        <v>0</v>
      </c>
      <c r="AC237" s="252">
        <f>ROUND(AB237*事業まとめ!$Q$6,2)</f>
        <v>0</v>
      </c>
      <c r="AD237" s="253"/>
      <c r="AE237" s="253"/>
      <c r="AF237" s="253"/>
      <c r="AG237" s="253"/>
      <c r="AH237" s="253"/>
      <c r="AI237" s="253"/>
      <c r="AJ237" s="253"/>
      <c r="AK237" s="252">
        <f t="shared" si="14"/>
        <v>0</v>
      </c>
      <c r="AL237" s="252">
        <f>ROUND(AK237*事業まとめ!$Q$6,2)</f>
        <v>0</v>
      </c>
      <c r="AM237" s="254">
        <f t="shared" si="16"/>
        <v>0</v>
      </c>
      <c r="AN237" s="254">
        <f t="shared" si="16"/>
        <v>0</v>
      </c>
      <c r="AO237" s="259"/>
      <c r="AP237" s="260">
        <f t="shared" si="15"/>
        <v>0</v>
      </c>
      <c r="AQ237" s="259"/>
      <c r="AR237" s="257"/>
      <c r="AS237" s="257"/>
      <c r="AT237" s="257"/>
      <c r="AU237" s="257"/>
      <c r="AV237" s="257"/>
      <c r="AW237" s="257"/>
    </row>
    <row r="238" spans="2:49" s="265" customFormat="1" x14ac:dyDescent="0.4">
      <c r="B238" s="251"/>
      <c r="C238" s="251"/>
      <c r="D238" s="251"/>
      <c r="E238" s="251"/>
      <c r="F238" s="251"/>
      <c r="G238" s="251"/>
      <c r="H238" s="251"/>
      <c r="I238" s="251"/>
      <c r="J238" s="251"/>
      <c r="K238" s="251"/>
      <c r="L238" s="251"/>
      <c r="M238" s="251"/>
      <c r="N238" s="251"/>
      <c r="O238" s="251"/>
      <c r="P238" s="251"/>
      <c r="Q238" s="251"/>
      <c r="R238" s="251"/>
      <c r="S238" s="251"/>
      <c r="T238" s="251"/>
      <c r="U238" s="251"/>
      <c r="V238" s="251"/>
      <c r="W238" s="251"/>
      <c r="X238" s="251"/>
      <c r="Y238" s="251"/>
      <c r="Z238" s="251"/>
      <c r="AA238" s="251"/>
      <c r="AB238" s="252">
        <f t="shared" si="13"/>
        <v>0</v>
      </c>
      <c r="AC238" s="252">
        <f>ROUND(AB238*事業まとめ!$Q$6,2)</f>
        <v>0</v>
      </c>
      <c r="AD238" s="253"/>
      <c r="AE238" s="253"/>
      <c r="AF238" s="253"/>
      <c r="AG238" s="253"/>
      <c r="AH238" s="253"/>
      <c r="AI238" s="253"/>
      <c r="AJ238" s="253"/>
      <c r="AK238" s="252">
        <f t="shared" si="14"/>
        <v>0</v>
      </c>
      <c r="AL238" s="252">
        <f>ROUND(AK238*事業まとめ!$Q$6,2)</f>
        <v>0</v>
      </c>
      <c r="AM238" s="254">
        <f t="shared" si="16"/>
        <v>0</v>
      </c>
      <c r="AN238" s="254">
        <f t="shared" si="16"/>
        <v>0</v>
      </c>
      <c r="AO238" s="259"/>
      <c r="AP238" s="260">
        <f t="shared" si="15"/>
        <v>0</v>
      </c>
      <c r="AQ238" s="259"/>
      <c r="AR238" s="257"/>
      <c r="AS238" s="257"/>
      <c r="AT238" s="257"/>
      <c r="AU238" s="257"/>
      <c r="AV238" s="257"/>
      <c r="AW238" s="257"/>
    </row>
    <row r="239" spans="2:49" s="265" customFormat="1" x14ac:dyDescent="0.4">
      <c r="B239" s="251"/>
      <c r="C239" s="251"/>
      <c r="D239" s="251"/>
      <c r="E239" s="251"/>
      <c r="F239" s="251"/>
      <c r="G239" s="251"/>
      <c r="H239" s="251"/>
      <c r="I239" s="251"/>
      <c r="J239" s="251"/>
      <c r="K239" s="251"/>
      <c r="L239" s="251"/>
      <c r="M239" s="251"/>
      <c r="N239" s="251"/>
      <c r="O239" s="251"/>
      <c r="P239" s="251"/>
      <c r="Q239" s="251"/>
      <c r="R239" s="251"/>
      <c r="S239" s="251"/>
      <c r="T239" s="251"/>
      <c r="U239" s="251"/>
      <c r="V239" s="251"/>
      <c r="W239" s="251"/>
      <c r="X239" s="251"/>
      <c r="Y239" s="251"/>
      <c r="Z239" s="251"/>
      <c r="AA239" s="251"/>
      <c r="AB239" s="252">
        <f t="shared" si="13"/>
        <v>0</v>
      </c>
      <c r="AC239" s="252">
        <f>ROUND(AB239*事業まとめ!$Q$6,2)</f>
        <v>0</v>
      </c>
      <c r="AD239" s="253"/>
      <c r="AE239" s="253"/>
      <c r="AF239" s="253"/>
      <c r="AG239" s="253"/>
      <c r="AH239" s="253"/>
      <c r="AI239" s="253"/>
      <c r="AJ239" s="253"/>
      <c r="AK239" s="252">
        <f t="shared" si="14"/>
        <v>0</v>
      </c>
      <c r="AL239" s="252">
        <f>ROUND(AK239*事業まとめ!$Q$6,2)</f>
        <v>0</v>
      </c>
      <c r="AM239" s="254">
        <f t="shared" si="16"/>
        <v>0</v>
      </c>
      <c r="AN239" s="254">
        <f t="shared" si="16"/>
        <v>0</v>
      </c>
      <c r="AO239" s="259"/>
      <c r="AP239" s="260">
        <f t="shared" si="15"/>
        <v>0</v>
      </c>
      <c r="AQ239" s="259"/>
      <c r="AR239" s="257"/>
      <c r="AS239" s="257"/>
      <c r="AT239" s="257"/>
      <c r="AU239" s="257"/>
      <c r="AV239" s="257"/>
      <c r="AW239" s="257"/>
    </row>
    <row r="240" spans="2:49" s="265" customFormat="1" x14ac:dyDescent="0.4">
      <c r="B240" s="251"/>
      <c r="C240" s="251"/>
      <c r="D240" s="251"/>
      <c r="E240" s="251"/>
      <c r="F240" s="251"/>
      <c r="G240" s="251"/>
      <c r="H240" s="251"/>
      <c r="I240" s="251"/>
      <c r="J240" s="251"/>
      <c r="K240" s="251"/>
      <c r="L240" s="251"/>
      <c r="M240" s="251"/>
      <c r="N240" s="251"/>
      <c r="O240" s="251"/>
      <c r="P240" s="251"/>
      <c r="Q240" s="251"/>
      <c r="R240" s="251"/>
      <c r="S240" s="251"/>
      <c r="T240" s="251"/>
      <c r="U240" s="251"/>
      <c r="V240" s="251"/>
      <c r="W240" s="251"/>
      <c r="X240" s="251"/>
      <c r="Y240" s="251"/>
      <c r="Z240" s="251"/>
      <c r="AA240" s="251"/>
      <c r="AB240" s="252">
        <f t="shared" si="13"/>
        <v>0</v>
      </c>
      <c r="AC240" s="252">
        <f>ROUND(AB240*事業まとめ!$Q$6,2)</f>
        <v>0</v>
      </c>
      <c r="AD240" s="253"/>
      <c r="AE240" s="253"/>
      <c r="AF240" s="253"/>
      <c r="AG240" s="253"/>
      <c r="AH240" s="253"/>
      <c r="AI240" s="253"/>
      <c r="AJ240" s="253"/>
      <c r="AK240" s="252">
        <f t="shared" si="14"/>
        <v>0</v>
      </c>
      <c r="AL240" s="252">
        <f>ROUND(AK240*事業まとめ!$Q$6,2)</f>
        <v>0</v>
      </c>
      <c r="AM240" s="254">
        <f t="shared" si="16"/>
        <v>0</v>
      </c>
      <c r="AN240" s="254">
        <f t="shared" si="16"/>
        <v>0</v>
      </c>
      <c r="AO240" s="259"/>
      <c r="AP240" s="260">
        <f t="shared" si="15"/>
        <v>0</v>
      </c>
      <c r="AQ240" s="259"/>
      <c r="AR240" s="257"/>
      <c r="AS240" s="257"/>
      <c r="AT240" s="257"/>
      <c r="AU240" s="257"/>
      <c r="AV240" s="257"/>
      <c r="AW240" s="257"/>
    </row>
    <row r="241" spans="2:49" s="265" customFormat="1" x14ac:dyDescent="0.4">
      <c r="B241" s="251"/>
      <c r="C241" s="251"/>
      <c r="D241" s="251"/>
      <c r="E241" s="251"/>
      <c r="F241" s="251"/>
      <c r="G241" s="251"/>
      <c r="H241" s="251"/>
      <c r="I241" s="251"/>
      <c r="J241" s="251"/>
      <c r="K241" s="251"/>
      <c r="L241" s="251"/>
      <c r="M241" s="251"/>
      <c r="N241" s="251"/>
      <c r="O241" s="251"/>
      <c r="P241" s="251"/>
      <c r="Q241" s="251"/>
      <c r="R241" s="251"/>
      <c r="S241" s="251"/>
      <c r="T241" s="251"/>
      <c r="U241" s="251"/>
      <c r="V241" s="251"/>
      <c r="W241" s="251"/>
      <c r="X241" s="251"/>
      <c r="Y241" s="251"/>
      <c r="Z241" s="251"/>
      <c r="AA241" s="251"/>
      <c r="AB241" s="252">
        <f t="shared" si="13"/>
        <v>0</v>
      </c>
      <c r="AC241" s="252">
        <f>ROUND(AB241*事業まとめ!$Q$6,2)</f>
        <v>0</v>
      </c>
      <c r="AD241" s="253"/>
      <c r="AE241" s="253"/>
      <c r="AF241" s="253"/>
      <c r="AG241" s="253"/>
      <c r="AH241" s="253"/>
      <c r="AI241" s="253"/>
      <c r="AJ241" s="253"/>
      <c r="AK241" s="252">
        <f t="shared" si="14"/>
        <v>0</v>
      </c>
      <c r="AL241" s="252">
        <f>ROUND(AK241*事業まとめ!$Q$6,2)</f>
        <v>0</v>
      </c>
      <c r="AM241" s="254">
        <f t="shared" si="16"/>
        <v>0</v>
      </c>
      <c r="AN241" s="254">
        <f t="shared" si="16"/>
        <v>0</v>
      </c>
      <c r="AO241" s="259"/>
      <c r="AP241" s="260">
        <f t="shared" si="15"/>
        <v>0</v>
      </c>
      <c r="AQ241" s="259"/>
      <c r="AR241" s="257"/>
      <c r="AS241" s="257"/>
      <c r="AT241" s="257"/>
      <c r="AU241" s="257"/>
      <c r="AV241" s="257"/>
      <c r="AW241" s="257"/>
    </row>
    <row r="242" spans="2:49" s="265" customFormat="1" x14ac:dyDescent="0.4">
      <c r="B242" s="251"/>
      <c r="C242" s="251"/>
      <c r="D242" s="251"/>
      <c r="E242" s="251"/>
      <c r="F242" s="251"/>
      <c r="G242" s="251"/>
      <c r="H242" s="251"/>
      <c r="I242" s="251"/>
      <c r="J242" s="251"/>
      <c r="K242" s="251"/>
      <c r="L242" s="251"/>
      <c r="M242" s="251"/>
      <c r="N242" s="251"/>
      <c r="O242" s="251"/>
      <c r="P242" s="251"/>
      <c r="Q242" s="251"/>
      <c r="R242" s="251"/>
      <c r="S242" s="251"/>
      <c r="T242" s="251"/>
      <c r="U242" s="251"/>
      <c r="V242" s="251"/>
      <c r="W242" s="251"/>
      <c r="X242" s="251"/>
      <c r="Y242" s="251"/>
      <c r="Z242" s="251"/>
      <c r="AA242" s="251"/>
      <c r="AB242" s="252">
        <f t="shared" si="13"/>
        <v>0</v>
      </c>
      <c r="AC242" s="252">
        <f>ROUND(AB242*事業まとめ!$Q$6,2)</f>
        <v>0</v>
      </c>
      <c r="AD242" s="253"/>
      <c r="AE242" s="253"/>
      <c r="AF242" s="253"/>
      <c r="AG242" s="253"/>
      <c r="AH242" s="253"/>
      <c r="AI242" s="253"/>
      <c r="AJ242" s="253"/>
      <c r="AK242" s="252">
        <f t="shared" si="14"/>
        <v>0</v>
      </c>
      <c r="AL242" s="252">
        <f>ROUND(AK242*事業まとめ!$Q$6,2)</f>
        <v>0</v>
      </c>
      <c r="AM242" s="254">
        <f t="shared" si="16"/>
        <v>0</v>
      </c>
      <c r="AN242" s="254">
        <f t="shared" si="16"/>
        <v>0</v>
      </c>
      <c r="AO242" s="259"/>
      <c r="AP242" s="260">
        <f t="shared" si="15"/>
        <v>0</v>
      </c>
      <c r="AQ242" s="259"/>
      <c r="AR242" s="257"/>
      <c r="AS242" s="257"/>
      <c r="AT242" s="257"/>
      <c r="AU242" s="257"/>
      <c r="AV242" s="257"/>
      <c r="AW242" s="257"/>
    </row>
    <row r="243" spans="2:49" s="265" customFormat="1" x14ac:dyDescent="0.4">
      <c r="B243" s="251"/>
      <c r="C243" s="251"/>
      <c r="D243" s="251"/>
      <c r="E243" s="251"/>
      <c r="F243" s="251"/>
      <c r="G243" s="251"/>
      <c r="H243" s="251"/>
      <c r="I243" s="251"/>
      <c r="J243" s="251"/>
      <c r="K243" s="251"/>
      <c r="L243" s="251"/>
      <c r="M243" s="251"/>
      <c r="N243" s="251"/>
      <c r="O243" s="251"/>
      <c r="P243" s="251"/>
      <c r="Q243" s="251"/>
      <c r="R243" s="251"/>
      <c r="S243" s="251"/>
      <c r="T243" s="251"/>
      <c r="U243" s="251"/>
      <c r="V243" s="251"/>
      <c r="W243" s="251"/>
      <c r="X243" s="251"/>
      <c r="Y243" s="251"/>
      <c r="Z243" s="251"/>
      <c r="AA243" s="251"/>
      <c r="AB243" s="252">
        <f t="shared" si="13"/>
        <v>0</v>
      </c>
      <c r="AC243" s="252">
        <f>ROUND(AB243*事業まとめ!$Q$6,2)</f>
        <v>0</v>
      </c>
      <c r="AD243" s="253"/>
      <c r="AE243" s="253"/>
      <c r="AF243" s="253"/>
      <c r="AG243" s="253"/>
      <c r="AH243" s="253"/>
      <c r="AI243" s="253"/>
      <c r="AJ243" s="253"/>
      <c r="AK243" s="252">
        <f t="shared" si="14"/>
        <v>0</v>
      </c>
      <c r="AL243" s="252">
        <f>ROUND(AK243*事業まとめ!$Q$6,2)</f>
        <v>0</v>
      </c>
      <c r="AM243" s="254">
        <f t="shared" si="16"/>
        <v>0</v>
      </c>
      <c r="AN243" s="254">
        <f t="shared" si="16"/>
        <v>0</v>
      </c>
      <c r="AO243" s="259"/>
      <c r="AP243" s="260">
        <f t="shared" si="15"/>
        <v>0</v>
      </c>
      <c r="AQ243" s="259"/>
      <c r="AR243" s="257"/>
      <c r="AS243" s="257"/>
      <c r="AT243" s="257"/>
      <c r="AU243" s="257"/>
      <c r="AV243" s="257"/>
      <c r="AW243" s="257"/>
    </row>
    <row r="244" spans="2:49" s="265" customFormat="1" x14ac:dyDescent="0.4">
      <c r="B244" s="251"/>
      <c r="C244" s="251"/>
      <c r="D244" s="251"/>
      <c r="E244" s="251"/>
      <c r="F244" s="251"/>
      <c r="G244" s="251"/>
      <c r="H244" s="251"/>
      <c r="I244" s="251"/>
      <c r="J244" s="251"/>
      <c r="K244" s="251"/>
      <c r="L244" s="251"/>
      <c r="M244" s="251"/>
      <c r="N244" s="251"/>
      <c r="O244" s="251"/>
      <c r="P244" s="251"/>
      <c r="Q244" s="251"/>
      <c r="R244" s="251"/>
      <c r="S244" s="251"/>
      <c r="T244" s="251"/>
      <c r="U244" s="251"/>
      <c r="V244" s="251"/>
      <c r="W244" s="251"/>
      <c r="X244" s="251"/>
      <c r="Y244" s="251"/>
      <c r="Z244" s="251"/>
      <c r="AA244" s="251"/>
      <c r="AB244" s="252">
        <f t="shared" si="13"/>
        <v>0</v>
      </c>
      <c r="AC244" s="252">
        <f>ROUND(AB244*事業まとめ!$Q$6,2)</f>
        <v>0</v>
      </c>
      <c r="AD244" s="253"/>
      <c r="AE244" s="253"/>
      <c r="AF244" s="253"/>
      <c r="AG244" s="253"/>
      <c r="AH244" s="253"/>
      <c r="AI244" s="253"/>
      <c r="AJ244" s="253"/>
      <c r="AK244" s="252">
        <f t="shared" si="14"/>
        <v>0</v>
      </c>
      <c r="AL244" s="252">
        <f>ROUND(AK244*事業まとめ!$Q$6,2)</f>
        <v>0</v>
      </c>
      <c r="AM244" s="254">
        <f t="shared" si="16"/>
        <v>0</v>
      </c>
      <c r="AN244" s="254">
        <f t="shared" si="16"/>
        <v>0</v>
      </c>
      <c r="AO244" s="259"/>
      <c r="AP244" s="260">
        <f t="shared" si="15"/>
        <v>0</v>
      </c>
      <c r="AQ244" s="259"/>
      <c r="AR244" s="257"/>
      <c r="AS244" s="257"/>
      <c r="AT244" s="257"/>
      <c r="AU244" s="257"/>
      <c r="AV244" s="257"/>
      <c r="AW244" s="257"/>
    </row>
    <row r="245" spans="2:49" s="265" customFormat="1" x14ac:dyDescent="0.4">
      <c r="B245" s="251"/>
      <c r="C245" s="251"/>
      <c r="D245" s="251"/>
      <c r="E245" s="251"/>
      <c r="F245" s="251"/>
      <c r="G245" s="251"/>
      <c r="H245" s="251"/>
      <c r="I245" s="251"/>
      <c r="J245" s="251"/>
      <c r="K245" s="251"/>
      <c r="L245" s="251"/>
      <c r="M245" s="251"/>
      <c r="N245" s="251"/>
      <c r="O245" s="251"/>
      <c r="P245" s="251"/>
      <c r="Q245" s="251"/>
      <c r="R245" s="251"/>
      <c r="S245" s="251"/>
      <c r="T245" s="251"/>
      <c r="U245" s="251"/>
      <c r="V245" s="251"/>
      <c r="W245" s="251"/>
      <c r="X245" s="251"/>
      <c r="Y245" s="251"/>
      <c r="Z245" s="251"/>
      <c r="AA245" s="251"/>
      <c r="AB245" s="252">
        <f t="shared" si="13"/>
        <v>0</v>
      </c>
      <c r="AC245" s="252">
        <f>ROUND(AB245*事業まとめ!$Q$6,2)</f>
        <v>0</v>
      </c>
      <c r="AD245" s="253"/>
      <c r="AE245" s="253"/>
      <c r="AF245" s="253"/>
      <c r="AG245" s="253"/>
      <c r="AH245" s="253"/>
      <c r="AI245" s="253"/>
      <c r="AJ245" s="253"/>
      <c r="AK245" s="252">
        <f t="shared" si="14"/>
        <v>0</v>
      </c>
      <c r="AL245" s="252">
        <f>ROUND(AK245*事業まとめ!$Q$6,2)</f>
        <v>0</v>
      </c>
      <c r="AM245" s="254">
        <f t="shared" si="16"/>
        <v>0</v>
      </c>
      <c r="AN245" s="254">
        <f t="shared" si="16"/>
        <v>0</v>
      </c>
      <c r="AO245" s="259"/>
      <c r="AP245" s="260">
        <f t="shared" si="15"/>
        <v>0</v>
      </c>
      <c r="AQ245" s="259"/>
      <c r="AR245" s="257"/>
      <c r="AS245" s="257"/>
      <c r="AT245" s="257"/>
      <c r="AU245" s="257"/>
      <c r="AV245" s="257"/>
      <c r="AW245" s="257"/>
    </row>
    <row r="246" spans="2:49" s="265" customFormat="1" x14ac:dyDescent="0.4">
      <c r="B246" s="251"/>
      <c r="C246" s="251"/>
      <c r="D246" s="251"/>
      <c r="E246" s="251"/>
      <c r="F246" s="251"/>
      <c r="G246" s="251"/>
      <c r="H246" s="251"/>
      <c r="I246" s="251"/>
      <c r="J246" s="251"/>
      <c r="K246" s="251"/>
      <c r="L246" s="251"/>
      <c r="M246" s="251"/>
      <c r="N246" s="251"/>
      <c r="O246" s="251"/>
      <c r="P246" s="251"/>
      <c r="Q246" s="251"/>
      <c r="R246" s="251"/>
      <c r="S246" s="251"/>
      <c r="T246" s="251"/>
      <c r="U246" s="251"/>
      <c r="V246" s="251"/>
      <c r="W246" s="251"/>
      <c r="X246" s="251"/>
      <c r="Y246" s="251"/>
      <c r="Z246" s="251"/>
      <c r="AA246" s="251"/>
      <c r="AB246" s="252">
        <f t="shared" si="13"/>
        <v>0</v>
      </c>
      <c r="AC246" s="252">
        <f>ROUND(AB246*事業まとめ!$Q$6,2)</f>
        <v>0</v>
      </c>
      <c r="AD246" s="253"/>
      <c r="AE246" s="253"/>
      <c r="AF246" s="253"/>
      <c r="AG246" s="253"/>
      <c r="AH246" s="253"/>
      <c r="AI246" s="253"/>
      <c r="AJ246" s="253"/>
      <c r="AK246" s="252">
        <f t="shared" si="14"/>
        <v>0</v>
      </c>
      <c r="AL246" s="252">
        <f>ROUND(AK246*事業まとめ!$Q$6,2)</f>
        <v>0</v>
      </c>
      <c r="AM246" s="254">
        <f t="shared" si="16"/>
        <v>0</v>
      </c>
      <c r="AN246" s="254">
        <f t="shared" si="16"/>
        <v>0</v>
      </c>
      <c r="AO246" s="259"/>
      <c r="AP246" s="260">
        <f t="shared" si="15"/>
        <v>0</v>
      </c>
      <c r="AQ246" s="259"/>
      <c r="AR246" s="257"/>
      <c r="AS246" s="257"/>
      <c r="AT246" s="257"/>
      <c r="AU246" s="257"/>
      <c r="AV246" s="257"/>
      <c r="AW246" s="257"/>
    </row>
    <row r="247" spans="2:49" s="265" customFormat="1" x14ac:dyDescent="0.4">
      <c r="B247" s="251"/>
      <c r="C247" s="251"/>
      <c r="D247" s="251"/>
      <c r="E247" s="251"/>
      <c r="F247" s="251"/>
      <c r="G247" s="251"/>
      <c r="H247" s="251"/>
      <c r="I247" s="251"/>
      <c r="J247" s="251"/>
      <c r="K247" s="251"/>
      <c r="L247" s="251"/>
      <c r="M247" s="251"/>
      <c r="N247" s="251"/>
      <c r="O247" s="251"/>
      <c r="P247" s="251"/>
      <c r="Q247" s="251"/>
      <c r="R247" s="251"/>
      <c r="S247" s="251"/>
      <c r="T247" s="251"/>
      <c r="U247" s="251"/>
      <c r="V247" s="251"/>
      <c r="W247" s="251"/>
      <c r="X247" s="251"/>
      <c r="Y247" s="251"/>
      <c r="Z247" s="251"/>
      <c r="AA247" s="251"/>
      <c r="AB247" s="252">
        <f t="shared" si="13"/>
        <v>0</v>
      </c>
      <c r="AC247" s="252">
        <f>ROUND(AB247*事業まとめ!$Q$6,2)</f>
        <v>0</v>
      </c>
      <c r="AD247" s="253"/>
      <c r="AE247" s="253"/>
      <c r="AF247" s="253"/>
      <c r="AG247" s="253"/>
      <c r="AH247" s="253"/>
      <c r="AI247" s="253"/>
      <c r="AJ247" s="253"/>
      <c r="AK247" s="252">
        <f t="shared" si="14"/>
        <v>0</v>
      </c>
      <c r="AL247" s="252">
        <f>ROUND(AK247*事業まとめ!$Q$6,2)</f>
        <v>0</v>
      </c>
      <c r="AM247" s="254">
        <f t="shared" si="16"/>
        <v>0</v>
      </c>
      <c r="AN247" s="254">
        <f t="shared" si="16"/>
        <v>0</v>
      </c>
      <c r="AO247" s="259"/>
      <c r="AP247" s="260">
        <f t="shared" si="15"/>
        <v>0</v>
      </c>
      <c r="AQ247" s="259"/>
      <c r="AR247" s="257"/>
      <c r="AS247" s="257"/>
      <c r="AT247" s="257"/>
      <c r="AU247" s="257"/>
      <c r="AV247" s="257"/>
      <c r="AW247" s="257"/>
    </row>
    <row r="248" spans="2:49" s="265" customFormat="1" x14ac:dyDescent="0.4">
      <c r="B248" s="251"/>
      <c r="C248" s="251"/>
      <c r="D248" s="251"/>
      <c r="E248" s="251"/>
      <c r="F248" s="251"/>
      <c r="G248" s="251"/>
      <c r="H248" s="251"/>
      <c r="I248" s="251"/>
      <c r="J248" s="251"/>
      <c r="K248" s="251"/>
      <c r="L248" s="251"/>
      <c r="M248" s="251"/>
      <c r="N248" s="251"/>
      <c r="O248" s="251"/>
      <c r="P248" s="251"/>
      <c r="Q248" s="251"/>
      <c r="R248" s="251"/>
      <c r="S248" s="251"/>
      <c r="T248" s="251"/>
      <c r="U248" s="251"/>
      <c r="V248" s="251"/>
      <c r="W248" s="251"/>
      <c r="X248" s="251"/>
      <c r="Y248" s="251"/>
      <c r="Z248" s="251"/>
      <c r="AA248" s="251"/>
      <c r="AB248" s="252">
        <f t="shared" si="13"/>
        <v>0</v>
      </c>
      <c r="AC248" s="252">
        <f>ROUND(AB248*事業まとめ!$Q$6,2)</f>
        <v>0</v>
      </c>
      <c r="AD248" s="253"/>
      <c r="AE248" s="253"/>
      <c r="AF248" s="253"/>
      <c r="AG248" s="253"/>
      <c r="AH248" s="253"/>
      <c r="AI248" s="253"/>
      <c r="AJ248" s="253"/>
      <c r="AK248" s="252">
        <f t="shared" si="14"/>
        <v>0</v>
      </c>
      <c r="AL248" s="252">
        <f>ROUND(AK248*事業まとめ!$Q$6,2)</f>
        <v>0</v>
      </c>
      <c r="AM248" s="254">
        <f t="shared" si="16"/>
        <v>0</v>
      </c>
      <c r="AN248" s="254">
        <f t="shared" si="16"/>
        <v>0</v>
      </c>
      <c r="AO248" s="259"/>
      <c r="AP248" s="260">
        <f t="shared" si="15"/>
        <v>0</v>
      </c>
      <c r="AQ248" s="259"/>
      <c r="AR248" s="257"/>
      <c r="AS248" s="257"/>
      <c r="AT248" s="257"/>
      <c r="AU248" s="257"/>
      <c r="AV248" s="257"/>
      <c r="AW248" s="257"/>
    </row>
    <row r="249" spans="2:49" s="265" customFormat="1" x14ac:dyDescent="0.4">
      <c r="B249" s="251"/>
      <c r="C249" s="251"/>
      <c r="D249" s="251"/>
      <c r="E249" s="251"/>
      <c r="F249" s="251"/>
      <c r="G249" s="251"/>
      <c r="H249" s="251"/>
      <c r="I249" s="251"/>
      <c r="J249" s="251"/>
      <c r="K249" s="251"/>
      <c r="L249" s="251"/>
      <c r="M249" s="251"/>
      <c r="N249" s="251"/>
      <c r="O249" s="251"/>
      <c r="P249" s="251"/>
      <c r="Q249" s="251"/>
      <c r="R249" s="251"/>
      <c r="S249" s="251"/>
      <c r="T249" s="251"/>
      <c r="U249" s="251"/>
      <c r="V249" s="251"/>
      <c r="W249" s="251"/>
      <c r="X249" s="251"/>
      <c r="Y249" s="251"/>
      <c r="Z249" s="251"/>
      <c r="AA249" s="251"/>
      <c r="AB249" s="252">
        <f t="shared" si="13"/>
        <v>0</v>
      </c>
      <c r="AC249" s="252">
        <f>ROUND(AB249*事業まとめ!$Q$6,2)</f>
        <v>0</v>
      </c>
      <c r="AD249" s="253"/>
      <c r="AE249" s="253"/>
      <c r="AF249" s="253"/>
      <c r="AG249" s="253"/>
      <c r="AH249" s="253"/>
      <c r="AI249" s="253"/>
      <c r="AJ249" s="253"/>
      <c r="AK249" s="252">
        <f t="shared" si="14"/>
        <v>0</v>
      </c>
      <c r="AL249" s="252">
        <f>ROUND(AK249*事業まとめ!$Q$6,2)</f>
        <v>0</v>
      </c>
      <c r="AM249" s="254">
        <f t="shared" si="16"/>
        <v>0</v>
      </c>
      <c r="AN249" s="254">
        <f t="shared" si="16"/>
        <v>0</v>
      </c>
      <c r="AO249" s="259"/>
      <c r="AP249" s="260">
        <f t="shared" si="15"/>
        <v>0</v>
      </c>
      <c r="AQ249" s="259"/>
      <c r="AR249" s="257"/>
      <c r="AS249" s="257"/>
      <c r="AT249" s="257"/>
      <c r="AU249" s="257"/>
      <c r="AV249" s="257"/>
      <c r="AW249" s="257"/>
    </row>
    <row r="250" spans="2:49" s="265" customFormat="1" x14ac:dyDescent="0.4">
      <c r="B250" s="251"/>
      <c r="C250" s="251"/>
      <c r="D250" s="251"/>
      <c r="E250" s="251"/>
      <c r="F250" s="251"/>
      <c r="G250" s="251"/>
      <c r="H250" s="251"/>
      <c r="I250" s="251"/>
      <c r="J250" s="251"/>
      <c r="K250" s="251"/>
      <c r="L250" s="251"/>
      <c r="M250" s="251"/>
      <c r="N250" s="251"/>
      <c r="O250" s="251"/>
      <c r="P250" s="251"/>
      <c r="Q250" s="251"/>
      <c r="R250" s="251"/>
      <c r="S250" s="251"/>
      <c r="T250" s="251"/>
      <c r="U250" s="251"/>
      <c r="V250" s="251"/>
      <c r="W250" s="251"/>
      <c r="X250" s="251"/>
      <c r="Y250" s="251"/>
      <c r="Z250" s="251"/>
      <c r="AA250" s="251"/>
      <c r="AB250" s="252">
        <f t="shared" si="13"/>
        <v>0</v>
      </c>
      <c r="AC250" s="252">
        <f>ROUND(AB250*事業まとめ!$Q$6,2)</f>
        <v>0</v>
      </c>
      <c r="AD250" s="253"/>
      <c r="AE250" s="253"/>
      <c r="AF250" s="253"/>
      <c r="AG250" s="253"/>
      <c r="AH250" s="253"/>
      <c r="AI250" s="253"/>
      <c r="AJ250" s="253"/>
      <c r="AK250" s="252">
        <f t="shared" si="14"/>
        <v>0</v>
      </c>
      <c r="AL250" s="252">
        <f>ROUND(AK250*事業まとめ!$Q$6,2)</f>
        <v>0</v>
      </c>
      <c r="AM250" s="254">
        <f t="shared" si="16"/>
        <v>0</v>
      </c>
      <c r="AN250" s="254">
        <f t="shared" si="16"/>
        <v>0</v>
      </c>
      <c r="AO250" s="259"/>
      <c r="AP250" s="260">
        <f t="shared" si="15"/>
        <v>0</v>
      </c>
      <c r="AQ250" s="259"/>
      <c r="AR250" s="257"/>
      <c r="AS250" s="257"/>
      <c r="AT250" s="257"/>
      <c r="AU250" s="257"/>
      <c r="AV250" s="257"/>
      <c r="AW250" s="257"/>
    </row>
    <row r="251" spans="2:49" s="265" customFormat="1" x14ac:dyDescent="0.4">
      <c r="B251" s="251"/>
      <c r="C251" s="251"/>
      <c r="D251" s="251"/>
      <c r="E251" s="251"/>
      <c r="F251" s="251"/>
      <c r="G251" s="251"/>
      <c r="H251" s="251"/>
      <c r="I251" s="251"/>
      <c r="J251" s="251"/>
      <c r="K251" s="251"/>
      <c r="L251" s="251"/>
      <c r="M251" s="251"/>
      <c r="N251" s="251"/>
      <c r="O251" s="251"/>
      <c r="P251" s="251"/>
      <c r="Q251" s="251"/>
      <c r="R251" s="251"/>
      <c r="S251" s="251"/>
      <c r="T251" s="251"/>
      <c r="U251" s="251"/>
      <c r="V251" s="251"/>
      <c r="W251" s="251"/>
      <c r="X251" s="251"/>
      <c r="Y251" s="251"/>
      <c r="Z251" s="251"/>
      <c r="AA251" s="251"/>
      <c r="AB251" s="252">
        <f t="shared" si="13"/>
        <v>0</v>
      </c>
      <c r="AC251" s="252">
        <f>ROUND(AB251*事業まとめ!$Q$6,2)</f>
        <v>0</v>
      </c>
      <c r="AD251" s="253"/>
      <c r="AE251" s="253"/>
      <c r="AF251" s="253"/>
      <c r="AG251" s="253"/>
      <c r="AH251" s="253"/>
      <c r="AI251" s="253"/>
      <c r="AJ251" s="253"/>
      <c r="AK251" s="252">
        <f t="shared" si="14"/>
        <v>0</v>
      </c>
      <c r="AL251" s="252">
        <f>ROUND(AK251*事業まとめ!$Q$6,2)</f>
        <v>0</v>
      </c>
      <c r="AM251" s="254">
        <f t="shared" si="16"/>
        <v>0</v>
      </c>
      <c r="AN251" s="254">
        <f t="shared" si="16"/>
        <v>0</v>
      </c>
      <c r="AO251" s="259"/>
      <c r="AP251" s="260">
        <f t="shared" si="15"/>
        <v>0</v>
      </c>
      <c r="AQ251" s="259"/>
      <c r="AR251" s="257"/>
      <c r="AS251" s="257"/>
      <c r="AT251" s="257"/>
      <c r="AU251" s="257"/>
      <c r="AV251" s="257"/>
      <c r="AW251" s="257"/>
    </row>
    <row r="252" spans="2:49" s="265" customFormat="1" x14ac:dyDescent="0.4">
      <c r="B252" s="251"/>
      <c r="C252" s="251"/>
      <c r="D252" s="251"/>
      <c r="E252" s="251"/>
      <c r="F252" s="251"/>
      <c r="G252" s="251"/>
      <c r="H252" s="251"/>
      <c r="I252" s="251"/>
      <c r="J252" s="251"/>
      <c r="K252" s="251"/>
      <c r="L252" s="251"/>
      <c r="M252" s="251"/>
      <c r="N252" s="251"/>
      <c r="O252" s="251"/>
      <c r="P252" s="251"/>
      <c r="Q252" s="251"/>
      <c r="R252" s="251"/>
      <c r="S252" s="251"/>
      <c r="T252" s="251"/>
      <c r="U252" s="251"/>
      <c r="V252" s="251"/>
      <c r="W252" s="251"/>
      <c r="X252" s="251"/>
      <c r="Y252" s="251"/>
      <c r="Z252" s="251"/>
      <c r="AA252" s="251"/>
      <c r="AB252" s="252">
        <f t="shared" si="13"/>
        <v>0</v>
      </c>
      <c r="AC252" s="252">
        <f>ROUND(AB252*事業まとめ!$Q$6,2)</f>
        <v>0</v>
      </c>
      <c r="AD252" s="253"/>
      <c r="AE252" s="253"/>
      <c r="AF252" s="253"/>
      <c r="AG252" s="253"/>
      <c r="AH252" s="253"/>
      <c r="AI252" s="253"/>
      <c r="AJ252" s="253"/>
      <c r="AK252" s="252">
        <f t="shared" si="14"/>
        <v>0</v>
      </c>
      <c r="AL252" s="252">
        <f>ROUND(AK252*事業まとめ!$Q$6,2)</f>
        <v>0</v>
      </c>
      <c r="AM252" s="254">
        <f t="shared" si="16"/>
        <v>0</v>
      </c>
      <c r="AN252" s="254">
        <f t="shared" si="16"/>
        <v>0</v>
      </c>
      <c r="AO252" s="259"/>
      <c r="AP252" s="260">
        <f t="shared" si="15"/>
        <v>0</v>
      </c>
      <c r="AQ252" s="259"/>
      <c r="AR252" s="257"/>
      <c r="AS252" s="257"/>
      <c r="AT252" s="257"/>
      <c r="AU252" s="257"/>
      <c r="AV252" s="257"/>
      <c r="AW252" s="257"/>
    </row>
    <row r="253" spans="2:49" s="265" customFormat="1" x14ac:dyDescent="0.4">
      <c r="B253" s="251"/>
      <c r="C253" s="251"/>
      <c r="D253" s="251"/>
      <c r="E253" s="251"/>
      <c r="F253" s="251"/>
      <c r="G253" s="251"/>
      <c r="H253" s="251"/>
      <c r="I253" s="251"/>
      <c r="J253" s="251"/>
      <c r="K253" s="251"/>
      <c r="L253" s="251"/>
      <c r="M253" s="251"/>
      <c r="N253" s="251"/>
      <c r="O253" s="251"/>
      <c r="P253" s="251"/>
      <c r="Q253" s="251"/>
      <c r="R253" s="251"/>
      <c r="S253" s="251"/>
      <c r="T253" s="251"/>
      <c r="U253" s="251"/>
      <c r="V253" s="251"/>
      <c r="W253" s="251"/>
      <c r="X253" s="251"/>
      <c r="Y253" s="251"/>
      <c r="Z253" s="251"/>
      <c r="AA253" s="251"/>
      <c r="AB253" s="252">
        <f t="shared" si="13"/>
        <v>0</v>
      </c>
      <c r="AC253" s="252">
        <f>ROUND(AB253*事業まとめ!$Q$6,2)</f>
        <v>0</v>
      </c>
      <c r="AD253" s="253"/>
      <c r="AE253" s="253"/>
      <c r="AF253" s="253"/>
      <c r="AG253" s="253"/>
      <c r="AH253" s="253"/>
      <c r="AI253" s="253"/>
      <c r="AJ253" s="253"/>
      <c r="AK253" s="252">
        <f t="shared" si="14"/>
        <v>0</v>
      </c>
      <c r="AL253" s="252">
        <f>ROUND(AK253*事業まとめ!$Q$6,2)</f>
        <v>0</v>
      </c>
      <c r="AM253" s="254">
        <f t="shared" si="16"/>
        <v>0</v>
      </c>
      <c r="AN253" s="254">
        <f t="shared" si="16"/>
        <v>0</v>
      </c>
      <c r="AO253" s="259"/>
      <c r="AP253" s="260">
        <f t="shared" si="15"/>
        <v>0</v>
      </c>
      <c r="AQ253" s="259"/>
      <c r="AR253" s="257"/>
      <c r="AS253" s="257"/>
      <c r="AT253" s="257"/>
      <c r="AU253" s="257"/>
      <c r="AV253" s="257"/>
      <c r="AW253" s="257"/>
    </row>
    <row r="254" spans="2:49" s="265" customFormat="1" x14ac:dyDescent="0.4">
      <c r="B254" s="251"/>
      <c r="C254" s="251"/>
      <c r="D254" s="251"/>
      <c r="E254" s="251"/>
      <c r="F254" s="251"/>
      <c r="G254" s="251"/>
      <c r="H254" s="251"/>
      <c r="I254" s="251"/>
      <c r="J254" s="251"/>
      <c r="K254" s="251"/>
      <c r="L254" s="251"/>
      <c r="M254" s="251"/>
      <c r="N254" s="251"/>
      <c r="O254" s="251"/>
      <c r="P254" s="251"/>
      <c r="Q254" s="251"/>
      <c r="R254" s="251"/>
      <c r="S254" s="251"/>
      <c r="T254" s="251"/>
      <c r="U254" s="251"/>
      <c r="V254" s="251"/>
      <c r="W254" s="251"/>
      <c r="X254" s="251"/>
      <c r="Y254" s="251"/>
      <c r="Z254" s="251"/>
      <c r="AA254" s="251"/>
      <c r="AB254" s="252">
        <f t="shared" si="13"/>
        <v>0</v>
      </c>
      <c r="AC254" s="252">
        <f>ROUND(AB254*事業まとめ!$Q$6,2)</f>
        <v>0</v>
      </c>
      <c r="AD254" s="253"/>
      <c r="AE254" s="253"/>
      <c r="AF254" s="253"/>
      <c r="AG254" s="253"/>
      <c r="AH254" s="253"/>
      <c r="AI254" s="253"/>
      <c r="AJ254" s="253"/>
      <c r="AK254" s="252">
        <f t="shared" si="14"/>
        <v>0</v>
      </c>
      <c r="AL254" s="252">
        <f>ROUND(AK254*事業まとめ!$Q$6,2)</f>
        <v>0</v>
      </c>
      <c r="AM254" s="254">
        <f t="shared" si="16"/>
        <v>0</v>
      </c>
      <c r="AN254" s="254">
        <f t="shared" si="16"/>
        <v>0</v>
      </c>
      <c r="AO254" s="259"/>
      <c r="AP254" s="260">
        <f t="shared" si="15"/>
        <v>0</v>
      </c>
      <c r="AQ254" s="259"/>
      <c r="AR254" s="257"/>
      <c r="AS254" s="257"/>
      <c r="AT254" s="257"/>
      <c r="AU254" s="257"/>
      <c r="AV254" s="257"/>
      <c r="AW254" s="257"/>
    </row>
    <row r="255" spans="2:49" s="265" customFormat="1" x14ac:dyDescent="0.4">
      <c r="B255" s="251"/>
      <c r="C255" s="251"/>
      <c r="D255" s="251"/>
      <c r="E255" s="251"/>
      <c r="F255" s="251"/>
      <c r="G255" s="251"/>
      <c r="H255" s="251"/>
      <c r="I255" s="251"/>
      <c r="J255" s="251"/>
      <c r="K255" s="251"/>
      <c r="L255" s="251"/>
      <c r="M255" s="251"/>
      <c r="N255" s="251"/>
      <c r="O255" s="251"/>
      <c r="P255" s="251"/>
      <c r="Q255" s="251"/>
      <c r="R255" s="251"/>
      <c r="S255" s="251"/>
      <c r="T255" s="251"/>
      <c r="U255" s="251"/>
      <c r="V255" s="251"/>
      <c r="W255" s="251"/>
      <c r="X255" s="251"/>
      <c r="Y255" s="251"/>
      <c r="Z255" s="251"/>
      <c r="AA255" s="251"/>
      <c r="AB255" s="252">
        <f t="shared" si="13"/>
        <v>0</v>
      </c>
      <c r="AC255" s="252">
        <f>ROUND(AB255*事業まとめ!$Q$6,2)</f>
        <v>0</v>
      </c>
      <c r="AD255" s="253"/>
      <c r="AE255" s="253"/>
      <c r="AF255" s="253"/>
      <c r="AG255" s="253"/>
      <c r="AH255" s="253"/>
      <c r="AI255" s="253"/>
      <c r="AJ255" s="253"/>
      <c r="AK255" s="252">
        <f t="shared" si="14"/>
        <v>0</v>
      </c>
      <c r="AL255" s="252">
        <f>ROUND(AK255*事業まとめ!$Q$6,2)</f>
        <v>0</v>
      </c>
      <c r="AM255" s="254">
        <f t="shared" si="16"/>
        <v>0</v>
      </c>
      <c r="AN255" s="254">
        <f t="shared" si="16"/>
        <v>0</v>
      </c>
      <c r="AO255" s="259"/>
      <c r="AP255" s="260">
        <f t="shared" si="15"/>
        <v>0</v>
      </c>
      <c r="AQ255" s="259"/>
      <c r="AR255" s="257"/>
      <c r="AS255" s="257"/>
      <c r="AT255" s="257"/>
      <c r="AU255" s="257"/>
      <c r="AV255" s="257"/>
      <c r="AW255" s="257"/>
    </row>
    <row r="256" spans="2:49" s="265" customFormat="1" x14ac:dyDescent="0.4">
      <c r="B256" s="251"/>
      <c r="C256" s="251"/>
      <c r="D256" s="251"/>
      <c r="E256" s="251"/>
      <c r="F256" s="251"/>
      <c r="G256" s="251"/>
      <c r="H256" s="251"/>
      <c r="I256" s="251"/>
      <c r="J256" s="251"/>
      <c r="K256" s="251"/>
      <c r="L256" s="251"/>
      <c r="M256" s="251"/>
      <c r="N256" s="251"/>
      <c r="O256" s="251"/>
      <c r="P256" s="251"/>
      <c r="Q256" s="251"/>
      <c r="R256" s="251"/>
      <c r="S256" s="251"/>
      <c r="T256" s="251"/>
      <c r="U256" s="251"/>
      <c r="V256" s="251"/>
      <c r="W256" s="251"/>
      <c r="X256" s="251"/>
      <c r="Y256" s="251"/>
      <c r="Z256" s="251"/>
      <c r="AA256" s="251"/>
      <c r="AB256" s="252">
        <f t="shared" si="13"/>
        <v>0</v>
      </c>
      <c r="AC256" s="252">
        <f>ROUND(AB256*事業まとめ!$Q$6,2)</f>
        <v>0</v>
      </c>
      <c r="AD256" s="253"/>
      <c r="AE256" s="253"/>
      <c r="AF256" s="253"/>
      <c r="AG256" s="253"/>
      <c r="AH256" s="253"/>
      <c r="AI256" s="253"/>
      <c r="AJ256" s="253"/>
      <c r="AK256" s="252">
        <f t="shared" si="14"/>
        <v>0</v>
      </c>
      <c r="AL256" s="252">
        <f>ROUND(AK256*事業まとめ!$Q$6,2)</f>
        <v>0</v>
      </c>
      <c r="AM256" s="254">
        <f t="shared" si="16"/>
        <v>0</v>
      </c>
      <c r="AN256" s="254">
        <f t="shared" si="16"/>
        <v>0</v>
      </c>
      <c r="AO256" s="259"/>
      <c r="AP256" s="260">
        <f t="shared" si="15"/>
        <v>0</v>
      </c>
      <c r="AQ256" s="259"/>
      <c r="AR256" s="257"/>
      <c r="AS256" s="257"/>
      <c r="AT256" s="257"/>
      <c r="AU256" s="257"/>
      <c r="AV256" s="257"/>
      <c r="AW256" s="257"/>
    </row>
    <row r="257" spans="2:49" s="265" customFormat="1" x14ac:dyDescent="0.4">
      <c r="B257" s="251"/>
      <c r="C257" s="251"/>
      <c r="D257" s="251"/>
      <c r="E257" s="251"/>
      <c r="F257" s="251"/>
      <c r="G257" s="251"/>
      <c r="H257" s="251"/>
      <c r="I257" s="251"/>
      <c r="J257" s="251"/>
      <c r="K257" s="251"/>
      <c r="L257" s="251"/>
      <c r="M257" s="251"/>
      <c r="N257" s="251"/>
      <c r="O257" s="251"/>
      <c r="P257" s="251"/>
      <c r="Q257" s="251"/>
      <c r="R257" s="251"/>
      <c r="S257" s="251"/>
      <c r="T257" s="251"/>
      <c r="U257" s="251"/>
      <c r="V257" s="251"/>
      <c r="W257" s="251"/>
      <c r="X257" s="251"/>
      <c r="Y257" s="251"/>
      <c r="Z257" s="251"/>
      <c r="AA257" s="251"/>
      <c r="AB257" s="252">
        <f t="shared" si="13"/>
        <v>0</v>
      </c>
      <c r="AC257" s="252">
        <f>ROUND(AB257*事業まとめ!$Q$6,2)</f>
        <v>0</v>
      </c>
      <c r="AD257" s="253"/>
      <c r="AE257" s="253"/>
      <c r="AF257" s="253"/>
      <c r="AG257" s="253"/>
      <c r="AH257" s="253"/>
      <c r="AI257" s="253"/>
      <c r="AJ257" s="253"/>
      <c r="AK257" s="252">
        <f t="shared" si="14"/>
        <v>0</v>
      </c>
      <c r="AL257" s="252">
        <f>ROUND(AK257*事業まとめ!$Q$6,2)</f>
        <v>0</v>
      </c>
      <c r="AM257" s="254">
        <f t="shared" si="16"/>
        <v>0</v>
      </c>
      <c r="AN257" s="254">
        <f t="shared" si="16"/>
        <v>0</v>
      </c>
      <c r="AO257" s="259"/>
      <c r="AP257" s="260">
        <f t="shared" si="15"/>
        <v>0</v>
      </c>
      <c r="AQ257" s="259"/>
      <c r="AR257" s="257"/>
      <c r="AS257" s="257"/>
      <c r="AT257" s="257"/>
      <c r="AU257" s="257"/>
      <c r="AV257" s="257"/>
      <c r="AW257" s="257"/>
    </row>
    <row r="258" spans="2:49" s="265" customFormat="1" x14ac:dyDescent="0.4">
      <c r="B258" s="251"/>
      <c r="C258" s="251"/>
      <c r="D258" s="251"/>
      <c r="E258" s="251"/>
      <c r="F258" s="251"/>
      <c r="G258" s="251"/>
      <c r="H258" s="251"/>
      <c r="I258" s="251"/>
      <c r="J258" s="251"/>
      <c r="K258" s="251"/>
      <c r="L258" s="251"/>
      <c r="M258" s="251"/>
      <c r="N258" s="251"/>
      <c r="O258" s="251"/>
      <c r="P258" s="251"/>
      <c r="Q258" s="251"/>
      <c r="R258" s="251"/>
      <c r="S258" s="251"/>
      <c r="T258" s="251"/>
      <c r="U258" s="251"/>
      <c r="V258" s="251"/>
      <c r="W258" s="251"/>
      <c r="X258" s="251"/>
      <c r="Y258" s="251"/>
      <c r="Z258" s="251"/>
      <c r="AA258" s="251"/>
      <c r="AB258" s="252">
        <f t="shared" si="13"/>
        <v>0</v>
      </c>
      <c r="AC258" s="252">
        <f>ROUND(AB258*事業まとめ!$Q$6,2)</f>
        <v>0</v>
      </c>
      <c r="AD258" s="253"/>
      <c r="AE258" s="253"/>
      <c r="AF258" s="253"/>
      <c r="AG258" s="253"/>
      <c r="AH258" s="253"/>
      <c r="AI258" s="253"/>
      <c r="AJ258" s="253"/>
      <c r="AK258" s="252">
        <f t="shared" si="14"/>
        <v>0</v>
      </c>
      <c r="AL258" s="252">
        <f>ROUND(AK258*事業まとめ!$Q$6,2)</f>
        <v>0</v>
      </c>
      <c r="AM258" s="254">
        <f t="shared" si="16"/>
        <v>0</v>
      </c>
      <c r="AN258" s="254">
        <f t="shared" si="16"/>
        <v>0</v>
      </c>
      <c r="AO258" s="259"/>
      <c r="AP258" s="260">
        <f t="shared" si="15"/>
        <v>0</v>
      </c>
      <c r="AQ258" s="259"/>
      <c r="AR258" s="257"/>
      <c r="AS258" s="257"/>
      <c r="AT258" s="257"/>
      <c r="AU258" s="257"/>
      <c r="AV258" s="257"/>
      <c r="AW258" s="257"/>
    </row>
    <row r="259" spans="2:49" s="265" customFormat="1" x14ac:dyDescent="0.4">
      <c r="B259" s="251"/>
      <c r="C259" s="251"/>
      <c r="D259" s="251"/>
      <c r="E259" s="251"/>
      <c r="F259" s="251"/>
      <c r="G259" s="251"/>
      <c r="H259" s="251"/>
      <c r="I259" s="251"/>
      <c r="J259" s="251"/>
      <c r="K259" s="251"/>
      <c r="L259" s="251"/>
      <c r="M259" s="251"/>
      <c r="N259" s="251"/>
      <c r="O259" s="251"/>
      <c r="P259" s="251"/>
      <c r="Q259" s="251"/>
      <c r="R259" s="251"/>
      <c r="S259" s="251"/>
      <c r="T259" s="251"/>
      <c r="U259" s="251"/>
      <c r="V259" s="251"/>
      <c r="W259" s="251"/>
      <c r="X259" s="251"/>
      <c r="Y259" s="251"/>
      <c r="Z259" s="251"/>
      <c r="AA259" s="251"/>
      <c r="AB259" s="252">
        <f t="shared" si="13"/>
        <v>0</v>
      </c>
      <c r="AC259" s="252">
        <f>ROUND(AB259*事業まとめ!$Q$6,2)</f>
        <v>0</v>
      </c>
      <c r="AD259" s="253"/>
      <c r="AE259" s="253"/>
      <c r="AF259" s="253"/>
      <c r="AG259" s="253"/>
      <c r="AH259" s="253"/>
      <c r="AI259" s="253"/>
      <c r="AJ259" s="253"/>
      <c r="AK259" s="252">
        <f t="shared" si="14"/>
        <v>0</v>
      </c>
      <c r="AL259" s="252">
        <f>ROUND(AK259*事業まとめ!$Q$6,2)</f>
        <v>0</v>
      </c>
      <c r="AM259" s="254">
        <f t="shared" si="16"/>
        <v>0</v>
      </c>
      <c r="AN259" s="254">
        <f t="shared" si="16"/>
        <v>0</v>
      </c>
      <c r="AO259" s="259"/>
      <c r="AP259" s="260">
        <f t="shared" si="15"/>
        <v>0</v>
      </c>
      <c r="AQ259" s="259"/>
      <c r="AR259" s="257"/>
      <c r="AS259" s="257"/>
      <c r="AT259" s="257"/>
      <c r="AU259" s="257"/>
      <c r="AV259" s="257"/>
      <c r="AW259" s="257"/>
    </row>
    <row r="260" spans="2:49" s="265" customFormat="1" x14ac:dyDescent="0.4">
      <c r="B260" s="251"/>
      <c r="C260" s="251"/>
      <c r="D260" s="251"/>
      <c r="E260" s="251"/>
      <c r="F260" s="251"/>
      <c r="G260" s="251"/>
      <c r="H260" s="251"/>
      <c r="I260" s="251"/>
      <c r="J260" s="251"/>
      <c r="K260" s="251"/>
      <c r="L260" s="251"/>
      <c r="M260" s="251"/>
      <c r="N260" s="251"/>
      <c r="O260" s="251"/>
      <c r="P260" s="251"/>
      <c r="Q260" s="251"/>
      <c r="R260" s="251"/>
      <c r="S260" s="251"/>
      <c r="T260" s="251"/>
      <c r="U260" s="251"/>
      <c r="V260" s="251"/>
      <c r="W260" s="251"/>
      <c r="X260" s="251"/>
      <c r="Y260" s="251"/>
      <c r="Z260" s="251"/>
      <c r="AA260" s="251"/>
      <c r="AB260" s="252">
        <f t="shared" si="13"/>
        <v>0</v>
      </c>
      <c r="AC260" s="252">
        <f>ROUND(AB260*事業まとめ!$Q$6,2)</f>
        <v>0</v>
      </c>
      <c r="AD260" s="253"/>
      <c r="AE260" s="253"/>
      <c r="AF260" s="253"/>
      <c r="AG260" s="253"/>
      <c r="AH260" s="253"/>
      <c r="AI260" s="253"/>
      <c r="AJ260" s="253"/>
      <c r="AK260" s="252">
        <f t="shared" si="14"/>
        <v>0</v>
      </c>
      <c r="AL260" s="252">
        <f>ROUND(AK260*事業まとめ!$Q$6,2)</f>
        <v>0</v>
      </c>
      <c r="AM260" s="254">
        <f t="shared" si="16"/>
        <v>0</v>
      </c>
      <c r="AN260" s="254">
        <f t="shared" si="16"/>
        <v>0</v>
      </c>
      <c r="AO260" s="259"/>
      <c r="AP260" s="260">
        <f t="shared" si="15"/>
        <v>0</v>
      </c>
      <c r="AQ260" s="259"/>
      <c r="AR260" s="257"/>
      <c r="AS260" s="257"/>
      <c r="AT260" s="257"/>
      <c r="AU260" s="257"/>
      <c r="AV260" s="257"/>
      <c r="AW260" s="257"/>
    </row>
    <row r="261" spans="2:49" s="265" customFormat="1" x14ac:dyDescent="0.4">
      <c r="B261" s="251"/>
      <c r="C261" s="251"/>
      <c r="D261" s="251"/>
      <c r="E261" s="251"/>
      <c r="F261" s="251"/>
      <c r="G261" s="251"/>
      <c r="H261" s="251"/>
      <c r="I261" s="251"/>
      <c r="J261" s="251"/>
      <c r="K261" s="251"/>
      <c r="L261" s="251"/>
      <c r="M261" s="251"/>
      <c r="N261" s="251"/>
      <c r="O261" s="251"/>
      <c r="P261" s="251"/>
      <c r="Q261" s="251"/>
      <c r="R261" s="251"/>
      <c r="S261" s="251"/>
      <c r="T261" s="251"/>
      <c r="U261" s="251"/>
      <c r="V261" s="251"/>
      <c r="W261" s="251"/>
      <c r="X261" s="251"/>
      <c r="Y261" s="251"/>
      <c r="Z261" s="251"/>
      <c r="AA261" s="251"/>
      <c r="AB261" s="252">
        <f t="shared" si="13"/>
        <v>0</v>
      </c>
      <c r="AC261" s="252">
        <f>ROUND(AB261*事業まとめ!$Q$6,2)</f>
        <v>0</v>
      </c>
      <c r="AD261" s="253"/>
      <c r="AE261" s="253"/>
      <c r="AF261" s="253"/>
      <c r="AG261" s="253"/>
      <c r="AH261" s="253"/>
      <c r="AI261" s="253"/>
      <c r="AJ261" s="253"/>
      <c r="AK261" s="252">
        <f t="shared" si="14"/>
        <v>0</v>
      </c>
      <c r="AL261" s="252">
        <f>ROUND(AK261*事業まとめ!$Q$6,2)</f>
        <v>0</v>
      </c>
      <c r="AM261" s="254">
        <f t="shared" si="16"/>
        <v>0</v>
      </c>
      <c r="AN261" s="254">
        <f t="shared" si="16"/>
        <v>0</v>
      </c>
      <c r="AO261" s="259"/>
      <c r="AP261" s="260">
        <f t="shared" si="15"/>
        <v>0</v>
      </c>
      <c r="AQ261" s="259"/>
      <c r="AR261" s="257"/>
      <c r="AS261" s="257"/>
      <c r="AT261" s="257"/>
      <c r="AU261" s="257"/>
      <c r="AV261" s="257"/>
      <c r="AW261" s="257"/>
    </row>
    <row r="262" spans="2:49" s="265" customFormat="1" x14ac:dyDescent="0.4">
      <c r="B262" s="251"/>
      <c r="C262" s="251"/>
      <c r="D262" s="251"/>
      <c r="E262" s="251"/>
      <c r="F262" s="251"/>
      <c r="G262" s="251"/>
      <c r="H262" s="251"/>
      <c r="I262" s="251"/>
      <c r="J262" s="251"/>
      <c r="K262" s="251"/>
      <c r="L262" s="251"/>
      <c r="M262" s="251"/>
      <c r="N262" s="251"/>
      <c r="O262" s="251"/>
      <c r="P262" s="251"/>
      <c r="Q262" s="251"/>
      <c r="R262" s="251"/>
      <c r="S262" s="251"/>
      <c r="T262" s="251"/>
      <c r="U262" s="251"/>
      <c r="V262" s="251"/>
      <c r="W262" s="251"/>
      <c r="X262" s="251"/>
      <c r="Y262" s="251"/>
      <c r="Z262" s="251"/>
      <c r="AA262" s="251"/>
      <c r="AB262" s="252">
        <f t="shared" si="13"/>
        <v>0</v>
      </c>
      <c r="AC262" s="252">
        <f>ROUND(AB262*事業まとめ!$Q$6,2)</f>
        <v>0</v>
      </c>
      <c r="AD262" s="253"/>
      <c r="AE262" s="253"/>
      <c r="AF262" s="253"/>
      <c r="AG262" s="253"/>
      <c r="AH262" s="253"/>
      <c r="AI262" s="253"/>
      <c r="AJ262" s="253"/>
      <c r="AK262" s="252">
        <f t="shared" si="14"/>
        <v>0</v>
      </c>
      <c r="AL262" s="252">
        <f>ROUND(AK262*事業まとめ!$Q$6,2)</f>
        <v>0</v>
      </c>
      <c r="AM262" s="254">
        <f t="shared" si="16"/>
        <v>0</v>
      </c>
      <c r="AN262" s="254">
        <f t="shared" si="16"/>
        <v>0</v>
      </c>
      <c r="AO262" s="259"/>
      <c r="AP262" s="260">
        <f t="shared" si="15"/>
        <v>0</v>
      </c>
      <c r="AQ262" s="259"/>
      <c r="AR262" s="257"/>
      <c r="AS262" s="257"/>
      <c r="AT262" s="257"/>
      <c r="AU262" s="257"/>
      <c r="AV262" s="257"/>
      <c r="AW262" s="257"/>
    </row>
    <row r="263" spans="2:49" s="265" customFormat="1" x14ac:dyDescent="0.4">
      <c r="B263" s="251"/>
      <c r="C263" s="251"/>
      <c r="D263" s="251"/>
      <c r="E263" s="251"/>
      <c r="F263" s="251"/>
      <c r="G263" s="251"/>
      <c r="H263" s="251"/>
      <c r="I263" s="251"/>
      <c r="J263" s="251"/>
      <c r="K263" s="251"/>
      <c r="L263" s="251"/>
      <c r="M263" s="251"/>
      <c r="N263" s="251"/>
      <c r="O263" s="251"/>
      <c r="P263" s="251"/>
      <c r="Q263" s="251"/>
      <c r="R263" s="251"/>
      <c r="S263" s="251"/>
      <c r="T263" s="251"/>
      <c r="U263" s="251"/>
      <c r="V263" s="251"/>
      <c r="W263" s="251"/>
      <c r="X263" s="251"/>
      <c r="Y263" s="251"/>
      <c r="Z263" s="251"/>
      <c r="AA263" s="251"/>
      <c r="AB263" s="252">
        <f t="shared" si="13"/>
        <v>0</v>
      </c>
      <c r="AC263" s="252">
        <f>ROUND(AB263*事業まとめ!$Q$6,2)</f>
        <v>0</v>
      </c>
      <c r="AD263" s="253"/>
      <c r="AE263" s="253"/>
      <c r="AF263" s="253"/>
      <c r="AG263" s="253"/>
      <c r="AH263" s="253"/>
      <c r="AI263" s="253"/>
      <c r="AJ263" s="253"/>
      <c r="AK263" s="252">
        <f t="shared" si="14"/>
        <v>0</v>
      </c>
      <c r="AL263" s="252">
        <f>ROUND(AK263*事業まとめ!$Q$6,2)</f>
        <v>0</v>
      </c>
      <c r="AM263" s="254">
        <f t="shared" si="16"/>
        <v>0</v>
      </c>
      <c r="AN263" s="254">
        <f t="shared" si="16"/>
        <v>0</v>
      </c>
      <c r="AO263" s="259"/>
      <c r="AP263" s="260">
        <f t="shared" si="15"/>
        <v>0</v>
      </c>
      <c r="AQ263" s="259"/>
      <c r="AR263" s="257"/>
      <c r="AS263" s="257"/>
      <c r="AT263" s="257"/>
      <c r="AU263" s="257"/>
      <c r="AV263" s="257"/>
      <c r="AW263" s="257"/>
    </row>
    <row r="264" spans="2:49" s="265" customFormat="1" x14ac:dyDescent="0.4">
      <c r="B264" s="251"/>
      <c r="C264" s="251"/>
      <c r="D264" s="251"/>
      <c r="E264" s="251"/>
      <c r="F264" s="251"/>
      <c r="G264" s="251"/>
      <c r="H264" s="251"/>
      <c r="I264" s="251"/>
      <c r="J264" s="251"/>
      <c r="K264" s="251"/>
      <c r="L264" s="251"/>
      <c r="M264" s="251"/>
      <c r="N264" s="251"/>
      <c r="O264" s="251"/>
      <c r="P264" s="251"/>
      <c r="Q264" s="251"/>
      <c r="R264" s="251"/>
      <c r="S264" s="251"/>
      <c r="T264" s="251"/>
      <c r="U264" s="251"/>
      <c r="V264" s="251"/>
      <c r="W264" s="251"/>
      <c r="X264" s="251"/>
      <c r="Y264" s="251"/>
      <c r="Z264" s="251"/>
      <c r="AA264" s="251"/>
      <c r="AB264" s="252">
        <f t="shared" si="13"/>
        <v>0</v>
      </c>
      <c r="AC264" s="252">
        <f>ROUND(AB264*事業まとめ!$Q$6,2)</f>
        <v>0</v>
      </c>
      <c r="AD264" s="253"/>
      <c r="AE264" s="253"/>
      <c r="AF264" s="253"/>
      <c r="AG264" s="253"/>
      <c r="AH264" s="253"/>
      <c r="AI264" s="253"/>
      <c r="AJ264" s="253"/>
      <c r="AK264" s="252">
        <f t="shared" si="14"/>
        <v>0</v>
      </c>
      <c r="AL264" s="252">
        <f>ROUND(AK264*事業まとめ!$Q$6,2)</f>
        <v>0</v>
      </c>
      <c r="AM264" s="254">
        <f t="shared" si="16"/>
        <v>0</v>
      </c>
      <c r="AN264" s="254">
        <f t="shared" si="16"/>
        <v>0</v>
      </c>
      <c r="AO264" s="259"/>
      <c r="AP264" s="260">
        <f t="shared" si="15"/>
        <v>0</v>
      </c>
      <c r="AQ264" s="259"/>
      <c r="AR264" s="257"/>
      <c r="AS264" s="257"/>
      <c r="AT264" s="257"/>
      <c r="AU264" s="257"/>
      <c r="AV264" s="257"/>
      <c r="AW264" s="257"/>
    </row>
    <row r="265" spans="2:49" s="265" customFormat="1" x14ac:dyDescent="0.4">
      <c r="B265" s="251"/>
      <c r="C265" s="251"/>
      <c r="D265" s="251"/>
      <c r="E265" s="251"/>
      <c r="F265" s="251"/>
      <c r="G265" s="251"/>
      <c r="H265" s="251"/>
      <c r="I265" s="251"/>
      <c r="J265" s="251"/>
      <c r="K265" s="251"/>
      <c r="L265" s="251"/>
      <c r="M265" s="251"/>
      <c r="N265" s="251"/>
      <c r="O265" s="251"/>
      <c r="P265" s="251"/>
      <c r="Q265" s="251"/>
      <c r="R265" s="251"/>
      <c r="S265" s="251"/>
      <c r="T265" s="251"/>
      <c r="U265" s="251"/>
      <c r="V265" s="251"/>
      <c r="W265" s="251"/>
      <c r="X265" s="251"/>
      <c r="Y265" s="251"/>
      <c r="Z265" s="251"/>
      <c r="AA265" s="251"/>
      <c r="AB265" s="252">
        <f t="shared" si="13"/>
        <v>0</v>
      </c>
      <c r="AC265" s="252">
        <f>ROUND(AB265*事業まとめ!$Q$6,2)</f>
        <v>0</v>
      </c>
      <c r="AD265" s="253"/>
      <c r="AE265" s="253"/>
      <c r="AF265" s="253"/>
      <c r="AG265" s="253"/>
      <c r="AH265" s="253"/>
      <c r="AI265" s="253"/>
      <c r="AJ265" s="253"/>
      <c r="AK265" s="252">
        <f t="shared" si="14"/>
        <v>0</v>
      </c>
      <c r="AL265" s="252">
        <f>ROUND(AK265*事業まとめ!$Q$6,2)</f>
        <v>0</v>
      </c>
      <c r="AM265" s="254">
        <f t="shared" si="16"/>
        <v>0</v>
      </c>
      <c r="AN265" s="254">
        <f t="shared" si="16"/>
        <v>0</v>
      </c>
      <c r="AO265" s="259"/>
      <c r="AP265" s="260">
        <f t="shared" si="15"/>
        <v>0</v>
      </c>
      <c r="AQ265" s="259"/>
      <c r="AR265" s="257"/>
      <c r="AS265" s="257"/>
      <c r="AT265" s="257"/>
      <c r="AU265" s="257"/>
      <c r="AV265" s="257"/>
      <c r="AW265" s="257"/>
    </row>
    <row r="266" spans="2:49" s="265" customFormat="1" x14ac:dyDescent="0.4">
      <c r="B266" s="251"/>
      <c r="C266" s="251"/>
      <c r="D266" s="251"/>
      <c r="E266" s="251"/>
      <c r="F266" s="251"/>
      <c r="G266" s="251"/>
      <c r="H266" s="251"/>
      <c r="I266" s="251"/>
      <c r="J266" s="251"/>
      <c r="K266" s="251"/>
      <c r="L266" s="251"/>
      <c r="M266" s="251"/>
      <c r="N266" s="251"/>
      <c r="O266" s="251"/>
      <c r="P266" s="251"/>
      <c r="Q266" s="251"/>
      <c r="R266" s="251"/>
      <c r="S266" s="251"/>
      <c r="T266" s="251"/>
      <c r="U266" s="251"/>
      <c r="V266" s="251"/>
      <c r="W266" s="251"/>
      <c r="X266" s="251"/>
      <c r="Y266" s="251"/>
      <c r="Z266" s="251"/>
      <c r="AA266" s="251"/>
      <c r="AB266" s="252">
        <f t="shared" ref="AB266:AB329" si="17">IFERROR(ROUND($I266*$J266*Y266*AA266/1000,2),0)</f>
        <v>0</v>
      </c>
      <c r="AC266" s="252">
        <f>ROUND(AB266*事業まとめ!$Q$6,2)</f>
        <v>0</v>
      </c>
      <c r="AD266" s="253"/>
      <c r="AE266" s="253"/>
      <c r="AF266" s="253"/>
      <c r="AG266" s="253"/>
      <c r="AH266" s="253"/>
      <c r="AI266" s="253"/>
      <c r="AJ266" s="253"/>
      <c r="AK266" s="252">
        <f t="shared" ref="AK266:AK329" si="18">IFERROR(ROUND($I266*$J266*AI266*AJ266/1000,2),0)</f>
        <v>0</v>
      </c>
      <c r="AL266" s="252">
        <f>ROUND(AK266*事業まとめ!$Q$6,2)</f>
        <v>0</v>
      </c>
      <c r="AM266" s="254">
        <f t="shared" si="16"/>
        <v>0</v>
      </c>
      <c r="AN266" s="254">
        <f t="shared" si="16"/>
        <v>0</v>
      </c>
      <c r="AO266" s="259"/>
      <c r="AP266" s="260">
        <f t="shared" ref="AP266:AP329" si="19">IFERROR(AO266*AJ266,0)</f>
        <v>0</v>
      </c>
      <c r="AQ266" s="259"/>
      <c r="AR266" s="257"/>
      <c r="AS266" s="257"/>
      <c r="AT266" s="257"/>
      <c r="AU266" s="257"/>
      <c r="AV266" s="257"/>
      <c r="AW266" s="257"/>
    </row>
    <row r="267" spans="2:49" s="265" customFormat="1" x14ac:dyDescent="0.4">
      <c r="B267" s="251"/>
      <c r="C267" s="251"/>
      <c r="D267" s="251"/>
      <c r="E267" s="251"/>
      <c r="F267" s="251"/>
      <c r="G267" s="251"/>
      <c r="H267" s="251"/>
      <c r="I267" s="251"/>
      <c r="J267" s="251"/>
      <c r="K267" s="251"/>
      <c r="L267" s="251"/>
      <c r="M267" s="251"/>
      <c r="N267" s="251"/>
      <c r="O267" s="251"/>
      <c r="P267" s="251"/>
      <c r="Q267" s="251"/>
      <c r="R267" s="251"/>
      <c r="S267" s="251"/>
      <c r="T267" s="251"/>
      <c r="U267" s="251"/>
      <c r="V267" s="251"/>
      <c r="W267" s="251"/>
      <c r="X267" s="251"/>
      <c r="Y267" s="251"/>
      <c r="Z267" s="251"/>
      <c r="AA267" s="251"/>
      <c r="AB267" s="252">
        <f t="shared" si="17"/>
        <v>0</v>
      </c>
      <c r="AC267" s="252">
        <f>ROUND(AB267*事業まとめ!$Q$6,2)</f>
        <v>0</v>
      </c>
      <c r="AD267" s="253"/>
      <c r="AE267" s="253"/>
      <c r="AF267" s="253"/>
      <c r="AG267" s="253"/>
      <c r="AH267" s="253"/>
      <c r="AI267" s="253"/>
      <c r="AJ267" s="253"/>
      <c r="AK267" s="252">
        <f t="shared" si="18"/>
        <v>0</v>
      </c>
      <c r="AL267" s="252">
        <f>ROUND(AK267*事業まとめ!$Q$6,2)</f>
        <v>0</v>
      </c>
      <c r="AM267" s="254">
        <f t="shared" si="16"/>
        <v>0</v>
      </c>
      <c r="AN267" s="254">
        <f t="shared" si="16"/>
        <v>0</v>
      </c>
      <c r="AO267" s="259"/>
      <c r="AP267" s="260">
        <f t="shared" si="19"/>
        <v>0</v>
      </c>
      <c r="AQ267" s="259"/>
      <c r="AR267" s="257"/>
      <c r="AS267" s="257"/>
      <c r="AT267" s="257"/>
      <c r="AU267" s="257"/>
      <c r="AV267" s="257"/>
      <c r="AW267" s="257"/>
    </row>
    <row r="268" spans="2:49" s="265" customFormat="1" x14ac:dyDescent="0.4">
      <c r="B268" s="251"/>
      <c r="C268" s="251"/>
      <c r="D268" s="251"/>
      <c r="E268" s="251"/>
      <c r="F268" s="251"/>
      <c r="G268" s="251"/>
      <c r="H268" s="251"/>
      <c r="I268" s="251"/>
      <c r="J268" s="251"/>
      <c r="K268" s="251"/>
      <c r="L268" s="251"/>
      <c r="M268" s="251"/>
      <c r="N268" s="251"/>
      <c r="O268" s="251"/>
      <c r="P268" s="251"/>
      <c r="Q268" s="251"/>
      <c r="R268" s="251"/>
      <c r="S268" s="251"/>
      <c r="T268" s="251"/>
      <c r="U268" s="251"/>
      <c r="V268" s="251"/>
      <c r="W268" s="251"/>
      <c r="X268" s="251"/>
      <c r="Y268" s="251"/>
      <c r="Z268" s="251"/>
      <c r="AA268" s="251"/>
      <c r="AB268" s="252">
        <f t="shared" si="17"/>
        <v>0</v>
      </c>
      <c r="AC268" s="252">
        <f>ROUND(AB268*事業まとめ!$Q$6,2)</f>
        <v>0</v>
      </c>
      <c r="AD268" s="253"/>
      <c r="AE268" s="253"/>
      <c r="AF268" s="253"/>
      <c r="AG268" s="253"/>
      <c r="AH268" s="253"/>
      <c r="AI268" s="253"/>
      <c r="AJ268" s="253"/>
      <c r="AK268" s="252">
        <f t="shared" si="18"/>
        <v>0</v>
      </c>
      <c r="AL268" s="252">
        <f>ROUND(AK268*事業まとめ!$Q$6,2)</f>
        <v>0</v>
      </c>
      <c r="AM268" s="254">
        <f t="shared" si="16"/>
        <v>0</v>
      </c>
      <c r="AN268" s="254">
        <f t="shared" si="16"/>
        <v>0</v>
      </c>
      <c r="AO268" s="259"/>
      <c r="AP268" s="260">
        <f t="shared" si="19"/>
        <v>0</v>
      </c>
      <c r="AQ268" s="259"/>
      <c r="AR268" s="257"/>
      <c r="AS268" s="257"/>
      <c r="AT268" s="257"/>
      <c r="AU268" s="257"/>
      <c r="AV268" s="257"/>
      <c r="AW268" s="257"/>
    </row>
    <row r="269" spans="2:49" s="265" customFormat="1" x14ac:dyDescent="0.4">
      <c r="B269" s="251"/>
      <c r="C269" s="251"/>
      <c r="D269" s="251"/>
      <c r="E269" s="251"/>
      <c r="F269" s="251"/>
      <c r="G269" s="251"/>
      <c r="H269" s="251"/>
      <c r="I269" s="251"/>
      <c r="J269" s="251"/>
      <c r="K269" s="251"/>
      <c r="L269" s="251"/>
      <c r="M269" s="251"/>
      <c r="N269" s="251"/>
      <c r="O269" s="251"/>
      <c r="P269" s="251"/>
      <c r="Q269" s="251"/>
      <c r="R269" s="251"/>
      <c r="S269" s="251"/>
      <c r="T269" s="251"/>
      <c r="U269" s="251"/>
      <c r="V269" s="251"/>
      <c r="W269" s="251"/>
      <c r="X269" s="251"/>
      <c r="Y269" s="251"/>
      <c r="Z269" s="251"/>
      <c r="AA269" s="251"/>
      <c r="AB269" s="252">
        <f t="shared" si="17"/>
        <v>0</v>
      </c>
      <c r="AC269" s="252">
        <f>ROUND(AB269*事業まとめ!$Q$6,2)</f>
        <v>0</v>
      </c>
      <c r="AD269" s="253"/>
      <c r="AE269" s="253"/>
      <c r="AF269" s="253"/>
      <c r="AG269" s="253"/>
      <c r="AH269" s="253"/>
      <c r="AI269" s="253"/>
      <c r="AJ269" s="253"/>
      <c r="AK269" s="252">
        <f t="shared" si="18"/>
        <v>0</v>
      </c>
      <c r="AL269" s="252">
        <f>ROUND(AK269*事業まとめ!$Q$6,2)</f>
        <v>0</v>
      </c>
      <c r="AM269" s="254">
        <f t="shared" si="16"/>
        <v>0</v>
      </c>
      <c r="AN269" s="254">
        <f t="shared" si="16"/>
        <v>0</v>
      </c>
      <c r="AO269" s="259"/>
      <c r="AP269" s="260">
        <f t="shared" si="19"/>
        <v>0</v>
      </c>
      <c r="AQ269" s="259"/>
      <c r="AR269" s="257"/>
      <c r="AS269" s="257"/>
      <c r="AT269" s="257"/>
      <c r="AU269" s="257"/>
      <c r="AV269" s="257"/>
      <c r="AW269" s="257"/>
    </row>
    <row r="270" spans="2:49" s="265" customFormat="1" x14ac:dyDescent="0.4">
      <c r="B270" s="251"/>
      <c r="C270" s="251"/>
      <c r="D270" s="251"/>
      <c r="E270" s="251"/>
      <c r="F270" s="251"/>
      <c r="G270" s="251"/>
      <c r="H270" s="251"/>
      <c r="I270" s="251"/>
      <c r="J270" s="251"/>
      <c r="K270" s="251"/>
      <c r="L270" s="251"/>
      <c r="M270" s="251"/>
      <c r="N270" s="251"/>
      <c r="O270" s="251"/>
      <c r="P270" s="251"/>
      <c r="Q270" s="251"/>
      <c r="R270" s="251"/>
      <c r="S270" s="251"/>
      <c r="T270" s="251"/>
      <c r="U270" s="251"/>
      <c r="V270" s="251"/>
      <c r="W270" s="251"/>
      <c r="X270" s="251"/>
      <c r="Y270" s="251"/>
      <c r="Z270" s="251"/>
      <c r="AA270" s="251"/>
      <c r="AB270" s="252">
        <f t="shared" si="17"/>
        <v>0</v>
      </c>
      <c r="AC270" s="252">
        <f>ROUND(AB270*事業まとめ!$Q$6,2)</f>
        <v>0</v>
      </c>
      <c r="AD270" s="253"/>
      <c r="AE270" s="253"/>
      <c r="AF270" s="253"/>
      <c r="AG270" s="253"/>
      <c r="AH270" s="253"/>
      <c r="AI270" s="253"/>
      <c r="AJ270" s="253"/>
      <c r="AK270" s="252">
        <f t="shared" si="18"/>
        <v>0</v>
      </c>
      <c r="AL270" s="252">
        <f>ROUND(AK270*事業まとめ!$Q$6,2)</f>
        <v>0</v>
      </c>
      <c r="AM270" s="254">
        <f t="shared" si="16"/>
        <v>0</v>
      </c>
      <c r="AN270" s="254">
        <f t="shared" si="16"/>
        <v>0</v>
      </c>
      <c r="AO270" s="259"/>
      <c r="AP270" s="260">
        <f t="shared" si="19"/>
        <v>0</v>
      </c>
      <c r="AQ270" s="259"/>
      <c r="AR270" s="257"/>
      <c r="AS270" s="257"/>
      <c r="AT270" s="257"/>
      <c r="AU270" s="257"/>
      <c r="AV270" s="257"/>
      <c r="AW270" s="257"/>
    </row>
    <row r="271" spans="2:49" s="265" customFormat="1" x14ac:dyDescent="0.4">
      <c r="B271" s="251"/>
      <c r="C271" s="251"/>
      <c r="D271" s="251"/>
      <c r="E271" s="251"/>
      <c r="F271" s="251"/>
      <c r="G271" s="251"/>
      <c r="H271" s="251"/>
      <c r="I271" s="251"/>
      <c r="J271" s="251"/>
      <c r="K271" s="251"/>
      <c r="L271" s="251"/>
      <c r="M271" s="251"/>
      <c r="N271" s="251"/>
      <c r="O271" s="251"/>
      <c r="P271" s="251"/>
      <c r="Q271" s="251"/>
      <c r="R271" s="251"/>
      <c r="S271" s="251"/>
      <c r="T271" s="251"/>
      <c r="U271" s="251"/>
      <c r="V271" s="251"/>
      <c r="W271" s="251"/>
      <c r="X271" s="251"/>
      <c r="Y271" s="251"/>
      <c r="Z271" s="251"/>
      <c r="AA271" s="251"/>
      <c r="AB271" s="252">
        <f t="shared" si="17"/>
        <v>0</v>
      </c>
      <c r="AC271" s="252">
        <f>ROUND(AB271*事業まとめ!$Q$6,2)</f>
        <v>0</v>
      </c>
      <c r="AD271" s="253"/>
      <c r="AE271" s="253"/>
      <c r="AF271" s="253"/>
      <c r="AG271" s="253"/>
      <c r="AH271" s="253"/>
      <c r="AI271" s="253"/>
      <c r="AJ271" s="253"/>
      <c r="AK271" s="252">
        <f t="shared" si="18"/>
        <v>0</v>
      </c>
      <c r="AL271" s="252">
        <f>ROUND(AK271*事業まとめ!$Q$6,2)</f>
        <v>0</v>
      </c>
      <c r="AM271" s="254">
        <f t="shared" si="16"/>
        <v>0</v>
      </c>
      <c r="AN271" s="254">
        <f t="shared" si="16"/>
        <v>0</v>
      </c>
      <c r="AO271" s="259"/>
      <c r="AP271" s="260">
        <f t="shared" si="19"/>
        <v>0</v>
      </c>
      <c r="AQ271" s="259"/>
      <c r="AR271" s="257"/>
      <c r="AS271" s="257"/>
      <c r="AT271" s="257"/>
      <c r="AU271" s="257"/>
      <c r="AV271" s="257"/>
      <c r="AW271" s="257"/>
    </row>
    <row r="272" spans="2:49" s="265" customFormat="1" x14ac:dyDescent="0.4">
      <c r="B272" s="251"/>
      <c r="C272" s="251"/>
      <c r="D272" s="251"/>
      <c r="E272" s="251"/>
      <c r="F272" s="251"/>
      <c r="G272" s="251"/>
      <c r="H272" s="251"/>
      <c r="I272" s="251"/>
      <c r="J272" s="251"/>
      <c r="K272" s="251"/>
      <c r="L272" s="251"/>
      <c r="M272" s="251"/>
      <c r="N272" s="251"/>
      <c r="O272" s="251"/>
      <c r="P272" s="251"/>
      <c r="Q272" s="251"/>
      <c r="R272" s="251"/>
      <c r="S272" s="251"/>
      <c r="T272" s="251"/>
      <c r="U272" s="251"/>
      <c r="V272" s="251"/>
      <c r="W272" s="251"/>
      <c r="X272" s="251"/>
      <c r="Y272" s="251"/>
      <c r="Z272" s="251"/>
      <c r="AA272" s="251"/>
      <c r="AB272" s="252">
        <f t="shared" si="17"/>
        <v>0</v>
      </c>
      <c r="AC272" s="252">
        <f>ROUND(AB272*事業まとめ!$Q$6,2)</f>
        <v>0</v>
      </c>
      <c r="AD272" s="253"/>
      <c r="AE272" s="253"/>
      <c r="AF272" s="253"/>
      <c r="AG272" s="253"/>
      <c r="AH272" s="253"/>
      <c r="AI272" s="253"/>
      <c r="AJ272" s="253"/>
      <c r="AK272" s="252">
        <f t="shared" si="18"/>
        <v>0</v>
      </c>
      <c r="AL272" s="252">
        <f>ROUND(AK272*事業まとめ!$Q$6,2)</f>
        <v>0</v>
      </c>
      <c r="AM272" s="254">
        <f t="shared" si="16"/>
        <v>0</v>
      </c>
      <c r="AN272" s="254">
        <f t="shared" si="16"/>
        <v>0</v>
      </c>
      <c r="AO272" s="259"/>
      <c r="AP272" s="260">
        <f t="shared" si="19"/>
        <v>0</v>
      </c>
      <c r="AQ272" s="259"/>
      <c r="AR272" s="257"/>
      <c r="AS272" s="257"/>
      <c r="AT272" s="257"/>
      <c r="AU272" s="257"/>
      <c r="AV272" s="257"/>
      <c r="AW272" s="257"/>
    </row>
    <row r="273" spans="2:49" s="265" customFormat="1" x14ac:dyDescent="0.4">
      <c r="B273" s="251"/>
      <c r="C273" s="251"/>
      <c r="D273" s="251"/>
      <c r="E273" s="251"/>
      <c r="F273" s="251"/>
      <c r="G273" s="251"/>
      <c r="H273" s="251"/>
      <c r="I273" s="251"/>
      <c r="J273" s="251"/>
      <c r="K273" s="251"/>
      <c r="L273" s="251"/>
      <c r="M273" s="251"/>
      <c r="N273" s="251"/>
      <c r="O273" s="251"/>
      <c r="P273" s="251"/>
      <c r="Q273" s="251"/>
      <c r="R273" s="251"/>
      <c r="S273" s="251"/>
      <c r="T273" s="251"/>
      <c r="U273" s="251"/>
      <c r="V273" s="251"/>
      <c r="W273" s="251"/>
      <c r="X273" s="251"/>
      <c r="Y273" s="251"/>
      <c r="Z273" s="251"/>
      <c r="AA273" s="251"/>
      <c r="AB273" s="252">
        <f t="shared" si="17"/>
        <v>0</v>
      </c>
      <c r="AC273" s="252">
        <f>ROUND(AB273*事業まとめ!$Q$6,2)</f>
        <v>0</v>
      </c>
      <c r="AD273" s="253"/>
      <c r="AE273" s="253"/>
      <c r="AF273" s="253"/>
      <c r="AG273" s="253"/>
      <c r="AH273" s="253"/>
      <c r="AI273" s="253"/>
      <c r="AJ273" s="253"/>
      <c r="AK273" s="252">
        <f t="shared" si="18"/>
        <v>0</v>
      </c>
      <c r="AL273" s="252">
        <f>ROUND(AK273*事業まとめ!$Q$6,2)</f>
        <v>0</v>
      </c>
      <c r="AM273" s="254">
        <f t="shared" si="16"/>
        <v>0</v>
      </c>
      <c r="AN273" s="254">
        <f t="shared" si="16"/>
        <v>0</v>
      </c>
      <c r="AO273" s="259"/>
      <c r="AP273" s="260">
        <f t="shared" si="19"/>
        <v>0</v>
      </c>
      <c r="AQ273" s="259"/>
      <c r="AR273" s="257"/>
      <c r="AS273" s="257"/>
      <c r="AT273" s="257"/>
      <c r="AU273" s="257"/>
      <c r="AV273" s="257"/>
      <c r="AW273" s="257"/>
    </row>
    <row r="274" spans="2:49" s="265" customFormat="1" x14ac:dyDescent="0.4">
      <c r="B274" s="251"/>
      <c r="C274" s="251"/>
      <c r="D274" s="251"/>
      <c r="E274" s="251"/>
      <c r="F274" s="251"/>
      <c r="G274" s="251"/>
      <c r="H274" s="251"/>
      <c r="I274" s="251"/>
      <c r="J274" s="251"/>
      <c r="K274" s="251"/>
      <c r="L274" s="251"/>
      <c r="M274" s="251"/>
      <c r="N274" s="251"/>
      <c r="O274" s="251"/>
      <c r="P274" s="251"/>
      <c r="Q274" s="251"/>
      <c r="R274" s="251"/>
      <c r="S274" s="251"/>
      <c r="T274" s="251"/>
      <c r="U274" s="251"/>
      <c r="V274" s="251"/>
      <c r="W274" s="251"/>
      <c r="X274" s="251"/>
      <c r="Y274" s="251"/>
      <c r="Z274" s="251"/>
      <c r="AA274" s="251"/>
      <c r="AB274" s="252">
        <f t="shared" si="17"/>
        <v>0</v>
      </c>
      <c r="AC274" s="252">
        <f>ROUND(AB274*事業まとめ!$Q$6,2)</f>
        <v>0</v>
      </c>
      <c r="AD274" s="253"/>
      <c r="AE274" s="253"/>
      <c r="AF274" s="253"/>
      <c r="AG274" s="253"/>
      <c r="AH274" s="253"/>
      <c r="AI274" s="253"/>
      <c r="AJ274" s="253"/>
      <c r="AK274" s="252">
        <f t="shared" si="18"/>
        <v>0</v>
      </c>
      <c r="AL274" s="252">
        <f>ROUND(AK274*事業まとめ!$Q$6,2)</f>
        <v>0</v>
      </c>
      <c r="AM274" s="254">
        <f t="shared" si="16"/>
        <v>0</v>
      </c>
      <c r="AN274" s="254">
        <f t="shared" si="16"/>
        <v>0</v>
      </c>
      <c r="AO274" s="259"/>
      <c r="AP274" s="260">
        <f t="shared" si="19"/>
        <v>0</v>
      </c>
      <c r="AQ274" s="259"/>
      <c r="AR274" s="257"/>
      <c r="AS274" s="257"/>
      <c r="AT274" s="257"/>
      <c r="AU274" s="257"/>
      <c r="AV274" s="257"/>
      <c r="AW274" s="257"/>
    </row>
    <row r="275" spans="2:49" s="265" customFormat="1" x14ac:dyDescent="0.4">
      <c r="B275" s="251"/>
      <c r="C275" s="251"/>
      <c r="D275" s="251"/>
      <c r="E275" s="251"/>
      <c r="F275" s="251"/>
      <c r="G275" s="251"/>
      <c r="H275" s="251"/>
      <c r="I275" s="251"/>
      <c r="J275" s="251"/>
      <c r="K275" s="251"/>
      <c r="L275" s="251"/>
      <c r="M275" s="251"/>
      <c r="N275" s="251"/>
      <c r="O275" s="251"/>
      <c r="P275" s="251"/>
      <c r="Q275" s="251"/>
      <c r="R275" s="251"/>
      <c r="S275" s="251"/>
      <c r="T275" s="251"/>
      <c r="U275" s="251"/>
      <c r="V275" s="251"/>
      <c r="W275" s="251"/>
      <c r="X275" s="251"/>
      <c r="Y275" s="251"/>
      <c r="Z275" s="251"/>
      <c r="AA275" s="251"/>
      <c r="AB275" s="252">
        <f t="shared" si="17"/>
        <v>0</v>
      </c>
      <c r="AC275" s="252">
        <f>ROUND(AB275*事業まとめ!$Q$6,2)</f>
        <v>0</v>
      </c>
      <c r="AD275" s="253"/>
      <c r="AE275" s="253"/>
      <c r="AF275" s="253"/>
      <c r="AG275" s="253"/>
      <c r="AH275" s="253"/>
      <c r="AI275" s="253"/>
      <c r="AJ275" s="253"/>
      <c r="AK275" s="252">
        <f t="shared" si="18"/>
        <v>0</v>
      </c>
      <c r="AL275" s="252">
        <f>ROUND(AK275*事業まとめ!$Q$6,2)</f>
        <v>0</v>
      </c>
      <c r="AM275" s="254">
        <f t="shared" si="16"/>
        <v>0</v>
      </c>
      <c r="AN275" s="254">
        <f t="shared" si="16"/>
        <v>0</v>
      </c>
      <c r="AO275" s="259"/>
      <c r="AP275" s="260">
        <f t="shared" si="19"/>
        <v>0</v>
      </c>
      <c r="AQ275" s="259"/>
      <c r="AR275" s="257"/>
      <c r="AS275" s="257"/>
      <c r="AT275" s="257"/>
      <c r="AU275" s="257"/>
      <c r="AV275" s="257"/>
      <c r="AW275" s="257"/>
    </row>
    <row r="276" spans="2:49" s="265" customFormat="1" x14ac:dyDescent="0.4">
      <c r="B276" s="251"/>
      <c r="C276" s="251"/>
      <c r="D276" s="251"/>
      <c r="E276" s="251"/>
      <c r="F276" s="251"/>
      <c r="G276" s="251"/>
      <c r="H276" s="251"/>
      <c r="I276" s="251"/>
      <c r="J276" s="251"/>
      <c r="K276" s="251"/>
      <c r="L276" s="251"/>
      <c r="M276" s="251"/>
      <c r="N276" s="251"/>
      <c r="O276" s="251"/>
      <c r="P276" s="251"/>
      <c r="Q276" s="251"/>
      <c r="R276" s="251"/>
      <c r="S276" s="251"/>
      <c r="T276" s="251"/>
      <c r="U276" s="251"/>
      <c r="V276" s="251"/>
      <c r="W276" s="251"/>
      <c r="X276" s="251"/>
      <c r="Y276" s="251"/>
      <c r="Z276" s="251"/>
      <c r="AA276" s="251"/>
      <c r="AB276" s="252">
        <f t="shared" si="17"/>
        <v>0</v>
      </c>
      <c r="AC276" s="252">
        <f>ROUND(AB276*事業まとめ!$Q$6,2)</f>
        <v>0</v>
      </c>
      <c r="AD276" s="253"/>
      <c r="AE276" s="253"/>
      <c r="AF276" s="253"/>
      <c r="AG276" s="253"/>
      <c r="AH276" s="253"/>
      <c r="AI276" s="253"/>
      <c r="AJ276" s="253"/>
      <c r="AK276" s="252">
        <f t="shared" si="18"/>
        <v>0</v>
      </c>
      <c r="AL276" s="252">
        <f>ROUND(AK276*事業まとめ!$Q$6,2)</f>
        <v>0</v>
      </c>
      <c r="AM276" s="254">
        <f t="shared" si="16"/>
        <v>0</v>
      </c>
      <c r="AN276" s="254">
        <f t="shared" si="16"/>
        <v>0</v>
      </c>
      <c r="AO276" s="259"/>
      <c r="AP276" s="260">
        <f t="shared" si="19"/>
        <v>0</v>
      </c>
      <c r="AQ276" s="259"/>
      <c r="AR276" s="257"/>
      <c r="AS276" s="257"/>
      <c r="AT276" s="257"/>
      <c r="AU276" s="257"/>
      <c r="AV276" s="257"/>
      <c r="AW276" s="257"/>
    </row>
    <row r="277" spans="2:49" s="265" customFormat="1" x14ac:dyDescent="0.4">
      <c r="B277" s="251"/>
      <c r="C277" s="251"/>
      <c r="D277" s="251"/>
      <c r="E277" s="251"/>
      <c r="F277" s="251"/>
      <c r="G277" s="251"/>
      <c r="H277" s="251"/>
      <c r="I277" s="251"/>
      <c r="J277" s="251"/>
      <c r="K277" s="251"/>
      <c r="L277" s="251"/>
      <c r="M277" s="251"/>
      <c r="N277" s="251"/>
      <c r="O277" s="251"/>
      <c r="P277" s="251"/>
      <c r="Q277" s="251"/>
      <c r="R277" s="251"/>
      <c r="S277" s="251"/>
      <c r="T277" s="251"/>
      <c r="U277" s="251"/>
      <c r="V277" s="251"/>
      <c r="W277" s="251"/>
      <c r="X277" s="251"/>
      <c r="Y277" s="251"/>
      <c r="Z277" s="251"/>
      <c r="AA277" s="251"/>
      <c r="AB277" s="252">
        <f t="shared" si="17"/>
        <v>0</v>
      </c>
      <c r="AC277" s="252">
        <f>ROUND(AB277*事業まとめ!$Q$6,2)</f>
        <v>0</v>
      </c>
      <c r="AD277" s="253"/>
      <c r="AE277" s="253"/>
      <c r="AF277" s="253"/>
      <c r="AG277" s="253"/>
      <c r="AH277" s="253"/>
      <c r="AI277" s="253"/>
      <c r="AJ277" s="253"/>
      <c r="AK277" s="252">
        <f t="shared" si="18"/>
        <v>0</v>
      </c>
      <c r="AL277" s="252">
        <f>ROUND(AK277*事業まとめ!$Q$6,2)</f>
        <v>0</v>
      </c>
      <c r="AM277" s="254">
        <f t="shared" si="16"/>
        <v>0</v>
      </c>
      <c r="AN277" s="254">
        <f t="shared" si="16"/>
        <v>0</v>
      </c>
      <c r="AO277" s="259"/>
      <c r="AP277" s="260">
        <f t="shared" si="19"/>
        <v>0</v>
      </c>
      <c r="AQ277" s="259"/>
      <c r="AR277" s="257"/>
      <c r="AS277" s="257"/>
      <c r="AT277" s="257"/>
      <c r="AU277" s="257"/>
      <c r="AV277" s="257"/>
      <c r="AW277" s="257"/>
    </row>
    <row r="278" spans="2:49" s="265" customFormat="1" x14ac:dyDescent="0.4">
      <c r="B278" s="251"/>
      <c r="C278" s="251"/>
      <c r="D278" s="251"/>
      <c r="E278" s="251"/>
      <c r="F278" s="251"/>
      <c r="G278" s="251"/>
      <c r="H278" s="251"/>
      <c r="I278" s="251"/>
      <c r="J278" s="251"/>
      <c r="K278" s="251"/>
      <c r="L278" s="251"/>
      <c r="M278" s="251"/>
      <c r="N278" s="251"/>
      <c r="O278" s="251"/>
      <c r="P278" s="251"/>
      <c r="Q278" s="251"/>
      <c r="R278" s="251"/>
      <c r="S278" s="251"/>
      <c r="T278" s="251"/>
      <c r="U278" s="251"/>
      <c r="V278" s="251"/>
      <c r="W278" s="251"/>
      <c r="X278" s="251"/>
      <c r="Y278" s="251"/>
      <c r="Z278" s="251"/>
      <c r="AA278" s="251"/>
      <c r="AB278" s="252">
        <f t="shared" si="17"/>
        <v>0</v>
      </c>
      <c r="AC278" s="252">
        <f>ROUND(AB278*事業まとめ!$Q$6,2)</f>
        <v>0</v>
      </c>
      <c r="AD278" s="253"/>
      <c r="AE278" s="253"/>
      <c r="AF278" s="253"/>
      <c r="AG278" s="253"/>
      <c r="AH278" s="253"/>
      <c r="AI278" s="253"/>
      <c r="AJ278" s="253"/>
      <c r="AK278" s="252">
        <f t="shared" si="18"/>
        <v>0</v>
      </c>
      <c r="AL278" s="252">
        <f>ROUND(AK278*事業まとめ!$Q$6,2)</f>
        <v>0</v>
      </c>
      <c r="AM278" s="254">
        <f t="shared" si="16"/>
        <v>0</v>
      </c>
      <c r="AN278" s="254">
        <f t="shared" si="16"/>
        <v>0</v>
      </c>
      <c r="AO278" s="259"/>
      <c r="AP278" s="260">
        <f t="shared" si="19"/>
        <v>0</v>
      </c>
      <c r="AQ278" s="259"/>
      <c r="AR278" s="257"/>
      <c r="AS278" s="257"/>
      <c r="AT278" s="257"/>
      <c r="AU278" s="257"/>
      <c r="AV278" s="257"/>
      <c r="AW278" s="257"/>
    </row>
    <row r="279" spans="2:49" s="265" customFormat="1" x14ac:dyDescent="0.4">
      <c r="B279" s="251"/>
      <c r="C279" s="251"/>
      <c r="D279" s="251"/>
      <c r="E279" s="251"/>
      <c r="F279" s="251"/>
      <c r="G279" s="251"/>
      <c r="H279" s="251"/>
      <c r="I279" s="251"/>
      <c r="J279" s="251"/>
      <c r="K279" s="251"/>
      <c r="L279" s="251"/>
      <c r="M279" s="251"/>
      <c r="N279" s="251"/>
      <c r="O279" s="251"/>
      <c r="P279" s="251"/>
      <c r="Q279" s="251"/>
      <c r="R279" s="251"/>
      <c r="S279" s="251"/>
      <c r="T279" s="251"/>
      <c r="U279" s="251"/>
      <c r="V279" s="251"/>
      <c r="W279" s="251"/>
      <c r="X279" s="251"/>
      <c r="Y279" s="251"/>
      <c r="Z279" s="251"/>
      <c r="AA279" s="251"/>
      <c r="AB279" s="252">
        <f t="shared" si="17"/>
        <v>0</v>
      </c>
      <c r="AC279" s="252">
        <f>ROUND(AB279*事業まとめ!$Q$6,2)</f>
        <v>0</v>
      </c>
      <c r="AD279" s="253"/>
      <c r="AE279" s="253"/>
      <c r="AF279" s="253"/>
      <c r="AG279" s="253"/>
      <c r="AH279" s="253"/>
      <c r="AI279" s="253"/>
      <c r="AJ279" s="253"/>
      <c r="AK279" s="252">
        <f t="shared" si="18"/>
        <v>0</v>
      </c>
      <c r="AL279" s="252">
        <f>ROUND(AK279*事業まとめ!$Q$6,2)</f>
        <v>0</v>
      </c>
      <c r="AM279" s="254">
        <f t="shared" ref="AM279:AN342" si="20">AB279-AK279</f>
        <v>0</v>
      </c>
      <c r="AN279" s="254">
        <f t="shared" si="20"/>
        <v>0</v>
      </c>
      <c r="AO279" s="259"/>
      <c r="AP279" s="260">
        <f t="shared" si="19"/>
        <v>0</v>
      </c>
      <c r="AQ279" s="259"/>
      <c r="AR279" s="257"/>
      <c r="AS279" s="257"/>
      <c r="AT279" s="257"/>
      <c r="AU279" s="257"/>
      <c r="AV279" s="257"/>
      <c r="AW279" s="257"/>
    </row>
    <row r="280" spans="2:49" s="265" customFormat="1" x14ac:dyDescent="0.4">
      <c r="B280" s="251"/>
      <c r="C280" s="251"/>
      <c r="D280" s="251"/>
      <c r="E280" s="251"/>
      <c r="F280" s="251"/>
      <c r="G280" s="251"/>
      <c r="H280" s="251"/>
      <c r="I280" s="251"/>
      <c r="J280" s="251"/>
      <c r="K280" s="251"/>
      <c r="L280" s="251"/>
      <c r="M280" s="251"/>
      <c r="N280" s="251"/>
      <c r="O280" s="251"/>
      <c r="P280" s="251"/>
      <c r="Q280" s="251"/>
      <c r="R280" s="251"/>
      <c r="S280" s="251"/>
      <c r="T280" s="251"/>
      <c r="U280" s="251"/>
      <c r="V280" s="251"/>
      <c r="W280" s="251"/>
      <c r="X280" s="251"/>
      <c r="Y280" s="251"/>
      <c r="Z280" s="251"/>
      <c r="AA280" s="251"/>
      <c r="AB280" s="252">
        <f t="shared" si="17"/>
        <v>0</v>
      </c>
      <c r="AC280" s="252">
        <f>ROUND(AB280*事業まとめ!$Q$6,2)</f>
        <v>0</v>
      </c>
      <c r="AD280" s="253"/>
      <c r="AE280" s="253"/>
      <c r="AF280" s="253"/>
      <c r="AG280" s="253"/>
      <c r="AH280" s="253"/>
      <c r="AI280" s="253"/>
      <c r="AJ280" s="253"/>
      <c r="AK280" s="252">
        <f t="shared" si="18"/>
        <v>0</v>
      </c>
      <c r="AL280" s="252">
        <f>ROUND(AK280*事業まとめ!$Q$6,2)</f>
        <v>0</v>
      </c>
      <c r="AM280" s="254">
        <f t="shared" si="20"/>
        <v>0</v>
      </c>
      <c r="AN280" s="254">
        <f t="shared" si="20"/>
        <v>0</v>
      </c>
      <c r="AO280" s="259"/>
      <c r="AP280" s="260">
        <f t="shared" si="19"/>
        <v>0</v>
      </c>
      <c r="AQ280" s="259"/>
      <c r="AR280" s="257"/>
      <c r="AS280" s="257"/>
      <c r="AT280" s="257"/>
      <c r="AU280" s="257"/>
      <c r="AV280" s="257"/>
      <c r="AW280" s="257"/>
    </row>
    <row r="281" spans="2:49" s="265" customFormat="1" x14ac:dyDescent="0.4">
      <c r="B281" s="251"/>
      <c r="C281" s="251"/>
      <c r="D281" s="251"/>
      <c r="E281" s="251"/>
      <c r="F281" s="251"/>
      <c r="G281" s="251"/>
      <c r="H281" s="251"/>
      <c r="I281" s="251"/>
      <c r="J281" s="251"/>
      <c r="K281" s="251"/>
      <c r="L281" s="251"/>
      <c r="M281" s="251"/>
      <c r="N281" s="251"/>
      <c r="O281" s="251"/>
      <c r="P281" s="251"/>
      <c r="Q281" s="251"/>
      <c r="R281" s="251"/>
      <c r="S281" s="251"/>
      <c r="T281" s="251"/>
      <c r="U281" s="251"/>
      <c r="V281" s="251"/>
      <c r="W281" s="251"/>
      <c r="X281" s="251"/>
      <c r="Y281" s="251"/>
      <c r="Z281" s="251"/>
      <c r="AA281" s="251"/>
      <c r="AB281" s="252">
        <f t="shared" si="17"/>
        <v>0</v>
      </c>
      <c r="AC281" s="252">
        <f>ROUND(AB281*事業まとめ!$Q$6,2)</f>
        <v>0</v>
      </c>
      <c r="AD281" s="253"/>
      <c r="AE281" s="253"/>
      <c r="AF281" s="253"/>
      <c r="AG281" s="253"/>
      <c r="AH281" s="253"/>
      <c r="AI281" s="253"/>
      <c r="AJ281" s="253"/>
      <c r="AK281" s="252">
        <f t="shared" si="18"/>
        <v>0</v>
      </c>
      <c r="AL281" s="252">
        <f>ROUND(AK281*事業まとめ!$Q$6,2)</f>
        <v>0</v>
      </c>
      <c r="AM281" s="254">
        <f t="shared" si="20"/>
        <v>0</v>
      </c>
      <c r="AN281" s="254">
        <f t="shared" si="20"/>
        <v>0</v>
      </c>
      <c r="AO281" s="259"/>
      <c r="AP281" s="260">
        <f t="shared" si="19"/>
        <v>0</v>
      </c>
      <c r="AQ281" s="259"/>
      <c r="AR281" s="257"/>
      <c r="AS281" s="257"/>
      <c r="AT281" s="257"/>
      <c r="AU281" s="257"/>
      <c r="AV281" s="257"/>
      <c r="AW281" s="257"/>
    </row>
    <row r="282" spans="2:49" s="265" customFormat="1" x14ac:dyDescent="0.4">
      <c r="B282" s="251"/>
      <c r="C282" s="251"/>
      <c r="D282" s="251"/>
      <c r="E282" s="251"/>
      <c r="F282" s="251"/>
      <c r="G282" s="251"/>
      <c r="H282" s="251"/>
      <c r="I282" s="251"/>
      <c r="J282" s="251"/>
      <c r="K282" s="251"/>
      <c r="L282" s="251"/>
      <c r="M282" s="251"/>
      <c r="N282" s="251"/>
      <c r="O282" s="251"/>
      <c r="P282" s="251"/>
      <c r="Q282" s="251"/>
      <c r="R282" s="251"/>
      <c r="S282" s="251"/>
      <c r="T282" s="251"/>
      <c r="U282" s="251"/>
      <c r="V282" s="251"/>
      <c r="W282" s="251"/>
      <c r="X282" s="251"/>
      <c r="Y282" s="251"/>
      <c r="Z282" s="251"/>
      <c r="AA282" s="251"/>
      <c r="AB282" s="252">
        <f t="shared" si="17"/>
        <v>0</v>
      </c>
      <c r="AC282" s="252">
        <f>ROUND(AB282*事業まとめ!$Q$6,2)</f>
        <v>0</v>
      </c>
      <c r="AD282" s="253"/>
      <c r="AE282" s="253"/>
      <c r="AF282" s="253"/>
      <c r="AG282" s="253"/>
      <c r="AH282" s="253"/>
      <c r="AI282" s="253"/>
      <c r="AJ282" s="253"/>
      <c r="AK282" s="252">
        <f t="shared" si="18"/>
        <v>0</v>
      </c>
      <c r="AL282" s="252">
        <f>ROUND(AK282*事業まとめ!$Q$6,2)</f>
        <v>0</v>
      </c>
      <c r="AM282" s="254">
        <f t="shared" si="20"/>
        <v>0</v>
      </c>
      <c r="AN282" s="254">
        <f t="shared" si="20"/>
        <v>0</v>
      </c>
      <c r="AO282" s="259"/>
      <c r="AP282" s="260">
        <f t="shared" si="19"/>
        <v>0</v>
      </c>
      <c r="AQ282" s="259"/>
      <c r="AR282" s="257"/>
      <c r="AS282" s="257"/>
      <c r="AT282" s="257"/>
      <c r="AU282" s="257"/>
      <c r="AV282" s="257"/>
      <c r="AW282" s="257"/>
    </row>
    <row r="283" spans="2:49" s="265" customFormat="1" x14ac:dyDescent="0.4">
      <c r="B283" s="251"/>
      <c r="C283" s="251"/>
      <c r="D283" s="251"/>
      <c r="E283" s="251"/>
      <c r="F283" s="251"/>
      <c r="G283" s="251"/>
      <c r="H283" s="251"/>
      <c r="I283" s="251"/>
      <c r="J283" s="251"/>
      <c r="K283" s="251"/>
      <c r="L283" s="251"/>
      <c r="M283" s="251"/>
      <c r="N283" s="251"/>
      <c r="O283" s="251"/>
      <c r="P283" s="251"/>
      <c r="Q283" s="251"/>
      <c r="R283" s="251"/>
      <c r="S283" s="251"/>
      <c r="T283" s="251"/>
      <c r="U283" s="251"/>
      <c r="V283" s="251"/>
      <c r="W283" s="251"/>
      <c r="X283" s="251"/>
      <c r="Y283" s="251"/>
      <c r="Z283" s="251"/>
      <c r="AA283" s="251"/>
      <c r="AB283" s="252">
        <f t="shared" si="17"/>
        <v>0</v>
      </c>
      <c r="AC283" s="252">
        <f>ROUND(AB283*事業まとめ!$Q$6,2)</f>
        <v>0</v>
      </c>
      <c r="AD283" s="253"/>
      <c r="AE283" s="253"/>
      <c r="AF283" s="253"/>
      <c r="AG283" s="253"/>
      <c r="AH283" s="253"/>
      <c r="AI283" s="253"/>
      <c r="AJ283" s="253"/>
      <c r="AK283" s="252">
        <f t="shared" si="18"/>
        <v>0</v>
      </c>
      <c r="AL283" s="252">
        <f>ROUND(AK283*事業まとめ!$Q$6,2)</f>
        <v>0</v>
      </c>
      <c r="AM283" s="254">
        <f t="shared" si="20"/>
        <v>0</v>
      </c>
      <c r="AN283" s="254">
        <f t="shared" si="20"/>
        <v>0</v>
      </c>
      <c r="AO283" s="259"/>
      <c r="AP283" s="260">
        <f t="shared" si="19"/>
        <v>0</v>
      </c>
      <c r="AQ283" s="259"/>
      <c r="AR283" s="257"/>
      <c r="AS283" s="257"/>
      <c r="AT283" s="257"/>
      <c r="AU283" s="257"/>
      <c r="AV283" s="257"/>
      <c r="AW283" s="257"/>
    </row>
    <row r="284" spans="2:49" s="265" customFormat="1" x14ac:dyDescent="0.4">
      <c r="B284" s="251"/>
      <c r="C284" s="251"/>
      <c r="D284" s="251"/>
      <c r="E284" s="251"/>
      <c r="F284" s="251"/>
      <c r="G284" s="251"/>
      <c r="H284" s="251"/>
      <c r="I284" s="251"/>
      <c r="J284" s="251"/>
      <c r="K284" s="251"/>
      <c r="L284" s="251"/>
      <c r="M284" s="251"/>
      <c r="N284" s="251"/>
      <c r="O284" s="251"/>
      <c r="P284" s="251"/>
      <c r="Q284" s="251"/>
      <c r="R284" s="251"/>
      <c r="S284" s="251"/>
      <c r="T284" s="251"/>
      <c r="U284" s="251"/>
      <c r="V284" s="251"/>
      <c r="W284" s="251"/>
      <c r="X284" s="251"/>
      <c r="Y284" s="251"/>
      <c r="Z284" s="251"/>
      <c r="AA284" s="251"/>
      <c r="AB284" s="252">
        <f t="shared" si="17"/>
        <v>0</v>
      </c>
      <c r="AC284" s="252">
        <f>ROUND(AB284*事業まとめ!$Q$6,2)</f>
        <v>0</v>
      </c>
      <c r="AD284" s="253"/>
      <c r="AE284" s="253"/>
      <c r="AF284" s="253"/>
      <c r="AG284" s="253"/>
      <c r="AH284" s="253"/>
      <c r="AI284" s="253"/>
      <c r="AJ284" s="253"/>
      <c r="AK284" s="252">
        <f t="shared" si="18"/>
        <v>0</v>
      </c>
      <c r="AL284" s="252">
        <f>ROUND(AK284*事業まとめ!$Q$6,2)</f>
        <v>0</v>
      </c>
      <c r="AM284" s="254">
        <f t="shared" si="20"/>
        <v>0</v>
      </c>
      <c r="AN284" s="254">
        <f t="shared" si="20"/>
        <v>0</v>
      </c>
      <c r="AO284" s="259"/>
      <c r="AP284" s="260">
        <f t="shared" si="19"/>
        <v>0</v>
      </c>
      <c r="AQ284" s="259"/>
      <c r="AR284" s="257"/>
      <c r="AS284" s="257"/>
      <c r="AT284" s="257"/>
      <c r="AU284" s="257"/>
      <c r="AV284" s="257"/>
      <c r="AW284" s="257"/>
    </row>
    <row r="285" spans="2:49" s="265" customFormat="1" x14ac:dyDescent="0.4">
      <c r="B285" s="251"/>
      <c r="C285" s="251"/>
      <c r="D285" s="251"/>
      <c r="E285" s="251"/>
      <c r="F285" s="251"/>
      <c r="G285" s="251"/>
      <c r="H285" s="251"/>
      <c r="I285" s="251"/>
      <c r="J285" s="251"/>
      <c r="K285" s="251"/>
      <c r="L285" s="251"/>
      <c r="M285" s="251"/>
      <c r="N285" s="251"/>
      <c r="O285" s="251"/>
      <c r="P285" s="251"/>
      <c r="Q285" s="251"/>
      <c r="R285" s="251"/>
      <c r="S285" s="251"/>
      <c r="T285" s="251"/>
      <c r="U285" s="251"/>
      <c r="V285" s="251"/>
      <c r="W285" s="251"/>
      <c r="X285" s="251"/>
      <c r="Y285" s="251"/>
      <c r="Z285" s="251"/>
      <c r="AA285" s="251"/>
      <c r="AB285" s="252">
        <f t="shared" si="17"/>
        <v>0</v>
      </c>
      <c r="AC285" s="252">
        <f>ROUND(AB285*事業まとめ!$Q$6,2)</f>
        <v>0</v>
      </c>
      <c r="AD285" s="253"/>
      <c r="AE285" s="253"/>
      <c r="AF285" s="253"/>
      <c r="AG285" s="253"/>
      <c r="AH285" s="253"/>
      <c r="AI285" s="253"/>
      <c r="AJ285" s="253"/>
      <c r="AK285" s="252">
        <f t="shared" si="18"/>
        <v>0</v>
      </c>
      <c r="AL285" s="252">
        <f>ROUND(AK285*事業まとめ!$Q$6,2)</f>
        <v>0</v>
      </c>
      <c r="AM285" s="254">
        <f t="shared" si="20"/>
        <v>0</v>
      </c>
      <c r="AN285" s="254">
        <f t="shared" si="20"/>
        <v>0</v>
      </c>
      <c r="AO285" s="259"/>
      <c r="AP285" s="260">
        <f t="shared" si="19"/>
        <v>0</v>
      </c>
      <c r="AQ285" s="259"/>
      <c r="AR285" s="257"/>
      <c r="AS285" s="257"/>
      <c r="AT285" s="257"/>
      <c r="AU285" s="257"/>
      <c r="AV285" s="257"/>
      <c r="AW285" s="257"/>
    </row>
    <row r="286" spans="2:49" s="265" customFormat="1" x14ac:dyDescent="0.4">
      <c r="B286" s="251"/>
      <c r="C286" s="251"/>
      <c r="D286" s="251"/>
      <c r="E286" s="251"/>
      <c r="F286" s="251"/>
      <c r="G286" s="251"/>
      <c r="H286" s="251"/>
      <c r="I286" s="251"/>
      <c r="J286" s="251"/>
      <c r="K286" s="251"/>
      <c r="L286" s="251"/>
      <c r="M286" s="251"/>
      <c r="N286" s="251"/>
      <c r="O286" s="251"/>
      <c r="P286" s="251"/>
      <c r="Q286" s="251"/>
      <c r="R286" s="251"/>
      <c r="S286" s="251"/>
      <c r="T286" s="251"/>
      <c r="U286" s="251"/>
      <c r="V286" s="251"/>
      <c r="W286" s="251"/>
      <c r="X286" s="251"/>
      <c r="Y286" s="251"/>
      <c r="Z286" s="251"/>
      <c r="AA286" s="251"/>
      <c r="AB286" s="252">
        <f t="shared" si="17"/>
        <v>0</v>
      </c>
      <c r="AC286" s="252">
        <f>ROUND(AB286*事業まとめ!$Q$6,2)</f>
        <v>0</v>
      </c>
      <c r="AD286" s="253"/>
      <c r="AE286" s="253"/>
      <c r="AF286" s="253"/>
      <c r="AG286" s="253"/>
      <c r="AH286" s="253"/>
      <c r="AI286" s="253"/>
      <c r="AJ286" s="253"/>
      <c r="AK286" s="252">
        <f t="shared" si="18"/>
        <v>0</v>
      </c>
      <c r="AL286" s="252">
        <f>ROUND(AK286*事業まとめ!$Q$6,2)</f>
        <v>0</v>
      </c>
      <c r="AM286" s="254">
        <f t="shared" si="20"/>
        <v>0</v>
      </c>
      <c r="AN286" s="254">
        <f t="shared" si="20"/>
        <v>0</v>
      </c>
      <c r="AO286" s="259"/>
      <c r="AP286" s="260">
        <f t="shared" si="19"/>
        <v>0</v>
      </c>
      <c r="AQ286" s="259"/>
      <c r="AR286" s="257"/>
      <c r="AS286" s="257"/>
      <c r="AT286" s="257"/>
      <c r="AU286" s="257"/>
      <c r="AV286" s="257"/>
      <c r="AW286" s="257"/>
    </row>
    <row r="287" spans="2:49" s="265" customFormat="1" x14ac:dyDescent="0.4">
      <c r="B287" s="251"/>
      <c r="C287" s="251"/>
      <c r="D287" s="251"/>
      <c r="E287" s="251"/>
      <c r="F287" s="251"/>
      <c r="G287" s="251"/>
      <c r="H287" s="251"/>
      <c r="I287" s="251"/>
      <c r="J287" s="251"/>
      <c r="K287" s="251"/>
      <c r="L287" s="251"/>
      <c r="M287" s="251"/>
      <c r="N287" s="251"/>
      <c r="O287" s="251"/>
      <c r="P287" s="251"/>
      <c r="Q287" s="251"/>
      <c r="R287" s="251"/>
      <c r="S287" s="251"/>
      <c r="T287" s="251"/>
      <c r="U287" s="251"/>
      <c r="V287" s="251"/>
      <c r="W287" s="251"/>
      <c r="X287" s="251"/>
      <c r="Y287" s="251"/>
      <c r="Z287" s="251"/>
      <c r="AA287" s="251"/>
      <c r="AB287" s="252">
        <f t="shared" si="17"/>
        <v>0</v>
      </c>
      <c r="AC287" s="252">
        <f>ROUND(AB287*事業まとめ!$Q$6,2)</f>
        <v>0</v>
      </c>
      <c r="AD287" s="253"/>
      <c r="AE287" s="253"/>
      <c r="AF287" s="253"/>
      <c r="AG287" s="253"/>
      <c r="AH287" s="253"/>
      <c r="AI287" s="253"/>
      <c r="AJ287" s="253"/>
      <c r="AK287" s="252">
        <f t="shared" si="18"/>
        <v>0</v>
      </c>
      <c r="AL287" s="252">
        <f>ROUND(AK287*事業まとめ!$Q$6,2)</f>
        <v>0</v>
      </c>
      <c r="AM287" s="254">
        <f t="shared" si="20"/>
        <v>0</v>
      </c>
      <c r="AN287" s="254">
        <f t="shared" si="20"/>
        <v>0</v>
      </c>
      <c r="AO287" s="259"/>
      <c r="AP287" s="260">
        <f t="shared" si="19"/>
        <v>0</v>
      </c>
      <c r="AQ287" s="259"/>
      <c r="AR287" s="257"/>
      <c r="AS287" s="257"/>
      <c r="AT287" s="257"/>
      <c r="AU287" s="257"/>
      <c r="AV287" s="257"/>
      <c r="AW287" s="257"/>
    </row>
    <row r="288" spans="2:49" s="265" customFormat="1" x14ac:dyDescent="0.4">
      <c r="B288" s="251"/>
      <c r="C288" s="251"/>
      <c r="D288" s="251"/>
      <c r="E288" s="251"/>
      <c r="F288" s="251"/>
      <c r="G288" s="251"/>
      <c r="H288" s="251"/>
      <c r="I288" s="251"/>
      <c r="J288" s="251"/>
      <c r="K288" s="251"/>
      <c r="L288" s="251"/>
      <c r="M288" s="251"/>
      <c r="N288" s="251"/>
      <c r="O288" s="251"/>
      <c r="P288" s="251"/>
      <c r="Q288" s="251"/>
      <c r="R288" s="251"/>
      <c r="S288" s="251"/>
      <c r="T288" s="251"/>
      <c r="U288" s="251"/>
      <c r="V288" s="251"/>
      <c r="W288" s="251"/>
      <c r="X288" s="251"/>
      <c r="Y288" s="251"/>
      <c r="Z288" s="251"/>
      <c r="AA288" s="251"/>
      <c r="AB288" s="252">
        <f t="shared" si="17"/>
        <v>0</v>
      </c>
      <c r="AC288" s="252">
        <f>ROUND(AB288*事業まとめ!$Q$6,2)</f>
        <v>0</v>
      </c>
      <c r="AD288" s="253"/>
      <c r="AE288" s="253"/>
      <c r="AF288" s="253"/>
      <c r="AG288" s="253"/>
      <c r="AH288" s="253"/>
      <c r="AI288" s="253"/>
      <c r="AJ288" s="253"/>
      <c r="AK288" s="252">
        <f t="shared" si="18"/>
        <v>0</v>
      </c>
      <c r="AL288" s="252">
        <f>ROUND(AK288*事業まとめ!$Q$6,2)</f>
        <v>0</v>
      </c>
      <c r="AM288" s="254">
        <f t="shared" si="20"/>
        <v>0</v>
      </c>
      <c r="AN288" s="254">
        <f t="shared" si="20"/>
        <v>0</v>
      </c>
      <c r="AO288" s="259"/>
      <c r="AP288" s="260">
        <f t="shared" si="19"/>
        <v>0</v>
      </c>
      <c r="AQ288" s="259"/>
      <c r="AR288" s="257"/>
      <c r="AS288" s="257"/>
      <c r="AT288" s="257"/>
      <c r="AU288" s="257"/>
      <c r="AV288" s="257"/>
      <c r="AW288" s="257"/>
    </row>
    <row r="289" spans="2:49" s="265" customFormat="1" x14ac:dyDescent="0.4">
      <c r="B289" s="251"/>
      <c r="C289" s="251"/>
      <c r="D289" s="251"/>
      <c r="E289" s="251"/>
      <c r="F289" s="251"/>
      <c r="G289" s="251"/>
      <c r="H289" s="251"/>
      <c r="I289" s="251"/>
      <c r="J289" s="251"/>
      <c r="K289" s="251"/>
      <c r="L289" s="251"/>
      <c r="M289" s="251"/>
      <c r="N289" s="251"/>
      <c r="O289" s="251"/>
      <c r="P289" s="251"/>
      <c r="Q289" s="251"/>
      <c r="R289" s="251"/>
      <c r="S289" s="251"/>
      <c r="T289" s="251"/>
      <c r="U289" s="251"/>
      <c r="V289" s="251"/>
      <c r="W289" s="251"/>
      <c r="X289" s="251"/>
      <c r="Y289" s="251"/>
      <c r="Z289" s="251"/>
      <c r="AA289" s="251"/>
      <c r="AB289" s="252">
        <f t="shared" si="17"/>
        <v>0</v>
      </c>
      <c r="AC289" s="252">
        <f>ROUND(AB289*事業まとめ!$Q$6,2)</f>
        <v>0</v>
      </c>
      <c r="AD289" s="253"/>
      <c r="AE289" s="253"/>
      <c r="AF289" s="253"/>
      <c r="AG289" s="253"/>
      <c r="AH289" s="253"/>
      <c r="AI289" s="253"/>
      <c r="AJ289" s="253"/>
      <c r="AK289" s="252">
        <f t="shared" si="18"/>
        <v>0</v>
      </c>
      <c r="AL289" s="252">
        <f>ROUND(AK289*事業まとめ!$Q$6,2)</f>
        <v>0</v>
      </c>
      <c r="AM289" s="254">
        <f t="shared" si="20"/>
        <v>0</v>
      </c>
      <c r="AN289" s="254">
        <f t="shared" si="20"/>
        <v>0</v>
      </c>
      <c r="AO289" s="259"/>
      <c r="AP289" s="260">
        <f t="shared" si="19"/>
        <v>0</v>
      </c>
      <c r="AQ289" s="259"/>
      <c r="AR289" s="257"/>
      <c r="AS289" s="257"/>
      <c r="AT289" s="257"/>
      <c r="AU289" s="257"/>
      <c r="AV289" s="257"/>
      <c r="AW289" s="257"/>
    </row>
    <row r="290" spans="2:49" s="265" customFormat="1" x14ac:dyDescent="0.4">
      <c r="B290" s="251"/>
      <c r="C290" s="251"/>
      <c r="D290" s="251"/>
      <c r="E290" s="251"/>
      <c r="F290" s="251"/>
      <c r="G290" s="251"/>
      <c r="H290" s="251"/>
      <c r="I290" s="251"/>
      <c r="J290" s="251"/>
      <c r="K290" s="251"/>
      <c r="L290" s="251"/>
      <c r="M290" s="251"/>
      <c r="N290" s="251"/>
      <c r="O290" s="251"/>
      <c r="P290" s="251"/>
      <c r="Q290" s="251"/>
      <c r="R290" s="251"/>
      <c r="S290" s="251"/>
      <c r="T290" s="251"/>
      <c r="U290" s="251"/>
      <c r="V290" s="251"/>
      <c r="W290" s="251"/>
      <c r="X290" s="251"/>
      <c r="Y290" s="251"/>
      <c r="Z290" s="251"/>
      <c r="AA290" s="251"/>
      <c r="AB290" s="252">
        <f t="shared" si="17"/>
        <v>0</v>
      </c>
      <c r="AC290" s="252">
        <f>ROUND(AB290*事業まとめ!$Q$6,2)</f>
        <v>0</v>
      </c>
      <c r="AD290" s="253"/>
      <c r="AE290" s="253"/>
      <c r="AF290" s="253"/>
      <c r="AG290" s="253"/>
      <c r="AH290" s="253"/>
      <c r="AI290" s="253"/>
      <c r="AJ290" s="253"/>
      <c r="AK290" s="252">
        <f t="shared" si="18"/>
        <v>0</v>
      </c>
      <c r="AL290" s="252">
        <f>ROUND(AK290*事業まとめ!$Q$6,2)</f>
        <v>0</v>
      </c>
      <c r="AM290" s="254">
        <f t="shared" si="20"/>
        <v>0</v>
      </c>
      <c r="AN290" s="254">
        <f t="shared" si="20"/>
        <v>0</v>
      </c>
      <c r="AO290" s="259"/>
      <c r="AP290" s="260">
        <f t="shared" si="19"/>
        <v>0</v>
      </c>
      <c r="AQ290" s="259"/>
      <c r="AR290" s="257"/>
      <c r="AS290" s="257"/>
      <c r="AT290" s="257"/>
      <c r="AU290" s="257"/>
      <c r="AV290" s="257"/>
      <c r="AW290" s="257"/>
    </row>
    <row r="291" spans="2:49" s="265" customFormat="1" x14ac:dyDescent="0.4">
      <c r="B291" s="251"/>
      <c r="C291" s="251"/>
      <c r="D291" s="251"/>
      <c r="E291" s="251"/>
      <c r="F291" s="251"/>
      <c r="G291" s="251"/>
      <c r="H291" s="251"/>
      <c r="I291" s="251"/>
      <c r="J291" s="251"/>
      <c r="K291" s="251"/>
      <c r="L291" s="251"/>
      <c r="M291" s="251"/>
      <c r="N291" s="251"/>
      <c r="O291" s="251"/>
      <c r="P291" s="251"/>
      <c r="Q291" s="251"/>
      <c r="R291" s="251"/>
      <c r="S291" s="251"/>
      <c r="T291" s="251"/>
      <c r="U291" s="251"/>
      <c r="V291" s="251"/>
      <c r="W291" s="251"/>
      <c r="X291" s="251"/>
      <c r="Y291" s="251"/>
      <c r="Z291" s="251"/>
      <c r="AA291" s="251"/>
      <c r="AB291" s="252">
        <f t="shared" si="17"/>
        <v>0</v>
      </c>
      <c r="AC291" s="252">
        <f>ROUND(AB291*事業まとめ!$Q$6,2)</f>
        <v>0</v>
      </c>
      <c r="AD291" s="253"/>
      <c r="AE291" s="253"/>
      <c r="AF291" s="253"/>
      <c r="AG291" s="253"/>
      <c r="AH291" s="253"/>
      <c r="AI291" s="253"/>
      <c r="AJ291" s="253"/>
      <c r="AK291" s="252">
        <f t="shared" si="18"/>
        <v>0</v>
      </c>
      <c r="AL291" s="252">
        <f>ROUND(AK291*事業まとめ!$Q$6,2)</f>
        <v>0</v>
      </c>
      <c r="AM291" s="254">
        <f t="shared" si="20"/>
        <v>0</v>
      </c>
      <c r="AN291" s="254">
        <f t="shared" si="20"/>
        <v>0</v>
      </c>
      <c r="AO291" s="259"/>
      <c r="AP291" s="260">
        <f t="shared" si="19"/>
        <v>0</v>
      </c>
      <c r="AQ291" s="259"/>
      <c r="AR291" s="257"/>
      <c r="AS291" s="257"/>
      <c r="AT291" s="257"/>
      <c r="AU291" s="257"/>
      <c r="AV291" s="257"/>
      <c r="AW291" s="257"/>
    </row>
    <row r="292" spans="2:49" s="265" customFormat="1" x14ac:dyDescent="0.4">
      <c r="B292" s="251"/>
      <c r="C292" s="251"/>
      <c r="D292" s="251"/>
      <c r="E292" s="251"/>
      <c r="F292" s="251"/>
      <c r="G292" s="251"/>
      <c r="H292" s="251"/>
      <c r="I292" s="251"/>
      <c r="J292" s="251"/>
      <c r="K292" s="251"/>
      <c r="L292" s="251"/>
      <c r="M292" s="251"/>
      <c r="N292" s="251"/>
      <c r="O292" s="251"/>
      <c r="P292" s="251"/>
      <c r="Q292" s="251"/>
      <c r="R292" s="251"/>
      <c r="S292" s="251"/>
      <c r="T292" s="251"/>
      <c r="U292" s="251"/>
      <c r="V292" s="251"/>
      <c r="W292" s="251"/>
      <c r="X292" s="251"/>
      <c r="Y292" s="251"/>
      <c r="Z292" s="251"/>
      <c r="AA292" s="251"/>
      <c r="AB292" s="252">
        <f t="shared" si="17"/>
        <v>0</v>
      </c>
      <c r="AC292" s="252">
        <f>ROUND(AB292*事業まとめ!$Q$6,2)</f>
        <v>0</v>
      </c>
      <c r="AD292" s="253"/>
      <c r="AE292" s="253"/>
      <c r="AF292" s="253"/>
      <c r="AG292" s="253"/>
      <c r="AH292" s="253"/>
      <c r="AI292" s="253"/>
      <c r="AJ292" s="253"/>
      <c r="AK292" s="252">
        <f t="shared" si="18"/>
        <v>0</v>
      </c>
      <c r="AL292" s="252">
        <f>ROUND(AK292*事業まとめ!$Q$6,2)</f>
        <v>0</v>
      </c>
      <c r="AM292" s="254">
        <f t="shared" si="20"/>
        <v>0</v>
      </c>
      <c r="AN292" s="254">
        <f t="shared" si="20"/>
        <v>0</v>
      </c>
      <c r="AO292" s="259"/>
      <c r="AP292" s="260">
        <f t="shared" si="19"/>
        <v>0</v>
      </c>
      <c r="AQ292" s="259"/>
      <c r="AR292" s="257"/>
      <c r="AS292" s="257"/>
      <c r="AT292" s="257"/>
      <c r="AU292" s="257"/>
      <c r="AV292" s="257"/>
      <c r="AW292" s="257"/>
    </row>
    <row r="293" spans="2:49" s="265" customFormat="1" x14ac:dyDescent="0.4">
      <c r="B293" s="251"/>
      <c r="C293" s="251"/>
      <c r="D293" s="251"/>
      <c r="E293" s="251"/>
      <c r="F293" s="251"/>
      <c r="G293" s="251"/>
      <c r="H293" s="251"/>
      <c r="I293" s="251"/>
      <c r="J293" s="251"/>
      <c r="K293" s="251"/>
      <c r="L293" s="251"/>
      <c r="M293" s="251"/>
      <c r="N293" s="251"/>
      <c r="O293" s="251"/>
      <c r="P293" s="251"/>
      <c r="Q293" s="251"/>
      <c r="R293" s="251"/>
      <c r="S293" s="251"/>
      <c r="T293" s="251"/>
      <c r="U293" s="251"/>
      <c r="V293" s="251"/>
      <c r="W293" s="251"/>
      <c r="X293" s="251"/>
      <c r="Y293" s="251"/>
      <c r="Z293" s="251"/>
      <c r="AA293" s="251"/>
      <c r="AB293" s="252">
        <f t="shared" si="17"/>
        <v>0</v>
      </c>
      <c r="AC293" s="252">
        <f>ROUND(AB293*事業まとめ!$Q$6,2)</f>
        <v>0</v>
      </c>
      <c r="AD293" s="253"/>
      <c r="AE293" s="253"/>
      <c r="AF293" s="253"/>
      <c r="AG293" s="253"/>
      <c r="AH293" s="253"/>
      <c r="AI293" s="253"/>
      <c r="AJ293" s="253"/>
      <c r="AK293" s="252">
        <f t="shared" si="18"/>
        <v>0</v>
      </c>
      <c r="AL293" s="252">
        <f>ROUND(AK293*事業まとめ!$Q$6,2)</f>
        <v>0</v>
      </c>
      <c r="AM293" s="254">
        <f t="shared" si="20"/>
        <v>0</v>
      </c>
      <c r="AN293" s="254">
        <f t="shared" si="20"/>
        <v>0</v>
      </c>
      <c r="AO293" s="259"/>
      <c r="AP293" s="260">
        <f t="shared" si="19"/>
        <v>0</v>
      </c>
      <c r="AQ293" s="259"/>
      <c r="AR293" s="257"/>
      <c r="AS293" s="257"/>
      <c r="AT293" s="257"/>
      <c r="AU293" s="257"/>
      <c r="AV293" s="257"/>
      <c r="AW293" s="257"/>
    </row>
    <row r="294" spans="2:49" s="265" customFormat="1" x14ac:dyDescent="0.4">
      <c r="B294" s="251"/>
      <c r="C294" s="251"/>
      <c r="D294" s="251"/>
      <c r="E294" s="251"/>
      <c r="F294" s="251"/>
      <c r="G294" s="251"/>
      <c r="H294" s="251"/>
      <c r="I294" s="251"/>
      <c r="J294" s="251"/>
      <c r="K294" s="251"/>
      <c r="L294" s="251"/>
      <c r="M294" s="251"/>
      <c r="N294" s="251"/>
      <c r="O294" s="251"/>
      <c r="P294" s="251"/>
      <c r="Q294" s="251"/>
      <c r="R294" s="251"/>
      <c r="S294" s="251"/>
      <c r="T294" s="251"/>
      <c r="U294" s="251"/>
      <c r="V294" s="251"/>
      <c r="W294" s="251"/>
      <c r="X294" s="251"/>
      <c r="Y294" s="251"/>
      <c r="Z294" s="251"/>
      <c r="AA294" s="251"/>
      <c r="AB294" s="252">
        <f t="shared" si="17"/>
        <v>0</v>
      </c>
      <c r="AC294" s="252">
        <f>ROUND(AB294*事業まとめ!$Q$6,2)</f>
        <v>0</v>
      </c>
      <c r="AD294" s="253"/>
      <c r="AE294" s="253"/>
      <c r="AF294" s="253"/>
      <c r="AG294" s="253"/>
      <c r="AH294" s="253"/>
      <c r="AI294" s="253"/>
      <c r="AJ294" s="253"/>
      <c r="AK294" s="252">
        <f t="shared" si="18"/>
        <v>0</v>
      </c>
      <c r="AL294" s="252">
        <f>ROUND(AK294*事業まとめ!$Q$6,2)</f>
        <v>0</v>
      </c>
      <c r="AM294" s="254">
        <f t="shared" si="20"/>
        <v>0</v>
      </c>
      <c r="AN294" s="254">
        <f t="shared" si="20"/>
        <v>0</v>
      </c>
      <c r="AO294" s="259"/>
      <c r="AP294" s="260">
        <f t="shared" si="19"/>
        <v>0</v>
      </c>
      <c r="AQ294" s="259"/>
      <c r="AR294" s="257"/>
      <c r="AS294" s="257"/>
      <c r="AT294" s="257"/>
      <c r="AU294" s="257"/>
      <c r="AV294" s="257"/>
      <c r="AW294" s="257"/>
    </row>
    <row r="295" spans="2:49" s="265" customFormat="1" x14ac:dyDescent="0.4">
      <c r="B295" s="251"/>
      <c r="C295" s="251"/>
      <c r="D295" s="251"/>
      <c r="E295" s="251"/>
      <c r="F295" s="251"/>
      <c r="G295" s="251"/>
      <c r="H295" s="251"/>
      <c r="I295" s="251"/>
      <c r="J295" s="251"/>
      <c r="K295" s="251"/>
      <c r="L295" s="251"/>
      <c r="M295" s="251"/>
      <c r="N295" s="251"/>
      <c r="O295" s="251"/>
      <c r="P295" s="251"/>
      <c r="Q295" s="251"/>
      <c r="R295" s="251"/>
      <c r="S295" s="251"/>
      <c r="T295" s="251"/>
      <c r="U295" s="251"/>
      <c r="V295" s="251"/>
      <c r="W295" s="251"/>
      <c r="X295" s="251"/>
      <c r="Y295" s="251"/>
      <c r="Z295" s="251"/>
      <c r="AA295" s="251"/>
      <c r="AB295" s="252">
        <f t="shared" si="17"/>
        <v>0</v>
      </c>
      <c r="AC295" s="252">
        <f>ROUND(AB295*事業まとめ!$Q$6,2)</f>
        <v>0</v>
      </c>
      <c r="AD295" s="253"/>
      <c r="AE295" s="253"/>
      <c r="AF295" s="253"/>
      <c r="AG295" s="253"/>
      <c r="AH295" s="253"/>
      <c r="AI295" s="253"/>
      <c r="AJ295" s="253"/>
      <c r="AK295" s="252">
        <f t="shared" si="18"/>
        <v>0</v>
      </c>
      <c r="AL295" s="252">
        <f>ROUND(AK295*事業まとめ!$Q$6,2)</f>
        <v>0</v>
      </c>
      <c r="AM295" s="254">
        <f t="shared" si="20"/>
        <v>0</v>
      </c>
      <c r="AN295" s="254">
        <f t="shared" si="20"/>
        <v>0</v>
      </c>
      <c r="AO295" s="259"/>
      <c r="AP295" s="260">
        <f t="shared" si="19"/>
        <v>0</v>
      </c>
      <c r="AQ295" s="259"/>
      <c r="AR295" s="257"/>
      <c r="AS295" s="257"/>
      <c r="AT295" s="257"/>
      <c r="AU295" s="257"/>
      <c r="AV295" s="257"/>
      <c r="AW295" s="257"/>
    </row>
    <row r="296" spans="2:49" s="265" customFormat="1" x14ac:dyDescent="0.4">
      <c r="B296" s="251"/>
      <c r="C296" s="251"/>
      <c r="D296" s="251"/>
      <c r="E296" s="251"/>
      <c r="F296" s="251"/>
      <c r="G296" s="251"/>
      <c r="H296" s="251"/>
      <c r="I296" s="251"/>
      <c r="J296" s="251"/>
      <c r="K296" s="251"/>
      <c r="L296" s="251"/>
      <c r="M296" s="251"/>
      <c r="N296" s="251"/>
      <c r="O296" s="251"/>
      <c r="P296" s="251"/>
      <c r="Q296" s="251"/>
      <c r="R296" s="251"/>
      <c r="S296" s="251"/>
      <c r="T296" s="251"/>
      <c r="U296" s="251"/>
      <c r="V296" s="251"/>
      <c r="W296" s="251"/>
      <c r="X296" s="251"/>
      <c r="Y296" s="251"/>
      <c r="Z296" s="251"/>
      <c r="AA296" s="251"/>
      <c r="AB296" s="252">
        <f t="shared" si="17"/>
        <v>0</v>
      </c>
      <c r="AC296" s="252">
        <f>ROUND(AB296*事業まとめ!$Q$6,2)</f>
        <v>0</v>
      </c>
      <c r="AD296" s="253"/>
      <c r="AE296" s="253"/>
      <c r="AF296" s="253"/>
      <c r="AG296" s="253"/>
      <c r="AH296" s="253"/>
      <c r="AI296" s="253"/>
      <c r="AJ296" s="253"/>
      <c r="AK296" s="252">
        <f t="shared" si="18"/>
        <v>0</v>
      </c>
      <c r="AL296" s="252">
        <f>ROUND(AK296*事業まとめ!$Q$6,2)</f>
        <v>0</v>
      </c>
      <c r="AM296" s="254">
        <f t="shared" si="20"/>
        <v>0</v>
      </c>
      <c r="AN296" s="254">
        <f t="shared" si="20"/>
        <v>0</v>
      </c>
      <c r="AO296" s="259"/>
      <c r="AP296" s="260">
        <f t="shared" si="19"/>
        <v>0</v>
      </c>
      <c r="AQ296" s="259"/>
      <c r="AR296" s="257"/>
      <c r="AS296" s="257"/>
      <c r="AT296" s="257"/>
      <c r="AU296" s="257"/>
      <c r="AV296" s="257"/>
      <c r="AW296" s="257"/>
    </row>
    <row r="297" spans="2:49" s="265" customFormat="1" x14ac:dyDescent="0.4">
      <c r="B297" s="251"/>
      <c r="C297" s="251"/>
      <c r="D297" s="251"/>
      <c r="E297" s="251"/>
      <c r="F297" s="251"/>
      <c r="G297" s="251"/>
      <c r="H297" s="251"/>
      <c r="I297" s="251"/>
      <c r="J297" s="251"/>
      <c r="K297" s="251"/>
      <c r="L297" s="251"/>
      <c r="M297" s="251"/>
      <c r="N297" s="251"/>
      <c r="O297" s="251"/>
      <c r="P297" s="251"/>
      <c r="Q297" s="251"/>
      <c r="R297" s="251"/>
      <c r="S297" s="251"/>
      <c r="T297" s="251"/>
      <c r="U297" s="251"/>
      <c r="V297" s="251"/>
      <c r="W297" s="251"/>
      <c r="X297" s="251"/>
      <c r="Y297" s="251"/>
      <c r="Z297" s="251"/>
      <c r="AA297" s="251"/>
      <c r="AB297" s="252">
        <f t="shared" si="17"/>
        <v>0</v>
      </c>
      <c r="AC297" s="252">
        <f>ROUND(AB297*事業まとめ!$Q$6,2)</f>
        <v>0</v>
      </c>
      <c r="AD297" s="253"/>
      <c r="AE297" s="253"/>
      <c r="AF297" s="253"/>
      <c r="AG297" s="253"/>
      <c r="AH297" s="253"/>
      <c r="AI297" s="253"/>
      <c r="AJ297" s="253"/>
      <c r="AK297" s="252">
        <f t="shared" si="18"/>
        <v>0</v>
      </c>
      <c r="AL297" s="252">
        <f>ROUND(AK297*事業まとめ!$Q$6,2)</f>
        <v>0</v>
      </c>
      <c r="AM297" s="254">
        <f t="shared" si="20"/>
        <v>0</v>
      </c>
      <c r="AN297" s="254">
        <f t="shared" si="20"/>
        <v>0</v>
      </c>
      <c r="AO297" s="259"/>
      <c r="AP297" s="260">
        <f t="shared" si="19"/>
        <v>0</v>
      </c>
      <c r="AQ297" s="259"/>
      <c r="AR297" s="257"/>
      <c r="AS297" s="257"/>
      <c r="AT297" s="257"/>
      <c r="AU297" s="257"/>
      <c r="AV297" s="257"/>
      <c r="AW297" s="257"/>
    </row>
    <row r="298" spans="2:49" s="265" customFormat="1" x14ac:dyDescent="0.4">
      <c r="B298" s="251"/>
      <c r="C298" s="251"/>
      <c r="D298" s="251"/>
      <c r="E298" s="251"/>
      <c r="F298" s="251"/>
      <c r="G298" s="251"/>
      <c r="H298" s="251"/>
      <c r="I298" s="251"/>
      <c r="J298" s="251"/>
      <c r="K298" s="251"/>
      <c r="L298" s="251"/>
      <c r="M298" s="251"/>
      <c r="N298" s="251"/>
      <c r="O298" s="251"/>
      <c r="P298" s="251"/>
      <c r="Q298" s="251"/>
      <c r="R298" s="251"/>
      <c r="S298" s="251"/>
      <c r="T298" s="251"/>
      <c r="U298" s="251"/>
      <c r="V298" s="251"/>
      <c r="W298" s="251"/>
      <c r="X298" s="251"/>
      <c r="Y298" s="251"/>
      <c r="Z298" s="251"/>
      <c r="AA298" s="251"/>
      <c r="AB298" s="252">
        <f t="shared" si="17"/>
        <v>0</v>
      </c>
      <c r="AC298" s="252">
        <f>ROUND(AB298*事業まとめ!$Q$6,2)</f>
        <v>0</v>
      </c>
      <c r="AD298" s="253"/>
      <c r="AE298" s="253"/>
      <c r="AF298" s="253"/>
      <c r="AG298" s="253"/>
      <c r="AH298" s="253"/>
      <c r="AI298" s="253"/>
      <c r="AJ298" s="253"/>
      <c r="AK298" s="252">
        <f t="shared" si="18"/>
        <v>0</v>
      </c>
      <c r="AL298" s="252">
        <f>ROUND(AK298*事業まとめ!$Q$6,2)</f>
        <v>0</v>
      </c>
      <c r="AM298" s="254">
        <f t="shared" si="20"/>
        <v>0</v>
      </c>
      <c r="AN298" s="254">
        <f t="shared" si="20"/>
        <v>0</v>
      </c>
      <c r="AO298" s="259"/>
      <c r="AP298" s="260">
        <f t="shared" si="19"/>
        <v>0</v>
      </c>
      <c r="AQ298" s="259"/>
      <c r="AR298" s="257"/>
      <c r="AS298" s="257"/>
      <c r="AT298" s="257"/>
      <c r="AU298" s="257"/>
      <c r="AV298" s="257"/>
      <c r="AW298" s="257"/>
    </row>
    <row r="299" spans="2:49" s="265" customFormat="1" x14ac:dyDescent="0.4">
      <c r="B299" s="251"/>
      <c r="C299" s="251"/>
      <c r="D299" s="251"/>
      <c r="E299" s="251"/>
      <c r="F299" s="251"/>
      <c r="G299" s="251"/>
      <c r="H299" s="251"/>
      <c r="I299" s="251"/>
      <c r="J299" s="251"/>
      <c r="K299" s="251"/>
      <c r="L299" s="251"/>
      <c r="M299" s="251"/>
      <c r="N299" s="251"/>
      <c r="O299" s="251"/>
      <c r="P299" s="251"/>
      <c r="Q299" s="251"/>
      <c r="R299" s="251"/>
      <c r="S299" s="251"/>
      <c r="T299" s="251"/>
      <c r="U299" s="251"/>
      <c r="V299" s="251"/>
      <c r="W299" s="251"/>
      <c r="X299" s="251"/>
      <c r="Y299" s="251"/>
      <c r="Z299" s="251"/>
      <c r="AA299" s="251"/>
      <c r="AB299" s="252">
        <f t="shared" si="17"/>
        <v>0</v>
      </c>
      <c r="AC299" s="252">
        <f>ROUND(AB299*事業まとめ!$Q$6,2)</f>
        <v>0</v>
      </c>
      <c r="AD299" s="253"/>
      <c r="AE299" s="253"/>
      <c r="AF299" s="253"/>
      <c r="AG299" s="253"/>
      <c r="AH299" s="253"/>
      <c r="AI299" s="253"/>
      <c r="AJ299" s="253"/>
      <c r="AK299" s="252">
        <f t="shared" si="18"/>
        <v>0</v>
      </c>
      <c r="AL299" s="252">
        <f>ROUND(AK299*事業まとめ!$Q$6,2)</f>
        <v>0</v>
      </c>
      <c r="AM299" s="254">
        <f t="shared" si="20"/>
        <v>0</v>
      </c>
      <c r="AN299" s="254">
        <f t="shared" si="20"/>
        <v>0</v>
      </c>
      <c r="AO299" s="259"/>
      <c r="AP299" s="260">
        <f t="shared" si="19"/>
        <v>0</v>
      </c>
      <c r="AQ299" s="259"/>
      <c r="AR299" s="257"/>
      <c r="AS299" s="257"/>
      <c r="AT299" s="257"/>
      <c r="AU299" s="257"/>
      <c r="AV299" s="257"/>
      <c r="AW299" s="257"/>
    </row>
    <row r="300" spans="2:49" s="265" customFormat="1" x14ac:dyDescent="0.4">
      <c r="B300" s="251"/>
      <c r="C300" s="251"/>
      <c r="D300" s="251"/>
      <c r="E300" s="251"/>
      <c r="F300" s="251"/>
      <c r="G300" s="251"/>
      <c r="H300" s="251"/>
      <c r="I300" s="251"/>
      <c r="J300" s="251"/>
      <c r="K300" s="251"/>
      <c r="L300" s="251"/>
      <c r="M300" s="251"/>
      <c r="N300" s="251"/>
      <c r="O300" s="251"/>
      <c r="P300" s="251"/>
      <c r="Q300" s="251"/>
      <c r="R300" s="251"/>
      <c r="S300" s="251"/>
      <c r="T300" s="251"/>
      <c r="U300" s="251"/>
      <c r="V300" s="251"/>
      <c r="W300" s="251"/>
      <c r="X300" s="251"/>
      <c r="Y300" s="251"/>
      <c r="Z300" s="251"/>
      <c r="AA300" s="251"/>
      <c r="AB300" s="252">
        <f t="shared" si="17"/>
        <v>0</v>
      </c>
      <c r="AC300" s="252">
        <f>ROUND(AB300*事業まとめ!$Q$6,2)</f>
        <v>0</v>
      </c>
      <c r="AD300" s="253"/>
      <c r="AE300" s="253"/>
      <c r="AF300" s="253"/>
      <c r="AG300" s="253"/>
      <c r="AH300" s="253"/>
      <c r="AI300" s="253"/>
      <c r="AJ300" s="253"/>
      <c r="AK300" s="252">
        <f t="shared" si="18"/>
        <v>0</v>
      </c>
      <c r="AL300" s="252">
        <f>ROUND(AK300*事業まとめ!$Q$6,2)</f>
        <v>0</v>
      </c>
      <c r="AM300" s="254">
        <f t="shared" si="20"/>
        <v>0</v>
      </c>
      <c r="AN300" s="254">
        <f t="shared" si="20"/>
        <v>0</v>
      </c>
      <c r="AO300" s="259"/>
      <c r="AP300" s="260">
        <f t="shared" si="19"/>
        <v>0</v>
      </c>
      <c r="AQ300" s="259"/>
      <c r="AR300" s="257"/>
      <c r="AS300" s="257"/>
      <c r="AT300" s="257"/>
      <c r="AU300" s="257"/>
      <c r="AV300" s="257"/>
      <c r="AW300" s="257"/>
    </row>
    <row r="301" spans="2:49" s="265" customFormat="1" x14ac:dyDescent="0.4">
      <c r="B301" s="251"/>
      <c r="C301" s="251"/>
      <c r="D301" s="251"/>
      <c r="E301" s="251"/>
      <c r="F301" s="251"/>
      <c r="G301" s="251"/>
      <c r="H301" s="251"/>
      <c r="I301" s="251"/>
      <c r="J301" s="251"/>
      <c r="K301" s="251"/>
      <c r="L301" s="251"/>
      <c r="M301" s="251"/>
      <c r="N301" s="251"/>
      <c r="O301" s="251"/>
      <c r="P301" s="251"/>
      <c r="Q301" s="251"/>
      <c r="R301" s="251"/>
      <c r="S301" s="251"/>
      <c r="T301" s="251"/>
      <c r="U301" s="251"/>
      <c r="V301" s="251"/>
      <c r="W301" s="251"/>
      <c r="X301" s="251"/>
      <c r="Y301" s="251"/>
      <c r="Z301" s="251"/>
      <c r="AA301" s="251"/>
      <c r="AB301" s="252">
        <f t="shared" si="17"/>
        <v>0</v>
      </c>
      <c r="AC301" s="252">
        <f>ROUND(AB301*事業まとめ!$Q$6,2)</f>
        <v>0</v>
      </c>
      <c r="AD301" s="253"/>
      <c r="AE301" s="253"/>
      <c r="AF301" s="253"/>
      <c r="AG301" s="253"/>
      <c r="AH301" s="253"/>
      <c r="AI301" s="253"/>
      <c r="AJ301" s="253"/>
      <c r="AK301" s="252">
        <f t="shared" si="18"/>
        <v>0</v>
      </c>
      <c r="AL301" s="252">
        <f>ROUND(AK301*事業まとめ!$Q$6,2)</f>
        <v>0</v>
      </c>
      <c r="AM301" s="254">
        <f t="shared" si="20"/>
        <v>0</v>
      </c>
      <c r="AN301" s="254">
        <f t="shared" si="20"/>
        <v>0</v>
      </c>
      <c r="AO301" s="259"/>
      <c r="AP301" s="260">
        <f t="shared" si="19"/>
        <v>0</v>
      </c>
      <c r="AQ301" s="259"/>
      <c r="AR301" s="257"/>
      <c r="AS301" s="257"/>
      <c r="AT301" s="257"/>
      <c r="AU301" s="257"/>
      <c r="AV301" s="257"/>
      <c r="AW301" s="257"/>
    </row>
    <row r="302" spans="2:49" s="265" customFormat="1" x14ac:dyDescent="0.4">
      <c r="B302" s="251"/>
      <c r="C302" s="251"/>
      <c r="D302" s="251"/>
      <c r="E302" s="251"/>
      <c r="F302" s="251"/>
      <c r="G302" s="251"/>
      <c r="H302" s="251"/>
      <c r="I302" s="251"/>
      <c r="J302" s="251"/>
      <c r="K302" s="251"/>
      <c r="L302" s="251"/>
      <c r="M302" s="251"/>
      <c r="N302" s="251"/>
      <c r="O302" s="251"/>
      <c r="P302" s="251"/>
      <c r="Q302" s="251"/>
      <c r="R302" s="251"/>
      <c r="S302" s="251"/>
      <c r="T302" s="251"/>
      <c r="U302" s="251"/>
      <c r="V302" s="251"/>
      <c r="W302" s="251"/>
      <c r="X302" s="251"/>
      <c r="Y302" s="251"/>
      <c r="Z302" s="251"/>
      <c r="AA302" s="251"/>
      <c r="AB302" s="252">
        <f t="shared" si="17"/>
        <v>0</v>
      </c>
      <c r="AC302" s="252">
        <f>ROUND(AB302*事業まとめ!$Q$6,2)</f>
        <v>0</v>
      </c>
      <c r="AD302" s="253"/>
      <c r="AE302" s="253"/>
      <c r="AF302" s="253"/>
      <c r="AG302" s="253"/>
      <c r="AH302" s="253"/>
      <c r="AI302" s="253"/>
      <c r="AJ302" s="253"/>
      <c r="AK302" s="252">
        <f t="shared" si="18"/>
        <v>0</v>
      </c>
      <c r="AL302" s="252">
        <f>ROUND(AK302*事業まとめ!$Q$6,2)</f>
        <v>0</v>
      </c>
      <c r="AM302" s="254">
        <f t="shared" si="20"/>
        <v>0</v>
      </c>
      <c r="AN302" s="254">
        <f t="shared" si="20"/>
        <v>0</v>
      </c>
      <c r="AO302" s="259"/>
      <c r="AP302" s="260">
        <f t="shared" si="19"/>
        <v>0</v>
      </c>
      <c r="AQ302" s="259"/>
      <c r="AR302" s="257"/>
      <c r="AS302" s="257"/>
      <c r="AT302" s="257"/>
      <c r="AU302" s="257"/>
      <c r="AV302" s="257"/>
      <c r="AW302" s="257"/>
    </row>
    <row r="303" spans="2:49" s="265" customFormat="1" x14ac:dyDescent="0.4">
      <c r="B303" s="251"/>
      <c r="C303" s="251"/>
      <c r="D303" s="251"/>
      <c r="E303" s="251"/>
      <c r="F303" s="251"/>
      <c r="G303" s="251"/>
      <c r="H303" s="251"/>
      <c r="I303" s="251"/>
      <c r="J303" s="251"/>
      <c r="K303" s="251"/>
      <c r="L303" s="251"/>
      <c r="M303" s="251"/>
      <c r="N303" s="251"/>
      <c r="O303" s="251"/>
      <c r="P303" s="251"/>
      <c r="Q303" s="251"/>
      <c r="R303" s="251"/>
      <c r="S303" s="251"/>
      <c r="T303" s="251"/>
      <c r="U303" s="251"/>
      <c r="V303" s="251"/>
      <c r="W303" s="251"/>
      <c r="X303" s="251"/>
      <c r="Y303" s="251"/>
      <c r="Z303" s="251"/>
      <c r="AA303" s="251"/>
      <c r="AB303" s="252">
        <f t="shared" si="17"/>
        <v>0</v>
      </c>
      <c r="AC303" s="252">
        <f>ROUND(AB303*事業まとめ!$Q$6,2)</f>
        <v>0</v>
      </c>
      <c r="AD303" s="253"/>
      <c r="AE303" s="253"/>
      <c r="AF303" s="253"/>
      <c r="AG303" s="253"/>
      <c r="AH303" s="253"/>
      <c r="AI303" s="253"/>
      <c r="AJ303" s="253"/>
      <c r="AK303" s="252">
        <f t="shared" si="18"/>
        <v>0</v>
      </c>
      <c r="AL303" s="252">
        <f>ROUND(AK303*事業まとめ!$Q$6,2)</f>
        <v>0</v>
      </c>
      <c r="AM303" s="254">
        <f t="shared" si="20"/>
        <v>0</v>
      </c>
      <c r="AN303" s="254">
        <f t="shared" si="20"/>
        <v>0</v>
      </c>
      <c r="AO303" s="259"/>
      <c r="AP303" s="260">
        <f t="shared" si="19"/>
        <v>0</v>
      </c>
      <c r="AQ303" s="259"/>
      <c r="AR303" s="257"/>
      <c r="AS303" s="257"/>
      <c r="AT303" s="257"/>
      <c r="AU303" s="257"/>
      <c r="AV303" s="257"/>
      <c r="AW303" s="257"/>
    </row>
    <row r="304" spans="2:49" s="265" customFormat="1" x14ac:dyDescent="0.4">
      <c r="B304" s="251"/>
      <c r="C304" s="251"/>
      <c r="D304" s="251"/>
      <c r="E304" s="251"/>
      <c r="F304" s="251"/>
      <c r="G304" s="251"/>
      <c r="H304" s="251"/>
      <c r="I304" s="251"/>
      <c r="J304" s="251"/>
      <c r="K304" s="251"/>
      <c r="L304" s="251"/>
      <c r="M304" s="251"/>
      <c r="N304" s="251"/>
      <c r="O304" s="251"/>
      <c r="P304" s="251"/>
      <c r="Q304" s="251"/>
      <c r="R304" s="251"/>
      <c r="S304" s="251"/>
      <c r="T304" s="251"/>
      <c r="U304" s="251"/>
      <c r="V304" s="251"/>
      <c r="W304" s="251"/>
      <c r="X304" s="251"/>
      <c r="Y304" s="251"/>
      <c r="Z304" s="251"/>
      <c r="AA304" s="251"/>
      <c r="AB304" s="252">
        <f t="shared" si="17"/>
        <v>0</v>
      </c>
      <c r="AC304" s="252">
        <f>ROUND(AB304*事業まとめ!$Q$6,2)</f>
        <v>0</v>
      </c>
      <c r="AD304" s="253"/>
      <c r="AE304" s="253"/>
      <c r="AF304" s="253"/>
      <c r="AG304" s="253"/>
      <c r="AH304" s="253"/>
      <c r="AI304" s="253"/>
      <c r="AJ304" s="253"/>
      <c r="AK304" s="252">
        <f t="shared" si="18"/>
        <v>0</v>
      </c>
      <c r="AL304" s="252">
        <f>ROUND(AK304*事業まとめ!$Q$6,2)</f>
        <v>0</v>
      </c>
      <c r="AM304" s="254">
        <f t="shared" si="20"/>
        <v>0</v>
      </c>
      <c r="AN304" s="254">
        <f t="shared" si="20"/>
        <v>0</v>
      </c>
      <c r="AO304" s="259"/>
      <c r="AP304" s="260">
        <f t="shared" si="19"/>
        <v>0</v>
      </c>
      <c r="AQ304" s="259"/>
      <c r="AR304" s="257"/>
      <c r="AS304" s="257"/>
      <c r="AT304" s="257"/>
      <c r="AU304" s="257"/>
      <c r="AV304" s="257"/>
      <c r="AW304" s="257"/>
    </row>
    <row r="305" spans="2:49" s="265" customFormat="1" x14ac:dyDescent="0.4">
      <c r="B305" s="251"/>
      <c r="C305" s="251"/>
      <c r="D305" s="251"/>
      <c r="E305" s="251"/>
      <c r="F305" s="251"/>
      <c r="G305" s="251"/>
      <c r="H305" s="251"/>
      <c r="I305" s="251"/>
      <c r="J305" s="251"/>
      <c r="K305" s="251"/>
      <c r="L305" s="251"/>
      <c r="M305" s="251"/>
      <c r="N305" s="251"/>
      <c r="O305" s="251"/>
      <c r="P305" s="251"/>
      <c r="Q305" s="251"/>
      <c r="R305" s="251"/>
      <c r="S305" s="251"/>
      <c r="T305" s="251"/>
      <c r="U305" s="251"/>
      <c r="V305" s="251"/>
      <c r="W305" s="251"/>
      <c r="X305" s="251"/>
      <c r="Y305" s="251"/>
      <c r="Z305" s="251"/>
      <c r="AA305" s="251"/>
      <c r="AB305" s="252">
        <f t="shared" si="17"/>
        <v>0</v>
      </c>
      <c r="AC305" s="252">
        <f>ROUND(AB305*事業まとめ!$Q$6,2)</f>
        <v>0</v>
      </c>
      <c r="AD305" s="253"/>
      <c r="AE305" s="253"/>
      <c r="AF305" s="253"/>
      <c r="AG305" s="253"/>
      <c r="AH305" s="253"/>
      <c r="AI305" s="253"/>
      <c r="AJ305" s="253"/>
      <c r="AK305" s="252">
        <f t="shared" si="18"/>
        <v>0</v>
      </c>
      <c r="AL305" s="252">
        <f>ROUND(AK305*事業まとめ!$Q$6,2)</f>
        <v>0</v>
      </c>
      <c r="AM305" s="254">
        <f t="shared" si="20"/>
        <v>0</v>
      </c>
      <c r="AN305" s="254">
        <f t="shared" si="20"/>
        <v>0</v>
      </c>
      <c r="AO305" s="259"/>
      <c r="AP305" s="260">
        <f t="shared" si="19"/>
        <v>0</v>
      </c>
      <c r="AQ305" s="259"/>
      <c r="AR305" s="257"/>
      <c r="AS305" s="257"/>
      <c r="AT305" s="257"/>
      <c r="AU305" s="257"/>
      <c r="AV305" s="257"/>
      <c r="AW305" s="257"/>
    </row>
    <row r="306" spans="2:49" s="265" customFormat="1" x14ac:dyDescent="0.4">
      <c r="B306" s="251"/>
      <c r="C306" s="251"/>
      <c r="D306" s="251"/>
      <c r="E306" s="251"/>
      <c r="F306" s="251"/>
      <c r="G306" s="251"/>
      <c r="H306" s="251"/>
      <c r="I306" s="251"/>
      <c r="J306" s="251"/>
      <c r="K306" s="251"/>
      <c r="L306" s="251"/>
      <c r="M306" s="251"/>
      <c r="N306" s="251"/>
      <c r="O306" s="251"/>
      <c r="P306" s="251"/>
      <c r="Q306" s="251"/>
      <c r="R306" s="251"/>
      <c r="S306" s="251"/>
      <c r="T306" s="251"/>
      <c r="U306" s="251"/>
      <c r="V306" s="251"/>
      <c r="W306" s="251"/>
      <c r="X306" s="251"/>
      <c r="Y306" s="251"/>
      <c r="Z306" s="251"/>
      <c r="AA306" s="251"/>
      <c r="AB306" s="252">
        <f t="shared" si="17"/>
        <v>0</v>
      </c>
      <c r="AC306" s="252">
        <f>ROUND(AB306*事業まとめ!$Q$6,2)</f>
        <v>0</v>
      </c>
      <c r="AD306" s="253"/>
      <c r="AE306" s="253"/>
      <c r="AF306" s="253"/>
      <c r="AG306" s="253"/>
      <c r="AH306" s="253"/>
      <c r="AI306" s="253"/>
      <c r="AJ306" s="253"/>
      <c r="AK306" s="252">
        <f t="shared" si="18"/>
        <v>0</v>
      </c>
      <c r="AL306" s="252">
        <f>ROUND(AK306*事業まとめ!$Q$6,2)</f>
        <v>0</v>
      </c>
      <c r="AM306" s="254">
        <f t="shared" si="20"/>
        <v>0</v>
      </c>
      <c r="AN306" s="254">
        <f t="shared" si="20"/>
        <v>0</v>
      </c>
      <c r="AO306" s="259"/>
      <c r="AP306" s="260">
        <f t="shared" si="19"/>
        <v>0</v>
      </c>
      <c r="AQ306" s="259"/>
      <c r="AR306" s="257"/>
      <c r="AS306" s="257"/>
      <c r="AT306" s="257"/>
      <c r="AU306" s="257"/>
      <c r="AV306" s="257"/>
      <c r="AW306" s="257"/>
    </row>
    <row r="307" spans="2:49" s="265" customFormat="1" x14ac:dyDescent="0.4">
      <c r="B307" s="251"/>
      <c r="C307" s="251"/>
      <c r="D307" s="251"/>
      <c r="E307" s="251"/>
      <c r="F307" s="251"/>
      <c r="G307" s="251"/>
      <c r="H307" s="251"/>
      <c r="I307" s="251"/>
      <c r="J307" s="251"/>
      <c r="K307" s="251"/>
      <c r="L307" s="251"/>
      <c r="M307" s="251"/>
      <c r="N307" s="251"/>
      <c r="O307" s="251"/>
      <c r="P307" s="251"/>
      <c r="Q307" s="251"/>
      <c r="R307" s="251"/>
      <c r="S307" s="251"/>
      <c r="T307" s="251"/>
      <c r="U307" s="251"/>
      <c r="V307" s="251"/>
      <c r="W307" s="251"/>
      <c r="X307" s="251"/>
      <c r="Y307" s="251"/>
      <c r="Z307" s="251"/>
      <c r="AA307" s="251"/>
      <c r="AB307" s="252">
        <f t="shared" si="17"/>
        <v>0</v>
      </c>
      <c r="AC307" s="252">
        <f>ROUND(AB307*事業まとめ!$Q$6,2)</f>
        <v>0</v>
      </c>
      <c r="AD307" s="253"/>
      <c r="AE307" s="253"/>
      <c r="AF307" s="253"/>
      <c r="AG307" s="253"/>
      <c r="AH307" s="253"/>
      <c r="AI307" s="253"/>
      <c r="AJ307" s="253"/>
      <c r="AK307" s="252">
        <f t="shared" si="18"/>
        <v>0</v>
      </c>
      <c r="AL307" s="252">
        <f>ROUND(AK307*事業まとめ!$Q$6,2)</f>
        <v>0</v>
      </c>
      <c r="AM307" s="254">
        <f t="shared" si="20"/>
        <v>0</v>
      </c>
      <c r="AN307" s="254">
        <f t="shared" si="20"/>
        <v>0</v>
      </c>
      <c r="AO307" s="259"/>
      <c r="AP307" s="260">
        <f t="shared" si="19"/>
        <v>0</v>
      </c>
      <c r="AQ307" s="259"/>
      <c r="AR307" s="257"/>
      <c r="AS307" s="257"/>
      <c r="AT307" s="257"/>
      <c r="AU307" s="257"/>
      <c r="AV307" s="257"/>
      <c r="AW307" s="257"/>
    </row>
    <row r="308" spans="2:49" s="265" customFormat="1" x14ac:dyDescent="0.4">
      <c r="B308" s="251"/>
      <c r="C308" s="251"/>
      <c r="D308" s="251"/>
      <c r="E308" s="251"/>
      <c r="F308" s="251"/>
      <c r="G308" s="251"/>
      <c r="H308" s="251"/>
      <c r="I308" s="251"/>
      <c r="J308" s="251"/>
      <c r="K308" s="251"/>
      <c r="L308" s="251"/>
      <c r="M308" s="251"/>
      <c r="N308" s="251"/>
      <c r="O308" s="251"/>
      <c r="P308" s="251"/>
      <c r="Q308" s="251"/>
      <c r="R308" s="251"/>
      <c r="S308" s="251"/>
      <c r="T308" s="251"/>
      <c r="U308" s="251"/>
      <c r="V308" s="251"/>
      <c r="W308" s="251"/>
      <c r="X308" s="251"/>
      <c r="Y308" s="251"/>
      <c r="Z308" s="251"/>
      <c r="AA308" s="251"/>
      <c r="AB308" s="252">
        <f t="shared" si="17"/>
        <v>0</v>
      </c>
      <c r="AC308" s="252">
        <f>ROUND(AB308*事業まとめ!$Q$6,2)</f>
        <v>0</v>
      </c>
      <c r="AD308" s="253"/>
      <c r="AE308" s="253"/>
      <c r="AF308" s="253"/>
      <c r="AG308" s="253"/>
      <c r="AH308" s="253"/>
      <c r="AI308" s="253"/>
      <c r="AJ308" s="253"/>
      <c r="AK308" s="252">
        <f t="shared" si="18"/>
        <v>0</v>
      </c>
      <c r="AL308" s="252">
        <f>ROUND(AK308*事業まとめ!$Q$6,2)</f>
        <v>0</v>
      </c>
      <c r="AM308" s="254">
        <f t="shared" si="20"/>
        <v>0</v>
      </c>
      <c r="AN308" s="254">
        <f t="shared" si="20"/>
        <v>0</v>
      </c>
      <c r="AO308" s="259"/>
      <c r="AP308" s="260">
        <f t="shared" si="19"/>
        <v>0</v>
      </c>
      <c r="AQ308" s="259"/>
      <c r="AR308" s="257"/>
      <c r="AS308" s="257"/>
      <c r="AT308" s="257"/>
      <c r="AU308" s="257"/>
      <c r="AV308" s="257"/>
      <c r="AW308" s="257"/>
    </row>
    <row r="309" spans="2:49" s="265" customFormat="1" x14ac:dyDescent="0.4">
      <c r="B309" s="251"/>
      <c r="C309" s="251"/>
      <c r="D309" s="251"/>
      <c r="E309" s="251"/>
      <c r="F309" s="251"/>
      <c r="G309" s="251"/>
      <c r="H309" s="251"/>
      <c r="I309" s="251"/>
      <c r="J309" s="251"/>
      <c r="K309" s="251"/>
      <c r="L309" s="251"/>
      <c r="M309" s="251"/>
      <c r="N309" s="251"/>
      <c r="O309" s="251"/>
      <c r="P309" s="251"/>
      <c r="Q309" s="251"/>
      <c r="R309" s="251"/>
      <c r="S309" s="251"/>
      <c r="T309" s="251"/>
      <c r="U309" s="251"/>
      <c r="V309" s="251"/>
      <c r="W309" s="251"/>
      <c r="X309" s="251"/>
      <c r="Y309" s="251"/>
      <c r="Z309" s="251"/>
      <c r="AA309" s="251"/>
      <c r="AB309" s="252">
        <f t="shared" si="17"/>
        <v>0</v>
      </c>
      <c r="AC309" s="252">
        <f>ROUND(AB309*事業まとめ!$Q$6,2)</f>
        <v>0</v>
      </c>
      <c r="AD309" s="253"/>
      <c r="AE309" s="253"/>
      <c r="AF309" s="253"/>
      <c r="AG309" s="253"/>
      <c r="AH309" s="253"/>
      <c r="AI309" s="253"/>
      <c r="AJ309" s="253"/>
      <c r="AK309" s="252">
        <f t="shared" si="18"/>
        <v>0</v>
      </c>
      <c r="AL309" s="252">
        <f>ROUND(AK309*事業まとめ!$Q$6,2)</f>
        <v>0</v>
      </c>
      <c r="AM309" s="254">
        <f t="shared" si="20"/>
        <v>0</v>
      </c>
      <c r="AN309" s="254">
        <f t="shared" si="20"/>
        <v>0</v>
      </c>
      <c r="AO309" s="259"/>
      <c r="AP309" s="260">
        <f t="shared" si="19"/>
        <v>0</v>
      </c>
      <c r="AQ309" s="259"/>
      <c r="AR309" s="257"/>
      <c r="AS309" s="257"/>
      <c r="AT309" s="257"/>
      <c r="AU309" s="257"/>
      <c r="AV309" s="257"/>
      <c r="AW309" s="257"/>
    </row>
    <row r="310" spans="2:49" s="265" customFormat="1" x14ac:dyDescent="0.4">
      <c r="B310" s="251"/>
      <c r="C310" s="251"/>
      <c r="D310" s="251"/>
      <c r="E310" s="251"/>
      <c r="F310" s="251"/>
      <c r="G310" s="251"/>
      <c r="H310" s="251"/>
      <c r="I310" s="251"/>
      <c r="J310" s="251"/>
      <c r="K310" s="251"/>
      <c r="L310" s="251"/>
      <c r="M310" s="251"/>
      <c r="N310" s="251"/>
      <c r="O310" s="251"/>
      <c r="P310" s="251"/>
      <c r="Q310" s="251"/>
      <c r="R310" s="251"/>
      <c r="S310" s="251"/>
      <c r="T310" s="251"/>
      <c r="U310" s="251"/>
      <c r="V310" s="251"/>
      <c r="W310" s="251"/>
      <c r="X310" s="251"/>
      <c r="Y310" s="251"/>
      <c r="Z310" s="251"/>
      <c r="AA310" s="251"/>
      <c r="AB310" s="252">
        <f t="shared" si="17"/>
        <v>0</v>
      </c>
      <c r="AC310" s="252">
        <f>ROUND(AB310*事業まとめ!$Q$6,2)</f>
        <v>0</v>
      </c>
      <c r="AD310" s="253"/>
      <c r="AE310" s="253"/>
      <c r="AF310" s="253"/>
      <c r="AG310" s="253"/>
      <c r="AH310" s="253"/>
      <c r="AI310" s="253"/>
      <c r="AJ310" s="253"/>
      <c r="AK310" s="252">
        <f t="shared" si="18"/>
        <v>0</v>
      </c>
      <c r="AL310" s="252">
        <f>ROUND(AK310*事業まとめ!$Q$6,2)</f>
        <v>0</v>
      </c>
      <c r="AM310" s="254">
        <f t="shared" si="20"/>
        <v>0</v>
      </c>
      <c r="AN310" s="254">
        <f t="shared" si="20"/>
        <v>0</v>
      </c>
      <c r="AO310" s="259"/>
      <c r="AP310" s="260">
        <f t="shared" si="19"/>
        <v>0</v>
      </c>
      <c r="AQ310" s="259"/>
      <c r="AR310" s="257"/>
      <c r="AS310" s="257"/>
      <c r="AT310" s="257"/>
      <c r="AU310" s="257"/>
      <c r="AV310" s="257"/>
      <c r="AW310" s="257"/>
    </row>
    <row r="311" spans="2:49" s="265" customFormat="1" x14ac:dyDescent="0.4">
      <c r="B311" s="251"/>
      <c r="C311" s="251"/>
      <c r="D311" s="251"/>
      <c r="E311" s="251"/>
      <c r="F311" s="251"/>
      <c r="G311" s="251"/>
      <c r="H311" s="251"/>
      <c r="I311" s="251"/>
      <c r="J311" s="251"/>
      <c r="K311" s="251"/>
      <c r="L311" s="251"/>
      <c r="M311" s="251"/>
      <c r="N311" s="251"/>
      <c r="O311" s="251"/>
      <c r="P311" s="251"/>
      <c r="Q311" s="251"/>
      <c r="R311" s="251"/>
      <c r="S311" s="251"/>
      <c r="T311" s="251"/>
      <c r="U311" s="251"/>
      <c r="V311" s="251"/>
      <c r="W311" s="251"/>
      <c r="X311" s="251"/>
      <c r="Y311" s="251"/>
      <c r="Z311" s="251"/>
      <c r="AA311" s="251"/>
      <c r="AB311" s="252">
        <f t="shared" si="17"/>
        <v>0</v>
      </c>
      <c r="AC311" s="252">
        <f>ROUND(AB311*事業まとめ!$Q$6,2)</f>
        <v>0</v>
      </c>
      <c r="AD311" s="253"/>
      <c r="AE311" s="253"/>
      <c r="AF311" s="253"/>
      <c r="AG311" s="253"/>
      <c r="AH311" s="253"/>
      <c r="AI311" s="253"/>
      <c r="AJ311" s="253"/>
      <c r="AK311" s="252">
        <f t="shared" si="18"/>
        <v>0</v>
      </c>
      <c r="AL311" s="252">
        <f>ROUND(AK311*事業まとめ!$Q$6,2)</f>
        <v>0</v>
      </c>
      <c r="AM311" s="254">
        <f t="shared" si="20"/>
        <v>0</v>
      </c>
      <c r="AN311" s="254">
        <f t="shared" si="20"/>
        <v>0</v>
      </c>
      <c r="AO311" s="259"/>
      <c r="AP311" s="260">
        <f t="shared" si="19"/>
        <v>0</v>
      </c>
      <c r="AQ311" s="259"/>
      <c r="AR311" s="257"/>
      <c r="AS311" s="257"/>
      <c r="AT311" s="257"/>
      <c r="AU311" s="257"/>
      <c r="AV311" s="257"/>
      <c r="AW311" s="257"/>
    </row>
    <row r="312" spans="2:49" s="265" customFormat="1" x14ac:dyDescent="0.4">
      <c r="B312" s="251"/>
      <c r="C312" s="251"/>
      <c r="D312" s="251"/>
      <c r="E312" s="251"/>
      <c r="F312" s="251"/>
      <c r="G312" s="251"/>
      <c r="H312" s="251"/>
      <c r="I312" s="251"/>
      <c r="J312" s="251"/>
      <c r="K312" s="251"/>
      <c r="L312" s="251"/>
      <c r="M312" s="251"/>
      <c r="N312" s="251"/>
      <c r="O312" s="251"/>
      <c r="P312" s="251"/>
      <c r="Q312" s="251"/>
      <c r="R312" s="251"/>
      <c r="S312" s="251"/>
      <c r="T312" s="251"/>
      <c r="U312" s="251"/>
      <c r="V312" s="251"/>
      <c r="W312" s="251"/>
      <c r="X312" s="251"/>
      <c r="Y312" s="251"/>
      <c r="Z312" s="251"/>
      <c r="AA312" s="251"/>
      <c r="AB312" s="252">
        <f t="shared" si="17"/>
        <v>0</v>
      </c>
      <c r="AC312" s="252">
        <f>ROUND(AB312*事業まとめ!$Q$6,2)</f>
        <v>0</v>
      </c>
      <c r="AD312" s="253"/>
      <c r="AE312" s="253"/>
      <c r="AF312" s="253"/>
      <c r="AG312" s="253"/>
      <c r="AH312" s="253"/>
      <c r="AI312" s="253"/>
      <c r="AJ312" s="253"/>
      <c r="AK312" s="252">
        <f t="shared" si="18"/>
        <v>0</v>
      </c>
      <c r="AL312" s="252">
        <f>ROUND(AK312*事業まとめ!$Q$6,2)</f>
        <v>0</v>
      </c>
      <c r="AM312" s="254">
        <f t="shared" si="20"/>
        <v>0</v>
      </c>
      <c r="AN312" s="254">
        <f t="shared" si="20"/>
        <v>0</v>
      </c>
      <c r="AO312" s="259"/>
      <c r="AP312" s="260">
        <f t="shared" si="19"/>
        <v>0</v>
      </c>
      <c r="AQ312" s="259"/>
      <c r="AR312" s="257"/>
      <c r="AS312" s="257"/>
      <c r="AT312" s="257"/>
      <c r="AU312" s="257"/>
      <c r="AV312" s="257"/>
      <c r="AW312" s="257"/>
    </row>
    <row r="313" spans="2:49" s="265" customFormat="1" x14ac:dyDescent="0.4">
      <c r="B313" s="251"/>
      <c r="C313" s="251"/>
      <c r="D313" s="251"/>
      <c r="E313" s="251"/>
      <c r="F313" s="251"/>
      <c r="G313" s="251"/>
      <c r="H313" s="251"/>
      <c r="I313" s="251"/>
      <c r="J313" s="251"/>
      <c r="K313" s="251"/>
      <c r="L313" s="251"/>
      <c r="M313" s="251"/>
      <c r="N313" s="251"/>
      <c r="O313" s="251"/>
      <c r="P313" s="251"/>
      <c r="Q313" s="251"/>
      <c r="R313" s="251"/>
      <c r="S313" s="251"/>
      <c r="T313" s="251"/>
      <c r="U313" s="251"/>
      <c r="V313" s="251"/>
      <c r="W313" s="251"/>
      <c r="X313" s="251"/>
      <c r="Y313" s="251"/>
      <c r="Z313" s="251"/>
      <c r="AA313" s="251"/>
      <c r="AB313" s="252">
        <f t="shared" si="17"/>
        <v>0</v>
      </c>
      <c r="AC313" s="252">
        <f>ROUND(AB313*事業まとめ!$Q$6,2)</f>
        <v>0</v>
      </c>
      <c r="AD313" s="253"/>
      <c r="AE313" s="253"/>
      <c r="AF313" s="253"/>
      <c r="AG313" s="253"/>
      <c r="AH313" s="253"/>
      <c r="AI313" s="253"/>
      <c r="AJ313" s="253"/>
      <c r="AK313" s="252">
        <f t="shared" si="18"/>
        <v>0</v>
      </c>
      <c r="AL313" s="252">
        <f>ROUND(AK313*事業まとめ!$Q$6,2)</f>
        <v>0</v>
      </c>
      <c r="AM313" s="254">
        <f t="shared" si="20"/>
        <v>0</v>
      </c>
      <c r="AN313" s="254">
        <f t="shared" si="20"/>
        <v>0</v>
      </c>
      <c r="AO313" s="259"/>
      <c r="AP313" s="260">
        <f t="shared" si="19"/>
        <v>0</v>
      </c>
      <c r="AQ313" s="259"/>
      <c r="AR313" s="257"/>
      <c r="AS313" s="257"/>
      <c r="AT313" s="257"/>
      <c r="AU313" s="257"/>
      <c r="AV313" s="257"/>
      <c r="AW313" s="257"/>
    </row>
    <row r="314" spans="2:49" s="265" customFormat="1" x14ac:dyDescent="0.4">
      <c r="B314" s="251"/>
      <c r="C314" s="251"/>
      <c r="D314" s="251"/>
      <c r="E314" s="251"/>
      <c r="F314" s="251"/>
      <c r="G314" s="251"/>
      <c r="H314" s="251"/>
      <c r="I314" s="251"/>
      <c r="J314" s="251"/>
      <c r="K314" s="251"/>
      <c r="L314" s="251"/>
      <c r="M314" s="251"/>
      <c r="N314" s="251"/>
      <c r="O314" s="251"/>
      <c r="P314" s="251"/>
      <c r="Q314" s="251"/>
      <c r="R314" s="251"/>
      <c r="S314" s="251"/>
      <c r="T314" s="251"/>
      <c r="U314" s="251"/>
      <c r="V314" s="251"/>
      <c r="W314" s="251"/>
      <c r="X314" s="251"/>
      <c r="Y314" s="251"/>
      <c r="Z314" s="251"/>
      <c r="AA314" s="251"/>
      <c r="AB314" s="252">
        <f t="shared" si="17"/>
        <v>0</v>
      </c>
      <c r="AC314" s="252">
        <f>ROUND(AB314*事業まとめ!$Q$6,2)</f>
        <v>0</v>
      </c>
      <c r="AD314" s="253"/>
      <c r="AE314" s="253"/>
      <c r="AF314" s="253"/>
      <c r="AG314" s="253"/>
      <c r="AH314" s="253"/>
      <c r="AI314" s="253"/>
      <c r="AJ314" s="253"/>
      <c r="AK314" s="252">
        <f t="shared" si="18"/>
        <v>0</v>
      </c>
      <c r="AL314" s="252">
        <f>ROUND(AK314*事業まとめ!$Q$6,2)</f>
        <v>0</v>
      </c>
      <c r="AM314" s="254">
        <f t="shared" si="20"/>
        <v>0</v>
      </c>
      <c r="AN314" s="254">
        <f t="shared" si="20"/>
        <v>0</v>
      </c>
      <c r="AO314" s="259"/>
      <c r="AP314" s="260">
        <f t="shared" si="19"/>
        <v>0</v>
      </c>
      <c r="AQ314" s="259"/>
      <c r="AR314" s="257"/>
      <c r="AS314" s="257"/>
      <c r="AT314" s="257"/>
      <c r="AU314" s="257"/>
      <c r="AV314" s="257"/>
      <c r="AW314" s="257"/>
    </row>
    <row r="315" spans="2:49" s="265" customFormat="1" x14ac:dyDescent="0.4">
      <c r="B315" s="251"/>
      <c r="C315" s="251"/>
      <c r="D315" s="251"/>
      <c r="E315" s="251"/>
      <c r="F315" s="251"/>
      <c r="G315" s="251"/>
      <c r="H315" s="251"/>
      <c r="I315" s="251"/>
      <c r="J315" s="251"/>
      <c r="K315" s="251"/>
      <c r="L315" s="251"/>
      <c r="M315" s="251"/>
      <c r="N315" s="251"/>
      <c r="O315" s="251"/>
      <c r="P315" s="251"/>
      <c r="Q315" s="251"/>
      <c r="R315" s="251"/>
      <c r="S315" s="251"/>
      <c r="T315" s="251"/>
      <c r="U315" s="251"/>
      <c r="V315" s="251"/>
      <c r="W315" s="251"/>
      <c r="X315" s="251"/>
      <c r="Y315" s="251"/>
      <c r="Z315" s="251"/>
      <c r="AA315" s="251"/>
      <c r="AB315" s="252">
        <f t="shared" si="17"/>
        <v>0</v>
      </c>
      <c r="AC315" s="252">
        <f>ROUND(AB315*事業まとめ!$Q$6,2)</f>
        <v>0</v>
      </c>
      <c r="AD315" s="253"/>
      <c r="AE315" s="253"/>
      <c r="AF315" s="253"/>
      <c r="AG315" s="253"/>
      <c r="AH315" s="253"/>
      <c r="AI315" s="253"/>
      <c r="AJ315" s="253"/>
      <c r="AK315" s="252">
        <f t="shared" si="18"/>
        <v>0</v>
      </c>
      <c r="AL315" s="252">
        <f>ROUND(AK315*事業まとめ!$Q$6,2)</f>
        <v>0</v>
      </c>
      <c r="AM315" s="254">
        <f t="shared" si="20"/>
        <v>0</v>
      </c>
      <c r="AN315" s="254">
        <f t="shared" si="20"/>
        <v>0</v>
      </c>
      <c r="AO315" s="259"/>
      <c r="AP315" s="260">
        <f t="shared" si="19"/>
        <v>0</v>
      </c>
      <c r="AQ315" s="259"/>
      <c r="AR315" s="257"/>
      <c r="AS315" s="257"/>
      <c r="AT315" s="257"/>
      <c r="AU315" s="257"/>
      <c r="AV315" s="257"/>
      <c r="AW315" s="257"/>
    </row>
    <row r="316" spans="2:49" s="265" customFormat="1" x14ac:dyDescent="0.4">
      <c r="B316" s="251"/>
      <c r="C316" s="251"/>
      <c r="D316" s="251"/>
      <c r="E316" s="251"/>
      <c r="F316" s="251"/>
      <c r="G316" s="251"/>
      <c r="H316" s="251"/>
      <c r="I316" s="251"/>
      <c r="J316" s="251"/>
      <c r="K316" s="251"/>
      <c r="L316" s="251"/>
      <c r="M316" s="251"/>
      <c r="N316" s="251"/>
      <c r="O316" s="251"/>
      <c r="P316" s="251"/>
      <c r="Q316" s="251"/>
      <c r="R316" s="251"/>
      <c r="S316" s="251"/>
      <c r="T316" s="251"/>
      <c r="U316" s="251"/>
      <c r="V316" s="251"/>
      <c r="W316" s="251"/>
      <c r="X316" s="251"/>
      <c r="Y316" s="251"/>
      <c r="Z316" s="251"/>
      <c r="AA316" s="251"/>
      <c r="AB316" s="252">
        <f t="shared" si="17"/>
        <v>0</v>
      </c>
      <c r="AC316" s="252">
        <f>ROUND(AB316*事業まとめ!$Q$6,2)</f>
        <v>0</v>
      </c>
      <c r="AD316" s="253"/>
      <c r="AE316" s="253"/>
      <c r="AF316" s="253"/>
      <c r="AG316" s="253"/>
      <c r="AH316" s="253"/>
      <c r="AI316" s="253"/>
      <c r="AJ316" s="253"/>
      <c r="AK316" s="252">
        <f t="shared" si="18"/>
        <v>0</v>
      </c>
      <c r="AL316" s="252">
        <f>ROUND(AK316*事業まとめ!$Q$6,2)</f>
        <v>0</v>
      </c>
      <c r="AM316" s="254">
        <f t="shared" si="20"/>
        <v>0</v>
      </c>
      <c r="AN316" s="254">
        <f t="shared" si="20"/>
        <v>0</v>
      </c>
      <c r="AO316" s="259"/>
      <c r="AP316" s="260">
        <f t="shared" si="19"/>
        <v>0</v>
      </c>
      <c r="AQ316" s="259"/>
      <c r="AR316" s="257"/>
      <c r="AS316" s="257"/>
      <c r="AT316" s="257"/>
      <c r="AU316" s="257"/>
      <c r="AV316" s="257"/>
      <c r="AW316" s="257"/>
    </row>
    <row r="317" spans="2:49" s="265" customFormat="1" x14ac:dyDescent="0.4">
      <c r="B317" s="251"/>
      <c r="C317" s="251"/>
      <c r="D317" s="251"/>
      <c r="E317" s="251"/>
      <c r="F317" s="251"/>
      <c r="G317" s="251"/>
      <c r="H317" s="251"/>
      <c r="I317" s="251"/>
      <c r="J317" s="251"/>
      <c r="K317" s="251"/>
      <c r="L317" s="251"/>
      <c r="M317" s="251"/>
      <c r="N317" s="251"/>
      <c r="O317" s="251"/>
      <c r="P317" s="251"/>
      <c r="Q317" s="251"/>
      <c r="R317" s="251"/>
      <c r="S317" s="251"/>
      <c r="T317" s="251"/>
      <c r="U317" s="251"/>
      <c r="V317" s="251"/>
      <c r="W317" s="251"/>
      <c r="X317" s="251"/>
      <c r="Y317" s="251"/>
      <c r="Z317" s="251"/>
      <c r="AA317" s="251"/>
      <c r="AB317" s="252">
        <f t="shared" si="17"/>
        <v>0</v>
      </c>
      <c r="AC317" s="252">
        <f>ROUND(AB317*事業まとめ!$Q$6,2)</f>
        <v>0</v>
      </c>
      <c r="AD317" s="253"/>
      <c r="AE317" s="253"/>
      <c r="AF317" s="253"/>
      <c r="AG317" s="253"/>
      <c r="AH317" s="253"/>
      <c r="AI317" s="253"/>
      <c r="AJ317" s="253"/>
      <c r="AK317" s="252">
        <f t="shared" si="18"/>
        <v>0</v>
      </c>
      <c r="AL317" s="252">
        <f>ROUND(AK317*事業まとめ!$Q$6,2)</f>
        <v>0</v>
      </c>
      <c r="AM317" s="254">
        <f t="shared" si="20"/>
        <v>0</v>
      </c>
      <c r="AN317" s="254">
        <f t="shared" si="20"/>
        <v>0</v>
      </c>
      <c r="AO317" s="259"/>
      <c r="AP317" s="260">
        <f t="shared" si="19"/>
        <v>0</v>
      </c>
      <c r="AQ317" s="259"/>
      <c r="AR317" s="257"/>
      <c r="AS317" s="257"/>
      <c r="AT317" s="257"/>
      <c r="AU317" s="257"/>
      <c r="AV317" s="257"/>
      <c r="AW317" s="257"/>
    </row>
    <row r="318" spans="2:49" s="265" customFormat="1" x14ac:dyDescent="0.4">
      <c r="B318" s="251"/>
      <c r="C318" s="251"/>
      <c r="D318" s="251"/>
      <c r="E318" s="251"/>
      <c r="F318" s="251"/>
      <c r="G318" s="251"/>
      <c r="H318" s="251"/>
      <c r="I318" s="251"/>
      <c r="J318" s="251"/>
      <c r="K318" s="251"/>
      <c r="L318" s="251"/>
      <c r="M318" s="251"/>
      <c r="N318" s="251"/>
      <c r="O318" s="251"/>
      <c r="P318" s="251"/>
      <c r="Q318" s="251"/>
      <c r="R318" s="251"/>
      <c r="S318" s="251"/>
      <c r="T318" s="251"/>
      <c r="U318" s="251"/>
      <c r="V318" s="251"/>
      <c r="W318" s="251"/>
      <c r="X318" s="251"/>
      <c r="Y318" s="251"/>
      <c r="Z318" s="251"/>
      <c r="AA318" s="251"/>
      <c r="AB318" s="252">
        <f t="shared" si="17"/>
        <v>0</v>
      </c>
      <c r="AC318" s="252">
        <f>ROUND(AB318*事業まとめ!$Q$6,2)</f>
        <v>0</v>
      </c>
      <c r="AD318" s="253"/>
      <c r="AE318" s="253"/>
      <c r="AF318" s="253"/>
      <c r="AG318" s="253"/>
      <c r="AH318" s="253"/>
      <c r="AI318" s="253"/>
      <c r="AJ318" s="253"/>
      <c r="AK318" s="252">
        <f t="shared" si="18"/>
        <v>0</v>
      </c>
      <c r="AL318" s="252">
        <f>ROUND(AK318*事業まとめ!$Q$6,2)</f>
        <v>0</v>
      </c>
      <c r="AM318" s="254">
        <f t="shared" si="20"/>
        <v>0</v>
      </c>
      <c r="AN318" s="254">
        <f t="shared" si="20"/>
        <v>0</v>
      </c>
      <c r="AO318" s="259"/>
      <c r="AP318" s="260">
        <f t="shared" si="19"/>
        <v>0</v>
      </c>
      <c r="AQ318" s="259"/>
      <c r="AR318" s="257"/>
      <c r="AS318" s="257"/>
      <c r="AT318" s="257"/>
      <c r="AU318" s="257"/>
      <c r="AV318" s="257"/>
      <c r="AW318" s="257"/>
    </row>
    <row r="319" spans="2:49" s="265" customFormat="1" x14ac:dyDescent="0.4">
      <c r="B319" s="251"/>
      <c r="C319" s="251"/>
      <c r="D319" s="251"/>
      <c r="E319" s="251"/>
      <c r="F319" s="251"/>
      <c r="G319" s="251"/>
      <c r="H319" s="251"/>
      <c r="I319" s="251"/>
      <c r="J319" s="251"/>
      <c r="K319" s="251"/>
      <c r="L319" s="251"/>
      <c r="M319" s="251"/>
      <c r="N319" s="251"/>
      <c r="O319" s="251"/>
      <c r="P319" s="251"/>
      <c r="Q319" s="251"/>
      <c r="R319" s="251"/>
      <c r="S319" s="251"/>
      <c r="T319" s="251"/>
      <c r="U319" s="251"/>
      <c r="V319" s="251"/>
      <c r="W319" s="251"/>
      <c r="X319" s="251"/>
      <c r="Y319" s="251"/>
      <c r="Z319" s="251"/>
      <c r="AA319" s="251"/>
      <c r="AB319" s="252">
        <f t="shared" si="17"/>
        <v>0</v>
      </c>
      <c r="AC319" s="252">
        <f>ROUND(AB319*事業まとめ!$Q$6,2)</f>
        <v>0</v>
      </c>
      <c r="AD319" s="253"/>
      <c r="AE319" s="253"/>
      <c r="AF319" s="253"/>
      <c r="AG319" s="253"/>
      <c r="AH319" s="253"/>
      <c r="AI319" s="253"/>
      <c r="AJ319" s="253"/>
      <c r="AK319" s="252">
        <f t="shared" si="18"/>
        <v>0</v>
      </c>
      <c r="AL319" s="252">
        <f>ROUND(AK319*事業まとめ!$Q$6,2)</f>
        <v>0</v>
      </c>
      <c r="AM319" s="254">
        <f t="shared" si="20"/>
        <v>0</v>
      </c>
      <c r="AN319" s="254">
        <f t="shared" si="20"/>
        <v>0</v>
      </c>
      <c r="AO319" s="259"/>
      <c r="AP319" s="260">
        <f t="shared" si="19"/>
        <v>0</v>
      </c>
      <c r="AQ319" s="259"/>
      <c r="AR319" s="257"/>
      <c r="AS319" s="257"/>
      <c r="AT319" s="257"/>
      <c r="AU319" s="257"/>
      <c r="AV319" s="257"/>
      <c r="AW319" s="257"/>
    </row>
    <row r="320" spans="2:49" s="265" customFormat="1" x14ac:dyDescent="0.4">
      <c r="B320" s="251"/>
      <c r="C320" s="251"/>
      <c r="D320" s="251"/>
      <c r="E320" s="251"/>
      <c r="F320" s="251"/>
      <c r="G320" s="251"/>
      <c r="H320" s="251"/>
      <c r="I320" s="251"/>
      <c r="J320" s="251"/>
      <c r="K320" s="251"/>
      <c r="L320" s="251"/>
      <c r="M320" s="251"/>
      <c r="N320" s="251"/>
      <c r="O320" s="251"/>
      <c r="P320" s="251"/>
      <c r="Q320" s="251"/>
      <c r="R320" s="251"/>
      <c r="S320" s="251"/>
      <c r="T320" s="251"/>
      <c r="U320" s="251"/>
      <c r="V320" s="251"/>
      <c r="W320" s="251"/>
      <c r="X320" s="251"/>
      <c r="Y320" s="251"/>
      <c r="Z320" s="251"/>
      <c r="AA320" s="251"/>
      <c r="AB320" s="252">
        <f t="shared" si="17"/>
        <v>0</v>
      </c>
      <c r="AC320" s="252">
        <f>ROUND(AB320*事業まとめ!$Q$6,2)</f>
        <v>0</v>
      </c>
      <c r="AD320" s="253"/>
      <c r="AE320" s="253"/>
      <c r="AF320" s="253"/>
      <c r="AG320" s="253"/>
      <c r="AH320" s="253"/>
      <c r="AI320" s="253"/>
      <c r="AJ320" s="253"/>
      <c r="AK320" s="252">
        <f t="shared" si="18"/>
        <v>0</v>
      </c>
      <c r="AL320" s="252">
        <f>ROUND(AK320*事業まとめ!$Q$6,2)</f>
        <v>0</v>
      </c>
      <c r="AM320" s="254">
        <f t="shared" si="20"/>
        <v>0</v>
      </c>
      <c r="AN320" s="254">
        <f t="shared" si="20"/>
        <v>0</v>
      </c>
      <c r="AO320" s="259"/>
      <c r="AP320" s="260">
        <f t="shared" si="19"/>
        <v>0</v>
      </c>
      <c r="AQ320" s="259"/>
      <c r="AR320" s="257"/>
      <c r="AS320" s="257"/>
      <c r="AT320" s="257"/>
      <c r="AU320" s="257"/>
      <c r="AV320" s="257"/>
      <c r="AW320" s="257"/>
    </row>
    <row r="321" spans="2:49" s="265" customFormat="1" x14ac:dyDescent="0.4">
      <c r="B321" s="251"/>
      <c r="C321" s="251"/>
      <c r="D321" s="251"/>
      <c r="E321" s="251"/>
      <c r="F321" s="251"/>
      <c r="G321" s="251"/>
      <c r="H321" s="251"/>
      <c r="I321" s="251"/>
      <c r="J321" s="251"/>
      <c r="K321" s="251"/>
      <c r="L321" s="251"/>
      <c r="M321" s="251"/>
      <c r="N321" s="251"/>
      <c r="O321" s="251"/>
      <c r="P321" s="251"/>
      <c r="Q321" s="251"/>
      <c r="R321" s="251"/>
      <c r="S321" s="251"/>
      <c r="T321" s="251"/>
      <c r="U321" s="251"/>
      <c r="V321" s="251"/>
      <c r="W321" s="251"/>
      <c r="X321" s="251"/>
      <c r="Y321" s="251"/>
      <c r="Z321" s="251"/>
      <c r="AA321" s="251"/>
      <c r="AB321" s="252">
        <f t="shared" si="17"/>
        <v>0</v>
      </c>
      <c r="AC321" s="252">
        <f>ROUND(AB321*事業まとめ!$Q$6,2)</f>
        <v>0</v>
      </c>
      <c r="AD321" s="253"/>
      <c r="AE321" s="253"/>
      <c r="AF321" s="253"/>
      <c r="AG321" s="253"/>
      <c r="AH321" s="253"/>
      <c r="AI321" s="253"/>
      <c r="AJ321" s="253"/>
      <c r="AK321" s="252">
        <f t="shared" si="18"/>
        <v>0</v>
      </c>
      <c r="AL321" s="252">
        <f>ROUND(AK321*事業まとめ!$Q$6,2)</f>
        <v>0</v>
      </c>
      <c r="AM321" s="254">
        <f t="shared" si="20"/>
        <v>0</v>
      </c>
      <c r="AN321" s="254">
        <f t="shared" si="20"/>
        <v>0</v>
      </c>
      <c r="AO321" s="259"/>
      <c r="AP321" s="260">
        <f t="shared" si="19"/>
        <v>0</v>
      </c>
      <c r="AQ321" s="259"/>
      <c r="AR321" s="257"/>
      <c r="AS321" s="257"/>
      <c r="AT321" s="257"/>
      <c r="AU321" s="257"/>
      <c r="AV321" s="257"/>
      <c r="AW321" s="257"/>
    </row>
    <row r="322" spans="2:49" s="265" customFormat="1" x14ac:dyDescent="0.4">
      <c r="B322" s="251"/>
      <c r="C322" s="251"/>
      <c r="D322" s="251"/>
      <c r="E322" s="251"/>
      <c r="F322" s="251"/>
      <c r="G322" s="251"/>
      <c r="H322" s="251"/>
      <c r="I322" s="251"/>
      <c r="J322" s="251"/>
      <c r="K322" s="251"/>
      <c r="L322" s="251"/>
      <c r="M322" s="251"/>
      <c r="N322" s="251"/>
      <c r="O322" s="251"/>
      <c r="P322" s="251"/>
      <c r="Q322" s="251"/>
      <c r="R322" s="251"/>
      <c r="S322" s="251"/>
      <c r="T322" s="251"/>
      <c r="U322" s="251"/>
      <c r="V322" s="251"/>
      <c r="W322" s="251"/>
      <c r="X322" s="251"/>
      <c r="Y322" s="251"/>
      <c r="Z322" s="251"/>
      <c r="AA322" s="251"/>
      <c r="AB322" s="252">
        <f t="shared" si="17"/>
        <v>0</v>
      </c>
      <c r="AC322" s="252">
        <f>ROUND(AB322*事業まとめ!$Q$6,2)</f>
        <v>0</v>
      </c>
      <c r="AD322" s="253"/>
      <c r="AE322" s="253"/>
      <c r="AF322" s="253"/>
      <c r="AG322" s="253"/>
      <c r="AH322" s="253"/>
      <c r="AI322" s="253"/>
      <c r="AJ322" s="253"/>
      <c r="AK322" s="252">
        <f t="shared" si="18"/>
        <v>0</v>
      </c>
      <c r="AL322" s="252">
        <f>ROUND(AK322*事業まとめ!$Q$6,2)</f>
        <v>0</v>
      </c>
      <c r="AM322" s="254">
        <f t="shared" si="20"/>
        <v>0</v>
      </c>
      <c r="AN322" s="254">
        <f t="shared" si="20"/>
        <v>0</v>
      </c>
      <c r="AO322" s="259"/>
      <c r="AP322" s="260">
        <f t="shared" si="19"/>
        <v>0</v>
      </c>
      <c r="AQ322" s="259"/>
      <c r="AR322" s="257"/>
      <c r="AS322" s="257"/>
      <c r="AT322" s="257"/>
      <c r="AU322" s="257"/>
      <c r="AV322" s="257"/>
      <c r="AW322" s="257"/>
    </row>
    <row r="323" spans="2:49" s="265" customFormat="1" x14ac:dyDescent="0.4">
      <c r="B323" s="251"/>
      <c r="C323" s="251"/>
      <c r="D323" s="251"/>
      <c r="E323" s="251"/>
      <c r="F323" s="251"/>
      <c r="G323" s="251"/>
      <c r="H323" s="251"/>
      <c r="I323" s="251"/>
      <c r="J323" s="251"/>
      <c r="K323" s="251"/>
      <c r="L323" s="251"/>
      <c r="M323" s="251"/>
      <c r="N323" s="251"/>
      <c r="O323" s="251"/>
      <c r="P323" s="251"/>
      <c r="Q323" s="251"/>
      <c r="R323" s="251"/>
      <c r="S323" s="251"/>
      <c r="T323" s="251"/>
      <c r="U323" s="251"/>
      <c r="V323" s="251"/>
      <c r="W323" s="251"/>
      <c r="X323" s="251"/>
      <c r="Y323" s="251"/>
      <c r="Z323" s="251"/>
      <c r="AA323" s="251"/>
      <c r="AB323" s="252">
        <f t="shared" si="17"/>
        <v>0</v>
      </c>
      <c r="AC323" s="252">
        <f>ROUND(AB323*事業まとめ!$Q$6,2)</f>
        <v>0</v>
      </c>
      <c r="AD323" s="253"/>
      <c r="AE323" s="253"/>
      <c r="AF323" s="253"/>
      <c r="AG323" s="253"/>
      <c r="AH323" s="253"/>
      <c r="AI323" s="253"/>
      <c r="AJ323" s="253"/>
      <c r="AK323" s="252">
        <f t="shared" si="18"/>
        <v>0</v>
      </c>
      <c r="AL323" s="252">
        <f>ROUND(AK323*事業まとめ!$Q$6,2)</f>
        <v>0</v>
      </c>
      <c r="AM323" s="254">
        <f t="shared" si="20"/>
        <v>0</v>
      </c>
      <c r="AN323" s="254">
        <f t="shared" si="20"/>
        <v>0</v>
      </c>
      <c r="AO323" s="259"/>
      <c r="AP323" s="260">
        <f t="shared" si="19"/>
        <v>0</v>
      </c>
      <c r="AQ323" s="259"/>
      <c r="AR323" s="257"/>
      <c r="AS323" s="257"/>
      <c r="AT323" s="257"/>
      <c r="AU323" s="257"/>
      <c r="AV323" s="257"/>
      <c r="AW323" s="257"/>
    </row>
    <row r="324" spans="2:49" s="265" customFormat="1" x14ac:dyDescent="0.4">
      <c r="B324" s="251"/>
      <c r="C324" s="251"/>
      <c r="D324" s="251"/>
      <c r="E324" s="251"/>
      <c r="F324" s="251"/>
      <c r="G324" s="251"/>
      <c r="H324" s="251"/>
      <c r="I324" s="251"/>
      <c r="J324" s="251"/>
      <c r="K324" s="251"/>
      <c r="L324" s="251"/>
      <c r="M324" s="251"/>
      <c r="N324" s="251"/>
      <c r="O324" s="251"/>
      <c r="P324" s="251"/>
      <c r="Q324" s="251"/>
      <c r="R324" s="251"/>
      <c r="S324" s="251"/>
      <c r="T324" s="251"/>
      <c r="U324" s="251"/>
      <c r="V324" s="251"/>
      <c r="W324" s="251"/>
      <c r="X324" s="251"/>
      <c r="Y324" s="251"/>
      <c r="Z324" s="251"/>
      <c r="AA324" s="251"/>
      <c r="AB324" s="252">
        <f t="shared" si="17"/>
        <v>0</v>
      </c>
      <c r="AC324" s="252">
        <f>ROUND(AB324*事業まとめ!$Q$6,2)</f>
        <v>0</v>
      </c>
      <c r="AD324" s="253"/>
      <c r="AE324" s="253"/>
      <c r="AF324" s="253"/>
      <c r="AG324" s="253"/>
      <c r="AH324" s="253"/>
      <c r="AI324" s="253"/>
      <c r="AJ324" s="253"/>
      <c r="AK324" s="252">
        <f t="shared" si="18"/>
        <v>0</v>
      </c>
      <c r="AL324" s="252">
        <f>ROUND(AK324*事業まとめ!$Q$6,2)</f>
        <v>0</v>
      </c>
      <c r="AM324" s="254">
        <f t="shared" si="20"/>
        <v>0</v>
      </c>
      <c r="AN324" s="254">
        <f t="shared" si="20"/>
        <v>0</v>
      </c>
      <c r="AO324" s="259"/>
      <c r="AP324" s="260">
        <f t="shared" si="19"/>
        <v>0</v>
      </c>
      <c r="AQ324" s="259"/>
      <c r="AR324" s="257"/>
      <c r="AS324" s="257"/>
      <c r="AT324" s="257"/>
      <c r="AU324" s="257"/>
      <c r="AV324" s="257"/>
      <c r="AW324" s="257"/>
    </row>
    <row r="325" spans="2:49" s="265" customFormat="1" x14ac:dyDescent="0.4">
      <c r="B325" s="251"/>
      <c r="C325" s="251"/>
      <c r="D325" s="251"/>
      <c r="E325" s="251"/>
      <c r="F325" s="251"/>
      <c r="G325" s="251"/>
      <c r="H325" s="251"/>
      <c r="I325" s="251"/>
      <c r="J325" s="251"/>
      <c r="K325" s="251"/>
      <c r="L325" s="251"/>
      <c r="M325" s="251"/>
      <c r="N325" s="251"/>
      <c r="O325" s="251"/>
      <c r="P325" s="251"/>
      <c r="Q325" s="251"/>
      <c r="R325" s="251"/>
      <c r="S325" s="251"/>
      <c r="T325" s="251"/>
      <c r="U325" s="251"/>
      <c r="V325" s="251"/>
      <c r="W325" s="251"/>
      <c r="X325" s="251"/>
      <c r="Y325" s="251"/>
      <c r="Z325" s="251"/>
      <c r="AA325" s="251"/>
      <c r="AB325" s="252">
        <f t="shared" si="17"/>
        <v>0</v>
      </c>
      <c r="AC325" s="252">
        <f>ROUND(AB325*事業まとめ!$Q$6,2)</f>
        <v>0</v>
      </c>
      <c r="AD325" s="253"/>
      <c r="AE325" s="253"/>
      <c r="AF325" s="253"/>
      <c r="AG325" s="253"/>
      <c r="AH325" s="253"/>
      <c r="AI325" s="253"/>
      <c r="AJ325" s="253"/>
      <c r="AK325" s="252">
        <f t="shared" si="18"/>
        <v>0</v>
      </c>
      <c r="AL325" s="252">
        <f>ROUND(AK325*事業まとめ!$Q$6,2)</f>
        <v>0</v>
      </c>
      <c r="AM325" s="254">
        <f t="shared" si="20"/>
        <v>0</v>
      </c>
      <c r="AN325" s="254">
        <f t="shared" si="20"/>
        <v>0</v>
      </c>
      <c r="AO325" s="259"/>
      <c r="AP325" s="260">
        <f t="shared" si="19"/>
        <v>0</v>
      </c>
      <c r="AQ325" s="259"/>
      <c r="AR325" s="257"/>
      <c r="AS325" s="257"/>
      <c r="AT325" s="257"/>
      <c r="AU325" s="257"/>
      <c r="AV325" s="257"/>
      <c r="AW325" s="257"/>
    </row>
    <row r="326" spans="2:49" s="265" customFormat="1" x14ac:dyDescent="0.4">
      <c r="B326" s="251"/>
      <c r="C326" s="251"/>
      <c r="D326" s="251"/>
      <c r="E326" s="251"/>
      <c r="F326" s="251"/>
      <c r="G326" s="251"/>
      <c r="H326" s="251"/>
      <c r="I326" s="251"/>
      <c r="J326" s="251"/>
      <c r="K326" s="251"/>
      <c r="L326" s="251"/>
      <c r="M326" s="251"/>
      <c r="N326" s="251"/>
      <c r="O326" s="251"/>
      <c r="P326" s="251"/>
      <c r="Q326" s="251"/>
      <c r="R326" s="251"/>
      <c r="S326" s="251"/>
      <c r="T326" s="251"/>
      <c r="U326" s="251"/>
      <c r="V326" s="251"/>
      <c r="W326" s="251"/>
      <c r="X326" s="251"/>
      <c r="Y326" s="251"/>
      <c r="Z326" s="251"/>
      <c r="AA326" s="251"/>
      <c r="AB326" s="252">
        <f t="shared" si="17"/>
        <v>0</v>
      </c>
      <c r="AC326" s="252">
        <f>ROUND(AB326*事業まとめ!$Q$6,2)</f>
        <v>0</v>
      </c>
      <c r="AD326" s="253"/>
      <c r="AE326" s="253"/>
      <c r="AF326" s="253"/>
      <c r="AG326" s="253"/>
      <c r="AH326" s="253"/>
      <c r="AI326" s="253"/>
      <c r="AJ326" s="253"/>
      <c r="AK326" s="252">
        <f t="shared" si="18"/>
        <v>0</v>
      </c>
      <c r="AL326" s="252">
        <f>ROUND(AK326*事業まとめ!$Q$6,2)</f>
        <v>0</v>
      </c>
      <c r="AM326" s="254">
        <f t="shared" si="20"/>
        <v>0</v>
      </c>
      <c r="AN326" s="254">
        <f t="shared" si="20"/>
        <v>0</v>
      </c>
      <c r="AO326" s="259"/>
      <c r="AP326" s="260">
        <f t="shared" si="19"/>
        <v>0</v>
      </c>
      <c r="AQ326" s="259"/>
      <c r="AR326" s="257"/>
      <c r="AS326" s="257"/>
      <c r="AT326" s="257"/>
      <c r="AU326" s="257"/>
      <c r="AV326" s="257"/>
      <c r="AW326" s="257"/>
    </row>
    <row r="327" spans="2:49" s="265" customFormat="1" x14ac:dyDescent="0.4">
      <c r="B327" s="251"/>
      <c r="C327" s="251"/>
      <c r="D327" s="251"/>
      <c r="E327" s="251"/>
      <c r="F327" s="251"/>
      <c r="G327" s="251"/>
      <c r="H327" s="251"/>
      <c r="I327" s="251"/>
      <c r="J327" s="251"/>
      <c r="K327" s="251"/>
      <c r="L327" s="251"/>
      <c r="M327" s="251"/>
      <c r="N327" s="251"/>
      <c r="O327" s="251"/>
      <c r="P327" s="251"/>
      <c r="Q327" s="251"/>
      <c r="R327" s="251"/>
      <c r="S327" s="251"/>
      <c r="T327" s="251"/>
      <c r="U327" s="251"/>
      <c r="V327" s="251"/>
      <c r="W327" s="251"/>
      <c r="X327" s="251"/>
      <c r="Y327" s="251"/>
      <c r="Z327" s="251"/>
      <c r="AA327" s="251"/>
      <c r="AB327" s="252">
        <f t="shared" si="17"/>
        <v>0</v>
      </c>
      <c r="AC327" s="252">
        <f>ROUND(AB327*事業まとめ!$Q$6,2)</f>
        <v>0</v>
      </c>
      <c r="AD327" s="253"/>
      <c r="AE327" s="253"/>
      <c r="AF327" s="253"/>
      <c r="AG327" s="253"/>
      <c r="AH327" s="253"/>
      <c r="AI327" s="253"/>
      <c r="AJ327" s="253"/>
      <c r="AK327" s="252">
        <f t="shared" si="18"/>
        <v>0</v>
      </c>
      <c r="AL327" s="252">
        <f>ROUND(AK327*事業まとめ!$Q$6,2)</f>
        <v>0</v>
      </c>
      <c r="AM327" s="254">
        <f t="shared" si="20"/>
        <v>0</v>
      </c>
      <c r="AN327" s="254">
        <f t="shared" si="20"/>
        <v>0</v>
      </c>
      <c r="AO327" s="259"/>
      <c r="AP327" s="260">
        <f t="shared" si="19"/>
        <v>0</v>
      </c>
      <c r="AQ327" s="259"/>
      <c r="AR327" s="257"/>
      <c r="AS327" s="257"/>
      <c r="AT327" s="257"/>
      <c r="AU327" s="257"/>
      <c r="AV327" s="257"/>
      <c r="AW327" s="257"/>
    </row>
    <row r="328" spans="2:49" s="265" customFormat="1" x14ac:dyDescent="0.4">
      <c r="B328" s="251"/>
      <c r="C328" s="251"/>
      <c r="D328" s="251"/>
      <c r="E328" s="251"/>
      <c r="F328" s="251"/>
      <c r="G328" s="251"/>
      <c r="H328" s="251"/>
      <c r="I328" s="251"/>
      <c r="J328" s="251"/>
      <c r="K328" s="251"/>
      <c r="L328" s="251"/>
      <c r="M328" s="251"/>
      <c r="N328" s="251"/>
      <c r="O328" s="251"/>
      <c r="P328" s="251"/>
      <c r="Q328" s="251"/>
      <c r="R328" s="251"/>
      <c r="S328" s="251"/>
      <c r="T328" s="251"/>
      <c r="U328" s="251"/>
      <c r="V328" s="251"/>
      <c r="W328" s="251"/>
      <c r="X328" s="251"/>
      <c r="Y328" s="251"/>
      <c r="Z328" s="251"/>
      <c r="AA328" s="251"/>
      <c r="AB328" s="252">
        <f t="shared" si="17"/>
        <v>0</v>
      </c>
      <c r="AC328" s="252">
        <f>ROUND(AB328*事業まとめ!$Q$6,2)</f>
        <v>0</v>
      </c>
      <c r="AD328" s="253"/>
      <c r="AE328" s="253"/>
      <c r="AF328" s="253"/>
      <c r="AG328" s="253"/>
      <c r="AH328" s="253"/>
      <c r="AI328" s="253"/>
      <c r="AJ328" s="253"/>
      <c r="AK328" s="252">
        <f t="shared" si="18"/>
        <v>0</v>
      </c>
      <c r="AL328" s="252">
        <f>ROUND(AK328*事業まとめ!$Q$6,2)</f>
        <v>0</v>
      </c>
      <c r="AM328" s="254">
        <f t="shared" si="20"/>
        <v>0</v>
      </c>
      <c r="AN328" s="254">
        <f t="shared" si="20"/>
        <v>0</v>
      </c>
      <c r="AO328" s="259"/>
      <c r="AP328" s="260">
        <f t="shared" si="19"/>
        <v>0</v>
      </c>
      <c r="AQ328" s="259"/>
      <c r="AR328" s="257"/>
      <c r="AS328" s="257"/>
      <c r="AT328" s="257"/>
      <c r="AU328" s="257"/>
      <c r="AV328" s="257"/>
      <c r="AW328" s="257"/>
    </row>
    <row r="329" spans="2:49" s="265" customFormat="1" x14ac:dyDescent="0.4">
      <c r="B329" s="251"/>
      <c r="C329" s="251"/>
      <c r="D329" s="251"/>
      <c r="E329" s="251"/>
      <c r="F329" s="251"/>
      <c r="G329" s="251"/>
      <c r="H329" s="251"/>
      <c r="I329" s="251"/>
      <c r="J329" s="251"/>
      <c r="K329" s="251"/>
      <c r="L329" s="251"/>
      <c r="M329" s="251"/>
      <c r="N329" s="251"/>
      <c r="O329" s="251"/>
      <c r="P329" s="251"/>
      <c r="Q329" s="251"/>
      <c r="R329" s="251"/>
      <c r="S329" s="251"/>
      <c r="T329" s="251"/>
      <c r="U329" s="251"/>
      <c r="V329" s="251"/>
      <c r="W329" s="251"/>
      <c r="X329" s="251"/>
      <c r="Y329" s="251"/>
      <c r="Z329" s="251"/>
      <c r="AA329" s="251"/>
      <c r="AB329" s="252">
        <f t="shared" si="17"/>
        <v>0</v>
      </c>
      <c r="AC329" s="252">
        <f>ROUND(AB329*事業まとめ!$Q$6,2)</f>
        <v>0</v>
      </c>
      <c r="AD329" s="253"/>
      <c r="AE329" s="253"/>
      <c r="AF329" s="253"/>
      <c r="AG329" s="253"/>
      <c r="AH329" s="253"/>
      <c r="AI329" s="253"/>
      <c r="AJ329" s="253"/>
      <c r="AK329" s="252">
        <f t="shared" si="18"/>
        <v>0</v>
      </c>
      <c r="AL329" s="252">
        <f>ROUND(AK329*事業まとめ!$Q$6,2)</f>
        <v>0</v>
      </c>
      <c r="AM329" s="254">
        <f t="shared" si="20"/>
        <v>0</v>
      </c>
      <c r="AN329" s="254">
        <f t="shared" si="20"/>
        <v>0</v>
      </c>
      <c r="AO329" s="259"/>
      <c r="AP329" s="260">
        <f t="shared" si="19"/>
        <v>0</v>
      </c>
      <c r="AQ329" s="259"/>
      <c r="AR329" s="257"/>
      <c r="AS329" s="257"/>
      <c r="AT329" s="257"/>
      <c r="AU329" s="257"/>
      <c r="AV329" s="257"/>
      <c r="AW329" s="257"/>
    </row>
    <row r="330" spans="2:49" s="265" customFormat="1" x14ac:dyDescent="0.4">
      <c r="B330" s="251"/>
      <c r="C330" s="251"/>
      <c r="D330" s="251"/>
      <c r="E330" s="251"/>
      <c r="F330" s="251"/>
      <c r="G330" s="251"/>
      <c r="H330" s="251"/>
      <c r="I330" s="251"/>
      <c r="J330" s="251"/>
      <c r="K330" s="251"/>
      <c r="L330" s="251"/>
      <c r="M330" s="251"/>
      <c r="N330" s="251"/>
      <c r="O330" s="251"/>
      <c r="P330" s="251"/>
      <c r="Q330" s="251"/>
      <c r="R330" s="251"/>
      <c r="S330" s="251"/>
      <c r="T330" s="251"/>
      <c r="U330" s="251"/>
      <c r="V330" s="251"/>
      <c r="W330" s="251"/>
      <c r="X330" s="251"/>
      <c r="Y330" s="251"/>
      <c r="Z330" s="251"/>
      <c r="AA330" s="251"/>
      <c r="AB330" s="252">
        <f t="shared" ref="AB330:AB393" si="21">IFERROR(ROUND($I330*$J330*Y330*AA330/1000,2),0)</f>
        <v>0</v>
      </c>
      <c r="AC330" s="252">
        <f>ROUND(AB330*事業まとめ!$Q$6,2)</f>
        <v>0</v>
      </c>
      <c r="AD330" s="253"/>
      <c r="AE330" s="253"/>
      <c r="AF330" s="253"/>
      <c r="AG330" s="253"/>
      <c r="AH330" s="253"/>
      <c r="AI330" s="253"/>
      <c r="AJ330" s="253"/>
      <c r="AK330" s="252">
        <f t="shared" ref="AK330:AK393" si="22">IFERROR(ROUND($I330*$J330*AI330*AJ330/1000,2),0)</f>
        <v>0</v>
      </c>
      <c r="AL330" s="252">
        <f>ROUND(AK330*事業まとめ!$Q$6,2)</f>
        <v>0</v>
      </c>
      <c r="AM330" s="254">
        <f t="shared" si="20"/>
        <v>0</v>
      </c>
      <c r="AN330" s="254">
        <f t="shared" si="20"/>
        <v>0</v>
      </c>
      <c r="AO330" s="259"/>
      <c r="AP330" s="260">
        <f t="shared" ref="AP330:AP393" si="23">IFERROR(AO330*AJ330,0)</f>
        <v>0</v>
      </c>
      <c r="AQ330" s="259"/>
      <c r="AR330" s="257"/>
      <c r="AS330" s="257"/>
      <c r="AT330" s="257"/>
      <c r="AU330" s="257"/>
      <c r="AV330" s="257"/>
      <c r="AW330" s="257"/>
    </row>
    <row r="331" spans="2:49" s="265" customFormat="1" x14ac:dyDescent="0.4">
      <c r="B331" s="251"/>
      <c r="C331" s="251"/>
      <c r="D331" s="251"/>
      <c r="E331" s="251"/>
      <c r="F331" s="251"/>
      <c r="G331" s="251"/>
      <c r="H331" s="251"/>
      <c r="I331" s="251"/>
      <c r="J331" s="251"/>
      <c r="K331" s="251"/>
      <c r="L331" s="251"/>
      <c r="M331" s="251"/>
      <c r="N331" s="251"/>
      <c r="O331" s="251"/>
      <c r="P331" s="251"/>
      <c r="Q331" s="251"/>
      <c r="R331" s="251"/>
      <c r="S331" s="251"/>
      <c r="T331" s="251"/>
      <c r="U331" s="251"/>
      <c r="V331" s="251"/>
      <c r="W331" s="251"/>
      <c r="X331" s="251"/>
      <c r="Y331" s="251"/>
      <c r="Z331" s="251"/>
      <c r="AA331" s="251"/>
      <c r="AB331" s="252">
        <f t="shared" si="21"/>
        <v>0</v>
      </c>
      <c r="AC331" s="252">
        <f>ROUND(AB331*事業まとめ!$Q$6,2)</f>
        <v>0</v>
      </c>
      <c r="AD331" s="253"/>
      <c r="AE331" s="253"/>
      <c r="AF331" s="253"/>
      <c r="AG331" s="253"/>
      <c r="AH331" s="253"/>
      <c r="AI331" s="253"/>
      <c r="AJ331" s="253"/>
      <c r="AK331" s="252">
        <f t="shared" si="22"/>
        <v>0</v>
      </c>
      <c r="AL331" s="252">
        <f>ROUND(AK331*事業まとめ!$Q$6,2)</f>
        <v>0</v>
      </c>
      <c r="AM331" s="254">
        <f t="shared" si="20"/>
        <v>0</v>
      </c>
      <c r="AN331" s="254">
        <f t="shared" si="20"/>
        <v>0</v>
      </c>
      <c r="AO331" s="259"/>
      <c r="AP331" s="260">
        <f t="shared" si="23"/>
        <v>0</v>
      </c>
      <c r="AQ331" s="259"/>
      <c r="AR331" s="257"/>
      <c r="AS331" s="257"/>
      <c r="AT331" s="257"/>
      <c r="AU331" s="257"/>
      <c r="AV331" s="257"/>
      <c r="AW331" s="257"/>
    </row>
    <row r="332" spans="2:49" s="265" customFormat="1" x14ac:dyDescent="0.4">
      <c r="B332" s="251"/>
      <c r="C332" s="251"/>
      <c r="D332" s="251"/>
      <c r="E332" s="251"/>
      <c r="F332" s="251"/>
      <c r="G332" s="251"/>
      <c r="H332" s="251"/>
      <c r="I332" s="251"/>
      <c r="J332" s="251"/>
      <c r="K332" s="251"/>
      <c r="L332" s="251"/>
      <c r="M332" s="251"/>
      <c r="N332" s="251"/>
      <c r="O332" s="251"/>
      <c r="P332" s="251"/>
      <c r="Q332" s="251"/>
      <c r="R332" s="251"/>
      <c r="S332" s="251"/>
      <c r="T332" s="251"/>
      <c r="U332" s="251"/>
      <c r="V332" s="251"/>
      <c r="W332" s="251"/>
      <c r="X332" s="251"/>
      <c r="Y332" s="251"/>
      <c r="Z332" s="251"/>
      <c r="AA332" s="251"/>
      <c r="AB332" s="252">
        <f t="shared" si="21"/>
        <v>0</v>
      </c>
      <c r="AC332" s="252">
        <f>ROUND(AB332*事業まとめ!$Q$6,2)</f>
        <v>0</v>
      </c>
      <c r="AD332" s="253"/>
      <c r="AE332" s="253"/>
      <c r="AF332" s="253"/>
      <c r="AG332" s="253"/>
      <c r="AH332" s="253"/>
      <c r="AI332" s="253"/>
      <c r="AJ332" s="253"/>
      <c r="AK332" s="252">
        <f t="shared" si="22"/>
        <v>0</v>
      </c>
      <c r="AL332" s="252">
        <f>ROUND(AK332*事業まとめ!$Q$6,2)</f>
        <v>0</v>
      </c>
      <c r="AM332" s="254">
        <f t="shared" si="20"/>
        <v>0</v>
      </c>
      <c r="AN332" s="254">
        <f t="shared" si="20"/>
        <v>0</v>
      </c>
      <c r="AO332" s="259"/>
      <c r="AP332" s="260">
        <f t="shared" si="23"/>
        <v>0</v>
      </c>
      <c r="AQ332" s="259"/>
      <c r="AR332" s="257"/>
      <c r="AS332" s="257"/>
      <c r="AT332" s="257"/>
      <c r="AU332" s="257"/>
      <c r="AV332" s="257"/>
      <c r="AW332" s="257"/>
    </row>
    <row r="333" spans="2:49" s="265" customFormat="1" x14ac:dyDescent="0.4">
      <c r="B333" s="251"/>
      <c r="C333" s="251"/>
      <c r="D333" s="251"/>
      <c r="E333" s="251"/>
      <c r="F333" s="251"/>
      <c r="G333" s="251"/>
      <c r="H333" s="251"/>
      <c r="I333" s="251"/>
      <c r="J333" s="251"/>
      <c r="K333" s="251"/>
      <c r="L333" s="251"/>
      <c r="M333" s="251"/>
      <c r="N333" s="251"/>
      <c r="O333" s="251"/>
      <c r="P333" s="251"/>
      <c r="Q333" s="251"/>
      <c r="R333" s="251"/>
      <c r="S333" s="251"/>
      <c r="T333" s="251"/>
      <c r="U333" s="251"/>
      <c r="V333" s="251"/>
      <c r="W333" s="251"/>
      <c r="X333" s="251"/>
      <c r="Y333" s="251"/>
      <c r="Z333" s="251"/>
      <c r="AA333" s="251"/>
      <c r="AB333" s="252">
        <f t="shared" si="21"/>
        <v>0</v>
      </c>
      <c r="AC333" s="252">
        <f>ROUND(AB333*事業まとめ!$Q$6,2)</f>
        <v>0</v>
      </c>
      <c r="AD333" s="253"/>
      <c r="AE333" s="253"/>
      <c r="AF333" s="253"/>
      <c r="AG333" s="253"/>
      <c r="AH333" s="253"/>
      <c r="AI333" s="253"/>
      <c r="AJ333" s="253"/>
      <c r="AK333" s="252">
        <f t="shared" si="22"/>
        <v>0</v>
      </c>
      <c r="AL333" s="252">
        <f>ROUND(AK333*事業まとめ!$Q$6,2)</f>
        <v>0</v>
      </c>
      <c r="AM333" s="254">
        <f t="shared" si="20"/>
        <v>0</v>
      </c>
      <c r="AN333" s="254">
        <f t="shared" si="20"/>
        <v>0</v>
      </c>
      <c r="AO333" s="259"/>
      <c r="AP333" s="260">
        <f t="shared" si="23"/>
        <v>0</v>
      </c>
      <c r="AQ333" s="259"/>
      <c r="AR333" s="257"/>
      <c r="AS333" s="257"/>
      <c r="AT333" s="257"/>
      <c r="AU333" s="257"/>
      <c r="AV333" s="257"/>
      <c r="AW333" s="257"/>
    </row>
    <row r="334" spans="2:49" s="265" customFormat="1" x14ac:dyDescent="0.4">
      <c r="B334" s="251"/>
      <c r="C334" s="251"/>
      <c r="D334" s="251"/>
      <c r="E334" s="251"/>
      <c r="F334" s="251"/>
      <c r="G334" s="251"/>
      <c r="H334" s="251"/>
      <c r="I334" s="251"/>
      <c r="J334" s="251"/>
      <c r="K334" s="251"/>
      <c r="L334" s="251"/>
      <c r="M334" s="251"/>
      <c r="N334" s="251"/>
      <c r="O334" s="251"/>
      <c r="P334" s="251"/>
      <c r="Q334" s="251"/>
      <c r="R334" s="251"/>
      <c r="S334" s="251"/>
      <c r="T334" s="251"/>
      <c r="U334" s="251"/>
      <c r="V334" s="251"/>
      <c r="W334" s="251"/>
      <c r="X334" s="251"/>
      <c r="Y334" s="251"/>
      <c r="Z334" s="251"/>
      <c r="AA334" s="251"/>
      <c r="AB334" s="252">
        <f t="shared" si="21"/>
        <v>0</v>
      </c>
      <c r="AC334" s="252">
        <f>ROUND(AB334*事業まとめ!$Q$6,2)</f>
        <v>0</v>
      </c>
      <c r="AD334" s="253"/>
      <c r="AE334" s="253"/>
      <c r="AF334" s="253"/>
      <c r="AG334" s="253"/>
      <c r="AH334" s="253"/>
      <c r="AI334" s="253"/>
      <c r="AJ334" s="253"/>
      <c r="AK334" s="252">
        <f t="shared" si="22"/>
        <v>0</v>
      </c>
      <c r="AL334" s="252">
        <f>ROUND(AK334*事業まとめ!$Q$6,2)</f>
        <v>0</v>
      </c>
      <c r="AM334" s="254">
        <f t="shared" si="20"/>
        <v>0</v>
      </c>
      <c r="AN334" s="254">
        <f t="shared" si="20"/>
        <v>0</v>
      </c>
      <c r="AO334" s="259"/>
      <c r="AP334" s="260">
        <f t="shared" si="23"/>
        <v>0</v>
      </c>
      <c r="AQ334" s="259"/>
      <c r="AR334" s="257"/>
      <c r="AS334" s="257"/>
      <c r="AT334" s="257"/>
      <c r="AU334" s="257"/>
      <c r="AV334" s="257"/>
      <c r="AW334" s="257"/>
    </row>
    <row r="335" spans="2:49" s="265" customFormat="1" x14ac:dyDescent="0.4">
      <c r="B335" s="251"/>
      <c r="C335" s="251"/>
      <c r="D335" s="251"/>
      <c r="E335" s="251"/>
      <c r="F335" s="251"/>
      <c r="G335" s="251"/>
      <c r="H335" s="251"/>
      <c r="I335" s="251"/>
      <c r="J335" s="251"/>
      <c r="K335" s="251"/>
      <c r="L335" s="251"/>
      <c r="M335" s="251"/>
      <c r="N335" s="251"/>
      <c r="O335" s="251"/>
      <c r="P335" s="251"/>
      <c r="Q335" s="251"/>
      <c r="R335" s="251"/>
      <c r="S335" s="251"/>
      <c r="T335" s="251"/>
      <c r="U335" s="251"/>
      <c r="V335" s="251"/>
      <c r="W335" s="251"/>
      <c r="X335" s="251"/>
      <c r="Y335" s="251"/>
      <c r="Z335" s="251"/>
      <c r="AA335" s="251"/>
      <c r="AB335" s="252">
        <f t="shared" si="21"/>
        <v>0</v>
      </c>
      <c r="AC335" s="252">
        <f>ROUND(AB335*事業まとめ!$Q$6,2)</f>
        <v>0</v>
      </c>
      <c r="AD335" s="253"/>
      <c r="AE335" s="253"/>
      <c r="AF335" s="253"/>
      <c r="AG335" s="253"/>
      <c r="AH335" s="253"/>
      <c r="AI335" s="253"/>
      <c r="AJ335" s="253"/>
      <c r="AK335" s="252">
        <f t="shared" si="22"/>
        <v>0</v>
      </c>
      <c r="AL335" s="252">
        <f>ROUND(AK335*事業まとめ!$Q$6,2)</f>
        <v>0</v>
      </c>
      <c r="AM335" s="254">
        <f t="shared" si="20"/>
        <v>0</v>
      </c>
      <c r="AN335" s="254">
        <f t="shared" si="20"/>
        <v>0</v>
      </c>
      <c r="AO335" s="259"/>
      <c r="AP335" s="260">
        <f t="shared" si="23"/>
        <v>0</v>
      </c>
      <c r="AQ335" s="259"/>
      <c r="AR335" s="257"/>
      <c r="AS335" s="257"/>
      <c r="AT335" s="257"/>
      <c r="AU335" s="257"/>
      <c r="AV335" s="257"/>
      <c r="AW335" s="257"/>
    </row>
    <row r="336" spans="2:49" s="265" customFormat="1" x14ac:dyDescent="0.4">
      <c r="B336" s="251"/>
      <c r="C336" s="251"/>
      <c r="D336" s="251"/>
      <c r="E336" s="251"/>
      <c r="F336" s="251"/>
      <c r="G336" s="251"/>
      <c r="H336" s="251"/>
      <c r="I336" s="251"/>
      <c r="J336" s="251"/>
      <c r="K336" s="251"/>
      <c r="L336" s="251"/>
      <c r="M336" s="251"/>
      <c r="N336" s="251"/>
      <c r="O336" s="251"/>
      <c r="P336" s="251"/>
      <c r="Q336" s="251"/>
      <c r="R336" s="251"/>
      <c r="S336" s="251"/>
      <c r="T336" s="251"/>
      <c r="U336" s="251"/>
      <c r="V336" s="251"/>
      <c r="W336" s="251"/>
      <c r="X336" s="251"/>
      <c r="Y336" s="251"/>
      <c r="Z336" s="251"/>
      <c r="AA336" s="251"/>
      <c r="AB336" s="252">
        <f t="shared" si="21"/>
        <v>0</v>
      </c>
      <c r="AC336" s="252">
        <f>ROUND(AB336*事業まとめ!$Q$6,2)</f>
        <v>0</v>
      </c>
      <c r="AD336" s="253"/>
      <c r="AE336" s="253"/>
      <c r="AF336" s="253"/>
      <c r="AG336" s="253"/>
      <c r="AH336" s="253"/>
      <c r="AI336" s="253"/>
      <c r="AJ336" s="253"/>
      <c r="AK336" s="252">
        <f t="shared" si="22"/>
        <v>0</v>
      </c>
      <c r="AL336" s="252">
        <f>ROUND(AK336*事業まとめ!$Q$6,2)</f>
        <v>0</v>
      </c>
      <c r="AM336" s="254">
        <f t="shared" si="20"/>
        <v>0</v>
      </c>
      <c r="AN336" s="254">
        <f t="shared" si="20"/>
        <v>0</v>
      </c>
      <c r="AO336" s="259"/>
      <c r="AP336" s="260">
        <f t="shared" si="23"/>
        <v>0</v>
      </c>
      <c r="AQ336" s="259"/>
      <c r="AR336" s="257"/>
      <c r="AS336" s="257"/>
      <c r="AT336" s="257"/>
      <c r="AU336" s="257"/>
      <c r="AV336" s="257"/>
      <c r="AW336" s="257"/>
    </row>
    <row r="337" spans="2:49" s="265" customFormat="1" x14ac:dyDescent="0.4">
      <c r="B337" s="251"/>
      <c r="C337" s="251"/>
      <c r="D337" s="251"/>
      <c r="E337" s="251"/>
      <c r="F337" s="251"/>
      <c r="G337" s="251"/>
      <c r="H337" s="251"/>
      <c r="I337" s="251"/>
      <c r="J337" s="251"/>
      <c r="K337" s="251"/>
      <c r="L337" s="251"/>
      <c r="M337" s="251"/>
      <c r="N337" s="251"/>
      <c r="O337" s="251"/>
      <c r="P337" s="251"/>
      <c r="Q337" s="251"/>
      <c r="R337" s="251"/>
      <c r="S337" s="251"/>
      <c r="T337" s="251"/>
      <c r="U337" s="251"/>
      <c r="V337" s="251"/>
      <c r="W337" s="251"/>
      <c r="X337" s="251"/>
      <c r="Y337" s="251"/>
      <c r="Z337" s="251"/>
      <c r="AA337" s="251"/>
      <c r="AB337" s="252">
        <f t="shared" si="21"/>
        <v>0</v>
      </c>
      <c r="AC337" s="252">
        <f>ROUND(AB337*事業まとめ!$Q$6,2)</f>
        <v>0</v>
      </c>
      <c r="AD337" s="253"/>
      <c r="AE337" s="253"/>
      <c r="AF337" s="253"/>
      <c r="AG337" s="253"/>
      <c r="AH337" s="253"/>
      <c r="AI337" s="253"/>
      <c r="AJ337" s="253"/>
      <c r="AK337" s="252">
        <f t="shared" si="22"/>
        <v>0</v>
      </c>
      <c r="AL337" s="252">
        <f>ROUND(AK337*事業まとめ!$Q$6,2)</f>
        <v>0</v>
      </c>
      <c r="AM337" s="254">
        <f t="shared" si="20"/>
        <v>0</v>
      </c>
      <c r="AN337" s="254">
        <f t="shared" si="20"/>
        <v>0</v>
      </c>
      <c r="AO337" s="259"/>
      <c r="AP337" s="260">
        <f t="shared" si="23"/>
        <v>0</v>
      </c>
      <c r="AQ337" s="259"/>
      <c r="AR337" s="257"/>
      <c r="AS337" s="257"/>
      <c r="AT337" s="257"/>
      <c r="AU337" s="257"/>
      <c r="AV337" s="257"/>
      <c r="AW337" s="257"/>
    </row>
    <row r="338" spans="2:49" s="265" customFormat="1" x14ac:dyDescent="0.4">
      <c r="B338" s="251"/>
      <c r="C338" s="251"/>
      <c r="D338" s="251"/>
      <c r="E338" s="251"/>
      <c r="F338" s="251"/>
      <c r="G338" s="251"/>
      <c r="H338" s="251"/>
      <c r="I338" s="251"/>
      <c r="J338" s="251"/>
      <c r="K338" s="251"/>
      <c r="L338" s="251"/>
      <c r="M338" s="251"/>
      <c r="N338" s="251"/>
      <c r="O338" s="251"/>
      <c r="P338" s="251"/>
      <c r="Q338" s="251"/>
      <c r="R338" s="251"/>
      <c r="S338" s="251"/>
      <c r="T338" s="251"/>
      <c r="U338" s="251"/>
      <c r="V338" s="251"/>
      <c r="W338" s="251"/>
      <c r="X338" s="251"/>
      <c r="Y338" s="251"/>
      <c r="Z338" s="251"/>
      <c r="AA338" s="251"/>
      <c r="AB338" s="252">
        <f t="shared" si="21"/>
        <v>0</v>
      </c>
      <c r="AC338" s="252">
        <f>ROUND(AB338*事業まとめ!$Q$6,2)</f>
        <v>0</v>
      </c>
      <c r="AD338" s="253"/>
      <c r="AE338" s="253"/>
      <c r="AF338" s="253"/>
      <c r="AG338" s="253"/>
      <c r="AH338" s="253"/>
      <c r="AI338" s="253"/>
      <c r="AJ338" s="253"/>
      <c r="AK338" s="252">
        <f t="shared" si="22"/>
        <v>0</v>
      </c>
      <c r="AL338" s="252">
        <f>ROUND(AK338*事業まとめ!$Q$6,2)</f>
        <v>0</v>
      </c>
      <c r="AM338" s="254">
        <f t="shared" si="20"/>
        <v>0</v>
      </c>
      <c r="AN338" s="254">
        <f t="shared" si="20"/>
        <v>0</v>
      </c>
      <c r="AO338" s="259"/>
      <c r="AP338" s="260">
        <f t="shared" si="23"/>
        <v>0</v>
      </c>
      <c r="AQ338" s="259"/>
      <c r="AR338" s="257"/>
      <c r="AS338" s="257"/>
      <c r="AT338" s="257"/>
      <c r="AU338" s="257"/>
      <c r="AV338" s="257"/>
      <c r="AW338" s="257"/>
    </row>
    <row r="339" spans="2:49" s="265" customFormat="1" x14ac:dyDescent="0.4">
      <c r="B339" s="251"/>
      <c r="C339" s="251"/>
      <c r="D339" s="251"/>
      <c r="E339" s="251"/>
      <c r="F339" s="251"/>
      <c r="G339" s="251"/>
      <c r="H339" s="251"/>
      <c r="I339" s="251"/>
      <c r="J339" s="251"/>
      <c r="K339" s="251"/>
      <c r="L339" s="251"/>
      <c r="M339" s="251"/>
      <c r="N339" s="251"/>
      <c r="O339" s="251"/>
      <c r="P339" s="251"/>
      <c r="Q339" s="251"/>
      <c r="R339" s="251"/>
      <c r="S339" s="251"/>
      <c r="T339" s="251"/>
      <c r="U339" s="251"/>
      <c r="V339" s="251"/>
      <c r="W339" s="251"/>
      <c r="X339" s="251"/>
      <c r="Y339" s="251"/>
      <c r="Z339" s="251"/>
      <c r="AA339" s="251"/>
      <c r="AB339" s="252">
        <f t="shared" si="21"/>
        <v>0</v>
      </c>
      <c r="AC339" s="252">
        <f>ROUND(AB339*事業まとめ!$Q$6,2)</f>
        <v>0</v>
      </c>
      <c r="AD339" s="253"/>
      <c r="AE339" s="253"/>
      <c r="AF339" s="253"/>
      <c r="AG339" s="253"/>
      <c r="AH339" s="253"/>
      <c r="AI339" s="253"/>
      <c r="AJ339" s="253"/>
      <c r="AK339" s="252">
        <f t="shared" si="22"/>
        <v>0</v>
      </c>
      <c r="AL339" s="252">
        <f>ROUND(AK339*事業まとめ!$Q$6,2)</f>
        <v>0</v>
      </c>
      <c r="AM339" s="254">
        <f t="shared" si="20"/>
        <v>0</v>
      </c>
      <c r="AN339" s="254">
        <f t="shared" si="20"/>
        <v>0</v>
      </c>
      <c r="AO339" s="259"/>
      <c r="AP339" s="260">
        <f t="shared" si="23"/>
        <v>0</v>
      </c>
      <c r="AQ339" s="259"/>
      <c r="AR339" s="257"/>
      <c r="AS339" s="257"/>
      <c r="AT339" s="257"/>
      <c r="AU339" s="257"/>
      <c r="AV339" s="257"/>
      <c r="AW339" s="257"/>
    </row>
    <row r="340" spans="2:49" s="265" customFormat="1" x14ac:dyDescent="0.4">
      <c r="B340" s="251"/>
      <c r="C340" s="251"/>
      <c r="D340" s="251"/>
      <c r="E340" s="251"/>
      <c r="F340" s="251"/>
      <c r="G340" s="251"/>
      <c r="H340" s="251"/>
      <c r="I340" s="251"/>
      <c r="J340" s="251"/>
      <c r="K340" s="251"/>
      <c r="L340" s="251"/>
      <c r="M340" s="251"/>
      <c r="N340" s="251"/>
      <c r="O340" s="251"/>
      <c r="P340" s="251"/>
      <c r="Q340" s="251"/>
      <c r="R340" s="251"/>
      <c r="S340" s="251"/>
      <c r="T340" s="251"/>
      <c r="U340" s="251"/>
      <c r="V340" s="251"/>
      <c r="W340" s="251"/>
      <c r="X340" s="251"/>
      <c r="Y340" s="251"/>
      <c r="Z340" s="251"/>
      <c r="AA340" s="251"/>
      <c r="AB340" s="252">
        <f t="shared" si="21"/>
        <v>0</v>
      </c>
      <c r="AC340" s="252">
        <f>ROUND(AB340*事業まとめ!$Q$6,2)</f>
        <v>0</v>
      </c>
      <c r="AD340" s="253"/>
      <c r="AE340" s="253"/>
      <c r="AF340" s="253"/>
      <c r="AG340" s="253"/>
      <c r="AH340" s="253"/>
      <c r="AI340" s="253"/>
      <c r="AJ340" s="253"/>
      <c r="AK340" s="252">
        <f t="shared" si="22"/>
        <v>0</v>
      </c>
      <c r="AL340" s="252">
        <f>ROUND(AK340*事業まとめ!$Q$6,2)</f>
        <v>0</v>
      </c>
      <c r="AM340" s="254">
        <f t="shared" si="20"/>
        <v>0</v>
      </c>
      <c r="AN340" s="254">
        <f t="shared" si="20"/>
        <v>0</v>
      </c>
      <c r="AO340" s="259"/>
      <c r="AP340" s="260">
        <f t="shared" si="23"/>
        <v>0</v>
      </c>
      <c r="AQ340" s="259"/>
      <c r="AR340" s="257"/>
      <c r="AS340" s="257"/>
      <c r="AT340" s="257"/>
      <c r="AU340" s="257"/>
      <c r="AV340" s="257"/>
      <c r="AW340" s="257"/>
    </row>
    <row r="341" spans="2:49" s="265" customFormat="1" x14ac:dyDescent="0.4">
      <c r="B341" s="251"/>
      <c r="C341" s="251"/>
      <c r="D341" s="251"/>
      <c r="E341" s="251"/>
      <c r="F341" s="251"/>
      <c r="G341" s="251"/>
      <c r="H341" s="251"/>
      <c r="I341" s="251"/>
      <c r="J341" s="251"/>
      <c r="K341" s="251"/>
      <c r="L341" s="251"/>
      <c r="M341" s="251"/>
      <c r="N341" s="251"/>
      <c r="O341" s="251"/>
      <c r="P341" s="251"/>
      <c r="Q341" s="251"/>
      <c r="R341" s="251"/>
      <c r="S341" s="251"/>
      <c r="T341" s="251"/>
      <c r="U341" s="251"/>
      <c r="V341" s="251"/>
      <c r="W341" s="251"/>
      <c r="X341" s="251"/>
      <c r="Y341" s="251"/>
      <c r="Z341" s="251"/>
      <c r="AA341" s="251"/>
      <c r="AB341" s="252">
        <f t="shared" si="21"/>
        <v>0</v>
      </c>
      <c r="AC341" s="252">
        <f>ROUND(AB341*事業まとめ!$Q$6,2)</f>
        <v>0</v>
      </c>
      <c r="AD341" s="253"/>
      <c r="AE341" s="253"/>
      <c r="AF341" s="253"/>
      <c r="AG341" s="253"/>
      <c r="AH341" s="253"/>
      <c r="AI341" s="253"/>
      <c r="AJ341" s="253"/>
      <c r="AK341" s="252">
        <f t="shared" si="22"/>
        <v>0</v>
      </c>
      <c r="AL341" s="252">
        <f>ROUND(AK341*事業まとめ!$Q$6,2)</f>
        <v>0</v>
      </c>
      <c r="AM341" s="254">
        <f t="shared" si="20"/>
        <v>0</v>
      </c>
      <c r="AN341" s="254">
        <f t="shared" si="20"/>
        <v>0</v>
      </c>
      <c r="AO341" s="259"/>
      <c r="AP341" s="260">
        <f t="shared" si="23"/>
        <v>0</v>
      </c>
      <c r="AQ341" s="259"/>
      <c r="AR341" s="257"/>
      <c r="AS341" s="257"/>
      <c r="AT341" s="257"/>
      <c r="AU341" s="257"/>
      <c r="AV341" s="257"/>
      <c r="AW341" s="257"/>
    </row>
    <row r="342" spans="2:49" s="265" customFormat="1" x14ac:dyDescent="0.4">
      <c r="B342" s="251"/>
      <c r="C342" s="251"/>
      <c r="D342" s="251"/>
      <c r="E342" s="251"/>
      <c r="F342" s="251"/>
      <c r="G342" s="251"/>
      <c r="H342" s="251"/>
      <c r="I342" s="251"/>
      <c r="J342" s="251"/>
      <c r="K342" s="251"/>
      <c r="L342" s="251"/>
      <c r="M342" s="251"/>
      <c r="N342" s="251"/>
      <c r="O342" s="251"/>
      <c r="P342" s="251"/>
      <c r="Q342" s="251"/>
      <c r="R342" s="251"/>
      <c r="S342" s="251"/>
      <c r="T342" s="251"/>
      <c r="U342" s="251"/>
      <c r="V342" s="251"/>
      <c r="W342" s="251"/>
      <c r="X342" s="251"/>
      <c r="Y342" s="251"/>
      <c r="Z342" s="251"/>
      <c r="AA342" s="251"/>
      <c r="AB342" s="252">
        <f t="shared" si="21"/>
        <v>0</v>
      </c>
      <c r="AC342" s="252">
        <f>ROUND(AB342*事業まとめ!$Q$6,2)</f>
        <v>0</v>
      </c>
      <c r="AD342" s="253"/>
      <c r="AE342" s="253"/>
      <c r="AF342" s="253"/>
      <c r="AG342" s="253"/>
      <c r="AH342" s="253"/>
      <c r="AI342" s="253"/>
      <c r="AJ342" s="253"/>
      <c r="AK342" s="252">
        <f t="shared" si="22"/>
        <v>0</v>
      </c>
      <c r="AL342" s="252">
        <f>ROUND(AK342*事業まとめ!$Q$6,2)</f>
        <v>0</v>
      </c>
      <c r="AM342" s="254">
        <f t="shared" si="20"/>
        <v>0</v>
      </c>
      <c r="AN342" s="254">
        <f t="shared" si="20"/>
        <v>0</v>
      </c>
      <c r="AO342" s="259"/>
      <c r="AP342" s="260">
        <f t="shared" si="23"/>
        <v>0</v>
      </c>
      <c r="AQ342" s="259"/>
      <c r="AR342" s="257"/>
      <c r="AS342" s="257"/>
      <c r="AT342" s="257"/>
      <c r="AU342" s="257"/>
      <c r="AV342" s="257"/>
      <c r="AW342" s="257"/>
    </row>
    <row r="343" spans="2:49" s="265" customFormat="1" x14ac:dyDescent="0.4">
      <c r="B343" s="251"/>
      <c r="C343" s="251"/>
      <c r="D343" s="251"/>
      <c r="E343" s="251"/>
      <c r="F343" s="251"/>
      <c r="G343" s="251"/>
      <c r="H343" s="251"/>
      <c r="I343" s="251"/>
      <c r="J343" s="251"/>
      <c r="K343" s="251"/>
      <c r="L343" s="251"/>
      <c r="M343" s="251"/>
      <c r="N343" s="251"/>
      <c r="O343" s="251"/>
      <c r="P343" s="251"/>
      <c r="Q343" s="251"/>
      <c r="R343" s="251"/>
      <c r="S343" s="251"/>
      <c r="T343" s="251"/>
      <c r="U343" s="251"/>
      <c r="V343" s="251"/>
      <c r="W343" s="251"/>
      <c r="X343" s="251"/>
      <c r="Y343" s="251"/>
      <c r="Z343" s="251"/>
      <c r="AA343" s="251"/>
      <c r="AB343" s="252">
        <f t="shared" si="21"/>
        <v>0</v>
      </c>
      <c r="AC343" s="252">
        <f>ROUND(AB343*事業まとめ!$Q$6,2)</f>
        <v>0</v>
      </c>
      <c r="AD343" s="253"/>
      <c r="AE343" s="253"/>
      <c r="AF343" s="253"/>
      <c r="AG343" s="253"/>
      <c r="AH343" s="253"/>
      <c r="AI343" s="253"/>
      <c r="AJ343" s="253"/>
      <c r="AK343" s="252">
        <f t="shared" si="22"/>
        <v>0</v>
      </c>
      <c r="AL343" s="252">
        <f>ROUND(AK343*事業まとめ!$Q$6,2)</f>
        <v>0</v>
      </c>
      <c r="AM343" s="254">
        <f t="shared" ref="AM343:AN406" si="24">AB343-AK343</f>
        <v>0</v>
      </c>
      <c r="AN343" s="254">
        <f t="shared" si="24"/>
        <v>0</v>
      </c>
      <c r="AO343" s="259"/>
      <c r="AP343" s="260">
        <f t="shared" si="23"/>
        <v>0</v>
      </c>
      <c r="AQ343" s="259"/>
      <c r="AR343" s="257"/>
      <c r="AS343" s="257"/>
      <c r="AT343" s="257"/>
      <c r="AU343" s="257"/>
      <c r="AV343" s="257"/>
      <c r="AW343" s="257"/>
    </row>
    <row r="344" spans="2:49" s="265" customFormat="1" x14ac:dyDescent="0.4">
      <c r="B344" s="251"/>
      <c r="C344" s="251"/>
      <c r="D344" s="251"/>
      <c r="E344" s="251"/>
      <c r="F344" s="251"/>
      <c r="G344" s="251"/>
      <c r="H344" s="251"/>
      <c r="I344" s="251"/>
      <c r="J344" s="251"/>
      <c r="K344" s="251"/>
      <c r="L344" s="251"/>
      <c r="M344" s="251"/>
      <c r="N344" s="251"/>
      <c r="O344" s="251"/>
      <c r="P344" s="251"/>
      <c r="Q344" s="251"/>
      <c r="R344" s="251"/>
      <c r="S344" s="251"/>
      <c r="T344" s="251"/>
      <c r="U344" s="251"/>
      <c r="V344" s="251"/>
      <c r="W344" s="251"/>
      <c r="X344" s="251"/>
      <c r="Y344" s="251"/>
      <c r="Z344" s="251"/>
      <c r="AA344" s="251"/>
      <c r="AB344" s="252">
        <f t="shared" si="21"/>
        <v>0</v>
      </c>
      <c r="AC344" s="252">
        <f>ROUND(AB344*事業まとめ!$Q$6,2)</f>
        <v>0</v>
      </c>
      <c r="AD344" s="253"/>
      <c r="AE344" s="253"/>
      <c r="AF344" s="253"/>
      <c r="AG344" s="253"/>
      <c r="AH344" s="253"/>
      <c r="AI344" s="253"/>
      <c r="AJ344" s="253"/>
      <c r="AK344" s="252">
        <f t="shared" si="22"/>
        <v>0</v>
      </c>
      <c r="AL344" s="252">
        <f>ROUND(AK344*事業まとめ!$Q$6,2)</f>
        <v>0</v>
      </c>
      <c r="AM344" s="254">
        <f t="shared" si="24"/>
        <v>0</v>
      </c>
      <c r="AN344" s="254">
        <f t="shared" si="24"/>
        <v>0</v>
      </c>
      <c r="AO344" s="259"/>
      <c r="AP344" s="260">
        <f t="shared" si="23"/>
        <v>0</v>
      </c>
      <c r="AQ344" s="259"/>
      <c r="AR344" s="257"/>
      <c r="AS344" s="257"/>
      <c r="AT344" s="257"/>
      <c r="AU344" s="257"/>
      <c r="AV344" s="257"/>
      <c r="AW344" s="257"/>
    </row>
    <row r="345" spans="2:49" s="265" customFormat="1" x14ac:dyDescent="0.4">
      <c r="B345" s="251"/>
      <c r="C345" s="251"/>
      <c r="D345" s="251"/>
      <c r="E345" s="251"/>
      <c r="F345" s="251"/>
      <c r="G345" s="251"/>
      <c r="H345" s="251"/>
      <c r="I345" s="251"/>
      <c r="J345" s="251"/>
      <c r="K345" s="251"/>
      <c r="L345" s="251"/>
      <c r="M345" s="251"/>
      <c r="N345" s="251"/>
      <c r="O345" s="251"/>
      <c r="P345" s="251"/>
      <c r="Q345" s="251"/>
      <c r="R345" s="251"/>
      <c r="S345" s="251"/>
      <c r="T345" s="251"/>
      <c r="U345" s="251"/>
      <c r="V345" s="251"/>
      <c r="W345" s="251"/>
      <c r="X345" s="251"/>
      <c r="Y345" s="251"/>
      <c r="Z345" s="251"/>
      <c r="AA345" s="251"/>
      <c r="AB345" s="252">
        <f t="shared" si="21"/>
        <v>0</v>
      </c>
      <c r="AC345" s="252">
        <f>ROUND(AB345*事業まとめ!$Q$6,2)</f>
        <v>0</v>
      </c>
      <c r="AD345" s="253"/>
      <c r="AE345" s="253"/>
      <c r="AF345" s="253"/>
      <c r="AG345" s="253"/>
      <c r="AH345" s="253"/>
      <c r="AI345" s="253"/>
      <c r="AJ345" s="253"/>
      <c r="AK345" s="252">
        <f t="shared" si="22"/>
        <v>0</v>
      </c>
      <c r="AL345" s="252">
        <f>ROUND(AK345*事業まとめ!$Q$6,2)</f>
        <v>0</v>
      </c>
      <c r="AM345" s="254">
        <f t="shared" si="24"/>
        <v>0</v>
      </c>
      <c r="AN345" s="254">
        <f t="shared" si="24"/>
        <v>0</v>
      </c>
      <c r="AO345" s="259"/>
      <c r="AP345" s="260">
        <f t="shared" si="23"/>
        <v>0</v>
      </c>
      <c r="AQ345" s="259"/>
      <c r="AR345" s="257"/>
      <c r="AS345" s="257"/>
      <c r="AT345" s="257"/>
      <c r="AU345" s="257"/>
      <c r="AV345" s="257"/>
      <c r="AW345" s="257"/>
    </row>
    <row r="346" spans="2:49" s="265" customFormat="1" x14ac:dyDescent="0.4">
      <c r="B346" s="251"/>
      <c r="C346" s="251"/>
      <c r="D346" s="251"/>
      <c r="E346" s="251"/>
      <c r="F346" s="251"/>
      <c r="G346" s="251"/>
      <c r="H346" s="251"/>
      <c r="I346" s="251"/>
      <c r="J346" s="251"/>
      <c r="K346" s="251"/>
      <c r="L346" s="251"/>
      <c r="M346" s="251"/>
      <c r="N346" s="251"/>
      <c r="O346" s="251"/>
      <c r="P346" s="251"/>
      <c r="Q346" s="251"/>
      <c r="R346" s="251"/>
      <c r="S346" s="251"/>
      <c r="T346" s="251"/>
      <c r="U346" s="251"/>
      <c r="V346" s="251"/>
      <c r="W346" s="251"/>
      <c r="X346" s="251"/>
      <c r="Y346" s="251"/>
      <c r="Z346" s="251"/>
      <c r="AA346" s="251"/>
      <c r="AB346" s="252">
        <f t="shared" si="21"/>
        <v>0</v>
      </c>
      <c r="AC346" s="252">
        <f>ROUND(AB346*事業まとめ!$Q$6,2)</f>
        <v>0</v>
      </c>
      <c r="AD346" s="253"/>
      <c r="AE346" s="253"/>
      <c r="AF346" s="253"/>
      <c r="AG346" s="253"/>
      <c r="AH346" s="253"/>
      <c r="AI346" s="253"/>
      <c r="AJ346" s="253"/>
      <c r="AK346" s="252">
        <f t="shared" si="22"/>
        <v>0</v>
      </c>
      <c r="AL346" s="252">
        <f>ROUND(AK346*事業まとめ!$Q$6,2)</f>
        <v>0</v>
      </c>
      <c r="AM346" s="254">
        <f t="shared" si="24"/>
        <v>0</v>
      </c>
      <c r="AN346" s="254">
        <f t="shared" si="24"/>
        <v>0</v>
      </c>
      <c r="AO346" s="259"/>
      <c r="AP346" s="260">
        <f t="shared" si="23"/>
        <v>0</v>
      </c>
      <c r="AQ346" s="259"/>
      <c r="AR346" s="257"/>
      <c r="AS346" s="257"/>
      <c r="AT346" s="257"/>
      <c r="AU346" s="257"/>
      <c r="AV346" s="257"/>
      <c r="AW346" s="257"/>
    </row>
    <row r="347" spans="2:49" s="265" customFormat="1" x14ac:dyDescent="0.4">
      <c r="B347" s="251"/>
      <c r="C347" s="251"/>
      <c r="D347" s="251"/>
      <c r="E347" s="251"/>
      <c r="F347" s="251"/>
      <c r="G347" s="251"/>
      <c r="H347" s="251"/>
      <c r="I347" s="251"/>
      <c r="J347" s="251"/>
      <c r="K347" s="251"/>
      <c r="L347" s="251"/>
      <c r="M347" s="251"/>
      <c r="N347" s="251"/>
      <c r="O347" s="251"/>
      <c r="P347" s="251"/>
      <c r="Q347" s="251"/>
      <c r="R347" s="251"/>
      <c r="S347" s="251"/>
      <c r="T347" s="251"/>
      <c r="U347" s="251"/>
      <c r="V347" s="251"/>
      <c r="W347" s="251"/>
      <c r="X347" s="251"/>
      <c r="Y347" s="251"/>
      <c r="Z347" s="251"/>
      <c r="AA347" s="251"/>
      <c r="AB347" s="252">
        <f t="shared" si="21"/>
        <v>0</v>
      </c>
      <c r="AC347" s="252">
        <f>ROUND(AB347*事業まとめ!$Q$6,2)</f>
        <v>0</v>
      </c>
      <c r="AD347" s="253"/>
      <c r="AE347" s="253"/>
      <c r="AF347" s="253"/>
      <c r="AG347" s="253"/>
      <c r="AH347" s="253"/>
      <c r="AI347" s="253"/>
      <c r="AJ347" s="253"/>
      <c r="AK347" s="252">
        <f t="shared" si="22"/>
        <v>0</v>
      </c>
      <c r="AL347" s="252">
        <f>ROUND(AK347*事業まとめ!$Q$6,2)</f>
        <v>0</v>
      </c>
      <c r="AM347" s="254">
        <f t="shared" si="24"/>
        <v>0</v>
      </c>
      <c r="AN347" s="254">
        <f t="shared" si="24"/>
        <v>0</v>
      </c>
      <c r="AO347" s="259"/>
      <c r="AP347" s="260">
        <f t="shared" si="23"/>
        <v>0</v>
      </c>
      <c r="AQ347" s="259"/>
      <c r="AR347" s="257"/>
      <c r="AS347" s="257"/>
      <c r="AT347" s="257"/>
      <c r="AU347" s="257"/>
      <c r="AV347" s="257"/>
      <c r="AW347" s="257"/>
    </row>
    <row r="348" spans="2:49" s="265" customFormat="1" x14ac:dyDescent="0.4">
      <c r="B348" s="251"/>
      <c r="C348" s="251"/>
      <c r="D348" s="251"/>
      <c r="E348" s="251"/>
      <c r="F348" s="251"/>
      <c r="G348" s="251"/>
      <c r="H348" s="251"/>
      <c r="I348" s="251"/>
      <c r="J348" s="251"/>
      <c r="K348" s="251"/>
      <c r="L348" s="251"/>
      <c r="M348" s="251"/>
      <c r="N348" s="251"/>
      <c r="O348" s="251"/>
      <c r="P348" s="251"/>
      <c r="Q348" s="251"/>
      <c r="R348" s="251"/>
      <c r="S348" s="251"/>
      <c r="T348" s="251"/>
      <c r="U348" s="251"/>
      <c r="V348" s="251"/>
      <c r="W348" s="251"/>
      <c r="X348" s="251"/>
      <c r="Y348" s="251"/>
      <c r="Z348" s="251"/>
      <c r="AA348" s="251"/>
      <c r="AB348" s="252">
        <f t="shared" si="21"/>
        <v>0</v>
      </c>
      <c r="AC348" s="252">
        <f>ROUND(AB348*事業まとめ!$Q$6,2)</f>
        <v>0</v>
      </c>
      <c r="AD348" s="253"/>
      <c r="AE348" s="253"/>
      <c r="AF348" s="253"/>
      <c r="AG348" s="253"/>
      <c r="AH348" s="253"/>
      <c r="AI348" s="253"/>
      <c r="AJ348" s="253"/>
      <c r="AK348" s="252">
        <f t="shared" si="22"/>
        <v>0</v>
      </c>
      <c r="AL348" s="252">
        <f>ROUND(AK348*事業まとめ!$Q$6,2)</f>
        <v>0</v>
      </c>
      <c r="AM348" s="254">
        <f t="shared" si="24"/>
        <v>0</v>
      </c>
      <c r="AN348" s="254">
        <f t="shared" si="24"/>
        <v>0</v>
      </c>
      <c r="AO348" s="259"/>
      <c r="AP348" s="260">
        <f t="shared" si="23"/>
        <v>0</v>
      </c>
      <c r="AQ348" s="259"/>
      <c r="AR348" s="257"/>
      <c r="AS348" s="257"/>
      <c r="AT348" s="257"/>
      <c r="AU348" s="257"/>
      <c r="AV348" s="257"/>
      <c r="AW348" s="257"/>
    </row>
    <row r="349" spans="2:49" s="265" customFormat="1" x14ac:dyDescent="0.4">
      <c r="B349" s="251"/>
      <c r="C349" s="251"/>
      <c r="D349" s="251"/>
      <c r="E349" s="251"/>
      <c r="F349" s="251"/>
      <c r="G349" s="251"/>
      <c r="H349" s="251"/>
      <c r="I349" s="251"/>
      <c r="J349" s="251"/>
      <c r="K349" s="251"/>
      <c r="L349" s="251"/>
      <c r="M349" s="251"/>
      <c r="N349" s="251"/>
      <c r="O349" s="251"/>
      <c r="P349" s="251"/>
      <c r="Q349" s="251"/>
      <c r="R349" s="251"/>
      <c r="S349" s="251"/>
      <c r="T349" s="251"/>
      <c r="U349" s="251"/>
      <c r="V349" s="251"/>
      <c r="W349" s="251"/>
      <c r="X349" s="251"/>
      <c r="Y349" s="251"/>
      <c r="Z349" s="251"/>
      <c r="AA349" s="251"/>
      <c r="AB349" s="252">
        <f t="shared" si="21"/>
        <v>0</v>
      </c>
      <c r="AC349" s="252">
        <f>ROUND(AB349*事業まとめ!$Q$6,2)</f>
        <v>0</v>
      </c>
      <c r="AD349" s="253"/>
      <c r="AE349" s="253"/>
      <c r="AF349" s="253"/>
      <c r="AG349" s="253"/>
      <c r="AH349" s="253"/>
      <c r="AI349" s="253"/>
      <c r="AJ349" s="253"/>
      <c r="AK349" s="252">
        <f t="shared" si="22"/>
        <v>0</v>
      </c>
      <c r="AL349" s="252">
        <f>ROUND(AK349*事業まとめ!$Q$6,2)</f>
        <v>0</v>
      </c>
      <c r="AM349" s="254">
        <f t="shared" si="24"/>
        <v>0</v>
      </c>
      <c r="AN349" s="254">
        <f t="shared" si="24"/>
        <v>0</v>
      </c>
      <c r="AO349" s="259"/>
      <c r="AP349" s="260">
        <f t="shared" si="23"/>
        <v>0</v>
      </c>
      <c r="AQ349" s="259"/>
      <c r="AR349" s="257"/>
      <c r="AS349" s="257"/>
      <c r="AT349" s="257"/>
      <c r="AU349" s="257"/>
      <c r="AV349" s="257"/>
      <c r="AW349" s="257"/>
    </row>
    <row r="350" spans="2:49" s="265" customFormat="1" x14ac:dyDescent="0.4">
      <c r="B350" s="251"/>
      <c r="C350" s="251"/>
      <c r="D350" s="251"/>
      <c r="E350" s="251"/>
      <c r="F350" s="251"/>
      <c r="G350" s="251"/>
      <c r="H350" s="251"/>
      <c r="I350" s="251"/>
      <c r="J350" s="251"/>
      <c r="K350" s="251"/>
      <c r="L350" s="251"/>
      <c r="M350" s="251"/>
      <c r="N350" s="251"/>
      <c r="O350" s="251"/>
      <c r="P350" s="251"/>
      <c r="Q350" s="251"/>
      <c r="R350" s="251"/>
      <c r="S350" s="251"/>
      <c r="T350" s="251"/>
      <c r="U350" s="251"/>
      <c r="V350" s="251"/>
      <c r="W350" s="251"/>
      <c r="X350" s="251"/>
      <c r="Y350" s="251"/>
      <c r="Z350" s="251"/>
      <c r="AA350" s="251"/>
      <c r="AB350" s="252">
        <f t="shared" si="21"/>
        <v>0</v>
      </c>
      <c r="AC350" s="252">
        <f>ROUND(AB350*事業まとめ!$Q$6,2)</f>
        <v>0</v>
      </c>
      <c r="AD350" s="253"/>
      <c r="AE350" s="253"/>
      <c r="AF350" s="253"/>
      <c r="AG350" s="253"/>
      <c r="AH350" s="253"/>
      <c r="AI350" s="253"/>
      <c r="AJ350" s="253"/>
      <c r="AK350" s="252">
        <f t="shared" si="22"/>
        <v>0</v>
      </c>
      <c r="AL350" s="252">
        <f>ROUND(AK350*事業まとめ!$Q$6,2)</f>
        <v>0</v>
      </c>
      <c r="AM350" s="254">
        <f t="shared" si="24"/>
        <v>0</v>
      </c>
      <c r="AN350" s="254">
        <f t="shared" si="24"/>
        <v>0</v>
      </c>
      <c r="AO350" s="259"/>
      <c r="AP350" s="260">
        <f t="shared" si="23"/>
        <v>0</v>
      </c>
      <c r="AQ350" s="259"/>
      <c r="AR350" s="257"/>
      <c r="AS350" s="257"/>
      <c r="AT350" s="257"/>
      <c r="AU350" s="257"/>
      <c r="AV350" s="257"/>
      <c r="AW350" s="257"/>
    </row>
    <row r="351" spans="2:49" s="265" customFormat="1" x14ac:dyDescent="0.4">
      <c r="B351" s="251"/>
      <c r="C351" s="251"/>
      <c r="D351" s="251"/>
      <c r="E351" s="251"/>
      <c r="F351" s="251"/>
      <c r="G351" s="251"/>
      <c r="H351" s="251"/>
      <c r="I351" s="251"/>
      <c r="J351" s="251"/>
      <c r="K351" s="251"/>
      <c r="L351" s="251"/>
      <c r="M351" s="251"/>
      <c r="N351" s="251"/>
      <c r="O351" s="251"/>
      <c r="P351" s="251"/>
      <c r="Q351" s="251"/>
      <c r="R351" s="251"/>
      <c r="S351" s="251"/>
      <c r="T351" s="251"/>
      <c r="U351" s="251"/>
      <c r="V351" s="251"/>
      <c r="W351" s="251"/>
      <c r="X351" s="251"/>
      <c r="Y351" s="251"/>
      <c r="Z351" s="251"/>
      <c r="AA351" s="251"/>
      <c r="AB351" s="252">
        <f t="shared" si="21"/>
        <v>0</v>
      </c>
      <c r="AC351" s="252">
        <f>ROUND(AB351*事業まとめ!$Q$6,2)</f>
        <v>0</v>
      </c>
      <c r="AD351" s="253"/>
      <c r="AE351" s="253"/>
      <c r="AF351" s="253"/>
      <c r="AG351" s="253"/>
      <c r="AH351" s="253"/>
      <c r="AI351" s="253"/>
      <c r="AJ351" s="253"/>
      <c r="AK351" s="252">
        <f t="shared" si="22"/>
        <v>0</v>
      </c>
      <c r="AL351" s="252">
        <f>ROUND(AK351*事業まとめ!$Q$6,2)</f>
        <v>0</v>
      </c>
      <c r="AM351" s="254">
        <f t="shared" si="24"/>
        <v>0</v>
      </c>
      <c r="AN351" s="254">
        <f t="shared" si="24"/>
        <v>0</v>
      </c>
      <c r="AO351" s="259"/>
      <c r="AP351" s="260">
        <f t="shared" si="23"/>
        <v>0</v>
      </c>
      <c r="AQ351" s="259"/>
      <c r="AR351" s="257"/>
      <c r="AS351" s="257"/>
      <c r="AT351" s="257"/>
      <c r="AU351" s="257"/>
      <c r="AV351" s="257"/>
      <c r="AW351" s="257"/>
    </row>
    <row r="352" spans="2:49" s="265" customFormat="1" x14ac:dyDescent="0.4">
      <c r="B352" s="251"/>
      <c r="C352" s="251"/>
      <c r="D352" s="251"/>
      <c r="E352" s="251"/>
      <c r="F352" s="251"/>
      <c r="G352" s="251"/>
      <c r="H352" s="251"/>
      <c r="I352" s="251"/>
      <c r="J352" s="251"/>
      <c r="K352" s="251"/>
      <c r="L352" s="251"/>
      <c r="M352" s="251"/>
      <c r="N352" s="251"/>
      <c r="O352" s="251"/>
      <c r="P352" s="251"/>
      <c r="Q352" s="251"/>
      <c r="R352" s="251"/>
      <c r="S352" s="251"/>
      <c r="T352" s="251"/>
      <c r="U352" s="251"/>
      <c r="V352" s="251"/>
      <c r="W352" s="251"/>
      <c r="X352" s="251"/>
      <c r="Y352" s="251"/>
      <c r="Z352" s="251"/>
      <c r="AA352" s="251"/>
      <c r="AB352" s="252">
        <f t="shared" si="21"/>
        <v>0</v>
      </c>
      <c r="AC352" s="252">
        <f>ROUND(AB352*事業まとめ!$Q$6,2)</f>
        <v>0</v>
      </c>
      <c r="AD352" s="253"/>
      <c r="AE352" s="253"/>
      <c r="AF352" s="253"/>
      <c r="AG352" s="253"/>
      <c r="AH352" s="253"/>
      <c r="AI352" s="253"/>
      <c r="AJ352" s="253"/>
      <c r="AK352" s="252">
        <f t="shared" si="22"/>
        <v>0</v>
      </c>
      <c r="AL352" s="252">
        <f>ROUND(AK352*事業まとめ!$Q$6,2)</f>
        <v>0</v>
      </c>
      <c r="AM352" s="254">
        <f t="shared" si="24"/>
        <v>0</v>
      </c>
      <c r="AN352" s="254">
        <f t="shared" si="24"/>
        <v>0</v>
      </c>
      <c r="AO352" s="259"/>
      <c r="AP352" s="260">
        <f t="shared" si="23"/>
        <v>0</v>
      </c>
      <c r="AQ352" s="259"/>
      <c r="AR352" s="257"/>
      <c r="AS352" s="257"/>
      <c r="AT352" s="257"/>
      <c r="AU352" s="257"/>
      <c r="AV352" s="257"/>
      <c r="AW352" s="257"/>
    </row>
    <row r="353" spans="2:49" s="265" customFormat="1" x14ac:dyDescent="0.4">
      <c r="B353" s="251"/>
      <c r="C353" s="251"/>
      <c r="D353" s="251"/>
      <c r="E353" s="251"/>
      <c r="F353" s="251"/>
      <c r="G353" s="251"/>
      <c r="H353" s="251"/>
      <c r="I353" s="251"/>
      <c r="J353" s="251"/>
      <c r="K353" s="251"/>
      <c r="L353" s="251"/>
      <c r="M353" s="251"/>
      <c r="N353" s="251"/>
      <c r="O353" s="251"/>
      <c r="P353" s="251"/>
      <c r="Q353" s="251"/>
      <c r="R353" s="251"/>
      <c r="S353" s="251"/>
      <c r="T353" s="251"/>
      <c r="U353" s="251"/>
      <c r="V353" s="251"/>
      <c r="W353" s="251"/>
      <c r="X353" s="251"/>
      <c r="Y353" s="251"/>
      <c r="Z353" s="251"/>
      <c r="AA353" s="251"/>
      <c r="AB353" s="252">
        <f t="shared" si="21"/>
        <v>0</v>
      </c>
      <c r="AC353" s="252">
        <f>ROUND(AB353*事業まとめ!$Q$6,2)</f>
        <v>0</v>
      </c>
      <c r="AD353" s="253"/>
      <c r="AE353" s="253"/>
      <c r="AF353" s="253"/>
      <c r="AG353" s="253"/>
      <c r="AH353" s="253"/>
      <c r="AI353" s="253"/>
      <c r="AJ353" s="253"/>
      <c r="AK353" s="252">
        <f t="shared" si="22"/>
        <v>0</v>
      </c>
      <c r="AL353" s="252">
        <f>ROUND(AK353*事業まとめ!$Q$6,2)</f>
        <v>0</v>
      </c>
      <c r="AM353" s="254">
        <f t="shared" si="24"/>
        <v>0</v>
      </c>
      <c r="AN353" s="254">
        <f t="shared" si="24"/>
        <v>0</v>
      </c>
      <c r="AO353" s="259"/>
      <c r="AP353" s="260">
        <f t="shared" si="23"/>
        <v>0</v>
      </c>
      <c r="AQ353" s="259"/>
      <c r="AR353" s="257"/>
      <c r="AS353" s="257"/>
      <c r="AT353" s="257"/>
      <c r="AU353" s="257"/>
      <c r="AV353" s="257"/>
      <c r="AW353" s="257"/>
    </row>
    <row r="354" spans="2:49" s="265" customFormat="1" x14ac:dyDescent="0.4">
      <c r="B354" s="251"/>
      <c r="C354" s="251"/>
      <c r="D354" s="251"/>
      <c r="E354" s="251"/>
      <c r="F354" s="251"/>
      <c r="G354" s="251"/>
      <c r="H354" s="251"/>
      <c r="I354" s="251"/>
      <c r="J354" s="251"/>
      <c r="K354" s="251"/>
      <c r="L354" s="251"/>
      <c r="M354" s="251"/>
      <c r="N354" s="251"/>
      <c r="O354" s="251"/>
      <c r="P354" s="251"/>
      <c r="Q354" s="251"/>
      <c r="R354" s="251"/>
      <c r="S354" s="251"/>
      <c r="T354" s="251"/>
      <c r="U354" s="251"/>
      <c r="V354" s="251"/>
      <c r="W354" s="251"/>
      <c r="X354" s="251"/>
      <c r="Y354" s="251"/>
      <c r="Z354" s="251"/>
      <c r="AA354" s="251"/>
      <c r="AB354" s="252">
        <f t="shared" si="21"/>
        <v>0</v>
      </c>
      <c r="AC354" s="252">
        <f>ROUND(AB354*事業まとめ!$Q$6,2)</f>
        <v>0</v>
      </c>
      <c r="AD354" s="253"/>
      <c r="AE354" s="253"/>
      <c r="AF354" s="253"/>
      <c r="AG354" s="253"/>
      <c r="AH354" s="253"/>
      <c r="AI354" s="253"/>
      <c r="AJ354" s="253"/>
      <c r="AK354" s="252">
        <f t="shared" si="22"/>
        <v>0</v>
      </c>
      <c r="AL354" s="252">
        <f>ROUND(AK354*事業まとめ!$Q$6,2)</f>
        <v>0</v>
      </c>
      <c r="AM354" s="254">
        <f t="shared" si="24"/>
        <v>0</v>
      </c>
      <c r="AN354" s="254">
        <f t="shared" si="24"/>
        <v>0</v>
      </c>
      <c r="AO354" s="259"/>
      <c r="AP354" s="260">
        <f t="shared" si="23"/>
        <v>0</v>
      </c>
      <c r="AQ354" s="259"/>
      <c r="AR354" s="257"/>
      <c r="AS354" s="257"/>
      <c r="AT354" s="257"/>
      <c r="AU354" s="257"/>
      <c r="AV354" s="257"/>
      <c r="AW354" s="257"/>
    </row>
    <row r="355" spans="2:49" s="265" customFormat="1" x14ac:dyDescent="0.4">
      <c r="B355" s="251"/>
      <c r="C355" s="251"/>
      <c r="D355" s="251"/>
      <c r="E355" s="251"/>
      <c r="F355" s="251"/>
      <c r="G355" s="251"/>
      <c r="H355" s="251"/>
      <c r="I355" s="251"/>
      <c r="J355" s="251"/>
      <c r="K355" s="251"/>
      <c r="L355" s="251"/>
      <c r="M355" s="251"/>
      <c r="N355" s="251"/>
      <c r="O355" s="251"/>
      <c r="P355" s="251"/>
      <c r="Q355" s="251"/>
      <c r="R355" s="251"/>
      <c r="S355" s="251"/>
      <c r="T355" s="251"/>
      <c r="U355" s="251"/>
      <c r="V355" s="251"/>
      <c r="W355" s="251"/>
      <c r="X355" s="251"/>
      <c r="Y355" s="251"/>
      <c r="Z355" s="251"/>
      <c r="AA355" s="251"/>
      <c r="AB355" s="252">
        <f t="shared" si="21"/>
        <v>0</v>
      </c>
      <c r="AC355" s="252">
        <f>ROUND(AB355*事業まとめ!$Q$6,2)</f>
        <v>0</v>
      </c>
      <c r="AD355" s="253"/>
      <c r="AE355" s="253"/>
      <c r="AF355" s="253"/>
      <c r="AG355" s="253"/>
      <c r="AH355" s="253"/>
      <c r="AI355" s="253"/>
      <c r="AJ355" s="253"/>
      <c r="AK355" s="252">
        <f t="shared" si="22"/>
        <v>0</v>
      </c>
      <c r="AL355" s="252">
        <f>ROUND(AK355*事業まとめ!$Q$6,2)</f>
        <v>0</v>
      </c>
      <c r="AM355" s="254">
        <f t="shared" si="24"/>
        <v>0</v>
      </c>
      <c r="AN355" s="254">
        <f t="shared" si="24"/>
        <v>0</v>
      </c>
      <c r="AO355" s="259"/>
      <c r="AP355" s="260">
        <f t="shared" si="23"/>
        <v>0</v>
      </c>
      <c r="AQ355" s="259"/>
      <c r="AR355" s="257"/>
      <c r="AS355" s="257"/>
      <c r="AT355" s="257"/>
      <c r="AU355" s="257"/>
      <c r="AV355" s="257"/>
      <c r="AW355" s="257"/>
    </row>
    <row r="356" spans="2:49" s="265" customFormat="1" x14ac:dyDescent="0.4">
      <c r="B356" s="251"/>
      <c r="C356" s="251"/>
      <c r="D356" s="251"/>
      <c r="E356" s="251"/>
      <c r="F356" s="251"/>
      <c r="G356" s="251"/>
      <c r="H356" s="251"/>
      <c r="I356" s="251"/>
      <c r="J356" s="251"/>
      <c r="K356" s="251"/>
      <c r="L356" s="251"/>
      <c r="M356" s="251"/>
      <c r="N356" s="251"/>
      <c r="O356" s="251"/>
      <c r="P356" s="251"/>
      <c r="Q356" s="251"/>
      <c r="R356" s="251"/>
      <c r="S356" s="251"/>
      <c r="T356" s="251"/>
      <c r="U356" s="251"/>
      <c r="V356" s="251"/>
      <c r="W356" s="251"/>
      <c r="X356" s="251"/>
      <c r="Y356" s="251"/>
      <c r="Z356" s="251"/>
      <c r="AA356" s="251"/>
      <c r="AB356" s="252">
        <f t="shared" si="21"/>
        <v>0</v>
      </c>
      <c r="AC356" s="252">
        <f>ROUND(AB356*事業まとめ!$Q$6,2)</f>
        <v>0</v>
      </c>
      <c r="AD356" s="253"/>
      <c r="AE356" s="253"/>
      <c r="AF356" s="253"/>
      <c r="AG356" s="253"/>
      <c r="AH356" s="253"/>
      <c r="AI356" s="253"/>
      <c r="AJ356" s="253"/>
      <c r="AK356" s="252">
        <f t="shared" si="22"/>
        <v>0</v>
      </c>
      <c r="AL356" s="252">
        <f>ROUND(AK356*事業まとめ!$Q$6,2)</f>
        <v>0</v>
      </c>
      <c r="AM356" s="254">
        <f t="shared" si="24"/>
        <v>0</v>
      </c>
      <c r="AN356" s="254">
        <f t="shared" si="24"/>
        <v>0</v>
      </c>
      <c r="AO356" s="259"/>
      <c r="AP356" s="260">
        <f t="shared" si="23"/>
        <v>0</v>
      </c>
      <c r="AQ356" s="259"/>
      <c r="AR356" s="257"/>
      <c r="AS356" s="257"/>
      <c r="AT356" s="257"/>
      <c r="AU356" s="257"/>
      <c r="AV356" s="257"/>
      <c r="AW356" s="257"/>
    </row>
    <row r="357" spans="2:49" s="265" customFormat="1" x14ac:dyDescent="0.4">
      <c r="B357" s="251"/>
      <c r="C357" s="251"/>
      <c r="D357" s="251"/>
      <c r="E357" s="251"/>
      <c r="F357" s="251"/>
      <c r="G357" s="251"/>
      <c r="H357" s="251"/>
      <c r="I357" s="251"/>
      <c r="J357" s="251"/>
      <c r="K357" s="251"/>
      <c r="L357" s="251"/>
      <c r="M357" s="251"/>
      <c r="N357" s="251"/>
      <c r="O357" s="251"/>
      <c r="P357" s="251"/>
      <c r="Q357" s="251"/>
      <c r="R357" s="251"/>
      <c r="S357" s="251"/>
      <c r="T357" s="251"/>
      <c r="U357" s="251"/>
      <c r="V357" s="251"/>
      <c r="W357" s="251"/>
      <c r="X357" s="251"/>
      <c r="Y357" s="251"/>
      <c r="Z357" s="251"/>
      <c r="AA357" s="251"/>
      <c r="AB357" s="252">
        <f t="shared" si="21"/>
        <v>0</v>
      </c>
      <c r="AC357" s="252">
        <f>ROUND(AB357*事業まとめ!$Q$6,2)</f>
        <v>0</v>
      </c>
      <c r="AD357" s="253"/>
      <c r="AE357" s="253"/>
      <c r="AF357" s="253"/>
      <c r="AG357" s="253"/>
      <c r="AH357" s="253"/>
      <c r="AI357" s="253"/>
      <c r="AJ357" s="253"/>
      <c r="AK357" s="252">
        <f t="shared" si="22"/>
        <v>0</v>
      </c>
      <c r="AL357" s="252">
        <f>ROUND(AK357*事業まとめ!$Q$6,2)</f>
        <v>0</v>
      </c>
      <c r="AM357" s="254">
        <f t="shared" si="24"/>
        <v>0</v>
      </c>
      <c r="AN357" s="254">
        <f t="shared" si="24"/>
        <v>0</v>
      </c>
      <c r="AO357" s="259"/>
      <c r="AP357" s="260">
        <f t="shared" si="23"/>
        <v>0</v>
      </c>
      <c r="AQ357" s="259"/>
      <c r="AR357" s="257"/>
      <c r="AS357" s="257"/>
      <c r="AT357" s="257"/>
      <c r="AU357" s="257"/>
      <c r="AV357" s="257"/>
      <c r="AW357" s="257"/>
    </row>
    <row r="358" spans="2:49" s="265" customFormat="1" x14ac:dyDescent="0.4">
      <c r="B358" s="251"/>
      <c r="C358" s="251"/>
      <c r="D358" s="251"/>
      <c r="E358" s="251"/>
      <c r="F358" s="251"/>
      <c r="G358" s="251"/>
      <c r="H358" s="251"/>
      <c r="I358" s="251"/>
      <c r="J358" s="251"/>
      <c r="K358" s="251"/>
      <c r="L358" s="251"/>
      <c r="M358" s="251"/>
      <c r="N358" s="251"/>
      <c r="O358" s="251"/>
      <c r="P358" s="251"/>
      <c r="Q358" s="251"/>
      <c r="R358" s="251"/>
      <c r="S358" s="251"/>
      <c r="T358" s="251"/>
      <c r="U358" s="251"/>
      <c r="V358" s="251"/>
      <c r="W358" s="251"/>
      <c r="X358" s="251"/>
      <c r="Y358" s="251"/>
      <c r="Z358" s="251"/>
      <c r="AA358" s="251"/>
      <c r="AB358" s="252">
        <f t="shared" si="21"/>
        <v>0</v>
      </c>
      <c r="AC358" s="252">
        <f>ROUND(AB358*事業まとめ!$Q$6,2)</f>
        <v>0</v>
      </c>
      <c r="AD358" s="253"/>
      <c r="AE358" s="253"/>
      <c r="AF358" s="253"/>
      <c r="AG358" s="253"/>
      <c r="AH358" s="253"/>
      <c r="AI358" s="253"/>
      <c r="AJ358" s="253"/>
      <c r="AK358" s="252">
        <f t="shared" si="22"/>
        <v>0</v>
      </c>
      <c r="AL358" s="252">
        <f>ROUND(AK358*事業まとめ!$Q$6,2)</f>
        <v>0</v>
      </c>
      <c r="AM358" s="254">
        <f t="shared" si="24"/>
        <v>0</v>
      </c>
      <c r="AN358" s="254">
        <f t="shared" si="24"/>
        <v>0</v>
      </c>
      <c r="AO358" s="259"/>
      <c r="AP358" s="260">
        <f t="shared" si="23"/>
        <v>0</v>
      </c>
      <c r="AQ358" s="259"/>
      <c r="AR358" s="257"/>
      <c r="AS358" s="257"/>
      <c r="AT358" s="257"/>
      <c r="AU358" s="257"/>
      <c r="AV358" s="257"/>
      <c r="AW358" s="257"/>
    </row>
    <row r="359" spans="2:49" s="265" customFormat="1" x14ac:dyDescent="0.4">
      <c r="B359" s="251"/>
      <c r="C359" s="251"/>
      <c r="D359" s="251"/>
      <c r="E359" s="251"/>
      <c r="F359" s="251"/>
      <c r="G359" s="251"/>
      <c r="H359" s="251"/>
      <c r="I359" s="251"/>
      <c r="J359" s="251"/>
      <c r="K359" s="251"/>
      <c r="L359" s="251"/>
      <c r="M359" s="251"/>
      <c r="N359" s="251"/>
      <c r="O359" s="251"/>
      <c r="P359" s="251"/>
      <c r="Q359" s="251"/>
      <c r="R359" s="251"/>
      <c r="S359" s="251"/>
      <c r="T359" s="251"/>
      <c r="U359" s="251"/>
      <c r="V359" s="251"/>
      <c r="W359" s="251"/>
      <c r="X359" s="251"/>
      <c r="Y359" s="251"/>
      <c r="Z359" s="251"/>
      <c r="AA359" s="251"/>
      <c r="AB359" s="252">
        <f t="shared" si="21"/>
        <v>0</v>
      </c>
      <c r="AC359" s="252">
        <f>ROUND(AB359*事業まとめ!$Q$6,2)</f>
        <v>0</v>
      </c>
      <c r="AD359" s="253"/>
      <c r="AE359" s="253"/>
      <c r="AF359" s="253"/>
      <c r="AG359" s="253"/>
      <c r="AH359" s="253"/>
      <c r="AI359" s="253"/>
      <c r="AJ359" s="253"/>
      <c r="AK359" s="252">
        <f t="shared" si="22"/>
        <v>0</v>
      </c>
      <c r="AL359" s="252">
        <f>ROUND(AK359*事業まとめ!$Q$6,2)</f>
        <v>0</v>
      </c>
      <c r="AM359" s="254">
        <f t="shared" si="24"/>
        <v>0</v>
      </c>
      <c r="AN359" s="254">
        <f t="shared" si="24"/>
        <v>0</v>
      </c>
      <c r="AO359" s="259"/>
      <c r="AP359" s="260">
        <f t="shared" si="23"/>
        <v>0</v>
      </c>
      <c r="AQ359" s="259"/>
      <c r="AR359" s="257"/>
      <c r="AS359" s="257"/>
      <c r="AT359" s="257"/>
      <c r="AU359" s="257"/>
      <c r="AV359" s="257"/>
      <c r="AW359" s="257"/>
    </row>
    <row r="360" spans="2:49" s="265" customFormat="1" x14ac:dyDescent="0.4">
      <c r="B360" s="251"/>
      <c r="C360" s="251"/>
      <c r="D360" s="251"/>
      <c r="E360" s="251"/>
      <c r="F360" s="251"/>
      <c r="G360" s="251"/>
      <c r="H360" s="251"/>
      <c r="I360" s="251"/>
      <c r="J360" s="251"/>
      <c r="K360" s="251"/>
      <c r="L360" s="251"/>
      <c r="M360" s="251"/>
      <c r="N360" s="251"/>
      <c r="O360" s="251"/>
      <c r="P360" s="251"/>
      <c r="Q360" s="251"/>
      <c r="R360" s="251"/>
      <c r="S360" s="251"/>
      <c r="T360" s="251"/>
      <c r="U360" s="251"/>
      <c r="V360" s="251"/>
      <c r="W360" s="251"/>
      <c r="X360" s="251"/>
      <c r="Y360" s="251"/>
      <c r="Z360" s="251"/>
      <c r="AA360" s="251"/>
      <c r="AB360" s="252">
        <f t="shared" si="21"/>
        <v>0</v>
      </c>
      <c r="AC360" s="252">
        <f>ROUND(AB360*事業まとめ!$Q$6,2)</f>
        <v>0</v>
      </c>
      <c r="AD360" s="253"/>
      <c r="AE360" s="253"/>
      <c r="AF360" s="253"/>
      <c r="AG360" s="253"/>
      <c r="AH360" s="253"/>
      <c r="AI360" s="253"/>
      <c r="AJ360" s="253"/>
      <c r="AK360" s="252">
        <f t="shared" si="22"/>
        <v>0</v>
      </c>
      <c r="AL360" s="252">
        <f>ROUND(AK360*事業まとめ!$Q$6,2)</f>
        <v>0</v>
      </c>
      <c r="AM360" s="254">
        <f t="shared" si="24"/>
        <v>0</v>
      </c>
      <c r="AN360" s="254">
        <f t="shared" si="24"/>
        <v>0</v>
      </c>
      <c r="AO360" s="259"/>
      <c r="AP360" s="260">
        <f t="shared" si="23"/>
        <v>0</v>
      </c>
      <c r="AQ360" s="259"/>
      <c r="AR360" s="257"/>
      <c r="AS360" s="257"/>
      <c r="AT360" s="257"/>
      <c r="AU360" s="257"/>
      <c r="AV360" s="257"/>
      <c r="AW360" s="257"/>
    </row>
    <row r="361" spans="2:49" s="265" customFormat="1" x14ac:dyDescent="0.4">
      <c r="B361" s="251"/>
      <c r="C361" s="251"/>
      <c r="D361" s="251"/>
      <c r="E361" s="251"/>
      <c r="F361" s="251"/>
      <c r="G361" s="251"/>
      <c r="H361" s="251"/>
      <c r="I361" s="251"/>
      <c r="J361" s="251"/>
      <c r="K361" s="251"/>
      <c r="L361" s="251"/>
      <c r="M361" s="251"/>
      <c r="N361" s="251"/>
      <c r="O361" s="251"/>
      <c r="P361" s="251"/>
      <c r="Q361" s="251"/>
      <c r="R361" s="251"/>
      <c r="S361" s="251"/>
      <c r="T361" s="251"/>
      <c r="U361" s="251"/>
      <c r="V361" s="251"/>
      <c r="W361" s="251"/>
      <c r="X361" s="251"/>
      <c r="Y361" s="251"/>
      <c r="Z361" s="251"/>
      <c r="AA361" s="251"/>
      <c r="AB361" s="252">
        <f t="shared" si="21"/>
        <v>0</v>
      </c>
      <c r="AC361" s="252">
        <f>ROUND(AB361*事業まとめ!$Q$6,2)</f>
        <v>0</v>
      </c>
      <c r="AD361" s="253"/>
      <c r="AE361" s="253"/>
      <c r="AF361" s="253"/>
      <c r="AG361" s="253"/>
      <c r="AH361" s="253"/>
      <c r="AI361" s="253"/>
      <c r="AJ361" s="253"/>
      <c r="AK361" s="252">
        <f t="shared" si="22"/>
        <v>0</v>
      </c>
      <c r="AL361" s="252">
        <f>ROUND(AK361*事業まとめ!$Q$6,2)</f>
        <v>0</v>
      </c>
      <c r="AM361" s="254">
        <f t="shared" si="24"/>
        <v>0</v>
      </c>
      <c r="AN361" s="254">
        <f t="shared" si="24"/>
        <v>0</v>
      </c>
      <c r="AO361" s="259"/>
      <c r="AP361" s="260">
        <f t="shared" si="23"/>
        <v>0</v>
      </c>
      <c r="AQ361" s="259"/>
      <c r="AR361" s="257"/>
      <c r="AS361" s="257"/>
      <c r="AT361" s="257"/>
      <c r="AU361" s="257"/>
      <c r="AV361" s="257"/>
      <c r="AW361" s="257"/>
    </row>
    <row r="362" spans="2:49" s="265" customFormat="1" x14ac:dyDescent="0.4">
      <c r="B362" s="251"/>
      <c r="C362" s="251"/>
      <c r="D362" s="251"/>
      <c r="E362" s="251"/>
      <c r="F362" s="251"/>
      <c r="G362" s="251"/>
      <c r="H362" s="251"/>
      <c r="I362" s="251"/>
      <c r="J362" s="251"/>
      <c r="K362" s="251"/>
      <c r="L362" s="251"/>
      <c r="M362" s="251"/>
      <c r="N362" s="251"/>
      <c r="O362" s="251"/>
      <c r="P362" s="251"/>
      <c r="Q362" s="251"/>
      <c r="R362" s="251"/>
      <c r="S362" s="251"/>
      <c r="T362" s="251"/>
      <c r="U362" s="251"/>
      <c r="V362" s="251"/>
      <c r="W362" s="251"/>
      <c r="X362" s="251"/>
      <c r="Y362" s="251"/>
      <c r="Z362" s="251"/>
      <c r="AA362" s="251"/>
      <c r="AB362" s="252">
        <f t="shared" si="21"/>
        <v>0</v>
      </c>
      <c r="AC362" s="252">
        <f>ROUND(AB362*事業まとめ!$Q$6,2)</f>
        <v>0</v>
      </c>
      <c r="AD362" s="253"/>
      <c r="AE362" s="253"/>
      <c r="AF362" s="253"/>
      <c r="AG362" s="253"/>
      <c r="AH362" s="253"/>
      <c r="AI362" s="253"/>
      <c r="AJ362" s="253"/>
      <c r="AK362" s="252">
        <f t="shared" si="22"/>
        <v>0</v>
      </c>
      <c r="AL362" s="252">
        <f>ROUND(AK362*事業まとめ!$Q$6,2)</f>
        <v>0</v>
      </c>
      <c r="AM362" s="254">
        <f t="shared" si="24"/>
        <v>0</v>
      </c>
      <c r="AN362" s="254">
        <f t="shared" si="24"/>
        <v>0</v>
      </c>
      <c r="AO362" s="259"/>
      <c r="AP362" s="260">
        <f t="shared" si="23"/>
        <v>0</v>
      </c>
      <c r="AQ362" s="259"/>
      <c r="AR362" s="257"/>
      <c r="AS362" s="257"/>
      <c r="AT362" s="257"/>
      <c r="AU362" s="257"/>
      <c r="AV362" s="257"/>
      <c r="AW362" s="257"/>
    </row>
    <row r="363" spans="2:49" s="265" customFormat="1" x14ac:dyDescent="0.4">
      <c r="B363" s="251"/>
      <c r="C363" s="251"/>
      <c r="D363" s="251"/>
      <c r="E363" s="251"/>
      <c r="F363" s="251"/>
      <c r="G363" s="251"/>
      <c r="H363" s="251"/>
      <c r="I363" s="251"/>
      <c r="J363" s="251"/>
      <c r="K363" s="251"/>
      <c r="L363" s="251"/>
      <c r="M363" s="251"/>
      <c r="N363" s="251"/>
      <c r="O363" s="251"/>
      <c r="P363" s="251"/>
      <c r="Q363" s="251"/>
      <c r="R363" s="251"/>
      <c r="S363" s="251"/>
      <c r="T363" s="251"/>
      <c r="U363" s="251"/>
      <c r="V363" s="251"/>
      <c r="W363" s="251"/>
      <c r="X363" s="251"/>
      <c r="Y363" s="251"/>
      <c r="Z363" s="251"/>
      <c r="AA363" s="251"/>
      <c r="AB363" s="252">
        <f t="shared" si="21"/>
        <v>0</v>
      </c>
      <c r="AC363" s="252">
        <f>ROUND(AB363*事業まとめ!$Q$6,2)</f>
        <v>0</v>
      </c>
      <c r="AD363" s="253"/>
      <c r="AE363" s="253"/>
      <c r="AF363" s="253"/>
      <c r="AG363" s="253"/>
      <c r="AH363" s="253"/>
      <c r="AI363" s="253"/>
      <c r="AJ363" s="253"/>
      <c r="AK363" s="252">
        <f t="shared" si="22"/>
        <v>0</v>
      </c>
      <c r="AL363" s="252">
        <f>ROUND(AK363*事業まとめ!$Q$6,2)</f>
        <v>0</v>
      </c>
      <c r="AM363" s="254">
        <f t="shared" si="24"/>
        <v>0</v>
      </c>
      <c r="AN363" s="254">
        <f t="shared" si="24"/>
        <v>0</v>
      </c>
      <c r="AO363" s="259"/>
      <c r="AP363" s="260">
        <f t="shared" si="23"/>
        <v>0</v>
      </c>
      <c r="AQ363" s="259"/>
      <c r="AR363" s="257"/>
      <c r="AS363" s="257"/>
      <c r="AT363" s="257"/>
      <c r="AU363" s="257"/>
      <c r="AV363" s="257"/>
      <c r="AW363" s="257"/>
    </row>
    <row r="364" spans="2:49" s="265" customFormat="1" x14ac:dyDescent="0.4">
      <c r="B364" s="251"/>
      <c r="C364" s="251"/>
      <c r="D364" s="251"/>
      <c r="E364" s="251"/>
      <c r="F364" s="251"/>
      <c r="G364" s="251"/>
      <c r="H364" s="251"/>
      <c r="I364" s="251"/>
      <c r="J364" s="251"/>
      <c r="K364" s="251"/>
      <c r="L364" s="251"/>
      <c r="M364" s="251"/>
      <c r="N364" s="251"/>
      <c r="O364" s="251"/>
      <c r="P364" s="251"/>
      <c r="Q364" s="251"/>
      <c r="R364" s="251"/>
      <c r="S364" s="251"/>
      <c r="T364" s="251"/>
      <c r="U364" s="251"/>
      <c r="V364" s="251"/>
      <c r="W364" s="251"/>
      <c r="X364" s="251"/>
      <c r="Y364" s="251"/>
      <c r="Z364" s="251"/>
      <c r="AA364" s="251"/>
      <c r="AB364" s="252">
        <f t="shared" si="21"/>
        <v>0</v>
      </c>
      <c r="AC364" s="252">
        <f>ROUND(AB364*事業まとめ!$Q$6,2)</f>
        <v>0</v>
      </c>
      <c r="AD364" s="253"/>
      <c r="AE364" s="253"/>
      <c r="AF364" s="253"/>
      <c r="AG364" s="253"/>
      <c r="AH364" s="253"/>
      <c r="AI364" s="253"/>
      <c r="AJ364" s="253"/>
      <c r="AK364" s="252">
        <f t="shared" si="22"/>
        <v>0</v>
      </c>
      <c r="AL364" s="252">
        <f>ROUND(AK364*事業まとめ!$Q$6,2)</f>
        <v>0</v>
      </c>
      <c r="AM364" s="254">
        <f t="shared" si="24"/>
        <v>0</v>
      </c>
      <c r="AN364" s="254">
        <f t="shared" si="24"/>
        <v>0</v>
      </c>
      <c r="AO364" s="259"/>
      <c r="AP364" s="260">
        <f t="shared" si="23"/>
        <v>0</v>
      </c>
      <c r="AQ364" s="259"/>
      <c r="AR364" s="257"/>
      <c r="AS364" s="257"/>
      <c r="AT364" s="257"/>
      <c r="AU364" s="257"/>
      <c r="AV364" s="257"/>
      <c r="AW364" s="257"/>
    </row>
    <row r="365" spans="2:49" s="265" customFormat="1" x14ac:dyDescent="0.4">
      <c r="B365" s="251"/>
      <c r="C365" s="251"/>
      <c r="D365" s="251"/>
      <c r="E365" s="251"/>
      <c r="F365" s="251"/>
      <c r="G365" s="251"/>
      <c r="H365" s="251"/>
      <c r="I365" s="251"/>
      <c r="J365" s="251"/>
      <c r="K365" s="251"/>
      <c r="L365" s="251"/>
      <c r="M365" s="251"/>
      <c r="N365" s="251"/>
      <c r="O365" s="251"/>
      <c r="P365" s="251"/>
      <c r="Q365" s="251"/>
      <c r="R365" s="251"/>
      <c r="S365" s="251"/>
      <c r="T365" s="251"/>
      <c r="U365" s="251"/>
      <c r="V365" s="251"/>
      <c r="W365" s="251"/>
      <c r="X365" s="251"/>
      <c r="Y365" s="251"/>
      <c r="Z365" s="251"/>
      <c r="AA365" s="251"/>
      <c r="AB365" s="252">
        <f t="shared" si="21"/>
        <v>0</v>
      </c>
      <c r="AC365" s="252">
        <f>ROUND(AB365*事業まとめ!$Q$6,2)</f>
        <v>0</v>
      </c>
      <c r="AD365" s="253"/>
      <c r="AE365" s="253"/>
      <c r="AF365" s="253"/>
      <c r="AG365" s="253"/>
      <c r="AH365" s="253"/>
      <c r="AI365" s="253"/>
      <c r="AJ365" s="253"/>
      <c r="AK365" s="252">
        <f t="shared" si="22"/>
        <v>0</v>
      </c>
      <c r="AL365" s="252">
        <f>ROUND(AK365*事業まとめ!$Q$6,2)</f>
        <v>0</v>
      </c>
      <c r="AM365" s="254">
        <f t="shared" si="24"/>
        <v>0</v>
      </c>
      <c r="AN365" s="254">
        <f t="shared" si="24"/>
        <v>0</v>
      </c>
      <c r="AO365" s="259"/>
      <c r="AP365" s="260">
        <f t="shared" si="23"/>
        <v>0</v>
      </c>
      <c r="AQ365" s="259"/>
      <c r="AR365" s="257"/>
      <c r="AS365" s="257"/>
      <c r="AT365" s="257"/>
      <c r="AU365" s="257"/>
      <c r="AV365" s="257"/>
      <c r="AW365" s="257"/>
    </row>
    <row r="366" spans="2:49" s="265" customFormat="1" x14ac:dyDescent="0.4">
      <c r="B366" s="251"/>
      <c r="C366" s="251"/>
      <c r="D366" s="251"/>
      <c r="E366" s="251"/>
      <c r="F366" s="251"/>
      <c r="G366" s="251"/>
      <c r="H366" s="251"/>
      <c r="I366" s="251"/>
      <c r="J366" s="251"/>
      <c r="K366" s="251"/>
      <c r="L366" s="251"/>
      <c r="M366" s="251"/>
      <c r="N366" s="251"/>
      <c r="O366" s="251"/>
      <c r="P366" s="251"/>
      <c r="Q366" s="251"/>
      <c r="R366" s="251"/>
      <c r="S366" s="251"/>
      <c r="T366" s="251"/>
      <c r="U366" s="251"/>
      <c r="V366" s="251"/>
      <c r="W366" s="251"/>
      <c r="X366" s="251"/>
      <c r="Y366" s="251"/>
      <c r="Z366" s="251"/>
      <c r="AA366" s="251"/>
      <c r="AB366" s="252">
        <f t="shared" si="21"/>
        <v>0</v>
      </c>
      <c r="AC366" s="252">
        <f>ROUND(AB366*事業まとめ!$Q$6,2)</f>
        <v>0</v>
      </c>
      <c r="AD366" s="253"/>
      <c r="AE366" s="253"/>
      <c r="AF366" s="253"/>
      <c r="AG366" s="253"/>
      <c r="AH366" s="253"/>
      <c r="AI366" s="253"/>
      <c r="AJ366" s="253"/>
      <c r="AK366" s="252">
        <f t="shared" si="22"/>
        <v>0</v>
      </c>
      <c r="AL366" s="252">
        <f>ROUND(AK366*事業まとめ!$Q$6,2)</f>
        <v>0</v>
      </c>
      <c r="AM366" s="254">
        <f t="shared" si="24"/>
        <v>0</v>
      </c>
      <c r="AN366" s="254">
        <f t="shared" si="24"/>
        <v>0</v>
      </c>
      <c r="AO366" s="259"/>
      <c r="AP366" s="260">
        <f t="shared" si="23"/>
        <v>0</v>
      </c>
      <c r="AQ366" s="259"/>
      <c r="AR366" s="257"/>
      <c r="AS366" s="257"/>
      <c r="AT366" s="257"/>
      <c r="AU366" s="257"/>
      <c r="AV366" s="257"/>
      <c r="AW366" s="257"/>
    </row>
    <row r="367" spans="2:49" s="265" customFormat="1" x14ac:dyDescent="0.4">
      <c r="B367" s="251"/>
      <c r="C367" s="251"/>
      <c r="D367" s="251"/>
      <c r="E367" s="251"/>
      <c r="F367" s="251"/>
      <c r="G367" s="251"/>
      <c r="H367" s="251"/>
      <c r="I367" s="251"/>
      <c r="J367" s="251"/>
      <c r="K367" s="251"/>
      <c r="L367" s="251"/>
      <c r="M367" s="251"/>
      <c r="N367" s="251"/>
      <c r="O367" s="251"/>
      <c r="P367" s="251"/>
      <c r="Q367" s="251"/>
      <c r="R367" s="251"/>
      <c r="S367" s="251"/>
      <c r="T367" s="251"/>
      <c r="U367" s="251"/>
      <c r="V367" s="251"/>
      <c r="W367" s="251"/>
      <c r="X367" s="251"/>
      <c r="Y367" s="251"/>
      <c r="Z367" s="251"/>
      <c r="AA367" s="251"/>
      <c r="AB367" s="252">
        <f t="shared" si="21"/>
        <v>0</v>
      </c>
      <c r="AC367" s="252">
        <f>ROUND(AB367*事業まとめ!$Q$6,2)</f>
        <v>0</v>
      </c>
      <c r="AD367" s="253"/>
      <c r="AE367" s="253"/>
      <c r="AF367" s="253"/>
      <c r="AG367" s="253"/>
      <c r="AH367" s="253"/>
      <c r="AI367" s="253"/>
      <c r="AJ367" s="253"/>
      <c r="AK367" s="252">
        <f t="shared" si="22"/>
        <v>0</v>
      </c>
      <c r="AL367" s="252">
        <f>ROUND(AK367*事業まとめ!$Q$6,2)</f>
        <v>0</v>
      </c>
      <c r="AM367" s="254">
        <f t="shared" si="24"/>
        <v>0</v>
      </c>
      <c r="AN367" s="254">
        <f t="shared" si="24"/>
        <v>0</v>
      </c>
      <c r="AO367" s="259"/>
      <c r="AP367" s="260">
        <f t="shared" si="23"/>
        <v>0</v>
      </c>
      <c r="AQ367" s="259"/>
      <c r="AR367" s="257"/>
      <c r="AS367" s="257"/>
      <c r="AT367" s="257"/>
      <c r="AU367" s="257"/>
      <c r="AV367" s="257"/>
      <c r="AW367" s="257"/>
    </row>
    <row r="368" spans="2:49" s="265" customFormat="1" x14ac:dyDescent="0.4">
      <c r="B368" s="251"/>
      <c r="C368" s="251"/>
      <c r="D368" s="251"/>
      <c r="E368" s="251"/>
      <c r="F368" s="251"/>
      <c r="G368" s="251"/>
      <c r="H368" s="251"/>
      <c r="I368" s="251"/>
      <c r="J368" s="251"/>
      <c r="K368" s="251"/>
      <c r="L368" s="251"/>
      <c r="M368" s="251"/>
      <c r="N368" s="251"/>
      <c r="O368" s="251"/>
      <c r="P368" s="251"/>
      <c r="Q368" s="251"/>
      <c r="R368" s="251"/>
      <c r="S368" s="251"/>
      <c r="T368" s="251"/>
      <c r="U368" s="251"/>
      <c r="V368" s="251"/>
      <c r="W368" s="251"/>
      <c r="X368" s="251"/>
      <c r="Y368" s="251"/>
      <c r="Z368" s="251"/>
      <c r="AA368" s="251"/>
      <c r="AB368" s="252">
        <f t="shared" si="21"/>
        <v>0</v>
      </c>
      <c r="AC368" s="252">
        <f>ROUND(AB368*事業まとめ!$Q$6,2)</f>
        <v>0</v>
      </c>
      <c r="AD368" s="253"/>
      <c r="AE368" s="253"/>
      <c r="AF368" s="253"/>
      <c r="AG368" s="253"/>
      <c r="AH368" s="253"/>
      <c r="AI368" s="253"/>
      <c r="AJ368" s="253"/>
      <c r="AK368" s="252">
        <f t="shared" si="22"/>
        <v>0</v>
      </c>
      <c r="AL368" s="252">
        <f>ROUND(AK368*事業まとめ!$Q$6,2)</f>
        <v>0</v>
      </c>
      <c r="AM368" s="254">
        <f t="shared" si="24"/>
        <v>0</v>
      </c>
      <c r="AN368" s="254">
        <f t="shared" si="24"/>
        <v>0</v>
      </c>
      <c r="AO368" s="259"/>
      <c r="AP368" s="260">
        <f t="shared" si="23"/>
        <v>0</v>
      </c>
      <c r="AQ368" s="259"/>
      <c r="AR368" s="257"/>
      <c r="AS368" s="257"/>
      <c r="AT368" s="257"/>
      <c r="AU368" s="257"/>
      <c r="AV368" s="257"/>
      <c r="AW368" s="257"/>
    </row>
    <row r="369" spans="2:49" s="265" customFormat="1" x14ac:dyDescent="0.4">
      <c r="B369" s="251"/>
      <c r="C369" s="251"/>
      <c r="D369" s="251"/>
      <c r="E369" s="251"/>
      <c r="F369" s="251"/>
      <c r="G369" s="251"/>
      <c r="H369" s="251"/>
      <c r="I369" s="251"/>
      <c r="J369" s="251"/>
      <c r="K369" s="251"/>
      <c r="L369" s="251"/>
      <c r="M369" s="251"/>
      <c r="N369" s="251"/>
      <c r="O369" s="251"/>
      <c r="P369" s="251"/>
      <c r="Q369" s="251"/>
      <c r="R369" s="251"/>
      <c r="S369" s="251"/>
      <c r="T369" s="251"/>
      <c r="U369" s="251"/>
      <c r="V369" s="251"/>
      <c r="W369" s="251"/>
      <c r="X369" s="251"/>
      <c r="Y369" s="251"/>
      <c r="Z369" s="251"/>
      <c r="AA369" s="251"/>
      <c r="AB369" s="252">
        <f t="shared" si="21"/>
        <v>0</v>
      </c>
      <c r="AC369" s="252">
        <f>ROUND(AB369*事業まとめ!$Q$6,2)</f>
        <v>0</v>
      </c>
      <c r="AD369" s="253"/>
      <c r="AE369" s="253"/>
      <c r="AF369" s="253"/>
      <c r="AG369" s="253"/>
      <c r="AH369" s="253"/>
      <c r="AI369" s="253"/>
      <c r="AJ369" s="253"/>
      <c r="AK369" s="252">
        <f t="shared" si="22"/>
        <v>0</v>
      </c>
      <c r="AL369" s="252">
        <f>ROUND(AK369*事業まとめ!$Q$6,2)</f>
        <v>0</v>
      </c>
      <c r="AM369" s="254">
        <f t="shared" si="24"/>
        <v>0</v>
      </c>
      <c r="AN369" s="254">
        <f t="shared" si="24"/>
        <v>0</v>
      </c>
      <c r="AO369" s="259"/>
      <c r="AP369" s="260">
        <f t="shared" si="23"/>
        <v>0</v>
      </c>
      <c r="AQ369" s="259"/>
      <c r="AR369" s="257"/>
      <c r="AS369" s="257"/>
      <c r="AT369" s="257"/>
      <c r="AU369" s="257"/>
      <c r="AV369" s="257"/>
      <c r="AW369" s="257"/>
    </row>
    <row r="370" spans="2:49" s="265" customFormat="1" x14ac:dyDescent="0.4">
      <c r="B370" s="251"/>
      <c r="C370" s="251"/>
      <c r="D370" s="251"/>
      <c r="E370" s="251"/>
      <c r="F370" s="251"/>
      <c r="G370" s="251"/>
      <c r="H370" s="251"/>
      <c r="I370" s="251"/>
      <c r="J370" s="251"/>
      <c r="K370" s="251"/>
      <c r="L370" s="251"/>
      <c r="M370" s="251"/>
      <c r="N370" s="251"/>
      <c r="O370" s="251"/>
      <c r="P370" s="251"/>
      <c r="Q370" s="251"/>
      <c r="R370" s="251"/>
      <c r="S370" s="251"/>
      <c r="T370" s="251"/>
      <c r="U370" s="251"/>
      <c r="V370" s="251"/>
      <c r="W370" s="251"/>
      <c r="X370" s="251"/>
      <c r="Y370" s="251"/>
      <c r="Z370" s="251"/>
      <c r="AA370" s="251"/>
      <c r="AB370" s="252">
        <f t="shared" si="21"/>
        <v>0</v>
      </c>
      <c r="AC370" s="252">
        <f>ROUND(AB370*事業まとめ!$Q$6,2)</f>
        <v>0</v>
      </c>
      <c r="AD370" s="253"/>
      <c r="AE370" s="253"/>
      <c r="AF370" s="253"/>
      <c r="AG370" s="253"/>
      <c r="AH370" s="253"/>
      <c r="AI370" s="253"/>
      <c r="AJ370" s="253"/>
      <c r="AK370" s="252">
        <f t="shared" si="22"/>
        <v>0</v>
      </c>
      <c r="AL370" s="252">
        <f>ROUND(AK370*事業まとめ!$Q$6,2)</f>
        <v>0</v>
      </c>
      <c r="AM370" s="254">
        <f t="shared" si="24"/>
        <v>0</v>
      </c>
      <c r="AN370" s="254">
        <f t="shared" si="24"/>
        <v>0</v>
      </c>
      <c r="AO370" s="259"/>
      <c r="AP370" s="260">
        <f t="shared" si="23"/>
        <v>0</v>
      </c>
      <c r="AQ370" s="259"/>
      <c r="AR370" s="257"/>
      <c r="AS370" s="257"/>
      <c r="AT370" s="257"/>
      <c r="AU370" s="257"/>
      <c r="AV370" s="257"/>
      <c r="AW370" s="257"/>
    </row>
    <row r="371" spans="2:49" s="265" customFormat="1" x14ac:dyDescent="0.4">
      <c r="B371" s="251"/>
      <c r="C371" s="251"/>
      <c r="D371" s="251"/>
      <c r="E371" s="251"/>
      <c r="F371" s="251"/>
      <c r="G371" s="251"/>
      <c r="H371" s="251"/>
      <c r="I371" s="251"/>
      <c r="J371" s="251"/>
      <c r="K371" s="251"/>
      <c r="L371" s="251"/>
      <c r="M371" s="251"/>
      <c r="N371" s="251"/>
      <c r="O371" s="251"/>
      <c r="P371" s="251"/>
      <c r="Q371" s="251"/>
      <c r="R371" s="251"/>
      <c r="S371" s="251"/>
      <c r="T371" s="251"/>
      <c r="U371" s="251"/>
      <c r="V371" s="251"/>
      <c r="W371" s="251"/>
      <c r="X371" s="251"/>
      <c r="Y371" s="251"/>
      <c r="Z371" s="251"/>
      <c r="AA371" s="251"/>
      <c r="AB371" s="252">
        <f t="shared" si="21"/>
        <v>0</v>
      </c>
      <c r="AC371" s="252">
        <f>ROUND(AB371*事業まとめ!$Q$6,2)</f>
        <v>0</v>
      </c>
      <c r="AD371" s="253"/>
      <c r="AE371" s="253"/>
      <c r="AF371" s="253"/>
      <c r="AG371" s="253"/>
      <c r="AH371" s="253"/>
      <c r="AI371" s="253"/>
      <c r="AJ371" s="253"/>
      <c r="AK371" s="252">
        <f t="shared" si="22"/>
        <v>0</v>
      </c>
      <c r="AL371" s="252">
        <f>ROUND(AK371*事業まとめ!$Q$6,2)</f>
        <v>0</v>
      </c>
      <c r="AM371" s="254">
        <f t="shared" si="24"/>
        <v>0</v>
      </c>
      <c r="AN371" s="254">
        <f t="shared" si="24"/>
        <v>0</v>
      </c>
      <c r="AO371" s="259"/>
      <c r="AP371" s="260">
        <f t="shared" si="23"/>
        <v>0</v>
      </c>
      <c r="AQ371" s="259"/>
      <c r="AR371" s="257"/>
      <c r="AS371" s="257"/>
      <c r="AT371" s="257"/>
      <c r="AU371" s="257"/>
      <c r="AV371" s="257"/>
      <c r="AW371" s="257"/>
    </row>
    <row r="372" spans="2:49" s="265" customFormat="1" x14ac:dyDescent="0.4">
      <c r="B372" s="251"/>
      <c r="C372" s="251"/>
      <c r="D372" s="251"/>
      <c r="E372" s="251"/>
      <c r="F372" s="251"/>
      <c r="G372" s="251"/>
      <c r="H372" s="251"/>
      <c r="I372" s="251"/>
      <c r="J372" s="251"/>
      <c r="K372" s="251"/>
      <c r="L372" s="251"/>
      <c r="M372" s="251"/>
      <c r="N372" s="251"/>
      <c r="O372" s="251"/>
      <c r="P372" s="251"/>
      <c r="Q372" s="251"/>
      <c r="R372" s="251"/>
      <c r="S372" s="251"/>
      <c r="T372" s="251"/>
      <c r="U372" s="251"/>
      <c r="V372" s="251"/>
      <c r="W372" s="251"/>
      <c r="X372" s="251"/>
      <c r="Y372" s="251"/>
      <c r="Z372" s="251"/>
      <c r="AA372" s="251"/>
      <c r="AB372" s="252">
        <f t="shared" si="21"/>
        <v>0</v>
      </c>
      <c r="AC372" s="252">
        <f>ROUND(AB372*事業まとめ!$Q$6,2)</f>
        <v>0</v>
      </c>
      <c r="AD372" s="253"/>
      <c r="AE372" s="253"/>
      <c r="AF372" s="253"/>
      <c r="AG372" s="253"/>
      <c r="AH372" s="253"/>
      <c r="AI372" s="253"/>
      <c r="AJ372" s="253"/>
      <c r="AK372" s="252">
        <f t="shared" si="22"/>
        <v>0</v>
      </c>
      <c r="AL372" s="252">
        <f>ROUND(AK372*事業まとめ!$Q$6,2)</f>
        <v>0</v>
      </c>
      <c r="AM372" s="254">
        <f t="shared" si="24"/>
        <v>0</v>
      </c>
      <c r="AN372" s="254">
        <f t="shared" si="24"/>
        <v>0</v>
      </c>
      <c r="AO372" s="259"/>
      <c r="AP372" s="260">
        <f t="shared" si="23"/>
        <v>0</v>
      </c>
      <c r="AQ372" s="259"/>
      <c r="AR372" s="257"/>
      <c r="AS372" s="257"/>
      <c r="AT372" s="257"/>
      <c r="AU372" s="257"/>
      <c r="AV372" s="257"/>
      <c r="AW372" s="257"/>
    </row>
    <row r="373" spans="2:49" s="265" customFormat="1" x14ac:dyDescent="0.4">
      <c r="B373" s="251"/>
      <c r="C373" s="251"/>
      <c r="D373" s="251"/>
      <c r="E373" s="251"/>
      <c r="F373" s="251"/>
      <c r="G373" s="251"/>
      <c r="H373" s="251"/>
      <c r="I373" s="251"/>
      <c r="J373" s="251"/>
      <c r="K373" s="251"/>
      <c r="L373" s="251"/>
      <c r="M373" s="251"/>
      <c r="N373" s="251"/>
      <c r="O373" s="251"/>
      <c r="P373" s="251"/>
      <c r="Q373" s="251"/>
      <c r="R373" s="251"/>
      <c r="S373" s="251"/>
      <c r="T373" s="251"/>
      <c r="U373" s="251"/>
      <c r="V373" s="251"/>
      <c r="W373" s="251"/>
      <c r="X373" s="251"/>
      <c r="Y373" s="251"/>
      <c r="Z373" s="251"/>
      <c r="AA373" s="251"/>
      <c r="AB373" s="252">
        <f t="shared" si="21"/>
        <v>0</v>
      </c>
      <c r="AC373" s="252">
        <f>ROUND(AB373*事業まとめ!$Q$6,2)</f>
        <v>0</v>
      </c>
      <c r="AD373" s="253"/>
      <c r="AE373" s="253"/>
      <c r="AF373" s="253"/>
      <c r="AG373" s="253"/>
      <c r="AH373" s="253"/>
      <c r="AI373" s="253"/>
      <c r="AJ373" s="253"/>
      <c r="AK373" s="252">
        <f t="shared" si="22"/>
        <v>0</v>
      </c>
      <c r="AL373" s="252">
        <f>ROUND(AK373*事業まとめ!$Q$6,2)</f>
        <v>0</v>
      </c>
      <c r="AM373" s="254">
        <f t="shared" si="24"/>
        <v>0</v>
      </c>
      <c r="AN373" s="254">
        <f t="shared" si="24"/>
        <v>0</v>
      </c>
      <c r="AO373" s="259"/>
      <c r="AP373" s="260">
        <f t="shared" si="23"/>
        <v>0</v>
      </c>
      <c r="AQ373" s="259"/>
      <c r="AR373" s="257"/>
      <c r="AS373" s="257"/>
      <c r="AT373" s="257"/>
      <c r="AU373" s="257"/>
      <c r="AV373" s="257"/>
      <c r="AW373" s="257"/>
    </row>
    <row r="374" spans="2:49" s="265" customFormat="1" x14ac:dyDescent="0.4">
      <c r="B374" s="251"/>
      <c r="C374" s="251"/>
      <c r="D374" s="251"/>
      <c r="E374" s="251"/>
      <c r="F374" s="251"/>
      <c r="G374" s="251"/>
      <c r="H374" s="251"/>
      <c r="I374" s="251"/>
      <c r="J374" s="251"/>
      <c r="K374" s="251"/>
      <c r="L374" s="251"/>
      <c r="M374" s="251"/>
      <c r="N374" s="251"/>
      <c r="O374" s="251"/>
      <c r="P374" s="251"/>
      <c r="Q374" s="251"/>
      <c r="R374" s="251"/>
      <c r="S374" s="251"/>
      <c r="T374" s="251"/>
      <c r="U374" s="251"/>
      <c r="V374" s="251"/>
      <c r="W374" s="251"/>
      <c r="X374" s="251"/>
      <c r="Y374" s="251"/>
      <c r="Z374" s="251"/>
      <c r="AA374" s="251"/>
      <c r="AB374" s="252">
        <f t="shared" si="21"/>
        <v>0</v>
      </c>
      <c r="AC374" s="252">
        <f>ROUND(AB374*事業まとめ!$Q$6,2)</f>
        <v>0</v>
      </c>
      <c r="AD374" s="253"/>
      <c r="AE374" s="253"/>
      <c r="AF374" s="253"/>
      <c r="AG374" s="253"/>
      <c r="AH374" s="253"/>
      <c r="AI374" s="253"/>
      <c r="AJ374" s="253"/>
      <c r="AK374" s="252">
        <f t="shared" si="22"/>
        <v>0</v>
      </c>
      <c r="AL374" s="252">
        <f>ROUND(AK374*事業まとめ!$Q$6,2)</f>
        <v>0</v>
      </c>
      <c r="AM374" s="254">
        <f t="shared" si="24"/>
        <v>0</v>
      </c>
      <c r="AN374" s="254">
        <f t="shared" si="24"/>
        <v>0</v>
      </c>
      <c r="AO374" s="259"/>
      <c r="AP374" s="260">
        <f t="shared" si="23"/>
        <v>0</v>
      </c>
      <c r="AQ374" s="259"/>
      <c r="AR374" s="257"/>
      <c r="AS374" s="257"/>
      <c r="AT374" s="257"/>
      <c r="AU374" s="257"/>
      <c r="AV374" s="257"/>
      <c r="AW374" s="257"/>
    </row>
    <row r="375" spans="2:49" s="265" customFormat="1" x14ac:dyDescent="0.4">
      <c r="B375" s="251"/>
      <c r="C375" s="251"/>
      <c r="D375" s="251"/>
      <c r="E375" s="251"/>
      <c r="F375" s="251"/>
      <c r="G375" s="251"/>
      <c r="H375" s="251"/>
      <c r="I375" s="251"/>
      <c r="J375" s="251"/>
      <c r="K375" s="251"/>
      <c r="L375" s="251"/>
      <c r="M375" s="251"/>
      <c r="N375" s="251"/>
      <c r="O375" s="251"/>
      <c r="P375" s="251"/>
      <c r="Q375" s="251"/>
      <c r="R375" s="251"/>
      <c r="S375" s="251"/>
      <c r="T375" s="251"/>
      <c r="U375" s="251"/>
      <c r="V375" s="251"/>
      <c r="W375" s="251"/>
      <c r="X375" s="251"/>
      <c r="Y375" s="251"/>
      <c r="Z375" s="251"/>
      <c r="AA375" s="251"/>
      <c r="AB375" s="252">
        <f t="shared" si="21"/>
        <v>0</v>
      </c>
      <c r="AC375" s="252">
        <f>ROUND(AB375*事業まとめ!$Q$6,2)</f>
        <v>0</v>
      </c>
      <c r="AD375" s="253"/>
      <c r="AE375" s="253"/>
      <c r="AF375" s="253"/>
      <c r="AG375" s="253"/>
      <c r="AH375" s="253"/>
      <c r="AI375" s="253"/>
      <c r="AJ375" s="253"/>
      <c r="AK375" s="252">
        <f t="shared" si="22"/>
        <v>0</v>
      </c>
      <c r="AL375" s="252">
        <f>ROUND(AK375*事業まとめ!$Q$6,2)</f>
        <v>0</v>
      </c>
      <c r="AM375" s="254">
        <f t="shared" si="24"/>
        <v>0</v>
      </c>
      <c r="AN375" s="254">
        <f t="shared" si="24"/>
        <v>0</v>
      </c>
      <c r="AO375" s="259"/>
      <c r="AP375" s="260">
        <f t="shared" si="23"/>
        <v>0</v>
      </c>
      <c r="AQ375" s="259"/>
      <c r="AR375" s="257"/>
      <c r="AS375" s="257"/>
      <c r="AT375" s="257"/>
      <c r="AU375" s="257"/>
      <c r="AV375" s="257"/>
      <c r="AW375" s="257"/>
    </row>
    <row r="376" spans="2:49" s="265" customFormat="1" x14ac:dyDescent="0.4">
      <c r="B376" s="251"/>
      <c r="C376" s="251"/>
      <c r="D376" s="251"/>
      <c r="E376" s="251"/>
      <c r="F376" s="251"/>
      <c r="G376" s="251"/>
      <c r="H376" s="251"/>
      <c r="I376" s="251"/>
      <c r="J376" s="251"/>
      <c r="K376" s="251"/>
      <c r="L376" s="251"/>
      <c r="M376" s="251"/>
      <c r="N376" s="251"/>
      <c r="O376" s="251"/>
      <c r="P376" s="251"/>
      <c r="Q376" s="251"/>
      <c r="R376" s="251"/>
      <c r="S376" s="251"/>
      <c r="T376" s="251"/>
      <c r="U376" s="251"/>
      <c r="V376" s="251"/>
      <c r="W376" s="251"/>
      <c r="X376" s="251"/>
      <c r="Y376" s="251"/>
      <c r="Z376" s="251"/>
      <c r="AA376" s="251"/>
      <c r="AB376" s="252">
        <f t="shared" si="21"/>
        <v>0</v>
      </c>
      <c r="AC376" s="252">
        <f>ROUND(AB376*事業まとめ!$Q$6,2)</f>
        <v>0</v>
      </c>
      <c r="AD376" s="253"/>
      <c r="AE376" s="253"/>
      <c r="AF376" s="253"/>
      <c r="AG376" s="253"/>
      <c r="AH376" s="253"/>
      <c r="AI376" s="253"/>
      <c r="AJ376" s="253"/>
      <c r="AK376" s="252">
        <f t="shared" si="22"/>
        <v>0</v>
      </c>
      <c r="AL376" s="252">
        <f>ROUND(AK376*事業まとめ!$Q$6,2)</f>
        <v>0</v>
      </c>
      <c r="AM376" s="254">
        <f t="shared" si="24"/>
        <v>0</v>
      </c>
      <c r="AN376" s="254">
        <f t="shared" si="24"/>
        <v>0</v>
      </c>
      <c r="AO376" s="259"/>
      <c r="AP376" s="260">
        <f t="shared" si="23"/>
        <v>0</v>
      </c>
      <c r="AQ376" s="259"/>
      <c r="AR376" s="257"/>
      <c r="AS376" s="257"/>
      <c r="AT376" s="257"/>
      <c r="AU376" s="257"/>
      <c r="AV376" s="257"/>
      <c r="AW376" s="257"/>
    </row>
    <row r="377" spans="2:49" s="265" customFormat="1" x14ac:dyDescent="0.4">
      <c r="B377" s="251"/>
      <c r="C377" s="251"/>
      <c r="D377" s="251"/>
      <c r="E377" s="251"/>
      <c r="F377" s="251"/>
      <c r="G377" s="251"/>
      <c r="H377" s="251"/>
      <c r="I377" s="251"/>
      <c r="J377" s="251"/>
      <c r="K377" s="251"/>
      <c r="L377" s="251"/>
      <c r="M377" s="251"/>
      <c r="N377" s="251"/>
      <c r="O377" s="251"/>
      <c r="P377" s="251"/>
      <c r="Q377" s="251"/>
      <c r="R377" s="251"/>
      <c r="S377" s="251"/>
      <c r="T377" s="251"/>
      <c r="U377" s="251"/>
      <c r="V377" s="251"/>
      <c r="W377" s="251"/>
      <c r="X377" s="251"/>
      <c r="Y377" s="251"/>
      <c r="Z377" s="251"/>
      <c r="AA377" s="251"/>
      <c r="AB377" s="252">
        <f t="shared" si="21"/>
        <v>0</v>
      </c>
      <c r="AC377" s="252">
        <f>ROUND(AB377*事業まとめ!$Q$6,2)</f>
        <v>0</v>
      </c>
      <c r="AD377" s="253"/>
      <c r="AE377" s="253"/>
      <c r="AF377" s="253"/>
      <c r="AG377" s="253"/>
      <c r="AH377" s="253"/>
      <c r="AI377" s="253"/>
      <c r="AJ377" s="253"/>
      <c r="AK377" s="252">
        <f t="shared" si="22"/>
        <v>0</v>
      </c>
      <c r="AL377" s="252">
        <f>ROUND(AK377*事業まとめ!$Q$6,2)</f>
        <v>0</v>
      </c>
      <c r="AM377" s="254">
        <f t="shared" si="24"/>
        <v>0</v>
      </c>
      <c r="AN377" s="254">
        <f t="shared" si="24"/>
        <v>0</v>
      </c>
      <c r="AO377" s="259"/>
      <c r="AP377" s="260">
        <f t="shared" si="23"/>
        <v>0</v>
      </c>
      <c r="AQ377" s="259"/>
      <c r="AR377" s="257"/>
      <c r="AS377" s="257"/>
      <c r="AT377" s="257"/>
      <c r="AU377" s="257"/>
      <c r="AV377" s="257"/>
      <c r="AW377" s="257"/>
    </row>
    <row r="378" spans="2:49" s="265" customFormat="1" x14ac:dyDescent="0.4">
      <c r="B378" s="251"/>
      <c r="C378" s="251"/>
      <c r="D378" s="251"/>
      <c r="E378" s="251"/>
      <c r="F378" s="251"/>
      <c r="G378" s="251"/>
      <c r="H378" s="251"/>
      <c r="I378" s="251"/>
      <c r="J378" s="251"/>
      <c r="K378" s="251"/>
      <c r="L378" s="251"/>
      <c r="M378" s="251"/>
      <c r="N378" s="251"/>
      <c r="O378" s="251"/>
      <c r="P378" s="251"/>
      <c r="Q378" s="251"/>
      <c r="R378" s="251"/>
      <c r="S378" s="251"/>
      <c r="T378" s="251"/>
      <c r="U378" s="251"/>
      <c r="V378" s="251"/>
      <c r="W378" s="251"/>
      <c r="X378" s="251"/>
      <c r="Y378" s="251"/>
      <c r="Z378" s="251"/>
      <c r="AA378" s="251"/>
      <c r="AB378" s="252">
        <f t="shared" si="21"/>
        <v>0</v>
      </c>
      <c r="AC378" s="252">
        <f>ROUND(AB378*事業まとめ!$Q$6,2)</f>
        <v>0</v>
      </c>
      <c r="AD378" s="253"/>
      <c r="AE378" s="253"/>
      <c r="AF378" s="253"/>
      <c r="AG378" s="253"/>
      <c r="AH378" s="253"/>
      <c r="AI378" s="253"/>
      <c r="AJ378" s="253"/>
      <c r="AK378" s="252">
        <f t="shared" si="22"/>
        <v>0</v>
      </c>
      <c r="AL378" s="252">
        <f>ROUND(AK378*事業まとめ!$Q$6,2)</f>
        <v>0</v>
      </c>
      <c r="AM378" s="254">
        <f t="shared" si="24"/>
        <v>0</v>
      </c>
      <c r="AN378" s="254">
        <f t="shared" si="24"/>
        <v>0</v>
      </c>
      <c r="AO378" s="259"/>
      <c r="AP378" s="260">
        <f t="shared" si="23"/>
        <v>0</v>
      </c>
      <c r="AQ378" s="259"/>
      <c r="AR378" s="257"/>
      <c r="AS378" s="257"/>
      <c r="AT378" s="257"/>
      <c r="AU378" s="257"/>
      <c r="AV378" s="257"/>
      <c r="AW378" s="257"/>
    </row>
    <row r="379" spans="2:49" s="265" customFormat="1" x14ac:dyDescent="0.4">
      <c r="B379" s="251"/>
      <c r="C379" s="251"/>
      <c r="D379" s="251"/>
      <c r="E379" s="251"/>
      <c r="F379" s="251"/>
      <c r="G379" s="251"/>
      <c r="H379" s="251"/>
      <c r="I379" s="251"/>
      <c r="J379" s="251"/>
      <c r="K379" s="251"/>
      <c r="L379" s="251"/>
      <c r="M379" s="251"/>
      <c r="N379" s="251"/>
      <c r="O379" s="251"/>
      <c r="P379" s="251"/>
      <c r="Q379" s="251"/>
      <c r="R379" s="251"/>
      <c r="S379" s="251"/>
      <c r="T379" s="251"/>
      <c r="U379" s="251"/>
      <c r="V379" s="251"/>
      <c r="W379" s="251"/>
      <c r="X379" s="251"/>
      <c r="Y379" s="251"/>
      <c r="Z379" s="251"/>
      <c r="AA379" s="251"/>
      <c r="AB379" s="252">
        <f t="shared" si="21"/>
        <v>0</v>
      </c>
      <c r="AC379" s="252">
        <f>ROUND(AB379*事業まとめ!$Q$6,2)</f>
        <v>0</v>
      </c>
      <c r="AD379" s="253"/>
      <c r="AE379" s="253"/>
      <c r="AF379" s="253"/>
      <c r="AG379" s="253"/>
      <c r="AH379" s="253"/>
      <c r="AI379" s="253"/>
      <c r="AJ379" s="253"/>
      <c r="AK379" s="252">
        <f t="shared" si="22"/>
        <v>0</v>
      </c>
      <c r="AL379" s="252">
        <f>ROUND(AK379*事業まとめ!$Q$6,2)</f>
        <v>0</v>
      </c>
      <c r="AM379" s="254">
        <f t="shared" si="24"/>
        <v>0</v>
      </c>
      <c r="AN379" s="254">
        <f t="shared" si="24"/>
        <v>0</v>
      </c>
      <c r="AO379" s="259"/>
      <c r="AP379" s="260">
        <f t="shared" si="23"/>
        <v>0</v>
      </c>
      <c r="AQ379" s="259"/>
      <c r="AR379" s="257"/>
      <c r="AS379" s="257"/>
      <c r="AT379" s="257"/>
      <c r="AU379" s="257"/>
      <c r="AV379" s="257"/>
      <c r="AW379" s="257"/>
    </row>
    <row r="380" spans="2:49" s="265" customFormat="1" x14ac:dyDescent="0.4">
      <c r="B380" s="251"/>
      <c r="C380" s="251"/>
      <c r="D380" s="251"/>
      <c r="E380" s="251"/>
      <c r="F380" s="251"/>
      <c r="G380" s="251"/>
      <c r="H380" s="251"/>
      <c r="I380" s="251"/>
      <c r="J380" s="251"/>
      <c r="K380" s="251"/>
      <c r="L380" s="251"/>
      <c r="M380" s="251"/>
      <c r="N380" s="251"/>
      <c r="O380" s="251"/>
      <c r="P380" s="251"/>
      <c r="Q380" s="251"/>
      <c r="R380" s="251"/>
      <c r="S380" s="251"/>
      <c r="T380" s="251"/>
      <c r="U380" s="251"/>
      <c r="V380" s="251"/>
      <c r="W380" s="251"/>
      <c r="X380" s="251"/>
      <c r="Y380" s="251"/>
      <c r="Z380" s="251"/>
      <c r="AA380" s="251"/>
      <c r="AB380" s="252">
        <f t="shared" si="21"/>
        <v>0</v>
      </c>
      <c r="AC380" s="252">
        <f>ROUND(AB380*事業まとめ!$Q$6,2)</f>
        <v>0</v>
      </c>
      <c r="AD380" s="253"/>
      <c r="AE380" s="253"/>
      <c r="AF380" s="253"/>
      <c r="AG380" s="253"/>
      <c r="AH380" s="253"/>
      <c r="AI380" s="253"/>
      <c r="AJ380" s="253"/>
      <c r="AK380" s="252">
        <f t="shared" si="22"/>
        <v>0</v>
      </c>
      <c r="AL380" s="252">
        <f>ROUND(AK380*事業まとめ!$Q$6,2)</f>
        <v>0</v>
      </c>
      <c r="AM380" s="254">
        <f t="shared" si="24"/>
        <v>0</v>
      </c>
      <c r="AN380" s="254">
        <f t="shared" si="24"/>
        <v>0</v>
      </c>
      <c r="AO380" s="259"/>
      <c r="AP380" s="260">
        <f t="shared" si="23"/>
        <v>0</v>
      </c>
      <c r="AQ380" s="259"/>
      <c r="AR380" s="257"/>
      <c r="AS380" s="257"/>
      <c r="AT380" s="257"/>
      <c r="AU380" s="257"/>
      <c r="AV380" s="257"/>
      <c r="AW380" s="257"/>
    </row>
    <row r="381" spans="2:49" s="265" customFormat="1" x14ac:dyDescent="0.4">
      <c r="B381" s="251"/>
      <c r="C381" s="251"/>
      <c r="D381" s="251"/>
      <c r="E381" s="251"/>
      <c r="F381" s="251"/>
      <c r="G381" s="251"/>
      <c r="H381" s="251"/>
      <c r="I381" s="251"/>
      <c r="J381" s="251"/>
      <c r="K381" s="251"/>
      <c r="L381" s="251"/>
      <c r="M381" s="251"/>
      <c r="N381" s="251"/>
      <c r="O381" s="251"/>
      <c r="P381" s="251"/>
      <c r="Q381" s="251"/>
      <c r="R381" s="251"/>
      <c r="S381" s="251"/>
      <c r="T381" s="251"/>
      <c r="U381" s="251"/>
      <c r="V381" s="251"/>
      <c r="W381" s="251"/>
      <c r="X381" s="251"/>
      <c r="Y381" s="251"/>
      <c r="Z381" s="251"/>
      <c r="AA381" s="251"/>
      <c r="AB381" s="252">
        <f t="shared" si="21"/>
        <v>0</v>
      </c>
      <c r="AC381" s="252">
        <f>ROUND(AB381*事業まとめ!$Q$6,2)</f>
        <v>0</v>
      </c>
      <c r="AD381" s="253"/>
      <c r="AE381" s="253"/>
      <c r="AF381" s="253"/>
      <c r="AG381" s="253"/>
      <c r="AH381" s="253"/>
      <c r="AI381" s="253"/>
      <c r="AJ381" s="253"/>
      <c r="AK381" s="252">
        <f t="shared" si="22"/>
        <v>0</v>
      </c>
      <c r="AL381" s="252">
        <f>ROUND(AK381*事業まとめ!$Q$6,2)</f>
        <v>0</v>
      </c>
      <c r="AM381" s="254">
        <f t="shared" si="24"/>
        <v>0</v>
      </c>
      <c r="AN381" s="254">
        <f t="shared" si="24"/>
        <v>0</v>
      </c>
      <c r="AO381" s="259"/>
      <c r="AP381" s="260">
        <f t="shared" si="23"/>
        <v>0</v>
      </c>
      <c r="AQ381" s="259"/>
      <c r="AR381" s="257"/>
      <c r="AS381" s="257"/>
      <c r="AT381" s="257"/>
      <c r="AU381" s="257"/>
      <c r="AV381" s="257"/>
      <c r="AW381" s="257"/>
    </row>
    <row r="382" spans="2:49" s="265" customFormat="1" x14ac:dyDescent="0.4">
      <c r="B382" s="251"/>
      <c r="C382" s="251"/>
      <c r="D382" s="251"/>
      <c r="E382" s="251"/>
      <c r="F382" s="251"/>
      <c r="G382" s="251"/>
      <c r="H382" s="251"/>
      <c r="I382" s="251"/>
      <c r="J382" s="251"/>
      <c r="K382" s="251"/>
      <c r="L382" s="251"/>
      <c r="M382" s="251"/>
      <c r="N382" s="251"/>
      <c r="O382" s="251"/>
      <c r="P382" s="251"/>
      <c r="Q382" s="251"/>
      <c r="R382" s="251"/>
      <c r="S382" s="251"/>
      <c r="T382" s="251"/>
      <c r="U382" s="251"/>
      <c r="V382" s="251"/>
      <c r="W382" s="251"/>
      <c r="X382" s="251"/>
      <c r="Y382" s="251"/>
      <c r="Z382" s="251"/>
      <c r="AA382" s="251"/>
      <c r="AB382" s="252">
        <f t="shared" si="21"/>
        <v>0</v>
      </c>
      <c r="AC382" s="252">
        <f>ROUND(AB382*事業まとめ!$Q$6,2)</f>
        <v>0</v>
      </c>
      <c r="AD382" s="253"/>
      <c r="AE382" s="253"/>
      <c r="AF382" s="253"/>
      <c r="AG382" s="253"/>
      <c r="AH382" s="253"/>
      <c r="AI382" s="253"/>
      <c r="AJ382" s="253"/>
      <c r="AK382" s="252">
        <f t="shared" si="22"/>
        <v>0</v>
      </c>
      <c r="AL382" s="252">
        <f>ROUND(AK382*事業まとめ!$Q$6,2)</f>
        <v>0</v>
      </c>
      <c r="AM382" s="254">
        <f t="shared" si="24"/>
        <v>0</v>
      </c>
      <c r="AN382" s="254">
        <f t="shared" si="24"/>
        <v>0</v>
      </c>
      <c r="AO382" s="259"/>
      <c r="AP382" s="260">
        <f t="shared" si="23"/>
        <v>0</v>
      </c>
      <c r="AQ382" s="259"/>
      <c r="AR382" s="257"/>
      <c r="AS382" s="257"/>
      <c r="AT382" s="257"/>
      <c r="AU382" s="257"/>
      <c r="AV382" s="257"/>
      <c r="AW382" s="257"/>
    </row>
    <row r="383" spans="2:49" s="265" customFormat="1" x14ac:dyDescent="0.4">
      <c r="B383" s="251"/>
      <c r="C383" s="251"/>
      <c r="D383" s="251"/>
      <c r="E383" s="251"/>
      <c r="F383" s="251"/>
      <c r="G383" s="251"/>
      <c r="H383" s="251"/>
      <c r="I383" s="251"/>
      <c r="J383" s="251"/>
      <c r="K383" s="251"/>
      <c r="L383" s="251"/>
      <c r="M383" s="251"/>
      <c r="N383" s="251"/>
      <c r="O383" s="251"/>
      <c r="P383" s="251"/>
      <c r="Q383" s="251"/>
      <c r="R383" s="251"/>
      <c r="S383" s="251"/>
      <c r="T383" s="251"/>
      <c r="U383" s="251"/>
      <c r="V383" s="251"/>
      <c r="W383" s="251"/>
      <c r="X383" s="251"/>
      <c r="Y383" s="251"/>
      <c r="Z383" s="251"/>
      <c r="AA383" s="251"/>
      <c r="AB383" s="252">
        <f t="shared" si="21"/>
        <v>0</v>
      </c>
      <c r="AC383" s="252">
        <f>ROUND(AB383*事業まとめ!$Q$6,2)</f>
        <v>0</v>
      </c>
      <c r="AD383" s="253"/>
      <c r="AE383" s="253"/>
      <c r="AF383" s="253"/>
      <c r="AG383" s="253"/>
      <c r="AH383" s="253"/>
      <c r="AI383" s="253"/>
      <c r="AJ383" s="253"/>
      <c r="AK383" s="252">
        <f t="shared" si="22"/>
        <v>0</v>
      </c>
      <c r="AL383" s="252">
        <f>ROUND(AK383*事業まとめ!$Q$6,2)</f>
        <v>0</v>
      </c>
      <c r="AM383" s="254">
        <f t="shared" si="24"/>
        <v>0</v>
      </c>
      <c r="AN383" s="254">
        <f t="shared" si="24"/>
        <v>0</v>
      </c>
      <c r="AO383" s="259"/>
      <c r="AP383" s="260">
        <f t="shared" si="23"/>
        <v>0</v>
      </c>
      <c r="AQ383" s="259"/>
      <c r="AR383" s="257"/>
      <c r="AS383" s="257"/>
      <c r="AT383" s="257"/>
      <c r="AU383" s="257"/>
      <c r="AV383" s="257"/>
      <c r="AW383" s="257"/>
    </row>
    <row r="384" spans="2:49" s="265" customFormat="1" x14ac:dyDescent="0.4">
      <c r="B384" s="251"/>
      <c r="C384" s="251"/>
      <c r="D384" s="251"/>
      <c r="E384" s="251"/>
      <c r="F384" s="251"/>
      <c r="G384" s="251"/>
      <c r="H384" s="251"/>
      <c r="I384" s="251"/>
      <c r="J384" s="251"/>
      <c r="K384" s="251"/>
      <c r="L384" s="251"/>
      <c r="M384" s="251"/>
      <c r="N384" s="251"/>
      <c r="O384" s="251"/>
      <c r="P384" s="251"/>
      <c r="Q384" s="251"/>
      <c r="R384" s="251"/>
      <c r="S384" s="251"/>
      <c r="T384" s="251"/>
      <c r="U384" s="251"/>
      <c r="V384" s="251"/>
      <c r="W384" s="251"/>
      <c r="X384" s="251"/>
      <c r="Y384" s="251"/>
      <c r="Z384" s="251"/>
      <c r="AA384" s="251"/>
      <c r="AB384" s="252">
        <f t="shared" si="21"/>
        <v>0</v>
      </c>
      <c r="AC384" s="252">
        <f>ROUND(AB384*事業まとめ!$Q$6,2)</f>
        <v>0</v>
      </c>
      <c r="AD384" s="253"/>
      <c r="AE384" s="253"/>
      <c r="AF384" s="253"/>
      <c r="AG384" s="253"/>
      <c r="AH384" s="253"/>
      <c r="AI384" s="253"/>
      <c r="AJ384" s="253"/>
      <c r="AK384" s="252">
        <f t="shared" si="22"/>
        <v>0</v>
      </c>
      <c r="AL384" s="252">
        <f>ROUND(AK384*事業まとめ!$Q$6,2)</f>
        <v>0</v>
      </c>
      <c r="AM384" s="254">
        <f t="shared" si="24"/>
        <v>0</v>
      </c>
      <c r="AN384" s="254">
        <f t="shared" si="24"/>
        <v>0</v>
      </c>
      <c r="AO384" s="259"/>
      <c r="AP384" s="260">
        <f t="shared" si="23"/>
        <v>0</v>
      </c>
      <c r="AQ384" s="259"/>
      <c r="AR384" s="257"/>
      <c r="AS384" s="257"/>
      <c r="AT384" s="257"/>
      <c r="AU384" s="257"/>
      <c r="AV384" s="257"/>
      <c r="AW384" s="257"/>
    </row>
    <row r="385" spans="2:49" s="265" customFormat="1" x14ac:dyDescent="0.4">
      <c r="B385" s="251"/>
      <c r="C385" s="251"/>
      <c r="D385" s="251"/>
      <c r="E385" s="251"/>
      <c r="F385" s="251"/>
      <c r="G385" s="251"/>
      <c r="H385" s="251"/>
      <c r="I385" s="251"/>
      <c r="J385" s="251"/>
      <c r="K385" s="251"/>
      <c r="L385" s="251"/>
      <c r="M385" s="251"/>
      <c r="N385" s="251"/>
      <c r="O385" s="251"/>
      <c r="P385" s="251"/>
      <c r="Q385" s="251"/>
      <c r="R385" s="251"/>
      <c r="S385" s="251"/>
      <c r="T385" s="251"/>
      <c r="U385" s="251"/>
      <c r="V385" s="251"/>
      <c r="W385" s="251"/>
      <c r="X385" s="251"/>
      <c r="Y385" s="251"/>
      <c r="Z385" s="251"/>
      <c r="AA385" s="251"/>
      <c r="AB385" s="252">
        <f t="shared" si="21"/>
        <v>0</v>
      </c>
      <c r="AC385" s="252">
        <f>ROUND(AB385*事業まとめ!$Q$6,2)</f>
        <v>0</v>
      </c>
      <c r="AD385" s="253"/>
      <c r="AE385" s="253"/>
      <c r="AF385" s="253"/>
      <c r="AG385" s="253"/>
      <c r="AH385" s="253"/>
      <c r="AI385" s="253"/>
      <c r="AJ385" s="253"/>
      <c r="AK385" s="252">
        <f t="shared" si="22"/>
        <v>0</v>
      </c>
      <c r="AL385" s="252">
        <f>ROUND(AK385*事業まとめ!$Q$6,2)</f>
        <v>0</v>
      </c>
      <c r="AM385" s="254">
        <f t="shared" si="24"/>
        <v>0</v>
      </c>
      <c r="AN385" s="254">
        <f t="shared" si="24"/>
        <v>0</v>
      </c>
      <c r="AO385" s="259"/>
      <c r="AP385" s="260">
        <f t="shared" si="23"/>
        <v>0</v>
      </c>
      <c r="AQ385" s="259"/>
      <c r="AR385" s="257"/>
      <c r="AS385" s="257"/>
      <c r="AT385" s="257"/>
      <c r="AU385" s="257"/>
      <c r="AV385" s="257"/>
      <c r="AW385" s="257"/>
    </row>
    <row r="386" spans="2:49" s="265" customFormat="1" x14ac:dyDescent="0.4">
      <c r="B386" s="251"/>
      <c r="C386" s="251"/>
      <c r="D386" s="251"/>
      <c r="E386" s="251"/>
      <c r="F386" s="251"/>
      <c r="G386" s="251"/>
      <c r="H386" s="251"/>
      <c r="I386" s="251"/>
      <c r="J386" s="251"/>
      <c r="K386" s="251"/>
      <c r="L386" s="251"/>
      <c r="M386" s="251"/>
      <c r="N386" s="251"/>
      <c r="O386" s="251"/>
      <c r="P386" s="251"/>
      <c r="Q386" s="251"/>
      <c r="R386" s="251"/>
      <c r="S386" s="251"/>
      <c r="T386" s="251"/>
      <c r="U386" s="251"/>
      <c r="V386" s="251"/>
      <c r="W386" s="251"/>
      <c r="X386" s="251"/>
      <c r="Y386" s="251"/>
      <c r="Z386" s="251"/>
      <c r="AA386" s="251"/>
      <c r="AB386" s="252">
        <f t="shared" si="21"/>
        <v>0</v>
      </c>
      <c r="AC386" s="252">
        <f>ROUND(AB386*事業まとめ!$Q$6,2)</f>
        <v>0</v>
      </c>
      <c r="AD386" s="253"/>
      <c r="AE386" s="253"/>
      <c r="AF386" s="253"/>
      <c r="AG386" s="253"/>
      <c r="AH386" s="253"/>
      <c r="AI386" s="253"/>
      <c r="AJ386" s="253"/>
      <c r="AK386" s="252">
        <f t="shared" si="22"/>
        <v>0</v>
      </c>
      <c r="AL386" s="252">
        <f>ROUND(AK386*事業まとめ!$Q$6,2)</f>
        <v>0</v>
      </c>
      <c r="AM386" s="254">
        <f t="shared" si="24"/>
        <v>0</v>
      </c>
      <c r="AN386" s="254">
        <f t="shared" si="24"/>
        <v>0</v>
      </c>
      <c r="AO386" s="259"/>
      <c r="AP386" s="260">
        <f t="shared" si="23"/>
        <v>0</v>
      </c>
      <c r="AQ386" s="259"/>
      <c r="AR386" s="257"/>
      <c r="AS386" s="257"/>
      <c r="AT386" s="257"/>
      <c r="AU386" s="257"/>
      <c r="AV386" s="257"/>
      <c r="AW386" s="257"/>
    </row>
    <row r="387" spans="2:49" s="265" customFormat="1" x14ac:dyDescent="0.4">
      <c r="B387" s="251"/>
      <c r="C387" s="251"/>
      <c r="D387" s="251"/>
      <c r="E387" s="251"/>
      <c r="F387" s="251"/>
      <c r="G387" s="251"/>
      <c r="H387" s="251"/>
      <c r="I387" s="251"/>
      <c r="J387" s="251"/>
      <c r="K387" s="251"/>
      <c r="L387" s="251"/>
      <c r="M387" s="251"/>
      <c r="N387" s="251"/>
      <c r="O387" s="251"/>
      <c r="P387" s="251"/>
      <c r="Q387" s="251"/>
      <c r="R387" s="251"/>
      <c r="S387" s="251"/>
      <c r="T387" s="251"/>
      <c r="U387" s="251"/>
      <c r="V387" s="251"/>
      <c r="W387" s="251"/>
      <c r="X387" s="251"/>
      <c r="Y387" s="251"/>
      <c r="Z387" s="251"/>
      <c r="AA387" s="251"/>
      <c r="AB387" s="252">
        <f t="shared" si="21"/>
        <v>0</v>
      </c>
      <c r="AC387" s="252">
        <f>ROUND(AB387*事業まとめ!$Q$6,2)</f>
        <v>0</v>
      </c>
      <c r="AD387" s="253"/>
      <c r="AE387" s="253"/>
      <c r="AF387" s="253"/>
      <c r="AG387" s="253"/>
      <c r="AH387" s="253"/>
      <c r="AI387" s="253"/>
      <c r="AJ387" s="253"/>
      <c r="AK387" s="252">
        <f t="shared" si="22"/>
        <v>0</v>
      </c>
      <c r="AL387" s="252">
        <f>ROUND(AK387*事業まとめ!$Q$6,2)</f>
        <v>0</v>
      </c>
      <c r="AM387" s="254">
        <f t="shared" si="24"/>
        <v>0</v>
      </c>
      <c r="AN387" s="254">
        <f t="shared" si="24"/>
        <v>0</v>
      </c>
      <c r="AO387" s="259"/>
      <c r="AP387" s="260">
        <f t="shared" si="23"/>
        <v>0</v>
      </c>
      <c r="AQ387" s="259"/>
      <c r="AR387" s="257"/>
      <c r="AS387" s="257"/>
      <c r="AT387" s="257"/>
      <c r="AU387" s="257"/>
      <c r="AV387" s="257"/>
      <c r="AW387" s="257"/>
    </row>
    <row r="388" spans="2:49" s="265" customFormat="1" x14ac:dyDescent="0.4">
      <c r="B388" s="251"/>
      <c r="C388" s="251"/>
      <c r="D388" s="251"/>
      <c r="E388" s="251"/>
      <c r="F388" s="251"/>
      <c r="G388" s="251"/>
      <c r="H388" s="251"/>
      <c r="I388" s="251"/>
      <c r="J388" s="251"/>
      <c r="K388" s="251"/>
      <c r="L388" s="251"/>
      <c r="M388" s="251"/>
      <c r="N388" s="251"/>
      <c r="O388" s="251"/>
      <c r="P388" s="251"/>
      <c r="Q388" s="251"/>
      <c r="R388" s="251"/>
      <c r="S388" s="251"/>
      <c r="T388" s="251"/>
      <c r="U388" s="251"/>
      <c r="V388" s="251"/>
      <c r="W388" s="251"/>
      <c r="X388" s="251"/>
      <c r="Y388" s="251"/>
      <c r="Z388" s="251"/>
      <c r="AA388" s="251"/>
      <c r="AB388" s="252">
        <f t="shared" si="21"/>
        <v>0</v>
      </c>
      <c r="AC388" s="252">
        <f>ROUND(AB388*事業まとめ!$Q$6,2)</f>
        <v>0</v>
      </c>
      <c r="AD388" s="253"/>
      <c r="AE388" s="253"/>
      <c r="AF388" s="253"/>
      <c r="AG388" s="253"/>
      <c r="AH388" s="253"/>
      <c r="AI388" s="253"/>
      <c r="AJ388" s="253"/>
      <c r="AK388" s="252">
        <f t="shared" si="22"/>
        <v>0</v>
      </c>
      <c r="AL388" s="252">
        <f>ROUND(AK388*事業まとめ!$Q$6,2)</f>
        <v>0</v>
      </c>
      <c r="AM388" s="254">
        <f t="shared" si="24"/>
        <v>0</v>
      </c>
      <c r="AN388" s="254">
        <f t="shared" si="24"/>
        <v>0</v>
      </c>
      <c r="AO388" s="259"/>
      <c r="AP388" s="260">
        <f t="shared" si="23"/>
        <v>0</v>
      </c>
      <c r="AQ388" s="259"/>
      <c r="AR388" s="257"/>
      <c r="AS388" s="257"/>
      <c r="AT388" s="257"/>
      <c r="AU388" s="257"/>
      <c r="AV388" s="257"/>
      <c r="AW388" s="257"/>
    </row>
    <row r="389" spans="2:49" s="265" customFormat="1" x14ac:dyDescent="0.4">
      <c r="B389" s="251"/>
      <c r="C389" s="251"/>
      <c r="D389" s="251"/>
      <c r="E389" s="251"/>
      <c r="F389" s="251"/>
      <c r="G389" s="251"/>
      <c r="H389" s="251"/>
      <c r="I389" s="251"/>
      <c r="J389" s="251"/>
      <c r="K389" s="251"/>
      <c r="L389" s="251"/>
      <c r="M389" s="251"/>
      <c r="N389" s="251"/>
      <c r="O389" s="251"/>
      <c r="P389" s="251"/>
      <c r="Q389" s="251"/>
      <c r="R389" s="251"/>
      <c r="S389" s="251"/>
      <c r="T389" s="251"/>
      <c r="U389" s="251"/>
      <c r="V389" s="251"/>
      <c r="W389" s="251"/>
      <c r="X389" s="251"/>
      <c r="Y389" s="251"/>
      <c r="Z389" s="251"/>
      <c r="AA389" s="251"/>
      <c r="AB389" s="252">
        <f t="shared" si="21"/>
        <v>0</v>
      </c>
      <c r="AC389" s="252">
        <f>ROUND(AB389*事業まとめ!$Q$6,2)</f>
        <v>0</v>
      </c>
      <c r="AD389" s="253"/>
      <c r="AE389" s="253"/>
      <c r="AF389" s="253"/>
      <c r="AG389" s="253"/>
      <c r="AH389" s="253"/>
      <c r="AI389" s="253"/>
      <c r="AJ389" s="253"/>
      <c r="AK389" s="252">
        <f t="shared" si="22"/>
        <v>0</v>
      </c>
      <c r="AL389" s="252">
        <f>ROUND(AK389*事業まとめ!$Q$6,2)</f>
        <v>0</v>
      </c>
      <c r="AM389" s="254">
        <f t="shared" si="24"/>
        <v>0</v>
      </c>
      <c r="AN389" s="254">
        <f t="shared" si="24"/>
        <v>0</v>
      </c>
      <c r="AO389" s="259"/>
      <c r="AP389" s="260">
        <f t="shared" si="23"/>
        <v>0</v>
      </c>
      <c r="AQ389" s="259"/>
      <c r="AR389" s="257"/>
      <c r="AS389" s="257"/>
      <c r="AT389" s="257"/>
      <c r="AU389" s="257"/>
      <c r="AV389" s="257"/>
      <c r="AW389" s="257"/>
    </row>
    <row r="390" spans="2:49" s="265" customFormat="1" x14ac:dyDescent="0.4">
      <c r="B390" s="251"/>
      <c r="C390" s="251"/>
      <c r="D390" s="251"/>
      <c r="E390" s="251"/>
      <c r="F390" s="251"/>
      <c r="G390" s="251"/>
      <c r="H390" s="251"/>
      <c r="I390" s="251"/>
      <c r="J390" s="251"/>
      <c r="K390" s="251"/>
      <c r="L390" s="251"/>
      <c r="M390" s="251"/>
      <c r="N390" s="251"/>
      <c r="O390" s="251"/>
      <c r="P390" s="251"/>
      <c r="Q390" s="251"/>
      <c r="R390" s="251"/>
      <c r="S390" s="251"/>
      <c r="T390" s="251"/>
      <c r="U390" s="251"/>
      <c r="V390" s="251"/>
      <c r="W390" s="251"/>
      <c r="X390" s="251"/>
      <c r="Y390" s="251"/>
      <c r="Z390" s="251"/>
      <c r="AA390" s="251"/>
      <c r="AB390" s="252">
        <f t="shared" si="21"/>
        <v>0</v>
      </c>
      <c r="AC390" s="252">
        <f>ROUND(AB390*事業まとめ!$Q$6,2)</f>
        <v>0</v>
      </c>
      <c r="AD390" s="253"/>
      <c r="AE390" s="253"/>
      <c r="AF390" s="253"/>
      <c r="AG390" s="253"/>
      <c r="AH390" s="253"/>
      <c r="AI390" s="253"/>
      <c r="AJ390" s="253"/>
      <c r="AK390" s="252">
        <f t="shared" si="22"/>
        <v>0</v>
      </c>
      <c r="AL390" s="252">
        <f>ROUND(AK390*事業まとめ!$Q$6,2)</f>
        <v>0</v>
      </c>
      <c r="AM390" s="254">
        <f t="shared" si="24"/>
        <v>0</v>
      </c>
      <c r="AN390" s="254">
        <f t="shared" si="24"/>
        <v>0</v>
      </c>
      <c r="AO390" s="259"/>
      <c r="AP390" s="260">
        <f t="shared" si="23"/>
        <v>0</v>
      </c>
      <c r="AQ390" s="259"/>
      <c r="AR390" s="257"/>
      <c r="AS390" s="257"/>
      <c r="AT390" s="257"/>
      <c r="AU390" s="257"/>
      <c r="AV390" s="257"/>
      <c r="AW390" s="257"/>
    </row>
    <row r="391" spans="2:49" s="265" customFormat="1" x14ac:dyDescent="0.4">
      <c r="B391" s="251"/>
      <c r="C391" s="251"/>
      <c r="D391" s="251"/>
      <c r="E391" s="251"/>
      <c r="F391" s="251"/>
      <c r="G391" s="251"/>
      <c r="H391" s="251"/>
      <c r="I391" s="251"/>
      <c r="J391" s="251"/>
      <c r="K391" s="251"/>
      <c r="L391" s="251"/>
      <c r="M391" s="251"/>
      <c r="N391" s="251"/>
      <c r="O391" s="251"/>
      <c r="P391" s="251"/>
      <c r="Q391" s="251"/>
      <c r="R391" s="251"/>
      <c r="S391" s="251"/>
      <c r="T391" s="251"/>
      <c r="U391" s="251"/>
      <c r="V391" s="251"/>
      <c r="W391" s="251"/>
      <c r="X391" s="251"/>
      <c r="Y391" s="251"/>
      <c r="Z391" s="251"/>
      <c r="AA391" s="251"/>
      <c r="AB391" s="252">
        <f t="shared" si="21"/>
        <v>0</v>
      </c>
      <c r="AC391" s="252">
        <f>ROUND(AB391*事業まとめ!$Q$6,2)</f>
        <v>0</v>
      </c>
      <c r="AD391" s="253"/>
      <c r="AE391" s="253"/>
      <c r="AF391" s="253"/>
      <c r="AG391" s="253"/>
      <c r="AH391" s="253"/>
      <c r="AI391" s="253"/>
      <c r="AJ391" s="253"/>
      <c r="AK391" s="252">
        <f t="shared" si="22"/>
        <v>0</v>
      </c>
      <c r="AL391" s="252">
        <f>ROUND(AK391*事業まとめ!$Q$6,2)</f>
        <v>0</v>
      </c>
      <c r="AM391" s="254">
        <f t="shared" si="24"/>
        <v>0</v>
      </c>
      <c r="AN391" s="254">
        <f t="shared" si="24"/>
        <v>0</v>
      </c>
      <c r="AO391" s="259"/>
      <c r="AP391" s="260">
        <f t="shared" si="23"/>
        <v>0</v>
      </c>
      <c r="AQ391" s="259"/>
      <c r="AR391" s="257"/>
      <c r="AS391" s="257"/>
      <c r="AT391" s="257"/>
      <c r="AU391" s="257"/>
      <c r="AV391" s="257"/>
      <c r="AW391" s="257"/>
    </row>
    <row r="392" spans="2:49" s="265" customFormat="1" x14ac:dyDescent="0.4">
      <c r="B392" s="251"/>
      <c r="C392" s="251"/>
      <c r="D392" s="251"/>
      <c r="E392" s="251"/>
      <c r="F392" s="251"/>
      <c r="G392" s="251"/>
      <c r="H392" s="251"/>
      <c r="I392" s="251"/>
      <c r="J392" s="251"/>
      <c r="K392" s="251"/>
      <c r="L392" s="251"/>
      <c r="M392" s="251"/>
      <c r="N392" s="251"/>
      <c r="O392" s="251"/>
      <c r="P392" s="251"/>
      <c r="Q392" s="251"/>
      <c r="R392" s="251"/>
      <c r="S392" s="251"/>
      <c r="T392" s="251"/>
      <c r="U392" s="251"/>
      <c r="V392" s="251"/>
      <c r="W392" s="251"/>
      <c r="X392" s="251"/>
      <c r="Y392" s="251"/>
      <c r="Z392" s="251"/>
      <c r="AA392" s="251"/>
      <c r="AB392" s="252">
        <f t="shared" si="21"/>
        <v>0</v>
      </c>
      <c r="AC392" s="252">
        <f>ROUND(AB392*事業まとめ!$Q$6,2)</f>
        <v>0</v>
      </c>
      <c r="AD392" s="253"/>
      <c r="AE392" s="253"/>
      <c r="AF392" s="253"/>
      <c r="AG392" s="253"/>
      <c r="AH392" s="253"/>
      <c r="AI392" s="253"/>
      <c r="AJ392" s="253"/>
      <c r="AK392" s="252">
        <f t="shared" si="22"/>
        <v>0</v>
      </c>
      <c r="AL392" s="252">
        <f>ROUND(AK392*事業まとめ!$Q$6,2)</f>
        <v>0</v>
      </c>
      <c r="AM392" s="254">
        <f t="shared" si="24"/>
        <v>0</v>
      </c>
      <c r="AN392" s="254">
        <f t="shared" si="24"/>
        <v>0</v>
      </c>
      <c r="AO392" s="259"/>
      <c r="AP392" s="260">
        <f t="shared" si="23"/>
        <v>0</v>
      </c>
      <c r="AQ392" s="259"/>
      <c r="AR392" s="257"/>
      <c r="AS392" s="257"/>
      <c r="AT392" s="257"/>
      <c r="AU392" s="257"/>
      <c r="AV392" s="257"/>
      <c r="AW392" s="257"/>
    </row>
    <row r="393" spans="2:49" s="265" customFormat="1" x14ac:dyDescent="0.4">
      <c r="B393" s="251"/>
      <c r="C393" s="251"/>
      <c r="D393" s="251"/>
      <c r="E393" s="251"/>
      <c r="F393" s="251"/>
      <c r="G393" s="251"/>
      <c r="H393" s="251"/>
      <c r="I393" s="251"/>
      <c r="J393" s="251"/>
      <c r="K393" s="251"/>
      <c r="L393" s="251"/>
      <c r="M393" s="251"/>
      <c r="N393" s="251"/>
      <c r="O393" s="251"/>
      <c r="P393" s="251"/>
      <c r="Q393" s="251"/>
      <c r="R393" s="251"/>
      <c r="S393" s="251"/>
      <c r="T393" s="251"/>
      <c r="U393" s="251"/>
      <c r="V393" s="251"/>
      <c r="W393" s="251"/>
      <c r="X393" s="251"/>
      <c r="Y393" s="251"/>
      <c r="Z393" s="251"/>
      <c r="AA393" s="251"/>
      <c r="AB393" s="252">
        <f t="shared" si="21"/>
        <v>0</v>
      </c>
      <c r="AC393" s="252">
        <f>ROUND(AB393*事業まとめ!$Q$6,2)</f>
        <v>0</v>
      </c>
      <c r="AD393" s="253"/>
      <c r="AE393" s="253"/>
      <c r="AF393" s="253"/>
      <c r="AG393" s="253"/>
      <c r="AH393" s="253"/>
      <c r="AI393" s="253"/>
      <c r="AJ393" s="253"/>
      <c r="AK393" s="252">
        <f t="shared" si="22"/>
        <v>0</v>
      </c>
      <c r="AL393" s="252">
        <f>ROUND(AK393*事業まとめ!$Q$6,2)</f>
        <v>0</v>
      </c>
      <c r="AM393" s="254">
        <f t="shared" si="24"/>
        <v>0</v>
      </c>
      <c r="AN393" s="254">
        <f t="shared" si="24"/>
        <v>0</v>
      </c>
      <c r="AO393" s="259"/>
      <c r="AP393" s="260">
        <f t="shared" si="23"/>
        <v>0</v>
      </c>
      <c r="AQ393" s="259"/>
      <c r="AR393" s="257"/>
      <c r="AS393" s="257"/>
      <c r="AT393" s="257"/>
      <c r="AU393" s="257"/>
      <c r="AV393" s="257"/>
      <c r="AW393" s="257"/>
    </row>
    <row r="394" spans="2:49" s="265" customFormat="1" x14ac:dyDescent="0.4">
      <c r="B394" s="251"/>
      <c r="C394" s="251"/>
      <c r="D394" s="251"/>
      <c r="E394" s="251"/>
      <c r="F394" s="251"/>
      <c r="G394" s="251"/>
      <c r="H394" s="251"/>
      <c r="I394" s="251"/>
      <c r="J394" s="251"/>
      <c r="K394" s="251"/>
      <c r="L394" s="251"/>
      <c r="M394" s="251"/>
      <c r="N394" s="251"/>
      <c r="O394" s="251"/>
      <c r="P394" s="251"/>
      <c r="Q394" s="251"/>
      <c r="R394" s="251"/>
      <c r="S394" s="251"/>
      <c r="T394" s="251"/>
      <c r="U394" s="251"/>
      <c r="V394" s="251"/>
      <c r="W394" s="251"/>
      <c r="X394" s="251"/>
      <c r="Y394" s="251"/>
      <c r="Z394" s="251"/>
      <c r="AA394" s="251"/>
      <c r="AB394" s="252">
        <f t="shared" ref="AB394:AB457" si="25">IFERROR(ROUND($I394*$J394*Y394*AA394/1000,2),0)</f>
        <v>0</v>
      </c>
      <c r="AC394" s="252">
        <f>ROUND(AB394*事業まとめ!$Q$6,2)</f>
        <v>0</v>
      </c>
      <c r="AD394" s="253"/>
      <c r="AE394" s="253"/>
      <c r="AF394" s="253"/>
      <c r="AG394" s="253"/>
      <c r="AH394" s="253"/>
      <c r="AI394" s="253"/>
      <c r="AJ394" s="253"/>
      <c r="AK394" s="252">
        <f t="shared" ref="AK394:AK457" si="26">IFERROR(ROUND($I394*$J394*AI394*AJ394/1000,2),0)</f>
        <v>0</v>
      </c>
      <c r="AL394" s="252">
        <f>ROUND(AK394*事業まとめ!$Q$6,2)</f>
        <v>0</v>
      </c>
      <c r="AM394" s="254">
        <f t="shared" si="24"/>
        <v>0</v>
      </c>
      <c r="AN394" s="254">
        <f t="shared" si="24"/>
        <v>0</v>
      </c>
      <c r="AO394" s="259"/>
      <c r="AP394" s="260">
        <f t="shared" ref="AP394:AP457" si="27">IFERROR(AO394*AJ394,0)</f>
        <v>0</v>
      </c>
      <c r="AQ394" s="259"/>
      <c r="AR394" s="257"/>
      <c r="AS394" s="257"/>
      <c r="AT394" s="257"/>
      <c r="AU394" s="257"/>
      <c r="AV394" s="257"/>
      <c r="AW394" s="257"/>
    </row>
    <row r="395" spans="2:49" s="265" customFormat="1" x14ac:dyDescent="0.4">
      <c r="B395" s="251"/>
      <c r="C395" s="251"/>
      <c r="D395" s="251"/>
      <c r="E395" s="251"/>
      <c r="F395" s="251"/>
      <c r="G395" s="251"/>
      <c r="H395" s="251"/>
      <c r="I395" s="251"/>
      <c r="J395" s="251"/>
      <c r="K395" s="251"/>
      <c r="L395" s="251"/>
      <c r="M395" s="251"/>
      <c r="N395" s="251"/>
      <c r="O395" s="251"/>
      <c r="P395" s="251"/>
      <c r="Q395" s="251"/>
      <c r="R395" s="251"/>
      <c r="S395" s="251"/>
      <c r="T395" s="251"/>
      <c r="U395" s="251"/>
      <c r="V395" s="251"/>
      <c r="W395" s="251"/>
      <c r="X395" s="251"/>
      <c r="Y395" s="251"/>
      <c r="Z395" s="251"/>
      <c r="AA395" s="251"/>
      <c r="AB395" s="252">
        <f t="shared" si="25"/>
        <v>0</v>
      </c>
      <c r="AC395" s="252">
        <f>ROUND(AB395*事業まとめ!$Q$6,2)</f>
        <v>0</v>
      </c>
      <c r="AD395" s="253"/>
      <c r="AE395" s="253"/>
      <c r="AF395" s="253"/>
      <c r="AG395" s="253"/>
      <c r="AH395" s="253"/>
      <c r="AI395" s="253"/>
      <c r="AJ395" s="253"/>
      <c r="AK395" s="252">
        <f t="shared" si="26"/>
        <v>0</v>
      </c>
      <c r="AL395" s="252">
        <f>ROUND(AK395*事業まとめ!$Q$6,2)</f>
        <v>0</v>
      </c>
      <c r="AM395" s="254">
        <f t="shared" si="24"/>
        <v>0</v>
      </c>
      <c r="AN395" s="254">
        <f t="shared" si="24"/>
        <v>0</v>
      </c>
      <c r="AO395" s="259"/>
      <c r="AP395" s="260">
        <f t="shared" si="27"/>
        <v>0</v>
      </c>
      <c r="AQ395" s="259"/>
      <c r="AR395" s="257"/>
      <c r="AS395" s="257"/>
      <c r="AT395" s="257"/>
      <c r="AU395" s="257"/>
      <c r="AV395" s="257"/>
      <c r="AW395" s="257"/>
    </row>
    <row r="396" spans="2:49" s="265" customFormat="1" x14ac:dyDescent="0.4">
      <c r="B396" s="251"/>
      <c r="C396" s="251"/>
      <c r="D396" s="251"/>
      <c r="E396" s="251"/>
      <c r="F396" s="251"/>
      <c r="G396" s="251"/>
      <c r="H396" s="251"/>
      <c r="I396" s="251"/>
      <c r="J396" s="251"/>
      <c r="K396" s="251"/>
      <c r="L396" s="251"/>
      <c r="M396" s="251"/>
      <c r="N396" s="251"/>
      <c r="O396" s="251"/>
      <c r="P396" s="251"/>
      <c r="Q396" s="251"/>
      <c r="R396" s="251"/>
      <c r="S396" s="251"/>
      <c r="T396" s="251"/>
      <c r="U396" s="251"/>
      <c r="V396" s="251"/>
      <c r="W396" s="251"/>
      <c r="X396" s="251"/>
      <c r="Y396" s="251"/>
      <c r="Z396" s="251"/>
      <c r="AA396" s="251"/>
      <c r="AB396" s="252">
        <f t="shared" si="25"/>
        <v>0</v>
      </c>
      <c r="AC396" s="252">
        <f>ROUND(AB396*事業まとめ!$Q$6,2)</f>
        <v>0</v>
      </c>
      <c r="AD396" s="253"/>
      <c r="AE396" s="253"/>
      <c r="AF396" s="253"/>
      <c r="AG396" s="253"/>
      <c r="AH396" s="253"/>
      <c r="AI396" s="253"/>
      <c r="AJ396" s="253"/>
      <c r="AK396" s="252">
        <f t="shared" si="26"/>
        <v>0</v>
      </c>
      <c r="AL396" s="252">
        <f>ROUND(AK396*事業まとめ!$Q$6,2)</f>
        <v>0</v>
      </c>
      <c r="AM396" s="254">
        <f t="shared" si="24"/>
        <v>0</v>
      </c>
      <c r="AN396" s="254">
        <f t="shared" si="24"/>
        <v>0</v>
      </c>
      <c r="AO396" s="259"/>
      <c r="AP396" s="260">
        <f t="shared" si="27"/>
        <v>0</v>
      </c>
      <c r="AQ396" s="259"/>
      <c r="AR396" s="257"/>
      <c r="AS396" s="257"/>
      <c r="AT396" s="257"/>
      <c r="AU396" s="257"/>
      <c r="AV396" s="257"/>
      <c r="AW396" s="257"/>
    </row>
    <row r="397" spans="2:49" s="265" customFormat="1" x14ac:dyDescent="0.4">
      <c r="B397" s="251"/>
      <c r="C397" s="251"/>
      <c r="D397" s="251"/>
      <c r="E397" s="251"/>
      <c r="F397" s="251"/>
      <c r="G397" s="251"/>
      <c r="H397" s="251"/>
      <c r="I397" s="251"/>
      <c r="J397" s="251"/>
      <c r="K397" s="251"/>
      <c r="L397" s="251"/>
      <c r="M397" s="251"/>
      <c r="N397" s="251"/>
      <c r="O397" s="251"/>
      <c r="P397" s="251"/>
      <c r="Q397" s="251"/>
      <c r="R397" s="251"/>
      <c r="S397" s="251"/>
      <c r="T397" s="251"/>
      <c r="U397" s="251"/>
      <c r="V397" s="251"/>
      <c r="W397" s="251"/>
      <c r="X397" s="251"/>
      <c r="Y397" s="251"/>
      <c r="Z397" s="251"/>
      <c r="AA397" s="251"/>
      <c r="AB397" s="252">
        <f t="shared" si="25"/>
        <v>0</v>
      </c>
      <c r="AC397" s="252">
        <f>ROUND(AB397*事業まとめ!$Q$6,2)</f>
        <v>0</v>
      </c>
      <c r="AD397" s="253"/>
      <c r="AE397" s="253"/>
      <c r="AF397" s="253"/>
      <c r="AG397" s="253"/>
      <c r="AH397" s="253"/>
      <c r="AI397" s="253"/>
      <c r="AJ397" s="253"/>
      <c r="AK397" s="252">
        <f t="shared" si="26"/>
        <v>0</v>
      </c>
      <c r="AL397" s="252">
        <f>ROUND(AK397*事業まとめ!$Q$6,2)</f>
        <v>0</v>
      </c>
      <c r="AM397" s="254">
        <f t="shared" si="24"/>
        <v>0</v>
      </c>
      <c r="AN397" s="254">
        <f t="shared" si="24"/>
        <v>0</v>
      </c>
      <c r="AO397" s="259"/>
      <c r="AP397" s="260">
        <f t="shared" si="27"/>
        <v>0</v>
      </c>
      <c r="AQ397" s="259"/>
      <c r="AR397" s="257"/>
      <c r="AS397" s="257"/>
      <c r="AT397" s="257"/>
      <c r="AU397" s="257"/>
      <c r="AV397" s="257"/>
      <c r="AW397" s="257"/>
    </row>
    <row r="398" spans="2:49" s="265" customFormat="1" x14ac:dyDescent="0.4">
      <c r="B398" s="251"/>
      <c r="C398" s="251"/>
      <c r="D398" s="251"/>
      <c r="E398" s="251"/>
      <c r="F398" s="251"/>
      <c r="G398" s="251"/>
      <c r="H398" s="251"/>
      <c r="I398" s="251"/>
      <c r="J398" s="251"/>
      <c r="K398" s="251"/>
      <c r="L398" s="251"/>
      <c r="M398" s="251"/>
      <c r="N398" s="251"/>
      <c r="O398" s="251"/>
      <c r="P398" s="251"/>
      <c r="Q398" s="251"/>
      <c r="R398" s="251"/>
      <c r="S398" s="251"/>
      <c r="T398" s="251"/>
      <c r="U398" s="251"/>
      <c r="V398" s="251"/>
      <c r="W398" s="251"/>
      <c r="X398" s="251"/>
      <c r="Y398" s="251"/>
      <c r="Z398" s="251"/>
      <c r="AA398" s="251"/>
      <c r="AB398" s="252">
        <f t="shared" si="25"/>
        <v>0</v>
      </c>
      <c r="AC398" s="252">
        <f>ROUND(AB398*事業まとめ!$Q$6,2)</f>
        <v>0</v>
      </c>
      <c r="AD398" s="253"/>
      <c r="AE398" s="253"/>
      <c r="AF398" s="253"/>
      <c r="AG398" s="253"/>
      <c r="AH398" s="253"/>
      <c r="AI398" s="253"/>
      <c r="AJ398" s="253"/>
      <c r="AK398" s="252">
        <f t="shared" si="26"/>
        <v>0</v>
      </c>
      <c r="AL398" s="252">
        <f>ROUND(AK398*事業まとめ!$Q$6,2)</f>
        <v>0</v>
      </c>
      <c r="AM398" s="254">
        <f t="shared" si="24"/>
        <v>0</v>
      </c>
      <c r="AN398" s="254">
        <f t="shared" si="24"/>
        <v>0</v>
      </c>
      <c r="AO398" s="259"/>
      <c r="AP398" s="260">
        <f t="shared" si="27"/>
        <v>0</v>
      </c>
      <c r="AQ398" s="259"/>
      <c r="AR398" s="257"/>
      <c r="AS398" s="257"/>
      <c r="AT398" s="257"/>
      <c r="AU398" s="257"/>
      <c r="AV398" s="257"/>
      <c r="AW398" s="257"/>
    </row>
    <row r="399" spans="2:49" s="265" customFormat="1" x14ac:dyDescent="0.4">
      <c r="B399" s="251"/>
      <c r="C399" s="251"/>
      <c r="D399" s="251"/>
      <c r="E399" s="251"/>
      <c r="F399" s="251"/>
      <c r="G399" s="251"/>
      <c r="H399" s="251"/>
      <c r="I399" s="251"/>
      <c r="J399" s="251"/>
      <c r="K399" s="251"/>
      <c r="L399" s="251"/>
      <c r="M399" s="251"/>
      <c r="N399" s="251"/>
      <c r="O399" s="251"/>
      <c r="P399" s="251"/>
      <c r="Q399" s="251"/>
      <c r="R399" s="251"/>
      <c r="S399" s="251"/>
      <c r="T399" s="251"/>
      <c r="U399" s="251"/>
      <c r="V399" s="251"/>
      <c r="W399" s="251"/>
      <c r="X399" s="251"/>
      <c r="Y399" s="251"/>
      <c r="Z399" s="251"/>
      <c r="AA399" s="251"/>
      <c r="AB399" s="252">
        <f t="shared" si="25"/>
        <v>0</v>
      </c>
      <c r="AC399" s="252">
        <f>ROUND(AB399*事業まとめ!$Q$6,2)</f>
        <v>0</v>
      </c>
      <c r="AD399" s="253"/>
      <c r="AE399" s="253"/>
      <c r="AF399" s="253"/>
      <c r="AG399" s="253"/>
      <c r="AH399" s="253"/>
      <c r="AI399" s="253"/>
      <c r="AJ399" s="253"/>
      <c r="AK399" s="252">
        <f t="shared" si="26"/>
        <v>0</v>
      </c>
      <c r="AL399" s="252">
        <f>ROUND(AK399*事業まとめ!$Q$6,2)</f>
        <v>0</v>
      </c>
      <c r="AM399" s="254">
        <f t="shared" si="24"/>
        <v>0</v>
      </c>
      <c r="AN399" s="254">
        <f t="shared" si="24"/>
        <v>0</v>
      </c>
      <c r="AO399" s="259"/>
      <c r="AP399" s="260">
        <f t="shared" si="27"/>
        <v>0</v>
      </c>
      <c r="AQ399" s="259"/>
      <c r="AR399" s="257"/>
      <c r="AS399" s="257"/>
      <c r="AT399" s="257"/>
      <c r="AU399" s="257"/>
      <c r="AV399" s="257"/>
      <c r="AW399" s="257"/>
    </row>
    <row r="400" spans="2:49" s="265" customFormat="1" x14ac:dyDescent="0.4">
      <c r="B400" s="251"/>
      <c r="C400" s="251"/>
      <c r="D400" s="251"/>
      <c r="E400" s="251"/>
      <c r="F400" s="251"/>
      <c r="G400" s="251"/>
      <c r="H400" s="251"/>
      <c r="I400" s="251"/>
      <c r="J400" s="251"/>
      <c r="K400" s="251"/>
      <c r="L400" s="251"/>
      <c r="M400" s="251"/>
      <c r="N400" s="251"/>
      <c r="O400" s="251"/>
      <c r="P400" s="251"/>
      <c r="Q400" s="251"/>
      <c r="R400" s="251"/>
      <c r="S400" s="251"/>
      <c r="T400" s="251"/>
      <c r="U400" s="251"/>
      <c r="V400" s="251"/>
      <c r="W400" s="251"/>
      <c r="X400" s="251"/>
      <c r="Y400" s="251"/>
      <c r="Z400" s="251"/>
      <c r="AA400" s="251"/>
      <c r="AB400" s="252">
        <f t="shared" si="25"/>
        <v>0</v>
      </c>
      <c r="AC400" s="252">
        <f>ROUND(AB400*事業まとめ!$Q$6,2)</f>
        <v>0</v>
      </c>
      <c r="AD400" s="253"/>
      <c r="AE400" s="253"/>
      <c r="AF400" s="253"/>
      <c r="AG400" s="253"/>
      <c r="AH400" s="253"/>
      <c r="AI400" s="253"/>
      <c r="AJ400" s="253"/>
      <c r="AK400" s="252">
        <f t="shared" si="26"/>
        <v>0</v>
      </c>
      <c r="AL400" s="252">
        <f>ROUND(AK400*事業まとめ!$Q$6,2)</f>
        <v>0</v>
      </c>
      <c r="AM400" s="254">
        <f t="shared" si="24"/>
        <v>0</v>
      </c>
      <c r="AN400" s="254">
        <f t="shared" si="24"/>
        <v>0</v>
      </c>
      <c r="AO400" s="259"/>
      <c r="AP400" s="260">
        <f t="shared" si="27"/>
        <v>0</v>
      </c>
      <c r="AQ400" s="259"/>
      <c r="AR400" s="257"/>
      <c r="AS400" s="257"/>
      <c r="AT400" s="257"/>
      <c r="AU400" s="257"/>
      <c r="AV400" s="257"/>
      <c r="AW400" s="257"/>
    </row>
    <row r="401" spans="2:49" s="265" customFormat="1" x14ac:dyDescent="0.4">
      <c r="B401" s="251"/>
      <c r="C401" s="251"/>
      <c r="D401" s="251"/>
      <c r="E401" s="251"/>
      <c r="F401" s="251"/>
      <c r="G401" s="251"/>
      <c r="H401" s="251"/>
      <c r="I401" s="251"/>
      <c r="J401" s="251"/>
      <c r="K401" s="251"/>
      <c r="L401" s="251"/>
      <c r="M401" s="251"/>
      <c r="N401" s="251"/>
      <c r="O401" s="251"/>
      <c r="P401" s="251"/>
      <c r="Q401" s="251"/>
      <c r="R401" s="251"/>
      <c r="S401" s="251"/>
      <c r="T401" s="251"/>
      <c r="U401" s="251"/>
      <c r="V401" s="251"/>
      <c r="W401" s="251"/>
      <c r="X401" s="251"/>
      <c r="Y401" s="251"/>
      <c r="Z401" s="251"/>
      <c r="AA401" s="251"/>
      <c r="AB401" s="252">
        <f t="shared" si="25"/>
        <v>0</v>
      </c>
      <c r="AC401" s="252">
        <f>ROUND(AB401*事業まとめ!$Q$6,2)</f>
        <v>0</v>
      </c>
      <c r="AD401" s="253"/>
      <c r="AE401" s="253"/>
      <c r="AF401" s="253"/>
      <c r="AG401" s="253"/>
      <c r="AH401" s="253"/>
      <c r="AI401" s="253"/>
      <c r="AJ401" s="253"/>
      <c r="AK401" s="252">
        <f t="shared" si="26"/>
        <v>0</v>
      </c>
      <c r="AL401" s="252">
        <f>ROUND(AK401*事業まとめ!$Q$6,2)</f>
        <v>0</v>
      </c>
      <c r="AM401" s="254">
        <f t="shared" si="24"/>
        <v>0</v>
      </c>
      <c r="AN401" s="254">
        <f t="shared" si="24"/>
        <v>0</v>
      </c>
      <c r="AO401" s="259"/>
      <c r="AP401" s="260">
        <f t="shared" si="27"/>
        <v>0</v>
      </c>
      <c r="AQ401" s="259"/>
      <c r="AR401" s="257"/>
      <c r="AS401" s="257"/>
      <c r="AT401" s="257"/>
      <c r="AU401" s="257"/>
      <c r="AV401" s="257"/>
      <c r="AW401" s="257"/>
    </row>
    <row r="402" spans="2:49" s="265" customFormat="1" x14ac:dyDescent="0.4">
      <c r="B402" s="251"/>
      <c r="C402" s="251"/>
      <c r="D402" s="251"/>
      <c r="E402" s="251"/>
      <c r="F402" s="251"/>
      <c r="G402" s="251"/>
      <c r="H402" s="251"/>
      <c r="I402" s="251"/>
      <c r="J402" s="251"/>
      <c r="K402" s="251"/>
      <c r="L402" s="251"/>
      <c r="M402" s="251"/>
      <c r="N402" s="251"/>
      <c r="O402" s="251"/>
      <c r="P402" s="251"/>
      <c r="Q402" s="251"/>
      <c r="R402" s="251"/>
      <c r="S402" s="251"/>
      <c r="T402" s="251"/>
      <c r="U402" s="251"/>
      <c r="V402" s="251"/>
      <c r="W402" s="251"/>
      <c r="X402" s="251"/>
      <c r="Y402" s="251"/>
      <c r="Z402" s="251"/>
      <c r="AA402" s="251"/>
      <c r="AB402" s="252">
        <f t="shared" si="25"/>
        <v>0</v>
      </c>
      <c r="AC402" s="252">
        <f>ROUND(AB402*事業まとめ!$Q$6,2)</f>
        <v>0</v>
      </c>
      <c r="AD402" s="253"/>
      <c r="AE402" s="253"/>
      <c r="AF402" s="253"/>
      <c r="AG402" s="253"/>
      <c r="AH402" s="253"/>
      <c r="AI402" s="253"/>
      <c r="AJ402" s="253"/>
      <c r="AK402" s="252">
        <f t="shared" si="26"/>
        <v>0</v>
      </c>
      <c r="AL402" s="252">
        <f>ROUND(AK402*事業まとめ!$Q$6,2)</f>
        <v>0</v>
      </c>
      <c r="AM402" s="254">
        <f t="shared" si="24"/>
        <v>0</v>
      </c>
      <c r="AN402" s="254">
        <f t="shared" si="24"/>
        <v>0</v>
      </c>
      <c r="AO402" s="259"/>
      <c r="AP402" s="260">
        <f t="shared" si="27"/>
        <v>0</v>
      </c>
      <c r="AQ402" s="259"/>
      <c r="AR402" s="257"/>
      <c r="AS402" s="257"/>
      <c r="AT402" s="257"/>
      <c r="AU402" s="257"/>
      <c r="AV402" s="257"/>
      <c r="AW402" s="257"/>
    </row>
    <row r="403" spans="2:49" s="265" customFormat="1" x14ac:dyDescent="0.4">
      <c r="B403" s="251"/>
      <c r="C403" s="251"/>
      <c r="D403" s="251"/>
      <c r="E403" s="251"/>
      <c r="F403" s="251"/>
      <c r="G403" s="251"/>
      <c r="H403" s="251"/>
      <c r="I403" s="251"/>
      <c r="J403" s="251"/>
      <c r="K403" s="251"/>
      <c r="L403" s="251"/>
      <c r="M403" s="251"/>
      <c r="N403" s="251"/>
      <c r="O403" s="251"/>
      <c r="P403" s="251"/>
      <c r="Q403" s="251"/>
      <c r="R403" s="251"/>
      <c r="S403" s="251"/>
      <c r="T403" s="251"/>
      <c r="U403" s="251"/>
      <c r="V403" s="251"/>
      <c r="W403" s="251"/>
      <c r="X403" s="251"/>
      <c r="Y403" s="251"/>
      <c r="Z403" s="251"/>
      <c r="AA403" s="251"/>
      <c r="AB403" s="252">
        <f t="shared" si="25"/>
        <v>0</v>
      </c>
      <c r="AC403" s="252">
        <f>ROUND(AB403*事業まとめ!$Q$6,2)</f>
        <v>0</v>
      </c>
      <c r="AD403" s="253"/>
      <c r="AE403" s="253"/>
      <c r="AF403" s="253"/>
      <c r="AG403" s="253"/>
      <c r="AH403" s="253"/>
      <c r="AI403" s="253"/>
      <c r="AJ403" s="253"/>
      <c r="AK403" s="252">
        <f t="shared" si="26"/>
        <v>0</v>
      </c>
      <c r="AL403" s="252">
        <f>ROUND(AK403*事業まとめ!$Q$6,2)</f>
        <v>0</v>
      </c>
      <c r="AM403" s="254">
        <f t="shared" si="24"/>
        <v>0</v>
      </c>
      <c r="AN403" s="254">
        <f t="shared" si="24"/>
        <v>0</v>
      </c>
      <c r="AO403" s="259"/>
      <c r="AP403" s="260">
        <f t="shared" si="27"/>
        <v>0</v>
      </c>
      <c r="AQ403" s="259"/>
      <c r="AR403" s="257"/>
      <c r="AS403" s="257"/>
      <c r="AT403" s="257"/>
      <c r="AU403" s="257"/>
      <c r="AV403" s="257"/>
      <c r="AW403" s="257"/>
    </row>
    <row r="404" spans="2:49" s="265" customFormat="1" x14ac:dyDescent="0.4">
      <c r="B404" s="251"/>
      <c r="C404" s="251"/>
      <c r="D404" s="251"/>
      <c r="E404" s="251"/>
      <c r="F404" s="251"/>
      <c r="G404" s="251"/>
      <c r="H404" s="251"/>
      <c r="I404" s="251"/>
      <c r="J404" s="251"/>
      <c r="K404" s="251"/>
      <c r="L404" s="251"/>
      <c r="M404" s="251"/>
      <c r="N404" s="251"/>
      <c r="O404" s="251"/>
      <c r="P404" s="251"/>
      <c r="Q404" s="251"/>
      <c r="R404" s="251"/>
      <c r="S404" s="251"/>
      <c r="T404" s="251"/>
      <c r="U404" s="251"/>
      <c r="V404" s="251"/>
      <c r="W404" s="251"/>
      <c r="X404" s="251"/>
      <c r="Y404" s="251"/>
      <c r="Z404" s="251"/>
      <c r="AA404" s="251"/>
      <c r="AB404" s="252">
        <f t="shared" si="25"/>
        <v>0</v>
      </c>
      <c r="AC404" s="252">
        <f>ROUND(AB404*事業まとめ!$Q$6,2)</f>
        <v>0</v>
      </c>
      <c r="AD404" s="253"/>
      <c r="AE404" s="253"/>
      <c r="AF404" s="253"/>
      <c r="AG404" s="253"/>
      <c r="AH404" s="253"/>
      <c r="AI404" s="253"/>
      <c r="AJ404" s="253"/>
      <c r="AK404" s="252">
        <f t="shared" si="26"/>
        <v>0</v>
      </c>
      <c r="AL404" s="252">
        <f>ROUND(AK404*事業まとめ!$Q$6,2)</f>
        <v>0</v>
      </c>
      <c r="AM404" s="254">
        <f t="shared" si="24"/>
        <v>0</v>
      </c>
      <c r="AN404" s="254">
        <f t="shared" si="24"/>
        <v>0</v>
      </c>
      <c r="AO404" s="259"/>
      <c r="AP404" s="260">
        <f t="shared" si="27"/>
        <v>0</v>
      </c>
      <c r="AQ404" s="259"/>
      <c r="AR404" s="257"/>
      <c r="AS404" s="257"/>
      <c r="AT404" s="257"/>
      <c r="AU404" s="257"/>
      <c r="AV404" s="257"/>
      <c r="AW404" s="257"/>
    </row>
    <row r="405" spans="2:49" s="265" customFormat="1" x14ac:dyDescent="0.4">
      <c r="B405" s="251"/>
      <c r="C405" s="251"/>
      <c r="D405" s="251"/>
      <c r="E405" s="251"/>
      <c r="F405" s="251"/>
      <c r="G405" s="251"/>
      <c r="H405" s="251"/>
      <c r="I405" s="251"/>
      <c r="J405" s="251"/>
      <c r="K405" s="251"/>
      <c r="L405" s="251"/>
      <c r="M405" s="251"/>
      <c r="N405" s="251"/>
      <c r="O405" s="251"/>
      <c r="P405" s="251"/>
      <c r="Q405" s="251"/>
      <c r="R405" s="251"/>
      <c r="S405" s="251"/>
      <c r="T405" s="251"/>
      <c r="U405" s="251"/>
      <c r="V405" s="251"/>
      <c r="W405" s="251"/>
      <c r="X405" s="251"/>
      <c r="Y405" s="251"/>
      <c r="Z405" s="251"/>
      <c r="AA405" s="251"/>
      <c r="AB405" s="252">
        <f t="shared" si="25"/>
        <v>0</v>
      </c>
      <c r="AC405" s="252">
        <f>ROUND(AB405*事業まとめ!$Q$6,2)</f>
        <v>0</v>
      </c>
      <c r="AD405" s="253"/>
      <c r="AE405" s="253"/>
      <c r="AF405" s="253"/>
      <c r="AG405" s="253"/>
      <c r="AH405" s="253"/>
      <c r="AI405" s="253"/>
      <c r="AJ405" s="253"/>
      <c r="AK405" s="252">
        <f t="shared" si="26"/>
        <v>0</v>
      </c>
      <c r="AL405" s="252">
        <f>ROUND(AK405*事業まとめ!$Q$6,2)</f>
        <v>0</v>
      </c>
      <c r="AM405" s="254">
        <f t="shared" si="24"/>
        <v>0</v>
      </c>
      <c r="AN405" s="254">
        <f t="shared" si="24"/>
        <v>0</v>
      </c>
      <c r="AO405" s="259"/>
      <c r="AP405" s="260">
        <f t="shared" si="27"/>
        <v>0</v>
      </c>
      <c r="AQ405" s="259"/>
      <c r="AR405" s="257"/>
      <c r="AS405" s="257"/>
      <c r="AT405" s="257"/>
      <c r="AU405" s="257"/>
      <c r="AV405" s="257"/>
      <c r="AW405" s="257"/>
    </row>
    <row r="406" spans="2:49" s="265" customFormat="1" x14ac:dyDescent="0.4">
      <c r="B406" s="251"/>
      <c r="C406" s="251"/>
      <c r="D406" s="251"/>
      <c r="E406" s="251"/>
      <c r="F406" s="251"/>
      <c r="G406" s="251"/>
      <c r="H406" s="251"/>
      <c r="I406" s="251"/>
      <c r="J406" s="251"/>
      <c r="K406" s="251"/>
      <c r="L406" s="251"/>
      <c r="M406" s="251"/>
      <c r="N406" s="251"/>
      <c r="O406" s="251"/>
      <c r="P406" s="251"/>
      <c r="Q406" s="251"/>
      <c r="R406" s="251"/>
      <c r="S406" s="251"/>
      <c r="T406" s="251"/>
      <c r="U406" s="251"/>
      <c r="V406" s="251"/>
      <c r="W406" s="251"/>
      <c r="X406" s="251"/>
      <c r="Y406" s="251"/>
      <c r="Z406" s="251"/>
      <c r="AA406" s="251"/>
      <c r="AB406" s="252">
        <f t="shared" si="25"/>
        <v>0</v>
      </c>
      <c r="AC406" s="252">
        <f>ROUND(AB406*事業まとめ!$Q$6,2)</f>
        <v>0</v>
      </c>
      <c r="AD406" s="253"/>
      <c r="AE406" s="253"/>
      <c r="AF406" s="253"/>
      <c r="AG406" s="253"/>
      <c r="AH406" s="253"/>
      <c r="AI406" s="253"/>
      <c r="AJ406" s="253"/>
      <c r="AK406" s="252">
        <f t="shared" si="26"/>
        <v>0</v>
      </c>
      <c r="AL406" s="252">
        <f>ROUND(AK406*事業まとめ!$Q$6,2)</f>
        <v>0</v>
      </c>
      <c r="AM406" s="254">
        <f t="shared" si="24"/>
        <v>0</v>
      </c>
      <c r="AN406" s="254">
        <f t="shared" si="24"/>
        <v>0</v>
      </c>
      <c r="AO406" s="259"/>
      <c r="AP406" s="260">
        <f t="shared" si="27"/>
        <v>0</v>
      </c>
      <c r="AQ406" s="259"/>
      <c r="AR406" s="257"/>
      <c r="AS406" s="257"/>
      <c r="AT406" s="257"/>
      <c r="AU406" s="257"/>
      <c r="AV406" s="257"/>
      <c r="AW406" s="257"/>
    </row>
    <row r="407" spans="2:49" s="265" customFormat="1" x14ac:dyDescent="0.4">
      <c r="B407" s="251"/>
      <c r="C407" s="251"/>
      <c r="D407" s="251"/>
      <c r="E407" s="251"/>
      <c r="F407" s="251"/>
      <c r="G407" s="251"/>
      <c r="H407" s="251"/>
      <c r="I407" s="251"/>
      <c r="J407" s="251"/>
      <c r="K407" s="251"/>
      <c r="L407" s="251"/>
      <c r="M407" s="251"/>
      <c r="N407" s="251"/>
      <c r="O407" s="251"/>
      <c r="P407" s="251"/>
      <c r="Q407" s="251"/>
      <c r="R407" s="251"/>
      <c r="S407" s="251"/>
      <c r="T407" s="251"/>
      <c r="U407" s="251"/>
      <c r="V407" s="251"/>
      <c r="W407" s="251"/>
      <c r="X407" s="251"/>
      <c r="Y407" s="251"/>
      <c r="Z407" s="251"/>
      <c r="AA407" s="251"/>
      <c r="AB407" s="252">
        <f t="shared" si="25"/>
        <v>0</v>
      </c>
      <c r="AC407" s="252">
        <f>ROUND(AB407*事業まとめ!$Q$6,2)</f>
        <v>0</v>
      </c>
      <c r="AD407" s="253"/>
      <c r="AE407" s="253"/>
      <c r="AF407" s="253"/>
      <c r="AG407" s="253"/>
      <c r="AH407" s="253"/>
      <c r="AI407" s="253"/>
      <c r="AJ407" s="253"/>
      <c r="AK407" s="252">
        <f t="shared" si="26"/>
        <v>0</v>
      </c>
      <c r="AL407" s="252">
        <f>ROUND(AK407*事業まとめ!$Q$6,2)</f>
        <v>0</v>
      </c>
      <c r="AM407" s="254">
        <f t="shared" ref="AM407:AN470" si="28">AB407-AK407</f>
        <v>0</v>
      </c>
      <c r="AN407" s="254">
        <f t="shared" si="28"/>
        <v>0</v>
      </c>
      <c r="AO407" s="259"/>
      <c r="AP407" s="260">
        <f t="shared" si="27"/>
        <v>0</v>
      </c>
      <c r="AQ407" s="259"/>
      <c r="AR407" s="257"/>
      <c r="AS407" s="257"/>
      <c r="AT407" s="257"/>
      <c r="AU407" s="257"/>
      <c r="AV407" s="257"/>
      <c r="AW407" s="257"/>
    </row>
    <row r="408" spans="2:49" s="265" customFormat="1" x14ac:dyDescent="0.4">
      <c r="B408" s="251"/>
      <c r="C408" s="251"/>
      <c r="D408" s="251"/>
      <c r="E408" s="251"/>
      <c r="F408" s="251"/>
      <c r="G408" s="251"/>
      <c r="H408" s="251"/>
      <c r="I408" s="251"/>
      <c r="J408" s="251"/>
      <c r="K408" s="251"/>
      <c r="L408" s="251"/>
      <c r="M408" s="251"/>
      <c r="N408" s="251"/>
      <c r="O408" s="251"/>
      <c r="P408" s="251"/>
      <c r="Q408" s="251"/>
      <c r="R408" s="251"/>
      <c r="S408" s="251"/>
      <c r="T408" s="251"/>
      <c r="U408" s="251"/>
      <c r="V408" s="251"/>
      <c r="W408" s="251"/>
      <c r="X408" s="251"/>
      <c r="Y408" s="251"/>
      <c r="Z408" s="251"/>
      <c r="AA408" s="251"/>
      <c r="AB408" s="252">
        <f t="shared" si="25"/>
        <v>0</v>
      </c>
      <c r="AC408" s="252">
        <f>ROUND(AB408*事業まとめ!$Q$6,2)</f>
        <v>0</v>
      </c>
      <c r="AD408" s="253"/>
      <c r="AE408" s="253"/>
      <c r="AF408" s="253"/>
      <c r="AG408" s="253"/>
      <c r="AH408" s="253"/>
      <c r="AI408" s="253"/>
      <c r="AJ408" s="253"/>
      <c r="AK408" s="252">
        <f t="shared" si="26"/>
        <v>0</v>
      </c>
      <c r="AL408" s="252">
        <f>ROUND(AK408*事業まとめ!$Q$6,2)</f>
        <v>0</v>
      </c>
      <c r="AM408" s="254">
        <f t="shared" si="28"/>
        <v>0</v>
      </c>
      <c r="AN408" s="254">
        <f t="shared" si="28"/>
        <v>0</v>
      </c>
      <c r="AO408" s="259"/>
      <c r="AP408" s="260">
        <f t="shared" si="27"/>
        <v>0</v>
      </c>
      <c r="AQ408" s="259"/>
      <c r="AR408" s="257"/>
      <c r="AS408" s="257"/>
      <c r="AT408" s="257"/>
      <c r="AU408" s="257"/>
      <c r="AV408" s="257"/>
      <c r="AW408" s="257"/>
    </row>
    <row r="409" spans="2:49" s="265" customFormat="1" x14ac:dyDescent="0.4">
      <c r="B409" s="251"/>
      <c r="C409" s="251"/>
      <c r="D409" s="251"/>
      <c r="E409" s="251"/>
      <c r="F409" s="251"/>
      <c r="G409" s="251"/>
      <c r="H409" s="251"/>
      <c r="I409" s="251"/>
      <c r="J409" s="251"/>
      <c r="K409" s="251"/>
      <c r="L409" s="251"/>
      <c r="M409" s="251"/>
      <c r="N409" s="251"/>
      <c r="O409" s="251"/>
      <c r="P409" s="251"/>
      <c r="Q409" s="251"/>
      <c r="R409" s="251"/>
      <c r="S409" s="251"/>
      <c r="T409" s="251"/>
      <c r="U409" s="251"/>
      <c r="V409" s="251"/>
      <c r="W409" s="251"/>
      <c r="X409" s="251"/>
      <c r="Y409" s="251"/>
      <c r="Z409" s="251"/>
      <c r="AA409" s="251"/>
      <c r="AB409" s="252">
        <f t="shared" si="25"/>
        <v>0</v>
      </c>
      <c r="AC409" s="252">
        <f>ROUND(AB409*事業まとめ!$Q$6,2)</f>
        <v>0</v>
      </c>
      <c r="AD409" s="253"/>
      <c r="AE409" s="253"/>
      <c r="AF409" s="253"/>
      <c r="AG409" s="253"/>
      <c r="AH409" s="253"/>
      <c r="AI409" s="253"/>
      <c r="AJ409" s="253"/>
      <c r="AK409" s="252">
        <f t="shared" si="26"/>
        <v>0</v>
      </c>
      <c r="AL409" s="252">
        <f>ROUND(AK409*事業まとめ!$Q$6,2)</f>
        <v>0</v>
      </c>
      <c r="AM409" s="254">
        <f t="shared" si="28"/>
        <v>0</v>
      </c>
      <c r="AN409" s="254">
        <f t="shared" si="28"/>
        <v>0</v>
      </c>
      <c r="AO409" s="259"/>
      <c r="AP409" s="260">
        <f t="shared" si="27"/>
        <v>0</v>
      </c>
      <c r="AQ409" s="259"/>
      <c r="AR409" s="257"/>
      <c r="AS409" s="257"/>
      <c r="AT409" s="257"/>
      <c r="AU409" s="257"/>
      <c r="AV409" s="257"/>
      <c r="AW409" s="257"/>
    </row>
    <row r="410" spans="2:49" s="265" customFormat="1" x14ac:dyDescent="0.4">
      <c r="B410" s="251"/>
      <c r="C410" s="251"/>
      <c r="D410" s="251"/>
      <c r="E410" s="251"/>
      <c r="F410" s="251"/>
      <c r="G410" s="251"/>
      <c r="H410" s="251"/>
      <c r="I410" s="251"/>
      <c r="J410" s="251"/>
      <c r="K410" s="251"/>
      <c r="L410" s="251"/>
      <c r="M410" s="251"/>
      <c r="N410" s="251"/>
      <c r="O410" s="251"/>
      <c r="P410" s="251"/>
      <c r="Q410" s="251"/>
      <c r="R410" s="251"/>
      <c r="S410" s="251"/>
      <c r="T410" s="251"/>
      <c r="U410" s="251"/>
      <c r="V410" s="251"/>
      <c r="W410" s="251"/>
      <c r="X410" s="251"/>
      <c r="Y410" s="251"/>
      <c r="Z410" s="251"/>
      <c r="AA410" s="251"/>
      <c r="AB410" s="252">
        <f t="shared" si="25"/>
        <v>0</v>
      </c>
      <c r="AC410" s="252">
        <f>ROUND(AB410*事業まとめ!$Q$6,2)</f>
        <v>0</v>
      </c>
      <c r="AD410" s="253"/>
      <c r="AE410" s="253"/>
      <c r="AF410" s="253"/>
      <c r="AG410" s="253"/>
      <c r="AH410" s="253"/>
      <c r="AI410" s="253"/>
      <c r="AJ410" s="253"/>
      <c r="AK410" s="252">
        <f t="shared" si="26"/>
        <v>0</v>
      </c>
      <c r="AL410" s="252">
        <f>ROUND(AK410*事業まとめ!$Q$6,2)</f>
        <v>0</v>
      </c>
      <c r="AM410" s="254">
        <f t="shared" si="28"/>
        <v>0</v>
      </c>
      <c r="AN410" s="254">
        <f t="shared" si="28"/>
        <v>0</v>
      </c>
      <c r="AO410" s="259"/>
      <c r="AP410" s="260">
        <f t="shared" si="27"/>
        <v>0</v>
      </c>
      <c r="AQ410" s="259"/>
      <c r="AR410" s="257"/>
      <c r="AS410" s="257"/>
      <c r="AT410" s="257"/>
      <c r="AU410" s="257"/>
      <c r="AV410" s="257"/>
      <c r="AW410" s="257"/>
    </row>
    <row r="411" spans="2:49" s="265" customFormat="1" x14ac:dyDescent="0.4">
      <c r="B411" s="251"/>
      <c r="C411" s="251"/>
      <c r="D411" s="251"/>
      <c r="E411" s="251"/>
      <c r="F411" s="251"/>
      <c r="G411" s="251"/>
      <c r="H411" s="251"/>
      <c r="I411" s="251"/>
      <c r="J411" s="251"/>
      <c r="K411" s="251"/>
      <c r="L411" s="251"/>
      <c r="M411" s="251"/>
      <c r="N411" s="251"/>
      <c r="O411" s="251"/>
      <c r="P411" s="251"/>
      <c r="Q411" s="251"/>
      <c r="R411" s="251"/>
      <c r="S411" s="251"/>
      <c r="T411" s="251"/>
      <c r="U411" s="251"/>
      <c r="V411" s="251"/>
      <c r="W411" s="251"/>
      <c r="X411" s="251"/>
      <c r="Y411" s="251"/>
      <c r="Z411" s="251"/>
      <c r="AA411" s="251"/>
      <c r="AB411" s="252">
        <f t="shared" si="25"/>
        <v>0</v>
      </c>
      <c r="AC411" s="252">
        <f>ROUND(AB411*事業まとめ!$Q$6,2)</f>
        <v>0</v>
      </c>
      <c r="AD411" s="253"/>
      <c r="AE411" s="253"/>
      <c r="AF411" s="253"/>
      <c r="AG411" s="253"/>
      <c r="AH411" s="253"/>
      <c r="AI411" s="253"/>
      <c r="AJ411" s="253"/>
      <c r="AK411" s="252">
        <f t="shared" si="26"/>
        <v>0</v>
      </c>
      <c r="AL411" s="252">
        <f>ROUND(AK411*事業まとめ!$Q$6,2)</f>
        <v>0</v>
      </c>
      <c r="AM411" s="254">
        <f t="shared" si="28"/>
        <v>0</v>
      </c>
      <c r="AN411" s="254">
        <f t="shared" si="28"/>
        <v>0</v>
      </c>
      <c r="AO411" s="259"/>
      <c r="AP411" s="260">
        <f t="shared" si="27"/>
        <v>0</v>
      </c>
      <c r="AQ411" s="259"/>
      <c r="AR411" s="257"/>
      <c r="AS411" s="257"/>
      <c r="AT411" s="257"/>
      <c r="AU411" s="257"/>
      <c r="AV411" s="257"/>
      <c r="AW411" s="257"/>
    </row>
    <row r="412" spans="2:49" s="265" customFormat="1" x14ac:dyDescent="0.4">
      <c r="B412" s="251"/>
      <c r="C412" s="251"/>
      <c r="D412" s="251"/>
      <c r="E412" s="251"/>
      <c r="F412" s="251"/>
      <c r="G412" s="251"/>
      <c r="H412" s="251"/>
      <c r="I412" s="251"/>
      <c r="J412" s="251"/>
      <c r="K412" s="251"/>
      <c r="L412" s="251"/>
      <c r="M412" s="251"/>
      <c r="N412" s="251"/>
      <c r="O412" s="251"/>
      <c r="P412" s="251"/>
      <c r="Q412" s="251"/>
      <c r="R412" s="251"/>
      <c r="S412" s="251"/>
      <c r="T412" s="251"/>
      <c r="U412" s="251"/>
      <c r="V412" s="251"/>
      <c r="W412" s="251"/>
      <c r="X412" s="251"/>
      <c r="Y412" s="251"/>
      <c r="Z412" s="251"/>
      <c r="AA412" s="251"/>
      <c r="AB412" s="252">
        <f t="shared" si="25"/>
        <v>0</v>
      </c>
      <c r="AC412" s="252">
        <f>ROUND(AB412*事業まとめ!$Q$6,2)</f>
        <v>0</v>
      </c>
      <c r="AD412" s="253"/>
      <c r="AE412" s="253"/>
      <c r="AF412" s="253"/>
      <c r="AG412" s="253"/>
      <c r="AH412" s="253"/>
      <c r="AI412" s="253"/>
      <c r="AJ412" s="253"/>
      <c r="AK412" s="252">
        <f t="shared" si="26"/>
        <v>0</v>
      </c>
      <c r="AL412" s="252">
        <f>ROUND(AK412*事業まとめ!$Q$6,2)</f>
        <v>0</v>
      </c>
      <c r="AM412" s="254">
        <f t="shared" si="28"/>
        <v>0</v>
      </c>
      <c r="AN412" s="254">
        <f t="shared" si="28"/>
        <v>0</v>
      </c>
      <c r="AO412" s="259"/>
      <c r="AP412" s="260">
        <f t="shared" si="27"/>
        <v>0</v>
      </c>
      <c r="AQ412" s="259"/>
      <c r="AR412" s="257"/>
      <c r="AS412" s="257"/>
      <c r="AT412" s="257"/>
      <c r="AU412" s="257"/>
      <c r="AV412" s="257"/>
      <c r="AW412" s="257"/>
    </row>
    <row r="413" spans="2:49" s="265" customFormat="1" x14ac:dyDescent="0.4">
      <c r="B413" s="251"/>
      <c r="C413" s="251"/>
      <c r="D413" s="251"/>
      <c r="E413" s="251"/>
      <c r="F413" s="251"/>
      <c r="G413" s="251"/>
      <c r="H413" s="251"/>
      <c r="I413" s="251"/>
      <c r="J413" s="251"/>
      <c r="K413" s="251"/>
      <c r="L413" s="251"/>
      <c r="M413" s="251"/>
      <c r="N413" s="251"/>
      <c r="O413" s="251"/>
      <c r="P413" s="251"/>
      <c r="Q413" s="251"/>
      <c r="R413" s="251"/>
      <c r="S413" s="251"/>
      <c r="T413" s="251"/>
      <c r="U413" s="251"/>
      <c r="V413" s="251"/>
      <c r="W413" s="251"/>
      <c r="X413" s="251"/>
      <c r="Y413" s="251"/>
      <c r="Z413" s="251"/>
      <c r="AA413" s="251"/>
      <c r="AB413" s="252">
        <f t="shared" si="25"/>
        <v>0</v>
      </c>
      <c r="AC413" s="252">
        <f>ROUND(AB413*事業まとめ!$Q$6,2)</f>
        <v>0</v>
      </c>
      <c r="AD413" s="253"/>
      <c r="AE413" s="253"/>
      <c r="AF413" s="253"/>
      <c r="AG413" s="253"/>
      <c r="AH413" s="253"/>
      <c r="AI413" s="253"/>
      <c r="AJ413" s="253"/>
      <c r="AK413" s="252">
        <f t="shared" si="26"/>
        <v>0</v>
      </c>
      <c r="AL413" s="252">
        <f>ROUND(AK413*事業まとめ!$Q$6,2)</f>
        <v>0</v>
      </c>
      <c r="AM413" s="254">
        <f t="shared" si="28"/>
        <v>0</v>
      </c>
      <c r="AN413" s="254">
        <f t="shared" si="28"/>
        <v>0</v>
      </c>
      <c r="AO413" s="259"/>
      <c r="AP413" s="260">
        <f t="shared" si="27"/>
        <v>0</v>
      </c>
      <c r="AQ413" s="259"/>
      <c r="AR413" s="257"/>
      <c r="AS413" s="257"/>
      <c r="AT413" s="257"/>
      <c r="AU413" s="257"/>
      <c r="AV413" s="257"/>
      <c r="AW413" s="257"/>
    </row>
    <row r="414" spans="2:49" s="265" customFormat="1" x14ac:dyDescent="0.4">
      <c r="B414" s="251"/>
      <c r="C414" s="251"/>
      <c r="D414" s="251"/>
      <c r="E414" s="251"/>
      <c r="F414" s="251"/>
      <c r="G414" s="251"/>
      <c r="H414" s="251"/>
      <c r="I414" s="251"/>
      <c r="J414" s="251"/>
      <c r="K414" s="251"/>
      <c r="L414" s="251"/>
      <c r="M414" s="251"/>
      <c r="N414" s="251"/>
      <c r="O414" s="251"/>
      <c r="P414" s="251"/>
      <c r="Q414" s="251"/>
      <c r="R414" s="251"/>
      <c r="S414" s="251"/>
      <c r="T414" s="251"/>
      <c r="U414" s="251"/>
      <c r="V414" s="251"/>
      <c r="W414" s="251"/>
      <c r="X414" s="251"/>
      <c r="Y414" s="251"/>
      <c r="Z414" s="251"/>
      <c r="AA414" s="251"/>
      <c r="AB414" s="252">
        <f t="shared" si="25"/>
        <v>0</v>
      </c>
      <c r="AC414" s="252">
        <f>ROUND(AB414*事業まとめ!$Q$6,2)</f>
        <v>0</v>
      </c>
      <c r="AD414" s="253"/>
      <c r="AE414" s="253"/>
      <c r="AF414" s="253"/>
      <c r="AG414" s="253"/>
      <c r="AH414" s="253"/>
      <c r="AI414" s="253"/>
      <c r="AJ414" s="253"/>
      <c r="AK414" s="252">
        <f t="shared" si="26"/>
        <v>0</v>
      </c>
      <c r="AL414" s="252">
        <f>ROUND(AK414*事業まとめ!$Q$6,2)</f>
        <v>0</v>
      </c>
      <c r="AM414" s="254">
        <f t="shared" si="28"/>
        <v>0</v>
      </c>
      <c r="AN414" s="254">
        <f t="shared" si="28"/>
        <v>0</v>
      </c>
      <c r="AO414" s="259"/>
      <c r="AP414" s="260">
        <f t="shared" si="27"/>
        <v>0</v>
      </c>
      <c r="AQ414" s="259"/>
      <c r="AR414" s="257"/>
      <c r="AS414" s="257"/>
      <c r="AT414" s="257"/>
      <c r="AU414" s="257"/>
      <c r="AV414" s="257"/>
      <c r="AW414" s="257"/>
    </row>
    <row r="415" spans="2:49" s="265" customFormat="1" x14ac:dyDescent="0.4">
      <c r="B415" s="251"/>
      <c r="C415" s="251"/>
      <c r="D415" s="251"/>
      <c r="E415" s="251"/>
      <c r="F415" s="251"/>
      <c r="G415" s="251"/>
      <c r="H415" s="251"/>
      <c r="I415" s="251"/>
      <c r="J415" s="251"/>
      <c r="K415" s="251"/>
      <c r="L415" s="251"/>
      <c r="M415" s="251"/>
      <c r="N415" s="251"/>
      <c r="O415" s="251"/>
      <c r="P415" s="251"/>
      <c r="Q415" s="251"/>
      <c r="R415" s="251"/>
      <c r="S415" s="251"/>
      <c r="T415" s="251"/>
      <c r="U415" s="251"/>
      <c r="V415" s="251"/>
      <c r="W415" s="251"/>
      <c r="X415" s="251"/>
      <c r="Y415" s="251"/>
      <c r="Z415" s="251"/>
      <c r="AA415" s="251"/>
      <c r="AB415" s="252">
        <f t="shared" si="25"/>
        <v>0</v>
      </c>
      <c r="AC415" s="252">
        <f>ROUND(AB415*事業まとめ!$Q$6,2)</f>
        <v>0</v>
      </c>
      <c r="AD415" s="253"/>
      <c r="AE415" s="253"/>
      <c r="AF415" s="253"/>
      <c r="AG415" s="253"/>
      <c r="AH415" s="253"/>
      <c r="AI415" s="253"/>
      <c r="AJ415" s="253"/>
      <c r="AK415" s="252">
        <f t="shared" si="26"/>
        <v>0</v>
      </c>
      <c r="AL415" s="252">
        <f>ROUND(AK415*事業まとめ!$Q$6,2)</f>
        <v>0</v>
      </c>
      <c r="AM415" s="254">
        <f t="shared" si="28"/>
        <v>0</v>
      </c>
      <c r="AN415" s="254">
        <f t="shared" si="28"/>
        <v>0</v>
      </c>
      <c r="AO415" s="259"/>
      <c r="AP415" s="260">
        <f t="shared" si="27"/>
        <v>0</v>
      </c>
      <c r="AQ415" s="259"/>
      <c r="AR415" s="257"/>
      <c r="AS415" s="257"/>
      <c r="AT415" s="257"/>
      <c r="AU415" s="257"/>
      <c r="AV415" s="257"/>
      <c r="AW415" s="257"/>
    </row>
    <row r="416" spans="2:49" s="265" customFormat="1" x14ac:dyDescent="0.4">
      <c r="B416" s="251"/>
      <c r="C416" s="251"/>
      <c r="D416" s="251"/>
      <c r="E416" s="251"/>
      <c r="F416" s="251"/>
      <c r="G416" s="251"/>
      <c r="H416" s="251"/>
      <c r="I416" s="251"/>
      <c r="J416" s="251"/>
      <c r="K416" s="251"/>
      <c r="L416" s="251"/>
      <c r="M416" s="251"/>
      <c r="N416" s="251"/>
      <c r="O416" s="251"/>
      <c r="P416" s="251"/>
      <c r="Q416" s="251"/>
      <c r="R416" s="251"/>
      <c r="S416" s="251"/>
      <c r="T416" s="251"/>
      <c r="U416" s="251"/>
      <c r="V416" s="251"/>
      <c r="W416" s="251"/>
      <c r="X416" s="251"/>
      <c r="Y416" s="251"/>
      <c r="Z416" s="251"/>
      <c r="AA416" s="251"/>
      <c r="AB416" s="252">
        <f t="shared" si="25"/>
        <v>0</v>
      </c>
      <c r="AC416" s="252">
        <f>ROUND(AB416*事業まとめ!$Q$6,2)</f>
        <v>0</v>
      </c>
      <c r="AD416" s="253"/>
      <c r="AE416" s="253"/>
      <c r="AF416" s="253"/>
      <c r="AG416" s="253"/>
      <c r="AH416" s="253"/>
      <c r="AI416" s="253"/>
      <c r="AJ416" s="253"/>
      <c r="AK416" s="252">
        <f t="shared" si="26"/>
        <v>0</v>
      </c>
      <c r="AL416" s="252">
        <f>ROUND(AK416*事業まとめ!$Q$6,2)</f>
        <v>0</v>
      </c>
      <c r="AM416" s="254">
        <f t="shared" si="28"/>
        <v>0</v>
      </c>
      <c r="AN416" s="254">
        <f t="shared" si="28"/>
        <v>0</v>
      </c>
      <c r="AO416" s="259"/>
      <c r="AP416" s="260">
        <f t="shared" si="27"/>
        <v>0</v>
      </c>
      <c r="AQ416" s="259"/>
      <c r="AR416" s="257"/>
      <c r="AS416" s="257"/>
      <c r="AT416" s="257"/>
      <c r="AU416" s="257"/>
      <c r="AV416" s="257"/>
      <c r="AW416" s="257"/>
    </row>
    <row r="417" spans="2:49" s="265" customFormat="1" x14ac:dyDescent="0.4">
      <c r="B417" s="251"/>
      <c r="C417" s="251"/>
      <c r="D417" s="251"/>
      <c r="E417" s="251"/>
      <c r="F417" s="251"/>
      <c r="G417" s="251"/>
      <c r="H417" s="251"/>
      <c r="I417" s="251"/>
      <c r="J417" s="251"/>
      <c r="K417" s="251"/>
      <c r="L417" s="251"/>
      <c r="M417" s="251"/>
      <c r="N417" s="251"/>
      <c r="O417" s="251"/>
      <c r="P417" s="251"/>
      <c r="Q417" s="251"/>
      <c r="R417" s="251"/>
      <c r="S417" s="251"/>
      <c r="T417" s="251"/>
      <c r="U417" s="251"/>
      <c r="V417" s="251"/>
      <c r="W417" s="251"/>
      <c r="X417" s="251"/>
      <c r="Y417" s="251"/>
      <c r="Z417" s="251"/>
      <c r="AA417" s="251"/>
      <c r="AB417" s="252">
        <f t="shared" si="25"/>
        <v>0</v>
      </c>
      <c r="AC417" s="252">
        <f>ROUND(AB417*事業まとめ!$Q$6,2)</f>
        <v>0</v>
      </c>
      <c r="AD417" s="253"/>
      <c r="AE417" s="253"/>
      <c r="AF417" s="253"/>
      <c r="AG417" s="253"/>
      <c r="AH417" s="253"/>
      <c r="AI417" s="253"/>
      <c r="AJ417" s="253"/>
      <c r="AK417" s="252">
        <f t="shared" si="26"/>
        <v>0</v>
      </c>
      <c r="AL417" s="252">
        <f>ROUND(AK417*事業まとめ!$Q$6,2)</f>
        <v>0</v>
      </c>
      <c r="AM417" s="254">
        <f t="shared" si="28"/>
        <v>0</v>
      </c>
      <c r="AN417" s="254">
        <f t="shared" si="28"/>
        <v>0</v>
      </c>
      <c r="AO417" s="259"/>
      <c r="AP417" s="260">
        <f t="shared" si="27"/>
        <v>0</v>
      </c>
      <c r="AQ417" s="259"/>
      <c r="AR417" s="257"/>
      <c r="AS417" s="257"/>
      <c r="AT417" s="257"/>
      <c r="AU417" s="257"/>
      <c r="AV417" s="257"/>
      <c r="AW417" s="257"/>
    </row>
    <row r="418" spans="2:49" s="265" customFormat="1" x14ac:dyDescent="0.4">
      <c r="B418" s="251"/>
      <c r="C418" s="251"/>
      <c r="D418" s="251"/>
      <c r="E418" s="251"/>
      <c r="F418" s="251"/>
      <c r="G418" s="251"/>
      <c r="H418" s="251"/>
      <c r="I418" s="251"/>
      <c r="J418" s="251"/>
      <c r="K418" s="251"/>
      <c r="L418" s="251"/>
      <c r="M418" s="251"/>
      <c r="N418" s="251"/>
      <c r="O418" s="251"/>
      <c r="P418" s="251"/>
      <c r="Q418" s="251"/>
      <c r="R418" s="251"/>
      <c r="S418" s="251"/>
      <c r="T418" s="251"/>
      <c r="U418" s="251"/>
      <c r="V418" s="251"/>
      <c r="W418" s="251"/>
      <c r="X418" s="251"/>
      <c r="Y418" s="251"/>
      <c r="Z418" s="251"/>
      <c r="AA418" s="251"/>
      <c r="AB418" s="252">
        <f t="shared" si="25"/>
        <v>0</v>
      </c>
      <c r="AC418" s="252">
        <f>ROUND(AB418*事業まとめ!$Q$6,2)</f>
        <v>0</v>
      </c>
      <c r="AD418" s="253"/>
      <c r="AE418" s="253"/>
      <c r="AF418" s="253"/>
      <c r="AG418" s="253"/>
      <c r="AH418" s="253"/>
      <c r="AI418" s="253"/>
      <c r="AJ418" s="253"/>
      <c r="AK418" s="252">
        <f t="shared" si="26"/>
        <v>0</v>
      </c>
      <c r="AL418" s="252">
        <f>ROUND(AK418*事業まとめ!$Q$6,2)</f>
        <v>0</v>
      </c>
      <c r="AM418" s="254">
        <f t="shared" si="28"/>
        <v>0</v>
      </c>
      <c r="AN418" s="254">
        <f t="shared" si="28"/>
        <v>0</v>
      </c>
      <c r="AO418" s="259"/>
      <c r="AP418" s="260">
        <f t="shared" si="27"/>
        <v>0</v>
      </c>
      <c r="AQ418" s="259"/>
      <c r="AR418" s="257"/>
      <c r="AS418" s="257"/>
      <c r="AT418" s="257"/>
      <c r="AU418" s="257"/>
      <c r="AV418" s="257"/>
      <c r="AW418" s="257"/>
    </row>
    <row r="419" spans="2:49" s="265" customFormat="1" x14ac:dyDescent="0.4">
      <c r="B419" s="251"/>
      <c r="C419" s="251"/>
      <c r="D419" s="251"/>
      <c r="E419" s="251"/>
      <c r="F419" s="251"/>
      <c r="G419" s="251"/>
      <c r="H419" s="251"/>
      <c r="I419" s="251"/>
      <c r="J419" s="251"/>
      <c r="K419" s="251"/>
      <c r="L419" s="251"/>
      <c r="M419" s="251"/>
      <c r="N419" s="251"/>
      <c r="O419" s="251"/>
      <c r="P419" s="251"/>
      <c r="Q419" s="251"/>
      <c r="R419" s="251"/>
      <c r="S419" s="251"/>
      <c r="T419" s="251"/>
      <c r="U419" s="251"/>
      <c r="V419" s="251"/>
      <c r="W419" s="251"/>
      <c r="X419" s="251"/>
      <c r="Y419" s="251"/>
      <c r="Z419" s="251"/>
      <c r="AA419" s="251"/>
      <c r="AB419" s="252">
        <f t="shared" si="25"/>
        <v>0</v>
      </c>
      <c r="AC419" s="252">
        <f>ROUND(AB419*事業まとめ!$Q$6,2)</f>
        <v>0</v>
      </c>
      <c r="AD419" s="253"/>
      <c r="AE419" s="253"/>
      <c r="AF419" s="253"/>
      <c r="AG419" s="253"/>
      <c r="AH419" s="253"/>
      <c r="AI419" s="253"/>
      <c r="AJ419" s="253"/>
      <c r="AK419" s="252">
        <f t="shared" si="26"/>
        <v>0</v>
      </c>
      <c r="AL419" s="252">
        <f>ROUND(AK419*事業まとめ!$Q$6,2)</f>
        <v>0</v>
      </c>
      <c r="AM419" s="254">
        <f t="shared" si="28"/>
        <v>0</v>
      </c>
      <c r="AN419" s="254">
        <f t="shared" si="28"/>
        <v>0</v>
      </c>
      <c r="AO419" s="259"/>
      <c r="AP419" s="260">
        <f t="shared" si="27"/>
        <v>0</v>
      </c>
      <c r="AQ419" s="259"/>
      <c r="AR419" s="257"/>
      <c r="AS419" s="257"/>
      <c r="AT419" s="257"/>
      <c r="AU419" s="257"/>
      <c r="AV419" s="257"/>
      <c r="AW419" s="257"/>
    </row>
    <row r="420" spans="2:49" s="265" customFormat="1" x14ac:dyDescent="0.4">
      <c r="B420" s="251"/>
      <c r="C420" s="251"/>
      <c r="D420" s="251"/>
      <c r="E420" s="251"/>
      <c r="F420" s="251"/>
      <c r="G420" s="251"/>
      <c r="H420" s="251"/>
      <c r="I420" s="251"/>
      <c r="J420" s="251"/>
      <c r="K420" s="251"/>
      <c r="L420" s="251"/>
      <c r="M420" s="251"/>
      <c r="N420" s="251"/>
      <c r="O420" s="251"/>
      <c r="P420" s="251"/>
      <c r="Q420" s="251"/>
      <c r="R420" s="251"/>
      <c r="S420" s="251"/>
      <c r="T420" s="251"/>
      <c r="U420" s="251"/>
      <c r="V420" s="251"/>
      <c r="W420" s="251"/>
      <c r="X420" s="251"/>
      <c r="Y420" s="251"/>
      <c r="Z420" s="251"/>
      <c r="AA420" s="251"/>
      <c r="AB420" s="252">
        <f t="shared" si="25"/>
        <v>0</v>
      </c>
      <c r="AC420" s="252">
        <f>ROUND(AB420*事業まとめ!$Q$6,2)</f>
        <v>0</v>
      </c>
      <c r="AD420" s="253"/>
      <c r="AE420" s="253"/>
      <c r="AF420" s="253"/>
      <c r="AG420" s="253"/>
      <c r="AH420" s="253"/>
      <c r="AI420" s="253"/>
      <c r="AJ420" s="253"/>
      <c r="AK420" s="252">
        <f t="shared" si="26"/>
        <v>0</v>
      </c>
      <c r="AL420" s="252">
        <f>ROUND(AK420*事業まとめ!$Q$6,2)</f>
        <v>0</v>
      </c>
      <c r="AM420" s="254">
        <f t="shared" si="28"/>
        <v>0</v>
      </c>
      <c r="AN420" s="254">
        <f t="shared" si="28"/>
        <v>0</v>
      </c>
      <c r="AO420" s="259"/>
      <c r="AP420" s="260">
        <f t="shared" si="27"/>
        <v>0</v>
      </c>
      <c r="AQ420" s="259"/>
      <c r="AR420" s="257"/>
      <c r="AS420" s="257"/>
      <c r="AT420" s="257"/>
      <c r="AU420" s="257"/>
      <c r="AV420" s="257"/>
      <c r="AW420" s="257"/>
    </row>
    <row r="421" spans="2:49" s="265" customFormat="1" x14ac:dyDescent="0.4">
      <c r="B421" s="251"/>
      <c r="C421" s="251"/>
      <c r="D421" s="251"/>
      <c r="E421" s="251"/>
      <c r="F421" s="251"/>
      <c r="G421" s="251"/>
      <c r="H421" s="251"/>
      <c r="I421" s="251"/>
      <c r="J421" s="251"/>
      <c r="K421" s="251"/>
      <c r="L421" s="251"/>
      <c r="M421" s="251"/>
      <c r="N421" s="251"/>
      <c r="O421" s="251"/>
      <c r="P421" s="251"/>
      <c r="Q421" s="251"/>
      <c r="R421" s="251"/>
      <c r="S421" s="251"/>
      <c r="T421" s="251"/>
      <c r="U421" s="251"/>
      <c r="V421" s="251"/>
      <c r="W421" s="251"/>
      <c r="X421" s="251"/>
      <c r="Y421" s="251"/>
      <c r="Z421" s="251"/>
      <c r="AA421" s="251"/>
      <c r="AB421" s="252">
        <f t="shared" si="25"/>
        <v>0</v>
      </c>
      <c r="AC421" s="252">
        <f>ROUND(AB421*事業まとめ!$Q$6,2)</f>
        <v>0</v>
      </c>
      <c r="AD421" s="253"/>
      <c r="AE421" s="253"/>
      <c r="AF421" s="253"/>
      <c r="AG421" s="253"/>
      <c r="AH421" s="253"/>
      <c r="AI421" s="253"/>
      <c r="AJ421" s="253"/>
      <c r="AK421" s="252">
        <f t="shared" si="26"/>
        <v>0</v>
      </c>
      <c r="AL421" s="252">
        <f>ROUND(AK421*事業まとめ!$Q$6,2)</f>
        <v>0</v>
      </c>
      <c r="AM421" s="254">
        <f t="shared" si="28"/>
        <v>0</v>
      </c>
      <c r="AN421" s="254">
        <f t="shared" si="28"/>
        <v>0</v>
      </c>
      <c r="AO421" s="259"/>
      <c r="AP421" s="260">
        <f t="shared" si="27"/>
        <v>0</v>
      </c>
      <c r="AQ421" s="259"/>
      <c r="AR421" s="257"/>
      <c r="AS421" s="257"/>
      <c r="AT421" s="257"/>
      <c r="AU421" s="257"/>
      <c r="AV421" s="257"/>
      <c r="AW421" s="257"/>
    </row>
    <row r="422" spans="2:49" s="265" customFormat="1" x14ac:dyDescent="0.4">
      <c r="B422" s="251"/>
      <c r="C422" s="251"/>
      <c r="D422" s="251"/>
      <c r="E422" s="251"/>
      <c r="F422" s="251"/>
      <c r="G422" s="251"/>
      <c r="H422" s="251"/>
      <c r="I422" s="251"/>
      <c r="J422" s="251"/>
      <c r="K422" s="251"/>
      <c r="L422" s="251"/>
      <c r="M422" s="251"/>
      <c r="N422" s="251"/>
      <c r="O422" s="251"/>
      <c r="P422" s="251"/>
      <c r="Q422" s="251"/>
      <c r="R422" s="251"/>
      <c r="S422" s="251"/>
      <c r="T422" s="251"/>
      <c r="U422" s="251"/>
      <c r="V422" s="251"/>
      <c r="W422" s="251"/>
      <c r="X422" s="251"/>
      <c r="Y422" s="251"/>
      <c r="Z422" s="251"/>
      <c r="AA422" s="251"/>
      <c r="AB422" s="252">
        <f t="shared" si="25"/>
        <v>0</v>
      </c>
      <c r="AC422" s="252">
        <f>ROUND(AB422*事業まとめ!$Q$6,2)</f>
        <v>0</v>
      </c>
      <c r="AD422" s="253"/>
      <c r="AE422" s="253"/>
      <c r="AF422" s="253"/>
      <c r="AG422" s="253"/>
      <c r="AH422" s="253"/>
      <c r="AI422" s="253"/>
      <c r="AJ422" s="253"/>
      <c r="AK422" s="252">
        <f t="shared" si="26"/>
        <v>0</v>
      </c>
      <c r="AL422" s="252">
        <f>ROUND(AK422*事業まとめ!$Q$6,2)</f>
        <v>0</v>
      </c>
      <c r="AM422" s="254">
        <f t="shared" si="28"/>
        <v>0</v>
      </c>
      <c r="AN422" s="254">
        <f t="shared" si="28"/>
        <v>0</v>
      </c>
      <c r="AO422" s="259"/>
      <c r="AP422" s="260">
        <f t="shared" si="27"/>
        <v>0</v>
      </c>
      <c r="AQ422" s="259"/>
      <c r="AR422" s="257"/>
      <c r="AS422" s="257"/>
      <c r="AT422" s="257"/>
      <c r="AU422" s="257"/>
      <c r="AV422" s="257"/>
      <c r="AW422" s="257"/>
    </row>
    <row r="423" spans="2:49" s="265" customFormat="1" x14ac:dyDescent="0.4">
      <c r="B423" s="251"/>
      <c r="C423" s="251"/>
      <c r="D423" s="251"/>
      <c r="E423" s="251"/>
      <c r="F423" s="251"/>
      <c r="G423" s="251"/>
      <c r="H423" s="251"/>
      <c r="I423" s="251"/>
      <c r="J423" s="251"/>
      <c r="K423" s="251"/>
      <c r="L423" s="251"/>
      <c r="M423" s="251"/>
      <c r="N423" s="251"/>
      <c r="O423" s="251"/>
      <c r="P423" s="251"/>
      <c r="Q423" s="251"/>
      <c r="R423" s="251"/>
      <c r="S423" s="251"/>
      <c r="T423" s="251"/>
      <c r="U423" s="251"/>
      <c r="V423" s="251"/>
      <c r="W423" s="251"/>
      <c r="X423" s="251"/>
      <c r="Y423" s="251"/>
      <c r="Z423" s="251"/>
      <c r="AA423" s="251"/>
      <c r="AB423" s="252">
        <f t="shared" si="25"/>
        <v>0</v>
      </c>
      <c r="AC423" s="252">
        <f>ROUND(AB423*事業まとめ!$Q$6,2)</f>
        <v>0</v>
      </c>
      <c r="AD423" s="253"/>
      <c r="AE423" s="253"/>
      <c r="AF423" s="253"/>
      <c r="AG423" s="253"/>
      <c r="AH423" s="253"/>
      <c r="AI423" s="253"/>
      <c r="AJ423" s="253"/>
      <c r="AK423" s="252">
        <f t="shared" si="26"/>
        <v>0</v>
      </c>
      <c r="AL423" s="252">
        <f>ROUND(AK423*事業まとめ!$Q$6,2)</f>
        <v>0</v>
      </c>
      <c r="AM423" s="254">
        <f t="shared" si="28"/>
        <v>0</v>
      </c>
      <c r="AN423" s="254">
        <f t="shared" si="28"/>
        <v>0</v>
      </c>
      <c r="AO423" s="259"/>
      <c r="AP423" s="260">
        <f t="shared" si="27"/>
        <v>0</v>
      </c>
      <c r="AQ423" s="259"/>
      <c r="AR423" s="257"/>
      <c r="AS423" s="257"/>
      <c r="AT423" s="257"/>
      <c r="AU423" s="257"/>
      <c r="AV423" s="257"/>
      <c r="AW423" s="257"/>
    </row>
    <row r="424" spans="2:49" s="265" customFormat="1" x14ac:dyDescent="0.4">
      <c r="B424" s="251"/>
      <c r="C424" s="251"/>
      <c r="D424" s="251"/>
      <c r="E424" s="251"/>
      <c r="F424" s="251"/>
      <c r="G424" s="251"/>
      <c r="H424" s="251"/>
      <c r="I424" s="251"/>
      <c r="J424" s="251"/>
      <c r="K424" s="251"/>
      <c r="L424" s="251"/>
      <c r="M424" s="251"/>
      <c r="N424" s="251"/>
      <c r="O424" s="251"/>
      <c r="P424" s="251"/>
      <c r="Q424" s="251"/>
      <c r="R424" s="251"/>
      <c r="S424" s="251"/>
      <c r="T424" s="251"/>
      <c r="U424" s="251"/>
      <c r="V424" s="251"/>
      <c r="W424" s="251"/>
      <c r="X424" s="251"/>
      <c r="Y424" s="251"/>
      <c r="Z424" s="251"/>
      <c r="AA424" s="251"/>
      <c r="AB424" s="252">
        <f t="shared" si="25"/>
        <v>0</v>
      </c>
      <c r="AC424" s="252">
        <f>ROUND(AB424*事業まとめ!$Q$6,2)</f>
        <v>0</v>
      </c>
      <c r="AD424" s="253"/>
      <c r="AE424" s="253"/>
      <c r="AF424" s="253"/>
      <c r="AG424" s="253"/>
      <c r="AH424" s="253"/>
      <c r="AI424" s="253"/>
      <c r="AJ424" s="253"/>
      <c r="AK424" s="252">
        <f t="shared" si="26"/>
        <v>0</v>
      </c>
      <c r="AL424" s="252">
        <f>ROUND(AK424*事業まとめ!$Q$6,2)</f>
        <v>0</v>
      </c>
      <c r="AM424" s="254">
        <f t="shared" si="28"/>
        <v>0</v>
      </c>
      <c r="AN424" s="254">
        <f t="shared" si="28"/>
        <v>0</v>
      </c>
      <c r="AO424" s="259"/>
      <c r="AP424" s="260">
        <f t="shared" si="27"/>
        <v>0</v>
      </c>
      <c r="AQ424" s="259"/>
      <c r="AR424" s="257"/>
      <c r="AS424" s="257"/>
      <c r="AT424" s="257"/>
      <c r="AU424" s="257"/>
      <c r="AV424" s="257"/>
      <c r="AW424" s="257"/>
    </row>
    <row r="425" spans="2:49" s="265" customFormat="1" x14ac:dyDescent="0.4">
      <c r="B425" s="251"/>
      <c r="C425" s="251"/>
      <c r="D425" s="251"/>
      <c r="E425" s="251"/>
      <c r="F425" s="251"/>
      <c r="G425" s="251"/>
      <c r="H425" s="251"/>
      <c r="I425" s="251"/>
      <c r="J425" s="251"/>
      <c r="K425" s="251"/>
      <c r="L425" s="251"/>
      <c r="M425" s="251"/>
      <c r="N425" s="251"/>
      <c r="O425" s="251"/>
      <c r="P425" s="251"/>
      <c r="Q425" s="251"/>
      <c r="R425" s="251"/>
      <c r="S425" s="251"/>
      <c r="T425" s="251"/>
      <c r="U425" s="251"/>
      <c r="V425" s="251"/>
      <c r="W425" s="251"/>
      <c r="X425" s="251"/>
      <c r="Y425" s="251"/>
      <c r="Z425" s="251"/>
      <c r="AA425" s="251"/>
      <c r="AB425" s="252">
        <f t="shared" si="25"/>
        <v>0</v>
      </c>
      <c r="AC425" s="252">
        <f>ROUND(AB425*事業まとめ!$Q$6,2)</f>
        <v>0</v>
      </c>
      <c r="AD425" s="253"/>
      <c r="AE425" s="253"/>
      <c r="AF425" s="253"/>
      <c r="AG425" s="253"/>
      <c r="AH425" s="253"/>
      <c r="AI425" s="253"/>
      <c r="AJ425" s="253"/>
      <c r="AK425" s="252">
        <f t="shared" si="26"/>
        <v>0</v>
      </c>
      <c r="AL425" s="252">
        <f>ROUND(AK425*事業まとめ!$Q$6,2)</f>
        <v>0</v>
      </c>
      <c r="AM425" s="254">
        <f t="shared" si="28"/>
        <v>0</v>
      </c>
      <c r="AN425" s="254">
        <f t="shared" si="28"/>
        <v>0</v>
      </c>
      <c r="AO425" s="259"/>
      <c r="AP425" s="260">
        <f t="shared" si="27"/>
        <v>0</v>
      </c>
      <c r="AQ425" s="259"/>
      <c r="AR425" s="257"/>
      <c r="AS425" s="257"/>
      <c r="AT425" s="257"/>
      <c r="AU425" s="257"/>
      <c r="AV425" s="257"/>
      <c r="AW425" s="257"/>
    </row>
    <row r="426" spans="2:49" s="265" customFormat="1" x14ac:dyDescent="0.4">
      <c r="B426" s="251"/>
      <c r="C426" s="251"/>
      <c r="D426" s="251"/>
      <c r="E426" s="251"/>
      <c r="F426" s="251"/>
      <c r="G426" s="251"/>
      <c r="H426" s="251"/>
      <c r="I426" s="251"/>
      <c r="J426" s="251"/>
      <c r="K426" s="251"/>
      <c r="L426" s="251"/>
      <c r="M426" s="251"/>
      <c r="N426" s="251"/>
      <c r="O426" s="251"/>
      <c r="P426" s="251"/>
      <c r="Q426" s="251"/>
      <c r="R426" s="251"/>
      <c r="S426" s="251"/>
      <c r="T426" s="251"/>
      <c r="U426" s="251"/>
      <c r="V426" s="251"/>
      <c r="W426" s="251"/>
      <c r="X426" s="251"/>
      <c r="Y426" s="251"/>
      <c r="Z426" s="251"/>
      <c r="AA426" s="251"/>
      <c r="AB426" s="252">
        <f t="shared" si="25"/>
        <v>0</v>
      </c>
      <c r="AC426" s="252">
        <f>ROUND(AB426*事業まとめ!$Q$6,2)</f>
        <v>0</v>
      </c>
      <c r="AD426" s="253"/>
      <c r="AE426" s="253"/>
      <c r="AF426" s="253"/>
      <c r="AG426" s="253"/>
      <c r="AH426" s="253"/>
      <c r="AI426" s="253"/>
      <c r="AJ426" s="253"/>
      <c r="AK426" s="252">
        <f t="shared" si="26"/>
        <v>0</v>
      </c>
      <c r="AL426" s="252">
        <f>ROUND(AK426*事業まとめ!$Q$6,2)</f>
        <v>0</v>
      </c>
      <c r="AM426" s="254">
        <f t="shared" si="28"/>
        <v>0</v>
      </c>
      <c r="AN426" s="254">
        <f t="shared" si="28"/>
        <v>0</v>
      </c>
      <c r="AO426" s="259"/>
      <c r="AP426" s="260">
        <f t="shared" si="27"/>
        <v>0</v>
      </c>
      <c r="AQ426" s="259"/>
      <c r="AR426" s="257"/>
      <c r="AS426" s="257"/>
      <c r="AT426" s="257"/>
      <c r="AU426" s="257"/>
      <c r="AV426" s="257"/>
      <c r="AW426" s="257"/>
    </row>
    <row r="427" spans="2:49" s="265" customFormat="1" x14ac:dyDescent="0.4">
      <c r="B427" s="251"/>
      <c r="C427" s="251"/>
      <c r="D427" s="251"/>
      <c r="E427" s="251"/>
      <c r="F427" s="251"/>
      <c r="G427" s="251"/>
      <c r="H427" s="251"/>
      <c r="I427" s="251"/>
      <c r="J427" s="251"/>
      <c r="K427" s="251"/>
      <c r="L427" s="251"/>
      <c r="M427" s="251"/>
      <c r="N427" s="251"/>
      <c r="O427" s="251"/>
      <c r="P427" s="251"/>
      <c r="Q427" s="251"/>
      <c r="R427" s="251"/>
      <c r="S427" s="251"/>
      <c r="T427" s="251"/>
      <c r="U427" s="251"/>
      <c r="V427" s="251"/>
      <c r="W427" s="251"/>
      <c r="X427" s="251"/>
      <c r="Y427" s="251"/>
      <c r="Z427" s="251"/>
      <c r="AA427" s="251"/>
      <c r="AB427" s="252">
        <f t="shared" si="25"/>
        <v>0</v>
      </c>
      <c r="AC427" s="252">
        <f>ROUND(AB427*事業まとめ!$Q$6,2)</f>
        <v>0</v>
      </c>
      <c r="AD427" s="253"/>
      <c r="AE427" s="253"/>
      <c r="AF427" s="253"/>
      <c r="AG427" s="253"/>
      <c r="AH427" s="253"/>
      <c r="AI427" s="253"/>
      <c r="AJ427" s="253"/>
      <c r="AK427" s="252">
        <f t="shared" si="26"/>
        <v>0</v>
      </c>
      <c r="AL427" s="252">
        <f>ROUND(AK427*事業まとめ!$Q$6,2)</f>
        <v>0</v>
      </c>
      <c r="AM427" s="254">
        <f t="shared" si="28"/>
        <v>0</v>
      </c>
      <c r="AN427" s="254">
        <f t="shared" si="28"/>
        <v>0</v>
      </c>
      <c r="AO427" s="259"/>
      <c r="AP427" s="260">
        <f t="shared" si="27"/>
        <v>0</v>
      </c>
      <c r="AQ427" s="259"/>
      <c r="AR427" s="257"/>
      <c r="AS427" s="257"/>
      <c r="AT427" s="257"/>
      <c r="AU427" s="257"/>
      <c r="AV427" s="257"/>
      <c r="AW427" s="257"/>
    </row>
    <row r="428" spans="2:49" s="265" customFormat="1" x14ac:dyDescent="0.4">
      <c r="B428" s="251"/>
      <c r="C428" s="251"/>
      <c r="D428" s="251"/>
      <c r="E428" s="251"/>
      <c r="F428" s="251"/>
      <c r="G428" s="251"/>
      <c r="H428" s="251"/>
      <c r="I428" s="251"/>
      <c r="J428" s="251"/>
      <c r="K428" s="251"/>
      <c r="L428" s="251"/>
      <c r="M428" s="251"/>
      <c r="N428" s="251"/>
      <c r="O428" s="251"/>
      <c r="P428" s="251"/>
      <c r="Q428" s="251"/>
      <c r="R428" s="251"/>
      <c r="S428" s="251"/>
      <c r="T428" s="251"/>
      <c r="U428" s="251"/>
      <c r="V428" s="251"/>
      <c r="W428" s="251"/>
      <c r="X428" s="251"/>
      <c r="Y428" s="251"/>
      <c r="Z428" s="251"/>
      <c r="AA428" s="251"/>
      <c r="AB428" s="252">
        <f t="shared" si="25"/>
        <v>0</v>
      </c>
      <c r="AC428" s="252">
        <f>ROUND(AB428*事業まとめ!$Q$6,2)</f>
        <v>0</v>
      </c>
      <c r="AD428" s="253"/>
      <c r="AE428" s="253"/>
      <c r="AF428" s="253"/>
      <c r="AG428" s="253"/>
      <c r="AH428" s="253"/>
      <c r="AI428" s="253"/>
      <c r="AJ428" s="253"/>
      <c r="AK428" s="252">
        <f t="shared" si="26"/>
        <v>0</v>
      </c>
      <c r="AL428" s="252">
        <f>ROUND(AK428*事業まとめ!$Q$6,2)</f>
        <v>0</v>
      </c>
      <c r="AM428" s="254">
        <f t="shared" si="28"/>
        <v>0</v>
      </c>
      <c r="AN428" s="254">
        <f t="shared" si="28"/>
        <v>0</v>
      </c>
      <c r="AO428" s="259"/>
      <c r="AP428" s="260">
        <f t="shared" si="27"/>
        <v>0</v>
      </c>
      <c r="AQ428" s="259"/>
      <c r="AR428" s="257"/>
      <c r="AS428" s="257"/>
      <c r="AT428" s="257"/>
      <c r="AU428" s="257"/>
      <c r="AV428" s="257"/>
      <c r="AW428" s="257"/>
    </row>
    <row r="429" spans="2:49" s="265" customFormat="1" x14ac:dyDescent="0.4">
      <c r="B429" s="251"/>
      <c r="C429" s="251"/>
      <c r="D429" s="251"/>
      <c r="E429" s="251"/>
      <c r="F429" s="251"/>
      <c r="G429" s="251"/>
      <c r="H429" s="251"/>
      <c r="I429" s="251"/>
      <c r="J429" s="251"/>
      <c r="K429" s="251"/>
      <c r="L429" s="251"/>
      <c r="M429" s="251"/>
      <c r="N429" s="251"/>
      <c r="O429" s="251"/>
      <c r="P429" s="251"/>
      <c r="Q429" s="251"/>
      <c r="R429" s="251"/>
      <c r="S429" s="251"/>
      <c r="T429" s="251"/>
      <c r="U429" s="251"/>
      <c r="V429" s="251"/>
      <c r="W429" s="251"/>
      <c r="X429" s="251"/>
      <c r="Y429" s="251"/>
      <c r="Z429" s="251"/>
      <c r="AA429" s="251"/>
      <c r="AB429" s="252">
        <f t="shared" si="25"/>
        <v>0</v>
      </c>
      <c r="AC429" s="252">
        <f>ROUND(AB429*事業まとめ!$Q$6,2)</f>
        <v>0</v>
      </c>
      <c r="AD429" s="253"/>
      <c r="AE429" s="253"/>
      <c r="AF429" s="253"/>
      <c r="AG429" s="253"/>
      <c r="AH429" s="253"/>
      <c r="AI429" s="253"/>
      <c r="AJ429" s="253"/>
      <c r="AK429" s="252">
        <f t="shared" si="26"/>
        <v>0</v>
      </c>
      <c r="AL429" s="252">
        <f>ROUND(AK429*事業まとめ!$Q$6,2)</f>
        <v>0</v>
      </c>
      <c r="AM429" s="254">
        <f t="shared" si="28"/>
        <v>0</v>
      </c>
      <c r="AN429" s="254">
        <f t="shared" si="28"/>
        <v>0</v>
      </c>
      <c r="AO429" s="259"/>
      <c r="AP429" s="260">
        <f t="shared" si="27"/>
        <v>0</v>
      </c>
      <c r="AQ429" s="259"/>
      <c r="AR429" s="257"/>
      <c r="AS429" s="257"/>
      <c r="AT429" s="257"/>
      <c r="AU429" s="257"/>
      <c r="AV429" s="257"/>
      <c r="AW429" s="257"/>
    </row>
    <row r="430" spans="2:49" s="265" customFormat="1" x14ac:dyDescent="0.4">
      <c r="B430" s="251"/>
      <c r="C430" s="251"/>
      <c r="D430" s="251"/>
      <c r="E430" s="251"/>
      <c r="F430" s="251"/>
      <c r="G430" s="251"/>
      <c r="H430" s="251"/>
      <c r="I430" s="251"/>
      <c r="J430" s="251"/>
      <c r="K430" s="251"/>
      <c r="L430" s="251"/>
      <c r="M430" s="251"/>
      <c r="N430" s="251"/>
      <c r="O430" s="251"/>
      <c r="P430" s="251"/>
      <c r="Q430" s="251"/>
      <c r="R430" s="251"/>
      <c r="S430" s="251"/>
      <c r="T430" s="251"/>
      <c r="U430" s="251"/>
      <c r="V430" s="251"/>
      <c r="W430" s="251"/>
      <c r="X430" s="251"/>
      <c r="Y430" s="251"/>
      <c r="Z430" s="251"/>
      <c r="AA430" s="251"/>
      <c r="AB430" s="252">
        <f t="shared" si="25"/>
        <v>0</v>
      </c>
      <c r="AC430" s="252">
        <f>ROUND(AB430*事業まとめ!$Q$6,2)</f>
        <v>0</v>
      </c>
      <c r="AD430" s="253"/>
      <c r="AE430" s="253"/>
      <c r="AF430" s="253"/>
      <c r="AG430" s="253"/>
      <c r="AH430" s="253"/>
      <c r="AI430" s="253"/>
      <c r="AJ430" s="253"/>
      <c r="AK430" s="252">
        <f t="shared" si="26"/>
        <v>0</v>
      </c>
      <c r="AL430" s="252">
        <f>ROUND(AK430*事業まとめ!$Q$6,2)</f>
        <v>0</v>
      </c>
      <c r="AM430" s="254">
        <f t="shared" si="28"/>
        <v>0</v>
      </c>
      <c r="AN430" s="254">
        <f t="shared" si="28"/>
        <v>0</v>
      </c>
      <c r="AO430" s="259"/>
      <c r="AP430" s="260">
        <f t="shared" si="27"/>
        <v>0</v>
      </c>
      <c r="AQ430" s="259"/>
      <c r="AR430" s="257"/>
      <c r="AS430" s="257"/>
      <c r="AT430" s="257"/>
      <c r="AU430" s="257"/>
      <c r="AV430" s="257"/>
      <c r="AW430" s="257"/>
    </row>
    <row r="431" spans="2:49" s="265" customFormat="1" x14ac:dyDescent="0.4">
      <c r="B431" s="251"/>
      <c r="C431" s="251"/>
      <c r="D431" s="251"/>
      <c r="E431" s="251"/>
      <c r="F431" s="251"/>
      <c r="G431" s="251"/>
      <c r="H431" s="251"/>
      <c r="I431" s="251"/>
      <c r="J431" s="251"/>
      <c r="K431" s="251"/>
      <c r="L431" s="251"/>
      <c r="M431" s="251"/>
      <c r="N431" s="251"/>
      <c r="O431" s="251"/>
      <c r="P431" s="251"/>
      <c r="Q431" s="251"/>
      <c r="R431" s="251"/>
      <c r="S431" s="251"/>
      <c r="T431" s="251"/>
      <c r="U431" s="251"/>
      <c r="V431" s="251"/>
      <c r="W431" s="251"/>
      <c r="X431" s="251"/>
      <c r="Y431" s="251"/>
      <c r="Z431" s="251"/>
      <c r="AA431" s="251"/>
      <c r="AB431" s="252">
        <f t="shared" si="25"/>
        <v>0</v>
      </c>
      <c r="AC431" s="252">
        <f>ROUND(AB431*事業まとめ!$Q$6,2)</f>
        <v>0</v>
      </c>
      <c r="AD431" s="253"/>
      <c r="AE431" s="253"/>
      <c r="AF431" s="253"/>
      <c r="AG431" s="253"/>
      <c r="AH431" s="253"/>
      <c r="AI431" s="253"/>
      <c r="AJ431" s="253"/>
      <c r="AK431" s="252">
        <f t="shared" si="26"/>
        <v>0</v>
      </c>
      <c r="AL431" s="252">
        <f>ROUND(AK431*事業まとめ!$Q$6,2)</f>
        <v>0</v>
      </c>
      <c r="AM431" s="254">
        <f t="shared" si="28"/>
        <v>0</v>
      </c>
      <c r="AN431" s="254">
        <f t="shared" si="28"/>
        <v>0</v>
      </c>
      <c r="AO431" s="259"/>
      <c r="AP431" s="260">
        <f t="shared" si="27"/>
        <v>0</v>
      </c>
      <c r="AQ431" s="259"/>
      <c r="AR431" s="257"/>
      <c r="AS431" s="257"/>
      <c r="AT431" s="257"/>
      <c r="AU431" s="257"/>
      <c r="AV431" s="257"/>
      <c r="AW431" s="257"/>
    </row>
    <row r="432" spans="2:49" s="265" customFormat="1" x14ac:dyDescent="0.4">
      <c r="B432" s="251"/>
      <c r="C432" s="251"/>
      <c r="D432" s="251"/>
      <c r="E432" s="251"/>
      <c r="F432" s="251"/>
      <c r="G432" s="251"/>
      <c r="H432" s="251"/>
      <c r="I432" s="251"/>
      <c r="J432" s="251"/>
      <c r="K432" s="251"/>
      <c r="L432" s="251"/>
      <c r="M432" s="251"/>
      <c r="N432" s="251"/>
      <c r="O432" s="251"/>
      <c r="P432" s="251"/>
      <c r="Q432" s="251"/>
      <c r="R432" s="251"/>
      <c r="S432" s="251"/>
      <c r="T432" s="251"/>
      <c r="U432" s="251"/>
      <c r="V432" s="251"/>
      <c r="W432" s="251"/>
      <c r="X432" s="251"/>
      <c r="Y432" s="251"/>
      <c r="Z432" s="251"/>
      <c r="AA432" s="251"/>
      <c r="AB432" s="252">
        <f t="shared" si="25"/>
        <v>0</v>
      </c>
      <c r="AC432" s="252">
        <f>ROUND(AB432*事業まとめ!$Q$6,2)</f>
        <v>0</v>
      </c>
      <c r="AD432" s="253"/>
      <c r="AE432" s="253"/>
      <c r="AF432" s="253"/>
      <c r="AG432" s="253"/>
      <c r="AH432" s="253"/>
      <c r="AI432" s="253"/>
      <c r="AJ432" s="253"/>
      <c r="AK432" s="252">
        <f t="shared" si="26"/>
        <v>0</v>
      </c>
      <c r="AL432" s="252">
        <f>ROUND(AK432*事業まとめ!$Q$6,2)</f>
        <v>0</v>
      </c>
      <c r="AM432" s="254">
        <f t="shared" si="28"/>
        <v>0</v>
      </c>
      <c r="AN432" s="254">
        <f t="shared" si="28"/>
        <v>0</v>
      </c>
      <c r="AO432" s="259"/>
      <c r="AP432" s="260">
        <f t="shared" si="27"/>
        <v>0</v>
      </c>
      <c r="AQ432" s="259"/>
      <c r="AR432" s="257"/>
      <c r="AS432" s="257"/>
      <c r="AT432" s="257"/>
      <c r="AU432" s="257"/>
      <c r="AV432" s="257"/>
      <c r="AW432" s="257"/>
    </row>
    <row r="433" spans="2:49" s="265" customFormat="1" x14ac:dyDescent="0.4">
      <c r="B433" s="251"/>
      <c r="C433" s="251"/>
      <c r="D433" s="251"/>
      <c r="E433" s="251"/>
      <c r="F433" s="251"/>
      <c r="G433" s="251"/>
      <c r="H433" s="251"/>
      <c r="I433" s="251"/>
      <c r="J433" s="251"/>
      <c r="K433" s="251"/>
      <c r="L433" s="251"/>
      <c r="M433" s="251"/>
      <c r="N433" s="251"/>
      <c r="O433" s="251"/>
      <c r="P433" s="251"/>
      <c r="Q433" s="251"/>
      <c r="R433" s="251"/>
      <c r="S433" s="251"/>
      <c r="T433" s="251"/>
      <c r="U433" s="251"/>
      <c r="V433" s="251"/>
      <c r="W433" s="251"/>
      <c r="X433" s="251"/>
      <c r="Y433" s="251"/>
      <c r="Z433" s="251"/>
      <c r="AA433" s="251"/>
      <c r="AB433" s="252">
        <f t="shared" si="25"/>
        <v>0</v>
      </c>
      <c r="AC433" s="252">
        <f>ROUND(AB433*事業まとめ!$Q$6,2)</f>
        <v>0</v>
      </c>
      <c r="AD433" s="253"/>
      <c r="AE433" s="253"/>
      <c r="AF433" s="253"/>
      <c r="AG433" s="253"/>
      <c r="AH433" s="253"/>
      <c r="AI433" s="253"/>
      <c r="AJ433" s="253"/>
      <c r="AK433" s="252">
        <f t="shared" si="26"/>
        <v>0</v>
      </c>
      <c r="AL433" s="252">
        <f>ROUND(AK433*事業まとめ!$Q$6,2)</f>
        <v>0</v>
      </c>
      <c r="AM433" s="254">
        <f t="shared" si="28"/>
        <v>0</v>
      </c>
      <c r="AN433" s="254">
        <f t="shared" si="28"/>
        <v>0</v>
      </c>
      <c r="AO433" s="259"/>
      <c r="AP433" s="260">
        <f t="shared" si="27"/>
        <v>0</v>
      </c>
      <c r="AQ433" s="259"/>
      <c r="AR433" s="257"/>
      <c r="AS433" s="257"/>
      <c r="AT433" s="257"/>
      <c r="AU433" s="257"/>
      <c r="AV433" s="257"/>
      <c r="AW433" s="257"/>
    </row>
    <row r="434" spans="2:49" s="265" customFormat="1" x14ac:dyDescent="0.4">
      <c r="B434" s="251"/>
      <c r="C434" s="251"/>
      <c r="D434" s="251"/>
      <c r="E434" s="251"/>
      <c r="F434" s="251"/>
      <c r="G434" s="251"/>
      <c r="H434" s="251"/>
      <c r="I434" s="251"/>
      <c r="J434" s="251"/>
      <c r="K434" s="251"/>
      <c r="L434" s="251"/>
      <c r="M434" s="251"/>
      <c r="N434" s="251"/>
      <c r="O434" s="251"/>
      <c r="P434" s="251"/>
      <c r="Q434" s="251"/>
      <c r="R434" s="251"/>
      <c r="S434" s="251"/>
      <c r="T434" s="251"/>
      <c r="U434" s="251"/>
      <c r="V434" s="251"/>
      <c r="W434" s="251"/>
      <c r="X434" s="251"/>
      <c r="Y434" s="251"/>
      <c r="Z434" s="251"/>
      <c r="AA434" s="251"/>
      <c r="AB434" s="252">
        <f t="shared" si="25"/>
        <v>0</v>
      </c>
      <c r="AC434" s="252">
        <f>ROUND(AB434*事業まとめ!$Q$6,2)</f>
        <v>0</v>
      </c>
      <c r="AD434" s="253"/>
      <c r="AE434" s="253"/>
      <c r="AF434" s="253"/>
      <c r="AG434" s="253"/>
      <c r="AH434" s="253"/>
      <c r="AI434" s="253"/>
      <c r="AJ434" s="253"/>
      <c r="AK434" s="252">
        <f t="shared" si="26"/>
        <v>0</v>
      </c>
      <c r="AL434" s="252">
        <f>ROUND(AK434*事業まとめ!$Q$6,2)</f>
        <v>0</v>
      </c>
      <c r="AM434" s="254">
        <f t="shared" si="28"/>
        <v>0</v>
      </c>
      <c r="AN434" s="254">
        <f t="shared" si="28"/>
        <v>0</v>
      </c>
      <c r="AO434" s="259"/>
      <c r="AP434" s="260">
        <f t="shared" si="27"/>
        <v>0</v>
      </c>
      <c r="AQ434" s="259"/>
      <c r="AR434" s="257"/>
      <c r="AS434" s="257"/>
      <c r="AT434" s="257"/>
      <c r="AU434" s="257"/>
      <c r="AV434" s="257"/>
      <c r="AW434" s="257"/>
    </row>
    <row r="435" spans="2:49" s="265" customFormat="1" x14ac:dyDescent="0.4">
      <c r="B435" s="251"/>
      <c r="C435" s="251"/>
      <c r="D435" s="251"/>
      <c r="E435" s="251"/>
      <c r="F435" s="251"/>
      <c r="G435" s="251"/>
      <c r="H435" s="251"/>
      <c r="I435" s="251"/>
      <c r="J435" s="251"/>
      <c r="K435" s="251"/>
      <c r="L435" s="251"/>
      <c r="M435" s="251"/>
      <c r="N435" s="251"/>
      <c r="O435" s="251"/>
      <c r="P435" s="251"/>
      <c r="Q435" s="251"/>
      <c r="R435" s="251"/>
      <c r="S435" s="251"/>
      <c r="T435" s="251"/>
      <c r="U435" s="251"/>
      <c r="V435" s="251"/>
      <c r="W435" s="251"/>
      <c r="X435" s="251"/>
      <c r="Y435" s="251"/>
      <c r="Z435" s="251"/>
      <c r="AA435" s="251"/>
      <c r="AB435" s="252">
        <f t="shared" si="25"/>
        <v>0</v>
      </c>
      <c r="AC435" s="252">
        <f>ROUND(AB435*事業まとめ!$Q$6,2)</f>
        <v>0</v>
      </c>
      <c r="AD435" s="253"/>
      <c r="AE435" s="253"/>
      <c r="AF435" s="253"/>
      <c r="AG435" s="253"/>
      <c r="AH435" s="253"/>
      <c r="AI435" s="253"/>
      <c r="AJ435" s="253"/>
      <c r="AK435" s="252">
        <f t="shared" si="26"/>
        <v>0</v>
      </c>
      <c r="AL435" s="252">
        <f>ROUND(AK435*事業まとめ!$Q$6,2)</f>
        <v>0</v>
      </c>
      <c r="AM435" s="254">
        <f t="shared" si="28"/>
        <v>0</v>
      </c>
      <c r="AN435" s="254">
        <f t="shared" si="28"/>
        <v>0</v>
      </c>
      <c r="AO435" s="259"/>
      <c r="AP435" s="260">
        <f t="shared" si="27"/>
        <v>0</v>
      </c>
      <c r="AQ435" s="259"/>
      <c r="AR435" s="257"/>
      <c r="AS435" s="257"/>
      <c r="AT435" s="257"/>
      <c r="AU435" s="257"/>
      <c r="AV435" s="257"/>
      <c r="AW435" s="257"/>
    </row>
    <row r="436" spans="2:49" s="265" customFormat="1" x14ac:dyDescent="0.4">
      <c r="B436" s="251"/>
      <c r="C436" s="251"/>
      <c r="D436" s="251"/>
      <c r="E436" s="251"/>
      <c r="F436" s="251"/>
      <c r="G436" s="251"/>
      <c r="H436" s="251"/>
      <c r="I436" s="251"/>
      <c r="J436" s="251"/>
      <c r="K436" s="251"/>
      <c r="L436" s="251"/>
      <c r="M436" s="251"/>
      <c r="N436" s="251"/>
      <c r="O436" s="251"/>
      <c r="P436" s="251"/>
      <c r="Q436" s="251"/>
      <c r="R436" s="251"/>
      <c r="S436" s="251"/>
      <c r="T436" s="251"/>
      <c r="U436" s="251"/>
      <c r="V436" s="251"/>
      <c r="W436" s="251"/>
      <c r="X436" s="251"/>
      <c r="Y436" s="251"/>
      <c r="Z436" s="251"/>
      <c r="AA436" s="251"/>
      <c r="AB436" s="252">
        <f t="shared" si="25"/>
        <v>0</v>
      </c>
      <c r="AC436" s="252">
        <f>ROUND(AB436*事業まとめ!$Q$6,2)</f>
        <v>0</v>
      </c>
      <c r="AD436" s="253"/>
      <c r="AE436" s="253"/>
      <c r="AF436" s="253"/>
      <c r="AG436" s="253"/>
      <c r="AH436" s="253"/>
      <c r="AI436" s="253"/>
      <c r="AJ436" s="253"/>
      <c r="AK436" s="252">
        <f t="shared" si="26"/>
        <v>0</v>
      </c>
      <c r="AL436" s="252">
        <f>ROUND(AK436*事業まとめ!$Q$6,2)</f>
        <v>0</v>
      </c>
      <c r="AM436" s="254">
        <f t="shared" si="28"/>
        <v>0</v>
      </c>
      <c r="AN436" s="254">
        <f t="shared" si="28"/>
        <v>0</v>
      </c>
      <c r="AO436" s="259"/>
      <c r="AP436" s="260">
        <f t="shared" si="27"/>
        <v>0</v>
      </c>
      <c r="AQ436" s="259"/>
      <c r="AR436" s="257"/>
      <c r="AS436" s="257"/>
      <c r="AT436" s="257"/>
      <c r="AU436" s="257"/>
      <c r="AV436" s="257"/>
      <c r="AW436" s="257"/>
    </row>
    <row r="437" spans="2:49" s="265" customFormat="1" x14ac:dyDescent="0.4">
      <c r="B437" s="251"/>
      <c r="C437" s="251"/>
      <c r="D437" s="251"/>
      <c r="E437" s="251"/>
      <c r="F437" s="251"/>
      <c r="G437" s="251"/>
      <c r="H437" s="251"/>
      <c r="I437" s="251"/>
      <c r="J437" s="251"/>
      <c r="K437" s="251"/>
      <c r="L437" s="251"/>
      <c r="M437" s="251"/>
      <c r="N437" s="251"/>
      <c r="O437" s="251"/>
      <c r="P437" s="251"/>
      <c r="Q437" s="251"/>
      <c r="R437" s="251"/>
      <c r="S437" s="251"/>
      <c r="T437" s="251"/>
      <c r="U437" s="251"/>
      <c r="V437" s="251"/>
      <c r="W437" s="251"/>
      <c r="X437" s="251"/>
      <c r="Y437" s="251"/>
      <c r="Z437" s="251"/>
      <c r="AA437" s="251"/>
      <c r="AB437" s="252">
        <f t="shared" si="25"/>
        <v>0</v>
      </c>
      <c r="AC437" s="252">
        <f>ROUND(AB437*事業まとめ!$Q$6,2)</f>
        <v>0</v>
      </c>
      <c r="AD437" s="253"/>
      <c r="AE437" s="253"/>
      <c r="AF437" s="253"/>
      <c r="AG437" s="253"/>
      <c r="AH437" s="253"/>
      <c r="AI437" s="253"/>
      <c r="AJ437" s="253"/>
      <c r="AK437" s="252">
        <f t="shared" si="26"/>
        <v>0</v>
      </c>
      <c r="AL437" s="252">
        <f>ROUND(AK437*事業まとめ!$Q$6,2)</f>
        <v>0</v>
      </c>
      <c r="AM437" s="254">
        <f t="shared" si="28"/>
        <v>0</v>
      </c>
      <c r="AN437" s="254">
        <f t="shared" si="28"/>
        <v>0</v>
      </c>
      <c r="AO437" s="259"/>
      <c r="AP437" s="260">
        <f t="shared" si="27"/>
        <v>0</v>
      </c>
      <c r="AQ437" s="259"/>
      <c r="AR437" s="257"/>
      <c r="AS437" s="257"/>
      <c r="AT437" s="257"/>
      <c r="AU437" s="257"/>
      <c r="AV437" s="257"/>
      <c r="AW437" s="257"/>
    </row>
    <row r="438" spans="2:49" s="265" customFormat="1" x14ac:dyDescent="0.4">
      <c r="B438" s="251"/>
      <c r="C438" s="251"/>
      <c r="D438" s="251"/>
      <c r="E438" s="251"/>
      <c r="F438" s="251"/>
      <c r="G438" s="251"/>
      <c r="H438" s="251"/>
      <c r="I438" s="251"/>
      <c r="J438" s="251"/>
      <c r="K438" s="251"/>
      <c r="L438" s="251"/>
      <c r="M438" s="251"/>
      <c r="N438" s="251"/>
      <c r="O438" s="251"/>
      <c r="P438" s="251"/>
      <c r="Q438" s="251"/>
      <c r="R438" s="251"/>
      <c r="S438" s="251"/>
      <c r="T438" s="251"/>
      <c r="U438" s="251"/>
      <c r="V438" s="251"/>
      <c r="W438" s="251"/>
      <c r="X438" s="251"/>
      <c r="Y438" s="251"/>
      <c r="Z438" s="251"/>
      <c r="AA438" s="251"/>
      <c r="AB438" s="252">
        <f t="shared" si="25"/>
        <v>0</v>
      </c>
      <c r="AC438" s="252">
        <f>ROUND(AB438*事業まとめ!$Q$6,2)</f>
        <v>0</v>
      </c>
      <c r="AD438" s="253"/>
      <c r="AE438" s="253"/>
      <c r="AF438" s="253"/>
      <c r="AG438" s="253"/>
      <c r="AH438" s="253"/>
      <c r="AI438" s="253"/>
      <c r="AJ438" s="253"/>
      <c r="AK438" s="252">
        <f t="shared" si="26"/>
        <v>0</v>
      </c>
      <c r="AL438" s="252">
        <f>ROUND(AK438*事業まとめ!$Q$6,2)</f>
        <v>0</v>
      </c>
      <c r="AM438" s="254">
        <f t="shared" si="28"/>
        <v>0</v>
      </c>
      <c r="AN438" s="254">
        <f t="shared" si="28"/>
        <v>0</v>
      </c>
      <c r="AO438" s="259"/>
      <c r="AP438" s="260">
        <f t="shared" si="27"/>
        <v>0</v>
      </c>
      <c r="AQ438" s="259"/>
      <c r="AR438" s="257"/>
      <c r="AS438" s="257"/>
      <c r="AT438" s="257"/>
      <c r="AU438" s="257"/>
      <c r="AV438" s="257"/>
      <c r="AW438" s="257"/>
    </row>
    <row r="439" spans="2:49" s="265" customFormat="1" x14ac:dyDescent="0.4">
      <c r="B439" s="251"/>
      <c r="C439" s="251"/>
      <c r="D439" s="251"/>
      <c r="E439" s="251"/>
      <c r="F439" s="251"/>
      <c r="G439" s="251"/>
      <c r="H439" s="251"/>
      <c r="I439" s="251"/>
      <c r="J439" s="251"/>
      <c r="K439" s="251"/>
      <c r="L439" s="251"/>
      <c r="M439" s="251"/>
      <c r="N439" s="251"/>
      <c r="O439" s="251"/>
      <c r="P439" s="251"/>
      <c r="Q439" s="251"/>
      <c r="R439" s="251"/>
      <c r="S439" s="251"/>
      <c r="T439" s="251"/>
      <c r="U439" s="251"/>
      <c r="V439" s="251"/>
      <c r="W439" s="251"/>
      <c r="X439" s="251"/>
      <c r="Y439" s="251"/>
      <c r="Z439" s="251"/>
      <c r="AA439" s="251"/>
      <c r="AB439" s="252">
        <f t="shared" si="25"/>
        <v>0</v>
      </c>
      <c r="AC439" s="252">
        <f>ROUND(AB439*事業まとめ!$Q$6,2)</f>
        <v>0</v>
      </c>
      <c r="AD439" s="253"/>
      <c r="AE439" s="253"/>
      <c r="AF439" s="253"/>
      <c r="AG439" s="253"/>
      <c r="AH439" s="253"/>
      <c r="AI439" s="253"/>
      <c r="AJ439" s="253"/>
      <c r="AK439" s="252">
        <f t="shared" si="26"/>
        <v>0</v>
      </c>
      <c r="AL439" s="252">
        <f>ROUND(AK439*事業まとめ!$Q$6,2)</f>
        <v>0</v>
      </c>
      <c r="AM439" s="254">
        <f t="shared" si="28"/>
        <v>0</v>
      </c>
      <c r="AN439" s="254">
        <f t="shared" si="28"/>
        <v>0</v>
      </c>
      <c r="AO439" s="259"/>
      <c r="AP439" s="260">
        <f t="shared" si="27"/>
        <v>0</v>
      </c>
      <c r="AQ439" s="259"/>
      <c r="AR439" s="257"/>
      <c r="AS439" s="257"/>
      <c r="AT439" s="257"/>
      <c r="AU439" s="257"/>
      <c r="AV439" s="257"/>
      <c r="AW439" s="257"/>
    </row>
    <row r="440" spans="2:49" s="265" customFormat="1" x14ac:dyDescent="0.4">
      <c r="B440" s="251"/>
      <c r="C440" s="251"/>
      <c r="D440" s="251"/>
      <c r="E440" s="251"/>
      <c r="F440" s="251"/>
      <c r="G440" s="251"/>
      <c r="H440" s="251"/>
      <c r="I440" s="251"/>
      <c r="J440" s="251"/>
      <c r="K440" s="251"/>
      <c r="L440" s="251"/>
      <c r="M440" s="251"/>
      <c r="N440" s="251"/>
      <c r="O440" s="251"/>
      <c r="P440" s="251"/>
      <c r="Q440" s="251"/>
      <c r="R440" s="251"/>
      <c r="S440" s="251"/>
      <c r="T440" s="251"/>
      <c r="U440" s="251"/>
      <c r="V440" s="251"/>
      <c r="W440" s="251"/>
      <c r="X440" s="251"/>
      <c r="Y440" s="251"/>
      <c r="Z440" s="251"/>
      <c r="AA440" s="251"/>
      <c r="AB440" s="252">
        <f t="shared" si="25"/>
        <v>0</v>
      </c>
      <c r="AC440" s="252">
        <f>ROUND(AB440*事業まとめ!$Q$6,2)</f>
        <v>0</v>
      </c>
      <c r="AD440" s="253"/>
      <c r="AE440" s="253"/>
      <c r="AF440" s="253"/>
      <c r="AG440" s="253"/>
      <c r="AH440" s="253"/>
      <c r="AI440" s="253"/>
      <c r="AJ440" s="253"/>
      <c r="AK440" s="252">
        <f t="shared" si="26"/>
        <v>0</v>
      </c>
      <c r="AL440" s="252">
        <f>ROUND(AK440*事業まとめ!$Q$6,2)</f>
        <v>0</v>
      </c>
      <c r="AM440" s="254">
        <f t="shared" si="28"/>
        <v>0</v>
      </c>
      <c r="AN440" s="254">
        <f t="shared" si="28"/>
        <v>0</v>
      </c>
      <c r="AO440" s="259"/>
      <c r="AP440" s="260">
        <f t="shared" si="27"/>
        <v>0</v>
      </c>
      <c r="AQ440" s="259"/>
      <c r="AR440" s="257"/>
      <c r="AS440" s="257"/>
      <c r="AT440" s="257"/>
      <c r="AU440" s="257"/>
      <c r="AV440" s="257"/>
      <c r="AW440" s="257"/>
    </row>
    <row r="441" spans="2:49" s="265" customFormat="1" x14ac:dyDescent="0.4">
      <c r="B441" s="251"/>
      <c r="C441" s="251"/>
      <c r="D441" s="251"/>
      <c r="E441" s="251"/>
      <c r="F441" s="251"/>
      <c r="G441" s="251"/>
      <c r="H441" s="251"/>
      <c r="I441" s="251"/>
      <c r="J441" s="251"/>
      <c r="K441" s="251"/>
      <c r="L441" s="251"/>
      <c r="M441" s="251"/>
      <c r="N441" s="251"/>
      <c r="O441" s="251"/>
      <c r="P441" s="251"/>
      <c r="Q441" s="251"/>
      <c r="R441" s="251"/>
      <c r="S441" s="251"/>
      <c r="T441" s="251"/>
      <c r="U441" s="251"/>
      <c r="V441" s="251"/>
      <c r="W441" s="251"/>
      <c r="X441" s="251"/>
      <c r="Y441" s="251"/>
      <c r="Z441" s="251"/>
      <c r="AA441" s="251"/>
      <c r="AB441" s="252">
        <f t="shared" si="25"/>
        <v>0</v>
      </c>
      <c r="AC441" s="252">
        <f>ROUND(AB441*事業まとめ!$Q$6,2)</f>
        <v>0</v>
      </c>
      <c r="AD441" s="253"/>
      <c r="AE441" s="253"/>
      <c r="AF441" s="253"/>
      <c r="AG441" s="253"/>
      <c r="AH441" s="253"/>
      <c r="AI441" s="253"/>
      <c r="AJ441" s="253"/>
      <c r="AK441" s="252">
        <f t="shared" si="26"/>
        <v>0</v>
      </c>
      <c r="AL441" s="252">
        <f>ROUND(AK441*事業まとめ!$Q$6,2)</f>
        <v>0</v>
      </c>
      <c r="AM441" s="254">
        <f t="shared" si="28"/>
        <v>0</v>
      </c>
      <c r="AN441" s="254">
        <f t="shared" si="28"/>
        <v>0</v>
      </c>
      <c r="AO441" s="259"/>
      <c r="AP441" s="260">
        <f t="shared" si="27"/>
        <v>0</v>
      </c>
      <c r="AQ441" s="259"/>
      <c r="AR441" s="257"/>
      <c r="AS441" s="257"/>
      <c r="AT441" s="257"/>
      <c r="AU441" s="257"/>
      <c r="AV441" s="257"/>
      <c r="AW441" s="257"/>
    </row>
    <row r="442" spans="2:49" s="265" customFormat="1" x14ac:dyDescent="0.4">
      <c r="B442" s="251"/>
      <c r="C442" s="251"/>
      <c r="D442" s="251"/>
      <c r="E442" s="251"/>
      <c r="F442" s="251"/>
      <c r="G442" s="251"/>
      <c r="H442" s="251"/>
      <c r="I442" s="251"/>
      <c r="J442" s="251"/>
      <c r="K442" s="251"/>
      <c r="L442" s="251"/>
      <c r="M442" s="251"/>
      <c r="N442" s="251"/>
      <c r="O442" s="251"/>
      <c r="P442" s="251"/>
      <c r="Q442" s="251"/>
      <c r="R442" s="251"/>
      <c r="S442" s="251"/>
      <c r="T442" s="251"/>
      <c r="U442" s="251"/>
      <c r="V442" s="251"/>
      <c r="W442" s="251"/>
      <c r="X442" s="251"/>
      <c r="Y442" s="251"/>
      <c r="Z442" s="251"/>
      <c r="AA442" s="251"/>
      <c r="AB442" s="252">
        <f t="shared" si="25"/>
        <v>0</v>
      </c>
      <c r="AC442" s="252">
        <f>ROUND(AB442*事業まとめ!$Q$6,2)</f>
        <v>0</v>
      </c>
      <c r="AD442" s="253"/>
      <c r="AE442" s="253"/>
      <c r="AF442" s="253"/>
      <c r="AG442" s="253"/>
      <c r="AH442" s="253"/>
      <c r="AI442" s="253"/>
      <c r="AJ442" s="253"/>
      <c r="AK442" s="252">
        <f t="shared" si="26"/>
        <v>0</v>
      </c>
      <c r="AL442" s="252">
        <f>ROUND(AK442*事業まとめ!$Q$6,2)</f>
        <v>0</v>
      </c>
      <c r="AM442" s="254">
        <f t="shared" si="28"/>
        <v>0</v>
      </c>
      <c r="AN442" s="254">
        <f t="shared" si="28"/>
        <v>0</v>
      </c>
      <c r="AO442" s="259"/>
      <c r="AP442" s="260">
        <f t="shared" si="27"/>
        <v>0</v>
      </c>
      <c r="AQ442" s="259"/>
      <c r="AR442" s="257"/>
      <c r="AS442" s="257"/>
      <c r="AT442" s="257"/>
      <c r="AU442" s="257"/>
      <c r="AV442" s="257"/>
      <c r="AW442" s="257"/>
    </row>
    <row r="443" spans="2:49" s="265" customFormat="1" x14ac:dyDescent="0.4">
      <c r="B443" s="251"/>
      <c r="C443" s="251"/>
      <c r="D443" s="251"/>
      <c r="E443" s="251"/>
      <c r="F443" s="251"/>
      <c r="G443" s="251"/>
      <c r="H443" s="251"/>
      <c r="I443" s="251"/>
      <c r="J443" s="251"/>
      <c r="K443" s="251"/>
      <c r="L443" s="251"/>
      <c r="M443" s="251"/>
      <c r="N443" s="251"/>
      <c r="O443" s="251"/>
      <c r="P443" s="251"/>
      <c r="Q443" s="251"/>
      <c r="R443" s="251"/>
      <c r="S443" s="251"/>
      <c r="T443" s="251"/>
      <c r="U443" s="251"/>
      <c r="V443" s="251"/>
      <c r="W443" s="251"/>
      <c r="X443" s="251"/>
      <c r="Y443" s="251"/>
      <c r="Z443" s="251"/>
      <c r="AA443" s="251"/>
      <c r="AB443" s="252">
        <f t="shared" si="25"/>
        <v>0</v>
      </c>
      <c r="AC443" s="252">
        <f>ROUND(AB443*事業まとめ!$Q$6,2)</f>
        <v>0</v>
      </c>
      <c r="AD443" s="253"/>
      <c r="AE443" s="253"/>
      <c r="AF443" s="253"/>
      <c r="AG443" s="253"/>
      <c r="AH443" s="253"/>
      <c r="AI443" s="253"/>
      <c r="AJ443" s="253"/>
      <c r="AK443" s="252">
        <f t="shared" si="26"/>
        <v>0</v>
      </c>
      <c r="AL443" s="252">
        <f>ROUND(AK443*事業まとめ!$Q$6,2)</f>
        <v>0</v>
      </c>
      <c r="AM443" s="254">
        <f t="shared" si="28"/>
        <v>0</v>
      </c>
      <c r="AN443" s="254">
        <f t="shared" si="28"/>
        <v>0</v>
      </c>
      <c r="AO443" s="259"/>
      <c r="AP443" s="260">
        <f t="shared" si="27"/>
        <v>0</v>
      </c>
      <c r="AQ443" s="259"/>
      <c r="AR443" s="257"/>
      <c r="AS443" s="257"/>
      <c r="AT443" s="257"/>
      <c r="AU443" s="257"/>
      <c r="AV443" s="257"/>
      <c r="AW443" s="257"/>
    </row>
    <row r="444" spans="2:49" s="265" customFormat="1" x14ac:dyDescent="0.4">
      <c r="B444" s="251"/>
      <c r="C444" s="251"/>
      <c r="D444" s="251"/>
      <c r="E444" s="251"/>
      <c r="F444" s="251"/>
      <c r="G444" s="251"/>
      <c r="H444" s="251"/>
      <c r="I444" s="251"/>
      <c r="J444" s="251"/>
      <c r="K444" s="251"/>
      <c r="L444" s="251"/>
      <c r="M444" s="251"/>
      <c r="N444" s="251"/>
      <c r="O444" s="251"/>
      <c r="P444" s="251"/>
      <c r="Q444" s="251"/>
      <c r="R444" s="251"/>
      <c r="S444" s="251"/>
      <c r="T444" s="251"/>
      <c r="U444" s="251"/>
      <c r="V444" s="251"/>
      <c r="W444" s="251"/>
      <c r="X444" s="251"/>
      <c r="Y444" s="251"/>
      <c r="Z444" s="251"/>
      <c r="AA444" s="251"/>
      <c r="AB444" s="252">
        <f t="shared" si="25"/>
        <v>0</v>
      </c>
      <c r="AC444" s="252">
        <f>ROUND(AB444*事業まとめ!$Q$6,2)</f>
        <v>0</v>
      </c>
      <c r="AD444" s="253"/>
      <c r="AE444" s="253"/>
      <c r="AF444" s="253"/>
      <c r="AG444" s="253"/>
      <c r="AH444" s="253"/>
      <c r="AI444" s="253"/>
      <c r="AJ444" s="253"/>
      <c r="AK444" s="252">
        <f t="shared" si="26"/>
        <v>0</v>
      </c>
      <c r="AL444" s="252">
        <f>ROUND(AK444*事業まとめ!$Q$6,2)</f>
        <v>0</v>
      </c>
      <c r="AM444" s="254">
        <f t="shared" si="28"/>
        <v>0</v>
      </c>
      <c r="AN444" s="254">
        <f t="shared" si="28"/>
        <v>0</v>
      </c>
      <c r="AO444" s="259"/>
      <c r="AP444" s="260">
        <f t="shared" si="27"/>
        <v>0</v>
      </c>
      <c r="AQ444" s="259"/>
      <c r="AR444" s="257"/>
      <c r="AS444" s="257"/>
      <c r="AT444" s="257"/>
      <c r="AU444" s="257"/>
      <c r="AV444" s="257"/>
      <c r="AW444" s="257"/>
    </row>
    <row r="445" spans="2:49" s="265" customFormat="1" x14ac:dyDescent="0.4">
      <c r="B445" s="251"/>
      <c r="C445" s="251"/>
      <c r="D445" s="251"/>
      <c r="E445" s="251"/>
      <c r="F445" s="251"/>
      <c r="G445" s="251"/>
      <c r="H445" s="251"/>
      <c r="I445" s="251"/>
      <c r="J445" s="251"/>
      <c r="K445" s="251"/>
      <c r="L445" s="251"/>
      <c r="M445" s="251"/>
      <c r="N445" s="251"/>
      <c r="O445" s="251"/>
      <c r="P445" s="251"/>
      <c r="Q445" s="251"/>
      <c r="R445" s="251"/>
      <c r="S445" s="251"/>
      <c r="T445" s="251"/>
      <c r="U445" s="251"/>
      <c r="V445" s="251"/>
      <c r="W445" s="251"/>
      <c r="X445" s="251"/>
      <c r="Y445" s="251"/>
      <c r="Z445" s="251"/>
      <c r="AA445" s="251"/>
      <c r="AB445" s="252">
        <f t="shared" si="25"/>
        <v>0</v>
      </c>
      <c r="AC445" s="252">
        <f>ROUND(AB445*事業まとめ!$Q$6,2)</f>
        <v>0</v>
      </c>
      <c r="AD445" s="253"/>
      <c r="AE445" s="253"/>
      <c r="AF445" s="253"/>
      <c r="AG445" s="253"/>
      <c r="AH445" s="253"/>
      <c r="AI445" s="253"/>
      <c r="AJ445" s="253"/>
      <c r="AK445" s="252">
        <f t="shared" si="26"/>
        <v>0</v>
      </c>
      <c r="AL445" s="252">
        <f>ROUND(AK445*事業まとめ!$Q$6,2)</f>
        <v>0</v>
      </c>
      <c r="AM445" s="254">
        <f t="shared" si="28"/>
        <v>0</v>
      </c>
      <c r="AN445" s="254">
        <f t="shared" si="28"/>
        <v>0</v>
      </c>
      <c r="AO445" s="259"/>
      <c r="AP445" s="260">
        <f t="shared" si="27"/>
        <v>0</v>
      </c>
      <c r="AQ445" s="259"/>
      <c r="AR445" s="257"/>
      <c r="AS445" s="257"/>
      <c r="AT445" s="257"/>
      <c r="AU445" s="257"/>
      <c r="AV445" s="257"/>
      <c r="AW445" s="257"/>
    </row>
    <row r="446" spans="2:49" s="265" customFormat="1" x14ac:dyDescent="0.4">
      <c r="B446" s="251"/>
      <c r="C446" s="251"/>
      <c r="D446" s="251"/>
      <c r="E446" s="251"/>
      <c r="F446" s="251"/>
      <c r="G446" s="251"/>
      <c r="H446" s="251"/>
      <c r="I446" s="251"/>
      <c r="J446" s="251"/>
      <c r="K446" s="251"/>
      <c r="L446" s="251"/>
      <c r="M446" s="251"/>
      <c r="N446" s="251"/>
      <c r="O446" s="251"/>
      <c r="P446" s="251"/>
      <c r="Q446" s="251"/>
      <c r="R446" s="251"/>
      <c r="S446" s="251"/>
      <c r="T446" s="251"/>
      <c r="U446" s="251"/>
      <c r="V446" s="251"/>
      <c r="W446" s="251"/>
      <c r="X446" s="251"/>
      <c r="Y446" s="251"/>
      <c r="Z446" s="251"/>
      <c r="AA446" s="251"/>
      <c r="AB446" s="252">
        <f t="shared" si="25"/>
        <v>0</v>
      </c>
      <c r="AC446" s="252">
        <f>ROUND(AB446*事業まとめ!$Q$6,2)</f>
        <v>0</v>
      </c>
      <c r="AD446" s="253"/>
      <c r="AE446" s="253"/>
      <c r="AF446" s="253"/>
      <c r="AG446" s="253"/>
      <c r="AH446" s="253"/>
      <c r="AI446" s="253"/>
      <c r="AJ446" s="253"/>
      <c r="AK446" s="252">
        <f t="shared" si="26"/>
        <v>0</v>
      </c>
      <c r="AL446" s="252">
        <f>ROUND(AK446*事業まとめ!$Q$6,2)</f>
        <v>0</v>
      </c>
      <c r="AM446" s="254">
        <f t="shared" si="28"/>
        <v>0</v>
      </c>
      <c r="AN446" s="254">
        <f t="shared" si="28"/>
        <v>0</v>
      </c>
      <c r="AO446" s="259"/>
      <c r="AP446" s="260">
        <f t="shared" si="27"/>
        <v>0</v>
      </c>
      <c r="AQ446" s="259"/>
      <c r="AR446" s="257"/>
      <c r="AS446" s="257"/>
      <c r="AT446" s="257"/>
      <c r="AU446" s="257"/>
      <c r="AV446" s="257"/>
      <c r="AW446" s="257"/>
    </row>
    <row r="447" spans="2:49" s="265" customFormat="1" x14ac:dyDescent="0.4">
      <c r="B447" s="251"/>
      <c r="C447" s="251"/>
      <c r="D447" s="251"/>
      <c r="E447" s="251"/>
      <c r="F447" s="251"/>
      <c r="G447" s="251"/>
      <c r="H447" s="251"/>
      <c r="I447" s="251"/>
      <c r="J447" s="251"/>
      <c r="K447" s="251"/>
      <c r="L447" s="251"/>
      <c r="M447" s="251"/>
      <c r="N447" s="251"/>
      <c r="O447" s="251"/>
      <c r="P447" s="251"/>
      <c r="Q447" s="251"/>
      <c r="R447" s="251"/>
      <c r="S447" s="251"/>
      <c r="T447" s="251"/>
      <c r="U447" s="251"/>
      <c r="V447" s="251"/>
      <c r="W447" s="251"/>
      <c r="X447" s="251"/>
      <c r="Y447" s="251"/>
      <c r="Z447" s="251"/>
      <c r="AA447" s="251"/>
      <c r="AB447" s="252">
        <f t="shared" si="25"/>
        <v>0</v>
      </c>
      <c r="AC447" s="252">
        <f>ROUND(AB447*事業まとめ!$Q$6,2)</f>
        <v>0</v>
      </c>
      <c r="AD447" s="253"/>
      <c r="AE447" s="253"/>
      <c r="AF447" s="253"/>
      <c r="AG447" s="253"/>
      <c r="AH447" s="253"/>
      <c r="AI447" s="253"/>
      <c r="AJ447" s="253"/>
      <c r="AK447" s="252">
        <f t="shared" si="26"/>
        <v>0</v>
      </c>
      <c r="AL447" s="252">
        <f>ROUND(AK447*事業まとめ!$Q$6,2)</f>
        <v>0</v>
      </c>
      <c r="AM447" s="254">
        <f t="shared" si="28"/>
        <v>0</v>
      </c>
      <c r="AN447" s="254">
        <f t="shared" si="28"/>
        <v>0</v>
      </c>
      <c r="AO447" s="259"/>
      <c r="AP447" s="260">
        <f t="shared" si="27"/>
        <v>0</v>
      </c>
      <c r="AQ447" s="259"/>
      <c r="AR447" s="257"/>
      <c r="AS447" s="257"/>
      <c r="AT447" s="257"/>
      <c r="AU447" s="257"/>
      <c r="AV447" s="257"/>
      <c r="AW447" s="257"/>
    </row>
    <row r="448" spans="2:49" s="265" customFormat="1" x14ac:dyDescent="0.4">
      <c r="B448" s="251"/>
      <c r="C448" s="251"/>
      <c r="D448" s="251"/>
      <c r="E448" s="251"/>
      <c r="F448" s="251"/>
      <c r="G448" s="251"/>
      <c r="H448" s="251"/>
      <c r="I448" s="251"/>
      <c r="J448" s="251"/>
      <c r="K448" s="251"/>
      <c r="L448" s="251"/>
      <c r="M448" s="251"/>
      <c r="N448" s="251"/>
      <c r="O448" s="251"/>
      <c r="P448" s="251"/>
      <c r="Q448" s="251"/>
      <c r="R448" s="251"/>
      <c r="S448" s="251"/>
      <c r="T448" s="251"/>
      <c r="U448" s="251"/>
      <c r="V448" s="251"/>
      <c r="W448" s="251"/>
      <c r="X448" s="251"/>
      <c r="Y448" s="251"/>
      <c r="Z448" s="251"/>
      <c r="AA448" s="251"/>
      <c r="AB448" s="252">
        <f t="shared" si="25"/>
        <v>0</v>
      </c>
      <c r="AC448" s="252">
        <f>ROUND(AB448*事業まとめ!$Q$6,2)</f>
        <v>0</v>
      </c>
      <c r="AD448" s="253"/>
      <c r="AE448" s="253"/>
      <c r="AF448" s="253"/>
      <c r="AG448" s="253"/>
      <c r="AH448" s="253"/>
      <c r="AI448" s="253"/>
      <c r="AJ448" s="253"/>
      <c r="AK448" s="252">
        <f t="shared" si="26"/>
        <v>0</v>
      </c>
      <c r="AL448" s="252">
        <f>ROUND(AK448*事業まとめ!$Q$6,2)</f>
        <v>0</v>
      </c>
      <c r="AM448" s="254">
        <f t="shared" si="28"/>
        <v>0</v>
      </c>
      <c r="AN448" s="254">
        <f t="shared" si="28"/>
        <v>0</v>
      </c>
      <c r="AO448" s="259"/>
      <c r="AP448" s="260">
        <f t="shared" si="27"/>
        <v>0</v>
      </c>
      <c r="AQ448" s="259"/>
      <c r="AR448" s="257"/>
      <c r="AS448" s="257"/>
      <c r="AT448" s="257"/>
      <c r="AU448" s="257"/>
      <c r="AV448" s="257"/>
      <c r="AW448" s="257"/>
    </row>
    <row r="449" spans="2:49" s="265" customFormat="1" x14ac:dyDescent="0.4">
      <c r="B449" s="251"/>
      <c r="C449" s="251"/>
      <c r="D449" s="251"/>
      <c r="E449" s="251"/>
      <c r="F449" s="251"/>
      <c r="G449" s="251"/>
      <c r="H449" s="251"/>
      <c r="I449" s="251"/>
      <c r="J449" s="251"/>
      <c r="K449" s="251"/>
      <c r="L449" s="251"/>
      <c r="M449" s="251"/>
      <c r="N449" s="251"/>
      <c r="O449" s="251"/>
      <c r="P449" s="251"/>
      <c r="Q449" s="251"/>
      <c r="R449" s="251"/>
      <c r="S449" s="251"/>
      <c r="T449" s="251"/>
      <c r="U449" s="251"/>
      <c r="V449" s="251"/>
      <c r="W449" s="251"/>
      <c r="X449" s="251"/>
      <c r="Y449" s="251"/>
      <c r="Z449" s="251"/>
      <c r="AA449" s="251"/>
      <c r="AB449" s="252">
        <f t="shared" si="25"/>
        <v>0</v>
      </c>
      <c r="AC449" s="252">
        <f>ROUND(AB449*事業まとめ!$Q$6,2)</f>
        <v>0</v>
      </c>
      <c r="AD449" s="253"/>
      <c r="AE449" s="253"/>
      <c r="AF449" s="253"/>
      <c r="AG449" s="253"/>
      <c r="AH449" s="253"/>
      <c r="AI449" s="253"/>
      <c r="AJ449" s="253"/>
      <c r="AK449" s="252">
        <f t="shared" si="26"/>
        <v>0</v>
      </c>
      <c r="AL449" s="252">
        <f>ROUND(AK449*事業まとめ!$Q$6,2)</f>
        <v>0</v>
      </c>
      <c r="AM449" s="254">
        <f t="shared" si="28"/>
        <v>0</v>
      </c>
      <c r="AN449" s="254">
        <f t="shared" si="28"/>
        <v>0</v>
      </c>
      <c r="AO449" s="259"/>
      <c r="AP449" s="260">
        <f t="shared" si="27"/>
        <v>0</v>
      </c>
      <c r="AQ449" s="259"/>
      <c r="AR449" s="257"/>
      <c r="AS449" s="257"/>
      <c r="AT449" s="257"/>
      <c r="AU449" s="257"/>
      <c r="AV449" s="257"/>
      <c r="AW449" s="257"/>
    </row>
    <row r="450" spans="2:49" s="265" customFormat="1" x14ac:dyDescent="0.4">
      <c r="B450" s="251"/>
      <c r="C450" s="251"/>
      <c r="D450" s="251"/>
      <c r="E450" s="251"/>
      <c r="F450" s="251"/>
      <c r="G450" s="251"/>
      <c r="H450" s="251"/>
      <c r="I450" s="251"/>
      <c r="J450" s="251"/>
      <c r="K450" s="251"/>
      <c r="L450" s="251"/>
      <c r="M450" s="251"/>
      <c r="N450" s="251"/>
      <c r="O450" s="251"/>
      <c r="P450" s="251"/>
      <c r="Q450" s="251"/>
      <c r="R450" s="251"/>
      <c r="S450" s="251"/>
      <c r="T450" s="251"/>
      <c r="U450" s="251"/>
      <c r="V450" s="251"/>
      <c r="W450" s="251"/>
      <c r="X450" s="251"/>
      <c r="Y450" s="251"/>
      <c r="Z450" s="251"/>
      <c r="AA450" s="251"/>
      <c r="AB450" s="252">
        <f t="shared" si="25"/>
        <v>0</v>
      </c>
      <c r="AC450" s="252">
        <f>ROUND(AB450*事業まとめ!$Q$6,2)</f>
        <v>0</v>
      </c>
      <c r="AD450" s="253"/>
      <c r="AE450" s="253"/>
      <c r="AF450" s="253"/>
      <c r="AG450" s="253"/>
      <c r="AH450" s="253"/>
      <c r="AI450" s="253"/>
      <c r="AJ450" s="253"/>
      <c r="AK450" s="252">
        <f t="shared" si="26"/>
        <v>0</v>
      </c>
      <c r="AL450" s="252">
        <f>ROUND(AK450*事業まとめ!$Q$6,2)</f>
        <v>0</v>
      </c>
      <c r="AM450" s="254">
        <f t="shared" si="28"/>
        <v>0</v>
      </c>
      <c r="AN450" s="254">
        <f t="shared" si="28"/>
        <v>0</v>
      </c>
      <c r="AO450" s="259"/>
      <c r="AP450" s="260">
        <f t="shared" si="27"/>
        <v>0</v>
      </c>
      <c r="AQ450" s="259"/>
      <c r="AR450" s="257"/>
      <c r="AS450" s="257"/>
      <c r="AT450" s="257"/>
      <c r="AU450" s="257"/>
      <c r="AV450" s="257"/>
      <c r="AW450" s="257"/>
    </row>
    <row r="451" spans="2:49" s="265" customFormat="1" x14ac:dyDescent="0.4">
      <c r="B451" s="251"/>
      <c r="C451" s="251"/>
      <c r="D451" s="251"/>
      <c r="E451" s="251"/>
      <c r="F451" s="251"/>
      <c r="G451" s="251"/>
      <c r="H451" s="251"/>
      <c r="I451" s="251"/>
      <c r="J451" s="251"/>
      <c r="K451" s="251"/>
      <c r="L451" s="251"/>
      <c r="M451" s="251"/>
      <c r="N451" s="251"/>
      <c r="O451" s="251"/>
      <c r="P451" s="251"/>
      <c r="Q451" s="251"/>
      <c r="R451" s="251"/>
      <c r="S451" s="251"/>
      <c r="T451" s="251"/>
      <c r="U451" s="251"/>
      <c r="V451" s="251"/>
      <c r="W451" s="251"/>
      <c r="X451" s="251"/>
      <c r="Y451" s="251"/>
      <c r="Z451" s="251"/>
      <c r="AA451" s="251"/>
      <c r="AB451" s="252">
        <f t="shared" si="25"/>
        <v>0</v>
      </c>
      <c r="AC451" s="252">
        <f>ROUND(AB451*事業まとめ!$Q$6,2)</f>
        <v>0</v>
      </c>
      <c r="AD451" s="253"/>
      <c r="AE451" s="253"/>
      <c r="AF451" s="253"/>
      <c r="AG451" s="253"/>
      <c r="AH451" s="253"/>
      <c r="AI451" s="253"/>
      <c r="AJ451" s="253"/>
      <c r="AK451" s="252">
        <f t="shared" si="26"/>
        <v>0</v>
      </c>
      <c r="AL451" s="252">
        <f>ROUND(AK451*事業まとめ!$Q$6,2)</f>
        <v>0</v>
      </c>
      <c r="AM451" s="254">
        <f t="shared" si="28"/>
        <v>0</v>
      </c>
      <c r="AN451" s="254">
        <f t="shared" si="28"/>
        <v>0</v>
      </c>
      <c r="AO451" s="259"/>
      <c r="AP451" s="260">
        <f t="shared" si="27"/>
        <v>0</v>
      </c>
      <c r="AQ451" s="259"/>
      <c r="AR451" s="257"/>
      <c r="AS451" s="257"/>
      <c r="AT451" s="257"/>
      <c r="AU451" s="257"/>
      <c r="AV451" s="257"/>
      <c r="AW451" s="257"/>
    </row>
    <row r="452" spans="2:49" s="265" customFormat="1" x14ac:dyDescent="0.4">
      <c r="B452" s="251"/>
      <c r="C452" s="251"/>
      <c r="D452" s="251"/>
      <c r="E452" s="251"/>
      <c r="F452" s="251"/>
      <c r="G452" s="251"/>
      <c r="H452" s="251"/>
      <c r="I452" s="251"/>
      <c r="J452" s="251"/>
      <c r="K452" s="251"/>
      <c r="L452" s="251"/>
      <c r="M452" s="251"/>
      <c r="N452" s="251"/>
      <c r="O452" s="251"/>
      <c r="P452" s="251"/>
      <c r="Q452" s="251"/>
      <c r="R452" s="251"/>
      <c r="S452" s="251"/>
      <c r="T452" s="251"/>
      <c r="U452" s="251"/>
      <c r="V452" s="251"/>
      <c r="W452" s="251"/>
      <c r="X452" s="251"/>
      <c r="Y452" s="251"/>
      <c r="Z452" s="251"/>
      <c r="AA452" s="251"/>
      <c r="AB452" s="252">
        <f t="shared" si="25"/>
        <v>0</v>
      </c>
      <c r="AC452" s="252">
        <f>ROUND(AB452*事業まとめ!$Q$6,2)</f>
        <v>0</v>
      </c>
      <c r="AD452" s="253"/>
      <c r="AE452" s="253"/>
      <c r="AF452" s="253"/>
      <c r="AG452" s="253"/>
      <c r="AH452" s="253"/>
      <c r="AI452" s="253"/>
      <c r="AJ452" s="253"/>
      <c r="AK452" s="252">
        <f t="shared" si="26"/>
        <v>0</v>
      </c>
      <c r="AL452" s="252">
        <f>ROUND(AK452*事業まとめ!$Q$6,2)</f>
        <v>0</v>
      </c>
      <c r="AM452" s="254">
        <f t="shared" si="28"/>
        <v>0</v>
      </c>
      <c r="AN452" s="254">
        <f t="shared" si="28"/>
        <v>0</v>
      </c>
      <c r="AO452" s="259"/>
      <c r="AP452" s="260">
        <f t="shared" si="27"/>
        <v>0</v>
      </c>
      <c r="AQ452" s="259"/>
      <c r="AR452" s="257"/>
      <c r="AS452" s="257"/>
      <c r="AT452" s="257"/>
      <c r="AU452" s="257"/>
      <c r="AV452" s="257"/>
      <c r="AW452" s="257"/>
    </row>
    <row r="453" spans="2:49" s="265" customFormat="1" x14ac:dyDescent="0.4">
      <c r="B453" s="251"/>
      <c r="C453" s="251"/>
      <c r="D453" s="251"/>
      <c r="E453" s="251"/>
      <c r="F453" s="251"/>
      <c r="G453" s="251"/>
      <c r="H453" s="251"/>
      <c r="I453" s="251"/>
      <c r="J453" s="251"/>
      <c r="K453" s="251"/>
      <c r="L453" s="251"/>
      <c r="M453" s="251"/>
      <c r="N453" s="251"/>
      <c r="O453" s="251"/>
      <c r="P453" s="251"/>
      <c r="Q453" s="251"/>
      <c r="R453" s="251"/>
      <c r="S453" s="251"/>
      <c r="T453" s="251"/>
      <c r="U453" s="251"/>
      <c r="V453" s="251"/>
      <c r="W453" s="251"/>
      <c r="X453" s="251"/>
      <c r="Y453" s="251"/>
      <c r="Z453" s="251"/>
      <c r="AA453" s="251"/>
      <c r="AB453" s="252">
        <f t="shared" si="25"/>
        <v>0</v>
      </c>
      <c r="AC453" s="252">
        <f>ROUND(AB453*事業まとめ!$Q$6,2)</f>
        <v>0</v>
      </c>
      <c r="AD453" s="253"/>
      <c r="AE453" s="253"/>
      <c r="AF453" s="253"/>
      <c r="AG453" s="253"/>
      <c r="AH453" s="253"/>
      <c r="AI453" s="253"/>
      <c r="AJ453" s="253"/>
      <c r="AK453" s="252">
        <f t="shared" si="26"/>
        <v>0</v>
      </c>
      <c r="AL453" s="252">
        <f>ROUND(AK453*事業まとめ!$Q$6,2)</f>
        <v>0</v>
      </c>
      <c r="AM453" s="254">
        <f t="shared" si="28"/>
        <v>0</v>
      </c>
      <c r="AN453" s="254">
        <f t="shared" si="28"/>
        <v>0</v>
      </c>
      <c r="AO453" s="259"/>
      <c r="AP453" s="260">
        <f t="shared" si="27"/>
        <v>0</v>
      </c>
      <c r="AQ453" s="259"/>
      <c r="AR453" s="257"/>
      <c r="AS453" s="257"/>
      <c r="AT453" s="257"/>
      <c r="AU453" s="257"/>
      <c r="AV453" s="257"/>
      <c r="AW453" s="257"/>
    </row>
    <row r="454" spans="2:49" s="265" customFormat="1" x14ac:dyDescent="0.4">
      <c r="B454" s="251"/>
      <c r="C454" s="251"/>
      <c r="D454" s="251"/>
      <c r="E454" s="251"/>
      <c r="F454" s="251"/>
      <c r="G454" s="251"/>
      <c r="H454" s="251"/>
      <c r="I454" s="251"/>
      <c r="J454" s="251"/>
      <c r="K454" s="251"/>
      <c r="L454" s="251"/>
      <c r="M454" s="251"/>
      <c r="N454" s="251"/>
      <c r="O454" s="251"/>
      <c r="P454" s="251"/>
      <c r="Q454" s="251"/>
      <c r="R454" s="251"/>
      <c r="S454" s="251"/>
      <c r="T454" s="251"/>
      <c r="U454" s="251"/>
      <c r="V454" s="251"/>
      <c r="W454" s="251"/>
      <c r="X454" s="251"/>
      <c r="Y454" s="251"/>
      <c r="Z454" s="251"/>
      <c r="AA454" s="251"/>
      <c r="AB454" s="252">
        <f t="shared" si="25"/>
        <v>0</v>
      </c>
      <c r="AC454" s="252">
        <f>ROUND(AB454*事業まとめ!$Q$6,2)</f>
        <v>0</v>
      </c>
      <c r="AD454" s="253"/>
      <c r="AE454" s="253"/>
      <c r="AF454" s="253"/>
      <c r="AG454" s="253"/>
      <c r="AH454" s="253"/>
      <c r="AI454" s="253"/>
      <c r="AJ454" s="253"/>
      <c r="AK454" s="252">
        <f t="shared" si="26"/>
        <v>0</v>
      </c>
      <c r="AL454" s="252">
        <f>ROUND(AK454*事業まとめ!$Q$6,2)</f>
        <v>0</v>
      </c>
      <c r="AM454" s="254">
        <f t="shared" si="28"/>
        <v>0</v>
      </c>
      <c r="AN454" s="254">
        <f t="shared" si="28"/>
        <v>0</v>
      </c>
      <c r="AO454" s="259"/>
      <c r="AP454" s="260">
        <f t="shared" si="27"/>
        <v>0</v>
      </c>
      <c r="AQ454" s="259"/>
      <c r="AR454" s="257"/>
      <c r="AS454" s="257"/>
      <c r="AT454" s="257"/>
      <c r="AU454" s="257"/>
      <c r="AV454" s="257"/>
      <c r="AW454" s="257"/>
    </row>
    <row r="455" spans="2:49" s="265" customFormat="1" x14ac:dyDescent="0.4">
      <c r="B455" s="251"/>
      <c r="C455" s="251"/>
      <c r="D455" s="251"/>
      <c r="E455" s="251"/>
      <c r="F455" s="251"/>
      <c r="G455" s="251"/>
      <c r="H455" s="251"/>
      <c r="I455" s="251"/>
      <c r="J455" s="251"/>
      <c r="K455" s="251"/>
      <c r="L455" s="251"/>
      <c r="M455" s="251"/>
      <c r="N455" s="251"/>
      <c r="O455" s="251"/>
      <c r="P455" s="251"/>
      <c r="Q455" s="251"/>
      <c r="R455" s="251"/>
      <c r="S455" s="251"/>
      <c r="T455" s="251"/>
      <c r="U455" s="251"/>
      <c r="V455" s="251"/>
      <c r="W455" s="251"/>
      <c r="X455" s="251"/>
      <c r="Y455" s="251"/>
      <c r="Z455" s="251"/>
      <c r="AA455" s="251"/>
      <c r="AB455" s="252">
        <f t="shared" si="25"/>
        <v>0</v>
      </c>
      <c r="AC455" s="252">
        <f>ROUND(AB455*事業まとめ!$Q$6,2)</f>
        <v>0</v>
      </c>
      <c r="AD455" s="253"/>
      <c r="AE455" s="253"/>
      <c r="AF455" s="253"/>
      <c r="AG455" s="253"/>
      <c r="AH455" s="253"/>
      <c r="AI455" s="253"/>
      <c r="AJ455" s="253"/>
      <c r="AK455" s="252">
        <f t="shared" si="26"/>
        <v>0</v>
      </c>
      <c r="AL455" s="252">
        <f>ROUND(AK455*事業まとめ!$Q$6,2)</f>
        <v>0</v>
      </c>
      <c r="AM455" s="254">
        <f t="shared" si="28"/>
        <v>0</v>
      </c>
      <c r="AN455" s="254">
        <f t="shared" si="28"/>
        <v>0</v>
      </c>
      <c r="AO455" s="259"/>
      <c r="AP455" s="260">
        <f t="shared" si="27"/>
        <v>0</v>
      </c>
      <c r="AQ455" s="259"/>
      <c r="AR455" s="257"/>
      <c r="AS455" s="257"/>
      <c r="AT455" s="257"/>
      <c r="AU455" s="257"/>
      <c r="AV455" s="257"/>
      <c r="AW455" s="257"/>
    </row>
    <row r="456" spans="2:49" s="265" customFormat="1" x14ac:dyDescent="0.4">
      <c r="B456" s="251"/>
      <c r="C456" s="251"/>
      <c r="D456" s="251"/>
      <c r="E456" s="251"/>
      <c r="F456" s="251"/>
      <c r="G456" s="251"/>
      <c r="H456" s="251"/>
      <c r="I456" s="251"/>
      <c r="J456" s="251"/>
      <c r="K456" s="251"/>
      <c r="L456" s="251"/>
      <c r="M456" s="251"/>
      <c r="N456" s="251"/>
      <c r="O456" s="251"/>
      <c r="P456" s="251"/>
      <c r="Q456" s="251"/>
      <c r="R456" s="251"/>
      <c r="S456" s="251"/>
      <c r="T456" s="251"/>
      <c r="U456" s="251"/>
      <c r="V456" s="251"/>
      <c r="W456" s="251"/>
      <c r="X456" s="251"/>
      <c r="Y456" s="251"/>
      <c r="Z456" s="251"/>
      <c r="AA456" s="251"/>
      <c r="AB456" s="252">
        <f t="shared" si="25"/>
        <v>0</v>
      </c>
      <c r="AC456" s="252">
        <f>ROUND(AB456*事業まとめ!$Q$6,2)</f>
        <v>0</v>
      </c>
      <c r="AD456" s="253"/>
      <c r="AE456" s="253"/>
      <c r="AF456" s="253"/>
      <c r="AG456" s="253"/>
      <c r="AH456" s="253"/>
      <c r="AI456" s="253"/>
      <c r="AJ456" s="253"/>
      <c r="AK456" s="252">
        <f t="shared" si="26"/>
        <v>0</v>
      </c>
      <c r="AL456" s="252">
        <f>ROUND(AK456*事業まとめ!$Q$6,2)</f>
        <v>0</v>
      </c>
      <c r="AM456" s="254">
        <f t="shared" si="28"/>
        <v>0</v>
      </c>
      <c r="AN456" s="254">
        <f t="shared" si="28"/>
        <v>0</v>
      </c>
      <c r="AO456" s="259"/>
      <c r="AP456" s="260">
        <f t="shared" si="27"/>
        <v>0</v>
      </c>
      <c r="AQ456" s="259"/>
      <c r="AR456" s="257"/>
      <c r="AS456" s="257"/>
      <c r="AT456" s="257"/>
      <c r="AU456" s="257"/>
      <c r="AV456" s="257"/>
      <c r="AW456" s="257"/>
    </row>
    <row r="457" spans="2:49" s="265" customFormat="1" x14ac:dyDescent="0.4">
      <c r="B457" s="251"/>
      <c r="C457" s="251"/>
      <c r="D457" s="251"/>
      <c r="E457" s="251"/>
      <c r="F457" s="251"/>
      <c r="G457" s="251"/>
      <c r="H457" s="251"/>
      <c r="I457" s="251"/>
      <c r="J457" s="251"/>
      <c r="K457" s="251"/>
      <c r="L457" s="251"/>
      <c r="M457" s="251"/>
      <c r="N457" s="251"/>
      <c r="O457" s="251"/>
      <c r="P457" s="251"/>
      <c r="Q457" s="251"/>
      <c r="R457" s="251"/>
      <c r="S457" s="251"/>
      <c r="T457" s="251"/>
      <c r="U457" s="251"/>
      <c r="V457" s="251"/>
      <c r="W457" s="251"/>
      <c r="X457" s="251"/>
      <c r="Y457" s="251"/>
      <c r="Z457" s="251"/>
      <c r="AA457" s="251"/>
      <c r="AB457" s="252">
        <f t="shared" si="25"/>
        <v>0</v>
      </c>
      <c r="AC457" s="252">
        <f>ROUND(AB457*事業まとめ!$Q$6,2)</f>
        <v>0</v>
      </c>
      <c r="AD457" s="253"/>
      <c r="AE457" s="253"/>
      <c r="AF457" s="253"/>
      <c r="AG457" s="253"/>
      <c r="AH457" s="253"/>
      <c r="AI457" s="253"/>
      <c r="AJ457" s="253"/>
      <c r="AK457" s="252">
        <f t="shared" si="26"/>
        <v>0</v>
      </c>
      <c r="AL457" s="252">
        <f>ROUND(AK457*事業まとめ!$Q$6,2)</f>
        <v>0</v>
      </c>
      <c r="AM457" s="254">
        <f t="shared" si="28"/>
        <v>0</v>
      </c>
      <c r="AN457" s="254">
        <f t="shared" si="28"/>
        <v>0</v>
      </c>
      <c r="AO457" s="259"/>
      <c r="AP457" s="260">
        <f t="shared" si="27"/>
        <v>0</v>
      </c>
      <c r="AQ457" s="259"/>
      <c r="AR457" s="257"/>
      <c r="AS457" s="257"/>
      <c r="AT457" s="257"/>
      <c r="AU457" s="257"/>
      <c r="AV457" s="257"/>
      <c r="AW457" s="257"/>
    </row>
    <row r="458" spans="2:49" s="265" customFormat="1" x14ac:dyDescent="0.4">
      <c r="B458" s="251"/>
      <c r="C458" s="251"/>
      <c r="D458" s="251"/>
      <c r="E458" s="251"/>
      <c r="F458" s="251"/>
      <c r="G458" s="251"/>
      <c r="H458" s="251"/>
      <c r="I458" s="251"/>
      <c r="J458" s="251"/>
      <c r="K458" s="251"/>
      <c r="L458" s="251"/>
      <c r="M458" s="251"/>
      <c r="N458" s="251"/>
      <c r="O458" s="251"/>
      <c r="P458" s="251"/>
      <c r="Q458" s="251"/>
      <c r="R458" s="251"/>
      <c r="S458" s="251"/>
      <c r="T458" s="251"/>
      <c r="U458" s="251"/>
      <c r="V458" s="251"/>
      <c r="W458" s="251"/>
      <c r="X458" s="251"/>
      <c r="Y458" s="251"/>
      <c r="Z458" s="251"/>
      <c r="AA458" s="251"/>
      <c r="AB458" s="252">
        <f t="shared" ref="AB458:AB500" si="29">IFERROR(ROUND($I458*$J458*Y458*AA458/1000,2),0)</f>
        <v>0</v>
      </c>
      <c r="AC458" s="252">
        <f>ROUND(AB458*事業まとめ!$Q$6,2)</f>
        <v>0</v>
      </c>
      <c r="AD458" s="253"/>
      <c r="AE458" s="253"/>
      <c r="AF458" s="253"/>
      <c r="AG458" s="253"/>
      <c r="AH458" s="253"/>
      <c r="AI458" s="253"/>
      <c r="AJ458" s="253"/>
      <c r="AK458" s="252">
        <f t="shared" ref="AK458:AK500" si="30">IFERROR(ROUND($I458*$J458*AI458*AJ458/1000,2),0)</f>
        <v>0</v>
      </c>
      <c r="AL458" s="252">
        <f>ROUND(AK458*事業まとめ!$Q$6,2)</f>
        <v>0</v>
      </c>
      <c r="AM458" s="254">
        <f t="shared" si="28"/>
        <v>0</v>
      </c>
      <c r="AN458" s="254">
        <f t="shared" si="28"/>
        <v>0</v>
      </c>
      <c r="AO458" s="259"/>
      <c r="AP458" s="260">
        <f t="shared" ref="AP458:AP500" si="31">IFERROR(AO458*AJ458,0)</f>
        <v>0</v>
      </c>
      <c r="AQ458" s="259"/>
      <c r="AR458" s="257"/>
      <c r="AS458" s="257"/>
      <c r="AT458" s="257"/>
      <c r="AU458" s="257"/>
      <c r="AV458" s="257"/>
      <c r="AW458" s="257"/>
    </row>
    <row r="459" spans="2:49" s="265" customFormat="1" x14ac:dyDescent="0.4">
      <c r="B459" s="251"/>
      <c r="C459" s="251"/>
      <c r="D459" s="251"/>
      <c r="E459" s="251"/>
      <c r="F459" s="251"/>
      <c r="G459" s="251"/>
      <c r="H459" s="251"/>
      <c r="I459" s="251"/>
      <c r="J459" s="251"/>
      <c r="K459" s="251"/>
      <c r="L459" s="251"/>
      <c r="M459" s="251"/>
      <c r="N459" s="251"/>
      <c r="O459" s="251"/>
      <c r="P459" s="251"/>
      <c r="Q459" s="251"/>
      <c r="R459" s="251"/>
      <c r="S459" s="251"/>
      <c r="T459" s="251"/>
      <c r="U459" s="251"/>
      <c r="V459" s="251"/>
      <c r="W459" s="251"/>
      <c r="X459" s="251"/>
      <c r="Y459" s="251"/>
      <c r="Z459" s="251"/>
      <c r="AA459" s="251"/>
      <c r="AB459" s="252">
        <f t="shared" si="29"/>
        <v>0</v>
      </c>
      <c r="AC459" s="252">
        <f>ROUND(AB459*事業まとめ!$Q$6,2)</f>
        <v>0</v>
      </c>
      <c r="AD459" s="253"/>
      <c r="AE459" s="253"/>
      <c r="AF459" s="253"/>
      <c r="AG459" s="253"/>
      <c r="AH459" s="253"/>
      <c r="AI459" s="253"/>
      <c r="AJ459" s="253"/>
      <c r="AK459" s="252">
        <f t="shared" si="30"/>
        <v>0</v>
      </c>
      <c r="AL459" s="252">
        <f>ROUND(AK459*事業まとめ!$Q$6,2)</f>
        <v>0</v>
      </c>
      <c r="AM459" s="254">
        <f t="shared" si="28"/>
        <v>0</v>
      </c>
      <c r="AN459" s="254">
        <f t="shared" si="28"/>
        <v>0</v>
      </c>
      <c r="AO459" s="259"/>
      <c r="AP459" s="260">
        <f t="shared" si="31"/>
        <v>0</v>
      </c>
      <c r="AQ459" s="259"/>
      <c r="AR459" s="257"/>
      <c r="AS459" s="257"/>
      <c r="AT459" s="257"/>
      <c r="AU459" s="257"/>
      <c r="AV459" s="257"/>
      <c r="AW459" s="257"/>
    </row>
    <row r="460" spans="2:49" s="265" customFormat="1" x14ac:dyDescent="0.4">
      <c r="B460" s="251"/>
      <c r="C460" s="251"/>
      <c r="D460" s="251"/>
      <c r="E460" s="251"/>
      <c r="F460" s="251"/>
      <c r="G460" s="251"/>
      <c r="H460" s="251"/>
      <c r="I460" s="251"/>
      <c r="J460" s="251"/>
      <c r="K460" s="251"/>
      <c r="L460" s="251"/>
      <c r="M460" s="251"/>
      <c r="N460" s="251"/>
      <c r="O460" s="251"/>
      <c r="P460" s="251"/>
      <c r="Q460" s="251"/>
      <c r="R460" s="251"/>
      <c r="S460" s="251"/>
      <c r="T460" s="251"/>
      <c r="U460" s="251"/>
      <c r="V460" s="251"/>
      <c r="W460" s="251"/>
      <c r="X460" s="251"/>
      <c r="Y460" s="251"/>
      <c r="Z460" s="251"/>
      <c r="AA460" s="251"/>
      <c r="AB460" s="252">
        <f t="shared" si="29"/>
        <v>0</v>
      </c>
      <c r="AC460" s="252">
        <f>ROUND(AB460*事業まとめ!$Q$6,2)</f>
        <v>0</v>
      </c>
      <c r="AD460" s="253"/>
      <c r="AE460" s="253"/>
      <c r="AF460" s="253"/>
      <c r="AG460" s="253"/>
      <c r="AH460" s="253"/>
      <c r="AI460" s="253"/>
      <c r="AJ460" s="253"/>
      <c r="AK460" s="252">
        <f t="shared" si="30"/>
        <v>0</v>
      </c>
      <c r="AL460" s="252">
        <f>ROUND(AK460*事業まとめ!$Q$6,2)</f>
        <v>0</v>
      </c>
      <c r="AM460" s="254">
        <f t="shared" si="28"/>
        <v>0</v>
      </c>
      <c r="AN460" s="254">
        <f t="shared" si="28"/>
        <v>0</v>
      </c>
      <c r="AO460" s="259"/>
      <c r="AP460" s="260">
        <f t="shared" si="31"/>
        <v>0</v>
      </c>
      <c r="AQ460" s="259"/>
      <c r="AR460" s="257"/>
      <c r="AS460" s="257"/>
      <c r="AT460" s="257"/>
      <c r="AU460" s="257"/>
      <c r="AV460" s="257"/>
      <c r="AW460" s="257"/>
    </row>
    <row r="461" spans="2:49" s="265" customFormat="1" x14ac:dyDescent="0.4">
      <c r="B461" s="251"/>
      <c r="C461" s="251"/>
      <c r="D461" s="251"/>
      <c r="E461" s="251"/>
      <c r="F461" s="251"/>
      <c r="G461" s="251"/>
      <c r="H461" s="251"/>
      <c r="I461" s="251"/>
      <c r="J461" s="251"/>
      <c r="K461" s="251"/>
      <c r="L461" s="251"/>
      <c r="M461" s="251"/>
      <c r="N461" s="251"/>
      <c r="O461" s="251"/>
      <c r="P461" s="251"/>
      <c r="Q461" s="251"/>
      <c r="R461" s="251"/>
      <c r="S461" s="251"/>
      <c r="T461" s="251"/>
      <c r="U461" s="251"/>
      <c r="V461" s="251"/>
      <c r="W461" s="251"/>
      <c r="X461" s="251"/>
      <c r="Y461" s="251"/>
      <c r="Z461" s="251"/>
      <c r="AA461" s="251"/>
      <c r="AB461" s="252">
        <f t="shared" si="29"/>
        <v>0</v>
      </c>
      <c r="AC461" s="252">
        <f>ROUND(AB461*事業まとめ!$Q$6,2)</f>
        <v>0</v>
      </c>
      <c r="AD461" s="253"/>
      <c r="AE461" s="253"/>
      <c r="AF461" s="253"/>
      <c r="AG461" s="253"/>
      <c r="AH461" s="253"/>
      <c r="AI461" s="253"/>
      <c r="AJ461" s="253"/>
      <c r="AK461" s="252">
        <f t="shared" si="30"/>
        <v>0</v>
      </c>
      <c r="AL461" s="252">
        <f>ROUND(AK461*事業まとめ!$Q$6,2)</f>
        <v>0</v>
      </c>
      <c r="AM461" s="254">
        <f t="shared" si="28"/>
        <v>0</v>
      </c>
      <c r="AN461" s="254">
        <f t="shared" si="28"/>
        <v>0</v>
      </c>
      <c r="AO461" s="259"/>
      <c r="AP461" s="260">
        <f t="shared" si="31"/>
        <v>0</v>
      </c>
      <c r="AQ461" s="259"/>
      <c r="AR461" s="257"/>
      <c r="AS461" s="257"/>
      <c r="AT461" s="257"/>
      <c r="AU461" s="257"/>
      <c r="AV461" s="257"/>
      <c r="AW461" s="257"/>
    </row>
    <row r="462" spans="2:49" s="265" customFormat="1" x14ac:dyDescent="0.4">
      <c r="B462" s="251"/>
      <c r="C462" s="251"/>
      <c r="D462" s="251"/>
      <c r="E462" s="251"/>
      <c r="F462" s="251"/>
      <c r="G462" s="251"/>
      <c r="H462" s="251"/>
      <c r="I462" s="251"/>
      <c r="J462" s="251"/>
      <c r="K462" s="251"/>
      <c r="L462" s="251"/>
      <c r="M462" s="251"/>
      <c r="N462" s="251"/>
      <c r="O462" s="251"/>
      <c r="P462" s="251"/>
      <c r="Q462" s="251"/>
      <c r="R462" s="251"/>
      <c r="S462" s="251"/>
      <c r="T462" s="251"/>
      <c r="U462" s="251"/>
      <c r="V462" s="251"/>
      <c r="W462" s="251"/>
      <c r="X462" s="251"/>
      <c r="Y462" s="251"/>
      <c r="Z462" s="251"/>
      <c r="AA462" s="251"/>
      <c r="AB462" s="252">
        <f t="shared" si="29"/>
        <v>0</v>
      </c>
      <c r="AC462" s="252">
        <f>ROUND(AB462*事業まとめ!$Q$6,2)</f>
        <v>0</v>
      </c>
      <c r="AD462" s="253"/>
      <c r="AE462" s="253"/>
      <c r="AF462" s="253"/>
      <c r="AG462" s="253"/>
      <c r="AH462" s="253"/>
      <c r="AI462" s="253"/>
      <c r="AJ462" s="253"/>
      <c r="AK462" s="252">
        <f t="shared" si="30"/>
        <v>0</v>
      </c>
      <c r="AL462" s="252">
        <f>ROUND(AK462*事業まとめ!$Q$6,2)</f>
        <v>0</v>
      </c>
      <c r="AM462" s="254">
        <f t="shared" si="28"/>
        <v>0</v>
      </c>
      <c r="AN462" s="254">
        <f t="shared" si="28"/>
        <v>0</v>
      </c>
      <c r="AO462" s="259"/>
      <c r="AP462" s="260">
        <f t="shared" si="31"/>
        <v>0</v>
      </c>
      <c r="AQ462" s="259"/>
      <c r="AR462" s="257"/>
      <c r="AS462" s="257"/>
      <c r="AT462" s="257"/>
      <c r="AU462" s="257"/>
      <c r="AV462" s="257"/>
      <c r="AW462" s="257"/>
    </row>
    <row r="463" spans="2:49" s="265" customFormat="1" x14ac:dyDescent="0.4">
      <c r="B463" s="251"/>
      <c r="C463" s="251"/>
      <c r="D463" s="251"/>
      <c r="E463" s="251"/>
      <c r="F463" s="251"/>
      <c r="G463" s="251"/>
      <c r="H463" s="251"/>
      <c r="I463" s="251"/>
      <c r="J463" s="251"/>
      <c r="K463" s="251"/>
      <c r="L463" s="251"/>
      <c r="M463" s="251"/>
      <c r="N463" s="251"/>
      <c r="O463" s="251"/>
      <c r="P463" s="251"/>
      <c r="Q463" s="251"/>
      <c r="R463" s="251"/>
      <c r="S463" s="251"/>
      <c r="T463" s="251"/>
      <c r="U463" s="251"/>
      <c r="V463" s="251"/>
      <c r="W463" s="251"/>
      <c r="X463" s="251"/>
      <c r="Y463" s="251"/>
      <c r="Z463" s="251"/>
      <c r="AA463" s="251"/>
      <c r="AB463" s="252">
        <f t="shared" si="29"/>
        <v>0</v>
      </c>
      <c r="AC463" s="252">
        <f>ROUND(AB463*事業まとめ!$Q$6,2)</f>
        <v>0</v>
      </c>
      <c r="AD463" s="253"/>
      <c r="AE463" s="253"/>
      <c r="AF463" s="253"/>
      <c r="AG463" s="253"/>
      <c r="AH463" s="253"/>
      <c r="AI463" s="253"/>
      <c r="AJ463" s="253"/>
      <c r="AK463" s="252">
        <f t="shared" si="30"/>
        <v>0</v>
      </c>
      <c r="AL463" s="252">
        <f>ROUND(AK463*事業まとめ!$Q$6,2)</f>
        <v>0</v>
      </c>
      <c r="AM463" s="254">
        <f t="shared" si="28"/>
        <v>0</v>
      </c>
      <c r="AN463" s="254">
        <f t="shared" si="28"/>
        <v>0</v>
      </c>
      <c r="AO463" s="259"/>
      <c r="AP463" s="260">
        <f t="shared" si="31"/>
        <v>0</v>
      </c>
      <c r="AQ463" s="259"/>
      <c r="AR463" s="257"/>
      <c r="AS463" s="257"/>
      <c r="AT463" s="257"/>
      <c r="AU463" s="257"/>
      <c r="AV463" s="257"/>
      <c r="AW463" s="257"/>
    </row>
    <row r="464" spans="2:49" s="265" customFormat="1" x14ac:dyDescent="0.4">
      <c r="B464" s="251"/>
      <c r="C464" s="251"/>
      <c r="D464" s="251"/>
      <c r="E464" s="251"/>
      <c r="F464" s="251"/>
      <c r="G464" s="251"/>
      <c r="H464" s="251"/>
      <c r="I464" s="251"/>
      <c r="J464" s="251"/>
      <c r="K464" s="251"/>
      <c r="L464" s="251"/>
      <c r="M464" s="251"/>
      <c r="N464" s="251"/>
      <c r="O464" s="251"/>
      <c r="P464" s="251"/>
      <c r="Q464" s="251"/>
      <c r="R464" s="251"/>
      <c r="S464" s="251"/>
      <c r="T464" s="251"/>
      <c r="U464" s="251"/>
      <c r="V464" s="251"/>
      <c r="W464" s="251"/>
      <c r="X464" s="251"/>
      <c r="Y464" s="251"/>
      <c r="Z464" s="251"/>
      <c r="AA464" s="251"/>
      <c r="AB464" s="252">
        <f t="shared" si="29"/>
        <v>0</v>
      </c>
      <c r="AC464" s="252">
        <f>ROUND(AB464*事業まとめ!$Q$6,2)</f>
        <v>0</v>
      </c>
      <c r="AD464" s="253"/>
      <c r="AE464" s="253"/>
      <c r="AF464" s="253"/>
      <c r="AG464" s="253"/>
      <c r="AH464" s="253"/>
      <c r="AI464" s="253"/>
      <c r="AJ464" s="253"/>
      <c r="AK464" s="252">
        <f t="shared" si="30"/>
        <v>0</v>
      </c>
      <c r="AL464" s="252">
        <f>ROUND(AK464*事業まとめ!$Q$6,2)</f>
        <v>0</v>
      </c>
      <c r="AM464" s="254">
        <f t="shared" si="28"/>
        <v>0</v>
      </c>
      <c r="AN464" s="254">
        <f t="shared" si="28"/>
        <v>0</v>
      </c>
      <c r="AO464" s="259"/>
      <c r="AP464" s="260">
        <f t="shared" si="31"/>
        <v>0</v>
      </c>
      <c r="AQ464" s="259"/>
      <c r="AR464" s="257"/>
      <c r="AS464" s="257"/>
      <c r="AT464" s="257"/>
      <c r="AU464" s="257"/>
      <c r="AV464" s="257"/>
      <c r="AW464" s="257"/>
    </row>
    <row r="465" spans="2:49" s="265" customFormat="1" x14ac:dyDescent="0.4">
      <c r="B465" s="251"/>
      <c r="C465" s="251"/>
      <c r="D465" s="251"/>
      <c r="E465" s="251"/>
      <c r="F465" s="251"/>
      <c r="G465" s="251"/>
      <c r="H465" s="251"/>
      <c r="I465" s="251"/>
      <c r="J465" s="251"/>
      <c r="K465" s="251"/>
      <c r="L465" s="251"/>
      <c r="M465" s="251"/>
      <c r="N465" s="251"/>
      <c r="O465" s="251"/>
      <c r="P465" s="251"/>
      <c r="Q465" s="251"/>
      <c r="R465" s="251"/>
      <c r="S465" s="251"/>
      <c r="T465" s="251"/>
      <c r="U465" s="251"/>
      <c r="V465" s="251"/>
      <c r="W465" s="251"/>
      <c r="X465" s="251"/>
      <c r="Y465" s="251"/>
      <c r="Z465" s="251"/>
      <c r="AA465" s="251"/>
      <c r="AB465" s="252">
        <f t="shared" si="29"/>
        <v>0</v>
      </c>
      <c r="AC465" s="252">
        <f>ROUND(AB465*事業まとめ!$Q$6,2)</f>
        <v>0</v>
      </c>
      <c r="AD465" s="253"/>
      <c r="AE465" s="253"/>
      <c r="AF465" s="253"/>
      <c r="AG465" s="253"/>
      <c r="AH465" s="253"/>
      <c r="AI465" s="253"/>
      <c r="AJ465" s="253"/>
      <c r="AK465" s="252">
        <f t="shared" si="30"/>
        <v>0</v>
      </c>
      <c r="AL465" s="252">
        <f>ROUND(AK465*事業まとめ!$Q$6,2)</f>
        <v>0</v>
      </c>
      <c r="AM465" s="254">
        <f t="shared" si="28"/>
        <v>0</v>
      </c>
      <c r="AN465" s="254">
        <f t="shared" si="28"/>
        <v>0</v>
      </c>
      <c r="AO465" s="259"/>
      <c r="AP465" s="260">
        <f t="shared" si="31"/>
        <v>0</v>
      </c>
      <c r="AQ465" s="259"/>
      <c r="AR465" s="257"/>
      <c r="AS465" s="257"/>
      <c r="AT465" s="257"/>
      <c r="AU465" s="257"/>
      <c r="AV465" s="257"/>
      <c r="AW465" s="257"/>
    </row>
    <row r="466" spans="2:49" s="265" customFormat="1" x14ac:dyDescent="0.4">
      <c r="B466" s="251"/>
      <c r="C466" s="251"/>
      <c r="D466" s="251"/>
      <c r="E466" s="251"/>
      <c r="F466" s="251"/>
      <c r="G466" s="251"/>
      <c r="H466" s="251"/>
      <c r="I466" s="251"/>
      <c r="J466" s="251"/>
      <c r="K466" s="251"/>
      <c r="L466" s="251"/>
      <c r="M466" s="251"/>
      <c r="N466" s="251"/>
      <c r="O466" s="251"/>
      <c r="P466" s="251"/>
      <c r="Q466" s="251"/>
      <c r="R466" s="251"/>
      <c r="S466" s="251"/>
      <c r="T466" s="251"/>
      <c r="U466" s="251"/>
      <c r="V466" s="251"/>
      <c r="W466" s="251"/>
      <c r="X466" s="251"/>
      <c r="Y466" s="251"/>
      <c r="Z466" s="251"/>
      <c r="AA466" s="251"/>
      <c r="AB466" s="252">
        <f t="shared" si="29"/>
        <v>0</v>
      </c>
      <c r="AC466" s="252">
        <f>ROUND(AB466*事業まとめ!$Q$6,2)</f>
        <v>0</v>
      </c>
      <c r="AD466" s="253"/>
      <c r="AE466" s="253"/>
      <c r="AF466" s="253"/>
      <c r="AG466" s="253"/>
      <c r="AH466" s="253"/>
      <c r="AI466" s="253"/>
      <c r="AJ466" s="253"/>
      <c r="AK466" s="252">
        <f t="shared" si="30"/>
        <v>0</v>
      </c>
      <c r="AL466" s="252">
        <f>ROUND(AK466*事業まとめ!$Q$6,2)</f>
        <v>0</v>
      </c>
      <c r="AM466" s="254">
        <f t="shared" si="28"/>
        <v>0</v>
      </c>
      <c r="AN466" s="254">
        <f t="shared" si="28"/>
        <v>0</v>
      </c>
      <c r="AO466" s="259"/>
      <c r="AP466" s="260">
        <f t="shared" si="31"/>
        <v>0</v>
      </c>
      <c r="AQ466" s="259"/>
      <c r="AR466" s="257"/>
      <c r="AS466" s="257"/>
      <c r="AT466" s="257"/>
      <c r="AU466" s="257"/>
      <c r="AV466" s="257"/>
      <c r="AW466" s="257"/>
    </row>
    <row r="467" spans="2:49" s="265" customFormat="1" x14ac:dyDescent="0.4">
      <c r="B467" s="251"/>
      <c r="C467" s="251"/>
      <c r="D467" s="251"/>
      <c r="E467" s="251"/>
      <c r="F467" s="251"/>
      <c r="G467" s="251"/>
      <c r="H467" s="251"/>
      <c r="I467" s="251"/>
      <c r="J467" s="251"/>
      <c r="K467" s="251"/>
      <c r="L467" s="251"/>
      <c r="M467" s="251"/>
      <c r="N467" s="251"/>
      <c r="O467" s="251"/>
      <c r="P467" s="251"/>
      <c r="Q467" s="251"/>
      <c r="R467" s="251"/>
      <c r="S467" s="251"/>
      <c r="T467" s="251"/>
      <c r="U467" s="251"/>
      <c r="V467" s="251"/>
      <c r="W467" s="251"/>
      <c r="X467" s="251"/>
      <c r="Y467" s="251"/>
      <c r="Z467" s="251"/>
      <c r="AA467" s="251"/>
      <c r="AB467" s="252">
        <f t="shared" si="29"/>
        <v>0</v>
      </c>
      <c r="AC467" s="252">
        <f>ROUND(AB467*事業まとめ!$Q$6,2)</f>
        <v>0</v>
      </c>
      <c r="AD467" s="253"/>
      <c r="AE467" s="253"/>
      <c r="AF467" s="253"/>
      <c r="AG467" s="253"/>
      <c r="AH467" s="253"/>
      <c r="AI467" s="253"/>
      <c r="AJ467" s="253"/>
      <c r="AK467" s="252">
        <f t="shared" si="30"/>
        <v>0</v>
      </c>
      <c r="AL467" s="252">
        <f>ROUND(AK467*事業まとめ!$Q$6,2)</f>
        <v>0</v>
      </c>
      <c r="AM467" s="254">
        <f t="shared" si="28"/>
        <v>0</v>
      </c>
      <c r="AN467" s="254">
        <f t="shared" si="28"/>
        <v>0</v>
      </c>
      <c r="AO467" s="259"/>
      <c r="AP467" s="260">
        <f t="shared" si="31"/>
        <v>0</v>
      </c>
      <c r="AQ467" s="259"/>
      <c r="AR467" s="257"/>
      <c r="AS467" s="257"/>
      <c r="AT467" s="257"/>
      <c r="AU467" s="257"/>
      <c r="AV467" s="257"/>
      <c r="AW467" s="257"/>
    </row>
    <row r="468" spans="2:49" s="265" customFormat="1" x14ac:dyDescent="0.4">
      <c r="B468" s="251"/>
      <c r="C468" s="251"/>
      <c r="D468" s="251"/>
      <c r="E468" s="251"/>
      <c r="F468" s="251"/>
      <c r="G468" s="251"/>
      <c r="H468" s="251"/>
      <c r="I468" s="251"/>
      <c r="J468" s="251"/>
      <c r="K468" s="251"/>
      <c r="L468" s="251"/>
      <c r="M468" s="251"/>
      <c r="N468" s="251"/>
      <c r="O468" s="251"/>
      <c r="P468" s="251"/>
      <c r="Q468" s="251"/>
      <c r="R468" s="251"/>
      <c r="S468" s="251"/>
      <c r="T468" s="251"/>
      <c r="U468" s="251"/>
      <c r="V468" s="251"/>
      <c r="W468" s="251"/>
      <c r="X468" s="251"/>
      <c r="Y468" s="251"/>
      <c r="Z468" s="251"/>
      <c r="AA468" s="251"/>
      <c r="AB468" s="252">
        <f t="shared" si="29"/>
        <v>0</v>
      </c>
      <c r="AC468" s="252">
        <f>ROUND(AB468*事業まとめ!$Q$6,2)</f>
        <v>0</v>
      </c>
      <c r="AD468" s="253"/>
      <c r="AE468" s="253"/>
      <c r="AF468" s="253"/>
      <c r="AG468" s="253"/>
      <c r="AH468" s="253"/>
      <c r="AI468" s="253"/>
      <c r="AJ468" s="253"/>
      <c r="AK468" s="252">
        <f t="shared" si="30"/>
        <v>0</v>
      </c>
      <c r="AL468" s="252">
        <f>ROUND(AK468*事業まとめ!$Q$6,2)</f>
        <v>0</v>
      </c>
      <c r="AM468" s="254">
        <f t="shared" si="28"/>
        <v>0</v>
      </c>
      <c r="AN468" s="254">
        <f t="shared" si="28"/>
        <v>0</v>
      </c>
      <c r="AO468" s="259"/>
      <c r="AP468" s="260">
        <f t="shared" si="31"/>
        <v>0</v>
      </c>
      <c r="AQ468" s="259"/>
      <c r="AR468" s="257"/>
      <c r="AS468" s="257"/>
      <c r="AT468" s="257"/>
      <c r="AU468" s="257"/>
      <c r="AV468" s="257"/>
      <c r="AW468" s="257"/>
    </row>
    <row r="469" spans="2:49" s="265" customFormat="1" x14ac:dyDescent="0.4">
      <c r="B469" s="251"/>
      <c r="C469" s="251"/>
      <c r="D469" s="251"/>
      <c r="E469" s="251"/>
      <c r="F469" s="251"/>
      <c r="G469" s="251"/>
      <c r="H469" s="251"/>
      <c r="I469" s="251"/>
      <c r="J469" s="251"/>
      <c r="K469" s="251"/>
      <c r="L469" s="251"/>
      <c r="M469" s="251"/>
      <c r="N469" s="251"/>
      <c r="O469" s="251"/>
      <c r="P469" s="251"/>
      <c r="Q469" s="251"/>
      <c r="R469" s="251"/>
      <c r="S469" s="251"/>
      <c r="T469" s="251"/>
      <c r="U469" s="251"/>
      <c r="V469" s="251"/>
      <c r="W469" s="251"/>
      <c r="X469" s="251"/>
      <c r="Y469" s="251"/>
      <c r="Z469" s="251"/>
      <c r="AA469" s="251"/>
      <c r="AB469" s="252">
        <f t="shared" si="29"/>
        <v>0</v>
      </c>
      <c r="AC469" s="252">
        <f>ROUND(AB469*事業まとめ!$Q$6,2)</f>
        <v>0</v>
      </c>
      <c r="AD469" s="253"/>
      <c r="AE469" s="253"/>
      <c r="AF469" s="253"/>
      <c r="AG469" s="253"/>
      <c r="AH469" s="253"/>
      <c r="AI469" s="253"/>
      <c r="AJ469" s="253"/>
      <c r="AK469" s="252">
        <f t="shared" si="30"/>
        <v>0</v>
      </c>
      <c r="AL469" s="252">
        <f>ROUND(AK469*事業まとめ!$Q$6,2)</f>
        <v>0</v>
      </c>
      <c r="AM469" s="254">
        <f t="shared" si="28"/>
        <v>0</v>
      </c>
      <c r="AN469" s="254">
        <f t="shared" si="28"/>
        <v>0</v>
      </c>
      <c r="AO469" s="259"/>
      <c r="AP469" s="260">
        <f t="shared" si="31"/>
        <v>0</v>
      </c>
      <c r="AQ469" s="259"/>
      <c r="AR469" s="257"/>
      <c r="AS469" s="257"/>
      <c r="AT469" s="257"/>
      <c r="AU469" s="257"/>
      <c r="AV469" s="257"/>
      <c r="AW469" s="257"/>
    </row>
    <row r="470" spans="2:49" s="265" customFormat="1" x14ac:dyDescent="0.4">
      <c r="B470" s="251"/>
      <c r="C470" s="251"/>
      <c r="D470" s="251"/>
      <c r="E470" s="251"/>
      <c r="F470" s="251"/>
      <c r="G470" s="251"/>
      <c r="H470" s="251"/>
      <c r="I470" s="251"/>
      <c r="J470" s="251"/>
      <c r="K470" s="251"/>
      <c r="L470" s="251"/>
      <c r="M470" s="251"/>
      <c r="N470" s="251"/>
      <c r="O470" s="251"/>
      <c r="P470" s="251"/>
      <c r="Q470" s="251"/>
      <c r="R470" s="251"/>
      <c r="S470" s="251"/>
      <c r="T470" s="251"/>
      <c r="U470" s="251"/>
      <c r="V470" s="251"/>
      <c r="W470" s="251"/>
      <c r="X470" s="251"/>
      <c r="Y470" s="251"/>
      <c r="Z470" s="251"/>
      <c r="AA470" s="251"/>
      <c r="AB470" s="252">
        <f t="shared" si="29"/>
        <v>0</v>
      </c>
      <c r="AC470" s="252">
        <f>ROUND(AB470*事業まとめ!$Q$6,2)</f>
        <v>0</v>
      </c>
      <c r="AD470" s="253"/>
      <c r="AE470" s="253"/>
      <c r="AF470" s="253"/>
      <c r="AG470" s="253"/>
      <c r="AH470" s="253"/>
      <c r="AI470" s="253"/>
      <c r="AJ470" s="253"/>
      <c r="AK470" s="252">
        <f t="shared" si="30"/>
        <v>0</v>
      </c>
      <c r="AL470" s="252">
        <f>ROUND(AK470*事業まとめ!$Q$6,2)</f>
        <v>0</v>
      </c>
      <c r="AM470" s="254">
        <f t="shared" si="28"/>
        <v>0</v>
      </c>
      <c r="AN470" s="254">
        <f t="shared" si="28"/>
        <v>0</v>
      </c>
      <c r="AO470" s="259"/>
      <c r="AP470" s="260">
        <f t="shared" si="31"/>
        <v>0</v>
      </c>
      <c r="AQ470" s="259"/>
      <c r="AR470" s="257"/>
      <c r="AS470" s="257"/>
      <c r="AT470" s="257"/>
      <c r="AU470" s="257"/>
      <c r="AV470" s="257"/>
      <c r="AW470" s="257"/>
    </row>
    <row r="471" spans="2:49" s="265" customFormat="1" x14ac:dyDescent="0.4">
      <c r="B471" s="251"/>
      <c r="C471" s="251"/>
      <c r="D471" s="251"/>
      <c r="E471" s="251"/>
      <c r="F471" s="251"/>
      <c r="G471" s="251"/>
      <c r="H471" s="251"/>
      <c r="I471" s="251"/>
      <c r="J471" s="251"/>
      <c r="K471" s="251"/>
      <c r="L471" s="251"/>
      <c r="M471" s="251"/>
      <c r="N471" s="251"/>
      <c r="O471" s="251"/>
      <c r="P471" s="251"/>
      <c r="Q471" s="251"/>
      <c r="R471" s="251"/>
      <c r="S471" s="251"/>
      <c r="T471" s="251"/>
      <c r="U471" s="251"/>
      <c r="V471" s="251"/>
      <c r="W471" s="251"/>
      <c r="X471" s="251"/>
      <c r="Y471" s="251"/>
      <c r="Z471" s="251"/>
      <c r="AA471" s="251"/>
      <c r="AB471" s="252">
        <f t="shared" si="29"/>
        <v>0</v>
      </c>
      <c r="AC471" s="252">
        <f>ROUND(AB471*事業まとめ!$Q$6,2)</f>
        <v>0</v>
      </c>
      <c r="AD471" s="253"/>
      <c r="AE471" s="253"/>
      <c r="AF471" s="253"/>
      <c r="AG471" s="253"/>
      <c r="AH471" s="253"/>
      <c r="AI471" s="253"/>
      <c r="AJ471" s="253"/>
      <c r="AK471" s="252">
        <f t="shared" si="30"/>
        <v>0</v>
      </c>
      <c r="AL471" s="252">
        <f>ROUND(AK471*事業まとめ!$Q$6,2)</f>
        <v>0</v>
      </c>
      <c r="AM471" s="254">
        <f t="shared" ref="AM471:AN500" si="32">AB471-AK471</f>
        <v>0</v>
      </c>
      <c r="AN471" s="254">
        <f t="shared" si="32"/>
        <v>0</v>
      </c>
      <c r="AO471" s="259"/>
      <c r="AP471" s="260">
        <f t="shared" si="31"/>
        <v>0</v>
      </c>
      <c r="AQ471" s="259"/>
      <c r="AR471" s="257"/>
      <c r="AS471" s="257"/>
      <c r="AT471" s="257"/>
      <c r="AU471" s="257"/>
      <c r="AV471" s="257"/>
      <c r="AW471" s="257"/>
    </row>
    <row r="472" spans="2:49" s="265" customFormat="1" x14ac:dyDescent="0.4">
      <c r="B472" s="251"/>
      <c r="C472" s="251"/>
      <c r="D472" s="251"/>
      <c r="E472" s="251"/>
      <c r="F472" s="251"/>
      <c r="G472" s="251"/>
      <c r="H472" s="251"/>
      <c r="I472" s="251"/>
      <c r="J472" s="251"/>
      <c r="K472" s="251"/>
      <c r="L472" s="251"/>
      <c r="M472" s="251"/>
      <c r="N472" s="251"/>
      <c r="O472" s="251"/>
      <c r="P472" s="251"/>
      <c r="Q472" s="251"/>
      <c r="R472" s="251"/>
      <c r="S472" s="251"/>
      <c r="T472" s="251"/>
      <c r="U472" s="251"/>
      <c r="V472" s="251"/>
      <c r="W472" s="251"/>
      <c r="X472" s="251"/>
      <c r="Y472" s="251"/>
      <c r="Z472" s="251"/>
      <c r="AA472" s="251"/>
      <c r="AB472" s="252">
        <f t="shared" si="29"/>
        <v>0</v>
      </c>
      <c r="AC472" s="252">
        <f>ROUND(AB472*事業まとめ!$Q$6,2)</f>
        <v>0</v>
      </c>
      <c r="AD472" s="253"/>
      <c r="AE472" s="253"/>
      <c r="AF472" s="253"/>
      <c r="AG472" s="253"/>
      <c r="AH472" s="253"/>
      <c r="AI472" s="253"/>
      <c r="AJ472" s="253"/>
      <c r="AK472" s="252">
        <f t="shared" si="30"/>
        <v>0</v>
      </c>
      <c r="AL472" s="252">
        <f>ROUND(AK472*事業まとめ!$Q$6,2)</f>
        <v>0</v>
      </c>
      <c r="AM472" s="254">
        <f t="shared" si="32"/>
        <v>0</v>
      </c>
      <c r="AN472" s="254">
        <f t="shared" si="32"/>
        <v>0</v>
      </c>
      <c r="AO472" s="259"/>
      <c r="AP472" s="260">
        <f t="shared" si="31"/>
        <v>0</v>
      </c>
      <c r="AQ472" s="259"/>
      <c r="AR472" s="257"/>
      <c r="AS472" s="257"/>
      <c r="AT472" s="257"/>
      <c r="AU472" s="257"/>
      <c r="AV472" s="257"/>
      <c r="AW472" s="257"/>
    </row>
    <row r="473" spans="2:49" s="265" customFormat="1" x14ac:dyDescent="0.4">
      <c r="B473" s="251"/>
      <c r="C473" s="251"/>
      <c r="D473" s="251"/>
      <c r="E473" s="251"/>
      <c r="F473" s="251"/>
      <c r="G473" s="251"/>
      <c r="H473" s="251"/>
      <c r="I473" s="251"/>
      <c r="J473" s="251"/>
      <c r="K473" s="251"/>
      <c r="L473" s="251"/>
      <c r="M473" s="251"/>
      <c r="N473" s="251"/>
      <c r="O473" s="251"/>
      <c r="P473" s="251"/>
      <c r="Q473" s="251"/>
      <c r="R473" s="251"/>
      <c r="S473" s="251"/>
      <c r="T473" s="251"/>
      <c r="U473" s="251"/>
      <c r="V473" s="251"/>
      <c r="W473" s="251"/>
      <c r="X473" s="251"/>
      <c r="Y473" s="251"/>
      <c r="Z473" s="251"/>
      <c r="AA473" s="251"/>
      <c r="AB473" s="252">
        <f t="shared" si="29"/>
        <v>0</v>
      </c>
      <c r="AC473" s="252">
        <f>ROUND(AB473*事業まとめ!$Q$6,2)</f>
        <v>0</v>
      </c>
      <c r="AD473" s="253"/>
      <c r="AE473" s="253"/>
      <c r="AF473" s="253"/>
      <c r="AG473" s="253"/>
      <c r="AH473" s="253"/>
      <c r="AI473" s="253"/>
      <c r="AJ473" s="253"/>
      <c r="AK473" s="252">
        <f t="shared" si="30"/>
        <v>0</v>
      </c>
      <c r="AL473" s="252">
        <f>ROUND(AK473*事業まとめ!$Q$6,2)</f>
        <v>0</v>
      </c>
      <c r="AM473" s="254">
        <f t="shared" si="32"/>
        <v>0</v>
      </c>
      <c r="AN473" s="254">
        <f t="shared" si="32"/>
        <v>0</v>
      </c>
      <c r="AO473" s="259"/>
      <c r="AP473" s="260">
        <f t="shared" si="31"/>
        <v>0</v>
      </c>
      <c r="AQ473" s="259"/>
      <c r="AR473" s="257"/>
      <c r="AS473" s="257"/>
      <c r="AT473" s="257"/>
      <c r="AU473" s="257"/>
      <c r="AV473" s="257"/>
      <c r="AW473" s="257"/>
    </row>
    <row r="474" spans="2:49" s="265" customFormat="1" x14ac:dyDescent="0.4">
      <c r="B474" s="251"/>
      <c r="C474" s="251"/>
      <c r="D474" s="251"/>
      <c r="E474" s="251"/>
      <c r="F474" s="251"/>
      <c r="G474" s="251"/>
      <c r="H474" s="251"/>
      <c r="I474" s="251"/>
      <c r="J474" s="251"/>
      <c r="K474" s="251"/>
      <c r="L474" s="251"/>
      <c r="M474" s="251"/>
      <c r="N474" s="251"/>
      <c r="O474" s="251"/>
      <c r="P474" s="251"/>
      <c r="Q474" s="251"/>
      <c r="R474" s="251"/>
      <c r="S474" s="251"/>
      <c r="T474" s="251"/>
      <c r="U474" s="251"/>
      <c r="V474" s="251"/>
      <c r="W474" s="251"/>
      <c r="X474" s="251"/>
      <c r="Y474" s="251"/>
      <c r="Z474" s="251"/>
      <c r="AA474" s="251"/>
      <c r="AB474" s="252">
        <f t="shared" si="29"/>
        <v>0</v>
      </c>
      <c r="AC474" s="252">
        <f>ROUND(AB474*事業まとめ!$Q$6,2)</f>
        <v>0</v>
      </c>
      <c r="AD474" s="253"/>
      <c r="AE474" s="253"/>
      <c r="AF474" s="253"/>
      <c r="AG474" s="253"/>
      <c r="AH474" s="253"/>
      <c r="AI474" s="253"/>
      <c r="AJ474" s="253"/>
      <c r="AK474" s="252">
        <f t="shared" si="30"/>
        <v>0</v>
      </c>
      <c r="AL474" s="252">
        <f>ROUND(AK474*事業まとめ!$Q$6,2)</f>
        <v>0</v>
      </c>
      <c r="AM474" s="254">
        <f t="shared" si="32"/>
        <v>0</v>
      </c>
      <c r="AN474" s="254">
        <f t="shared" si="32"/>
        <v>0</v>
      </c>
      <c r="AO474" s="259"/>
      <c r="AP474" s="260">
        <f t="shared" si="31"/>
        <v>0</v>
      </c>
      <c r="AQ474" s="259"/>
      <c r="AR474" s="257"/>
      <c r="AS474" s="257"/>
      <c r="AT474" s="257"/>
      <c r="AU474" s="257"/>
      <c r="AV474" s="257"/>
      <c r="AW474" s="257"/>
    </row>
    <row r="475" spans="2:49" s="265" customFormat="1" x14ac:dyDescent="0.4">
      <c r="B475" s="251"/>
      <c r="C475" s="251"/>
      <c r="D475" s="251"/>
      <c r="E475" s="251"/>
      <c r="F475" s="251"/>
      <c r="G475" s="251"/>
      <c r="H475" s="251"/>
      <c r="I475" s="251"/>
      <c r="J475" s="251"/>
      <c r="K475" s="251"/>
      <c r="L475" s="251"/>
      <c r="M475" s="251"/>
      <c r="N475" s="251"/>
      <c r="O475" s="251"/>
      <c r="P475" s="251"/>
      <c r="Q475" s="251"/>
      <c r="R475" s="251"/>
      <c r="S475" s="251"/>
      <c r="T475" s="251"/>
      <c r="U475" s="251"/>
      <c r="V475" s="251"/>
      <c r="W475" s="251"/>
      <c r="X475" s="251"/>
      <c r="Y475" s="251"/>
      <c r="Z475" s="251"/>
      <c r="AA475" s="251"/>
      <c r="AB475" s="252">
        <f t="shared" si="29"/>
        <v>0</v>
      </c>
      <c r="AC475" s="252">
        <f>ROUND(AB475*事業まとめ!$Q$6,2)</f>
        <v>0</v>
      </c>
      <c r="AD475" s="253"/>
      <c r="AE475" s="253"/>
      <c r="AF475" s="253"/>
      <c r="AG475" s="253"/>
      <c r="AH475" s="253"/>
      <c r="AI475" s="253"/>
      <c r="AJ475" s="253"/>
      <c r="AK475" s="252">
        <f t="shared" si="30"/>
        <v>0</v>
      </c>
      <c r="AL475" s="252">
        <f>ROUND(AK475*事業まとめ!$Q$6,2)</f>
        <v>0</v>
      </c>
      <c r="AM475" s="254">
        <f t="shared" si="32"/>
        <v>0</v>
      </c>
      <c r="AN475" s="254">
        <f t="shared" si="32"/>
        <v>0</v>
      </c>
      <c r="AO475" s="259"/>
      <c r="AP475" s="260">
        <f t="shared" si="31"/>
        <v>0</v>
      </c>
      <c r="AQ475" s="259"/>
      <c r="AR475" s="257"/>
      <c r="AS475" s="257"/>
      <c r="AT475" s="257"/>
      <c r="AU475" s="257"/>
      <c r="AV475" s="257"/>
      <c r="AW475" s="257"/>
    </row>
    <row r="476" spans="2:49" s="265" customFormat="1" x14ac:dyDescent="0.4">
      <c r="B476" s="251"/>
      <c r="C476" s="251"/>
      <c r="D476" s="251"/>
      <c r="E476" s="251"/>
      <c r="F476" s="251"/>
      <c r="G476" s="251"/>
      <c r="H476" s="251"/>
      <c r="I476" s="251"/>
      <c r="J476" s="251"/>
      <c r="K476" s="251"/>
      <c r="L476" s="251"/>
      <c r="M476" s="251"/>
      <c r="N476" s="251"/>
      <c r="O476" s="251"/>
      <c r="P476" s="251"/>
      <c r="Q476" s="251"/>
      <c r="R476" s="251"/>
      <c r="S476" s="251"/>
      <c r="T476" s="251"/>
      <c r="U476" s="251"/>
      <c r="V476" s="251"/>
      <c r="W476" s="251"/>
      <c r="X476" s="251"/>
      <c r="Y476" s="251"/>
      <c r="Z476" s="251"/>
      <c r="AA476" s="251"/>
      <c r="AB476" s="252">
        <f t="shared" si="29"/>
        <v>0</v>
      </c>
      <c r="AC476" s="252">
        <f>ROUND(AB476*事業まとめ!$Q$6,2)</f>
        <v>0</v>
      </c>
      <c r="AD476" s="253"/>
      <c r="AE476" s="253"/>
      <c r="AF476" s="253"/>
      <c r="AG476" s="253"/>
      <c r="AH476" s="253"/>
      <c r="AI476" s="253"/>
      <c r="AJ476" s="253"/>
      <c r="AK476" s="252">
        <f t="shared" si="30"/>
        <v>0</v>
      </c>
      <c r="AL476" s="252">
        <f>ROUND(AK476*事業まとめ!$Q$6,2)</f>
        <v>0</v>
      </c>
      <c r="AM476" s="254">
        <f t="shared" si="32"/>
        <v>0</v>
      </c>
      <c r="AN476" s="254">
        <f t="shared" si="32"/>
        <v>0</v>
      </c>
      <c r="AO476" s="259"/>
      <c r="AP476" s="260">
        <f t="shared" si="31"/>
        <v>0</v>
      </c>
      <c r="AQ476" s="259"/>
      <c r="AR476" s="257"/>
      <c r="AS476" s="257"/>
      <c r="AT476" s="257"/>
      <c r="AU476" s="257"/>
      <c r="AV476" s="257"/>
      <c r="AW476" s="257"/>
    </row>
    <row r="477" spans="2:49" s="265" customFormat="1" x14ac:dyDescent="0.4">
      <c r="B477" s="251"/>
      <c r="C477" s="251"/>
      <c r="D477" s="251"/>
      <c r="E477" s="251"/>
      <c r="F477" s="251"/>
      <c r="G477" s="251"/>
      <c r="H477" s="251"/>
      <c r="I477" s="251"/>
      <c r="J477" s="251"/>
      <c r="K477" s="251"/>
      <c r="L477" s="251"/>
      <c r="M477" s="251"/>
      <c r="N477" s="251"/>
      <c r="O477" s="251"/>
      <c r="P477" s="251"/>
      <c r="Q477" s="251"/>
      <c r="R477" s="251"/>
      <c r="S477" s="251"/>
      <c r="T477" s="251"/>
      <c r="U477" s="251"/>
      <c r="V477" s="251"/>
      <c r="W477" s="251"/>
      <c r="X477" s="251"/>
      <c r="Y477" s="251"/>
      <c r="Z477" s="251"/>
      <c r="AA477" s="251"/>
      <c r="AB477" s="252">
        <f t="shared" si="29"/>
        <v>0</v>
      </c>
      <c r="AC477" s="252">
        <f>ROUND(AB477*事業まとめ!$Q$6,2)</f>
        <v>0</v>
      </c>
      <c r="AD477" s="253"/>
      <c r="AE477" s="253"/>
      <c r="AF477" s="253"/>
      <c r="AG477" s="253"/>
      <c r="AH477" s="253"/>
      <c r="AI477" s="253"/>
      <c r="AJ477" s="253"/>
      <c r="AK477" s="252">
        <f t="shared" si="30"/>
        <v>0</v>
      </c>
      <c r="AL477" s="252">
        <f>ROUND(AK477*事業まとめ!$Q$6,2)</f>
        <v>0</v>
      </c>
      <c r="AM477" s="254">
        <f t="shared" si="32"/>
        <v>0</v>
      </c>
      <c r="AN477" s="254">
        <f t="shared" si="32"/>
        <v>0</v>
      </c>
      <c r="AO477" s="259"/>
      <c r="AP477" s="260">
        <f t="shared" si="31"/>
        <v>0</v>
      </c>
      <c r="AQ477" s="259"/>
      <c r="AR477" s="257"/>
      <c r="AS477" s="257"/>
      <c r="AT477" s="257"/>
      <c r="AU477" s="257"/>
      <c r="AV477" s="257"/>
      <c r="AW477" s="257"/>
    </row>
    <row r="478" spans="2:49" s="265" customFormat="1" x14ac:dyDescent="0.4">
      <c r="B478" s="251"/>
      <c r="C478" s="251"/>
      <c r="D478" s="251"/>
      <c r="E478" s="251"/>
      <c r="F478" s="251"/>
      <c r="G478" s="251"/>
      <c r="H478" s="251"/>
      <c r="I478" s="251"/>
      <c r="J478" s="251"/>
      <c r="K478" s="251"/>
      <c r="L478" s="251"/>
      <c r="M478" s="251"/>
      <c r="N478" s="251"/>
      <c r="O478" s="251"/>
      <c r="P478" s="251"/>
      <c r="Q478" s="251"/>
      <c r="R478" s="251"/>
      <c r="S478" s="251"/>
      <c r="T478" s="251"/>
      <c r="U478" s="251"/>
      <c r="V478" s="251"/>
      <c r="W478" s="251"/>
      <c r="X478" s="251"/>
      <c r="Y478" s="251"/>
      <c r="Z478" s="251"/>
      <c r="AA478" s="251"/>
      <c r="AB478" s="252">
        <f t="shared" si="29"/>
        <v>0</v>
      </c>
      <c r="AC478" s="252">
        <f>ROUND(AB478*事業まとめ!$Q$6,2)</f>
        <v>0</v>
      </c>
      <c r="AD478" s="253"/>
      <c r="AE478" s="253"/>
      <c r="AF478" s="253"/>
      <c r="AG478" s="253"/>
      <c r="AH478" s="253"/>
      <c r="AI478" s="253"/>
      <c r="AJ478" s="253"/>
      <c r="AK478" s="252">
        <f t="shared" si="30"/>
        <v>0</v>
      </c>
      <c r="AL478" s="252">
        <f>ROUND(AK478*事業まとめ!$Q$6,2)</f>
        <v>0</v>
      </c>
      <c r="AM478" s="254">
        <f t="shared" si="32"/>
        <v>0</v>
      </c>
      <c r="AN478" s="254">
        <f t="shared" si="32"/>
        <v>0</v>
      </c>
      <c r="AO478" s="259"/>
      <c r="AP478" s="260">
        <f t="shared" si="31"/>
        <v>0</v>
      </c>
      <c r="AQ478" s="259"/>
      <c r="AR478" s="257"/>
      <c r="AS478" s="257"/>
      <c r="AT478" s="257"/>
      <c r="AU478" s="257"/>
      <c r="AV478" s="257"/>
      <c r="AW478" s="257"/>
    </row>
    <row r="479" spans="2:49" s="265" customFormat="1" x14ac:dyDescent="0.4">
      <c r="B479" s="251"/>
      <c r="C479" s="251"/>
      <c r="D479" s="251"/>
      <c r="E479" s="251"/>
      <c r="F479" s="251"/>
      <c r="G479" s="251"/>
      <c r="H479" s="251"/>
      <c r="I479" s="251"/>
      <c r="J479" s="251"/>
      <c r="K479" s="251"/>
      <c r="L479" s="251"/>
      <c r="M479" s="251"/>
      <c r="N479" s="251"/>
      <c r="O479" s="251"/>
      <c r="P479" s="251"/>
      <c r="Q479" s="251"/>
      <c r="R479" s="251"/>
      <c r="S479" s="251"/>
      <c r="T479" s="251"/>
      <c r="U479" s="251"/>
      <c r="V479" s="251"/>
      <c r="W479" s="251"/>
      <c r="X479" s="251"/>
      <c r="Y479" s="251"/>
      <c r="Z479" s="251"/>
      <c r="AA479" s="251"/>
      <c r="AB479" s="252">
        <f t="shared" si="29"/>
        <v>0</v>
      </c>
      <c r="AC479" s="252">
        <f>ROUND(AB479*事業まとめ!$Q$6,2)</f>
        <v>0</v>
      </c>
      <c r="AD479" s="253"/>
      <c r="AE479" s="253"/>
      <c r="AF479" s="253"/>
      <c r="AG479" s="253"/>
      <c r="AH479" s="253"/>
      <c r="AI479" s="253"/>
      <c r="AJ479" s="253"/>
      <c r="AK479" s="252">
        <f t="shared" si="30"/>
        <v>0</v>
      </c>
      <c r="AL479" s="252">
        <f>ROUND(AK479*事業まとめ!$Q$6,2)</f>
        <v>0</v>
      </c>
      <c r="AM479" s="254">
        <f t="shared" si="32"/>
        <v>0</v>
      </c>
      <c r="AN479" s="254">
        <f t="shared" si="32"/>
        <v>0</v>
      </c>
      <c r="AO479" s="259"/>
      <c r="AP479" s="260">
        <f t="shared" si="31"/>
        <v>0</v>
      </c>
      <c r="AQ479" s="259"/>
      <c r="AR479" s="257"/>
      <c r="AS479" s="257"/>
      <c r="AT479" s="257"/>
      <c r="AU479" s="257"/>
      <c r="AV479" s="257"/>
      <c r="AW479" s="257"/>
    </row>
    <row r="480" spans="2:49" s="265" customFormat="1" x14ac:dyDescent="0.4">
      <c r="B480" s="251"/>
      <c r="C480" s="251"/>
      <c r="D480" s="251"/>
      <c r="E480" s="251"/>
      <c r="F480" s="251"/>
      <c r="G480" s="251"/>
      <c r="H480" s="251"/>
      <c r="I480" s="251"/>
      <c r="J480" s="251"/>
      <c r="K480" s="251"/>
      <c r="L480" s="251"/>
      <c r="M480" s="251"/>
      <c r="N480" s="251"/>
      <c r="O480" s="251"/>
      <c r="P480" s="251"/>
      <c r="Q480" s="251"/>
      <c r="R480" s="251"/>
      <c r="S480" s="251"/>
      <c r="T480" s="251"/>
      <c r="U480" s="251"/>
      <c r="V480" s="251"/>
      <c r="W480" s="251"/>
      <c r="X480" s="251"/>
      <c r="Y480" s="251"/>
      <c r="Z480" s="251"/>
      <c r="AA480" s="251"/>
      <c r="AB480" s="252">
        <f t="shared" si="29"/>
        <v>0</v>
      </c>
      <c r="AC480" s="252">
        <f>ROUND(AB480*事業まとめ!$Q$6,2)</f>
        <v>0</v>
      </c>
      <c r="AD480" s="253"/>
      <c r="AE480" s="253"/>
      <c r="AF480" s="253"/>
      <c r="AG480" s="253"/>
      <c r="AH480" s="253"/>
      <c r="AI480" s="253"/>
      <c r="AJ480" s="253"/>
      <c r="AK480" s="252">
        <f t="shared" si="30"/>
        <v>0</v>
      </c>
      <c r="AL480" s="252">
        <f>ROUND(AK480*事業まとめ!$Q$6,2)</f>
        <v>0</v>
      </c>
      <c r="AM480" s="254">
        <f t="shared" si="32"/>
        <v>0</v>
      </c>
      <c r="AN480" s="254">
        <f t="shared" si="32"/>
        <v>0</v>
      </c>
      <c r="AO480" s="259"/>
      <c r="AP480" s="260">
        <f t="shared" si="31"/>
        <v>0</v>
      </c>
      <c r="AQ480" s="259"/>
      <c r="AR480" s="257"/>
      <c r="AS480" s="257"/>
      <c r="AT480" s="257"/>
      <c r="AU480" s="257"/>
      <c r="AV480" s="257"/>
      <c r="AW480" s="257"/>
    </row>
    <row r="481" spans="2:49" s="265" customFormat="1" x14ac:dyDescent="0.4">
      <c r="B481" s="251"/>
      <c r="C481" s="251"/>
      <c r="D481" s="251"/>
      <c r="E481" s="251"/>
      <c r="F481" s="251"/>
      <c r="G481" s="251"/>
      <c r="H481" s="251"/>
      <c r="I481" s="251"/>
      <c r="J481" s="251"/>
      <c r="K481" s="251"/>
      <c r="L481" s="251"/>
      <c r="M481" s="251"/>
      <c r="N481" s="251"/>
      <c r="O481" s="251"/>
      <c r="P481" s="251"/>
      <c r="Q481" s="251"/>
      <c r="R481" s="251"/>
      <c r="S481" s="251"/>
      <c r="T481" s="251"/>
      <c r="U481" s="251"/>
      <c r="V481" s="251"/>
      <c r="W481" s="251"/>
      <c r="X481" s="251"/>
      <c r="Y481" s="251"/>
      <c r="Z481" s="251"/>
      <c r="AA481" s="251"/>
      <c r="AB481" s="252">
        <f t="shared" si="29"/>
        <v>0</v>
      </c>
      <c r="AC481" s="252">
        <f>ROUND(AB481*事業まとめ!$Q$6,2)</f>
        <v>0</v>
      </c>
      <c r="AD481" s="253"/>
      <c r="AE481" s="253"/>
      <c r="AF481" s="253"/>
      <c r="AG481" s="253"/>
      <c r="AH481" s="253"/>
      <c r="AI481" s="253"/>
      <c r="AJ481" s="253"/>
      <c r="AK481" s="252">
        <f t="shared" si="30"/>
        <v>0</v>
      </c>
      <c r="AL481" s="252">
        <f>ROUND(AK481*事業まとめ!$Q$6,2)</f>
        <v>0</v>
      </c>
      <c r="AM481" s="254">
        <f t="shared" si="32"/>
        <v>0</v>
      </c>
      <c r="AN481" s="254">
        <f t="shared" si="32"/>
        <v>0</v>
      </c>
      <c r="AO481" s="259"/>
      <c r="AP481" s="260">
        <f t="shared" si="31"/>
        <v>0</v>
      </c>
      <c r="AQ481" s="259"/>
      <c r="AR481" s="257"/>
      <c r="AS481" s="257"/>
      <c r="AT481" s="257"/>
      <c r="AU481" s="257"/>
      <c r="AV481" s="257"/>
      <c r="AW481" s="257"/>
    </row>
    <row r="482" spans="2:49" s="265" customFormat="1" x14ac:dyDescent="0.4">
      <c r="B482" s="251"/>
      <c r="C482" s="251"/>
      <c r="D482" s="251"/>
      <c r="E482" s="251"/>
      <c r="F482" s="251"/>
      <c r="G482" s="251"/>
      <c r="H482" s="251"/>
      <c r="I482" s="251"/>
      <c r="J482" s="251"/>
      <c r="K482" s="251"/>
      <c r="L482" s="251"/>
      <c r="M482" s="251"/>
      <c r="N482" s="251"/>
      <c r="O482" s="251"/>
      <c r="P482" s="251"/>
      <c r="Q482" s="251"/>
      <c r="R482" s="251"/>
      <c r="S482" s="251"/>
      <c r="T482" s="251"/>
      <c r="U482" s="251"/>
      <c r="V482" s="251"/>
      <c r="W482" s="251"/>
      <c r="X482" s="251"/>
      <c r="Y482" s="251"/>
      <c r="Z482" s="251"/>
      <c r="AA482" s="251"/>
      <c r="AB482" s="252">
        <f t="shared" si="29"/>
        <v>0</v>
      </c>
      <c r="AC482" s="252">
        <f>ROUND(AB482*事業まとめ!$Q$6,2)</f>
        <v>0</v>
      </c>
      <c r="AD482" s="253"/>
      <c r="AE482" s="253"/>
      <c r="AF482" s="253"/>
      <c r="AG482" s="253"/>
      <c r="AH482" s="253"/>
      <c r="AI482" s="253"/>
      <c r="AJ482" s="253"/>
      <c r="AK482" s="252">
        <f t="shared" si="30"/>
        <v>0</v>
      </c>
      <c r="AL482" s="252">
        <f>ROUND(AK482*事業まとめ!$Q$6,2)</f>
        <v>0</v>
      </c>
      <c r="AM482" s="254">
        <f t="shared" si="32"/>
        <v>0</v>
      </c>
      <c r="AN482" s="254">
        <f t="shared" si="32"/>
        <v>0</v>
      </c>
      <c r="AO482" s="259"/>
      <c r="AP482" s="260">
        <f t="shared" si="31"/>
        <v>0</v>
      </c>
      <c r="AQ482" s="259"/>
      <c r="AR482" s="257"/>
      <c r="AS482" s="257"/>
      <c r="AT482" s="257"/>
      <c r="AU482" s="257"/>
      <c r="AV482" s="257"/>
      <c r="AW482" s="257"/>
    </row>
    <row r="483" spans="2:49" s="265" customFormat="1" x14ac:dyDescent="0.4">
      <c r="B483" s="251"/>
      <c r="C483" s="251"/>
      <c r="D483" s="251"/>
      <c r="E483" s="251"/>
      <c r="F483" s="251"/>
      <c r="G483" s="251"/>
      <c r="H483" s="251"/>
      <c r="I483" s="251"/>
      <c r="J483" s="251"/>
      <c r="K483" s="251"/>
      <c r="L483" s="251"/>
      <c r="M483" s="251"/>
      <c r="N483" s="251"/>
      <c r="O483" s="251"/>
      <c r="P483" s="251"/>
      <c r="Q483" s="251"/>
      <c r="R483" s="251"/>
      <c r="S483" s="251"/>
      <c r="T483" s="251"/>
      <c r="U483" s="251"/>
      <c r="V483" s="251"/>
      <c r="W483" s="251"/>
      <c r="X483" s="251"/>
      <c r="Y483" s="251"/>
      <c r="Z483" s="251"/>
      <c r="AA483" s="251"/>
      <c r="AB483" s="252">
        <f t="shared" si="29"/>
        <v>0</v>
      </c>
      <c r="AC483" s="252">
        <f>ROUND(AB483*事業まとめ!$Q$6,2)</f>
        <v>0</v>
      </c>
      <c r="AD483" s="253"/>
      <c r="AE483" s="253"/>
      <c r="AF483" s="253"/>
      <c r="AG483" s="253"/>
      <c r="AH483" s="253"/>
      <c r="AI483" s="253"/>
      <c r="AJ483" s="253"/>
      <c r="AK483" s="252">
        <f t="shared" si="30"/>
        <v>0</v>
      </c>
      <c r="AL483" s="252">
        <f>ROUND(AK483*事業まとめ!$Q$6,2)</f>
        <v>0</v>
      </c>
      <c r="AM483" s="254">
        <f t="shared" si="32"/>
        <v>0</v>
      </c>
      <c r="AN483" s="254">
        <f t="shared" si="32"/>
        <v>0</v>
      </c>
      <c r="AO483" s="259"/>
      <c r="AP483" s="260">
        <f t="shared" si="31"/>
        <v>0</v>
      </c>
      <c r="AQ483" s="259"/>
      <c r="AR483" s="257"/>
      <c r="AS483" s="257"/>
      <c r="AT483" s="257"/>
      <c r="AU483" s="257"/>
      <c r="AV483" s="257"/>
      <c r="AW483" s="257"/>
    </row>
    <row r="484" spans="2:49" s="265" customFormat="1" x14ac:dyDescent="0.4">
      <c r="B484" s="251"/>
      <c r="C484" s="251"/>
      <c r="D484" s="251"/>
      <c r="E484" s="251"/>
      <c r="F484" s="251"/>
      <c r="G484" s="251"/>
      <c r="H484" s="251"/>
      <c r="I484" s="251"/>
      <c r="J484" s="251"/>
      <c r="K484" s="251"/>
      <c r="L484" s="251"/>
      <c r="M484" s="251"/>
      <c r="N484" s="251"/>
      <c r="O484" s="251"/>
      <c r="P484" s="251"/>
      <c r="Q484" s="251"/>
      <c r="R484" s="251"/>
      <c r="S484" s="251"/>
      <c r="T484" s="251"/>
      <c r="U484" s="251"/>
      <c r="V484" s="251"/>
      <c r="W484" s="251"/>
      <c r="X484" s="251"/>
      <c r="Y484" s="251"/>
      <c r="Z484" s="251"/>
      <c r="AA484" s="251"/>
      <c r="AB484" s="252">
        <f t="shared" si="29"/>
        <v>0</v>
      </c>
      <c r="AC484" s="252">
        <f>ROUND(AB484*事業まとめ!$Q$6,2)</f>
        <v>0</v>
      </c>
      <c r="AD484" s="253"/>
      <c r="AE484" s="253"/>
      <c r="AF484" s="253"/>
      <c r="AG484" s="253"/>
      <c r="AH484" s="253"/>
      <c r="AI484" s="253"/>
      <c r="AJ484" s="253"/>
      <c r="AK484" s="252">
        <f t="shared" si="30"/>
        <v>0</v>
      </c>
      <c r="AL484" s="252">
        <f>ROUND(AK484*事業まとめ!$Q$6,2)</f>
        <v>0</v>
      </c>
      <c r="AM484" s="254">
        <f t="shared" si="32"/>
        <v>0</v>
      </c>
      <c r="AN484" s="254">
        <f t="shared" si="32"/>
        <v>0</v>
      </c>
      <c r="AO484" s="259"/>
      <c r="AP484" s="260">
        <f t="shared" si="31"/>
        <v>0</v>
      </c>
      <c r="AQ484" s="259"/>
      <c r="AR484" s="257"/>
      <c r="AS484" s="257"/>
      <c r="AT484" s="257"/>
      <c r="AU484" s="257"/>
      <c r="AV484" s="257"/>
      <c r="AW484" s="257"/>
    </row>
    <row r="485" spans="2:49" s="265" customFormat="1" x14ac:dyDescent="0.4">
      <c r="B485" s="251"/>
      <c r="C485" s="251"/>
      <c r="D485" s="251"/>
      <c r="E485" s="251"/>
      <c r="F485" s="251"/>
      <c r="G485" s="251"/>
      <c r="H485" s="251"/>
      <c r="I485" s="251"/>
      <c r="J485" s="251"/>
      <c r="K485" s="251"/>
      <c r="L485" s="251"/>
      <c r="M485" s="251"/>
      <c r="N485" s="251"/>
      <c r="O485" s="251"/>
      <c r="P485" s="251"/>
      <c r="Q485" s="251"/>
      <c r="R485" s="251"/>
      <c r="S485" s="251"/>
      <c r="T485" s="251"/>
      <c r="U485" s="251"/>
      <c r="V485" s="251"/>
      <c r="W485" s="251"/>
      <c r="X485" s="251"/>
      <c r="Y485" s="251"/>
      <c r="Z485" s="251"/>
      <c r="AA485" s="251"/>
      <c r="AB485" s="252">
        <f t="shared" si="29"/>
        <v>0</v>
      </c>
      <c r="AC485" s="252">
        <f>ROUND(AB485*事業まとめ!$Q$6,2)</f>
        <v>0</v>
      </c>
      <c r="AD485" s="253"/>
      <c r="AE485" s="253"/>
      <c r="AF485" s="253"/>
      <c r="AG485" s="253"/>
      <c r="AH485" s="253"/>
      <c r="AI485" s="253"/>
      <c r="AJ485" s="253"/>
      <c r="AK485" s="252">
        <f t="shared" si="30"/>
        <v>0</v>
      </c>
      <c r="AL485" s="252">
        <f>ROUND(AK485*事業まとめ!$Q$6,2)</f>
        <v>0</v>
      </c>
      <c r="AM485" s="254">
        <f t="shared" si="32"/>
        <v>0</v>
      </c>
      <c r="AN485" s="254">
        <f t="shared" si="32"/>
        <v>0</v>
      </c>
      <c r="AO485" s="259"/>
      <c r="AP485" s="260">
        <f t="shared" si="31"/>
        <v>0</v>
      </c>
      <c r="AQ485" s="259"/>
      <c r="AR485" s="257"/>
      <c r="AS485" s="257"/>
      <c r="AT485" s="257"/>
      <c r="AU485" s="257"/>
      <c r="AV485" s="257"/>
      <c r="AW485" s="257"/>
    </row>
    <row r="486" spans="2:49" s="265" customFormat="1" x14ac:dyDescent="0.4">
      <c r="B486" s="251"/>
      <c r="C486" s="251"/>
      <c r="D486" s="251"/>
      <c r="E486" s="251"/>
      <c r="F486" s="251"/>
      <c r="G486" s="251"/>
      <c r="H486" s="251"/>
      <c r="I486" s="251"/>
      <c r="J486" s="251"/>
      <c r="K486" s="251"/>
      <c r="L486" s="251"/>
      <c r="M486" s="251"/>
      <c r="N486" s="251"/>
      <c r="O486" s="251"/>
      <c r="P486" s="251"/>
      <c r="Q486" s="251"/>
      <c r="R486" s="251"/>
      <c r="S486" s="251"/>
      <c r="T486" s="251"/>
      <c r="U486" s="251"/>
      <c r="V486" s="251"/>
      <c r="W486" s="251"/>
      <c r="X486" s="251"/>
      <c r="Y486" s="251"/>
      <c r="Z486" s="251"/>
      <c r="AA486" s="251"/>
      <c r="AB486" s="252">
        <f t="shared" si="29"/>
        <v>0</v>
      </c>
      <c r="AC486" s="252">
        <f>ROUND(AB486*事業まとめ!$Q$6,2)</f>
        <v>0</v>
      </c>
      <c r="AD486" s="253"/>
      <c r="AE486" s="253"/>
      <c r="AF486" s="253"/>
      <c r="AG486" s="253"/>
      <c r="AH486" s="253"/>
      <c r="AI486" s="253"/>
      <c r="AJ486" s="253"/>
      <c r="AK486" s="252">
        <f t="shared" si="30"/>
        <v>0</v>
      </c>
      <c r="AL486" s="252">
        <f>ROUND(AK486*事業まとめ!$Q$6,2)</f>
        <v>0</v>
      </c>
      <c r="AM486" s="254">
        <f t="shared" si="32"/>
        <v>0</v>
      </c>
      <c r="AN486" s="254">
        <f t="shared" si="32"/>
        <v>0</v>
      </c>
      <c r="AO486" s="259"/>
      <c r="AP486" s="260">
        <f t="shared" si="31"/>
        <v>0</v>
      </c>
      <c r="AQ486" s="259"/>
      <c r="AR486" s="257"/>
      <c r="AS486" s="257"/>
      <c r="AT486" s="257"/>
      <c r="AU486" s="257"/>
      <c r="AV486" s="257"/>
      <c r="AW486" s="257"/>
    </row>
    <row r="487" spans="2:49" s="265" customFormat="1" x14ac:dyDescent="0.4">
      <c r="B487" s="251"/>
      <c r="C487" s="251"/>
      <c r="D487" s="251"/>
      <c r="E487" s="251"/>
      <c r="F487" s="251"/>
      <c r="G487" s="251"/>
      <c r="H487" s="251"/>
      <c r="I487" s="251"/>
      <c r="J487" s="251"/>
      <c r="K487" s="251"/>
      <c r="L487" s="251"/>
      <c r="M487" s="251"/>
      <c r="N487" s="251"/>
      <c r="O487" s="251"/>
      <c r="P487" s="251"/>
      <c r="Q487" s="251"/>
      <c r="R487" s="251"/>
      <c r="S487" s="251"/>
      <c r="T487" s="251"/>
      <c r="U487" s="251"/>
      <c r="V487" s="251"/>
      <c r="W487" s="251"/>
      <c r="X487" s="251"/>
      <c r="Y487" s="251"/>
      <c r="Z487" s="251"/>
      <c r="AA487" s="251"/>
      <c r="AB487" s="252">
        <f t="shared" si="29"/>
        <v>0</v>
      </c>
      <c r="AC487" s="252">
        <f>ROUND(AB487*事業まとめ!$Q$6,2)</f>
        <v>0</v>
      </c>
      <c r="AD487" s="253"/>
      <c r="AE487" s="253"/>
      <c r="AF487" s="253"/>
      <c r="AG487" s="253"/>
      <c r="AH487" s="253"/>
      <c r="AI487" s="253"/>
      <c r="AJ487" s="253"/>
      <c r="AK487" s="252">
        <f t="shared" si="30"/>
        <v>0</v>
      </c>
      <c r="AL487" s="252">
        <f>ROUND(AK487*事業まとめ!$Q$6,2)</f>
        <v>0</v>
      </c>
      <c r="AM487" s="254">
        <f t="shared" si="32"/>
        <v>0</v>
      </c>
      <c r="AN487" s="254">
        <f t="shared" si="32"/>
        <v>0</v>
      </c>
      <c r="AO487" s="259"/>
      <c r="AP487" s="260">
        <f t="shared" si="31"/>
        <v>0</v>
      </c>
      <c r="AQ487" s="259"/>
      <c r="AR487" s="257"/>
      <c r="AS487" s="257"/>
      <c r="AT487" s="257"/>
      <c r="AU487" s="257"/>
      <c r="AV487" s="257"/>
      <c r="AW487" s="257"/>
    </row>
    <row r="488" spans="2:49" s="265" customFormat="1" x14ac:dyDescent="0.4">
      <c r="B488" s="251"/>
      <c r="C488" s="251"/>
      <c r="D488" s="251"/>
      <c r="E488" s="251"/>
      <c r="F488" s="251"/>
      <c r="G488" s="251"/>
      <c r="H488" s="251"/>
      <c r="I488" s="251"/>
      <c r="J488" s="251"/>
      <c r="K488" s="251"/>
      <c r="L488" s="251"/>
      <c r="M488" s="251"/>
      <c r="N488" s="251"/>
      <c r="O488" s="251"/>
      <c r="P488" s="251"/>
      <c r="Q488" s="251"/>
      <c r="R488" s="251"/>
      <c r="S488" s="251"/>
      <c r="T488" s="251"/>
      <c r="U488" s="251"/>
      <c r="V488" s="251"/>
      <c r="W488" s="251"/>
      <c r="X488" s="251"/>
      <c r="Y488" s="251"/>
      <c r="Z488" s="251"/>
      <c r="AA488" s="251"/>
      <c r="AB488" s="252">
        <f t="shared" si="29"/>
        <v>0</v>
      </c>
      <c r="AC488" s="252">
        <f>ROUND(AB488*事業まとめ!$Q$6,2)</f>
        <v>0</v>
      </c>
      <c r="AD488" s="253"/>
      <c r="AE488" s="253"/>
      <c r="AF488" s="253"/>
      <c r="AG488" s="253"/>
      <c r="AH488" s="253"/>
      <c r="AI488" s="253"/>
      <c r="AJ488" s="253"/>
      <c r="AK488" s="252">
        <f t="shared" si="30"/>
        <v>0</v>
      </c>
      <c r="AL488" s="252">
        <f>ROUND(AK488*事業まとめ!$Q$6,2)</f>
        <v>0</v>
      </c>
      <c r="AM488" s="254">
        <f t="shared" si="32"/>
        <v>0</v>
      </c>
      <c r="AN488" s="254">
        <f t="shared" si="32"/>
        <v>0</v>
      </c>
      <c r="AO488" s="259"/>
      <c r="AP488" s="260">
        <f t="shared" si="31"/>
        <v>0</v>
      </c>
      <c r="AQ488" s="259"/>
      <c r="AR488" s="257"/>
      <c r="AS488" s="257"/>
      <c r="AT488" s="257"/>
      <c r="AU488" s="257"/>
      <c r="AV488" s="257"/>
      <c r="AW488" s="257"/>
    </row>
    <row r="489" spans="2:49" s="265" customFormat="1" x14ac:dyDescent="0.4">
      <c r="B489" s="251"/>
      <c r="C489" s="251"/>
      <c r="D489" s="251"/>
      <c r="E489" s="251"/>
      <c r="F489" s="251"/>
      <c r="G489" s="251"/>
      <c r="H489" s="251"/>
      <c r="I489" s="251"/>
      <c r="J489" s="251"/>
      <c r="K489" s="251"/>
      <c r="L489" s="251"/>
      <c r="M489" s="251"/>
      <c r="N489" s="251"/>
      <c r="O489" s="251"/>
      <c r="P489" s="251"/>
      <c r="Q489" s="251"/>
      <c r="R489" s="251"/>
      <c r="S489" s="251"/>
      <c r="T489" s="251"/>
      <c r="U489" s="251"/>
      <c r="V489" s="251"/>
      <c r="W489" s="251"/>
      <c r="X489" s="251"/>
      <c r="Y489" s="251"/>
      <c r="Z489" s="251"/>
      <c r="AA489" s="251"/>
      <c r="AB489" s="252">
        <f t="shared" si="29"/>
        <v>0</v>
      </c>
      <c r="AC489" s="252">
        <f>ROUND(AB489*事業まとめ!$Q$6,2)</f>
        <v>0</v>
      </c>
      <c r="AD489" s="253"/>
      <c r="AE489" s="253"/>
      <c r="AF489" s="253"/>
      <c r="AG489" s="253"/>
      <c r="AH489" s="253"/>
      <c r="AI489" s="253"/>
      <c r="AJ489" s="253"/>
      <c r="AK489" s="252">
        <f t="shared" si="30"/>
        <v>0</v>
      </c>
      <c r="AL489" s="252">
        <f>ROUND(AK489*事業まとめ!$Q$6,2)</f>
        <v>0</v>
      </c>
      <c r="AM489" s="254">
        <f t="shared" si="32"/>
        <v>0</v>
      </c>
      <c r="AN489" s="254">
        <f t="shared" si="32"/>
        <v>0</v>
      </c>
      <c r="AO489" s="259"/>
      <c r="AP489" s="260">
        <f t="shared" si="31"/>
        <v>0</v>
      </c>
      <c r="AQ489" s="259"/>
      <c r="AR489" s="257"/>
      <c r="AS489" s="257"/>
      <c r="AT489" s="257"/>
      <c r="AU489" s="257"/>
      <c r="AV489" s="257"/>
      <c r="AW489" s="257"/>
    </row>
    <row r="490" spans="2:49" s="265" customFormat="1" x14ac:dyDescent="0.4">
      <c r="B490" s="251"/>
      <c r="C490" s="251"/>
      <c r="D490" s="251"/>
      <c r="E490" s="251"/>
      <c r="F490" s="251"/>
      <c r="G490" s="251"/>
      <c r="H490" s="251"/>
      <c r="I490" s="251"/>
      <c r="J490" s="251"/>
      <c r="K490" s="251"/>
      <c r="L490" s="251"/>
      <c r="M490" s="251"/>
      <c r="N490" s="251"/>
      <c r="O490" s="251"/>
      <c r="P490" s="251"/>
      <c r="Q490" s="251"/>
      <c r="R490" s="251"/>
      <c r="S490" s="251"/>
      <c r="T490" s="251"/>
      <c r="U490" s="251"/>
      <c r="V490" s="251"/>
      <c r="W490" s="251"/>
      <c r="X490" s="251"/>
      <c r="Y490" s="251"/>
      <c r="Z490" s="251"/>
      <c r="AA490" s="251"/>
      <c r="AB490" s="252">
        <f t="shared" si="29"/>
        <v>0</v>
      </c>
      <c r="AC490" s="252">
        <f>ROUND(AB490*事業まとめ!$Q$6,2)</f>
        <v>0</v>
      </c>
      <c r="AD490" s="253"/>
      <c r="AE490" s="253"/>
      <c r="AF490" s="253"/>
      <c r="AG490" s="253"/>
      <c r="AH490" s="253"/>
      <c r="AI490" s="253"/>
      <c r="AJ490" s="253"/>
      <c r="AK490" s="252">
        <f t="shared" si="30"/>
        <v>0</v>
      </c>
      <c r="AL490" s="252">
        <f>ROUND(AK490*事業まとめ!$Q$6,2)</f>
        <v>0</v>
      </c>
      <c r="AM490" s="254">
        <f t="shared" si="32"/>
        <v>0</v>
      </c>
      <c r="AN490" s="254">
        <f t="shared" si="32"/>
        <v>0</v>
      </c>
      <c r="AO490" s="259"/>
      <c r="AP490" s="260">
        <f t="shared" si="31"/>
        <v>0</v>
      </c>
      <c r="AQ490" s="259"/>
      <c r="AR490" s="257"/>
      <c r="AS490" s="257"/>
      <c r="AT490" s="257"/>
      <c r="AU490" s="257"/>
      <c r="AV490" s="257"/>
      <c r="AW490" s="257"/>
    </row>
    <row r="491" spans="2:49" s="265" customFormat="1" x14ac:dyDescent="0.4">
      <c r="B491" s="251"/>
      <c r="C491" s="251"/>
      <c r="D491" s="251"/>
      <c r="E491" s="251"/>
      <c r="F491" s="251"/>
      <c r="G491" s="251"/>
      <c r="H491" s="251"/>
      <c r="I491" s="251"/>
      <c r="J491" s="251"/>
      <c r="K491" s="251"/>
      <c r="L491" s="251"/>
      <c r="M491" s="251"/>
      <c r="N491" s="251"/>
      <c r="O491" s="251"/>
      <c r="P491" s="251"/>
      <c r="Q491" s="251"/>
      <c r="R491" s="251"/>
      <c r="S491" s="251"/>
      <c r="T491" s="251"/>
      <c r="U491" s="251"/>
      <c r="V491" s="251"/>
      <c r="W491" s="251"/>
      <c r="X491" s="251"/>
      <c r="Y491" s="251"/>
      <c r="Z491" s="251"/>
      <c r="AA491" s="251"/>
      <c r="AB491" s="252">
        <f t="shared" si="29"/>
        <v>0</v>
      </c>
      <c r="AC491" s="252">
        <f>ROUND(AB491*事業まとめ!$Q$6,2)</f>
        <v>0</v>
      </c>
      <c r="AD491" s="253"/>
      <c r="AE491" s="253"/>
      <c r="AF491" s="253"/>
      <c r="AG491" s="253"/>
      <c r="AH491" s="253"/>
      <c r="AI491" s="253"/>
      <c r="AJ491" s="253"/>
      <c r="AK491" s="252">
        <f t="shared" si="30"/>
        <v>0</v>
      </c>
      <c r="AL491" s="252">
        <f>ROUND(AK491*事業まとめ!$Q$6,2)</f>
        <v>0</v>
      </c>
      <c r="AM491" s="254">
        <f t="shared" si="32"/>
        <v>0</v>
      </c>
      <c r="AN491" s="254">
        <f t="shared" si="32"/>
        <v>0</v>
      </c>
      <c r="AO491" s="259"/>
      <c r="AP491" s="260">
        <f t="shared" si="31"/>
        <v>0</v>
      </c>
      <c r="AQ491" s="259"/>
      <c r="AR491" s="257"/>
      <c r="AS491" s="257"/>
      <c r="AT491" s="257"/>
      <c r="AU491" s="257"/>
      <c r="AV491" s="257"/>
      <c r="AW491" s="257"/>
    </row>
    <row r="492" spans="2:49" s="265" customFormat="1" x14ac:dyDescent="0.4">
      <c r="B492" s="251"/>
      <c r="C492" s="251"/>
      <c r="D492" s="251"/>
      <c r="E492" s="251"/>
      <c r="F492" s="251"/>
      <c r="G492" s="251"/>
      <c r="H492" s="251"/>
      <c r="I492" s="251"/>
      <c r="J492" s="251"/>
      <c r="K492" s="251"/>
      <c r="L492" s="251"/>
      <c r="M492" s="251"/>
      <c r="N492" s="251"/>
      <c r="O492" s="251"/>
      <c r="P492" s="251"/>
      <c r="Q492" s="251"/>
      <c r="R492" s="251"/>
      <c r="S492" s="251"/>
      <c r="T492" s="251"/>
      <c r="U492" s="251"/>
      <c r="V492" s="251"/>
      <c r="W492" s="251"/>
      <c r="X492" s="251"/>
      <c r="Y492" s="251"/>
      <c r="Z492" s="251"/>
      <c r="AA492" s="251"/>
      <c r="AB492" s="252">
        <f t="shared" si="29"/>
        <v>0</v>
      </c>
      <c r="AC492" s="252">
        <f>ROUND(AB492*事業まとめ!$Q$6,2)</f>
        <v>0</v>
      </c>
      <c r="AD492" s="253"/>
      <c r="AE492" s="253"/>
      <c r="AF492" s="253"/>
      <c r="AG492" s="253"/>
      <c r="AH492" s="253"/>
      <c r="AI492" s="253"/>
      <c r="AJ492" s="253"/>
      <c r="AK492" s="252">
        <f t="shared" si="30"/>
        <v>0</v>
      </c>
      <c r="AL492" s="252">
        <f>ROUND(AK492*事業まとめ!$Q$6,2)</f>
        <v>0</v>
      </c>
      <c r="AM492" s="254">
        <f t="shared" si="32"/>
        <v>0</v>
      </c>
      <c r="AN492" s="254">
        <f t="shared" si="32"/>
        <v>0</v>
      </c>
      <c r="AO492" s="259"/>
      <c r="AP492" s="260">
        <f t="shared" si="31"/>
        <v>0</v>
      </c>
      <c r="AQ492" s="259"/>
      <c r="AR492" s="257"/>
      <c r="AS492" s="257"/>
      <c r="AT492" s="257"/>
      <c r="AU492" s="257"/>
      <c r="AV492" s="257"/>
      <c r="AW492" s="257"/>
    </row>
    <row r="493" spans="2:49" s="265" customFormat="1" x14ac:dyDescent="0.4">
      <c r="B493" s="251"/>
      <c r="C493" s="251"/>
      <c r="D493" s="251"/>
      <c r="E493" s="251"/>
      <c r="F493" s="251"/>
      <c r="G493" s="251"/>
      <c r="H493" s="251"/>
      <c r="I493" s="251"/>
      <c r="J493" s="251"/>
      <c r="K493" s="251"/>
      <c r="L493" s="251"/>
      <c r="M493" s="251"/>
      <c r="N493" s="251"/>
      <c r="O493" s="251"/>
      <c r="P493" s="251"/>
      <c r="Q493" s="251"/>
      <c r="R493" s="251"/>
      <c r="S493" s="251"/>
      <c r="T493" s="251"/>
      <c r="U493" s="251"/>
      <c r="V493" s="251"/>
      <c r="W493" s="251"/>
      <c r="X493" s="251"/>
      <c r="Y493" s="251"/>
      <c r="Z493" s="251"/>
      <c r="AA493" s="251"/>
      <c r="AB493" s="252">
        <f t="shared" si="29"/>
        <v>0</v>
      </c>
      <c r="AC493" s="252">
        <f>ROUND(AB493*事業まとめ!$Q$6,2)</f>
        <v>0</v>
      </c>
      <c r="AD493" s="253"/>
      <c r="AE493" s="253"/>
      <c r="AF493" s="253"/>
      <c r="AG493" s="253"/>
      <c r="AH493" s="253"/>
      <c r="AI493" s="253"/>
      <c r="AJ493" s="253"/>
      <c r="AK493" s="252">
        <f t="shared" si="30"/>
        <v>0</v>
      </c>
      <c r="AL493" s="252">
        <f>ROUND(AK493*事業まとめ!$Q$6,2)</f>
        <v>0</v>
      </c>
      <c r="AM493" s="254">
        <f t="shared" si="32"/>
        <v>0</v>
      </c>
      <c r="AN493" s="254">
        <f t="shared" si="32"/>
        <v>0</v>
      </c>
      <c r="AO493" s="259"/>
      <c r="AP493" s="260">
        <f t="shared" si="31"/>
        <v>0</v>
      </c>
      <c r="AQ493" s="259"/>
      <c r="AR493" s="257"/>
      <c r="AS493" s="257"/>
      <c r="AT493" s="257"/>
      <c r="AU493" s="257"/>
      <c r="AV493" s="257"/>
      <c r="AW493" s="257"/>
    </row>
    <row r="494" spans="2:49" s="265" customFormat="1" x14ac:dyDescent="0.4">
      <c r="B494" s="251"/>
      <c r="C494" s="251"/>
      <c r="D494" s="251"/>
      <c r="E494" s="251"/>
      <c r="F494" s="251"/>
      <c r="G494" s="251"/>
      <c r="H494" s="251"/>
      <c r="I494" s="251"/>
      <c r="J494" s="251"/>
      <c r="K494" s="251"/>
      <c r="L494" s="251"/>
      <c r="M494" s="251"/>
      <c r="N494" s="251"/>
      <c r="O494" s="251"/>
      <c r="P494" s="251"/>
      <c r="Q494" s="251"/>
      <c r="R494" s="251"/>
      <c r="S494" s="251"/>
      <c r="T494" s="251"/>
      <c r="U494" s="251"/>
      <c r="V494" s="251"/>
      <c r="W494" s="251"/>
      <c r="X494" s="251"/>
      <c r="Y494" s="251"/>
      <c r="Z494" s="251"/>
      <c r="AA494" s="251"/>
      <c r="AB494" s="252">
        <f t="shared" si="29"/>
        <v>0</v>
      </c>
      <c r="AC494" s="252">
        <f>ROUND(AB494*事業まとめ!$Q$6,2)</f>
        <v>0</v>
      </c>
      <c r="AD494" s="253"/>
      <c r="AE494" s="253"/>
      <c r="AF494" s="253"/>
      <c r="AG494" s="253"/>
      <c r="AH494" s="253"/>
      <c r="AI494" s="253"/>
      <c r="AJ494" s="253"/>
      <c r="AK494" s="252">
        <f t="shared" si="30"/>
        <v>0</v>
      </c>
      <c r="AL494" s="252">
        <f>ROUND(AK494*事業まとめ!$Q$6,2)</f>
        <v>0</v>
      </c>
      <c r="AM494" s="254">
        <f t="shared" si="32"/>
        <v>0</v>
      </c>
      <c r="AN494" s="254">
        <f t="shared" si="32"/>
        <v>0</v>
      </c>
      <c r="AO494" s="259"/>
      <c r="AP494" s="260">
        <f t="shared" si="31"/>
        <v>0</v>
      </c>
      <c r="AQ494" s="259"/>
      <c r="AR494" s="257"/>
      <c r="AS494" s="257"/>
      <c r="AT494" s="257"/>
      <c r="AU494" s="257"/>
      <c r="AV494" s="257"/>
      <c r="AW494" s="257"/>
    </row>
    <row r="495" spans="2:49" s="265" customFormat="1" x14ac:dyDescent="0.4">
      <c r="B495" s="251"/>
      <c r="C495" s="251"/>
      <c r="D495" s="251"/>
      <c r="E495" s="251"/>
      <c r="F495" s="251"/>
      <c r="G495" s="251"/>
      <c r="H495" s="251"/>
      <c r="I495" s="251"/>
      <c r="J495" s="251"/>
      <c r="K495" s="251"/>
      <c r="L495" s="251"/>
      <c r="M495" s="251"/>
      <c r="N495" s="251"/>
      <c r="O495" s="251"/>
      <c r="P495" s="251"/>
      <c r="Q495" s="251"/>
      <c r="R495" s="251"/>
      <c r="S495" s="251"/>
      <c r="T495" s="251"/>
      <c r="U495" s="251"/>
      <c r="V495" s="251"/>
      <c r="W495" s="251"/>
      <c r="X495" s="251"/>
      <c r="Y495" s="251"/>
      <c r="Z495" s="251"/>
      <c r="AA495" s="251"/>
      <c r="AB495" s="252">
        <f t="shared" si="29"/>
        <v>0</v>
      </c>
      <c r="AC495" s="252">
        <f>ROUND(AB495*事業まとめ!$Q$6,2)</f>
        <v>0</v>
      </c>
      <c r="AD495" s="253"/>
      <c r="AE495" s="253"/>
      <c r="AF495" s="253"/>
      <c r="AG495" s="253"/>
      <c r="AH495" s="253"/>
      <c r="AI495" s="253"/>
      <c r="AJ495" s="253"/>
      <c r="AK495" s="252">
        <f t="shared" si="30"/>
        <v>0</v>
      </c>
      <c r="AL495" s="252">
        <f>ROUND(AK495*事業まとめ!$Q$6,2)</f>
        <v>0</v>
      </c>
      <c r="AM495" s="254">
        <f t="shared" si="32"/>
        <v>0</v>
      </c>
      <c r="AN495" s="254">
        <f t="shared" si="32"/>
        <v>0</v>
      </c>
      <c r="AO495" s="259"/>
      <c r="AP495" s="260">
        <f t="shared" si="31"/>
        <v>0</v>
      </c>
      <c r="AQ495" s="259"/>
      <c r="AR495" s="257"/>
      <c r="AS495" s="257"/>
      <c r="AT495" s="257"/>
      <c r="AU495" s="257"/>
      <c r="AV495" s="257"/>
      <c r="AW495" s="257"/>
    </row>
    <row r="496" spans="2:49" s="265" customFormat="1" x14ac:dyDescent="0.4">
      <c r="B496" s="251"/>
      <c r="C496" s="251"/>
      <c r="D496" s="251"/>
      <c r="E496" s="251"/>
      <c r="F496" s="251"/>
      <c r="G496" s="251"/>
      <c r="H496" s="251"/>
      <c r="I496" s="251"/>
      <c r="J496" s="251"/>
      <c r="K496" s="251"/>
      <c r="L496" s="251"/>
      <c r="M496" s="251"/>
      <c r="N496" s="251"/>
      <c r="O496" s="251"/>
      <c r="P496" s="251"/>
      <c r="Q496" s="251"/>
      <c r="R496" s="251"/>
      <c r="S496" s="251"/>
      <c r="T496" s="251"/>
      <c r="U496" s="251"/>
      <c r="V496" s="251"/>
      <c r="W496" s="251"/>
      <c r="X496" s="251"/>
      <c r="Y496" s="251"/>
      <c r="Z496" s="251"/>
      <c r="AA496" s="251"/>
      <c r="AB496" s="252">
        <f t="shared" si="29"/>
        <v>0</v>
      </c>
      <c r="AC496" s="252">
        <f>ROUND(AB496*事業まとめ!$Q$6,2)</f>
        <v>0</v>
      </c>
      <c r="AD496" s="253"/>
      <c r="AE496" s="253"/>
      <c r="AF496" s="253"/>
      <c r="AG496" s="253"/>
      <c r="AH496" s="253"/>
      <c r="AI496" s="253"/>
      <c r="AJ496" s="253"/>
      <c r="AK496" s="252">
        <f t="shared" si="30"/>
        <v>0</v>
      </c>
      <c r="AL496" s="252">
        <f>ROUND(AK496*事業まとめ!$Q$6,2)</f>
        <v>0</v>
      </c>
      <c r="AM496" s="254">
        <f t="shared" si="32"/>
        <v>0</v>
      </c>
      <c r="AN496" s="254">
        <f t="shared" si="32"/>
        <v>0</v>
      </c>
      <c r="AO496" s="259"/>
      <c r="AP496" s="260">
        <f t="shared" si="31"/>
        <v>0</v>
      </c>
      <c r="AQ496" s="259"/>
      <c r="AR496" s="257"/>
      <c r="AS496" s="257"/>
      <c r="AT496" s="257"/>
      <c r="AU496" s="257"/>
      <c r="AV496" s="257"/>
      <c r="AW496" s="257"/>
    </row>
    <row r="497" spans="2:49" s="265" customFormat="1" x14ac:dyDescent="0.4">
      <c r="B497" s="251"/>
      <c r="C497" s="251"/>
      <c r="D497" s="251"/>
      <c r="E497" s="251"/>
      <c r="F497" s="251"/>
      <c r="G497" s="251"/>
      <c r="H497" s="251"/>
      <c r="I497" s="251"/>
      <c r="J497" s="251"/>
      <c r="K497" s="251"/>
      <c r="L497" s="251"/>
      <c r="M497" s="251"/>
      <c r="N497" s="251"/>
      <c r="O497" s="251"/>
      <c r="P497" s="251"/>
      <c r="Q497" s="251"/>
      <c r="R497" s="251"/>
      <c r="S497" s="251"/>
      <c r="T497" s="251"/>
      <c r="U497" s="251"/>
      <c r="V497" s="251"/>
      <c r="W497" s="251"/>
      <c r="X497" s="251"/>
      <c r="Y497" s="251"/>
      <c r="Z497" s="251"/>
      <c r="AA497" s="251"/>
      <c r="AB497" s="252">
        <f t="shared" si="29"/>
        <v>0</v>
      </c>
      <c r="AC497" s="252">
        <f>ROUND(AB497*事業まとめ!$Q$6,2)</f>
        <v>0</v>
      </c>
      <c r="AD497" s="253"/>
      <c r="AE497" s="253"/>
      <c r="AF497" s="253"/>
      <c r="AG497" s="253"/>
      <c r="AH497" s="253"/>
      <c r="AI497" s="253"/>
      <c r="AJ497" s="253"/>
      <c r="AK497" s="252">
        <f t="shared" si="30"/>
        <v>0</v>
      </c>
      <c r="AL497" s="252">
        <f>ROUND(AK497*事業まとめ!$Q$6,2)</f>
        <v>0</v>
      </c>
      <c r="AM497" s="254">
        <f t="shared" si="32"/>
        <v>0</v>
      </c>
      <c r="AN497" s="254">
        <f t="shared" si="32"/>
        <v>0</v>
      </c>
      <c r="AO497" s="259"/>
      <c r="AP497" s="260">
        <f t="shared" si="31"/>
        <v>0</v>
      </c>
      <c r="AQ497" s="259"/>
      <c r="AR497" s="257"/>
      <c r="AS497" s="257"/>
      <c r="AT497" s="257"/>
      <c r="AU497" s="257"/>
      <c r="AV497" s="257"/>
      <c r="AW497" s="257"/>
    </row>
    <row r="498" spans="2:49" s="265" customFormat="1" x14ac:dyDescent="0.4">
      <c r="B498" s="251"/>
      <c r="C498" s="251"/>
      <c r="D498" s="251"/>
      <c r="E498" s="251"/>
      <c r="F498" s="251"/>
      <c r="G498" s="251"/>
      <c r="H498" s="251"/>
      <c r="I498" s="251"/>
      <c r="J498" s="251"/>
      <c r="K498" s="251"/>
      <c r="L498" s="251"/>
      <c r="M498" s="251"/>
      <c r="N498" s="251"/>
      <c r="O498" s="251"/>
      <c r="P498" s="251"/>
      <c r="Q498" s="251"/>
      <c r="R498" s="251"/>
      <c r="S498" s="251"/>
      <c r="T498" s="251"/>
      <c r="U498" s="251"/>
      <c r="V498" s="251"/>
      <c r="W498" s="251"/>
      <c r="X498" s="251"/>
      <c r="Y498" s="251"/>
      <c r="Z498" s="251"/>
      <c r="AA498" s="251"/>
      <c r="AB498" s="252">
        <f t="shared" si="29"/>
        <v>0</v>
      </c>
      <c r="AC498" s="252">
        <f>ROUND(AB498*事業まとめ!$Q$6,2)</f>
        <v>0</v>
      </c>
      <c r="AD498" s="253"/>
      <c r="AE498" s="253"/>
      <c r="AF498" s="253"/>
      <c r="AG498" s="253"/>
      <c r="AH498" s="253"/>
      <c r="AI498" s="253"/>
      <c r="AJ498" s="253"/>
      <c r="AK498" s="252">
        <f t="shared" si="30"/>
        <v>0</v>
      </c>
      <c r="AL498" s="252">
        <f>ROUND(AK498*事業まとめ!$Q$6,2)</f>
        <v>0</v>
      </c>
      <c r="AM498" s="254">
        <f t="shared" si="32"/>
        <v>0</v>
      </c>
      <c r="AN498" s="254">
        <f t="shared" si="32"/>
        <v>0</v>
      </c>
      <c r="AO498" s="259"/>
      <c r="AP498" s="260">
        <f t="shared" si="31"/>
        <v>0</v>
      </c>
      <c r="AQ498" s="259"/>
      <c r="AR498" s="257"/>
      <c r="AS498" s="257"/>
      <c r="AT498" s="257"/>
      <c r="AU498" s="257"/>
      <c r="AV498" s="257"/>
      <c r="AW498" s="257"/>
    </row>
    <row r="499" spans="2:49" s="265" customFormat="1" x14ac:dyDescent="0.4">
      <c r="B499" s="251"/>
      <c r="C499" s="251"/>
      <c r="D499" s="251"/>
      <c r="E499" s="251"/>
      <c r="F499" s="251"/>
      <c r="G499" s="251"/>
      <c r="H499" s="251"/>
      <c r="I499" s="251"/>
      <c r="J499" s="251"/>
      <c r="K499" s="251"/>
      <c r="L499" s="251"/>
      <c r="M499" s="251"/>
      <c r="N499" s="251"/>
      <c r="O499" s="251"/>
      <c r="P499" s="251"/>
      <c r="Q499" s="251"/>
      <c r="R499" s="251"/>
      <c r="S499" s="251"/>
      <c r="T499" s="251"/>
      <c r="U499" s="251"/>
      <c r="V499" s="251"/>
      <c r="W499" s="251"/>
      <c r="X499" s="251"/>
      <c r="Y499" s="251"/>
      <c r="Z499" s="251"/>
      <c r="AA499" s="251"/>
      <c r="AB499" s="252">
        <f t="shared" si="29"/>
        <v>0</v>
      </c>
      <c r="AC499" s="252">
        <f>ROUND(AB499*事業まとめ!$Q$6,2)</f>
        <v>0</v>
      </c>
      <c r="AD499" s="253"/>
      <c r="AE499" s="253"/>
      <c r="AF499" s="253"/>
      <c r="AG499" s="253"/>
      <c r="AH499" s="253"/>
      <c r="AI499" s="253"/>
      <c r="AJ499" s="253"/>
      <c r="AK499" s="252">
        <f t="shared" si="30"/>
        <v>0</v>
      </c>
      <c r="AL499" s="252">
        <f>ROUND(AK499*事業まとめ!$Q$6,2)</f>
        <v>0</v>
      </c>
      <c r="AM499" s="254">
        <f t="shared" si="32"/>
        <v>0</v>
      </c>
      <c r="AN499" s="254">
        <f t="shared" si="32"/>
        <v>0</v>
      </c>
      <c r="AO499" s="259"/>
      <c r="AP499" s="260">
        <f t="shared" si="31"/>
        <v>0</v>
      </c>
      <c r="AQ499" s="259"/>
      <c r="AR499" s="257"/>
      <c r="AS499" s="257"/>
      <c r="AT499" s="257"/>
      <c r="AU499" s="257"/>
      <c r="AV499" s="257"/>
      <c r="AW499" s="257"/>
    </row>
    <row r="500" spans="2:49" s="265" customFormat="1" x14ac:dyDescent="0.4">
      <c r="B500" s="251"/>
      <c r="C500" s="251"/>
      <c r="D500" s="251"/>
      <c r="E500" s="251"/>
      <c r="F500" s="251"/>
      <c r="G500" s="251"/>
      <c r="H500" s="251"/>
      <c r="I500" s="251"/>
      <c r="J500" s="251"/>
      <c r="K500" s="251"/>
      <c r="L500" s="251"/>
      <c r="M500" s="251"/>
      <c r="N500" s="251"/>
      <c r="O500" s="251"/>
      <c r="P500" s="251"/>
      <c r="Q500" s="251"/>
      <c r="R500" s="251"/>
      <c r="S500" s="251"/>
      <c r="T500" s="251"/>
      <c r="U500" s="251"/>
      <c r="V500" s="251"/>
      <c r="W500" s="251"/>
      <c r="X500" s="251"/>
      <c r="Y500" s="251"/>
      <c r="Z500" s="251"/>
      <c r="AA500" s="251"/>
      <c r="AB500" s="252">
        <f t="shared" si="29"/>
        <v>0</v>
      </c>
      <c r="AC500" s="252">
        <f>ROUND(AB500*事業まとめ!$Q$6,2)</f>
        <v>0</v>
      </c>
      <c r="AD500" s="253"/>
      <c r="AE500" s="253"/>
      <c r="AF500" s="253"/>
      <c r="AG500" s="253"/>
      <c r="AH500" s="253"/>
      <c r="AI500" s="253"/>
      <c r="AJ500" s="253"/>
      <c r="AK500" s="252">
        <f t="shared" si="30"/>
        <v>0</v>
      </c>
      <c r="AL500" s="252">
        <f>ROUND(AK500*事業まとめ!$Q$6,2)</f>
        <v>0</v>
      </c>
      <c r="AM500" s="254">
        <f t="shared" si="32"/>
        <v>0</v>
      </c>
      <c r="AN500" s="254">
        <f t="shared" si="32"/>
        <v>0</v>
      </c>
      <c r="AO500" s="259"/>
      <c r="AP500" s="260">
        <f t="shared" si="31"/>
        <v>0</v>
      </c>
      <c r="AQ500" s="259"/>
      <c r="AR500" s="257"/>
      <c r="AS500" s="257"/>
      <c r="AT500" s="257"/>
      <c r="AU500" s="257"/>
      <c r="AV500" s="257"/>
      <c r="AW500" s="257"/>
    </row>
  </sheetData>
  <autoFilter ref="B8:AW500"/>
  <mergeCells count="52">
    <mergeCell ref="AD5:AD8"/>
    <mergeCell ref="AI6:AI7"/>
    <mergeCell ref="AJ6:AJ7"/>
    <mergeCell ref="AH5:AH8"/>
    <mergeCell ref="AO5:AP5"/>
    <mergeCell ref="AQ5:AQ6"/>
    <mergeCell ref="AU5:AU6"/>
    <mergeCell ref="AM4:AN4"/>
    <mergeCell ref="AO4:AW4"/>
    <mergeCell ref="AM6:AM7"/>
    <mergeCell ref="AN6:AN7"/>
    <mergeCell ref="AV5:AV6"/>
    <mergeCell ref="AW5:AW6"/>
    <mergeCell ref="AR5:AR6"/>
    <mergeCell ref="AS5:AS6"/>
    <mergeCell ref="AT5:AT6"/>
    <mergeCell ref="AD4:AL4"/>
    <mergeCell ref="AK6:AK7"/>
    <mergeCell ref="AL6:AL7"/>
    <mergeCell ref="W5:W8"/>
    <mergeCell ref="K5:K8"/>
    <mergeCell ref="L5:L8"/>
    <mergeCell ref="M5:M8"/>
    <mergeCell ref="N5:N8"/>
    <mergeCell ref="O5:O8"/>
    <mergeCell ref="AE5:AE8"/>
    <mergeCell ref="AF5:AF8"/>
    <mergeCell ref="AG5:AG8"/>
    <mergeCell ref="Y6:Y7"/>
    <mergeCell ref="Z6:Z7"/>
    <mergeCell ref="AA6:AA7"/>
    <mergeCell ref="AB6:AB7"/>
    <mergeCell ref="G4:G8"/>
    <mergeCell ref="H4:H8"/>
    <mergeCell ref="I4:I8"/>
    <mergeCell ref="J4:J8"/>
    <mergeCell ref="K4:AC4"/>
    <mergeCell ref="S5:S8"/>
    <mergeCell ref="T5:T8"/>
    <mergeCell ref="U5:U8"/>
    <mergeCell ref="V5:V8"/>
    <mergeCell ref="X5:X8"/>
    <mergeCell ref="P5:P8"/>
    <mergeCell ref="Q5:Q8"/>
    <mergeCell ref="R5:R8"/>
    <mergeCell ref="AC6:AC7"/>
    <mergeCell ref="B1:F1"/>
    <mergeCell ref="B4:B8"/>
    <mergeCell ref="C4:C8"/>
    <mergeCell ref="D4:D8"/>
    <mergeCell ref="E4:E8"/>
    <mergeCell ref="F4:F8"/>
  </mergeCells>
  <phoneticPr fontId="6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W500"/>
  <sheetViews>
    <sheetView zoomScale="80" zoomScaleNormal="80" workbookViewId="0">
      <pane xSplit="6" ySplit="8" topLeftCell="G9" activePane="bottomRight" state="frozen"/>
      <selection activeCell="AO6" sqref="AO6"/>
      <selection pane="topRight" activeCell="AO6" sqref="AO6"/>
      <selection pane="bottomLeft" activeCell="AO6" sqref="AO6"/>
      <selection pane="bottomRight" activeCell="B1" sqref="B1:F1"/>
    </sheetView>
  </sheetViews>
  <sheetFormatPr defaultRowHeight="18.75" x14ac:dyDescent="0.4"/>
  <cols>
    <col min="1" max="1" width="3" style="266" customWidth="1"/>
    <col min="2" max="2" width="5.75" style="266" customWidth="1"/>
    <col min="3" max="3" width="10.625" style="266" bestFit="1" customWidth="1"/>
    <col min="4" max="4" width="10.375" style="266" bestFit="1" customWidth="1"/>
    <col min="5" max="5" width="6.25" style="266" bestFit="1" customWidth="1"/>
    <col min="6" max="6" width="12.75" style="266" bestFit="1" customWidth="1"/>
    <col min="7" max="7" width="40.625" style="266" bestFit="1" customWidth="1"/>
    <col min="8" max="8" width="41.625" style="266" bestFit="1" customWidth="1"/>
    <col min="9" max="10" width="8.875" style="266" bestFit="1" customWidth="1"/>
    <col min="11" max="11" width="8.75" style="266" bestFit="1" customWidth="1"/>
    <col min="12" max="12" width="7" style="266" bestFit="1" customWidth="1"/>
    <col min="13" max="13" width="30.625" style="266" bestFit="1" customWidth="1"/>
    <col min="14" max="14" width="5.25" style="266" bestFit="1" customWidth="1"/>
    <col min="15" max="15" width="10.625" style="266" bestFit="1" customWidth="1"/>
    <col min="16" max="16" width="5.25" style="266" bestFit="1" customWidth="1"/>
    <col min="17" max="17" width="10.125" style="266" bestFit="1" customWidth="1"/>
    <col min="18" max="18" width="14.625" style="266" bestFit="1" customWidth="1"/>
    <col min="19" max="19" width="18.75" style="266" bestFit="1" customWidth="1"/>
    <col min="20" max="20" width="14.625" style="266" bestFit="1" customWidth="1"/>
    <col min="21" max="21" width="7" style="266" bestFit="1" customWidth="1"/>
    <col min="22" max="23" width="18.75" style="266" bestFit="1" customWidth="1"/>
    <col min="24" max="24" width="10.625" style="266" bestFit="1" customWidth="1"/>
    <col min="25" max="26" width="8.875" style="266" bestFit="1" customWidth="1"/>
    <col min="27" max="28" width="10.625" style="266" bestFit="1" customWidth="1"/>
    <col min="29" max="30" width="12.75" style="266" bestFit="1" customWidth="1"/>
    <col min="31" max="31" width="7" style="266" bestFit="1" customWidth="1"/>
    <col min="32" max="32" width="26.625" style="266" bestFit="1" customWidth="1"/>
    <col min="33" max="33" width="34.5" style="266" bestFit="1" customWidth="1"/>
    <col min="34" max="34" width="14.625" style="266" bestFit="1" customWidth="1"/>
    <col min="35" max="35" width="9.625" style="266" bestFit="1" customWidth="1"/>
    <col min="36" max="36" width="7" style="266" bestFit="1" customWidth="1"/>
    <col min="37" max="37" width="10.625" style="266" bestFit="1" customWidth="1"/>
    <col min="38" max="38" width="12.75" style="266" bestFit="1" customWidth="1"/>
    <col min="39" max="39" width="10.625" style="266" bestFit="1" customWidth="1"/>
    <col min="40" max="40" width="12.75" style="266" bestFit="1" customWidth="1"/>
    <col min="41" max="49" width="14.25" style="266" customWidth="1"/>
    <col min="50" max="16384" width="9" style="266"/>
  </cols>
  <sheetData>
    <row r="1" spans="2:49" s="263" customFormat="1" ht="33" x14ac:dyDescent="0.4">
      <c r="B1" s="375" t="str" cm="1">
        <f t="array" aca="1" ref="B1" ca="1">RIGHT(CELL("filename",A1),LEN(CELL("filename",A1))-FIND("]",CELL("filename",A1)))</f>
        <v>8城島小学校</v>
      </c>
      <c r="C1" s="375"/>
      <c r="D1" s="375"/>
      <c r="E1" s="375"/>
      <c r="F1" s="375"/>
    </row>
    <row r="2" spans="2:49" s="263" customFormat="1" x14ac:dyDescent="0.4"/>
    <row r="3" spans="2:49" s="263" customFormat="1" ht="11.25" customHeight="1" x14ac:dyDescent="0.4"/>
    <row r="4" spans="2:49" s="263" customFormat="1" ht="17.649999999999999" customHeight="1" x14ac:dyDescent="0.4">
      <c r="B4" s="353" t="s">
        <v>111</v>
      </c>
      <c r="C4" s="353" t="s">
        <v>2</v>
      </c>
      <c r="D4" s="353" t="s">
        <v>107</v>
      </c>
      <c r="E4" s="353" t="s">
        <v>193</v>
      </c>
      <c r="F4" s="353" t="s">
        <v>194</v>
      </c>
      <c r="G4" s="353" t="s">
        <v>195</v>
      </c>
      <c r="H4" s="353" t="s">
        <v>196</v>
      </c>
      <c r="I4" s="353" t="s">
        <v>197</v>
      </c>
      <c r="J4" s="353" t="s">
        <v>198</v>
      </c>
      <c r="K4" s="356" t="s">
        <v>109</v>
      </c>
      <c r="L4" s="356"/>
      <c r="M4" s="356"/>
      <c r="N4" s="356"/>
      <c r="O4" s="356"/>
      <c r="P4" s="356"/>
      <c r="Q4" s="356"/>
      <c r="R4" s="356"/>
      <c r="S4" s="356"/>
      <c r="T4" s="356"/>
      <c r="U4" s="356"/>
      <c r="V4" s="356"/>
      <c r="W4" s="356"/>
      <c r="X4" s="356"/>
      <c r="Y4" s="356"/>
      <c r="Z4" s="356"/>
      <c r="AA4" s="356"/>
      <c r="AB4" s="356"/>
      <c r="AC4" s="356"/>
      <c r="AD4" s="357" t="s">
        <v>110</v>
      </c>
      <c r="AE4" s="357"/>
      <c r="AF4" s="357"/>
      <c r="AG4" s="357"/>
      <c r="AH4" s="357"/>
      <c r="AI4" s="357"/>
      <c r="AJ4" s="357"/>
      <c r="AK4" s="357"/>
      <c r="AL4" s="357"/>
      <c r="AM4" s="352" t="s">
        <v>189</v>
      </c>
      <c r="AN4" s="352"/>
      <c r="AO4" s="366" t="s">
        <v>215</v>
      </c>
      <c r="AP4" s="367"/>
      <c r="AQ4" s="367"/>
      <c r="AR4" s="367"/>
      <c r="AS4" s="367"/>
      <c r="AT4" s="367"/>
      <c r="AU4" s="367"/>
      <c r="AV4" s="367"/>
      <c r="AW4" s="368"/>
    </row>
    <row r="5" spans="2:49" s="263" customFormat="1" ht="17.649999999999999" customHeight="1" x14ac:dyDescent="0.4">
      <c r="B5" s="354"/>
      <c r="C5" s="354"/>
      <c r="D5" s="354"/>
      <c r="E5" s="354"/>
      <c r="F5" s="354"/>
      <c r="G5" s="354"/>
      <c r="H5" s="354"/>
      <c r="I5" s="354" t="s">
        <v>0</v>
      </c>
      <c r="J5" s="354" t="s">
        <v>1</v>
      </c>
      <c r="K5" s="349" t="s">
        <v>192</v>
      </c>
      <c r="L5" s="358" t="s">
        <v>592</v>
      </c>
      <c r="M5" s="358" t="s">
        <v>199</v>
      </c>
      <c r="N5" s="349" t="s">
        <v>200</v>
      </c>
      <c r="O5" s="349" t="s">
        <v>201</v>
      </c>
      <c r="P5" s="349" t="s">
        <v>202</v>
      </c>
      <c r="Q5" s="349" t="s">
        <v>203</v>
      </c>
      <c r="R5" s="349" t="s">
        <v>204</v>
      </c>
      <c r="S5" s="349" t="s">
        <v>205</v>
      </c>
      <c r="T5" s="349" t="s">
        <v>206</v>
      </c>
      <c r="U5" s="349" t="s">
        <v>207</v>
      </c>
      <c r="V5" s="349" t="s">
        <v>208</v>
      </c>
      <c r="W5" s="349" t="s">
        <v>209</v>
      </c>
      <c r="X5" s="349" t="s">
        <v>210</v>
      </c>
      <c r="Y5" s="238" t="s">
        <v>4</v>
      </c>
      <c r="Z5" s="238" t="s">
        <v>5</v>
      </c>
      <c r="AA5" s="238" t="s">
        <v>6</v>
      </c>
      <c r="AB5" s="238" t="s">
        <v>191</v>
      </c>
      <c r="AC5" s="238" t="s">
        <v>33</v>
      </c>
      <c r="AD5" s="363" t="s">
        <v>34</v>
      </c>
      <c r="AE5" s="363" t="s">
        <v>3</v>
      </c>
      <c r="AF5" s="363" t="s">
        <v>35</v>
      </c>
      <c r="AG5" s="363" t="s">
        <v>36</v>
      </c>
      <c r="AH5" s="363" t="s">
        <v>37</v>
      </c>
      <c r="AI5" s="239" t="s">
        <v>4</v>
      </c>
      <c r="AJ5" s="239" t="s">
        <v>38</v>
      </c>
      <c r="AK5" s="239" t="s">
        <v>190</v>
      </c>
      <c r="AL5" s="239" t="s">
        <v>33</v>
      </c>
      <c r="AM5" s="240" t="s">
        <v>190</v>
      </c>
      <c r="AN5" s="240" t="s">
        <v>33</v>
      </c>
      <c r="AO5" s="359" t="s">
        <v>1799</v>
      </c>
      <c r="AP5" s="359"/>
      <c r="AQ5" s="359" t="s">
        <v>214</v>
      </c>
      <c r="AR5" s="360" t="s">
        <v>222</v>
      </c>
      <c r="AS5" s="360" t="s">
        <v>223</v>
      </c>
      <c r="AT5" s="370" t="s">
        <v>224</v>
      </c>
      <c r="AU5" s="360" t="s">
        <v>225</v>
      </c>
      <c r="AV5" s="371" t="s">
        <v>226</v>
      </c>
      <c r="AW5" s="370" t="s">
        <v>227</v>
      </c>
    </row>
    <row r="6" spans="2:49" s="263" customFormat="1" x14ac:dyDescent="0.4">
      <c r="B6" s="354"/>
      <c r="C6" s="354"/>
      <c r="D6" s="354"/>
      <c r="E6" s="354"/>
      <c r="F6" s="354"/>
      <c r="G6" s="354"/>
      <c r="H6" s="354"/>
      <c r="I6" s="354"/>
      <c r="J6" s="354"/>
      <c r="K6" s="350"/>
      <c r="L6" s="358"/>
      <c r="M6" s="358"/>
      <c r="N6" s="350"/>
      <c r="O6" s="350"/>
      <c r="P6" s="350"/>
      <c r="Q6" s="350"/>
      <c r="R6" s="350"/>
      <c r="S6" s="350"/>
      <c r="T6" s="350"/>
      <c r="U6" s="350"/>
      <c r="V6" s="350"/>
      <c r="W6" s="350"/>
      <c r="X6" s="350"/>
      <c r="Y6" s="373" t="s">
        <v>219</v>
      </c>
      <c r="Z6" s="373" t="s">
        <v>220</v>
      </c>
      <c r="AA6" s="373" t="s">
        <v>221</v>
      </c>
      <c r="AB6" s="373" t="s">
        <v>218</v>
      </c>
      <c r="AC6" s="373" t="s">
        <v>32</v>
      </c>
      <c r="AD6" s="365"/>
      <c r="AE6" s="365"/>
      <c r="AF6" s="365"/>
      <c r="AG6" s="365"/>
      <c r="AH6" s="365"/>
      <c r="AI6" s="363" t="s">
        <v>216</v>
      </c>
      <c r="AJ6" s="363" t="s">
        <v>217</v>
      </c>
      <c r="AK6" s="363" t="s">
        <v>218</v>
      </c>
      <c r="AL6" s="363" t="s">
        <v>32</v>
      </c>
      <c r="AM6" s="361" t="s">
        <v>218</v>
      </c>
      <c r="AN6" s="361" t="s">
        <v>32</v>
      </c>
      <c r="AO6" s="241" t="s">
        <v>211</v>
      </c>
      <c r="AP6" s="241" t="s">
        <v>213</v>
      </c>
      <c r="AQ6" s="359"/>
      <c r="AR6" s="360"/>
      <c r="AS6" s="360"/>
      <c r="AT6" s="360"/>
      <c r="AU6" s="360"/>
      <c r="AV6" s="372"/>
      <c r="AW6" s="360"/>
    </row>
    <row r="7" spans="2:49" s="263" customFormat="1" x14ac:dyDescent="0.4">
      <c r="B7" s="354"/>
      <c r="C7" s="354"/>
      <c r="D7" s="354"/>
      <c r="E7" s="354"/>
      <c r="F7" s="354"/>
      <c r="G7" s="354"/>
      <c r="H7" s="354"/>
      <c r="I7" s="354"/>
      <c r="J7" s="354"/>
      <c r="K7" s="350"/>
      <c r="L7" s="358"/>
      <c r="M7" s="358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0"/>
      <c r="Y7" s="374"/>
      <c r="Z7" s="374"/>
      <c r="AA7" s="374"/>
      <c r="AB7" s="374"/>
      <c r="AC7" s="374"/>
      <c r="AD7" s="365"/>
      <c r="AE7" s="365"/>
      <c r="AF7" s="365"/>
      <c r="AG7" s="365"/>
      <c r="AH7" s="365"/>
      <c r="AI7" s="364"/>
      <c r="AJ7" s="364"/>
      <c r="AK7" s="364"/>
      <c r="AL7" s="364"/>
      <c r="AM7" s="362"/>
      <c r="AN7" s="362"/>
      <c r="AO7" s="241" t="s">
        <v>168</v>
      </c>
      <c r="AP7" s="241" t="s">
        <v>168</v>
      </c>
      <c r="AQ7" s="241" t="s">
        <v>168</v>
      </c>
      <c r="AR7" s="241" t="s">
        <v>168</v>
      </c>
      <c r="AS7" s="241" t="s">
        <v>168</v>
      </c>
      <c r="AT7" s="241" t="s">
        <v>168</v>
      </c>
      <c r="AU7" s="241" t="s">
        <v>168</v>
      </c>
      <c r="AV7" s="241" t="s">
        <v>168</v>
      </c>
      <c r="AW7" s="241" t="s">
        <v>168</v>
      </c>
    </row>
    <row r="8" spans="2:49" s="263" customFormat="1" x14ac:dyDescent="0.4">
      <c r="B8" s="355"/>
      <c r="C8" s="355"/>
      <c r="D8" s="355"/>
      <c r="E8" s="355"/>
      <c r="F8" s="355"/>
      <c r="G8" s="355"/>
      <c r="H8" s="355"/>
      <c r="I8" s="355"/>
      <c r="J8" s="355"/>
      <c r="K8" s="351"/>
      <c r="L8" s="358"/>
      <c r="M8" s="358"/>
      <c r="N8" s="351"/>
      <c r="O8" s="351"/>
      <c r="P8" s="351"/>
      <c r="Q8" s="351"/>
      <c r="R8" s="351"/>
      <c r="S8" s="351"/>
      <c r="T8" s="351"/>
      <c r="U8" s="351"/>
      <c r="V8" s="351"/>
      <c r="W8" s="351"/>
      <c r="X8" s="351"/>
      <c r="Y8" s="238"/>
      <c r="Z8" s="242">
        <f>SUM(Z9:Z500)</f>
        <v>528</v>
      </c>
      <c r="AA8" s="238"/>
      <c r="AB8" s="243">
        <f>SUM(AB9:AB500)</f>
        <v>48564.280000000013</v>
      </c>
      <c r="AC8" s="243">
        <f>SUM(AC9:AC500)</f>
        <v>1311235.5600000008</v>
      </c>
      <c r="AD8" s="364"/>
      <c r="AE8" s="364"/>
      <c r="AF8" s="364"/>
      <c r="AG8" s="364"/>
      <c r="AH8" s="364"/>
      <c r="AI8" s="239"/>
      <c r="AJ8" s="244">
        <f>SUM(AJ9:AJ500)</f>
        <v>0</v>
      </c>
      <c r="AK8" s="245">
        <f>SUM(AK9:AK500)</f>
        <v>0</v>
      </c>
      <c r="AL8" s="245">
        <f>SUM(AL9:AL500)</f>
        <v>0</v>
      </c>
      <c r="AM8" s="246">
        <f>SUM(AM9:AM500)</f>
        <v>48564.280000000013</v>
      </c>
      <c r="AN8" s="246">
        <f>SUM(AN9:AN500)</f>
        <v>1311235.5600000008</v>
      </c>
      <c r="AO8" s="247"/>
      <c r="AP8" s="248">
        <f>SUM(AP9:AP500)</f>
        <v>0</v>
      </c>
      <c r="AQ8" s="248">
        <f>SUM(AQ9:AQ500)</f>
        <v>0</v>
      </c>
      <c r="AR8" s="249"/>
      <c r="AS8" s="249"/>
      <c r="AT8" s="249"/>
      <c r="AU8" s="249"/>
      <c r="AV8" s="250">
        <f>ROUND(SUM(AP8:AU8)*0.1,0)</f>
        <v>0</v>
      </c>
      <c r="AW8" s="250">
        <f>SUM(AP8:AV8)</f>
        <v>0</v>
      </c>
    </row>
    <row r="9" spans="2:49" s="264" customFormat="1" x14ac:dyDescent="0.4">
      <c r="B9" s="251">
        <v>8</v>
      </c>
      <c r="C9" s="251" t="s">
        <v>933</v>
      </c>
      <c r="D9" s="251" t="s">
        <v>877</v>
      </c>
      <c r="E9" s="251" t="s">
        <v>40</v>
      </c>
      <c r="F9" s="251" t="s">
        <v>791</v>
      </c>
      <c r="G9" s="251"/>
      <c r="H9" s="251" t="s">
        <v>9</v>
      </c>
      <c r="I9" s="251">
        <v>9</v>
      </c>
      <c r="J9" s="251">
        <v>220</v>
      </c>
      <c r="K9" s="251" t="s">
        <v>82</v>
      </c>
      <c r="L9" s="251"/>
      <c r="M9" s="251" t="s">
        <v>7</v>
      </c>
      <c r="N9" s="251">
        <v>1</v>
      </c>
      <c r="O9" s="251" t="s">
        <v>236</v>
      </c>
      <c r="P9" s="251" t="s">
        <v>9</v>
      </c>
      <c r="Q9" s="251" t="s">
        <v>9</v>
      </c>
      <c r="R9" s="251" t="s">
        <v>9</v>
      </c>
      <c r="S9" s="251" t="s">
        <v>9</v>
      </c>
      <c r="T9" s="251" t="s">
        <v>9</v>
      </c>
      <c r="U9" s="251" t="s">
        <v>9</v>
      </c>
      <c r="V9" s="251" t="s">
        <v>9</v>
      </c>
      <c r="W9" s="251" t="s">
        <v>9</v>
      </c>
      <c r="X9" s="251" t="s">
        <v>9</v>
      </c>
      <c r="Y9" s="251">
        <v>47</v>
      </c>
      <c r="Z9" s="251">
        <v>2</v>
      </c>
      <c r="AA9" s="251">
        <v>2</v>
      </c>
      <c r="AB9" s="252">
        <f>IFERROR(ROUND($I9*$J9*Y9*AA9/1000,2),0)</f>
        <v>186.12</v>
      </c>
      <c r="AC9" s="252">
        <f>ROUND(AB9*事業まとめ!$Q$6,2)</f>
        <v>5025.24</v>
      </c>
      <c r="AD9" s="253"/>
      <c r="AE9" s="253"/>
      <c r="AF9" s="253"/>
      <c r="AG9" s="253"/>
      <c r="AH9" s="253"/>
      <c r="AI9" s="253"/>
      <c r="AJ9" s="253"/>
      <c r="AK9" s="252">
        <f>IFERROR(ROUND($I9*$J9*AI9*AJ9/1000,2),0)</f>
        <v>0</v>
      </c>
      <c r="AL9" s="252">
        <f>ROUND(AK9*事業まとめ!$Q$6,2)</f>
        <v>0</v>
      </c>
      <c r="AM9" s="254">
        <f>AB9-AK9</f>
        <v>186.12</v>
      </c>
      <c r="AN9" s="254">
        <f>AC9-AL9</f>
        <v>5025.24</v>
      </c>
      <c r="AO9" s="255"/>
      <c r="AP9" s="256">
        <f>IFERROR(AO9*AJ9,0)</f>
        <v>0</v>
      </c>
      <c r="AQ9" s="255"/>
      <c r="AR9" s="257"/>
      <c r="AS9" s="257"/>
      <c r="AT9" s="257"/>
      <c r="AU9" s="257"/>
      <c r="AV9" s="257"/>
      <c r="AW9" s="257"/>
    </row>
    <row r="10" spans="2:49" s="264" customFormat="1" x14ac:dyDescent="0.4">
      <c r="B10" s="251">
        <v>8</v>
      </c>
      <c r="C10" s="251" t="s">
        <v>933</v>
      </c>
      <c r="D10" s="251" t="s">
        <v>878</v>
      </c>
      <c r="E10" s="251" t="s">
        <v>40</v>
      </c>
      <c r="F10" s="251" t="s">
        <v>368</v>
      </c>
      <c r="G10" s="251"/>
      <c r="H10" s="251" t="s">
        <v>9</v>
      </c>
      <c r="I10" s="251">
        <v>9</v>
      </c>
      <c r="J10" s="251">
        <v>220</v>
      </c>
      <c r="K10" s="251" t="s">
        <v>772</v>
      </c>
      <c r="L10" s="251"/>
      <c r="M10" s="251" t="s">
        <v>7</v>
      </c>
      <c r="N10" s="251">
        <v>2</v>
      </c>
      <c r="O10" s="251" t="s">
        <v>299</v>
      </c>
      <c r="P10" s="251" t="s">
        <v>9</v>
      </c>
      <c r="Q10" s="251" t="s">
        <v>9</v>
      </c>
      <c r="R10" s="251" t="s">
        <v>9</v>
      </c>
      <c r="S10" s="251" t="s">
        <v>9</v>
      </c>
      <c r="T10" s="251" t="s">
        <v>9</v>
      </c>
      <c r="U10" s="251" t="s">
        <v>9</v>
      </c>
      <c r="V10" s="251" t="s">
        <v>9</v>
      </c>
      <c r="W10" s="251" t="s">
        <v>9</v>
      </c>
      <c r="X10" s="251" t="s">
        <v>9</v>
      </c>
      <c r="Y10" s="251">
        <v>48</v>
      </c>
      <c r="Z10" s="251">
        <v>2</v>
      </c>
      <c r="AA10" s="251">
        <v>4</v>
      </c>
      <c r="AB10" s="252">
        <f t="shared" ref="AB10:AB73" si="0">IFERROR(ROUND($I10*$J10*Y10*AA10/1000,2),0)</f>
        <v>380.16</v>
      </c>
      <c r="AC10" s="252">
        <f>ROUND(AB10*事業まとめ!$Q$6,2)</f>
        <v>10264.32</v>
      </c>
      <c r="AD10" s="253"/>
      <c r="AE10" s="253"/>
      <c r="AF10" s="253"/>
      <c r="AG10" s="253"/>
      <c r="AH10" s="253"/>
      <c r="AI10" s="253"/>
      <c r="AJ10" s="253"/>
      <c r="AK10" s="252">
        <f t="shared" ref="AK10:AK73" si="1">IFERROR(ROUND($I10*$J10*AI10*AJ10/1000,2),0)</f>
        <v>0</v>
      </c>
      <c r="AL10" s="252">
        <f>ROUND(AK10*事業まとめ!$Q$6,2)</f>
        <v>0</v>
      </c>
      <c r="AM10" s="254">
        <f t="shared" ref="AM10:AN70" si="2">AB10-AK10</f>
        <v>380.16</v>
      </c>
      <c r="AN10" s="254">
        <f t="shared" si="2"/>
        <v>10264.32</v>
      </c>
      <c r="AO10" s="259"/>
      <c r="AP10" s="260">
        <f t="shared" ref="AP10:AP73" si="3">IFERROR(AO10*AJ10,0)</f>
        <v>0</v>
      </c>
      <c r="AQ10" s="259"/>
      <c r="AR10" s="257"/>
      <c r="AS10" s="257"/>
      <c r="AT10" s="257"/>
      <c r="AU10" s="257"/>
      <c r="AV10" s="257"/>
      <c r="AW10" s="257"/>
    </row>
    <row r="11" spans="2:49" s="264" customFormat="1" x14ac:dyDescent="0.4">
      <c r="B11" s="251">
        <v>8</v>
      </c>
      <c r="C11" s="251" t="s">
        <v>933</v>
      </c>
      <c r="D11" s="251" t="s">
        <v>878</v>
      </c>
      <c r="E11" s="251" t="s">
        <v>40</v>
      </c>
      <c r="F11" s="251" t="s">
        <v>411</v>
      </c>
      <c r="G11" s="251"/>
      <c r="H11" s="251" t="s">
        <v>9</v>
      </c>
      <c r="I11" s="251">
        <v>12.5</v>
      </c>
      <c r="J11" s="251">
        <v>220</v>
      </c>
      <c r="K11" s="251" t="s">
        <v>772</v>
      </c>
      <c r="L11" s="251"/>
      <c r="M11" s="251" t="s">
        <v>7</v>
      </c>
      <c r="N11" s="251">
        <v>2</v>
      </c>
      <c r="O11" s="251" t="s">
        <v>299</v>
      </c>
      <c r="P11" s="251" t="s">
        <v>9</v>
      </c>
      <c r="Q11" s="251" t="s">
        <v>9</v>
      </c>
      <c r="R11" s="251" t="s">
        <v>9</v>
      </c>
      <c r="S11" s="251" t="s">
        <v>9</v>
      </c>
      <c r="T11" s="251" t="s">
        <v>9</v>
      </c>
      <c r="U11" s="251" t="s">
        <v>9</v>
      </c>
      <c r="V11" s="251" t="s">
        <v>9</v>
      </c>
      <c r="W11" s="251" t="s">
        <v>9</v>
      </c>
      <c r="X11" s="251" t="s">
        <v>9</v>
      </c>
      <c r="Y11" s="251">
        <v>48</v>
      </c>
      <c r="Z11" s="251">
        <v>2</v>
      </c>
      <c r="AA11" s="251">
        <v>4</v>
      </c>
      <c r="AB11" s="252">
        <f t="shared" si="0"/>
        <v>528</v>
      </c>
      <c r="AC11" s="252">
        <f>ROUND(AB11*事業まとめ!$Q$6,2)</f>
        <v>14256</v>
      </c>
      <c r="AD11" s="253"/>
      <c r="AE11" s="253"/>
      <c r="AF11" s="253"/>
      <c r="AG11" s="253"/>
      <c r="AH11" s="253"/>
      <c r="AI11" s="253"/>
      <c r="AJ11" s="253"/>
      <c r="AK11" s="252">
        <f t="shared" si="1"/>
        <v>0</v>
      </c>
      <c r="AL11" s="252">
        <f>ROUND(AK11*事業まとめ!$Q$6,2)</f>
        <v>0</v>
      </c>
      <c r="AM11" s="254">
        <f t="shared" si="2"/>
        <v>528</v>
      </c>
      <c r="AN11" s="254">
        <f t="shared" si="2"/>
        <v>14256</v>
      </c>
      <c r="AO11" s="259"/>
      <c r="AP11" s="260">
        <f t="shared" si="3"/>
        <v>0</v>
      </c>
      <c r="AQ11" s="259"/>
      <c r="AR11" s="257"/>
      <c r="AS11" s="257"/>
      <c r="AT11" s="257"/>
      <c r="AU11" s="257"/>
      <c r="AV11" s="257"/>
      <c r="AW11" s="257"/>
    </row>
    <row r="12" spans="2:49" s="264" customFormat="1" x14ac:dyDescent="0.4">
      <c r="B12" s="251">
        <v>8</v>
      </c>
      <c r="C12" s="251" t="s">
        <v>933</v>
      </c>
      <c r="D12" s="251" t="s">
        <v>878</v>
      </c>
      <c r="E12" s="251" t="s">
        <v>40</v>
      </c>
      <c r="F12" s="251" t="s">
        <v>411</v>
      </c>
      <c r="G12" s="251"/>
      <c r="H12" s="251" t="s">
        <v>9</v>
      </c>
      <c r="I12" s="251">
        <v>12.5</v>
      </c>
      <c r="J12" s="251">
        <v>220</v>
      </c>
      <c r="K12" s="251" t="s">
        <v>656</v>
      </c>
      <c r="L12" s="251"/>
      <c r="M12" s="251" t="s">
        <v>7</v>
      </c>
      <c r="N12" s="251">
        <v>1</v>
      </c>
      <c r="O12" s="251" t="s">
        <v>299</v>
      </c>
      <c r="P12" s="251" t="s">
        <v>9</v>
      </c>
      <c r="Q12" s="251" t="s">
        <v>9</v>
      </c>
      <c r="R12" s="251" t="s">
        <v>9</v>
      </c>
      <c r="S12" s="251" t="s">
        <v>9</v>
      </c>
      <c r="T12" s="251" t="s">
        <v>9</v>
      </c>
      <c r="U12" s="251" t="s">
        <v>9</v>
      </c>
      <c r="V12" s="251" t="s">
        <v>9</v>
      </c>
      <c r="W12" s="251" t="s">
        <v>9</v>
      </c>
      <c r="X12" s="251" t="s">
        <v>9</v>
      </c>
      <c r="Y12" s="251">
        <v>48</v>
      </c>
      <c r="Z12" s="251">
        <v>2</v>
      </c>
      <c r="AA12" s="251">
        <v>2</v>
      </c>
      <c r="AB12" s="252">
        <f t="shared" si="0"/>
        <v>264</v>
      </c>
      <c r="AC12" s="252">
        <f>ROUND(AB12*事業まとめ!$Q$6,2)</f>
        <v>7128</v>
      </c>
      <c r="AD12" s="253"/>
      <c r="AE12" s="253"/>
      <c r="AF12" s="253"/>
      <c r="AG12" s="253"/>
      <c r="AH12" s="253"/>
      <c r="AI12" s="253"/>
      <c r="AJ12" s="253"/>
      <c r="AK12" s="252">
        <f t="shared" si="1"/>
        <v>0</v>
      </c>
      <c r="AL12" s="252">
        <f>ROUND(AK12*事業まとめ!$Q$6,2)</f>
        <v>0</v>
      </c>
      <c r="AM12" s="254">
        <f t="shared" si="2"/>
        <v>264</v>
      </c>
      <c r="AN12" s="254">
        <f t="shared" si="2"/>
        <v>7128</v>
      </c>
      <c r="AO12" s="259"/>
      <c r="AP12" s="260">
        <f t="shared" si="3"/>
        <v>0</v>
      </c>
      <c r="AQ12" s="259"/>
      <c r="AR12" s="257"/>
      <c r="AS12" s="257"/>
      <c r="AT12" s="257"/>
      <c r="AU12" s="257"/>
      <c r="AV12" s="257"/>
      <c r="AW12" s="257"/>
    </row>
    <row r="13" spans="2:49" s="264" customFormat="1" x14ac:dyDescent="0.4">
      <c r="B13" s="251">
        <v>8</v>
      </c>
      <c r="C13" s="251" t="s">
        <v>933</v>
      </c>
      <c r="D13" s="251" t="s">
        <v>878</v>
      </c>
      <c r="E13" s="251" t="s">
        <v>40</v>
      </c>
      <c r="F13" s="251" t="s">
        <v>395</v>
      </c>
      <c r="G13" s="251"/>
      <c r="H13" s="251" t="s">
        <v>9</v>
      </c>
      <c r="I13" s="251">
        <v>8.1</v>
      </c>
      <c r="J13" s="251">
        <v>220</v>
      </c>
      <c r="K13" s="251" t="s">
        <v>772</v>
      </c>
      <c r="L13" s="251"/>
      <c r="M13" s="251" t="s">
        <v>7</v>
      </c>
      <c r="N13" s="251">
        <v>2</v>
      </c>
      <c r="O13" s="251" t="s">
        <v>299</v>
      </c>
      <c r="P13" s="251" t="s">
        <v>9</v>
      </c>
      <c r="Q13" s="251" t="s">
        <v>9</v>
      </c>
      <c r="R13" s="251" t="s">
        <v>9</v>
      </c>
      <c r="S13" s="251" t="s">
        <v>9</v>
      </c>
      <c r="T13" s="251" t="s">
        <v>9</v>
      </c>
      <c r="U13" s="251" t="s">
        <v>9</v>
      </c>
      <c r="V13" s="251" t="s">
        <v>9</v>
      </c>
      <c r="W13" s="251" t="s">
        <v>9</v>
      </c>
      <c r="X13" s="251" t="s">
        <v>9</v>
      </c>
      <c r="Y13" s="251">
        <v>48</v>
      </c>
      <c r="Z13" s="251">
        <v>10</v>
      </c>
      <c r="AA13" s="251">
        <v>20</v>
      </c>
      <c r="AB13" s="252">
        <f t="shared" si="0"/>
        <v>1710.72</v>
      </c>
      <c r="AC13" s="252">
        <f>ROUND(AB13*事業まとめ!$Q$6,2)</f>
        <v>46189.440000000002</v>
      </c>
      <c r="AD13" s="253"/>
      <c r="AE13" s="253"/>
      <c r="AF13" s="253"/>
      <c r="AG13" s="253"/>
      <c r="AH13" s="253"/>
      <c r="AI13" s="253"/>
      <c r="AJ13" s="253"/>
      <c r="AK13" s="252">
        <f t="shared" si="1"/>
        <v>0</v>
      </c>
      <c r="AL13" s="252">
        <f>ROUND(AK13*事業まとめ!$Q$6,2)</f>
        <v>0</v>
      </c>
      <c r="AM13" s="254">
        <f t="shared" si="2"/>
        <v>1710.72</v>
      </c>
      <c r="AN13" s="254">
        <f t="shared" si="2"/>
        <v>46189.440000000002</v>
      </c>
      <c r="AO13" s="259"/>
      <c r="AP13" s="260">
        <f t="shared" si="3"/>
        <v>0</v>
      </c>
      <c r="AQ13" s="259"/>
      <c r="AR13" s="257"/>
      <c r="AS13" s="257"/>
      <c r="AT13" s="257"/>
      <c r="AU13" s="257"/>
      <c r="AV13" s="257"/>
      <c r="AW13" s="257"/>
    </row>
    <row r="14" spans="2:49" s="264" customFormat="1" x14ac:dyDescent="0.4">
      <c r="B14" s="251">
        <v>8</v>
      </c>
      <c r="C14" s="251" t="s">
        <v>933</v>
      </c>
      <c r="D14" s="251" t="s">
        <v>878</v>
      </c>
      <c r="E14" s="251" t="s">
        <v>40</v>
      </c>
      <c r="F14" s="251" t="s">
        <v>1876</v>
      </c>
      <c r="G14" s="251"/>
      <c r="H14" s="251" t="s">
        <v>9</v>
      </c>
      <c r="I14" s="251">
        <v>0.5</v>
      </c>
      <c r="J14" s="251">
        <v>220</v>
      </c>
      <c r="K14" s="251" t="s">
        <v>772</v>
      </c>
      <c r="L14" s="251"/>
      <c r="M14" s="251" t="s">
        <v>7</v>
      </c>
      <c r="N14" s="251">
        <v>2</v>
      </c>
      <c r="O14" s="251" t="s">
        <v>299</v>
      </c>
      <c r="P14" s="251" t="s">
        <v>9</v>
      </c>
      <c r="Q14" s="251" t="s">
        <v>9</v>
      </c>
      <c r="R14" s="251" t="s">
        <v>9</v>
      </c>
      <c r="S14" s="251" t="s">
        <v>9</v>
      </c>
      <c r="T14" s="251" t="s">
        <v>9</v>
      </c>
      <c r="U14" s="251" t="s">
        <v>9</v>
      </c>
      <c r="V14" s="251" t="s">
        <v>9</v>
      </c>
      <c r="W14" s="251" t="s">
        <v>9</v>
      </c>
      <c r="X14" s="251" t="s">
        <v>9</v>
      </c>
      <c r="Y14" s="251">
        <v>48</v>
      </c>
      <c r="Z14" s="251">
        <v>2</v>
      </c>
      <c r="AA14" s="251">
        <v>4</v>
      </c>
      <c r="AB14" s="252">
        <f t="shared" si="0"/>
        <v>21.12</v>
      </c>
      <c r="AC14" s="252">
        <f>ROUND(AB14*事業まとめ!$Q$6,2)</f>
        <v>570.24</v>
      </c>
      <c r="AD14" s="253"/>
      <c r="AE14" s="253"/>
      <c r="AF14" s="253"/>
      <c r="AG14" s="253"/>
      <c r="AH14" s="253"/>
      <c r="AI14" s="253"/>
      <c r="AJ14" s="253"/>
      <c r="AK14" s="252">
        <f t="shared" si="1"/>
        <v>0</v>
      </c>
      <c r="AL14" s="252">
        <f>ROUND(AK14*事業まとめ!$Q$6,2)</f>
        <v>0</v>
      </c>
      <c r="AM14" s="254">
        <f t="shared" si="2"/>
        <v>21.12</v>
      </c>
      <c r="AN14" s="254">
        <f t="shared" si="2"/>
        <v>570.24</v>
      </c>
      <c r="AO14" s="259"/>
      <c r="AP14" s="260">
        <f t="shared" si="3"/>
        <v>0</v>
      </c>
      <c r="AQ14" s="259"/>
      <c r="AR14" s="257"/>
      <c r="AS14" s="257"/>
      <c r="AT14" s="257"/>
      <c r="AU14" s="257"/>
      <c r="AV14" s="257"/>
      <c r="AW14" s="257"/>
    </row>
    <row r="15" spans="2:49" s="264" customFormat="1" x14ac:dyDescent="0.4">
      <c r="B15" s="251">
        <v>8</v>
      </c>
      <c r="C15" s="251" t="s">
        <v>933</v>
      </c>
      <c r="D15" s="251" t="s">
        <v>878</v>
      </c>
      <c r="E15" s="251" t="s">
        <v>40</v>
      </c>
      <c r="F15" s="251" t="s">
        <v>758</v>
      </c>
      <c r="G15" s="251"/>
      <c r="H15" s="251" t="s">
        <v>9</v>
      </c>
      <c r="I15" s="251">
        <v>1.8</v>
      </c>
      <c r="J15" s="251">
        <v>220</v>
      </c>
      <c r="K15" s="251" t="s">
        <v>772</v>
      </c>
      <c r="L15" s="251"/>
      <c r="M15" s="251" t="s">
        <v>7</v>
      </c>
      <c r="N15" s="251">
        <v>2</v>
      </c>
      <c r="O15" s="251" t="s">
        <v>299</v>
      </c>
      <c r="P15" s="251" t="s">
        <v>9</v>
      </c>
      <c r="Q15" s="251" t="s">
        <v>9</v>
      </c>
      <c r="R15" s="251" t="s">
        <v>9</v>
      </c>
      <c r="S15" s="251" t="s">
        <v>9</v>
      </c>
      <c r="T15" s="251" t="s">
        <v>9</v>
      </c>
      <c r="U15" s="251" t="s">
        <v>9</v>
      </c>
      <c r="V15" s="251" t="s">
        <v>9</v>
      </c>
      <c r="W15" s="251" t="s">
        <v>9</v>
      </c>
      <c r="X15" s="251" t="s">
        <v>9</v>
      </c>
      <c r="Y15" s="251">
        <v>48</v>
      </c>
      <c r="Z15" s="251">
        <v>2</v>
      </c>
      <c r="AA15" s="251">
        <v>4</v>
      </c>
      <c r="AB15" s="252">
        <f t="shared" si="0"/>
        <v>76.03</v>
      </c>
      <c r="AC15" s="252">
        <f>ROUND(AB15*事業まとめ!$Q$6,2)</f>
        <v>2052.81</v>
      </c>
      <c r="AD15" s="253"/>
      <c r="AE15" s="253"/>
      <c r="AF15" s="253"/>
      <c r="AG15" s="253"/>
      <c r="AH15" s="253"/>
      <c r="AI15" s="253"/>
      <c r="AJ15" s="253"/>
      <c r="AK15" s="252">
        <f t="shared" si="1"/>
        <v>0</v>
      </c>
      <c r="AL15" s="252">
        <f>ROUND(AK15*事業まとめ!$Q$6,2)</f>
        <v>0</v>
      </c>
      <c r="AM15" s="254">
        <f t="shared" si="2"/>
        <v>76.03</v>
      </c>
      <c r="AN15" s="254">
        <f t="shared" si="2"/>
        <v>2052.81</v>
      </c>
      <c r="AO15" s="259"/>
      <c r="AP15" s="260">
        <f t="shared" si="3"/>
        <v>0</v>
      </c>
      <c r="AQ15" s="259"/>
      <c r="AR15" s="257"/>
      <c r="AS15" s="257"/>
      <c r="AT15" s="257"/>
      <c r="AU15" s="257"/>
      <c r="AV15" s="257"/>
      <c r="AW15" s="257"/>
    </row>
    <row r="16" spans="2:49" s="264" customFormat="1" x14ac:dyDescent="0.4">
      <c r="B16" s="251">
        <v>8</v>
      </c>
      <c r="C16" s="251" t="s">
        <v>933</v>
      </c>
      <c r="D16" s="251" t="s">
        <v>879</v>
      </c>
      <c r="E16" s="251" t="s">
        <v>40</v>
      </c>
      <c r="F16" s="251" t="s">
        <v>328</v>
      </c>
      <c r="G16" s="251"/>
      <c r="H16" s="251" t="s">
        <v>9</v>
      </c>
      <c r="I16" s="251">
        <v>9</v>
      </c>
      <c r="J16" s="251">
        <v>220</v>
      </c>
      <c r="K16" s="251" t="s">
        <v>82</v>
      </c>
      <c r="L16" s="251"/>
      <c r="M16" s="251" t="s">
        <v>7</v>
      </c>
      <c r="N16" s="251">
        <v>1</v>
      </c>
      <c r="O16" s="251" t="s">
        <v>236</v>
      </c>
      <c r="P16" s="251" t="s">
        <v>9</v>
      </c>
      <c r="Q16" s="251" t="s">
        <v>9</v>
      </c>
      <c r="R16" s="251" t="s">
        <v>9</v>
      </c>
      <c r="S16" s="251" t="s">
        <v>9</v>
      </c>
      <c r="T16" s="251" t="s">
        <v>9</v>
      </c>
      <c r="U16" s="251" t="s">
        <v>9</v>
      </c>
      <c r="V16" s="251" t="s">
        <v>9</v>
      </c>
      <c r="W16" s="251" t="s">
        <v>9</v>
      </c>
      <c r="X16" s="251" t="s">
        <v>9</v>
      </c>
      <c r="Y16" s="251">
        <v>47</v>
      </c>
      <c r="Z16" s="251">
        <v>2</v>
      </c>
      <c r="AA16" s="251">
        <v>2</v>
      </c>
      <c r="AB16" s="252">
        <f t="shared" si="0"/>
        <v>186.12</v>
      </c>
      <c r="AC16" s="252">
        <f>ROUND(AB16*事業まとめ!$Q$6,2)</f>
        <v>5025.24</v>
      </c>
      <c r="AD16" s="253"/>
      <c r="AE16" s="253"/>
      <c r="AF16" s="253"/>
      <c r="AG16" s="253"/>
      <c r="AH16" s="253"/>
      <c r="AI16" s="253"/>
      <c r="AJ16" s="253"/>
      <c r="AK16" s="252">
        <f t="shared" si="1"/>
        <v>0</v>
      </c>
      <c r="AL16" s="252">
        <f>ROUND(AK16*事業まとめ!$Q$6,2)</f>
        <v>0</v>
      </c>
      <c r="AM16" s="254">
        <f t="shared" si="2"/>
        <v>186.12</v>
      </c>
      <c r="AN16" s="254">
        <f t="shared" si="2"/>
        <v>5025.24</v>
      </c>
      <c r="AO16" s="259"/>
      <c r="AP16" s="260">
        <f t="shared" si="3"/>
        <v>0</v>
      </c>
      <c r="AQ16" s="259"/>
      <c r="AR16" s="257"/>
      <c r="AS16" s="257"/>
      <c r="AT16" s="257"/>
      <c r="AU16" s="257"/>
      <c r="AV16" s="257"/>
      <c r="AW16" s="257"/>
    </row>
    <row r="17" spans="2:49" s="264" customFormat="1" x14ac:dyDescent="0.4">
      <c r="B17" s="251">
        <v>8</v>
      </c>
      <c r="C17" s="251" t="s">
        <v>933</v>
      </c>
      <c r="D17" s="251" t="s">
        <v>879</v>
      </c>
      <c r="E17" s="251" t="s">
        <v>40</v>
      </c>
      <c r="F17" s="251" t="s">
        <v>328</v>
      </c>
      <c r="G17" s="251" t="s">
        <v>806</v>
      </c>
      <c r="H17" s="251" t="s">
        <v>9</v>
      </c>
      <c r="I17" s="251">
        <v>9</v>
      </c>
      <c r="J17" s="251">
        <v>220</v>
      </c>
      <c r="K17" s="251" t="s">
        <v>51</v>
      </c>
      <c r="L17" s="251"/>
      <c r="M17" s="251" t="s">
        <v>12</v>
      </c>
      <c r="N17" s="251">
        <v>1</v>
      </c>
      <c r="O17" s="251" t="s">
        <v>13</v>
      </c>
      <c r="P17" s="251" t="s">
        <v>9</v>
      </c>
      <c r="Q17" s="251" t="s">
        <v>9</v>
      </c>
      <c r="R17" s="251" t="s">
        <v>14</v>
      </c>
      <c r="S17" s="251" t="s">
        <v>811</v>
      </c>
      <c r="T17" s="251" t="s">
        <v>880</v>
      </c>
      <c r="U17" s="251" t="s">
        <v>9</v>
      </c>
      <c r="V17" s="251" t="s">
        <v>9</v>
      </c>
      <c r="W17" s="251" t="s">
        <v>9</v>
      </c>
      <c r="X17" s="251" t="s">
        <v>9</v>
      </c>
      <c r="Y17" s="251">
        <v>28</v>
      </c>
      <c r="Z17" s="251">
        <v>1</v>
      </c>
      <c r="AA17" s="251">
        <v>1</v>
      </c>
      <c r="AB17" s="252">
        <f t="shared" si="0"/>
        <v>55.44</v>
      </c>
      <c r="AC17" s="252">
        <f>ROUND(AB17*事業まとめ!$Q$6,2)</f>
        <v>1496.88</v>
      </c>
      <c r="AD17" s="253"/>
      <c r="AE17" s="253"/>
      <c r="AF17" s="253"/>
      <c r="AG17" s="253"/>
      <c r="AH17" s="253"/>
      <c r="AI17" s="253"/>
      <c r="AJ17" s="253"/>
      <c r="AK17" s="252">
        <f t="shared" si="1"/>
        <v>0</v>
      </c>
      <c r="AL17" s="252">
        <f>ROUND(AK17*事業まとめ!$Q$6,2)</f>
        <v>0</v>
      </c>
      <c r="AM17" s="254">
        <f t="shared" si="2"/>
        <v>55.44</v>
      </c>
      <c r="AN17" s="254">
        <f t="shared" si="2"/>
        <v>1496.88</v>
      </c>
      <c r="AO17" s="259"/>
      <c r="AP17" s="260">
        <f t="shared" si="3"/>
        <v>0</v>
      </c>
      <c r="AQ17" s="259"/>
      <c r="AR17" s="257"/>
      <c r="AS17" s="257"/>
      <c r="AT17" s="257"/>
      <c r="AU17" s="257"/>
      <c r="AV17" s="257"/>
      <c r="AW17" s="257"/>
    </row>
    <row r="18" spans="2:49" s="264" customFormat="1" x14ac:dyDescent="0.4">
      <c r="B18" s="251">
        <v>8</v>
      </c>
      <c r="C18" s="251" t="s">
        <v>933</v>
      </c>
      <c r="D18" s="251" t="s">
        <v>879</v>
      </c>
      <c r="E18" s="251" t="s">
        <v>40</v>
      </c>
      <c r="F18" s="251" t="s">
        <v>328</v>
      </c>
      <c r="G18" s="251" t="s">
        <v>806</v>
      </c>
      <c r="H18" s="251" t="s">
        <v>9</v>
      </c>
      <c r="I18" s="251">
        <v>9</v>
      </c>
      <c r="J18" s="251">
        <v>220</v>
      </c>
      <c r="K18" s="251" t="s">
        <v>320</v>
      </c>
      <c r="L18" s="251"/>
      <c r="M18" s="251" t="s">
        <v>12</v>
      </c>
      <c r="N18" s="251">
        <v>1</v>
      </c>
      <c r="O18" s="251" t="s">
        <v>13</v>
      </c>
      <c r="P18" s="251" t="s">
        <v>9</v>
      </c>
      <c r="Q18" s="251" t="s">
        <v>9</v>
      </c>
      <c r="R18" s="251" t="s">
        <v>14</v>
      </c>
      <c r="S18" s="251" t="s">
        <v>811</v>
      </c>
      <c r="T18" s="251" t="s">
        <v>9</v>
      </c>
      <c r="U18" s="251" t="s">
        <v>9</v>
      </c>
      <c r="V18" s="251" t="s">
        <v>9</v>
      </c>
      <c r="W18" s="251" t="s">
        <v>9</v>
      </c>
      <c r="X18" s="251" t="s">
        <v>9</v>
      </c>
      <c r="Y18" s="251">
        <v>28</v>
      </c>
      <c r="Z18" s="251">
        <v>2</v>
      </c>
      <c r="AA18" s="251">
        <v>2</v>
      </c>
      <c r="AB18" s="252">
        <f t="shared" si="0"/>
        <v>110.88</v>
      </c>
      <c r="AC18" s="252">
        <f>ROUND(AB18*事業まとめ!$Q$6,2)</f>
        <v>2993.76</v>
      </c>
      <c r="AD18" s="253"/>
      <c r="AE18" s="253"/>
      <c r="AF18" s="253"/>
      <c r="AG18" s="253"/>
      <c r="AH18" s="253"/>
      <c r="AI18" s="253"/>
      <c r="AJ18" s="253"/>
      <c r="AK18" s="252">
        <f t="shared" si="1"/>
        <v>0</v>
      </c>
      <c r="AL18" s="252">
        <f>ROUND(AK18*事業まとめ!$Q$6,2)</f>
        <v>0</v>
      </c>
      <c r="AM18" s="254">
        <f t="shared" si="2"/>
        <v>110.88</v>
      </c>
      <c r="AN18" s="254">
        <f t="shared" si="2"/>
        <v>2993.76</v>
      </c>
      <c r="AO18" s="259"/>
      <c r="AP18" s="260">
        <f t="shared" si="3"/>
        <v>0</v>
      </c>
      <c r="AQ18" s="259"/>
      <c r="AR18" s="257"/>
      <c r="AS18" s="257"/>
      <c r="AT18" s="257"/>
      <c r="AU18" s="257"/>
      <c r="AV18" s="257"/>
      <c r="AW18" s="257"/>
    </row>
    <row r="19" spans="2:49" s="264" customFormat="1" x14ac:dyDescent="0.4">
      <c r="B19" s="251">
        <v>8</v>
      </c>
      <c r="C19" s="251" t="s">
        <v>933</v>
      </c>
      <c r="D19" s="251" t="s">
        <v>879</v>
      </c>
      <c r="E19" s="251" t="s">
        <v>40</v>
      </c>
      <c r="F19" s="251" t="s">
        <v>328</v>
      </c>
      <c r="G19" s="251" t="s">
        <v>66</v>
      </c>
      <c r="H19" s="251" t="s">
        <v>9</v>
      </c>
      <c r="I19" s="251" t="s">
        <v>9</v>
      </c>
      <c r="J19" s="251" t="s">
        <v>9</v>
      </c>
      <c r="K19" s="251" t="s">
        <v>881</v>
      </c>
      <c r="L19" s="251"/>
      <c r="M19" s="251">
        <v>0</v>
      </c>
      <c r="N19" s="251">
        <v>1</v>
      </c>
      <c r="O19" s="251">
        <v>0</v>
      </c>
      <c r="P19" s="251" t="s">
        <v>9</v>
      </c>
      <c r="Q19" s="251" t="s">
        <v>9</v>
      </c>
      <c r="R19" s="251" t="s">
        <v>9</v>
      </c>
      <c r="S19" s="251" t="s">
        <v>9</v>
      </c>
      <c r="T19" s="251" t="s">
        <v>9</v>
      </c>
      <c r="U19" s="251" t="s">
        <v>9</v>
      </c>
      <c r="V19" s="251" t="s">
        <v>9</v>
      </c>
      <c r="W19" s="251" t="s">
        <v>9</v>
      </c>
      <c r="X19" s="251" t="s">
        <v>9</v>
      </c>
      <c r="Y19" s="251" t="s">
        <v>9</v>
      </c>
      <c r="Z19" s="251">
        <v>1</v>
      </c>
      <c r="AA19" s="251">
        <v>1</v>
      </c>
      <c r="AB19" s="252">
        <f t="shared" si="0"/>
        <v>0</v>
      </c>
      <c r="AC19" s="252">
        <f>ROUND(AB19*事業まとめ!$Q$6,2)</f>
        <v>0</v>
      </c>
      <c r="AD19" s="253"/>
      <c r="AE19" s="253"/>
      <c r="AF19" s="253"/>
      <c r="AG19" s="253"/>
      <c r="AH19" s="253"/>
      <c r="AI19" s="253"/>
      <c r="AJ19" s="253"/>
      <c r="AK19" s="252">
        <f t="shared" si="1"/>
        <v>0</v>
      </c>
      <c r="AL19" s="252">
        <f>ROUND(AK19*事業まとめ!$Q$6,2)</f>
        <v>0</v>
      </c>
      <c r="AM19" s="254">
        <f t="shared" si="2"/>
        <v>0</v>
      </c>
      <c r="AN19" s="254">
        <f t="shared" si="2"/>
        <v>0</v>
      </c>
      <c r="AO19" s="259"/>
      <c r="AP19" s="260">
        <f t="shared" si="3"/>
        <v>0</v>
      </c>
      <c r="AQ19" s="259"/>
      <c r="AR19" s="257"/>
      <c r="AS19" s="257"/>
      <c r="AT19" s="257"/>
      <c r="AU19" s="257"/>
      <c r="AV19" s="257"/>
      <c r="AW19" s="257"/>
    </row>
    <row r="20" spans="2:49" s="264" customFormat="1" x14ac:dyDescent="0.4">
      <c r="B20" s="251">
        <v>8</v>
      </c>
      <c r="C20" s="251" t="s">
        <v>933</v>
      </c>
      <c r="D20" s="251" t="s">
        <v>878</v>
      </c>
      <c r="E20" s="251" t="s">
        <v>40</v>
      </c>
      <c r="F20" s="251" t="s">
        <v>748</v>
      </c>
      <c r="G20" s="251"/>
      <c r="H20" s="251" t="s">
        <v>9</v>
      </c>
      <c r="I20" s="251">
        <v>9</v>
      </c>
      <c r="J20" s="251">
        <v>220</v>
      </c>
      <c r="K20" s="251" t="s">
        <v>656</v>
      </c>
      <c r="L20" s="251"/>
      <c r="M20" s="251" t="s">
        <v>7</v>
      </c>
      <c r="N20" s="251">
        <v>1</v>
      </c>
      <c r="O20" s="251" t="s">
        <v>299</v>
      </c>
      <c r="P20" s="251" t="s">
        <v>9</v>
      </c>
      <c r="Q20" s="251" t="s">
        <v>9</v>
      </c>
      <c r="R20" s="251" t="s">
        <v>9</v>
      </c>
      <c r="S20" s="251" t="s">
        <v>9</v>
      </c>
      <c r="T20" s="251" t="s">
        <v>9</v>
      </c>
      <c r="U20" s="251" t="s">
        <v>9</v>
      </c>
      <c r="V20" s="251" t="s">
        <v>9</v>
      </c>
      <c r="W20" s="251" t="s">
        <v>9</v>
      </c>
      <c r="X20" s="251" t="s">
        <v>9</v>
      </c>
      <c r="Y20" s="251">
        <v>48</v>
      </c>
      <c r="Z20" s="251">
        <v>6</v>
      </c>
      <c r="AA20" s="251">
        <v>6</v>
      </c>
      <c r="AB20" s="252">
        <f t="shared" si="0"/>
        <v>570.24</v>
      </c>
      <c r="AC20" s="252">
        <f>ROUND(AB20*事業まとめ!$Q$6,2)</f>
        <v>15396.48</v>
      </c>
      <c r="AD20" s="253"/>
      <c r="AE20" s="253"/>
      <c r="AF20" s="253"/>
      <c r="AG20" s="253"/>
      <c r="AH20" s="253"/>
      <c r="AI20" s="253"/>
      <c r="AJ20" s="253"/>
      <c r="AK20" s="252">
        <f t="shared" si="1"/>
        <v>0</v>
      </c>
      <c r="AL20" s="252">
        <f>ROUND(AK20*事業まとめ!$Q$6,2)</f>
        <v>0</v>
      </c>
      <c r="AM20" s="254">
        <f t="shared" si="2"/>
        <v>570.24</v>
      </c>
      <c r="AN20" s="254">
        <f t="shared" si="2"/>
        <v>15396.48</v>
      </c>
      <c r="AO20" s="259"/>
      <c r="AP20" s="260">
        <f t="shared" si="3"/>
        <v>0</v>
      </c>
      <c r="AQ20" s="259"/>
      <c r="AR20" s="257"/>
      <c r="AS20" s="257"/>
      <c r="AT20" s="257"/>
      <c r="AU20" s="257"/>
      <c r="AV20" s="257"/>
      <c r="AW20" s="257"/>
    </row>
    <row r="21" spans="2:49" s="264" customFormat="1" x14ac:dyDescent="0.4">
      <c r="B21" s="251">
        <v>8</v>
      </c>
      <c r="C21" s="251" t="s">
        <v>933</v>
      </c>
      <c r="D21" s="251" t="s">
        <v>878</v>
      </c>
      <c r="E21" s="251" t="s">
        <v>40</v>
      </c>
      <c r="F21" s="251" t="s">
        <v>882</v>
      </c>
      <c r="G21" s="251"/>
      <c r="H21" s="251" t="s">
        <v>9</v>
      </c>
      <c r="I21" s="251">
        <v>1.8</v>
      </c>
      <c r="J21" s="251">
        <v>220</v>
      </c>
      <c r="K21" s="251" t="s">
        <v>286</v>
      </c>
      <c r="L21" s="251"/>
      <c r="M21" s="251" t="s">
        <v>16</v>
      </c>
      <c r="N21" s="251">
        <v>1</v>
      </c>
      <c r="O21" s="251" t="s">
        <v>299</v>
      </c>
      <c r="P21" s="251" t="s">
        <v>9</v>
      </c>
      <c r="Q21" s="251" t="s">
        <v>9</v>
      </c>
      <c r="R21" s="251" t="s">
        <v>618</v>
      </c>
      <c r="S21" s="251" t="s">
        <v>9</v>
      </c>
      <c r="T21" s="251" t="s">
        <v>9</v>
      </c>
      <c r="U21" s="251" t="s">
        <v>9</v>
      </c>
      <c r="V21" s="251" t="s">
        <v>9</v>
      </c>
      <c r="W21" s="251" t="s">
        <v>9</v>
      </c>
      <c r="X21" s="251" t="s">
        <v>9</v>
      </c>
      <c r="Y21" s="251">
        <v>48</v>
      </c>
      <c r="Z21" s="251">
        <v>2</v>
      </c>
      <c r="AA21" s="251">
        <v>2</v>
      </c>
      <c r="AB21" s="252">
        <f t="shared" si="0"/>
        <v>38.020000000000003</v>
      </c>
      <c r="AC21" s="252">
        <f>ROUND(AB21*事業まとめ!$Q$6,2)</f>
        <v>1026.54</v>
      </c>
      <c r="AD21" s="253"/>
      <c r="AE21" s="253"/>
      <c r="AF21" s="253"/>
      <c r="AG21" s="253"/>
      <c r="AH21" s="253"/>
      <c r="AI21" s="253"/>
      <c r="AJ21" s="253"/>
      <c r="AK21" s="252">
        <f t="shared" si="1"/>
        <v>0</v>
      </c>
      <c r="AL21" s="252">
        <f>ROUND(AK21*事業まとめ!$Q$6,2)</f>
        <v>0</v>
      </c>
      <c r="AM21" s="254">
        <f t="shared" si="2"/>
        <v>38.020000000000003</v>
      </c>
      <c r="AN21" s="254">
        <f t="shared" si="2"/>
        <v>1026.54</v>
      </c>
      <c r="AO21" s="259"/>
      <c r="AP21" s="260">
        <f t="shared" si="3"/>
        <v>0</v>
      </c>
      <c r="AQ21" s="259"/>
      <c r="AR21" s="257"/>
      <c r="AS21" s="257"/>
      <c r="AT21" s="257"/>
      <c r="AU21" s="257"/>
      <c r="AV21" s="257"/>
      <c r="AW21" s="257"/>
    </row>
    <row r="22" spans="2:49" s="264" customFormat="1" x14ac:dyDescent="0.4">
      <c r="B22" s="251">
        <v>8</v>
      </c>
      <c r="C22" s="251" t="s">
        <v>933</v>
      </c>
      <c r="D22" s="251" t="s">
        <v>878</v>
      </c>
      <c r="E22" s="251" t="s">
        <v>40</v>
      </c>
      <c r="F22" s="251" t="s">
        <v>882</v>
      </c>
      <c r="G22" s="251"/>
      <c r="H22" s="251" t="s">
        <v>9</v>
      </c>
      <c r="I22" s="251">
        <v>1.8</v>
      </c>
      <c r="J22" s="251">
        <v>220</v>
      </c>
      <c r="K22" s="251" t="s">
        <v>667</v>
      </c>
      <c r="L22" s="251"/>
      <c r="M22" s="251" t="s">
        <v>10</v>
      </c>
      <c r="N22" s="251">
        <v>2</v>
      </c>
      <c r="O22" s="251" t="s">
        <v>299</v>
      </c>
      <c r="P22" s="251" t="s">
        <v>9</v>
      </c>
      <c r="Q22" s="251" t="s">
        <v>9</v>
      </c>
      <c r="R22" s="251" t="s">
        <v>324</v>
      </c>
      <c r="S22" s="251" t="s">
        <v>9</v>
      </c>
      <c r="T22" s="251" t="s">
        <v>9</v>
      </c>
      <c r="U22" s="251" t="s">
        <v>9</v>
      </c>
      <c r="V22" s="251" t="s">
        <v>9</v>
      </c>
      <c r="W22" s="251" t="s">
        <v>9</v>
      </c>
      <c r="X22" s="251" t="s">
        <v>9</v>
      </c>
      <c r="Y22" s="251">
        <v>48</v>
      </c>
      <c r="Z22" s="251">
        <v>4</v>
      </c>
      <c r="AA22" s="251">
        <v>8</v>
      </c>
      <c r="AB22" s="252">
        <f t="shared" si="0"/>
        <v>152.06</v>
      </c>
      <c r="AC22" s="252">
        <f>ROUND(AB22*事業まとめ!$Q$6,2)</f>
        <v>4105.62</v>
      </c>
      <c r="AD22" s="253"/>
      <c r="AE22" s="253"/>
      <c r="AF22" s="253"/>
      <c r="AG22" s="253"/>
      <c r="AH22" s="253"/>
      <c r="AI22" s="253"/>
      <c r="AJ22" s="253"/>
      <c r="AK22" s="252">
        <f t="shared" si="1"/>
        <v>0</v>
      </c>
      <c r="AL22" s="252">
        <f>ROUND(AK22*事業まとめ!$Q$6,2)</f>
        <v>0</v>
      </c>
      <c r="AM22" s="254">
        <f t="shared" si="2"/>
        <v>152.06</v>
      </c>
      <c r="AN22" s="254">
        <f t="shared" si="2"/>
        <v>4105.62</v>
      </c>
      <c r="AO22" s="259"/>
      <c r="AP22" s="260">
        <f t="shared" si="3"/>
        <v>0</v>
      </c>
      <c r="AQ22" s="259"/>
      <c r="AR22" s="257"/>
      <c r="AS22" s="257"/>
      <c r="AT22" s="257"/>
      <c r="AU22" s="257"/>
      <c r="AV22" s="257"/>
      <c r="AW22" s="257"/>
    </row>
    <row r="23" spans="2:49" s="264" customFormat="1" x14ac:dyDescent="0.4">
      <c r="B23" s="251">
        <v>8</v>
      </c>
      <c r="C23" s="251" t="s">
        <v>933</v>
      </c>
      <c r="D23" s="251" t="s">
        <v>878</v>
      </c>
      <c r="E23" s="251" t="s">
        <v>40</v>
      </c>
      <c r="F23" s="251" t="s">
        <v>882</v>
      </c>
      <c r="G23" s="251"/>
      <c r="H23" s="251" t="s">
        <v>9</v>
      </c>
      <c r="I23" s="251">
        <v>1.8</v>
      </c>
      <c r="J23" s="251">
        <v>220</v>
      </c>
      <c r="K23" s="251" t="s">
        <v>910</v>
      </c>
      <c r="L23" s="251"/>
      <c r="M23" s="251" t="s">
        <v>10</v>
      </c>
      <c r="N23" s="251">
        <v>2</v>
      </c>
      <c r="O23" s="251" t="s">
        <v>299</v>
      </c>
      <c r="P23" s="251" t="s">
        <v>9</v>
      </c>
      <c r="Q23" s="251" t="s">
        <v>9</v>
      </c>
      <c r="R23" s="251" t="s">
        <v>324</v>
      </c>
      <c r="S23" s="251" t="s">
        <v>237</v>
      </c>
      <c r="T23" s="251" t="s">
        <v>9</v>
      </c>
      <c r="U23" s="251" t="s">
        <v>9</v>
      </c>
      <c r="V23" s="251" t="s">
        <v>9</v>
      </c>
      <c r="W23" s="251" t="s">
        <v>9</v>
      </c>
      <c r="X23" s="251" t="s">
        <v>9</v>
      </c>
      <c r="Y23" s="251">
        <v>48</v>
      </c>
      <c r="Z23" s="251">
        <v>2</v>
      </c>
      <c r="AA23" s="251">
        <v>4</v>
      </c>
      <c r="AB23" s="252">
        <f t="shared" si="0"/>
        <v>76.03</v>
      </c>
      <c r="AC23" s="252">
        <f>ROUND(AB23*事業まとめ!$Q$6,2)</f>
        <v>2052.81</v>
      </c>
      <c r="AD23" s="253"/>
      <c r="AE23" s="253"/>
      <c r="AF23" s="253"/>
      <c r="AG23" s="253"/>
      <c r="AH23" s="253"/>
      <c r="AI23" s="253"/>
      <c r="AJ23" s="253"/>
      <c r="AK23" s="252">
        <f t="shared" si="1"/>
        <v>0</v>
      </c>
      <c r="AL23" s="252">
        <f>ROUND(AK23*事業まとめ!$Q$6,2)</f>
        <v>0</v>
      </c>
      <c r="AM23" s="254">
        <f t="shared" si="2"/>
        <v>76.03</v>
      </c>
      <c r="AN23" s="254">
        <f t="shared" si="2"/>
        <v>2052.81</v>
      </c>
      <c r="AO23" s="259"/>
      <c r="AP23" s="260">
        <f t="shared" si="3"/>
        <v>0</v>
      </c>
      <c r="AQ23" s="259"/>
      <c r="AR23" s="257"/>
      <c r="AS23" s="257"/>
      <c r="AT23" s="257"/>
      <c r="AU23" s="257"/>
      <c r="AV23" s="257"/>
      <c r="AW23" s="257"/>
    </row>
    <row r="24" spans="2:49" s="264" customFormat="1" x14ac:dyDescent="0.4">
      <c r="B24" s="251">
        <v>8</v>
      </c>
      <c r="C24" s="251" t="s">
        <v>933</v>
      </c>
      <c r="D24" s="251" t="s">
        <v>878</v>
      </c>
      <c r="E24" s="251" t="s">
        <v>40</v>
      </c>
      <c r="F24" s="251" t="s">
        <v>883</v>
      </c>
      <c r="G24" s="251"/>
      <c r="H24" s="251" t="s">
        <v>9</v>
      </c>
      <c r="I24" s="251">
        <v>3.25</v>
      </c>
      <c r="J24" s="251">
        <v>220</v>
      </c>
      <c r="K24" s="251" t="s">
        <v>286</v>
      </c>
      <c r="L24" s="251"/>
      <c r="M24" s="251" t="s">
        <v>16</v>
      </c>
      <c r="N24" s="251">
        <v>1</v>
      </c>
      <c r="O24" s="251" t="s">
        <v>299</v>
      </c>
      <c r="P24" s="251" t="s">
        <v>9</v>
      </c>
      <c r="Q24" s="251" t="s">
        <v>9</v>
      </c>
      <c r="R24" s="251" t="s">
        <v>618</v>
      </c>
      <c r="S24" s="251" t="s">
        <v>9</v>
      </c>
      <c r="T24" s="251" t="s">
        <v>9</v>
      </c>
      <c r="U24" s="251" t="s">
        <v>9</v>
      </c>
      <c r="V24" s="251" t="s">
        <v>9</v>
      </c>
      <c r="W24" s="251" t="s">
        <v>9</v>
      </c>
      <c r="X24" s="251" t="s">
        <v>9</v>
      </c>
      <c r="Y24" s="251">
        <v>48</v>
      </c>
      <c r="Z24" s="251">
        <v>2</v>
      </c>
      <c r="AA24" s="251">
        <v>2</v>
      </c>
      <c r="AB24" s="252">
        <f t="shared" si="0"/>
        <v>68.64</v>
      </c>
      <c r="AC24" s="252">
        <f>ROUND(AB24*事業まとめ!$Q$6,2)</f>
        <v>1853.28</v>
      </c>
      <c r="AD24" s="253"/>
      <c r="AE24" s="253"/>
      <c r="AF24" s="253"/>
      <c r="AG24" s="253"/>
      <c r="AH24" s="253"/>
      <c r="AI24" s="253"/>
      <c r="AJ24" s="253"/>
      <c r="AK24" s="252">
        <f t="shared" si="1"/>
        <v>0</v>
      </c>
      <c r="AL24" s="252">
        <f>ROUND(AK24*事業まとめ!$Q$6,2)</f>
        <v>0</v>
      </c>
      <c r="AM24" s="254">
        <f t="shared" si="2"/>
        <v>68.64</v>
      </c>
      <c r="AN24" s="254">
        <f t="shared" si="2"/>
        <v>1853.28</v>
      </c>
      <c r="AO24" s="259"/>
      <c r="AP24" s="260">
        <f t="shared" si="3"/>
        <v>0</v>
      </c>
      <c r="AQ24" s="259"/>
      <c r="AR24" s="257"/>
      <c r="AS24" s="257"/>
      <c r="AT24" s="257"/>
      <c r="AU24" s="257"/>
      <c r="AV24" s="257"/>
      <c r="AW24" s="257"/>
    </row>
    <row r="25" spans="2:49" s="264" customFormat="1" x14ac:dyDescent="0.4">
      <c r="B25" s="251">
        <v>8</v>
      </c>
      <c r="C25" s="251" t="s">
        <v>933</v>
      </c>
      <c r="D25" s="251" t="s">
        <v>878</v>
      </c>
      <c r="E25" s="251" t="s">
        <v>40</v>
      </c>
      <c r="F25" s="251" t="s">
        <v>883</v>
      </c>
      <c r="G25" s="251"/>
      <c r="H25" s="251" t="s">
        <v>9</v>
      </c>
      <c r="I25" s="251">
        <v>3.25</v>
      </c>
      <c r="J25" s="251">
        <v>220</v>
      </c>
      <c r="K25" s="251" t="s">
        <v>667</v>
      </c>
      <c r="L25" s="251"/>
      <c r="M25" s="251" t="s">
        <v>10</v>
      </c>
      <c r="N25" s="251">
        <v>2</v>
      </c>
      <c r="O25" s="251" t="s">
        <v>299</v>
      </c>
      <c r="P25" s="251" t="s">
        <v>9</v>
      </c>
      <c r="Q25" s="251" t="s">
        <v>9</v>
      </c>
      <c r="R25" s="251" t="s">
        <v>324</v>
      </c>
      <c r="S25" s="251" t="s">
        <v>9</v>
      </c>
      <c r="T25" s="251" t="s">
        <v>9</v>
      </c>
      <c r="U25" s="251" t="s">
        <v>9</v>
      </c>
      <c r="V25" s="251" t="s">
        <v>9</v>
      </c>
      <c r="W25" s="251" t="s">
        <v>9</v>
      </c>
      <c r="X25" s="251" t="s">
        <v>9</v>
      </c>
      <c r="Y25" s="251">
        <v>48</v>
      </c>
      <c r="Z25" s="251">
        <v>4</v>
      </c>
      <c r="AA25" s="251">
        <v>8</v>
      </c>
      <c r="AB25" s="252">
        <f t="shared" si="0"/>
        <v>274.56</v>
      </c>
      <c r="AC25" s="252">
        <f>ROUND(AB25*事業まとめ!$Q$6,2)</f>
        <v>7413.12</v>
      </c>
      <c r="AD25" s="253"/>
      <c r="AE25" s="253"/>
      <c r="AF25" s="253"/>
      <c r="AG25" s="253"/>
      <c r="AH25" s="253"/>
      <c r="AI25" s="253"/>
      <c r="AJ25" s="253"/>
      <c r="AK25" s="252">
        <f t="shared" si="1"/>
        <v>0</v>
      </c>
      <c r="AL25" s="252">
        <f>ROUND(AK25*事業まとめ!$Q$6,2)</f>
        <v>0</v>
      </c>
      <c r="AM25" s="254">
        <f t="shared" si="2"/>
        <v>274.56</v>
      </c>
      <c r="AN25" s="254">
        <f t="shared" si="2"/>
        <v>7413.12</v>
      </c>
      <c r="AO25" s="259"/>
      <c r="AP25" s="260">
        <f t="shared" si="3"/>
        <v>0</v>
      </c>
      <c r="AQ25" s="259"/>
      <c r="AR25" s="257"/>
      <c r="AS25" s="257"/>
      <c r="AT25" s="257"/>
      <c r="AU25" s="257"/>
      <c r="AV25" s="257"/>
      <c r="AW25" s="257"/>
    </row>
    <row r="26" spans="2:49" s="264" customFormat="1" x14ac:dyDescent="0.4">
      <c r="B26" s="251">
        <v>8</v>
      </c>
      <c r="C26" s="251" t="s">
        <v>933</v>
      </c>
      <c r="D26" s="251" t="s">
        <v>878</v>
      </c>
      <c r="E26" s="251" t="s">
        <v>40</v>
      </c>
      <c r="F26" s="251" t="s">
        <v>883</v>
      </c>
      <c r="G26" s="251"/>
      <c r="H26" s="251" t="s">
        <v>9</v>
      </c>
      <c r="I26" s="251">
        <v>3.25</v>
      </c>
      <c r="J26" s="251">
        <v>220</v>
      </c>
      <c r="K26" s="251" t="s">
        <v>910</v>
      </c>
      <c r="L26" s="251"/>
      <c r="M26" s="251" t="s">
        <v>10</v>
      </c>
      <c r="N26" s="251">
        <v>2</v>
      </c>
      <c r="O26" s="251" t="s">
        <v>299</v>
      </c>
      <c r="P26" s="251" t="s">
        <v>9</v>
      </c>
      <c r="Q26" s="251" t="s">
        <v>9</v>
      </c>
      <c r="R26" s="251" t="s">
        <v>324</v>
      </c>
      <c r="S26" s="251" t="s">
        <v>237</v>
      </c>
      <c r="T26" s="251" t="s">
        <v>9</v>
      </c>
      <c r="U26" s="251" t="s">
        <v>9</v>
      </c>
      <c r="V26" s="251" t="s">
        <v>9</v>
      </c>
      <c r="W26" s="251" t="s">
        <v>9</v>
      </c>
      <c r="X26" s="251" t="s">
        <v>9</v>
      </c>
      <c r="Y26" s="251">
        <v>48</v>
      </c>
      <c r="Z26" s="251">
        <v>2</v>
      </c>
      <c r="AA26" s="251">
        <v>4</v>
      </c>
      <c r="AB26" s="252">
        <f t="shared" si="0"/>
        <v>137.28</v>
      </c>
      <c r="AC26" s="252">
        <f>ROUND(AB26*事業まとめ!$Q$6,2)</f>
        <v>3706.56</v>
      </c>
      <c r="AD26" s="253"/>
      <c r="AE26" s="253"/>
      <c r="AF26" s="253"/>
      <c r="AG26" s="253"/>
      <c r="AH26" s="253"/>
      <c r="AI26" s="253"/>
      <c r="AJ26" s="253"/>
      <c r="AK26" s="252">
        <f t="shared" si="1"/>
        <v>0</v>
      </c>
      <c r="AL26" s="252">
        <f>ROUND(AK26*事業まとめ!$Q$6,2)</f>
        <v>0</v>
      </c>
      <c r="AM26" s="254">
        <f t="shared" si="2"/>
        <v>137.28</v>
      </c>
      <c r="AN26" s="254">
        <f t="shared" si="2"/>
        <v>3706.56</v>
      </c>
      <c r="AO26" s="259"/>
      <c r="AP26" s="260">
        <f t="shared" si="3"/>
        <v>0</v>
      </c>
      <c r="AQ26" s="259"/>
      <c r="AR26" s="257"/>
      <c r="AS26" s="257"/>
      <c r="AT26" s="257"/>
      <c r="AU26" s="257"/>
      <c r="AV26" s="257"/>
      <c r="AW26" s="257"/>
    </row>
    <row r="27" spans="2:49" s="264" customFormat="1" x14ac:dyDescent="0.4">
      <c r="B27" s="251">
        <v>8</v>
      </c>
      <c r="C27" s="251" t="s">
        <v>933</v>
      </c>
      <c r="D27" s="251" t="s">
        <v>878</v>
      </c>
      <c r="E27" s="251" t="s">
        <v>40</v>
      </c>
      <c r="F27" s="251" t="s">
        <v>297</v>
      </c>
      <c r="G27" s="251"/>
      <c r="H27" s="251" t="s">
        <v>9</v>
      </c>
      <c r="I27" s="251">
        <v>6.5</v>
      </c>
      <c r="J27" s="251">
        <v>220</v>
      </c>
      <c r="K27" s="251" t="s">
        <v>286</v>
      </c>
      <c r="L27" s="251"/>
      <c r="M27" s="251" t="s">
        <v>16</v>
      </c>
      <c r="N27" s="251">
        <v>1</v>
      </c>
      <c r="O27" s="251" t="s">
        <v>299</v>
      </c>
      <c r="P27" s="251" t="s">
        <v>9</v>
      </c>
      <c r="Q27" s="251" t="s">
        <v>9</v>
      </c>
      <c r="R27" s="251" t="s">
        <v>618</v>
      </c>
      <c r="S27" s="251" t="s">
        <v>9</v>
      </c>
      <c r="T27" s="251" t="s">
        <v>9</v>
      </c>
      <c r="U27" s="251" t="s">
        <v>9</v>
      </c>
      <c r="V27" s="251" t="s">
        <v>9</v>
      </c>
      <c r="W27" s="251" t="s">
        <v>9</v>
      </c>
      <c r="X27" s="251" t="s">
        <v>9</v>
      </c>
      <c r="Y27" s="251">
        <v>48</v>
      </c>
      <c r="Z27" s="251">
        <v>2</v>
      </c>
      <c r="AA27" s="251">
        <v>2</v>
      </c>
      <c r="AB27" s="252">
        <f t="shared" si="0"/>
        <v>137.28</v>
      </c>
      <c r="AC27" s="252">
        <f>ROUND(AB27*事業まとめ!$Q$6,2)</f>
        <v>3706.56</v>
      </c>
      <c r="AD27" s="253"/>
      <c r="AE27" s="253"/>
      <c r="AF27" s="253"/>
      <c r="AG27" s="253"/>
      <c r="AH27" s="253"/>
      <c r="AI27" s="253"/>
      <c r="AJ27" s="253"/>
      <c r="AK27" s="252">
        <f t="shared" si="1"/>
        <v>0</v>
      </c>
      <c r="AL27" s="252">
        <f>ROUND(AK27*事業まとめ!$Q$6,2)</f>
        <v>0</v>
      </c>
      <c r="AM27" s="254">
        <f t="shared" si="2"/>
        <v>137.28</v>
      </c>
      <c r="AN27" s="254">
        <f t="shared" si="2"/>
        <v>3706.56</v>
      </c>
      <c r="AO27" s="259"/>
      <c r="AP27" s="260">
        <f t="shared" si="3"/>
        <v>0</v>
      </c>
      <c r="AQ27" s="259"/>
      <c r="AR27" s="257"/>
      <c r="AS27" s="257"/>
      <c r="AT27" s="257"/>
      <c r="AU27" s="257"/>
      <c r="AV27" s="257"/>
      <c r="AW27" s="257"/>
    </row>
    <row r="28" spans="2:49" s="264" customFormat="1" x14ac:dyDescent="0.4">
      <c r="B28" s="251">
        <v>8</v>
      </c>
      <c r="C28" s="251" t="s">
        <v>933</v>
      </c>
      <c r="D28" s="251" t="s">
        <v>878</v>
      </c>
      <c r="E28" s="251" t="s">
        <v>40</v>
      </c>
      <c r="F28" s="251" t="s">
        <v>297</v>
      </c>
      <c r="G28" s="251"/>
      <c r="H28" s="251" t="s">
        <v>9</v>
      </c>
      <c r="I28" s="251">
        <v>6.5</v>
      </c>
      <c r="J28" s="251">
        <v>220</v>
      </c>
      <c r="K28" s="251" t="s">
        <v>667</v>
      </c>
      <c r="L28" s="251"/>
      <c r="M28" s="251" t="s">
        <v>10</v>
      </c>
      <c r="N28" s="251">
        <v>2</v>
      </c>
      <c r="O28" s="251" t="s">
        <v>299</v>
      </c>
      <c r="P28" s="251" t="s">
        <v>9</v>
      </c>
      <c r="Q28" s="251" t="s">
        <v>9</v>
      </c>
      <c r="R28" s="251" t="s">
        <v>324</v>
      </c>
      <c r="S28" s="251" t="s">
        <v>9</v>
      </c>
      <c r="T28" s="251" t="s">
        <v>9</v>
      </c>
      <c r="U28" s="251" t="s">
        <v>9</v>
      </c>
      <c r="V28" s="251" t="s">
        <v>9</v>
      </c>
      <c r="W28" s="251" t="s">
        <v>9</v>
      </c>
      <c r="X28" s="251" t="s">
        <v>9</v>
      </c>
      <c r="Y28" s="251">
        <v>48</v>
      </c>
      <c r="Z28" s="251">
        <v>4</v>
      </c>
      <c r="AA28" s="251">
        <v>8</v>
      </c>
      <c r="AB28" s="252">
        <f t="shared" si="0"/>
        <v>549.12</v>
      </c>
      <c r="AC28" s="252">
        <f>ROUND(AB28*事業まとめ!$Q$6,2)</f>
        <v>14826.24</v>
      </c>
      <c r="AD28" s="253"/>
      <c r="AE28" s="253"/>
      <c r="AF28" s="253"/>
      <c r="AG28" s="253"/>
      <c r="AH28" s="253"/>
      <c r="AI28" s="253"/>
      <c r="AJ28" s="253"/>
      <c r="AK28" s="252">
        <f t="shared" si="1"/>
        <v>0</v>
      </c>
      <c r="AL28" s="252">
        <f>ROUND(AK28*事業まとめ!$Q$6,2)</f>
        <v>0</v>
      </c>
      <c r="AM28" s="254">
        <f t="shared" si="2"/>
        <v>549.12</v>
      </c>
      <c r="AN28" s="254">
        <f t="shared" si="2"/>
        <v>14826.24</v>
      </c>
      <c r="AO28" s="259"/>
      <c r="AP28" s="260">
        <f t="shared" si="3"/>
        <v>0</v>
      </c>
      <c r="AQ28" s="259"/>
      <c r="AR28" s="257"/>
      <c r="AS28" s="257"/>
      <c r="AT28" s="257"/>
      <c r="AU28" s="257"/>
      <c r="AV28" s="257"/>
      <c r="AW28" s="257"/>
    </row>
    <row r="29" spans="2:49" s="264" customFormat="1" x14ac:dyDescent="0.4">
      <c r="B29" s="251">
        <v>8</v>
      </c>
      <c r="C29" s="251" t="s">
        <v>933</v>
      </c>
      <c r="D29" s="251" t="s">
        <v>878</v>
      </c>
      <c r="E29" s="251" t="s">
        <v>40</v>
      </c>
      <c r="F29" s="251" t="s">
        <v>297</v>
      </c>
      <c r="G29" s="251"/>
      <c r="H29" s="251" t="s">
        <v>9</v>
      </c>
      <c r="I29" s="251">
        <v>6.5</v>
      </c>
      <c r="J29" s="251">
        <v>220</v>
      </c>
      <c r="K29" s="251" t="s">
        <v>910</v>
      </c>
      <c r="L29" s="251"/>
      <c r="M29" s="251" t="s">
        <v>10</v>
      </c>
      <c r="N29" s="251">
        <v>2</v>
      </c>
      <c r="O29" s="251" t="s">
        <v>299</v>
      </c>
      <c r="P29" s="251" t="s">
        <v>9</v>
      </c>
      <c r="Q29" s="251" t="s">
        <v>9</v>
      </c>
      <c r="R29" s="251" t="s">
        <v>324</v>
      </c>
      <c r="S29" s="251" t="s">
        <v>237</v>
      </c>
      <c r="T29" s="251" t="s">
        <v>9</v>
      </c>
      <c r="U29" s="251" t="s">
        <v>9</v>
      </c>
      <c r="V29" s="251" t="s">
        <v>9</v>
      </c>
      <c r="W29" s="251" t="s">
        <v>9</v>
      </c>
      <c r="X29" s="251" t="s">
        <v>9</v>
      </c>
      <c r="Y29" s="251">
        <v>48</v>
      </c>
      <c r="Z29" s="251">
        <v>2</v>
      </c>
      <c r="AA29" s="251">
        <v>4</v>
      </c>
      <c r="AB29" s="252">
        <f t="shared" si="0"/>
        <v>274.56</v>
      </c>
      <c r="AC29" s="252">
        <f>ROUND(AB29*事業まとめ!$Q$6,2)</f>
        <v>7413.12</v>
      </c>
      <c r="AD29" s="253"/>
      <c r="AE29" s="253"/>
      <c r="AF29" s="253"/>
      <c r="AG29" s="253"/>
      <c r="AH29" s="253"/>
      <c r="AI29" s="253"/>
      <c r="AJ29" s="253"/>
      <c r="AK29" s="252">
        <f t="shared" si="1"/>
        <v>0</v>
      </c>
      <c r="AL29" s="252">
        <f>ROUND(AK29*事業まとめ!$Q$6,2)</f>
        <v>0</v>
      </c>
      <c r="AM29" s="254">
        <f t="shared" si="2"/>
        <v>274.56</v>
      </c>
      <c r="AN29" s="254">
        <f t="shared" si="2"/>
        <v>7413.12</v>
      </c>
      <c r="AO29" s="259"/>
      <c r="AP29" s="260">
        <f t="shared" si="3"/>
        <v>0</v>
      </c>
      <c r="AQ29" s="259"/>
      <c r="AR29" s="257"/>
      <c r="AS29" s="257"/>
      <c r="AT29" s="257"/>
      <c r="AU29" s="257"/>
      <c r="AV29" s="257"/>
      <c r="AW29" s="257"/>
    </row>
    <row r="30" spans="2:49" s="264" customFormat="1" x14ac:dyDescent="0.4">
      <c r="B30" s="251">
        <v>8</v>
      </c>
      <c r="C30" s="251" t="s">
        <v>933</v>
      </c>
      <c r="D30" s="251" t="s">
        <v>878</v>
      </c>
      <c r="E30" s="251" t="s">
        <v>40</v>
      </c>
      <c r="F30" s="251" t="s">
        <v>297</v>
      </c>
      <c r="G30" s="251"/>
      <c r="H30" s="251" t="s">
        <v>9</v>
      </c>
      <c r="I30" s="251">
        <v>3.3</v>
      </c>
      <c r="J30" s="251">
        <v>220</v>
      </c>
      <c r="K30" s="251" t="s">
        <v>286</v>
      </c>
      <c r="L30" s="251"/>
      <c r="M30" s="251" t="s">
        <v>16</v>
      </c>
      <c r="N30" s="251">
        <v>1</v>
      </c>
      <c r="O30" s="251" t="s">
        <v>299</v>
      </c>
      <c r="P30" s="251" t="s">
        <v>9</v>
      </c>
      <c r="Q30" s="251" t="s">
        <v>9</v>
      </c>
      <c r="R30" s="251" t="s">
        <v>618</v>
      </c>
      <c r="S30" s="251" t="s">
        <v>9</v>
      </c>
      <c r="T30" s="251" t="s">
        <v>9</v>
      </c>
      <c r="U30" s="251" t="s">
        <v>9</v>
      </c>
      <c r="V30" s="251" t="s">
        <v>9</v>
      </c>
      <c r="W30" s="251" t="s">
        <v>9</v>
      </c>
      <c r="X30" s="251" t="s">
        <v>9</v>
      </c>
      <c r="Y30" s="251">
        <v>48</v>
      </c>
      <c r="Z30" s="251">
        <v>2</v>
      </c>
      <c r="AA30" s="251">
        <v>2</v>
      </c>
      <c r="AB30" s="252">
        <f t="shared" si="0"/>
        <v>69.7</v>
      </c>
      <c r="AC30" s="252">
        <f>ROUND(AB30*事業まとめ!$Q$6,2)</f>
        <v>1881.9</v>
      </c>
      <c r="AD30" s="253"/>
      <c r="AE30" s="253"/>
      <c r="AF30" s="253"/>
      <c r="AG30" s="253"/>
      <c r="AH30" s="253"/>
      <c r="AI30" s="253"/>
      <c r="AJ30" s="253"/>
      <c r="AK30" s="252">
        <f t="shared" si="1"/>
        <v>0</v>
      </c>
      <c r="AL30" s="252">
        <f>ROUND(AK30*事業まとめ!$Q$6,2)</f>
        <v>0</v>
      </c>
      <c r="AM30" s="254">
        <f t="shared" si="2"/>
        <v>69.7</v>
      </c>
      <c r="AN30" s="254">
        <f t="shared" si="2"/>
        <v>1881.9</v>
      </c>
      <c r="AO30" s="259"/>
      <c r="AP30" s="260">
        <f t="shared" si="3"/>
        <v>0</v>
      </c>
      <c r="AQ30" s="259"/>
      <c r="AR30" s="257"/>
      <c r="AS30" s="257"/>
      <c r="AT30" s="257"/>
      <c r="AU30" s="257"/>
      <c r="AV30" s="257"/>
      <c r="AW30" s="257"/>
    </row>
    <row r="31" spans="2:49" s="264" customFormat="1" x14ac:dyDescent="0.4">
      <c r="B31" s="251">
        <v>8</v>
      </c>
      <c r="C31" s="251" t="s">
        <v>933</v>
      </c>
      <c r="D31" s="251" t="s">
        <v>878</v>
      </c>
      <c r="E31" s="251" t="s">
        <v>40</v>
      </c>
      <c r="F31" s="251" t="s">
        <v>297</v>
      </c>
      <c r="G31" s="251"/>
      <c r="H31" s="251" t="s">
        <v>9</v>
      </c>
      <c r="I31" s="251">
        <v>3.3</v>
      </c>
      <c r="J31" s="251">
        <v>220</v>
      </c>
      <c r="K31" s="251" t="s">
        <v>667</v>
      </c>
      <c r="L31" s="251"/>
      <c r="M31" s="251" t="s">
        <v>10</v>
      </c>
      <c r="N31" s="251">
        <v>2</v>
      </c>
      <c r="O31" s="251" t="s">
        <v>299</v>
      </c>
      <c r="P31" s="251" t="s">
        <v>9</v>
      </c>
      <c r="Q31" s="251" t="s">
        <v>9</v>
      </c>
      <c r="R31" s="251" t="s">
        <v>324</v>
      </c>
      <c r="S31" s="251" t="s">
        <v>9</v>
      </c>
      <c r="T31" s="251" t="s">
        <v>9</v>
      </c>
      <c r="U31" s="251" t="s">
        <v>9</v>
      </c>
      <c r="V31" s="251" t="s">
        <v>9</v>
      </c>
      <c r="W31" s="251" t="s">
        <v>9</v>
      </c>
      <c r="X31" s="251" t="s">
        <v>9</v>
      </c>
      <c r="Y31" s="251">
        <v>48</v>
      </c>
      <c r="Z31" s="251">
        <v>4</v>
      </c>
      <c r="AA31" s="251">
        <v>8</v>
      </c>
      <c r="AB31" s="252">
        <f t="shared" si="0"/>
        <v>278.77999999999997</v>
      </c>
      <c r="AC31" s="252">
        <f>ROUND(AB31*事業まとめ!$Q$6,2)</f>
        <v>7527.06</v>
      </c>
      <c r="AD31" s="253"/>
      <c r="AE31" s="253"/>
      <c r="AF31" s="253"/>
      <c r="AG31" s="253"/>
      <c r="AH31" s="253"/>
      <c r="AI31" s="253"/>
      <c r="AJ31" s="253"/>
      <c r="AK31" s="252">
        <f t="shared" si="1"/>
        <v>0</v>
      </c>
      <c r="AL31" s="252">
        <f>ROUND(AK31*事業まとめ!$Q$6,2)</f>
        <v>0</v>
      </c>
      <c r="AM31" s="254">
        <f t="shared" si="2"/>
        <v>278.77999999999997</v>
      </c>
      <c r="AN31" s="254">
        <f t="shared" si="2"/>
        <v>7527.06</v>
      </c>
      <c r="AO31" s="259"/>
      <c r="AP31" s="260">
        <f t="shared" si="3"/>
        <v>0</v>
      </c>
      <c r="AQ31" s="259"/>
      <c r="AR31" s="257"/>
      <c r="AS31" s="257"/>
      <c r="AT31" s="257"/>
      <c r="AU31" s="257"/>
      <c r="AV31" s="257"/>
      <c r="AW31" s="257"/>
    </row>
    <row r="32" spans="2:49" s="264" customFormat="1" x14ac:dyDescent="0.4">
      <c r="B32" s="251">
        <v>8</v>
      </c>
      <c r="C32" s="251" t="s">
        <v>933</v>
      </c>
      <c r="D32" s="251" t="s">
        <v>878</v>
      </c>
      <c r="E32" s="251" t="s">
        <v>40</v>
      </c>
      <c r="F32" s="251" t="s">
        <v>297</v>
      </c>
      <c r="G32" s="251"/>
      <c r="H32" s="251" t="s">
        <v>9</v>
      </c>
      <c r="I32" s="251">
        <v>3.3</v>
      </c>
      <c r="J32" s="251">
        <v>220</v>
      </c>
      <c r="K32" s="251" t="s">
        <v>910</v>
      </c>
      <c r="L32" s="251"/>
      <c r="M32" s="251" t="s">
        <v>10</v>
      </c>
      <c r="N32" s="251">
        <v>2</v>
      </c>
      <c r="O32" s="251" t="s">
        <v>299</v>
      </c>
      <c r="P32" s="251" t="s">
        <v>9</v>
      </c>
      <c r="Q32" s="251" t="s">
        <v>9</v>
      </c>
      <c r="R32" s="251" t="s">
        <v>324</v>
      </c>
      <c r="S32" s="251" t="s">
        <v>237</v>
      </c>
      <c r="T32" s="251" t="s">
        <v>9</v>
      </c>
      <c r="U32" s="251" t="s">
        <v>9</v>
      </c>
      <c r="V32" s="251" t="s">
        <v>9</v>
      </c>
      <c r="W32" s="251" t="s">
        <v>9</v>
      </c>
      <c r="X32" s="251" t="s">
        <v>9</v>
      </c>
      <c r="Y32" s="251">
        <v>48</v>
      </c>
      <c r="Z32" s="251">
        <v>2</v>
      </c>
      <c r="AA32" s="251">
        <v>4</v>
      </c>
      <c r="AB32" s="252">
        <f t="shared" si="0"/>
        <v>139.38999999999999</v>
      </c>
      <c r="AC32" s="252">
        <f>ROUND(AB32*事業まとめ!$Q$6,2)</f>
        <v>3763.53</v>
      </c>
      <c r="AD32" s="253"/>
      <c r="AE32" s="253"/>
      <c r="AF32" s="253"/>
      <c r="AG32" s="253"/>
      <c r="AH32" s="253"/>
      <c r="AI32" s="253"/>
      <c r="AJ32" s="253"/>
      <c r="AK32" s="252">
        <f t="shared" si="1"/>
        <v>0</v>
      </c>
      <c r="AL32" s="252">
        <f>ROUND(AK32*事業まとめ!$Q$6,2)</f>
        <v>0</v>
      </c>
      <c r="AM32" s="254">
        <f t="shared" si="2"/>
        <v>139.38999999999999</v>
      </c>
      <c r="AN32" s="254">
        <f t="shared" si="2"/>
        <v>3763.53</v>
      </c>
      <c r="AO32" s="259"/>
      <c r="AP32" s="260">
        <f t="shared" si="3"/>
        <v>0</v>
      </c>
      <c r="AQ32" s="259"/>
      <c r="AR32" s="257"/>
      <c r="AS32" s="257"/>
      <c r="AT32" s="257"/>
      <c r="AU32" s="257"/>
      <c r="AV32" s="257"/>
      <c r="AW32" s="257"/>
    </row>
    <row r="33" spans="2:49" s="264" customFormat="1" x14ac:dyDescent="0.4">
      <c r="B33" s="251">
        <v>8</v>
      </c>
      <c r="C33" s="251" t="s">
        <v>933</v>
      </c>
      <c r="D33" s="251" t="s">
        <v>878</v>
      </c>
      <c r="E33" s="251" t="s">
        <v>40</v>
      </c>
      <c r="F33" s="251" t="s">
        <v>884</v>
      </c>
      <c r="G33" s="251"/>
      <c r="H33" s="251" t="s">
        <v>9</v>
      </c>
      <c r="I33" s="251">
        <v>3.3</v>
      </c>
      <c r="J33" s="251">
        <v>220</v>
      </c>
      <c r="K33" s="251" t="s">
        <v>286</v>
      </c>
      <c r="L33" s="251"/>
      <c r="M33" s="251" t="s">
        <v>16</v>
      </c>
      <c r="N33" s="251">
        <v>1</v>
      </c>
      <c r="O33" s="251" t="s">
        <v>299</v>
      </c>
      <c r="P33" s="251" t="s">
        <v>9</v>
      </c>
      <c r="Q33" s="251" t="s">
        <v>9</v>
      </c>
      <c r="R33" s="251" t="s">
        <v>618</v>
      </c>
      <c r="S33" s="251" t="s">
        <v>9</v>
      </c>
      <c r="T33" s="251" t="s">
        <v>9</v>
      </c>
      <c r="U33" s="251" t="s">
        <v>9</v>
      </c>
      <c r="V33" s="251" t="s">
        <v>9</v>
      </c>
      <c r="W33" s="251" t="s">
        <v>9</v>
      </c>
      <c r="X33" s="251" t="s">
        <v>9</v>
      </c>
      <c r="Y33" s="251">
        <v>48</v>
      </c>
      <c r="Z33" s="251">
        <v>2</v>
      </c>
      <c r="AA33" s="251">
        <v>2</v>
      </c>
      <c r="AB33" s="252">
        <f t="shared" si="0"/>
        <v>69.7</v>
      </c>
      <c r="AC33" s="252">
        <f>ROUND(AB33*事業まとめ!$Q$6,2)</f>
        <v>1881.9</v>
      </c>
      <c r="AD33" s="253"/>
      <c r="AE33" s="253"/>
      <c r="AF33" s="253"/>
      <c r="AG33" s="253"/>
      <c r="AH33" s="253"/>
      <c r="AI33" s="253"/>
      <c r="AJ33" s="253"/>
      <c r="AK33" s="252">
        <f t="shared" si="1"/>
        <v>0</v>
      </c>
      <c r="AL33" s="252">
        <f>ROUND(AK33*事業まとめ!$Q$6,2)</f>
        <v>0</v>
      </c>
      <c r="AM33" s="254">
        <f t="shared" si="2"/>
        <v>69.7</v>
      </c>
      <c r="AN33" s="254">
        <f t="shared" si="2"/>
        <v>1881.9</v>
      </c>
      <c r="AO33" s="259"/>
      <c r="AP33" s="260">
        <f t="shared" si="3"/>
        <v>0</v>
      </c>
      <c r="AQ33" s="259"/>
      <c r="AR33" s="257"/>
      <c r="AS33" s="257"/>
      <c r="AT33" s="257"/>
      <c r="AU33" s="257"/>
      <c r="AV33" s="257"/>
      <c r="AW33" s="257"/>
    </row>
    <row r="34" spans="2:49" s="264" customFormat="1" x14ac:dyDescent="0.4">
      <c r="B34" s="251">
        <v>8</v>
      </c>
      <c r="C34" s="251" t="s">
        <v>933</v>
      </c>
      <c r="D34" s="251" t="s">
        <v>878</v>
      </c>
      <c r="E34" s="251" t="s">
        <v>40</v>
      </c>
      <c r="F34" s="251" t="s">
        <v>884</v>
      </c>
      <c r="G34" s="251"/>
      <c r="H34" s="251" t="s">
        <v>9</v>
      </c>
      <c r="I34" s="251">
        <v>3.3</v>
      </c>
      <c r="J34" s="251">
        <v>220</v>
      </c>
      <c r="K34" s="251" t="s">
        <v>667</v>
      </c>
      <c r="L34" s="251"/>
      <c r="M34" s="251" t="s">
        <v>10</v>
      </c>
      <c r="N34" s="251">
        <v>2</v>
      </c>
      <c r="O34" s="251" t="s">
        <v>299</v>
      </c>
      <c r="P34" s="251" t="s">
        <v>9</v>
      </c>
      <c r="Q34" s="251" t="s">
        <v>9</v>
      </c>
      <c r="R34" s="251" t="s">
        <v>324</v>
      </c>
      <c r="S34" s="251" t="s">
        <v>9</v>
      </c>
      <c r="T34" s="251" t="s">
        <v>9</v>
      </c>
      <c r="U34" s="251" t="s">
        <v>9</v>
      </c>
      <c r="V34" s="251" t="s">
        <v>9</v>
      </c>
      <c r="W34" s="251" t="s">
        <v>9</v>
      </c>
      <c r="X34" s="251" t="s">
        <v>9</v>
      </c>
      <c r="Y34" s="251">
        <v>48</v>
      </c>
      <c r="Z34" s="251">
        <v>4</v>
      </c>
      <c r="AA34" s="251">
        <v>8</v>
      </c>
      <c r="AB34" s="252">
        <f t="shared" si="0"/>
        <v>278.77999999999997</v>
      </c>
      <c r="AC34" s="252">
        <f>ROUND(AB34*事業まとめ!$Q$6,2)</f>
        <v>7527.06</v>
      </c>
      <c r="AD34" s="253"/>
      <c r="AE34" s="253"/>
      <c r="AF34" s="253"/>
      <c r="AG34" s="253"/>
      <c r="AH34" s="253"/>
      <c r="AI34" s="253"/>
      <c r="AJ34" s="253"/>
      <c r="AK34" s="252">
        <f t="shared" si="1"/>
        <v>0</v>
      </c>
      <c r="AL34" s="252">
        <f>ROUND(AK34*事業まとめ!$Q$6,2)</f>
        <v>0</v>
      </c>
      <c r="AM34" s="254">
        <f t="shared" si="2"/>
        <v>278.77999999999997</v>
      </c>
      <c r="AN34" s="254">
        <f t="shared" si="2"/>
        <v>7527.06</v>
      </c>
      <c r="AO34" s="259"/>
      <c r="AP34" s="260">
        <f t="shared" si="3"/>
        <v>0</v>
      </c>
      <c r="AQ34" s="259"/>
      <c r="AR34" s="257"/>
      <c r="AS34" s="257"/>
      <c r="AT34" s="257"/>
      <c r="AU34" s="257"/>
      <c r="AV34" s="257"/>
      <c r="AW34" s="257"/>
    </row>
    <row r="35" spans="2:49" s="264" customFormat="1" x14ac:dyDescent="0.4">
      <c r="B35" s="251">
        <v>8</v>
      </c>
      <c r="C35" s="251" t="s">
        <v>933</v>
      </c>
      <c r="D35" s="251" t="s">
        <v>878</v>
      </c>
      <c r="E35" s="251" t="s">
        <v>40</v>
      </c>
      <c r="F35" s="251" t="s">
        <v>884</v>
      </c>
      <c r="G35" s="251"/>
      <c r="H35" s="251" t="s">
        <v>9</v>
      </c>
      <c r="I35" s="251">
        <v>3.3</v>
      </c>
      <c r="J35" s="251">
        <v>220</v>
      </c>
      <c r="K35" s="251" t="s">
        <v>910</v>
      </c>
      <c r="L35" s="251"/>
      <c r="M35" s="251" t="s">
        <v>10</v>
      </c>
      <c r="N35" s="251">
        <v>2</v>
      </c>
      <c r="O35" s="251" t="s">
        <v>299</v>
      </c>
      <c r="P35" s="251" t="s">
        <v>9</v>
      </c>
      <c r="Q35" s="251" t="s">
        <v>9</v>
      </c>
      <c r="R35" s="251" t="s">
        <v>324</v>
      </c>
      <c r="S35" s="251" t="s">
        <v>237</v>
      </c>
      <c r="T35" s="251" t="s">
        <v>9</v>
      </c>
      <c r="U35" s="251" t="s">
        <v>9</v>
      </c>
      <c r="V35" s="251" t="s">
        <v>9</v>
      </c>
      <c r="W35" s="251" t="s">
        <v>9</v>
      </c>
      <c r="X35" s="251" t="s">
        <v>9</v>
      </c>
      <c r="Y35" s="251">
        <v>48</v>
      </c>
      <c r="Z35" s="251">
        <v>2</v>
      </c>
      <c r="AA35" s="251">
        <v>4</v>
      </c>
      <c r="AB35" s="252">
        <f t="shared" si="0"/>
        <v>139.38999999999999</v>
      </c>
      <c r="AC35" s="252">
        <f>ROUND(AB35*事業まとめ!$Q$6,2)</f>
        <v>3763.53</v>
      </c>
      <c r="AD35" s="253"/>
      <c r="AE35" s="253"/>
      <c r="AF35" s="253"/>
      <c r="AG35" s="253"/>
      <c r="AH35" s="253"/>
      <c r="AI35" s="253"/>
      <c r="AJ35" s="253"/>
      <c r="AK35" s="252">
        <f t="shared" si="1"/>
        <v>0</v>
      </c>
      <c r="AL35" s="252">
        <f>ROUND(AK35*事業まとめ!$Q$6,2)</f>
        <v>0</v>
      </c>
      <c r="AM35" s="254">
        <f t="shared" si="2"/>
        <v>139.38999999999999</v>
      </c>
      <c r="AN35" s="254">
        <f t="shared" si="2"/>
        <v>3763.53</v>
      </c>
      <c r="AO35" s="259"/>
      <c r="AP35" s="260">
        <f t="shared" si="3"/>
        <v>0</v>
      </c>
      <c r="AQ35" s="259"/>
      <c r="AR35" s="257"/>
      <c r="AS35" s="257"/>
      <c r="AT35" s="257"/>
      <c r="AU35" s="257"/>
      <c r="AV35" s="257"/>
      <c r="AW35" s="257"/>
    </row>
    <row r="36" spans="2:49" s="264" customFormat="1" x14ac:dyDescent="0.4">
      <c r="B36" s="251">
        <v>8</v>
      </c>
      <c r="C36" s="251" t="s">
        <v>933</v>
      </c>
      <c r="D36" s="251" t="s">
        <v>878</v>
      </c>
      <c r="E36" s="251" t="s">
        <v>40</v>
      </c>
      <c r="F36" s="251" t="s">
        <v>827</v>
      </c>
      <c r="G36" s="251"/>
      <c r="H36" s="251" t="s">
        <v>9</v>
      </c>
      <c r="I36" s="251">
        <v>7.3</v>
      </c>
      <c r="J36" s="251">
        <v>220</v>
      </c>
      <c r="K36" s="251" t="s">
        <v>772</v>
      </c>
      <c r="L36" s="251"/>
      <c r="M36" s="251" t="s">
        <v>7</v>
      </c>
      <c r="N36" s="251">
        <v>2</v>
      </c>
      <c r="O36" s="251" t="s">
        <v>299</v>
      </c>
      <c r="P36" s="251" t="s">
        <v>9</v>
      </c>
      <c r="Q36" s="251" t="s">
        <v>9</v>
      </c>
      <c r="R36" s="251" t="s">
        <v>9</v>
      </c>
      <c r="S36" s="251" t="s">
        <v>9</v>
      </c>
      <c r="T36" s="251" t="s">
        <v>9</v>
      </c>
      <c r="U36" s="251" t="s">
        <v>9</v>
      </c>
      <c r="V36" s="251" t="s">
        <v>9</v>
      </c>
      <c r="W36" s="251" t="s">
        <v>9</v>
      </c>
      <c r="X36" s="251" t="s">
        <v>9</v>
      </c>
      <c r="Y36" s="251">
        <v>48</v>
      </c>
      <c r="Z36" s="251">
        <v>6</v>
      </c>
      <c r="AA36" s="251">
        <v>12</v>
      </c>
      <c r="AB36" s="252">
        <f t="shared" si="0"/>
        <v>925.06</v>
      </c>
      <c r="AC36" s="252">
        <f>ROUND(AB36*事業まとめ!$Q$6,2)</f>
        <v>24976.62</v>
      </c>
      <c r="AD36" s="253"/>
      <c r="AE36" s="253"/>
      <c r="AF36" s="253"/>
      <c r="AG36" s="253"/>
      <c r="AH36" s="253"/>
      <c r="AI36" s="253"/>
      <c r="AJ36" s="253"/>
      <c r="AK36" s="252">
        <f t="shared" si="1"/>
        <v>0</v>
      </c>
      <c r="AL36" s="252">
        <f>ROUND(AK36*事業まとめ!$Q$6,2)</f>
        <v>0</v>
      </c>
      <c r="AM36" s="254">
        <f t="shared" si="2"/>
        <v>925.06</v>
      </c>
      <c r="AN36" s="254">
        <f t="shared" si="2"/>
        <v>24976.62</v>
      </c>
      <c r="AO36" s="259"/>
      <c r="AP36" s="260">
        <f t="shared" si="3"/>
        <v>0</v>
      </c>
      <c r="AQ36" s="259"/>
      <c r="AR36" s="257"/>
      <c r="AS36" s="257"/>
      <c r="AT36" s="257"/>
      <c r="AU36" s="257"/>
      <c r="AV36" s="257"/>
      <c r="AW36" s="257"/>
    </row>
    <row r="37" spans="2:49" s="264" customFormat="1" x14ac:dyDescent="0.4">
      <c r="B37" s="251">
        <v>8</v>
      </c>
      <c r="C37" s="251" t="s">
        <v>933</v>
      </c>
      <c r="D37" s="251" t="s">
        <v>878</v>
      </c>
      <c r="E37" s="251" t="s">
        <v>40</v>
      </c>
      <c r="F37" s="251" t="s">
        <v>423</v>
      </c>
      <c r="G37" s="251"/>
      <c r="H37" s="251" t="s">
        <v>9</v>
      </c>
      <c r="I37" s="251">
        <v>0.5</v>
      </c>
      <c r="J37" s="251">
        <v>220</v>
      </c>
      <c r="K37" s="251" t="s">
        <v>772</v>
      </c>
      <c r="L37" s="251"/>
      <c r="M37" s="251" t="s">
        <v>7</v>
      </c>
      <c r="N37" s="251">
        <v>2</v>
      </c>
      <c r="O37" s="251" t="s">
        <v>299</v>
      </c>
      <c r="P37" s="251" t="s">
        <v>9</v>
      </c>
      <c r="Q37" s="251" t="s">
        <v>9</v>
      </c>
      <c r="R37" s="251" t="s">
        <v>9</v>
      </c>
      <c r="S37" s="251" t="s">
        <v>9</v>
      </c>
      <c r="T37" s="251" t="s">
        <v>9</v>
      </c>
      <c r="U37" s="251" t="s">
        <v>9</v>
      </c>
      <c r="V37" s="251" t="s">
        <v>9</v>
      </c>
      <c r="W37" s="251" t="s">
        <v>9</v>
      </c>
      <c r="X37" s="251" t="s">
        <v>9</v>
      </c>
      <c r="Y37" s="251">
        <v>48</v>
      </c>
      <c r="Z37" s="251">
        <v>3</v>
      </c>
      <c r="AA37" s="251">
        <v>6</v>
      </c>
      <c r="AB37" s="252">
        <f t="shared" si="0"/>
        <v>31.68</v>
      </c>
      <c r="AC37" s="252">
        <f>ROUND(AB37*事業まとめ!$Q$6,2)</f>
        <v>855.36</v>
      </c>
      <c r="AD37" s="253"/>
      <c r="AE37" s="253"/>
      <c r="AF37" s="253"/>
      <c r="AG37" s="253"/>
      <c r="AH37" s="253"/>
      <c r="AI37" s="253"/>
      <c r="AJ37" s="253"/>
      <c r="AK37" s="252">
        <f t="shared" si="1"/>
        <v>0</v>
      </c>
      <c r="AL37" s="252">
        <f>ROUND(AK37*事業まとめ!$Q$6,2)</f>
        <v>0</v>
      </c>
      <c r="AM37" s="254">
        <f t="shared" si="2"/>
        <v>31.68</v>
      </c>
      <c r="AN37" s="254">
        <f t="shared" si="2"/>
        <v>855.36</v>
      </c>
      <c r="AO37" s="259"/>
      <c r="AP37" s="260">
        <f t="shared" si="3"/>
        <v>0</v>
      </c>
      <c r="AQ37" s="259"/>
      <c r="AR37" s="257"/>
      <c r="AS37" s="257"/>
      <c r="AT37" s="257"/>
      <c r="AU37" s="257"/>
      <c r="AV37" s="257"/>
      <c r="AW37" s="257"/>
    </row>
    <row r="38" spans="2:49" s="264" customFormat="1" x14ac:dyDescent="0.4">
      <c r="B38" s="251">
        <v>8</v>
      </c>
      <c r="C38" s="251" t="s">
        <v>933</v>
      </c>
      <c r="D38" s="251" t="s">
        <v>878</v>
      </c>
      <c r="E38" s="251" t="s">
        <v>40</v>
      </c>
      <c r="F38" s="251" t="s">
        <v>1951</v>
      </c>
      <c r="G38" s="251" t="s">
        <v>806</v>
      </c>
      <c r="H38" s="251" t="s">
        <v>9</v>
      </c>
      <c r="I38" s="251">
        <v>0.5</v>
      </c>
      <c r="J38" s="251">
        <v>220</v>
      </c>
      <c r="K38" s="251" t="s">
        <v>513</v>
      </c>
      <c r="L38" s="251"/>
      <c r="M38" s="251" t="s">
        <v>885</v>
      </c>
      <c r="N38" s="251">
        <v>1</v>
      </c>
      <c r="O38" s="251" t="s">
        <v>30</v>
      </c>
      <c r="P38" s="251" t="s">
        <v>9</v>
      </c>
      <c r="Q38" s="251" t="s">
        <v>9</v>
      </c>
      <c r="R38" s="251" t="s">
        <v>256</v>
      </c>
      <c r="S38" s="251" t="s">
        <v>448</v>
      </c>
      <c r="T38" s="251" t="s">
        <v>9</v>
      </c>
      <c r="U38" s="251" t="s">
        <v>9</v>
      </c>
      <c r="V38" s="251" t="s">
        <v>9</v>
      </c>
      <c r="W38" s="251" t="s">
        <v>9</v>
      </c>
      <c r="X38" s="251" t="s">
        <v>9</v>
      </c>
      <c r="Y38" s="251">
        <v>54</v>
      </c>
      <c r="Z38" s="251">
        <v>1</v>
      </c>
      <c r="AA38" s="251">
        <v>1</v>
      </c>
      <c r="AB38" s="252">
        <f t="shared" si="0"/>
        <v>5.94</v>
      </c>
      <c r="AC38" s="252">
        <f>ROUND(AB38*事業まとめ!$Q$6,2)</f>
        <v>160.38</v>
      </c>
      <c r="AD38" s="253"/>
      <c r="AE38" s="253"/>
      <c r="AF38" s="253"/>
      <c r="AG38" s="253"/>
      <c r="AH38" s="253"/>
      <c r="AI38" s="253"/>
      <c r="AJ38" s="253"/>
      <c r="AK38" s="252">
        <f t="shared" si="1"/>
        <v>0</v>
      </c>
      <c r="AL38" s="252">
        <f>ROUND(AK38*事業まとめ!$Q$6,2)</f>
        <v>0</v>
      </c>
      <c r="AM38" s="254">
        <f t="shared" si="2"/>
        <v>5.94</v>
      </c>
      <c r="AN38" s="254">
        <f t="shared" si="2"/>
        <v>160.38</v>
      </c>
      <c r="AO38" s="259"/>
      <c r="AP38" s="260">
        <f t="shared" si="3"/>
        <v>0</v>
      </c>
      <c r="AQ38" s="259"/>
      <c r="AR38" s="257"/>
      <c r="AS38" s="257"/>
      <c r="AT38" s="257"/>
      <c r="AU38" s="257"/>
      <c r="AV38" s="257"/>
      <c r="AW38" s="257"/>
    </row>
    <row r="39" spans="2:49" s="264" customFormat="1" x14ac:dyDescent="0.4">
      <c r="B39" s="251">
        <v>8</v>
      </c>
      <c r="C39" s="251" t="s">
        <v>933</v>
      </c>
      <c r="D39" s="251" t="s">
        <v>878</v>
      </c>
      <c r="E39" s="251" t="s">
        <v>40</v>
      </c>
      <c r="F39" s="251" t="s">
        <v>460</v>
      </c>
      <c r="G39" s="251"/>
      <c r="H39" s="251" t="s">
        <v>9</v>
      </c>
      <c r="I39" s="251">
        <v>9</v>
      </c>
      <c r="J39" s="251">
        <v>220</v>
      </c>
      <c r="K39" s="251" t="s">
        <v>656</v>
      </c>
      <c r="L39" s="251"/>
      <c r="M39" s="251" t="s">
        <v>7</v>
      </c>
      <c r="N39" s="251">
        <v>1</v>
      </c>
      <c r="O39" s="251" t="s">
        <v>299</v>
      </c>
      <c r="P39" s="251" t="s">
        <v>9</v>
      </c>
      <c r="Q39" s="251" t="s">
        <v>9</v>
      </c>
      <c r="R39" s="251" t="s">
        <v>9</v>
      </c>
      <c r="S39" s="251" t="s">
        <v>9</v>
      </c>
      <c r="T39" s="251" t="s">
        <v>9</v>
      </c>
      <c r="U39" s="251" t="s">
        <v>9</v>
      </c>
      <c r="V39" s="251" t="s">
        <v>9</v>
      </c>
      <c r="W39" s="251" t="s">
        <v>9</v>
      </c>
      <c r="X39" s="251" t="s">
        <v>9</v>
      </c>
      <c r="Y39" s="251">
        <v>48</v>
      </c>
      <c r="Z39" s="251">
        <v>6</v>
      </c>
      <c r="AA39" s="251">
        <v>6</v>
      </c>
      <c r="AB39" s="252">
        <f t="shared" si="0"/>
        <v>570.24</v>
      </c>
      <c r="AC39" s="252">
        <f>ROUND(AB39*事業まとめ!$Q$6,2)</f>
        <v>15396.48</v>
      </c>
      <c r="AD39" s="253"/>
      <c r="AE39" s="253"/>
      <c r="AF39" s="253"/>
      <c r="AG39" s="253"/>
      <c r="AH39" s="253"/>
      <c r="AI39" s="253"/>
      <c r="AJ39" s="253"/>
      <c r="AK39" s="252">
        <f t="shared" si="1"/>
        <v>0</v>
      </c>
      <c r="AL39" s="252">
        <f>ROUND(AK39*事業まとめ!$Q$6,2)</f>
        <v>0</v>
      </c>
      <c r="AM39" s="254">
        <f t="shared" si="2"/>
        <v>570.24</v>
      </c>
      <c r="AN39" s="254">
        <f t="shared" si="2"/>
        <v>15396.48</v>
      </c>
      <c r="AO39" s="259"/>
      <c r="AP39" s="260">
        <f t="shared" si="3"/>
        <v>0</v>
      </c>
      <c r="AQ39" s="259"/>
      <c r="AR39" s="257"/>
      <c r="AS39" s="257"/>
      <c r="AT39" s="257"/>
      <c r="AU39" s="257"/>
      <c r="AV39" s="257"/>
      <c r="AW39" s="257"/>
    </row>
    <row r="40" spans="2:49" s="264" customFormat="1" x14ac:dyDescent="0.4">
      <c r="B40" s="251">
        <v>8</v>
      </c>
      <c r="C40" s="251" t="s">
        <v>933</v>
      </c>
      <c r="D40" s="251" t="s">
        <v>878</v>
      </c>
      <c r="E40" s="251" t="s">
        <v>40</v>
      </c>
      <c r="F40" s="251" t="s">
        <v>460</v>
      </c>
      <c r="G40" s="251" t="s">
        <v>806</v>
      </c>
      <c r="H40" s="251" t="s">
        <v>9</v>
      </c>
      <c r="I40" s="251">
        <v>9</v>
      </c>
      <c r="J40" s="251">
        <v>220</v>
      </c>
      <c r="K40" s="251" t="s">
        <v>671</v>
      </c>
      <c r="L40" s="251"/>
      <c r="M40" s="251" t="s">
        <v>12</v>
      </c>
      <c r="N40" s="251">
        <v>1</v>
      </c>
      <c r="O40" s="251" t="s">
        <v>299</v>
      </c>
      <c r="P40" s="251" t="s">
        <v>9</v>
      </c>
      <c r="Q40" s="251" t="s">
        <v>9</v>
      </c>
      <c r="R40" s="251" t="s">
        <v>886</v>
      </c>
      <c r="S40" s="251" t="s">
        <v>9</v>
      </c>
      <c r="T40" s="251" t="s">
        <v>9</v>
      </c>
      <c r="U40" s="251" t="s">
        <v>9</v>
      </c>
      <c r="V40" s="251" t="s">
        <v>9</v>
      </c>
      <c r="W40" s="251" t="s">
        <v>9</v>
      </c>
      <c r="X40" s="251" t="s">
        <v>9</v>
      </c>
      <c r="Y40" s="251">
        <v>48</v>
      </c>
      <c r="Z40" s="251">
        <v>2</v>
      </c>
      <c r="AA40" s="251">
        <v>2</v>
      </c>
      <c r="AB40" s="252">
        <f t="shared" si="0"/>
        <v>190.08</v>
      </c>
      <c r="AC40" s="252">
        <f>ROUND(AB40*事業まとめ!$Q$6,2)</f>
        <v>5132.16</v>
      </c>
      <c r="AD40" s="253"/>
      <c r="AE40" s="253"/>
      <c r="AF40" s="253"/>
      <c r="AG40" s="253"/>
      <c r="AH40" s="253"/>
      <c r="AI40" s="253"/>
      <c r="AJ40" s="253"/>
      <c r="AK40" s="252">
        <f t="shared" si="1"/>
        <v>0</v>
      </c>
      <c r="AL40" s="252">
        <f>ROUND(AK40*事業まとめ!$Q$6,2)</f>
        <v>0</v>
      </c>
      <c r="AM40" s="254">
        <f t="shared" si="2"/>
        <v>190.08</v>
      </c>
      <c r="AN40" s="254">
        <f t="shared" si="2"/>
        <v>5132.16</v>
      </c>
      <c r="AO40" s="259"/>
      <c r="AP40" s="260">
        <f t="shared" si="3"/>
        <v>0</v>
      </c>
      <c r="AQ40" s="259"/>
      <c r="AR40" s="257"/>
      <c r="AS40" s="257"/>
      <c r="AT40" s="257"/>
      <c r="AU40" s="257"/>
      <c r="AV40" s="257"/>
      <c r="AW40" s="257"/>
    </row>
    <row r="41" spans="2:49" s="264" customFormat="1" x14ac:dyDescent="0.4">
      <c r="B41" s="251">
        <v>8</v>
      </c>
      <c r="C41" s="251" t="s">
        <v>933</v>
      </c>
      <c r="D41" s="251" t="s">
        <v>878</v>
      </c>
      <c r="E41" s="251" t="s">
        <v>40</v>
      </c>
      <c r="F41" s="251" t="s">
        <v>458</v>
      </c>
      <c r="G41" s="251"/>
      <c r="H41" s="251" t="s">
        <v>9</v>
      </c>
      <c r="I41" s="251">
        <v>2</v>
      </c>
      <c r="J41" s="251">
        <v>220</v>
      </c>
      <c r="K41" s="251" t="s">
        <v>513</v>
      </c>
      <c r="L41" s="251"/>
      <c r="M41" s="251" t="s">
        <v>885</v>
      </c>
      <c r="N41" s="251">
        <v>1</v>
      </c>
      <c r="O41" s="251" t="s">
        <v>30</v>
      </c>
      <c r="P41" s="251" t="s">
        <v>9</v>
      </c>
      <c r="Q41" s="251" t="s">
        <v>9</v>
      </c>
      <c r="R41" s="251" t="s">
        <v>256</v>
      </c>
      <c r="S41" s="251" t="s">
        <v>448</v>
      </c>
      <c r="T41" s="251" t="s">
        <v>9</v>
      </c>
      <c r="U41" s="251" t="s">
        <v>9</v>
      </c>
      <c r="V41" s="251" t="s">
        <v>9</v>
      </c>
      <c r="W41" s="251" t="s">
        <v>9</v>
      </c>
      <c r="X41" s="251" t="s">
        <v>9</v>
      </c>
      <c r="Y41" s="251">
        <v>54</v>
      </c>
      <c r="Z41" s="251">
        <v>2</v>
      </c>
      <c r="AA41" s="251">
        <v>2</v>
      </c>
      <c r="AB41" s="252">
        <f t="shared" si="0"/>
        <v>47.52</v>
      </c>
      <c r="AC41" s="252">
        <f>ROUND(AB41*事業まとめ!$Q$6,2)</f>
        <v>1283.04</v>
      </c>
      <c r="AD41" s="253"/>
      <c r="AE41" s="253"/>
      <c r="AF41" s="253"/>
      <c r="AG41" s="253"/>
      <c r="AH41" s="253"/>
      <c r="AI41" s="253"/>
      <c r="AJ41" s="253"/>
      <c r="AK41" s="252">
        <f t="shared" si="1"/>
        <v>0</v>
      </c>
      <c r="AL41" s="252">
        <f>ROUND(AK41*事業まとめ!$Q$6,2)</f>
        <v>0</v>
      </c>
      <c r="AM41" s="254">
        <f t="shared" si="2"/>
        <v>47.52</v>
      </c>
      <c r="AN41" s="254">
        <f t="shared" si="2"/>
        <v>1283.04</v>
      </c>
      <c r="AO41" s="259"/>
      <c r="AP41" s="260">
        <f t="shared" si="3"/>
        <v>0</v>
      </c>
      <c r="AQ41" s="259"/>
      <c r="AR41" s="257"/>
      <c r="AS41" s="257"/>
      <c r="AT41" s="257"/>
      <c r="AU41" s="257"/>
      <c r="AV41" s="257"/>
      <c r="AW41" s="257"/>
    </row>
    <row r="42" spans="2:49" s="264" customFormat="1" x14ac:dyDescent="0.4">
      <c r="B42" s="251">
        <v>8</v>
      </c>
      <c r="C42" s="251" t="s">
        <v>933</v>
      </c>
      <c r="D42" s="251" t="s">
        <v>878</v>
      </c>
      <c r="E42" s="251" t="s">
        <v>40</v>
      </c>
      <c r="F42" s="251" t="s">
        <v>234</v>
      </c>
      <c r="G42" s="251"/>
      <c r="H42" s="251" t="s">
        <v>9</v>
      </c>
      <c r="I42" s="251">
        <v>1.8</v>
      </c>
      <c r="J42" s="251">
        <v>220</v>
      </c>
      <c r="K42" s="251" t="s">
        <v>772</v>
      </c>
      <c r="L42" s="251"/>
      <c r="M42" s="251" t="s">
        <v>7</v>
      </c>
      <c r="N42" s="251">
        <v>2</v>
      </c>
      <c r="O42" s="251" t="s">
        <v>299</v>
      </c>
      <c r="P42" s="251" t="s">
        <v>9</v>
      </c>
      <c r="Q42" s="251" t="s">
        <v>9</v>
      </c>
      <c r="R42" s="251" t="s">
        <v>9</v>
      </c>
      <c r="S42" s="251" t="s">
        <v>9</v>
      </c>
      <c r="T42" s="251" t="s">
        <v>9</v>
      </c>
      <c r="U42" s="251" t="s">
        <v>9</v>
      </c>
      <c r="V42" s="251" t="s">
        <v>9</v>
      </c>
      <c r="W42" s="251" t="s">
        <v>9</v>
      </c>
      <c r="X42" s="251" t="s">
        <v>9</v>
      </c>
      <c r="Y42" s="251">
        <v>48</v>
      </c>
      <c r="Z42" s="251">
        <v>2</v>
      </c>
      <c r="AA42" s="251">
        <v>4</v>
      </c>
      <c r="AB42" s="252">
        <f t="shared" si="0"/>
        <v>76.03</v>
      </c>
      <c r="AC42" s="252">
        <f>ROUND(AB42*事業まとめ!$Q$6,2)</f>
        <v>2052.81</v>
      </c>
      <c r="AD42" s="253"/>
      <c r="AE42" s="253"/>
      <c r="AF42" s="253"/>
      <c r="AG42" s="253"/>
      <c r="AH42" s="253"/>
      <c r="AI42" s="253"/>
      <c r="AJ42" s="253"/>
      <c r="AK42" s="252">
        <f t="shared" si="1"/>
        <v>0</v>
      </c>
      <c r="AL42" s="252">
        <f>ROUND(AK42*事業まとめ!$Q$6,2)</f>
        <v>0</v>
      </c>
      <c r="AM42" s="254">
        <f t="shared" si="2"/>
        <v>76.03</v>
      </c>
      <c r="AN42" s="254">
        <f t="shared" si="2"/>
        <v>2052.81</v>
      </c>
      <c r="AO42" s="259"/>
      <c r="AP42" s="260">
        <f t="shared" si="3"/>
        <v>0</v>
      </c>
      <c r="AQ42" s="259"/>
      <c r="AR42" s="257"/>
      <c r="AS42" s="257"/>
      <c r="AT42" s="257"/>
      <c r="AU42" s="257"/>
      <c r="AV42" s="257"/>
      <c r="AW42" s="257"/>
    </row>
    <row r="43" spans="2:49" s="264" customFormat="1" x14ac:dyDescent="0.4">
      <c r="B43" s="251">
        <v>8</v>
      </c>
      <c r="C43" s="251" t="s">
        <v>933</v>
      </c>
      <c r="D43" s="251" t="s">
        <v>878</v>
      </c>
      <c r="E43" s="251" t="s">
        <v>40</v>
      </c>
      <c r="F43" s="251" t="s">
        <v>1952</v>
      </c>
      <c r="G43" s="251"/>
      <c r="H43" s="251" t="s">
        <v>9</v>
      </c>
      <c r="I43" s="251">
        <v>1.8</v>
      </c>
      <c r="J43" s="251">
        <v>220</v>
      </c>
      <c r="K43" s="251" t="s">
        <v>849</v>
      </c>
      <c r="L43" s="251"/>
      <c r="M43" s="251" t="s">
        <v>7</v>
      </c>
      <c r="N43" s="251">
        <v>1</v>
      </c>
      <c r="O43" s="251" t="s">
        <v>299</v>
      </c>
      <c r="P43" s="251" t="s">
        <v>9</v>
      </c>
      <c r="Q43" s="251" t="s">
        <v>9</v>
      </c>
      <c r="R43" s="251" t="s">
        <v>9</v>
      </c>
      <c r="S43" s="251" t="s">
        <v>9</v>
      </c>
      <c r="T43" s="251" t="s">
        <v>9</v>
      </c>
      <c r="U43" s="251" t="s">
        <v>9</v>
      </c>
      <c r="V43" s="251" t="s">
        <v>9</v>
      </c>
      <c r="W43" s="251" t="s">
        <v>9</v>
      </c>
      <c r="X43" s="251" t="s">
        <v>9</v>
      </c>
      <c r="Y43" s="251">
        <v>48</v>
      </c>
      <c r="Z43" s="251">
        <v>3</v>
      </c>
      <c r="AA43" s="251">
        <v>3</v>
      </c>
      <c r="AB43" s="252">
        <f t="shared" si="0"/>
        <v>57.02</v>
      </c>
      <c r="AC43" s="252">
        <f>ROUND(AB43*事業まとめ!$Q$6,2)</f>
        <v>1539.54</v>
      </c>
      <c r="AD43" s="253"/>
      <c r="AE43" s="253"/>
      <c r="AF43" s="253"/>
      <c r="AG43" s="253"/>
      <c r="AH43" s="253"/>
      <c r="AI43" s="253"/>
      <c r="AJ43" s="253"/>
      <c r="AK43" s="252">
        <f t="shared" si="1"/>
        <v>0</v>
      </c>
      <c r="AL43" s="252">
        <f>ROUND(AK43*事業まとめ!$Q$6,2)</f>
        <v>0</v>
      </c>
      <c r="AM43" s="254">
        <f t="shared" si="2"/>
        <v>57.02</v>
      </c>
      <c r="AN43" s="254">
        <f t="shared" si="2"/>
        <v>1539.54</v>
      </c>
      <c r="AO43" s="259"/>
      <c r="AP43" s="260">
        <f t="shared" si="3"/>
        <v>0</v>
      </c>
      <c r="AQ43" s="259"/>
      <c r="AR43" s="257"/>
      <c r="AS43" s="257"/>
      <c r="AT43" s="257"/>
      <c r="AU43" s="257"/>
      <c r="AV43" s="257"/>
      <c r="AW43" s="257"/>
    </row>
    <row r="44" spans="2:49" s="264" customFormat="1" x14ac:dyDescent="0.4">
      <c r="B44" s="251">
        <v>8</v>
      </c>
      <c r="C44" s="251" t="s">
        <v>933</v>
      </c>
      <c r="D44" s="251" t="s">
        <v>878</v>
      </c>
      <c r="E44" s="251" t="s">
        <v>40</v>
      </c>
      <c r="F44" s="258" t="s">
        <v>1952</v>
      </c>
      <c r="G44" s="251" t="s">
        <v>2141</v>
      </c>
      <c r="H44" s="251" t="s">
        <v>406</v>
      </c>
      <c r="I44" s="251" t="s">
        <v>9</v>
      </c>
      <c r="J44" s="251" t="s">
        <v>9</v>
      </c>
      <c r="K44" s="251" t="s">
        <v>911</v>
      </c>
      <c r="L44" s="251"/>
      <c r="M44" s="251" t="s">
        <v>17</v>
      </c>
      <c r="N44" s="251">
        <v>1</v>
      </c>
      <c r="O44" s="251" t="s">
        <v>18</v>
      </c>
      <c r="P44" s="251" t="s">
        <v>9</v>
      </c>
      <c r="Q44" s="251" t="s">
        <v>9</v>
      </c>
      <c r="R44" s="251" t="s">
        <v>9</v>
      </c>
      <c r="S44" s="251" t="s">
        <v>9</v>
      </c>
      <c r="T44" s="251" t="s">
        <v>9</v>
      </c>
      <c r="U44" s="251" t="s">
        <v>9</v>
      </c>
      <c r="V44" s="251" t="s">
        <v>9</v>
      </c>
      <c r="W44" s="251" t="s">
        <v>9</v>
      </c>
      <c r="X44" s="251" t="s">
        <v>9</v>
      </c>
      <c r="Y44" s="251" t="s">
        <v>9</v>
      </c>
      <c r="Z44" s="251">
        <v>6</v>
      </c>
      <c r="AA44" s="251">
        <v>6</v>
      </c>
      <c r="AB44" s="252">
        <f t="shared" si="0"/>
        <v>0</v>
      </c>
      <c r="AC44" s="252">
        <f>ROUND(AB44*事業まとめ!$Q$6,2)</f>
        <v>0</v>
      </c>
      <c r="AD44" s="253"/>
      <c r="AE44" s="253"/>
      <c r="AF44" s="253"/>
      <c r="AG44" s="253"/>
      <c r="AH44" s="253"/>
      <c r="AI44" s="253"/>
      <c r="AJ44" s="253"/>
      <c r="AK44" s="252">
        <f t="shared" si="1"/>
        <v>0</v>
      </c>
      <c r="AL44" s="252">
        <f>ROUND(AK44*事業まとめ!$Q$6,2)</f>
        <v>0</v>
      </c>
      <c r="AM44" s="254">
        <f t="shared" si="2"/>
        <v>0</v>
      </c>
      <c r="AN44" s="254">
        <f t="shared" si="2"/>
        <v>0</v>
      </c>
      <c r="AO44" s="259"/>
      <c r="AP44" s="260">
        <f t="shared" si="3"/>
        <v>0</v>
      </c>
      <c r="AQ44" s="259"/>
      <c r="AR44" s="257"/>
      <c r="AS44" s="257"/>
      <c r="AT44" s="257"/>
      <c r="AU44" s="257"/>
      <c r="AV44" s="257"/>
      <c r="AW44" s="257"/>
    </row>
    <row r="45" spans="2:49" s="264" customFormat="1" x14ac:dyDescent="0.4">
      <c r="B45" s="251">
        <v>8</v>
      </c>
      <c r="C45" s="251" t="s">
        <v>933</v>
      </c>
      <c r="D45" s="251" t="s">
        <v>878</v>
      </c>
      <c r="E45" s="251" t="s">
        <v>40</v>
      </c>
      <c r="F45" s="258" t="s">
        <v>1953</v>
      </c>
      <c r="G45" s="251"/>
      <c r="H45" s="251" t="s">
        <v>9</v>
      </c>
      <c r="I45" s="251">
        <v>1.8</v>
      </c>
      <c r="J45" s="251">
        <v>220</v>
      </c>
      <c r="K45" s="251" t="s">
        <v>849</v>
      </c>
      <c r="L45" s="251"/>
      <c r="M45" s="251" t="s">
        <v>7</v>
      </c>
      <c r="N45" s="251">
        <v>1</v>
      </c>
      <c r="O45" s="251" t="s">
        <v>299</v>
      </c>
      <c r="P45" s="251" t="s">
        <v>9</v>
      </c>
      <c r="Q45" s="251" t="s">
        <v>9</v>
      </c>
      <c r="R45" s="251" t="s">
        <v>9</v>
      </c>
      <c r="S45" s="251" t="s">
        <v>9</v>
      </c>
      <c r="T45" s="251" t="s">
        <v>9</v>
      </c>
      <c r="U45" s="251" t="s">
        <v>9</v>
      </c>
      <c r="V45" s="251" t="s">
        <v>9</v>
      </c>
      <c r="W45" s="251" t="s">
        <v>9</v>
      </c>
      <c r="X45" s="251" t="s">
        <v>9</v>
      </c>
      <c r="Y45" s="251">
        <v>48</v>
      </c>
      <c r="Z45" s="251">
        <v>3</v>
      </c>
      <c r="AA45" s="251">
        <v>3</v>
      </c>
      <c r="AB45" s="252">
        <f t="shared" si="0"/>
        <v>57.02</v>
      </c>
      <c r="AC45" s="252">
        <f>ROUND(AB45*事業まとめ!$Q$6,2)</f>
        <v>1539.54</v>
      </c>
      <c r="AD45" s="253"/>
      <c r="AE45" s="253"/>
      <c r="AF45" s="253"/>
      <c r="AG45" s="253"/>
      <c r="AH45" s="253"/>
      <c r="AI45" s="253"/>
      <c r="AJ45" s="253"/>
      <c r="AK45" s="252">
        <f t="shared" si="1"/>
        <v>0</v>
      </c>
      <c r="AL45" s="252">
        <f>ROUND(AK45*事業まとめ!$Q$6,2)</f>
        <v>0</v>
      </c>
      <c r="AM45" s="254">
        <f t="shared" si="2"/>
        <v>57.02</v>
      </c>
      <c r="AN45" s="254">
        <f t="shared" si="2"/>
        <v>1539.54</v>
      </c>
      <c r="AO45" s="259"/>
      <c r="AP45" s="260">
        <f t="shared" si="3"/>
        <v>0</v>
      </c>
      <c r="AQ45" s="259"/>
      <c r="AR45" s="257"/>
      <c r="AS45" s="257"/>
      <c r="AT45" s="257"/>
      <c r="AU45" s="257"/>
      <c r="AV45" s="257"/>
      <c r="AW45" s="257"/>
    </row>
    <row r="46" spans="2:49" s="264" customFormat="1" x14ac:dyDescent="0.4">
      <c r="B46" s="251">
        <v>8</v>
      </c>
      <c r="C46" s="251" t="s">
        <v>933</v>
      </c>
      <c r="D46" s="251" t="s">
        <v>878</v>
      </c>
      <c r="E46" s="251" t="s">
        <v>40</v>
      </c>
      <c r="F46" s="258" t="s">
        <v>1953</v>
      </c>
      <c r="G46" s="251" t="s">
        <v>2141</v>
      </c>
      <c r="H46" s="251" t="s">
        <v>406</v>
      </c>
      <c r="I46" s="251" t="s">
        <v>9</v>
      </c>
      <c r="J46" s="251" t="s">
        <v>9</v>
      </c>
      <c r="K46" s="251" t="s">
        <v>911</v>
      </c>
      <c r="L46" s="251"/>
      <c r="M46" s="251" t="s">
        <v>17</v>
      </c>
      <c r="N46" s="251">
        <v>1</v>
      </c>
      <c r="O46" s="251" t="s">
        <v>18</v>
      </c>
      <c r="P46" s="251" t="s">
        <v>9</v>
      </c>
      <c r="Q46" s="251" t="s">
        <v>9</v>
      </c>
      <c r="R46" s="251" t="s">
        <v>9</v>
      </c>
      <c r="S46" s="251" t="s">
        <v>9</v>
      </c>
      <c r="T46" s="251" t="s">
        <v>9</v>
      </c>
      <c r="U46" s="251" t="s">
        <v>9</v>
      </c>
      <c r="V46" s="251" t="s">
        <v>9</v>
      </c>
      <c r="W46" s="251" t="s">
        <v>9</v>
      </c>
      <c r="X46" s="251" t="s">
        <v>9</v>
      </c>
      <c r="Y46" s="251" t="s">
        <v>9</v>
      </c>
      <c r="Z46" s="251">
        <v>3</v>
      </c>
      <c r="AA46" s="251">
        <v>3</v>
      </c>
      <c r="AB46" s="252">
        <f t="shared" si="0"/>
        <v>0</v>
      </c>
      <c r="AC46" s="252">
        <f>ROUND(AB46*事業まとめ!$Q$6,2)</f>
        <v>0</v>
      </c>
      <c r="AD46" s="253"/>
      <c r="AE46" s="253"/>
      <c r="AF46" s="253"/>
      <c r="AG46" s="253"/>
      <c r="AH46" s="253"/>
      <c r="AI46" s="253"/>
      <c r="AJ46" s="253"/>
      <c r="AK46" s="252">
        <f t="shared" si="1"/>
        <v>0</v>
      </c>
      <c r="AL46" s="252">
        <f>ROUND(AK46*事業まとめ!$Q$6,2)</f>
        <v>0</v>
      </c>
      <c r="AM46" s="254">
        <f t="shared" si="2"/>
        <v>0</v>
      </c>
      <c r="AN46" s="254">
        <f t="shared" si="2"/>
        <v>0</v>
      </c>
      <c r="AO46" s="259"/>
      <c r="AP46" s="260">
        <f t="shared" si="3"/>
        <v>0</v>
      </c>
      <c r="AQ46" s="259"/>
      <c r="AR46" s="257"/>
      <c r="AS46" s="257"/>
      <c r="AT46" s="257"/>
      <c r="AU46" s="257"/>
      <c r="AV46" s="257"/>
      <c r="AW46" s="257"/>
    </row>
    <row r="47" spans="2:49" s="264" customFormat="1" x14ac:dyDescent="0.4">
      <c r="B47" s="251">
        <v>8</v>
      </c>
      <c r="C47" s="251" t="s">
        <v>933</v>
      </c>
      <c r="D47" s="251" t="s">
        <v>879</v>
      </c>
      <c r="E47" s="251" t="s">
        <v>40</v>
      </c>
      <c r="F47" s="251" t="s">
        <v>1954</v>
      </c>
      <c r="G47" s="251"/>
      <c r="H47" s="251" t="s">
        <v>9</v>
      </c>
      <c r="I47" s="251">
        <v>1.8</v>
      </c>
      <c r="J47" s="251">
        <v>220</v>
      </c>
      <c r="K47" s="251" t="s">
        <v>912</v>
      </c>
      <c r="L47" s="251"/>
      <c r="M47" s="251" t="s">
        <v>7</v>
      </c>
      <c r="N47" s="251">
        <v>1</v>
      </c>
      <c r="O47" s="251" t="s">
        <v>13</v>
      </c>
      <c r="P47" s="251" t="s">
        <v>9</v>
      </c>
      <c r="Q47" s="251" t="s">
        <v>9</v>
      </c>
      <c r="R47" s="251" t="s">
        <v>9</v>
      </c>
      <c r="S47" s="251" t="s">
        <v>9</v>
      </c>
      <c r="T47" s="251" t="s">
        <v>9</v>
      </c>
      <c r="U47" s="251" t="s">
        <v>9</v>
      </c>
      <c r="V47" s="251" t="s">
        <v>9</v>
      </c>
      <c r="W47" s="251" t="s">
        <v>9</v>
      </c>
      <c r="X47" s="251" t="s">
        <v>9</v>
      </c>
      <c r="Y47" s="251">
        <v>28</v>
      </c>
      <c r="Z47" s="251">
        <v>1</v>
      </c>
      <c r="AA47" s="251">
        <v>1</v>
      </c>
      <c r="AB47" s="252">
        <f t="shared" si="0"/>
        <v>11.09</v>
      </c>
      <c r="AC47" s="252">
        <f>ROUND(AB47*事業まとめ!$Q$6,2)</f>
        <v>299.43</v>
      </c>
      <c r="AD47" s="253"/>
      <c r="AE47" s="253"/>
      <c r="AF47" s="253"/>
      <c r="AG47" s="253"/>
      <c r="AH47" s="253"/>
      <c r="AI47" s="253"/>
      <c r="AJ47" s="253"/>
      <c r="AK47" s="252">
        <f t="shared" si="1"/>
        <v>0</v>
      </c>
      <c r="AL47" s="252">
        <f>ROUND(AK47*事業まとめ!$Q$6,2)</f>
        <v>0</v>
      </c>
      <c r="AM47" s="254">
        <f t="shared" si="2"/>
        <v>11.09</v>
      </c>
      <c r="AN47" s="254">
        <f t="shared" si="2"/>
        <v>299.43</v>
      </c>
      <c r="AO47" s="259"/>
      <c r="AP47" s="260">
        <f t="shared" si="3"/>
        <v>0</v>
      </c>
      <c r="AQ47" s="259"/>
      <c r="AR47" s="257"/>
      <c r="AS47" s="257"/>
      <c r="AT47" s="257"/>
      <c r="AU47" s="257"/>
      <c r="AV47" s="257"/>
      <c r="AW47" s="257"/>
    </row>
    <row r="48" spans="2:49" s="264" customFormat="1" x14ac:dyDescent="0.4">
      <c r="B48" s="251">
        <v>8</v>
      </c>
      <c r="C48" s="251" t="s">
        <v>933</v>
      </c>
      <c r="D48" s="251" t="s">
        <v>879</v>
      </c>
      <c r="E48" s="251" t="s">
        <v>40</v>
      </c>
      <c r="F48" s="258" t="s">
        <v>1954</v>
      </c>
      <c r="G48" s="251"/>
      <c r="H48" s="251" t="s">
        <v>9</v>
      </c>
      <c r="I48" s="251">
        <v>1.8</v>
      </c>
      <c r="J48" s="251">
        <v>220</v>
      </c>
      <c r="K48" s="251" t="s">
        <v>913</v>
      </c>
      <c r="L48" s="251"/>
      <c r="M48" s="251" t="s">
        <v>7</v>
      </c>
      <c r="N48" s="251">
        <v>1</v>
      </c>
      <c r="O48" s="251" t="s">
        <v>236</v>
      </c>
      <c r="P48" s="251" t="s">
        <v>9</v>
      </c>
      <c r="Q48" s="251" t="s">
        <v>9</v>
      </c>
      <c r="R48" s="251" t="s">
        <v>9</v>
      </c>
      <c r="S48" s="251" t="s">
        <v>9</v>
      </c>
      <c r="T48" s="251" t="s">
        <v>9</v>
      </c>
      <c r="U48" s="251" t="s">
        <v>9</v>
      </c>
      <c r="V48" s="251" t="s">
        <v>9</v>
      </c>
      <c r="W48" s="251" t="s">
        <v>9</v>
      </c>
      <c r="X48" s="251" t="s">
        <v>9</v>
      </c>
      <c r="Y48" s="251">
        <v>47</v>
      </c>
      <c r="Z48" s="251">
        <v>2</v>
      </c>
      <c r="AA48" s="251">
        <v>2</v>
      </c>
      <c r="AB48" s="252">
        <f t="shared" si="0"/>
        <v>37.22</v>
      </c>
      <c r="AC48" s="252">
        <f>ROUND(AB48*事業まとめ!$Q$6,2)</f>
        <v>1004.94</v>
      </c>
      <c r="AD48" s="253"/>
      <c r="AE48" s="253"/>
      <c r="AF48" s="253"/>
      <c r="AG48" s="253"/>
      <c r="AH48" s="253"/>
      <c r="AI48" s="253"/>
      <c r="AJ48" s="253"/>
      <c r="AK48" s="252">
        <f t="shared" si="1"/>
        <v>0</v>
      </c>
      <c r="AL48" s="252">
        <f>ROUND(AK48*事業まとめ!$Q$6,2)</f>
        <v>0</v>
      </c>
      <c r="AM48" s="254">
        <f t="shared" si="2"/>
        <v>37.22</v>
      </c>
      <c r="AN48" s="254">
        <f t="shared" si="2"/>
        <v>1004.94</v>
      </c>
      <c r="AO48" s="259"/>
      <c r="AP48" s="260">
        <f t="shared" si="3"/>
        <v>0</v>
      </c>
      <c r="AQ48" s="259"/>
      <c r="AR48" s="257"/>
      <c r="AS48" s="257"/>
      <c r="AT48" s="257"/>
      <c r="AU48" s="257"/>
      <c r="AV48" s="257"/>
      <c r="AW48" s="257"/>
    </row>
    <row r="49" spans="2:49" s="264" customFormat="1" x14ac:dyDescent="0.4">
      <c r="B49" s="251">
        <v>8</v>
      </c>
      <c r="C49" s="251" t="s">
        <v>933</v>
      </c>
      <c r="D49" s="251" t="s">
        <v>879</v>
      </c>
      <c r="E49" s="251" t="s">
        <v>40</v>
      </c>
      <c r="F49" s="251" t="s">
        <v>887</v>
      </c>
      <c r="G49" s="251"/>
      <c r="H49" s="251" t="s">
        <v>9</v>
      </c>
      <c r="I49" s="251">
        <v>0.5</v>
      </c>
      <c r="J49" s="251">
        <v>220</v>
      </c>
      <c r="K49" s="251" t="s">
        <v>914</v>
      </c>
      <c r="L49" s="251"/>
      <c r="M49" s="251" t="s">
        <v>282</v>
      </c>
      <c r="N49" s="251">
        <v>1</v>
      </c>
      <c r="O49" s="251" t="s">
        <v>13</v>
      </c>
      <c r="P49" s="251" t="s">
        <v>9</v>
      </c>
      <c r="Q49" s="251" t="s">
        <v>9</v>
      </c>
      <c r="R49" s="251" t="s">
        <v>256</v>
      </c>
      <c r="S49" s="251" t="s">
        <v>9</v>
      </c>
      <c r="T49" s="251" t="s">
        <v>9</v>
      </c>
      <c r="U49" s="251" t="s">
        <v>9</v>
      </c>
      <c r="V49" s="251" t="s">
        <v>9</v>
      </c>
      <c r="W49" s="251" t="s">
        <v>9</v>
      </c>
      <c r="X49" s="251" t="s">
        <v>9</v>
      </c>
      <c r="Y49" s="251">
        <v>28</v>
      </c>
      <c r="Z49" s="251">
        <v>1</v>
      </c>
      <c r="AA49" s="251">
        <v>1</v>
      </c>
      <c r="AB49" s="252">
        <f t="shared" si="0"/>
        <v>3.08</v>
      </c>
      <c r="AC49" s="252">
        <f>ROUND(AB49*事業まとめ!$Q$6,2)</f>
        <v>83.16</v>
      </c>
      <c r="AD49" s="253"/>
      <c r="AE49" s="253"/>
      <c r="AF49" s="253"/>
      <c r="AG49" s="253"/>
      <c r="AH49" s="253"/>
      <c r="AI49" s="253"/>
      <c r="AJ49" s="253"/>
      <c r="AK49" s="252">
        <f t="shared" si="1"/>
        <v>0</v>
      </c>
      <c r="AL49" s="252">
        <f>ROUND(AK49*事業まとめ!$Q$6,2)</f>
        <v>0</v>
      </c>
      <c r="AM49" s="254">
        <f t="shared" si="2"/>
        <v>3.08</v>
      </c>
      <c r="AN49" s="254">
        <f t="shared" si="2"/>
        <v>83.16</v>
      </c>
      <c r="AO49" s="259"/>
      <c r="AP49" s="260">
        <f t="shared" si="3"/>
        <v>0</v>
      </c>
      <c r="AQ49" s="259"/>
      <c r="AR49" s="257"/>
      <c r="AS49" s="257"/>
      <c r="AT49" s="257"/>
      <c r="AU49" s="257"/>
      <c r="AV49" s="257"/>
      <c r="AW49" s="257"/>
    </row>
    <row r="50" spans="2:49" s="264" customFormat="1" x14ac:dyDescent="0.4">
      <c r="B50" s="251">
        <v>8</v>
      </c>
      <c r="C50" s="251" t="s">
        <v>933</v>
      </c>
      <c r="D50" s="251" t="s">
        <v>879</v>
      </c>
      <c r="E50" s="251" t="s">
        <v>40</v>
      </c>
      <c r="F50" s="251" t="s">
        <v>1955</v>
      </c>
      <c r="G50" s="251"/>
      <c r="H50" s="251" t="s">
        <v>9</v>
      </c>
      <c r="I50" s="251">
        <v>1.8</v>
      </c>
      <c r="J50" s="251">
        <v>220</v>
      </c>
      <c r="K50" s="251" t="s">
        <v>912</v>
      </c>
      <c r="L50" s="251"/>
      <c r="M50" s="251" t="s">
        <v>7</v>
      </c>
      <c r="N50" s="251">
        <v>1</v>
      </c>
      <c r="O50" s="251" t="s">
        <v>13</v>
      </c>
      <c r="P50" s="251" t="s">
        <v>9</v>
      </c>
      <c r="Q50" s="251" t="s">
        <v>9</v>
      </c>
      <c r="R50" s="251" t="s">
        <v>9</v>
      </c>
      <c r="S50" s="251" t="s">
        <v>9</v>
      </c>
      <c r="T50" s="251" t="s">
        <v>9</v>
      </c>
      <c r="U50" s="251" t="s">
        <v>9</v>
      </c>
      <c r="V50" s="251" t="s">
        <v>9</v>
      </c>
      <c r="W50" s="251" t="s">
        <v>9</v>
      </c>
      <c r="X50" s="251" t="s">
        <v>9</v>
      </c>
      <c r="Y50" s="251">
        <v>28</v>
      </c>
      <c r="Z50" s="251">
        <v>1</v>
      </c>
      <c r="AA50" s="251">
        <v>1</v>
      </c>
      <c r="AB50" s="252">
        <f t="shared" si="0"/>
        <v>11.09</v>
      </c>
      <c r="AC50" s="252">
        <f>ROUND(AB50*事業まとめ!$Q$6,2)</f>
        <v>299.43</v>
      </c>
      <c r="AD50" s="253"/>
      <c r="AE50" s="253"/>
      <c r="AF50" s="253"/>
      <c r="AG50" s="253"/>
      <c r="AH50" s="253"/>
      <c r="AI50" s="253"/>
      <c r="AJ50" s="253"/>
      <c r="AK50" s="252">
        <f t="shared" si="1"/>
        <v>0</v>
      </c>
      <c r="AL50" s="252">
        <f>ROUND(AK50*事業まとめ!$Q$6,2)</f>
        <v>0</v>
      </c>
      <c r="AM50" s="254">
        <f t="shared" si="2"/>
        <v>11.09</v>
      </c>
      <c r="AN50" s="254">
        <f t="shared" si="2"/>
        <v>299.43</v>
      </c>
      <c r="AO50" s="259"/>
      <c r="AP50" s="260">
        <f t="shared" si="3"/>
        <v>0</v>
      </c>
      <c r="AQ50" s="259"/>
      <c r="AR50" s="257"/>
      <c r="AS50" s="257"/>
      <c r="AT50" s="257"/>
      <c r="AU50" s="257"/>
      <c r="AV50" s="257"/>
      <c r="AW50" s="257"/>
    </row>
    <row r="51" spans="2:49" s="264" customFormat="1" x14ac:dyDescent="0.4">
      <c r="B51" s="251">
        <v>8</v>
      </c>
      <c r="C51" s="251" t="s">
        <v>933</v>
      </c>
      <c r="D51" s="251" t="s">
        <v>879</v>
      </c>
      <c r="E51" s="251" t="s">
        <v>40</v>
      </c>
      <c r="F51" s="258" t="s">
        <v>1955</v>
      </c>
      <c r="G51" s="251"/>
      <c r="H51" s="251" t="s">
        <v>9</v>
      </c>
      <c r="I51" s="251">
        <v>1.8</v>
      </c>
      <c r="J51" s="251">
        <v>220</v>
      </c>
      <c r="K51" s="251" t="s">
        <v>913</v>
      </c>
      <c r="L51" s="251"/>
      <c r="M51" s="251" t="s">
        <v>7</v>
      </c>
      <c r="N51" s="251">
        <v>1</v>
      </c>
      <c r="O51" s="251" t="s">
        <v>236</v>
      </c>
      <c r="P51" s="251" t="s">
        <v>9</v>
      </c>
      <c r="Q51" s="251" t="s">
        <v>9</v>
      </c>
      <c r="R51" s="251" t="s">
        <v>9</v>
      </c>
      <c r="S51" s="251" t="s">
        <v>9</v>
      </c>
      <c r="T51" s="251" t="s">
        <v>9</v>
      </c>
      <c r="U51" s="251" t="s">
        <v>9</v>
      </c>
      <c r="V51" s="251" t="s">
        <v>9</v>
      </c>
      <c r="W51" s="251" t="s">
        <v>9</v>
      </c>
      <c r="X51" s="251" t="s">
        <v>9</v>
      </c>
      <c r="Y51" s="251">
        <v>47</v>
      </c>
      <c r="Z51" s="251">
        <v>2</v>
      </c>
      <c r="AA51" s="251">
        <v>2</v>
      </c>
      <c r="AB51" s="252">
        <f t="shared" si="0"/>
        <v>37.22</v>
      </c>
      <c r="AC51" s="252">
        <f>ROUND(AB51*事業まとめ!$Q$6,2)</f>
        <v>1004.94</v>
      </c>
      <c r="AD51" s="253"/>
      <c r="AE51" s="253"/>
      <c r="AF51" s="253"/>
      <c r="AG51" s="253"/>
      <c r="AH51" s="253"/>
      <c r="AI51" s="253"/>
      <c r="AJ51" s="253"/>
      <c r="AK51" s="252">
        <f t="shared" si="1"/>
        <v>0</v>
      </c>
      <c r="AL51" s="252">
        <f>ROUND(AK51*事業まとめ!$Q$6,2)</f>
        <v>0</v>
      </c>
      <c r="AM51" s="254">
        <f t="shared" si="2"/>
        <v>37.22</v>
      </c>
      <c r="AN51" s="254">
        <f t="shared" si="2"/>
        <v>1004.94</v>
      </c>
      <c r="AO51" s="259"/>
      <c r="AP51" s="260">
        <f t="shared" si="3"/>
        <v>0</v>
      </c>
      <c r="AQ51" s="259"/>
      <c r="AR51" s="257"/>
      <c r="AS51" s="257"/>
      <c r="AT51" s="257"/>
      <c r="AU51" s="257"/>
      <c r="AV51" s="257"/>
      <c r="AW51" s="257"/>
    </row>
    <row r="52" spans="2:49" s="264" customFormat="1" x14ac:dyDescent="0.4">
      <c r="B52" s="251">
        <v>8</v>
      </c>
      <c r="C52" s="251" t="s">
        <v>933</v>
      </c>
      <c r="D52" s="251" t="s">
        <v>879</v>
      </c>
      <c r="E52" s="251" t="s">
        <v>40</v>
      </c>
      <c r="F52" s="251" t="s">
        <v>1820</v>
      </c>
      <c r="G52" s="251"/>
      <c r="H52" s="251" t="s">
        <v>9</v>
      </c>
      <c r="I52" s="251">
        <v>0.5</v>
      </c>
      <c r="J52" s="251">
        <v>220</v>
      </c>
      <c r="K52" s="251" t="s">
        <v>772</v>
      </c>
      <c r="L52" s="251"/>
      <c r="M52" s="251" t="s">
        <v>7</v>
      </c>
      <c r="N52" s="251">
        <v>2</v>
      </c>
      <c r="O52" s="251" t="s">
        <v>299</v>
      </c>
      <c r="P52" s="251" t="s">
        <v>9</v>
      </c>
      <c r="Q52" s="251" t="s">
        <v>9</v>
      </c>
      <c r="R52" s="251" t="s">
        <v>9</v>
      </c>
      <c r="S52" s="251" t="s">
        <v>9</v>
      </c>
      <c r="T52" s="251" t="s">
        <v>9</v>
      </c>
      <c r="U52" s="251" t="s">
        <v>9</v>
      </c>
      <c r="V52" s="251" t="s">
        <v>9</v>
      </c>
      <c r="W52" s="251" t="s">
        <v>9</v>
      </c>
      <c r="X52" s="251" t="s">
        <v>9</v>
      </c>
      <c r="Y52" s="251">
        <v>48</v>
      </c>
      <c r="Z52" s="251">
        <v>2</v>
      </c>
      <c r="AA52" s="251">
        <v>4</v>
      </c>
      <c r="AB52" s="252">
        <f t="shared" si="0"/>
        <v>21.12</v>
      </c>
      <c r="AC52" s="252">
        <f>ROUND(AB52*事業まとめ!$Q$6,2)</f>
        <v>570.24</v>
      </c>
      <c r="AD52" s="253"/>
      <c r="AE52" s="253"/>
      <c r="AF52" s="253"/>
      <c r="AG52" s="253"/>
      <c r="AH52" s="253"/>
      <c r="AI52" s="253"/>
      <c r="AJ52" s="253"/>
      <c r="AK52" s="252">
        <f t="shared" si="1"/>
        <v>0</v>
      </c>
      <c r="AL52" s="252">
        <f>ROUND(AK52*事業まとめ!$Q$6,2)</f>
        <v>0</v>
      </c>
      <c r="AM52" s="254">
        <f t="shared" si="2"/>
        <v>21.12</v>
      </c>
      <c r="AN52" s="254">
        <f t="shared" si="2"/>
        <v>570.24</v>
      </c>
      <c r="AO52" s="259"/>
      <c r="AP52" s="260">
        <f t="shared" si="3"/>
        <v>0</v>
      </c>
      <c r="AQ52" s="259"/>
      <c r="AR52" s="257"/>
      <c r="AS52" s="257"/>
      <c r="AT52" s="257"/>
      <c r="AU52" s="257"/>
      <c r="AV52" s="257"/>
      <c r="AW52" s="257"/>
    </row>
    <row r="53" spans="2:49" s="264" customFormat="1" x14ac:dyDescent="0.4">
      <c r="B53" s="251">
        <v>8</v>
      </c>
      <c r="C53" s="251" t="s">
        <v>933</v>
      </c>
      <c r="D53" s="251" t="s">
        <v>879</v>
      </c>
      <c r="E53" s="251" t="s">
        <v>40</v>
      </c>
      <c r="F53" s="251" t="s">
        <v>476</v>
      </c>
      <c r="G53" s="251"/>
      <c r="H53" s="251" t="s">
        <v>9</v>
      </c>
      <c r="I53" s="251">
        <v>6.5</v>
      </c>
      <c r="J53" s="251">
        <v>220</v>
      </c>
      <c r="K53" s="251" t="s">
        <v>286</v>
      </c>
      <c r="L53" s="251"/>
      <c r="M53" s="251" t="s">
        <v>16</v>
      </c>
      <c r="N53" s="251">
        <v>1</v>
      </c>
      <c r="O53" s="251" t="s">
        <v>299</v>
      </c>
      <c r="P53" s="251" t="s">
        <v>9</v>
      </c>
      <c r="Q53" s="251" t="s">
        <v>9</v>
      </c>
      <c r="R53" s="251" t="s">
        <v>618</v>
      </c>
      <c r="S53" s="251" t="s">
        <v>9</v>
      </c>
      <c r="T53" s="251" t="s">
        <v>9</v>
      </c>
      <c r="U53" s="251" t="s">
        <v>9</v>
      </c>
      <c r="V53" s="251" t="s">
        <v>9</v>
      </c>
      <c r="W53" s="251" t="s">
        <v>9</v>
      </c>
      <c r="X53" s="251" t="s">
        <v>9</v>
      </c>
      <c r="Y53" s="251">
        <v>48</v>
      </c>
      <c r="Z53" s="251">
        <v>2</v>
      </c>
      <c r="AA53" s="251">
        <v>2</v>
      </c>
      <c r="AB53" s="252">
        <f t="shared" si="0"/>
        <v>137.28</v>
      </c>
      <c r="AC53" s="252">
        <f>ROUND(AB53*事業まとめ!$Q$6,2)</f>
        <v>3706.56</v>
      </c>
      <c r="AD53" s="253"/>
      <c r="AE53" s="253"/>
      <c r="AF53" s="253"/>
      <c r="AG53" s="253"/>
      <c r="AH53" s="253"/>
      <c r="AI53" s="253"/>
      <c r="AJ53" s="253"/>
      <c r="AK53" s="252">
        <f t="shared" si="1"/>
        <v>0</v>
      </c>
      <c r="AL53" s="252">
        <f>ROUND(AK53*事業まとめ!$Q$6,2)</f>
        <v>0</v>
      </c>
      <c r="AM53" s="254">
        <f t="shared" si="2"/>
        <v>137.28</v>
      </c>
      <c r="AN53" s="254">
        <f t="shared" si="2"/>
        <v>3706.56</v>
      </c>
      <c r="AO53" s="259"/>
      <c r="AP53" s="260">
        <f t="shared" si="3"/>
        <v>0</v>
      </c>
      <c r="AQ53" s="259"/>
      <c r="AR53" s="257"/>
      <c r="AS53" s="257"/>
      <c r="AT53" s="257"/>
      <c r="AU53" s="257"/>
      <c r="AV53" s="257"/>
      <c r="AW53" s="257"/>
    </row>
    <row r="54" spans="2:49" s="264" customFormat="1" x14ac:dyDescent="0.4">
      <c r="B54" s="251">
        <v>8</v>
      </c>
      <c r="C54" s="251" t="s">
        <v>933</v>
      </c>
      <c r="D54" s="251" t="s">
        <v>879</v>
      </c>
      <c r="E54" s="251" t="s">
        <v>40</v>
      </c>
      <c r="F54" s="251" t="s">
        <v>476</v>
      </c>
      <c r="G54" s="251"/>
      <c r="H54" s="251" t="s">
        <v>9</v>
      </c>
      <c r="I54" s="251">
        <v>6.5</v>
      </c>
      <c r="J54" s="251">
        <v>220</v>
      </c>
      <c r="K54" s="251" t="s">
        <v>772</v>
      </c>
      <c r="L54" s="251"/>
      <c r="M54" s="251" t="s">
        <v>7</v>
      </c>
      <c r="N54" s="251">
        <v>2</v>
      </c>
      <c r="O54" s="251" t="s">
        <v>299</v>
      </c>
      <c r="P54" s="251" t="s">
        <v>9</v>
      </c>
      <c r="Q54" s="251" t="s">
        <v>9</v>
      </c>
      <c r="R54" s="251" t="s">
        <v>9</v>
      </c>
      <c r="S54" s="251" t="s">
        <v>9</v>
      </c>
      <c r="T54" s="251" t="s">
        <v>9</v>
      </c>
      <c r="U54" s="251" t="s">
        <v>9</v>
      </c>
      <c r="V54" s="251" t="s">
        <v>9</v>
      </c>
      <c r="W54" s="251" t="s">
        <v>9</v>
      </c>
      <c r="X54" s="251" t="s">
        <v>9</v>
      </c>
      <c r="Y54" s="251">
        <v>48</v>
      </c>
      <c r="Z54" s="251">
        <v>9</v>
      </c>
      <c r="AA54" s="251">
        <v>18</v>
      </c>
      <c r="AB54" s="252">
        <f t="shared" si="0"/>
        <v>1235.52</v>
      </c>
      <c r="AC54" s="252">
        <f>ROUND(AB54*事業まとめ!$Q$6,2)</f>
        <v>33359.040000000001</v>
      </c>
      <c r="AD54" s="253"/>
      <c r="AE54" s="253"/>
      <c r="AF54" s="253"/>
      <c r="AG54" s="253"/>
      <c r="AH54" s="253"/>
      <c r="AI54" s="253"/>
      <c r="AJ54" s="253"/>
      <c r="AK54" s="252">
        <f t="shared" si="1"/>
        <v>0</v>
      </c>
      <c r="AL54" s="252">
        <f>ROUND(AK54*事業まとめ!$Q$6,2)</f>
        <v>0</v>
      </c>
      <c r="AM54" s="254">
        <f t="shared" si="2"/>
        <v>1235.52</v>
      </c>
      <c r="AN54" s="254">
        <f t="shared" si="2"/>
        <v>33359.040000000001</v>
      </c>
      <c r="AO54" s="259"/>
      <c r="AP54" s="260">
        <f t="shared" si="3"/>
        <v>0</v>
      </c>
      <c r="AQ54" s="259"/>
      <c r="AR54" s="257"/>
      <c r="AS54" s="257"/>
      <c r="AT54" s="257"/>
      <c r="AU54" s="257"/>
      <c r="AV54" s="257"/>
      <c r="AW54" s="257"/>
    </row>
    <row r="55" spans="2:49" s="264" customFormat="1" x14ac:dyDescent="0.4">
      <c r="B55" s="251">
        <v>8</v>
      </c>
      <c r="C55" s="251" t="s">
        <v>933</v>
      </c>
      <c r="D55" s="251" t="s">
        <v>879</v>
      </c>
      <c r="E55" s="251" t="s">
        <v>40</v>
      </c>
      <c r="F55" s="251" t="s">
        <v>489</v>
      </c>
      <c r="G55" s="251"/>
      <c r="H55" s="251" t="s">
        <v>9</v>
      </c>
      <c r="I55" s="251">
        <v>6.5</v>
      </c>
      <c r="J55" s="251">
        <v>220</v>
      </c>
      <c r="K55" s="251" t="s">
        <v>286</v>
      </c>
      <c r="L55" s="251"/>
      <c r="M55" s="251" t="s">
        <v>16</v>
      </c>
      <c r="N55" s="251">
        <v>1</v>
      </c>
      <c r="O55" s="251" t="s">
        <v>299</v>
      </c>
      <c r="P55" s="251" t="s">
        <v>9</v>
      </c>
      <c r="Q55" s="251" t="s">
        <v>9</v>
      </c>
      <c r="R55" s="251" t="s">
        <v>618</v>
      </c>
      <c r="S55" s="251" t="s">
        <v>9</v>
      </c>
      <c r="T55" s="251" t="s">
        <v>9</v>
      </c>
      <c r="U55" s="251" t="s">
        <v>9</v>
      </c>
      <c r="V55" s="251" t="s">
        <v>9</v>
      </c>
      <c r="W55" s="251" t="s">
        <v>9</v>
      </c>
      <c r="X55" s="251" t="s">
        <v>9</v>
      </c>
      <c r="Y55" s="251">
        <v>48</v>
      </c>
      <c r="Z55" s="251">
        <v>2</v>
      </c>
      <c r="AA55" s="251">
        <v>2</v>
      </c>
      <c r="AB55" s="252">
        <f t="shared" si="0"/>
        <v>137.28</v>
      </c>
      <c r="AC55" s="252">
        <f>ROUND(AB55*事業まとめ!$Q$6,2)</f>
        <v>3706.56</v>
      </c>
      <c r="AD55" s="253"/>
      <c r="AE55" s="253"/>
      <c r="AF55" s="253"/>
      <c r="AG55" s="253"/>
      <c r="AH55" s="253"/>
      <c r="AI55" s="253"/>
      <c r="AJ55" s="253"/>
      <c r="AK55" s="252">
        <f t="shared" si="1"/>
        <v>0</v>
      </c>
      <c r="AL55" s="252">
        <f>ROUND(AK55*事業まとめ!$Q$6,2)</f>
        <v>0</v>
      </c>
      <c r="AM55" s="254">
        <f t="shared" si="2"/>
        <v>137.28</v>
      </c>
      <c r="AN55" s="254">
        <f t="shared" si="2"/>
        <v>3706.56</v>
      </c>
      <c r="AO55" s="259"/>
      <c r="AP55" s="260">
        <f t="shared" si="3"/>
        <v>0</v>
      </c>
      <c r="AQ55" s="259"/>
      <c r="AR55" s="257"/>
      <c r="AS55" s="257"/>
      <c r="AT55" s="257"/>
      <c r="AU55" s="257"/>
      <c r="AV55" s="257"/>
      <c r="AW55" s="257"/>
    </row>
    <row r="56" spans="2:49" s="264" customFormat="1" x14ac:dyDescent="0.4">
      <c r="B56" s="251">
        <v>8</v>
      </c>
      <c r="C56" s="251" t="s">
        <v>933</v>
      </c>
      <c r="D56" s="251" t="s">
        <v>879</v>
      </c>
      <c r="E56" s="251" t="s">
        <v>40</v>
      </c>
      <c r="F56" s="251" t="s">
        <v>489</v>
      </c>
      <c r="G56" s="251"/>
      <c r="H56" s="251" t="s">
        <v>9</v>
      </c>
      <c r="I56" s="251">
        <v>6.5</v>
      </c>
      <c r="J56" s="251">
        <v>220</v>
      </c>
      <c r="K56" s="251" t="s">
        <v>772</v>
      </c>
      <c r="L56" s="251"/>
      <c r="M56" s="251" t="s">
        <v>7</v>
      </c>
      <c r="N56" s="251">
        <v>2</v>
      </c>
      <c r="O56" s="251" t="s">
        <v>299</v>
      </c>
      <c r="P56" s="251" t="s">
        <v>9</v>
      </c>
      <c r="Q56" s="251" t="s">
        <v>9</v>
      </c>
      <c r="R56" s="251" t="s">
        <v>9</v>
      </c>
      <c r="S56" s="251" t="s">
        <v>9</v>
      </c>
      <c r="T56" s="251" t="s">
        <v>9</v>
      </c>
      <c r="U56" s="251" t="s">
        <v>9</v>
      </c>
      <c r="V56" s="251" t="s">
        <v>9</v>
      </c>
      <c r="W56" s="251" t="s">
        <v>9</v>
      </c>
      <c r="X56" s="251" t="s">
        <v>9</v>
      </c>
      <c r="Y56" s="251">
        <v>48</v>
      </c>
      <c r="Z56" s="251">
        <v>13</v>
      </c>
      <c r="AA56" s="251">
        <v>26</v>
      </c>
      <c r="AB56" s="252">
        <f t="shared" si="0"/>
        <v>1784.64</v>
      </c>
      <c r="AC56" s="252">
        <f>ROUND(AB56*事業まとめ!$Q$6,2)</f>
        <v>48185.279999999999</v>
      </c>
      <c r="AD56" s="253"/>
      <c r="AE56" s="253"/>
      <c r="AF56" s="253"/>
      <c r="AG56" s="253"/>
      <c r="AH56" s="253"/>
      <c r="AI56" s="253"/>
      <c r="AJ56" s="253"/>
      <c r="AK56" s="252">
        <f t="shared" si="1"/>
        <v>0</v>
      </c>
      <c r="AL56" s="252">
        <f>ROUND(AK56*事業まとめ!$Q$6,2)</f>
        <v>0</v>
      </c>
      <c r="AM56" s="254">
        <f t="shared" si="2"/>
        <v>1784.64</v>
      </c>
      <c r="AN56" s="254">
        <f t="shared" si="2"/>
        <v>48185.279999999999</v>
      </c>
      <c r="AO56" s="259"/>
      <c r="AP56" s="260">
        <f t="shared" si="3"/>
        <v>0</v>
      </c>
      <c r="AQ56" s="259"/>
      <c r="AR56" s="257"/>
      <c r="AS56" s="257"/>
      <c r="AT56" s="257"/>
      <c r="AU56" s="257"/>
      <c r="AV56" s="257"/>
      <c r="AW56" s="257"/>
    </row>
    <row r="57" spans="2:49" s="264" customFormat="1" x14ac:dyDescent="0.4">
      <c r="B57" s="251">
        <v>8</v>
      </c>
      <c r="C57" s="251" t="s">
        <v>933</v>
      </c>
      <c r="D57" s="251" t="s">
        <v>879</v>
      </c>
      <c r="E57" s="251" t="s">
        <v>40</v>
      </c>
      <c r="F57" s="251" t="s">
        <v>1831</v>
      </c>
      <c r="G57" s="251"/>
      <c r="H57" s="251" t="s">
        <v>9</v>
      </c>
      <c r="I57" s="251">
        <v>0.5</v>
      </c>
      <c r="J57" s="251">
        <v>220</v>
      </c>
      <c r="K57" s="251" t="s">
        <v>772</v>
      </c>
      <c r="L57" s="251"/>
      <c r="M57" s="251" t="s">
        <v>7</v>
      </c>
      <c r="N57" s="251">
        <v>2</v>
      </c>
      <c r="O57" s="251" t="s">
        <v>299</v>
      </c>
      <c r="P57" s="251" t="s">
        <v>9</v>
      </c>
      <c r="Q57" s="251" t="s">
        <v>9</v>
      </c>
      <c r="R57" s="251" t="s">
        <v>9</v>
      </c>
      <c r="S57" s="251" t="s">
        <v>9</v>
      </c>
      <c r="T57" s="251" t="s">
        <v>9</v>
      </c>
      <c r="U57" s="251" t="s">
        <v>9</v>
      </c>
      <c r="V57" s="251" t="s">
        <v>9</v>
      </c>
      <c r="W57" s="251" t="s">
        <v>9</v>
      </c>
      <c r="X57" s="251" t="s">
        <v>9</v>
      </c>
      <c r="Y57" s="251">
        <v>48</v>
      </c>
      <c r="Z57" s="251">
        <v>2</v>
      </c>
      <c r="AA57" s="251">
        <v>4</v>
      </c>
      <c r="AB57" s="252">
        <f t="shared" si="0"/>
        <v>21.12</v>
      </c>
      <c r="AC57" s="252">
        <f>ROUND(AB57*事業まとめ!$Q$6,2)</f>
        <v>570.24</v>
      </c>
      <c r="AD57" s="253"/>
      <c r="AE57" s="253"/>
      <c r="AF57" s="253"/>
      <c r="AG57" s="253"/>
      <c r="AH57" s="253"/>
      <c r="AI57" s="253"/>
      <c r="AJ57" s="253"/>
      <c r="AK57" s="252">
        <f t="shared" si="1"/>
        <v>0</v>
      </c>
      <c r="AL57" s="252">
        <f>ROUND(AK57*事業まとめ!$Q$6,2)</f>
        <v>0</v>
      </c>
      <c r="AM57" s="254">
        <f t="shared" si="2"/>
        <v>21.12</v>
      </c>
      <c r="AN57" s="254">
        <f t="shared" si="2"/>
        <v>570.24</v>
      </c>
      <c r="AO57" s="259"/>
      <c r="AP57" s="260">
        <f t="shared" si="3"/>
        <v>0</v>
      </c>
      <c r="AQ57" s="259"/>
      <c r="AR57" s="257"/>
      <c r="AS57" s="257"/>
      <c r="AT57" s="257"/>
      <c r="AU57" s="257"/>
      <c r="AV57" s="257"/>
      <c r="AW57" s="257"/>
    </row>
    <row r="58" spans="2:49" s="264" customFormat="1" x14ac:dyDescent="0.4">
      <c r="B58" s="251">
        <v>8</v>
      </c>
      <c r="C58" s="251" t="s">
        <v>933</v>
      </c>
      <c r="D58" s="251" t="s">
        <v>879</v>
      </c>
      <c r="E58" s="251" t="s">
        <v>40</v>
      </c>
      <c r="F58" s="251" t="s">
        <v>1956</v>
      </c>
      <c r="G58" s="251"/>
      <c r="H58" s="251" t="s">
        <v>9</v>
      </c>
      <c r="I58" s="251">
        <v>0.5</v>
      </c>
      <c r="J58" s="251">
        <v>220</v>
      </c>
      <c r="K58" s="251" t="s">
        <v>915</v>
      </c>
      <c r="L58" s="251"/>
      <c r="M58" s="251" t="s">
        <v>282</v>
      </c>
      <c r="N58" s="251">
        <v>1</v>
      </c>
      <c r="O58" s="251" t="s">
        <v>236</v>
      </c>
      <c r="P58" s="251" t="s">
        <v>9</v>
      </c>
      <c r="Q58" s="251" t="s">
        <v>9</v>
      </c>
      <c r="R58" s="251" t="s">
        <v>256</v>
      </c>
      <c r="S58" s="251" t="s">
        <v>9</v>
      </c>
      <c r="T58" s="251" t="s">
        <v>9</v>
      </c>
      <c r="U58" s="251" t="s">
        <v>9</v>
      </c>
      <c r="V58" s="251" t="s">
        <v>9</v>
      </c>
      <c r="W58" s="251" t="s">
        <v>9</v>
      </c>
      <c r="X58" s="251" t="s">
        <v>9</v>
      </c>
      <c r="Y58" s="251">
        <v>47</v>
      </c>
      <c r="Z58" s="251">
        <v>1</v>
      </c>
      <c r="AA58" s="251">
        <v>1</v>
      </c>
      <c r="AB58" s="252">
        <f t="shared" si="0"/>
        <v>5.17</v>
      </c>
      <c r="AC58" s="252">
        <f>ROUND(AB58*事業まとめ!$Q$6,2)</f>
        <v>139.59</v>
      </c>
      <c r="AD58" s="253"/>
      <c r="AE58" s="253"/>
      <c r="AF58" s="253"/>
      <c r="AG58" s="253"/>
      <c r="AH58" s="253"/>
      <c r="AI58" s="253"/>
      <c r="AJ58" s="253"/>
      <c r="AK58" s="252">
        <f t="shared" si="1"/>
        <v>0</v>
      </c>
      <c r="AL58" s="252">
        <f>ROUND(AK58*事業まとめ!$Q$6,2)</f>
        <v>0</v>
      </c>
      <c r="AM58" s="254">
        <f t="shared" si="2"/>
        <v>5.17</v>
      </c>
      <c r="AN58" s="254">
        <f t="shared" si="2"/>
        <v>139.59</v>
      </c>
      <c r="AO58" s="259"/>
      <c r="AP58" s="260">
        <f t="shared" si="3"/>
        <v>0</v>
      </c>
      <c r="AQ58" s="259"/>
      <c r="AR58" s="257"/>
      <c r="AS58" s="257"/>
      <c r="AT58" s="257"/>
      <c r="AU58" s="257"/>
      <c r="AV58" s="257"/>
      <c r="AW58" s="257"/>
    </row>
    <row r="59" spans="2:49" s="264" customFormat="1" x14ac:dyDescent="0.4">
      <c r="B59" s="251">
        <v>8</v>
      </c>
      <c r="C59" s="251" t="s">
        <v>933</v>
      </c>
      <c r="D59" s="251" t="s">
        <v>879</v>
      </c>
      <c r="E59" s="251" t="s">
        <v>40</v>
      </c>
      <c r="F59" s="258" t="s">
        <v>1956</v>
      </c>
      <c r="G59" s="251"/>
      <c r="H59" s="258" t="s">
        <v>9</v>
      </c>
      <c r="I59" s="251">
        <v>0.5</v>
      </c>
      <c r="J59" s="251">
        <v>220</v>
      </c>
      <c r="K59" s="251" t="s">
        <v>914</v>
      </c>
      <c r="L59" s="251"/>
      <c r="M59" s="251" t="s">
        <v>282</v>
      </c>
      <c r="N59" s="251">
        <v>1</v>
      </c>
      <c r="O59" s="251" t="s">
        <v>13</v>
      </c>
      <c r="P59" s="251" t="s">
        <v>9</v>
      </c>
      <c r="Q59" s="251" t="s">
        <v>9</v>
      </c>
      <c r="R59" s="251" t="s">
        <v>256</v>
      </c>
      <c r="S59" s="251" t="s">
        <v>9</v>
      </c>
      <c r="T59" s="251" t="s">
        <v>9</v>
      </c>
      <c r="U59" s="251" t="s">
        <v>9</v>
      </c>
      <c r="V59" s="251" t="s">
        <v>9</v>
      </c>
      <c r="W59" s="251" t="s">
        <v>9</v>
      </c>
      <c r="X59" s="251" t="s">
        <v>9</v>
      </c>
      <c r="Y59" s="251">
        <v>28</v>
      </c>
      <c r="Z59" s="251">
        <v>1</v>
      </c>
      <c r="AA59" s="251">
        <v>1</v>
      </c>
      <c r="AB59" s="252">
        <f t="shared" si="0"/>
        <v>3.08</v>
      </c>
      <c r="AC59" s="252">
        <f>ROUND(AB59*事業まとめ!$Q$6,2)</f>
        <v>83.16</v>
      </c>
      <c r="AD59" s="253"/>
      <c r="AE59" s="253"/>
      <c r="AF59" s="253"/>
      <c r="AG59" s="253"/>
      <c r="AH59" s="253"/>
      <c r="AI59" s="253"/>
      <c r="AJ59" s="253"/>
      <c r="AK59" s="252">
        <f t="shared" si="1"/>
        <v>0</v>
      </c>
      <c r="AL59" s="252">
        <f>ROUND(AK59*事業まとめ!$Q$6,2)</f>
        <v>0</v>
      </c>
      <c r="AM59" s="254">
        <f t="shared" si="2"/>
        <v>3.08</v>
      </c>
      <c r="AN59" s="254">
        <f t="shared" si="2"/>
        <v>83.16</v>
      </c>
      <c r="AO59" s="259"/>
      <c r="AP59" s="260">
        <f t="shared" si="3"/>
        <v>0</v>
      </c>
      <c r="AQ59" s="259"/>
      <c r="AR59" s="257"/>
      <c r="AS59" s="257"/>
      <c r="AT59" s="257"/>
      <c r="AU59" s="257"/>
      <c r="AV59" s="257"/>
      <c r="AW59" s="257"/>
    </row>
    <row r="60" spans="2:49" s="264" customFormat="1" x14ac:dyDescent="0.4">
      <c r="B60" s="251">
        <v>8</v>
      </c>
      <c r="C60" s="251" t="s">
        <v>933</v>
      </c>
      <c r="D60" s="251" t="s">
        <v>879</v>
      </c>
      <c r="E60" s="251" t="s">
        <v>40</v>
      </c>
      <c r="F60" s="251" t="s">
        <v>460</v>
      </c>
      <c r="G60" s="251"/>
      <c r="H60" s="251" t="s">
        <v>9</v>
      </c>
      <c r="I60" s="251">
        <v>9</v>
      </c>
      <c r="J60" s="251">
        <v>220</v>
      </c>
      <c r="K60" s="251" t="s">
        <v>772</v>
      </c>
      <c r="L60" s="251"/>
      <c r="M60" s="251" t="s">
        <v>7</v>
      </c>
      <c r="N60" s="251">
        <v>2</v>
      </c>
      <c r="O60" s="251" t="s">
        <v>299</v>
      </c>
      <c r="P60" s="251" t="s">
        <v>9</v>
      </c>
      <c r="Q60" s="251" t="s">
        <v>9</v>
      </c>
      <c r="R60" s="251" t="s">
        <v>9</v>
      </c>
      <c r="S60" s="251" t="s">
        <v>9</v>
      </c>
      <c r="T60" s="251" t="s">
        <v>9</v>
      </c>
      <c r="U60" s="251" t="s">
        <v>9</v>
      </c>
      <c r="V60" s="251" t="s">
        <v>9</v>
      </c>
      <c r="W60" s="251" t="s">
        <v>9</v>
      </c>
      <c r="X60" s="251" t="s">
        <v>9</v>
      </c>
      <c r="Y60" s="251">
        <v>48</v>
      </c>
      <c r="Z60" s="251">
        <v>2</v>
      </c>
      <c r="AA60" s="251">
        <v>4</v>
      </c>
      <c r="AB60" s="252">
        <f t="shared" si="0"/>
        <v>380.16</v>
      </c>
      <c r="AC60" s="252">
        <f>ROUND(AB60*事業まとめ!$Q$6,2)</f>
        <v>10264.32</v>
      </c>
      <c r="AD60" s="253"/>
      <c r="AE60" s="253"/>
      <c r="AF60" s="253"/>
      <c r="AG60" s="253"/>
      <c r="AH60" s="253"/>
      <c r="AI60" s="253"/>
      <c r="AJ60" s="253"/>
      <c r="AK60" s="252">
        <f t="shared" si="1"/>
        <v>0</v>
      </c>
      <c r="AL60" s="252">
        <f>ROUND(AK60*事業まとめ!$Q$6,2)</f>
        <v>0</v>
      </c>
      <c r="AM60" s="254">
        <f t="shared" si="2"/>
        <v>380.16</v>
      </c>
      <c r="AN60" s="254">
        <f t="shared" si="2"/>
        <v>10264.32</v>
      </c>
      <c r="AO60" s="259"/>
      <c r="AP60" s="260">
        <f t="shared" si="3"/>
        <v>0</v>
      </c>
      <c r="AQ60" s="259"/>
      <c r="AR60" s="257"/>
      <c r="AS60" s="257"/>
      <c r="AT60" s="257"/>
      <c r="AU60" s="257"/>
      <c r="AV60" s="257"/>
      <c r="AW60" s="257"/>
    </row>
    <row r="61" spans="2:49" s="264" customFormat="1" x14ac:dyDescent="0.4">
      <c r="B61" s="251">
        <v>8</v>
      </c>
      <c r="C61" s="251" t="s">
        <v>933</v>
      </c>
      <c r="D61" s="251" t="s">
        <v>888</v>
      </c>
      <c r="E61" s="251" t="s">
        <v>40</v>
      </c>
      <c r="F61" s="251" t="s">
        <v>434</v>
      </c>
      <c r="G61" s="251" t="s">
        <v>806</v>
      </c>
      <c r="H61" s="251" t="s">
        <v>9</v>
      </c>
      <c r="I61" s="251">
        <v>4</v>
      </c>
      <c r="J61" s="251">
        <v>365</v>
      </c>
      <c r="K61" s="251" t="s">
        <v>51</v>
      </c>
      <c r="L61" s="251"/>
      <c r="M61" s="251" t="s">
        <v>12</v>
      </c>
      <c r="N61" s="251">
        <v>1</v>
      </c>
      <c r="O61" s="251" t="s">
        <v>13</v>
      </c>
      <c r="P61" s="251" t="s">
        <v>9</v>
      </c>
      <c r="Q61" s="251" t="s">
        <v>9</v>
      </c>
      <c r="R61" s="251" t="s">
        <v>14</v>
      </c>
      <c r="S61" s="251" t="s">
        <v>811</v>
      </c>
      <c r="T61" s="251" t="s">
        <v>880</v>
      </c>
      <c r="U61" s="251" t="s">
        <v>9</v>
      </c>
      <c r="V61" s="251" t="s">
        <v>9</v>
      </c>
      <c r="W61" s="251" t="s">
        <v>9</v>
      </c>
      <c r="X61" s="251" t="s">
        <v>9</v>
      </c>
      <c r="Y61" s="251">
        <v>28</v>
      </c>
      <c r="Z61" s="251">
        <v>1</v>
      </c>
      <c r="AA61" s="251">
        <v>1</v>
      </c>
      <c r="AB61" s="252">
        <f t="shared" si="0"/>
        <v>40.880000000000003</v>
      </c>
      <c r="AC61" s="252">
        <f>ROUND(AB61*事業まとめ!$Q$6,2)</f>
        <v>1103.76</v>
      </c>
      <c r="AD61" s="253"/>
      <c r="AE61" s="253"/>
      <c r="AF61" s="253"/>
      <c r="AG61" s="253"/>
      <c r="AH61" s="253"/>
      <c r="AI61" s="253"/>
      <c r="AJ61" s="253"/>
      <c r="AK61" s="252">
        <f t="shared" si="1"/>
        <v>0</v>
      </c>
      <c r="AL61" s="252">
        <f>ROUND(AK61*事業まとめ!$Q$6,2)</f>
        <v>0</v>
      </c>
      <c r="AM61" s="254">
        <f t="shared" si="2"/>
        <v>40.880000000000003</v>
      </c>
      <c r="AN61" s="254">
        <f t="shared" si="2"/>
        <v>1103.76</v>
      </c>
      <c r="AO61" s="259"/>
      <c r="AP61" s="260">
        <f t="shared" si="3"/>
        <v>0</v>
      </c>
      <c r="AQ61" s="259"/>
      <c r="AR61" s="257"/>
      <c r="AS61" s="257"/>
      <c r="AT61" s="257"/>
      <c r="AU61" s="257"/>
      <c r="AV61" s="257"/>
      <c r="AW61" s="257"/>
    </row>
    <row r="62" spans="2:49" s="264" customFormat="1" x14ac:dyDescent="0.4">
      <c r="B62" s="251">
        <v>8</v>
      </c>
      <c r="C62" s="251" t="s">
        <v>933</v>
      </c>
      <c r="D62" s="251" t="s">
        <v>888</v>
      </c>
      <c r="E62" s="251" t="s">
        <v>40</v>
      </c>
      <c r="F62" s="251" t="s">
        <v>434</v>
      </c>
      <c r="G62" s="251" t="s">
        <v>806</v>
      </c>
      <c r="H62" s="251" t="s">
        <v>9</v>
      </c>
      <c r="I62" s="251">
        <v>4</v>
      </c>
      <c r="J62" s="251">
        <v>365</v>
      </c>
      <c r="K62" s="251" t="s">
        <v>320</v>
      </c>
      <c r="L62" s="251"/>
      <c r="M62" s="251" t="s">
        <v>12</v>
      </c>
      <c r="N62" s="251">
        <v>1</v>
      </c>
      <c r="O62" s="251" t="s">
        <v>13</v>
      </c>
      <c r="P62" s="251" t="s">
        <v>9</v>
      </c>
      <c r="Q62" s="251" t="s">
        <v>9</v>
      </c>
      <c r="R62" s="251" t="s">
        <v>14</v>
      </c>
      <c r="S62" s="251" t="s">
        <v>811</v>
      </c>
      <c r="T62" s="251" t="s">
        <v>9</v>
      </c>
      <c r="U62" s="251" t="s">
        <v>9</v>
      </c>
      <c r="V62" s="251" t="s">
        <v>9</v>
      </c>
      <c r="W62" s="251" t="s">
        <v>9</v>
      </c>
      <c r="X62" s="251" t="s">
        <v>9</v>
      </c>
      <c r="Y62" s="251">
        <v>28</v>
      </c>
      <c r="Z62" s="251">
        <v>3</v>
      </c>
      <c r="AA62" s="251">
        <v>3</v>
      </c>
      <c r="AB62" s="252">
        <f t="shared" si="0"/>
        <v>122.64</v>
      </c>
      <c r="AC62" s="252">
        <f>ROUND(AB62*事業まとめ!$Q$6,2)</f>
        <v>3311.28</v>
      </c>
      <c r="AD62" s="253"/>
      <c r="AE62" s="253"/>
      <c r="AF62" s="253"/>
      <c r="AG62" s="253"/>
      <c r="AH62" s="253"/>
      <c r="AI62" s="253"/>
      <c r="AJ62" s="253"/>
      <c r="AK62" s="252">
        <f t="shared" si="1"/>
        <v>0</v>
      </c>
      <c r="AL62" s="252">
        <f>ROUND(AK62*事業まとめ!$Q$6,2)</f>
        <v>0</v>
      </c>
      <c r="AM62" s="254">
        <f t="shared" si="2"/>
        <v>122.64</v>
      </c>
      <c r="AN62" s="254">
        <f t="shared" si="2"/>
        <v>3311.28</v>
      </c>
      <c r="AO62" s="259"/>
      <c r="AP62" s="260">
        <f t="shared" si="3"/>
        <v>0</v>
      </c>
      <c r="AQ62" s="259"/>
      <c r="AR62" s="257"/>
      <c r="AS62" s="257"/>
      <c r="AT62" s="257"/>
      <c r="AU62" s="257"/>
      <c r="AV62" s="257"/>
      <c r="AW62" s="257"/>
    </row>
    <row r="63" spans="2:49" s="264" customFormat="1" x14ac:dyDescent="0.4">
      <c r="B63" s="251">
        <v>8</v>
      </c>
      <c r="C63" s="251" t="s">
        <v>933</v>
      </c>
      <c r="D63" s="251" t="s">
        <v>888</v>
      </c>
      <c r="E63" s="251" t="s">
        <v>40</v>
      </c>
      <c r="F63" s="251" t="s">
        <v>434</v>
      </c>
      <c r="G63" s="251" t="s">
        <v>806</v>
      </c>
      <c r="H63" s="251" t="s">
        <v>9</v>
      </c>
      <c r="I63" s="251">
        <v>4</v>
      </c>
      <c r="J63" s="251">
        <v>365</v>
      </c>
      <c r="K63" s="251" t="s">
        <v>916</v>
      </c>
      <c r="L63" s="251"/>
      <c r="M63" s="251" t="s">
        <v>12</v>
      </c>
      <c r="N63" s="251">
        <v>1</v>
      </c>
      <c r="O63" s="251" t="s">
        <v>13</v>
      </c>
      <c r="P63" s="251" t="s">
        <v>9</v>
      </c>
      <c r="Q63" s="251" t="s">
        <v>9</v>
      </c>
      <c r="R63" s="251" t="s">
        <v>315</v>
      </c>
      <c r="S63" s="251" t="s">
        <v>616</v>
      </c>
      <c r="T63" s="251" t="s">
        <v>9</v>
      </c>
      <c r="U63" s="251" t="s">
        <v>9</v>
      </c>
      <c r="V63" s="251" t="s">
        <v>9</v>
      </c>
      <c r="W63" s="251" t="s">
        <v>9</v>
      </c>
      <c r="X63" s="251" t="s">
        <v>9</v>
      </c>
      <c r="Y63" s="251">
        <v>28</v>
      </c>
      <c r="Z63" s="251">
        <v>4</v>
      </c>
      <c r="AA63" s="251">
        <v>4</v>
      </c>
      <c r="AB63" s="252">
        <f t="shared" si="0"/>
        <v>163.52000000000001</v>
      </c>
      <c r="AC63" s="252">
        <f>ROUND(AB63*事業まとめ!$Q$6,2)</f>
        <v>4415.04</v>
      </c>
      <c r="AD63" s="253"/>
      <c r="AE63" s="253"/>
      <c r="AF63" s="253"/>
      <c r="AG63" s="253"/>
      <c r="AH63" s="253"/>
      <c r="AI63" s="253"/>
      <c r="AJ63" s="253"/>
      <c r="AK63" s="252">
        <f t="shared" si="1"/>
        <v>0</v>
      </c>
      <c r="AL63" s="252">
        <f>ROUND(AK63*事業まとめ!$Q$6,2)</f>
        <v>0</v>
      </c>
      <c r="AM63" s="254">
        <f t="shared" si="2"/>
        <v>163.52000000000001</v>
      </c>
      <c r="AN63" s="254">
        <f t="shared" si="2"/>
        <v>4415.04</v>
      </c>
      <c r="AO63" s="259"/>
      <c r="AP63" s="260">
        <f t="shared" si="3"/>
        <v>0</v>
      </c>
      <c r="AQ63" s="259"/>
      <c r="AR63" s="257"/>
      <c r="AS63" s="257"/>
      <c r="AT63" s="257"/>
      <c r="AU63" s="257"/>
      <c r="AV63" s="257"/>
      <c r="AW63" s="257"/>
    </row>
    <row r="64" spans="2:49" s="264" customFormat="1" x14ac:dyDescent="0.4">
      <c r="B64" s="251">
        <v>8</v>
      </c>
      <c r="C64" s="251" t="s">
        <v>933</v>
      </c>
      <c r="D64" s="251" t="s">
        <v>878</v>
      </c>
      <c r="E64" s="251" t="s">
        <v>69</v>
      </c>
      <c r="F64" s="251" t="s">
        <v>1957</v>
      </c>
      <c r="G64" s="251"/>
      <c r="H64" s="251" t="s">
        <v>9</v>
      </c>
      <c r="I64" s="251">
        <v>1.8</v>
      </c>
      <c r="J64" s="251">
        <v>220</v>
      </c>
      <c r="K64" s="251" t="s">
        <v>290</v>
      </c>
      <c r="L64" s="251"/>
      <c r="M64" s="251" t="s">
        <v>22</v>
      </c>
      <c r="N64" s="251">
        <v>2</v>
      </c>
      <c r="O64" s="251" t="s">
        <v>299</v>
      </c>
      <c r="P64" s="251" t="s">
        <v>9</v>
      </c>
      <c r="Q64" s="251" t="s">
        <v>25</v>
      </c>
      <c r="R64" s="251" t="s">
        <v>607</v>
      </c>
      <c r="S64" s="251" t="s">
        <v>9</v>
      </c>
      <c r="T64" s="251" t="s">
        <v>9</v>
      </c>
      <c r="U64" s="251" t="s">
        <v>9</v>
      </c>
      <c r="V64" s="251" t="s">
        <v>9</v>
      </c>
      <c r="W64" s="251" t="s">
        <v>9</v>
      </c>
      <c r="X64" s="251" t="s">
        <v>9</v>
      </c>
      <c r="Y64" s="251">
        <v>48</v>
      </c>
      <c r="Z64" s="251">
        <v>4</v>
      </c>
      <c r="AA64" s="251">
        <v>8</v>
      </c>
      <c r="AB64" s="252">
        <f t="shared" si="0"/>
        <v>152.06</v>
      </c>
      <c r="AC64" s="252">
        <f>ROUND(AB64*事業まとめ!$Q$6,2)</f>
        <v>4105.62</v>
      </c>
      <c r="AD64" s="253"/>
      <c r="AE64" s="253"/>
      <c r="AF64" s="253"/>
      <c r="AG64" s="253"/>
      <c r="AH64" s="253"/>
      <c r="AI64" s="253"/>
      <c r="AJ64" s="253"/>
      <c r="AK64" s="252">
        <f t="shared" si="1"/>
        <v>0</v>
      </c>
      <c r="AL64" s="252">
        <f>ROUND(AK64*事業まとめ!$Q$6,2)</f>
        <v>0</v>
      </c>
      <c r="AM64" s="254">
        <f t="shared" si="2"/>
        <v>152.06</v>
      </c>
      <c r="AN64" s="254">
        <f t="shared" si="2"/>
        <v>4105.62</v>
      </c>
      <c r="AO64" s="259"/>
      <c r="AP64" s="260">
        <f t="shared" si="3"/>
        <v>0</v>
      </c>
      <c r="AQ64" s="259"/>
      <c r="AR64" s="257"/>
      <c r="AS64" s="257"/>
      <c r="AT64" s="257"/>
      <c r="AU64" s="257"/>
      <c r="AV64" s="257"/>
      <c r="AW64" s="257"/>
    </row>
    <row r="65" spans="2:49" s="264" customFormat="1" x14ac:dyDescent="0.4">
      <c r="B65" s="251">
        <v>8</v>
      </c>
      <c r="C65" s="251" t="s">
        <v>933</v>
      </c>
      <c r="D65" s="251" t="s">
        <v>878</v>
      </c>
      <c r="E65" s="251" t="s">
        <v>69</v>
      </c>
      <c r="F65" s="251" t="s">
        <v>736</v>
      </c>
      <c r="G65" s="251"/>
      <c r="H65" s="251" t="s">
        <v>9</v>
      </c>
      <c r="I65" s="251">
        <v>1.8</v>
      </c>
      <c r="J65" s="251">
        <v>220</v>
      </c>
      <c r="K65" s="251" t="s">
        <v>656</v>
      </c>
      <c r="L65" s="251"/>
      <c r="M65" s="251" t="s">
        <v>7</v>
      </c>
      <c r="N65" s="251">
        <v>1</v>
      </c>
      <c r="O65" s="251" t="s">
        <v>299</v>
      </c>
      <c r="P65" s="251" t="s">
        <v>9</v>
      </c>
      <c r="Q65" s="251" t="s">
        <v>9</v>
      </c>
      <c r="R65" s="251" t="s">
        <v>9</v>
      </c>
      <c r="S65" s="251" t="s">
        <v>9</v>
      </c>
      <c r="T65" s="251" t="s">
        <v>9</v>
      </c>
      <c r="U65" s="251" t="s">
        <v>9</v>
      </c>
      <c r="V65" s="251" t="s">
        <v>9</v>
      </c>
      <c r="W65" s="251" t="s">
        <v>9</v>
      </c>
      <c r="X65" s="251" t="s">
        <v>9</v>
      </c>
      <c r="Y65" s="251">
        <v>48</v>
      </c>
      <c r="Z65" s="251">
        <v>2</v>
      </c>
      <c r="AA65" s="251">
        <v>2</v>
      </c>
      <c r="AB65" s="252">
        <f t="shared" si="0"/>
        <v>38.020000000000003</v>
      </c>
      <c r="AC65" s="252">
        <f>ROUND(AB65*事業まとめ!$Q$6,2)</f>
        <v>1026.54</v>
      </c>
      <c r="AD65" s="253"/>
      <c r="AE65" s="253"/>
      <c r="AF65" s="253"/>
      <c r="AG65" s="253"/>
      <c r="AH65" s="253"/>
      <c r="AI65" s="253"/>
      <c r="AJ65" s="253"/>
      <c r="AK65" s="252">
        <f t="shared" si="1"/>
        <v>0</v>
      </c>
      <c r="AL65" s="252">
        <f>ROUND(AK65*事業まとめ!$Q$6,2)</f>
        <v>0</v>
      </c>
      <c r="AM65" s="254">
        <f t="shared" si="2"/>
        <v>38.020000000000003</v>
      </c>
      <c r="AN65" s="254">
        <f t="shared" si="2"/>
        <v>1026.54</v>
      </c>
      <c r="AO65" s="259"/>
      <c r="AP65" s="260">
        <f t="shared" si="3"/>
        <v>0</v>
      </c>
      <c r="AQ65" s="259"/>
      <c r="AR65" s="257"/>
      <c r="AS65" s="257"/>
      <c r="AT65" s="257"/>
      <c r="AU65" s="257"/>
      <c r="AV65" s="257"/>
      <c r="AW65" s="257"/>
    </row>
    <row r="66" spans="2:49" s="264" customFormat="1" x14ac:dyDescent="0.4">
      <c r="B66" s="251">
        <v>8</v>
      </c>
      <c r="C66" s="251" t="s">
        <v>933</v>
      </c>
      <c r="D66" s="251" t="s">
        <v>878</v>
      </c>
      <c r="E66" s="251" t="s">
        <v>69</v>
      </c>
      <c r="F66" s="251" t="s">
        <v>1958</v>
      </c>
      <c r="G66" s="251"/>
      <c r="H66" s="251" t="s">
        <v>9</v>
      </c>
      <c r="I66" s="251">
        <v>1.8</v>
      </c>
      <c r="J66" s="251">
        <v>220</v>
      </c>
      <c r="K66" s="251" t="s">
        <v>290</v>
      </c>
      <c r="L66" s="251"/>
      <c r="M66" s="251" t="s">
        <v>22</v>
      </c>
      <c r="N66" s="251">
        <v>2</v>
      </c>
      <c r="O66" s="251" t="s">
        <v>299</v>
      </c>
      <c r="P66" s="251" t="s">
        <v>9</v>
      </c>
      <c r="Q66" s="251" t="s">
        <v>25</v>
      </c>
      <c r="R66" s="251" t="s">
        <v>607</v>
      </c>
      <c r="S66" s="251" t="s">
        <v>9</v>
      </c>
      <c r="T66" s="251" t="s">
        <v>9</v>
      </c>
      <c r="U66" s="251" t="s">
        <v>9</v>
      </c>
      <c r="V66" s="251" t="s">
        <v>9</v>
      </c>
      <c r="W66" s="251" t="s">
        <v>9</v>
      </c>
      <c r="X66" s="251" t="s">
        <v>9</v>
      </c>
      <c r="Y66" s="251">
        <v>48</v>
      </c>
      <c r="Z66" s="251">
        <v>2</v>
      </c>
      <c r="AA66" s="251">
        <v>4</v>
      </c>
      <c r="AB66" s="252">
        <f t="shared" si="0"/>
        <v>76.03</v>
      </c>
      <c r="AC66" s="252">
        <f>ROUND(AB66*事業まとめ!$Q$6,2)</f>
        <v>2052.81</v>
      </c>
      <c r="AD66" s="253"/>
      <c r="AE66" s="253"/>
      <c r="AF66" s="253"/>
      <c r="AG66" s="253"/>
      <c r="AH66" s="253"/>
      <c r="AI66" s="253"/>
      <c r="AJ66" s="253"/>
      <c r="AK66" s="252">
        <f t="shared" si="1"/>
        <v>0</v>
      </c>
      <c r="AL66" s="252">
        <f>ROUND(AK66*事業まとめ!$Q$6,2)</f>
        <v>0</v>
      </c>
      <c r="AM66" s="254">
        <f t="shared" si="2"/>
        <v>76.03</v>
      </c>
      <c r="AN66" s="254">
        <f t="shared" si="2"/>
        <v>2052.81</v>
      </c>
      <c r="AO66" s="259"/>
      <c r="AP66" s="260">
        <f t="shared" si="3"/>
        <v>0</v>
      </c>
      <c r="AQ66" s="259"/>
      <c r="AR66" s="257"/>
      <c r="AS66" s="257"/>
      <c r="AT66" s="257"/>
      <c r="AU66" s="257"/>
      <c r="AV66" s="257"/>
      <c r="AW66" s="257"/>
    </row>
    <row r="67" spans="2:49" s="264" customFormat="1" x14ac:dyDescent="0.4">
      <c r="B67" s="251">
        <v>8</v>
      </c>
      <c r="C67" s="251" t="s">
        <v>933</v>
      </c>
      <c r="D67" s="251" t="s">
        <v>878</v>
      </c>
      <c r="E67" s="251" t="s">
        <v>69</v>
      </c>
      <c r="F67" s="251" t="s">
        <v>412</v>
      </c>
      <c r="G67" s="261"/>
      <c r="H67" s="251" t="s">
        <v>9</v>
      </c>
      <c r="I67" s="251">
        <v>12.6</v>
      </c>
      <c r="J67" s="251">
        <v>264</v>
      </c>
      <c r="K67" s="251" t="s">
        <v>772</v>
      </c>
      <c r="L67" s="251"/>
      <c r="M67" s="251" t="s">
        <v>7</v>
      </c>
      <c r="N67" s="251">
        <v>2</v>
      </c>
      <c r="O67" s="251" t="s">
        <v>299</v>
      </c>
      <c r="P67" s="251" t="s">
        <v>9</v>
      </c>
      <c r="Q67" s="251" t="s">
        <v>9</v>
      </c>
      <c r="R67" s="251" t="s">
        <v>9</v>
      </c>
      <c r="S67" s="251" t="s">
        <v>9</v>
      </c>
      <c r="T67" s="251" t="s">
        <v>9</v>
      </c>
      <c r="U67" s="251" t="s">
        <v>9</v>
      </c>
      <c r="V67" s="251" t="s">
        <v>9</v>
      </c>
      <c r="W67" s="251" t="s">
        <v>9</v>
      </c>
      <c r="X67" s="251" t="s">
        <v>9</v>
      </c>
      <c r="Y67" s="251">
        <v>48</v>
      </c>
      <c r="Z67" s="251">
        <v>24</v>
      </c>
      <c r="AA67" s="251">
        <v>48</v>
      </c>
      <c r="AB67" s="252">
        <f t="shared" si="0"/>
        <v>7664.03</v>
      </c>
      <c r="AC67" s="252">
        <f>ROUND(AB67*事業まとめ!$Q$6,2)</f>
        <v>206928.81</v>
      </c>
      <c r="AD67" s="253"/>
      <c r="AE67" s="253"/>
      <c r="AF67" s="253"/>
      <c r="AG67" s="253"/>
      <c r="AH67" s="253"/>
      <c r="AI67" s="253"/>
      <c r="AJ67" s="253"/>
      <c r="AK67" s="252">
        <f t="shared" si="1"/>
        <v>0</v>
      </c>
      <c r="AL67" s="252">
        <f>ROUND(AK67*事業まとめ!$Q$6,2)</f>
        <v>0</v>
      </c>
      <c r="AM67" s="254">
        <f t="shared" si="2"/>
        <v>7664.03</v>
      </c>
      <c r="AN67" s="254">
        <f t="shared" si="2"/>
        <v>206928.81</v>
      </c>
      <c r="AO67" s="259"/>
      <c r="AP67" s="260">
        <f t="shared" si="3"/>
        <v>0</v>
      </c>
      <c r="AQ67" s="259"/>
      <c r="AR67" s="257"/>
      <c r="AS67" s="257"/>
      <c r="AT67" s="257"/>
      <c r="AU67" s="257"/>
      <c r="AV67" s="257"/>
      <c r="AW67" s="257"/>
    </row>
    <row r="68" spans="2:49" s="264" customFormat="1" x14ac:dyDescent="0.4">
      <c r="B68" s="251">
        <v>8</v>
      </c>
      <c r="C68" s="251" t="s">
        <v>933</v>
      </c>
      <c r="D68" s="251" t="s">
        <v>878</v>
      </c>
      <c r="E68" s="251" t="s">
        <v>69</v>
      </c>
      <c r="F68" s="251" t="s">
        <v>415</v>
      </c>
      <c r="G68" s="261"/>
      <c r="H68" s="251" t="s">
        <v>9</v>
      </c>
      <c r="I68" s="251">
        <v>12.5</v>
      </c>
      <c r="J68" s="251">
        <v>220</v>
      </c>
      <c r="K68" s="251" t="s">
        <v>290</v>
      </c>
      <c r="L68" s="251"/>
      <c r="M68" s="251" t="s">
        <v>22</v>
      </c>
      <c r="N68" s="251">
        <v>2</v>
      </c>
      <c r="O68" s="251" t="s">
        <v>299</v>
      </c>
      <c r="P68" s="251" t="s">
        <v>9</v>
      </c>
      <c r="Q68" s="251" t="s">
        <v>25</v>
      </c>
      <c r="R68" s="251" t="s">
        <v>607</v>
      </c>
      <c r="S68" s="251" t="s">
        <v>9</v>
      </c>
      <c r="T68" s="251" t="s">
        <v>9</v>
      </c>
      <c r="U68" s="251" t="s">
        <v>9</v>
      </c>
      <c r="V68" s="251" t="s">
        <v>9</v>
      </c>
      <c r="W68" s="251" t="s">
        <v>9</v>
      </c>
      <c r="X68" s="251" t="s">
        <v>9</v>
      </c>
      <c r="Y68" s="251">
        <v>48</v>
      </c>
      <c r="Z68" s="251">
        <v>4</v>
      </c>
      <c r="AA68" s="251">
        <v>8</v>
      </c>
      <c r="AB68" s="252">
        <f t="shared" si="0"/>
        <v>1056</v>
      </c>
      <c r="AC68" s="252">
        <f>ROUND(AB68*事業まとめ!$Q$6,2)</f>
        <v>28512</v>
      </c>
      <c r="AD68" s="253"/>
      <c r="AE68" s="253"/>
      <c r="AF68" s="253"/>
      <c r="AG68" s="253"/>
      <c r="AH68" s="253"/>
      <c r="AI68" s="253"/>
      <c r="AJ68" s="253"/>
      <c r="AK68" s="252">
        <f t="shared" si="1"/>
        <v>0</v>
      </c>
      <c r="AL68" s="252">
        <f>ROUND(AK68*事業まとめ!$Q$6,2)</f>
        <v>0</v>
      </c>
      <c r="AM68" s="254">
        <f t="shared" si="2"/>
        <v>1056</v>
      </c>
      <c r="AN68" s="254">
        <f t="shared" si="2"/>
        <v>28512</v>
      </c>
      <c r="AO68" s="259"/>
      <c r="AP68" s="260">
        <f t="shared" si="3"/>
        <v>0</v>
      </c>
      <c r="AQ68" s="259"/>
      <c r="AR68" s="257"/>
      <c r="AS68" s="257"/>
      <c r="AT68" s="257"/>
      <c r="AU68" s="257"/>
      <c r="AV68" s="257"/>
      <c r="AW68" s="257"/>
    </row>
    <row r="69" spans="2:49" s="264" customFormat="1" x14ac:dyDescent="0.4">
      <c r="B69" s="251">
        <v>8</v>
      </c>
      <c r="C69" s="251" t="s">
        <v>933</v>
      </c>
      <c r="D69" s="251" t="s">
        <v>878</v>
      </c>
      <c r="E69" s="251" t="s">
        <v>69</v>
      </c>
      <c r="F69" s="251" t="s">
        <v>746</v>
      </c>
      <c r="G69" s="261"/>
      <c r="H69" s="251" t="s">
        <v>9</v>
      </c>
      <c r="I69" s="251">
        <v>1.8</v>
      </c>
      <c r="J69" s="251">
        <v>220</v>
      </c>
      <c r="K69" s="251" t="s">
        <v>290</v>
      </c>
      <c r="L69" s="251"/>
      <c r="M69" s="251" t="s">
        <v>22</v>
      </c>
      <c r="N69" s="251">
        <v>2</v>
      </c>
      <c r="O69" s="251" t="s">
        <v>299</v>
      </c>
      <c r="P69" s="251" t="s">
        <v>9</v>
      </c>
      <c r="Q69" s="251" t="s">
        <v>25</v>
      </c>
      <c r="R69" s="251" t="s">
        <v>607</v>
      </c>
      <c r="S69" s="251" t="s">
        <v>9</v>
      </c>
      <c r="T69" s="251" t="s">
        <v>9</v>
      </c>
      <c r="U69" s="251" t="s">
        <v>9</v>
      </c>
      <c r="V69" s="251" t="s">
        <v>9</v>
      </c>
      <c r="W69" s="251" t="s">
        <v>9</v>
      </c>
      <c r="X69" s="251" t="s">
        <v>9</v>
      </c>
      <c r="Y69" s="251">
        <v>48</v>
      </c>
      <c r="Z69" s="251">
        <v>4</v>
      </c>
      <c r="AA69" s="251">
        <v>8</v>
      </c>
      <c r="AB69" s="252">
        <f t="shared" si="0"/>
        <v>152.06</v>
      </c>
      <c r="AC69" s="252">
        <f>ROUND(AB69*事業まとめ!$Q$6,2)</f>
        <v>4105.62</v>
      </c>
      <c r="AD69" s="253"/>
      <c r="AE69" s="253"/>
      <c r="AF69" s="253"/>
      <c r="AG69" s="253"/>
      <c r="AH69" s="253"/>
      <c r="AI69" s="253"/>
      <c r="AJ69" s="253"/>
      <c r="AK69" s="252">
        <f t="shared" si="1"/>
        <v>0</v>
      </c>
      <c r="AL69" s="252">
        <f>ROUND(AK69*事業まとめ!$Q$6,2)</f>
        <v>0</v>
      </c>
      <c r="AM69" s="254">
        <f t="shared" si="2"/>
        <v>152.06</v>
      </c>
      <c r="AN69" s="254">
        <f t="shared" si="2"/>
        <v>4105.62</v>
      </c>
      <c r="AO69" s="259"/>
      <c r="AP69" s="260">
        <f t="shared" si="3"/>
        <v>0</v>
      </c>
      <c r="AQ69" s="259"/>
      <c r="AR69" s="257"/>
      <c r="AS69" s="257"/>
      <c r="AT69" s="257"/>
      <c r="AU69" s="257"/>
      <c r="AV69" s="257"/>
      <c r="AW69" s="257"/>
    </row>
    <row r="70" spans="2:49" s="264" customFormat="1" x14ac:dyDescent="0.4">
      <c r="B70" s="251">
        <v>8</v>
      </c>
      <c r="C70" s="251" t="s">
        <v>933</v>
      </c>
      <c r="D70" s="251" t="s">
        <v>878</v>
      </c>
      <c r="E70" s="251" t="s">
        <v>69</v>
      </c>
      <c r="F70" s="251" t="s">
        <v>421</v>
      </c>
      <c r="G70" s="261"/>
      <c r="H70" s="251" t="s">
        <v>9</v>
      </c>
      <c r="I70" s="251">
        <v>1.8</v>
      </c>
      <c r="J70" s="251">
        <v>220</v>
      </c>
      <c r="K70" s="251" t="s">
        <v>43</v>
      </c>
      <c r="L70" s="251"/>
      <c r="M70" s="251" t="s">
        <v>28</v>
      </c>
      <c r="N70" s="251">
        <v>2</v>
      </c>
      <c r="O70" s="251" t="s">
        <v>236</v>
      </c>
      <c r="P70" s="251" t="s">
        <v>9</v>
      </c>
      <c r="Q70" s="251" t="s">
        <v>9</v>
      </c>
      <c r="R70" s="251" t="s">
        <v>889</v>
      </c>
      <c r="S70" s="251" t="s">
        <v>9</v>
      </c>
      <c r="T70" s="251" t="s">
        <v>9</v>
      </c>
      <c r="U70" s="251" t="s">
        <v>9</v>
      </c>
      <c r="V70" s="251" t="s">
        <v>9</v>
      </c>
      <c r="W70" s="251" t="s">
        <v>9</v>
      </c>
      <c r="X70" s="251" t="s">
        <v>9</v>
      </c>
      <c r="Y70" s="251">
        <v>47</v>
      </c>
      <c r="Z70" s="251">
        <v>4</v>
      </c>
      <c r="AA70" s="251">
        <v>8</v>
      </c>
      <c r="AB70" s="252">
        <f t="shared" si="0"/>
        <v>148.9</v>
      </c>
      <c r="AC70" s="252">
        <f>ROUND(AB70*事業まとめ!$Q$6,2)</f>
        <v>4020.3</v>
      </c>
      <c r="AD70" s="253"/>
      <c r="AE70" s="253"/>
      <c r="AF70" s="253"/>
      <c r="AG70" s="253"/>
      <c r="AH70" s="253"/>
      <c r="AI70" s="253"/>
      <c r="AJ70" s="253"/>
      <c r="AK70" s="252">
        <f t="shared" si="1"/>
        <v>0</v>
      </c>
      <c r="AL70" s="252">
        <f>ROUND(AK70*事業まとめ!$Q$6,2)</f>
        <v>0</v>
      </c>
      <c r="AM70" s="254">
        <f t="shared" si="2"/>
        <v>148.9</v>
      </c>
      <c r="AN70" s="254">
        <f t="shared" si="2"/>
        <v>4020.3</v>
      </c>
      <c r="AO70" s="259"/>
      <c r="AP70" s="260">
        <f t="shared" si="3"/>
        <v>0</v>
      </c>
      <c r="AQ70" s="259"/>
      <c r="AR70" s="257"/>
      <c r="AS70" s="257"/>
      <c r="AT70" s="257"/>
      <c r="AU70" s="257"/>
      <c r="AV70" s="257"/>
      <c r="AW70" s="257"/>
    </row>
    <row r="71" spans="2:49" s="264" customFormat="1" x14ac:dyDescent="0.4">
      <c r="B71" s="251">
        <v>8</v>
      </c>
      <c r="C71" s="251" t="s">
        <v>933</v>
      </c>
      <c r="D71" s="251" t="s">
        <v>878</v>
      </c>
      <c r="E71" s="251" t="s">
        <v>69</v>
      </c>
      <c r="F71" s="251" t="s">
        <v>571</v>
      </c>
      <c r="G71" s="261"/>
      <c r="H71" s="251" t="s">
        <v>9</v>
      </c>
      <c r="I71" s="251">
        <v>1.8</v>
      </c>
      <c r="J71" s="251">
        <v>220</v>
      </c>
      <c r="K71" s="251" t="s">
        <v>286</v>
      </c>
      <c r="L71" s="251"/>
      <c r="M71" s="251" t="s">
        <v>16</v>
      </c>
      <c r="N71" s="251">
        <v>1</v>
      </c>
      <c r="O71" s="251" t="s">
        <v>299</v>
      </c>
      <c r="P71" s="251" t="s">
        <v>9</v>
      </c>
      <c r="Q71" s="251" t="s">
        <v>9</v>
      </c>
      <c r="R71" s="251" t="s">
        <v>618</v>
      </c>
      <c r="S71" s="251" t="s">
        <v>9</v>
      </c>
      <c r="T71" s="251" t="s">
        <v>9</v>
      </c>
      <c r="U71" s="251" t="s">
        <v>9</v>
      </c>
      <c r="V71" s="251" t="s">
        <v>9</v>
      </c>
      <c r="W71" s="251" t="s">
        <v>9</v>
      </c>
      <c r="X71" s="251" t="s">
        <v>9</v>
      </c>
      <c r="Y71" s="251">
        <v>48</v>
      </c>
      <c r="Z71" s="251">
        <v>2</v>
      </c>
      <c r="AA71" s="251">
        <v>2</v>
      </c>
      <c r="AB71" s="252">
        <f t="shared" si="0"/>
        <v>38.020000000000003</v>
      </c>
      <c r="AC71" s="252">
        <f>ROUND(AB71*事業まとめ!$Q$6,2)</f>
        <v>1026.54</v>
      </c>
      <c r="AD71" s="253"/>
      <c r="AE71" s="253"/>
      <c r="AF71" s="253"/>
      <c r="AG71" s="253"/>
      <c r="AH71" s="253"/>
      <c r="AI71" s="253"/>
      <c r="AJ71" s="253"/>
      <c r="AK71" s="252">
        <f t="shared" si="1"/>
        <v>0</v>
      </c>
      <c r="AL71" s="252">
        <f>ROUND(AK71*事業まとめ!$Q$6,2)</f>
        <v>0</v>
      </c>
      <c r="AM71" s="254">
        <f t="shared" ref="AM71:AN134" si="4">AB71-AK71</f>
        <v>38.020000000000003</v>
      </c>
      <c r="AN71" s="254">
        <f t="shared" si="4"/>
        <v>1026.54</v>
      </c>
      <c r="AO71" s="259"/>
      <c r="AP71" s="260">
        <f t="shared" si="3"/>
        <v>0</v>
      </c>
      <c r="AQ71" s="259"/>
      <c r="AR71" s="257"/>
      <c r="AS71" s="257"/>
      <c r="AT71" s="257"/>
      <c r="AU71" s="257"/>
      <c r="AV71" s="257"/>
      <c r="AW71" s="257"/>
    </row>
    <row r="72" spans="2:49" s="264" customFormat="1" x14ac:dyDescent="0.4">
      <c r="B72" s="251">
        <v>8</v>
      </c>
      <c r="C72" s="251" t="s">
        <v>933</v>
      </c>
      <c r="D72" s="251" t="s">
        <v>878</v>
      </c>
      <c r="E72" s="251" t="s">
        <v>69</v>
      </c>
      <c r="F72" s="251" t="s">
        <v>571</v>
      </c>
      <c r="G72" s="261"/>
      <c r="H72" s="251" t="s">
        <v>9</v>
      </c>
      <c r="I72" s="251">
        <v>1.8</v>
      </c>
      <c r="J72" s="251">
        <v>220</v>
      </c>
      <c r="K72" s="251" t="s">
        <v>667</v>
      </c>
      <c r="L72" s="251"/>
      <c r="M72" s="251" t="s">
        <v>10</v>
      </c>
      <c r="N72" s="251">
        <v>2</v>
      </c>
      <c r="O72" s="251" t="s">
        <v>299</v>
      </c>
      <c r="P72" s="251" t="s">
        <v>9</v>
      </c>
      <c r="Q72" s="251" t="s">
        <v>9</v>
      </c>
      <c r="R72" s="251" t="s">
        <v>324</v>
      </c>
      <c r="S72" s="251" t="s">
        <v>9</v>
      </c>
      <c r="T72" s="251" t="s">
        <v>9</v>
      </c>
      <c r="U72" s="251" t="s">
        <v>9</v>
      </c>
      <c r="V72" s="251" t="s">
        <v>9</v>
      </c>
      <c r="W72" s="251" t="s">
        <v>9</v>
      </c>
      <c r="X72" s="251" t="s">
        <v>9</v>
      </c>
      <c r="Y72" s="251">
        <v>48</v>
      </c>
      <c r="Z72" s="251">
        <v>4</v>
      </c>
      <c r="AA72" s="251">
        <v>8</v>
      </c>
      <c r="AB72" s="252">
        <f t="shared" si="0"/>
        <v>152.06</v>
      </c>
      <c r="AC72" s="252">
        <f>ROUND(AB72*事業まとめ!$Q$6,2)</f>
        <v>4105.62</v>
      </c>
      <c r="AD72" s="253"/>
      <c r="AE72" s="253"/>
      <c r="AF72" s="253"/>
      <c r="AG72" s="253"/>
      <c r="AH72" s="253"/>
      <c r="AI72" s="253"/>
      <c r="AJ72" s="253"/>
      <c r="AK72" s="252">
        <f t="shared" si="1"/>
        <v>0</v>
      </c>
      <c r="AL72" s="252">
        <f>ROUND(AK72*事業まとめ!$Q$6,2)</f>
        <v>0</v>
      </c>
      <c r="AM72" s="254">
        <f t="shared" si="4"/>
        <v>152.06</v>
      </c>
      <c r="AN72" s="254">
        <f t="shared" si="4"/>
        <v>4105.62</v>
      </c>
      <c r="AO72" s="259"/>
      <c r="AP72" s="260">
        <f t="shared" si="3"/>
        <v>0</v>
      </c>
      <c r="AQ72" s="259"/>
      <c r="AR72" s="257"/>
      <c r="AS72" s="257"/>
      <c r="AT72" s="257"/>
      <c r="AU72" s="257"/>
      <c r="AV72" s="257"/>
      <c r="AW72" s="257"/>
    </row>
    <row r="73" spans="2:49" s="264" customFormat="1" x14ac:dyDescent="0.4">
      <c r="B73" s="251">
        <v>8</v>
      </c>
      <c r="C73" s="251" t="s">
        <v>933</v>
      </c>
      <c r="D73" s="251" t="s">
        <v>878</v>
      </c>
      <c r="E73" s="251" t="s">
        <v>69</v>
      </c>
      <c r="F73" s="251" t="s">
        <v>571</v>
      </c>
      <c r="G73" s="261"/>
      <c r="H73" s="251" t="s">
        <v>9</v>
      </c>
      <c r="I73" s="251">
        <v>1.8</v>
      </c>
      <c r="J73" s="251">
        <v>220</v>
      </c>
      <c r="K73" s="251" t="s">
        <v>910</v>
      </c>
      <c r="L73" s="251"/>
      <c r="M73" s="251" t="s">
        <v>10</v>
      </c>
      <c r="N73" s="251">
        <v>2</v>
      </c>
      <c r="O73" s="251" t="s">
        <v>299</v>
      </c>
      <c r="P73" s="251" t="s">
        <v>9</v>
      </c>
      <c r="Q73" s="251" t="s">
        <v>9</v>
      </c>
      <c r="R73" s="251" t="s">
        <v>324</v>
      </c>
      <c r="S73" s="251" t="s">
        <v>237</v>
      </c>
      <c r="T73" s="251" t="s">
        <v>9</v>
      </c>
      <c r="U73" s="251" t="s">
        <v>9</v>
      </c>
      <c r="V73" s="251" t="s">
        <v>9</v>
      </c>
      <c r="W73" s="251" t="s">
        <v>9</v>
      </c>
      <c r="X73" s="251" t="s">
        <v>9</v>
      </c>
      <c r="Y73" s="251">
        <v>48</v>
      </c>
      <c r="Z73" s="251">
        <v>2</v>
      </c>
      <c r="AA73" s="251">
        <v>4</v>
      </c>
      <c r="AB73" s="252">
        <f t="shared" si="0"/>
        <v>76.03</v>
      </c>
      <c r="AC73" s="252">
        <f>ROUND(AB73*事業まとめ!$Q$6,2)</f>
        <v>2052.81</v>
      </c>
      <c r="AD73" s="253"/>
      <c r="AE73" s="253"/>
      <c r="AF73" s="253"/>
      <c r="AG73" s="253"/>
      <c r="AH73" s="253"/>
      <c r="AI73" s="253"/>
      <c r="AJ73" s="253"/>
      <c r="AK73" s="252">
        <f t="shared" si="1"/>
        <v>0</v>
      </c>
      <c r="AL73" s="252">
        <f>ROUND(AK73*事業まとめ!$Q$6,2)</f>
        <v>0</v>
      </c>
      <c r="AM73" s="254">
        <f t="shared" si="4"/>
        <v>76.03</v>
      </c>
      <c r="AN73" s="254">
        <f t="shared" si="4"/>
        <v>2052.81</v>
      </c>
      <c r="AO73" s="259"/>
      <c r="AP73" s="260">
        <f t="shared" si="3"/>
        <v>0</v>
      </c>
      <c r="AQ73" s="259"/>
      <c r="AR73" s="257"/>
      <c r="AS73" s="257"/>
      <c r="AT73" s="257"/>
      <c r="AU73" s="257"/>
      <c r="AV73" s="257"/>
      <c r="AW73" s="257"/>
    </row>
    <row r="74" spans="2:49" s="264" customFormat="1" x14ac:dyDescent="0.4">
      <c r="B74" s="251">
        <v>8</v>
      </c>
      <c r="C74" s="251" t="s">
        <v>933</v>
      </c>
      <c r="D74" s="251" t="s">
        <v>878</v>
      </c>
      <c r="E74" s="251" t="s">
        <v>69</v>
      </c>
      <c r="F74" s="251" t="s">
        <v>317</v>
      </c>
      <c r="G74" s="261"/>
      <c r="H74" s="251" t="s">
        <v>9</v>
      </c>
      <c r="I74" s="251">
        <v>9</v>
      </c>
      <c r="J74" s="251">
        <v>220</v>
      </c>
      <c r="K74" s="251" t="s">
        <v>286</v>
      </c>
      <c r="L74" s="251"/>
      <c r="M74" s="251" t="s">
        <v>16</v>
      </c>
      <c r="N74" s="251">
        <v>1</v>
      </c>
      <c r="O74" s="251" t="s">
        <v>299</v>
      </c>
      <c r="P74" s="251" t="s">
        <v>9</v>
      </c>
      <c r="Q74" s="251" t="s">
        <v>9</v>
      </c>
      <c r="R74" s="251" t="s">
        <v>618</v>
      </c>
      <c r="S74" s="251" t="s">
        <v>9</v>
      </c>
      <c r="T74" s="251" t="s">
        <v>9</v>
      </c>
      <c r="U74" s="251" t="s">
        <v>9</v>
      </c>
      <c r="V74" s="251" t="s">
        <v>9</v>
      </c>
      <c r="W74" s="251" t="s">
        <v>9</v>
      </c>
      <c r="X74" s="251" t="s">
        <v>9</v>
      </c>
      <c r="Y74" s="251">
        <v>48</v>
      </c>
      <c r="Z74" s="251">
        <v>2</v>
      </c>
      <c r="AA74" s="251">
        <v>2</v>
      </c>
      <c r="AB74" s="252">
        <f t="shared" ref="AB74:AB137" si="5">IFERROR(ROUND($I74*$J74*Y74*AA74/1000,2),0)</f>
        <v>190.08</v>
      </c>
      <c r="AC74" s="252">
        <f>ROUND(AB74*事業まとめ!$Q$6,2)</f>
        <v>5132.16</v>
      </c>
      <c r="AD74" s="253"/>
      <c r="AE74" s="253"/>
      <c r="AF74" s="253"/>
      <c r="AG74" s="253"/>
      <c r="AH74" s="253"/>
      <c r="AI74" s="253"/>
      <c r="AJ74" s="253"/>
      <c r="AK74" s="252">
        <f t="shared" ref="AK74:AK137" si="6">IFERROR(ROUND($I74*$J74*AI74*AJ74/1000,2),0)</f>
        <v>0</v>
      </c>
      <c r="AL74" s="252">
        <f>ROUND(AK74*事業まとめ!$Q$6,2)</f>
        <v>0</v>
      </c>
      <c r="AM74" s="254">
        <f t="shared" si="4"/>
        <v>190.08</v>
      </c>
      <c r="AN74" s="254">
        <f t="shared" si="4"/>
        <v>5132.16</v>
      </c>
      <c r="AO74" s="259"/>
      <c r="AP74" s="260">
        <f t="shared" ref="AP74:AP137" si="7">IFERROR(AO74*AJ74,0)</f>
        <v>0</v>
      </c>
      <c r="AQ74" s="259"/>
      <c r="AR74" s="257"/>
      <c r="AS74" s="257"/>
      <c r="AT74" s="257"/>
      <c r="AU74" s="257"/>
      <c r="AV74" s="257"/>
      <c r="AW74" s="257"/>
    </row>
    <row r="75" spans="2:49" s="264" customFormat="1" x14ac:dyDescent="0.4">
      <c r="B75" s="251">
        <v>8</v>
      </c>
      <c r="C75" s="251" t="s">
        <v>933</v>
      </c>
      <c r="D75" s="251" t="s">
        <v>878</v>
      </c>
      <c r="E75" s="251" t="s">
        <v>69</v>
      </c>
      <c r="F75" s="251" t="s">
        <v>317</v>
      </c>
      <c r="G75" s="261"/>
      <c r="H75" s="251" t="s">
        <v>9</v>
      </c>
      <c r="I75" s="251">
        <v>9</v>
      </c>
      <c r="J75" s="251">
        <v>220</v>
      </c>
      <c r="K75" s="251" t="s">
        <v>667</v>
      </c>
      <c r="L75" s="251"/>
      <c r="M75" s="251" t="s">
        <v>10</v>
      </c>
      <c r="N75" s="251">
        <v>2</v>
      </c>
      <c r="O75" s="251" t="s">
        <v>299</v>
      </c>
      <c r="P75" s="251" t="s">
        <v>9</v>
      </c>
      <c r="Q75" s="251" t="s">
        <v>9</v>
      </c>
      <c r="R75" s="251" t="s">
        <v>324</v>
      </c>
      <c r="S75" s="251" t="s">
        <v>9</v>
      </c>
      <c r="T75" s="251" t="s">
        <v>9</v>
      </c>
      <c r="U75" s="251" t="s">
        <v>9</v>
      </c>
      <c r="V75" s="251" t="s">
        <v>9</v>
      </c>
      <c r="W75" s="251" t="s">
        <v>9</v>
      </c>
      <c r="X75" s="251" t="s">
        <v>9</v>
      </c>
      <c r="Y75" s="251">
        <v>48</v>
      </c>
      <c r="Z75" s="251">
        <v>4</v>
      </c>
      <c r="AA75" s="251">
        <v>8</v>
      </c>
      <c r="AB75" s="252">
        <f t="shared" si="5"/>
        <v>760.32</v>
      </c>
      <c r="AC75" s="252">
        <f>ROUND(AB75*事業まとめ!$Q$6,2)</f>
        <v>20528.64</v>
      </c>
      <c r="AD75" s="253"/>
      <c r="AE75" s="253"/>
      <c r="AF75" s="253"/>
      <c r="AG75" s="253"/>
      <c r="AH75" s="253"/>
      <c r="AI75" s="253"/>
      <c r="AJ75" s="253"/>
      <c r="AK75" s="252">
        <f t="shared" si="6"/>
        <v>0</v>
      </c>
      <c r="AL75" s="252">
        <f>ROUND(AK75*事業まとめ!$Q$6,2)</f>
        <v>0</v>
      </c>
      <c r="AM75" s="254">
        <f t="shared" si="4"/>
        <v>760.32</v>
      </c>
      <c r="AN75" s="254">
        <f t="shared" si="4"/>
        <v>20528.64</v>
      </c>
      <c r="AO75" s="259"/>
      <c r="AP75" s="260">
        <f t="shared" si="7"/>
        <v>0</v>
      </c>
      <c r="AQ75" s="259"/>
      <c r="AR75" s="257"/>
      <c r="AS75" s="257"/>
      <c r="AT75" s="257"/>
      <c r="AU75" s="257"/>
      <c r="AV75" s="257"/>
      <c r="AW75" s="257"/>
    </row>
    <row r="76" spans="2:49" s="264" customFormat="1" x14ac:dyDescent="0.4">
      <c r="B76" s="251">
        <v>8</v>
      </c>
      <c r="C76" s="251" t="s">
        <v>933</v>
      </c>
      <c r="D76" s="251" t="s">
        <v>878</v>
      </c>
      <c r="E76" s="251" t="s">
        <v>69</v>
      </c>
      <c r="F76" s="251" t="s">
        <v>317</v>
      </c>
      <c r="G76" s="261"/>
      <c r="H76" s="251" t="s">
        <v>9</v>
      </c>
      <c r="I76" s="251">
        <v>9</v>
      </c>
      <c r="J76" s="251">
        <v>220</v>
      </c>
      <c r="K76" s="251" t="s">
        <v>910</v>
      </c>
      <c r="L76" s="251"/>
      <c r="M76" s="251" t="s">
        <v>10</v>
      </c>
      <c r="N76" s="251">
        <v>2</v>
      </c>
      <c r="O76" s="251" t="s">
        <v>299</v>
      </c>
      <c r="P76" s="251" t="s">
        <v>9</v>
      </c>
      <c r="Q76" s="251" t="s">
        <v>9</v>
      </c>
      <c r="R76" s="251" t="s">
        <v>324</v>
      </c>
      <c r="S76" s="251" t="s">
        <v>237</v>
      </c>
      <c r="T76" s="251" t="s">
        <v>9</v>
      </c>
      <c r="U76" s="251" t="s">
        <v>9</v>
      </c>
      <c r="V76" s="251" t="s">
        <v>9</v>
      </c>
      <c r="W76" s="251" t="s">
        <v>9</v>
      </c>
      <c r="X76" s="251" t="s">
        <v>9</v>
      </c>
      <c r="Y76" s="251">
        <v>48</v>
      </c>
      <c r="Z76" s="251">
        <v>2</v>
      </c>
      <c r="AA76" s="251">
        <v>4</v>
      </c>
      <c r="AB76" s="252">
        <f t="shared" si="5"/>
        <v>380.16</v>
      </c>
      <c r="AC76" s="252">
        <f>ROUND(AB76*事業まとめ!$Q$6,2)</f>
        <v>10264.32</v>
      </c>
      <c r="AD76" s="253"/>
      <c r="AE76" s="253"/>
      <c r="AF76" s="253"/>
      <c r="AG76" s="253"/>
      <c r="AH76" s="253"/>
      <c r="AI76" s="253"/>
      <c r="AJ76" s="253"/>
      <c r="AK76" s="252">
        <f t="shared" si="6"/>
        <v>0</v>
      </c>
      <c r="AL76" s="252">
        <f>ROUND(AK76*事業まとめ!$Q$6,2)</f>
        <v>0</v>
      </c>
      <c r="AM76" s="254">
        <f t="shared" si="4"/>
        <v>380.16</v>
      </c>
      <c r="AN76" s="254">
        <f t="shared" si="4"/>
        <v>10264.32</v>
      </c>
      <c r="AO76" s="259"/>
      <c r="AP76" s="260">
        <f t="shared" si="7"/>
        <v>0</v>
      </c>
      <c r="AQ76" s="259"/>
      <c r="AR76" s="257"/>
      <c r="AS76" s="257"/>
      <c r="AT76" s="257"/>
      <c r="AU76" s="257"/>
      <c r="AV76" s="257"/>
      <c r="AW76" s="257"/>
    </row>
    <row r="77" spans="2:49" s="264" customFormat="1" x14ac:dyDescent="0.4">
      <c r="B77" s="251">
        <v>8</v>
      </c>
      <c r="C77" s="251" t="s">
        <v>933</v>
      </c>
      <c r="D77" s="251" t="s">
        <v>878</v>
      </c>
      <c r="E77" s="251" t="s">
        <v>69</v>
      </c>
      <c r="F77" s="251" t="s">
        <v>317</v>
      </c>
      <c r="G77" s="261"/>
      <c r="H77" s="251" t="s">
        <v>9</v>
      </c>
      <c r="I77" s="251">
        <v>9</v>
      </c>
      <c r="J77" s="251">
        <v>220</v>
      </c>
      <c r="K77" s="251" t="s">
        <v>286</v>
      </c>
      <c r="L77" s="251"/>
      <c r="M77" s="251" t="s">
        <v>16</v>
      </c>
      <c r="N77" s="251">
        <v>1</v>
      </c>
      <c r="O77" s="251" t="s">
        <v>299</v>
      </c>
      <c r="P77" s="251" t="s">
        <v>9</v>
      </c>
      <c r="Q77" s="251" t="s">
        <v>9</v>
      </c>
      <c r="R77" s="251" t="s">
        <v>618</v>
      </c>
      <c r="S77" s="251" t="s">
        <v>9</v>
      </c>
      <c r="T77" s="251" t="s">
        <v>9</v>
      </c>
      <c r="U77" s="251" t="s">
        <v>9</v>
      </c>
      <c r="V77" s="251" t="s">
        <v>9</v>
      </c>
      <c r="W77" s="251" t="s">
        <v>9</v>
      </c>
      <c r="X77" s="251" t="s">
        <v>9</v>
      </c>
      <c r="Y77" s="251">
        <v>48</v>
      </c>
      <c r="Z77" s="251">
        <v>2</v>
      </c>
      <c r="AA77" s="251">
        <v>2</v>
      </c>
      <c r="AB77" s="252">
        <f t="shared" si="5"/>
        <v>190.08</v>
      </c>
      <c r="AC77" s="252">
        <f>ROUND(AB77*事業まとめ!$Q$6,2)</f>
        <v>5132.16</v>
      </c>
      <c r="AD77" s="253"/>
      <c r="AE77" s="253"/>
      <c r="AF77" s="253"/>
      <c r="AG77" s="253"/>
      <c r="AH77" s="253"/>
      <c r="AI77" s="253"/>
      <c r="AJ77" s="253"/>
      <c r="AK77" s="252">
        <f t="shared" si="6"/>
        <v>0</v>
      </c>
      <c r="AL77" s="252">
        <f>ROUND(AK77*事業まとめ!$Q$6,2)</f>
        <v>0</v>
      </c>
      <c r="AM77" s="254">
        <f t="shared" si="4"/>
        <v>190.08</v>
      </c>
      <c r="AN77" s="254">
        <f t="shared" si="4"/>
        <v>5132.16</v>
      </c>
      <c r="AO77" s="259"/>
      <c r="AP77" s="260">
        <f t="shared" si="7"/>
        <v>0</v>
      </c>
      <c r="AQ77" s="259"/>
      <c r="AR77" s="257"/>
      <c r="AS77" s="257"/>
      <c r="AT77" s="257"/>
      <c r="AU77" s="257"/>
      <c r="AV77" s="257"/>
      <c r="AW77" s="257"/>
    </row>
    <row r="78" spans="2:49" s="264" customFormat="1" x14ac:dyDescent="0.4">
      <c r="B78" s="251">
        <v>8</v>
      </c>
      <c r="C78" s="251" t="s">
        <v>933</v>
      </c>
      <c r="D78" s="251" t="s">
        <v>878</v>
      </c>
      <c r="E78" s="251" t="s">
        <v>69</v>
      </c>
      <c r="F78" s="251" t="s">
        <v>317</v>
      </c>
      <c r="G78" s="251"/>
      <c r="H78" s="251" t="s">
        <v>9</v>
      </c>
      <c r="I78" s="251">
        <v>9</v>
      </c>
      <c r="J78" s="251">
        <v>220</v>
      </c>
      <c r="K78" s="251" t="s">
        <v>667</v>
      </c>
      <c r="L78" s="251"/>
      <c r="M78" s="251" t="s">
        <v>10</v>
      </c>
      <c r="N78" s="251">
        <v>2</v>
      </c>
      <c r="O78" s="251" t="s">
        <v>299</v>
      </c>
      <c r="P78" s="251" t="s">
        <v>9</v>
      </c>
      <c r="Q78" s="251" t="s">
        <v>9</v>
      </c>
      <c r="R78" s="251" t="s">
        <v>324</v>
      </c>
      <c r="S78" s="251" t="s">
        <v>9</v>
      </c>
      <c r="T78" s="251" t="s">
        <v>9</v>
      </c>
      <c r="U78" s="251" t="s">
        <v>9</v>
      </c>
      <c r="V78" s="251" t="s">
        <v>9</v>
      </c>
      <c r="W78" s="251" t="s">
        <v>9</v>
      </c>
      <c r="X78" s="251" t="s">
        <v>9</v>
      </c>
      <c r="Y78" s="251">
        <v>48</v>
      </c>
      <c r="Z78" s="251">
        <v>4</v>
      </c>
      <c r="AA78" s="251">
        <v>8</v>
      </c>
      <c r="AB78" s="252">
        <f t="shared" si="5"/>
        <v>760.32</v>
      </c>
      <c r="AC78" s="252">
        <f>ROUND(AB78*事業まとめ!$Q$6,2)</f>
        <v>20528.64</v>
      </c>
      <c r="AD78" s="253"/>
      <c r="AE78" s="253"/>
      <c r="AF78" s="253"/>
      <c r="AG78" s="253"/>
      <c r="AH78" s="253"/>
      <c r="AI78" s="253"/>
      <c r="AJ78" s="253"/>
      <c r="AK78" s="252">
        <f t="shared" si="6"/>
        <v>0</v>
      </c>
      <c r="AL78" s="252">
        <f>ROUND(AK78*事業まとめ!$Q$6,2)</f>
        <v>0</v>
      </c>
      <c r="AM78" s="254">
        <f t="shared" si="4"/>
        <v>760.32</v>
      </c>
      <c r="AN78" s="254">
        <f t="shared" si="4"/>
        <v>20528.64</v>
      </c>
      <c r="AO78" s="259"/>
      <c r="AP78" s="260">
        <f t="shared" si="7"/>
        <v>0</v>
      </c>
      <c r="AQ78" s="259"/>
      <c r="AR78" s="257"/>
      <c r="AS78" s="257"/>
      <c r="AT78" s="257"/>
      <c r="AU78" s="257"/>
      <c r="AV78" s="257"/>
      <c r="AW78" s="257"/>
    </row>
    <row r="79" spans="2:49" s="264" customFormat="1" x14ac:dyDescent="0.4">
      <c r="B79" s="251">
        <v>8</v>
      </c>
      <c r="C79" s="251" t="s">
        <v>933</v>
      </c>
      <c r="D79" s="251" t="s">
        <v>878</v>
      </c>
      <c r="E79" s="251" t="s">
        <v>69</v>
      </c>
      <c r="F79" s="251" t="s">
        <v>317</v>
      </c>
      <c r="G79" s="251"/>
      <c r="H79" s="251" t="s">
        <v>9</v>
      </c>
      <c r="I79" s="251">
        <v>9</v>
      </c>
      <c r="J79" s="251">
        <v>220</v>
      </c>
      <c r="K79" s="251" t="s">
        <v>910</v>
      </c>
      <c r="L79" s="251"/>
      <c r="M79" s="251" t="s">
        <v>10</v>
      </c>
      <c r="N79" s="251">
        <v>2</v>
      </c>
      <c r="O79" s="251" t="s">
        <v>299</v>
      </c>
      <c r="P79" s="251" t="s">
        <v>9</v>
      </c>
      <c r="Q79" s="251" t="s">
        <v>9</v>
      </c>
      <c r="R79" s="251" t="s">
        <v>324</v>
      </c>
      <c r="S79" s="251" t="s">
        <v>237</v>
      </c>
      <c r="T79" s="251" t="s">
        <v>9</v>
      </c>
      <c r="U79" s="251" t="s">
        <v>9</v>
      </c>
      <c r="V79" s="251" t="s">
        <v>9</v>
      </c>
      <c r="W79" s="251" t="s">
        <v>9</v>
      </c>
      <c r="X79" s="251" t="s">
        <v>9</v>
      </c>
      <c r="Y79" s="251">
        <v>48</v>
      </c>
      <c r="Z79" s="251">
        <v>2</v>
      </c>
      <c r="AA79" s="251">
        <v>4</v>
      </c>
      <c r="AB79" s="252">
        <f t="shared" si="5"/>
        <v>380.16</v>
      </c>
      <c r="AC79" s="252">
        <f>ROUND(AB79*事業まとめ!$Q$6,2)</f>
        <v>10264.32</v>
      </c>
      <c r="AD79" s="253"/>
      <c r="AE79" s="253"/>
      <c r="AF79" s="253"/>
      <c r="AG79" s="253"/>
      <c r="AH79" s="253"/>
      <c r="AI79" s="253"/>
      <c r="AJ79" s="253"/>
      <c r="AK79" s="252">
        <f t="shared" si="6"/>
        <v>0</v>
      </c>
      <c r="AL79" s="252">
        <f>ROUND(AK79*事業まとめ!$Q$6,2)</f>
        <v>0</v>
      </c>
      <c r="AM79" s="254">
        <f t="shared" si="4"/>
        <v>380.16</v>
      </c>
      <c r="AN79" s="254">
        <f t="shared" si="4"/>
        <v>10264.32</v>
      </c>
      <c r="AO79" s="259"/>
      <c r="AP79" s="260">
        <f t="shared" si="7"/>
        <v>0</v>
      </c>
      <c r="AQ79" s="259"/>
      <c r="AR79" s="257"/>
      <c r="AS79" s="257"/>
      <c r="AT79" s="257"/>
      <c r="AU79" s="257"/>
      <c r="AV79" s="257"/>
      <c r="AW79" s="257"/>
    </row>
    <row r="80" spans="2:49" s="264" customFormat="1" x14ac:dyDescent="0.4">
      <c r="B80" s="251">
        <v>8</v>
      </c>
      <c r="C80" s="251" t="s">
        <v>933</v>
      </c>
      <c r="D80" s="251" t="s">
        <v>878</v>
      </c>
      <c r="E80" s="251" t="s">
        <v>69</v>
      </c>
      <c r="F80" s="251" t="s">
        <v>890</v>
      </c>
      <c r="G80" s="251"/>
      <c r="H80" s="251" t="s">
        <v>9</v>
      </c>
      <c r="I80" s="251">
        <v>3.25</v>
      </c>
      <c r="J80" s="251">
        <v>220</v>
      </c>
      <c r="K80" s="251" t="s">
        <v>286</v>
      </c>
      <c r="L80" s="251"/>
      <c r="M80" s="251" t="s">
        <v>16</v>
      </c>
      <c r="N80" s="251">
        <v>1</v>
      </c>
      <c r="O80" s="251" t="s">
        <v>299</v>
      </c>
      <c r="P80" s="251" t="s">
        <v>9</v>
      </c>
      <c r="Q80" s="251" t="s">
        <v>9</v>
      </c>
      <c r="R80" s="251" t="s">
        <v>618</v>
      </c>
      <c r="S80" s="251" t="s">
        <v>9</v>
      </c>
      <c r="T80" s="251" t="s">
        <v>9</v>
      </c>
      <c r="U80" s="251" t="s">
        <v>9</v>
      </c>
      <c r="V80" s="251" t="s">
        <v>9</v>
      </c>
      <c r="W80" s="251" t="s">
        <v>9</v>
      </c>
      <c r="X80" s="251" t="s">
        <v>9</v>
      </c>
      <c r="Y80" s="251">
        <v>48</v>
      </c>
      <c r="Z80" s="251">
        <v>2</v>
      </c>
      <c r="AA80" s="251">
        <v>2</v>
      </c>
      <c r="AB80" s="252">
        <f t="shared" si="5"/>
        <v>68.64</v>
      </c>
      <c r="AC80" s="252">
        <f>ROUND(AB80*事業まとめ!$Q$6,2)</f>
        <v>1853.28</v>
      </c>
      <c r="AD80" s="253"/>
      <c r="AE80" s="253"/>
      <c r="AF80" s="253"/>
      <c r="AG80" s="253"/>
      <c r="AH80" s="253"/>
      <c r="AI80" s="253"/>
      <c r="AJ80" s="253"/>
      <c r="AK80" s="252">
        <f t="shared" si="6"/>
        <v>0</v>
      </c>
      <c r="AL80" s="252">
        <f>ROUND(AK80*事業まとめ!$Q$6,2)</f>
        <v>0</v>
      </c>
      <c r="AM80" s="254">
        <f t="shared" si="4"/>
        <v>68.64</v>
      </c>
      <c r="AN80" s="254">
        <f t="shared" si="4"/>
        <v>1853.28</v>
      </c>
      <c r="AO80" s="259"/>
      <c r="AP80" s="260">
        <f t="shared" si="7"/>
        <v>0</v>
      </c>
      <c r="AQ80" s="259"/>
      <c r="AR80" s="257"/>
      <c r="AS80" s="257"/>
      <c r="AT80" s="257"/>
      <c r="AU80" s="257"/>
      <c r="AV80" s="257"/>
      <c r="AW80" s="257"/>
    </row>
    <row r="81" spans="2:49" s="264" customFormat="1" x14ac:dyDescent="0.4">
      <c r="B81" s="251">
        <v>8</v>
      </c>
      <c r="C81" s="251" t="s">
        <v>933</v>
      </c>
      <c r="D81" s="251" t="s">
        <v>878</v>
      </c>
      <c r="E81" s="251" t="s">
        <v>69</v>
      </c>
      <c r="F81" s="251" t="s">
        <v>890</v>
      </c>
      <c r="G81" s="251"/>
      <c r="H81" s="251" t="s">
        <v>9</v>
      </c>
      <c r="I81" s="251">
        <v>3.25</v>
      </c>
      <c r="J81" s="251">
        <v>220</v>
      </c>
      <c r="K81" s="251" t="s">
        <v>667</v>
      </c>
      <c r="L81" s="251"/>
      <c r="M81" s="251" t="s">
        <v>10</v>
      </c>
      <c r="N81" s="251">
        <v>2</v>
      </c>
      <c r="O81" s="251" t="s">
        <v>299</v>
      </c>
      <c r="P81" s="251" t="s">
        <v>9</v>
      </c>
      <c r="Q81" s="251" t="s">
        <v>9</v>
      </c>
      <c r="R81" s="251" t="s">
        <v>324</v>
      </c>
      <c r="S81" s="251" t="s">
        <v>9</v>
      </c>
      <c r="T81" s="251" t="s">
        <v>9</v>
      </c>
      <c r="U81" s="251" t="s">
        <v>9</v>
      </c>
      <c r="V81" s="251" t="s">
        <v>9</v>
      </c>
      <c r="W81" s="251" t="s">
        <v>9</v>
      </c>
      <c r="X81" s="251" t="s">
        <v>9</v>
      </c>
      <c r="Y81" s="251">
        <v>48</v>
      </c>
      <c r="Z81" s="251">
        <v>4</v>
      </c>
      <c r="AA81" s="251">
        <v>8</v>
      </c>
      <c r="AB81" s="252">
        <f t="shared" si="5"/>
        <v>274.56</v>
      </c>
      <c r="AC81" s="252">
        <f>ROUND(AB81*事業まとめ!$Q$6,2)</f>
        <v>7413.12</v>
      </c>
      <c r="AD81" s="253"/>
      <c r="AE81" s="253"/>
      <c r="AF81" s="253"/>
      <c r="AG81" s="253"/>
      <c r="AH81" s="253"/>
      <c r="AI81" s="253"/>
      <c r="AJ81" s="253"/>
      <c r="AK81" s="252">
        <f t="shared" si="6"/>
        <v>0</v>
      </c>
      <c r="AL81" s="252">
        <f>ROUND(AK81*事業まとめ!$Q$6,2)</f>
        <v>0</v>
      </c>
      <c r="AM81" s="254">
        <f t="shared" si="4"/>
        <v>274.56</v>
      </c>
      <c r="AN81" s="254">
        <f t="shared" si="4"/>
        <v>7413.12</v>
      </c>
      <c r="AO81" s="259"/>
      <c r="AP81" s="260">
        <f t="shared" si="7"/>
        <v>0</v>
      </c>
      <c r="AQ81" s="259"/>
      <c r="AR81" s="257"/>
      <c r="AS81" s="257"/>
      <c r="AT81" s="257"/>
      <c r="AU81" s="257"/>
      <c r="AV81" s="257"/>
      <c r="AW81" s="257"/>
    </row>
    <row r="82" spans="2:49" s="264" customFormat="1" x14ac:dyDescent="0.4">
      <c r="B82" s="251">
        <v>8</v>
      </c>
      <c r="C82" s="251" t="s">
        <v>933</v>
      </c>
      <c r="D82" s="251" t="s">
        <v>878</v>
      </c>
      <c r="E82" s="251" t="s">
        <v>69</v>
      </c>
      <c r="F82" s="251" t="s">
        <v>890</v>
      </c>
      <c r="G82" s="251"/>
      <c r="H82" s="251" t="s">
        <v>9</v>
      </c>
      <c r="I82" s="251">
        <v>3.25</v>
      </c>
      <c r="J82" s="251">
        <v>220</v>
      </c>
      <c r="K82" s="251" t="s">
        <v>910</v>
      </c>
      <c r="L82" s="251"/>
      <c r="M82" s="251" t="s">
        <v>10</v>
      </c>
      <c r="N82" s="251">
        <v>2</v>
      </c>
      <c r="O82" s="251" t="s">
        <v>299</v>
      </c>
      <c r="P82" s="251" t="s">
        <v>9</v>
      </c>
      <c r="Q82" s="251" t="s">
        <v>9</v>
      </c>
      <c r="R82" s="251" t="s">
        <v>324</v>
      </c>
      <c r="S82" s="251" t="s">
        <v>237</v>
      </c>
      <c r="T82" s="251" t="s">
        <v>9</v>
      </c>
      <c r="U82" s="251" t="s">
        <v>9</v>
      </c>
      <c r="V82" s="251" t="s">
        <v>9</v>
      </c>
      <c r="W82" s="251" t="s">
        <v>9</v>
      </c>
      <c r="X82" s="251" t="s">
        <v>9</v>
      </c>
      <c r="Y82" s="251">
        <v>48</v>
      </c>
      <c r="Z82" s="251">
        <v>2</v>
      </c>
      <c r="AA82" s="251">
        <v>4</v>
      </c>
      <c r="AB82" s="252">
        <f t="shared" si="5"/>
        <v>137.28</v>
      </c>
      <c r="AC82" s="252">
        <f>ROUND(AB82*事業まとめ!$Q$6,2)</f>
        <v>3706.56</v>
      </c>
      <c r="AD82" s="253"/>
      <c r="AE82" s="253"/>
      <c r="AF82" s="253"/>
      <c r="AG82" s="253"/>
      <c r="AH82" s="253"/>
      <c r="AI82" s="253"/>
      <c r="AJ82" s="253"/>
      <c r="AK82" s="252">
        <f t="shared" si="6"/>
        <v>0</v>
      </c>
      <c r="AL82" s="252">
        <f>ROUND(AK82*事業まとめ!$Q$6,2)</f>
        <v>0</v>
      </c>
      <c r="AM82" s="254">
        <f t="shared" si="4"/>
        <v>137.28</v>
      </c>
      <c r="AN82" s="254">
        <f t="shared" si="4"/>
        <v>3706.56</v>
      </c>
      <c r="AO82" s="259"/>
      <c r="AP82" s="260">
        <f t="shared" si="7"/>
        <v>0</v>
      </c>
      <c r="AQ82" s="259"/>
      <c r="AR82" s="257"/>
      <c r="AS82" s="257"/>
      <c r="AT82" s="257"/>
      <c r="AU82" s="257"/>
      <c r="AV82" s="257"/>
      <c r="AW82" s="257"/>
    </row>
    <row r="83" spans="2:49" s="264" customFormat="1" x14ac:dyDescent="0.4">
      <c r="B83" s="251">
        <v>8</v>
      </c>
      <c r="C83" s="251" t="s">
        <v>933</v>
      </c>
      <c r="D83" s="251" t="s">
        <v>878</v>
      </c>
      <c r="E83" s="251" t="s">
        <v>69</v>
      </c>
      <c r="F83" s="251" t="s">
        <v>317</v>
      </c>
      <c r="G83" s="251"/>
      <c r="H83" s="251" t="s">
        <v>9</v>
      </c>
      <c r="I83" s="251">
        <v>9</v>
      </c>
      <c r="J83" s="251">
        <v>220</v>
      </c>
      <c r="K83" s="251" t="s">
        <v>286</v>
      </c>
      <c r="L83" s="251"/>
      <c r="M83" s="251" t="s">
        <v>16</v>
      </c>
      <c r="N83" s="251">
        <v>1</v>
      </c>
      <c r="O83" s="251" t="s">
        <v>299</v>
      </c>
      <c r="P83" s="251" t="s">
        <v>9</v>
      </c>
      <c r="Q83" s="251" t="s">
        <v>9</v>
      </c>
      <c r="R83" s="251" t="s">
        <v>618</v>
      </c>
      <c r="S83" s="251" t="s">
        <v>9</v>
      </c>
      <c r="T83" s="251" t="s">
        <v>9</v>
      </c>
      <c r="U83" s="251" t="s">
        <v>9</v>
      </c>
      <c r="V83" s="251" t="s">
        <v>9</v>
      </c>
      <c r="W83" s="251" t="s">
        <v>9</v>
      </c>
      <c r="X83" s="251" t="s">
        <v>9</v>
      </c>
      <c r="Y83" s="251">
        <v>48</v>
      </c>
      <c r="Z83" s="251">
        <v>2</v>
      </c>
      <c r="AA83" s="251">
        <v>2</v>
      </c>
      <c r="AB83" s="252">
        <f t="shared" si="5"/>
        <v>190.08</v>
      </c>
      <c r="AC83" s="252">
        <f>ROUND(AB83*事業まとめ!$Q$6,2)</f>
        <v>5132.16</v>
      </c>
      <c r="AD83" s="253"/>
      <c r="AE83" s="253"/>
      <c r="AF83" s="253"/>
      <c r="AG83" s="253"/>
      <c r="AH83" s="253"/>
      <c r="AI83" s="253"/>
      <c r="AJ83" s="253"/>
      <c r="AK83" s="252">
        <f t="shared" si="6"/>
        <v>0</v>
      </c>
      <c r="AL83" s="252">
        <f>ROUND(AK83*事業まとめ!$Q$6,2)</f>
        <v>0</v>
      </c>
      <c r="AM83" s="254">
        <f t="shared" si="4"/>
        <v>190.08</v>
      </c>
      <c r="AN83" s="254">
        <f t="shared" si="4"/>
        <v>5132.16</v>
      </c>
      <c r="AO83" s="259"/>
      <c r="AP83" s="260">
        <f t="shared" si="7"/>
        <v>0</v>
      </c>
      <c r="AQ83" s="259"/>
      <c r="AR83" s="257"/>
      <c r="AS83" s="257"/>
      <c r="AT83" s="257"/>
      <c r="AU83" s="257"/>
      <c r="AV83" s="257"/>
      <c r="AW83" s="257"/>
    </row>
    <row r="84" spans="2:49" s="264" customFormat="1" x14ac:dyDescent="0.4">
      <c r="B84" s="251">
        <v>8</v>
      </c>
      <c r="C84" s="251" t="s">
        <v>933</v>
      </c>
      <c r="D84" s="251" t="s">
        <v>878</v>
      </c>
      <c r="E84" s="251" t="s">
        <v>69</v>
      </c>
      <c r="F84" s="251" t="s">
        <v>317</v>
      </c>
      <c r="G84" s="251"/>
      <c r="H84" s="251" t="s">
        <v>9</v>
      </c>
      <c r="I84" s="251">
        <v>9</v>
      </c>
      <c r="J84" s="251">
        <v>220</v>
      </c>
      <c r="K84" s="251" t="s">
        <v>667</v>
      </c>
      <c r="L84" s="251"/>
      <c r="M84" s="251" t="s">
        <v>10</v>
      </c>
      <c r="N84" s="251">
        <v>2</v>
      </c>
      <c r="O84" s="251" t="s">
        <v>299</v>
      </c>
      <c r="P84" s="251" t="s">
        <v>9</v>
      </c>
      <c r="Q84" s="251" t="s">
        <v>9</v>
      </c>
      <c r="R84" s="251" t="s">
        <v>324</v>
      </c>
      <c r="S84" s="251" t="s">
        <v>9</v>
      </c>
      <c r="T84" s="251" t="s">
        <v>9</v>
      </c>
      <c r="U84" s="251" t="s">
        <v>9</v>
      </c>
      <c r="V84" s="251" t="s">
        <v>9</v>
      </c>
      <c r="W84" s="251" t="s">
        <v>9</v>
      </c>
      <c r="X84" s="251" t="s">
        <v>9</v>
      </c>
      <c r="Y84" s="251">
        <v>48</v>
      </c>
      <c r="Z84" s="251">
        <v>4</v>
      </c>
      <c r="AA84" s="251">
        <v>8</v>
      </c>
      <c r="AB84" s="252">
        <f t="shared" si="5"/>
        <v>760.32</v>
      </c>
      <c r="AC84" s="252">
        <f>ROUND(AB84*事業まとめ!$Q$6,2)</f>
        <v>20528.64</v>
      </c>
      <c r="AD84" s="253"/>
      <c r="AE84" s="253"/>
      <c r="AF84" s="253"/>
      <c r="AG84" s="253"/>
      <c r="AH84" s="253"/>
      <c r="AI84" s="253"/>
      <c r="AJ84" s="253"/>
      <c r="AK84" s="252">
        <f t="shared" si="6"/>
        <v>0</v>
      </c>
      <c r="AL84" s="252">
        <f>ROUND(AK84*事業まとめ!$Q$6,2)</f>
        <v>0</v>
      </c>
      <c r="AM84" s="254">
        <f t="shared" si="4"/>
        <v>760.32</v>
      </c>
      <c r="AN84" s="254">
        <f t="shared" si="4"/>
        <v>20528.64</v>
      </c>
      <c r="AO84" s="259"/>
      <c r="AP84" s="260">
        <f t="shared" si="7"/>
        <v>0</v>
      </c>
      <c r="AQ84" s="259"/>
      <c r="AR84" s="257"/>
      <c r="AS84" s="257"/>
      <c r="AT84" s="257"/>
      <c r="AU84" s="257"/>
      <c r="AV84" s="257"/>
      <c r="AW84" s="257"/>
    </row>
    <row r="85" spans="2:49" s="264" customFormat="1" x14ac:dyDescent="0.4">
      <c r="B85" s="251">
        <v>8</v>
      </c>
      <c r="C85" s="251" t="s">
        <v>933</v>
      </c>
      <c r="D85" s="251" t="s">
        <v>878</v>
      </c>
      <c r="E85" s="251" t="s">
        <v>69</v>
      </c>
      <c r="F85" s="251" t="s">
        <v>317</v>
      </c>
      <c r="G85" s="251"/>
      <c r="H85" s="251" t="s">
        <v>9</v>
      </c>
      <c r="I85" s="251">
        <v>9</v>
      </c>
      <c r="J85" s="251">
        <v>220</v>
      </c>
      <c r="K85" s="251" t="s">
        <v>910</v>
      </c>
      <c r="L85" s="251"/>
      <c r="M85" s="251" t="s">
        <v>10</v>
      </c>
      <c r="N85" s="251">
        <v>2</v>
      </c>
      <c r="O85" s="251" t="s">
        <v>299</v>
      </c>
      <c r="P85" s="251" t="s">
        <v>9</v>
      </c>
      <c r="Q85" s="251" t="s">
        <v>9</v>
      </c>
      <c r="R85" s="251" t="s">
        <v>324</v>
      </c>
      <c r="S85" s="251" t="s">
        <v>237</v>
      </c>
      <c r="T85" s="251" t="s">
        <v>9</v>
      </c>
      <c r="U85" s="251" t="s">
        <v>9</v>
      </c>
      <c r="V85" s="251" t="s">
        <v>9</v>
      </c>
      <c r="W85" s="251" t="s">
        <v>9</v>
      </c>
      <c r="X85" s="251" t="s">
        <v>9</v>
      </c>
      <c r="Y85" s="251">
        <v>48</v>
      </c>
      <c r="Z85" s="251">
        <v>2</v>
      </c>
      <c r="AA85" s="251">
        <v>4</v>
      </c>
      <c r="AB85" s="252">
        <f t="shared" si="5"/>
        <v>380.16</v>
      </c>
      <c r="AC85" s="252">
        <f>ROUND(AB85*事業まとめ!$Q$6,2)</f>
        <v>10264.32</v>
      </c>
      <c r="AD85" s="253"/>
      <c r="AE85" s="253"/>
      <c r="AF85" s="253"/>
      <c r="AG85" s="253"/>
      <c r="AH85" s="253"/>
      <c r="AI85" s="253"/>
      <c r="AJ85" s="253"/>
      <c r="AK85" s="252">
        <f t="shared" si="6"/>
        <v>0</v>
      </c>
      <c r="AL85" s="252">
        <f>ROUND(AK85*事業まとめ!$Q$6,2)</f>
        <v>0</v>
      </c>
      <c r="AM85" s="254">
        <f t="shared" si="4"/>
        <v>380.16</v>
      </c>
      <c r="AN85" s="254">
        <f t="shared" si="4"/>
        <v>10264.32</v>
      </c>
      <c r="AO85" s="259"/>
      <c r="AP85" s="260">
        <f t="shared" si="7"/>
        <v>0</v>
      </c>
      <c r="AQ85" s="259"/>
      <c r="AR85" s="257"/>
      <c r="AS85" s="257"/>
      <c r="AT85" s="257"/>
      <c r="AU85" s="257"/>
      <c r="AV85" s="257"/>
      <c r="AW85" s="257"/>
    </row>
    <row r="86" spans="2:49" s="265" customFormat="1" x14ac:dyDescent="0.4">
      <c r="B86" s="251">
        <v>8</v>
      </c>
      <c r="C86" s="251" t="s">
        <v>933</v>
      </c>
      <c r="D86" s="251" t="s">
        <v>878</v>
      </c>
      <c r="E86" s="251" t="s">
        <v>69</v>
      </c>
      <c r="F86" s="251" t="s">
        <v>423</v>
      </c>
      <c r="G86" s="251"/>
      <c r="H86" s="251" t="s">
        <v>9</v>
      </c>
      <c r="I86" s="251">
        <v>0.5</v>
      </c>
      <c r="J86" s="251">
        <v>220</v>
      </c>
      <c r="K86" s="251" t="s">
        <v>772</v>
      </c>
      <c r="L86" s="251"/>
      <c r="M86" s="251" t="s">
        <v>7</v>
      </c>
      <c r="N86" s="251">
        <v>2</v>
      </c>
      <c r="O86" s="251" t="s">
        <v>299</v>
      </c>
      <c r="P86" s="251" t="s">
        <v>9</v>
      </c>
      <c r="Q86" s="251" t="s">
        <v>9</v>
      </c>
      <c r="R86" s="251" t="s">
        <v>9</v>
      </c>
      <c r="S86" s="251" t="s">
        <v>9</v>
      </c>
      <c r="T86" s="251" t="s">
        <v>9</v>
      </c>
      <c r="U86" s="251" t="s">
        <v>9</v>
      </c>
      <c r="V86" s="251" t="s">
        <v>9</v>
      </c>
      <c r="W86" s="251" t="s">
        <v>9</v>
      </c>
      <c r="X86" s="251" t="s">
        <v>9</v>
      </c>
      <c r="Y86" s="251">
        <v>48</v>
      </c>
      <c r="Z86" s="251">
        <v>2</v>
      </c>
      <c r="AA86" s="251">
        <v>4</v>
      </c>
      <c r="AB86" s="252">
        <f t="shared" si="5"/>
        <v>21.12</v>
      </c>
      <c r="AC86" s="252">
        <f>ROUND(AB86*事業まとめ!$Q$6,2)</f>
        <v>570.24</v>
      </c>
      <c r="AD86" s="253"/>
      <c r="AE86" s="253"/>
      <c r="AF86" s="253"/>
      <c r="AG86" s="253"/>
      <c r="AH86" s="253"/>
      <c r="AI86" s="253"/>
      <c r="AJ86" s="253"/>
      <c r="AK86" s="252">
        <f t="shared" si="6"/>
        <v>0</v>
      </c>
      <c r="AL86" s="252">
        <f>ROUND(AK86*事業まとめ!$Q$6,2)</f>
        <v>0</v>
      </c>
      <c r="AM86" s="254">
        <f t="shared" si="4"/>
        <v>21.12</v>
      </c>
      <c r="AN86" s="254">
        <f t="shared" si="4"/>
        <v>570.24</v>
      </c>
      <c r="AO86" s="259"/>
      <c r="AP86" s="260">
        <f t="shared" si="7"/>
        <v>0</v>
      </c>
      <c r="AQ86" s="259"/>
      <c r="AR86" s="257"/>
      <c r="AS86" s="257"/>
      <c r="AT86" s="257"/>
      <c r="AU86" s="257"/>
      <c r="AV86" s="257"/>
      <c r="AW86" s="257"/>
    </row>
    <row r="87" spans="2:49" s="265" customFormat="1" x14ac:dyDescent="0.4">
      <c r="B87" s="251">
        <v>8</v>
      </c>
      <c r="C87" s="251" t="s">
        <v>933</v>
      </c>
      <c r="D87" s="251" t="s">
        <v>888</v>
      </c>
      <c r="E87" s="251" t="s">
        <v>69</v>
      </c>
      <c r="F87" s="251" t="s">
        <v>400</v>
      </c>
      <c r="G87" s="251"/>
      <c r="H87" s="251" t="s">
        <v>9</v>
      </c>
      <c r="I87" s="251">
        <v>9</v>
      </c>
      <c r="J87" s="251">
        <v>220</v>
      </c>
      <c r="K87" s="251" t="s">
        <v>772</v>
      </c>
      <c r="L87" s="251"/>
      <c r="M87" s="251" t="s">
        <v>7</v>
      </c>
      <c r="N87" s="251">
        <v>2</v>
      </c>
      <c r="O87" s="251" t="s">
        <v>299</v>
      </c>
      <c r="P87" s="251" t="s">
        <v>9</v>
      </c>
      <c r="Q87" s="251" t="s">
        <v>9</v>
      </c>
      <c r="R87" s="251" t="s">
        <v>9</v>
      </c>
      <c r="S87" s="251" t="s">
        <v>9</v>
      </c>
      <c r="T87" s="251" t="s">
        <v>9</v>
      </c>
      <c r="U87" s="251" t="s">
        <v>9</v>
      </c>
      <c r="V87" s="251" t="s">
        <v>9</v>
      </c>
      <c r="W87" s="251" t="s">
        <v>9</v>
      </c>
      <c r="X87" s="251" t="s">
        <v>9</v>
      </c>
      <c r="Y87" s="251">
        <v>48</v>
      </c>
      <c r="Z87" s="251">
        <v>2</v>
      </c>
      <c r="AA87" s="251">
        <v>4</v>
      </c>
      <c r="AB87" s="252">
        <f t="shared" si="5"/>
        <v>380.16</v>
      </c>
      <c r="AC87" s="252">
        <f>ROUND(AB87*事業まとめ!$Q$6,2)</f>
        <v>10264.32</v>
      </c>
      <c r="AD87" s="253"/>
      <c r="AE87" s="253"/>
      <c r="AF87" s="253"/>
      <c r="AG87" s="253"/>
      <c r="AH87" s="253"/>
      <c r="AI87" s="253"/>
      <c r="AJ87" s="253"/>
      <c r="AK87" s="252">
        <f t="shared" si="6"/>
        <v>0</v>
      </c>
      <c r="AL87" s="252">
        <f>ROUND(AK87*事業まとめ!$Q$6,2)</f>
        <v>0</v>
      </c>
      <c r="AM87" s="254">
        <f t="shared" si="4"/>
        <v>380.16</v>
      </c>
      <c r="AN87" s="254">
        <f t="shared" si="4"/>
        <v>10264.32</v>
      </c>
      <c r="AO87" s="259"/>
      <c r="AP87" s="260">
        <f t="shared" si="7"/>
        <v>0</v>
      </c>
      <c r="AQ87" s="259"/>
      <c r="AR87" s="257"/>
      <c r="AS87" s="257"/>
      <c r="AT87" s="257"/>
      <c r="AU87" s="257"/>
      <c r="AV87" s="257"/>
      <c r="AW87" s="257"/>
    </row>
    <row r="88" spans="2:49" s="265" customFormat="1" x14ac:dyDescent="0.4">
      <c r="B88" s="251">
        <v>8</v>
      </c>
      <c r="C88" s="251" t="s">
        <v>933</v>
      </c>
      <c r="D88" s="251" t="s">
        <v>888</v>
      </c>
      <c r="E88" s="251" t="s">
        <v>69</v>
      </c>
      <c r="F88" s="251" t="s">
        <v>400</v>
      </c>
      <c r="G88" s="251"/>
      <c r="H88" s="251" t="s">
        <v>9</v>
      </c>
      <c r="I88" s="251">
        <v>9</v>
      </c>
      <c r="J88" s="251">
        <v>220</v>
      </c>
      <c r="K88" s="251" t="s">
        <v>656</v>
      </c>
      <c r="L88" s="251"/>
      <c r="M88" s="251" t="s">
        <v>7</v>
      </c>
      <c r="N88" s="251">
        <v>1</v>
      </c>
      <c r="O88" s="251" t="s">
        <v>299</v>
      </c>
      <c r="P88" s="251" t="s">
        <v>9</v>
      </c>
      <c r="Q88" s="251" t="s">
        <v>9</v>
      </c>
      <c r="R88" s="251" t="s">
        <v>9</v>
      </c>
      <c r="S88" s="251" t="s">
        <v>9</v>
      </c>
      <c r="T88" s="251" t="s">
        <v>9</v>
      </c>
      <c r="U88" s="251" t="s">
        <v>9</v>
      </c>
      <c r="V88" s="251" t="s">
        <v>9</v>
      </c>
      <c r="W88" s="251" t="s">
        <v>9</v>
      </c>
      <c r="X88" s="251" t="s">
        <v>9</v>
      </c>
      <c r="Y88" s="251">
        <v>48</v>
      </c>
      <c r="Z88" s="251">
        <v>12</v>
      </c>
      <c r="AA88" s="251">
        <v>12</v>
      </c>
      <c r="AB88" s="252">
        <f t="shared" si="5"/>
        <v>1140.48</v>
      </c>
      <c r="AC88" s="252">
        <f>ROUND(AB88*事業まとめ!$Q$6,2)</f>
        <v>30792.959999999999</v>
      </c>
      <c r="AD88" s="253"/>
      <c r="AE88" s="253"/>
      <c r="AF88" s="253"/>
      <c r="AG88" s="253"/>
      <c r="AH88" s="253"/>
      <c r="AI88" s="253"/>
      <c r="AJ88" s="253"/>
      <c r="AK88" s="252">
        <f t="shared" si="6"/>
        <v>0</v>
      </c>
      <c r="AL88" s="252">
        <f>ROUND(AK88*事業まとめ!$Q$6,2)</f>
        <v>0</v>
      </c>
      <c r="AM88" s="254">
        <f t="shared" si="4"/>
        <v>1140.48</v>
      </c>
      <c r="AN88" s="254">
        <f t="shared" si="4"/>
        <v>30792.959999999999</v>
      </c>
      <c r="AO88" s="259"/>
      <c r="AP88" s="260">
        <f t="shared" si="7"/>
        <v>0</v>
      </c>
      <c r="AQ88" s="259"/>
      <c r="AR88" s="257"/>
      <c r="AS88" s="257"/>
      <c r="AT88" s="257"/>
      <c r="AU88" s="257"/>
      <c r="AV88" s="257"/>
      <c r="AW88" s="257"/>
    </row>
    <row r="89" spans="2:49" s="265" customFormat="1" x14ac:dyDescent="0.4">
      <c r="B89" s="251">
        <v>8</v>
      </c>
      <c r="C89" s="251" t="s">
        <v>933</v>
      </c>
      <c r="D89" s="251" t="s">
        <v>888</v>
      </c>
      <c r="E89" s="251" t="s">
        <v>69</v>
      </c>
      <c r="F89" s="251" t="s">
        <v>400</v>
      </c>
      <c r="G89" s="251" t="s">
        <v>806</v>
      </c>
      <c r="H89" s="251" t="s">
        <v>9</v>
      </c>
      <c r="I89" s="251">
        <v>9</v>
      </c>
      <c r="J89" s="251">
        <v>220</v>
      </c>
      <c r="K89" s="251" t="s">
        <v>671</v>
      </c>
      <c r="L89" s="251"/>
      <c r="M89" s="251" t="s">
        <v>12</v>
      </c>
      <c r="N89" s="251">
        <v>1</v>
      </c>
      <c r="O89" s="251" t="s">
        <v>299</v>
      </c>
      <c r="P89" s="251" t="s">
        <v>9</v>
      </c>
      <c r="Q89" s="251" t="s">
        <v>9</v>
      </c>
      <c r="R89" s="251" t="s">
        <v>886</v>
      </c>
      <c r="S89" s="251" t="s">
        <v>9</v>
      </c>
      <c r="T89" s="251" t="s">
        <v>9</v>
      </c>
      <c r="U89" s="251" t="s">
        <v>9</v>
      </c>
      <c r="V89" s="251" t="s">
        <v>9</v>
      </c>
      <c r="W89" s="251" t="s">
        <v>9</v>
      </c>
      <c r="X89" s="251" t="s">
        <v>9</v>
      </c>
      <c r="Y89" s="251">
        <v>48</v>
      </c>
      <c r="Z89" s="251">
        <v>2</v>
      </c>
      <c r="AA89" s="251">
        <v>2</v>
      </c>
      <c r="AB89" s="252">
        <f t="shared" si="5"/>
        <v>190.08</v>
      </c>
      <c r="AC89" s="252">
        <f>ROUND(AB89*事業まとめ!$Q$6,2)</f>
        <v>5132.16</v>
      </c>
      <c r="AD89" s="253"/>
      <c r="AE89" s="253"/>
      <c r="AF89" s="253"/>
      <c r="AG89" s="253"/>
      <c r="AH89" s="253"/>
      <c r="AI89" s="253"/>
      <c r="AJ89" s="253"/>
      <c r="AK89" s="252">
        <f t="shared" si="6"/>
        <v>0</v>
      </c>
      <c r="AL89" s="252">
        <f>ROUND(AK89*事業まとめ!$Q$6,2)</f>
        <v>0</v>
      </c>
      <c r="AM89" s="254">
        <f t="shared" si="4"/>
        <v>190.08</v>
      </c>
      <c r="AN89" s="254">
        <f t="shared" si="4"/>
        <v>5132.16</v>
      </c>
      <c r="AO89" s="259"/>
      <c r="AP89" s="260">
        <f t="shared" si="7"/>
        <v>0</v>
      </c>
      <c r="AQ89" s="259"/>
      <c r="AR89" s="257"/>
      <c r="AS89" s="257"/>
      <c r="AT89" s="257"/>
      <c r="AU89" s="257"/>
      <c r="AV89" s="257"/>
      <c r="AW89" s="257"/>
    </row>
    <row r="90" spans="2:49" s="265" customFormat="1" x14ac:dyDescent="0.4">
      <c r="B90" s="251">
        <v>8</v>
      </c>
      <c r="C90" s="251" t="s">
        <v>933</v>
      </c>
      <c r="D90" s="251" t="s">
        <v>878</v>
      </c>
      <c r="E90" s="251" t="s">
        <v>69</v>
      </c>
      <c r="F90" s="251" t="s">
        <v>465</v>
      </c>
      <c r="G90" s="251"/>
      <c r="H90" s="251" t="s">
        <v>9</v>
      </c>
      <c r="I90" s="251">
        <v>1.8</v>
      </c>
      <c r="J90" s="251">
        <v>220</v>
      </c>
      <c r="K90" s="251" t="s">
        <v>656</v>
      </c>
      <c r="L90" s="251"/>
      <c r="M90" s="251" t="s">
        <v>7</v>
      </c>
      <c r="N90" s="251">
        <v>1</v>
      </c>
      <c r="O90" s="251" t="s">
        <v>299</v>
      </c>
      <c r="P90" s="251" t="s">
        <v>9</v>
      </c>
      <c r="Q90" s="251" t="s">
        <v>9</v>
      </c>
      <c r="R90" s="251" t="s">
        <v>9</v>
      </c>
      <c r="S90" s="251" t="s">
        <v>9</v>
      </c>
      <c r="T90" s="251" t="s">
        <v>9</v>
      </c>
      <c r="U90" s="251" t="s">
        <v>9</v>
      </c>
      <c r="V90" s="251" t="s">
        <v>9</v>
      </c>
      <c r="W90" s="251" t="s">
        <v>9</v>
      </c>
      <c r="X90" s="251" t="s">
        <v>9</v>
      </c>
      <c r="Y90" s="251">
        <v>48</v>
      </c>
      <c r="Z90" s="251">
        <v>2</v>
      </c>
      <c r="AA90" s="251">
        <v>2</v>
      </c>
      <c r="AB90" s="252">
        <f t="shared" si="5"/>
        <v>38.020000000000003</v>
      </c>
      <c r="AC90" s="252">
        <f>ROUND(AB90*事業まとめ!$Q$6,2)</f>
        <v>1026.54</v>
      </c>
      <c r="AD90" s="253"/>
      <c r="AE90" s="253"/>
      <c r="AF90" s="253"/>
      <c r="AG90" s="253"/>
      <c r="AH90" s="253"/>
      <c r="AI90" s="253"/>
      <c r="AJ90" s="253"/>
      <c r="AK90" s="252">
        <f t="shared" si="6"/>
        <v>0</v>
      </c>
      <c r="AL90" s="252">
        <f>ROUND(AK90*事業まとめ!$Q$6,2)</f>
        <v>0</v>
      </c>
      <c r="AM90" s="254">
        <f t="shared" si="4"/>
        <v>38.020000000000003</v>
      </c>
      <c r="AN90" s="254">
        <f t="shared" si="4"/>
        <v>1026.54</v>
      </c>
      <c r="AO90" s="259"/>
      <c r="AP90" s="260">
        <f t="shared" si="7"/>
        <v>0</v>
      </c>
      <c r="AQ90" s="259"/>
      <c r="AR90" s="257"/>
      <c r="AS90" s="257"/>
      <c r="AT90" s="257"/>
      <c r="AU90" s="257"/>
      <c r="AV90" s="257"/>
      <c r="AW90" s="257"/>
    </row>
    <row r="91" spans="2:49" s="265" customFormat="1" x14ac:dyDescent="0.4">
      <c r="B91" s="251">
        <v>8</v>
      </c>
      <c r="C91" s="251" t="s">
        <v>933</v>
      </c>
      <c r="D91" s="251" t="s">
        <v>878</v>
      </c>
      <c r="E91" s="251" t="s">
        <v>69</v>
      </c>
      <c r="F91" s="251" t="s">
        <v>1902</v>
      </c>
      <c r="G91" s="251"/>
      <c r="H91" s="251" t="s">
        <v>9</v>
      </c>
      <c r="I91" s="251">
        <v>1.8</v>
      </c>
      <c r="J91" s="251">
        <v>220</v>
      </c>
      <c r="K91" s="251" t="s">
        <v>849</v>
      </c>
      <c r="L91" s="251"/>
      <c r="M91" s="251" t="s">
        <v>7</v>
      </c>
      <c r="N91" s="251">
        <v>1</v>
      </c>
      <c r="O91" s="251" t="s">
        <v>299</v>
      </c>
      <c r="P91" s="251" t="s">
        <v>9</v>
      </c>
      <c r="Q91" s="251" t="s">
        <v>9</v>
      </c>
      <c r="R91" s="251" t="s">
        <v>9</v>
      </c>
      <c r="S91" s="251" t="s">
        <v>9</v>
      </c>
      <c r="T91" s="251" t="s">
        <v>9</v>
      </c>
      <c r="U91" s="251" t="s">
        <v>9</v>
      </c>
      <c r="V91" s="251" t="s">
        <v>9</v>
      </c>
      <c r="W91" s="251" t="s">
        <v>9</v>
      </c>
      <c r="X91" s="251" t="s">
        <v>9</v>
      </c>
      <c r="Y91" s="251">
        <v>48</v>
      </c>
      <c r="Z91" s="251">
        <v>3</v>
      </c>
      <c r="AA91" s="251">
        <v>3</v>
      </c>
      <c r="AB91" s="252">
        <f t="shared" si="5"/>
        <v>57.02</v>
      </c>
      <c r="AC91" s="252">
        <f>ROUND(AB91*事業まとめ!$Q$6,2)</f>
        <v>1539.54</v>
      </c>
      <c r="AD91" s="253"/>
      <c r="AE91" s="253"/>
      <c r="AF91" s="253"/>
      <c r="AG91" s="253"/>
      <c r="AH91" s="253"/>
      <c r="AI91" s="253"/>
      <c r="AJ91" s="253"/>
      <c r="AK91" s="252">
        <f t="shared" si="6"/>
        <v>0</v>
      </c>
      <c r="AL91" s="252">
        <f>ROUND(AK91*事業まとめ!$Q$6,2)</f>
        <v>0</v>
      </c>
      <c r="AM91" s="254">
        <f t="shared" si="4"/>
        <v>57.02</v>
      </c>
      <c r="AN91" s="254">
        <f t="shared" si="4"/>
        <v>1539.54</v>
      </c>
      <c r="AO91" s="259"/>
      <c r="AP91" s="260">
        <f t="shared" si="7"/>
        <v>0</v>
      </c>
      <c r="AQ91" s="259"/>
      <c r="AR91" s="257"/>
      <c r="AS91" s="257"/>
      <c r="AT91" s="257"/>
      <c r="AU91" s="257"/>
      <c r="AV91" s="257"/>
      <c r="AW91" s="257"/>
    </row>
    <row r="92" spans="2:49" s="265" customFormat="1" x14ac:dyDescent="0.4">
      <c r="B92" s="251">
        <v>8</v>
      </c>
      <c r="C92" s="251" t="s">
        <v>933</v>
      </c>
      <c r="D92" s="251" t="s">
        <v>878</v>
      </c>
      <c r="E92" s="251" t="s">
        <v>69</v>
      </c>
      <c r="F92" s="258" t="s">
        <v>1902</v>
      </c>
      <c r="G92" s="251" t="s">
        <v>2141</v>
      </c>
      <c r="H92" s="251" t="s">
        <v>406</v>
      </c>
      <c r="I92" s="251" t="s">
        <v>9</v>
      </c>
      <c r="J92" s="251" t="s">
        <v>9</v>
      </c>
      <c r="K92" s="251" t="s">
        <v>911</v>
      </c>
      <c r="L92" s="251"/>
      <c r="M92" s="251" t="s">
        <v>17</v>
      </c>
      <c r="N92" s="251">
        <v>1</v>
      </c>
      <c r="O92" s="251" t="s">
        <v>18</v>
      </c>
      <c r="P92" s="251" t="s">
        <v>9</v>
      </c>
      <c r="Q92" s="251" t="s">
        <v>9</v>
      </c>
      <c r="R92" s="251" t="s">
        <v>9</v>
      </c>
      <c r="S92" s="251" t="s">
        <v>9</v>
      </c>
      <c r="T92" s="251" t="s">
        <v>9</v>
      </c>
      <c r="U92" s="251" t="s">
        <v>9</v>
      </c>
      <c r="V92" s="251" t="s">
        <v>9</v>
      </c>
      <c r="W92" s="251" t="s">
        <v>9</v>
      </c>
      <c r="X92" s="251" t="s">
        <v>9</v>
      </c>
      <c r="Y92" s="251" t="s">
        <v>9</v>
      </c>
      <c r="Z92" s="251">
        <v>6</v>
      </c>
      <c r="AA92" s="251">
        <v>6</v>
      </c>
      <c r="AB92" s="252">
        <f t="shared" si="5"/>
        <v>0</v>
      </c>
      <c r="AC92" s="252">
        <f>ROUND(AB92*事業まとめ!$Q$6,2)</f>
        <v>0</v>
      </c>
      <c r="AD92" s="253"/>
      <c r="AE92" s="253"/>
      <c r="AF92" s="253"/>
      <c r="AG92" s="253"/>
      <c r="AH92" s="253"/>
      <c r="AI92" s="253"/>
      <c r="AJ92" s="253"/>
      <c r="AK92" s="252">
        <f t="shared" si="6"/>
        <v>0</v>
      </c>
      <c r="AL92" s="252">
        <f>ROUND(AK92*事業まとめ!$Q$6,2)</f>
        <v>0</v>
      </c>
      <c r="AM92" s="254">
        <f t="shared" si="4"/>
        <v>0</v>
      </c>
      <c r="AN92" s="254">
        <f t="shared" si="4"/>
        <v>0</v>
      </c>
      <c r="AO92" s="259"/>
      <c r="AP92" s="260">
        <f t="shared" si="7"/>
        <v>0</v>
      </c>
      <c r="AQ92" s="259"/>
      <c r="AR92" s="257"/>
      <c r="AS92" s="257"/>
      <c r="AT92" s="257"/>
      <c r="AU92" s="257"/>
      <c r="AV92" s="257"/>
      <c r="AW92" s="257"/>
    </row>
    <row r="93" spans="2:49" s="265" customFormat="1" x14ac:dyDescent="0.4">
      <c r="B93" s="251">
        <v>8</v>
      </c>
      <c r="C93" s="251" t="s">
        <v>933</v>
      </c>
      <c r="D93" s="251" t="s">
        <v>878</v>
      </c>
      <c r="E93" s="251" t="s">
        <v>69</v>
      </c>
      <c r="F93" s="251" t="s">
        <v>1903</v>
      </c>
      <c r="G93" s="251"/>
      <c r="H93" s="251" t="s">
        <v>9</v>
      </c>
      <c r="I93" s="251">
        <v>1.8</v>
      </c>
      <c r="J93" s="251">
        <v>220</v>
      </c>
      <c r="K93" s="251" t="s">
        <v>849</v>
      </c>
      <c r="L93" s="251"/>
      <c r="M93" s="251" t="s">
        <v>7</v>
      </c>
      <c r="N93" s="251">
        <v>1</v>
      </c>
      <c r="O93" s="251" t="s">
        <v>299</v>
      </c>
      <c r="P93" s="251" t="s">
        <v>9</v>
      </c>
      <c r="Q93" s="251" t="s">
        <v>9</v>
      </c>
      <c r="R93" s="251" t="s">
        <v>9</v>
      </c>
      <c r="S93" s="251" t="s">
        <v>9</v>
      </c>
      <c r="T93" s="251" t="s">
        <v>9</v>
      </c>
      <c r="U93" s="251" t="s">
        <v>9</v>
      </c>
      <c r="V93" s="251" t="s">
        <v>9</v>
      </c>
      <c r="W93" s="251" t="s">
        <v>9</v>
      </c>
      <c r="X93" s="251" t="s">
        <v>9</v>
      </c>
      <c r="Y93" s="251">
        <v>48</v>
      </c>
      <c r="Z93" s="251">
        <v>3</v>
      </c>
      <c r="AA93" s="251">
        <v>3</v>
      </c>
      <c r="AB93" s="252">
        <f t="shared" si="5"/>
        <v>57.02</v>
      </c>
      <c r="AC93" s="252">
        <f>ROUND(AB93*事業まとめ!$Q$6,2)</f>
        <v>1539.54</v>
      </c>
      <c r="AD93" s="253"/>
      <c r="AE93" s="253"/>
      <c r="AF93" s="253"/>
      <c r="AG93" s="253"/>
      <c r="AH93" s="253"/>
      <c r="AI93" s="253"/>
      <c r="AJ93" s="253"/>
      <c r="AK93" s="252">
        <f t="shared" si="6"/>
        <v>0</v>
      </c>
      <c r="AL93" s="252">
        <f>ROUND(AK93*事業まとめ!$Q$6,2)</f>
        <v>0</v>
      </c>
      <c r="AM93" s="254">
        <f t="shared" si="4"/>
        <v>57.02</v>
      </c>
      <c r="AN93" s="254">
        <f t="shared" si="4"/>
        <v>1539.54</v>
      </c>
      <c r="AO93" s="259"/>
      <c r="AP93" s="260">
        <f t="shared" si="7"/>
        <v>0</v>
      </c>
      <c r="AQ93" s="259"/>
      <c r="AR93" s="257"/>
      <c r="AS93" s="257"/>
      <c r="AT93" s="257"/>
      <c r="AU93" s="257"/>
      <c r="AV93" s="257"/>
      <c r="AW93" s="257"/>
    </row>
    <row r="94" spans="2:49" s="265" customFormat="1" x14ac:dyDescent="0.4">
      <c r="B94" s="251">
        <v>8</v>
      </c>
      <c r="C94" s="251" t="s">
        <v>933</v>
      </c>
      <c r="D94" s="251" t="s">
        <v>878</v>
      </c>
      <c r="E94" s="251" t="s">
        <v>69</v>
      </c>
      <c r="F94" s="258" t="s">
        <v>1903</v>
      </c>
      <c r="G94" s="251" t="s">
        <v>2141</v>
      </c>
      <c r="H94" s="251" t="s">
        <v>406</v>
      </c>
      <c r="I94" s="251" t="s">
        <v>9</v>
      </c>
      <c r="J94" s="251" t="s">
        <v>9</v>
      </c>
      <c r="K94" s="251" t="s">
        <v>911</v>
      </c>
      <c r="L94" s="251"/>
      <c r="M94" s="251" t="s">
        <v>17</v>
      </c>
      <c r="N94" s="251">
        <v>1</v>
      </c>
      <c r="O94" s="251" t="s">
        <v>18</v>
      </c>
      <c r="P94" s="251" t="s">
        <v>9</v>
      </c>
      <c r="Q94" s="251" t="s">
        <v>9</v>
      </c>
      <c r="R94" s="251" t="s">
        <v>9</v>
      </c>
      <c r="S94" s="251" t="s">
        <v>9</v>
      </c>
      <c r="T94" s="251" t="s">
        <v>9</v>
      </c>
      <c r="U94" s="251" t="s">
        <v>9</v>
      </c>
      <c r="V94" s="251" t="s">
        <v>9</v>
      </c>
      <c r="W94" s="251" t="s">
        <v>9</v>
      </c>
      <c r="X94" s="251" t="s">
        <v>9</v>
      </c>
      <c r="Y94" s="251" t="s">
        <v>9</v>
      </c>
      <c r="Z94" s="251">
        <v>3</v>
      </c>
      <c r="AA94" s="251">
        <v>3</v>
      </c>
      <c r="AB94" s="252">
        <f t="shared" si="5"/>
        <v>0</v>
      </c>
      <c r="AC94" s="252">
        <f>ROUND(AB94*事業まとめ!$Q$6,2)</f>
        <v>0</v>
      </c>
      <c r="AD94" s="253"/>
      <c r="AE94" s="253"/>
      <c r="AF94" s="253"/>
      <c r="AG94" s="253"/>
      <c r="AH94" s="253"/>
      <c r="AI94" s="253"/>
      <c r="AJ94" s="253"/>
      <c r="AK94" s="252">
        <f t="shared" si="6"/>
        <v>0</v>
      </c>
      <c r="AL94" s="252">
        <f>ROUND(AK94*事業まとめ!$Q$6,2)</f>
        <v>0</v>
      </c>
      <c r="AM94" s="254">
        <f t="shared" si="4"/>
        <v>0</v>
      </c>
      <c r="AN94" s="254">
        <f t="shared" si="4"/>
        <v>0</v>
      </c>
      <c r="AO94" s="259"/>
      <c r="AP94" s="260">
        <f t="shared" si="7"/>
        <v>0</v>
      </c>
      <c r="AQ94" s="259"/>
      <c r="AR94" s="257"/>
      <c r="AS94" s="257"/>
      <c r="AT94" s="257"/>
      <c r="AU94" s="257"/>
      <c r="AV94" s="257"/>
      <c r="AW94" s="257"/>
    </row>
    <row r="95" spans="2:49" s="265" customFormat="1" x14ac:dyDescent="0.4">
      <c r="B95" s="251">
        <v>8</v>
      </c>
      <c r="C95" s="251" t="s">
        <v>933</v>
      </c>
      <c r="D95" s="251" t="s">
        <v>878</v>
      </c>
      <c r="E95" s="251" t="s">
        <v>69</v>
      </c>
      <c r="F95" s="251" t="s">
        <v>1881</v>
      </c>
      <c r="G95" s="251"/>
      <c r="H95" s="251" t="s">
        <v>9</v>
      </c>
      <c r="I95" s="251">
        <v>1.8</v>
      </c>
      <c r="J95" s="251">
        <v>220</v>
      </c>
      <c r="K95" s="251" t="s">
        <v>849</v>
      </c>
      <c r="L95" s="251"/>
      <c r="M95" s="251" t="s">
        <v>7</v>
      </c>
      <c r="N95" s="251">
        <v>1</v>
      </c>
      <c r="O95" s="251" t="s">
        <v>299</v>
      </c>
      <c r="P95" s="251" t="s">
        <v>9</v>
      </c>
      <c r="Q95" s="251" t="s">
        <v>9</v>
      </c>
      <c r="R95" s="251" t="s">
        <v>9</v>
      </c>
      <c r="S95" s="251" t="s">
        <v>9</v>
      </c>
      <c r="T95" s="251" t="s">
        <v>9</v>
      </c>
      <c r="U95" s="251" t="s">
        <v>9</v>
      </c>
      <c r="V95" s="251" t="s">
        <v>9</v>
      </c>
      <c r="W95" s="251" t="s">
        <v>9</v>
      </c>
      <c r="X95" s="251" t="s">
        <v>9</v>
      </c>
      <c r="Y95" s="251">
        <v>48</v>
      </c>
      <c r="Z95" s="251">
        <v>1</v>
      </c>
      <c r="AA95" s="251">
        <v>1</v>
      </c>
      <c r="AB95" s="252">
        <f t="shared" si="5"/>
        <v>19.010000000000002</v>
      </c>
      <c r="AC95" s="252">
        <f>ROUND(AB95*事業まとめ!$Q$6,2)</f>
        <v>513.27</v>
      </c>
      <c r="AD95" s="253"/>
      <c r="AE95" s="253"/>
      <c r="AF95" s="253"/>
      <c r="AG95" s="253"/>
      <c r="AH95" s="253"/>
      <c r="AI95" s="253"/>
      <c r="AJ95" s="253"/>
      <c r="AK95" s="252">
        <f t="shared" si="6"/>
        <v>0</v>
      </c>
      <c r="AL95" s="252">
        <f>ROUND(AK95*事業まとめ!$Q$6,2)</f>
        <v>0</v>
      </c>
      <c r="AM95" s="254">
        <f t="shared" si="4"/>
        <v>19.010000000000002</v>
      </c>
      <c r="AN95" s="254">
        <f t="shared" si="4"/>
        <v>513.27</v>
      </c>
      <c r="AO95" s="259"/>
      <c r="AP95" s="260">
        <f t="shared" si="7"/>
        <v>0</v>
      </c>
      <c r="AQ95" s="259"/>
      <c r="AR95" s="257"/>
      <c r="AS95" s="257"/>
      <c r="AT95" s="257"/>
      <c r="AU95" s="257"/>
      <c r="AV95" s="257"/>
      <c r="AW95" s="257"/>
    </row>
    <row r="96" spans="2:49" s="265" customFormat="1" x14ac:dyDescent="0.4">
      <c r="B96" s="251">
        <v>8</v>
      </c>
      <c r="C96" s="251" t="s">
        <v>933</v>
      </c>
      <c r="D96" s="251" t="s">
        <v>878</v>
      </c>
      <c r="E96" s="251" t="s">
        <v>69</v>
      </c>
      <c r="F96" s="258" t="s">
        <v>1881</v>
      </c>
      <c r="G96" s="251" t="s">
        <v>2141</v>
      </c>
      <c r="H96" s="251" t="s">
        <v>406</v>
      </c>
      <c r="I96" s="251" t="s">
        <v>9</v>
      </c>
      <c r="J96" s="251" t="s">
        <v>9</v>
      </c>
      <c r="K96" s="251" t="s">
        <v>911</v>
      </c>
      <c r="L96" s="251"/>
      <c r="M96" s="251" t="s">
        <v>17</v>
      </c>
      <c r="N96" s="251">
        <v>1</v>
      </c>
      <c r="O96" s="251" t="s">
        <v>18</v>
      </c>
      <c r="P96" s="251" t="s">
        <v>9</v>
      </c>
      <c r="Q96" s="251" t="s">
        <v>9</v>
      </c>
      <c r="R96" s="251" t="s">
        <v>9</v>
      </c>
      <c r="S96" s="251" t="s">
        <v>9</v>
      </c>
      <c r="T96" s="251" t="s">
        <v>9</v>
      </c>
      <c r="U96" s="251" t="s">
        <v>9</v>
      </c>
      <c r="V96" s="251" t="s">
        <v>9</v>
      </c>
      <c r="W96" s="251" t="s">
        <v>9</v>
      </c>
      <c r="X96" s="251" t="s">
        <v>9</v>
      </c>
      <c r="Y96" s="251" t="s">
        <v>9</v>
      </c>
      <c r="Z96" s="251">
        <v>1</v>
      </c>
      <c r="AA96" s="251">
        <v>1</v>
      </c>
      <c r="AB96" s="252">
        <f t="shared" si="5"/>
        <v>0</v>
      </c>
      <c r="AC96" s="252">
        <f>ROUND(AB96*事業まとめ!$Q$6,2)</f>
        <v>0</v>
      </c>
      <c r="AD96" s="253"/>
      <c r="AE96" s="253"/>
      <c r="AF96" s="253"/>
      <c r="AG96" s="253"/>
      <c r="AH96" s="253"/>
      <c r="AI96" s="253"/>
      <c r="AJ96" s="253"/>
      <c r="AK96" s="252">
        <f t="shared" si="6"/>
        <v>0</v>
      </c>
      <c r="AL96" s="252">
        <f>ROUND(AK96*事業まとめ!$Q$6,2)</f>
        <v>0</v>
      </c>
      <c r="AM96" s="254">
        <f t="shared" si="4"/>
        <v>0</v>
      </c>
      <c r="AN96" s="254">
        <f t="shared" si="4"/>
        <v>0</v>
      </c>
      <c r="AO96" s="259"/>
      <c r="AP96" s="260">
        <f t="shared" si="7"/>
        <v>0</v>
      </c>
      <c r="AQ96" s="259"/>
      <c r="AR96" s="257"/>
      <c r="AS96" s="257"/>
      <c r="AT96" s="257"/>
      <c r="AU96" s="257"/>
      <c r="AV96" s="257"/>
      <c r="AW96" s="257"/>
    </row>
    <row r="97" spans="2:49" s="265" customFormat="1" x14ac:dyDescent="0.4">
      <c r="B97" s="251">
        <v>8</v>
      </c>
      <c r="C97" s="251" t="s">
        <v>933</v>
      </c>
      <c r="D97" s="251" t="s">
        <v>878</v>
      </c>
      <c r="E97" s="251" t="s">
        <v>69</v>
      </c>
      <c r="F97" s="258" t="s">
        <v>1959</v>
      </c>
      <c r="G97" s="261"/>
      <c r="H97" s="251" t="s">
        <v>9</v>
      </c>
      <c r="I97" s="251">
        <v>1.8</v>
      </c>
      <c r="J97" s="251">
        <v>220</v>
      </c>
      <c r="K97" s="251" t="s">
        <v>849</v>
      </c>
      <c r="L97" s="251"/>
      <c r="M97" s="251" t="s">
        <v>7</v>
      </c>
      <c r="N97" s="251">
        <v>1</v>
      </c>
      <c r="O97" s="251" t="s">
        <v>299</v>
      </c>
      <c r="P97" s="251" t="s">
        <v>9</v>
      </c>
      <c r="Q97" s="251" t="s">
        <v>9</v>
      </c>
      <c r="R97" s="251" t="s">
        <v>9</v>
      </c>
      <c r="S97" s="251" t="s">
        <v>9</v>
      </c>
      <c r="T97" s="251" t="s">
        <v>9</v>
      </c>
      <c r="U97" s="251" t="s">
        <v>9</v>
      </c>
      <c r="V97" s="251" t="s">
        <v>9</v>
      </c>
      <c r="W97" s="251" t="s">
        <v>9</v>
      </c>
      <c r="X97" s="251" t="s">
        <v>9</v>
      </c>
      <c r="Y97" s="251">
        <v>48</v>
      </c>
      <c r="Z97" s="251">
        <v>1</v>
      </c>
      <c r="AA97" s="251">
        <v>1</v>
      </c>
      <c r="AB97" s="252">
        <f t="shared" si="5"/>
        <v>19.010000000000002</v>
      </c>
      <c r="AC97" s="252">
        <f>ROUND(AB97*事業まとめ!$Q$6,2)</f>
        <v>513.27</v>
      </c>
      <c r="AD97" s="253"/>
      <c r="AE97" s="253"/>
      <c r="AF97" s="253"/>
      <c r="AG97" s="253"/>
      <c r="AH97" s="253"/>
      <c r="AI97" s="253"/>
      <c r="AJ97" s="253"/>
      <c r="AK97" s="252">
        <f t="shared" si="6"/>
        <v>0</v>
      </c>
      <c r="AL97" s="252">
        <f>ROUND(AK97*事業まとめ!$Q$6,2)</f>
        <v>0</v>
      </c>
      <c r="AM97" s="254">
        <f t="shared" si="4"/>
        <v>19.010000000000002</v>
      </c>
      <c r="AN97" s="254">
        <f t="shared" si="4"/>
        <v>513.27</v>
      </c>
      <c r="AO97" s="259"/>
      <c r="AP97" s="260">
        <f t="shared" si="7"/>
        <v>0</v>
      </c>
      <c r="AQ97" s="259"/>
      <c r="AR97" s="257"/>
      <c r="AS97" s="257"/>
      <c r="AT97" s="257"/>
      <c r="AU97" s="257"/>
      <c r="AV97" s="257"/>
      <c r="AW97" s="257"/>
    </row>
    <row r="98" spans="2:49" s="265" customFormat="1" x14ac:dyDescent="0.4">
      <c r="B98" s="251">
        <v>8</v>
      </c>
      <c r="C98" s="251" t="s">
        <v>933</v>
      </c>
      <c r="D98" s="251" t="s">
        <v>878</v>
      </c>
      <c r="E98" s="251" t="s">
        <v>69</v>
      </c>
      <c r="F98" s="258" t="s">
        <v>1959</v>
      </c>
      <c r="G98" s="261" t="s">
        <v>2141</v>
      </c>
      <c r="H98" s="251" t="s">
        <v>406</v>
      </c>
      <c r="I98" s="251" t="s">
        <v>9</v>
      </c>
      <c r="J98" s="251" t="s">
        <v>9</v>
      </c>
      <c r="K98" s="251" t="s">
        <v>911</v>
      </c>
      <c r="L98" s="251"/>
      <c r="M98" s="251" t="s">
        <v>17</v>
      </c>
      <c r="N98" s="251">
        <v>1</v>
      </c>
      <c r="O98" s="251" t="s">
        <v>18</v>
      </c>
      <c r="P98" s="251" t="s">
        <v>9</v>
      </c>
      <c r="Q98" s="251" t="s">
        <v>9</v>
      </c>
      <c r="R98" s="251" t="s">
        <v>9</v>
      </c>
      <c r="S98" s="251" t="s">
        <v>9</v>
      </c>
      <c r="T98" s="251" t="s">
        <v>9</v>
      </c>
      <c r="U98" s="251" t="s">
        <v>9</v>
      </c>
      <c r="V98" s="251" t="s">
        <v>9</v>
      </c>
      <c r="W98" s="251" t="s">
        <v>9</v>
      </c>
      <c r="X98" s="251" t="s">
        <v>9</v>
      </c>
      <c r="Y98" s="251" t="s">
        <v>9</v>
      </c>
      <c r="Z98" s="251">
        <v>2</v>
      </c>
      <c r="AA98" s="251">
        <v>2</v>
      </c>
      <c r="AB98" s="252">
        <f t="shared" si="5"/>
        <v>0</v>
      </c>
      <c r="AC98" s="252">
        <f>ROUND(AB98*事業まとめ!$Q$6,2)</f>
        <v>0</v>
      </c>
      <c r="AD98" s="253"/>
      <c r="AE98" s="253"/>
      <c r="AF98" s="253"/>
      <c r="AG98" s="253"/>
      <c r="AH98" s="253"/>
      <c r="AI98" s="253"/>
      <c r="AJ98" s="253"/>
      <c r="AK98" s="252">
        <f t="shared" si="6"/>
        <v>0</v>
      </c>
      <c r="AL98" s="252">
        <f>ROUND(AK98*事業まとめ!$Q$6,2)</f>
        <v>0</v>
      </c>
      <c r="AM98" s="254">
        <f t="shared" si="4"/>
        <v>0</v>
      </c>
      <c r="AN98" s="254">
        <f t="shared" si="4"/>
        <v>0</v>
      </c>
      <c r="AO98" s="259"/>
      <c r="AP98" s="260">
        <f t="shared" si="7"/>
        <v>0</v>
      </c>
      <c r="AQ98" s="259"/>
      <c r="AR98" s="257"/>
      <c r="AS98" s="257"/>
      <c r="AT98" s="257"/>
      <c r="AU98" s="257"/>
      <c r="AV98" s="257"/>
      <c r="AW98" s="257"/>
    </row>
    <row r="99" spans="2:49" s="265" customFormat="1" x14ac:dyDescent="0.4">
      <c r="B99" s="251">
        <v>8</v>
      </c>
      <c r="C99" s="251" t="s">
        <v>933</v>
      </c>
      <c r="D99" s="251" t="s">
        <v>879</v>
      </c>
      <c r="E99" s="251" t="s">
        <v>69</v>
      </c>
      <c r="F99" s="251" t="s">
        <v>1826</v>
      </c>
      <c r="G99" s="261"/>
      <c r="H99" s="251" t="s">
        <v>9</v>
      </c>
      <c r="I99" s="251">
        <v>0.5</v>
      </c>
      <c r="J99" s="251">
        <v>220</v>
      </c>
      <c r="K99" s="251" t="s">
        <v>772</v>
      </c>
      <c r="L99" s="251"/>
      <c r="M99" s="251" t="s">
        <v>7</v>
      </c>
      <c r="N99" s="251">
        <v>2</v>
      </c>
      <c r="O99" s="251" t="s">
        <v>299</v>
      </c>
      <c r="P99" s="251" t="s">
        <v>9</v>
      </c>
      <c r="Q99" s="251" t="s">
        <v>9</v>
      </c>
      <c r="R99" s="251" t="s">
        <v>9</v>
      </c>
      <c r="S99" s="251" t="s">
        <v>9</v>
      </c>
      <c r="T99" s="251" t="s">
        <v>9</v>
      </c>
      <c r="U99" s="251" t="s">
        <v>9</v>
      </c>
      <c r="V99" s="251" t="s">
        <v>9</v>
      </c>
      <c r="W99" s="251" t="s">
        <v>9</v>
      </c>
      <c r="X99" s="251" t="s">
        <v>9</v>
      </c>
      <c r="Y99" s="251">
        <v>48</v>
      </c>
      <c r="Z99" s="251">
        <v>2</v>
      </c>
      <c r="AA99" s="251">
        <v>4</v>
      </c>
      <c r="AB99" s="252">
        <f t="shared" si="5"/>
        <v>21.12</v>
      </c>
      <c r="AC99" s="252">
        <f>ROUND(AB99*事業まとめ!$Q$6,2)</f>
        <v>570.24</v>
      </c>
      <c r="AD99" s="253"/>
      <c r="AE99" s="253"/>
      <c r="AF99" s="253"/>
      <c r="AG99" s="253"/>
      <c r="AH99" s="253"/>
      <c r="AI99" s="253"/>
      <c r="AJ99" s="253"/>
      <c r="AK99" s="252">
        <f t="shared" si="6"/>
        <v>0</v>
      </c>
      <c r="AL99" s="252">
        <f>ROUND(AK99*事業まとめ!$Q$6,2)</f>
        <v>0</v>
      </c>
      <c r="AM99" s="254">
        <f t="shared" si="4"/>
        <v>21.12</v>
      </c>
      <c r="AN99" s="254">
        <f t="shared" si="4"/>
        <v>570.24</v>
      </c>
      <c r="AO99" s="259"/>
      <c r="AP99" s="260">
        <f t="shared" si="7"/>
        <v>0</v>
      </c>
      <c r="AQ99" s="259"/>
      <c r="AR99" s="257"/>
      <c r="AS99" s="257"/>
      <c r="AT99" s="257"/>
      <c r="AU99" s="257"/>
      <c r="AV99" s="257"/>
      <c r="AW99" s="257"/>
    </row>
    <row r="100" spans="2:49" s="265" customFormat="1" x14ac:dyDescent="0.4">
      <c r="B100" s="251">
        <v>8</v>
      </c>
      <c r="C100" s="251" t="s">
        <v>933</v>
      </c>
      <c r="D100" s="251" t="s">
        <v>879</v>
      </c>
      <c r="E100" s="251" t="s">
        <v>69</v>
      </c>
      <c r="F100" s="251" t="s">
        <v>467</v>
      </c>
      <c r="G100" s="261"/>
      <c r="H100" s="251" t="s">
        <v>9</v>
      </c>
      <c r="I100" s="251">
        <v>6.5</v>
      </c>
      <c r="J100" s="251">
        <v>220</v>
      </c>
      <c r="K100" s="251" t="s">
        <v>286</v>
      </c>
      <c r="L100" s="251"/>
      <c r="M100" s="251" t="s">
        <v>16</v>
      </c>
      <c r="N100" s="251">
        <v>1</v>
      </c>
      <c r="O100" s="251" t="s">
        <v>299</v>
      </c>
      <c r="P100" s="251" t="s">
        <v>9</v>
      </c>
      <c r="Q100" s="251" t="s">
        <v>9</v>
      </c>
      <c r="R100" s="251" t="s">
        <v>618</v>
      </c>
      <c r="S100" s="251" t="s">
        <v>9</v>
      </c>
      <c r="T100" s="251" t="s">
        <v>9</v>
      </c>
      <c r="U100" s="251" t="s">
        <v>9</v>
      </c>
      <c r="V100" s="251" t="s">
        <v>9</v>
      </c>
      <c r="W100" s="251" t="s">
        <v>9</v>
      </c>
      <c r="X100" s="251" t="s">
        <v>9</v>
      </c>
      <c r="Y100" s="251">
        <v>48</v>
      </c>
      <c r="Z100" s="251">
        <v>2</v>
      </c>
      <c r="AA100" s="251">
        <v>2</v>
      </c>
      <c r="AB100" s="252">
        <f t="shared" si="5"/>
        <v>137.28</v>
      </c>
      <c r="AC100" s="252">
        <f>ROUND(AB100*事業まとめ!$Q$6,2)</f>
        <v>3706.56</v>
      </c>
      <c r="AD100" s="253"/>
      <c r="AE100" s="253"/>
      <c r="AF100" s="253"/>
      <c r="AG100" s="253"/>
      <c r="AH100" s="253"/>
      <c r="AI100" s="253"/>
      <c r="AJ100" s="253"/>
      <c r="AK100" s="252">
        <f t="shared" si="6"/>
        <v>0</v>
      </c>
      <c r="AL100" s="252">
        <f>ROUND(AK100*事業まとめ!$Q$6,2)</f>
        <v>0</v>
      </c>
      <c r="AM100" s="254">
        <f t="shared" si="4"/>
        <v>137.28</v>
      </c>
      <c r="AN100" s="254">
        <f t="shared" si="4"/>
        <v>3706.56</v>
      </c>
      <c r="AO100" s="259"/>
      <c r="AP100" s="260">
        <f t="shared" si="7"/>
        <v>0</v>
      </c>
      <c r="AQ100" s="259"/>
      <c r="AR100" s="257"/>
      <c r="AS100" s="257"/>
      <c r="AT100" s="257"/>
      <c r="AU100" s="257"/>
      <c r="AV100" s="257"/>
      <c r="AW100" s="257"/>
    </row>
    <row r="101" spans="2:49" s="265" customFormat="1" x14ac:dyDescent="0.4">
      <c r="B101" s="251">
        <v>8</v>
      </c>
      <c r="C101" s="251" t="s">
        <v>933</v>
      </c>
      <c r="D101" s="251" t="s">
        <v>879</v>
      </c>
      <c r="E101" s="251" t="s">
        <v>69</v>
      </c>
      <c r="F101" s="251" t="s">
        <v>467</v>
      </c>
      <c r="G101" s="261"/>
      <c r="H101" s="251" t="s">
        <v>9</v>
      </c>
      <c r="I101" s="251">
        <v>6.5</v>
      </c>
      <c r="J101" s="251">
        <v>220</v>
      </c>
      <c r="K101" s="251" t="s">
        <v>772</v>
      </c>
      <c r="L101" s="251"/>
      <c r="M101" s="251" t="s">
        <v>7</v>
      </c>
      <c r="N101" s="251">
        <v>2</v>
      </c>
      <c r="O101" s="251" t="s">
        <v>299</v>
      </c>
      <c r="P101" s="251" t="s">
        <v>9</v>
      </c>
      <c r="Q101" s="251" t="s">
        <v>9</v>
      </c>
      <c r="R101" s="251" t="s">
        <v>9</v>
      </c>
      <c r="S101" s="251" t="s">
        <v>9</v>
      </c>
      <c r="T101" s="251" t="s">
        <v>9</v>
      </c>
      <c r="U101" s="251" t="s">
        <v>9</v>
      </c>
      <c r="V101" s="251" t="s">
        <v>9</v>
      </c>
      <c r="W101" s="251" t="s">
        <v>9</v>
      </c>
      <c r="X101" s="251" t="s">
        <v>9</v>
      </c>
      <c r="Y101" s="251">
        <v>48</v>
      </c>
      <c r="Z101" s="251">
        <v>9</v>
      </c>
      <c r="AA101" s="251">
        <v>18</v>
      </c>
      <c r="AB101" s="252">
        <f t="shared" si="5"/>
        <v>1235.52</v>
      </c>
      <c r="AC101" s="252">
        <f>ROUND(AB101*事業まとめ!$Q$6,2)</f>
        <v>33359.040000000001</v>
      </c>
      <c r="AD101" s="253"/>
      <c r="AE101" s="253"/>
      <c r="AF101" s="253"/>
      <c r="AG101" s="253"/>
      <c r="AH101" s="253"/>
      <c r="AI101" s="253"/>
      <c r="AJ101" s="253"/>
      <c r="AK101" s="252">
        <f t="shared" si="6"/>
        <v>0</v>
      </c>
      <c r="AL101" s="252">
        <f>ROUND(AK101*事業まとめ!$Q$6,2)</f>
        <v>0</v>
      </c>
      <c r="AM101" s="254">
        <f t="shared" si="4"/>
        <v>1235.52</v>
      </c>
      <c r="AN101" s="254">
        <f t="shared" si="4"/>
        <v>33359.040000000001</v>
      </c>
      <c r="AO101" s="259"/>
      <c r="AP101" s="260">
        <f t="shared" si="7"/>
        <v>0</v>
      </c>
      <c r="AQ101" s="259"/>
      <c r="AR101" s="257"/>
      <c r="AS101" s="257"/>
      <c r="AT101" s="257"/>
      <c r="AU101" s="257"/>
      <c r="AV101" s="257"/>
      <c r="AW101" s="257"/>
    </row>
    <row r="102" spans="2:49" s="265" customFormat="1" x14ac:dyDescent="0.4">
      <c r="B102" s="251">
        <v>8</v>
      </c>
      <c r="C102" s="251" t="s">
        <v>933</v>
      </c>
      <c r="D102" s="251" t="s">
        <v>879</v>
      </c>
      <c r="E102" s="251" t="s">
        <v>69</v>
      </c>
      <c r="F102" s="251" t="s">
        <v>467</v>
      </c>
      <c r="G102" s="261"/>
      <c r="H102" s="251" t="s">
        <v>9</v>
      </c>
      <c r="I102" s="251">
        <v>6.5</v>
      </c>
      <c r="J102" s="251">
        <v>220</v>
      </c>
      <c r="K102" s="251" t="s">
        <v>917</v>
      </c>
      <c r="L102" s="251"/>
      <c r="M102" s="251" t="s">
        <v>7</v>
      </c>
      <c r="N102" s="251">
        <v>2</v>
      </c>
      <c r="O102" s="251" t="s">
        <v>299</v>
      </c>
      <c r="P102" s="251" t="s">
        <v>9</v>
      </c>
      <c r="Q102" s="251" t="s">
        <v>9</v>
      </c>
      <c r="R102" s="251" t="s">
        <v>237</v>
      </c>
      <c r="S102" s="251" t="s">
        <v>9</v>
      </c>
      <c r="T102" s="251" t="s">
        <v>9</v>
      </c>
      <c r="U102" s="251" t="s">
        <v>9</v>
      </c>
      <c r="V102" s="251" t="s">
        <v>9</v>
      </c>
      <c r="W102" s="251" t="s">
        <v>9</v>
      </c>
      <c r="X102" s="251" t="s">
        <v>9</v>
      </c>
      <c r="Y102" s="251">
        <v>48</v>
      </c>
      <c r="Z102" s="251">
        <v>6</v>
      </c>
      <c r="AA102" s="251">
        <v>12</v>
      </c>
      <c r="AB102" s="252">
        <f t="shared" si="5"/>
        <v>823.68</v>
      </c>
      <c r="AC102" s="252">
        <f>ROUND(AB102*事業まとめ!$Q$6,2)</f>
        <v>22239.360000000001</v>
      </c>
      <c r="AD102" s="253"/>
      <c r="AE102" s="253"/>
      <c r="AF102" s="253"/>
      <c r="AG102" s="253"/>
      <c r="AH102" s="253"/>
      <c r="AI102" s="253"/>
      <c r="AJ102" s="253"/>
      <c r="AK102" s="252">
        <f t="shared" si="6"/>
        <v>0</v>
      </c>
      <c r="AL102" s="252">
        <f>ROUND(AK102*事業まとめ!$Q$6,2)</f>
        <v>0</v>
      </c>
      <c r="AM102" s="254">
        <f t="shared" si="4"/>
        <v>823.68</v>
      </c>
      <c r="AN102" s="254">
        <f t="shared" si="4"/>
        <v>22239.360000000001</v>
      </c>
      <c r="AO102" s="259"/>
      <c r="AP102" s="260">
        <f t="shared" si="7"/>
        <v>0</v>
      </c>
      <c r="AQ102" s="259"/>
      <c r="AR102" s="257"/>
      <c r="AS102" s="257"/>
      <c r="AT102" s="257"/>
      <c r="AU102" s="257"/>
      <c r="AV102" s="257"/>
      <c r="AW102" s="257"/>
    </row>
    <row r="103" spans="2:49" s="265" customFormat="1" x14ac:dyDescent="0.4">
      <c r="B103" s="251">
        <v>8</v>
      </c>
      <c r="C103" s="251" t="s">
        <v>933</v>
      </c>
      <c r="D103" s="251" t="s">
        <v>879</v>
      </c>
      <c r="E103" s="251" t="s">
        <v>69</v>
      </c>
      <c r="F103" s="251" t="s">
        <v>442</v>
      </c>
      <c r="G103" s="261"/>
      <c r="H103" s="251" t="s">
        <v>9</v>
      </c>
      <c r="I103" s="251">
        <v>6.5</v>
      </c>
      <c r="J103" s="251">
        <v>220</v>
      </c>
      <c r="K103" s="251" t="s">
        <v>286</v>
      </c>
      <c r="L103" s="251"/>
      <c r="M103" s="251" t="s">
        <v>16</v>
      </c>
      <c r="N103" s="251">
        <v>1</v>
      </c>
      <c r="O103" s="251" t="s">
        <v>299</v>
      </c>
      <c r="P103" s="251" t="s">
        <v>9</v>
      </c>
      <c r="Q103" s="251" t="s">
        <v>9</v>
      </c>
      <c r="R103" s="251" t="s">
        <v>618</v>
      </c>
      <c r="S103" s="251" t="s">
        <v>9</v>
      </c>
      <c r="T103" s="251" t="s">
        <v>9</v>
      </c>
      <c r="U103" s="251" t="s">
        <v>9</v>
      </c>
      <c r="V103" s="251" t="s">
        <v>9</v>
      </c>
      <c r="W103" s="251" t="s">
        <v>9</v>
      </c>
      <c r="X103" s="251" t="s">
        <v>9</v>
      </c>
      <c r="Y103" s="251">
        <v>48</v>
      </c>
      <c r="Z103" s="251">
        <v>2</v>
      </c>
      <c r="AA103" s="251">
        <v>2</v>
      </c>
      <c r="AB103" s="252">
        <f t="shared" si="5"/>
        <v>137.28</v>
      </c>
      <c r="AC103" s="252">
        <f>ROUND(AB103*事業まとめ!$Q$6,2)</f>
        <v>3706.56</v>
      </c>
      <c r="AD103" s="253"/>
      <c r="AE103" s="253"/>
      <c r="AF103" s="253"/>
      <c r="AG103" s="253"/>
      <c r="AH103" s="253"/>
      <c r="AI103" s="253"/>
      <c r="AJ103" s="253"/>
      <c r="AK103" s="252">
        <f t="shared" si="6"/>
        <v>0</v>
      </c>
      <c r="AL103" s="252">
        <f>ROUND(AK103*事業まとめ!$Q$6,2)</f>
        <v>0</v>
      </c>
      <c r="AM103" s="254">
        <f t="shared" si="4"/>
        <v>137.28</v>
      </c>
      <c r="AN103" s="254">
        <f t="shared" si="4"/>
        <v>3706.56</v>
      </c>
      <c r="AO103" s="259"/>
      <c r="AP103" s="260">
        <f t="shared" si="7"/>
        <v>0</v>
      </c>
      <c r="AQ103" s="259"/>
      <c r="AR103" s="257"/>
      <c r="AS103" s="257"/>
      <c r="AT103" s="257"/>
      <c r="AU103" s="257"/>
      <c r="AV103" s="257"/>
      <c r="AW103" s="257"/>
    </row>
    <row r="104" spans="2:49" s="265" customFormat="1" x14ac:dyDescent="0.4">
      <c r="B104" s="251">
        <v>8</v>
      </c>
      <c r="C104" s="251" t="s">
        <v>933</v>
      </c>
      <c r="D104" s="251" t="s">
        <v>879</v>
      </c>
      <c r="E104" s="251" t="s">
        <v>69</v>
      </c>
      <c r="F104" s="251" t="s">
        <v>442</v>
      </c>
      <c r="G104" s="261"/>
      <c r="H104" s="251" t="s">
        <v>9</v>
      </c>
      <c r="I104" s="251">
        <v>6.5</v>
      </c>
      <c r="J104" s="251">
        <v>220</v>
      </c>
      <c r="K104" s="251" t="s">
        <v>290</v>
      </c>
      <c r="L104" s="251"/>
      <c r="M104" s="251" t="s">
        <v>22</v>
      </c>
      <c r="N104" s="251">
        <v>2</v>
      </c>
      <c r="O104" s="251" t="s">
        <v>299</v>
      </c>
      <c r="P104" s="251" t="s">
        <v>9</v>
      </c>
      <c r="Q104" s="251" t="s">
        <v>25</v>
      </c>
      <c r="R104" s="251" t="s">
        <v>607</v>
      </c>
      <c r="S104" s="251" t="s">
        <v>9</v>
      </c>
      <c r="T104" s="251" t="s">
        <v>9</v>
      </c>
      <c r="U104" s="251" t="s">
        <v>9</v>
      </c>
      <c r="V104" s="251" t="s">
        <v>9</v>
      </c>
      <c r="W104" s="251" t="s">
        <v>9</v>
      </c>
      <c r="X104" s="251" t="s">
        <v>9</v>
      </c>
      <c r="Y104" s="251">
        <v>48</v>
      </c>
      <c r="Z104" s="251">
        <v>10</v>
      </c>
      <c r="AA104" s="251">
        <v>20</v>
      </c>
      <c r="AB104" s="252">
        <f t="shared" si="5"/>
        <v>1372.8</v>
      </c>
      <c r="AC104" s="252">
        <f>ROUND(AB104*事業まとめ!$Q$6,2)</f>
        <v>37065.599999999999</v>
      </c>
      <c r="AD104" s="253"/>
      <c r="AE104" s="253"/>
      <c r="AF104" s="253"/>
      <c r="AG104" s="253"/>
      <c r="AH104" s="253"/>
      <c r="AI104" s="253"/>
      <c r="AJ104" s="253"/>
      <c r="AK104" s="252">
        <f t="shared" si="6"/>
        <v>0</v>
      </c>
      <c r="AL104" s="252">
        <f>ROUND(AK104*事業まとめ!$Q$6,2)</f>
        <v>0</v>
      </c>
      <c r="AM104" s="254">
        <f t="shared" si="4"/>
        <v>1372.8</v>
      </c>
      <c r="AN104" s="254">
        <f t="shared" si="4"/>
        <v>37065.599999999999</v>
      </c>
      <c r="AO104" s="259"/>
      <c r="AP104" s="260">
        <f t="shared" si="7"/>
        <v>0</v>
      </c>
      <c r="AQ104" s="259"/>
      <c r="AR104" s="257"/>
      <c r="AS104" s="257"/>
      <c r="AT104" s="257"/>
      <c r="AU104" s="257"/>
      <c r="AV104" s="257"/>
      <c r="AW104" s="257"/>
    </row>
    <row r="105" spans="2:49" s="265" customFormat="1" x14ac:dyDescent="0.4">
      <c r="B105" s="251">
        <v>8</v>
      </c>
      <c r="C105" s="251" t="s">
        <v>933</v>
      </c>
      <c r="D105" s="251" t="s">
        <v>879</v>
      </c>
      <c r="E105" s="251" t="s">
        <v>69</v>
      </c>
      <c r="F105" s="251" t="s">
        <v>1832</v>
      </c>
      <c r="G105" s="261"/>
      <c r="H105" s="251" t="s">
        <v>9</v>
      </c>
      <c r="I105" s="251">
        <v>0.5</v>
      </c>
      <c r="J105" s="251">
        <v>220</v>
      </c>
      <c r="K105" s="251" t="s">
        <v>772</v>
      </c>
      <c r="L105" s="251"/>
      <c r="M105" s="251" t="s">
        <v>7</v>
      </c>
      <c r="N105" s="251">
        <v>2</v>
      </c>
      <c r="O105" s="251" t="s">
        <v>299</v>
      </c>
      <c r="P105" s="251" t="s">
        <v>9</v>
      </c>
      <c r="Q105" s="251" t="s">
        <v>9</v>
      </c>
      <c r="R105" s="251" t="s">
        <v>9</v>
      </c>
      <c r="S105" s="251" t="s">
        <v>9</v>
      </c>
      <c r="T105" s="251" t="s">
        <v>9</v>
      </c>
      <c r="U105" s="251" t="s">
        <v>9</v>
      </c>
      <c r="V105" s="251" t="s">
        <v>9</v>
      </c>
      <c r="W105" s="251" t="s">
        <v>9</v>
      </c>
      <c r="X105" s="251" t="s">
        <v>9</v>
      </c>
      <c r="Y105" s="251">
        <v>48</v>
      </c>
      <c r="Z105" s="251">
        <v>2</v>
      </c>
      <c r="AA105" s="251">
        <v>4</v>
      </c>
      <c r="AB105" s="252">
        <f t="shared" si="5"/>
        <v>21.12</v>
      </c>
      <c r="AC105" s="252">
        <f>ROUND(AB105*事業まとめ!$Q$6,2)</f>
        <v>570.24</v>
      </c>
      <c r="AD105" s="253"/>
      <c r="AE105" s="253"/>
      <c r="AF105" s="253"/>
      <c r="AG105" s="253"/>
      <c r="AH105" s="253"/>
      <c r="AI105" s="253"/>
      <c r="AJ105" s="253"/>
      <c r="AK105" s="252">
        <f t="shared" si="6"/>
        <v>0</v>
      </c>
      <c r="AL105" s="252">
        <f>ROUND(AK105*事業まとめ!$Q$6,2)</f>
        <v>0</v>
      </c>
      <c r="AM105" s="254">
        <f t="shared" si="4"/>
        <v>21.12</v>
      </c>
      <c r="AN105" s="254">
        <f t="shared" si="4"/>
        <v>570.24</v>
      </c>
      <c r="AO105" s="259"/>
      <c r="AP105" s="260">
        <f t="shared" si="7"/>
        <v>0</v>
      </c>
      <c r="AQ105" s="259"/>
      <c r="AR105" s="257"/>
      <c r="AS105" s="257"/>
      <c r="AT105" s="257"/>
      <c r="AU105" s="257"/>
      <c r="AV105" s="257"/>
      <c r="AW105" s="257"/>
    </row>
    <row r="106" spans="2:49" s="265" customFormat="1" x14ac:dyDescent="0.4">
      <c r="B106" s="251">
        <v>8</v>
      </c>
      <c r="C106" s="251" t="s">
        <v>933</v>
      </c>
      <c r="D106" s="251" t="s">
        <v>879</v>
      </c>
      <c r="E106" s="251" t="s">
        <v>69</v>
      </c>
      <c r="F106" s="251" t="s">
        <v>316</v>
      </c>
      <c r="G106" s="261"/>
      <c r="H106" s="251" t="s">
        <v>9</v>
      </c>
      <c r="I106" s="251">
        <v>1.8</v>
      </c>
      <c r="J106" s="251">
        <v>220</v>
      </c>
      <c r="K106" s="251" t="s">
        <v>918</v>
      </c>
      <c r="L106" s="251"/>
      <c r="M106" s="251" t="s">
        <v>407</v>
      </c>
      <c r="N106" s="251">
        <v>1</v>
      </c>
      <c r="O106" s="251" t="s">
        <v>268</v>
      </c>
      <c r="P106" s="251" t="s">
        <v>9</v>
      </c>
      <c r="Q106" s="251" t="s">
        <v>9</v>
      </c>
      <c r="R106" s="251" t="s">
        <v>9</v>
      </c>
      <c r="S106" s="251" t="s">
        <v>9</v>
      </c>
      <c r="T106" s="251" t="s">
        <v>9</v>
      </c>
      <c r="U106" s="251" t="s">
        <v>9</v>
      </c>
      <c r="V106" s="251" t="s">
        <v>9</v>
      </c>
      <c r="W106" s="251" t="s">
        <v>9</v>
      </c>
      <c r="X106" s="251" t="s">
        <v>9</v>
      </c>
      <c r="Y106" s="251">
        <v>13</v>
      </c>
      <c r="Z106" s="251">
        <v>1</v>
      </c>
      <c r="AA106" s="251">
        <v>1</v>
      </c>
      <c r="AB106" s="252">
        <f t="shared" si="5"/>
        <v>5.15</v>
      </c>
      <c r="AC106" s="252">
        <f>ROUND(AB106*事業まとめ!$Q$6,2)</f>
        <v>139.05000000000001</v>
      </c>
      <c r="AD106" s="253"/>
      <c r="AE106" s="253"/>
      <c r="AF106" s="253"/>
      <c r="AG106" s="253"/>
      <c r="AH106" s="253"/>
      <c r="AI106" s="253"/>
      <c r="AJ106" s="253"/>
      <c r="AK106" s="252">
        <f t="shared" si="6"/>
        <v>0</v>
      </c>
      <c r="AL106" s="252">
        <f>ROUND(AK106*事業まとめ!$Q$6,2)</f>
        <v>0</v>
      </c>
      <c r="AM106" s="254">
        <f t="shared" si="4"/>
        <v>5.15</v>
      </c>
      <c r="AN106" s="254">
        <f t="shared" si="4"/>
        <v>139.05000000000001</v>
      </c>
      <c r="AO106" s="259"/>
      <c r="AP106" s="260">
        <f t="shared" si="7"/>
        <v>0</v>
      </c>
      <c r="AQ106" s="259"/>
      <c r="AR106" s="257"/>
      <c r="AS106" s="257"/>
      <c r="AT106" s="257"/>
      <c r="AU106" s="257"/>
      <c r="AV106" s="257"/>
      <c r="AW106" s="257"/>
    </row>
    <row r="107" spans="2:49" s="265" customFormat="1" x14ac:dyDescent="0.4">
      <c r="B107" s="251">
        <v>8</v>
      </c>
      <c r="C107" s="251" t="s">
        <v>933</v>
      </c>
      <c r="D107" s="251" t="s">
        <v>879</v>
      </c>
      <c r="E107" s="251" t="s">
        <v>69</v>
      </c>
      <c r="F107" s="251" t="s">
        <v>316</v>
      </c>
      <c r="G107" s="261"/>
      <c r="H107" s="258" t="s">
        <v>9</v>
      </c>
      <c r="I107" s="251">
        <v>1.8</v>
      </c>
      <c r="J107" s="251">
        <v>220</v>
      </c>
      <c r="K107" s="251" t="s">
        <v>919</v>
      </c>
      <c r="L107" s="251"/>
      <c r="M107" s="251" t="s">
        <v>7</v>
      </c>
      <c r="N107" s="251">
        <v>2</v>
      </c>
      <c r="O107" s="251" t="s">
        <v>236</v>
      </c>
      <c r="P107" s="251" t="s">
        <v>9</v>
      </c>
      <c r="Q107" s="251" t="s">
        <v>9</v>
      </c>
      <c r="R107" s="251" t="s">
        <v>9</v>
      </c>
      <c r="S107" s="251" t="s">
        <v>9</v>
      </c>
      <c r="T107" s="251" t="s">
        <v>9</v>
      </c>
      <c r="U107" s="251" t="s">
        <v>9</v>
      </c>
      <c r="V107" s="251" t="s">
        <v>9</v>
      </c>
      <c r="W107" s="251" t="s">
        <v>9</v>
      </c>
      <c r="X107" s="251" t="s">
        <v>9</v>
      </c>
      <c r="Y107" s="251">
        <v>47</v>
      </c>
      <c r="Z107" s="251">
        <v>2</v>
      </c>
      <c r="AA107" s="251">
        <v>4</v>
      </c>
      <c r="AB107" s="252">
        <f t="shared" si="5"/>
        <v>74.45</v>
      </c>
      <c r="AC107" s="252">
        <f>ROUND(AB107*事業まとめ!$Q$6,2)</f>
        <v>2010.15</v>
      </c>
      <c r="AD107" s="253"/>
      <c r="AE107" s="253"/>
      <c r="AF107" s="253"/>
      <c r="AG107" s="253"/>
      <c r="AH107" s="253"/>
      <c r="AI107" s="253"/>
      <c r="AJ107" s="253"/>
      <c r="AK107" s="252">
        <f t="shared" si="6"/>
        <v>0</v>
      </c>
      <c r="AL107" s="252">
        <f>ROUND(AK107*事業まとめ!$Q$6,2)</f>
        <v>0</v>
      </c>
      <c r="AM107" s="254">
        <f t="shared" si="4"/>
        <v>74.45</v>
      </c>
      <c r="AN107" s="254">
        <f t="shared" si="4"/>
        <v>2010.15</v>
      </c>
      <c r="AO107" s="259"/>
      <c r="AP107" s="260">
        <f t="shared" si="7"/>
        <v>0</v>
      </c>
      <c r="AQ107" s="259"/>
      <c r="AR107" s="257"/>
      <c r="AS107" s="257"/>
      <c r="AT107" s="257"/>
      <c r="AU107" s="257"/>
      <c r="AV107" s="257"/>
      <c r="AW107" s="257"/>
    </row>
    <row r="108" spans="2:49" s="265" customFormat="1" x14ac:dyDescent="0.4">
      <c r="B108" s="251">
        <v>8</v>
      </c>
      <c r="C108" s="251" t="s">
        <v>933</v>
      </c>
      <c r="D108" s="251" t="s">
        <v>879</v>
      </c>
      <c r="E108" s="251" t="s">
        <v>69</v>
      </c>
      <c r="F108" s="251" t="s">
        <v>316</v>
      </c>
      <c r="G108" s="261"/>
      <c r="H108" s="258" t="s">
        <v>9</v>
      </c>
      <c r="I108" s="251">
        <v>1.8</v>
      </c>
      <c r="J108" s="251">
        <v>220</v>
      </c>
      <c r="K108" s="251" t="s">
        <v>919</v>
      </c>
      <c r="L108" s="251"/>
      <c r="M108" s="251" t="s">
        <v>7</v>
      </c>
      <c r="N108" s="251">
        <v>2</v>
      </c>
      <c r="O108" s="251" t="s">
        <v>236</v>
      </c>
      <c r="P108" s="251" t="s">
        <v>9</v>
      </c>
      <c r="Q108" s="251" t="s">
        <v>9</v>
      </c>
      <c r="R108" s="251" t="s">
        <v>9</v>
      </c>
      <c r="S108" s="251" t="s">
        <v>9</v>
      </c>
      <c r="T108" s="251" t="s">
        <v>9</v>
      </c>
      <c r="U108" s="251" t="s">
        <v>9</v>
      </c>
      <c r="V108" s="251" t="s">
        <v>9</v>
      </c>
      <c r="W108" s="251" t="s">
        <v>9</v>
      </c>
      <c r="X108" s="251" t="s">
        <v>9</v>
      </c>
      <c r="Y108" s="251">
        <v>47</v>
      </c>
      <c r="Z108" s="251">
        <v>1</v>
      </c>
      <c r="AA108" s="251">
        <v>2</v>
      </c>
      <c r="AB108" s="252">
        <f t="shared" si="5"/>
        <v>37.22</v>
      </c>
      <c r="AC108" s="252">
        <f>ROUND(AB108*事業まとめ!$Q$6,2)</f>
        <v>1004.94</v>
      </c>
      <c r="AD108" s="253"/>
      <c r="AE108" s="253"/>
      <c r="AF108" s="253"/>
      <c r="AG108" s="253"/>
      <c r="AH108" s="253"/>
      <c r="AI108" s="253"/>
      <c r="AJ108" s="253"/>
      <c r="AK108" s="252">
        <f t="shared" si="6"/>
        <v>0</v>
      </c>
      <c r="AL108" s="252">
        <f>ROUND(AK108*事業まとめ!$Q$6,2)</f>
        <v>0</v>
      </c>
      <c r="AM108" s="254">
        <f t="shared" si="4"/>
        <v>37.22</v>
      </c>
      <c r="AN108" s="254">
        <f t="shared" si="4"/>
        <v>1004.94</v>
      </c>
      <c r="AO108" s="259"/>
      <c r="AP108" s="260">
        <f t="shared" si="7"/>
        <v>0</v>
      </c>
      <c r="AQ108" s="259"/>
      <c r="AR108" s="257"/>
      <c r="AS108" s="257"/>
      <c r="AT108" s="257"/>
      <c r="AU108" s="257"/>
      <c r="AV108" s="257"/>
      <c r="AW108" s="257"/>
    </row>
    <row r="109" spans="2:49" s="265" customFormat="1" x14ac:dyDescent="0.4">
      <c r="B109" s="251">
        <v>8</v>
      </c>
      <c r="C109" s="251" t="s">
        <v>933</v>
      </c>
      <c r="D109" s="251" t="s">
        <v>879</v>
      </c>
      <c r="E109" s="251" t="s">
        <v>69</v>
      </c>
      <c r="F109" s="251" t="s">
        <v>439</v>
      </c>
      <c r="G109" s="261"/>
      <c r="H109" s="251" t="s">
        <v>9</v>
      </c>
      <c r="I109" s="251">
        <v>6.5</v>
      </c>
      <c r="J109" s="251">
        <v>220</v>
      </c>
      <c r="K109" s="251" t="s">
        <v>688</v>
      </c>
      <c r="L109" s="251"/>
      <c r="M109" s="251" t="s">
        <v>28</v>
      </c>
      <c r="N109" s="251">
        <v>2</v>
      </c>
      <c r="O109" s="251" t="s">
        <v>299</v>
      </c>
      <c r="P109" s="251" t="s">
        <v>9</v>
      </c>
      <c r="Q109" s="251" t="s">
        <v>9</v>
      </c>
      <c r="R109" s="251" t="s">
        <v>9</v>
      </c>
      <c r="S109" s="251" t="s">
        <v>9</v>
      </c>
      <c r="T109" s="251" t="s">
        <v>9</v>
      </c>
      <c r="U109" s="251" t="s">
        <v>9</v>
      </c>
      <c r="V109" s="251" t="s">
        <v>9</v>
      </c>
      <c r="W109" s="251" t="s">
        <v>9</v>
      </c>
      <c r="X109" s="251" t="s">
        <v>9</v>
      </c>
      <c r="Y109" s="251">
        <v>48</v>
      </c>
      <c r="Z109" s="251">
        <v>20</v>
      </c>
      <c r="AA109" s="251">
        <v>40</v>
      </c>
      <c r="AB109" s="252">
        <f t="shared" si="5"/>
        <v>2745.6</v>
      </c>
      <c r="AC109" s="252">
        <f>ROUND(AB109*事業まとめ!$Q$6,2)</f>
        <v>74131.199999999997</v>
      </c>
      <c r="AD109" s="253"/>
      <c r="AE109" s="253"/>
      <c r="AF109" s="253"/>
      <c r="AG109" s="253"/>
      <c r="AH109" s="253"/>
      <c r="AI109" s="253"/>
      <c r="AJ109" s="253"/>
      <c r="AK109" s="252">
        <f t="shared" si="6"/>
        <v>0</v>
      </c>
      <c r="AL109" s="252">
        <f>ROUND(AK109*事業まとめ!$Q$6,2)</f>
        <v>0</v>
      </c>
      <c r="AM109" s="254">
        <f t="shared" si="4"/>
        <v>2745.6</v>
      </c>
      <c r="AN109" s="254">
        <f t="shared" si="4"/>
        <v>74131.199999999997</v>
      </c>
      <c r="AO109" s="259"/>
      <c r="AP109" s="260">
        <f t="shared" si="7"/>
        <v>0</v>
      </c>
      <c r="AQ109" s="259"/>
      <c r="AR109" s="257"/>
      <c r="AS109" s="257"/>
      <c r="AT109" s="257"/>
      <c r="AU109" s="257"/>
      <c r="AV109" s="257"/>
      <c r="AW109" s="257"/>
    </row>
    <row r="110" spans="2:49" s="265" customFormat="1" x14ac:dyDescent="0.4">
      <c r="B110" s="251">
        <v>8</v>
      </c>
      <c r="C110" s="251" t="s">
        <v>933</v>
      </c>
      <c r="D110" s="251" t="s">
        <v>879</v>
      </c>
      <c r="E110" s="251" t="s">
        <v>69</v>
      </c>
      <c r="F110" s="251" t="s">
        <v>447</v>
      </c>
      <c r="G110" s="261"/>
      <c r="H110" s="251" t="s">
        <v>9</v>
      </c>
      <c r="I110" s="251">
        <v>0.5</v>
      </c>
      <c r="J110" s="251">
        <v>220</v>
      </c>
      <c r="K110" s="251" t="s">
        <v>656</v>
      </c>
      <c r="L110" s="251"/>
      <c r="M110" s="251" t="s">
        <v>7</v>
      </c>
      <c r="N110" s="251">
        <v>1</v>
      </c>
      <c r="O110" s="251" t="s">
        <v>299</v>
      </c>
      <c r="P110" s="251" t="s">
        <v>9</v>
      </c>
      <c r="Q110" s="251" t="s">
        <v>9</v>
      </c>
      <c r="R110" s="251" t="s">
        <v>9</v>
      </c>
      <c r="S110" s="251" t="s">
        <v>9</v>
      </c>
      <c r="T110" s="251" t="s">
        <v>9</v>
      </c>
      <c r="U110" s="251" t="s">
        <v>9</v>
      </c>
      <c r="V110" s="251" t="s">
        <v>9</v>
      </c>
      <c r="W110" s="251" t="s">
        <v>9</v>
      </c>
      <c r="X110" s="251" t="s">
        <v>9</v>
      </c>
      <c r="Y110" s="251">
        <v>48</v>
      </c>
      <c r="Z110" s="251">
        <v>1</v>
      </c>
      <c r="AA110" s="251">
        <v>1</v>
      </c>
      <c r="AB110" s="252">
        <f t="shared" si="5"/>
        <v>5.28</v>
      </c>
      <c r="AC110" s="252">
        <f>ROUND(AB110*事業まとめ!$Q$6,2)</f>
        <v>142.56</v>
      </c>
      <c r="AD110" s="253"/>
      <c r="AE110" s="253"/>
      <c r="AF110" s="253"/>
      <c r="AG110" s="253"/>
      <c r="AH110" s="253"/>
      <c r="AI110" s="253"/>
      <c r="AJ110" s="253"/>
      <c r="AK110" s="252">
        <f t="shared" si="6"/>
        <v>0</v>
      </c>
      <c r="AL110" s="252">
        <f>ROUND(AK110*事業まとめ!$Q$6,2)</f>
        <v>0</v>
      </c>
      <c r="AM110" s="254">
        <f t="shared" si="4"/>
        <v>5.28</v>
      </c>
      <c r="AN110" s="254">
        <f t="shared" si="4"/>
        <v>142.56</v>
      </c>
      <c r="AO110" s="259"/>
      <c r="AP110" s="260">
        <f t="shared" si="7"/>
        <v>0</v>
      </c>
      <c r="AQ110" s="259"/>
      <c r="AR110" s="257"/>
      <c r="AS110" s="257"/>
      <c r="AT110" s="257"/>
      <c r="AU110" s="257"/>
      <c r="AV110" s="257"/>
      <c r="AW110" s="257"/>
    </row>
    <row r="111" spans="2:49" s="265" customFormat="1" x14ac:dyDescent="0.4">
      <c r="B111" s="251">
        <v>8</v>
      </c>
      <c r="C111" s="251" t="s">
        <v>933</v>
      </c>
      <c r="D111" s="251" t="s">
        <v>878</v>
      </c>
      <c r="E111" s="251" t="s">
        <v>284</v>
      </c>
      <c r="F111" s="251" t="s">
        <v>1949</v>
      </c>
      <c r="G111" s="261"/>
      <c r="H111" s="251" t="s">
        <v>9</v>
      </c>
      <c r="I111" s="251">
        <v>3.3</v>
      </c>
      <c r="J111" s="251">
        <v>220</v>
      </c>
      <c r="K111" s="251" t="s">
        <v>541</v>
      </c>
      <c r="L111" s="251"/>
      <c r="M111" s="251" t="s">
        <v>10</v>
      </c>
      <c r="N111" s="251">
        <v>2</v>
      </c>
      <c r="O111" s="251" t="s">
        <v>287</v>
      </c>
      <c r="P111" s="251" t="s">
        <v>9</v>
      </c>
      <c r="Q111" s="251" t="s">
        <v>9</v>
      </c>
      <c r="R111" s="251" t="s">
        <v>480</v>
      </c>
      <c r="S111" s="251" t="s">
        <v>481</v>
      </c>
      <c r="T111" s="251" t="s">
        <v>9</v>
      </c>
      <c r="U111" s="251" t="s">
        <v>9</v>
      </c>
      <c r="V111" s="251" t="s">
        <v>9</v>
      </c>
      <c r="W111" s="251" t="s">
        <v>9</v>
      </c>
      <c r="X111" s="251" t="s">
        <v>9</v>
      </c>
      <c r="Y111" s="251">
        <v>47</v>
      </c>
      <c r="Z111" s="251">
        <v>7</v>
      </c>
      <c r="AA111" s="251">
        <v>14</v>
      </c>
      <c r="AB111" s="252">
        <f t="shared" si="5"/>
        <v>477.71</v>
      </c>
      <c r="AC111" s="252">
        <f>ROUND(AB111*事業まとめ!$Q$6,2)</f>
        <v>12898.17</v>
      </c>
      <c r="AD111" s="253"/>
      <c r="AE111" s="253"/>
      <c r="AF111" s="253"/>
      <c r="AG111" s="253"/>
      <c r="AH111" s="253"/>
      <c r="AI111" s="253"/>
      <c r="AJ111" s="253"/>
      <c r="AK111" s="252">
        <f t="shared" si="6"/>
        <v>0</v>
      </c>
      <c r="AL111" s="252">
        <f>ROUND(AK111*事業まとめ!$Q$6,2)</f>
        <v>0</v>
      </c>
      <c r="AM111" s="254">
        <f t="shared" si="4"/>
        <v>477.71</v>
      </c>
      <c r="AN111" s="254">
        <f t="shared" si="4"/>
        <v>12898.17</v>
      </c>
      <c r="AO111" s="259"/>
      <c r="AP111" s="260">
        <f t="shared" si="7"/>
        <v>0</v>
      </c>
      <c r="AQ111" s="259"/>
      <c r="AR111" s="257"/>
      <c r="AS111" s="257"/>
      <c r="AT111" s="257"/>
      <c r="AU111" s="257"/>
      <c r="AV111" s="257"/>
      <c r="AW111" s="257"/>
    </row>
    <row r="112" spans="2:49" s="265" customFormat="1" x14ac:dyDescent="0.4">
      <c r="B112" s="251">
        <v>8</v>
      </c>
      <c r="C112" s="251" t="s">
        <v>933</v>
      </c>
      <c r="D112" s="251" t="s">
        <v>878</v>
      </c>
      <c r="E112" s="251" t="s">
        <v>284</v>
      </c>
      <c r="F112" s="251" t="s">
        <v>317</v>
      </c>
      <c r="G112" s="261"/>
      <c r="H112" s="251" t="s">
        <v>9</v>
      </c>
      <c r="I112" s="251">
        <v>9</v>
      </c>
      <c r="J112" s="251">
        <v>220</v>
      </c>
      <c r="K112" s="251" t="s">
        <v>286</v>
      </c>
      <c r="L112" s="251"/>
      <c r="M112" s="251" t="s">
        <v>16</v>
      </c>
      <c r="N112" s="251">
        <v>1</v>
      </c>
      <c r="O112" s="251" t="s">
        <v>299</v>
      </c>
      <c r="P112" s="251" t="s">
        <v>9</v>
      </c>
      <c r="Q112" s="251" t="s">
        <v>9</v>
      </c>
      <c r="R112" s="251" t="s">
        <v>618</v>
      </c>
      <c r="S112" s="251" t="s">
        <v>9</v>
      </c>
      <c r="T112" s="251" t="s">
        <v>9</v>
      </c>
      <c r="U112" s="251" t="s">
        <v>9</v>
      </c>
      <c r="V112" s="251" t="s">
        <v>9</v>
      </c>
      <c r="W112" s="251" t="s">
        <v>9</v>
      </c>
      <c r="X112" s="251" t="s">
        <v>9</v>
      </c>
      <c r="Y112" s="251">
        <v>48</v>
      </c>
      <c r="Z112" s="251">
        <v>2</v>
      </c>
      <c r="AA112" s="251">
        <v>2</v>
      </c>
      <c r="AB112" s="252">
        <f t="shared" si="5"/>
        <v>190.08</v>
      </c>
      <c r="AC112" s="252">
        <f>ROUND(AB112*事業まとめ!$Q$6,2)</f>
        <v>5132.16</v>
      </c>
      <c r="AD112" s="253"/>
      <c r="AE112" s="253"/>
      <c r="AF112" s="253"/>
      <c r="AG112" s="253"/>
      <c r="AH112" s="253"/>
      <c r="AI112" s="253"/>
      <c r="AJ112" s="253"/>
      <c r="AK112" s="252">
        <f t="shared" si="6"/>
        <v>0</v>
      </c>
      <c r="AL112" s="252">
        <f>ROUND(AK112*事業まとめ!$Q$6,2)</f>
        <v>0</v>
      </c>
      <c r="AM112" s="254">
        <f t="shared" si="4"/>
        <v>190.08</v>
      </c>
      <c r="AN112" s="254">
        <f t="shared" si="4"/>
        <v>5132.16</v>
      </c>
      <c r="AO112" s="259"/>
      <c r="AP112" s="260">
        <f t="shared" si="7"/>
        <v>0</v>
      </c>
      <c r="AQ112" s="259"/>
      <c r="AR112" s="257"/>
      <c r="AS112" s="257"/>
      <c r="AT112" s="257"/>
      <c r="AU112" s="257"/>
      <c r="AV112" s="257"/>
      <c r="AW112" s="257"/>
    </row>
    <row r="113" spans="2:49" s="265" customFormat="1" x14ac:dyDescent="0.4">
      <c r="B113" s="251">
        <v>8</v>
      </c>
      <c r="C113" s="251" t="s">
        <v>933</v>
      </c>
      <c r="D113" s="251" t="s">
        <v>878</v>
      </c>
      <c r="E113" s="251" t="s">
        <v>284</v>
      </c>
      <c r="F113" s="251" t="s">
        <v>317</v>
      </c>
      <c r="G113" s="261"/>
      <c r="H113" s="251" t="s">
        <v>9</v>
      </c>
      <c r="I113" s="251">
        <v>9</v>
      </c>
      <c r="J113" s="251">
        <v>220</v>
      </c>
      <c r="K113" s="251" t="s">
        <v>667</v>
      </c>
      <c r="L113" s="251"/>
      <c r="M113" s="251" t="s">
        <v>10</v>
      </c>
      <c r="N113" s="251">
        <v>2</v>
      </c>
      <c r="O113" s="251" t="s">
        <v>299</v>
      </c>
      <c r="P113" s="251" t="s">
        <v>9</v>
      </c>
      <c r="Q113" s="251" t="s">
        <v>9</v>
      </c>
      <c r="R113" s="251" t="s">
        <v>324</v>
      </c>
      <c r="S113" s="251" t="s">
        <v>9</v>
      </c>
      <c r="T113" s="251" t="s">
        <v>9</v>
      </c>
      <c r="U113" s="251" t="s">
        <v>9</v>
      </c>
      <c r="V113" s="251" t="s">
        <v>9</v>
      </c>
      <c r="W113" s="251" t="s">
        <v>9</v>
      </c>
      <c r="X113" s="251" t="s">
        <v>9</v>
      </c>
      <c r="Y113" s="251">
        <v>48</v>
      </c>
      <c r="Z113" s="251">
        <v>4</v>
      </c>
      <c r="AA113" s="251">
        <v>8</v>
      </c>
      <c r="AB113" s="252">
        <f t="shared" si="5"/>
        <v>760.32</v>
      </c>
      <c r="AC113" s="252">
        <f>ROUND(AB113*事業まとめ!$Q$6,2)</f>
        <v>20528.64</v>
      </c>
      <c r="AD113" s="253"/>
      <c r="AE113" s="253"/>
      <c r="AF113" s="253"/>
      <c r="AG113" s="253"/>
      <c r="AH113" s="253"/>
      <c r="AI113" s="253"/>
      <c r="AJ113" s="253"/>
      <c r="AK113" s="252">
        <f t="shared" si="6"/>
        <v>0</v>
      </c>
      <c r="AL113" s="252">
        <f>ROUND(AK113*事業まとめ!$Q$6,2)</f>
        <v>0</v>
      </c>
      <c r="AM113" s="254">
        <f t="shared" si="4"/>
        <v>760.32</v>
      </c>
      <c r="AN113" s="254">
        <f t="shared" si="4"/>
        <v>20528.64</v>
      </c>
      <c r="AO113" s="259"/>
      <c r="AP113" s="260">
        <f t="shared" si="7"/>
        <v>0</v>
      </c>
      <c r="AQ113" s="259"/>
      <c r="AR113" s="257"/>
      <c r="AS113" s="257"/>
      <c r="AT113" s="257"/>
      <c r="AU113" s="257"/>
      <c r="AV113" s="257"/>
      <c r="AW113" s="257"/>
    </row>
    <row r="114" spans="2:49" s="265" customFormat="1" x14ac:dyDescent="0.4">
      <c r="B114" s="251">
        <v>8</v>
      </c>
      <c r="C114" s="251" t="s">
        <v>933</v>
      </c>
      <c r="D114" s="251" t="s">
        <v>878</v>
      </c>
      <c r="E114" s="251" t="s">
        <v>284</v>
      </c>
      <c r="F114" s="251" t="s">
        <v>317</v>
      </c>
      <c r="G114" s="251"/>
      <c r="H114" s="251" t="s">
        <v>9</v>
      </c>
      <c r="I114" s="251">
        <v>9</v>
      </c>
      <c r="J114" s="251">
        <v>220</v>
      </c>
      <c r="K114" s="251" t="s">
        <v>910</v>
      </c>
      <c r="L114" s="251"/>
      <c r="M114" s="251" t="s">
        <v>10</v>
      </c>
      <c r="N114" s="251">
        <v>2</v>
      </c>
      <c r="O114" s="251" t="s">
        <v>299</v>
      </c>
      <c r="P114" s="251" t="s">
        <v>9</v>
      </c>
      <c r="Q114" s="251" t="s">
        <v>9</v>
      </c>
      <c r="R114" s="251" t="s">
        <v>324</v>
      </c>
      <c r="S114" s="251" t="s">
        <v>237</v>
      </c>
      <c r="T114" s="251" t="s">
        <v>9</v>
      </c>
      <c r="U114" s="251" t="s">
        <v>9</v>
      </c>
      <c r="V114" s="251" t="s">
        <v>9</v>
      </c>
      <c r="W114" s="251" t="s">
        <v>9</v>
      </c>
      <c r="X114" s="251" t="s">
        <v>9</v>
      </c>
      <c r="Y114" s="251">
        <v>48</v>
      </c>
      <c r="Z114" s="251">
        <v>2</v>
      </c>
      <c r="AA114" s="251">
        <v>4</v>
      </c>
      <c r="AB114" s="252">
        <f t="shared" si="5"/>
        <v>380.16</v>
      </c>
      <c r="AC114" s="252">
        <f>ROUND(AB114*事業まとめ!$Q$6,2)</f>
        <v>10264.32</v>
      </c>
      <c r="AD114" s="253"/>
      <c r="AE114" s="253"/>
      <c r="AF114" s="253"/>
      <c r="AG114" s="253"/>
      <c r="AH114" s="253"/>
      <c r="AI114" s="253"/>
      <c r="AJ114" s="253"/>
      <c r="AK114" s="252">
        <f t="shared" si="6"/>
        <v>0</v>
      </c>
      <c r="AL114" s="252">
        <f>ROUND(AK114*事業まとめ!$Q$6,2)</f>
        <v>0</v>
      </c>
      <c r="AM114" s="254">
        <f t="shared" si="4"/>
        <v>380.16</v>
      </c>
      <c r="AN114" s="254">
        <f t="shared" si="4"/>
        <v>10264.32</v>
      </c>
      <c r="AO114" s="259"/>
      <c r="AP114" s="260">
        <f t="shared" si="7"/>
        <v>0</v>
      </c>
      <c r="AQ114" s="259"/>
      <c r="AR114" s="257"/>
      <c r="AS114" s="257"/>
      <c r="AT114" s="257"/>
      <c r="AU114" s="257"/>
      <c r="AV114" s="257"/>
      <c r="AW114" s="257"/>
    </row>
    <row r="115" spans="2:49" s="265" customFormat="1" x14ac:dyDescent="0.4">
      <c r="B115" s="251">
        <v>8</v>
      </c>
      <c r="C115" s="251" t="s">
        <v>933</v>
      </c>
      <c r="D115" s="251" t="s">
        <v>878</v>
      </c>
      <c r="E115" s="251" t="s">
        <v>284</v>
      </c>
      <c r="F115" s="251" t="s">
        <v>317</v>
      </c>
      <c r="G115" s="251"/>
      <c r="H115" s="251" t="s">
        <v>9</v>
      </c>
      <c r="I115" s="251">
        <v>9</v>
      </c>
      <c r="J115" s="251">
        <v>220</v>
      </c>
      <c r="K115" s="251" t="s">
        <v>286</v>
      </c>
      <c r="L115" s="251"/>
      <c r="M115" s="251" t="s">
        <v>16</v>
      </c>
      <c r="N115" s="251">
        <v>1</v>
      </c>
      <c r="O115" s="251" t="s">
        <v>299</v>
      </c>
      <c r="P115" s="251" t="s">
        <v>9</v>
      </c>
      <c r="Q115" s="251" t="s">
        <v>9</v>
      </c>
      <c r="R115" s="251" t="s">
        <v>618</v>
      </c>
      <c r="S115" s="251" t="s">
        <v>9</v>
      </c>
      <c r="T115" s="251" t="s">
        <v>9</v>
      </c>
      <c r="U115" s="251" t="s">
        <v>9</v>
      </c>
      <c r="V115" s="251" t="s">
        <v>9</v>
      </c>
      <c r="W115" s="251" t="s">
        <v>9</v>
      </c>
      <c r="X115" s="251" t="s">
        <v>9</v>
      </c>
      <c r="Y115" s="251">
        <v>48</v>
      </c>
      <c r="Z115" s="251">
        <v>2</v>
      </c>
      <c r="AA115" s="251">
        <v>2</v>
      </c>
      <c r="AB115" s="252">
        <f t="shared" si="5"/>
        <v>190.08</v>
      </c>
      <c r="AC115" s="252">
        <f>ROUND(AB115*事業まとめ!$Q$6,2)</f>
        <v>5132.16</v>
      </c>
      <c r="AD115" s="253"/>
      <c r="AE115" s="253"/>
      <c r="AF115" s="253"/>
      <c r="AG115" s="253"/>
      <c r="AH115" s="253"/>
      <c r="AI115" s="253"/>
      <c r="AJ115" s="253"/>
      <c r="AK115" s="252">
        <f t="shared" si="6"/>
        <v>0</v>
      </c>
      <c r="AL115" s="252">
        <f>ROUND(AK115*事業まとめ!$Q$6,2)</f>
        <v>0</v>
      </c>
      <c r="AM115" s="254">
        <f t="shared" si="4"/>
        <v>190.08</v>
      </c>
      <c r="AN115" s="254">
        <f t="shared" si="4"/>
        <v>5132.16</v>
      </c>
      <c r="AO115" s="259"/>
      <c r="AP115" s="260">
        <f t="shared" si="7"/>
        <v>0</v>
      </c>
      <c r="AQ115" s="259"/>
      <c r="AR115" s="257"/>
      <c r="AS115" s="257"/>
      <c r="AT115" s="257"/>
      <c r="AU115" s="257"/>
      <c r="AV115" s="257"/>
      <c r="AW115" s="257"/>
    </row>
    <row r="116" spans="2:49" s="265" customFormat="1" x14ac:dyDescent="0.4">
      <c r="B116" s="251">
        <v>8</v>
      </c>
      <c r="C116" s="251" t="s">
        <v>933</v>
      </c>
      <c r="D116" s="251" t="s">
        <v>878</v>
      </c>
      <c r="E116" s="251" t="s">
        <v>284</v>
      </c>
      <c r="F116" s="251" t="s">
        <v>317</v>
      </c>
      <c r="G116" s="251"/>
      <c r="H116" s="251" t="s">
        <v>9</v>
      </c>
      <c r="I116" s="251">
        <v>9</v>
      </c>
      <c r="J116" s="251">
        <v>220</v>
      </c>
      <c r="K116" s="251" t="s">
        <v>667</v>
      </c>
      <c r="L116" s="251"/>
      <c r="M116" s="251" t="s">
        <v>10</v>
      </c>
      <c r="N116" s="251">
        <v>2</v>
      </c>
      <c r="O116" s="251" t="s">
        <v>299</v>
      </c>
      <c r="P116" s="251" t="s">
        <v>9</v>
      </c>
      <c r="Q116" s="251" t="s">
        <v>9</v>
      </c>
      <c r="R116" s="251" t="s">
        <v>324</v>
      </c>
      <c r="S116" s="251" t="s">
        <v>9</v>
      </c>
      <c r="T116" s="251" t="s">
        <v>9</v>
      </c>
      <c r="U116" s="251" t="s">
        <v>9</v>
      </c>
      <c r="V116" s="251" t="s">
        <v>9</v>
      </c>
      <c r="W116" s="251" t="s">
        <v>9</v>
      </c>
      <c r="X116" s="251" t="s">
        <v>9</v>
      </c>
      <c r="Y116" s="251">
        <v>48</v>
      </c>
      <c r="Z116" s="251">
        <v>4</v>
      </c>
      <c r="AA116" s="251">
        <v>8</v>
      </c>
      <c r="AB116" s="252">
        <f t="shared" si="5"/>
        <v>760.32</v>
      </c>
      <c r="AC116" s="252">
        <f>ROUND(AB116*事業まとめ!$Q$6,2)</f>
        <v>20528.64</v>
      </c>
      <c r="AD116" s="253"/>
      <c r="AE116" s="253"/>
      <c r="AF116" s="253"/>
      <c r="AG116" s="253"/>
      <c r="AH116" s="253"/>
      <c r="AI116" s="253"/>
      <c r="AJ116" s="253"/>
      <c r="AK116" s="252">
        <f t="shared" si="6"/>
        <v>0</v>
      </c>
      <c r="AL116" s="252">
        <f>ROUND(AK116*事業まとめ!$Q$6,2)</f>
        <v>0</v>
      </c>
      <c r="AM116" s="254">
        <f t="shared" si="4"/>
        <v>760.32</v>
      </c>
      <c r="AN116" s="254">
        <f t="shared" si="4"/>
        <v>20528.64</v>
      </c>
      <c r="AO116" s="259"/>
      <c r="AP116" s="260">
        <f t="shared" si="7"/>
        <v>0</v>
      </c>
      <c r="AQ116" s="259"/>
      <c r="AR116" s="257"/>
      <c r="AS116" s="257"/>
      <c r="AT116" s="257"/>
      <c r="AU116" s="257"/>
      <c r="AV116" s="257"/>
      <c r="AW116" s="257"/>
    </row>
    <row r="117" spans="2:49" s="265" customFormat="1" x14ac:dyDescent="0.4">
      <c r="B117" s="251">
        <v>8</v>
      </c>
      <c r="C117" s="251" t="s">
        <v>933</v>
      </c>
      <c r="D117" s="251" t="s">
        <v>878</v>
      </c>
      <c r="E117" s="251" t="s">
        <v>284</v>
      </c>
      <c r="F117" s="251" t="s">
        <v>317</v>
      </c>
      <c r="G117" s="251"/>
      <c r="H117" s="251" t="s">
        <v>9</v>
      </c>
      <c r="I117" s="251">
        <v>9</v>
      </c>
      <c r="J117" s="251">
        <v>220</v>
      </c>
      <c r="K117" s="251" t="s">
        <v>910</v>
      </c>
      <c r="L117" s="251"/>
      <c r="M117" s="251" t="s">
        <v>10</v>
      </c>
      <c r="N117" s="251">
        <v>2</v>
      </c>
      <c r="O117" s="251" t="s">
        <v>299</v>
      </c>
      <c r="P117" s="251" t="s">
        <v>9</v>
      </c>
      <c r="Q117" s="251" t="s">
        <v>9</v>
      </c>
      <c r="R117" s="251" t="s">
        <v>324</v>
      </c>
      <c r="S117" s="251" t="s">
        <v>237</v>
      </c>
      <c r="T117" s="251" t="s">
        <v>9</v>
      </c>
      <c r="U117" s="251" t="s">
        <v>9</v>
      </c>
      <c r="V117" s="251" t="s">
        <v>9</v>
      </c>
      <c r="W117" s="251" t="s">
        <v>9</v>
      </c>
      <c r="X117" s="251" t="s">
        <v>9</v>
      </c>
      <c r="Y117" s="251">
        <v>48</v>
      </c>
      <c r="Z117" s="251">
        <v>2</v>
      </c>
      <c r="AA117" s="251">
        <v>4</v>
      </c>
      <c r="AB117" s="252">
        <f t="shared" si="5"/>
        <v>380.16</v>
      </c>
      <c r="AC117" s="252">
        <f>ROUND(AB117*事業まとめ!$Q$6,2)</f>
        <v>10264.32</v>
      </c>
      <c r="AD117" s="253"/>
      <c r="AE117" s="253"/>
      <c r="AF117" s="253"/>
      <c r="AG117" s="253"/>
      <c r="AH117" s="253"/>
      <c r="AI117" s="253"/>
      <c r="AJ117" s="253"/>
      <c r="AK117" s="252">
        <f t="shared" si="6"/>
        <v>0</v>
      </c>
      <c r="AL117" s="252">
        <f>ROUND(AK117*事業まとめ!$Q$6,2)</f>
        <v>0</v>
      </c>
      <c r="AM117" s="254">
        <f t="shared" si="4"/>
        <v>380.16</v>
      </c>
      <c r="AN117" s="254">
        <f t="shared" si="4"/>
        <v>10264.32</v>
      </c>
      <c r="AO117" s="259"/>
      <c r="AP117" s="260">
        <f t="shared" si="7"/>
        <v>0</v>
      </c>
      <c r="AQ117" s="259"/>
      <c r="AR117" s="257"/>
      <c r="AS117" s="257"/>
      <c r="AT117" s="257"/>
      <c r="AU117" s="257"/>
      <c r="AV117" s="257"/>
      <c r="AW117" s="257"/>
    </row>
    <row r="118" spans="2:49" s="265" customFormat="1" x14ac:dyDescent="0.4">
      <c r="B118" s="251">
        <v>8</v>
      </c>
      <c r="C118" s="251" t="s">
        <v>933</v>
      </c>
      <c r="D118" s="251" t="s">
        <v>878</v>
      </c>
      <c r="E118" s="251" t="s">
        <v>284</v>
      </c>
      <c r="F118" s="251" t="s">
        <v>891</v>
      </c>
      <c r="G118" s="251"/>
      <c r="H118" s="251" t="s">
        <v>9</v>
      </c>
      <c r="I118" s="251">
        <v>9</v>
      </c>
      <c r="J118" s="251">
        <v>220</v>
      </c>
      <c r="K118" s="251" t="s">
        <v>286</v>
      </c>
      <c r="L118" s="251"/>
      <c r="M118" s="251" t="s">
        <v>16</v>
      </c>
      <c r="N118" s="251">
        <v>1</v>
      </c>
      <c r="O118" s="251" t="s">
        <v>299</v>
      </c>
      <c r="P118" s="251" t="s">
        <v>9</v>
      </c>
      <c r="Q118" s="251" t="s">
        <v>9</v>
      </c>
      <c r="R118" s="251" t="s">
        <v>618</v>
      </c>
      <c r="S118" s="251" t="s">
        <v>9</v>
      </c>
      <c r="T118" s="251" t="s">
        <v>9</v>
      </c>
      <c r="U118" s="251" t="s">
        <v>9</v>
      </c>
      <c r="V118" s="251" t="s">
        <v>9</v>
      </c>
      <c r="W118" s="251" t="s">
        <v>9</v>
      </c>
      <c r="X118" s="251" t="s">
        <v>9</v>
      </c>
      <c r="Y118" s="251">
        <v>48</v>
      </c>
      <c r="Z118" s="251">
        <v>2</v>
      </c>
      <c r="AA118" s="251">
        <v>2</v>
      </c>
      <c r="AB118" s="252">
        <f t="shared" si="5"/>
        <v>190.08</v>
      </c>
      <c r="AC118" s="252">
        <f>ROUND(AB118*事業まとめ!$Q$6,2)</f>
        <v>5132.16</v>
      </c>
      <c r="AD118" s="253"/>
      <c r="AE118" s="253"/>
      <c r="AF118" s="253"/>
      <c r="AG118" s="253"/>
      <c r="AH118" s="253"/>
      <c r="AI118" s="253"/>
      <c r="AJ118" s="253"/>
      <c r="AK118" s="252">
        <f t="shared" si="6"/>
        <v>0</v>
      </c>
      <c r="AL118" s="252">
        <f>ROUND(AK118*事業まとめ!$Q$6,2)</f>
        <v>0</v>
      </c>
      <c r="AM118" s="254">
        <f t="shared" si="4"/>
        <v>190.08</v>
      </c>
      <c r="AN118" s="254">
        <f t="shared" si="4"/>
        <v>5132.16</v>
      </c>
      <c r="AO118" s="259"/>
      <c r="AP118" s="260">
        <f t="shared" si="7"/>
        <v>0</v>
      </c>
      <c r="AQ118" s="259"/>
      <c r="AR118" s="257"/>
      <c r="AS118" s="257"/>
      <c r="AT118" s="257"/>
      <c r="AU118" s="257"/>
      <c r="AV118" s="257"/>
      <c r="AW118" s="257"/>
    </row>
    <row r="119" spans="2:49" s="265" customFormat="1" x14ac:dyDescent="0.4">
      <c r="B119" s="251">
        <v>8</v>
      </c>
      <c r="C119" s="251" t="s">
        <v>933</v>
      </c>
      <c r="D119" s="251" t="s">
        <v>878</v>
      </c>
      <c r="E119" s="251" t="s">
        <v>284</v>
      </c>
      <c r="F119" s="251" t="s">
        <v>891</v>
      </c>
      <c r="G119" s="251"/>
      <c r="H119" s="251" t="s">
        <v>9</v>
      </c>
      <c r="I119" s="251">
        <v>9</v>
      </c>
      <c r="J119" s="251">
        <v>220</v>
      </c>
      <c r="K119" s="251" t="s">
        <v>667</v>
      </c>
      <c r="L119" s="251"/>
      <c r="M119" s="251" t="s">
        <v>10</v>
      </c>
      <c r="N119" s="251">
        <v>2</v>
      </c>
      <c r="O119" s="251" t="s">
        <v>299</v>
      </c>
      <c r="P119" s="251" t="s">
        <v>9</v>
      </c>
      <c r="Q119" s="251" t="s">
        <v>9</v>
      </c>
      <c r="R119" s="251" t="s">
        <v>324</v>
      </c>
      <c r="S119" s="251" t="s">
        <v>9</v>
      </c>
      <c r="T119" s="251" t="s">
        <v>9</v>
      </c>
      <c r="U119" s="251" t="s">
        <v>9</v>
      </c>
      <c r="V119" s="251" t="s">
        <v>9</v>
      </c>
      <c r="W119" s="251" t="s">
        <v>9</v>
      </c>
      <c r="X119" s="251" t="s">
        <v>9</v>
      </c>
      <c r="Y119" s="251">
        <v>48</v>
      </c>
      <c r="Z119" s="251">
        <v>4</v>
      </c>
      <c r="AA119" s="251">
        <v>8</v>
      </c>
      <c r="AB119" s="252">
        <f t="shared" si="5"/>
        <v>760.32</v>
      </c>
      <c r="AC119" s="252">
        <f>ROUND(AB119*事業まとめ!$Q$6,2)</f>
        <v>20528.64</v>
      </c>
      <c r="AD119" s="253"/>
      <c r="AE119" s="253"/>
      <c r="AF119" s="253"/>
      <c r="AG119" s="253"/>
      <c r="AH119" s="253"/>
      <c r="AI119" s="253"/>
      <c r="AJ119" s="253"/>
      <c r="AK119" s="252">
        <f t="shared" si="6"/>
        <v>0</v>
      </c>
      <c r="AL119" s="252">
        <f>ROUND(AK119*事業まとめ!$Q$6,2)</f>
        <v>0</v>
      </c>
      <c r="AM119" s="254">
        <f t="shared" si="4"/>
        <v>760.32</v>
      </c>
      <c r="AN119" s="254">
        <f t="shared" si="4"/>
        <v>20528.64</v>
      </c>
      <c r="AO119" s="259"/>
      <c r="AP119" s="260">
        <f t="shared" si="7"/>
        <v>0</v>
      </c>
      <c r="AQ119" s="259"/>
      <c r="AR119" s="257"/>
      <c r="AS119" s="257"/>
      <c r="AT119" s="257"/>
      <c r="AU119" s="257"/>
      <c r="AV119" s="257"/>
      <c r="AW119" s="257"/>
    </row>
    <row r="120" spans="2:49" s="265" customFormat="1" x14ac:dyDescent="0.4">
      <c r="B120" s="251">
        <v>8</v>
      </c>
      <c r="C120" s="251" t="s">
        <v>933</v>
      </c>
      <c r="D120" s="251" t="s">
        <v>878</v>
      </c>
      <c r="E120" s="251" t="s">
        <v>284</v>
      </c>
      <c r="F120" s="251" t="s">
        <v>891</v>
      </c>
      <c r="G120" s="251"/>
      <c r="H120" s="251" t="s">
        <v>9</v>
      </c>
      <c r="I120" s="251">
        <v>9</v>
      </c>
      <c r="J120" s="251">
        <v>220</v>
      </c>
      <c r="K120" s="251" t="s">
        <v>910</v>
      </c>
      <c r="L120" s="251"/>
      <c r="M120" s="251" t="s">
        <v>10</v>
      </c>
      <c r="N120" s="251">
        <v>2</v>
      </c>
      <c r="O120" s="251" t="s">
        <v>299</v>
      </c>
      <c r="P120" s="251" t="s">
        <v>9</v>
      </c>
      <c r="Q120" s="251" t="s">
        <v>9</v>
      </c>
      <c r="R120" s="251" t="s">
        <v>324</v>
      </c>
      <c r="S120" s="251" t="s">
        <v>237</v>
      </c>
      <c r="T120" s="251" t="s">
        <v>9</v>
      </c>
      <c r="U120" s="251" t="s">
        <v>9</v>
      </c>
      <c r="V120" s="251" t="s">
        <v>9</v>
      </c>
      <c r="W120" s="251" t="s">
        <v>9</v>
      </c>
      <c r="X120" s="251" t="s">
        <v>9</v>
      </c>
      <c r="Y120" s="251">
        <v>48</v>
      </c>
      <c r="Z120" s="251">
        <v>2</v>
      </c>
      <c r="AA120" s="251">
        <v>4</v>
      </c>
      <c r="AB120" s="252">
        <f t="shared" si="5"/>
        <v>380.16</v>
      </c>
      <c r="AC120" s="252">
        <f>ROUND(AB120*事業まとめ!$Q$6,2)</f>
        <v>10264.32</v>
      </c>
      <c r="AD120" s="253"/>
      <c r="AE120" s="253"/>
      <c r="AF120" s="253"/>
      <c r="AG120" s="253"/>
      <c r="AH120" s="253"/>
      <c r="AI120" s="253"/>
      <c r="AJ120" s="253"/>
      <c r="AK120" s="252">
        <f t="shared" si="6"/>
        <v>0</v>
      </c>
      <c r="AL120" s="252">
        <f>ROUND(AK120*事業まとめ!$Q$6,2)</f>
        <v>0</v>
      </c>
      <c r="AM120" s="254">
        <f t="shared" si="4"/>
        <v>380.16</v>
      </c>
      <c r="AN120" s="254">
        <f t="shared" si="4"/>
        <v>10264.32</v>
      </c>
      <c r="AO120" s="259"/>
      <c r="AP120" s="260">
        <f t="shared" si="7"/>
        <v>0</v>
      </c>
      <c r="AQ120" s="259"/>
      <c r="AR120" s="257"/>
      <c r="AS120" s="257"/>
      <c r="AT120" s="257"/>
      <c r="AU120" s="257"/>
      <c r="AV120" s="257"/>
      <c r="AW120" s="257"/>
    </row>
    <row r="121" spans="2:49" s="265" customFormat="1" x14ac:dyDescent="0.4">
      <c r="B121" s="251">
        <v>8</v>
      </c>
      <c r="C121" s="251" t="s">
        <v>933</v>
      </c>
      <c r="D121" s="251" t="s">
        <v>878</v>
      </c>
      <c r="E121" s="251" t="s">
        <v>284</v>
      </c>
      <c r="F121" s="251" t="s">
        <v>892</v>
      </c>
      <c r="G121" s="251"/>
      <c r="H121" s="251" t="s">
        <v>9</v>
      </c>
      <c r="I121" s="251">
        <v>6.5</v>
      </c>
      <c r="J121" s="251">
        <v>220</v>
      </c>
      <c r="K121" s="251" t="s">
        <v>286</v>
      </c>
      <c r="L121" s="251"/>
      <c r="M121" s="251" t="s">
        <v>16</v>
      </c>
      <c r="N121" s="251">
        <v>1</v>
      </c>
      <c r="O121" s="251" t="s">
        <v>299</v>
      </c>
      <c r="P121" s="251" t="s">
        <v>9</v>
      </c>
      <c r="Q121" s="251" t="s">
        <v>9</v>
      </c>
      <c r="R121" s="251" t="s">
        <v>618</v>
      </c>
      <c r="S121" s="251" t="s">
        <v>9</v>
      </c>
      <c r="T121" s="251" t="s">
        <v>9</v>
      </c>
      <c r="U121" s="251" t="s">
        <v>9</v>
      </c>
      <c r="V121" s="251" t="s">
        <v>9</v>
      </c>
      <c r="W121" s="251" t="s">
        <v>9</v>
      </c>
      <c r="X121" s="251" t="s">
        <v>9</v>
      </c>
      <c r="Y121" s="251">
        <v>48</v>
      </c>
      <c r="Z121" s="251">
        <v>2</v>
      </c>
      <c r="AA121" s="251">
        <v>2</v>
      </c>
      <c r="AB121" s="252">
        <f t="shared" si="5"/>
        <v>137.28</v>
      </c>
      <c r="AC121" s="252">
        <f>ROUND(AB121*事業まとめ!$Q$6,2)</f>
        <v>3706.56</v>
      </c>
      <c r="AD121" s="253"/>
      <c r="AE121" s="253"/>
      <c r="AF121" s="253"/>
      <c r="AG121" s="253"/>
      <c r="AH121" s="253"/>
      <c r="AI121" s="253"/>
      <c r="AJ121" s="253"/>
      <c r="AK121" s="252">
        <f t="shared" si="6"/>
        <v>0</v>
      </c>
      <c r="AL121" s="252">
        <f>ROUND(AK121*事業まとめ!$Q$6,2)</f>
        <v>0</v>
      </c>
      <c r="AM121" s="254">
        <f t="shared" si="4"/>
        <v>137.28</v>
      </c>
      <c r="AN121" s="254">
        <f t="shared" si="4"/>
        <v>3706.56</v>
      </c>
      <c r="AO121" s="259"/>
      <c r="AP121" s="260">
        <f t="shared" si="7"/>
        <v>0</v>
      </c>
      <c r="AQ121" s="259"/>
      <c r="AR121" s="257"/>
      <c r="AS121" s="257"/>
      <c r="AT121" s="257"/>
      <c r="AU121" s="257"/>
      <c r="AV121" s="257"/>
      <c r="AW121" s="257"/>
    </row>
    <row r="122" spans="2:49" s="265" customFormat="1" x14ac:dyDescent="0.4">
      <c r="B122" s="251">
        <v>8</v>
      </c>
      <c r="C122" s="251" t="s">
        <v>933</v>
      </c>
      <c r="D122" s="251" t="s">
        <v>878</v>
      </c>
      <c r="E122" s="251" t="s">
        <v>284</v>
      </c>
      <c r="F122" s="251" t="s">
        <v>892</v>
      </c>
      <c r="G122" s="251"/>
      <c r="H122" s="251" t="s">
        <v>9</v>
      </c>
      <c r="I122" s="251">
        <v>6.5</v>
      </c>
      <c r="J122" s="251">
        <v>220</v>
      </c>
      <c r="K122" s="251" t="s">
        <v>667</v>
      </c>
      <c r="L122" s="251"/>
      <c r="M122" s="251" t="s">
        <v>10</v>
      </c>
      <c r="N122" s="251">
        <v>2</v>
      </c>
      <c r="O122" s="251" t="s">
        <v>299</v>
      </c>
      <c r="P122" s="251" t="s">
        <v>9</v>
      </c>
      <c r="Q122" s="251" t="s">
        <v>9</v>
      </c>
      <c r="R122" s="251" t="s">
        <v>324</v>
      </c>
      <c r="S122" s="251" t="s">
        <v>9</v>
      </c>
      <c r="T122" s="251" t="s">
        <v>9</v>
      </c>
      <c r="U122" s="251" t="s">
        <v>9</v>
      </c>
      <c r="V122" s="251" t="s">
        <v>9</v>
      </c>
      <c r="W122" s="251" t="s">
        <v>9</v>
      </c>
      <c r="X122" s="251" t="s">
        <v>9</v>
      </c>
      <c r="Y122" s="251">
        <v>48</v>
      </c>
      <c r="Z122" s="251">
        <v>4</v>
      </c>
      <c r="AA122" s="251">
        <v>8</v>
      </c>
      <c r="AB122" s="252">
        <f t="shared" si="5"/>
        <v>549.12</v>
      </c>
      <c r="AC122" s="252">
        <f>ROUND(AB122*事業まとめ!$Q$6,2)</f>
        <v>14826.24</v>
      </c>
      <c r="AD122" s="253"/>
      <c r="AE122" s="253"/>
      <c r="AF122" s="253"/>
      <c r="AG122" s="253"/>
      <c r="AH122" s="253"/>
      <c r="AI122" s="253"/>
      <c r="AJ122" s="253"/>
      <c r="AK122" s="252">
        <f t="shared" si="6"/>
        <v>0</v>
      </c>
      <c r="AL122" s="252">
        <f>ROUND(AK122*事業まとめ!$Q$6,2)</f>
        <v>0</v>
      </c>
      <c r="AM122" s="254">
        <f t="shared" si="4"/>
        <v>549.12</v>
      </c>
      <c r="AN122" s="254">
        <f t="shared" si="4"/>
        <v>14826.24</v>
      </c>
      <c r="AO122" s="259"/>
      <c r="AP122" s="260">
        <f t="shared" si="7"/>
        <v>0</v>
      </c>
      <c r="AQ122" s="259"/>
      <c r="AR122" s="257"/>
      <c r="AS122" s="257"/>
      <c r="AT122" s="257"/>
      <c r="AU122" s="257"/>
      <c r="AV122" s="257"/>
      <c r="AW122" s="257"/>
    </row>
    <row r="123" spans="2:49" s="265" customFormat="1" x14ac:dyDescent="0.4">
      <c r="B123" s="251">
        <v>8</v>
      </c>
      <c r="C123" s="251" t="s">
        <v>933</v>
      </c>
      <c r="D123" s="251" t="s">
        <v>878</v>
      </c>
      <c r="E123" s="251" t="s">
        <v>284</v>
      </c>
      <c r="F123" s="251" t="s">
        <v>892</v>
      </c>
      <c r="G123" s="251"/>
      <c r="H123" s="251" t="s">
        <v>9</v>
      </c>
      <c r="I123" s="251">
        <v>6.5</v>
      </c>
      <c r="J123" s="251">
        <v>220</v>
      </c>
      <c r="K123" s="251" t="s">
        <v>910</v>
      </c>
      <c r="L123" s="251"/>
      <c r="M123" s="251" t="s">
        <v>10</v>
      </c>
      <c r="N123" s="251">
        <v>2</v>
      </c>
      <c r="O123" s="251" t="s">
        <v>299</v>
      </c>
      <c r="P123" s="251" t="s">
        <v>9</v>
      </c>
      <c r="Q123" s="251" t="s">
        <v>9</v>
      </c>
      <c r="R123" s="251" t="s">
        <v>324</v>
      </c>
      <c r="S123" s="251" t="s">
        <v>237</v>
      </c>
      <c r="T123" s="251" t="s">
        <v>9</v>
      </c>
      <c r="U123" s="251" t="s">
        <v>9</v>
      </c>
      <c r="V123" s="251" t="s">
        <v>9</v>
      </c>
      <c r="W123" s="251" t="s">
        <v>9</v>
      </c>
      <c r="X123" s="251" t="s">
        <v>9</v>
      </c>
      <c r="Y123" s="251">
        <v>48</v>
      </c>
      <c r="Z123" s="251">
        <v>2</v>
      </c>
      <c r="AA123" s="251">
        <v>4</v>
      </c>
      <c r="AB123" s="252">
        <f t="shared" si="5"/>
        <v>274.56</v>
      </c>
      <c r="AC123" s="252">
        <f>ROUND(AB123*事業まとめ!$Q$6,2)</f>
        <v>7413.12</v>
      </c>
      <c r="AD123" s="253"/>
      <c r="AE123" s="253"/>
      <c r="AF123" s="253"/>
      <c r="AG123" s="253"/>
      <c r="AH123" s="253"/>
      <c r="AI123" s="253"/>
      <c r="AJ123" s="253"/>
      <c r="AK123" s="252">
        <f t="shared" si="6"/>
        <v>0</v>
      </c>
      <c r="AL123" s="252">
        <f>ROUND(AK123*事業まとめ!$Q$6,2)</f>
        <v>0</v>
      </c>
      <c r="AM123" s="254">
        <f t="shared" si="4"/>
        <v>274.56</v>
      </c>
      <c r="AN123" s="254">
        <f t="shared" si="4"/>
        <v>7413.12</v>
      </c>
      <c r="AO123" s="259"/>
      <c r="AP123" s="260">
        <f t="shared" si="7"/>
        <v>0</v>
      </c>
      <c r="AQ123" s="259"/>
      <c r="AR123" s="257"/>
      <c r="AS123" s="257"/>
      <c r="AT123" s="257"/>
      <c r="AU123" s="257"/>
      <c r="AV123" s="257"/>
      <c r="AW123" s="257"/>
    </row>
    <row r="124" spans="2:49" s="265" customFormat="1" x14ac:dyDescent="0.4">
      <c r="B124" s="251">
        <v>8</v>
      </c>
      <c r="C124" s="251" t="s">
        <v>933</v>
      </c>
      <c r="D124" s="251" t="s">
        <v>878</v>
      </c>
      <c r="E124" s="251" t="s">
        <v>284</v>
      </c>
      <c r="F124" s="251" t="s">
        <v>317</v>
      </c>
      <c r="G124" s="251"/>
      <c r="H124" s="251" t="s">
        <v>9</v>
      </c>
      <c r="I124" s="251">
        <v>9</v>
      </c>
      <c r="J124" s="251">
        <v>220</v>
      </c>
      <c r="K124" s="251" t="s">
        <v>286</v>
      </c>
      <c r="L124" s="251"/>
      <c r="M124" s="251" t="s">
        <v>16</v>
      </c>
      <c r="N124" s="251">
        <v>1</v>
      </c>
      <c r="O124" s="251" t="s">
        <v>299</v>
      </c>
      <c r="P124" s="251" t="s">
        <v>9</v>
      </c>
      <c r="Q124" s="251" t="s">
        <v>9</v>
      </c>
      <c r="R124" s="251" t="s">
        <v>618</v>
      </c>
      <c r="S124" s="251" t="s">
        <v>9</v>
      </c>
      <c r="T124" s="251" t="s">
        <v>9</v>
      </c>
      <c r="U124" s="251" t="s">
        <v>9</v>
      </c>
      <c r="V124" s="251" t="s">
        <v>9</v>
      </c>
      <c r="W124" s="251" t="s">
        <v>9</v>
      </c>
      <c r="X124" s="251" t="s">
        <v>9</v>
      </c>
      <c r="Y124" s="251">
        <v>48</v>
      </c>
      <c r="Z124" s="251">
        <v>2</v>
      </c>
      <c r="AA124" s="251">
        <v>2</v>
      </c>
      <c r="AB124" s="252">
        <f t="shared" si="5"/>
        <v>190.08</v>
      </c>
      <c r="AC124" s="252">
        <f>ROUND(AB124*事業まとめ!$Q$6,2)</f>
        <v>5132.16</v>
      </c>
      <c r="AD124" s="253"/>
      <c r="AE124" s="253"/>
      <c r="AF124" s="253"/>
      <c r="AG124" s="253"/>
      <c r="AH124" s="253"/>
      <c r="AI124" s="253"/>
      <c r="AJ124" s="253"/>
      <c r="AK124" s="252">
        <f t="shared" si="6"/>
        <v>0</v>
      </c>
      <c r="AL124" s="252">
        <f>ROUND(AK124*事業まとめ!$Q$6,2)</f>
        <v>0</v>
      </c>
      <c r="AM124" s="254">
        <f t="shared" si="4"/>
        <v>190.08</v>
      </c>
      <c r="AN124" s="254">
        <f t="shared" si="4"/>
        <v>5132.16</v>
      </c>
      <c r="AO124" s="259"/>
      <c r="AP124" s="260">
        <f t="shared" si="7"/>
        <v>0</v>
      </c>
      <c r="AQ124" s="259"/>
      <c r="AR124" s="257"/>
      <c r="AS124" s="257"/>
      <c r="AT124" s="257"/>
      <c r="AU124" s="257"/>
      <c r="AV124" s="257"/>
      <c r="AW124" s="257"/>
    </row>
    <row r="125" spans="2:49" s="265" customFormat="1" x14ac:dyDescent="0.4">
      <c r="B125" s="251">
        <v>8</v>
      </c>
      <c r="C125" s="251" t="s">
        <v>933</v>
      </c>
      <c r="D125" s="251" t="s">
        <v>878</v>
      </c>
      <c r="E125" s="251" t="s">
        <v>284</v>
      </c>
      <c r="F125" s="251" t="s">
        <v>317</v>
      </c>
      <c r="G125" s="251"/>
      <c r="H125" s="251" t="s">
        <v>9</v>
      </c>
      <c r="I125" s="251">
        <v>9</v>
      </c>
      <c r="J125" s="251">
        <v>220</v>
      </c>
      <c r="K125" s="251" t="s">
        <v>667</v>
      </c>
      <c r="L125" s="251"/>
      <c r="M125" s="251" t="s">
        <v>10</v>
      </c>
      <c r="N125" s="251">
        <v>2</v>
      </c>
      <c r="O125" s="251" t="s">
        <v>299</v>
      </c>
      <c r="P125" s="251" t="s">
        <v>9</v>
      </c>
      <c r="Q125" s="251" t="s">
        <v>9</v>
      </c>
      <c r="R125" s="251" t="s">
        <v>324</v>
      </c>
      <c r="S125" s="251" t="s">
        <v>9</v>
      </c>
      <c r="T125" s="251" t="s">
        <v>9</v>
      </c>
      <c r="U125" s="251" t="s">
        <v>9</v>
      </c>
      <c r="V125" s="251" t="s">
        <v>9</v>
      </c>
      <c r="W125" s="251" t="s">
        <v>9</v>
      </c>
      <c r="X125" s="251" t="s">
        <v>9</v>
      </c>
      <c r="Y125" s="251">
        <v>48</v>
      </c>
      <c r="Z125" s="251">
        <v>4</v>
      </c>
      <c r="AA125" s="251">
        <v>8</v>
      </c>
      <c r="AB125" s="252">
        <f t="shared" si="5"/>
        <v>760.32</v>
      </c>
      <c r="AC125" s="252">
        <f>ROUND(AB125*事業まとめ!$Q$6,2)</f>
        <v>20528.64</v>
      </c>
      <c r="AD125" s="253"/>
      <c r="AE125" s="253"/>
      <c r="AF125" s="253"/>
      <c r="AG125" s="253"/>
      <c r="AH125" s="253"/>
      <c r="AI125" s="253"/>
      <c r="AJ125" s="253"/>
      <c r="AK125" s="252">
        <f t="shared" si="6"/>
        <v>0</v>
      </c>
      <c r="AL125" s="252">
        <f>ROUND(AK125*事業まとめ!$Q$6,2)</f>
        <v>0</v>
      </c>
      <c r="AM125" s="254">
        <f t="shared" si="4"/>
        <v>760.32</v>
      </c>
      <c r="AN125" s="254">
        <f t="shared" si="4"/>
        <v>20528.64</v>
      </c>
      <c r="AO125" s="259"/>
      <c r="AP125" s="260">
        <f t="shared" si="7"/>
        <v>0</v>
      </c>
      <c r="AQ125" s="259"/>
      <c r="AR125" s="257"/>
      <c r="AS125" s="257"/>
      <c r="AT125" s="257"/>
      <c r="AU125" s="257"/>
      <c r="AV125" s="257"/>
      <c r="AW125" s="257"/>
    </row>
    <row r="126" spans="2:49" s="265" customFormat="1" x14ac:dyDescent="0.4">
      <c r="B126" s="251">
        <v>8</v>
      </c>
      <c r="C126" s="251" t="s">
        <v>933</v>
      </c>
      <c r="D126" s="251" t="s">
        <v>878</v>
      </c>
      <c r="E126" s="251" t="s">
        <v>284</v>
      </c>
      <c r="F126" s="251" t="s">
        <v>317</v>
      </c>
      <c r="G126" s="251"/>
      <c r="H126" s="251" t="s">
        <v>9</v>
      </c>
      <c r="I126" s="251">
        <v>9</v>
      </c>
      <c r="J126" s="251">
        <v>220</v>
      </c>
      <c r="K126" s="251" t="s">
        <v>910</v>
      </c>
      <c r="L126" s="251"/>
      <c r="M126" s="251" t="s">
        <v>10</v>
      </c>
      <c r="N126" s="251">
        <v>2</v>
      </c>
      <c r="O126" s="251" t="s">
        <v>299</v>
      </c>
      <c r="P126" s="251" t="s">
        <v>9</v>
      </c>
      <c r="Q126" s="251" t="s">
        <v>9</v>
      </c>
      <c r="R126" s="251" t="s">
        <v>324</v>
      </c>
      <c r="S126" s="251" t="s">
        <v>237</v>
      </c>
      <c r="T126" s="251" t="s">
        <v>9</v>
      </c>
      <c r="U126" s="251" t="s">
        <v>9</v>
      </c>
      <c r="V126" s="251" t="s">
        <v>9</v>
      </c>
      <c r="W126" s="251" t="s">
        <v>9</v>
      </c>
      <c r="X126" s="251" t="s">
        <v>9</v>
      </c>
      <c r="Y126" s="251">
        <v>48</v>
      </c>
      <c r="Z126" s="251">
        <v>2</v>
      </c>
      <c r="AA126" s="251">
        <v>4</v>
      </c>
      <c r="AB126" s="252">
        <f t="shared" si="5"/>
        <v>380.16</v>
      </c>
      <c r="AC126" s="252">
        <f>ROUND(AB126*事業まとめ!$Q$6,2)</f>
        <v>10264.32</v>
      </c>
      <c r="AD126" s="253"/>
      <c r="AE126" s="253"/>
      <c r="AF126" s="253"/>
      <c r="AG126" s="253"/>
      <c r="AH126" s="253"/>
      <c r="AI126" s="253"/>
      <c r="AJ126" s="253"/>
      <c r="AK126" s="252">
        <f t="shared" si="6"/>
        <v>0</v>
      </c>
      <c r="AL126" s="252">
        <f>ROUND(AK126*事業まとめ!$Q$6,2)</f>
        <v>0</v>
      </c>
      <c r="AM126" s="254">
        <f t="shared" si="4"/>
        <v>380.16</v>
      </c>
      <c r="AN126" s="254">
        <f t="shared" si="4"/>
        <v>10264.32</v>
      </c>
      <c r="AO126" s="259"/>
      <c r="AP126" s="260">
        <f t="shared" si="7"/>
        <v>0</v>
      </c>
      <c r="AQ126" s="259"/>
      <c r="AR126" s="257"/>
      <c r="AS126" s="257"/>
      <c r="AT126" s="257"/>
      <c r="AU126" s="257"/>
      <c r="AV126" s="257"/>
      <c r="AW126" s="257"/>
    </row>
    <row r="127" spans="2:49" s="265" customFormat="1" x14ac:dyDescent="0.4">
      <c r="B127" s="251">
        <v>8</v>
      </c>
      <c r="C127" s="251" t="s">
        <v>933</v>
      </c>
      <c r="D127" s="251" t="s">
        <v>878</v>
      </c>
      <c r="E127" s="251" t="s">
        <v>284</v>
      </c>
      <c r="F127" s="251" t="s">
        <v>317</v>
      </c>
      <c r="G127" s="251"/>
      <c r="H127" s="258" t="s">
        <v>9</v>
      </c>
      <c r="I127" s="251">
        <v>9</v>
      </c>
      <c r="J127" s="251">
        <v>220</v>
      </c>
      <c r="K127" s="251" t="s">
        <v>73</v>
      </c>
      <c r="L127" s="251"/>
      <c r="M127" s="251" t="s">
        <v>28</v>
      </c>
      <c r="N127" s="251">
        <v>2</v>
      </c>
      <c r="O127" s="251" t="s">
        <v>236</v>
      </c>
      <c r="P127" s="251" t="s">
        <v>9</v>
      </c>
      <c r="Q127" s="251" t="s">
        <v>9</v>
      </c>
      <c r="R127" s="251" t="s">
        <v>889</v>
      </c>
      <c r="S127" s="251" t="s">
        <v>893</v>
      </c>
      <c r="T127" s="251" t="s">
        <v>9</v>
      </c>
      <c r="U127" s="251" t="s">
        <v>9</v>
      </c>
      <c r="V127" s="251" t="s">
        <v>9</v>
      </c>
      <c r="W127" s="251" t="s">
        <v>9</v>
      </c>
      <c r="X127" s="251" t="s">
        <v>9</v>
      </c>
      <c r="Y127" s="251">
        <v>47</v>
      </c>
      <c r="Z127" s="251">
        <v>5</v>
      </c>
      <c r="AA127" s="251">
        <v>10</v>
      </c>
      <c r="AB127" s="252">
        <f t="shared" si="5"/>
        <v>930.6</v>
      </c>
      <c r="AC127" s="252">
        <f>ROUND(AB127*事業まとめ!$Q$6,2)</f>
        <v>25126.2</v>
      </c>
      <c r="AD127" s="253"/>
      <c r="AE127" s="253"/>
      <c r="AF127" s="253"/>
      <c r="AG127" s="253"/>
      <c r="AH127" s="253"/>
      <c r="AI127" s="253"/>
      <c r="AJ127" s="253"/>
      <c r="AK127" s="252">
        <f t="shared" si="6"/>
        <v>0</v>
      </c>
      <c r="AL127" s="252">
        <f>ROUND(AK127*事業まとめ!$Q$6,2)</f>
        <v>0</v>
      </c>
      <c r="AM127" s="254">
        <f t="shared" si="4"/>
        <v>930.6</v>
      </c>
      <c r="AN127" s="254">
        <f t="shared" si="4"/>
        <v>25126.2</v>
      </c>
      <c r="AO127" s="259"/>
      <c r="AP127" s="260">
        <f t="shared" si="7"/>
        <v>0</v>
      </c>
      <c r="AQ127" s="259"/>
      <c r="AR127" s="257"/>
      <c r="AS127" s="257"/>
      <c r="AT127" s="257"/>
      <c r="AU127" s="257"/>
      <c r="AV127" s="257"/>
      <c r="AW127" s="257"/>
    </row>
    <row r="128" spans="2:49" s="265" customFormat="1" x14ac:dyDescent="0.4">
      <c r="B128" s="251">
        <v>8</v>
      </c>
      <c r="C128" s="251" t="s">
        <v>933</v>
      </c>
      <c r="D128" s="251" t="s">
        <v>878</v>
      </c>
      <c r="E128" s="251" t="s">
        <v>284</v>
      </c>
      <c r="F128" s="251" t="s">
        <v>317</v>
      </c>
      <c r="G128" s="251"/>
      <c r="H128" s="258" t="s">
        <v>9</v>
      </c>
      <c r="I128" s="251">
        <v>9</v>
      </c>
      <c r="J128" s="251">
        <v>220</v>
      </c>
      <c r="K128" s="251" t="s">
        <v>72</v>
      </c>
      <c r="L128" s="251"/>
      <c r="M128" s="251" t="s">
        <v>16</v>
      </c>
      <c r="N128" s="251">
        <v>1</v>
      </c>
      <c r="O128" s="251" t="s">
        <v>236</v>
      </c>
      <c r="P128" s="251" t="s">
        <v>9</v>
      </c>
      <c r="Q128" s="251" t="s">
        <v>9</v>
      </c>
      <c r="R128" s="251" t="s">
        <v>894</v>
      </c>
      <c r="S128" s="251" t="s">
        <v>895</v>
      </c>
      <c r="T128" s="251" t="s">
        <v>9</v>
      </c>
      <c r="U128" s="251" t="s">
        <v>9</v>
      </c>
      <c r="V128" s="251" t="s">
        <v>9</v>
      </c>
      <c r="W128" s="251" t="s">
        <v>9</v>
      </c>
      <c r="X128" s="251" t="s">
        <v>9</v>
      </c>
      <c r="Y128" s="251">
        <v>47</v>
      </c>
      <c r="Z128" s="251">
        <v>2</v>
      </c>
      <c r="AA128" s="251">
        <v>2</v>
      </c>
      <c r="AB128" s="252">
        <f t="shared" si="5"/>
        <v>186.12</v>
      </c>
      <c r="AC128" s="252">
        <f>ROUND(AB128*事業まとめ!$Q$6,2)</f>
        <v>5025.24</v>
      </c>
      <c r="AD128" s="253"/>
      <c r="AE128" s="253"/>
      <c r="AF128" s="253"/>
      <c r="AG128" s="253"/>
      <c r="AH128" s="253"/>
      <c r="AI128" s="253"/>
      <c r="AJ128" s="253"/>
      <c r="AK128" s="252">
        <f t="shared" si="6"/>
        <v>0</v>
      </c>
      <c r="AL128" s="252">
        <f>ROUND(AK128*事業まとめ!$Q$6,2)</f>
        <v>0</v>
      </c>
      <c r="AM128" s="254">
        <f t="shared" si="4"/>
        <v>186.12</v>
      </c>
      <c r="AN128" s="254">
        <f t="shared" si="4"/>
        <v>5025.24</v>
      </c>
      <c r="AO128" s="259"/>
      <c r="AP128" s="260">
        <f t="shared" si="7"/>
        <v>0</v>
      </c>
      <c r="AQ128" s="259"/>
      <c r="AR128" s="257"/>
      <c r="AS128" s="257"/>
      <c r="AT128" s="257"/>
      <c r="AU128" s="257"/>
      <c r="AV128" s="257"/>
      <c r="AW128" s="257"/>
    </row>
    <row r="129" spans="2:49" s="265" customFormat="1" x14ac:dyDescent="0.4">
      <c r="B129" s="251">
        <v>8</v>
      </c>
      <c r="C129" s="251" t="s">
        <v>933</v>
      </c>
      <c r="D129" s="251" t="s">
        <v>878</v>
      </c>
      <c r="E129" s="251" t="s">
        <v>284</v>
      </c>
      <c r="F129" s="251" t="s">
        <v>896</v>
      </c>
      <c r="G129" s="251"/>
      <c r="H129" s="258" t="s">
        <v>9</v>
      </c>
      <c r="I129" s="251">
        <v>0.5</v>
      </c>
      <c r="J129" s="251">
        <v>220</v>
      </c>
      <c r="K129" s="251" t="s">
        <v>73</v>
      </c>
      <c r="L129" s="251"/>
      <c r="M129" s="251" t="s">
        <v>28</v>
      </c>
      <c r="N129" s="251">
        <v>2</v>
      </c>
      <c r="O129" s="251" t="s">
        <v>236</v>
      </c>
      <c r="P129" s="251" t="s">
        <v>9</v>
      </c>
      <c r="Q129" s="251" t="s">
        <v>9</v>
      </c>
      <c r="R129" s="251" t="s">
        <v>889</v>
      </c>
      <c r="S129" s="251" t="s">
        <v>893</v>
      </c>
      <c r="T129" s="251" t="s">
        <v>9</v>
      </c>
      <c r="U129" s="251" t="s">
        <v>9</v>
      </c>
      <c r="V129" s="251" t="s">
        <v>9</v>
      </c>
      <c r="W129" s="251" t="s">
        <v>9</v>
      </c>
      <c r="X129" s="251" t="s">
        <v>9</v>
      </c>
      <c r="Y129" s="251">
        <v>47</v>
      </c>
      <c r="Z129" s="251">
        <v>5</v>
      </c>
      <c r="AA129" s="251">
        <v>10</v>
      </c>
      <c r="AB129" s="252">
        <f t="shared" si="5"/>
        <v>51.7</v>
      </c>
      <c r="AC129" s="252">
        <f>ROUND(AB129*事業まとめ!$Q$6,2)</f>
        <v>1395.9</v>
      </c>
      <c r="AD129" s="253"/>
      <c r="AE129" s="253"/>
      <c r="AF129" s="253"/>
      <c r="AG129" s="253"/>
      <c r="AH129" s="253"/>
      <c r="AI129" s="253"/>
      <c r="AJ129" s="253"/>
      <c r="AK129" s="252">
        <f t="shared" si="6"/>
        <v>0</v>
      </c>
      <c r="AL129" s="252">
        <f>ROUND(AK129*事業まとめ!$Q$6,2)</f>
        <v>0</v>
      </c>
      <c r="AM129" s="254">
        <f t="shared" si="4"/>
        <v>51.7</v>
      </c>
      <c r="AN129" s="254">
        <f t="shared" si="4"/>
        <v>1395.9</v>
      </c>
      <c r="AO129" s="259"/>
      <c r="AP129" s="260">
        <f t="shared" si="7"/>
        <v>0</v>
      </c>
      <c r="AQ129" s="259"/>
      <c r="AR129" s="257"/>
      <c r="AS129" s="257"/>
      <c r="AT129" s="257"/>
      <c r="AU129" s="257"/>
      <c r="AV129" s="257"/>
      <c r="AW129" s="257"/>
    </row>
    <row r="130" spans="2:49" s="265" customFormat="1" x14ac:dyDescent="0.4">
      <c r="B130" s="251">
        <v>8</v>
      </c>
      <c r="C130" s="251" t="s">
        <v>933</v>
      </c>
      <c r="D130" s="251" t="s">
        <v>878</v>
      </c>
      <c r="E130" s="251" t="s">
        <v>284</v>
      </c>
      <c r="F130" s="251" t="s">
        <v>896</v>
      </c>
      <c r="G130" s="251"/>
      <c r="H130" s="258" t="s">
        <v>9</v>
      </c>
      <c r="I130" s="251">
        <v>0.5</v>
      </c>
      <c r="J130" s="251">
        <v>220</v>
      </c>
      <c r="K130" s="251" t="s">
        <v>72</v>
      </c>
      <c r="L130" s="251"/>
      <c r="M130" s="251" t="s">
        <v>16</v>
      </c>
      <c r="N130" s="251">
        <v>1</v>
      </c>
      <c r="O130" s="251" t="s">
        <v>236</v>
      </c>
      <c r="P130" s="251" t="s">
        <v>9</v>
      </c>
      <c r="Q130" s="251" t="s">
        <v>9</v>
      </c>
      <c r="R130" s="251" t="s">
        <v>894</v>
      </c>
      <c r="S130" s="251" t="s">
        <v>895</v>
      </c>
      <c r="T130" s="251" t="s">
        <v>9</v>
      </c>
      <c r="U130" s="251" t="s">
        <v>9</v>
      </c>
      <c r="V130" s="251" t="s">
        <v>9</v>
      </c>
      <c r="W130" s="251" t="s">
        <v>9</v>
      </c>
      <c r="X130" s="251" t="s">
        <v>9</v>
      </c>
      <c r="Y130" s="251">
        <v>47</v>
      </c>
      <c r="Z130" s="251">
        <v>2</v>
      </c>
      <c r="AA130" s="251">
        <v>2</v>
      </c>
      <c r="AB130" s="252">
        <f t="shared" si="5"/>
        <v>10.34</v>
      </c>
      <c r="AC130" s="252">
        <f>ROUND(AB130*事業まとめ!$Q$6,2)</f>
        <v>279.18</v>
      </c>
      <c r="AD130" s="253"/>
      <c r="AE130" s="253"/>
      <c r="AF130" s="253"/>
      <c r="AG130" s="253"/>
      <c r="AH130" s="253"/>
      <c r="AI130" s="253"/>
      <c r="AJ130" s="253"/>
      <c r="AK130" s="252">
        <f t="shared" si="6"/>
        <v>0</v>
      </c>
      <c r="AL130" s="252">
        <f>ROUND(AK130*事業まとめ!$Q$6,2)</f>
        <v>0</v>
      </c>
      <c r="AM130" s="254">
        <f t="shared" si="4"/>
        <v>10.34</v>
      </c>
      <c r="AN130" s="254">
        <f t="shared" si="4"/>
        <v>279.18</v>
      </c>
      <c r="AO130" s="259"/>
      <c r="AP130" s="260">
        <f t="shared" si="7"/>
        <v>0</v>
      </c>
      <c r="AQ130" s="259"/>
      <c r="AR130" s="257"/>
      <c r="AS130" s="257"/>
      <c r="AT130" s="257"/>
      <c r="AU130" s="257"/>
      <c r="AV130" s="257"/>
      <c r="AW130" s="257"/>
    </row>
    <row r="131" spans="2:49" s="265" customFormat="1" x14ac:dyDescent="0.4">
      <c r="B131" s="251">
        <v>8</v>
      </c>
      <c r="C131" s="251" t="s">
        <v>933</v>
      </c>
      <c r="D131" s="251" t="s">
        <v>878</v>
      </c>
      <c r="E131" s="251" t="s">
        <v>284</v>
      </c>
      <c r="F131" s="251" t="s">
        <v>423</v>
      </c>
      <c r="G131" s="251"/>
      <c r="H131" s="251" t="s">
        <v>9</v>
      </c>
      <c r="I131" s="251">
        <v>0.5</v>
      </c>
      <c r="J131" s="251">
        <v>220</v>
      </c>
      <c r="K131" s="251" t="s">
        <v>772</v>
      </c>
      <c r="L131" s="251"/>
      <c r="M131" s="251" t="s">
        <v>7</v>
      </c>
      <c r="N131" s="251">
        <v>2</v>
      </c>
      <c r="O131" s="251" t="s">
        <v>299</v>
      </c>
      <c r="P131" s="251" t="s">
        <v>9</v>
      </c>
      <c r="Q131" s="251" t="s">
        <v>9</v>
      </c>
      <c r="R131" s="251" t="s">
        <v>9</v>
      </c>
      <c r="S131" s="251" t="s">
        <v>9</v>
      </c>
      <c r="T131" s="251" t="s">
        <v>9</v>
      </c>
      <c r="U131" s="251" t="s">
        <v>9</v>
      </c>
      <c r="V131" s="251" t="s">
        <v>9</v>
      </c>
      <c r="W131" s="251" t="s">
        <v>9</v>
      </c>
      <c r="X131" s="251" t="s">
        <v>9</v>
      </c>
      <c r="Y131" s="251">
        <v>48</v>
      </c>
      <c r="Z131" s="251">
        <v>2</v>
      </c>
      <c r="AA131" s="251">
        <v>4</v>
      </c>
      <c r="AB131" s="252">
        <f t="shared" si="5"/>
        <v>21.12</v>
      </c>
      <c r="AC131" s="252">
        <f>ROUND(AB131*事業まとめ!$Q$6,2)</f>
        <v>570.24</v>
      </c>
      <c r="AD131" s="253"/>
      <c r="AE131" s="253"/>
      <c r="AF131" s="253"/>
      <c r="AG131" s="253"/>
      <c r="AH131" s="253"/>
      <c r="AI131" s="253"/>
      <c r="AJ131" s="253"/>
      <c r="AK131" s="252">
        <f t="shared" si="6"/>
        <v>0</v>
      </c>
      <c r="AL131" s="252">
        <f>ROUND(AK131*事業まとめ!$Q$6,2)</f>
        <v>0</v>
      </c>
      <c r="AM131" s="254">
        <f t="shared" si="4"/>
        <v>21.12</v>
      </c>
      <c r="AN131" s="254">
        <f t="shared" si="4"/>
        <v>570.24</v>
      </c>
      <c r="AO131" s="259"/>
      <c r="AP131" s="260">
        <f t="shared" si="7"/>
        <v>0</v>
      </c>
      <c r="AQ131" s="259"/>
      <c r="AR131" s="257"/>
      <c r="AS131" s="257"/>
      <c r="AT131" s="257"/>
      <c r="AU131" s="257"/>
      <c r="AV131" s="257"/>
      <c r="AW131" s="257"/>
    </row>
    <row r="132" spans="2:49" s="265" customFormat="1" x14ac:dyDescent="0.4">
      <c r="B132" s="251">
        <v>8</v>
      </c>
      <c r="C132" s="251" t="s">
        <v>933</v>
      </c>
      <c r="D132" s="251" t="s">
        <v>878</v>
      </c>
      <c r="E132" s="251" t="s">
        <v>284</v>
      </c>
      <c r="F132" s="251" t="s">
        <v>400</v>
      </c>
      <c r="G132" s="251"/>
      <c r="H132" s="251" t="s">
        <v>9</v>
      </c>
      <c r="I132" s="251">
        <v>9</v>
      </c>
      <c r="J132" s="251">
        <v>220</v>
      </c>
      <c r="K132" s="251" t="s">
        <v>656</v>
      </c>
      <c r="L132" s="251"/>
      <c r="M132" s="251" t="s">
        <v>7</v>
      </c>
      <c r="N132" s="251">
        <v>1</v>
      </c>
      <c r="O132" s="251" t="s">
        <v>299</v>
      </c>
      <c r="P132" s="251" t="s">
        <v>9</v>
      </c>
      <c r="Q132" s="251" t="s">
        <v>9</v>
      </c>
      <c r="R132" s="251" t="s">
        <v>9</v>
      </c>
      <c r="S132" s="251" t="s">
        <v>9</v>
      </c>
      <c r="T132" s="251" t="s">
        <v>9</v>
      </c>
      <c r="U132" s="251" t="s">
        <v>9</v>
      </c>
      <c r="V132" s="251" t="s">
        <v>9</v>
      </c>
      <c r="W132" s="251" t="s">
        <v>9</v>
      </c>
      <c r="X132" s="251" t="s">
        <v>9</v>
      </c>
      <c r="Y132" s="251">
        <v>48</v>
      </c>
      <c r="Z132" s="251">
        <v>9</v>
      </c>
      <c r="AA132" s="251">
        <v>9</v>
      </c>
      <c r="AB132" s="252">
        <f t="shared" si="5"/>
        <v>855.36</v>
      </c>
      <c r="AC132" s="252">
        <f>ROUND(AB132*事業まとめ!$Q$6,2)</f>
        <v>23094.720000000001</v>
      </c>
      <c r="AD132" s="253"/>
      <c r="AE132" s="253"/>
      <c r="AF132" s="253"/>
      <c r="AG132" s="253"/>
      <c r="AH132" s="253"/>
      <c r="AI132" s="253"/>
      <c r="AJ132" s="253"/>
      <c r="AK132" s="252">
        <f t="shared" si="6"/>
        <v>0</v>
      </c>
      <c r="AL132" s="252">
        <f>ROUND(AK132*事業まとめ!$Q$6,2)</f>
        <v>0</v>
      </c>
      <c r="AM132" s="254">
        <f t="shared" si="4"/>
        <v>855.36</v>
      </c>
      <c r="AN132" s="254">
        <f t="shared" si="4"/>
        <v>23094.720000000001</v>
      </c>
      <c r="AO132" s="259"/>
      <c r="AP132" s="260">
        <f t="shared" si="7"/>
        <v>0</v>
      </c>
      <c r="AQ132" s="259"/>
      <c r="AR132" s="257"/>
      <c r="AS132" s="257"/>
      <c r="AT132" s="257"/>
      <c r="AU132" s="257"/>
      <c r="AV132" s="257"/>
      <c r="AW132" s="257"/>
    </row>
    <row r="133" spans="2:49" s="265" customFormat="1" x14ac:dyDescent="0.4">
      <c r="B133" s="251">
        <v>8</v>
      </c>
      <c r="C133" s="251" t="s">
        <v>933</v>
      </c>
      <c r="D133" s="251" t="s">
        <v>878</v>
      </c>
      <c r="E133" s="251" t="s">
        <v>284</v>
      </c>
      <c r="F133" s="251" t="s">
        <v>400</v>
      </c>
      <c r="G133" s="251" t="s">
        <v>806</v>
      </c>
      <c r="H133" s="251" t="s">
        <v>9</v>
      </c>
      <c r="I133" s="251">
        <v>9</v>
      </c>
      <c r="J133" s="251">
        <v>220</v>
      </c>
      <c r="K133" s="251" t="s">
        <v>671</v>
      </c>
      <c r="L133" s="251"/>
      <c r="M133" s="251" t="s">
        <v>12</v>
      </c>
      <c r="N133" s="251">
        <v>1</v>
      </c>
      <c r="O133" s="251" t="s">
        <v>299</v>
      </c>
      <c r="P133" s="251" t="s">
        <v>9</v>
      </c>
      <c r="Q133" s="251" t="s">
        <v>9</v>
      </c>
      <c r="R133" s="251" t="s">
        <v>886</v>
      </c>
      <c r="S133" s="251" t="s">
        <v>9</v>
      </c>
      <c r="T133" s="251" t="s">
        <v>9</v>
      </c>
      <c r="U133" s="251" t="s">
        <v>9</v>
      </c>
      <c r="V133" s="251" t="s">
        <v>9</v>
      </c>
      <c r="W133" s="251" t="s">
        <v>9</v>
      </c>
      <c r="X133" s="251" t="s">
        <v>9</v>
      </c>
      <c r="Y133" s="251">
        <v>48</v>
      </c>
      <c r="Z133" s="251">
        <v>2</v>
      </c>
      <c r="AA133" s="251">
        <v>2</v>
      </c>
      <c r="AB133" s="252">
        <f t="shared" si="5"/>
        <v>190.08</v>
      </c>
      <c r="AC133" s="252">
        <f>ROUND(AB133*事業まとめ!$Q$6,2)</f>
        <v>5132.16</v>
      </c>
      <c r="AD133" s="253"/>
      <c r="AE133" s="253"/>
      <c r="AF133" s="253"/>
      <c r="AG133" s="253"/>
      <c r="AH133" s="253"/>
      <c r="AI133" s="253"/>
      <c r="AJ133" s="253"/>
      <c r="AK133" s="252">
        <f t="shared" si="6"/>
        <v>0</v>
      </c>
      <c r="AL133" s="252">
        <f>ROUND(AK133*事業まとめ!$Q$6,2)</f>
        <v>0</v>
      </c>
      <c r="AM133" s="254">
        <f t="shared" si="4"/>
        <v>190.08</v>
      </c>
      <c r="AN133" s="254">
        <f t="shared" si="4"/>
        <v>5132.16</v>
      </c>
      <c r="AO133" s="259"/>
      <c r="AP133" s="260">
        <f t="shared" si="7"/>
        <v>0</v>
      </c>
      <c r="AQ133" s="259"/>
      <c r="AR133" s="257"/>
      <c r="AS133" s="257"/>
      <c r="AT133" s="257"/>
      <c r="AU133" s="257"/>
      <c r="AV133" s="257"/>
      <c r="AW133" s="257"/>
    </row>
    <row r="134" spans="2:49" s="265" customFormat="1" x14ac:dyDescent="0.4">
      <c r="B134" s="251">
        <v>8</v>
      </c>
      <c r="C134" s="251" t="s">
        <v>933</v>
      </c>
      <c r="D134" s="251" t="s">
        <v>878</v>
      </c>
      <c r="E134" s="251" t="s">
        <v>284</v>
      </c>
      <c r="F134" s="251" t="s">
        <v>465</v>
      </c>
      <c r="G134" s="251"/>
      <c r="H134" s="251" t="s">
        <v>9</v>
      </c>
      <c r="I134" s="251">
        <v>1.8</v>
      </c>
      <c r="J134" s="251">
        <v>220</v>
      </c>
      <c r="K134" s="251" t="s">
        <v>656</v>
      </c>
      <c r="L134" s="251"/>
      <c r="M134" s="251" t="s">
        <v>7</v>
      </c>
      <c r="N134" s="251">
        <v>1</v>
      </c>
      <c r="O134" s="251" t="s">
        <v>299</v>
      </c>
      <c r="P134" s="251" t="s">
        <v>9</v>
      </c>
      <c r="Q134" s="251" t="s">
        <v>9</v>
      </c>
      <c r="R134" s="251" t="s">
        <v>9</v>
      </c>
      <c r="S134" s="251" t="s">
        <v>9</v>
      </c>
      <c r="T134" s="251" t="s">
        <v>9</v>
      </c>
      <c r="U134" s="251" t="s">
        <v>9</v>
      </c>
      <c r="V134" s="251" t="s">
        <v>9</v>
      </c>
      <c r="W134" s="251" t="s">
        <v>9</v>
      </c>
      <c r="X134" s="251" t="s">
        <v>9</v>
      </c>
      <c r="Y134" s="251">
        <v>48</v>
      </c>
      <c r="Z134" s="251">
        <v>2</v>
      </c>
      <c r="AA134" s="251">
        <v>2</v>
      </c>
      <c r="AB134" s="252">
        <f t="shared" si="5"/>
        <v>38.020000000000003</v>
      </c>
      <c r="AC134" s="252">
        <f>ROUND(AB134*事業まとめ!$Q$6,2)</f>
        <v>1026.54</v>
      </c>
      <c r="AD134" s="253"/>
      <c r="AE134" s="253"/>
      <c r="AF134" s="253"/>
      <c r="AG134" s="253"/>
      <c r="AH134" s="253"/>
      <c r="AI134" s="253"/>
      <c r="AJ134" s="253"/>
      <c r="AK134" s="252">
        <f t="shared" si="6"/>
        <v>0</v>
      </c>
      <c r="AL134" s="252">
        <f>ROUND(AK134*事業まとめ!$Q$6,2)</f>
        <v>0</v>
      </c>
      <c r="AM134" s="254">
        <f t="shared" si="4"/>
        <v>38.020000000000003</v>
      </c>
      <c r="AN134" s="254">
        <f t="shared" si="4"/>
        <v>1026.54</v>
      </c>
      <c r="AO134" s="259"/>
      <c r="AP134" s="260">
        <f t="shared" si="7"/>
        <v>0</v>
      </c>
      <c r="AQ134" s="259"/>
      <c r="AR134" s="257"/>
      <c r="AS134" s="257"/>
      <c r="AT134" s="257"/>
      <c r="AU134" s="257"/>
      <c r="AV134" s="257"/>
      <c r="AW134" s="257"/>
    </row>
    <row r="135" spans="2:49" s="265" customFormat="1" x14ac:dyDescent="0.4">
      <c r="B135" s="251">
        <v>8</v>
      </c>
      <c r="C135" s="251" t="s">
        <v>933</v>
      </c>
      <c r="D135" s="251" t="s">
        <v>878</v>
      </c>
      <c r="E135" s="251" t="s">
        <v>284</v>
      </c>
      <c r="F135" s="251" t="s">
        <v>836</v>
      </c>
      <c r="G135" s="251"/>
      <c r="H135" s="251" t="s">
        <v>9</v>
      </c>
      <c r="I135" s="251">
        <v>1.8</v>
      </c>
      <c r="J135" s="251">
        <v>220</v>
      </c>
      <c r="K135" s="251" t="s">
        <v>849</v>
      </c>
      <c r="L135" s="251"/>
      <c r="M135" s="251" t="s">
        <v>7</v>
      </c>
      <c r="N135" s="251">
        <v>1</v>
      </c>
      <c r="O135" s="251" t="s">
        <v>299</v>
      </c>
      <c r="P135" s="251" t="s">
        <v>9</v>
      </c>
      <c r="Q135" s="251" t="s">
        <v>9</v>
      </c>
      <c r="R135" s="251" t="s">
        <v>9</v>
      </c>
      <c r="S135" s="251" t="s">
        <v>9</v>
      </c>
      <c r="T135" s="251" t="s">
        <v>9</v>
      </c>
      <c r="U135" s="251" t="s">
        <v>9</v>
      </c>
      <c r="V135" s="251" t="s">
        <v>9</v>
      </c>
      <c r="W135" s="251" t="s">
        <v>9</v>
      </c>
      <c r="X135" s="251" t="s">
        <v>9</v>
      </c>
      <c r="Y135" s="251">
        <v>48</v>
      </c>
      <c r="Z135" s="251">
        <v>3</v>
      </c>
      <c r="AA135" s="251">
        <v>3</v>
      </c>
      <c r="AB135" s="252">
        <f t="shared" si="5"/>
        <v>57.02</v>
      </c>
      <c r="AC135" s="252">
        <f>ROUND(AB135*事業まとめ!$Q$6,2)</f>
        <v>1539.54</v>
      </c>
      <c r="AD135" s="253"/>
      <c r="AE135" s="253"/>
      <c r="AF135" s="253"/>
      <c r="AG135" s="253"/>
      <c r="AH135" s="253"/>
      <c r="AI135" s="253"/>
      <c r="AJ135" s="253"/>
      <c r="AK135" s="252">
        <f t="shared" si="6"/>
        <v>0</v>
      </c>
      <c r="AL135" s="252">
        <f>ROUND(AK135*事業まとめ!$Q$6,2)</f>
        <v>0</v>
      </c>
      <c r="AM135" s="254">
        <f t="shared" ref="AM135:AN198" si="8">AB135-AK135</f>
        <v>57.02</v>
      </c>
      <c r="AN135" s="254">
        <f t="shared" si="8"/>
        <v>1539.54</v>
      </c>
      <c r="AO135" s="259"/>
      <c r="AP135" s="260">
        <f t="shared" si="7"/>
        <v>0</v>
      </c>
      <c r="AQ135" s="259"/>
      <c r="AR135" s="257"/>
      <c r="AS135" s="257"/>
      <c r="AT135" s="257"/>
      <c r="AU135" s="257"/>
      <c r="AV135" s="257"/>
      <c r="AW135" s="257"/>
    </row>
    <row r="136" spans="2:49" s="265" customFormat="1" x14ac:dyDescent="0.4">
      <c r="B136" s="251">
        <v>8</v>
      </c>
      <c r="C136" s="251" t="s">
        <v>933</v>
      </c>
      <c r="D136" s="251" t="s">
        <v>878</v>
      </c>
      <c r="E136" s="251" t="s">
        <v>284</v>
      </c>
      <c r="F136" s="251" t="s">
        <v>836</v>
      </c>
      <c r="G136" s="251" t="s">
        <v>2141</v>
      </c>
      <c r="H136" s="251" t="s">
        <v>406</v>
      </c>
      <c r="I136" s="251" t="s">
        <v>9</v>
      </c>
      <c r="J136" s="251" t="s">
        <v>9</v>
      </c>
      <c r="K136" s="251" t="s">
        <v>911</v>
      </c>
      <c r="L136" s="251"/>
      <c r="M136" s="251" t="s">
        <v>17</v>
      </c>
      <c r="N136" s="251">
        <v>1</v>
      </c>
      <c r="O136" s="251" t="s">
        <v>18</v>
      </c>
      <c r="P136" s="251" t="s">
        <v>9</v>
      </c>
      <c r="Q136" s="251" t="s">
        <v>9</v>
      </c>
      <c r="R136" s="251" t="s">
        <v>9</v>
      </c>
      <c r="S136" s="251" t="s">
        <v>9</v>
      </c>
      <c r="T136" s="251" t="s">
        <v>9</v>
      </c>
      <c r="U136" s="251" t="s">
        <v>9</v>
      </c>
      <c r="V136" s="251" t="s">
        <v>9</v>
      </c>
      <c r="W136" s="251" t="s">
        <v>9</v>
      </c>
      <c r="X136" s="251" t="s">
        <v>9</v>
      </c>
      <c r="Y136" s="251" t="s">
        <v>9</v>
      </c>
      <c r="Z136" s="251">
        <v>6</v>
      </c>
      <c r="AA136" s="251">
        <v>6</v>
      </c>
      <c r="AB136" s="252">
        <f t="shared" si="5"/>
        <v>0</v>
      </c>
      <c r="AC136" s="252">
        <f>ROUND(AB136*事業まとめ!$Q$6,2)</f>
        <v>0</v>
      </c>
      <c r="AD136" s="253"/>
      <c r="AE136" s="253"/>
      <c r="AF136" s="253"/>
      <c r="AG136" s="253"/>
      <c r="AH136" s="253"/>
      <c r="AI136" s="253"/>
      <c r="AJ136" s="253"/>
      <c r="AK136" s="252">
        <f t="shared" si="6"/>
        <v>0</v>
      </c>
      <c r="AL136" s="252">
        <f>ROUND(AK136*事業まとめ!$Q$6,2)</f>
        <v>0</v>
      </c>
      <c r="AM136" s="254">
        <f t="shared" si="8"/>
        <v>0</v>
      </c>
      <c r="AN136" s="254">
        <f t="shared" si="8"/>
        <v>0</v>
      </c>
      <c r="AO136" s="259"/>
      <c r="AP136" s="260">
        <f t="shared" si="7"/>
        <v>0</v>
      </c>
      <c r="AQ136" s="259"/>
      <c r="AR136" s="257"/>
      <c r="AS136" s="257"/>
      <c r="AT136" s="257"/>
      <c r="AU136" s="257"/>
      <c r="AV136" s="257"/>
      <c r="AW136" s="257"/>
    </row>
    <row r="137" spans="2:49" s="265" customFormat="1" x14ac:dyDescent="0.4">
      <c r="B137" s="251">
        <v>8</v>
      </c>
      <c r="C137" s="251" t="s">
        <v>933</v>
      </c>
      <c r="D137" s="251" t="s">
        <v>878</v>
      </c>
      <c r="E137" s="251" t="s">
        <v>284</v>
      </c>
      <c r="F137" s="251" t="s">
        <v>834</v>
      </c>
      <c r="G137" s="261"/>
      <c r="H137" s="251" t="s">
        <v>9</v>
      </c>
      <c r="I137" s="251">
        <v>1.8</v>
      </c>
      <c r="J137" s="251">
        <v>220</v>
      </c>
      <c r="K137" s="251" t="s">
        <v>849</v>
      </c>
      <c r="L137" s="251"/>
      <c r="M137" s="251" t="s">
        <v>7</v>
      </c>
      <c r="N137" s="251">
        <v>1</v>
      </c>
      <c r="O137" s="251" t="s">
        <v>299</v>
      </c>
      <c r="P137" s="251" t="s">
        <v>9</v>
      </c>
      <c r="Q137" s="251" t="s">
        <v>9</v>
      </c>
      <c r="R137" s="251" t="s">
        <v>9</v>
      </c>
      <c r="S137" s="251" t="s">
        <v>9</v>
      </c>
      <c r="T137" s="251" t="s">
        <v>9</v>
      </c>
      <c r="U137" s="251" t="s">
        <v>9</v>
      </c>
      <c r="V137" s="251" t="s">
        <v>9</v>
      </c>
      <c r="W137" s="251" t="s">
        <v>9</v>
      </c>
      <c r="X137" s="251" t="s">
        <v>9</v>
      </c>
      <c r="Y137" s="251">
        <v>48</v>
      </c>
      <c r="Z137" s="251">
        <v>3</v>
      </c>
      <c r="AA137" s="251">
        <v>3</v>
      </c>
      <c r="AB137" s="252">
        <f t="shared" si="5"/>
        <v>57.02</v>
      </c>
      <c r="AC137" s="252">
        <f>ROUND(AB137*事業まとめ!$Q$6,2)</f>
        <v>1539.54</v>
      </c>
      <c r="AD137" s="253"/>
      <c r="AE137" s="253"/>
      <c r="AF137" s="253"/>
      <c r="AG137" s="253"/>
      <c r="AH137" s="253"/>
      <c r="AI137" s="253"/>
      <c r="AJ137" s="253"/>
      <c r="AK137" s="252">
        <f t="shared" si="6"/>
        <v>0</v>
      </c>
      <c r="AL137" s="252">
        <f>ROUND(AK137*事業まとめ!$Q$6,2)</f>
        <v>0</v>
      </c>
      <c r="AM137" s="254">
        <f t="shared" si="8"/>
        <v>57.02</v>
      </c>
      <c r="AN137" s="254">
        <f t="shared" si="8"/>
        <v>1539.54</v>
      </c>
      <c r="AO137" s="259"/>
      <c r="AP137" s="260">
        <f t="shared" si="7"/>
        <v>0</v>
      </c>
      <c r="AQ137" s="259"/>
      <c r="AR137" s="257"/>
      <c r="AS137" s="257"/>
      <c r="AT137" s="257"/>
      <c r="AU137" s="257"/>
      <c r="AV137" s="257"/>
      <c r="AW137" s="257"/>
    </row>
    <row r="138" spans="2:49" s="265" customFormat="1" x14ac:dyDescent="0.4">
      <c r="B138" s="251">
        <v>8</v>
      </c>
      <c r="C138" s="251" t="s">
        <v>933</v>
      </c>
      <c r="D138" s="251" t="s">
        <v>878</v>
      </c>
      <c r="E138" s="251" t="s">
        <v>284</v>
      </c>
      <c r="F138" s="251" t="s">
        <v>834</v>
      </c>
      <c r="G138" s="261" t="s">
        <v>2141</v>
      </c>
      <c r="H138" s="251" t="s">
        <v>406</v>
      </c>
      <c r="I138" s="251" t="s">
        <v>9</v>
      </c>
      <c r="J138" s="251" t="s">
        <v>9</v>
      </c>
      <c r="K138" s="251" t="s">
        <v>911</v>
      </c>
      <c r="L138" s="251"/>
      <c r="M138" s="251" t="s">
        <v>17</v>
      </c>
      <c r="N138" s="251">
        <v>1</v>
      </c>
      <c r="O138" s="251" t="s">
        <v>18</v>
      </c>
      <c r="P138" s="251" t="s">
        <v>9</v>
      </c>
      <c r="Q138" s="251" t="s">
        <v>9</v>
      </c>
      <c r="R138" s="251" t="s">
        <v>9</v>
      </c>
      <c r="S138" s="251" t="s">
        <v>9</v>
      </c>
      <c r="T138" s="251" t="s">
        <v>9</v>
      </c>
      <c r="U138" s="251" t="s">
        <v>9</v>
      </c>
      <c r="V138" s="251" t="s">
        <v>9</v>
      </c>
      <c r="W138" s="251" t="s">
        <v>9</v>
      </c>
      <c r="X138" s="251" t="s">
        <v>9</v>
      </c>
      <c r="Y138" s="251" t="s">
        <v>9</v>
      </c>
      <c r="Z138" s="251">
        <v>3</v>
      </c>
      <c r="AA138" s="251">
        <v>3</v>
      </c>
      <c r="AB138" s="252">
        <f t="shared" ref="AB138:AB201" si="9">IFERROR(ROUND($I138*$J138*Y138*AA138/1000,2),0)</f>
        <v>0</v>
      </c>
      <c r="AC138" s="252">
        <f>ROUND(AB138*事業まとめ!$Q$6,2)</f>
        <v>0</v>
      </c>
      <c r="AD138" s="253"/>
      <c r="AE138" s="253"/>
      <c r="AF138" s="253"/>
      <c r="AG138" s="253"/>
      <c r="AH138" s="253"/>
      <c r="AI138" s="253"/>
      <c r="AJ138" s="253"/>
      <c r="AK138" s="252">
        <f t="shared" ref="AK138:AK201" si="10">IFERROR(ROUND($I138*$J138*AI138*AJ138/1000,2),0)</f>
        <v>0</v>
      </c>
      <c r="AL138" s="252">
        <f>ROUND(AK138*事業まとめ!$Q$6,2)</f>
        <v>0</v>
      </c>
      <c r="AM138" s="254">
        <f t="shared" si="8"/>
        <v>0</v>
      </c>
      <c r="AN138" s="254">
        <f t="shared" si="8"/>
        <v>0</v>
      </c>
      <c r="AO138" s="259"/>
      <c r="AP138" s="260">
        <f t="shared" ref="AP138:AP201" si="11">IFERROR(AO138*AJ138,0)</f>
        <v>0</v>
      </c>
      <c r="AQ138" s="259"/>
      <c r="AR138" s="257"/>
      <c r="AS138" s="257"/>
      <c r="AT138" s="257"/>
      <c r="AU138" s="257"/>
      <c r="AV138" s="257"/>
      <c r="AW138" s="257"/>
    </row>
    <row r="139" spans="2:49" s="265" customFormat="1" x14ac:dyDescent="0.4">
      <c r="B139" s="251">
        <v>8</v>
      </c>
      <c r="C139" s="251" t="s">
        <v>933</v>
      </c>
      <c r="D139" s="251" t="s">
        <v>878</v>
      </c>
      <c r="E139" s="251" t="s">
        <v>531</v>
      </c>
      <c r="F139" s="251" t="s">
        <v>897</v>
      </c>
      <c r="G139" s="261" t="s">
        <v>806</v>
      </c>
      <c r="H139" s="251" t="s">
        <v>9</v>
      </c>
      <c r="I139" s="251">
        <v>4</v>
      </c>
      <c r="J139" s="251">
        <v>365</v>
      </c>
      <c r="K139" s="251" t="s">
        <v>320</v>
      </c>
      <c r="L139" s="251"/>
      <c r="M139" s="251" t="s">
        <v>12</v>
      </c>
      <c r="N139" s="251">
        <v>1</v>
      </c>
      <c r="O139" s="251" t="s">
        <v>13</v>
      </c>
      <c r="P139" s="251" t="s">
        <v>9</v>
      </c>
      <c r="Q139" s="251" t="s">
        <v>9</v>
      </c>
      <c r="R139" s="251" t="s">
        <v>14</v>
      </c>
      <c r="S139" s="251" t="s">
        <v>811</v>
      </c>
      <c r="T139" s="251" t="s">
        <v>9</v>
      </c>
      <c r="U139" s="251" t="s">
        <v>9</v>
      </c>
      <c r="V139" s="251" t="s">
        <v>9</v>
      </c>
      <c r="W139" s="251" t="s">
        <v>9</v>
      </c>
      <c r="X139" s="251" t="s">
        <v>9</v>
      </c>
      <c r="Y139" s="251">
        <v>28</v>
      </c>
      <c r="Z139" s="251">
        <v>2</v>
      </c>
      <c r="AA139" s="251">
        <v>2</v>
      </c>
      <c r="AB139" s="252">
        <f t="shared" si="9"/>
        <v>81.760000000000005</v>
      </c>
      <c r="AC139" s="252">
        <f>ROUND(AB139*事業まとめ!$Q$6,2)</f>
        <v>2207.52</v>
      </c>
      <c r="AD139" s="253"/>
      <c r="AE139" s="253"/>
      <c r="AF139" s="253"/>
      <c r="AG139" s="253"/>
      <c r="AH139" s="253"/>
      <c r="AI139" s="253"/>
      <c r="AJ139" s="253"/>
      <c r="AK139" s="252">
        <f t="shared" si="10"/>
        <v>0</v>
      </c>
      <c r="AL139" s="252">
        <f>ROUND(AK139*事業まとめ!$Q$6,2)</f>
        <v>0</v>
      </c>
      <c r="AM139" s="254">
        <f t="shared" si="8"/>
        <v>81.760000000000005</v>
      </c>
      <c r="AN139" s="254">
        <f t="shared" si="8"/>
        <v>2207.52</v>
      </c>
      <c r="AO139" s="259"/>
      <c r="AP139" s="260">
        <f t="shared" si="11"/>
        <v>0</v>
      </c>
      <c r="AQ139" s="259"/>
      <c r="AR139" s="257"/>
      <c r="AS139" s="257"/>
      <c r="AT139" s="257"/>
      <c r="AU139" s="257"/>
      <c r="AV139" s="257"/>
      <c r="AW139" s="257"/>
    </row>
    <row r="140" spans="2:49" s="265" customFormat="1" x14ac:dyDescent="0.4">
      <c r="B140" s="251">
        <v>8</v>
      </c>
      <c r="C140" s="251" t="s">
        <v>933</v>
      </c>
      <c r="D140" s="251" t="s">
        <v>878</v>
      </c>
      <c r="E140" s="251" t="s">
        <v>920</v>
      </c>
      <c r="F140" s="251" t="s">
        <v>1878</v>
      </c>
      <c r="G140" s="261"/>
      <c r="H140" s="251" t="s">
        <v>9</v>
      </c>
      <c r="I140" s="251">
        <v>9</v>
      </c>
      <c r="J140" s="251">
        <v>220</v>
      </c>
      <c r="K140" s="251" t="s">
        <v>656</v>
      </c>
      <c r="L140" s="251"/>
      <c r="M140" s="251" t="s">
        <v>7</v>
      </c>
      <c r="N140" s="251">
        <v>1</v>
      </c>
      <c r="O140" s="251" t="s">
        <v>299</v>
      </c>
      <c r="P140" s="251" t="s">
        <v>9</v>
      </c>
      <c r="Q140" s="251" t="s">
        <v>9</v>
      </c>
      <c r="R140" s="251" t="s">
        <v>9</v>
      </c>
      <c r="S140" s="251" t="s">
        <v>9</v>
      </c>
      <c r="T140" s="251" t="s">
        <v>9</v>
      </c>
      <c r="U140" s="251" t="s">
        <v>9</v>
      </c>
      <c r="V140" s="251" t="s">
        <v>9</v>
      </c>
      <c r="W140" s="251" t="s">
        <v>9</v>
      </c>
      <c r="X140" s="251" t="s">
        <v>9</v>
      </c>
      <c r="Y140" s="251">
        <v>48</v>
      </c>
      <c r="Z140" s="251">
        <v>5</v>
      </c>
      <c r="AA140" s="251">
        <v>5</v>
      </c>
      <c r="AB140" s="252">
        <f t="shared" si="9"/>
        <v>475.2</v>
      </c>
      <c r="AC140" s="252">
        <f>ROUND(AB140*事業まとめ!$Q$6,2)</f>
        <v>12830.4</v>
      </c>
      <c r="AD140" s="253"/>
      <c r="AE140" s="253"/>
      <c r="AF140" s="253"/>
      <c r="AG140" s="253"/>
      <c r="AH140" s="253"/>
      <c r="AI140" s="253"/>
      <c r="AJ140" s="253"/>
      <c r="AK140" s="252">
        <f t="shared" si="10"/>
        <v>0</v>
      </c>
      <c r="AL140" s="252">
        <f>ROUND(AK140*事業まとめ!$Q$6,2)</f>
        <v>0</v>
      </c>
      <c r="AM140" s="254">
        <f t="shared" si="8"/>
        <v>475.2</v>
      </c>
      <c r="AN140" s="254">
        <f t="shared" si="8"/>
        <v>12830.4</v>
      </c>
      <c r="AO140" s="259"/>
      <c r="AP140" s="260">
        <f t="shared" si="11"/>
        <v>0</v>
      </c>
      <c r="AQ140" s="259"/>
      <c r="AR140" s="257"/>
      <c r="AS140" s="257"/>
      <c r="AT140" s="257"/>
      <c r="AU140" s="257"/>
      <c r="AV140" s="257"/>
      <c r="AW140" s="257"/>
    </row>
    <row r="141" spans="2:49" s="265" customFormat="1" x14ac:dyDescent="0.4">
      <c r="B141" s="251">
        <v>8</v>
      </c>
      <c r="C141" s="251" t="s">
        <v>933</v>
      </c>
      <c r="D141" s="251" t="s">
        <v>878</v>
      </c>
      <c r="E141" s="251" t="s">
        <v>920</v>
      </c>
      <c r="F141" s="258" t="s">
        <v>1878</v>
      </c>
      <c r="G141" s="261"/>
      <c r="H141" s="251" t="s">
        <v>9</v>
      </c>
      <c r="I141" s="251">
        <v>9</v>
      </c>
      <c r="J141" s="251">
        <v>220</v>
      </c>
      <c r="K141" s="251" t="s">
        <v>684</v>
      </c>
      <c r="L141" s="251"/>
      <c r="M141" s="251" t="s">
        <v>21</v>
      </c>
      <c r="N141" s="251">
        <v>1</v>
      </c>
      <c r="O141" s="251" t="s">
        <v>299</v>
      </c>
      <c r="P141" s="251" t="s">
        <v>9</v>
      </c>
      <c r="Q141" s="251" t="s">
        <v>9</v>
      </c>
      <c r="R141" s="251" t="s">
        <v>9</v>
      </c>
      <c r="S141" s="251" t="s">
        <v>9</v>
      </c>
      <c r="T141" s="251" t="s">
        <v>9</v>
      </c>
      <c r="U141" s="251" t="s">
        <v>9</v>
      </c>
      <c r="V141" s="251" t="s">
        <v>9</v>
      </c>
      <c r="W141" s="251" t="s">
        <v>9</v>
      </c>
      <c r="X141" s="251" t="s">
        <v>9</v>
      </c>
      <c r="Y141" s="251">
        <v>48</v>
      </c>
      <c r="Z141" s="251">
        <v>1</v>
      </c>
      <c r="AA141" s="251">
        <v>1</v>
      </c>
      <c r="AB141" s="252">
        <f t="shared" si="9"/>
        <v>95.04</v>
      </c>
      <c r="AC141" s="252">
        <f>ROUND(AB141*事業まとめ!$Q$6,2)</f>
        <v>2566.08</v>
      </c>
      <c r="AD141" s="253"/>
      <c r="AE141" s="253"/>
      <c r="AF141" s="253"/>
      <c r="AG141" s="253"/>
      <c r="AH141" s="253"/>
      <c r="AI141" s="253"/>
      <c r="AJ141" s="253"/>
      <c r="AK141" s="252">
        <f t="shared" si="10"/>
        <v>0</v>
      </c>
      <c r="AL141" s="252">
        <f>ROUND(AK141*事業まとめ!$Q$6,2)</f>
        <v>0</v>
      </c>
      <c r="AM141" s="254">
        <f t="shared" si="8"/>
        <v>95.04</v>
      </c>
      <c r="AN141" s="254">
        <f t="shared" si="8"/>
        <v>2566.08</v>
      </c>
      <c r="AO141" s="259"/>
      <c r="AP141" s="260">
        <f t="shared" si="11"/>
        <v>0</v>
      </c>
      <c r="AQ141" s="259"/>
      <c r="AR141" s="257"/>
      <c r="AS141" s="257"/>
      <c r="AT141" s="257"/>
      <c r="AU141" s="257"/>
      <c r="AV141" s="257"/>
      <c r="AW141" s="257"/>
    </row>
    <row r="142" spans="2:49" s="265" customFormat="1" x14ac:dyDescent="0.4">
      <c r="B142" s="251">
        <v>8</v>
      </c>
      <c r="C142" s="251" t="s">
        <v>933</v>
      </c>
      <c r="D142" s="251" t="s">
        <v>878</v>
      </c>
      <c r="E142" s="251" t="s">
        <v>920</v>
      </c>
      <c r="F142" s="251" t="s">
        <v>1897</v>
      </c>
      <c r="G142" s="261"/>
      <c r="H142" s="251" t="s">
        <v>9</v>
      </c>
      <c r="I142" s="251">
        <v>9</v>
      </c>
      <c r="J142" s="251">
        <v>220</v>
      </c>
      <c r="K142" s="251" t="s">
        <v>656</v>
      </c>
      <c r="L142" s="251"/>
      <c r="M142" s="251" t="s">
        <v>7</v>
      </c>
      <c r="N142" s="251">
        <v>1</v>
      </c>
      <c r="O142" s="251" t="s">
        <v>299</v>
      </c>
      <c r="P142" s="251" t="s">
        <v>9</v>
      </c>
      <c r="Q142" s="251" t="s">
        <v>9</v>
      </c>
      <c r="R142" s="251" t="s">
        <v>9</v>
      </c>
      <c r="S142" s="251" t="s">
        <v>9</v>
      </c>
      <c r="T142" s="251" t="s">
        <v>9</v>
      </c>
      <c r="U142" s="251" t="s">
        <v>9</v>
      </c>
      <c r="V142" s="251" t="s">
        <v>9</v>
      </c>
      <c r="W142" s="251" t="s">
        <v>9</v>
      </c>
      <c r="X142" s="251" t="s">
        <v>9</v>
      </c>
      <c r="Y142" s="251">
        <v>48</v>
      </c>
      <c r="Z142" s="251">
        <v>7</v>
      </c>
      <c r="AA142" s="251">
        <v>7</v>
      </c>
      <c r="AB142" s="252">
        <f t="shared" si="9"/>
        <v>665.28</v>
      </c>
      <c r="AC142" s="252">
        <f>ROUND(AB142*事業まとめ!$Q$6,2)</f>
        <v>17962.560000000001</v>
      </c>
      <c r="AD142" s="253"/>
      <c r="AE142" s="253"/>
      <c r="AF142" s="253"/>
      <c r="AG142" s="253"/>
      <c r="AH142" s="253"/>
      <c r="AI142" s="253"/>
      <c r="AJ142" s="253"/>
      <c r="AK142" s="252">
        <f t="shared" si="10"/>
        <v>0</v>
      </c>
      <c r="AL142" s="252">
        <f>ROUND(AK142*事業まとめ!$Q$6,2)</f>
        <v>0</v>
      </c>
      <c r="AM142" s="254">
        <f t="shared" si="8"/>
        <v>665.28</v>
      </c>
      <c r="AN142" s="254">
        <f t="shared" si="8"/>
        <v>17962.560000000001</v>
      </c>
      <c r="AO142" s="259"/>
      <c r="AP142" s="260">
        <f t="shared" si="11"/>
        <v>0</v>
      </c>
      <c r="AQ142" s="259"/>
      <c r="AR142" s="257"/>
      <c r="AS142" s="257"/>
      <c r="AT142" s="257"/>
      <c r="AU142" s="257"/>
      <c r="AV142" s="257"/>
      <c r="AW142" s="257"/>
    </row>
    <row r="143" spans="2:49" s="265" customFormat="1" x14ac:dyDescent="0.4">
      <c r="B143" s="251">
        <v>8</v>
      </c>
      <c r="C143" s="251" t="s">
        <v>933</v>
      </c>
      <c r="D143" s="251" t="s">
        <v>878</v>
      </c>
      <c r="E143" s="251" t="s">
        <v>920</v>
      </c>
      <c r="F143" s="258" t="s">
        <v>1897</v>
      </c>
      <c r="G143" s="261"/>
      <c r="H143" s="251" t="s">
        <v>9</v>
      </c>
      <c r="I143" s="251">
        <v>9</v>
      </c>
      <c r="J143" s="251">
        <v>220</v>
      </c>
      <c r="K143" s="251" t="s">
        <v>684</v>
      </c>
      <c r="L143" s="251"/>
      <c r="M143" s="251" t="s">
        <v>21</v>
      </c>
      <c r="N143" s="251">
        <v>1</v>
      </c>
      <c r="O143" s="251" t="s">
        <v>299</v>
      </c>
      <c r="P143" s="251" t="s">
        <v>9</v>
      </c>
      <c r="Q143" s="251" t="s">
        <v>9</v>
      </c>
      <c r="R143" s="251" t="s">
        <v>9</v>
      </c>
      <c r="S143" s="251" t="s">
        <v>9</v>
      </c>
      <c r="T143" s="251" t="s">
        <v>9</v>
      </c>
      <c r="U143" s="251" t="s">
        <v>9</v>
      </c>
      <c r="V143" s="251" t="s">
        <v>9</v>
      </c>
      <c r="W143" s="251" t="s">
        <v>9</v>
      </c>
      <c r="X143" s="251" t="s">
        <v>9</v>
      </c>
      <c r="Y143" s="251">
        <v>48</v>
      </c>
      <c r="Z143" s="251">
        <v>1</v>
      </c>
      <c r="AA143" s="251">
        <v>1</v>
      </c>
      <c r="AB143" s="252">
        <f t="shared" si="9"/>
        <v>95.04</v>
      </c>
      <c r="AC143" s="252">
        <f>ROUND(AB143*事業まとめ!$Q$6,2)</f>
        <v>2566.08</v>
      </c>
      <c r="AD143" s="253"/>
      <c r="AE143" s="253"/>
      <c r="AF143" s="253"/>
      <c r="AG143" s="253"/>
      <c r="AH143" s="253"/>
      <c r="AI143" s="253"/>
      <c r="AJ143" s="253"/>
      <c r="AK143" s="252">
        <f t="shared" si="10"/>
        <v>0</v>
      </c>
      <c r="AL143" s="252">
        <f>ROUND(AK143*事業まとめ!$Q$6,2)</f>
        <v>0</v>
      </c>
      <c r="AM143" s="254">
        <f t="shared" si="8"/>
        <v>95.04</v>
      </c>
      <c r="AN143" s="254">
        <f t="shared" si="8"/>
        <v>2566.08</v>
      </c>
      <c r="AO143" s="259"/>
      <c r="AP143" s="260">
        <f t="shared" si="11"/>
        <v>0</v>
      </c>
      <c r="AQ143" s="259"/>
      <c r="AR143" s="257"/>
      <c r="AS143" s="257"/>
      <c r="AT143" s="257"/>
      <c r="AU143" s="257"/>
      <c r="AV143" s="257"/>
      <c r="AW143" s="257"/>
    </row>
    <row r="144" spans="2:49" s="265" customFormat="1" x14ac:dyDescent="0.4">
      <c r="B144" s="251">
        <v>8</v>
      </c>
      <c r="C144" s="251" t="s">
        <v>933</v>
      </c>
      <c r="D144" s="251" t="s">
        <v>878</v>
      </c>
      <c r="E144" s="251" t="s">
        <v>920</v>
      </c>
      <c r="F144" s="251" t="s">
        <v>1939</v>
      </c>
      <c r="G144" s="261"/>
      <c r="H144" s="251" t="s">
        <v>9</v>
      </c>
      <c r="I144" s="251">
        <v>9</v>
      </c>
      <c r="J144" s="251">
        <v>220</v>
      </c>
      <c r="K144" s="251" t="s">
        <v>656</v>
      </c>
      <c r="L144" s="251"/>
      <c r="M144" s="251" t="s">
        <v>7</v>
      </c>
      <c r="N144" s="251">
        <v>1</v>
      </c>
      <c r="O144" s="251" t="s">
        <v>299</v>
      </c>
      <c r="P144" s="251" t="s">
        <v>9</v>
      </c>
      <c r="Q144" s="251" t="s">
        <v>9</v>
      </c>
      <c r="R144" s="251" t="s">
        <v>9</v>
      </c>
      <c r="S144" s="251" t="s">
        <v>9</v>
      </c>
      <c r="T144" s="251" t="s">
        <v>9</v>
      </c>
      <c r="U144" s="251" t="s">
        <v>9</v>
      </c>
      <c r="V144" s="251" t="s">
        <v>9</v>
      </c>
      <c r="W144" s="251" t="s">
        <v>9</v>
      </c>
      <c r="X144" s="251" t="s">
        <v>9</v>
      </c>
      <c r="Y144" s="251">
        <v>48</v>
      </c>
      <c r="Z144" s="251">
        <v>5</v>
      </c>
      <c r="AA144" s="251">
        <v>5</v>
      </c>
      <c r="AB144" s="252">
        <f t="shared" si="9"/>
        <v>475.2</v>
      </c>
      <c r="AC144" s="252">
        <f>ROUND(AB144*事業まとめ!$Q$6,2)</f>
        <v>12830.4</v>
      </c>
      <c r="AD144" s="253"/>
      <c r="AE144" s="253"/>
      <c r="AF144" s="253"/>
      <c r="AG144" s="253"/>
      <c r="AH144" s="253"/>
      <c r="AI144" s="253"/>
      <c r="AJ144" s="253"/>
      <c r="AK144" s="252">
        <f t="shared" si="10"/>
        <v>0</v>
      </c>
      <c r="AL144" s="252">
        <f>ROUND(AK144*事業まとめ!$Q$6,2)</f>
        <v>0</v>
      </c>
      <c r="AM144" s="254">
        <f t="shared" si="8"/>
        <v>475.2</v>
      </c>
      <c r="AN144" s="254">
        <f t="shared" si="8"/>
        <v>12830.4</v>
      </c>
      <c r="AO144" s="259"/>
      <c r="AP144" s="260">
        <f t="shared" si="11"/>
        <v>0</v>
      </c>
      <c r="AQ144" s="259"/>
      <c r="AR144" s="257"/>
      <c r="AS144" s="257"/>
      <c r="AT144" s="257"/>
      <c r="AU144" s="257"/>
      <c r="AV144" s="257"/>
      <c r="AW144" s="257"/>
    </row>
    <row r="145" spans="2:49" s="265" customFormat="1" x14ac:dyDescent="0.4">
      <c r="B145" s="251">
        <v>8</v>
      </c>
      <c r="C145" s="251" t="s">
        <v>933</v>
      </c>
      <c r="D145" s="251" t="s">
        <v>878</v>
      </c>
      <c r="E145" s="251" t="s">
        <v>920</v>
      </c>
      <c r="F145" s="258" t="s">
        <v>1939</v>
      </c>
      <c r="G145" s="261"/>
      <c r="H145" s="251" t="s">
        <v>9</v>
      </c>
      <c r="I145" s="251">
        <v>9</v>
      </c>
      <c r="J145" s="251">
        <v>220</v>
      </c>
      <c r="K145" s="251" t="s">
        <v>684</v>
      </c>
      <c r="L145" s="251"/>
      <c r="M145" s="251" t="s">
        <v>21</v>
      </c>
      <c r="N145" s="251">
        <v>1</v>
      </c>
      <c r="O145" s="251" t="s">
        <v>299</v>
      </c>
      <c r="P145" s="251" t="s">
        <v>9</v>
      </c>
      <c r="Q145" s="251" t="s">
        <v>9</v>
      </c>
      <c r="R145" s="251" t="s">
        <v>9</v>
      </c>
      <c r="S145" s="251" t="s">
        <v>9</v>
      </c>
      <c r="T145" s="251" t="s">
        <v>9</v>
      </c>
      <c r="U145" s="251" t="s">
        <v>9</v>
      </c>
      <c r="V145" s="251" t="s">
        <v>9</v>
      </c>
      <c r="W145" s="251" t="s">
        <v>9</v>
      </c>
      <c r="X145" s="251" t="s">
        <v>9</v>
      </c>
      <c r="Y145" s="251">
        <v>48</v>
      </c>
      <c r="Z145" s="251">
        <v>1</v>
      </c>
      <c r="AA145" s="251">
        <v>1</v>
      </c>
      <c r="AB145" s="252">
        <f t="shared" si="9"/>
        <v>95.04</v>
      </c>
      <c r="AC145" s="252">
        <f>ROUND(AB145*事業まとめ!$Q$6,2)</f>
        <v>2566.08</v>
      </c>
      <c r="AD145" s="253"/>
      <c r="AE145" s="253"/>
      <c r="AF145" s="253"/>
      <c r="AG145" s="253"/>
      <c r="AH145" s="253"/>
      <c r="AI145" s="253"/>
      <c r="AJ145" s="253"/>
      <c r="AK145" s="252">
        <f t="shared" si="10"/>
        <v>0</v>
      </c>
      <c r="AL145" s="252">
        <f>ROUND(AK145*事業まとめ!$Q$6,2)</f>
        <v>0</v>
      </c>
      <c r="AM145" s="254">
        <f t="shared" si="8"/>
        <v>95.04</v>
      </c>
      <c r="AN145" s="254">
        <f t="shared" si="8"/>
        <v>2566.08</v>
      </c>
      <c r="AO145" s="259"/>
      <c r="AP145" s="260">
        <f t="shared" si="11"/>
        <v>0</v>
      </c>
      <c r="AQ145" s="259"/>
      <c r="AR145" s="257"/>
      <c r="AS145" s="257"/>
      <c r="AT145" s="257"/>
      <c r="AU145" s="257"/>
      <c r="AV145" s="257"/>
      <c r="AW145" s="257"/>
    </row>
    <row r="146" spans="2:49" s="265" customFormat="1" x14ac:dyDescent="0.4">
      <c r="B146" s="251">
        <v>8</v>
      </c>
      <c r="C146" s="251" t="s">
        <v>933</v>
      </c>
      <c r="D146" s="251" t="s">
        <v>593</v>
      </c>
      <c r="E146" s="251" t="s">
        <v>921</v>
      </c>
      <c r="F146" s="251" t="s">
        <v>449</v>
      </c>
      <c r="G146" s="261"/>
      <c r="H146" s="251" t="s">
        <v>9</v>
      </c>
      <c r="I146" s="251">
        <v>9</v>
      </c>
      <c r="J146" s="251">
        <v>220</v>
      </c>
      <c r="K146" s="251" t="s">
        <v>656</v>
      </c>
      <c r="L146" s="251"/>
      <c r="M146" s="251" t="s">
        <v>7</v>
      </c>
      <c r="N146" s="251">
        <v>1</v>
      </c>
      <c r="O146" s="251" t="s">
        <v>299</v>
      </c>
      <c r="P146" s="251" t="s">
        <v>9</v>
      </c>
      <c r="Q146" s="251" t="s">
        <v>9</v>
      </c>
      <c r="R146" s="251" t="s">
        <v>9</v>
      </c>
      <c r="S146" s="251" t="s">
        <v>9</v>
      </c>
      <c r="T146" s="251" t="s">
        <v>9</v>
      </c>
      <c r="U146" s="251" t="s">
        <v>9</v>
      </c>
      <c r="V146" s="251" t="s">
        <v>9</v>
      </c>
      <c r="W146" s="251" t="s">
        <v>9</v>
      </c>
      <c r="X146" s="251" t="s">
        <v>9</v>
      </c>
      <c r="Y146" s="251">
        <v>48</v>
      </c>
      <c r="Z146" s="251">
        <v>4</v>
      </c>
      <c r="AA146" s="251">
        <v>4</v>
      </c>
      <c r="AB146" s="252">
        <f t="shared" si="9"/>
        <v>380.16</v>
      </c>
      <c r="AC146" s="252">
        <f>ROUND(AB146*事業まとめ!$Q$6,2)</f>
        <v>10264.32</v>
      </c>
      <c r="AD146" s="253"/>
      <c r="AE146" s="253"/>
      <c r="AF146" s="253"/>
      <c r="AG146" s="253"/>
      <c r="AH146" s="253"/>
      <c r="AI146" s="253"/>
      <c r="AJ146" s="253"/>
      <c r="AK146" s="252">
        <f t="shared" si="10"/>
        <v>0</v>
      </c>
      <c r="AL146" s="252">
        <f>ROUND(AK146*事業まとめ!$Q$6,2)</f>
        <v>0</v>
      </c>
      <c r="AM146" s="254">
        <f t="shared" si="8"/>
        <v>380.16</v>
      </c>
      <c r="AN146" s="254">
        <f t="shared" si="8"/>
        <v>10264.32</v>
      </c>
      <c r="AO146" s="259"/>
      <c r="AP146" s="260">
        <f t="shared" si="11"/>
        <v>0</v>
      </c>
      <c r="AQ146" s="259"/>
      <c r="AR146" s="257"/>
      <c r="AS146" s="257"/>
      <c r="AT146" s="257"/>
      <c r="AU146" s="257"/>
      <c r="AV146" s="257"/>
      <c r="AW146" s="257"/>
    </row>
    <row r="147" spans="2:49" s="265" customFormat="1" x14ac:dyDescent="0.4">
      <c r="B147" s="251">
        <v>8</v>
      </c>
      <c r="C147" s="251" t="s">
        <v>933</v>
      </c>
      <c r="D147" s="258" t="s">
        <v>593</v>
      </c>
      <c r="E147" s="251" t="s">
        <v>921</v>
      </c>
      <c r="F147" s="251" t="s">
        <v>449</v>
      </c>
      <c r="G147" s="261"/>
      <c r="H147" s="251" t="s">
        <v>9</v>
      </c>
      <c r="I147" s="251">
        <v>9</v>
      </c>
      <c r="J147" s="251">
        <v>220</v>
      </c>
      <c r="K147" s="251" t="s">
        <v>922</v>
      </c>
      <c r="L147" s="251"/>
      <c r="M147" s="251" t="s">
        <v>7</v>
      </c>
      <c r="N147" s="251">
        <v>2</v>
      </c>
      <c r="O147" s="251" t="s">
        <v>13</v>
      </c>
      <c r="P147" s="251" t="s">
        <v>9</v>
      </c>
      <c r="Q147" s="251" t="s">
        <v>9</v>
      </c>
      <c r="R147" s="251" t="s">
        <v>9</v>
      </c>
      <c r="S147" s="251" t="s">
        <v>9</v>
      </c>
      <c r="T147" s="251" t="s">
        <v>9</v>
      </c>
      <c r="U147" s="251" t="s">
        <v>9</v>
      </c>
      <c r="V147" s="251" t="s">
        <v>9</v>
      </c>
      <c r="W147" s="251" t="s">
        <v>9</v>
      </c>
      <c r="X147" s="251" t="s">
        <v>9</v>
      </c>
      <c r="Y147" s="251">
        <v>28</v>
      </c>
      <c r="Z147" s="251">
        <v>1</v>
      </c>
      <c r="AA147" s="251">
        <v>2</v>
      </c>
      <c r="AB147" s="252">
        <f t="shared" si="9"/>
        <v>110.88</v>
      </c>
      <c r="AC147" s="252">
        <f>ROUND(AB147*事業まとめ!$Q$6,2)</f>
        <v>2993.76</v>
      </c>
      <c r="AD147" s="253"/>
      <c r="AE147" s="253"/>
      <c r="AF147" s="253"/>
      <c r="AG147" s="253"/>
      <c r="AH147" s="253"/>
      <c r="AI147" s="253"/>
      <c r="AJ147" s="253"/>
      <c r="AK147" s="252">
        <f t="shared" si="10"/>
        <v>0</v>
      </c>
      <c r="AL147" s="252">
        <f>ROUND(AK147*事業まとめ!$Q$6,2)</f>
        <v>0</v>
      </c>
      <c r="AM147" s="254">
        <f t="shared" si="8"/>
        <v>110.88</v>
      </c>
      <c r="AN147" s="254">
        <f t="shared" si="8"/>
        <v>2993.76</v>
      </c>
      <c r="AO147" s="259"/>
      <c r="AP147" s="260">
        <f t="shared" si="11"/>
        <v>0</v>
      </c>
      <c r="AQ147" s="259"/>
      <c r="AR147" s="257"/>
      <c r="AS147" s="257"/>
      <c r="AT147" s="257"/>
      <c r="AU147" s="257"/>
      <c r="AV147" s="257"/>
      <c r="AW147" s="257"/>
    </row>
    <row r="148" spans="2:49" s="265" customFormat="1" x14ac:dyDescent="0.4">
      <c r="B148" s="251">
        <v>8</v>
      </c>
      <c r="C148" s="251" t="s">
        <v>933</v>
      </c>
      <c r="D148" s="251" t="s">
        <v>898</v>
      </c>
      <c r="E148" s="251" t="s">
        <v>40</v>
      </c>
      <c r="F148" s="251" t="s">
        <v>899</v>
      </c>
      <c r="G148" s="261"/>
      <c r="H148" s="251" t="s">
        <v>9</v>
      </c>
      <c r="I148" s="251">
        <v>1.8</v>
      </c>
      <c r="J148" s="251">
        <v>220</v>
      </c>
      <c r="K148" s="251" t="s">
        <v>923</v>
      </c>
      <c r="L148" s="251"/>
      <c r="M148" s="251" t="s">
        <v>7</v>
      </c>
      <c r="N148" s="251">
        <v>2</v>
      </c>
      <c r="O148" s="251" t="s">
        <v>299</v>
      </c>
      <c r="P148" s="251" t="s">
        <v>9</v>
      </c>
      <c r="Q148" s="251" t="s">
        <v>9</v>
      </c>
      <c r="R148" s="251" t="s">
        <v>9</v>
      </c>
      <c r="S148" s="251" t="s">
        <v>9</v>
      </c>
      <c r="T148" s="251" t="s">
        <v>9</v>
      </c>
      <c r="U148" s="251" t="s">
        <v>9</v>
      </c>
      <c r="V148" s="251" t="s">
        <v>9</v>
      </c>
      <c r="W148" s="251" t="s">
        <v>9</v>
      </c>
      <c r="X148" s="251" t="s">
        <v>9</v>
      </c>
      <c r="Y148" s="251">
        <v>48</v>
      </c>
      <c r="Z148" s="251">
        <v>3</v>
      </c>
      <c r="AA148" s="251">
        <v>6</v>
      </c>
      <c r="AB148" s="252">
        <f t="shared" si="9"/>
        <v>114.05</v>
      </c>
      <c r="AC148" s="252">
        <f>ROUND(AB148*事業まとめ!$Q$6,2)</f>
        <v>3079.35</v>
      </c>
      <c r="AD148" s="253"/>
      <c r="AE148" s="253"/>
      <c r="AF148" s="253"/>
      <c r="AG148" s="253"/>
      <c r="AH148" s="253"/>
      <c r="AI148" s="253"/>
      <c r="AJ148" s="253"/>
      <c r="AK148" s="252">
        <f t="shared" si="10"/>
        <v>0</v>
      </c>
      <c r="AL148" s="252">
        <f>ROUND(AK148*事業まとめ!$Q$6,2)</f>
        <v>0</v>
      </c>
      <c r="AM148" s="254">
        <f t="shared" si="8"/>
        <v>114.05</v>
      </c>
      <c r="AN148" s="254">
        <f t="shared" si="8"/>
        <v>3079.35</v>
      </c>
      <c r="AO148" s="259"/>
      <c r="AP148" s="260">
        <f t="shared" si="11"/>
        <v>0</v>
      </c>
      <c r="AQ148" s="259"/>
      <c r="AR148" s="257"/>
      <c r="AS148" s="257"/>
      <c r="AT148" s="257"/>
      <c r="AU148" s="257"/>
      <c r="AV148" s="257"/>
      <c r="AW148" s="257"/>
    </row>
    <row r="149" spans="2:49" s="265" customFormat="1" x14ac:dyDescent="0.4">
      <c r="B149" s="251">
        <v>8</v>
      </c>
      <c r="C149" s="251" t="s">
        <v>933</v>
      </c>
      <c r="D149" s="251" t="s">
        <v>898</v>
      </c>
      <c r="E149" s="251" t="s">
        <v>40</v>
      </c>
      <c r="F149" s="251" t="s">
        <v>836</v>
      </c>
      <c r="G149" s="251"/>
      <c r="H149" s="251" t="s">
        <v>9</v>
      </c>
      <c r="I149" s="251">
        <v>1.8</v>
      </c>
      <c r="J149" s="251">
        <v>220</v>
      </c>
      <c r="K149" s="251" t="s">
        <v>923</v>
      </c>
      <c r="L149" s="251"/>
      <c r="M149" s="251" t="s">
        <v>7</v>
      </c>
      <c r="N149" s="251">
        <v>2</v>
      </c>
      <c r="O149" s="251" t="s">
        <v>299</v>
      </c>
      <c r="P149" s="251" t="s">
        <v>9</v>
      </c>
      <c r="Q149" s="251" t="s">
        <v>9</v>
      </c>
      <c r="R149" s="251" t="s">
        <v>9</v>
      </c>
      <c r="S149" s="251" t="s">
        <v>9</v>
      </c>
      <c r="T149" s="251" t="s">
        <v>9</v>
      </c>
      <c r="U149" s="251" t="s">
        <v>9</v>
      </c>
      <c r="V149" s="251" t="s">
        <v>9</v>
      </c>
      <c r="W149" s="251" t="s">
        <v>9</v>
      </c>
      <c r="X149" s="251" t="s">
        <v>9</v>
      </c>
      <c r="Y149" s="251">
        <v>48</v>
      </c>
      <c r="Z149" s="251">
        <v>2</v>
      </c>
      <c r="AA149" s="251">
        <v>4</v>
      </c>
      <c r="AB149" s="252">
        <f t="shared" si="9"/>
        <v>76.03</v>
      </c>
      <c r="AC149" s="252">
        <f>ROUND(AB149*事業まとめ!$Q$6,2)</f>
        <v>2052.81</v>
      </c>
      <c r="AD149" s="253"/>
      <c r="AE149" s="253"/>
      <c r="AF149" s="253"/>
      <c r="AG149" s="253"/>
      <c r="AH149" s="253"/>
      <c r="AI149" s="253"/>
      <c r="AJ149" s="253"/>
      <c r="AK149" s="252">
        <f t="shared" si="10"/>
        <v>0</v>
      </c>
      <c r="AL149" s="252">
        <f>ROUND(AK149*事業まとめ!$Q$6,2)</f>
        <v>0</v>
      </c>
      <c r="AM149" s="254">
        <f t="shared" si="8"/>
        <v>76.03</v>
      </c>
      <c r="AN149" s="254">
        <f t="shared" si="8"/>
        <v>2052.81</v>
      </c>
      <c r="AO149" s="259"/>
      <c r="AP149" s="260">
        <f t="shared" si="11"/>
        <v>0</v>
      </c>
      <c r="AQ149" s="259"/>
      <c r="AR149" s="257"/>
      <c r="AS149" s="257"/>
      <c r="AT149" s="257"/>
      <c r="AU149" s="257"/>
      <c r="AV149" s="257"/>
      <c r="AW149" s="257"/>
    </row>
    <row r="150" spans="2:49" s="265" customFormat="1" x14ac:dyDescent="0.4">
      <c r="B150" s="251">
        <v>8</v>
      </c>
      <c r="C150" s="251" t="s">
        <v>933</v>
      </c>
      <c r="D150" s="251" t="s">
        <v>898</v>
      </c>
      <c r="E150" s="251" t="s">
        <v>40</v>
      </c>
      <c r="F150" s="251" t="s">
        <v>834</v>
      </c>
      <c r="G150" s="251"/>
      <c r="H150" s="251" t="s">
        <v>9</v>
      </c>
      <c r="I150" s="251">
        <v>1.8</v>
      </c>
      <c r="J150" s="251">
        <v>220</v>
      </c>
      <c r="K150" s="251" t="s">
        <v>924</v>
      </c>
      <c r="L150" s="251"/>
      <c r="M150" s="251" t="s">
        <v>7</v>
      </c>
      <c r="N150" s="251">
        <v>2</v>
      </c>
      <c r="O150" s="251" t="s">
        <v>13</v>
      </c>
      <c r="P150" s="251" t="s">
        <v>9</v>
      </c>
      <c r="Q150" s="251" t="s">
        <v>9</v>
      </c>
      <c r="R150" s="251" t="s">
        <v>9</v>
      </c>
      <c r="S150" s="251" t="s">
        <v>9</v>
      </c>
      <c r="T150" s="251" t="s">
        <v>9</v>
      </c>
      <c r="U150" s="251" t="s">
        <v>9</v>
      </c>
      <c r="V150" s="251" t="s">
        <v>9</v>
      </c>
      <c r="W150" s="251" t="s">
        <v>9</v>
      </c>
      <c r="X150" s="251" t="s">
        <v>9</v>
      </c>
      <c r="Y150" s="251">
        <v>28</v>
      </c>
      <c r="Z150" s="251">
        <v>2</v>
      </c>
      <c r="AA150" s="251">
        <v>4</v>
      </c>
      <c r="AB150" s="252">
        <f t="shared" si="9"/>
        <v>44.35</v>
      </c>
      <c r="AC150" s="252">
        <f>ROUND(AB150*事業まとめ!$Q$6,2)</f>
        <v>1197.45</v>
      </c>
      <c r="AD150" s="253"/>
      <c r="AE150" s="253"/>
      <c r="AF150" s="253"/>
      <c r="AG150" s="253"/>
      <c r="AH150" s="253"/>
      <c r="AI150" s="253"/>
      <c r="AJ150" s="253"/>
      <c r="AK150" s="252">
        <f t="shared" si="10"/>
        <v>0</v>
      </c>
      <c r="AL150" s="252">
        <f>ROUND(AK150*事業まとめ!$Q$6,2)</f>
        <v>0</v>
      </c>
      <c r="AM150" s="254">
        <f t="shared" si="8"/>
        <v>44.35</v>
      </c>
      <c r="AN150" s="254">
        <f t="shared" si="8"/>
        <v>1197.45</v>
      </c>
      <c r="AO150" s="259"/>
      <c r="AP150" s="260">
        <f t="shared" si="11"/>
        <v>0</v>
      </c>
      <c r="AQ150" s="259"/>
      <c r="AR150" s="257"/>
      <c r="AS150" s="257"/>
      <c r="AT150" s="257"/>
      <c r="AU150" s="257"/>
      <c r="AV150" s="257"/>
      <c r="AW150" s="257"/>
    </row>
    <row r="151" spans="2:49" s="265" customFormat="1" x14ac:dyDescent="0.4">
      <c r="B151" s="251">
        <v>8</v>
      </c>
      <c r="C151" s="251" t="s">
        <v>933</v>
      </c>
      <c r="D151" s="251" t="s">
        <v>898</v>
      </c>
      <c r="E151" s="251" t="s">
        <v>40</v>
      </c>
      <c r="F151" s="251" t="s">
        <v>834</v>
      </c>
      <c r="G151" s="251"/>
      <c r="H151" s="251" t="s">
        <v>9</v>
      </c>
      <c r="I151" s="251">
        <v>1.8</v>
      </c>
      <c r="J151" s="251">
        <v>220</v>
      </c>
      <c r="K151" s="251" t="s">
        <v>925</v>
      </c>
      <c r="L151" s="251"/>
      <c r="M151" s="251" t="s">
        <v>7</v>
      </c>
      <c r="N151" s="251">
        <v>1</v>
      </c>
      <c r="O151" s="251" t="s">
        <v>299</v>
      </c>
      <c r="P151" s="251" t="s">
        <v>9</v>
      </c>
      <c r="Q151" s="251" t="s">
        <v>9</v>
      </c>
      <c r="R151" s="251" t="s">
        <v>9</v>
      </c>
      <c r="S151" s="251" t="s">
        <v>9</v>
      </c>
      <c r="T151" s="251" t="s">
        <v>9</v>
      </c>
      <c r="U151" s="251" t="s">
        <v>9</v>
      </c>
      <c r="V151" s="251" t="s">
        <v>9</v>
      </c>
      <c r="W151" s="251" t="s">
        <v>9</v>
      </c>
      <c r="X151" s="251" t="s">
        <v>9</v>
      </c>
      <c r="Y151" s="251">
        <v>48</v>
      </c>
      <c r="Z151" s="251">
        <v>2</v>
      </c>
      <c r="AA151" s="251">
        <v>2</v>
      </c>
      <c r="AB151" s="252">
        <f t="shared" si="9"/>
        <v>38.020000000000003</v>
      </c>
      <c r="AC151" s="252">
        <f>ROUND(AB151*事業まとめ!$Q$6,2)</f>
        <v>1026.54</v>
      </c>
      <c r="AD151" s="253"/>
      <c r="AE151" s="253"/>
      <c r="AF151" s="253"/>
      <c r="AG151" s="253"/>
      <c r="AH151" s="253"/>
      <c r="AI151" s="253"/>
      <c r="AJ151" s="253"/>
      <c r="AK151" s="252">
        <f t="shared" si="10"/>
        <v>0</v>
      </c>
      <c r="AL151" s="252">
        <f>ROUND(AK151*事業まとめ!$Q$6,2)</f>
        <v>0</v>
      </c>
      <c r="AM151" s="254">
        <f t="shared" si="8"/>
        <v>38.020000000000003</v>
      </c>
      <c r="AN151" s="254">
        <f t="shared" si="8"/>
        <v>1026.54</v>
      </c>
      <c r="AO151" s="259"/>
      <c r="AP151" s="260">
        <f t="shared" si="11"/>
        <v>0</v>
      </c>
      <c r="AQ151" s="259"/>
      <c r="AR151" s="257"/>
      <c r="AS151" s="257"/>
      <c r="AT151" s="257"/>
      <c r="AU151" s="257"/>
      <c r="AV151" s="257"/>
      <c r="AW151" s="257"/>
    </row>
    <row r="152" spans="2:49" s="265" customFormat="1" x14ac:dyDescent="0.4">
      <c r="B152" s="251">
        <v>8</v>
      </c>
      <c r="C152" s="251" t="s">
        <v>933</v>
      </c>
      <c r="D152" s="251" t="s">
        <v>898</v>
      </c>
      <c r="E152" s="251" t="s">
        <v>40</v>
      </c>
      <c r="F152" s="251" t="s">
        <v>1960</v>
      </c>
      <c r="G152" s="251"/>
      <c r="H152" s="251" t="s">
        <v>9</v>
      </c>
      <c r="I152" s="251">
        <v>1.8</v>
      </c>
      <c r="J152" s="251">
        <v>220</v>
      </c>
      <c r="K152" s="251" t="s">
        <v>926</v>
      </c>
      <c r="L152" s="251"/>
      <c r="M152" s="251" t="s">
        <v>7</v>
      </c>
      <c r="N152" s="251">
        <v>2</v>
      </c>
      <c r="O152" s="251" t="s">
        <v>299</v>
      </c>
      <c r="P152" s="251" t="s">
        <v>9</v>
      </c>
      <c r="Q152" s="251" t="s">
        <v>9</v>
      </c>
      <c r="R152" s="251" t="s">
        <v>900</v>
      </c>
      <c r="S152" s="251" t="s">
        <v>9</v>
      </c>
      <c r="T152" s="251" t="s">
        <v>9</v>
      </c>
      <c r="U152" s="251" t="s">
        <v>9</v>
      </c>
      <c r="V152" s="251" t="s">
        <v>9</v>
      </c>
      <c r="W152" s="251" t="s">
        <v>9</v>
      </c>
      <c r="X152" s="251" t="s">
        <v>9</v>
      </c>
      <c r="Y152" s="251">
        <v>48</v>
      </c>
      <c r="Z152" s="251">
        <v>2</v>
      </c>
      <c r="AA152" s="251">
        <v>4</v>
      </c>
      <c r="AB152" s="252">
        <f t="shared" si="9"/>
        <v>76.03</v>
      </c>
      <c r="AC152" s="252">
        <f>ROUND(AB152*事業まとめ!$Q$6,2)</f>
        <v>2052.81</v>
      </c>
      <c r="AD152" s="253"/>
      <c r="AE152" s="253"/>
      <c r="AF152" s="253"/>
      <c r="AG152" s="253"/>
      <c r="AH152" s="253"/>
      <c r="AI152" s="253"/>
      <c r="AJ152" s="253"/>
      <c r="AK152" s="252">
        <f t="shared" si="10"/>
        <v>0</v>
      </c>
      <c r="AL152" s="252">
        <f>ROUND(AK152*事業まとめ!$Q$6,2)</f>
        <v>0</v>
      </c>
      <c r="AM152" s="254">
        <f t="shared" si="8"/>
        <v>76.03</v>
      </c>
      <c r="AN152" s="254">
        <f t="shared" si="8"/>
        <v>2052.81</v>
      </c>
      <c r="AO152" s="259"/>
      <c r="AP152" s="260">
        <f t="shared" si="11"/>
        <v>0</v>
      </c>
      <c r="AQ152" s="259"/>
      <c r="AR152" s="257"/>
      <c r="AS152" s="257"/>
      <c r="AT152" s="257"/>
      <c r="AU152" s="257"/>
      <c r="AV152" s="257"/>
      <c r="AW152" s="257"/>
    </row>
    <row r="153" spans="2:49" s="265" customFormat="1" x14ac:dyDescent="0.4">
      <c r="B153" s="251">
        <v>8</v>
      </c>
      <c r="C153" s="251" t="s">
        <v>933</v>
      </c>
      <c r="D153" s="251" t="s">
        <v>898</v>
      </c>
      <c r="E153" s="251" t="s">
        <v>40</v>
      </c>
      <c r="F153" s="251" t="s">
        <v>838</v>
      </c>
      <c r="G153" s="251"/>
      <c r="H153" s="251" t="s">
        <v>9</v>
      </c>
      <c r="I153" s="251">
        <v>1.8</v>
      </c>
      <c r="J153" s="251">
        <v>220</v>
      </c>
      <c r="K153" s="251" t="s">
        <v>923</v>
      </c>
      <c r="L153" s="251"/>
      <c r="M153" s="251" t="s">
        <v>7</v>
      </c>
      <c r="N153" s="251">
        <v>2</v>
      </c>
      <c r="O153" s="251" t="s">
        <v>299</v>
      </c>
      <c r="P153" s="251" t="s">
        <v>9</v>
      </c>
      <c r="Q153" s="251" t="s">
        <v>9</v>
      </c>
      <c r="R153" s="251" t="s">
        <v>9</v>
      </c>
      <c r="S153" s="251" t="s">
        <v>9</v>
      </c>
      <c r="T153" s="251" t="s">
        <v>9</v>
      </c>
      <c r="U153" s="251" t="s">
        <v>9</v>
      </c>
      <c r="V153" s="251" t="s">
        <v>9</v>
      </c>
      <c r="W153" s="251" t="s">
        <v>9</v>
      </c>
      <c r="X153" s="251" t="s">
        <v>9</v>
      </c>
      <c r="Y153" s="251">
        <v>48</v>
      </c>
      <c r="Z153" s="251">
        <v>3</v>
      </c>
      <c r="AA153" s="251">
        <v>6</v>
      </c>
      <c r="AB153" s="252">
        <f t="shared" si="9"/>
        <v>114.05</v>
      </c>
      <c r="AC153" s="252">
        <f>ROUND(AB153*事業まとめ!$Q$6,2)</f>
        <v>3079.35</v>
      </c>
      <c r="AD153" s="253"/>
      <c r="AE153" s="253"/>
      <c r="AF153" s="253"/>
      <c r="AG153" s="253"/>
      <c r="AH153" s="253"/>
      <c r="AI153" s="253"/>
      <c r="AJ153" s="253"/>
      <c r="AK153" s="252">
        <f t="shared" si="10"/>
        <v>0</v>
      </c>
      <c r="AL153" s="252">
        <f>ROUND(AK153*事業まとめ!$Q$6,2)</f>
        <v>0</v>
      </c>
      <c r="AM153" s="254">
        <f t="shared" si="8"/>
        <v>114.05</v>
      </c>
      <c r="AN153" s="254">
        <f t="shared" si="8"/>
        <v>3079.35</v>
      </c>
      <c r="AO153" s="259"/>
      <c r="AP153" s="260">
        <f t="shared" si="11"/>
        <v>0</v>
      </c>
      <c r="AQ153" s="259"/>
      <c r="AR153" s="257"/>
      <c r="AS153" s="257"/>
      <c r="AT153" s="257"/>
      <c r="AU153" s="257"/>
      <c r="AV153" s="257"/>
      <c r="AW153" s="257"/>
    </row>
    <row r="154" spans="2:49" s="265" customFormat="1" x14ac:dyDescent="0.4">
      <c r="B154" s="251">
        <v>8</v>
      </c>
      <c r="C154" s="251" t="s">
        <v>933</v>
      </c>
      <c r="D154" s="251" t="s">
        <v>898</v>
      </c>
      <c r="E154" s="251" t="s">
        <v>40</v>
      </c>
      <c r="F154" s="251" t="s">
        <v>1961</v>
      </c>
      <c r="G154" s="251" t="s">
        <v>806</v>
      </c>
      <c r="H154" s="251" t="s">
        <v>9</v>
      </c>
      <c r="I154" s="251">
        <v>1.8</v>
      </c>
      <c r="J154" s="251">
        <v>220</v>
      </c>
      <c r="K154" s="251" t="s">
        <v>927</v>
      </c>
      <c r="L154" s="251"/>
      <c r="M154" s="251" t="s">
        <v>21</v>
      </c>
      <c r="N154" s="251">
        <v>1</v>
      </c>
      <c r="O154" s="251" t="s">
        <v>299</v>
      </c>
      <c r="P154" s="251" t="s">
        <v>9</v>
      </c>
      <c r="Q154" s="251" t="s">
        <v>9</v>
      </c>
      <c r="R154" s="251" t="s">
        <v>9</v>
      </c>
      <c r="S154" s="251" t="s">
        <v>9</v>
      </c>
      <c r="T154" s="251" t="s">
        <v>9</v>
      </c>
      <c r="U154" s="251" t="s">
        <v>9</v>
      </c>
      <c r="V154" s="251" t="s">
        <v>9</v>
      </c>
      <c r="W154" s="251" t="s">
        <v>9</v>
      </c>
      <c r="X154" s="251" t="s">
        <v>9</v>
      </c>
      <c r="Y154" s="251">
        <v>48</v>
      </c>
      <c r="Z154" s="251">
        <v>4</v>
      </c>
      <c r="AA154" s="251">
        <v>4</v>
      </c>
      <c r="AB154" s="252">
        <f t="shared" si="9"/>
        <v>76.03</v>
      </c>
      <c r="AC154" s="252">
        <f>ROUND(AB154*事業まとめ!$Q$6,2)</f>
        <v>2052.81</v>
      </c>
      <c r="AD154" s="253"/>
      <c r="AE154" s="253"/>
      <c r="AF154" s="253"/>
      <c r="AG154" s="253"/>
      <c r="AH154" s="253"/>
      <c r="AI154" s="253"/>
      <c r="AJ154" s="253"/>
      <c r="AK154" s="252">
        <f t="shared" si="10"/>
        <v>0</v>
      </c>
      <c r="AL154" s="252">
        <f>ROUND(AK154*事業まとめ!$Q$6,2)</f>
        <v>0</v>
      </c>
      <c r="AM154" s="254">
        <f t="shared" si="8"/>
        <v>76.03</v>
      </c>
      <c r="AN154" s="254">
        <f t="shared" si="8"/>
        <v>2052.81</v>
      </c>
      <c r="AO154" s="259"/>
      <c r="AP154" s="260">
        <f t="shared" si="11"/>
        <v>0</v>
      </c>
      <c r="AQ154" s="259"/>
      <c r="AR154" s="257"/>
      <c r="AS154" s="257"/>
      <c r="AT154" s="257"/>
      <c r="AU154" s="257"/>
      <c r="AV154" s="257"/>
      <c r="AW154" s="257"/>
    </row>
    <row r="155" spans="2:49" s="265" customFormat="1" x14ac:dyDescent="0.4">
      <c r="B155" s="251">
        <v>8</v>
      </c>
      <c r="C155" s="251" t="s">
        <v>933</v>
      </c>
      <c r="D155" s="251" t="s">
        <v>898</v>
      </c>
      <c r="E155" s="251" t="s">
        <v>40</v>
      </c>
      <c r="F155" s="251" t="s">
        <v>470</v>
      </c>
      <c r="G155" s="251" t="s">
        <v>806</v>
      </c>
      <c r="H155" s="251" t="s">
        <v>9</v>
      </c>
      <c r="I155" s="251">
        <v>4</v>
      </c>
      <c r="J155" s="251">
        <v>365</v>
      </c>
      <c r="K155" s="251" t="s">
        <v>928</v>
      </c>
      <c r="L155" s="251"/>
      <c r="M155" s="251" t="s">
        <v>12</v>
      </c>
      <c r="N155" s="251">
        <v>1</v>
      </c>
      <c r="O155" s="251" t="s">
        <v>13</v>
      </c>
      <c r="P155" s="251" t="s">
        <v>9</v>
      </c>
      <c r="Q155" s="251" t="s">
        <v>9</v>
      </c>
      <c r="R155" s="251" t="s">
        <v>259</v>
      </c>
      <c r="S155" s="251" t="s">
        <v>497</v>
      </c>
      <c r="T155" s="251" t="s">
        <v>811</v>
      </c>
      <c r="U155" s="251" t="s">
        <v>9</v>
      </c>
      <c r="V155" s="251" t="s">
        <v>9</v>
      </c>
      <c r="W155" s="251" t="s">
        <v>9</v>
      </c>
      <c r="X155" s="251" t="s">
        <v>9</v>
      </c>
      <c r="Y155" s="251">
        <v>28</v>
      </c>
      <c r="Z155" s="251">
        <v>4</v>
      </c>
      <c r="AA155" s="251">
        <v>4</v>
      </c>
      <c r="AB155" s="252">
        <f t="shared" si="9"/>
        <v>163.52000000000001</v>
      </c>
      <c r="AC155" s="252">
        <f>ROUND(AB155*事業まとめ!$Q$6,2)</f>
        <v>4415.04</v>
      </c>
      <c r="AD155" s="253"/>
      <c r="AE155" s="253"/>
      <c r="AF155" s="253"/>
      <c r="AG155" s="253"/>
      <c r="AH155" s="253"/>
      <c r="AI155" s="253"/>
      <c r="AJ155" s="253"/>
      <c r="AK155" s="252">
        <f t="shared" si="10"/>
        <v>0</v>
      </c>
      <c r="AL155" s="252">
        <f>ROUND(AK155*事業まとめ!$Q$6,2)</f>
        <v>0</v>
      </c>
      <c r="AM155" s="254">
        <f t="shared" si="8"/>
        <v>163.52000000000001</v>
      </c>
      <c r="AN155" s="254">
        <f t="shared" si="8"/>
        <v>4415.04</v>
      </c>
      <c r="AO155" s="259"/>
      <c r="AP155" s="260">
        <f t="shared" si="11"/>
        <v>0</v>
      </c>
      <c r="AQ155" s="259"/>
      <c r="AR155" s="257"/>
      <c r="AS155" s="257"/>
      <c r="AT155" s="257"/>
      <c r="AU155" s="257"/>
      <c r="AV155" s="257"/>
      <c r="AW155" s="257"/>
    </row>
    <row r="156" spans="2:49" s="265" customFormat="1" x14ac:dyDescent="0.4">
      <c r="B156" s="251">
        <v>8</v>
      </c>
      <c r="C156" s="251" t="s">
        <v>933</v>
      </c>
      <c r="D156" s="251" t="s">
        <v>898</v>
      </c>
      <c r="E156" s="251" t="s">
        <v>40</v>
      </c>
      <c r="F156" s="251" t="s">
        <v>470</v>
      </c>
      <c r="G156" s="251" t="s">
        <v>66</v>
      </c>
      <c r="H156" s="251" t="s">
        <v>9</v>
      </c>
      <c r="I156" s="251" t="s">
        <v>9</v>
      </c>
      <c r="J156" s="251" t="s">
        <v>9</v>
      </c>
      <c r="K156" s="251" t="s">
        <v>881</v>
      </c>
      <c r="L156" s="251"/>
      <c r="M156" s="251">
        <v>0</v>
      </c>
      <c r="N156" s="251">
        <v>1</v>
      </c>
      <c r="O156" s="251">
        <v>0</v>
      </c>
      <c r="P156" s="251" t="s">
        <v>9</v>
      </c>
      <c r="Q156" s="251" t="s">
        <v>9</v>
      </c>
      <c r="R156" s="251" t="s">
        <v>9</v>
      </c>
      <c r="S156" s="251" t="s">
        <v>9</v>
      </c>
      <c r="T156" s="251" t="s">
        <v>9</v>
      </c>
      <c r="U156" s="251" t="s">
        <v>9</v>
      </c>
      <c r="V156" s="251" t="s">
        <v>9</v>
      </c>
      <c r="W156" s="251" t="s">
        <v>9</v>
      </c>
      <c r="X156" s="251" t="s">
        <v>9</v>
      </c>
      <c r="Y156" s="251" t="s">
        <v>9</v>
      </c>
      <c r="Z156" s="251">
        <v>4</v>
      </c>
      <c r="AA156" s="251">
        <v>4</v>
      </c>
      <c r="AB156" s="252">
        <f t="shared" si="9"/>
        <v>0</v>
      </c>
      <c r="AC156" s="252">
        <f>ROUND(AB156*事業まとめ!$Q$6,2)</f>
        <v>0</v>
      </c>
      <c r="AD156" s="253"/>
      <c r="AE156" s="253"/>
      <c r="AF156" s="253"/>
      <c r="AG156" s="253"/>
      <c r="AH156" s="253"/>
      <c r="AI156" s="253"/>
      <c r="AJ156" s="253"/>
      <c r="AK156" s="252">
        <f t="shared" si="10"/>
        <v>0</v>
      </c>
      <c r="AL156" s="252">
        <f>ROUND(AK156*事業まとめ!$Q$6,2)</f>
        <v>0</v>
      </c>
      <c r="AM156" s="254">
        <f t="shared" si="8"/>
        <v>0</v>
      </c>
      <c r="AN156" s="254">
        <f t="shared" si="8"/>
        <v>0</v>
      </c>
      <c r="AO156" s="259"/>
      <c r="AP156" s="260">
        <f t="shared" si="11"/>
        <v>0</v>
      </c>
      <c r="AQ156" s="259"/>
      <c r="AR156" s="257"/>
      <c r="AS156" s="257"/>
      <c r="AT156" s="257"/>
      <c r="AU156" s="257"/>
      <c r="AV156" s="257"/>
      <c r="AW156" s="257"/>
    </row>
    <row r="157" spans="2:49" s="265" customFormat="1" x14ac:dyDescent="0.4">
      <c r="B157" s="251">
        <v>8</v>
      </c>
      <c r="C157" s="251" t="s">
        <v>933</v>
      </c>
      <c r="D157" s="251" t="s">
        <v>898</v>
      </c>
      <c r="E157" s="251" t="s">
        <v>69</v>
      </c>
      <c r="F157" s="251" t="s">
        <v>101</v>
      </c>
      <c r="G157" s="251" t="s">
        <v>440</v>
      </c>
      <c r="H157" s="251" t="s">
        <v>9</v>
      </c>
      <c r="I157" s="251">
        <v>1.8</v>
      </c>
      <c r="J157" s="251">
        <v>220</v>
      </c>
      <c r="K157" s="251" t="s">
        <v>929</v>
      </c>
      <c r="L157" s="251"/>
      <c r="M157" s="251" t="s">
        <v>28</v>
      </c>
      <c r="N157" s="251">
        <v>2</v>
      </c>
      <c r="O157" s="251" t="s">
        <v>299</v>
      </c>
      <c r="P157" s="251" t="s">
        <v>9</v>
      </c>
      <c r="Q157" s="251" t="s">
        <v>9</v>
      </c>
      <c r="R157" s="251" t="s">
        <v>9</v>
      </c>
      <c r="S157" s="251" t="s">
        <v>9</v>
      </c>
      <c r="T157" s="251" t="s">
        <v>9</v>
      </c>
      <c r="U157" s="251" t="s">
        <v>9</v>
      </c>
      <c r="V157" s="251" t="s">
        <v>9</v>
      </c>
      <c r="W157" s="251" t="s">
        <v>9</v>
      </c>
      <c r="X157" s="251" t="s">
        <v>9</v>
      </c>
      <c r="Y157" s="251">
        <v>48</v>
      </c>
      <c r="Z157" s="251">
        <v>12</v>
      </c>
      <c r="AA157" s="251">
        <v>24</v>
      </c>
      <c r="AB157" s="252">
        <f t="shared" si="9"/>
        <v>456.19</v>
      </c>
      <c r="AC157" s="252">
        <f>ROUND(AB157*事業まとめ!$Q$6,2)</f>
        <v>12317.13</v>
      </c>
      <c r="AD157" s="253"/>
      <c r="AE157" s="253"/>
      <c r="AF157" s="253"/>
      <c r="AG157" s="253"/>
      <c r="AH157" s="253"/>
      <c r="AI157" s="253"/>
      <c r="AJ157" s="253"/>
      <c r="AK157" s="252">
        <f t="shared" si="10"/>
        <v>0</v>
      </c>
      <c r="AL157" s="252">
        <f>ROUND(AK157*事業まとめ!$Q$6,2)</f>
        <v>0</v>
      </c>
      <c r="AM157" s="254">
        <f t="shared" si="8"/>
        <v>456.19</v>
      </c>
      <c r="AN157" s="254">
        <f t="shared" si="8"/>
        <v>12317.13</v>
      </c>
      <c r="AO157" s="259"/>
      <c r="AP157" s="260">
        <f t="shared" si="11"/>
        <v>0</v>
      </c>
      <c r="AQ157" s="259"/>
      <c r="AR157" s="257"/>
      <c r="AS157" s="257"/>
      <c r="AT157" s="257"/>
      <c r="AU157" s="257"/>
      <c r="AV157" s="257"/>
      <c r="AW157" s="257"/>
    </row>
    <row r="158" spans="2:49" s="265" customFormat="1" x14ac:dyDescent="0.4">
      <c r="B158" s="251">
        <v>8</v>
      </c>
      <c r="C158" s="251" t="s">
        <v>933</v>
      </c>
      <c r="D158" s="251" t="s">
        <v>898</v>
      </c>
      <c r="E158" s="251" t="s">
        <v>69</v>
      </c>
      <c r="F158" s="251" t="s">
        <v>101</v>
      </c>
      <c r="G158" s="251"/>
      <c r="H158" s="251" t="s">
        <v>9</v>
      </c>
      <c r="I158" s="251">
        <v>1.8</v>
      </c>
      <c r="J158" s="251">
        <v>220</v>
      </c>
      <c r="K158" s="251" t="s">
        <v>930</v>
      </c>
      <c r="L158" s="251"/>
      <c r="M158" s="251" t="s">
        <v>29</v>
      </c>
      <c r="N158" s="251">
        <v>1</v>
      </c>
      <c r="O158" s="251" t="s">
        <v>901</v>
      </c>
      <c r="P158" s="251" t="s">
        <v>9</v>
      </c>
      <c r="Q158" s="251" t="s">
        <v>9</v>
      </c>
      <c r="R158" s="251" t="s">
        <v>902</v>
      </c>
      <c r="S158" s="251" t="s">
        <v>9</v>
      </c>
      <c r="T158" s="251" t="s">
        <v>9</v>
      </c>
      <c r="U158" s="251" t="s">
        <v>9</v>
      </c>
      <c r="V158" s="251" t="s">
        <v>9</v>
      </c>
      <c r="W158" s="251" t="s">
        <v>9</v>
      </c>
      <c r="X158" s="251" t="s">
        <v>9</v>
      </c>
      <c r="Y158" s="251">
        <v>80</v>
      </c>
      <c r="Z158" s="251">
        <v>6</v>
      </c>
      <c r="AA158" s="251">
        <v>6</v>
      </c>
      <c r="AB158" s="252">
        <f t="shared" si="9"/>
        <v>190.08</v>
      </c>
      <c r="AC158" s="252">
        <f>ROUND(AB158*事業まとめ!$Q$6,2)</f>
        <v>5132.16</v>
      </c>
      <c r="AD158" s="253"/>
      <c r="AE158" s="253"/>
      <c r="AF158" s="253"/>
      <c r="AG158" s="253"/>
      <c r="AH158" s="253"/>
      <c r="AI158" s="253"/>
      <c r="AJ158" s="253"/>
      <c r="AK158" s="252">
        <f t="shared" si="10"/>
        <v>0</v>
      </c>
      <c r="AL158" s="252">
        <f>ROUND(AK158*事業まとめ!$Q$6,2)</f>
        <v>0</v>
      </c>
      <c r="AM158" s="254">
        <f t="shared" si="8"/>
        <v>190.08</v>
      </c>
      <c r="AN158" s="254">
        <f t="shared" si="8"/>
        <v>5132.16</v>
      </c>
      <c r="AO158" s="259"/>
      <c r="AP158" s="260">
        <f t="shared" si="11"/>
        <v>0</v>
      </c>
      <c r="AQ158" s="259"/>
      <c r="AR158" s="257"/>
      <c r="AS158" s="257"/>
      <c r="AT158" s="257"/>
      <c r="AU158" s="257"/>
      <c r="AV158" s="257"/>
      <c r="AW158" s="257"/>
    </row>
    <row r="159" spans="2:49" s="265" customFormat="1" x14ac:dyDescent="0.4">
      <c r="B159" s="251">
        <v>8</v>
      </c>
      <c r="C159" s="251" t="s">
        <v>933</v>
      </c>
      <c r="D159" s="251" t="s">
        <v>898</v>
      </c>
      <c r="E159" s="251" t="s">
        <v>69</v>
      </c>
      <c r="F159" s="251" t="s">
        <v>421</v>
      </c>
      <c r="G159" s="251"/>
      <c r="H159" s="251" t="s">
        <v>9</v>
      </c>
      <c r="I159" s="251">
        <v>1.8</v>
      </c>
      <c r="J159" s="251">
        <v>220</v>
      </c>
      <c r="K159" s="251" t="s">
        <v>923</v>
      </c>
      <c r="L159" s="251"/>
      <c r="M159" s="251" t="s">
        <v>7</v>
      </c>
      <c r="N159" s="251">
        <v>2</v>
      </c>
      <c r="O159" s="251" t="s">
        <v>299</v>
      </c>
      <c r="P159" s="251" t="s">
        <v>9</v>
      </c>
      <c r="Q159" s="251" t="s">
        <v>9</v>
      </c>
      <c r="R159" s="251" t="s">
        <v>9</v>
      </c>
      <c r="S159" s="251" t="s">
        <v>9</v>
      </c>
      <c r="T159" s="251" t="s">
        <v>9</v>
      </c>
      <c r="U159" s="251" t="s">
        <v>9</v>
      </c>
      <c r="V159" s="251" t="s">
        <v>9</v>
      </c>
      <c r="W159" s="251" t="s">
        <v>9</v>
      </c>
      <c r="X159" s="251" t="s">
        <v>9</v>
      </c>
      <c r="Y159" s="251">
        <v>48</v>
      </c>
      <c r="Z159" s="251">
        <v>3</v>
      </c>
      <c r="AA159" s="251">
        <v>6</v>
      </c>
      <c r="AB159" s="252">
        <f t="shared" si="9"/>
        <v>114.05</v>
      </c>
      <c r="AC159" s="252">
        <f>ROUND(AB159*事業まとめ!$Q$6,2)</f>
        <v>3079.35</v>
      </c>
      <c r="AD159" s="253"/>
      <c r="AE159" s="253"/>
      <c r="AF159" s="253"/>
      <c r="AG159" s="253"/>
      <c r="AH159" s="253"/>
      <c r="AI159" s="253"/>
      <c r="AJ159" s="253"/>
      <c r="AK159" s="252">
        <f t="shared" si="10"/>
        <v>0</v>
      </c>
      <c r="AL159" s="252">
        <f>ROUND(AK159*事業まとめ!$Q$6,2)</f>
        <v>0</v>
      </c>
      <c r="AM159" s="254">
        <f t="shared" si="8"/>
        <v>114.05</v>
      </c>
      <c r="AN159" s="254">
        <f t="shared" si="8"/>
        <v>3079.35</v>
      </c>
      <c r="AO159" s="259"/>
      <c r="AP159" s="260">
        <f t="shared" si="11"/>
        <v>0</v>
      </c>
      <c r="AQ159" s="259"/>
      <c r="AR159" s="257"/>
      <c r="AS159" s="257"/>
      <c r="AT159" s="257"/>
      <c r="AU159" s="257"/>
      <c r="AV159" s="257"/>
      <c r="AW159" s="257"/>
    </row>
    <row r="160" spans="2:49" s="265" customFormat="1" x14ac:dyDescent="0.4">
      <c r="B160" s="251">
        <v>8</v>
      </c>
      <c r="C160" s="251" t="s">
        <v>933</v>
      </c>
      <c r="D160" s="251" t="s">
        <v>898</v>
      </c>
      <c r="E160" s="251" t="s">
        <v>69</v>
      </c>
      <c r="F160" s="251" t="s">
        <v>903</v>
      </c>
      <c r="G160" s="251"/>
      <c r="H160" s="251" t="s">
        <v>9</v>
      </c>
      <c r="I160" s="251">
        <v>1.8</v>
      </c>
      <c r="J160" s="251">
        <v>220</v>
      </c>
      <c r="K160" s="251" t="s">
        <v>931</v>
      </c>
      <c r="L160" s="251"/>
      <c r="M160" s="251" t="s">
        <v>7</v>
      </c>
      <c r="N160" s="251">
        <v>2</v>
      </c>
      <c r="O160" s="251" t="s">
        <v>904</v>
      </c>
      <c r="P160" s="251" t="s">
        <v>9</v>
      </c>
      <c r="Q160" s="251" t="s">
        <v>9</v>
      </c>
      <c r="R160" s="251" t="s">
        <v>9</v>
      </c>
      <c r="S160" s="251" t="s">
        <v>9</v>
      </c>
      <c r="T160" s="251" t="s">
        <v>9</v>
      </c>
      <c r="U160" s="251" t="s">
        <v>9</v>
      </c>
      <c r="V160" s="251" t="s">
        <v>9</v>
      </c>
      <c r="W160" s="251" t="s">
        <v>9</v>
      </c>
      <c r="X160" s="251" t="s">
        <v>9</v>
      </c>
      <c r="Y160" s="251">
        <v>27</v>
      </c>
      <c r="Z160" s="251">
        <v>1</v>
      </c>
      <c r="AA160" s="251">
        <v>2</v>
      </c>
      <c r="AB160" s="252">
        <f t="shared" si="9"/>
        <v>21.38</v>
      </c>
      <c r="AC160" s="252">
        <f>ROUND(AB160*事業まとめ!$Q$6,2)</f>
        <v>577.26</v>
      </c>
      <c r="AD160" s="253"/>
      <c r="AE160" s="253"/>
      <c r="AF160" s="253"/>
      <c r="AG160" s="253"/>
      <c r="AH160" s="253"/>
      <c r="AI160" s="253"/>
      <c r="AJ160" s="253"/>
      <c r="AK160" s="252">
        <f t="shared" si="10"/>
        <v>0</v>
      </c>
      <c r="AL160" s="252">
        <f>ROUND(AK160*事業まとめ!$Q$6,2)</f>
        <v>0</v>
      </c>
      <c r="AM160" s="254">
        <f t="shared" si="8"/>
        <v>21.38</v>
      </c>
      <c r="AN160" s="254">
        <f t="shared" si="8"/>
        <v>577.26</v>
      </c>
      <c r="AO160" s="259"/>
      <c r="AP160" s="260">
        <f t="shared" si="11"/>
        <v>0</v>
      </c>
      <c r="AQ160" s="259"/>
      <c r="AR160" s="257"/>
      <c r="AS160" s="257"/>
      <c r="AT160" s="257"/>
      <c r="AU160" s="257"/>
      <c r="AV160" s="257"/>
      <c r="AW160" s="257"/>
    </row>
    <row r="161" spans="2:49" s="265" customFormat="1" x14ac:dyDescent="0.4">
      <c r="B161" s="251">
        <v>8</v>
      </c>
      <c r="C161" s="251" t="s">
        <v>933</v>
      </c>
      <c r="D161" s="251" t="s">
        <v>898</v>
      </c>
      <c r="E161" s="251" t="s">
        <v>69</v>
      </c>
      <c r="F161" s="251" t="s">
        <v>905</v>
      </c>
      <c r="G161" s="251" t="s">
        <v>66</v>
      </c>
      <c r="H161" s="251" t="s">
        <v>66</v>
      </c>
      <c r="I161" s="251" t="s">
        <v>9</v>
      </c>
      <c r="J161" s="251" t="s">
        <v>9</v>
      </c>
      <c r="K161" s="251" t="s">
        <v>932</v>
      </c>
      <c r="L161" s="251"/>
      <c r="M161" s="251" t="s">
        <v>505</v>
      </c>
      <c r="N161" s="251">
        <v>1</v>
      </c>
      <c r="O161" s="251" t="s">
        <v>906</v>
      </c>
      <c r="P161" s="251" t="s">
        <v>9</v>
      </c>
      <c r="Q161" s="251" t="s">
        <v>9</v>
      </c>
      <c r="R161" s="251" t="s">
        <v>907</v>
      </c>
      <c r="S161" s="251" t="s">
        <v>908</v>
      </c>
      <c r="T161" s="251" t="s">
        <v>909</v>
      </c>
      <c r="U161" s="251" t="s">
        <v>9</v>
      </c>
      <c r="V161" s="251" t="s">
        <v>9</v>
      </c>
      <c r="W161" s="251" t="s">
        <v>9</v>
      </c>
      <c r="X161" s="251" t="s">
        <v>9</v>
      </c>
      <c r="Y161" s="251">
        <v>433</v>
      </c>
      <c r="Z161" s="251">
        <v>20</v>
      </c>
      <c r="AA161" s="251">
        <v>20</v>
      </c>
      <c r="AB161" s="252">
        <f t="shared" si="9"/>
        <v>0</v>
      </c>
      <c r="AC161" s="252">
        <f>ROUND(AB161*事業まとめ!$Q$6,2)</f>
        <v>0</v>
      </c>
      <c r="AD161" s="253"/>
      <c r="AE161" s="253"/>
      <c r="AF161" s="253"/>
      <c r="AG161" s="253"/>
      <c r="AH161" s="253"/>
      <c r="AI161" s="253"/>
      <c r="AJ161" s="253"/>
      <c r="AK161" s="252">
        <f t="shared" si="10"/>
        <v>0</v>
      </c>
      <c r="AL161" s="252">
        <f>ROUND(AK161*事業まとめ!$Q$6,2)</f>
        <v>0</v>
      </c>
      <c r="AM161" s="254">
        <f t="shared" si="8"/>
        <v>0</v>
      </c>
      <c r="AN161" s="254">
        <f t="shared" si="8"/>
        <v>0</v>
      </c>
      <c r="AO161" s="259"/>
      <c r="AP161" s="260">
        <f t="shared" si="11"/>
        <v>0</v>
      </c>
      <c r="AQ161" s="259"/>
      <c r="AR161" s="257"/>
      <c r="AS161" s="257"/>
      <c r="AT161" s="257"/>
      <c r="AU161" s="257"/>
      <c r="AV161" s="257"/>
      <c r="AW161" s="257"/>
    </row>
    <row r="162" spans="2:49" s="265" customFormat="1" x14ac:dyDescent="0.4">
      <c r="B162" s="251"/>
      <c r="C162" s="251"/>
      <c r="D162" s="251"/>
      <c r="E162" s="251"/>
      <c r="F162" s="251"/>
      <c r="G162" s="251"/>
      <c r="H162" s="251"/>
      <c r="I162" s="251"/>
      <c r="J162" s="251"/>
      <c r="K162" s="251"/>
      <c r="L162" s="251"/>
      <c r="M162" s="251"/>
      <c r="N162" s="251"/>
      <c r="O162" s="251"/>
      <c r="P162" s="251"/>
      <c r="Q162" s="251"/>
      <c r="R162" s="251"/>
      <c r="S162" s="251"/>
      <c r="T162" s="251"/>
      <c r="U162" s="251"/>
      <c r="V162" s="251"/>
      <c r="W162" s="251"/>
      <c r="X162" s="251"/>
      <c r="Y162" s="251"/>
      <c r="Z162" s="251"/>
      <c r="AA162" s="251"/>
      <c r="AB162" s="252">
        <f t="shared" si="9"/>
        <v>0</v>
      </c>
      <c r="AC162" s="252">
        <f>ROUND(AB162*事業まとめ!$Q$6,2)</f>
        <v>0</v>
      </c>
      <c r="AD162" s="253"/>
      <c r="AE162" s="253"/>
      <c r="AF162" s="253"/>
      <c r="AG162" s="253"/>
      <c r="AH162" s="253"/>
      <c r="AI162" s="253"/>
      <c r="AJ162" s="253"/>
      <c r="AK162" s="252">
        <f t="shared" si="10"/>
        <v>0</v>
      </c>
      <c r="AL162" s="252">
        <f>ROUND(AK162*事業まとめ!$Q$6,2)</f>
        <v>0</v>
      </c>
      <c r="AM162" s="254">
        <f t="shared" si="8"/>
        <v>0</v>
      </c>
      <c r="AN162" s="254">
        <f t="shared" si="8"/>
        <v>0</v>
      </c>
      <c r="AO162" s="259"/>
      <c r="AP162" s="260">
        <f t="shared" si="11"/>
        <v>0</v>
      </c>
      <c r="AQ162" s="259"/>
      <c r="AR162" s="257"/>
      <c r="AS162" s="257"/>
      <c r="AT162" s="257"/>
      <c r="AU162" s="257"/>
      <c r="AV162" s="257"/>
      <c r="AW162" s="257"/>
    </row>
    <row r="163" spans="2:49" s="265" customFormat="1" x14ac:dyDescent="0.4">
      <c r="B163" s="251"/>
      <c r="C163" s="251"/>
      <c r="D163" s="251"/>
      <c r="E163" s="251"/>
      <c r="F163" s="251"/>
      <c r="G163" s="251"/>
      <c r="H163" s="251"/>
      <c r="I163" s="251"/>
      <c r="J163" s="251"/>
      <c r="K163" s="251"/>
      <c r="L163" s="251"/>
      <c r="M163" s="251"/>
      <c r="N163" s="251"/>
      <c r="O163" s="251"/>
      <c r="P163" s="251"/>
      <c r="Q163" s="251"/>
      <c r="R163" s="251"/>
      <c r="S163" s="251"/>
      <c r="T163" s="251"/>
      <c r="U163" s="251"/>
      <c r="V163" s="251"/>
      <c r="W163" s="251"/>
      <c r="X163" s="251"/>
      <c r="Y163" s="251"/>
      <c r="Z163" s="251"/>
      <c r="AA163" s="251"/>
      <c r="AB163" s="252">
        <f t="shared" si="9"/>
        <v>0</v>
      </c>
      <c r="AC163" s="252">
        <f>ROUND(AB163*事業まとめ!$Q$6,2)</f>
        <v>0</v>
      </c>
      <c r="AD163" s="253"/>
      <c r="AE163" s="253"/>
      <c r="AF163" s="253"/>
      <c r="AG163" s="253"/>
      <c r="AH163" s="253"/>
      <c r="AI163" s="253"/>
      <c r="AJ163" s="253"/>
      <c r="AK163" s="252">
        <f t="shared" si="10"/>
        <v>0</v>
      </c>
      <c r="AL163" s="252">
        <f>ROUND(AK163*事業まとめ!$Q$6,2)</f>
        <v>0</v>
      </c>
      <c r="AM163" s="254">
        <f t="shared" si="8"/>
        <v>0</v>
      </c>
      <c r="AN163" s="254">
        <f t="shared" si="8"/>
        <v>0</v>
      </c>
      <c r="AO163" s="259"/>
      <c r="AP163" s="260">
        <f t="shared" si="11"/>
        <v>0</v>
      </c>
      <c r="AQ163" s="259"/>
      <c r="AR163" s="257"/>
      <c r="AS163" s="257"/>
      <c r="AT163" s="257"/>
      <c r="AU163" s="257"/>
      <c r="AV163" s="257"/>
      <c r="AW163" s="257"/>
    </row>
    <row r="164" spans="2:49" s="265" customFormat="1" x14ac:dyDescent="0.4">
      <c r="B164" s="251"/>
      <c r="C164" s="251"/>
      <c r="D164" s="251"/>
      <c r="E164" s="251"/>
      <c r="F164" s="251"/>
      <c r="G164" s="251"/>
      <c r="H164" s="251"/>
      <c r="I164" s="251"/>
      <c r="J164" s="251"/>
      <c r="K164" s="251"/>
      <c r="L164" s="251"/>
      <c r="M164" s="251"/>
      <c r="N164" s="251"/>
      <c r="O164" s="251"/>
      <c r="P164" s="251"/>
      <c r="Q164" s="251"/>
      <c r="R164" s="251"/>
      <c r="S164" s="251"/>
      <c r="T164" s="251"/>
      <c r="U164" s="251"/>
      <c r="V164" s="251"/>
      <c r="W164" s="251"/>
      <c r="X164" s="251"/>
      <c r="Y164" s="251"/>
      <c r="Z164" s="251"/>
      <c r="AA164" s="251"/>
      <c r="AB164" s="252">
        <f t="shared" si="9"/>
        <v>0</v>
      </c>
      <c r="AC164" s="252">
        <f>ROUND(AB164*事業まとめ!$Q$6,2)</f>
        <v>0</v>
      </c>
      <c r="AD164" s="253"/>
      <c r="AE164" s="253"/>
      <c r="AF164" s="253"/>
      <c r="AG164" s="253"/>
      <c r="AH164" s="253"/>
      <c r="AI164" s="253"/>
      <c r="AJ164" s="253"/>
      <c r="AK164" s="252">
        <f t="shared" si="10"/>
        <v>0</v>
      </c>
      <c r="AL164" s="252">
        <f>ROUND(AK164*事業まとめ!$Q$6,2)</f>
        <v>0</v>
      </c>
      <c r="AM164" s="254">
        <f t="shared" si="8"/>
        <v>0</v>
      </c>
      <c r="AN164" s="254">
        <f t="shared" si="8"/>
        <v>0</v>
      </c>
      <c r="AO164" s="259"/>
      <c r="AP164" s="260">
        <f t="shared" si="11"/>
        <v>0</v>
      </c>
      <c r="AQ164" s="259"/>
      <c r="AR164" s="257"/>
      <c r="AS164" s="257"/>
      <c r="AT164" s="257"/>
      <c r="AU164" s="257"/>
      <c r="AV164" s="257"/>
      <c r="AW164" s="257"/>
    </row>
    <row r="165" spans="2:49" s="265" customFormat="1" x14ac:dyDescent="0.4">
      <c r="B165" s="251"/>
      <c r="C165" s="251"/>
      <c r="D165" s="251"/>
      <c r="E165" s="251"/>
      <c r="F165" s="251"/>
      <c r="G165" s="251"/>
      <c r="H165" s="251"/>
      <c r="I165" s="251"/>
      <c r="J165" s="251"/>
      <c r="K165" s="251"/>
      <c r="L165" s="251"/>
      <c r="M165" s="251"/>
      <c r="N165" s="251"/>
      <c r="O165" s="251"/>
      <c r="P165" s="251"/>
      <c r="Q165" s="251"/>
      <c r="R165" s="251"/>
      <c r="S165" s="251"/>
      <c r="T165" s="251"/>
      <c r="U165" s="251"/>
      <c r="V165" s="251"/>
      <c r="W165" s="251"/>
      <c r="X165" s="251"/>
      <c r="Y165" s="251"/>
      <c r="Z165" s="251"/>
      <c r="AA165" s="251"/>
      <c r="AB165" s="252">
        <f t="shared" si="9"/>
        <v>0</v>
      </c>
      <c r="AC165" s="252">
        <f>ROUND(AB165*事業まとめ!$Q$6,2)</f>
        <v>0</v>
      </c>
      <c r="AD165" s="253"/>
      <c r="AE165" s="253"/>
      <c r="AF165" s="253"/>
      <c r="AG165" s="253"/>
      <c r="AH165" s="253"/>
      <c r="AI165" s="253"/>
      <c r="AJ165" s="253"/>
      <c r="AK165" s="252">
        <f t="shared" si="10"/>
        <v>0</v>
      </c>
      <c r="AL165" s="252">
        <f>ROUND(AK165*事業まとめ!$Q$6,2)</f>
        <v>0</v>
      </c>
      <c r="AM165" s="254">
        <f t="shared" si="8"/>
        <v>0</v>
      </c>
      <c r="AN165" s="254">
        <f t="shared" si="8"/>
        <v>0</v>
      </c>
      <c r="AO165" s="259"/>
      <c r="AP165" s="260">
        <f t="shared" si="11"/>
        <v>0</v>
      </c>
      <c r="AQ165" s="259"/>
      <c r="AR165" s="257"/>
      <c r="AS165" s="257"/>
      <c r="AT165" s="257"/>
      <c r="AU165" s="257"/>
      <c r="AV165" s="257"/>
      <c r="AW165" s="257"/>
    </row>
    <row r="166" spans="2:49" s="265" customFormat="1" x14ac:dyDescent="0.4">
      <c r="B166" s="251"/>
      <c r="C166" s="251"/>
      <c r="D166" s="251"/>
      <c r="E166" s="251"/>
      <c r="F166" s="251"/>
      <c r="G166" s="251"/>
      <c r="H166" s="251"/>
      <c r="I166" s="251"/>
      <c r="J166" s="251"/>
      <c r="K166" s="251"/>
      <c r="L166" s="251"/>
      <c r="M166" s="251"/>
      <c r="N166" s="251"/>
      <c r="O166" s="251"/>
      <c r="P166" s="251"/>
      <c r="Q166" s="251"/>
      <c r="R166" s="251"/>
      <c r="S166" s="251"/>
      <c r="T166" s="251"/>
      <c r="U166" s="251"/>
      <c r="V166" s="251"/>
      <c r="W166" s="251"/>
      <c r="X166" s="251"/>
      <c r="Y166" s="251"/>
      <c r="Z166" s="251"/>
      <c r="AA166" s="251"/>
      <c r="AB166" s="252">
        <f t="shared" si="9"/>
        <v>0</v>
      </c>
      <c r="AC166" s="252">
        <f>ROUND(AB166*事業まとめ!$Q$6,2)</f>
        <v>0</v>
      </c>
      <c r="AD166" s="253"/>
      <c r="AE166" s="253"/>
      <c r="AF166" s="253"/>
      <c r="AG166" s="253"/>
      <c r="AH166" s="253"/>
      <c r="AI166" s="253"/>
      <c r="AJ166" s="253"/>
      <c r="AK166" s="252">
        <f t="shared" si="10"/>
        <v>0</v>
      </c>
      <c r="AL166" s="252">
        <f>ROUND(AK166*事業まとめ!$Q$6,2)</f>
        <v>0</v>
      </c>
      <c r="AM166" s="254">
        <f t="shared" si="8"/>
        <v>0</v>
      </c>
      <c r="AN166" s="254">
        <f t="shared" si="8"/>
        <v>0</v>
      </c>
      <c r="AO166" s="259"/>
      <c r="AP166" s="260">
        <f t="shared" si="11"/>
        <v>0</v>
      </c>
      <c r="AQ166" s="259"/>
      <c r="AR166" s="257"/>
      <c r="AS166" s="257"/>
      <c r="AT166" s="257"/>
      <c r="AU166" s="257"/>
      <c r="AV166" s="257"/>
      <c r="AW166" s="257"/>
    </row>
    <row r="167" spans="2:49" s="265" customFormat="1" x14ac:dyDescent="0.4">
      <c r="B167" s="251"/>
      <c r="C167" s="251"/>
      <c r="D167" s="251"/>
      <c r="E167" s="251"/>
      <c r="F167" s="251"/>
      <c r="G167" s="251"/>
      <c r="H167" s="251"/>
      <c r="I167" s="251"/>
      <c r="J167" s="251"/>
      <c r="K167" s="251"/>
      <c r="L167" s="251"/>
      <c r="M167" s="251"/>
      <c r="N167" s="251"/>
      <c r="O167" s="251"/>
      <c r="P167" s="251"/>
      <c r="Q167" s="251"/>
      <c r="R167" s="251"/>
      <c r="S167" s="251"/>
      <c r="T167" s="251"/>
      <c r="U167" s="251"/>
      <c r="V167" s="251"/>
      <c r="W167" s="251"/>
      <c r="X167" s="251"/>
      <c r="Y167" s="251"/>
      <c r="Z167" s="251"/>
      <c r="AA167" s="251"/>
      <c r="AB167" s="252">
        <f t="shared" si="9"/>
        <v>0</v>
      </c>
      <c r="AC167" s="252">
        <f>ROUND(AB167*事業まとめ!$Q$6,2)</f>
        <v>0</v>
      </c>
      <c r="AD167" s="253"/>
      <c r="AE167" s="253"/>
      <c r="AF167" s="253"/>
      <c r="AG167" s="253"/>
      <c r="AH167" s="253"/>
      <c r="AI167" s="253"/>
      <c r="AJ167" s="253"/>
      <c r="AK167" s="252">
        <f t="shared" si="10"/>
        <v>0</v>
      </c>
      <c r="AL167" s="252">
        <f>ROUND(AK167*事業まとめ!$Q$6,2)</f>
        <v>0</v>
      </c>
      <c r="AM167" s="254">
        <f t="shared" si="8"/>
        <v>0</v>
      </c>
      <c r="AN167" s="254">
        <f t="shared" si="8"/>
        <v>0</v>
      </c>
      <c r="AO167" s="259"/>
      <c r="AP167" s="260">
        <f t="shared" si="11"/>
        <v>0</v>
      </c>
      <c r="AQ167" s="259"/>
      <c r="AR167" s="257"/>
      <c r="AS167" s="257"/>
      <c r="AT167" s="257"/>
      <c r="AU167" s="257"/>
      <c r="AV167" s="257"/>
      <c r="AW167" s="257"/>
    </row>
    <row r="168" spans="2:49" s="265" customFormat="1" x14ac:dyDescent="0.4">
      <c r="B168" s="251"/>
      <c r="C168" s="251"/>
      <c r="D168" s="251"/>
      <c r="E168" s="251"/>
      <c r="F168" s="251"/>
      <c r="G168" s="251"/>
      <c r="H168" s="251"/>
      <c r="I168" s="251"/>
      <c r="J168" s="251"/>
      <c r="K168" s="251"/>
      <c r="L168" s="251"/>
      <c r="M168" s="251"/>
      <c r="N168" s="251"/>
      <c r="O168" s="251"/>
      <c r="P168" s="251"/>
      <c r="Q168" s="251"/>
      <c r="R168" s="251"/>
      <c r="S168" s="251"/>
      <c r="T168" s="251"/>
      <c r="U168" s="251"/>
      <c r="V168" s="251"/>
      <c r="W168" s="251"/>
      <c r="X168" s="251"/>
      <c r="Y168" s="251"/>
      <c r="Z168" s="251"/>
      <c r="AA168" s="251"/>
      <c r="AB168" s="252">
        <f t="shared" si="9"/>
        <v>0</v>
      </c>
      <c r="AC168" s="252">
        <f>ROUND(AB168*事業まとめ!$Q$6,2)</f>
        <v>0</v>
      </c>
      <c r="AD168" s="253"/>
      <c r="AE168" s="253"/>
      <c r="AF168" s="253"/>
      <c r="AG168" s="253"/>
      <c r="AH168" s="253"/>
      <c r="AI168" s="253"/>
      <c r="AJ168" s="253"/>
      <c r="AK168" s="252">
        <f t="shared" si="10"/>
        <v>0</v>
      </c>
      <c r="AL168" s="252">
        <f>ROUND(AK168*事業まとめ!$Q$6,2)</f>
        <v>0</v>
      </c>
      <c r="AM168" s="254">
        <f t="shared" si="8"/>
        <v>0</v>
      </c>
      <c r="AN168" s="254">
        <f t="shared" si="8"/>
        <v>0</v>
      </c>
      <c r="AO168" s="259"/>
      <c r="AP168" s="260">
        <f t="shared" si="11"/>
        <v>0</v>
      </c>
      <c r="AQ168" s="259"/>
      <c r="AR168" s="257"/>
      <c r="AS168" s="257"/>
      <c r="AT168" s="257"/>
      <c r="AU168" s="257"/>
      <c r="AV168" s="257"/>
      <c r="AW168" s="257"/>
    </row>
    <row r="169" spans="2:49" s="265" customFormat="1" x14ac:dyDescent="0.4">
      <c r="B169" s="251"/>
      <c r="C169" s="251"/>
      <c r="D169" s="251"/>
      <c r="E169" s="251"/>
      <c r="F169" s="251"/>
      <c r="G169" s="251"/>
      <c r="H169" s="251"/>
      <c r="I169" s="251"/>
      <c r="J169" s="251"/>
      <c r="K169" s="251"/>
      <c r="L169" s="251"/>
      <c r="M169" s="251"/>
      <c r="N169" s="251"/>
      <c r="O169" s="251"/>
      <c r="P169" s="251"/>
      <c r="Q169" s="251"/>
      <c r="R169" s="251"/>
      <c r="S169" s="251"/>
      <c r="T169" s="251"/>
      <c r="U169" s="251"/>
      <c r="V169" s="251"/>
      <c r="W169" s="251"/>
      <c r="X169" s="251"/>
      <c r="Y169" s="251"/>
      <c r="Z169" s="251"/>
      <c r="AA169" s="251"/>
      <c r="AB169" s="252">
        <f t="shared" si="9"/>
        <v>0</v>
      </c>
      <c r="AC169" s="252">
        <f>ROUND(AB169*事業まとめ!$Q$6,2)</f>
        <v>0</v>
      </c>
      <c r="AD169" s="253"/>
      <c r="AE169" s="253"/>
      <c r="AF169" s="253"/>
      <c r="AG169" s="253"/>
      <c r="AH169" s="253"/>
      <c r="AI169" s="253"/>
      <c r="AJ169" s="253"/>
      <c r="AK169" s="252">
        <f t="shared" si="10"/>
        <v>0</v>
      </c>
      <c r="AL169" s="252">
        <f>ROUND(AK169*事業まとめ!$Q$6,2)</f>
        <v>0</v>
      </c>
      <c r="AM169" s="254">
        <f t="shared" si="8"/>
        <v>0</v>
      </c>
      <c r="AN169" s="254">
        <f t="shared" si="8"/>
        <v>0</v>
      </c>
      <c r="AO169" s="259"/>
      <c r="AP169" s="260">
        <f t="shared" si="11"/>
        <v>0</v>
      </c>
      <c r="AQ169" s="259"/>
      <c r="AR169" s="257"/>
      <c r="AS169" s="257"/>
      <c r="AT169" s="257"/>
      <c r="AU169" s="257"/>
      <c r="AV169" s="257"/>
      <c r="AW169" s="257"/>
    </row>
    <row r="170" spans="2:49" s="265" customFormat="1" x14ac:dyDescent="0.4">
      <c r="B170" s="251"/>
      <c r="C170" s="251"/>
      <c r="D170" s="251"/>
      <c r="E170" s="251"/>
      <c r="F170" s="251"/>
      <c r="G170" s="251"/>
      <c r="H170" s="251"/>
      <c r="I170" s="251"/>
      <c r="J170" s="251"/>
      <c r="K170" s="251"/>
      <c r="L170" s="251"/>
      <c r="M170" s="251"/>
      <c r="N170" s="251"/>
      <c r="O170" s="251"/>
      <c r="P170" s="251"/>
      <c r="Q170" s="251"/>
      <c r="R170" s="251"/>
      <c r="S170" s="251"/>
      <c r="T170" s="251"/>
      <c r="U170" s="251"/>
      <c r="V170" s="251"/>
      <c r="W170" s="251"/>
      <c r="X170" s="251"/>
      <c r="Y170" s="251"/>
      <c r="Z170" s="251"/>
      <c r="AA170" s="251"/>
      <c r="AB170" s="252">
        <f t="shared" si="9"/>
        <v>0</v>
      </c>
      <c r="AC170" s="252">
        <f>ROUND(AB170*事業まとめ!$Q$6,2)</f>
        <v>0</v>
      </c>
      <c r="AD170" s="253"/>
      <c r="AE170" s="253"/>
      <c r="AF170" s="253"/>
      <c r="AG170" s="253"/>
      <c r="AH170" s="253"/>
      <c r="AI170" s="253"/>
      <c r="AJ170" s="253"/>
      <c r="AK170" s="252">
        <f t="shared" si="10"/>
        <v>0</v>
      </c>
      <c r="AL170" s="252">
        <f>ROUND(AK170*事業まとめ!$Q$6,2)</f>
        <v>0</v>
      </c>
      <c r="AM170" s="254">
        <f t="shared" si="8"/>
        <v>0</v>
      </c>
      <c r="AN170" s="254">
        <f t="shared" si="8"/>
        <v>0</v>
      </c>
      <c r="AO170" s="259"/>
      <c r="AP170" s="260">
        <f t="shared" si="11"/>
        <v>0</v>
      </c>
      <c r="AQ170" s="259"/>
      <c r="AR170" s="257"/>
      <c r="AS170" s="257"/>
      <c r="AT170" s="257"/>
      <c r="AU170" s="257"/>
      <c r="AV170" s="257"/>
      <c r="AW170" s="257"/>
    </row>
    <row r="171" spans="2:49" s="265" customFormat="1" x14ac:dyDescent="0.4">
      <c r="B171" s="251"/>
      <c r="C171" s="251"/>
      <c r="D171" s="251"/>
      <c r="E171" s="251"/>
      <c r="F171" s="251"/>
      <c r="G171" s="251"/>
      <c r="H171" s="251"/>
      <c r="I171" s="251"/>
      <c r="J171" s="251"/>
      <c r="K171" s="251"/>
      <c r="L171" s="251"/>
      <c r="M171" s="251"/>
      <c r="N171" s="251"/>
      <c r="O171" s="251"/>
      <c r="P171" s="251"/>
      <c r="Q171" s="251"/>
      <c r="R171" s="251"/>
      <c r="S171" s="251"/>
      <c r="T171" s="251"/>
      <c r="U171" s="251"/>
      <c r="V171" s="251"/>
      <c r="W171" s="251"/>
      <c r="X171" s="251"/>
      <c r="Y171" s="251"/>
      <c r="Z171" s="251"/>
      <c r="AA171" s="251"/>
      <c r="AB171" s="252">
        <f t="shared" si="9"/>
        <v>0</v>
      </c>
      <c r="AC171" s="252">
        <f>ROUND(AB171*事業まとめ!$Q$6,2)</f>
        <v>0</v>
      </c>
      <c r="AD171" s="253"/>
      <c r="AE171" s="253"/>
      <c r="AF171" s="253"/>
      <c r="AG171" s="253"/>
      <c r="AH171" s="253"/>
      <c r="AI171" s="253"/>
      <c r="AJ171" s="253"/>
      <c r="AK171" s="252">
        <f t="shared" si="10"/>
        <v>0</v>
      </c>
      <c r="AL171" s="252">
        <f>ROUND(AK171*事業まとめ!$Q$6,2)</f>
        <v>0</v>
      </c>
      <c r="AM171" s="254">
        <f t="shared" si="8"/>
        <v>0</v>
      </c>
      <c r="AN171" s="254">
        <f t="shared" si="8"/>
        <v>0</v>
      </c>
      <c r="AO171" s="259"/>
      <c r="AP171" s="260">
        <f t="shared" si="11"/>
        <v>0</v>
      </c>
      <c r="AQ171" s="259"/>
      <c r="AR171" s="257"/>
      <c r="AS171" s="257"/>
      <c r="AT171" s="257"/>
      <c r="AU171" s="257"/>
      <c r="AV171" s="257"/>
      <c r="AW171" s="257"/>
    </row>
    <row r="172" spans="2:49" s="265" customFormat="1" x14ac:dyDescent="0.4">
      <c r="B172" s="251"/>
      <c r="C172" s="251"/>
      <c r="D172" s="251"/>
      <c r="E172" s="251"/>
      <c r="F172" s="251"/>
      <c r="G172" s="251"/>
      <c r="H172" s="251"/>
      <c r="I172" s="251"/>
      <c r="J172" s="251"/>
      <c r="K172" s="251"/>
      <c r="L172" s="251"/>
      <c r="M172" s="251"/>
      <c r="N172" s="251"/>
      <c r="O172" s="251"/>
      <c r="P172" s="251"/>
      <c r="Q172" s="251"/>
      <c r="R172" s="251"/>
      <c r="S172" s="251"/>
      <c r="T172" s="251"/>
      <c r="U172" s="251"/>
      <c r="V172" s="251"/>
      <c r="W172" s="251"/>
      <c r="X172" s="251"/>
      <c r="Y172" s="251"/>
      <c r="Z172" s="251"/>
      <c r="AA172" s="251"/>
      <c r="AB172" s="252">
        <f t="shared" si="9"/>
        <v>0</v>
      </c>
      <c r="AC172" s="252">
        <f>ROUND(AB172*事業まとめ!$Q$6,2)</f>
        <v>0</v>
      </c>
      <c r="AD172" s="253"/>
      <c r="AE172" s="253"/>
      <c r="AF172" s="253"/>
      <c r="AG172" s="253"/>
      <c r="AH172" s="253"/>
      <c r="AI172" s="253"/>
      <c r="AJ172" s="253"/>
      <c r="AK172" s="252">
        <f t="shared" si="10"/>
        <v>0</v>
      </c>
      <c r="AL172" s="252">
        <f>ROUND(AK172*事業まとめ!$Q$6,2)</f>
        <v>0</v>
      </c>
      <c r="AM172" s="254">
        <f t="shared" si="8"/>
        <v>0</v>
      </c>
      <c r="AN172" s="254">
        <f t="shared" si="8"/>
        <v>0</v>
      </c>
      <c r="AO172" s="259"/>
      <c r="AP172" s="260">
        <f t="shared" si="11"/>
        <v>0</v>
      </c>
      <c r="AQ172" s="259"/>
      <c r="AR172" s="257"/>
      <c r="AS172" s="257"/>
      <c r="AT172" s="257"/>
      <c r="AU172" s="257"/>
      <c r="AV172" s="257"/>
      <c r="AW172" s="257"/>
    </row>
    <row r="173" spans="2:49" s="265" customFormat="1" x14ac:dyDescent="0.4">
      <c r="B173" s="251"/>
      <c r="C173" s="251"/>
      <c r="D173" s="251"/>
      <c r="E173" s="251"/>
      <c r="F173" s="251"/>
      <c r="G173" s="251"/>
      <c r="H173" s="251"/>
      <c r="I173" s="251"/>
      <c r="J173" s="251"/>
      <c r="K173" s="251"/>
      <c r="L173" s="251"/>
      <c r="M173" s="251"/>
      <c r="N173" s="251"/>
      <c r="O173" s="251"/>
      <c r="P173" s="251"/>
      <c r="Q173" s="251"/>
      <c r="R173" s="251"/>
      <c r="S173" s="251"/>
      <c r="T173" s="251"/>
      <c r="U173" s="251"/>
      <c r="V173" s="251"/>
      <c r="W173" s="251"/>
      <c r="X173" s="251"/>
      <c r="Y173" s="251"/>
      <c r="Z173" s="251"/>
      <c r="AA173" s="251"/>
      <c r="AB173" s="252">
        <f t="shared" si="9"/>
        <v>0</v>
      </c>
      <c r="AC173" s="252">
        <f>ROUND(AB173*事業まとめ!$Q$6,2)</f>
        <v>0</v>
      </c>
      <c r="AD173" s="253"/>
      <c r="AE173" s="253"/>
      <c r="AF173" s="253"/>
      <c r="AG173" s="253"/>
      <c r="AH173" s="253"/>
      <c r="AI173" s="253"/>
      <c r="AJ173" s="253"/>
      <c r="AK173" s="252">
        <f t="shared" si="10"/>
        <v>0</v>
      </c>
      <c r="AL173" s="252">
        <f>ROUND(AK173*事業まとめ!$Q$6,2)</f>
        <v>0</v>
      </c>
      <c r="AM173" s="254">
        <f t="shared" si="8"/>
        <v>0</v>
      </c>
      <c r="AN173" s="254">
        <f t="shared" si="8"/>
        <v>0</v>
      </c>
      <c r="AO173" s="259"/>
      <c r="AP173" s="260">
        <f t="shared" si="11"/>
        <v>0</v>
      </c>
      <c r="AQ173" s="259"/>
      <c r="AR173" s="257"/>
      <c r="AS173" s="257"/>
      <c r="AT173" s="257"/>
      <c r="AU173" s="257"/>
      <c r="AV173" s="257"/>
      <c r="AW173" s="257"/>
    </row>
    <row r="174" spans="2:49" s="265" customFormat="1" x14ac:dyDescent="0.4">
      <c r="B174" s="251"/>
      <c r="C174" s="251"/>
      <c r="D174" s="251"/>
      <c r="E174" s="251"/>
      <c r="F174" s="251"/>
      <c r="G174" s="251"/>
      <c r="H174" s="251"/>
      <c r="I174" s="251"/>
      <c r="J174" s="251"/>
      <c r="K174" s="251"/>
      <c r="L174" s="251"/>
      <c r="M174" s="251"/>
      <c r="N174" s="251"/>
      <c r="O174" s="251"/>
      <c r="P174" s="251"/>
      <c r="Q174" s="251"/>
      <c r="R174" s="251"/>
      <c r="S174" s="251"/>
      <c r="T174" s="251"/>
      <c r="U174" s="251"/>
      <c r="V174" s="251"/>
      <c r="W174" s="251"/>
      <c r="X174" s="251"/>
      <c r="Y174" s="251"/>
      <c r="Z174" s="251"/>
      <c r="AA174" s="251"/>
      <c r="AB174" s="252">
        <f t="shared" si="9"/>
        <v>0</v>
      </c>
      <c r="AC174" s="252">
        <f>ROUND(AB174*事業まとめ!$Q$6,2)</f>
        <v>0</v>
      </c>
      <c r="AD174" s="253"/>
      <c r="AE174" s="253"/>
      <c r="AF174" s="253"/>
      <c r="AG174" s="253"/>
      <c r="AH174" s="253"/>
      <c r="AI174" s="253"/>
      <c r="AJ174" s="253"/>
      <c r="AK174" s="252">
        <f t="shared" si="10"/>
        <v>0</v>
      </c>
      <c r="AL174" s="252">
        <f>ROUND(AK174*事業まとめ!$Q$6,2)</f>
        <v>0</v>
      </c>
      <c r="AM174" s="254">
        <f t="shared" si="8"/>
        <v>0</v>
      </c>
      <c r="AN174" s="254">
        <f t="shared" si="8"/>
        <v>0</v>
      </c>
      <c r="AO174" s="259"/>
      <c r="AP174" s="260">
        <f t="shared" si="11"/>
        <v>0</v>
      </c>
      <c r="AQ174" s="259"/>
      <c r="AR174" s="257"/>
      <c r="AS174" s="257"/>
      <c r="AT174" s="257"/>
      <c r="AU174" s="257"/>
      <c r="AV174" s="257"/>
      <c r="AW174" s="257"/>
    </row>
    <row r="175" spans="2:49" s="265" customFormat="1" x14ac:dyDescent="0.4">
      <c r="B175" s="251"/>
      <c r="C175" s="251"/>
      <c r="D175" s="251"/>
      <c r="E175" s="251"/>
      <c r="F175" s="251"/>
      <c r="G175" s="251"/>
      <c r="H175" s="251"/>
      <c r="I175" s="251"/>
      <c r="J175" s="251"/>
      <c r="K175" s="251"/>
      <c r="L175" s="251"/>
      <c r="M175" s="251"/>
      <c r="N175" s="251"/>
      <c r="O175" s="251"/>
      <c r="P175" s="251"/>
      <c r="Q175" s="251"/>
      <c r="R175" s="251"/>
      <c r="S175" s="251"/>
      <c r="T175" s="251"/>
      <c r="U175" s="251"/>
      <c r="V175" s="251"/>
      <c r="W175" s="251"/>
      <c r="X175" s="251"/>
      <c r="Y175" s="251"/>
      <c r="Z175" s="251"/>
      <c r="AA175" s="251"/>
      <c r="AB175" s="252">
        <f t="shared" si="9"/>
        <v>0</v>
      </c>
      <c r="AC175" s="252">
        <f>ROUND(AB175*事業まとめ!$Q$6,2)</f>
        <v>0</v>
      </c>
      <c r="AD175" s="253"/>
      <c r="AE175" s="253"/>
      <c r="AF175" s="253"/>
      <c r="AG175" s="253"/>
      <c r="AH175" s="253"/>
      <c r="AI175" s="253"/>
      <c r="AJ175" s="253"/>
      <c r="AK175" s="252">
        <f t="shared" si="10"/>
        <v>0</v>
      </c>
      <c r="AL175" s="252">
        <f>ROUND(AK175*事業まとめ!$Q$6,2)</f>
        <v>0</v>
      </c>
      <c r="AM175" s="254">
        <f t="shared" si="8"/>
        <v>0</v>
      </c>
      <c r="AN175" s="254">
        <f t="shared" si="8"/>
        <v>0</v>
      </c>
      <c r="AO175" s="259"/>
      <c r="AP175" s="260">
        <f t="shared" si="11"/>
        <v>0</v>
      </c>
      <c r="AQ175" s="259"/>
      <c r="AR175" s="257"/>
      <c r="AS175" s="257"/>
      <c r="AT175" s="257"/>
      <c r="AU175" s="257"/>
      <c r="AV175" s="257"/>
      <c r="AW175" s="257"/>
    </row>
    <row r="176" spans="2:49" s="265" customFormat="1" x14ac:dyDescent="0.4">
      <c r="B176" s="251"/>
      <c r="C176" s="251"/>
      <c r="D176" s="251"/>
      <c r="E176" s="251"/>
      <c r="F176" s="251"/>
      <c r="G176" s="251"/>
      <c r="H176" s="251"/>
      <c r="I176" s="251"/>
      <c r="J176" s="251"/>
      <c r="K176" s="251"/>
      <c r="L176" s="251"/>
      <c r="M176" s="251"/>
      <c r="N176" s="251"/>
      <c r="O176" s="251"/>
      <c r="P176" s="251"/>
      <c r="Q176" s="251"/>
      <c r="R176" s="251"/>
      <c r="S176" s="251"/>
      <c r="T176" s="251"/>
      <c r="U176" s="251"/>
      <c r="V176" s="251"/>
      <c r="W176" s="251"/>
      <c r="X176" s="251"/>
      <c r="Y176" s="251"/>
      <c r="Z176" s="251"/>
      <c r="AA176" s="251"/>
      <c r="AB176" s="252">
        <f t="shared" si="9"/>
        <v>0</v>
      </c>
      <c r="AC176" s="252">
        <f>ROUND(AB176*事業まとめ!$Q$6,2)</f>
        <v>0</v>
      </c>
      <c r="AD176" s="253"/>
      <c r="AE176" s="253"/>
      <c r="AF176" s="253"/>
      <c r="AG176" s="253"/>
      <c r="AH176" s="253"/>
      <c r="AI176" s="253"/>
      <c r="AJ176" s="253"/>
      <c r="AK176" s="252">
        <f t="shared" si="10"/>
        <v>0</v>
      </c>
      <c r="AL176" s="252">
        <f>ROUND(AK176*事業まとめ!$Q$6,2)</f>
        <v>0</v>
      </c>
      <c r="AM176" s="254">
        <f t="shared" si="8"/>
        <v>0</v>
      </c>
      <c r="AN176" s="254">
        <f t="shared" si="8"/>
        <v>0</v>
      </c>
      <c r="AO176" s="259"/>
      <c r="AP176" s="260">
        <f t="shared" si="11"/>
        <v>0</v>
      </c>
      <c r="AQ176" s="259"/>
      <c r="AR176" s="257"/>
      <c r="AS176" s="257"/>
      <c r="AT176" s="257"/>
      <c r="AU176" s="257"/>
      <c r="AV176" s="257"/>
      <c r="AW176" s="257"/>
    </row>
    <row r="177" spans="2:49" s="265" customFormat="1" x14ac:dyDescent="0.4">
      <c r="B177" s="251"/>
      <c r="C177" s="251"/>
      <c r="D177" s="251"/>
      <c r="E177" s="251"/>
      <c r="F177" s="251"/>
      <c r="G177" s="251"/>
      <c r="H177" s="251"/>
      <c r="I177" s="251"/>
      <c r="J177" s="251"/>
      <c r="K177" s="251"/>
      <c r="L177" s="251"/>
      <c r="M177" s="251"/>
      <c r="N177" s="251"/>
      <c r="O177" s="251"/>
      <c r="P177" s="251"/>
      <c r="Q177" s="251"/>
      <c r="R177" s="251"/>
      <c r="S177" s="251"/>
      <c r="T177" s="251"/>
      <c r="U177" s="251"/>
      <c r="V177" s="251"/>
      <c r="W177" s="251"/>
      <c r="X177" s="251"/>
      <c r="Y177" s="251"/>
      <c r="Z177" s="251"/>
      <c r="AA177" s="251"/>
      <c r="AB177" s="252">
        <f t="shared" si="9"/>
        <v>0</v>
      </c>
      <c r="AC177" s="252">
        <f>ROUND(AB177*事業まとめ!$Q$6,2)</f>
        <v>0</v>
      </c>
      <c r="AD177" s="253"/>
      <c r="AE177" s="253"/>
      <c r="AF177" s="253"/>
      <c r="AG177" s="253"/>
      <c r="AH177" s="253"/>
      <c r="AI177" s="253"/>
      <c r="AJ177" s="253"/>
      <c r="AK177" s="252">
        <f t="shared" si="10"/>
        <v>0</v>
      </c>
      <c r="AL177" s="252">
        <f>ROUND(AK177*事業まとめ!$Q$6,2)</f>
        <v>0</v>
      </c>
      <c r="AM177" s="254">
        <f t="shared" si="8"/>
        <v>0</v>
      </c>
      <c r="AN177" s="254">
        <f t="shared" si="8"/>
        <v>0</v>
      </c>
      <c r="AO177" s="259"/>
      <c r="AP177" s="260">
        <f t="shared" si="11"/>
        <v>0</v>
      </c>
      <c r="AQ177" s="259"/>
      <c r="AR177" s="257"/>
      <c r="AS177" s="257"/>
      <c r="AT177" s="257"/>
      <c r="AU177" s="257"/>
      <c r="AV177" s="257"/>
      <c r="AW177" s="257"/>
    </row>
    <row r="178" spans="2:49" s="265" customFormat="1" x14ac:dyDescent="0.4">
      <c r="B178" s="251"/>
      <c r="C178" s="251"/>
      <c r="D178" s="251"/>
      <c r="E178" s="251"/>
      <c r="F178" s="251"/>
      <c r="G178" s="251"/>
      <c r="H178" s="251"/>
      <c r="I178" s="251"/>
      <c r="J178" s="251"/>
      <c r="K178" s="251"/>
      <c r="L178" s="251"/>
      <c r="M178" s="251"/>
      <c r="N178" s="251"/>
      <c r="O178" s="251"/>
      <c r="P178" s="251"/>
      <c r="Q178" s="251"/>
      <c r="R178" s="251"/>
      <c r="S178" s="251"/>
      <c r="T178" s="251"/>
      <c r="U178" s="251"/>
      <c r="V178" s="251"/>
      <c r="W178" s="251"/>
      <c r="X178" s="251"/>
      <c r="Y178" s="251"/>
      <c r="Z178" s="251"/>
      <c r="AA178" s="251"/>
      <c r="AB178" s="252">
        <f t="shared" si="9"/>
        <v>0</v>
      </c>
      <c r="AC178" s="252">
        <f>ROUND(AB178*事業まとめ!$Q$6,2)</f>
        <v>0</v>
      </c>
      <c r="AD178" s="253"/>
      <c r="AE178" s="253"/>
      <c r="AF178" s="253"/>
      <c r="AG178" s="253"/>
      <c r="AH178" s="253"/>
      <c r="AI178" s="253"/>
      <c r="AJ178" s="253"/>
      <c r="AK178" s="252">
        <f t="shared" si="10"/>
        <v>0</v>
      </c>
      <c r="AL178" s="252">
        <f>ROUND(AK178*事業まとめ!$Q$6,2)</f>
        <v>0</v>
      </c>
      <c r="AM178" s="254">
        <f t="shared" si="8"/>
        <v>0</v>
      </c>
      <c r="AN178" s="254">
        <f t="shared" si="8"/>
        <v>0</v>
      </c>
      <c r="AO178" s="259"/>
      <c r="AP178" s="260">
        <f t="shared" si="11"/>
        <v>0</v>
      </c>
      <c r="AQ178" s="259"/>
      <c r="AR178" s="257"/>
      <c r="AS178" s="257"/>
      <c r="AT178" s="257"/>
      <c r="AU178" s="257"/>
      <c r="AV178" s="257"/>
      <c r="AW178" s="257"/>
    </row>
    <row r="179" spans="2:49" s="265" customFormat="1" x14ac:dyDescent="0.4">
      <c r="B179" s="251"/>
      <c r="C179" s="251"/>
      <c r="D179" s="251"/>
      <c r="E179" s="251"/>
      <c r="F179" s="251"/>
      <c r="G179" s="251"/>
      <c r="H179" s="251"/>
      <c r="I179" s="251"/>
      <c r="J179" s="251"/>
      <c r="K179" s="251"/>
      <c r="L179" s="251"/>
      <c r="M179" s="251"/>
      <c r="N179" s="251"/>
      <c r="O179" s="251"/>
      <c r="P179" s="251"/>
      <c r="Q179" s="251"/>
      <c r="R179" s="251"/>
      <c r="S179" s="251"/>
      <c r="T179" s="251"/>
      <c r="U179" s="251"/>
      <c r="V179" s="251"/>
      <c r="W179" s="251"/>
      <c r="X179" s="251"/>
      <c r="Y179" s="251"/>
      <c r="Z179" s="251"/>
      <c r="AA179" s="251"/>
      <c r="AB179" s="252">
        <f t="shared" si="9"/>
        <v>0</v>
      </c>
      <c r="AC179" s="252">
        <f>ROUND(AB179*事業まとめ!$Q$6,2)</f>
        <v>0</v>
      </c>
      <c r="AD179" s="253"/>
      <c r="AE179" s="253"/>
      <c r="AF179" s="253"/>
      <c r="AG179" s="253"/>
      <c r="AH179" s="253"/>
      <c r="AI179" s="253"/>
      <c r="AJ179" s="253"/>
      <c r="AK179" s="252">
        <f t="shared" si="10"/>
        <v>0</v>
      </c>
      <c r="AL179" s="252">
        <f>ROUND(AK179*事業まとめ!$Q$6,2)</f>
        <v>0</v>
      </c>
      <c r="AM179" s="254">
        <f t="shared" si="8"/>
        <v>0</v>
      </c>
      <c r="AN179" s="254">
        <f t="shared" si="8"/>
        <v>0</v>
      </c>
      <c r="AO179" s="259"/>
      <c r="AP179" s="260">
        <f t="shared" si="11"/>
        <v>0</v>
      </c>
      <c r="AQ179" s="259"/>
      <c r="AR179" s="257"/>
      <c r="AS179" s="257"/>
      <c r="AT179" s="257"/>
      <c r="AU179" s="257"/>
      <c r="AV179" s="257"/>
      <c r="AW179" s="257"/>
    </row>
    <row r="180" spans="2:49" s="265" customFormat="1" x14ac:dyDescent="0.4">
      <c r="B180" s="251"/>
      <c r="C180" s="251"/>
      <c r="D180" s="251"/>
      <c r="E180" s="251"/>
      <c r="F180" s="251"/>
      <c r="G180" s="251"/>
      <c r="H180" s="251"/>
      <c r="I180" s="251"/>
      <c r="J180" s="251"/>
      <c r="K180" s="251"/>
      <c r="L180" s="251"/>
      <c r="M180" s="251"/>
      <c r="N180" s="251"/>
      <c r="O180" s="251"/>
      <c r="P180" s="251"/>
      <c r="Q180" s="251"/>
      <c r="R180" s="251"/>
      <c r="S180" s="251"/>
      <c r="T180" s="251"/>
      <c r="U180" s="251"/>
      <c r="V180" s="251"/>
      <c r="W180" s="251"/>
      <c r="X180" s="251"/>
      <c r="Y180" s="251"/>
      <c r="Z180" s="251"/>
      <c r="AA180" s="251"/>
      <c r="AB180" s="252">
        <f t="shared" si="9"/>
        <v>0</v>
      </c>
      <c r="AC180" s="252">
        <f>ROUND(AB180*事業まとめ!$Q$6,2)</f>
        <v>0</v>
      </c>
      <c r="AD180" s="253"/>
      <c r="AE180" s="253"/>
      <c r="AF180" s="253"/>
      <c r="AG180" s="253"/>
      <c r="AH180" s="253"/>
      <c r="AI180" s="253"/>
      <c r="AJ180" s="253"/>
      <c r="AK180" s="252">
        <f t="shared" si="10"/>
        <v>0</v>
      </c>
      <c r="AL180" s="252">
        <f>ROUND(AK180*事業まとめ!$Q$6,2)</f>
        <v>0</v>
      </c>
      <c r="AM180" s="254">
        <f t="shared" si="8"/>
        <v>0</v>
      </c>
      <c r="AN180" s="254">
        <f t="shared" si="8"/>
        <v>0</v>
      </c>
      <c r="AO180" s="259"/>
      <c r="AP180" s="260">
        <f t="shared" si="11"/>
        <v>0</v>
      </c>
      <c r="AQ180" s="259"/>
      <c r="AR180" s="257"/>
      <c r="AS180" s="257"/>
      <c r="AT180" s="257"/>
      <c r="AU180" s="257"/>
      <c r="AV180" s="257"/>
      <c r="AW180" s="257"/>
    </row>
    <row r="181" spans="2:49" s="265" customFormat="1" x14ac:dyDescent="0.4">
      <c r="B181" s="251"/>
      <c r="C181" s="251"/>
      <c r="D181" s="251"/>
      <c r="E181" s="251"/>
      <c r="F181" s="251"/>
      <c r="G181" s="251"/>
      <c r="H181" s="251"/>
      <c r="I181" s="251"/>
      <c r="J181" s="251"/>
      <c r="K181" s="251"/>
      <c r="L181" s="251"/>
      <c r="M181" s="251"/>
      <c r="N181" s="251"/>
      <c r="O181" s="251"/>
      <c r="P181" s="251"/>
      <c r="Q181" s="251"/>
      <c r="R181" s="251"/>
      <c r="S181" s="251"/>
      <c r="T181" s="251"/>
      <c r="U181" s="251"/>
      <c r="V181" s="251"/>
      <c r="W181" s="251"/>
      <c r="X181" s="251"/>
      <c r="Y181" s="251"/>
      <c r="Z181" s="251"/>
      <c r="AA181" s="251"/>
      <c r="AB181" s="252">
        <f t="shared" si="9"/>
        <v>0</v>
      </c>
      <c r="AC181" s="252">
        <f>ROUND(AB181*事業まとめ!$Q$6,2)</f>
        <v>0</v>
      </c>
      <c r="AD181" s="253"/>
      <c r="AE181" s="253"/>
      <c r="AF181" s="253"/>
      <c r="AG181" s="253"/>
      <c r="AH181" s="253"/>
      <c r="AI181" s="253"/>
      <c r="AJ181" s="253"/>
      <c r="AK181" s="252">
        <f t="shared" si="10"/>
        <v>0</v>
      </c>
      <c r="AL181" s="252">
        <f>ROUND(AK181*事業まとめ!$Q$6,2)</f>
        <v>0</v>
      </c>
      <c r="AM181" s="254">
        <f t="shared" si="8"/>
        <v>0</v>
      </c>
      <c r="AN181" s="254">
        <f t="shared" si="8"/>
        <v>0</v>
      </c>
      <c r="AO181" s="259"/>
      <c r="AP181" s="260">
        <f t="shared" si="11"/>
        <v>0</v>
      </c>
      <c r="AQ181" s="259"/>
      <c r="AR181" s="257"/>
      <c r="AS181" s="257"/>
      <c r="AT181" s="257"/>
      <c r="AU181" s="257"/>
      <c r="AV181" s="257"/>
      <c r="AW181" s="257"/>
    </row>
    <row r="182" spans="2:49" s="265" customFormat="1" x14ac:dyDescent="0.4">
      <c r="B182" s="251"/>
      <c r="C182" s="251"/>
      <c r="D182" s="251"/>
      <c r="E182" s="251"/>
      <c r="F182" s="251"/>
      <c r="G182" s="251"/>
      <c r="H182" s="251"/>
      <c r="I182" s="251"/>
      <c r="J182" s="251"/>
      <c r="K182" s="251"/>
      <c r="L182" s="251"/>
      <c r="M182" s="251"/>
      <c r="N182" s="251"/>
      <c r="O182" s="251"/>
      <c r="P182" s="251"/>
      <c r="Q182" s="251"/>
      <c r="R182" s="251"/>
      <c r="S182" s="251"/>
      <c r="T182" s="251"/>
      <c r="U182" s="251"/>
      <c r="V182" s="251"/>
      <c r="W182" s="251"/>
      <c r="X182" s="251"/>
      <c r="Y182" s="251"/>
      <c r="Z182" s="251"/>
      <c r="AA182" s="251"/>
      <c r="AB182" s="252">
        <f t="shared" si="9"/>
        <v>0</v>
      </c>
      <c r="AC182" s="252">
        <f>ROUND(AB182*事業まとめ!$Q$6,2)</f>
        <v>0</v>
      </c>
      <c r="AD182" s="253"/>
      <c r="AE182" s="253"/>
      <c r="AF182" s="253"/>
      <c r="AG182" s="253"/>
      <c r="AH182" s="253"/>
      <c r="AI182" s="253"/>
      <c r="AJ182" s="253"/>
      <c r="AK182" s="252">
        <f t="shared" si="10"/>
        <v>0</v>
      </c>
      <c r="AL182" s="252">
        <f>ROUND(AK182*事業まとめ!$Q$6,2)</f>
        <v>0</v>
      </c>
      <c r="AM182" s="254">
        <f t="shared" si="8"/>
        <v>0</v>
      </c>
      <c r="AN182" s="254">
        <f t="shared" si="8"/>
        <v>0</v>
      </c>
      <c r="AO182" s="259"/>
      <c r="AP182" s="260">
        <f t="shared" si="11"/>
        <v>0</v>
      </c>
      <c r="AQ182" s="259"/>
      <c r="AR182" s="257"/>
      <c r="AS182" s="257"/>
      <c r="AT182" s="257"/>
      <c r="AU182" s="257"/>
      <c r="AV182" s="257"/>
      <c r="AW182" s="257"/>
    </row>
    <row r="183" spans="2:49" s="265" customFormat="1" x14ac:dyDescent="0.4">
      <c r="B183" s="251"/>
      <c r="C183" s="251"/>
      <c r="D183" s="251"/>
      <c r="E183" s="251"/>
      <c r="F183" s="251"/>
      <c r="G183" s="251"/>
      <c r="H183" s="251"/>
      <c r="I183" s="251"/>
      <c r="J183" s="251"/>
      <c r="K183" s="251"/>
      <c r="L183" s="251"/>
      <c r="M183" s="251"/>
      <c r="N183" s="251"/>
      <c r="O183" s="251"/>
      <c r="P183" s="251"/>
      <c r="Q183" s="251"/>
      <c r="R183" s="251"/>
      <c r="S183" s="251"/>
      <c r="T183" s="251"/>
      <c r="U183" s="251"/>
      <c r="V183" s="251"/>
      <c r="W183" s="251"/>
      <c r="X183" s="251"/>
      <c r="Y183" s="251"/>
      <c r="Z183" s="251"/>
      <c r="AA183" s="251"/>
      <c r="AB183" s="252">
        <f t="shared" si="9"/>
        <v>0</v>
      </c>
      <c r="AC183" s="252">
        <f>ROUND(AB183*事業まとめ!$Q$6,2)</f>
        <v>0</v>
      </c>
      <c r="AD183" s="253"/>
      <c r="AE183" s="253"/>
      <c r="AF183" s="253"/>
      <c r="AG183" s="253"/>
      <c r="AH183" s="253"/>
      <c r="AI183" s="253"/>
      <c r="AJ183" s="253"/>
      <c r="AK183" s="252">
        <f t="shared" si="10"/>
        <v>0</v>
      </c>
      <c r="AL183" s="252">
        <f>ROUND(AK183*事業まとめ!$Q$6,2)</f>
        <v>0</v>
      </c>
      <c r="AM183" s="254">
        <f t="shared" si="8"/>
        <v>0</v>
      </c>
      <c r="AN183" s="254">
        <f t="shared" si="8"/>
        <v>0</v>
      </c>
      <c r="AO183" s="259"/>
      <c r="AP183" s="260">
        <f t="shared" si="11"/>
        <v>0</v>
      </c>
      <c r="AQ183" s="259"/>
      <c r="AR183" s="257"/>
      <c r="AS183" s="257"/>
      <c r="AT183" s="257"/>
      <c r="AU183" s="257"/>
      <c r="AV183" s="257"/>
      <c r="AW183" s="257"/>
    </row>
    <row r="184" spans="2:49" s="265" customFormat="1" x14ac:dyDescent="0.4">
      <c r="B184" s="251"/>
      <c r="C184" s="251"/>
      <c r="D184" s="251"/>
      <c r="E184" s="251"/>
      <c r="F184" s="251"/>
      <c r="G184" s="251"/>
      <c r="H184" s="251"/>
      <c r="I184" s="251"/>
      <c r="J184" s="251"/>
      <c r="K184" s="251"/>
      <c r="L184" s="251"/>
      <c r="M184" s="251"/>
      <c r="N184" s="251"/>
      <c r="O184" s="251"/>
      <c r="P184" s="251"/>
      <c r="Q184" s="251"/>
      <c r="R184" s="251"/>
      <c r="S184" s="251"/>
      <c r="T184" s="251"/>
      <c r="U184" s="251"/>
      <c r="V184" s="251"/>
      <c r="W184" s="251"/>
      <c r="X184" s="251"/>
      <c r="Y184" s="251"/>
      <c r="Z184" s="251"/>
      <c r="AA184" s="251"/>
      <c r="AB184" s="252">
        <f t="shared" si="9"/>
        <v>0</v>
      </c>
      <c r="AC184" s="252">
        <f>ROUND(AB184*事業まとめ!$Q$6,2)</f>
        <v>0</v>
      </c>
      <c r="AD184" s="253"/>
      <c r="AE184" s="253"/>
      <c r="AF184" s="253"/>
      <c r="AG184" s="253"/>
      <c r="AH184" s="253"/>
      <c r="AI184" s="253"/>
      <c r="AJ184" s="253"/>
      <c r="AK184" s="252">
        <f t="shared" si="10"/>
        <v>0</v>
      </c>
      <c r="AL184" s="252">
        <f>ROUND(AK184*事業まとめ!$Q$6,2)</f>
        <v>0</v>
      </c>
      <c r="AM184" s="254">
        <f t="shared" si="8"/>
        <v>0</v>
      </c>
      <c r="AN184" s="254">
        <f t="shared" si="8"/>
        <v>0</v>
      </c>
      <c r="AO184" s="259"/>
      <c r="AP184" s="260">
        <f t="shared" si="11"/>
        <v>0</v>
      </c>
      <c r="AQ184" s="259"/>
      <c r="AR184" s="257"/>
      <c r="AS184" s="257"/>
      <c r="AT184" s="257"/>
      <c r="AU184" s="257"/>
      <c r="AV184" s="257"/>
      <c r="AW184" s="257"/>
    </row>
    <row r="185" spans="2:49" s="265" customFormat="1" x14ac:dyDescent="0.4">
      <c r="B185" s="251"/>
      <c r="C185" s="251"/>
      <c r="D185" s="251"/>
      <c r="E185" s="251"/>
      <c r="F185" s="251"/>
      <c r="G185" s="251"/>
      <c r="H185" s="251"/>
      <c r="I185" s="251"/>
      <c r="J185" s="251"/>
      <c r="K185" s="251"/>
      <c r="L185" s="251"/>
      <c r="M185" s="251"/>
      <c r="N185" s="251"/>
      <c r="O185" s="251"/>
      <c r="P185" s="251"/>
      <c r="Q185" s="251"/>
      <c r="R185" s="251"/>
      <c r="S185" s="251"/>
      <c r="T185" s="251"/>
      <c r="U185" s="251"/>
      <c r="V185" s="251"/>
      <c r="W185" s="251"/>
      <c r="X185" s="251"/>
      <c r="Y185" s="251"/>
      <c r="Z185" s="251"/>
      <c r="AA185" s="251"/>
      <c r="AB185" s="252">
        <f t="shared" si="9"/>
        <v>0</v>
      </c>
      <c r="AC185" s="252">
        <f>ROUND(AB185*事業まとめ!$Q$6,2)</f>
        <v>0</v>
      </c>
      <c r="AD185" s="253"/>
      <c r="AE185" s="253"/>
      <c r="AF185" s="253"/>
      <c r="AG185" s="253"/>
      <c r="AH185" s="253"/>
      <c r="AI185" s="253"/>
      <c r="AJ185" s="253"/>
      <c r="AK185" s="252">
        <f t="shared" si="10"/>
        <v>0</v>
      </c>
      <c r="AL185" s="252">
        <f>ROUND(AK185*事業まとめ!$Q$6,2)</f>
        <v>0</v>
      </c>
      <c r="AM185" s="254">
        <f t="shared" si="8"/>
        <v>0</v>
      </c>
      <c r="AN185" s="254">
        <f t="shared" si="8"/>
        <v>0</v>
      </c>
      <c r="AO185" s="259"/>
      <c r="AP185" s="260">
        <f t="shared" si="11"/>
        <v>0</v>
      </c>
      <c r="AQ185" s="259"/>
      <c r="AR185" s="257"/>
      <c r="AS185" s="257"/>
      <c r="AT185" s="257"/>
      <c r="AU185" s="257"/>
      <c r="AV185" s="257"/>
      <c r="AW185" s="257"/>
    </row>
    <row r="186" spans="2:49" s="265" customFormat="1" x14ac:dyDescent="0.4">
      <c r="B186" s="251"/>
      <c r="C186" s="251"/>
      <c r="D186" s="251"/>
      <c r="E186" s="251"/>
      <c r="F186" s="251"/>
      <c r="G186" s="251"/>
      <c r="H186" s="251"/>
      <c r="I186" s="251"/>
      <c r="J186" s="251"/>
      <c r="K186" s="251"/>
      <c r="L186" s="251"/>
      <c r="M186" s="251"/>
      <c r="N186" s="251"/>
      <c r="O186" s="251"/>
      <c r="P186" s="251"/>
      <c r="Q186" s="251"/>
      <c r="R186" s="251"/>
      <c r="S186" s="251"/>
      <c r="T186" s="251"/>
      <c r="U186" s="251"/>
      <c r="V186" s="251"/>
      <c r="W186" s="251"/>
      <c r="X186" s="251"/>
      <c r="Y186" s="251"/>
      <c r="Z186" s="251"/>
      <c r="AA186" s="251"/>
      <c r="AB186" s="252">
        <f t="shared" si="9"/>
        <v>0</v>
      </c>
      <c r="AC186" s="252">
        <f>ROUND(AB186*事業まとめ!$Q$6,2)</f>
        <v>0</v>
      </c>
      <c r="AD186" s="253"/>
      <c r="AE186" s="253"/>
      <c r="AF186" s="253"/>
      <c r="AG186" s="253"/>
      <c r="AH186" s="253"/>
      <c r="AI186" s="253"/>
      <c r="AJ186" s="253"/>
      <c r="AK186" s="252">
        <f t="shared" si="10"/>
        <v>0</v>
      </c>
      <c r="AL186" s="252">
        <f>ROUND(AK186*事業まとめ!$Q$6,2)</f>
        <v>0</v>
      </c>
      <c r="AM186" s="254">
        <f t="shared" si="8"/>
        <v>0</v>
      </c>
      <c r="AN186" s="254">
        <f t="shared" si="8"/>
        <v>0</v>
      </c>
      <c r="AO186" s="259"/>
      <c r="AP186" s="260">
        <f t="shared" si="11"/>
        <v>0</v>
      </c>
      <c r="AQ186" s="259"/>
      <c r="AR186" s="257"/>
      <c r="AS186" s="257"/>
      <c r="AT186" s="257"/>
      <c r="AU186" s="257"/>
      <c r="AV186" s="257"/>
      <c r="AW186" s="257"/>
    </row>
    <row r="187" spans="2:49" s="265" customFormat="1" x14ac:dyDescent="0.4">
      <c r="B187" s="251"/>
      <c r="C187" s="251"/>
      <c r="D187" s="251"/>
      <c r="E187" s="251"/>
      <c r="F187" s="251"/>
      <c r="G187" s="251"/>
      <c r="H187" s="251"/>
      <c r="I187" s="251"/>
      <c r="J187" s="251"/>
      <c r="K187" s="251"/>
      <c r="L187" s="251"/>
      <c r="M187" s="251"/>
      <c r="N187" s="251"/>
      <c r="O187" s="251"/>
      <c r="P187" s="251"/>
      <c r="Q187" s="251"/>
      <c r="R187" s="251"/>
      <c r="S187" s="251"/>
      <c r="T187" s="251"/>
      <c r="U187" s="251"/>
      <c r="V187" s="251"/>
      <c r="W187" s="251"/>
      <c r="X187" s="251"/>
      <c r="Y187" s="251"/>
      <c r="Z187" s="251"/>
      <c r="AA187" s="251"/>
      <c r="AB187" s="252">
        <f t="shared" si="9"/>
        <v>0</v>
      </c>
      <c r="AC187" s="252">
        <f>ROUND(AB187*事業まとめ!$Q$6,2)</f>
        <v>0</v>
      </c>
      <c r="AD187" s="253"/>
      <c r="AE187" s="253"/>
      <c r="AF187" s="253"/>
      <c r="AG187" s="253"/>
      <c r="AH187" s="253"/>
      <c r="AI187" s="253"/>
      <c r="AJ187" s="253"/>
      <c r="AK187" s="252">
        <f t="shared" si="10"/>
        <v>0</v>
      </c>
      <c r="AL187" s="252">
        <f>ROUND(AK187*事業まとめ!$Q$6,2)</f>
        <v>0</v>
      </c>
      <c r="AM187" s="254">
        <f t="shared" si="8"/>
        <v>0</v>
      </c>
      <c r="AN187" s="254">
        <f t="shared" si="8"/>
        <v>0</v>
      </c>
      <c r="AO187" s="259"/>
      <c r="AP187" s="260">
        <f t="shared" si="11"/>
        <v>0</v>
      </c>
      <c r="AQ187" s="259"/>
      <c r="AR187" s="257"/>
      <c r="AS187" s="257"/>
      <c r="AT187" s="257"/>
      <c r="AU187" s="257"/>
      <c r="AV187" s="257"/>
      <c r="AW187" s="257"/>
    </row>
    <row r="188" spans="2:49" s="265" customFormat="1" x14ac:dyDescent="0.4">
      <c r="B188" s="251"/>
      <c r="C188" s="251"/>
      <c r="D188" s="251"/>
      <c r="E188" s="251"/>
      <c r="F188" s="251"/>
      <c r="G188" s="251"/>
      <c r="H188" s="251"/>
      <c r="I188" s="251"/>
      <c r="J188" s="251"/>
      <c r="K188" s="251"/>
      <c r="L188" s="251"/>
      <c r="M188" s="251"/>
      <c r="N188" s="251"/>
      <c r="O188" s="251"/>
      <c r="P188" s="251"/>
      <c r="Q188" s="251"/>
      <c r="R188" s="251"/>
      <c r="S188" s="251"/>
      <c r="T188" s="251"/>
      <c r="U188" s="251"/>
      <c r="V188" s="251"/>
      <c r="W188" s="251"/>
      <c r="X188" s="251"/>
      <c r="Y188" s="251"/>
      <c r="Z188" s="251"/>
      <c r="AA188" s="251"/>
      <c r="AB188" s="252">
        <f t="shared" si="9"/>
        <v>0</v>
      </c>
      <c r="AC188" s="252">
        <f>ROUND(AB188*事業まとめ!$Q$6,2)</f>
        <v>0</v>
      </c>
      <c r="AD188" s="253"/>
      <c r="AE188" s="253"/>
      <c r="AF188" s="253"/>
      <c r="AG188" s="253"/>
      <c r="AH188" s="253"/>
      <c r="AI188" s="253"/>
      <c r="AJ188" s="253"/>
      <c r="AK188" s="252">
        <f t="shared" si="10"/>
        <v>0</v>
      </c>
      <c r="AL188" s="252">
        <f>ROUND(AK188*事業まとめ!$Q$6,2)</f>
        <v>0</v>
      </c>
      <c r="AM188" s="254">
        <f t="shared" si="8"/>
        <v>0</v>
      </c>
      <c r="AN188" s="254">
        <f t="shared" si="8"/>
        <v>0</v>
      </c>
      <c r="AO188" s="259"/>
      <c r="AP188" s="260">
        <f t="shared" si="11"/>
        <v>0</v>
      </c>
      <c r="AQ188" s="259"/>
      <c r="AR188" s="257"/>
      <c r="AS188" s="257"/>
      <c r="AT188" s="257"/>
      <c r="AU188" s="257"/>
      <c r="AV188" s="257"/>
      <c r="AW188" s="257"/>
    </row>
    <row r="189" spans="2:49" s="265" customFormat="1" x14ac:dyDescent="0.4">
      <c r="B189" s="251"/>
      <c r="C189" s="251"/>
      <c r="D189" s="251"/>
      <c r="E189" s="251"/>
      <c r="F189" s="251"/>
      <c r="G189" s="251"/>
      <c r="H189" s="251"/>
      <c r="I189" s="251"/>
      <c r="J189" s="251"/>
      <c r="K189" s="251"/>
      <c r="L189" s="251"/>
      <c r="M189" s="251"/>
      <c r="N189" s="251"/>
      <c r="O189" s="251"/>
      <c r="P189" s="251"/>
      <c r="Q189" s="251"/>
      <c r="R189" s="251"/>
      <c r="S189" s="251"/>
      <c r="T189" s="251"/>
      <c r="U189" s="251"/>
      <c r="V189" s="251"/>
      <c r="W189" s="251"/>
      <c r="X189" s="251"/>
      <c r="Y189" s="251"/>
      <c r="Z189" s="251"/>
      <c r="AA189" s="251"/>
      <c r="AB189" s="252">
        <f t="shared" si="9"/>
        <v>0</v>
      </c>
      <c r="AC189" s="252">
        <f>ROUND(AB189*事業まとめ!$Q$6,2)</f>
        <v>0</v>
      </c>
      <c r="AD189" s="253"/>
      <c r="AE189" s="253"/>
      <c r="AF189" s="253"/>
      <c r="AG189" s="253"/>
      <c r="AH189" s="253"/>
      <c r="AI189" s="253"/>
      <c r="AJ189" s="253"/>
      <c r="AK189" s="252">
        <f t="shared" si="10"/>
        <v>0</v>
      </c>
      <c r="AL189" s="252">
        <f>ROUND(AK189*事業まとめ!$Q$6,2)</f>
        <v>0</v>
      </c>
      <c r="AM189" s="254">
        <f t="shared" si="8"/>
        <v>0</v>
      </c>
      <c r="AN189" s="254">
        <f t="shared" si="8"/>
        <v>0</v>
      </c>
      <c r="AO189" s="259"/>
      <c r="AP189" s="260">
        <f t="shared" si="11"/>
        <v>0</v>
      </c>
      <c r="AQ189" s="259"/>
      <c r="AR189" s="257"/>
      <c r="AS189" s="257"/>
      <c r="AT189" s="257"/>
      <c r="AU189" s="257"/>
      <c r="AV189" s="257"/>
      <c r="AW189" s="257"/>
    </row>
    <row r="190" spans="2:49" s="265" customFormat="1" x14ac:dyDescent="0.4">
      <c r="B190" s="251"/>
      <c r="C190" s="251"/>
      <c r="D190" s="251"/>
      <c r="E190" s="251"/>
      <c r="F190" s="251"/>
      <c r="G190" s="251"/>
      <c r="H190" s="251"/>
      <c r="I190" s="251"/>
      <c r="J190" s="251"/>
      <c r="K190" s="251"/>
      <c r="L190" s="251"/>
      <c r="M190" s="251"/>
      <c r="N190" s="251"/>
      <c r="O190" s="251"/>
      <c r="P190" s="251"/>
      <c r="Q190" s="251"/>
      <c r="R190" s="251"/>
      <c r="S190" s="251"/>
      <c r="T190" s="251"/>
      <c r="U190" s="251"/>
      <c r="V190" s="251"/>
      <c r="W190" s="251"/>
      <c r="X190" s="251"/>
      <c r="Y190" s="251"/>
      <c r="Z190" s="251"/>
      <c r="AA190" s="251"/>
      <c r="AB190" s="252">
        <f t="shared" si="9"/>
        <v>0</v>
      </c>
      <c r="AC190" s="252">
        <f>ROUND(AB190*事業まとめ!$Q$6,2)</f>
        <v>0</v>
      </c>
      <c r="AD190" s="253"/>
      <c r="AE190" s="253"/>
      <c r="AF190" s="253"/>
      <c r="AG190" s="253"/>
      <c r="AH190" s="253"/>
      <c r="AI190" s="253"/>
      <c r="AJ190" s="253"/>
      <c r="AK190" s="252">
        <f t="shared" si="10"/>
        <v>0</v>
      </c>
      <c r="AL190" s="252">
        <f>ROUND(AK190*事業まとめ!$Q$6,2)</f>
        <v>0</v>
      </c>
      <c r="AM190" s="254">
        <f t="shared" si="8"/>
        <v>0</v>
      </c>
      <c r="AN190" s="254">
        <f t="shared" si="8"/>
        <v>0</v>
      </c>
      <c r="AO190" s="259"/>
      <c r="AP190" s="260">
        <f t="shared" si="11"/>
        <v>0</v>
      </c>
      <c r="AQ190" s="259"/>
      <c r="AR190" s="257"/>
      <c r="AS190" s="257"/>
      <c r="AT190" s="257"/>
      <c r="AU190" s="257"/>
      <c r="AV190" s="257"/>
      <c r="AW190" s="257"/>
    </row>
    <row r="191" spans="2:49" s="265" customFormat="1" x14ac:dyDescent="0.4">
      <c r="B191" s="251"/>
      <c r="C191" s="251"/>
      <c r="D191" s="251"/>
      <c r="E191" s="251"/>
      <c r="F191" s="251"/>
      <c r="G191" s="251"/>
      <c r="H191" s="251"/>
      <c r="I191" s="251"/>
      <c r="J191" s="251"/>
      <c r="K191" s="251"/>
      <c r="L191" s="251"/>
      <c r="M191" s="251"/>
      <c r="N191" s="251"/>
      <c r="O191" s="251"/>
      <c r="P191" s="251"/>
      <c r="Q191" s="251"/>
      <c r="R191" s="251"/>
      <c r="S191" s="251"/>
      <c r="T191" s="251"/>
      <c r="U191" s="251"/>
      <c r="V191" s="251"/>
      <c r="W191" s="251"/>
      <c r="X191" s="251"/>
      <c r="Y191" s="251"/>
      <c r="Z191" s="251"/>
      <c r="AA191" s="251"/>
      <c r="AB191" s="252">
        <f t="shared" si="9"/>
        <v>0</v>
      </c>
      <c r="AC191" s="252">
        <f>ROUND(AB191*事業まとめ!$Q$6,2)</f>
        <v>0</v>
      </c>
      <c r="AD191" s="253"/>
      <c r="AE191" s="253"/>
      <c r="AF191" s="253"/>
      <c r="AG191" s="253"/>
      <c r="AH191" s="253"/>
      <c r="AI191" s="253"/>
      <c r="AJ191" s="253"/>
      <c r="AK191" s="252">
        <f t="shared" si="10"/>
        <v>0</v>
      </c>
      <c r="AL191" s="252">
        <f>ROUND(AK191*事業まとめ!$Q$6,2)</f>
        <v>0</v>
      </c>
      <c r="AM191" s="254">
        <f t="shared" si="8"/>
        <v>0</v>
      </c>
      <c r="AN191" s="254">
        <f t="shared" si="8"/>
        <v>0</v>
      </c>
      <c r="AO191" s="259"/>
      <c r="AP191" s="260">
        <f t="shared" si="11"/>
        <v>0</v>
      </c>
      <c r="AQ191" s="259"/>
      <c r="AR191" s="257"/>
      <c r="AS191" s="257"/>
      <c r="AT191" s="257"/>
      <c r="AU191" s="257"/>
      <c r="AV191" s="257"/>
      <c r="AW191" s="257"/>
    </row>
    <row r="192" spans="2:49" s="265" customFormat="1" x14ac:dyDescent="0.4">
      <c r="B192" s="251"/>
      <c r="C192" s="251"/>
      <c r="D192" s="251"/>
      <c r="E192" s="251"/>
      <c r="F192" s="251"/>
      <c r="G192" s="251"/>
      <c r="H192" s="251"/>
      <c r="I192" s="251"/>
      <c r="J192" s="251"/>
      <c r="K192" s="251"/>
      <c r="L192" s="251"/>
      <c r="M192" s="251"/>
      <c r="N192" s="251"/>
      <c r="O192" s="251"/>
      <c r="P192" s="251"/>
      <c r="Q192" s="251"/>
      <c r="R192" s="251"/>
      <c r="S192" s="251"/>
      <c r="T192" s="251"/>
      <c r="U192" s="251"/>
      <c r="V192" s="251"/>
      <c r="W192" s="251"/>
      <c r="X192" s="251"/>
      <c r="Y192" s="251"/>
      <c r="Z192" s="251"/>
      <c r="AA192" s="251"/>
      <c r="AB192" s="252">
        <f t="shared" si="9"/>
        <v>0</v>
      </c>
      <c r="AC192" s="252">
        <f>ROUND(AB192*事業まとめ!$Q$6,2)</f>
        <v>0</v>
      </c>
      <c r="AD192" s="253"/>
      <c r="AE192" s="253"/>
      <c r="AF192" s="253"/>
      <c r="AG192" s="253"/>
      <c r="AH192" s="253"/>
      <c r="AI192" s="253"/>
      <c r="AJ192" s="253"/>
      <c r="AK192" s="252">
        <f t="shared" si="10"/>
        <v>0</v>
      </c>
      <c r="AL192" s="252">
        <f>ROUND(AK192*事業まとめ!$Q$6,2)</f>
        <v>0</v>
      </c>
      <c r="AM192" s="254">
        <f t="shared" si="8"/>
        <v>0</v>
      </c>
      <c r="AN192" s="254">
        <f t="shared" si="8"/>
        <v>0</v>
      </c>
      <c r="AO192" s="259"/>
      <c r="AP192" s="260">
        <f t="shared" si="11"/>
        <v>0</v>
      </c>
      <c r="AQ192" s="259"/>
      <c r="AR192" s="257"/>
      <c r="AS192" s="257"/>
      <c r="AT192" s="257"/>
      <c r="AU192" s="257"/>
      <c r="AV192" s="257"/>
      <c r="AW192" s="257"/>
    </row>
    <row r="193" spans="2:49" s="265" customFormat="1" x14ac:dyDescent="0.4">
      <c r="B193" s="251"/>
      <c r="C193" s="251"/>
      <c r="D193" s="251"/>
      <c r="E193" s="251"/>
      <c r="F193" s="251"/>
      <c r="G193" s="251"/>
      <c r="H193" s="251"/>
      <c r="I193" s="251"/>
      <c r="J193" s="251"/>
      <c r="K193" s="251"/>
      <c r="L193" s="251"/>
      <c r="M193" s="251"/>
      <c r="N193" s="251"/>
      <c r="O193" s="251"/>
      <c r="P193" s="251"/>
      <c r="Q193" s="251"/>
      <c r="R193" s="251"/>
      <c r="S193" s="251"/>
      <c r="T193" s="251"/>
      <c r="U193" s="251"/>
      <c r="V193" s="251"/>
      <c r="W193" s="251"/>
      <c r="X193" s="251"/>
      <c r="Y193" s="251"/>
      <c r="Z193" s="251"/>
      <c r="AA193" s="251"/>
      <c r="AB193" s="252">
        <f t="shared" si="9"/>
        <v>0</v>
      </c>
      <c r="AC193" s="252">
        <f>ROUND(AB193*事業まとめ!$Q$6,2)</f>
        <v>0</v>
      </c>
      <c r="AD193" s="253"/>
      <c r="AE193" s="253"/>
      <c r="AF193" s="253"/>
      <c r="AG193" s="253"/>
      <c r="AH193" s="253"/>
      <c r="AI193" s="253"/>
      <c r="AJ193" s="253"/>
      <c r="AK193" s="252">
        <f t="shared" si="10"/>
        <v>0</v>
      </c>
      <c r="AL193" s="252">
        <f>ROUND(AK193*事業まとめ!$Q$6,2)</f>
        <v>0</v>
      </c>
      <c r="AM193" s="254">
        <f t="shared" si="8"/>
        <v>0</v>
      </c>
      <c r="AN193" s="254">
        <f t="shared" si="8"/>
        <v>0</v>
      </c>
      <c r="AO193" s="259"/>
      <c r="AP193" s="260">
        <f t="shared" si="11"/>
        <v>0</v>
      </c>
      <c r="AQ193" s="259"/>
      <c r="AR193" s="257"/>
      <c r="AS193" s="257"/>
      <c r="AT193" s="257"/>
      <c r="AU193" s="257"/>
      <c r="AV193" s="257"/>
      <c r="AW193" s="257"/>
    </row>
    <row r="194" spans="2:49" s="265" customFormat="1" x14ac:dyDescent="0.4">
      <c r="B194" s="251"/>
      <c r="C194" s="251"/>
      <c r="D194" s="251"/>
      <c r="E194" s="251"/>
      <c r="F194" s="251"/>
      <c r="G194" s="251"/>
      <c r="H194" s="251"/>
      <c r="I194" s="251"/>
      <c r="J194" s="251"/>
      <c r="K194" s="251"/>
      <c r="L194" s="251"/>
      <c r="M194" s="251"/>
      <c r="N194" s="251"/>
      <c r="O194" s="251"/>
      <c r="P194" s="251"/>
      <c r="Q194" s="251"/>
      <c r="R194" s="251"/>
      <c r="S194" s="251"/>
      <c r="T194" s="251"/>
      <c r="U194" s="251"/>
      <c r="V194" s="251"/>
      <c r="W194" s="251"/>
      <c r="X194" s="251"/>
      <c r="Y194" s="251"/>
      <c r="Z194" s="251"/>
      <c r="AA194" s="251"/>
      <c r="AB194" s="252">
        <f t="shared" si="9"/>
        <v>0</v>
      </c>
      <c r="AC194" s="252">
        <f>ROUND(AB194*事業まとめ!$Q$6,2)</f>
        <v>0</v>
      </c>
      <c r="AD194" s="253"/>
      <c r="AE194" s="253"/>
      <c r="AF194" s="253"/>
      <c r="AG194" s="253"/>
      <c r="AH194" s="253"/>
      <c r="AI194" s="253"/>
      <c r="AJ194" s="253"/>
      <c r="AK194" s="252">
        <f t="shared" si="10"/>
        <v>0</v>
      </c>
      <c r="AL194" s="252">
        <f>ROUND(AK194*事業まとめ!$Q$6,2)</f>
        <v>0</v>
      </c>
      <c r="AM194" s="254">
        <f t="shared" si="8"/>
        <v>0</v>
      </c>
      <c r="AN194" s="254">
        <f t="shared" si="8"/>
        <v>0</v>
      </c>
      <c r="AO194" s="259"/>
      <c r="AP194" s="260">
        <f t="shared" si="11"/>
        <v>0</v>
      </c>
      <c r="AQ194" s="259"/>
      <c r="AR194" s="257"/>
      <c r="AS194" s="257"/>
      <c r="AT194" s="257"/>
      <c r="AU194" s="257"/>
      <c r="AV194" s="257"/>
      <c r="AW194" s="257"/>
    </row>
    <row r="195" spans="2:49" s="265" customFormat="1" x14ac:dyDescent="0.4">
      <c r="B195" s="251"/>
      <c r="C195" s="251"/>
      <c r="D195" s="251"/>
      <c r="E195" s="251"/>
      <c r="F195" s="251"/>
      <c r="G195" s="251"/>
      <c r="H195" s="251"/>
      <c r="I195" s="251"/>
      <c r="J195" s="251"/>
      <c r="K195" s="251"/>
      <c r="L195" s="251"/>
      <c r="M195" s="251"/>
      <c r="N195" s="251"/>
      <c r="O195" s="251"/>
      <c r="P195" s="251"/>
      <c r="Q195" s="251"/>
      <c r="R195" s="251"/>
      <c r="S195" s="251"/>
      <c r="T195" s="251"/>
      <c r="U195" s="251"/>
      <c r="V195" s="251"/>
      <c r="W195" s="251"/>
      <c r="X195" s="251"/>
      <c r="Y195" s="251"/>
      <c r="Z195" s="251"/>
      <c r="AA195" s="251"/>
      <c r="AB195" s="252">
        <f t="shared" si="9"/>
        <v>0</v>
      </c>
      <c r="AC195" s="252">
        <f>ROUND(AB195*事業まとめ!$Q$6,2)</f>
        <v>0</v>
      </c>
      <c r="AD195" s="253"/>
      <c r="AE195" s="253"/>
      <c r="AF195" s="253"/>
      <c r="AG195" s="253"/>
      <c r="AH195" s="253"/>
      <c r="AI195" s="253"/>
      <c r="AJ195" s="253"/>
      <c r="AK195" s="252">
        <f t="shared" si="10"/>
        <v>0</v>
      </c>
      <c r="AL195" s="252">
        <f>ROUND(AK195*事業まとめ!$Q$6,2)</f>
        <v>0</v>
      </c>
      <c r="AM195" s="254">
        <f t="shared" si="8"/>
        <v>0</v>
      </c>
      <c r="AN195" s="254">
        <f t="shared" si="8"/>
        <v>0</v>
      </c>
      <c r="AO195" s="259"/>
      <c r="AP195" s="260">
        <f t="shared" si="11"/>
        <v>0</v>
      </c>
      <c r="AQ195" s="259"/>
      <c r="AR195" s="257"/>
      <c r="AS195" s="257"/>
      <c r="AT195" s="257"/>
      <c r="AU195" s="257"/>
      <c r="AV195" s="257"/>
      <c r="AW195" s="257"/>
    </row>
    <row r="196" spans="2:49" s="265" customFormat="1" x14ac:dyDescent="0.4">
      <c r="B196" s="251"/>
      <c r="C196" s="251"/>
      <c r="D196" s="251"/>
      <c r="E196" s="251"/>
      <c r="F196" s="251"/>
      <c r="G196" s="251"/>
      <c r="H196" s="251"/>
      <c r="I196" s="251"/>
      <c r="J196" s="251"/>
      <c r="K196" s="251"/>
      <c r="L196" s="251"/>
      <c r="M196" s="251"/>
      <c r="N196" s="251"/>
      <c r="O196" s="251"/>
      <c r="P196" s="251"/>
      <c r="Q196" s="251"/>
      <c r="R196" s="251"/>
      <c r="S196" s="251"/>
      <c r="T196" s="251"/>
      <c r="U196" s="251"/>
      <c r="V196" s="251"/>
      <c r="W196" s="251"/>
      <c r="X196" s="251"/>
      <c r="Y196" s="251"/>
      <c r="Z196" s="251"/>
      <c r="AA196" s="251"/>
      <c r="AB196" s="252">
        <f t="shared" si="9"/>
        <v>0</v>
      </c>
      <c r="AC196" s="252">
        <f>ROUND(AB196*事業まとめ!$Q$6,2)</f>
        <v>0</v>
      </c>
      <c r="AD196" s="253"/>
      <c r="AE196" s="253"/>
      <c r="AF196" s="253"/>
      <c r="AG196" s="253"/>
      <c r="AH196" s="253"/>
      <c r="AI196" s="253"/>
      <c r="AJ196" s="253"/>
      <c r="AK196" s="252">
        <f t="shared" si="10"/>
        <v>0</v>
      </c>
      <c r="AL196" s="252">
        <f>ROUND(AK196*事業まとめ!$Q$6,2)</f>
        <v>0</v>
      </c>
      <c r="AM196" s="254">
        <f t="shared" si="8"/>
        <v>0</v>
      </c>
      <c r="AN196" s="254">
        <f t="shared" si="8"/>
        <v>0</v>
      </c>
      <c r="AO196" s="259"/>
      <c r="AP196" s="260">
        <f t="shared" si="11"/>
        <v>0</v>
      </c>
      <c r="AQ196" s="259"/>
      <c r="AR196" s="257"/>
      <c r="AS196" s="257"/>
      <c r="AT196" s="257"/>
      <c r="AU196" s="257"/>
      <c r="AV196" s="257"/>
      <c r="AW196" s="257"/>
    </row>
    <row r="197" spans="2:49" s="265" customFormat="1" x14ac:dyDescent="0.4">
      <c r="B197" s="251"/>
      <c r="C197" s="251"/>
      <c r="D197" s="251"/>
      <c r="E197" s="251"/>
      <c r="F197" s="251"/>
      <c r="G197" s="251"/>
      <c r="H197" s="251"/>
      <c r="I197" s="251"/>
      <c r="J197" s="251"/>
      <c r="K197" s="251"/>
      <c r="L197" s="251"/>
      <c r="M197" s="251"/>
      <c r="N197" s="251"/>
      <c r="O197" s="251"/>
      <c r="P197" s="251"/>
      <c r="Q197" s="251"/>
      <c r="R197" s="251"/>
      <c r="S197" s="251"/>
      <c r="T197" s="251"/>
      <c r="U197" s="251"/>
      <c r="V197" s="251"/>
      <c r="W197" s="251"/>
      <c r="X197" s="251"/>
      <c r="Y197" s="251"/>
      <c r="Z197" s="251"/>
      <c r="AA197" s="251"/>
      <c r="AB197" s="252">
        <f t="shared" si="9"/>
        <v>0</v>
      </c>
      <c r="AC197" s="252">
        <f>ROUND(AB197*事業まとめ!$Q$6,2)</f>
        <v>0</v>
      </c>
      <c r="AD197" s="253"/>
      <c r="AE197" s="253"/>
      <c r="AF197" s="253"/>
      <c r="AG197" s="253"/>
      <c r="AH197" s="253"/>
      <c r="AI197" s="253"/>
      <c r="AJ197" s="253"/>
      <c r="AK197" s="252">
        <f t="shared" si="10"/>
        <v>0</v>
      </c>
      <c r="AL197" s="252">
        <f>ROUND(AK197*事業まとめ!$Q$6,2)</f>
        <v>0</v>
      </c>
      <c r="AM197" s="254">
        <f t="shared" si="8"/>
        <v>0</v>
      </c>
      <c r="AN197" s="254">
        <f t="shared" si="8"/>
        <v>0</v>
      </c>
      <c r="AO197" s="259"/>
      <c r="AP197" s="260">
        <f t="shared" si="11"/>
        <v>0</v>
      </c>
      <c r="AQ197" s="259"/>
      <c r="AR197" s="257"/>
      <c r="AS197" s="257"/>
      <c r="AT197" s="257"/>
      <c r="AU197" s="257"/>
      <c r="AV197" s="257"/>
      <c r="AW197" s="257"/>
    </row>
    <row r="198" spans="2:49" s="265" customFormat="1" x14ac:dyDescent="0.4">
      <c r="B198" s="251"/>
      <c r="C198" s="251"/>
      <c r="D198" s="251"/>
      <c r="E198" s="251"/>
      <c r="F198" s="251"/>
      <c r="G198" s="251"/>
      <c r="H198" s="251"/>
      <c r="I198" s="251"/>
      <c r="J198" s="251"/>
      <c r="K198" s="251"/>
      <c r="L198" s="251"/>
      <c r="M198" s="251"/>
      <c r="N198" s="251"/>
      <c r="O198" s="251"/>
      <c r="P198" s="251"/>
      <c r="Q198" s="251"/>
      <c r="R198" s="251"/>
      <c r="S198" s="251"/>
      <c r="T198" s="251"/>
      <c r="U198" s="251"/>
      <c r="V198" s="251"/>
      <c r="W198" s="251"/>
      <c r="X198" s="251"/>
      <c r="Y198" s="251"/>
      <c r="Z198" s="251"/>
      <c r="AA198" s="251"/>
      <c r="AB198" s="252">
        <f t="shared" si="9"/>
        <v>0</v>
      </c>
      <c r="AC198" s="252">
        <f>ROUND(AB198*事業まとめ!$Q$6,2)</f>
        <v>0</v>
      </c>
      <c r="AD198" s="253"/>
      <c r="AE198" s="253"/>
      <c r="AF198" s="253"/>
      <c r="AG198" s="253"/>
      <c r="AH198" s="253"/>
      <c r="AI198" s="253"/>
      <c r="AJ198" s="253"/>
      <c r="AK198" s="252">
        <f t="shared" si="10"/>
        <v>0</v>
      </c>
      <c r="AL198" s="252">
        <f>ROUND(AK198*事業まとめ!$Q$6,2)</f>
        <v>0</v>
      </c>
      <c r="AM198" s="254">
        <f t="shared" si="8"/>
        <v>0</v>
      </c>
      <c r="AN198" s="254">
        <f t="shared" si="8"/>
        <v>0</v>
      </c>
      <c r="AO198" s="259"/>
      <c r="AP198" s="260">
        <f t="shared" si="11"/>
        <v>0</v>
      </c>
      <c r="AQ198" s="259"/>
      <c r="AR198" s="257"/>
      <c r="AS198" s="257"/>
      <c r="AT198" s="257"/>
      <c r="AU198" s="257"/>
      <c r="AV198" s="257"/>
      <c r="AW198" s="257"/>
    </row>
    <row r="199" spans="2:49" s="265" customFormat="1" x14ac:dyDescent="0.4">
      <c r="B199" s="251"/>
      <c r="C199" s="251"/>
      <c r="D199" s="251"/>
      <c r="E199" s="251"/>
      <c r="F199" s="251"/>
      <c r="G199" s="251"/>
      <c r="H199" s="251"/>
      <c r="I199" s="251"/>
      <c r="J199" s="251"/>
      <c r="K199" s="251"/>
      <c r="L199" s="251"/>
      <c r="M199" s="251"/>
      <c r="N199" s="251"/>
      <c r="O199" s="251"/>
      <c r="P199" s="251"/>
      <c r="Q199" s="251"/>
      <c r="R199" s="251"/>
      <c r="S199" s="251"/>
      <c r="T199" s="251"/>
      <c r="U199" s="251"/>
      <c r="V199" s="251"/>
      <c r="W199" s="251"/>
      <c r="X199" s="251"/>
      <c r="Y199" s="251"/>
      <c r="Z199" s="251"/>
      <c r="AA199" s="251"/>
      <c r="AB199" s="252">
        <f t="shared" si="9"/>
        <v>0</v>
      </c>
      <c r="AC199" s="252">
        <f>ROUND(AB199*事業まとめ!$Q$6,2)</f>
        <v>0</v>
      </c>
      <c r="AD199" s="253"/>
      <c r="AE199" s="253"/>
      <c r="AF199" s="253"/>
      <c r="AG199" s="253"/>
      <c r="AH199" s="253"/>
      <c r="AI199" s="253"/>
      <c r="AJ199" s="253"/>
      <c r="AK199" s="252">
        <f t="shared" si="10"/>
        <v>0</v>
      </c>
      <c r="AL199" s="252">
        <f>ROUND(AK199*事業まとめ!$Q$6,2)</f>
        <v>0</v>
      </c>
      <c r="AM199" s="254">
        <f t="shared" ref="AM199:AN214" si="12">AB199-AK199</f>
        <v>0</v>
      </c>
      <c r="AN199" s="254">
        <f t="shared" si="12"/>
        <v>0</v>
      </c>
      <c r="AO199" s="259"/>
      <c r="AP199" s="260">
        <f t="shared" si="11"/>
        <v>0</v>
      </c>
      <c r="AQ199" s="259"/>
      <c r="AR199" s="257"/>
      <c r="AS199" s="257"/>
      <c r="AT199" s="257"/>
      <c r="AU199" s="257"/>
      <c r="AV199" s="257"/>
      <c r="AW199" s="257"/>
    </row>
    <row r="200" spans="2:49" s="265" customFormat="1" x14ac:dyDescent="0.4">
      <c r="B200" s="251"/>
      <c r="C200" s="251"/>
      <c r="D200" s="251"/>
      <c r="E200" s="251"/>
      <c r="F200" s="251"/>
      <c r="G200" s="251"/>
      <c r="H200" s="251"/>
      <c r="I200" s="251"/>
      <c r="J200" s="251"/>
      <c r="K200" s="251"/>
      <c r="L200" s="251"/>
      <c r="M200" s="251"/>
      <c r="N200" s="251"/>
      <c r="O200" s="251"/>
      <c r="P200" s="251"/>
      <c r="Q200" s="251"/>
      <c r="R200" s="251"/>
      <c r="S200" s="251"/>
      <c r="T200" s="251"/>
      <c r="U200" s="251"/>
      <c r="V200" s="251"/>
      <c r="W200" s="251"/>
      <c r="X200" s="251"/>
      <c r="Y200" s="251"/>
      <c r="Z200" s="251"/>
      <c r="AA200" s="251"/>
      <c r="AB200" s="252">
        <f t="shared" si="9"/>
        <v>0</v>
      </c>
      <c r="AC200" s="252">
        <f>ROUND(AB200*事業まとめ!$Q$6,2)</f>
        <v>0</v>
      </c>
      <c r="AD200" s="253"/>
      <c r="AE200" s="253"/>
      <c r="AF200" s="253"/>
      <c r="AG200" s="253"/>
      <c r="AH200" s="253"/>
      <c r="AI200" s="253"/>
      <c r="AJ200" s="253"/>
      <c r="AK200" s="252">
        <f t="shared" si="10"/>
        <v>0</v>
      </c>
      <c r="AL200" s="252">
        <f>ROUND(AK200*事業まとめ!$Q$6,2)</f>
        <v>0</v>
      </c>
      <c r="AM200" s="254">
        <f t="shared" si="12"/>
        <v>0</v>
      </c>
      <c r="AN200" s="254">
        <f t="shared" si="12"/>
        <v>0</v>
      </c>
      <c r="AO200" s="259"/>
      <c r="AP200" s="260">
        <f t="shared" si="11"/>
        <v>0</v>
      </c>
      <c r="AQ200" s="259"/>
      <c r="AR200" s="257"/>
      <c r="AS200" s="257"/>
      <c r="AT200" s="257"/>
      <c r="AU200" s="257"/>
      <c r="AV200" s="257"/>
      <c r="AW200" s="257"/>
    </row>
    <row r="201" spans="2:49" s="265" customFormat="1" x14ac:dyDescent="0.4">
      <c r="B201" s="251"/>
      <c r="C201" s="251"/>
      <c r="D201" s="251"/>
      <c r="E201" s="251"/>
      <c r="F201" s="251"/>
      <c r="G201" s="251"/>
      <c r="H201" s="251"/>
      <c r="I201" s="251"/>
      <c r="J201" s="251"/>
      <c r="K201" s="251"/>
      <c r="L201" s="251"/>
      <c r="M201" s="251"/>
      <c r="N201" s="251"/>
      <c r="O201" s="251"/>
      <c r="P201" s="251"/>
      <c r="Q201" s="251"/>
      <c r="R201" s="251"/>
      <c r="S201" s="251"/>
      <c r="T201" s="251"/>
      <c r="U201" s="251"/>
      <c r="V201" s="251"/>
      <c r="W201" s="251"/>
      <c r="X201" s="251"/>
      <c r="Y201" s="251"/>
      <c r="Z201" s="251"/>
      <c r="AA201" s="251"/>
      <c r="AB201" s="252">
        <f t="shared" si="9"/>
        <v>0</v>
      </c>
      <c r="AC201" s="252">
        <f>ROUND(AB201*事業まとめ!$Q$6,2)</f>
        <v>0</v>
      </c>
      <c r="AD201" s="253"/>
      <c r="AE201" s="253"/>
      <c r="AF201" s="253"/>
      <c r="AG201" s="253"/>
      <c r="AH201" s="253"/>
      <c r="AI201" s="253"/>
      <c r="AJ201" s="253"/>
      <c r="AK201" s="252">
        <f t="shared" si="10"/>
        <v>0</v>
      </c>
      <c r="AL201" s="252">
        <f>ROUND(AK201*事業まとめ!$Q$6,2)</f>
        <v>0</v>
      </c>
      <c r="AM201" s="254">
        <f t="shared" si="12"/>
        <v>0</v>
      </c>
      <c r="AN201" s="254">
        <f t="shared" si="12"/>
        <v>0</v>
      </c>
      <c r="AO201" s="259"/>
      <c r="AP201" s="260">
        <f t="shared" si="11"/>
        <v>0</v>
      </c>
      <c r="AQ201" s="259"/>
      <c r="AR201" s="257"/>
      <c r="AS201" s="257"/>
      <c r="AT201" s="257"/>
      <c r="AU201" s="257"/>
      <c r="AV201" s="257"/>
      <c r="AW201" s="257"/>
    </row>
    <row r="202" spans="2:49" s="265" customFormat="1" x14ac:dyDescent="0.4">
      <c r="B202" s="251"/>
      <c r="C202" s="251"/>
      <c r="D202" s="251"/>
      <c r="E202" s="251"/>
      <c r="F202" s="251"/>
      <c r="G202" s="251"/>
      <c r="H202" s="251"/>
      <c r="I202" s="251"/>
      <c r="J202" s="251"/>
      <c r="K202" s="251"/>
      <c r="L202" s="251"/>
      <c r="M202" s="251"/>
      <c r="N202" s="251"/>
      <c r="O202" s="251"/>
      <c r="P202" s="251"/>
      <c r="Q202" s="251"/>
      <c r="R202" s="251"/>
      <c r="S202" s="251"/>
      <c r="T202" s="251"/>
      <c r="U202" s="251"/>
      <c r="V202" s="251"/>
      <c r="W202" s="251"/>
      <c r="X202" s="251"/>
      <c r="Y202" s="251"/>
      <c r="Z202" s="251"/>
      <c r="AA202" s="251"/>
      <c r="AB202" s="252">
        <f t="shared" ref="AB202:AB265" si="13">IFERROR(ROUND($I202*$J202*Y202*AA202/1000,2),0)</f>
        <v>0</v>
      </c>
      <c r="AC202" s="252">
        <f>ROUND(AB202*事業まとめ!$Q$6,2)</f>
        <v>0</v>
      </c>
      <c r="AD202" s="253"/>
      <c r="AE202" s="253"/>
      <c r="AF202" s="253"/>
      <c r="AG202" s="253"/>
      <c r="AH202" s="253"/>
      <c r="AI202" s="253"/>
      <c r="AJ202" s="253"/>
      <c r="AK202" s="252">
        <f t="shared" ref="AK202:AK265" si="14">IFERROR(ROUND($I202*$J202*AI202*AJ202/1000,2),0)</f>
        <v>0</v>
      </c>
      <c r="AL202" s="252">
        <f>ROUND(AK202*事業まとめ!$Q$6,2)</f>
        <v>0</v>
      </c>
      <c r="AM202" s="254">
        <f t="shared" si="12"/>
        <v>0</v>
      </c>
      <c r="AN202" s="254">
        <f t="shared" si="12"/>
        <v>0</v>
      </c>
      <c r="AO202" s="259"/>
      <c r="AP202" s="260">
        <f t="shared" ref="AP202:AP265" si="15">IFERROR(AO202*AJ202,0)</f>
        <v>0</v>
      </c>
      <c r="AQ202" s="259"/>
      <c r="AR202" s="257"/>
      <c r="AS202" s="257"/>
      <c r="AT202" s="257"/>
      <c r="AU202" s="257"/>
      <c r="AV202" s="257"/>
      <c r="AW202" s="257"/>
    </row>
    <row r="203" spans="2:49" s="265" customFormat="1" x14ac:dyDescent="0.4">
      <c r="B203" s="251"/>
      <c r="C203" s="251"/>
      <c r="D203" s="251"/>
      <c r="E203" s="251"/>
      <c r="F203" s="251"/>
      <c r="G203" s="251"/>
      <c r="H203" s="251"/>
      <c r="I203" s="251"/>
      <c r="J203" s="251"/>
      <c r="K203" s="251"/>
      <c r="L203" s="251"/>
      <c r="M203" s="251"/>
      <c r="N203" s="251"/>
      <c r="O203" s="251"/>
      <c r="P203" s="251"/>
      <c r="Q203" s="251"/>
      <c r="R203" s="251"/>
      <c r="S203" s="251"/>
      <c r="T203" s="251"/>
      <c r="U203" s="251"/>
      <c r="V203" s="251"/>
      <c r="W203" s="251"/>
      <c r="X203" s="251"/>
      <c r="Y203" s="251"/>
      <c r="Z203" s="251"/>
      <c r="AA203" s="251"/>
      <c r="AB203" s="252">
        <f t="shared" si="13"/>
        <v>0</v>
      </c>
      <c r="AC203" s="252">
        <f>ROUND(AB203*事業まとめ!$Q$6,2)</f>
        <v>0</v>
      </c>
      <c r="AD203" s="253"/>
      <c r="AE203" s="253"/>
      <c r="AF203" s="253"/>
      <c r="AG203" s="253"/>
      <c r="AH203" s="253"/>
      <c r="AI203" s="253"/>
      <c r="AJ203" s="253"/>
      <c r="AK203" s="252">
        <f t="shared" si="14"/>
        <v>0</v>
      </c>
      <c r="AL203" s="252">
        <f>ROUND(AK203*事業まとめ!$Q$6,2)</f>
        <v>0</v>
      </c>
      <c r="AM203" s="254">
        <f t="shared" si="12"/>
        <v>0</v>
      </c>
      <c r="AN203" s="254">
        <f t="shared" si="12"/>
        <v>0</v>
      </c>
      <c r="AO203" s="259"/>
      <c r="AP203" s="260">
        <f t="shared" si="15"/>
        <v>0</v>
      </c>
      <c r="AQ203" s="259"/>
      <c r="AR203" s="257"/>
      <c r="AS203" s="257"/>
      <c r="AT203" s="257"/>
      <c r="AU203" s="257"/>
      <c r="AV203" s="257"/>
      <c r="AW203" s="257"/>
    </row>
    <row r="204" spans="2:49" s="265" customFormat="1" x14ac:dyDescent="0.4">
      <c r="B204" s="251"/>
      <c r="C204" s="251"/>
      <c r="D204" s="251"/>
      <c r="E204" s="251"/>
      <c r="F204" s="251"/>
      <c r="G204" s="251"/>
      <c r="H204" s="251"/>
      <c r="I204" s="251"/>
      <c r="J204" s="251"/>
      <c r="K204" s="251"/>
      <c r="L204" s="251"/>
      <c r="M204" s="251"/>
      <c r="N204" s="251"/>
      <c r="O204" s="251"/>
      <c r="P204" s="251"/>
      <c r="Q204" s="251"/>
      <c r="R204" s="251"/>
      <c r="S204" s="251"/>
      <c r="T204" s="251"/>
      <c r="U204" s="251"/>
      <c r="V204" s="251"/>
      <c r="W204" s="251"/>
      <c r="X204" s="251"/>
      <c r="Y204" s="251"/>
      <c r="Z204" s="251"/>
      <c r="AA204" s="251"/>
      <c r="AB204" s="252">
        <f t="shared" si="13"/>
        <v>0</v>
      </c>
      <c r="AC204" s="252">
        <f>ROUND(AB204*事業まとめ!$Q$6,2)</f>
        <v>0</v>
      </c>
      <c r="AD204" s="253"/>
      <c r="AE204" s="253"/>
      <c r="AF204" s="253"/>
      <c r="AG204" s="253"/>
      <c r="AH204" s="253"/>
      <c r="AI204" s="253"/>
      <c r="AJ204" s="253"/>
      <c r="AK204" s="252">
        <f t="shared" si="14"/>
        <v>0</v>
      </c>
      <c r="AL204" s="252">
        <f>ROUND(AK204*事業まとめ!$Q$6,2)</f>
        <v>0</v>
      </c>
      <c r="AM204" s="254">
        <f t="shared" si="12"/>
        <v>0</v>
      </c>
      <c r="AN204" s="254">
        <f t="shared" si="12"/>
        <v>0</v>
      </c>
      <c r="AO204" s="259"/>
      <c r="AP204" s="260">
        <f t="shared" si="15"/>
        <v>0</v>
      </c>
      <c r="AQ204" s="259"/>
      <c r="AR204" s="257"/>
      <c r="AS204" s="257"/>
      <c r="AT204" s="257"/>
      <c r="AU204" s="257"/>
      <c r="AV204" s="257"/>
      <c r="AW204" s="257"/>
    </row>
    <row r="205" spans="2:49" s="265" customFormat="1" x14ac:dyDescent="0.4">
      <c r="B205" s="251"/>
      <c r="C205" s="251"/>
      <c r="D205" s="251"/>
      <c r="E205" s="251"/>
      <c r="F205" s="251"/>
      <c r="G205" s="251"/>
      <c r="H205" s="251"/>
      <c r="I205" s="251"/>
      <c r="J205" s="251"/>
      <c r="K205" s="251"/>
      <c r="L205" s="251"/>
      <c r="M205" s="251"/>
      <c r="N205" s="251"/>
      <c r="O205" s="251"/>
      <c r="P205" s="251"/>
      <c r="Q205" s="251"/>
      <c r="R205" s="251"/>
      <c r="S205" s="251"/>
      <c r="T205" s="251"/>
      <c r="U205" s="251"/>
      <c r="V205" s="251"/>
      <c r="W205" s="251"/>
      <c r="X205" s="251"/>
      <c r="Y205" s="251"/>
      <c r="Z205" s="251"/>
      <c r="AA205" s="251"/>
      <c r="AB205" s="252">
        <f t="shared" si="13"/>
        <v>0</v>
      </c>
      <c r="AC205" s="252">
        <f>ROUND(AB205*事業まとめ!$Q$6,2)</f>
        <v>0</v>
      </c>
      <c r="AD205" s="253"/>
      <c r="AE205" s="253"/>
      <c r="AF205" s="253"/>
      <c r="AG205" s="253"/>
      <c r="AH205" s="253"/>
      <c r="AI205" s="253"/>
      <c r="AJ205" s="253"/>
      <c r="AK205" s="252">
        <f t="shared" si="14"/>
        <v>0</v>
      </c>
      <c r="AL205" s="252">
        <f>ROUND(AK205*事業まとめ!$Q$6,2)</f>
        <v>0</v>
      </c>
      <c r="AM205" s="254">
        <f t="shared" si="12"/>
        <v>0</v>
      </c>
      <c r="AN205" s="254">
        <f t="shared" si="12"/>
        <v>0</v>
      </c>
      <c r="AO205" s="259"/>
      <c r="AP205" s="260">
        <f t="shared" si="15"/>
        <v>0</v>
      </c>
      <c r="AQ205" s="259"/>
      <c r="AR205" s="257"/>
      <c r="AS205" s="257"/>
      <c r="AT205" s="257"/>
      <c r="AU205" s="257"/>
      <c r="AV205" s="257"/>
      <c r="AW205" s="257"/>
    </row>
    <row r="206" spans="2:49" s="265" customFormat="1" x14ac:dyDescent="0.4">
      <c r="B206" s="251"/>
      <c r="C206" s="251"/>
      <c r="D206" s="251"/>
      <c r="E206" s="251"/>
      <c r="F206" s="251"/>
      <c r="G206" s="251"/>
      <c r="H206" s="251"/>
      <c r="I206" s="251"/>
      <c r="J206" s="251"/>
      <c r="K206" s="251"/>
      <c r="L206" s="251"/>
      <c r="M206" s="251"/>
      <c r="N206" s="251"/>
      <c r="O206" s="251"/>
      <c r="P206" s="251"/>
      <c r="Q206" s="251"/>
      <c r="R206" s="251"/>
      <c r="S206" s="251"/>
      <c r="T206" s="251"/>
      <c r="U206" s="251"/>
      <c r="V206" s="251"/>
      <c r="W206" s="251"/>
      <c r="X206" s="251"/>
      <c r="Y206" s="251"/>
      <c r="Z206" s="251"/>
      <c r="AA206" s="251"/>
      <c r="AB206" s="252">
        <f t="shared" si="13"/>
        <v>0</v>
      </c>
      <c r="AC206" s="252">
        <f>ROUND(AB206*事業まとめ!$Q$6,2)</f>
        <v>0</v>
      </c>
      <c r="AD206" s="253"/>
      <c r="AE206" s="253"/>
      <c r="AF206" s="253"/>
      <c r="AG206" s="253"/>
      <c r="AH206" s="253"/>
      <c r="AI206" s="253"/>
      <c r="AJ206" s="253"/>
      <c r="AK206" s="252">
        <f t="shared" si="14"/>
        <v>0</v>
      </c>
      <c r="AL206" s="252">
        <f>ROUND(AK206*事業まとめ!$Q$6,2)</f>
        <v>0</v>
      </c>
      <c r="AM206" s="254">
        <f t="shared" si="12"/>
        <v>0</v>
      </c>
      <c r="AN206" s="254">
        <f t="shared" si="12"/>
        <v>0</v>
      </c>
      <c r="AO206" s="259"/>
      <c r="AP206" s="260">
        <f t="shared" si="15"/>
        <v>0</v>
      </c>
      <c r="AQ206" s="259"/>
      <c r="AR206" s="257"/>
      <c r="AS206" s="257"/>
      <c r="AT206" s="257"/>
      <c r="AU206" s="257"/>
      <c r="AV206" s="257"/>
      <c r="AW206" s="257"/>
    </row>
    <row r="207" spans="2:49" s="265" customFormat="1" x14ac:dyDescent="0.4">
      <c r="B207" s="251"/>
      <c r="C207" s="251"/>
      <c r="D207" s="251"/>
      <c r="E207" s="251"/>
      <c r="F207" s="251"/>
      <c r="G207" s="251"/>
      <c r="H207" s="251"/>
      <c r="I207" s="251"/>
      <c r="J207" s="251"/>
      <c r="K207" s="251"/>
      <c r="L207" s="251"/>
      <c r="M207" s="251"/>
      <c r="N207" s="251"/>
      <c r="O207" s="251"/>
      <c r="P207" s="251"/>
      <c r="Q207" s="251"/>
      <c r="R207" s="251"/>
      <c r="S207" s="251"/>
      <c r="T207" s="251"/>
      <c r="U207" s="251"/>
      <c r="V207" s="251"/>
      <c r="W207" s="251"/>
      <c r="X207" s="251"/>
      <c r="Y207" s="251"/>
      <c r="Z207" s="251"/>
      <c r="AA207" s="251"/>
      <c r="AB207" s="252">
        <f t="shared" si="13"/>
        <v>0</v>
      </c>
      <c r="AC207" s="252">
        <f>ROUND(AB207*事業まとめ!$Q$6,2)</f>
        <v>0</v>
      </c>
      <c r="AD207" s="253"/>
      <c r="AE207" s="253"/>
      <c r="AF207" s="253"/>
      <c r="AG207" s="253"/>
      <c r="AH207" s="253"/>
      <c r="AI207" s="253"/>
      <c r="AJ207" s="253"/>
      <c r="AK207" s="252">
        <f t="shared" si="14"/>
        <v>0</v>
      </c>
      <c r="AL207" s="252">
        <f>ROUND(AK207*事業まとめ!$Q$6,2)</f>
        <v>0</v>
      </c>
      <c r="AM207" s="254">
        <f t="shared" si="12"/>
        <v>0</v>
      </c>
      <c r="AN207" s="254">
        <f t="shared" si="12"/>
        <v>0</v>
      </c>
      <c r="AO207" s="259"/>
      <c r="AP207" s="260">
        <f t="shared" si="15"/>
        <v>0</v>
      </c>
      <c r="AQ207" s="259"/>
      <c r="AR207" s="257"/>
      <c r="AS207" s="257"/>
      <c r="AT207" s="257"/>
      <c r="AU207" s="257"/>
      <c r="AV207" s="257"/>
      <c r="AW207" s="257"/>
    </row>
    <row r="208" spans="2:49" s="265" customFormat="1" x14ac:dyDescent="0.4">
      <c r="B208" s="251"/>
      <c r="C208" s="251"/>
      <c r="D208" s="251"/>
      <c r="E208" s="251"/>
      <c r="F208" s="251"/>
      <c r="G208" s="251"/>
      <c r="H208" s="251"/>
      <c r="I208" s="251"/>
      <c r="J208" s="251"/>
      <c r="K208" s="251"/>
      <c r="L208" s="251"/>
      <c r="M208" s="251"/>
      <c r="N208" s="251"/>
      <c r="O208" s="251"/>
      <c r="P208" s="251"/>
      <c r="Q208" s="251"/>
      <c r="R208" s="251"/>
      <c r="S208" s="251"/>
      <c r="T208" s="251"/>
      <c r="U208" s="251"/>
      <c r="V208" s="251"/>
      <c r="W208" s="251"/>
      <c r="X208" s="251"/>
      <c r="Y208" s="251"/>
      <c r="Z208" s="251"/>
      <c r="AA208" s="251"/>
      <c r="AB208" s="252">
        <f t="shared" si="13"/>
        <v>0</v>
      </c>
      <c r="AC208" s="252">
        <f>ROUND(AB208*事業まとめ!$Q$6,2)</f>
        <v>0</v>
      </c>
      <c r="AD208" s="253"/>
      <c r="AE208" s="253"/>
      <c r="AF208" s="253"/>
      <c r="AG208" s="253"/>
      <c r="AH208" s="253"/>
      <c r="AI208" s="253"/>
      <c r="AJ208" s="253"/>
      <c r="AK208" s="252">
        <f t="shared" si="14"/>
        <v>0</v>
      </c>
      <c r="AL208" s="252">
        <f>ROUND(AK208*事業まとめ!$Q$6,2)</f>
        <v>0</v>
      </c>
      <c r="AM208" s="254">
        <f t="shared" si="12"/>
        <v>0</v>
      </c>
      <c r="AN208" s="254">
        <f t="shared" si="12"/>
        <v>0</v>
      </c>
      <c r="AO208" s="259"/>
      <c r="AP208" s="260">
        <f t="shared" si="15"/>
        <v>0</v>
      </c>
      <c r="AQ208" s="259"/>
      <c r="AR208" s="257"/>
      <c r="AS208" s="257"/>
      <c r="AT208" s="257"/>
      <c r="AU208" s="257"/>
      <c r="AV208" s="257"/>
      <c r="AW208" s="257"/>
    </row>
    <row r="209" spans="2:49" s="265" customFormat="1" x14ac:dyDescent="0.4">
      <c r="B209" s="251"/>
      <c r="C209" s="251"/>
      <c r="D209" s="251"/>
      <c r="E209" s="251"/>
      <c r="F209" s="251"/>
      <c r="G209" s="251"/>
      <c r="H209" s="251"/>
      <c r="I209" s="251"/>
      <c r="J209" s="251"/>
      <c r="K209" s="251"/>
      <c r="L209" s="251"/>
      <c r="M209" s="251"/>
      <c r="N209" s="251"/>
      <c r="O209" s="251"/>
      <c r="P209" s="251"/>
      <c r="Q209" s="251"/>
      <c r="R209" s="251"/>
      <c r="S209" s="251"/>
      <c r="T209" s="251"/>
      <c r="U209" s="251"/>
      <c r="V209" s="251"/>
      <c r="W209" s="251"/>
      <c r="X209" s="251"/>
      <c r="Y209" s="251"/>
      <c r="Z209" s="251"/>
      <c r="AA209" s="251"/>
      <c r="AB209" s="252">
        <f t="shared" si="13"/>
        <v>0</v>
      </c>
      <c r="AC209" s="252">
        <f>ROUND(AB209*事業まとめ!$Q$6,2)</f>
        <v>0</v>
      </c>
      <c r="AD209" s="253"/>
      <c r="AE209" s="253"/>
      <c r="AF209" s="253"/>
      <c r="AG209" s="253"/>
      <c r="AH209" s="253"/>
      <c r="AI209" s="253"/>
      <c r="AJ209" s="253"/>
      <c r="AK209" s="252">
        <f t="shared" si="14"/>
        <v>0</v>
      </c>
      <c r="AL209" s="252">
        <f>ROUND(AK209*事業まとめ!$Q$6,2)</f>
        <v>0</v>
      </c>
      <c r="AM209" s="254">
        <f t="shared" si="12"/>
        <v>0</v>
      </c>
      <c r="AN209" s="254">
        <f t="shared" si="12"/>
        <v>0</v>
      </c>
      <c r="AO209" s="259"/>
      <c r="AP209" s="260">
        <f t="shared" si="15"/>
        <v>0</v>
      </c>
      <c r="AQ209" s="259"/>
      <c r="AR209" s="257"/>
      <c r="AS209" s="257"/>
      <c r="AT209" s="257"/>
      <c r="AU209" s="257"/>
      <c r="AV209" s="257"/>
      <c r="AW209" s="257"/>
    </row>
    <row r="210" spans="2:49" s="265" customFormat="1" x14ac:dyDescent="0.4">
      <c r="B210" s="251"/>
      <c r="C210" s="251"/>
      <c r="D210" s="251"/>
      <c r="E210" s="251"/>
      <c r="F210" s="251"/>
      <c r="G210" s="251"/>
      <c r="H210" s="251"/>
      <c r="I210" s="251"/>
      <c r="J210" s="251"/>
      <c r="K210" s="251"/>
      <c r="L210" s="251"/>
      <c r="M210" s="251"/>
      <c r="N210" s="251"/>
      <c r="O210" s="251"/>
      <c r="P210" s="251"/>
      <c r="Q210" s="251"/>
      <c r="R210" s="251"/>
      <c r="S210" s="251"/>
      <c r="T210" s="251"/>
      <c r="U210" s="251"/>
      <c r="V210" s="251"/>
      <c r="W210" s="251"/>
      <c r="X210" s="251"/>
      <c r="Y210" s="251"/>
      <c r="Z210" s="251"/>
      <c r="AA210" s="251"/>
      <c r="AB210" s="252">
        <f t="shared" si="13"/>
        <v>0</v>
      </c>
      <c r="AC210" s="252">
        <f>ROUND(AB210*事業まとめ!$Q$6,2)</f>
        <v>0</v>
      </c>
      <c r="AD210" s="253"/>
      <c r="AE210" s="253"/>
      <c r="AF210" s="253"/>
      <c r="AG210" s="253"/>
      <c r="AH210" s="253"/>
      <c r="AI210" s="253"/>
      <c r="AJ210" s="253"/>
      <c r="AK210" s="252">
        <f t="shared" si="14"/>
        <v>0</v>
      </c>
      <c r="AL210" s="252">
        <f>ROUND(AK210*事業まとめ!$Q$6,2)</f>
        <v>0</v>
      </c>
      <c r="AM210" s="254">
        <f t="shared" si="12"/>
        <v>0</v>
      </c>
      <c r="AN210" s="254">
        <f t="shared" si="12"/>
        <v>0</v>
      </c>
      <c r="AO210" s="259"/>
      <c r="AP210" s="260">
        <f t="shared" si="15"/>
        <v>0</v>
      </c>
      <c r="AQ210" s="259"/>
      <c r="AR210" s="257"/>
      <c r="AS210" s="257"/>
      <c r="AT210" s="257"/>
      <c r="AU210" s="257"/>
      <c r="AV210" s="257"/>
      <c r="AW210" s="257"/>
    </row>
    <row r="211" spans="2:49" s="265" customFormat="1" x14ac:dyDescent="0.4">
      <c r="B211" s="251"/>
      <c r="C211" s="251"/>
      <c r="D211" s="251"/>
      <c r="E211" s="251"/>
      <c r="F211" s="251"/>
      <c r="G211" s="251"/>
      <c r="H211" s="251"/>
      <c r="I211" s="251"/>
      <c r="J211" s="251"/>
      <c r="K211" s="251"/>
      <c r="L211" s="251"/>
      <c r="M211" s="251"/>
      <c r="N211" s="251"/>
      <c r="O211" s="251"/>
      <c r="P211" s="251"/>
      <c r="Q211" s="251"/>
      <c r="R211" s="251"/>
      <c r="S211" s="251"/>
      <c r="T211" s="251"/>
      <c r="U211" s="251"/>
      <c r="V211" s="251"/>
      <c r="W211" s="251"/>
      <c r="X211" s="251"/>
      <c r="Y211" s="251"/>
      <c r="Z211" s="251"/>
      <c r="AA211" s="251"/>
      <c r="AB211" s="252">
        <f t="shared" si="13"/>
        <v>0</v>
      </c>
      <c r="AC211" s="252">
        <f>ROUND(AB211*事業まとめ!$Q$6,2)</f>
        <v>0</v>
      </c>
      <c r="AD211" s="253"/>
      <c r="AE211" s="253"/>
      <c r="AF211" s="253"/>
      <c r="AG211" s="253"/>
      <c r="AH211" s="253"/>
      <c r="AI211" s="253"/>
      <c r="AJ211" s="253"/>
      <c r="AK211" s="252">
        <f t="shared" si="14"/>
        <v>0</v>
      </c>
      <c r="AL211" s="252">
        <f>ROUND(AK211*事業まとめ!$Q$6,2)</f>
        <v>0</v>
      </c>
      <c r="AM211" s="254">
        <f t="shared" si="12"/>
        <v>0</v>
      </c>
      <c r="AN211" s="254">
        <f t="shared" si="12"/>
        <v>0</v>
      </c>
      <c r="AO211" s="259"/>
      <c r="AP211" s="260">
        <f t="shared" si="15"/>
        <v>0</v>
      </c>
      <c r="AQ211" s="259"/>
      <c r="AR211" s="257"/>
      <c r="AS211" s="257"/>
      <c r="AT211" s="257"/>
      <c r="AU211" s="257"/>
      <c r="AV211" s="257"/>
      <c r="AW211" s="257"/>
    </row>
    <row r="212" spans="2:49" s="265" customFormat="1" x14ac:dyDescent="0.4">
      <c r="B212" s="251"/>
      <c r="C212" s="251"/>
      <c r="D212" s="251"/>
      <c r="E212" s="251"/>
      <c r="F212" s="251"/>
      <c r="G212" s="251"/>
      <c r="H212" s="251"/>
      <c r="I212" s="251"/>
      <c r="J212" s="251"/>
      <c r="K212" s="251"/>
      <c r="L212" s="251"/>
      <c r="M212" s="251"/>
      <c r="N212" s="251"/>
      <c r="O212" s="251"/>
      <c r="P212" s="251"/>
      <c r="Q212" s="251"/>
      <c r="R212" s="251"/>
      <c r="S212" s="251"/>
      <c r="T212" s="251"/>
      <c r="U212" s="251"/>
      <c r="V212" s="251"/>
      <c r="W212" s="251"/>
      <c r="X212" s="251"/>
      <c r="Y212" s="251"/>
      <c r="Z212" s="251"/>
      <c r="AA212" s="251"/>
      <c r="AB212" s="252">
        <f t="shared" si="13"/>
        <v>0</v>
      </c>
      <c r="AC212" s="252">
        <f>ROUND(AB212*事業まとめ!$Q$6,2)</f>
        <v>0</v>
      </c>
      <c r="AD212" s="253"/>
      <c r="AE212" s="253"/>
      <c r="AF212" s="253"/>
      <c r="AG212" s="253"/>
      <c r="AH212" s="253"/>
      <c r="AI212" s="253"/>
      <c r="AJ212" s="253"/>
      <c r="AK212" s="252">
        <f t="shared" si="14"/>
        <v>0</v>
      </c>
      <c r="AL212" s="252">
        <f>ROUND(AK212*事業まとめ!$Q$6,2)</f>
        <v>0</v>
      </c>
      <c r="AM212" s="254">
        <f t="shared" si="12"/>
        <v>0</v>
      </c>
      <c r="AN212" s="254">
        <f t="shared" si="12"/>
        <v>0</v>
      </c>
      <c r="AO212" s="259"/>
      <c r="AP212" s="260">
        <f t="shared" si="15"/>
        <v>0</v>
      </c>
      <c r="AQ212" s="259"/>
      <c r="AR212" s="257"/>
      <c r="AS212" s="257"/>
      <c r="AT212" s="257"/>
      <c r="AU212" s="257"/>
      <c r="AV212" s="257"/>
      <c r="AW212" s="257"/>
    </row>
    <row r="213" spans="2:49" s="265" customFormat="1" x14ac:dyDescent="0.4">
      <c r="B213" s="251"/>
      <c r="C213" s="251"/>
      <c r="D213" s="251"/>
      <c r="E213" s="251"/>
      <c r="F213" s="251"/>
      <c r="G213" s="251"/>
      <c r="H213" s="251"/>
      <c r="I213" s="251"/>
      <c r="J213" s="251"/>
      <c r="K213" s="251"/>
      <c r="L213" s="251"/>
      <c r="M213" s="251"/>
      <c r="N213" s="251"/>
      <c r="O213" s="251"/>
      <c r="P213" s="251"/>
      <c r="Q213" s="251"/>
      <c r="R213" s="251"/>
      <c r="S213" s="251"/>
      <c r="T213" s="251"/>
      <c r="U213" s="251"/>
      <c r="V213" s="251"/>
      <c r="W213" s="251"/>
      <c r="X213" s="251"/>
      <c r="Y213" s="251"/>
      <c r="Z213" s="251"/>
      <c r="AA213" s="251"/>
      <c r="AB213" s="252">
        <f t="shared" si="13"/>
        <v>0</v>
      </c>
      <c r="AC213" s="252">
        <f>ROUND(AB213*事業まとめ!$Q$6,2)</f>
        <v>0</v>
      </c>
      <c r="AD213" s="253"/>
      <c r="AE213" s="253"/>
      <c r="AF213" s="253"/>
      <c r="AG213" s="253"/>
      <c r="AH213" s="253"/>
      <c r="AI213" s="253"/>
      <c r="AJ213" s="253"/>
      <c r="AK213" s="252">
        <f t="shared" si="14"/>
        <v>0</v>
      </c>
      <c r="AL213" s="252">
        <f>ROUND(AK213*事業まとめ!$Q$6,2)</f>
        <v>0</v>
      </c>
      <c r="AM213" s="254">
        <f t="shared" si="12"/>
        <v>0</v>
      </c>
      <c r="AN213" s="254">
        <f t="shared" si="12"/>
        <v>0</v>
      </c>
      <c r="AO213" s="259"/>
      <c r="AP213" s="260">
        <f t="shared" si="15"/>
        <v>0</v>
      </c>
      <c r="AQ213" s="259"/>
      <c r="AR213" s="257"/>
      <c r="AS213" s="257"/>
      <c r="AT213" s="257"/>
      <c r="AU213" s="257"/>
      <c r="AV213" s="257"/>
      <c r="AW213" s="257"/>
    </row>
    <row r="214" spans="2:49" s="265" customFormat="1" x14ac:dyDescent="0.4">
      <c r="B214" s="251"/>
      <c r="C214" s="251"/>
      <c r="D214" s="251"/>
      <c r="E214" s="251"/>
      <c r="F214" s="251"/>
      <c r="G214" s="251"/>
      <c r="H214" s="251"/>
      <c r="I214" s="251"/>
      <c r="J214" s="251"/>
      <c r="K214" s="251"/>
      <c r="L214" s="251"/>
      <c r="M214" s="251"/>
      <c r="N214" s="251"/>
      <c r="O214" s="251"/>
      <c r="P214" s="251"/>
      <c r="Q214" s="251"/>
      <c r="R214" s="251"/>
      <c r="S214" s="251"/>
      <c r="T214" s="251"/>
      <c r="U214" s="251"/>
      <c r="V214" s="251"/>
      <c r="W214" s="251"/>
      <c r="X214" s="251"/>
      <c r="Y214" s="251"/>
      <c r="Z214" s="251"/>
      <c r="AA214" s="251"/>
      <c r="AB214" s="252">
        <f t="shared" si="13"/>
        <v>0</v>
      </c>
      <c r="AC214" s="252">
        <f>ROUND(AB214*事業まとめ!$Q$6,2)</f>
        <v>0</v>
      </c>
      <c r="AD214" s="253"/>
      <c r="AE214" s="253"/>
      <c r="AF214" s="253"/>
      <c r="AG214" s="253"/>
      <c r="AH214" s="253"/>
      <c r="AI214" s="253"/>
      <c r="AJ214" s="253"/>
      <c r="AK214" s="252">
        <f t="shared" si="14"/>
        <v>0</v>
      </c>
      <c r="AL214" s="252">
        <f>ROUND(AK214*事業まとめ!$Q$6,2)</f>
        <v>0</v>
      </c>
      <c r="AM214" s="254">
        <f t="shared" si="12"/>
        <v>0</v>
      </c>
      <c r="AN214" s="254">
        <f t="shared" si="12"/>
        <v>0</v>
      </c>
      <c r="AO214" s="259"/>
      <c r="AP214" s="260">
        <f t="shared" si="15"/>
        <v>0</v>
      </c>
      <c r="AQ214" s="259"/>
      <c r="AR214" s="257"/>
      <c r="AS214" s="257"/>
      <c r="AT214" s="257"/>
      <c r="AU214" s="257"/>
      <c r="AV214" s="257"/>
      <c r="AW214" s="257"/>
    </row>
    <row r="215" spans="2:49" s="265" customFormat="1" x14ac:dyDescent="0.4">
      <c r="B215" s="251"/>
      <c r="C215" s="251"/>
      <c r="D215" s="251"/>
      <c r="E215" s="251"/>
      <c r="F215" s="251"/>
      <c r="G215" s="251"/>
      <c r="H215" s="251"/>
      <c r="I215" s="251"/>
      <c r="J215" s="251"/>
      <c r="K215" s="251"/>
      <c r="L215" s="251"/>
      <c r="M215" s="251"/>
      <c r="N215" s="251"/>
      <c r="O215" s="251"/>
      <c r="P215" s="251"/>
      <c r="Q215" s="251"/>
      <c r="R215" s="251"/>
      <c r="S215" s="251"/>
      <c r="T215" s="251"/>
      <c r="U215" s="251"/>
      <c r="V215" s="251"/>
      <c r="W215" s="251"/>
      <c r="X215" s="251"/>
      <c r="Y215" s="251"/>
      <c r="Z215" s="251"/>
      <c r="AA215" s="251"/>
      <c r="AB215" s="252">
        <f t="shared" si="13"/>
        <v>0</v>
      </c>
      <c r="AC215" s="252">
        <f>ROUND(AB215*事業まとめ!$Q$6,2)</f>
        <v>0</v>
      </c>
      <c r="AD215" s="253"/>
      <c r="AE215" s="253"/>
      <c r="AF215" s="253"/>
      <c r="AG215" s="253"/>
      <c r="AH215" s="253"/>
      <c r="AI215" s="253"/>
      <c r="AJ215" s="253"/>
      <c r="AK215" s="252">
        <f t="shared" si="14"/>
        <v>0</v>
      </c>
      <c r="AL215" s="252">
        <f>ROUND(AK215*事業まとめ!$Q$6,2)</f>
        <v>0</v>
      </c>
      <c r="AM215" s="254">
        <f t="shared" ref="AM215:AN278" si="16">AB215-AK215</f>
        <v>0</v>
      </c>
      <c r="AN215" s="254">
        <f t="shared" si="16"/>
        <v>0</v>
      </c>
      <c r="AO215" s="259"/>
      <c r="AP215" s="260">
        <f t="shared" si="15"/>
        <v>0</v>
      </c>
      <c r="AQ215" s="259"/>
      <c r="AR215" s="257"/>
      <c r="AS215" s="257"/>
      <c r="AT215" s="257"/>
      <c r="AU215" s="257"/>
      <c r="AV215" s="257"/>
      <c r="AW215" s="257"/>
    </row>
    <row r="216" spans="2:49" s="265" customFormat="1" x14ac:dyDescent="0.4">
      <c r="B216" s="251"/>
      <c r="C216" s="251"/>
      <c r="D216" s="251"/>
      <c r="E216" s="251"/>
      <c r="F216" s="251"/>
      <c r="G216" s="251"/>
      <c r="H216" s="251"/>
      <c r="I216" s="251"/>
      <c r="J216" s="251"/>
      <c r="K216" s="251"/>
      <c r="L216" s="251"/>
      <c r="M216" s="251"/>
      <c r="N216" s="251"/>
      <c r="O216" s="251"/>
      <c r="P216" s="251"/>
      <c r="Q216" s="251"/>
      <c r="R216" s="251"/>
      <c r="S216" s="251"/>
      <c r="T216" s="251"/>
      <c r="U216" s="251"/>
      <c r="V216" s="251"/>
      <c r="W216" s="251"/>
      <c r="X216" s="251"/>
      <c r="Y216" s="251"/>
      <c r="Z216" s="251"/>
      <c r="AA216" s="251"/>
      <c r="AB216" s="252">
        <f t="shared" si="13"/>
        <v>0</v>
      </c>
      <c r="AC216" s="252">
        <f>ROUND(AB216*事業まとめ!$Q$6,2)</f>
        <v>0</v>
      </c>
      <c r="AD216" s="253"/>
      <c r="AE216" s="253"/>
      <c r="AF216" s="253"/>
      <c r="AG216" s="253"/>
      <c r="AH216" s="253"/>
      <c r="AI216" s="253"/>
      <c r="AJ216" s="253"/>
      <c r="AK216" s="252">
        <f t="shared" si="14"/>
        <v>0</v>
      </c>
      <c r="AL216" s="252">
        <f>ROUND(AK216*事業まとめ!$Q$6,2)</f>
        <v>0</v>
      </c>
      <c r="AM216" s="254">
        <f t="shared" si="16"/>
        <v>0</v>
      </c>
      <c r="AN216" s="254">
        <f t="shared" si="16"/>
        <v>0</v>
      </c>
      <c r="AO216" s="259"/>
      <c r="AP216" s="260">
        <f t="shared" si="15"/>
        <v>0</v>
      </c>
      <c r="AQ216" s="259"/>
      <c r="AR216" s="257"/>
      <c r="AS216" s="257"/>
      <c r="AT216" s="257"/>
      <c r="AU216" s="257"/>
      <c r="AV216" s="257"/>
      <c r="AW216" s="257"/>
    </row>
    <row r="217" spans="2:49" s="265" customFormat="1" x14ac:dyDescent="0.4">
      <c r="B217" s="251"/>
      <c r="C217" s="251"/>
      <c r="D217" s="251"/>
      <c r="E217" s="251"/>
      <c r="F217" s="251"/>
      <c r="G217" s="251"/>
      <c r="H217" s="251"/>
      <c r="I217" s="251"/>
      <c r="J217" s="251"/>
      <c r="K217" s="251"/>
      <c r="L217" s="251"/>
      <c r="M217" s="251"/>
      <c r="N217" s="251"/>
      <c r="O217" s="251"/>
      <c r="P217" s="251"/>
      <c r="Q217" s="251"/>
      <c r="R217" s="251"/>
      <c r="S217" s="251"/>
      <c r="T217" s="251"/>
      <c r="U217" s="251"/>
      <c r="V217" s="251"/>
      <c r="W217" s="251"/>
      <c r="X217" s="251"/>
      <c r="Y217" s="251"/>
      <c r="Z217" s="251"/>
      <c r="AA217" s="251"/>
      <c r="AB217" s="252">
        <f t="shared" si="13"/>
        <v>0</v>
      </c>
      <c r="AC217" s="252">
        <f>ROUND(AB217*事業まとめ!$Q$6,2)</f>
        <v>0</v>
      </c>
      <c r="AD217" s="253"/>
      <c r="AE217" s="253"/>
      <c r="AF217" s="253"/>
      <c r="AG217" s="253"/>
      <c r="AH217" s="253"/>
      <c r="AI217" s="253"/>
      <c r="AJ217" s="253"/>
      <c r="AK217" s="252">
        <f t="shared" si="14"/>
        <v>0</v>
      </c>
      <c r="AL217" s="252">
        <f>ROUND(AK217*事業まとめ!$Q$6,2)</f>
        <v>0</v>
      </c>
      <c r="AM217" s="254">
        <f t="shared" si="16"/>
        <v>0</v>
      </c>
      <c r="AN217" s="254">
        <f t="shared" si="16"/>
        <v>0</v>
      </c>
      <c r="AO217" s="259"/>
      <c r="AP217" s="260">
        <f t="shared" si="15"/>
        <v>0</v>
      </c>
      <c r="AQ217" s="259"/>
      <c r="AR217" s="257"/>
      <c r="AS217" s="257"/>
      <c r="AT217" s="257"/>
      <c r="AU217" s="257"/>
      <c r="AV217" s="257"/>
      <c r="AW217" s="257"/>
    </row>
    <row r="218" spans="2:49" s="265" customFormat="1" x14ac:dyDescent="0.4">
      <c r="B218" s="251"/>
      <c r="C218" s="251"/>
      <c r="D218" s="251"/>
      <c r="E218" s="251"/>
      <c r="F218" s="251"/>
      <c r="G218" s="251"/>
      <c r="H218" s="251"/>
      <c r="I218" s="251"/>
      <c r="J218" s="251"/>
      <c r="K218" s="251"/>
      <c r="L218" s="251"/>
      <c r="M218" s="251"/>
      <c r="N218" s="251"/>
      <c r="O218" s="251"/>
      <c r="P218" s="251"/>
      <c r="Q218" s="251"/>
      <c r="R218" s="251"/>
      <c r="S218" s="251"/>
      <c r="T218" s="251"/>
      <c r="U218" s="251"/>
      <c r="V218" s="251"/>
      <c r="W218" s="251"/>
      <c r="X218" s="251"/>
      <c r="Y218" s="251"/>
      <c r="Z218" s="251"/>
      <c r="AA218" s="251"/>
      <c r="AB218" s="252">
        <f t="shared" si="13"/>
        <v>0</v>
      </c>
      <c r="AC218" s="252">
        <f>ROUND(AB218*事業まとめ!$Q$6,2)</f>
        <v>0</v>
      </c>
      <c r="AD218" s="253"/>
      <c r="AE218" s="253"/>
      <c r="AF218" s="253"/>
      <c r="AG218" s="253"/>
      <c r="AH218" s="253"/>
      <c r="AI218" s="253"/>
      <c r="AJ218" s="253"/>
      <c r="AK218" s="252">
        <f t="shared" si="14"/>
        <v>0</v>
      </c>
      <c r="AL218" s="252">
        <f>ROUND(AK218*事業まとめ!$Q$6,2)</f>
        <v>0</v>
      </c>
      <c r="AM218" s="254">
        <f t="shared" si="16"/>
        <v>0</v>
      </c>
      <c r="AN218" s="254">
        <f t="shared" si="16"/>
        <v>0</v>
      </c>
      <c r="AO218" s="259"/>
      <c r="AP218" s="260">
        <f t="shared" si="15"/>
        <v>0</v>
      </c>
      <c r="AQ218" s="259"/>
      <c r="AR218" s="257"/>
      <c r="AS218" s="257"/>
      <c r="AT218" s="257"/>
      <c r="AU218" s="257"/>
      <c r="AV218" s="257"/>
      <c r="AW218" s="257"/>
    </row>
    <row r="219" spans="2:49" s="265" customFormat="1" x14ac:dyDescent="0.4">
      <c r="B219" s="251"/>
      <c r="C219" s="251"/>
      <c r="D219" s="251"/>
      <c r="E219" s="251"/>
      <c r="F219" s="251"/>
      <c r="G219" s="251"/>
      <c r="H219" s="251"/>
      <c r="I219" s="251"/>
      <c r="J219" s="251"/>
      <c r="K219" s="251"/>
      <c r="L219" s="251"/>
      <c r="M219" s="251"/>
      <c r="N219" s="251"/>
      <c r="O219" s="251"/>
      <c r="P219" s="251"/>
      <c r="Q219" s="251"/>
      <c r="R219" s="251"/>
      <c r="S219" s="251"/>
      <c r="T219" s="251"/>
      <c r="U219" s="251"/>
      <c r="V219" s="251"/>
      <c r="W219" s="251"/>
      <c r="X219" s="251"/>
      <c r="Y219" s="251"/>
      <c r="Z219" s="251"/>
      <c r="AA219" s="251"/>
      <c r="AB219" s="252">
        <f t="shared" si="13"/>
        <v>0</v>
      </c>
      <c r="AC219" s="252">
        <f>ROUND(AB219*事業まとめ!$Q$6,2)</f>
        <v>0</v>
      </c>
      <c r="AD219" s="253"/>
      <c r="AE219" s="253"/>
      <c r="AF219" s="253"/>
      <c r="AG219" s="253"/>
      <c r="AH219" s="253"/>
      <c r="AI219" s="253"/>
      <c r="AJ219" s="253"/>
      <c r="AK219" s="252">
        <f t="shared" si="14"/>
        <v>0</v>
      </c>
      <c r="AL219" s="252">
        <f>ROUND(AK219*事業まとめ!$Q$6,2)</f>
        <v>0</v>
      </c>
      <c r="AM219" s="254">
        <f t="shared" si="16"/>
        <v>0</v>
      </c>
      <c r="AN219" s="254">
        <f t="shared" si="16"/>
        <v>0</v>
      </c>
      <c r="AO219" s="259"/>
      <c r="AP219" s="260">
        <f t="shared" si="15"/>
        <v>0</v>
      </c>
      <c r="AQ219" s="259"/>
      <c r="AR219" s="257"/>
      <c r="AS219" s="257"/>
      <c r="AT219" s="257"/>
      <c r="AU219" s="257"/>
      <c r="AV219" s="257"/>
      <c r="AW219" s="257"/>
    </row>
    <row r="220" spans="2:49" s="265" customFormat="1" x14ac:dyDescent="0.4">
      <c r="B220" s="251"/>
      <c r="C220" s="251"/>
      <c r="D220" s="251"/>
      <c r="E220" s="251"/>
      <c r="F220" s="251"/>
      <c r="G220" s="251"/>
      <c r="H220" s="251"/>
      <c r="I220" s="251"/>
      <c r="J220" s="251"/>
      <c r="K220" s="251"/>
      <c r="L220" s="251"/>
      <c r="M220" s="251"/>
      <c r="N220" s="251"/>
      <c r="O220" s="251"/>
      <c r="P220" s="251"/>
      <c r="Q220" s="251"/>
      <c r="R220" s="251"/>
      <c r="S220" s="251"/>
      <c r="T220" s="251"/>
      <c r="U220" s="251"/>
      <c r="V220" s="251"/>
      <c r="W220" s="251"/>
      <c r="X220" s="251"/>
      <c r="Y220" s="251"/>
      <c r="Z220" s="251"/>
      <c r="AA220" s="251"/>
      <c r="AB220" s="252">
        <f t="shared" si="13"/>
        <v>0</v>
      </c>
      <c r="AC220" s="252">
        <f>ROUND(AB220*事業まとめ!$Q$6,2)</f>
        <v>0</v>
      </c>
      <c r="AD220" s="253"/>
      <c r="AE220" s="253"/>
      <c r="AF220" s="253"/>
      <c r="AG220" s="253"/>
      <c r="AH220" s="253"/>
      <c r="AI220" s="253"/>
      <c r="AJ220" s="253"/>
      <c r="AK220" s="252">
        <f t="shared" si="14"/>
        <v>0</v>
      </c>
      <c r="AL220" s="252">
        <f>ROUND(AK220*事業まとめ!$Q$6,2)</f>
        <v>0</v>
      </c>
      <c r="AM220" s="254">
        <f t="shared" si="16"/>
        <v>0</v>
      </c>
      <c r="AN220" s="254">
        <f t="shared" si="16"/>
        <v>0</v>
      </c>
      <c r="AO220" s="259"/>
      <c r="AP220" s="260">
        <f t="shared" si="15"/>
        <v>0</v>
      </c>
      <c r="AQ220" s="259"/>
      <c r="AR220" s="257"/>
      <c r="AS220" s="257"/>
      <c r="AT220" s="257"/>
      <c r="AU220" s="257"/>
      <c r="AV220" s="257"/>
      <c r="AW220" s="257"/>
    </row>
    <row r="221" spans="2:49" s="265" customFormat="1" x14ac:dyDescent="0.4">
      <c r="B221" s="251"/>
      <c r="C221" s="251"/>
      <c r="D221" s="251"/>
      <c r="E221" s="251"/>
      <c r="F221" s="251"/>
      <c r="G221" s="251"/>
      <c r="H221" s="251"/>
      <c r="I221" s="251"/>
      <c r="J221" s="251"/>
      <c r="K221" s="251"/>
      <c r="L221" s="251"/>
      <c r="M221" s="251"/>
      <c r="N221" s="251"/>
      <c r="O221" s="251"/>
      <c r="P221" s="251"/>
      <c r="Q221" s="251"/>
      <c r="R221" s="251"/>
      <c r="S221" s="251"/>
      <c r="T221" s="251"/>
      <c r="U221" s="251"/>
      <c r="V221" s="251"/>
      <c r="W221" s="251"/>
      <c r="X221" s="251"/>
      <c r="Y221" s="251"/>
      <c r="Z221" s="251"/>
      <c r="AA221" s="251"/>
      <c r="AB221" s="252">
        <f t="shared" si="13"/>
        <v>0</v>
      </c>
      <c r="AC221" s="252">
        <f>ROUND(AB221*事業まとめ!$Q$6,2)</f>
        <v>0</v>
      </c>
      <c r="AD221" s="253"/>
      <c r="AE221" s="253"/>
      <c r="AF221" s="253"/>
      <c r="AG221" s="253"/>
      <c r="AH221" s="253"/>
      <c r="AI221" s="253"/>
      <c r="AJ221" s="253"/>
      <c r="AK221" s="252">
        <f t="shared" si="14"/>
        <v>0</v>
      </c>
      <c r="AL221" s="252">
        <f>ROUND(AK221*事業まとめ!$Q$6,2)</f>
        <v>0</v>
      </c>
      <c r="AM221" s="254">
        <f t="shared" si="16"/>
        <v>0</v>
      </c>
      <c r="AN221" s="254">
        <f t="shared" si="16"/>
        <v>0</v>
      </c>
      <c r="AO221" s="259"/>
      <c r="AP221" s="260">
        <f t="shared" si="15"/>
        <v>0</v>
      </c>
      <c r="AQ221" s="259"/>
      <c r="AR221" s="257"/>
      <c r="AS221" s="257"/>
      <c r="AT221" s="257"/>
      <c r="AU221" s="257"/>
      <c r="AV221" s="257"/>
      <c r="AW221" s="257"/>
    </row>
    <row r="222" spans="2:49" s="265" customFormat="1" x14ac:dyDescent="0.4">
      <c r="B222" s="251"/>
      <c r="C222" s="251"/>
      <c r="D222" s="251"/>
      <c r="E222" s="251"/>
      <c r="F222" s="251"/>
      <c r="G222" s="251"/>
      <c r="H222" s="251"/>
      <c r="I222" s="251"/>
      <c r="J222" s="251"/>
      <c r="K222" s="251"/>
      <c r="L222" s="251"/>
      <c r="M222" s="251"/>
      <c r="N222" s="251"/>
      <c r="O222" s="251"/>
      <c r="P222" s="251"/>
      <c r="Q222" s="251"/>
      <c r="R222" s="251"/>
      <c r="S222" s="251"/>
      <c r="T222" s="251"/>
      <c r="U222" s="251"/>
      <c r="V222" s="251"/>
      <c r="W222" s="251"/>
      <c r="X222" s="251"/>
      <c r="Y222" s="251"/>
      <c r="Z222" s="251"/>
      <c r="AA222" s="251"/>
      <c r="AB222" s="252">
        <f t="shared" si="13"/>
        <v>0</v>
      </c>
      <c r="AC222" s="252">
        <f>ROUND(AB222*事業まとめ!$Q$6,2)</f>
        <v>0</v>
      </c>
      <c r="AD222" s="253"/>
      <c r="AE222" s="253"/>
      <c r="AF222" s="253"/>
      <c r="AG222" s="253"/>
      <c r="AH222" s="253"/>
      <c r="AI222" s="253"/>
      <c r="AJ222" s="253"/>
      <c r="AK222" s="252">
        <f t="shared" si="14"/>
        <v>0</v>
      </c>
      <c r="AL222" s="252">
        <f>ROUND(AK222*事業まとめ!$Q$6,2)</f>
        <v>0</v>
      </c>
      <c r="AM222" s="254">
        <f t="shared" si="16"/>
        <v>0</v>
      </c>
      <c r="AN222" s="254">
        <f t="shared" si="16"/>
        <v>0</v>
      </c>
      <c r="AO222" s="259"/>
      <c r="AP222" s="260">
        <f t="shared" si="15"/>
        <v>0</v>
      </c>
      <c r="AQ222" s="259"/>
      <c r="AR222" s="257"/>
      <c r="AS222" s="257"/>
      <c r="AT222" s="257"/>
      <c r="AU222" s="257"/>
      <c r="AV222" s="257"/>
      <c r="AW222" s="257"/>
    </row>
    <row r="223" spans="2:49" s="265" customFormat="1" x14ac:dyDescent="0.4">
      <c r="B223" s="251"/>
      <c r="C223" s="251"/>
      <c r="D223" s="251"/>
      <c r="E223" s="251"/>
      <c r="F223" s="251"/>
      <c r="G223" s="251"/>
      <c r="H223" s="251"/>
      <c r="I223" s="251"/>
      <c r="J223" s="251"/>
      <c r="K223" s="251"/>
      <c r="L223" s="251"/>
      <c r="M223" s="251"/>
      <c r="N223" s="251"/>
      <c r="O223" s="251"/>
      <c r="P223" s="251"/>
      <c r="Q223" s="251"/>
      <c r="R223" s="251"/>
      <c r="S223" s="251"/>
      <c r="T223" s="251"/>
      <c r="U223" s="251"/>
      <c r="V223" s="251"/>
      <c r="W223" s="251"/>
      <c r="X223" s="251"/>
      <c r="Y223" s="251"/>
      <c r="Z223" s="251"/>
      <c r="AA223" s="251"/>
      <c r="AB223" s="252">
        <f t="shared" si="13"/>
        <v>0</v>
      </c>
      <c r="AC223" s="252">
        <f>ROUND(AB223*事業まとめ!$Q$6,2)</f>
        <v>0</v>
      </c>
      <c r="AD223" s="253"/>
      <c r="AE223" s="253"/>
      <c r="AF223" s="253"/>
      <c r="AG223" s="253"/>
      <c r="AH223" s="253"/>
      <c r="AI223" s="253"/>
      <c r="AJ223" s="253"/>
      <c r="AK223" s="252">
        <f t="shared" si="14"/>
        <v>0</v>
      </c>
      <c r="AL223" s="252">
        <f>ROUND(AK223*事業まとめ!$Q$6,2)</f>
        <v>0</v>
      </c>
      <c r="AM223" s="254">
        <f t="shared" si="16"/>
        <v>0</v>
      </c>
      <c r="AN223" s="254">
        <f t="shared" si="16"/>
        <v>0</v>
      </c>
      <c r="AO223" s="259"/>
      <c r="AP223" s="260">
        <f t="shared" si="15"/>
        <v>0</v>
      </c>
      <c r="AQ223" s="259"/>
      <c r="AR223" s="257"/>
      <c r="AS223" s="257"/>
      <c r="AT223" s="257"/>
      <c r="AU223" s="257"/>
      <c r="AV223" s="257"/>
      <c r="AW223" s="257"/>
    </row>
    <row r="224" spans="2:49" s="265" customFormat="1" x14ac:dyDescent="0.4">
      <c r="B224" s="251"/>
      <c r="C224" s="251"/>
      <c r="D224" s="251"/>
      <c r="E224" s="251"/>
      <c r="F224" s="251"/>
      <c r="G224" s="251"/>
      <c r="H224" s="251"/>
      <c r="I224" s="251"/>
      <c r="J224" s="251"/>
      <c r="K224" s="251"/>
      <c r="L224" s="251"/>
      <c r="M224" s="251"/>
      <c r="N224" s="251"/>
      <c r="O224" s="251"/>
      <c r="P224" s="251"/>
      <c r="Q224" s="251"/>
      <c r="R224" s="251"/>
      <c r="S224" s="251"/>
      <c r="T224" s="251"/>
      <c r="U224" s="251"/>
      <c r="V224" s="251"/>
      <c r="W224" s="251"/>
      <c r="X224" s="251"/>
      <c r="Y224" s="251"/>
      <c r="Z224" s="251"/>
      <c r="AA224" s="251"/>
      <c r="AB224" s="252">
        <f t="shared" si="13"/>
        <v>0</v>
      </c>
      <c r="AC224" s="252">
        <f>ROUND(AB224*事業まとめ!$Q$6,2)</f>
        <v>0</v>
      </c>
      <c r="AD224" s="253"/>
      <c r="AE224" s="253"/>
      <c r="AF224" s="253"/>
      <c r="AG224" s="253"/>
      <c r="AH224" s="253"/>
      <c r="AI224" s="253"/>
      <c r="AJ224" s="253"/>
      <c r="AK224" s="252">
        <f t="shared" si="14"/>
        <v>0</v>
      </c>
      <c r="AL224" s="252">
        <f>ROUND(AK224*事業まとめ!$Q$6,2)</f>
        <v>0</v>
      </c>
      <c r="AM224" s="254">
        <f t="shared" si="16"/>
        <v>0</v>
      </c>
      <c r="AN224" s="254">
        <f t="shared" si="16"/>
        <v>0</v>
      </c>
      <c r="AO224" s="259"/>
      <c r="AP224" s="260">
        <f t="shared" si="15"/>
        <v>0</v>
      </c>
      <c r="AQ224" s="259"/>
      <c r="AR224" s="257"/>
      <c r="AS224" s="257"/>
      <c r="AT224" s="257"/>
      <c r="AU224" s="257"/>
      <c r="AV224" s="257"/>
      <c r="AW224" s="257"/>
    </row>
    <row r="225" spans="2:49" s="265" customFormat="1" x14ac:dyDescent="0.4">
      <c r="B225" s="251"/>
      <c r="C225" s="251"/>
      <c r="D225" s="251"/>
      <c r="E225" s="251"/>
      <c r="F225" s="251"/>
      <c r="G225" s="251"/>
      <c r="H225" s="251"/>
      <c r="I225" s="251"/>
      <c r="J225" s="251"/>
      <c r="K225" s="251"/>
      <c r="L225" s="251"/>
      <c r="M225" s="251"/>
      <c r="N225" s="251"/>
      <c r="O225" s="251"/>
      <c r="P225" s="251"/>
      <c r="Q225" s="251"/>
      <c r="R225" s="251"/>
      <c r="S225" s="251"/>
      <c r="T225" s="251"/>
      <c r="U225" s="251"/>
      <c r="V225" s="251"/>
      <c r="W225" s="251"/>
      <c r="X225" s="251"/>
      <c r="Y225" s="251"/>
      <c r="Z225" s="251"/>
      <c r="AA225" s="251"/>
      <c r="AB225" s="252">
        <f t="shared" si="13"/>
        <v>0</v>
      </c>
      <c r="AC225" s="252">
        <f>ROUND(AB225*事業まとめ!$Q$6,2)</f>
        <v>0</v>
      </c>
      <c r="AD225" s="253"/>
      <c r="AE225" s="253"/>
      <c r="AF225" s="253"/>
      <c r="AG225" s="253"/>
      <c r="AH225" s="253"/>
      <c r="AI225" s="253"/>
      <c r="AJ225" s="253"/>
      <c r="AK225" s="252">
        <f t="shared" si="14"/>
        <v>0</v>
      </c>
      <c r="AL225" s="252">
        <f>ROUND(AK225*事業まとめ!$Q$6,2)</f>
        <v>0</v>
      </c>
      <c r="AM225" s="254">
        <f t="shared" si="16"/>
        <v>0</v>
      </c>
      <c r="AN225" s="254">
        <f t="shared" si="16"/>
        <v>0</v>
      </c>
      <c r="AO225" s="259"/>
      <c r="AP225" s="260">
        <f t="shared" si="15"/>
        <v>0</v>
      </c>
      <c r="AQ225" s="259"/>
      <c r="AR225" s="257"/>
      <c r="AS225" s="257"/>
      <c r="AT225" s="257"/>
      <c r="AU225" s="257"/>
      <c r="AV225" s="257"/>
      <c r="AW225" s="257"/>
    </row>
    <row r="226" spans="2:49" s="265" customFormat="1" x14ac:dyDescent="0.4">
      <c r="B226" s="251"/>
      <c r="C226" s="251"/>
      <c r="D226" s="251"/>
      <c r="E226" s="251"/>
      <c r="F226" s="251"/>
      <c r="G226" s="251"/>
      <c r="H226" s="251"/>
      <c r="I226" s="251"/>
      <c r="J226" s="251"/>
      <c r="K226" s="251"/>
      <c r="L226" s="251"/>
      <c r="M226" s="251"/>
      <c r="N226" s="251"/>
      <c r="O226" s="251"/>
      <c r="P226" s="251"/>
      <c r="Q226" s="251"/>
      <c r="R226" s="251"/>
      <c r="S226" s="251"/>
      <c r="T226" s="251"/>
      <c r="U226" s="251"/>
      <c r="V226" s="251"/>
      <c r="W226" s="251"/>
      <c r="X226" s="251"/>
      <c r="Y226" s="251"/>
      <c r="Z226" s="251"/>
      <c r="AA226" s="251"/>
      <c r="AB226" s="252">
        <f t="shared" si="13"/>
        <v>0</v>
      </c>
      <c r="AC226" s="252">
        <f>ROUND(AB226*事業まとめ!$Q$6,2)</f>
        <v>0</v>
      </c>
      <c r="AD226" s="253"/>
      <c r="AE226" s="253"/>
      <c r="AF226" s="253"/>
      <c r="AG226" s="253"/>
      <c r="AH226" s="253"/>
      <c r="AI226" s="253"/>
      <c r="AJ226" s="253"/>
      <c r="AK226" s="252">
        <f t="shared" si="14"/>
        <v>0</v>
      </c>
      <c r="AL226" s="252">
        <f>ROUND(AK226*事業まとめ!$Q$6,2)</f>
        <v>0</v>
      </c>
      <c r="AM226" s="254">
        <f t="shared" si="16"/>
        <v>0</v>
      </c>
      <c r="AN226" s="254">
        <f t="shared" si="16"/>
        <v>0</v>
      </c>
      <c r="AO226" s="259"/>
      <c r="AP226" s="260">
        <f t="shared" si="15"/>
        <v>0</v>
      </c>
      <c r="AQ226" s="259"/>
      <c r="AR226" s="257"/>
      <c r="AS226" s="257"/>
      <c r="AT226" s="257"/>
      <c r="AU226" s="257"/>
      <c r="AV226" s="257"/>
      <c r="AW226" s="257"/>
    </row>
    <row r="227" spans="2:49" s="265" customFormat="1" x14ac:dyDescent="0.4">
      <c r="B227" s="251"/>
      <c r="C227" s="251"/>
      <c r="D227" s="251"/>
      <c r="E227" s="251"/>
      <c r="F227" s="251"/>
      <c r="G227" s="251"/>
      <c r="H227" s="251"/>
      <c r="I227" s="251"/>
      <c r="J227" s="251"/>
      <c r="K227" s="251"/>
      <c r="L227" s="251"/>
      <c r="M227" s="251"/>
      <c r="N227" s="251"/>
      <c r="O227" s="251"/>
      <c r="P227" s="251"/>
      <c r="Q227" s="251"/>
      <c r="R227" s="251"/>
      <c r="S227" s="251"/>
      <c r="T227" s="251"/>
      <c r="U227" s="251"/>
      <c r="V227" s="251"/>
      <c r="W227" s="251"/>
      <c r="X227" s="251"/>
      <c r="Y227" s="251"/>
      <c r="Z227" s="251"/>
      <c r="AA227" s="251"/>
      <c r="AB227" s="252">
        <f t="shared" si="13"/>
        <v>0</v>
      </c>
      <c r="AC227" s="252">
        <f>ROUND(AB227*事業まとめ!$Q$6,2)</f>
        <v>0</v>
      </c>
      <c r="AD227" s="253"/>
      <c r="AE227" s="253"/>
      <c r="AF227" s="253"/>
      <c r="AG227" s="253"/>
      <c r="AH227" s="253"/>
      <c r="AI227" s="253"/>
      <c r="AJ227" s="253"/>
      <c r="AK227" s="252">
        <f t="shared" si="14"/>
        <v>0</v>
      </c>
      <c r="AL227" s="252">
        <f>ROUND(AK227*事業まとめ!$Q$6,2)</f>
        <v>0</v>
      </c>
      <c r="AM227" s="254">
        <f t="shared" si="16"/>
        <v>0</v>
      </c>
      <c r="AN227" s="254">
        <f t="shared" si="16"/>
        <v>0</v>
      </c>
      <c r="AO227" s="259"/>
      <c r="AP227" s="260">
        <f t="shared" si="15"/>
        <v>0</v>
      </c>
      <c r="AQ227" s="259"/>
      <c r="AR227" s="257"/>
      <c r="AS227" s="257"/>
      <c r="AT227" s="257"/>
      <c r="AU227" s="257"/>
      <c r="AV227" s="257"/>
      <c r="AW227" s="257"/>
    </row>
    <row r="228" spans="2:49" s="265" customFormat="1" x14ac:dyDescent="0.4">
      <c r="B228" s="251"/>
      <c r="C228" s="251"/>
      <c r="D228" s="251"/>
      <c r="E228" s="251"/>
      <c r="F228" s="251"/>
      <c r="G228" s="251"/>
      <c r="H228" s="251"/>
      <c r="I228" s="251"/>
      <c r="J228" s="251"/>
      <c r="K228" s="251"/>
      <c r="L228" s="251"/>
      <c r="M228" s="251"/>
      <c r="N228" s="251"/>
      <c r="O228" s="251"/>
      <c r="P228" s="251"/>
      <c r="Q228" s="251"/>
      <c r="R228" s="251"/>
      <c r="S228" s="251"/>
      <c r="T228" s="251"/>
      <c r="U228" s="251"/>
      <c r="V228" s="251"/>
      <c r="W228" s="251"/>
      <c r="X228" s="251"/>
      <c r="Y228" s="251"/>
      <c r="Z228" s="251"/>
      <c r="AA228" s="251"/>
      <c r="AB228" s="252">
        <f t="shared" si="13"/>
        <v>0</v>
      </c>
      <c r="AC228" s="252">
        <f>ROUND(AB228*事業まとめ!$Q$6,2)</f>
        <v>0</v>
      </c>
      <c r="AD228" s="253"/>
      <c r="AE228" s="253"/>
      <c r="AF228" s="253"/>
      <c r="AG228" s="253"/>
      <c r="AH228" s="253"/>
      <c r="AI228" s="253"/>
      <c r="AJ228" s="253"/>
      <c r="AK228" s="252">
        <f t="shared" si="14"/>
        <v>0</v>
      </c>
      <c r="AL228" s="252">
        <f>ROUND(AK228*事業まとめ!$Q$6,2)</f>
        <v>0</v>
      </c>
      <c r="AM228" s="254">
        <f t="shared" si="16"/>
        <v>0</v>
      </c>
      <c r="AN228" s="254">
        <f t="shared" si="16"/>
        <v>0</v>
      </c>
      <c r="AO228" s="259"/>
      <c r="AP228" s="260">
        <f t="shared" si="15"/>
        <v>0</v>
      </c>
      <c r="AQ228" s="259"/>
      <c r="AR228" s="257"/>
      <c r="AS228" s="257"/>
      <c r="AT228" s="257"/>
      <c r="AU228" s="257"/>
      <c r="AV228" s="257"/>
      <c r="AW228" s="257"/>
    </row>
    <row r="229" spans="2:49" s="265" customFormat="1" x14ac:dyDescent="0.4">
      <c r="B229" s="251"/>
      <c r="C229" s="251"/>
      <c r="D229" s="251"/>
      <c r="E229" s="251"/>
      <c r="F229" s="251"/>
      <c r="G229" s="251"/>
      <c r="H229" s="251"/>
      <c r="I229" s="251"/>
      <c r="J229" s="251"/>
      <c r="K229" s="251"/>
      <c r="L229" s="251"/>
      <c r="M229" s="251"/>
      <c r="N229" s="251"/>
      <c r="O229" s="251"/>
      <c r="P229" s="251"/>
      <c r="Q229" s="251"/>
      <c r="R229" s="251"/>
      <c r="S229" s="251"/>
      <c r="T229" s="251"/>
      <c r="U229" s="251"/>
      <c r="V229" s="251"/>
      <c r="W229" s="251"/>
      <c r="X229" s="251"/>
      <c r="Y229" s="251"/>
      <c r="Z229" s="251"/>
      <c r="AA229" s="251"/>
      <c r="AB229" s="252">
        <f t="shared" si="13"/>
        <v>0</v>
      </c>
      <c r="AC229" s="252">
        <f>ROUND(AB229*事業まとめ!$Q$6,2)</f>
        <v>0</v>
      </c>
      <c r="AD229" s="253"/>
      <c r="AE229" s="253"/>
      <c r="AF229" s="253"/>
      <c r="AG229" s="253"/>
      <c r="AH229" s="253"/>
      <c r="AI229" s="253"/>
      <c r="AJ229" s="253"/>
      <c r="AK229" s="252">
        <f t="shared" si="14"/>
        <v>0</v>
      </c>
      <c r="AL229" s="252">
        <f>ROUND(AK229*事業まとめ!$Q$6,2)</f>
        <v>0</v>
      </c>
      <c r="AM229" s="254">
        <f t="shared" si="16"/>
        <v>0</v>
      </c>
      <c r="AN229" s="254">
        <f t="shared" si="16"/>
        <v>0</v>
      </c>
      <c r="AO229" s="259"/>
      <c r="AP229" s="260">
        <f t="shared" si="15"/>
        <v>0</v>
      </c>
      <c r="AQ229" s="259"/>
      <c r="AR229" s="257"/>
      <c r="AS229" s="257"/>
      <c r="AT229" s="257"/>
      <c r="AU229" s="257"/>
      <c r="AV229" s="257"/>
      <c r="AW229" s="257"/>
    </row>
    <row r="230" spans="2:49" s="265" customFormat="1" x14ac:dyDescent="0.4">
      <c r="B230" s="251"/>
      <c r="C230" s="251"/>
      <c r="D230" s="251"/>
      <c r="E230" s="251"/>
      <c r="F230" s="251"/>
      <c r="G230" s="251"/>
      <c r="H230" s="251"/>
      <c r="I230" s="251"/>
      <c r="J230" s="251"/>
      <c r="K230" s="251"/>
      <c r="L230" s="251"/>
      <c r="M230" s="251"/>
      <c r="N230" s="251"/>
      <c r="O230" s="251"/>
      <c r="P230" s="251"/>
      <c r="Q230" s="251"/>
      <c r="R230" s="251"/>
      <c r="S230" s="251"/>
      <c r="T230" s="251"/>
      <c r="U230" s="251"/>
      <c r="V230" s="251"/>
      <c r="W230" s="251"/>
      <c r="X230" s="251"/>
      <c r="Y230" s="251"/>
      <c r="Z230" s="251"/>
      <c r="AA230" s="251"/>
      <c r="AB230" s="252">
        <f t="shared" si="13"/>
        <v>0</v>
      </c>
      <c r="AC230" s="252">
        <f>ROUND(AB230*事業まとめ!$Q$6,2)</f>
        <v>0</v>
      </c>
      <c r="AD230" s="253"/>
      <c r="AE230" s="253"/>
      <c r="AF230" s="253"/>
      <c r="AG230" s="253"/>
      <c r="AH230" s="253"/>
      <c r="AI230" s="253"/>
      <c r="AJ230" s="253"/>
      <c r="AK230" s="252">
        <f t="shared" si="14"/>
        <v>0</v>
      </c>
      <c r="AL230" s="252">
        <f>ROUND(AK230*事業まとめ!$Q$6,2)</f>
        <v>0</v>
      </c>
      <c r="AM230" s="254">
        <f t="shared" si="16"/>
        <v>0</v>
      </c>
      <c r="AN230" s="254">
        <f t="shared" si="16"/>
        <v>0</v>
      </c>
      <c r="AO230" s="259"/>
      <c r="AP230" s="260">
        <f t="shared" si="15"/>
        <v>0</v>
      </c>
      <c r="AQ230" s="259"/>
      <c r="AR230" s="257"/>
      <c r="AS230" s="257"/>
      <c r="AT230" s="257"/>
      <c r="AU230" s="257"/>
      <c r="AV230" s="257"/>
      <c r="AW230" s="257"/>
    </row>
    <row r="231" spans="2:49" s="265" customFormat="1" x14ac:dyDescent="0.4">
      <c r="B231" s="251"/>
      <c r="C231" s="251"/>
      <c r="D231" s="251"/>
      <c r="E231" s="251"/>
      <c r="F231" s="251"/>
      <c r="G231" s="251"/>
      <c r="H231" s="251"/>
      <c r="I231" s="251"/>
      <c r="J231" s="251"/>
      <c r="K231" s="251"/>
      <c r="L231" s="251"/>
      <c r="M231" s="251"/>
      <c r="N231" s="251"/>
      <c r="O231" s="251"/>
      <c r="P231" s="251"/>
      <c r="Q231" s="251"/>
      <c r="R231" s="251"/>
      <c r="S231" s="251"/>
      <c r="T231" s="251"/>
      <c r="U231" s="251"/>
      <c r="V231" s="251"/>
      <c r="W231" s="251"/>
      <c r="X231" s="251"/>
      <c r="Y231" s="251"/>
      <c r="Z231" s="251"/>
      <c r="AA231" s="251"/>
      <c r="AB231" s="252">
        <f t="shared" si="13"/>
        <v>0</v>
      </c>
      <c r="AC231" s="252">
        <f>ROUND(AB231*事業まとめ!$Q$6,2)</f>
        <v>0</v>
      </c>
      <c r="AD231" s="253"/>
      <c r="AE231" s="253"/>
      <c r="AF231" s="253"/>
      <c r="AG231" s="253"/>
      <c r="AH231" s="253"/>
      <c r="AI231" s="253"/>
      <c r="AJ231" s="253"/>
      <c r="AK231" s="252">
        <f t="shared" si="14"/>
        <v>0</v>
      </c>
      <c r="AL231" s="252">
        <f>ROUND(AK231*事業まとめ!$Q$6,2)</f>
        <v>0</v>
      </c>
      <c r="AM231" s="254">
        <f t="shared" si="16"/>
        <v>0</v>
      </c>
      <c r="AN231" s="254">
        <f t="shared" si="16"/>
        <v>0</v>
      </c>
      <c r="AO231" s="259"/>
      <c r="AP231" s="260">
        <f t="shared" si="15"/>
        <v>0</v>
      </c>
      <c r="AQ231" s="259"/>
      <c r="AR231" s="257"/>
      <c r="AS231" s="257"/>
      <c r="AT231" s="257"/>
      <c r="AU231" s="257"/>
      <c r="AV231" s="257"/>
      <c r="AW231" s="257"/>
    </row>
    <row r="232" spans="2:49" s="265" customFormat="1" x14ac:dyDescent="0.4">
      <c r="B232" s="251"/>
      <c r="C232" s="251"/>
      <c r="D232" s="251"/>
      <c r="E232" s="251"/>
      <c r="F232" s="251"/>
      <c r="G232" s="251"/>
      <c r="H232" s="251"/>
      <c r="I232" s="251"/>
      <c r="J232" s="251"/>
      <c r="K232" s="251"/>
      <c r="L232" s="251"/>
      <c r="M232" s="251"/>
      <c r="N232" s="251"/>
      <c r="O232" s="251"/>
      <c r="P232" s="251"/>
      <c r="Q232" s="251"/>
      <c r="R232" s="251"/>
      <c r="S232" s="251"/>
      <c r="T232" s="251"/>
      <c r="U232" s="251"/>
      <c r="V232" s="251"/>
      <c r="W232" s="251"/>
      <c r="X232" s="251"/>
      <c r="Y232" s="251"/>
      <c r="Z232" s="251"/>
      <c r="AA232" s="251"/>
      <c r="AB232" s="252">
        <f t="shared" si="13"/>
        <v>0</v>
      </c>
      <c r="AC232" s="252">
        <f>ROUND(AB232*事業まとめ!$Q$6,2)</f>
        <v>0</v>
      </c>
      <c r="AD232" s="253"/>
      <c r="AE232" s="253"/>
      <c r="AF232" s="253"/>
      <c r="AG232" s="253"/>
      <c r="AH232" s="253"/>
      <c r="AI232" s="253"/>
      <c r="AJ232" s="253"/>
      <c r="AK232" s="252">
        <f t="shared" si="14"/>
        <v>0</v>
      </c>
      <c r="AL232" s="252">
        <f>ROUND(AK232*事業まとめ!$Q$6,2)</f>
        <v>0</v>
      </c>
      <c r="AM232" s="254">
        <f t="shared" si="16"/>
        <v>0</v>
      </c>
      <c r="AN232" s="254">
        <f t="shared" si="16"/>
        <v>0</v>
      </c>
      <c r="AO232" s="259"/>
      <c r="AP232" s="260">
        <f t="shared" si="15"/>
        <v>0</v>
      </c>
      <c r="AQ232" s="259"/>
      <c r="AR232" s="257"/>
      <c r="AS232" s="257"/>
      <c r="AT232" s="257"/>
      <c r="AU232" s="257"/>
      <c r="AV232" s="257"/>
      <c r="AW232" s="257"/>
    </row>
    <row r="233" spans="2:49" s="265" customFormat="1" x14ac:dyDescent="0.4">
      <c r="B233" s="251"/>
      <c r="C233" s="251"/>
      <c r="D233" s="251"/>
      <c r="E233" s="251"/>
      <c r="F233" s="251"/>
      <c r="G233" s="251"/>
      <c r="H233" s="251"/>
      <c r="I233" s="251"/>
      <c r="J233" s="251"/>
      <c r="K233" s="251"/>
      <c r="L233" s="251"/>
      <c r="M233" s="251"/>
      <c r="N233" s="251"/>
      <c r="O233" s="251"/>
      <c r="P233" s="251"/>
      <c r="Q233" s="251"/>
      <c r="R233" s="251"/>
      <c r="S233" s="251"/>
      <c r="T233" s="251"/>
      <c r="U233" s="251"/>
      <c r="V233" s="251"/>
      <c r="W233" s="251"/>
      <c r="X233" s="251"/>
      <c r="Y233" s="251"/>
      <c r="Z233" s="251"/>
      <c r="AA233" s="251"/>
      <c r="AB233" s="252">
        <f t="shared" si="13"/>
        <v>0</v>
      </c>
      <c r="AC233" s="252">
        <f>ROUND(AB233*事業まとめ!$Q$6,2)</f>
        <v>0</v>
      </c>
      <c r="AD233" s="253"/>
      <c r="AE233" s="253"/>
      <c r="AF233" s="253"/>
      <c r="AG233" s="253"/>
      <c r="AH233" s="253"/>
      <c r="AI233" s="253"/>
      <c r="AJ233" s="253"/>
      <c r="AK233" s="252">
        <f t="shared" si="14"/>
        <v>0</v>
      </c>
      <c r="AL233" s="252">
        <f>ROUND(AK233*事業まとめ!$Q$6,2)</f>
        <v>0</v>
      </c>
      <c r="AM233" s="254">
        <f t="shared" si="16"/>
        <v>0</v>
      </c>
      <c r="AN233" s="254">
        <f t="shared" si="16"/>
        <v>0</v>
      </c>
      <c r="AO233" s="259"/>
      <c r="AP233" s="260">
        <f t="shared" si="15"/>
        <v>0</v>
      </c>
      <c r="AQ233" s="259"/>
      <c r="AR233" s="257"/>
      <c r="AS233" s="257"/>
      <c r="AT233" s="257"/>
      <c r="AU233" s="257"/>
      <c r="AV233" s="257"/>
      <c r="AW233" s="257"/>
    </row>
    <row r="234" spans="2:49" s="265" customFormat="1" x14ac:dyDescent="0.4">
      <c r="B234" s="251"/>
      <c r="C234" s="251"/>
      <c r="D234" s="251"/>
      <c r="E234" s="251"/>
      <c r="F234" s="251"/>
      <c r="G234" s="251"/>
      <c r="H234" s="251"/>
      <c r="I234" s="251"/>
      <c r="J234" s="251"/>
      <c r="K234" s="251"/>
      <c r="L234" s="251"/>
      <c r="M234" s="251"/>
      <c r="N234" s="251"/>
      <c r="O234" s="251"/>
      <c r="P234" s="251"/>
      <c r="Q234" s="251"/>
      <c r="R234" s="251"/>
      <c r="S234" s="251"/>
      <c r="T234" s="251"/>
      <c r="U234" s="251"/>
      <c r="V234" s="251"/>
      <c r="W234" s="251"/>
      <c r="X234" s="251"/>
      <c r="Y234" s="251"/>
      <c r="Z234" s="251"/>
      <c r="AA234" s="251"/>
      <c r="AB234" s="252">
        <f t="shared" si="13"/>
        <v>0</v>
      </c>
      <c r="AC234" s="252">
        <f>ROUND(AB234*事業まとめ!$Q$6,2)</f>
        <v>0</v>
      </c>
      <c r="AD234" s="253"/>
      <c r="AE234" s="253"/>
      <c r="AF234" s="253"/>
      <c r="AG234" s="253"/>
      <c r="AH234" s="253"/>
      <c r="AI234" s="253"/>
      <c r="AJ234" s="253"/>
      <c r="AK234" s="252">
        <f t="shared" si="14"/>
        <v>0</v>
      </c>
      <c r="AL234" s="252">
        <f>ROUND(AK234*事業まとめ!$Q$6,2)</f>
        <v>0</v>
      </c>
      <c r="AM234" s="254">
        <f t="shared" si="16"/>
        <v>0</v>
      </c>
      <c r="AN234" s="254">
        <f t="shared" si="16"/>
        <v>0</v>
      </c>
      <c r="AO234" s="259"/>
      <c r="AP234" s="260">
        <f t="shared" si="15"/>
        <v>0</v>
      </c>
      <c r="AQ234" s="259"/>
      <c r="AR234" s="257"/>
      <c r="AS234" s="257"/>
      <c r="AT234" s="257"/>
      <c r="AU234" s="257"/>
      <c r="AV234" s="257"/>
      <c r="AW234" s="257"/>
    </row>
    <row r="235" spans="2:49" s="265" customFormat="1" x14ac:dyDescent="0.4">
      <c r="B235" s="251"/>
      <c r="C235" s="251"/>
      <c r="D235" s="251"/>
      <c r="E235" s="251"/>
      <c r="F235" s="251"/>
      <c r="G235" s="251"/>
      <c r="H235" s="251"/>
      <c r="I235" s="251"/>
      <c r="J235" s="251"/>
      <c r="K235" s="251"/>
      <c r="L235" s="251"/>
      <c r="M235" s="251"/>
      <c r="N235" s="251"/>
      <c r="O235" s="251"/>
      <c r="P235" s="251"/>
      <c r="Q235" s="251"/>
      <c r="R235" s="251"/>
      <c r="S235" s="251"/>
      <c r="T235" s="251"/>
      <c r="U235" s="251"/>
      <c r="V235" s="251"/>
      <c r="W235" s="251"/>
      <c r="X235" s="251"/>
      <c r="Y235" s="251"/>
      <c r="Z235" s="251"/>
      <c r="AA235" s="251"/>
      <c r="AB235" s="252">
        <f t="shared" si="13"/>
        <v>0</v>
      </c>
      <c r="AC235" s="252">
        <f>ROUND(AB235*事業まとめ!$Q$6,2)</f>
        <v>0</v>
      </c>
      <c r="AD235" s="253"/>
      <c r="AE235" s="253"/>
      <c r="AF235" s="253"/>
      <c r="AG235" s="253"/>
      <c r="AH235" s="253"/>
      <c r="AI235" s="253"/>
      <c r="AJ235" s="253"/>
      <c r="AK235" s="252">
        <f t="shared" si="14"/>
        <v>0</v>
      </c>
      <c r="AL235" s="252">
        <f>ROUND(AK235*事業まとめ!$Q$6,2)</f>
        <v>0</v>
      </c>
      <c r="AM235" s="254">
        <f t="shared" si="16"/>
        <v>0</v>
      </c>
      <c r="AN235" s="254">
        <f t="shared" si="16"/>
        <v>0</v>
      </c>
      <c r="AO235" s="259"/>
      <c r="AP235" s="260">
        <f t="shared" si="15"/>
        <v>0</v>
      </c>
      <c r="AQ235" s="259"/>
      <c r="AR235" s="257"/>
      <c r="AS235" s="257"/>
      <c r="AT235" s="257"/>
      <c r="AU235" s="257"/>
      <c r="AV235" s="257"/>
      <c r="AW235" s="257"/>
    </row>
    <row r="236" spans="2:49" s="265" customFormat="1" x14ac:dyDescent="0.4">
      <c r="B236" s="251"/>
      <c r="C236" s="251"/>
      <c r="D236" s="251"/>
      <c r="E236" s="251"/>
      <c r="F236" s="251"/>
      <c r="G236" s="251"/>
      <c r="H236" s="251"/>
      <c r="I236" s="251"/>
      <c r="J236" s="251"/>
      <c r="K236" s="251"/>
      <c r="L236" s="251"/>
      <c r="M236" s="251"/>
      <c r="N236" s="251"/>
      <c r="O236" s="251"/>
      <c r="P236" s="251"/>
      <c r="Q236" s="251"/>
      <c r="R236" s="251"/>
      <c r="S236" s="251"/>
      <c r="T236" s="251"/>
      <c r="U236" s="251"/>
      <c r="V236" s="251"/>
      <c r="W236" s="251"/>
      <c r="X236" s="251"/>
      <c r="Y236" s="251"/>
      <c r="Z236" s="251"/>
      <c r="AA236" s="251"/>
      <c r="AB236" s="252">
        <f t="shared" si="13"/>
        <v>0</v>
      </c>
      <c r="AC236" s="252">
        <f>ROUND(AB236*事業まとめ!$Q$6,2)</f>
        <v>0</v>
      </c>
      <c r="AD236" s="253"/>
      <c r="AE236" s="253"/>
      <c r="AF236" s="253"/>
      <c r="AG236" s="253"/>
      <c r="AH236" s="253"/>
      <c r="AI236" s="253"/>
      <c r="AJ236" s="253"/>
      <c r="AK236" s="252">
        <f t="shared" si="14"/>
        <v>0</v>
      </c>
      <c r="AL236" s="252">
        <f>ROUND(AK236*事業まとめ!$Q$6,2)</f>
        <v>0</v>
      </c>
      <c r="AM236" s="254">
        <f t="shared" si="16"/>
        <v>0</v>
      </c>
      <c r="AN236" s="254">
        <f t="shared" si="16"/>
        <v>0</v>
      </c>
      <c r="AO236" s="259"/>
      <c r="AP236" s="260">
        <f t="shared" si="15"/>
        <v>0</v>
      </c>
      <c r="AQ236" s="259"/>
      <c r="AR236" s="257"/>
      <c r="AS236" s="257"/>
      <c r="AT236" s="257"/>
      <c r="AU236" s="257"/>
      <c r="AV236" s="257"/>
      <c r="AW236" s="257"/>
    </row>
    <row r="237" spans="2:49" s="265" customFormat="1" x14ac:dyDescent="0.4">
      <c r="B237" s="251"/>
      <c r="C237" s="251"/>
      <c r="D237" s="251"/>
      <c r="E237" s="251"/>
      <c r="F237" s="251"/>
      <c r="G237" s="251"/>
      <c r="H237" s="251"/>
      <c r="I237" s="251"/>
      <c r="J237" s="251"/>
      <c r="K237" s="251"/>
      <c r="L237" s="251"/>
      <c r="M237" s="251"/>
      <c r="N237" s="251"/>
      <c r="O237" s="251"/>
      <c r="P237" s="251"/>
      <c r="Q237" s="251"/>
      <c r="R237" s="251"/>
      <c r="S237" s="251"/>
      <c r="T237" s="251"/>
      <c r="U237" s="251"/>
      <c r="V237" s="251"/>
      <c r="W237" s="251"/>
      <c r="X237" s="251"/>
      <c r="Y237" s="251"/>
      <c r="Z237" s="251"/>
      <c r="AA237" s="251"/>
      <c r="AB237" s="252">
        <f t="shared" si="13"/>
        <v>0</v>
      </c>
      <c r="AC237" s="252">
        <f>ROUND(AB237*事業まとめ!$Q$6,2)</f>
        <v>0</v>
      </c>
      <c r="AD237" s="253"/>
      <c r="AE237" s="253"/>
      <c r="AF237" s="253"/>
      <c r="AG237" s="253"/>
      <c r="AH237" s="253"/>
      <c r="AI237" s="253"/>
      <c r="AJ237" s="253"/>
      <c r="AK237" s="252">
        <f t="shared" si="14"/>
        <v>0</v>
      </c>
      <c r="AL237" s="252">
        <f>ROUND(AK237*事業まとめ!$Q$6,2)</f>
        <v>0</v>
      </c>
      <c r="AM237" s="254">
        <f t="shared" si="16"/>
        <v>0</v>
      </c>
      <c r="AN237" s="254">
        <f t="shared" si="16"/>
        <v>0</v>
      </c>
      <c r="AO237" s="259"/>
      <c r="AP237" s="260">
        <f t="shared" si="15"/>
        <v>0</v>
      </c>
      <c r="AQ237" s="259"/>
      <c r="AR237" s="257"/>
      <c r="AS237" s="257"/>
      <c r="AT237" s="257"/>
      <c r="AU237" s="257"/>
      <c r="AV237" s="257"/>
      <c r="AW237" s="257"/>
    </row>
    <row r="238" spans="2:49" s="265" customFormat="1" x14ac:dyDescent="0.4">
      <c r="B238" s="251"/>
      <c r="C238" s="251"/>
      <c r="D238" s="251"/>
      <c r="E238" s="251"/>
      <c r="F238" s="251"/>
      <c r="G238" s="251"/>
      <c r="H238" s="251"/>
      <c r="I238" s="251"/>
      <c r="J238" s="251"/>
      <c r="K238" s="251"/>
      <c r="L238" s="251"/>
      <c r="M238" s="251"/>
      <c r="N238" s="251"/>
      <c r="O238" s="251"/>
      <c r="P238" s="251"/>
      <c r="Q238" s="251"/>
      <c r="R238" s="251"/>
      <c r="S238" s="251"/>
      <c r="T238" s="251"/>
      <c r="U238" s="251"/>
      <c r="V238" s="251"/>
      <c r="W238" s="251"/>
      <c r="X238" s="251"/>
      <c r="Y238" s="251"/>
      <c r="Z238" s="251"/>
      <c r="AA238" s="251"/>
      <c r="AB238" s="252">
        <f t="shared" si="13"/>
        <v>0</v>
      </c>
      <c r="AC238" s="252">
        <f>ROUND(AB238*事業まとめ!$Q$6,2)</f>
        <v>0</v>
      </c>
      <c r="AD238" s="253"/>
      <c r="AE238" s="253"/>
      <c r="AF238" s="253"/>
      <c r="AG238" s="253"/>
      <c r="AH238" s="253"/>
      <c r="AI238" s="253"/>
      <c r="AJ238" s="253"/>
      <c r="AK238" s="252">
        <f t="shared" si="14"/>
        <v>0</v>
      </c>
      <c r="AL238" s="252">
        <f>ROUND(AK238*事業まとめ!$Q$6,2)</f>
        <v>0</v>
      </c>
      <c r="AM238" s="254">
        <f t="shared" si="16"/>
        <v>0</v>
      </c>
      <c r="AN238" s="254">
        <f t="shared" si="16"/>
        <v>0</v>
      </c>
      <c r="AO238" s="259"/>
      <c r="AP238" s="260">
        <f t="shared" si="15"/>
        <v>0</v>
      </c>
      <c r="AQ238" s="259"/>
      <c r="AR238" s="257"/>
      <c r="AS238" s="257"/>
      <c r="AT238" s="257"/>
      <c r="AU238" s="257"/>
      <c r="AV238" s="257"/>
      <c r="AW238" s="257"/>
    </row>
    <row r="239" spans="2:49" s="265" customFormat="1" x14ac:dyDescent="0.4">
      <c r="B239" s="251"/>
      <c r="C239" s="251"/>
      <c r="D239" s="251"/>
      <c r="E239" s="251"/>
      <c r="F239" s="251"/>
      <c r="G239" s="251"/>
      <c r="H239" s="251"/>
      <c r="I239" s="251"/>
      <c r="J239" s="251"/>
      <c r="K239" s="251"/>
      <c r="L239" s="251"/>
      <c r="M239" s="251"/>
      <c r="N239" s="251"/>
      <c r="O239" s="251"/>
      <c r="P239" s="251"/>
      <c r="Q239" s="251"/>
      <c r="R239" s="251"/>
      <c r="S239" s="251"/>
      <c r="T239" s="251"/>
      <c r="U239" s="251"/>
      <c r="V239" s="251"/>
      <c r="W239" s="251"/>
      <c r="X239" s="251"/>
      <c r="Y239" s="251"/>
      <c r="Z239" s="251"/>
      <c r="AA239" s="251"/>
      <c r="AB239" s="252">
        <f t="shared" si="13"/>
        <v>0</v>
      </c>
      <c r="AC239" s="252">
        <f>ROUND(AB239*事業まとめ!$Q$6,2)</f>
        <v>0</v>
      </c>
      <c r="AD239" s="253"/>
      <c r="AE239" s="253"/>
      <c r="AF239" s="253"/>
      <c r="AG239" s="253"/>
      <c r="AH239" s="253"/>
      <c r="AI239" s="253"/>
      <c r="AJ239" s="253"/>
      <c r="AK239" s="252">
        <f t="shared" si="14"/>
        <v>0</v>
      </c>
      <c r="AL239" s="252">
        <f>ROUND(AK239*事業まとめ!$Q$6,2)</f>
        <v>0</v>
      </c>
      <c r="AM239" s="254">
        <f t="shared" si="16"/>
        <v>0</v>
      </c>
      <c r="AN239" s="254">
        <f t="shared" si="16"/>
        <v>0</v>
      </c>
      <c r="AO239" s="259"/>
      <c r="AP239" s="260">
        <f t="shared" si="15"/>
        <v>0</v>
      </c>
      <c r="AQ239" s="259"/>
      <c r="AR239" s="257"/>
      <c r="AS239" s="257"/>
      <c r="AT239" s="257"/>
      <c r="AU239" s="257"/>
      <c r="AV239" s="257"/>
      <c r="AW239" s="257"/>
    </row>
    <row r="240" spans="2:49" s="265" customFormat="1" x14ac:dyDescent="0.4">
      <c r="B240" s="251"/>
      <c r="C240" s="251"/>
      <c r="D240" s="251"/>
      <c r="E240" s="251"/>
      <c r="F240" s="251"/>
      <c r="G240" s="251"/>
      <c r="H240" s="251"/>
      <c r="I240" s="251"/>
      <c r="J240" s="251"/>
      <c r="K240" s="251"/>
      <c r="L240" s="251"/>
      <c r="M240" s="251"/>
      <c r="N240" s="251"/>
      <c r="O240" s="251"/>
      <c r="P240" s="251"/>
      <c r="Q240" s="251"/>
      <c r="R240" s="251"/>
      <c r="S240" s="251"/>
      <c r="T240" s="251"/>
      <c r="U240" s="251"/>
      <c r="V240" s="251"/>
      <c r="W240" s="251"/>
      <c r="X240" s="251"/>
      <c r="Y240" s="251"/>
      <c r="Z240" s="251"/>
      <c r="AA240" s="251"/>
      <c r="AB240" s="252">
        <f t="shared" si="13"/>
        <v>0</v>
      </c>
      <c r="AC240" s="252">
        <f>ROUND(AB240*事業まとめ!$Q$6,2)</f>
        <v>0</v>
      </c>
      <c r="AD240" s="253"/>
      <c r="AE240" s="253"/>
      <c r="AF240" s="253"/>
      <c r="AG240" s="253"/>
      <c r="AH240" s="253"/>
      <c r="AI240" s="253"/>
      <c r="AJ240" s="253"/>
      <c r="AK240" s="252">
        <f t="shared" si="14"/>
        <v>0</v>
      </c>
      <c r="AL240" s="252">
        <f>ROUND(AK240*事業まとめ!$Q$6,2)</f>
        <v>0</v>
      </c>
      <c r="AM240" s="254">
        <f t="shared" si="16"/>
        <v>0</v>
      </c>
      <c r="AN240" s="254">
        <f t="shared" si="16"/>
        <v>0</v>
      </c>
      <c r="AO240" s="259"/>
      <c r="AP240" s="260">
        <f t="shared" si="15"/>
        <v>0</v>
      </c>
      <c r="AQ240" s="259"/>
      <c r="AR240" s="257"/>
      <c r="AS240" s="257"/>
      <c r="AT240" s="257"/>
      <c r="AU240" s="257"/>
      <c r="AV240" s="257"/>
      <c r="AW240" s="257"/>
    </row>
    <row r="241" spans="2:49" s="265" customFormat="1" x14ac:dyDescent="0.4">
      <c r="B241" s="251"/>
      <c r="C241" s="251"/>
      <c r="D241" s="251"/>
      <c r="E241" s="251"/>
      <c r="F241" s="251"/>
      <c r="G241" s="251"/>
      <c r="H241" s="251"/>
      <c r="I241" s="251"/>
      <c r="J241" s="251"/>
      <c r="K241" s="251"/>
      <c r="L241" s="251"/>
      <c r="M241" s="251"/>
      <c r="N241" s="251"/>
      <c r="O241" s="251"/>
      <c r="P241" s="251"/>
      <c r="Q241" s="251"/>
      <c r="R241" s="251"/>
      <c r="S241" s="251"/>
      <c r="T241" s="251"/>
      <c r="U241" s="251"/>
      <c r="V241" s="251"/>
      <c r="W241" s="251"/>
      <c r="X241" s="251"/>
      <c r="Y241" s="251"/>
      <c r="Z241" s="251"/>
      <c r="AA241" s="251"/>
      <c r="AB241" s="252">
        <f t="shared" si="13"/>
        <v>0</v>
      </c>
      <c r="AC241" s="252">
        <f>ROUND(AB241*事業まとめ!$Q$6,2)</f>
        <v>0</v>
      </c>
      <c r="AD241" s="253"/>
      <c r="AE241" s="253"/>
      <c r="AF241" s="253"/>
      <c r="AG241" s="253"/>
      <c r="AH241" s="253"/>
      <c r="AI241" s="253"/>
      <c r="AJ241" s="253"/>
      <c r="AK241" s="252">
        <f t="shared" si="14"/>
        <v>0</v>
      </c>
      <c r="AL241" s="252">
        <f>ROUND(AK241*事業まとめ!$Q$6,2)</f>
        <v>0</v>
      </c>
      <c r="AM241" s="254">
        <f t="shared" si="16"/>
        <v>0</v>
      </c>
      <c r="AN241" s="254">
        <f t="shared" si="16"/>
        <v>0</v>
      </c>
      <c r="AO241" s="259"/>
      <c r="AP241" s="260">
        <f t="shared" si="15"/>
        <v>0</v>
      </c>
      <c r="AQ241" s="259"/>
      <c r="AR241" s="257"/>
      <c r="AS241" s="257"/>
      <c r="AT241" s="257"/>
      <c r="AU241" s="257"/>
      <c r="AV241" s="257"/>
      <c r="AW241" s="257"/>
    </row>
    <row r="242" spans="2:49" s="265" customFormat="1" x14ac:dyDescent="0.4">
      <c r="B242" s="251"/>
      <c r="C242" s="251"/>
      <c r="D242" s="251"/>
      <c r="E242" s="251"/>
      <c r="F242" s="251"/>
      <c r="G242" s="251"/>
      <c r="H242" s="251"/>
      <c r="I242" s="251"/>
      <c r="J242" s="251"/>
      <c r="K242" s="251"/>
      <c r="L242" s="251"/>
      <c r="M242" s="251"/>
      <c r="N242" s="251"/>
      <c r="O242" s="251"/>
      <c r="P242" s="251"/>
      <c r="Q242" s="251"/>
      <c r="R242" s="251"/>
      <c r="S242" s="251"/>
      <c r="T242" s="251"/>
      <c r="U242" s="251"/>
      <c r="V242" s="251"/>
      <c r="W242" s="251"/>
      <c r="X242" s="251"/>
      <c r="Y242" s="251"/>
      <c r="Z242" s="251"/>
      <c r="AA242" s="251"/>
      <c r="AB242" s="252">
        <f t="shared" si="13"/>
        <v>0</v>
      </c>
      <c r="AC242" s="252">
        <f>ROUND(AB242*事業まとめ!$Q$6,2)</f>
        <v>0</v>
      </c>
      <c r="AD242" s="253"/>
      <c r="AE242" s="253"/>
      <c r="AF242" s="253"/>
      <c r="AG242" s="253"/>
      <c r="AH242" s="253"/>
      <c r="AI242" s="253"/>
      <c r="AJ242" s="253"/>
      <c r="AK242" s="252">
        <f t="shared" si="14"/>
        <v>0</v>
      </c>
      <c r="AL242" s="252">
        <f>ROUND(AK242*事業まとめ!$Q$6,2)</f>
        <v>0</v>
      </c>
      <c r="AM242" s="254">
        <f t="shared" si="16"/>
        <v>0</v>
      </c>
      <c r="AN242" s="254">
        <f t="shared" si="16"/>
        <v>0</v>
      </c>
      <c r="AO242" s="259"/>
      <c r="AP242" s="260">
        <f t="shared" si="15"/>
        <v>0</v>
      </c>
      <c r="AQ242" s="259"/>
      <c r="AR242" s="257"/>
      <c r="AS242" s="257"/>
      <c r="AT242" s="257"/>
      <c r="AU242" s="257"/>
      <c r="AV242" s="257"/>
      <c r="AW242" s="257"/>
    </row>
    <row r="243" spans="2:49" s="265" customFormat="1" x14ac:dyDescent="0.4">
      <c r="B243" s="251"/>
      <c r="C243" s="251"/>
      <c r="D243" s="251"/>
      <c r="E243" s="251"/>
      <c r="F243" s="251"/>
      <c r="G243" s="251"/>
      <c r="H243" s="251"/>
      <c r="I243" s="251"/>
      <c r="J243" s="251"/>
      <c r="K243" s="251"/>
      <c r="L243" s="251"/>
      <c r="M243" s="251"/>
      <c r="N243" s="251"/>
      <c r="O243" s="251"/>
      <c r="P243" s="251"/>
      <c r="Q243" s="251"/>
      <c r="R243" s="251"/>
      <c r="S243" s="251"/>
      <c r="T243" s="251"/>
      <c r="U243" s="251"/>
      <c r="V243" s="251"/>
      <c r="W243" s="251"/>
      <c r="X243" s="251"/>
      <c r="Y243" s="251"/>
      <c r="Z243" s="251"/>
      <c r="AA243" s="251"/>
      <c r="AB243" s="252">
        <f t="shared" si="13"/>
        <v>0</v>
      </c>
      <c r="AC243" s="252">
        <f>ROUND(AB243*事業まとめ!$Q$6,2)</f>
        <v>0</v>
      </c>
      <c r="AD243" s="253"/>
      <c r="AE243" s="253"/>
      <c r="AF243" s="253"/>
      <c r="AG243" s="253"/>
      <c r="AH243" s="253"/>
      <c r="AI243" s="253"/>
      <c r="AJ243" s="253"/>
      <c r="AK243" s="252">
        <f t="shared" si="14"/>
        <v>0</v>
      </c>
      <c r="AL243" s="252">
        <f>ROUND(AK243*事業まとめ!$Q$6,2)</f>
        <v>0</v>
      </c>
      <c r="AM243" s="254">
        <f t="shared" si="16"/>
        <v>0</v>
      </c>
      <c r="AN243" s="254">
        <f t="shared" si="16"/>
        <v>0</v>
      </c>
      <c r="AO243" s="259"/>
      <c r="AP243" s="260">
        <f t="shared" si="15"/>
        <v>0</v>
      </c>
      <c r="AQ243" s="259"/>
      <c r="AR243" s="257"/>
      <c r="AS243" s="257"/>
      <c r="AT243" s="257"/>
      <c r="AU243" s="257"/>
      <c r="AV243" s="257"/>
      <c r="AW243" s="257"/>
    </row>
    <row r="244" spans="2:49" s="265" customFormat="1" x14ac:dyDescent="0.4">
      <c r="B244" s="251"/>
      <c r="C244" s="251"/>
      <c r="D244" s="251"/>
      <c r="E244" s="251"/>
      <c r="F244" s="251"/>
      <c r="G244" s="251"/>
      <c r="H244" s="251"/>
      <c r="I244" s="251"/>
      <c r="J244" s="251"/>
      <c r="K244" s="251"/>
      <c r="L244" s="251"/>
      <c r="M244" s="251"/>
      <c r="N244" s="251"/>
      <c r="O244" s="251"/>
      <c r="P244" s="251"/>
      <c r="Q244" s="251"/>
      <c r="R244" s="251"/>
      <c r="S244" s="251"/>
      <c r="T244" s="251"/>
      <c r="U244" s="251"/>
      <c r="V244" s="251"/>
      <c r="W244" s="251"/>
      <c r="X244" s="251"/>
      <c r="Y244" s="251"/>
      <c r="Z244" s="251"/>
      <c r="AA244" s="251"/>
      <c r="AB244" s="252">
        <f t="shared" si="13"/>
        <v>0</v>
      </c>
      <c r="AC244" s="252">
        <f>ROUND(AB244*事業まとめ!$Q$6,2)</f>
        <v>0</v>
      </c>
      <c r="AD244" s="253"/>
      <c r="AE244" s="253"/>
      <c r="AF244" s="253"/>
      <c r="AG244" s="253"/>
      <c r="AH244" s="253"/>
      <c r="AI244" s="253"/>
      <c r="AJ244" s="253"/>
      <c r="AK244" s="252">
        <f t="shared" si="14"/>
        <v>0</v>
      </c>
      <c r="AL244" s="252">
        <f>ROUND(AK244*事業まとめ!$Q$6,2)</f>
        <v>0</v>
      </c>
      <c r="AM244" s="254">
        <f t="shared" si="16"/>
        <v>0</v>
      </c>
      <c r="AN244" s="254">
        <f t="shared" si="16"/>
        <v>0</v>
      </c>
      <c r="AO244" s="259"/>
      <c r="AP244" s="260">
        <f t="shared" si="15"/>
        <v>0</v>
      </c>
      <c r="AQ244" s="259"/>
      <c r="AR244" s="257"/>
      <c r="AS244" s="257"/>
      <c r="AT244" s="257"/>
      <c r="AU244" s="257"/>
      <c r="AV244" s="257"/>
      <c r="AW244" s="257"/>
    </row>
    <row r="245" spans="2:49" s="265" customFormat="1" x14ac:dyDescent="0.4">
      <c r="B245" s="251"/>
      <c r="C245" s="251"/>
      <c r="D245" s="251"/>
      <c r="E245" s="251"/>
      <c r="F245" s="251"/>
      <c r="G245" s="251"/>
      <c r="H245" s="251"/>
      <c r="I245" s="251"/>
      <c r="J245" s="251"/>
      <c r="K245" s="251"/>
      <c r="L245" s="251"/>
      <c r="M245" s="251"/>
      <c r="N245" s="251"/>
      <c r="O245" s="251"/>
      <c r="P245" s="251"/>
      <c r="Q245" s="251"/>
      <c r="R245" s="251"/>
      <c r="S245" s="251"/>
      <c r="T245" s="251"/>
      <c r="U245" s="251"/>
      <c r="V245" s="251"/>
      <c r="W245" s="251"/>
      <c r="X245" s="251"/>
      <c r="Y245" s="251"/>
      <c r="Z245" s="251"/>
      <c r="AA245" s="251"/>
      <c r="AB245" s="252">
        <f t="shared" si="13"/>
        <v>0</v>
      </c>
      <c r="AC245" s="252">
        <f>ROUND(AB245*事業まとめ!$Q$6,2)</f>
        <v>0</v>
      </c>
      <c r="AD245" s="253"/>
      <c r="AE245" s="253"/>
      <c r="AF245" s="253"/>
      <c r="AG245" s="253"/>
      <c r="AH245" s="253"/>
      <c r="AI245" s="253"/>
      <c r="AJ245" s="253"/>
      <c r="AK245" s="252">
        <f t="shared" si="14"/>
        <v>0</v>
      </c>
      <c r="AL245" s="252">
        <f>ROUND(AK245*事業まとめ!$Q$6,2)</f>
        <v>0</v>
      </c>
      <c r="AM245" s="254">
        <f t="shared" si="16"/>
        <v>0</v>
      </c>
      <c r="AN245" s="254">
        <f t="shared" si="16"/>
        <v>0</v>
      </c>
      <c r="AO245" s="259"/>
      <c r="AP245" s="260">
        <f t="shared" si="15"/>
        <v>0</v>
      </c>
      <c r="AQ245" s="259"/>
      <c r="AR245" s="257"/>
      <c r="AS245" s="257"/>
      <c r="AT245" s="257"/>
      <c r="AU245" s="257"/>
      <c r="AV245" s="257"/>
      <c r="AW245" s="257"/>
    </row>
    <row r="246" spans="2:49" s="265" customFormat="1" x14ac:dyDescent="0.4">
      <c r="B246" s="251"/>
      <c r="C246" s="251"/>
      <c r="D246" s="251"/>
      <c r="E246" s="251"/>
      <c r="F246" s="251"/>
      <c r="G246" s="251"/>
      <c r="H246" s="251"/>
      <c r="I246" s="251"/>
      <c r="J246" s="251"/>
      <c r="K246" s="251"/>
      <c r="L246" s="251"/>
      <c r="M246" s="251"/>
      <c r="N246" s="251"/>
      <c r="O246" s="251"/>
      <c r="P246" s="251"/>
      <c r="Q246" s="251"/>
      <c r="R246" s="251"/>
      <c r="S246" s="251"/>
      <c r="T246" s="251"/>
      <c r="U246" s="251"/>
      <c r="V246" s="251"/>
      <c r="W246" s="251"/>
      <c r="X246" s="251"/>
      <c r="Y246" s="251"/>
      <c r="Z246" s="251"/>
      <c r="AA246" s="251"/>
      <c r="AB246" s="252">
        <f t="shared" si="13"/>
        <v>0</v>
      </c>
      <c r="AC246" s="252">
        <f>ROUND(AB246*事業まとめ!$Q$6,2)</f>
        <v>0</v>
      </c>
      <c r="AD246" s="253"/>
      <c r="AE246" s="253"/>
      <c r="AF246" s="253"/>
      <c r="AG246" s="253"/>
      <c r="AH246" s="253"/>
      <c r="AI246" s="253"/>
      <c r="AJ246" s="253"/>
      <c r="AK246" s="252">
        <f t="shared" si="14"/>
        <v>0</v>
      </c>
      <c r="AL246" s="252">
        <f>ROUND(AK246*事業まとめ!$Q$6,2)</f>
        <v>0</v>
      </c>
      <c r="AM246" s="254">
        <f t="shared" si="16"/>
        <v>0</v>
      </c>
      <c r="AN246" s="254">
        <f t="shared" si="16"/>
        <v>0</v>
      </c>
      <c r="AO246" s="259"/>
      <c r="AP246" s="260">
        <f t="shared" si="15"/>
        <v>0</v>
      </c>
      <c r="AQ246" s="259"/>
      <c r="AR246" s="257"/>
      <c r="AS246" s="257"/>
      <c r="AT246" s="257"/>
      <c r="AU246" s="257"/>
      <c r="AV246" s="257"/>
      <c r="AW246" s="257"/>
    </row>
    <row r="247" spans="2:49" s="265" customFormat="1" x14ac:dyDescent="0.4">
      <c r="B247" s="251"/>
      <c r="C247" s="251"/>
      <c r="D247" s="251"/>
      <c r="E247" s="251"/>
      <c r="F247" s="251"/>
      <c r="G247" s="251"/>
      <c r="H247" s="251"/>
      <c r="I247" s="251"/>
      <c r="J247" s="251"/>
      <c r="K247" s="251"/>
      <c r="L247" s="251"/>
      <c r="M247" s="251"/>
      <c r="N247" s="251"/>
      <c r="O247" s="251"/>
      <c r="P247" s="251"/>
      <c r="Q247" s="251"/>
      <c r="R247" s="251"/>
      <c r="S247" s="251"/>
      <c r="T247" s="251"/>
      <c r="U247" s="251"/>
      <c r="V247" s="251"/>
      <c r="W247" s="251"/>
      <c r="X247" s="251"/>
      <c r="Y247" s="251"/>
      <c r="Z247" s="251"/>
      <c r="AA247" s="251"/>
      <c r="AB247" s="252">
        <f t="shared" si="13"/>
        <v>0</v>
      </c>
      <c r="AC247" s="252">
        <f>ROUND(AB247*事業まとめ!$Q$6,2)</f>
        <v>0</v>
      </c>
      <c r="AD247" s="253"/>
      <c r="AE247" s="253"/>
      <c r="AF247" s="253"/>
      <c r="AG247" s="253"/>
      <c r="AH247" s="253"/>
      <c r="AI247" s="253"/>
      <c r="AJ247" s="253"/>
      <c r="AK247" s="252">
        <f t="shared" si="14"/>
        <v>0</v>
      </c>
      <c r="AL247" s="252">
        <f>ROUND(AK247*事業まとめ!$Q$6,2)</f>
        <v>0</v>
      </c>
      <c r="AM247" s="254">
        <f t="shared" si="16"/>
        <v>0</v>
      </c>
      <c r="AN247" s="254">
        <f t="shared" si="16"/>
        <v>0</v>
      </c>
      <c r="AO247" s="259"/>
      <c r="AP247" s="260">
        <f t="shared" si="15"/>
        <v>0</v>
      </c>
      <c r="AQ247" s="259"/>
      <c r="AR247" s="257"/>
      <c r="AS247" s="257"/>
      <c r="AT247" s="257"/>
      <c r="AU247" s="257"/>
      <c r="AV247" s="257"/>
      <c r="AW247" s="257"/>
    </row>
    <row r="248" spans="2:49" s="265" customFormat="1" x14ac:dyDescent="0.4">
      <c r="B248" s="251"/>
      <c r="C248" s="251"/>
      <c r="D248" s="251"/>
      <c r="E248" s="251"/>
      <c r="F248" s="251"/>
      <c r="G248" s="251"/>
      <c r="H248" s="251"/>
      <c r="I248" s="251"/>
      <c r="J248" s="251"/>
      <c r="K248" s="251"/>
      <c r="L248" s="251"/>
      <c r="M248" s="251"/>
      <c r="N248" s="251"/>
      <c r="O248" s="251"/>
      <c r="P248" s="251"/>
      <c r="Q248" s="251"/>
      <c r="R248" s="251"/>
      <c r="S248" s="251"/>
      <c r="T248" s="251"/>
      <c r="U248" s="251"/>
      <c r="V248" s="251"/>
      <c r="W248" s="251"/>
      <c r="X248" s="251"/>
      <c r="Y248" s="251"/>
      <c r="Z248" s="251"/>
      <c r="AA248" s="251"/>
      <c r="AB248" s="252">
        <f t="shared" si="13"/>
        <v>0</v>
      </c>
      <c r="AC248" s="252">
        <f>ROUND(AB248*事業まとめ!$Q$6,2)</f>
        <v>0</v>
      </c>
      <c r="AD248" s="253"/>
      <c r="AE248" s="253"/>
      <c r="AF248" s="253"/>
      <c r="AG248" s="253"/>
      <c r="AH248" s="253"/>
      <c r="AI248" s="253"/>
      <c r="AJ248" s="253"/>
      <c r="AK248" s="252">
        <f t="shared" si="14"/>
        <v>0</v>
      </c>
      <c r="AL248" s="252">
        <f>ROUND(AK248*事業まとめ!$Q$6,2)</f>
        <v>0</v>
      </c>
      <c r="AM248" s="254">
        <f t="shared" si="16"/>
        <v>0</v>
      </c>
      <c r="AN248" s="254">
        <f t="shared" si="16"/>
        <v>0</v>
      </c>
      <c r="AO248" s="259"/>
      <c r="AP248" s="260">
        <f t="shared" si="15"/>
        <v>0</v>
      </c>
      <c r="AQ248" s="259"/>
      <c r="AR248" s="257"/>
      <c r="AS248" s="257"/>
      <c r="AT248" s="257"/>
      <c r="AU248" s="257"/>
      <c r="AV248" s="257"/>
      <c r="AW248" s="257"/>
    </row>
    <row r="249" spans="2:49" s="265" customFormat="1" x14ac:dyDescent="0.4">
      <c r="B249" s="251"/>
      <c r="C249" s="251"/>
      <c r="D249" s="251"/>
      <c r="E249" s="251"/>
      <c r="F249" s="251"/>
      <c r="G249" s="251"/>
      <c r="H249" s="251"/>
      <c r="I249" s="251"/>
      <c r="J249" s="251"/>
      <c r="K249" s="251"/>
      <c r="L249" s="251"/>
      <c r="M249" s="251"/>
      <c r="N249" s="251"/>
      <c r="O249" s="251"/>
      <c r="P249" s="251"/>
      <c r="Q249" s="251"/>
      <c r="R249" s="251"/>
      <c r="S249" s="251"/>
      <c r="T249" s="251"/>
      <c r="U249" s="251"/>
      <c r="V249" s="251"/>
      <c r="W249" s="251"/>
      <c r="X249" s="251"/>
      <c r="Y249" s="251"/>
      <c r="Z249" s="251"/>
      <c r="AA249" s="251"/>
      <c r="AB249" s="252">
        <f t="shared" si="13"/>
        <v>0</v>
      </c>
      <c r="AC249" s="252">
        <f>ROUND(AB249*事業まとめ!$Q$6,2)</f>
        <v>0</v>
      </c>
      <c r="AD249" s="253"/>
      <c r="AE249" s="253"/>
      <c r="AF249" s="253"/>
      <c r="AG249" s="253"/>
      <c r="AH249" s="253"/>
      <c r="AI249" s="253"/>
      <c r="AJ249" s="253"/>
      <c r="AK249" s="252">
        <f t="shared" si="14"/>
        <v>0</v>
      </c>
      <c r="AL249" s="252">
        <f>ROUND(AK249*事業まとめ!$Q$6,2)</f>
        <v>0</v>
      </c>
      <c r="AM249" s="254">
        <f t="shared" si="16"/>
        <v>0</v>
      </c>
      <c r="AN249" s="254">
        <f t="shared" si="16"/>
        <v>0</v>
      </c>
      <c r="AO249" s="259"/>
      <c r="AP249" s="260">
        <f t="shared" si="15"/>
        <v>0</v>
      </c>
      <c r="AQ249" s="259"/>
      <c r="AR249" s="257"/>
      <c r="AS249" s="257"/>
      <c r="AT249" s="257"/>
      <c r="AU249" s="257"/>
      <c r="AV249" s="257"/>
      <c r="AW249" s="257"/>
    </row>
    <row r="250" spans="2:49" s="265" customFormat="1" x14ac:dyDescent="0.4">
      <c r="B250" s="251"/>
      <c r="C250" s="251"/>
      <c r="D250" s="251"/>
      <c r="E250" s="251"/>
      <c r="F250" s="251"/>
      <c r="G250" s="251"/>
      <c r="H250" s="251"/>
      <c r="I250" s="251"/>
      <c r="J250" s="251"/>
      <c r="K250" s="251"/>
      <c r="L250" s="251"/>
      <c r="M250" s="251"/>
      <c r="N250" s="251"/>
      <c r="O250" s="251"/>
      <c r="P250" s="251"/>
      <c r="Q250" s="251"/>
      <c r="R250" s="251"/>
      <c r="S250" s="251"/>
      <c r="T250" s="251"/>
      <c r="U250" s="251"/>
      <c r="V250" s="251"/>
      <c r="W250" s="251"/>
      <c r="X250" s="251"/>
      <c r="Y250" s="251"/>
      <c r="Z250" s="251"/>
      <c r="AA250" s="251"/>
      <c r="AB250" s="252">
        <f t="shared" si="13"/>
        <v>0</v>
      </c>
      <c r="AC250" s="252">
        <f>ROUND(AB250*事業まとめ!$Q$6,2)</f>
        <v>0</v>
      </c>
      <c r="AD250" s="253"/>
      <c r="AE250" s="253"/>
      <c r="AF250" s="253"/>
      <c r="AG250" s="253"/>
      <c r="AH250" s="253"/>
      <c r="AI250" s="253"/>
      <c r="AJ250" s="253"/>
      <c r="AK250" s="252">
        <f t="shared" si="14"/>
        <v>0</v>
      </c>
      <c r="AL250" s="252">
        <f>ROUND(AK250*事業まとめ!$Q$6,2)</f>
        <v>0</v>
      </c>
      <c r="AM250" s="254">
        <f t="shared" si="16"/>
        <v>0</v>
      </c>
      <c r="AN250" s="254">
        <f t="shared" si="16"/>
        <v>0</v>
      </c>
      <c r="AO250" s="259"/>
      <c r="AP250" s="260">
        <f t="shared" si="15"/>
        <v>0</v>
      </c>
      <c r="AQ250" s="259"/>
      <c r="AR250" s="257"/>
      <c r="AS250" s="257"/>
      <c r="AT250" s="257"/>
      <c r="AU250" s="257"/>
      <c r="AV250" s="257"/>
      <c r="AW250" s="257"/>
    </row>
    <row r="251" spans="2:49" s="265" customFormat="1" x14ac:dyDescent="0.4">
      <c r="B251" s="251"/>
      <c r="C251" s="251"/>
      <c r="D251" s="251"/>
      <c r="E251" s="251"/>
      <c r="F251" s="251"/>
      <c r="G251" s="251"/>
      <c r="H251" s="251"/>
      <c r="I251" s="251"/>
      <c r="J251" s="251"/>
      <c r="K251" s="251"/>
      <c r="L251" s="251"/>
      <c r="M251" s="251"/>
      <c r="N251" s="251"/>
      <c r="O251" s="251"/>
      <c r="P251" s="251"/>
      <c r="Q251" s="251"/>
      <c r="R251" s="251"/>
      <c r="S251" s="251"/>
      <c r="T251" s="251"/>
      <c r="U251" s="251"/>
      <c r="V251" s="251"/>
      <c r="W251" s="251"/>
      <c r="X251" s="251"/>
      <c r="Y251" s="251"/>
      <c r="Z251" s="251"/>
      <c r="AA251" s="251"/>
      <c r="AB251" s="252">
        <f t="shared" si="13"/>
        <v>0</v>
      </c>
      <c r="AC251" s="252">
        <f>ROUND(AB251*事業まとめ!$Q$6,2)</f>
        <v>0</v>
      </c>
      <c r="AD251" s="253"/>
      <c r="AE251" s="253"/>
      <c r="AF251" s="253"/>
      <c r="AG251" s="253"/>
      <c r="AH251" s="253"/>
      <c r="AI251" s="253"/>
      <c r="AJ251" s="253"/>
      <c r="AK251" s="252">
        <f t="shared" si="14"/>
        <v>0</v>
      </c>
      <c r="AL251" s="252">
        <f>ROUND(AK251*事業まとめ!$Q$6,2)</f>
        <v>0</v>
      </c>
      <c r="AM251" s="254">
        <f t="shared" si="16"/>
        <v>0</v>
      </c>
      <c r="AN251" s="254">
        <f t="shared" si="16"/>
        <v>0</v>
      </c>
      <c r="AO251" s="259"/>
      <c r="AP251" s="260">
        <f t="shared" si="15"/>
        <v>0</v>
      </c>
      <c r="AQ251" s="259"/>
      <c r="AR251" s="257"/>
      <c r="AS251" s="257"/>
      <c r="AT251" s="257"/>
      <c r="AU251" s="257"/>
      <c r="AV251" s="257"/>
      <c r="AW251" s="257"/>
    </row>
    <row r="252" spans="2:49" s="265" customFormat="1" x14ac:dyDescent="0.4">
      <c r="B252" s="251"/>
      <c r="C252" s="251"/>
      <c r="D252" s="251"/>
      <c r="E252" s="251"/>
      <c r="F252" s="251"/>
      <c r="G252" s="251"/>
      <c r="H252" s="251"/>
      <c r="I252" s="251"/>
      <c r="J252" s="251"/>
      <c r="K252" s="251"/>
      <c r="L252" s="251"/>
      <c r="M252" s="251"/>
      <c r="N252" s="251"/>
      <c r="O252" s="251"/>
      <c r="P252" s="251"/>
      <c r="Q252" s="251"/>
      <c r="R252" s="251"/>
      <c r="S252" s="251"/>
      <c r="T252" s="251"/>
      <c r="U252" s="251"/>
      <c r="V252" s="251"/>
      <c r="W252" s="251"/>
      <c r="X252" s="251"/>
      <c r="Y252" s="251"/>
      <c r="Z252" s="251"/>
      <c r="AA252" s="251"/>
      <c r="AB252" s="252">
        <f t="shared" si="13"/>
        <v>0</v>
      </c>
      <c r="AC252" s="252">
        <f>ROUND(AB252*事業まとめ!$Q$6,2)</f>
        <v>0</v>
      </c>
      <c r="AD252" s="253"/>
      <c r="AE252" s="253"/>
      <c r="AF252" s="253"/>
      <c r="AG252" s="253"/>
      <c r="AH252" s="253"/>
      <c r="AI252" s="253"/>
      <c r="AJ252" s="253"/>
      <c r="AK252" s="252">
        <f t="shared" si="14"/>
        <v>0</v>
      </c>
      <c r="AL252" s="252">
        <f>ROUND(AK252*事業まとめ!$Q$6,2)</f>
        <v>0</v>
      </c>
      <c r="AM252" s="254">
        <f t="shared" si="16"/>
        <v>0</v>
      </c>
      <c r="AN252" s="254">
        <f t="shared" si="16"/>
        <v>0</v>
      </c>
      <c r="AO252" s="259"/>
      <c r="AP252" s="260">
        <f t="shared" si="15"/>
        <v>0</v>
      </c>
      <c r="AQ252" s="259"/>
      <c r="AR252" s="257"/>
      <c r="AS252" s="257"/>
      <c r="AT252" s="257"/>
      <c r="AU252" s="257"/>
      <c r="AV252" s="257"/>
      <c r="AW252" s="257"/>
    </row>
    <row r="253" spans="2:49" s="265" customFormat="1" x14ac:dyDescent="0.4">
      <c r="B253" s="251"/>
      <c r="C253" s="251"/>
      <c r="D253" s="251"/>
      <c r="E253" s="251"/>
      <c r="F253" s="251"/>
      <c r="G253" s="251"/>
      <c r="H253" s="251"/>
      <c r="I253" s="251"/>
      <c r="J253" s="251"/>
      <c r="K253" s="251"/>
      <c r="L253" s="251"/>
      <c r="M253" s="251"/>
      <c r="N253" s="251"/>
      <c r="O253" s="251"/>
      <c r="P253" s="251"/>
      <c r="Q253" s="251"/>
      <c r="R253" s="251"/>
      <c r="S253" s="251"/>
      <c r="T253" s="251"/>
      <c r="U253" s="251"/>
      <c r="V253" s="251"/>
      <c r="W253" s="251"/>
      <c r="X253" s="251"/>
      <c r="Y253" s="251"/>
      <c r="Z253" s="251"/>
      <c r="AA253" s="251"/>
      <c r="AB253" s="252">
        <f t="shared" si="13"/>
        <v>0</v>
      </c>
      <c r="AC253" s="252">
        <f>ROUND(AB253*事業まとめ!$Q$6,2)</f>
        <v>0</v>
      </c>
      <c r="AD253" s="253"/>
      <c r="AE253" s="253"/>
      <c r="AF253" s="253"/>
      <c r="AG253" s="253"/>
      <c r="AH253" s="253"/>
      <c r="AI253" s="253"/>
      <c r="AJ253" s="253"/>
      <c r="AK253" s="252">
        <f t="shared" si="14"/>
        <v>0</v>
      </c>
      <c r="AL253" s="252">
        <f>ROUND(AK253*事業まとめ!$Q$6,2)</f>
        <v>0</v>
      </c>
      <c r="AM253" s="254">
        <f t="shared" si="16"/>
        <v>0</v>
      </c>
      <c r="AN253" s="254">
        <f t="shared" si="16"/>
        <v>0</v>
      </c>
      <c r="AO253" s="259"/>
      <c r="AP253" s="260">
        <f t="shared" si="15"/>
        <v>0</v>
      </c>
      <c r="AQ253" s="259"/>
      <c r="AR253" s="257"/>
      <c r="AS253" s="257"/>
      <c r="AT253" s="257"/>
      <c r="AU253" s="257"/>
      <c r="AV253" s="257"/>
      <c r="AW253" s="257"/>
    </row>
    <row r="254" spans="2:49" s="265" customFormat="1" x14ac:dyDescent="0.4">
      <c r="B254" s="251"/>
      <c r="C254" s="251"/>
      <c r="D254" s="251"/>
      <c r="E254" s="251"/>
      <c r="F254" s="251"/>
      <c r="G254" s="251"/>
      <c r="H254" s="251"/>
      <c r="I254" s="251"/>
      <c r="J254" s="251"/>
      <c r="K254" s="251"/>
      <c r="L254" s="251"/>
      <c r="M254" s="251"/>
      <c r="N254" s="251"/>
      <c r="O254" s="251"/>
      <c r="P254" s="251"/>
      <c r="Q254" s="251"/>
      <c r="R254" s="251"/>
      <c r="S254" s="251"/>
      <c r="T254" s="251"/>
      <c r="U254" s="251"/>
      <c r="V254" s="251"/>
      <c r="W254" s="251"/>
      <c r="X254" s="251"/>
      <c r="Y254" s="251"/>
      <c r="Z254" s="251"/>
      <c r="AA254" s="251"/>
      <c r="AB254" s="252">
        <f t="shared" si="13"/>
        <v>0</v>
      </c>
      <c r="AC254" s="252">
        <f>ROUND(AB254*事業まとめ!$Q$6,2)</f>
        <v>0</v>
      </c>
      <c r="AD254" s="253"/>
      <c r="AE254" s="253"/>
      <c r="AF254" s="253"/>
      <c r="AG254" s="253"/>
      <c r="AH254" s="253"/>
      <c r="AI254" s="253"/>
      <c r="AJ254" s="253"/>
      <c r="AK254" s="252">
        <f t="shared" si="14"/>
        <v>0</v>
      </c>
      <c r="AL254" s="252">
        <f>ROUND(AK254*事業まとめ!$Q$6,2)</f>
        <v>0</v>
      </c>
      <c r="AM254" s="254">
        <f t="shared" si="16"/>
        <v>0</v>
      </c>
      <c r="AN254" s="254">
        <f t="shared" si="16"/>
        <v>0</v>
      </c>
      <c r="AO254" s="259"/>
      <c r="AP254" s="260">
        <f t="shared" si="15"/>
        <v>0</v>
      </c>
      <c r="AQ254" s="259"/>
      <c r="AR254" s="257"/>
      <c r="AS254" s="257"/>
      <c r="AT254" s="257"/>
      <c r="AU254" s="257"/>
      <c r="AV254" s="257"/>
      <c r="AW254" s="257"/>
    </row>
    <row r="255" spans="2:49" s="265" customFormat="1" x14ac:dyDescent="0.4">
      <c r="B255" s="251"/>
      <c r="C255" s="251"/>
      <c r="D255" s="251"/>
      <c r="E255" s="251"/>
      <c r="F255" s="251"/>
      <c r="G255" s="251"/>
      <c r="H255" s="251"/>
      <c r="I255" s="251"/>
      <c r="J255" s="251"/>
      <c r="K255" s="251"/>
      <c r="L255" s="251"/>
      <c r="M255" s="251"/>
      <c r="N255" s="251"/>
      <c r="O255" s="251"/>
      <c r="P255" s="251"/>
      <c r="Q255" s="251"/>
      <c r="R255" s="251"/>
      <c r="S255" s="251"/>
      <c r="T255" s="251"/>
      <c r="U255" s="251"/>
      <c r="V255" s="251"/>
      <c r="W255" s="251"/>
      <c r="X255" s="251"/>
      <c r="Y255" s="251"/>
      <c r="Z255" s="251"/>
      <c r="AA255" s="251"/>
      <c r="AB255" s="252">
        <f t="shared" si="13"/>
        <v>0</v>
      </c>
      <c r="AC255" s="252">
        <f>ROUND(AB255*事業まとめ!$Q$6,2)</f>
        <v>0</v>
      </c>
      <c r="AD255" s="253"/>
      <c r="AE255" s="253"/>
      <c r="AF255" s="253"/>
      <c r="AG255" s="253"/>
      <c r="AH255" s="253"/>
      <c r="AI255" s="253"/>
      <c r="AJ255" s="253"/>
      <c r="AK255" s="252">
        <f t="shared" si="14"/>
        <v>0</v>
      </c>
      <c r="AL255" s="252">
        <f>ROUND(AK255*事業まとめ!$Q$6,2)</f>
        <v>0</v>
      </c>
      <c r="AM255" s="254">
        <f t="shared" si="16"/>
        <v>0</v>
      </c>
      <c r="AN255" s="254">
        <f t="shared" si="16"/>
        <v>0</v>
      </c>
      <c r="AO255" s="259"/>
      <c r="AP255" s="260">
        <f t="shared" si="15"/>
        <v>0</v>
      </c>
      <c r="AQ255" s="259"/>
      <c r="AR255" s="257"/>
      <c r="AS255" s="257"/>
      <c r="AT255" s="257"/>
      <c r="AU255" s="257"/>
      <c r="AV255" s="257"/>
      <c r="AW255" s="257"/>
    </row>
    <row r="256" spans="2:49" s="265" customFormat="1" x14ac:dyDescent="0.4">
      <c r="B256" s="251"/>
      <c r="C256" s="251"/>
      <c r="D256" s="251"/>
      <c r="E256" s="251"/>
      <c r="F256" s="251"/>
      <c r="G256" s="251"/>
      <c r="H256" s="251"/>
      <c r="I256" s="251"/>
      <c r="J256" s="251"/>
      <c r="K256" s="251"/>
      <c r="L256" s="251"/>
      <c r="M256" s="251"/>
      <c r="N256" s="251"/>
      <c r="O256" s="251"/>
      <c r="P256" s="251"/>
      <c r="Q256" s="251"/>
      <c r="R256" s="251"/>
      <c r="S256" s="251"/>
      <c r="T256" s="251"/>
      <c r="U256" s="251"/>
      <c r="V256" s="251"/>
      <c r="W256" s="251"/>
      <c r="X256" s="251"/>
      <c r="Y256" s="251"/>
      <c r="Z256" s="251"/>
      <c r="AA256" s="251"/>
      <c r="AB256" s="252">
        <f t="shared" si="13"/>
        <v>0</v>
      </c>
      <c r="AC256" s="252">
        <f>ROUND(AB256*事業まとめ!$Q$6,2)</f>
        <v>0</v>
      </c>
      <c r="AD256" s="253"/>
      <c r="AE256" s="253"/>
      <c r="AF256" s="253"/>
      <c r="AG256" s="253"/>
      <c r="AH256" s="253"/>
      <c r="AI256" s="253"/>
      <c r="AJ256" s="253"/>
      <c r="AK256" s="252">
        <f t="shared" si="14"/>
        <v>0</v>
      </c>
      <c r="AL256" s="252">
        <f>ROUND(AK256*事業まとめ!$Q$6,2)</f>
        <v>0</v>
      </c>
      <c r="AM256" s="254">
        <f t="shared" si="16"/>
        <v>0</v>
      </c>
      <c r="AN256" s="254">
        <f t="shared" si="16"/>
        <v>0</v>
      </c>
      <c r="AO256" s="259"/>
      <c r="AP256" s="260">
        <f t="shared" si="15"/>
        <v>0</v>
      </c>
      <c r="AQ256" s="259"/>
      <c r="AR256" s="257"/>
      <c r="AS256" s="257"/>
      <c r="AT256" s="257"/>
      <c r="AU256" s="257"/>
      <c r="AV256" s="257"/>
      <c r="AW256" s="257"/>
    </row>
    <row r="257" spans="2:49" s="265" customFormat="1" x14ac:dyDescent="0.4">
      <c r="B257" s="251"/>
      <c r="C257" s="251"/>
      <c r="D257" s="251"/>
      <c r="E257" s="251"/>
      <c r="F257" s="251"/>
      <c r="G257" s="251"/>
      <c r="H257" s="251"/>
      <c r="I257" s="251"/>
      <c r="J257" s="251"/>
      <c r="K257" s="251"/>
      <c r="L257" s="251"/>
      <c r="M257" s="251"/>
      <c r="N257" s="251"/>
      <c r="O257" s="251"/>
      <c r="P257" s="251"/>
      <c r="Q257" s="251"/>
      <c r="R257" s="251"/>
      <c r="S257" s="251"/>
      <c r="T257" s="251"/>
      <c r="U257" s="251"/>
      <c r="V257" s="251"/>
      <c r="W257" s="251"/>
      <c r="X257" s="251"/>
      <c r="Y257" s="251"/>
      <c r="Z257" s="251"/>
      <c r="AA257" s="251"/>
      <c r="AB257" s="252">
        <f t="shared" si="13"/>
        <v>0</v>
      </c>
      <c r="AC257" s="252">
        <f>ROUND(AB257*事業まとめ!$Q$6,2)</f>
        <v>0</v>
      </c>
      <c r="AD257" s="253"/>
      <c r="AE257" s="253"/>
      <c r="AF257" s="253"/>
      <c r="AG257" s="253"/>
      <c r="AH257" s="253"/>
      <c r="AI257" s="253"/>
      <c r="AJ257" s="253"/>
      <c r="AK257" s="252">
        <f t="shared" si="14"/>
        <v>0</v>
      </c>
      <c r="AL257" s="252">
        <f>ROUND(AK257*事業まとめ!$Q$6,2)</f>
        <v>0</v>
      </c>
      <c r="AM257" s="254">
        <f t="shared" si="16"/>
        <v>0</v>
      </c>
      <c r="AN257" s="254">
        <f t="shared" si="16"/>
        <v>0</v>
      </c>
      <c r="AO257" s="259"/>
      <c r="AP257" s="260">
        <f t="shared" si="15"/>
        <v>0</v>
      </c>
      <c r="AQ257" s="259"/>
      <c r="AR257" s="257"/>
      <c r="AS257" s="257"/>
      <c r="AT257" s="257"/>
      <c r="AU257" s="257"/>
      <c r="AV257" s="257"/>
      <c r="AW257" s="257"/>
    </row>
    <row r="258" spans="2:49" s="265" customFormat="1" x14ac:dyDescent="0.4">
      <c r="B258" s="251"/>
      <c r="C258" s="251"/>
      <c r="D258" s="251"/>
      <c r="E258" s="251"/>
      <c r="F258" s="251"/>
      <c r="G258" s="251"/>
      <c r="H258" s="251"/>
      <c r="I258" s="251"/>
      <c r="J258" s="251"/>
      <c r="K258" s="251"/>
      <c r="L258" s="251"/>
      <c r="M258" s="251"/>
      <c r="N258" s="251"/>
      <c r="O258" s="251"/>
      <c r="P258" s="251"/>
      <c r="Q258" s="251"/>
      <c r="R258" s="251"/>
      <c r="S258" s="251"/>
      <c r="T258" s="251"/>
      <c r="U258" s="251"/>
      <c r="V258" s="251"/>
      <c r="W258" s="251"/>
      <c r="X258" s="251"/>
      <c r="Y258" s="251"/>
      <c r="Z258" s="251"/>
      <c r="AA258" s="251"/>
      <c r="AB258" s="252">
        <f t="shared" si="13"/>
        <v>0</v>
      </c>
      <c r="AC258" s="252">
        <f>ROUND(AB258*事業まとめ!$Q$6,2)</f>
        <v>0</v>
      </c>
      <c r="AD258" s="253"/>
      <c r="AE258" s="253"/>
      <c r="AF258" s="253"/>
      <c r="AG258" s="253"/>
      <c r="AH258" s="253"/>
      <c r="AI258" s="253"/>
      <c r="AJ258" s="253"/>
      <c r="AK258" s="252">
        <f t="shared" si="14"/>
        <v>0</v>
      </c>
      <c r="AL258" s="252">
        <f>ROUND(AK258*事業まとめ!$Q$6,2)</f>
        <v>0</v>
      </c>
      <c r="AM258" s="254">
        <f t="shared" si="16"/>
        <v>0</v>
      </c>
      <c r="AN258" s="254">
        <f t="shared" si="16"/>
        <v>0</v>
      </c>
      <c r="AO258" s="259"/>
      <c r="AP258" s="260">
        <f t="shared" si="15"/>
        <v>0</v>
      </c>
      <c r="AQ258" s="259"/>
      <c r="AR258" s="257"/>
      <c r="AS258" s="257"/>
      <c r="AT258" s="257"/>
      <c r="AU258" s="257"/>
      <c r="AV258" s="257"/>
      <c r="AW258" s="257"/>
    </row>
    <row r="259" spans="2:49" s="265" customFormat="1" x14ac:dyDescent="0.4">
      <c r="B259" s="251"/>
      <c r="C259" s="251"/>
      <c r="D259" s="251"/>
      <c r="E259" s="251"/>
      <c r="F259" s="251"/>
      <c r="G259" s="251"/>
      <c r="H259" s="251"/>
      <c r="I259" s="251"/>
      <c r="J259" s="251"/>
      <c r="K259" s="251"/>
      <c r="L259" s="251"/>
      <c r="M259" s="251"/>
      <c r="N259" s="251"/>
      <c r="O259" s="251"/>
      <c r="P259" s="251"/>
      <c r="Q259" s="251"/>
      <c r="R259" s="251"/>
      <c r="S259" s="251"/>
      <c r="T259" s="251"/>
      <c r="U259" s="251"/>
      <c r="V259" s="251"/>
      <c r="W259" s="251"/>
      <c r="X259" s="251"/>
      <c r="Y259" s="251"/>
      <c r="Z259" s="251"/>
      <c r="AA259" s="251"/>
      <c r="AB259" s="252">
        <f t="shared" si="13"/>
        <v>0</v>
      </c>
      <c r="AC259" s="252">
        <f>ROUND(AB259*事業まとめ!$Q$6,2)</f>
        <v>0</v>
      </c>
      <c r="AD259" s="253"/>
      <c r="AE259" s="253"/>
      <c r="AF259" s="253"/>
      <c r="AG259" s="253"/>
      <c r="AH259" s="253"/>
      <c r="AI259" s="253"/>
      <c r="AJ259" s="253"/>
      <c r="AK259" s="252">
        <f t="shared" si="14"/>
        <v>0</v>
      </c>
      <c r="AL259" s="252">
        <f>ROUND(AK259*事業まとめ!$Q$6,2)</f>
        <v>0</v>
      </c>
      <c r="AM259" s="254">
        <f t="shared" si="16"/>
        <v>0</v>
      </c>
      <c r="AN259" s="254">
        <f t="shared" si="16"/>
        <v>0</v>
      </c>
      <c r="AO259" s="259"/>
      <c r="AP259" s="260">
        <f t="shared" si="15"/>
        <v>0</v>
      </c>
      <c r="AQ259" s="259"/>
      <c r="AR259" s="257"/>
      <c r="AS259" s="257"/>
      <c r="AT259" s="257"/>
      <c r="AU259" s="257"/>
      <c r="AV259" s="257"/>
      <c r="AW259" s="257"/>
    </row>
    <row r="260" spans="2:49" s="265" customFormat="1" x14ac:dyDescent="0.4">
      <c r="B260" s="251"/>
      <c r="C260" s="251"/>
      <c r="D260" s="251"/>
      <c r="E260" s="251"/>
      <c r="F260" s="251"/>
      <c r="G260" s="251"/>
      <c r="H260" s="251"/>
      <c r="I260" s="251"/>
      <c r="J260" s="251"/>
      <c r="K260" s="251"/>
      <c r="L260" s="251"/>
      <c r="M260" s="251"/>
      <c r="N260" s="251"/>
      <c r="O260" s="251"/>
      <c r="P260" s="251"/>
      <c r="Q260" s="251"/>
      <c r="R260" s="251"/>
      <c r="S260" s="251"/>
      <c r="T260" s="251"/>
      <c r="U260" s="251"/>
      <c r="V260" s="251"/>
      <c r="W260" s="251"/>
      <c r="X260" s="251"/>
      <c r="Y260" s="251"/>
      <c r="Z260" s="251"/>
      <c r="AA260" s="251"/>
      <c r="AB260" s="252">
        <f t="shared" si="13"/>
        <v>0</v>
      </c>
      <c r="AC260" s="252">
        <f>ROUND(AB260*事業まとめ!$Q$6,2)</f>
        <v>0</v>
      </c>
      <c r="AD260" s="253"/>
      <c r="AE260" s="253"/>
      <c r="AF260" s="253"/>
      <c r="AG260" s="253"/>
      <c r="AH260" s="253"/>
      <c r="AI260" s="253"/>
      <c r="AJ260" s="253"/>
      <c r="AK260" s="252">
        <f t="shared" si="14"/>
        <v>0</v>
      </c>
      <c r="AL260" s="252">
        <f>ROUND(AK260*事業まとめ!$Q$6,2)</f>
        <v>0</v>
      </c>
      <c r="AM260" s="254">
        <f t="shared" si="16"/>
        <v>0</v>
      </c>
      <c r="AN260" s="254">
        <f t="shared" si="16"/>
        <v>0</v>
      </c>
      <c r="AO260" s="259"/>
      <c r="AP260" s="260">
        <f t="shared" si="15"/>
        <v>0</v>
      </c>
      <c r="AQ260" s="259"/>
      <c r="AR260" s="257"/>
      <c r="AS260" s="257"/>
      <c r="AT260" s="257"/>
      <c r="AU260" s="257"/>
      <c r="AV260" s="257"/>
      <c r="AW260" s="257"/>
    </row>
    <row r="261" spans="2:49" s="265" customFormat="1" x14ac:dyDescent="0.4">
      <c r="B261" s="251"/>
      <c r="C261" s="251"/>
      <c r="D261" s="251"/>
      <c r="E261" s="251"/>
      <c r="F261" s="251"/>
      <c r="G261" s="251"/>
      <c r="H261" s="251"/>
      <c r="I261" s="251"/>
      <c r="J261" s="251"/>
      <c r="K261" s="251"/>
      <c r="L261" s="251"/>
      <c r="M261" s="251"/>
      <c r="N261" s="251"/>
      <c r="O261" s="251"/>
      <c r="P261" s="251"/>
      <c r="Q261" s="251"/>
      <c r="R261" s="251"/>
      <c r="S261" s="251"/>
      <c r="T261" s="251"/>
      <c r="U261" s="251"/>
      <c r="V261" s="251"/>
      <c r="W261" s="251"/>
      <c r="X261" s="251"/>
      <c r="Y261" s="251"/>
      <c r="Z261" s="251"/>
      <c r="AA261" s="251"/>
      <c r="AB261" s="252">
        <f t="shared" si="13"/>
        <v>0</v>
      </c>
      <c r="AC261" s="252">
        <f>ROUND(AB261*事業まとめ!$Q$6,2)</f>
        <v>0</v>
      </c>
      <c r="AD261" s="253"/>
      <c r="AE261" s="253"/>
      <c r="AF261" s="253"/>
      <c r="AG261" s="253"/>
      <c r="AH261" s="253"/>
      <c r="AI261" s="253"/>
      <c r="AJ261" s="253"/>
      <c r="AK261" s="252">
        <f t="shared" si="14"/>
        <v>0</v>
      </c>
      <c r="AL261" s="252">
        <f>ROUND(AK261*事業まとめ!$Q$6,2)</f>
        <v>0</v>
      </c>
      <c r="AM261" s="254">
        <f t="shared" si="16"/>
        <v>0</v>
      </c>
      <c r="AN261" s="254">
        <f t="shared" si="16"/>
        <v>0</v>
      </c>
      <c r="AO261" s="259"/>
      <c r="AP261" s="260">
        <f t="shared" si="15"/>
        <v>0</v>
      </c>
      <c r="AQ261" s="259"/>
      <c r="AR261" s="257"/>
      <c r="AS261" s="257"/>
      <c r="AT261" s="257"/>
      <c r="AU261" s="257"/>
      <c r="AV261" s="257"/>
      <c r="AW261" s="257"/>
    </row>
    <row r="262" spans="2:49" s="265" customFormat="1" x14ac:dyDescent="0.4">
      <c r="B262" s="251"/>
      <c r="C262" s="251"/>
      <c r="D262" s="251"/>
      <c r="E262" s="251"/>
      <c r="F262" s="251"/>
      <c r="G262" s="251"/>
      <c r="H262" s="251"/>
      <c r="I262" s="251"/>
      <c r="J262" s="251"/>
      <c r="K262" s="251"/>
      <c r="L262" s="251"/>
      <c r="M262" s="251"/>
      <c r="N262" s="251"/>
      <c r="O262" s="251"/>
      <c r="P262" s="251"/>
      <c r="Q262" s="251"/>
      <c r="R262" s="251"/>
      <c r="S262" s="251"/>
      <c r="T262" s="251"/>
      <c r="U262" s="251"/>
      <c r="V262" s="251"/>
      <c r="W262" s="251"/>
      <c r="X262" s="251"/>
      <c r="Y262" s="251"/>
      <c r="Z262" s="251"/>
      <c r="AA262" s="251"/>
      <c r="AB262" s="252">
        <f t="shared" si="13"/>
        <v>0</v>
      </c>
      <c r="AC262" s="252">
        <f>ROUND(AB262*事業まとめ!$Q$6,2)</f>
        <v>0</v>
      </c>
      <c r="AD262" s="253"/>
      <c r="AE262" s="253"/>
      <c r="AF262" s="253"/>
      <c r="AG262" s="253"/>
      <c r="AH262" s="253"/>
      <c r="AI262" s="253"/>
      <c r="AJ262" s="253"/>
      <c r="AK262" s="252">
        <f t="shared" si="14"/>
        <v>0</v>
      </c>
      <c r="AL262" s="252">
        <f>ROUND(AK262*事業まとめ!$Q$6,2)</f>
        <v>0</v>
      </c>
      <c r="AM262" s="254">
        <f t="shared" si="16"/>
        <v>0</v>
      </c>
      <c r="AN262" s="254">
        <f t="shared" si="16"/>
        <v>0</v>
      </c>
      <c r="AO262" s="259"/>
      <c r="AP262" s="260">
        <f t="shared" si="15"/>
        <v>0</v>
      </c>
      <c r="AQ262" s="259"/>
      <c r="AR262" s="257"/>
      <c r="AS262" s="257"/>
      <c r="AT262" s="257"/>
      <c r="AU262" s="257"/>
      <c r="AV262" s="257"/>
      <c r="AW262" s="257"/>
    </row>
    <row r="263" spans="2:49" s="265" customFormat="1" x14ac:dyDescent="0.4">
      <c r="B263" s="251"/>
      <c r="C263" s="251"/>
      <c r="D263" s="251"/>
      <c r="E263" s="251"/>
      <c r="F263" s="251"/>
      <c r="G263" s="251"/>
      <c r="H263" s="251"/>
      <c r="I263" s="251"/>
      <c r="J263" s="251"/>
      <c r="K263" s="251"/>
      <c r="L263" s="251"/>
      <c r="M263" s="251"/>
      <c r="N263" s="251"/>
      <c r="O263" s="251"/>
      <c r="P263" s="251"/>
      <c r="Q263" s="251"/>
      <c r="R263" s="251"/>
      <c r="S263" s="251"/>
      <c r="T263" s="251"/>
      <c r="U263" s="251"/>
      <c r="V263" s="251"/>
      <c r="W263" s="251"/>
      <c r="X263" s="251"/>
      <c r="Y263" s="251"/>
      <c r="Z263" s="251"/>
      <c r="AA263" s="251"/>
      <c r="AB263" s="252">
        <f t="shared" si="13"/>
        <v>0</v>
      </c>
      <c r="AC263" s="252">
        <f>ROUND(AB263*事業まとめ!$Q$6,2)</f>
        <v>0</v>
      </c>
      <c r="AD263" s="253"/>
      <c r="AE263" s="253"/>
      <c r="AF263" s="253"/>
      <c r="AG263" s="253"/>
      <c r="AH263" s="253"/>
      <c r="AI263" s="253"/>
      <c r="AJ263" s="253"/>
      <c r="AK263" s="252">
        <f t="shared" si="14"/>
        <v>0</v>
      </c>
      <c r="AL263" s="252">
        <f>ROUND(AK263*事業まとめ!$Q$6,2)</f>
        <v>0</v>
      </c>
      <c r="AM263" s="254">
        <f t="shared" si="16"/>
        <v>0</v>
      </c>
      <c r="AN263" s="254">
        <f t="shared" si="16"/>
        <v>0</v>
      </c>
      <c r="AO263" s="259"/>
      <c r="AP263" s="260">
        <f t="shared" si="15"/>
        <v>0</v>
      </c>
      <c r="AQ263" s="259"/>
      <c r="AR263" s="257"/>
      <c r="AS263" s="257"/>
      <c r="AT263" s="257"/>
      <c r="AU263" s="257"/>
      <c r="AV263" s="257"/>
      <c r="AW263" s="257"/>
    </row>
    <row r="264" spans="2:49" s="265" customFormat="1" x14ac:dyDescent="0.4">
      <c r="B264" s="251"/>
      <c r="C264" s="251"/>
      <c r="D264" s="251"/>
      <c r="E264" s="251"/>
      <c r="F264" s="251"/>
      <c r="G264" s="251"/>
      <c r="H264" s="251"/>
      <c r="I264" s="251"/>
      <c r="J264" s="251"/>
      <c r="K264" s="251"/>
      <c r="L264" s="251"/>
      <c r="M264" s="251"/>
      <c r="N264" s="251"/>
      <c r="O264" s="251"/>
      <c r="P264" s="251"/>
      <c r="Q264" s="251"/>
      <c r="R264" s="251"/>
      <c r="S264" s="251"/>
      <c r="T264" s="251"/>
      <c r="U264" s="251"/>
      <c r="V264" s="251"/>
      <c r="W264" s="251"/>
      <c r="X264" s="251"/>
      <c r="Y264" s="251"/>
      <c r="Z264" s="251"/>
      <c r="AA264" s="251"/>
      <c r="AB264" s="252">
        <f t="shared" si="13"/>
        <v>0</v>
      </c>
      <c r="AC264" s="252">
        <f>ROUND(AB264*事業まとめ!$Q$6,2)</f>
        <v>0</v>
      </c>
      <c r="AD264" s="253"/>
      <c r="AE264" s="253"/>
      <c r="AF264" s="253"/>
      <c r="AG264" s="253"/>
      <c r="AH264" s="253"/>
      <c r="AI264" s="253"/>
      <c r="AJ264" s="253"/>
      <c r="AK264" s="252">
        <f t="shared" si="14"/>
        <v>0</v>
      </c>
      <c r="AL264" s="252">
        <f>ROUND(AK264*事業まとめ!$Q$6,2)</f>
        <v>0</v>
      </c>
      <c r="AM264" s="254">
        <f t="shared" si="16"/>
        <v>0</v>
      </c>
      <c r="AN264" s="254">
        <f t="shared" si="16"/>
        <v>0</v>
      </c>
      <c r="AO264" s="259"/>
      <c r="AP264" s="260">
        <f t="shared" si="15"/>
        <v>0</v>
      </c>
      <c r="AQ264" s="259"/>
      <c r="AR264" s="257"/>
      <c r="AS264" s="257"/>
      <c r="AT264" s="257"/>
      <c r="AU264" s="257"/>
      <c r="AV264" s="257"/>
      <c r="AW264" s="257"/>
    </row>
    <row r="265" spans="2:49" s="265" customFormat="1" x14ac:dyDescent="0.4">
      <c r="B265" s="251"/>
      <c r="C265" s="251"/>
      <c r="D265" s="251"/>
      <c r="E265" s="251"/>
      <c r="F265" s="251"/>
      <c r="G265" s="251"/>
      <c r="H265" s="251"/>
      <c r="I265" s="251"/>
      <c r="J265" s="251"/>
      <c r="K265" s="251"/>
      <c r="L265" s="251"/>
      <c r="M265" s="251"/>
      <c r="N265" s="251"/>
      <c r="O265" s="251"/>
      <c r="P265" s="251"/>
      <c r="Q265" s="251"/>
      <c r="R265" s="251"/>
      <c r="S265" s="251"/>
      <c r="T265" s="251"/>
      <c r="U265" s="251"/>
      <c r="V265" s="251"/>
      <c r="W265" s="251"/>
      <c r="X265" s="251"/>
      <c r="Y265" s="251"/>
      <c r="Z265" s="251"/>
      <c r="AA265" s="251"/>
      <c r="AB265" s="252">
        <f t="shared" si="13"/>
        <v>0</v>
      </c>
      <c r="AC265" s="252">
        <f>ROUND(AB265*事業まとめ!$Q$6,2)</f>
        <v>0</v>
      </c>
      <c r="AD265" s="253"/>
      <c r="AE265" s="253"/>
      <c r="AF265" s="253"/>
      <c r="AG265" s="253"/>
      <c r="AH265" s="253"/>
      <c r="AI265" s="253"/>
      <c r="AJ265" s="253"/>
      <c r="AK265" s="252">
        <f t="shared" si="14"/>
        <v>0</v>
      </c>
      <c r="AL265" s="252">
        <f>ROUND(AK265*事業まとめ!$Q$6,2)</f>
        <v>0</v>
      </c>
      <c r="AM265" s="254">
        <f t="shared" si="16"/>
        <v>0</v>
      </c>
      <c r="AN265" s="254">
        <f t="shared" si="16"/>
        <v>0</v>
      </c>
      <c r="AO265" s="259"/>
      <c r="AP265" s="260">
        <f t="shared" si="15"/>
        <v>0</v>
      </c>
      <c r="AQ265" s="259"/>
      <c r="AR265" s="257"/>
      <c r="AS265" s="257"/>
      <c r="AT265" s="257"/>
      <c r="AU265" s="257"/>
      <c r="AV265" s="257"/>
      <c r="AW265" s="257"/>
    </row>
    <row r="266" spans="2:49" s="265" customFormat="1" x14ac:dyDescent="0.4">
      <c r="B266" s="251"/>
      <c r="C266" s="251"/>
      <c r="D266" s="251"/>
      <c r="E266" s="251"/>
      <c r="F266" s="251"/>
      <c r="G266" s="251"/>
      <c r="H266" s="251"/>
      <c r="I266" s="251"/>
      <c r="J266" s="251"/>
      <c r="K266" s="251"/>
      <c r="L266" s="251"/>
      <c r="M266" s="251"/>
      <c r="N266" s="251"/>
      <c r="O266" s="251"/>
      <c r="P266" s="251"/>
      <c r="Q266" s="251"/>
      <c r="R266" s="251"/>
      <c r="S266" s="251"/>
      <c r="T266" s="251"/>
      <c r="U266" s="251"/>
      <c r="V266" s="251"/>
      <c r="W266" s="251"/>
      <c r="X266" s="251"/>
      <c r="Y266" s="251"/>
      <c r="Z266" s="251"/>
      <c r="AA266" s="251"/>
      <c r="AB266" s="252">
        <f t="shared" ref="AB266:AB329" si="17">IFERROR(ROUND($I266*$J266*Y266*AA266/1000,2),0)</f>
        <v>0</v>
      </c>
      <c r="AC266" s="252">
        <f>ROUND(AB266*事業まとめ!$Q$6,2)</f>
        <v>0</v>
      </c>
      <c r="AD266" s="253"/>
      <c r="AE266" s="253"/>
      <c r="AF266" s="253"/>
      <c r="AG266" s="253"/>
      <c r="AH266" s="253"/>
      <c r="AI266" s="253"/>
      <c r="AJ266" s="253"/>
      <c r="AK266" s="252">
        <f t="shared" ref="AK266:AK329" si="18">IFERROR(ROUND($I266*$J266*AI266*AJ266/1000,2),0)</f>
        <v>0</v>
      </c>
      <c r="AL266" s="252">
        <f>ROUND(AK266*事業まとめ!$Q$6,2)</f>
        <v>0</v>
      </c>
      <c r="AM266" s="254">
        <f t="shared" si="16"/>
        <v>0</v>
      </c>
      <c r="AN266" s="254">
        <f t="shared" si="16"/>
        <v>0</v>
      </c>
      <c r="AO266" s="259"/>
      <c r="AP266" s="260">
        <f t="shared" ref="AP266:AP329" si="19">IFERROR(AO266*AJ266,0)</f>
        <v>0</v>
      </c>
      <c r="AQ266" s="259"/>
      <c r="AR266" s="257"/>
      <c r="AS266" s="257"/>
      <c r="AT266" s="257"/>
      <c r="AU266" s="257"/>
      <c r="AV266" s="257"/>
      <c r="AW266" s="257"/>
    </row>
    <row r="267" spans="2:49" s="265" customFormat="1" x14ac:dyDescent="0.4">
      <c r="B267" s="251"/>
      <c r="C267" s="251"/>
      <c r="D267" s="251"/>
      <c r="E267" s="251"/>
      <c r="F267" s="251"/>
      <c r="G267" s="251"/>
      <c r="H267" s="251"/>
      <c r="I267" s="251"/>
      <c r="J267" s="251"/>
      <c r="K267" s="251"/>
      <c r="L267" s="251"/>
      <c r="M267" s="251"/>
      <c r="N267" s="251"/>
      <c r="O267" s="251"/>
      <c r="P267" s="251"/>
      <c r="Q267" s="251"/>
      <c r="R267" s="251"/>
      <c r="S267" s="251"/>
      <c r="T267" s="251"/>
      <c r="U267" s="251"/>
      <c r="V267" s="251"/>
      <c r="W267" s="251"/>
      <c r="X267" s="251"/>
      <c r="Y267" s="251"/>
      <c r="Z267" s="251"/>
      <c r="AA267" s="251"/>
      <c r="AB267" s="252">
        <f t="shared" si="17"/>
        <v>0</v>
      </c>
      <c r="AC267" s="252">
        <f>ROUND(AB267*事業まとめ!$Q$6,2)</f>
        <v>0</v>
      </c>
      <c r="AD267" s="253"/>
      <c r="AE267" s="253"/>
      <c r="AF267" s="253"/>
      <c r="AG267" s="253"/>
      <c r="AH267" s="253"/>
      <c r="AI267" s="253"/>
      <c r="AJ267" s="253"/>
      <c r="AK267" s="252">
        <f t="shared" si="18"/>
        <v>0</v>
      </c>
      <c r="AL267" s="252">
        <f>ROUND(AK267*事業まとめ!$Q$6,2)</f>
        <v>0</v>
      </c>
      <c r="AM267" s="254">
        <f t="shared" si="16"/>
        <v>0</v>
      </c>
      <c r="AN267" s="254">
        <f t="shared" si="16"/>
        <v>0</v>
      </c>
      <c r="AO267" s="259"/>
      <c r="AP267" s="260">
        <f t="shared" si="19"/>
        <v>0</v>
      </c>
      <c r="AQ267" s="259"/>
      <c r="AR267" s="257"/>
      <c r="AS267" s="257"/>
      <c r="AT267" s="257"/>
      <c r="AU267" s="257"/>
      <c r="AV267" s="257"/>
      <c r="AW267" s="257"/>
    </row>
    <row r="268" spans="2:49" s="265" customFormat="1" x14ac:dyDescent="0.4">
      <c r="B268" s="251"/>
      <c r="C268" s="251"/>
      <c r="D268" s="251"/>
      <c r="E268" s="251"/>
      <c r="F268" s="251"/>
      <c r="G268" s="251"/>
      <c r="H268" s="251"/>
      <c r="I268" s="251"/>
      <c r="J268" s="251"/>
      <c r="K268" s="251"/>
      <c r="L268" s="251"/>
      <c r="M268" s="251"/>
      <c r="N268" s="251"/>
      <c r="O268" s="251"/>
      <c r="P268" s="251"/>
      <c r="Q268" s="251"/>
      <c r="R268" s="251"/>
      <c r="S268" s="251"/>
      <c r="T268" s="251"/>
      <c r="U268" s="251"/>
      <c r="V268" s="251"/>
      <c r="W268" s="251"/>
      <c r="X268" s="251"/>
      <c r="Y268" s="251"/>
      <c r="Z268" s="251"/>
      <c r="AA268" s="251"/>
      <c r="AB268" s="252">
        <f t="shared" si="17"/>
        <v>0</v>
      </c>
      <c r="AC268" s="252">
        <f>ROUND(AB268*事業まとめ!$Q$6,2)</f>
        <v>0</v>
      </c>
      <c r="AD268" s="253"/>
      <c r="AE268" s="253"/>
      <c r="AF268" s="253"/>
      <c r="AG268" s="253"/>
      <c r="AH268" s="253"/>
      <c r="AI268" s="253"/>
      <c r="AJ268" s="253"/>
      <c r="AK268" s="252">
        <f t="shared" si="18"/>
        <v>0</v>
      </c>
      <c r="AL268" s="252">
        <f>ROUND(AK268*事業まとめ!$Q$6,2)</f>
        <v>0</v>
      </c>
      <c r="AM268" s="254">
        <f t="shared" si="16"/>
        <v>0</v>
      </c>
      <c r="AN268" s="254">
        <f t="shared" si="16"/>
        <v>0</v>
      </c>
      <c r="AO268" s="259"/>
      <c r="AP268" s="260">
        <f t="shared" si="19"/>
        <v>0</v>
      </c>
      <c r="AQ268" s="259"/>
      <c r="AR268" s="257"/>
      <c r="AS268" s="257"/>
      <c r="AT268" s="257"/>
      <c r="AU268" s="257"/>
      <c r="AV268" s="257"/>
      <c r="AW268" s="257"/>
    </row>
    <row r="269" spans="2:49" s="265" customFormat="1" x14ac:dyDescent="0.4">
      <c r="B269" s="251"/>
      <c r="C269" s="251"/>
      <c r="D269" s="251"/>
      <c r="E269" s="251"/>
      <c r="F269" s="251"/>
      <c r="G269" s="251"/>
      <c r="H269" s="251"/>
      <c r="I269" s="251"/>
      <c r="J269" s="251"/>
      <c r="K269" s="251"/>
      <c r="L269" s="251"/>
      <c r="M269" s="251"/>
      <c r="N269" s="251"/>
      <c r="O269" s="251"/>
      <c r="P269" s="251"/>
      <c r="Q269" s="251"/>
      <c r="R269" s="251"/>
      <c r="S269" s="251"/>
      <c r="T269" s="251"/>
      <c r="U269" s="251"/>
      <c r="V269" s="251"/>
      <c r="W269" s="251"/>
      <c r="X269" s="251"/>
      <c r="Y269" s="251"/>
      <c r="Z269" s="251"/>
      <c r="AA269" s="251"/>
      <c r="AB269" s="252">
        <f t="shared" si="17"/>
        <v>0</v>
      </c>
      <c r="AC269" s="252">
        <f>ROUND(AB269*事業まとめ!$Q$6,2)</f>
        <v>0</v>
      </c>
      <c r="AD269" s="253"/>
      <c r="AE269" s="253"/>
      <c r="AF269" s="253"/>
      <c r="AG269" s="253"/>
      <c r="AH269" s="253"/>
      <c r="AI269" s="253"/>
      <c r="AJ269" s="253"/>
      <c r="AK269" s="252">
        <f t="shared" si="18"/>
        <v>0</v>
      </c>
      <c r="AL269" s="252">
        <f>ROUND(AK269*事業まとめ!$Q$6,2)</f>
        <v>0</v>
      </c>
      <c r="AM269" s="254">
        <f t="shared" si="16"/>
        <v>0</v>
      </c>
      <c r="AN269" s="254">
        <f t="shared" si="16"/>
        <v>0</v>
      </c>
      <c r="AO269" s="259"/>
      <c r="AP269" s="260">
        <f t="shared" si="19"/>
        <v>0</v>
      </c>
      <c r="AQ269" s="259"/>
      <c r="AR269" s="257"/>
      <c r="AS269" s="257"/>
      <c r="AT269" s="257"/>
      <c r="AU269" s="257"/>
      <c r="AV269" s="257"/>
      <c r="AW269" s="257"/>
    </row>
    <row r="270" spans="2:49" s="265" customFormat="1" x14ac:dyDescent="0.4">
      <c r="B270" s="251"/>
      <c r="C270" s="251"/>
      <c r="D270" s="251"/>
      <c r="E270" s="251"/>
      <c r="F270" s="251"/>
      <c r="G270" s="251"/>
      <c r="H270" s="251"/>
      <c r="I270" s="251"/>
      <c r="J270" s="251"/>
      <c r="K270" s="251"/>
      <c r="L270" s="251"/>
      <c r="M270" s="251"/>
      <c r="N270" s="251"/>
      <c r="O270" s="251"/>
      <c r="P270" s="251"/>
      <c r="Q270" s="251"/>
      <c r="R270" s="251"/>
      <c r="S270" s="251"/>
      <c r="T270" s="251"/>
      <c r="U270" s="251"/>
      <c r="V270" s="251"/>
      <c r="W270" s="251"/>
      <c r="X270" s="251"/>
      <c r="Y270" s="251"/>
      <c r="Z270" s="251"/>
      <c r="AA270" s="251"/>
      <c r="AB270" s="252">
        <f t="shared" si="17"/>
        <v>0</v>
      </c>
      <c r="AC270" s="252">
        <f>ROUND(AB270*事業まとめ!$Q$6,2)</f>
        <v>0</v>
      </c>
      <c r="AD270" s="253"/>
      <c r="AE270" s="253"/>
      <c r="AF270" s="253"/>
      <c r="AG270" s="253"/>
      <c r="AH270" s="253"/>
      <c r="AI270" s="253"/>
      <c r="AJ270" s="253"/>
      <c r="AK270" s="252">
        <f t="shared" si="18"/>
        <v>0</v>
      </c>
      <c r="AL270" s="252">
        <f>ROUND(AK270*事業まとめ!$Q$6,2)</f>
        <v>0</v>
      </c>
      <c r="AM270" s="254">
        <f t="shared" si="16"/>
        <v>0</v>
      </c>
      <c r="AN270" s="254">
        <f t="shared" si="16"/>
        <v>0</v>
      </c>
      <c r="AO270" s="259"/>
      <c r="AP270" s="260">
        <f t="shared" si="19"/>
        <v>0</v>
      </c>
      <c r="AQ270" s="259"/>
      <c r="AR270" s="257"/>
      <c r="AS270" s="257"/>
      <c r="AT270" s="257"/>
      <c r="AU270" s="257"/>
      <c r="AV270" s="257"/>
      <c r="AW270" s="257"/>
    </row>
    <row r="271" spans="2:49" s="265" customFormat="1" x14ac:dyDescent="0.4">
      <c r="B271" s="251"/>
      <c r="C271" s="251"/>
      <c r="D271" s="251"/>
      <c r="E271" s="251"/>
      <c r="F271" s="251"/>
      <c r="G271" s="251"/>
      <c r="H271" s="251"/>
      <c r="I271" s="251"/>
      <c r="J271" s="251"/>
      <c r="K271" s="251"/>
      <c r="L271" s="251"/>
      <c r="M271" s="251"/>
      <c r="N271" s="251"/>
      <c r="O271" s="251"/>
      <c r="P271" s="251"/>
      <c r="Q271" s="251"/>
      <c r="R271" s="251"/>
      <c r="S271" s="251"/>
      <c r="T271" s="251"/>
      <c r="U271" s="251"/>
      <c r="V271" s="251"/>
      <c r="W271" s="251"/>
      <c r="X271" s="251"/>
      <c r="Y271" s="251"/>
      <c r="Z271" s="251"/>
      <c r="AA271" s="251"/>
      <c r="AB271" s="252">
        <f t="shared" si="17"/>
        <v>0</v>
      </c>
      <c r="AC271" s="252">
        <f>ROUND(AB271*事業まとめ!$Q$6,2)</f>
        <v>0</v>
      </c>
      <c r="AD271" s="253"/>
      <c r="AE271" s="253"/>
      <c r="AF271" s="253"/>
      <c r="AG271" s="253"/>
      <c r="AH271" s="253"/>
      <c r="AI271" s="253"/>
      <c r="AJ271" s="253"/>
      <c r="AK271" s="252">
        <f t="shared" si="18"/>
        <v>0</v>
      </c>
      <c r="AL271" s="252">
        <f>ROUND(AK271*事業まとめ!$Q$6,2)</f>
        <v>0</v>
      </c>
      <c r="AM271" s="254">
        <f t="shared" si="16"/>
        <v>0</v>
      </c>
      <c r="AN271" s="254">
        <f t="shared" si="16"/>
        <v>0</v>
      </c>
      <c r="AO271" s="259"/>
      <c r="AP271" s="260">
        <f t="shared" si="19"/>
        <v>0</v>
      </c>
      <c r="AQ271" s="259"/>
      <c r="AR271" s="257"/>
      <c r="AS271" s="257"/>
      <c r="AT271" s="257"/>
      <c r="AU271" s="257"/>
      <c r="AV271" s="257"/>
      <c r="AW271" s="257"/>
    </row>
    <row r="272" spans="2:49" s="265" customFormat="1" x14ac:dyDescent="0.4">
      <c r="B272" s="251"/>
      <c r="C272" s="251"/>
      <c r="D272" s="251"/>
      <c r="E272" s="251"/>
      <c r="F272" s="251"/>
      <c r="G272" s="251"/>
      <c r="H272" s="251"/>
      <c r="I272" s="251"/>
      <c r="J272" s="251"/>
      <c r="K272" s="251"/>
      <c r="L272" s="251"/>
      <c r="M272" s="251"/>
      <c r="N272" s="251"/>
      <c r="O272" s="251"/>
      <c r="P272" s="251"/>
      <c r="Q272" s="251"/>
      <c r="R272" s="251"/>
      <c r="S272" s="251"/>
      <c r="T272" s="251"/>
      <c r="U272" s="251"/>
      <c r="V272" s="251"/>
      <c r="W272" s="251"/>
      <c r="X272" s="251"/>
      <c r="Y272" s="251"/>
      <c r="Z272" s="251"/>
      <c r="AA272" s="251"/>
      <c r="AB272" s="252">
        <f t="shared" si="17"/>
        <v>0</v>
      </c>
      <c r="AC272" s="252">
        <f>ROUND(AB272*事業まとめ!$Q$6,2)</f>
        <v>0</v>
      </c>
      <c r="AD272" s="253"/>
      <c r="AE272" s="253"/>
      <c r="AF272" s="253"/>
      <c r="AG272" s="253"/>
      <c r="AH272" s="253"/>
      <c r="AI272" s="253"/>
      <c r="AJ272" s="253"/>
      <c r="AK272" s="252">
        <f t="shared" si="18"/>
        <v>0</v>
      </c>
      <c r="AL272" s="252">
        <f>ROUND(AK272*事業まとめ!$Q$6,2)</f>
        <v>0</v>
      </c>
      <c r="AM272" s="254">
        <f t="shared" si="16"/>
        <v>0</v>
      </c>
      <c r="AN272" s="254">
        <f t="shared" si="16"/>
        <v>0</v>
      </c>
      <c r="AO272" s="259"/>
      <c r="AP272" s="260">
        <f t="shared" si="19"/>
        <v>0</v>
      </c>
      <c r="AQ272" s="259"/>
      <c r="AR272" s="257"/>
      <c r="AS272" s="257"/>
      <c r="AT272" s="257"/>
      <c r="AU272" s="257"/>
      <c r="AV272" s="257"/>
      <c r="AW272" s="257"/>
    </row>
    <row r="273" spans="2:49" s="265" customFormat="1" x14ac:dyDescent="0.4">
      <c r="B273" s="251"/>
      <c r="C273" s="251"/>
      <c r="D273" s="251"/>
      <c r="E273" s="251"/>
      <c r="F273" s="251"/>
      <c r="G273" s="251"/>
      <c r="H273" s="251"/>
      <c r="I273" s="251"/>
      <c r="J273" s="251"/>
      <c r="K273" s="251"/>
      <c r="L273" s="251"/>
      <c r="M273" s="251"/>
      <c r="N273" s="251"/>
      <c r="O273" s="251"/>
      <c r="P273" s="251"/>
      <c r="Q273" s="251"/>
      <c r="R273" s="251"/>
      <c r="S273" s="251"/>
      <c r="T273" s="251"/>
      <c r="U273" s="251"/>
      <c r="V273" s="251"/>
      <c r="W273" s="251"/>
      <c r="X273" s="251"/>
      <c r="Y273" s="251"/>
      <c r="Z273" s="251"/>
      <c r="AA273" s="251"/>
      <c r="AB273" s="252">
        <f t="shared" si="17"/>
        <v>0</v>
      </c>
      <c r="AC273" s="252">
        <f>ROUND(AB273*事業まとめ!$Q$6,2)</f>
        <v>0</v>
      </c>
      <c r="AD273" s="253"/>
      <c r="AE273" s="253"/>
      <c r="AF273" s="253"/>
      <c r="AG273" s="253"/>
      <c r="AH273" s="253"/>
      <c r="AI273" s="253"/>
      <c r="AJ273" s="253"/>
      <c r="AK273" s="252">
        <f t="shared" si="18"/>
        <v>0</v>
      </c>
      <c r="AL273" s="252">
        <f>ROUND(AK273*事業まとめ!$Q$6,2)</f>
        <v>0</v>
      </c>
      <c r="AM273" s="254">
        <f t="shared" si="16"/>
        <v>0</v>
      </c>
      <c r="AN273" s="254">
        <f t="shared" si="16"/>
        <v>0</v>
      </c>
      <c r="AO273" s="259"/>
      <c r="AP273" s="260">
        <f t="shared" si="19"/>
        <v>0</v>
      </c>
      <c r="AQ273" s="259"/>
      <c r="AR273" s="257"/>
      <c r="AS273" s="257"/>
      <c r="AT273" s="257"/>
      <c r="AU273" s="257"/>
      <c r="AV273" s="257"/>
      <c r="AW273" s="257"/>
    </row>
    <row r="274" spans="2:49" s="265" customFormat="1" x14ac:dyDescent="0.4">
      <c r="B274" s="251"/>
      <c r="C274" s="251"/>
      <c r="D274" s="251"/>
      <c r="E274" s="251"/>
      <c r="F274" s="251"/>
      <c r="G274" s="251"/>
      <c r="H274" s="251"/>
      <c r="I274" s="251"/>
      <c r="J274" s="251"/>
      <c r="K274" s="251"/>
      <c r="L274" s="251"/>
      <c r="M274" s="251"/>
      <c r="N274" s="251"/>
      <c r="O274" s="251"/>
      <c r="P274" s="251"/>
      <c r="Q274" s="251"/>
      <c r="R274" s="251"/>
      <c r="S274" s="251"/>
      <c r="T274" s="251"/>
      <c r="U274" s="251"/>
      <c r="V274" s="251"/>
      <c r="W274" s="251"/>
      <c r="X274" s="251"/>
      <c r="Y274" s="251"/>
      <c r="Z274" s="251"/>
      <c r="AA274" s="251"/>
      <c r="AB274" s="252">
        <f t="shared" si="17"/>
        <v>0</v>
      </c>
      <c r="AC274" s="252">
        <f>ROUND(AB274*事業まとめ!$Q$6,2)</f>
        <v>0</v>
      </c>
      <c r="AD274" s="253"/>
      <c r="AE274" s="253"/>
      <c r="AF274" s="253"/>
      <c r="AG274" s="253"/>
      <c r="AH274" s="253"/>
      <c r="AI274" s="253"/>
      <c r="AJ274" s="253"/>
      <c r="AK274" s="252">
        <f t="shared" si="18"/>
        <v>0</v>
      </c>
      <c r="AL274" s="252">
        <f>ROUND(AK274*事業まとめ!$Q$6,2)</f>
        <v>0</v>
      </c>
      <c r="AM274" s="254">
        <f t="shared" si="16"/>
        <v>0</v>
      </c>
      <c r="AN274" s="254">
        <f t="shared" si="16"/>
        <v>0</v>
      </c>
      <c r="AO274" s="259"/>
      <c r="AP274" s="260">
        <f t="shared" si="19"/>
        <v>0</v>
      </c>
      <c r="AQ274" s="259"/>
      <c r="AR274" s="257"/>
      <c r="AS274" s="257"/>
      <c r="AT274" s="257"/>
      <c r="AU274" s="257"/>
      <c r="AV274" s="257"/>
      <c r="AW274" s="257"/>
    </row>
    <row r="275" spans="2:49" s="265" customFormat="1" x14ac:dyDescent="0.4">
      <c r="B275" s="251"/>
      <c r="C275" s="251"/>
      <c r="D275" s="251"/>
      <c r="E275" s="251"/>
      <c r="F275" s="251"/>
      <c r="G275" s="251"/>
      <c r="H275" s="251"/>
      <c r="I275" s="251"/>
      <c r="J275" s="251"/>
      <c r="K275" s="251"/>
      <c r="L275" s="251"/>
      <c r="M275" s="251"/>
      <c r="N275" s="251"/>
      <c r="O275" s="251"/>
      <c r="P275" s="251"/>
      <c r="Q275" s="251"/>
      <c r="R275" s="251"/>
      <c r="S275" s="251"/>
      <c r="T275" s="251"/>
      <c r="U275" s="251"/>
      <c r="V275" s="251"/>
      <c r="W275" s="251"/>
      <c r="X275" s="251"/>
      <c r="Y275" s="251"/>
      <c r="Z275" s="251"/>
      <c r="AA275" s="251"/>
      <c r="AB275" s="252">
        <f t="shared" si="17"/>
        <v>0</v>
      </c>
      <c r="AC275" s="252">
        <f>ROUND(AB275*事業まとめ!$Q$6,2)</f>
        <v>0</v>
      </c>
      <c r="AD275" s="253"/>
      <c r="AE275" s="253"/>
      <c r="AF275" s="253"/>
      <c r="AG275" s="253"/>
      <c r="AH275" s="253"/>
      <c r="AI275" s="253"/>
      <c r="AJ275" s="253"/>
      <c r="AK275" s="252">
        <f t="shared" si="18"/>
        <v>0</v>
      </c>
      <c r="AL275" s="252">
        <f>ROUND(AK275*事業まとめ!$Q$6,2)</f>
        <v>0</v>
      </c>
      <c r="AM275" s="254">
        <f t="shared" si="16"/>
        <v>0</v>
      </c>
      <c r="AN275" s="254">
        <f t="shared" si="16"/>
        <v>0</v>
      </c>
      <c r="AO275" s="259"/>
      <c r="AP275" s="260">
        <f t="shared" si="19"/>
        <v>0</v>
      </c>
      <c r="AQ275" s="259"/>
      <c r="AR275" s="257"/>
      <c r="AS275" s="257"/>
      <c r="AT275" s="257"/>
      <c r="AU275" s="257"/>
      <c r="AV275" s="257"/>
      <c r="AW275" s="257"/>
    </row>
    <row r="276" spans="2:49" s="265" customFormat="1" x14ac:dyDescent="0.4">
      <c r="B276" s="251"/>
      <c r="C276" s="251"/>
      <c r="D276" s="251"/>
      <c r="E276" s="251"/>
      <c r="F276" s="251"/>
      <c r="G276" s="251"/>
      <c r="H276" s="251"/>
      <c r="I276" s="251"/>
      <c r="J276" s="251"/>
      <c r="K276" s="251"/>
      <c r="L276" s="251"/>
      <c r="M276" s="251"/>
      <c r="N276" s="251"/>
      <c r="O276" s="251"/>
      <c r="P276" s="251"/>
      <c r="Q276" s="251"/>
      <c r="R276" s="251"/>
      <c r="S276" s="251"/>
      <c r="T276" s="251"/>
      <c r="U276" s="251"/>
      <c r="V276" s="251"/>
      <c r="W276" s="251"/>
      <c r="X276" s="251"/>
      <c r="Y276" s="251"/>
      <c r="Z276" s="251"/>
      <c r="AA276" s="251"/>
      <c r="AB276" s="252">
        <f t="shared" si="17"/>
        <v>0</v>
      </c>
      <c r="AC276" s="252">
        <f>ROUND(AB276*事業まとめ!$Q$6,2)</f>
        <v>0</v>
      </c>
      <c r="AD276" s="253"/>
      <c r="AE276" s="253"/>
      <c r="AF276" s="253"/>
      <c r="AG276" s="253"/>
      <c r="AH276" s="253"/>
      <c r="AI276" s="253"/>
      <c r="AJ276" s="253"/>
      <c r="AK276" s="252">
        <f t="shared" si="18"/>
        <v>0</v>
      </c>
      <c r="AL276" s="252">
        <f>ROUND(AK276*事業まとめ!$Q$6,2)</f>
        <v>0</v>
      </c>
      <c r="AM276" s="254">
        <f t="shared" si="16"/>
        <v>0</v>
      </c>
      <c r="AN276" s="254">
        <f t="shared" si="16"/>
        <v>0</v>
      </c>
      <c r="AO276" s="259"/>
      <c r="AP276" s="260">
        <f t="shared" si="19"/>
        <v>0</v>
      </c>
      <c r="AQ276" s="259"/>
      <c r="AR276" s="257"/>
      <c r="AS276" s="257"/>
      <c r="AT276" s="257"/>
      <c r="AU276" s="257"/>
      <c r="AV276" s="257"/>
      <c r="AW276" s="257"/>
    </row>
    <row r="277" spans="2:49" s="265" customFormat="1" x14ac:dyDescent="0.4">
      <c r="B277" s="251"/>
      <c r="C277" s="251"/>
      <c r="D277" s="251"/>
      <c r="E277" s="251"/>
      <c r="F277" s="251"/>
      <c r="G277" s="251"/>
      <c r="H277" s="251"/>
      <c r="I277" s="251"/>
      <c r="J277" s="251"/>
      <c r="K277" s="251"/>
      <c r="L277" s="251"/>
      <c r="M277" s="251"/>
      <c r="N277" s="251"/>
      <c r="O277" s="251"/>
      <c r="P277" s="251"/>
      <c r="Q277" s="251"/>
      <c r="R277" s="251"/>
      <c r="S277" s="251"/>
      <c r="T277" s="251"/>
      <c r="U277" s="251"/>
      <c r="V277" s="251"/>
      <c r="W277" s="251"/>
      <c r="X277" s="251"/>
      <c r="Y277" s="251"/>
      <c r="Z277" s="251"/>
      <c r="AA277" s="251"/>
      <c r="AB277" s="252">
        <f t="shared" si="17"/>
        <v>0</v>
      </c>
      <c r="AC277" s="252">
        <f>ROUND(AB277*事業まとめ!$Q$6,2)</f>
        <v>0</v>
      </c>
      <c r="AD277" s="253"/>
      <c r="AE277" s="253"/>
      <c r="AF277" s="253"/>
      <c r="AG277" s="253"/>
      <c r="AH277" s="253"/>
      <c r="AI277" s="253"/>
      <c r="AJ277" s="253"/>
      <c r="AK277" s="252">
        <f t="shared" si="18"/>
        <v>0</v>
      </c>
      <c r="AL277" s="252">
        <f>ROUND(AK277*事業まとめ!$Q$6,2)</f>
        <v>0</v>
      </c>
      <c r="AM277" s="254">
        <f t="shared" si="16"/>
        <v>0</v>
      </c>
      <c r="AN277" s="254">
        <f t="shared" si="16"/>
        <v>0</v>
      </c>
      <c r="AO277" s="259"/>
      <c r="AP277" s="260">
        <f t="shared" si="19"/>
        <v>0</v>
      </c>
      <c r="AQ277" s="259"/>
      <c r="AR277" s="257"/>
      <c r="AS277" s="257"/>
      <c r="AT277" s="257"/>
      <c r="AU277" s="257"/>
      <c r="AV277" s="257"/>
      <c r="AW277" s="257"/>
    </row>
    <row r="278" spans="2:49" s="265" customFormat="1" x14ac:dyDescent="0.4">
      <c r="B278" s="251"/>
      <c r="C278" s="251"/>
      <c r="D278" s="251"/>
      <c r="E278" s="251"/>
      <c r="F278" s="251"/>
      <c r="G278" s="251"/>
      <c r="H278" s="251"/>
      <c r="I278" s="251"/>
      <c r="J278" s="251"/>
      <c r="K278" s="251"/>
      <c r="L278" s="251"/>
      <c r="M278" s="251"/>
      <c r="N278" s="251"/>
      <c r="O278" s="251"/>
      <c r="P278" s="251"/>
      <c r="Q278" s="251"/>
      <c r="R278" s="251"/>
      <c r="S278" s="251"/>
      <c r="T278" s="251"/>
      <c r="U278" s="251"/>
      <c r="V278" s="251"/>
      <c r="W278" s="251"/>
      <c r="X278" s="251"/>
      <c r="Y278" s="251"/>
      <c r="Z278" s="251"/>
      <c r="AA278" s="251"/>
      <c r="AB278" s="252">
        <f t="shared" si="17"/>
        <v>0</v>
      </c>
      <c r="AC278" s="252">
        <f>ROUND(AB278*事業まとめ!$Q$6,2)</f>
        <v>0</v>
      </c>
      <c r="AD278" s="253"/>
      <c r="AE278" s="253"/>
      <c r="AF278" s="253"/>
      <c r="AG278" s="253"/>
      <c r="AH278" s="253"/>
      <c r="AI278" s="253"/>
      <c r="AJ278" s="253"/>
      <c r="AK278" s="252">
        <f t="shared" si="18"/>
        <v>0</v>
      </c>
      <c r="AL278" s="252">
        <f>ROUND(AK278*事業まとめ!$Q$6,2)</f>
        <v>0</v>
      </c>
      <c r="AM278" s="254">
        <f t="shared" si="16"/>
        <v>0</v>
      </c>
      <c r="AN278" s="254">
        <f t="shared" si="16"/>
        <v>0</v>
      </c>
      <c r="AO278" s="259"/>
      <c r="AP278" s="260">
        <f t="shared" si="19"/>
        <v>0</v>
      </c>
      <c r="AQ278" s="259"/>
      <c r="AR278" s="257"/>
      <c r="AS278" s="257"/>
      <c r="AT278" s="257"/>
      <c r="AU278" s="257"/>
      <c r="AV278" s="257"/>
      <c r="AW278" s="257"/>
    </row>
    <row r="279" spans="2:49" s="265" customFormat="1" x14ac:dyDescent="0.4">
      <c r="B279" s="251"/>
      <c r="C279" s="251"/>
      <c r="D279" s="251"/>
      <c r="E279" s="251"/>
      <c r="F279" s="251"/>
      <c r="G279" s="251"/>
      <c r="H279" s="251"/>
      <c r="I279" s="251"/>
      <c r="J279" s="251"/>
      <c r="K279" s="251"/>
      <c r="L279" s="251"/>
      <c r="M279" s="251"/>
      <c r="N279" s="251"/>
      <c r="O279" s="251"/>
      <c r="P279" s="251"/>
      <c r="Q279" s="251"/>
      <c r="R279" s="251"/>
      <c r="S279" s="251"/>
      <c r="T279" s="251"/>
      <c r="U279" s="251"/>
      <c r="V279" s="251"/>
      <c r="W279" s="251"/>
      <c r="X279" s="251"/>
      <c r="Y279" s="251"/>
      <c r="Z279" s="251"/>
      <c r="AA279" s="251"/>
      <c r="AB279" s="252">
        <f t="shared" si="17"/>
        <v>0</v>
      </c>
      <c r="AC279" s="252">
        <f>ROUND(AB279*事業まとめ!$Q$6,2)</f>
        <v>0</v>
      </c>
      <c r="AD279" s="253"/>
      <c r="AE279" s="253"/>
      <c r="AF279" s="253"/>
      <c r="AG279" s="253"/>
      <c r="AH279" s="253"/>
      <c r="AI279" s="253"/>
      <c r="AJ279" s="253"/>
      <c r="AK279" s="252">
        <f t="shared" si="18"/>
        <v>0</v>
      </c>
      <c r="AL279" s="252">
        <f>ROUND(AK279*事業まとめ!$Q$6,2)</f>
        <v>0</v>
      </c>
      <c r="AM279" s="254">
        <f t="shared" ref="AM279:AN342" si="20">AB279-AK279</f>
        <v>0</v>
      </c>
      <c r="AN279" s="254">
        <f t="shared" si="20"/>
        <v>0</v>
      </c>
      <c r="AO279" s="259"/>
      <c r="AP279" s="260">
        <f t="shared" si="19"/>
        <v>0</v>
      </c>
      <c r="AQ279" s="259"/>
      <c r="AR279" s="257"/>
      <c r="AS279" s="257"/>
      <c r="AT279" s="257"/>
      <c r="AU279" s="257"/>
      <c r="AV279" s="257"/>
      <c r="AW279" s="257"/>
    </row>
    <row r="280" spans="2:49" s="265" customFormat="1" x14ac:dyDescent="0.4">
      <c r="B280" s="251"/>
      <c r="C280" s="251"/>
      <c r="D280" s="251"/>
      <c r="E280" s="251"/>
      <c r="F280" s="251"/>
      <c r="G280" s="251"/>
      <c r="H280" s="251"/>
      <c r="I280" s="251"/>
      <c r="J280" s="251"/>
      <c r="K280" s="251"/>
      <c r="L280" s="251"/>
      <c r="M280" s="251"/>
      <c r="N280" s="251"/>
      <c r="O280" s="251"/>
      <c r="P280" s="251"/>
      <c r="Q280" s="251"/>
      <c r="R280" s="251"/>
      <c r="S280" s="251"/>
      <c r="T280" s="251"/>
      <c r="U280" s="251"/>
      <c r="V280" s="251"/>
      <c r="W280" s="251"/>
      <c r="X280" s="251"/>
      <c r="Y280" s="251"/>
      <c r="Z280" s="251"/>
      <c r="AA280" s="251"/>
      <c r="AB280" s="252">
        <f t="shared" si="17"/>
        <v>0</v>
      </c>
      <c r="AC280" s="252">
        <f>ROUND(AB280*事業まとめ!$Q$6,2)</f>
        <v>0</v>
      </c>
      <c r="AD280" s="253"/>
      <c r="AE280" s="253"/>
      <c r="AF280" s="253"/>
      <c r="AG280" s="253"/>
      <c r="AH280" s="253"/>
      <c r="AI280" s="253"/>
      <c r="AJ280" s="253"/>
      <c r="AK280" s="252">
        <f t="shared" si="18"/>
        <v>0</v>
      </c>
      <c r="AL280" s="252">
        <f>ROUND(AK280*事業まとめ!$Q$6,2)</f>
        <v>0</v>
      </c>
      <c r="AM280" s="254">
        <f t="shared" si="20"/>
        <v>0</v>
      </c>
      <c r="AN280" s="254">
        <f t="shared" si="20"/>
        <v>0</v>
      </c>
      <c r="AO280" s="259"/>
      <c r="AP280" s="260">
        <f t="shared" si="19"/>
        <v>0</v>
      </c>
      <c r="AQ280" s="259"/>
      <c r="AR280" s="257"/>
      <c r="AS280" s="257"/>
      <c r="AT280" s="257"/>
      <c r="AU280" s="257"/>
      <c r="AV280" s="257"/>
      <c r="AW280" s="257"/>
    </row>
    <row r="281" spans="2:49" s="265" customFormat="1" x14ac:dyDescent="0.4">
      <c r="B281" s="251"/>
      <c r="C281" s="251"/>
      <c r="D281" s="251"/>
      <c r="E281" s="251"/>
      <c r="F281" s="251"/>
      <c r="G281" s="251"/>
      <c r="H281" s="251"/>
      <c r="I281" s="251"/>
      <c r="J281" s="251"/>
      <c r="K281" s="251"/>
      <c r="L281" s="251"/>
      <c r="M281" s="251"/>
      <c r="N281" s="251"/>
      <c r="O281" s="251"/>
      <c r="P281" s="251"/>
      <c r="Q281" s="251"/>
      <c r="R281" s="251"/>
      <c r="S281" s="251"/>
      <c r="T281" s="251"/>
      <c r="U281" s="251"/>
      <c r="V281" s="251"/>
      <c r="W281" s="251"/>
      <c r="X281" s="251"/>
      <c r="Y281" s="251"/>
      <c r="Z281" s="251"/>
      <c r="AA281" s="251"/>
      <c r="AB281" s="252">
        <f t="shared" si="17"/>
        <v>0</v>
      </c>
      <c r="AC281" s="252">
        <f>ROUND(AB281*事業まとめ!$Q$6,2)</f>
        <v>0</v>
      </c>
      <c r="AD281" s="253"/>
      <c r="AE281" s="253"/>
      <c r="AF281" s="253"/>
      <c r="AG281" s="253"/>
      <c r="AH281" s="253"/>
      <c r="AI281" s="253"/>
      <c r="AJ281" s="253"/>
      <c r="AK281" s="252">
        <f t="shared" si="18"/>
        <v>0</v>
      </c>
      <c r="AL281" s="252">
        <f>ROUND(AK281*事業まとめ!$Q$6,2)</f>
        <v>0</v>
      </c>
      <c r="AM281" s="254">
        <f t="shared" si="20"/>
        <v>0</v>
      </c>
      <c r="AN281" s="254">
        <f t="shared" si="20"/>
        <v>0</v>
      </c>
      <c r="AO281" s="259"/>
      <c r="AP281" s="260">
        <f t="shared" si="19"/>
        <v>0</v>
      </c>
      <c r="AQ281" s="259"/>
      <c r="AR281" s="257"/>
      <c r="AS281" s="257"/>
      <c r="AT281" s="257"/>
      <c r="AU281" s="257"/>
      <c r="AV281" s="257"/>
      <c r="AW281" s="257"/>
    </row>
    <row r="282" spans="2:49" s="265" customFormat="1" x14ac:dyDescent="0.4">
      <c r="B282" s="251"/>
      <c r="C282" s="251"/>
      <c r="D282" s="251"/>
      <c r="E282" s="251"/>
      <c r="F282" s="251"/>
      <c r="G282" s="251"/>
      <c r="H282" s="251"/>
      <c r="I282" s="251"/>
      <c r="J282" s="251"/>
      <c r="K282" s="251"/>
      <c r="L282" s="251"/>
      <c r="M282" s="251"/>
      <c r="N282" s="251"/>
      <c r="O282" s="251"/>
      <c r="P282" s="251"/>
      <c r="Q282" s="251"/>
      <c r="R282" s="251"/>
      <c r="S282" s="251"/>
      <c r="T282" s="251"/>
      <c r="U282" s="251"/>
      <c r="V282" s="251"/>
      <c r="W282" s="251"/>
      <c r="X282" s="251"/>
      <c r="Y282" s="251"/>
      <c r="Z282" s="251"/>
      <c r="AA282" s="251"/>
      <c r="AB282" s="252">
        <f t="shared" si="17"/>
        <v>0</v>
      </c>
      <c r="AC282" s="252">
        <f>ROUND(AB282*事業まとめ!$Q$6,2)</f>
        <v>0</v>
      </c>
      <c r="AD282" s="253"/>
      <c r="AE282" s="253"/>
      <c r="AF282" s="253"/>
      <c r="AG282" s="253"/>
      <c r="AH282" s="253"/>
      <c r="AI282" s="253"/>
      <c r="AJ282" s="253"/>
      <c r="AK282" s="252">
        <f t="shared" si="18"/>
        <v>0</v>
      </c>
      <c r="AL282" s="252">
        <f>ROUND(AK282*事業まとめ!$Q$6,2)</f>
        <v>0</v>
      </c>
      <c r="AM282" s="254">
        <f t="shared" si="20"/>
        <v>0</v>
      </c>
      <c r="AN282" s="254">
        <f t="shared" si="20"/>
        <v>0</v>
      </c>
      <c r="AO282" s="259"/>
      <c r="AP282" s="260">
        <f t="shared" si="19"/>
        <v>0</v>
      </c>
      <c r="AQ282" s="259"/>
      <c r="AR282" s="257"/>
      <c r="AS282" s="257"/>
      <c r="AT282" s="257"/>
      <c r="AU282" s="257"/>
      <c r="AV282" s="257"/>
      <c r="AW282" s="257"/>
    </row>
    <row r="283" spans="2:49" s="265" customFormat="1" x14ac:dyDescent="0.4">
      <c r="B283" s="251"/>
      <c r="C283" s="251"/>
      <c r="D283" s="251"/>
      <c r="E283" s="251"/>
      <c r="F283" s="251"/>
      <c r="G283" s="251"/>
      <c r="H283" s="251"/>
      <c r="I283" s="251"/>
      <c r="J283" s="251"/>
      <c r="K283" s="251"/>
      <c r="L283" s="251"/>
      <c r="M283" s="251"/>
      <c r="N283" s="251"/>
      <c r="O283" s="251"/>
      <c r="P283" s="251"/>
      <c r="Q283" s="251"/>
      <c r="R283" s="251"/>
      <c r="S283" s="251"/>
      <c r="T283" s="251"/>
      <c r="U283" s="251"/>
      <c r="V283" s="251"/>
      <c r="W283" s="251"/>
      <c r="X283" s="251"/>
      <c r="Y283" s="251"/>
      <c r="Z283" s="251"/>
      <c r="AA283" s="251"/>
      <c r="AB283" s="252">
        <f t="shared" si="17"/>
        <v>0</v>
      </c>
      <c r="AC283" s="252">
        <f>ROUND(AB283*事業まとめ!$Q$6,2)</f>
        <v>0</v>
      </c>
      <c r="AD283" s="253"/>
      <c r="AE283" s="253"/>
      <c r="AF283" s="253"/>
      <c r="AG283" s="253"/>
      <c r="AH283" s="253"/>
      <c r="AI283" s="253"/>
      <c r="AJ283" s="253"/>
      <c r="AK283" s="252">
        <f t="shared" si="18"/>
        <v>0</v>
      </c>
      <c r="AL283" s="252">
        <f>ROUND(AK283*事業まとめ!$Q$6,2)</f>
        <v>0</v>
      </c>
      <c r="AM283" s="254">
        <f t="shared" si="20"/>
        <v>0</v>
      </c>
      <c r="AN283" s="254">
        <f t="shared" si="20"/>
        <v>0</v>
      </c>
      <c r="AO283" s="259"/>
      <c r="AP283" s="260">
        <f t="shared" si="19"/>
        <v>0</v>
      </c>
      <c r="AQ283" s="259"/>
      <c r="AR283" s="257"/>
      <c r="AS283" s="257"/>
      <c r="AT283" s="257"/>
      <c r="AU283" s="257"/>
      <c r="AV283" s="257"/>
      <c r="AW283" s="257"/>
    </row>
    <row r="284" spans="2:49" s="265" customFormat="1" x14ac:dyDescent="0.4">
      <c r="B284" s="251"/>
      <c r="C284" s="251"/>
      <c r="D284" s="251"/>
      <c r="E284" s="251"/>
      <c r="F284" s="251"/>
      <c r="G284" s="251"/>
      <c r="H284" s="251"/>
      <c r="I284" s="251"/>
      <c r="J284" s="251"/>
      <c r="K284" s="251"/>
      <c r="L284" s="251"/>
      <c r="M284" s="251"/>
      <c r="N284" s="251"/>
      <c r="O284" s="251"/>
      <c r="P284" s="251"/>
      <c r="Q284" s="251"/>
      <c r="R284" s="251"/>
      <c r="S284" s="251"/>
      <c r="T284" s="251"/>
      <c r="U284" s="251"/>
      <c r="V284" s="251"/>
      <c r="W284" s="251"/>
      <c r="X284" s="251"/>
      <c r="Y284" s="251"/>
      <c r="Z284" s="251"/>
      <c r="AA284" s="251"/>
      <c r="AB284" s="252">
        <f t="shared" si="17"/>
        <v>0</v>
      </c>
      <c r="AC284" s="252">
        <f>ROUND(AB284*事業まとめ!$Q$6,2)</f>
        <v>0</v>
      </c>
      <c r="AD284" s="253"/>
      <c r="AE284" s="253"/>
      <c r="AF284" s="253"/>
      <c r="AG284" s="253"/>
      <c r="AH284" s="253"/>
      <c r="AI284" s="253"/>
      <c r="AJ284" s="253"/>
      <c r="AK284" s="252">
        <f t="shared" si="18"/>
        <v>0</v>
      </c>
      <c r="AL284" s="252">
        <f>ROUND(AK284*事業まとめ!$Q$6,2)</f>
        <v>0</v>
      </c>
      <c r="AM284" s="254">
        <f t="shared" si="20"/>
        <v>0</v>
      </c>
      <c r="AN284" s="254">
        <f t="shared" si="20"/>
        <v>0</v>
      </c>
      <c r="AO284" s="259"/>
      <c r="AP284" s="260">
        <f t="shared" si="19"/>
        <v>0</v>
      </c>
      <c r="AQ284" s="259"/>
      <c r="AR284" s="257"/>
      <c r="AS284" s="257"/>
      <c r="AT284" s="257"/>
      <c r="AU284" s="257"/>
      <c r="AV284" s="257"/>
      <c r="AW284" s="257"/>
    </row>
    <row r="285" spans="2:49" s="265" customFormat="1" x14ac:dyDescent="0.4">
      <c r="B285" s="251"/>
      <c r="C285" s="251"/>
      <c r="D285" s="251"/>
      <c r="E285" s="251"/>
      <c r="F285" s="251"/>
      <c r="G285" s="251"/>
      <c r="H285" s="251"/>
      <c r="I285" s="251"/>
      <c r="J285" s="251"/>
      <c r="K285" s="251"/>
      <c r="L285" s="251"/>
      <c r="M285" s="251"/>
      <c r="N285" s="251"/>
      <c r="O285" s="251"/>
      <c r="P285" s="251"/>
      <c r="Q285" s="251"/>
      <c r="R285" s="251"/>
      <c r="S285" s="251"/>
      <c r="T285" s="251"/>
      <c r="U285" s="251"/>
      <c r="V285" s="251"/>
      <c r="W285" s="251"/>
      <c r="X285" s="251"/>
      <c r="Y285" s="251"/>
      <c r="Z285" s="251"/>
      <c r="AA285" s="251"/>
      <c r="AB285" s="252">
        <f t="shared" si="17"/>
        <v>0</v>
      </c>
      <c r="AC285" s="252">
        <f>ROUND(AB285*事業まとめ!$Q$6,2)</f>
        <v>0</v>
      </c>
      <c r="AD285" s="253"/>
      <c r="AE285" s="253"/>
      <c r="AF285" s="253"/>
      <c r="AG285" s="253"/>
      <c r="AH285" s="253"/>
      <c r="AI285" s="253"/>
      <c r="AJ285" s="253"/>
      <c r="AK285" s="252">
        <f t="shared" si="18"/>
        <v>0</v>
      </c>
      <c r="AL285" s="252">
        <f>ROUND(AK285*事業まとめ!$Q$6,2)</f>
        <v>0</v>
      </c>
      <c r="AM285" s="254">
        <f t="shared" si="20"/>
        <v>0</v>
      </c>
      <c r="AN285" s="254">
        <f t="shared" si="20"/>
        <v>0</v>
      </c>
      <c r="AO285" s="259"/>
      <c r="AP285" s="260">
        <f t="shared" si="19"/>
        <v>0</v>
      </c>
      <c r="AQ285" s="259"/>
      <c r="AR285" s="257"/>
      <c r="AS285" s="257"/>
      <c r="AT285" s="257"/>
      <c r="AU285" s="257"/>
      <c r="AV285" s="257"/>
      <c r="AW285" s="257"/>
    </row>
    <row r="286" spans="2:49" s="265" customFormat="1" x14ac:dyDescent="0.4">
      <c r="B286" s="251"/>
      <c r="C286" s="251"/>
      <c r="D286" s="251"/>
      <c r="E286" s="251"/>
      <c r="F286" s="251"/>
      <c r="G286" s="251"/>
      <c r="H286" s="251"/>
      <c r="I286" s="251"/>
      <c r="J286" s="251"/>
      <c r="K286" s="251"/>
      <c r="L286" s="251"/>
      <c r="M286" s="251"/>
      <c r="N286" s="251"/>
      <c r="O286" s="251"/>
      <c r="P286" s="251"/>
      <c r="Q286" s="251"/>
      <c r="R286" s="251"/>
      <c r="S286" s="251"/>
      <c r="T286" s="251"/>
      <c r="U286" s="251"/>
      <c r="V286" s="251"/>
      <c r="W286" s="251"/>
      <c r="X286" s="251"/>
      <c r="Y286" s="251"/>
      <c r="Z286" s="251"/>
      <c r="AA286" s="251"/>
      <c r="AB286" s="252">
        <f t="shared" si="17"/>
        <v>0</v>
      </c>
      <c r="AC286" s="252">
        <f>ROUND(AB286*事業まとめ!$Q$6,2)</f>
        <v>0</v>
      </c>
      <c r="AD286" s="253"/>
      <c r="AE286" s="253"/>
      <c r="AF286" s="253"/>
      <c r="AG286" s="253"/>
      <c r="AH286" s="253"/>
      <c r="AI286" s="253"/>
      <c r="AJ286" s="253"/>
      <c r="AK286" s="252">
        <f t="shared" si="18"/>
        <v>0</v>
      </c>
      <c r="AL286" s="252">
        <f>ROUND(AK286*事業まとめ!$Q$6,2)</f>
        <v>0</v>
      </c>
      <c r="AM286" s="254">
        <f t="shared" si="20"/>
        <v>0</v>
      </c>
      <c r="AN286" s="254">
        <f t="shared" si="20"/>
        <v>0</v>
      </c>
      <c r="AO286" s="259"/>
      <c r="AP286" s="260">
        <f t="shared" si="19"/>
        <v>0</v>
      </c>
      <c r="AQ286" s="259"/>
      <c r="AR286" s="257"/>
      <c r="AS286" s="257"/>
      <c r="AT286" s="257"/>
      <c r="AU286" s="257"/>
      <c r="AV286" s="257"/>
      <c r="AW286" s="257"/>
    </row>
    <row r="287" spans="2:49" s="265" customFormat="1" x14ac:dyDescent="0.4">
      <c r="B287" s="251"/>
      <c r="C287" s="251"/>
      <c r="D287" s="251"/>
      <c r="E287" s="251"/>
      <c r="F287" s="251"/>
      <c r="G287" s="251"/>
      <c r="H287" s="251"/>
      <c r="I287" s="251"/>
      <c r="J287" s="251"/>
      <c r="K287" s="251"/>
      <c r="L287" s="251"/>
      <c r="M287" s="251"/>
      <c r="N287" s="251"/>
      <c r="O287" s="251"/>
      <c r="P287" s="251"/>
      <c r="Q287" s="251"/>
      <c r="R287" s="251"/>
      <c r="S287" s="251"/>
      <c r="T287" s="251"/>
      <c r="U287" s="251"/>
      <c r="V287" s="251"/>
      <c r="W287" s="251"/>
      <c r="X287" s="251"/>
      <c r="Y287" s="251"/>
      <c r="Z287" s="251"/>
      <c r="AA287" s="251"/>
      <c r="AB287" s="252">
        <f t="shared" si="17"/>
        <v>0</v>
      </c>
      <c r="AC287" s="252">
        <f>ROUND(AB287*事業まとめ!$Q$6,2)</f>
        <v>0</v>
      </c>
      <c r="AD287" s="253"/>
      <c r="AE287" s="253"/>
      <c r="AF287" s="253"/>
      <c r="AG287" s="253"/>
      <c r="AH287" s="253"/>
      <c r="AI287" s="253"/>
      <c r="AJ287" s="253"/>
      <c r="AK287" s="252">
        <f t="shared" si="18"/>
        <v>0</v>
      </c>
      <c r="AL287" s="252">
        <f>ROUND(AK287*事業まとめ!$Q$6,2)</f>
        <v>0</v>
      </c>
      <c r="AM287" s="254">
        <f t="shared" si="20"/>
        <v>0</v>
      </c>
      <c r="AN287" s="254">
        <f t="shared" si="20"/>
        <v>0</v>
      </c>
      <c r="AO287" s="259"/>
      <c r="AP287" s="260">
        <f t="shared" si="19"/>
        <v>0</v>
      </c>
      <c r="AQ287" s="259"/>
      <c r="AR287" s="257"/>
      <c r="AS287" s="257"/>
      <c r="AT287" s="257"/>
      <c r="AU287" s="257"/>
      <c r="AV287" s="257"/>
      <c r="AW287" s="257"/>
    </row>
    <row r="288" spans="2:49" s="265" customFormat="1" x14ac:dyDescent="0.4">
      <c r="B288" s="251"/>
      <c r="C288" s="251"/>
      <c r="D288" s="251"/>
      <c r="E288" s="251"/>
      <c r="F288" s="251"/>
      <c r="G288" s="251"/>
      <c r="H288" s="251"/>
      <c r="I288" s="251"/>
      <c r="J288" s="251"/>
      <c r="K288" s="251"/>
      <c r="L288" s="251"/>
      <c r="M288" s="251"/>
      <c r="N288" s="251"/>
      <c r="O288" s="251"/>
      <c r="P288" s="251"/>
      <c r="Q288" s="251"/>
      <c r="R288" s="251"/>
      <c r="S288" s="251"/>
      <c r="T288" s="251"/>
      <c r="U288" s="251"/>
      <c r="V288" s="251"/>
      <c r="W288" s="251"/>
      <c r="X288" s="251"/>
      <c r="Y288" s="251"/>
      <c r="Z288" s="251"/>
      <c r="AA288" s="251"/>
      <c r="AB288" s="252">
        <f t="shared" si="17"/>
        <v>0</v>
      </c>
      <c r="AC288" s="252">
        <f>ROUND(AB288*事業まとめ!$Q$6,2)</f>
        <v>0</v>
      </c>
      <c r="AD288" s="253"/>
      <c r="AE288" s="253"/>
      <c r="AF288" s="253"/>
      <c r="AG288" s="253"/>
      <c r="AH288" s="253"/>
      <c r="AI288" s="253"/>
      <c r="AJ288" s="253"/>
      <c r="AK288" s="252">
        <f t="shared" si="18"/>
        <v>0</v>
      </c>
      <c r="AL288" s="252">
        <f>ROUND(AK288*事業まとめ!$Q$6,2)</f>
        <v>0</v>
      </c>
      <c r="AM288" s="254">
        <f t="shared" si="20"/>
        <v>0</v>
      </c>
      <c r="AN288" s="254">
        <f t="shared" si="20"/>
        <v>0</v>
      </c>
      <c r="AO288" s="259"/>
      <c r="AP288" s="260">
        <f t="shared" si="19"/>
        <v>0</v>
      </c>
      <c r="AQ288" s="259"/>
      <c r="AR288" s="257"/>
      <c r="AS288" s="257"/>
      <c r="AT288" s="257"/>
      <c r="AU288" s="257"/>
      <c r="AV288" s="257"/>
      <c r="AW288" s="257"/>
    </row>
    <row r="289" spans="2:49" s="265" customFormat="1" x14ac:dyDescent="0.4">
      <c r="B289" s="251"/>
      <c r="C289" s="251"/>
      <c r="D289" s="251"/>
      <c r="E289" s="251"/>
      <c r="F289" s="251"/>
      <c r="G289" s="251"/>
      <c r="H289" s="251"/>
      <c r="I289" s="251"/>
      <c r="J289" s="251"/>
      <c r="K289" s="251"/>
      <c r="L289" s="251"/>
      <c r="M289" s="251"/>
      <c r="N289" s="251"/>
      <c r="O289" s="251"/>
      <c r="P289" s="251"/>
      <c r="Q289" s="251"/>
      <c r="R289" s="251"/>
      <c r="S289" s="251"/>
      <c r="T289" s="251"/>
      <c r="U289" s="251"/>
      <c r="V289" s="251"/>
      <c r="W289" s="251"/>
      <c r="X289" s="251"/>
      <c r="Y289" s="251"/>
      <c r="Z289" s="251"/>
      <c r="AA289" s="251"/>
      <c r="AB289" s="252">
        <f t="shared" si="17"/>
        <v>0</v>
      </c>
      <c r="AC289" s="252">
        <f>ROUND(AB289*事業まとめ!$Q$6,2)</f>
        <v>0</v>
      </c>
      <c r="AD289" s="253"/>
      <c r="AE289" s="253"/>
      <c r="AF289" s="253"/>
      <c r="AG289" s="253"/>
      <c r="AH289" s="253"/>
      <c r="AI289" s="253"/>
      <c r="AJ289" s="253"/>
      <c r="AK289" s="252">
        <f t="shared" si="18"/>
        <v>0</v>
      </c>
      <c r="AL289" s="252">
        <f>ROUND(AK289*事業まとめ!$Q$6,2)</f>
        <v>0</v>
      </c>
      <c r="AM289" s="254">
        <f t="shared" si="20"/>
        <v>0</v>
      </c>
      <c r="AN289" s="254">
        <f t="shared" si="20"/>
        <v>0</v>
      </c>
      <c r="AO289" s="259"/>
      <c r="AP289" s="260">
        <f t="shared" si="19"/>
        <v>0</v>
      </c>
      <c r="AQ289" s="259"/>
      <c r="AR289" s="257"/>
      <c r="AS289" s="257"/>
      <c r="AT289" s="257"/>
      <c r="AU289" s="257"/>
      <c r="AV289" s="257"/>
      <c r="AW289" s="257"/>
    </row>
    <row r="290" spans="2:49" s="265" customFormat="1" x14ac:dyDescent="0.4">
      <c r="B290" s="251"/>
      <c r="C290" s="251"/>
      <c r="D290" s="251"/>
      <c r="E290" s="251"/>
      <c r="F290" s="251"/>
      <c r="G290" s="251"/>
      <c r="H290" s="251"/>
      <c r="I290" s="251"/>
      <c r="J290" s="251"/>
      <c r="K290" s="251"/>
      <c r="L290" s="251"/>
      <c r="M290" s="251"/>
      <c r="N290" s="251"/>
      <c r="O290" s="251"/>
      <c r="P290" s="251"/>
      <c r="Q290" s="251"/>
      <c r="R290" s="251"/>
      <c r="S290" s="251"/>
      <c r="T290" s="251"/>
      <c r="U290" s="251"/>
      <c r="V290" s="251"/>
      <c r="W290" s="251"/>
      <c r="X290" s="251"/>
      <c r="Y290" s="251"/>
      <c r="Z290" s="251"/>
      <c r="AA290" s="251"/>
      <c r="AB290" s="252">
        <f t="shared" si="17"/>
        <v>0</v>
      </c>
      <c r="AC290" s="252">
        <f>ROUND(AB290*事業まとめ!$Q$6,2)</f>
        <v>0</v>
      </c>
      <c r="AD290" s="253"/>
      <c r="AE290" s="253"/>
      <c r="AF290" s="253"/>
      <c r="AG290" s="253"/>
      <c r="AH290" s="253"/>
      <c r="AI290" s="253"/>
      <c r="AJ290" s="253"/>
      <c r="AK290" s="252">
        <f t="shared" si="18"/>
        <v>0</v>
      </c>
      <c r="AL290" s="252">
        <f>ROUND(AK290*事業まとめ!$Q$6,2)</f>
        <v>0</v>
      </c>
      <c r="AM290" s="254">
        <f t="shared" si="20"/>
        <v>0</v>
      </c>
      <c r="AN290" s="254">
        <f t="shared" si="20"/>
        <v>0</v>
      </c>
      <c r="AO290" s="259"/>
      <c r="AP290" s="260">
        <f t="shared" si="19"/>
        <v>0</v>
      </c>
      <c r="AQ290" s="259"/>
      <c r="AR290" s="257"/>
      <c r="AS290" s="257"/>
      <c r="AT290" s="257"/>
      <c r="AU290" s="257"/>
      <c r="AV290" s="257"/>
      <c r="AW290" s="257"/>
    </row>
    <row r="291" spans="2:49" s="265" customFormat="1" x14ac:dyDescent="0.4">
      <c r="B291" s="251"/>
      <c r="C291" s="251"/>
      <c r="D291" s="251"/>
      <c r="E291" s="251"/>
      <c r="F291" s="251"/>
      <c r="G291" s="251"/>
      <c r="H291" s="251"/>
      <c r="I291" s="251"/>
      <c r="J291" s="251"/>
      <c r="K291" s="251"/>
      <c r="L291" s="251"/>
      <c r="M291" s="251"/>
      <c r="N291" s="251"/>
      <c r="O291" s="251"/>
      <c r="P291" s="251"/>
      <c r="Q291" s="251"/>
      <c r="R291" s="251"/>
      <c r="S291" s="251"/>
      <c r="T291" s="251"/>
      <c r="U291" s="251"/>
      <c r="V291" s="251"/>
      <c r="W291" s="251"/>
      <c r="X291" s="251"/>
      <c r="Y291" s="251"/>
      <c r="Z291" s="251"/>
      <c r="AA291" s="251"/>
      <c r="AB291" s="252">
        <f t="shared" si="17"/>
        <v>0</v>
      </c>
      <c r="AC291" s="252">
        <f>ROUND(AB291*事業まとめ!$Q$6,2)</f>
        <v>0</v>
      </c>
      <c r="AD291" s="253"/>
      <c r="AE291" s="253"/>
      <c r="AF291" s="253"/>
      <c r="AG291" s="253"/>
      <c r="AH291" s="253"/>
      <c r="AI291" s="253"/>
      <c r="AJ291" s="253"/>
      <c r="AK291" s="252">
        <f t="shared" si="18"/>
        <v>0</v>
      </c>
      <c r="AL291" s="252">
        <f>ROUND(AK291*事業まとめ!$Q$6,2)</f>
        <v>0</v>
      </c>
      <c r="AM291" s="254">
        <f t="shared" si="20"/>
        <v>0</v>
      </c>
      <c r="AN291" s="254">
        <f t="shared" si="20"/>
        <v>0</v>
      </c>
      <c r="AO291" s="259"/>
      <c r="AP291" s="260">
        <f t="shared" si="19"/>
        <v>0</v>
      </c>
      <c r="AQ291" s="259"/>
      <c r="AR291" s="257"/>
      <c r="AS291" s="257"/>
      <c r="AT291" s="257"/>
      <c r="AU291" s="257"/>
      <c r="AV291" s="257"/>
      <c r="AW291" s="257"/>
    </row>
    <row r="292" spans="2:49" s="265" customFormat="1" x14ac:dyDescent="0.4">
      <c r="B292" s="251"/>
      <c r="C292" s="251"/>
      <c r="D292" s="251"/>
      <c r="E292" s="251"/>
      <c r="F292" s="251"/>
      <c r="G292" s="251"/>
      <c r="H292" s="251"/>
      <c r="I292" s="251"/>
      <c r="J292" s="251"/>
      <c r="K292" s="251"/>
      <c r="L292" s="251"/>
      <c r="M292" s="251"/>
      <c r="N292" s="251"/>
      <c r="O292" s="251"/>
      <c r="P292" s="251"/>
      <c r="Q292" s="251"/>
      <c r="R292" s="251"/>
      <c r="S292" s="251"/>
      <c r="T292" s="251"/>
      <c r="U292" s="251"/>
      <c r="V292" s="251"/>
      <c r="W292" s="251"/>
      <c r="X292" s="251"/>
      <c r="Y292" s="251"/>
      <c r="Z292" s="251"/>
      <c r="AA292" s="251"/>
      <c r="AB292" s="252">
        <f t="shared" si="17"/>
        <v>0</v>
      </c>
      <c r="AC292" s="252">
        <f>ROUND(AB292*事業まとめ!$Q$6,2)</f>
        <v>0</v>
      </c>
      <c r="AD292" s="253"/>
      <c r="AE292" s="253"/>
      <c r="AF292" s="253"/>
      <c r="AG292" s="253"/>
      <c r="AH292" s="253"/>
      <c r="AI292" s="253"/>
      <c r="AJ292" s="253"/>
      <c r="AK292" s="252">
        <f t="shared" si="18"/>
        <v>0</v>
      </c>
      <c r="AL292" s="252">
        <f>ROUND(AK292*事業まとめ!$Q$6,2)</f>
        <v>0</v>
      </c>
      <c r="AM292" s="254">
        <f t="shared" si="20"/>
        <v>0</v>
      </c>
      <c r="AN292" s="254">
        <f t="shared" si="20"/>
        <v>0</v>
      </c>
      <c r="AO292" s="259"/>
      <c r="AP292" s="260">
        <f t="shared" si="19"/>
        <v>0</v>
      </c>
      <c r="AQ292" s="259"/>
      <c r="AR292" s="257"/>
      <c r="AS292" s="257"/>
      <c r="AT292" s="257"/>
      <c r="AU292" s="257"/>
      <c r="AV292" s="257"/>
      <c r="AW292" s="257"/>
    </row>
    <row r="293" spans="2:49" s="265" customFormat="1" x14ac:dyDescent="0.4">
      <c r="B293" s="251"/>
      <c r="C293" s="251"/>
      <c r="D293" s="251"/>
      <c r="E293" s="251"/>
      <c r="F293" s="251"/>
      <c r="G293" s="251"/>
      <c r="H293" s="251"/>
      <c r="I293" s="251"/>
      <c r="J293" s="251"/>
      <c r="K293" s="251"/>
      <c r="L293" s="251"/>
      <c r="M293" s="251"/>
      <c r="N293" s="251"/>
      <c r="O293" s="251"/>
      <c r="P293" s="251"/>
      <c r="Q293" s="251"/>
      <c r="R293" s="251"/>
      <c r="S293" s="251"/>
      <c r="T293" s="251"/>
      <c r="U293" s="251"/>
      <c r="V293" s="251"/>
      <c r="W293" s="251"/>
      <c r="X293" s="251"/>
      <c r="Y293" s="251"/>
      <c r="Z293" s="251"/>
      <c r="AA293" s="251"/>
      <c r="AB293" s="252">
        <f t="shared" si="17"/>
        <v>0</v>
      </c>
      <c r="AC293" s="252">
        <f>ROUND(AB293*事業まとめ!$Q$6,2)</f>
        <v>0</v>
      </c>
      <c r="AD293" s="253"/>
      <c r="AE293" s="253"/>
      <c r="AF293" s="253"/>
      <c r="AG293" s="253"/>
      <c r="AH293" s="253"/>
      <c r="AI293" s="253"/>
      <c r="AJ293" s="253"/>
      <c r="AK293" s="252">
        <f t="shared" si="18"/>
        <v>0</v>
      </c>
      <c r="AL293" s="252">
        <f>ROUND(AK293*事業まとめ!$Q$6,2)</f>
        <v>0</v>
      </c>
      <c r="AM293" s="254">
        <f t="shared" si="20"/>
        <v>0</v>
      </c>
      <c r="AN293" s="254">
        <f t="shared" si="20"/>
        <v>0</v>
      </c>
      <c r="AO293" s="259"/>
      <c r="AP293" s="260">
        <f t="shared" si="19"/>
        <v>0</v>
      </c>
      <c r="AQ293" s="259"/>
      <c r="AR293" s="257"/>
      <c r="AS293" s="257"/>
      <c r="AT293" s="257"/>
      <c r="AU293" s="257"/>
      <c r="AV293" s="257"/>
      <c r="AW293" s="257"/>
    </row>
    <row r="294" spans="2:49" s="265" customFormat="1" x14ac:dyDescent="0.4">
      <c r="B294" s="251"/>
      <c r="C294" s="251"/>
      <c r="D294" s="251"/>
      <c r="E294" s="251"/>
      <c r="F294" s="251"/>
      <c r="G294" s="251"/>
      <c r="H294" s="251"/>
      <c r="I294" s="251"/>
      <c r="J294" s="251"/>
      <c r="K294" s="251"/>
      <c r="L294" s="251"/>
      <c r="M294" s="251"/>
      <c r="N294" s="251"/>
      <c r="O294" s="251"/>
      <c r="P294" s="251"/>
      <c r="Q294" s="251"/>
      <c r="R294" s="251"/>
      <c r="S294" s="251"/>
      <c r="T294" s="251"/>
      <c r="U294" s="251"/>
      <c r="V294" s="251"/>
      <c r="W294" s="251"/>
      <c r="X294" s="251"/>
      <c r="Y294" s="251"/>
      <c r="Z294" s="251"/>
      <c r="AA294" s="251"/>
      <c r="AB294" s="252">
        <f t="shared" si="17"/>
        <v>0</v>
      </c>
      <c r="AC294" s="252">
        <f>ROUND(AB294*事業まとめ!$Q$6,2)</f>
        <v>0</v>
      </c>
      <c r="AD294" s="253"/>
      <c r="AE294" s="253"/>
      <c r="AF294" s="253"/>
      <c r="AG294" s="253"/>
      <c r="AH294" s="253"/>
      <c r="AI294" s="253"/>
      <c r="AJ294" s="253"/>
      <c r="AK294" s="252">
        <f t="shared" si="18"/>
        <v>0</v>
      </c>
      <c r="AL294" s="252">
        <f>ROUND(AK294*事業まとめ!$Q$6,2)</f>
        <v>0</v>
      </c>
      <c r="AM294" s="254">
        <f t="shared" si="20"/>
        <v>0</v>
      </c>
      <c r="AN294" s="254">
        <f t="shared" si="20"/>
        <v>0</v>
      </c>
      <c r="AO294" s="259"/>
      <c r="AP294" s="260">
        <f t="shared" si="19"/>
        <v>0</v>
      </c>
      <c r="AQ294" s="259"/>
      <c r="AR294" s="257"/>
      <c r="AS294" s="257"/>
      <c r="AT294" s="257"/>
      <c r="AU294" s="257"/>
      <c r="AV294" s="257"/>
      <c r="AW294" s="257"/>
    </row>
    <row r="295" spans="2:49" s="265" customFormat="1" x14ac:dyDescent="0.4">
      <c r="B295" s="251"/>
      <c r="C295" s="251"/>
      <c r="D295" s="251"/>
      <c r="E295" s="251"/>
      <c r="F295" s="251"/>
      <c r="G295" s="251"/>
      <c r="H295" s="251"/>
      <c r="I295" s="251"/>
      <c r="J295" s="251"/>
      <c r="K295" s="251"/>
      <c r="L295" s="251"/>
      <c r="M295" s="251"/>
      <c r="N295" s="251"/>
      <c r="O295" s="251"/>
      <c r="P295" s="251"/>
      <c r="Q295" s="251"/>
      <c r="R295" s="251"/>
      <c r="S295" s="251"/>
      <c r="T295" s="251"/>
      <c r="U295" s="251"/>
      <c r="V295" s="251"/>
      <c r="W295" s="251"/>
      <c r="X295" s="251"/>
      <c r="Y295" s="251"/>
      <c r="Z295" s="251"/>
      <c r="AA295" s="251"/>
      <c r="AB295" s="252">
        <f t="shared" si="17"/>
        <v>0</v>
      </c>
      <c r="AC295" s="252">
        <f>ROUND(AB295*事業まとめ!$Q$6,2)</f>
        <v>0</v>
      </c>
      <c r="AD295" s="253"/>
      <c r="AE295" s="253"/>
      <c r="AF295" s="253"/>
      <c r="AG295" s="253"/>
      <c r="AH295" s="253"/>
      <c r="AI295" s="253"/>
      <c r="AJ295" s="253"/>
      <c r="AK295" s="252">
        <f t="shared" si="18"/>
        <v>0</v>
      </c>
      <c r="AL295" s="252">
        <f>ROUND(AK295*事業まとめ!$Q$6,2)</f>
        <v>0</v>
      </c>
      <c r="AM295" s="254">
        <f t="shared" si="20"/>
        <v>0</v>
      </c>
      <c r="AN295" s="254">
        <f t="shared" si="20"/>
        <v>0</v>
      </c>
      <c r="AO295" s="259"/>
      <c r="AP295" s="260">
        <f t="shared" si="19"/>
        <v>0</v>
      </c>
      <c r="AQ295" s="259"/>
      <c r="AR295" s="257"/>
      <c r="AS295" s="257"/>
      <c r="AT295" s="257"/>
      <c r="AU295" s="257"/>
      <c r="AV295" s="257"/>
      <c r="AW295" s="257"/>
    </row>
    <row r="296" spans="2:49" s="265" customFormat="1" x14ac:dyDescent="0.4">
      <c r="B296" s="251"/>
      <c r="C296" s="251"/>
      <c r="D296" s="251"/>
      <c r="E296" s="251"/>
      <c r="F296" s="251"/>
      <c r="G296" s="251"/>
      <c r="H296" s="251"/>
      <c r="I296" s="251"/>
      <c r="J296" s="251"/>
      <c r="K296" s="251"/>
      <c r="L296" s="251"/>
      <c r="M296" s="251"/>
      <c r="N296" s="251"/>
      <c r="O296" s="251"/>
      <c r="P296" s="251"/>
      <c r="Q296" s="251"/>
      <c r="R296" s="251"/>
      <c r="S296" s="251"/>
      <c r="T296" s="251"/>
      <c r="U296" s="251"/>
      <c r="V296" s="251"/>
      <c r="W296" s="251"/>
      <c r="X296" s="251"/>
      <c r="Y296" s="251"/>
      <c r="Z296" s="251"/>
      <c r="AA296" s="251"/>
      <c r="AB296" s="252">
        <f t="shared" si="17"/>
        <v>0</v>
      </c>
      <c r="AC296" s="252">
        <f>ROUND(AB296*事業まとめ!$Q$6,2)</f>
        <v>0</v>
      </c>
      <c r="AD296" s="253"/>
      <c r="AE296" s="253"/>
      <c r="AF296" s="253"/>
      <c r="AG296" s="253"/>
      <c r="AH296" s="253"/>
      <c r="AI296" s="253"/>
      <c r="AJ296" s="253"/>
      <c r="AK296" s="252">
        <f t="shared" si="18"/>
        <v>0</v>
      </c>
      <c r="AL296" s="252">
        <f>ROUND(AK296*事業まとめ!$Q$6,2)</f>
        <v>0</v>
      </c>
      <c r="AM296" s="254">
        <f t="shared" si="20"/>
        <v>0</v>
      </c>
      <c r="AN296" s="254">
        <f t="shared" si="20"/>
        <v>0</v>
      </c>
      <c r="AO296" s="259"/>
      <c r="AP296" s="260">
        <f t="shared" si="19"/>
        <v>0</v>
      </c>
      <c r="AQ296" s="259"/>
      <c r="AR296" s="257"/>
      <c r="AS296" s="257"/>
      <c r="AT296" s="257"/>
      <c r="AU296" s="257"/>
      <c r="AV296" s="257"/>
      <c r="AW296" s="257"/>
    </row>
    <row r="297" spans="2:49" s="265" customFormat="1" x14ac:dyDescent="0.4">
      <c r="B297" s="251"/>
      <c r="C297" s="251"/>
      <c r="D297" s="251"/>
      <c r="E297" s="251"/>
      <c r="F297" s="251"/>
      <c r="G297" s="251"/>
      <c r="H297" s="251"/>
      <c r="I297" s="251"/>
      <c r="J297" s="251"/>
      <c r="K297" s="251"/>
      <c r="L297" s="251"/>
      <c r="M297" s="251"/>
      <c r="N297" s="251"/>
      <c r="O297" s="251"/>
      <c r="P297" s="251"/>
      <c r="Q297" s="251"/>
      <c r="R297" s="251"/>
      <c r="S297" s="251"/>
      <c r="T297" s="251"/>
      <c r="U297" s="251"/>
      <c r="V297" s="251"/>
      <c r="W297" s="251"/>
      <c r="X297" s="251"/>
      <c r="Y297" s="251"/>
      <c r="Z297" s="251"/>
      <c r="AA297" s="251"/>
      <c r="AB297" s="252">
        <f t="shared" si="17"/>
        <v>0</v>
      </c>
      <c r="AC297" s="252">
        <f>ROUND(AB297*事業まとめ!$Q$6,2)</f>
        <v>0</v>
      </c>
      <c r="AD297" s="253"/>
      <c r="AE297" s="253"/>
      <c r="AF297" s="253"/>
      <c r="AG297" s="253"/>
      <c r="AH297" s="253"/>
      <c r="AI297" s="253"/>
      <c r="AJ297" s="253"/>
      <c r="AK297" s="252">
        <f t="shared" si="18"/>
        <v>0</v>
      </c>
      <c r="AL297" s="252">
        <f>ROUND(AK297*事業まとめ!$Q$6,2)</f>
        <v>0</v>
      </c>
      <c r="AM297" s="254">
        <f t="shared" si="20"/>
        <v>0</v>
      </c>
      <c r="AN297" s="254">
        <f t="shared" si="20"/>
        <v>0</v>
      </c>
      <c r="AO297" s="259"/>
      <c r="AP297" s="260">
        <f t="shared" si="19"/>
        <v>0</v>
      </c>
      <c r="AQ297" s="259"/>
      <c r="AR297" s="257"/>
      <c r="AS297" s="257"/>
      <c r="AT297" s="257"/>
      <c r="AU297" s="257"/>
      <c r="AV297" s="257"/>
      <c r="AW297" s="257"/>
    </row>
    <row r="298" spans="2:49" s="265" customFormat="1" x14ac:dyDescent="0.4">
      <c r="B298" s="251"/>
      <c r="C298" s="251"/>
      <c r="D298" s="251"/>
      <c r="E298" s="251"/>
      <c r="F298" s="251"/>
      <c r="G298" s="251"/>
      <c r="H298" s="251"/>
      <c r="I298" s="251"/>
      <c r="J298" s="251"/>
      <c r="K298" s="251"/>
      <c r="L298" s="251"/>
      <c r="M298" s="251"/>
      <c r="N298" s="251"/>
      <c r="O298" s="251"/>
      <c r="P298" s="251"/>
      <c r="Q298" s="251"/>
      <c r="R298" s="251"/>
      <c r="S298" s="251"/>
      <c r="T298" s="251"/>
      <c r="U298" s="251"/>
      <c r="V298" s="251"/>
      <c r="W298" s="251"/>
      <c r="X298" s="251"/>
      <c r="Y298" s="251"/>
      <c r="Z298" s="251"/>
      <c r="AA298" s="251"/>
      <c r="AB298" s="252">
        <f t="shared" si="17"/>
        <v>0</v>
      </c>
      <c r="AC298" s="252">
        <f>ROUND(AB298*事業まとめ!$Q$6,2)</f>
        <v>0</v>
      </c>
      <c r="AD298" s="253"/>
      <c r="AE298" s="253"/>
      <c r="AF298" s="253"/>
      <c r="AG298" s="253"/>
      <c r="AH298" s="253"/>
      <c r="AI298" s="253"/>
      <c r="AJ298" s="253"/>
      <c r="AK298" s="252">
        <f t="shared" si="18"/>
        <v>0</v>
      </c>
      <c r="AL298" s="252">
        <f>ROUND(AK298*事業まとめ!$Q$6,2)</f>
        <v>0</v>
      </c>
      <c r="AM298" s="254">
        <f t="shared" si="20"/>
        <v>0</v>
      </c>
      <c r="AN298" s="254">
        <f t="shared" si="20"/>
        <v>0</v>
      </c>
      <c r="AO298" s="259"/>
      <c r="AP298" s="260">
        <f t="shared" si="19"/>
        <v>0</v>
      </c>
      <c r="AQ298" s="259"/>
      <c r="AR298" s="257"/>
      <c r="AS298" s="257"/>
      <c r="AT298" s="257"/>
      <c r="AU298" s="257"/>
      <c r="AV298" s="257"/>
      <c r="AW298" s="257"/>
    </row>
    <row r="299" spans="2:49" s="265" customFormat="1" x14ac:dyDescent="0.4">
      <c r="B299" s="251"/>
      <c r="C299" s="251"/>
      <c r="D299" s="251"/>
      <c r="E299" s="251"/>
      <c r="F299" s="251"/>
      <c r="G299" s="251"/>
      <c r="H299" s="251"/>
      <c r="I299" s="251"/>
      <c r="J299" s="251"/>
      <c r="K299" s="251"/>
      <c r="L299" s="251"/>
      <c r="M299" s="251"/>
      <c r="N299" s="251"/>
      <c r="O299" s="251"/>
      <c r="P299" s="251"/>
      <c r="Q299" s="251"/>
      <c r="R299" s="251"/>
      <c r="S299" s="251"/>
      <c r="T299" s="251"/>
      <c r="U299" s="251"/>
      <c r="V299" s="251"/>
      <c r="W299" s="251"/>
      <c r="X299" s="251"/>
      <c r="Y299" s="251"/>
      <c r="Z299" s="251"/>
      <c r="AA299" s="251"/>
      <c r="AB299" s="252">
        <f t="shared" si="17"/>
        <v>0</v>
      </c>
      <c r="AC299" s="252">
        <f>ROUND(AB299*事業まとめ!$Q$6,2)</f>
        <v>0</v>
      </c>
      <c r="AD299" s="253"/>
      <c r="AE299" s="253"/>
      <c r="AF299" s="253"/>
      <c r="AG299" s="253"/>
      <c r="AH299" s="253"/>
      <c r="AI299" s="253"/>
      <c r="AJ299" s="253"/>
      <c r="AK299" s="252">
        <f t="shared" si="18"/>
        <v>0</v>
      </c>
      <c r="AL299" s="252">
        <f>ROUND(AK299*事業まとめ!$Q$6,2)</f>
        <v>0</v>
      </c>
      <c r="AM299" s="254">
        <f t="shared" si="20"/>
        <v>0</v>
      </c>
      <c r="AN299" s="254">
        <f t="shared" si="20"/>
        <v>0</v>
      </c>
      <c r="AO299" s="259"/>
      <c r="AP299" s="260">
        <f t="shared" si="19"/>
        <v>0</v>
      </c>
      <c r="AQ299" s="259"/>
      <c r="AR299" s="257"/>
      <c r="AS299" s="257"/>
      <c r="AT299" s="257"/>
      <c r="AU299" s="257"/>
      <c r="AV299" s="257"/>
      <c r="AW299" s="257"/>
    </row>
    <row r="300" spans="2:49" s="265" customFormat="1" x14ac:dyDescent="0.4">
      <c r="B300" s="251"/>
      <c r="C300" s="251"/>
      <c r="D300" s="251"/>
      <c r="E300" s="251"/>
      <c r="F300" s="251"/>
      <c r="G300" s="251"/>
      <c r="H300" s="251"/>
      <c r="I300" s="251"/>
      <c r="J300" s="251"/>
      <c r="K300" s="251"/>
      <c r="L300" s="251"/>
      <c r="M300" s="251"/>
      <c r="N300" s="251"/>
      <c r="O300" s="251"/>
      <c r="P300" s="251"/>
      <c r="Q300" s="251"/>
      <c r="R300" s="251"/>
      <c r="S300" s="251"/>
      <c r="T300" s="251"/>
      <c r="U300" s="251"/>
      <c r="V300" s="251"/>
      <c r="W300" s="251"/>
      <c r="X300" s="251"/>
      <c r="Y300" s="251"/>
      <c r="Z300" s="251"/>
      <c r="AA300" s="251"/>
      <c r="AB300" s="252">
        <f t="shared" si="17"/>
        <v>0</v>
      </c>
      <c r="AC300" s="252">
        <f>ROUND(AB300*事業まとめ!$Q$6,2)</f>
        <v>0</v>
      </c>
      <c r="AD300" s="253"/>
      <c r="AE300" s="253"/>
      <c r="AF300" s="253"/>
      <c r="AG300" s="253"/>
      <c r="AH300" s="253"/>
      <c r="AI300" s="253"/>
      <c r="AJ300" s="253"/>
      <c r="AK300" s="252">
        <f t="shared" si="18"/>
        <v>0</v>
      </c>
      <c r="AL300" s="252">
        <f>ROUND(AK300*事業まとめ!$Q$6,2)</f>
        <v>0</v>
      </c>
      <c r="AM300" s="254">
        <f t="shared" si="20"/>
        <v>0</v>
      </c>
      <c r="AN300" s="254">
        <f t="shared" si="20"/>
        <v>0</v>
      </c>
      <c r="AO300" s="259"/>
      <c r="AP300" s="260">
        <f t="shared" si="19"/>
        <v>0</v>
      </c>
      <c r="AQ300" s="259"/>
      <c r="AR300" s="257"/>
      <c r="AS300" s="257"/>
      <c r="AT300" s="257"/>
      <c r="AU300" s="257"/>
      <c r="AV300" s="257"/>
      <c r="AW300" s="257"/>
    </row>
    <row r="301" spans="2:49" s="265" customFormat="1" x14ac:dyDescent="0.4">
      <c r="B301" s="251"/>
      <c r="C301" s="251"/>
      <c r="D301" s="251"/>
      <c r="E301" s="251"/>
      <c r="F301" s="251"/>
      <c r="G301" s="251"/>
      <c r="H301" s="251"/>
      <c r="I301" s="251"/>
      <c r="J301" s="251"/>
      <c r="K301" s="251"/>
      <c r="L301" s="251"/>
      <c r="M301" s="251"/>
      <c r="N301" s="251"/>
      <c r="O301" s="251"/>
      <c r="P301" s="251"/>
      <c r="Q301" s="251"/>
      <c r="R301" s="251"/>
      <c r="S301" s="251"/>
      <c r="T301" s="251"/>
      <c r="U301" s="251"/>
      <c r="V301" s="251"/>
      <c r="W301" s="251"/>
      <c r="X301" s="251"/>
      <c r="Y301" s="251"/>
      <c r="Z301" s="251"/>
      <c r="AA301" s="251"/>
      <c r="AB301" s="252">
        <f t="shared" si="17"/>
        <v>0</v>
      </c>
      <c r="AC301" s="252">
        <f>ROUND(AB301*事業まとめ!$Q$6,2)</f>
        <v>0</v>
      </c>
      <c r="AD301" s="253"/>
      <c r="AE301" s="253"/>
      <c r="AF301" s="253"/>
      <c r="AG301" s="253"/>
      <c r="AH301" s="253"/>
      <c r="AI301" s="253"/>
      <c r="AJ301" s="253"/>
      <c r="AK301" s="252">
        <f t="shared" si="18"/>
        <v>0</v>
      </c>
      <c r="AL301" s="252">
        <f>ROUND(AK301*事業まとめ!$Q$6,2)</f>
        <v>0</v>
      </c>
      <c r="AM301" s="254">
        <f t="shared" si="20"/>
        <v>0</v>
      </c>
      <c r="AN301" s="254">
        <f t="shared" si="20"/>
        <v>0</v>
      </c>
      <c r="AO301" s="259"/>
      <c r="AP301" s="260">
        <f t="shared" si="19"/>
        <v>0</v>
      </c>
      <c r="AQ301" s="259"/>
      <c r="AR301" s="257"/>
      <c r="AS301" s="257"/>
      <c r="AT301" s="257"/>
      <c r="AU301" s="257"/>
      <c r="AV301" s="257"/>
      <c r="AW301" s="257"/>
    </row>
    <row r="302" spans="2:49" s="265" customFormat="1" x14ac:dyDescent="0.4">
      <c r="B302" s="251"/>
      <c r="C302" s="251"/>
      <c r="D302" s="251"/>
      <c r="E302" s="251"/>
      <c r="F302" s="251"/>
      <c r="G302" s="251"/>
      <c r="H302" s="251"/>
      <c r="I302" s="251"/>
      <c r="J302" s="251"/>
      <c r="K302" s="251"/>
      <c r="L302" s="251"/>
      <c r="M302" s="251"/>
      <c r="N302" s="251"/>
      <c r="O302" s="251"/>
      <c r="P302" s="251"/>
      <c r="Q302" s="251"/>
      <c r="R302" s="251"/>
      <c r="S302" s="251"/>
      <c r="T302" s="251"/>
      <c r="U302" s="251"/>
      <c r="V302" s="251"/>
      <c r="W302" s="251"/>
      <c r="X302" s="251"/>
      <c r="Y302" s="251"/>
      <c r="Z302" s="251"/>
      <c r="AA302" s="251"/>
      <c r="AB302" s="252">
        <f t="shared" si="17"/>
        <v>0</v>
      </c>
      <c r="AC302" s="252">
        <f>ROUND(AB302*事業まとめ!$Q$6,2)</f>
        <v>0</v>
      </c>
      <c r="AD302" s="253"/>
      <c r="AE302" s="253"/>
      <c r="AF302" s="253"/>
      <c r="AG302" s="253"/>
      <c r="AH302" s="253"/>
      <c r="AI302" s="253"/>
      <c r="AJ302" s="253"/>
      <c r="AK302" s="252">
        <f t="shared" si="18"/>
        <v>0</v>
      </c>
      <c r="AL302" s="252">
        <f>ROUND(AK302*事業まとめ!$Q$6,2)</f>
        <v>0</v>
      </c>
      <c r="AM302" s="254">
        <f t="shared" si="20"/>
        <v>0</v>
      </c>
      <c r="AN302" s="254">
        <f t="shared" si="20"/>
        <v>0</v>
      </c>
      <c r="AO302" s="259"/>
      <c r="AP302" s="260">
        <f t="shared" si="19"/>
        <v>0</v>
      </c>
      <c r="AQ302" s="259"/>
      <c r="AR302" s="257"/>
      <c r="AS302" s="257"/>
      <c r="AT302" s="257"/>
      <c r="AU302" s="257"/>
      <c r="AV302" s="257"/>
      <c r="AW302" s="257"/>
    </row>
    <row r="303" spans="2:49" s="265" customFormat="1" x14ac:dyDescent="0.4">
      <c r="B303" s="251"/>
      <c r="C303" s="251"/>
      <c r="D303" s="251"/>
      <c r="E303" s="251"/>
      <c r="F303" s="251"/>
      <c r="G303" s="251"/>
      <c r="H303" s="251"/>
      <c r="I303" s="251"/>
      <c r="J303" s="251"/>
      <c r="K303" s="251"/>
      <c r="L303" s="251"/>
      <c r="M303" s="251"/>
      <c r="N303" s="251"/>
      <c r="O303" s="251"/>
      <c r="P303" s="251"/>
      <c r="Q303" s="251"/>
      <c r="R303" s="251"/>
      <c r="S303" s="251"/>
      <c r="T303" s="251"/>
      <c r="U303" s="251"/>
      <c r="V303" s="251"/>
      <c r="W303" s="251"/>
      <c r="X303" s="251"/>
      <c r="Y303" s="251"/>
      <c r="Z303" s="251"/>
      <c r="AA303" s="251"/>
      <c r="AB303" s="252">
        <f t="shared" si="17"/>
        <v>0</v>
      </c>
      <c r="AC303" s="252">
        <f>ROUND(AB303*事業まとめ!$Q$6,2)</f>
        <v>0</v>
      </c>
      <c r="AD303" s="253"/>
      <c r="AE303" s="253"/>
      <c r="AF303" s="253"/>
      <c r="AG303" s="253"/>
      <c r="AH303" s="253"/>
      <c r="AI303" s="253"/>
      <c r="AJ303" s="253"/>
      <c r="AK303" s="252">
        <f t="shared" si="18"/>
        <v>0</v>
      </c>
      <c r="AL303" s="252">
        <f>ROUND(AK303*事業まとめ!$Q$6,2)</f>
        <v>0</v>
      </c>
      <c r="AM303" s="254">
        <f t="shared" si="20"/>
        <v>0</v>
      </c>
      <c r="AN303" s="254">
        <f t="shared" si="20"/>
        <v>0</v>
      </c>
      <c r="AO303" s="259"/>
      <c r="AP303" s="260">
        <f t="shared" si="19"/>
        <v>0</v>
      </c>
      <c r="AQ303" s="259"/>
      <c r="AR303" s="257"/>
      <c r="AS303" s="257"/>
      <c r="AT303" s="257"/>
      <c r="AU303" s="257"/>
      <c r="AV303" s="257"/>
      <c r="AW303" s="257"/>
    </row>
    <row r="304" spans="2:49" s="265" customFormat="1" x14ac:dyDescent="0.4">
      <c r="B304" s="251"/>
      <c r="C304" s="251"/>
      <c r="D304" s="251"/>
      <c r="E304" s="251"/>
      <c r="F304" s="251"/>
      <c r="G304" s="251"/>
      <c r="H304" s="251"/>
      <c r="I304" s="251"/>
      <c r="J304" s="251"/>
      <c r="K304" s="251"/>
      <c r="L304" s="251"/>
      <c r="M304" s="251"/>
      <c r="N304" s="251"/>
      <c r="O304" s="251"/>
      <c r="P304" s="251"/>
      <c r="Q304" s="251"/>
      <c r="R304" s="251"/>
      <c r="S304" s="251"/>
      <c r="T304" s="251"/>
      <c r="U304" s="251"/>
      <c r="V304" s="251"/>
      <c r="W304" s="251"/>
      <c r="X304" s="251"/>
      <c r="Y304" s="251"/>
      <c r="Z304" s="251"/>
      <c r="AA304" s="251"/>
      <c r="AB304" s="252">
        <f t="shared" si="17"/>
        <v>0</v>
      </c>
      <c r="AC304" s="252">
        <f>ROUND(AB304*事業まとめ!$Q$6,2)</f>
        <v>0</v>
      </c>
      <c r="AD304" s="253"/>
      <c r="AE304" s="253"/>
      <c r="AF304" s="253"/>
      <c r="AG304" s="253"/>
      <c r="AH304" s="253"/>
      <c r="AI304" s="253"/>
      <c r="AJ304" s="253"/>
      <c r="AK304" s="252">
        <f t="shared" si="18"/>
        <v>0</v>
      </c>
      <c r="AL304" s="252">
        <f>ROUND(AK304*事業まとめ!$Q$6,2)</f>
        <v>0</v>
      </c>
      <c r="AM304" s="254">
        <f t="shared" si="20"/>
        <v>0</v>
      </c>
      <c r="AN304" s="254">
        <f t="shared" si="20"/>
        <v>0</v>
      </c>
      <c r="AO304" s="259"/>
      <c r="AP304" s="260">
        <f t="shared" si="19"/>
        <v>0</v>
      </c>
      <c r="AQ304" s="259"/>
      <c r="AR304" s="257"/>
      <c r="AS304" s="257"/>
      <c r="AT304" s="257"/>
      <c r="AU304" s="257"/>
      <c r="AV304" s="257"/>
      <c r="AW304" s="257"/>
    </row>
    <row r="305" spans="2:49" s="265" customFormat="1" x14ac:dyDescent="0.4">
      <c r="B305" s="251"/>
      <c r="C305" s="251"/>
      <c r="D305" s="251"/>
      <c r="E305" s="251"/>
      <c r="F305" s="251"/>
      <c r="G305" s="251"/>
      <c r="H305" s="251"/>
      <c r="I305" s="251"/>
      <c r="J305" s="251"/>
      <c r="K305" s="251"/>
      <c r="L305" s="251"/>
      <c r="M305" s="251"/>
      <c r="N305" s="251"/>
      <c r="O305" s="251"/>
      <c r="P305" s="251"/>
      <c r="Q305" s="251"/>
      <c r="R305" s="251"/>
      <c r="S305" s="251"/>
      <c r="T305" s="251"/>
      <c r="U305" s="251"/>
      <c r="V305" s="251"/>
      <c r="W305" s="251"/>
      <c r="X305" s="251"/>
      <c r="Y305" s="251"/>
      <c r="Z305" s="251"/>
      <c r="AA305" s="251"/>
      <c r="AB305" s="252">
        <f t="shared" si="17"/>
        <v>0</v>
      </c>
      <c r="AC305" s="252">
        <f>ROUND(AB305*事業まとめ!$Q$6,2)</f>
        <v>0</v>
      </c>
      <c r="AD305" s="253"/>
      <c r="AE305" s="253"/>
      <c r="AF305" s="253"/>
      <c r="AG305" s="253"/>
      <c r="AH305" s="253"/>
      <c r="AI305" s="253"/>
      <c r="AJ305" s="253"/>
      <c r="AK305" s="252">
        <f t="shared" si="18"/>
        <v>0</v>
      </c>
      <c r="AL305" s="252">
        <f>ROUND(AK305*事業まとめ!$Q$6,2)</f>
        <v>0</v>
      </c>
      <c r="AM305" s="254">
        <f t="shared" si="20"/>
        <v>0</v>
      </c>
      <c r="AN305" s="254">
        <f t="shared" si="20"/>
        <v>0</v>
      </c>
      <c r="AO305" s="259"/>
      <c r="AP305" s="260">
        <f t="shared" si="19"/>
        <v>0</v>
      </c>
      <c r="AQ305" s="259"/>
      <c r="AR305" s="257"/>
      <c r="AS305" s="257"/>
      <c r="AT305" s="257"/>
      <c r="AU305" s="257"/>
      <c r="AV305" s="257"/>
      <c r="AW305" s="257"/>
    </row>
    <row r="306" spans="2:49" s="265" customFormat="1" x14ac:dyDescent="0.4">
      <c r="B306" s="251"/>
      <c r="C306" s="251"/>
      <c r="D306" s="251"/>
      <c r="E306" s="251"/>
      <c r="F306" s="251"/>
      <c r="G306" s="251"/>
      <c r="H306" s="251"/>
      <c r="I306" s="251"/>
      <c r="J306" s="251"/>
      <c r="K306" s="251"/>
      <c r="L306" s="251"/>
      <c r="M306" s="251"/>
      <c r="N306" s="251"/>
      <c r="O306" s="251"/>
      <c r="P306" s="251"/>
      <c r="Q306" s="251"/>
      <c r="R306" s="251"/>
      <c r="S306" s="251"/>
      <c r="T306" s="251"/>
      <c r="U306" s="251"/>
      <c r="V306" s="251"/>
      <c r="W306" s="251"/>
      <c r="X306" s="251"/>
      <c r="Y306" s="251"/>
      <c r="Z306" s="251"/>
      <c r="AA306" s="251"/>
      <c r="AB306" s="252">
        <f t="shared" si="17"/>
        <v>0</v>
      </c>
      <c r="AC306" s="252">
        <f>ROUND(AB306*事業まとめ!$Q$6,2)</f>
        <v>0</v>
      </c>
      <c r="AD306" s="253"/>
      <c r="AE306" s="253"/>
      <c r="AF306" s="253"/>
      <c r="AG306" s="253"/>
      <c r="AH306" s="253"/>
      <c r="AI306" s="253"/>
      <c r="AJ306" s="253"/>
      <c r="AK306" s="252">
        <f t="shared" si="18"/>
        <v>0</v>
      </c>
      <c r="AL306" s="252">
        <f>ROUND(AK306*事業まとめ!$Q$6,2)</f>
        <v>0</v>
      </c>
      <c r="AM306" s="254">
        <f t="shared" si="20"/>
        <v>0</v>
      </c>
      <c r="AN306" s="254">
        <f t="shared" si="20"/>
        <v>0</v>
      </c>
      <c r="AO306" s="259"/>
      <c r="AP306" s="260">
        <f t="shared" si="19"/>
        <v>0</v>
      </c>
      <c r="AQ306" s="259"/>
      <c r="AR306" s="257"/>
      <c r="AS306" s="257"/>
      <c r="AT306" s="257"/>
      <c r="AU306" s="257"/>
      <c r="AV306" s="257"/>
      <c r="AW306" s="257"/>
    </row>
    <row r="307" spans="2:49" s="265" customFormat="1" x14ac:dyDescent="0.4">
      <c r="B307" s="251"/>
      <c r="C307" s="251"/>
      <c r="D307" s="251"/>
      <c r="E307" s="251"/>
      <c r="F307" s="251"/>
      <c r="G307" s="251"/>
      <c r="H307" s="251"/>
      <c r="I307" s="251"/>
      <c r="J307" s="251"/>
      <c r="K307" s="251"/>
      <c r="L307" s="251"/>
      <c r="M307" s="251"/>
      <c r="N307" s="251"/>
      <c r="O307" s="251"/>
      <c r="P307" s="251"/>
      <c r="Q307" s="251"/>
      <c r="R307" s="251"/>
      <c r="S307" s="251"/>
      <c r="T307" s="251"/>
      <c r="U307" s="251"/>
      <c r="V307" s="251"/>
      <c r="W307" s="251"/>
      <c r="X307" s="251"/>
      <c r="Y307" s="251"/>
      <c r="Z307" s="251"/>
      <c r="AA307" s="251"/>
      <c r="AB307" s="252">
        <f t="shared" si="17"/>
        <v>0</v>
      </c>
      <c r="AC307" s="252">
        <f>ROUND(AB307*事業まとめ!$Q$6,2)</f>
        <v>0</v>
      </c>
      <c r="AD307" s="253"/>
      <c r="AE307" s="253"/>
      <c r="AF307" s="253"/>
      <c r="AG307" s="253"/>
      <c r="AH307" s="253"/>
      <c r="AI307" s="253"/>
      <c r="AJ307" s="253"/>
      <c r="AK307" s="252">
        <f t="shared" si="18"/>
        <v>0</v>
      </c>
      <c r="AL307" s="252">
        <f>ROUND(AK307*事業まとめ!$Q$6,2)</f>
        <v>0</v>
      </c>
      <c r="AM307" s="254">
        <f t="shared" si="20"/>
        <v>0</v>
      </c>
      <c r="AN307" s="254">
        <f t="shared" si="20"/>
        <v>0</v>
      </c>
      <c r="AO307" s="259"/>
      <c r="AP307" s="260">
        <f t="shared" si="19"/>
        <v>0</v>
      </c>
      <c r="AQ307" s="259"/>
      <c r="AR307" s="257"/>
      <c r="AS307" s="257"/>
      <c r="AT307" s="257"/>
      <c r="AU307" s="257"/>
      <c r="AV307" s="257"/>
      <c r="AW307" s="257"/>
    </row>
    <row r="308" spans="2:49" s="265" customFormat="1" x14ac:dyDescent="0.4">
      <c r="B308" s="251"/>
      <c r="C308" s="251"/>
      <c r="D308" s="251"/>
      <c r="E308" s="251"/>
      <c r="F308" s="251"/>
      <c r="G308" s="251"/>
      <c r="H308" s="251"/>
      <c r="I308" s="251"/>
      <c r="J308" s="251"/>
      <c r="K308" s="251"/>
      <c r="L308" s="251"/>
      <c r="M308" s="251"/>
      <c r="N308" s="251"/>
      <c r="O308" s="251"/>
      <c r="P308" s="251"/>
      <c r="Q308" s="251"/>
      <c r="R308" s="251"/>
      <c r="S308" s="251"/>
      <c r="T308" s="251"/>
      <c r="U308" s="251"/>
      <c r="V308" s="251"/>
      <c r="W308" s="251"/>
      <c r="X308" s="251"/>
      <c r="Y308" s="251"/>
      <c r="Z308" s="251"/>
      <c r="AA308" s="251"/>
      <c r="AB308" s="252">
        <f t="shared" si="17"/>
        <v>0</v>
      </c>
      <c r="AC308" s="252">
        <f>ROUND(AB308*事業まとめ!$Q$6,2)</f>
        <v>0</v>
      </c>
      <c r="AD308" s="253"/>
      <c r="AE308" s="253"/>
      <c r="AF308" s="253"/>
      <c r="AG308" s="253"/>
      <c r="AH308" s="253"/>
      <c r="AI308" s="253"/>
      <c r="AJ308" s="253"/>
      <c r="AK308" s="252">
        <f t="shared" si="18"/>
        <v>0</v>
      </c>
      <c r="AL308" s="252">
        <f>ROUND(AK308*事業まとめ!$Q$6,2)</f>
        <v>0</v>
      </c>
      <c r="AM308" s="254">
        <f t="shared" si="20"/>
        <v>0</v>
      </c>
      <c r="AN308" s="254">
        <f t="shared" si="20"/>
        <v>0</v>
      </c>
      <c r="AO308" s="259"/>
      <c r="AP308" s="260">
        <f t="shared" si="19"/>
        <v>0</v>
      </c>
      <c r="AQ308" s="259"/>
      <c r="AR308" s="257"/>
      <c r="AS308" s="257"/>
      <c r="AT308" s="257"/>
      <c r="AU308" s="257"/>
      <c r="AV308" s="257"/>
      <c r="AW308" s="257"/>
    </row>
    <row r="309" spans="2:49" s="265" customFormat="1" x14ac:dyDescent="0.4">
      <c r="B309" s="251"/>
      <c r="C309" s="251"/>
      <c r="D309" s="251"/>
      <c r="E309" s="251"/>
      <c r="F309" s="251"/>
      <c r="G309" s="251"/>
      <c r="H309" s="251"/>
      <c r="I309" s="251"/>
      <c r="J309" s="251"/>
      <c r="K309" s="251"/>
      <c r="L309" s="251"/>
      <c r="M309" s="251"/>
      <c r="N309" s="251"/>
      <c r="O309" s="251"/>
      <c r="P309" s="251"/>
      <c r="Q309" s="251"/>
      <c r="R309" s="251"/>
      <c r="S309" s="251"/>
      <c r="T309" s="251"/>
      <c r="U309" s="251"/>
      <c r="V309" s="251"/>
      <c r="W309" s="251"/>
      <c r="X309" s="251"/>
      <c r="Y309" s="251"/>
      <c r="Z309" s="251"/>
      <c r="AA309" s="251"/>
      <c r="AB309" s="252">
        <f t="shared" si="17"/>
        <v>0</v>
      </c>
      <c r="AC309" s="252">
        <f>ROUND(AB309*事業まとめ!$Q$6,2)</f>
        <v>0</v>
      </c>
      <c r="AD309" s="253"/>
      <c r="AE309" s="253"/>
      <c r="AF309" s="253"/>
      <c r="AG309" s="253"/>
      <c r="AH309" s="253"/>
      <c r="AI309" s="253"/>
      <c r="AJ309" s="253"/>
      <c r="AK309" s="252">
        <f t="shared" si="18"/>
        <v>0</v>
      </c>
      <c r="AL309" s="252">
        <f>ROUND(AK309*事業まとめ!$Q$6,2)</f>
        <v>0</v>
      </c>
      <c r="AM309" s="254">
        <f t="shared" si="20"/>
        <v>0</v>
      </c>
      <c r="AN309" s="254">
        <f t="shared" si="20"/>
        <v>0</v>
      </c>
      <c r="AO309" s="259"/>
      <c r="AP309" s="260">
        <f t="shared" si="19"/>
        <v>0</v>
      </c>
      <c r="AQ309" s="259"/>
      <c r="AR309" s="257"/>
      <c r="AS309" s="257"/>
      <c r="AT309" s="257"/>
      <c r="AU309" s="257"/>
      <c r="AV309" s="257"/>
      <c r="AW309" s="257"/>
    </row>
    <row r="310" spans="2:49" s="265" customFormat="1" x14ac:dyDescent="0.4">
      <c r="B310" s="251"/>
      <c r="C310" s="251"/>
      <c r="D310" s="251"/>
      <c r="E310" s="251"/>
      <c r="F310" s="251"/>
      <c r="G310" s="251"/>
      <c r="H310" s="251"/>
      <c r="I310" s="251"/>
      <c r="J310" s="251"/>
      <c r="K310" s="251"/>
      <c r="L310" s="251"/>
      <c r="M310" s="251"/>
      <c r="N310" s="251"/>
      <c r="O310" s="251"/>
      <c r="P310" s="251"/>
      <c r="Q310" s="251"/>
      <c r="R310" s="251"/>
      <c r="S310" s="251"/>
      <c r="T310" s="251"/>
      <c r="U310" s="251"/>
      <c r="V310" s="251"/>
      <c r="W310" s="251"/>
      <c r="X310" s="251"/>
      <c r="Y310" s="251"/>
      <c r="Z310" s="251"/>
      <c r="AA310" s="251"/>
      <c r="AB310" s="252">
        <f t="shared" si="17"/>
        <v>0</v>
      </c>
      <c r="AC310" s="252">
        <f>ROUND(AB310*事業まとめ!$Q$6,2)</f>
        <v>0</v>
      </c>
      <c r="AD310" s="253"/>
      <c r="AE310" s="253"/>
      <c r="AF310" s="253"/>
      <c r="AG310" s="253"/>
      <c r="AH310" s="253"/>
      <c r="AI310" s="253"/>
      <c r="AJ310" s="253"/>
      <c r="AK310" s="252">
        <f t="shared" si="18"/>
        <v>0</v>
      </c>
      <c r="AL310" s="252">
        <f>ROUND(AK310*事業まとめ!$Q$6,2)</f>
        <v>0</v>
      </c>
      <c r="AM310" s="254">
        <f t="shared" si="20"/>
        <v>0</v>
      </c>
      <c r="AN310" s="254">
        <f t="shared" si="20"/>
        <v>0</v>
      </c>
      <c r="AO310" s="259"/>
      <c r="AP310" s="260">
        <f t="shared" si="19"/>
        <v>0</v>
      </c>
      <c r="AQ310" s="259"/>
      <c r="AR310" s="257"/>
      <c r="AS310" s="257"/>
      <c r="AT310" s="257"/>
      <c r="AU310" s="257"/>
      <c r="AV310" s="257"/>
      <c r="AW310" s="257"/>
    </row>
    <row r="311" spans="2:49" s="265" customFormat="1" x14ac:dyDescent="0.4">
      <c r="B311" s="251"/>
      <c r="C311" s="251"/>
      <c r="D311" s="251"/>
      <c r="E311" s="251"/>
      <c r="F311" s="251"/>
      <c r="G311" s="251"/>
      <c r="H311" s="251"/>
      <c r="I311" s="251"/>
      <c r="J311" s="251"/>
      <c r="K311" s="251"/>
      <c r="L311" s="251"/>
      <c r="M311" s="251"/>
      <c r="N311" s="251"/>
      <c r="O311" s="251"/>
      <c r="P311" s="251"/>
      <c r="Q311" s="251"/>
      <c r="R311" s="251"/>
      <c r="S311" s="251"/>
      <c r="T311" s="251"/>
      <c r="U311" s="251"/>
      <c r="V311" s="251"/>
      <c r="W311" s="251"/>
      <c r="X311" s="251"/>
      <c r="Y311" s="251"/>
      <c r="Z311" s="251"/>
      <c r="AA311" s="251"/>
      <c r="AB311" s="252">
        <f t="shared" si="17"/>
        <v>0</v>
      </c>
      <c r="AC311" s="252">
        <f>ROUND(AB311*事業まとめ!$Q$6,2)</f>
        <v>0</v>
      </c>
      <c r="AD311" s="253"/>
      <c r="AE311" s="253"/>
      <c r="AF311" s="253"/>
      <c r="AG311" s="253"/>
      <c r="AH311" s="253"/>
      <c r="AI311" s="253"/>
      <c r="AJ311" s="253"/>
      <c r="AK311" s="252">
        <f t="shared" si="18"/>
        <v>0</v>
      </c>
      <c r="AL311" s="252">
        <f>ROUND(AK311*事業まとめ!$Q$6,2)</f>
        <v>0</v>
      </c>
      <c r="AM311" s="254">
        <f t="shared" si="20"/>
        <v>0</v>
      </c>
      <c r="AN311" s="254">
        <f t="shared" si="20"/>
        <v>0</v>
      </c>
      <c r="AO311" s="259"/>
      <c r="AP311" s="260">
        <f t="shared" si="19"/>
        <v>0</v>
      </c>
      <c r="AQ311" s="259"/>
      <c r="AR311" s="257"/>
      <c r="AS311" s="257"/>
      <c r="AT311" s="257"/>
      <c r="AU311" s="257"/>
      <c r="AV311" s="257"/>
      <c r="AW311" s="257"/>
    </row>
    <row r="312" spans="2:49" s="265" customFormat="1" x14ac:dyDescent="0.4">
      <c r="B312" s="251"/>
      <c r="C312" s="251"/>
      <c r="D312" s="251"/>
      <c r="E312" s="251"/>
      <c r="F312" s="251"/>
      <c r="G312" s="251"/>
      <c r="H312" s="251"/>
      <c r="I312" s="251"/>
      <c r="J312" s="251"/>
      <c r="K312" s="251"/>
      <c r="L312" s="251"/>
      <c r="M312" s="251"/>
      <c r="N312" s="251"/>
      <c r="O312" s="251"/>
      <c r="P312" s="251"/>
      <c r="Q312" s="251"/>
      <c r="R312" s="251"/>
      <c r="S312" s="251"/>
      <c r="T312" s="251"/>
      <c r="U312" s="251"/>
      <c r="V312" s="251"/>
      <c r="W312" s="251"/>
      <c r="X312" s="251"/>
      <c r="Y312" s="251"/>
      <c r="Z312" s="251"/>
      <c r="AA312" s="251"/>
      <c r="AB312" s="252">
        <f t="shared" si="17"/>
        <v>0</v>
      </c>
      <c r="AC312" s="252">
        <f>ROUND(AB312*事業まとめ!$Q$6,2)</f>
        <v>0</v>
      </c>
      <c r="AD312" s="253"/>
      <c r="AE312" s="253"/>
      <c r="AF312" s="253"/>
      <c r="AG312" s="253"/>
      <c r="AH312" s="253"/>
      <c r="AI312" s="253"/>
      <c r="AJ312" s="253"/>
      <c r="AK312" s="252">
        <f t="shared" si="18"/>
        <v>0</v>
      </c>
      <c r="AL312" s="252">
        <f>ROUND(AK312*事業まとめ!$Q$6,2)</f>
        <v>0</v>
      </c>
      <c r="AM312" s="254">
        <f t="shared" si="20"/>
        <v>0</v>
      </c>
      <c r="AN312" s="254">
        <f t="shared" si="20"/>
        <v>0</v>
      </c>
      <c r="AO312" s="259"/>
      <c r="AP312" s="260">
        <f t="shared" si="19"/>
        <v>0</v>
      </c>
      <c r="AQ312" s="259"/>
      <c r="AR312" s="257"/>
      <c r="AS312" s="257"/>
      <c r="AT312" s="257"/>
      <c r="AU312" s="257"/>
      <c r="AV312" s="257"/>
      <c r="AW312" s="257"/>
    </row>
    <row r="313" spans="2:49" s="265" customFormat="1" x14ac:dyDescent="0.4">
      <c r="B313" s="251"/>
      <c r="C313" s="251"/>
      <c r="D313" s="251"/>
      <c r="E313" s="251"/>
      <c r="F313" s="251"/>
      <c r="G313" s="251"/>
      <c r="H313" s="251"/>
      <c r="I313" s="251"/>
      <c r="J313" s="251"/>
      <c r="K313" s="251"/>
      <c r="L313" s="251"/>
      <c r="M313" s="251"/>
      <c r="N313" s="251"/>
      <c r="O313" s="251"/>
      <c r="P313" s="251"/>
      <c r="Q313" s="251"/>
      <c r="R313" s="251"/>
      <c r="S313" s="251"/>
      <c r="T313" s="251"/>
      <c r="U313" s="251"/>
      <c r="V313" s="251"/>
      <c r="W313" s="251"/>
      <c r="X313" s="251"/>
      <c r="Y313" s="251"/>
      <c r="Z313" s="251"/>
      <c r="AA313" s="251"/>
      <c r="AB313" s="252">
        <f t="shared" si="17"/>
        <v>0</v>
      </c>
      <c r="AC313" s="252">
        <f>ROUND(AB313*事業まとめ!$Q$6,2)</f>
        <v>0</v>
      </c>
      <c r="AD313" s="253"/>
      <c r="AE313" s="253"/>
      <c r="AF313" s="253"/>
      <c r="AG313" s="253"/>
      <c r="AH313" s="253"/>
      <c r="AI313" s="253"/>
      <c r="AJ313" s="253"/>
      <c r="AK313" s="252">
        <f t="shared" si="18"/>
        <v>0</v>
      </c>
      <c r="AL313" s="252">
        <f>ROUND(AK313*事業まとめ!$Q$6,2)</f>
        <v>0</v>
      </c>
      <c r="AM313" s="254">
        <f t="shared" si="20"/>
        <v>0</v>
      </c>
      <c r="AN313" s="254">
        <f t="shared" si="20"/>
        <v>0</v>
      </c>
      <c r="AO313" s="259"/>
      <c r="AP313" s="260">
        <f t="shared" si="19"/>
        <v>0</v>
      </c>
      <c r="AQ313" s="259"/>
      <c r="AR313" s="257"/>
      <c r="AS313" s="257"/>
      <c r="AT313" s="257"/>
      <c r="AU313" s="257"/>
      <c r="AV313" s="257"/>
      <c r="AW313" s="257"/>
    </row>
    <row r="314" spans="2:49" s="265" customFormat="1" x14ac:dyDescent="0.4">
      <c r="B314" s="251"/>
      <c r="C314" s="251"/>
      <c r="D314" s="251"/>
      <c r="E314" s="251"/>
      <c r="F314" s="251"/>
      <c r="G314" s="251"/>
      <c r="H314" s="251"/>
      <c r="I314" s="251"/>
      <c r="J314" s="251"/>
      <c r="K314" s="251"/>
      <c r="L314" s="251"/>
      <c r="M314" s="251"/>
      <c r="N314" s="251"/>
      <c r="O314" s="251"/>
      <c r="P314" s="251"/>
      <c r="Q314" s="251"/>
      <c r="R314" s="251"/>
      <c r="S314" s="251"/>
      <c r="T314" s="251"/>
      <c r="U314" s="251"/>
      <c r="V314" s="251"/>
      <c r="W314" s="251"/>
      <c r="X314" s="251"/>
      <c r="Y314" s="251"/>
      <c r="Z314" s="251"/>
      <c r="AA314" s="251"/>
      <c r="AB314" s="252">
        <f t="shared" si="17"/>
        <v>0</v>
      </c>
      <c r="AC314" s="252">
        <f>ROUND(AB314*事業まとめ!$Q$6,2)</f>
        <v>0</v>
      </c>
      <c r="AD314" s="253"/>
      <c r="AE314" s="253"/>
      <c r="AF314" s="253"/>
      <c r="AG314" s="253"/>
      <c r="AH314" s="253"/>
      <c r="AI314" s="253"/>
      <c r="AJ314" s="253"/>
      <c r="AK314" s="252">
        <f t="shared" si="18"/>
        <v>0</v>
      </c>
      <c r="AL314" s="252">
        <f>ROUND(AK314*事業まとめ!$Q$6,2)</f>
        <v>0</v>
      </c>
      <c r="AM314" s="254">
        <f t="shared" si="20"/>
        <v>0</v>
      </c>
      <c r="AN314" s="254">
        <f t="shared" si="20"/>
        <v>0</v>
      </c>
      <c r="AO314" s="259"/>
      <c r="AP314" s="260">
        <f t="shared" si="19"/>
        <v>0</v>
      </c>
      <c r="AQ314" s="259"/>
      <c r="AR314" s="257"/>
      <c r="AS314" s="257"/>
      <c r="AT314" s="257"/>
      <c r="AU314" s="257"/>
      <c r="AV314" s="257"/>
      <c r="AW314" s="257"/>
    </row>
    <row r="315" spans="2:49" s="265" customFormat="1" x14ac:dyDescent="0.4">
      <c r="B315" s="251"/>
      <c r="C315" s="251"/>
      <c r="D315" s="251"/>
      <c r="E315" s="251"/>
      <c r="F315" s="251"/>
      <c r="G315" s="251"/>
      <c r="H315" s="251"/>
      <c r="I315" s="251"/>
      <c r="J315" s="251"/>
      <c r="K315" s="251"/>
      <c r="L315" s="251"/>
      <c r="M315" s="251"/>
      <c r="N315" s="251"/>
      <c r="O315" s="251"/>
      <c r="P315" s="251"/>
      <c r="Q315" s="251"/>
      <c r="R315" s="251"/>
      <c r="S315" s="251"/>
      <c r="T315" s="251"/>
      <c r="U315" s="251"/>
      <c r="V315" s="251"/>
      <c r="W315" s="251"/>
      <c r="X315" s="251"/>
      <c r="Y315" s="251"/>
      <c r="Z315" s="251"/>
      <c r="AA315" s="251"/>
      <c r="AB315" s="252">
        <f t="shared" si="17"/>
        <v>0</v>
      </c>
      <c r="AC315" s="252">
        <f>ROUND(AB315*事業まとめ!$Q$6,2)</f>
        <v>0</v>
      </c>
      <c r="AD315" s="253"/>
      <c r="AE315" s="253"/>
      <c r="AF315" s="253"/>
      <c r="AG315" s="253"/>
      <c r="AH315" s="253"/>
      <c r="AI315" s="253"/>
      <c r="AJ315" s="253"/>
      <c r="AK315" s="252">
        <f t="shared" si="18"/>
        <v>0</v>
      </c>
      <c r="AL315" s="252">
        <f>ROUND(AK315*事業まとめ!$Q$6,2)</f>
        <v>0</v>
      </c>
      <c r="AM315" s="254">
        <f t="shared" si="20"/>
        <v>0</v>
      </c>
      <c r="AN315" s="254">
        <f t="shared" si="20"/>
        <v>0</v>
      </c>
      <c r="AO315" s="259"/>
      <c r="AP315" s="260">
        <f t="shared" si="19"/>
        <v>0</v>
      </c>
      <c r="AQ315" s="259"/>
      <c r="AR315" s="257"/>
      <c r="AS315" s="257"/>
      <c r="AT315" s="257"/>
      <c r="AU315" s="257"/>
      <c r="AV315" s="257"/>
      <c r="AW315" s="257"/>
    </row>
    <row r="316" spans="2:49" s="265" customFormat="1" x14ac:dyDescent="0.4">
      <c r="B316" s="251"/>
      <c r="C316" s="251"/>
      <c r="D316" s="251"/>
      <c r="E316" s="251"/>
      <c r="F316" s="251"/>
      <c r="G316" s="251"/>
      <c r="H316" s="251"/>
      <c r="I316" s="251"/>
      <c r="J316" s="251"/>
      <c r="K316" s="251"/>
      <c r="L316" s="251"/>
      <c r="M316" s="251"/>
      <c r="N316" s="251"/>
      <c r="O316" s="251"/>
      <c r="P316" s="251"/>
      <c r="Q316" s="251"/>
      <c r="R316" s="251"/>
      <c r="S316" s="251"/>
      <c r="T316" s="251"/>
      <c r="U316" s="251"/>
      <c r="V316" s="251"/>
      <c r="W316" s="251"/>
      <c r="X316" s="251"/>
      <c r="Y316" s="251"/>
      <c r="Z316" s="251"/>
      <c r="AA316" s="251"/>
      <c r="AB316" s="252">
        <f t="shared" si="17"/>
        <v>0</v>
      </c>
      <c r="AC316" s="252">
        <f>ROUND(AB316*事業まとめ!$Q$6,2)</f>
        <v>0</v>
      </c>
      <c r="AD316" s="253"/>
      <c r="AE316" s="253"/>
      <c r="AF316" s="253"/>
      <c r="AG316" s="253"/>
      <c r="AH316" s="253"/>
      <c r="AI316" s="253"/>
      <c r="AJ316" s="253"/>
      <c r="AK316" s="252">
        <f t="shared" si="18"/>
        <v>0</v>
      </c>
      <c r="AL316" s="252">
        <f>ROUND(AK316*事業まとめ!$Q$6,2)</f>
        <v>0</v>
      </c>
      <c r="AM316" s="254">
        <f t="shared" si="20"/>
        <v>0</v>
      </c>
      <c r="AN316" s="254">
        <f t="shared" si="20"/>
        <v>0</v>
      </c>
      <c r="AO316" s="259"/>
      <c r="AP316" s="260">
        <f t="shared" si="19"/>
        <v>0</v>
      </c>
      <c r="AQ316" s="259"/>
      <c r="AR316" s="257"/>
      <c r="AS316" s="257"/>
      <c r="AT316" s="257"/>
      <c r="AU316" s="257"/>
      <c r="AV316" s="257"/>
      <c r="AW316" s="257"/>
    </row>
    <row r="317" spans="2:49" s="265" customFormat="1" x14ac:dyDescent="0.4">
      <c r="B317" s="251"/>
      <c r="C317" s="251"/>
      <c r="D317" s="251"/>
      <c r="E317" s="251"/>
      <c r="F317" s="251"/>
      <c r="G317" s="251"/>
      <c r="H317" s="251"/>
      <c r="I317" s="251"/>
      <c r="J317" s="251"/>
      <c r="K317" s="251"/>
      <c r="L317" s="251"/>
      <c r="M317" s="251"/>
      <c r="N317" s="251"/>
      <c r="O317" s="251"/>
      <c r="P317" s="251"/>
      <c r="Q317" s="251"/>
      <c r="R317" s="251"/>
      <c r="S317" s="251"/>
      <c r="T317" s="251"/>
      <c r="U317" s="251"/>
      <c r="V317" s="251"/>
      <c r="W317" s="251"/>
      <c r="X317" s="251"/>
      <c r="Y317" s="251"/>
      <c r="Z317" s="251"/>
      <c r="AA317" s="251"/>
      <c r="AB317" s="252">
        <f t="shared" si="17"/>
        <v>0</v>
      </c>
      <c r="AC317" s="252">
        <f>ROUND(AB317*事業まとめ!$Q$6,2)</f>
        <v>0</v>
      </c>
      <c r="AD317" s="253"/>
      <c r="AE317" s="253"/>
      <c r="AF317" s="253"/>
      <c r="AG317" s="253"/>
      <c r="AH317" s="253"/>
      <c r="AI317" s="253"/>
      <c r="AJ317" s="253"/>
      <c r="AK317" s="252">
        <f t="shared" si="18"/>
        <v>0</v>
      </c>
      <c r="AL317" s="252">
        <f>ROUND(AK317*事業まとめ!$Q$6,2)</f>
        <v>0</v>
      </c>
      <c r="AM317" s="254">
        <f t="shared" si="20"/>
        <v>0</v>
      </c>
      <c r="AN317" s="254">
        <f t="shared" si="20"/>
        <v>0</v>
      </c>
      <c r="AO317" s="259"/>
      <c r="AP317" s="260">
        <f t="shared" si="19"/>
        <v>0</v>
      </c>
      <c r="AQ317" s="259"/>
      <c r="AR317" s="257"/>
      <c r="AS317" s="257"/>
      <c r="AT317" s="257"/>
      <c r="AU317" s="257"/>
      <c r="AV317" s="257"/>
      <c r="AW317" s="257"/>
    </row>
    <row r="318" spans="2:49" s="265" customFormat="1" x14ac:dyDescent="0.4">
      <c r="B318" s="251"/>
      <c r="C318" s="251"/>
      <c r="D318" s="251"/>
      <c r="E318" s="251"/>
      <c r="F318" s="251"/>
      <c r="G318" s="251"/>
      <c r="H318" s="251"/>
      <c r="I318" s="251"/>
      <c r="J318" s="251"/>
      <c r="K318" s="251"/>
      <c r="L318" s="251"/>
      <c r="M318" s="251"/>
      <c r="N318" s="251"/>
      <c r="O318" s="251"/>
      <c r="P318" s="251"/>
      <c r="Q318" s="251"/>
      <c r="R318" s="251"/>
      <c r="S318" s="251"/>
      <c r="T318" s="251"/>
      <c r="U318" s="251"/>
      <c r="V318" s="251"/>
      <c r="W318" s="251"/>
      <c r="X318" s="251"/>
      <c r="Y318" s="251"/>
      <c r="Z318" s="251"/>
      <c r="AA318" s="251"/>
      <c r="AB318" s="252">
        <f t="shared" si="17"/>
        <v>0</v>
      </c>
      <c r="AC318" s="252">
        <f>ROUND(AB318*事業まとめ!$Q$6,2)</f>
        <v>0</v>
      </c>
      <c r="AD318" s="253"/>
      <c r="AE318" s="253"/>
      <c r="AF318" s="253"/>
      <c r="AG318" s="253"/>
      <c r="AH318" s="253"/>
      <c r="AI318" s="253"/>
      <c r="AJ318" s="253"/>
      <c r="AK318" s="252">
        <f t="shared" si="18"/>
        <v>0</v>
      </c>
      <c r="AL318" s="252">
        <f>ROUND(AK318*事業まとめ!$Q$6,2)</f>
        <v>0</v>
      </c>
      <c r="AM318" s="254">
        <f t="shared" si="20"/>
        <v>0</v>
      </c>
      <c r="AN318" s="254">
        <f t="shared" si="20"/>
        <v>0</v>
      </c>
      <c r="AO318" s="259"/>
      <c r="AP318" s="260">
        <f t="shared" si="19"/>
        <v>0</v>
      </c>
      <c r="AQ318" s="259"/>
      <c r="AR318" s="257"/>
      <c r="AS318" s="257"/>
      <c r="AT318" s="257"/>
      <c r="AU318" s="257"/>
      <c r="AV318" s="257"/>
      <c r="AW318" s="257"/>
    </row>
    <row r="319" spans="2:49" s="265" customFormat="1" x14ac:dyDescent="0.4">
      <c r="B319" s="251"/>
      <c r="C319" s="251"/>
      <c r="D319" s="251"/>
      <c r="E319" s="251"/>
      <c r="F319" s="251"/>
      <c r="G319" s="251"/>
      <c r="H319" s="251"/>
      <c r="I319" s="251"/>
      <c r="J319" s="251"/>
      <c r="K319" s="251"/>
      <c r="L319" s="251"/>
      <c r="M319" s="251"/>
      <c r="N319" s="251"/>
      <c r="O319" s="251"/>
      <c r="P319" s="251"/>
      <c r="Q319" s="251"/>
      <c r="R319" s="251"/>
      <c r="S319" s="251"/>
      <c r="T319" s="251"/>
      <c r="U319" s="251"/>
      <c r="V319" s="251"/>
      <c r="W319" s="251"/>
      <c r="X319" s="251"/>
      <c r="Y319" s="251"/>
      <c r="Z319" s="251"/>
      <c r="AA319" s="251"/>
      <c r="AB319" s="252">
        <f t="shared" si="17"/>
        <v>0</v>
      </c>
      <c r="AC319" s="252">
        <f>ROUND(AB319*事業まとめ!$Q$6,2)</f>
        <v>0</v>
      </c>
      <c r="AD319" s="253"/>
      <c r="AE319" s="253"/>
      <c r="AF319" s="253"/>
      <c r="AG319" s="253"/>
      <c r="AH319" s="253"/>
      <c r="AI319" s="253"/>
      <c r="AJ319" s="253"/>
      <c r="AK319" s="252">
        <f t="shared" si="18"/>
        <v>0</v>
      </c>
      <c r="AL319" s="252">
        <f>ROUND(AK319*事業まとめ!$Q$6,2)</f>
        <v>0</v>
      </c>
      <c r="AM319" s="254">
        <f t="shared" si="20"/>
        <v>0</v>
      </c>
      <c r="AN319" s="254">
        <f t="shared" si="20"/>
        <v>0</v>
      </c>
      <c r="AO319" s="259"/>
      <c r="AP319" s="260">
        <f t="shared" si="19"/>
        <v>0</v>
      </c>
      <c r="AQ319" s="259"/>
      <c r="AR319" s="257"/>
      <c r="AS319" s="257"/>
      <c r="AT319" s="257"/>
      <c r="AU319" s="257"/>
      <c r="AV319" s="257"/>
      <c r="AW319" s="257"/>
    </row>
    <row r="320" spans="2:49" s="265" customFormat="1" x14ac:dyDescent="0.4">
      <c r="B320" s="251"/>
      <c r="C320" s="251"/>
      <c r="D320" s="251"/>
      <c r="E320" s="251"/>
      <c r="F320" s="251"/>
      <c r="G320" s="251"/>
      <c r="H320" s="251"/>
      <c r="I320" s="251"/>
      <c r="J320" s="251"/>
      <c r="K320" s="251"/>
      <c r="L320" s="251"/>
      <c r="M320" s="251"/>
      <c r="N320" s="251"/>
      <c r="O320" s="251"/>
      <c r="P320" s="251"/>
      <c r="Q320" s="251"/>
      <c r="R320" s="251"/>
      <c r="S320" s="251"/>
      <c r="T320" s="251"/>
      <c r="U320" s="251"/>
      <c r="V320" s="251"/>
      <c r="W320" s="251"/>
      <c r="X320" s="251"/>
      <c r="Y320" s="251"/>
      <c r="Z320" s="251"/>
      <c r="AA320" s="251"/>
      <c r="AB320" s="252">
        <f t="shared" si="17"/>
        <v>0</v>
      </c>
      <c r="AC320" s="252">
        <f>ROUND(AB320*事業まとめ!$Q$6,2)</f>
        <v>0</v>
      </c>
      <c r="AD320" s="253"/>
      <c r="AE320" s="253"/>
      <c r="AF320" s="253"/>
      <c r="AG320" s="253"/>
      <c r="AH320" s="253"/>
      <c r="AI320" s="253"/>
      <c r="AJ320" s="253"/>
      <c r="AK320" s="252">
        <f t="shared" si="18"/>
        <v>0</v>
      </c>
      <c r="AL320" s="252">
        <f>ROUND(AK320*事業まとめ!$Q$6,2)</f>
        <v>0</v>
      </c>
      <c r="AM320" s="254">
        <f t="shared" si="20"/>
        <v>0</v>
      </c>
      <c r="AN320" s="254">
        <f t="shared" si="20"/>
        <v>0</v>
      </c>
      <c r="AO320" s="259"/>
      <c r="AP320" s="260">
        <f t="shared" si="19"/>
        <v>0</v>
      </c>
      <c r="AQ320" s="259"/>
      <c r="AR320" s="257"/>
      <c r="AS320" s="257"/>
      <c r="AT320" s="257"/>
      <c r="AU320" s="257"/>
      <c r="AV320" s="257"/>
      <c r="AW320" s="257"/>
    </row>
    <row r="321" spans="2:49" s="265" customFormat="1" x14ac:dyDescent="0.4">
      <c r="B321" s="251"/>
      <c r="C321" s="251"/>
      <c r="D321" s="251"/>
      <c r="E321" s="251"/>
      <c r="F321" s="251"/>
      <c r="G321" s="251"/>
      <c r="H321" s="251"/>
      <c r="I321" s="251"/>
      <c r="J321" s="251"/>
      <c r="K321" s="251"/>
      <c r="L321" s="251"/>
      <c r="M321" s="251"/>
      <c r="N321" s="251"/>
      <c r="O321" s="251"/>
      <c r="P321" s="251"/>
      <c r="Q321" s="251"/>
      <c r="R321" s="251"/>
      <c r="S321" s="251"/>
      <c r="T321" s="251"/>
      <c r="U321" s="251"/>
      <c r="V321" s="251"/>
      <c r="W321" s="251"/>
      <c r="X321" s="251"/>
      <c r="Y321" s="251"/>
      <c r="Z321" s="251"/>
      <c r="AA321" s="251"/>
      <c r="AB321" s="252">
        <f t="shared" si="17"/>
        <v>0</v>
      </c>
      <c r="AC321" s="252">
        <f>ROUND(AB321*事業まとめ!$Q$6,2)</f>
        <v>0</v>
      </c>
      <c r="AD321" s="253"/>
      <c r="AE321" s="253"/>
      <c r="AF321" s="253"/>
      <c r="AG321" s="253"/>
      <c r="AH321" s="253"/>
      <c r="AI321" s="253"/>
      <c r="AJ321" s="253"/>
      <c r="AK321" s="252">
        <f t="shared" si="18"/>
        <v>0</v>
      </c>
      <c r="AL321" s="252">
        <f>ROUND(AK321*事業まとめ!$Q$6,2)</f>
        <v>0</v>
      </c>
      <c r="AM321" s="254">
        <f t="shared" si="20"/>
        <v>0</v>
      </c>
      <c r="AN321" s="254">
        <f t="shared" si="20"/>
        <v>0</v>
      </c>
      <c r="AO321" s="259"/>
      <c r="AP321" s="260">
        <f t="shared" si="19"/>
        <v>0</v>
      </c>
      <c r="AQ321" s="259"/>
      <c r="AR321" s="257"/>
      <c r="AS321" s="257"/>
      <c r="AT321" s="257"/>
      <c r="AU321" s="257"/>
      <c r="AV321" s="257"/>
      <c r="AW321" s="257"/>
    </row>
    <row r="322" spans="2:49" s="265" customFormat="1" x14ac:dyDescent="0.4">
      <c r="B322" s="251"/>
      <c r="C322" s="251"/>
      <c r="D322" s="251"/>
      <c r="E322" s="251"/>
      <c r="F322" s="251"/>
      <c r="G322" s="251"/>
      <c r="H322" s="251"/>
      <c r="I322" s="251"/>
      <c r="J322" s="251"/>
      <c r="K322" s="251"/>
      <c r="L322" s="251"/>
      <c r="M322" s="251"/>
      <c r="N322" s="251"/>
      <c r="O322" s="251"/>
      <c r="P322" s="251"/>
      <c r="Q322" s="251"/>
      <c r="R322" s="251"/>
      <c r="S322" s="251"/>
      <c r="T322" s="251"/>
      <c r="U322" s="251"/>
      <c r="V322" s="251"/>
      <c r="W322" s="251"/>
      <c r="X322" s="251"/>
      <c r="Y322" s="251"/>
      <c r="Z322" s="251"/>
      <c r="AA322" s="251"/>
      <c r="AB322" s="252">
        <f t="shared" si="17"/>
        <v>0</v>
      </c>
      <c r="AC322" s="252">
        <f>ROUND(AB322*事業まとめ!$Q$6,2)</f>
        <v>0</v>
      </c>
      <c r="AD322" s="253"/>
      <c r="AE322" s="253"/>
      <c r="AF322" s="253"/>
      <c r="AG322" s="253"/>
      <c r="AH322" s="253"/>
      <c r="AI322" s="253"/>
      <c r="AJ322" s="253"/>
      <c r="AK322" s="252">
        <f t="shared" si="18"/>
        <v>0</v>
      </c>
      <c r="AL322" s="252">
        <f>ROUND(AK322*事業まとめ!$Q$6,2)</f>
        <v>0</v>
      </c>
      <c r="AM322" s="254">
        <f t="shared" si="20"/>
        <v>0</v>
      </c>
      <c r="AN322" s="254">
        <f t="shared" si="20"/>
        <v>0</v>
      </c>
      <c r="AO322" s="259"/>
      <c r="AP322" s="260">
        <f t="shared" si="19"/>
        <v>0</v>
      </c>
      <c r="AQ322" s="259"/>
      <c r="AR322" s="257"/>
      <c r="AS322" s="257"/>
      <c r="AT322" s="257"/>
      <c r="AU322" s="257"/>
      <c r="AV322" s="257"/>
      <c r="AW322" s="257"/>
    </row>
    <row r="323" spans="2:49" s="265" customFormat="1" x14ac:dyDescent="0.4">
      <c r="B323" s="251"/>
      <c r="C323" s="251"/>
      <c r="D323" s="251"/>
      <c r="E323" s="251"/>
      <c r="F323" s="251"/>
      <c r="G323" s="251"/>
      <c r="H323" s="251"/>
      <c r="I323" s="251"/>
      <c r="J323" s="251"/>
      <c r="K323" s="251"/>
      <c r="L323" s="251"/>
      <c r="M323" s="251"/>
      <c r="N323" s="251"/>
      <c r="O323" s="251"/>
      <c r="P323" s="251"/>
      <c r="Q323" s="251"/>
      <c r="R323" s="251"/>
      <c r="S323" s="251"/>
      <c r="T323" s="251"/>
      <c r="U323" s="251"/>
      <c r="V323" s="251"/>
      <c r="W323" s="251"/>
      <c r="X323" s="251"/>
      <c r="Y323" s="251"/>
      <c r="Z323" s="251"/>
      <c r="AA323" s="251"/>
      <c r="AB323" s="252">
        <f t="shared" si="17"/>
        <v>0</v>
      </c>
      <c r="AC323" s="252">
        <f>ROUND(AB323*事業まとめ!$Q$6,2)</f>
        <v>0</v>
      </c>
      <c r="AD323" s="253"/>
      <c r="AE323" s="253"/>
      <c r="AF323" s="253"/>
      <c r="AG323" s="253"/>
      <c r="AH323" s="253"/>
      <c r="AI323" s="253"/>
      <c r="AJ323" s="253"/>
      <c r="AK323" s="252">
        <f t="shared" si="18"/>
        <v>0</v>
      </c>
      <c r="AL323" s="252">
        <f>ROUND(AK323*事業まとめ!$Q$6,2)</f>
        <v>0</v>
      </c>
      <c r="AM323" s="254">
        <f t="shared" si="20"/>
        <v>0</v>
      </c>
      <c r="AN323" s="254">
        <f t="shared" si="20"/>
        <v>0</v>
      </c>
      <c r="AO323" s="259"/>
      <c r="AP323" s="260">
        <f t="shared" si="19"/>
        <v>0</v>
      </c>
      <c r="AQ323" s="259"/>
      <c r="AR323" s="257"/>
      <c r="AS323" s="257"/>
      <c r="AT323" s="257"/>
      <c r="AU323" s="257"/>
      <c r="AV323" s="257"/>
      <c r="AW323" s="257"/>
    </row>
    <row r="324" spans="2:49" s="265" customFormat="1" x14ac:dyDescent="0.4">
      <c r="B324" s="251"/>
      <c r="C324" s="251"/>
      <c r="D324" s="251"/>
      <c r="E324" s="251"/>
      <c r="F324" s="251"/>
      <c r="G324" s="251"/>
      <c r="H324" s="251"/>
      <c r="I324" s="251"/>
      <c r="J324" s="251"/>
      <c r="K324" s="251"/>
      <c r="L324" s="251"/>
      <c r="M324" s="251"/>
      <c r="N324" s="251"/>
      <c r="O324" s="251"/>
      <c r="P324" s="251"/>
      <c r="Q324" s="251"/>
      <c r="R324" s="251"/>
      <c r="S324" s="251"/>
      <c r="T324" s="251"/>
      <c r="U324" s="251"/>
      <c r="V324" s="251"/>
      <c r="W324" s="251"/>
      <c r="X324" s="251"/>
      <c r="Y324" s="251"/>
      <c r="Z324" s="251"/>
      <c r="AA324" s="251"/>
      <c r="AB324" s="252">
        <f t="shared" si="17"/>
        <v>0</v>
      </c>
      <c r="AC324" s="252">
        <f>ROUND(AB324*事業まとめ!$Q$6,2)</f>
        <v>0</v>
      </c>
      <c r="AD324" s="253"/>
      <c r="AE324" s="253"/>
      <c r="AF324" s="253"/>
      <c r="AG324" s="253"/>
      <c r="AH324" s="253"/>
      <c r="AI324" s="253"/>
      <c r="AJ324" s="253"/>
      <c r="AK324" s="252">
        <f t="shared" si="18"/>
        <v>0</v>
      </c>
      <c r="AL324" s="252">
        <f>ROUND(AK324*事業まとめ!$Q$6,2)</f>
        <v>0</v>
      </c>
      <c r="AM324" s="254">
        <f t="shared" si="20"/>
        <v>0</v>
      </c>
      <c r="AN324" s="254">
        <f t="shared" si="20"/>
        <v>0</v>
      </c>
      <c r="AO324" s="259"/>
      <c r="AP324" s="260">
        <f t="shared" si="19"/>
        <v>0</v>
      </c>
      <c r="AQ324" s="259"/>
      <c r="AR324" s="257"/>
      <c r="AS324" s="257"/>
      <c r="AT324" s="257"/>
      <c r="AU324" s="257"/>
      <c r="AV324" s="257"/>
      <c r="AW324" s="257"/>
    </row>
    <row r="325" spans="2:49" s="265" customFormat="1" x14ac:dyDescent="0.4">
      <c r="B325" s="251"/>
      <c r="C325" s="251"/>
      <c r="D325" s="251"/>
      <c r="E325" s="251"/>
      <c r="F325" s="251"/>
      <c r="G325" s="251"/>
      <c r="H325" s="251"/>
      <c r="I325" s="251"/>
      <c r="J325" s="251"/>
      <c r="K325" s="251"/>
      <c r="L325" s="251"/>
      <c r="M325" s="251"/>
      <c r="N325" s="251"/>
      <c r="O325" s="251"/>
      <c r="P325" s="251"/>
      <c r="Q325" s="251"/>
      <c r="R325" s="251"/>
      <c r="S325" s="251"/>
      <c r="T325" s="251"/>
      <c r="U325" s="251"/>
      <c r="V325" s="251"/>
      <c r="W325" s="251"/>
      <c r="X325" s="251"/>
      <c r="Y325" s="251"/>
      <c r="Z325" s="251"/>
      <c r="AA325" s="251"/>
      <c r="AB325" s="252">
        <f t="shared" si="17"/>
        <v>0</v>
      </c>
      <c r="AC325" s="252">
        <f>ROUND(AB325*事業まとめ!$Q$6,2)</f>
        <v>0</v>
      </c>
      <c r="AD325" s="253"/>
      <c r="AE325" s="253"/>
      <c r="AF325" s="253"/>
      <c r="AG325" s="253"/>
      <c r="AH325" s="253"/>
      <c r="AI325" s="253"/>
      <c r="AJ325" s="253"/>
      <c r="AK325" s="252">
        <f t="shared" si="18"/>
        <v>0</v>
      </c>
      <c r="AL325" s="252">
        <f>ROUND(AK325*事業まとめ!$Q$6,2)</f>
        <v>0</v>
      </c>
      <c r="AM325" s="254">
        <f t="shared" si="20"/>
        <v>0</v>
      </c>
      <c r="AN325" s="254">
        <f t="shared" si="20"/>
        <v>0</v>
      </c>
      <c r="AO325" s="259"/>
      <c r="AP325" s="260">
        <f t="shared" si="19"/>
        <v>0</v>
      </c>
      <c r="AQ325" s="259"/>
      <c r="AR325" s="257"/>
      <c r="AS325" s="257"/>
      <c r="AT325" s="257"/>
      <c r="AU325" s="257"/>
      <c r="AV325" s="257"/>
      <c r="AW325" s="257"/>
    </row>
    <row r="326" spans="2:49" s="265" customFormat="1" x14ac:dyDescent="0.4">
      <c r="B326" s="251"/>
      <c r="C326" s="251"/>
      <c r="D326" s="251"/>
      <c r="E326" s="251"/>
      <c r="F326" s="251"/>
      <c r="G326" s="251"/>
      <c r="H326" s="251"/>
      <c r="I326" s="251"/>
      <c r="J326" s="251"/>
      <c r="K326" s="251"/>
      <c r="L326" s="251"/>
      <c r="M326" s="251"/>
      <c r="N326" s="251"/>
      <c r="O326" s="251"/>
      <c r="P326" s="251"/>
      <c r="Q326" s="251"/>
      <c r="R326" s="251"/>
      <c r="S326" s="251"/>
      <c r="T326" s="251"/>
      <c r="U326" s="251"/>
      <c r="V326" s="251"/>
      <c r="W326" s="251"/>
      <c r="X326" s="251"/>
      <c r="Y326" s="251"/>
      <c r="Z326" s="251"/>
      <c r="AA326" s="251"/>
      <c r="AB326" s="252">
        <f t="shared" si="17"/>
        <v>0</v>
      </c>
      <c r="AC326" s="252">
        <f>ROUND(AB326*事業まとめ!$Q$6,2)</f>
        <v>0</v>
      </c>
      <c r="AD326" s="253"/>
      <c r="AE326" s="253"/>
      <c r="AF326" s="253"/>
      <c r="AG326" s="253"/>
      <c r="AH326" s="253"/>
      <c r="AI326" s="253"/>
      <c r="AJ326" s="253"/>
      <c r="AK326" s="252">
        <f t="shared" si="18"/>
        <v>0</v>
      </c>
      <c r="AL326" s="252">
        <f>ROUND(AK326*事業まとめ!$Q$6,2)</f>
        <v>0</v>
      </c>
      <c r="AM326" s="254">
        <f t="shared" si="20"/>
        <v>0</v>
      </c>
      <c r="AN326" s="254">
        <f t="shared" si="20"/>
        <v>0</v>
      </c>
      <c r="AO326" s="259"/>
      <c r="AP326" s="260">
        <f t="shared" si="19"/>
        <v>0</v>
      </c>
      <c r="AQ326" s="259"/>
      <c r="AR326" s="257"/>
      <c r="AS326" s="257"/>
      <c r="AT326" s="257"/>
      <c r="AU326" s="257"/>
      <c r="AV326" s="257"/>
      <c r="AW326" s="257"/>
    </row>
    <row r="327" spans="2:49" s="265" customFormat="1" x14ac:dyDescent="0.4">
      <c r="B327" s="251"/>
      <c r="C327" s="251"/>
      <c r="D327" s="251"/>
      <c r="E327" s="251"/>
      <c r="F327" s="251"/>
      <c r="G327" s="251"/>
      <c r="H327" s="251"/>
      <c r="I327" s="251"/>
      <c r="J327" s="251"/>
      <c r="K327" s="251"/>
      <c r="L327" s="251"/>
      <c r="M327" s="251"/>
      <c r="N327" s="251"/>
      <c r="O327" s="251"/>
      <c r="P327" s="251"/>
      <c r="Q327" s="251"/>
      <c r="R327" s="251"/>
      <c r="S327" s="251"/>
      <c r="T327" s="251"/>
      <c r="U327" s="251"/>
      <c r="V327" s="251"/>
      <c r="W327" s="251"/>
      <c r="X327" s="251"/>
      <c r="Y327" s="251"/>
      <c r="Z327" s="251"/>
      <c r="AA327" s="251"/>
      <c r="AB327" s="252">
        <f t="shared" si="17"/>
        <v>0</v>
      </c>
      <c r="AC327" s="252">
        <f>ROUND(AB327*事業まとめ!$Q$6,2)</f>
        <v>0</v>
      </c>
      <c r="AD327" s="253"/>
      <c r="AE327" s="253"/>
      <c r="AF327" s="253"/>
      <c r="AG327" s="253"/>
      <c r="AH327" s="253"/>
      <c r="AI327" s="253"/>
      <c r="AJ327" s="253"/>
      <c r="AK327" s="252">
        <f t="shared" si="18"/>
        <v>0</v>
      </c>
      <c r="AL327" s="252">
        <f>ROUND(AK327*事業まとめ!$Q$6,2)</f>
        <v>0</v>
      </c>
      <c r="AM327" s="254">
        <f t="shared" si="20"/>
        <v>0</v>
      </c>
      <c r="AN327" s="254">
        <f t="shared" si="20"/>
        <v>0</v>
      </c>
      <c r="AO327" s="259"/>
      <c r="AP327" s="260">
        <f t="shared" si="19"/>
        <v>0</v>
      </c>
      <c r="AQ327" s="259"/>
      <c r="AR327" s="257"/>
      <c r="AS327" s="257"/>
      <c r="AT327" s="257"/>
      <c r="AU327" s="257"/>
      <c r="AV327" s="257"/>
      <c r="AW327" s="257"/>
    </row>
    <row r="328" spans="2:49" s="265" customFormat="1" x14ac:dyDescent="0.4">
      <c r="B328" s="251"/>
      <c r="C328" s="251"/>
      <c r="D328" s="251"/>
      <c r="E328" s="251"/>
      <c r="F328" s="251"/>
      <c r="G328" s="251"/>
      <c r="H328" s="251"/>
      <c r="I328" s="251"/>
      <c r="J328" s="251"/>
      <c r="K328" s="251"/>
      <c r="L328" s="251"/>
      <c r="M328" s="251"/>
      <c r="N328" s="251"/>
      <c r="O328" s="251"/>
      <c r="P328" s="251"/>
      <c r="Q328" s="251"/>
      <c r="R328" s="251"/>
      <c r="S328" s="251"/>
      <c r="T328" s="251"/>
      <c r="U328" s="251"/>
      <c r="V328" s="251"/>
      <c r="W328" s="251"/>
      <c r="X328" s="251"/>
      <c r="Y328" s="251"/>
      <c r="Z328" s="251"/>
      <c r="AA328" s="251"/>
      <c r="AB328" s="252">
        <f t="shared" si="17"/>
        <v>0</v>
      </c>
      <c r="AC328" s="252">
        <f>ROUND(AB328*事業まとめ!$Q$6,2)</f>
        <v>0</v>
      </c>
      <c r="AD328" s="253"/>
      <c r="AE328" s="253"/>
      <c r="AF328" s="253"/>
      <c r="AG328" s="253"/>
      <c r="AH328" s="253"/>
      <c r="AI328" s="253"/>
      <c r="AJ328" s="253"/>
      <c r="AK328" s="252">
        <f t="shared" si="18"/>
        <v>0</v>
      </c>
      <c r="AL328" s="252">
        <f>ROUND(AK328*事業まとめ!$Q$6,2)</f>
        <v>0</v>
      </c>
      <c r="AM328" s="254">
        <f t="shared" si="20"/>
        <v>0</v>
      </c>
      <c r="AN328" s="254">
        <f t="shared" si="20"/>
        <v>0</v>
      </c>
      <c r="AO328" s="259"/>
      <c r="AP328" s="260">
        <f t="shared" si="19"/>
        <v>0</v>
      </c>
      <c r="AQ328" s="259"/>
      <c r="AR328" s="257"/>
      <c r="AS328" s="257"/>
      <c r="AT328" s="257"/>
      <c r="AU328" s="257"/>
      <c r="AV328" s="257"/>
      <c r="AW328" s="257"/>
    </row>
    <row r="329" spans="2:49" s="265" customFormat="1" x14ac:dyDescent="0.4">
      <c r="B329" s="251"/>
      <c r="C329" s="251"/>
      <c r="D329" s="251"/>
      <c r="E329" s="251"/>
      <c r="F329" s="251"/>
      <c r="G329" s="251"/>
      <c r="H329" s="251"/>
      <c r="I329" s="251"/>
      <c r="J329" s="251"/>
      <c r="K329" s="251"/>
      <c r="L329" s="251"/>
      <c r="M329" s="251"/>
      <c r="N329" s="251"/>
      <c r="O329" s="251"/>
      <c r="P329" s="251"/>
      <c r="Q329" s="251"/>
      <c r="R329" s="251"/>
      <c r="S329" s="251"/>
      <c r="T329" s="251"/>
      <c r="U329" s="251"/>
      <c r="V329" s="251"/>
      <c r="W329" s="251"/>
      <c r="X329" s="251"/>
      <c r="Y329" s="251"/>
      <c r="Z329" s="251"/>
      <c r="AA329" s="251"/>
      <c r="AB329" s="252">
        <f t="shared" si="17"/>
        <v>0</v>
      </c>
      <c r="AC329" s="252">
        <f>ROUND(AB329*事業まとめ!$Q$6,2)</f>
        <v>0</v>
      </c>
      <c r="AD329" s="253"/>
      <c r="AE329" s="253"/>
      <c r="AF329" s="253"/>
      <c r="AG329" s="253"/>
      <c r="AH329" s="253"/>
      <c r="AI329" s="253"/>
      <c r="AJ329" s="253"/>
      <c r="AK329" s="252">
        <f t="shared" si="18"/>
        <v>0</v>
      </c>
      <c r="AL329" s="252">
        <f>ROUND(AK329*事業まとめ!$Q$6,2)</f>
        <v>0</v>
      </c>
      <c r="AM329" s="254">
        <f t="shared" si="20"/>
        <v>0</v>
      </c>
      <c r="AN329" s="254">
        <f t="shared" si="20"/>
        <v>0</v>
      </c>
      <c r="AO329" s="259"/>
      <c r="AP329" s="260">
        <f t="shared" si="19"/>
        <v>0</v>
      </c>
      <c r="AQ329" s="259"/>
      <c r="AR329" s="257"/>
      <c r="AS329" s="257"/>
      <c r="AT329" s="257"/>
      <c r="AU329" s="257"/>
      <c r="AV329" s="257"/>
      <c r="AW329" s="257"/>
    </row>
    <row r="330" spans="2:49" s="265" customFormat="1" x14ac:dyDescent="0.4">
      <c r="B330" s="251"/>
      <c r="C330" s="251"/>
      <c r="D330" s="251"/>
      <c r="E330" s="251"/>
      <c r="F330" s="251"/>
      <c r="G330" s="251"/>
      <c r="H330" s="251"/>
      <c r="I330" s="251"/>
      <c r="J330" s="251"/>
      <c r="K330" s="251"/>
      <c r="L330" s="251"/>
      <c r="M330" s="251"/>
      <c r="N330" s="251"/>
      <c r="O330" s="251"/>
      <c r="P330" s="251"/>
      <c r="Q330" s="251"/>
      <c r="R330" s="251"/>
      <c r="S330" s="251"/>
      <c r="T330" s="251"/>
      <c r="U330" s="251"/>
      <c r="V330" s="251"/>
      <c r="W330" s="251"/>
      <c r="X330" s="251"/>
      <c r="Y330" s="251"/>
      <c r="Z330" s="251"/>
      <c r="AA330" s="251"/>
      <c r="AB330" s="252">
        <f t="shared" ref="AB330:AB393" si="21">IFERROR(ROUND($I330*$J330*Y330*AA330/1000,2),0)</f>
        <v>0</v>
      </c>
      <c r="AC330" s="252">
        <f>ROUND(AB330*事業まとめ!$Q$6,2)</f>
        <v>0</v>
      </c>
      <c r="AD330" s="253"/>
      <c r="AE330" s="253"/>
      <c r="AF330" s="253"/>
      <c r="AG330" s="253"/>
      <c r="AH330" s="253"/>
      <c r="AI330" s="253"/>
      <c r="AJ330" s="253"/>
      <c r="AK330" s="252">
        <f t="shared" ref="AK330:AK393" si="22">IFERROR(ROUND($I330*$J330*AI330*AJ330/1000,2),0)</f>
        <v>0</v>
      </c>
      <c r="AL330" s="252">
        <f>ROUND(AK330*事業まとめ!$Q$6,2)</f>
        <v>0</v>
      </c>
      <c r="AM330" s="254">
        <f t="shared" si="20"/>
        <v>0</v>
      </c>
      <c r="AN330" s="254">
        <f t="shared" si="20"/>
        <v>0</v>
      </c>
      <c r="AO330" s="259"/>
      <c r="AP330" s="260">
        <f t="shared" ref="AP330:AP393" si="23">IFERROR(AO330*AJ330,0)</f>
        <v>0</v>
      </c>
      <c r="AQ330" s="259"/>
      <c r="AR330" s="257"/>
      <c r="AS330" s="257"/>
      <c r="AT330" s="257"/>
      <c r="AU330" s="257"/>
      <c r="AV330" s="257"/>
      <c r="AW330" s="257"/>
    </row>
    <row r="331" spans="2:49" s="265" customFormat="1" x14ac:dyDescent="0.4">
      <c r="B331" s="251"/>
      <c r="C331" s="251"/>
      <c r="D331" s="251"/>
      <c r="E331" s="251"/>
      <c r="F331" s="251"/>
      <c r="G331" s="251"/>
      <c r="H331" s="251"/>
      <c r="I331" s="251"/>
      <c r="J331" s="251"/>
      <c r="K331" s="251"/>
      <c r="L331" s="251"/>
      <c r="M331" s="251"/>
      <c r="N331" s="251"/>
      <c r="O331" s="251"/>
      <c r="P331" s="251"/>
      <c r="Q331" s="251"/>
      <c r="R331" s="251"/>
      <c r="S331" s="251"/>
      <c r="T331" s="251"/>
      <c r="U331" s="251"/>
      <c r="V331" s="251"/>
      <c r="W331" s="251"/>
      <c r="X331" s="251"/>
      <c r="Y331" s="251"/>
      <c r="Z331" s="251"/>
      <c r="AA331" s="251"/>
      <c r="AB331" s="252">
        <f t="shared" si="21"/>
        <v>0</v>
      </c>
      <c r="AC331" s="252">
        <f>ROUND(AB331*事業まとめ!$Q$6,2)</f>
        <v>0</v>
      </c>
      <c r="AD331" s="253"/>
      <c r="AE331" s="253"/>
      <c r="AF331" s="253"/>
      <c r="AG331" s="253"/>
      <c r="AH331" s="253"/>
      <c r="AI331" s="253"/>
      <c r="AJ331" s="253"/>
      <c r="AK331" s="252">
        <f t="shared" si="22"/>
        <v>0</v>
      </c>
      <c r="AL331" s="252">
        <f>ROUND(AK331*事業まとめ!$Q$6,2)</f>
        <v>0</v>
      </c>
      <c r="AM331" s="254">
        <f t="shared" si="20"/>
        <v>0</v>
      </c>
      <c r="AN331" s="254">
        <f t="shared" si="20"/>
        <v>0</v>
      </c>
      <c r="AO331" s="259"/>
      <c r="AP331" s="260">
        <f t="shared" si="23"/>
        <v>0</v>
      </c>
      <c r="AQ331" s="259"/>
      <c r="AR331" s="257"/>
      <c r="AS331" s="257"/>
      <c r="AT331" s="257"/>
      <c r="AU331" s="257"/>
      <c r="AV331" s="257"/>
      <c r="AW331" s="257"/>
    </row>
    <row r="332" spans="2:49" s="265" customFormat="1" x14ac:dyDescent="0.4">
      <c r="B332" s="251"/>
      <c r="C332" s="251"/>
      <c r="D332" s="251"/>
      <c r="E332" s="251"/>
      <c r="F332" s="251"/>
      <c r="G332" s="251"/>
      <c r="H332" s="251"/>
      <c r="I332" s="251"/>
      <c r="J332" s="251"/>
      <c r="K332" s="251"/>
      <c r="L332" s="251"/>
      <c r="M332" s="251"/>
      <c r="N332" s="251"/>
      <c r="O332" s="251"/>
      <c r="P332" s="251"/>
      <c r="Q332" s="251"/>
      <c r="R332" s="251"/>
      <c r="S332" s="251"/>
      <c r="T332" s="251"/>
      <c r="U332" s="251"/>
      <c r="V332" s="251"/>
      <c r="W332" s="251"/>
      <c r="X332" s="251"/>
      <c r="Y332" s="251"/>
      <c r="Z332" s="251"/>
      <c r="AA332" s="251"/>
      <c r="AB332" s="252">
        <f t="shared" si="21"/>
        <v>0</v>
      </c>
      <c r="AC332" s="252">
        <f>ROUND(AB332*事業まとめ!$Q$6,2)</f>
        <v>0</v>
      </c>
      <c r="AD332" s="253"/>
      <c r="AE332" s="253"/>
      <c r="AF332" s="253"/>
      <c r="AG332" s="253"/>
      <c r="AH332" s="253"/>
      <c r="AI332" s="253"/>
      <c r="AJ332" s="253"/>
      <c r="AK332" s="252">
        <f t="shared" si="22"/>
        <v>0</v>
      </c>
      <c r="AL332" s="252">
        <f>ROUND(AK332*事業まとめ!$Q$6,2)</f>
        <v>0</v>
      </c>
      <c r="AM332" s="254">
        <f t="shared" si="20"/>
        <v>0</v>
      </c>
      <c r="AN332" s="254">
        <f t="shared" si="20"/>
        <v>0</v>
      </c>
      <c r="AO332" s="259"/>
      <c r="AP332" s="260">
        <f t="shared" si="23"/>
        <v>0</v>
      </c>
      <c r="AQ332" s="259"/>
      <c r="AR332" s="257"/>
      <c r="AS332" s="257"/>
      <c r="AT332" s="257"/>
      <c r="AU332" s="257"/>
      <c r="AV332" s="257"/>
      <c r="AW332" s="257"/>
    </row>
    <row r="333" spans="2:49" s="265" customFormat="1" x14ac:dyDescent="0.4">
      <c r="B333" s="251"/>
      <c r="C333" s="251"/>
      <c r="D333" s="251"/>
      <c r="E333" s="251"/>
      <c r="F333" s="251"/>
      <c r="G333" s="251"/>
      <c r="H333" s="251"/>
      <c r="I333" s="251"/>
      <c r="J333" s="251"/>
      <c r="K333" s="251"/>
      <c r="L333" s="251"/>
      <c r="M333" s="251"/>
      <c r="N333" s="251"/>
      <c r="O333" s="251"/>
      <c r="P333" s="251"/>
      <c r="Q333" s="251"/>
      <c r="R333" s="251"/>
      <c r="S333" s="251"/>
      <c r="T333" s="251"/>
      <c r="U333" s="251"/>
      <c r="V333" s="251"/>
      <c r="W333" s="251"/>
      <c r="X333" s="251"/>
      <c r="Y333" s="251"/>
      <c r="Z333" s="251"/>
      <c r="AA333" s="251"/>
      <c r="AB333" s="252">
        <f t="shared" si="21"/>
        <v>0</v>
      </c>
      <c r="AC333" s="252">
        <f>ROUND(AB333*事業まとめ!$Q$6,2)</f>
        <v>0</v>
      </c>
      <c r="AD333" s="253"/>
      <c r="AE333" s="253"/>
      <c r="AF333" s="253"/>
      <c r="AG333" s="253"/>
      <c r="AH333" s="253"/>
      <c r="AI333" s="253"/>
      <c r="AJ333" s="253"/>
      <c r="AK333" s="252">
        <f t="shared" si="22"/>
        <v>0</v>
      </c>
      <c r="AL333" s="252">
        <f>ROUND(AK333*事業まとめ!$Q$6,2)</f>
        <v>0</v>
      </c>
      <c r="AM333" s="254">
        <f t="shared" si="20"/>
        <v>0</v>
      </c>
      <c r="AN333" s="254">
        <f t="shared" si="20"/>
        <v>0</v>
      </c>
      <c r="AO333" s="259"/>
      <c r="AP333" s="260">
        <f t="shared" si="23"/>
        <v>0</v>
      </c>
      <c r="AQ333" s="259"/>
      <c r="AR333" s="257"/>
      <c r="AS333" s="257"/>
      <c r="AT333" s="257"/>
      <c r="AU333" s="257"/>
      <c r="AV333" s="257"/>
      <c r="AW333" s="257"/>
    </row>
    <row r="334" spans="2:49" s="265" customFormat="1" x14ac:dyDescent="0.4">
      <c r="B334" s="251"/>
      <c r="C334" s="251"/>
      <c r="D334" s="251"/>
      <c r="E334" s="251"/>
      <c r="F334" s="251"/>
      <c r="G334" s="251"/>
      <c r="H334" s="251"/>
      <c r="I334" s="251"/>
      <c r="J334" s="251"/>
      <c r="K334" s="251"/>
      <c r="L334" s="251"/>
      <c r="M334" s="251"/>
      <c r="N334" s="251"/>
      <c r="O334" s="251"/>
      <c r="P334" s="251"/>
      <c r="Q334" s="251"/>
      <c r="R334" s="251"/>
      <c r="S334" s="251"/>
      <c r="T334" s="251"/>
      <c r="U334" s="251"/>
      <c r="V334" s="251"/>
      <c r="W334" s="251"/>
      <c r="X334" s="251"/>
      <c r="Y334" s="251"/>
      <c r="Z334" s="251"/>
      <c r="AA334" s="251"/>
      <c r="AB334" s="252">
        <f t="shared" si="21"/>
        <v>0</v>
      </c>
      <c r="AC334" s="252">
        <f>ROUND(AB334*事業まとめ!$Q$6,2)</f>
        <v>0</v>
      </c>
      <c r="AD334" s="253"/>
      <c r="AE334" s="253"/>
      <c r="AF334" s="253"/>
      <c r="AG334" s="253"/>
      <c r="AH334" s="253"/>
      <c r="AI334" s="253"/>
      <c r="AJ334" s="253"/>
      <c r="AK334" s="252">
        <f t="shared" si="22"/>
        <v>0</v>
      </c>
      <c r="AL334" s="252">
        <f>ROUND(AK334*事業まとめ!$Q$6,2)</f>
        <v>0</v>
      </c>
      <c r="AM334" s="254">
        <f t="shared" si="20"/>
        <v>0</v>
      </c>
      <c r="AN334" s="254">
        <f t="shared" si="20"/>
        <v>0</v>
      </c>
      <c r="AO334" s="259"/>
      <c r="AP334" s="260">
        <f t="shared" si="23"/>
        <v>0</v>
      </c>
      <c r="AQ334" s="259"/>
      <c r="AR334" s="257"/>
      <c r="AS334" s="257"/>
      <c r="AT334" s="257"/>
      <c r="AU334" s="257"/>
      <c r="AV334" s="257"/>
      <c r="AW334" s="257"/>
    </row>
    <row r="335" spans="2:49" s="265" customFormat="1" x14ac:dyDescent="0.4">
      <c r="B335" s="251"/>
      <c r="C335" s="251"/>
      <c r="D335" s="251"/>
      <c r="E335" s="251"/>
      <c r="F335" s="251"/>
      <c r="G335" s="251"/>
      <c r="H335" s="251"/>
      <c r="I335" s="251"/>
      <c r="J335" s="251"/>
      <c r="K335" s="251"/>
      <c r="L335" s="251"/>
      <c r="M335" s="251"/>
      <c r="N335" s="251"/>
      <c r="O335" s="251"/>
      <c r="P335" s="251"/>
      <c r="Q335" s="251"/>
      <c r="R335" s="251"/>
      <c r="S335" s="251"/>
      <c r="T335" s="251"/>
      <c r="U335" s="251"/>
      <c r="V335" s="251"/>
      <c r="W335" s="251"/>
      <c r="X335" s="251"/>
      <c r="Y335" s="251"/>
      <c r="Z335" s="251"/>
      <c r="AA335" s="251"/>
      <c r="AB335" s="252">
        <f t="shared" si="21"/>
        <v>0</v>
      </c>
      <c r="AC335" s="252">
        <f>ROUND(AB335*事業まとめ!$Q$6,2)</f>
        <v>0</v>
      </c>
      <c r="AD335" s="253"/>
      <c r="AE335" s="253"/>
      <c r="AF335" s="253"/>
      <c r="AG335" s="253"/>
      <c r="AH335" s="253"/>
      <c r="AI335" s="253"/>
      <c r="AJ335" s="253"/>
      <c r="AK335" s="252">
        <f t="shared" si="22"/>
        <v>0</v>
      </c>
      <c r="AL335" s="252">
        <f>ROUND(AK335*事業まとめ!$Q$6,2)</f>
        <v>0</v>
      </c>
      <c r="AM335" s="254">
        <f t="shared" si="20"/>
        <v>0</v>
      </c>
      <c r="AN335" s="254">
        <f t="shared" si="20"/>
        <v>0</v>
      </c>
      <c r="AO335" s="259"/>
      <c r="AP335" s="260">
        <f t="shared" si="23"/>
        <v>0</v>
      </c>
      <c r="AQ335" s="259"/>
      <c r="AR335" s="257"/>
      <c r="AS335" s="257"/>
      <c r="AT335" s="257"/>
      <c r="AU335" s="257"/>
      <c r="AV335" s="257"/>
      <c r="AW335" s="257"/>
    </row>
    <row r="336" spans="2:49" s="265" customFormat="1" x14ac:dyDescent="0.4">
      <c r="B336" s="251"/>
      <c r="C336" s="251"/>
      <c r="D336" s="251"/>
      <c r="E336" s="251"/>
      <c r="F336" s="251"/>
      <c r="G336" s="251"/>
      <c r="H336" s="251"/>
      <c r="I336" s="251"/>
      <c r="J336" s="251"/>
      <c r="K336" s="251"/>
      <c r="L336" s="251"/>
      <c r="M336" s="251"/>
      <c r="N336" s="251"/>
      <c r="O336" s="251"/>
      <c r="P336" s="251"/>
      <c r="Q336" s="251"/>
      <c r="R336" s="251"/>
      <c r="S336" s="251"/>
      <c r="T336" s="251"/>
      <c r="U336" s="251"/>
      <c r="V336" s="251"/>
      <c r="W336" s="251"/>
      <c r="X336" s="251"/>
      <c r="Y336" s="251"/>
      <c r="Z336" s="251"/>
      <c r="AA336" s="251"/>
      <c r="AB336" s="252">
        <f t="shared" si="21"/>
        <v>0</v>
      </c>
      <c r="AC336" s="252">
        <f>ROUND(AB336*事業まとめ!$Q$6,2)</f>
        <v>0</v>
      </c>
      <c r="AD336" s="253"/>
      <c r="AE336" s="253"/>
      <c r="AF336" s="253"/>
      <c r="AG336" s="253"/>
      <c r="AH336" s="253"/>
      <c r="AI336" s="253"/>
      <c r="AJ336" s="253"/>
      <c r="AK336" s="252">
        <f t="shared" si="22"/>
        <v>0</v>
      </c>
      <c r="AL336" s="252">
        <f>ROUND(AK336*事業まとめ!$Q$6,2)</f>
        <v>0</v>
      </c>
      <c r="AM336" s="254">
        <f t="shared" si="20"/>
        <v>0</v>
      </c>
      <c r="AN336" s="254">
        <f t="shared" si="20"/>
        <v>0</v>
      </c>
      <c r="AO336" s="259"/>
      <c r="AP336" s="260">
        <f t="shared" si="23"/>
        <v>0</v>
      </c>
      <c r="AQ336" s="259"/>
      <c r="AR336" s="257"/>
      <c r="AS336" s="257"/>
      <c r="AT336" s="257"/>
      <c r="AU336" s="257"/>
      <c r="AV336" s="257"/>
      <c r="AW336" s="257"/>
    </row>
    <row r="337" spans="2:49" s="265" customFormat="1" x14ac:dyDescent="0.4">
      <c r="B337" s="251"/>
      <c r="C337" s="251"/>
      <c r="D337" s="251"/>
      <c r="E337" s="251"/>
      <c r="F337" s="251"/>
      <c r="G337" s="251"/>
      <c r="H337" s="251"/>
      <c r="I337" s="251"/>
      <c r="J337" s="251"/>
      <c r="K337" s="251"/>
      <c r="L337" s="251"/>
      <c r="M337" s="251"/>
      <c r="N337" s="251"/>
      <c r="O337" s="251"/>
      <c r="P337" s="251"/>
      <c r="Q337" s="251"/>
      <c r="R337" s="251"/>
      <c r="S337" s="251"/>
      <c r="T337" s="251"/>
      <c r="U337" s="251"/>
      <c r="V337" s="251"/>
      <c r="W337" s="251"/>
      <c r="X337" s="251"/>
      <c r="Y337" s="251"/>
      <c r="Z337" s="251"/>
      <c r="AA337" s="251"/>
      <c r="AB337" s="252">
        <f t="shared" si="21"/>
        <v>0</v>
      </c>
      <c r="AC337" s="252">
        <f>ROUND(AB337*事業まとめ!$Q$6,2)</f>
        <v>0</v>
      </c>
      <c r="AD337" s="253"/>
      <c r="AE337" s="253"/>
      <c r="AF337" s="253"/>
      <c r="AG337" s="253"/>
      <c r="AH337" s="253"/>
      <c r="AI337" s="253"/>
      <c r="AJ337" s="253"/>
      <c r="AK337" s="252">
        <f t="shared" si="22"/>
        <v>0</v>
      </c>
      <c r="AL337" s="252">
        <f>ROUND(AK337*事業まとめ!$Q$6,2)</f>
        <v>0</v>
      </c>
      <c r="AM337" s="254">
        <f t="shared" si="20"/>
        <v>0</v>
      </c>
      <c r="AN337" s="254">
        <f t="shared" si="20"/>
        <v>0</v>
      </c>
      <c r="AO337" s="259"/>
      <c r="AP337" s="260">
        <f t="shared" si="23"/>
        <v>0</v>
      </c>
      <c r="AQ337" s="259"/>
      <c r="AR337" s="257"/>
      <c r="AS337" s="257"/>
      <c r="AT337" s="257"/>
      <c r="AU337" s="257"/>
      <c r="AV337" s="257"/>
      <c r="AW337" s="257"/>
    </row>
    <row r="338" spans="2:49" s="265" customFormat="1" x14ac:dyDescent="0.4">
      <c r="B338" s="251"/>
      <c r="C338" s="251"/>
      <c r="D338" s="251"/>
      <c r="E338" s="251"/>
      <c r="F338" s="251"/>
      <c r="G338" s="251"/>
      <c r="H338" s="251"/>
      <c r="I338" s="251"/>
      <c r="J338" s="251"/>
      <c r="K338" s="251"/>
      <c r="L338" s="251"/>
      <c r="M338" s="251"/>
      <c r="N338" s="251"/>
      <c r="O338" s="251"/>
      <c r="P338" s="251"/>
      <c r="Q338" s="251"/>
      <c r="R338" s="251"/>
      <c r="S338" s="251"/>
      <c r="T338" s="251"/>
      <c r="U338" s="251"/>
      <c r="V338" s="251"/>
      <c r="W338" s="251"/>
      <c r="X338" s="251"/>
      <c r="Y338" s="251"/>
      <c r="Z338" s="251"/>
      <c r="AA338" s="251"/>
      <c r="AB338" s="252">
        <f t="shared" si="21"/>
        <v>0</v>
      </c>
      <c r="AC338" s="252">
        <f>ROUND(AB338*事業まとめ!$Q$6,2)</f>
        <v>0</v>
      </c>
      <c r="AD338" s="253"/>
      <c r="AE338" s="253"/>
      <c r="AF338" s="253"/>
      <c r="AG338" s="253"/>
      <c r="AH338" s="253"/>
      <c r="AI338" s="253"/>
      <c r="AJ338" s="253"/>
      <c r="AK338" s="252">
        <f t="shared" si="22"/>
        <v>0</v>
      </c>
      <c r="AL338" s="252">
        <f>ROUND(AK338*事業まとめ!$Q$6,2)</f>
        <v>0</v>
      </c>
      <c r="AM338" s="254">
        <f t="shared" si="20"/>
        <v>0</v>
      </c>
      <c r="AN338" s="254">
        <f t="shared" si="20"/>
        <v>0</v>
      </c>
      <c r="AO338" s="259"/>
      <c r="AP338" s="260">
        <f t="shared" si="23"/>
        <v>0</v>
      </c>
      <c r="AQ338" s="259"/>
      <c r="AR338" s="257"/>
      <c r="AS338" s="257"/>
      <c r="AT338" s="257"/>
      <c r="AU338" s="257"/>
      <c r="AV338" s="257"/>
      <c r="AW338" s="257"/>
    </row>
    <row r="339" spans="2:49" s="265" customFormat="1" x14ac:dyDescent="0.4">
      <c r="B339" s="251"/>
      <c r="C339" s="251"/>
      <c r="D339" s="251"/>
      <c r="E339" s="251"/>
      <c r="F339" s="251"/>
      <c r="G339" s="251"/>
      <c r="H339" s="251"/>
      <c r="I339" s="251"/>
      <c r="J339" s="251"/>
      <c r="K339" s="251"/>
      <c r="L339" s="251"/>
      <c r="M339" s="251"/>
      <c r="N339" s="251"/>
      <c r="O339" s="251"/>
      <c r="P339" s="251"/>
      <c r="Q339" s="251"/>
      <c r="R339" s="251"/>
      <c r="S339" s="251"/>
      <c r="T339" s="251"/>
      <c r="U339" s="251"/>
      <c r="V339" s="251"/>
      <c r="W339" s="251"/>
      <c r="X339" s="251"/>
      <c r="Y339" s="251"/>
      <c r="Z339" s="251"/>
      <c r="AA339" s="251"/>
      <c r="AB339" s="252">
        <f t="shared" si="21"/>
        <v>0</v>
      </c>
      <c r="AC339" s="252">
        <f>ROUND(AB339*事業まとめ!$Q$6,2)</f>
        <v>0</v>
      </c>
      <c r="AD339" s="253"/>
      <c r="AE339" s="253"/>
      <c r="AF339" s="253"/>
      <c r="AG339" s="253"/>
      <c r="AH339" s="253"/>
      <c r="AI339" s="253"/>
      <c r="AJ339" s="253"/>
      <c r="AK339" s="252">
        <f t="shared" si="22"/>
        <v>0</v>
      </c>
      <c r="AL339" s="252">
        <f>ROUND(AK339*事業まとめ!$Q$6,2)</f>
        <v>0</v>
      </c>
      <c r="AM339" s="254">
        <f t="shared" si="20"/>
        <v>0</v>
      </c>
      <c r="AN339" s="254">
        <f t="shared" si="20"/>
        <v>0</v>
      </c>
      <c r="AO339" s="259"/>
      <c r="AP339" s="260">
        <f t="shared" si="23"/>
        <v>0</v>
      </c>
      <c r="AQ339" s="259"/>
      <c r="AR339" s="257"/>
      <c r="AS339" s="257"/>
      <c r="AT339" s="257"/>
      <c r="AU339" s="257"/>
      <c r="AV339" s="257"/>
      <c r="AW339" s="257"/>
    </row>
    <row r="340" spans="2:49" s="265" customFormat="1" x14ac:dyDescent="0.4">
      <c r="B340" s="251"/>
      <c r="C340" s="251"/>
      <c r="D340" s="251"/>
      <c r="E340" s="251"/>
      <c r="F340" s="251"/>
      <c r="G340" s="251"/>
      <c r="H340" s="251"/>
      <c r="I340" s="251"/>
      <c r="J340" s="251"/>
      <c r="K340" s="251"/>
      <c r="L340" s="251"/>
      <c r="M340" s="251"/>
      <c r="N340" s="251"/>
      <c r="O340" s="251"/>
      <c r="P340" s="251"/>
      <c r="Q340" s="251"/>
      <c r="R340" s="251"/>
      <c r="S340" s="251"/>
      <c r="T340" s="251"/>
      <c r="U340" s="251"/>
      <c r="V340" s="251"/>
      <c r="W340" s="251"/>
      <c r="X340" s="251"/>
      <c r="Y340" s="251"/>
      <c r="Z340" s="251"/>
      <c r="AA340" s="251"/>
      <c r="AB340" s="252">
        <f t="shared" si="21"/>
        <v>0</v>
      </c>
      <c r="AC340" s="252">
        <f>ROUND(AB340*事業まとめ!$Q$6,2)</f>
        <v>0</v>
      </c>
      <c r="AD340" s="253"/>
      <c r="AE340" s="253"/>
      <c r="AF340" s="253"/>
      <c r="AG340" s="253"/>
      <c r="AH340" s="253"/>
      <c r="AI340" s="253"/>
      <c r="AJ340" s="253"/>
      <c r="AK340" s="252">
        <f t="shared" si="22"/>
        <v>0</v>
      </c>
      <c r="AL340" s="252">
        <f>ROUND(AK340*事業まとめ!$Q$6,2)</f>
        <v>0</v>
      </c>
      <c r="AM340" s="254">
        <f t="shared" si="20"/>
        <v>0</v>
      </c>
      <c r="AN340" s="254">
        <f t="shared" si="20"/>
        <v>0</v>
      </c>
      <c r="AO340" s="259"/>
      <c r="AP340" s="260">
        <f t="shared" si="23"/>
        <v>0</v>
      </c>
      <c r="AQ340" s="259"/>
      <c r="AR340" s="257"/>
      <c r="AS340" s="257"/>
      <c r="AT340" s="257"/>
      <c r="AU340" s="257"/>
      <c r="AV340" s="257"/>
      <c r="AW340" s="257"/>
    </row>
    <row r="341" spans="2:49" s="265" customFormat="1" x14ac:dyDescent="0.4">
      <c r="B341" s="251"/>
      <c r="C341" s="251"/>
      <c r="D341" s="251"/>
      <c r="E341" s="251"/>
      <c r="F341" s="251"/>
      <c r="G341" s="251"/>
      <c r="H341" s="251"/>
      <c r="I341" s="251"/>
      <c r="J341" s="251"/>
      <c r="K341" s="251"/>
      <c r="L341" s="251"/>
      <c r="M341" s="251"/>
      <c r="N341" s="251"/>
      <c r="O341" s="251"/>
      <c r="P341" s="251"/>
      <c r="Q341" s="251"/>
      <c r="R341" s="251"/>
      <c r="S341" s="251"/>
      <c r="T341" s="251"/>
      <c r="U341" s="251"/>
      <c r="V341" s="251"/>
      <c r="W341" s="251"/>
      <c r="X341" s="251"/>
      <c r="Y341" s="251"/>
      <c r="Z341" s="251"/>
      <c r="AA341" s="251"/>
      <c r="AB341" s="252">
        <f t="shared" si="21"/>
        <v>0</v>
      </c>
      <c r="AC341" s="252">
        <f>ROUND(AB341*事業まとめ!$Q$6,2)</f>
        <v>0</v>
      </c>
      <c r="AD341" s="253"/>
      <c r="AE341" s="253"/>
      <c r="AF341" s="253"/>
      <c r="AG341" s="253"/>
      <c r="AH341" s="253"/>
      <c r="AI341" s="253"/>
      <c r="AJ341" s="253"/>
      <c r="AK341" s="252">
        <f t="shared" si="22"/>
        <v>0</v>
      </c>
      <c r="AL341" s="252">
        <f>ROUND(AK341*事業まとめ!$Q$6,2)</f>
        <v>0</v>
      </c>
      <c r="AM341" s="254">
        <f t="shared" si="20"/>
        <v>0</v>
      </c>
      <c r="AN341" s="254">
        <f t="shared" si="20"/>
        <v>0</v>
      </c>
      <c r="AO341" s="259"/>
      <c r="AP341" s="260">
        <f t="shared" si="23"/>
        <v>0</v>
      </c>
      <c r="AQ341" s="259"/>
      <c r="AR341" s="257"/>
      <c r="AS341" s="257"/>
      <c r="AT341" s="257"/>
      <c r="AU341" s="257"/>
      <c r="AV341" s="257"/>
      <c r="AW341" s="257"/>
    </row>
    <row r="342" spans="2:49" s="265" customFormat="1" x14ac:dyDescent="0.4">
      <c r="B342" s="251"/>
      <c r="C342" s="251"/>
      <c r="D342" s="251"/>
      <c r="E342" s="251"/>
      <c r="F342" s="251"/>
      <c r="G342" s="251"/>
      <c r="H342" s="251"/>
      <c r="I342" s="251"/>
      <c r="J342" s="251"/>
      <c r="K342" s="251"/>
      <c r="L342" s="251"/>
      <c r="M342" s="251"/>
      <c r="N342" s="251"/>
      <c r="O342" s="251"/>
      <c r="P342" s="251"/>
      <c r="Q342" s="251"/>
      <c r="R342" s="251"/>
      <c r="S342" s="251"/>
      <c r="T342" s="251"/>
      <c r="U342" s="251"/>
      <c r="V342" s="251"/>
      <c r="W342" s="251"/>
      <c r="X342" s="251"/>
      <c r="Y342" s="251"/>
      <c r="Z342" s="251"/>
      <c r="AA342" s="251"/>
      <c r="AB342" s="252">
        <f t="shared" si="21"/>
        <v>0</v>
      </c>
      <c r="AC342" s="252">
        <f>ROUND(AB342*事業まとめ!$Q$6,2)</f>
        <v>0</v>
      </c>
      <c r="AD342" s="253"/>
      <c r="AE342" s="253"/>
      <c r="AF342" s="253"/>
      <c r="AG342" s="253"/>
      <c r="AH342" s="253"/>
      <c r="AI342" s="253"/>
      <c r="AJ342" s="253"/>
      <c r="AK342" s="252">
        <f t="shared" si="22"/>
        <v>0</v>
      </c>
      <c r="AL342" s="252">
        <f>ROUND(AK342*事業まとめ!$Q$6,2)</f>
        <v>0</v>
      </c>
      <c r="AM342" s="254">
        <f t="shared" si="20"/>
        <v>0</v>
      </c>
      <c r="AN342" s="254">
        <f t="shared" si="20"/>
        <v>0</v>
      </c>
      <c r="AO342" s="259"/>
      <c r="AP342" s="260">
        <f t="shared" si="23"/>
        <v>0</v>
      </c>
      <c r="AQ342" s="259"/>
      <c r="AR342" s="257"/>
      <c r="AS342" s="257"/>
      <c r="AT342" s="257"/>
      <c r="AU342" s="257"/>
      <c r="AV342" s="257"/>
      <c r="AW342" s="257"/>
    </row>
    <row r="343" spans="2:49" s="265" customFormat="1" x14ac:dyDescent="0.4">
      <c r="B343" s="251"/>
      <c r="C343" s="251"/>
      <c r="D343" s="251"/>
      <c r="E343" s="251"/>
      <c r="F343" s="251"/>
      <c r="G343" s="251"/>
      <c r="H343" s="251"/>
      <c r="I343" s="251"/>
      <c r="J343" s="251"/>
      <c r="K343" s="251"/>
      <c r="L343" s="251"/>
      <c r="M343" s="251"/>
      <c r="N343" s="251"/>
      <c r="O343" s="251"/>
      <c r="P343" s="251"/>
      <c r="Q343" s="251"/>
      <c r="R343" s="251"/>
      <c r="S343" s="251"/>
      <c r="T343" s="251"/>
      <c r="U343" s="251"/>
      <c r="V343" s="251"/>
      <c r="W343" s="251"/>
      <c r="X343" s="251"/>
      <c r="Y343" s="251"/>
      <c r="Z343" s="251"/>
      <c r="AA343" s="251"/>
      <c r="AB343" s="252">
        <f t="shared" si="21"/>
        <v>0</v>
      </c>
      <c r="AC343" s="252">
        <f>ROUND(AB343*事業まとめ!$Q$6,2)</f>
        <v>0</v>
      </c>
      <c r="AD343" s="253"/>
      <c r="AE343" s="253"/>
      <c r="AF343" s="253"/>
      <c r="AG343" s="253"/>
      <c r="AH343" s="253"/>
      <c r="AI343" s="253"/>
      <c r="AJ343" s="253"/>
      <c r="AK343" s="252">
        <f t="shared" si="22"/>
        <v>0</v>
      </c>
      <c r="AL343" s="252">
        <f>ROUND(AK343*事業まとめ!$Q$6,2)</f>
        <v>0</v>
      </c>
      <c r="AM343" s="254">
        <f t="shared" ref="AM343:AN406" si="24">AB343-AK343</f>
        <v>0</v>
      </c>
      <c r="AN343" s="254">
        <f t="shared" si="24"/>
        <v>0</v>
      </c>
      <c r="AO343" s="259"/>
      <c r="AP343" s="260">
        <f t="shared" si="23"/>
        <v>0</v>
      </c>
      <c r="AQ343" s="259"/>
      <c r="AR343" s="257"/>
      <c r="AS343" s="257"/>
      <c r="AT343" s="257"/>
      <c r="AU343" s="257"/>
      <c r="AV343" s="257"/>
      <c r="AW343" s="257"/>
    </row>
    <row r="344" spans="2:49" s="265" customFormat="1" x14ac:dyDescent="0.4">
      <c r="B344" s="251"/>
      <c r="C344" s="251"/>
      <c r="D344" s="251"/>
      <c r="E344" s="251"/>
      <c r="F344" s="251"/>
      <c r="G344" s="251"/>
      <c r="H344" s="251"/>
      <c r="I344" s="251"/>
      <c r="J344" s="251"/>
      <c r="K344" s="251"/>
      <c r="L344" s="251"/>
      <c r="M344" s="251"/>
      <c r="N344" s="251"/>
      <c r="O344" s="251"/>
      <c r="P344" s="251"/>
      <c r="Q344" s="251"/>
      <c r="R344" s="251"/>
      <c r="S344" s="251"/>
      <c r="T344" s="251"/>
      <c r="U344" s="251"/>
      <c r="V344" s="251"/>
      <c r="W344" s="251"/>
      <c r="X344" s="251"/>
      <c r="Y344" s="251"/>
      <c r="Z344" s="251"/>
      <c r="AA344" s="251"/>
      <c r="AB344" s="252">
        <f t="shared" si="21"/>
        <v>0</v>
      </c>
      <c r="AC344" s="252">
        <f>ROUND(AB344*事業まとめ!$Q$6,2)</f>
        <v>0</v>
      </c>
      <c r="AD344" s="253"/>
      <c r="AE344" s="253"/>
      <c r="AF344" s="253"/>
      <c r="AG344" s="253"/>
      <c r="AH344" s="253"/>
      <c r="AI344" s="253"/>
      <c r="AJ344" s="253"/>
      <c r="AK344" s="252">
        <f t="shared" si="22"/>
        <v>0</v>
      </c>
      <c r="AL344" s="252">
        <f>ROUND(AK344*事業まとめ!$Q$6,2)</f>
        <v>0</v>
      </c>
      <c r="AM344" s="254">
        <f t="shared" si="24"/>
        <v>0</v>
      </c>
      <c r="AN344" s="254">
        <f t="shared" si="24"/>
        <v>0</v>
      </c>
      <c r="AO344" s="259"/>
      <c r="AP344" s="260">
        <f t="shared" si="23"/>
        <v>0</v>
      </c>
      <c r="AQ344" s="259"/>
      <c r="AR344" s="257"/>
      <c r="AS344" s="257"/>
      <c r="AT344" s="257"/>
      <c r="AU344" s="257"/>
      <c r="AV344" s="257"/>
      <c r="AW344" s="257"/>
    </row>
    <row r="345" spans="2:49" s="265" customFormat="1" x14ac:dyDescent="0.4">
      <c r="B345" s="251"/>
      <c r="C345" s="251"/>
      <c r="D345" s="251"/>
      <c r="E345" s="251"/>
      <c r="F345" s="251"/>
      <c r="G345" s="251"/>
      <c r="H345" s="251"/>
      <c r="I345" s="251"/>
      <c r="J345" s="251"/>
      <c r="K345" s="251"/>
      <c r="L345" s="251"/>
      <c r="M345" s="251"/>
      <c r="N345" s="251"/>
      <c r="O345" s="251"/>
      <c r="P345" s="251"/>
      <c r="Q345" s="251"/>
      <c r="R345" s="251"/>
      <c r="S345" s="251"/>
      <c r="T345" s="251"/>
      <c r="U345" s="251"/>
      <c r="V345" s="251"/>
      <c r="W345" s="251"/>
      <c r="X345" s="251"/>
      <c r="Y345" s="251"/>
      <c r="Z345" s="251"/>
      <c r="AA345" s="251"/>
      <c r="AB345" s="252">
        <f t="shared" si="21"/>
        <v>0</v>
      </c>
      <c r="AC345" s="252">
        <f>ROUND(AB345*事業まとめ!$Q$6,2)</f>
        <v>0</v>
      </c>
      <c r="AD345" s="253"/>
      <c r="AE345" s="253"/>
      <c r="AF345" s="253"/>
      <c r="AG345" s="253"/>
      <c r="AH345" s="253"/>
      <c r="AI345" s="253"/>
      <c r="AJ345" s="253"/>
      <c r="AK345" s="252">
        <f t="shared" si="22"/>
        <v>0</v>
      </c>
      <c r="AL345" s="252">
        <f>ROUND(AK345*事業まとめ!$Q$6,2)</f>
        <v>0</v>
      </c>
      <c r="AM345" s="254">
        <f t="shared" si="24"/>
        <v>0</v>
      </c>
      <c r="AN345" s="254">
        <f t="shared" si="24"/>
        <v>0</v>
      </c>
      <c r="AO345" s="259"/>
      <c r="AP345" s="260">
        <f t="shared" si="23"/>
        <v>0</v>
      </c>
      <c r="AQ345" s="259"/>
      <c r="AR345" s="257"/>
      <c r="AS345" s="257"/>
      <c r="AT345" s="257"/>
      <c r="AU345" s="257"/>
      <c r="AV345" s="257"/>
      <c r="AW345" s="257"/>
    </row>
    <row r="346" spans="2:49" s="265" customFormat="1" x14ac:dyDescent="0.4">
      <c r="B346" s="251"/>
      <c r="C346" s="251"/>
      <c r="D346" s="251"/>
      <c r="E346" s="251"/>
      <c r="F346" s="251"/>
      <c r="G346" s="251"/>
      <c r="H346" s="251"/>
      <c r="I346" s="251"/>
      <c r="J346" s="251"/>
      <c r="K346" s="251"/>
      <c r="L346" s="251"/>
      <c r="M346" s="251"/>
      <c r="N346" s="251"/>
      <c r="O346" s="251"/>
      <c r="P346" s="251"/>
      <c r="Q346" s="251"/>
      <c r="R346" s="251"/>
      <c r="S346" s="251"/>
      <c r="T346" s="251"/>
      <c r="U346" s="251"/>
      <c r="V346" s="251"/>
      <c r="W346" s="251"/>
      <c r="X346" s="251"/>
      <c r="Y346" s="251"/>
      <c r="Z346" s="251"/>
      <c r="AA346" s="251"/>
      <c r="AB346" s="252">
        <f t="shared" si="21"/>
        <v>0</v>
      </c>
      <c r="AC346" s="252">
        <f>ROUND(AB346*事業まとめ!$Q$6,2)</f>
        <v>0</v>
      </c>
      <c r="AD346" s="253"/>
      <c r="AE346" s="253"/>
      <c r="AF346" s="253"/>
      <c r="AG346" s="253"/>
      <c r="AH346" s="253"/>
      <c r="AI346" s="253"/>
      <c r="AJ346" s="253"/>
      <c r="AK346" s="252">
        <f t="shared" si="22"/>
        <v>0</v>
      </c>
      <c r="AL346" s="252">
        <f>ROUND(AK346*事業まとめ!$Q$6,2)</f>
        <v>0</v>
      </c>
      <c r="AM346" s="254">
        <f t="shared" si="24"/>
        <v>0</v>
      </c>
      <c r="AN346" s="254">
        <f t="shared" si="24"/>
        <v>0</v>
      </c>
      <c r="AO346" s="259"/>
      <c r="AP346" s="260">
        <f t="shared" si="23"/>
        <v>0</v>
      </c>
      <c r="AQ346" s="259"/>
      <c r="AR346" s="257"/>
      <c r="AS346" s="257"/>
      <c r="AT346" s="257"/>
      <c r="AU346" s="257"/>
      <c r="AV346" s="257"/>
      <c r="AW346" s="257"/>
    </row>
    <row r="347" spans="2:49" s="265" customFormat="1" x14ac:dyDescent="0.4">
      <c r="B347" s="251"/>
      <c r="C347" s="251"/>
      <c r="D347" s="251"/>
      <c r="E347" s="251"/>
      <c r="F347" s="251"/>
      <c r="G347" s="251"/>
      <c r="H347" s="251"/>
      <c r="I347" s="251"/>
      <c r="J347" s="251"/>
      <c r="K347" s="251"/>
      <c r="L347" s="251"/>
      <c r="M347" s="251"/>
      <c r="N347" s="251"/>
      <c r="O347" s="251"/>
      <c r="P347" s="251"/>
      <c r="Q347" s="251"/>
      <c r="R347" s="251"/>
      <c r="S347" s="251"/>
      <c r="T347" s="251"/>
      <c r="U347" s="251"/>
      <c r="V347" s="251"/>
      <c r="W347" s="251"/>
      <c r="X347" s="251"/>
      <c r="Y347" s="251"/>
      <c r="Z347" s="251"/>
      <c r="AA347" s="251"/>
      <c r="AB347" s="252">
        <f t="shared" si="21"/>
        <v>0</v>
      </c>
      <c r="AC347" s="252">
        <f>ROUND(AB347*事業まとめ!$Q$6,2)</f>
        <v>0</v>
      </c>
      <c r="AD347" s="253"/>
      <c r="AE347" s="253"/>
      <c r="AF347" s="253"/>
      <c r="AG347" s="253"/>
      <c r="AH347" s="253"/>
      <c r="AI347" s="253"/>
      <c r="AJ347" s="253"/>
      <c r="AK347" s="252">
        <f t="shared" si="22"/>
        <v>0</v>
      </c>
      <c r="AL347" s="252">
        <f>ROUND(AK347*事業まとめ!$Q$6,2)</f>
        <v>0</v>
      </c>
      <c r="AM347" s="254">
        <f t="shared" si="24"/>
        <v>0</v>
      </c>
      <c r="AN347" s="254">
        <f t="shared" si="24"/>
        <v>0</v>
      </c>
      <c r="AO347" s="259"/>
      <c r="AP347" s="260">
        <f t="shared" si="23"/>
        <v>0</v>
      </c>
      <c r="AQ347" s="259"/>
      <c r="AR347" s="257"/>
      <c r="AS347" s="257"/>
      <c r="AT347" s="257"/>
      <c r="AU347" s="257"/>
      <c r="AV347" s="257"/>
      <c r="AW347" s="257"/>
    </row>
    <row r="348" spans="2:49" s="265" customFormat="1" x14ac:dyDescent="0.4">
      <c r="B348" s="251"/>
      <c r="C348" s="251"/>
      <c r="D348" s="251"/>
      <c r="E348" s="251"/>
      <c r="F348" s="251"/>
      <c r="G348" s="251"/>
      <c r="H348" s="251"/>
      <c r="I348" s="251"/>
      <c r="J348" s="251"/>
      <c r="K348" s="251"/>
      <c r="L348" s="251"/>
      <c r="M348" s="251"/>
      <c r="N348" s="251"/>
      <c r="O348" s="251"/>
      <c r="P348" s="251"/>
      <c r="Q348" s="251"/>
      <c r="R348" s="251"/>
      <c r="S348" s="251"/>
      <c r="T348" s="251"/>
      <c r="U348" s="251"/>
      <c r="V348" s="251"/>
      <c r="W348" s="251"/>
      <c r="X348" s="251"/>
      <c r="Y348" s="251"/>
      <c r="Z348" s="251"/>
      <c r="AA348" s="251"/>
      <c r="AB348" s="252">
        <f t="shared" si="21"/>
        <v>0</v>
      </c>
      <c r="AC348" s="252">
        <f>ROUND(AB348*事業まとめ!$Q$6,2)</f>
        <v>0</v>
      </c>
      <c r="AD348" s="253"/>
      <c r="AE348" s="253"/>
      <c r="AF348" s="253"/>
      <c r="AG348" s="253"/>
      <c r="AH348" s="253"/>
      <c r="AI348" s="253"/>
      <c r="AJ348" s="253"/>
      <c r="AK348" s="252">
        <f t="shared" si="22"/>
        <v>0</v>
      </c>
      <c r="AL348" s="252">
        <f>ROUND(AK348*事業まとめ!$Q$6,2)</f>
        <v>0</v>
      </c>
      <c r="AM348" s="254">
        <f t="shared" si="24"/>
        <v>0</v>
      </c>
      <c r="AN348" s="254">
        <f t="shared" si="24"/>
        <v>0</v>
      </c>
      <c r="AO348" s="259"/>
      <c r="AP348" s="260">
        <f t="shared" si="23"/>
        <v>0</v>
      </c>
      <c r="AQ348" s="259"/>
      <c r="AR348" s="257"/>
      <c r="AS348" s="257"/>
      <c r="AT348" s="257"/>
      <c r="AU348" s="257"/>
      <c r="AV348" s="257"/>
      <c r="AW348" s="257"/>
    </row>
    <row r="349" spans="2:49" s="265" customFormat="1" x14ac:dyDescent="0.4">
      <c r="B349" s="251"/>
      <c r="C349" s="251"/>
      <c r="D349" s="251"/>
      <c r="E349" s="251"/>
      <c r="F349" s="251"/>
      <c r="G349" s="251"/>
      <c r="H349" s="251"/>
      <c r="I349" s="251"/>
      <c r="J349" s="251"/>
      <c r="K349" s="251"/>
      <c r="L349" s="251"/>
      <c r="M349" s="251"/>
      <c r="N349" s="251"/>
      <c r="O349" s="251"/>
      <c r="P349" s="251"/>
      <c r="Q349" s="251"/>
      <c r="R349" s="251"/>
      <c r="S349" s="251"/>
      <c r="T349" s="251"/>
      <c r="U349" s="251"/>
      <c r="V349" s="251"/>
      <c r="W349" s="251"/>
      <c r="X349" s="251"/>
      <c r="Y349" s="251"/>
      <c r="Z349" s="251"/>
      <c r="AA349" s="251"/>
      <c r="AB349" s="252">
        <f t="shared" si="21"/>
        <v>0</v>
      </c>
      <c r="AC349" s="252">
        <f>ROUND(AB349*事業まとめ!$Q$6,2)</f>
        <v>0</v>
      </c>
      <c r="AD349" s="253"/>
      <c r="AE349" s="253"/>
      <c r="AF349" s="253"/>
      <c r="AG349" s="253"/>
      <c r="AH349" s="253"/>
      <c r="AI349" s="253"/>
      <c r="AJ349" s="253"/>
      <c r="AK349" s="252">
        <f t="shared" si="22"/>
        <v>0</v>
      </c>
      <c r="AL349" s="252">
        <f>ROUND(AK349*事業まとめ!$Q$6,2)</f>
        <v>0</v>
      </c>
      <c r="AM349" s="254">
        <f t="shared" si="24"/>
        <v>0</v>
      </c>
      <c r="AN349" s="254">
        <f t="shared" si="24"/>
        <v>0</v>
      </c>
      <c r="AO349" s="259"/>
      <c r="AP349" s="260">
        <f t="shared" si="23"/>
        <v>0</v>
      </c>
      <c r="AQ349" s="259"/>
      <c r="AR349" s="257"/>
      <c r="AS349" s="257"/>
      <c r="AT349" s="257"/>
      <c r="AU349" s="257"/>
      <c r="AV349" s="257"/>
      <c r="AW349" s="257"/>
    </row>
    <row r="350" spans="2:49" s="265" customFormat="1" x14ac:dyDescent="0.4">
      <c r="B350" s="251"/>
      <c r="C350" s="251"/>
      <c r="D350" s="251"/>
      <c r="E350" s="251"/>
      <c r="F350" s="251"/>
      <c r="G350" s="251"/>
      <c r="H350" s="251"/>
      <c r="I350" s="251"/>
      <c r="J350" s="251"/>
      <c r="K350" s="251"/>
      <c r="L350" s="251"/>
      <c r="M350" s="251"/>
      <c r="N350" s="251"/>
      <c r="O350" s="251"/>
      <c r="P350" s="251"/>
      <c r="Q350" s="251"/>
      <c r="R350" s="251"/>
      <c r="S350" s="251"/>
      <c r="T350" s="251"/>
      <c r="U350" s="251"/>
      <c r="V350" s="251"/>
      <c r="W350" s="251"/>
      <c r="X350" s="251"/>
      <c r="Y350" s="251"/>
      <c r="Z350" s="251"/>
      <c r="AA350" s="251"/>
      <c r="AB350" s="252">
        <f t="shared" si="21"/>
        <v>0</v>
      </c>
      <c r="AC350" s="252">
        <f>ROUND(AB350*事業まとめ!$Q$6,2)</f>
        <v>0</v>
      </c>
      <c r="AD350" s="253"/>
      <c r="AE350" s="253"/>
      <c r="AF350" s="253"/>
      <c r="AG350" s="253"/>
      <c r="AH350" s="253"/>
      <c r="AI350" s="253"/>
      <c r="AJ350" s="253"/>
      <c r="AK350" s="252">
        <f t="shared" si="22"/>
        <v>0</v>
      </c>
      <c r="AL350" s="252">
        <f>ROUND(AK350*事業まとめ!$Q$6,2)</f>
        <v>0</v>
      </c>
      <c r="AM350" s="254">
        <f t="shared" si="24"/>
        <v>0</v>
      </c>
      <c r="AN350" s="254">
        <f t="shared" si="24"/>
        <v>0</v>
      </c>
      <c r="AO350" s="259"/>
      <c r="AP350" s="260">
        <f t="shared" si="23"/>
        <v>0</v>
      </c>
      <c r="AQ350" s="259"/>
      <c r="AR350" s="257"/>
      <c r="AS350" s="257"/>
      <c r="AT350" s="257"/>
      <c r="AU350" s="257"/>
      <c r="AV350" s="257"/>
      <c r="AW350" s="257"/>
    </row>
    <row r="351" spans="2:49" s="265" customFormat="1" x14ac:dyDescent="0.4">
      <c r="B351" s="251"/>
      <c r="C351" s="251"/>
      <c r="D351" s="251"/>
      <c r="E351" s="251"/>
      <c r="F351" s="251"/>
      <c r="G351" s="251"/>
      <c r="H351" s="251"/>
      <c r="I351" s="251"/>
      <c r="J351" s="251"/>
      <c r="K351" s="251"/>
      <c r="L351" s="251"/>
      <c r="M351" s="251"/>
      <c r="N351" s="251"/>
      <c r="O351" s="251"/>
      <c r="P351" s="251"/>
      <c r="Q351" s="251"/>
      <c r="R351" s="251"/>
      <c r="S351" s="251"/>
      <c r="T351" s="251"/>
      <c r="U351" s="251"/>
      <c r="V351" s="251"/>
      <c r="W351" s="251"/>
      <c r="X351" s="251"/>
      <c r="Y351" s="251"/>
      <c r="Z351" s="251"/>
      <c r="AA351" s="251"/>
      <c r="AB351" s="252">
        <f t="shared" si="21"/>
        <v>0</v>
      </c>
      <c r="AC351" s="252">
        <f>ROUND(AB351*事業まとめ!$Q$6,2)</f>
        <v>0</v>
      </c>
      <c r="AD351" s="253"/>
      <c r="AE351" s="253"/>
      <c r="AF351" s="253"/>
      <c r="AG351" s="253"/>
      <c r="AH351" s="253"/>
      <c r="AI351" s="253"/>
      <c r="AJ351" s="253"/>
      <c r="AK351" s="252">
        <f t="shared" si="22"/>
        <v>0</v>
      </c>
      <c r="AL351" s="252">
        <f>ROUND(AK351*事業まとめ!$Q$6,2)</f>
        <v>0</v>
      </c>
      <c r="AM351" s="254">
        <f t="shared" si="24"/>
        <v>0</v>
      </c>
      <c r="AN351" s="254">
        <f t="shared" si="24"/>
        <v>0</v>
      </c>
      <c r="AO351" s="259"/>
      <c r="AP351" s="260">
        <f t="shared" si="23"/>
        <v>0</v>
      </c>
      <c r="AQ351" s="259"/>
      <c r="AR351" s="257"/>
      <c r="AS351" s="257"/>
      <c r="AT351" s="257"/>
      <c r="AU351" s="257"/>
      <c r="AV351" s="257"/>
      <c r="AW351" s="257"/>
    </row>
    <row r="352" spans="2:49" s="265" customFormat="1" x14ac:dyDescent="0.4">
      <c r="B352" s="251"/>
      <c r="C352" s="251"/>
      <c r="D352" s="251"/>
      <c r="E352" s="251"/>
      <c r="F352" s="251"/>
      <c r="G352" s="251"/>
      <c r="H352" s="251"/>
      <c r="I352" s="251"/>
      <c r="J352" s="251"/>
      <c r="K352" s="251"/>
      <c r="L352" s="251"/>
      <c r="M352" s="251"/>
      <c r="N352" s="251"/>
      <c r="O352" s="251"/>
      <c r="P352" s="251"/>
      <c r="Q352" s="251"/>
      <c r="R352" s="251"/>
      <c r="S352" s="251"/>
      <c r="T352" s="251"/>
      <c r="U352" s="251"/>
      <c r="V352" s="251"/>
      <c r="W352" s="251"/>
      <c r="X352" s="251"/>
      <c r="Y352" s="251"/>
      <c r="Z352" s="251"/>
      <c r="AA352" s="251"/>
      <c r="AB352" s="252">
        <f t="shared" si="21"/>
        <v>0</v>
      </c>
      <c r="AC352" s="252">
        <f>ROUND(AB352*事業まとめ!$Q$6,2)</f>
        <v>0</v>
      </c>
      <c r="AD352" s="253"/>
      <c r="AE352" s="253"/>
      <c r="AF352" s="253"/>
      <c r="AG352" s="253"/>
      <c r="AH352" s="253"/>
      <c r="AI352" s="253"/>
      <c r="AJ352" s="253"/>
      <c r="AK352" s="252">
        <f t="shared" si="22"/>
        <v>0</v>
      </c>
      <c r="AL352" s="252">
        <f>ROUND(AK352*事業まとめ!$Q$6,2)</f>
        <v>0</v>
      </c>
      <c r="AM352" s="254">
        <f t="shared" si="24"/>
        <v>0</v>
      </c>
      <c r="AN352" s="254">
        <f t="shared" si="24"/>
        <v>0</v>
      </c>
      <c r="AO352" s="259"/>
      <c r="AP352" s="260">
        <f t="shared" si="23"/>
        <v>0</v>
      </c>
      <c r="AQ352" s="259"/>
      <c r="AR352" s="257"/>
      <c r="AS352" s="257"/>
      <c r="AT352" s="257"/>
      <c r="AU352" s="257"/>
      <c r="AV352" s="257"/>
      <c r="AW352" s="257"/>
    </row>
    <row r="353" spans="2:49" s="265" customFormat="1" x14ac:dyDescent="0.4">
      <c r="B353" s="251"/>
      <c r="C353" s="251"/>
      <c r="D353" s="251"/>
      <c r="E353" s="251"/>
      <c r="F353" s="251"/>
      <c r="G353" s="251"/>
      <c r="H353" s="251"/>
      <c r="I353" s="251"/>
      <c r="J353" s="251"/>
      <c r="K353" s="251"/>
      <c r="L353" s="251"/>
      <c r="M353" s="251"/>
      <c r="N353" s="251"/>
      <c r="O353" s="251"/>
      <c r="P353" s="251"/>
      <c r="Q353" s="251"/>
      <c r="R353" s="251"/>
      <c r="S353" s="251"/>
      <c r="T353" s="251"/>
      <c r="U353" s="251"/>
      <c r="V353" s="251"/>
      <c r="W353" s="251"/>
      <c r="X353" s="251"/>
      <c r="Y353" s="251"/>
      <c r="Z353" s="251"/>
      <c r="AA353" s="251"/>
      <c r="AB353" s="252">
        <f t="shared" si="21"/>
        <v>0</v>
      </c>
      <c r="AC353" s="252">
        <f>ROUND(AB353*事業まとめ!$Q$6,2)</f>
        <v>0</v>
      </c>
      <c r="AD353" s="253"/>
      <c r="AE353" s="253"/>
      <c r="AF353" s="253"/>
      <c r="AG353" s="253"/>
      <c r="AH353" s="253"/>
      <c r="AI353" s="253"/>
      <c r="AJ353" s="253"/>
      <c r="AK353" s="252">
        <f t="shared" si="22"/>
        <v>0</v>
      </c>
      <c r="AL353" s="252">
        <f>ROUND(AK353*事業まとめ!$Q$6,2)</f>
        <v>0</v>
      </c>
      <c r="AM353" s="254">
        <f t="shared" si="24"/>
        <v>0</v>
      </c>
      <c r="AN353" s="254">
        <f t="shared" si="24"/>
        <v>0</v>
      </c>
      <c r="AO353" s="259"/>
      <c r="AP353" s="260">
        <f t="shared" si="23"/>
        <v>0</v>
      </c>
      <c r="AQ353" s="259"/>
      <c r="AR353" s="257"/>
      <c r="AS353" s="257"/>
      <c r="AT353" s="257"/>
      <c r="AU353" s="257"/>
      <c r="AV353" s="257"/>
      <c r="AW353" s="257"/>
    </row>
    <row r="354" spans="2:49" s="265" customFormat="1" x14ac:dyDescent="0.4">
      <c r="B354" s="251"/>
      <c r="C354" s="251"/>
      <c r="D354" s="251"/>
      <c r="E354" s="251"/>
      <c r="F354" s="251"/>
      <c r="G354" s="251"/>
      <c r="H354" s="251"/>
      <c r="I354" s="251"/>
      <c r="J354" s="251"/>
      <c r="K354" s="251"/>
      <c r="L354" s="251"/>
      <c r="M354" s="251"/>
      <c r="N354" s="251"/>
      <c r="O354" s="251"/>
      <c r="P354" s="251"/>
      <c r="Q354" s="251"/>
      <c r="R354" s="251"/>
      <c r="S354" s="251"/>
      <c r="T354" s="251"/>
      <c r="U354" s="251"/>
      <c r="V354" s="251"/>
      <c r="W354" s="251"/>
      <c r="X354" s="251"/>
      <c r="Y354" s="251"/>
      <c r="Z354" s="251"/>
      <c r="AA354" s="251"/>
      <c r="AB354" s="252">
        <f t="shared" si="21"/>
        <v>0</v>
      </c>
      <c r="AC354" s="252">
        <f>ROUND(AB354*事業まとめ!$Q$6,2)</f>
        <v>0</v>
      </c>
      <c r="AD354" s="253"/>
      <c r="AE354" s="253"/>
      <c r="AF354" s="253"/>
      <c r="AG354" s="253"/>
      <c r="AH354" s="253"/>
      <c r="AI354" s="253"/>
      <c r="AJ354" s="253"/>
      <c r="AK354" s="252">
        <f t="shared" si="22"/>
        <v>0</v>
      </c>
      <c r="AL354" s="252">
        <f>ROUND(AK354*事業まとめ!$Q$6,2)</f>
        <v>0</v>
      </c>
      <c r="AM354" s="254">
        <f t="shared" si="24"/>
        <v>0</v>
      </c>
      <c r="AN354" s="254">
        <f t="shared" si="24"/>
        <v>0</v>
      </c>
      <c r="AO354" s="259"/>
      <c r="AP354" s="260">
        <f t="shared" si="23"/>
        <v>0</v>
      </c>
      <c r="AQ354" s="259"/>
      <c r="AR354" s="257"/>
      <c r="AS354" s="257"/>
      <c r="AT354" s="257"/>
      <c r="AU354" s="257"/>
      <c r="AV354" s="257"/>
      <c r="AW354" s="257"/>
    </row>
    <row r="355" spans="2:49" s="265" customFormat="1" x14ac:dyDescent="0.4">
      <c r="B355" s="251"/>
      <c r="C355" s="251"/>
      <c r="D355" s="251"/>
      <c r="E355" s="251"/>
      <c r="F355" s="251"/>
      <c r="G355" s="251"/>
      <c r="H355" s="251"/>
      <c r="I355" s="251"/>
      <c r="J355" s="251"/>
      <c r="K355" s="251"/>
      <c r="L355" s="251"/>
      <c r="M355" s="251"/>
      <c r="N355" s="251"/>
      <c r="O355" s="251"/>
      <c r="P355" s="251"/>
      <c r="Q355" s="251"/>
      <c r="R355" s="251"/>
      <c r="S355" s="251"/>
      <c r="T355" s="251"/>
      <c r="U355" s="251"/>
      <c r="V355" s="251"/>
      <c r="W355" s="251"/>
      <c r="X355" s="251"/>
      <c r="Y355" s="251"/>
      <c r="Z355" s="251"/>
      <c r="AA355" s="251"/>
      <c r="AB355" s="252">
        <f t="shared" si="21"/>
        <v>0</v>
      </c>
      <c r="AC355" s="252">
        <f>ROUND(AB355*事業まとめ!$Q$6,2)</f>
        <v>0</v>
      </c>
      <c r="AD355" s="253"/>
      <c r="AE355" s="253"/>
      <c r="AF355" s="253"/>
      <c r="AG355" s="253"/>
      <c r="AH355" s="253"/>
      <c r="AI355" s="253"/>
      <c r="AJ355" s="253"/>
      <c r="AK355" s="252">
        <f t="shared" si="22"/>
        <v>0</v>
      </c>
      <c r="AL355" s="252">
        <f>ROUND(AK355*事業まとめ!$Q$6,2)</f>
        <v>0</v>
      </c>
      <c r="AM355" s="254">
        <f t="shared" si="24"/>
        <v>0</v>
      </c>
      <c r="AN355" s="254">
        <f t="shared" si="24"/>
        <v>0</v>
      </c>
      <c r="AO355" s="259"/>
      <c r="AP355" s="260">
        <f t="shared" si="23"/>
        <v>0</v>
      </c>
      <c r="AQ355" s="259"/>
      <c r="AR355" s="257"/>
      <c r="AS355" s="257"/>
      <c r="AT355" s="257"/>
      <c r="AU355" s="257"/>
      <c r="AV355" s="257"/>
      <c r="AW355" s="257"/>
    </row>
    <row r="356" spans="2:49" s="265" customFormat="1" x14ac:dyDescent="0.4">
      <c r="B356" s="251"/>
      <c r="C356" s="251"/>
      <c r="D356" s="251"/>
      <c r="E356" s="251"/>
      <c r="F356" s="251"/>
      <c r="G356" s="251"/>
      <c r="H356" s="251"/>
      <c r="I356" s="251"/>
      <c r="J356" s="251"/>
      <c r="K356" s="251"/>
      <c r="L356" s="251"/>
      <c r="M356" s="251"/>
      <c r="N356" s="251"/>
      <c r="O356" s="251"/>
      <c r="P356" s="251"/>
      <c r="Q356" s="251"/>
      <c r="R356" s="251"/>
      <c r="S356" s="251"/>
      <c r="T356" s="251"/>
      <c r="U356" s="251"/>
      <c r="V356" s="251"/>
      <c r="W356" s="251"/>
      <c r="X356" s="251"/>
      <c r="Y356" s="251"/>
      <c r="Z356" s="251"/>
      <c r="AA356" s="251"/>
      <c r="AB356" s="252">
        <f t="shared" si="21"/>
        <v>0</v>
      </c>
      <c r="AC356" s="252">
        <f>ROUND(AB356*事業まとめ!$Q$6,2)</f>
        <v>0</v>
      </c>
      <c r="AD356" s="253"/>
      <c r="AE356" s="253"/>
      <c r="AF356" s="253"/>
      <c r="AG356" s="253"/>
      <c r="AH356" s="253"/>
      <c r="AI356" s="253"/>
      <c r="AJ356" s="253"/>
      <c r="AK356" s="252">
        <f t="shared" si="22"/>
        <v>0</v>
      </c>
      <c r="AL356" s="252">
        <f>ROUND(AK356*事業まとめ!$Q$6,2)</f>
        <v>0</v>
      </c>
      <c r="AM356" s="254">
        <f t="shared" si="24"/>
        <v>0</v>
      </c>
      <c r="AN356" s="254">
        <f t="shared" si="24"/>
        <v>0</v>
      </c>
      <c r="AO356" s="259"/>
      <c r="AP356" s="260">
        <f t="shared" si="23"/>
        <v>0</v>
      </c>
      <c r="AQ356" s="259"/>
      <c r="AR356" s="257"/>
      <c r="AS356" s="257"/>
      <c r="AT356" s="257"/>
      <c r="AU356" s="257"/>
      <c r="AV356" s="257"/>
      <c r="AW356" s="257"/>
    </row>
    <row r="357" spans="2:49" s="265" customFormat="1" x14ac:dyDescent="0.4">
      <c r="B357" s="251"/>
      <c r="C357" s="251"/>
      <c r="D357" s="251"/>
      <c r="E357" s="251"/>
      <c r="F357" s="251"/>
      <c r="G357" s="251"/>
      <c r="H357" s="251"/>
      <c r="I357" s="251"/>
      <c r="J357" s="251"/>
      <c r="K357" s="251"/>
      <c r="L357" s="251"/>
      <c r="M357" s="251"/>
      <c r="N357" s="251"/>
      <c r="O357" s="251"/>
      <c r="P357" s="251"/>
      <c r="Q357" s="251"/>
      <c r="R357" s="251"/>
      <c r="S357" s="251"/>
      <c r="T357" s="251"/>
      <c r="U357" s="251"/>
      <c r="V357" s="251"/>
      <c r="W357" s="251"/>
      <c r="X357" s="251"/>
      <c r="Y357" s="251"/>
      <c r="Z357" s="251"/>
      <c r="AA357" s="251"/>
      <c r="AB357" s="252">
        <f t="shared" si="21"/>
        <v>0</v>
      </c>
      <c r="AC357" s="252">
        <f>ROUND(AB357*事業まとめ!$Q$6,2)</f>
        <v>0</v>
      </c>
      <c r="AD357" s="253"/>
      <c r="AE357" s="253"/>
      <c r="AF357" s="253"/>
      <c r="AG357" s="253"/>
      <c r="AH357" s="253"/>
      <c r="AI357" s="253"/>
      <c r="AJ357" s="253"/>
      <c r="AK357" s="252">
        <f t="shared" si="22"/>
        <v>0</v>
      </c>
      <c r="AL357" s="252">
        <f>ROUND(AK357*事業まとめ!$Q$6,2)</f>
        <v>0</v>
      </c>
      <c r="AM357" s="254">
        <f t="shared" si="24"/>
        <v>0</v>
      </c>
      <c r="AN357" s="254">
        <f t="shared" si="24"/>
        <v>0</v>
      </c>
      <c r="AO357" s="259"/>
      <c r="AP357" s="260">
        <f t="shared" si="23"/>
        <v>0</v>
      </c>
      <c r="AQ357" s="259"/>
      <c r="AR357" s="257"/>
      <c r="AS357" s="257"/>
      <c r="AT357" s="257"/>
      <c r="AU357" s="257"/>
      <c r="AV357" s="257"/>
      <c r="AW357" s="257"/>
    </row>
    <row r="358" spans="2:49" s="265" customFormat="1" x14ac:dyDescent="0.4">
      <c r="B358" s="251"/>
      <c r="C358" s="251"/>
      <c r="D358" s="251"/>
      <c r="E358" s="251"/>
      <c r="F358" s="251"/>
      <c r="G358" s="251"/>
      <c r="H358" s="251"/>
      <c r="I358" s="251"/>
      <c r="J358" s="251"/>
      <c r="K358" s="251"/>
      <c r="L358" s="251"/>
      <c r="M358" s="251"/>
      <c r="N358" s="251"/>
      <c r="O358" s="251"/>
      <c r="P358" s="251"/>
      <c r="Q358" s="251"/>
      <c r="R358" s="251"/>
      <c r="S358" s="251"/>
      <c r="T358" s="251"/>
      <c r="U358" s="251"/>
      <c r="V358" s="251"/>
      <c r="W358" s="251"/>
      <c r="X358" s="251"/>
      <c r="Y358" s="251"/>
      <c r="Z358" s="251"/>
      <c r="AA358" s="251"/>
      <c r="AB358" s="252">
        <f t="shared" si="21"/>
        <v>0</v>
      </c>
      <c r="AC358" s="252">
        <f>ROUND(AB358*事業まとめ!$Q$6,2)</f>
        <v>0</v>
      </c>
      <c r="AD358" s="253"/>
      <c r="AE358" s="253"/>
      <c r="AF358" s="253"/>
      <c r="AG358" s="253"/>
      <c r="AH358" s="253"/>
      <c r="AI358" s="253"/>
      <c r="AJ358" s="253"/>
      <c r="AK358" s="252">
        <f t="shared" si="22"/>
        <v>0</v>
      </c>
      <c r="AL358" s="252">
        <f>ROUND(AK358*事業まとめ!$Q$6,2)</f>
        <v>0</v>
      </c>
      <c r="AM358" s="254">
        <f t="shared" si="24"/>
        <v>0</v>
      </c>
      <c r="AN358" s="254">
        <f t="shared" si="24"/>
        <v>0</v>
      </c>
      <c r="AO358" s="259"/>
      <c r="AP358" s="260">
        <f t="shared" si="23"/>
        <v>0</v>
      </c>
      <c r="AQ358" s="259"/>
      <c r="AR358" s="257"/>
      <c r="AS358" s="257"/>
      <c r="AT358" s="257"/>
      <c r="AU358" s="257"/>
      <c r="AV358" s="257"/>
      <c r="AW358" s="257"/>
    </row>
    <row r="359" spans="2:49" s="265" customFormat="1" x14ac:dyDescent="0.4">
      <c r="B359" s="251"/>
      <c r="C359" s="251"/>
      <c r="D359" s="251"/>
      <c r="E359" s="251"/>
      <c r="F359" s="251"/>
      <c r="G359" s="251"/>
      <c r="H359" s="251"/>
      <c r="I359" s="251"/>
      <c r="J359" s="251"/>
      <c r="K359" s="251"/>
      <c r="L359" s="251"/>
      <c r="M359" s="251"/>
      <c r="N359" s="251"/>
      <c r="O359" s="251"/>
      <c r="P359" s="251"/>
      <c r="Q359" s="251"/>
      <c r="R359" s="251"/>
      <c r="S359" s="251"/>
      <c r="T359" s="251"/>
      <c r="U359" s="251"/>
      <c r="V359" s="251"/>
      <c r="W359" s="251"/>
      <c r="X359" s="251"/>
      <c r="Y359" s="251"/>
      <c r="Z359" s="251"/>
      <c r="AA359" s="251"/>
      <c r="AB359" s="252">
        <f t="shared" si="21"/>
        <v>0</v>
      </c>
      <c r="AC359" s="252">
        <f>ROUND(AB359*事業まとめ!$Q$6,2)</f>
        <v>0</v>
      </c>
      <c r="AD359" s="253"/>
      <c r="AE359" s="253"/>
      <c r="AF359" s="253"/>
      <c r="AG359" s="253"/>
      <c r="AH359" s="253"/>
      <c r="AI359" s="253"/>
      <c r="AJ359" s="253"/>
      <c r="AK359" s="252">
        <f t="shared" si="22"/>
        <v>0</v>
      </c>
      <c r="AL359" s="252">
        <f>ROUND(AK359*事業まとめ!$Q$6,2)</f>
        <v>0</v>
      </c>
      <c r="AM359" s="254">
        <f t="shared" si="24"/>
        <v>0</v>
      </c>
      <c r="AN359" s="254">
        <f t="shared" si="24"/>
        <v>0</v>
      </c>
      <c r="AO359" s="259"/>
      <c r="AP359" s="260">
        <f t="shared" si="23"/>
        <v>0</v>
      </c>
      <c r="AQ359" s="259"/>
      <c r="AR359" s="257"/>
      <c r="AS359" s="257"/>
      <c r="AT359" s="257"/>
      <c r="AU359" s="257"/>
      <c r="AV359" s="257"/>
      <c r="AW359" s="257"/>
    </row>
    <row r="360" spans="2:49" s="265" customFormat="1" x14ac:dyDescent="0.4">
      <c r="B360" s="251"/>
      <c r="C360" s="251"/>
      <c r="D360" s="251"/>
      <c r="E360" s="251"/>
      <c r="F360" s="251"/>
      <c r="G360" s="251"/>
      <c r="H360" s="251"/>
      <c r="I360" s="251"/>
      <c r="J360" s="251"/>
      <c r="K360" s="251"/>
      <c r="L360" s="251"/>
      <c r="M360" s="251"/>
      <c r="N360" s="251"/>
      <c r="O360" s="251"/>
      <c r="P360" s="251"/>
      <c r="Q360" s="251"/>
      <c r="R360" s="251"/>
      <c r="S360" s="251"/>
      <c r="T360" s="251"/>
      <c r="U360" s="251"/>
      <c r="V360" s="251"/>
      <c r="W360" s="251"/>
      <c r="X360" s="251"/>
      <c r="Y360" s="251"/>
      <c r="Z360" s="251"/>
      <c r="AA360" s="251"/>
      <c r="AB360" s="252">
        <f t="shared" si="21"/>
        <v>0</v>
      </c>
      <c r="AC360" s="252">
        <f>ROUND(AB360*事業まとめ!$Q$6,2)</f>
        <v>0</v>
      </c>
      <c r="AD360" s="253"/>
      <c r="AE360" s="253"/>
      <c r="AF360" s="253"/>
      <c r="AG360" s="253"/>
      <c r="AH360" s="253"/>
      <c r="AI360" s="253"/>
      <c r="AJ360" s="253"/>
      <c r="AK360" s="252">
        <f t="shared" si="22"/>
        <v>0</v>
      </c>
      <c r="AL360" s="252">
        <f>ROUND(AK360*事業まとめ!$Q$6,2)</f>
        <v>0</v>
      </c>
      <c r="AM360" s="254">
        <f t="shared" si="24"/>
        <v>0</v>
      </c>
      <c r="AN360" s="254">
        <f t="shared" si="24"/>
        <v>0</v>
      </c>
      <c r="AO360" s="259"/>
      <c r="AP360" s="260">
        <f t="shared" si="23"/>
        <v>0</v>
      </c>
      <c r="AQ360" s="259"/>
      <c r="AR360" s="257"/>
      <c r="AS360" s="257"/>
      <c r="AT360" s="257"/>
      <c r="AU360" s="257"/>
      <c r="AV360" s="257"/>
      <c r="AW360" s="257"/>
    </row>
    <row r="361" spans="2:49" s="265" customFormat="1" x14ac:dyDescent="0.4">
      <c r="B361" s="251"/>
      <c r="C361" s="251"/>
      <c r="D361" s="251"/>
      <c r="E361" s="251"/>
      <c r="F361" s="251"/>
      <c r="G361" s="251"/>
      <c r="H361" s="251"/>
      <c r="I361" s="251"/>
      <c r="J361" s="251"/>
      <c r="K361" s="251"/>
      <c r="L361" s="251"/>
      <c r="M361" s="251"/>
      <c r="N361" s="251"/>
      <c r="O361" s="251"/>
      <c r="P361" s="251"/>
      <c r="Q361" s="251"/>
      <c r="R361" s="251"/>
      <c r="S361" s="251"/>
      <c r="T361" s="251"/>
      <c r="U361" s="251"/>
      <c r="V361" s="251"/>
      <c r="W361" s="251"/>
      <c r="X361" s="251"/>
      <c r="Y361" s="251"/>
      <c r="Z361" s="251"/>
      <c r="AA361" s="251"/>
      <c r="AB361" s="252">
        <f t="shared" si="21"/>
        <v>0</v>
      </c>
      <c r="AC361" s="252">
        <f>ROUND(AB361*事業まとめ!$Q$6,2)</f>
        <v>0</v>
      </c>
      <c r="AD361" s="253"/>
      <c r="AE361" s="253"/>
      <c r="AF361" s="253"/>
      <c r="AG361" s="253"/>
      <c r="AH361" s="253"/>
      <c r="AI361" s="253"/>
      <c r="AJ361" s="253"/>
      <c r="AK361" s="252">
        <f t="shared" si="22"/>
        <v>0</v>
      </c>
      <c r="AL361" s="252">
        <f>ROUND(AK361*事業まとめ!$Q$6,2)</f>
        <v>0</v>
      </c>
      <c r="AM361" s="254">
        <f t="shared" si="24"/>
        <v>0</v>
      </c>
      <c r="AN361" s="254">
        <f t="shared" si="24"/>
        <v>0</v>
      </c>
      <c r="AO361" s="259"/>
      <c r="AP361" s="260">
        <f t="shared" si="23"/>
        <v>0</v>
      </c>
      <c r="AQ361" s="259"/>
      <c r="AR361" s="257"/>
      <c r="AS361" s="257"/>
      <c r="AT361" s="257"/>
      <c r="AU361" s="257"/>
      <c r="AV361" s="257"/>
      <c r="AW361" s="257"/>
    </row>
    <row r="362" spans="2:49" s="265" customFormat="1" x14ac:dyDescent="0.4">
      <c r="B362" s="251"/>
      <c r="C362" s="251"/>
      <c r="D362" s="251"/>
      <c r="E362" s="251"/>
      <c r="F362" s="251"/>
      <c r="G362" s="251"/>
      <c r="H362" s="251"/>
      <c r="I362" s="251"/>
      <c r="J362" s="251"/>
      <c r="K362" s="251"/>
      <c r="L362" s="251"/>
      <c r="M362" s="251"/>
      <c r="N362" s="251"/>
      <c r="O362" s="251"/>
      <c r="P362" s="251"/>
      <c r="Q362" s="251"/>
      <c r="R362" s="251"/>
      <c r="S362" s="251"/>
      <c r="T362" s="251"/>
      <c r="U362" s="251"/>
      <c r="V362" s="251"/>
      <c r="W362" s="251"/>
      <c r="X362" s="251"/>
      <c r="Y362" s="251"/>
      <c r="Z362" s="251"/>
      <c r="AA362" s="251"/>
      <c r="AB362" s="252">
        <f t="shared" si="21"/>
        <v>0</v>
      </c>
      <c r="AC362" s="252">
        <f>ROUND(AB362*事業まとめ!$Q$6,2)</f>
        <v>0</v>
      </c>
      <c r="AD362" s="253"/>
      <c r="AE362" s="253"/>
      <c r="AF362" s="253"/>
      <c r="AG362" s="253"/>
      <c r="AH362" s="253"/>
      <c r="AI362" s="253"/>
      <c r="AJ362" s="253"/>
      <c r="AK362" s="252">
        <f t="shared" si="22"/>
        <v>0</v>
      </c>
      <c r="AL362" s="252">
        <f>ROUND(AK362*事業まとめ!$Q$6,2)</f>
        <v>0</v>
      </c>
      <c r="AM362" s="254">
        <f t="shared" si="24"/>
        <v>0</v>
      </c>
      <c r="AN362" s="254">
        <f t="shared" si="24"/>
        <v>0</v>
      </c>
      <c r="AO362" s="259"/>
      <c r="AP362" s="260">
        <f t="shared" si="23"/>
        <v>0</v>
      </c>
      <c r="AQ362" s="259"/>
      <c r="AR362" s="257"/>
      <c r="AS362" s="257"/>
      <c r="AT362" s="257"/>
      <c r="AU362" s="257"/>
      <c r="AV362" s="257"/>
      <c r="AW362" s="257"/>
    </row>
    <row r="363" spans="2:49" s="265" customFormat="1" x14ac:dyDescent="0.4">
      <c r="B363" s="251"/>
      <c r="C363" s="251"/>
      <c r="D363" s="251"/>
      <c r="E363" s="251"/>
      <c r="F363" s="251"/>
      <c r="G363" s="251"/>
      <c r="H363" s="251"/>
      <c r="I363" s="251"/>
      <c r="J363" s="251"/>
      <c r="K363" s="251"/>
      <c r="L363" s="251"/>
      <c r="M363" s="251"/>
      <c r="N363" s="251"/>
      <c r="O363" s="251"/>
      <c r="P363" s="251"/>
      <c r="Q363" s="251"/>
      <c r="R363" s="251"/>
      <c r="S363" s="251"/>
      <c r="T363" s="251"/>
      <c r="U363" s="251"/>
      <c r="V363" s="251"/>
      <c r="W363" s="251"/>
      <c r="X363" s="251"/>
      <c r="Y363" s="251"/>
      <c r="Z363" s="251"/>
      <c r="AA363" s="251"/>
      <c r="AB363" s="252">
        <f t="shared" si="21"/>
        <v>0</v>
      </c>
      <c r="AC363" s="252">
        <f>ROUND(AB363*事業まとめ!$Q$6,2)</f>
        <v>0</v>
      </c>
      <c r="AD363" s="253"/>
      <c r="AE363" s="253"/>
      <c r="AF363" s="253"/>
      <c r="AG363" s="253"/>
      <c r="AH363" s="253"/>
      <c r="AI363" s="253"/>
      <c r="AJ363" s="253"/>
      <c r="AK363" s="252">
        <f t="shared" si="22"/>
        <v>0</v>
      </c>
      <c r="AL363" s="252">
        <f>ROUND(AK363*事業まとめ!$Q$6,2)</f>
        <v>0</v>
      </c>
      <c r="AM363" s="254">
        <f t="shared" si="24"/>
        <v>0</v>
      </c>
      <c r="AN363" s="254">
        <f t="shared" si="24"/>
        <v>0</v>
      </c>
      <c r="AO363" s="259"/>
      <c r="AP363" s="260">
        <f t="shared" si="23"/>
        <v>0</v>
      </c>
      <c r="AQ363" s="259"/>
      <c r="AR363" s="257"/>
      <c r="AS363" s="257"/>
      <c r="AT363" s="257"/>
      <c r="AU363" s="257"/>
      <c r="AV363" s="257"/>
      <c r="AW363" s="257"/>
    </row>
    <row r="364" spans="2:49" s="265" customFormat="1" x14ac:dyDescent="0.4">
      <c r="B364" s="251"/>
      <c r="C364" s="251"/>
      <c r="D364" s="251"/>
      <c r="E364" s="251"/>
      <c r="F364" s="251"/>
      <c r="G364" s="251"/>
      <c r="H364" s="251"/>
      <c r="I364" s="251"/>
      <c r="J364" s="251"/>
      <c r="K364" s="251"/>
      <c r="L364" s="251"/>
      <c r="M364" s="251"/>
      <c r="N364" s="251"/>
      <c r="O364" s="251"/>
      <c r="P364" s="251"/>
      <c r="Q364" s="251"/>
      <c r="R364" s="251"/>
      <c r="S364" s="251"/>
      <c r="T364" s="251"/>
      <c r="U364" s="251"/>
      <c r="V364" s="251"/>
      <c r="W364" s="251"/>
      <c r="X364" s="251"/>
      <c r="Y364" s="251"/>
      <c r="Z364" s="251"/>
      <c r="AA364" s="251"/>
      <c r="AB364" s="252">
        <f t="shared" si="21"/>
        <v>0</v>
      </c>
      <c r="AC364" s="252">
        <f>ROUND(AB364*事業まとめ!$Q$6,2)</f>
        <v>0</v>
      </c>
      <c r="AD364" s="253"/>
      <c r="AE364" s="253"/>
      <c r="AF364" s="253"/>
      <c r="AG364" s="253"/>
      <c r="AH364" s="253"/>
      <c r="AI364" s="253"/>
      <c r="AJ364" s="253"/>
      <c r="AK364" s="252">
        <f t="shared" si="22"/>
        <v>0</v>
      </c>
      <c r="AL364" s="252">
        <f>ROUND(AK364*事業まとめ!$Q$6,2)</f>
        <v>0</v>
      </c>
      <c r="AM364" s="254">
        <f t="shared" si="24"/>
        <v>0</v>
      </c>
      <c r="AN364" s="254">
        <f t="shared" si="24"/>
        <v>0</v>
      </c>
      <c r="AO364" s="259"/>
      <c r="AP364" s="260">
        <f t="shared" si="23"/>
        <v>0</v>
      </c>
      <c r="AQ364" s="259"/>
      <c r="AR364" s="257"/>
      <c r="AS364" s="257"/>
      <c r="AT364" s="257"/>
      <c r="AU364" s="257"/>
      <c r="AV364" s="257"/>
      <c r="AW364" s="257"/>
    </row>
    <row r="365" spans="2:49" s="265" customFormat="1" x14ac:dyDescent="0.4">
      <c r="B365" s="251"/>
      <c r="C365" s="251"/>
      <c r="D365" s="251"/>
      <c r="E365" s="251"/>
      <c r="F365" s="251"/>
      <c r="G365" s="251"/>
      <c r="H365" s="251"/>
      <c r="I365" s="251"/>
      <c r="J365" s="251"/>
      <c r="K365" s="251"/>
      <c r="L365" s="251"/>
      <c r="M365" s="251"/>
      <c r="N365" s="251"/>
      <c r="O365" s="251"/>
      <c r="P365" s="251"/>
      <c r="Q365" s="251"/>
      <c r="R365" s="251"/>
      <c r="S365" s="251"/>
      <c r="T365" s="251"/>
      <c r="U365" s="251"/>
      <c r="V365" s="251"/>
      <c r="W365" s="251"/>
      <c r="X365" s="251"/>
      <c r="Y365" s="251"/>
      <c r="Z365" s="251"/>
      <c r="AA365" s="251"/>
      <c r="AB365" s="252">
        <f t="shared" si="21"/>
        <v>0</v>
      </c>
      <c r="AC365" s="252">
        <f>ROUND(AB365*事業まとめ!$Q$6,2)</f>
        <v>0</v>
      </c>
      <c r="AD365" s="253"/>
      <c r="AE365" s="253"/>
      <c r="AF365" s="253"/>
      <c r="AG365" s="253"/>
      <c r="AH365" s="253"/>
      <c r="AI365" s="253"/>
      <c r="AJ365" s="253"/>
      <c r="AK365" s="252">
        <f t="shared" si="22"/>
        <v>0</v>
      </c>
      <c r="AL365" s="252">
        <f>ROUND(AK365*事業まとめ!$Q$6,2)</f>
        <v>0</v>
      </c>
      <c r="AM365" s="254">
        <f t="shared" si="24"/>
        <v>0</v>
      </c>
      <c r="AN365" s="254">
        <f t="shared" si="24"/>
        <v>0</v>
      </c>
      <c r="AO365" s="259"/>
      <c r="AP365" s="260">
        <f t="shared" si="23"/>
        <v>0</v>
      </c>
      <c r="AQ365" s="259"/>
      <c r="AR365" s="257"/>
      <c r="AS365" s="257"/>
      <c r="AT365" s="257"/>
      <c r="AU365" s="257"/>
      <c r="AV365" s="257"/>
      <c r="AW365" s="257"/>
    </row>
    <row r="366" spans="2:49" s="265" customFormat="1" x14ac:dyDescent="0.4">
      <c r="B366" s="251"/>
      <c r="C366" s="251"/>
      <c r="D366" s="251"/>
      <c r="E366" s="251"/>
      <c r="F366" s="251"/>
      <c r="G366" s="251"/>
      <c r="H366" s="251"/>
      <c r="I366" s="251"/>
      <c r="J366" s="251"/>
      <c r="K366" s="251"/>
      <c r="L366" s="251"/>
      <c r="M366" s="251"/>
      <c r="N366" s="251"/>
      <c r="O366" s="251"/>
      <c r="P366" s="251"/>
      <c r="Q366" s="251"/>
      <c r="R366" s="251"/>
      <c r="S366" s="251"/>
      <c r="T366" s="251"/>
      <c r="U366" s="251"/>
      <c r="V366" s="251"/>
      <c r="W366" s="251"/>
      <c r="X366" s="251"/>
      <c r="Y366" s="251"/>
      <c r="Z366" s="251"/>
      <c r="AA366" s="251"/>
      <c r="AB366" s="252">
        <f t="shared" si="21"/>
        <v>0</v>
      </c>
      <c r="AC366" s="252">
        <f>ROUND(AB366*事業まとめ!$Q$6,2)</f>
        <v>0</v>
      </c>
      <c r="AD366" s="253"/>
      <c r="AE366" s="253"/>
      <c r="AF366" s="253"/>
      <c r="AG366" s="253"/>
      <c r="AH366" s="253"/>
      <c r="AI366" s="253"/>
      <c r="AJ366" s="253"/>
      <c r="AK366" s="252">
        <f t="shared" si="22"/>
        <v>0</v>
      </c>
      <c r="AL366" s="252">
        <f>ROUND(AK366*事業まとめ!$Q$6,2)</f>
        <v>0</v>
      </c>
      <c r="AM366" s="254">
        <f t="shared" si="24"/>
        <v>0</v>
      </c>
      <c r="AN366" s="254">
        <f t="shared" si="24"/>
        <v>0</v>
      </c>
      <c r="AO366" s="259"/>
      <c r="AP366" s="260">
        <f t="shared" si="23"/>
        <v>0</v>
      </c>
      <c r="AQ366" s="259"/>
      <c r="AR366" s="257"/>
      <c r="AS366" s="257"/>
      <c r="AT366" s="257"/>
      <c r="AU366" s="257"/>
      <c r="AV366" s="257"/>
      <c r="AW366" s="257"/>
    </row>
    <row r="367" spans="2:49" s="265" customFormat="1" x14ac:dyDescent="0.4">
      <c r="B367" s="251"/>
      <c r="C367" s="251"/>
      <c r="D367" s="251"/>
      <c r="E367" s="251"/>
      <c r="F367" s="251"/>
      <c r="G367" s="251"/>
      <c r="H367" s="251"/>
      <c r="I367" s="251"/>
      <c r="J367" s="251"/>
      <c r="K367" s="251"/>
      <c r="L367" s="251"/>
      <c r="M367" s="251"/>
      <c r="N367" s="251"/>
      <c r="O367" s="251"/>
      <c r="P367" s="251"/>
      <c r="Q367" s="251"/>
      <c r="R367" s="251"/>
      <c r="S367" s="251"/>
      <c r="T367" s="251"/>
      <c r="U367" s="251"/>
      <c r="V367" s="251"/>
      <c r="W367" s="251"/>
      <c r="X367" s="251"/>
      <c r="Y367" s="251"/>
      <c r="Z367" s="251"/>
      <c r="AA367" s="251"/>
      <c r="AB367" s="252">
        <f t="shared" si="21"/>
        <v>0</v>
      </c>
      <c r="AC367" s="252">
        <f>ROUND(AB367*事業まとめ!$Q$6,2)</f>
        <v>0</v>
      </c>
      <c r="AD367" s="253"/>
      <c r="AE367" s="253"/>
      <c r="AF367" s="253"/>
      <c r="AG367" s="253"/>
      <c r="AH367" s="253"/>
      <c r="AI367" s="253"/>
      <c r="AJ367" s="253"/>
      <c r="AK367" s="252">
        <f t="shared" si="22"/>
        <v>0</v>
      </c>
      <c r="AL367" s="252">
        <f>ROUND(AK367*事業まとめ!$Q$6,2)</f>
        <v>0</v>
      </c>
      <c r="AM367" s="254">
        <f t="shared" si="24"/>
        <v>0</v>
      </c>
      <c r="AN367" s="254">
        <f t="shared" si="24"/>
        <v>0</v>
      </c>
      <c r="AO367" s="259"/>
      <c r="AP367" s="260">
        <f t="shared" si="23"/>
        <v>0</v>
      </c>
      <c r="AQ367" s="259"/>
      <c r="AR367" s="257"/>
      <c r="AS367" s="257"/>
      <c r="AT367" s="257"/>
      <c r="AU367" s="257"/>
      <c r="AV367" s="257"/>
      <c r="AW367" s="257"/>
    </row>
    <row r="368" spans="2:49" s="265" customFormat="1" x14ac:dyDescent="0.4">
      <c r="B368" s="251"/>
      <c r="C368" s="251"/>
      <c r="D368" s="251"/>
      <c r="E368" s="251"/>
      <c r="F368" s="251"/>
      <c r="G368" s="251"/>
      <c r="H368" s="251"/>
      <c r="I368" s="251"/>
      <c r="J368" s="251"/>
      <c r="K368" s="251"/>
      <c r="L368" s="251"/>
      <c r="M368" s="251"/>
      <c r="N368" s="251"/>
      <c r="O368" s="251"/>
      <c r="P368" s="251"/>
      <c r="Q368" s="251"/>
      <c r="R368" s="251"/>
      <c r="S368" s="251"/>
      <c r="T368" s="251"/>
      <c r="U368" s="251"/>
      <c r="V368" s="251"/>
      <c r="W368" s="251"/>
      <c r="X368" s="251"/>
      <c r="Y368" s="251"/>
      <c r="Z368" s="251"/>
      <c r="AA368" s="251"/>
      <c r="AB368" s="252">
        <f t="shared" si="21"/>
        <v>0</v>
      </c>
      <c r="AC368" s="252">
        <f>ROUND(AB368*事業まとめ!$Q$6,2)</f>
        <v>0</v>
      </c>
      <c r="AD368" s="253"/>
      <c r="AE368" s="253"/>
      <c r="AF368" s="253"/>
      <c r="AG368" s="253"/>
      <c r="AH368" s="253"/>
      <c r="AI368" s="253"/>
      <c r="AJ368" s="253"/>
      <c r="AK368" s="252">
        <f t="shared" si="22"/>
        <v>0</v>
      </c>
      <c r="AL368" s="252">
        <f>ROUND(AK368*事業まとめ!$Q$6,2)</f>
        <v>0</v>
      </c>
      <c r="AM368" s="254">
        <f t="shared" si="24"/>
        <v>0</v>
      </c>
      <c r="AN368" s="254">
        <f t="shared" si="24"/>
        <v>0</v>
      </c>
      <c r="AO368" s="259"/>
      <c r="AP368" s="260">
        <f t="shared" si="23"/>
        <v>0</v>
      </c>
      <c r="AQ368" s="259"/>
      <c r="AR368" s="257"/>
      <c r="AS368" s="257"/>
      <c r="AT368" s="257"/>
      <c r="AU368" s="257"/>
      <c r="AV368" s="257"/>
      <c r="AW368" s="257"/>
    </row>
    <row r="369" spans="2:49" s="265" customFormat="1" x14ac:dyDescent="0.4">
      <c r="B369" s="251"/>
      <c r="C369" s="251"/>
      <c r="D369" s="251"/>
      <c r="E369" s="251"/>
      <c r="F369" s="251"/>
      <c r="G369" s="251"/>
      <c r="H369" s="251"/>
      <c r="I369" s="251"/>
      <c r="J369" s="251"/>
      <c r="K369" s="251"/>
      <c r="L369" s="251"/>
      <c r="M369" s="251"/>
      <c r="N369" s="251"/>
      <c r="O369" s="251"/>
      <c r="P369" s="251"/>
      <c r="Q369" s="251"/>
      <c r="R369" s="251"/>
      <c r="S369" s="251"/>
      <c r="T369" s="251"/>
      <c r="U369" s="251"/>
      <c r="V369" s="251"/>
      <c r="W369" s="251"/>
      <c r="X369" s="251"/>
      <c r="Y369" s="251"/>
      <c r="Z369" s="251"/>
      <c r="AA369" s="251"/>
      <c r="AB369" s="252">
        <f t="shared" si="21"/>
        <v>0</v>
      </c>
      <c r="AC369" s="252">
        <f>ROUND(AB369*事業まとめ!$Q$6,2)</f>
        <v>0</v>
      </c>
      <c r="AD369" s="253"/>
      <c r="AE369" s="253"/>
      <c r="AF369" s="253"/>
      <c r="AG369" s="253"/>
      <c r="AH369" s="253"/>
      <c r="AI369" s="253"/>
      <c r="AJ369" s="253"/>
      <c r="AK369" s="252">
        <f t="shared" si="22"/>
        <v>0</v>
      </c>
      <c r="AL369" s="252">
        <f>ROUND(AK369*事業まとめ!$Q$6,2)</f>
        <v>0</v>
      </c>
      <c r="AM369" s="254">
        <f t="shared" si="24"/>
        <v>0</v>
      </c>
      <c r="AN369" s="254">
        <f t="shared" si="24"/>
        <v>0</v>
      </c>
      <c r="AO369" s="259"/>
      <c r="AP369" s="260">
        <f t="shared" si="23"/>
        <v>0</v>
      </c>
      <c r="AQ369" s="259"/>
      <c r="AR369" s="257"/>
      <c r="AS369" s="257"/>
      <c r="AT369" s="257"/>
      <c r="AU369" s="257"/>
      <c r="AV369" s="257"/>
      <c r="AW369" s="257"/>
    </row>
    <row r="370" spans="2:49" s="265" customFormat="1" x14ac:dyDescent="0.4">
      <c r="B370" s="251"/>
      <c r="C370" s="251"/>
      <c r="D370" s="251"/>
      <c r="E370" s="251"/>
      <c r="F370" s="251"/>
      <c r="G370" s="251"/>
      <c r="H370" s="251"/>
      <c r="I370" s="251"/>
      <c r="J370" s="251"/>
      <c r="K370" s="251"/>
      <c r="L370" s="251"/>
      <c r="M370" s="251"/>
      <c r="N370" s="251"/>
      <c r="O370" s="251"/>
      <c r="P370" s="251"/>
      <c r="Q370" s="251"/>
      <c r="R370" s="251"/>
      <c r="S370" s="251"/>
      <c r="T370" s="251"/>
      <c r="U370" s="251"/>
      <c r="V370" s="251"/>
      <c r="W370" s="251"/>
      <c r="X370" s="251"/>
      <c r="Y370" s="251"/>
      <c r="Z370" s="251"/>
      <c r="AA370" s="251"/>
      <c r="AB370" s="252">
        <f t="shared" si="21"/>
        <v>0</v>
      </c>
      <c r="AC370" s="252">
        <f>ROUND(AB370*事業まとめ!$Q$6,2)</f>
        <v>0</v>
      </c>
      <c r="AD370" s="253"/>
      <c r="AE370" s="253"/>
      <c r="AF370" s="253"/>
      <c r="AG370" s="253"/>
      <c r="AH370" s="253"/>
      <c r="AI370" s="253"/>
      <c r="AJ370" s="253"/>
      <c r="AK370" s="252">
        <f t="shared" si="22"/>
        <v>0</v>
      </c>
      <c r="AL370" s="252">
        <f>ROUND(AK370*事業まとめ!$Q$6,2)</f>
        <v>0</v>
      </c>
      <c r="AM370" s="254">
        <f t="shared" si="24"/>
        <v>0</v>
      </c>
      <c r="AN370" s="254">
        <f t="shared" si="24"/>
        <v>0</v>
      </c>
      <c r="AO370" s="259"/>
      <c r="AP370" s="260">
        <f t="shared" si="23"/>
        <v>0</v>
      </c>
      <c r="AQ370" s="259"/>
      <c r="AR370" s="257"/>
      <c r="AS370" s="257"/>
      <c r="AT370" s="257"/>
      <c r="AU370" s="257"/>
      <c r="AV370" s="257"/>
      <c r="AW370" s="257"/>
    </row>
    <row r="371" spans="2:49" s="265" customFormat="1" x14ac:dyDescent="0.4">
      <c r="B371" s="251"/>
      <c r="C371" s="251"/>
      <c r="D371" s="251"/>
      <c r="E371" s="251"/>
      <c r="F371" s="251"/>
      <c r="G371" s="251"/>
      <c r="H371" s="251"/>
      <c r="I371" s="251"/>
      <c r="J371" s="251"/>
      <c r="K371" s="251"/>
      <c r="L371" s="251"/>
      <c r="M371" s="251"/>
      <c r="N371" s="251"/>
      <c r="O371" s="251"/>
      <c r="P371" s="251"/>
      <c r="Q371" s="251"/>
      <c r="R371" s="251"/>
      <c r="S371" s="251"/>
      <c r="T371" s="251"/>
      <c r="U371" s="251"/>
      <c r="V371" s="251"/>
      <c r="W371" s="251"/>
      <c r="X371" s="251"/>
      <c r="Y371" s="251"/>
      <c r="Z371" s="251"/>
      <c r="AA371" s="251"/>
      <c r="AB371" s="252">
        <f t="shared" si="21"/>
        <v>0</v>
      </c>
      <c r="AC371" s="252">
        <f>ROUND(AB371*事業まとめ!$Q$6,2)</f>
        <v>0</v>
      </c>
      <c r="AD371" s="253"/>
      <c r="AE371" s="253"/>
      <c r="AF371" s="253"/>
      <c r="AG371" s="253"/>
      <c r="AH371" s="253"/>
      <c r="AI371" s="253"/>
      <c r="AJ371" s="253"/>
      <c r="AK371" s="252">
        <f t="shared" si="22"/>
        <v>0</v>
      </c>
      <c r="AL371" s="252">
        <f>ROUND(AK371*事業まとめ!$Q$6,2)</f>
        <v>0</v>
      </c>
      <c r="AM371" s="254">
        <f t="shared" si="24"/>
        <v>0</v>
      </c>
      <c r="AN371" s="254">
        <f t="shared" si="24"/>
        <v>0</v>
      </c>
      <c r="AO371" s="259"/>
      <c r="AP371" s="260">
        <f t="shared" si="23"/>
        <v>0</v>
      </c>
      <c r="AQ371" s="259"/>
      <c r="AR371" s="257"/>
      <c r="AS371" s="257"/>
      <c r="AT371" s="257"/>
      <c r="AU371" s="257"/>
      <c r="AV371" s="257"/>
      <c r="AW371" s="257"/>
    </row>
    <row r="372" spans="2:49" s="265" customFormat="1" x14ac:dyDescent="0.4">
      <c r="B372" s="251"/>
      <c r="C372" s="251"/>
      <c r="D372" s="251"/>
      <c r="E372" s="251"/>
      <c r="F372" s="251"/>
      <c r="G372" s="251"/>
      <c r="H372" s="251"/>
      <c r="I372" s="251"/>
      <c r="J372" s="251"/>
      <c r="K372" s="251"/>
      <c r="L372" s="251"/>
      <c r="M372" s="251"/>
      <c r="N372" s="251"/>
      <c r="O372" s="251"/>
      <c r="P372" s="251"/>
      <c r="Q372" s="251"/>
      <c r="R372" s="251"/>
      <c r="S372" s="251"/>
      <c r="T372" s="251"/>
      <c r="U372" s="251"/>
      <c r="V372" s="251"/>
      <c r="W372" s="251"/>
      <c r="X372" s="251"/>
      <c r="Y372" s="251"/>
      <c r="Z372" s="251"/>
      <c r="AA372" s="251"/>
      <c r="AB372" s="252">
        <f t="shared" si="21"/>
        <v>0</v>
      </c>
      <c r="AC372" s="252">
        <f>ROUND(AB372*事業まとめ!$Q$6,2)</f>
        <v>0</v>
      </c>
      <c r="AD372" s="253"/>
      <c r="AE372" s="253"/>
      <c r="AF372" s="253"/>
      <c r="AG372" s="253"/>
      <c r="AH372" s="253"/>
      <c r="AI372" s="253"/>
      <c r="AJ372" s="253"/>
      <c r="AK372" s="252">
        <f t="shared" si="22"/>
        <v>0</v>
      </c>
      <c r="AL372" s="252">
        <f>ROUND(AK372*事業まとめ!$Q$6,2)</f>
        <v>0</v>
      </c>
      <c r="AM372" s="254">
        <f t="shared" si="24"/>
        <v>0</v>
      </c>
      <c r="AN372" s="254">
        <f t="shared" si="24"/>
        <v>0</v>
      </c>
      <c r="AO372" s="259"/>
      <c r="AP372" s="260">
        <f t="shared" si="23"/>
        <v>0</v>
      </c>
      <c r="AQ372" s="259"/>
      <c r="AR372" s="257"/>
      <c r="AS372" s="257"/>
      <c r="AT372" s="257"/>
      <c r="AU372" s="257"/>
      <c r="AV372" s="257"/>
      <c r="AW372" s="257"/>
    </row>
    <row r="373" spans="2:49" s="265" customFormat="1" x14ac:dyDescent="0.4">
      <c r="B373" s="251"/>
      <c r="C373" s="251"/>
      <c r="D373" s="251"/>
      <c r="E373" s="251"/>
      <c r="F373" s="251"/>
      <c r="G373" s="251"/>
      <c r="H373" s="251"/>
      <c r="I373" s="251"/>
      <c r="J373" s="251"/>
      <c r="K373" s="251"/>
      <c r="L373" s="251"/>
      <c r="M373" s="251"/>
      <c r="N373" s="251"/>
      <c r="O373" s="251"/>
      <c r="P373" s="251"/>
      <c r="Q373" s="251"/>
      <c r="R373" s="251"/>
      <c r="S373" s="251"/>
      <c r="T373" s="251"/>
      <c r="U373" s="251"/>
      <c r="V373" s="251"/>
      <c r="W373" s="251"/>
      <c r="X373" s="251"/>
      <c r="Y373" s="251"/>
      <c r="Z373" s="251"/>
      <c r="AA373" s="251"/>
      <c r="AB373" s="252">
        <f t="shared" si="21"/>
        <v>0</v>
      </c>
      <c r="AC373" s="252">
        <f>ROUND(AB373*事業まとめ!$Q$6,2)</f>
        <v>0</v>
      </c>
      <c r="AD373" s="253"/>
      <c r="AE373" s="253"/>
      <c r="AF373" s="253"/>
      <c r="AG373" s="253"/>
      <c r="AH373" s="253"/>
      <c r="AI373" s="253"/>
      <c r="AJ373" s="253"/>
      <c r="AK373" s="252">
        <f t="shared" si="22"/>
        <v>0</v>
      </c>
      <c r="AL373" s="252">
        <f>ROUND(AK373*事業まとめ!$Q$6,2)</f>
        <v>0</v>
      </c>
      <c r="AM373" s="254">
        <f t="shared" si="24"/>
        <v>0</v>
      </c>
      <c r="AN373" s="254">
        <f t="shared" si="24"/>
        <v>0</v>
      </c>
      <c r="AO373" s="259"/>
      <c r="AP373" s="260">
        <f t="shared" si="23"/>
        <v>0</v>
      </c>
      <c r="AQ373" s="259"/>
      <c r="AR373" s="257"/>
      <c r="AS373" s="257"/>
      <c r="AT373" s="257"/>
      <c r="AU373" s="257"/>
      <c r="AV373" s="257"/>
      <c r="AW373" s="257"/>
    </row>
    <row r="374" spans="2:49" s="265" customFormat="1" x14ac:dyDescent="0.4">
      <c r="B374" s="251"/>
      <c r="C374" s="251"/>
      <c r="D374" s="251"/>
      <c r="E374" s="251"/>
      <c r="F374" s="251"/>
      <c r="G374" s="251"/>
      <c r="H374" s="251"/>
      <c r="I374" s="251"/>
      <c r="J374" s="251"/>
      <c r="K374" s="251"/>
      <c r="L374" s="251"/>
      <c r="M374" s="251"/>
      <c r="N374" s="251"/>
      <c r="O374" s="251"/>
      <c r="P374" s="251"/>
      <c r="Q374" s="251"/>
      <c r="R374" s="251"/>
      <c r="S374" s="251"/>
      <c r="T374" s="251"/>
      <c r="U374" s="251"/>
      <c r="V374" s="251"/>
      <c r="W374" s="251"/>
      <c r="X374" s="251"/>
      <c r="Y374" s="251"/>
      <c r="Z374" s="251"/>
      <c r="AA374" s="251"/>
      <c r="AB374" s="252">
        <f t="shared" si="21"/>
        <v>0</v>
      </c>
      <c r="AC374" s="252">
        <f>ROUND(AB374*事業まとめ!$Q$6,2)</f>
        <v>0</v>
      </c>
      <c r="AD374" s="253"/>
      <c r="AE374" s="253"/>
      <c r="AF374" s="253"/>
      <c r="AG374" s="253"/>
      <c r="AH374" s="253"/>
      <c r="AI374" s="253"/>
      <c r="AJ374" s="253"/>
      <c r="AK374" s="252">
        <f t="shared" si="22"/>
        <v>0</v>
      </c>
      <c r="AL374" s="252">
        <f>ROUND(AK374*事業まとめ!$Q$6,2)</f>
        <v>0</v>
      </c>
      <c r="AM374" s="254">
        <f t="shared" si="24"/>
        <v>0</v>
      </c>
      <c r="AN374" s="254">
        <f t="shared" si="24"/>
        <v>0</v>
      </c>
      <c r="AO374" s="259"/>
      <c r="AP374" s="260">
        <f t="shared" si="23"/>
        <v>0</v>
      </c>
      <c r="AQ374" s="259"/>
      <c r="AR374" s="257"/>
      <c r="AS374" s="257"/>
      <c r="AT374" s="257"/>
      <c r="AU374" s="257"/>
      <c r="AV374" s="257"/>
      <c r="AW374" s="257"/>
    </row>
    <row r="375" spans="2:49" s="265" customFormat="1" x14ac:dyDescent="0.4">
      <c r="B375" s="251"/>
      <c r="C375" s="251"/>
      <c r="D375" s="251"/>
      <c r="E375" s="251"/>
      <c r="F375" s="251"/>
      <c r="G375" s="251"/>
      <c r="H375" s="251"/>
      <c r="I375" s="251"/>
      <c r="J375" s="251"/>
      <c r="K375" s="251"/>
      <c r="L375" s="251"/>
      <c r="M375" s="251"/>
      <c r="N375" s="251"/>
      <c r="O375" s="251"/>
      <c r="P375" s="251"/>
      <c r="Q375" s="251"/>
      <c r="R375" s="251"/>
      <c r="S375" s="251"/>
      <c r="T375" s="251"/>
      <c r="U375" s="251"/>
      <c r="V375" s="251"/>
      <c r="W375" s="251"/>
      <c r="X375" s="251"/>
      <c r="Y375" s="251"/>
      <c r="Z375" s="251"/>
      <c r="AA375" s="251"/>
      <c r="AB375" s="252">
        <f t="shared" si="21"/>
        <v>0</v>
      </c>
      <c r="AC375" s="252">
        <f>ROUND(AB375*事業まとめ!$Q$6,2)</f>
        <v>0</v>
      </c>
      <c r="AD375" s="253"/>
      <c r="AE375" s="253"/>
      <c r="AF375" s="253"/>
      <c r="AG375" s="253"/>
      <c r="AH375" s="253"/>
      <c r="AI375" s="253"/>
      <c r="AJ375" s="253"/>
      <c r="AK375" s="252">
        <f t="shared" si="22"/>
        <v>0</v>
      </c>
      <c r="AL375" s="252">
        <f>ROUND(AK375*事業まとめ!$Q$6,2)</f>
        <v>0</v>
      </c>
      <c r="AM375" s="254">
        <f t="shared" si="24"/>
        <v>0</v>
      </c>
      <c r="AN375" s="254">
        <f t="shared" si="24"/>
        <v>0</v>
      </c>
      <c r="AO375" s="259"/>
      <c r="AP375" s="260">
        <f t="shared" si="23"/>
        <v>0</v>
      </c>
      <c r="AQ375" s="259"/>
      <c r="AR375" s="257"/>
      <c r="AS375" s="257"/>
      <c r="AT375" s="257"/>
      <c r="AU375" s="257"/>
      <c r="AV375" s="257"/>
      <c r="AW375" s="257"/>
    </row>
    <row r="376" spans="2:49" s="265" customFormat="1" x14ac:dyDescent="0.4">
      <c r="B376" s="251"/>
      <c r="C376" s="251"/>
      <c r="D376" s="251"/>
      <c r="E376" s="251"/>
      <c r="F376" s="251"/>
      <c r="G376" s="251"/>
      <c r="H376" s="251"/>
      <c r="I376" s="251"/>
      <c r="J376" s="251"/>
      <c r="K376" s="251"/>
      <c r="L376" s="251"/>
      <c r="M376" s="251"/>
      <c r="N376" s="251"/>
      <c r="O376" s="251"/>
      <c r="P376" s="251"/>
      <c r="Q376" s="251"/>
      <c r="R376" s="251"/>
      <c r="S376" s="251"/>
      <c r="T376" s="251"/>
      <c r="U376" s="251"/>
      <c r="V376" s="251"/>
      <c r="W376" s="251"/>
      <c r="X376" s="251"/>
      <c r="Y376" s="251"/>
      <c r="Z376" s="251"/>
      <c r="AA376" s="251"/>
      <c r="AB376" s="252">
        <f t="shared" si="21"/>
        <v>0</v>
      </c>
      <c r="AC376" s="252">
        <f>ROUND(AB376*事業まとめ!$Q$6,2)</f>
        <v>0</v>
      </c>
      <c r="AD376" s="253"/>
      <c r="AE376" s="253"/>
      <c r="AF376" s="253"/>
      <c r="AG376" s="253"/>
      <c r="AH376" s="253"/>
      <c r="AI376" s="253"/>
      <c r="AJ376" s="253"/>
      <c r="AK376" s="252">
        <f t="shared" si="22"/>
        <v>0</v>
      </c>
      <c r="AL376" s="252">
        <f>ROUND(AK376*事業まとめ!$Q$6,2)</f>
        <v>0</v>
      </c>
      <c r="AM376" s="254">
        <f t="shared" si="24"/>
        <v>0</v>
      </c>
      <c r="AN376" s="254">
        <f t="shared" si="24"/>
        <v>0</v>
      </c>
      <c r="AO376" s="259"/>
      <c r="AP376" s="260">
        <f t="shared" si="23"/>
        <v>0</v>
      </c>
      <c r="AQ376" s="259"/>
      <c r="AR376" s="257"/>
      <c r="AS376" s="257"/>
      <c r="AT376" s="257"/>
      <c r="AU376" s="257"/>
      <c r="AV376" s="257"/>
      <c r="AW376" s="257"/>
    </row>
    <row r="377" spans="2:49" s="265" customFormat="1" x14ac:dyDescent="0.4">
      <c r="B377" s="251"/>
      <c r="C377" s="251"/>
      <c r="D377" s="251"/>
      <c r="E377" s="251"/>
      <c r="F377" s="251"/>
      <c r="G377" s="251"/>
      <c r="H377" s="251"/>
      <c r="I377" s="251"/>
      <c r="J377" s="251"/>
      <c r="K377" s="251"/>
      <c r="L377" s="251"/>
      <c r="M377" s="251"/>
      <c r="N377" s="251"/>
      <c r="O377" s="251"/>
      <c r="P377" s="251"/>
      <c r="Q377" s="251"/>
      <c r="R377" s="251"/>
      <c r="S377" s="251"/>
      <c r="T377" s="251"/>
      <c r="U377" s="251"/>
      <c r="V377" s="251"/>
      <c r="W377" s="251"/>
      <c r="X377" s="251"/>
      <c r="Y377" s="251"/>
      <c r="Z377" s="251"/>
      <c r="AA377" s="251"/>
      <c r="AB377" s="252">
        <f t="shared" si="21"/>
        <v>0</v>
      </c>
      <c r="AC377" s="252">
        <f>ROUND(AB377*事業まとめ!$Q$6,2)</f>
        <v>0</v>
      </c>
      <c r="AD377" s="253"/>
      <c r="AE377" s="253"/>
      <c r="AF377" s="253"/>
      <c r="AG377" s="253"/>
      <c r="AH377" s="253"/>
      <c r="AI377" s="253"/>
      <c r="AJ377" s="253"/>
      <c r="AK377" s="252">
        <f t="shared" si="22"/>
        <v>0</v>
      </c>
      <c r="AL377" s="252">
        <f>ROUND(AK377*事業まとめ!$Q$6,2)</f>
        <v>0</v>
      </c>
      <c r="AM377" s="254">
        <f t="shared" si="24"/>
        <v>0</v>
      </c>
      <c r="AN377" s="254">
        <f t="shared" si="24"/>
        <v>0</v>
      </c>
      <c r="AO377" s="259"/>
      <c r="AP377" s="260">
        <f t="shared" si="23"/>
        <v>0</v>
      </c>
      <c r="AQ377" s="259"/>
      <c r="AR377" s="257"/>
      <c r="AS377" s="257"/>
      <c r="AT377" s="257"/>
      <c r="AU377" s="257"/>
      <c r="AV377" s="257"/>
      <c r="AW377" s="257"/>
    </row>
    <row r="378" spans="2:49" s="265" customFormat="1" x14ac:dyDescent="0.4">
      <c r="B378" s="251"/>
      <c r="C378" s="251"/>
      <c r="D378" s="251"/>
      <c r="E378" s="251"/>
      <c r="F378" s="251"/>
      <c r="G378" s="251"/>
      <c r="H378" s="251"/>
      <c r="I378" s="251"/>
      <c r="J378" s="251"/>
      <c r="K378" s="251"/>
      <c r="L378" s="251"/>
      <c r="M378" s="251"/>
      <c r="N378" s="251"/>
      <c r="O378" s="251"/>
      <c r="P378" s="251"/>
      <c r="Q378" s="251"/>
      <c r="R378" s="251"/>
      <c r="S378" s="251"/>
      <c r="T378" s="251"/>
      <c r="U378" s="251"/>
      <c r="V378" s="251"/>
      <c r="W378" s="251"/>
      <c r="X378" s="251"/>
      <c r="Y378" s="251"/>
      <c r="Z378" s="251"/>
      <c r="AA378" s="251"/>
      <c r="AB378" s="252">
        <f t="shared" si="21"/>
        <v>0</v>
      </c>
      <c r="AC378" s="252">
        <f>ROUND(AB378*事業まとめ!$Q$6,2)</f>
        <v>0</v>
      </c>
      <c r="AD378" s="253"/>
      <c r="AE378" s="253"/>
      <c r="AF378" s="253"/>
      <c r="AG378" s="253"/>
      <c r="AH378" s="253"/>
      <c r="AI378" s="253"/>
      <c r="AJ378" s="253"/>
      <c r="AK378" s="252">
        <f t="shared" si="22"/>
        <v>0</v>
      </c>
      <c r="AL378" s="252">
        <f>ROUND(AK378*事業まとめ!$Q$6,2)</f>
        <v>0</v>
      </c>
      <c r="AM378" s="254">
        <f t="shared" si="24"/>
        <v>0</v>
      </c>
      <c r="AN378" s="254">
        <f t="shared" si="24"/>
        <v>0</v>
      </c>
      <c r="AO378" s="259"/>
      <c r="AP378" s="260">
        <f t="shared" si="23"/>
        <v>0</v>
      </c>
      <c r="AQ378" s="259"/>
      <c r="AR378" s="257"/>
      <c r="AS378" s="257"/>
      <c r="AT378" s="257"/>
      <c r="AU378" s="257"/>
      <c r="AV378" s="257"/>
      <c r="AW378" s="257"/>
    </row>
    <row r="379" spans="2:49" s="265" customFormat="1" x14ac:dyDescent="0.4">
      <c r="B379" s="251"/>
      <c r="C379" s="251"/>
      <c r="D379" s="251"/>
      <c r="E379" s="251"/>
      <c r="F379" s="251"/>
      <c r="G379" s="251"/>
      <c r="H379" s="251"/>
      <c r="I379" s="251"/>
      <c r="J379" s="251"/>
      <c r="K379" s="251"/>
      <c r="L379" s="251"/>
      <c r="M379" s="251"/>
      <c r="N379" s="251"/>
      <c r="O379" s="251"/>
      <c r="P379" s="251"/>
      <c r="Q379" s="251"/>
      <c r="R379" s="251"/>
      <c r="S379" s="251"/>
      <c r="T379" s="251"/>
      <c r="U379" s="251"/>
      <c r="V379" s="251"/>
      <c r="W379" s="251"/>
      <c r="X379" s="251"/>
      <c r="Y379" s="251"/>
      <c r="Z379" s="251"/>
      <c r="AA379" s="251"/>
      <c r="AB379" s="252">
        <f t="shared" si="21"/>
        <v>0</v>
      </c>
      <c r="AC379" s="252">
        <f>ROUND(AB379*事業まとめ!$Q$6,2)</f>
        <v>0</v>
      </c>
      <c r="AD379" s="253"/>
      <c r="AE379" s="253"/>
      <c r="AF379" s="253"/>
      <c r="AG379" s="253"/>
      <c r="AH379" s="253"/>
      <c r="AI379" s="253"/>
      <c r="AJ379" s="253"/>
      <c r="AK379" s="252">
        <f t="shared" si="22"/>
        <v>0</v>
      </c>
      <c r="AL379" s="252">
        <f>ROUND(AK379*事業まとめ!$Q$6,2)</f>
        <v>0</v>
      </c>
      <c r="AM379" s="254">
        <f t="shared" si="24"/>
        <v>0</v>
      </c>
      <c r="AN379" s="254">
        <f t="shared" si="24"/>
        <v>0</v>
      </c>
      <c r="AO379" s="259"/>
      <c r="AP379" s="260">
        <f t="shared" si="23"/>
        <v>0</v>
      </c>
      <c r="AQ379" s="259"/>
      <c r="AR379" s="257"/>
      <c r="AS379" s="257"/>
      <c r="AT379" s="257"/>
      <c r="AU379" s="257"/>
      <c r="AV379" s="257"/>
      <c r="AW379" s="257"/>
    </row>
    <row r="380" spans="2:49" s="265" customFormat="1" x14ac:dyDescent="0.4">
      <c r="B380" s="251"/>
      <c r="C380" s="251"/>
      <c r="D380" s="251"/>
      <c r="E380" s="251"/>
      <c r="F380" s="251"/>
      <c r="G380" s="251"/>
      <c r="H380" s="251"/>
      <c r="I380" s="251"/>
      <c r="J380" s="251"/>
      <c r="K380" s="251"/>
      <c r="L380" s="251"/>
      <c r="M380" s="251"/>
      <c r="N380" s="251"/>
      <c r="O380" s="251"/>
      <c r="P380" s="251"/>
      <c r="Q380" s="251"/>
      <c r="R380" s="251"/>
      <c r="S380" s="251"/>
      <c r="T380" s="251"/>
      <c r="U380" s="251"/>
      <c r="V380" s="251"/>
      <c r="W380" s="251"/>
      <c r="X380" s="251"/>
      <c r="Y380" s="251"/>
      <c r="Z380" s="251"/>
      <c r="AA380" s="251"/>
      <c r="AB380" s="252">
        <f t="shared" si="21"/>
        <v>0</v>
      </c>
      <c r="AC380" s="252">
        <f>ROUND(AB380*事業まとめ!$Q$6,2)</f>
        <v>0</v>
      </c>
      <c r="AD380" s="253"/>
      <c r="AE380" s="253"/>
      <c r="AF380" s="253"/>
      <c r="AG380" s="253"/>
      <c r="AH380" s="253"/>
      <c r="AI380" s="253"/>
      <c r="AJ380" s="253"/>
      <c r="AK380" s="252">
        <f t="shared" si="22"/>
        <v>0</v>
      </c>
      <c r="AL380" s="252">
        <f>ROUND(AK380*事業まとめ!$Q$6,2)</f>
        <v>0</v>
      </c>
      <c r="AM380" s="254">
        <f t="shared" si="24"/>
        <v>0</v>
      </c>
      <c r="AN380" s="254">
        <f t="shared" si="24"/>
        <v>0</v>
      </c>
      <c r="AO380" s="259"/>
      <c r="AP380" s="260">
        <f t="shared" si="23"/>
        <v>0</v>
      </c>
      <c r="AQ380" s="259"/>
      <c r="AR380" s="257"/>
      <c r="AS380" s="257"/>
      <c r="AT380" s="257"/>
      <c r="AU380" s="257"/>
      <c r="AV380" s="257"/>
      <c r="AW380" s="257"/>
    </row>
    <row r="381" spans="2:49" s="265" customFormat="1" x14ac:dyDescent="0.4">
      <c r="B381" s="251"/>
      <c r="C381" s="251"/>
      <c r="D381" s="251"/>
      <c r="E381" s="251"/>
      <c r="F381" s="251"/>
      <c r="G381" s="251"/>
      <c r="H381" s="251"/>
      <c r="I381" s="251"/>
      <c r="J381" s="251"/>
      <c r="K381" s="251"/>
      <c r="L381" s="251"/>
      <c r="M381" s="251"/>
      <c r="N381" s="251"/>
      <c r="O381" s="251"/>
      <c r="P381" s="251"/>
      <c r="Q381" s="251"/>
      <c r="R381" s="251"/>
      <c r="S381" s="251"/>
      <c r="T381" s="251"/>
      <c r="U381" s="251"/>
      <c r="V381" s="251"/>
      <c r="W381" s="251"/>
      <c r="X381" s="251"/>
      <c r="Y381" s="251"/>
      <c r="Z381" s="251"/>
      <c r="AA381" s="251"/>
      <c r="AB381" s="252">
        <f t="shared" si="21"/>
        <v>0</v>
      </c>
      <c r="AC381" s="252">
        <f>ROUND(AB381*事業まとめ!$Q$6,2)</f>
        <v>0</v>
      </c>
      <c r="AD381" s="253"/>
      <c r="AE381" s="253"/>
      <c r="AF381" s="253"/>
      <c r="AG381" s="253"/>
      <c r="AH381" s="253"/>
      <c r="AI381" s="253"/>
      <c r="AJ381" s="253"/>
      <c r="AK381" s="252">
        <f t="shared" si="22"/>
        <v>0</v>
      </c>
      <c r="AL381" s="252">
        <f>ROUND(AK381*事業まとめ!$Q$6,2)</f>
        <v>0</v>
      </c>
      <c r="AM381" s="254">
        <f t="shared" si="24"/>
        <v>0</v>
      </c>
      <c r="AN381" s="254">
        <f t="shared" si="24"/>
        <v>0</v>
      </c>
      <c r="AO381" s="259"/>
      <c r="AP381" s="260">
        <f t="shared" si="23"/>
        <v>0</v>
      </c>
      <c r="AQ381" s="259"/>
      <c r="AR381" s="257"/>
      <c r="AS381" s="257"/>
      <c r="AT381" s="257"/>
      <c r="AU381" s="257"/>
      <c r="AV381" s="257"/>
      <c r="AW381" s="257"/>
    </row>
    <row r="382" spans="2:49" s="265" customFormat="1" x14ac:dyDescent="0.4">
      <c r="B382" s="251"/>
      <c r="C382" s="251"/>
      <c r="D382" s="251"/>
      <c r="E382" s="251"/>
      <c r="F382" s="251"/>
      <c r="G382" s="251"/>
      <c r="H382" s="251"/>
      <c r="I382" s="251"/>
      <c r="J382" s="251"/>
      <c r="K382" s="251"/>
      <c r="L382" s="251"/>
      <c r="M382" s="251"/>
      <c r="N382" s="251"/>
      <c r="O382" s="251"/>
      <c r="P382" s="251"/>
      <c r="Q382" s="251"/>
      <c r="R382" s="251"/>
      <c r="S382" s="251"/>
      <c r="T382" s="251"/>
      <c r="U382" s="251"/>
      <c r="V382" s="251"/>
      <c r="W382" s="251"/>
      <c r="X382" s="251"/>
      <c r="Y382" s="251"/>
      <c r="Z382" s="251"/>
      <c r="AA382" s="251"/>
      <c r="AB382" s="252">
        <f t="shared" si="21"/>
        <v>0</v>
      </c>
      <c r="AC382" s="252">
        <f>ROUND(AB382*事業まとめ!$Q$6,2)</f>
        <v>0</v>
      </c>
      <c r="AD382" s="253"/>
      <c r="AE382" s="253"/>
      <c r="AF382" s="253"/>
      <c r="AG382" s="253"/>
      <c r="AH382" s="253"/>
      <c r="AI382" s="253"/>
      <c r="AJ382" s="253"/>
      <c r="AK382" s="252">
        <f t="shared" si="22"/>
        <v>0</v>
      </c>
      <c r="AL382" s="252">
        <f>ROUND(AK382*事業まとめ!$Q$6,2)</f>
        <v>0</v>
      </c>
      <c r="AM382" s="254">
        <f t="shared" si="24"/>
        <v>0</v>
      </c>
      <c r="AN382" s="254">
        <f t="shared" si="24"/>
        <v>0</v>
      </c>
      <c r="AO382" s="259"/>
      <c r="AP382" s="260">
        <f t="shared" si="23"/>
        <v>0</v>
      </c>
      <c r="AQ382" s="259"/>
      <c r="AR382" s="257"/>
      <c r="AS382" s="257"/>
      <c r="AT382" s="257"/>
      <c r="AU382" s="257"/>
      <c r="AV382" s="257"/>
      <c r="AW382" s="257"/>
    </row>
    <row r="383" spans="2:49" s="265" customFormat="1" x14ac:dyDescent="0.4">
      <c r="B383" s="251"/>
      <c r="C383" s="251"/>
      <c r="D383" s="251"/>
      <c r="E383" s="251"/>
      <c r="F383" s="251"/>
      <c r="G383" s="251"/>
      <c r="H383" s="251"/>
      <c r="I383" s="251"/>
      <c r="J383" s="251"/>
      <c r="K383" s="251"/>
      <c r="L383" s="251"/>
      <c r="M383" s="251"/>
      <c r="N383" s="251"/>
      <c r="O383" s="251"/>
      <c r="P383" s="251"/>
      <c r="Q383" s="251"/>
      <c r="R383" s="251"/>
      <c r="S383" s="251"/>
      <c r="T383" s="251"/>
      <c r="U383" s="251"/>
      <c r="V383" s="251"/>
      <c r="W383" s="251"/>
      <c r="X383" s="251"/>
      <c r="Y383" s="251"/>
      <c r="Z383" s="251"/>
      <c r="AA383" s="251"/>
      <c r="AB383" s="252">
        <f t="shared" si="21"/>
        <v>0</v>
      </c>
      <c r="AC383" s="252">
        <f>ROUND(AB383*事業まとめ!$Q$6,2)</f>
        <v>0</v>
      </c>
      <c r="AD383" s="253"/>
      <c r="AE383" s="253"/>
      <c r="AF383" s="253"/>
      <c r="AG383" s="253"/>
      <c r="AH383" s="253"/>
      <c r="AI383" s="253"/>
      <c r="AJ383" s="253"/>
      <c r="AK383" s="252">
        <f t="shared" si="22"/>
        <v>0</v>
      </c>
      <c r="AL383" s="252">
        <f>ROUND(AK383*事業まとめ!$Q$6,2)</f>
        <v>0</v>
      </c>
      <c r="AM383" s="254">
        <f t="shared" si="24"/>
        <v>0</v>
      </c>
      <c r="AN383" s="254">
        <f t="shared" si="24"/>
        <v>0</v>
      </c>
      <c r="AO383" s="259"/>
      <c r="AP383" s="260">
        <f t="shared" si="23"/>
        <v>0</v>
      </c>
      <c r="AQ383" s="259"/>
      <c r="AR383" s="257"/>
      <c r="AS383" s="257"/>
      <c r="AT383" s="257"/>
      <c r="AU383" s="257"/>
      <c r="AV383" s="257"/>
      <c r="AW383" s="257"/>
    </row>
    <row r="384" spans="2:49" s="265" customFormat="1" x14ac:dyDescent="0.4">
      <c r="B384" s="251"/>
      <c r="C384" s="251"/>
      <c r="D384" s="251"/>
      <c r="E384" s="251"/>
      <c r="F384" s="251"/>
      <c r="G384" s="251"/>
      <c r="H384" s="251"/>
      <c r="I384" s="251"/>
      <c r="J384" s="251"/>
      <c r="K384" s="251"/>
      <c r="L384" s="251"/>
      <c r="M384" s="251"/>
      <c r="N384" s="251"/>
      <c r="O384" s="251"/>
      <c r="P384" s="251"/>
      <c r="Q384" s="251"/>
      <c r="R384" s="251"/>
      <c r="S384" s="251"/>
      <c r="T384" s="251"/>
      <c r="U384" s="251"/>
      <c r="V384" s="251"/>
      <c r="W384" s="251"/>
      <c r="X384" s="251"/>
      <c r="Y384" s="251"/>
      <c r="Z384" s="251"/>
      <c r="AA384" s="251"/>
      <c r="AB384" s="252">
        <f t="shared" si="21"/>
        <v>0</v>
      </c>
      <c r="AC384" s="252">
        <f>ROUND(AB384*事業まとめ!$Q$6,2)</f>
        <v>0</v>
      </c>
      <c r="AD384" s="253"/>
      <c r="AE384" s="253"/>
      <c r="AF384" s="253"/>
      <c r="AG384" s="253"/>
      <c r="AH384" s="253"/>
      <c r="AI384" s="253"/>
      <c r="AJ384" s="253"/>
      <c r="AK384" s="252">
        <f t="shared" si="22"/>
        <v>0</v>
      </c>
      <c r="AL384" s="252">
        <f>ROUND(AK384*事業まとめ!$Q$6,2)</f>
        <v>0</v>
      </c>
      <c r="AM384" s="254">
        <f t="shared" si="24"/>
        <v>0</v>
      </c>
      <c r="AN384" s="254">
        <f t="shared" si="24"/>
        <v>0</v>
      </c>
      <c r="AO384" s="259"/>
      <c r="AP384" s="260">
        <f t="shared" si="23"/>
        <v>0</v>
      </c>
      <c r="AQ384" s="259"/>
      <c r="AR384" s="257"/>
      <c r="AS384" s="257"/>
      <c r="AT384" s="257"/>
      <c r="AU384" s="257"/>
      <c r="AV384" s="257"/>
      <c r="AW384" s="257"/>
    </row>
    <row r="385" spans="2:49" s="265" customFormat="1" x14ac:dyDescent="0.4">
      <c r="B385" s="251"/>
      <c r="C385" s="251"/>
      <c r="D385" s="251"/>
      <c r="E385" s="251"/>
      <c r="F385" s="251"/>
      <c r="G385" s="251"/>
      <c r="H385" s="251"/>
      <c r="I385" s="251"/>
      <c r="J385" s="251"/>
      <c r="K385" s="251"/>
      <c r="L385" s="251"/>
      <c r="M385" s="251"/>
      <c r="N385" s="251"/>
      <c r="O385" s="251"/>
      <c r="P385" s="251"/>
      <c r="Q385" s="251"/>
      <c r="R385" s="251"/>
      <c r="S385" s="251"/>
      <c r="T385" s="251"/>
      <c r="U385" s="251"/>
      <c r="V385" s="251"/>
      <c r="W385" s="251"/>
      <c r="X385" s="251"/>
      <c r="Y385" s="251"/>
      <c r="Z385" s="251"/>
      <c r="AA385" s="251"/>
      <c r="AB385" s="252">
        <f t="shared" si="21"/>
        <v>0</v>
      </c>
      <c r="AC385" s="252">
        <f>ROUND(AB385*事業まとめ!$Q$6,2)</f>
        <v>0</v>
      </c>
      <c r="AD385" s="253"/>
      <c r="AE385" s="253"/>
      <c r="AF385" s="253"/>
      <c r="AG385" s="253"/>
      <c r="AH385" s="253"/>
      <c r="AI385" s="253"/>
      <c r="AJ385" s="253"/>
      <c r="AK385" s="252">
        <f t="shared" si="22"/>
        <v>0</v>
      </c>
      <c r="AL385" s="252">
        <f>ROUND(AK385*事業まとめ!$Q$6,2)</f>
        <v>0</v>
      </c>
      <c r="AM385" s="254">
        <f t="shared" si="24"/>
        <v>0</v>
      </c>
      <c r="AN385" s="254">
        <f t="shared" si="24"/>
        <v>0</v>
      </c>
      <c r="AO385" s="259"/>
      <c r="AP385" s="260">
        <f t="shared" si="23"/>
        <v>0</v>
      </c>
      <c r="AQ385" s="259"/>
      <c r="AR385" s="257"/>
      <c r="AS385" s="257"/>
      <c r="AT385" s="257"/>
      <c r="AU385" s="257"/>
      <c r="AV385" s="257"/>
      <c r="AW385" s="257"/>
    </row>
    <row r="386" spans="2:49" s="265" customFormat="1" x14ac:dyDescent="0.4">
      <c r="B386" s="251"/>
      <c r="C386" s="251"/>
      <c r="D386" s="251"/>
      <c r="E386" s="251"/>
      <c r="F386" s="251"/>
      <c r="G386" s="251"/>
      <c r="H386" s="251"/>
      <c r="I386" s="251"/>
      <c r="J386" s="251"/>
      <c r="K386" s="251"/>
      <c r="L386" s="251"/>
      <c r="M386" s="251"/>
      <c r="N386" s="251"/>
      <c r="O386" s="251"/>
      <c r="P386" s="251"/>
      <c r="Q386" s="251"/>
      <c r="R386" s="251"/>
      <c r="S386" s="251"/>
      <c r="T386" s="251"/>
      <c r="U386" s="251"/>
      <c r="V386" s="251"/>
      <c r="W386" s="251"/>
      <c r="X386" s="251"/>
      <c r="Y386" s="251"/>
      <c r="Z386" s="251"/>
      <c r="AA386" s="251"/>
      <c r="AB386" s="252">
        <f t="shared" si="21"/>
        <v>0</v>
      </c>
      <c r="AC386" s="252">
        <f>ROUND(AB386*事業まとめ!$Q$6,2)</f>
        <v>0</v>
      </c>
      <c r="AD386" s="253"/>
      <c r="AE386" s="253"/>
      <c r="AF386" s="253"/>
      <c r="AG386" s="253"/>
      <c r="AH386" s="253"/>
      <c r="AI386" s="253"/>
      <c r="AJ386" s="253"/>
      <c r="AK386" s="252">
        <f t="shared" si="22"/>
        <v>0</v>
      </c>
      <c r="AL386" s="252">
        <f>ROUND(AK386*事業まとめ!$Q$6,2)</f>
        <v>0</v>
      </c>
      <c r="AM386" s="254">
        <f t="shared" si="24"/>
        <v>0</v>
      </c>
      <c r="AN386" s="254">
        <f t="shared" si="24"/>
        <v>0</v>
      </c>
      <c r="AO386" s="259"/>
      <c r="AP386" s="260">
        <f t="shared" si="23"/>
        <v>0</v>
      </c>
      <c r="AQ386" s="259"/>
      <c r="AR386" s="257"/>
      <c r="AS386" s="257"/>
      <c r="AT386" s="257"/>
      <c r="AU386" s="257"/>
      <c r="AV386" s="257"/>
      <c r="AW386" s="257"/>
    </row>
    <row r="387" spans="2:49" s="265" customFormat="1" x14ac:dyDescent="0.4">
      <c r="B387" s="251"/>
      <c r="C387" s="251"/>
      <c r="D387" s="251"/>
      <c r="E387" s="251"/>
      <c r="F387" s="251"/>
      <c r="G387" s="251"/>
      <c r="H387" s="251"/>
      <c r="I387" s="251"/>
      <c r="J387" s="251"/>
      <c r="K387" s="251"/>
      <c r="L387" s="251"/>
      <c r="M387" s="251"/>
      <c r="N387" s="251"/>
      <c r="O387" s="251"/>
      <c r="P387" s="251"/>
      <c r="Q387" s="251"/>
      <c r="R387" s="251"/>
      <c r="S387" s="251"/>
      <c r="T387" s="251"/>
      <c r="U387" s="251"/>
      <c r="V387" s="251"/>
      <c r="W387" s="251"/>
      <c r="X387" s="251"/>
      <c r="Y387" s="251"/>
      <c r="Z387" s="251"/>
      <c r="AA387" s="251"/>
      <c r="AB387" s="252">
        <f t="shared" si="21"/>
        <v>0</v>
      </c>
      <c r="AC387" s="252">
        <f>ROUND(AB387*事業まとめ!$Q$6,2)</f>
        <v>0</v>
      </c>
      <c r="AD387" s="253"/>
      <c r="AE387" s="253"/>
      <c r="AF387" s="253"/>
      <c r="AG387" s="253"/>
      <c r="AH387" s="253"/>
      <c r="AI387" s="253"/>
      <c r="AJ387" s="253"/>
      <c r="AK387" s="252">
        <f t="shared" si="22"/>
        <v>0</v>
      </c>
      <c r="AL387" s="252">
        <f>ROUND(AK387*事業まとめ!$Q$6,2)</f>
        <v>0</v>
      </c>
      <c r="AM387" s="254">
        <f t="shared" si="24"/>
        <v>0</v>
      </c>
      <c r="AN387" s="254">
        <f t="shared" si="24"/>
        <v>0</v>
      </c>
      <c r="AO387" s="259"/>
      <c r="AP387" s="260">
        <f t="shared" si="23"/>
        <v>0</v>
      </c>
      <c r="AQ387" s="259"/>
      <c r="AR387" s="257"/>
      <c r="AS387" s="257"/>
      <c r="AT387" s="257"/>
      <c r="AU387" s="257"/>
      <c r="AV387" s="257"/>
      <c r="AW387" s="257"/>
    </row>
    <row r="388" spans="2:49" s="265" customFormat="1" x14ac:dyDescent="0.4">
      <c r="B388" s="251"/>
      <c r="C388" s="251"/>
      <c r="D388" s="251"/>
      <c r="E388" s="251"/>
      <c r="F388" s="251"/>
      <c r="G388" s="251"/>
      <c r="H388" s="251"/>
      <c r="I388" s="251"/>
      <c r="J388" s="251"/>
      <c r="K388" s="251"/>
      <c r="L388" s="251"/>
      <c r="M388" s="251"/>
      <c r="N388" s="251"/>
      <c r="O388" s="251"/>
      <c r="P388" s="251"/>
      <c r="Q388" s="251"/>
      <c r="R388" s="251"/>
      <c r="S388" s="251"/>
      <c r="T388" s="251"/>
      <c r="U388" s="251"/>
      <c r="V388" s="251"/>
      <c r="W388" s="251"/>
      <c r="X388" s="251"/>
      <c r="Y388" s="251"/>
      <c r="Z388" s="251"/>
      <c r="AA388" s="251"/>
      <c r="AB388" s="252">
        <f t="shared" si="21"/>
        <v>0</v>
      </c>
      <c r="AC388" s="252">
        <f>ROUND(AB388*事業まとめ!$Q$6,2)</f>
        <v>0</v>
      </c>
      <c r="AD388" s="253"/>
      <c r="AE388" s="253"/>
      <c r="AF388" s="253"/>
      <c r="AG388" s="253"/>
      <c r="AH388" s="253"/>
      <c r="AI388" s="253"/>
      <c r="AJ388" s="253"/>
      <c r="AK388" s="252">
        <f t="shared" si="22"/>
        <v>0</v>
      </c>
      <c r="AL388" s="252">
        <f>ROUND(AK388*事業まとめ!$Q$6,2)</f>
        <v>0</v>
      </c>
      <c r="AM388" s="254">
        <f t="shared" si="24"/>
        <v>0</v>
      </c>
      <c r="AN388" s="254">
        <f t="shared" si="24"/>
        <v>0</v>
      </c>
      <c r="AO388" s="259"/>
      <c r="AP388" s="260">
        <f t="shared" si="23"/>
        <v>0</v>
      </c>
      <c r="AQ388" s="259"/>
      <c r="AR388" s="257"/>
      <c r="AS388" s="257"/>
      <c r="AT388" s="257"/>
      <c r="AU388" s="257"/>
      <c r="AV388" s="257"/>
      <c r="AW388" s="257"/>
    </row>
    <row r="389" spans="2:49" s="265" customFormat="1" x14ac:dyDescent="0.4">
      <c r="B389" s="251"/>
      <c r="C389" s="251"/>
      <c r="D389" s="251"/>
      <c r="E389" s="251"/>
      <c r="F389" s="251"/>
      <c r="G389" s="251"/>
      <c r="H389" s="251"/>
      <c r="I389" s="251"/>
      <c r="J389" s="251"/>
      <c r="K389" s="251"/>
      <c r="L389" s="251"/>
      <c r="M389" s="251"/>
      <c r="N389" s="251"/>
      <c r="O389" s="251"/>
      <c r="P389" s="251"/>
      <c r="Q389" s="251"/>
      <c r="R389" s="251"/>
      <c r="S389" s="251"/>
      <c r="T389" s="251"/>
      <c r="U389" s="251"/>
      <c r="V389" s="251"/>
      <c r="W389" s="251"/>
      <c r="X389" s="251"/>
      <c r="Y389" s="251"/>
      <c r="Z389" s="251"/>
      <c r="AA389" s="251"/>
      <c r="AB389" s="252">
        <f t="shared" si="21"/>
        <v>0</v>
      </c>
      <c r="AC389" s="252">
        <f>ROUND(AB389*事業まとめ!$Q$6,2)</f>
        <v>0</v>
      </c>
      <c r="AD389" s="253"/>
      <c r="AE389" s="253"/>
      <c r="AF389" s="253"/>
      <c r="AG389" s="253"/>
      <c r="AH389" s="253"/>
      <c r="AI389" s="253"/>
      <c r="AJ389" s="253"/>
      <c r="AK389" s="252">
        <f t="shared" si="22"/>
        <v>0</v>
      </c>
      <c r="AL389" s="252">
        <f>ROUND(AK389*事業まとめ!$Q$6,2)</f>
        <v>0</v>
      </c>
      <c r="AM389" s="254">
        <f t="shared" si="24"/>
        <v>0</v>
      </c>
      <c r="AN389" s="254">
        <f t="shared" si="24"/>
        <v>0</v>
      </c>
      <c r="AO389" s="259"/>
      <c r="AP389" s="260">
        <f t="shared" si="23"/>
        <v>0</v>
      </c>
      <c r="AQ389" s="259"/>
      <c r="AR389" s="257"/>
      <c r="AS389" s="257"/>
      <c r="AT389" s="257"/>
      <c r="AU389" s="257"/>
      <c r="AV389" s="257"/>
      <c r="AW389" s="257"/>
    </row>
    <row r="390" spans="2:49" s="265" customFormat="1" x14ac:dyDescent="0.4">
      <c r="B390" s="251"/>
      <c r="C390" s="251"/>
      <c r="D390" s="251"/>
      <c r="E390" s="251"/>
      <c r="F390" s="251"/>
      <c r="G390" s="251"/>
      <c r="H390" s="251"/>
      <c r="I390" s="251"/>
      <c r="J390" s="251"/>
      <c r="K390" s="251"/>
      <c r="L390" s="251"/>
      <c r="M390" s="251"/>
      <c r="N390" s="251"/>
      <c r="O390" s="251"/>
      <c r="P390" s="251"/>
      <c r="Q390" s="251"/>
      <c r="R390" s="251"/>
      <c r="S390" s="251"/>
      <c r="T390" s="251"/>
      <c r="U390" s="251"/>
      <c r="V390" s="251"/>
      <c r="W390" s="251"/>
      <c r="X390" s="251"/>
      <c r="Y390" s="251"/>
      <c r="Z390" s="251"/>
      <c r="AA390" s="251"/>
      <c r="AB390" s="252">
        <f t="shared" si="21"/>
        <v>0</v>
      </c>
      <c r="AC390" s="252">
        <f>ROUND(AB390*事業まとめ!$Q$6,2)</f>
        <v>0</v>
      </c>
      <c r="AD390" s="253"/>
      <c r="AE390" s="253"/>
      <c r="AF390" s="253"/>
      <c r="AG390" s="253"/>
      <c r="AH390" s="253"/>
      <c r="AI390" s="253"/>
      <c r="AJ390" s="253"/>
      <c r="AK390" s="252">
        <f t="shared" si="22"/>
        <v>0</v>
      </c>
      <c r="AL390" s="252">
        <f>ROUND(AK390*事業まとめ!$Q$6,2)</f>
        <v>0</v>
      </c>
      <c r="AM390" s="254">
        <f t="shared" si="24"/>
        <v>0</v>
      </c>
      <c r="AN390" s="254">
        <f t="shared" si="24"/>
        <v>0</v>
      </c>
      <c r="AO390" s="259"/>
      <c r="AP390" s="260">
        <f t="shared" si="23"/>
        <v>0</v>
      </c>
      <c r="AQ390" s="259"/>
      <c r="AR390" s="257"/>
      <c r="AS390" s="257"/>
      <c r="AT390" s="257"/>
      <c r="AU390" s="257"/>
      <c r="AV390" s="257"/>
      <c r="AW390" s="257"/>
    </row>
    <row r="391" spans="2:49" s="265" customFormat="1" x14ac:dyDescent="0.4">
      <c r="B391" s="251"/>
      <c r="C391" s="251"/>
      <c r="D391" s="251"/>
      <c r="E391" s="251"/>
      <c r="F391" s="251"/>
      <c r="G391" s="251"/>
      <c r="H391" s="251"/>
      <c r="I391" s="251"/>
      <c r="J391" s="251"/>
      <c r="K391" s="251"/>
      <c r="L391" s="251"/>
      <c r="M391" s="251"/>
      <c r="N391" s="251"/>
      <c r="O391" s="251"/>
      <c r="P391" s="251"/>
      <c r="Q391" s="251"/>
      <c r="R391" s="251"/>
      <c r="S391" s="251"/>
      <c r="T391" s="251"/>
      <c r="U391" s="251"/>
      <c r="V391" s="251"/>
      <c r="W391" s="251"/>
      <c r="X391" s="251"/>
      <c r="Y391" s="251"/>
      <c r="Z391" s="251"/>
      <c r="AA391" s="251"/>
      <c r="AB391" s="252">
        <f t="shared" si="21"/>
        <v>0</v>
      </c>
      <c r="AC391" s="252">
        <f>ROUND(AB391*事業まとめ!$Q$6,2)</f>
        <v>0</v>
      </c>
      <c r="AD391" s="253"/>
      <c r="AE391" s="253"/>
      <c r="AF391" s="253"/>
      <c r="AG391" s="253"/>
      <c r="AH391" s="253"/>
      <c r="AI391" s="253"/>
      <c r="AJ391" s="253"/>
      <c r="AK391" s="252">
        <f t="shared" si="22"/>
        <v>0</v>
      </c>
      <c r="AL391" s="252">
        <f>ROUND(AK391*事業まとめ!$Q$6,2)</f>
        <v>0</v>
      </c>
      <c r="AM391" s="254">
        <f t="shared" si="24"/>
        <v>0</v>
      </c>
      <c r="AN391" s="254">
        <f t="shared" si="24"/>
        <v>0</v>
      </c>
      <c r="AO391" s="259"/>
      <c r="AP391" s="260">
        <f t="shared" si="23"/>
        <v>0</v>
      </c>
      <c r="AQ391" s="259"/>
      <c r="AR391" s="257"/>
      <c r="AS391" s="257"/>
      <c r="AT391" s="257"/>
      <c r="AU391" s="257"/>
      <c r="AV391" s="257"/>
      <c r="AW391" s="257"/>
    </row>
    <row r="392" spans="2:49" s="265" customFormat="1" x14ac:dyDescent="0.4">
      <c r="B392" s="251"/>
      <c r="C392" s="251"/>
      <c r="D392" s="251"/>
      <c r="E392" s="251"/>
      <c r="F392" s="251"/>
      <c r="G392" s="251"/>
      <c r="H392" s="251"/>
      <c r="I392" s="251"/>
      <c r="J392" s="251"/>
      <c r="K392" s="251"/>
      <c r="L392" s="251"/>
      <c r="M392" s="251"/>
      <c r="N392" s="251"/>
      <c r="O392" s="251"/>
      <c r="P392" s="251"/>
      <c r="Q392" s="251"/>
      <c r="R392" s="251"/>
      <c r="S392" s="251"/>
      <c r="T392" s="251"/>
      <c r="U392" s="251"/>
      <c r="V392" s="251"/>
      <c r="W392" s="251"/>
      <c r="X392" s="251"/>
      <c r="Y392" s="251"/>
      <c r="Z392" s="251"/>
      <c r="AA392" s="251"/>
      <c r="AB392" s="252">
        <f t="shared" si="21"/>
        <v>0</v>
      </c>
      <c r="AC392" s="252">
        <f>ROUND(AB392*事業まとめ!$Q$6,2)</f>
        <v>0</v>
      </c>
      <c r="AD392" s="253"/>
      <c r="AE392" s="253"/>
      <c r="AF392" s="253"/>
      <c r="AG392" s="253"/>
      <c r="AH392" s="253"/>
      <c r="AI392" s="253"/>
      <c r="AJ392" s="253"/>
      <c r="AK392" s="252">
        <f t="shared" si="22"/>
        <v>0</v>
      </c>
      <c r="AL392" s="252">
        <f>ROUND(AK392*事業まとめ!$Q$6,2)</f>
        <v>0</v>
      </c>
      <c r="AM392" s="254">
        <f t="shared" si="24"/>
        <v>0</v>
      </c>
      <c r="AN392" s="254">
        <f t="shared" si="24"/>
        <v>0</v>
      </c>
      <c r="AO392" s="259"/>
      <c r="AP392" s="260">
        <f t="shared" si="23"/>
        <v>0</v>
      </c>
      <c r="AQ392" s="259"/>
      <c r="AR392" s="257"/>
      <c r="AS392" s="257"/>
      <c r="AT392" s="257"/>
      <c r="AU392" s="257"/>
      <c r="AV392" s="257"/>
      <c r="AW392" s="257"/>
    </row>
    <row r="393" spans="2:49" s="265" customFormat="1" x14ac:dyDescent="0.4">
      <c r="B393" s="251"/>
      <c r="C393" s="251"/>
      <c r="D393" s="251"/>
      <c r="E393" s="251"/>
      <c r="F393" s="251"/>
      <c r="G393" s="251"/>
      <c r="H393" s="251"/>
      <c r="I393" s="251"/>
      <c r="J393" s="251"/>
      <c r="K393" s="251"/>
      <c r="L393" s="251"/>
      <c r="M393" s="251"/>
      <c r="N393" s="251"/>
      <c r="O393" s="251"/>
      <c r="P393" s="251"/>
      <c r="Q393" s="251"/>
      <c r="R393" s="251"/>
      <c r="S393" s="251"/>
      <c r="T393" s="251"/>
      <c r="U393" s="251"/>
      <c r="V393" s="251"/>
      <c r="W393" s="251"/>
      <c r="X393" s="251"/>
      <c r="Y393" s="251"/>
      <c r="Z393" s="251"/>
      <c r="AA393" s="251"/>
      <c r="AB393" s="252">
        <f t="shared" si="21"/>
        <v>0</v>
      </c>
      <c r="AC393" s="252">
        <f>ROUND(AB393*事業まとめ!$Q$6,2)</f>
        <v>0</v>
      </c>
      <c r="AD393" s="253"/>
      <c r="AE393" s="253"/>
      <c r="AF393" s="253"/>
      <c r="AG393" s="253"/>
      <c r="AH393" s="253"/>
      <c r="AI393" s="253"/>
      <c r="AJ393" s="253"/>
      <c r="AK393" s="252">
        <f t="shared" si="22"/>
        <v>0</v>
      </c>
      <c r="AL393" s="252">
        <f>ROUND(AK393*事業まとめ!$Q$6,2)</f>
        <v>0</v>
      </c>
      <c r="AM393" s="254">
        <f t="shared" si="24"/>
        <v>0</v>
      </c>
      <c r="AN393" s="254">
        <f t="shared" si="24"/>
        <v>0</v>
      </c>
      <c r="AO393" s="259"/>
      <c r="AP393" s="260">
        <f t="shared" si="23"/>
        <v>0</v>
      </c>
      <c r="AQ393" s="259"/>
      <c r="AR393" s="257"/>
      <c r="AS393" s="257"/>
      <c r="AT393" s="257"/>
      <c r="AU393" s="257"/>
      <c r="AV393" s="257"/>
      <c r="AW393" s="257"/>
    </row>
    <row r="394" spans="2:49" s="265" customFormat="1" x14ac:dyDescent="0.4">
      <c r="B394" s="251"/>
      <c r="C394" s="251"/>
      <c r="D394" s="251"/>
      <c r="E394" s="251"/>
      <c r="F394" s="251"/>
      <c r="G394" s="251"/>
      <c r="H394" s="251"/>
      <c r="I394" s="251"/>
      <c r="J394" s="251"/>
      <c r="K394" s="251"/>
      <c r="L394" s="251"/>
      <c r="M394" s="251"/>
      <c r="N394" s="251"/>
      <c r="O394" s="251"/>
      <c r="P394" s="251"/>
      <c r="Q394" s="251"/>
      <c r="R394" s="251"/>
      <c r="S394" s="251"/>
      <c r="T394" s="251"/>
      <c r="U394" s="251"/>
      <c r="V394" s="251"/>
      <c r="W394" s="251"/>
      <c r="X394" s="251"/>
      <c r="Y394" s="251"/>
      <c r="Z394" s="251"/>
      <c r="AA394" s="251"/>
      <c r="AB394" s="252">
        <f t="shared" ref="AB394:AB457" si="25">IFERROR(ROUND($I394*$J394*Y394*AA394/1000,2),0)</f>
        <v>0</v>
      </c>
      <c r="AC394" s="252">
        <f>ROUND(AB394*事業まとめ!$Q$6,2)</f>
        <v>0</v>
      </c>
      <c r="AD394" s="253"/>
      <c r="AE394" s="253"/>
      <c r="AF394" s="253"/>
      <c r="AG394" s="253"/>
      <c r="AH394" s="253"/>
      <c r="AI394" s="253"/>
      <c r="AJ394" s="253"/>
      <c r="AK394" s="252">
        <f t="shared" ref="AK394:AK457" si="26">IFERROR(ROUND($I394*$J394*AI394*AJ394/1000,2),0)</f>
        <v>0</v>
      </c>
      <c r="AL394" s="252">
        <f>ROUND(AK394*事業まとめ!$Q$6,2)</f>
        <v>0</v>
      </c>
      <c r="AM394" s="254">
        <f t="shared" si="24"/>
        <v>0</v>
      </c>
      <c r="AN394" s="254">
        <f t="shared" si="24"/>
        <v>0</v>
      </c>
      <c r="AO394" s="259"/>
      <c r="AP394" s="260">
        <f t="shared" ref="AP394:AP457" si="27">IFERROR(AO394*AJ394,0)</f>
        <v>0</v>
      </c>
      <c r="AQ394" s="259"/>
      <c r="AR394" s="257"/>
      <c r="AS394" s="257"/>
      <c r="AT394" s="257"/>
      <c r="AU394" s="257"/>
      <c r="AV394" s="257"/>
      <c r="AW394" s="257"/>
    </row>
    <row r="395" spans="2:49" s="265" customFormat="1" x14ac:dyDescent="0.4">
      <c r="B395" s="251"/>
      <c r="C395" s="251"/>
      <c r="D395" s="251"/>
      <c r="E395" s="251"/>
      <c r="F395" s="251"/>
      <c r="G395" s="251"/>
      <c r="H395" s="251"/>
      <c r="I395" s="251"/>
      <c r="J395" s="251"/>
      <c r="K395" s="251"/>
      <c r="L395" s="251"/>
      <c r="M395" s="251"/>
      <c r="N395" s="251"/>
      <c r="O395" s="251"/>
      <c r="P395" s="251"/>
      <c r="Q395" s="251"/>
      <c r="R395" s="251"/>
      <c r="S395" s="251"/>
      <c r="T395" s="251"/>
      <c r="U395" s="251"/>
      <c r="V395" s="251"/>
      <c r="W395" s="251"/>
      <c r="X395" s="251"/>
      <c r="Y395" s="251"/>
      <c r="Z395" s="251"/>
      <c r="AA395" s="251"/>
      <c r="AB395" s="252">
        <f t="shared" si="25"/>
        <v>0</v>
      </c>
      <c r="AC395" s="252">
        <f>ROUND(AB395*事業まとめ!$Q$6,2)</f>
        <v>0</v>
      </c>
      <c r="AD395" s="253"/>
      <c r="AE395" s="253"/>
      <c r="AF395" s="253"/>
      <c r="AG395" s="253"/>
      <c r="AH395" s="253"/>
      <c r="AI395" s="253"/>
      <c r="AJ395" s="253"/>
      <c r="AK395" s="252">
        <f t="shared" si="26"/>
        <v>0</v>
      </c>
      <c r="AL395" s="252">
        <f>ROUND(AK395*事業まとめ!$Q$6,2)</f>
        <v>0</v>
      </c>
      <c r="AM395" s="254">
        <f t="shared" si="24"/>
        <v>0</v>
      </c>
      <c r="AN395" s="254">
        <f t="shared" si="24"/>
        <v>0</v>
      </c>
      <c r="AO395" s="259"/>
      <c r="AP395" s="260">
        <f t="shared" si="27"/>
        <v>0</v>
      </c>
      <c r="AQ395" s="259"/>
      <c r="AR395" s="257"/>
      <c r="AS395" s="257"/>
      <c r="AT395" s="257"/>
      <c r="AU395" s="257"/>
      <c r="AV395" s="257"/>
      <c r="AW395" s="257"/>
    </row>
    <row r="396" spans="2:49" s="265" customFormat="1" x14ac:dyDescent="0.4">
      <c r="B396" s="251"/>
      <c r="C396" s="251"/>
      <c r="D396" s="251"/>
      <c r="E396" s="251"/>
      <c r="F396" s="251"/>
      <c r="G396" s="251"/>
      <c r="H396" s="251"/>
      <c r="I396" s="251"/>
      <c r="J396" s="251"/>
      <c r="K396" s="251"/>
      <c r="L396" s="251"/>
      <c r="M396" s="251"/>
      <c r="N396" s="251"/>
      <c r="O396" s="251"/>
      <c r="P396" s="251"/>
      <c r="Q396" s="251"/>
      <c r="R396" s="251"/>
      <c r="S396" s="251"/>
      <c r="T396" s="251"/>
      <c r="U396" s="251"/>
      <c r="V396" s="251"/>
      <c r="W396" s="251"/>
      <c r="X396" s="251"/>
      <c r="Y396" s="251"/>
      <c r="Z396" s="251"/>
      <c r="AA396" s="251"/>
      <c r="AB396" s="252">
        <f t="shared" si="25"/>
        <v>0</v>
      </c>
      <c r="AC396" s="252">
        <f>ROUND(AB396*事業まとめ!$Q$6,2)</f>
        <v>0</v>
      </c>
      <c r="AD396" s="253"/>
      <c r="AE396" s="253"/>
      <c r="AF396" s="253"/>
      <c r="AG396" s="253"/>
      <c r="AH396" s="253"/>
      <c r="AI396" s="253"/>
      <c r="AJ396" s="253"/>
      <c r="AK396" s="252">
        <f t="shared" si="26"/>
        <v>0</v>
      </c>
      <c r="AL396" s="252">
        <f>ROUND(AK396*事業まとめ!$Q$6,2)</f>
        <v>0</v>
      </c>
      <c r="AM396" s="254">
        <f t="shared" si="24"/>
        <v>0</v>
      </c>
      <c r="AN396" s="254">
        <f t="shared" si="24"/>
        <v>0</v>
      </c>
      <c r="AO396" s="259"/>
      <c r="AP396" s="260">
        <f t="shared" si="27"/>
        <v>0</v>
      </c>
      <c r="AQ396" s="259"/>
      <c r="AR396" s="257"/>
      <c r="AS396" s="257"/>
      <c r="AT396" s="257"/>
      <c r="AU396" s="257"/>
      <c r="AV396" s="257"/>
      <c r="AW396" s="257"/>
    </row>
    <row r="397" spans="2:49" s="265" customFormat="1" x14ac:dyDescent="0.4">
      <c r="B397" s="251"/>
      <c r="C397" s="251"/>
      <c r="D397" s="251"/>
      <c r="E397" s="251"/>
      <c r="F397" s="251"/>
      <c r="G397" s="251"/>
      <c r="H397" s="251"/>
      <c r="I397" s="251"/>
      <c r="J397" s="251"/>
      <c r="K397" s="251"/>
      <c r="L397" s="251"/>
      <c r="M397" s="251"/>
      <c r="N397" s="251"/>
      <c r="O397" s="251"/>
      <c r="P397" s="251"/>
      <c r="Q397" s="251"/>
      <c r="R397" s="251"/>
      <c r="S397" s="251"/>
      <c r="T397" s="251"/>
      <c r="U397" s="251"/>
      <c r="V397" s="251"/>
      <c r="W397" s="251"/>
      <c r="X397" s="251"/>
      <c r="Y397" s="251"/>
      <c r="Z397" s="251"/>
      <c r="AA397" s="251"/>
      <c r="AB397" s="252">
        <f t="shared" si="25"/>
        <v>0</v>
      </c>
      <c r="AC397" s="252">
        <f>ROUND(AB397*事業まとめ!$Q$6,2)</f>
        <v>0</v>
      </c>
      <c r="AD397" s="253"/>
      <c r="AE397" s="253"/>
      <c r="AF397" s="253"/>
      <c r="AG397" s="253"/>
      <c r="AH397" s="253"/>
      <c r="AI397" s="253"/>
      <c r="AJ397" s="253"/>
      <c r="AK397" s="252">
        <f t="shared" si="26"/>
        <v>0</v>
      </c>
      <c r="AL397" s="252">
        <f>ROUND(AK397*事業まとめ!$Q$6,2)</f>
        <v>0</v>
      </c>
      <c r="AM397" s="254">
        <f t="shared" si="24"/>
        <v>0</v>
      </c>
      <c r="AN397" s="254">
        <f t="shared" si="24"/>
        <v>0</v>
      </c>
      <c r="AO397" s="259"/>
      <c r="AP397" s="260">
        <f t="shared" si="27"/>
        <v>0</v>
      </c>
      <c r="AQ397" s="259"/>
      <c r="AR397" s="257"/>
      <c r="AS397" s="257"/>
      <c r="AT397" s="257"/>
      <c r="AU397" s="257"/>
      <c r="AV397" s="257"/>
      <c r="AW397" s="257"/>
    </row>
    <row r="398" spans="2:49" s="265" customFormat="1" x14ac:dyDescent="0.4">
      <c r="B398" s="251"/>
      <c r="C398" s="251"/>
      <c r="D398" s="251"/>
      <c r="E398" s="251"/>
      <c r="F398" s="251"/>
      <c r="G398" s="251"/>
      <c r="H398" s="251"/>
      <c r="I398" s="251"/>
      <c r="J398" s="251"/>
      <c r="K398" s="251"/>
      <c r="L398" s="251"/>
      <c r="M398" s="251"/>
      <c r="N398" s="251"/>
      <c r="O398" s="251"/>
      <c r="P398" s="251"/>
      <c r="Q398" s="251"/>
      <c r="R398" s="251"/>
      <c r="S398" s="251"/>
      <c r="T398" s="251"/>
      <c r="U398" s="251"/>
      <c r="V398" s="251"/>
      <c r="W398" s="251"/>
      <c r="X398" s="251"/>
      <c r="Y398" s="251"/>
      <c r="Z398" s="251"/>
      <c r="AA398" s="251"/>
      <c r="AB398" s="252">
        <f t="shared" si="25"/>
        <v>0</v>
      </c>
      <c r="AC398" s="252">
        <f>ROUND(AB398*事業まとめ!$Q$6,2)</f>
        <v>0</v>
      </c>
      <c r="AD398" s="253"/>
      <c r="AE398" s="253"/>
      <c r="AF398" s="253"/>
      <c r="AG398" s="253"/>
      <c r="AH398" s="253"/>
      <c r="AI398" s="253"/>
      <c r="AJ398" s="253"/>
      <c r="AK398" s="252">
        <f t="shared" si="26"/>
        <v>0</v>
      </c>
      <c r="AL398" s="252">
        <f>ROUND(AK398*事業まとめ!$Q$6,2)</f>
        <v>0</v>
      </c>
      <c r="AM398" s="254">
        <f t="shared" si="24"/>
        <v>0</v>
      </c>
      <c r="AN398" s="254">
        <f t="shared" si="24"/>
        <v>0</v>
      </c>
      <c r="AO398" s="259"/>
      <c r="AP398" s="260">
        <f t="shared" si="27"/>
        <v>0</v>
      </c>
      <c r="AQ398" s="259"/>
      <c r="AR398" s="257"/>
      <c r="AS398" s="257"/>
      <c r="AT398" s="257"/>
      <c r="AU398" s="257"/>
      <c r="AV398" s="257"/>
      <c r="AW398" s="257"/>
    </row>
    <row r="399" spans="2:49" s="265" customFormat="1" x14ac:dyDescent="0.4">
      <c r="B399" s="251"/>
      <c r="C399" s="251"/>
      <c r="D399" s="251"/>
      <c r="E399" s="251"/>
      <c r="F399" s="251"/>
      <c r="G399" s="251"/>
      <c r="H399" s="251"/>
      <c r="I399" s="251"/>
      <c r="J399" s="251"/>
      <c r="K399" s="251"/>
      <c r="L399" s="251"/>
      <c r="M399" s="251"/>
      <c r="N399" s="251"/>
      <c r="O399" s="251"/>
      <c r="P399" s="251"/>
      <c r="Q399" s="251"/>
      <c r="R399" s="251"/>
      <c r="S399" s="251"/>
      <c r="T399" s="251"/>
      <c r="U399" s="251"/>
      <c r="V399" s="251"/>
      <c r="W399" s="251"/>
      <c r="X399" s="251"/>
      <c r="Y399" s="251"/>
      <c r="Z399" s="251"/>
      <c r="AA399" s="251"/>
      <c r="AB399" s="252">
        <f t="shared" si="25"/>
        <v>0</v>
      </c>
      <c r="AC399" s="252">
        <f>ROUND(AB399*事業まとめ!$Q$6,2)</f>
        <v>0</v>
      </c>
      <c r="AD399" s="253"/>
      <c r="AE399" s="253"/>
      <c r="AF399" s="253"/>
      <c r="AG399" s="253"/>
      <c r="AH399" s="253"/>
      <c r="AI399" s="253"/>
      <c r="AJ399" s="253"/>
      <c r="AK399" s="252">
        <f t="shared" si="26"/>
        <v>0</v>
      </c>
      <c r="AL399" s="252">
        <f>ROUND(AK399*事業まとめ!$Q$6,2)</f>
        <v>0</v>
      </c>
      <c r="AM399" s="254">
        <f t="shared" si="24"/>
        <v>0</v>
      </c>
      <c r="AN399" s="254">
        <f t="shared" si="24"/>
        <v>0</v>
      </c>
      <c r="AO399" s="259"/>
      <c r="AP399" s="260">
        <f t="shared" si="27"/>
        <v>0</v>
      </c>
      <c r="AQ399" s="259"/>
      <c r="AR399" s="257"/>
      <c r="AS399" s="257"/>
      <c r="AT399" s="257"/>
      <c r="AU399" s="257"/>
      <c r="AV399" s="257"/>
      <c r="AW399" s="257"/>
    </row>
    <row r="400" spans="2:49" s="265" customFormat="1" x14ac:dyDescent="0.4">
      <c r="B400" s="251"/>
      <c r="C400" s="251"/>
      <c r="D400" s="251"/>
      <c r="E400" s="251"/>
      <c r="F400" s="251"/>
      <c r="G400" s="251"/>
      <c r="H400" s="251"/>
      <c r="I400" s="251"/>
      <c r="J400" s="251"/>
      <c r="K400" s="251"/>
      <c r="L400" s="251"/>
      <c r="M400" s="251"/>
      <c r="N400" s="251"/>
      <c r="O400" s="251"/>
      <c r="P400" s="251"/>
      <c r="Q400" s="251"/>
      <c r="R400" s="251"/>
      <c r="S400" s="251"/>
      <c r="T400" s="251"/>
      <c r="U400" s="251"/>
      <c r="V400" s="251"/>
      <c r="W400" s="251"/>
      <c r="X400" s="251"/>
      <c r="Y400" s="251"/>
      <c r="Z400" s="251"/>
      <c r="AA400" s="251"/>
      <c r="AB400" s="252">
        <f t="shared" si="25"/>
        <v>0</v>
      </c>
      <c r="AC400" s="252">
        <f>ROUND(AB400*事業まとめ!$Q$6,2)</f>
        <v>0</v>
      </c>
      <c r="AD400" s="253"/>
      <c r="AE400" s="253"/>
      <c r="AF400" s="253"/>
      <c r="AG400" s="253"/>
      <c r="AH400" s="253"/>
      <c r="AI400" s="253"/>
      <c r="AJ400" s="253"/>
      <c r="AK400" s="252">
        <f t="shared" si="26"/>
        <v>0</v>
      </c>
      <c r="AL400" s="252">
        <f>ROUND(AK400*事業まとめ!$Q$6,2)</f>
        <v>0</v>
      </c>
      <c r="AM400" s="254">
        <f t="shared" si="24"/>
        <v>0</v>
      </c>
      <c r="AN400" s="254">
        <f t="shared" si="24"/>
        <v>0</v>
      </c>
      <c r="AO400" s="259"/>
      <c r="AP400" s="260">
        <f t="shared" si="27"/>
        <v>0</v>
      </c>
      <c r="AQ400" s="259"/>
      <c r="AR400" s="257"/>
      <c r="AS400" s="257"/>
      <c r="AT400" s="257"/>
      <c r="AU400" s="257"/>
      <c r="AV400" s="257"/>
      <c r="AW400" s="257"/>
    </row>
    <row r="401" spans="2:49" s="265" customFormat="1" x14ac:dyDescent="0.4">
      <c r="B401" s="251"/>
      <c r="C401" s="251"/>
      <c r="D401" s="251"/>
      <c r="E401" s="251"/>
      <c r="F401" s="251"/>
      <c r="G401" s="251"/>
      <c r="H401" s="251"/>
      <c r="I401" s="251"/>
      <c r="J401" s="251"/>
      <c r="K401" s="251"/>
      <c r="L401" s="251"/>
      <c r="M401" s="251"/>
      <c r="N401" s="251"/>
      <c r="O401" s="251"/>
      <c r="P401" s="251"/>
      <c r="Q401" s="251"/>
      <c r="R401" s="251"/>
      <c r="S401" s="251"/>
      <c r="T401" s="251"/>
      <c r="U401" s="251"/>
      <c r="V401" s="251"/>
      <c r="W401" s="251"/>
      <c r="X401" s="251"/>
      <c r="Y401" s="251"/>
      <c r="Z401" s="251"/>
      <c r="AA401" s="251"/>
      <c r="AB401" s="252">
        <f t="shared" si="25"/>
        <v>0</v>
      </c>
      <c r="AC401" s="252">
        <f>ROUND(AB401*事業まとめ!$Q$6,2)</f>
        <v>0</v>
      </c>
      <c r="AD401" s="253"/>
      <c r="AE401" s="253"/>
      <c r="AF401" s="253"/>
      <c r="AG401" s="253"/>
      <c r="AH401" s="253"/>
      <c r="AI401" s="253"/>
      <c r="AJ401" s="253"/>
      <c r="AK401" s="252">
        <f t="shared" si="26"/>
        <v>0</v>
      </c>
      <c r="AL401" s="252">
        <f>ROUND(AK401*事業まとめ!$Q$6,2)</f>
        <v>0</v>
      </c>
      <c r="AM401" s="254">
        <f t="shared" si="24"/>
        <v>0</v>
      </c>
      <c r="AN401" s="254">
        <f t="shared" si="24"/>
        <v>0</v>
      </c>
      <c r="AO401" s="259"/>
      <c r="AP401" s="260">
        <f t="shared" si="27"/>
        <v>0</v>
      </c>
      <c r="AQ401" s="259"/>
      <c r="AR401" s="257"/>
      <c r="AS401" s="257"/>
      <c r="AT401" s="257"/>
      <c r="AU401" s="257"/>
      <c r="AV401" s="257"/>
      <c r="AW401" s="257"/>
    </row>
    <row r="402" spans="2:49" s="265" customFormat="1" x14ac:dyDescent="0.4">
      <c r="B402" s="251"/>
      <c r="C402" s="251"/>
      <c r="D402" s="251"/>
      <c r="E402" s="251"/>
      <c r="F402" s="251"/>
      <c r="G402" s="251"/>
      <c r="H402" s="251"/>
      <c r="I402" s="251"/>
      <c r="J402" s="251"/>
      <c r="K402" s="251"/>
      <c r="L402" s="251"/>
      <c r="M402" s="251"/>
      <c r="N402" s="251"/>
      <c r="O402" s="251"/>
      <c r="P402" s="251"/>
      <c r="Q402" s="251"/>
      <c r="R402" s="251"/>
      <c r="S402" s="251"/>
      <c r="T402" s="251"/>
      <c r="U402" s="251"/>
      <c r="V402" s="251"/>
      <c r="W402" s="251"/>
      <c r="X402" s="251"/>
      <c r="Y402" s="251"/>
      <c r="Z402" s="251"/>
      <c r="AA402" s="251"/>
      <c r="AB402" s="252">
        <f t="shared" si="25"/>
        <v>0</v>
      </c>
      <c r="AC402" s="252">
        <f>ROUND(AB402*事業まとめ!$Q$6,2)</f>
        <v>0</v>
      </c>
      <c r="AD402" s="253"/>
      <c r="AE402" s="253"/>
      <c r="AF402" s="253"/>
      <c r="AG402" s="253"/>
      <c r="AH402" s="253"/>
      <c r="AI402" s="253"/>
      <c r="AJ402" s="253"/>
      <c r="AK402" s="252">
        <f t="shared" si="26"/>
        <v>0</v>
      </c>
      <c r="AL402" s="252">
        <f>ROUND(AK402*事業まとめ!$Q$6,2)</f>
        <v>0</v>
      </c>
      <c r="AM402" s="254">
        <f t="shared" si="24"/>
        <v>0</v>
      </c>
      <c r="AN402" s="254">
        <f t="shared" si="24"/>
        <v>0</v>
      </c>
      <c r="AO402" s="259"/>
      <c r="AP402" s="260">
        <f t="shared" si="27"/>
        <v>0</v>
      </c>
      <c r="AQ402" s="259"/>
      <c r="AR402" s="257"/>
      <c r="AS402" s="257"/>
      <c r="AT402" s="257"/>
      <c r="AU402" s="257"/>
      <c r="AV402" s="257"/>
      <c r="AW402" s="257"/>
    </row>
    <row r="403" spans="2:49" s="265" customFormat="1" x14ac:dyDescent="0.4">
      <c r="B403" s="251"/>
      <c r="C403" s="251"/>
      <c r="D403" s="251"/>
      <c r="E403" s="251"/>
      <c r="F403" s="251"/>
      <c r="G403" s="251"/>
      <c r="H403" s="251"/>
      <c r="I403" s="251"/>
      <c r="J403" s="251"/>
      <c r="K403" s="251"/>
      <c r="L403" s="251"/>
      <c r="M403" s="251"/>
      <c r="N403" s="251"/>
      <c r="O403" s="251"/>
      <c r="P403" s="251"/>
      <c r="Q403" s="251"/>
      <c r="R403" s="251"/>
      <c r="S403" s="251"/>
      <c r="T403" s="251"/>
      <c r="U403" s="251"/>
      <c r="V403" s="251"/>
      <c r="W403" s="251"/>
      <c r="X403" s="251"/>
      <c r="Y403" s="251"/>
      <c r="Z403" s="251"/>
      <c r="AA403" s="251"/>
      <c r="AB403" s="252">
        <f t="shared" si="25"/>
        <v>0</v>
      </c>
      <c r="AC403" s="252">
        <f>ROUND(AB403*事業まとめ!$Q$6,2)</f>
        <v>0</v>
      </c>
      <c r="AD403" s="253"/>
      <c r="AE403" s="253"/>
      <c r="AF403" s="253"/>
      <c r="AG403" s="253"/>
      <c r="AH403" s="253"/>
      <c r="AI403" s="253"/>
      <c r="AJ403" s="253"/>
      <c r="AK403" s="252">
        <f t="shared" si="26"/>
        <v>0</v>
      </c>
      <c r="AL403" s="252">
        <f>ROUND(AK403*事業まとめ!$Q$6,2)</f>
        <v>0</v>
      </c>
      <c r="AM403" s="254">
        <f t="shared" si="24"/>
        <v>0</v>
      </c>
      <c r="AN403" s="254">
        <f t="shared" si="24"/>
        <v>0</v>
      </c>
      <c r="AO403" s="259"/>
      <c r="AP403" s="260">
        <f t="shared" si="27"/>
        <v>0</v>
      </c>
      <c r="AQ403" s="259"/>
      <c r="AR403" s="257"/>
      <c r="AS403" s="257"/>
      <c r="AT403" s="257"/>
      <c r="AU403" s="257"/>
      <c r="AV403" s="257"/>
      <c r="AW403" s="257"/>
    </row>
    <row r="404" spans="2:49" s="265" customFormat="1" x14ac:dyDescent="0.4">
      <c r="B404" s="251"/>
      <c r="C404" s="251"/>
      <c r="D404" s="251"/>
      <c r="E404" s="251"/>
      <c r="F404" s="251"/>
      <c r="G404" s="251"/>
      <c r="H404" s="251"/>
      <c r="I404" s="251"/>
      <c r="J404" s="251"/>
      <c r="K404" s="251"/>
      <c r="L404" s="251"/>
      <c r="M404" s="251"/>
      <c r="N404" s="251"/>
      <c r="O404" s="251"/>
      <c r="P404" s="251"/>
      <c r="Q404" s="251"/>
      <c r="R404" s="251"/>
      <c r="S404" s="251"/>
      <c r="T404" s="251"/>
      <c r="U404" s="251"/>
      <c r="V404" s="251"/>
      <c r="W404" s="251"/>
      <c r="X404" s="251"/>
      <c r="Y404" s="251"/>
      <c r="Z404" s="251"/>
      <c r="AA404" s="251"/>
      <c r="AB404" s="252">
        <f t="shared" si="25"/>
        <v>0</v>
      </c>
      <c r="AC404" s="252">
        <f>ROUND(AB404*事業まとめ!$Q$6,2)</f>
        <v>0</v>
      </c>
      <c r="AD404" s="253"/>
      <c r="AE404" s="253"/>
      <c r="AF404" s="253"/>
      <c r="AG404" s="253"/>
      <c r="AH404" s="253"/>
      <c r="AI404" s="253"/>
      <c r="AJ404" s="253"/>
      <c r="AK404" s="252">
        <f t="shared" si="26"/>
        <v>0</v>
      </c>
      <c r="AL404" s="252">
        <f>ROUND(AK404*事業まとめ!$Q$6,2)</f>
        <v>0</v>
      </c>
      <c r="AM404" s="254">
        <f t="shared" si="24"/>
        <v>0</v>
      </c>
      <c r="AN404" s="254">
        <f t="shared" si="24"/>
        <v>0</v>
      </c>
      <c r="AO404" s="259"/>
      <c r="AP404" s="260">
        <f t="shared" si="27"/>
        <v>0</v>
      </c>
      <c r="AQ404" s="259"/>
      <c r="AR404" s="257"/>
      <c r="AS404" s="257"/>
      <c r="AT404" s="257"/>
      <c r="AU404" s="257"/>
      <c r="AV404" s="257"/>
      <c r="AW404" s="257"/>
    </row>
    <row r="405" spans="2:49" s="265" customFormat="1" x14ac:dyDescent="0.4">
      <c r="B405" s="251"/>
      <c r="C405" s="251"/>
      <c r="D405" s="251"/>
      <c r="E405" s="251"/>
      <c r="F405" s="251"/>
      <c r="G405" s="251"/>
      <c r="H405" s="251"/>
      <c r="I405" s="251"/>
      <c r="J405" s="251"/>
      <c r="K405" s="251"/>
      <c r="L405" s="251"/>
      <c r="M405" s="251"/>
      <c r="N405" s="251"/>
      <c r="O405" s="251"/>
      <c r="P405" s="251"/>
      <c r="Q405" s="251"/>
      <c r="R405" s="251"/>
      <c r="S405" s="251"/>
      <c r="T405" s="251"/>
      <c r="U405" s="251"/>
      <c r="V405" s="251"/>
      <c r="W405" s="251"/>
      <c r="X405" s="251"/>
      <c r="Y405" s="251"/>
      <c r="Z405" s="251"/>
      <c r="AA405" s="251"/>
      <c r="AB405" s="252">
        <f t="shared" si="25"/>
        <v>0</v>
      </c>
      <c r="AC405" s="252">
        <f>ROUND(AB405*事業まとめ!$Q$6,2)</f>
        <v>0</v>
      </c>
      <c r="AD405" s="253"/>
      <c r="AE405" s="253"/>
      <c r="AF405" s="253"/>
      <c r="AG405" s="253"/>
      <c r="AH405" s="253"/>
      <c r="AI405" s="253"/>
      <c r="AJ405" s="253"/>
      <c r="AK405" s="252">
        <f t="shared" si="26"/>
        <v>0</v>
      </c>
      <c r="AL405" s="252">
        <f>ROUND(AK405*事業まとめ!$Q$6,2)</f>
        <v>0</v>
      </c>
      <c r="AM405" s="254">
        <f t="shared" si="24"/>
        <v>0</v>
      </c>
      <c r="AN405" s="254">
        <f t="shared" si="24"/>
        <v>0</v>
      </c>
      <c r="AO405" s="259"/>
      <c r="AP405" s="260">
        <f t="shared" si="27"/>
        <v>0</v>
      </c>
      <c r="AQ405" s="259"/>
      <c r="AR405" s="257"/>
      <c r="AS405" s="257"/>
      <c r="AT405" s="257"/>
      <c r="AU405" s="257"/>
      <c r="AV405" s="257"/>
      <c r="AW405" s="257"/>
    </row>
    <row r="406" spans="2:49" s="265" customFormat="1" x14ac:dyDescent="0.4">
      <c r="B406" s="251"/>
      <c r="C406" s="251"/>
      <c r="D406" s="251"/>
      <c r="E406" s="251"/>
      <c r="F406" s="251"/>
      <c r="G406" s="251"/>
      <c r="H406" s="251"/>
      <c r="I406" s="251"/>
      <c r="J406" s="251"/>
      <c r="K406" s="251"/>
      <c r="L406" s="251"/>
      <c r="M406" s="251"/>
      <c r="N406" s="251"/>
      <c r="O406" s="251"/>
      <c r="P406" s="251"/>
      <c r="Q406" s="251"/>
      <c r="R406" s="251"/>
      <c r="S406" s="251"/>
      <c r="T406" s="251"/>
      <c r="U406" s="251"/>
      <c r="V406" s="251"/>
      <c r="W406" s="251"/>
      <c r="X406" s="251"/>
      <c r="Y406" s="251"/>
      <c r="Z406" s="251"/>
      <c r="AA406" s="251"/>
      <c r="AB406" s="252">
        <f t="shared" si="25"/>
        <v>0</v>
      </c>
      <c r="AC406" s="252">
        <f>ROUND(AB406*事業まとめ!$Q$6,2)</f>
        <v>0</v>
      </c>
      <c r="AD406" s="253"/>
      <c r="AE406" s="253"/>
      <c r="AF406" s="253"/>
      <c r="AG406" s="253"/>
      <c r="AH406" s="253"/>
      <c r="AI406" s="253"/>
      <c r="AJ406" s="253"/>
      <c r="AK406" s="252">
        <f t="shared" si="26"/>
        <v>0</v>
      </c>
      <c r="AL406" s="252">
        <f>ROUND(AK406*事業まとめ!$Q$6,2)</f>
        <v>0</v>
      </c>
      <c r="AM406" s="254">
        <f t="shared" si="24"/>
        <v>0</v>
      </c>
      <c r="AN406" s="254">
        <f t="shared" si="24"/>
        <v>0</v>
      </c>
      <c r="AO406" s="259"/>
      <c r="AP406" s="260">
        <f t="shared" si="27"/>
        <v>0</v>
      </c>
      <c r="AQ406" s="259"/>
      <c r="AR406" s="257"/>
      <c r="AS406" s="257"/>
      <c r="AT406" s="257"/>
      <c r="AU406" s="257"/>
      <c r="AV406" s="257"/>
      <c r="AW406" s="257"/>
    </row>
    <row r="407" spans="2:49" s="265" customFormat="1" x14ac:dyDescent="0.4">
      <c r="B407" s="251"/>
      <c r="C407" s="251"/>
      <c r="D407" s="251"/>
      <c r="E407" s="251"/>
      <c r="F407" s="251"/>
      <c r="G407" s="251"/>
      <c r="H407" s="251"/>
      <c r="I407" s="251"/>
      <c r="J407" s="251"/>
      <c r="K407" s="251"/>
      <c r="L407" s="251"/>
      <c r="M407" s="251"/>
      <c r="N407" s="251"/>
      <c r="O407" s="251"/>
      <c r="P407" s="251"/>
      <c r="Q407" s="251"/>
      <c r="R407" s="251"/>
      <c r="S407" s="251"/>
      <c r="T407" s="251"/>
      <c r="U407" s="251"/>
      <c r="V407" s="251"/>
      <c r="W407" s="251"/>
      <c r="X407" s="251"/>
      <c r="Y407" s="251"/>
      <c r="Z407" s="251"/>
      <c r="AA407" s="251"/>
      <c r="AB407" s="252">
        <f t="shared" si="25"/>
        <v>0</v>
      </c>
      <c r="AC407" s="252">
        <f>ROUND(AB407*事業まとめ!$Q$6,2)</f>
        <v>0</v>
      </c>
      <c r="AD407" s="253"/>
      <c r="AE407" s="253"/>
      <c r="AF407" s="253"/>
      <c r="AG407" s="253"/>
      <c r="AH407" s="253"/>
      <c r="AI407" s="253"/>
      <c r="AJ407" s="253"/>
      <c r="AK407" s="252">
        <f t="shared" si="26"/>
        <v>0</v>
      </c>
      <c r="AL407" s="252">
        <f>ROUND(AK407*事業まとめ!$Q$6,2)</f>
        <v>0</v>
      </c>
      <c r="AM407" s="254">
        <f t="shared" ref="AM407:AN470" si="28">AB407-AK407</f>
        <v>0</v>
      </c>
      <c r="AN407" s="254">
        <f t="shared" si="28"/>
        <v>0</v>
      </c>
      <c r="AO407" s="259"/>
      <c r="AP407" s="260">
        <f t="shared" si="27"/>
        <v>0</v>
      </c>
      <c r="AQ407" s="259"/>
      <c r="AR407" s="257"/>
      <c r="AS407" s="257"/>
      <c r="AT407" s="257"/>
      <c r="AU407" s="257"/>
      <c r="AV407" s="257"/>
      <c r="AW407" s="257"/>
    </row>
    <row r="408" spans="2:49" s="265" customFormat="1" x14ac:dyDescent="0.4">
      <c r="B408" s="251"/>
      <c r="C408" s="251"/>
      <c r="D408" s="251"/>
      <c r="E408" s="251"/>
      <c r="F408" s="251"/>
      <c r="G408" s="251"/>
      <c r="H408" s="251"/>
      <c r="I408" s="251"/>
      <c r="J408" s="251"/>
      <c r="K408" s="251"/>
      <c r="L408" s="251"/>
      <c r="M408" s="251"/>
      <c r="N408" s="251"/>
      <c r="O408" s="251"/>
      <c r="P408" s="251"/>
      <c r="Q408" s="251"/>
      <c r="R408" s="251"/>
      <c r="S408" s="251"/>
      <c r="T408" s="251"/>
      <c r="U408" s="251"/>
      <c r="V408" s="251"/>
      <c r="W408" s="251"/>
      <c r="X408" s="251"/>
      <c r="Y408" s="251"/>
      <c r="Z408" s="251"/>
      <c r="AA408" s="251"/>
      <c r="AB408" s="252">
        <f t="shared" si="25"/>
        <v>0</v>
      </c>
      <c r="AC408" s="252">
        <f>ROUND(AB408*事業まとめ!$Q$6,2)</f>
        <v>0</v>
      </c>
      <c r="AD408" s="253"/>
      <c r="AE408" s="253"/>
      <c r="AF408" s="253"/>
      <c r="AG408" s="253"/>
      <c r="AH408" s="253"/>
      <c r="AI408" s="253"/>
      <c r="AJ408" s="253"/>
      <c r="AK408" s="252">
        <f t="shared" si="26"/>
        <v>0</v>
      </c>
      <c r="AL408" s="252">
        <f>ROUND(AK408*事業まとめ!$Q$6,2)</f>
        <v>0</v>
      </c>
      <c r="AM408" s="254">
        <f t="shared" si="28"/>
        <v>0</v>
      </c>
      <c r="AN408" s="254">
        <f t="shared" si="28"/>
        <v>0</v>
      </c>
      <c r="AO408" s="259"/>
      <c r="AP408" s="260">
        <f t="shared" si="27"/>
        <v>0</v>
      </c>
      <c r="AQ408" s="259"/>
      <c r="AR408" s="257"/>
      <c r="AS408" s="257"/>
      <c r="AT408" s="257"/>
      <c r="AU408" s="257"/>
      <c r="AV408" s="257"/>
      <c r="AW408" s="257"/>
    </row>
    <row r="409" spans="2:49" s="265" customFormat="1" x14ac:dyDescent="0.4">
      <c r="B409" s="251"/>
      <c r="C409" s="251"/>
      <c r="D409" s="251"/>
      <c r="E409" s="251"/>
      <c r="F409" s="251"/>
      <c r="G409" s="251"/>
      <c r="H409" s="251"/>
      <c r="I409" s="251"/>
      <c r="J409" s="251"/>
      <c r="K409" s="251"/>
      <c r="L409" s="251"/>
      <c r="M409" s="251"/>
      <c r="N409" s="251"/>
      <c r="O409" s="251"/>
      <c r="P409" s="251"/>
      <c r="Q409" s="251"/>
      <c r="R409" s="251"/>
      <c r="S409" s="251"/>
      <c r="T409" s="251"/>
      <c r="U409" s="251"/>
      <c r="V409" s="251"/>
      <c r="W409" s="251"/>
      <c r="X409" s="251"/>
      <c r="Y409" s="251"/>
      <c r="Z409" s="251"/>
      <c r="AA409" s="251"/>
      <c r="AB409" s="252">
        <f t="shared" si="25"/>
        <v>0</v>
      </c>
      <c r="AC409" s="252">
        <f>ROUND(AB409*事業まとめ!$Q$6,2)</f>
        <v>0</v>
      </c>
      <c r="AD409" s="253"/>
      <c r="AE409" s="253"/>
      <c r="AF409" s="253"/>
      <c r="AG409" s="253"/>
      <c r="AH409" s="253"/>
      <c r="AI409" s="253"/>
      <c r="AJ409" s="253"/>
      <c r="AK409" s="252">
        <f t="shared" si="26"/>
        <v>0</v>
      </c>
      <c r="AL409" s="252">
        <f>ROUND(AK409*事業まとめ!$Q$6,2)</f>
        <v>0</v>
      </c>
      <c r="AM409" s="254">
        <f t="shared" si="28"/>
        <v>0</v>
      </c>
      <c r="AN409" s="254">
        <f t="shared" si="28"/>
        <v>0</v>
      </c>
      <c r="AO409" s="259"/>
      <c r="AP409" s="260">
        <f t="shared" si="27"/>
        <v>0</v>
      </c>
      <c r="AQ409" s="259"/>
      <c r="AR409" s="257"/>
      <c r="AS409" s="257"/>
      <c r="AT409" s="257"/>
      <c r="AU409" s="257"/>
      <c r="AV409" s="257"/>
      <c r="AW409" s="257"/>
    </row>
    <row r="410" spans="2:49" s="265" customFormat="1" x14ac:dyDescent="0.4">
      <c r="B410" s="251"/>
      <c r="C410" s="251"/>
      <c r="D410" s="251"/>
      <c r="E410" s="251"/>
      <c r="F410" s="251"/>
      <c r="G410" s="251"/>
      <c r="H410" s="251"/>
      <c r="I410" s="251"/>
      <c r="J410" s="251"/>
      <c r="K410" s="251"/>
      <c r="L410" s="251"/>
      <c r="M410" s="251"/>
      <c r="N410" s="251"/>
      <c r="O410" s="251"/>
      <c r="P410" s="251"/>
      <c r="Q410" s="251"/>
      <c r="R410" s="251"/>
      <c r="S410" s="251"/>
      <c r="T410" s="251"/>
      <c r="U410" s="251"/>
      <c r="V410" s="251"/>
      <c r="W410" s="251"/>
      <c r="X410" s="251"/>
      <c r="Y410" s="251"/>
      <c r="Z410" s="251"/>
      <c r="AA410" s="251"/>
      <c r="AB410" s="252">
        <f t="shared" si="25"/>
        <v>0</v>
      </c>
      <c r="AC410" s="252">
        <f>ROUND(AB410*事業まとめ!$Q$6,2)</f>
        <v>0</v>
      </c>
      <c r="AD410" s="253"/>
      <c r="AE410" s="253"/>
      <c r="AF410" s="253"/>
      <c r="AG410" s="253"/>
      <c r="AH410" s="253"/>
      <c r="AI410" s="253"/>
      <c r="AJ410" s="253"/>
      <c r="AK410" s="252">
        <f t="shared" si="26"/>
        <v>0</v>
      </c>
      <c r="AL410" s="252">
        <f>ROUND(AK410*事業まとめ!$Q$6,2)</f>
        <v>0</v>
      </c>
      <c r="AM410" s="254">
        <f t="shared" si="28"/>
        <v>0</v>
      </c>
      <c r="AN410" s="254">
        <f t="shared" si="28"/>
        <v>0</v>
      </c>
      <c r="AO410" s="259"/>
      <c r="AP410" s="260">
        <f t="shared" si="27"/>
        <v>0</v>
      </c>
      <c r="AQ410" s="259"/>
      <c r="AR410" s="257"/>
      <c r="AS410" s="257"/>
      <c r="AT410" s="257"/>
      <c r="AU410" s="257"/>
      <c r="AV410" s="257"/>
      <c r="AW410" s="257"/>
    </row>
    <row r="411" spans="2:49" s="265" customFormat="1" x14ac:dyDescent="0.4">
      <c r="B411" s="251"/>
      <c r="C411" s="251"/>
      <c r="D411" s="251"/>
      <c r="E411" s="251"/>
      <c r="F411" s="251"/>
      <c r="G411" s="251"/>
      <c r="H411" s="251"/>
      <c r="I411" s="251"/>
      <c r="J411" s="251"/>
      <c r="K411" s="251"/>
      <c r="L411" s="251"/>
      <c r="M411" s="251"/>
      <c r="N411" s="251"/>
      <c r="O411" s="251"/>
      <c r="P411" s="251"/>
      <c r="Q411" s="251"/>
      <c r="R411" s="251"/>
      <c r="S411" s="251"/>
      <c r="T411" s="251"/>
      <c r="U411" s="251"/>
      <c r="V411" s="251"/>
      <c r="W411" s="251"/>
      <c r="X411" s="251"/>
      <c r="Y411" s="251"/>
      <c r="Z411" s="251"/>
      <c r="AA411" s="251"/>
      <c r="AB411" s="252">
        <f t="shared" si="25"/>
        <v>0</v>
      </c>
      <c r="AC411" s="252">
        <f>ROUND(AB411*事業まとめ!$Q$6,2)</f>
        <v>0</v>
      </c>
      <c r="AD411" s="253"/>
      <c r="AE411" s="253"/>
      <c r="AF411" s="253"/>
      <c r="AG411" s="253"/>
      <c r="AH411" s="253"/>
      <c r="AI411" s="253"/>
      <c r="AJ411" s="253"/>
      <c r="AK411" s="252">
        <f t="shared" si="26"/>
        <v>0</v>
      </c>
      <c r="AL411" s="252">
        <f>ROUND(AK411*事業まとめ!$Q$6,2)</f>
        <v>0</v>
      </c>
      <c r="AM411" s="254">
        <f t="shared" si="28"/>
        <v>0</v>
      </c>
      <c r="AN411" s="254">
        <f t="shared" si="28"/>
        <v>0</v>
      </c>
      <c r="AO411" s="259"/>
      <c r="AP411" s="260">
        <f t="shared" si="27"/>
        <v>0</v>
      </c>
      <c r="AQ411" s="259"/>
      <c r="AR411" s="257"/>
      <c r="AS411" s="257"/>
      <c r="AT411" s="257"/>
      <c r="AU411" s="257"/>
      <c r="AV411" s="257"/>
      <c r="AW411" s="257"/>
    </row>
    <row r="412" spans="2:49" s="265" customFormat="1" x14ac:dyDescent="0.4">
      <c r="B412" s="251"/>
      <c r="C412" s="251"/>
      <c r="D412" s="251"/>
      <c r="E412" s="251"/>
      <c r="F412" s="251"/>
      <c r="G412" s="251"/>
      <c r="H412" s="251"/>
      <c r="I412" s="251"/>
      <c r="J412" s="251"/>
      <c r="K412" s="251"/>
      <c r="L412" s="251"/>
      <c r="M412" s="251"/>
      <c r="N412" s="251"/>
      <c r="O412" s="251"/>
      <c r="P412" s="251"/>
      <c r="Q412" s="251"/>
      <c r="R412" s="251"/>
      <c r="S412" s="251"/>
      <c r="T412" s="251"/>
      <c r="U412" s="251"/>
      <c r="V412" s="251"/>
      <c r="W412" s="251"/>
      <c r="X412" s="251"/>
      <c r="Y412" s="251"/>
      <c r="Z412" s="251"/>
      <c r="AA412" s="251"/>
      <c r="AB412" s="252">
        <f t="shared" si="25"/>
        <v>0</v>
      </c>
      <c r="AC412" s="252">
        <f>ROUND(AB412*事業まとめ!$Q$6,2)</f>
        <v>0</v>
      </c>
      <c r="AD412" s="253"/>
      <c r="AE412" s="253"/>
      <c r="AF412" s="253"/>
      <c r="AG412" s="253"/>
      <c r="AH412" s="253"/>
      <c r="AI412" s="253"/>
      <c r="AJ412" s="253"/>
      <c r="AK412" s="252">
        <f t="shared" si="26"/>
        <v>0</v>
      </c>
      <c r="AL412" s="252">
        <f>ROUND(AK412*事業まとめ!$Q$6,2)</f>
        <v>0</v>
      </c>
      <c r="AM412" s="254">
        <f t="shared" si="28"/>
        <v>0</v>
      </c>
      <c r="AN412" s="254">
        <f t="shared" si="28"/>
        <v>0</v>
      </c>
      <c r="AO412" s="259"/>
      <c r="AP412" s="260">
        <f t="shared" si="27"/>
        <v>0</v>
      </c>
      <c r="AQ412" s="259"/>
      <c r="AR412" s="257"/>
      <c r="AS412" s="257"/>
      <c r="AT412" s="257"/>
      <c r="AU412" s="257"/>
      <c r="AV412" s="257"/>
      <c r="AW412" s="257"/>
    </row>
    <row r="413" spans="2:49" s="265" customFormat="1" x14ac:dyDescent="0.4">
      <c r="B413" s="251"/>
      <c r="C413" s="251"/>
      <c r="D413" s="251"/>
      <c r="E413" s="251"/>
      <c r="F413" s="251"/>
      <c r="G413" s="251"/>
      <c r="H413" s="251"/>
      <c r="I413" s="251"/>
      <c r="J413" s="251"/>
      <c r="K413" s="251"/>
      <c r="L413" s="251"/>
      <c r="M413" s="251"/>
      <c r="N413" s="251"/>
      <c r="O413" s="251"/>
      <c r="P413" s="251"/>
      <c r="Q413" s="251"/>
      <c r="R413" s="251"/>
      <c r="S413" s="251"/>
      <c r="T413" s="251"/>
      <c r="U413" s="251"/>
      <c r="V413" s="251"/>
      <c r="W413" s="251"/>
      <c r="X413" s="251"/>
      <c r="Y413" s="251"/>
      <c r="Z413" s="251"/>
      <c r="AA413" s="251"/>
      <c r="AB413" s="252">
        <f t="shared" si="25"/>
        <v>0</v>
      </c>
      <c r="AC413" s="252">
        <f>ROUND(AB413*事業まとめ!$Q$6,2)</f>
        <v>0</v>
      </c>
      <c r="AD413" s="253"/>
      <c r="AE413" s="253"/>
      <c r="AF413" s="253"/>
      <c r="AG413" s="253"/>
      <c r="AH413" s="253"/>
      <c r="AI413" s="253"/>
      <c r="AJ413" s="253"/>
      <c r="AK413" s="252">
        <f t="shared" si="26"/>
        <v>0</v>
      </c>
      <c r="AL413" s="252">
        <f>ROUND(AK413*事業まとめ!$Q$6,2)</f>
        <v>0</v>
      </c>
      <c r="AM413" s="254">
        <f t="shared" si="28"/>
        <v>0</v>
      </c>
      <c r="AN413" s="254">
        <f t="shared" si="28"/>
        <v>0</v>
      </c>
      <c r="AO413" s="259"/>
      <c r="AP413" s="260">
        <f t="shared" si="27"/>
        <v>0</v>
      </c>
      <c r="AQ413" s="259"/>
      <c r="AR413" s="257"/>
      <c r="AS413" s="257"/>
      <c r="AT413" s="257"/>
      <c r="AU413" s="257"/>
      <c r="AV413" s="257"/>
      <c r="AW413" s="257"/>
    </row>
    <row r="414" spans="2:49" s="265" customFormat="1" x14ac:dyDescent="0.4">
      <c r="B414" s="251"/>
      <c r="C414" s="251"/>
      <c r="D414" s="251"/>
      <c r="E414" s="251"/>
      <c r="F414" s="251"/>
      <c r="G414" s="251"/>
      <c r="H414" s="251"/>
      <c r="I414" s="251"/>
      <c r="J414" s="251"/>
      <c r="K414" s="251"/>
      <c r="L414" s="251"/>
      <c r="M414" s="251"/>
      <c r="N414" s="251"/>
      <c r="O414" s="251"/>
      <c r="P414" s="251"/>
      <c r="Q414" s="251"/>
      <c r="R414" s="251"/>
      <c r="S414" s="251"/>
      <c r="T414" s="251"/>
      <c r="U414" s="251"/>
      <c r="V414" s="251"/>
      <c r="W414" s="251"/>
      <c r="X414" s="251"/>
      <c r="Y414" s="251"/>
      <c r="Z414" s="251"/>
      <c r="AA414" s="251"/>
      <c r="AB414" s="252">
        <f t="shared" si="25"/>
        <v>0</v>
      </c>
      <c r="AC414" s="252">
        <f>ROUND(AB414*事業まとめ!$Q$6,2)</f>
        <v>0</v>
      </c>
      <c r="AD414" s="253"/>
      <c r="AE414" s="253"/>
      <c r="AF414" s="253"/>
      <c r="AG414" s="253"/>
      <c r="AH414" s="253"/>
      <c r="AI414" s="253"/>
      <c r="AJ414" s="253"/>
      <c r="AK414" s="252">
        <f t="shared" si="26"/>
        <v>0</v>
      </c>
      <c r="AL414" s="252">
        <f>ROUND(AK414*事業まとめ!$Q$6,2)</f>
        <v>0</v>
      </c>
      <c r="AM414" s="254">
        <f t="shared" si="28"/>
        <v>0</v>
      </c>
      <c r="AN414" s="254">
        <f t="shared" si="28"/>
        <v>0</v>
      </c>
      <c r="AO414" s="259"/>
      <c r="AP414" s="260">
        <f t="shared" si="27"/>
        <v>0</v>
      </c>
      <c r="AQ414" s="259"/>
      <c r="AR414" s="257"/>
      <c r="AS414" s="257"/>
      <c r="AT414" s="257"/>
      <c r="AU414" s="257"/>
      <c r="AV414" s="257"/>
      <c r="AW414" s="257"/>
    </row>
    <row r="415" spans="2:49" s="265" customFormat="1" x14ac:dyDescent="0.4">
      <c r="B415" s="251"/>
      <c r="C415" s="251"/>
      <c r="D415" s="251"/>
      <c r="E415" s="251"/>
      <c r="F415" s="251"/>
      <c r="G415" s="251"/>
      <c r="H415" s="251"/>
      <c r="I415" s="251"/>
      <c r="J415" s="251"/>
      <c r="K415" s="251"/>
      <c r="L415" s="251"/>
      <c r="M415" s="251"/>
      <c r="N415" s="251"/>
      <c r="O415" s="251"/>
      <c r="P415" s="251"/>
      <c r="Q415" s="251"/>
      <c r="R415" s="251"/>
      <c r="S415" s="251"/>
      <c r="T415" s="251"/>
      <c r="U415" s="251"/>
      <c r="V415" s="251"/>
      <c r="W415" s="251"/>
      <c r="X415" s="251"/>
      <c r="Y415" s="251"/>
      <c r="Z415" s="251"/>
      <c r="AA415" s="251"/>
      <c r="AB415" s="252">
        <f t="shared" si="25"/>
        <v>0</v>
      </c>
      <c r="AC415" s="252">
        <f>ROUND(AB415*事業まとめ!$Q$6,2)</f>
        <v>0</v>
      </c>
      <c r="AD415" s="253"/>
      <c r="AE415" s="253"/>
      <c r="AF415" s="253"/>
      <c r="AG415" s="253"/>
      <c r="AH415" s="253"/>
      <c r="AI415" s="253"/>
      <c r="AJ415" s="253"/>
      <c r="AK415" s="252">
        <f t="shared" si="26"/>
        <v>0</v>
      </c>
      <c r="AL415" s="252">
        <f>ROUND(AK415*事業まとめ!$Q$6,2)</f>
        <v>0</v>
      </c>
      <c r="AM415" s="254">
        <f t="shared" si="28"/>
        <v>0</v>
      </c>
      <c r="AN415" s="254">
        <f t="shared" si="28"/>
        <v>0</v>
      </c>
      <c r="AO415" s="259"/>
      <c r="AP415" s="260">
        <f t="shared" si="27"/>
        <v>0</v>
      </c>
      <c r="AQ415" s="259"/>
      <c r="AR415" s="257"/>
      <c r="AS415" s="257"/>
      <c r="AT415" s="257"/>
      <c r="AU415" s="257"/>
      <c r="AV415" s="257"/>
      <c r="AW415" s="257"/>
    </row>
    <row r="416" spans="2:49" s="265" customFormat="1" x14ac:dyDescent="0.4">
      <c r="B416" s="251"/>
      <c r="C416" s="251"/>
      <c r="D416" s="251"/>
      <c r="E416" s="251"/>
      <c r="F416" s="251"/>
      <c r="G416" s="251"/>
      <c r="H416" s="251"/>
      <c r="I416" s="251"/>
      <c r="J416" s="251"/>
      <c r="K416" s="251"/>
      <c r="L416" s="251"/>
      <c r="M416" s="251"/>
      <c r="N416" s="251"/>
      <c r="O416" s="251"/>
      <c r="P416" s="251"/>
      <c r="Q416" s="251"/>
      <c r="R416" s="251"/>
      <c r="S416" s="251"/>
      <c r="T416" s="251"/>
      <c r="U416" s="251"/>
      <c r="V416" s="251"/>
      <c r="W416" s="251"/>
      <c r="X416" s="251"/>
      <c r="Y416" s="251"/>
      <c r="Z416" s="251"/>
      <c r="AA416" s="251"/>
      <c r="AB416" s="252">
        <f t="shared" si="25"/>
        <v>0</v>
      </c>
      <c r="AC416" s="252">
        <f>ROUND(AB416*事業まとめ!$Q$6,2)</f>
        <v>0</v>
      </c>
      <c r="AD416" s="253"/>
      <c r="AE416" s="253"/>
      <c r="AF416" s="253"/>
      <c r="AG416" s="253"/>
      <c r="AH416" s="253"/>
      <c r="AI416" s="253"/>
      <c r="AJ416" s="253"/>
      <c r="AK416" s="252">
        <f t="shared" si="26"/>
        <v>0</v>
      </c>
      <c r="AL416" s="252">
        <f>ROUND(AK416*事業まとめ!$Q$6,2)</f>
        <v>0</v>
      </c>
      <c r="AM416" s="254">
        <f t="shared" si="28"/>
        <v>0</v>
      </c>
      <c r="AN416" s="254">
        <f t="shared" si="28"/>
        <v>0</v>
      </c>
      <c r="AO416" s="259"/>
      <c r="AP416" s="260">
        <f t="shared" si="27"/>
        <v>0</v>
      </c>
      <c r="AQ416" s="259"/>
      <c r="AR416" s="257"/>
      <c r="AS416" s="257"/>
      <c r="AT416" s="257"/>
      <c r="AU416" s="257"/>
      <c r="AV416" s="257"/>
      <c r="AW416" s="257"/>
    </row>
    <row r="417" spans="2:49" s="265" customFormat="1" x14ac:dyDescent="0.4">
      <c r="B417" s="251"/>
      <c r="C417" s="251"/>
      <c r="D417" s="251"/>
      <c r="E417" s="251"/>
      <c r="F417" s="251"/>
      <c r="G417" s="251"/>
      <c r="H417" s="251"/>
      <c r="I417" s="251"/>
      <c r="J417" s="251"/>
      <c r="K417" s="251"/>
      <c r="L417" s="251"/>
      <c r="M417" s="251"/>
      <c r="N417" s="251"/>
      <c r="O417" s="251"/>
      <c r="P417" s="251"/>
      <c r="Q417" s="251"/>
      <c r="R417" s="251"/>
      <c r="S417" s="251"/>
      <c r="T417" s="251"/>
      <c r="U417" s="251"/>
      <c r="V417" s="251"/>
      <c r="W417" s="251"/>
      <c r="X417" s="251"/>
      <c r="Y417" s="251"/>
      <c r="Z417" s="251"/>
      <c r="AA417" s="251"/>
      <c r="AB417" s="252">
        <f t="shared" si="25"/>
        <v>0</v>
      </c>
      <c r="AC417" s="252">
        <f>ROUND(AB417*事業まとめ!$Q$6,2)</f>
        <v>0</v>
      </c>
      <c r="AD417" s="253"/>
      <c r="AE417" s="253"/>
      <c r="AF417" s="253"/>
      <c r="AG417" s="253"/>
      <c r="AH417" s="253"/>
      <c r="AI417" s="253"/>
      <c r="AJ417" s="253"/>
      <c r="AK417" s="252">
        <f t="shared" si="26"/>
        <v>0</v>
      </c>
      <c r="AL417" s="252">
        <f>ROUND(AK417*事業まとめ!$Q$6,2)</f>
        <v>0</v>
      </c>
      <c r="AM417" s="254">
        <f t="shared" si="28"/>
        <v>0</v>
      </c>
      <c r="AN417" s="254">
        <f t="shared" si="28"/>
        <v>0</v>
      </c>
      <c r="AO417" s="259"/>
      <c r="AP417" s="260">
        <f t="shared" si="27"/>
        <v>0</v>
      </c>
      <c r="AQ417" s="259"/>
      <c r="AR417" s="257"/>
      <c r="AS417" s="257"/>
      <c r="AT417" s="257"/>
      <c r="AU417" s="257"/>
      <c r="AV417" s="257"/>
      <c r="AW417" s="257"/>
    </row>
    <row r="418" spans="2:49" s="265" customFormat="1" x14ac:dyDescent="0.4">
      <c r="B418" s="251"/>
      <c r="C418" s="251"/>
      <c r="D418" s="251"/>
      <c r="E418" s="251"/>
      <c r="F418" s="251"/>
      <c r="G418" s="251"/>
      <c r="H418" s="251"/>
      <c r="I418" s="251"/>
      <c r="J418" s="251"/>
      <c r="K418" s="251"/>
      <c r="L418" s="251"/>
      <c r="M418" s="251"/>
      <c r="N418" s="251"/>
      <c r="O418" s="251"/>
      <c r="P418" s="251"/>
      <c r="Q418" s="251"/>
      <c r="R418" s="251"/>
      <c r="S418" s="251"/>
      <c r="T418" s="251"/>
      <c r="U418" s="251"/>
      <c r="V418" s="251"/>
      <c r="W418" s="251"/>
      <c r="X418" s="251"/>
      <c r="Y418" s="251"/>
      <c r="Z418" s="251"/>
      <c r="AA418" s="251"/>
      <c r="AB418" s="252">
        <f t="shared" si="25"/>
        <v>0</v>
      </c>
      <c r="AC418" s="252">
        <f>ROUND(AB418*事業まとめ!$Q$6,2)</f>
        <v>0</v>
      </c>
      <c r="AD418" s="253"/>
      <c r="AE418" s="253"/>
      <c r="AF418" s="253"/>
      <c r="AG418" s="253"/>
      <c r="AH418" s="253"/>
      <c r="AI418" s="253"/>
      <c r="AJ418" s="253"/>
      <c r="AK418" s="252">
        <f t="shared" si="26"/>
        <v>0</v>
      </c>
      <c r="AL418" s="252">
        <f>ROUND(AK418*事業まとめ!$Q$6,2)</f>
        <v>0</v>
      </c>
      <c r="AM418" s="254">
        <f t="shared" si="28"/>
        <v>0</v>
      </c>
      <c r="AN418" s="254">
        <f t="shared" si="28"/>
        <v>0</v>
      </c>
      <c r="AO418" s="259"/>
      <c r="AP418" s="260">
        <f t="shared" si="27"/>
        <v>0</v>
      </c>
      <c r="AQ418" s="259"/>
      <c r="AR418" s="257"/>
      <c r="AS418" s="257"/>
      <c r="AT418" s="257"/>
      <c r="AU418" s="257"/>
      <c r="AV418" s="257"/>
      <c r="AW418" s="257"/>
    </row>
    <row r="419" spans="2:49" s="265" customFormat="1" x14ac:dyDescent="0.4">
      <c r="B419" s="251"/>
      <c r="C419" s="251"/>
      <c r="D419" s="251"/>
      <c r="E419" s="251"/>
      <c r="F419" s="251"/>
      <c r="G419" s="251"/>
      <c r="H419" s="251"/>
      <c r="I419" s="251"/>
      <c r="J419" s="251"/>
      <c r="K419" s="251"/>
      <c r="L419" s="251"/>
      <c r="M419" s="251"/>
      <c r="N419" s="251"/>
      <c r="O419" s="251"/>
      <c r="P419" s="251"/>
      <c r="Q419" s="251"/>
      <c r="R419" s="251"/>
      <c r="S419" s="251"/>
      <c r="T419" s="251"/>
      <c r="U419" s="251"/>
      <c r="V419" s="251"/>
      <c r="W419" s="251"/>
      <c r="X419" s="251"/>
      <c r="Y419" s="251"/>
      <c r="Z419" s="251"/>
      <c r="AA419" s="251"/>
      <c r="AB419" s="252">
        <f t="shared" si="25"/>
        <v>0</v>
      </c>
      <c r="AC419" s="252">
        <f>ROUND(AB419*事業まとめ!$Q$6,2)</f>
        <v>0</v>
      </c>
      <c r="AD419" s="253"/>
      <c r="AE419" s="253"/>
      <c r="AF419" s="253"/>
      <c r="AG419" s="253"/>
      <c r="AH419" s="253"/>
      <c r="AI419" s="253"/>
      <c r="AJ419" s="253"/>
      <c r="AK419" s="252">
        <f t="shared" si="26"/>
        <v>0</v>
      </c>
      <c r="AL419" s="252">
        <f>ROUND(AK419*事業まとめ!$Q$6,2)</f>
        <v>0</v>
      </c>
      <c r="AM419" s="254">
        <f t="shared" si="28"/>
        <v>0</v>
      </c>
      <c r="AN419" s="254">
        <f t="shared" si="28"/>
        <v>0</v>
      </c>
      <c r="AO419" s="259"/>
      <c r="AP419" s="260">
        <f t="shared" si="27"/>
        <v>0</v>
      </c>
      <c r="AQ419" s="259"/>
      <c r="AR419" s="257"/>
      <c r="AS419" s="257"/>
      <c r="AT419" s="257"/>
      <c r="AU419" s="257"/>
      <c r="AV419" s="257"/>
      <c r="AW419" s="257"/>
    </row>
    <row r="420" spans="2:49" s="265" customFormat="1" x14ac:dyDescent="0.4">
      <c r="B420" s="251"/>
      <c r="C420" s="251"/>
      <c r="D420" s="251"/>
      <c r="E420" s="251"/>
      <c r="F420" s="251"/>
      <c r="G420" s="251"/>
      <c r="H420" s="251"/>
      <c r="I420" s="251"/>
      <c r="J420" s="251"/>
      <c r="K420" s="251"/>
      <c r="L420" s="251"/>
      <c r="M420" s="251"/>
      <c r="N420" s="251"/>
      <c r="O420" s="251"/>
      <c r="P420" s="251"/>
      <c r="Q420" s="251"/>
      <c r="R420" s="251"/>
      <c r="S420" s="251"/>
      <c r="T420" s="251"/>
      <c r="U420" s="251"/>
      <c r="V420" s="251"/>
      <c r="W420" s="251"/>
      <c r="X420" s="251"/>
      <c r="Y420" s="251"/>
      <c r="Z420" s="251"/>
      <c r="AA420" s="251"/>
      <c r="AB420" s="252">
        <f t="shared" si="25"/>
        <v>0</v>
      </c>
      <c r="AC420" s="252">
        <f>ROUND(AB420*事業まとめ!$Q$6,2)</f>
        <v>0</v>
      </c>
      <c r="AD420" s="253"/>
      <c r="AE420" s="253"/>
      <c r="AF420" s="253"/>
      <c r="AG420" s="253"/>
      <c r="AH420" s="253"/>
      <c r="AI420" s="253"/>
      <c r="AJ420" s="253"/>
      <c r="AK420" s="252">
        <f t="shared" si="26"/>
        <v>0</v>
      </c>
      <c r="AL420" s="252">
        <f>ROUND(AK420*事業まとめ!$Q$6,2)</f>
        <v>0</v>
      </c>
      <c r="AM420" s="254">
        <f t="shared" si="28"/>
        <v>0</v>
      </c>
      <c r="AN420" s="254">
        <f t="shared" si="28"/>
        <v>0</v>
      </c>
      <c r="AO420" s="259"/>
      <c r="AP420" s="260">
        <f t="shared" si="27"/>
        <v>0</v>
      </c>
      <c r="AQ420" s="259"/>
      <c r="AR420" s="257"/>
      <c r="AS420" s="257"/>
      <c r="AT420" s="257"/>
      <c r="AU420" s="257"/>
      <c r="AV420" s="257"/>
      <c r="AW420" s="257"/>
    </row>
    <row r="421" spans="2:49" s="265" customFormat="1" x14ac:dyDescent="0.4">
      <c r="B421" s="251"/>
      <c r="C421" s="251"/>
      <c r="D421" s="251"/>
      <c r="E421" s="251"/>
      <c r="F421" s="251"/>
      <c r="G421" s="251"/>
      <c r="H421" s="251"/>
      <c r="I421" s="251"/>
      <c r="J421" s="251"/>
      <c r="K421" s="251"/>
      <c r="L421" s="251"/>
      <c r="M421" s="251"/>
      <c r="N421" s="251"/>
      <c r="O421" s="251"/>
      <c r="P421" s="251"/>
      <c r="Q421" s="251"/>
      <c r="R421" s="251"/>
      <c r="S421" s="251"/>
      <c r="T421" s="251"/>
      <c r="U421" s="251"/>
      <c r="V421" s="251"/>
      <c r="W421" s="251"/>
      <c r="X421" s="251"/>
      <c r="Y421" s="251"/>
      <c r="Z421" s="251"/>
      <c r="AA421" s="251"/>
      <c r="AB421" s="252">
        <f t="shared" si="25"/>
        <v>0</v>
      </c>
      <c r="AC421" s="252">
        <f>ROUND(AB421*事業まとめ!$Q$6,2)</f>
        <v>0</v>
      </c>
      <c r="AD421" s="253"/>
      <c r="AE421" s="253"/>
      <c r="AF421" s="253"/>
      <c r="AG421" s="253"/>
      <c r="AH421" s="253"/>
      <c r="AI421" s="253"/>
      <c r="AJ421" s="253"/>
      <c r="AK421" s="252">
        <f t="shared" si="26"/>
        <v>0</v>
      </c>
      <c r="AL421" s="252">
        <f>ROUND(AK421*事業まとめ!$Q$6,2)</f>
        <v>0</v>
      </c>
      <c r="AM421" s="254">
        <f t="shared" si="28"/>
        <v>0</v>
      </c>
      <c r="AN421" s="254">
        <f t="shared" si="28"/>
        <v>0</v>
      </c>
      <c r="AO421" s="259"/>
      <c r="AP421" s="260">
        <f t="shared" si="27"/>
        <v>0</v>
      </c>
      <c r="AQ421" s="259"/>
      <c r="AR421" s="257"/>
      <c r="AS421" s="257"/>
      <c r="AT421" s="257"/>
      <c r="AU421" s="257"/>
      <c r="AV421" s="257"/>
      <c r="AW421" s="257"/>
    </row>
    <row r="422" spans="2:49" s="265" customFormat="1" x14ac:dyDescent="0.4">
      <c r="B422" s="251"/>
      <c r="C422" s="251"/>
      <c r="D422" s="251"/>
      <c r="E422" s="251"/>
      <c r="F422" s="251"/>
      <c r="G422" s="251"/>
      <c r="H422" s="251"/>
      <c r="I422" s="251"/>
      <c r="J422" s="251"/>
      <c r="K422" s="251"/>
      <c r="L422" s="251"/>
      <c r="M422" s="251"/>
      <c r="N422" s="251"/>
      <c r="O422" s="251"/>
      <c r="P422" s="251"/>
      <c r="Q422" s="251"/>
      <c r="R422" s="251"/>
      <c r="S422" s="251"/>
      <c r="T422" s="251"/>
      <c r="U422" s="251"/>
      <c r="V422" s="251"/>
      <c r="W422" s="251"/>
      <c r="X422" s="251"/>
      <c r="Y422" s="251"/>
      <c r="Z422" s="251"/>
      <c r="AA422" s="251"/>
      <c r="AB422" s="252">
        <f t="shared" si="25"/>
        <v>0</v>
      </c>
      <c r="AC422" s="252">
        <f>ROUND(AB422*事業まとめ!$Q$6,2)</f>
        <v>0</v>
      </c>
      <c r="AD422" s="253"/>
      <c r="AE422" s="253"/>
      <c r="AF422" s="253"/>
      <c r="AG422" s="253"/>
      <c r="AH422" s="253"/>
      <c r="AI422" s="253"/>
      <c r="AJ422" s="253"/>
      <c r="AK422" s="252">
        <f t="shared" si="26"/>
        <v>0</v>
      </c>
      <c r="AL422" s="252">
        <f>ROUND(AK422*事業まとめ!$Q$6,2)</f>
        <v>0</v>
      </c>
      <c r="AM422" s="254">
        <f t="shared" si="28"/>
        <v>0</v>
      </c>
      <c r="AN422" s="254">
        <f t="shared" si="28"/>
        <v>0</v>
      </c>
      <c r="AO422" s="259"/>
      <c r="AP422" s="260">
        <f t="shared" si="27"/>
        <v>0</v>
      </c>
      <c r="AQ422" s="259"/>
      <c r="AR422" s="257"/>
      <c r="AS422" s="257"/>
      <c r="AT422" s="257"/>
      <c r="AU422" s="257"/>
      <c r="AV422" s="257"/>
      <c r="AW422" s="257"/>
    </row>
    <row r="423" spans="2:49" s="265" customFormat="1" x14ac:dyDescent="0.4">
      <c r="B423" s="251"/>
      <c r="C423" s="251"/>
      <c r="D423" s="251"/>
      <c r="E423" s="251"/>
      <c r="F423" s="251"/>
      <c r="G423" s="251"/>
      <c r="H423" s="251"/>
      <c r="I423" s="251"/>
      <c r="J423" s="251"/>
      <c r="K423" s="251"/>
      <c r="L423" s="251"/>
      <c r="M423" s="251"/>
      <c r="N423" s="251"/>
      <c r="O423" s="251"/>
      <c r="P423" s="251"/>
      <c r="Q423" s="251"/>
      <c r="R423" s="251"/>
      <c r="S423" s="251"/>
      <c r="T423" s="251"/>
      <c r="U423" s="251"/>
      <c r="V423" s="251"/>
      <c r="W423" s="251"/>
      <c r="X423" s="251"/>
      <c r="Y423" s="251"/>
      <c r="Z423" s="251"/>
      <c r="AA423" s="251"/>
      <c r="AB423" s="252">
        <f t="shared" si="25"/>
        <v>0</v>
      </c>
      <c r="AC423" s="252">
        <f>ROUND(AB423*事業まとめ!$Q$6,2)</f>
        <v>0</v>
      </c>
      <c r="AD423" s="253"/>
      <c r="AE423" s="253"/>
      <c r="AF423" s="253"/>
      <c r="AG423" s="253"/>
      <c r="AH423" s="253"/>
      <c r="AI423" s="253"/>
      <c r="AJ423" s="253"/>
      <c r="AK423" s="252">
        <f t="shared" si="26"/>
        <v>0</v>
      </c>
      <c r="AL423" s="252">
        <f>ROUND(AK423*事業まとめ!$Q$6,2)</f>
        <v>0</v>
      </c>
      <c r="AM423" s="254">
        <f t="shared" si="28"/>
        <v>0</v>
      </c>
      <c r="AN423" s="254">
        <f t="shared" si="28"/>
        <v>0</v>
      </c>
      <c r="AO423" s="259"/>
      <c r="AP423" s="260">
        <f t="shared" si="27"/>
        <v>0</v>
      </c>
      <c r="AQ423" s="259"/>
      <c r="AR423" s="257"/>
      <c r="AS423" s="257"/>
      <c r="AT423" s="257"/>
      <c r="AU423" s="257"/>
      <c r="AV423" s="257"/>
      <c r="AW423" s="257"/>
    </row>
    <row r="424" spans="2:49" s="265" customFormat="1" x14ac:dyDescent="0.4">
      <c r="B424" s="251"/>
      <c r="C424" s="251"/>
      <c r="D424" s="251"/>
      <c r="E424" s="251"/>
      <c r="F424" s="251"/>
      <c r="G424" s="251"/>
      <c r="H424" s="251"/>
      <c r="I424" s="251"/>
      <c r="J424" s="251"/>
      <c r="K424" s="251"/>
      <c r="L424" s="251"/>
      <c r="M424" s="251"/>
      <c r="N424" s="251"/>
      <c r="O424" s="251"/>
      <c r="P424" s="251"/>
      <c r="Q424" s="251"/>
      <c r="R424" s="251"/>
      <c r="S424" s="251"/>
      <c r="T424" s="251"/>
      <c r="U424" s="251"/>
      <c r="V424" s="251"/>
      <c r="W424" s="251"/>
      <c r="X424" s="251"/>
      <c r="Y424" s="251"/>
      <c r="Z424" s="251"/>
      <c r="AA424" s="251"/>
      <c r="AB424" s="252">
        <f t="shared" si="25"/>
        <v>0</v>
      </c>
      <c r="AC424" s="252">
        <f>ROUND(AB424*事業まとめ!$Q$6,2)</f>
        <v>0</v>
      </c>
      <c r="AD424" s="253"/>
      <c r="AE424" s="253"/>
      <c r="AF424" s="253"/>
      <c r="AG424" s="253"/>
      <c r="AH424" s="253"/>
      <c r="AI424" s="253"/>
      <c r="AJ424" s="253"/>
      <c r="AK424" s="252">
        <f t="shared" si="26"/>
        <v>0</v>
      </c>
      <c r="AL424" s="252">
        <f>ROUND(AK424*事業まとめ!$Q$6,2)</f>
        <v>0</v>
      </c>
      <c r="AM424" s="254">
        <f t="shared" si="28"/>
        <v>0</v>
      </c>
      <c r="AN424" s="254">
        <f t="shared" si="28"/>
        <v>0</v>
      </c>
      <c r="AO424" s="259"/>
      <c r="AP424" s="260">
        <f t="shared" si="27"/>
        <v>0</v>
      </c>
      <c r="AQ424" s="259"/>
      <c r="AR424" s="257"/>
      <c r="AS424" s="257"/>
      <c r="AT424" s="257"/>
      <c r="AU424" s="257"/>
      <c r="AV424" s="257"/>
      <c r="AW424" s="257"/>
    </row>
    <row r="425" spans="2:49" s="265" customFormat="1" x14ac:dyDescent="0.4">
      <c r="B425" s="251"/>
      <c r="C425" s="251"/>
      <c r="D425" s="251"/>
      <c r="E425" s="251"/>
      <c r="F425" s="251"/>
      <c r="G425" s="251"/>
      <c r="H425" s="251"/>
      <c r="I425" s="251"/>
      <c r="J425" s="251"/>
      <c r="K425" s="251"/>
      <c r="L425" s="251"/>
      <c r="M425" s="251"/>
      <c r="N425" s="251"/>
      <c r="O425" s="251"/>
      <c r="P425" s="251"/>
      <c r="Q425" s="251"/>
      <c r="R425" s="251"/>
      <c r="S425" s="251"/>
      <c r="T425" s="251"/>
      <c r="U425" s="251"/>
      <c r="V425" s="251"/>
      <c r="W425" s="251"/>
      <c r="X425" s="251"/>
      <c r="Y425" s="251"/>
      <c r="Z425" s="251"/>
      <c r="AA425" s="251"/>
      <c r="AB425" s="252">
        <f t="shared" si="25"/>
        <v>0</v>
      </c>
      <c r="AC425" s="252">
        <f>ROUND(AB425*事業まとめ!$Q$6,2)</f>
        <v>0</v>
      </c>
      <c r="AD425" s="253"/>
      <c r="AE425" s="253"/>
      <c r="AF425" s="253"/>
      <c r="AG425" s="253"/>
      <c r="AH425" s="253"/>
      <c r="AI425" s="253"/>
      <c r="AJ425" s="253"/>
      <c r="AK425" s="252">
        <f t="shared" si="26"/>
        <v>0</v>
      </c>
      <c r="AL425" s="252">
        <f>ROUND(AK425*事業まとめ!$Q$6,2)</f>
        <v>0</v>
      </c>
      <c r="AM425" s="254">
        <f t="shared" si="28"/>
        <v>0</v>
      </c>
      <c r="AN425" s="254">
        <f t="shared" si="28"/>
        <v>0</v>
      </c>
      <c r="AO425" s="259"/>
      <c r="AP425" s="260">
        <f t="shared" si="27"/>
        <v>0</v>
      </c>
      <c r="AQ425" s="259"/>
      <c r="AR425" s="257"/>
      <c r="AS425" s="257"/>
      <c r="AT425" s="257"/>
      <c r="AU425" s="257"/>
      <c r="AV425" s="257"/>
      <c r="AW425" s="257"/>
    </row>
    <row r="426" spans="2:49" s="265" customFormat="1" x14ac:dyDescent="0.4">
      <c r="B426" s="251"/>
      <c r="C426" s="251"/>
      <c r="D426" s="251"/>
      <c r="E426" s="251"/>
      <c r="F426" s="251"/>
      <c r="G426" s="251"/>
      <c r="H426" s="251"/>
      <c r="I426" s="251"/>
      <c r="J426" s="251"/>
      <c r="K426" s="251"/>
      <c r="L426" s="251"/>
      <c r="M426" s="251"/>
      <c r="N426" s="251"/>
      <c r="O426" s="251"/>
      <c r="P426" s="251"/>
      <c r="Q426" s="251"/>
      <c r="R426" s="251"/>
      <c r="S426" s="251"/>
      <c r="T426" s="251"/>
      <c r="U426" s="251"/>
      <c r="V426" s="251"/>
      <c r="W426" s="251"/>
      <c r="X426" s="251"/>
      <c r="Y426" s="251"/>
      <c r="Z426" s="251"/>
      <c r="AA426" s="251"/>
      <c r="AB426" s="252">
        <f t="shared" si="25"/>
        <v>0</v>
      </c>
      <c r="AC426" s="252">
        <f>ROUND(AB426*事業まとめ!$Q$6,2)</f>
        <v>0</v>
      </c>
      <c r="AD426" s="253"/>
      <c r="AE426" s="253"/>
      <c r="AF426" s="253"/>
      <c r="AG426" s="253"/>
      <c r="AH426" s="253"/>
      <c r="AI426" s="253"/>
      <c r="AJ426" s="253"/>
      <c r="AK426" s="252">
        <f t="shared" si="26"/>
        <v>0</v>
      </c>
      <c r="AL426" s="252">
        <f>ROUND(AK426*事業まとめ!$Q$6,2)</f>
        <v>0</v>
      </c>
      <c r="AM426" s="254">
        <f t="shared" si="28"/>
        <v>0</v>
      </c>
      <c r="AN426" s="254">
        <f t="shared" si="28"/>
        <v>0</v>
      </c>
      <c r="AO426" s="259"/>
      <c r="AP426" s="260">
        <f t="shared" si="27"/>
        <v>0</v>
      </c>
      <c r="AQ426" s="259"/>
      <c r="AR426" s="257"/>
      <c r="AS426" s="257"/>
      <c r="AT426" s="257"/>
      <c r="AU426" s="257"/>
      <c r="AV426" s="257"/>
      <c r="AW426" s="257"/>
    </row>
    <row r="427" spans="2:49" s="265" customFormat="1" x14ac:dyDescent="0.4">
      <c r="B427" s="251"/>
      <c r="C427" s="251"/>
      <c r="D427" s="251"/>
      <c r="E427" s="251"/>
      <c r="F427" s="251"/>
      <c r="G427" s="251"/>
      <c r="H427" s="251"/>
      <c r="I427" s="251"/>
      <c r="J427" s="251"/>
      <c r="K427" s="251"/>
      <c r="L427" s="251"/>
      <c r="M427" s="251"/>
      <c r="N427" s="251"/>
      <c r="O427" s="251"/>
      <c r="P427" s="251"/>
      <c r="Q427" s="251"/>
      <c r="R427" s="251"/>
      <c r="S427" s="251"/>
      <c r="T427" s="251"/>
      <c r="U427" s="251"/>
      <c r="V427" s="251"/>
      <c r="W427" s="251"/>
      <c r="X427" s="251"/>
      <c r="Y427" s="251"/>
      <c r="Z427" s="251"/>
      <c r="AA427" s="251"/>
      <c r="AB427" s="252">
        <f t="shared" si="25"/>
        <v>0</v>
      </c>
      <c r="AC427" s="252">
        <f>ROUND(AB427*事業まとめ!$Q$6,2)</f>
        <v>0</v>
      </c>
      <c r="AD427" s="253"/>
      <c r="AE427" s="253"/>
      <c r="AF427" s="253"/>
      <c r="AG427" s="253"/>
      <c r="AH427" s="253"/>
      <c r="AI427" s="253"/>
      <c r="AJ427" s="253"/>
      <c r="AK427" s="252">
        <f t="shared" si="26"/>
        <v>0</v>
      </c>
      <c r="AL427" s="252">
        <f>ROUND(AK427*事業まとめ!$Q$6,2)</f>
        <v>0</v>
      </c>
      <c r="AM427" s="254">
        <f t="shared" si="28"/>
        <v>0</v>
      </c>
      <c r="AN427" s="254">
        <f t="shared" si="28"/>
        <v>0</v>
      </c>
      <c r="AO427" s="259"/>
      <c r="AP427" s="260">
        <f t="shared" si="27"/>
        <v>0</v>
      </c>
      <c r="AQ427" s="259"/>
      <c r="AR427" s="257"/>
      <c r="AS427" s="257"/>
      <c r="AT427" s="257"/>
      <c r="AU427" s="257"/>
      <c r="AV427" s="257"/>
      <c r="AW427" s="257"/>
    </row>
    <row r="428" spans="2:49" s="265" customFormat="1" x14ac:dyDescent="0.4">
      <c r="B428" s="251"/>
      <c r="C428" s="251"/>
      <c r="D428" s="251"/>
      <c r="E428" s="251"/>
      <c r="F428" s="251"/>
      <c r="G428" s="251"/>
      <c r="H428" s="251"/>
      <c r="I428" s="251"/>
      <c r="J428" s="251"/>
      <c r="K428" s="251"/>
      <c r="L428" s="251"/>
      <c r="M428" s="251"/>
      <c r="N428" s="251"/>
      <c r="O428" s="251"/>
      <c r="P428" s="251"/>
      <c r="Q428" s="251"/>
      <c r="R428" s="251"/>
      <c r="S428" s="251"/>
      <c r="T428" s="251"/>
      <c r="U428" s="251"/>
      <c r="V428" s="251"/>
      <c r="W428" s="251"/>
      <c r="X428" s="251"/>
      <c r="Y428" s="251"/>
      <c r="Z428" s="251"/>
      <c r="AA428" s="251"/>
      <c r="AB428" s="252">
        <f t="shared" si="25"/>
        <v>0</v>
      </c>
      <c r="AC428" s="252">
        <f>ROUND(AB428*事業まとめ!$Q$6,2)</f>
        <v>0</v>
      </c>
      <c r="AD428" s="253"/>
      <c r="AE428" s="253"/>
      <c r="AF428" s="253"/>
      <c r="AG428" s="253"/>
      <c r="AH428" s="253"/>
      <c r="AI428" s="253"/>
      <c r="AJ428" s="253"/>
      <c r="AK428" s="252">
        <f t="shared" si="26"/>
        <v>0</v>
      </c>
      <c r="AL428" s="252">
        <f>ROUND(AK428*事業まとめ!$Q$6,2)</f>
        <v>0</v>
      </c>
      <c r="AM428" s="254">
        <f t="shared" si="28"/>
        <v>0</v>
      </c>
      <c r="AN428" s="254">
        <f t="shared" si="28"/>
        <v>0</v>
      </c>
      <c r="AO428" s="259"/>
      <c r="AP428" s="260">
        <f t="shared" si="27"/>
        <v>0</v>
      </c>
      <c r="AQ428" s="259"/>
      <c r="AR428" s="257"/>
      <c r="AS428" s="257"/>
      <c r="AT428" s="257"/>
      <c r="AU428" s="257"/>
      <c r="AV428" s="257"/>
      <c r="AW428" s="257"/>
    </row>
    <row r="429" spans="2:49" s="265" customFormat="1" x14ac:dyDescent="0.4">
      <c r="B429" s="251"/>
      <c r="C429" s="251"/>
      <c r="D429" s="251"/>
      <c r="E429" s="251"/>
      <c r="F429" s="251"/>
      <c r="G429" s="251"/>
      <c r="H429" s="251"/>
      <c r="I429" s="251"/>
      <c r="J429" s="251"/>
      <c r="K429" s="251"/>
      <c r="L429" s="251"/>
      <c r="M429" s="251"/>
      <c r="N429" s="251"/>
      <c r="O429" s="251"/>
      <c r="P429" s="251"/>
      <c r="Q429" s="251"/>
      <c r="R429" s="251"/>
      <c r="S429" s="251"/>
      <c r="T429" s="251"/>
      <c r="U429" s="251"/>
      <c r="V429" s="251"/>
      <c r="W429" s="251"/>
      <c r="X429" s="251"/>
      <c r="Y429" s="251"/>
      <c r="Z429" s="251"/>
      <c r="AA429" s="251"/>
      <c r="AB429" s="252">
        <f t="shared" si="25"/>
        <v>0</v>
      </c>
      <c r="AC429" s="252">
        <f>ROUND(AB429*事業まとめ!$Q$6,2)</f>
        <v>0</v>
      </c>
      <c r="AD429" s="253"/>
      <c r="AE429" s="253"/>
      <c r="AF429" s="253"/>
      <c r="AG429" s="253"/>
      <c r="AH429" s="253"/>
      <c r="AI429" s="253"/>
      <c r="AJ429" s="253"/>
      <c r="AK429" s="252">
        <f t="shared" si="26"/>
        <v>0</v>
      </c>
      <c r="AL429" s="252">
        <f>ROUND(AK429*事業まとめ!$Q$6,2)</f>
        <v>0</v>
      </c>
      <c r="AM429" s="254">
        <f t="shared" si="28"/>
        <v>0</v>
      </c>
      <c r="AN429" s="254">
        <f t="shared" si="28"/>
        <v>0</v>
      </c>
      <c r="AO429" s="259"/>
      <c r="AP429" s="260">
        <f t="shared" si="27"/>
        <v>0</v>
      </c>
      <c r="AQ429" s="259"/>
      <c r="AR429" s="257"/>
      <c r="AS429" s="257"/>
      <c r="AT429" s="257"/>
      <c r="AU429" s="257"/>
      <c r="AV429" s="257"/>
      <c r="AW429" s="257"/>
    </row>
    <row r="430" spans="2:49" s="265" customFormat="1" x14ac:dyDescent="0.4">
      <c r="B430" s="251"/>
      <c r="C430" s="251"/>
      <c r="D430" s="251"/>
      <c r="E430" s="251"/>
      <c r="F430" s="251"/>
      <c r="G430" s="251"/>
      <c r="H430" s="251"/>
      <c r="I430" s="251"/>
      <c r="J430" s="251"/>
      <c r="K430" s="251"/>
      <c r="L430" s="251"/>
      <c r="M430" s="251"/>
      <c r="N430" s="251"/>
      <c r="O430" s="251"/>
      <c r="P430" s="251"/>
      <c r="Q430" s="251"/>
      <c r="R430" s="251"/>
      <c r="S430" s="251"/>
      <c r="T430" s="251"/>
      <c r="U430" s="251"/>
      <c r="V430" s="251"/>
      <c r="W430" s="251"/>
      <c r="X430" s="251"/>
      <c r="Y430" s="251"/>
      <c r="Z430" s="251"/>
      <c r="AA430" s="251"/>
      <c r="AB430" s="252">
        <f t="shared" si="25"/>
        <v>0</v>
      </c>
      <c r="AC430" s="252">
        <f>ROUND(AB430*事業まとめ!$Q$6,2)</f>
        <v>0</v>
      </c>
      <c r="AD430" s="253"/>
      <c r="AE430" s="253"/>
      <c r="AF430" s="253"/>
      <c r="AG430" s="253"/>
      <c r="AH430" s="253"/>
      <c r="AI430" s="253"/>
      <c r="AJ430" s="253"/>
      <c r="AK430" s="252">
        <f t="shared" si="26"/>
        <v>0</v>
      </c>
      <c r="AL430" s="252">
        <f>ROUND(AK430*事業まとめ!$Q$6,2)</f>
        <v>0</v>
      </c>
      <c r="AM430" s="254">
        <f t="shared" si="28"/>
        <v>0</v>
      </c>
      <c r="AN430" s="254">
        <f t="shared" si="28"/>
        <v>0</v>
      </c>
      <c r="AO430" s="259"/>
      <c r="AP430" s="260">
        <f t="shared" si="27"/>
        <v>0</v>
      </c>
      <c r="AQ430" s="259"/>
      <c r="AR430" s="257"/>
      <c r="AS430" s="257"/>
      <c r="AT430" s="257"/>
      <c r="AU430" s="257"/>
      <c r="AV430" s="257"/>
      <c r="AW430" s="257"/>
    </row>
    <row r="431" spans="2:49" s="265" customFormat="1" x14ac:dyDescent="0.4">
      <c r="B431" s="251"/>
      <c r="C431" s="251"/>
      <c r="D431" s="251"/>
      <c r="E431" s="251"/>
      <c r="F431" s="251"/>
      <c r="G431" s="251"/>
      <c r="H431" s="251"/>
      <c r="I431" s="251"/>
      <c r="J431" s="251"/>
      <c r="K431" s="251"/>
      <c r="L431" s="251"/>
      <c r="M431" s="251"/>
      <c r="N431" s="251"/>
      <c r="O431" s="251"/>
      <c r="P431" s="251"/>
      <c r="Q431" s="251"/>
      <c r="R431" s="251"/>
      <c r="S431" s="251"/>
      <c r="T431" s="251"/>
      <c r="U431" s="251"/>
      <c r="V431" s="251"/>
      <c r="W431" s="251"/>
      <c r="X431" s="251"/>
      <c r="Y431" s="251"/>
      <c r="Z431" s="251"/>
      <c r="AA431" s="251"/>
      <c r="AB431" s="252">
        <f t="shared" si="25"/>
        <v>0</v>
      </c>
      <c r="AC431" s="252">
        <f>ROUND(AB431*事業まとめ!$Q$6,2)</f>
        <v>0</v>
      </c>
      <c r="AD431" s="253"/>
      <c r="AE431" s="253"/>
      <c r="AF431" s="253"/>
      <c r="AG431" s="253"/>
      <c r="AH431" s="253"/>
      <c r="AI431" s="253"/>
      <c r="AJ431" s="253"/>
      <c r="AK431" s="252">
        <f t="shared" si="26"/>
        <v>0</v>
      </c>
      <c r="AL431" s="252">
        <f>ROUND(AK431*事業まとめ!$Q$6,2)</f>
        <v>0</v>
      </c>
      <c r="AM431" s="254">
        <f t="shared" si="28"/>
        <v>0</v>
      </c>
      <c r="AN431" s="254">
        <f t="shared" si="28"/>
        <v>0</v>
      </c>
      <c r="AO431" s="259"/>
      <c r="AP431" s="260">
        <f t="shared" si="27"/>
        <v>0</v>
      </c>
      <c r="AQ431" s="259"/>
      <c r="AR431" s="257"/>
      <c r="AS431" s="257"/>
      <c r="AT431" s="257"/>
      <c r="AU431" s="257"/>
      <c r="AV431" s="257"/>
      <c r="AW431" s="257"/>
    </row>
    <row r="432" spans="2:49" s="265" customFormat="1" x14ac:dyDescent="0.4">
      <c r="B432" s="251"/>
      <c r="C432" s="251"/>
      <c r="D432" s="251"/>
      <c r="E432" s="251"/>
      <c r="F432" s="251"/>
      <c r="G432" s="251"/>
      <c r="H432" s="251"/>
      <c r="I432" s="251"/>
      <c r="J432" s="251"/>
      <c r="K432" s="251"/>
      <c r="L432" s="251"/>
      <c r="M432" s="251"/>
      <c r="N432" s="251"/>
      <c r="O432" s="251"/>
      <c r="P432" s="251"/>
      <c r="Q432" s="251"/>
      <c r="R432" s="251"/>
      <c r="S432" s="251"/>
      <c r="T432" s="251"/>
      <c r="U432" s="251"/>
      <c r="V432" s="251"/>
      <c r="W432" s="251"/>
      <c r="X432" s="251"/>
      <c r="Y432" s="251"/>
      <c r="Z432" s="251"/>
      <c r="AA432" s="251"/>
      <c r="AB432" s="252">
        <f t="shared" si="25"/>
        <v>0</v>
      </c>
      <c r="AC432" s="252">
        <f>ROUND(AB432*事業まとめ!$Q$6,2)</f>
        <v>0</v>
      </c>
      <c r="AD432" s="253"/>
      <c r="AE432" s="253"/>
      <c r="AF432" s="253"/>
      <c r="AG432" s="253"/>
      <c r="AH432" s="253"/>
      <c r="AI432" s="253"/>
      <c r="AJ432" s="253"/>
      <c r="AK432" s="252">
        <f t="shared" si="26"/>
        <v>0</v>
      </c>
      <c r="AL432" s="252">
        <f>ROUND(AK432*事業まとめ!$Q$6,2)</f>
        <v>0</v>
      </c>
      <c r="AM432" s="254">
        <f t="shared" si="28"/>
        <v>0</v>
      </c>
      <c r="AN432" s="254">
        <f t="shared" si="28"/>
        <v>0</v>
      </c>
      <c r="AO432" s="259"/>
      <c r="AP432" s="260">
        <f t="shared" si="27"/>
        <v>0</v>
      </c>
      <c r="AQ432" s="259"/>
      <c r="AR432" s="257"/>
      <c r="AS432" s="257"/>
      <c r="AT432" s="257"/>
      <c r="AU432" s="257"/>
      <c r="AV432" s="257"/>
      <c r="AW432" s="257"/>
    </row>
    <row r="433" spans="2:49" s="265" customFormat="1" x14ac:dyDescent="0.4">
      <c r="B433" s="251"/>
      <c r="C433" s="251"/>
      <c r="D433" s="251"/>
      <c r="E433" s="251"/>
      <c r="F433" s="251"/>
      <c r="G433" s="251"/>
      <c r="H433" s="251"/>
      <c r="I433" s="251"/>
      <c r="J433" s="251"/>
      <c r="K433" s="251"/>
      <c r="L433" s="251"/>
      <c r="M433" s="251"/>
      <c r="N433" s="251"/>
      <c r="O433" s="251"/>
      <c r="P433" s="251"/>
      <c r="Q433" s="251"/>
      <c r="R433" s="251"/>
      <c r="S433" s="251"/>
      <c r="T433" s="251"/>
      <c r="U433" s="251"/>
      <c r="V433" s="251"/>
      <c r="W433" s="251"/>
      <c r="X433" s="251"/>
      <c r="Y433" s="251"/>
      <c r="Z433" s="251"/>
      <c r="AA433" s="251"/>
      <c r="AB433" s="252">
        <f t="shared" si="25"/>
        <v>0</v>
      </c>
      <c r="AC433" s="252">
        <f>ROUND(AB433*事業まとめ!$Q$6,2)</f>
        <v>0</v>
      </c>
      <c r="AD433" s="253"/>
      <c r="AE433" s="253"/>
      <c r="AF433" s="253"/>
      <c r="AG433" s="253"/>
      <c r="AH433" s="253"/>
      <c r="AI433" s="253"/>
      <c r="AJ433" s="253"/>
      <c r="AK433" s="252">
        <f t="shared" si="26"/>
        <v>0</v>
      </c>
      <c r="AL433" s="252">
        <f>ROUND(AK433*事業まとめ!$Q$6,2)</f>
        <v>0</v>
      </c>
      <c r="AM433" s="254">
        <f t="shared" si="28"/>
        <v>0</v>
      </c>
      <c r="AN433" s="254">
        <f t="shared" si="28"/>
        <v>0</v>
      </c>
      <c r="AO433" s="259"/>
      <c r="AP433" s="260">
        <f t="shared" si="27"/>
        <v>0</v>
      </c>
      <c r="AQ433" s="259"/>
      <c r="AR433" s="257"/>
      <c r="AS433" s="257"/>
      <c r="AT433" s="257"/>
      <c r="AU433" s="257"/>
      <c r="AV433" s="257"/>
      <c r="AW433" s="257"/>
    </row>
    <row r="434" spans="2:49" s="265" customFormat="1" x14ac:dyDescent="0.4">
      <c r="B434" s="251"/>
      <c r="C434" s="251"/>
      <c r="D434" s="251"/>
      <c r="E434" s="251"/>
      <c r="F434" s="251"/>
      <c r="G434" s="251"/>
      <c r="H434" s="251"/>
      <c r="I434" s="251"/>
      <c r="J434" s="251"/>
      <c r="K434" s="251"/>
      <c r="L434" s="251"/>
      <c r="M434" s="251"/>
      <c r="N434" s="251"/>
      <c r="O434" s="251"/>
      <c r="P434" s="251"/>
      <c r="Q434" s="251"/>
      <c r="R434" s="251"/>
      <c r="S434" s="251"/>
      <c r="T434" s="251"/>
      <c r="U434" s="251"/>
      <c r="V434" s="251"/>
      <c r="W434" s="251"/>
      <c r="X434" s="251"/>
      <c r="Y434" s="251"/>
      <c r="Z434" s="251"/>
      <c r="AA434" s="251"/>
      <c r="AB434" s="252">
        <f t="shared" si="25"/>
        <v>0</v>
      </c>
      <c r="AC434" s="252">
        <f>ROUND(AB434*事業まとめ!$Q$6,2)</f>
        <v>0</v>
      </c>
      <c r="AD434" s="253"/>
      <c r="AE434" s="253"/>
      <c r="AF434" s="253"/>
      <c r="AG434" s="253"/>
      <c r="AH434" s="253"/>
      <c r="AI434" s="253"/>
      <c r="AJ434" s="253"/>
      <c r="AK434" s="252">
        <f t="shared" si="26"/>
        <v>0</v>
      </c>
      <c r="AL434" s="252">
        <f>ROUND(AK434*事業まとめ!$Q$6,2)</f>
        <v>0</v>
      </c>
      <c r="AM434" s="254">
        <f t="shared" si="28"/>
        <v>0</v>
      </c>
      <c r="AN434" s="254">
        <f t="shared" si="28"/>
        <v>0</v>
      </c>
      <c r="AO434" s="259"/>
      <c r="AP434" s="260">
        <f t="shared" si="27"/>
        <v>0</v>
      </c>
      <c r="AQ434" s="259"/>
      <c r="AR434" s="257"/>
      <c r="AS434" s="257"/>
      <c r="AT434" s="257"/>
      <c r="AU434" s="257"/>
      <c r="AV434" s="257"/>
      <c r="AW434" s="257"/>
    </row>
    <row r="435" spans="2:49" s="265" customFormat="1" x14ac:dyDescent="0.4">
      <c r="B435" s="251"/>
      <c r="C435" s="251"/>
      <c r="D435" s="251"/>
      <c r="E435" s="251"/>
      <c r="F435" s="251"/>
      <c r="G435" s="251"/>
      <c r="H435" s="251"/>
      <c r="I435" s="251"/>
      <c r="J435" s="251"/>
      <c r="K435" s="251"/>
      <c r="L435" s="251"/>
      <c r="M435" s="251"/>
      <c r="N435" s="251"/>
      <c r="O435" s="251"/>
      <c r="P435" s="251"/>
      <c r="Q435" s="251"/>
      <c r="R435" s="251"/>
      <c r="S435" s="251"/>
      <c r="T435" s="251"/>
      <c r="U435" s="251"/>
      <c r="V435" s="251"/>
      <c r="W435" s="251"/>
      <c r="X435" s="251"/>
      <c r="Y435" s="251"/>
      <c r="Z435" s="251"/>
      <c r="AA435" s="251"/>
      <c r="AB435" s="252">
        <f t="shared" si="25"/>
        <v>0</v>
      </c>
      <c r="AC435" s="252">
        <f>ROUND(AB435*事業まとめ!$Q$6,2)</f>
        <v>0</v>
      </c>
      <c r="AD435" s="253"/>
      <c r="AE435" s="253"/>
      <c r="AF435" s="253"/>
      <c r="AG435" s="253"/>
      <c r="AH435" s="253"/>
      <c r="AI435" s="253"/>
      <c r="AJ435" s="253"/>
      <c r="AK435" s="252">
        <f t="shared" si="26"/>
        <v>0</v>
      </c>
      <c r="AL435" s="252">
        <f>ROUND(AK435*事業まとめ!$Q$6,2)</f>
        <v>0</v>
      </c>
      <c r="AM435" s="254">
        <f t="shared" si="28"/>
        <v>0</v>
      </c>
      <c r="AN435" s="254">
        <f t="shared" si="28"/>
        <v>0</v>
      </c>
      <c r="AO435" s="259"/>
      <c r="AP435" s="260">
        <f t="shared" si="27"/>
        <v>0</v>
      </c>
      <c r="AQ435" s="259"/>
      <c r="AR435" s="257"/>
      <c r="AS435" s="257"/>
      <c r="AT435" s="257"/>
      <c r="AU435" s="257"/>
      <c r="AV435" s="257"/>
      <c r="AW435" s="257"/>
    </row>
    <row r="436" spans="2:49" s="265" customFormat="1" x14ac:dyDescent="0.4">
      <c r="B436" s="251"/>
      <c r="C436" s="251"/>
      <c r="D436" s="251"/>
      <c r="E436" s="251"/>
      <c r="F436" s="251"/>
      <c r="G436" s="251"/>
      <c r="H436" s="251"/>
      <c r="I436" s="251"/>
      <c r="J436" s="251"/>
      <c r="K436" s="251"/>
      <c r="L436" s="251"/>
      <c r="M436" s="251"/>
      <c r="N436" s="251"/>
      <c r="O436" s="251"/>
      <c r="P436" s="251"/>
      <c r="Q436" s="251"/>
      <c r="R436" s="251"/>
      <c r="S436" s="251"/>
      <c r="T436" s="251"/>
      <c r="U436" s="251"/>
      <c r="V436" s="251"/>
      <c r="W436" s="251"/>
      <c r="X436" s="251"/>
      <c r="Y436" s="251"/>
      <c r="Z436" s="251"/>
      <c r="AA436" s="251"/>
      <c r="AB436" s="252">
        <f t="shared" si="25"/>
        <v>0</v>
      </c>
      <c r="AC436" s="252">
        <f>ROUND(AB436*事業まとめ!$Q$6,2)</f>
        <v>0</v>
      </c>
      <c r="AD436" s="253"/>
      <c r="AE436" s="253"/>
      <c r="AF436" s="253"/>
      <c r="AG436" s="253"/>
      <c r="AH436" s="253"/>
      <c r="AI436" s="253"/>
      <c r="AJ436" s="253"/>
      <c r="AK436" s="252">
        <f t="shared" si="26"/>
        <v>0</v>
      </c>
      <c r="AL436" s="252">
        <f>ROUND(AK436*事業まとめ!$Q$6,2)</f>
        <v>0</v>
      </c>
      <c r="AM436" s="254">
        <f t="shared" si="28"/>
        <v>0</v>
      </c>
      <c r="AN436" s="254">
        <f t="shared" si="28"/>
        <v>0</v>
      </c>
      <c r="AO436" s="259"/>
      <c r="AP436" s="260">
        <f t="shared" si="27"/>
        <v>0</v>
      </c>
      <c r="AQ436" s="259"/>
      <c r="AR436" s="257"/>
      <c r="AS436" s="257"/>
      <c r="AT436" s="257"/>
      <c r="AU436" s="257"/>
      <c r="AV436" s="257"/>
      <c r="AW436" s="257"/>
    </row>
    <row r="437" spans="2:49" s="265" customFormat="1" x14ac:dyDescent="0.4">
      <c r="B437" s="251"/>
      <c r="C437" s="251"/>
      <c r="D437" s="251"/>
      <c r="E437" s="251"/>
      <c r="F437" s="251"/>
      <c r="G437" s="251"/>
      <c r="H437" s="251"/>
      <c r="I437" s="251"/>
      <c r="J437" s="251"/>
      <c r="K437" s="251"/>
      <c r="L437" s="251"/>
      <c r="M437" s="251"/>
      <c r="N437" s="251"/>
      <c r="O437" s="251"/>
      <c r="P437" s="251"/>
      <c r="Q437" s="251"/>
      <c r="R437" s="251"/>
      <c r="S437" s="251"/>
      <c r="T437" s="251"/>
      <c r="U437" s="251"/>
      <c r="V437" s="251"/>
      <c r="W437" s="251"/>
      <c r="X437" s="251"/>
      <c r="Y437" s="251"/>
      <c r="Z437" s="251"/>
      <c r="AA437" s="251"/>
      <c r="AB437" s="252">
        <f t="shared" si="25"/>
        <v>0</v>
      </c>
      <c r="AC437" s="252">
        <f>ROUND(AB437*事業まとめ!$Q$6,2)</f>
        <v>0</v>
      </c>
      <c r="AD437" s="253"/>
      <c r="AE437" s="253"/>
      <c r="AF437" s="253"/>
      <c r="AG437" s="253"/>
      <c r="AH437" s="253"/>
      <c r="AI437" s="253"/>
      <c r="AJ437" s="253"/>
      <c r="AK437" s="252">
        <f t="shared" si="26"/>
        <v>0</v>
      </c>
      <c r="AL437" s="252">
        <f>ROUND(AK437*事業まとめ!$Q$6,2)</f>
        <v>0</v>
      </c>
      <c r="AM437" s="254">
        <f t="shared" si="28"/>
        <v>0</v>
      </c>
      <c r="AN437" s="254">
        <f t="shared" si="28"/>
        <v>0</v>
      </c>
      <c r="AO437" s="259"/>
      <c r="AP437" s="260">
        <f t="shared" si="27"/>
        <v>0</v>
      </c>
      <c r="AQ437" s="259"/>
      <c r="AR437" s="257"/>
      <c r="AS437" s="257"/>
      <c r="AT437" s="257"/>
      <c r="AU437" s="257"/>
      <c r="AV437" s="257"/>
      <c r="AW437" s="257"/>
    </row>
    <row r="438" spans="2:49" s="265" customFormat="1" x14ac:dyDescent="0.4">
      <c r="B438" s="251"/>
      <c r="C438" s="251"/>
      <c r="D438" s="251"/>
      <c r="E438" s="251"/>
      <c r="F438" s="251"/>
      <c r="G438" s="251"/>
      <c r="H438" s="251"/>
      <c r="I438" s="251"/>
      <c r="J438" s="251"/>
      <c r="K438" s="251"/>
      <c r="L438" s="251"/>
      <c r="M438" s="251"/>
      <c r="N438" s="251"/>
      <c r="O438" s="251"/>
      <c r="P438" s="251"/>
      <c r="Q438" s="251"/>
      <c r="R438" s="251"/>
      <c r="S438" s="251"/>
      <c r="T438" s="251"/>
      <c r="U438" s="251"/>
      <c r="V438" s="251"/>
      <c r="W438" s="251"/>
      <c r="X438" s="251"/>
      <c r="Y438" s="251"/>
      <c r="Z438" s="251"/>
      <c r="AA438" s="251"/>
      <c r="AB438" s="252">
        <f t="shared" si="25"/>
        <v>0</v>
      </c>
      <c r="AC438" s="252">
        <f>ROUND(AB438*事業まとめ!$Q$6,2)</f>
        <v>0</v>
      </c>
      <c r="AD438" s="253"/>
      <c r="AE438" s="253"/>
      <c r="AF438" s="253"/>
      <c r="AG438" s="253"/>
      <c r="AH438" s="253"/>
      <c r="AI438" s="253"/>
      <c r="AJ438" s="253"/>
      <c r="AK438" s="252">
        <f t="shared" si="26"/>
        <v>0</v>
      </c>
      <c r="AL438" s="252">
        <f>ROUND(AK438*事業まとめ!$Q$6,2)</f>
        <v>0</v>
      </c>
      <c r="AM438" s="254">
        <f t="shared" si="28"/>
        <v>0</v>
      </c>
      <c r="AN438" s="254">
        <f t="shared" si="28"/>
        <v>0</v>
      </c>
      <c r="AO438" s="259"/>
      <c r="AP438" s="260">
        <f t="shared" si="27"/>
        <v>0</v>
      </c>
      <c r="AQ438" s="259"/>
      <c r="AR438" s="257"/>
      <c r="AS438" s="257"/>
      <c r="AT438" s="257"/>
      <c r="AU438" s="257"/>
      <c r="AV438" s="257"/>
      <c r="AW438" s="257"/>
    </row>
    <row r="439" spans="2:49" s="265" customFormat="1" x14ac:dyDescent="0.4">
      <c r="B439" s="251"/>
      <c r="C439" s="251"/>
      <c r="D439" s="251"/>
      <c r="E439" s="251"/>
      <c r="F439" s="251"/>
      <c r="G439" s="251"/>
      <c r="H439" s="251"/>
      <c r="I439" s="251"/>
      <c r="J439" s="251"/>
      <c r="K439" s="251"/>
      <c r="L439" s="251"/>
      <c r="M439" s="251"/>
      <c r="N439" s="251"/>
      <c r="O439" s="251"/>
      <c r="P439" s="251"/>
      <c r="Q439" s="251"/>
      <c r="R439" s="251"/>
      <c r="S439" s="251"/>
      <c r="T439" s="251"/>
      <c r="U439" s="251"/>
      <c r="V439" s="251"/>
      <c r="W439" s="251"/>
      <c r="X439" s="251"/>
      <c r="Y439" s="251"/>
      <c r="Z439" s="251"/>
      <c r="AA439" s="251"/>
      <c r="AB439" s="252">
        <f t="shared" si="25"/>
        <v>0</v>
      </c>
      <c r="AC439" s="252">
        <f>ROUND(AB439*事業まとめ!$Q$6,2)</f>
        <v>0</v>
      </c>
      <c r="AD439" s="253"/>
      <c r="AE439" s="253"/>
      <c r="AF439" s="253"/>
      <c r="AG439" s="253"/>
      <c r="AH439" s="253"/>
      <c r="AI439" s="253"/>
      <c r="AJ439" s="253"/>
      <c r="AK439" s="252">
        <f t="shared" si="26"/>
        <v>0</v>
      </c>
      <c r="AL439" s="252">
        <f>ROUND(AK439*事業まとめ!$Q$6,2)</f>
        <v>0</v>
      </c>
      <c r="AM439" s="254">
        <f t="shared" si="28"/>
        <v>0</v>
      </c>
      <c r="AN439" s="254">
        <f t="shared" si="28"/>
        <v>0</v>
      </c>
      <c r="AO439" s="259"/>
      <c r="AP439" s="260">
        <f t="shared" si="27"/>
        <v>0</v>
      </c>
      <c r="AQ439" s="259"/>
      <c r="AR439" s="257"/>
      <c r="AS439" s="257"/>
      <c r="AT439" s="257"/>
      <c r="AU439" s="257"/>
      <c r="AV439" s="257"/>
      <c r="AW439" s="257"/>
    </row>
    <row r="440" spans="2:49" s="265" customFormat="1" x14ac:dyDescent="0.4">
      <c r="B440" s="251"/>
      <c r="C440" s="251"/>
      <c r="D440" s="251"/>
      <c r="E440" s="251"/>
      <c r="F440" s="251"/>
      <c r="G440" s="251"/>
      <c r="H440" s="251"/>
      <c r="I440" s="251"/>
      <c r="J440" s="251"/>
      <c r="K440" s="251"/>
      <c r="L440" s="251"/>
      <c r="M440" s="251"/>
      <c r="N440" s="251"/>
      <c r="O440" s="251"/>
      <c r="P440" s="251"/>
      <c r="Q440" s="251"/>
      <c r="R440" s="251"/>
      <c r="S440" s="251"/>
      <c r="T440" s="251"/>
      <c r="U440" s="251"/>
      <c r="V440" s="251"/>
      <c r="W440" s="251"/>
      <c r="X440" s="251"/>
      <c r="Y440" s="251"/>
      <c r="Z440" s="251"/>
      <c r="AA440" s="251"/>
      <c r="AB440" s="252">
        <f t="shared" si="25"/>
        <v>0</v>
      </c>
      <c r="AC440" s="252">
        <f>ROUND(AB440*事業まとめ!$Q$6,2)</f>
        <v>0</v>
      </c>
      <c r="AD440" s="253"/>
      <c r="AE440" s="253"/>
      <c r="AF440" s="253"/>
      <c r="AG440" s="253"/>
      <c r="AH440" s="253"/>
      <c r="AI440" s="253"/>
      <c r="AJ440" s="253"/>
      <c r="AK440" s="252">
        <f t="shared" si="26"/>
        <v>0</v>
      </c>
      <c r="AL440" s="252">
        <f>ROUND(AK440*事業まとめ!$Q$6,2)</f>
        <v>0</v>
      </c>
      <c r="AM440" s="254">
        <f t="shared" si="28"/>
        <v>0</v>
      </c>
      <c r="AN440" s="254">
        <f t="shared" si="28"/>
        <v>0</v>
      </c>
      <c r="AO440" s="259"/>
      <c r="AP440" s="260">
        <f t="shared" si="27"/>
        <v>0</v>
      </c>
      <c r="AQ440" s="259"/>
      <c r="AR440" s="257"/>
      <c r="AS440" s="257"/>
      <c r="AT440" s="257"/>
      <c r="AU440" s="257"/>
      <c r="AV440" s="257"/>
      <c r="AW440" s="257"/>
    </row>
    <row r="441" spans="2:49" s="265" customFormat="1" x14ac:dyDescent="0.4">
      <c r="B441" s="251"/>
      <c r="C441" s="251"/>
      <c r="D441" s="251"/>
      <c r="E441" s="251"/>
      <c r="F441" s="251"/>
      <c r="G441" s="251"/>
      <c r="H441" s="251"/>
      <c r="I441" s="251"/>
      <c r="J441" s="251"/>
      <c r="K441" s="251"/>
      <c r="L441" s="251"/>
      <c r="M441" s="251"/>
      <c r="N441" s="251"/>
      <c r="O441" s="251"/>
      <c r="P441" s="251"/>
      <c r="Q441" s="251"/>
      <c r="R441" s="251"/>
      <c r="S441" s="251"/>
      <c r="T441" s="251"/>
      <c r="U441" s="251"/>
      <c r="V441" s="251"/>
      <c r="W441" s="251"/>
      <c r="X441" s="251"/>
      <c r="Y441" s="251"/>
      <c r="Z441" s="251"/>
      <c r="AA441" s="251"/>
      <c r="AB441" s="252">
        <f t="shared" si="25"/>
        <v>0</v>
      </c>
      <c r="AC441" s="252">
        <f>ROUND(AB441*事業まとめ!$Q$6,2)</f>
        <v>0</v>
      </c>
      <c r="AD441" s="253"/>
      <c r="AE441" s="253"/>
      <c r="AF441" s="253"/>
      <c r="AG441" s="253"/>
      <c r="AH441" s="253"/>
      <c r="AI441" s="253"/>
      <c r="AJ441" s="253"/>
      <c r="AK441" s="252">
        <f t="shared" si="26"/>
        <v>0</v>
      </c>
      <c r="AL441" s="252">
        <f>ROUND(AK441*事業まとめ!$Q$6,2)</f>
        <v>0</v>
      </c>
      <c r="AM441" s="254">
        <f t="shared" si="28"/>
        <v>0</v>
      </c>
      <c r="AN441" s="254">
        <f t="shared" si="28"/>
        <v>0</v>
      </c>
      <c r="AO441" s="259"/>
      <c r="AP441" s="260">
        <f t="shared" si="27"/>
        <v>0</v>
      </c>
      <c r="AQ441" s="259"/>
      <c r="AR441" s="257"/>
      <c r="AS441" s="257"/>
      <c r="AT441" s="257"/>
      <c r="AU441" s="257"/>
      <c r="AV441" s="257"/>
      <c r="AW441" s="257"/>
    </row>
    <row r="442" spans="2:49" s="265" customFormat="1" x14ac:dyDescent="0.4">
      <c r="B442" s="251"/>
      <c r="C442" s="251"/>
      <c r="D442" s="251"/>
      <c r="E442" s="251"/>
      <c r="F442" s="251"/>
      <c r="G442" s="251"/>
      <c r="H442" s="251"/>
      <c r="I442" s="251"/>
      <c r="J442" s="251"/>
      <c r="K442" s="251"/>
      <c r="L442" s="251"/>
      <c r="M442" s="251"/>
      <c r="N442" s="251"/>
      <c r="O442" s="251"/>
      <c r="P442" s="251"/>
      <c r="Q442" s="251"/>
      <c r="R442" s="251"/>
      <c r="S442" s="251"/>
      <c r="T442" s="251"/>
      <c r="U442" s="251"/>
      <c r="V442" s="251"/>
      <c r="W442" s="251"/>
      <c r="X442" s="251"/>
      <c r="Y442" s="251"/>
      <c r="Z442" s="251"/>
      <c r="AA442" s="251"/>
      <c r="AB442" s="252">
        <f t="shared" si="25"/>
        <v>0</v>
      </c>
      <c r="AC442" s="252">
        <f>ROUND(AB442*事業まとめ!$Q$6,2)</f>
        <v>0</v>
      </c>
      <c r="AD442" s="253"/>
      <c r="AE442" s="253"/>
      <c r="AF442" s="253"/>
      <c r="AG442" s="253"/>
      <c r="AH442" s="253"/>
      <c r="AI442" s="253"/>
      <c r="AJ442" s="253"/>
      <c r="AK442" s="252">
        <f t="shared" si="26"/>
        <v>0</v>
      </c>
      <c r="AL442" s="252">
        <f>ROUND(AK442*事業まとめ!$Q$6,2)</f>
        <v>0</v>
      </c>
      <c r="AM442" s="254">
        <f t="shared" si="28"/>
        <v>0</v>
      </c>
      <c r="AN442" s="254">
        <f t="shared" si="28"/>
        <v>0</v>
      </c>
      <c r="AO442" s="259"/>
      <c r="AP442" s="260">
        <f t="shared" si="27"/>
        <v>0</v>
      </c>
      <c r="AQ442" s="259"/>
      <c r="AR442" s="257"/>
      <c r="AS442" s="257"/>
      <c r="AT442" s="257"/>
      <c r="AU442" s="257"/>
      <c r="AV442" s="257"/>
      <c r="AW442" s="257"/>
    </row>
    <row r="443" spans="2:49" s="265" customFormat="1" x14ac:dyDescent="0.4">
      <c r="B443" s="251"/>
      <c r="C443" s="251"/>
      <c r="D443" s="251"/>
      <c r="E443" s="251"/>
      <c r="F443" s="251"/>
      <c r="G443" s="251"/>
      <c r="H443" s="251"/>
      <c r="I443" s="251"/>
      <c r="J443" s="251"/>
      <c r="K443" s="251"/>
      <c r="L443" s="251"/>
      <c r="M443" s="251"/>
      <c r="N443" s="251"/>
      <c r="O443" s="251"/>
      <c r="P443" s="251"/>
      <c r="Q443" s="251"/>
      <c r="R443" s="251"/>
      <c r="S443" s="251"/>
      <c r="T443" s="251"/>
      <c r="U443" s="251"/>
      <c r="V443" s="251"/>
      <c r="W443" s="251"/>
      <c r="X443" s="251"/>
      <c r="Y443" s="251"/>
      <c r="Z443" s="251"/>
      <c r="AA443" s="251"/>
      <c r="AB443" s="252">
        <f t="shared" si="25"/>
        <v>0</v>
      </c>
      <c r="AC443" s="252">
        <f>ROUND(AB443*事業まとめ!$Q$6,2)</f>
        <v>0</v>
      </c>
      <c r="AD443" s="253"/>
      <c r="AE443" s="253"/>
      <c r="AF443" s="253"/>
      <c r="AG443" s="253"/>
      <c r="AH443" s="253"/>
      <c r="AI443" s="253"/>
      <c r="AJ443" s="253"/>
      <c r="AK443" s="252">
        <f t="shared" si="26"/>
        <v>0</v>
      </c>
      <c r="AL443" s="252">
        <f>ROUND(AK443*事業まとめ!$Q$6,2)</f>
        <v>0</v>
      </c>
      <c r="AM443" s="254">
        <f t="shared" si="28"/>
        <v>0</v>
      </c>
      <c r="AN443" s="254">
        <f t="shared" si="28"/>
        <v>0</v>
      </c>
      <c r="AO443" s="259"/>
      <c r="AP443" s="260">
        <f t="shared" si="27"/>
        <v>0</v>
      </c>
      <c r="AQ443" s="259"/>
      <c r="AR443" s="257"/>
      <c r="AS443" s="257"/>
      <c r="AT443" s="257"/>
      <c r="AU443" s="257"/>
      <c r="AV443" s="257"/>
      <c r="AW443" s="257"/>
    </row>
    <row r="444" spans="2:49" s="265" customFormat="1" x14ac:dyDescent="0.4">
      <c r="B444" s="251"/>
      <c r="C444" s="251"/>
      <c r="D444" s="251"/>
      <c r="E444" s="251"/>
      <c r="F444" s="251"/>
      <c r="G444" s="251"/>
      <c r="H444" s="251"/>
      <c r="I444" s="251"/>
      <c r="J444" s="251"/>
      <c r="K444" s="251"/>
      <c r="L444" s="251"/>
      <c r="M444" s="251"/>
      <c r="N444" s="251"/>
      <c r="O444" s="251"/>
      <c r="P444" s="251"/>
      <c r="Q444" s="251"/>
      <c r="R444" s="251"/>
      <c r="S444" s="251"/>
      <c r="T444" s="251"/>
      <c r="U444" s="251"/>
      <c r="V444" s="251"/>
      <c r="W444" s="251"/>
      <c r="X444" s="251"/>
      <c r="Y444" s="251"/>
      <c r="Z444" s="251"/>
      <c r="AA444" s="251"/>
      <c r="AB444" s="252">
        <f t="shared" si="25"/>
        <v>0</v>
      </c>
      <c r="AC444" s="252">
        <f>ROUND(AB444*事業まとめ!$Q$6,2)</f>
        <v>0</v>
      </c>
      <c r="AD444" s="253"/>
      <c r="AE444" s="253"/>
      <c r="AF444" s="253"/>
      <c r="AG444" s="253"/>
      <c r="AH444" s="253"/>
      <c r="AI444" s="253"/>
      <c r="AJ444" s="253"/>
      <c r="AK444" s="252">
        <f t="shared" si="26"/>
        <v>0</v>
      </c>
      <c r="AL444" s="252">
        <f>ROUND(AK444*事業まとめ!$Q$6,2)</f>
        <v>0</v>
      </c>
      <c r="AM444" s="254">
        <f t="shared" si="28"/>
        <v>0</v>
      </c>
      <c r="AN444" s="254">
        <f t="shared" si="28"/>
        <v>0</v>
      </c>
      <c r="AO444" s="259"/>
      <c r="AP444" s="260">
        <f t="shared" si="27"/>
        <v>0</v>
      </c>
      <c r="AQ444" s="259"/>
      <c r="AR444" s="257"/>
      <c r="AS444" s="257"/>
      <c r="AT444" s="257"/>
      <c r="AU444" s="257"/>
      <c r="AV444" s="257"/>
      <c r="AW444" s="257"/>
    </row>
    <row r="445" spans="2:49" s="265" customFormat="1" x14ac:dyDescent="0.4">
      <c r="B445" s="251"/>
      <c r="C445" s="251"/>
      <c r="D445" s="251"/>
      <c r="E445" s="251"/>
      <c r="F445" s="251"/>
      <c r="G445" s="251"/>
      <c r="H445" s="251"/>
      <c r="I445" s="251"/>
      <c r="J445" s="251"/>
      <c r="K445" s="251"/>
      <c r="L445" s="251"/>
      <c r="M445" s="251"/>
      <c r="N445" s="251"/>
      <c r="O445" s="251"/>
      <c r="P445" s="251"/>
      <c r="Q445" s="251"/>
      <c r="R445" s="251"/>
      <c r="S445" s="251"/>
      <c r="T445" s="251"/>
      <c r="U445" s="251"/>
      <c r="V445" s="251"/>
      <c r="W445" s="251"/>
      <c r="X445" s="251"/>
      <c r="Y445" s="251"/>
      <c r="Z445" s="251"/>
      <c r="AA445" s="251"/>
      <c r="AB445" s="252">
        <f t="shared" si="25"/>
        <v>0</v>
      </c>
      <c r="AC445" s="252">
        <f>ROUND(AB445*事業まとめ!$Q$6,2)</f>
        <v>0</v>
      </c>
      <c r="AD445" s="253"/>
      <c r="AE445" s="253"/>
      <c r="AF445" s="253"/>
      <c r="AG445" s="253"/>
      <c r="AH445" s="253"/>
      <c r="AI445" s="253"/>
      <c r="AJ445" s="253"/>
      <c r="AK445" s="252">
        <f t="shared" si="26"/>
        <v>0</v>
      </c>
      <c r="AL445" s="252">
        <f>ROUND(AK445*事業まとめ!$Q$6,2)</f>
        <v>0</v>
      </c>
      <c r="AM445" s="254">
        <f t="shared" si="28"/>
        <v>0</v>
      </c>
      <c r="AN445" s="254">
        <f t="shared" si="28"/>
        <v>0</v>
      </c>
      <c r="AO445" s="259"/>
      <c r="AP445" s="260">
        <f t="shared" si="27"/>
        <v>0</v>
      </c>
      <c r="AQ445" s="259"/>
      <c r="AR445" s="257"/>
      <c r="AS445" s="257"/>
      <c r="AT445" s="257"/>
      <c r="AU445" s="257"/>
      <c r="AV445" s="257"/>
      <c r="AW445" s="257"/>
    </row>
    <row r="446" spans="2:49" s="265" customFormat="1" x14ac:dyDescent="0.4">
      <c r="B446" s="251"/>
      <c r="C446" s="251"/>
      <c r="D446" s="251"/>
      <c r="E446" s="251"/>
      <c r="F446" s="251"/>
      <c r="G446" s="251"/>
      <c r="H446" s="251"/>
      <c r="I446" s="251"/>
      <c r="J446" s="251"/>
      <c r="K446" s="251"/>
      <c r="L446" s="251"/>
      <c r="M446" s="251"/>
      <c r="N446" s="251"/>
      <c r="O446" s="251"/>
      <c r="P446" s="251"/>
      <c r="Q446" s="251"/>
      <c r="R446" s="251"/>
      <c r="S446" s="251"/>
      <c r="T446" s="251"/>
      <c r="U446" s="251"/>
      <c r="V446" s="251"/>
      <c r="W446" s="251"/>
      <c r="X446" s="251"/>
      <c r="Y446" s="251"/>
      <c r="Z446" s="251"/>
      <c r="AA446" s="251"/>
      <c r="AB446" s="252">
        <f t="shared" si="25"/>
        <v>0</v>
      </c>
      <c r="AC446" s="252">
        <f>ROUND(AB446*事業まとめ!$Q$6,2)</f>
        <v>0</v>
      </c>
      <c r="AD446" s="253"/>
      <c r="AE446" s="253"/>
      <c r="AF446" s="253"/>
      <c r="AG446" s="253"/>
      <c r="AH446" s="253"/>
      <c r="AI446" s="253"/>
      <c r="AJ446" s="253"/>
      <c r="AK446" s="252">
        <f t="shared" si="26"/>
        <v>0</v>
      </c>
      <c r="AL446" s="252">
        <f>ROUND(AK446*事業まとめ!$Q$6,2)</f>
        <v>0</v>
      </c>
      <c r="AM446" s="254">
        <f t="shared" si="28"/>
        <v>0</v>
      </c>
      <c r="AN446" s="254">
        <f t="shared" si="28"/>
        <v>0</v>
      </c>
      <c r="AO446" s="259"/>
      <c r="AP446" s="260">
        <f t="shared" si="27"/>
        <v>0</v>
      </c>
      <c r="AQ446" s="259"/>
      <c r="AR446" s="257"/>
      <c r="AS446" s="257"/>
      <c r="AT446" s="257"/>
      <c r="AU446" s="257"/>
      <c r="AV446" s="257"/>
      <c r="AW446" s="257"/>
    </row>
    <row r="447" spans="2:49" s="265" customFormat="1" x14ac:dyDescent="0.4">
      <c r="B447" s="251"/>
      <c r="C447" s="251"/>
      <c r="D447" s="251"/>
      <c r="E447" s="251"/>
      <c r="F447" s="251"/>
      <c r="G447" s="251"/>
      <c r="H447" s="251"/>
      <c r="I447" s="251"/>
      <c r="J447" s="251"/>
      <c r="K447" s="251"/>
      <c r="L447" s="251"/>
      <c r="M447" s="251"/>
      <c r="N447" s="251"/>
      <c r="O447" s="251"/>
      <c r="P447" s="251"/>
      <c r="Q447" s="251"/>
      <c r="R447" s="251"/>
      <c r="S447" s="251"/>
      <c r="T447" s="251"/>
      <c r="U447" s="251"/>
      <c r="V447" s="251"/>
      <c r="W447" s="251"/>
      <c r="X447" s="251"/>
      <c r="Y447" s="251"/>
      <c r="Z447" s="251"/>
      <c r="AA447" s="251"/>
      <c r="AB447" s="252">
        <f t="shared" si="25"/>
        <v>0</v>
      </c>
      <c r="AC447" s="252">
        <f>ROUND(AB447*事業まとめ!$Q$6,2)</f>
        <v>0</v>
      </c>
      <c r="AD447" s="253"/>
      <c r="AE447" s="253"/>
      <c r="AF447" s="253"/>
      <c r="AG447" s="253"/>
      <c r="AH447" s="253"/>
      <c r="AI447" s="253"/>
      <c r="AJ447" s="253"/>
      <c r="AK447" s="252">
        <f t="shared" si="26"/>
        <v>0</v>
      </c>
      <c r="AL447" s="252">
        <f>ROUND(AK447*事業まとめ!$Q$6,2)</f>
        <v>0</v>
      </c>
      <c r="AM447" s="254">
        <f t="shared" si="28"/>
        <v>0</v>
      </c>
      <c r="AN447" s="254">
        <f t="shared" si="28"/>
        <v>0</v>
      </c>
      <c r="AO447" s="259"/>
      <c r="AP447" s="260">
        <f t="shared" si="27"/>
        <v>0</v>
      </c>
      <c r="AQ447" s="259"/>
      <c r="AR447" s="257"/>
      <c r="AS447" s="257"/>
      <c r="AT447" s="257"/>
      <c r="AU447" s="257"/>
      <c r="AV447" s="257"/>
      <c r="AW447" s="257"/>
    </row>
    <row r="448" spans="2:49" s="265" customFormat="1" x14ac:dyDescent="0.4">
      <c r="B448" s="251"/>
      <c r="C448" s="251"/>
      <c r="D448" s="251"/>
      <c r="E448" s="251"/>
      <c r="F448" s="251"/>
      <c r="G448" s="251"/>
      <c r="H448" s="251"/>
      <c r="I448" s="251"/>
      <c r="J448" s="251"/>
      <c r="K448" s="251"/>
      <c r="L448" s="251"/>
      <c r="M448" s="251"/>
      <c r="N448" s="251"/>
      <c r="O448" s="251"/>
      <c r="P448" s="251"/>
      <c r="Q448" s="251"/>
      <c r="R448" s="251"/>
      <c r="S448" s="251"/>
      <c r="T448" s="251"/>
      <c r="U448" s="251"/>
      <c r="V448" s="251"/>
      <c r="W448" s="251"/>
      <c r="X448" s="251"/>
      <c r="Y448" s="251"/>
      <c r="Z448" s="251"/>
      <c r="AA448" s="251"/>
      <c r="AB448" s="252">
        <f t="shared" si="25"/>
        <v>0</v>
      </c>
      <c r="AC448" s="252">
        <f>ROUND(AB448*事業まとめ!$Q$6,2)</f>
        <v>0</v>
      </c>
      <c r="AD448" s="253"/>
      <c r="AE448" s="253"/>
      <c r="AF448" s="253"/>
      <c r="AG448" s="253"/>
      <c r="AH448" s="253"/>
      <c r="AI448" s="253"/>
      <c r="AJ448" s="253"/>
      <c r="AK448" s="252">
        <f t="shared" si="26"/>
        <v>0</v>
      </c>
      <c r="AL448" s="252">
        <f>ROUND(AK448*事業まとめ!$Q$6,2)</f>
        <v>0</v>
      </c>
      <c r="AM448" s="254">
        <f t="shared" si="28"/>
        <v>0</v>
      </c>
      <c r="AN448" s="254">
        <f t="shared" si="28"/>
        <v>0</v>
      </c>
      <c r="AO448" s="259"/>
      <c r="AP448" s="260">
        <f t="shared" si="27"/>
        <v>0</v>
      </c>
      <c r="AQ448" s="259"/>
      <c r="AR448" s="257"/>
      <c r="AS448" s="257"/>
      <c r="AT448" s="257"/>
      <c r="AU448" s="257"/>
      <c r="AV448" s="257"/>
      <c r="AW448" s="257"/>
    </row>
    <row r="449" spans="2:49" s="265" customFormat="1" x14ac:dyDescent="0.4">
      <c r="B449" s="251"/>
      <c r="C449" s="251"/>
      <c r="D449" s="251"/>
      <c r="E449" s="251"/>
      <c r="F449" s="251"/>
      <c r="G449" s="251"/>
      <c r="H449" s="251"/>
      <c r="I449" s="251"/>
      <c r="J449" s="251"/>
      <c r="K449" s="251"/>
      <c r="L449" s="251"/>
      <c r="M449" s="251"/>
      <c r="N449" s="251"/>
      <c r="O449" s="251"/>
      <c r="P449" s="251"/>
      <c r="Q449" s="251"/>
      <c r="R449" s="251"/>
      <c r="S449" s="251"/>
      <c r="T449" s="251"/>
      <c r="U449" s="251"/>
      <c r="V449" s="251"/>
      <c r="W449" s="251"/>
      <c r="X449" s="251"/>
      <c r="Y449" s="251"/>
      <c r="Z449" s="251"/>
      <c r="AA449" s="251"/>
      <c r="AB449" s="252">
        <f t="shared" si="25"/>
        <v>0</v>
      </c>
      <c r="AC449" s="252">
        <f>ROUND(AB449*事業まとめ!$Q$6,2)</f>
        <v>0</v>
      </c>
      <c r="AD449" s="253"/>
      <c r="AE449" s="253"/>
      <c r="AF449" s="253"/>
      <c r="AG449" s="253"/>
      <c r="AH449" s="253"/>
      <c r="AI449" s="253"/>
      <c r="AJ449" s="253"/>
      <c r="AK449" s="252">
        <f t="shared" si="26"/>
        <v>0</v>
      </c>
      <c r="AL449" s="252">
        <f>ROUND(AK449*事業まとめ!$Q$6,2)</f>
        <v>0</v>
      </c>
      <c r="AM449" s="254">
        <f t="shared" si="28"/>
        <v>0</v>
      </c>
      <c r="AN449" s="254">
        <f t="shared" si="28"/>
        <v>0</v>
      </c>
      <c r="AO449" s="259"/>
      <c r="AP449" s="260">
        <f t="shared" si="27"/>
        <v>0</v>
      </c>
      <c r="AQ449" s="259"/>
      <c r="AR449" s="257"/>
      <c r="AS449" s="257"/>
      <c r="AT449" s="257"/>
      <c r="AU449" s="257"/>
      <c r="AV449" s="257"/>
      <c r="AW449" s="257"/>
    </row>
    <row r="450" spans="2:49" s="265" customFormat="1" x14ac:dyDescent="0.4">
      <c r="B450" s="251"/>
      <c r="C450" s="251"/>
      <c r="D450" s="251"/>
      <c r="E450" s="251"/>
      <c r="F450" s="251"/>
      <c r="G450" s="251"/>
      <c r="H450" s="251"/>
      <c r="I450" s="251"/>
      <c r="J450" s="251"/>
      <c r="K450" s="251"/>
      <c r="L450" s="251"/>
      <c r="M450" s="251"/>
      <c r="N450" s="251"/>
      <c r="O450" s="251"/>
      <c r="P450" s="251"/>
      <c r="Q450" s="251"/>
      <c r="R450" s="251"/>
      <c r="S450" s="251"/>
      <c r="T450" s="251"/>
      <c r="U450" s="251"/>
      <c r="V450" s="251"/>
      <c r="W450" s="251"/>
      <c r="X450" s="251"/>
      <c r="Y450" s="251"/>
      <c r="Z450" s="251"/>
      <c r="AA450" s="251"/>
      <c r="AB450" s="252">
        <f t="shared" si="25"/>
        <v>0</v>
      </c>
      <c r="AC450" s="252">
        <f>ROUND(AB450*事業まとめ!$Q$6,2)</f>
        <v>0</v>
      </c>
      <c r="AD450" s="253"/>
      <c r="AE450" s="253"/>
      <c r="AF450" s="253"/>
      <c r="AG450" s="253"/>
      <c r="AH450" s="253"/>
      <c r="AI450" s="253"/>
      <c r="AJ450" s="253"/>
      <c r="AK450" s="252">
        <f t="shared" si="26"/>
        <v>0</v>
      </c>
      <c r="AL450" s="252">
        <f>ROUND(AK450*事業まとめ!$Q$6,2)</f>
        <v>0</v>
      </c>
      <c r="AM450" s="254">
        <f t="shared" si="28"/>
        <v>0</v>
      </c>
      <c r="AN450" s="254">
        <f t="shared" si="28"/>
        <v>0</v>
      </c>
      <c r="AO450" s="259"/>
      <c r="AP450" s="260">
        <f t="shared" si="27"/>
        <v>0</v>
      </c>
      <c r="AQ450" s="259"/>
      <c r="AR450" s="257"/>
      <c r="AS450" s="257"/>
      <c r="AT450" s="257"/>
      <c r="AU450" s="257"/>
      <c r="AV450" s="257"/>
      <c r="AW450" s="257"/>
    </row>
    <row r="451" spans="2:49" s="265" customFormat="1" x14ac:dyDescent="0.4">
      <c r="B451" s="251"/>
      <c r="C451" s="251"/>
      <c r="D451" s="251"/>
      <c r="E451" s="251"/>
      <c r="F451" s="251"/>
      <c r="G451" s="251"/>
      <c r="H451" s="251"/>
      <c r="I451" s="251"/>
      <c r="J451" s="251"/>
      <c r="K451" s="251"/>
      <c r="L451" s="251"/>
      <c r="M451" s="251"/>
      <c r="N451" s="251"/>
      <c r="O451" s="251"/>
      <c r="P451" s="251"/>
      <c r="Q451" s="251"/>
      <c r="R451" s="251"/>
      <c r="S451" s="251"/>
      <c r="T451" s="251"/>
      <c r="U451" s="251"/>
      <c r="V451" s="251"/>
      <c r="W451" s="251"/>
      <c r="X451" s="251"/>
      <c r="Y451" s="251"/>
      <c r="Z451" s="251"/>
      <c r="AA451" s="251"/>
      <c r="AB451" s="252">
        <f t="shared" si="25"/>
        <v>0</v>
      </c>
      <c r="AC451" s="252">
        <f>ROUND(AB451*事業まとめ!$Q$6,2)</f>
        <v>0</v>
      </c>
      <c r="AD451" s="253"/>
      <c r="AE451" s="253"/>
      <c r="AF451" s="253"/>
      <c r="AG451" s="253"/>
      <c r="AH451" s="253"/>
      <c r="AI451" s="253"/>
      <c r="AJ451" s="253"/>
      <c r="AK451" s="252">
        <f t="shared" si="26"/>
        <v>0</v>
      </c>
      <c r="AL451" s="252">
        <f>ROUND(AK451*事業まとめ!$Q$6,2)</f>
        <v>0</v>
      </c>
      <c r="AM451" s="254">
        <f t="shared" si="28"/>
        <v>0</v>
      </c>
      <c r="AN451" s="254">
        <f t="shared" si="28"/>
        <v>0</v>
      </c>
      <c r="AO451" s="259"/>
      <c r="AP451" s="260">
        <f t="shared" si="27"/>
        <v>0</v>
      </c>
      <c r="AQ451" s="259"/>
      <c r="AR451" s="257"/>
      <c r="AS451" s="257"/>
      <c r="AT451" s="257"/>
      <c r="AU451" s="257"/>
      <c r="AV451" s="257"/>
      <c r="AW451" s="257"/>
    </row>
    <row r="452" spans="2:49" s="265" customFormat="1" x14ac:dyDescent="0.4">
      <c r="B452" s="251"/>
      <c r="C452" s="251"/>
      <c r="D452" s="251"/>
      <c r="E452" s="251"/>
      <c r="F452" s="251"/>
      <c r="G452" s="251"/>
      <c r="H452" s="251"/>
      <c r="I452" s="251"/>
      <c r="J452" s="251"/>
      <c r="K452" s="251"/>
      <c r="L452" s="251"/>
      <c r="M452" s="251"/>
      <c r="N452" s="251"/>
      <c r="O452" s="251"/>
      <c r="P452" s="251"/>
      <c r="Q452" s="251"/>
      <c r="R452" s="251"/>
      <c r="S452" s="251"/>
      <c r="T452" s="251"/>
      <c r="U452" s="251"/>
      <c r="V452" s="251"/>
      <c r="W452" s="251"/>
      <c r="X452" s="251"/>
      <c r="Y452" s="251"/>
      <c r="Z452" s="251"/>
      <c r="AA452" s="251"/>
      <c r="AB452" s="252">
        <f t="shared" si="25"/>
        <v>0</v>
      </c>
      <c r="AC452" s="252">
        <f>ROUND(AB452*事業まとめ!$Q$6,2)</f>
        <v>0</v>
      </c>
      <c r="AD452" s="253"/>
      <c r="AE452" s="253"/>
      <c r="AF452" s="253"/>
      <c r="AG452" s="253"/>
      <c r="AH452" s="253"/>
      <c r="AI452" s="253"/>
      <c r="AJ452" s="253"/>
      <c r="AK452" s="252">
        <f t="shared" si="26"/>
        <v>0</v>
      </c>
      <c r="AL452" s="252">
        <f>ROUND(AK452*事業まとめ!$Q$6,2)</f>
        <v>0</v>
      </c>
      <c r="AM452" s="254">
        <f t="shared" si="28"/>
        <v>0</v>
      </c>
      <c r="AN452" s="254">
        <f t="shared" si="28"/>
        <v>0</v>
      </c>
      <c r="AO452" s="259"/>
      <c r="AP452" s="260">
        <f t="shared" si="27"/>
        <v>0</v>
      </c>
      <c r="AQ452" s="259"/>
      <c r="AR452" s="257"/>
      <c r="AS452" s="257"/>
      <c r="AT452" s="257"/>
      <c r="AU452" s="257"/>
      <c r="AV452" s="257"/>
      <c r="AW452" s="257"/>
    </row>
    <row r="453" spans="2:49" s="265" customFormat="1" x14ac:dyDescent="0.4">
      <c r="B453" s="251"/>
      <c r="C453" s="251"/>
      <c r="D453" s="251"/>
      <c r="E453" s="251"/>
      <c r="F453" s="251"/>
      <c r="G453" s="251"/>
      <c r="H453" s="251"/>
      <c r="I453" s="251"/>
      <c r="J453" s="251"/>
      <c r="K453" s="251"/>
      <c r="L453" s="251"/>
      <c r="M453" s="251"/>
      <c r="N453" s="251"/>
      <c r="O453" s="251"/>
      <c r="P453" s="251"/>
      <c r="Q453" s="251"/>
      <c r="R453" s="251"/>
      <c r="S453" s="251"/>
      <c r="T453" s="251"/>
      <c r="U453" s="251"/>
      <c r="V453" s="251"/>
      <c r="W453" s="251"/>
      <c r="X453" s="251"/>
      <c r="Y453" s="251"/>
      <c r="Z453" s="251"/>
      <c r="AA453" s="251"/>
      <c r="AB453" s="252">
        <f t="shared" si="25"/>
        <v>0</v>
      </c>
      <c r="AC453" s="252">
        <f>ROUND(AB453*事業まとめ!$Q$6,2)</f>
        <v>0</v>
      </c>
      <c r="AD453" s="253"/>
      <c r="AE453" s="253"/>
      <c r="AF453" s="253"/>
      <c r="AG453" s="253"/>
      <c r="AH453" s="253"/>
      <c r="AI453" s="253"/>
      <c r="AJ453" s="253"/>
      <c r="AK453" s="252">
        <f t="shared" si="26"/>
        <v>0</v>
      </c>
      <c r="AL453" s="252">
        <f>ROUND(AK453*事業まとめ!$Q$6,2)</f>
        <v>0</v>
      </c>
      <c r="AM453" s="254">
        <f t="shared" si="28"/>
        <v>0</v>
      </c>
      <c r="AN453" s="254">
        <f t="shared" si="28"/>
        <v>0</v>
      </c>
      <c r="AO453" s="259"/>
      <c r="AP453" s="260">
        <f t="shared" si="27"/>
        <v>0</v>
      </c>
      <c r="AQ453" s="259"/>
      <c r="AR453" s="257"/>
      <c r="AS453" s="257"/>
      <c r="AT453" s="257"/>
      <c r="AU453" s="257"/>
      <c r="AV453" s="257"/>
      <c r="AW453" s="257"/>
    </row>
    <row r="454" spans="2:49" s="265" customFormat="1" x14ac:dyDescent="0.4">
      <c r="B454" s="251"/>
      <c r="C454" s="251"/>
      <c r="D454" s="251"/>
      <c r="E454" s="251"/>
      <c r="F454" s="251"/>
      <c r="G454" s="251"/>
      <c r="H454" s="251"/>
      <c r="I454" s="251"/>
      <c r="J454" s="251"/>
      <c r="K454" s="251"/>
      <c r="L454" s="251"/>
      <c r="M454" s="251"/>
      <c r="N454" s="251"/>
      <c r="O454" s="251"/>
      <c r="P454" s="251"/>
      <c r="Q454" s="251"/>
      <c r="R454" s="251"/>
      <c r="S454" s="251"/>
      <c r="T454" s="251"/>
      <c r="U454" s="251"/>
      <c r="V454" s="251"/>
      <c r="W454" s="251"/>
      <c r="X454" s="251"/>
      <c r="Y454" s="251"/>
      <c r="Z454" s="251"/>
      <c r="AA454" s="251"/>
      <c r="AB454" s="252">
        <f t="shared" si="25"/>
        <v>0</v>
      </c>
      <c r="AC454" s="252">
        <f>ROUND(AB454*事業まとめ!$Q$6,2)</f>
        <v>0</v>
      </c>
      <c r="AD454" s="253"/>
      <c r="AE454" s="253"/>
      <c r="AF454" s="253"/>
      <c r="AG454" s="253"/>
      <c r="AH454" s="253"/>
      <c r="AI454" s="253"/>
      <c r="AJ454" s="253"/>
      <c r="AK454" s="252">
        <f t="shared" si="26"/>
        <v>0</v>
      </c>
      <c r="AL454" s="252">
        <f>ROUND(AK454*事業まとめ!$Q$6,2)</f>
        <v>0</v>
      </c>
      <c r="AM454" s="254">
        <f t="shared" si="28"/>
        <v>0</v>
      </c>
      <c r="AN454" s="254">
        <f t="shared" si="28"/>
        <v>0</v>
      </c>
      <c r="AO454" s="259"/>
      <c r="AP454" s="260">
        <f t="shared" si="27"/>
        <v>0</v>
      </c>
      <c r="AQ454" s="259"/>
      <c r="AR454" s="257"/>
      <c r="AS454" s="257"/>
      <c r="AT454" s="257"/>
      <c r="AU454" s="257"/>
      <c r="AV454" s="257"/>
      <c r="AW454" s="257"/>
    </row>
    <row r="455" spans="2:49" s="265" customFormat="1" x14ac:dyDescent="0.4">
      <c r="B455" s="251"/>
      <c r="C455" s="251"/>
      <c r="D455" s="251"/>
      <c r="E455" s="251"/>
      <c r="F455" s="251"/>
      <c r="G455" s="251"/>
      <c r="H455" s="251"/>
      <c r="I455" s="251"/>
      <c r="J455" s="251"/>
      <c r="K455" s="251"/>
      <c r="L455" s="251"/>
      <c r="M455" s="251"/>
      <c r="N455" s="251"/>
      <c r="O455" s="251"/>
      <c r="P455" s="251"/>
      <c r="Q455" s="251"/>
      <c r="R455" s="251"/>
      <c r="S455" s="251"/>
      <c r="T455" s="251"/>
      <c r="U455" s="251"/>
      <c r="V455" s="251"/>
      <c r="W455" s="251"/>
      <c r="X455" s="251"/>
      <c r="Y455" s="251"/>
      <c r="Z455" s="251"/>
      <c r="AA455" s="251"/>
      <c r="AB455" s="252">
        <f t="shared" si="25"/>
        <v>0</v>
      </c>
      <c r="AC455" s="252">
        <f>ROUND(AB455*事業まとめ!$Q$6,2)</f>
        <v>0</v>
      </c>
      <c r="AD455" s="253"/>
      <c r="AE455" s="253"/>
      <c r="AF455" s="253"/>
      <c r="AG455" s="253"/>
      <c r="AH455" s="253"/>
      <c r="AI455" s="253"/>
      <c r="AJ455" s="253"/>
      <c r="AK455" s="252">
        <f t="shared" si="26"/>
        <v>0</v>
      </c>
      <c r="AL455" s="252">
        <f>ROUND(AK455*事業まとめ!$Q$6,2)</f>
        <v>0</v>
      </c>
      <c r="AM455" s="254">
        <f t="shared" si="28"/>
        <v>0</v>
      </c>
      <c r="AN455" s="254">
        <f t="shared" si="28"/>
        <v>0</v>
      </c>
      <c r="AO455" s="259"/>
      <c r="AP455" s="260">
        <f t="shared" si="27"/>
        <v>0</v>
      </c>
      <c r="AQ455" s="259"/>
      <c r="AR455" s="257"/>
      <c r="AS455" s="257"/>
      <c r="AT455" s="257"/>
      <c r="AU455" s="257"/>
      <c r="AV455" s="257"/>
      <c r="AW455" s="257"/>
    </row>
    <row r="456" spans="2:49" s="265" customFormat="1" x14ac:dyDescent="0.4">
      <c r="B456" s="251"/>
      <c r="C456" s="251"/>
      <c r="D456" s="251"/>
      <c r="E456" s="251"/>
      <c r="F456" s="251"/>
      <c r="G456" s="251"/>
      <c r="H456" s="251"/>
      <c r="I456" s="251"/>
      <c r="J456" s="251"/>
      <c r="K456" s="251"/>
      <c r="L456" s="251"/>
      <c r="M456" s="251"/>
      <c r="N456" s="251"/>
      <c r="O456" s="251"/>
      <c r="P456" s="251"/>
      <c r="Q456" s="251"/>
      <c r="R456" s="251"/>
      <c r="S456" s="251"/>
      <c r="T456" s="251"/>
      <c r="U456" s="251"/>
      <c r="V456" s="251"/>
      <c r="W456" s="251"/>
      <c r="X456" s="251"/>
      <c r="Y456" s="251"/>
      <c r="Z456" s="251"/>
      <c r="AA456" s="251"/>
      <c r="AB456" s="252">
        <f t="shared" si="25"/>
        <v>0</v>
      </c>
      <c r="AC456" s="252">
        <f>ROUND(AB456*事業まとめ!$Q$6,2)</f>
        <v>0</v>
      </c>
      <c r="AD456" s="253"/>
      <c r="AE456" s="253"/>
      <c r="AF456" s="253"/>
      <c r="AG456" s="253"/>
      <c r="AH456" s="253"/>
      <c r="AI456" s="253"/>
      <c r="AJ456" s="253"/>
      <c r="AK456" s="252">
        <f t="shared" si="26"/>
        <v>0</v>
      </c>
      <c r="AL456" s="252">
        <f>ROUND(AK456*事業まとめ!$Q$6,2)</f>
        <v>0</v>
      </c>
      <c r="AM456" s="254">
        <f t="shared" si="28"/>
        <v>0</v>
      </c>
      <c r="AN456" s="254">
        <f t="shared" si="28"/>
        <v>0</v>
      </c>
      <c r="AO456" s="259"/>
      <c r="AP456" s="260">
        <f t="shared" si="27"/>
        <v>0</v>
      </c>
      <c r="AQ456" s="259"/>
      <c r="AR456" s="257"/>
      <c r="AS456" s="257"/>
      <c r="AT456" s="257"/>
      <c r="AU456" s="257"/>
      <c r="AV456" s="257"/>
      <c r="AW456" s="257"/>
    </row>
    <row r="457" spans="2:49" s="265" customFormat="1" x14ac:dyDescent="0.4">
      <c r="B457" s="251"/>
      <c r="C457" s="251"/>
      <c r="D457" s="251"/>
      <c r="E457" s="251"/>
      <c r="F457" s="251"/>
      <c r="G457" s="251"/>
      <c r="H457" s="251"/>
      <c r="I457" s="251"/>
      <c r="J457" s="251"/>
      <c r="K457" s="251"/>
      <c r="L457" s="251"/>
      <c r="M457" s="251"/>
      <c r="N457" s="251"/>
      <c r="O457" s="251"/>
      <c r="P457" s="251"/>
      <c r="Q457" s="251"/>
      <c r="R457" s="251"/>
      <c r="S457" s="251"/>
      <c r="T457" s="251"/>
      <c r="U457" s="251"/>
      <c r="V457" s="251"/>
      <c r="W457" s="251"/>
      <c r="X457" s="251"/>
      <c r="Y457" s="251"/>
      <c r="Z457" s="251"/>
      <c r="AA457" s="251"/>
      <c r="AB457" s="252">
        <f t="shared" si="25"/>
        <v>0</v>
      </c>
      <c r="AC457" s="252">
        <f>ROUND(AB457*事業まとめ!$Q$6,2)</f>
        <v>0</v>
      </c>
      <c r="AD457" s="253"/>
      <c r="AE457" s="253"/>
      <c r="AF457" s="253"/>
      <c r="AG457" s="253"/>
      <c r="AH457" s="253"/>
      <c r="AI457" s="253"/>
      <c r="AJ457" s="253"/>
      <c r="AK457" s="252">
        <f t="shared" si="26"/>
        <v>0</v>
      </c>
      <c r="AL457" s="252">
        <f>ROUND(AK457*事業まとめ!$Q$6,2)</f>
        <v>0</v>
      </c>
      <c r="AM457" s="254">
        <f t="shared" si="28"/>
        <v>0</v>
      </c>
      <c r="AN457" s="254">
        <f t="shared" si="28"/>
        <v>0</v>
      </c>
      <c r="AO457" s="259"/>
      <c r="AP457" s="260">
        <f t="shared" si="27"/>
        <v>0</v>
      </c>
      <c r="AQ457" s="259"/>
      <c r="AR457" s="257"/>
      <c r="AS457" s="257"/>
      <c r="AT457" s="257"/>
      <c r="AU457" s="257"/>
      <c r="AV457" s="257"/>
      <c r="AW457" s="257"/>
    </row>
    <row r="458" spans="2:49" s="265" customFormat="1" x14ac:dyDescent="0.4">
      <c r="B458" s="251"/>
      <c r="C458" s="251"/>
      <c r="D458" s="251"/>
      <c r="E458" s="251"/>
      <c r="F458" s="251"/>
      <c r="G458" s="251"/>
      <c r="H458" s="251"/>
      <c r="I458" s="251"/>
      <c r="J458" s="251"/>
      <c r="K458" s="251"/>
      <c r="L458" s="251"/>
      <c r="M458" s="251"/>
      <c r="N458" s="251"/>
      <c r="O458" s="251"/>
      <c r="P458" s="251"/>
      <c r="Q458" s="251"/>
      <c r="R458" s="251"/>
      <c r="S458" s="251"/>
      <c r="T458" s="251"/>
      <c r="U458" s="251"/>
      <c r="V458" s="251"/>
      <c r="W458" s="251"/>
      <c r="X458" s="251"/>
      <c r="Y458" s="251"/>
      <c r="Z458" s="251"/>
      <c r="AA458" s="251"/>
      <c r="AB458" s="252">
        <f t="shared" ref="AB458:AB500" si="29">IFERROR(ROUND($I458*$J458*Y458*AA458/1000,2),0)</f>
        <v>0</v>
      </c>
      <c r="AC458" s="252">
        <f>ROUND(AB458*事業まとめ!$Q$6,2)</f>
        <v>0</v>
      </c>
      <c r="AD458" s="253"/>
      <c r="AE458" s="253"/>
      <c r="AF458" s="253"/>
      <c r="AG458" s="253"/>
      <c r="AH458" s="253"/>
      <c r="AI458" s="253"/>
      <c r="AJ458" s="253"/>
      <c r="AK458" s="252">
        <f t="shared" ref="AK458:AK500" si="30">IFERROR(ROUND($I458*$J458*AI458*AJ458/1000,2),0)</f>
        <v>0</v>
      </c>
      <c r="AL458" s="252">
        <f>ROUND(AK458*事業まとめ!$Q$6,2)</f>
        <v>0</v>
      </c>
      <c r="AM458" s="254">
        <f t="shared" si="28"/>
        <v>0</v>
      </c>
      <c r="AN458" s="254">
        <f t="shared" si="28"/>
        <v>0</v>
      </c>
      <c r="AO458" s="259"/>
      <c r="AP458" s="260">
        <f t="shared" ref="AP458:AP500" si="31">IFERROR(AO458*AJ458,0)</f>
        <v>0</v>
      </c>
      <c r="AQ458" s="259"/>
      <c r="AR458" s="257"/>
      <c r="AS458" s="257"/>
      <c r="AT458" s="257"/>
      <c r="AU458" s="257"/>
      <c r="AV458" s="257"/>
      <c r="AW458" s="257"/>
    </row>
    <row r="459" spans="2:49" s="265" customFormat="1" x14ac:dyDescent="0.4">
      <c r="B459" s="251"/>
      <c r="C459" s="251"/>
      <c r="D459" s="251"/>
      <c r="E459" s="251"/>
      <c r="F459" s="251"/>
      <c r="G459" s="251"/>
      <c r="H459" s="251"/>
      <c r="I459" s="251"/>
      <c r="J459" s="251"/>
      <c r="K459" s="251"/>
      <c r="L459" s="251"/>
      <c r="M459" s="251"/>
      <c r="N459" s="251"/>
      <c r="O459" s="251"/>
      <c r="P459" s="251"/>
      <c r="Q459" s="251"/>
      <c r="R459" s="251"/>
      <c r="S459" s="251"/>
      <c r="T459" s="251"/>
      <c r="U459" s="251"/>
      <c r="V459" s="251"/>
      <c r="W459" s="251"/>
      <c r="X459" s="251"/>
      <c r="Y459" s="251"/>
      <c r="Z459" s="251"/>
      <c r="AA459" s="251"/>
      <c r="AB459" s="252">
        <f t="shared" si="29"/>
        <v>0</v>
      </c>
      <c r="AC459" s="252">
        <f>ROUND(AB459*事業まとめ!$Q$6,2)</f>
        <v>0</v>
      </c>
      <c r="AD459" s="253"/>
      <c r="AE459" s="253"/>
      <c r="AF459" s="253"/>
      <c r="AG459" s="253"/>
      <c r="AH459" s="253"/>
      <c r="AI459" s="253"/>
      <c r="AJ459" s="253"/>
      <c r="AK459" s="252">
        <f t="shared" si="30"/>
        <v>0</v>
      </c>
      <c r="AL459" s="252">
        <f>ROUND(AK459*事業まとめ!$Q$6,2)</f>
        <v>0</v>
      </c>
      <c r="AM459" s="254">
        <f t="shared" si="28"/>
        <v>0</v>
      </c>
      <c r="AN459" s="254">
        <f t="shared" si="28"/>
        <v>0</v>
      </c>
      <c r="AO459" s="259"/>
      <c r="AP459" s="260">
        <f t="shared" si="31"/>
        <v>0</v>
      </c>
      <c r="AQ459" s="259"/>
      <c r="AR459" s="257"/>
      <c r="AS459" s="257"/>
      <c r="AT459" s="257"/>
      <c r="AU459" s="257"/>
      <c r="AV459" s="257"/>
      <c r="AW459" s="257"/>
    </row>
    <row r="460" spans="2:49" s="265" customFormat="1" x14ac:dyDescent="0.4">
      <c r="B460" s="251"/>
      <c r="C460" s="251"/>
      <c r="D460" s="251"/>
      <c r="E460" s="251"/>
      <c r="F460" s="251"/>
      <c r="G460" s="251"/>
      <c r="H460" s="251"/>
      <c r="I460" s="251"/>
      <c r="J460" s="251"/>
      <c r="K460" s="251"/>
      <c r="L460" s="251"/>
      <c r="M460" s="251"/>
      <c r="N460" s="251"/>
      <c r="O460" s="251"/>
      <c r="P460" s="251"/>
      <c r="Q460" s="251"/>
      <c r="R460" s="251"/>
      <c r="S460" s="251"/>
      <c r="T460" s="251"/>
      <c r="U460" s="251"/>
      <c r="V460" s="251"/>
      <c r="W460" s="251"/>
      <c r="X460" s="251"/>
      <c r="Y460" s="251"/>
      <c r="Z460" s="251"/>
      <c r="AA460" s="251"/>
      <c r="AB460" s="252">
        <f t="shared" si="29"/>
        <v>0</v>
      </c>
      <c r="AC460" s="252">
        <f>ROUND(AB460*事業まとめ!$Q$6,2)</f>
        <v>0</v>
      </c>
      <c r="AD460" s="253"/>
      <c r="AE460" s="253"/>
      <c r="AF460" s="253"/>
      <c r="AG460" s="253"/>
      <c r="AH460" s="253"/>
      <c r="AI460" s="253"/>
      <c r="AJ460" s="253"/>
      <c r="AK460" s="252">
        <f t="shared" si="30"/>
        <v>0</v>
      </c>
      <c r="AL460" s="252">
        <f>ROUND(AK460*事業まとめ!$Q$6,2)</f>
        <v>0</v>
      </c>
      <c r="AM460" s="254">
        <f t="shared" si="28"/>
        <v>0</v>
      </c>
      <c r="AN460" s="254">
        <f t="shared" si="28"/>
        <v>0</v>
      </c>
      <c r="AO460" s="259"/>
      <c r="AP460" s="260">
        <f t="shared" si="31"/>
        <v>0</v>
      </c>
      <c r="AQ460" s="259"/>
      <c r="AR460" s="257"/>
      <c r="AS460" s="257"/>
      <c r="AT460" s="257"/>
      <c r="AU460" s="257"/>
      <c r="AV460" s="257"/>
      <c r="AW460" s="257"/>
    </row>
    <row r="461" spans="2:49" s="265" customFormat="1" x14ac:dyDescent="0.4">
      <c r="B461" s="251"/>
      <c r="C461" s="251"/>
      <c r="D461" s="251"/>
      <c r="E461" s="251"/>
      <c r="F461" s="251"/>
      <c r="G461" s="251"/>
      <c r="H461" s="251"/>
      <c r="I461" s="251"/>
      <c r="J461" s="251"/>
      <c r="K461" s="251"/>
      <c r="L461" s="251"/>
      <c r="M461" s="251"/>
      <c r="N461" s="251"/>
      <c r="O461" s="251"/>
      <c r="P461" s="251"/>
      <c r="Q461" s="251"/>
      <c r="R461" s="251"/>
      <c r="S461" s="251"/>
      <c r="T461" s="251"/>
      <c r="U461" s="251"/>
      <c r="V461" s="251"/>
      <c r="W461" s="251"/>
      <c r="X461" s="251"/>
      <c r="Y461" s="251"/>
      <c r="Z461" s="251"/>
      <c r="AA461" s="251"/>
      <c r="AB461" s="252">
        <f t="shared" si="29"/>
        <v>0</v>
      </c>
      <c r="AC461" s="252">
        <f>ROUND(AB461*事業まとめ!$Q$6,2)</f>
        <v>0</v>
      </c>
      <c r="AD461" s="253"/>
      <c r="AE461" s="253"/>
      <c r="AF461" s="253"/>
      <c r="AG461" s="253"/>
      <c r="AH461" s="253"/>
      <c r="AI461" s="253"/>
      <c r="AJ461" s="253"/>
      <c r="AK461" s="252">
        <f t="shared" si="30"/>
        <v>0</v>
      </c>
      <c r="AL461" s="252">
        <f>ROUND(AK461*事業まとめ!$Q$6,2)</f>
        <v>0</v>
      </c>
      <c r="AM461" s="254">
        <f t="shared" si="28"/>
        <v>0</v>
      </c>
      <c r="AN461" s="254">
        <f t="shared" si="28"/>
        <v>0</v>
      </c>
      <c r="AO461" s="259"/>
      <c r="AP461" s="260">
        <f t="shared" si="31"/>
        <v>0</v>
      </c>
      <c r="AQ461" s="259"/>
      <c r="AR461" s="257"/>
      <c r="AS461" s="257"/>
      <c r="AT461" s="257"/>
      <c r="AU461" s="257"/>
      <c r="AV461" s="257"/>
      <c r="AW461" s="257"/>
    </row>
    <row r="462" spans="2:49" s="265" customFormat="1" x14ac:dyDescent="0.4">
      <c r="B462" s="251"/>
      <c r="C462" s="251"/>
      <c r="D462" s="251"/>
      <c r="E462" s="251"/>
      <c r="F462" s="251"/>
      <c r="G462" s="251"/>
      <c r="H462" s="251"/>
      <c r="I462" s="251"/>
      <c r="J462" s="251"/>
      <c r="K462" s="251"/>
      <c r="L462" s="251"/>
      <c r="M462" s="251"/>
      <c r="N462" s="251"/>
      <c r="O462" s="251"/>
      <c r="P462" s="251"/>
      <c r="Q462" s="251"/>
      <c r="R462" s="251"/>
      <c r="S462" s="251"/>
      <c r="T462" s="251"/>
      <c r="U462" s="251"/>
      <c r="V462" s="251"/>
      <c r="W462" s="251"/>
      <c r="X462" s="251"/>
      <c r="Y462" s="251"/>
      <c r="Z462" s="251"/>
      <c r="AA462" s="251"/>
      <c r="AB462" s="252">
        <f t="shared" si="29"/>
        <v>0</v>
      </c>
      <c r="AC462" s="252">
        <f>ROUND(AB462*事業まとめ!$Q$6,2)</f>
        <v>0</v>
      </c>
      <c r="AD462" s="253"/>
      <c r="AE462" s="253"/>
      <c r="AF462" s="253"/>
      <c r="AG462" s="253"/>
      <c r="AH462" s="253"/>
      <c r="AI462" s="253"/>
      <c r="AJ462" s="253"/>
      <c r="AK462" s="252">
        <f t="shared" si="30"/>
        <v>0</v>
      </c>
      <c r="AL462" s="252">
        <f>ROUND(AK462*事業まとめ!$Q$6,2)</f>
        <v>0</v>
      </c>
      <c r="AM462" s="254">
        <f t="shared" si="28"/>
        <v>0</v>
      </c>
      <c r="AN462" s="254">
        <f t="shared" si="28"/>
        <v>0</v>
      </c>
      <c r="AO462" s="259"/>
      <c r="AP462" s="260">
        <f t="shared" si="31"/>
        <v>0</v>
      </c>
      <c r="AQ462" s="259"/>
      <c r="AR462" s="257"/>
      <c r="AS462" s="257"/>
      <c r="AT462" s="257"/>
      <c r="AU462" s="257"/>
      <c r="AV462" s="257"/>
      <c r="AW462" s="257"/>
    </row>
    <row r="463" spans="2:49" s="265" customFormat="1" x14ac:dyDescent="0.4">
      <c r="B463" s="251"/>
      <c r="C463" s="251"/>
      <c r="D463" s="251"/>
      <c r="E463" s="251"/>
      <c r="F463" s="251"/>
      <c r="G463" s="251"/>
      <c r="H463" s="251"/>
      <c r="I463" s="251"/>
      <c r="J463" s="251"/>
      <c r="K463" s="251"/>
      <c r="L463" s="251"/>
      <c r="M463" s="251"/>
      <c r="N463" s="251"/>
      <c r="O463" s="251"/>
      <c r="P463" s="251"/>
      <c r="Q463" s="251"/>
      <c r="R463" s="251"/>
      <c r="S463" s="251"/>
      <c r="T463" s="251"/>
      <c r="U463" s="251"/>
      <c r="V463" s="251"/>
      <c r="W463" s="251"/>
      <c r="X463" s="251"/>
      <c r="Y463" s="251"/>
      <c r="Z463" s="251"/>
      <c r="AA463" s="251"/>
      <c r="AB463" s="252">
        <f t="shared" si="29"/>
        <v>0</v>
      </c>
      <c r="AC463" s="252">
        <f>ROUND(AB463*事業まとめ!$Q$6,2)</f>
        <v>0</v>
      </c>
      <c r="AD463" s="253"/>
      <c r="AE463" s="253"/>
      <c r="AF463" s="253"/>
      <c r="AG463" s="253"/>
      <c r="AH463" s="253"/>
      <c r="AI463" s="253"/>
      <c r="AJ463" s="253"/>
      <c r="AK463" s="252">
        <f t="shared" si="30"/>
        <v>0</v>
      </c>
      <c r="AL463" s="252">
        <f>ROUND(AK463*事業まとめ!$Q$6,2)</f>
        <v>0</v>
      </c>
      <c r="AM463" s="254">
        <f t="shared" si="28"/>
        <v>0</v>
      </c>
      <c r="AN463" s="254">
        <f t="shared" si="28"/>
        <v>0</v>
      </c>
      <c r="AO463" s="259"/>
      <c r="AP463" s="260">
        <f t="shared" si="31"/>
        <v>0</v>
      </c>
      <c r="AQ463" s="259"/>
      <c r="AR463" s="257"/>
      <c r="AS463" s="257"/>
      <c r="AT463" s="257"/>
      <c r="AU463" s="257"/>
      <c r="AV463" s="257"/>
      <c r="AW463" s="257"/>
    </row>
    <row r="464" spans="2:49" s="265" customFormat="1" x14ac:dyDescent="0.4">
      <c r="B464" s="251"/>
      <c r="C464" s="251"/>
      <c r="D464" s="251"/>
      <c r="E464" s="251"/>
      <c r="F464" s="251"/>
      <c r="G464" s="251"/>
      <c r="H464" s="251"/>
      <c r="I464" s="251"/>
      <c r="J464" s="251"/>
      <c r="K464" s="251"/>
      <c r="L464" s="251"/>
      <c r="M464" s="251"/>
      <c r="N464" s="251"/>
      <c r="O464" s="251"/>
      <c r="P464" s="251"/>
      <c r="Q464" s="251"/>
      <c r="R464" s="251"/>
      <c r="S464" s="251"/>
      <c r="T464" s="251"/>
      <c r="U464" s="251"/>
      <c r="V464" s="251"/>
      <c r="W464" s="251"/>
      <c r="X464" s="251"/>
      <c r="Y464" s="251"/>
      <c r="Z464" s="251"/>
      <c r="AA464" s="251"/>
      <c r="AB464" s="252">
        <f t="shared" si="29"/>
        <v>0</v>
      </c>
      <c r="AC464" s="252">
        <f>ROUND(AB464*事業まとめ!$Q$6,2)</f>
        <v>0</v>
      </c>
      <c r="AD464" s="253"/>
      <c r="AE464" s="253"/>
      <c r="AF464" s="253"/>
      <c r="AG464" s="253"/>
      <c r="AH464" s="253"/>
      <c r="AI464" s="253"/>
      <c r="AJ464" s="253"/>
      <c r="AK464" s="252">
        <f t="shared" si="30"/>
        <v>0</v>
      </c>
      <c r="AL464" s="252">
        <f>ROUND(AK464*事業まとめ!$Q$6,2)</f>
        <v>0</v>
      </c>
      <c r="AM464" s="254">
        <f t="shared" si="28"/>
        <v>0</v>
      </c>
      <c r="AN464" s="254">
        <f t="shared" si="28"/>
        <v>0</v>
      </c>
      <c r="AO464" s="259"/>
      <c r="AP464" s="260">
        <f t="shared" si="31"/>
        <v>0</v>
      </c>
      <c r="AQ464" s="259"/>
      <c r="AR464" s="257"/>
      <c r="AS464" s="257"/>
      <c r="AT464" s="257"/>
      <c r="AU464" s="257"/>
      <c r="AV464" s="257"/>
      <c r="AW464" s="257"/>
    </row>
    <row r="465" spans="2:49" s="265" customFormat="1" x14ac:dyDescent="0.4">
      <c r="B465" s="251"/>
      <c r="C465" s="251"/>
      <c r="D465" s="251"/>
      <c r="E465" s="251"/>
      <c r="F465" s="251"/>
      <c r="G465" s="251"/>
      <c r="H465" s="251"/>
      <c r="I465" s="251"/>
      <c r="J465" s="251"/>
      <c r="K465" s="251"/>
      <c r="L465" s="251"/>
      <c r="M465" s="251"/>
      <c r="N465" s="251"/>
      <c r="O465" s="251"/>
      <c r="P465" s="251"/>
      <c r="Q465" s="251"/>
      <c r="R465" s="251"/>
      <c r="S465" s="251"/>
      <c r="T465" s="251"/>
      <c r="U465" s="251"/>
      <c r="V465" s="251"/>
      <c r="W465" s="251"/>
      <c r="X465" s="251"/>
      <c r="Y465" s="251"/>
      <c r="Z465" s="251"/>
      <c r="AA465" s="251"/>
      <c r="AB465" s="252">
        <f t="shared" si="29"/>
        <v>0</v>
      </c>
      <c r="AC465" s="252">
        <f>ROUND(AB465*事業まとめ!$Q$6,2)</f>
        <v>0</v>
      </c>
      <c r="AD465" s="253"/>
      <c r="AE465" s="253"/>
      <c r="AF465" s="253"/>
      <c r="AG465" s="253"/>
      <c r="AH465" s="253"/>
      <c r="AI465" s="253"/>
      <c r="AJ465" s="253"/>
      <c r="AK465" s="252">
        <f t="shared" si="30"/>
        <v>0</v>
      </c>
      <c r="AL465" s="252">
        <f>ROUND(AK465*事業まとめ!$Q$6,2)</f>
        <v>0</v>
      </c>
      <c r="AM465" s="254">
        <f t="shared" si="28"/>
        <v>0</v>
      </c>
      <c r="AN465" s="254">
        <f t="shared" si="28"/>
        <v>0</v>
      </c>
      <c r="AO465" s="259"/>
      <c r="AP465" s="260">
        <f t="shared" si="31"/>
        <v>0</v>
      </c>
      <c r="AQ465" s="259"/>
      <c r="AR465" s="257"/>
      <c r="AS465" s="257"/>
      <c r="AT465" s="257"/>
      <c r="AU465" s="257"/>
      <c r="AV465" s="257"/>
      <c r="AW465" s="257"/>
    </row>
    <row r="466" spans="2:49" s="265" customFormat="1" x14ac:dyDescent="0.4">
      <c r="B466" s="251"/>
      <c r="C466" s="251"/>
      <c r="D466" s="251"/>
      <c r="E466" s="251"/>
      <c r="F466" s="251"/>
      <c r="G466" s="251"/>
      <c r="H466" s="251"/>
      <c r="I466" s="251"/>
      <c r="J466" s="251"/>
      <c r="K466" s="251"/>
      <c r="L466" s="251"/>
      <c r="M466" s="251"/>
      <c r="N466" s="251"/>
      <c r="O466" s="251"/>
      <c r="P466" s="251"/>
      <c r="Q466" s="251"/>
      <c r="R466" s="251"/>
      <c r="S466" s="251"/>
      <c r="T466" s="251"/>
      <c r="U466" s="251"/>
      <c r="V466" s="251"/>
      <c r="W466" s="251"/>
      <c r="X466" s="251"/>
      <c r="Y466" s="251"/>
      <c r="Z466" s="251"/>
      <c r="AA466" s="251"/>
      <c r="AB466" s="252">
        <f t="shared" si="29"/>
        <v>0</v>
      </c>
      <c r="AC466" s="252">
        <f>ROUND(AB466*事業まとめ!$Q$6,2)</f>
        <v>0</v>
      </c>
      <c r="AD466" s="253"/>
      <c r="AE466" s="253"/>
      <c r="AF466" s="253"/>
      <c r="AG466" s="253"/>
      <c r="AH466" s="253"/>
      <c r="AI466" s="253"/>
      <c r="AJ466" s="253"/>
      <c r="AK466" s="252">
        <f t="shared" si="30"/>
        <v>0</v>
      </c>
      <c r="AL466" s="252">
        <f>ROUND(AK466*事業まとめ!$Q$6,2)</f>
        <v>0</v>
      </c>
      <c r="AM466" s="254">
        <f t="shared" si="28"/>
        <v>0</v>
      </c>
      <c r="AN466" s="254">
        <f t="shared" si="28"/>
        <v>0</v>
      </c>
      <c r="AO466" s="259"/>
      <c r="AP466" s="260">
        <f t="shared" si="31"/>
        <v>0</v>
      </c>
      <c r="AQ466" s="259"/>
      <c r="AR466" s="257"/>
      <c r="AS466" s="257"/>
      <c r="AT466" s="257"/>
      <c r="AU466" s="257"/>
      <c r="AV466" s="257"/>
      <c r="AW466" s="257"/>
    </row>
    <row r="467" spans="2:49" s="265" customFormat="1" x14ac:dyDescent="0.4">
      <c r="B467" s="251"/>
      <c r="C467" s="251"/>
      <c r="D467" s="251"/>
      <c r="E467" s="251"/>
      <c r="F467" s="251"/>
      <c r="G467" s="251"/>
      <c r="H467" s="251"/>
      <c r="I467" s="251"/>
      <c r="J467" s="251"/>
      <c r="K467" s="251"/>
      <c r="L467" s="251"/>
      <c r="M467" s="251"/>
      <c r="N467" s="251"/>
      <c r="O467" s="251"/>
      <c r="P467" s="251"/>
      <c r="Q467" s="251"/>
      <c r="R467" s="251"/>
      <c r="S467" s="251"/>
      <c r="T467" s="251"/>
      <c r="U467" s="251"/>
      <c r="V467" s="251"/>
      <c r="W467" s="251"/>
      <c r="X467" s="251"/>
      <c r="Y467" s="251"/>
      <c r="Z467" s="251"/>
      <c r="AA467" s="251"/>
      <c r="AB467" s="252">
        <f t="shared" si="29"/>
        <v>0</v>
      </c>
      <c r="AC467" s="252">
        <f>ROUND(AB467*事業まとめ!$Q$6,2)</f>
        <v>0</v>
      </c>
      <c r="AD467" s="253"/>
      <c r="AE467" s="253"/>
      <c r="AF467" s="253"/>
      <c r="AG467" s="253"/>
      <c r="AH467" s="253"/>
      <c r="AI467" s="253"/>
      <c r="AJ467" s="253"/>
      <c r="AK467" s="252">
        <f t="shared" si="30"/>
        <v>0</v>
      </c>
      <c r="AL467" s="252">
        <f>ROUND(AK467*事業まとめ!$Q$6,2)</f>
        <v>0</v>
      </c>
      <c r="AM467" s="254">
        <f t="shared" si="28"/>
        <v>0</v>
      </c>
      <c r="AN467" s="254">
        <f t="shared" si="28"/>
        <v>0</v>
      </c>
      <c r="AO467" s="259"/>
      <c r="AP467" s="260">
        <f t="shared" si="31"/>
        <v>0</v>
      </c>
      <c r="AQ467" s="259"/>
      <c r="AR467" s="257"/>
      <c r="AS467" s="257"/>
      <c r="AT467" s="257"/>
      <c r="AU467" s="257"/>
      <c r="AV467" s="257"/>
      <c r="AW467" s="257"/>
    </row>
    <row r="468" spans="2:49" s="265" customFormat="1" x14ac:dyDescent="0.4">
      <c r="B468" s="251"/>
      <c r="C468" s="251"/>
      <c r="D468" s="251"/>
      <c r="E468" s="251"/>
      <c r="F468" s="251"/>
      <c r="G468" s="251"/>
      <c r="H468" s="251"/>
      <c r="I468" s="251"/>
      <c r="J468" s="251"/>
      <c r="K468" s="251"/>
      <c r="L468" s="251"/>
      <c r="M468" s="251"/>
      <c r="N468" s="251"/>
      <c r="O468" s="251"/>
      <c r="P468" s="251"/>
      <c r="Q468" s="251"/>
      <c r="R468" s="251"/>
      <c r="S468" s="251"/>
      <c r="T468" s="251"/>
      <c r="U468" s="251"/>
      <c r="V468" s="251"/>
      <c r="W468" s="251"/>
      <c r="X468" s="251"/>
      <c r="Y468" s="251"/>
      <c r="Z468" s="251"/>
      <c r="AA468" s="251"/>
      <c r="AB468" s="252">
        <f t="shared" si="29"/>
        <v>0</v>
      </c>
      <c r="AC468" s="252">
        <f>ROUND(AB468*事業まとめ!$Q$6,2)</f>
        <v>0</v>
      </c>
      <c r="AD468" s="253"/>
      <c r="AE468" s="253"/>
      <c r="AF468" s="253"/>
      <c r="AG468" s="253"/>
      <c r="AH468" s="253"/>
      <c r="AI468" s="253"/>
      <c r="AJ468" s="253"/>
      <c r="AK468" s="252">
        <f t="shared" si="30"/>
        <v>0</v>
      </c>
      <c r="AL468" s="252">
        <f>ROUND(AK468*事業まとめ!$Q$6,2)</f>
        <v>0</v>
      </c>
      <c r="AM468" s="254">
        <f t="shared" si="28"/>
        <v>0</v>
      </c>
      <c r="AN468" s="254">
        <f t="shared" si="28"/>
        <v>0</v>
      </c>
      <c r="AO468" s="259"/>
      <c r="AP468" s="260">
        <f t="shared" si="31"/>
        <v>0</v>
      </c>
      <c r="AQ468" s="259"/>
      <c r="AR468" s="257"/>
      <c r="AS468" s="257"/>
      <c r="AT468" s="257"/>
      <c r="AU468" s="257"/>
      <c r="AV468" s="257"/>
      <c r="AW468" s="257"/>
    </row>
    <row r="469" spans="2:49" s="265" customFormat="1" x14ac:dyDescent="0.4">
      <c r="B469" s="251"/>
      <c r="C469" s="251"/>
      <c r="D469" s="251"/>
      <c r="E469" s="251"/>
      <c r="F469" s="251"/>
      <c r="G469" s="251"/>
      <c r="H469" s="251"/>
      <c r="I469" s="251"/>
      <c r="J469" s="251"/>
      <c r="K469" s="251"/>
      <c r="L469" s="251"/>
      <c r="M469" s="251"/>
      <c r="N469" s="251"/>
      <c r="O469" s="251"/>
      <c r="P469" s="251"/>
      <c r="Q469" s="251"/>
      <c r="R469" s="251"/>
      <c r="S469" s="251"/>
      <c r="T469" s="251"/>
      <c r="U469" s="251"/>
      <c r="V469" s="251"/>
      <c r="W469" s="251"/>
      <c r="X469" s="251"/>
      <c r="Y469" s="251"/>
      <c r="Z469" s="251"/>
      <c r="AA469" s="251"/>
      <c r="AB469" s="252">
        <f t="shared" si="29"/>
        <v>0</v>
      </c>
      <c r="AC469" s="252">
        <f>ROUND(AB469*事業まとめ!$Q$6,2)</f>
        <v>0</v>
      </c>
      <c r="AD469" s="253"/>
      <c r="AE469" s="253"/>
      <c r="AF469" s="253"/>
      <c r="AG469" s="253"/>
      <c r="AH469" s="253"/>
      <c r="AI469" s="253"/>
      <c r="AJ469" s="253"/>
      <c r="AK469" s="252">
        <f t="shared" si="30"/>
        <v>0</v>
      </c>
      <c r="AL469" s="252">
        <f>ROUND(AK469*事業まとめ!$Q$6,2)</f>
        <v>0</v>
      </c>
      <c r="AM469" s="254">
        <f t="shared" si="28"/>
        <v>0</v>
      </c>
      <c r="AN469" s="254">
        <f t="shared" si="28"/>
        <v>0</v>
      </c>
      <c r="AO469" s="259"/>
      <c r="AP469" s="260">
        <f t="shared" si="31"/>
        <v>0</v>
      </c>
      <c r="AQ469" s="259"/>
      <c r="AR469" s="257"/>
      <c r="AS469" s="257"/>
      <c r="AT469" s="257"/>
      <c r="AU469" s="257"/>
      <c r="AV469" s="257"/>
      <c r="AW469" s="257"/>
    </row>
    <row r="470" spans="2:49" s="265" customFormat="1" x14ac:dyDescent="0.4">
      <c r="B470" s="251"/>
      <c r="C470" s="251"/>
      <c r="D470" s="251"/>
      <c r="E470" s="251"/>
      <c r="F470" s="251"/>
      <c r="G470" s="251"/>
      <c r="H470" s="251"/>
      <c r="I470" s="251"/>
      <c r="J470" s="251"/>
      <c r="K470" s="251"/>
      <c r="L470" s="251"/>
      <c r="M470" s="251"/>
      <c r="N470" s="251"/>
      <c r="O470" s="251"/>
      <c r="P470" s="251"/>
      <c r="Q470" s="251"/>
      <c r="R470" s="251"/>
      <c r="S470" s="251"/>
      <c r="T470" s="251"/>
      <c r="U470" s="251"/>
      <c r="V470" s="251"/>
      <c r="W470" s="251"/>
      <c r="X470" s="251"/>
      <c r="Y470" s="251"/>
      <c r="Z470" s="251"/>
      <c r="AA470" s="251"/>
      <c r="AB470" s="252">
        <f t="shared" si="29"/>
        <v>0</v>
      </c>
      <c r="AC470" s="252">
        <f>ROUND(AB470*事業まとめ!$Q$6,2)</f>
        <v>0</v>
      </c>
      <c r="AD470" s="253"/>
      <c r="AE470" s="253"/>
      <c r="AF470" s="253"/>
      <c r="AG470" s="253"/>
      <c r="AH470" s="253"/>
      <c r="AI470" s="253"/>
      <c r="AJ470" s="253"/>
      <c r="AK470" s="252">
        <f t="shared" si="30"/>
        <v>0</v>
      </c>
      <c r="AL470" s="252">
        <f>ROUND(AK470*事業まとめ!$Q$6,2)</f>
        <v>0</v>
      </c>
      <c r="AM470" s="254">
        <f t="shared" si="28"/>
        <v>0</v>
      </c>
      <c r="AN470" s="254">
        <f t="shared" si="28"/>
        <v>0</v>
      </c>
      <c r="AO470" s="259"/>
      <c r="AP470" s="260">
        <f t="shared" si="31"/>
        <v>0</v>
      </c>
      <c r="AQ470" s="259"/>
      <c r="AR470" s="257"/>
      <c r="AS470" s="257"/>
      <c r="AT470" s="257"/>
      <c r="AU470" s="257"/>
      <c r="AV470" s="257"/>
      <c r="AW470" s="257"/>
    </row>
    <row r="471" spans="2:49" s="265" customFormat="1" x14ac:dyDescent="0.4">
      <c r="B471" s="251"/>
      <c r="C471" s="251"/>
      <c r="D471" s="251"/>
      <c r="E471" s="251"/>
      <c r="F471" s="251"/>
      <c r="G471" s="251"/>
      <c r="H471" s="251"/>
      <c r="I471" s="251"/>
      <c r="J471" s="251"/>
      <c r="K471" s="251"/>
      <c r="L471" s="251"/>
      <c r="M471" s="251"/>
      <c r="N471" s="251"/>
      <c r="O471" s="251"/>
      <c r="P471" s="251"/>
      <c r="Q471" s="251"/>
      <c r="R471" s="251"/>
      <c r="S471" s="251"/>
      <c r="T471" s="251"/>
      <c r="U471" s="251"/>
      <c r="V471" s="251"/>
      <c r="W471" s="251"/>
      <c r="X471" s="251"/>
      <c r="Y471" s="251"/>
      <c r="Z471" s="251"/>
      <c r="AA471" s="251"/>
      <c r="AB471" s="252">
        <f t="shared" si="29"/>
        <v>0</v>
      </c>
      <c r="AC471" s="252">
        <f>ROUND(AB471*事業まとめ!$Q$6,2)</f>
        <v>0</v>
      </c>
      <c r="AD471" s="253"/>
      <c r="AE471" s="253"/>
      <c r="AF471" s="253"/>
      <c r="AG471" s="253"/>
      <c r="AH471" s="253"/>
      <c r="AI471" s="253"/>
      <c r="AJ471" s="253"/>
      <c r="AK471" s="252">
        <f t="shared" si="30"/>
        <v>0</v>
      </c>
      <c r="AL471" s="252">
        <f>ROUND(AK471*事業まとめ!$Q$6,2)</f>
        <v>0</v>
      </c>
      <c r="AM471" s="254">
        <f t="shared" ref="AM471:AN500" si="32">AB471-AK471</f>
        <v>0</v>
      </c>
      <c r="AN471" s="254">
        <f t="shared" si="32"/>
        <v>0</v>
      </c>
      <c r="AO471" s="259"/>
      <c r="AP471" s="260">
        <f t="shared" si="31"/>
        <v>0</v>
      </c>
      <c r="AQ471" s="259"/>
      <c r="AR471" s="257"/>
      <c r="AS471" s="257"/>
      <c r="AT471" s="257"/>
      <c r="AU471" s="257"/>
      <c r="AV471" s="257"/>
      <c r="AW471" s="257"/>
    </row>
    <row r="472" spans="2:49" s="265" customFormat="1" x14ac:dyDescent="0.4">
      <c r="B472" s="251"/>
      <c r="C472" s="251"/>
      <c r="D472" s="251"/>
      <c r="E472" s="251"/>
      <c r="F472" s="251"/>
      <c r="G472" s="251"/>
      <c r="H472" s="251"/>
      <c r="I472" s="251"/>
      <c r="J472" s="251"/>
      <c r="K472" s="251"/>
      <c r="L472" s="251"/>
      <c r="M472" s="251"/>
      <c r="N472" s="251"/>
      <c r="O472" s="251"/>
      <c r="P472" s="251"/>
      <c r="Q472" s="251"/>
      <c r="R472" s="251"/>
      <c r="S472" s="251"/>
      <c r="T472" s="251"/>
      <c r="U472" s="251"/>
      <c r="V472" s="251"/>
      <c r="W472" s="251"/>
      <c r="X472" s="251"/>
      <c r="Y472" s="251"/>
      <c r="Z472" s="251"/>
      <c r="AA472" s="251"/>
      <c r="AB472" s="252">
        <f t="shared" si="29"/>
        <v>0</v>
      </c>
      <c r="AC472" s="252">
        <f>ROUND(AB472*事業まとめ!$Q$6,2)</f>
        <v>0</v>
      </c>
      <c r="AD472" s="253"/>
      <c r="AE472" s="253"/>
      <c r="AF472" s="253"/>
      <c r="AG472" s="253"/>
      <c r="AH472" s="253"/>
      <c r="AI472" s="253"/>
      <c r="AJ472" s="253"/>
      <c r="AK472" s="252">
        <f t="shared" si="30"/>
        <v>0</v>
      </c>
      <c r="AL472" s="252">
        <f>ROUND(AK472*事業まとめ!$Q$6,2)</f>
        <v>0</v>
      </c>
      <c r="AM472" s="254">
        <f t="shared" si="32"/>
        <v>0</v>
      </c>
      <c r="AN472" s="254">
        <f t="shared" si="32"/>
        <v>0</v>
      </c>
      <c r="AO472" s="259"/>
      <c r="AP472" s="260">
        <f t="shared" si="31"/>
        <v>0</v>
      </c>
      <c r="AQ472" s="259"/>
      <c r="AR472" s="257"/>
      <c r="AS472" s="257"/>
      <c r="AT472" s="257"/>
      <c r="AU472" s="257"/>
      <c r="AV472" s="257"/>
      <c r="AW472" s="257"/>
    </row>
    <row r="473" spans="2:49" s="265" customFormat="1" x14ac:dyDescent="0.4">
      <c r="B473" s="251"/>
      <c r="C473" s="251"/>
      <c r="D473" s="251"/>
      <c r="E473" s="251"/>
      <c r="F473" s="251"/>
      <c r="G473" s="251"/>
      <c r="H473" s="251"/>
      <c r="I473" s="251"/>
      <c r="J473" s="251"/>
      <c r="K473" s="251"/>
      <c r="L473" s="251"/>
      <c r="M473" s="251"/>
      <c r="N473" s="251"/>
      <c r="O473" s="251"/>
      <c r="P473" s="251"/>
      <c r="Q473" s="251"/>
      <c r="R473" s="251"/>
      <c r="S473" s="251"/>
      <c r="T473" s="251"/>
      <c r="U473" s="251"/>
      <c r="V473" s="251"/>
      <c r="W473" s="251"/>
      <c r="X473" s="251"/>
      <c r="Y473" s="251"/>
      <c r="Z473" s="251"/>
      <c r="AA473" s="251"/>
      <c r="AB473" s="252">
        <f t="shared" si="29"/>
        <v>0</v>
      </c>
      <c r="AC473" s="252">
        <f>ROUND(AB473*事業まとめ!$Q$6,2)</f>
        <v>0</v>
      </c>
      <c r="AD473" s="253"/>
      <c r="AE473" s="253"/>
      <c r="AF473" s="253"/>
      <c r="AG473" s="253"/>
      <c r="AH473" s="253"/>
      <c r="AI473" s="253"/>
      <c r="AJ473" s="253"/>
      <c r="AK473" s="252">
        <f t="shared" si="30"/>
        <v>0</v>
      </c>
      <c r="AL473" s="252">
        <f>ROUND(AK473*事業まとめ!$Q$6,2)</f>
        <v>0</v>
      </c>
      <c r="AM473" s="254">
        <f t="shared" si="32"/>
        <v>0</v>
      </c>
      <c r="AN473" s="254">
        <f t="shared" si="32"/>
        <v>0</v>
      </c>
      <c r="AO473" s="259"/>
      <c r="AP473" s="260">
        <f t="shared" si="31"/>
        <v>0</v>
      </c>
      <c r="AQ473" s="259"/>
      <c r="AR473" s="257"/>
      <c r="AS473" s="257"/>
      <c r="AT473" s="257"/>
      <c r="AU473" s="257"/>
      <c r="AV473" s="257"/>
      <c r="AW473" s="257"/>
    </row>
    <row r="474" spans="2:49" s="265" customFormat="1" x14ac:dyDescent="0.4">
      <c r="B474" s="251"/>
      <c r="C474" s="251"/>
      <c r="D474" s="251"/>
      <c r="E474" s="251"/>
      <c r="F474" s="251"/>
      <c r="G474" s="251"/>
      <c r="H474" s="251"/>
      <c r="I474" s="251"/>
      <c r="J474" s="251"/>
      <c r="K474" s="251"/>
      <c r="L474" s="251"/>
      <c r="M474" s="251"/>
      <c r="N474" s="251"/>
      <c r="O474" s="251"/>
      <c r="P474" s="251"/>
      <c r="Q474" s="251"/>
      <c r="R474" s="251"/>
      <c r="S474" s="251"/>
      <c r="T474" s="251"/>
      <c r="U474" s="251"/>
      <c r="V474" s="251"/>
      <c r="W474" s="251"/>
      <c r="X474" s="251"/>
      <c r="Y474" s="251"/>
      <c r="Z474" s="251"/>
      <c r="AA474" s="251"/>
      <c r="AB474" s="252">
        <f t="shared" si="29"/>
        <v>0</v>
      </c>
      <c r="AC474" s="252">
        <f>ROUND(AB474*事業まとめ!$Q$6,2)</f>
        <v>0</v>
      </c>
      <c r="AD474" s="253"/>
      <c r="AE474" s="253"/>
      <c r="AF474" s="253"/>
      <c r="AG474" s="253"/>
      <c r="AH474" s="253"/>
      <c r="AI474" s="253"/>
      <c r="AJ474" s="253"/>
      <c r="AK474" s="252">
        <f t="shared" si="30"/>
        <v>0</v>
      </c>
      <c r="AL474" s="252">
        <f>ROUND(AK474*事業まとめ!$Q$6,2)</f>
        <v>0</v>
      </c>
      <c r="AM474" s="254">
        <f t="shared" si="32"/>
        <v>0</v>
      </c>
      <c r="AN474" s="254">
        <f t="shared" si="32"/>
        <v>0</v>
      </c>
      <c r="AO474" s="259"/>
      <c r="AP474" s="260">
        <f t="shared" si="31"/>
        <v>0</v>
      </c>
      <c r="AQ474" s="259"/>
      <c r="AR474" s="257"/>
      <c r="AS474" s="257"/>
      <c r="AT474" s="257"/>
      <c r="AU474" s="257"/>
      <c r="AV474" s="257"/>
      <c r="AW474" s="257"/>
    </row>
    <row r="475" spans="2:49" s="265" customFormat="1" x14ac:dyDescent="0.4">
      <c r="B475" s="251"/>
      <c r="C475" s="251"/>
      <c r="D475" s="251"/>
      <c r="E475" s="251"/>
      <c r="F475" s="251"/>
      <c r="G475" s="251"/>
      <c r="H475" s="251"/>
      <c r="I475" s="251"/>
      <c r="J475" s="251"/>
      <c r="K475" s="251"/>
      <c r="L475" s="251"/>
      <c r="M475" s="251"/>
      <c r="N475" s="251"/>
      <c r="O475" s="251"/>
      <c r="P475" s="251"/>
      <c r="Q475" s="251"/>
      <c r="R475" s="251"/>
      <c r="S475" s="251"/>
      <c r="T475" s="251"/>
      <c r="U475" s="251"/>
      <c r="V475" s="251"/>
      <c r="W475" s="251"/>
      <c r="X475" s="251"/>
      <c r="Y475" s="251"/>
      <c r="Z475" s="251"/>
      <c r="AA475" s="251"/>
      <c r="AB475" s="252">
        <f t="shared" si="29"/>
        <v>0</v>
      </c>
      <c r="AC475" s="252">
        <f>ROUND(AB475*事業まとめ!$Q$6,2)</f>
        <v>0</v>
      </c>
      <c r="AD475" s="253"/>
      <c r="AE475" s="253"/>
      <c r="AF475" s="253"/>
      <c r="AG475" s="253"/>
      <c r="AH475" s="253"/>
      <c r="AI475" s="253"/>
      <c r="AJ475" s="253"/>
      <c r="AK475" s="252">
        <f t="shared" si="30"/>
        <v>0</v>
      </c>
      <c r="AL475" s="252">
        <f>ROUND(AK475*事業まとめ!$Q$6,2)</f>
        <v>0</v>
      </c>
      <c r="AM475" s="254">
        <f t="shared" si="32"/>
        <v>0</v>
      </c>
      <c r="AN475" s="254">
        <f t="shared" si="32"/>
        <v>0</v>
      </c>
      <c r="AO475" s="259"/>
      <c r="AP475" s="260">
        <f t="shared" si="31"/>
        <v>0</v>
      </c>
      <c r="AQ475" s="259"/>
      <c r="AR475" s="257"/>
      <c r="AS475" s="257"/>
      <c r="AT475" s="257"/>
      <c r="AU475" s="257"/>
      <c r="AV475" s="257"/>
      <c r="AW475" s="257"/>
    </row>
    <row r="476" spans="2:49" s="265" customFormat="1" x14ac:dyDescent="0.4">
      <c r="B476" s="251"/>
      <c r="C476" s="251"/>
      <c r="D476" s="251"/>
      <c r="E476" s="251"/>
      <c r="F476" s="251"/>
      <c r="G476" s="251"/>
      <c r="H476" s="251"/>
      <c r="I476" s="251"/>
      <c r="J476" s="251"/>
      <c r="K476" s="251"/>
      <c r="L476" s="251"/>
      <c r="M476" s="251"/>
      <c r="N476" s="251"/>
      <c r="O476" s="251"/>
      <c r="P476" s="251"/>
      <c r="Q476" s="251"/>
      <c r="R476" s="251"/>
      <c r="S476" s="251"/>
      <c r="T476" s="251"/>
      <c r="U476" s="251"/>
      <c r="V476" s="251"/>
      <c r="W476" s="251"/>
      <c r="X476" s="251"/>
      <c r="Y476" s="251"/>
      <c r="Z476" s="251"/>
      <c r="AA476" s="251"/>
      <c r="AB476" s="252">
        <f t="shared" si="29"/>
        <v>0</v>
      </c>
      <c r="AC476" s="252">
        <f>ROUND(AB476*事業まとめ!$Q$6,2)</f>
        <v>0</v>
      </c>
      <c r="AD476" s="253"/>
      <c r="AE476" s="253"/>
      <c r="AF476" s="253"/>
      <c r="AG476" s="253"/>
      <c r="AH476" s="253"/>
      <c r="AI476" s="253"/>
      <c r="AJ476" s="253"/>
      <c r="AK476" s="252">
        <f t="shared" si="30"/>
        <v>0</v>
      </c>
      <c r="AL476" s="252">
        <f>ROUND(AK476*事業まとめ!$Q$6,2)</f>
        <v>0</v>
      </c>
      <c r="AM476" s="254">
        <f t="shared" si="32"/>
        <v>0</v>
      </c>
      <c r="AN476" s="254">
        <f t="shared" si="32"/>
        <v>0</v>
      </c>
      <c r="AO476" s="259"/>
      <c r="AP476" s="260">
        <f t="shared" si="31"/>
        <v>0</v>
      </c>
      <c r="AQ476" s="259"/>
      <c r="AR476" s="257"/>
      <c r="AS476" s="257"/>
      <c r="AT476" s="257"/>
      <c r="AU476" s="257"/>
      <c r="AV476" s="257"/>
      <c r="AW476" s="257"/>
    </row>
    <row r="477" spans="2:49" s="265" customFormat="1" x14ac:dyDescent="0.4">
      <c r="B477" s="251"/>
      <c r="C477" s="251"/>
      <c r="D477" s="251"/>
      <c r="E477" s="251"/>
      <c r="F477" s="251"/>
      <c r="G477" s="251"/>
      <c r="H477" s="251"/>
      <c r="I477" s="251"/>
      <c r="J477" s="251"/>
      <c r="K477" s="251"/>
      <c r="L477" s="251"/>
      <c r="M477" s="251"/>
      <c r="N477" s="251"/>
      <c r="O477" s="251"/>
      <c r="P477" s="251"/>
      <c r="Q477" s="251"/>
      <c r="R477" s="251"/>
      <c r="S477" s="251"/>
      <c r="T477" s="251"/>
      <c r="U477" s="251"/>
      <c r="V477" s="251"/>
      <c r="W477" s="251"/>
      <c r="X477" s="251"/>
      <c r="Y477" s="251"/>
      <c r="Z477" s="251"/>
      <c r="AA477" s="251"/>
      <c r="AB477" s="252">
        <f t="shared" si="29"/>
        <v>0</v>
      </c>
      <c r="AC477" s="252">
        <f>ROUND(AB477*事業まとめ!$Q$6,2)</f>
        <v>0</v>
      </c>
      <c r="AD477" s="253"/>
      <c r="AE477" s="253"/>
      <c r="AF477" s="253"/>
      <c r="AG477" s="253"/>
      <c r="AH477" s="253"/>
      <c r="AI477" s="253"/>
      <c r="AJ477" s="253"/>
      <c r="AK477" s="252">
        <f t="shared" si="30"/>
        <v>0</v>
      </c>
      <c r="AL477" s="252">
        <f>ROUND(AK477*事業まとめ!$Q$6,2)</f>
        <v>0</v>
      </c>
      <c r="AM477" s="254">
        <f t="shared" si="32"/>
        <v>0</v>
      </c>
      <c r="AN477" s="254">
        <f t="shared" si="32"/>
        <v>0</v>
      </c>
      <c r="AO477" s="259"/>
      <c r="AP477" s="260">
        <f t="shared" si="31"/>
        <v>0</v>
      </c>
      <c r="AQ477" s="259"/>
      <c r="AR477" s="257"/>
      <c r="AS477" s="257"/>
      <c r="AT477" s="257"/>
      <c r="AU477" s="257"/>
      <c r="AV477" s="257"/>
      <c r="AW477" s="257"/>
    </row>
    <row r="478" spans="2:49" s="265" customFormat="1" x14ac:dyDescent="0.4">
      <c r="B478" s="251"/>
      <c r="C478" s="251"/>
      <c r="D478" s="251"/>
      <c r="E478" s="251"/>
      <c r="F478" s="251"/>
      <c r="G478" s="251"/>
      <c r="H478" s="251"/>
      <c r="I478" s="251"/>
      <c r="J478" s="251"/>
      <c r="K478" s="251"/>
      <c r="L478" s="251"/>
      <c r="M478" s="251"/>
      <c r="N478" s="251"/>
      <c r="O478" s="251"/>
      <c r="P478" s="251"/>
      <c r="Q478" s="251"/>
      <c r="R478" s="251"/>
      <c r="S478" s="251"/>
      <c r="T478" s="251"/>
      <c r="U478" s="251"/>
      <c r="V478" s="251"/>
      <c r="W478" s="251"/>
      <c r="X478" s="251"/>
      <c r="Y478" s="251"/>
      <c r="Z478" s="251"/>
      <c r="AA478" s="251"/>
      <c r="AB478" s="252">
        <f t="shared" si="29"/>
        <v>0</v>
      </c>
      <c r="AC478" s="252">
        <f>ROUND(AB478*事業まとめ!$Q$6,2)</f>
        <v>0</v>
      </c>
      <c r="AD478" s="253"/>
      <c r="AE478" s="253"/>
      <c r="AF478" s="253"/>
      <c r="AG478" s="253"/>
      <c r="AH478" s="253"/>
      <c r="AI478" s="253"/>
      <c r="AJ478" s="253"/>
      <c r="AK478" s="252">
        <f t="shared" si="30"/>
        <v>0</v>
      </c>
      <c r="AL478" s="252">
        <f>ROUND(AK478*事業まとめ!$Q$6,2)</f>
        <v>0</v>
      </c>
      <c r="AM478" s="254">
        <f t="shared" si="32"/>
        <v>0</v>
      </c>
      <c r="AN478" s="254">
        <f t="shared" si="32"/>
        <v>0</v>
      </c>
      <c r="AO478" s="259"/>
      <c r="AP478" s="260">
        <f t="shared" si="31"/>
        <v>0</v>
      </c>
      <c r="AQ478" s="259"/>
      <c r="AR478" s="257"/>
      <c r="AS478" s="257"/>
      <c r="AT478" s="257"/>
      <c r="AU478" s="257"/>
      <c r="AV478" s="257"/>
      <c r="AW478" s="257"/>
    </row>
    <row r="479" spans="2:49" s="265" customFormat="1" x14ac:dyDescent="0.4">
      <c r="B479" s="251"/>
      <c r="C479" s="251"/>
      <c r="D479" s="251"/>
      <c r="E479" s="251"/>
      <c r="F479" s="251"/>
      <c r="G479" s="251"/>
      <c r="H479" s="251"/>
      <c r="I479" s="251"/>
      <c r="J479" s="251"/>
      <c r="K479" s="251"/>
      <c r="L479" s="251"/>
      <c r="M479" s="251"/>
      <c r="N479" s="251"/>
      <c r="O479" s="251"/>
      <c r="P479" s="251"/>
      <c r="Q479" s="251"/>
      <c r="R479" s="251"/>
      <c r="S479" s="251"/>
      <c r="T479" s="251"/>
      <c r="U479" s="251"/>
      <c r="V479" s="251"/>
      <c r="W479" s="251"/>
      <c r="X479" s="251"/>
      <c r="Y479" s="251"/>
      <c r="Z479" s="251"/>
      <c r="AA479" s="251"/>
      <c r="AB479" s="252">
        <f t="shared" si="29"/>
        <v>0</v>
      </c>
      <c r="AC479" s="252">
        <f>ROUND(AB479*事業まとめ!$Q$6,2)</f>
        <v>0</v>
      </c>
      <c r="AD479" s="253"/>
      <c r="AE479" s="253"/>
      <c r="AF479" s="253"/>
      <c r="AG479" s="253"/>
      <c r="AH479" s="253"/>
      <c r="AI479" s="253"/>
      <c r="AJ479" s="253"/>
      <c r="AK479" s="252">
        <f t="shared" si="30"/>
        <v>0</v>
      </c>
      <c r="AL479" s="252">
        <f>ROUND(AK479*事業まとめ!$Q$6,2)</f>
        <v>0</v>
      </c>
      <c r="AM479" s="254">
        <f t="shared" si="32"/>
        <v>0</v>
      </c>
      <c r="AN479" s="254">
        <f t="shared" si="32"/>
        <v>0</v>
      </c>
      <c r="AO479" s="259"/>
      <c r="AP479" s="260">
        <f t="shared" si="31"/>
        <v>0</v>
      </c>
      <c r="AQ479" s="259"/>
      <c r="AR479" s="257"/>
      <c r="AS479" s="257"/>
      <c r="AT479" s="257"/>
      <c r="AU479" s="257"/>
      <c r="AV479" s="257"/>
      <c r="AW479" s="257"/>
    </row>
    <row r="480" spans="2:49" s="265" customFormat="1" x14ac:dyDescent="0.4">
      <c r="B480" s="251"/>
      <c r="C480" s="251"/>
      <c r="D480" s="251"/>
      <c r="E480" s="251"/>
      <c r="F480" s="251"/>
      <c r="G480" s="251"/>
      <c r="H480" s="251"/>
      <c r="I480" s="251"/>
      <c r="J480" s="251"/>
      <c r="K480" s="251"/>
      <c r="L480" s="251"/>
      <c r="M480" s="251"/>
      <c r="N480" s="251"/>
      <c r="O480" s="251"/>
      <c r="P480" s="251"/>
      <c r="Q480" s="251"/>
      <c r="R480" s="251"/>
      <c r="S480" s="251"/>
      <c r="T480" s="251"/>
      <c r="U480" s="251"/>
      <c r="V480" s="251"/>
      <c r="W480" s="251"/>
      <c r="X480" s="251"/>
      <c r="Y480" s="251"/>
      <c r="Z480" s="251"/>
      <c r="AA480" s="251"/>
      <c r="AB480" s="252">
        <f t="shared" si="29"/>
        <v>0</v>
      </c>
      <c r="AC480" s="252">
        <f>ROUND(AB480*事業まとめ!$Q$6,2)</f>
        <v>0</v>
      </c>
      <c r="AD480" s="253"/>
      <c r="AE480" s="253"/>
      <c r="AF480" s="253"/>
      <c r="AG480" s="253"/>
      <c r="AH480" s="253"/>
      <c r="AI480" s="253"/>
      <c r="AJ480" s="253"/>
      <c r="AK480" s="252">
        <f t="shared" si="30"/>
        <v>0</v>
      </c>
      <c r="AL480" s="252">
        <f>ROUND(AK480*事業まとめ!$Q$6,2)</f>
        <v>0</v>
      </c>
      <c r="AM480" s="254">
        <f t="shared" si="32"/>
        <v>0</v>
      </c>
      <c r="AN480" s="254">
        <f t="shared" si="32"/>
        <v>0</v>
      </c>
      <c r="AO480" s="259"/>
      <c r="AP480" s="260">
        <f t="shared" si="31"/>
        <v>0</v>
      </c>
      <c r="AQ480" s="259"/>
      <c r="AR480" s="257"/>
      <c r="AS480" s="257"/>
      <c r="AT480" s="257"/>
      <c r="AU480" s="257"/>
      <c r="AV480" s="257"/>
      <c r="AW480" s="257"/>
    </row>
    <row r="481" spans="2:49" s="265" customFormat="1" x14ac:dyDescent="0.4">
      <c r="B481" s="251"/>
      <c r="C481" s="251"/>
      <c r="D481" s="251"/>
      <c r="E481" s="251"/>
      <c r="F481" s="251"/>
      <c r="G481" s="251"/>
      <c r="H481" s="251"/>
      <c r="I481" s="251"/>
      <c r="J481" s="251"/>
      <c r="K481" s="251"/>
      <c r="L481" s="251"/>
      <c r="M481" s="251"/>
      <c r="N481" s="251"/>
      <c r="O481" s="251"/>
      <c r="P481" s="251"/>
      <c r="Q481" s="251"/>
      <c r="R481" s="251"/>
      <c r="S481" s="251"/>
      <c r="T481" s="251"/>
      <c r="U481" s="251"/>
      <c r="V481" s="251"/>
      <c r="W481" s="251"/>
      <c r="X481" s="251"/>
      <c r="Y481" s="251"/>
      <c r="Z481" s="251"/>
      <c r="AA481" s="251"/>
      <c r="AB481" s="252">
        <f t="shared" si="29"/>
        <v>0</v>
      </c>
      <c r="AC481" s="252">
        <f>ROUND(AB481*事業まとめ!$Q$6,2)</f>
        <v>0</v>
      </c>
      <c r="AD481" s="253"/>
      <c r="AE481" s="253"/>
      <c r="AF481" s="253"/>
      <c r="AG481" s="253"/>
      <c r="AH481" s="253"/>
      <c r="AI481" s="253"/>
      <c r="AJ481" s="253"/>
      <c r="AK481" s="252">
        <f t="shared" si="30"/>
        <v>0</v>
      </c>
      <c r="AL481" s="252">
        <f>ROUND(AK481*事業まとめ!$Q$6,2)</f>
        <v>0</v>
      </c>
      <c r="AM481" s="254">
        <f t="shared" si="32"/>
        <v>0</v>
      </c>
      <c r="AN481" s="254">
        <f t="shared" si="32"/>
        <v>0</v>
      </c>
      <c r="AO481" s="259"/>
      <c r="AP481" s="260">
        <f t="shared" si="31"/>
        <v>0</v>
      </c>
      <c r="AQ481" s="259"/>
      <c r="AR481" s="257"/>
      <c r="AS481" s="257"/>
      <c r="AT481" s="257"/>
      <c r="AU481" s="257"/>
      <c r="AV481" s="257"/>
      <c r="AW481" s="257"/>
    </row>
    <row r="482" spans="2:49" s="265" customFormat="1" x14ac:dyDescent="0.4">
      <c r="B482" s="251"/>
      <c r="C482" s="251"/>
      <c r="D482" s="251"/>
      <c r="E482" s="251"/>
      <c r="F482" s="251"/>
      <c r="G482" s="251"/>
      <c r="H482" s="251"/>
      <c r="I482" s="251"/>
      <c r="J482" s="251"/>
      <c r="K482" s="251"/>
      <c r="L482" s="251"/>
      <c r="M482" s="251"/>
      <c r="N482" s="251"/>
      <c r="O482" s="251"/>
      <c r="P482" s="251"/>
      <c r="Q482" s="251"/>
      <c r="R482" s="251"/>
      <c r="S482" s="251"/>
      <c r="T482" s="251"/>
      <c r="U482" s="251"/>
      <c r="V482" s="251"/>
      <c r="W482" s="251"/>
      <c r="X482" s="251"/>
      <c r="Y482" s="251"/>
      <c r="Z482" s="251"/>
      <c r="AA482" s="251"/>
      <c r="AB482" s="252">
        <f t="shared" si="29"/>
        <v>0</v>
      </c>
      <c r="AC482" s="252">
        <f>ROUND(AB482*事業まとめ!$Q$6,2)</f>
        <v>0</v>
      </c>
      <c r="AD482" s="253"/>
      <c r="AE482" s="253"/>
      <c r="AF482" s="253"/>
      <c r="AG482" s="253"/>
      <c r="AH482" s="253"/>
      <c r="AI482" s="253"/>
      <c r="AJ482" s="253"/>
      <c r="AK482" s="252">
        <f t="shared" si="30"/>
        <v>0</v>
      </c>
      <c r="AL482" s="252">
        <f>ROUND(AK482*事業まとめ!$Q$6,2)</f>
        <v>0</v>
      </c>
      <c r="AM482" s="254">
        <f t="shared" si="32"/>
        <v>0</v>
      </c>
      <c r="AN482" s="254">
        <f t="shared" si="32"/>
        <v>0</v>
      </c>
      <c r="AO482" s="259"/>
      <c r="AP482" s="260">
        <f t="shared" si="31"/>
        <v>0</v>
      </c>
      <c r="AQ482" s="259"/>
      <c r="AR482" s="257"/>
      <c r="AS482" s="257"/>
      <c r="AT482" s="257"/>
      <c r="AU482" s="257"/>
      <c r="AV482" s="257"/>
      <c r="AW482" s="257"/>
    </row>
    <row r="483" spans="2:49" s="265" customFormat="1" x14ac:dyDescent="0.4">
      <c r="B483" s="251"/>
      <c r="C483" s="251"/>
      <c r="D483" s="251"/>
      <c r="E483" s="251"/>
      <c r="F483" s="251"/>
      <c r="G483" s="251"/>
      <c r="H483" s="251"/>
      <c r="I483" s="251"/>
      <c r="J483" s="251"/>
      <c r="K483" s="251"/>
      <c r="L483" s="251"/>
      <c r="M483" s="251"/>
      <c r="N483" s="251"/>
      <c r="O483" s="251"/>
      <c r="P483" s="251"/>
      <c r="Q483" s="251"/>
      <c r="R483" s="251"/>
      <c r="S483" s="251"/>
      <c r="T483" s="251"/>
      <c r="U483" s="251"/>
      <c r="V483" s="251"/>
      <c r="W483" s="251"/>
      <c r="X483" s="251"/>
      <c r="Y483" s="251"/>
      <c r="Z483" s="251"/>
      <c r="AA483" s="251"/>
      <c r="AB483" s="252">
        <f t="shared" si="29"/>
        <v>0</v>
      </c>
      <c r="AC483" s="252">
        <f>ROUND(AB483*事業まとめ!$Q$6,2)</f>
        <v>0</v>
      </c>
      <c r="AD483" s="253"/>
      <c r="AE483" s="253"/>
      <c r="AF483" s="253"/>
      <c r="AG483" s="253"/>
      <c r="AH483" s="253"/>
      <c r="AI483" s="253"/>
      <c r="AJ483" s="253"/>
      <c r="AK483" s="252">
        <f t="shared" si="30"/>
        <v>0</v>
      </c>
      <c r="AL483" s="252">
        <f>ROUND(AK483*事業まとめ!$Q$6,2)</f>
        <v>0</v>
      </c>
      <c r="AM483" s="254">
        <f t="shared" si="32"/>
        <v>0</v>
      </c>
      <c r="AN483" s="254">
        <f t="shared" si="32"/>
        <v>0</v>
      </c>
      <c r="AO483" s="259"/>
      <c r="AP483" s="260">
        <f t="shared" si="31"/>
        <v>0</v>
      </c>
      <c r="AQ483" s="259"/>
      <c r="AR483" s="257"/>
      <c r="AS483" s="257"/>
      <c r="AT483" s="257"/>
      <c r="AU483" s="257"/>
      <c r="AV483" s="257"/>
      <c r="AW483" s="257"/>
    </row>
    <row r="484" spans="2:49" s="265" customFormat="1" x14ac:dyDescent="0.4">
      <c r="B484" s="251"/>
      <c r="C484" s="251"/>
      <c r="D484" s="251"/>
      <c r="E484" s="251"/>
      <c r="F484" s="251"/>
      <c r="G484" s="251"/>
      <c r="H484" s="251"/>
      <c r="I484" s="251"/>
      <c r="J484" s="251"/>
      <c r="K484" s="251"/>
      <c r="L484" s="251"/>
      <c r="M484" s="251"/>
      <c r="N484" s="251"/>
      <c r="O484" s="251"/>
      <c r="P484" s="251"/>
      <c r="Q484" s="251"/>
      <c r="R484" s="251"/>
      <c r="S484" s="251"/>
      <c r="T484" s="251"/>
      <c r="U484" s="251"/>
      <c r="V484" s="251"/>
      <c r="W484" s="251"/>
      <c r="X484" s="251"/>
      <c r="Y484" s="251"/>
      <c r="Z484" s="251"/>
      <c r="AA484" s="251"/>
      <c r="AB484" s="252">
        <f t="shared" si="29"/>
        <v>0</v>
      </c>
      <c r="AC484" s="252">
        <f>ROUND(AB484*事業まとめ!$Q$6,2)</f>
        <v>0</v>
      </c>
      <c r="AD484" s="253"/>
      <c r="AE484" s="253"/>
      <c r="AF484" s="253"/>
      <c r="AG484" s="253"/>
      <c r="AH484" s="253"/>
      <c r="AI484" s="253"/>
      <c r="AJ484" s="253"/>
      <c r="AK484" s="252">
        <f t="shared" si="30"/>
        <v>0</v>
      </c>
      <c r="AL484" s="252">
        <f>ROUND(AK484*事業まとめ!$Q$6,2)</f>
        <v>0</v>
      </c>
      <c r="AM484" s="254">
        <f t="shared" si="32"/>
        <v>0</v>
      </c>
      <c r="AN484" s="254">
        <f t="shared" si="32"/>
        <v>0</v>
      </c>
      <c r="AO484" s="259"/>
      <c r="AP484" s="260">
        <f t="shared" si="31"/>
        <v>0</v>
      </c>
      <c r="AQ484" s="259"/>
      <c r="AR484" s="257"/>
      <c r="AS484" s="257"/>
      <c r="AT484" s="257"/>
      <c r="AU484" s="257"/>
      <c r="AV484" s="257"/>
      <c r="AW484" s="257"/>
    </row>
    <row r="485" spans="2:49" s="265" customFormat="1" x14ac:dyDescent="0.4">
      <c r="B485" s="251"/>
      <c r="C485" s="251"/>
      <c r="D485" s="251"/>
      <c r="E485" s="251"/>
      <c r="F485" s="251"/>
      <c r="G485" s="251"/>
      <c r="H485" s="251"/>
      <c r="I485" s="251"/>
      <c r="J485" s="251"/>
      <c r="K485" s="251"/>
      <c r="L485" s="251"/>
      <c r="M485" s="251"/>
      <c r="N485" s="251"/>
      <c r="O485" s="251"/>
      <c r="P485" s="251"/>
      <c r="Q485" s="251"/>
      <c r="R485" s="251"/>
      <c r="S485" s="251"/>
      <c r="T485" s="251"/>
      <c r="U485" s="251"/>
      <c r="V485" s="251"/>
      <c r="W485" s="251"/>
      <c r="X485" s="251"/>
      <c r="Y485" s="251"/>
      <c r="Z485" s="251"/>
      <c r="AA485" s="251"/>
      <c r="AB485" s="252">
        <f t="shared" si="29"/>
        <v>0</v>
      </c>
      <c r="AC485" s="252">
        <f>ROUND(AB485*事業まとめ!$Q$6,2)</f>
        <v>0</v>
      </c>
      <c r="AD485" s="253"/>
      <c r="AE485" s="253"/>
      <c r="AF485" s="253"/>
      <c r="AG485" s="253"/>
      <c r="AH485" s="253"/>
      <c r="AI485" s="253"/>
      <c r="AJ485" s="253"/>
      <c r="AK485" s="252">
        <f t="shared" si="30"/>
        <v>0</v>
      </c>
      <c r="AL485" s="252">
        <f>ROUND(AK485*事業まとめ!$Q$6,2)</f>
        <v>0</v>
      </c>
      <c r="AM485" s="254">
        <f t="shared" si="32"/>
        <v>0</v>
      </c>
      <c r="AN485" s="254">
        <f t="shared" si="32"/>
        <v>0</v>
      </c>
      <c r="AO485" s="259"/>
      <c r="AP485" s="260">
        <f t="shared" si="31"/>
        <v>0</v>
      </c>
      <c r="AQ485" s="259"/>
      <c r="AR485" s="257"/>
      <c r="AS485" s="257"/>
      <c r="AT485" s="257"/>
      <c r="AU485" s="257"/>
      <c r="AV485" s="257"/>
      <c r="AW485" s="257"/>
    </row>
    <row r="486" spans="2:49" s="265" customFormat="1" x14ac:dyDescent="0.4">
      <c r="B486" s="251"/>
      <c r="C486" s="251"/>
      <c r="D486" s="251"/>
      <c r="E486" s="251"/>
      <c r="F486" s="251"/>
      <c r="G486" s="251"/>
      <c r="H486" s="251"/>
      <c r="I486" s="251"/>
      <c r="J486" s="251"/>
      <c r="K486" s="251"/>
      <c r="L486" s="251"/>
      <c r="M486" s="251"/>
      <c r="N486" s="251"/>
      <c r="O486" s="251"/>
      <c r="P486" s="251"/>
      <c r="Q486" s="251"/>
      <c r="R486" s="251"/>
      <c r="S486" s="251"/>
      <c r="T486" s="251"/>
      <c r="U486" s="251"/>
      <c r="V486" s="251"/>
      <c r="W486" s="251"/>
      <c r="X486" s="251"/>
      <c r="Y486" s="251"/>
      <c r="Z486" s="251"/>
      <c r="AA486" s="251"/>
      <c r="AB486" s="252">
        <f t="shared" si="29"/>
        <v>0</v>
      </c>
      <c r="AC486" s="252">
        <f>ROUND(AB486*事業まとめ!$Q$6,2)</f>
        <v>0</v>
      </c>
      <c r="AD486" s="253"/>
      <c r="AE486" s="253"/>
      <c r="AF486" s="253"/>
      <c r="AG486" s="253"/>
      <c r="AH486" s="253"/>
      <c r="AI486" s="253"/>
      <c r="AJ486" s="253"/>
      <c r="AK486" s="252">
        <f t="shared" si="30"/>
        <v>0</v>
      </c>
      <c r="AL486" s="252">
        <f>ROUND(AK486*事業まとめ!$Q$6,2)</f>
        <v>0</v>
      </c>
      <c r="AM486" s="254">
        <f t="shared" si="32"/>
        <v>0</v>
      </c>
      <c r="AN486" s="254">
        <f t="shared" si="32"/>
        <v>0</v>
      </c>
      <c r="AO486" s="259"/>
      <c r="AP486" s="260">
        <f t="shared" si="31"/>
        <v>0</v>
      </c>
      <c r="AQ486" s="259"/>
      <c r="AR486" s="257"/>
      <c r="AS486" s="257"/>
      <c r="AT486" s="257"/>
      <c r="AU486" s="257"/>
      <c r="AV486" s="257"/>
      <c r="AW486" s="257"/>
    </row>
    <row r="487" spans="2:49" s="265" customFormat="1" x14ac:dyDescent="0.4">
      <c r="B487" s="251"/>
      <c r="C487" s="251"/>
      <c r="D487" s="251"/>
      <c r="E487" s="251"/>
      <c r="F487" s="251"/>
      <c r="G487" s="251"/>
      <c r="H487" s="251"/>
      <c r="I487" s="251"/>
      <c r="J487" s="251"/>
      <c r="K487" s="251"/>
      <c r="L487" s="251"/>
      <c r="M487" s="251"/>
      <c r="N487" s="251"/>
      <c r="O487" s="251"/>
      <c r="P487" s="251"/>
      <c r="Q487" s="251"/>
      <c r="R487" s="251"/>
      <c r="S487" s="251"/>
      <c r="T487" s="251"/>
      <c r="U487" s="251"/>
      <c r="V487" s="251"/>
      <c r="W487" s="251"/>
      <c r="X487" s="251"/>
      <c r="Y487" s="251"/>
      <c r="Z487" s="251"/>
      <c r="AA487" s="251"/>
      <c r="AB487" s="252">
        <f t="shared" si="29"/>
        <v>0</v>
      </c>
      <c r="AC487" s="252">
        <f>ROUND(AB487*事業まとめ!$Q$6,2)</f>
        <v>0</v>
      </c>
      <c r="AD487" s="253"/>
      <c r="AE487" s="253"/>
      <c r="AF487" s="253"/>
      <c r="AG487" s="253"/>
      <c r="AH487" s="253"/>
      <c r="AI487" s="253"/>
      <c r="AJ487" s="253"/>
      <c r="AK487" s="252">
        <f t="shared" si="30"/>
        <v>0</v>
      </c>
      <c r="AL487" s="252">
        <f>ROUND(AK487*事業まとめ!$Q$6,2)</f>
        <v>0</v>
      </c>
      <c r="AM487" s="254">
        <f t="shared" si="32"/>
        <v>0</v>
      </c>
      <c r="AN487" s="254">
        <f t="shared" si="32"/>
        <v>0</v>
      </c>
      <c r="AO487" s="259"/>
      <c r="AP487" s="260">
        <f t="shared" si="31"/>
        <v>0</v>
      </c>
      <c r="AQ487" s="259"/>
      <c r="AR487" s="257"/>
      <c r="AS487" s="257"/>
      <c r="AT487" s="257"/>
      <c r="AU487" s="257"/>
      <c r="AV487" s="257"/>
      <c r="AW487" s="257"/>
    </row>
    <row r="488" spans="2:49" s="265" customFormat="1" x14ac:dyDescent="0.4">
      <c r="B488" s="251"/>
      <c r="C488" s="251"/>
      <c r="D488" s="251"/>
      <c r="E488" s="251"/>
      <c r="F488" s="251"/>
      <c r="G488" s="251"/>
      <c r="H488" s="251"/>
      <c r="I488" s="251"/>
      <c r="J488" s="251"/>
      <c r="K488" s="251"/>
      <c r="L488" s="251"/>
      <c r="M488" s="251"/>
      <c r="N488" s="251"/>
      <c r="O488" s="251"/>
      <c r="P488" s="251"/>
      <c r="Q488" s="251"/>
      <c r="R488" s="251"/>
      <c r="S488" s="251"/>
      <c r="T488" s="251"/>
      <c r="U488" s="251"/>
      <c r="V488" s="251"/>
      <c r="W488" s="251"/>
      <c r="X488" s="251"/>
      <c r="Y488" s="251"/>
      <c r="Z488" s="251"/>
      <c r="AA488" s="251"/>
      <c r="AB488" s="252">
        <f t="shared" si="29"/>
        <v>0</v>
      </c>
      <c r="AC488" s="252">
        <f>ROUND(AB488*事業まとめ!$Q$6,2)</f>
        <v>0</v>
      </c>
      <c r="AD488" s="253"/>
      <c r="AE488" s="253"/>
      <c r="AF488" s="253"/>
      <c r="AG488" s="253"/>
      <c r="AH488" s="253"/>
      <c r="AI488" s="253"/>
      <c r="AJ488" s="253"/>
      <c r="AK488" s="252">
        <f t="shared" si="30"/>
        <v>0</v>
      </c>
      <c r="AL488" s="252">
        <f>ROUND(AK488*事業まとめ!$Q$6,2)</f>
        <v>0</v>
      </c>
      <c r="AM488" s="254">
        <f t="shared" si="32"/>
        <v>0</v>
      </c>
      <c r="AN488" s="254">
        <f t="shared" si="32"/>
        <v>0</v>
      </c>
      <c r="AO488" s="259"/>
      <c r="AP488" s="260">
        <f t="shared" si="31"/>
        <v>0</v>
      </c>
      <c r="AQ488" s="259"/>
      <c r="AR488" s="257"/>
      <c r="AS488" s="257"/>
      <c r="AT488" s="257"/>
      <c r="AU488" s="257"/>
      <c r="AV488" s="257"/>
      <c r="AW488" s="257"/>
    </row>
    <row r="489" spans="2:49" s="265" customFormat="1" x14ac:dyDescent="0.4">
      <c r="B489" s="251"/>
      <c r="C489" s="251"/>
      <c r="D489" s="251"/>
      <c r="E489" s="251"/>
      <c r="F489" s="251"/>
      <c r="G489" s="251"/>
      <c r="H489" s="251"/>
      <c r="I489" s="251"/>
      <c r="J489" s="251"/>
      <c r="K489" s="251"/>
      <c r="L489" s="251"/>
      <c r="M489" s="251"/>
      <c r="N489" s="251"/>
      <c r="O489" s="251"/>
      <c r="P489" s="251"/>
      <c r="Q489" s="251"/>
      <c r="R489" s="251"/>
      <c r="S489" s="251"/>
      <c r="T489" s="251"/>
      <c r="U489" s="251"/>
      <c r="V489" s="251"/>
      <c r="W489" s="251"/>
      <c r="X489" s="251"/>
      <c r="Y489" s="251"/>
      <c r="Z489" s="251"/>
      <c r="AA489" s="251"/>
      <c r="AB489" s="252">
        <f t="shared" si="29"/>
        <v>0</v>
      </c>
      <c r="AC489" s="252">
        <f>ROUND(AB489*事業まとめ!$Q$6,2)</f>
        <v>0</v>
      </c>
      <c r="AD489" s="253"/>
      <c r="AE489" s="253"/>
      <c r="AF489" s="253"/>
      <c r="AG489" s="253"/>
      <c r="AH489" s="253"/>
      <c r="AI489" s="253"/>
      <c r="AJ489" s="253"/>
      <c r="AK489" s="252">
        <f t="shared" si="30"/>
        <v>0</v>
      </c>
      <c r="AL489" s="252">
        <f>ROUND(AK489*事業まとめ!$Q$6,2)</f>
        <v>0</v>
      </c>
      <c r="AM489" s="254">
        <f t="shared" si="32"/>
        <v>0</v>
      </c>
      <c r="AN489" s="254">
        <f t="shared" si="32"/>
        <v>0</v>
      </c>
      <c r="AO489" s="259"/>
      <c r="AP489" s="260">
        <f t="shared" si="31"/>
        <v>0</v>
      </c>
      <c r="AQ489" s="259"/>
      <c r="AR489" s="257"/>
      <c r="AS489" s="257"/>
      <c r="AT489" s="257"/>
      <c r="AU489" s="257"/>
      <c r="AV489" s="257"/>
      <c r="AW489" s="257"/>
    </row>
    <row r="490" spans="2:49" s="265" customFormat="1" x14ac:dyDescent="0.4">
      <c r="B490" s="251"/>
      <c r="C490" s="251"/>
      <c r="D490" s="251"/>
      <c r="E490" s="251"/>
      <c r="F490" s="251"/>
      <c r="G490" s="251"/>
      <c r="H490" s="251"/>
      <c r="I490" s="251"/>
      <c r="J490" s="251"/>
      <c r="K490" s="251"/>
      <c r="L490" s="251"/>
      <c r="M490" s="251"/>
      <c r="N490" s="251"/>
      <c r="O490" s="251"/>
      <c r="P490" s="251"/>
      <c r="Q490" s="251"/>
      <c r="R490" s="251"/>
      <c r="S490" s="251"/>
      <c r="T490" s="251"/>
      <c r="U490" s="251"/>
      <c r="V490" s="251"/>
      <c r="W490" s="251"/>
      <c r="X490" s="251"/>
      <c r="Y490" s="251"/>
      <c r="Z490" s="251"/>
      <c r="AA490" s="251"/>
      <c r="AB490" s="252">
        <f t="shared" si="29"/>
        <v>0</v>
      </c>
      <c r="AC490" s="252">
        <f>ROUND(AB490*事業まとめ!$Q$6,2)</f>
        <v>0</v>
      </c>
      <c r="AD490" s="253"/>
      <c r="AE490" s="253"/>
      <c r="AF490" s="253"/>
      <c r="AG490" s="253"/>
      <c r="AH490" s="253"/>
      <c r="AI490" s="253"/>
      <c r="AJ490" s="253"/>
      <c r="AK490" s="252">
        <f t="shared" si="30"/>
        <v>0</v>
      </c>
      <c r="AL490" s="252">
        <f>ROUND(AK490*事業まとめ!$Q$6,2)</f>
        <v>0</v>
      </c>
      <c r="AM490" s="254">
        <f t="shared" si="32"/>
        <v>0</v>
      </c>
      <c r="AN490" s="254">
        <f t="shared" si="32"/>
        <v>0</v>
      </c>
      <c r="AO490" s="259"/>
      <c r="AP490" s="260">
        <f t="shared" si="31"/>
        <v>0</v>
      </c>
      <c r="AQ490" s="259"/>
      <c r="AR490" s="257"/>
      <c r="AS490" s="257"/>
      <c r="AT490" s="257"/>
      <c r="AU490" s="257"/>
      <c r="AV490" s="257"/>
      <c r="AW490" s="257"/>
    </row>
    <row r="491" spans="2:49" s="265" customFormat="1" x14ac:dyDescent="0.4">
      <c r="B491" s="251"/>
      <c r="C491" s="251"/>
      <c r="D491" s="251"/>
      <c r="E491" s="251"/>
      <c r="F491" s="251"/>
      <c r="G491" s="251"/>
      <c r="H491" s="251"/>
      <c r="I491" s="251"/>
      <c r="J491" s="251"/>
      <c r="K491" s="251"/>
      <c r="L491" s="251"/>
      <c r="M491" s="251"/>
      <c r="N491" s="251"/>
      <c r="O491" s="251"/>
      <c r="P491" s="251"/>
      <c r="Q491" s="251"/>
      <c r="R491" s="251"/>
      <c r="S491" s="251"/>
      <c r="T491" s="251"/>
      <c r="U491" s="251"/>
      <c r="V491" s="251"/>
      <c r="W491" s="251"/>
      <c r="X491" s="251"/>
      <c r="Y491" s="251"/>
      <c r="Z491" s="251"/>
      <c r="AA491" s="251"/>
      <c r="AB491" s="252">
        <f t="shared" si="29"/>
        <v>0</v>
      </c>
      <c r="AC491" s="252">
        <f>ROUND(AB491*事業まとめ!$Q$6,2)</f>
        <v>0</v>
      </c>
      <c r="AD491" s="253"/>
      <c r="AE491" s="253"/>
      <c r="AF491" s="253"/>
      <c r="AG491" s="253"/>
      <c r="AH491" s="253"/>
      <c r="AI491" s="253"/>
      <c r="AJ491" s="253"/>
      <c r="AK491" s="252">
        <f t="shared" si="30"/>
        <v>0</v>
      </c>
      <c r="AL491" s="252">
        <f>ROUND(AK491*事業まとめ!$Q$6,2)</f>
        <v>0</v>
      </c>
      <c r="AM491" s="254">
        <f t="shared" si="32"/>
        <v>0</v>
      </c>
      <c r="AN491" s="254">
        <f t="shared" si="32"/>
        <v>0</v>
      </c>
      <c r="AO491" s="259"/>
      <c r="AP491" s="260">
        <f t="shared" si="31"/>
        <v>0</v>
      </c>
      <c r="AQ491" s="259"/>
      <c r="AR491" s="257"/>
      <c r="AS491" s="257"/>
      <c r="AT491" s="257"/>
      <c r="AU491" s="257"/>
      <c r="AV491" s="257"/>
      <c r="AW491" s="257"/>
    </row>
    <row r="492" spans="2:49" s="265" customFormat="1" x14ac:dyDescent="0.4">
      <c r="B492" s="251"/>
      <c r="C492" s="251"/>
      <c r="D492" s="251"/>
      <c r="E492" s="251"/>
      <c r="F492" s="251"/>
      <c r="G492" s="251"/>
      <c r="H492" s="251"/>
      <c r="I492" s="251"/>
      <c r="J492" s="251"/>
      <c r="K492" s="251"/>
      <c r="L492" s="251"/>
      <c r="M492" s="251"/>
      <c r="N492" s="251"/>
      <c r="O492" s="251"/>
      <c r="P492" s="251"/>
      <c r="Q492" s="251"/>
      <c r="R492" s="251"/>
      <c r="S492" s="251"/>
      <c r="T492" s="251"/>
      <c r="U492" s="251"/>
      <c r="V492" s="251"/>
      <c r="W492" s="251"/>
      <c r="X492" s="251"/>
      <c r="Y492" s="251"/>
      <c r="Z492" s="251"/>
      <c r="AA492" s="251"/>
      <c r="AB492" s="252">
        <f t="shared" si="29"/>
        <v>0</v>
      </c>
      <c r="AC492" s="252">
        <f>ROUND(AB492*事業まとめ!$Q$6,2)</f>
        <v>0</v>
      </c>
      <c r="AD492" s="253"/>
      <c r="AE492" s="253"/>
      <c r="AF492" s="253"/>
      <c r="AG492" s="253"/>
      <c r="AH492" s="253"/>
      <c r="AI492" s="253"/>
      <c r="AJ492" s="253"/>
      <c r="AK492" s="252">
        <f t="shared" si="30"/>
        <v>0</v>
      </c>
      <c r="AL492" s="252">
        <f>ROUND(AK492*事業まとめ!$Q$6,2)</f>
        <v>0</v>
      </c>
      <c r="AM492" s="254">
        <f t="shared" si="32"/>
        <v>0</v>
      </c>
      <c r="AN492" s="254">
        <f t="shared" si="32"/>
        <v>0</v>
      </c>
      <c r="AO492" s="259"/>
      <c r="AP492" s="260">
        <f t="shared" si="31"/>
        <v>0</v>
      </c>
      <c r="AQ492" s="259"/>
      <c r="AR492" s="257"/>
      <c r="AS492" s="257"/>
      <c r="AT492" s="257"/>
      <c r="AU492" s="257"/>
      <c r="AV492" s="257"/>
      <c r="AW492" s="257"/>
    </row>
    <row r="493" spans="2:49" s="265" customFormat="1" x14ac:dyDescent="0.4">
      <c r="B493" s="251"/>
      <c r="C493" s="251"/>
      <c r="D493" s="251"/>
      <c r="E493" s="251"/>
      <c r="F493" s="251"/>
      <c r="G493" s="251"/>
      <c r="H493" s="251"/>
      <c r="I493" s="251"/>
      <c r="J493" s="251"/>
      <c r="K493" s="251"/>
      <c r="L493" s="251"/>
      <c r="M493" s="251"/>
      <c r="N493" s="251"/>
      <c r="O493" s="251"/>
      <c r="P493" s="251"/>
      <c r="Q493" s="251"/>
      <c r="R493" s="251"/>
      <c r="S493" s="251"/>
      <c r="T493" s="251"/>
      <c r="U493" s="251"/>
      <c r="V493" s="251"/>
      <c r="W493" s="251"/>
      <c r="X493" s="251"/>
      <c r="Y493" s="251"/>
      <c r="Z493" s="251"/>
      <c r="AA493" s="251"/>
      <c r="AB493" s="252">
        <f t="shared" si="29"/>
        <v>0</v>
      </c>
      <c r="AC493" s="252">
        <f>ROUND(AB493*事業まとめ!$Q$6,2)</f>
        <v>0</v>
      </c>
      <c r="AD493" s="253"/>
      <c r="AE493" s="253"/>
      <c r="AF493" s="253"/>
      <c r="AG493" s="253"/>
      <c r="AH493" s="253"/>
      <c r="AI493" s="253"/>
      <c r="AJ493" s="253"/>
      <c r="AK493" s="252">
        <f t="shared" si="30"/>
        <v>0</v>
      </c>
      <c r="AL493" s="252">
        <f>ROUND(AK493*事業まとめ!$Q$6,2)</f>
        <v>0</v>
      </c>
      <c r="AM493" s="254">
        <f t="shared" si="32"/>
        <v>0</v>
      </c>
      <c r="AN493" s="254">
        <f t="shared" si="32"/>
        <v>0</v>
      </c>
      <c r="AO493" s="259"/>
      <c r="AP493" s="260">
        <f t="shared" si="31"/>
        <v>0</v>
      </c>
      <c r="AQ493" s="259"/>
      <c r="AR493" s="257"/>
      <c r="AS493" s="257"/>
      <c r="AT493" s="257"/>
      <c r="AU493" s="257"/>
      <c r="AV493" s="257"/>
      <c r="AW493" s="257"/>
    </row>
    <row r="494" spans="2:49" s="265" customFormat="1" x14ac:dyDescent="0.4">
      <c r="B494" s="251"/>
      <c r="C494" s="251"/>
      <c r="D494" s="251"/>
      <c r="E494" s="251"/>
      <c r="F494" s="251"/>
      <c r="G494" s="251"/>
      <c r="H494" s="251"/>
      <c r="I494" s="251"/>
      <c r="J494" s="251"/>
      <c r="K494" s="251"/>
      <c r="L494" s="251"/>
      <c r="M494" s="251"/>
      <c r="N494" s="251"/>
      <c r="O494" s="251"/>
      <c r="P494" s="251"/>
      <c r="Q494" s="251"/>
      <c r="R494" s="251"/>
      <c r="S494" s="251"/>
      <c r="T494" s="251"/>
      <c r="U494" s="251"/>
      <c r="V494" s="251"/>
      <c r="W494" s="251"/>
      <c r="X494" s="251"/>
      <c r="Y494" s="251"/>
      <c r="Z494" s="251"/>
      <c r="AA494" s="251"/>
      <c r="AB494" s="252">
        <f t="shared" si="29"/>
        <v>0</v>
      </c>
      <c r="AC494" s="252">
        <f>ROUND(AB494*事業まとめ!$Q$6,2)</f>
        <v>0</v>
      </c>
      <c r="AD494" s="253"/>
      <c r="AE494" s="253"/>
      <c r="AF494" s="253"/>
      <c r="AG494" s="253"/>
      <c r="AH494" s="253"/>
      <c r="AI494" s="253"/>
      <c r="AJ494" s="253"/>
      <c r="AK494" s="252">
        <f t="shared" si="30"/>
        <v>0</v>
      </c>
      <c r="AL494" s="252">
        <f>ROUND(AK494*事業まとめ!$Q$6,2)</f>
        <v>0</v>
      </c>
      <c r="AM494" s="254">
        <f t="shared" si="32"/>
        <v>0</v>
      </c>
      <c r="AN494" s="254">
        <f t="shared" si="32"/>
        <v>0</v>
      </c>
      <c r="AO494" s="259"/>
      <c r="AP494" s="260">
        <f t="shared" si="31"/>
        <v>0</v>
      </c>
      <c r="AQ494" s="259"/>
      <c r="AR494" s="257"/>
      <c r="AS494" s="257"/>
      <c r="AT494" s="257"/>
      <c r="AU494" s="257"/>
      <c r="AV494" s="257"/>
      <c r="AW494" s="257"/>
    </row>
    <row r="495" spans="2:49" s="265" customFormat="1" x14ac:dyDescent="0.4">
      <c r="B495" s="251"/>
      <c r="C495" s="251"/>
      <c r="D495" s="251"/>
      <c r="E495" s="251"/>
      <c r="F495" s="251"/>
      <c r="G495" s="251"/>
      <c r="H495" s="251"/>
      <c r="I495" s="251"/>
      <c r="J495" s="251"/>
      <c r="K495" s="251"/>
      <c r="L495" s="251"/>
      <c r="M495" s="251"/>
      <c r="N495" s="251"/>
      <c r="O495" s="251"/>
      <c r="P495" s="251"/>
      <c r="Q495" s="251"/>
      <c r="R495" s="251"/>
      <c r="S495" s="251"/>
      <c r="T495" s="251"/>
      <c r="U495" s="251"/>
      <c r="V495" s="251"/>
      <c r="W495" s="251"/>
      <c r="X495" s="251"/>
      <c r="Y495" s="251"/>
      <c r="Z495" s="251"/>
      <c r="AA495" s="251"/>
      <c r="AB495" s="252">
        <f t="shared" si="29"/>
        <v>0</v>
      </c>
      <c r="AC495" s="252">
        <f>ROUND(AB495*事業まとめ!$Q$6,2)</f>
        <v>0</v>
      </c>
      <c r="AD495" s="253"/>
      <c r="AE495" s="253"/>
      <c r="AF495" s="253"/>
      <c r="AG495" s="253"/>
      <c r="AH495" s="253"/>
      <c r="AI495" s="253"/>
      <c r="AJ495" s="253"/>
      <c r="AK495" s="252">
        <f t="shared" si="30"/>
        <v>0</v>
      </c>
      <c r="AL495" s="252">
        <f>ROUND(AK495*事業まとめ!$Q$6,2)</f>
        <v>0</v>
      </c>
      <c r="AM495" s="254">
        <f t="shared" si="32"/>
        <v>0</v>
      </c>
      <c r="AN495" s="254">
        <f t="shared" si="32"/>
        <v>0</v>
      </c>
      <c r="AO495" s="259"/>
      <c r="AP495" s="260">
        <f t="shared" si="31"/>
        <v>0</v>
      </c>
      <c r="AQ495" s="259"/>
      <c r="AR495" s="257"/>
      <c r="AS495" s="257"/>
      <c r="AT495" s="257"/>
      <c r="AU495" s="257"/>
      <c r="AV495" s="257"/>
      <c r="AW495" s="257"/>
    </row>
    <row r="496" spans="2:49" s="265" customFormat="1" x14ac:dyDescent="0.4">
      <c r="B496" s="251"/>
      <c r="C496" s="251"/>
      <c r="D496" s="251"/>
      <c r="E496" s="251"/>
      <c r="F496" s="251"/>
      <c r="G496" s="251"/>
      <c r="H496" s="251"/>
      <c r="I496" s="251"/>
      <c r="J496" s="251"/>
      <c r="K496" s="251"/>
      <c r="L496" s="251"/>
      <c r="M496" s="251"/>
      <c r="N496" s="251"/>
      <c r="O496" s="251"/>
      <c r="P496" s="251"/>
      <c r="Q496" s="251"/>
      <c r="R496" s="251"/>
      <c r="S496" s="251"/>
      <c r="T496" s="251"/>
      <c r="U496" s="251"/>
      <c r="V496" s="251"/>
      <c r="W496" s="251"/>
      <c r="X496" s="251"/>
      <c r="Y496" s="251"/>
      <c r="Z496" s="251"/>
      <c r="AA496" s="251"/>
      <c r="AB496" s="252">
        <f t="shared" si="29"/>
        <v>0</v>
      </c>
      <c r="AC496" s="252">
        <f>ROUND(AB496*事業まとめ!$Q$6,2)</f>
        <v>0</v>
      </c>
      <c r="AD496" s="253"/>
      <c r="AE496" s="253"/>
      <c r="AF496" s="253"/>
      <c r="AG496" s="253"/>
      <c r="AH496" s="253"/>
      <c r="AI496" s="253"/>
      <c r="AJ496" s="253"/>
      <c r="AK496" s="252">
        <f t="shared" si="30"/>
        <v>0</v>
      </c>
      <c r="AL496" s="252">
        <f>ROUND(AK496*事業まとめ!$Q$6,2)</f>
        <v>0</v>
      </c>
      <c r="AM496" s="254">
        <f t="shared" si="32"/>
        <v>0</v>
      </c>
      <c r="AN496" s="254">
        <f t="shared" si="32"/>
        <v>0</v>
      </c>
      <c r="AO496" s="259"/>
      <c r="AP496" s="260">
        <f t="shared" si="31"/>
        <v>0</v>
      </c>
      <c r="AQ496" s="259"/>
      <c r="AR496" s="257"/>
      <c r="AS496" s="257"/>
      <c r="AT496" s="257"/>
      <c r="AU496" s="257"/>
      <c r="AV496" s="257"/>
      <c r="AW496" s="257"/>
    </row>
    <row r="497" spans="2:49" s="265" customFormat="1" x14ac:dyDescent="0.4">
      <c r="B497" s="251"/>
      <c r="C497" s="251"/>
      <c r="D497" s="251"/>
      <c r="E497" s="251"/>
      <c r="F497" s="251"/>
      <c r="G497" s="251"/>
      <c r="H497" s="251"/>
      <c r="I497" s="251"/>
      <c r="J497" s="251"/>
      <c r="K497" s="251"/>
      <c r="L497" s="251"/>
      <c r="M497" s="251"/>
      <c r="N497" s="251"/>
      <c r="O497" s="251"/>
      <c r="P497" s="251"/>
      <c r="Q497" s="251"/>
      <c r="R497" s="251"/>
      <c r="S497" s="251"/>
      <c r="T497" s="251"/>
      <c r="U497" s="251"/>
      <c r="V497" s="251"/>
      <c r="W497" s="251"/>
      <c r="X497" s="251"/>
      <c r="Y497" s="251"/>
      <c r="Z497" s="251"/>
      <c r="AA497" s="251"/>
      <c r="AB497" s="252">
        <f t="shared" si="29"/>
        <v>0</v>
      </c>
      <c r="AC497" s="252">
        <f>ROUND(AB497*事業まとめ!$Q$6,2)</f>
        <v>0</v>
      </c>
      <c r="AD497" s="253"/>
      <c r="AE497" s="253"/>
      <c r="AF497" s="253"/>
      <c r="AG497" s="253"/>
      <c r="AH497" s="253"/>
      <c r="AI497" s="253"/>
      <c r="AJ497" s="253"/>
      <c r="AK497" s="252">
        <f t="shared" si="30"/>
        <v>0</v>
      </c>
      <c r="AL497" s="252">
        <f>ROUND(AK497*事業まとめ!$Q$6,2)</f>
        <v>0</v>
      </c>
      <c r="AM497" s="254">
        <f t="shared" si="32"/>
        <v>0</v>
      </c>
      <c r="AN497" s="254">
        <f t="shared" si="32"/>
        <v>0</v>
      </c>
      <c r="AO497" s="259"/>
      <c r="AP497" s="260">
        <f t="shared" si="31"/>
        <v>0</v>
      </c>
      <c r="AQ497" s="259"/>
      <c r="AR497" s="257"/>
      <c r="AS497" s="257"/>
      <c r="AT497" s="257"/>
      <c r="AU497" s="257"/>
      <c r="AV497" s="257"/>
      <c r="AW497" s="257"/>
    </row>
    <row r="498" spans="2:49" s="265" customFormat="1" x14ac:dyDescent="0.4">
      <c r="B498" s="251"/>
      <c r="C498" s="251"/>
      <c r="D498" s="251"/>
      <c r="E498" s="251"/>
      <c r="F498" s="251"/>
      <c r="G498" s="251"/>
      <c r="H498" s="251"/>
      <c r="I498" s="251"/>
      <c r="J498" s="251"/>
      <c r="K498" s="251"/>
      <c r="L498" s="251"/>
      <c r="M498" s="251"/>
      <c r="N498" s="251"/>
      <c r="O498" s="251"/>
      <c r="P498" s="251"/>
      <c r="Q498" s="251"/>
      <c r="R498" s="251"/>
      <c r="S498" s="251"/>
      <c r="T498" s="251"/>
      <c r="U498" s="251"/>
      <c r="V498" s="251"/>
      <c r="W498" s="251"/>
      <c r="X498" s="251"/>
      <c r="Y498" s="251"/>
      <c r="Z498" s="251"/>
      <c r="AA498" s="251"/>
      <c r="AB498" s="252">
        <f t="shared" si="29"/>
        <v>0</v>
      </c>
      <c r="AC498" s="252">
        <f>ROUND(AB498*事業まとめ!$Q$6,2)</f>
        <v>0</v>
      </c>
      <c r="AD498" s="253"/>
      <c r="AE498" s="253"/>
      <c r="AF498" s="253"/>
      <c r="AG498" s="253"/>
      <c r="AH498" s="253"/>
      <c r="AI498" s="253"/>
      <c r="AJ498" s="253"/>
      <c r="AK498" s="252">
        <f t="shared" si="30"/>
        <v>0</v>
      </c>
      <c r="AL498" s="252">
        <f>ROUND(AK498*事業まとめ!$Q$6,2)</f>
        <v>0</v>
      </c>
      <c r="AM498" s="254">
        <f t="shared" si="32"/>
        <v>0</v>
      </c>
      <c r="AN498" s="254">
        <f t="shared" si="32"/>
        <v>0</v>
      </c>
      <c r="AO498" s="259"/>
      <c r="AP498" s="260">
        <f t="shared" si="31"/>
        <v>0</v>
      </c>
      <c r="AQ498" s="259"/>
      <c r="AR498" s="257"/>
      <c r="AS498" s="257"/>
      <c r="AT498" s="257"/>
      <c r="AU498" s="257"/>
      <c r="AV498" s="257"/>
      <c r="AW498" s="257"/>
    </row>
    <row r="499" spans="2:49" s="265" customFormat="1" x14ac:dyDescent="0.4">
      <c r="B499" s="251"/>
      <c r="C499" s="251"/>
      <c r="D499" s="251"/>
      <c r="E499" s="251"/>
      <c r="F499" s="251"/>
      <c r="G499" s="251"/>
      <c r="H499" s="251"/>
      <c r="I499" s="251"/>
      <c r="J499" s="251"/>
      <c r="K499" s="251"/>
      <c r="L499" s="251"/>
      <c r="M499" s="251"/>
      <c r="N499" s="251"/>
      <c r="O499" s="251"/>
      <c r="P499" s="251"/>
      <c r="Q499" s="251"/>
      <c r="R499" s="251"/>
      <c r="S499" s="251"/>
      <c r="T499" s="251"/>
      <c r="U499" s="251"/>
      <c r="V499" s="251"/>
      <c r="W499" s="251"/>
      <c r="X499" s="251"/>
      <c r="Y499" s="251"/>
      <c r="Z499" s="251"/>
      <c r="AA499" s="251"/>
      <c r="AB499" s="252">
        <f t="shared" si="29"/>
        <v>0</v>
      </c>
      <c r="AC499" s="252">
        <f>ROUND(AB499*事業まとめ!$Q$6,2)</f>
        <v>0</v>
      </c>
      <c r="AD499" s="253"/>
      <c r="AE499" s="253"/>
      <c r="AF499" s="253"/>
      <c r="AG499" s="253"/>
      <c r="AH499" s="253"/>
      <c r="AI499" s="253"/>
      <c r="AJ499" s="253"/>
      <c r="AK499" s="252">
        <f t="shared" si="30"/>
        <v>0</v>
      </c>
      <c r="AL499" s="252">
        <f>ROUND(AK499*事業まとめ!$Q$6,2)</f>
        <v>0</v>
      </c>
      <c r="AM499" s="254">
        <f t="shared" si="32"/>
        <v>0</v>
      </c>
      <c r="AN499" s="254">
        <f t="shared" si="32"/>
        <v>0</v>
      </c>
      <c r="AO499" s="259"/>
      <c r="AP499" s="260">
        <f t="shared" si="31"/>
        <v>0</v>
      </c>
      <c r="AQ499" s="259"/>
      <c r="AR499" s="257"/>
      <c r="AS499" s="257"/>
      <c r="AT499" s="257"/>
      <c r="AU499" s="257"/>
      <c r="AV499" s="257"/>
      <c r="AW499" s="257"/>
    </row>
    <row r="500" spans="2:49" s="265" customFormat="1" x14ac:dyDescent="0.4">
      <c r="B500" s="251"/>
      <c r="C500" s="251"/>
      <c r="D500" s="251"/>
      <c r="E500" s="251"/>
      <c r="F500" s="251"/>
      <c r="G500" s="251"/>
      <c r="H500" s="251"/>
      <c r="I500" s="251"/>
      <c r="J500" s="251"/>
      <c r="K500" s="251"/>
      <c r="L500" s="251"/>
      <c r="M500" s="251"/>
      <c r="N500" s="251"/>
      <c r="O500" s="251"/>
      <c r="P500" s="251"/>
      <c r="Q500" s="251"/>
      <c r="R500" s="251"/>
      <c r="S500" s="251"/>
      <c r="T500" s="251"/>
      <c r="U500" s="251"/>
      <c r="V500" s="251"/>
      <c r="W500" s="251"/>
      <c r="X500" s="251"/>
      <c r="Y500" s="251"/>
      <c r="Z500" s="251"/>
      <c r="AA500" s="251"/>
      <c r="AB500" s="252">
        <f t="shared" si="29"/>
        <v>0</v>
      </c>
      <c r="AC500" s="252">
        <f>ROUND(AB500*事業まとめ!$Q$6,2)</f>
        <v>0</v>
      </c>
      <c r="AD500" s="253"/>
      <c r="AE500" s="253"/>
      <c r="AF500" s="253"/>
      <c r="AG500" s="253"/>
      <c r="AH500" s="253"/>
      <c r="AI500" s="253"/>
      <c r="AJ500" s="253"/>
      <c r="AK500" s="252">
        <f t="shared" si="30"/>
        <v>0</v>
      </c>
      <c r="AL500" s="252">
        <f>ROUND(AK500*事業まとめ!$Q$6,2)</f>
        <v>0</v>
      </c>
      <c r="AM500" s="254">
        <f t="shared" si="32"/>
        <v>0</v>
      </c>
      <c r="AN500" s="254">
        <f t="shared" si="32"/>
        <v>0</v>
      </c>
      <c r="AO500" s="259"/>
      <c r="AP500" s="260">
        <f t="shared" si="31"/>
        <v>0</v>
      </c>
      <c r="AQ500" s="259"/>
      <c r="AR500" s="257"/>
      <c r="AS500" s="257"/>
      <c r="AT500" s="257"/>
      <c r="AU500" s="257"/>
      <c r="AV500" s="257"/>
      <c r="AW500" s="257"/>
    </row>
  </sheetData>
  <autoFilter ref="B8:AW500"/>
  <mergeCells count="52">
    <mergeCell ref="AD5:AD8"/>
    <mergeCell ref="AI6:AI7"/>
    <mergeCell ref="AJ6:AJ7"/>
    <mergeCell ref="AH5:AH8"/>
    <mergeCell ref="AO5:AP5"/>
    <mergeCell ref="AQ5:AQ6"/>
    <mergeCell ref="AU5:AU6"/>
    <mergeCell ref="AM4:AN4"/>
    <mergeCell ref="AO4:AW4"/>
    <mergeCell ref="AM6:AM7"/>
    <mergeCell ref="AN6:AN7"/>
    <mergeCell ref="AV5:AV6"/>
    <mergeCell ref="AW5:AW6"/>
    <mergeCell ref="AR5:AR6"/>
    <mergeCell ref="AS5:AS6"/>
    <mergeCell ref="AT5:AT6"/>
    <mergeCell ref="AD4:AL4"/>
    <mergeCell ref="AK6:AK7"/>
    <mergeCell ref="AL6:AL7"/>
    <mergeCell ref="W5:W8"/>
    <mergeCell ref="K5:K8"/>
    <mergeCell ref="L5:L8"/>
    <mergeCell ref="M5:M8"/>
    <mergeCell ref="N5:N8"/>
    <mergeCell ref="O5:O8"/>
    <mergeCell ref="AE5:AE8"/>
    <mergeCell ref="AF5:AF8"/>
    <mergeCell ref="AG5:AG8"/>
    <mergeCell ref="Y6:Y7"/>
    <mergeCell ref="Z6:Z7"/>
    <mergeCell ref="AA6:AA7"/>
    <mergeCell ref="AB6:AB7"/>
    <mergeCell ref="G4:G8"/>
    <mergeCell ref="H4:H8"/>
    <mergeCell ref="I4:I8"/>
    <mergeCell ref="J4:J8"/>
    <mergeCell ref="K4:AC4"/>
    <mergeCell ref="S5:S8"/>
    <mergeCell ref="T5:T8"/>
    <mergeCell ref="U5:U8"/>
    <mergeCell ref="V5:V8"/>
    <mergeCell ref="X5:X8"/>
    <mergeCell ref="P5:P8"/>
    <mergeCell ref="Q5:Q8"/>
    <mergeCell ref="R5:R8"/>
    <mergeCell ref="AC6:AC7"/>
    <mergeCell ref="B1:F1"/>
    <mergeCell ref="B4:B8"/>
    <mergeCell ref="C4:C8"/>
    <mergeCell ref="D4:D8"/>
    <mergeCell ref="E4:E8"/>
    <mergeCell ref="F4:F8"/>
  </mergeCells>
  <phoneticPr fontId="6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W500"/>
  <sheetViews>
    <sheetView zoomScale="80" zoomScaleNormal="80" workbookViewId="0">
      <pane xSplit="6" ySplit="8" topLeftCell="G9" activePane="bottomRight" state="frozen"/>
      <selection activeCell="AO6" sqref="AO6"/>
      <selection pane="topRight" activeCell="AO6" sqref="AO6"/>
      <selection pane="bottomLeft" activeCell="AO6" sqref="AO6"/>
      <selection pane="bottomRight" activeCell="B1" sqref="B1:F1"/>
    </sheetView>
  </sheetViews>
  <sheetFormatPr defaultRowHeight="18.75" x14ac:dyDescent="0.4"/>
  <cols>
    <col min="1" max="1" width="3" style="266" customWidth="1"/>
    <col min="2" max="2" width="5.75" style="266" customWidth="1"/>
    <col min="3" max="3" width="10.625" style="266" bestFit="1" customWidth="1"/>
    <col min="4" max="4" width="10.375" style="266" bestFit="1" customWidth="1"/>
    <col min="5" max="5" width="6.25" style="266" bestFit="1" customWidth="1"/>
    <col min="6" max="6" width="12.75" style="266" bestFit="1" customWidth="1"/>
    <col min="7" max="7" width="40.625" style="266" bestFit="1" customWidth="1"/>
    <col min="8" max="8" width="41.625" style="266" bestFit="1" customWidth="1"/>
    <col min="9" max="10" width="8.875" style="266" bestFit="1" customWidth="1"/>
    <col min="11" max="11" width="8.75" style="266" bestFit="1" customWidth="1"/>
    <col min="12" max="12" width="7" style="266" bestFit="1" customWidth="1"/>
    <col min="13" max="13" width="30.625" style="266" bestFit="1" customWidth="1"/>
    <col min="14" max="14" width="5.25" style="266" bestFit="1" customWidth="1"/>
    <col min="15" max="15" width="10.625" style="266" bestFit="1" customWidth="1"/>
    <col min="16" max="16" width="5.25" style="266" bestFit="1" customWidth="1"/>
    <col min="17" max="17" width="10.125" style="266" bestFit="1" customWidth="1"/>
    <col min="18" max="18" width="14.625" style="266" bestFit="1" customWidth="1"/>
    <col min="19" max="19" width="18.75" style="266" bestFit="1" customWidth="1"/>
    <col min="20" max="20" width="14.625" style="266" bestFit="1" customWidth="1"/>
    <col min="21" max="21" width="7" style="266" bestFit="1" customWidth="1"/>
    <col min="22" max="23" width="18.75" style="266" bestFit="1" customWidth="1"/>
    <col min="24" max="24" width="10.625" style="266" bestFit="1" customWidth="1"/>
    <col min="25" max="26" width="8.875" style="266" bestFit="1" customWidth="1"/>
    <col min="27" max="28" width="10.625" style="266" bestFit="1" customWidth="1"/>
    <col min="29" max="30" width="12.75" style="266" bestFit="1" customWidth="1"/>
    <col min="31" max="31" width="7" style="266" bestFit="1" customWidth="1"/>
    <col min="32" max="32" width="26.625" style="266" bestFit="1" customWidth="1"/>
    <col min="33" max="33" width="34.5" style="266" bestFit="1" customWidth="1"/>
    <col min="34" max="34" width="14.625" style="266" bestFit="1" customWidth="1"/>
    <col min="35" max="35" width="9.625" style="266" bestFit="1" customWidth="1"/>
    <col min="36" max="36" width="7" style="266" bestFit="1" customWidth="1"/>
    <col min="37" max="37" width="10.625" style="266" bestFit="1" customWidth="1"/>
    <col min="38" max="38" width="12.75" style="266" bestFit="1" customWidth="1"/>
    <col min="39" max="39" width="10.625" style="266" bestFit="1" customWidth="1"/>
    <col min="40" max="40" width="12.75" style="266" bestFit="1" customWidth="1"/>
    <col min="41" max="49" width="14.25" style="266" customWidth="1"/>
    <col min="50" max="16384" width="9" style="266"/>
  </cols>
  <sheetData>
    <row r="1" spans="2:49" s="263" customFormat="1" ht="33" x14ac:dyDescent="0.4">
      <c r="B1" s="375" t="str" cm="1">
        <f t="array" aca="1" ref="B1" ca="1">RIGHT(CELL("filename",A1),LEN(CELL("filename",A1))-FIND("]",CELL("filename",A1)))</f>
        <v>9金田小学校</v>
      </c>
      <c r="C1" s="375"/>
      <c r="D1" s="375"/>
      <c r="E1" s="375"/>
      <c r="F1" s="375"/>
    </row>
    <row r="2" spans="2:49" s="263" customFormat="1" x14ac:dyDescent="0.4"/>
    <row r="3" spans="2:49" s="263" customFormat="1" ht="11.25" customHeight="1" x14ac:dyDescent="0.4"/>
    <row r="4" spans="2:49" s="263" customFormat="1" ht="17.649999999999999" customHeight="1" x14ac:dyDescent="0.4">
      <c r="B4" s="353" t="s">
        <v>111</v>
      </c>
      <c r="C4" s="353" t="s">
        <v>2</v>
      </c>
      <c r="D4" s="353" t="s">
        <v>107</v>
      </c>
      <c r="E4" s="353" t="s">
        <v>193</v>
      </c>
      <c r="F4" s="353" t="s">
        <v>194</v>
      </c>
      <c r="G4" s="353" t="s">
        <v>195</v>
      </c>
      <c r="H4" s="353" t="s">
        <v>196</v>
      </c>
      <c r="I4" s="353" t="s">
        <v>197</v>
      </c>
      <c r="J4" s="353" t="s">
        <v>198</v>
      </c>
      <c r="K4" s="356" t="s">
        <v>109</v>
      </c>
      <c r="L4" s="356"/>
      <c r="M4" s="356"/>
      <c r="N4" s="356"/>
      <c r="O4" s="356"/>
      <c r="P4" s="356"/>
      <c r="Q4" s="356"/>
      <c r="R4" s="356"/>
      <c r="S4" s="356"/>
      <c r="T4" s="356"/>
      <c r="U4" s="356"/>
      <c r="V4" s="356"/>
      <c r="W4" s="356"/>
      <c r="X4" s="356"/>
      <c r="Y4" s="356"/>
      <c r="Z4" s="356"/>
      <c r="AA4" s="356"/>
      <c r="AB4" s="356"/>
      <c r="AC4" s="356"/>
      <c r="AD4" s="357" t="s">
        <v>110</v>
      </c>
      <c r="AE4" s="357"/>
      <c r="AF4" s="357"/>
      <c r="AG4" s="357"/>
      <c r="AH4" s="357"/>
      <c r="AI4" s="357"/>
      <c r="AJ4" s="357"/>
      <c r="AK4" s="357"/>
      <c r="AL4" s="357"/>
      <c r="AM4" s="352" t="s">
        <v>189</v>
      </c>
      <c r="AN4" s="352"/>
      <c r="AO4" s="366" t="s">
        <v>215</v>
      </c>
      <c r="AP4" s="367"/>
      <c r="AQ4" s="367"/>
      <c r="AR4" s="367"/>
      <c r="AS4" s="367"/>
      <c r="AT4" s="367"/>
      <c r="AU4" s="367"/>
      <c r="AV4" s="367"/>
      <c r="AW4" s="368"/>
    </row>
    <row r="5" spans="2:49" s="263" customFormat="1" ht="17.649999999999999" customHeight="1" x14ac:dyDescent="0.4">
      <c r="B5" s="354"/>
      <c r="C5" s="354"/>
      <c r="D5" s="354"/>
      <c r="E5" s="354"/>
      <c r="F5" s="354"/>
      <c r="G5" s="354"/>
      <c r="H5" s="354"/>
      <c r="I5" s="354" t="s">
        <v>0</v>
      </c>
      <c r="J5" s="354" t="s">
        <v>1</v>
      </c>
      <c r="K5" s="349" t="s">
        <v>192</v>
      </c>
      <c r="L5" s="358" t="s">
        <v>592</v>
      </c>
      <c r="M5" s="358" t="s">
        <v>199</v>
      </c>
      <c r="N5" s="349" t="s">
        <v>200</v>
      </c>
      <c r="O5" s="349" t="s">
        <v>201</v>
      </c>
      <c r="P5" s="349" t="s">
        <v>202</v>
      </c>
      <c r="Q5" s="349" t="s">
        <v>203</v>
      </c>
      <c r="R5" s="349" t="s">
        <v>204</v>
      </c>
      <c r="S5" s="349" t="s">
        <v>205</v>
      </c>
      <c r="T5" s="349" t="s">
        <v>206</v>
      </c>
      <c r="U5" s="349" t="s">
        <v>207</v>
      </c>
      <c r="V5" s="349" t="s">
        <v>208</v>
      </c>
      <c r="W5" s="349" t="s">
        <v>209</v>
      </c>
      <c r="X5" s="349" t="s">
        <v>210</v>
      </c>
      <c r="Y5" s="238" t="s">
        <v>4</v>
      </c>
      <c r="Z5" s="238" t="s">
        <v>5</v>
      </c>
      <c r="AA5" s="238" t="s">
        <v>6</v>
      </c>
      <c r="AB5" s="238" t="s">
        <v>191</v>
      </c>
      <c r="AC5" s="238" t="s">
        <v>33</v>
      </c>
      <c r="AD5" s="363" t="s">
        <v>34</v>
      </c>
      <c r="AE5" s="363" t="s">
        <v>3</v>
      </c>
      <c r="AF5" s="363" t="s">
        <v>35</v>
      </c>
      <c r="AG5" s="363" t="s">
        <v>36</v>
      </c>
      <c r="AH5" s="363" t="s">
        <v>37</v>
      </c>
      <c r="AI5" s="239" t="s">
        <v>4</v>
      </c>
      <c r="AJ5" s="239" t="s">
        <v>38</v>
      </c>
      <c r="AK5" s="239" t="s">
        <v>190</v>
      </c>
      <c r="AL5" s="239" t="s">
        <v>33</v>
      </c>
      <c r="AM5" s="240" t="s">
        <v>190</v>
      </c>
      <c r="AN5" s="240" t="s">
        <v>33</v>
      </c>
      <c r="AO5" s="359" t="s">
        <v>1799</v>
      </c>
      <c r="AP5" s="359"/>
      <c r="AQ5" s="359" t="s">
        <v>214</v>
      </c>
      <c r="AR5" s="360" t="s">
        <v>222</v>
      </c>
      <c r="AS5" s="360" t="s">
        <v>223</v>
      </c>
      <c r="AT5" s="370" t="s">
        <v>224</v>
      </c>
      <c r="AU5" s="360" t="s">
        <v>225</v>
      </c>
      <c r="AV5" s="371" t="s">
        <v>226</v>
      </c>
      <c r="AW5" s="370" t="s">
        <v>227</v>
      </c>
    </row>
    <row r="6" spans="2:49" s="263" customFormat="1" x14ac:dyDescent="0.4">
      <c r="B6" s="354"/>
      <c r="C6" s="354"/>
      <c r="D6" s="354"/>
      <c r="E6" s="354"/>
      <c r="F6" s="354"/>
      <c r="G6" s="354"/>
      <c r="H6" s="354"/>
      <c r="I6" s="354"/>
      <c r="J6" s="354"/>
      <c r="K6" s="350"/>
      <c r="L6" s="358"/>
      <c r="M6" s="358"/>
      <c r="N6" s="350"/>
      <c r="O6" s="350"/>
      <c r="P6" s="350"/>
      <c r="Q6" s="350"/>
      <c r="R6" s="350"/>
      <c r="S6" s="350"/>
      <c r="T6" s="350"/>
      <c r="U6" s="350"/>
      <c r="V6" s="350"/>
      <c r="W6" s="350"/>
      <c r="X6" s="350"/>
      <c r="Y6" s="373" t="s">
        <v>219</v>
      </c>
      <c r="Z6" s="373" t="s">
        <v>220</v>
      </c>
      <c r="AA6" s="373" t="s">
        <v>221</v>
      </c>
      <c r="AB6" s="373" t="s">
        <v>218</v>
      </c>
      <c r="AC6" s="373" t="s">
        <v>32</v>
      </c>
      <c r="AD6" s="365"/>
      <c r="AE6" s="365"/>
      <c r="AF6" s="365"/>
      <c r="AG6" s="365"/>
      <c r="AH6" s="365"/>
      <c r="AI6" s="363" t="s">
        <v>216</v>
      </c>
      <c r="AJ6" s="363" t="s">
        <v>217</v>
      </c>
      <c r="AK6" s="363" t="s">
        <v>218</v>
      </c>
      <c r="AL6" s="363" t="s">
        <v>32</v>
      </c>
      <c r="AM6" s="361" t="s">
        <v>218</v>
      </c>
      <c r="AN6" s="361" t="s">
        <v>32</v>
      </c>
      <c r="AO6" s="241" t="s">
        <v>211</v>
      </c>
      <c r="AP6" s="241" t="s">
        <v>213</v>
      </c>
      <c r="AQ6" s="359"/>
      <c r="AR6" s="360"/>
      <c r="AS6" s="360"/>
      <c r="AT6" s="360"/>
      <c r="AU6" s="360"/>
      <c r="AV6" s="372"/>
      <c r="AW6" s="360"/>
    </row>
    <row r="7" spans="2:49" s="263" customFormat="1" x14ac:dyDescent="0.4">
      <c r="B7" s="354"/>
      <c r="C7" s="354"/>
      <c r="D7" s="354"/>
      <c r="E7" s="354"/>
      <c r="F7" s="354"/>
      <c r="G7" s="354"/>
      <c r="H7" s="354"/>
      <c r="I7" s="354"/>
      <c r="J7" s="354"/>
      <c r="K7" s="350"/>
      <c r="L7" s="358"/>
      <c r="M7" s="358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0"/>
      <c r="Y7" s="374"/>
      <c r="Z7" s="374"/>
      <c r="AA7" s="374"/>
      <c r="AB7" s="374"/>
      <c r="AC7" s="374"/>
      <c r="AD7" s="365"/>
      <c r="AE7" s="365"/>
      <c r="AF7" s="365"/>
      <c r="AG7" s="365"/>
      <c r="AH7" s="365"/>
      <c r="AI7" s="364"/>
      <c r="AJ7" s="364"/>
      <c r="AK7" s="364"/>
      <c r="AL7" s="364"/>
      <c r="AM7" s="362"/>
      <c r="AN7" s="362"/>
      <c r="AO7" s="241" t="s">
        <v>168</v>
      </c>
      <c r="AP7" s="241" t="s">
        <v>168</v>
      </c>
      <c r="AQ7" s="241" t="s">
        <v>168</v>
      </c>
      <c r="AR7" s="241" t="s">
        <v>168</v>
      </c>
      <c r="AS7" s="241" t="s">
        <v>168</v>
      </c>
      <c r="AT7" s="241" t="s">
        <v>168</v>
      </c>
      <c r="AU7" s="241" t="s">
        <v>168</v>
      </c>
      <c r="AV7" s="241" t="s">
        <v>168</v>
      </c>
      <c r="AW7" s="241" t="s">
        <v>168</v>
      </c>
    </row>
    <row r="8" spans="2:49" s="263" customFormat="1" x14ac:dyDescent="0.4">
      <c r="B8" s="355"/>
      <c r="C8" s="355"/>
      <c r="D8" s="355"/>
      <c r="E8" s="355"/>
      <c r="F8" s="355"/>
      <c r="G8" s="355"/>
      <c r="H8" s="355"/>
      <c r="I8" s="355"/>
      <c r="J8" s="355"/>
      <c r="K8" s="351"/>
      <c r="L8" s="358"/>
      <c r="M8" s="358"/>
      <c r="N8" s="351"/>
      <c r="O8" s="351"/>
      <c r="P8" s="351"/>
      <c r="Q8" s="351"/>
      <c r="R8" s="351"/>
      <c r="S8" s="351"/>
      <c r="T8" s="351"/>
      <c r="U8" s="351"/>
      <c r="V8" s="351"/>
      <c r="W8" s="351"/>
      <c r="X8" s="351"/>
      <c r="Y8" s="238"/>
      <c r="Z8" s="242">
        <f>SUM(Z9:Z500)</f>
        <v>650</v>
      </c>
      <c r="AA8" s="238"/>
      <c r="AB8" s="243">
        <f>SUM(AB9:AB500)</f>
        <v>51123.089999999975</v>
      </c>
      <c r="AC8" s="243">
        <f>SUM(AC9:AC500)</f>
        <v>1380323.4300000011</v>
      </c>
      <c r="AD8" s="364"/>
      <c r="AE8" s="364"/>
      <c r="AF8" s="364"/>
      <c r="AG8" s="364"/>
      <c r="AH8" s="364"/>
      <c r="AI8" s="239"/>
      <c r="AJ8" s="244">
        <f>SUM(AJ9:AJ500)</f>
        <v>0</v>
      </c>
      <c r="AK8" s="245">
        <f>SUM(AK9:AK500)</f>
        <v>0</v>
      </c>
      <c r="AL8" s="245">
        <f>SUM(AL9:AL500)</f>
        <v>0</v>
      </c>
      <c r="AM8" s="246">
        <f>SUM(AM9:AM500)</f>
        <v>51123.089999999975</v>
      </c>
      <c r="AN8" s="246">
        <f>SUM(AN9:AN500)</f>
        <v>1380323.4300000011</v>
      </c>
      <c r="AO8" s="247"/>
      <c r="AP8" s="248">
        <f>SUM(AP9:AP500)</f>
        <v>0</v>
      </c>
      <c r="AQ8" s="248">
        <f>SUM(AQ9:AQ500)</f>
        <v>0</v>
      </c>
      <c r="AR8" s="249"/>
      <c r="AS8" s="249"/>
      <c r="AT8" s="249"/>
      <c r="AU8" s="249"/>
      <c r="AV8" s="250">
        <f>ROUND(SUM(AP8:AU8)*0.1,0)</f>
        <v>0</v>
      </c>
      <c r="AW8" s="250">
        <f>SUM(AP8:AV8)</f>
        <v>0</v>
      </c>
    </row>
    <row r="9" spans="2:49" s="264" customFormat="1" x14ac:dyDescent="0.4">
      <c r="B9" s="251">
        <v>9</v>
      </c>
      <c r="C9" s="251" t="s">
        <v>998</v>
      </c>
      <c r="D9" s="251" t="s">
        <v>934</v>
      </c>
      <c r="E9" s="251" t="s">
        <v>40</v>
      </c>
      <c r="F9" s="251" t="s">
        <v>594</v>
      </c>
      <c r="G9" s="251"/>
      <c r="H9" s="251" t="s">
        <v>9</v>
      </c>
      <c r="I9" s="251">
        <v>9</v>
      </c>
      <c r="J9" s="251">
        <v>220</v>
      </c>
      <c r="K9" s="251" t="s">
        <v>982</v>
      </c>
      <c r="L9" s="251"/>
      <c r="M9" s="251" t="s">
        <v>7</v>
      </c>
      <c r="N9" s="251">
        <v>2</v>
      </c>
      <c r="O9" s="251" t="s">
        <v>8</v>
      </c>
      <c r="P9" s="251" t="s">
        <v>9</v>
      </c>
      <c r="Q9" s="251" t="s">
        <v>9</v>
      </c>
      <c r="R9" s="251" t="s">
        <v>9</v>
      </c>
      <c r="S9" s="251" t="s">
        <v>9</v>
      </c>
      <c r="T9" s="251" t="s">
        <v>9</v>
      </c>
      <c r="U9" s="251" t="s">
        <v>9</v>
      </c>
      <c r="V9" s="251" t="s">
        <v>9</v>
      </c>
      <c r="W9" s="251" t="s">
        <v>9</v>
      </c>
      <c r="X9" s="251" t="s">
        <v>9</v>
      </c>
      <c r="Y9" s="251">
        <v>36</v>
      </c>
      <c r="Z9" s="251">
        <v>4</v>
      </c>
      <c r="AA9" s="251">
        <v>8</v>
      </c>
      <c r="AB9" s="252">
        <f>IFERROR(ROUND($I9*$J9*Y9*AA9/1000,2),0)</f>
        <v>570.24</v>
      </c>
      <c r="AC9" s="252">
        <f>ROUND(AB9*事業まとめ!$Q$6,2)</f>
        <v>15396.48</v>
      </c>
      <c r="AD9" s="253"/>
      <c r="AE9" s="253"/>
      <c r="AF9" s="253"/>
      <c r="AG9" s="253"/>
      <c r="AH9" s="253"/>
      <c r="AI9" s="253"/>
      <c r="AJ9" s="253"/>
      <c r="AK9" s="252">
        <f>IFERROR(ROUND($I9*$J9*AI9*AJ9/1000,2),0)</f>
        <v>0</v>
      </c>
      <c r="AL9" s="252">
        <f>ROUND(AK9*事業まとめ!$Q$6,2)</f>
        <v>0</v>
      </c>
      <c r="AM9" s="254">
        <f>AB9-AK9</f>
        <v>570.24</v>
      </c>
      <c r="AN9" s="254">
        <f>AC9-AL9</f>
        <v>15396.48</v>
      </c>
      <c r="AO9" s="255"/>
      <c r="AP9" s="256">
        <f>IFERROR(AO9*AJ9,0)</f>
        <v>0</v>
      </c>
      <c r="AQ9" s="255"/>
      <c r="AR9" s="257"/>
      <c r="AS9" s="257"/>
      <c r="AT9" s="257"/>
      <c r="AU9" s="257"/>
      <c r="AV9" s="257"/>
      <c r="AW9" s="257"/>
    </row>
    <row r="10" spans="2:49" s="264" customFormat="1" x14ac:dyDescent="0.4">
      <c r="B10" s="251">
        <v>9</v>
      </c>
      <c r="C10" s="251" t="s">
        <v>998</v>
      </c>
      <c r="D10" s="251" t="s">
        <v>934</v>
      </c>
      <c r="E10" s="251" t="s">
        <v>40</v>
      </c>
      <c r="F10" s="251" t="s">
        <v>935</v>
      </c>
      <c r="G10" s="251"/>
      <c r="H10" s="251" t="s">
        <v>9</v>
      </c>
      <c r="I10" s="251">
        <v>9</v>
      </c>
      <c r="J10" s="251">
        <v>220</v>
      </c>
      <c r="K10" s="251" t="s">
        <v>773</v>
      </c>
      <c r="L10" s="251"/>
      <c r="M10" s="251" t="s">
        <v>7</v>
      </c>
      <c r="N10" s="251">
        <v>1</v>
      </c>
      <c r="O10" s="251" t="s">
        <v>8</v>
      </c>
      <c r="P10" s="251" t="s">
        <v>9</v>
      </c>
      <c r="Q10" s="251" t="s">
        <v>9</v>
      </c>
      <c r="R10" s="251" t="s">
        <v>9</v>
      </c>
      <c r="S10" s="251" t="s">
        <v>9</v>
      </c>
      <c r="T10" s="251" t="s">
        <v>9</v>
      </c>
      <c r="U10" s="251" t="s">
        <v>9</v>
      </c>
      <c r="V10" s="251" t="s">
        <v>9</v>
      </c>
      <c r="W10" s="251" t="s">
        <v>9</v>
      </c>
      <c r="X10" s="251" t="s">
        <v>9</v>
      </c>
      <c r="Y10" s="251">
        <v>36</v>
      </c>
      <c r="Z10" s="251">
        <v>2</v>
      </c>
      <c r="AA10" s="251">
        <v>2</v>
      </c>
      <c r="AB10" s="252">
        <f t="shared" ref="AB10:AB73" si="0">IFERROR(ROUND($I10*$J10*Y10*AA10/1000,2),0)</f>
        <v>142.56</v>
      </c>
      <c r="AC10" s="252">
        <f>ROUND(AB10*事業まとめ!$Q$6,2)</f>
        <v>3849.12</v>
      </c>
      <c r="AD10" s="253"/>
      <c r="AE10" s="253"/>
      <c r="AF10" s="253"/>
      <c r="AG10" s="253"/>
      <c r="AH10" s="253"/>
      <c r="AI10" s="253"/>
      <c r="AJ10" s="253"/>
      <c r="AK10" s="252">
        <f t="shared" ref="AK10:AK73" si="1">IFERROR(ROUND($I10*$J10*AI10*AJ10/1000,2),0)</f>
        <v>0</v>
      </c>
      <c r="AL10" s="252">
        <f>ROUND(AK10*事業まとめ!$Q$6,2)</f>
        <v>0</v>
      </c>
      <c r="AM10" s="254">
        <f t="shared" ref="AM10:AN70" si="2">AB10-AK10</f>
        <v>142.56</v>
      </c>
      <c r="AN10" s="254">
        <f t="shared" si="2"/>
        <v>3849.12</v>
      </c>
      <c r="AO10" s="259"/>
      <c r="AP10" s="260">
        <f t="shared" ref="AP10:AP73" si="3">IFERROR(AO10*AJ10,0)</f>
        <v>0</v>
      </c>
      <c r="AQ10" s="259"/>
      <c r="AR10" s="257"/>
      <c r="AS10" s="257"/>
      <c r="AT10" s="257"/>
      <c r="AU10" s="257"/>
      <c r="AV10" s="257"/>
      <c r="AW10" s="257"/>
    </row>
    <row r="11" spans="2:49" s="264" customFormat="1" x14ac:dyDescent="0.4">
      <c r="B11" s="251">
        <v>9</v>
      </c>
      <c r="C11" s="251" t="s">
        <v>998</v>
      </c>
      <c r="D11" s="251" t="s">
        <v>934</v>
      </c>
      <c r="E11" s="251" t="s">
        <v>40</v>
      </c>
      <c r="F11" s="251" t="s">
        <v>936</v>
      </c>
      <c r="G11" s="251"/>
      <c r="H11" s="251" t="s">
        <v>9</v>
      </c>
      <c r="I11" s="251">
        <v>1.8</v>
      </c>
      <c r="J11" s="251">
        <v>220</v>
      </c>
      <c r="K11" s="251" t="s">
        <v>773</v>
      </c>
      <c r="L11" s="251"/>
      <c r="M11" s="251" t="s">
        <v>7</v>
      </c>
      <c r="N11" s="251">
        <v>1</v>
      </c>
      <c r="O11" s="251" t="s">
        <v>8</v>
      </c>
      <c r="P11" s="251" t="s">
        <v>9</v>
      </c>
      <c r="Q11" s="251" t="s">
        <v>9</v>
      </c>
      <c r="R11" s="251" t="s">
        <v>9</v>
      </c>
      <c r="S11" s="251" t="s">
        <v>9</v>
      </c>
      <c r="T11" s="251" t="s">
        <v>9</v>
      </c>
      <c r="U11" s="251" t="s">
        <v>9</v>
      </c>
      <c r="V11" s="251" t="s">
        <v>9</v>
      </c>
      <c r="W11" s="251" t="s">
        <v>9</v>
      </c>
      <c r="X11" s="251" t="s">
        <v>9</v>
      </c>
      <c r="Y11" s="251">
        <v>36</v>
      </c>
      <c r="Z11" s="251">
        <v>4</v>
      </c>
      <c r="AA11" s="251">
        <v>4</v>
      </c>
      <c r="AB11" s="252">
        <f t="shared" si="0"/>
        <v>57.02</v>
      </c>
      <c r="AC11" s="252">
        <f>ROUND(AB11*事業まとめ!$Q$6,2)</f>
        <v>1539.54</v>
      </c>
      <c r="AD11" s="253"/>
      <c r="AE11" s="253"/>
      <c r="AF11" s="253"/>
      <c r="AG11" s="253"/>
      <c r="AH11" s="253"/>
      <c r="AI11" s="253"/>
      <c r="AJ11" s="253"/>
      <c r="AK11" s="252">
        <f t="shared" si="1"/>
        <v>0</v>
      </c>
      <c r="AL11" s="252">
        <f>ROUND(AK11*事業まとめ!$Q$6,2)</f>
        <v>0</v>
      </c>
      <c r="AM11" s="254">
        <f t="shared" si="2"/>
        <v>57.02</v>
      </c>
      <c r="AN11" s="254">
        <f t="shared" si="2"/>
        <v>1539.54</v>
      </c>
      <c r="AO11" s="259"/>
      <c r="AP11" s="260">
        <f t="shared" si="3"/>
        <v>0</v>
      </c>
      <c r="AQ11" s="259"/>
      <c r="AR11" s="257"/>
      <c r="AS11" s="257"/>
      <c r="AT11" s="257"/>
      <c r="AU11" s="257"/>
      <c r="AV11" s="257"/>
      <c r="AW11" s="257"/>
    </row>
    <row r="12" spans="2:49" s="264" customFormat="1" x14ac:dyDescent="0.4">
      <c r="B12" s="251">
        <v>9</v>
      </c>
      <c r="C12" s="251" t="s">
        <v>998</v>
      </c>
      <c r="D12" s="251" t="s">
        <v>934</v>
      </c>
      <c r="E12" s="251" t="s">
        <v>40</v>
      </c>
      <c r="F12" s="251" t="s">
        <v>936</v>
      </c>
      <c r="G12" s="251" t="s">
        <v>937</v>
      </c>
      <c r="H12" s="251" t="s">
        <v>9</v>
      </c>
      <c r="I12" s="251">
        <v>1.8</v>
      </c>
      <c r="J12" s="251">
        <v>220</v>
      </c>
      <c r="K12" s="251" t="s">
        <v>983</v>
      </c>
      <c r="L12" s="251"/>
      <c r="M12" s="251" t="s">
        <v>21</v>
      </c>
      <c r="N12" s="251">
        <v>1</v>
      </c>
      <c r="O12" s="251" t="s">
        <v>8</v>
      </c>
      <c r="P12" s="251" t="s">
        <v>9</v>
      </c>
      <c r="Q12" s="251" t="s">
        <v>9</v>
      </c>
      <c r="R12" s="251" t="s">
        <v>9</v>
      </c>
      <c r="S12" s="251" t="s">
        <v>9</v>
      </c>
      <c r="T12" s="251" t="s">
        <v>9</v>
      </c>
      <c r="U12" s="251" t="s">
        <v>9</v>
      </c>
      <c r="V12" s="251" t="s">
        <v>9</v>
      </c>
      <c r="W12" s="251" t="s">
        <v>9</v>
      </c>
      <c r="X12" s="251" t="s">
        <v>9</v>
      </c>
      <c r="Y12" s="251">
        <v>36</v>
      </c>
      <c r="Z12" s="251">
        <v>1</v>
      </c>
      <c r="AA12" s="251">
        <v>1</v>
      </c>
      <c r="AB12" s="252">
        <f t="shared" si="0"/>
        <v>14.26</v>
      </c>
      <c r="AC12" s="252">
        <f>ROUND(AB12*事業まとめ!$Q$6,2)</f>
        <v>385.02</v>
      </c>
      <c r="AD12" s="253"/>
      <c r="AE12" s="253"/>
      <c r="AF12" s="253"/>
      <c r="AG12" s="253"/>
      <c r="AH12" s="253"/>
      <c r="AI12" s="253"/>
      <c r="AJ12" s="253"/>
      <c r="AK12" s="252">
        <f t="shared" si="1"/>
        <v>0</v>
      </c>
      <c r="AL12" s="252">
        <f>ROUND(AK12*事業まとめ!$Q$6,2)</f>
        <v>0</v>
      </c>
      <c r="AM12" s="254">
        <f t="shared" si="2"/>
        <v>14.26</v>
      </c>
      <c r="AN12" s="254">
        <f t="shared" si="2"/>
        <v>385.02</v>
      </c>
      <c r="AO12" s="259"/>
      <c r="AP12" s="260">
        <f t="shared" si="3"/>
        <v>0</v>
      </c>
      <c r="AQ12" s="259"/>
      <c r="AR12" s="257"/>
      <c r="AS12" s="257"/>
      <c r="AT12" s="257"/>
      <c r="AU12" s="257"/>
      <c r="AV12" s="257"/>
      <c r="AW12" s="257"/>
    </row>
    <row r="13" spans="2:49" s="264" customFormat="1" x14ac:dyDescent="0.4">
      <c r="B13" s="251">
        <v>9</v>
      </c>
      <c r="C13" s="251" t="s">
        <v>998</v>
      </c>
      <c r="D13" s="251" t="s">
        <v>934</v>
      </c>
      <c r="E13" s="251" t="s">
        <v>40</v>
      </c>
      <c r="F13" s="251" t="s">
        <v>938</v>
      </c>
      <c r="G13" s="251"/>
      <c r="H13" s="251" t="s">
        <v>9</v>
      </c>
      <c r="I13" s="251">
        <v>1.8</v>
      </c>
      <c r="J13" s="251">
        <v>220</v>
      </c>
      <c r="K13" s="251" t="s">
        <v>773</v>
      </c>
      <c r="L13" s="251"/>
      <c r="M13" s="251" t="s">
        <v>7</v>
      </c>
      <c r="N13" s="251">
        <v>1</v>
      </c>
      <c r="O13" s="251" t="s">
        <v>8</v>
      </c>
      <c r="P13" s="251" t="s">
        <v>9</v>
      </c>
      <c r="Q13" s="251" t="s">
        <v>9</v>
      </c>
      <c r="R13" s="251" t="s">
        <v>9</v>
      </c>
      <c r="S13" s="251" t="s">
        <v>9</v>
      </c>
      <c r="T13" s="251" t="s">
        <v>9</v>
      </c>
      <c r="U13" s="251" t="s">
        <v>9</v>
      </c>
      <c r="V13" s="251" t="s">
        <v>9</v>
      </c>
      <c r="W13" s="251" t="s">
        <v>9</v>
      </c>
      <c r="X13" s="251" t="s">
        <v>9</v>
      </c>
      <c r="Y13" s="251">
        <v>36</v>
      </c>
      <c r="Z13" s="251">
        <v>4</v>
      </c>
      <c r="AA13" s="251">
        <v>4</v>
      </c>
      <c r="AB13" s="252">
        <f t="shared" si="0"/>
        <v>57.02</v>
      </c>
      <c r="AC13" s="252">
        <f>ROUND(AB13*事業まとめ!$Q$6,2)</f>
        <v>1539.54</v>
      </c>
      <c r="AD13" s="253"/>
      <c r="AE13" s="253"/>
      <c r="AF13" s="253"/>
      <c r="AG13" s="253"/>
      <c r="AH13" s="253"/>
      <c r="AI13" s="253"/>
      <c r="AJ13" s="253"/>
      <c r="AK13" s="252">
        <f t="shared" si="1"/>
        <v>0</v>
      </c>
      <c r="AL13" s="252">
        <f>ROUND(AK13*事業まとめ!$Q$6,2)</f>
        <v>0</v>
      </c>
      <c r="AM13" s="254">
        <f t="shared" si="2"/>
        <v>57.02</v>
      </c>
      <c r="AN13" s="254">
        <f t="shared" si="2"/>
        <v>1539.54</v>
      </c>
      <c r="AO13" s="259"/>
      <c r="AP13" s="260">
        <f t="shared" si="3"/>
        <v>0</v>
      </c>
      <c r="AQ13" s="259"/>
      <c r="AR13" s="257"/>
      <c r="AS13" s="257"/>
      <c r="AT13" s="257"/>
      <c r="AU13" s="257"/>
      <c r="AV13" s="257"/>
      <c r="AW13" s="257"/>
    </row>
    <row r="14" spans="2:49" s="264" customFormat="1" x14ac:dyDescent="0.4">
      <c r="B14" s="251">
        <v>9</v>
      </c>
      <c r="C14" s="251" t="s">
        <v>998</v>
      </c>
      <c r="D14" s="251" t="s">
        <v>934</v>
      </c>
      <c r="E14" s="251" t="s">
        <v>40</v>
      </c>
      <c r="F14" s="251" t="s">
        <v>938</v>
      </c>
      <c r="G14" s="251" t="s">
        <v>937</v>
      </c>
      <c r="H14" s="251" t="s">
        <v>9</v>
      </c>
      <c r="I14" s="251">
        <v>1.8</v>
      </c>
      <c r="J14" s="251">
        <v>220</v>
      </c>
      <c r="K14" s="251" t="s">
        <v>983</v>
      </c>
      <c r="L14" s="251"/>
      <c r="M14" s="251" t="s">
        <v>21</v>
      </c>
      <c r="N14" s="251">
        <v>1</v>
      </c>
      <c r="O14" s="251" t="s">
        <v>8</v>
      </c>
      <c r="P14" s="251" t="s">
        <v>9</v>
      </c>
      <c r="Q14" s="251" t="s">
        <v>9</v>
      </c>
      <c r="R14" s="251" t="s">
        <v>9</v>
      </c>
      <c r="S14" s="251" t="s">
        <v>9</v>
      </c>
      <c r="T14" s="251" t="s">
        <v>9</v>
      </c>
      <c r="U14" s="251" t="s">
        <v>9</v>
      </c>
      <c r="V14" s="251" t="s">
        <v>9</v>
      </c>
      <c r="W14" s="251" t="s">
        <v>9</v>
      </c>
      <c r="X14" s="251" t="s">
        <v>9</v>
      </c>
      <c r="Y14" s="251">
        <v>36</v>
      </c>
      <c r="Z14" s="251">
        <v>1</v>
      </c>
      <c r="AA14" s="251">
        <v>1</v>
      </c>
      <c r="AB14" s="252">
        <f t="shared" si="0"/>
        <v>14.26</v>
      </c>
      <c r="AC14" s="252">
        <f>ROUND(AB14*事業まとめ!$Q$6,2)</f>
        <v>385.02</v>
      </c>
      <c r="AD14" s="253"/>
      <c r="AE14" s="253"/>
      <c r="AF14" s="253"/>
      <c r="AG14" s="253"/>
      <c r="AH14" s="253"/>
      <c r="AI14" s="253"/>
      <c r="AJ14" s="253"/>
      <c r="AK14" s="252">
        <f t="shared" si="1"/>
        <v>0</v>
      </c>
      <c r="AL14" s="252">
        <f>ROUND(AK14*事業まとめ!$Q$6,2)</f>
        <v>0</v>
      </c>
      <c r="AM14" s="254">
        <f t="shared" si="2"/>
        <v>14.26</v>
      </c>
      <c r="AN14" s="254">
        <f t="shared" si="2"/>
        <v>385.02</v>
      </c>
      <c r="AO14" s="259"/>
      <c r="AP14" s="260">
        <f t="shared" si="3"/>
        <v>0</v>
      </c>
      <c r="AQ14" s="259"/>
      <c r="AR14" s="257"/>
      <c r="AS14" s="257"/>
      <c r="AT14" s="257"/>
      <c r="AU14" s="257"/>
      <c r="AV14" s="257"/>
      <c r="AW14" s="257"/>
    </row>
    <row r="15" spans="2:49" s="264" customFormat="1" x14ac:dyDescent="0.4">
      <c r="B15" s="251">
        <v>9</v>
      </c>
      <c r="C15" s="251" t="s">
        <v>998</v>
      </c>
      <c r="D15" s="251" t="s">
        <v>934</v>
      </c>
      <c r="E15" s="251" t="s">
        <v>40</v>
      </c>
      <c r="F15" s="251" t="s">
        <v>1962</v>
      </c>
      <c r="G15" s="251" t="s">
        <v>937</v>
      </c>
      <c r="H15" s="251" t="s">
        <v>9</v>
      </c>
      <c r="I15" s="251">
        <v>1.8</v>
      </c>
      <c r="J15" s="251">
        <v>220</v>
      </c>
      <c r="K15" s="251" t="s">
        <v>984</v>
      </c>
      <c r="L15" s="251"/>
      <c r="M15" s="251" t="s">
        <v>282</v>
      </c>
      <c r="N15" s="251">
        <v>1</v>
      </c>
      <c r="O15" s="251" t="s">
        <v>13</v>
      </c>
      <c r="P15" s="251" t="s">
        <v>9</v>
      </c>
      <c r="Q15" s="251" t="s">
        <v>9</v>
      </c>
      <c r="R15" s="251" t="s">
        <v>256</v>
      </c>
      <c r="S15" s="251" t="s">
        <v>9</v>
      </c>
      <c r="T15" s="251" t="s">
        <v>9</v>
      </c>
      <c r="U15" s="251" t="s">
        <v>9</v>
      </c>
      <c r="V15" s="251" t="s">
        <v>9</v>
      </c>
      <c r="W15" s="251" t="s">
        <v>9</v>
      </c>
      <c r="X15" s="251" t="s">
        <v>9</v>
      </c>
      <c r="Y15" s="251">
        <v>28</v>
      </c>
      <c r="Z15" s="251">
        <v>1</v>
      </c>
      <c r="AA15" s="251">
        <v>1</v>
      </c>
      <c r="AB15" s="252">
        <f t="shared" si="0"/>
        <v>11.09</v>
      </c>
      <c r="AC15" s="252">
        <f>ROUND(AB15*事業まとめ!$Q$6,2)</f>
        <v>299.43</v>
      </c>
      <c r="AD15" s="253"/>
      <c r="AE15" s="253"/>
      <c r="AF15" s="253"/>
      <c r="AG15" s="253"/>
      <c r="AH15" s="253"/>
      <c r="AI15" s="253"/>
      <c r="AJ15" s="253"/>
      <c r="AK15" s="252">
        <f t="shared" si="1"/>
        <v>0</v>
      </c>
      <c r="AL15" s="252">
        <f>ROUND(AK15*事業まとめ!$Q$6,2)</f>
        <v>0</v>
      </c>
      <c r="AM15" s="254">
        <f t="shared" si="2"/>
        <v>11.09</v>
      </c>
      <c r="AN15" s="254">
        <f t="shared" si="2"/>
        <v>299.43</v>
      </c>
      <c r="AO15" s="259"/>
      <c r="AP15" s="260">
        <f t="shared" si="3"/>
        <v>0</v>
      </c>
      <c r="AQ15" s="259"/>
      <c r="AR15" s="257"/>
      <c r="AS15" s="257"/>
      <c r="AT15" s="257"/>
      <c r="AU15" s="257"/>
      <c r="AV15" s="257"/>
      <c r="AW15" s="257"/>
    </row>
    <row r="16" spans="2:49" s="264" customFormat="1" x14ac:dyDescent="0.4">
      <c r="B16" s="251">
        <v>9</v>
      </c>
      <c r="C16" s="251" t="s">
        <v>998</v>
      </c>
      <c r="D16" s="251" t="s">
        <v>934</v>
      </c>
      <c r="E16" s="251" t="s">
        <v>40</v>
      </c>
      <c r="F16" s="251" t="s">
        <v>935</v>
      </c>
      <c r="G16" s="251"/>
      <c r="H16" s="251" t="s">
        <v>9</v>
      </c>
      <c r="I16" s="251">
        <v>9</v>
      </c>
      <c r="J16" s="251">
        <v>220</v>
      </c>
      <c r="K16" s="251" t="s">
        <v>773</v>
      </c>
      <c r="L16" s="251"/>
      <c r="M16" s="251" t="s">
        <v>7</v>
      </c>
      <c r="N16" s="251">
        <v>1</v>
      </c>
      <c r="O16" s="251" t="s">
        <v>8</v>
      </c>
      <c r="P16" s="251" t="s">
        <v>9</v>
      </c>
      <c r="Q16" s="251" t="s">
        <v>9</v>
      </c>
      <c r="R16" s="251" t="s">
        <v>9</v>
      </c>
      <c r="S16" s="251" t="s">
        <v>9</v>
      </c>
      <c r="T16" s="251" t="s">
        <v>9</v>
      </c>
      <c r="U16" s="251" t="s">
        <v>9</v>
      </c>
      <c r="V16" s="251" t="s">
        <v>9</v>
      </c>
      <c r="W16" s="251" t="s">
        <v>9</v>
      </c>
      <c r="X16" s="251" t="s">
        <v>9</v>
      </c>
      <c r="Y16" s="251">
        <v>36</v>
      </c>
      <c r="Z16" s="251">
        <v>13</v>
      </c>
      <c r="AA16" s="251">
        <v>13</v>
      </c>
      <c r="AB16" s="252">
        <f t="shared" si="0"/>
        <v>926.64</v>
      </c>
      <c r="AC16" s="252">
        <f>ROUND(AB16*事業まとめ!$Q$6,2)</f>
        <v>25019.279999999999</v>
      </c>
      <c r="AD16" s="253"/>
      <c r="AE16" s="253"/>
      <c r="AF16" s="253"/>
      <c r="AG16" s="253"/>
      <c r="AH16" s="253"/>
      <c r="AI16" s="253"/>
      <c r="AJ16" s="253"/>
      <c r="AK16" s="252">
        <f t="shared" si="1"/>
        <v>0</v>
      </c>
      <c r="AL16" s="252">
        <f>ROUND(AK16*事業まとめ!$Q$6,2)</f>
        <v>0</v>
      </c>
      <c r="AM16" s="254">
        <f t="shared" si="2"/>
        <v>926.64</v>
      </c>
      <c r="AN16" s="254">
        <f t="shared" si="2"/>
        <v>25019.279999999999</v>
      </c>
      <c r="AO16" s="259"/>
      <c r="AP16" s="260">
        <f t="shared" si="3"/>
        <v>0</v>
      </c>
      <c r="AQ16" s="259"/>
      <c r="AR16" s="257"/>
      <c r="AS16" s="257"/>
      <c r="AT16" s="257"/>
      <c r="AU16" s="257"/>
      <c r="AV16" s="257"/>
      <c r="AW16" s="257"/>
    </row>
    <row r="17" spans="2:49" s="264" customFormat="1" x14ac:dyDescent="0.4">
      <c r="B17" s="251">
        <v>9</v>
      </c>
      <c r="C17" s="251" t="s">
        <v>998</v>
      </c>
      <c r="D17" s="251" t="s">
        <v>934</v>
      </c>
      <c r="E17" s="251" t="s">
        <v>40</v>
      </c>
      <c r="F17" s="251" t="s">
        <v>935</v>
      </c>
      <c r="G17" s="251" t="s">
        <v>937</v>
      </c>
      <c r="H17" s="251" t="s">
        <v>9</v>
      </c>
      <c r="I17" s="251">
        <v>9</v>
      </c>
      <c r="J17" s="251">
        <v>220</v>
      </c>
      <c r="K17" s="251" t="s">
        <v>510</v>
      </c>
      <c r="L17" s="251"/>
      <c r="M17" s="251" t="s">
        <v>407</v>
      </c>
      <c r="N17" s="251">
        <v>1</v>
      </c>
      <c r="O17" s="251" t="s">
        <v>268</v>
      </c>
      <c r="P17" s="251" t="s">
        <v>9</v>
      </c>
      <c r="Q17" s="251" t="s">
        <v>9</v>
      </c>
      <c r="R17" s="251" t="s">
        <v>674</v>
      </c>
      <c r="S17" s="251" t="s">
        <v>9</v>
      </c>
      <c r="T17" s="251" t="s">
        <v>9</v>
      </c>
      <c r="U17" s="251" t="s">
        <v>9</v>
      </c>
      <c r="V17" s="251" t="s">
        <v>9</v>
      </c>
      <c r="W17" s="251" t="s">
        <v>9</v>
      </c>
      <c r="X17" s="251" t="s">
        <v>9</v>
      </c>
      <c r="Y17" s="251">
        <v>13</v>
      </c>
      <c r="Z17" s="251">
        <v>1</v>
      </c>
      <c r="AA17" s="251">
        <v>1</v>
      </c>
      <c r="AB17" s="252">
        <f t="shared" si="0"/>
        <v>25.74</v>
      </c>
      <c r="AC17" s="252">
        <f>ROUND(AB17*事業まとめ!$Q$6,2)</f>
        <v>694.98</v>
      </c>
      <c r="AD17" s="253"/>
      <c r="AE17" s="253"/>
      <c r="AF17" s="253"/>
      <c r="AG17" s="253"/>
      <c r="AH17" s="253"/>
      <c r="AI17" s="253"/>
      <c r="AJ17" s="253"/>
      <c r="AK17" s="252">
        <f t="shared" si="1"/>
        <v>0</v>
      </c>
      <c r="AL17" s="252">
        <f>ROUND(AK17*事業まとめ!$Q$6,2)</f>
        <v>0</v>
      </c>
      <c r="AM17" s="254">
        <f t="shared" si="2"/>
        <v>25.74</v>
      </c>
      <c r="AN17" s="254">
        <f t="shared" si="2"/>
        <v>694.98</v>
      </c>
      <c r="AO17" s="259"/>
      <c r="AP17" s="260">
        <f t="shared" si="3"/>
        <v>0</v>
      </c>
      <c r="AQ17" s="259"/>
      <c r="AR17" s="257"/>
      <c r="AS17" s="257"/>
      <c r="AT17" s="257"/>
      <c r="AU17" s="257"/>
      <c r="AV17" s="257"/>
      <c r="AW17" s="257"/>
    </row>
    <row r="18" spans="2:49" s="264" customFormat="1" x14ac:dyDescent="0.4">
      <c r="B18" s="251">
        <v>9</v>
      </c>
      <c r="C18" s="251" t="s">
        <v>998</v>
      </c>
      <c r="D18" s="251" t="s">
        <v>934</v>
      </c>
      <c r="E18" s="251" t="s">
        <v>40</v>
      </c>
      <c r="F18" s="251" t="s">
        <v>939</v>
      </c>
      <c r="G18" s="251"/>
      <c r="H18" s="251" t="s">
        <v>9</v>
      </c>
      <c r="I18" s="251">
        <v>1.8</v>
      </c>
      <c r="J18" s="251">
        <v>220</v>
      </c>
      <c r="K18" s="251" t="s">
        <v>985</v>
      </c>
      <c r="L18" s="251"/>
      <c r="M18" s="251" t="s">
        <v>7</v>
      </c>
      <c r="N18" s="251">
        <v>1</v>
      </c>
      <c r="O18" s="251" t="s">
        <v>8</v>
      </c>
      <c r="P18" s="251" t="s">
        <v>9</v>
      </c>
      <c r="Q18" s="251" t="s">
        <v>9</v>
      </c>
      <c r="R18" s="251" t="s">
        <v>9</v>
      </c>
      <c r="S18" s="251" t="s">
        <v>9</v>
      </c>
      <c r="T18" s="251" t="s">
        <v>9</v>
      </c>
      <c r="U18" s="251" t="s">
        <v>339</v>
      </c>
      <c r="V18" s="251" t="s">
        <v>9</v>
      </c>
      <c r="W18" s="251" t="s">
        <v>9</v>
      </c>
      <c r="X18" s="251" t="s">
        <v>9</v>
      </c>
      <c r="Y18" s="251">
        <v>36</v>
      </c>
      <c r="Z18" s="251">
        <v>1</v>
      </c>
      <c r="AA18" s="251">
        <v>1</v>
      </c>
      <c r="AB18" s="252">
        <f t="shared" si="0"/>
        <v>14.26</v>
      </c>
      <c r="AC18" s="252">
        <f>ROUND(AB18*事業まとめ!$Q$6,2)</f>
        <v>385.02</v>
      </c>
      <c r="AD18" s="253"/>
      <c r="AE18" s="253"/>
      <c r="AF18" s="253"/>
      <c r="AG18" s="253"/>
      <c r="AH18" s="253"/>
      <c r="AI18" s="253"/>
      <c r="AJ18" s="253"/>
      <c r="AK18" s="252">
        <f t="shared" si="1"/>
        <v>0</v>
      </c>
      <c r="AL18" s="252">
        <f>ROUND(AK18*事業まとめ!$Q$6,2)</f>
        <v>0</v>
      </c>
      <c r="AM18" s="254">
        <f t="shared" si="2"/>
        <v>14.26</v>
      </c>
      <c r="AN18" s="254">
        <f t="shared" si="2"/>
        <v>385.02</v>
      </c>
      <c r="AO18" s="259"/>
      <c r="AP18" s="260">
        <f t="shared" si="3"/>
        <v>0</v>
      </c>
      <c r="AQ18" s="259"/>
      <c r="AR18" s="257"/>
      <c r="AS18" s="257"/>
      <c r="AT18" s="257"/>
      <c r="AU18" s="257"/>
      <c r="AV18" s="257"/>
      <c r="AW18" s="257"/>
    </row>
    <row r="19" spans="2:49" s="264" customFormat="1" x14ac:dyDescent="0.4">
      <c r="B19" s="251">
        <v>9</v>
      </c>
      <c r="C19" s="251" t="s">
        <v>998</v>
      </c>
      <c r="D19" s="251" t="s">
        <v>934</v>
      </c>
      <c r="E19" s="251" t="s">
        <v>40</v>
      </c>
      <c r="F19" s="251" t="s">
        <v>604</v>
      </c>
      <c r="G19" s="251"/>
      <c r="H19" s="251" t="s">
        <v>9</v>
      </c>
      <c r="I19" s="251">
        <v>1.8</v>
      </c>
      <c r="J19" s="251">
        <v>220</v>
      </c>
      <c r="K19" s="251" t="s">
        <v>773</v>
      </c>
      <c r="L19" s="251"/>
      <c r="M19" s="251" t="s">
        <v>7</v>
      </c>
      <c r="N19" s="251">
        <v>1</v>
      </c>
      <c r="O19" s="251" t="s">
        <v>8</v>
      </c>
      <c r="P19" s="251" t="s">
        <v>9</v>
      </c>
      <c r="Q19" s="251" t="s">
        <v>9</v>
      </c>
      <c r="R19" s="251" t="s">
        <v>9</v>
      </c>
      <c r="S19" s="251" t="s">
        <v>9</v>
      </c>
      <c r="T19" s="251" t="s">
        <v>9</v>
      </c>
      <c r="U19" s="251" t="s">
        <v>9</v>
      </c>
      <c r="V19" s="251" t="s">
        <v>9</v>
      </c>
      <c r="W19" s="251" t="s">
        <v>9</v>
      </c>
      <c r="X19" s="251" t="s">
        <v>9</v>
      </c>
      <c r="Y19" s="251">
        <v>36</v>
      </c>
      <c r="Z19" s="251">
        <v>5</v>
      </c>
      <c r="AA19" s="251">
        <v>5</v>
      </c>
      <c r="AB19" s="252">
        <f t="shared" si="0"/>
        <v>71.28</v>
      </c>
      <c r="AC19" s="252">
        <f>ROUND(AB19*事業まとめ!$Q$6,2)</f>
        <v>1924.56</v>
      </c>
      <c r="AD19" s="253"/>
      <c r="AE19" s="253"/>
      <c r="AF19" s="253"/>
      <c r="AG19" s="253"/>
      <c r="AH19" s="253"/>
      <c r="AI19" s="253"/>
      <c r="AJ19" s="253"/>
      <c r="AK19" s="252">
        <f t="shared" si="1"/>
        <v>0</v>
      </c>
      <c r="AL19" s="252">
        <f>ROUND(AK19*事業まとめ!$Q$6,2)</f>
        <v>0</v>
      </c>
      <c r="AM19" s="254">
        <f t="shared" si="2"/>
        <v>71.28</v>
      </c>
      <c r="AN19" s="254">
        <f t="shared" si="2"/>
        <v>1924.56</v>
      </c>
      <c r="AO19" s="259"/>
      <c r="AP19" s="260">
        <f t="shared" si="3"/>
        <v>0</v>
      </c>
      <c r="AQ19" s="259"/>
      <c r="AR19" s="257"/>
      <c r="AS19" s="257"/>
      <c r="AT19" s="257"/>
      <c r="AU19" s="257"/>
      <c r="AV19" s="257"/>
      <c r="AW19" s="257"/>
    </row>
    <row r="20" spans="2:49" s="264" customFormat="1" x14ac:dyDescent="0.4">
      <c r="B20" s="251">
        <v>9</v>
      </c>
      <c r="C20" s="251" t="s">
        <v>998</v>
      </c>
      <c r="D20" s="251" t="s">
        <v>934</v>
      </c>
      <c r="E20" s="251" t="s">
        <v>40</v>
      </c>
      <c r="F20" s="251" t="s">
        <v>610</v>
      </c>
      <c r="G20" s="251"/>
      <c r="H20" s="251" t="s">
        <v>9</v>
      </c>
      <c r="I20" s="251">
        <v>12.5</v>
      </c>
      <c r="J20" s="251">
        <v>220</v>
      </c>
      <c r="K20" s="251" t="s">
        <v>982</v>
      </c>
      <c r="L20" s="251"/>
      <c r="M20" s="251" t="s">
        <v>7</v>
      </c>
      <c r="N20" s="251">
        <v>2</v>
      </c>
      <c r="O20" s="251" t="s">
        <v>8</v>
      </c>
      <c r="P20" s="251" t="s">
        <v>9</v>
      </c>
      <c r="Q20" s="251" t="s">
        <v>9</v>
      </c>
      <c r="R20" s="251" t="s">
        <v>9</v>
      </c>
      <c r="S20" s="251" t="s">
        <v>9</v>
      </c>
      <c r="T20" s="251" t="s">
        <v>9</v>
      </c>
      <c r="U20" s="251" t="s">
        <v>9</v>
      </c>
      <c r="V20" s="251" t="s">
        <v>9</v>
      </c>
      <c r="W20" s="251" t="s">
        <v>9</v>
      </c>
      <c r="X20" s="251" t="s">
        <v>9</v>
      </c>
      <c r="Y20" s="251">
        <v>36</v>
      </c>
      <c r="Z20" s="251">
        <v>4</v>
      </c>
      <c r="AA20" s="251">
        <v>8</v>
      </c>
      <c r="AB20" s="252">
        <f t="shared" si="0"/>
        <v>792</v>
      </c>
      <c r="AC20" s="252">
        <f>ROUND(AB20*事業まとめ!$Q$6,2)</f>
        <v>21384</v>
      </c>
      <c r="AD20" s="253"/>
      <c r="AE20" s="253"/>
      <c r="AF20" s="253"/>
      <c r="AG20" s="253"/>
      <c r="AH20" s="253"/>
      <c r="AI20" s="253"/>
      <c r="AJ20" s="253"/>
      <c r="AK20" s="252">
        <f t="shared" si="1"/>
        <v>0</v>
      </c>
      <c r="AL20" s="252">
        <f>ROUND(AK20*事業まとめ!$Q$6,2)</f>
        <v>0</v>
      </c>
      <c r="AM20" s="254">
        <f t="shared" si="2"/>
        <v>792</v>
      </c>
      <c r="AN20" s="254">
        <f t="shared" si="2"/>
        <v>21384</v>
      </c>
      <c r="AO20" s="259"/>
      <c r="AP20" s="260">
        <f t="shared" si="3"/>
        <v>0</v>
      </c>
      <c r="AQ20" s="259"/>
      <c r="AR20" s="257"/>
      <c r="AS20" s="257"/>
      <c r="AT20" s="257"/>
      <c r="AU20" s="257"/>
      <c r="AV20" s="257"/>
      <c r="AW20" s="257"/>
    </row>
    <row r="21" spans="2:49" s="264" customFormat="1" x14ac:dyDescent="0.4">
      <c r="B21" s="251">
        <v>9</v>
      </c>
      <c r="C21" s="251" t="s">
        <v>998</v>
      </c>
      <c r="D21" s="251" t="s">
        <v>934</v>
      </c>
      <c r="E21" s="251" t="s">
        <v>40</v>
      </c>
      <c r="F21" s="251" t="s">
        <v>86</v>
      </c>
      <c r="G21" s="261"/>
      <c r="H21" s="251" t="s">
        <v>9</v>
      </c>
      <c r="I21" s="251">
        <v>9</v>
      </c>
      <c r="J21" s="251">
        <v>220</v>
      </c>
      <c r="K21" s="251" t="s">
        <v>982</v>
      </c>
      <c r="L21" s="251"/>
      <c r="M21" s="251" t="s">
        <v>7</v>
      </c>
      <c r="N21" s="251">
        <v>2</v>
      </c>
      <c r="O21" s="251" t="s">
        <v>8</v>
      </c>
      <c r="P21" s="251" t="s">
        <v>9</v>
      </c>
      <c r="Q21" s="251" t="s">
        <v>9</v>
      </c>
      <c r="R21" s="251" t="s">
        <v>9</v>
      </c>
      <c r="S21" s="251" t="s">
        <v>9</v>
      </c>
      <c r="T21" s="251" t="s">
        <v>9</v>
      </c>
      <c r="U21" s="251" t="s">
        <v>9</v>
      </c>
      <c r="V21" s="251" t="s">
        <v>9</v>
      </c>
      <c r="W21" s="251" t="s">
        <v>9</v>
      </c>
      <c r="X21" s="251" t="s">
        <v>9</v>
      </c>
      <c r="Y21" s="251">
        <v>36</v>
      </c>
      <c r="Z21" s="251">
        <v>4</v>
      </c>
      <c r="AA21" s="251">
        <v>8</v>
      </c>
      <c r="AB21" s="252">
        <f t="shared" si="0"/>
        <v>570.24</v>
      </c>
      <c r="AC21" s="252">
        <f>ROUND(AB21*事業まとめ!$Q$6,2)</f>
        <v>15396.48</v>
      </c>
      <c r="AD21" s="253"/>
      <c r="AE21" s="253"/>
      <c r="AF21" s="253"/>
      <c r="AG21" s="253"/>
      <c r="AH21" s="253"/>
      <c r="AI21" s="253"/>
      <c r="AJ21" s="253"/>
      <c r="AK21" s="252">
        <f t="shared" si="1"/>
        <v>0</v>
      </c>
      <c r="AL21" s="252">
        <f>ROUND(AK21*事業まとめ!$Q$6,2)</f>
        <v>0</v>
      </c>
      <c r="AM21" s="254">
        <f t="shared" si="2"/>
        <v>570.24</v>
      </c>
      <c r="AN21" s="254">
        <f t="shared" si="2"/>
        <v>15396.48</v>
      </c>
      <c r="AO21" s="259"/>
      <c r="AP21" s="260">
        <f t="shared" si="3"/>
        <v>0</v>
      </c>
      <c r="AQ21" s="259"/>
      <c r="AR21" s="257"/>
      <c r="AS21" s="257"/>
      <c r="AT21" s="257"/>
      <c r="AU21" s="257"/>
      <c r="AV21" s="257"/>
      <c r="AW21" s="257"/>
    </row>
    <row r="22" spans="2:49" s="264" customFormat="1" x14ac:dyDescent="0.4">
      <c r="B22" s="251">
        <v>9</v>
      </c>
      <c r="C22" s="251" t="s">
        <v>998</v>
      </c>
      <c r="D22" s="251" t="s">
        <v>934</v>
      </c>
      <c r="E22" s="251" t="s">
        <v>40</v>
      </c>
      <c r="F22" s="251" t="s">
        <v>609</v>
      </c>
      <c r="G22" s="261"/>
      <c r="H22" s="251" t="s">
        <v>9</v>
      </c>
      <c r="I22" s="251">
        <v>13.8</v>
      </c>
      <c r="J22" s="251">
        <v>264</v>
      </c>
      <c r="K22" s="251" t="s">
        <v>982</v>
      </c>
      <c r="L22" s="251"/>
      <c r="M22" s="251" t="s">
        <v>7</v>
      </c>
      <c r="N22" s="251">
        <v>2</v>
      </c>
      <c r="O22" s="251" t="s">
        <v>8</v>
      </c>
      <c r="P22" s="251" t="s">
        <v>9</v>
      </c>
      <c r="Q22" s="251" t="s">
        <v>9</v>
      </c>
      <c r="R22" s="251" t="s">
        <v>9</v>
      </c>
      <c r="S22" s="251" t="s">
        <v>9</v>
      </c>
      <c r="T22" s="251" t="s">
        <v>9</v>
      </c>
      <c r="U22" s="251" t="s">
        <v>9</v>
      </c>
      <c r="V22" s="251" t="s">
        <v>9</v>
      </c>
      <c r="W22" s="251" t="s">
        <v>9</v>
      </c>
      <c r="X22" s="251" t="s">
        <v>9</v>
      </c>
      <c r="Y22" s="251">
        <v>36</v>
      </c>
      <c r="Z22" s="251">
        <v>12</v>
      </c>
      <c r="AA22" s="251">
        <v>24</v>
      </c>
      <c r="AB22" s="252">
        <f t="shared" si="0"/>
        <v>3147.72</v>
      </c>
      <c r="AC22" s="252">
        <f>ROUND(AB22*事業まとめ!$Q$6,2)</f>
        <v>84988.44</v>
      </c>
      <c r="AD22" s="253"/>
      <c r="AE22" s="253"/>
      <c r="AF22" s="253"/>
      <c r="AG22" s="253"/>
      <c r="AH22" s="253"/>
      <c r="AI22" s="253"/>
      <c r="AJ22" s="253"/>
      <c r="AK22" s="252">
        <f t="shared" si="1"/>
        <v>0</v>
      </c>
      <c r="AL22" s="252">
        <f>ROUND(AK22*事業まとめ!$Q$6,2)</f>
        <v>0</v>
      </c>
      <c r="AM22" s="254">
        <f t="shared" si="2"/>
        <v>3147.72</v>
      </c>
      <c r="AN22" s="254">
        <f t="shared" si="2"/>
        <v>84988.44</v>
      </c>
      <c r="AO22" s="259"/>
      <c r="AP22" s="260">
        <f t="shared" si="3"/>
        <v>0</v>
      </c>
      <c r="AQ22" s="259"/>
      <c r="AR22" s="257"/>
      <c r="AS22" s="257"/>
      <c r="AT22" s="257"/>
      <c r="AU22" s="257"/>
      <c r="AV22" s="257"/>
      <c r="AW22" s="257"/>
    </row>
    <row r="23" spans="2:49" s="264" customFormat="1" x14ac:dyDescent="0.4">
      <c r="B23" s="251">
        <v>9</v>
      </c>
      <c r="C23" s="251" t="s">
        <v>998</v>
      </c>
      <c r="D23" s="251" t="s">
        <v>934</v>
      </c>
      <c r="E23" s="251" t="s">
        <v>40</v>
      </c>
      <c r="F23" s="251" t="s">
        <v>940</v>
      </c>
      <c r="G23" s="261"/>
      <c r="H23" s="251" t="s">
        <v>9</v>
      </c>
      <c r="I23" s="251">
        <v>12.5</v>
      </c>
      <c r="J23" s="251">
        <v>220</v>
      </c>
      <c r="K23" s="251" t="s">
        <v>774</v>
      </c>
      <c r="L23" s="251"/>
      <c r="M23" s="251" t="s">
        <v>22</v>
      </c>
      <c r="N23" s="251">
        <v>2</v>
      </c>
      <c r="O23" s="251" t="s">
        <v>8</v>
      </c>
      <c r="P23" s="251" t="s">
        <v>9</v>
      </c>
      <c r="Q23" s="251" t="s">
        <v>25</v>
      </c>
      <c r="R23" s="251" t="s">
        <v>9</v>
      </c>
      <c r="S23" s="251" t="s">
        <v>9</v>
      </c>
      <c r="T23" s="251" t="s">
        <v>9</v>
      </c>
      <c r="U23" s="251" t="s">
        <v>9</v>
      </c>
      <c r="V23" s="251" t="s">
        <v>9</v>
      </c>
      <c r="W23" s="251" t="s">
        <v>9</v>
      </c>
      <c r="X23" s="251" t="s">
        <v>9</v>
      </c>
      <c r="Y23" s="251">
        <v>36</v>
      </c>
      <c r="Z23" s="251">
        <v>4</v>
      </c>
      <c r="AA23" s="251">
        <v>8</v>
      </c>
      <c r="AB23" s="252">
        <f t="shared" si="0"/>
        <v>792</v>
      </c>
      <c r="AC23" s="252">
        <f>ROUND(AB23*事業まとめ!$Q$6,2)</f>
        <v>21384</v>
      </c>
      <c r="AD23" s="253"/>
      <c r="AE23" s="253"/>
      <c r="AF23" s="253"/>
      <c r="AG23" s="253"/>
      <c r="AH23" s="253"/>
      <c r="AI23" s="253"/>
      <c r="AJ23" s="253"/>
      <c r="AK23" s="252">
        <f t="shared" si="1"/>
        <v>0</v>
      </c>
      <c r="AL23" s="252">
        <f>ROUND(AK23*事業まとめ!$Q$6,2)</f>
        <v>0</v>
      </c>
      <c r="AM23" s="254">
        <f t="shared" si="2"/>
        <v>792</v>
      </c>
      <c r="AN23" s="254">
        <f t="shared" si="2"/>
        <v>21384</v>
      </c>
      <c r="AO23" s="259"/>
      <c r="AP23" s="260">
        <f t="shared" si="3"/>
        <v>0</v>
      </c>
      <c r="AQ23" s="259"/>
      <c r="AR23" s="257"/>
      <c r="AS23" s="257"/>
      <c r="AT23" s="257"/>
      <c r="AU23" s="257"/>
      <c r="AV23" s="257"/>
      <c r="AW23" s="257"/>
    </row>
    <row r="24" spans="2:49" s="264" customFormat="1" x14ac:dyDescent="0.4">
      <c r="B24" s="251">
        <v>9</v>
      </c>
      <c r="C24" s="251" t="s">
        <v>998</v>
      </c>
      <c r="D24" s="251" t="s">
        <v>934</v>
      </c>
      <c r="E24" s="251" t="s">
        <v>40</v>
      </c>
      <c r="F24" s="251" t="s">
        <v>605</v>
      </c>
      <c r="G24" s="261"/>
      <c r="H24" s="251" t="s">
        <v>9</v>
      </c>
      <c r="I24" s="251">
        <v>12.5</v>
      </c>
      <c r="J24" s="251">
        <v>220</v>
      </c>
      <c r="K24" s="251" t="s">
        <v>774</v>
      </c>
      <c r="L24" s="251"/>
      <c r="M24" s="251" t="s">
        <v>22</v>
      </c>
      <c r="N24" s="251">
        <v>2</v>
      </c>
      <c r="O24" s="251" t="s">
        <v>8</v>
      </c>
      <c r="P24" s="251" t="s">
        <v>9</v>
      </c>
      <c r="Q24" s="251" t="s">
        <v>25</v>
      </c>
      <c r="R24" s="251" t="s">
        <v>9</v>
      </c>
      <c r="S24" s="251" t="s">
        <v>9</v>
      </c>
      <c r="T24" s="251" t="s">
        <v>9</v>
      </c>
      <c r="U24" s="251" t="s">
        <v>9</v>
      </c>
      <c r="V24" s="251" t="s">
        <v>9</v>
      </c>
      <c r="W24" s="251" t="s">
        <v>9</v>
      </c>
      <c r="X24" s="251" t="s">
        <v>9</v>
      </c>
      <c r="Y24" s="251">
        <v>36</v>
      </c>
      <c r="Z24" s="251">
        <v>4</v>
      </c>
      <c r="AA24" s="251">
        <v>8</v>
      </c>
      <c r="AB24" s="252">
        <f t="shared" si="0"/>
        <v>792</v>
      </c>
      <c r="AC24" s="252">
        <f>ROUND(AB24*事業まとめ!$Q$6,2)</f>
        <v>21384</v>
      </c>
      <c r="AD24" s="253"/>
      <c r="AE24" s="253"/>
      <c r="AF24" s="253"/>
      <c r="AG24" s="253"/>
      <c r="AH24" s="253"/>
      <c r="AI24" s="253"/>
      <c r="AJ24" s="253"/>
      <c r="AK24" s="252">
        <f t="shared" si="1"/>
        <v>0</v>
      </c>
      <c r="AL24" s="252">
        <f>ROUND(AK24*事業まとめ!$Q$6,2)</f>
        <v>0</v>
      </c>
      <c r="AM24" s="254">
        <f t="shared" si="2"/>
        <v>792</v>
      </c>
      <c r="AN24" s="254">
        <f t="shared" si="2"/>
        <v>21384</v>
      </c>
      <c r="AO24" s="259"/>
      <c r="AP24" s="260">
        <f t="shared" si="3"/>
        <v>0</v>
      </c>
      <c r="AQ24" s="259"/>
      <c r="AR24" s="257"/>
      <c r="AS24" s="257"/>
      <c r="AT24" s="257"/>
      <c r="AU24" s="257"/>
      <c r="AV24" s="257"/>
      <c r="AW24" s="257"/>
    </row>
    <row r="25" spans="2:49" s="264" customFormat="1" x14ac:dyDescent="0.4">
      <c r="B25" s="251">
        <v>9</v>
      </c>
      <c r="C25" s="251" t="s">
        <v>998</v>
      </c>
      <c r="D25" s="251" t="s">
        <v>934</v>
      </c>
      <c r="E25" s="251" t="s">
        <v>40</v>
      </c>
      <c r="F25" s="251" t="s">
        <v>605</v>
      </c>
      <c r="G25" s="261"/>
      <c r="H25" s="251" t="s">
        <v>9</v>
      </c>
      <c r="I25" s="251">
        <v>12.5</v>
      </c>
      <c r="J25" s="251">
        <v>220</v>
      </c>
      <c r="K25" s="251" t="s">
        <v>986</v>
      </c>
      <c r="L25" s="251"/>
      <c r="M25" s="251" t="s">
        <v>941</v>
      </c>
      <c r="N25" s="251">
        <v>1</v>
      </c>
      <c r="O25" s="251" t="s">
        <v>13</v>
      </c>
      <c r="P25" s="251" t="s">
        <v>9</v>
      </c>
      <c r="Q25" s="251" t="s">
        <v>9</v>
      </c>
      <c r="R25" s="251" t="s">
        <v>942</v>
      </c>
      <c r="S25" s="251" t="s">
        <v>943</v>
      </c>
      <c r="T25" s="251" t="s">
        <v>944</v>
      </c>
      <c r="U25" s="251" t="s">
        <v>9</v>
      </c>
      <c r="V25" s="251" t="s">
        <v>9</v>
      </c>
      <c r="W25" s="251" t="s">
        <v>9</v>
      </c>
      <c r="X25" s="251" t="s">
        <v>9</v>
      </c>
      <c r="Y25" s="251">
        <v>28</v>
      </c>
      <c r="Z25" s="251">
        <v>1</v>
      </c>
      <c r="AA25" s="251">
        <v>1</v>
      </c>
      <c r="AB25" s="252">
        <f t="shared" si="0"/>
        <v>77</v>
      </c>
      <c r="AC25" s="252">
        <f>ROUND(AB25*事業まとめ!$Q$6,2)</f>
        <v>2079</v>
      </c>
      <c r="AD25" s="253"/>
      <c r="AE25" s="253"/>
      <c r="AF25" s="253"/>
      <c r="AG25" s="253"/>
      <c r="AH25" s="253"/>
      <c r="AI25" s="253"/>
      <c r="AJ25" s="253"/>
      <c r="AK25" s="252">
        <f t="shared" si="1"/>
        <v>0</v>
      </c>
      <c r="AL25" s="252">
        <f>ROUND(AK25*事業まとめ!$Q$6,2)</f>
        <v>0</v>
      </c>
      <c r="AM25" s="254">
        <f t="shared" si="2"/>
        <v>77</v>
      </c>
      <c r="AN25" s="254">
        <f t="shared" si="2"/>
        <v>2079</v>
      </c>
      <c r="AO25" s="259"/>
      <c r="AP25" s="260">
        <f t="shared" si="3"/>
        <v>0</v>
      </c>
      <c r="AQ25" s="259"/>
      <c r="AR25" s="257"/>
      <c r="AS25" s="257"/>
      <c r="AT25" s="257"/>
      <c r="AU25" s="257"/>
      <c r="AV25" s="257"/>
      <c r="AW25" s="257"/>
    </row>
    <row r="26" spans="2:49" s="264" customFormat="1" x14ac:dyDescent="0.4">
      <c r="B26" s="251">
        <v>9</v>
      </c>
      <c r="C26" s="251" t="s">
        <v>998</v>
      </c>
      <c r="D26" s="251" t="s">
        <v>934</v>
      </c>
      <c r="E26" s="251" t="s">
        <v>40</v>
      </c>
      <c r="F26" s="251" t="s">
        <v>945</v>
      </c>
      <c r="G26" s="261"/>
      <c r="H26" s="251" t="s">
        <v>9</v>
      </c>
      <c r="I26" s="251">
        <v>6.5</v>
      </c>
      <c r="J26" s="251">
        <v>220</v>
      </c>
      <c r="K26" s="251" t="s">
        <v>982</v>
      </c>
      <c r="L26" s="251"/>
      <c r="M26" s="251" t="s">
        <v>7</v>
      </c>
      <c r="N26" s="251">
        <v>2</v>
      </c>
      <c r="O26" s="251" t="s">
        <v>8</v>
      </c>
      <c r="P26" s="251" t="s">
        <v>9</v>
      </c>
      <c r="Q26" s="251" t="s">
        <v>9</v>
      </c>
      <c r="R26" s="251" t="s">
        <v>9</v>
      </c>
      <c r="S26" s="251" t="s">
        <v>9</v>
      </c>
      <c r="T26" s="251" t="s">
        <v>9</v>
      </c>
      <c r="U26" s="251" t="s">
        <v>9</v>
      </c>
      <c r="V26" s="251" t="s">
        <v>9</v>
      </c>
      <c r="W26" s="251" t="s">
        <v>9</v>
      </c>
      <c r="X26" s="251" t="s">
        <v>9</v>
      </c>
      <c r="Y26" s="251">
        <v>36</v>
      </c>
      <c r="Z26" s="251">
        <v>12</v>
      </c>
      <c r="AA26" s="251">
        <v>24</v>
      </c>
      <c r="AB26" s="252">
        <f t="shared" si="0"/>
        <v>1235.52</v>
      </c>
      <c r="AC26" s="252">
        <f>ROUND(AB26*事業まとめ!$Q$6,2)</f>
        <v>33359.040000000001</v>
      </c>
      <c r="AD26" s="253"/>
      <c r="AE26" s="253"/>
      <c r="AF26" s="253"/>
      <c r="AG26" s="253"/>
      <c r="AH26" s="253"/>
      <c r="AI26" s="253"/>
      <c r="AJ26" s="253"/>
      <c r="AK26" s="252">
        <f t="shared" si="1"/>
        <v>0</v>
      </c>
      <c r="AL26" s="252">
        <f>ROUND(AK26*事業まとめ!$Q$6,2)</f>
        <v>0</v>
      </c>
      <c r="AM26" s="254">
        <f t="shared" si="2"/>
        <v>1235.52</v>
      </c>
      <c r="AN26" s="254">
        <f t="shared" si="2"/>
        <v>33359.040000000001</v>
      </c>
      <c r="AO26" s="259"/>
      <c r="AP26" s="260">
        <f t="shared" si="3"/>
        <v>0</v>
      </c>
      <c r="AQ26" s="259"/>
      <c r="AR26" s="257"/>
      <c r="AS26" s="257"/>
      <c r="AT26" s="257"/>
      <c r="AU26" s="257"/>
      <c r="AV26" s="257"/>
      <c r="AW26" s="257"/>
    </row>
    <row r="27" spans="2:49" s="264" customFormat="1" x14ac:dyDescent="0.4">
      <c r="B27" s="251">
        <v>9</v>
      </c>
      <c r="C27" s="251" t="s">
        <v>998</v>
      </c>
      <c r="D27" s="251" t="s">
        <v>934</v>
      </c>
      <c r="E27" s="251" t="s">
        <v>40</v>
      </c>
      <c r="F27" s="251" t="s">
        <v>945</v>
      </c>
      <c r="G27" s="251"/>
      <c r="H27" s="251" t="s">
        <v>9</v>
      </c>
      <c r="I27" s="251">
        <v>6.5</v>
      </c>
      <c r="J27" s="251">
        <v>220</v>
      </c>
      <c r="K27" s="251" t="s">
        <v>775</v>
      </c>
      <c r="L27" s="251"/>
      <c r="M27" s="251" t="s">
        <v>16</v>
      </c>
      <c r="N27" s="251">
        <v>1</v>
      </c>
      <c r="O27" s="251" t="s">
        <v>8</v>
      </c>
      <c r="P27" s="251" t="s">
        <v>9</v>
      </c>
      <c r="Q27" s="251" t="s">
        <v>9</v>
      </c>
      <c r="R27" s="251" t="s">
        <v>618</v>
      </c>
      <c r="S27" s="251" t="s">
        <v>9</v>
      </c>
      <c r="T27" s="251" t="s">
        <v>9</v>
      </c>
      <c r="U27" s="251" t="s">
        <v>9</v>
      </c>
      <c r="V27" s="251" t="s">
        <v>9</v>
      </c>
      <c r="W27" s="251" t="s">
        <v>9</v>
      </c>
      <c r="X27" s="251" t="s">
        <v>9</v>
      </c>
      <c r="Y27" s="251">
        <v>36</v>
      </c>
      <c r="Z27" s="251">
        <v>2</v>
      </c>
      <c r="AA27" s="251">
        <v>2</v>
      </c>
      <c r="AB27" s="252">
        <f t="shared" si="0"/>
        <v>102.96</v>
      </c>
      <c r="AC27" s="252">
        <f>ROUND(AB27*事業まとめ!$Q$6,2)</f>
        <v>2779.92</v>
      </c>
      <c r="AD27" s="253"/>
      <c r="AE27" s="253"/>
      <c r="AF27" s="253"/>
      <c r="AG27" s="253"/>
      <c r="AH27" s="253"/>
      <c r="AI27" s="253"/>
      <c r="AJ27" s="253"/>
      <c r="AK27" s="252">
        <f t="shared" si="1"/>
        <v>0</v>
      </c>
      <c r="AL27" s="252">
        <f>ROUND(AK27*事業まとめ!$Q$6,2)</f>
        <v>0</v>
      </c>
      <c r="AM27" s="254">
        <f t="shared" si="2"/>
        <v>102.96</v>
      </c>
      <c r="AN27" s="254">
        <f t="shared" si="2"/>
        <v>2779.92</v>
      </c>
      <c r="AO27" s="259"/>
      <c r="AP27" s="260">
        <f t="shared" si="3"/>
        <v>0</v>
      </c>
      <c r="AQ27" s="259"/>
      <c r="AR27" s="257"/>
      <c r="AS27" s="257"/>
      <c r="AT27" s="257"/>
      <c r="AU27" s="257"/>
      <c r="AV27" s="257"/>
      <c r="AW27" s="257"/>
    </row>
    <row r="28" spans="2:49" s="264" customFormat="1" x14ac:dyDescent="0.4">
      <c r="B28" s="251">
        <v>9</v>
      </c>
      <c r="C28" s="251" t="s">
        <v>998</v>
      </c>
      <c r="D28" s="251" t="s">
        <v>934</v>
      </c>
      <c r="E28" s="251" t="s">
        <v>40</v>
      </c>
      <c r="F28" s="251" t="s">
        <v>1820</v>
      </c>
      <c r="G28" s="251"/>
      <c r="H28" s="251" t="s">
        <v>9</v>
      </c>
      <c r="I28" s="251">
        <v>0.5</v>
      </c>
      <c r="J28" s="251">
        <v>220</v>
      </c>
      <c r="K28" s="251" t="s">
        <v>982</v>
      </c>
      <c r="L28" s="251"/>
      <c r="M28" s="251" t="s">
        <v>7</v>
      </c>
      <c r="N28" s="251">
        <v>2</v>
      </c>
      <c r="O28" s="251" t="s">
        <v>8</v>
      </c>
      <c r="P28" s="251" t="s">
        <v>9</v>
      </c>
      <c r="Q28" s="251" t="s">
        <v>9</v>
      </c>
      <c r="R28" s="251" t="s">
        <v>9</v>
      </c>
      <c r="S28" s="251" t="s">
        <v>9</v>
      </c>
      <c r="T28" s="251" t="s">
        <v>9</v>
      </c>
      <c r="U28" s="251" t="s">
        <v>9</v>
      </c>
      <c r="V28" s="251" t="s">
        <v>9</v>
      </c>
      <c r="W28" s="251" t="s">
        <v>9</v>
      </c>
      <c r="X28" s="251" t="s">
        <v>9</v>
      </c>
      <c r="Y28" s="251">
        <v>36</v>
      </c>
      <c r="Z28" s="251">
        <v>2</v>
      </c>
      <c r="AA28" s="251">
        <v>4</v>
      </c>
      <c r="AB28" s="252">
        <f t="shared" si="0"/>
        <v>15.84</v>
      </c>
      <c r="AC28" s="252">
        <f>ROUND(AB28*事業まとめ!$Q$6,2)</f>
        <v>427.68</v>
      </c>
      <c r="AD28" s="253"/>
      <c r="AE28" s="253"/>
      <c r="AF28" s="253"/>
      <c r="AG28" s="253"/>
      <c r="AH28" s="253"/>
      <c r="AI28" s="253"/>
      <c r="AJ28" s="253"/>
      <c r="AK28" s="252">
        <f t="shared" si="1"/>
        <v>0</v>
      </c>
      <c r="AL28" s="252">
        <f>ROUND(AK28*事業まとめ!$Q$6,2)</f>
        <v>0</v>
      </c>
      <c r="AM28" s="254">
        <f t="shared" si="2"/>
        <v>15.84</v>
      </c>
      <c r="AN28" s="254">
        <f t="shared" si="2"/>
        <v>427.68</v>
      </c>
      <c r="AO28" s="259"/>
      <c r="AP28" s="260">
        <f t="shared" si="3"/>
        <v>0</v>
      </c>
      <c r="AQ28" s="259"/>
      <c r="AR28" s="257"/>
      <c r="AS28" s="257"/>
      <c r="AT28" s="257"/>
      <c r="AU28" s="257"/>
      <c r="AV28" s="257"/>
      <c r="AW28" s="257"/>
    </row>
    <row r="29" spans="2:49" s="264" customFormat="1" x14ac:dyDescent="0.4">
      <c r="B29" s="251">
        <v>9</v>
      </c>
      <c r="C29" s="251" t="s">
        <v>998</v>
      </c>
      <c r="D29" s="251" t="s">
        <v>934</v>
      </c>
      <c r="E29" s="251" t="s">
        <v>40</v>
      </c>
      <c r="F29" s="251" t="s">
        <v>1831</v>
      </c>
      <c r="G29" s="251"/>
      <c r="H29" s="251" t="s">
        <v>9</v>
      </c>
      <c r="I29" s="251">
        <v>0.5</v>
      </c>
      <c r="J29" s="251">
        <v>220</v>
      </c>
      <c r="K29" s="251" t="s">
        <v>982</v>
      </c>
      <c r="L29" s="251"/>
      <c r="M29" s="251" t="s">
        <v>7</v>
      </c>
      <c r="N29" s="251">
        <v>2</v>
      </c>
      <c r="O29" s="251" t="s">
        <v>8</v>
      </c>
      <c r="P29" s="251" t="s">
        <v>9</v>
      </c>
      <c r="Q29" s="251" t="s">
        <v>9</v>
      </c>
      <c r="R29" s="251" t="s">
        <v>9</v>
      </c>
      <c r="S29" s="251" t="s">
        <v>9</v>
      </c>
      <c r="T29" s="251" t="s">
        <v>9</v>
      </c>
      <c r="U29" s="251" t="s">
        <v>9</v>
      </c>
      <c r="V29" s="251" t="s">
        <v>9</v>
      </c>
      <c r="W29" s="251" t="s">
        <v>9</v>
      </c>
      <c r="X29" s="251" t="s">
        <v>9</v>
      </c>
      <c r="Y29" s="251">
        <v>36</v>
      </c>
      <c r="Z29" s="251">
        <v>2</v>
      </c>
      <c r="AA29" s="251">
        <v>4</v>
      </c>
      <c r="AB29" s="252">
        <f t="shared" si="0"/>
        <v>15.84</v>
      </c>
      <c r="AC29" s="252">
        <f>ROUND(AB29*事業まとめ!$Q$6,2)</f>
        <v>427.68</v>
      </c>
      <c r="AD29" s="253"/>
      <c r="AE29" s="253"/>
      <c r="AF29" s="253"/>
      <c r="AG29" s="253"/>
      <c r="AH29" s="253"/>
      <c r="AI29" s="253"/>
      <c r="AJ29" s="253"/>
      <c r="AK29" s="252">
        <f t="shared" si="1"/>
        <v>0</v>
      </c>
      <c r="AL29" s="252">
        <f>ROUND(AK29*事業まとめ!$Q$6,2)</f>
        <v>0</v>
      </c>
      <c r="AM29" s="254">
        <f t="shared" si="2"/>
        <v>15.84</v>
      </c>
      <c r="AN29" s="254">
        <f t="shared" si="2"/>
        <v>427.68</v>
      </c>
      <c r="AO29" s="259"/>
      <c r="AP29" s="260">
        <f t="shared" si="3"/>
        <v>0</v>
      </c>
      <c r="AQ29" s="259"/>
      <c r="AR29" s="257"/>
      <c r="AS29" s="257"/>
      <c r="AT29" s="257"/>
      <c r="AU29" s="257"/>
      <c r="AV29" s="257"/>
      <c r="AW29" s="257"/>
    </row>
    <row r="30" spans="2:49" s="264" customFormat="1" x14ac:dyDescent="0.4">
      <c r="B30" s="251">
        <v>9</v>
      </c>
      <c r="C30" s="251" t="s">
        <v>998</v>
      </c>
      <c r="D30" s="251" t="s">
        <v>934</v>
      </c>
      <c r="E30" s="251" t="s">
        <v>40</v>
      </c>
      <c r="F30" s="251" t="s">
        <v>946</v>
      </c>
      <c r="G30" s="251"/>
      <c r="H30" s="251" t="s">
        <v>9</v>
      </c>
      <c r="I30" s="251">
        <v>6.5</v>
      </c>
      <c r="J30" s="251">
        <v>220</v>
      </c>
      <c r="K30" s="251" t="s">
        <v>982</v>
      </c>
      <c r="L30" s="251"/>
      <c r="M30" s="251" t="s">
        <v>7</v>
      </c>
      <c r="N30" s="251">
        <v>2</v>
      </c>
      <c r="O30" s="251" t="s">
        <v>8</v>
      </c>
      <c r="P30" s="251" t="s">
        <v>9</v>
      </c>
      <c r="Q30" s="251" t="s">
        <v>9</v>
      </c>
      <c r="R30" s="251" t="s">
        <v>9</v>
      </c>
      <c r="S30" s="251" t="s">
        <v>9</v>
      </c>
      <c r="T30" s="251" t="s">
        <v>9</v>
      </c>
      <c r="U30" s="251" t="s">
        <v>9</v>
      </c>
      <c r="V30" s="251" t="s">
        <v>9</v>
      </c>
      <c r="W30" s="251" t="s">
        <v>9</v>
      </c>
      <c r="X30" s="251" t="s">
        <v>9</v>
      </c>
      <c r="Y30" s="251">
        <v>36</v>
      </c>
      <c r="Z30" s="251">
        <v>15</v>
      </c>
      <c r="AA30" s="251">
        <v>30</v>
      </c>
      <c r="AB30" s="252">
        <f t="shared" si="0"/>
        <v>1544.4</v>
      </c>
      <c r="AC30" s="252">
        <f>ROUND(AB30*事業まとめ!$Q$6,2)</f>
        <v>41698.800000000003</v>
      </c>
      <c r="AD30" s="253"/>
      <c r="AE30" s="253"/>
      <c r="AF30" s="253"/>
      <c r="AG30" s="253"/>
      <c r="AH30" s="253"/>
      <c r="AI30" s="253"/>
      <c r="AJ30" s="253"/>
      <c r="AK30" s="252">
        <f t="shared" si="1"/>
        <v>0</v>
      </c>
      <c r="AL30" s="252">
        <f>ROUND(AK30*事業まとめ!$Q$6,2)</f>
        <v>0</v>
      </c>
      <c r="AM30" s="254">
        <f t="shared" si="2"/>
        <v>1544.4</v>
      </c>
      <c r="AN30" s="254">
        <f t="shared" si="2"/>
        <v>41698.800000000003</v>
      </c>
      <c r="AO30" s="259"/>
      <c r="AP30" s="260">
        <f t="shared" si="3"/>
        <v>0</v>
      </c>
      <c r="AQ30" s="259"/>
      <c r="AR30" s="257"/>
      <c r="AS30" s="257"/>
      <c r="AT30" s="257"/>
      <c r="AU30" s="257"/>
      <c r="AV30" s="257"/>
      <c r="AW30" s="257"/>
    </row>
    <row r="31" spans="2:49" s="264" customFormat="1" x14ac:dyDescent="0.4">
      <c r="B31" s="251">
        <v>9</v>
      </c>
      <c r="C31" s="251" t="s">
        <v>998</v>
      </c>
      <c r="D31" s="251" t="s">
        <v>934</v>
      </c>
      <c r="E31" s="251" t="s">
        <v>40</v>
      </c>
      <c r="F31" s="251" t="s">
        <v>946</v>
      </c>
      <c r="G31" s="251"/>
      <c r="H31" s="251" t="s">
        <v>9</v>
      </c>
      <c r="I31" s="251">
        <v>6.5</v>
      </c>
      <c r="J31" s="251">
        <v>220</v>
      </c>
      <c r="K31" s="251" t="s">
        <v>775</v>
      </c>
      <c r="L31" s="251"/>
      <c r="M31" s="251" t="s">
        <v>16</v>
      </c>
      <c r="N31" s="251">
        <v>1</v>
      </c>
      <c r="O31" s="251" t="s">
        <v>8</v>
      </c>
      <c r="P31" s="251" t="s">
        <v>9</v>
      </c>
      <c r="Q31" s="251" t="s">
        <v>9</v>
      </c>
      <c r="R31" s="251" t="s">
        <v>618</v>
      </c>
      <c r="S31" s="251" t="s">
        <v>9</v>
      </c>
      <c r="T31" s="251" t="s">
        <v>9</v>
      </c>
      <c r="U31" s="251" t="s">
        <v>9</v>
      </c>
      <c r="V31" s="251" t="s">
        <v>9</v>
      </c>
      <c r="W31" s="251" t="s">
        <v>9</v>
      </c>
      <c r="X31" s="251" t="s">
        <v>9</v>
      </c>
      <c r="Y31" s="251">
        <v>36</v>
      </c>
      <c r="Z31" s="251">
        <v>2</v>
      </c>
      <c r="AA31" s="251">
        <v>2</v>
      </c>
      <c r="AB31" s="252">
        <f t="shared" si="0"/>
        <v>102.96</v>
      </c>
      <c r="AC31" s="252">
        <f>ROUND(AB31*事業まとめ!$Q$6,2)</f>
        <v>2779.92</v>
      </c>
      <c r="AD31" s="253"/>
      <c r="AE31" s="253"/>
      <c r="AF31" s="253"/>
      <c r="AG31" s="253"/>
      <c r="AH31" s="253"/>
      <c r="AI31" s="253"/>
      <c r="AJ31" s="253"/>
      <c r="AK31" s="252">
        <f t="shared" si="1"/>
        <v>0</v>
      </c>
      <c r="AL31" s="252">
        <f>ROUND(AK31*事業まとめ!$Q$6,2)</f>
        <v>0</v>
      </c>
      <c r="AM31" s="254">
        <f t="shared" si="2"/>
        <v>102.96</v>
      </c>
      <c r="AN31" s="254">
        <f t="shared" si="2"/>
        <v>2779.92</v>
      </c>
      <c r="AO31" s="259"/>
      <c r="AP31" s="260">
        <f t="shared" si="3"/>
        <v>0</v>
      </c>
      <c r="AQ31" s="259"/>
      <c r="AR31" s="257"/>
      <c r="AS31" s="257"/>
      <c r="AT31" s="257"/>
      <c r="AU31" s="257"/>
      <c r="AV31" s="257"/>
      <c r="AW31" s="257"/>
    </row>
    <row r="32" spans="2:49" s="264" customFormat="1" x14ac:dyDescent="0.4">
      <c r="B32" s="251">
        <v>9</v>
      </c>
      <c r="C32" s="251" t="s">
        <v>998</v>
      </c>
      <c r="D32" s="251" t="s">
        <v>934</v>
      </c>
      <c r="E32" s="251" t="s">
        <v>40</v>
      </c>
      <c r="F32" s="251" t="s">
        <v>935</v>
      </c>
      <c r="G32" s="251"/>
      <c r="H32" s="251" t="s">
        <v>9</v>
      </c>
      <c r="I32" s="251">
        <v>9</v>
      </c>
      <c r="J32" s="251">
        <v>220</v>
      </c>
      <c r="K32" s="251" t="s">
        <v>773</v>
      </c>
      <c r="L32" s="251"/>
      <c r="M32" s="251" t="s">
        <v>7</v>
      </c>
      <c r="N32" s="251">
        <v>1</v>
      </c>
      <c r="O32" s="251" t="s">
        <v>8</v>
      </c>
      <c r="P32" s="251" t="s">
        <v>9</v>
      </c>
      <c r="Q32" s="251" t="s">
        <v>9</v>
      </c>
      <c r="R32" s="251" t="s">
        <v>9</v>
      </c>
      <c r="S32" s="251" t="s">
        <v>9</v>
      </c>
      <c r="T32" s="251" t="s">
        <v>9</v>
      </c>
      <c r="U32" s="251" t="s">
        <v>9</v>
      </c>
      <c r="V32" s="251" t="s">
        <v>9</v>
      </c>
      <c r="W32" s="251" t="s">
        <v>9</v>
      </c>
      <c r="X32" s="251" t="s">
        <v>9</v>
      </c>
      <c r="Y32" s="251">
        <v>36</v>
      </c>
      <c r="Z32" s="251">
        <v>1</v>
      </c>
      <c r="AA32" s="251">
        <v>1</v>
      </c>
      <c r="AB32" s="252">
        <f t="shared" si="0"/>
        <v>71.28</v>
      </c>
      <c r="AC32" s="252">
        <f>ROUND(AB32*事業まとめ!$Q$6,2)</f>
        <v>1924.56</v>
      </c>
      <c r="AD32" s="253"/>
      <c r="AE32" s="253"/>
      <c r="AF32" s="253"/>
      <c r="AG32" s="253"/>
      <c r="AH32" s="253"/>
      <c r="AI32" s="253"/>
      <c r="AJ32" s="253"/>
      <c r="AK32" s="252">
        <f t="shared" si="1"/>
        <v>0</v>
      </c>
      <c r="AL32" s="252">
        <f>ROUND(AK32*事業まとめ!$Q$6,2)</f>
        <v>0</v>
      </c>
      <c r="AM32" s="254">
        <f t="shared" si="2"/>
        <v>71.28</v>
      </c>
      <c r="AN32" s="254">
        <f t="shared" si="2"/>
        <v>1924.56</v>
      </c>
      <c r="AO32" s="259"/>
      <c r="AP32" s="260">
        <f t="shared" si="3"/>
        <v>0</v>
      </c>
      <c r="AQ32" s="259"/>
      <c r="AR32" s="257"/>
      <c r="AS32" s="257"/>
      <c r="AT32" s="257"/>
      <c r="AU32" s="257"/>
      <c r="AV32" s="257"/>
      <c r="AW32" s="257"/>
    </row>
    <row r="33" spans="2:49" s="264" customFormat="1" x14ac:dyDescent="0.4">
      <c r="B33" s="251">
        <v>9</v>
      </c>
      <c r="C33" s="251" t="s">
        <v>998</v>
      </c>
      <c r="D33" s="251" t="s">
        <v>934</v>
      </c>
      <c r="E33" s="251" t="s">
        <v>40</v>
      </c>
      <c r="F33" s="251" t="s">
        <v>1963</v>
      </c>
      <c r="G33" s="251" t="s">
        <v>52</v>
      </c>
      <c r="H33" s="251" t="s">
        <v>9</v>
      </c>
      <c r="I33" s="251">
        <v>0.5</v>
      </c>
      <c r="J33" s="251">
        <v>220</v>
      </c>
      <c r="K33" s="251" t="s">
        <v>984</v>
      </c>
      <c r="L33" s="251"/>
      <c r="M33" s="251" t="s">
        <v>282</v>
      </c>
      <c r="N33" s="251">
        <v>1</v>
      </c>
      <c r="O33" s="251" t="s">
        <v>13</v>
      </c>
      <c r="P33" s="251" t="s">
        <v>9</v>
      </c>
      <c r="Q33" s="251" t="s">
        <v>9</v>
      </c>
      <c r="R33" s="251" t="s">
        <v>256</v>
      </c>
      <c r="S33" s="251" t="s">
        <v>9</v>
      </c>
      <c r="T33" s="251" t="s">
        <v>9</v>
      </c>
      <c r="U33" s="251" t="s">
        <v>9</v>
      </c>
      <c r="V33" s="251" t="s">
        <v>9</v>
      </c>
      <c r="W33" s="251" t="s">
        <v>9</v>
      </c>
      <c r="X33" s="251" t="s">
        <v>9</v>
      </c>
      <c r="Y33" s="251">
        <v>28</v>
      </c>
      <c r="Z33" s="251">
        <v>1</v>
      </c>
      <c r="AA33" s="251">
        <v>1</v>
      </c>
      <c r="AB33" s="252">
        <f t="shared" si="0"/>
        <v>3.08</v>
      </c>
      <c r="AC33" s="252">
        <f>ROUND(AB33*事業まとめ!$Q$6,2)</f>
        <v>83.16</v>
      </c>
      <c r="AD33" s="253"/>
      <c r="AE33" s="253"/>
      <c r="AF33" s="253"/>
      <c r="AG33" s="253"/>
      <c r="AH33" s="253"/>
      <c r="AI33" s="253"/>
      <c r="AJ33" s="253"/>
      <c r="AK33" s="252">
        <f t="shared" si="1"/>
        <v>0</v>
      </c>
      <c r="AL33" s="252">
        <f>ROUND(AK33*事業まとめ!$Q$6,2)</f>
        <v>0</v>
      </c>
      <c r="AM33" s="254">
        <f t="shared" si="2"/>
        <v>3.08</v>
      </c>
      <c r="AN33" s="254">
        <f t="shared" si="2"/>
        <v>83.16</v>
      </c>
      <c r="AO33" s="259"/>
      <c r="AP33" s="260">
        <f t="shared" si="3"/>
        <v>0</v>
      </c>
      <c r="AQ33" s="259"/>
      <c r="AR33" s="257"/>
      <c r="AS33" s="257"/>
      <c r="AT33" s="257"/>
      <c r="AU33" s="257"/>
      <c r="AV33" s="257"/>
      <c r="AW33" s="257"/>
    </row>
    <row r="34" spans="2:49" s="264" customFormat="1" x14ac:dyDescent="0.4">
      <c r="B34" s="251">
        <v>9</v>
      </c>
      <c r="C34" s="251" t="s">
        <v>998</v>
      </c>
      <c r="D34" s="251" t="s">
        <v>934</v>
      </c>
      <c r="E34" s="251" t="s">
        <v>40</v>
      </c>
      <c r="F34" s="251" t="s">
        <v>68</v>
      </c>
      <c r="G34" s="251" t="s">
        <v>937</v>
      </c>
      <c r="H34" s="251" t="s">
        <v>9</v>
      </c>
      <c r="I34" s="251">
        <v>4</v>
      </c>
      <c r="J34" s="251">
        <v>365</v>
      </c>
      <c r="K34" s="251" t="s">
        <v>987</v>
      </c>
      <c r="L34" s="251"/>
      <c r="M34" s="251" t="s">
        <v>12</v>
      </c>
      <c r="N34" s="251">
        <v>1</v>
      </c>
      <c r="O34" s="251" t="s">
        <v>13</v>
      </c>
      <c r="P34" s="251" t="s">
        <v>9</v>
      </c>
      <c r="Q34" s="251" t="s">
        <v>9</v>
      </c>
      <c r="R34" s="251" t="s">
        <v>259</v>
      </c>
      <c r="S34" s="251" t="s">
        <v>616</v>
      </c>
      <c r="T34" s="251" t="s">
        <v>9</v>
      </c>
      <c r="U34" s="251" t="s">
        <v>9</v>
      </c>
      <c r="V34" s="251" t="s">
        <v>9</v>
      </c>
      <c r="W34" s="251" t="s">
        <v>9</v>
      </c>
      <c r="X34" s="251" t="s">
        <v>9</v>
      </c>
      <c r="Y34" s="251">
        <v>28</v>
      </c>
      <c r="Z34" s="251">
        <v>6</v>
      </c>
      <c r="AA34" s="251">
        <v>6</v>
      </c>
      <c r="AB34" s="252">
        <f t="shared" si="0"/>
        <v>245.28</v>
      </c>
      <c r="AC34" s="252">
        <f>ROUND(AB34*事業まとめ!$Q$6,2)</f>
        <v>6622.56</v>
      </c>
      <c r="AD34" s="253"/>
      <c r="AE34" s="253"/>
      <c r="AF34" s="253"/>
      <c r="AG34" s="253"/>
      <c r="AH34" s="253"/>
      <c r="AI34" s="253"/>
      <c r="AJ34" s="253"/>
      <c r="AK34" s="252">
        <f t="shared" si="1"/>
        <v>0</v>
      </c>
      <c r="AL34" s="252">
        <f>ROUND(AK34*事業まとめ!$Q$6,2)</f>
        <v>0</v>
      </c>
      <c r="AM34" s="254">
        <f t="shared" si="2"/>
        <v>245.28</v>
      </c>
      <c r="AN34" s="254">
        <f t="shared" si="2"/>
        <v>6622.56</v>
      </c>
      <c r="AO34" s="259"/>
      <c r="AP34" s="260">
        <f t="shared" si="3"/>
        <v>0</v>
      </c>
      <c r="AQ34" s="259"/>
      <c r="AR34" s="257"/>
      <c r="AS34" s="257"/>
      <c r="AT34" s="257"/>
      <c r="AU34" s="257"/>
      <c r="AV34" s="257"/>
      <c r="AW34" s="257"/>
    </row>
    <row r="35" spans="2:49" s="264" customFormat="1" x14ac:dyDescent="0.4">
      <c r="B35" s="251">
        <v>9</v>
      </c>
      <c r="C35" s="251" t="s">
        <v>998</v>
      </c>
      <c r="D35" s="251" t="s">
        <v>934</v>
      </c>
      <c r="E35" s="251" t="s">
        <v>69</v>
      </c>
      <c r="F35" s="251" t="s">
        <v>935</v>
      </c>
      <c r="G35" s="251"/>
      <c r="H35" s="251" t="s">
        <v>9</v>
      </c>
      <c r="I35" s="251">
        <v>9</v>
      </c>
      <c r="J35" s="251">
        <v>220</v>
      </c>
      <c r="K35" s="251" t="s">
        <v>773</v>
      </c>
      <c r="L35" s="251"/>
      <c r="M35" s="251" t="s">
        <v>7</v>
      </c>
      <c r="N35" s="251">
        <v>1</v>
      </c>
      <c r="O35" s="251" t="s">
        <v>8</v>
      </c>
      <c r="P35" s="251" t="s">
        <v>9</v>
      </c>
      <c r="Q35" s="251" t="s">
        <v>9</v>
      </c>
      <c r="R35" s="251" t="s">
        <v>9</v>
      </c>
      <c r="S35" s="251" t="s">
        <v>9</v>
      </c>
      <c r="T35" s="251" t="s">
        <v>9</v>
      </c>
      <c r="U35" s="251" t="s">
        <v>9</v>
      </c>
      <c r="V35" s="251" t="s">
        <v>9</v>
      </c>
      <c r="W35" s="251" t="s">
        <v>9</v>
      </c>
      <c r="X35" s="251" t="s">
        <v>9</v>
      </c>
      <c r="Y35" s="251">
        <v>36</v>
      </c>
      <c r="Z35" s="251">
        <v>2</v>
      </c>
      <c r="AA35" s="251">
        <v>2</v>
      </c>
      <c r="AB35" s="252">
        <f t="shared" si="0"/>
        <v>142.56</v>
      </c>
      <c r="AC35" s="252">
        <f>ROUND(AB35*事業まとめ!$Q$6,2)</f>
        <v>3849.12</v>
      </c>
      <c r="AD35" s="253"/>
      <c r="AE35" s="253"/>
      <c r="AF35" s="253"/>
      <c r="AG35" s="253"/>
      <c r="AH35" s="253"/>
      <c r="AI35" s="253"/>
      <c r="AJ35" s="253"/>
      <c r="AK35" s="252">
        <f t="shared" si="1"/>
        <v>0</v>
      </c>
      <c r="AL35" s="252">
        <f>ROUND(AK35*事業まとめ!$Q$6,2)</f>
        <v>0</v>
      </c>
      <c r="AM35" s="254">
        <f t="shared" si="2"/>
        <v>142.56</v>
      </c>
      <c r="AN35" s="254">
        <f t="shared" si="2"/>
        <v>3849.12</v>
      </c>
      <c r="AO35" s="259"/>
      <c r="AP35" s="260">
        <f t="shared" si="3"/>
        <v>0</v>
      </c>
      <c r="AQ35" s="259"/>
      <c r="AR35" s="257"/>
      <c r="AS35" s="257"/>
      <c r="AT35" s="257"/>
      <c r="AU35" s="257"/>
      <c r="AV35" s="257"/>
      <c r="AW35" s="257"/>
    </row>
    <row r="36" spans="2:49" s="264" customFormat="1" x14ac:dyDescent="0.4">
      <c r="B36" s="251">
        <v>9</v>
      </c>
      <c r="C36" s="251" t="s">
        <v>998</v>
      </c>
      <c r="D36" s="251" t="s">
        <v>934</v>
      </c>
      <c r="E36" s="251" t="s">
        <v>69</v>
      </c>
      <c r="F36" s="251" t="s">
        <v>947</v>
      </c>
      <c r="G36" s="251"/>
      <c r="H36" s="251" t="s">
        <v>9</v>
      </c>
      <c r="I36" s="251">
        <v>1.8</v>
      </c>
      <c r="J36" s="251">
        <v>220</v>
      </c>
      <c r="K36" s="251" t="s">
        <v>773</v>
      </c>
      <c r="L36" s="251"/>
      <c r="M36" s="251" t="s">
        <v>7</v>
      </c>
      <c r="N36" s="251">
        <v>1</v>
      </c>
      <c r="O36" s="251" t="s">
        <v>8</v>
      </c>
      <c r="P36" s="251" t="s">
        <v>9</v>
      </c>
      <c r="Q36" s="251" t="s">
        <v>9</v>
      </c>
      <c r="R36" s="251" t="s">
        <v>9</v>
      </c>
      <c r="S36" s="251" t="s">
        <v>9</v>
      </c>
      <c r="T36" s="251" t="s">
        <v>9</v>
      </c>
      <c r="U36" s="251" t="s">
        <v>9</v>
      </c>
      <c r="V36" s="251" t="s">
        <v>9</v>
      </c>
      <c r="W36" s="251" t="s">
        <v>9</v>
      </c>
      <c r="X36" s="251" t="s">
        <v>9</v>
      </c>
      <c r="Y36" s="251">
        <v>36</v>
      </c>
      <c r="Z36" s="251">
        <v>4</v>
      </c>
      <c r="AA36" s="251">
        <v>4</v>
      </c>
      <c r="AB36" s="252">
        <f t="shared" si="0"/>
        <v>57.02</v>
      </c>
      <c r="AC36" s="252">
        <f>ROUND(AB36*事業まとめ!$Q$6,2)</f>
        <v>1539.54</v>
      </c>
      <c r="AD36" s="253"/>
      <c r="AE36" s="253"/>
      <c r="AF36" s="253"/>
      <c r="AG36" s="253"/>
      <c r="AH36" s="253"/>
      <c r="AI36" s="253"/>
      <c r="AJ36" s="253"/>
      <c r="AK36" s="252">
        <f t="shared" si="1"/>
        <v>0</v>
      </c>
      <c r="AL36" s="252">
        <f>ROUND(AK36*事業まとめ!$Q$6,2)</f>
        <v>0</v>
      </c>
      <c r="AM36" s="254">
        <f t="shared" si="2"/>
        <v>57.02</v>
      </c>
      <c r="AN36" s="254">
        <f t="shared" si="2"/>
        <v>1539.54</v>
      </c>
      <c r="AO36" s="259"/>
      <c r="AP36" s="260">
        <f t="shared" si="3"/>
        <v>0</v>
      </c>
      <c r="AQ36" s="259"/>
      <c r="AR36" s="257"/>
      <c r="AS36" s="257"/>
      <c r="AT36" s="257"/>
      <c r="AU36" s="257"/>
      <c r="AV36" s="257"/>
      <c r="AW36" s="257"/>
    </row>
    <row r="37" spans="2:49" s="264" customFormat="1" x14ac:dyDescent="0.4">
      <c r="B37" s="251">
        <v>9</v>
      </c>
      <c r="C37" s="251" t="s">
        <v>998</v>
      </c>
      <c r="D37" s="251" t="s">
        <v>934</v>
      </c>
      <c r="E37" s="251" t="s">
        <v>69</v>
      </c>
      <c r="F37" s="251" t="s">
        <v>947</v>
      </c>
      <c r="G37" s="251"/>
      <c r="H37" s="251" t="s">
        <v>9</v>
      </c>
      <c r="I37" s="251">
        <v>1.8</v>
      </c>
      <c r="J37" s="251">
        <v>220</v>
      </c>
      <c r="K37" s="251" t="s">
        <v>983</v>
      </c>
      <c r="L37" s="251"/>
      <c r="M37" s="251" t="s">
        <v>21</v>
      </c>
      <c r="N37" s="251">
        <v>1</v>
      </c>
      <c r="O37" s="251" t="s">
        <v>8</v>
      </c>
      <c r="P37" s="251" t="s">
        <v>9</v>
      </c>
      <c r="Q37" s="251" t="s">
        <v>9</v>
      </c>
      <c r="R37" s="251" t="s">
        <v>9</v>
      </c>
      <c r="S37" s="251" t="s">
        <v>9</v>
      </c>
      <c r="T37" s="251" t="s">
        <v>9</v>
      </c>
      <c r="U37" s="251" t="s">
        <v>9</v>
      </c>
      <c r="V37" s="251" t="s">
        <v>9</v>
      </c>
      <c r="W37" s="251" t="s">
        <v>9</v>
      </c>
      <c r="X37" s="251" t="s">
        <v>9</v>
      </c>
      <c r="Y37" s="251">
        <v>36</v>
      </c>
      <c r="Z37" s="251">
        <v>1</v>
      </c>
      <c r="AA37" s="251">
        <v>1</v>
      </c>
      <c r="AB37" s="252">
        <f t="shared" si="0"/>
        <v>14.26</v>
      </c>
      <c r="AC37" s="252">
        <f>ROUND(AB37*事業まとめ!$Q$6,2)</f>
        <v>385.02</v>
      </c>
      <c r="AD37" s="253"/>
      <c r="AE37" s="253"/>
      <c r="AF37" s="253"/>
      <c r="AG37" s="253"/>
      <c r="AH37" s="253"/>
      <c r="AI37" s="253"/>
      <c r="AJ37" s="253"/>
      <c r="AK37" s="252">
        <f t="shared" si="1"/>
        <v>0</v>
      </c>
      <c r="AL37" s="252">
        <f>ROUND(AK37*事業まとめ!$Q$6,2)</f>
        <v>0</v>
      </c>
      <c r="AM37" s="254">
        <f t="shared" si="2"/>
        <v>14.26</v>
      </c>
      <c r="AN37" s="254">
        <f t="shared" si="2"/>
        <v>385.02</v>
      </c>
      <c r="AO37" s="259"/>
      <c r="AP37" s="260">
        <f t="shared" si="3"/>
        <v>0</v>
      </c>
      <c r="AQ37" s="259"/>
      <c r="AR37" s="257"/>
      <c r="AS37" s="257"/>
      <c r="AT37" s="257"/>
      <c r="AU37" s="257"/>
      <c r="AV37" s="257"/>
      <c r="AW37" s="257"/>
    </row>
    <row r="38" spans="2:49" s="264" customFormat="1" x14ac:dyDescent="0.4">
      <c r="B38" s="251">
        <v>9</v>
      </c>
      <c r="C38" s="251" t="s">
        <v>998</v>
      </c>
      <c r="D38" s="251" t="s">
        <v>934</v>
      </c>
      <c r="E38" s="251" t="s">
        <v>69</v>
      </c>
      <c r="F38" s="251" t="s">
        <v>948</v>
      </c>
      <c r="G38" s="251"/>
      <c r="H38" s="251" t="s">
        <v>9</v>
      </c>
      <c r="I38" s="251">
        <v>1.8</v>
      </c>
      <c r="J38" s="251">
        <v>220</v>
      </c>
      <c r="K38" s="251" t="s">
        <v>773</v>
      </c>
      <c r="L38" s="251"/>
      <c r="M38" s="251" t="s">
        <v>7</v>
      </c>
      <c r="N38" s="251">
        <v>1</v>
      </c>
      <c r="O38" s="251" t="s">
        <v>8</v>
      </c>
      <c r="P38" s="251" t="s">
        <v>9</v>
      </c>
      <c r="Q38" s="251" t="s">
        <v>9</v>
      </c>
      <c r="R38" s="251" t="s">
        <v>9</v>
      </c>
      <c r="S38" s="251" t="s">
        <v>9</v>
      </c>
      <c r="T38" s="251" t="s">
        <v>9</v>
      </c>
      <c r="U38" s="251" t="s">
        <v>9</v>
      </c>
      <c r="V38" s="251" t="s">
        <v>9</v>
      </c>
      <c r="W38" s="251" t="s">
        <v>9</v>
      </c>
      <c r="X38" s="251" t="s">
        <v>9</v>
      </c>
      <c r="Y38" s="251">
        <v>36</v>
      </c>
      <c r="Z38" s="251">
        <v>6</v>
      </c>
      <c r="AA38" s="251">
        <v>6</v>
      </c>
      <c r="AB38" s="252">
        <f t="shared" si="0"/>
        <v>85.54</v>
      </c>
      <c r="AC38" s="252">
        <f>ROUND(AB38*事業まとめ!$Q$6,2)</f>
        <v>2309.58</v>
      </c>
      <c r="AD38" s="253"/>
      <c r="AE38" s="253"/>
      <c r="AF38" s="253"/>
      <c r="AG38" s="253"/>
      <c r="AH38" s="253"/>
      <c r="AI38" s="253"/>
      <c r="AJ38" s="253"/>
      <c r="AK38" s="252">
        <f t="shared" si="1"/>
        <v>0</v>
      </c>
      <c r="AL38" s="252">
        <f>ROUND(AK38*事業まとめ!$Q$6,2)</f>
        <v>0</v>
      </c>
      <c r="AM38" s="254">
        <f t="shared" si="2"/>
        <v>85.54</v>
      </c>
      <c r="AN38" s="254">
        <f t="shared" si="2"/>
        <v>2309.58</v>
      </c>
      <c r="AO38" s="259"/>
      <c r="AP38" s="260">
        <f t="shared" si="3"/>
        <v>0</v>
      </c>
      <c r="AQ38" s="259"/>
      <c r="AR38" s="257"/>
      <c r="AS38" s="257"/>
      <c r="AT38" s="257"/>
      <c r="AU38" s="257"/>
      <c r="AV38" s="257"/>
      <c r="AW38" s="257"/>
    </row>
    <row r="39" spans="2:49" s="264" customFormat="1" x14ac:dyDescent="0.4">
      <c r="B39" s="251">
        <v>9</v>
      </c>
      <c r="C39" s="251" t="s">
        <v>998</v>
      </c>
      <c r="D39" s="251" t="s">
        <v>934</v>
      </c>
      <c r="E39" s="251" t="s">
        <v>69</v>
      </c>
      <c r="F39" s="251" t="s">
        <v>948</v>
      </c>
      <c r="G39" s="261"/>
      <c r="H39" s="251" t="s">
        <v>9</v>
      </c>
      <c r="I39" s="251">
        <v>1.8</v>
      </c>
      <c r="J39" s="251">
        <v>220</v>
      </c>
      <c r="K39" s="251" t="s">
        <v>983</v>
      </c>
      <c r="L39" s="251"/>
      <c r="M39" s="251" t="s">
        <v>21</v>
      </c>
      <c r="N39" s="251">
        <v>1</v>
      </c>
      <c r="O39" s="251" t="s">
        <v>8</v>
      </c>
      <c r="P39" s="251" t="s">
        <v>9</v>
      </c>
      <c r="Q39" s="251" t="s">
        <v>9</v>
      </c>
      <c r="R39" s="251" t="s">
        <v>9</v>
      </c>
      <c r="S39" s="251" t="s">
        <v>9</v>
      </c>
      <c r="T39" s="251" t="s">
        <v>9</v>
      </c>
      <c r="U39" s="251" t="s">
        <v>9</v>
      </c>
      <c r="V39" s="251" t="s">
        <v>9</v>
      </c>
      <c r="W39" s="251" t="s">
        <v>9</v>
      </c>
      <c r="X39" s="251" t="s">
        <v>9</v>
      </c>
      <c r="Y39" s="251">
        <v>36</v>
      </c>
      <c r="Z39" s="251">
        <v>1</v>
      </c>
      <c r="AA39" s="251">
        <v>1</v>
      </c>
      <c r="AB39" s="252">
        <f t="shared" si="0"/>
        <v>14.26</v>
      </c>
      <c r="AC39" s="252">
        <f>ROUND(AB39*事業まとめ!$Q$6,2)</f>
        <v>385.02</v>
      </c>
      <c r="AD39" s="253"/>
      <c r="AE39" s="253"/>
      <c r="AF39" s="253"/>
      <c r="AG39" s="253"/>
      <c r="AH39" s="253"/>
      <c r="AI39" s="253"/>
      <c r="AJ39" s="253"/>
      <c r="AK39" s="252">
        <f t="shared" si="1"/>
        <v>0</v>
      </c>
      <c r="AL39" s="252">
        <f>ROUND(AK39*事業まとめ!$Q$6,2)</f>
        <v>0</v>
      </c>
      <c r="AM39" s="254">
        <f t="shared" si="2"/>
        <v>14.26</v>
      </c>
      <c r="AN39" s="254">
        <f t="shared" si="2"/>
        <v>385.02</v>
      </c>
      <c r="AO39" s="259"/>
      <c r="AP39" s="260">
        <f t="shared" si="3"/>
        <v>0</v>
      </c>
      <c r="AQ39" s="259"/>
      <c r="AR39" s="257"/>
      <c r="AS39" s="257"/>
      <c r="AT39" s="257"/>
      <c r="AU39" s="257"/>
      <c r="AV39" s="257"/>
      <c r="AW39" s="257"/>
    </row>
    <row r="40" spans="2:49" s="264" customFormat="1" x14ac:dyDescent="0.4">
      <c r="B40" s="251">
        <v>9</v>
      </c>
      <c r="C40" s="251" t="s">
        <v>998</v>
      </c>
      <c r="D40" s="251" t="s">
        <v>934</v>
      </c>
      <c r="E40" s="251" t="s">
        <v>69</v>
      </c>
      <c r="F40" s="251" t="s">
        <v>70</v>
      </c>
      <c r="G40" s="261"/>
      <c r="H40" s="251" t="s">
        <v>9</v>
      </c>
      <c r="I40" s="251">
        <v>1.6</v>
      </c>
      <c r="J40" s="251">
        <v>220</v>
      </c>
      <c r="K40" s="251" t="s">
        <v>982</v>
      </c>
      <c r="L40" s="251"/>
      <c r="M40" s="251" t="s">
        <v>7</v>
      </c>
      <c r="N40" s="251">
        <v>2</v>
      </c>
      <c r="O40" s="251" t="s">
        <v>8</v>
      </c>
      <c r="P40" s="251" t="s">
        <v>9</v>
      </c>
      <c r="Q40" s="251" t="s">
        <v>9</v>
      </c>
      <c r="R40" s="251" t="s">
        <v>9</v>
      </c>
      <c r="S40" s="251" t="s">
        <v>9</v>
      </c>
      <c r="T40" s="251" t="s">
        <v>9</v>
      </c>
      <c r="U40" s="251" t="s">
        <v>9</v>
      </c>
      <c r="V40" s="251" t="s">
        <v>9</v>
      </c>
      <c r="W40" s="251" t="s">
        <v>9</v>
      </c>
      <c r="X40" s="251" t="s">
        <v>9</v>
      </c>
      <c r="Y40" s="251">
        <v>36</v>
      </c>
      <c r="Z40" s="251">
        <v>2</v>
      </c>
      <c r="AA40" s="251">
        <v>4</v>
      </c>
      <c r="AB40" s="252">
        <f t="shared" si="0"/>
        <v>50.69</v>
      </c>
      <c r="AC40" s="252">
        <f>ROUND(AB40*事業まとめ!$Q$6,2)</f>
        <v>1368.63</v>
      </c>
      <c r="AD40" s="253"/>
      <c r="AE40" s="253"/>
      <c r="AF40" s="253"/>
      <c r="AG40" s="253"/>
      <c r="AH40" s="253"/>
      <c r="AI40" s="253"/>
      <c r="AJ40" s="253"/>
      <c r="AK40" s="252">
        <f t="shared" si="1"/>
        <v>0</v>
      </c>
      <c r="AL40" s="252">
        <f>ROUND(AK40*事業まとめ!$Q$6,2)</f>
        <v>0</v>
      </c>
      <c r="AM40" s="254">
        <f t="shared" si="2"/>
        <v>50.69</v>
      </c>
      <c r="AN40" s="254">
        <f t="shared" si="2"/>
        <v>1368.63</v>
      </c>
      <c r="AO40" s="259"/>
      <c r="AP40" s="260">
        <f t="shared" si="3"/>
        <v>0</v>
      </c>
      <c r="AQ40" s="259"/>
      <c r="AR40" s="257"/>
      <c r="AS40" s="257"/>
      <c r="AT40" s="257"/>
      <c r="AU40" s="257"/>
      <c r="AV40" s="257"/>
      <c r="AW40" s="257"/>
    </row>
    <row r="41" spans="2:49" s="264" customFormat="1" x14ac:dyDescent="0.4">
      <c r="B41" s="251">
        <v>9</v>
      </c>
      <c r="C41" s="251" t="s">
        <v>998</v>
      </c>
      <c r="D41" s="251" t="s">
        <v>934</v>
      </c>
      <c r="E41" s="251" t="s">
        <v>69</v>
      </c>
      <c r="F41" s="251" t="s">
        <v>935</v>
      </c>
      <c r="G41" s="261"/>
      <c r="H41" s="251" t="s">
        <v>9</v>
      </c>
      <c r="I41" s="251">
        <v>9</v>
      </c>
      <c r="J41" s="251">
        <v>220</v>
      </c>
      <c r="K41" s="251" t="s">
        <v>773</v>
      </c>
      <c r="L41" s="251"/>
      <c r="M41" s="251" t="s">
        <v>7</v>
      </c>
      <c r="N41" s="251">
        <v>1</v>
      </c>
      <c r="O41" s="251" t="s">
        <v>8</v>
      </c>
      <c r="P41" s="251" t="s">
        <v>9</v>
      </c>
      <c r="Q41" s="251" t="s">
        <v>9</v>
      </c>
      <c r="R41" s="251" t="s">
        <v>9</v>
      </c>
      <c r="S41" s="251" t="s">
        <v>9</v>
      </c>
      <c r="T41" s="251" t="s">
        <v>9</v>
      </c>
      <c r="U41" s="251" t="s">
        <v>9</v>
      </c>
      <c r="V41" s="251" t="s">
        <v>9</v>
      </c>
      <c r="W41" s="251" t="s">
        <v>9</v>
      </c>
      <c r="X41" s="251" t="s">
        <v>9</v>
      </c>
      <c r="Y41" s="251">
        <v>36</v>
      </c>
      <c r="Z41" s="251">
        <v>11</v>
      </c>
      <c r="AA41" s="251">
        <v>11</v>
      </c>
      <c r="AB41" s="252">
        <f t="shared" si="0"/>
        <v>784.08</v>
      </c>
      <c r="AC41" s="252">
        <f>ROUND(AB41*事業まとめ!$Q$6,2)</f>
        <v>21170.16</v>
      </c>
      <c r="AD41" s="253"/>
      <c r="AE41" s="253"/>
      <c r="AF41" s="253"/>
      <c r="AG41" s="253"/>
      <c r="AH41" s="253"/>
      <c r="AI41" s="253"/>
      <c r="AJ41" s="253"/>
      <c r="AK41" s="252">
        <f t="shared" si="1"/>
        <v>0</v>
      </c>
      <c r="AL41" s="252">
        <f>ROUND(AK41*事業まとめ!$Q$6,2)</f>
        <v>0</v>
      </c>
      <c r="AM41" s="254">
        <f t="shared" si="2"/>
        <v>784.08</v>
      </c>
      <c r="AN41" s="254">
        <f t="shared" si="2"/>
        <v>21170.16</v>
      </c>
      <c r="AO41" s="259"/>
      <c r="AP41" s="260">
        <f t="shared" si="3"/>
        <v>0</v>
      </c>
      <c r="AQ41" s="259"/>
      <c r="AR41" s="257"/>
      <c r="AS41" s="257"/>
      <c r="AT41" s="257"/>
      <c r="AU41" s="257"/>
      <c r="AV41" s="257"/>
      <c r="AW41" s="257"/>
    </row>
    <row r="42" spans="2:49" s="264" customFormat="1" x14ac:dyDescent="0.4">
      <c r="B42" s="251">
        <v>9</v>
      </c>
      <c r="C42" s="251" t="s">
        <v>998</v>
      </c>
      <c r="D42" s="251" t="s">
        <v>934</v>
      </c>
      <c r="E42" s="251" t="s">
        <v>69</v>
      </c>
      <c r="F42" s="251" t="s">
        <v>935</v>
      </c>
      <c r="G42" s="261"/>
      <c r="H42" s="251" t="s">
        <v>9</v>
      </c>
      <c r="I42" s="251">
        <v>9</v>
      </c>
      <c r="J42" s="251">
        <v>220</v>
      </c>
      <c r="K42" s="251" t="s">
        <v>853</v>
      </c>
      <c r="L42" s="251"/>
      <c r="M42" s="251" t="s">
        <v>407</v>
      </c>
      <c r="N42" s="251">
        <v>1</v>
      </c>
      <c r="O42" s="251" t="s">
        <v>268</v>
      </c>
      <c r="P42" s="251" t="s">
        <v>9</v>
      </c>
      <c r="Q42" s="251" t="s">
        <v>9</v>
      </c>
      <c r="R42" s="251" t="s">
        <v>949</v>
      </c>
      <c r="S42" s="251" t="s">
        <v>9</v>
      </c>
      <c r="T42" s="251" t="s">
        <v>9</v>
      </c>
      <c r="U42" s="251" t="s">
        <v>9</v>
      </c>
      <c r="V42" s="251" t="s">
        <v>9</v>
      </c>
      <c r="W42" s="251" t="s">
        <v>9</v>
      </c>
      <c r="X42" s="251" t="s">
        <v>9</v>
      </c>
      <c r="Y42" s="251">
        <v>13</v>
      </c>
      <c r="Z42" s="251">
        <v>1</v>
      </c>
      <c r="AA42" s="251">
        <v>1</v>
      </c>
      <c r="AB42" s="252">
        <f t="shared" si="0"/>
        <v>25.74</v>
      </c>
      <c r="AC42" s="252">
        <f>ROUND(AB42*事業まとめ!$Q$6,2)</f>
        <v>694.98</v>
      </c>
      <c r="AD42" s="253"/>
      <c r="AE42" s="253"/>
      <c r="AF42" s="253"/>
      <c r="AG42" s="253"/>
      <c r="AH42" s="253"/>
      <c r="AI42" s="253"/>
      <c r="AJ42" s="253"/>
      <c r="AK42" s="252">
        <f t="shared" si="1"/>
        <v>0</v>
      </c>
      <c r="AL42" s="252">
        <f>ROUND(AK42*事業まとめ!$Q$6,2)</f>
        <v>0</v>
      </c>
      <c r="AM42" s="254">
        <f t="shared" si="2"/>
        <v>25.74</v>
      </c>
      <c r="AN42" s="254">
        <f t="shared" si="2"/>
        <v>694.98</v>
      </c>
      <c r="AO42" s="259"/>
      <c r="AP42" s="260">
        <f t="shared" si="3"/>
        <v>0</v>
      </c>
      <c r="AQ42" s="259"/>
      <c r="AR42" s="257"/>
      <c r="AS42" s="257"/>
      <c r="AT42" s="257"/>
      <c r="AU42" s="257"/>
      <c r="AV42" s="257"/>
      <c r="AW42" s="257"/>
    </row>
    <row r="43" spans="2:49" s="264" customFormat="1" x14ac:dyDescent="0.4">
      <c r="B43" s="251">
        <v>9</v>
      </c>
      <c r="C43" s="251" t="s">
        <v>998</v>
      </c>
      <c r="D43" s="251" t="s">
        <v>934</v>
      </c>
      <c r="E43" s="251" t="s">
        <v>69</v>
      </c>
      <c r="F43" s="251" t="s">
        <v>1949</v>
      </c>
      <c r="G43" s="261"/>
      <c r="H43" s="251" t="s">
        <v>9</v>
      </c>
      <c r="I43" s="251">
        <v>3.3</v>
      </c>
      <c r="J43" s="251">
        <v>220</v>
      </c>
      <c r="K43" s="251" t="s">
        <v>286</v>
      </c>
      <c r="L43" s="251"/>
      <c r="M43" s="251" t="s">
        <v>10</v>
      </c>
      <c r="N43" s="251">
        <v>2</v>
      </c>
      <c r="O43" s="251" t="s">
        <v>287</v>
      </c>
      <c r="P43" s="251" t="s">
        <v>9</v>
      </c>
      <c r="Q43" s="251" t="s">
        <v>9</v>
      </c>
      <c r="R43" s="251" t="s">
        <v>324</v>
      </c>
      <c r="S43" s="251" t="s">
        <v>9</v>
      </c>
      <c r="T43" s="251" t="s">
        <v>9</v>
      </c>
      <c r="U43" s="251" t="s">
        <v>9</v>
      </c>
      <c r="V43" s="251" t="s">
        <v>9</v>
      </c>
      <c r="W43" s="251" t="s">
        <v>9</v>
      </c>
      <c r="X43" s="251" t="s">
        <v>9</v>
      </c>
      <c r="Y43" s="251">
        <v>47</v>
      </c>
      <c r="Z43" s="251">
        <v>7</v>
      </c>
      <c r="AA43" s="251">
        <v>14</v>
      </c>
      <c r="AB43" s="252">
        <f t="shared" si="0"/>
        <v>477.71</v>
      </c>
      <c r="AC43" s="252">
        <f>ROUND(AB43*事業まとめ!$Q$6,2)</f>
        <v>12898.17</v>
      </c>
      <c r="AD43" s="253"/>
      <c r="AE43" s="253"/>
      <c r="AF43" s="253"/>
      <c r="AG43" s="253"/>
      <c r="AH43" s="253"/>
      <c r="AI43" s="253"/>
      <c r="AJ43" s="253"/>
      <c r="AK43" s="252">
        <f t="shared" si="1"/>
        <v>0</v>
      </c>
      <c r="AL43" s="252">
        <f>ROUND(AK43*事業まとめ!$Q$6,2)</f>
        <v>0</v>
      </c>
      <c r="AM43" s="254">
        <f t="shared" si="2"/>
        <v>477.71</v>
      </c>
      <c r="AN43" s="254">
        <f t="shared" si="2"/>
        <v>12898.17</v>
      </c>
      <c r="AO43" s="259"/>
      <c r="AP43" s="260">
        <f t="shared" si="3"/>
        <v>0</v>
      </c>
      <c r="AQ43" s="259"/>
      <c r="AR43" s="257"/>
      <c r="AS43" s="257"/>
      <c r="AT43" s="257"/>
      <c r="AU43" s="257"/>
      <c r="AV43" s="257"/>
      <c r="AW43" s="257"/>
    </row>
    <row r="44" spans="2:49" s="264" customFormat="1" x14ac:dyDescent="0.4">
      <c r="B44" s="251">
        <v>9</v>
      </c>
      <c r="C44" s="251" t="s">
        <v>998</v>
      </c>
      <c r="D44" s="251" t="s">
        <v>934</v>
      </c>
      <c r="E44" s="251" t="s">
        <v>69</v>
      </c>
      <c r="F44" s="258" t="s">
        <v>1949</v>
      </c>
      <c r="G44" s="261"/>
      <c r="H44" s="251" t="s">
        <v>9</v>
      </c>
      <c r="I44" s="251">
        <v>3.3</v>
      </c>
      <c r="J44" s="251">
        <v>220</v>
      </c>
      <c r="K44" s="251" t="s">
        <v>988</v>
      </c>
      <c r="L44" s="251"/>
      <c r="M44" s="251" t="s">
        <v>10</v>
      </c>
      <c r="N44" s="251">
        <v>2</v>
      </c>
      <c r="O44" s="251" t="s">
        <v>287</v>
      </c>
      <c r="P44" s="251" t="s">
        <v>9</v>
      </c>
      <c r="Q44" s="251" t="s">
        <v>9</v>
      </c>
      <c r="R44" s="251" t="s">
        <v>237</v>
      </c>
      <c r="S44" s="251" t="s">
        <v>324</v>
      </c>
      <c r="T44" s="251" t="s">
        <v>9</v>
      </c>
      <c r="U44" s="251" t="s">
        <v>9</v>
      </c>
      <c r="V44" s="251" t="s">
        <v>9</v>
      </c>
      <c r="W44" s="251" t="s">
        <v>9</v>
      </c>
      <c r="X44" s="251" t="s">
        <v>9</v>
      </c>
      <c r="Y44" s="251">
        <v>47</v>
      </c>
      <c r="Z44" s="251">
        <v>2</v>
      </c>
      <c r="AA44" s="251">
        <v>4</v>
      </c>
      <c r="AB44" s="252">
        <f t="shared" si="0"/>
        <v>136.49</v>
      </c>
      <c r="AC44" s="252">
        <f>ROUND(AB44*事業まとめ!$Q$6,2)</f>
        <v>3685.23</v>
      </c>
      <c r="AD44" s="253"/>
      <c r="AE44" s="253"/>
      <c r="AF44" s="253"/>
      <c r="AG44" s="253"/>
      <c r="AH44" s="253"/>
      <c r="AI44" s="253"/>
      <c r="AJ44" s="253"/>
      <c r="AK44" s="252">
        <f t="shared" si="1"/>
        <v>0</v>
      </c>
      <c r="AL44" s="252">
        <f>ROUND(AK44*事業まとめ!$Q$6,2)</f>
        <v>0</v>
      </c>
      <c r="AM44" s="254">
        <f t="shared" si="2"/>
        <v>136.49</v>
      </c>
      <c r="AN44" s="254">
        <f t="shared" si="2"/>
        <v>3685.23</v>
      </c>
      <c r="AO44" s="259"/>
      <c r="AP44" s="260">
        <f t="shared" si="3"/>
        <v>0</v>
      </c>
      <c r="AQ44" s="259"/>
      <c r="AR44" s="257"/>
      <c r="AS44" s="257"/>
      <c r="AT44" s="257"/>
      <c r="AU44" s="257"/>
      <c r="AV44" s="257"/>
      <c r="AW44" s="257"/>
    </row>
    <row r="45" spans="2:49" s="264" customFormat="1" x14ac:dyDescent="0.4">
      <c r="B45" s="251">
        <v>9</v>
      </c>
      <c r="C45" s="251" t="s">
        <v>998</v>
      </c>
      <c r="D45" s="251" t="s">
        <v>934</v>
      </c>
      <c r="E45" s="251" t="s">
        <v>69</v>
      </c>
      <c r="F45" s="251" t="s">
        <v>950</v>
      </c>
      <c r="G45" s="261"/>
      <c r="H45" s="251" t="s">
        <v>9</v>
      </c>
      <c r="I45" s="251">
        <v>6.5</v>
      </c>
      <c r="J45" s="251">
        <v>220</v>
      </c>
      <c r="K45" s="251" t="s">
        <v>774</v>
      </c>
      <c r="L45" s="251"/>
      <c r="M45" s="251" t="s">
        <v>22</v>
      </c>
      <c r="N45" s="251">
        <v>2</v>
      </c>
      <c r="O45" s="251" t="s">
        <v>8</v>
      </c>
      <c r="P45" s="251" t="s">
        <v>9</v>
      </c>
      <c r="Q45" s="251" t="s">
        <v>25</v>
      </c>
      <c r="R45" s="251" t="s">
        <v>9</v>
      </c>
      <c r="S45" s="251" t="s">
        <v>9</v>
      </c>
      <c r="T45" s="251" t="s">
        <v>9</v>
      </c>
      <c r="U45" s="251" t="s">
        <v>9</v>
      </c>
      <c r="V45" s="251" t="s">
        <v>9</v>
      </c>
      <c r="W45" s="251" t="s">
        <v>9</v>
      </c>
      <c r="X45" s="251" t="s">
        <v>9</v>
      </c>
      <c r="Y45" s="251">
        <v>36</v>
      </c>
      <c r="Z45" s="251">
        <v>3</v>
      </c>
      <c r="AA45" s="251">
        <v>6</v>
      </c>
      <c r="AB45" s="252">
        <f t="shared" si="0"/>
        <v>308.88</v>
      </c>
      <c r="AC45" s="252">
        <f>ROUND(AB45*事業まとめ!$Q$6,2)</f>
        <v>8339.76</v>
      </c>
      <c r="AD45" s="253"/>
      <c r="AE45" s="253"/>
      <c r="AF45" s="253"/>
      <c r="AG45" s="253"/>
      <c r="AH45" s="253"/>
      <c r="AI45" s="253"/>
      <c r="AJ45" s="253"/>
      <c r="AK45" s="252">
        <f t="shared" si="1"/>
        <v>0</v>
      </c>
      <c r="AL45" s="252">
        <f>ROUND(AK45*事業まとめ!$Q$6,2)</f>
        <v>0</v>
      </c>
      <c r="AM45" s="254">
        <f t="shared" si="2"/>
        <v>308.88</v>
      </c>
      <c r="AN45" s="254">
        <f t="shared" si="2"/>
        <v>8339.76</v>
      </c>
      <c r="AO45" s="259"/>
      <c r="AP45" s="260">
        <f t="shared" si="3"/>
        <v>0</v>
      </c>
      <c r="AQ45" s="259"/>
      <c r="AR45" s="257"/>
      <c r="AS45" s="257"/>
      <c r="AT45" s="257"/>
      <c r="AU45" s="257"/>
      <c r="AV45" s="257"/>
      <c r="AW45" s="257"/>
    </row>
    <row r="46" spans="2:49" s="264" customFormat="1" x14ac:dyDescent="0.4">
      <c r="B46" s="251">
        <v>9</v>
      </c>
      <c r="C46" s="251" t="s">
        <v>998</v>
      </c>
      <c r="D46" s="251" t="s">
        <v>934</v>
      </c>
      <c r="E46" s="251" t="s">
        <v>69</v>
      </c>
      <c r="F46" s="251" t="s">
        <v>950</v>
      </c>
      <c r="G46" s="261" t="s">
        <v>937</v>
      </c>
      <c r="H46" s="251" t="s">
        <v>9</v>
      </c>
      <c r="I46" s="251">
        <v>6.5</v>
      </c>
      <c r="J46" s="251">
        <v>220</v>
      </c>
      <c r="K46" s="251" t="s">
        <v>983</v>
      </c>
      <c r="L46" s="251"/>
      <c r="M46" s="251" t="s">
        <v>21</v>
      </c>
      <c r="N46" s="251">
        <v>1</v>
      </c>
      <c r="O46" s="251" t="s">
        <v>8</v>
      </c>
      <c r="P46" s="251" t="s">
        <v>9</v>
      </c>
      <c r="Q46" s="251" t="s">
        <v>9</v>
      </c>
      <c r="R46" s="251" t="s">
        <v>9</v>
      </c>
      <c r="S46" s="251" t="s">
        <v>9</v>
      </c>
      <c r="T46" s="251" t="s">
        <v>9</v>
      </c>
      <c r="U46" s="251" t="s">
        <v>9</v>
      </c>
      <c r="V46" s="251" t="s">
        <v>9</v>
      </c>
      <c r="W46" s="251" t="s">
        <v>9</v>
      </c>
      <c r="X46" s="251" t="s">
        <v>9</v>
      </c>
      <c r="Y46" s="251">
        <v>36</v>
      </c>
      <c r="Z46" s="251">
        <v>1</v>
      </c>
      <c r="AA46" s="251">
        <v>1</v>
      </c>
      <c r="AB46" s="252">
        <f t="shared" si="0"/>
        <v>51.48</v>
      </c>
      <c r="AC46" s="252">
        <f>ROUND(AB46*事業まとめ!$Q$6,2)</f>
        <v>1389.96</v>
      </c>
      <c r="AD46" s="253"/>
      <c r="AE46" s="253"/>
      <c r="AF46" s="253"/>
      <c r="AG46" s="253"/>
      <c r="AH46" s="253"/>
      <c r="AI46" s="253"/>
      <c r="AJ46" s="253"/>
      <c r="AK46" s="252">
        <f t="shared" si="1"/>
        <v>0</v>
      </c>
      <c r="AL46" s="252">
        <f>ROUND(AK46*事業まとめ!$Q$6,2)</f>
        <v>0</v>
      </c>
      <c r="AM46" s="254">
        <f t="shared" si="2"/>
        <v>51.48</v>
      </c>
      <c r="AN46" s="254">
        <f t="shared" si="2"/>
        <v>1389.96</v>
      </c>
      <c r="AO46" s="259"/>
      <c r="AP46" s="260">
        <f t="shared" si="3"/>
        <v>0</v>
      </c>
      <c r="AQ46" s="259"/>
      <c r="AR46" s="257"/>
      <c r="AS46" s="257"/>
      <c r="AT46" s="257"/>
      <c r="AU46" s="257"/>
      <c r="AV46" s="257"/>
      <c r="AW46" s="257"/>
    </row>
    <row r="47" spans="2:49" s="264" customFormat="1" x14ac:dyDescent="0.4">
      <c r="B47" s="251">
        <v>9</v>
      </c>
      <c r="C47" s="251" t="s">
        <v>998</v>
      </c>
      <c r="D47" s="251" t="s">
        <v>934</v>
      </c>
      <c r="E47" s="251" t="s">
        <v>69</v>
      </c>
      <c r="F47" s="251" t="s">
        <v>71</v>
      </c>
      <c r="G47" s="261"/>
      <c r="H47" s="251" t="s">
        <v>9</v>
      </c>
      <c r="I47" s="251">
        <v>6.5</v>
      </c>
      <c r="J47" s="251">
        <v>220</v>
      </c>
      <c r="K47" s="251" t="s">
        <v>989</v>
      </c>
      <c r="L47" s="251"/>
      <c r="M47" s="251" t="s">
        <v>22</v>
      </c>
      <c r="N47" s="251">
        <v>2</v>
      </c>
      <c r="O47" s="251" t="s">
        <v>8</v>
      </c>
      <c r="P47" s="251" t="s">
        <v>9</v>
      </c>
      <c r="Q47" s="251" t="s">
        <v>25</v>
      </c>
      <c r="R47" s="251" t="s">
        <v>288</v>
      </c>
      <c r="S47" s="251" t="s">
        <v>9</v>
      </c>
      <c r="T47" s="251" t="s">
        <v>9</v>
      </c>
      <c r="U47" s="251" t="s">
        <v>9</v>
      </c>
      <c r="V47" s="251" t="s">
        <v>9</v>
      </c>
      <c r="W47" s="251" t="s">
        <v>9</v>
      </c>
      <c r="X47" s="251" t="s">
        <v>9</v>
      </c>
      <c r="Y47" s="251">
        <v>36</v>
      </c>
      <c r="Z47" s="251">
        <v>8</v>
      </c>
      <c r="AA47" s="251">
        <v>16</v>
      </c>
      <c r="AB47" s="252">
        <f t="shared" si="0"/>
        <v>823.68</v>
      </c>
      <c r="AC47" s="252">
        <f>ROUND(AB47*事業まとめ!$Q$6,2)</f>
        <v>22239.360000000001</v>
      </c>
      <c r="AD47" s="253"/>
      <c r="AE47" s="253"/>
      <c r="AF47" s="253"/>
      <c r="AG47" s="253"/>
      <c r="AH47" s="253"/>
      <c r="AI47" s="253"/>
      <c r="AJ47" s="253"/>
      <c r="AK47" s="252">
        <f t="shared" si="1"/>
        <v>0</v>
      </c>
      <c r="AL47" s="252">
        <f>ROUND(AK47*事業まとめ!$Q$6,2)</f>
        <v>0</v>
      </c>
      <c r="AM47" s="254">
        <f t="shared" si="2"/>
        <v>823.68</v>
      </c>
      <c r="AN47" s="254">
        <f t="shared" si="2"/>
        <v>22239.360000000001</v>
      </c>
      <c r="AO47" s="259"/>
      <c r="AP47" s="260">
        <f t="shared" si="3"/>
        <v>0</v>
      </c>
      <c r="AQ47" s="259"/>
      <c r="AR47" s="257"/>
      <c r="AS47" s="257"/>
      <c r="AT47" s="257"/>
      <c r="AU47" s="257"/>
      <c r="AV47" s="257"/>
      <c r="AW47" s="257"/>
    </row>
    <row r="48" spans="2:49" s="264" customFormat="1" x14ac:dyDescent="0.4">
      <c r="B48" s="251">
        <v>9</v>
      </c>
      <c r="C48" s="251" t="s">
        <v>998</v>
      </c>
      <c r="D48" s="251" t="s">
        <v>934</v>
      </c>
      <c r="E48" s="251" t="s">
        <v>69</v>
      </c>
      <c r="F48" s="251" t="s">
        <v>617</v>
      </c>
      <c r="G48" s="251"/>
      <c r="H48" s="251" t="s">
        <v>9</v>
      </c>
      <c r="I48" s="251">
        <v>6.5</v>
      </c>
      <c r="J48" s="251">
        <v>220</v>
      </c>
      <c r="K48" s="251" t="s">
        <v>990</v>
      </c>
      <c r="L48" s="251"/>
      <c r="M48" s="251" t="s">
        <v>10</v>
      </c>
      <c r="N48" s="251">
        <v>2</v>
      </c>
      <c r="O48" s="251" t="s">
        <v>8</v>
      </c>
      <c r="P48" s="251" t="s">
        <v>9</v>
      </c>
      <c r="Q48" s="251" t="s">
        <v>9</v>
      </c>
      <c r="R48" s="251" t="s">
        <v>9</v>
      </c>
      <c r="S48" s="251" t="s">
        <v>9</v>
      </c>
      <c r="T48" s="251" t="s">
        <v>9</v>
      </c>
      <c r="U48" s="251" t="s">
        <v>9</v>
      </c>
      <c r="V48" s="251" t="s">
        <v>9</v>
      </c>
      <c r="W48" s="251" t="s">
        <v>9</v>
      </c>
      <c r="X48" s="251" t="s">
        <v>9</v>
      </c>
      <c r="Y48" s="251">
        <v>36</v>
      </c>
      <c r="Z48" s="251">
        <v>4</v>
      </c>
      <c r="AA48" s="251">
        <v>8</v>
      </c>
      <c r="AB48" s="252">
        <f t="shared" si="0"/>
        <v>411.84</v>
      </c>
      <c r="AC48" s="252">
        <f>ROUND(AB48*事業まとめ!$Q$6,2)</f>
        <v>11119.68</v>
      </c>
      <c r="AD48" s="253"/>
      <c r="AE48" s="253"/>
      <c r="AF48" s="253"/>
      <c r="AG48" s="253"/>
      <c r="AH48" s="253"/>
      <c r="AI48" s="253"/>
      <c r="AJ48" s="253"/>
      <c r="AK48" s="252">
        <f t="shared" si="1"/>
        <v>0</v>
      </c>
      <c r="AL48" s="252">
        <f>ROUND(AK48*事業まとめ!$Q$6,2)</f>
        <v>0</v>
      </c>
      <c r="AM48" s="254">
        <f t="shared" si="2"/>
        <v>411.84</v>
      </c>
      <c r="AN48" s="254">
        <f t="shared" si="2"/>
        <v>11119.68</v>
      </c>
      <c r="AO48" s="259"/>
      <c r="AP48" s="260">
        <f t="shared" si="3"/>
        <v>0</v>
      </c>
      <c r="AQ48" s="259"/>
      <c r="AR48" s="257"/>
      <c r="AS48" s="257"/>
      <c r="AT48" s="257"/>
      <c r="AU48" s="257"/>
      <c r="AV48" s="257"/>
      <c r="AW48" s="257"/>
    </row>
    <row r="49" spans="2:49" s="264" customFormat="1" x14ac:dyDescent="0.4">
      <c r="B49" s="251">
        <v>9</v>
      </c>
      <c r="C49" s="251" t="s">
        <v>998</v>
      </c>
      <c r="D49" s="251" t="s">
        <v>934</v>
      </c>
      <c r="E49" s="251" t="s">
        <v>69</v>
      </c>
      <c r="F49" s="251" t="s">
        <v>617</v>
      </c>
      <c r="G49" s="251"/>
      <c r="H49" s="251" t="s">
        <v>9</v>
      </c>
      <c r="I49" s="251">
        <v>6.5</v>
      </c>
      <c r="J49" s="251">
        <v>220</v>
      </c>
      <c r="K49" s="251" t="s">
        <v>991</v>
      </c>
      <c r="L49" s="251"/>
      <c r="M49" s="251" t="s">
        <v>10</v>
      </c>
      <c r="N49" s="251">
        <v>2</v>
      </c>
      <c r="O49" s="251" t="s">
        <v>8</v>
      </c>
      <c r="P49" s="251" t="s">
        <v>9</v>
      </c>
      <c r="Q49" s="251" t="s">
        <v>9</v>
      </c>
      <c r="R49" s="251" t="s">
        <v>237</v>
      </c>
      <c r="S49" s="251" t="s">
        <v>324</v>
      </c>
      <c r="T49" s="251" t="s">
        <v>9</v>
      </c>
      <c r="U49" s="251" t="s">
        <v>9</v>
      </c>
      <c r="V49" s="251" t="s">
        <v>9</v>
      </c>
      <c r="W49" s="251" t="s">
        <v>9</v>
      </c>
      <c r="X49" s="251" t="s">
        <v>9</v>
      </c>
      <c r="Y49" s="251">
        <v>36</v>
      </c>
      <c r="Z49" s="251">
        <v>2</v>
      </c>
      <c r="AA49" s="251">
        <v>4</v>
      </c>
      <c r="AB49" s="252">
        <f t="shared" si="0"/>
        <v>205.92</v>
      </c>
      <c r="AC49" s="252">
        <f>ROUND(AB49*事業まとめ!$Q$6,2)</f>
        <v>5559.84</v>
      </c>
      <c r="AD49" s="253"/>
      <c r="AE49" s="253"/>
      <c r="AF49" s="253"/>
      <c r="AG49" s="253"/>
      <c r="AH49" s="253"/>
      <c r="AI49" s="253"/>
      <c r="AJ49" s="253"/>
      <c r="AK49" s="252">
        <f t="shared" si="1"/>
        <v>0</v>
      </c>
      <c r="AL49" s="252">
        <f>ROUND(AK49*事業まとめ!$Q$6,2)</f>
        <v>0</v>
      </c>
      <c r="AM49" s="254">
        <f t="shared" si="2"/>
        <v>205.92</v>
      </c>
      <c r="AN49" s="254">
        <f t="shared" si="2"/>
        <v>5559.84</v>
      </c>
      <c r="AO49" s="259"/>
      <c r="AP49" s="260">
        <f t="shared" si="3"/>
        <v>0</v>
      </c>
      <c r="AQ49" s="259"/>
      <c r="AR49" s="257"/>
      <c r="AS49" s="257"/>
      <c r="AT49" s="257"/>
      <c r="AU49" s="257"/>
      <c r="AV49" s="257"/>
      <c r="AW49" s="257"/>
    </row>
    <row r="50" spans="2:49" s="264" customFormat="1" x14ac:dyDescent="0.4">
      <c r="B50" s="251">
        <v>9</v>
      </c>
      <c r="C50" s="251" t="s">
        <v>998</v>
      </c>
      <c r="D50" s="251" t="s">
        <v>934</v>
      </c>
      <c r="E50" s="251" t="s">
        <v>69</v>
      </c>
      <c r="F50" s="251" t="s">
        <v>617</v>
      </c>
      <c r="G50" s="251"/>
      <c r="H50" s="251" t="s">
        <v>9</v>
      </c>
      <c r="I50" s="251">
        <v>9</v>
      </c>
      <c r="J50" s="251">
        <v>220</v>
      </c>
      <c r="K50" s="251" t="s">
        <v>775</v>
      </c>
      <c r="L50" s="251"/>
      <c r="M50" s="251" t="s">
        <v>16</v>
      </c>
      <c r="N50" s="251">
        <v>1</v>
      </c>
      <c r="O50" s="251" t="s">
        <v>8</v>
      </c>
      <c r="P50" s="251" t="s">
        <v>9</v>
      </c>
      <c r="Q50" s="251" t="s">
        <v>9</v>
      </c>
      <c r="R50" s="251" t="s">
        <v>618</v>
      </c>
      <c r="S50" s="251" t="s">
        <v>9</v>
      </c>
      <c r="T50" s="251" t="s">
        <v>9</v>
      </c>
      <c r="U50" s="251" t="s">
        <v>9</v>
      </c>
      <c r="V50" s="251" t="s">
        <v>9</v>
      </c>
      <c r="W50" s="251" t="s">
        <v>9</v>
      </c>
      <c r="X50" s="251" t="s">
        <v>9</v>
      </c>
      <c r="Y50" s="251">
        <v>36</v>
      </c>
      <c r="Z50" s="251">
        <v>2</v>
      </c>
      <c r="AA50" s="251">
        <v>2</v>
      </c>
      <c r="AB50" s="252">
        <f t="shared" si="0"/>
        <v>142.56</v>
      </c>
      <c r="AC50" s="252">
        <f>ROUND(AB50*事業まとめ!$Q$6,2)</f>
        <v>3849.12</v>
      </c>
      <c r="AD50" s="253"/>
      <c r="AE50" s="253"/>
      <c r="AF50" s="253"/>
      <c r="AG50" s="253"/>
      <c r="AH50" s="253"/>
      <c r="AI50" s="253"/>
      <c r="AJ50" s="253"/>
      <c r="AK50" s="252">
        <f t="shared" si="1"/>
        <v>0</v>
      </c>
      <c r="AL50" s="252">
        <f>ROUND(AK50*事業まとめ!$Q$6,2)</f>
        <v>0</v>
      </c>
      <c r="AM50" s="254">
        <f t="shared" si="2"/>
        <v>142.56</v>
      </c>
      <c r="AN50" s="254">
        <f t="shared" si="2"/>
        <v>3849.12</v>
      </c>
      <c r="AO50" s="259"/>
      <c r="AP50" s="260">
        <f t="shared" si="3"/>
        <v>0</v>
      </c>
      <c r="AQ50" s="259"/>
      <c r="AR50" s="257"/>
      <c r="AS50" s="257"/>
      <c r="AT50" s="257"/>
      <c r="AU50" s="257"/>
      <c r="AV50" s="257"/>
      <c r="AW50" s="257"/>
    </row>
    <row r="51" spans="2:49" s="264" customFormat="1" x14ac:dyDescent="0.4">
      <c r="B51" s="251">
        <v>9</v>
      </c>
      <c r="C51" s="251" t="s">
        <v>998</v>
      </c>
      <c r="D51" s="251" t="s">
        <v>934</v>
      </c>
      <c r="E51" s="251" t="s">
        <v>69</v>
      </c>
      <c r="F51" s="251" t="s">
        <v>617</v>
      </c>
      <c r="G51" s="251"/>
      <c r="H51" s="251" t="s">
        <v>9</v>
      </c>
      <c r="I51" s="251">
        <v>9</v>
      </c>
      <c r="J51" s="251">
        <v>220</v>
      </c>
      <c r="K51" s="251" t="s">
        <v>990</v>
      </c>
      <c r="L51" s="251"/>
      <c r="M51" s="251" t="s">
        <v>10</v>
      </c>
      <c r="N51" s="251">
        <v>2</v>
      </c>
      <c r="O51" s="251" t="s">
        <v>8</v>
      </c>
      <c r="P51" s="251" t="s">
        <v>9</v>
      </c>
      <c r="Q51" s="251" t="s">
        <v>9</v>
      </c>
      <c r="R51" s="251" t="s">
        <v>9</v>
      </c>
      <c r="S51" s="251" t="s">
        <v>9</v>
      </c>
      <c r="T51" s="251" t="s">
        <v>9</v>
      </c>
      <c r="U51" s="251" t="s">
        <v>9</v>
      </c>
      <c r="V51" s="251" t="s">
        <v>9</v>
      </c>
      <c r="W51" s="251" t="s">
        <v>9</v>
      </c>
      <c r="X51" s="251" t="s">
        <v>9</v>
      </c>
      <c r="Y51" s="251">
        <v>36</v>
      </c>
      <c r="Z51" s="251">
        <v>4</v>
      </c>
      <c r="AA51" s="251">
        <v>8</v>
      </c>
      <c r="AB51" s="252">
        <f t="shared" si="0"/>
        <v>570.24</v>
      </c>
      <c r="AC51" s="252">
        <f>ROUND(AB51*事業まとめ!$Q$6,2)</f>
        <v>15396.48</v>
      </c>
      <c r="AD51" s="253"/>
      <c r="AE51" s="253"/>
      <c r="AF51" s="253"/>
      <c r="AG51" s="253"/>
      <c r="AH51" s="253"/>
      <c r="AI51" s="253"/>
      <c r="AJ51" s="253"/>
      <c r="AK51" s="252">
        <f t="shared" si="1"/>
        <v>0</v>
      </c>
      <c r="AL51" s="252">
        <f>ROUND(AK51*事業まとめ!$Q$6,2)</f>
        <v>0</v>
      </c>
      <c r="AM51" s="254">
        <f t="shared" si="2"/>
        <v>570.24</v>
      </c>
      <c r="AN51" s="254">
        <f t="shared" si="2"/>
        <v>15396.48</v>
      </c>
      <c r="AO51" s="259"/>
      <c r="AP51" s="260">
        <f t="shared" si="3"/>
        <v>0</v>
      </c>
      <c r="AQ51" s="259"/>
      <c r="AR51" s="257"/>
      <c r="AS51" s="257"/>
      <c r="AT51" s="257"/>
      <c r="AU51" s="257"/>
      <c r="AV51" s="257"/>
      <c r="AW51" s="257"/>
    </row>
    <row r="52" spans="2:49" s="264" customFormat="1" x14ac:dyDescent="0.4">
      <c r="B52" s="251">
        <v>9</v>
      </c>
      <c r="C52" s="251" t="s">
        <v>998</v>
      </c>
      <c r="D52" s="251" t="s">
        <v>934</v>
      </c>
      <c r="E52" s="251" t="s">
        <v>69</v>
      </c>
      <c r="F52" s="251" t="s">
        <v>617</v>
      </c>
      <c r="G52" s="251"/>
      <c r="H52" s="251" t="s">
        <v>9</v>
      </c>
      <c r="I52" s="251">
        <v>9</v>
      </c>
      <c r="J52" s="251">
        <v>220</v>
      </c>
      <c r="K52" s="251" t="s">
        <v>991</v>
      </c>
      <c r="L52" s="251"/>
      <c r="M52" s="251" t="s">
        <v>10</v>
      </c>
      <c r="N52" s="251">
        <v>2</v>
      </c>
      <c r="O52" s="251" t="s">
        <v>8</v>
      </c>
      <c r="P52" s="251" t="s">
        <v>9</v>
      </c>
      <c r="Q52" s="251" t="s">
        <v>9</v>
      </c>
      <c r="R52" s="251" t="s">
        <v>237</v>
      </c>
      <c r="S52" s="251" t="s">
        <v>324</v>
      </c>
      <c r="T52" s="251" t="s">
        <v>9</v>
      </c>
      <c r="U52" s="251" t="s">
        <v>9</v>
      </c>
      <c r="V52" s="251" t="s">
        <v>9</v>
      </c>
      <c r="W52" s="251" t="s">
        <v>9</v>
      </c>
      <c r="X52" s="251" t="s">
        <v>9</v>
      </c>
      <c r="Y52" s="251">
        <v>36</v>
      </c>
      <c r="Z52" s="251">
        <v>2</v>
      </c>
      <c r="AA52" s="251">
        <v>4</v>
      </c>
      <c r="AB52" s="252">
        <f t="shared" si="0"/>
        <v>285.12</v>
      </c>
      <c r="AC52" s="252">
        <f>ROUND(AB52*事業まとめ!$Q$6,2)</f>
        <v>7698.24</v>
      </c>
      <c r="AD52" s="253"/>
      <c r="AE52" s="253"/>
      <c r="AF52" s="253"/>
      <c r="AG52" s="253"/>
      <c r="AH52" s="253"/>
      <c r="AI52" s="253"/>
      <c r="AJ52" s="253"/>
      <c r="AK52" s="252">
        <f t="shared" si="1"/>
        <v>0</v>
      </c>
      <c r="AL52" s="252">
        <f>ROUND(AK52*事業まとめ!$Q$6,2)</f>
        <v>0</v>
      </c>
      <c r="AM52" s="254">
        <f t="shared" si="2"/>
        <v>285.12</v>
      </c>
      <c r="AN52" s="254">
        <f t="shared" si="2"/>
        <v>7698.24</v>
      </c>
      <c r="AO52" s="259"/>
      <c r="AP52" s="260">
        <f t="shared" si="3"/>
        <v>0</v>
      </c>
      <c r="AQ52" s="259"/>
      <c r="AR52" s="257"/>
      <c r="AS52" s="257"/>
      <c r="AT52" s="257"/>
      <c r="AU52" s="257"/>
      <c r="AV52" s="257"/>
      <c r="AW52" s="257"/>
    </row>
    <row r="53" spans="2:49" s="264" customFormat="1" x14ac:dyDescent="0.4">
      <c r="B53" s="251">
        <v>9</v>
      </c>
      <c r="C53" s="251" t="s">
        <v>998</v>
      </c>
      <c r="D53" s="251" t="s">
        <v>934</v>
      </c>
      <c r="E53" s="251" t="s">
        <v>69</v>
      </c>
      <c r="F53" s="251" t="s">
        <v>617</v>
      </c>
      <c r="G53" s="251"/>
      <c r="H53" s="251" t="s">
        <v>9</v>
      </c>
      <c r="I53" s="251">
        <v>9</v>
      </c>
      <c r="J53" s="251">
        <v>220</v>
      </c>
      <c r="K53" s="251" t="s">
        <v>775</v>
      </c>
      <c r="L53" s="251"/>
      <c r="M53" s="251" t="s">
        <v>16</v>
      </c>
      <c r="N53" s="251">
        <v>1</v>
      </c>
      <c r="O53" s="251" t="s">
        <v>8</v>
      </c>
      <c r="P53" s="251" t="s">
        <v>9</v>
      </c>
      <c r="Q53" s="251" t="s">
        <v>9</v>
      </c>
      <c r="R53" s="251" t="s">
        <v>618</v>
      </c>
      <c r="S53" s="251" t="s">
        <v>9</v>
      </c>
      <c r="T53" s="251" t="s">
        <v>9</v>
      </c>
      <c r="U53" s="251" t="s">
        <v>9</v>
      </c>
      <c r="V53" s="251" t="s">
        <v>9</v>
      </c>
      <c r="W53" s="251" t="s">
        <v>9</v>
      </c>
      <c r="X53" s="251" t="s">
        <v>9</v>
      </c>
      <c r="Y53" s="251">
        <v>36</v>
      </c>
      <c r="Z53" s="251">
        <v>2</v>
      </c>
      <c r="AA53" s="251">
        <v>2</v>
      </c>
      <c r="AB53" s="252">
        <f t="shared" si="0"/>
        <v>142.56</v>
      </c>
      <c r="AC53" s="252">
        <f>ROUND(AB53*事業まとめ!$Q$6,2)</f>
        <v>3849.12</v>
      </c>
      <c r="AD53" s="253"/>
      <c r="AE53" s="253"/>
      <c r="AF53" s="253"/>
      <c r="AG53" s="253"/>
      <c r="AH53" s="253"/>
      <c r="AI53" s="253"/>
      <c r="AJ53" s="253"/>
      <c r="AK53" s="252">
        <f t="shared" si="1"/>
        <v>0</v>
      </c>
      <c r="AL53" s="252">
        <f>ROUND(AK53*事業まとめ!$Q$6,2)</f>
        <v>0</v>
      </c>
      <c r="AM53" s="254">
        <f t="shared" si="2"/>
        <v>142.56</v>
      </c>
      <c r="AN53" s="254">
        <f t="shared" si="2"/>
        <v>3849.12</v>
      </c>
      <c r="AO53" s="259"/>
      <c r="AP53" s="260">
        <f t="shared" si="3"/>
        <v>0</v>
      </c>
      <c r="AQ53" s="259"/>
      <c r="AR53" s="257"/>
      <c r="AS53" s="257"/>
      <c r="AT53" s="257"/>
      <c r="AU53" s="257"/>
      <c r="AV53" s="257"/>
      <c r="AW53" s="257"/>
    </row>
    <row r="54" spans="2:49" s="264" customFormat="1" x14ac:dyDescent="0.4">
      <c r="B54" s="251">
        <v>9</v>
      </c>
      <c r="C54" s="251" t="s">
        <v>998</v>
      </c>
      <c r="D54" s="251" t="s">
        <v>934</v>
      </c>
      <c r="E54" s="251" t="s">
        <v>69</v>
      </c>
      <c r="F54" s="251" t="s">
        <v>617</v>
      </c>
      <c r="G54" s="251"/>
      <c r="H54" s="251" t="s">
        <v>9</v>
      </c>
      <c r="I54" s="251">
        <v>9</v>
      </c>
      <c r="J54" s="251">
        <v>220</v>
      </c>
      <c r="K54" s="251" t="s">
        <v>990</v>
      </c>
      <c r="L54" s="251"/>
      <c r="M54" s="251" t="s">
        <v>10</v>
      </c>
      <c r="N54" s="251">
        <v>2</v>
      </c>
      <c r="O54" s="251" t="s">
        <v>8</v>
      </c>
      <c r="P54" s="251" t="s">
        <v>9</v>
      </c>
      <c r="Q54" s="251" t="s">
        <v>9</v>
      </c>
      <c r="R54" s="251" t="s">
        <v>9</v>
      </c>
      <c r="S54" s="251" t="s">
        <v>9</v>
      </c>
      <c r="T54" s="251" t="s">
        <v>9</v>
      </c>
      <c r="U54" s="251" t="s">
        <v>9</v>
      </c>
      <c r="V54" s="251" t="s">
        <v>9</v>
      </c>
      <c r="W54" s="251" t="s">
        <v>9</v>
      </c>
      <c r="X54" s="251" t="s">
        <v>9</v>
      </c>
      <c r="Y54" s="251">
        <v>36</v>
      </c>
      <c r="Z54" s="251">
        <v>4</v>
      </c>
      <c r="AA54" s="251">
        <v>8</v>
      </c>
      <c r="AB54" s="252">
        <f t="shared" si="0"/>
        <v>570.24</v>
      </c>
      <c r="AC54" s="252">
        <f>ROUND(AB54*事業まとめ!$Q$6,2)</f>
        <v>15396.48</v>
      </c>
      <c r="AD54" s="253"/>
      <c r="AE54" s="253"/>
      <c r="AF54" s="253"/>
      <c r="AG54" s="253"/>
      <c r="AH54" s="253"/>
      <c r="AI54" s="253"/>
      <c r="AJ54" s="253"/>
      <c r="AK54" s="252">
        <f t="shared" si="1"/>
        <v>0</v>
      </c>
      <c r="AL54" s="252">
        <f>ROUND(AK54*事業まとめ!$Q$6,2)</f>
        <v>0</v>
      </c>
      <c r="AM54" s="254">
        <f t="shared" si="2"/>
        <v>570.24</v>
      </c>
      <c r="AN54" s="254">
        <f t="shared" si="2"/>
        <v>15396.48</v>
      </c>
      <c r="AO54" s="259"/>
      <c r="AP54" s="260">
        <f t="shared" si="3"/>
        <v>0</v>
      </c>
      <c r="AQ54" s="259"/>
      <c r="AR54" s="257"/>
      <c r="AS54" s="257"/>
      <c r="AT54" s="257"/>
      <c r="AU54" s="257"/>
      <c r="AV54" s="257"/>
      <c r="AW54" s="257"/>
    </row>
    <row r="55" spans="2:49" s="264" customFormat="1" x14ac:dyDescent="0.4">
      <c r="B55" s="251">
        <v>9</v>
      </c>
      <c r="C55" s="251" t="s">
        <v>998</v>
      </c>
      <c r="D55" s="251" t="s">
        <v>934</v>
      </c>
      <c r="E55" s="251" t="s">
        <v>69</v>
      </c>
      <c r="F55" s="251" t="s">
        <v>617</v>
      </c>
      <c r="G55" s="251"/>
      <c r="H55" s="251" t="s">
        <v>9</v>
      </c>
      <c r="I55" s="251">
        <v>9</v>
      </c>
      <c r="J55" s="251">
        <v>220</v>
      </c>
      <c r="K55" s="251" t="s">
        <v>991</v>
      </c>
      <c r="L55" s="251"/>
      <c r="M55" s="251" t="s">
        <v>10</v>
      </c>
      <c r="N55" s="251">
        <v>2</v>
      </c>
      <c r="O55" s="251" t="s">
        <v>8</v>
      </c>
      <c r="P55" s="251" t="s">
        <v>9</v>
      </c>
      <c r="Q55" s="251" t="s">
        <v>9</v>
      </c>
      <c r="R55" s="251" t="s">
        <v>237</v>
      </c>
      <c r="S55" s="251" t="s">
        <v>324</v>
      </c>
      <c r="T55" s="251" t="s">
        <v>9</v>
      </c>
      <c r="U55" s="251" t="s">
        <v>9</v>
      </c>
      <c r="V55" s="251" t="s">
        <v>9</v>
      </c>
      <c r="W55" s="251" t="s">
        <v>9</v>
      </c>
      <c r="X55" s="251" t="s">
        <v>9</v>
      </c>
      <c r="Y55" s="251">
        <v>36</v>
      </c>
      <c r="Z55" s="251">
        <v>2</v>
      </c>
      <c r="AA55" s="251">
        <v>4</v>
      </c>
      <c r="AB55" s="252">
        <f t="shared" si="0"/>
        <v>285.12</v>
      </c>
      <c r="AC55" s="252">
        <f>ROUND(AB55*事業まとめ!$Q$6,2)</f>
        <v>7698.24</v>
      </c>
      <c r="AD55" s="253"/>
      <c r="AE55" s="253"/>
      <c r="AF55" s="253"/>
      <c r="AG55" s="253"/>
      <c r="AH55" s="253"/>
      <c r="AI55" s="253"/>
      <c r="AJ55" s="253"/>
      <c r="AK55" s="252">
        <f t="shared" si="1"/>
        <v>0</v>
      </c>
      <c r="AL55" s="252">
        <f>ROUND(AK55*事業まとめ!$Q$6,2)</f>
        <v>0</v>
      </c>
      <c r="AM55" s="254">
        <f t="shared" si="2"/>
        <v>285.12</v>
      </c>
      <c r="AN55" s="254">
        <f t="shared" si="2"/>
        <v>7698.24</v>
      </c>
      <c r="AO55" s="259"/>
      <c r="AP55" s="260">
        <f t="shared" si="3"/>
        <v>0</v>
      </c>
      <c r="AQ55" s="259"/>
      <c r="AR55" s="257"/>
      <c r="AS55" s="257"/>
      <c r="AT55" s="257"/>
      <c r="AU55" s="257"/>
      <c r="AV55" s="257"/>
      <c r="AW55" s="257"/>
    </row>
    <row r="56" spans="2:49" s="264" customFormat="1" x14ac:dyDescent="0.4">
      <c r="B56" s="251">
        <v>9</v>
      </c>
      <c r="C56" s="251" t="s">
        <v>998</v>
      </c>
      <c r="D56" s="251" t="s">
        <v>934</v>
      </c>
      <c r="E56" s="251" t="s">
        <v>69</v>
      </c>
      <c r="F56" s="251" t="s">
        <v>617</v>
      </c>
      <c r="G56" s="251"/>
      <c r="H56" s="251" t="s">
        <v>9</v>
      </c>
      <c r="I56" s="251">
        <v>9</v>
      </c>
      <c r="J56" s="251">
        <v>220</v>
      </c>
      <c r="K56" s="251" t="s">
        <v>775</v>
      </c>
      <c r="L56" s="251"/>
      <c r="M56" s="251" t="s">
        <v>16</v>
      </c>
      <c r="N56" s="251">
        <v>1</v>
      </c>
      <c r="O56" s="251" t="s">
        <v>8</v>
      </c>
      <c r="P56" s="251" t="s">
        <v>9</v>
      </c>
      <c r="Q56" s="251" t="s">
        <v>9</v>
      </c>
      <c r="R56" s="251" t="s">
        <v>618</v>
      </c>
      <c r="S56" s="251" t="s">
        <v>9</v>
      </c>
      <c r="T56" s="251" t="s">
        <v>9</v>
      </c>
      <c r="U56" s="251" t="s">
        <v>9</v>
      </c>
      <c r="V56" s="251" t="s">
        <v>9</v>
      </c>
      <c r="W56" s="251" t="s">
        <v>9</v>
      </c>
      <c r="X56" s="251" t="s">
        <v>9</v>
      </c>
      <c r="Y56" s="251">
        <v>36</v>
      </c>
      <c r="Z56" s="251">
        <v>2</v>
      </c>
      <c r="AA56" s="251">
        <v>2</v>
      </c>
      <c r="AB56" s="252">
        <f t="shared" si="0"/>
        <v>142.56</v>
      </c>
      <c r="AC56" s="252">
        <f>ROUND(AB56*事業まとめ!$Q$6,2)</f>
        <v>3849.12</v>
      </c>
      <c r="AD56" s="253"/>
      <c r="AE56" s="253"/>
      <c r="AF56" s="253"/>
      <c r="AG56" s="253"/>
      <c r="AH56" s="253"/>
      <c r="AI56" s="253"/>
      <c r="AJ56" s="253"/>
      <c r="AK56" s="252">
        <f t="shared" si="1"/>
        <v>0</v>
      </c>
      <c r="AL56" s="252">
        <f>ROUND(AK56*事業まとめ!$Q$6,2)</f>
        <v>0</v>
      </c>
      <c r="AM56" s="254">
        <f t="shared" si="2"/>
        <v>142.56</v>
      </c>
      <c r="AN56" s="254">
        <f t="shared" si="2"/>
        <v>3849.12</v>
      </c>
      <c r="AO56" s="259"/>
      <c r="AP56" s="260">
        <f t="shared" si="3"/>
        <v>0</v>
      </c>
      <c r="AQ56" s="259"/>
      <c r="AR56" s="257"/>
      <c r="AS56" s="257"/>
      <c r="AT56" s="257"/>
      <c r="AU56" s="257"/>
      <c r="AV56" s="257"/>
      <c r="AW56" s="257"/>
    </row>
    <row r="57" spans="2:49" s="264" customFormat="1" x14ac:dyDescent="0.4">
      <c r="B57" s="251">
        <v>9</v>
      </c>
      <c r="C57" s="251" t="s">
        <v>998</v>
      </c>
      <c r="D57" s="251" t="s">
        <v>934</v>
      </c>
      <c r="E57" s="251" t="s">
        <v>69</v>
      </c>
      <c r="F57" s="251" t="s">
        <v>316</v>
      </c>
      <c r="G57" s="251"/>
      <c r="H57" s="251" t="s">
        <v>9</v>
      </c>
      <c r="I57" s="251">
        <v>9</v>
      </c>
      <c r="J57" s="251">
        <v>220</v>
      </c>
      <c r="K57" s="251" t="s">
        <v>990</v>
      </c>
      <c r="L57" s="251"/>
      <c r="M57" s="251" t="s">
        <v>10</v>
      </c>
      <c r="N57" s="251">
        <v>2</v>
      </c>
      <c r="O57" s="251" t="s">
        <v>8</v>
      </c>
      <c r="P57" s="251" t="s">
        <v>9</v>
      </c>
      <c r="Q57" s="251" t="s">
        <v>9</v>
      </c>
      <c r="R57" s="251" t="s">
        <v>9</v>
      </c>
      <c r="S57" s="251" t="s">
        <v>9</v>
      </c>
      <c r="T57" s="251" t="s">
        <v>9</v>
      </c>
      <c r="U57" s="251" t="s">
        <v>9</v>
      </c>
      <c r="V57" s="251" t="s">
        <v>9</v>
      </c>
      <c r="W57" s="251" t="s">
        <v>9</v>
      </c>
      <c r="X57" s="251" t="s">
        <v>9</v>
      </c>
      <c r="Y57" s="251">
        <v>36</v>
      </c>
      <c r="Z57" s="251">
        <v>4</v>
      </c>
      <c r="AA57" s="251">
        <v>8</v>
      </c>
      <c r="AB57" s="252">
        <f t="shared" si="0"/>
        <v>570.24</v>
      </c>
      <c r="AC57" s="252">
        <f>ROUND(AB57*事業まとめ!$Q$6,2)</f>
        <v>15396.48</v>
      </c>
      <c r="AD57" s="253"/>
      <c r="AE57" s="253"/>
      <c r="AF57" s="253"/>
      <c r="AG57" s="253"/>
      <c r="AH57" s="253"/>
      <c r="AI57" s="253"/>
      <c r="AJ57" s="253"/>
      <c r="AK57" s="252">
        <f t="shared" si="1"/>
        <v>0</v>
      </c>
      <c r="AL57" s="252">
        <f>ROUND(AK57*事業まとめ!$Q$6,2)</f>
        <v>0</v>
      </c>
      <c r="AM57" s="254">
        <f t="shared" si="2"/>
        <v>570.24</v>
      </c>
      <c r="AN57" s="254">
        <f t="shared" si="2"/>
        <v>15396.48</v>
      </c>
      <c r="AO57" s="259"/>
      <c r="AP57" s="260">
        <f t="shared" si="3"/>
        <v>0</v>
      </c>
      <c r="AQ57" s="259"/>
      <c r="AR57" s="257"/>
      <c r="AS57" s="257"/>
      <c r="AT57" s="257"/>
      <c r="AU57" s="257"/>
      <c r="AV57" s="257"/>
      <c r="AW57" s="257"/>
    </row>
    <row r="58" spans="2:49" s="264" customFormat="1" x14ac:dyDescent="0.4">
      <c r="B58" s="251">
        <v>9</v>
      </c>
      <c r="C58" s="251" t="s">
        <v>998</v>
      </c>
      <c r="D58" s="251" t="s">
        <v>934</v>
      </c>
      <c r="E58" s="251" t="s">
        <v>69</v>
      </c>
      <c r="F58" s="258" t="s">
        <v>316</v>
      </c>
      <c r="G58" s="251"/>
      <c r="H58" s="251" t="s">
        <v>9</v>
      </c>
      <c r="I58" s="251">
        <v>9</v>
      </c>
      <c r="J58" s="251">
        <v>220</v>
      </c>
      <c r="K58" s="251" t="s">
        <v>991</v>
      </c>
      <c r="L58" s="251"/>
      <c r="M58" s="251" t="s">
        <v>10</v>
      </c>
      <c r="N58" s="251">
        <v>2</v>
      </c>
      <c r="O58" s="251" t="s">
        <v>8</v>
      </c>
      <c r="P58" s="251" t="s">
        <v>9</v>
      </c>
      <c r="Q58" s="251" t="s">
        <v>9</v>
      </c>
      <c r="R58" s="251" t="s">
        <v>237</v>
      </c>
      <c r="S58" s="251" t="s">
        <v>324</v>
      </c>
      <c r="T58" s="251" t="s">
        <v>9</v>
      </c>
      <c r="U58" s="251" t="s">
        <v>9</v>
      </c>
      <c r="V58" s="251" t="s">
        <v>9</v>
      </c>
      <c r="W58" s="251" t="s">
        <v>9</v>
      </c>
      <c r="X58" s="251" t="s">
        <v>9</v>
      </c>
      <c r="Y58" s="251">
        <v>36</v>
      </c>
      <c r="Z58" s="251">
        <v>2</v>
      </c>
      <c r="AA58" s="251">
        <v>4</v>
      </c>
      <c r="AB58" s="252">
        <f t="shared" si="0"/>
        <v>285.12</v>
      </c>
      <c r="AC58" s="252">
        <f>ROUND(AB58*事業まとめ!$Q$6,2)</f>
        <v>7698.24</v>
      </c>
      <c r="AD58" s="253"/>
      <c r="AE58" s="253"/>
      <c r="AF58" s="253"/>
      <c r="AG58" s="253"/>
      <c r="AH58" s="253"/>
      <c r="AI58" s="253"/>
      <c r="AJ58" s="253"/>
      <c r="AK58" s="252">
        <f t="shared" si="1"/>
        <v>0</v>
      </c>
      <c r="AL58" s="252">
        <f>ROUND(AK58*事業まとめ!$Q$6,2)</f>
        <v>0</v>
      </c>
      <c r="AM58" s="254">
        <f t="shared" si="2"/>
        <v>285.12</v>
      </c>
      <c r="AN58" s="254">
        <f t="shared" si="2"/>
        <v>7698.24</v>
      </c>
      <c r="AO58" s="259"/>
      <c r="AP58" s="260">
        <f t="shared" si="3"/>
        <v>0</v>
      </c>
      <c r="AQ58" s="259"/>
      <c r="AR58" s="257"/>
      <c r="AS58" s="257"/>
      <c r="AT58" s="257"/>
      <c r="AU58" s="257"/>
      <c r="AV58" s="257"/>
      <c r="AW58" s="257"/>
    </row>
    <row r="59" spans="2:49" s="264" customFormat="1" x14ac:dyDescent="0.4">
      <c r="B59" s="251">
        <v>9</v>
      </c>
      <c r="C59" s="251" t="s">
        <v>998</v>
      </c>
      <c r="D59" s="251" t="s">
        <v>934</v>
      </c>
      <c r="E59" s="251" t="s">
        <v>69</v>
      </c>
      <c r="F59" s="258" t="s">
        <v>316</v>
      </c>
      <c r="G59" s="251"/>
      <c r="H59" s="251" t="s">
        <v>9</v>
      </c>
      <c r="I59" s="251">
        <v>9</v>
      </c>
      <c r="J59" s="251">
        <v>220</v>
      </c>
      <c r="K59" s="251" t="s">
        <v>775</v>
      </c>
      <c r="L59" s="251"/>
      <c r="M59" s="251" t="s">
        <v>16</v>
      </c>
      <c r="N59" s="251">
        <v>1</v>
      </c>
      <c r="O59" s="251" t="s">
        <v>8</v>
      </c>
      <c r="P59" s="251" t="s">
        <v>9</v>
      </c>
      <c r="Q59" s="251" t="s">
        <v>9</v>
      </c>
      <c r="R59" s="251" t="s">
        <v>618</v>
      </c>
      <c r="S59" s="251" t="s">
        <v>9</v>
      </c>
      <c r="T59" s="251" t="s">
        <v>9</v>
      </c>
      <c r="U59" s="251" t="s">
        <v>9</v>
      </c>
      <c r="V59" s="251" t="s">
        <v>9</v>
      </c>
      <c r="W59" s="251" t="s">
        <v>9</v>
      </c>
      <c r="X59" s="251" t="s">
        <v>9</v>
      </c>
      <c r="Y59" s="251">
        <v>36</v>
      </c>
      <c r="Z59" s="251">
        <v>2</v>
      </c>
      <c r="AA59" s="251">
        <v>2</v>
      </c>
      <c r="AB59" s="252">
        <f t="shared" si="0"/>
        <v>142.56</v>
      </c>
      <c r="AC59" s="252">
        <f>ROUND(AB59*事業まとめ!$Q$6,2)</f>
        <v>3849.12</v>
      </c>
      <c r="AD59" s="253"/>
      <c r="AE59" s="253"/>
      <c r="AF59" s="253"/>
      <c r="AG59" s="253"/>
      <c r="AH59" s="253"/>
      <c r="AI59" s="253"/>
      <c r="AJ59" s="253"/>
      <c r="AK59" s="252">
        <f t="shared" si="1"/>
        <v>0</v>
      </c>
      <c r="AL59" s="252">
        <f>ROUND(AK59*事業まとめ!$Q$6,2)</f>
        <v>0</v>
      </c>
      <c r="AM59" s="254">
        <f t="shared" si="2"/>
        <v>142.56</v>
      </c>
      <c r="AN59" s="254">
        <f t="shared" si="2"/>
        <v>3849.12</v>
      </c>
      <c r="AO59" s="259"/>
      <c r="AP59" s="260">
        <f t="shared" si="3"/>
        <v>0</v>
      </c>
      <c r="AQ59" s="259"/>
      <c r="AR59" s="257"/>
      <c r="AS59" s="257"/>
      <c r="AT59" s="257"/>
      <c r="AU59" s="257"/>
      <c r="AV59" s="257"/>
      <c r="AW59" s="257"/>
    </row>
    <row r="60" spans="2:49" s="264" customFormat="1" x14ac:dyDescent="0.4">
      <c r="B60" s="251">
        <v>9</v>
      </c>
      <c r="C60" s="251" t="s">
        <v>998</v>
      </c>
      <c r="D60" s="251" t="s">
        <v>934</v>
      </c>
      <c r="E60" s="251" t="s">
        <v>69</v>
      </c>
      <c r="F60" s="251" t="s">
        <v>1826</v>
      </c>
      <c r="G60" s="251"/>
      <c r="H60" s="251" t="s">
        <v>9</v>
      </c>
      <c r="I60" s="251">
        <v>0.5</v>
      </c>
      <c r="J60" s="251">
        <v>220</v>
      </c>
      <c r="K60" s="251" t="s">
        <v>982</v>
      </c>
      <c r="L60" s="251"/>
      <c r="M60" s="251" t="s">
        <v>7</v>
      </c>
      <c r="N60" s="251">
        <v>2</v>
      </c>
      <c r="O60" s="251" t="s">
        <v>8</v>
      </c>
      <c r="P60" s="251" t="s">
        <v>9</v>
      </c>
      <c r="Q60" s="251" t="s">
        <v>9</v>
      </c>
      <c r="R60" s="251" t="s">
        <v>9</v>
      </c>
      <c r="S60" s="251" t="s">
        <v>9</v>
      </c>
      <c r="T60" s="251" t="s">
        <v>9</v>
      </c>
      <c r="U60" s="251" t="s">
        <v>9</v>
      </c>
      <c r="V60" s="251" t="s">
        <v>9</v>
      </c>
      <c r="W60" s="251" t="s">
        <v>9</v>
      </c>
      <c r="X60" s="251" t="s">
        <v>9</v>
      </c>
      <c r="Y60" s="251">
        <v>36</v>
      </c>
      <c r="Z60" s="251">
        <v>2</v>
      </c>
      <c r="AA60" s="251">
        <v>4</v>
      </c>
      <c r="AB60" s="252">
        <f t="shared" si="0"/>
        <v>15.84</v>
      </c>
      <c r="AC60" s="252">
        <f>ROUND(AB60*事業まとめ!$Q$6,2)</f>
        <v>427.68</v>
      </c>
      <c r="AD60" s="253"/>
      <c r="AE60" s="253"/>
      <c r="AF60" s="253"/>
      <c r="AG60" s="253"/>
      <c r="AH60" s="253"/>
      <c r="AI60" s="253"/>
      <c r="AJ60" s="253"/>
      <c r="AK60" s="252">
        <f t="shared" si="1"/>
        <v>0</v>
      </c>
      <c r="AL60" s="252">
        <f>ROUND(AK60*事業まとめ!$Q$6,2)</f>
        <v>0</v>
      </c>
      <c r="AM60" s="254">
        <f t="shared" si="2"/>
        <v>15.84</v>
      </c>
      <c r="AN60" s="254">
        <f t="shared" si="2"/>
        <v>427.68</v>
      </c>
      <c r="AO60" s="259"/>
      <c r="AP60" s="260">
        <f t="shared" si="3"/>
        <v>0</v>
      </c>
      <c r="AQ60" s="259"/>
      <c r="AR60" s="257"/>
      <c r="AS60" s="257"/>
      <c r="AT60" s="257"/>
      <c r="AU60" s="257"/>
      <c r="AV60" s="257"/>
      <c r="AW60" s="257"/>
    </row>
    <row r="61" spans="2:49" s="264" customFormat="1" x14ac:dyDescent="0.4">
      <c r="B61" s="251">
        <v>9</v>
      </c>
      <c r="C61" s="251" t="s">
        <v>998</v>
      </c>
      <c r="D61" s="251" t="s">
        <v>934</v>
      </c>
      <c r="E61" s="251" t="s">
        <v>69</v>
      </c>
      <c r="F61" s="251" t="s">
        <v>951</v>
      </c>
      <c r="G61" s="251"/>
      <c r="H61" s="251" t="s">
        <v>9</v>
      </c>
      <c r="I61" s="251">
        <v>6.5</v>
      </c>
      <c r="J61" s="251">
        <v>220</v>
      </c>
      <c r="K61" s="251" t="s">
        <v>982</v>
      </c>
      <c r="L61" s="251"/>
      <c r="M61" s="251" t="s">
        <v>7</v>
      </c>
      <c r="N61" s="251">
        <v>2</v>
      </c>
      <c r="O61" s="251" t="s">
        <v>8</v>
      </c>
      <c r="P61" s="251" t="s">
        <v>9</v>
      </c>
      <c r="Q61" s="251" t="s">
        <v>9</v>
      </c>
      <c r="R61" s="251" t="s">
        <v>9</v>
      </c>
      <c r="S61" s="251" t="s">
        <v>9</v>
      </c>
      <c r="T61" s="251" t="s">
        <v>9</v>
      </c>
      <c r="U61" s="251" t="s">
        <v>9</v>
      </c>
      <c r="V61" s="251" t="s">
        <v>9</v>
      </c>
      <c r="W61" s="251" t="s">
        <v>9</v>
      </c>
      <c r="X61" s="251" t="s">
        <v>9</v>
      </c>
      <c r="Y61" s="251">
        <v>36</v>
      </c>
      <c r="Z61" s="251">
        <v>15</v>
      </c>
      <c r="AA61" s="251">
        <v>30</v>
      </c>
      <c r="AB61" s="252">
        <f t="shared" si="0"/>
        <v>1544.4</v>
      </c>
      <c r="AC61" s="252">
        <f>ROUND(AB61*事業まとめ!$Q$6,2)</f>
        <v>41698.800000000003</v>
      </c>
      <c r="AD61" s="253"/>
      <c r="AE61" s="253"/>
      <c r="AF61" s="253"/>
      <c r="AG61" s="253"/>
      <c r="AH61" s="253"/>
      <c r="AI61" s="253"/>
      <c r="AJ61" s="253"/>
      <c r="AK61" s="252">
        <f t="shared" si="1"/>
        <v>0</v>
      </c>
      <c r="AL61" s="252">
        <f>ROUND(AK61*事業まとめ!$Q$6,2)</f>
        <v>0</v>
      </c>
      <c r="AM61" s="254">
        <f t="shared" si="2"/>
        <v>1544.4</v>
      </c>
      <c r="AN61" s="254">
        <f t="shared" si="2"/>
        <v>41698.800000000003</v>
      </c>
      <c r="AO61" s="259"/>
      <c r="AP61" s="260">
        <f t="shared" si="3"/>
        <v>0</v>
      </c>
      <c r="AQ61" s="259"/>
      <c r="AR61" s="257"/>
      <c r="AS61" s="257"/>
      <c r="AT61" s="257"/>
      <c r="AU61" s="257"/>
      <c r="AV61" s="257"/>
      <c r="AW61" s="257"/>
    </row>
    <row r="62" spans="2:49" s="264" customFormat="1" x14ac:dyDescent="0.4">
      <c r="B62" s="251">
        <v>9</v>
      </c>
      <c r="C62" s="251" t="s">
        <v>998</v>
      </c>
      <c r="D62" s="251" t="s">
        <v>934</v>
      </c>
      <c r="E62" s="251" t="s">
        <v>69</v>
      </c>
      <c r="F62" s="251" t="s">
        <v>951</v>
      </c>
      <c r="G62" s="251"/>
      <c r="H62" s="251" t="s">
        <v>9</v>
      </c>
      <c r="I62" s="251">
        <v>6.5</v>
      </c>
      <c r="J62" s="251">
        <v>220</v>
      </c>
      <c r="K62" s="251" t="s">
        <v>775</v>
      </c>
      <c r="L62" s="251"/>
      <c r="M62" s="251" t="s">
        <v>16</v>
      </c>
      <c r="N62" s="251">
        <v>1</v>
      </c>
      <c r="O62" s="251" t="s">
        <v>8</v>
      </c>
      <c r="P62" s="251" t="s">
        <v>9</v>
      </c>
      <c r="Q62" s="251" t="s">
        <v>9</v>
      </c>
      <c r="R62" s="251" t="s">
        <v>618</v>
      </c>
      <c r="S62" s="251" t="s">
        <v>9</v>
      </c>
      <c r="T62" s="251" t="s">
        <v>9</v>
      </c>
      <c r="U62" s="251" t="s">
        <v>9</v>
      </c>
      <c r="V62" s="251" t="s">
        <v>9</v>
      </c>
      <c r="W62" s="251" t="s">
        <v>9</v>
      </c>
      <c r="X62" s="251" t="s">
        <v>9</v>
      </c>
      <c r="Y62" s="251">
        <v>36</v>
      </c>
      <c r="Z62" s="251">
        <v>2</v>
      </c>
      <c r="AA62" s="251">
        <v>2</v>
      </c>
      <c r="AB62" s="252">
        <f t="shared" si="0"/>
        <v>102.96</v>
      </c>
      <c r="AC62" s="252">
        <f>ROUND(AB62*事業まとめ!$Q$6,2)</f>
        <v>2779.92</v>
      </c>
      <c r="AD62" s="253"/>
      <c r="AE62" s="253"/>
      <c r="AF62" s="253"/>
      <c r="AG62" s="253"/>
      <c r="AH62" s="253"/>
      <c r="AI62" s="253"/>
      <c r="AJ62" s="253"/>
      <c r="AK62" s="252">
        <f t="shared" si="1"/>
        <v>0</v>
      </c>
      <c r="AL62" s="252">
        <f>ROUND(AK62*事業まとめ!$Q$6,2)</f>
        <v>0</v>
      </c>
      <c r="AM62" s="254">
        <f t="shared" si="2"/>
        <v>102.96</v>
      </c>
      <c r="AN62" s="254">
        <f t="shared" si="2"/>
        <v>2779.92</v>
      </c>
      <c r="AO62" s="259"/>
      <c r="AP62" s="260">
        <f t="shared" si="3"/>
        <v>0</v>
      </c>
      <c r="AQ62" s="259"/>
      <c r="AR62" s="257"/>
      <c r="AS62" s="257"/>
      <c r="AT62" s="257"/>
      <c r="AU62" s="257"/>
      <c r="AV62" s="257"/>
      <c r="AW62" s="257"/>
    </row>
    <row r="63" spans="2:49" s="264" customFormat="1" x14ac:dyDescent="0.4">
      <c r="B63" s="251">
        <v>9</v>
      </c>
      <c r="C63" s="251" t="s">
        <v>998</v>
      </c>
      <c r="D63" s="251" t="s">
        <v>934</v>
      </c>
      <c r="E63" s="251" t="s">
        <v>69</v>
      </c>
      <c r="F63" s="251" t="s">
        <v>935</v>
      </c>
      <c r="G63" s="251"/>
      <c r="H63" s="251" t="s">
        <v>9</v>
      </c>
      <c r="I63" s="251">
        <v>9</v>
      </c>
      <c r="J63" s="251">
        <v>220</v>
      </c>
      <c r="K63" s="251" t="s">
        <v>773</v>
      </c>
      <c r="L63" s="251"/>
      <c r="M63" s="251" t="s">
        <v>7</v>
      </c>
      <c r="N63" s="251">
        <v>1</v>
      </c>
      <c r="O63" s="251" t="s">
        <v>8</v>
      </c>
      <c r="P63" s="251" t="s">
        <v>9</v>
      </c>
      <c r="Q63" s="251" t="s">
        <v>9</v>
      </c>
      <c r="R63" s="251" t="s">
        <v>9</v>
      </c>
      <c r="S63" s="251" t="s">
        <v>9</v>
      </c>
      <c r="T63" s="251" t="s">
        <v>9</v>
      </c>
      <c r="U63" s="251" t="s">
        <v>9</v>
      </c>
      <c r="V63" s="251" t="s">
        <v>9</v>
      </c>
      <c r="W63" s="251" t="s">
        <v>9</v>
      </c>
      <c r="X63" s="251" t="s">
        <v>9</v>
      </c>
      <c r="Y63" s="251">
        <v>36</v>
      </c>
      <c r="Z63" s="251">
        <v>1</v>
      </c>
      <c r="AA63" s="251">
        <v>1</v>
      </c>
      <c r="AB63" s="252">
        <f t="shared" si="0"/>
        <v>71.28</v>
      </c>
      <c r="AC63" s="252">
        <f>ROUND(AB63*事業まとめ!$Q$6,2)</f>
        <v>1924.56</v>
      </c>
      <c r="AD63" s="253"/>
      <c r="AE63" s="253"/>
      <c r="AF63" s="253"/>
      <c r="AG63" s="253"/>
      <c r="AH63" s="253"/>
      <c r="AI63" s="253"/>
      <c r="AJ63" s="253"/>
      <c r="AK63" s="252">
        <f t="shared" si="1"/>
        <v>0</v>
      </c>
      <c r="AL63" s="252">
        <f>ROUND(AK63*事業まとめ!$Q$6,2)</f>
        <v>0</v>
      </c>
      <c r="AM63" s="254">
        <f t="shared" si="2"/>
        <v>71.28</v>
      </c>
      <c r="AN63" s="254">
        <f t="shared" si="2"/>
        <v>1924.56</v>
      </c>
      <c r="AO63" s="259"/>
      <c r="AP63" s="260">
        <f t="shared" si="3"/>
        <v>0</v>
      </c>
      <c r="AQ63" s="259"/>
      <c r="AR63" s="257"/>
      <c r="AS63" s="257"/>
      <c r="AT63" s="257"/>
      <c r="AU63" s="257"/>
      <c r="AV63" s="257"/>
      <c r="AW63" s="257"/>
    </row>
    <row r="64" spans="2:49" s="264" customFormat="1" x14ac:dyDescent="0.4">
      <c r="B64" s="251">
        <v>9</v>
      </c>
      <c r="C64" s="251" t="s">
        <v>998</v>
      </c>
      <c r="D64" s="251" t="s">
        <v>934</v>
      </c>
      <c r="E64" s="251" t="s">
        <v>284</v>
      </c>
      <c r="F64" s="251" t="s">
        <v>935</v>
      </c>
      <c r="G64" s="251"/>
      <c r="H64" s="251" t="s">
        <v>9</v>
      </c>
      <c r="I64" s="251">
        <v>9</v>
      </c>
      <c r="J64" s="251">
        <v>220</v>
      </c>
      <c r="K64" s="251" t="s">
        <v>773</v>
      </c>
      <c r="L64" s="251"/>
      <c r="M64" s="251" t="s">
        <v>7</v>
      </c>
      <c r="N64" s="251">
        <v>1</v>
      </c>
      <c r="O64" s="251" t="s">
        <v>8</v>
      </c>
      <c r="P64" s="251" t="s">
        <v>9</v>
      </c>
      <c r="Q64" s="251" t="s">
        <v>9</v>
      </c>
      <c r="R64" s="251" t="s">
        <v>9</v>
      </c>
      <c r="S64" s="251" t="s">
        <v>9</v>
      </c>
      <c r="T64" s="251" t="s">
        <v>9</v>
      </c>
      <c r="U64" s="251" t="s">
        <v>9</v>
      </c>
      <c r="V64" s="251" t="s">
        <v>9</v>
      </c>
      <c r="W64" s="251" t="s">
        <v>9</v>
      </c>
      <c r="X64" s="251" t="s">
        <v>9</v>
      </c>
      <c r="Y64" s="251">
        <v>36</v>
      </c>
      <c r="Z64" s="251">
        <v>2</v>
      </c>
      <c r="AA64" s="251">
        <v>2</v>
      </c>
      <c r="AB64" s="252">
        <f t="shared" si="0"/>
        <v>142.56</v>
      </c>
      <c r="AC64" s="252">
        <f>ROUND(AB64*事業まとめ!$Q$6,2)</f>
        <v>3849.12</v>
      </c>
      <c r="AD64" s="253"/>
      <c r="AE64" s="253"/>
      <c r="AF64" s="253"/>
      <c r="AG64" s="253"/>
      <c r="AH64" s="253"/>
      <c r="AI64" s="253"/>
      <c r="AJ64" s="253"/>
      <c r="AK64" s="252">
        <f t="shared" si="1"/>
        <v>0</v>
      </c>
      <c r="AL64" s="252">
        <f>ROUND(AK64*事業まとめ!$Q$6,2)</f>
        <v>0</v>
      </c>
      <c r="AM64" s="254">
        <f t="shared" si="2"/>
        <v>142.56</v>
      </c>
      <c r="AN64" s="254">
        <f t="shared" si="2"/>
        <v>3849.12</v>
      </c>
      <c r="AO64" s="259"/>
      <c r="AP64" s="260">
        <f t="shared" si="3"/>
        <v>0</v>
      </c>
      <c r="AQ64" s="259"/>
      <c r="AR64" s="257"/>
      <c r="AS64" s="257"/>
      <c r="AT64" s="257"/>
      <c r="AU64" s="257"/>
      <c r="AV64" s="257"/>
      <c r="AW64" s="257"/>
    </row>
    <row r="65" spans="2:49" s="264" customFormat="1" x14ac:dyDescent="0.4">
      <c r="B65" s="251">
        <v>9</v>
      </c>
      <c r="C65" s="251" t="s">
        <v>998</v>
      </c>
      <c r="D65" s="251" t="s">
        <v>934</v>
      </c>
      <c r="E65" s="251" t="s">
        <v>284</v>
      </c>
      <c r="F65" s="251" t="s">
        <v>947</v>
      </c>
      <c r="G65" s="251"/>
      <c r="H65" s="251" t="s">
        <v>9</v>
      </c>
      <c r="I65" s="251">
        <v>1.8</v>
      </c>
      <c r="J65" s="251">
        <v>220</v>
      </c>
      <c r="K65" s="251" t="s">
        <v>773</v>
      </c>
      <c r="L65" s="251"/>
      <c r="M65" s="251" t="s">
        <v>7</v>
      </c>
      <c r="N65" s="251">
        <v>1</v>
      </c>
      <c r="O65" s="251" t="s">
        <v>8</v>
      </c>
      <c r="P65" s="251" t="s">
        <v>9</v>
      </c>
      <c r="Q65" s="251" t="s">
        <v>9</v>
      </c>
      <c r="R65" s="251" t="s">
        <v>9</v>
      </c>
      <c r="S65" s="251" t="s">
        <v>9</v>
      </c>
      <c r="T65" s="251" t="s">
        <v>9</v>
      </c>
      <c r="U65" s="251" t="s">
        <v>9</v>
      </c>
      <c r="V65" s="251" t="s">
        <v>9</v>
      </c>
      <c r="W65" s="251" t="s">
        <v>9</v>
      </c>
      <c r="X65" s="251" t="s">
        <v>9</v>
      </c>
      <c r="Y65" s="251">
        <v>36</v>
      </c>
      <c r="Z65" s="251">
        <v>4</v>
      </c>
      <c r="AA65" s="251">
        <v>4</v>
      </c>
      <c r="AB65" s="252">
        <f t="shared" si="0"/>
        <v>57.02</v>
      </c>
      <c r="AC65" s="252">
        <f>ROUND(AB65*事業まとめ!$Q$6,2)</f>
        <v>1539.54</v>
      </c>
      <c r="AD65" s="253"/>
      <c r="AE65" s="253"/>
      <c r="AF65" s="253"/>
      <c r="AG65" s="253"/>
      <c r="AH65" s="253"/>
      <c r="AI65" s="253"/>
      <c r="AJ65" s="253"/>
      <c r="AK65" s="252">
        <f t="shared" si="1"/>
        <v>0</v>
      </c>
      <c r="AL65" s="252">
        <f>ROUND(AK65*事業まとめ!$Q$6,2)</f>
        <v>0</v>
      </c>
      <c r="AM65" s="254">
        <f t="shared" si="2"/>
        <v>57.02</v>
      </c>
      <c r="AN65" s="254">
        <f t="shared" si="2"/>
        <v>1539.54</v>
      </c>
      <c r="AO65" s="259"/>
      <c r="AP65" s="260">
        <f t="shared" si="3"/>
        <v>0</v>
      </c>
      <c r="AQ65" s="259"/>
      <c r="AR65" s="257"/>
      <c r="AS65" s="257"/>
      <c r="AT65" s="257"/>
      <c r="AU65" s="257"/>
      <c r="AV65" s="257"/>
      <c r="AW65" s="257"/>
    </row>
    <row r="66" spans="2:49" s="264" customFormat="1" x14ac:dyDescent="0.4">
      <c r="B66" s="251">
        <v>9</v>
      </c>
      <c r="C66" s="251" t="s">
        <v>998</v>
      </c>
      <c r="D66" s="251" t="s">
        <v>934</v>
      </c>
      <c r="E66" s="251" t="s">
        <v>284</v>
      </c>
      <c r="F66" s="251" t="s">
        <v>947</v>
      </c>
      <c r="G66" s="251" t="s">
        <v>937</v>
      </c>
      <c r="H66" s="251" t="s">
        <v>9</v>
      </c>
      <c r="I66" s="251">
        <v>1.8</v>
      </c>
      <c r="J66" s="251">
        <v>220</v>
      </c>
      <c r="K66" s="251" t="s">
        <v>983</v>
      </c>
      <c r="L66" s="251"/>
      <c r="M66" s="251" t="s">
        <v>21</v>
      </c>
      <c r="N66" s="251">
        <v>1</v>
      </c>
      <c r="O66" s="251" t="s">
        <v>8</v>
      </c>
      <c r="P66" s="251" t="s">
        <v>9</v>
      </c>
      <c r="Q66" s="251" t="s">
        <v>9</v>
      </c>
      <c r="R66" s="251" t="s">
        <v>9</v>
      </c>
      <c r="S66" s="251" t="s">
        <v>9</v>
      </c>
      <c r="T66" s="251" t="s">
        <v>9</v>
      </c>
      <c r="U66" s="251" t="s">
        <v>9</v>
      </c>
      <c r="V66" s="251" t="s">
        <v>9</v>
      </c>
      <c r="W66" s="251" t="s">
        <v>9</v>
      </c>
      <c r="X66" s="251" t="s">
        <v>9</v>
      </c>
      <c r="Y66" s="251">
        <v>36</v>
      </c>
      <c r="Z66" s="251">
        <v>1</v>
      </c>
      <c r="AA66" s="251">
        <v>1</v>
      </c>
      <c r="AB66" s="252">
        <f t="shared" si="0"/>
        <v>14.26</v>
      </c>
      <c r="AC66" s="252">
        <f>ROUND(AB66*事業まとめ!$Q$6,2)</f>
        <v>385.02</v>
      </c>
      <c r="AD66" s="253"/>
      <c r="AE66" s="253"/>
      <c r="AF66" s="253"/>
      <c r="AG66" s="253"/>
      <c r="AH66" s="253"/>
      <c r="AI66" s="253"/>
      <c r="AJ66" s="253"/>
      <c r="AK66" s="252">
        <f t="shared" si="1"/>
        <v>0</v>
      </c>
      <c r="AL66" s="252">
        <f>ROUND(AK66*事業まとめ!$Q$6,2)</f>
        <v>0</v>
      </c>
      <c r="AM66" s="254">
        <f t="shared" si="2"/>
        <v>14.26</v>
      </c>
      <c r="AN66" s="254">
        <f t="shared" si="2"/>
        <v>385.02</v>
      </c>
      <c r="AO66" s="259"/>
      <c r="AP66" s="260">
        <f t="shared" si="3"/>
        <v>0</v>
      </c>
      <c r="AQ66" s="259"/>
      <c r="AR66" s="257"/>
      <c r="AS66" s="257"/>
      <c r="AT66" s="257"/>
      <c r="AU66" s="257"/>
      <c r="AV66" s="257"/>
      <c r="AW66" s="257"/>
    </row>
    <row r="67" spans="2:49" s="264" customFormat="1" x14ac:dyDescent="0.4">
      <c r="B67" s="251">
        <v>9</v>
      </c>
      <c r="C67" s="251" t="s">
        <v>998</v>
      </c>
      <c r="D67" s="251" t="s">
        <v>934</v>
      </c>
      <c r="E67" s="251" t="s">
        <v>284</v>
      </c>
      <c r="F67" s="251" t="s">
        <v>948</v>
      </c>
      <c r="G67" s="251"/>
      <c r="H67" s="251" t="s">
        <v>9</v>
      </c>
      <c r="I67" s="251">
        <v>1.8</v>
      </c>
      <c r="J67" s="251">
        <v>220</v>
      </c>
      <c r="K67" s="251" t="s">
        <v>773</v>
      </c>
      <c r="L67" s="251"/>
      <c r="M67" s="251" t="s">
        <v>7</v>
      </c>
      <c r="N67" s="251">
        <v>1</v>
      </c>
      <c r="O67" s="251" t="s">
        <v>8</v>
      </c>
      <c r="P67" s="251" t="s">
        <v>9</v>
      </c>
      <c r="Q67" s="251" t="s">
        <v>9</v>
      </c>
      <c r="R67" s="251" t="s">
        <v>9</v>
      </c>
      <c r="S67" s="251" t="s">
        <v>9</v>
      </c>
      <c r="T67" s="251" t="s">
        <v>9</v>
      </c>
      <c r="U67" s="251" t="s">
        <v>9</v>
      </c>
      <c r="V67" s="251" t="s">
        <v>9</v>
      </c>
      <c r="W67" s="251" t="s">
        <v>9</v>
      </c>
      <c r="X67" s="251" t="s">
        <v>9</v>
      </c>
      <c r="Y67" s="251">
        <v>36</v>
      </c>
      <c r="Z67" s="251">
        <v>6</v>
      </c>
      <c r="AA67" s="251">
        <v>6</v>
      </c>
      <c r="AB67" s="252">
        <f t="shared" si="0"/>
        <v>85.54</v>
      </c>
      <c r="AC67" s="252">
        <f>ROUND(AB67*事業まとめ!$Q$6,2)</f>
        <v>2309.58</v>
      </c>
      <c r="AD67" s="253"/>
      <c r="AE67" s="253"/>
      <c r="AF67" s="253"/>
      <c r="AG67" s="253"/>
      <c r="AH67" s="253"/>
      <c r="AI67" s="253"/>
      <c r="AJ67" s="253"/>
      <c r="AK67" s="252">
        <f t="shared" si="1"/>
        <v>0</v>
      </c>
      <c r="AL67" s="252">
        <f>ROUND(AK67*事業まとめ!$Q$6,2)</f>
        <v>0</v>
      </c>
      <c r="AM67" s="254">
        <f t="shared" si="2"/>
        <v>85.54</v>
      </c>
      <c r="AN67" s="254">
        <f t="shared" si="2"/>
        <v>2309.58</v>
      </c>
      <c r="AO67" s="259"/>
      <c r="AP67" s="260">
        <f t="shared" si="3"/>
        <v>0</v>
      </c>
      <c r="AQ67" s="259"/>
      <c r="AR67" s="257"/>
      <c r="AS67" s="257"/>
      <c r="AT67" s="257"/>
      <c r="AU67" s="257"/>
      <c r="AV67" s="257"/>
      <c r="AW67" s="257"/>
    </row>
    <row r="68" spans="2:49" s="264" customFormat="1" x14ac:dyDescent="0.4">
      <c r="B68" s="251">
        <v>9</v>
      </c>
      <c r="C68" s="251" t="s">
        <v>998</v>
      </c>
      <c r="D68" s="251" t="s">
        <v>934</v>
      </c>
      <c r="E68" s="251" t="s">
        <v>284</v>
      </c>
      <c r="F68" s="251" t="s">
        <v>948</v>
      </c>
      <c r="G68" s="251" t="s">
        <v>937</v>
      </c>
      <c r="H68" s="251" t="s">
        <v>9</v>
      </c>
      <c r="I68" s="251">
        <v>1.8</v>
      </c>
      <c r="J68" s="251">
        <v>220</v>
      </c>
      <c r="K68" s="251" t="s">
        <v>983</v>
      </c>
      <c r="L68" s="251"/>
      <c r="M68" s="251" t="s">
        <v>21</v>
      </c>
      <c r="N68" s="251">
        <v>1</v>
      </c>
      <c r="O68" s="251" t="s">
        <v>8</v>
      </c>
      <c r="P68" s="251" t="s">
        <v>9</v>
      </c>
      <c r="Q68" s="251" t="s">
        <v>9</v>
      </c>
      <c r="R68" s="251" t="s">
        <v>9</v>
      </c>
      <c r="S68" s="251" t="s">
        <v>9</v>
      </c>
      <c r="T68" s="251" t="s">
        <v>9</v>
      </c>
      <c r="U68" s="251" t="s">
        <v>9</v>
      </c>
      <c r="V68" s="251" t="s">
        <v>9</v>
      </c>
      <c r="W68" s="251" t="s">
        <v>9</v>
      </c>
      <c r="X68" s="251" t="s">
        <v>9</v>
      </c>
      <c r="Y68" s="251">
        <v>36</v>
      </c>
      <c r="Z68" s="251">
        <v>1</v>
      </c>
      <c r="AA68" s="251">
        <v>1</v>
      </c>
      <c r="AB68" s="252">
        <f t="shared" si="0"/>
        <v>14.26</v>
      </c>
      <c r="AC68" s="252">
        <f>ROUND(AB68*事業まとめ!$Q$6,2)</f>
        <v>385.02</v>
      </c>
      <c r="AD68" s="253"/>
      <c r="AE68" s="253"/>
      <c r="AF68" s="253"/>
      <c r="AG68" s="253"/>
      <c r="AH68" s="253"/>
      <c r="AI68" s="253"/>
      <c r="AJ68" s="253"/>
      <c r="AK68" s="252">
        <f t="shared" si="1"/>
        <v>0</v>
      </c>
      <c r="AL68" s="252">
        <f>ROUND(AK68*事業まとめ!$Q$6,2)</f>
        <v>0</v>
      </c>
      <c r="AM68" s="254">
        <f t="shared" si="2"/>
        <v>14.26</v>
      </c>
      <c r="AN68" s="254">
        <f t="shared" si="2"/>
        <v>385.02</v>
      </c>
      <c r="AO68" s="259"/>
      <c r="AP68" s="260">
        <f t="shared" si="3"/>
        <v>0</v>
      </c>
      <c r="AQ68" s="259"/>
      <c r="AR68" s="257"/>
      <c r="AS68" s="257"/>
      <c r="AT68" s="257"/>
      <c r="AU68" s="257"/>
      <c r="AV68" s="257"/>
      <c r="AW68" s="257"/>
    </row>
    <row r="69" spans="2:49" s="264" customFormat="1" x14ac:dyDescent="0.4">
      <c r="B69" s="251">
        <v>9</v>
      </c>
      <c r="C69" s="251" t="s">
        <v>998</v>
      </c>
      <c r="D69" s="251" t="s">
        <v>934</v>
      </c>
      <c r="E69" s="251" t="s">
        <v>284</v>
      </c>
      <c r="F69" s="251" t="s">
        <v>952</v>
      </c>
      <c r="G69" s="251"/>
      <c r="H69" s="251" t="s">
        <v>9</v>
      </c>
      <c r="I69" s="251">
        <v>1.6</v>
      </c>
      <c r="J69" s="251">
        <v>220</v>
      </c>
      <c r="K69" s="251" t="s">
        <v>982</v>
      </c>
      <c r="L69" s="251"/>
      <c r="M69" s="251" t="s">
        <v>7</v>
      </c>
      <c r="N69" s="251">
        <v>2</v>
      </c>
      <c r="O69" s="251" t="s">
        <v>8</v>
      </c>
      <c r="P69" s="251" t="s">
        <v>9</v>
      </c>
      <c r="Q69" s="251" t="s">
        <v>9</v>
      </c>
      <c r="R69" s="251" t="s">
        <v>9</v>
      </c>
      <c r="S69" s="251" t="s">
        <v>9</v>
      </c>
      <c r="T69" s="251" t="s">
        <v>9</v>
      </c>
      <c r="U69" s="251" t="s">
        <v>9</v>
      </c>
      <c r="V69" s="251" t="s">
        <v>9</v>
      </c>
      <c r="W69" s="251" t="s">
        <v>9</v>
      </c>
      <c r="X69" s="251" t="s">
        <v>9</v>
      </c>
      <c r="Y69" s="251">
        <v>36</v>
      </c>
      <c r="Z69" s="251">
        <v>2</v>
      </c>
      <c r="AA69" s="251">
        <v>4</v>
      </c>
      <c r="AB69" s="252">
        <f t="shared" si="0"/>
        <v>50.69</v>
      </c>
      <c r="AC69" s="252">
        <f>ROUND(AB69*事業まとめ!$Q$6,2)</f>
        <v>1368.63</v>
      </c>
      <c r="AD69" s="253"/>
      <c r="AE69" s="253"/>
      <c r="AF69" s="253"/>
      <c r="AG69" s="253"/>
      <c r="AH69" s="253"/>
      <c r="AI69" s="253"/>
      <c r="AJ69" s="253"/>
      <c r="AK69" s="252">
        <f t="shared" si="1"/>
        <v>0</v>
      </c>
      <c r="AL69" s="252">
        <f>ROUND(AK69*事業まとめ!$Q$6,2)</f>
        <v>0</v>
      </c>
      <c r="AM69" s="254">
        <f t="shared" si="2"/>
        <v>50.69</v>
      </c>
      <c r="AN69" s="254">
        <f t="shared" si="2"/>
        <v>1368.63</v>
      </c>
      <c r="AO69" s="259"/>
      <c r="AP69" s="260">
        <f t="shared" si="3"/>
        <v>0</v>
      </c>
      <c r="AQ69" s="259"/>
      <c r="AR69" s="257"/>
      <c r="AS69" s="257"/>
      <c r="AT69" s="257"/>
      <c r="AU69" s="257"/>
      <c r="AV69" s="257"/>
      <c r="AW69" s="257"/>
    </row>
    <row r="70" spans="2:49" s="264" customFormat="1" x14ac:dyDescent="0.4">
      <c r="B70" s="251">
        <v>9</v>
      </c>
      <c r="C70" s="251" t="s">
        <v>998</v>
      </c>
      <c r="D70" s="251" t="s">
        <v>934</v>
      </c>
      <c r="E70" s="251" t="s">
        <v>284</v>
      </c>
      <c r="F70" s="251" t="s">
        <v>935</v>
      </c>
      <c r="G70" s="251"/>
      <c r="H70" s="251" t="s">
        <v>9</v>
      </c>
      <c r="I70" s="251">
        <v>9</v>
      </c>
      <c r="J70" s="251">
        <v>220</v>
      </c>
      <c r="K70" s="251" t="s">
        <v>773</v>
      </c>
      <c r="L70" s="251"/>
      <c r="M70" s="251" t="s">
        <v>7</v>
      </c>
      <c r="N70" s="251">
        <v>1</v>
      </c>
      <c r="O70" s="251" t="s">
        <v>8</v>
      </c>
      <c r="P70" s="251" t="s">
        <v>9</v>
      </c>
      <c r="Q70" s="251" t="s">
        <v>9</v>
      </c>
      <c r="R70" s="251" t="s">
        <v>9</v>
      </c>
      <c r="S70" s="251" t="s">
        <v>9</v>
      </c>
      <c r="T70" s="251" t="s">
        <v>9</v>
      </c>
      <c r="U70" s="251" t="s">
        <v>9</v>
      </c>
      <c r="V70" s="251" t="s">
        <v>9</v>
      </c>
      <c r="W70" s="251" t="s">
        <v>9</v>
      </c>
      <c r="X70" s="251" t="s">
        <v>9</v>
      </c>
      <c r="Y70" s="251">
        <v>36</v>
      </c>
      <c r="Z70" s="251">
        <v>11</v>
      </c>
      <c r="AA70" s="251">
        <v>11</v>
      </c>
      <c r="AB70" s="252">
        <f t="shared" si="0"/>
        <v>784.08</v>
      </c>
      <c r="AC70" s="252">
        <f>ROUND(AB70*事業まとめ!$Q$6,2)</f>
        <v>21170.16</v>
      </c>
      <c r="AD70" s="253"/>
      <c r="AE70" s="253"/>
      <c r="AF70" s="253"/>
      <c r="AG70" s="253"/>
      <c r="AH70" s="253"/>
      <c r="AI70" s="253"/>
      <c r="AJ70" s="253"/>
      <c r="AK70" s="252">
        <f t="shared" si="1"/>
        <v>0</v>
      </c>
      <c r="AL70" s="252">
        <f>ROUND(AK70*事業まとめ!$Q$6,2)</f>
        <v>0</v>
      </c>
      <c r="AM70" s="254">
        <f t="shared" si="2"/>
        <v>784.08</v>
      </c>
      <c r="AN70" s="254">
        <f t="shared" si="2"/>
        <v>21170.16</v>
      </c>
      <c r="AO70" s="259"/>
      <c r="AP70" s="260">
        <f t="shared" si="3"/>
        <v>0</v>
      </c>
      <c r="AQ70" s="259"/>
      <c r="AR70" s="257"/>
      <c r="AS70" s="257"/>
      <c r="AT70" s="257"/>
      <c r="AU70" s="257"/>
      <c r="AV70" s="257"/>
      <c r="AW70" s="257"/>
    </row>
    <row r="71" spans="2:49" s="264" customFormat="1" x14ac:dyDescent="0.4">
      <c r="B71" s="251">
        <v>9</v>
      </c>
      <c r="C71" s="251" t="s">
        <v>998</v>
      </c>
      <c r="D71" s="251" t="s">
        <v>934</v>
      </c>
      <c r="E71" s="251" t="s">
        <v>284</v>
      </c>
      <c r="F71" s="251" t="s">
        <v>78</v>
      </c>
      <c r="G71" s="251"/>
      <c r="H71" s="251" t="s">
        <v>9</v>
      </c>
      <c r="I71" s="251">
        <v>6.5</v>
      </c>
      <c r="J71" s="251">
        <v>220</v>
      </c>
      <c r="K71" s="251" t="s">
        <v>982</v>
      </c>
      <c r="L71" s="251"/>
      <c r="M71" s="251" t="s">
        <v>7</v>
      </c>
      <c r="N71" s="251">
        <v>2</v>
      </c>
      <c r="O71" s="251" t="s">
        <v>8</v>
      </c>
      <c r="P71" s="251" t="s">
        <v>9</v>
      </c>
      <c r="Q71" s="251" t="s">
        <v>9</v>
      </c>
      <c r="R71" s="251" t="s">
        <v>9</v>
      </c>
      <c r="S71" s="251" t="s">
        <v>9</v>
      </c>
      <c r="T71" s="251" t="s">
        <v>9</v>
      </c>
      <c r="U71" s="251" t="s">
        <v>9</v>
      </c>
      <c r="V71" s="251" t="s">
        <v>9</v>
      </c>
      <c r="W71" s="251" t="s">
        <v>9</v>
      </c>
      <c r="X71" s="251" t="s">
        <v>9</v>
      </c>
      <c r="Y71" s="251">
        <v>36</v>
      </c>
      <c r="Z71" s="251">
        <v>16</v>
      </c>
      <c r="AA71" s="251">
        <v>32</v>
      </c>
      <c r="AB71" s="252">
        <f t="shared" si="0"/>
        <v>1647.36</v>
      </c>
      <c r="AC71" s="252">
        <f>ROUND(AB71*事業まとめ!$Q$6,2)</f>
        <v>44478.720000000001</v>
      </c>
      <c r="AD71" s="253"/>
      <c r="AE71" s="253"/>
      <c r="AF71" s="253"/>
      <c r="AG71" s="253"/>
      <c r="AH71" s="253"/>
      <c r="AI71" s="253"/>
      <c r="AJ71" s="253"/>
      <c r="AK71" s="252">
        <f t="shared" si="1"/>
        <v>0</v>
      </c>
      <c r="AL71" s="252">
        <f>ROUND(AK71*事業まとめ!$Q$6,2)</f>
        <v>0</v>
      </c>
      <c r="AM71" s="254">
        <f t="shared" ref="AM71:AN134" si="4">AB71-AK71</f>
        <v>1647.36</v>
      </c>
      <c r="AN71" s="254">
        <f t="shared" si="4"/>
        <v>44478.720000000001</v>
      </c>
      <c r="AO71" s="259"/>
      <c r="AP71" s="260">
        <f t="shared" si="3"/>
        <v>0</v>
      </c>
      <c r="AQ71" s="259"/>
      <c r="AR71" s="257"/>
      <c r="AS71" s="257"/>
      <c r="AT71" s="257"/>
      <c r="AU71" s="257"/>
      <c r="AV71" s="257"/>
      <c r="AW71" s="257"/>
    </row>
    <row r="72" spans="2:49" s="264" customFormat="1" x14ac:dyDescent="0.4">
      <c r="B72" s="251">
        <v>9</v>
      </c>
      <c r="C72" s="251" t="s">
        <v>998</v>
      </c>
      <c r="D72" s="251" t="s">
        <v>934</v>
      </c>
      <c r="E72" s="251" t="s">
        <v>284</v>
      </c>
      <c r="F72" s="251" t="s">
        <v>1829</v>
      </c>
      <c r="G72" s="251"/>
      <c r="H72" s="251" t="s">
        <v>9</v>
      </c>
      <c r="I72" s="251">
        <v>0.5</v>
      </c>
      <c r="J72" s="251">
        <v>220</v>
      </c>
      <c r="K72" s="251" t="s">
        <v>982</v>
      </c>
      <c r="L72" s="251"/>
      <c r="M72" s="251" t="s">
        <v>7</v>
      </c>
      <c r="N72" s="251">
        <v>2</v>
      </c>
      <c r="O72" s="251" t="s">
        <v>8</v>
      </c>
      <c r="P72" s="251" t="s">
        <v>9</v>
      </c>
      <c r="Q72" s="251" t="s">
        <v>9</v>
      </c>
      <c r="R72" s="251" t="s">
        <v>9</v>
      </c>
      <c r="S72" s="251" t="s">
        <v>9</v>
      </c>
      <c r="T72" s="251" t="s">
        <v>9</v>
      </c>
      <c r="U72" s="251" t="s">
        <v>9</v>
      </c>
      <c r="V72" s="251" t="s">
        <v>9</v>
      </c>
      <c r="W72" s="251" t="s">
        <v>9</v>
      </c>
      <c r="X72" s="251" t="s">
        <v>9</v>
      </c>
      <c r="Y72" s="251">
        <v>36</v>
      </c>
      <c r="Z72" s="251">
        <v>2</v>
      </c>
      <c r="AA72" s="251">
        <v>4</v>
      </c>
      <c r="AB72" s="252">
        <f t="shared" si="0"/>
        <v>15.84</v>
      </c>
      <c r="AC72" s="252">
        <f>ROUND(AB72*事業まとめ!$Q$6,2)</f>
        <v>427.68</v>
      </c>
      <c r="AD72" s="253"/>
      <c r="AE72" s="253"/>
      <c r="AF72" s="253"/>
      <c r="AG72" s="253"/>
      <c r="AH72" s="253"/>
      <c r="AI72" s="253"/>
      <c r="AJ72" s="253"/>
      <c r="AK72" s="252">
        <f t="shared" si="1"/>
        <v>0</v>
      </c>
      <c r="AL72" s="252">
        <f>ROUND(AK72*事業まとめ!$Q$6,2)</f>
        <v>0</v>
      </c>
      <c r="AM72" s="254">
        <f t="shared" si="4"/>
        <v>15.84</v>
      </c>
      <c r="AN72" s="254">
        <f t="shared" si="4"/>
        <v>427.68</v>
      </c>
      <c r="AO72" s="259"/>
      <c r="AP72" s="260">
        <f t="shared" si="3"/>
        <v>0</v>
      </c>
      <c r="AQ72" s="259"/>
      <c r="AR72" s="257"/>
      <c r="AS72" s="257"/>
      <c r="AT72" s="257"/>
      <c r="AU72" s="257"/>
      <c r="AV72" s="257"/>
      <c r="AW72" s="257"/>
    </row>
    <row r="73" spans="2:49" s="264" customFormat="1" x14ac:dyDescent="0.4">
      <c r="B73" s="251">
        <v>9</v>
      </c>
      <c r="C73" s="251" t="s">
        <v>998</v>
      </c>
      <c r="D73" s="251" t="s">
        <v>934</v>
      </c>
      <c r="E73" s="251" t="s">
        <v>284</v>
      </c>
      <c r="F73" s="251" t="s">
        <v>617</v>
      </c>
      <c r="G73" s="251"/>
      <c r="H73" s="251" t="s">
        <v>9</v>
      </c>
      <c r="I73" s="251">
        <v>9</v>
      </c>
      <c r="J73" s="251">
        <v>220</v>
      </c>
      <c r="K73" s="251" t="s">
        <v>990</v>
      </c>
      <c r="L73" s="251"/>
      <c r="M73" s="251" t="s">
        <v>10</v>
      </c>
      <c r="N73" s="251">
        <v>2</v>
      </c>
      <c r="O73" s="251" t="s">
        <v>8</v>
      </c>
      <c r="P73" s="251" t="s">
        <v>9</v>
      </c>
      <c r="Q73" s="251" t="s">
        <v>9</v>
      </c>
      <c r="R73" s="251" t="s">
        <v>9</v>
      </c>
      <c r="S73" s="251" t="s">
        <v>9</v>
      </c>
      <c r="T73" s="251" t="s">
        <v>9</v>
      </c>
      <c r="U73" s="251" t="s">
        <v>9</v>
      </c>
      <c r="V73" s="251" t="s">
        <v>9</v>
      </c>
      <c r="W73" s="251" t="s">
        <v>9</v>
      </c>
      <c r="X73" s="251" t="s">
        <v>9</v>
      </c>
      <c r="Y73" s="251">
        <v>36</v>
      </c>
      <c r="Z73" s="251">
        <v>4</v>
      </c>
      <c r="AA73" s="251">
        <v>8</v>
      </c>
      <c r="AB73" s="252">
        <f t="shared" si="0"/>
        <v>570.24</v>
      </c>
      <c r="AC73" s="252">
        <f>ROUND(AB73*事業まとめ!$Q$6,2)</f>
        <v>15396.48</v>
      </c>
      <c r="AD73" s="253"/>
      <c r="AE73" s="253"/>
      <c r="AF73" s="253"/>
      <c r="AG73" s="253"/>
      <c r="AH73" s="253"/>
      <c r="AI73" s="253"/>
      <c r="AJ73" s="253"/>
      <c r="AK73" s="252">
        <f t="shared" si="1"/>
        <v>0</v>
      </c>
      <c r="AL73" s="252">
        <f>ROUND(AK73*事業まとめ!$Q$6,2)</f>
        <v>0</v>
      </c>
      <c r="AM73" s="254">
        <f t="shared" si="4"/>
        <v>570.24</v>
      </c>
      <c r="AN73" s="254">
        <f t="shared" si="4"/>
        <v>15396.48</v>
      </c>
      <c r="AO73" s="259"/>
      <c r="AP73" s="260">
        <f t="shared" si="3"/>
        <v>0</v>
      </c>
      <c r="AQ73" s="259"/>
      <c r="AR73" s="257"/>
      <c r="AS73" s="257"/>
      <c r="AT73" s="257"/>
      <c r="AU73" s="257"/>
      <c r="AV73" s="257"/>
      <c r="AW73" s="257"/>
    </row>
    <row r="74" spans="2:49" s="264" customFormat="1" x14ac:dyDescent="0.4">
      <c r="B74" s="251">
        <v>9</v>
      </c>
      <c r="C74" s="251" t="s">
        <v>998</v>
      </c>
      <c r="D74" s="251" t="s">
        <v>934</v>
      </c>
      <c r="E74" s="251" t="s">
        <v>284</v>
      </c>
      <c r="F74" s="251" t="s">
        <v>617</v>
      </c>
      <c r="G74" s="251"/>
      <c r="H74" s="251" t="s">
        <v>9</v>
      </c>
      <c r="I74" s="251">
        <v>9</v>
      </c>
      <c r="J74" s="251">
        <v>220</v>
      </c>
      <c r="K74" s="251" t="s">
        <v>991</v>
      </c>
      <c r="L74" s="251"/>
      <c r="M74" s="251" t="s">
        <v>10</v>
      </c>
      <c r="N74" s="251">
        <v>2</v>
      </c>
      <c r="O74" s="251" t="s">
        <v>8</v>
      </c>
      <c r="P74" s="251" t="s">
        <v>9</v>
      </c>
      <c r="Q74" s="251" t="s">
        <v>9</v>
      </c>
      <c r="R74" s="251" t="s">
        <v>237</v>
      </c>
      <c r="S74" s="251" t="s">
        <v>324</v>
      </c>
      <c r="T74" s="251" t="s">
        <v>9</v>
      </c>
      <c r="U74" s="251" t="s">
        <v>9</v>
      </c>
      <c r="V74" s="251" t="s">
        <v>9</v>
      </c>
      <c r="W74" s="251" t="s">
        <v>9</v>
      </c>
      <c r="X74" s="251" t="s">
        <v>9</v>
      </c>
      <c r="Y74" s="251">
        <v>36</v>
      </c>
      <c r="Z74" s="251">
        <v>2</v>
      </c>
      <c r="AA74" s="251">
        <v>4</v>
      </c>
      <c r="AB74" s="252">
        <f t="shared" ref="AB74:AB137" si="5">IFERROR(ROUND($I74*$J74*Y74*AA74/1000,2),0)</f>
        <v>285.12</v>
      </c>
      <c r="AC74" s="252">
        <f>ROUND(AB74*事業まとめ!$Q$6,2)</f>
        <v>7698.24</v>
      </c>
      <c r="AD74" s="253"/>
      <c r="AE74" s="253"/>
      <c r="AF74" s="253"/>
      <c r="AG74" s="253"/>
      <c r="AH74" s="253"/>
      <c r="AI74" s="253"/>
      <c r="AJ74" s="253"/>
      <c r="AK74" s="252">
        <f t="shared" ref="AK74:AK137" si="6">IFERROR(ROUND($I74*$J74*AI74*AJ74/1000,2),0)</f>
        <v>0</v>
      </c>
      <c r="AL74" s="252">
        <f>ROUND(AK74*事業まとめ!$Q$6,2)</f>
        <v>0</v>
      </c>
      <c r="AM74" s="254">
        <f t="shared" si="4"/>
        <v>285.12</v>
      </c>
      <c r="AN74" s="254">
        <f t="shared" si="4"/>
        <v>7698.24</v>
      </c>
      <c r="AO74" s="259"/>
      <c r="AP74" s="260">
        <f t="shared" ref="AP74:AP137" si="7">IFERROR(AO74*AJ74,0)</f>
        <v>0</v>
      </c>
      <c r="AQ74" s="259"/>
      <c r="AR74" s="257"/>
      <c r="AS74" s="257"/>
      <c r="AT74" s="257"/>
      <c r="AU74" s="257"/>
      <c r="AV74" s="257"/>
      <c r="AW74" s="257"/>
    </row>
    <row r="75" spans="2:49" s="264" customFormat="1" x14ac:dyDescent="0.4">
      <c r="B75" s="251">
        <v>9</v>
      </c>
      <c r="C75" s="251" t="s">
        <v>998</v>
      </c>
      <c r="D75" s="251" t="s">
        <v>934</v>
      </c>
      <c r="E75" s="251" t="s">
        <v>284</v>
      </c>
      <c r="F75" s="251" t="s">
        <v>617</v>
      </c>
      <c r="G75" s="251"/>
      <c r="H75" s="251" t="s">
        <v>9</v>
      </c>
      <c r="I75" s="251">
        <v>9</v>
      </c>
      <c r="J75" s="251">
        <v>220</v>
      </c>
      <c r="K75" s="251" t="s">
        <v>775</v>
      </c>
      <c r="L75" s="251"/>
      <c r="M75" s="251" t="s">
        <v>16</v>
      </c>
      <c r="N75" s="251">
        <v>1</v>
      </c>
      <c r="O75" s="251" t="s">
        <v>8</v>
      </c>
      <c r="P75" s="251" t="s">
        <v>9</v>
      </c>
      <c r="Q75" s="251" t="s">
        <v>9</v>
      </c>
      <c r="R75" s="251" t="s">
        <v>618</v>
      </c>
      <c r="S75" s="251" t="s">
        <v>9</v>
      </c>
      <c r="T75" s="251" t="s">
        <v>9</v>
      </c>
      <c r="U75" s="251" t="s">
        <v>9</v>
      </c>
      <c r="V75" s="251" t="s">
        <v>9</v>
      </c>
      <c r="W75" s="251" t="s">
        <v>9</v>
      </c>
      <c r="X75" s="251" t="s">
        <v>9</v>
      </c>
      <c r="Y75" s="251">
        <v>36</v>
      </c>
      <c r="Z75" s="251">
        <v>2</v>
      </c>
      <c r="AA75" s="251">
        <v>2</v>
      </c>
      <c r="AB75" s="252">
        <f t="shared" si="5"/>
        <v>142.56</v>
      </c>
      <c r="AC75" s="252">
        <f>ROUND(AB75*事業まとめ!$Q$6,2)</f>
        <v>3849.12</v>
      </c>
      <c r="AD75" s="253"/>
      <c r="AE75" s="253"/>
      <c r="AF75" s="253"/>
      <c r="AG75" s="253"/>
      <c r="AH75" s="253"/>
      <c r="AI75" s="253"/>
      <c r="AJ75" s="253"/>
      <c r="AK75" s="252">
        <f t="shared" si="6"/>
        <v>0</v>
      </c>
      <c r="AL75" s="252">
        <f>ROUND(AK75*事業まとめ!$Q$6,2)</f>
        <v>0</v>
      </c>
      <c r="AM75" s="254">
        <f t="shared" si="4"/>
        <v>142.56</v>
      </c>
      <c r="AN75" s="254">
        <f t="shared" si="4"/>
        <v>3849.12</v>
      </c>
      <c r="AO75" s="259"/>
      <c r="AP75" s="260">
        <f t="shared" si="7"/>
        <v>0</v>
      </c>
      <c r="AQ75" s="259"/>
      <c r="AR75" s="257"/>
      <c r="AS75" s="257"/>
      <c r="AT75" s="257"/>
      <c r="AU75" s="257"/>
      <c r="AV75" s="257"/>
      <c r="AW75" s="257"/>
    </row>
    <row r="76" spans="2:49" s="264" customFormat="1" x14ac:dyDescent="0.4">
      <c r="B76" s="251">
        <v>9</v>
      </c>
      <c r="C76" s="251" t="s">
        <v>998</v>
      </c>
      <c r="D76" s="251" t="s">
        <v>934</v>
      </c>
      <c r="E76" s="251" t="s">
        <v>284</v>
      </c>
      <c r="F76" s="251" t="s">
        <v>617</v>
      </c>
      <c r="G76" s="251"/>
      <c r="H76" s="251" t="s">
        <v>9</v>
      </c>
      <c r="I76" s="251">
        <v>9</v>
      </c>
      <c r="J76" s="251">
        <v>220</v>
      </c>
      <c r="K76" s="251" t="s">
        <v>990</v>
      </c>
      <c r="L76" s="251"/>
      <c r="M76" s="251" t="s">
        <v>10</v>
      </c>
      <c r="N76" s="251">
        <v>2</v>
      </c>
      <c r="O76" s="251" t="s">
        <v>8</v>
      </c>
      <c r="P76" s="251" t="s">
        <v>9</v>
      </c>
      <c r="Q76" s="251" t="s">
        <v>9</v>
      </c>
      <c r="R76" s="251" t="s">
        <v>9</v>
      </c>
      <c r="S76" s="251" t="s">
        <v>9</v>
      </c>
      <c r="T76" s="251" t="s">
        <v>9</v>
      </c>
      <c r="U76" s="251" t="s">
        <v>9</v>
      </c>
      <c r="V76" s="251" t="s">
        <v>9</v>
      </c>
      <c r="W76" s="251" t="s">
        <v>9</v>
      </c>
      <c r="X76" s="251" t="s">
        <v>9</v>
      </c>
      <c r="Y76" s="251">
        <v>36</v>
      </c>
      <c r="Z76" s="251">
        <v>4</v>
      </c>
      <c r="AA76" s="251">
        <v>8</v>
      </c>
      <c r="AB76" s="252">
        <f t="shared" si="5"/>
        <v>570.24</v>
      </c>
      <c r="AC76" s="252">
        <f>ROUND(AB76*事業まとめ!$Q$6,2)</f>
        <v>15396.48</v>
      </c>
      <c r="AD76" s="253"/>
      <c r="AE76" s="253"/>
      <c r="AF76" s="253"/>
      <c r="AG76" s="253"/>
      <c r="AH76" s="253"/>
      <c r="AI76" s="253"/>
      <c r="AJ76" s="253"/>
      <c r="AK76" s="252">
        <f t="shared" si="6"/>
        <v>0</v>
      </c>
      <c r="AL76" s="252">
        <f>ROUND(AK76*事業まとめ!$Q$6,2)</f>
        <v>0</v>
      </c>
      <c r="AM76" s="254">
        <f t="shared" si="4"/>
        <v>570.24</v>
      </c>
      <c r="AN76" s="254">
        <f t="shared" si="4"/>
        <v>15396.48</v>
      </c>
      <c r="AO76" s="259"/>
      <c r="AP76" s="260">
        <f t="shared" si="7"/>
        <v>0</v>
      </c>
      <c r="AQ76" s="259"/>
      <c r="AR76" s="257"/>
      <c r="AS76" s="257"/>
      <c r="AT76" s="257"/>
      <c r="AU76" s="257"/>
      <c r="AV76" s="257"/>
      <c r="AW76" s="257"/>
    </row>
    <row r="77" spans="2:49" s="264" customFormat="1" x14ac:dyDescent="0.4">
      <c r="B77" s="251">
        <v>9</v>
      </c>
      <c r="C77" s="251" t="s">
        <v>998</v>
      </c>
      <c r="D77" s="251" t="s">
        <v>934</v>
      </c>
      <c r="E77" s="251" t="s">
        <v>284</v>
      </c>
      <c r="F77" s="251" t="s">
        <v>617</v>
      </c>
      <c r="G77" s="251"/>
      <c r="H77" s="251" t="s">
        <v>9</v>
      </c>
      <c r="I77" s="251">
        <v>9</v>
      </c>
      <c r="J77" s="251">
        <v>220</v>
      </c>
      <c r="K77" s="251" t="s">
        <v>991</v>
      </c>
      <c r="L77" s="251"/>
      <c r="M77" s="251" t="s">
        <v>10</v>
      </c>
      <c r="N77" s="251">
        <v>2</v>
      </c>
      <c r="O77" s="251" t="s">
        <v>8</v>
      </c>
      <c r="P77" s="251" t="s">
        <v>9</v>
      </c>
      <c r="Q77" s="251" t="s">
        <v>9</v>
      </c>
      <c r="R77" s="251" t="s">
        <v>237</v>
      </c>
      <c r="S77" s="251" t="s">
        <v>324</v>
      </c>
      <c r="T77" s="251" t="s">
        <v>9</v>
      </c>
      <c r="U77" s="251" t="s">
        <v>9</v>
      </c>
      <c r="V77" s="251" t="s">
        <v>9</v>
      </c>
      <c r="W77" s="251" t="s">
        <v>9</v>
      </c>
      <c r="X77" s="251" t="s">
        <v>9</v>
      </c>
      <c r="Y77" s="251">
        <v>36</v>
      </c>
      <c r="Z77" s="251">
        <v>2</v>
      </c>
      <c r="AA77" s="251">
        <v>4</v>
      </c>
      <c r="AB77" s="252">
        <f t="shared" si="5"/>
        <v>285.12</v>
      </c>
      <c r="AC77" s="252">
        <f>ROUND(AB77*事業まとめ!$Q$6,2)</f>
        <v>7698.24</v>
      </c>
      <c r="AD77" s="253"/>
      <c r="AE77" s="253"/>
      <c r="AF77" s="253"/>
      <c r="AG77" s="253"/>
      <c r="AH77" s="253"/>
      <c r="AI77" s="253"/>
      <c r="AJ77" s="253"/>
      <c r="AK77" s="252">
        <f t="shared" si="6"/>
        <v>0</v>
      </c>
      <c r="AL77" s="252">
        <f>ROUND(AK77*事業まとめ!$Q$6,2)</f>
        <v>0</v>
      </c>
      <c r="AM77" s="254">
        <f t="shared" si="4"/>
        <v>285.12</v>
      </c>
      <c r="AN77" s="254">
        <f t="shared" si="4"/>
        <v>7698.24</v>
      </c>
      <c r="AO77" s="259"/>
      <c r="AP77" s="260">
        <f t="shared" si="7"/>
        <v>0</v>
      </c>
      <c r="AQ77" s="259"/>
      <c r="AR77" s="257"/>
      <c r="AS77" s="257"/>
      <c r="AT77" s="257"/>
      <c r="AU77" s="257"/>
      <c r="AV77" s="257"/>
      <c r="AW77" s="257"/>
    </row>
    <row r="78" spans="2:49" s="264" customFormat="1" x14ac:dyDescent="0.4">
      <c r="B78" s="251">
        <v>9</v>
      </c>
      <c r="C78" s="251" t="s">
        <v>998</v>
      </c>
      <c r="D78" s="251" t="s">
        <v>934</v>
      </c>
      <c r="E78" s="251" t="s">
        <v>284</v>
      </c>
      <c r="F78" s="251" t="s">
        <v>617</v>
      </c>
      <c r="G78" s="251"/>
      <c r="H78" s="251" t="s">
        <v>9</v>
      </c>
      <c r="I78" s="251">
        <v>9</v>
      </c>
      <c r="J78" s="251">
        <v>220</v>
      </c>
      <c r="K78" s="251" t="s">
        <v>775</v>
      </c>
      <c r="L78" s="251"/>
      <c r="M78" s="251" t="s">
        <v>16</v>
      </c>
      <c r="N78" s="251">
        <v>1</v>
      </c>
      <c r="O78" s="251" t="s">
        <v>8</v>
      </c>
      <c r="P78" s="251" t="s">
        <v>9</v>
      </c>
      <c r="Q78" s="251" t="s">
        <v>9</v>
      </c>
      <c r="R78" s="251" t="s">
        <v>618</v>
      </c>
      <c r="S78" s="251" t="s">
        <v>9</v>
      </c>
      <c r="T78" s="251" t="s">
        <v>9</v>
      </c>
      <c r="U78" s="251" t="s">
        <v>9</v>
      </c>
      <c r="V78" s="251" t="s">
        <v>9</v>
      </c>
      <c r="W78" s="251" t="s">
        <v>9</v>
      </c>
      <c r="X78" s="251" t="s">
        <v>9</v>
      </c>
      <c r="Y78" s="251">
        <v>36</v>
      </c>
      <c r="Z78" s="251">
        <v>2</v>
      </c>
      <c r="AA78" s="251">
        <v>2</v>
      </c>
      <c r="AB78" s="252">
        <f t="shared" si="5"/>
        <v>142.56</v>
      </c>
      <c r="AC78" s="252">
        <f>ROUND(AB78*事業まとめ!$Q$6,2)</f>
        <v>3849.12</v>
      </c>
      <c r="AD78" s="253"/>
      <c r="AE78" s="253"/>
      <c r="AF78" s="253"/>
      <c r="AG78" s="253"/>
      <c r="AH78" s="253"/>
      <c r="AI78" s="253"/>
      <c r="AJ78" s="253"/>
      <c r="AK78" s="252">
        <f t="shared" si="6"/>
        <v>0</v>
      </c>
      <c r="AL78" s="252">
        <f>ROUND(AK78*事業まとめ!$Q$6,2)</f>
        <v>0</v>
      </c>
      <c r="AM78" s="254">
        <f t="shared" si="4"/>
        <v>142.56</v>
      </c>
      <c r="AN78" s="254">
        <f t="shared" si="4"/>
        <v>3849.12</v>
      </c>
      <c r="AO78" s="259"/>
      <c r="AP78" s="260">
        <f t="shared" si="7"/>
        <v>0</v>
      </c>
      <c r="AQ78" s="259"/>
      <c r="AR78" s="257"/>
      <c r="AS78" s="257"/>
      <c r="AT78" s="257"/>
      <c r="AU78" s="257"/>
      <c r="AV78" s="257"/>
      <c r="AW78" s="257"/>
    </row>
    <row r="79" spans="2:49" s="264" customFormat="1" x14ac:dyDescent="0.4">
      <c r="B79" s="251">
        <v>9</v>
      </c>
      <c r="C79" s="251" t="s">
        <v>998</v>
      </c>
      <c r="D79" s="251" t="s">
        <v>934</v>
      </c>
      <c r="E79" s="251" t="s">
        <v>284</v>
      </c>
      <c r="F79" s="251" t="s">
        <v>617</v>
      </c>
      <c r="G79" s="251"/>
      <c r="H79" s="251" t="s">
        <v>9</v>
      </c>
      <c r="I79" s="251">
        <v>9</v>
      </c>
      <c r="J79" s="251">
        <v>220</v>
      </c>
      <c r="K79" s="251" t="s">
        <v>990</v>
      </c>
      <c r="L79" s="251"/>
      <c r="M79" s="251" t="s">
        <v>10</v>
      </c>
      <c r="N79" s="251">
        <v>2</v>
      </c>
      <c r="O79" s="251" t="s">
        <v>8</v>
      </c>
      <c r="P79" s="251" t="s">
        <v>9</v>
      </c>
      <c r="Q79" s="251" t="s">
        <v>9</v>
      </c>
      <c r="R79" s="251" t="s">
        <v>9</v>
      </c>
      <c r="S79" s="251" t="s">
        <v>9</v>
      </c>
      <c r="T79" s="251" t="s">
        <v>9</v>
      </c>
      <c r="U79" s="251" t="s">
        <v>9</v>
      </c>
      <c r="V79" s="251" t="s">
        <v>9</v>
      </c>
      <c r="W79" s="251" t="s">
        <v>9</v>
      </c>
      <c r="X79" s="251" t="s">
        <v>9</v>
      </c>
      <c r="Y79" s="251">
        <v>36</v>
      </c>
      <c r="Z79" s="251">
        <v>4</v>
      </c>
      <c r="AA79" s="251">
        <v>8</v>
      </c>
      <c r="AB79" s="252">
        <f t="shared" si="5"/>
        <v>570.24</v>
      </c>
      <c r="AC79" s="252">
        <f>ROUND(AB79*事業まとめ!$Q$6,2)</f>
        <v>15396.48</v>
      </c>
      <c r="AD79" s="253"/>
      <c r="AE79" s="253"/>
      <c r="AF79" s="253"/>
      <c r="AG79" s="253"/>
      <c r="AH79" s="253"/>
      <c r="AI79" s="253"/>
      <c r="AJ79" s="253"/>
      <c r="AK79" s="252">
        <f t="shared" si="6"/>
        <v>0</v>
      </c>
      <c r="AL79" s="252">
        <f>ROUND(AK79*事業まとめ!$Q$6,2)</f>
        <v>0</v>
      </c>
      <c r="AM79" s="254">
        <f t="shared" si="4"/>
        <v>570.24</v>
      </c>
      <c r="AN79" s="254">
        <f t="shared" si="4"/>
        <v>15396.48</v>
      </c>
      <c r="AO79" s="259"/>
      <c r="AP79" s="260">
        <f t="shared" si="7"/>
        <v>0</v>
      </c>
      <c r="AQ79" s="259"/>
      <c r="AR79" s="257"/>
      <c r="AS79" s="257"/>
      <c r="AT79" s="257"/>
      <c r="AU79" s="257"/>
      <c r="AV79" s="257"/>
      <c r="AW79" s="257"/>
    </row>
    <row r="80" spans="2:49" s="264" customFormat="1" x14ac:dyDescent="0.4">
      <c r="B80" s="251">
        <v>9</v>
      </c>
      <c r="C80" s="251" t="s">
        <v>998</v>
      </c>
      <c r="D80" s="251" t="s">
        <v>934</v>
      </c>
      <c r="E80" s="251" t="s">
        <v>284</v>
      </c>
      <c r="F80" s="251" t="s">
        <v>617</v>
      </c>
      <c r="G80" s="251"/>
      <c r="H80" s="251" t="s">
        <v>9</v>
      </c>
      <c r="I80" s="251">
        <v>9</v>
      </c>
      <c r="J80" s="251">
        <v>220</v>
      </c>
      <c r="K80" s="251" t="s">
        <v>991</v>
      </c>
      <c r="L80" s="251"/>
      <c r="M80" s="251" t="s">
        <v>10</v>
      </c>
      <c r="N80" s="251">
        <v>2</v>
      </c>
      <c r="O80" s="251" t="s">
        <v>8</v>
      </c>
      <c r="P80" s="251" t="s">
        <v>9</v>
      </c>
      <c r="Q80" s="251" t="s">
        <v>9</v>
      </c>
      <c r="R80" s="251" t="s">
        <v>237</v>
      </c>
      <c r="S80" s="251" t="s">
        <v>324</v>
      </c>
      <c r="T80" s="251" t="s">
        <v>9</v>
      </c>
      <c r="U80" s="251" t="s">
        <v>9</v>
      </c>
      <c r="V80" s="251" t="s">
        <v>9</v>
      </c>
      <c r="W80" s="251" t="s">
        <v>9</v>
      </c>
      <c r="X80" s="251" t="s">
        <v>9</v>
      </c>
      <c r="Y80" s="251">
        <v>36</v>
      </c>
      <c r="Z80" s="251">
        <v>2</v>
      </c>
      <c r="AA80" s="251">
        <v>4</v>
      </c>
      <c r="AB80" s="252">
        <f t="shared" si="5"/>
        <v>285.12</v>
      </c>
      <c r="AC80" s="252">
        <f>ROUND(AB80*事業まとめ!$Q$6,2)</f>
        <v>7698.24</v>
      </c>
      <c r="AD80" s="253"/>
      <c r="AE80" s="253"/>
      <c r="AF80" s="253"/>
      <c r="AG80" s="253"/>
      <c r="AH80" s="253"/>
      <c r="AI80" s="253"/>
      <c r="AJ80" s="253"/>
      <c r="AK80" s="252">
        <f t="shared" si="6"/>
        <v>0</v>
      </c>
      <c r="AL80" s="252">
        <f>ROUND(AK80*事業まとめ!$Q$6,2)</f>
        <v>0</v>
      </c>
      <c r="AM80" s="254">
        <f t="shared" si="4"/>
        <v>285.12</v>
      </c>
      <c r="AN80" s="254">
        <f t="shared" si="4"/>
        <v>7698.24</v>
      </c>
      <c r="AO80" s="259"/>
      <c r="AP80" s="260">
        <f t="shared" si="7"/>
        <v>0</v>
      </c>
      <c r="AQ80" s="259"/>
      <c r="AR80" s="257"/>
      <c r="AS80" s="257"/>
      <c r="AT80" s="257"/>
      <c r="AU80" s="257"/>
      <c r="AV80" s="257"/>
      <c r="AW80" s="257"/>
    </row>
    <row r="81" spans="2:49" s="264" customFormat="1" x14ac:dyDescent="0.4">
      <c r="B81" s="251">
        <v>9</v>
      </c>
      <c r="C81" s="251" t="s">
        <v>998</v>
      </c>
      <c r="D81" s="251" t="s">
        <v>934</v>
      </c>
      <c r="E81" s="251" t="s">
        <v>284</v>
      </c>
      <c r="F81" s="251" t="s">
        <v>617</v>
      </c>
      <c r="G81" s="251"/>
      <c r="H81" s="251" t="s">
        <v>9</v>
      </c>
      <c r="I81" s="251">
        <v>9</v>
      </c>
      <c r="J81" s="251">
        <v>220</v>
      </c>
      <c r="K81" s="251" t="s">
        <v>775</v>
      </c>
      <c r="L81" s="251"/>
      <c r="M81" s="251" t="s">
        <v>16</v>
      </c>
      <c r="N81" s="251">
        <v>1</v>
      </c>
      <c r="O81" s="251" t="s">
        <v>8</v>
      </c>
      <c r="P81" s="251" t="s">
        <v>9</v>
      </c>
      <c r="Q81" s="251" t="s">
        <v>9</v>
      </c>
      <c r="R81" s="251" t="s">
        <v>618</v>
      </c>
      <c r="S81" s="251" t="s">
        <v>9</v>
      </c>
      <c r="T81" s="251" t="s">
        <v>9</v>
      </c>
      <c r="U81" s="251" t="s">
        <v>9</v>
      </c>
      <c r="V81" s="251" t="s">
        <v>9</v>
      </c>
      <c r="W81" s="251" t="s">
        <v>9</v>
      </c>
      <c r="X81" s="251" t="s">
        <v>9</v>
      </c>
      <c r="Y81" s="251">
        <v>36</v>
      </c>
      <c r="Z81" s="251">
        <v>2</v>
      </c>
      <c r="AA81" s="251">
        <v>2</v>
      </c>
      <c r="AB81" s="252">
        <f t="shared" si="5"/>
        <v>142.56</v>
      </c>
      <c r="AC81" s="252">
        <f>ROUND(AB81*事業まとめ!$Q$6,2)</f>
        <v>3849.12</v>
      </c>
      <c r="AD81" s="253"/>
      <c r="AE81" s="253"/>
      <c r="AF81" s="253"/>
      <c r="AG81" s="253"/>
      <c r="AH81" s="253"/>
      <c r="AI81" s="253"/>
      <c r="AJ81" s="253"/>
      <c r="AK81" s="252">
        <f t="shared" si="6"/>
        <v>0</v>
      </c>
      <c r="AL81" s="252">
        <f>ROUND(AK81*事業まとめ!$Q$6,2)</f>
        <v>0</v>
      </c>
      <c r="AM81" s="254">
        <f t="shared" si="4"/>
        <v>142.56</v>
      </c>
      <c r="AN81" s="254">
        <f t="shared" si="4"/>
        <v>3849.12</v>
      </c>
      <c r="AO81" s="259"/>
      <c r="AP81" s="260">
        <f t="shared" si="7"/>
        <v>0</v>
      </c>
      <c r="AQ81" s="259"/>
      <c r="AR81" s="257"/>
      <c r="AS81" s="257"/>
      <c r="AT81" s="257"/>
      <c r="AU81" s="257"/>
      <c r="AV81" s="257"/>
      <c r="AW81" s="257"/>
    </row>
    <row r="82" spans="2:49" s="264" customFormat="1" x14ac:dyDescent="0.4">
      <c r="B82" s="251">
        <v>9</v>
      </c>
      <c r="C82" s="251" t="s">
        <v>998</v>
      </c>
      <c r="D82" s="251" t="s">
        <v>934</v>
      </c>
      <c r="E82" s="251" t="s">
        <v>284</v>
      </c>
      <c r="F82" s="251" t="s">
        <v>953</v>
      </c>
      <c r="G82" s="251"/>
      <c r="H82" s="251" t="s">
        <v>9</v>
      </c>
      <c r="I82" s="251">
        <v>9</v>
      </c>
      <c r="J82" s="251">
        <v>220</v>
      </c>
      <c r="K82" s="251" t="s">
        <v>990</v>
      </c>
      <c r="L82" s="251"/>
      <c r="M82" s="251" t="s">
        <v>10</v>
      </c>
      <c r="N82" s="251">
        <v>2</v>
      </c>
      <c r="O82" s="251" t="s">
        <v>8</v>
      </c>
      <c r="P82" s="251" t="s">
        <v>9</v>
      </c>
      <c r="Q82" s="251" t="s">
        <v>9</v>
      </c>
      <c r="R82" s="251" t="s">
        <v>9</v>
      </c>
      <c r="S82" s="251" t="s">
        <v>9</v>
      </c>
      <c r="T82" s="251" t="s">
        <v>9</v>
      </c>
      <c r="U82" s="251" t="s">
        <v>9</v>
      </c>
      <c r="V82" s="251" t="s">
        <v>9</v>
      </c>
      <c r="W82" s="251" t="s">
        <v>9</v>
      </c>
      <c r="X82" s="251" t="s">
        <v>9</v>
      </c>
      <c r="Y82" s="251">
        <v>36</v>
      </c>
      <c r="Z82" s="251">
        <v>4</v>
      </c>
      <c r="AA82" s="251">
        <v>8</v>
      </c>
      <c r="AB82" s="252">
        <f t="shared" si="5"/>
        <v>570.24</v>
      </c>
      <c r="AC82" s="252">
        <f>ROUND(AB82*事業まとめ!$Q$6,2)</f>
        <v>15396.48</v>
      </c>
      <c r="AD82" s="253"/>
      <c r="AE82" s="253"/>
      <c r="AF82" s="253"/>
      <c r="AG82" s="253"/>
      <c r="AH82" s="253"/>
      <c r="AI82" s="253"/>
      <c r="AJ82" s="253"/>
      <c r="AK82" s="252">
        <f t="shared" si="6"/>
        <v>0</v>
      </c>
      <c r="AL82" s="252">
        <f>ROUND(AK82*事業まとめ!$Q$6,2)</f>
        <v>0</v>
      </c>
      <c r="AM82" s="254">
        <f t="shared" si="4"/>
        <v>570.24</v>
      </c>
      <c r="AN82" s="254">
        <f t="shared" si="4"/>
        <v>15396.48</v>
      </c>
      <c r="AO82" s="259"/>
      <c r="AP82" s="260">
        <f t="shared" si="7"/>
        <v>0</v>
      </c>
      <c r="AQ82" s="259"/>
      <c r="AR82" s="257"/>
      <c r="AS82" s="257"/>
      <c r="AT82" s="257"/>
      <c r="AU82" s="257"/>
      <c r="AV82" s="257"/>
      <c r="AW82" s="257"/>
    </row>
    <row r="83" spans="2:49" s="264" customFormat="1" x14ac:dyDescent="0.4">
      <c r="B83" s="251">
        <v>9</v>
      </c>
      <c r="C83" s="251" t="s">
        <v>998</v>
      </c>
      <c r="D83" s="251" t="s">
        <v>934</v>
      </c>
      <c r="E83" s="251" t="s">
        <v>284</v>
      </c>
      <c r="F83" s="251" t="s">
        <v>953</v>
      </c>
      <c r="G83" s="251"/>
      <c r="H83" s="251" t="s">
        <v>9</v>
      </c>
      <c r="I83" s="251">
        <v>9</v>
      </c>
      <c r="J83" s="251">
        <v>220</v>
      </c>
      <c r="K83" s="251" t="s">
        <v>991</v>
      </c>
      <c r="L83" s="251"/>
      <c r="M83" s="251" t="s">
        <v>10</v>
      </c>
      <c r="N83" s="251">
        <v>2</v>
      </c>
      <c r="O83" s="251" t="s">
        <v>8</v>
      </c>
      <c r="P83" s="251" t="s">
        <v>9</v>
      </c>
      <c r="Q83" s="251" t="s">
        <v>9</v>
      </c>
      <c r="R83" s="251" t="s">
        <v>237</v>
      </c>
      <c r="S83" s="251" t="s">
        <v>324</v>
      </c>
      <c r="T83" s="251" t="s">
        <v>9</v>
      </c>
      <c r="U83" s="251" t="s">
        <v>9</v>
      </c>
      <c r="V83" s="251" t="s">
        <v>9</v>
      </c>
      <c r="W83" s="251" t="s">
        <v>9</v>
      </c>
      <c r="X83" s="251" t="s">
        <v>9</v>
      </c>
      <c r="Y83" s="251">
        <v>36</v>
      </c>
      <c r="Z83" s="251">
        <v>2</v>
      </c>
      <c r="AA83" s="251">
        <v>4</v>
      </c>
      <c r="AB83" s="252">
        <f t="shared" si="5"/>
        <v>285.12</v>
      </c>
      <c r="AC83" s="252">
        <f>ROUND(AB83*事業まとめ!$Q$6,2)</f>
        <v>7698.24</v>
      </c>
      <c r="AD83" s="253"/>
      <c r="AE83" s="253"/>
      <c r="AF83" s="253"/>
      <c r="AG83" s="253"/>
      <c r="AH83" s="253"/>
      <c r="AI83" s="253"/>
      <c r="AJ83" s="253"/>
      <c r="AK83" s="252">
        <f t="shared" si="6"/>
        <v>0</v>
      </c>
      <c r="AL83" s="252">
        <f>ROUND(AK83*事業まとめ!$Q$6,2)</f>
        <v>0</v>
      </c>
      <c r="AM83" s="254">
        <f t="shared" si="4"/>
        <v>285.12</v>
      </c>
      <c r="AN83" s="254">
        <f t="shared" si="4"/>
        <v>7698.24</v>
      </c>
      <c r="AO83" s="259"/>
      <c r="AP83" s="260">
        <f t="shared" si="7"/>
        <v>0</v>
      </c>
      <c r="AQ83" s="259"/>
      <c r="AR83" s="257"/>
      <c r="AS83" s="257"/>
      <c r="AT83" s="257"/>
      <c r="AU83" s="257"/>
      <c r="AV83" s="257"/>
      <c r="AW83" s="257"/>
    </row>
    <row r="84" spans="2:49" s="264" customFormat="1" x14ac:dyDescent="0.4">
      <c r="B84" s="251">
        <v>9</v>
      </c>
      <c r="C84" s="251" t="s">
        <v>998</v>
      </c>
      <c r="D84" s="251" t="s">
        <v>934</v>
      </c>
      <c r="E84" s="251" t="s">
        <v>284</v>
      </c>
      <c r="F84" s="251" t="s">
        <v>953</v>
      </c>
      <c r="G84" s="251"/>
      <c r="H84" s="251" t="s">
        <v>9</v>
      </c>
      <c r="I84" s="251">
        <v>9</v>
      </c>
      <c r="J84" s="251">
        <v>220</v>
      </c>
      <c r="K84" s="251" t="s">
        <v>775</v>
      </c>
      <c r="L84" s="251"/>
      <c r="M84" s="251" t="s">
        <v>16</v>
      </c>
      <c r="N84" s="251">
        <v>1</v>
      </c>
      <c r="O84" s="251" t="s">
        <v>8</v>
      </c>
      <c r="P84" s="251" t="s">
        <v>9</v>
      </c>
      <c r="Q84" s="251" t="s">
        <v>9</v>
      </c>
      <c r="R84" s="251" t="s">
        <v>618</v>
      </c>
      <c r="S84" s="251" t="s">
        <v>9</v>
      </c>
      <c r="T84" s="251" t="s">
        <v>9</v>
      </c>
      <c r="U84" s="251" t="s">
        <v>9</v>
      </c>
      <c r="V84" s="251" t="s">
        <v>9</v>
      </c>
      <c r="W84" s="251" t="s">
        <v>9</v>
      </c>
      <c r="X84" s="251" t="s">
        <v>9</v>
      </c>
      <c r="Y84" s="251">
        <v>36</v>
      </c>
      <c r="Z84" s="251">
        <v>2</v>
      </c>
      <c r="AA84" s="251">
        <v>2</v>
      </c>
      <c r="AB84" s="252">
        <f t="shared" si="5"/>
        <v>142.56</v>
      </c>
      <c r="AC84" s="252">
        <f>ROUND(AB84*事業まとめ!$Q$6,2)</f>
        <v>3849.12</v>
      </c>
      <c r="AD84" s="253"/>
      <c r="AE84" s="253"/>
      <c r="AF84" s="253"/>
      <c r="AG84" s="253"/>
      <c r="AH84" s="253"/>
      <c r="AI84" s="253"/>
      <c r="AJ84" s="253"/>
      <c r="AK84" s="252">
        <f t="shared" si="6"/>
        <v>0</v>
      </c>
      <c r="AL84" s="252">
        <f>ROUND(AK84*事業まとめ!$Q$6,2)</f>
        <v>0</v>
      </c>
      <c r="AM84" s="254">
        <f t="shared" si="4"/>
        <v>142.56</v>
      </c>
      <c r="AN84" s="254">
        <f t="shared" si="4"/>
        <v>3849.12</v>
      </c>
      <c r="AO84" s="259"/>
      <c r="AP84" s="260">
        <f t="shared" si="7"/>
        <v>0</v>
      </c>
      <c r="AQ84" s="259"/>
      <c r="AR84" s="257"/>
      <c r="AS84" s="257"/>
      <c r="AT84" s="257"/>
      <c r="AU84" s="257"/>
      <c r="AV84" s="257"/>
      <c r="AW84" s="257"/>
    </row>
    <row r="85" spans="2:49" s="264" customFormat="1" x14ac:dyDescent="0.4">
      <c r="B85" s="251">
        <v>9</v>
      </c>
      <c r="C85" s="251" t="s">
        <v>998</v>
      </c>
      <c r="D85" s="251" t="s">
        <v>934</v>
      </c>
      <c r="E85" s="251" t="s">
        <v>284</v>
      </c>
      <c r="F85" s="251" t="s">
        <v>1832</v>
      </c>
      <c r="G85" s="251"/>
      <c r="H85" s="251" t="s">
        <v>9</v>
      </c>
      <c r="I85" s="251">
        <v>0.5</v>
      </c>
      <c r="J85" s="251">
        <v>220</v>
      </c>
      <c r="K85" s="251" t="s">
        <v>982</v>
      </c>
      <c r="L85" s="251"/>
      <c r="M85" s="251" t="s">
        <v>7</v>
      </c>
      <c r="N85" s="251">
        <v>2</v>
      </c>
      <c r="O85" s="251" t="s">
        <v>8</v>
      </c>
      <c r="P85" s="251" t="s">
        <v>9</v>
      </c>
      <c r="Q85" s="251" t="s">
        <v>9</v>
      </c>
      <c r="R85" s="251" t="s">
        <v>9</v>
      </c>
      <c r="S85" s="251" t="s">
        <v>9</v>
      </c>
      <c r="T85" s="251" t="s">
        <v>9</v>
      </c>
      <c r="U85" s="251" t="s">
        <v>9</v>
      </c>
      <c r="V85" s="251" t="s">
        <v>9</v>
      </c>
      <c r="W85" s="251" t="s">
        <v>9</v>
      </c>
      <c r="X85" s="251" t="s">
        <v>9</v>
      </c>
      <c r="Y85" s="251">
        <v>36</v>
      </c>
      <c r="Z85" s="251">
        <v>2</v>
      </c>
      <c r="AA85" s="251">
        <v>4</v>
      </c>
      <c r="AB85" s="252">
        <f t="shared" si="5"/>
        <v>15.84</v>
      </c>
      <c r="AC85" s="252">
        <f>ROUND(AB85*事業まとめ!$Q$6,2)</f>
        <v>427.68</v>
      </c>
      <c r="AD85" s="253"/>
      <c r="AE85" s="253"/>
      <c r="AF85" s="253"/>
      <c r="AG85" s="253"/>
      <c r="AH85" s="253"/>
      <c r="AI85" s="253"/>
      <c r="AJ85" s="253"/>
      <c r="AK85" s="252">
        <f t="shared" si="6"/>
        <v>0</v>
      </c>
      <c r="AL85" s="252">
        <f>ROUND(AK85*事業まとめ!$Q$6,2)</f>
        <v>0</v>
      </c>
      <c r="AM85" s="254">
        <f t="shared" si="4"/>
        <v>15.84</v>
      </c>
      <c r="AN85" s="254">
        <f t="shared" si="4"/>
        <v>427.68</v>
      </c>
      <c r="AO85" s="259"/>
      <c r="AP85" s="260">
        <f t="shared" si="7"/>
        <v>0</v>
      </c>
      <c r="AQ85" s="259"/>
      <c r="AR85" s="257"/>
      <c r="AS85" s="257"/>
      <c r="AT85" s="257"/>
      <c r="AU85" s="257"/>
      <c r="AV85" s="257"/>
      <c r="AW85" s="257"/>
    </row>
    <row r="86" spans="2:49" s="265" customFormat="1" x14ac:dyDescent="0.4">
      <c r="B86" s="251">
        <v>9</v>
      </c>
      <c r="C86" s="251" t="s">
        <v>998</v>
      </c>
      <c r="D86" s="251" t="s">
        <v>934</v>
      </c>
      <c r="E86" s="251" t="s">
        <v>284</v>
      </c>
      <c r="F86" s="251" t="s">
        <v>954</v>
      </c>
      <c r="G86" s="251"/>
      <c r="H86" s="251" t="s">
        <v>9</v>
      </c>
      <c r="I86" s="251">
        <v>6.5</v>
      </c>
      <c r="J86" s="251">
        <v>220</v>
      </c>
      <c r="K86" s="251" t="s">
        <v>982</v>
      </c>
      <c r="L86" s="251"/>
      <c r="M86" s="251" t="s">
        <v>7</v>
      </c>
      <c r="N86" s="251">
        <v>2</v>
      </c>
      <c r="O86" s="251" t="s">
        <v>8</v>
      </c>
      <c r="P86" s="251" t="s">
        <v>9</v>
      </c>
      <c r="Q86" s="251" t="s">
        <v>9</v>
      </c>
      <c r="R86" s="251" t="s">
        <v>9</v>
      </c>
      <c r="S86" s="251" t="s">
        <v>9</v>
      </c>
      <c r="T86" s="251" t="s">
        <v>9</v>
      </c>
      <c r="U86" s="251" t="s">
        <v>9</v>
      </c>
      <c r="V86" s="251" t="s">
        <v>9</v>
      </c>
      <c r="W86" s="251" t="s">
        <v>9</v>
      </c>
      <c r="X86" s="251" t="s">
        <v>9</v>
      </c>
      <c r="Y86" s="251">
        <v>36</v>
      </c>
      <c r="Z86" s="251">
        <v>15</v>
      </c>
      <c r="AA86" s="251">
        <v>30</v>
      </c>
      <c r="AB86" s="252">
        <f t="shared" si="5"/>
        <v>1544.4</v>
      </c>
      <c r="AC86" s="252">
        <f>ROUND(AB86*事業まとめ!$Q$6,2)</f>
        <v>41698.800000000003</v>
      </c>
      <c r="AD86" s="253"/>
      <c r="AE86" s="253"/>
      <c r="AF86" s="253"/>
      <c r="AG86" s="253"/>
      <c r="AH86" s="253"/>
      <c r="AI86" s="253"/>
      <c r="AJ86" s="253"/>
      <c r="AK86" s="252">
        <f t="shared" si="6"/>
        <v>0</v>
      </c>
      <c r="AL86" s="252">
        <f>ROUND(AK86*事業まとめ!$Q$6,2)</f>
        <v>0</v>
      </c>
      <c r="AM86" s="254">
        <f t="shared" si="4"/>
        <v>1544.4</v>
      </c>
      <c r="AN86" s="254">
        <f t="shared" si="4"/>
        <v>41698.800000000003</v>
      </c>
      <c r="AO86" s="259"/>
      <c r="AP86" s="260">
        <f t="shared" si="7"/>
        <v>0</v>
      </c>
      <c r="AQ86" s="259"/>
      <c r="AR86" s="257"/>
      <c r="AS86" s="257"/>
      <c r="AT86" s="257"/>
      <c r="AU86" s="257"/>
      <c r="AV86" s="257"/>
      <c r="AW86" s="257"/>
    </row>
    <row r="87" spans="2:49" s="265" customFormat="1" x14ac:dyDescent="0.4">
      <c r="B87" s="251">
        <v>9</v>
      </c>
      <c r="C87" s="251" t="s">
        <v>998</v>
      </c>
      <c r="D87" s="251" t="s">
        <v>934</v>
      </c>
      <c r="E87" s="251" t="s">
        <v>284</v>
      </c>
      <c r="F87" s="251" t="s">
        <v>954</v>
      </c>
      <c r="G87" s="251"/>
      <c r="H87" s="251" t="s">
        <v>9</v>
      </c>
      <c r="I87" s="251">
        <v>6.5</v>
      </c>
      <c r="J87" s="251">
        <v>220</v>
      </c>
      <c r="K87" s="251" t="s">
        <v>775</v>
      </c>
      <c r="L87" s="251"/>
      <c r="M87" s="251" t="s">
        <v>16</v>
      </c>
      <c r="N87" s="251">
        <v>1</v>
      </c>
      <c r="O87" s="251" t="s">
        <v>8</v>
      </c>
      <c r="P87" s="251" t="s">
        <v>9</v>
      </c>
      <c r="Q87" s="251" t="s">
        <v>9</v>
      </c>
      <c r="R87" s="251" t="s">
        <v>618</v>
      </c>
      <c r="S87" s="251" t="s">
        <v>9</v>
      </c>
      <c r="T87" s="251" t="s">
        <v>9</v>
      </c>
      <c r="U87" s="251" t="s">
        <v>9</v>
      </c>
      <c r="V87" s="251" t="s">
        <v>9</v>
      </c>
      <c r="W87" s="251" t="s">
        <v>9</v>
      </c>
      <c r="X87" s="251" t="s">
        <v>9</v>
      </c>
      <c r="Y87" s="251">
        <v>36</v>
      </c>
      <c r="Z87" s="251">
        <v>2</v>
      </c>
      <c r="AA87" s="251">
        <v>2</v>
      </c>
      <c r="AB87" s="252">
        <f t="shared" si="5"/>
        <v>102.96</v>
      </c>
      <c r="AC87" s="252">
        <f>ROUND(AB87*事業まとめ!$Q$6,2)</f>
        <v>2779.92</v>
      </c>
      <c r="AD87" s="253"/>
      <c r="AE87" s="253"/>
      <c r="AF87" s="253"/>
      <c r="AG87" s="253"/>
      <c r="AH87" s="253"/>
      <c r="AI87" s="253"/>
      <c r="AJ87" s="253"/>
      <c r="AK87" s="252">
        <f t="shared" si="6"/>
        <v>0</v>
      </c>
      <c r="AL87" s="252">
        <f>ROUND(AK87*事業まとめ!$Q$6,2)</f>
        <v>0</v>
      </c>
      <c r="AM87" s="254">
        <f t="shared" si="4"/>
        <v>102.96</v>
      </c>
      <c r="AN87" s="254">
        <f t="shared" si="4"/>
        <v>2779.92</v>
      </c>
      <c r="AO87" s="259"/>
      <c r="AP87" s="260">
        <f t="shared" si="7"/>
        <v>0</v>
      </c>
      <c r="AQ87" s="259"/>
      <c r="AR87" s="257"/>
      <c r="AS87" s="257"/>
      <c r="AT87" s="257"/>
      <c r="AU87" s="257"/>
      <c r="AV87" s="257"/>
      <c r="AW87" s="257"/>
    </row>
    <row r="88" spans="2:49" s="265" customFormat="1" x14ac:dyDescent="0.4">
      <c r="B88" s="251">
        <v>9</v>
      </c>
      <c r="C88" s="251" t="s">
        <v>998</v>
      </c>
      <c r="D88" s="251" t="s">
        <v>934</v>
      </c>
      <c r="E88" s="251" t="s">
        <v>284</v>
      </c>
      <c r="F88" s="251" t="s">
        <v>935</v>
      </c>
      <c r="G88" s="261"/>
      <c r="H88" s="251" t="s">
        <v>9</v>
      </c>
      <c r="I88" s="251">
        <v>9</v>
      </c>
      <c r="J88" s="251">
        <v>220</v>
      </c>
      <c r="K88" s="251" t="s">
        <v>773</v>
      </c>
      <c r="L88" s="251"/>
      <c r="M88" s="251" t="s">
        <v>7</v>
      </c>
      <c r="N88" s="251">
        <v>1</v>
      </c>
      <c r="O88" s="251" t="s">
        <v>8</v>
      </c>
      <c r="P88" s="251" t="s">
        <v>9</v>
      </c>
      <c r="Q88" s="251" t="s">
        <v>9</v>
      </c>
      <c r="R88" s="251" t="s">
        <v>9</v>
      </c>
      <c r="S88" s="251" t="s">
        <v>9</v>
      </c>
      <c r="T88" s="251" t="s">
        <v>9</v>
      </c>
      <c r="U88" s="251" t="s">
        <v>9</v>
      </c>
      <c r="V88" s="251" t="s">
        <v>9</v>
      </c>
      <c r="W88" s="251" t="s">
        <v>9</v>
      </c>
      <c r="X88" s="251" t="s">
        <v>9</v>
      </c>
      <c r="Y88" s="251">
        <v>36</v>
      </c>
      <c r="Z88" s="251">
        <v>1</v>
      </c>
      <c r="AA88" s="251">
        <v>1</v>
      </c>
      <c r="AB88" s="252">
        <f t="shared" si="5"/>
        <v>71.28</v>
      </c>
      <c r="AC88" s="252">
        <f>ROUND(AB88*事業まとめ!$Q$6,2)</f>
        <v>1924.56</v>
      </c>
      <c r="AD88" s="253"/>
      <c r="AE88" s="253"/>
      <c r="AF88" s="253"/>
      <c r="AG88" s="253"/>
      <c r="AH88" s="253"/>
      <c r="AI88" s="253"/>
      <c r="AJ88" s="253"/>
      <c r="AK88" s="252">
        <f t="shared" si="6"/>
        <v>0</v>
      </c>
      <c r="AL88" s="252">
        <f>ROUND(AK88*事業まとめ!$Q$6,2)</f>
        <v>0</v>
      </c>
      <c r="AM88" s="254">
        <f t="shared" si="4"/>
        <v>71.28</v>
      </c>
      <c r="AN88" s="254">
        <f t="shared" si="4"/>
        <v>1924.56</v>
      </c>
      <c r="AO88" s="259"/>
      <c r="AP88" s="260">
        <f t="shared" si="7"/>
        <v>0</v>
      </c>
      <c r="AQ88" s="259"/>
      <c r="AR88" s="257"/>
      <c r="AS88" s="257"/>
      <c r="AT88" s="257"/>
      <c r="AU88" s="257"/>
      <c r="AV88" s="257"/>
      <c r="AW88" s="257"/>
    </row>
    <row r="89" spans="2:49" s="265" customFormat="1" x14ac:dyDescent="0.4">
      <c r="B89" s="251">
        <v>9</v>
      </c>
      <c r="C89" s="251" t="s">
        <v>998</v>
      </c>
      <c r="D89" s="251" t="s">
        <v>934</v>
      </c>
      <c r="E89" s="251" t="s">
        <v>531</v>
      </c>
      <c r="F89" s="251" t="s">
        <v>64</v>
      </c>
      <c r="G89" s="261"/>
      <c r="H89" s="251" t="s">
        <v>9</v>
      </c>
      <c r="I89" s="251">
        <v>0.5</v>
      </c>
      <c r="J89" s="251">
        <v>220</v>
      </c>
      <c r="K89" s="251" t="s">
        <v>773</v>
      </c>
      <c r="L89" s="251"/>
      <c r="M89" s="251" t="s">
        <v>7</v>
      </c>
      <c r="N89" s="251">
        <v>1</v>
      </c>
      <c r="O89" s="251" t="s">
        <v>8</v>
      </c>
      <c r="P89" s="251" t="s">
        <v>9</v>
      </c>
      <c r="Q89" s="251" t="s">
        <v>9</v>
      </c>
      <c r="R89" s="251" t="s">
        <v>9</v>
      </c>
      <c r="S89" s="251" t="s">
        <v>9</v>
      </c>
      <c r="T89" s="251" t="s">
        <v>9</v>
      </c>
      <c r="U89" s="251" t="s">
        <v>9</v>
      </c>
      <c r="V89" s="251" t="s">
        <v>9</v>
      </c>
      <c r="W89" s="251" t="s">
        <v>9</v>
      </c>
      <c r="X89" s="251" t="s">
        <v>9</v>
      </c>
      <c r="Y89" s="251">
        <v>36</v>
      </c>
      <c r="Z89" s="251">
        <v>1</v>
      </c>
      <c r="AA89" s="251">
        <v>1</v>
      </c>
      <c r="AB89" s="252">
        <f t="shared" si="5"/>
        <v>3.96</v>
      </c>
      <c r="AC89" s="252">
        <f>ROUND(AB89*事業まとめ!$Q$6,2)</f>
        <v>106.92</v>
      </c>
      <c r="AD89" s="253"/>
      <c r="AE89" s="253"/>
      <c r="AF89" s="253"/>
      <c r="AG89" s="253"/>
      <c r="AH89" s="253"/>
      <c r="AI89" s="253"/>
      <c r="AJ89" s="253"/>
      <c r="AK89" s="252">
        <f t="shared" si="6"/>
        <v>0</v>
      </c>
      <c r="AL89" s="252">
        <f>ROUND(AK89*事業まとめ!$Q$6,2)</f>
        <v>0</v>
      </c>
      <c r="AM89" s="254">
        <f t="shared" si="4"/>
        <v>3.96</v>
      </c>
      <c r="AN89" s="254">
        <f t="shared" si="4"/>
        <v>106.92</v>
      </c>
      <c r="AO89" s="259"/>
      <c r="AP89" s="260">
        <f t="shared" si="7"/>
        <v>0</v>
      </c>
      <c r="AQ89" s="259"/>
      <c r="AR89" s="257"/>
      <c r="AS89" s="257"/>
      <c r="AT89" s="257"/>
      <c r="AU89" s="257"/>
      <c r="AV89" s="257"/>
      <c r="AW89" s="257"/>
    </row>
    <row r="90" spans="2:49" s="265" customFormat="1" x14ac:dyDescent="0.4">
      <c r="B90" s="251">
        <v>9</v>
      </c>
      <c r="C90" s="251" t="s">
        <v>998</v>
      </c>
      <c r="D90" s="251" t="s">
        <v>934</v>
      </c>
      <c r="E90" s="251" t="s">
        <v>293</v>
      </c>
      <c r="F90" s="251" t="s">
        <v>1877</v>
      </c>
      <c r="G90" s="261"/>
      <c r="H90" s="251" t="s">
        <v>9</v>
      </c>
      <c r="I90" s="251">
        <v>5.4</v>
      </c>
      <c r="J90" s="251">
        <v>220</v>
      </c>
      <c r="K90" s="251" t="s">
        <v>773</v>
      </c>
      <c r="L90" s="251"/>
      <c r="M90" s="251" t="s">
        <v>7</v>
      </c>
      <c r="N90" s="251">
        <v>1</v>
      </c>
      <c r="O90" s="251" t="s">
        <v>8</v>
      </c>
      <c r="P90" s="251" t="s">
        <v>9</v>
      </c>
      <c r="Q90" s="251" t="s">
        <v>9</v>
      </c>
      <c r="R90" s="251" t="s">
        <v>9</v>
      </c>
      <c r="S90" s="251" t="s">
        <v>9</v>
      </c>
      <c r="T90" s="251" t="s">
        <v>9</v>
      </c>
      <c r="U90" s="251" t="s">
        <v>9</v>
      </c>
      <c r="V90" s="251" t="s">
        <v>9</v>
      </c>
      <c r="W90" s="251" t="s">
        <v>9</v>
      </c>
      <c r="X90" s="251" t="s">
        <v>9</v>
      </c>
      <c r="Y90" s="251">
        <v>36</v>
      </c>
      <c r="Z90" s="251">
        <v>4</v>
      </c>
      <c r="AA90" s="251">
        <v>4</v>
      </c>
      <c r="AB90" s="252">
        <f t="shared" si="5"/>
        <v>171.07</v>
      </c>
      <c r="AC90" s="252">
        <f>ROUND(AB90*事業まとめ!$Q$6,2)</f>
        <v>4618.8900000000003</v>
      </c>
      <c r="AD90" s="253"/>
      <c r="AE90" s="253"/>
      <c r="AF90" s="253"/>
      <c r="AG90" s="253"/>
      <c r="AH90" s="253"/>
      <c r="AI90" s="253"/>
      <c r="AJ90" s="253"/>
      <c r="AK90" s="252">
        <f t="shared" si="6"/>
        <v>0</v>
      </c>
      <c r="AL90" s="252">
        <f>ROUND(AK90*事業まとめ!$Q$6,2)</f>
        <v>0</v>
      </c>
      <c r="AM90" s="254">
        <f t="shared" si="4"/>
        <v>171.07</v>
      </c>
      <c r="AN90" s="254">
        <f t="shared" si="4"/>
        <v>4618.8900000000003</v>
      </c>
      <c r="AO90" s="259"/>
      <c r="AP90" s="260">
        <f t="shared" si="7"/>
        <v>0</v>
      </c>
      <c r="AQ90" s="259"/>
      <c r="AR90" s="257"/>
      <c r="AS90" s="257"/>
      <c r="AT90" s="257"/>
      <c r="AU90" s="257"/>
      <c r="AV90" s="257"/>
      <c r="AW90" s="257"/>
    </row>
    <row r="91" spans="2:49" s="265" customFormat="1" x14ac:dyDescent="0.4">
      <c r="B91" s="251">
        <v>9</v>
      </c>
      <c r="C91" s="251" t="s">
        <v>998</v>
      </c>
      <c r="D91" s="251" t="s">
        <v>934</v>
      </c>
      <c r="E91" s="251" t="s">
        <v>293</v>
      </c>
      <c r="F91" s="258" t="s">
        <v>1877</v>
      </c>
      <c r="G91" s="261" t="s">
        <v>937</v>
      </c>
      <c r="H91" s="251" t="s">
        <v>9</v>
      </c>
      <c r="I91" s="251">
        <v>5.4</v>
      </c>
      <c r="J91" s="251">
        <v>220</v>
      </c>
      <c r="K91" s="251" t="s">
        <v>983</v>
      </c>
      <c r="L91" s="251"/>
      <c r="M91" s="251" t="s">
        <v>21</v>
      </c>
      <c r="N91" s="251">
        <v>1</v>
      </c>
      <c r="O91" s="251" t="s">
        <v>8</v>
      </c>
      <c r="P91" s="251" t="s">
        <v>9</v>
      </c>
      <c r="Q91" s="251" t="s">
        <v>9</v>
      </c>
      <c r="R91" s="251" t="s">
        <v>9</v>
      </c>
      <c r="S91" s="251" t="s">
        <v>9</v>
      </c>
      <c r="T91" s="251" t="s">
        <v>9</v>
      </c>
      <c r="U91" s="251" t="s">
        <v>9</v>
      </c>
      <c r="V91" s="251" t="s">
        <v>9</v>
      </c>
      <c r="W91" s="251" t="s">
        <v>9</v>
      </c>
      <c r="X91" s="251" t="s">
        <v>9</v>
      </c>
      <c r="Y91" s="251">
        <v>36</v>
      </c>
      <c r="Z91" s="251">
        <v>1</v>
      </c>
      <c r="AA91" s="251">
        <v>1</v>
      </c>
      <c r="AB91" s="252">
        <f t="shared" si="5"/>
        <v>42.77</v>
      </c>
      <c r="AC91" s="252">
        <f>ROUND(AB91*事業まとめ!$Q$6,2)</f>
        <v>1154.79</v>
      </c>
      <c r="AD91" s="253"/>
      <c r="AE91" s="253"/>
      <c r="AF91" s="253"/>
      <c r="AG91" s="253"/>
      <c r="AH91" s="253"/>
      <c r="AI91" s="253"/>
      <c r="AJ91" s="253"/>
      <c r="AK91" s="252">
        <f t="shared" si="6"/>
        <v>0</v>
      </c>
      <c r="AL91" s="252">
        <f>ROUND(AK91*事業まとめ!$Q$6,2)</f>
        <v>0</v>
      </c>
      <c r="AM91" s="254">
        <f t="shared" si="4"/>
        <v>42.77</v>
      </c>
      <c r="AN91" s="254">
        <f t="shared" si="4"/>
        <v>1154.79</v>
      </c>
      <c r="AO91" s="259"/>
      <c r="AP91" s="260">
        <f t="shared" si="7"/>
        <v>0</v>
      </c>
      <c r="AQ91" s="259"/>
      <c r="AR91" s="257"/>
      <c r="AS91" s="257"/>
      <c r="AT91" s="257"/>
      <c r="AU91" s="257"/>
      <c r="AV91" s="257"/>
      <c r="AW91" s="257"/>
    </row>
    <row r="92" spans="2:49" s="265" customFormat="1" x14ac:dyDescent="0.4">
      <c r="B92" s="251">
        <v>9</v>
      </c>
      <c r="C92" s="251" t="s">
        <v>998</v>
      </c>
      <c r="D92" s="251" t="s">
        <v>934</v>
      </c>
      <c r="E92" s="251" t="s">
        <v>319</v>
      </c>
      <c r="F92" s="251" t="s">
        <v>1879</v>
      </c>
      <c r="G92" s="261"/>
      <c r="H92" s="251" t="s">
        <v>9</v>
      </c>
      <c r="I92" s="251">
        <v>5.4</v>
      </c>
      <c r="J92" s="251">
        <v>220</v>
      </c>
      <c r="K92" s="251" t="s">
        <v>773</v>
      </c>
      <c r="L92" s="251"/>
      <c r="M92" s="251" t="s">
        <v>7</v>
      </c>
      <c r="N92" s="251">
        <v>1</v>
      </c>
      <c r="O92" s="251" t="s">
        <v>8</v>
      </c>
      <c r="P92" s="251" t="s">
        <v>9</v>
      </c>
      <c r="Q92" s="251" t="s">
        <v>9</v>
      </c>
      <c r="R92" s="251" t="s">
        <v>9</v>
      </c>
      <c r="S92" s="251" t="s">
        <v>9</v>
      </c>
      <c r="T92" s="251" t="s">
        <v>9</v>
      </c>
      <c r="U92" s="251" t="s">
        <v>9</v>
      </c>
      <c r="V92" s="251" t="s">
        <v>9</v>
      </c>
      <c r="W92" s="251" t="s">
        <v>9</v>
      </c>
      <c r="X92" s="251" t="s">
        <v>9</v>
      </c>
      <c r="Y92" s="251">
        <v>36</v>
      </c>
      <c r="Z92" s="251">
        <v>6</v>
      </c>
      <c r="AA92" s="251">
        <v>6</v>
      </c>
      <c r="AB92" s="252">
        <f t="shared" si="5"/>
        <v>256.61</v>
      </c>
      <c r="AC92" s="252">
        <f>ROUND(AB92*事業まとめ!$Q$6,2)</f>
        <v>6928.47</v>
      </c>
      <c r="AD92" s="253"/>
      <c r="AE92" s="253"/>
      <c r="AF92" s="253"/>
      <c r="AG92" s="253"/>
      <c r="AH92" s="253"/>
      <c r="AI92" s="253"/>
      <c r="AJ92" s="253"/>
      <c r="AK92" s="252">
        <f t="shared" si="6"/>
        <v>0</v>
      </c>
      <c r="AL92" s="252">
        <f>ROUND(AK92*事業まとめ!$Q$6,2)</f>
        <v>0</v>
      </c>
      <c r="AM92" s="254">
        <f t="shared" si="4"/>
        <v>256.61</v>
      </c>
      <c r="AN92" s="254">
        <f t="shared" si="4"/>
        <v>6928.47</v>
      </c>
      <c r="AO92" s="259"/>
      <c r="AP92" s="260">
        <f t="shared" si="7"/>
        <v>0</v>
      </c>
      <c r="AQ92" s="259"/>
      <c r="AR92" s="257"/>
      <c r="AS92" s="257"/>
      <c r="AT92" s="257"/>
      <c r="AU92" s="257"/>
      <c r="AV92" s="257"/>
      <c r="AW92" s="257"/>
    </row>
    <row r="93" spans="2:49" s="265" customFormat="1" x14ac:dyDescent="0.4">
      <c r="B93" s="251">
        <v>9</v>
      </c>
      <c r="C93" s="251" t="s">
        <v>998</v>
      </c>
      <c r="D93" s="251" t="s">
        <v>934</v>
      </c>
      <c r="E93" s="251" t="s">
        <v>319</v>
      </c>
      <c r="F93" s="258" t="s">
        <v>1879</v>
      </c>
      <c r="G93" s="261" t="s">
        <v>806</v>
      </c>
      <c r="H93" s="251" t="s">
        <v>9</v>
      </c>
      <c r="I93" s="251">
        <v>5.4</v>
      </c>
      <c r="J93" s="251">
        <v>220</v>
      </c>
      <c r="K93" s="251" t="s">
        <v>983</v>
      </c>
      <c r="L93" s="251"/>
      <c r="M93" s="251" t="s">
        <v>21</v>
      </c>
      <c r="N93" s="251">
        <v>1</v>
      </c>
      <c r="O93" s="251" t="s">
        <v>8</v>
      </c>
      <c r="P93" s="251" t="s">
        <v>9</v>
      </c>
      <c r="Q93" s="251" t="s">
        <v>9</v>
      </c>
      <c r="R93" s="251" t="s">
        <v>9</v>
      </c>
      <c r="S93" s="251" t="s">
        <v>9</v>
      </c>
      <c r="T93" s="251" t="s">
        <v>9</v>
      </c>
      <c r="U93" s="251" t="s">
        <v>9</v>
      </c>
      <c r="V93" s="251" t="s">
        <v>9</v>
      </c>
      <c r="W93" s="251" t="s">
        <v>9</v>
      </c>
      <c r="X93" s="251" t="s">
        <v>9</v>
      </c>
      <c r="Y93" s="251">
        <v>36</v>
      </c>
      <c r="Z93" s="251">
        <v>1</v>
      </c>
      <c r="AA93" s="251">
        <v>1</v>
      </c>
      <c r="AB93" s="252">
        <f t="shared" si="5"/>
        <v>42.77</v>
      </c>
      <c r="AC93" s="252">
        <f>ROUND(AB93*事業まとめ!$Q$6,2)</f>
        <v>1154.79</v>
      </c>
      <c r="AD93" s="253"/>
      <c r="AE93" s="253"/>
      <c r="AF93" s="253"/>
      <c r="AG93" s="253"/>
      <c r="AH93" s="253"/>
      <c r="AI93" s="253"/>
      <c r="AJ93" s="253"/>
      <c r="AK93" s="252">
        <f t="shared" si="6"/>
        <v>0</v>
      </c>
      <c r="AL93" s="252">
        <f>ROUND(AK93*事業まとめ!$Q$6,2)</f>
        <v>0</v>
      </c>
      <c r="AM93" s="254">
        <f t="shared" si="4"/>
        <v>42.77</v>
      </c>
      <c r="AN93" s="254">
        <f t="shared" si="4"/>
        <v>1154.79</v>
      </c>
      <c r="AO93" s="259"/>
      <c r="AP93" s="260">
        <f t="shared" si="7"/>
        <v>0</v>
      </c>
      <c r="AQ93" s="259"/>
      <c r="AR93" s="257"/>
      <c r="AS93" s="257"/>
      <c r="AT93" s="257"/>
      <c r="AU93" s="257"/>
      <c r="AV93" s="257"/>
      <c r="AW93" s="257"/>
    </row>
    <row r="94" spans="2:49" s="265" customFormat="1" x14ac:dyDescent="0.4">
      <c r="B94" s="251">
        <v>9</v>
      </c>
      <c r="C94" s="251" t="s">
        <v>998</v>
      </c>
      <c r="D94" s="251" t="s">
        <v>955</v>
      </c>
      <c r="E94" s="251" t="s">
        <v>40</v>
      </c>
      <c r="F94" s="251" t="s">
        <v>41</v>
      </c>
      <c r="G94" s="261"/>
      <c r="H94" s="251" t="s">
        <v>9</v>
      </c>
      <c r="I94" s="251">
        <v>9</v>
      </c>
      <c r="J94" s="251">
        <v>220</v>
      </c>
      <c r="K94" s="251" t="s">
        <v>42</v>
      </c>
      <c r="L94" s="251"/>
      <c r="M94" s="251" t="s">
        <v>7</v>
      </c>
      <c r="N94" s="251">
        <v>2</v>
      </c>
      <c r="O94" s="251" t="s">
        <v>8</v>
      </c>
      <c r="P94" s="251" t="s">
        <v>9</v>
      </c>
      <c r="Q94" s="251" t="s">
        <v>9</v>
      </c>
      <c r="R94" s="251" t="s">
        <v>9</v>
      </c>
      <c r="S94" s="251" t="s">
        <v>9</v>
      </c>
      <c r="T94" s="251" t="s">
        <v>9</v>
      </c>
      <c r="U94" s="251" t="s">
        <v>9</v>
      </c>
      <c r="V94" s="251" t="s">
        <v>9</v>
      </c>
      <c r="W94" s="251" t="s">
        <v>9</v>
      </c>
      <c r="X94" s="251" t="s">
        <v>9</v>
      </c>
      <c r="Y94" s="251">
        <v>36</v>
      </c>
      <c r="Z94" s="251">
        <v>6</v>
      </c>
      <c r="AA94" s="251">
        <v>12</v>
      </c>
      <c r="AB94" s="252">
        <f t="shared" si="5"/>
        <v>855.36</v>
      </c>
      <c r="AC94" s="252">
        <f>ROUND(AB94*事業まとめ!$Q$6,2)</f>
        <v>23094.720000000001</v>
      </c>
      <c r="AD94" s="253"/>
      <c r="AE94" s="253"/>
      <c r="AF94" s="253"/>
      <c r="AG94" s="253"/>
      <c r="AH94" s="253"/>
      <c r="AI94" s="253"/>
      <c r="AJ94" s="253"/>
      <c r="AK94" s="252">
        <f t="shared" si="6"/>
        <v>0</v>
      </c>
      <c r="AL94" s="252">
        <f>ROUND(AK94*事業まとめ!$Q$6,2)</f>
        <v>0</v>
      </c>
      <c r="AM94" s="254">
        <f t="shared" si="4"/>
        <v>855.36</v>
      </c>
      <c r="AN94" s="254">
        <f t="shared" si="4"/>
        <v>23094.720000000001</v>
      </c>
      <c r="AO94" s="259"/>
      <c r="AP94" s="260">
        <f t="shared" si="7"/>
        <v>0</v>
      </c>
      <c r="AQ94" s="259"/>
      <c r="AR94" s="257"/>
      <c r="AS94" s="257"/>
      <c r="AT94" s="257"/>
      <c r="AU94" s="257"/>
      <c r="AV94" s="257"/>
      <c r="AW94" s="257"/>
    </row>
    <row r="95" spans="2:49" s="265" customFormat="1" x14ac:dyDescent="0.4">
      <c r="B95" s="251">
        <v>9</v>
      </c>
      <c r="C95" s="251" t="s">
        <v>998</v>
      </c>
      <c r="D95" s="251" t="s">
        <v>955</v>
      </c>
      <c r="E95" s="251" t="s">
        <v>40</v>
      </c>
      <c r="F95" s="251" t="s">
        <v>45</v>
      </c>
      <c r="G95" s="261"/>
      <c r="H95" s="251" t="s">
        <v>9</v>
      </c>
      <c r="I95" s="251">
        <v>9</v>
      </c>
      <c r="J95" s="251">
        <v>220</v>
      </c>
      <c r="K95" s="251" t="s">
        <v>42</v>
      </c>
      <c r="L95" s="251"/>
      <c r="M95" s="251" t="s">
        <v>7</v>
      </c>
      <c r="N95" s="251">
        <v>2</v>
      </c>
      <c r="O95" s="251" t="s">
        <v>8</v>
      </c>
      <c r="P95" s="251" t="s">
        <v>9</v>
      </c>
      <c r="Q95" s="251" t="s">
        <v>9</v>
      </c>
      <c r="R95" s="251" t="s">
        <v>9</v>
      </c>
      <c r="S95" s="251" t="s">
        <v>9</v>
      </c>
      <c r="T95" s="251" t="s">
        <v>9</v>
      </c>
      <c r="U95" s="251" t="s">
        <v>9</v>
      </c>
      <c r="V95" s="251" t="s">
        <v>9</v>
      </c>
      <c r="W95" s="251" t="s">
        <v>9</v>
      </c>
      <c r="X95" s="251" t="s">
        <v>9</v>
      </c>
      <c r="Y95" s="251">
        <v>36</v>
      </c>
      <c r="Z95" s="251">
        <v>2</v>
      </c>
      <c r="AA95" s="251">
        <v>4</v>
      </c>
      <c r="AB95" s="252">
        <f t="shared" si="5"/>
        <v>285.12</v>
      </c>
      <c r="AC95" s="252">
        <f>ROUND(AB95*事業まとめ!$Q$6,2)</f>
        <v>7698.24</v>
      </c>
      <c r="AD95" s="253"/>
      <c r="AE95" s="253"/>
      <c r="AF95" s="253"/>
      <c r="AG95" s="253"/>
      <c r="AH95" s="253"/>
      <c r="AI95" s="253"/>
      <c r="AJ95" s="253"/>
      <c r="AK95" s="252">
        <f t="shared" si="6"/>
        <v>0</v>
      </c>
      <c r="AL95" s="252">
        <f>ROUND(AK95*事業まとめ!$Q$6,2)</f>
        <v>0</v>
      </c>
      <c r="AM95" s="254">
        <f t="shared" si="4"/>
        <v>285.12</v>
      </c>
      <c r="AN95" s="254">
        <f t="shared" si="4"/>
        <v>7698.24</v>
      </c>
      <c r="AO95" s="259"/>
      <c r="AP95" s="260">
        <f t="shared" si="7"/>
        <v>0</v>
      </c>
      <c r="AQ95" s="259"/>
      <c r="AR95" s="257"/>
      <c r="AS95" s="257"/>
      <c r="AT95" s="257"/>
      <c r="AU95" s="257"/>
      <c r="AV95" s="257"/>
      <c r="AW95" s="257"/>
    </row>
    <row r="96" spans="2:49" s="265" customFormat="1" x14ac:dyDescent="0.4">
      <c r="B96" s="251">
        <v>9</v>
      </c>
      <c r="C96" s="251" t="s">
        <v>998</v>
      </c>
      <c r="D96" s="251" t="s">
        <v>955</v>
      </c>
      <c r="E96" s="251" t="s">
        <v>40</v>
      </c>
      <c r="F96" s="251" t="s">
        <v>45</v>
      </c>
      <c r="G96" s="261"/>
      <c r="H96" s="251" t="s">
        <v>9</v>
      </c>
      <c r="I96" s="251">
        <v>9</v>
      </c>
      <c r="J96" s="251">
        <v>220</v>
      </c>
      <c r="K96" s="251" t="s">
        <v>43</v>
      </c>
      <c r="L96" s="251"/>
      <c r="M96" s="251" t="s">
        <v>7</v>
      </c>
      <c r="N96" s="251">
        <v>1</v>
      </c>
      <c r="O96" s="251" t="s">
        <v>8</v>
      </c>
      <c r="P96" s="251" t="s">
        <v>9</v>
      </c>
      <c r="Q96" s="251" t="s">
        <v>9</v>
      </c>
      <c r="R96" s="251" t="s">
        <v>9</v>
      </c>
      <c r="S96" s="251" t="s">
        <v>9</v>
      </c>
      <c r="T96" s="251" t="s">
        <v>9</v>
      </c>
      <c r="U96" s="251" t="s">
        <v>9</v>
      </c>
      <c r="V96" s="251" t="s">
        <v>9</v>
      </c>
      <c r="W96" s="251" t="s">
        <v>9</v>
      </c>
      <c r="X96" s="251" t="s">
        <v>9</v>
      </c>
      <c r="Y96" s="251">
        <v>36</v>
      </c>
      <c r="Z96" s="251">
        <v>10</v>
      </c>
      <c r="AA96" s="251">
        <v>10</v>
      </c>
      <c r="AB96" s="252">
        <f t="shared" si="5"/>
        <v>712.8</v>
      </c>
      <c r="AC96" s="252">
        <f>ROUND(AB96*事業まとめ!$Q$6,2)</f>
        <v>19245.599999999999</v>
      </c>
      <c r="AD96" s="253"/>
      <c r="AE96" s="253"/>
      <c r="AF96" s="253"/>
      <c r="AG96" s="253"/>
      <c r="AH96" s="253"/>
      <c r="AI96" s="253"/>
      <c r="AJ96" s="253"/>
      <c r="AK96" s="252">
        <f t="shared" si="6"/>
        <v>0</v>
      </c>
      <c r="AL96" s="252">
        <f>ROUND(AK96*事業まとめ!$Q$6,2)</f>
        <v>0</v>
      </c>
      <c r="AM96" s="254">
        <f t="shared" si="4"/>
        <v>712.8</v>
      </c>
      <c r="AN96" s="254">
        <f t="shared" si="4"/>
        <v>19245.599999999999</v>
      </c>
      <c r="AO96" s="259"/>
      <c r="AP96" s="260">
        <f t="shared" si="7"/>
        <v>0</v>
      </c>
      <c r="AQ96" s="259"/>
      <c r="AR96" s="257"/>
      <c r="AS96" s="257"/>
      <c r="AT96" s="257"/>
      <c r="AU96" s="257"/>
      <c r="AV96" s="257"/>
      <c r="AW96" s="257"/>
    </row>
    <row r="97" spans="2:49" s="265" customFormat="1" x14ac:dyDescent="0.4">
      <c r="B97" s="251">
        <v>9</v>
      </c>
      <c r="C97" s="251" t="s">
        <v>998</v>
      </c>
      <c r="D97" s="251" t="s">
        <v>955</v>
      </c>
      <c r="E97" s="251" t="s">
        <v>40</v>
      </c>
      <c r="F97" s="251" t="s">
        <v>601</v>
      </c>
      <c r="G97" s="251"/>
      <c r="H97" s="251" t="s">
        <v>9</v>
      </c>
      <c r="I97" s="251">
        <v>1.8</v>
      </c>
      <c r="J97" s="251">
        <v>220</v>
      </c>
      <c r="K97" s="251" t="s">
        <v>43</v>
      </c>
      <c r="L97" s="251"/>
      <c r="M97" s="251" t="s">
        <v>7</v>
      </c>
      <c r="N97" s="251">
        <v>1</v>
      </c>
      <c r="O97" s="251" t="s">
        <v>8</v>
      </c>
      <c r="P97" s="251" t="s">
        <v>9</v>
      </c>
      <c r="Q97" s="251" t="s">
        <v>9</v>
      </c>
      <c r="R97" s="251" t="s">
        <v>9</v>
      </c>
      <c r="S97" s="251" t="s">
        <v>9</v>
      </c>
      <c r="T97" s="251" t="s">
        <v>9</v>
      </c>
      <c r="U97" s="251" t="s">
        <v>9</v>
      </c>
      <c r="V97" s="251" t="s">
        <v>9</v>
      </c>
      <c r="W97" s="251" t="s">
        <v>9</v>
      </c>
      <c r="X97" s="251" t="s">
        <v>9</v>
      </c>
      <c r="Y97" s="251">
        <v>36</v>
      </c>
      <c r="Z97" s="251">
        <v>3</v>
      </c>
      <c r="AA97" s="251">
        <v>3</v>
      </c>
      <c r="AB97" s="252">
        <f t="shared" si="5"/>
        <v>42.77</v>
      </c>
      <c r="AC97" s="252">
        <f>ROUND(AB97*事業まとめ!$Q$6,2)</f>
        <v>1154.79</v>
      </c>
      <c r="AD97" s="253"/>
      <c r="AE97" s="253"/>
      <c r="AF97" s="253"/>
      <c r="AG97" s="253"/>
      <c r="AH97" s="253"/>
      <c r="AI97" s="253"/>
      <c r="AJ97" s="253"/>
      <c r="AK97" s="252">
        <f t="shared" si="6"/>
        <v>0</v>
      </c>
      <c r="AL97" s="252">
        <f>ROUND(AK97*事業まとめ!$Q$6,2)</f>
        <v>0</v>
      </c>
      <c r="AM97" s="254">
        <f t="shared" si="4"/>
        <v>42.77</v>
      </c>
      <c r="AN97" s="254">
        <f t="shared" si="4"/>
        <v>1154.79</v>
      </c>
      <c r="AO97" s="259"/>
      <c r="AP97" s="260">
        <f t="shared" si="7"/>
        <v>0</v>
      </c>
      <c r="AQ97" s="259"/>
      <c r="AR97" s="257"/>
      <c r="AS97" s="257"/>
      <c r="AT97" s="257"/>
      <c r="AU97" s="257"/>
      <c r="AV97" s="257"/>
      <c r="AW97" s="257"/>
    </row>
    <row r="98" spans="2:49" s="265" customFormat="1" x14ac:dyDescent="0.4">
      <c r="B98" s="251">
        <v>9</v>
      </c>
      <c r="C98" s="251" t="s">
        <v>998</v>
      </c>
      <c r="D98" s="251" t="s">
        <v>955</v>
      </c>
      <c r="E98" s="251" t="s">
        <v>40</v>
      </c>
      <c r="F98" s="251" t="s">
        <v>597</v>
      </c>
      <c r="G98" s="251"/>
      <c r="H98" s="251" t="s">
        <v>9</v>
      </c>
      <c r="I98" s="251">
        <v>1.8</v>
      </c>
      <c r="J98" s="251">
        <v>220</v>
      </c>
      <c r="K98" s="251" t="s">
        <v>43</v>
      </c>
      <c r="L98" s="251"/>
      <c r="M98" s="251" t="s">
        <v>7</v>
      </c>
      <c r="N98" s="251">
        <v>1</v>
      </c>
      <c r="O98" s="251" t="s">
        <v>8</v>
      </c>
      <c r="P98" s="251" t="s">
        <v>9</v>
      </c>
      <c r="Q98" s="251" t="s">
        <v>9</v>
      </c>
      <c r="R98" s="251" t="s">
        <v>9</v>
      </c>
      <c r="S98" s="251" t="s">
        <v>9</v>
      </c>
      <c r="T98" s="251" t="s">
        <v>9</v>
      </c>
      <c r="U98" s="251" t="s">
        <v>9</v>
      </c>
      <c r="V98" s="251" t="s">
        <v>9</v>
      </c>
      <c r="W98" s="251" t="s">
        <v>9</v>
      </c>
      <c r="X98" s="251" t="s">
        <v>9</v>
      </c>
      <c r="Y98" s="251">
        <v>36</v>
      </c>
      <c r="Z98" s="251">
        <v>3</v>
      </c>
      <c r="AA98" s="251">
        <v>3</v>
      </c>
      <c r="AB98" s="252">
        <f t="shared" si="5"/>
        <v>42.77</v>
      </c>
      <c r="AC98" s="252">
        <f>ROUND(AB98*事業まとめ!$Q$6,2)</f>
        <v>1154.79</v>
      </c>
      <c r="AD98" s="253"/>
      <c r="AE98" s="253"/>
      <c r="AF98" s="253"/>
      <c r="AG98" s="253"/>
      <c r="AH98" s="253"/>
      <c r="AI98" s="253"/>
      <c r="AJ98" s="253"/>
      <c r="AK98" s="252">
        <f t="shared" si="6"/>
        <v>0</v>
      </c>
      <c r="AL98" s="252">
        <f>ROUND(AK98*事業まとめ!$Q$6,2)</f>
        <v>0</v>
      </c>
      <c r="AM98" s="254">
        <f t="shared" si="4"/>
        <v>42.77</v>
      </c>
      <c r="AN98" s="254">
        <f t="shared" si="4"/>
        <v>1154.79</v>
      </c>
      <c r="AO98" s="259"/>
      <c r="AP98" s="260">
        <f t="shared" si="7"/>
        <v>0</v>
      </c>
      <c r="AQ98" s="259"/>
      <c r="AR98" s="257"/>
      <c r="AS98" s="257"/>
      <c r="AT98" s="257"/>
      <c r="AU98" s="257"/>
      <c r="AV98" s="257"/>
      <c r="AW98" s="257"/>
    </row>
    <row r="99" spans="2:49" s="265" customFormat="1" x14ac:dyDescent="0.4">
      <c r="B99" s="251">
        <v>9</v>
      </c>
      <c r="C99" s="251" t="s">
        <v>998</v>
      </c>
      <c r="D99" s="251" t="s">
        <v>955</v>
      </c>
      <c r="E99" s="251" t="s">
        <v>40</v>
      </c>
      <c r="F99" s="251" t="s">
        <v>74</v>
      </c>
      <c r="G99" s="261"/>
      <c r="H99" s="251" t="s">
        <v>9</v>
      </c>
      <c r="I99" s="251">
        <v>0.5</v>
      </c>
      <c r="J99" s="251">
        <v>220</v>
      </c>
      <c r="K99" s="251" t="s">
        <v>42</v>
      </c>
      <c r="L99" s="251"/>
      <c r="M99" s="251" t="s">
        <v>7</v>
      </c>
      <c r="N99" s="251">
        <v>2</v>
      </c>
      <c r="O99" s="251" t="s">
        <v>8</v>
      </c>
      <c r="P99" s="251" t="s">
        <v>9</v>
      </c>
      <c r="Q99" s="251" t="s">
        <v>9</v>
      </c>
      <c r="R99" s="251" t="s">
        <v>9</v>
      </c>
      <c r="S99" s="251" t="s">
        <v>9</v>
      </c>
      <c r="T99" s="251" t="s">
        <v>9</v>
      </c>
      <c r="U99" s="251" t="s">
        <v>9</v>
      </c>
      <c r="V99" s="251" t="s">
        <v>9</v>
      </c>
      <c r="W99" s="251" t="s">
        <v>9</v>
      </c>
      <c r="X99" s="251" t="s">
        <v>9</v>
      </c>
      <c r="Y99" s="251">
        <v>36</v>
      </c>
      <c r="Z99" s="251">
        <v>1</v>
      </c>
      <c r="AA99" s="251">
        <v>2</v>
      </c>
      <c r="AB99" s="252">
        <f t="shared" si="5"/>
        <v>7.92</v>
      </c>
      <c r="AC99" s="252">
        <f>ROUND(AB99*事業まとめ!$Q$6,2)</f>
        <v>213.84</v>
      </c>
      <c r="AD99" s="253"/>
      <c r="AE99" s="253"/>
      <c r="AF99" s="253"/>
      <c r="AG99" s="253"/>
      <c r="AH99" s="253"/>
      <c r="AI99" s="253"/>
      <c r="AJ99" s="253"/>
      <c r="AK99" s="252">
        <f t="shared" si="6"/>
        <v>0</v>
      </c>
      <c r="AL99" s="252">
        <f>ROUND(AK99*事業まとめ!$Q$6,2)</f>
        <v>0</v>
      </c>
      <c r="AM99" s="254">
        <f t="shared" si="4"/>
        <v>7.92</v>
      </c>
      <c r="AN99" s="254">
        <f t="shared" si="4"/>
        <v>213.84</v>
      </c>
      <c r="AO99" s="259"/>
      <c r="AP99" s="260">
        <f t="shared" si="7"/>
        <v>0</v>
      </c>
      <c r="AQ99" s="259"/>
      <c r="AR99" s="257"/>
      <c r="AS99" s="257"/>
      <c r="AT99" s="257"/>
      <c r="AU99" s="257"/>
      <c r="AV99" s="257"/>
      <c r="AW99" s="257"/>
    </row>
    <row r="100" spans="2:49" s="265" customFormat="1" x14ac:dyDescent="0.4">
      <c r="B100" s="251">
        <v>9</v>
      </c>
      <c r="C100" s="251" t="s">
        <v>998</v>
      </c>
      <c r="D100" s="251" t="s">
        <v>955</v>
      </c>
      <c r="E100" s="251" t="s">
        <v>40</v>
      </c>
      <c r="F100" s="251" t="s">
        <v>956</v>
      </c>
      <c r="G100" s="261"/>
      <c r="H100" s="251" t="s">
        <v>9</v>
      </c>
      <c r="I100" s="251">
        <v>7.2</v>
      </c>
      <c r="J100" s="251">
        <v>220</v>
      </c>
      <c r="K100" s="251" t="s">
        <v>42</v>
      </c>
      <c r="L100" s="251"/>
      <c r="M100" s="251" t="s">
        <v>7</v>
      </c>
      <c r="N100" s="251">
        <v>2</v>
      </c>
      <c r="O100" s="251" t="s">
        <v>8</v>
      </c>
      <c r="P100" s="251" t="s">
        <v>9</v>
      </c>
      <c r="Q100" s="251" t="s">
        <v>9</v>
      </c>
      <c r="R100" s="251" t="s">
        <v>9</v>
      </c>
      <c r="S100" s="251" t="s">
        <v>9</v>
      </c>
      <c r="T100" s="251" t="s">
        <v>9</v>
      </c>
      <c r="U100" s="251" t="s">
        <v>9</v>
      </c>
      <c r="V100" s="251" t="s">
        <v>9</v>
      </c>
      <c r="W100" s="251" t="s">
        <v>9</v>
      </c>
      <c r="X100" s="251" t="s">
        <v>9</v>
      </c>
      <c r="Y100" s="251">
        <v>36</v>
      </c>
      <c r="Z100" s="251">
        <v>4</v>
      </c>
      <c r="AA100" s="251">
        <v>8</v>
      </c>
      <c r="AB100" s="252">
        <f t="shared" si="5"/>
        <v>456.19</v>
      </c>
      <c r="AC100" s="252">
        <f>ROUND(AB100*事業まとめ!$Q$6,2)</f>
        <v>12317.13</v>
      </c>
      <c r="AD100" s="253"/>
      <c r="AE100" s="253"/>
      <c r="AF100" s="253"/>
      <c r="AG100" s="253"/>
      <c r="AH100" s="253"/>
      <c r="AI100" s="253"/>
      <c r="AJ100" s="253"/>
      <c r="AK100" s="252">
        <f t="shared" si="6"/>
        <v>0</v>
      </c>
      <c r="AL100" s="252">
        <f>ROUND(AK100*事業まとめ!$Q$6,2)</f>
        <v>0</v>
      </c>
      <c r="AM100" s="254">
        <f t="shared" si="4"/>
        <v>456.19</v>
      </c>
      <c r="AN100" s="254">
        <f t="shared" si="4"/>
        <v>12317.13</v>
      </c>
      <c r="AO100" s="259"/>
      <c r="AP100" s="260">
        <f t="shared" si="7"/>
        <v>0</v>
      </c>
      <c r="AQ100" s="259"/>
      <c r="AR100" s="257"/>
      <c r="AS100" s="257"/>
      <c r="AT100" s="257"/>
      <c r="AU100" s="257"/>
      <c r="AV100" s="257"/>
      <c r="AW100" s="257"/>
    </row>
    <row r="101" spans="2:49" s="265" customFormat="1" x14ac:dyDescent="0.4">
      <c r="B101" s="251">
        <v>9</v>
      </c>
      <c r="C101" s="251" t="s">
        <v>998</v>
      </c>
      <c r="D101" s="251" t="s">
        <v>955</v>
      </c>
      <c r="E101" s="251" t="s">
        <v>40</v>
      </c>
      <c r="F101" s="251" t="s">
        <v>45</v>
      </c>
      <c r="G101" s="261"/>
      <c r="H101" s="251" t="s">
        <v>9</v>
      </c>
      <c r="I101" s="251">
        <v>0.5</v>
      </c>
      <c r="J101" s="251">
        <v>220</v>
      </c>
      <c r="K101" s="251" t="s">
        <v>53</v>
      </c>
      <c r="L101" s="251"/>
      <c r="M101" s="251" t="s">
        <v>12</v>
      </c>
      <c r="N101" s="251">
        <v>1</v>
      </c>
      <c r="O101" s="251" t="s">
        <v>8</v>
      </c>
      <c r="P101" s="251" t="s">
        <v>9</v>
      </c>
      <c r="Q101" s="251" t="s">
        <v>9</v>
      </c>
      <c r="R101" s="251" t="s">
        <v>616</v>
      </c>
      <c r="S101" s="251" t="s">
        <v>9</v>
      </c>
      <c r="T101" s="251" t="s">
        <v>9</v>
      </c>
      <c r="U101" s="251" t="s">
        <v>9</v>
      </c>
      <c r="V101" s="251" t="s">
        <v>9</v>
      </c>
      <c r="W101" s="251" t="s">
        <v>9</v>
      </c>
      <c r="X101" s="251" t="s">
        <v>9</v>
      </c>
      <c r="Y101" s="251">
        <v>36</v>
      </c>
      <c r="Z101" s="251">
        <v>2</v>
      </c>
      <c r="AA101" s="251">
        <v>2</v>
      </c>
      <c r="AB101" s="252">
        <f t="shared" si="5"/>
        <v>7.92</v>
      </c>
      <c r="AC101" s="252">
        <f>ROUND(AB101*事業まとめ!$Q$6,2)</f>
        <v>213.84</v>
      </c>
      <c r="AD101" s="253"/>
      <c r="AE101" s="253"/>
      <c r="AF101" s="253"/>
      <c r="AG101" s="253"/>
      <c r="AH101" s="253"/>
      <c r="AI101" s="253"/>
      <c r="AJ101" s="253"/>
      <c r="AK101" s="252">
        <f t="shared" si="6"/>
        <v>0</v>
      </c>
      <c r="AL101" s="252">
        <f>ROUND(AK101*事業まとめ!$Q$6,2)</f>
        <v>0</v>
      </c>
      <c r="AM101" s="254">
        <f t="shared" si="4"/>
        <v>7.92</v>
      </c>
      <c r="AN101" s="254">
        <f t="shared" si="4"/>
        <v>213.84</v>
      </c>
      <c r="AO101" s="259"/>
      <c r="AP101" s="260">
        <f t="shared" si="7"/>
        <v>0</v>
      </c>
      <c r="AQ101" s="259"/>
      <c r="AR101" s="257"/>
      <c r="AS101" s="257"/>
      <c r="AT101" s="257"/>
      <c r="AU101" s="257"/>
      <c r="AV101" s="257"/>
      <c r="AW101" s="257"/>
    </row>
    <row r="102" spans="2:49" s="265" customFormat="1" x14ac:dyDescent="0.4">
      <c r="B102" s="251">
        <v>9</v>
      </c>
      <c r="C102" s="251" t="s">
        <v>998</v>
      </c>
      <c r="D102" s="251" t="s">
        <v>955</v>
      </c>
      <c r="E102" s="251" t="s">
        <v>40</v>
      </c>
      <c r="F102" s="251" t="s">
        <v>75</v>
      </c>
      <c r="G102" s="261"/>
      <c r="H102" s="251" t="s">
        <v>9</v>
      </c>
      <c r="I102" s="251">
        <v>9</v>
      </c>
      <c r="J102" s="251">
        <v>220</v>
      </c>
      <c r="K102" s="251" t="s">
        <v>60</v>
      </c>
      <c r="L102" s="251"/>
      <c r="M102" s="251" t="s">
        <v>16</v>
      </c>
      <c r="N102" s="251">
        <v>1</v>
      </c>
      <c r="O102" s="251" t="s">
        <v>8</v>
      </c>
      <c r="P102" s="251" t="s">
        <v>9</v>
      </c>
      <c r="Q102" s="251" t="s">
        <v>9</v>
      </c>
      <c r="R102" s="251" t="s">
        <v>9</v>
      </c>
      <c r="S102" s="251" t="s">
        <v>9</v>
      </c>
      <c r="T102" s="251" t="s">
        <v>9</v>
      </c>
      <c r="U102" s="251" t="s">
        <v>9</v>
      </c>
      <c r="V102" s="251" t="s">
        <v>9</v>
      </c>
      <c r="W102" s="251" t="s">
        <v>9</v>
      </c>
      <c r="X102" s="251" t="s">
        <v>9</v>
      </c>
      <c r="Y102" s="251">
        <v>36</v>
      </c>
      <c r="Z102" s="251">
        <v>2</v>
      </c>
      <c r="AA102" s="251">
        <v>2</v>
      </c>
      <c r="AB102" s="252">
        <f t="shared" si="5"/>
        <v>142.56</v>
      </c>
      <c r="AC102" s="252">
        <f>ROUND(AB102*事業まとめ!$Q$6,2)</f>
        <v>3849.12</v>
      </c>
      <c r="AD102" s="253"/>
      <c r="AE102" s="253"/>
      <c r="AF102" s="253"/>
      <c r="AG102" s="253"/>
      <c r="AH102" s="253"/>
      <c r="AI102" s="253"/>
      <c r="AJ102" s="253"/>
      <c r="AK102" s="252">
        <f t="shared" si="6"/>
        <v>0</v>
      </c>
      <c r="AL102" s="252">
        <f>ROUND(AK102*事業まとめ!$Q$6,2)</f>
        <v>0</v>
      </c>
      <c r="AM102" s="254">
        <f t="shared" si="4"/>
        <v>142.56</v>
      </c>
      <c r="AN102" s="254">
        <f t="shared" si="4"/>
        <v>3849.12</v>
      </c>
      <c r="AO102" s="259"/>
      <c r="AP102" s="260">
        <f t="shared" si="7"/>
        <v>0</v>
      </c>
      <c r="AQ102" s="259"/>
      <c r="AR102" s="257"/>
      <c r="AS102" s="257"/>
      <c r="AT102" s="257"/>
      <c r="AU102" s="257"/>
      <c r="AV102" s="257"/>
      <c r="AW102" s="257"/>
    </row>
    <row r="103" spans="2:49" s="265" customFormat="1" x14ac:dyDescent="0.4">
      <c r="B103" s="251">
        <v>9</v>
      </c>
      <c r="C103" s="251" t="s">
        <v>998</v>
      </c>
      <c r="D103" s="251" t="s">
        <v>955</v>
      </c>
      <c r="E103" s="251" t="s">
        <v>40</v>
      </c>
      <c r="F103" s="251" t="s">
        <v>75</v>
      </c>
      <c r="G103" s="261"/>
      <c r="H103" s="251" t="s">
        <v>9</v>
      </c>
      <c r="I103" s="251">
        <v>9</v>
      </c>
      <c r="J103" s="251">
        <v>220</v>
      </c>
      <c r="K103" s="251" t="s">
        <v>51</v>
      </c>
      <c r="L103" s="251"/>
      <c r="M103" s="251" t="s">
        <v>10</v>
      </c>
      <c r="N103" s="251">
        <v>2</v>
      </c>
      <c r="O103" s="251" t="s">
        <v>8</v>
      </c>
      <c r="P103" s="251" t="s">
        <v>9</v>
      </c>
      <c r="Q103" s="251" t="s">
        <v>9</v>
      </c>
      <c r="R103" s="251" t="s">
        <v>324</v>
      </c>
      <c r="S103" s="251" t="s">
        <v>9</v>
      </c>
      <c r="T103" s="251" t="s">
        <v>9</v>
      </c>
      <c r="U103" s="251" t="s">
        <v>9</v>
      </c>
      <c r="V103" s="251" t="s">
        <v>9</v>
      </c>
      <c r="W103" s="251" t="s">
        <v>9</v>
      </c>
      <c r="X103" s="251" t="s">
        <v>9</v>
      </c>
      <c r="Y103" s="251">
        <v>36</v>
      </c>
      <c r="Z103" s="251">
        <v>4</v>
      </c>
      <c r="AA103" s="251">
        <v>8</v>
      </c>
      <c r="AB103" s="252">
        <f t="shared" si="5"/>
        <v>570.24</v>
      </c>
      <c r="AC103" s="252">
        <f>ROUND(AB103*事業まとめ!$Q$6,2)</f>
        <v>15396.48</v>
      </c>
      <c r="AD103" s="253"/>
      <c r="AE103" s="253"/>
      <c r="AF103" s="253"/>
      <c r="AG103" s="253"/>
      <c r="AH103" s="253"/>
      <c r="AI103" s="253"/>
      <c r="AJ103" s="253"/>
      <c r="AK103" s="252">
        <f t="shared" si="6"/>
        <v>0</v>
      </c>
      <c r="AL103" s="252">
        <f>ROUND(AK103*事業まとめ!$Q$6,2)</f>
        <v>0</v>
      </c>
      <c r="AM103" s="254">
        <f t="shared" si="4"/>
        <v>570.24</v>
      </c>
      <c r="AN103" s="254">
        <f t="shared" si="4"/>
        <v>15396.48</v>
      </c>
      <c r="AO103" s="259"/>
      <c r="AP103" s="260">
        <f t="shared" si="7"/>
        <v>0</v>
      </c>
      <c r="AQ103" s="259"/>
      <c r="AR103" s="257"/>
      <c r="AS103" s="257"/>
      <c r="AT103" s="257"/>
      <c r="AU103" s="257"/>
      <c r="AV103" s="257"/>
      <c r="AW103" s="257"/>
    </row>
    <row r="104" spans="2:49" s="265" customFormat="1" x14ac:dyDescent="0.4">
      <c r="B104" s="251">
        <v>9</v>
      </c>
      <c r="C104" s="251" t="s">
        <v>998</v>
      </c>
      <c r="D104" s="251" t="s">
        <v>955</v>
      </c>
      <c r="E104" s="251" t="s">
        <v>40</v>
      </c>
      <c r="F104" s="251" t="s">
        <v>75</v>
      </c>
      <c r="G104" s="261"/>
      <c r="H104" s="251" t="s">
        <v>9</v>
      </c>
      <c r="I104" s="251">
        <v>9</v>
      </c>
      <c r="J104" s="251">
        <v>220</v>
      </c>
      <c r="K104" s="251" t="s">
        <v>992</v>
      </c>
      <c r="L104" s="251"/>
      <c r="M104" s="251" t="s">
        <v>10</v>
      </c>
      <c r="N104" s="251">
        <v>2</v>
      </c>
      <c r="O104" s="251" t="s">
        <v>8</v>
      </c>
      <c r="P104" s="251" t="s">
        <v>9</v>
      </c>
      <c r="Q104" s="251" t="s">
        <v>9</v>
      </c>
      <c r="R104" s="251" t="s">
        <v>237</v>
      </c>
      <c r="S104" s="251" t="s">
        <v>324</v>
      </c>
      <c r="T104" s="251" t="s">
        <v>9</v>
      </c>
      <c r="U104" s="251" t="s">
        <v>9</v>
      </c>
      <c r="V104" s="251" t="s">
        <v>9</v>
      </c>
      <c r="W104" s="251" t="s">
        <v>9</v>
      </c>
      <c r="X104" s="251" t="s">
        <v>9</v>
      </c>
      <c r="Y104" s="251">
        <v>36</v>
      </c>
      <c r="Z104" s="251">
        <v>2</v>
      </c>
      <c r="AA104" s="251">
        <v>4</v>
      </c>
      <c r="AB104" s="252">
        <f t="shared" si="5"/>
        <v>285.12</v>
      </c>
      <c r="AC104" s="252">
        <f>ROUND(AB104*事業まとめ!$Q$6,2)</f>
        <v>7698.24</v>
      </c>
      <c r="AD104" s="253"/>
      <c r="AE104" s="253"/>
      <c r="AF104" s="253"/>
      <c r="AG104" s="253"/>
      <c r="AH104" s="253"/>
      <c r="AI104" s="253"/>
      <c r="AJ104" s="253"/>
      <c r="AK104" s="252">
        <f t="shared" si="6"/>
        <v>0</v>
      </c>
      <c r="AL104" s="252">
        <f>ROUND(AK104*事業まとめ!$Q$6,2)</f>
        <v>0</v>
      </c>
      <c r="AM104" s="254">
        <f t="shared" si="4"/>
        <v>285.12</v>
      </c>
      <c r="AN104" s="254">
        <f t="shared" si="4"/>
        <v>7698.24</v>
      </c>
      <c r="AO104" s="259"/>
      <c r="AP104" s="260">
        <f t="shared" si="7"/>
        <v>0</v>
      </c>
      <c r="AQ104" s="259"/>
      <c r="AR104" s="257"/>
      <c r="AS104" s="257"/>
      <c r="AT104" s="257"/>
      <c r="AU104" s="257"/>
      <c r="AV104" s="257"/>
      <c r="AW104" s="257"/>
    </row>
    <row r="105" spans="2:49" s="265" customFormat="1" x14ac:dyDescent="0.4">
      <c r="B105" s="251">
        <v>9</v>
      </c>
      <c r="C105" s="251" t="s">
        <v>998</v>
      </c>
      <c r="D105" s="251" t="s">
        <v>955</v>
      </c>
      <c r="E105" s="251" t="s">
        <v>40</v>
      </c>
      <c r="F105" s="251" t="s">
        <v>75</v>
      </c>
      <c r="G105" s="261"/>
      <c r="H105" s="251" t="s">
        <v>9</v>
      </c>
      <c r="I105" s="251">
        <v>9</v>
      </c>
      <c r="J105" s="251">
        <v>220</v>
      </c>
      <c r="K105" s="251" t="s">
        <v>60</v>
      </c>
      <c r="L105" s="251"/>
      <c r="M105" s="251" t="s">
        <v>16</v>
      </c>
      <c r="N105" s="251">
        <v>1</v>
      </c>
      <c r="O105" s="251" t="s">
        <v>8</v>
      </c>
      <c r="P105" s="251" t="s">
        <v>9</v>
      </c>
      <c r="Q105" s="251" t="s">
        <v>9</v>
      </c>
      <c r="R105" s="251" t="s">
        <v>9</v>
      </c>
      <c r="S105" s="251" t="s">
        <v>9</v>
      </c>
      <c r="T105" s="251" t="s">
        <v>9</v>
      </c>
      <c r="U105" s="251" t="s">
        <v>9</v>
      </c>
      <c r="V105" s="251" t="s">
        <v>9</v>
      </c>
      <c r="W105" s="251" t="s">
        <v>9</v>
      </c>
      <c r="X105" s="251" t="s">
        <v>9</v>
      </c>
      <c r="Y105" s="251">
        <v>36</v>
      </c>
      <c r="Z105" s="251">
        <v>2</v>
      </c>
      <c r="AA105" s="251">
        <v>2</v>
      </c>
      <c r="AB105" s="252">
        <f t="shared" si="5"/>
        <v>142.56</v>
      </c>
      <c r="AC105" s="252">
        <f>ROUND(AB105*事業まとめ!$Q$6,2)</f>
        <v>3849.12</v>
      </c>
      <c r="AD105" s="253"/>
      <c r="AE105" s="253"/>
      <c r="AF105" s="253"/>
      <c r="AG105" s="253"/>
      <c r="AH105" s="253"/>
      <c r="AI105" s="253"/>
      <c r="AJ105" s="253"/>
      <c r="AK105" s="252">
        <f t="shared" si="6"/>
        <v>0</v>
      </c>
      <c r="AL105" s="252">
        <f>ROUND(AK105*事業まとめ!$Q$6,2)</f>
        <v>0</v>
      </c>
      <c r="AM105" s="254">
        <f t="shared" si="4"/>
        <v>142.56</v>
      </c>
      <c r="AN105" s="254">
        <f t="shared" si="4"/>
        <v>3849.12</v>
      </c>
      <c r="AO105" s="259"/>
      <c r="AP105" s="260">
        <f t="shared" si="7"/>
        <v>0</v>
      </c>
      <c r="AQ105" s="259"/>
      <c r="AR105" s="257"/>
      <c r="AS105" s="257"/>
      <c r="AT105" s="257"/>
      <c r="AU105" s="257"/>
      <c r="AV105" s="257"/>
      <c r="AW105" s="257"/>
    </row>
    <row r="106" spans="2:49" s="265" customFormat="1" x14ac:dyDescent="0.4">
      <c r="B106" s="251">
        <v>9</v>
      </c>
      <c r="C106" s="251" t="s">
        <v>998</v>
      </c>
      <c r="D106" s="251" t="s">
        <v>955</v>
      </c>
      <c r="E106" s="251" t="s">
        <v>40</v>
      </c>
      <c r="F106" s="251" t="s">
        <v>75</v>
      </c>
      <c r="G106" s="261"/>
      <c r="H106" s="251" t="s">
        <v>9</v>
      </c>
      <c r="I106" s="251">
        <v>9</v>
      </c>
      <c r="J106" s="251">
        <v>220</v>
      </c>
      <c r="K106" s="251" t="s">
        <v>51</v>
      </c>
      <c r="L106" s="251"/>
      <c r="M106" s="251" t="s">
        <v>10</v>
      </c>
      <c r="N106" s="251">
        <v>2</v>
      </c>
      <c r="O106" s="251" t="s">
        <v>8</v>
      </c>
      <c r="P106" s="251" t="s">
        <v>9</v>
      </c>
      <c r="Q106" s="251" t="s">
        <v>9</v>
      </c>
      <c r="R106" s="251" t="s">
        <v>324</v>
      </c>
      <c r="S106" s="251" t="s">
        <v>9</v>
      </c>
      <c r="T106" s="251" t="s">
        <v>9</v>
      </c>
      <c r="U106" s="251" t="s">
        <v>9</v>
      </c>
      <c r="V106" s="251" t="s">
        <v>9</v>
      </c>
      <c r="W106" s="251" t="s">
        <v>9</v>
      </c>
      <c r="X106" s="251" t="s">
        <v>9</v>
      </c>
      <c r="Y106" s="251">
        <v>36</v>
      </c>
      <c r="Z106" s="251">
        <v>4</v>
      </c>
      <c r="AA106" s="251">
        <v>8</v>
      </c>
      <c r="AB106" s="252">
        <f t="shared" si="5"/>
        <v>570.24</v>
      </c>
      <c r="AC106" s="252">
        <f>ROUND(AB106*事業まとめ!$Q$6,2)</f>
        <v>15396.48</v>
      </c>
      <c r="AD106" s="253"/>
      <c r="AE106" s="253"/>
      <c r="AF106" s="253"/>
      <c r="AG106" s="253"/>
      <c r="AH106" s="253"/>
      <c r="AI106" s="253"/>
      <c r="AJ106" s="253"/>
      <c r="AK106" s="252">
        <f t="shared" si="6"/>
        <v>0</v>
      </c>
      <c r="AL106" s="252">
        <f>ROUND(AK106*事業まとめ!$Q$6,2)</f>
        <v>0</v>
      </c>
      <c r="AM106" s="254">
        <f t="shared" si="4"/>
        <v>570.24</v>
      </c>
      <c r="AN106" s="254">
        <f t="shared" si="4"/>
        <v>15396.48</v>
      </c>
      <c r="AO106" s="259"/>
      <c r="AP106" s="260">
        <f t="shared" si="7"/>
        <v>0</v>
      </c>
      <c r="AQ106" s="259"/>
      <c r="AR106" s="257"/>
      <c r="AS106" s="257"/>
      <c r="AT106" s="257"/>
      <c r="AU106" s="257"/>
      <c r="AV106" s="257"/>
      <c r="AW106" s="257"/>
    </row>
    <row r="107" spans="2:49" s="265" customFormat="1" x14ac:dyDescent="0.4">
      <c r="B107" s="251">
        <v>9</v>
      </c>
      <c r="C107" s="251" t="s">
        <v>998</v>
      </c>
      <c r="D107" s="251" t="s">
        <v>955</v>
      </c>
      <c r="E107" s="251" t="s">
        <v>40</v>
      </c>
      <c r="F107" s="251" t="s">
        <v>75</v>
      </c>
      <c r="G107" s="261"/>
      <c r="H107" s="251" t="s">
        <v>9</v>
      </c>
      <c r="I107" s="251">
        <v>9</v>
      </c>
      <c r="J107" s="251">
        <v>220</v>
      </c>
      <c r="K107" s="251" t="s">
        <v>992</v>
      </c>
      <c r="L107" s="251"/>
      <c r="M107" s="251" t="s">
        <v>10</v>
      </c>
      <c r="N107" s="251">
        <v>2</v>
      </c>
      <c r="O107" s="251" t="s">
        <v>8</v>
      </c>
      <c r="P107" s="251" t="s">
        <v>9</v>
      </c>
      <c r="Q107" s="251" t="s">
        <v>9</v>
      </c>
      <c r="R107" s="251" t="s">
        <v>237</v>
      </c>
      <c r="S107" s="251" t="s">
        <v>324</v>
      </c>
      <c r="T107" s="251" t="s">
        <v>9</v>
      </c>
      <c r="U107" s="251" t="s">
        <v>9</v>
      </c>
      <c r="V107" s="251" t="s">
        <v>9</v>
      </c>
      <c r="W107" s="251" t="s">
        <v>9</v>
      </c>
      <c r="X107" s="251" t="s">
        <v>9</v>
      </c>
      <c r="Y107" s="251">
        <v>36</v>
      </c>
      <c r="Z107" s="251">
        <v>2</v>
      </c>
      <c r="AA107" s="251">
        <v>4</v>
      </c>
      <c r="AB107" s="252">
        <f t="shared" si="5"/>
        <v>285.12</v>
      </c>
      <c r="AC107" s="252">
        <f>ROUND(AB107*事業まとめ!$Q$6,2)</f>
        <v>7698.24</v>
      </c>
      <c r="AD107" s="253"/>
      <c r="AE107" s="253"/>
      <c r="AF107" s="253"/>
      <c r="AG107" s="253"/>
      <c r="AH107" s="253"/>
      <c r="AI107" s="253"/>
      <c r="AJ107" s="253"/>
      <c r="AK107" s="252">
        <f t="shared" si="6"/>
        <v>0</v>
      </c>
      <c r="AL107" s="252">
        <f>ROUND(AK107*事業まとめ!$Q$6,2)</f>
        <v>0</v>
      </c>
      <c r="AM107" s="254">
        <f t="shared" si="4"/>
        <v>285.12</v>
      </c>
      <c r="AN107" s="254">
        <f t="shared" si="4"/>
        <v>7698.24</v>
      </c>
      <c r="AO107" s="259"/>
      <c r="AP107" s="260">
        <f t="shared" si="7"/>
        <v>0</v>
      </c>
      <c r="AQ107" s="259"/>
      <c r="AR107" s="257"/>
      <c r="AS107" s="257"/>
      <c r="AT107" s="257"/>
      <c r="AU107" s="257"/>
      <c r="AV107" s="257"/>
      <c r="AW107" s="257"/>
    </row>
    <row r="108" spans="2:49" s="265" customFormat="1" x14ac:dyDescent="0.4">
      <c r="B108" s="251">
        <v>9</v>
      </c>
      <c r="C108" s="251" t="s">
        <v>998</v>
      </c>
      <c r="D108" s="251" t="s">
        <v>955</v>
      </c>
      <c r="E108" s="251" t="s">
        <v>40</v>
      </c>
      <c r="F108" s="251" t="s">
        <v>75</v>
      </c>
      <c r="G108" s="261"/>
      <c r="H108" s="251" t="s">
        <v>9</v>
      </c>
      <c r="I108" s="251">
        <v>9</v>
      </c>
      <c r="J108" s="251">
        <v>220</v>
      </c>
      <c r="K108" s="251" t="s">
        <v>60</v>
      </c>
      <c r="L108" s="251"/>
      <c r="M108" s="251" t="s">
        <v>16</v>
      </c>
      <c r="N108" s="251">
        <v>1</v>
      </c>
      <c r="O108" s="251" t="s">
        <v>8</v>
      </c>
      <c r="P108" s="251" t="s">
        <v>9</v>
      </c>
      <c r="Q108" s="251" t="s">
        <v>9</v>
      </c>
      <c r="R108" s="251" t="s">
        <v>9</v>
      </c>
      <c r="S108" s="251" t="s">
        <v>9</v>
      </c>
      <c r="T108" s="251" t="s">
        <v>9</v>
      </c>
      <c r="U108" s="251" t="s">
        <v>9</v>
      </c>
      <c r="V108" s="251" t="s">
        <v>9</v>
      </c>
      <c r="W108" s="251" t="s">
        <v>9</v>
      </c>
      <c r="X108" s="251" t="s">
        <v>9</v>
      </c>
      <c r="Y108" s="251">
        <v>36</v>
      </c>
      <c r="Z108" s="251">
        <v>2</v>
      </c>
      <c r="AA108" s="251">
        <v>2</v>
      </c>
      <c r="AB108" s="252">
        <f t="shared" si="5"/>
        <v>142.56</v>
      </c>
      <c r="AC108" s="252">
        <f>ROUND(AB108*事業まとめ!$Q$6,2)</f>
        <v>3849.12</v>
      </c>
      <c r="AD108" s="253"/>
      <c r="AE108" s="253"/>
      <c r="AF108" s="253"/>
      <c r="AG108" s="253"/>
      <c r="AH108" s="253"/>
      <c r="AI108" s="253"/>
      <c r="AJ108" s="253"/>
      <c r="AK108" s="252">
        <f t="shared" si="6"/>
        <v>0</v>
      </c>
      <c r="AL108" s="252">
        <f>ROUND(AK108*事業まとめ!$Q$6,2)</f>
        <v>0</v>
      </c>
      <c r="AM108" s="254">
        <f t="shared" si="4"/>
        <v>142.56</v>
      </c>
      <c r="AN108" s="254">
        <f t="shared" si="4"/>
        <v>3849.12</v>
      </c>
      <c r="AO108" s="259"/>
      <c r="AP108" s="260">
        <f t="shared" si="7"/>
        <v>0</v>
      </c>
      <c r="AQ108" s="259"/>
      <c r="AR108" s="257"/>
      <c r="AS108" s="257"/>
      <c r="AT108" s="257"/>
      <c r="AU108" s="257"/>
      <c r="AV108" s="257"/>
      <c r="AW108" s="257"/>
    </row>
    <row r="109" spans="2:49" s="265" customFormat="1" x14ac:dyDescent="0.4">
      <c r="B109" s="251">
        <v>9</v>
      </c>
      <c r="C109" s="251" t="s">
        <v>998</v>
      </c>
      <c r="D109" s="251" t="s">
        <v>955</v>
      </c>
      <c r="E109" s="251" t="s">
        <v>40</v>
      </c>
      <c r="F109" s="251" t="s">
        <v>75</v>
      </c>
      <c r="G109" s="261"/>
      <c r="H109" s="251" t="s">
        <v>9</v>
      </c>
      <c r="I109" s="251">
        <v>9</v>
      </c>
      <c r="J109" s="251">
        <v>220</v>
      </c>
      <c r="K109" s="251" t="s">
        <v>51</v>
      </c>
      <c r="L109" s="251"/>
      <c r="M109" s="251" t="s">
        <v>10</v>
      </c>
      <c r="N109" s="251">
        <v>2</v>
      </c>
      <c r="O109" s="251" t="s">
        <v>8</v>
      </c>
      <c r="P109" s="251" t="s">
        <v>9</v>
      </c>
      <c r="Q109" s="251" t="s">
        <v>9</v>
      </c>
      <c r="R109" s="251" t="s">
        <v>324</v>
      </c>
      <c r="S109" s="251" t="s">
        <v>9</v>
      </c>
      <c r="T109" s="251" t="s">
        <v>9</v>
      </c>
      <c r="U109" s="251" t="s">
        <v>9</v>
      </c>
      <c r="V109" s="251" t="s">
        <v>9</v>
      </c>
      <c r="W109" s="251" t="s">
        <v>9</v>
      </c>
      <c r="X109" s="251" t="s">
        <v>9</v>
      </c>
      <c r="Y109" s="251">
        <v>36</v>
      </c>
      <c r="Z109" s="251">
        <v>4</v>
      </c>
      <c r="AA109" s="251">
        <v>8</v>
      </c>
      <c r="AB109" s="252">
        <f t="shared" si="5"/>
        <v>570.24</v>
      </c>
      <c r="AC109" s="252">
        <f>ROUND(AB109*事業まとめ!$Q$6,2)</f>
        <v>15396.48</v>
      </c>
      <c r="AD109" s="253"/>
      <c r="AE109" s="253"/>
      <c r="AF109" s="253"/>
      <c r="AG109" s="253"/>
      <c r="AH109" s="253"/>
      <c r="AI109" s="253"/>
      <c r="AJ109" s="253"/>
      <c r="AK109" s="252">
        <f t="shared" si="6"/>
        <v>0</v>
      </c>
      <c r="AL109" s="252">
        <f>ROUND(AK109*事業まとめ!$Q$6,2)</f>
        <v>0</v>
      </c>
      <c r="AM109" s="254">
        <f t="shared" si="4"/>
        <v>570.24</v>
      </c>
      <c r="AN109" s="254">
        <f t="shared" si="4"/>
        <v>15396.48</v>
      </c>
      <c r="AO109" s="259"/>
      <c r="AP109" s="260">
        <f t="shared" si="7"/>
        <v>0</v>
      </c>
      <c r="AQ109" s="259"/>
      <c r="AR109" s="257"/>
      <c r="AS109" s="257"/>
      <c r="AT109" s="257"/>
      <c r="AU109" s="257"/>
      <c r="AV109" s="257"/>
      <c r="AW109" s="257"/>
    </row>
    <row r="110" spans="2:49" s="265" customFormat="1" x14ac:dyDescent="0.4">
      <c r="B110" s="251">
        <v>9</v>
      </c>
      <c r="C110" s="251" t="s">
        <v>998</v>
      </c>
      <c r="D110" s="251" t="s">
        <v>955</v>
      </c>
      <c r="E110" s="251" t="s">
        <v>40</v>
      </c>
      <c r="F110" s="251" t="s">
        <v>75</v>
      </c>
      <c r="G110" s="261"/>
      <c r="H110" s="251" t="s">
        <v>9</v>
      </c>
      <c r="I110" s="251">
        <v>9</v>
      </c>
      <c r="J110" s="251">
        <v>220</v>
      </c>
      <c r="K110" s="251" t="s">
        <v>992</v>
      </c>
      <c r="L110" s="251"/>
      <c r="M110" s="251" t="s">
        <v>10</v>
      </c>
      <c r="N110" s="251">
        <v>2</v>
      </c>
      <c r="O110" s="251" t="s">
        <v>8</v>
      </c>
      <c r="P110" s="251" t="s">
        <v>9</v>
      </c>
      <c r="Q110" s="251" t="s">
        <v>9</v>
      </c>
      <c r="R110" s="251" t="s">
        <v>237</v>
      </c>
      <c r="S110" s="251" t="s">
        <v>324</v>
      </c>
      <c r="T110" s="251" t="s">
        <v>9</v>
      </c>
      <c r="U110" s="251" t="s">
        <v>9</v>
      </c>
      <c r="V110" s="251" t="s">
        <v>9</v>
      </c>
      <c r="W110" s="251" t="s">
        <v>9</v>
      </c>
      <c r="X110" s="251" t="s">
        <v>9</v>
      </c>
      <c r="Y110" s="251">
        <v>36</v>
      </c>
      <c r="Z110" s="251">
        <v>2</v>
      </c>
      <c r="AA110" s="251">
        <v>4</v>
      </c>
      <c r="AB110" s="252">
        <f t="shared" si="5"/>
        <v>285.12</v>
      </c>
      <c r="AC110" s="252">
        <f>ROUND(AB110*事業まとめ!$Q$6,2)</f>
        <v>7698.24</v>
      </c>
      <c r="AD110" s="253"/>
      <c r="AE110" s="253"/>
      <c r="AF110" s="253"/>
      <c r="AG110" s="253"/>
      <c r="AH110" s="253"/>
      <c r="AI110" s="253"/>
      <c r="AJ110" s="253"/>
      <c r="AK110" s="252">
        <f t="shared" si="6"/>
        <v>0</v>
      </c>
      <c r="AL110" s="252">
        <f>ROUND(AK110*事業まとめ!$Q$6,2)</f>
        <v>0</v>
      </c>
      <c r="AM110" s="254">
        <f t="shared" si="4"/>
        <v>285.12</v>
      </c>
      <c r="AN110" s="254">
        <f t="shared" si="4"/>
        <v>7698.24</v>
      </c>
      <c r="AO110" s="259"/>
      <c r="AP110" s="260">
        <f t="shared" si="7"/>
        <v>0</v>
      </c>
      <c r="AQ110" s="259"/>
      <c r="AR110" s="257"/>
      <c r="AS110" s="257"/>
      <c r="AT110" s="257"/>
      <c r="AU110" s="257"/>
      <c r="AV110" s="257"/>
      <c r="AW110" s="257"/>
    </row>
    <row r="111" spans="2:49" s="265" customFormat="1" x14ac:dyDescent="0.4">
      <c r="B111" s="251">
        <v>9</v>
      </c>
      <c r="C111" s="251" t="s">
        <v>998</v>
      </c>
      <c r="D111" s="251" t="s">
        <v>955</v>
      </c>
      <c r="E111" s="251" t="s">
        <v>40</v>
      </c>
      <c r="F111" s="251" t="s">
        <v>70</v>
      </c>
      <c r="G111" s="261"/>
      <c r="H111" s="251" t="s">
        <v>9</v>
      </c>
      <c r="I111" s="251">
        <v>1.6</v>
      </c>
      <c r="J111" s="251">
        <v>220</v>
      </c>
      <c r="K111" s="251" t="s">
        <v>42</v>
      </c>
      <c r="L111" s="251"/>
      <c r="M111" s="251" t="s">
        <v>7</v>
      </c>
      <c r="N111" s="251">
        <v>2</v>
      </c>
      <c r="O111" s="251" t="s">
        <v>8</v>
      </c>
      <c r="P111" s="251" t="s">
        <v>9</v>
      </c>
      <c r="Q111" s="251" t="s">
        <v>9</v>
      </c>
      <c r="R111" s="251" t="s">
        <v>9</v>
      </c>
      <c r="S111" s="251" t="s">
        <v>9</v>
      </c>
      <c r="T111" s="251" t="s">
        <v>9</v>
      </c>
      <c r="U111" s="251" t="s">
        <v>9</v>
      </c>
      <c r="V111" s="251" t="s">
        <v>9</v>
      </c>
      <c r="W111" s="251" t="s">
        <v>9</v>
      </c>
      <c r="X111" s="251" t="s">
        <v>9</v>
      </c>
      <c r="Y111" s="251">
        <v>36</v>
      </c>
      <c r="Z111" s="251">
        <v>2</v>
      </c>
      <c r="AA111" s="251">
        <v>4</v>
      </c>
      <c r="AB111" s="252">
        <f t="shared" si="5"/>
        <v>50.69</v>
      </c>
      <c r="AC111" s="252">
        <f>ROUND(AB111*事業まとめ!$Q$6,2)</f>
        <v>1368.63</v>
      </c>
      <c r="AD111" s="253"/>
      <c r="AE111" s="253"/>
      <c r="AF111" s="253"/>
      <c r="AG111" s="253"/>
      <c r="AH111" s="253"/>
      <c r="AI111" s="253"/>
      <c r="AJ111" s="253"/>
      <c r="AK111" s="252">
        <f t="shared" si="6"/>
        <v>0</v>
      </c>
      <c r="AL111" s="252">
        <f>ROUND(AK111*事業まとめ!$Q$6,2)</f>
        <v>0</v>
      </c>
      <c r="AM111" s="254">
        <f t="shared" si="4"/>
        <v>50.69</v>
      </c>
      <c r="AN111" s="254">
        <f t="shared" si="4"/>
        <v>1368.63</v>
      </c>
      <c r="AO111" s="259"/>
      <c r="AP111" s="260">
        <f t="shared" si="7"/>
        <v>0</v>
      </c>
      <c r="AQ111" s="259"/>
      <c r="AR111" s="257"/>
      <c r="AS111" s="257"/>
      <c r="AT111" s="257"/>
      <c r="AU111" s="257"/>
      <c r="AV111" s="257"/>
      <c r="AW111" s="257"/>
    </row>
    <row r="112" spans="2:49" s="265" customFormat="1" x14ac:dyDescent="0.4">
      <c r="B112" s="251">
        <v>9</v>
      </c>
      <c r="C112" s="251" t="s">
        <v>998</v>
      </c>
      <c r="D112" s="251" t="s">
        <v>955</v>
      </c>
      <c r="E112" s="251" t="s">
        <v>40</v>
      </c>
      <c r="F112" s="251" t="s">
        <v>957</v>
      </c>
      <c r="G112" s="261" t="s">
        <v>2141</v>
      </c>
      <c r="H112" s="251" t="s">
        <v>406</v>
      </c>
      <c r="I112" s="251" t="s">
        <v>9</v>
      </c>
      <c r="J112" s="251" t="s">
        <v>9</v>
      </c>
      <c r="K112" s="251" t="s">
        <v>865</v>
      </c>
      <c r="L112" s="251"/>
      <c r="M112" s="251" t="s">
        <v>7</v>
      </c>
      <c r="N112" s="251">
        <v>2</v>
      </c>
      <c r="O112" s="251" t="s">
        <v>18</v>
      </c>
      <c r="P112" s="251" t="s">
        <v>9</v>
      </c>
      <c r="Q112" s="251" t="s">
        <v>9</v>
      </c>
      <c r="R112" s="251" t="s">
        <v>9</v>
      </c>
      <c r="S112" s="251" t="s">
        <v>9</v>
      </c>
      <c r="T112" s="251" t="s">
        <v>9</v>
      </c>
      <c r="U112" s="251" t="s">
        <v>9</v>
      </c>
      <c r="V112" s="251" t="s">
        <v>9</v>
      </c>
      <c r="W112" s="251" t="s">
        <v>9</v>
      </c>
      <c r="X112" s="251" t="s">
        <v>9</v>
      </c>
      <c r="Y112" s="251" t="s">
        <v>9</v>
      </c>
      <c r="Z112" s="251">
        <v>8</v>
      </c>
      <c r="AA112" s="251">
        <v>16</v>
      </c>
      <c r="AB112" s="252">
        <f t="shared" si="5"/>
        <v>0</v>
      </c>
      <c r="AC112" s="252">
        <f>ROUND(AB112*事業まとめ!$Q$6,2)</f>
        <v>0</v>
      </c>
      <c r="AD112" s="253"/>
      <c r="AE112" s="253"/>
      <c r="AF112" s="253"/>
      <c r="AG112" s="253"/>
      <c r="AH112" s="253"/>
      <c r="AI112" s="253"/>
      <c r="AJ112" s="253"/>
      <c r="AK112" s="252">
        <f t="shared" si="6"/>
        <v>0</v>
      </c>
      <c r="AL112" s="252">
        <f>ROUND(AK112*事業まとめ!$Q$6,2)</f>
        <v>0</v>
      </c>
      <c r="AM112" s="254">
        <f t="shared" si="4"/>
        <v>0</v>
      </c>
      <c r="AN112" s="254">
        <f t="shared" si="4"/>
        <v>0</v>
      </c>
      <c r="AO112" s="259"/>
      <c r="AP112" s="260">
        <f t="shared" si="7"/>
        <v>0</v>
      </c>
      <c r="AQ112" s="259"/>
      <c r="AR112" s="257"/>
      <c r="AS112" s="257"/>
      <c r="AT112" s="257"/>
      <c r="AU112" s="257"/>
      <c r="AV112" s="257"/>
      <c r="AW112" s="257"/>
    </row>
    <row r="113" spans="2:49" s="265" customFormat="1" x14ac:dyDescent="0.4">
      <c r="B113" s="251">
        <v>9</v>
      </c>
      <c r="C113" s="251" t="s">
        <v>998</v>
      </c>
      <c r="D113" s="251" t="s">
        <v>955</v>
      </c>
      <c r="E113" s="251" t="s">
        <v>40</v>
      </c>
      <c r="F113" s="251" t="s">
        <v>50</v>
      </c>
      <c r="G113" s="261"/>
      <c r="H113" s="251" t="s">
        <v>9</v>
      </c>
      <c r="I113" s="251">
        <v>8.1</v>
      </c>
      <c r="J113" s="251">
        <v>220</v>
      </c>
      <c r="K113" s="251" t="s">
        <v>528</v>
      </c>
      <c r="L113" s="251"/>
      <c r="M113" s="251" t="s">
        <v>16</v>
      </c>
      <c r="N113" s="251">
        <v>1</v>
      </c>
      <c r="O113" s="251" t="s">
        <v>8</v>
      </c>
      <c r="P113" s="251" t="s">
        <v>9</v>
      </c>
      <c r="Q113" s="251" t="s">
        <v>9</v>
      </c>
      <c r="R113" s="251" t="s">
        <v>237</v>
      </c>
      <c r="S113" s="251" t="s">
        <v>9</v>
      </c>
      <c r="T113" s="251" t="s">
        <v>9</v>
      </c>
      <c r="U113" s="251" t="s">
        <v>9</v>
      </c>
      <c r="V113" s="251" t="s">
        <v>9</v>
      </c>
      <c r="W113" s="251" t="s">
        <v>9</v>
      </c>
      <c r="X113" s="251" t="s">
        <v>9</v>
      </c>
      <c r="Y113" s="251">
        <v>36</v>
      </c>
      <c r="Z113" s="251">
        <v>2</v>
      </c>
      <c r="AA113" s="251">
        <v>2</v>
      </c>
      <c r="AB113" s="252">
        <f t="shared" si="5"/>
        <v>128.30000000000001</v>
      </c>
      <c r="AC113" s="252">
        <f>ROUND(AB113*事業まとめ!$Q$6,2)</f>
        <v>3464.1</v>
      </c>
      <c r="AD113" s="253"/>
      <c r="AE113" s="253"/>
      <c r="AF113" s="253"/>
      <c r="AG113" s="253"/>
      <c r="AH113" s="253"/>
      <c r="AI113" s="253"/>
      <c r="AJ113" s="253"/>
      <c r="AK113" s="252">
        <f t="shared" si="6"/>
        <v>0</v>
      </c>
      <c r="AL113" s="252">
        <f>ROUND(AK113*事業まとめ!$Q$6,2)</f>
        <v>0</v>
      </c>
      <c r="AM113" s="254">
        <f t="shared" si="4"/>
        <v>128.30000000000001</v>
      </c>
      <c r="AN113" s="254">
        <f t="shared" si="4"/>
        <v>3464.1</v>
      </c>
      <c r="AO113" s="259"/>
      <c r="AP113" s="260">
        <f t="shared" si="7"/>
        <v>0</v>
      </c>
      <c r="AQ113" s="259"/>
      <c r="AR113" s="257"/>
      <c r="AS113" s="257"/>
      <c r="AT113" s="257"/>
      <c r="AU113" s="257"/>
      <c r="AV113" s="257"/>
      <c r="AW113" s="257"/>
    </row>
    <row r="114" spans="2:49" s="265" customFormat="1" x14ac:dyDescent="0.4">
      <c r="B114" s="251">
        <v>9</v>
      </c>
      <c r="C114" s="251" t="s">
        <v>998</v>
      </c>
      <c r="D114" s="251" t="s">
        <v>955</v>
      </c>
      <c r="E114" s="251" t="s">
        <v>40</v>
      </c>
      <c r="F114" s="251" t="s">
        <v>50</v>
      </c>
      <c r="G114" s="261"/>
      <c r="H114" s="251" t="s">
        <v>9</v>
      </c>
      <c r="I114" s="251">
        <v>8.1</v>
      </c>
      <c r="J114" s="251">
        <v>220</v>
      </c>
      <c r="K114" s="251" t="s">
        <v>573</v>
      </c>
      <c r="L114" s="251"/>
      <c r="M114" s="251" t="s">
        <v>10</v>
      </c>
      <c r="N114" s="251">
        <v>2</v>
      </c>
      <c r="O114" s="251" t="s">
        <v>8</v>
      </c>
      <c r="P114" s="251" t="s">
        <v>9</v>
      </c>
      <c r="Q114" s="251" t="s">
        <v>9</v>
      </c>
      <c r="R114" s="251" t="s">
        <v>237</v>
      </c>
      <c r="S114" s="251" t="s">
        <v>324</v>
      </c>
      <c r="T114" s="251" t="s">
        <v>9</v>
      </c>
      <c r="U114" s="251" t="s">
        <v>9</v>
      </c>
      <c r="V114" s="251" t="s">
        <v>9</v>
      </c>
      <c r="W114" s="251" t="s">
        <v>9</v>
      </c>
      <c r="X114" s="251" t="s">
        <v>9</v>
      </c>
      <c r="Y114" s="251">
        <v>36</v>
      </c>
      <c r="Z114" s="251">
        <v>5</v>
      </c>
      <c r="AA114" s="251">
        <v>10</v>
      </c>
      <c r="AB114" s="252">
        <f t="shared" si="5"/>
        <v>641.52</v>
      </c>
      <c r="AC114" s="252">
        <f>ROUND(AB114*事業まとめ!$Q$6,2)</f>
        <v>17321.04</v>
      </c>
      <c r="AD114" s="253"/>
      <c r="AE114" s="253"/>
      <c r="AF114" s="253"/>
      <c r="AG114" s="253"/>
      <c r="AH114" s="253"/>
      <c r="AI114" s="253"/>
      <c r="AJ114" s="253"/>
      <c r="AK114" s="252">
        <f t="shared" si="6"/>
        <v>0</v>
      </c>
      <c r="AL114" s="252">
        <f>ROUND(AK114*事業まとめ!$Q$6,2)</f>
        <v>0</v>
      </c>
      <c r="AM114" s="254">
        <f t="shared" si="4"/>
        <v>641.52</v>
      </c>
      <c r="AN114" s="254">
        <f t="shared" si="4"/>
        <v>17321.04</v>
      </c>
      <c r="AO114" s="259"/>
      <c r="AP114" s="260">
        <f t="shared" si="7"/>
        <v>0</v>
      </c>
      <c r="AQ114" s="259"/>
      <c r="AR114" s="257"/>
      <c r="AS114" s="257"/>
      <c r="AT114" s="257"/>
      <c r="AU114" s="257"/>
      <c r="AV114" s="257"/>
      <c r="AW114" s="257"/>
    </row>
    <row r="115" spans="2:49" s="265" customFormat="1" x14ac:dyDescent="0.4">
      <c r="B115" s="251">
        <v>9</v>
      </c>
      <c r="C115" s="251" t="s">
        <v>998</v>
      </c>
      <c r="D115" s="251" t="s">
        <v>955</v>
      </c>
      <c r="E115" s="251" t="s">
        <v>40</v>
      </c>
      <c r="F115" s="251" t="s">
        <v>1824</v>
      </c>
      <c r="G115" s="251"/>
      <c r="H115" s="251" t="s">
        <v>9</v>
      </c>
      <c r="I115" s="251">
        <v>0.5</v>
      </c>
      <c r="J115" s="251">
        <v>220</v>
      </c>
      <c r="K115" s="251" t="s">
        <v>993</v>
      </c>
      <c r="L115" s="251"/>
      <c r="M115" s="251" t="s">
        <v>7</v>
      </c>
      <c r="N115" s="251">
        <v>1</v>
      </c>
      <c r="O115" s="251" t="s">
        <v>8</v>
      </c>
      <c r="P115" s="251" t="s">
        <v>9</v>
      </c>
      <c r="Q115" s="251" t="s">
        <v>9</v>
      </c>
      <c r="R115" s="251" t="s">
        <v>256</v>
      </c>
      <c r="S115" s="251" t="s">
        <v>9</v>
      </c>
      <c r="T115" s="251" t="s">
        <v>9</v>
      </c>
      <c r="U115" s="251" t="s">
        <v>9</v>
      </c>
      <c r="V115" s="251" t="s">
        <v>9</v>
      </c>
      <c r="W115" s="251" t="s">
        <v>9</v>
      </c>
      <c r="X115" s="251" t="s">
        <v>9</v>
      </c>
      <c r="Y115" s="251">
        <v>36</v>
      </c>
      <c r="Z115" s="251">
        <v>1</v>
      </c>
      <c r="AA115" s="251">
        <v>1</v>
      </c>
      <c r="AB115" s="252">
        <f t="shared" si="5"/>
        <v>3.96</v>
      </c>
      <c r="AC115" s="252">
        <f>ROUND(AB115*事業まとめ!$Q$6,2)</f>
        <v>106.92</v>
      </c>
      <c r="AD115" s="253"/>
      <c r="AE115" s="253"/>
      <c r="AF115" s="253"/>
      <c r="AG115" s="253"/>
      <c r="AH115" s="253"/>
      <c r="AI115" s="253"/>
      <c r="AJ115" s="253"/>
      <c r="AK115" s="252">
        <f t="shared" si="6"/>
        <v>0</v>
      </c>
      <c r="AL115" s="252">
        <f>ROUND(AK115*事業まとめ!$Q$6,2)</f>
        <v>0</v>
      </c>
      <c r="AM115" s="254">
        <f t="shared" si="4"/>
        <v>3.96</v>
      </c>
      <c r="AN115" s="254">
        <f t="shared" si="4"/>
        <v>106.92</v>
      </c>
      <c r="AO115" s="259"/>
      <c r="AP115" s="260">
        <f t="shared" si="7"/>
        <v>0</v>
      </c>
      <c r="AQ115" s="259"/>
      <c r="AR115" s="257"/>
      <c r="AS115" s="257"/>
      <c r="AT115" s="257"/>
      <c r="AU115" s="257"/>
      <c r="AV115" s="257"/>
      <c r="AW115" s="257"/>
    </row>
    <row r="116" spans="2:49" s="265" customFormat="1" x14ac:dyDescent="0.4">
      <c r="B116" s="251">
        <v>9</v>
      </c>
      <c r="C116" s="251" t="s">
        <v>998</v>
      </c>
      <c r="D116" s="251" t="s">
        <v>955</v>
      </c>
      <c r="E116" s="251" t="s">
        <v>40</v>
      </c>
      <c r="F116" s="251" t="s">
        <v>1883</v>
      </c>
      <c r="G116" s="261"/>
      <c r="H116" s="251" t="s">
        <v>9</v>
      </c>
      <c r="I116" s="251">
        <v>1.8</v>
      </c>
      <c r="J116" s="251">
        <v>220</v>
      </c>
      <c r="K116" s="251" t="s">
        <v>43</v>
      </c>
      <c r="L116" s="251"/>
      <c r="M116" s="251" t="s">
        <v>7</v>
      </c>
      <c r="N116" s="251">
        <v>1</v>
      </c>
      <c r="O116" s="251" t="s">
        <v>8</v>
      </c>
      <c r="P116" s="251" t="s">
        <v>9</v>
      </c>
      <c r="Q116" s="251" t="s">
        <v>9</v>
      </c>
      <c r="R116" s="251" t="s">
        <v>9</v>
      </c>
      <c r="S116" s="251" t="s">
        <v>9</v>
      </c>
      <c r="T116" s="251" t="s">
        <v>9</v>
      </c>
      <c r="U116" s="251" t="s">
        <v>9</v>
      </c>
      <c r="V116" s="251" t="s">
        <v>9</v>
      </c>
      <c r="W116" s="251" t="s">
        <v>9</v>
      </c>
      <c r="X116" s="251" t="s">
        <v>9</v>
      </c>
      <c r="Y116" s="251">
        <v>36</v>
      </c>
      <c r="Z116" s="251">
        <v>1</v>
      </c>
      <c r="AA116" s="251">
        <v>1</v>
      </c>
      <c r="AB116" s="252">
        <f t="shared" si="5"/>
        <v>14.26</v>
      </c>
      <c r="AC116" s="252">
        <f>ROUND(AB116*事業まとめ!$Q$6,2)</f>
        <v>385.02</v>
      </c>
      <c r="AD116" s="253"/>
      <c r="AE116" s="253"/>
      <c r="AF116" s="253"/>
      <c r="AG116" s="253"/>
      <c r="AH116" s="253"/>
      <c r="AI116" s="253"/>
      <c r="AJ116" s="253"/>
      <c r="AK116" s="252">
        <f t="shared" si="6"/>
        <v>0</v>
      </c>
      <c r="AL116" s="252">
        <f>ROUND(AK116*事業まとめ!$Q$6,2)</f>
        <v>0</v>
      </c>
      <c r="AM116" s="254">
        <f t="shared" si="4"/>
        <v>14.26</v>
      </c>
      <c r="AN116" s="254">
        <f t="shared" si="4"/>
        <v>385.02</v>
      </c>
      <c r="AO116" s="259"/>
      <c r="AP116" s="260">
        <f t="shared" si="7"/>
        <v>0</v>
      </c>
      <c r="AQ116" s="259"/>
      <c r="AR116" s="257"/>
      <c r="AS116" s="257"/>
      <c r="AT116" s="257"/>
      <c r="AU116" s="257"/>
      <c r="AV116" s="257"/>
      <c r="AW116" s="257"/>
    </row>
    <row r="117" spans="2:49" s="265" customFormat="1" x14ac:dyDescent="0.4">
      <c r="B117" s="251">
        <v>9</v>
      </c>
      <c r="C117" s="251" t="s">
        <v>998</v>
      </c>
      <c r="D117" s="251" t="s">
        <v>955</v>
      </c>
      <c r="E117" s="251" t="s">
        <v>40</v>
      </c>
      <c r="F117" s="251" t="s">
        <v>54</v>
      </c>
      <c r="G117" s="261"/>
      <c r="H117" s="251" t="s">
        <v>9</v>
      </c>
      <c r="I117" s="251">
        <v>9</v>
      </c>
      <c r="J117" s="251">
        <v>220</v>
      </c>
      <c r="K117" s="251" t="s">
        <v>994</v>
      </c>
      <c r="L117" s="251"/>
      <c r="M117" s="251" t="s">
        <v>7</v>
      </c>
      <c r="N117" s="251">
        <v>1</v>
      </c>
      <c r="O117" s="251" t="s">
        <v>13</v>
      </c>
      <c r="P117" s="251" t="s">
        <v>9</v>
      </c>
      <c r="Q117" s="251" t="s">
        <v>9</v>
      </c>
      <c r="R117" s="251" t="s">
        <v>9</v>
      </c>
      <c r="S117" s="251" t="s">
        <v>9</v>
      </c>
      <c r="T117" s="251" t="s">
        <v>9</v>
      </c>
      <c r="U117" s="251" t="s">
        <v>9</v>
      </c>
      <c r="V117" s="251" t="s">
        <v>9</v>
      </c>
      <c r="W117" s="251" t="s">
        <v>9</v>
      </c>
      <c r="X117" s="251" t="s">
        <v>9</v>
      </c>
      <c r="Y117" s="251">
        <v>28</v>
      </c>
      <c r="Z117" s="251">
        <v>3</v>
      </c>
      <c r="AA117" s="251">
        <v>3</v>
      </c>
      <c r="AB117" s="252">
        <f t="shared" si="5"/>
        <v>166.32</v>
      </c>
      <c r="AC117" s="252">
        <f>ROUND(AB117*事業まとめ!$Q$6,2)</f>
        <v>4490.6400000000003</v>
      </c>
      <c r="AD117" s="253"/>
      <c r="AE117" s="253"/>
      <c r="AF117" s="253"/>
      <c r="AG117" s="253"/>
      <c r="AH117" s="253"/>
      <c r="AI117" s="253"/>
      <c r="AJ117" s="253"/>
      <c r="AK117" s="252">
        <f t="shared" si="6"/>
        <v>0</v>
      </c>
      <c r="AL117" s="252">
        <f>ROUND(AK117*事業まとめ!$Q$6,2)</f>
        <v>0</v>
      </c>
      <c r="AM117" s="254">
        <f t="shared" si="4"/>
        <v>166.32</v>
      </c>
      <c r="AN117" s="254">
        <f t="shared" si="4"/>
        <v>4490.6400000000003</v>
      </c>
      <c r="AO117" s="259"/>
      <c r="AP117" s="260">
        <f t="shared" si="7"/>
        <v>0</v>
      </c>
      <c r="AQ117" s="259"/>
      <c r="AR117" s="257"/>
      <c r="AS117" s="257"/>
      <c r="AT117" s="257"/>
      <c r="AU117" s="257"/>
      <c r="AV117" s="257"/>
      <c r="AW117" s="257"/>
    </row>
    <row r="118" spans="2:49" s="265" customFormat="1" x14ac:dyDescent="0.4">
      <c r="B118" s="251">
        <v>9</v>
      </c>
      <c r="C118" s="251" t="s">
        <v>998</v>
      </c>
      <c r="D118" s="251" t="s">
        <v>955</v>
      </c>
      <c r="E118" s="251" t="s">
        <v>40</v>
      </c>
      <c r="F118" s="251" t="s">
        <v>68</v>
      </c>
      <c r="G118" s="261"/>
      <c r="H118" s="251" t="s">
        <v>9</v>
      </c>
      <c r="I118" s="251">
        <v>4</v>
      </c>
      <c r="J118" s="251">
        <v>365</v>
      </c>
      <c r="K118" s="251" t="s">
        <v>995</v>
      </c>
      <c r="L118" s="251"/>
      <c r="M118" s="251" t="s">
        <v>12</v>
      </c>
      <c r="N118" s="251">
        <v>1</v>
      </c>
      <c r="O118" s="251" t="s">
        <v>13</v>
      </c>
      <c r="P118" s="251" t="s">
        <v>9</v>
      </c>
      <c r="Q118" s="251" t="s">
        <v>9</v>
      </c>
      <c r="R118" s="251" t="s">
        <v>259</v>
      </c>
      <c r="S118" s="251" t="s">
        <v>9</v>
      </c>
      <c r="T118" s="251" t="s">
        <v>9</v>
      </c>
      <c r="U118" s="251" t="s">
        <v>9</v>
      </c>
      <c r="V118" s="251" t="s">
        <v>9</v>
      </c>
      <c r="W118" s="251" t="s">
        <v>9</v>
      </c>
      <c r="X118" s="251" t="s">
        <v>9</v>
      </c>
      <c r="Y118" s="251">
        <v>28</v>
      </c>
      <c r="Z118" s="251">
        <v>2</v>
      </c>
      <c r="AA118" s="251">
        <v>2</v>
      </c>
      <c r="AB118" s="252">
        <f t="shared" si="5"/>
        <v>81.760000000000005</v>
      </c>
      <c r="AC118" s="252">
        <f>ROUND(AB118*事業まとめ!$Q$6,2)</f>
        <v>2207.52</v>
      </c>
      <c r="AD118" s="253"/>
      <c r="AE118" s="253"/>
      <c r="AF118" s="253"/>
      <c r="AG118" s="253"/>
      <c r="AH118" s="253"/>
      <c r="AI118" s="253"/>
      <c r="AJ118" s="253"/>
      <c r="AK118" s="252">
        <f t="shared" si="6"/>
        <v>0</v>
      </c>
      <c r="AL118" s="252">
        <f>ROUND(AK118*事業まとめ!$Q$6,2)</f>
        <v>0</v>
      </c>
      <c r="AM118" s="254">
        <f t="shared" si="4"/>
        <v>81.760000000000005</v>
      </c>
      <c r="AN118" s="254">
        <f t="shared" si="4"/>
        <v>2207.52</v>
      </c>
      <c r="AO118" s="259"/>
      <c r="AP118" s="260">
        <f t="shared" si="7"/>
        <v>0</v>
      </c>
      <c r="AQ118" s="259"/>
      <c r="AR118" s="257"/>
      <c r="AS118" s="257"/>
      <c r="AT118" s="257"/>
      <c r="AU118" s="257"/>
      <c r="AV118" s="257"/>
      <c r="AW118" s="257"/>
    </row>
    <row r="119" spans="2:49" s="265" customFormat="1" x14ac:dyDescent="0.4">
      <c r="B119" s="251">
        <v>9</v>
      </c>
      <c r="C119" s="251" t="s">
        <v>998</v>
      </c>
      <c r="D119" s="251" t="s">
        <v>955</v>
      </c>
      <c r="E119" s="251" t="s">
        <v>69</v>
      </c>
      <c r="F119" s="251" t="s">
        <v>45</v>
      </c>
      <c r="G119" s="261"/>
      <c r="H119" s="251" t="s">
        <v>9</v>
      </c>
      <c r="I119" s="251">
        <v>9</v>
      </c>
      <c r="J119" s="251">
        <v>220</v>
      </c>
      <c r="K119" s="251" t="s">
        <v>43</v>
      </c>
      <c r="L119" s="251"/>
      <c r="M119" s="251" t="s">
        <v>7</v>
      </c>
      <c r="N119" s="251">
        <v>1</v>
      </c>
      <c r="O119" s="251" t="s">
        <v>8</v>
      </c>
      <c r="P119" s="251" t="s">
        <v>9</v>
      </c>
      <c r="Q119" s="251" t="s">
        <v>9</v>
      </c>
      <c r="R119" s="251" t="s">
        <v>9</v>
      </c>
      <c r="S119" s="251" t="s">
        <v>9</v>
      </c>
      <c r="T119" s="251" t="s">
        <v>9</v>
      </c>
      <c r="U119" s="251" t="s">
        <v>9</v>
      </c>
      <c r="V119" s="251" t="s">
        <v>9</v>
      </c>
      <c r="W119" s="251" t="s">
        <v>9</v>
      </c>
      <c r="X119" s="251" t="s">
        <v>9</v>
      </c>
      <c r="Y119" s="251">
        <v>36</v>
      </c>
      <c r="Z119" s="251">
        <v>11</v>
      </c>
      <c r="AA119" s="251">
        <v>11</v>
      </c>
      <c r="AB119" s="252">
        <f t="shared" si="5"/>
        <v>784.08</v>
      </c>
      <c r="AC119" s="252">
        <f>ROUND(AB119*事業まとめ!$Q$6,2)</f>
        <v>21170.16</v>
      </c>
      <c r="AD119" s="253"/>
      <c r="AE119" s="253"/>
      <c r="AF119" s="253"/>
      <c r="AG119" s="253"/>
      <c r="AH119" s="253"/>
      <c r="AI119" s="253"/>
      <c r="AJ119" s="253"/>
      <c r="AK119" s="252">
        <f t="shared" si="6"/>
        <v>0</v>
      </c>
      <c r="AL119" s="252">
        <f>ROUND(AK119*事業まとめ!$Q$6,2)</f>
        <v>0</v>
      </c>
      <c r="AM119" s="254">
        <f t="shared" si="4"/>
        <v>784.08</v>
      </c>
      <c r="AN119" s="254">
        <f t="shared" si="4"/>
        <v>21170.16</v>
      </c>
      <c r="AO119" s="259"/>
      <c r="AP119" s="260">
        <f t="shared" si="7"/>
        <v>0</v>
      </c>
      <c r="AQ119" s="259"/>
      <c r="AR119" s="257"/>
      <c r="AS119" s="257"/>
      <c r="AT119" s="257"/>
      <c r="AU119" s="257"/>
      <c r="AV119" s="257"/>
      <c r="AW119" s="257"/>
    </row>
    <row r="120" spans="2:49" s="265" customFormat="1" x14ac:dyDescent="0.4">
      <c r="B120" s="251">
        <v>9</v>
      </c>
      <c r="C120" s="251" t="s">
        <v>998</v>
      </c>
      <c r="D120" s="251" t="s">
        <v>955</v>
      </c>
      <c r="E120" s="251" t="s">
        <v>69</v>
      </c>
      <c r="F120" s="251" t="s">
        <v>601</v>
      </c>
      <c r="G120" s="261"/>
      <c r="H120" s="251" t="s">
        <v>9</v>
      </c>
      <c r="I120" s="251">
        <v>1.8</v>
      </c>
      <c r="J120" s="251">
        <v>220</v>
      </c>
      <c r="K120" s="251" t="s">
        <v>43</v>
      </c>
      <c r="L120" s="251"/>
      <c r="M120" s="251" t="s">
        <v>7</v>
      </c>
      <c r="N120" s="251">
        <v>1</v>
      </c>
      <c r="O120" s="251" t="s">
        <v>8</v>
      </c>
      <c r="P120" s="251" t="s">
        <v>9</v>
      </c>
      <c r="Q120" s="251" t="s">
        <v>9</v>
      </c>
      <c r="R120" s="251" t="s">
        <v>9</v>
      </c>
      <c r="S120" s="251" t="s">
        <v>9</v>
      </c>
      <c r="T120" s="251" t="s">
        <v>9</v>
      </c>
      <c r="U120" s="251" t="s">
        <v>9</v>
      </c>
      <c r="V120" s="251" t="s">
        <v>9</v>
      </c>
      <c r="W120" s="251" t="s">
        <v>9</v>
      </c>
      <c r="X120" s="251" t="s">
        <v>9</v>
      </c>
      <c r="Y120" s="251">
        <v>36</v>
      </c>
      <c r="Z120" s="251">
        <v>3</v>
      </c>
      <c r="AA120" s="251">
        <v>3</v>
      </c>
      <c r="AB120" s="252">
        <f t="shared" si="5"/>
        <v>42.77</v>
      </c>
      <c r="AC120" s="252">
        <f>ROUND(AB120*事業まとめ!$Q$6,2)</f>
        <v>1154.79</v>
      </c>
      <c r="AD120" s="253"/>
      <c r="AE120" s="253"/>
      <c r="AF120" s="253"/>
      <c r="AG120" s="253"/>
      <c r="AH120" s="253"/>
      <c r="AI120" s="253"/>
      <c r="AJ120" s="253"/>
      <c r="AK120" s="252">
        <f t="shared" si="6"/>
        <v>0</v>
      </c>
      <c r="AL120" s="252">
        <f>ROUND(AK120*事業まとめ!$Q$6,2)</f>
        <v>0</v>
      </c>
      <c r="AM120" s="254">
        <f t="shared" si="4"/>
        <v>42.77</v>
      </c>
      <c r="AN120" s="254">
        <f t="shared" si="4"/>
        <v>1154.79</v>
      </c>
      <c r="AO120" s="259"/>
      <c r="AP120" s="260">
        <f t="shared" si="7"/>
        <v>0</v>
      </c>
      <c r="AQ120" s="259"/>
      <c r="AR120" s="257"/>
      <c r="AS120" s="257"/>
      <c r="AT120" s="257"/>
      <c r="AU120" s="257"/>
      <c r="AV120" s="257"/>
      <c r="AW120" s="257"/>
    </row>
    <row r="121" spans="2:49" s="265" customFormat="1" x14ac:dyDescent="0.4">
      <c r="B121" s="251">
        <v>9</v>
      </c>
      <c r="C121" s="251" t="s">
        <v>998</v>
      </c>
      <c r="D121" s="251" t="s">
        <v>955</v>
      </c>
      <c r="E121" s="251" t="s">
        <v>69</v>
      </c>
      <c r="F121" s="251" t="s">
        <v>597</v>
      </c>
      <c r="G121" s="261"/>
      <c r="H121" s="251" t="s">
        <v>9</v>
      </c>
      <c r="I121" s="251">
        <v>1.8</v>
      </c>
      <c r="J121" s="251">
        <v>220</v>
      </c>
      <c r="K121" s="251" t="s">
        <v>43</v>
      </c>
      <c r="L121" s="251"/>
      <c r="M121" s="251" t="s">
        <v>7</v>
      </c>
      <c r="N121" s="251">
        <v>1</v>
      </c>
      <c r="O121" s="251" t="s">
        <v>8</v>
      </c>
      <c r="P121" s="251" t="s">
        <v>9</v>
      </c>
      <c r="Q121" s="251" t="s">
        <v>9</v>
      </c>
      <c r="R121" s="251" t="s">
        <v>9</v>
      </c>
      <c r="S121" s="251" t="s">
        <v>9</v>
      </c>
      <c r="T121" s="251" t="s">
        <v>9</v>
      </c>
      <c r="U121" s="251" t="s">
        <v>9</v>
      </c>
      <c r="V121" s="251" t="s">
        <v>9</v>
      </c>
      <c r="W121" s="251" t="s">
        <v>9</v>
      </c>
      <c r="X121" s="251" t="s">
        <v>9</v>
      </c>
      <c r="Y121" s="251">
        <v>36</v>
      </c>
      <c r="Z121" s="251">
        <v>3</v>
      </c>
      <c r="AA121" s="251">
        <v>3</v>
      </c>
      <c r="AB121" s="252">
        <f t="shared" si="5"/>
        <v>42.77</v>
      </c>
      <c r="AC121" s="252">
        <f>ROUND(AB121*事業まとめ!$Q$6,2)</f>
        <v>1154.79</v>
      </c>
      <c r="AD121" s="253"/>
      <c r="AE121" s="253"/>
      <c r="AF121" s="253"/>
      <c r="AG121" s="253"/>
      <c r="AH121" s="253"/>
      <c r="AI121" s="253"/>
      <c r="AJ121" s="253"/>
      <c r="AK121" s="252">
        <f t="shared" si="6"/>
        <v>0</v>
      </c>
      <c r="AL121" s="252">
        <f>ROUND(AK121*事業まとめ!$Q$6,2)</f>
        <v>0</v>
      </c>
      <c r="AM121" s="254">
        <f t="shared" si="4"/>
        <v>42.77</v>
      </c>
      <c r="AN121" s="254">
        <f t="shared" si="4"/>
        <v>1154.79</v>
      </c>
      <c r="AO121" s="259"/>
      <c r="AP121" s="260">
        <f t="shared" si="7"/>
        <v>0</v>
      </c>
      <c r="AQ121" s="259"/>
      <c r="AR121" s="257"/>
      <c r="AS121" s="257"/>
      <c r="AT121" s="257"/>
      <c r="AU121" s="257"/>
      <c r="AV121" s="257"/>
      <c r="AW121" s="257"/>
    </row>
    <row r="122" spans="2:49" s="265" customFormat="1" x14ac:dyDescent="0.4">
      <c r="B122" s="251">
        <v>9</v>
      </c>
      <c r="C122" s="251" t="s">
        <v>998</v>
      </c>
      <c r="D122" s="251" t="s">
        <v>955</v>
      </c>
      <c r="E122" s="251" t="s">
        <v>69</v>
      </c>
      <c r="F122" s="251" t="s">
        <v>74</v>
      </c>
      <c r="G122" s="261"/>
      <c r="H122" s="251" t="s">
        <v>9</v>
      </c>
      <c r="I122" s="251">
        <v>0.5</v>
      </c>
      <c r="J122" s="251">
        <v>220</v>
      </c>
      <c r="K122" s="251" t="s">
        <v>43</v>
      </c>
      <c r="L122" s="251"/>
      <c r="M122" s="251" t="s">
        <v>7</v>
      </c>
      <c r="N122" s="251">
        <v>1</v>
      </c>
      <c r="O122" s="251" t="s">
        <v>8</v>
      </c>
      <c r="P122" s="251" t="s">
        <v>9</v>
      </c>
      <c r="Q122" s="251" t="s">
        <v>9</v>
      </c>
      <c r="R122" s="251" t="s">
        <v>9</v>
      </c>
      <c r="S122" s="251" t="s">
        <v>9</v>
      </c>
      <c r="T122" s="251" t="s">
        <v>9</v>
      </c>
      <c r="U122" s="251" t="s">
        <v>9</v>
      </c>
      <c r="V122" s="251" t="s">
        <v>9</v>
      </c>
      <c r="W122" s="251" t="s">
        <v>9</v>
      </c>
      <c r="X122" s="251" t="s">
        <v>9</v>
      </c>
      <c r="Y122" s="251">
        <v>36</v>
      </c>
      <c r="Z122" s="251">
        <v>1</v>
      </c>
      <c r="AA122" s="251">
        <v>1</v>
      </c>
      <c r="AB122" s="252">
        <f t="shared" si="5"/>
        <v>3.96</v>
      </c>
      <c r="AC122" s="252">
        <f>ROUND(AB122*事業まとめ!$Q$6,2)</f>
        <v>106.92</v>
      </c>
      <c r="AD122" s="253"/>
      <c r="AE122" s="253"/>
      <c r="AF122" s="253"/>
      <c r="AG122" s="253"/>
      <c r="AH122" s="253"/>
      <c r="AI122" s="253"/>
      <c r="AJ122" s="253"/>
      <c r="AK122" s="252">
        <f t="shared" si="6"/>
        <v>0</v>
      </c>
      <c r="AL122" s="252">
        <f>ROUND(AK122*事業まとめ!$Q$6,2)</f>
        <v>0</v>
      </c>
      <c r="AM122" s="254">
        <f t="shared" si="4"/>
        <v>3.96</v>
      </c>
      <c r="AN122" s="254">
        <f t="shared" si="4"/>
        <v>106.92</v>
      </c>
      <c r="AO122" s="259"/>
      <c r="AP122" s="260">
        <f t="shared" si="7"/>
        <v>0</v>
      </c>
      <c r="AQ122" s="259"/>
      <c r="AR122" s="257"/>
      <c r="AS122" s="257"/>
      <c r="AT122" s="257"/>
      <c r="AU122" s="257"/>
      <c r="AV122" s="257"/>
      <c r="AW122" s="257"/>
    </row>
    <row r="123" spans="2:49" s="265" customFormat="1" x14ac:dyDescent="0.4">
      <c r="B123" s="251">
        <v>9</v>
      </c>
      <c r="C123" s="251" t="s">
        <v>998</v>
      </c>
      <c r="D123" s="251" t="s">
        <v>955</v>
      </c>
      <c r="E123" s="251" t="s">
        <v>69</v>
      </c>
      <c r="F123" s="251" t="s">
        <v>1964</v>
      </c>
      <c r="G123" s="261"/>
      <c r="H123" s="251" t="s">
        <v>9</v>
      </c>
      <c r="I123" s="251">
        <v>9</v>
      </c>
      <c r="J123" s="251">
        <v>220</v>
      </c>
      <c r="K123" s="251" t="s">
        <v>60</v>
      </c>
      <c r="L123" s="251"/>
      <c r="M123" s="251" t="s">
        <v>16</v>
      </c>
      <c r="N123" s="251">
        <v>1</v>
      </c>
      <c r="O123" s="251" t="s">
        <v>8</v>
      </c>
      <c r="P123" s="251" t="s">
        <v>9</v>
      </c>
      <c r="Q123" s="251" t="s">
        <v>9</v>
      </c>
      <c r="R123" s="251" t="s">
        <v>9</v>
      </c>
      <c r="S123" s="251" t="s">
        <v>9</v>
      </c>
      <c r="T123" s="251" t="s">
        <v>9</v>
      </c>
      <c r="U123" s="251" t="s">
        <v>9</v>
      </c>
      <c r="V123" s="251" t="s">
        <v>9</v>
      </c>
      <c r="W123" s="251" t="s">
        <v>9</v>
      </c>
      <c r="X123" s="251" t="s">
        <v>9</v>
      </c>
      <c r="Y123" s="251">
        <v>36</v>
      </c>
      <c r="Z123" s="251">
        <v>2</v>
      </c>
      <c r="AA123" s="251">
        <v>2</v>
      </c>
      <c r="AB123" s="252">
        <f t="shared" si="5"/>
        <v>142.56</v>
      </c>
      <c r="AC123" s="252">
        <f>ROUND(AB123*事業まとめ!$Q$6,2)</f>
        <v>3849.12</v>
      </c>
      <c r="AD123" s="253"/>
      <c r="AE123" s="253"/>
      <c r="AF123" s="253"/>
      <c r="AG123" s="253"/>
      <c r="AH123" s="253"/>
      <c r="AI123" s="253"/>
      <c r="AJ123" s="253"/>
      <c r="AK123" s="252">
        <f t="shared" si="6"/>
        <v>0</v>
      </c>
      <c r="AL123" s="252">
        <f>ROUND(AK123*事業まとめ!$Q$6,2)</f>
        <v>0</v>
      </c>
      <c r="AM123" s="254">
        <f t="shared" si="4"/>
        <v>142.56</v>
      </c>
      <c r="AN123" s="254">
        <f t="shared" si="4"/>
        <v>3849.12</v>
      </c>
      <c r="AO123" s="259"/>
      <c r="AP123" s="260">
        <f t="shared" si="7"/>
        <v>0</v>
      </c>
      <c r="AQ123" s="259"/>
      <c r="AR123" s="257"/>
      <c r="AS123" s="257"/>
      <c r="AT123" s="257"/>
      <c r="AU123" s="257"/>
      <c r="AV123" s="257"/>
      <c r="AW123" s="257"/>
    </row>
    <row r="124" spans="2:49" s="265" customFormat="1" x14ac:dyDescent="0.4">
      <c r="B124" s="251">
        <v>9</v>
      </c>
      <c r="C124" s="251" t="s">
        <v>998</v>
      </c>
      <c r="D124" s="251" t="s">
        <v>955</v>
      </c>
      <c r="E124" s="251" t="s">
        <v>69</v>
      </c>
      <c r="F124" s="258" t="s">
        <v>1964</v>
      </c>
      <c r="G124" s="261"/>
      <c r="H124" s="251" t="s">
        <v>9</v>
      </c>
      <c r="I124" s="251">
        <v>9</v>
      </c>
      <c r="J124" s="251">
        <v>220</v>
      </c>
      <c r="K124" s="251" t="s">
        <v>51</v>
      </c>
      <c r="L124" s="251"/>
      <c r="M124" s="251" t="s">
        <v>10</v>
      </c>
      <c r="N124" s="251">
        <v>2</v>
      </c>
      <c r="O124" s="251" t="s">
        <v>8</v>
      </c>
      <c r="P124" s="251" t="s">
        <v>9</v>
      </c>
      <c r="Q124" s="251" t="s">
        <v>9</v>
      </c>
      <c r="R124" s="251" t="s">
        <v>324</v>
      </c>
      <c r="S124" s="251" t="s">
        <v>9</v>
      </c>
      <c r="T124" s="251" t="s">
        <v>9</v>
      </c>
      <c r="U124" s="251" t="s">
        <v>9</v>
      </c>
      <c r="V124" s="251" t="s">
        <v>9</v>
      </c>
      <c r="W124" s="251" t="s">
        <v>9</v>
      </c>
      <c r="X124" s="251" t="s">
        <v>9</v>
      </c>
      <c r="Y124" s="251">
        <v>36</v>
      </c>
      <c r="Z124" s="251">
        <v>4</v>
      </c>
      <c r="AA124" s="251">
        <v>8</v>
      </c>
      <c r="AB124" s="252">
        <f t="shared" si="5"/>
        <v>570.24</v>
      </c>
      <c r="AC124" s="252">
        <f>ROUND(AB124*事業まとめ!$Q$6,2)</f>
        <v>15396.48</v>
      </c>
      <c r="AD124" s="253"/>
      <c r="AE124" s="253"/>
      <c r="AF124" s="253"/>
      <c r="AG124" s="253"/>
      <c r="AH124" s="253"/>
      <c r="AI124" s="253"/>
      <c r="AJ124" s="253"/>
      <c r="AK124" s="252">
        <f t="shared" si="6"/>
        <v>0</v>
      </c>
      <c r="AL124" s="252">
        <f>ROUND(AK124*事業まとめ!$Q$6,2)</f>
        <v>0</v>
      </c>
      <c r="AM124" s="254">
        <f t="shared" si="4"/>
        <v>570.24</v>
      </c>
      <c r="AN124" s="254">
        <f t="shared" si="4"/>
        <v>15396.48</v>
      </c>
      <c r="AO124" s="259"/>
      <c r="AP124" s="260">
        <f t="shared" si="7"/>
        <v>0</v>
      </c>
      <c r="AQ124" s="259"/>
      <c r="AR124" s="257"/>
      <c r="AS124" s="257"/>
      <c r="AT124" s="257"/>
      <c r="AU124" s="257"/>
      <c r="AV124" s="257"/>
      <c r="AW124" s="257"/>
    </row>
    <row r="125" spans="2:49" s="265" customFormat="1" x14ac:dyDescent="0.4">
      <c r="B125" s="251">
        <v>9</v>
      </c>
      <c r="C125" s="251" t="s">
        <v>998</v>
      </c>
      <c r="D125" s="251" t="s">
        <v>955</v>
      </c>
      <c r="E125" s="251" t="s">
        <v>69</v>
      </c>
      <c r="F125" s="258" t="s">
        <v>1964</v>
      </c>
      <c r="G125" s="261"/>
      <c r="H125" s="251" t="s">
        <v>9</v>
      </c>
      <c r="I125" s="251">
        <v>9</v>
      </c>
      <c r="J125" s="251">
        <v>220</v>
      </c>
      <c r="K125" s="251" t="s">
        <v>992</v>
      </c>
      <c r="L125" s="251"/>
      <c r="M125" s="251" t="s">
        <v>10</v>
      </c>
      <c r="N125" s="251">
        <v>2</v>
      </c>
      <c r="O125" s="251" t="s">
        <v>8</v>
      </c>
      <c r="P125" s="251" t="s">
        <v>9</v>
      </c>
      <c r="Q125" s="251" t="s">
        <v>9</v>
      </c>
      <c r="R125" s="251" t="s">
        <v>237</v>
      </c>
      <c r="S125" s="251" t="s">
        <v>324</v>
      </c>
      <c r="T125" s="251" t="s">
        <v>9</v>
      </c>
      <c r="U125" s="251" t="s">
        <v>9</v>
      </c>
      <c r="V125" s="251" t="s">
        <v>9</v>
      </c>
      <c r="W125" s="251" t="s">
        <v>9</v>
      </c>
      <c r="X125" s="251" t="s">
        <v>9</v>
      </c>
      <c r="Y125" s="251">
        <v>36</v>
      </c>
      <c r="Z125" s="251">
        <v>2</v>
      </c>
      <c r="AA125" s="251">
        <v>4</v>
      </c>
      <c r="AB125" s="252">
        <f t="shared" si="5"/>
        <v>285.12</v>
      </c>
      <c r="AC125" s="252">
        <f>ROUND(AB125*事業まとめ!$Q$6,2)</f>
        <v>7698.24</v>
      </c>
      <c r="AD125" s="253"/>
      <c r="AE125" s="253"/>
      <c r="AF125" s="253"/>
      <c r="AG125" s="253"/>
      <c r="AH125" s="253"/>
      <c r="AI125" s="253"/>
      <c r="AJ125" s="253"/>
      <c r="AK125" s="252">
        <f t="shared" si="6"/>
        <v>0</v>
      </c>
      <c r="AL125" s="252">
        <f>ROUND(AK125*事業まとめ!$Q$6,2)</f>
        <v>0</v>
      </c>
      <c r="AM125" s="254">
        <f t="shared" si="4"/>
        <v>285.12</v>
      </c>
      <c r="AN125" s="254">
        <f t="shared" si="4"/>
        <v>7698.24</v>
      </c>
      <c r="AO125" s="259"/>
      <c r="AP125" s="260">
        <f t="shared" si="7"/>
        <v>0</v>
      </c>
      <c r="AQ125" s="259"/>
      <c r="AR125" s="257"/>
      <c r="AS125" s="257"/>
      <c r="AT125" s="257"/>
      <c r="AU125" s="257"/>
      <c r="AV125" s="257"/>
      <c r="AW125" s="257"/>
    </row>
    <row r="126" spans="2:49" s="265" customFormat="1" x14ac:dyDescent="0.4">
      <c r="B126" s="251">
        <v>9</v>
      </c>
      <c r="C126" s="251" t="s">
        <v>998</v>
      </c>
      <c r="D126" s="251" t="s">
        <v>955</v>
      </c>
      <c r="E126" s="251" t="s">
        <v>69</v>
      </c>
      <c r="F126" s="251" t="s">
        <v>45</v>
      </c>
      <c r="G126" s="261"/>
      <c r="H126" s="251" t="s">
        <v>9</v>
      </c>
      <c r="I126" s="251">
        <v>0.5</v>
      </c>
      <c r="J126" s="251">
        <v>220</v>
      </c>
      <c r="K126" s="251" t="s">
        <v>53</v>
      </c>
      <c r="L126" s="251"/>
      <c r="M126" s="251" t="s">
        <v>12</v>
      </c>
      <c r="N126" s="251">
        <v>1</v>
      </c>
      <c r="O126" s="251" t="s">
        <v>8</v>
      </c>
      <c r="P126" s="251" t="s">
        <v>9</v>
      </c>
      <c r="Q126" s="251" t="s">
        <v>9</v>
      </c>
      <c r="R126" s="251" t="s">
        <v>616</v>
      </c>
      <c r="S126" s="251" t="s">
        <v>9</v>
      </c>
      <c r="T126" s="251" t="s">
        <v>9</v>
      </c>
      <c r="U126" s="251" t="s">
        <v>9</v>
      </c>
      <c r="V126" s="251" t="s">
        <v>9</v>
      </c>
      <c r="W126" s="251" t="s">
        <v>9</v>
      </c>
      <c r="X126" s="251" t="s">
        <v>9</v>
      </c>
      <c r="Y126" s="251">
        <v>36</v>
      </c>
      <c r="Z126" s="251">
        <v>2</v>
      </c>
      <c r="AA126" s="251">
        <v>2</v>
      </c>
      <c r="AB126" s="252">
        <f t="shared" si="5"/>
        <v>7.92</v>
      </c>
      <c r="AC126" s="252">
        <f>ROUND(AB126*事業まとめ!$Q$6,2)</f>
        <v>213.84</v>
      </c>
      <c r="AD126" s="253"/>
      <c r="AE126" s="253"/>
      <c r="AF126" s="253"/>
      <c r="AG126" s="253"/>
      <c r="AH126" s="253"/>
      <c r="AI126" s="253"/>
      <c r="AJ126" s="253"/>
      <c r="AK126" s="252">
        <f t="shared" si="6"/>
        <v>0</v>
      </c>
      <c r="AL126" s="252">
        <f>ROUND(AK126*事業まとめ!$Q$6,2)</f>
        <v>0</v>
      </c>
      <c r="AM126" s="254">
        <f t="shared" si="4"/>
        <v>7.92</v>
      </c>
      <c r="AN126" s="254">
        <f t="shared" si="4"/>
        <v>213.84</v>
      </c>
      <c r="AO126" s="259"/>
      <c r="AP126" s="260">
        <f t="shared" si="7"/>
        <v>0</v>
      </c>
      <c r="AQ126" s="259"/>
      <c r="AR126" s="257"/>
      <c r="AS126" s="257"/>
      <c r="AT126" s="257"/>
      <c r="AU126" s="257"/>
      <c r="AV126" s="257"/>
      <c r="AW126" s="257"/>
    </row>
    <row r="127" spans="2:49" s="265" customFormat="1" x14ac:dyDescent="0.4">
      <c r="B127" s="251">
        <v>9</v>
      </c>
      <c r="C127" s="251" t="s">
        <v>998</v>
      </c>
      <c r="D127" s="251" t="s">
        <v>955</v>
      </c>
      <c r="E127" s="251" t="s">
        <v>69</v>
      </c>
      <c r="F127" s="251" t="s">
        <v>617</v>
      </c>
      <c r="G127" s="261"/>
      <c r="H127" s="251" t="s">
        <v>9</v>
      </c>
      <c r="I127" s="251">
        <v>9</v>
      </c>
      <c r="J127" s="251">
        <v>220</v>
      </c>
      <c r="K127" s="251" t="s">
        <v>60</v>
      </c>
      <c r="L127" s="251"/>
      <c r="M127" s="251" t="s">
        <v>16</v>
      </c>
      <c r="N127" s="251">
        <v>1</v>
      </c>
      <c r="O127" s="251" t="s">
        <v>8</v>
      </c>
      <c r="P127" s="251" t="s">
        <v>9</v>
      </c>
      <c r="Q127" s="251" t="s">
        <v>9</v>
      </c>
      <c r="R127" s="251" t="s">
        <v>9</v>
      </c>
      <c r="S127" s="251" t="s">
        <v>9</v>
      </c>
      <c r="T127" s="251" t="s">
        <v>9</v>
      </c>
      <c r="U127" s="251" t="s">
        <v>9</v>
      </c>
      <c r="V127" s="251" t="s">
        <v>9</v>
      </c>
      <c r="W127" s="251" t="s">
        <v>9</v>
      </c>
      <c r="X127" s="251" t="s">
        <v>9</v>
      </c>
      <c r="Y127" s="251">
        <v>36</v>
      </c>
      <c r="Z127" s="251">
        <v>2</v>
      </c>
      <c r="AA127" s="251">
        <v>2</v>
      </c>
      <c r="AB127" s="252">
        <f t="shared" si="5"/>
        <v>142.56</v>
      </c>
      <c r="AC127" s="252">
        <f>ROUND(AB127*事業まとめ!$Q$6,2)</f>
        <v>3849.12</v>
      </c>
      <c r="AD127" s="253"/>
      <c r="AE127" s="253"/>
      <c r="AF127" s="253"/>
      <c r="AG127" s="253"/>
      <c r="AH127" s="253"/>
      <c r="AI127" s="253"/>
      <c r="AJ127" s="253"/>
      <c r="AK127" s="252">
        <f t="shared" si="6"/>
        <v>0</v>
      </c>
      <c r="AL127" s="252">
        <f>ROUND(AK127*事業まとめ!$Q$6,2)</f>
        <v>0</v>
      </c>
      <c r="AM127" s="254">
        <f t="shared" si="4"/>
        <v>142.56</v>
      </c>
      <c r="AN127" s="254">
        <f t="shared" si="4"/>
        <v>3849.12</v>
      </c>
      <c r="AO127" s="259"/>
      <c r="AP127" s="260">
        <f t="shared" si="7"/>
        <v>0</v>
      </c>
      <c r="AQ127" s="259"/>
      <c r="AR127" s="257"/>
      <c r="AS127" s="257"/>
      <c r="AT127" s="257"/>
      <c r="AU127" s="257"/>
      <c r="AV127" s="257"/>
      <c r="AW127" s="257"/>
    </row>
    <row r="128" spans="2:49" s="265" customFormat="1" x14ac:dyDescent="0.4">
      <c r="B128" s="251">
        <v>9</v>
      </c>
      <c r="C128" s="251" t="s">
        <v>998</v>
      </c>
      <c r="D128" s="251" t="s">
        <v>955</v>
      </c>
      <c r="E128" s="251" t="s">
        <v>69</v>
      </c>
      <c r="F128" s="251" t="s">
        <v>617</v>
      </c>
      <c r="G128" s="261"/>
      <c r="H128" s="251" t="s">
        <v>9</v>
      </c>
      <c r="I128" s="251">
        <v>9</v>
      </c>
      <c r="J128" s="251">
        <v>220</v>
      </c>
      <c r="K128" s="251" t="s">
        <v>51</v>
      </c>
      <c r="L128" s="251"/>
      <c r="M128" s="251" t="s">
        <v>10</v>
      </c>
      <c r="N128" s="251">
        <v>2</v>
      </c>
      <c r="O128" s="251" t="s">
        <v>8</v>
      </c>
      <c r="P128" s="251" t="s">
        <v>9</v>
      </c>
      <c r="Q128" s="251" t="s">
        <v>9</v>
      </c>
      <c r="R128" s="251" t="s">
        <v>324</v>
      </c>
      <c r="S128" s="251" t="s">
        <v>9</v>
      </c>
      <c r="T128" s="251" t="s">
        <v>9</v>
      </c>
      <c r="U128" s="251" t="s">
        <v>9</v>
      </c>
      <c r="V128" s="251" t="s">
        <v>9</v>
      </c>
      <c r="W128" s="251" t="s">
        <v>9</v>
      </c>
      <c r="X128" s="251" t="s">
        <v>9</v>
      </c>
      <c r="Y128" s="251">
        <v>36</v>
      </c>
      <c r="Z128" s="251">
        <v>4</v>
      </c>
      <c r="AA128" s="251">
        <v>8</v>
      </c>
      <c r="AB128" s="252">
        <f t="shared" si="5"/>
        <v>570.24</v>
      </c>
      <c r="AC128" s="252">
        <f>ROUND(AB128*事業まとめ!$Q$6,2)</f>
        <v>15396.48</v>
      </c>
      <c r="AD128" s="253"/>
      <c r="AE128" s="253"/>
      <c r="AF128" s="253"/>
      <c r="AG128" s="253"/>
      <c r="AH128" s="253"/>
      <c r="AI128" s="253"/>
      <c r="AJ128" s="253"/>
      <c r="AK128" s="252">
        <f t="shared" si="6"/>
        <v>0</v>
      </c>
      <c r="AL128" s="252">
        <f>ROUND(AK128*事業まとめ!$Q$6,2)</f>
        <v>0</v>
      </c>
      <c r="AM128" s="254">
        <f t="shared" si="4"/>
        <v>570.24</v>
      </c>
      <c r="AN128" s="254">
        <f t="shared" si="4"/>
        <v>15396.48</v>
      </c>
      <c r="AO128" s="259"/>
      <c r="AP128" s="260">
        <f t="shared" si="7"/>
        <v>0</v>
      </c>
      <c r="AQ128" s="259"/>
      <c r="AR128" s="257"/>
      <c r="AS128" s="257"/>
      <c r="AT128" s="257"/>
      <c r="AU128" s="257"/>
      <c r="AV128" s="257"/>
      <c r="AW128" s="257"/>
    </row>
    <row r="129" spans="2:49" s="265" customFormat="1" x14ac:dyDescent="0.4">
      <c r="B129" s="251">
        <v>9</v>
      </c>
      <c r="C129" s="251" t="s">
        <v>998</v>
      </c>
      <c r="D129" s="251" t="s">
        <v>955</v>
      </c>
      <c r="E129" s="251" t="s">
        <v>69</v>
      </c>
      <c r="F129" s="251" t="s">
        <v>617</v>
      </c>
      <c r="G129" s="251"/>
      <c r="H129" s="251" t="s">
        <v>9</v>
      </c>
      <c r="I129" s="251">
        <v>9</v>
      </c>
      <c r="J129" s="251">
        <v>220</v>
      </c>
      <c r="K129" s="251" t="s">
        <v>992</v>
      </c>
      <c r="L129" s="251"/>
      <c r="M129" s="251" t="s">
        <v>10</v>
      </c>
      <c r="N129" s="251">
        <v>2</v>
      </c>
      <c r="O129" s="251" t="s">
        <v>8</v>
      </c>
      <c r="P129" s="251" t="s">
        <v>9</v>
      </c>
      <c r="Q129" s="251" t="s">
        <v>9</v>
      </c>
      <c r="R129" s="251" t="s">
        <v>237</v>
      </c>
      <c r="S129" s="251" t="s">
        <v>324</v>
      </c>
      <c r="T129" s="251" t="s">
        <v>9</v>
      </c>
      <c r="U129" s="251" t="s">
        <v>9</v>
      </c>
      <c r="V129" s="251" t="s">
        <v>9</v>
      </c>
      <c r="W129" s="251" t="s">
        <v>9</v>
      </c>
      <c r="X129" s="251" t="s">
        <v>9</v>
      </c>
      <c r="Y129" s="251">
        <v>36</v>
      </c>
      <c r="Z129" s="251">
        <v>2</v>
      </c>
      <c r="AA129" s="251">
        <v>4</v>
      </c>
      <c r="AB129" s="252">
        <f t="shared" si="5"/>
        <v>285.12</v>
      </c>
      <c r="AC129" s="252">
        <f>ROUND(AB129*事業まとめ!$Q$6,2)</f>
        <v>7698.24</v>
      </c>
      <c r="AD129" s="253"/>
      <c r="AE129" s="253"/>
      <c r="AF129" s="253"/>
      <c r="AG129" s="253"/>
      <c r="AH129" s="253"/>
      <c r="AI129" s="253"/>
      <c r="AJ129" s="253"/>
      <c r="AK129" s="252">
        <f t="shared" si="6"/>
        <v>0</v>
      </c>
      <c r="AL129" s="252">
        <f>ROUND(AK129*事業まとめ!$Q$6,2)</f>
        <v>0</v>
      </c>
      <c r="AM129" s="254">
        <f t="shared" si="4"/>
        <v>285.12</v>
      </c>
      <c r="AN129" s="254">
        <f t="shared" si="4"/>
        <v>7698.24</v>
      </c>
      <c r="AO129" s="259"/>
      <c r="AP129" s="260">
        <f t="shared" si="7"/>
        <v>0</v>
      </c>
      <c r="AQ129" s="259"/>
      <c r="AR129" s="257"/>
      <c r="AS129" s="257"/>
      <c r="AT129" s="257"/>
      <c r="AU129" s="257"/>
      <c r="AV129" s="257"/>
      <c r="AW129" s="257"/>
    </row>
    <row r="130" spans="2:49" s="265" customFormat="1" x14ac:dyDescent="0.4">
      <c r="B130" s="251">
        <v>9</v>
      </c>
      <c r="C130" s="251" t="s">
        <v>998</v>
      </c>
      <c r="D130" s="251" t="s">
        <v>955</v>
      </c>
      <c r="E130" s="251" t="s">
        <v>69</v>
      </c>
      <c r="F130" s="251" t="s">
        <v>617</v>
      </c>
      <c r="G130" s="251"/>
      <c r="H130" s="251" t="s">
        <v>9</v>
      </c>
      <c r="I130" s="251">
        <v>9</v>
      </c>
      <c r="J130" s="251">
        <v>220</v>
      </c>
      <c r="K130" s="251" t="s">
        <v>60</v>
      </c>
      <c r="L130" s="251"/>
      <c r="M130" s="251" t="s">
        <v>16</v>
      </c>
      <c r="N130" s="251">
        <v>1</v>
      </c>
      <c r="O130" s="251" t="s">
        <v>8</v>
      </c>
      <c r="P130" s="251" t="s">
        <v>9</v>
      </c>
      <c r="Q130" s="251" t="s">
        <v>9</v>
      </c>
      <c r="R130" s="251" t="s">
        <v>9</v>
      </c>
      <c r="S130" s="251" t="s">
        <v>9</v>
      </c>
      <c r="T130" s="251" t="s">
        <v>9</v>
      </c>
      <c r="U130" s="251" t="s">
        <v>9</v>
      </c>
      <c r="V130" s="251" t="s">
        <v>9</v>
      </c>
      <c r="W130" s="251" t="s">
        <v>9</v>
      </c>
      <c r="X130" s="251" t="s">
        <v>9</v>
      </c>
      <c r="Y130" s="251">
        <v>36</v>
      </c>
      <c r="Z130" s="251">
        <v>2</v>
      </c>
      <c r="AA130" s="251">
        <v>2</v>
      </c>
      <c r="AB130" s="252">
        <f t="shared" si="5"/>
        <v>142.56</v>
      </c>
      <c r="AC130" s="252">
        <f>ROUND(AB130*事業まとめ!$Q$6,2)</f>
        <v>3849.12</v>
      </c>
      <c r="AD130" s="253"/>
      <c r="AE130" s="253"/>
      <c r="AF130" s="253"/>
      <c r="AG130" s="253"/>
      <c r="AH130" s="253"/>
      <c r="AI130" s="253"/>
      <c r="AJ130" s="253"/>
      <c r="AK130" s="252">
        <f t="shared" si="6"/>
        <v>0</v>
      </c>
      <c r="AL130" s="252">
        <f>ROUND(AK130*事業まとめ!$Q$6,2)</f>
        <v>0</v>
      </c>
      <c r="AM130" s="254">
        <f t="shared" si="4"/>
        <v>142.56</v>
      </c>
      <c r="AN130" s="254">
        <f t="shared" si="4"/>
        <v>3849.12</v>
      </c>
      <c r="AO130" s="259"/>
      <c r="AP130" s="260">
        <f t="shared" si="7"/>
        <v>0</v>
      </c>
      <c r="AQ130" s="259"/>
      <c r="AR130" s="257"/>
      <c r="AS130" s="257"/>
      <c r="AT130" s="257"/>
      <c r="AU130" s="257"/>
      <c r="AV130" s="257"/>
      <c r="AW130" s="257"/>
    </row>
    <row r="131" spans="2:49" s="265" customFormat="1" x14ac:dyDescent="0.4">
      <c r="B131" s="251">
        <v>9</v>
      </c>
      <c r="C131" s="251" t="s">
        <v>998</v>
      </c>
      <c r="D131" s="251" t="s">
        <v>955</v>
      </c>
      <c r="E131" s="251" t="s">
        <v>69</v>
      </c>
      <c r="F131" s="251" t="s">
        <v>617</v>
      </c>
      <c r="G131" s="251"/>
      <c r="H131" s="251" t="s">
        <v>9</v>
      </c>
      <c r="I131" s="251">
        <v>9</v>
      </c>
      <c r="J131" s="251">
        <v>220</v>
      </c>
      <c r="K131" s="251" t="s">
        <v>51</v>
      </c>
      <c r="L131" s="251"/>
      <c r="M131" s="251" t="s">
        <v>10</v>
      </c>
      <c r="N131" s="251">
        <v>2</v>
      </c>
      <c r="O131" s="251" t="s">
        <v>8</v>
      </c>
      <c r="P131" s="251" t="s">
        <v>9</v>
      </c>
      <c r="Q131" s="251" t="s">
        <v>9</v>
      </c>
      <c r="R131" s="251" t="s">
        <v>324</v>
      </c>
      <c r="S131" s="251" t="s">
        <v>9</v>
      </c>
      <c r="T131" s="251" t="s">
        <v>9</v>
      </c>
      <c r="U131" s="251" t="s">
        <v>9</v>
      </c>
      <c r="V131" s="251" t="s">
        <v>9</v>
      </c>
      <c r="W131" s="251" t="s">
        <v>9</v>
      </c>
      <c r="X131" s="251" t="s">
        <v>9</v>
      </c>
      <c r="Y131" s="251">
        <v>36</v>
      </c>
      <c r="Z131" s="251">
        <v>4</v>
      </c>
      <c r="AA131" s="251">
        <v>8</v>
      </c>
      <c r="AB131" s="252">
        <f t="shared" si="5"/>
        <v>570.24</v>
      </c>
      <c r="AC131" s="252">
        <f>ROUND(AB131*事業まとめ!$Q$6,2)</f>
        <v>15396.48</v>
      </c>
      <c r="AD131" s="253"/>
      <c r="AE131" s="253"/>
      <c r="AF131" s="253"/>
      <c r="AG131" s="253"/>
      <c r="AH131" s="253"/>
      <c r="AI131" s="253"/>
      <c r="AJ131" s="253"/>
      <c r="AK131" s="252">
        <f t="shared" si="6"/>
        <v>0</v>
      </c>
      <c r="AL131" s="252">
        <f>ROUND(AK131*事業まとめ!$Q$6,2)</f>
        <v>0</v>
      </c>
      <c r="AM131" s="254">
        <f t="shared" si="4"/>
        <v>570.24</v>
      </c>
      <c r="AN131" s="254">
        <f t="shared" si="4"/>
        <v>15396.48</v>
      </c>
      <c r="AO131" s="259"/>
      <c r="AP131" s="260">
        <f t="shared" si="7"/>
        <v>0</v>
      </c>
      <c r="AQ131" s="259"/>
      <c r="AR131" s="257"/>
      <c r="AS131" s="257"/>
      <c r="AT131" s="257"/>
      <c r="AU131" s="257"/>
      <c r="AV131" s="257"/>
      <c r="AW131" s="257"/>
    </row>
    <row r="132" spans="2:49" s="265" customFormat="1" x14ac:dyDescent="0.4">
      <c r="B132" s="251">
        <v>9</v>
      </c>
      <c r="C132" s="251" t="s">
        <v>998</v>
      </c>
      <c r="D132" s="251" t="s">
        <v>955</v>
      </c>
      <c r="E132" s="251" t="s">
        <v>69</v>
      </c>
      <c r="F132" s="251" t="s">
        <v>617</v>
      </c>
      <c r="G132" s="251"/>
      <c r="H132" s="251" t="s">
        <v>9</v>
      </c>
      <c r="I132" s="251">
        <v>9</v>
      </c>
      <c r="J132" s="251">
        <v>220</v>
      </c>
      <c r="K132" s="251" t="s">
        <v>992</v>
      </c>
      <c r="L132" s="251"/>
      <c r="M132" s="251" t="s">
        <v>10</v>
      </c>
      <c r="N132" s="251">
        <v>2</v>
      </c>
      <c r="O132" s="251" t="s">
        <v>8</v>
      </c>
      <c r="P132" s="251" t="s">
        <v>9</v>
      </c>
      <c r="Q132" s="251" t="s">
        <v>9</v>
      </c>
      <c r="R132" s="251" t="s">
        <v>237</v>
      </c>
      <c r="S132" s="251" t="s">
        <v>324</v>
      </c>
      <c r="T132" s="251" t="s">
        <v>9</v>
      </c>
      <c r="U132" s="251" t="s">
        <v>9</v>
      </c>
      <c r="V132" s="251" t="s">
        <v>9</v>
      </c>
      <c r="W132" s="251" t="s">
        <v>9</v>
      </c>
      <c r="X132" s="251" t="s">
        <v>9</v>
      </c>
      <c r="Y132" s="251">
        <v>36</v>
      </c>
      <c r="Z132" s="251">
        <v>2</v>
      </c>
      <c r="AA132" s="251">
        <v>4</v>
      </c>
      <c r="AB132" s="252">
        <f t="shared" si="5"/>
        <v>285.12</v>
      </c>
      <c r="AC132" s="252">
        <f>ROUND(AB132*事業まとめ!$Q$6,2)</f>
        <v>7698.24</v>
      </c>
      <c r="AD132" s="253"/>
      <c r="AE132" s="253"/>
      <c r="AF132" s="253"/>
      <c r="AG132" s="253"/>
      <c r="AH132" s="253"/>
      <c r="AI132" s="253"/>
      <c r="AJ132" s="253"/>
      <c r="AK132" s="252">
        <f t="shared" si="6"/>
        <v>0</v>
      </c>
      <c r="AL132" s="252">
        <f>ROUND(AK132*事業まとめ!$Q$6,2)</f>
        <v>0</v>
      </c>
      <c r="AM132" s="254">
        <f t="shared" si="4"/>
        <v>285.12</v>
      </c>
      <c r="AN132" s="254">
        <f t="shared" si="4"/>
        <v>7698.24</v>
      </c>
      <c r="AO132" s="259"/>
      <c r="AP132" s="260">
        <f t="shared" si="7"/>
        <v>0</v>
      </c>
      <c r="AQ132" s="259"/>
      <c r="AR132" s="257"/>
      <c r="AS132" s="257"/>
      <c r="AT132" s="257"/>
      <c r="AU132" s="257"/>
      <c r="AV132" s="257"/>
      <c r="AW132" s="257"/>
    </row>
    <row r="133" spans="2:49" s="265" customFormat="1" x14ac:dyDescent="0.4">
      <c r="B133" s="251">
        <v>9</v>
      </c>
      <c r="C133" s="251" t="s">
        <v>998</v>
      </c>
      <c r="D133" s="251" t="s">
        <v>955</v>
      </c>
      <c r="E133" s="251" t="s">
        <v>69</v>
      </c>
      <c r="F133" s="251" t="s">
        <v>1964</v>
      </c>
      <c r="G133" s="261"/>
      <c r="H133" s="251" t="s">
        <v>9</v>
      </c>
      <c r="I133" s="251">
        <v>9</v>
      </c>
      <c r="J133" s="251">
        <v>220</v>
      </c>
      <c r="K133" s="251" t="s">
        <v>60</v>
      </c>
      <c r="L133" s="251"/>
      <c r="M133" s="251" t="s">
        <v>16</v>
      </c>
      <c r="N133" s="251">
        <v>1</v>
      </c>
      <c r="O133" s="251" t="s">
        <v>8</v>
      </c>
      <c r="P133" s="251" t="s">
        <v>9</v>
      </c>
      <c r="Q133" s="251" t="s">
        <v>9</v>
      </c>
      <c r="R133" s="251" t="s">
        <v>9</v>
      </c>
      <c r="S133" s="251" t="s">
        <v>9</v>
      </c>
      <c r="T133" s="251" t="s">
        <v>9</v>
      </c>
      <c r="U133" s="251" t="s">
        <v>9</v>
      </c>
      <c r="V133" s="251" t="s">
        <v>9</v>
      </c>
      <c r="W133" s="251" t="s">
        <v>9</v>
      </c>
      <c r="X133" s="251" t="s">
        <v>9</v>
      </c>
      <c r="Y133" s="251">
        <v>36</v>
      </c>
      <c r="Z133" s="251">
        <v>2</v>
      </c>
      <c r="AA133" s="251">
        <v>2</v>
      </c>
      <c r="AB133" s="252">
        <f t="shared" si="5"/>
        <v>142.56</v>
      </c>
      <c r="AC133" s="252">
        <f>ROUND(AB133*事業まとめ!$Q$6,2)</f>
        <v>3849.12</v>
      </c>
      <c r="AD133" s="253"/>
      <c r="AE133" s="253"/>
      <c r="AF133" s="253"/>
      <c r="AG133" s="253"/>
      <c r="AH133" s="253"/>
      <c r="AI133" s="253"/>
      <c r="AJ133" s="253"/>
      <c r="AK133" s="252">
        <f t="shared" si="6"/>
        <v>0</v>
      </c>
      <c r="AL133" s="252">
        <f>ROUND(AK133*事業まとめ!$Q$6,2)</f>
        <v>0</v>
      </c>
      <c r="AM133" s="254">
        <f t="shared" si="4"/>
        <v>142.56</v>
      </c>
      <c r="AN133" s="254">
        <f t="shared" si="4"/>
        <v>3849.12</v>
      </c>
      <c r="AO133" s="259"/>
      <c r="AP133" s="260">
        <f t="shared" si="7"/>
        <v>0</v>
      </c>
      <c r="AQ133" s="259"/>
      <c r="AR133" s="257"/>
      <c r="AS133" s="257"/>
      <c r="AT133" s="257"/>
      <c r="AU133" s="257"/>
      <c r="AV133" s="257"/>
      <c r="AW133" s="257"/>
    </row>
    <row r="134" spans="2:49" s="265" customFormat="1" x14ac:dyDescent="0.4">
      <c r="B134" s="251">
        <v>9</v>
      </c>
      <c r="C134" s="251" t="s">
        <v>998</v>
      </c>
      <c r="D134" s="251" t="s">
        <v>955</v>
      </c>
      <c r="E134" s="251" t="s">
        <v>69</v>
      </c>
      <c r="F134" s="258" t="s">
        <v>1964</v>
      </c>
      <c r="G134" s="261"/>
      <c r="H134" s="251" t="s">
        <v>9</v>
      </c>
      <c r="I134" s="251">
        <v>9</v>
      </c>
      <c r="J134" s="251">
        <v>220</v>
      </c>
      <c r="K134" s="251" t="s">
        <v>51</v>
      </c>
      <c r="L134" s="251"/>
      <c r="M134" s="251" t="s">
        <v>10</v>
      </c>
      <c r="N134" s="251">
        <v>2</v>
      </c>
      <c r="O134" s="251" t="s">
        <v>8</v>
      </c>
      <c r="P134" s="251" t="s">
        <v>9</v>
      </c>
      <c r="Q134" s="251" t="s">
        <v>9</v>
      </c>
      <c r="R134" s="251" t="s">
        <v>324</v>
      </c>
      <c r="S134" s="251" t="s">
        <v>9</v>
      </c>
      <c r="T134" s="251" t="s">
        <v>9</v>
      </c>
      <c r="U134" s="251" t="s">
        <v>9</v>
      </c>
      <c r="V134" s="251" t="s">
        <v>9</v>
      </c>
      <c r="W134" s="251" t="s">
        <v>9</v>
      </c>
      <c r="X134" s="251" t="s">
        <v>9</v>
      </c>
      <c r="Y134" s="251">
        <v>36</v>
      </c>
      <c r="Z134" s="251">
        <v>4</v>
      </c>
      <c r="AA134" s="251">
        <v>8</v>
      </c>
      <c r="AB134" s="252">
        <f t="shared" si="5"/>
        <v>570.24</v>
      </c>
      <c r="AC134" s="252">
        <f>ROUND(AB134*事業まとめ!$Q$6,2)</f>
        <v>15396.48</v>
      </c>
      <c r="AD134" s="253"/>
      <c r="AE134" s="253"/>
      <c r="AF134" s="253"/>
      <c r="AG134" s="253"/>
      <c r="AH134" s="253"/>
      <c r="AI134" s="253"/>
      <c r="AJ134" s="253"/>
      <c r="AK134" s="252">
        <f t="shared" si="6"/>
        <v>0</v>
      </c>
      <c r="AL134" s="252">
        <f>ROUND(AK134*事業まとめ!$Q$6,2)</f>
        <v>0</v>
      </c>
      <c r="AM134" s="254">
        <f t="shared" si="4"/>
        <v>570.24</v>
      </c>
      <c r="AN134" s="254">
        <f t="shared" si="4"/>
        <v>15396.48</v>
      </c>
      <c r="AO134" s="259"/>
      <c r="AP134" s="260">
        <f t="shared" si="7"/>
        <v>0</v>
      </c>
      <c r="AQ134" s="259"/>
      <c r="AR134" s="257"/>
      <c r="AS134" s="257"/>
      <c r="AT134" s="257"/>
      <c r="AU134" s="257"/>
      <c r="AV134" s="257"/>
      <c r="AW134" s="257"/>
    </row>
    <row r="135" spans="2:49" s="265" customFormat="1" x14ac:dyDescent="0.4">
      <c r="B135" s="251">
        <v>9</v>
      </c>
      <c r="C135" s="251" t="s">
        <v>998</v>
      </c>
      <c r="D135" s="251" t="s">
        <v>955</v>
      </c>
      <c r="E135" s="251" t="s">
        <v>69</v>
      </c>
      <c r="F135" s="258" t="s">
        <v>1964</v>
      </c>
      <c r="G135" s="261"/>
      <c r="H135" s="251" t="s">
        <v>9</v>
      </c>
      <c r="I135" s="251">
        <v>9</v>
      </c>
      <c r="J135" s="251">
        <v>220</v>
      </c>
      <c r="K135" s="251" t="s">
        <v>992</v>
      </c>
      <c r="L135" s="251"/>
      <c r="M135" s="251" t="s">
        <v>10</v>
      </c>
      <c r="N135" s="251">
        <v>2</v>
      </c>
      <c r="O135" s="251" t="s">
        <v>8</v>
      </c>
      <c r="P135" s="251" t="s">
        <v>9</v>
      </c>
      <c r="Q135" s="251" t="s">
        <v>9</v>
      </c>
      <c r="R135" s="251" t="s">
        <v>237</v>
      </c>
      <c r="S135" s="251" t="s">
        <v>324</v>
      </c>
      <c r="T135" s="251" t="s">
        <v>9</v>
      </c>
      <c r="U135" s="251" t="s">
        <v>9</v>
      </c>
      <c r="V135" s="251" t="s">
        <v>9</v>
      </c>
      <c r="W135" s="251" t="s">
        <v>9</v>
      </c>
      <c r="X135" s="251" t="s">
        <v>9</v>
      </c>
      <c r="Y135" s="251">
        <v>36</v>
      </c>
      <c r="Z135" s="251">
        <v>2</v>
      </c>
      <c r="AA135" s="251">
        <v>4</v>
      </c>
      <c r="AB135" s="252">
        <f t="shared" si="5"/>
        <v>285.12</v>
      </c>
      <c r="AC135" s="252">
        <f>ROUND(AB135*事業まとめ!$Q$6,2)</f>
        <v>7698.24</v>
      </c>
      <c r="AD135" s="253"/>
      <c r="AE135" s="253"/>
      <c r="AF135" s="253"/>
      <c r="AG135" s="253"/>
      <c r="AH135" s="253"/>
      <c r="AI135" s="253"/>
      <c r="AJ135" s="253"/>
      <c r="AK135" s="252">
        <f t="shared" si="6"/>
        <v>0</v>
      </c>
      <c r="AL135" s="252">
        <f>ROUND(AK135*事業まとめ!$Q$6,2)</f>
        <v>0</v>
      </c>
      <c r="AM135" s="254">
        <f t="shared" ref="AM135:AN198" si="8">AB135-AK135</f>
        <v>285.12</v>
      </c>
      <c r="AN135" s="254">
        <f t="shared" si="8"/>
        <v>7698.24</v>
      </c>
      <c r="AO135" s="259"/>
      <c r="AP135" s="260">
        <f t="shared" si="7"/>
        <v>0</v>
      </c>
      <c r="AQ135" s="259"/>
      <c r="AR135" s="257"/>
      <c r="AS135" s="257"/>
      <c r="AT135" s="257"/>
      <c r="AU135" s="257"/>
      <c r="AV135" s="257"/>
      <c r="AW135" s="257"/>
    </row>
    <row r="136" spans="2:49" s="265" customFormat="1" x14ac:dyDescent="0.4">
      <c r="B136" s="251">
        <v>9</v>
      </c>
      <c r="C136" s="251" t="s">
        <v>998</v>
      </c>
      <c r="D136" s="251" t="s">
        <v>955</v>
      </c>
      <c r="E136" s="251" t="s">
        <v>69</v>
      </c>
      <c r="F136" s="251" t="s">
        <v>70</v>
      </c>
      <c r="G136" s="251"/>
      <c r="H136" s="251" t="s">
        <v>9</v>
      </c>
      <c r="I136" s="251">
        <v>1.6</v>
      </c>
      <c r="J136" s="251">
        <v>220</v>
      </c>
      <c r="K136" s="251" t="s">
        <v>42</v>
      </c>
      <c r="L136" s="251"/>
      <c r="M136" s="251" t="s">
        <v>7</v>
      </c>
      <c r="N136" s="251">
        <v>2</v>
      </c>
      <c r="O136" s="251" t="s">
        <v>8</v>
      </c>
      <c r="P136" s="251" t="s">
        <v>9</v>
      </c>
      <c r="Q136" s="251" t="s">
        <v>9</v>
      </c>
      <c r="R136" s="251" t="s">
        <v>9</v>
      </c>
      <c r="S136" s="251" t="s">
        <v>9</v>
      </c>
      <c r="T136" s="251" t="s">
        <v>9</v>
      </c>
      <c r="U136" s="251" t="s">
        <v>9</v>
      </c>
      <c r="V136" s="251" t="s">
        <v>9</v>
      </c>
      <c r="W136" s="251" t="s">
        <v>9</v>
      </c>
      <c r="X136" s="251" t="s">
        <v>9</v>
      </c>
      <c r="Y136" s="251">
        <v>36</v>
      </c>
      <c r="Z136" s="251">
        <v>2</v>
      </c>
      <c r="AA136" s="251">
        <v>4</v>
      </c>
      <c r="AB136" s="252">
        <f t="shared" si="5"/>
        <v>50.69</v>
      </c>
      <c r="AC136" s="252">
        <f>ROUND(AB136*事業まとめ!$Q$6,2)</f>
        <v>1368.63</v>
      </c>
      <c r="AD136" s="253"/>
      <c r="AE136" s="253"/>
      <c r="AF136" s="253"/>
      <c r="AG136" s="253"/>
      <c r="AH136" s="253"/>
      <c r="AI136" s="253"/>
      <c r="AJ136" s="253"/>
      <c r="AK136" s="252">
        <f t="shared" si="6"/>
        <v>0</v>
      </c>
      <c r="AL136" s="252">
        <f>ROUND(AK136*事業まとめ!$Q$6,2)</f>
        <v>0</v>
      </c>
      <c r="AM136" s="254">
        <f t="shared" si="8"/>
        <v>50.69</v>
      </c>
      <c r="AN136" s="254">
        <f t="shared" si="8"/>
        <v>1368.63</v>
      </c>
      <c r="AO136" s="259"/>
      <c r="AP136" s="260">
        <f t="shared" si="7"/>
        <v>0</v>
      </c>
      <c r="AQ136" s="259"/>
      <c r="AR136" s="257"/>
      <c r="AS136" s="257"/>
      <c r="AT136" s="257"/>
      <c r="AU136" s="257"/>
      <c r="AV136" s="257"/>
      <c r="AW136" s="257"/>
    </row>
    <row r="137" spans="2:49" s="265" customFormat="1" x14ac:dyDescent="0.4">
      <c r="B137" s="251">
        <v>9</v>
      </c>
      <c r="C137" s="251" t="s">
        <v>998</v>
      </c>
      <c r="D137" s="251" t="s">
        <v>955</v>
      </c>
      <c r="E137" s="251" t="s">
        <v>69</v>
      </c>
      <c r="F137" s="251" t="s">
        <v>617</v>
      </c>
      <c r="G137" s="251"/>
      <c r="H137" s="251" t="s">
        <v>9</v>
      </c>
      <c r="I137" s="251">
        <v>9</v>
      </c>
      <c r="J137" s="251">
        <v>220</v>
      </c>
      <c r="K137" s="251" t="s">
        <v>60</v>
      </c>
      <c r="L137" s="251"/>
      <c r="M137" s="251" t="s">
        <v>16</v>
      </c>
      <c r="N137" s="251">
        <v>1</v>
      </c>
      <c r="O137" s="251" t="s">
        <v>8</v>
      </c>
      <c r="P137" s="251" t="s">
        <v>9</v>
      </c>
      <c r="Q137" s="251" t="s">
        <v>9</v>
      </c>
      <c r="R137" s="251" t="s">
        <v>9</v>
      </c>
      <c r="S137" s="251" t="s">
        <v>9</v>
      </c>
      <c r="T137" s="251" t="s">
        <v>9</v>
      </c>
      <c r="U137" s="251" t="s">
        <v>9</v>
      </c>
      <c r="V137" s="251" t="s">
        <v>9</v>
      </c>
      <c r="W137" s="251" t="s">
        <v>9</v>
      </c>
      <c r="X137" s="251" t="s">
        <v>9</v>
      </c>
      <c r="Y137" s="251">
        <v>36</v>
      </c>
      <c r="Z137" s="251">
        <v>2</v>
      </c>
      <c r="AA137" s="251">
        <v>2</v>
      </c>
      <c r="AB137" s="252">
        <f t="shared" si="5"/>
        <v>142.56</v>
      </c>
      <c r="AC137" s="252">
        <f>ROUND(AB137*事業まとめ!$Q$6,2)</f>
        <v>3849.12</v>
      </c>
      <c r="AD137" s="253"/>
      <c r="AE137" s="253"/>
      <c r="AF137" s="253"/>
      <c r="AG137" s="253"/>
      <c r="AH137" s="253"/>
      <c r="AI137" s="253"/>
      <c r="AJ137" s="253"/>
      <c r="AK137" s="252">
        <f t="shared" si="6"/>
        <v>0</v>
      </c>
      <c r="AL137" s="252">
        <f>ROUND(AK137*事業まとめ!$Q$6,2)</f>
        <v>0</v>
      </c>
      <c r="AM137" s="254">
        <f t="shared" si="8"/>
        <v>142.56</v>
      </c>
      <c r="AN137" s="254">
        <f t="shared" si="8"/>
        <v>3849.12</v>
      </c>
      <c r="AO137" s="259"/>
      <c r="AP137" s="260">
        <f t="shared" si="7"/>
        <v>0</v>
      </c>
      <c r="AQ137" s="259"/>
      <c r="AR137" s="257"/>
      <c r="AS137" s="257"/>
      <c r="AT137" s="257"/>
      <c r="AU137" s="257"/>
      <c r="AV137" s="257"/>
      <c r="AW137" s="257"/>
    </row>
    <row r="138" spans="2:49" s="265" customFormat="1" x14ac:dyDescent="0.4">
      <c r="B138" s="251">
        <v>9</v>
      </c>
      <c r="C138" s="251" t="s">
        <v>998</v>
      </c>
      <c r="D138" s="251" t="s">
        <v>955</v>
      </c>
      <c r="E138" s="251" t="s">
        <v>69</v>
      </c>
      <c r="F138" s="251" t="s">
        <v>617</v>
      </c>
      <c r="G138" s="251"/>
      <c r="H138" s="251" t="s">
        <v>9</v>
      </c>
      <c r="I138" s="251">
        <v>9</v>
      </c>
      <c r="J138" s="251">
        <v>220</v>
      </c>
      <c r="K138" s="251" t="s">
        <v>51</v>
      </c>
      <c r="L138" s="251"/>
      <c r="M138" s="251" t="s">
        <v>10</v>
      </c>
      <c r="N138" s="251">
        <v>2</v>
      </c>
      <c r="O138" s="251" t="s">
        <v>8</v>
      </c>
      <c r="P138" s="251" t="s">
        <v>9</v>
      </c>
      <c r="Q138" s="251" t="s">
        <v>9</v>
      </c>
      <c r="R138" s="251" t="s">
        <v>324</v>
      </c>
      <c r="S138" s="251" t="s">
        <v>9</v>
      </c>
      <c r="T138" s="251" t="s">
        <v>9</v>
      </c>
      <c r="U138" s="251" t="s">
        <v>9</v>
      </c>
      <c r="V138" s="251" t="s">
        <v>9</v>
      </c>
      <c r="W138" s="251" t="s">
        <v>9</v>
      </c>
      <c r="X138" s="251" t="s">
        <v>9</v>
      </c>
      <c r="Y138" s="251">
        <v>36</v>
      </c>
      <c r="Z138" s="251">
        <v>4</v>
      </c>
      <c r="AA138" s="251">
        <v>8</v>
      </c>
      <c r="AB138" s="252">
        <f t="shared" ref="AB138:AB201" si="9">IFERROR(ROUND($I138*$J138*Y138*AA138/1000,2),0)</f>
        <v>570.24</v>
      </c>
      <c r="AC138" s="252">
        <f>ROUND(AB138*事業まとめ!$Q$6,2)</f>
        <v>15396.48</v>
      </c>
      <c r="AD138" s="253"/>
      <c r="AE138" s="253"/>
      <c r="AF138" s="253"/>
      <c r="AG138" s="253"/>
      <c r="AH138" s="253"/>
      <c r="AI138" s="253"/>
      <c r="AJ138" s="253"/>
      <c r="AK138" s="252">
        <f t="shared" ref="AK138:AK201" si="10">IFERROR(ROUND($I138*$J138*AI138*AJ138/1000,2),0)</f>
        <v>0</v>
      </c>
      <c r="AL138" s="252">
        <f>ROUND(AK138*事業まとめ!$Q$6,2)</f>
        <v>0</v>
      </c>
      <c r="AM138" s="254">
        <f t="shared" si="8"/>
        <v>570.24</v>
      </c>
      <c r="AN138" s="254">
        <f t="shared" si="8"/>
        <v>15396.48</v>
      </c>
      <c r="AO138" s="259"/>
      <c r="AP138" s="260">
        <f t="shared" ref="AP138:AP201" si="11">IFERROR(AO138*AJ138,0)</f>
        <v>0</v>
      </c>
      <c r="AQ138" s="259"/>
      <c r="AR138" s="257"/>
      <c r="AS138" s="257"/>
      <c r="AT138" s="257"/>
      <c r="AU138" s="257"/>
      <c r="AV138" s="257"/>
      <c r="AW138" s="257"/>
    </row>
    <row r="139" spans="2:49" s="265" customFormat="1" x14ac:dyDescent="0.4">
      <c r="B139" s="251">
        <v>9</v>
      </c>
      <c r="C139" s="251" t="s">
        <v>998</v>
      </c>
      <c r="D139" s="251" t="s">
        <v>955</v>
      </c>
      <c r="E139" s="251" t="s">
        <v>69</v>
      </c>
      <c r="F139" s="251" t="s">
        <v>617</v>
      </c>
      <c r="G139" s="261"/>
      <c r="H139" s="251" t="s">
        <v>9</v>
      </c>
      <c r="I139" s="251">
        <v>9</v>
      </c>
      <c r="J139" s="251">
        <v>220</v>
      </c>
      <c r="K139" s="251" t="s">
        <v>992</v>
      </c>
      <c r="L139" s="251"/>
      <c r="M139" s="251" t="s">
        <v>10</v>
      </c>
      <c r="N139" s="251">
        <v>2</v>
      </c>
      <c r="O139" s="251" t="s">
        <v>8</v>
      </c>
      <c r="P139" s="251" t="s">
        <v>9</v>
      </c>
      <c r="Q139" s="251" t="s">
        <v>9</v>
      </c>
      <c r="R139" s="251" t="s">
        <v>237</v>
      </c>
      <c r="S139" s="251" t="s">
        <v>324</v>
      </c>
      <c r="T139" s="251" t="s">
        <v>9</v>
      </c>
      <c r="U139" s="251" t="s">
        <v>9</v>
      </c>
      <c r="V139" s="251" t="s">
        <v>9</v>
      </c>
      <c r="W139" s="251" t="s">
        <v>9</v>
      </c>
      <c r="X139" s="251" t="s">
        <v>9</v>
      </c>
      <c r="Y139" s="251">
        <v>36</v>
      </c>
      <c r="Z139" s="251">
        <v>2</v>
      </c>
      <c r="AA139" s="251">
        <v>4</v>
      </c>
      <c r="AB139" s="252">
        <f t="shared" si="9"/>
        <v>285.12</v>
      </c>
      <c r="AC139" s="252">
        <f>ROUND(AB139*事業まとめ!$Q$6,2)</f>
        <v>7698.24</v>
      </c>
      <c r="AD139" s="253"/>
      <c r="AE139" s="253"/>
      <c r="AF139" s="253"/>
      <c r="AG139" s="253"/>
      <c r="AH139" s="253"/>
      <c r="AI139" s="253"/>
      <c r="AJ139" s="253"/>
      <c r="AK139" s="252">
        <f t="shared" si="10"/>
        <v>0</v>
      </c>
      <c r="AL139" s="252">
        <f>ROUND(AK139*事業まとめ!$Q$6,2)</f>
        <v>0</v>
      </c>
      <c r="AM139" s="254">
        <f t="shared" si="8"/>
        <v>285.12</v>
      </c>
      <c r="AN139" s="254">
        <f t="shared" si="8"/>
        <v>7698.24</v>
      </c>
      <c r="AO139" s="259"/>
      <c r="AP139" s="260">
        <f t="shared" si="11"/>
        <v>0</v>
      </c>
      <c r="AQ139" s="259"/>
      <c r="AR139" s="257"/>
      <c r="AS139" s="257"/>
      <c r="AT139" s="257"/>
      <c r="AU139" s="257"/>
      <c r="AV139" s="257"/>
      <c r="AW139" s="257"/>
    </row>
    <row r="140" spans="2:49" s="265" customFormat="1" x14ac:dyDescent="0.4">
      <c r="B140" s="251">
        <v>9</v>
      </c>
      <c r="C140" s="251" t="s">
        <v>998</v>
      </c>
      <c r="D140" s="251" t="s">
        <v>955</v>
      </c>
      <c r="E140" s="251" t="s">
        <v>69</v>
      </c>
      <c r="F140" s="251" t="s">
        <v>617</v>
      </c>
      <c r="G140" s="261"/>
      <c r="H140" s="251" t="s">
        <v>9</v>
      </c>
      <c r="I140" s="251">
        <v>9</v>
      </c>
      <c r="J140" s="251">
        <v>220</v>
      </c>
      <c r="K140" s="251" t="s">
        <v>60</v>
      </c>
      <c r="L140" s="251"/>
      <c r="M140" s="251" t="s">
        <v>16</v>
      </c>
      <c r="N140" s="251">
        <v>1</v>
      </c>
      <c r="O140" s="251" t="s">
        <v>8</v>
      </c>
      <c r="P140" s="251" t="s">
        <v>9</v>
      </c>
      <c r="Q140" s="251" t="s">
        <v>9</v>
      </c>
      <c r="R140" s="251" t="s">
        <v>9</v>
      </c>
      <c r="S140" s="251" t="s">
        <v>9</v>
      </c>
      <c r="T140" s="251" t="s">
        <v>9</v>
      </c>
      <c r="U140" s="251" t="s">
        <v>9</v>
      </c>
      <c r="V140" s="251" t="s">
        <v>9</v>
      </c>
      <c r="W140" s="251" t="s">
        <v>9</v>
      </c>
      <c r="X140" s="251" t="s">
        <v>9</v>
      </c>
      <c r="Y140" s="251">
        <v>36</v>
      </c>
      <c r="Z140" s="251">
        <v>2</v>
      </c>
      <c r="AA140" s="251">
        <v>2</v>
      </c>
      <c r="AB140" s="252">
        <f t="shared" si="9"/>
        <v>142.56</v>
      </c>
      <c r="AC140" s="252">
        <f>ROUND(AB140*事業まとめ!$Q$6,2)</f>
        <v>3849.12</v>
      </c>
      <c r="AD140" s="253"/>
      <c r="AE140" s="253"/>
      <c r="AF140" s="253"/>
      <c r="AG140" s="253"/>
      <c r="AH140" s="253"/>
      <c r="AI140" s="253"/>
      <c r="AJ140" s="253"/>
      <c r="AK140" s="252">
        <f t="shared" si="10"/>
        <v>0</v>
      </c>
      <c r="AL140" s="252">
        <f>ROUND(AK140*事業まとめ!$Q$6,2)</f>
        <v>0</v>
      </c>
      <c r="AM140" s="254">
        <f t="shared" si="8"/>
        <v>142.56</v>
      </c>
      <c r="AN140" s="254">
        <f t="shared" si="8"/>
        <v>3849.12</v>
      </c>
      <c r="AO140" s="259"/>
      <c r="AP140" s="260">
        <f t="shared" si="11"/>
        <v>0</v>
      </c>
      <c r="AQ140" s="259"/>
      <c r="AR140" s="257"/>
      <c r="AS140" s="257"/>
      <c r="AT140" s="257"/>
      <c r="AU140" s="257"/>
      <c r="AV140" s="257"/>
      <c r="AW140" s="257"/>
    </row>
    <row r="141" spans="2:49" s="265" customFormat="1" x14ac:dyDescent="0.4">
      <c r="B141" s="251">
        <v>9</v>
      </c>
      <c r="C141" s="251" t="s">
        <v>998</v>
      </c>
      <c r="D141" s="251" t="s">
        <v>955</v>
      </c>
      <c r="E141" s="251" t="s">
        <v>69</v>
      </c>
      <c r="F141" s="251" t="s">
        <v>617</v>
      </c>
      <c r="G141" s="261"/>
      <c r="H141" s="251" t="s">
        <v>9</v>
      </c>
      <c r="I141" s="251">
        <v>9</v>
      </c>
      <c r="J141" s="251">
        <v>220</v>
      </c>
      <c r="K141" s="251" t="s">
        <v>51</v>
      </c>
      <c r="L141" s="251"/>
      <c r="M141" s="251" t="s">
        <v>10</v>
      </c>
      <c r="N141" s="251">
        <v>2</v>
      </c>
      <c r="O141" s="251" t="s">
        <v>8</v>
      </c>
      <c r="P141" s="251" t="s">
        <v>9</v>
      </c>
      <c r="Q141" s="251" t="s">
        <v>9</v>
      </c>
      <c r="R141" s="251" t="s">
        <v>324</v>
      </c>
      <c r="S141" s="251" t="s">
        <v>9</v>
      </c>
      <c r="T141" s="251" t="s">
        <v>9</v>
      </c>
      <c r="U141" s="251" t="s">
        <v>9</v>
      </c>
      <c r="V141" s="251" t="s">
        <v>9</v>
      </c>
      <c r="W141" s="251" t="s">
        <v>9</v>
      </c>
      <c r="X141" s="251" t="s">
        <v>9</v>
      </c>
      <c r="Y141" s="251">
        <v>36</v>
      </c>
      <c r="Z141" s="251">
        <v>4</v>
      </c>
      <c r="AA141" s="251">
        <v>8</v>
      </c>
      <c r="AB141" s="252">
        <f t="shared" si="9"/>
        <v>570.24</v>
      </c>
      <c r="AC141" s="252">
        <f>ROUND(AB141*事業まとめ!$Q$6,2)</f>
        <v>15396.48</v>
      </c>
      <c r="AD141" s="253"/>
      <c r="AE141" s="253"/>
      <c r="AF141" s="253"/>
      <c r="AG141" s="253"/>
      <c r="AH141" s="253"/>
      <c r="AI141" s="253"/>
      <c r="AJ141" s="253"/>
      <c r="AK141" s="252">
        <f t="shared" si="10"/>
        <v>0</v>
      </c>
      <c r="AL141" s="252">
        <f>ROUND(AK141*事業まとめ!$Q$6,2)</f>
        <v>0</v>
      </c>
      <c r="AM141" s="254">
        <f t="shared" si="8"/>
        <v>570.24</v>
      </c>
      <c r="AN141" s="254">
        <f t="shared" si="8"/>
        <v>15396.48</v>
      </c>
      <c r="AO141" s="259"/>
      <c r="AP141" s="260">
        <f t="shared" si="11"/>
        <v>0</v>
      </c>
      <c r="AQ141" s="259"/>
      <c r="AR141" s="257"/>
      <c r="AS141" s="257"/>
      <c r="AT141" s="257"/>
      <c r="AU141" s="257"/>
      <c r="AV141" s="257"/>
      <c r="AW141" s="257"/>
    </row>
    <row r="142" spans="2:49" s="265" customFormat="1" x14ac:dyDescent="0.4">
      <c r="B142" s="251">
        <v>9</v>
      </c>
      <c r="C142" s="251" t="s">
        <v>998</v>
      </c>
      <c r="D142" s="251" t="s">
        <v>955</v>
      </c>
      <c r="E142" s="251" t="s">
        <v>69</v>
      </c>
      <c r="F142" s="251" t="s">
        <v>617</v>
      </c>
      <c r="G142" s="261"/>
      <c r="H142" s="251" t="s">
        <v>9</v>
      </c>
      <c r="I142" s="251">
        <v>9</v>
      </c>
      <c r="J142" s="251">
        <v>220</v>
      </c>
      <c r="K142" s="251" t="s">
        <v>992</v>
      </c>
      <c r="L142" s="251"/>
      <c r="M142" s="251" t="s">
        <v>10</v>
      </c>
      <c r="N142" s="251">
        <v>2</v>
      </c>
      <c r="O142" s="251" t="s">
        <v>8</v>
      </c>
      <c r="P142" s="251" t="s">
        <v>9</v>
      </c>
      <c r="Q142" s="251" t="s">
        <v>9</v>
      </c>
      <c r="R142" s="251" t="s">
        <v>237</v>
      </c>
      <c r="S142" s="251" t="s">
        <v>324</v>
      </c>
      <c r="T142" s="251" t="s">
        <v>9</v>
      </c>
      <c r="U142" s="251" t="s">
        <v>9</v>
      </c>
      <c r="V142" s="251" t="s">
        <v>9</v>
      </c>
      <c r="W142" s="251" t="s">
        <v>9</v>
      </c>
      <c r="X142" s="251" t="s">
        <v>9</v>
      </c>
      <c r="Y142" s="251">
        <v>36</v>
      </c>
      <c r="Z142" s="251">
        <v>2</v>
      </c>
      <c r="AA142" s="251">
        <v>4</v>
      </c>
      <c r="AB142" s="252">
        <f t="shared" si="9"/>
        <v>285.12</v>
      </c>
      <c r="AC142" s="252">
        <f>ROUND(AB142*事業まとめ!$Q$6,2)</f>
        <v>7698.24</v>
      </c>
      <c r="AD142" s="253"/>
      <c r="AE142" s="253"/>
      <c r="AF142" s="253"/>
      <c r="AG142" s="253"/>
      <c r="AH142" s="253"/>
      <c r="AI142" s="253"/>
      <c r="AJ142" s="253"/>
      <c r="AK142" s="252">
        <f t="shared" si="10"/>
        <v>0</v>
      </c>
      <c r="AL142" s="252">
        <f>ROUND(AK142*事業まとめ!$Q$6,2)</f>
        <v>0</v>
      </c>
      <c r="AM142" s="254">
        <f t="shared" si="8"/>
        <v>285.12</v>
      </c>
      <c r="AN142" s="254">
        <f t="shared" si="8"/>
        <v>7698.24</v>
      </c>
      <c r="AO142" s="259"/>
      <c r="AP142" s="260">
        <f t="shared" si="11"/>
        <v>0</v>
      </c>
      <c r="AQ142" s="259"/>
      <c r="AR142" s="257"/>
      <c r="AS142" s="257"/>
      <c r="AT142" s="257"/>
      <c r="AU142" s="257"/>
      <c r="AV142" s="257"/>
      <c r="AW142" s="257"/>
    </row>
    <row r="143" spans="2:49" s="265" customFormat="1" x14ac:dyDescent="0.4">
      <c r="B143" s="251">
        <v>9</v>
      </c>
      <c r="C143" s="251" t="s">
        <v>998</v>
      </c>
      <c r="D143" s="251" t="s">
        <v>955</v>
      </c>
      <c r="E143" s="251" t="s">
        <v>69</v>
      </c>
      <c r="F143" s="251" t="s">
        <v>54</v>
      </c>
      <c r="G143" s="261"/>
      <c r="H143" s="251" t="s">
        <v>9</v>
      </c>
      <c r="I143" s="251">
        <v>9</v>
      </c>
      <c r="J143" s="251">
        <v>220</v>
      </c>
      <c r="K143" s="251" t="s">
        <v>994</v>
      </c>
      <c r="L143" s="251"/>
      <c r="M143" s="251" t="s">
        <v>7</v>
      </c>
      <c r="N143" s="251">
        <v>1</v>
      </c>
      <c r="O143" s="251" t="s">
        <v>13</v>
      </c>
      <c r="P143" s="251" t="s">
        <v>9</v>
      </c>
      <c r="Q143" s="251" t="s">
        <v>9</v>
      </c>
      <c r="R143" s="251" t="s">
        <v>9</v>
      </c>
      <c r="S143" s="251" t="s">
        <v>9</v>
      </c>
      <c r="T143" s="251" t="s">
        <v>9</v>
      </c>
      <c r="U143" s="251" t="s">
        <v>9</v>
      </c>
      <c r="V143" s="251" t="s">
        <v>9</v>
      </c>
      <c r="W143" s="251" t="s">
        <v>9</v>
      </c>
      <c r="X143" s="251" t="s">
        <v>9</v>
      </c>
      <c r="Y143" s="251">
        <v>28</v>
      </c>
      <c r="Z143" s="251">
        <v>3</v>
      </c>
      <c r="AA143" s="251">
        <v>3</v>
      </c>
      <c r="AB143" s="252">
        <f t="shared" si="9"/>
        <v>166.32</v>
      </c>
      <c r="AC143" s="252">
        <f>ROUND(AB143*事業まとめ!$Q$6,2)</f>
        <v>4490.6400000000003</v>
      </c>
      <c r="AD143" s="253"/>
      <c r="AE143" s="253"/>
      <c r="AF143" s="253"/>
      <c r="AG143" s="253"/>
      <c r="AH143" s="253"/>
      <c r="AI143" s="253"/>
      <c r="AJ143" s="253"/>
      <c r="AK143" s="252">
        <f t="shared" si="10"/>
        <v>0</v>
      </c>
      <c r="AL143" s="252">
        <f>ROUND(AK143*事業まとめ!$Q$6,2)</f>
        <v>0</v>
      </c>
      <c r="AM143" s="254">
        <f t="shared" si="8"/>
        <v>166.32</v>
      </c>
      <c r="AN143" s="254">
        <f t="shared" si="8"/>
        <v>4490.6400000000003</v>
      </c>
      <c r="AO143" s="259"/>
      <c r="AP143" s="260">
        <f t="shared" si="11"/>
        <v>0</v>
      </c>
      <c r="AQ143" s="259"/>
      <c r="AR143" s="257"/>
      <c r="AS143" s="257"/>
      <c r="AT143" s="257"/>
      <c r="AU143" s="257"/>
      <c r="AV143" s="257"/>
      <c r="AW143" s="257"/>
    </row>
    <row r="144" spans="2:49" s="265" customFormat="1" x14ac:dyDescent="0.4">
      <c r="B144" s="251">
        <v>9</v>
      </c>
      <c r="C144" s="251" t="s">
        <v>998</v>
      </c>
      <c r="D144" s="251" t="s">
        <v>955</v>
      </c>
      <c r="E144" s="251" t="s">
        <v>284</v>
      </c>
      <c r="F144" s="251" t="s">
        <v>45</v>
      </c>
      <c r="G144" s="261"/>
      <c r="H144" s="251" t="s">
        <v>9</v>
      </c>
      <c r="I144" s="251">
        <v>9</v>
      </c>
      <c r="J144" s="251">
        <v>220</v>
      </c>
      <c r="K144" s="251" t="s">
        <v>43</v>
      </c>
      <c r="L144" s="251"/>
      <c r="M144" s="251" t="s">
        <v>7</v>
      </c>
      <c r="N144" s="251">
        <v>1</v>
      </c>
      <c r="O144" s="251" t="s">
        <v>8</v>
      </c>
      <c r="P144" s="251" t="s">
        <v>9</v>
      </c>
      <c r="Q144" s="251" t="s">
        <v>9</v>
      </c>
      <c r="R144" s="251" t="s">
        <v>9</v>
      </c>
      <c r="S144" s="251" t="s">
        <v>9</v>
      </c>
      <c r="T144" s="251" t="s">
        <v>9</v>
      </c>
      <c r="U144" s="251" t="s">
        <v>9</v>
      </c>
      <c r="V144" s="251" t="s">
        <v>9</v>
      </c>
      <c r="W144" s="251" t="s">
        <v>9</v>
      </c>
      <c r="X144" s="251" t="s">
        <v>9</v>
      </c>
      <c r="Y144" s="251">
        <v>36</v>
      </c>
      <c r="Z144" s="251">
        <v>11</v>
      </c>
      <c r="AA144" s="251">
        <v>11</v>
      </c>
      <c r="AB144" s="252">
        <f t="shared" si="9"/>
        <v>784.08</v>
      </c>
      <c r="AC144" s="252">
        <f>ROUND(AB144*事業まとめ!$Q$6,2)</f>
        <v>21170.16</v>
      </c>
      <c r="AD144" s="253"/>
      <c r="AE144" s="253"/>
      <c r="AF144" s="253"/>
      <c r="AG144" s="253"/>
      <c r="AH144" s="253"/>
      <c r="AI144" s="253"/>
      <c r="AJ144" s="253"/>
      <c r="AK144" s="252">
        <f t="shared" si="10"/>
        <v>0</v>
      </c>
      <c r="AL144" s="252">
        <f>ROUND(AK144*事業まとめ!$Q$6,2)</f>
        <v>0</v>
      </c>
      <c r="AM144" s="254">
        <f t="shared" si="8"/>
        <v>784.08</v>
      </c>
      <c r="AN144" s="254">
        <f t="shared" si="8"/>
        <v>21170.16</v>
      </c>
      <c r="AO144" s="259"/>
      <c r="AP144" s="260">
        <f t="shared" si="11"/>
        <v>0</v>
      </c>
      <c r="AQ144" s="259"/>
      <c r="AR144" s="257"/>
      <c r="AS144" s="257"/>
      <c r="AT144" s="257"/>
      <c r="AU144" s="257"/>
      <c r="AV144" s="257"/>
      <c r="AW144" s="257"/>
    </row>
    <row r="145" spans="2:49" s="265" customFormat="1" x14ac:dyDescent="0.4">
      <c r="B145" s="251">
        <v>9</v>
      </c>
      <c r="C145" s="251" t="s">
        <v>998</v>
      </c>
      <c r="D145" s="251" t="s">
        <v>955</v>
      </c>
      <c r="E145" s="251" t="s">
        <v>284</v>
      </c>
      <c r="F145" s="251" t="s">
        <v>601</v>
      </c>
      <c r="G145" s="261"/>
      <c r="H145" s="251" t="s">
        <v>9</v>
      </c>
      <c r="I145" s="251">
        <v>1.8</v>
      </c>
      <c r="J145" s="251">
        <v>220</v>
      </c>
      <c r="K145" s="251" t="s">
        <v>43</v>
      </c>
      <c r="L145" s="251"/>
      <c r="M145" s="251" t="s">
        <v>7</v>
      </c>
      <c r="N145" s="251">
        <v>1</v>
      </c>
      <c r="O145" s="251" t="s">
        <v>8</v>
      </c>
      <c r="P145" s="251" t="s">
        <v>9</v>
      </c>
      <c r="Q145" s="251" t="s">
        <v>9</v>
      </c>
      <c r="R145" s="251" t="s">
        <v>9</v>
      </c>
      <c r="S145" s="251" t="s">
        <v>9</v>
      </c>
      <c r="T145" s="251" t="s">
        <v>9</v>
      </c>
      <c r="U145" s="251" t="s">
        <v>9</v>
      </c>
      <c r="V145" s="251" t="s">
        <v>9</v>
      </c>
      <c r="W145" s="251" t="s">
        <v>9</v>
      </c>
      <c r="X145" s="251" t="s">
        <v>9</v>
      </c>
      <c r="Y145" s="251">
        <v>36</v>
      </c>
      <c r="Z145" s="251">
        <v>3</v>
      </c>
      <c r="AA145" s="251">
        <v>3</v>
      </c>
      <c r="AB145" s="252">
        <f t="shared" si="9"/>
        <v>42.77</v>
      </c>
      <c r="AC145" s="252">
        <f>ROUND(AB145*事業まとめ!$Q$6,2)</f>
        <v>1154.79</v>
      </c>
      <c r="AD145" s="253"/>
      <c r="AE145" s="253"/>
      <c r="AF145" s="253"/>
      <c r="AG145" s="253"/>
      <c r="AH145" s="253"/>
      <c r="AI145" s="253"/>
      <c r="AJ145" s="253"/>
      <c r="AK145" s="252">
        <f t="shared" si="10"/>
        <v>0</v>
      </c>
      <c r="AL145" s="252">
        <f>ROUND(AK145*事業まとめ!$Q$6,2)</f>
        <v>0</v>
      </c>
      <c r="AM145" s="254">
        <f t="shared" si="8"/>
        <v>42.77</v>
      </c>
      <c r="AN145" s="254">
        <f t="shared" si="8"/>
        <v>1154.79</v>
      </c>
      <c r="AO145" s="259"/>
      <c r="AP145" s="260">
        <f t="shared" si="11"/>
        <v>0</v>
      </c>
      <c r="AQ145" s="259"/>
      <c r="AR145" s="257"/>
      <c r="AS145" s="257"/>
      <c r="AT145" s="257"/>
      <c r="AU145" s="257"/>
      <c r="AV145" s="257"/>
      <c r="AW145" s="257"/>
    </row>
    <row r="146" spans="2:49" s="265" customFormat="1" x14ac:dyDescent="0.4">
      <c r="B146" s="251">
        <v>9</v>
      </c>
      <c r="C146" s="251" t="s">
        <v>998</v>
      </c>
      <c r="D146" s="251" t="s">
        <v>955</v>
      </c>
      <c r="E146" s="251" t="s">
        <v>284</v>
      </c>
      <c r="F146" s="251" t="s">
        <v>597</v>
      </c>
      <c r="G146" s="261"/>
      <c r="H146" s="251" t="s">
        <v>9</v>
      </c>
      <c r="I146" s="251">
        <v>1.8</v>
      </c>
      <c r="J146" s="251">
        <v>220</v>
      </c>
      <c r="K146" s="251" t="s">
        <v>43</v>
      </c>
      <c r="L146" s="251"/>
      <c r="M146" s="251" t="s">
        <v>7</v>
      </c>
      <c r="N146" s="251">
        <v>1</v>
      </c>
      <c r="O146" s="251" t="s">
        <v>8</v>
      </c>
      <c r="P146" s="251" t="s">
        <v>9</v>
      </c>
      <c r="Q146" s="251" t="s">
        <v>9</v>
      </c>
      <c r="R146" s="251" t="s">
        <v>9</v>
      </c>
      <c r="S146" s="251" t="s">
        <v>9</v>
      </c>
      <c r="T146" s="251" t="s">
        <v>9</v>
      </c>
      <c r="U146" s="251" t="s">
        <v>9</v>
      </c>
      <c r="V146" s="251" t="s">
        <v>9</v>
      </c>
      <c r="W146" s="251" t="s">
        <v>9</v>
      </c>
      <c r="X146" s="251" t="s">
        <v>9</v>
      </c>
      <c r="Y146" s="251">
        <v>36</v>
      </c>
      <c r="Z146" s="251">
        <v>3</v>
      </c>
      <c r="AA146" s="251">
        <v>3</v>
      </c>
      <c r="AB146" s="252">
        <f t="shared" si="9"/>
        <v>42.77</v>
      </c>
      <c r="AC146" s="252">
        <f>ROUND(AB146*事業まとめ!$Q$6,2)</f>
        <v>1154.79</v>
      </c>
      <c r="AD146" s="253"/>
      <c r="AE146" s="253"/>
      <c r="AF146" s="253"/>
      <c r="AG146" s="253"/>
      <c r="AH146" s="253"/>
      <c r="AI146" s="253"/>
      <c r="AJ146" s="253"/>
      <c r="AK146" s="252">
        <f t="shared" si="10"/>
        <v>0</v>
      </c>
      <c r="AL146" s="252">
        <f>ROUND(AK146*事業まとめ!$Q$6,2)</f>
        <v>0</v>
      </c>
      <c r="AM146" s="254">
        <f t="shared" si="8"/>
        <v>42.77</v>
      </c>
      <c r="AN146" s="254">
        <f t="shared" si="8"/>
        <v>1154.79</v>
      </c>
      <c r="AO146" s="259"/>
      <c r="AP146" s="260">
        <f t="shared" si="11"/>
        <v>0</v>
      </c>
      <c r="AQ146" s="259"/>
      <c r="AR146" s="257"/>
      <c r="AS146" s="257"/>
      <c r="AT146" s="257"/>
      <c r="AU146" s="257"/>
      <c r="AV146" s="257"/>
      <c r="AW146" s="257"/>
    </row>
    <row r="147" spans="2:49" s="265" customFormat="1" x14ac:dyDescent="0.4">
      <c r="B147" s="251">
        <v>9</v>
      </c>
      <c r="C147" s="251" t="s">
        <v>998</v>
      </c>
      <c r="D147" s="251" t="s">
        <v>955</v>
      </c>
      <c r="E147" s="251" t="s">
        <v>284</v>
      </c>
      <c r="F147" s="251" t="s">
        <v>74</v>
      </c>
      <c r="G147" s="261"/>
      <c r="H147" s="251" t="s">
        <v>9</v>
      </c>
      <c r="I147" s="251">
        <v>0.5</v>
      </c>
      <c r="J147" s="251">
        <v>220</v>
      </c>
      <c r="K147" s="251" t="s">
        <v>43</v>
      </c>
      <c r="L147" s="251"/>
      <c r="M147" s="251" t="s">
        <v>7</v>
      </c>
      <c r="N147" s="251">
        <v>1</v>
      </c>
      <c r="O147" s="251" t="s">
        <v>8</v>
      </c>
      <c r="P147" s="251" t="s">
        <v>9</v>
      </c>
      <c r="Q147" s="251" t="s">
        <v>9</v>
      </c>
      <c r="R147" s="251" t="s">
        <v>9</v>
      </c>
      <c r="S147" s="251" t="s">
        <v>9</v>
      </c>
      <c r="T147" s="251" t="s">
        <v>9</v>
      </c>
      <c r="U147" s="251" t="s">
        <v>9</v>
      </c>
      <c r="V147" s="251" t="s">
        <v>9</v>
      </c>
      <c r="W147" s="251" t="s">
        <v>9</v>
      </c>
      <c r="X147" s="251" t="s">
        <v>9</v>
      </c>
      <c r="Y147" s="251">
        <v>36</v>
      </c>
      <c r="Z147" s="251">
        <v>1</v>
      </c>
      <c r="AA147" s="251">
        <v>1</v>
      </c>
      <c r="AB147" s="252">
        <f t="shared" si="9"/>
        <v>3.96</v>
      </c>
      <c r="AC147" s="252">
        <f>ROUND(AB147*事業まとめ!$Q$6,2)</f>
        <v>106.92</v>
      </c>
      <c r="AD147" s="253"/>
      <c r="AE147" s="253"/>
      <c r="AF147" s="253"/>
      <c r="AG147" s="253"/>
      <c r="AH147" s="253"/>
      <c r="AI147" s="253"/>
      <c r="AJ147" s="253"/>
      <c r="AK147" s="252">
        <f t="shared" si="10"/>
        <v>0</v>
      </c>
      <c r="AL147" s="252">
        <f>ROUND(AK147*事業まとめ!$Q$6,2)</f>
        <v>0</v>
      </c>
      <c r="AM147" s="254">
        <f t="shared" si="8"/>
        <v>3.96</v>
      </c>
      <c r="AN147" s="254">
        <f t="shared" si="8"/>
        <v>106.92</v>
      </c>
      <c r="AO147" s="259"/>
      <c r="AP147" s="260">
        <f t="shared" si="11"/>
        <v>0</v>
      </c>
      <c r="AQ147" s="259"/>
      <c r="AR147" s="257"/>
      <c r="AS147" s="257"/>
      <c r="AT147" s="257"/>
      <c r="AU147" s="257"/>
      <c r="AV147" s="257"/>
      <c r="AW147" s="257"/>
    </row>
    <row r="148" spans="2:49" s="265" customFormat="1" x14ac:dyDescent="0.4">
      <c r="B148" s="251">
        <v>9</v>
      </c>
      <c r="C148" s="251" t="s">
        <v>998</v>
      </c>
      <c r="D148" s="251" t="s">
        <v>955</v>
      </c>
      <c r="E148" s="251" t="s">
        <v>284</v>
      </c>
      <c r="F148" s="251" t="s">
        <v>1964</v>
      </c>
      <c r="G148" s="261"/>
      <c r="H148" s="251" t="s">
        <v>9</v>
      </c>
      <c r="I148" s="251">
        <v>9</v>
      </c>
      <c r="J148" s="251">
        <v>220</v>
      </c>
      <c r="K148" s="251" t="s">
        <v>60</v>
      </c>
      <c r="L148" s="251"/>
      <c r="M148" s="251" t="s">
        <v>16</v>
      </c>
      <c r="N148" s="251">
        <v>1</v>
      </c>
      <c r="O148" s="251" t="s">
        <v>8</v>
      </c>
      <c r="P148" s="251" t="s">
        <v>9</v>
      </c>
      <c r="Q148" s="251" t="s">
        <v>9</v>
      </c>
      <c r="R148" s="251" t="s">
        <v>9</v>
      </c>
      <c r="S148" s="251" t="s">
        <v>9</v>
      </c>
      <c r="T148" s="251" t="s">
        <v>9</v>
      </c>
      <c r="U148" s="251" t="s">
        <v>9</v>
      </c>
      <c r="V148" s="251" t="s">
        <v>9</v>
      </c>
      <c r="W148" s="251" t="s">
        <v>9</v>
      </c>
      <c r="X148" s="251" t="s">
        <v>9</v>
      </c>
      <c r="Y148" s="251">
        <v>36</v>
      </c>
      <c r="Z148" s="251">
        <v>2</v>
      </c>
      <c r="AA148" s="251">
        <v>2</v>
      </c>
      <c r="AB148" s="252">
        <f t="shared" si="9"/>
        <v>142.56</v>
      </c>
      <c r="AC148" s="252">
        <f>ROUND(AB148*事業まとめ!$Q$6,2)</f>
        <v>3849.12</v>
      </c>
      <c r="AD148" s="253"/>
      <c r="AE148" s="253"/>
      <c r="AF148" s="253"/>
      <c r="AG148" s="253"/>
      <c r="AH148" s="253"/>
      <c r="AI148" s="253"/>
      <c r="AJ148" s="253"/>
      <c r="AK148" s="252">
        <f t="shared" si="10"/>
        <v>0</v>
      </c>
      <c r="AL148" s="252">
        <f>ROUND(AK148*事業まとめ!$Q$6,2)</f>
        <v>0</v>
      </c>
      <c r="AM148" s="254">
        <f t="shared" si="8"/>
        <v>142.56</v>
      </c>
      <c r="AN148" s="254">
        <f t="shared" si="8"/>
        <v>3849.12</v>
      </c>
      <c r="AO148" s="259"/>
      <c r="AP148" s="260">
        <f t="shared" si="11"/>
        <v>0</v>
      </c>
      <c r="AQ148" s="259"/>
      <c r="AR148" s="257"/>
      <c r="AS148" s="257"/>
      <c r="AT148" s="257"/>
      <c r="AU148" s="257"/>
      <c r="AV148" s="257"/>
      <c r="AW148" s="257"/>
    </row>
    <row r="149" spans="2:49" s="265" customFormat="1" x14ac:dyDescent="0.4">
      <c r="B149" s="251">
        <v>9</v>
      </c>
      <c r="C149" s="251" t="s">
        <v>998</v>
      </c>
      <c r="D149" s="251" t="s">
        <v>955</v>
      </c>
      <c r="E149" s="251" t="s">
        <v>284</v>
      </c>
      <c r="F149" s="258" t="s">
        <v>1964</v>
      </c>
      <c r="G149" s="261"/>
      <c r="H149" s="251" t="s">
        <v>9</v>
      </c>
      <c r="I149" s="251">
        <v>9</v>
      </c>
      <c r="J149" s="251">
        <v>220</v>
      </c>
      <c r="K149" s="251" t="s">
        <v>51</v>
      </c>
      <c r="L149" s="251"/>
      <c r="M149" s="251" t="s">
        <v>10</v>
      </c>
      <c r="N149" s="251">
        <v>2</v>
      </c>
      <c r="O149" s="251" t="s">
        <v>8</v>
      </c>
      <c r="P149" s="251" t="s">
        <v>9</v>
      </c>
      <c r="Q149" s="251" t="s">
        <v>9</v>
      </c>
      <c r="R149" s="251" t="s">
        <v>324</v>
      </c>
      <c r="S149" s="251" t="s">
        <v>9</v>
      </c>
      <c r="T149" s="251" t="s">
        <v>9</v>
      </c>
      <c r="U149" s="251" t="s">
        <v>9</v>
      </c>
      <c r="V149" s="251" t="s">
        <v>9</v>
      </c>
      <c r="W149" s="251" t="s">
        <v>9</v>
      </c>
      <c r="X149" s="251" t="s">
        <v>9</v>
      </c>
      <c r="Y149" s="251">
        <v>36</v>
      </c>
      <c r="Z149" s="251">
        <v>4</v>
      </c>
      <c r="AA149" s="251">
        <v>8</v>
      </c>
      <c r="AB149" s="252">
        <f t="shared" si="9"/>
        <v>570.24</v>
      </c>
      <c r="AC149" s="252">
        <f>ROUND(AB149*事業まとめ!$Q$6,2)</f>
        <v>15396.48</v>
      </c>
      <c r="AD149" s="253"/>
      <c r="AE149" s="253"/>
      <c r="AF149" s="253"/>
      <c r="AG149" s="253"/>
      <c r="AH149" s="253"/>
      <c r="AI149" s="253"/>
      <c r="AJ149" s="253"/>
      <c r="AK149" s="252">
        <f t="shared" si="10"/>
        <v>0</v>
      </c>
      <c r="AL149" s="252">
        <f>ROUND(AK149*事業まとめ!$Q$6,2)</f>
        <v>0</v>
      </c>
      <c r="AM149" s="254">
        <f t="shared" si="8"/>
        <v>570.24</v>
      </c>
      <c r="AN149" s="254">
        <f t="shared" si="8"/>
        <v>15396.48</v>
      </c>
      <c r="AO149" s="259"/>
      <c r="AP149" s="260">
        <f t="shared" si="11"/>
        <v>0</v>
      </c>
      <c r="AQ149" s="259"/>
      <c r="AR149" s="257"/>
      <c r="AS149" s="257"/>
      <c r="AT149" s="257"/>
      <c r="AU149" s="257"/>
      <c r="AV149" s="257"/>
      <c r="AW149" s="257"/>
    </row>
    <row r="150" spans="2:49" s="265" customFormat="1" x14ac:dyDescent="0.4">
      <c r="B150" s="251">
        <v>9</v>
      </c>
      <c r="C150" s="251" t="s">
        <v>998</v>
      </c>
      <c r="D150" s="251" t="s">
        <v>955</v>
      </c>
      <c r="E150" s="251" t="s">
        <v>284</v>
      </c>
      <c r="F150" s="258" t="s">
        <v>1964</v>
      </c>
      <c r="G150" s="261"/>
      <c r="H150" s="251" t="s">
        <v>9</v>
      </c>
      <c r="I150" s="251">
        <v>9</v>
      </c>
      <c r="J150" s="251">
        <v>220</v>
      </c>
      <c r="K150" s="251" t="s">
        <v>992</v>
      </c>
      <c r="L150" s="251"/>
      <c r="M150" s="251" t="s">
        <v>10</v>
      </c>
      <c r="N150" s="251">
        <v>2</v>
      </c>
      <c r="O150" s="251" t="s">
        <v>8</v>
      </c>
      <c r="P150" s="251" t="s">
        <v>9</v>
      </c>
      <c r="Q150" s="251" t="s">
        <v>9</v>
      </c>
      <c r="R150" s="251" t="s">
        <v>237</v>
      </c>
      <c r="S150" s="251" t="s">
        <v>324</v>
      </c>
      <c r="T150" s="251" t="s">
        <v>9</v>
      </c>
      <c r="U150" s="251" t="s">
        <v>9</v>
      </c>
      <c r="V150" s="251" t="s">
        <v>9</v>
      </c>
      <c r="W150" s="251" t="s">
        <v>9</v>
      </c>
      <c r="X150" s="251" t="s">
        <v>9</v>
      </c>
      <c r="Y150" s="251">
        <v>36</v>
      </c>
      <c r="Z150" s="251">
        <v>2</v>
      </c>
      <c r="AA150" s="251">
        <v>4</v>
      </c>
      <c r="AB150" s="252">
        <f t="shared" si="9"/>
        <v>285.12</v>
      </c>
      <c r="AC150" s="252">
        <f>ROUND(AB150*事業まとめ!$Q$6,2)</f>
        <v>7698.24</v>
      </c>
      <c r="AD150" s="253"/>
      <c r="AE150" s="253"/>
      <c r="AF150" s="253"/>
      <c r="AG150" s="253"/>
      <c r="AH150" s="253"/>
      <c r="AI150" s="253"/>
      <c r="AJ150" s="253"/>
      <c r="AK150" s="252">
        <f t="shared" si="10"/>
        <v>0</v>
      </c>
      <c r="AL150" s="252">
        <f>ROUND(AK150*事業まとめ!$Q$6,2)</f>
        <v>0</v>
      </c>
      <c r="AM150" s="254">
        <f t="shared" si="8"/>
        <v>285.12</v>
      </c>
      <c r="AN150" s="254">
        <f t="shared" si="8"/>
        <v>7698.24</v>
      </c>
      <c r="AO150" s="259"/>
      <c r="AP150" s="260">
        <f t="shared" si="11"/>
        <v>0</v>
      </c>
      <c r="AQ150" s="259"/>
      <c r="AR150" s="257"/>
      <c r="AS150" s="257"/>
      <c r="AT150" s="257"/>
      <c r="AU150" s="257"/>
      <c r="AV150" s="257"/>
      <c r="AW150" s="257"/>
    </row>
    <row r="151" spans="2:49" s="265" customFormat="1" x14ac:dyDescent="0.4">
      <c r="B151" s="251">
        <v>9</v>
      </c>
      <c r="C151" s="251" t="s">
        <v>998</v>
      </c>
      <c r="D151" s="251" t="s">
        <v>955</v>
      </c>
      <c r="E151" s="251" t="s">
        <v>284</v>
      </c>
      <c r="F151" s="251" t="s">
        <v>45</v>
      </c>
      <c r="G151" s="261"/>
      <c r="H151" s="251" t="s">
        <v>9</v>
      </c>
      <c r="I151" s="251">
        <v>0.5</v>
      </c>
      <c r="J151" s="251">
        <v>220</v>
      </c>
      <c r="K151" s="251" t="s">
        <v>53</v>
      </c>
      <c r="L151" s="251"/>
      <c r="M151" s="251" t="s">
        <v>12</v>
      </c>
      <c r="N151" s="251">
        <v>1</v>
      </c>
      <c r="O151" s="251" t="s">
        <v>8</v>
      </c>
      <c r="P151" s="251" t="s">
        <v>9</v>
      </c>
      <c r="Q151" s="251" t="s">
        <v>9</v>
      </c>
      <c r="R151" s="251" t="s">
        <v>616</v>
      </c>
      <c r="S151" s="251" t="s">
        <v>9</v>
      </c>
      <c r="T151" s="251" t="s">
        <v>9</v>
      </c>
      <c r="U151" s="251" t="s">
        <v>9</v>
      </c>
      <c r="V151" s="251" t="s">
        <v>9</v>
      </c>
      <c r="W151" s="251" t="s">
        <v>9</v>
      </c>
      <c r="X151" s="251" t="s">
        <v>9</v>
      </c>
      <c r="Y151" s="251">
        <v>36</v>
      </c>
      <c r="Z151" s="251">
        <v>2</v>
      </c>
      <c r="AA151" s="251">
        <v>2</v>
      </c>
      <c r="AB151" s="252">
        <f t="shared" si="9"/>
        <v>7.92</v>
      </c>
      <c r="AC151" s="252">
        <f>ROUND(AB151*事業まとめ!$Q$6,2)</f>
        <v>213.84</v>
      </c>
      <c r="AD151" s="253"/>
      <c r="AE151" s="253"/>
      <c r="AF151" s="253"/>
      <c r="AG151" s="253"/>
      <c r="AH151" s="253"/>
      <c r="AI151" s="253"/>
      <c r="AJ151" s="253"/>
      <c r="AK151" s="252">
        <f t="shared" si="10"/>
        <v>0</v>
      </c>
      <c r="AL151" s="252">
        <f>ROUND(AK151*事業まとめ!$Q$6,2)</f>
        <v>0</v>
      </c>
      <c r="AM151" s="254">
        <f t="shared" si="8"/>
        <v>7.92</v>
      </c>
      <c r="AN151" s="254">
        <f t="shared" si="8"/>
        <v>213.84</v>
      </c>
      <c r="AO151" s="259"/>
      <c r="AP151" s="260">
        <f t="shared" si="11"/>
        <v>0</v>
      </c>
      <c r="AQ151" s="259"/>
      <c r="AR151" s="257"/>
      <c r="AS151" s="257"/>
      <c r="AT151" s="257"/>
      <c r="AU151" s="257"/>
      <c r="AV151" s="257"/>
      <c r="AW151" s="257"/>
    </row>
    <row r="152" spans="2:49" s="265" customFormat="1" x14ac:dyDescent="0.4">
      <c r="B152" s="251">
        <v>9</v>
      </c>
      <c r="C152" s="251" t="s">
        <v>998</v>
      </c>
      <c r="D152" s="251" t="s">
        <v>955</v>
      </c>
      <c r="E152" s="251" t="s">
        <v>284</v>
      </c>
      <c r="F152" s="251" t="s">
        <v>617</v>
      </c>
      <c r="G152" s="261"/>
      <c r="H152" s="251" t="s">
        <v>9</v>
      </c>
      <c r="I152" s="251">
        <v>9</v>
      </c>
      <c r="J152" s="251">
        <v>220</v>
      </c>
      <c r="K152" s="251" t="s">
        <v>60</v>
      </c>
      <c r="L152" s="251"/>
      <c r="M152" s="251" t="s">
        <v>16</v>
      </c>
      <c r="N152" s="251">
        <v>1</v>
      </c>
      <c r="O152" s="251" t="s">
        <v>8</v>
      </c>
      <c r="P152" s="251" t="s">
        <v>9</v>
      </c>
      <c r="Q152" s="251" t="s">
        <v>9</v>
      </c>
      <c r="R152" s="251" t="s">
        <v>9</v>
      </c>
      <c r="S152" s="251" t="s">
        <v>9</v>
      </c>
      <c r="T152" s="251" t="s">
        <v>9</v>
      </c>
      <c r="U152" s="251" t="s">
        <v>9</v>
      </c>
      <c r="V152" s="251" t="s">
        <v>9</v>
      </c>
      <c r="W152" s="251" t="s">
        <v>9</v>
      </c>
      <c r="X152" s="251" t="s">
        <v>9</v>
      </c>
      <c r="Y152" s="251">
        <v>36</v>
      </c>
      <c r="Z152" s="251">
        <v>2</v>
      </c>
      <c r="AA152" s="251">
        <v>2</v>
      </c>
      <c r="AB152" s="252">
        <f t="shared" si="9"/>
        <v>142.56</v>
      </c>
      <c r="AC152" s="252">
        <f>ROUND(AB152*事業まとめ!$Q$6,2)</f>
        <v>3849.12</v>
      </c>
      <c r="AD152" s="253"/>
      <c r="AE152" s="253"/>
      <c r="AF152" s="253"/>
      <c r="AG152" s="253"/>
      <c r="AH152" s="253"/>
      <c r="AI152" s="253"/>
      <c r="AJ152" s="253"/>
      <c r="AK152" s="252">
        <f t="shared" si="10"/>
        <v>0</v>
      </c>
      <c r="AL152" s="252">
        <f>ROUND(AK152*事業まとめ!$Q$6,2)</f>
        <v>0</v>
      </c>
      <c r="AM152" s="254">
        <f t="shared" si="8"/>
        <v>142.56</v>
      </c>
      <c r="AN152" s="254">
        <f t="shared" si="8"/>
        <v>3849.12</v>
      </c>
      <c r="AO152" s="259"/>
      <c r="AP152" s="260">
        <f t="shared" si="11"/>
        <v>0</v>
      </c>
      <c r="AQ152" s="259"/>
      <c r="AR152" s="257"/>
      <c r="AS152" s="257"/>
      <c r="AT152" s="257"/>
      <c r="AU152" s="257"/>
      <c r="AV152" s="257"/>
      <c r="AW152" s="257"/>
    </row>
    <row r="153" spans="2:49" s="265" customFormat="1" x14ac:dyDescent="0.4">
      <c r="B153" s="251">
        <v>9</v>
      </c>
      <c r="C153" s="251" t="s">
        <v>998</v>
      </c>
      <c r="D153" s="251" t="s">
        <v>955</v>
      </c>
      <c r="E153" s="251" t="s">
        <v>284</v>
      </c>
      <c r="F153" s="251" t="s">
        <v>617</v>
      </c>
      <c r="G153" s="251"/>
      <c r="H153" s="251" t="s">
        <v>9</v>
      </c>
      <c r="I153" s="251">
        <v>9</v>
      </c>
      <c r="J153" s="251">
        <v>220</v>
      </c>
      <c r="K153" s="251" t="s">
        <v>51</v>
      </c>
      <c r="L153" s="251"/>
      <c r="M153" s="251" t="s">
        <v>10</v>
      </c>
      <c r="N153" s="251">
        <v>2</v>
      </c>
      <c r="O153" s="251" t="s">
        <v>8</v>
      </c>
      <c r="P153" s="251" t="s">
        <v>9</v>
      </c>
      <c r="Q153" s="251" t="s">
        <v>9</v>
      </c>
      <c r="R153" s="251" t="s">
        <v>324</v>
      </c>
      <c r="S153" s="251" t="s">
        <v>9</v>
      </c>
      <c r="T153" s="251" t="s">
        <v>9</v>
      </c>
      <c r="U153" s="251" t="s">
        <v>9</v>
      </c>
      <c r="V153" s="251" t="s">
        <v>9</v>
      </c>
      <c r="W153" s="251" t="s">
        <v>9</v>
      </c>
      <c r="X153" s="251" t="s">
        <v>9</v>
      </c>
      <c r="Y153" s="251">
        <v>36</v>
      </c>
      <c r="Z153" s="251">
        <v>4</v>
      </c>
      <c r="AA153" s="251">
        <v>8</v>
      </c>
      <c r="AB153" s="252">
        <f t="shared" si="9"/>
        <v>570.24</v>
      </c>
      <c r="AC153" s="252">
        <f>ROUND(AB153*事業まとめ!$Q$6,2)</f>
        <v>15396.48</v>
      </c>
      <c r="AD153" s="253"/>
      <c r="AE153" s="253"/>
      <c r="AF153" s="253"/>
      <c r="AG153" s="253"/>
      <c r="AH153" s="253"/>
      <c r="AI153" s="253"/>
      <c r="AJ153" s="253"/>
      <c r="AK153" s="252">
        <f t="shared" si="10"/>
        <v>0</v>
      </c>
      <c r="AL153" s="252">
        <f>ROUND(AK153*事業まとめ!$Q$6,2)</f>
        <v>0</v>
      </c>
      <c r="AM153" s="254">
        <f t="shared" si="8"/>
        <v>570.24</v>
      </c>
      <c r="AN153" s="254">
        <f t="shared" si="8"/>
        <v>15396.48</v>
      </c>
      <c r="AO153" s="259"/>
      <c r="AP153" s="260">
        <f t="shared" si="11"/>
        <v>0</v>
      </c>
      <c r="AQ153" s="259"/>
      <c r="AR153" s="257"/>
      <c r="AS153" s="257"/>
      <c r="AT153" s="257"/>
      <c r="AU153" s="257"/>
      <c r="AV153" s="257"/>
      <c r="AW153" s="257"/>
    </row>
    <row r="154" spans="2:49" s="265" customFormat="1" x14ac:dyDescent="0.4">
      <c r="B154" s="251">
        <v>9</v>
      </c>
      <c r="C154" s="251" t="s">
        <v>998</v>
      </c>
      <c r="D154" s="251" t="s">
        <v>955</v>
      </c>
      <c r="E154" s="251" t="s">
        <v>284</v>
      </c>
      <c r="F154" s="251" t="s">
        <v>617</v>
      </c>
      <c r="G154" s="251"/>
      <c r="H154" s="251" t="s">
        <v>9</v>
      </c>
      <c r="I154" s="251">
        <v>9</v>
      </c>
      <c r="J154" s="251">
        <v>220</v>
      </c>
      <c r="K154" s="251" t="s">
        <v>992</v>
      </c>
      <c r="L154" s="251"/>
      <c r="M154" s="251" t="s">
        <v>10</v>
      </c>
      <c r="N154" s="251">
        <v>2</v>
      </c>
      <c r="O154" s="251" t="s">
        <v>8</v>
      </c>
      <c r="P154" s="251" t="s">
        <v>9</v>
      </c>
      <c r="Q154" s="251" t="s">
        <v>9</v>
      </c>
      <c r="R154" s="251" t="s">
        <v>237</v>
      </c>
      <c r="S154" s="251" t="s">
        <v>324</v>
      </c>
      <c r="T154" s="251" t="s">
        <v>9</v>
      </c>
      <c r="U154" s="251" t="s">
        <v>9</v>
      </c>
      <c r="V154" s="251" t="s">
        <v>9</v>
      </c>
      <c r="W154" s="251" t="s">
        <v>9</v>
      </c>
      <c r="X154" s="251" t="s">
        <v>9</v>
      </c>
      <c r="Y154" s="251">
        <v>36</v>
      </c>
      <c r="Z154" s="251">
        <v>2</v>
      </c>
      <c r="AA154" s="251">
        <v>4</v>
      </c>
      <c r="AB154" s="252">
        <f t="shared" si="9"/>
        <v>285.12</v>
      </c>
      <c r="AC154" s="252">
        <f>ROUND(AB154*事業まとめ!$Q$6,2)</f>
        <v>7698.24</v>
      </c>
      <c r="AD154" s="253"/>
      <c r="AE154" s="253"/>
      <c r="AF154" s="253"/>
      <c r="AG154" s="253"/>
      <c r="AH154" s="253"/>
      <c r="AI154" s="253"/>
      <c r="AJ154" s="253"/>
      <c r="AK154" s="252">
        <f t="shared" si="10"/>
        <v>0</v>
      </c>
      <c r="AL154" s="252">
        <f>ROUND(AK154*事業まとめ!$Q$6,2)</f>
        <v>0</v>
      </c>
      <c r="AM154" s="254">
        <f t="shared" si="8"/>
        <v>285.12</v>
      </c>
      <c r="AN154" s="254">
        <f t="shared" si="8"/>
        <v>7698.24</v>
      </c>
      <c r="AO154" s="259"/>
      <c r="AP154" s="260">
        <f t="shared" si="11"/>
        <v>0</v>
      </c>
      <c r="AQ154" s="259"/>
      <c r="AR154" s="257"/>
      <c r="AS154" s="257"/>
      <c r="AT154" s="257"/>
      <c r="AU154" s="257"/>
      <c r="AV154" s="257"/>
      <c r="AW154" s="257"/>
    </row>
    <row r="155" spans="2:49" s="265" customFormat="1" x14ac:dyDescent="0.4">
      <c r="B155" s="251">
        <v>9</v>
      </c>
      <c r="C155" s="251" t="s">
        <v>998</v>
      </c>
      <c r="D155" s="251" t="s">
        <v>955</v>
      </c>
      <c r="E155" s="251" t="s">
        <v>284</v>
      </c>
      <c r="F155" s="251" t="s">
        <v>617</v>
      </c>
      <c r="G155" s="251"/>
      <c r="H155" s="251" t="s">
        <v>9</v>
      </c>
      <c r="I155" s="251">
        <v>9</v>
      </c>
      <c r="J155" s="251">
        <v>220</v>
      </c>
      <c r="K155" s="251" t="s">
        <v>60</v>
      </c>
      <c r="L155" s="251"/>
      <c r="M155" s="251" t="s">
        <v>16</v>
      </c>
      <c r="N155" s="251">
        <v>1</v>
      </c>
      <c r="O155" s="251" t="s">
        <v>8</v>
      </c>
      <c r="P155" s="251" t="s">
        <v>9</v>
      </c>
      <c r="Q155" s="251" t="s">
        <v>9</v>
      </c>
      <c r="R155" s="251" t="s">
        <v>9</v>
      </c>
      <c r="S155" s="251" t="s">
        <v>9</v>
      </c>
      <c r="T155" s="251" t="s">
        <v>9</v>
      </c>
      <c r="U155" s="251" t="s">
        <v>9</v>
      </c>
      <c r="V155" s="251" t="s">
        <v>9</v>
      </c>
      <c r="W155" s="251" t="s">
        <v>9</v>
      </c>
      <c r="X155" s="251" t="s">
        <v>9</v>
      </c>
      <c r="Y155" s="251">
        <v>36</v>
      </c>
      <c r="Z155" s="251">
        <v>2</v>
      </c>
      <c r="AA155" s="251">
        <v>2</v>
      </c>
      <c r="AB155" s="252">
        <f t="shared" si="9"/>
        <v>142.56</v>
      </c>
      <c r="AC155" s="252">
        <f>ROUND(AB155*事業まとめ!$Q$6,2)</f>
        <v>3849.12</v>
      </c>
      <c r="AD155" s="253"/>
      <c r="AE155" s="253"/>
      <c r="AF155" s="253"/>
      <c r="AG155" s="253"/>
      <c r="AH155" s="253"/>
      <c r="AI155" s="253"/>
      <c r="AJ155" s="253"/>
      <c r="AK155" s="252">
        <f t="shared" si="10"/>
        <v>0</v>
      </c>
      <c r="AL155" s="252">
        <f>ROUND(AK155*事業まとめ!$Q$6,2)</f>
        <v>0</v>
      </c>
      <c r="AM155" s="254">
        <f t="shared" si="8"/>
        <v>142.56</v>
      </c>
      <c r="AN155" s="254">
        <f t="shared" si="8"/>
        <v>3849.12</v>
      </c>
      <c r="AO155" s="259"/>
      <c r="AP155" s="260">
        <f t="shared" si="11"/>
        <v>0</v>
      </c>
      <c r="AQ155" s="259"/>
      <c r="AR155" s="257"/>
      <c r="AS155" s="257"/>
      <c r="AT155" s="257"/>
      <c r="AU155" s="257"/>
      <c r="AV155" s="257"/>
      <c r="AW155" s="257"/>
    </row>
    <row r="156" spans="2:49" s="265" customFormat="1" x14ac:dyDescent="0.4">
      <c r="B156" s="251">
        <v>9</v>
      </c>
      <c r="C156" s="251" t="s">
        <v>998</v>
      </c>
      <c r="D156" s="251" t="s">
        <v>955</v>
      </c>
      <c r="E156" s="251" t="s">
        <v>284</v>
      </c>
      <c r="F156" s="251" t="s">
        <v>617</v>
      </c>
      <c r="G156" s="251"/>
      <c r="H156" s="251" t="s">
        <v>9</v>
      </c>
      <c r="I156" s="251">
        <v>9</v>
      </c>
      <c r="J156" s="251">
        <v>220</v>
      </c>
      <c r="K156" s="251" t="s">
        <v>51</v>
      </c>
      <c r="L156" s="251"/>
      <c r="M156" s="251" t="s">
        <v>10</v>
      </c>
      <c r="N156" s="251">
        <v>2</v>
      </c>
      <c r="O156" s="251" t="s">
        <v>8</v>
      </c>
      <c r="P156" s="251" t="s">
        <v>9</v>
      </c>
      <c r="Q156" s="251" t="s">
        <v>9</v>
      </c>
      <c r="R156" s="251" t="s">
        <v>324</v>
      </c>
      <c r="S156" s="251" t="s">
        <v>9</v>
      </c>
      <c r="T156" s="251" t="s">
        <v>9</v>
      </c>
      <c r="U156" s="251" t="s">
        <v>9</v>
      </c>
      <c r="V156" s="251" t="s">
        <v>9</v>
      </c>
      <c r="W156" s="251" t="s">
        <v>9</v>
      </c>
      <c r="X156" s="251" t="s">
        <v>9</v>
      </c>
      <c r="Y156" s="251">
        <v>36</v>
      </c>
      <c r="Z156" s="251">
        <v>4</v>
      </c>
      <c r="AA156" s="251">
        <v>8</v>
      </c>
      <c r="AB156" s="252">
        <f t="shared" si="9"/>
        <v>570.24</v>
      </c>
      <c r="AC156" s="252">
        <f>ROUND(AB156*事業まとめ!$Q$6,2)</f>
        <v>15396.48</v>
      </c>
      <c r="AD156" s="253"/>
      <c r="AE156" s="253"/>
      <c r="AF156" s="253"/>
      <c r="AG156" s="253"/>
      <c r="AH156" s="253"/>
      <c r="AI156" s="253"/>
      <c r="AJ156" s="253"/>
      <c r="AK156" s="252">
        <f t="shared" si="10"/>
        <v>0</v>
      </c>
      <c r="AL156" s="252">
        <f>ROUND(AK156*事業まとめ!$Q$6,2)</f>
        <v>0</v>
      </c>
      <c r="AM156" s="254">
        <f t="shared" si="8"/>
        <v>570.24</v>
      </c>
      <c r="AN156" s="254">
        <f t="shared" si="8"/>
        <v>15396.48</v>
      </c>
      <c r="AO156" s="259"/>
      <c r="AP156" s="260">
        <f t="shared" si="11"/>
        <v>0</v>
      </c>
      <c r="AQ156" s="259"/>
      <c r="AR156" s="257"/>
      <c r="AS156" s="257"/>
      <c r="AT156" s="257"/>
      <c r="AU156" s="257"/>
      <c r="AV156" s="257"/>
      <c r="AW156" s="257"/>
    </row>
    <row r="157" spans="2:49" s="265" customFormat="1" x14ac:dyDescent="0.4">
      <c r="B157" s="251">
        <v>9</v>
      </c>
      <c r="C157" s="251" t="s">
        <v>998</v>
      </c>
      <c r="D157" s="251" t="s">
        <v>955</v>
      </c>
      <c r="E157" s="251" t="s">
        <v>284</v>
      </c>
      <c r="F157" s="251" t="s">
        <v>617</v>
      </c>
      <c r="G157" s="251"/>
      <c r="H157" s="251" t="s">
        <v>9</v>
      </c>
      <c r="I157" s="251">
        <v>9</v>
      </c>
      <c r="J157" s="251">
        <v>220</v>
      </c>
      <c r="K157" s="251" t="s">
        <v>992</v>
      </c>
      <c r="L157" s="251"/>
      <c r="M157" s="251" t="s">
        <v>10</v>
      </c>
      <c r="N157" s="251">
        <v>2</v>
      </c>
      <c r="O157" s="251" t="s">
        <v>8</v>
      </c>
      <c r="P157" s="251" t="s">
        <v>9</v>
      </c>
      <c r="Q157" s="251" t="s">
        <v>9</v>
      </c>
      <c r="R157" s="251" t="s">
        <v>237</v>
      </c>
      <c r="S157" s="251" t="s">
        <v>324</v>
      </c>
      <c r="T157" s="251" t="s">
        <v>9</v>
      </c>
      <c r="U157" s="251" t="s">
        <v>9</v>
      </c>
      <c r="V157" s="251" t="s">
        <v>9</v>
      </c>
      <c r="W157" s="251" t="s">
        <v>9</v>
      </c>
      <c r="X157" s="251" t="s">
        <v>9</v>
      </c>
      <c r="Y157" s="251">
        <v>36</v>
      </c>
      <c r="Z157" s="251">
        <v>2</v>
      </c>
      <c r="AA157" s="251">
        <v>4</v>
      </c>
      <c r="AB157" s="252">
        <f t="shared" si="9"/>
        <v>285.12</v>
      </c>
      <c r="AC157" s="252">
        <f>ROUND(AB157*事業まとめ!$Q$6,2)</f>
        <v>7698.24</v>
      </c>
      <c r="AD157" s="253"/>
      <c r="AE157" s="253"/>
      <c r="AF157" s="253"/>
      <c r="AG157" s="253"/>
      <c r="AH157" s="253"/>
      <c r="AI157" s="253"/>
      <c r="AJ157" s="253"/>
      <c r="AK157" s="252">
        <f t="shared" si="10"/>
        <v>0</v>
      </c>
      <c r="AL157" s="252">
        <f>ROUND(AK157*事業まとめ!$Q$6,2)</f>
        <v>0</v>
      </c>
      <c r="AM157" s="254">
        <f t="shared" si="8"/>
        <v>285.12</v>
      </c>
      <c r="AN157" s="254">
        <f t="shared" si="8"/>
        <v>7698.24</v>
      </c>
      <c r="AO157" s="259"/>
      <c r="AP157" s="260">
        <f t="shared" si="11"/>
        <v>0</v>
      </c>
      <c r="AQ157" s="259"/>
      <c r="AR157" s="257"/>
      <c r="AS157" s="257"/>
      <c r="AT157" s="257"/>
      <c r="AU157" s="257"/>
      <c r="AV157" s="257"/>
      <c r="AW157" s="257"/>
    </row>
    <row r="158" spans="2:49" s="265" customFormat="1" x14ac:dyDescent="0.4">
      <c r="B158" s="251">
        <v>9</v>
      </c>
      <c r="C158" s="251" t="s">
        <v>998</v>
      </c>
      <c r="D158" s="251" t="s">
        <v>955</v>
      </c>
      <c r="E158" s="251" t="s">
        <v>284</v>
      </c>
      <c r="F158" s="251" t="s">
        <v>617</v>
      </c>
      <c r="G158" s="251"/>
      <c r="H158" s="251" t="s">
        <v>9</v>
      </c>
      <c r="I158" s="251">
        <v>9</v>
      </c>
      <c r="J158" s="251">
        <v>220</v>
      </c>
      <c r="K158" s="251" t="s">
        <v>60</v>
      </c>
      <c r="L158" s="251"/>
      <c r="M158" s="251" t="s">
        <v>16</v>
      </c>
      <c r="N158" s="251">
        <v>1</v>
      </c>
      <c r="O158" s="251" t="s">
        <v>8</v>
      </c>
      <c r="P158" s="251" t="s">
        <v>9</v>
      </c>
      <c r="Q158" s="251" t="s">
        <v>9</v>
      </c>
      <c r="R158" s="251" t="s">
        <v>9</v>
      </c>
      <c r="S158" s="251" t="s">
        <v>9</v>
      </c>
      <c r="T158" s="251" t="s">
        <v>9</v>
      </c>
      <c r="U158" s="251" t="s">
        <v>9</v>
      </c>
      <c r="V158" s="251" t="s">
        <v>9</v>
      </c>
      <c r="W158" s="251" t="s">
        <v>9</v>
      </c>
      <c r="X158" s="251" t="s">
        <v>9</v>
      </c>
      <c r="Y158" s="251">
        <v>36</v>
      </c>
      <c r="Z158" s="251">
        <v>2</v>
      </c>
      <c r="AA158" s="251">
        <v>2</v>
      </c>
      <c r="AB158" s="252">
        <f t="shared" si="9"/>
        <v>142.56</v>
      </c>
      <c r="AC158" s="252">
        <f>ROUND(AB158*事業まとめ!$Q$6,2)</f>
        <v>3849.12</v>
      </c>
      <c r="AD158" s="253"/>
      <c r="AE158" s="253"/>
      <c r="AF158" s="253"/>
      <c r="AG158" s="253"/>
      <c r="AH158" s="253"/>
      <c r="AI158" s="253"/>
      <c r="AJ158" s="253"/>
      <c r="AK158" s="252">
        <f t="shared" si="10"/>
        <v>0</v>
      </c>
      <c r="AL158" s="252">
        <f>ROUND(AK158*事業まとめ!$Q$6,2)</f>
        <v>0</v>
      </c>
      <c r="AM158" s="254">
        <f t="shared" si="8"/>
        <v>142.56</v>
      </c>
      <c r="AN158" s="254">
        <f t="shared" si="8"/>
        <v>3849.12</v>
      </c>
      <c r="AO158" s="259"/>
      <c r="AP158" s="260">
        <f t="shared" si="11"/>
        <v>0</v>
      </c>
      <c r="AQ158" s="259"/>
      <c r="AR158" s="257"/>
      <c r="AS158" s="257"/>
      <c r="AT158" s="257"/>
      <c r="AU158" s="257"/>
      <c r="AV158" s="257"/>
      <c r="AW158" s="257"/>
    </row>
    <row r="159" spans="2:49" s="265" customFormat="1" x14ac:dyDescent="0.4">
      <c r="B159" s="251">
        <v>9</v>
      </c>
      <c r="C159" s="251" t="s">
        <v>998</v>
      </c>
      <c r="D159" s="251" t="s">
        <v>955</v>
      </c>
      <c r="E159" s="251" t="s">
        <v>284</v>
      </c>
      <c r="F159" s="251" t="s">
        <v>617</v>
      </c>
      <c r="G159" s="251"/>
      <c r="H159" s="251" t="s">
        <v>9</v>
      </c>
      <c r="I159" s="251">
        <v>9</v>
      </c>
      <c r="J159" s="251">
        <v>220</v>
      </c>
      <c r="K159" s="251" t="s">
        <v>51</v>
      </c>
      <c r="L159" s="251"/>
      <c r="M159" s="251" t="s">
        <v>10</v>
      </c>
      <c r="N159" s="251">
        <v>2</v>
      </c>
      <c r="O159" s="251" t="s">
        <v>8</v>
      </c>
      <c r="P159" s="251" t="s">
        <v>9</v>
      </c>
      <c r="Q159" s="251" t="s">
        <v>9</v>
      </c>
      <c r="R159" s="251" t="s">
        <v>324</v>
      </c>
      <c r="S159" s="251" t="s">
        <v>9</v>
      </c>
      <c r="T159" s="251" t="s">
        <v>9</v>
      </c>
      <c r="U159" s="251" t="s">
        <v>9</v>
      </c>
      <c r="V159" s="251" t="s">
        <v>9</v>
      </c>
      <c r="W159" s="251" t="s">
        <v>9</v>
      </c>
      <c r="X159" s="251" t="s">
        <v>9</v>
      </c>
      <c r="Y159" s="251">
        <v>36</v>
      </c>
      <c r="Z159" s="251">
        <v>4</v>
      </c>
      <c r="AA159" s="251">
        <v>8</v>
      </c>
      <c r="AB159" s="252">
        <f t="shared" si="9"/>
        <v>570.24</v>
      </c>
      <c r="AC159" s="252">
        <f>ROUND(AB159*事業まとめ!$Q$6,2)</f>
        <v>15396.48</v>
      </c>
      <c r="AD159" s="253"/>
      <c r="AE159" s="253"/>
      <c r="AF159" s="253"/>
      <c r="AG159" s="253"/>
      <c r="AH159" s="253"/>
      <c r="AI159" s="253"/>
      <c r="AJ159" s="253"/>
      <c r="AK159" s="252">
        <f t="shared" si="10"/>
        <v>0</v>
      </c>
      <c r="AL159" s="252">
        <f>ROUND(AK159*事業まとめ!$Q$6,2)</f>
        <v>0</v>
      </c>
      <c r="AM159" s="254">
        <f t="shared" si="8"/>
        <v>570.24</v>
      </c>
      <c r="AN159" s="254">
        <f t="shared" si="8"/>
        <v>15396.48</v>
      </c>
      <c r="AO159" s="259"/>
      <c r="AP159" s="260">
        <f t="shared" si="11"/>
        <v>0</v>
      </c>
      <c r="AQ159" s="259"/>
      <c r="AR159" s="257"/>
      <c r="AS159" s="257"/>
      <c r="AT159" s="257"/>
      <c r="AU159" s="257"/>
      <c r="AV159" s="257"/>
      <c r="AW159" s="257"/>
    </row>
    <row r="160" spans="2:49" s="265" customFormat="1" x14ac:dyDescent="0.4">
      <c r="B160" s="251">
        <v>9</v>
      </c>
      <c r="C160" s="251" t="s">
        <v>998</v>
      </c>
      <c r="D160" s="251" t="s">
        <v>955</v>
      </c>
      <c r="E160" s="251" t="s">
        <v>284</v>
      </c>
      <c r="F160" s="251" t="s">
        <v>617</v>
      </c>
      <c r="G160" s="251"/>
      <c r="H160" s="251" t="s">
        <v>9</v>
      </c>
      <c r="I160" s="251">
        <v>9</v>
      </c>
      <c r="J160" s="251">
        <v>220</v>
      </c>
      <c r="K160" s="251" t="s">
        <v>992</v>
      </c>
      <c r="L160" s="251"/>
      <c r="M160" s="251" t="s">
        <v>10</v>
      </c>
      <c r="N160" s="251">
        <v>2</v>
      </c>
      <c r="O160" s="251" t="s">
        <v>8</v>
      </c>
      <c r="P160" s="251" t="s">
        <v>9</v>
      </c>
      <c r="Q160" s="251" t="s">
        <v>9</v>
      </c>
      <c r="R160" s="251" t="s">
        <v>237</v>
      </c>
      <c r="S160" s="251" t="s">
        <v>324</v>
      </c>
      <c r="T160" s="251" t="s">
        <v>9</v>
      </c>
      <c r="U160" s="251" t="s">
        <v>9</v>
      </c>
      <c r="V160" s="251" t="s">
        <v>9</v>
      </c>
      <c r="W160" s="251" t="s">
        <v>9</v>
      </c>
      <c r="X160" s="251" t="s">
        <v>9</v>
      </c>
      <c r="Y160" s="251">
        <v>36</v>
      </c>
      <c r="Z160" s="251">
        <v>2</v>
      </c>
      <c r="AA160" s="251">
        <v>4</v>
      </c>
      <c r="AB160" s="252">
        <f t="shared" si="9"/>
        <v>285.12</v>
      </c>
      <c r="AC160" s="252">
        <f>ROUND(AB160*事業まとめ!$Q$6,2)</f>
        <v>7698.24</v>
      </c>
      <c r="AD160" s="253"/>
      <c r="AE160" s="253"/>
      <c r="AF160" s="253"/>
      <c r="AG160" s="253"/>
      <c r="AH160" s="253"/>
      <c r="AI160" s="253"/>
      <c r="AJ160" s="253"/>
      <c r="AK160" s="252">
        <f t="shared" si="10"/>
        <v>0</v>
      </c>
      <c r="AL160" s="252">
        <f>ROUND(AK160*事業まとめ!$Q$6,2)</f>
        <v>0</v>
      </c>
      <c r="AM160" s="254">
        <f t="shared" si="8"/>
        <v>285.12</v>
      </c>
      <c r="AN160" s="254">
        <f t="shared" si="8"/>
        <v>7698.24</v>
      </c>
      <c r="AO160" s="259"/>
      <c r="AP160" s="260">
        <f t="shared" si="11"/>
        <v>0</v>
      </c>
      <c r="AQ160" s="259"/>
      <c r="AR160" s="257"/>
      <c r="AS160" s="257"/>
      <c r="AT160" s="257"/>
      <c r="AU160" s="257"/>
      <c r="AV160" s="257"/>
      <c r="AW160" s="257"/>
    </row>
    <row r="161" spans="2:49" s="265" customFormat="1" x14ac:dyDescent="0.4">
      <c r="B161" s="251">
        <v>9</v>
      </c>
      <c r="C161" s="251" t="s">
        <v>998</v>
      </c>
      <c r="D161" s="251" t="s">
        <v>955</v>
      </c>
      <c r="E161" s="251" t="s">
        <v>284</v>
      </c>
      <c r="F161" s="251" t="s">
        <v>70</v>
      </c>
      <c r="G161" s="251"/>
      <c r="H161" s="251" t="s">
        <v>9</v>
      </c>
      <c r="I161" s="251">
        <v>1.6</v>
      </c>
      <c r="J161" s="251">
        <v>220</v>
      </c>
      <c r="K161" s="251" t="s">
        <v>42</v>
      </c>
      <c r="L161" s="251"/>
      <c r="M161" s="251" t="s">
        <v>7</v>
      </c>
      <c r="N161" s="251">
        <v>2</v>
      </c>
      <c r="O161" s="251" t="s">
        <v>8</v>
      </c>
      <c r="P161" s="251" t="s">
        <v>9</v>
      </c>
      <c r="Q161" s="251" t="s">
        <v>9</v>
      </c>
      <c r="R161" s="251" t="s">
        <v>9</v>
      </c>
      <c r="S161" s="251" t="s">
        <v>9</v>
      </c>
      <c r="T161" s="251" t="s">
        <v>9</v>
      </c>
      <c r="U161" s="251" t="s">
        <v>9</v>
      </c>
      <c r="V161" s="251" t="s">
        <v>9</v>
      </c>
      <c r="W161" s="251" t="s">
        <v>9</v>
      </c>
      <c r="X161" s="251" t="s">
        <v>9</v>
      </c>
      <c r="Y161" s="251">
        <v>36</v>
      </c>
      <c r="Z161" s="251">
        <v>2</v>
      </c>
      <c r="AA161" s="251">
        <v>4</v>
      </c>
      <c r="AB161" s="252">
        <f t="shared" si="9"/>
        <v>50.69</v>
      </c>
      <c r="AC161" s="252">
        <f>ROUND(AB161*事業まとめ!$Q$6,2)</f>
        <v>1368.63</v>
      </c>
      <c r="AD161" s="253"/>
      <c r="AE161" s="253"/>
      <c r="AF161" s="253"/>
      <c r="AG161" s="253"/>
      <c r="AH161" s="253"/>
      <c r="AI161" s="253"/>
      <c r="AJ161" s="253"/>
      <c r="AK161" s="252">
        <f t="shared" si="10"/>
        <v>0</v>
      </c>
      <c r="AL161" s="252">
        <f>ROUND(AK161*事業まとめ!$Q$6,2)</f>
        <v>0</v>
      </c>
      <c r="AM161" s="254">
        <f t="shared" si="8"/>
        <v>50.69</v>
      </c>
      <c r="AN161" s="254">
        <f t="shared" si="8"/>
        <v>1368.63</v>
      </c>
      <c r="AO161" s="259"/>
      <c r="AP161" s="260">
        <f t="shared" si="11"/>
        <v>0</v>
      </c>
      <c r="AQ161" s="259"/>
      <c r="AR161" s="257"/>
      <c r="AS161" s="257"/>
      <c r="AT161" s="257"/>
      <c r="AU161" s="257"/>
      <c r="AV161" s="257"/>
      <c r="AW161" s="257"/>
    </row>
    <row r="162" spans="2:49" s="265" customFormat="1" x14ac:dyDescent="0.4">
      <c r="B162" s="251">
        <v>9</v>
      </c>
      <c r="C162" s="251" t="s">
        <v>998</v>
      </c>
      <c r="D162" s="251" t="s">
        <v>955</v>
      </c>
      <c r="E162" s="251" t="s">
        <v>284</v>
      </c>
      <c r="F162" s="251" t="s">
        <v>617</v>
      </c>
      <c r="G162" s="251"/>
      <c r="H162" s="251" t="s">
        <v>9</v>
      </c>
      <c r="I162" s="251">
        <v>9</v>
      </c>
      <c r="J162" s="251">
        <v>220</v>
      </c>
      <c r="K162" s="251" t="s">
        <v>60</v>
      </c>
      <c r="L162" s="251"/>
      <c r="M162" s="251" t="s">
        <v>16</v>
      </c>
      <c r="N162" s="251">
        <v>1</v>
      </c>
      <c r="O162" s="251" t="s">
        <v>8</v>
      </c>
      <c r="P162" s="251" t="s">
        <v>9</v>
      </c>
      <c r="Q162" s="251" t="s">
        <v>9</v>
      </c>
      <c r="R162" s="251" t="s">
        <v>9</v>
      </c>
      <c r="S162" s="251" t="s">
        <v>9</v>
      </c>
      <c r="T162" s="251" t="s">
        <v>9</v>
      </c>
      <c r="U162" s="251" t="s">
        <v>9</v>
      </c>
      <c r="V162" s="251" t="s">
        <v>9</v>
      </c>
      <c r="W162" s="251" t="s">
        <v>9</v>
      </c>
      <c r="X162" s="251" t="s">
        <v>9</v>
      </c>
      <c r="Y162" s="251">
        <v>36</v>
      </c>
      <c r="Z162" s="251">
        <v>2</v>
      </c>
      <c r="AA162" s="251">
        <v>2</v>
      </c>
      <c r="AB162" s="252">
        <f t="shared" si="9"/>
        <v>142.56</v>
      </c>
      <c r="AC162" s="252">
        <f>ROUND(AB162*事業まとめ!$Q$6,2)</f>
        <v>3849.12</v>
      </c>
      <c r="AD162" s="253"/>
      <c r="AE162" s="253"/>
      <c r="AF162" s="253"/>
      <c r="AG162" s="253"/>
      <c r="AH162" s="253"/>
      <c r="AI162" s="253"/>
      <c r="AJ162" s="253"/>
      <c r="AK162" s="252">
        <f t="shared" si="10"/>
        <v>0</v>
      </c>
      <c r="AL162" s="252">
        <f>ROUND(AK162*事業まとめ!$Q$6,2)</f>
        <v>0</v>
      </c>
      <c r="AM162" s="254">
        <f t="shared" si="8"/>
        <v>142.56</v>
      </c>
      <c r="AN162" s="254">
        <f t="shared" si="8"/>
        <v>3849.12</v>
      </c>
      <c r="AO162" s="259"/>
      <c r="AP162" s="260">
        <f t="shared" si="11"/>
        <v>0</v>
      </c>
      <c r="AQ162" s="259"/>
      <c r="AR162" s="257"/>
      <c r="AS162" s="257"/>
      <c r="AT162" s="257"/>
      <c r="AU162" s="257"/>
      <c r="AV162" s="257"/>
      <c r="AW162" s="257"/>
    </row>
    <row r="163" spans="2:49" s="265" customFormat="1" x14ac:dyDescent="0.4">
      <c r="B163" s="251">
        <v>9</v>
      </c>
      <c r="C163" s="251" t="s">
        <v>998</v>
      </c>
      <c r="D163" s="251" t="s">
        <v>955</v>
      </c>
      <c r="E163" s="251" t="s">
        <v>284</v>
      </c>
      <c r="F163" s="251" t="s">
        <v>617</v>
      </c>
      <c r="G163" s="251"/>
      <c r="H163" s="251" t="s">
        <v>9</v>
      </c>
      <c r="I163" s="251">
        <v>9</v>
      </c>
      <c r="J163" s="251">
        <v>220</v>
      </c>
      <c r="K163" s="251" t="s">
        <v>51</v>
      </c>
      <c r="L163" s="251"/>
      <c r="M163" s="251" t="s">
        <v>10</v>
      </c>
      <c r="N163" s="251">
        <v>2</v>
      </c>
      <c r="O163" s="251" t="s">
        <v>8</v>
      </c>
      <c r="P163" s="251" t="s">
        <v>9</v>
      </c>
      <c r="Q163" s="251" t="s">
        <v>9</v>
      </c>
      <c r="R163" s="251" t="s">
        <v>324</v>
      </c>
      <c r="S163" s="251" t="s">
        <v>9</v>
      </c>
      <c r="T163" s="251" t="s">
        <v>9</v>
      </c>
      <c r="U163" s="251" t="s">
        <v>9</v>
      </c>
      <c r="V163" s="251" t="s">
        <v>9</v>
      </c>
      <c r="W163" s="251" t="s">
        <v>9</v>
      </c>
      <c r="X163" s="251" t="s">
        <v>9</v>
      </c>
      <c r="Y163" s="251">
        <v>36</v>
      </c>
      <c r="Z163" s="251">
        <v>4</v>
      </c>
      <c r="AA163" s="251">
        <v>8</v>
      </c>
      <c r="AB163" s="252">
        <f t="shared" si="9"/>
        <v>570.24</v>
      </c>
      <c r="AC163" s="252">
        <f>ROUND(AB163*事業まとめ!$Q$6,2)</f>
        <v>15396.48</v>
      </c>
      <c r="AD163" s="253"/>
      <c r="AE163" s="253"/>
      <c r="AF163" s="253"/>
      <c r="AG163" s="253"/>
      <c r="AH163" s="253"/>
      <c r="AI163" s="253"/>
      <c r="AJ163" s="253"/>
      <c r="AK163" s="252">
        <f t="shared" si="10"/>
        <v>0</v>
      </c>
      <c r="AL163" s="252">
        <f>ROUND(AK163*事業まとめ!$Q$6,2)</f>
        <v>0</v>
      </c>
      <c r="AM163" s="254">
        <f t="shared" si="8"/>
        <v>570.24</v>
      </c>
      <c r="AN163" s="254">
        <f t="shared" si="8"/>
        <v>15396.48</v>
      </c>
      <c r="AO163" s="259"/>
      <c r="AP163" s="260">
        <f t="shared" si="11"/>
        <v>0</v>
      </c>
      <c r="AQ163" s="259"/>
      <c r="AR163" s="257"/>
      <c r="AS163" s="257"/>
      <c r="AT163" s="257"/>
      <c r="AU163" s="257"/>
      <c r="AV163" s="257"/>
      <c r="AW163" s="257"/>
    </row>
    <row r="164" spans="2:49" s="265" customFormat="1" x14ac:dyDescent="0.4">
      <c r="B164" s="251">
        <v>9</v>
      </c>
      <c r="C164" s="251" t="s">
        <v>998</v>
      </c>
      <c r="D164" s="251" t="s">
        <v>955</v>
      </c>
      <c r="E164" s="251" t="s">
        <v>284</v>
      </c>
      <c r="F164" s="251" t="s">
        <v>617</v>
      </c>
      <c r="G164" s="251"/>
      <c r="H164" s="251" t="s">
        <v>9</v>
      </c>
      <c r="I164" s="251">
        <v>9</v>
      </c>
      <c r="J164" s="251">
        <v>220</v>
      </c>
      <c r="K164" s="251" t="s">
        <v>992</v>
      </c>
      <c r="L164" s="251"/>
      <c r="M164" s="251" t="s">
        <v>10</v>
      </c>
      <c r="N164" s="251">
        <v>2</v>
      </c>
      <c r="O164" s="251" t="s">
        <v>8</v>
      </c>
      <c r="P164" s="251" t="s">
        <v>9</v>
      </c>
      <c r="Q164" s="251" t="s">
        <v>9</v>
      </c>
      <c r="R164" s="251" t="s">
        <v>237</v>
      </c>
      <c r="S164" s="251" t="s">
        <v>324</v>
      </c>
      <c r="T164" s="251" t="s">
        <v>9</v>
      </c>
      <c r="U164" s="251" t="s">
        <v>9</v>
      </c>
      <c r="V164" s="251" t="s">
        <v>9</v>
      </c>
      <c r="W164" s="251" t="s">
        <v>9</v>
      </c>
      <c r="X164" s="251" t="s">
        <v>9</v>
      </c>
      <c r="Y164" s="251">
        <v>36</v>
      </c>
      <c r="Z164" s="251">
        <v>2</v>
      </c>
      <c r="AA164" s="251">
        <v>4</v>
      </c>
      <c r="AB164" s="252">
        <f t="shared" si="9"/>
        <v>285.12</v>
      </c>
      <c r="AC164" s="252">
        <f>ROUND(AB164*事業まとめ!$Q$6,2)</f>
        <v>7698.24</v>
      </c>
      <c r="AD164" s="253"/>
      <c r="AE164" s="253"/>
      <c r="AF164" s="253"/>
      <c r="AG164" s="253"/>
      <c r="AH164" s="253"/>
      <c r="AI164" s="253"/>
      <c r="AJ164" s="253"/>
      <c r="AK164" s="252">
        <f t="shared" si="10"/>
        <v>0</v>
      </c>
      <c r="AL164" s="252">
        <f>ROUND(AK164*事業まとめ!$Q$6,2)</f>
        <v>0</v>
      </c>
      <c r="AM164" s="254">
        <f t="shared" si="8"/>
        <v>285.12</v>
      </c>
      <c r="AN164" s="254">
        <f t="shared" si="8"/>
        <v>7698.24</v>
      </c>
      <c r="AO164" s="259"/>
      <c r="AP164" s="260">
        <f t="shared" si="11"/>
        <v>0</v>
      </c>
      <c r="AQ164" s="259"/>
      <c r="AR164" s="257"/>
      <c r="AS164" s="257"/>
      <c r="AT164" s="257"/>
      <c r="AU164" s="257"/>
      <c r="AV164" s="257"/>
      <c r="AW164" s="257"/>
    </row>
    <row r="165" spans="2:49" s="265" customFormat="1" x14ac:dyDescent="0.4">
      <c r="B165" s="251">
        <v>9</v>
      </c>
      <c r="C165" s="251" t="s">
        <v>998</v>
      </c>
      <c r="D165" s="251" t="s">
        <v>955</v>
      </c>
      <c r="E165" s="251" t="s">
        <v>284</v>
      </c>
      <c r="F165" s="251" t="s">
        <v>617</v>
      </c>
      <c r="G165" s="251"/>
      <c r="H165" s="251" t="s">
        <v>9</v>
      </c>
      <c r="I165" s="251">
        <v>9</v>
      </c>
      <c r="J165" s="251">
        <v>220</v>
      </c>
      <c r="K165" s="251" t="s">
        <v>60</v>
      </c>
      <c r="L165" s="251"/>
      <c r="M165" s="251" t="s">
        <v>16</v>
      </c>
      <c r="N165" s="251">
        <v>1</v>
      </c>
      <c r="O165" s="251" t="s">
        <v>8</v>
      </c>
      <c r="P165" s="251" t="s">
        <v>9</v>
      </c>
      <c r="Q165" s="251" t="s">
        <v>9</v>
      </c>
      <c r="R165" s="251" t="s">
        <v>9</v>
      </c>
      <c r="S165" s="251" t="s">
        <v>9</v>
      </c>
      <c r="T165" s="251" t="s">
        <v>9</v>
      </c>
      <c r="U165" s="251" t="s">
        <v>9</v>
      </c>
      <c r="V165" s="251" t="s">
        <v>9</v>
      </c>
      <c r="W165" s="251" t="s">
        <v>9</v>
      </c>
      <c r="X165" s="251" t="s">
        <v>9</v>
      </c>
      <c r="Y165" s="251">
        <v>36</v>
      </c>
      <c r="Z165" s="251">
        <v>2</v>
      </c>
      <c r="AA165" s="251">
        <v>2</v>
      </c>
      <c r="AB165" s="252">
        <f t="shared" si="9"/>
        <v>142.56</v>
      </c>
      <c r="AC165" s="252">
        <f>ROUND(AB165*事業まとめ!$Q$6,2)</f>
        <v>3849.12</v>
      </c>
      <c r="AD165" s="253"/>
      <c r="AE165" s="253"/>
      <c r="AF165" s="253"/>
      <c r="AG165" s="253"/>
      <c r="AH165" s="253"/>
      <c r="AI165" s="253"/>
      <c r="AJ165" s="253"/>
      <c r="AK165" s="252">
        <f t="shared" si="10"/>
        <v>0</v>
      </c>
      <c r="AL165" s="252">
        <f>ROUND(AK165*事業まとめ!$Q$6,2)</f>
        <v>0</v>
      </c>
      <c r="AM165" s="254">
        <f t="shared" si="8"/>
        <v>142.56</v>
      </c>
      <c r="AN165" s="254">
        <f t="shared" si="8"/>
        <v>3849.12</v>
      </c>
      <c r="AO165" s="259"/>
      <c r="AP165" s="260">
        <f t="shared" si="11"/>
        <v>0</v>
      </c>
      <c r="AQ165" s="259"/>
      <c r="AR165" s="257"/>
      <c r="AS165" s="257"/>
      <c r="AT165" s="257"/>
      <c r="AU165" s="257"/>
      <c r="AV165" s="257"/>
      <c r="AW165" s="257"/>
    </row>
    <row r="166" spans="2:49" s="265" customFormat="1" x14ac:dyDescent="0.4">
      <c r="B166" s="251">
        <v>9</v>
      </c>
      <c r="C166" s="251" t="s">
        <v>998</v>
      </c>
      <c r="D166" s="251" t="s">
        <v>955</v>
      </c>
      <c r="E166" s="251" t="s">
        <v>284</v>
      </c>
      <c r="F166" s="251" t="s">
        <v>617</v>
      </c>
      <c r="G166" s="261"/>
      <c r="H166" s="251" t="s">
        <v>9</v>
      </c>
      <c r="I166" s="251">
        <v>9</v>
      </c>
      <c r="J166" s="251">
        <v>220</v>
      </c>
      <c r="K166" s="251" t="s">
        <v>51</v>
      </c>
      <c r="L166" s="251"/>
      <c r="M166" s="251" t="s">
        <v>10</v>
      </c>
      <c r="N166" s="251">
        <v>2</v>
      </c>
      <c r="O166" s="251" t="s">
        <v>8</v>
      </c>
      <c r="P166" s="251" t="s">
        <v>9</v>
      </c>
      <c r="Q166" s="251" t="s">
        <v>9</v>
      </c>
      <c r="R166" s="251" t="s">
        <v>324</v>
      </c>
      <c r="S166" s="251" t="s">
        <v>9</v>
      </c>
      <c r="T166" s="251" t="s">
        <v>9</v>
      </c>
      <c r="U166" s="251" t="s">
        <v>9</v>
      </c>
      <c r="V166" s="251" t="s">
        <v>9</v>
      </c>
      <c r="W166" s="251" t="s">
        <v>9</v>
      </c>
      <c r="X166" s="251" t="s">
        <v>9</v>
      </c>
      <c r="Y166" s="251">
        <v>36</v>
      </c>
      <c r="Z166" s="251">
        <v>4</v>
      </c>
      <c r="AA166" s="251">
        <v>8</v>
      </c>
      <c r="AB166" s="252">
        <f t="shared" si="9"/>
        <v>570.24</v>
      </c>
      <c r="AC166" s="252">
        <f>ROUND(AB166*事業まとめ!$Q$6,2)</f>
        <v>15396.48</v>
      </c>
      <c r="AD166" s="253"/>
      <c r="AE166" s="253"/>
      <c r="AF166" s="253"/>
      <c r="AG166" s="253"/>
      <c r="AH166" s="253"/>
      <c r="AI166" s="253"/>
      <c r="AJ166" s="253"/>
      <c r="AK166" s="252">
        <f t="shared" si="10"/>
        <v>0</v>
      </c>
      <c r="AL166" s="252">
        <f>ROUND(AK166*事業まとめ!$Q$6,2)</f>
        <v>0</v>
      </c>
      <c r="AM166" s="254">
        <f t="shared" si="8"/>
        <v>570.24</v>
      </c>
      <c r="AN166" s="254">
        <f t="shared" si="8"/>
        <v>15396.48</v>
      </c>
      <c r="AO166" s="259"/>
      <c r="AP166" s="260">
        <f t="shared" si="11"/>
        <v>0</v>
      </c>
      <c r="AQ166" s="259"/>
      <c r="AR166" s="257"/>
      <c r="AS166" s="257"/>
      <c r="AT166" s="257"/>
      <c r="AU166" s="257"/>
      <c r="AV166" s="257"/>
      <c r="AW166" s="257"/>
    </row>
    <row r="167" spans="2:49" s="265" customFormat="1" x14ac:dyDescent="0.4">
      <c r="B167" s="251">
        <v>9</v>
      </c>
      <c r="C167" s="251" t="s">
        <v>998</v>
      </c>
      <c r="D167" s="251" t="s">
        <v>955</v>
      </c>
      <c r="E167" s="251" t="s">
        <v>284</v>
      </c>
      <c r="F167" s="251" t="s">
        <v>617</v>
      </c>
      <c r="G167" s="261"/>
      <c r="H167" s="251" t="s">
        <v>9</v>
      </c>
      <c r="I167" s="251">
        <v>9</v>
      </c>
      <c r="J167" s="251">
        <v>220</v>
      </c>
      <c r="K167" s="251" t="s">
        <v>992</v>
      </c>
      <c r="L167" s="251"/>
      <c r="M167" s="251" t="s">
        <v>10</v>
      </c>
      <c r="N167" s="251">
        <v>2</v>
      </c>
      <c r="O167" s="251" t="s">
        <v>8</v>
      </c>
      <c r="P167" s="251" t="s">
        <v>9</v>
      </c>
      <c r="Q167" s="251" t="s">
        <v>9</v>
      </c>
      <c r="R167" s="251" t="s">
        <v>237</v>
      </c>
      <c r="S167" s="251" t="s">
        <v>324</v>
      </c>
      <c r="T167" s="251" t="s">
        <v>9</v>
      </c>
      <c r="U167" s="251" t="s">
        <v>9</v>
      </c>
      <c r="V167" s="251" t="s">
        <v>9</v>
      </c>
      <c r="W167" s="251" t="s">
        <v>9</v>
      </c>
      <c r="X167" s="251" t="s">
        <v>9</v>
      </c>
      <c r="Y167" s="251">
        <v>36</v>
      </c>
      <c r="Z167" s="251">
        <v>2</v>
      </c>
      <c r="AA167" s="251">
        <v>4</v>
      </c>
      <c r="AB167" s="252">
        <f t="shared" si="9"/>
        <v>285.12</v>
      </c>
      <c r="AC167" s="252">
        <f>ROUND(AB167*事業まとめ!$Q$6,2)</f>
        <v>7698.24</v>
      </c>
      <c r="AD167" s="253"/>
      <c r="AE167" s="253"/>
      <c r="AF167" s="253"/>
      <c r="AG167" s="253"/>
      <c r="AH167" s="253"/>
      <c r="AI167" s="253"/>
      <c r="AJ167" s="253"/>
      <c r="AK167" s="252">
        <f t="shared" si="10"/>
        <v>0</v>
      </c>
      <c r="AL167" s="252">
        <f>ROUND(AK167*事業まとめ!$Q$6,2)</f>
        <v>0</v>
      </c>
      <c r="AM167" s="254">
        <f t="shared" si="8"/>
        <v>285.12</v>
      </c>
      <c r="AN167" s="254">
        <f t="shared" si="8"/>
        <v>7698.24</v>
      </c>
      <c r="AO167" s="259"/>
      <c r="AP167" s="260">
        <f t="shared" si="11"/>
        <v>0</v>
      </c>
      <c r="AQ167" s="259"/>
      <c r="AR167" s="257"/>
      <c r="AS167" s="257"/>
      <c r="AT167" s="257"/>
      <c r="AU167" s="257"/>
      <c r="AV167" s="257"/>
      <c r="AW167" s="257"/>
    </row>
    <row r="168" spans="2:49" s="265" customFormat="1" x14ac:dyDescent="0.4">
      <c r="B168" s="251">
        <v>9</v>
      </c>
      <c r="C168" s="251" t="s">
        <v>998</v>
      </c>
      <c r="D168" s="251" t="s">
        <v>955</v>
      </c>
      <c r="E168" s="251" t="s">
        <v>284</v>
      </c>
      <c r="F168" s="251" t="s">
        <v>958</v>
      </c>
      <c r="G168" s="261"/>
      <c r="H168" s="251" t="s">
        <v>9</v>
      </c>
      <c r="I168" s="251">
        <v>9</v>
      </c>
      <c r="J168" s="251">
        <v>220</v>
      </c>
      <c r="K168" s="251" t="s">
        <v>912</v>
      </c>
      <c r="L168" s="251"/>
      <c r="M168" s="251" t="s">
        <v>282</v>
      </c>
      <c r="N168" s="251">
        <v>1</v>
      </c>
      <c r="O168" s="251" t="s">
        <v>13</v>
      </c>
      <c r="P168" s="251" t="s">
        <v>9</v>
      </c>
      <c r="Q168" s="251" t="s">
        <v>9</v>
      </c>
      <c r="R168" s="251" t="s">
        <v>813</v>
      </c>
      <c r="S168" s="251" t="s">
        <v>497</v>
      </c>
      <c r="T168" s="251" t="s">
        <v>9</v>
      </c>
      <c r="U168" s="251" t="s">
        <v>9</v>
      </c>
      <c r="V168" s="251" t="s">
        <v>9</v>
      </c>
      <c r="W168" s="251" t="s">
        <v>9</v>
      </c>
      <c r="X168" s="251" t="s">
        <v>9</v>
      </c>
      <c r="Y168" s="251">
        <v>28</v>
      </c>
      <c r="Z168" s="251">
        <v>3</v>
      </c>
      <c r="AA168" s="251">
        <v>3</v>
      </c>
      <c r="AB168" s="252">
        <f t="shared" si="9"/>
        <v>166.32</v>
      </c>
      <c r="AC168" s="252">
        <f>ROUND(AB168*事業まとめ!$Q$6,2)</f>
        <v>4490.6400000000003</v>
      </c>
      <c r="AD168" s="253"/>
      <c r="AE168" s="253"/>
      <c r="AF168" s="253"/>
      <c r="AG168" s="253"/>
      <c r="AH168" s="253"/>
      <c r="AI168" s="253"/>
      <c r="AJ168" s="253"/>
      <c r="AK168" s="252">
        <f t="shared" si="10"/>
        <v>0</v>
      </c>
      <c r="AL168" s="252">
        <f>ROUND(AK168*事業まとめ!$Q$6,2)</f>
        <v>0</v>
      </c>
      <c r="AM168" s="254">
        <f t="shared" si="8"/>
        <v>166.32</v>
      </c>
      <c r="AN168" s="254">
        <f t="shared" si="8"/>
        <v>4490.6400000000003</v>
      </c>
      <c r="AO168" s="259"/>
      <c r="AP168" s="260">
        <f t="shared" si="11"/>
        <v>0</v>
      </c>
      <c r="AQ168" s="259"/>
      <c r="AR168" s="257"/>
      <c r="AS168" s="257"/>
      <c r="AT168" s="257"/>
      <c r="AU168" s="257"/>
      <c r="AV168" s="257"/>
      <c r="AW168" s="257"/>
    </row>
    <row r="169" spans="2:49" s="265" customFormat="1" x14ac:dyDescent="0.4">
      <c r="B169" s="251">
        <v>9</v>
      </c>
      <c r="C169" s="251" t="s">
        <v>998</v>
      </c>
      <c r="D169" s="251" t="s">
        <v>955</v>
      </c>
      <c r="E169" s="251" t="s">
        <v>531</v>
      </c>
      <c r="F169" s="251" t="s">
        <v>959</v>
      </c>
      <c r="G169" s="261"/>
      <c r="H169" s="251" t="s">
        <v>9</v>
      </c>
      <c r="I169" s="251">
        <v>0.5</v>
      </c>
      <c r="J169" s="251">
        <v>220</v>
      </c>
      <c r="K169" s="251" t="s">
        <v>43</v>
      </c>
      <c r="L169" s="251"/>
      <c r="M169" s="251" t="s">
        <v>7</v>
      </c>
      <c r="N169" s="251">
        <v>1</v>
      </c>
      <c r="O169" s="251" t="s">
        <v>8</v>
      </c>
      <c r="P169" s="251" t="s">
        <v>9</v>
      </c>
      <c r="Q169" s="251" t="s">
        <v>9</v>
      </c>
      <c r="R169" s="251" t="s">
        <v>9</v>
      </c>
      <c r="S169" s="251" t="s">
        <v>9</v>
      </c>
      <c r="T169" s="251" t="s">
        <v>9</v>
      </c>
      <c r="U169" s="251" t="s">
        <v>9</v>
      </c>
      <c r="V169" s="251" t="s">
        <v>9</v>
      </c>
      <c r="W169" s="251" t="s">
        <v>9</v>
      </c>
      <c r="X169" s="251" t="s">
        <v>9</v>
      </c>
      <c r="Y169" s="251">
        <v>36</v>
      </c>
      <c r="Z169" s="251">
        <v>1</v>
      </c>
      <c r="AA169" s="251">
        <v>1</v>
      </c>
      <c r="AB169" s="252">
        <f t="shared" si="9"/>
        <v>3.96</v>
      </c>
      <c r="AC169" s="252">
        <f>ROUND(AB169*事業まとめ!$Q$6,2)</f>
        <v>106.92</v>
      </c>
      <c r="AD169" s="253"/>
      <c r="AE169" s="253"/>
      <c r="AF169" s="253"/>
      <c r="AG169" s="253"/>
      <c r="AH169" s="253"/>
      <c r="AI169" s="253"/>
      <c r="AJ169" s="253"/>
      <c r="AK169" s="252">
        <f t="shared" si="10"/>
        <v>0</v>
      </c>
      <c r="AL169" s="252">
        <f>ROUND(AK169*事業まとめ!$Q$6,2)</f>
        <v>0</v>
      </c>
      <c r="AM169" s="254">
        <f t="shared" si="8"/>
        <v>3.96</v>
      </c>
      <c r="AN169" s="254">
        <f t="shared" si="8"/>
        <v>106.92</v>
      </c>
      <c r="AO169" s="259"/>
      <c r="AP169" s="260">
        <f t="shared" si="11"/>
        <v>0</v>
      </c>
      <c r="AQ169" s="259"/>
      <c r="AR169" s="257"/>
      <c r="AS169" s="257"/>
      <c r="AT169" s="257"/>
      <c r="AU169" s="257"/>
      <c r="AV169" s="257"/>
      <c r="AW169" s="257"/>
    </row>
    <row r="170" spans="2:49" s="265" customFormat="1" x14ac:dyDescent="0.4">
      <c r="B170" s="251">
        <v>9</v>
      </c>
      <c r="C170" s="251" t="s">
        <v>998</v>
      </c>
      <c r="D170" s="251" t="s">
        <v>955</v>
      </c>
      <c r="E170" s="251" t="s">
        <v>293</v>
      </c>
      <c r="F170" s="251" t="s">
        <v>1877</v>
      </c>
      <c r="G170" s="261"/>
      <c r="H170" s="251" t="s">
        <v>9</v>
      </c>
      <c r="I170" s="251">
        <v>5.4</v>
      </c>
      <c r="J170" s="251">
        <v>220</v>
      </c>
      <c r="K170" s="251" t="s">
        <v>43</v>
      </c>
      <c r="L170" s="251"/>
      <c r="M170" s="251" t="s">
        <v>7</v>
      </c>
      <c r="N170" s="251">
        <v>1</v>
      </c>
      <c r="O170" s="251" t="s">
        <v>8</v>
      </c>
      <c r="P170" s="251" t="s">
        <v>9</v>
      </c>
      <c r="Q170" s="251" t="s">
        <v>9</v>
      </c>
      <c r="R170" s="251" t="s">
        <v>9</v>
      </c>
      <c r="S170" s="251" t="s">
        <v>9</v>
      </c>
      <c r="T170" s="251" t="s">
        <v>9</v>
      </c>
      <c r="U170" s="251" t="s">
        <v>9</v>
      </c>
      <c r="V170" s="251" t="s">
        <v>9</v>
      </c>
      <c r="W170" s="251" t="s">
        <v>9</v>
      </c>
      <c r="X170" s="251" t="s">
        <v>9</v>
      </c>
      <c r="Y170" s="251">
        <v>36</v>
      </c>
      <c r="Z170" s="251">
        <v>1</v>
      </c>
      <c r="AA170" s="251">
        <v>1</v>
      </c>
      <c r="AB170" s="252">
        <f t="shared" si="9"/>
        <v>42.77</v>
      </c>
      <c r="AC170" s="252">
        <f>ROUND(AB170*事業まとめ!$Q$6,2)</f>
        <v>1154.79</v>
      </c>
      <c r="AD170" s="253"/>
      <c r="AE170" s="253"/>
      <c r="AF170" s="253"/>
      <c r="AG170" s="253"/>
      <c r="AH170" s="253"/>
      <c r="AI170" s="253"/>
      <c r="AJ170" s="253"/>
      <c r="AK170" s="252">
        <f t="shared" si="10"/>
        <v>0</v>
      </c>
      <c r="AL170" s="252">
        <f>ROUND(AK170*事業まとめ!$Q$6,2)</f>
        <v>0</v>
      </c>
      <c r="AM170" s="254">
        <f t="shared" si="8"/>
        <v>42.77</v>
      </c>
      <c r="AN170" s="254">
        <f t="shared" si="8"/>
        <v>1154.79</v>
      </c>
      <c r="AO170" s="259"/>
      <c r="AP170" s="260">
        <f t="shared" si="11"/>
        <v>0</v>
      </c>
      <c r="AQ170" s="259"/>
      <c r="AR170" s="257"/>
      <c r="AS170" s="257"/>
      <c r="AT170" s="257"/>
      <c r="AU170" s="257"/>
      <c r="AV170" s="257"/>
      <c r="AW170" s="257"/>
    </row>
    <row r="171" spans="2:49" s="265" customFormat="1" x14ac:dyDescent="0.4">
      <c r="B171" s="251">
        <v>9</v>
      </c>
      <c r="C171" s="251" t="s">
        <v>998</v>
      </c>
      <c r="D171" s="251" t="s">
        <v>955</v>
      </c>
      <c r="E171" s="251" t="s">
        <v>293</v>
      </c>
      <c r="F171" s="258" t="s">
        <v>1877</v>
      </c>
      <c r="G171" s="261" t="s">
        <v>937</v>
      </c>
      <c r="H171" s="251" t="s">
        <v>9</v>
      </c>
      <c r="I171" s="251">
        <v>5.4</v>
      </c>
      <c r="J171" s="251">
        <v>220</v>
      </c>
      <c r="K171" s="251" t="s">
        <v>53</v>
      </c>
      <c r="L171" s="251"/>
      <c r="M171" s="251" t="s">
        <v>12</v>
      </c>
      <c r="N171" s="251">
        <v>1</v>
      </c>
      <c r="O171" s="251" t="s">
        <v>8</v>
      </c>
      <c r="P171" s="251" t="s">
        <v>9</v>
      </c>
      <c r="Q171" s="251" t="s">
        <v>9</v>
      </c>
      <c r="R171" s="251" t="s">
        <v>616</v>
      </c>
      <c r="S171" s="251" t="s">
        <v>9</v>
      </c>
      <c r="T171" s="251" t="s">
        <v>9</v>
      </c>
      <c r="U171" s="251" t="s">
        <v>9</v>
      </c>
      <c r="V171" s="251" t="s">
        <v>9</v>
      </c>
      <c r="W171" s="251" t="s">
        <v>9</v>
      </c>
      <c r="X171" s="251" t="s">
        <v>9</v>
      </c>
      <c r="Y171" s="251">
        <v>36</v>
      </c>
      <c r="Z171" s="251">
        <v>1</v>
      </c>
      <c r="AA171" s="251">
        <v>1</v>
      </c>
      <c r="AB171" s="252">
        <f t="shared" si="9"/>
        <v>42.77</v>
      </c>
      <c r="AC171" s="252">
        <f>ROUND(AB171*事業まとめ!$Q$6,2)</f>
        <v>1154.79</v>
      </c>
      <c r="AD171" s="253"/>
      <c r="AE171" s="253"/>
      <c r="AF171" s="253"/>
      <c r="AG171" s="253"/>
      <c r="AH171" s="253"/>
      <c r="AI171" s="253"/>
      <c r="AJ171" s="253"/>
      <c r="AK171" s="252">
        <f t="shared" si="10"/>
        <v>0</v>
      </c>
      <c r="AL171" s="252">
        <f>ROUND(AK171*事業まとめ!$Q$6,2)</f>
        <v>0</v>
      </c>
      <c r="AM171" s="254">
        <f t="shared" si="8"/>
        <v>42.77</v>
      </c>
      <c r="AN171" s="254">
        <f t="shared" si="8"/>
        <v>1154.79</v>
      </c>
      <c r="AO171" s="259"/>
      <c r="AP171" s="260">
        <f t="shared" si="11"/>
        <v>0</v>
      </c>
      <c r="AQ171" s="259"/>
      <c r="AR171" s="257"/>
      <c r="AS171" s="257"/>
      <c r="AT171" s="257"/>
      <c r="AU171" s="257"/>
      <c r="AV171" s="257"/>
      <c r="AW171" s="257"/>
    </row>
    <row r="172" spans="2:49" s="265" customFormat="1" x14ac:dyDescent="0.4">
      <c r="B172" s="251">
        <v>9</v>
      </c>
      <c r="C172" s="251" t="s">
        <v>998</v>
      </c>
      <c r="D172" s="251" t="s">
        <v>955</v>
      </c>
      <c r="E172" s="251" t="s">
        <v>319</v>
      </c>
      <c r="F172" s="251" t="s">
        <v>1879</v>
      </c>
      <c r="G172" s="261"/>
      <c r="H172" s="251" t="s">
        <v>9</v>
      </c>
      <c r="I172" s="251">
        <v>5.4</v>
      </c>
      <c r="J172" s="251">
        <v>220</v>
      </c>
      <c r="K172" s="251" t="s">
        <v>43</v>
      </c>
      <c r="L172" s="251"/>
      <c r="M172" s="251" t="s">
        <v>7</v>
      </c>
      <c r="N172" s="251">
        <v>1</v>
      </c>
      <c r="O172" s="251" t="s">
        <v>8</v>
      </c>
      <c r="P172" s="251" t="s">
        <v>9</v>
      </c>
      <c r="Q172" s="251" t="s">
        <v>9</v>
      </c>
      <c r="R172" s="251" t="s">
        <v>9</v>
      </c>
      <c r="S172" s="251" t="s">
        <v>9</v>
      </c>
      <c r="T172" s="251" t="s">
        <v>9</v>
      </c>
      <c r="U172" s="251" t="s">
        <v>9</v>
      </c>
      <c r="V172" s="251" t="s">
        <v>9</v>
      </c>
      <c r="W172" s="251" t="s">
        <v>9</v>
      </c>
      <c r="X172" s="251" t="s">
        <v>9</v>
      </c>
      <c r="Y172" s="251">
        <v>36</v>
      </c>
      <c r="Z172" s="251">
        <v>2</v>
      </c>
      <c r="AA172" s="251">
        <v>2</v>
      </c>
      <c r="AB172" s="252">
        <f t="shared" si="9"/>
        <v>85.54</v>
      </c>
      <c r="AC172" s="252">
        <f>ROUND(AB172*事業まとめ!$Q$6,2)</f>
        <v>2309.58</v>
      </c>
      <c r="AD172" s="253"/>
      <c r="AE172" s="253"/>
      <c r="AF172" s="253"/>
      <c r="AG172" s="253"/>
      <c r="AH172" s="253"/>
      <c r="AI172" s="253"/>
      <c r="AJ172" s="253"/>
      <c r="AK172" s="252">
        <f t="shared" si="10"/>
        <v>0</v>
      </c>
      <c r="AL172" s="252">
        <f>ROUND(AK172*事業まとめ!$Q$6,2)</f>
        <v>0</v>
      </c>
      <c r="AM172" s="254">
        <f t="shared" si="8"/>
        <v>85.54</v>
      </c>
      <c r="AN172" s="254">
        <f t="shared" si="8"/>
        <v>2309.58</v>
      </c>
      <c r="AO172" s="259"/>
      <c r="AP172" s="260">
        <f t="shared" si="11"/>
        <v>0</v>
      </c>
      <c r="AQ172" s="259"/>
      <c r="AR172" s="257"/>
      <c r="AS172" s="257"/>
      <c r="AT172" s="257"/>
      <c r="AU172" s="257"/>
      <c r="AV172" s="257"/>
      <c r="AW172" s="257"/>
    </row>
    <row r="173" spans="2:49" s="265" customFormat="1" x14ac:dyDescent="0.4">
      <c r="B173" s="251">
        <v>9</v>
      </c>
      <c r="C173" s="251" t="s">
        <v>998</v>
      </c>
      <c r="D173" s="251" t="s">
        <v>955</v>
      </c>
      <c r="E173" s="251" t="s">
        <v>319</v>
      </c>
      <c r="F173" s="258" t="s">
        <v>1879</v>
      </c>
      <c r="G173" s="261" t="s">
        <v>937</v>
      </c>
      <c r="H173" s="251" t="s">
        <v>9</v>
      </c>
      <c r="I173" s="251">
        <v>5.4</v>
      </c>
      <c r="J173" s="251">
        <v>220</v>
      </c>
      <c r="K173" s="251" t="s">
        <v>53</v>
      </c>
      <c r="L173" s="251"/>
      <c r="M173" s="251" t="s">
        <v>12</v>
      </c>
      <c r="N173" s="251">
        <v>1</v>
      </c>
      <c r="O173" s="251" t="s">
        <v>8</v>
      </c>
      <c r="P173" s="251" t="s">
        <v>9</v>
      </c>
      <c r="Q173" s="251" t="s">
        <v>9</v>
      </c>
      <c r="R173" s="251" t="s">
        <v>616</v>
      </c>
      <c r="S173" s="251" t="s">
        <v>9</v>
      </c>
      <c r="T173" s="251" t="s">
        <v>9</v>
      </c>
      <c r="U173" s="251" t="s">
        <v>9</v>
      </c>
      <c r="V173" s="251" t="s">
        <v>9</v>
      </c>
      <c r="W173" s="251" t="s">
        <v>9</v>
      </c>
      <c r="X173" s="251" t="s">
        <v>9</v>
      </c>
      <c r="Y173" s="251">
        <v>36</v>
      </c>
      <c r="Z173" s="251">
        <v>1</v>
      </c>
      <c r="AA173" s="251">
        <v>1</v>
      </c>
      <c r="AB173" s="252">
        <f t="shared" si="9"/>
        <v>42.77</v>
      </c>
      <c r="AC173" s="252">
        <f>ROUND(AB173*事業まとめ!$Q$6,2)</f>
        <v>1154.79</v>
      </c>
      <c r="AD173" s="253"/>
      <c r="AE173" s="253"/>
      <c r="AF173" s="253"/>
      <c r="AG173" s="253"/>
      <c r="AH173" s="253"/>
      <c r="AI173" s="253"/>
      <c r="AJ173" s="253"/>
      <c r="AK173" s="252">
        <f t="shared" si="10"/>
        <v>0</v>
      </c>
      <c r="AL173" s="252">
        <f>ROUND(AK173*事業まとめ!$Q$6,2)</f>
        <v>0</v>
      </c>
      <c r="AM173" s="254">
        <f t="shared" si="8"/>
        <v>42.77</v>
      </c>
      <c r="AN173" s="254">
        <f t="shared" si="8"/>
        <v>1154.79</v>
      </c>
      <c r="AO173" s="259"/>
      <c r="AP173" s="260">
        <f t="shared" si="11"/>
        <v>0</v>
      </c>
      <c r="AQ173" s="259"/>
      <c r="AR173" s="257"/>
      <c r="AS173" s="257"/>
      <c r="AT173" s="257"/>
      <c r="AU173" s="257"/>
      <c r="AV173" s="257"/>
      <c r="AW173" s="257"/>
    </row>
    <row r="174" spans="2:49" s="265" customFormat="1" x14ac:dyDescent="0.4">
      <c r="B174" s="251">
        <v>9</v>
      </c>
      <c r="C174" s="251" t="s">
        <v>998</v>
      </c>
      <c r="D174" s="251" t="s">
        <v>960</v>
      </c>
      <c r="E174" s="251" t="s">
        <v>40</v>
      </c>
      <c r="F174" s="251" t="s">
        <v>1965</v>
      </c>
      <c r="G174" s="261" t="s">
        <v>937</v>
      </c>
      <c r="H174" s="251" t="s">
        <v>9</v>
      </c>
      <c r="I174" s="251">
        <v>4</v>
      </c>
      <c r="J174" s="251">
        <v>365</v>
      </c>
      <c r="K174" s="251" t="s">
        <v>961</v>
      </c>
      <c r="L174" s="251"/>
      <c r="M174" s="251" t="s">
        <v>12</v>
      </c>
      <c r="N174" s="251">
        <v>1</v>
      </c>
      <c r="O174" s="251" t="s">
        <v>8</v>
      </c>
      <c r="P174" s="251" t="s">
        <v>9</v>
      </c>
      <c r="Q174" s="251" t="s">
        <v>9</v>
      </c>
      <c r="R174" s="251" t="s">
        <v>315</v>
      </c>
      <c r="S174" s="251" t="s">
        <v>616</v>
      </c>
      <c r="T174" s="251" t="s">
        <v>9</v>
      </c>
      <c r="U174" s="251" t="s">
        <v>9</v>
      </c>
      <c r="V174" s="251" t="s">
        <v>9</v>
      </c>
      <c r="W174" s="251" t="s">
        <v>9</v>
      </c>
      <c r="X174" s="251" t="s">
        <v>9</v>
      </c>
      <c r="Y174" s="251">
        <v>36</v>
      </c>
      <c r="Z174" s="251">
        <v>1</v>
      </c>
      <c r="AA174" s="251">
        <v>1</v>
      </c>
      <c r="AB174" s="252">
        <f t="shared" si="9"/>
        <v>52.56</v>
      </c>
      <c r="AC174" s="252">
        <f>ROUND(AB174*事業まとめ!$Q$6,2)</f>
        <v>1419.12</v>
      </c>
      <c r="AD174" s="253"/>
      <c r="AE174" s="253"/>
      <c r="AF174" s="253"/>
      <c r="AG174" s="253"/>
      <c r="AH174" s="253"/>
      <c r="AI174" s="253"/>
      <c r="AJ174" s="253"/>
      <c r="AK174" s="252">
        <f t="shared" si="10"/>
        <v>0</v>
      </c>
      <c r="AL174" s="252">
        <f>ROUND(AK174*事業まとめ!$Q$6,2)</f>
        <v>0</v>
      </c>
      <c r="AM174" s="254">
        <f t="shared" si="8"/>
        <v>52.56</v>
      </c>
      <c r="AN174" s="254">
        <f t="shared" si="8"/>
        <v>1419.12</v>
      </c>
      <c r="AO174" s="259"/>
      <c r="AP174" s="260">
        <f t="shared" si="11"/>
        <v>0</v>
      </c>
      <c r="AQ174" s="259"/>
      <c r="AR174" s="257"/>
      <c r="AS174" s="257"/>
      <c r="AT174" s="257"/>
      <c r="AU174" s="257"/>
      <c r="AV174" s="257"/>
      <c r="AW174" s="257"/>
    </row>
    <row r="175" spans="2:49" s="265" customFormat="1" x14ac:dyDescent="0.4">
      <c r="B175" s="251">
        <v>9</v>
      </c>
      <c r="C175" s="251" t="s">
        <v>998</v>
      </c>
      <c r="D175" s="251" t="s">
        <v>960</v>
      </c>
      <c r="E175" s="251" t="s">
        <v>40</v>
      </c>
      <c r="F175" s="251" t="s">
        <v>86</v>
      </c>
      <c r="G175" s="251"/>
      <c r="H175" s="251" t="s">
        <v>9</v>
      </c>
      <c r="I175" s="251">
        <v>1.8</v>
      </c>
      <c r="J175" s="251">
        <v>220</v>
      </c>
      <c r="K175" s="251" t="s">
        <v>962</v>
      </c>
      <c r="L175" s="251"/>
      <c r="M175" s="251" t="s">
        <v>22</v>
      </c>
      <c r="N175" s="251">
        <v>2</v>
      </c>
      <c r="O175" s="251" t="s">
        <v>8</v>
      </c>
      <c r="P175" s="251" t="s">
        <v>9</v>
      </c>
      <c r="Q175" s="251" t="s">
        <v>9</v>
      </c>
      <c r="R175" s="251" t="s">
        <v>963</v>
      </c>
      <c r="S175" s="251" t="s">
        <v>9</v>
      </c>
      <c r="T175" s="251" t="s">
        <v>9</v>
      </c>
      <c r="U175" s="251" t="s">
        <v>9</v>
      </c>
      <c r="V175" s="251" t="s">
        <v>9</v>
      </c>
      <c r="W175" s="251" t="s">
        <v>9</v>
      </c>
      <c r="X175" s="251" t="s">
        <v>9</v>
      </c>
      <c r="Y175" s="251">
        <v>36</v>
      </c>
      <c r="Z175" s="251">
        <v>1</v>
      </c>
      <c r="AA175" s="251">
        <v>2</v>
      </c>
      <c r="AB175" s="252">
        <f t="shared" si="9"/>
        <v>28.51</v>
      </c>
      <c r="AC175" s="252">
        <f>ROUND(AB175*事業まとめ!$Q$6,2)</f>
        <v>769.77</v>
      </c>
      <c r="AD175" s="253"/>
      <c r="AE175" s="253"/>
      <c r="AF175" s="253"/>
      <c r="AG175" s="253"/>
      <c r="AH175" s="253"/>
      <c r="AI175" s="253"/>
      <c r="AJ175" s="253"/>
      <c r="AK175" s="252">
        <f t="shared" si="10"/>
        <v>0</v>
      </c>
      <c r="AL175" s="252">
        <f>ROUND(AK175*事業まとめ!$Q$6,2)</f>
        <v>0</v>
      </c>
      <c r="AM175" s="254">
        <f t="shared" si="8"/>
        <v>28.51</v>
      </c>
      <c r="AN175" s="254">
        <f t="shared" si="8"/>
        <v>769.77</v>
      </c>
      <c r="AO175" s="259"/>
      <c r="AP175" s="260">
        <f t="shared" si="11"/>
        <v>0</v>
      </c>
      <c r="AQ175" s="259"/>
      <c r="AR175" s="257"/>
      <c r="AS175" s="257"/>
      <c r="AT175" s="257"/>
      <c r="AU175" s="257"/>
      <c r="AV175" s="257"/>
      <c r="AW175" s="257"/>
    </row>
    <row r="176" spans="2:49" s="265" customFormat="1" x14ac:dyDescent="0.4">
      <c r="B176" s="251">
        <v>9</v>
      </c>
      <c r="C176" s="251" t="s">
        <v>998</v>
      </c>
      <c r="D176" s="251" t="s">
        <v>960</v>
      </c>
      <c r="E176" s="251" t="s">
        <v>40</v>
      </c>
      <c r="F176" s="251" t="s">
        <v>86</v>
      </c>
      <c r="G176" s="251"/>
      <c r="H176" s="251" t="s">
        <v>9</v>
      </c>
      <c r="I176" s="251">
        <v>1.8</v>
      </c>
      <c r="J176" s="251">
        <v>220</v>
      </c>
      <c r="K176" s="251" t="s">
        <v>964</v>
      </c>
      <c r="L176" s="251"/>
      <c r="M176" s="251" t="s">
        <v>22</v>
      </c>
      <c r="N176" s="251">
        <v>2</v>
      </c>
      <c r="O176" s="251" t="s">
        <v>8</v>
      </c>
      <c r="P176" s="251" t="s">
        <v>9</v>
      </c>
      <c r="Q176" s="251" t="s">
        <v>9</v>
      </c>
      <c r="R176" s="251" t="s">
        <v>965</v>
      </c>
      <c r="S176" s="251" t="s">
        <v>9</v>
      </c>
      <c r="T176" s="251" t="s">
        <v>9</v>
      </c>
      <c r="U176" s="251" t="s">
        <v>9</v>
      </c>
      <c r="V176" s="251" t="s">
        <v>9</v>
      </c>
      <c r="W176" s="251" t="s">
        <v>9</v>
      </c>
      <c r="X176" s="251" t="s">
        <v>9</v>
      </c>
      <c r="Y176" s="251">
        <v>36</v>
      </c>
      <c r="Z176" s="251">
        <v>1</v>
      </c>
      <c r="AA176" s="251">
        <v>2</v>
      </c>
      <c r="AB176" s="252">
        <f t="shared" si="9"/>
        <v>28.51</v>
      </c>
      <c r="AC176" s="252">
        <f>ROUND(AB176*事業まとめ!$Q$6,2)</f>
        <v>769.77</v>
      </c>
      <c r="AD176" s="253"/>
      <c r="AE176" s="253"/>
      <c r="AF176" s="253"/>
      <c r="AG176" s="253"/>
      <c r="AH176" s="253"/>
      <c r="AI176" s="253"/>
      <c r="AJ176" s="253"/>
      <c r="AK176" s="252">
        <f t="shared" si="10"/>
        <v>0</v>
      </c>
      <c r="AL176" s="252">
        <f>ROUND(AK176*事業まとめ!$Q$6,2)</f>
        <v>0</v>
      </c>
      <c r="AM176" s="254">
        <f t="shared" si="8"/>
        <v>28.51</v>
      </c>
      <c r="AN176" s="254">
        <f t="shared" si="8"/>
        <v>769.77</v>
      </c>
      <c r="AO176" s="259"/>
      <c r="AP176" s="260">
        <f t="shared" si="11"/>
        <v>0</v>
      </c>
      <c r="AQ176" s="259"/>
      <c r="AR176" s="257"/>
      <c r="AS176" s="257"/>
      <c r="AT176" s="257"/>
      <c r="AU176" s="257"/>
      <c r="AV176" s="257"/>
      <c r="AW176" s="257"/>
    </row>
    <row r="177" spans="2:49" s="265" customFormat="1" x14ac:dyDescent="0.4">
      <c r="B177" s="251">
        <v>9</v>
      </c>
      <c r="C177" s="251" t="s">
        <v>998</v>
      </c>
      <c r="D177" s="251" t="s">
        <v>960</v>
      </c>
      <c r="E177" s="251" t="s">
        <v>40</v>
      </c>
      <c r="F177" s="251" t="s">
        <v>704</v>
      </c>
      <c r="G177" s="251"/>
      <c r="H177" s="251" t="s">
        <v>9</v>
      </c>
      <c r="I177" s="251">
        <v>1.8</v>
      </c>
      <c r="J177" s="251">
        <v>220</v>
      </c>
      <c r="K177" s="251" t="s">
        <v>966</v>
      </c>
      <c r="L177" s="251"/>
      <c r="M177" s="251" t="s">
        <v>7</v>
      </c>
      <c r="N177" s="251">
        <v>1</v>
      </c>
      <c r="O177" s="251" t="s">
        <v>8</v>
      </c>
      <c r="P177" s="251" t="s">
        <v>9</v>
      </c>
      <c r="Q177" s="251" t="s">
        <v>9</v>
      </c>
      <c r="R177" s="251" t="s">
        <v>256</v>
      </c>
      <c r="S177" s="251" t="s">
        <v>9</v>
      </c>
      <c r="T177" s="251" t="s">
        <v>9</v>
      </c>
      <c r="U177" s="251" t="s">
        <v>9</v>
      </c>
      <c r="V177" s="251" t="s">
        <v>9</v>
      </c>
      <c r="W177" s="251" t="s">
        <v>9</v>
      </c>
      <c r="X177" s="251" t="s">
        <v>9</v>
      </c>
      <c r="Y177" s="251">
        <v>36</v>
      </c>
      <c r="Z177" s="251">
        <v>2</v>
      </c>
      <c r="AA177" s="251">
        <v>2</v>
      </c>
      <c r="AB177" s="252">
        <f t="shared" si="9"/>
        <v>28.51</v>
      </c>
      <c r="AC177" s="252">
        <f>ROUND(AB177*事業まとめ!$Q$6,2)</f>
        <v>769.77</v>
      </c>
      <c r="AD177" s="253"/>
      <c r="AE177" s="253"/>
      <c r="AF177" s="253"/>
      <c r="AG177" s="253"/>
      <c r="AH177" s="253"/>
      <c r="AI177" s="253"/>
      <c r="AJ177" s="253"/>
      <c r="AK177" s="252">
        <f t="shared" si="10"/>
        <v>0</v>
      </c>
      <c r="AL177" s="252">
        <f>ROUND(AK177*事業まとめ!$Q$6,2)</f>
        <v>0</v>
      </c>
      <c r="AM177" s="254">
        <f t="shared" si="8"/>
        <v>28.51</v>
      </c>
      <c r="AN177" s="254">
        <f t="shared" si="8"/>
        <v>769.77</v>
      </c>
      <c r="AO177" s="259"/>
      <c r="AP177" s="260">
        <f t="shared" si="11"/>
        <v>0</v>
      </c>
      <c r="AQ177" s="259"/>
      <c r="AR177" s="257"/>
      <c r="AS177" s="257"/>
      <c r="AT177" s="257"/>
      <c r="AU177" s="257"/>
      <c r="AV177" s="257"/>
      <c r="AW177" s="257"/>
    </row>
    <row r="178" spans="2:49" s="265" customFormat="1" x14ac:dyDescent="0.4">
      <c r="B178" s="251">
        <v>9</v>
      </c>
      <c r="C178" s="251" t="s">
        <v>998</v>
      </c>
      <c r="D178" s="251" t="s">
        <v>960</v>
      </c>
      <c r="E178" s="251" t="s">
        <v>40</v>
      </c>
      <c r="F178" s="251" t="s">
        <v>662</v>
      </c>
      <c r="G178" s="251"/>
      <c r="H178" s="251" t="s">
        <v>9</v>
      </c>
      <c r="I178" s="251">
        <v>1.8</v>
      </c>
      <c r="J178" s="251">
        <v>220</v>
      </c>
      <c r="K178" s="251" t="s">
        <v>967</v>
      </c>
      <c r="L178" s="251"/>
      <c r="M178" s="251" t="s">
        <v>22</v>
      </c>
      <c r="N178" s="251">
        <v>1</v>
      </c>
      <c r="O178" s="251" t="s">
        <v>8</v>
      </c>
      <c r="P178" s="251" t="s">
        <v>9</v>
      </c>
      <c r="Q178" s="251" t="s">
        <v>9</v>
      </c>
      <c r="R178" s="251" t="s">
        <v>9</v>
      </c>
      <c r="S178" s="251" t="s">
        <v>9</v>
      </c>
      <c r="T178" s="251" t="s">
        <v>9</v>
      </c>
      <c r="U178" s="251" t="s">
        <v>9</v>
      </c>
      <c r="V178" s="251" t="s">
        <v>9</v>
      </c>
      <c r="W178" s="251" t="s">
        <v>9</v>
      </c>
      <c r="X178" s="251" t="s">
        <v>9</v>
      </c>
      <c r="Y178" s="251">
        <v>36</v>
      </c>
      <c r="Z178" s="251">
        <v>2</v>
      </c>
      <c r="AA178" s="251">
        <v>2</v>
      </c>
      <c r="AB178" s="252">
        <f t="shared" si="9"/>
        <v>28.51</v>
      </c>
      <c r="AC178" s="252">
        <f>ROUND(AB178*事業まとめ!$Q$6,2)</f>
        <v>769.77</v>
      </c>
      <c r="AD178" s="253"/>
      <c r="AE178" s="253"/>
      <c r="AF178" s="253"/>
      <c r="AG178" s="253"/>
      <c r="AH178" s="253"/>
      <c r="AI178" s="253"/>
      <c r="AJ178" s="253"/>
      <c r="AK178" s="252">
        <f t="shared" si="10"/>
        <v>0</v>
      </c>
      <c r="AL178" s="252">
        <f>ROUND(AK178*事業まとめ!$Q$6,2)</f>
        <v>0</v>
      </c>
      <c r="AM178" s="254">
        <f t="shared" si="8"/>
        <v>28.51</v>
      </c>
      <c r="AN178" s="254">
        <f t="shared" si="8"/>
        <v>769.77</v>
      </c>
      <c r="AO178" s="259"/>
      <c r="AP178" s="260">
        <f t="shared" si="11"/>
        <v>0</v>
      </c>
      <c r="AQ178" s="259"/>
      <c r="AR178" s="257"/>
      <c r="AS178" s="257"/>
      <c r="AT178" s="257"/>
      <c r="AU178" s="257"/>
      <c r="AV178" s="257"/>
      <c r="AW178" s="257"/>
    </row>
    <row r="179" spans="2:49" s="265" customFormat="1" x14ac:dyDescent="0.4">
      <c r="B179" s="251">
        <v>9</v>
      </c>
      <c r="C179" s="251" t="s">
        <v>998</v>
      </c>
      <c r="D179" s="251" t="s">
        <v>960</v>
      </c>
      <c r="E179" s="251" t="s">
        <v>40</v>
      </c>
      <c r="F179" s="251" t="s">
        <v>664</v>
      </c>
      <c r="G179" s="251"/>
      <c r="H179" s="251" t="s">
        <v>9</v>
      </c>
      <c r="I179" s="251">
        <v>1.8</v>
      </c>
      <c r="J179" s="251">
        <v>220</v>
      </c>
      <c r="K179" s="251" t="s">
        <v>967</v>
      </c>
      <c r="L179" s="251"/>
      <c r="M179" s="251" t="s">
        <v>22</v>
      </c>
      <c r="N179" s="251">
        <v>1</v>
      </c>
      <c r="O179" s="251" t="s">
        <v>8</v>
      </c>
      <c r="P179" s="251" t="s">
        <v>9</v>
      </c>
      <c r="Q179" s="251" t="s">
        <v>9</v>
      </c>
      <c r="R179" s="251" t="s">
        <v>9</v>
      </c>
      <c r="S179" s="251" t="s">
        <v>9</v>
      </c>
      <c r="T179" s="251" t="s">
        <v>9</v>
      </c>
      <c r="U179" s="251" t="s">
        <v>9</v>
      </c>
      <c r="V179" s="251" t="s">
        <v>9</v>
      </c>
      <c r="W179" s="251" t="s">
        <v>9</v>
      </c>
      <c r="X179" s="251" t="s">
        <v>9</v>
      </c>
      <c r="Y179" s="251">
        <v>36</v>
      </c>
      <c r="Z179" s="251">
        <v>2</v>
      </c>
      <c r="AA179" s="251">
        <v>2</v>
      </c>
      <c r="AB179" s="252">
        <f t="shared" si="9"/>
        <v>28.51</v>
      </c>
      <c r="AC179" s="252">
        <f>ROUND(AB179*事業まとめ!$Q$6,2)</f>
        <v>769.77</v>
      </c>
      <c r="AD179" s="253"/>
      <c r="AE179" s="253"/>
      <c r="AF179" s="253"/>
      <c r="AG179" s="253"/>
      <c r="AH179" s="253"/>
      <c r="AI179" s="253"/>
      <c r="AJ179" s="253"/>
      <c r="AK179" s="252">
        <f t="shared" si="10"/>
        <v>0</v>
      </c>
      <c r="AL179" s="252">
        <f>ROUND(AK179*事業まとめ!$Q$6,2)</f>
        <v>0</v>
      </c>
      <c r="AM179" s="254">
        <f t="shared" si="8"/>
        <v>28.51</v>
      </c>
      <c r="AN179" s="254">
        <f t="shared" si="8"/>
        <v>769.77</v>
      </c>
      <c r="AO179" s="259"/>
      <c r="AP179" s="260">
        <f t="shared" si="11"/>
        <v>0</v>
      </c>
      <c r="AQ179" s="259"/>
      <c r="AR179" s="257"/>
      <c r="AS179" s="257"/>
      <c r="AT179" s="257"/>
      <c r="AU179" s="257"/>
      <c r="AV179" s="257"/>
      <c r="AW179" s="257"/>
    </row>
    <row r="180" spans="2:49" s="265" customFormat="1" x14ac:dyDescent="0.4">
      <c r="B180" s="251">
        <v>9</v>
      </c>
      <c r="C180" s="251" t="s">
        <v>998</v>
      </c>
      <c r="D180" s="251" t="s">
        <v>960</v>
      </c>
      <c r="E180" s="251" t="s">
        <v>40</v>
      </c>
      <c r="F180" s="251" t="s">
        <v>665</v>
      </c>
      <c r="G180" s="251"/>
      <c r="H180" s="251" t="s">
        <v>9</v>
      </c>
      <c r="I180" s="251">
        <v>1.8</v>
      </c>
      <c r="J180" s="251">
        <v>220</v>
      </c>
      <c r="K180" s="251" t="s">
        <v>967</v>
      </c>
      <c r="L180" s="251"/>
      <c r="M180" s="251" t="s">
        <v>22</v>
      </c>
      <c r="N180" s="251">
        <v>1</v>
      </c>
      <c r="O180" s="251" t="s">
        <v>8</v>
      </c>
      <c r="P180" s="251" t="s">
        <v>9</v>
      </c>
      <c r="Q180" s="251" t="s">
        <v>9</v>
      </c>
      <c r="R180" s="251" t="s">
        <v>9</v>
      </c>
      <c r="S180" s="251" t="s">
        <v>9</v>
      </c>
      <c r="T180" s="251" t="s">
        <v>9</v>
      </c>
      <c r="U180" s="251" t="s">
        <v>9</v>
      </c>
      <c r="V180" s="251" t="s">
        <v>9</v>
      </c>
      <c r="W180" s="251" t="s">
        <v>9</v>
      </c>
      <c r="X180" s="251" t="s">
        <v>9</v>
      </c>
      <c r="Y180" s="251">
        <v>36</v>
      </c>
      <c r="Z180" s="251">
        <v>1</v>
      </c>
      <c r="AA180" s="251">
        <v>1</v>
      </c>
      <c r="AB180" s="252">
        <f t="shared" si="9"/>
        <v>14.26</v>
      </c>
      <c r="AC180" s="252">
        <f>ROUND(AB180*事業まとめ!$Q$6,2)</f>
        <v>385.02</v>
      </c>
      <c r="AD180" s="253"/>
      <c r="AE180" s="253"/>
      <c r="AF180" s="253"/>
      <c r="AG180" s="253"/>
      <c r="AH180" s="253"/>
      <c r="AI180" s="253"/>
      <c r="AJ180" s="253"/>
      <c r="AK180" s="252">
        <f t="shared" si="10"/>
        <v>0</v>
      </c>
      <c r="AL180" s="252">
        <f>ROUND(AK180*事業まとめ!$Q$6,2)</f>
        <v>0</v>
      </c>
      <c r="AM180" s="254">
        <f t="shared" si="8"/>
        <v>14.26</v>
      </c>
      <c r="AN180" s="254">
        <f t="shared" si="8"/>
        <v>385.02</v>
      </c>
      <c r="AO180" s="259"/>
      <c r="AP180" s="260">
        <f t="shared" si="11"/>
        <v>0</v>
      </c>
      <c r="AQ180" s="259"/>
      <c r="AR180" s="257"/>
      <c r="AS180" s="257"/>
      <c r="AT180" s="257"/>
      <c r="AU180" s="257"/>
      <c r="AV180" s="257"/>
      <c r="AW180" s="257"/>
    </row>
    <row r="181" spans="2:49" s="265" customFormat="1" x14ac:dyDescent="0.4">
      <c r="B181" s="251">
        <v>9</v>
      </c>
      <c r="C181" s="251" t="s">
        <v>998</v>
      </c>
      <c r="D181" s="251" t="s">
        <v>960</v>
      </c>
      <c r="E181" s="251" t="s">
        <v>40</v>
      </c>
      <c r="F181" s="258" t="s">
        <v>665</v>
      </c>
      <c r="G181" s="251" t="s">
        <v>937</v>
      </c>
      <c r="H181" s="251" t="s">
        <v>9</v>
      </c>
      <c r="I181" s="251">
        <v>1.8</v>
      </c>
      <c r="J181" s="251">
        <v>220</v>
      </c>
      <c r="K181" s="251" t="s">
        <v>968</v>
      </c>
      <c r="L181" s="251"/>
      <c r="M181" s="251" t="s">
        <v>12</v>
      </c>
      <c r="N181" s="251">
        <v>1</v>
      </c>
      <c r="O181" s="251" t="s">
        <v>13</v>
      </c>
      <c r="P181" s="251" t="s">
        <v>9</v>
      </c>
      <c r="Q181" s="251" t="s">
        <v>9</v>
      </c>
      <c r="R181" s="251" t="s">
        <v>616</v>
      </c>
      <c r="S181" s="251" t="s">
        <v>9</v>
      </c>
      <c r="T181" s="251" t="s">
        <v>9</v>
      </c>
      <c r="U181" s="251" t="s">
        <v>9</v>
      </c>
      <c r="V181" s="251" t="s">
        <v>9</v>
      </c>
      <c r="W181" s="251" t="s">
        <v>9</v>
      </c>
      <c r="X181" s="251" t="s">
        <v>9</v>
      </c>
      <c r="Y181" s="251">
        <v>28</v>
      </c>
      <c r="Z181" s="251">
        <v>1</v>
      </c>
      <c r="AA181" s="251">
        <v>1</v>
      </c>
      <c r="AB181" s="252">
        <f t="shared" si="9"/>
        <v>11.09</v>
      </c>
      <c r="AC181" s="252">
        <f>ROUND(AB181*事業まとめ!$Q$6,2)</f>
        <v>299.43</v>
      </c>
      <c r="AD181" s="253"/>
      <c r="AE181" s="253"/>
      <c r="AF181" s="253"/>
      <c r="AG181" s="253"/>
      <c r="AH181" s="253"/>
      <c r="AI181" s="253"/>
      <c r="AJ181" s="253"/>
      <c r="AK181" s="252">
        <f t="shared" si="10"/>
        <v>0</v>
      </c>
      <c r="AL181" s="252">
        <f>ROUND(AK181*事業まとめ!$Q$6,2)</f>
        <v>0</v>
      </c>
      <c r="AM181" s="254">
        <f t="shared" si="8"/>
        <v>11.09</v>
      </c>
      <c r="AN181" s="254">
        <f t="shared" si="8"/>
        <v>299.43</v>
      </c>
      <c r="AO181" s="259"/>
      <c r="AP181" s="260">
        <f t="shared" si="11"/>
        <v>0</v>
      </c>
      <c r="AQ181" s="259"/>
      <c r="AR181" s="257"/>
      <c r="AS181" s="257"/>
      <c r="AT181" s="257"/>
      <c r="AU181" s="257"/>
      <c r="AV181" s="257"/>
      <c r="AW181" s="257"/>
    </row>
    <row r="182" spans="2:49" s="265" customFormat="1" x14ac:dyDescent="0.4">
      <c r="B182" s="251">
        <v>9</v>
      </c>
      <c r="C182" s="251" t="s">
        <v>998</v>
      </c>
      <c r="D182" s="251" t="s">
        <v>960</v>
      </c>
      <c r="E182" s="251" t="s">
        <v>40</v>
      </c>
      <c r="F182" s="251" t="s">
        <v>672</v>
      </c>
      <c r="G182" s="251"/>
      <c r="H182" s="251" t="s">
        <v>9</v>
      </c>
      <c r="I182" s="251">
        <v>1.8</v>
      </c>
      <c r="J182" s="251">
        <v>220</v>
      </c>
      <c r="K182" s="251" t="s">
        <v>967</v>
      </c>
      <c r="L182" s="251"/>
      <c r="M182" s="251" t="s">
        <v>22</v>
      </c>
      <c r="N182" s="251">
        <v>1</v>
      </c>
      <c r="O182" s="251" t="s">
        <v>8</v>
      </c>
      <c r="P182" s="251" t="s">
        <v>9</v>
      </c>
      <c r="Q182" s="251" t="s">
        <v>9</v>
      </c>
      <c r="R182" s="251" t="s">
        <v>9</v>
      </c>
      <c r="S182" s="251" t="s">
        <v>9</v>
      </c>
      <c r="T182" s="251" t="s">
        <v>9</v>
      </c>
      <c r="U182" s="251" t="s">
        <v>9</v>
      </c>
      <c r="V182" s="251" t="s">
        <v>9</v>
      </c>
      <c r="W182" s="251" t="s">
        <v>9</v>
      </c>
      <c r="X182" s="251" t="s">
        <v>9</v>
      </c>
      <c r="Y182" s="251">
        <v>36</v>
      </c>
      <c r="Z182" s="251">
        <v>1</v>
      </c>
      <c r="AA182" s="251">
        <v>1</v>
      </c>
      <c r="AB182" s="252">
        <f t="shared" si="9"/>
        <v>14.26</v>
      </c>
      <c r="AC182" s="252">
        <f>ROUND(AB182*事業まとめ!$Q$6,2)</f>
        <v>385.02</v>
      </c>
      <c r="AD182" s="253"/>
      <c r="AE182" s="253"/>
      <c r="AF182" s="253"/>
      <c r="AG182" s="253"/>
      <c r="AH182" s="253"/>
      <c r="AI182" s="253"/>
      <c r="AJ182" s="253"/>
      <c r="AK182" s="252">
        <f t="shared" si="10"/>
        <v>0</v>
      </c>
      <c r="AL182" s="252">
        <f>ROUND(AK182*事業まとめ!$Q$6,2)</f>
        <v>0</v>
      </c>
      <c r="AM182" s="254">
        <f t="shared" si="8"/>
        <v>14.26</v>
      </c>
      <c r="AN182" s="254">
        <f t="shared" si="8"/>
        <v>385.02</v>
      </c>
      <c r="AO182" s="259"/>
      <c r="AP182" s="260">
        <f t="shared" si="11"/>
        <v>0</v>
      </c>
      <c r="AQ182" s="259"/>
      <c r="AR182" s="257"/>
      <c r="AS182" s="257"/>
      <c r="AT182" s="257"/>
      <c r="AU182" s="257"/>
      <c r="AV182" s="257"/>
      <c r="AW182" s="257"/>
    </row>
    <row r="183" spans="2:49" s="265" customFormat="1" x14ac:dyDescent="0.4">
      <c r="B183" s="251">
        <v>9</v>
      </c>
      <c r="C183" s="251" t="s">
        <v>998</v>
      </c>
      <c r="D183" s="251" t="s">
        <v>960</v>
      </c>
      <c r="E183" s="251" t="s">
        <v>40</v>
      </c>
      <c r="F183" s="251" t="s">
        <v>672</v>
      </c>
      <c r="G183" s="251" t="s">
        <v>937</v>
      </c>
      <c r="H183" s="251" t="s">
        <v>9</v>
      </c>
      <c r="I183" s="251">
        <v>1.8</v>
      </c>
      <c r="J183" s="251">
        <v>220</v>
      </c>
      <c r="K183" s="251" t="s">
        <v>968</v>
      </c>
      <c r="L183" s="251"/>
      <c r="M183" s="251" t="s">
        <v>12</v>
      </c>
      <c r="N183" s="251">
        <v>1</v>
      </c>
      <c r="O183" s="251" t="s">
        <v>13</v>
      </c>
      <c r="P183" s="251" t="s">
        <v>9</v>
      </c>
      <c r="Q183" s="251" t="s">
        <v>9</v>
      </c>
      <c r="R183" s="251" t="s">
        <v>616</v>
      </c>
      <c r="S183" s="251" t="s">
        <v>9</v>
      </c>
      <c r="T183" s="251" t="s">
        <v>9</v>
      </c>
      <c r="U183" s="251" t="s">
        <v>9</v>
      </c>
      <c r="V183" s="251" t="s">
        <v>9</v>
      </c>
      <c r="W183" s="251" t="s">
        <v>9</v>
      </c>
      <c r="X183" s="251" t="s">
        <v>9</v>
      </c>
      <c r="Y183" s="251">
        <v>28</v>
      </c>
      <c r="Z183" s="251">
        <v>1</v>
      </c>
      <c r="AA183" s="251">
        <v>1</v>
      </c>
      <c r="AB183" s="252">
        <f t="shared" si="9"/>
        <v>11.09</v>
      </c>
      <c r="AC183" s="252">
        <f>ROUND(AB183*事業まとめ!$Q$6,2)</f>
        <v>299.43</v>
      </c>
      <c r="AD183" s="253"/>
      <c r="AE183" s="253"/>
      <c r="AF183" s="253"/>
      <c r="AG183" s="253"/>
      <c r="AH183" s="253"/>
      <c r="AI183" s="253"/>
      <c r="AJ183" s="253"/>
      <c r="AK183" s="252">
        <f t="shared" si="10"/>
        <v>0</v>
      </c>
      <c r="AL183" s="252">
        <f>ROUND(AK183*事業まとめ!$Q$6,2)</f>
        <v>0</v>
      </c>
      <c r="AM183" s="254">
        <f t="shared" si="8"/>
        <v>11.09</v>
      </c>
      <c r="AN183" s="254">
        <f t="shared" si="8"/>
        <v>299.43</v>
      </c>
      <c r="AO183" s="259"/>
      <c r="AP183" s="260">
        <f t="shared" si="11"/>
        <v>0</v>
      </c>
      <c r="AQ183" s="259"/>
      <c r="AR183" s="257"/>
      <c r="AS183" s="257"/>
      <c r="AT183" s="257"/>
      <c r="AU183" s="257"/>
      <c r="AV183" s="257"/>
      <c r="AW183" s="257"/>
    </row>
    <row r="184" spans="2:49" s="265" customFormat="1" x14ac:dyDescent="0.4">
      <c r="B184" s="251">
        <v>9</v>
      </c>
      <c r="C184" s="251" t="s">
        <v>998</v>
      </c>
      <c r="D184" s="251" t="s">
        <v>960</v>
      </c>
      <c r="E184" s="251" t="s">
        <v>40</v>
      </c>
      <c r="F184" s="251" t="s">
        <v>672</v>
      </c>
      <c r="G184" s="251" t="s">
        <v>937</v>
      </c>
      <c r="H184" s="251" t="s">
        <v>9</v>
      </c>
      <c r="I184" s="251">
        <v>1.8</v>
      </c>
      <c r="J184" s="251">
        <v>220</v>
      </c>
      <c r="K184" s="251" t="s">
        <v>969</v>
      </c>
      <c r="L184" s="251"/>
      <c r="M184" s="251" t="s">
        <v>407</v>
      </c>
      <c r="N184" s="251">
        <v>1</v>
      </c>
      <c r="O184" s="251" t="s">
        <v>268</v>
      </c>
      <c r="P184" s="251" t="s">
        <v>9</v>
      </c>
      <c r="Q184" s="251" t="s">
        <v>9</v>
      </c>
      <c r="R184" s="251" t="s">
        <v>674</v>
      </c>
      <c r="S184" s="251" t="s">
        <v>9</v>
      </c>
      <c r="T184" s="251" t="s">
        <v>9</v>
      </c>
      <c r="U184" s="251" t="s">
        <v>9</v>
      </c>
      <c r="V184" s="251" t="s">
        <v>9</v>
      </c>
      <c r="W184" s="251" t="s">
        <v>9</v>
      </c>
      <c r="X184" s="251" t="s">
        <v>9</v>
      </c>
      <c r="Y184" s="251">
        <v>13</v>
      </c>
      <c r="Z184" s="251">
        <v>1</v>
      </c>
      <c r="AA184" s="251">
        <v>1</v>
      </c>
      <c r="AB184" s="252">
        <f t="shared" si="9"/>
        <v>5.15</v>
      </c>
      <c r="AC184" s="252">
        <f>ROUND(AB184*事業まとめ!$Q$6,2)</f>
        <v>139.05000000000001</v>
      </c>
      <c r="AD184" s="253"/>
      <c r="AE184" s="253"/>
      <c r="AF184" s="253"/>
      <c r="AG184" s="253"/>
      <c r="AH184" s="253"/>
      <c r="AI184" s="253"/>
      <c r="AJ184" s="253"/>
      <c r="AK184" s="252">
        <f t="shared" si="10"/>
        <v>0</v>
      </c>
      <c r="AL184" s="252">
        <f>ROUND(AK184*事業まとめ!$Q$6,2)</f>
        <v>0</v>
      </c>
      <c r="AM184" s="254">
        <f t="shared" si="8"/>
        <v>5.15</v>
      </c>
      <c r="AN184" s="254">
        <f t="shared" si="8"/>
        <v>139.05000000000001</v>
      </c>
      <c r="AO184" s="259"/>
      <c r="AP184" s="260">
        <f t="shared" si="11"/>
        <v>0</v>
      </c>
      <c r="AQ184" s="259"/>
      <c r="AR184" s="257"/>
      <c r="AS184" s="257"/>
      <c r="AT184" s="257"/>
      <c r="AU184" s="257"/>
      <c r="AV184" s="257"/>
      <c r="AW184" s="257"/>
    </row>
    <row r="185" spans="2:49" s="265" customFormat="1" x14ac:dyDescent="0.4">
      <c r="B185" s="251">
        <v>9</v>
      </c>
      <c r="C185" s="251" t="s">
        <v>998</v>
      </c>
      <c r="D185" s="251" t="s">
        <v>960</v>
      </c>
      <c r="E185" s="251" t="s">
        <v>40</v>
      </c>
      <c r="F185" s="251" t="s">
        <v>597</v>
      </c>
      <c r="G185" s="251"/>
      <c r="H185" s="251" t="s">
        <v>9</v>
      </c>
      <c r="I185" s="251">
        <v>1.8</v>
      </c>
      <c r="J185" s="251">
        <v>220</v>
      </c>
      <c r="K185" s="251" t="s">
        <v>967</v>
      </c>
      <c r="L185" s="251"/>
      <c r="M185" s="251" t="s">
        <v>22</v>
      </c>
      <c r="N185" s="251">
        <v>1</v>
      </c>
      <c r="O185" s="251" t="s">
        <v>8</v>
      </c>
      <c r="P185" s="251" t="s">
        <v>9</v>
      </c>
      <c r="Q185" s="251" t="s">
        <v>9</v>
      </c>
      <c r="R185" s="251" t="s">
        <v>9</v>
      </c>
      <c r="S185" s="251" t="s">
        <v>9</v>
      </c>
      <c r="T185" s="251" t="s">
        <v>9</v>
      </c>
      <c r="U185" s="251" t="s">
        <v>9</v>
      </c>
      <c r="V185" s="251" t="s">
        <v>9</v>
      </c>
      <c r="W185" s="251" t="s">
        <v>9</v>
      </c>
      <c r="X185" s="251" t="s">
        <v>9</v>
      </c>
      <c r="Y185" s="251">
        <v>36</v>
      </c>
      <c r="Z185" s="251">
        <v>2</v>
      </c>
      <c r="AA185" s="251">
        <v>2</v>
      </c>
      <c r="AB185" s="252">
        <f t="shared" si="9"/>
        <v>28.51</v>
      </c>
      <c r="AC185" s="252">
        <f>ROUND(AB185*事業まとめ!$Q$6,2)</f>
        <v>769.77</v>
      </c>
      <c r="AD185" s="253"/>
      <c r="AE185" s="253"/>
      <c r="AF185" s="253"/>
      <c r="AG185" s="253"/>
      <c r="AH185" s="253"/>
      <c r="AI185" s="253"/>
      <c r="AJ185" s="253"/>
      <c r="AK185" s="252">
        <f t="shared" si="10"/>
        <v>0</v>
      </c>
      <c r="AL185" s="252">
        <f>ROUND(AK185*事業まとめ!$Q$6,2)</f>
        <v>0</v>
      </c>
      <c r="AM185" s="254">
        <f t="shared" si="8"/>
        <v>28.51</v>
      </c>
      <c r="AN185" s="254">
        <f t="shared" si="8"/>
        <v>769.77</v>
      </c>
      <c r="AO185" s="259"/>
      <c r="AP185" s="260">
        <f t="shared" si="11"/>
        <v>0</v>
      </c>
      <c r="AQ185" s="259"/>
      <c r="AR185" s="257"/>
      <c r="AS185" s="257"/>
      <c r="AT185" s="257"/>
      <c r="AU185" s="257"/>
      <c r="AV185" s="257"/>
      <c r="AW185" s="257"/>
    </row>
    <row r="186" spans="2:49" s="265" customFormat="1" x14ac:dyDescent="0.4">
      <c r="B186" s="251">
        <v>9</v>
      </c>
      <c r="C186" s="251" t="s">
        <v>998</v>
      </c>
      <c r="D186" s="251" t="s">
        <v>960</v>
      </c>
      <c r="E186" s="251" t="s">
        <v>40</v>
      </c>
      <c r="F186" s="251" t="s">
        <v>597</v>
      </c>
      <c r="G186" s="251" t="s">
        <v>937</v>
      </c>
      <c r="H186" s="251" t="s">
        <v>9</v>
      </c>
      <c r="I186" s="251">
        <v>1.8</v>
      </c>
      <c r="J186" s="251">
        <v>220</v>
      </c>
      <c r="K186" s="251" t="s">
        <v>968</v>
      </c>
      <c r="L186" s="251"/>
      <c r="M186" s="251" t="s">
        <v>12</v>
      </c>
      <c r="N186" s="251">
        <v>1</v>
      </c>
      <c r="O186" s="251" t="s">
        <v>13</v>
      </c>
      <c r="P186" s="251" t="s">
        <v>9</v>
      </c>
      <c r="Q186" s="251" t="s">
        <v>9</v>
      </c>
      <c r="R186" s="251" t="s">
        <v>616</v>
      </c>
      <c r="S186" s="251" t="s">
        <v>9</v>
      </c>
      <c r="T186" s="251" t="s">
        <v>9</v>
      </c>
      <c r="U186" s="251" t="s">
        <v>9</v>
      </c>
      <c r="V186" s="251" t="s">
        <v>9</v>
      </c>
      <c r="W186" s="251" t="s">
        <v>9</v>
      </c>
      <c r="X186" s="251" t="s">
        <v>9</v>
      </c>
      <c r="Y186" s="251">
        <v>28</v>
      </c>
      <c r="Z186" s="251">
        <v>2</v>
      </c>
      <c r="AA186" s="251">
        <v>2</v>
      </c>
      <c r="AB186" s="252">
        <f t="shared" si="9"/>
        <v>22.18</v>
      </c>
      <c r="AC186" s="252">
        <f>ROUND(AB186*事業まとめ!$Q$6,2)</f>
        <v>598.86</v>
      </c>
      <c r="AD186" s="253"/>
      <c r="AE186" s="253"/>
      <c r="AF186" s="253"/>
      <c r="AG186" s="253"/>
      <c r="AH186" s="253"/>
      <c r="AI186" s="253"/>
      <c r="AJ186" s="253"/>
      <c r="AK186" s="252">
        <f t="shared" si="10"/>
        <v>0</v>
      </c>
      <c r="AL186" s="252">
        <f>ROUND(AK186*事業まとめ!$Q$6,2)</f>
        <v>0</v>
      </c>
      <c r="AM186" s="254">
        <f t="shared" si="8"/>
        <v>22.18</v>
      </c>
      <c r="AN186" s="254">
        <f t="shared" si="8"/>
        <v>598.86</v>
      </c>
      <c r="AO186" s="259"/>
      <c r="AP186" s="260">
        <f t="shared" si="11"/>
        <v>0</v>
      </c>
      <c r="AQ186" s="259"/>
      <c r="AR186" s="257"/>
      <c r="AS186" s="257"/>
      <c r="AT186" s="257"/>
      <c r="AU186" s="257"/>
      <c r="AV186" s="257"/>
      <c r="AW186" s="257"/>
    </row>
    <row r="187" spans="2:49" s="265" customFormat="1" x14ac:dyDescent="0.4">
      <c r="B187" s="251">
        <v>9</v>
      </c>
      <c r="C187" s="251" t="s">
        <v>998</v>
      </c>
      <c r="D187" s="251" t="s">
        <v>960</v>
      </c>
      <c r="E187" s="251" t="s">
        <v>40</v>
      </c>
      <c r="F187" s="251" t="s">
        <v>601</v>
      </c>
      <c r="G187" s="251"/>
      <c r="H187" s="251" t="s">
        <v>9</v>
      </c>
      <c r="I187" s="251">
        <v>1.8</v>
      </c>
      <c r="J187" s="251">
        <v>220</v>
      </c>
      <c r="K187" s="251" t="s">
        <v>967</v>
      </c>
      <c r="L187" s="251"/>
      <c r="M187" s="251" t="s">
        <v>22</v>
      </c>
      <c r="N187" s="251">
        <v>1</v>
      </c>
      <c r="O187" s="251" t="s">
        <v>8</v>
      </c>
      <c r="P187" s="251" t="s">
        <v>9</v>
      </c>
      <c r="Q187" s="251" t="s">
        <v>9</v>
      </c>
      <c r="R187" s="251" t="s">
        <v>9</v>
      </c>
      <c r="S187" s="251" t="s">
        <v>9</v>
      </c>
      <c r="T187" s="251" t="s">
        <v>9</v>
      </c>
      <c r="U187" s="251" t="s">
        <v>9</v>
      </c>
      <c r="V187" s="251" t="s">
        <v>9</v>
      </c>
      <c r="W187" s="251" t="s">
        <v>9</v>
      </c>
      <c r="X187" s="251" t="s">
        <v>9</v>
      </c>
      <c r="Y187" s="251">
        <v>36</v>
      </c>
      <c r="Z187" s="251">
        <v>3</v>
      </c>
      <c r="AA187" s="251">
        <v>3</v>
      </c>
      <c r="AB187" s="252">
        <f t="shared" si="9"/>
        <v>42.77</v>
      </c>
      <c r="AC187" s="252">
        <f>ROUND(AB187*事業まとめ!$Q$6,2)</f>
        <v>1154.79</v>
      </c>
      <c r="AD187" s="253"/>
      <c r="AE187" s="253"/>
      <c r="AF187" s="253"/>
      <c r="AG187" s="253"/>
      <c r="AH187" s="253"/>
      <c r="AI187" s="253"/>
      <c r="AJ187" s="253"/>
      <c r="AK187" s="252">
        <f t="shared" si="10"/>
        <v>0</v>
      </c>
      <c r="AL187" s="252">
        <f>ROUND(AK187*事業まとめ!$Q$6,2)</f>
        <v>0</v>
      </c>
      <c r="AM187" s="254">
        <f t="shared" si="8"/>
        <v>42.77</v>
      </c>
      <c r="AN187" s="254">
        <f t="shared" si="8"/>
        <v>1154.79</v>
      </c>
      <c r="AO187" s="259"/>
      <c r="AP187" s="260">
        <f t="shared" si="11"/>
        <v>0</v>
      </c>
      <c r="AQ187" s="259"/>
      <c r="AR187" s="257"/>
      <c r="AS187" s="257"/>
      <c r="AT187" s="257"/>
      <c r="AU187" s="257"/>
      <c r="AV187" s="257"/>
      <c r="AW187" s="257"/>
    </row>
    <row r="188" spans="2:49" s="265" customFormat="1" x14ac:dyDescent="0.4">
      <c r="B188" s="251">
        <v>9</v>
      </c>
      <c r="C188" s="251" t="s">
        <v>998</v>
      </c>
      <c r="D188" s="251" t="s">
        <v>960</v>
      </c>
      <c r="E188" s="251" t="s">
        <v>40</v>
      </c>
      <c r="F188" s="251" t="s">
        <v>601</v>
      </c>
      <c r="G188" s="251" t="s">
        <v>937</v>
      </c>
      <c r="H188" s="251" t="s">
        <v>9</v>
      </c>
      <c r="I188" s="251">
        <v>1.8</v>
      </c>
      <c r="J188" s="251">
        <v>220</v>
      </c>
      <c r="K188" s="251" t="s">
        <v>968</v>
      </c>
      <c r="L188" s="251"/>
      <c r="M188" s="251" t="s">
        <v>12</v>
      </c>
      <c r="N188" s="251">
        <v>1</v>
      </c>
      <c r="O188" s="251" t="s">
        <v>13</v>
      </c>
      <c r="P188" s="251" t="s">
        <v>9</v>
      </c>
      <c r="Q188" s="251" t="s">
        <v>9</v>
      </c>
      <c r="R188" s="251" t="s">
        <v>616</v>
      </c>
      <c r="S188" s="251" t="s">
        <v>9</v>
      </c>
      <c r="T188" s="251" t="s">
        <v>9</v>
      </c>
      <c r="U188" s="251" t="s">
        <v>9</v>
      </c>
      <c r="V188" s="251" t="s">
        <v>9</v>
      </c>
      <c r="W188" s="251" t="s">
        <v>9</v>
      </c>
      <c r="X188" s="251" t="s">
        <v>9</v>
      </c>
      <c r="Y188" s="251">
        <v>28</v>
      </c>
      <c r="Z188" s="251">
        <v>2</v>
      </c>
      <c r="AA188" s="251">
        <v>2</v>
      </c>
      <c r="AB188" s="252">
        <f t="shared" si="9"/>
        <v>22.18</v>
      </c>
      <c r="AC188" s="252">
        <f>ROUND(AB188*事業まとめ!$Q$6,2)</f>
        <v>598.86</v>
      </c>
      <c r="AD188" s="253"/>
      <c r="AE188" s="253"/>
      <c r="AF188" s="253"/>
      <c r="AG188" s="253"/>
      <c r="AH188" s="253"/>
      <c r="AI188" s="253"/>
      <c r="AJ188" s="253"/>
      <c r="AK188" s="252">
        <f t="shared" si="10"/>
        <v>0</v>
      </c>
      <c r="AL188" s="252">
        <f>ROUND(AK188*事業まとめ!$Q$6,2)</f>
        <v>0</v>
      </c>
      <c r="AM188" s="254">
        <f t="shared" si="8"/>
        <v>22.18</v>
      </c>
      <c r="AN188" s="254">
        <f t="shared" si="8"/>
        <v>598.86</v>
      </c>
      <c r="AO188" s="259"/>
      <c r="AP188" s="260">
        <f t="shared" si="11"/>
        <v>0</v>
      </c>
      <c r="AQ188" s="259"/>
      <c r="AR188" s="257"/>
      <c r="AS188" s="257"/>
      <c r="AT188" s="257"/>
      <c r="AU188" s="257"/>
      <c r="AV188" s="257"/>
      <c r="AW188" s="257"/>
    </row>
    <row r="189" spans="2:49" s="265" customFormat="1" x14ac:dyDescent="0.4">
      <c r="B189" s="251">
        <v>9</v>
      </c>
      <c r="C189" s="251" t="s">
        <v>998</v>
      </c>
      <c r="D189" s="251" t="s">
        <v>960</v>
      </c>
      <c r="E189" s="251" t="s">
        <v>40</v>
      </c>
      <c r="F189" s="251" t="s">
        <v>1966</v>
      </c>
      <c r="G189" s="251" t="s">
        <v>937</v>
      </c>
      <c r="H189" s="251" t="s">
        <v>9</v>
      </c>
      <c r="I189" s="251">
        <v>1.8</v>
      </c>
      <c r="J189" s="251">
        <v>220</v>
      </c>
      <c r="K189" s="251" t="s">
        <v>970</v>
      </c>
      <c r="L189" s="251"/>
      <c r="M189" s="251" t="s">
        <v>21</v>
      </c>
      <c r="N189" s="251">
        <v>1</v>
      </c>
      <c r="O189" s="251" t="s">
        <v>8</v>
      </c>
      <c r="P189" s="251" t="s">
        <v>9</v>
      </c>
      <c r="Q189" s="251" t="s">
        <v>9</v>
      </c>
      <c r="R189" s="251" t="s">
        <v>9</v>
      </c>
      <c r="S189" s="251" t="s">
        <v>9</v>
      </c>
      <c r="T189" s="251" t="s">
        <v>9</v>
      </c>
      <c r="U189" s="251" t="s">
        <v>9</v>
      </c>
      <c r="V189" s="251" t="s">
        <v>9</v>
      </c>
      <c r="W189" s="251" t="s">
        <v>9</v>
      </c>
      <c r="X189" s="251" t="s">
        <v>9</v>
      </c>
      <c r="Y189" s="251">
        <v>36</v>
      </c>
      <c r="Z189" s="251">
        <v>3</v>
      </c>
      <c r="AA189" s="251">
        <v>3</v>
      </c>
      <c r="AB189" s="252">
        <f t="shared" si="9"/>
        <v>42.77</v>
      </c>
      <c r="AC189" s="252">
        <f>ROUND(AB189*事業まとめ!$Q$6,2)</f>
        <v>1154.79</v>
      </c>
      <c r="AD189" s="253"/>
      <c r="AE189" s="253"/>
      <c r="AF189" s="253"/>
      <c r="AG189" s="253"/>
      <c r="AH189" s="253"/>
      <c r="AI189" s="253"/>
      <c r="AJ189" s="253"/>
      <c r="AK189" s="252">
        <f t="shared" si="10"/>
        <v>0</v>
      </c>
      <c r="AL189" s="252">
        <f>ROUND(AK189*事業まとめ!$Q$6,2)</f>
        <v>0</v>
      </c>
      <c r="AM189" s="254">
        <f t="shared" si="8"/>
        <v>42.77</v>
      </c>
      <c r="AN189" s="254">
        <f t="shared" si="8"/>
        <v>1154.79</v>
      </c>
      <c r="AO189" s="259"/>
      <c r="AP189" s="260">
        <f t="shared" si="11"/>
        <v>0</v>
      </c>
      <c r="AQ189" s="259"/>
      <c r="AR189" s="257"/>
      <c r="AS189" s="257"/>
      <c r="AT189" s="257"/>
      <c r="AU189" s="257"/>
      <c r="AV189" s="257"/>
      <c r="AW189" s="257"/>
    </row>
    <row r="190" spans="2:49" s="265" customFormat="1" x14ac:dyDescent="0.4">
      <c r="B190" s="251">
        <v>9</v>
      </c>
      <c r="C190" s="251" t="s">
        <v>998</v>
      </c>
      <c r="D190" s="251" t="s">
        <v>960</v>
      </c>
      <c r="E190" s="251" t="s">
        <v>40</v>
      </c>
      <c r="F190" s="251" t="s">
        <v>375</v>
      </c>
      <c r="G190" s="251"/>
      <c r="H190" s="251" t="s">
        <v>9</v>
      </c>
      <c r="I190" s="251">
        <v>1.8</v>
      </c>
      <c r="J190" s="251">
        <v>220</v>
      </c>
      <c r="K190" s="251" t="s">
        <v>971</v>
      </c>
      <c r="L190" s="251"/>
      <c r="M190" s="251" t="s">
        <v>282</v>
      </c>
      <c r="N190" s="251">
        <v>1</v>
      </c>
      <c r="O190" s="251" t="s">
        <v>8</v>
      </c>
      <c r="P190" s="251" t="s">
        <v>9</v>
      </c>
      <c r="Q190" s="251" t="s">
        <v>9</v>
      </c>
      <c r="R190" s="251" t="s">
        <v>972</v>
      </c>
      <c r="S190" s="251" t="s">
        <v>9</v>
      </c>
      <c r="T190" s="251" t="s">
        <v>9</v>
      </c>
      <c r="U190" s="251" t="s">
        <v>9</v>
      </c>
      <c r="V190" s="251" t="s">
        <v>9</v>
      </c>
      <c r="W190" s="251" t="s">
        <v>9</v>
      </c>
      <c r="X190" s="251" t="s">
        <v>9</v>
      </c>
      <c r="Y190" s="251">
        <v>36</v>
      </c>
      <c r="Z190" s="251">
        <v>24</v>
      </c>
      <c r="AA190" s="251">
        <v>24</v>
      </c>
      <c r="AB190" s="252">
        <f t="shared" si="9"/>
        <v>342.14</v>
      </c>
      <c r="AC190" s="252">
        <f>ROUND(AB190*事業まとめ!$Q$6,2)</f>
        <v>9237.7800000000007</v>
      </c>
      <c r="AD190" s="253"/>
      <c r="AE190" s="253"/>
      <c r="AF190" s="253"/>
      <c r="AG190" s="253"/>
      <c r="AH190" s="253"/>
      <c r="AI190" s="253"/>
      <c r="AJ190" s="253"/>
      <c r="AK190" s="252">
        <f t="shared" si="10"/>
        <v>0</v>
      </c>
      <c r="AL190" s="252">
        <f>ROUND(AK190*事業まとめ!$Q$6,2)</f>
        <v>0</v>
      </c>
      <c r="AM190" s="254">
        <f t="shared" si="8"/>
        <v>342.14</v>
      </c>
      <c r="AN190" s="254">
        <f t="shared" si="8"/>
        <v>9237.7800000000007</v>
      </c>
      <c r="AO190" s="259"/>
      <c r="AP190" s="260">
        <f t="shared" si="11"/>
        <v>0</v>
      </c>
      <c r="AQ190" s="259"/>
      <c r="AR190" s="257"/>
      <c r="AS190" s="257"/>
      <c r="AT190" s="257"/>
      <c r="AU190" s="257"/>
      <c r="AV190" s="257"/>
      <c r="AW190" s="257"/>
    </row>
    <row r="191" spans="2:49" s="265" customFormat="1" x14ac:dyDescent="0.4">
      <c r="B191" s="251">
        <v>9</v>
      </c>
      <c r="C191" s="251" t="s">
        <v>998</v>
      </c>
      <c r="D191" s="251" t="s">
        <v>960</v>
      </c>
      <c r="E191" s="251" t="s">
        <v>40</v>
      </c>
      <c r="F191" s="251" t="s">
        <v>375</v>
      </c>
      <c r="G191" s="251"/>
      <c r="H191" s="251" t="s">
        <v>9</v>
      </c>
      <c r="I191" s="251">
        <v>1.8</v>
      </c>
      <c r="J191" s="251">
        <v>220</v>
      </c>
      <c r="K191" s="251" t="s">
        <v>973</v>
      </c>
      <c r="L191" s="251"/>
      <c r="M191" s="251" t="s">
        <v>29</v>
      </c>
      <c r="N191" s="251">
        <v>1</v>
      </c>
      <c r="O191" s="251" t="s">
        <v>974</v>
      </c>
      <c r="P191" s="251" t="s">
        <v>9</v>
      </c>
      <c r="Q191" s="251" t="s">
        <v>9</v>
      </c>
      <c r="R191" s="251" t="s">
        <v>9</v>
      </c>
      <c r="S191" s="251" t="s">
        <v>9</v>
      </c>
      <c r="T191" s="251" t="s">
        <v>9</v>
      </c>
      <c r="U191" s="251" t="s">
        <v>9</v>
      </c>
      <c r="V191" s="251" t="s">
        <v>9</v>
      </c>
      <c r="W191" s="251" t="s">
        <v>9</v>
      </c>
      <c r="X191" s="251" t="s">
        <v>9</v>
      </c>
      <c r="Y191" s="251">
        <v>90</v>
      </c>
      <c r="Z191" s="251">
        <v>5</v>
      </c>
      <c r="AA191" s="251">
        <v>5</v>
      </c>
      <c r="AB191" s="252">
        <f t="shared" si="9"/>
        <v>178.2</v>
      </c>
      <c r="AC191" s="252">
        <f>ROUND(AB191*事業まとめ!$Q$6,2)</f>
        <v>4811.3999999999996</v>
      </c>
      <c r="AD191" s="253"/>
      <c r="AE191" s="253"/>
      <c r="AF191" s="253"/>
      <c r="AG191" s="253"/>
      <c r="AH191" s="253"/>
      <c r="AI191" s="253"/>
      <c r="AJ191" s="253"/>
      <c r="AK191" s="252">
        <f t="shared" si="10"/>
        <v>0</v>
      </c>
      <c r="AL191" s="252">
        <f>ROUND(AK191*事業まとめ!$Q$6,2)</f>
        <v>0</v>
      </c>
      <c r="AM191" s="254">
        <f t="shared" si="8"/>
        <v>178.2</v>
      </c>
      <c r="AN191" s="254">
        <f t="shared" si="8"/>
        <v>4811.3999999999996</v>
      </c>
      <c r="AO191" s="259"/>
      <c r="AP191" s="260">
        <f t="shared" si="11"/>
        <v>0</v>
      </c>
      <c r="AQ191" s="259"/>
      <c r="AR191" s="257"/>
      <c r="AS191" s="257"/>
      <c r="AT191" s="257"/>
      <c r="AU191" s="257"/>
      <c r="AV191" s="257"/>
      <c r="AW191" s="257"/>
    </row>
    <row r="192" spans="2:49" s="265" customFormat="1" x14ac:dyDescent="0.4">
      <c r="B192" s="251">
        <v>9</v>
      </c>
      <c r="C192" s="251" t="s">
        <v>998</v>
      </c>
      <c r="D192" s="251" t="s">
        <v>960</v>
      </c>
      <c r="E192" s="251" t="s">
        <v>40</v>
      </c>
      <c r="F192" s="251" t="s">
        <v>1899</v>
      </c>
      <c r="G192" s="251" t="s">
        <v>937</v>
      </c>
      <c r="H192" s="251" t="s">
        <v>9</v>
      </c>
      <c r="I192" s="251">
        <v>1.8</v>
      </c>
      <c r="J192" s="251">
        <v>220</v>
      </c>
      <c r="K192" s="251" t="s">
        <v>975</v>
      </c>
      <c r="L192" s="251"/>
      <c r="M192" s="251" t="s">
        <v>7</v>
      </c>
      <c r="N192" s="251">
        <v>1</v>
      </c>
      <c r="O192" s="251" t="s">
        <v>8</v>
      </c>
      <c r="P192" s="251" t="s">
        <v>9</v>
      </c>
      <c r="Q192" s="251" t="s">
        <v>9</v>
      </c>
      <c r="R192" s="251" t="s">
        <v>9</v>
      </c>
      <c r="S192" s="251" t="s">
        <v>9</v>
      </c>
      <c r="T192" s="251" t="s">
        <v>9</v>
      </c>
      <c r="U192" s="251" t="s">
        <v>9</v>
      </c>
      <c r="V192" s="251" t="s">
        <v>9</v>
      </c>
      <c r="W192" s="251" t="s">
        <v>9</v>
      </c>
      <c r="X192" s="251" t="s">
        <v>9</v>
      </c>
      <c r="Y192" s="251">
        <v>36</v>
      </c>
      <c r="Z192" s="251">
        <v>2</v>
      </c>
      <c r="AA192" s="251">
        <v>2</v>
      </c>
      <c r="AB192" s="252">
        <f t="shared" si="9"/>
        <v>28.51</v>
      </c>
      <c r="AC192" s="252">
        <f>ROUND(AB192*事業まとめ!$Q$6,2)</f>
        <v>769.77</v>
      </c>
      <c r="AD192" s="253"/>
      <c r="AE192" s="253"/>
      <c r="AF192" s="253"/>
      <c r="AG192" s="253"/>
      <c r="AH192" s="253"/>
      <c r="AI192" s="253"/>
      <c r="AJ192" s="253"/>
      <c r="AK192" s="252">
        <f t="shared" si="10"/>
        <v>0</v>
      </c>
      <c r="AL192" s="252">
        <f>ROUND(AK192*事業まとめ!$Q$6,2)</f>
        <v>0</v>
      </c>
      <c r="AM192" s="254">
        <f t="shared" si="8"/>
        <v>28.51</v>
      </c>
      <c r="AN192" s="254">
        <f t="shared" si="8"/>
        <v>769.77</v>
      </c>
      <c r="AO192" s="259"/>
      <c r="AP192" s="260">
        <f t="shared" si="11"/>
        <v>0</v>
      </c>
      <c r="AQ192" s="259"/>
      <c r="AR192" s="257"/>
      <c r="AS192" s="257"/>
      <c r="AT192" s="257"/>
      <c r="AU192" s="257"/>
      <c r="AV192" s="257"/>
      <c r="AW192" s="257"/>
    </row>
    <row r="193" spans="2:49" s="265" customFormat="1" x14ac:dyDescent="0.4">
      <c r="B193" s="251">
        <v>9</v>
      </c>
      <c r="C193" s="251" t="s">
        <v>998</v>
      </c>
      <c r="D193" s="251" t="s">
        <v>960</v>
      </c>
      <c r="E193" s="251" t="s">
        <v>40</v>
      </c>
      <c r="F193" s="251" t="s">
        <v>1967</v>
      </c>
      <c r="G193" s="251"/>
      <c r="H193" s="251" t="s">
        <v>9</v>
      </c>
      <c r="I193" s="251">
        <v>1.8</v>
      </c>
      <c r="J193" s="251">
        <v>220</v>
      </c>
      <c r="K193" s="251" t="s">
        <v>966</v>
      </c>
      <c r="L193" s="251"/>
      <c r="M193" s="251" t="s">
        <v>7</v>
      </c>
      <c r="N193" s="251">
        <v>1</v>
      </c>
      <c r="O193" s="251" t="s">
        <v>8</v>
      </c>
      <c r="P193" s="251" t="s">
        <v>9</v>
      </c>
      <c r="Q193" s="251" t="s">
        <v>9</v>
      </c>
      <c r="R193" s="251" t="s">
        <v>256</v>
      </c>
      <c r="S193" s="251" t="s">
        <v>9</v>
      </c>
      <c r="T193" s="251" t="s">
        <v>9</v>
      </c>
      <c r="U193" s="251" t="s">
        <v>9</v>
      </c>
      <c r="V193" s="251" t="s">
        <v>9</v>
      </c>
      <c r="W193" s="251" t="s">
        <v>9</v>
      </c>
      <c r="X193" s="251" t="s">
        <v>9</v>
      </c>
      <c r="Y193" s="251">
        <v>36</v>
      </c>
      <c r="Z193" s="251">
        <v>5</v>
      </c>
      <c r="AA193" s="251">
        <v>5</v>
      </c>
      <c r="AB193" s="252">
        <f t="shared" si="9"/>
        <v>71.28</v>
      </c>
      <c r="AC193" s="252">
        <f>ROUND(AB193*事業まとめ!$Q$6,2)</f>
        <v>1924.56</v>
      </c>
      <c r="AD193" s="253"/>
      <c r="AE193" s="253"/>
      <c r="AF193" s="253"/>
      <c r="AG193" s="253"/>
      <c r="AH193" s="253"/>
      <c r="AI193" s="253"/>
      <c r="AJ193" s="253"/>
      <c r="AK193" s="252">
        <f t="shared" si="10"/>
        <v>0</v>
      </c>
      <c r="AL193" s="252">
        <f>ROUND(AK193*事業まとめ!$Q$6,2)</f>
        <v>0</v>
      </c>
      <c r="AM193" s="254">
        <f t="shared" si="8"/>
        <v>71.28</v>
      </c>
      <c r="AN193" s="254">
        <f t="shared" si="8"/>
        <v>1924.56</v>
      </c>
      <c r="AO193" s="259"/>
      <c r="AP193" s="260">
        <f t="shared" si="11"/>
        <v>0</v>
      </c>
      <c r="AQ193" s="259"/>
      <c r="AR193" s="257"/>
      <c r="AS193" s="257"/>
      <c r="AT193" s="257"/>
      <c r="AU193" s="257"/>
      <c r="AV193" s="257"/>
      <c r="AW193" s="257"/>
    </row>
    <row r="194" spans="2:49" s="265" customFormat="1" x14ac:dyDescent="0.4">
      <c r="B194" s="251">
        <v>9</v>
      </c>
      <c r="C194" s="251" t="s">
        <v>998</v>
      </c>
      <c r="D194" s="251" t="s">
        <v>960</v>
      </c>
      <c r="E194" s="251" t="s">
        <v>40</v>
      </c>
      <c r="F194" s="251" t="s">
        <v>68</v>
      </c>
      <c r="G194" s="251" t="s">
        <v>937</v>
      </c>
      <c r="H194" s="251" t="s">
        <v>9</v>
      </c>
      <c r="I194" s="251">
        <v>4</v>
      </c>
      <c r="J194" s="251">
        <v>365</v>
      </c>
      <c r="K194" s="251" t="s">
        <v>996</v>
      </c>
      <c r="L194" s="251"/>
      <c r="M194" s="251" t="s">
        <v>12</v>
      </c>
      <c r="N194" s="251">
        <v>1</v>
      </c>
      <c r="O194" s="251" t="s">
        <v>13</v>
      </c>
      <c r="P194" s="251" t="s">
        <v>9</v>
      </c>
      <c r="Q194" s="251" t="s">
        <v>9</v>
      </c>
      <c r="R194" s="251" t="s">
        <v>259</v>
      </c>
      <c r="S194" s="251" t="s">
        <v>616</v>
      </c>
      <c r="T194" s="251" t="s">
        <v>9</v>
      </c>
      <c r="U194" s="251" t="s">
        <v>9</v>
      </c>
      <c r="V194" s="251" t="s">
        <v>9</v>
      </c>
      <c r="W194" s="251" t="s">
        <v>9</v>
      </c>
      <c r="X194" s="251" t="s">
        <v>9</v>
      </c>
      <c r="Y194" s="251">
        <v>28</v>
      </c>
      <c r="Z194" s="251">
        <v>4</v>
      </c>
      <c r="AA194" s="251">
        <v>4</v>
      </c>
      <c r="AB194" s="252">
        <f t="shared" si="9"/>
        <v>163.52000000000001</v>
      </c>
      <c r="AC194" s="252">
        <f>ROUND(AB194*事業まとめ!$Q$6,2)</f>
        <v>4415.04</v>
      </c>
      <c r="AD194" s="253"/>
      <c r="AE194" s="253"/>
      <c r="AF194" s="253"/>
      <c r="AG194" s="253"/>
      <c r="AH194" s="253"/>
      <c r="AI194" s="253"/>
      <c r="AJ194" s="253"/>
      <c r="AK194" s="252">
        <f t="shared" si="10"/>
        <v>0</v>
      </c>
      <c r="AL194" s="252">
        <f>ROUND(AK194*事業まとめ!$Q$6,2)</f>
        <v>0</v>
      </c>
      <c r="AM194" s="254">
        <f t="shared" si="8"/>
        <v>163.52000000000001</v>
      </c>
      <c r="AN194" s="254">
        <f t="shared" si="8"/>
        <v>4415.04</v>
      </c>
      <c r="AO194" s="259"/>
      <c r="AP194" s="260">
        <f t="shared" si="11"/>
        <v>0</v>
      </c>
      <c r="AQ194" s="259"/>
      <c r="AR194" s="257"/>
      <c r="AS194" s="257"/>
      <c r="AT194" s="257"/>
      <c r="AU194" s="257"/>
      <c r="AV194" s="257"/>
      <c r="AW194" s="257"/>
    </row>
    <row r="195" spans="2:49" s="265" customFormat="1" x14ac:dyDescent="0.4">
      <c r="B195" s="251">
        <v>9</v>
      </c>
      <c r="C195" s="251" t="s">
        <v>998</v>
      </c>
      <c r="D195" s="251" t="s">
        <v>960</v>
      </c>
      <c r="E195" s="251" t="s">
        <v>40</v>
      </c>
      <c r="F195" s="251" t="s">
        <v>54</v>
      </c>
      <c r="G195" s="251"/>
      <c r="H195" s="251" t="s">
        <v>9</v>
      </c>
      <c r="I195" s="251">
        <v>1.8</v>
      </c>
      <c r="J195" s="251">
        <v>220</v>
      </c>
      <c r="K195" s="251" t="s">
        <v>976</v>
      </c>
      <c r="L195" s="251"/>
      <c r="M195" s="251" t="s">
        <v>282</v>
      </c>
      <c r="N195" s="251">
        <v>1</v>
      </c>
      <c r="O195" s="251" t="s">
        <v>13</v>
      </c>
      <c r="P195" s="251" t="s">
        <v>9</v>
      </c>
      <c r="Q195" s="251" t="s">
        <v>9</v>
      </c>
      <c r="R195" s="251" t="s">
        <v>315</v>
      </c>
      <c r="S195" s="251" t="s">
        <v>9</v>
      </c>
      <c r="T195" s="251" t="s">
        <v>9</v>
      </c>
      <c r="U195" s="251" t="s">
        <v>9</v>
      </c>
      <c r="V195" s="251" t="s">
        <v>9</v>
      </c>
      <c r="W195" s="251" t="s">
        <v>9</v>
      </c>
      <c r="X195" s="251" t="s">
        <v>9</v>
      </c>
      <c r="Y195" s="251">
        <v>28</v>
      </c>
      <c r="Z195" s="251">
        <v>7</v>
      </c>
      <c r="AA195" s="251">
        <v>7</v>
      </c>
      <c r="AB195" s="252">
        <f t="shared" si="9"/>
        <v>77.62</v>
      </c>
      <c r="AC195" s="252">
        <f>ROUND(AB195*事業まとめ!$Q$6,2)</f>
        <v>2095.7399999999998</v>
      </c>
      <c r="AD195" s="253"/>
      <c r="AE195" s="253"/>
      <c r="AF195" s="253"/>
      <c r="AG195" s="253"/>
      <c r="AH195" s="253"/>
      <c r="AI195" s="253"/>
      <c r="AJ195" s="253"/>
      <c r="AK195" s="252">
        <f t="shared" si="10"/>
        <v>0</v>
      </c>
      <c r="AL195" s="252">
        <f>ROUND(AK195*事業まとめ!$Q$6,2)</f>
        <v>0</v>
      </c>
      <c r="AM195" s="254">
        <f t="shared" si="8"/>
        <v>77.62</v>
      </c>
      <c r="AN195" s="254">
        <f t="shared" si="8"/>
        <v>2095.7399999999998</v>
      </c>
      <c r="AO195" s="259"/>
      <c r="AP195" s="260">
        <f t="shared" si="11"/>
        <v>0</v>
      </c>
      <c r="AQ195" s="259"/>
      <c r="AR195" s="257"/>
      <c r="AS195" s="257"/>
      <c r="AT195" s="257"/>
      <c r="AU195" s="257"/>
      <c r="AV195" s="257"/>
      <c r="AW195" s="257"/>
    </row>
    <row r="196" spans="2:49" s="265" customFormat="1" x14ac:dyDescent="0.4">
      <c r="B196" s="251">
        <v>9</v>
      </c>
      <c r="C196" s="251" t="s">
        <v>998</v>
      </c>
      <c r="D196" s="251" t="s">
        <v>960</v>
      </c>
      <c r="E196" s="251" t="s">
        <v>69</v>
      </c>
      <c r="F196" s="251" t="s">
        <v>977</v>
      </c>
      <c r="G196" s="251"/>
      <c r="H196" s="251" t="s">
        <v>9</v>
      </c>
      <c r="I196" s="251">
        <v>1.8</v>
      </c>
      <c r="J196" s="251">
        <v>220</v>
      </c>
      <c r="K196" s="251" t="s">
        <v>970</v>
      </c>
      <c r="L196" s="251"/>
      <c r="M196" s="251" t="s">
        <v>21</v>
      </c>
      <c r="N196" s="251">
        <v>1</v>
      </c>
      <c r="O196" s="251" t="s">
        <v>8</v>
      </c>
      <c r="P196" s="251" t="s">
        <v>9</v>
      </c>
      <c r="Q196" s="251" t="s">
        <v>9</v>
      </c>
      <c r="R196" s="251" t="s">
        <v>9</v>
      </c>
      <c r="S196" s="251" t="s">
        <v>9</v>
      </c>
      <c r="T196" s="251" t="s">
        <v>9</v>
      </c>
      <c r="U196" s="251" t="s">
        <v>9</v>
      </c>
      <c r="V196" s="251" t="s">
        <v>9</v>
      </c>
      <c r="W196" s="251" t="s">
        <v>9</v>
      </c>
      <c r="X196" s="251" t="s">
        <v>9</v>
      </c>
      <c r="Y196" s="251">
        <v>36</v>
      </c>
      <c r="Z196" s="251">
        <v>1</v>
      </c>
      <c r="AA196" s="251">
        <v>1</v>
      </c>
      <c r="AB196" s="252">
        <f t="shared" si="9"/>
        <v>14.26</v>
      </c>
      <c r="AC196" s="252">
        <f>ROUND(AB196*事業まとめ!$Q$6,2)</f>
        <v>385.02</v>
      </c>
      <c r="AD196" s="253"/>
      <c r="AE196" s="253"/>
      <c r="AF196" s="253"/>
      <c r="AG196" s="253"/>
      <c r="AH196" s="253"/>
      <c r="AI196" s="253"/>
      <c r="AJ196" s="253"/>
      <c r="AK196" s="252">
        <f t="shared" si="10"/>
        <v>0</v>
      </c>
      <c r="AL196" s="252">
        <f>ROUND(AK196*事業まとめ!$Q$6,2)</f>
        <v>0</v>
      </c>
      <c r="AM196" s="254">
        <f t="shared" si="8"/>
        <v>14.26</v>
      </c>
      <c r="AN196" s="254">
        <f t="shared" si="8"/>
        <v>385.02</v>
      </c>
      <c r="AO196" s="259"/>
      <c r="AP196" s="260">
        <f t="shared" si="11"/>
        <v>0</v>
      </c>
      <c r="AQ196" s="259"/>
      <c r="AR196" s="257"/>
      <c r="AS196" s="257"/>
      <c r="AT196" s="257"/>
      <c r="AU196" s="257"/>
      <c r="AV196" s="257"/>
      <c r="AW196" s="257"/>
    </row>
    <row r="197" spans="2:49" s="265" customFormat="1" x14ac:dyDescent="0.4">
      <c r="B197" s="251">
        <v>9</v>
      </c>
      <c r="C197" s="251" t="s">
        <v>998</v>
      </c>
      <c r="D197" s="251" t="s">
        <v>960</v>
      </c>
      <c r="E197" s="251" t="s">
        <v>69</v>
      </c>
      <c r="F197" s="251" t="s">
        <v>71</v>
      </c>
      <c r="G197" s="251"/>
      <c r="H197" s="251" t="s">
        <v>9</v>
      </c>
      <c r="I197" s="251">
        <v>1.8</v>
      </c>
      <c r="J197" s="251">
        <v>220</v>
      </c>
      <c r="K197" s="251" t="s">
        <v>978</v>
      </c>
      <c r="L197" s="251"/>
      <c r="M197" s="251" t="s">
        <v>7</v>
      </c>
      <c r="N197" s="251">
        <v>2</v>
      </c>
      <c r="O197" s="251" t="s">
        <v>8</v>
      </c>
      <c r="P197" s="251" t="s">
        <v>9</v>
      </c>
      <c r="Q197" s="251" t="s">
        <v>9</v>
      </c>
      <c r="R197" s="251" t="s">
        <v>9</v>
      </c>
      <c r="S197" s="251" t="s">
        <v>9</v>
      </c>
      <c r="T197" s="251" t="s">
        <v>9</v>
      </c>
      <c r="U197" s="251" t="s">
        <v>9</v>
      </c>
      <c r="V197" s="251" t="s">
        <v>9</v>
      </c>
      <c r="W197" s="251" t="s">
        <v>9</v>
      </c>
      <c r="X197" s="251" t="s">
        <v>9</v>
      </c>
      <c r="Y197" s="251">
        <v>36</v>
      </c>
      <c r="Z197" s="251">
        <v>1</v>
      </c>
      <c r="AA197" s="251">
        <v>2</v>
      </c>
      <c r="AB197" s="252">
        <f t="shared" si="9"/>
        <v>28.51</v>
      </c>
      <c r="AC197" s="252">
        <f>ROUND(AB197*事業まとめ!$Q$6,2)</f>
        <v>769.77</v>
      </c>
      <c r="AD197" s="253"/>
      <c r="AE197" s="253"/>
      <c r="AF197" s="253"/>
      <c r="AG197" s="253"/>
      <c r="AH197" s="253"/>
      <c r="AI197" s="253"/>
      <c r="AJ197" s="253"/>
      <c r="AK197" s="252">
        <f t="shared" si="10"/>
        <v>0</v>
      </c>
      <c r="AL197" s="252">
        <f>ROUND(AK197*事業まとめ!$Q$6,2)</f>
        <v>0</v>
      </c>
      <c r="AM197" s="254">
        <f t="shared" si="8"/>
        <v>28.51</v>
      </c>
      <c r="AN197" s="254">
        <f t="shared" si="8"/>
        <v>769.77</v>
      </c>
      <c r="AO197" s="259"/>
      <c r="AP197" s="260">
        <f t="shared" si="11"/>
        <v>0</v>
      </c>
      <c r="AQ197" s="259"/>
      <c r="AR197" s="257"/>
      <c r="AS197" s="257"/>
      <c r="AT197" s="257"/>
      <c r="AU197" s="257"/>
      <c r="AV197" s="257"/>
      <c r="AW197" s="257"/>
    </row>
    <row r="198" spans="2:49" s="265" customFormat="1" x14ac:dyDescent="0.4">
      <c r="B198" s="251">
        <v>9</v>
      </c>
      <c r="C198" s="251" t="s">
        <v>998</v>
      </c>
      <c r="D198" s="251" t="s">
        <v>960</v>
      </c>
      <c r="E198" s="251" t="s">
        <v>69</v>
      </c>
      <c r="F198" s="251" t="s">
        <v>979</v>
      </c>
      <c r="G198" s="251" t="s">
        <v>66</v>
      </c>
      <c r="H198" s="251" t="s">
        <v>66</v>
      </c>
      <c r="I198" s="251" t="s">
        <v>9</v>
      </c>
      <c r="J198" s="251" t="s">
        <v>9</v>
      </c>
      <c r="K198" s="251" t="s">
        <v>997</v>
      </c>
      <c r="L198" s="251"/>
      <c r="M198" s="251" t="s">
        <v>505</v>
      </c>
      <c r="N198" s="251">
        <v>1</v>
      </c>
      <c r="O198" s="251" t="s">
        <v>980</v>
      </c>
      <c r="P198" s="251" t="s">
        <v>9</v>
      </c>
      <c r="Q198" s="251" t="s">
        <v>9</v>
      </c>
      <c r="R198" s="251" t="s">
        <v>981</v>
      </c>
      <c r="S198" s="251" t="s">
        <v>692</v>
      </c>
      <c r="T198" s="251" t="s">
        <v>769</v>
      </c>
      <c r="U198" s="251" t="s">
        <v>9</v>
      </c>
      <c r="V198" s="251" t="s">
        <v>9</v>
      </c>
      <c r="W198" s="251" t="s">
        <v>9</v>
      </c>
      <c r="X198" s="251" t="s">
        <v>9</v>
      </c>
      <c r="Y198" s="251">
        <v>330</v>
      </c>
      <c r="Z198" s="251">
        <v>24</v>
      </c>
      <c r="AA198" s="251">
        <v>24</v>
      </c>
      <c r="AB198" s="252">
        <f t="shared" si="9"/>
        <v>0</v>
      </c>
      <c r="AC198" s="252">
        <f>ROUND(AB198*事業まとめ!$Q$6,2)</f>
        <v>0</v>
      </c>
      <c r="AD198" s="253"/>
      <c r="AE198" s="253"/>
      <c r="AF198" s="253"/>
      <c r="AG198" s="253"/>
      <c r="AH198" s="253"/>
      <c r="AI198" s="253"/>
      <c r="AJ198" s="253"/>
      <c r="AK198" s="252">
        <f t="shared" si="10"/>
        <v>0</v>
      </c>
      <c r="AL198" s="252">
        <f>ROUND(AK198*事業まとめ!$Q$6,2)</f>
        <v>0</v>
      </c>
      <c r="AM198" s="254">
        <f t="shared" si="8"/>
        <v>0</v>
      </c>
      <c r="AN198" s="254">
        <f t="shared" si="8"/>
        <v>0</v>
      </c>
      <c r="AO198" s="259"/>
      <c r="AP198" s="260">
        <f t="shared" si="11"/>
        <v>0</v>
      </c>
      <c r="AQ198" s="259"/>
      <c r="AR198" s="257"/>
      <c r="AS198" s="257"/>
      <c r="AT198" s="257"/>
      <c r="AU198" s="257"/>
      <c r="AV198" s="257"/>
      <c r="AW198" s="257"/>
    </row>
    <row r="199" spans="2:49" s="265" customFormat="1" x14ac:dyDescent="0.4">
      <c r="B199" s="251"/>
      <c r="C199" s="251"/>
      <c r="D199" s="251"/>
      <c r="E199" s="251"/>
      <c r="F199" s="251"/>
      <c r="G199" s="251"/>
      <c r="H199" s="251"/>
      <c r="I199" s="251"/>
      <c r="J199" s="251"/>
      <c r="K199" s="251"/>
      <c r="L199" s="251"/>
      <c r="M199" s="251"/>
      <c r="N199" s="251"/>
      <c r="O199" s="251"/>
      <c r="P199" s="251"/>
      <c r="Q199" s="251"/>
      <c r="R199" s="251"/>
      <c r="S199" s="251"/>
      <c r="T199" s="251"/>
      <c r="U199" s="251"/>
      <c r="V199" s="251"/>
      <c r="W199" s="251"/>
      <c r="X199" s="251"/>
      <c r="Y199" s="251"/>
      <c r="Z199" s="251"/>
      <c r="AA199" s="251"/>
      <c r="AB199" s="252">
        <f t="shared" si="9"/>
        <v>0</v>
      </c>
      <c r="AC199" s="252">
        <f>ROUND(AB199*事業まとめ!$Q$6,2)</f>
        <v>0</v>
      </c>
      <c r="AD199" s="253"/>
      <c r="AE199" s="253"/>
      <c r="AF199" s="253"/>
      <c r="AG199" s="253"/>
      <c r="AH199" s="253"/>
      <c r="AI199" s="253"/>
      <c r="AJ199" s="253"/>
      <c r="AK199" s="252">
        <f t="shared" si="10"/>
        <v>0</v>
      </c>
      <c r="AL199" s="252">
        <f>ROUND(AK199*事業まとめ!$Q$6,2)</f>
        <v>0</v>
      </c>
      <c r="AM199" s="254">
        <f t="shared" ref="AM199:AN214" si="12">AB199-AK199</f>
        <v>0</v>
      </c>
      <c r="AN199" s="254">
        <f t="shared" si="12"/>
        <v>0</v>
      </c>
      <c r="AO199" s="259"/>
      <c r="AP199" s="260">
        <f t="shared" si="11"/>
        <v>0</v>
      </c>
      <c r="AQ199" s="259"/>
      <c r="AR199" s="257"/>
      <c r="AS199" s="257"/>
      <c r="AT199" s="257"/>
      <c r="AU199" s="257"/>
      <c r="AV199" s="257"/>
      <c r="AW199" s="257"/>
    </row>
    <row r="200" spans="2:49" s="265" customFormat="1" x14ac:dyDescent="0.4">
      <c r="B200" s="251"/>
      <c r="C200" s="251"/>
      <c r="D200" s="251"/>
      <c r="E200" s="251"/>
      <c r="F200" s="251"/>
      <c r="G200" s="251"/>
      <c r="H200" s="251"/>
      <c r="I200" s="251"/>
      <c r="J200" s="251"/>
      <c r="K200" s="251"/>
      <c r="L200" s="251"/>
      <c r="M200" s="251"/>
      <c r="N200" s="251"/>
      <c r="O200" s="251"/>
      <c r="P200" s="251"/>
      <c r="Q200" s="251"/>
      <c r="R200" s="251"/>
      <c r="S200" s="251"/>
      <c r="T200" s="251"/>
      <c r="U200" s="251"/>
      <c r="V200" s="251"/>
      <c r="W200" s="251"/>
      <c r="X200" s="251"/>
      <c r="Y200" s="251"/>
      <c r="Z200" s="251"/>
      <c r="AA200" s="251"/>
      <c r="AB200" s="252">
        <f t="shared" si="9"/>
        <v>0</v>
      </c>
      <c r="AC200" s="252">
        <f>ROUND(AB200*事業まとめ!$Q$6,2)</f>
        <v>0</v>
      </c>
      <c r="AD200" s="253"/>
      <c r="AE200" s="253"/>
      <c r="AF200" s="253"/>
      <c r="AG200" s="253"/>
      <c r="AH200" s="253"/>
      <c r="AI200" s="253"/>
      <c r="AJ200" s="253"/>
      <c r="AK200" s="252">
        <f t="shared" si="10"/>
        <v>0</v>
      </c>
      <c r="AL200" s="252">
        <f>ROUND(AK200*事業まとめ!$Q$6,2)</f>
        <v>0</v>
      </c>
      <c r="AM200" s="254">
        <f t="shared" si="12"/>
        <v>0</v>
      </c>
      <c r="AN200" s="254">
        <f t="shared" si="12"/>
        <v>0</v>
      </c>
      <c r="AO200" s="259"/>
      <c r="AP200" s="260">
        <f t="shared" si="11"/>
        <v>0</v>
      </c>
      <c r="AQ200" s="259"/>
      <c r="AR200" s="257"/>
      <c r="AS200" s="257"/>
      <c r="AT200" s="257"/>
      <c r="AU200" s="257"/>
      <c r="AV200" s="257"/>
      <c r="AW200" s="257"/>
    </row>
    <row r="201" spans="2:49" s="265" customFormat="1" x14ac:dyDescent="0.4">
      <c r="B201" s="251"/>
      <c r="C201" s="251"/>
      <c r="D201" s="251"/>
      <c r="E201" s="251"/>
      <c r="F201" s="251"/>
      <c r="G201" s="251"/>
      <c r="H201" s="251"/>
      <c r="I201" s="251"/>
      <c r="J201" s="251"/>
      <c r="K201" s="251"/>
      <c r="L201" s="251"/>
      <c r="M201" s="251"/>
      <c r="N201" s="251"/>
      <c r="O201" s="251"/>
      <c r="P201" s="251"/>
      <c r="Q201" s="251"/>
      <c r="R201" s="251"/>
      <c r="S201" s="251"/>
      <c r="T201" s="251"/>
      <c r="U201" s="251"/>
      <c r="V201" s="251"/>
      <c r="W201" s="251"/>
      <c r="X201" s="251"/>
      <c r="Y201" s="251"/>
      <c r="Z201" s="251"/>
      <c r="AA201" s="251"/>
      <c r="AB201" s="252">
        <f t="shared" si="9"/>
        <v>0</v>
      </c>
      <c r="AC201" s="252">
        <f>ROUND(AB201*事業まとめ!$Q$6,2)</f>
        <v>0</v>
      </c>
      <c r="AD201" s="253"/>
      <c r="AE201" s="253"/>
      <c r="AF201" s="253"/>
      <c r="AG201" s="253"/>
      <c r="AH201" s="253"/>
      <c r="AI201" s="253"/>
      <c r="AJ201" s="253"/>
      <c r="AK201" s="252">
        <f t="shared" si="10"/>
        <v>0</v>
      </c>
      <c r="AL201" s="252">
        <f>ROUND(AK201*事業まとめ!$Q$6,2)</f>
        <v>0</v>
      </c>
      <c r="AM201" s="254">
        <f t="shared" si="12"/>
        <v>0</v>
      </c>
      <c r="AN201" s="254">
        <f t="shared" si="12"/>
        <v>0</v>
      </c>
      <c r="AO201" s="259"/>
      <c r="AP201" s="260">
        <f t="shared" si="11"/>
        <v>0</v>
      </c>
      <c r="AQ201" s="259"/>
      <c r="AR201" s="257"/>
      <c r="AS201" s="257"/>
      <c r="AT201" s="257"/>
      <c r="AU201" s="257"/>
      <c r="AV201" s="257"/>
      <c r="AW201" s="257"/>
    </row>
    <row r="202" spans="2:49" s="265" customFormat="1" x14ac:dyDescent="0.4">
      <c r="B202" s="251"/>
      <c r="C202" s="251"/>
      <c r="D202" s="251"/>
      <c r="E202" s="251"/>
      <c r="F202" s="251"/>
      <c r="G202" s="251"/>
      <c r="H202" s="251"/>
      <c r="I202" s="251"/>
      <c r="J202" s="251"/>
      <c r="K202" s="251"/>
      <c r="L202" s="251"/>
      <c r="M202" s="251"/>
      <c r="N202" s="251"/>
      <c r="O202" s="251"/>
      <c r="P202" s="251"/>
      <c r="Q202" s="251"/>
      <c r="R202" s="251"/>
      <c r="S202" s="251"/>
      <c r="T202" s="251"/>
      <c r="U202" s="251"/>
      <c r="V202" s="251"/>
      <c r="W202" s="251"/>
      <c r="X202" s="251"/>
      <c r="Y202" s="251"/>
      <c r="Z202" s="251"/>
      <c r="AA202" s="251"/>
      <c r="AB202" s="252">
        <f t="shared" ref="AB202:AB265" si="13">IFERROR(ROUND($I202*$J202*Y202*AA202/1000,2),0)</f>
        <v>0</v>
      </c>
      <c r="AC202" s="252">
        <f>ROUND(AB202*事業まとめ!$Q$6,2)</f>
        <v>0</v>
      </c>
      <c r="AD202" s="253"/>
      <c r="AE202" s="253"/>
      <c r="AF202" s="253"/>
      <c r="AG202" s="253"/>
      <c r="AH202" s="253"/>
      <c r="AI202" s="253"/>
      <c r="AJ202" s="253"/>
      <c r="AK202" s="252">
        <f t="shared" ref="AK202:AK265" si="14">IFERROR(ROUND($I202*$J202*AI202*AJ202/1000,2),0)</f>
        <v>0</v>
      </c>
      <c r="AL202" s="252">
        <f>ROUND(AK202*事業まとめ!$Q$6,2)</f>
        <v>0</v>
      </c>
      <c r="AM202" s="254">
        <f t="shared" si="12"/>
        <v>0</v>
      </c>
      <c r="AN202" s="254">
        <f t="shared" si="12"/>
        <v>0</v>
      </c>
      <c r="AO202" s="259"/>
      <c r="AP202" s="260">
        <f t="shared" ref="AP202:AP265" si="15">IFERROR(AO202*AJ202,0)</f>
        <v>0</v>
      </c>
      <c r="AQ202" s="259"/>
      <c r="AR202" s="257"/>
      <c r="AS202" s="257"/>
      <c r="AT202" s="257"/>
      <c r="AU202" s="257"/>
      <c r="AV202" s="257"/>
      <c r="AW202" s="257"/>
    </row>
    <row r="203" spans="2:49" s="265" customFormat="1" x14ac:dyDescent="0.4">
      <c r="B203" s="251"/>
      <c r="C203" s="251"/>
      <c r="D203" s="251"/>
      <c r="E203" s="251"/>
      <c r="F203" s="251"/>
      <c r="G203" s="251"/>
      <c r="H203" s="251"/>
      <c r="I203" s="251"/>
      <c r="J203" s="251"/>
      <c r="K203" s="251"/>
      <c r="L203" s="251"/>
      <c r="M203" s="251"/>
      <c r="N203" s="251"/>
      <c r="O203" s="251"/>
      <c r="P203" s="251"/>
      <c r="Q203" s="251"/>
      <c r="R203" s="251"/>
      <c r="S203" s="251"/>
      <c r="T203" s="251"/>
      <c r="U203" s="251"/>
      <c r="V203" s="251"/>
      <c r="W203" s="251"/>
      <c r="X203" s="251"/>
      <c r="Y203" s="251"/>
      <c r="Z203" s="251"/>
      <c r="AA203" s="251"/>
      <c r="AB203" s="252">
        <f t="shared" si="13"/>
        <v>0</v>
      </c>
      <c r="AC203" s="252">
        <f>ROUND(AB203*事業まとめ!$Q$6,2)</f>
        <v>0</v>
      </c>
      <c r="AD203" s="253"/>
      <c r="AE203" s="253"/>
      <c r="AF203" s="253"/>
      <c r="AG203" s="253"/>
      <c r="AH203" s="253"/>
      <c r="AI203" s="253"/>
      <c r="AJ203" s="253"/>
      <c r="AK203" s="252">
        <f t="shared" si="14"/>
        <v>0</v>
      </c>
      <c r="AL203" s="252">
        <f>ROUND(AK203*事業まとめ!$Q$6,2)</f>
        <v>0</v>
      </c>
      <c r="AM203" s="254">
        <f t="shared" si="12"/>
        <v>0</v>
      </c>
      <c r="AN203" s="254">
        <f t="shared" si="12"/>
        <v>0</v>
      </c>
      <c r="AO203" s="259"/>
      <c r="AP203" s="260">
        <f t="shared" si="15"/>
        <v>0</v>
      </c>
      <c r="AQ203" s="259"/>
      <c r="AR203" s="257"/>
      <c r="AS203" s="257"/>
      <c r="AT203" s="257"/>
      <c r="AU203" s="257"/>
      <c r="AV203" s="257"/>
      <c r="AW203" s="257"/>
    </row>
    <row r="204" spans="2:49" s="265" customFormat="1" x14ac:dyDescent="0.4">
      <c r="B204" s="251"/>
      <c r="C204" s="251"/>
      <c r="D204" s="251"/>
      <c r="E204" s="251"/>
      <c r="F204" s="251"/>
      <c r="G204" s="251"/>
      <c r="H204" s="251"/>
      <c r="I204" s="251"/>
      <c r="J204" s="251"/>
      <c r="K204" s="251"/>
      <c r="L204" s="251"/>
      <c r="M204" s="251"/>
      <c r="N204" s="251"/>
      <c r="O204" s="251"/>
      <c r="P204" s="251"/>
      <c r="Q204" s="251"/>
      <c r="R204" s="251"/>
      <c r="S204" s="251"/>
      <c r="T204" s="251"/>
      <c r="U204" s="251"/>
      <c r="V204" s="251"/>
      <c r="W204" s="251"/>
      <c r="X204" s="251"/>
      <c r="Y204" s="251"/>
      <c r="Z204" s="251"/>
      <c r="AA204" s="251"/>
      <c r="AB204" s="252">
        <f t="shared" si="13"/>
        <v>0</v>
      </c>
      <c r="AC204" s="252">
        <f>ROUND(AB204*事業まとめ!$Q$6,2)</f>
        <v>0</v>
      </c>
      <c r="AD204" s="253"/>
      <c r="AE204" s="253"/>
      <c r="AF204" s="253"/>
      <c r="AG204" s="253"/>
      <c r="AH204" s="253"/>
      <c r="AI204" s="253"/>
      <c r="AJ204" s="253"/>
      <c r="AK204" s="252">
        <f t="shared" si="14"/>
        <v>0</v>
      </c>
      <c r="AL204" s="252">
        <f>ROUND(AK204*事業まとめ!$Q$6,2)</f>
        <v>0</v>
      </c>
      <c r="AM204" s="254">
        <f t="shared" si="12"/>
        <v>0</v>
      </c>
      <c r="AN204" s="254">
        <f t="shared" si="12"/>
        <v>0</v>
      </c>
      <c r="AO204" s="259"/>
      <c r="AP204" s="260">
        <f t="shared" si="15"/>
        <v>0</v>
      </c>
      <c r="AQ204" s="259"/>
      <c r="AR204" s="257"/>
      <c r="AS204" s="257"/>
      <c r="AT204" s="257"/>
      <c r="AU204" s="257"/>
      <c r="AV204" s="257"/>
      <c r="AW204" s="257"/>
    </row>
    <row r="205" spans="2:49" s="265" customFormat="1" x14ac:dyDescent="0.4">
      <c r="B205" s="251"/>
      <c r="C205" s="251"/>
      <c r="D205" s="251"/>
      <c r="E205" s="251"/>
      <c r="F205" s="251"/>
      <c r="G205" s="251"/>
      <c r="H205" s="251"/>
      <c r="I205" s="251"/>
      <c r="J205" s="251"/>
      <c r="K205" s="251"/>
      <c r="L205" s="251"/>
      <c r="M205" s="251"/>
      <c r="N205" s="251"/>
      <c r="O205" s="251"/>
      <c r="P205" s="251"/>
      <c r="Q205" s="251"/>
      <c r="R205" s="251"/>
      <c r="S205" s="251"/>
      <c r="T205" s="251"/>
      <c r="U205" s="251"/>
      <c r="V205" s="251"/>
      <c r="W205" s="251"/>
      <c r="X205" s="251"/>
      <c r="Y205" s="251"/>
      <c r="Z205" s="251"/>
      <c r="AA205" s="251"/>
      <c r="AB205" s="252">
        <f t="shared" si="13"/>
        <v>0</v>
      </c>
      <c r="AC205" s="252">
        <f>ROUND(AB205*事業まとめ!$Q$6,2)</f>
        <v>0</v>
      </c>
      <c r="AD205" s="253"/>
      <c r="AE205" s="253"/>
      <c r="AF205" s="253"/>
      <c r="AG205" s="253"/>
      <c r="AH205" s="253"/>
      <c r="AI205" s="253"/>
      <c r="AJ205" s="253"/>
      <c r="AK205" s="252">
        <f t="shared" si="14"/>
        <v>0</v>
      </c>
      <c r="AL205" s="252">
        <f>ROUND(AK205*事業まとめ!$Q$6,2)</f>
        <v>0</v>
      </c>
      <c r="AM205" s="254">
        <f t="shared" si="12"/>
        <v>0</v>
      </c>
      <c r="AN205" s="254">
        <f t="shared" si="12"/>
        <v>0</v>
      </c>
      <c r="AO205" s="259"/>
      <c r="AP205" s="260">
        <f t="shared" si="15"/>
        <v>0</v>
      </c>
      <c r="AQ205" s="259"/>
      <c r="AR205" s="257"/>
      <c r="AS205" s="257"/>
      <c r="AT205" s="257"/>
      <c r="AU205" s="257"/>
      <c r="AV205" s="257"/>
      <c r="AW205" s="257"/>
    </row>
    <row r="206" spans="2:49" s="265" customFormat="1" x14ac:dyDescent="0.4">
      <c r="B206" s="251"/>
      <c r="C206" s="251"/>
      <c r="D206" s="251"/>
      <c r="E206" s="251"/>
      <c r="F206" s="251"/>
      <c r="G206" s="251"/>
      <c r="H206" s="251"/>
      <c r="I206" s="251"/>
      <c r="J206" s="251"/>
      <c r="K206" s="251"/>
      <c r="L206" s="251"/>
      <c r="M206" s="251"/>
      <c r="N206" s="251"/>
      <c r="O206" s="251"/>
      <c r="P206" s="251"/>
      <c r="Q206" s="251"/>
      <c r="R206" s="251"/>
      <c r="S206" s="251"/>
      <c r="T206" s="251"/>
      <c r="U206" s="251"/>
      <c r="V206" s="251"/>
      <c r="W206" s="251"/>
      <c r="X206" s="251"/>
      <c r="Y206" s="251"/>
      <c r="Z206" s="251"/>
      <c r="AA206" s="251"/>
      <c r="AB206" s="252">
        <f t="shared" si="13"/>
        <v>0</v>
      </c>
      <c r="AC206" s="252">
        <f>ROUND(AB206*事業まとめ!$Q$6,2)</f>
        <v>0</v>
      </c>
      <c r="AD206" s="253"/>
      <c r="AE206" s="253"/>
      <c r="AF206" s="253"/>
      <c r="AG206" s="253"/>
      <c r="AH206" s="253"/>
      <c r="AI206" s="253"/>
      <c r="AJ206" s="253"/>
      <c r="AK206" s="252">
        <f t="shared" si="14"/>
        <v>0</v>
      </c>
      <c r="AL206" s="252">
        <f>ROUND(AK206*事業まとめ!$Q$6,2)</f>
        <v>0</v>
      </c>
      <c r="AM206" s="254">
        <f t="shared" si="12"/>
        <v>0</v>
      </c>
      <c r="AN206" s="254">
        <f t="shared" si="12"/>
        <v>0</v>
      </c>
      <c r="AO206" s="259"/>
      <c r="AP206" s="260">
        <f t="shared" si="15"/>
        <v>0</v>
      </c>
      <c r="AQ206" s="259"/>
      <c r="AR206" s="257"/>
      <c r="AS206" s="257"/>
      <c r="AT206" s="257"/>
      <c r="AU206" s="257"/>
      <c r="AV206" s="257"/>
      <c r="AW206" s="257"/>
    </row>
    <row r="207" spans="2:49" s="265" customFormat="1" x14ac:dyDescent="0.4">
      <c r="B207" s="251"/>
      <c r="C207" s="251"/>
      <c r="D207" s="251"/>
      <c r="E207" s="251"/>
      <c r="F207" s="251"/>
      <c r="G207" s="251"/>
      <c r="H207" s="251"/>
      <c r="I207" s="251"/>
      <c r="J207" s="251"/>
      <c r="K207" s="251"/>
      <c r="L207" s="251"/>
      <c r="M207" s="251"/>
      <c r="N207" s="251"/>
      <c r="O207" s="251"/>
      <c r="P207" s="251"/>
      <c r="Q207" s="251"/>
      <c r="R207" s="251"/>
      <c r="S207" s="251"/>
      <c r="T207" s="251"/>
      <c r="U207" s="251"/>
      <c r="V207" s="251"/>
      <c r="W207" s="251"/>
      <c r="X207" s="251"/>
      <c r="Y207" s="251"/>
      <c r="Z207" s="251"/>
      <c r="AA207" s="251"/>
      <c r="AB207" s="252">
        <f t="shared" si="13"/>
        <v>0</v>
      </c>
      <c r="AC207" s="252">
        <f>ROUND(AB207*事業まとめ!$Q$6,2)</f>
        <v>0</v>
      </c>
      <c r="AD207" s="253"/>
      <c r="AE207" s="253"/>
      <c r="AF207" s="253"/>
      <c r="AG207" s="253"/>
      <c r="AH207" s="253"/>
      <c r="AI207" s="253"/>
      <c r="AJ207" s="253"/>
      <c r="AK207" s="252">
        <f t="shared" si="14"/>
        <v>0</v>
      </c>
      <c r="AL207" s="252">
        <f>ROUND(AK207*事業まとめ!$Q$6,2)</f>
        <v>0</v>
      </c>
      <c r="AM207" s="254">
        <f t="shared" si="12"/>
        <v>0</v>
      </c>
      <c r="AN207" s="254">
        <f t="shared" si="12"/>
        <v>0</v>
      </c>
      <c r="AO207" s="259"/>
      <c r="AP207" s="260">
        <f t="shared" si="15"/>
        <v>0</v>
      </c>
      <c r="AQ207" s="259"/>
      <c r="AR207" s="257"/>
      <c r="AS207" s="257"/>
      <c r="AT207" s="257"/>
      <c r="AU207" s="257"/>
      <c r="AV207" s="257"/>
      <c r="AW207" s="257"/>
    </row>
    <row r="208" spans="2:49" s="265" customFormat="1" x14ac:dyDescent="0.4">
      <c r="B208" s="251"/>
      <c r="C208" s="251"/>
      <c r="D208" s="251"/>
      <c r="E208" s="251"/>
      <c r="F208" s="251"/>
      <c r="G208" s="251"/>
      <c r="H208" s="251"/>
      <c r="I208" s="251"/>
      <c r="J208" s="251"/>
      <c r="K208" s="251"/>
      <c r="L208" s="251"/>
      <c r="M208" s="251"/>
      <c r="N208" s="251"/>
      <c r="O208" s="251"/>
      <c r="P208" s="251"/>
      <c r="Q208" s="251"/>
      <c r="R208" s="251"/>
      <c r="S208" s="251"/>
      <c r="T208" s="251"/>
      <c r="U208" s="251"/>
      <c r="V208" s="251"/>
      <c r="W208" s="251"/>
      <c r="X208" s="251"/>
      <c r="Y208" s="251"/>
      <c r="Z208" s="251"/>
      <c r="AA208" s="251"/>
      <c r="AB208" s="252">
        <f t="shared" si="13"/>
        <v>0</v>
      </c>
      <c r="AC208" s="252">
        <f>ROUND(AB208*事業まとめ!$Q$6,2)</f>
        <v>0</v>
      </c>
      <c r="AD208" s="253"/>
      <c r="AE208" s="253"/>
      <c r="AF208" s="253"/>
      <c r="AG208" s="253"/>
      <c r="AH208" s="253"/>
      <c r="AI208" s="253"/>
      <c r="AJ208" s="253"/>
      <c r="AK208" s="252">
        <f t="shared" si="14"/>
        <v>0</v>
      </c>
      <c r="AL208" s="252">
        <f>ROUND(AK208*事業まとめ!$Q$6,2)</f>
        <v>0</v>
      </c>
      <c r="AM208" s="254">
        <f t="shared" si="12"/>
        <v>0</v>
      </c>
      <c r="AN208" s="254">
        <f t="shared" si="12"/>
        <v>0</v>
      </c>
      <c r="AO208" s="259"/>
      <c r="AP208" s="260">
        <f t="shared" si="15"/>
        <v>0</v>
      </c>
      <c r="AQ208" s="259"/>
      <c r="AR208" s="257"/>
      <c r="AS208" s="257"/>
      <c r="AT208" s="257"/>
      <c r="AU208" s="257"/>
      <c r="AV208" s="257"/>
      <c r="AW208" s="257"/>
    </row>
    <row r="209" spans="2:49" s="265" customFormat="1" x14ac:dyDescent="0.4">
      <c r="B209" s="251"/>
      <c r="C209" s="251"/>
      <c r="D209" s="251"/>
      <c r="E209" s="251"/>
      <c r="F209" s="251"/>
      <c r="G209" s="251"/>
      <c r="H209" s="251"/>
      <c r="I209" s="251"/>
      <c r="J209" s="251"/>
      <c r="K209" s="251"/>
      <c r="L209" s="251"/>
      <c r="M209" s="251"/>
      <c r="N209" s="251"/>
      <c r="O209" s="251"/>
      <c r="P209" s="251"/>
      <c r="Q209" s="251"/>
      <c r="R209" s="251"/>
      <c r="S209" s="251"/>
      <c r="T209" s="251"/>
      <c r="U209" s="251"/>
      <c r="V209" s="251"/>
      <c r="W209" s="251"/>
      <c r="X209" s="251"/>
      <c r="Y209" s="251"/>
      <c r="Z209" s="251"/>
      <c r="AA209" s="251"/>
      <c r="AB209" s="252">
        <f t="shared" si="13"/>
        <v>0</v>
      </c>
      <c r="AC209" s="252">
        <f>ROUND(AB209*事業まとめ!$Q$6,2)</f>
        <v>0</v>
      </c>
      <c r="AD209" s="253"/>
      <c r="AE209" s="253"/>
      <c r="AF209" s="253"/>
      <c r="AG209" s="253"/>
      <c r="AH209" s="253"/>
      <c r="AI209" s="253"/>
      <c r="AJ209" s="253"/>
      <c r="AK209" s="252">
        <f t="shared" si="14"/>
        <v>0</v>
      </c>
      <c r="AL209" s="252">
        <f>ROUND(AK209*事業まとめ!$Q$6,2)</f>
        <v>0</v>
      </c>
      <c r="AM209" s="254">
        <f t="shared" si="12"/>
        <v>0</v>
      </c>
      <c r="AN209" s="254">
        <f t="shared" si="12"/>
        <v>0</v>
      </c>
      <c r="AO209" s="259"/>
      <c r="AP209" s="260">
        <f t="shared" si="15"/>
        <v>0</v>
      </c>
      <c r="AQ209" s="259"/>
      <c r="AR209" s="257"/>
      <c r="AS209" s="257"/>
      <c r="AT209" s="257"/>
      <c r="AU209" s="257"/>
      <c r="AV209" s="257"/>
      <c r="AW209" s="257"/>
    </row>
    <row r="210" spans="2:49" s="265" customFormat="1" x14ac:dyDescent="0.4">
      <c r="B210" s="251"/>
      <c r="C210" s="251"/>
      <c r="D210" s="251"/>
      <c r="E210" s="251"/>
      <c r="F210" s="251"/>
      <c r="G210" s="251"/>
      <c r="H210" s="251"/>
      <c r="I210" s="251"/>
      <c r="J210" s="251"/>
      <c r="K210" s="251"/>
      <c r="L210" s="251"/>
      <c r="M210" s="251"/>
      <c r="N210" s="251"/>
      <c r="O210" s="251"/>
      <c r="P210" s="251"/>
      <c r="Q210" s="251"/>
      <c r="R210" s="251"/>
      <c r="S210" s="251"/>
      <c r="T210" s="251"/>
      <c r="U210" s="251"/>
      <c r="V210" s="251"/>
      <c r="W210" s="251"/>
      <c r="X210" s="251"/>
      <c r="Y210" s="251"/>
      <c r="Z210" s="251"/>
      <c r="AA210" s="251"/>
      <c r="AB210" s="252">
        <f t="shared" si="13"/>
        <v>0</v>
      </c>
      <c r="AC210" s="252">
        <f>ROUND(AB210*事業まとめ!$Q$6,2)</f>
        <v>0</v>
      </c>
      <c r="AD210" s="253"/>
      <c r="AE210" s="253"/>
      <c r="AF210" s="253"/>
      <c r="AG210" s="253"/>
      <c r="AH210" s="253"/>
      <c r="AI210" s="253"/>
      <c r="AJ210" s="253"/>
      <c r="AK210" s="252">
        <f t="shared" si="14"/>
        <v>0</v>
      </c>
      <c r="AL210" s="252">
        <f>ROUND(AK210*事業まとめ!$Q$6,2)</f>
        <v>0</v>
      </c>
      <c r="AM210" s="254">
        <f t="shared" si="12"/>
        <v>0</v>
      </c>
      <c r="AN210" s="254">
        <f t="shared" si="12"/>
        <v>0</v>
      </c>
      <c r="AO210" s="259"/>
      <c r="AP210" s="260">
        <f t="shared" si="15"/>
        <v>0</v>
      </c>
      <c r="AQ210" s="259"/>
      <c r="AR210" s="257"/>
      <c r="AS210" s="257"/>
      <c r="AT210" s="257"/>
      <c r="AU210" s="257"/>
      <c r="AV210" s="257"/>
      <c r="AW210" s="257"/>
    </row>
    <row r="211" spans="2:49" s="265" customFormat="1" x14ac:dyDescent="0.4">
      <c r="B211" s="251"/>
      <c r="C211" s="251"/>
      <c r="D211" s="251"/>
      <c r="E211" s="251"/>
      <c r="F211" s="251"/>
      <c r="G211" s="251"/>
      <c r="H211" s="251"/>
      <c r="I211" s="251"/>
      <c r="J211" s="251"/>
      <c r="K211" s="251"/>
      <c r="L211" s="251"/>
      <c r="M211" s="251"/>
      <c r="N211" s="251"/>
      <c r="O211" s="251"/>
      <c r="P211" s="251"/>
      <c r="Q211" s="251"/>
      <c r="R211" s="251"/>
      <c r="S211" s="251"/>
      <c r="T211" s="251"/>
      <c r="U211" s="251"/>
      <c r="V211" s="251"/>
      <c r="W211" s="251"/>
      <c r="X211" s="251"/>
      <c r="Y211" s="251"/>
      <c r="Z211" s="251"/>
      <c r="AA211" s="251"/>
      <c r="AB211" s="252">
        <f t="shared" si="13"/>
        <v>0</v>
      </c>
      <c r="AC211" s="252">
        <f>ROUND(AB211*事業まとめ!$Q$6,2)</f>
        <v>0</v>
      </c>
      <c r="AD211" s="253"/>
      <c r="AE211" s="253"/>
      <c r="AF211" s="253"/>
      <c r="AG211" s="253"/>
      <c r="AH211" s="253"/>
      <c r="AI211" s="253"/>
      <c r="AJ211" s="253"/>
      <c r="AK211" s="252">
        <f t="shared" si="14"/>
        <v>0</v>
      </c>
      <c r="AL211" s="252">
        <f>ROUND(AK211*事業まとめ!$Q$6,2)</f>
        <v>0</v>
      </c>
      <c r="AM211" s="254">
        <f t="shared" si="12"/>
        <v>0</v>
      </c>
      <c r="AN211" s="254">
        <f t="shared" si="12"/>
        <v>0</v>
      </c>
      <c r="AO211" s="259"/>
      <c r="AP211" s="260">
        <f t="shared" si="15"/>
        <v>0</v>
      </c>
      <c r="AQ211" s="259"/>
      <c r="AR211" s="257"/>
      <c r="AS211" s="257"/>
      <c r="AT211" s="257"/>
      <c r="AU211" s="257"/>
      <c r="AV211" s="257"/>
      <c r="AW211" s="257"/>
    </row>
    <row r="212" spans="2:49" s="265" customFormat="1" x14ac:dyDescent="0.4">
      <c r="B212" s="251"/>
      <c r="C212" s="251"/>
      <c r="D212" s="251"/>
      <c r="E212" s="251"/>
      <c r="F212" s="251"/>
      <c r="G212" s="251"/>
      <c r="H212" s="251"/>
      <c r="I212" s="251"/>
      <c r="J212" s="251"/>
      <c r="K212" s="251"/>
      <c r="L212" s="251"/>
      <c r="M212" s="251"/>
      <c r="N212" s="251"/>
      <c r="O212" s="251"/>
      <c r="P212" s="251"/>
      <c r="Q212" s="251"/>
      <c r="R212" s="251"/>
      <c r="S212" s="251"/>
      <c r="T212" s="251"/>
      <c r="U212" s="251"/>
      <c r="V212" s="251"/>
      <c r="W212" s="251"/>
      <c r="X212" s="251"/>
      <c r="Y212" s="251"/>
      <c r="Z212" s="251"/>
      <c r="AA212" s="251"/>
      <c r="AB212" s="252">
        <f t="shared" si="13"/>
        <v>0</v>
      </c>
      <c r="AC212" s="252">
        <f>ROUND(AB212*事業まとめ!$Q$6,2)</f>
        <v>0</v>
      </c>
      <c r="AD212" s="253"/>
      <c r="AE212" s="253"/>
      <c r="AF212" s="253"/>
      <c r="AG212" s="253"/>
      <c r="AH212" s="253"/>
      <c r="AI212" s="253"/>
      <c r="AJ212" s="253"/>
      <c r="AK212" s="252">
        <f t="shared" si="14"/>
        <v>0</v>
      </c>
      <c r="AL212" s="252">
        <f>ROUND(AK212*事業まとめ!$Q$6,2)</f>
        <v>0</v>
      </c>
      <c r="AM212" s="254">
        <f t="shared" si="12"/>
        <v>0</v>
      </c>
      <c r="AN212" s="254">
        <f t="shared" si="12"/>
        <v>0</v>
      </c>
      <c r="AO212" s="259"/>
      <c r="AP212" s="260">
        <f t="shared" si="15"/>
        <v>0</v>
      </c>
      <c r="AQ212" s="259"/>
      <c r="AR212" s="257"/>
      <c r="AS212" s="257"/>
      <c r="AT212" s="257"/>
      <c r="AU212" s="257"/>
      <c r="AV212" s="257"/>
      <c r="AW212" s="257"/>
    </row>
    <row r="213" spans="2:49" s="265" customFormat="1" x14ac:dyDescent="0.4">
      <c r="B213" s="251"/>
      <c r="C213" s="251"/>
      <c r="D213" s="251"/>
      <c r="E213" s="251"/>
      <c r="F213" s="251"/>
      <c r="G213" s="251"/>
      <c r="H213" s="251"/>
      <c r="I213" s="251"/>
      <c r="J213" s="251"/>
      <c r="K213" s="251"/>
      <c r="L213" s="251"/>
      <c r="M213" s="251"/>
      <c r="N213" s="251"/>
      <c r="O213" s="251"/>
      <c r="P213" s="251"/>
      <c r="Q213" s="251"/>
      <c r="R213" s="251"/>
      <c r="S213" s="251"/>
      <c r="T213" s="251"/>
      <c r="U213" s="251"/>
      <c r="V213" s="251"/>
      <c r="W213" s="251"/>
      <c r="X213" s="251"/>
      <c r="Y213" s="251"/>
      <c r="Z213" s="251"/>
      <c r="AA213" s="251"/>
      <c r="AB213" s="252">
        <f t="shared" si="13"/>
        <v>0</v>
      </c>
      <c r="AC213" s="252">
        <f>ROUND(AB213*事業まとめ!$Q$6,2)</f>
        <v>0</v>
      </c>
      <c r="AD213" s="253"/>
      <c r="AE213" s="253"/>
      <c r="AF213" s="253"/>
      <c r="AG213" s="253"/>
      <c r="AH213" s="253"/>
      <c r="AI213" s="253"/>
      <c r="AJ213" s="253"/>
      <c r="AK213" s="252">
        <f t="shared" si="14"/>
        <v>0</v>
      </c>
      <c r="AL213" s="252">
        <f>ROUND(AK213*事業まとめ!$Q$6,2)</f>
        <v>0</v>
      </c>
      <c r="AM213" s="254">
        <f t="shared" si="12"/>
        <v>0</v>
      </c>
      <c r="AN213" s="254">
        <f t="shared" si="12"/>
        <v>0</v>
      </c>
      <c r="AO213" s="259"/>
      <c r="AP213" s="260">
        <f t="shared" si="15"/>
        <v>0</v>
      </c>
      <c r="AQ213" s="259"/>
      <c r="AR213" s="257"/>
      <c r="AS213" s="257"/>
      <c r="AT213" s="257"/>
      <c r="AU213" s="257"/>
      <c r="AV213" s="257"/>
      <c r="AW213" s="257"/>
    </row>
    <row r="214" spans="2:49" s="265" customFormat="1" x14ac:dyDescent="0.4">
      <c r="B214" s="251"/>
      <c r="C214" s="251"/>
      <c r="D214" s="251"/>
      <c r="E214" s="251"/>
      <c r="F214" s="251"/>
      <c r="G214" s="251"/>
      <c r="H214" s="251"/>
      <c r="I214" s="251"/>
      <c r="J214" s="251"/>
      <c r="K214" s="251"/>
      <c r="L214" s="251"/>
      <c r="M214" s="251"/>
      <c r="N214" s="251"/>
      <c r="O214" s="251"/>
      <c r="P214" s="251"/>
      <c r="Q214" s="251"/>
      <c r="R214" s="251"/>
      <c r="S214" s="251"/>
      <c r="T214" s="251"/>
      <c r="U214" s="251"/>
      <c r="V214" s="251"/>
      <c r="W214" s="251"/>
      <c r="X214" s="251"/>
      <c r="Y214" s="251"/>
      <c r="Z214" s="251"/>
      <c r="AA214" s="251"/>
      <c r="AB214" s="252">
        <f t="shared" si="13"/>
        <v>0</v>
      </c>
      <c r="AC214" s="252">
        <f>ROUND(AB214*事業まとめ!$Q$6,2)</f>
        <v>0</v>
      </c>
      <c r="AD214" s="253"/>
      <c r="AE214" s="253"/>
      <c r="AF214" s="253"/>
      <c r="AG214" s="253"/>
      <c r="AH214" s="253"/>
      <c r="AI214" s="253"/>
      <c r="AJ214" s="253"/>
      <c r="AK214" s="252">
        <f t="shared" si="14"/>
        <v>0</v>
      </c>
      <c r="AL214" s="252">
        <f>ROUND(AK214*事業まとめ!$Q$6,2)</f>
        <v>0</v>
      </c>
      <c r="AM214" s="254">
        <f t="shared" si="12"/>
        <v>0</v>
      </c>
      <c r="AN214" s="254">
        <f t="shared" si="12"/>
        <v>0</v>
      </c>
      <c r="AO214" s="259"/>
      <c r="AP214" s="260">
        <f t="shared" si="15"/>
        <v>0</v>
      </c>
      <c r="AQ214" s="259"/>
      <c r="AR214" s="257"/>
      <c r="AS214" s="257"/>
      <c r="AT214" s="257"/>
      <c r="AU214" s="257"/>
      <c r="AV214" s="257"/>
      <c r="AW214" s="257"/>
    </row>
    <row r="215" spans="2:49" s="265" customFormat="1" x14ac:dyDescent="0.4">
      <c r="B215" s="251"/>
      <c r="C215" s="251"/>
      <c r="D215" s="251"/>
      <c r="E215" s="251"/>
      <c r="F215" s="251"/>
      <c r="G215" s="251"/>
      <c r="H215" s="251"/>
      <c r="I215" s="251"/>
      <c r="J215" s="251"/>
      <c r="K215" s="251"/>
      <c r="L215" s="251"/>
      <c r="M215" s="251"/>
      <c r="N215" s="251"/>
      <c r="O215" s="251"/>
      <c r="P215" s="251"/>
      <c r="Q215" s="251"/>
      <c r="R215" s="251"/>
      <c r="S215" s="251"/>
      <c r="T215" s="251"/>
      <c r="U215" s="251"/>
      <c r="V215" s="251"/>
      <c r="W215" s="251"/>
      <c r="X215" s="251"/>
      <c r="Y215" s="251"/>
      <c r="Z215" s="251"/>
      <c r="AA215" s="251"/>
      <c r="AB215" s="252">
        <f t="shared" si="13"/>
        <v>0</v>
      </c>
      <c r="AC215" s="252">
        <f>ROUND(AB215*事業まとめ!$Q$6,2)</f>
        <v>0</v>
      </c>
      <c r="AD215" s="253"/>
      <c r="AE215" s="253"/>
      <c r="AF215" s="253"/>
      <c r="AG215" s="253"/>
      <c r="AH215" s="253"/>
      <c r="AI215" s="253"/>
      <c r="AJ215" s="253"/>
      <c r="AK215" s="252">
        <f t="shared" si="14"/>
        <v>0</v>
      </c>
      <c r="AL215" s="252">
        <f>ROUND(AK215*事業まとめ!$Q$6,2)</f>
        <v>0</v>
      </c>
      <c r="AM215" s="254">
        <f t="shared" ref="AM215:AN278" si="16">AB215-AK215</f>
        <v>0</v>
      </c>
      <c r="AN215" s="254">
        <f t="shared" si="16"/>
        <v>0</v>
      </c>
      <c r="AO215" s="259"/>
      <c r="AP215" s="260">
        <f t="shared" si="15"/>
        <v>0</v>
      </c>
      <c r="AQ215" s="259"/>
      <c r="AR215" s="257"/>
      <c r="AS215" s="257"/>
      <c r="AT215" s="257"/>
      <c r="AU215" s="257"/>
      <c r="AV215" s="257"/>
      <c r="AW215" s="257"/>
    </row>
    <row r="216" spans="2:49" s="265" customFormat="1" x14ac:dyDescent="0.4">
      <c r="B216" s="251"/>
      <c r="C216" s="251"/>
      <c r="D216" s="251"/>
      <c r="E216" s="251"/>
      <c r="F216" s="251"/>
      <c r="G216" s="251"/>
      <c r="H216" s="251"/>
      <c r="I216" s="251"/>
      <c r="J216" s="251"/>
      <c r="K216" s="251"/>
      <c r="L216" s="251"/>
      <c r="M216" s="251"/>
      <c r="N216" s="251"/>
      <c r="O216" s="251"/>
      <c r="P216" s="251"/>
      <c r="Q216" s="251"/>
      <c r="R216" s="251"/>
      <c r="S216" s="251"/>
      <c r="T216" s="251"/>
      <c r="U216" s="251"/>
      <c r="V216" s="251"/>
      <c r="W216" s="251"/>
      <c r="X216" s="251"/>
      <c r="Y216" s="251"/>
      <c r="Z216" s="251"/>
      <c r="AA216" s="251"/>
      <c r="AB216" s="252">
        <f t="shared" si="13"/>
        <v>0</v>
      </c>
      <c r="AC216" s="252">
        <f>ROUND(AB216*事業まとめ!$Q$6,2)</f>
        <v>0</v>
      </c>
      <c r="AD216" s="253"/>
      <c r="AE216" s="253"/>
      <c r="AF216" s="253"/>
      <c r="AG216" s="253"/>
      <c r="AH216" s="253"/>
      <c r="AI216" s="253"/>
      <c r="AJ216" s="253"/>
      <c r="AK216" s="252">
        <f t="shared" si="14"/>
        <v>0</v>
      </c>
      <c r="AL216" s="252">
        <f>ROUND(AK216*事業まとめ!$Q$6,2)</f>
        <v>0</v>
      </c>
      <c r="AM216" s="254">
        <f t="shared" si="16"/>
        <v>0</v>
      </c>
      <c r="AN216" s="254">
        <f t="shared" si="16"/>
        <v>0</v>
      </c>
      <c r="AO216" s="259"/>
      <c r="AP216" s="260">
        <f t="shared" si="15"/>
        <v>0</v>
      </c>
      <c r="AQ216" s="259"/>
      <c r="AR216" s="257"/>
      <c r="AS216" s="257"/>
      <c r="AT216" s="257"/>
      <c r="AU216" s="257"/>
      <c r="AV216" s="257"/>
      <c r="AW216" s="257"/>
    </row>
    <row r="217" spans="2:49" s="265" customFormat="1" x14ac:dyDescent="0.4">
      <c r="B217" s="251"/>
      <c r="C217" s="251"/>
      <c r="D217" s="251"/>
      <c r="E217" s="251"/>
      <c r="F217" s="251"/>
      <c r="G217" s="251"/>
      <c r="H217" s="251"/>
      <c r="I217" s="251"/>
      <c r="J217" s="251"/>
      <c r="K217" s="251"/>
      <c r="L217" s="251"/>
      <c r="M217" s="251"/>
      <c r="N217" s="251"/>
      <c r="O217" s="251"/>
      <c r="P217" s="251"/>
      <c r="Q217" s="251"/>
      <c r="R217" s="251"/>
      <c r="S217" s="251"/>
      <c r="T217" s="251"/>
      <c r="U217" s="251"/>
      <c r="V217" s="251"/>
      <c r="W217" s="251"/>
      <c r="X217" s="251"/>
      <c r="Y217" s="251"/>
      <c r="Z217" s="251"/>
      <c r="AA217" s="251"/>
      <c r="AB217" s="252">
        <f t="shared" si="13"/>
        <v>0</v>
      </c>
      <c r="AC217" s="252">
        <f>ROUND(AB217*事業まとめ!$Q$6,2)</f>
        <v>0</v>
      </c>
      <c r="AD217" s="253"/>
      <c r="AE217" s="253"/>
      <c r="AF217" s="253"/>
      <c r="AG217" s="253"/>
      <c r="AH217" s="253"/>
      <c r="AI217" s="253"/>
      <c r="AJ217" s="253"/>
      <c r="AK217" s="252">
        <f t="shared" si="14"/>
        <v>0</v>
      </c>
      <c r="AL217" s="252">
        <f>ROUND(AK217*事業まとめ!$Q$6,2)</f>
        <v>0</v>
      </c>
      <c r="AM217" s="254">
        <f t="shared" si="16"/>
        <v>0</v>
      </c>
      <c r="AN217" s="254">
        <f t="shared" si="16"/>
        <v>0</v>
      </c>
      <c r="AO217" s="259"/>
      <c r="AP217" s="260">
        <f t="shared" si="15"/>
        <v>0</v>
      </c>
      <c r="AQ217" s="259"/>
      <c r="AR217" s="257"/>
      <c r="AS217" s="257"/>
      <c r="AT217" s="257"/>
      <c r="AU217" s="257"/>
      <c r="AV217" s="257"/>
      <c r="AW217" s="257"/>
    </row>
    <row r="218" spans="2:49" s="265" customFormat="1" x14ac:dyDescent="0.4">
      <c r="B218" s="251"/>
      <c r="C218" s="251"/>
      <c r="D218" s="251"/>
      <c r="E218" s="251"/>
      <c r="F218" s="251"/>
      <c r="G218" s="251"/>
      <c r="H218" s="251"/>
      <c r="I218" s="251"/>
      <c r="J218" s="251"/>
      <c r="K218" s="251"/>
      <c r="L218" s="251"/>
      <c r="M218" s="251"/>
      <c r="N218" s="251"/>
      <c r="O218" s="251"/>
      <c r="P218" s="251"/>
      <c r="Q218" s="251"/>
      <c r="R218" s="251"/>
      <c r="S218" s="251"/>
      <c r="T218" s="251"/>
      <c r="U218" s="251"/>
      <c r="V218" s="251"/>
      <c r="W218" s="251"/>
      <c r="X218" s="251"/>
      <c r="Y218" s="251"/>
      <c r="Z218" s="251"/>
      <c r="AA218" s="251"/>
      <c r="AB218" s="252">
        <f t="shared" si="13"/>
        <v>0</v>
      </c>
      <c r="AC218" s="252">
        <f>ROUND(AB218*事業まとめ!$Q$6,2)</f>
        <v>0</v>
      </c>
      <c r="AD218" s="253"/>
      <c r="AE218" s="253"/>
      <c r="AF218" s="253"/>
      <c r="AG218" s="253"/>
      <c r="AH218" s="253"/>
      <c r="AI218" s="253"/>
      <c r="AJ218" s="253"/>
      <c r="AK218" s="252">
        <f t="shared" si="14"/>
        <v>0</v>
      </c>
      <c r="AL218" s="252">
        <f>ROUND(AK218*事業まとめ!$Q$6,2)</f>
        <v>0</v>
      </c>
      <c r="AM218" s="254">
        <f t="shared" si="16"/>
        <v>0</v>
      </c>
      <c r="AN218" s="254">
        <f t="shared" si="16"/>
        <v>0</v>
      </c>
      <c r="AO218" s="259"/>
      <c r="AP218" s="260">
        <f t="shared" si="15"/>
        <v>0</v>
      </c>
      <c r="AQ218" s="259"/>
      <c r="AR218" s="257"/>
      <c r="AS218" s="257"/>
      <c r="AT218" s="257"/>
      <c r="AU218" s="257"/>
      <c r="AV218" s="257"/>
      <c r="AW218" s="257"/>
    </row>
    <row r="219" spans="2:49" s="265" customFormat="1" x14ac:dyDescent="0.4">
      <c r="B219" s="251"/>
      <c r="C219" s="251"/>
      <c r="D219" s="251"/>
      <c r="E219" s="251"/>
      <c r="F219" s="251"/>
      <c r="G219" s="251"/>
      <c r="H219" s="251"/>
      <c r="I219" s="251"/>
      <c r="J219" s="251"/>
      <c r="K219" s="251"/>
      <c r="L219" s="251"/>
      <c r="M219" s="251"/>
      <c r="N219" s="251"/>
      <c r="O219" s="251"/>
      <c r="P219" s="251"/>
      <c r="Q219" s="251"/>
      <c r="R219" s="251"/>
      <c r="S219" s="251"/>
      <c r="T219" s="251"/>
      <c r="U219" s="251"/>
      <c r="V219" s="251"/>
      <c r="W219" s="251"/>
      <c r="X219" s="251"/>
      <c r="Y219" s="251"/>
      <c r="Z219" s="251"/>
      <c r="AA219" s="251"/>
      <c r="AB219" s="252">
        <f t="shared" si="13"/>
        <v>0</v>
      </c>
      <c r="AC219" s="252">
        <f>ROUND(AB219*事業まとめ!$Q$6,2)</f>
        <v>0</v>
      </c>
      <c r="AD219" s="253"/>
      <c r="AE219" s="253"/>
      <c r="AF219" s="253"/>
      <c r="AG219" s="253"/>
      <c r="AH219" s="253"/>
      <c r="AI219" s="253"/>
      <c r="AJ219" s="253"/>
      <c r="AK219" s="252">
        <f t="shared" si="14"/>
        <v>0</v>
      </c>
      <c r="AL219" s="252">
        <f>ROUND(AK219*事業まとめ!$Q$6,2)</f>
        <v>0</v>
      </c>
      <c r="AM219" s="254">
        <f t="shared" si="16"/>
        <v>0</v>
      </c>
      <c r="AN219" s="254">
        <f t="shared" si="16"/>
        <v>0</v>
      </c>
      <c r="AO219" s="259"/>
      <c r="AP219" s="260">
        <f t="shared" si="15"/>
        <v>0</v>
      </c>
      <c r="AQ219" s="259"/>
      <c r="AR219" s="257"/>
      <c r="AS219" s="257"/>
      <c r="AT219" s="257"/>
      <c r="AU219" s="257"/>
      <c r="AV219" s="257"/>
      <c r="AW219" s="257"/>
    </row>
    <row r="220" spans="2:49" s="265" customFormat="1" x14ac:dyDescent="0.4">
      <c r="B220" s="251"/>
      <c r="C220" s="251"/>
      <c r="D220" s="251"/>
      <c r="E220" s="251"/>
      <c r="F220" s="251"/>
      <c r="G220" s="251"/>
      <c r="H220" s="251"/>
      <c r="I220" s="251"/>
      <c r="J220" s="251"/>
      <c r="K220" s="251"/>
      <c r="L220" s="251"/>
      <c r="M220" s="251"/>
      <c r="N220" s="251"/>
      <c r="O220" s="251"/>
      <c r="P220" s="251"/>
      <c r="Q220" s="251"/>
      <c r="R220" s="251"/>
      <c r="S220" s="251"/>
      <c r="T220" s="251"/>
      <c r="U220" s="251"/>
      <c r="V220" s="251"/>
      <c r="W220" s="251"/>
      <c r="X220" s="251"/>
      <c r="Y220" s="251"/>
      <c r="Z220" s="251"/>
      <c r="AA220" s="251"/>
      <c r="AB220" s="252">
        <f t="shared" si="13"/>
        <v>0</v>
      </c>
      <c r="AC220" s="252">
        <f>ROUND(AB220*事業まとめ!$Q$6,2)</f>
        <v>0</v>
      </c>
      <c r="AD220" s="253"/>
      <c r="AE220" s="253"/>
      <c r="AF220" s="253"/>
      <c r="AG220" s="253"/>
      <c r="AH220" s="253"/>
      <c r="AI220" s="253"/>
      <c r="AJ220" s="253"/>
      <c r="AK220" s="252">
        <f t="shared" si="14"/>
        <v>0</v>
      </c>
      <c r="AL220" s="252">
        <f>ROUND(AK220*事業まとめ!$Q$6,2)</f>
        <v>0</v>
      </c>
      <c r="AM220" s="254">
        <f t="shared" si="16"/>
        <v>0</v>
      </c>
      <c r="AN220" s="254">
        <f t="shared" si="16"/>
        <v>0</v>
      </c>
      <c r="AO220" s="259"/>
      <c r="AP220" s="260">
        <f t="shared" si="15"/>
        <v>0</v>
      </c>
      <c r="AQ220" s="259"/>
      <c r="AR220" s="257"/>
      <c r="AS220" s="257"/>
      <c r="AT220" s="257"/>
      <c r="AU220" s="257"/>
      <c r="AV220" s="257"/>
      <c r="AW220" s="257"/>
    </row>
    <row r="221" spans="2:49" s="265" customFormat="1" x14ac:dyDescent="0.4">
      <c r="B221" s="251"/>
      <c r="C221" s="251"/>
      <c r="D221" s="251"/>
      <c r="E221" s="251"/>
      <c r="F221" s="251"/>
      <c r="G221" s="251"/>
      <c r="H221" s="251"/>
      <c r="I221" s="251"/>
      <c r="J221" s="251"/>
      <c r="K221" s="251"/>
      <c r="L221" s="251"/>
      <c r="M221" s="251"/>
      <c r="N221" s="251"/>
      <c r="O221" s="251"/>
      <c r="P221" s="251"/>
      <c r="Q221" s="251"/>
      <c r="R221" s="251"/>
      <c r="S221" s="251"/>
      <c r="T221" s="251"/>
      <c r="U221" s="251"/>
      <c r="V221" s="251"/>
      <c r="W221" s="251"/>
      <c r="X221" s="251"/>
      <c r="Y221" s="251"/>
      <c r="Z221" s="251"/>
      <c r="AA221" s="251"/>
      <c r="AB221" s="252">
        <f t="shared" si="13"/>
        <v>0</v>
      </c>
      <c r="AC221" s="252">
        <f>ROUND(AB221*事業まとめ!$Q$6,2)</f>
        <v>0</v>
      </c>
      <c r="AD221" s="253"/>
      <c r="AE221" s="253"/>
      <c r="AF221" s="253"/>
      <c r="AG221" s="253"/>
      <c r="AH221" s="253"/>
      <c r="AI221" s="253"/>
      <c r="AJ221" s="253"/>
      <c r="AK221" s="252">
        <f t="shared" si="14"/>
        <v>0</v>
      </c>
      <c r="AL221" s="252">
        <f>ROUND(AK221*事業まとめ!$Q$6,2)</f>
        <v>0</v>
      </c>
      <c r="AM221" s="254">
        <f t="shared" si="16"/>
        <v>0</v>
      </c>
      <c r="AN221" s="254">
        <f t="shared" si="16"/>
        <v>0</v>
      </c>
      <c r="AO221" s="259"/>
      <c r="AP221" s="260">
        <f t="shared" si="15"/>
        <v>0</v>
      </c>
      <c r="AQ221" s="259"/>
      <c r="AR221" s="257"/>
      <c r="AS221" s="257"/>
      <c r="AT221" s="257"/>
      <c r="AU221" s="257"/>
      <c r="AV221" s="257"/>
      <c r="AW221" s="257"/>
    </row>
    <row r="222" spans="2:49" s="265" customFormat="1" x14ac:dyDescent="0.4">
      <c r="B222" s="251"/>
      <c r="C222" s="251"/>
      <c r="D222" s="251"/>
      <c r="E222" s="251"/>
      <c r="F222" s="251"/>
      <c r="G222" s="251"/>
      <c r="H222" s="251"/>
      <c r="I222" s="251"/>
      <c r="J222" s="251"/>
      <c r="K222" s="251"/>
      <c r="L222" s="251"/>
      <c r="M222" s="251"/>
      <c r="N222" s="251"/>
      <c r="O222" s="251"/>
      <c r="P222" s="251"/>
      <c r="Q222" s="251"/>
      <c r="R222" s="251"/>
      <c r="S222" s="251"/>
      <c r="T222" s="251"/>
      <c r="U222" s="251"/>
      <c r="V222" s="251"/>
      <c r="W222" s="251"/>
      <c r="X222" s="251"/>
      <c r="Y222" s="251"/>
      <c r="Z222" s="251"/>
      <c r="AA222" s="251"/>
      <c r="AB222" s="252">
        <f t="shared" si="13"/>
        <v>0</v>
      </c>
      <c r="AC222" s="252">
        <f>ROUND(AB222*事業まとめ!$Q$6,2)</f>
        <v>0</v>
      </c>
      <c r="AD222" s="253"/>
      <c r="AE222" s="253"/>
      <c r="AF222" s="253"/>
      <c r="AG222" s="253"/>
      <c r="AH222" s="253"/>
      <c r="AI222" s="253"/>
      <c r="AJ222" s="253"/>
      <c r="AK222" s="252">
        <f t="shared" si="14"/>
        <v>0</v>
      </c>
      <c r="AL222" s="252">
        <f>ROUND(AK222*事業まとめ!$Q$6,2)</f>
        <v>0</v>
      </c>
      <c r="AM222" s="254">
        <f t="shared" si="16"/>
        <v>0</v>
      </c>
      <c r="AN222" s="254">
        <f t="shared" si="16"/>
        <v>0</v>
      </c>
      <c r="AO222" s="259"/>
      <c r="AP222" s="260">
        <f t="shared" si="15"/>
        <v>0</v>
      </c>
      <c r="AQ222" s="259"/>
      <c r="AR222" s="257"/>
      <c r="AS222" s="257"/>
      <c r="AT222" s="257"/>
      <c r="AU222" s="257"/>
      <c r="AV222" s="257"/>
      <c r="AW222" s="257"/>
    </row>
    <row r="223" spans="2:49" s="265" customFormat="1" x14ac:dyDescent="0.4">
      <c r="B223" s="251"/>
      <c r="C223" s="251"/>
      <c r="D223" s="251"/>
      <c r="E223" s="251"/>
      <c r="F223" s="251"/>
      <c r="G223" s="251"/>
      <c r="H223" s="251"/>
      <c r="I223" s="251"/>
      <c r="J223" s="251"/>
      <c r="K223" s="251"/>
      <c r="L223" s="251"/>
      <c r="M223" s="251"/>
      <c r="N223" s="251"/>
      <c r="O223" s="251"/>
      <c r="P223" s="251"/>
      <c r="Q223" s="251"/>
      <c r="R223" s="251"/>
      <c r="S223" s="251"/>
      <c r="T223" s="251"/>
      <c r="U223" s="251"/>
      <c r="V223" s="251"/>
      <c r="W223" s="251"/>
      <c r="X223" s="251"/>
      <c r="Y223" s="251"/>
      <c r="Z223" s="251"/>
      <c r="AA223" s="251"/>
      <c r="AB223" s="252">
        <f t="shared" si="13"/>
        <v>0</v>
      </c>
      <c r="AC223" s="252">
        <f>ROUND(AB223*事業まとめ!$Q$6,2)</f>
        <v>0</v>
      </c>
      <c r="AD223" s="253"/>
      <c r="AE223" s="253"/>
      <c r="AF223" s="253"/>
      <c r="AG223" s="253"/>
      <c r="AH223" s="253"/>
      <c r="AI223" s="253"/>
      <c r="AJ223" s="253"/>
      <c r="AK223" s="252">
        <f t="shared" si="14"/>
        <v>0</v>
      </c>
      <c r="AL223" s="252">
        <f>ROUND(AK223*事業まとめ!$Q$6,2)</f>
        <v>0</v>
      </c>
      <c r="AM223" s="254">
        <f t="shared" si="16"/>
        <v>0</v>
      </c>
      <c r="AN223" s="254">
        <f t="shared" si="16"/>
        <v>0</v>
      </c>
      <c r="AO223" s="259"/>
      <c r="AP223" s="260">
        <f t="shared" si="15"/>
        <v>0</v>
      </c>
      <c r="AQ223" s="259"/>
      <c r="AR223" s="257"/>
      <c r="AS223" s="257"/>
      <c r="AT223" s="257"/>
      <c r="AU223" s="257"/>
      <c r="AV223" s="257"/>
      <c r="AW223" s="257"/>
    </row>
    <row r="224" spans="2:49" s="265" customFormat="1" x14ac:dyDescent="0.4">
      <c r="B224" s="251"/>
      <c r="C224" s="251"/>
      <c r="D224" s="251"/>
      <c r="E224" s="251"/>
      <c r="F224" s="251"/>
      <c r="G224" s="251"/>
      <c r="H224" s="251"/>
      <c r="I224" s="251"/>
      <c r="J224" s="251"/>
      <c r="K224" s="251"/>
      <c r="L224" s="251"/>
      <c r="M224" s="251"/>
      <c r="N224" s="251"/>
      <c r="O224" s="251"/>
      <c r="P224" s="251"/>
      <c r="Q224" s="251"/>
      <c r="R224" s="251"/>
      <c r="S224" s="251"/>
      <c r="T224" s="251"/>
      <c r="U224" s="251"/>
      <c r="V224" s="251"/>
      <c r="W224" s="251"/>
      <c r="X224" s="251"/>
      <c r="Y224" s="251"/>
      <c r="Z224" s="251"/>
      <c r="AA224" s="251"/>
      <c r="AB224" s="252">
        <f t="shared" si="13"/>
        <v>0</v>
      </c>
      <c r="AC224" s="252">
        <f>ROUND(AB224*事業まとめ!$Q$6,2)</f>
        <v>0</v>
      </c>
      <c r="AD224" s="253"/>
      <c r="AE224" s="253"/>
      <c r="AF224" s="253"/>
      <c r="AG224" s="253"/>
      <c r="AH224" s="253"/>
      <c r="AI224" s="253"/>
      <c r="AJ224" s="253"/>
      <c r="AK224" s="252">
        <f t="shared" si="14"/>
        <v>0</v>
      </c>
      <c r="AL224" s="252">
        <f>ROUND(AK224*事業まとめ!$Q$6,2)</f>
        <v>0</v>
      </c>
      <c r="AM224" s="254">
        <f t="shared" si="16"/>
        <v>0</v>
      </c>
      <c r="AN224" s="254">
        <f t="shared" si="16"/>
        <v>0</v>
      </c>
      <c r="AO224" s="259"/>
      <c r="AP224" s="260">
        <f t="shared" si="15"/>
        <v>0</v>
      </c>
      <c r="AQ224" s="259"/>
      <c r="AR224" s="257"/>
      <c r="AS224" s="257"/>
      <c r="AT224" s="257"/>
      <c r="AU224" s="257"/>
      <c r="AV224" s="257"/>
      <c r="AW224" s="257"/>
    </row>
    <row r="225" spans="2:49" s="265" customFormat="1" x14ac:dyDescent="0.4">
      <c r="B225" s="251"/>
      <c r="C225" s="251"/>
      <c r="D225" s="251"/>
      <c r="E225" s="251"/>
      <c r="F225" s="251"/>
      <c r="G225" s="251"/>
      <c r="H225" s="251"/>
      <c r="I225" s="251"/>
      <c r="J225" s="251"/>
      <c r="K225" s="251"/>
      <c r="L225" s="251"/>
      <c r="M225" s="251"/>
      <c r="N225" s="251"/>
      <c r="O225" s="251"/>
      <c r="P225" s="251"/>
      <c r="Q225" s="251"/>
      <c r="R225" s="251"/>
      <c r="S225" s="251"/>
      <c r="T225" s="251"/>
      <c r="U225" s="251"/>
      <c r="V225" s="251"/>
      <c r="W225" s="251"/>
      <c r="X225" s="251"/>
      <c r="Y225" s="251"/>
      <c r="Z225" s="251"/>
      <c r="AA225" s="251"/>
      <c r="AB225" s="252">
        <f t="shared" si="13"/>
        <v>0</v>
      </c>
      <c r="AC225" s="252">
        <f>ROUND(AB225*事業まとめ!$Q$6,2)</f>
        <v>0</v>
      </c>
      <c r="AD225" s="253"/>
      <c r="AE225" s="253"/>
      <c r="AF225" s="253"/>
      <c r="AG225" s="253"/>
      <c r="AH225" s="253"/>
      <c r="AI225" s="253"/>
      <c r="AJ225" s="253"/>
      <c r="AK225" s="252">
        <f t="shared" si="14"/>
        <v>0</v>
      </c>
      <c r="AL225" s="252">
        <f>ROUND(AK225*事業まとめ!$Q$6,2)</f>
        <v>0</v>
      </c>
      <c r="AM225" s="254">
        <f t="shared" si="16"/>
        <v>0</v>
      </c>
      <c r="AN225" s="254">
        <f t="shared" si="16"/>
        <v>0</v>
      </c>
      <c r="AO225" s="259"/>
      <c r="AP225" s="260">
        <f t="shared" si="15"/>
        <v>0</v>
      </c>
      <c r="AQ225" s="259"/>
      <c r="AR225" s="257"/>
      <c r="AS225" s="257"/>
      <c r="AT225" s="257"/>
      <c r="AU225" s="257"/>
      <c r="AV225" s="257"/>
      <c r="AW225" s="257"/>
    </row>
    <row r="226" spans="2:49" s="265" customFormat="1" x14ac:dyDescent="0.4">
      <c r="B226" s="251"/>
      <c r="C226" s="251"/>
      <c r="D226" s="251"/>
      <c r="E226" s="251"/>
      <c r="F226" s="251"/>
      <c r="G226" s="251"/>
      <c r="H226" s="251"/>
      <c r="I226" s="251"/>
      <c r="J226" s="251"/>
      <c r="K226" s="251"/>
      <c r="L226" s="251"/>
      <c r="M226" s="251"/>
      <c r="N226" s="251"/>
      <c r="O226" s="251"/>
      <c r="P226" s="251"/>
      <c r="Q226" s="251"/>
      <c r="R226" s="251"/>
      <c r="S226" s="251"/>
      <c r="T226" s="251"/>
      <c r="U226" s="251"/>
      <c r="V226" s="251"/>
      <c r="W226" s="251"/>
      <c r="X226" s="251"/>
      <c r="Y226" s="251"/>
      <c r="Z226" s="251"/>
      <c r="AA226" s="251"/>
      <c r="AB226" s="252">
        <f t="shared" si="13"/>
        <v>0</v>
      </c>
      <c r="AC226" s="252">
        <f>ROUND(AB226*事業まとめ!$Q$6,2)</f>
        <v>0</v>
      </c>
      <c r="AD226" s="253"/>
      <c r="AE226" s="253"/>
      <c r="AF226" s="253"/>
      <c r="AG226" s="253"/>
      <c r="AH226" s="253"/>
      <c r="AI226" s="253"/>
      <c r="AJ226" s="253"/>
      <c r="AK226" s="252">
        <f t="shared" si="14"/>
        <v>0</v>
      </c>
      <c r="AL226" s="252">
        <f>ROUND(AK226*事業まとめ!$Q$6,2)</f>
        <v>0</v>
      </c>
      <c r="AM226" s="254">
        <f t="shared" si="16"/>
        <v>0</v>
      </c>
      <c r="AN226" s="254">
        <f t="shared" si="16"/>
        <v>0</v>
      </c>
      <c r="AO226" s="259"/>
      <c r="AP226" s="260">
        <f t="shared" si="15"/>
        <v>0</v>
      </c>
      <c r="AQ226" s="259"/>
      <c r="AR226" s="257"/>
      <c r="AS226" s="257"/>
      <c r="AT226" s="257"/>
      <c r="AU226" s="257"/>
      <c r="AV226" s="257"/>
      <c r="AW226" s="257"/>
    </row>
    <row r="227" spans="2:49" s="265" customFormat="1" x14ac:dyDescent="0.4">
      <c r="B227" s="251"/>
      <c r="C227" s="251"/>
      <c r="D227" s="251"/>
      <c r="E227" s="251"/>
      <c r="F227" s="251"/>
      <c r="G227" s="251"/>
      <c r="H227" s="251"/>
      <c r="I227" s="251"/>
      <c r="J227" s="251"/>
      <c r="K227" s="251"/>
      <c r="L227" s="251"/>
      <c r="M227" s="251"/>
      <c r="N227" s="251"/>
      <c r="O227" s="251"/>
      <c r="P227" s="251"/>
      <c r="Q227" s="251"/>
      <c r="R227" s="251"/>
      <c r="S227" s="251"/>
      <c r="T227" s="251"/>
      <c r="U227" s="251"/>
      <c r="V227" s="251"/>
      <c r="W227" s="251"/>
      <c r="X227" s="251"/>
      <c r="Y227" s="251"/>
      <c r="Z227" s="251"/>
      <c r="AA227" s="251"/>
      <c r="AB227" s="252">
        <f t="shared" si="13"/>
        <v>0</v>
      </c>
      <c r="AC227" s="252">
        <f>ROUND(AB227*事業まとめ!$Q$6,2)</f>
        <v>0</v>
      </c>
      <c r="AD227" s="253"/>
      <c r="AE227" s="253"/>
      <c r="AF227" s="253"/>
      <c r="AG227" s="253"/>
      <c r="AH227" s="253"/>
      <c r="AI227" s="253"/>
      <c r="AJ227" s="253"/>
      <c r="AK227" s="252">
        <f t="shared" si="14"/>
        <v>0</v>
      </c>
      <c r="AL227" s="252">
        <f>ROUND(AK227*事業まとめ!$Q$6,2)</f>
        <v>0</v>
      </c>
      <c r="AM227" s="254">
        <f t="shared" si="16"/>
        <v>0</v>
      </c>
      <c r="AN227" s="254">
        <f t="shared" si="16"/>
        <v>0</v>
      </c>
      <c r="AO227" s="259"/>
      <c r="AP227" s="260">
        <f t="shared" si="15"/>
        <v>0</v>
      </c>
      <c r="AQ227" s="259"/>
      <c r="AR227" s="257"/>
      <c r="AS227" s="257"/>
      <c r="AT227" s="257"/>
      <c r="AU227" s="257"/>
      <c r="AV227" s="257"/>
      <c r="AW227" s="257"/>
    </row>
    <row r="228" spans="2:49" s="265" customFormat="1" x14ac:dyDescent="0.4">
      <c r="B228" s="251"/>
      <c r="C228" s="251"/>
      <c r="D228" s="251"/>
      <c r="E228" s="251"/>
      <c r="F228" s="251"/>
      <c r="G228" s="251"/>
      <c r="H228" s="251"/>
      <c r="I228" s="251"/>
      <c r="J228" s="251"/>
      <c r="K228" s="251"/>
      <c r="L228" s="251"/>
      <c r="M228" s="251"/>
      <c r="N228" s="251"/>
      <c r="O228" s="251"/>
      <c r="P228" s="251"/>
      <c r="Q228" s="251"/>
      <c r="R228" s="251"/>
      <c r="S228" s="251"/>
      <c r="T228" s="251"/>
      <c r="U228" s="251"/>
      <c r="V228" s="251"/>
      <c r="W228" s="251"/>
      <c r="X228" s="251"/>
      <c r="Y228" s="251"/>
      <c r="Z228" s="251"/>
      <c r="AA228" s="251"/>
      <c r="AB228" s="252">
        <f t="shared" si="13"/>
        <v>0</v>
      </c>
      <c r="AC228" s="252">
        <f>ROUND(AB228*事業まとめ!$Q$6,2)</f>
        <v>0</v>
      </c>
      <c r="AD228" s="253"/>
      <c r="AE228" s="253"/>
      <c r="AF228" s="253"/>
      <c r="AG228" s="253"/>
      <c r="AH228" s="253"/>
      <c r="AI228" s="253"/>
      <c r="AJ228" s="253"/>
      <c r="AK228" s="252">
        <f t="shared" si="14"/>
        <v>0</v>
      </c>
      <c r="AL228" s="252">
        <f>ROUND(AK228*事業まとめ!$Q$6,2)</f>
        <v>0</v>
      </c>
      <c r="AM228" s="254">
        <f t="shared" si="16"/>
        <v>0</v>
      </c>
      <c r="AN228" s="254">
        <f t="shared" si="16"/>
        <v>0</v>
      </c>
      <c r="AO228" s="259"/>
      <c r="AP228" s="260">
        <f t="shared" si="15"/>
        <v>0</v>
      </c>
      <c r="AQ228" s="259"/>
      <c r="AR228" s="257"/>
      <c r="AS228" s="257"/>
      <c r="AT228" s="257"/>
      <c r="AU228" s="257"/>
      <c r="AV228" s="257"/>
      <c r="AW228" s="257"/>
    </row>
    <row r="229" spans="2:49" s="265" customFormat="1" x14ac:dyDescent="0.4">
      <c r="B229" s="251"/>
      <c r="C229" s="251"/>
      <c r="D229" s="251"/>
      <c r="E229" s="251"/>
      <c r="F229" s="251"/>
      <c r="G229" s="251"/>
      <c r="H229" s="251"/>
      <c r="I229" s="251"/>
      <c r="J229" s="251"/>
      <c r="K229" s="251"/>
      <c r="L229" s="251"/>
      <c r="M229" s="251"/>
      <c r="N229" s="251"/>
      <c r="O229" s="251"/>
      <c r="P229" s="251"/>
      <c r="Q229" s="251"/>
      <c r="R229" s="251"/>
      <c r="S229" s="251"/>
      <c r="T229" s="251"/>
      <c r="U229" s="251"/>
      <c r="V229" s="251"/>
      <c r="W229" s="251"/>
      <c r="X229" s="251"/>
      <c r="Y229" s="251"/>
      <c r="Z229" s="251"/>
      <c r="AA229" s="251"/>
      <c r="AB229" s="252">
        <f t="shared" si="13"/>
        <v>0</v>
      </c>
      <c r="AC229" s="252">
        <f>ROUND(AB229*事業まとめ!$Q$6,2)</f>
        <v>0</v>
      </c>
      <c r="AD229" s="253"/>
      <c r="AE229" s="253"/>
      <c r="AF229" s="253"/>
      <c r="AG229" s="253"/>
      <c r="AH229" s="253"/>
      <c r="AI229" s="253"/>
      <c r="AJ229" s="253"/>
      <c r="AK229" s="252">
        <f t="shared" si="14"/>
        <v>0</v>
      </c>
      <c r="AL229" s="252">
        <f>ROUND(AK229*事業まとめ!$Q$6,2)</f>
        <v>0</v>
      </c>
      <c r="AM229" s="254">
        <f t="shared" si="16"/>
        <v>0</v>
      </c>
      <c r="AN229" s="254">
        <f t="shared" si="16"/>
        <v>0</v>
      </c>
      <c r="AO229" s="259"/>
      <c r="AP229" s="260">
        <f t="shared" si="15"/>
        <v>0</v>
      </c>
      <c r="AQ229" s="259"/>
      <c r="AR229" s="257"/>
      <c r="AS229" s="257"/>
      <c r="AT229" s="257"/>
      <c r="AU229" s="257"/>
      <c r="AV229" s="257"/>
      <c r="AW229" s="257"/>
    </row>
    <row r="230" spans="2:49" s="265" customFormat="1" x14ac:dyDescent="0.4">
      <c r="B230" s="251"/>
      <c r="C230" s="251"/>
      <c r="D230" s="251"/>
      <c r="E230" s="251"/>
      <c r="F230" s="251"/>
      <c r="G230" s="251"/>
      <c r="H230" s="251"/>
      <c r="I230" s="251"/>
      <c r="J230" s="251"/>
      <c r="K230" s="251"/>
      <c r="L230" s="251"/>
      <c r="M230" s="251"/>
      <c r="N230" s="251"/>
      <c r="O230" s="251"/>
      <c r="P230" s="251"/>
      <c r="Q230" s="251"/>
      <c r="R230" s="251"/>
      <c r="S230" s="251"/>
      <c r="T230" s="251"/>
      <c r="U230" s="251"/>
      <c r="V230" s="251"/>
      <c r="W230" s="251"/>
      <c r="X230" s="251"/>
      <c r="Y230" s="251"/>
      <c r="Z230" s="251"/>
      <c r="AA230" s="251"/>
      <c r="AB230" s="252">
        <f t="shared" si="13"/>
        <v>0</v>
      </c>
      <c r="AC230" s="252">
        <f>ROUND(AB230*事業まとめ!$Q$6,2)</f>
        <v>0</v>
      </c>
      <c r="AD230" s="253"/>
      <c r="AE230" s="253"/>
      <c r="AF230" s="253"/>
      <c r="AG230" s="253"/>
      <c r="AH230" s="253"/>
      <c r="AI230" s="253"/>
      <c r="AJ230" s="253"/>
      <c r="AK230" s="252">
        <f t="shared" si="14"/>
        <v>0</v>
      </c>
      <c r="AL230" s="252">
        <f>ROUND(AK230*事業まとめ!$Q$6,2)</f>
        <v>0</v>
      </c>
      <c r="AM230" s="254">
        <f t="shared" si="16"/>
        <v>0</v>
      </c>
      <c r="AN230" s="254">
        <f t="shared" si="16"/>
        <v>0</v>
      </c>
      <c r="AO230" s="259"/>
      <c r="AP230" s="260">
        <f t="shared" si="15"/>
        <v>0</v>
      </c>
      <c r="AQ230" s="259"/>
      <c r="AR230" s="257"/>
      <c r="AS230" s="257"/>
      <c r="AT230" s="257"/>
      <c r="AU230" s="257"/>
      <c r="AV230" s="257"/>
      <c r="AW230" s="257"/>
    </row>
    <row r="231" spans="2:49" s="265" customFormat="1" x14ac:dyDescent="0.4">
      <c r="B231" s="251"/>
      <c r="C231" s="251"/>
      <c r="D231" s="251"/>
      <c r="E231" s="251"/>
      <c r="F231" s="251"/>
      <c r="G231" s="251"/>
      <c r="H231" s="251"/>
      <c r="I231" s="251"/>
      <c r="J231" s="251"/>
      <c r="K231" s="251"/>
      <c r="L231" s="251"/>
      <c r="M231" s="251"/>
      <c r="N231" s="251"/>
      <c r="O231" s="251"/>
      <c r="P231" s="251"/>
      <c r="Q231" s="251"/>
      <c r="R231" s="251"/>
      <c r="S231" s="251"/>
      <c r="T231" s="251"/>
      <c r="U231" s="251"/>
      <c r="V231" s="251"/>
      <c r="W231" s="251"/>
      <c r="X231" s="251"/>
      <c r="Y231" s="251"/>
      <c r="Z231" s="251"/>
      <c r="AA231" s="251"/>
      <c r="AB231" s="252">
        <f t="shared" si="13"/>
        <v>0</v>
      </c>
      <c r="AC231" s="252">
        <f>ROUND(AB231*事業まとめ!$Q$6,2)</f>
        <v>0</v>
      </c>
      <c r="AD231" s="253"/>
      <c r="AE231" s="253"/>
      <c r="AF231" s="253"/>
      <c r="AG231" s="253"/>
      <c r="AH231" s="253"/>
      <c r="AI231" s="253"/>
      <c r="AJ231" s="253"/>
      <c r="AK231" s="252">
        <f t="shared" si="14"/>
        <v>0</v>
      </c>
      <c r="AL231" s="252">
        <f>ROUND(AK231*事業まとめ!$Q$6,2)</f>
        <v>0</v>
      </c>
      <c r="AM231" s="254">
        <f t="shared" si="16"/>
        <v>0</v>
      </c>
      <c r="AN231" s="254">
        <f t="shared" si="16"/>
        <v>0</v>
      </c>
      <c r="AO231" s="259"/>
      <c r="AP231" s="260">
        <f t="shared" si="15"/>
        <v>0</v>
      </c>
      <c r="AQ231" s="259"/>
      <c r="AR231" s="257"/>
      <c r="AS231" s="257"/>
      <c r="AT231" s="257"/>
      <c r="AU231" s="257"/>
      <c r="AV231" s="257"/>
      <c r="AW231" s="257"/>
    </row>
    <row r="232" spans="2:49" s="265" customFormat="1" x14ac:dyDescent="0.4">
      <c r="B232" s="251"/>
      <c r="C232" s="251"/>
      <c r="D232" s="251"/>
      <c r="E232" s="251"/>
      <c r="F232" s="251"/>
      <c r="G232" s="251"/>
      <c r="H232" s="251"/>
      <c r="I232" s="251"/>
      <c r="J232" s="251"/>
      <c r="K232" s="251"/>
      <c r="L232" s="251"/>
      <c r="M232" s="251"/>
      <c r="N232" s="251"/>
      <c r="O232" s="251"/>
      <c r="P232" s="251"/>
      <c r="Q232" s="251"/>
      <c r="R232" s="251"/>
      <c r="S232" s="251"/>
      <c r="T232" s="251"/>
      <c r="U232" s="251"/>
      <c r="V232" s="251"/>
      <c r="W232" s="251"/>
      <c r="X232" s="251"/>
      <c r="Y232" s="251"/>
      <c r="Z232" s="251"/>
      <c r="AA232" s="251"/>
      <c r="AB232" s="252">
        <f t="shared" si="13"/>
        <v>0</v>
      </c>
      <c r="AC232" s="252">
        <f>ROUND(AB232*事業まとめ!$Q$6,2)</f>
        <v>0</v>
      </c>
      <c r="AD232" s="253"/>
      <c r="AE232" s="253"/>
      <c r="AF232" s="253"/>
      <c r="AG232" s="253"/>
      <c r="AH232" s="253"/>
      <c r="AI232" s="253"/>
      <c r="AJ232" s="253"/>
      <c r="AK232" s="252">
        <f t="shared" si="14"/>
        <v>0</v>
      </c>
      <c r="AL232" s="252">
        <f>ROUND(AK232*事業まとめ!$Q$6,2)</f>
        <v>0</v>
      </c>
      <c r="AM232" s="254">
        <f t="shared" si="16"/>
        <v>0</v>
      </c>
      <c r="AN232" s="254">
        <f t="shared" si="16"/>
        <v>0</v>
      </c>
      <c r="AO232" s="259"/>
      <c r="AP232" s="260">
        <f t="shared" si="15"/>
        <v>0</v>
      </c>
      <c r="AQ232" s="259"/>
      <c r="AR232" s="257"/>
      <c r="AS232" s="257"/>
      <c r="AT232" s="257"/>
      <c r="AU232" s="257"/>
      <c r="AV232" s="257"/>
      <c r="AW232" s="257"/>
    </row>
    <row r="233" spans="2:49" s="265" customFormat="1" x14ac:dyDescent="0.4">
      <c r="B233" s="251"/>
      <c r="C233" s="251"/>
      <c r="D233" s="251"/>
      <c r="E233" s="251"/>
      <c r="F233" s="251"/>
      <c r="G233" s="251"/>
      <c r="H233" s="251"/>
      <c r="I233" s="251"/>
      <c r="J233" s="251"/>
      <c r="K233" s="251"/>
      <c r="L233" s="251"/>
      <c r="M233" s="251"/>
      <c r="N233" s="251"/>
      <c r="O233" s="251"/>
      <c r="P233" s="251"/>
      <c r="Q233" s="251"/>
      <c r="R233" s="251"/>
      <c r="S233" s="251"/>
      <c r="T233" s="251"/>
      <c r="U233" s="251"/>
      <c r="V233" s="251"/>
      <c r="W233" s="251"/>
      <c r="X233" s="251"/>
      <c r="Y233" s="251"/>
      <c r="Z233" s="251"/>
      <c r="AA233" s="251"/>
      <c r="AB233" s="252">
        <f t="shared" si="13"/>
        <v>0</v>
      </c>
      <c r="AC233" s="252">
        <f>ROUND(AB233*事業まとめ!$Q$6,2)</f>
        <v>0</v>
      </c>
      <c r="AD233" s="253"/>
      <c r="AE233" s="253"/>
      <c r="AF233" s="253"/>
      <c r="AG233" s="253"/>
      <c r="AH233" s="253"/>
      <c r="AI233" s="253"/>
      <c r="AJ233" s="253"/>
      <c r="AK233" s="252">
        <f t="shared" si="14"/>
        <v>0</v>
      </c>
      <c r="AL233" s="252">
        <f>ROUND(AK233*事業まとめ!$Q$6,2)</f>
        <v>0</v>
      </c>
      <c r="AM233" s="254">
        <f t="shared" si="16"/>
        <v>0</v>
      </c>
      <c r="AN233" s="254">
        <f t="shared" si="16"/>
        <v>0</v>
      </c>
      <c r="AO233" s="259"/>
      <c r="AP233" s="260">
        <f t="shared" si="15"/>
        <v>0</v>
      </c>
      <c r="AQ233" s="259"/>
      <c r="AR233" s="257"/>
      <c r="AS233" s="257"/>
      <c r="AT233" s="257"/>
      <c r="AU233" s="257"/>
      <c r="AV233" s="257"/>
      <c r="AW233" s="257"/>
    </row>
    <row r="234" spans="2:49" s="265" customFormat="1" x14ac:dyDescent="0.4">
      <c r="B234" s="251"/>
      <c r="C234" s="251"/>
      <c r="D234" s="251"/>
      <c r="E234" s="251"/>
      <c r="F234" s="251"/>
      <c r="G234" s="251"/>
      <c r="H234" s="251"/>
      <c r="I234" s="251"/>
      <c r="J234" s="251"/>
      <c r="K234" s="251"/>
      <c r="L234" s="251"/>
      <c r="M234" s="251"/>
      <c r="N234" s="251"/>
      <c r="O234" s="251"/>
      <c r="P234" s="251"/>
      <c r="Q234" s="251"/>
      <c r="R234" s="251"/>
      <c r="S234" s="251"/>
      <c r="T234" s="251"/>
      <c r="U234" s="251"/>
      <c r="V234" s="251"/>
      <c r="W234" s="251"/>
      <c r="X234" s="251"/>
      <c r="Y234" s="251"/>
      <c r="Z234" s="251"/>
      <c r="AA234" s="251"/>
      <c r="AB234" s="252">
        <f t="shared" si="13"/>
        <v>0</v>
      </c>
      <c r="AC234" s="252">
        <f>ROUND(AB234*事業まとめ!$Q$6,2)</f>
        <v>0</v>
      </c>
      <c r="AD234" s="253"/>
      <c r="AE234" s="253"/>
      <c r="AF234" s="253"/>
      <c r="AG234" s="253"/>
      <c r="AH234" s="253"/>
      <c r="AI234" s="253"/>
      <c r="AJ234" s="253"/>
      <c r="AK234" s="252">
        <f t="shared" si="14"/>
        <v>0</v>
      </c>
      <c r="AL234" s="252">
        <f>ROUND(AK234*事業まとめ!$Q$6,2)</f>
        <v>0</v>
      </c>
      <c r="AM234" s="254">
        <f t="shared" si="16"/>
        <v>0</v>
      </c>
      <c r="AN234" s="254">
        <f t="shared" si="16"/>
        <v>0</v>
      </c>
      <c r="AO234" s="259"/>
      <c r="AP234" s="260">
        <f t="shared" si="15"/>
        <v>0</v>
      </c>
      <c r="AQ234" s="259"/>
      <c r="AR234" s="257"/>
      <c r="AS234" s="257"/>
      <c r="AT234" s="257"/>
      <c r="AU234" s="257"/>
      <c r="AV234" s="257"/>
      <c r="AW234" s="257"/>
    </row>
    <row r="235" spans="2:49" s="265" customFormat="1" x14ac:dyDescent="0.4">
      <c r="B235" s="251"/>
      <c r="C235" s="251"/>
      <c r="D235" s="251"/>
      <c r="E235" s="251"/>
      <c r="F235" s="251"/>
      <c r="G235" s="251"/>
      <c r="H235" s="251"/>
      <c r="I235" s="251"/>
      <c r="J235" s="251"/>
      <c r="K235" s="251"/>
      <c r="L235" s="251"/>
      <c r="M235" s="251"/>
      <c r="N235" s="251"/>
      <c r="O235" s="251"/>
      <c r="P235" s="251"/>
      <c r="Q235" s="251"/>
      <c r="R235" s="251"/>
      <c r="S235" s="251"/>
      <c r="T235" s="251"/>
      <c r="U235" s="251"/>
      <c r="V235" s="251"/>
      <c r="W235" s="251"/>
      <c r="X235" s="251"/>
      <c r="Y235" s="251"/>
      <c r="Z235" s="251"/>
      <c r="AA235" s="251"/>
      <c r="AB235" s="252">
        <f t="shared" si="13"/>
        <v>0</v>
      </c>
      <c r="AC235" s="252">
        <f>ROUND(AB235*事業まとめ!$Q$6,2)</f>
        <v>0</v>
      </c>
      <c r="AD235" s="253"/>
      <c r="AE235" s="253"/>
      <c r="AF235" s="253"/>
      <c r="AG235" s="253"/>
      <c r="AH235" s="253"/>
      <c r="AI235" s="253"/>
      <c r="AJ235" s="253"/>
      <c r="AK235" s="252">
        <f t="shared" si="14"/>
        <v>0</v>
      </c>
      <c r="AL235" s="252">
        <f>ROUND(AK235*事業まとめ!$Q$6,2)</f>
        <v>0</v>
      </c>
      <c r="AM235" s="254">
        <f t="shared" si="16"/>
        <v>0</v>
      </c>
      <c r="AN235" s="254">
        <f t="shared" si="16"/>
        <v>0</v>
      </c>
      <c r="AO235" s="259"/>
      <c r="AP235" s="260">
        <f t="shared" si="15"/>
        <v>0</v>
      </c>
      <c r="AQ235" s="259"/>
      <c r="AR235" s="257"/>
      <c r="AS235" s="257"/>
      <c r="AT235" s="257"/>
      <c r="AU235" s="257"/>
      <c r="AV235" s="257"/>
      <c r="AW235" s="257"/>
    </row>
    <row r="236" spans="2:49" s="265" customFormat="1" x14ac:dyDescent="0.4">
      <c r="B236" s="251"/>
      <c r="C236" s="251"/>
      <c r="D236" s="251"/>
      <c r="E236" s="251"/>
      <c r="F236" s="251"/>
      <c r="G236" s="251"/>
      <c r="H236" s="251"/>
      <c r="I236" s="251"/>
      <c r="J236" s="251"/>
      <c r="K236" s="251"/>
      <c r="L236" s="251"/>
      <c r="M236" s="251"/>
      <c r="N236" s="251"/>
      <c r="O236" s="251"/>
      <c r="P236" s="251"/>
      <c r="Q236" s="251"/>
      <c r="R236" s="251"/>
      <c r="S236" s="251"/>
      <c r="T236" s="251"/>
      <c r="U236" s="251"/>
      <c r="V236" s="251"/>
      <c r="W236" s="251"/>
      <c r="X236" s="251"/>
      <c r="Y236" s="251"/>
      <c r="Z236" s="251"/>
      <c r="AA236" s="251"/>
      <c r="AB236" s="252">
        <f t="shared" si="13"/>
        <v>0</v>
      </c>
      <c r="AC236" s="252">
        <f>ROUND(AB236*事業まとめ!$Q$6,2)</f>
        <v>0</v>
      </c>
      <c r="AD236" s="253"/>
      <c r="AE236" s="253"/>
      <c r="AF236" s="253"/>
      <c r="AG236" s="253"/>
      <c r="AH236" s="253"/>
      <c r="AI236" s="253"/>
      <c r="AJ236" s="253"/>
      <c r="AK236" s="252">
        <f t="shared" si="14"/>
        <v>0</v>
      </c>
      <c r="AL236" s="252">
        <f>ROUND(AK236*事業まとめ!$Q$6,2)</f>
        <v>0</v>
      </c>
      <c r="AM236" s="254">
        <f t="shared" si="16"/>
        <v>0</v>
      </c>
      <c r="AN236" s="254">
        <f t="shared" si="16"/>
        <v>0</v>
      </c>
      <c r="AO236" s="259"/>
      <c r="AP236" s="260">
        <f t="shared" si="15"/>
        <v>0</v>
      </c>
      <c r="AQ236" s="259"/>
      <c r="AR236" s="257"/>
      <c r="AS236" s="257"/>
      <c r="AT236" s="257"/>
      <c r="AU236" s="257"/>
      <c r="AV236" s="257"/>
      <c r="AW236" s="257"/>
    </row>
    <row r="237" spans="2:49" s="265" customFormat="1" x14ac:dyDescent="0.4">
      <c r="B237" s="251"/>
      <c r="C237" s="251"/>
      <c r="D237" s="251"/>
      <c r="E237" s="251"/>
      <c r="F237" s="251"/>
      <c r="G237" s="251"/>
      <c r="H237" s="251"/>
      <c r="I237" s="251"/>
      <c r="J237" s="251"/>
      <c r="K237" s="251"/>
      <c r="L237" s="251"/>
      <c r="M237" s="251"/>
      <c r="N237" s="251"/>
      <c r="O237" s="251"/>
      <c r="P237" s="251"/>
      <c r="Q237" s="251"/>
      <c r="R237" s="251"/>
      <c r="S237" s="251"/>
      <c r="T237" s="251"/>
      <c r="U237" s="251"/>
      <c r="V237" s="251"/>
      <c r="W237" s="251"/>
      <c r="X237" s="251"/>
      <c r="Y237" s="251"/>
      <c r="Z237" s="251"/>
      <c r="AA237" s="251"/>
      <c r="AB237" s="252">
        <f t="shared" si="13"/>
        <v>0</v>
      </c>
      <c r="AC237" s="252">
        <f>ROUND(AB237*事業まとめ!$Q$6,2)</f>
        <v>0</v>
      </c>
      <c r="AD237" s="253"/>
      <c r="AE237" s="253"/>
      <c r="AF237" s="253"/>
      <c r="AG237" s="253"/>
      <c r="AH237" s="253"/>
      <c r="AI237" s="253"/>
      <c r="AJ237" s="253"/>
      <c r="AK237" s="252">
        <f t="shared" si="14"/>
        <v>0</v>
      </c>
      <c r="AL237" s="252">
        <f>ROUND(AK237*事業まとめ!$Q$6,2)</f>
        <v>0</v>
      </c>
      <c r="AM237" s="254">
        <f t="shared" si="16"/>
        <v>0</v>
      </c>
      <c r="AN237" s="254">
        <f t="shared" si="16"/>
        <v>0</v>
      </c>
      <c r="AO237" s="259"/>
      <c r="AP237" s="260">
        <f t="shared" si="15"/>
        <v>0</v>
      </c>
      <c r="AQ237" s="259"/>
      <c r="AR237" s="257"/>
      <c r="AS237" s="257"/>
      <c r="AT237" s="257"/>
      <c r="AU237" s="257"/>
      <c r="AV237" s="257"/>
      <c r="AW237" s="257"/>
    </row>
    <row r="238" spans="2:49" s="265" customFormat="1" x14ac:dyDescent="0.4">
      <c r="B238" s="251"/>
      <c r="C238" s="251"/>
      <c r="D238" s="251"/>
      <c r="E238" s="251"/>
      <c r="F238" s="251"/>
      <c r="G238" s="251"/>
      <c r="H238" s="251"/>
      <c r="I238" s="251"/>
      <c r="J238" s="251"/>
      <c r="K238" s="251"/>
      <c r="L238" s="251"/>
      <c r="M238" s="251"/>
      <c r="N238" s="251"/>
      <c r="O238" s="251"/>
      <c r="P238" s="251"/>
      <c r="Q238" s="251"/>
      <c r="R238" s="251"/>
      <c r="S238" s="251"/>
      <c r="T238" s="251"/>
      <c r="U238" s="251"/>
      <c r="V238" s="251"/>
      <c r="W238" s="251"/>
      <c r="X238" s="251"/>
      <c r="Y238" s="251"/>
      <c r="Z238" s="251"/>
      <c r="AA238" s="251"/>
      <c r="AB238" s="252">
        <f t="shared" si="13"/>
        <v>0</v>
      </c>
      <c r="AC238" s="252">
        <f>ROUND(AB238*事業まとめ!$Q$6,2)</f>
        <v>0</v>
      </c>
      <c r="AD238" s="253"/>
      <c r="AE238" s="253"/>
      <c r="AF238" s="253"/>
      <c r="AG238" s="253"/>
      <c r="AH238" s="253"/>
      <c r="AI238" s="253"/>
      <c r="AJ238" s="253"/>
      <c r="AK238" s="252">
        <f t="shared" si="14"/>
        <v>0</v>
      </c>
      <c r="AL238" s="252">
        <f>ROUND(AK238*事業まとめ!$Q$6,2)</f>
        <v>0</v>
      </c>
      <c r="AM238" s="254">
        <f t="shared" si="16"/>
        <v>0</v>
      </c>
      <c r="AN238" s="254">
        <f t="shared" si="16"/>
        <v>0</v>
      </c>
      <c r="AO238" s="259"/>
      <c r="AP238" s="260">
        <f t="shared" si="15"/>
        <v>0</v>
      </c>
      <c r="AQ238" s="259"/>
      <c r="AR238" s="257"/>
      <c r="AS238" s="257"/>
      <c r="AT238" s="257"/>
      <c r="AU238" s="257"/>
      <c r="AV238" s="257"/>
      <c r="AW238" s="257"/>
    </row>
    <row r="239" spans="2:49" s="265" customFormat="1" x14ac:dyDescent="0.4">
      <c r="B239" s="251"/>
      <c r="C239" s="251"/>
      <c r="D239" s="251"/>
      <c r="E239" s="251"/>
      <c r="F239" s="251"/>
      <c r="G239" s="251"/>
      <c r="H239" s="251"/>
      <c r="I239" s="251"/>
      <c r="J239" s="251"/>
      <c r="K239" s="251"/>
      <c r="L239" s="251"/>
      <c r="M239" s="251"/>
      <c r="N239" s="251"/>
      <c r="O239" s="251"/>
      <c r="P239" s="251"/>
      <c r="Q239" s="251"/>
      <c r="R239" s="251"/>
      <c r="S239" s="251"/>
      <c r="T239" s="251"/>
      <c r="U239" s="251"/>
      <c r="V239" s="251"/>
      <c r="W239" s="251"/>
      <c r="X239" s="251"/>
      <c r="Y239" s="251"/>
      <c r="Z239" s="251"/>
      <c r="AA239" s="251"/>
      <c r="AB239" s="252">
        <f t="shared" si="13"/>
        <v>0</v>
      </c>
      <c r="AC239" s="252">
        <f>ROUND(AB239*事業まとめ!$Q$6,2)</f>
        <v>0</v>
      </c>
      <c r="AD239" s="253"/>
      <c r="AE239" s="253"/>
      <c r="AF239" s="253"/>
      <c r="AG239" s="253"/>
      <c r="AH239" s="253"/>
      <c r="AI239" s="253"/>
      <c r="AJ239" s="253"/>
      <c r="AK239" s="252">
        <f t="shared" si="14"/>
        <v>0</v>
      </c>
      <c r="AL239" s="252">
        <f>ROUND(AK239*事業まとめ!$Q$6,2)</f>
        <v>0</v>
      </c>
      <c r="AM239" s="254">
        <f t="shared" si="16"/>
        <v>0</v>
      </c>
      <c r="AN239" s="254">
        <f t="shared" si="16"/>
        <v>0</v>
      </c>
      <c r="AO239" s="259"/>
      <c r="AP239" s="260">
        <f t="shared" si="15"/>
        <v>0</v>
      </c>
      <c r="AQ239" s="259"/>
      <c r="AR239" s="257"/>
      <c r="AS239" s="257"/>
      <c r="AT239" s="257"/>
      <c r="AU239" s="257"/>
      <c r="AV239" s="257"/>
      <c r="AW239" s="257"/>
    </row>
    <row r="240" spans="2:49" s="265" customFormat="1" x14ac:dyDescent="0.4">
      <c r="B240" s="251"/>
      <c r="C240" s="251"/>
      <c r="D240" s="251"/>
      <c r="E240" s="251"/>
      <c r="F240" s="251"/>
      <c r="G240" s="251"/>
      <c r="H240" s="251"/>
      <c r="I240" s="251"/>
      <c r="J240" s="251"/>
      <c r="K240" s="251"/>
      <c r="L240" s="251"/>
      <c r="M240" s="251"/>
      <c r="N240" s="251"/>
      <c r="O240" s="251"/>
      <c r="P240" s="251"/>
      <c r="Q240" s="251"/>
      <c r="R240" s="251"/>
      <c r="S240" s="251"/>
      <c r="T240" s="251"/>
      <c r="U240" s="251"/>
      <c r="V240" s="251"/>
      <c r="W240" s="251"/>
      <c r="X240" s="251"/>
      <c r="Y240" s="251"/>
      <c r="Z240" s="251"/>
      <c r="AA240" s="251"/>
      <c r="AB240" s="252">
        <f t="shared" si="13"/>
        <v>0</v>
      </c>
      <c r="AC240" s="252">
        <f>ROUND(AB240*事業まとめ!$Q$6,2)</f>
        <v>0</v>
      </c>
      <c r="AD240" s="253"/>
      <c r="AE240" s="253"/>
      <c r="AF240" s="253"/>
      <c r="AG240" s="253"/>
      <c r="AH240" s="253"/>
      <c r="AI240" s="253"/>
      <c r="AJ240" s="253"/>
      <c r="AK240" s="252">
        <f t="shared" si="14"/>
        <v>0</v>
      </c>
      <c r="AL240" s="252">
        <f>ROUND(AK240*事業まとめ!$Q$6,2)</f>
        <v>0</v>
      </c>
      <c r="AM240" s="254">
        <f t="shared" si="16"/>
        <v>0</v>
      </c>
      <c r="AN240" s="254">
        <f t="shared" si="16"/>
        <v>0</v>
      </c>
      <c r="AO240" s="259"/>
      <c r="AP240" s="260">
        <f t="shared" si="15"/>
        <v>0</v>
      </c>
      <c r="AQ240" s="259"/>
      <c r="AR240" s="257"/>
      <c r="AS240" s="257"/>
      <c r="AT240" s="257"/>
      <c r="AU240" s="257"/>
      <c r="AV240" s="257"/>
      <c r="AW240" s="257"/>
    </row>
    <row r="241" spans="2:49" s="265" customFormat="1" x14ac:dyDescent="0.4">
      <c r="B241" s="251"/>
      <c r="C241" s="251"/>
      <c r="D241" s="251"/>
      <c r="E241" s="251"/>
      <c r="F241" s="251"/>
      <c r="G241" s="251"/>
      <c r="H241" s="251"/>
      <c r="I241" s="251"/>
      <c r="J241" s="251"/>
      <c r="K241" s="251"/>
      <c r="L241" s="251"/>
      <c r="M241" s="251"/>
      <c r="N241" s="251"/>
      <c r="O241" s="251"/>
      <c r="P241" s="251"/>
      <c r="Q241" s="251"/>
      <c r="R241" s="251"/>
      <c r="S241" s="251"/>
      <c r="T241" s="251"/>
      <c r="U241" s="251"/>
      <c r="V241" s="251"/>
      <c r="W241" s="251"/>
      <c r="X241" s="251"/>
      <c r="Y241" s="251"/>
      <c r="Z241" s="251"/>
      <c r="AA241" s="251"/>
      <c r="AB241" s="252">
        <f t="shared" si="13"/>
        <v>0</v>
      </c>
      <c r="AC241" s="252">
        <f>ROUND(AB241*事業まとめ!$Q$6,2)</f>
        <v>0</v>
      </c>
      <c r="AD241" s="253"/>
      <c r="AE241" s="253"/>
      <c r="AF241" s="253"/>
      <c r="AG241" s="253"/>
      <c r="AH241" s="253"/>
      <c r="AI241" s="253"/>
      <c r="AJ241" s="253"/>
      <c r="AK241" s="252">
        <f t="shared" si="14"/>
        <v>0</v>
      </c>
      <c r="AL241" s="252">
        <f>ROUND(AK241*事業まとめ!$Q$6,2)</f>
        <v>0</v>
      </c>
      <c r="AM241" s="254">
        <f t="shared" si="16"/>
        <v>0</v>
      </c>
      <c r="AN241" s="254">
        <f t="shared" si="16"/>
        <v>0</v>
      </c>
      <c r="AO241" s="259"/>
      <c r="AP241" s="260">
        <f t="shared" si="15"/>
        <v>0</v>
      </c>
      <c r="AQ241" s="259"/>
      <c r="AR241" s="257"/>
      <c r="AS241" s="257"/>
      <c r="AT241" s="257"/>
      <c r="AU241" s="257"/>
      <c r="AV241" s="257"/>
      <c r="AW241" s="257"/>
    </row>
    <row r="242" spans="2:49" s="265" customFormat="1" x14ac:dyDescent="0.4">
      <c r="B242" s="251"/>
      <c r="C242" s="251"/>
      <c r="D242" s="251"/>
      <c r="E242" s="251"/>
      <c r="F242" s="251"/>
      <c r="G242" s="251"/>
      <c r="H242" s="251"/>
      <c r="I242" s="251"/>
      <c r="J242" s="251"/>
      <c r="K242" s="251"/>
      <c r="L242" s="251"/>
      <c r="M242" s="251"/>
      <c r="N242" s="251"/>
      <c r="O242" s="251"/>
      <c r="P242" s="251"/>
      <c r="Q242" s="251"/>
      <c r="R242" s="251"/>
      <c r="S242" s="251"/>
      <c r="T242" s="251"/>
      <c r="U242" s="251"/>
      <c r="V242" s="251"/>
      <c r="W242" s="251"/>
      <c r="X242" s="251"/>
      <c r="Y242" s="251"/>
      <c r="Z242" s="251"/>
      <c r="AA242" s="251"/>
      <c r="AB242" s="252">
        <f t="shared" si="13"/>
        <v>0</v>
      </c>
      <c r="AC242" s="252">
        <f>ROUND(AB242*事業まとめ!$Q$6,2)</f>
        <v>0</v>
      </c>
      <c r="AD242" s="253"/>
      <c r="AE242" s="253"/>
      <c r="AF242" s="253"/>
      <c r="AG242" s="253"/>
      <c r="AH242" s="253"/>
      <c r="AI242" s="253"/>
      <c r="AJ242" s="253"/>
      <c r="AK242" s="252">
        <f t="shared" si="14"/>
        <v>0</v>
      </c>
      <c r="AL242" s="252">
        <f>ROUND(AK242*事業まとめ!$Q$6,2)</f>
        <v>0</v>
      </c>
      <c r="AM242" s="254">
        <f t="shared" si="16"/>
        <v>0</v>
      </c>
      <c r="AN242" s="254">
        <f t="shared" si="16"/>
        <v>0</v>
      </c>
      <c r="AO242" s="259"/>
      <c r="AP242" s="260">
        <f t="shared" si="15"/>
        <v>0</v>
      </c>
      <c r="AQ242" s="259"/>
      <c r="AR242" s="257"/>
      <c r="AS242" s="257"/>
      <c r="AT242" s="257"/>
      <c r="AU242" s="257"/>
      <c r="AV242" s="257"/>
      <c r="AW242" s="257"/>
    </row>
    <row r="243" spans="2:49" s="265" customFormat="1" x14ac:dyDescent="0.4">
      <c r="B243" s="251"/>
      <c r="C243" s="251"/>
      <c r="D243" s="251"/>
      <c r="E243" s="251"/>
      <c r="F243" s="251"/>
      <c r="G243" s="251"/>
      <c r="H243" s="251"/>
      <c r="I243" s="251"/>
      <c r="J243" s="251"/>
      <c r="K243" s="251"/>
      <c r="L243" s="251"/>
      <c r="M243" s="251"/>
      <c r="N243" s="251"/>
      <c r="O243" s="251"/>
      <c r="P243" s="251"/>
      <c r="Q243" s="251"/>
      <c r="R243" s="251"/>
      <c r="S243" s="251"/>
      <c r="T243" s="251"/>
      <c r="U243" s="251"/>
      <c r="V243" s="251"/>
      <c r="W243" s="251"/>
      <c r="X243" s="251"/>
      <c r="Y243" s="251"/>
      <c r="Z243" s="251"/>
      <c r="AA243" s="251"/>
      <c r="AB243" s="252">
        <f t="shared" si="13"/>
        <v>0</v>
      </c>
      <c r="AC243" s="252">
        <f>ROUND(AB243*事業まとめ!$Q$6,2)</f>
        <v>0</v>
      </c>
      <c r="AD243" s="253"/>
      <c r="AE243" s="253"/>
      <c r="AF243" s="253"/>
      <c r="AG243" s="253"/>
      <c r="AH243" s="253"/>
      <c r="AI243" s="253"/>
      <c r="AJ243" s="253"/>
      <c r="AK243" s="252">
        <f t="shared" si="14"/>
        <v>0</v>
      </c>
      <c r="AL243" s="252">
        <f>ROUND(AK243*事業まとめ!$Q$6,2)</f>
        <v>0</v>
      </c>
      <c r="AM243" s="254">
        <f t="shared" si="16"/>
        <v>0</v>
      </c>
      <c r="AN243" s="254">
        <f t="shared" si="16"/>
        <v>0</v>
      </c>
      <c r="AO243" s="259"/>
      <c r="AP243" s="260">
        <f t="shared" si="15"/>
        <v>0</v>
      </c>
      <c r="AQ243" s="259"/>
      <c r="AR243" s="257"/>
      <c r="AS243" s="257"/>
      <c r="AT243" s="257"/>
      <c r="AU243" s="257"/>
      <c r="AV243" s="257"/>
      <c r="AW243" s="257"/>
    </row>
    <row r="244" spans="2:49" s="265" customFormat="1" x14ac:dyDescent="0.4">
      <c r="B244" s="251"/>
      <c r="C244" s="251"/>
      <c r="D244" s="251"/>
      <c r="E244" s="251"/>
      <c r="F244" s="251"/>
      <c r="G244" s="251"/>
      <c r="H244" s="251"/>
      <c r="I244" s="251"/>
      <c r="J244" s="251"/>
      <c r="K244" s="251"/>
      <c r="L244" s="251"/>
      <c r="M244" s="251"/>
      <c r="N244" s="251"/>
      <c r="O244" s="251"/>
      <c r="P244" s="251"/>
      <c r="Q244" s="251"/>
      <c r="R244" s="251"/>
      <c r="S244" s="251"/>
      <c r="T244" s="251"/>
      <c r="U244" s="251"/>
      <c r="V244" s="251"/>
      <c r="W244" s="251"/>
      <c r="X244" s="251"/>
      <c r="Y244" s="251"/>
      <c r="Z244" s="251"/>
      <c r="AA244" s="251"/>
      <c r="AB244" s="252">
        <f t="shared" si="13"/>
        <v>0</v>
      </c>
      <c r="AC244" s="252">
        <f>ROUND(AB244*事業まとめ!$Q$6,2)</f>
        <v>0</v>
      </c>
      <c r="AD244" s="253"/>
      <c r="AE244" s="253"/>
      <c r="AF244" s="253"/>
      <c r="AG244" s="253"/>
      <c r="AH244" s="253"/>
      <c r="AI244" s="253"/>
      <c r="AJ244" s="253"/>
      <c r="AK244" s="252">
        <f t="shared" si="14"/>
        <v>0</v>
      </c>
      <c r="AL244" s="252">
        <f>ROUND(AK244*事業まとめ!$Q$6,2)</f>
        <v>0</v>
      </c>
      <c r="AM244" s="254">
        <f t="shared" si="16"/>
        <v>0</v>
      </c>
      <c r="AN244" s="254">
        <f t="shared" si="16"/>
        <v>0</v>
      </c>
      <c r="AO244" s="259"/>
      <c r="AP244" s="260">
        <f t="shared" si="15"/>
        <v>0</v>
      </c>
      <c r="AQ244" s="259"/>
      <c r="AR244" s="257"/>
      <c r="AS244" s="257"/>
      <c r="AT244" s="257"/>
      <c r="AU244" s="257"/>
      <c r="AV244" s="257"/>
      <c r="AW244" s="257"/>
    </row>
    <row r="245" spans="2:49" s="265" customFormat="1" x14ac:dyDescent="0.4">
      <c r="B245" s="251"/>
      <c r="C245" s="251"/>
      <c r="D245" s="251"/>
      <c r="E245" s="251"/>
      <c r="F245" s="251"/>
      <c r="G245" s="251"/>
      <c r="H245" s="251"/>
      <c r="I245" s="251"/>
      <c r="J245" s="251"/>
      <c r="K245" s="251"/>
      <c r="L245" s="251"/>
      <c r="M245" s="251"/>
      <c r="N245" s="251"/>
      <c r="O245" s="251"/>
      <c r="P245" s="251"/>
      <c r="Q245" s="251"/>
      <c r="R245" s="251"/>
      <c r="S245" s="251"/>
      <c r="T245" s="251"/>
      <c r="U245" s="251"/>
      <c r="V245" s="251"/>
      <c r="W245" s="251"/>
      <c r="X245" s="251"/>
      <c r="Y245" s="251"/>
      <c r="Z245" s="251"/>
      <c r="AA245" s="251"/>
      <c r="AB245" s="252">
        <f t="shared" si="13"/>
        <v>0</v>
      </c>
      <c r="AC245" s="252">
        <f>ROUND(AB245*事業まとめ!$Q$6,2)</f>
        <v>0</v>
      </c>
      <c r="AD245" s="253"/>
      <c r="AE245" s="253"/>
      <c r="AF245" s="253"/>
      <c r="AG245" s="253"/>
      <c r="AH245" s="253"/>
      <c r="AI245" s="253"/>
      <c r="AJ245" s="253"/>
      <c r="AK245" s="252">
        <f t="shared" si="14"/>
        <v>0</v>
      </c>
      <c r="AL245" s="252">
        <f>ROUND(AK245*事業まとめ!$Q$6,2)</f>
        <v>0</v>
      </c>
      <c r="AM245" s="254">
        <f t="shared" si="16"/>
        <v>0</v>
      </c>
      <c r="AN245" s="254">
        <f t="shared" si="16"/>
        <v>0</v>
      </c>
      <c r="AO245" s="259"/>
      <c r="AP245" s="260">
        <f t="shared" si="15"/>
        <v>0</v>
      </c>
      <c r="AQ245" s="259"/>
      <c r="AR245" s="257"/>
      <c r="AS245" s="257"/>
      <c r="AT245" s="257"/>
      <c r="AU245" s="257"/>
      <c r="AV245" s="257"/>
      <c r="AW245" s="257"/>
    </row>
    <row r="246" spans="2:49" s="265" customFormat="1" x14ac:dyDescent="0.4">
      <c r="B246" s="251"/>
      <c r="C246" s="251"/>
      <c r="D246" s="251"/>
      <c r="E246" s="251"/>
      <c r="F246" s="251"/>
      <c r="G246" s="251"/>
      <c r="H246" s="251"/>
      <c r="I246" s="251"/>
      <c r="J246" s="251"/>
      <c r="K246" s="251"/>
      <c r="L246" s="251"/>
      <c r="M246" s="251"/>
      <c r="N246" s="251"/>
      <c r="O246" s="251"/>
      <c r="P246" s="251"/>
      <c r="Q246" s="251"/>
      <c r="R246" s="251"/>
      <c r="S246" s="251"/>
      <c r="T246" s="251"/>
      <c r="U246" s="251"/>
      <c r="V246" s="251"/>
      <c r="W246" s="251"/>
      <c r="X246" s="251"/>
      <c r="Y246" s="251"/>
      <c r="Z246" s="251"/>
      <c r="AA246" s="251"/>
      <c r="AB246" s="252">
        <f t="shared" si="13"/>
        <v>0</v>
      </c>
      <c r="AC246" s="252">
        <f>ROUND(AB246*事業まとめ!$Q$6,2)</f>
        <v>0</v>
      </c>
      <c r="AD246" s="253"/>
      <c r="AE246" s="253"/>
      <c r="AF246" s="253"/>
      <c r="AG246" s="253"/>
      <c r="AH246" s="253"/>
      <c r="AI246" s="253"/>
      <c r="AJ246" s="253"/>
      <c r="AK246" s="252">
        <f t="shared" si="14"/>
        <v>0</v>
      </c>
      <c r="AL246" s="252">
        <f>ROUND(AK246*事業まとめ!$Q$6,2)</f>
        <v>0</v>
      </c>
      <c r="AM246" s="254">
        <f t="shared" si="16"/>
        <v>0</v>
      </c>
      <c r="AN246" s="254">
        <f t="shared" si="16"/>
        <v>0</v>
      </c>
      <c r="AO246" s="259"/>
      <c r="AP246" s="260">
        <f t="shared" si="15"/>
        <v>0</v>
      </c>
      <c r="AQ246" s="259"/>
      <c r="AR246" s="257"/>
      <c r="AS246" s="257"/>
      <c r="AT246" s="257"/>
      <c r="AU246" s="257"/>
      <c r="AV246" s="257"/>
      <c r="AW246" s="257"/>
    </row>
    <row r="247" spans="2:49" s="265" customFormat="1" x14ac:dyDescent="0.4">
      <c r="B247" s="251"/>
      <c r="C247" s="251"/>
      <c r="D247" s="251"/>
      <c r="E247" s="251"/>
      <c r="F247" s="251"/>
      <c r="G247" s="251"/>
      <c r="H247" s="251"/>
      <c r="I247" s="251"/>
      <c r="J247" s="251"/>
      <c r="K247" s="251"/>
      <c r="L247" s="251"/>
      <c r="M247" s="251"/>
      <c r="N247" s="251"/>
      <c r="O247" s="251"/>
      <c r="P247" s="251"/>
      <c r="Q247" s="251"/>
      <c r="R247" s="251"/>
      <c r="S247" s="251"/>
      <c r="T247" s="251"/>
      <c r="U247" s="251"/>
      <c r="V247" s="251"/>
      <c r="W247" s="251"/>
      <c r="X247" s="251"/>
      <c r="Y247" s="251"/>
      <c r="Z247" s="251"/>
      <c r="AA247" s="251"/>
      <c r="AB247" s="252">
        <f t="shared" si="13"/>
        <v>0</v>
      </c>
      <c r="AC247" s="252">
        <f>ROUND(AB247*事業まとめ!$Q$6,2)</f>
        <v>0</v>
      </c>
      <c r="AD247" s="253"/>
      <c r="AE247" s="253"/>
      <c r="AF247" s="253"/>
      <c r="AG247" s="253"/>
      <c r="AH247" s="253"/>
      <c r="AI247" s="253"/>
      <c r="AJ247" s="253"/>
      <c r="AK247" s="252">
        <f t="shared" si="14"/>
        <v>0</v>
      </c>
      <c r="AL247" s="252">
        <f>ROUND(AK247*事業まとめ!$Q$6,2)</f>
        <v>0</v>
      </c>
      <c r="AM247" s="254">
        <f t="shared" si="16"/>
        <v>0</v>
      </c>
      <c r="AN247" s="254">
        <f t="shared" si="16"/>
        <v>0</v>
      </c>
      <c r="AO247" s="259"/>
      <c r="AP247" s="260">
        <f t="shared" si="15"/>
        <v>0</v>
      </c>
      <c r="AQ247" s="259"/>
      <c r="AR247" s="257"/>
      <c r="AS247" s="257"/>
      <c r="AT247" s="257"/>
      <c r="AU247" s="257"/>
      <c r="AV247" s="257"/>
      <c r="AW247" s="257"/>
    </row>
    <row r="248" spans="2:49" s="265" customFormat="1" x14ac:dyDescent="0.4">
      <c r="B248" s="251"/>
      <c r="C248" s="251"/>
      <c r="D248" s="251"/>
      <c r="E248" s="251"/>
      <c r="F248" s="251"/>
      <c r="G248" s="251"/>
      <c r="H248" s="251"/>
      <c r="I248" s="251"/>
      <c r="J248" s="251"/>
      <c r="K248" s="251"/>
      <c r="L248" s="251"/>
      <c r="M248" s="251"/>
      <c r="N248" s="251"/>
      <c r="O248" s="251"/>
      <c r="P248" s="251"/>
      <c r="Q248" s="251"/>
      <c r="R248" s="251"/>
      <c r="S248" s="251"/>
      <c r="T248" s="251"/>
      <c r="U248" s="251"/>
      <c r="V248" s="251"/>
      <c r="W248" s="251"/>
      <c r="X248" s="251"/>
      <c r="Y248" s="251"/>
      <c r="Z248" s="251"/>
      <c r="AA248" s="251"/>
      <c r="AB248" s="252">
        <f t="shared" si="13"/>
        <v>0</v>
      </c>
      <c r="AC248" s="252">
        <f>ROUND(AB248*事業まとめ!$Q$6,2)</f>
        <v>0</v>
      </c>
      <c r="AD248" s="253"/>
      <c r="AE248" s="253"/>
      <c r="AF248" s="253"/>
      <c r="AG248" s="253"/>
      <c r="AH248" s="253"/>
      <c r="AI248" s="253"/>
      <c r="AJ248" s="253"/>
      <c r="AK248" s="252">
        <f t="shared" si="14"/>
        <v>0</v>
      </c>
      <c r="AL248" s="252">
        <f>ROUND(AK248*事業まとめ!$Q$6,2)</f>
        <v>0</v>
      </c>
      <c r="AM248" s="254">
        <f t="shared" si="16"/>
        <v>0</v>
      </c>
      <c r="AN248" s="254">
        <f t="shared" si="16"/>
        <v>0</v>
      </c>
      <c r="AO248" s="259"/>
      <c r="AP248" s="260">
        <f t="shared" si="15"/>
        <v>0</v>
      </c>
      <c r="AQ248" s="259"/>
      <c r="AR248" s="257"/>
      <c r="AS248" s="257"/>
      <c r="AT248" s="257"/>
      <c r="AU248" s="257"/>
      <c r="AV248" s="257"/>
      <c r="AW248" s="257"/>
    </row>
    <row r="249" spans="2:49" s="265" customFormat="1" x14ac:dyDescent="0.4">
      <c r="B249" s="251"/>
      <c r="C249" s="251"/>
      <c r="D249" s="251"/>
      <c r="E249" s="251"/>
      <c r="F249" s="251"/>
      <c r="G249" s="251"/>
      <c r="H249" s="251"/>
      <c r="I249" s="251"/>
      <c r="J249" s="251"/>
      <c r="K249" s="251"/>
      <c r="L249" s="251"/>
      <c r="M249" s="251"/>
      <c r="N249" s="251"/>
      <c r="O249" s="251"/>
      <c r="P249" s="251"/>
      <c r="Q249" s="251"/>
      <c r="R249" s="251"/>
      <c r="S249" s="251"/>
      <c r="T249" s="251"/>
      <c r="U249" s="251"/>
      <c r="V249" s="251"/>
      <c r="W249" s="251"/>
      <c r="X249" s="251"/>
      <c r="Y249" s="251"/>
      <c r="Z249" s="251"/>
      <c r="AA249" s="251"/>
      <c r="AB249" s="252">
        <f t="shared" si="13"/>
        <v>0</v>
      </c>
      <c r="AC249" s="252">
        <f>ROUND(AB249*事業まとめ!$Q$6,2)</f>
        <v>0</v>
      </c>
      <c r="AD249" s="253"/>
      <c r="AE249" s="253"/>
      <c r="AF249" s="253"/>
      <c r="AG249" s="253"/>
      <c r="AH249" s="253"/>
      <c r="AI249" s="253"/>
      <c r="AJ249" s="253"/>
      <c r="AK249" s="252">
        <f t="shared" si="14"/>
        <v>0</v>
      </c>
      <c r="AL249" s="252">
        <f>ROUND(AK249*事業まとめ!$Q$6,2)</f>
        <v>0</v>
      </c>
      <c r="AM249" s="254">
        <f t="shared" si="16"/>
        <v>0</v>
      </c>
      <c r="AN249" s="254">
        <f t="shared" si="16"/>
        <v>0</v>
      </c>
      <c r="AO249" s="259"/>
      <c r="AP249" s="260">
        <f t="shared" si="15"/>
        <v>0</v>
      </c>
      <c r="AQ249" s="259"/>
      <c r="AR249" s="257"/>
      <c r="AS249" s="257"/>
      <c r="AT249" s="257"/>
      <c r="AU249" s="257"/>
      <c r="AV249" s="257"/>
      <c r="AW249" s="257"/>
    </row>
    <row r="250" spans="2:49" s="265" customFormat="1" x14ac:dyDescent="0.4">
      <c r="B250" s="251"/>
      <c r="C250" s="251"/>
      <c r="D250" s="251"/>
      <c r="E250" s="251"/>
      <c r="F250" s="251"/>
      <c r="G250" s="251"/>
      <c r="H250" s="251"/>
      <c r="I250" s="251"/>
      <c r="J250" s="251"/>
      <c r="K250" s="251"/>
      <c r="L250" s="251"/>
      <c r="M250" s="251"/>
      <c r="N250" s="251"/>
      <c r="O250" s="251"/>
      <c r="P250" s="251"/>
      <c r="Q250" s="251"/>
      <c r="R250" s="251"/>
      <c r="S250" s="251"/>
      <c r="T250" s="251"/>
      <c r="U250" s="251"/>
      <c r="V250" s="251"/>
      <c r="W250" s="251"/>
      <c r="X250" s="251"/>
      <c r="Y250" s="251"/>
      <c r="Z250" s="251"/>
      <c r="AA250" s="251"/>
      <c r="AB250" s="252">
        <f t="shared" si="13"/>
        <v>0</v>
      </c>
      <c r="AC250" s="252">
        <f>ROUND(AB250*事業まとめ!$Q$6,2)</f>
        <v>0</v>
      </c>
      <c r="AD250" s="253"/>
      <c r="AE250" s="253"/>
      <c r="AF250" s="253"/>
      <c r="AG250" s="253"/>
      <c r="AH250" s="253"/>
      <c r="AI250" s="253"/>
      <c r="AJ250" s="253"/>
      <c r="AK250" s="252">
        <f t="shared" si="14"/>
        <v>0</v>
      </c>
      <c r="AL250" s="252">
        <f>ROUND(AK250*事業まとめ!$Q$6,2)</f>
        <v>0</v>
      </c>
      <c r="AM250" s="254">
        <f t="shared" si="16"/>
        <v>0</v>
      </c>
      <c r="AN250" s="254">
        <f t="shared" si="16"/>
        <v>0</v>
      </c>
      <c r="AO250" s="259"/>
      <c r="AP250" s="260">
        <f t="shared" si="15"/>
        <v>0</v>
      </c>
      <c r="AQ250" s="259"/>
      <c r="AR250" s="257"/>
      <c r="AS250" s="257"/>
      <c r="AT250" s="257"/>
      <c r="AU250" s="257"/>
      <c r="AV250" s="257"/>
      <c r="AW250" s="257"/>
    </row>
    <row r="251" spans="2:49" s="265" customFormat="1" x14ac:dyDescent="0.4">
      <c r="B251" s="251"/>
      <c r="C251" s="251"/>
      <c r="D251" s="251"/>
      <c r="E251" s="251"/>
      <c r="F251" s="251"/>
      <c r="G251" s="251"/>
      <c r="H251" s="251"/>
      <c r="I251" s="251"/>
      <c r="J251" s="251"/>
      <c r="K251" s="251"/>
      <c r="L251" s="251"/>
      <c r="M251" s="251"/>
      <c r="N251" s="251"/>
      <c r="O251" s="251"/>
      <c r="P251" s="251"/>
      <c r="Q251" s="251"/>
      <c r="R251" s="251"/>
      <c r="S251" s="251"/>
      <c r="T251" s="251"/>
      <c r="U251" s="251"/>
      <c r="V251" s="251"/>
      <c r="W251" s="251"/>
      <c r="X251" s="251"/>
      <c r="Y251" s="251"/>
      <c r="Z251" s="251"/>
      <c r="AA251" s="251"/>
      <c r="AB251" s="252">
        <f t="shared" si="13"/>
        <v>0</v>
      </c>
      <c r="AC251" s="252">
        <f>ROUND(AB251*事業まとめ!$Q$6,2)</f>
        <v>0</v>
      </c>
      <c r="AD251" s="253"/>
      <c r="AE251" s="253"/>
      <c r="AF251" s="253"/>
      <c r="AG251" s="253"/>
      <c r="AH251" s="253"/>
      <c r="AI251" s="253"/>
      <c r="AJ251" s="253"/>
      <c r="AK251" s="252">
        <f t="shared" si="14"/>
        <v>0</v>
      </c>
      <c r="AL251" s="252">
        <f>ROUND(AK251*事業まとめ!$Q$6,2)</f>
        <v>0</v>
      </c>
      <c r="AM251" s="254">
        <f t="shared" si="16"/>
        <v>0</v>
      </c>
      <c r="AN251" s="254">
        <f t="shared" si="16"/>
        <v>0</v>
      </c>
      <c r="AO251" s="259"/>
      <c r="AP251" s="260">
        <f t="shared" si="15"/>
        <v>0</v>
      </c>
      <c r="AQ251" s="259"/>
      <c r="AR251" s="257"/>
      <c r="AS251" s="257"/>
      <c r="AT251" s="257"/>
      <c r="AU251" s="257"/>
      <c r="AV251" s="257"/>
      <c r="AW251" s="257"/>
    </row>
    <row r="252" spans="2:49" s="265" customFormat="1" x14ac:dyDescent="0.4">
      <c r="B252" s="251"/>
      <c r="C252" s="251"/>
      <c r="D252" s="251"/>
      <c r="E252" s="251"/>
      <c r="F252" s="251"/>
      <c r="G252" s="251"/>
      <c r="H252" s="251"/>
      <c r="I252" s="251"/>
      <c r="J252" s="251"/>
      <c r="K252" s="251"/>
      <c r="L252" s="251"/>
      <c r="M252" s="251"/>
      <c r="N252" s="251"/>
      <c r="O252" s="251"/>
      <c r="P252" s="251"/>
      <c r="Q252" s="251"/>
      <c r="R252" s="251"/>
      <c r="S252" s="251"/>
      <c r="T252" s="251"/>
      <c r="U252" s="251"/>
      <c r="V252" s="251"/>
      <c r="W252" s="251"/>
      <c r="X252" s="251"/>
      <c r="Y252" s="251"/>
      <c r="Z252" s="251"/>
      <c r="AA252" s="251"/>
      <c r="AB252" s="252">
        <f t="shared" si="13"/>
        <v>0</v>
      </c>
      <c r="AC252" s="252">
        <f>ROUND(AB252*事業まとめ!$Q$6,2)</f>
        <v>0</v>
      </c>
      <c r="AD252" s="253"/>
      <c r="AE252" s="253"/>
      <c r="AF252" s="253"/>
      <c r="AG252" s="253"/>
      <c r="AH252" s="253"/>
      <c r="AI252" s="253"/>
      <c r="AJ252" s="253"/>
      <c r="AK252" s="252">
        <f t="shared" si="14"/>
        <v>0</v>
      </c>
      <c r="AL252" s="252">
        <f>ROUND(AK252*事業まとめ!$Q$6,2)</f>
        <v>0</v>
      </c>
      <c r="AM252" s="254">
        <f t="shared" si="16"/>
        <v>0</v>
      </c>
      <c r="AN252" s="254">
        <f t="shared" si="16"/>
        <v>0</v>
      </c>
      <c r="AO252" s="259"/>
      <c r="AP252" s="260">
        <f t="shared" si="15"/>
        <v>0</v>
      </c>
      <c r="AQ252" s="259"/>
      <c r="AR252" s="257"/>
      <c r="AS252" s="257"/>
      <c r="AT252" s="257"/>
      <c r="AU252" s="257"/>
      <c r="AV252" s="257"/>
      <c r="AW252" s="257"/>
    </row>
    <row r="253" spans="2:49" s="265" customFormat="1" x14ac:dyDescent="0.4">
      <c r="B253" s="251"/>
      <c r="C253" s="251"/>
      <c r="D253" s="251"/>
      <c r="E253" s="251"/>
      <c r="F253" s="251"/>
      <c r="G253" s="251"/>
      <c r="H253" s="251"/>
      <c r="I253" s="251"/>
      <c r="J253" s="251"/>
      <c r="K253" s="251"/>
      <c r="L253" s="251"/>
      <c r="M253" s="251"/>
      <c r="N253" s="251"/>
      <c r="O253" s="251"/>
      <c r="P253" s="251"/>
      <c r="Q253" s="251"/>
      <c r="R253" s="251"/>
      <c r="S253" s="251"/>
      <c r="T253" s="251"/>
      <c r="U253" s="251"/>
      <c r="V253" s="251"/>
      <c r="W253" s="251"/>
      <c r="X253" s="251"/>
      <c r="Y253" s="251"/>
      <c r="Z253" s="251"/>
      <c r="AA253" s="251"/>
      <c r="AB253" s="252">
        <f t="shared" si="13"/>
        <v>0</v>
      </c>
      <c r="AC253" s="252">
        <f>ROUND(AB253*事業まとめ!$Q$6,2)</f>
        <v>0</v>
      </c>
      <c r="AD253" s="253"/>
      <c r="AE253" s="253"/>
      <c r="AF253" s="253"/>
      <c r="AG253" s="253"/>
      <c r="AH253" s="253"/>
      <c r="AI253" s="253"/>
      <c r="AJ253" s="253"/>
      <c r="AK253" s="252">
        <f t="shared" si="14"/>
        <v>0</v>
      </c>
      <c r="AL253" s="252">
        <f>ROUND(AK253*事業まとめ!$Q$6,2)</f>
        <v>0</v>
      </c>
      <c r="AM253" s="254">
        <f t="shared" si="16"/>
        <v>0</v>
      </c>
      <c r="AN253" s="254">
        <f t="shared" si="16"/>
        <v>0</v>
      </c>
      <c r="AO253" s="259"/>
      <c r="AP253" s="260">
        <f t="shared" si="15"/>
        <v>0</v>
      </c>
      <c r="AQ253" s="259"/>
      <c r="AR253" s="257"/>
      <c r="AS253" s="257"/>
      <c r="AT253" s="257"/>
      <c r="AU253" s="257"/>
      <c r="AV253" s="257"/>
      <c r="AW253" s="257"/>
    </row>
    <row r="254" spans="2:49" s="265" customFormat="1" x14ac:dyDescent="0.4">
      <c r="B254" s="251"/>
      <c r="C254" s="251"/>
      <c r="D254" s="251"/>
      <c r="E254" s="251"/>
      <c r="F254" s="251"/>
      <c r="G254" s="251"/>
      <c r="H254" s="251"/>
      <c r="I254" s="251"/>
      <c r="J254" s="251"/>
      <c r="K254" s="251"/>
      <c r="L254" s="251"/>
      <c r="M254" s="251"/>
      <c r="N254" s="251"/>
      <c r="O254" s="251"/>
      <c r="P254" s="251"/>
      <c r="Q254" s="251"/>
      <c r="R254" s="251"/>
      <c r="S254" s="251"/>
      <c r="T254" s="251"/>
      <c r="U254" s="251"/>
      <c r="V254" s="251"/>
      <c r="W254" s="251"/>
      <c r="X254" s="251"/>
      <c r="Y254" s="251"/>
      <c r="Z254" s="251"/>
      <c r="AA254" s="251"/>
      <c r="AB254" s="252">
        <f t="shared" si="13"/>
        <v>0</v>
      </c>
      <c r="AC254" s="252">
        <f>ROUND(AB254*事業まとめ!$Q$6,2)</f>
        <v>0</v>
      </c>
      <c r="AD254" s="253"/>
      <c r="AE254" s="253"/>
      <c r="AF254" s="253"/>
      <c r="AG254" s="253"/>
      <c r="AH254" s="253"/>
      <c r="AI254" s="253"/>
      <c r="AJ254" s="253"/>
      <c r="AK254" s="252">
        <f t="shared" si="14"/>
        <v>0</v>
      </c>
      <c r="AL254" s="252">
        <f>ROUND(AK254*事業まとめ!$Q$6,2)</f>
        <v>0</v>
      </c>
      <c r="AM254" s="254">
        <f t="shared" si="16"/>
        <v>0</v>
      </c>
      <c r="AN254" s="254">
        <f t="shared" si="16"/>
        <v>0</v>
      </c>
      <c r="AO254" s="259"/>
      <c r="AP254" s="260">
        <f t="shared" si="15"/>
        <v>0</v>
      </c>
      <c r="AQ254" s="259"/>
      <c r="AR254" s="257"/>
      <c r="AS254" s="257"/>
      <c r="AT254" s="257"/>
      <c r="AU254" s="257"/>
      <c r="AV254" s="257"/>
      <c r="AW254" s="257"/>
    </row>
    <row r="255" spans="2:49" s="265" customFormat="1" x14ac:dyDescent="0.4">
      <c r="B255" s="251"/>
      <c r="C255" s="251"/>
      <c r="D255" s="251"/>
      <c r="E255" s="251"/>
      <c r="F255" s="251"/>
      <c r="G255" s="251"/>
      <c r="H255" s="251"/>
      <c r="I255" s="251"/>
      <c r="J255" s="251"/>
      <c r="K255" s="251"/>
      <c r="L255" s="251"/>
      <c r="M255" s="251"/>
      <c r="N255" s="251"/>
      <c r="O255" s="251"/>
      <c r="P255" s="251"/>
      <c r="Q255" s="251"/>
      <c r="R255" s="251"/>
      <c r="S255" s="251"/>
      <c r="T255" s="251"/>
      <c r="U255" s="251"/>
      <c r="V255" s="251"/>
      <c r="W255" s="251"/>
      <c r="X255" s="251"/>
      <c r="Y255" s="251"/>
      <c r="Z255" s="251"/>
      <c r="AA255" s="251"/>
      <c r="AB255" s="252">
        <f t="shared" si="13"/>
        <v>0</v>
      </c>
      <c r="AC255" s="252">
        <f>ROUND(AB255*事業まとめ!$Q$6,2)</f>
        <v>0</v>
      </c>
      <c r="AD255" s="253"/>
      <c r="AE255" s="253"/>
      <c r="AF255" s="253"/>
      <c r="AG255" s="253"/>
      <c r="AH255" s="253"/>
      <c r="AI255" s="253"/>
      <c r="AJ255" s="253"/>
      <c r="AK255" s="252">
        <f t="shared" si="14"/>
        <v>0</v>
      </c>
      <c r="AL255" s="252">
        <f>ROUND(AK255*事業まとめ!$Q$6,2)</f>
        <v>0</v>
      </c>
      <c r="AM255" s="254">
        <f t="shared" si="16"/>
        <v>0</v>
      </c>
      <c r="AN255" s="254">
        <f t="shared" si="16"/>
        <v>0</v>
      </c>
      <c r="AO255" s="259"/>
      <c r="AP255" s="260">
        <f t="shared" si="15"/>
        <v>0</v>
      </c>
      <c r="AQ255" s="259"/>
      <c r="AR255" s="257"/>
      <c r="AS255" s="257"/>
      <c r="AT255" s="257"/>
      <c r="AU255" s="257"/>
      <c r="AV255" s="257"/>
      <c r="AW255" s="257"/>
    </row>
    <row r="256" spans="2:49" s="265" customFormat="1" x14ac:dyDescent="0.4">
      <c r="B256" s="251"/>
      <c r="C256" s="251"/>
      <c r="D256" s="251"/>
      <c r="E256" s="251"/>
      <c r="F256" s="251"/>
      <c r="G256" s="251"/>
      <c r="H256" s="251"/>
      <c r="I256" s="251"/>
      <c r="J256" s="251"/>
      <c r="K256" s="251"/>
      <c r="L256" s="251"/>
      <c r="M256" s="251"/>
      <c r="N256" s="251"/>
      <c r="O256" s="251"/>
      <c r="P256" s="251"/>
      <c r="Q256" s="251"/>
      <c r="R256" s="251"/>
      <c r="S256" s="251"/>
      <c r="T256" s="251"/>
      <c r="U256" s="251"/>
      <c r="V256" s="251"/>
      <c r="W256" s="251"/>
      <c r="X256" s="251"/>
      <c r="Y256" s="251"/>
      <c r="Z256" s="251"/>
      <c r="AA256" s="251"/>
      <c r="AB256" s="252">
        <f t="shared" si="13"/>
        <v>0</v>
      </c>
      <c r="AC256" s="252">
        <f>ROUND(AB256*事業まとめ!$Q$6,2)</f>
        <v>0</v>
      </c>
      <c r="AD256" s="253"/>
      <c r="AE256" s="253"/>
      <c r="AF256" s="253"/>
      <c r="AG256" s="253"/>
      <c r="AH256" s="253"/>
      <c r="AI256" s="253"/>
      <c r="AJ256" s="253"/>
      <c r="AK256" s="252">
        <f t="shared" si="14"/>
        <v>0</v>
      </c>
      <c r="AL256" s="252">
        <f>ROUND(AK256*事業まとめ!$Q$6,2)</f>
        <v>0</v>
      </c>
      <c r="AM256" s="254">
        <f t="shared" si="16"/>
        <v>0</v>
      </c>
      <c r="AN256" s="254">
        <f t="shared" si="16"/>
        <v>0</v>
      </c>
      <c r="AO256" s="259"/>
      <c r="AP256" s="260">
        <f t="shared" si="15"/>
        <v>0</v>
      </c>
      <c r="AQ256" s="259"/>
      <c r="AR256" s="257"/>
      <c r="AS256" s="257"/>
      <c r="AT256" s="257"/>
      <c r="AU256" s="257"/>
      <c r="AV256" s="257"/>
      <c r="AW256" s="257"/>
    </row>
    <row r="257" spans="2:49" s="265" customFormat="1" x14ac:dyDescent="0.4">
      <c r="B257" s="251"/>
      <c r="C257" s="251"/>
      <c r="D257" s="251"/>
      <c r="E257" s="251"/>
      <c r="F257" s="251"/>
      <c r="G257" s="251"/>
      <c r="H257" s="251"/>
      <c r="I257" s="251"/>
      <c r="J257" s="251"/>
      <c r="K257" s="251"/>
      <c r="L257" s="251"/>
      <c r="M257" s="251"/>
      <c r="N257" s="251"/>
      <c r="O257" s="251"/>
      <c r="P257" s="251"/>
      <c r="Q257" s="251"/>
      <c r="R257" s="251"/>
      <c r="S257" s="251"/>
      <c r="T257" s="251"/>
      <c r="U257" s="251"/>
      <c r="V257" s="251"/>
      <c r="W257" s="251"/>
      <c r="X257" s="251"/>
      <c r="Y257" s="251"/>
      <c r="Z257" s="251"/>
      <c r="AA257" s="251"/>
      <c r="AB257" s="252">
        <f t="shared" si="13"/>
        <v>0</v>
      </c>
      <c r="AC257" s="252">
        <f>ROUND(AB257*事業まとめ!$Q$6,2)</f>
        <v>0</v>
      </c>
      <c r="AD257" s="253"/>
      <c r="AE257" s="253"/>
      <c r="AF257" s="253"/>
      <c r="AG257" s="253"/>
      <c r="AH257" s="253"/>
      <c r="AI257" s="253"/>
      <c r="AJ257" s="253"/>
      <c r="AK257" s="252">
        <f t="shared" si="14"/>
        <v>0</v>
      </c>
      <c r="AL257" s="252">
        <f>ROUND(AK257*事業まとめ!$Q$6,2)</f>
        <v>0</v>
      </c>
      <c r="AM257" s="254">
        <f t="shared" si="16"/>
        <v>0</v>
      </c>
      <c r="AN257" s="254">
        <f t="shared" si="16"/>
        <v>0</v>
      </c>
      <c r="AO257" s="259"/>
      <c r="AP257" s="260">
        <f t="shared" si="15"/>
        <v>0</v>
      </c>
      <c r="AQ257" s="259"/>
      <c r="AR257" s="257"/>
      <c r="AS257" s="257"/>
      <c r="AT257" s="257"/>
      <c r="AU257" s="257"/>
      <c r="AV257" s="257"/>
      <c r="AW257" s="257"/>
    </row>
    <row r="258" spans="2:49" s="265" customFormat="1" x14ac:dyDescent="0.4">
      <c r="B258" s="251"/>
      <c r="C258" s="251"/>
      <c r="D258" s="251"/>
      <c r="E258" s="251"/>
      <c r="F258" s="251"/>
      <c r="G258" s="251"/>
      <c r="H258" s="251"/>
      <c r="I258" s="251"/>
      <c r="J258" s="251"/>
      <c r="K258" s="251"/>
      <c r="L258" s="251"/>
      <c r="M258" s="251"/>
      <c r="N258" s="251"/>
      <c r="O258" s="251"/>
      <c r="P258" s="251"/>
      <c r="Q258" s="251"/>
      <c r="R258" s="251"/>
      <c r="S258" s="251"/>
      <c r="T258" s="251"/>
      <c r="U258" s="251"/>
      <c r="V258" s="251"/>
      <c r="W258" s="251"/>
      <c r="X258" s="251"/>
      <c r="Y258" s="251"/>
      <c r="Z258" s="251"/>
      <c r="AA258" s="251"/>
      <c r="AB258" s="252">
        <f t="shared" si="13"/>
        <v>0</v>
      </c>
      <c r="AC258" s="252">
        <f>ROUND(AB258*事業まとめ!$Q$6,2)</f>
        <v>0</v>
      </c>
      <c r="AD258" s="253"/>
      <c r="AE258" s="253"/>
      <c r="AF258" s="253"/>
      <c r="AG258" s="253"/>
      <c r="AH258" s="253"/>
      <c r="AI258" s="253"/>
      <c r="AJ258" s="253"/>
      <c r="AK258" s="252">
        <f t="shared" si="14"/>
        <v>0</v>
      </c>
      <c r="AL258" s="252">
        <f>ROUND(AK258*事業まとめ!$Q$6,2)</f>
        <v>0</v>
      </c>
      <c r="AM258" s="254">
        <f t="shared" si="16"/>
        <v>0</v>
      </c>
      <c r="AN258" s="254">
        <f t="shared" si="16"/>
        <v>0</v>
      </c>
      <c r="AO258" s="259"/>
      <c r="AP258" s="260">
        <f t="shared" si="15"/>
        <v>0</v>
      </c>
      <c r="AQ258" s="259"/>
      <c r="AR258" s="257"/>
      <c r="AS258" s="257"/>
      <c r="AT258" s="257"/>
      <c r="AU258" s="257"/>
      <c r="AV258" s="257"/>
      <c r="AW258" s="257"/>
    </row>
    <row r="259" spans="2:49" s="265" customFormat="1" x14ac:dyDescent="0.4">
      <c r="B259" s="251"/>
      <c r="C259" s="251"/>
      <c r="D259" s="251"/>
      <c r="E259" s="251"/>
      <c r="F259" s="251"/>
      <c r="G259" s="251"/>
      <c r="H259" s="251"/>
      <c r="I259" s="251"/>
      <c r="J259" s="251"/>
      <c r="K259" s="251"/>
      <c r="L259" s="251"/>
      <c r="M259" s="251"/>
      <c r="N259" s="251"/>
      <c r="O259" s="251"/>
      <c r="P259" s="251"/>
      <c r="Q259" s="251"/>
      <c r="R259" s="251"/>
      <c r="S259" s="251"/>
      <c r="T259" s="251"/>
      <c r="U259" s="251"/>
      <c r="V259" s="251"/>
      <c r="W259" s="251"/>
      <c r="X259" s="251"/>
      <c r="Y259" s="251"/>
      <c r="Z259" s="251"/>
      <c r="AA259" s="251"/>
      <c r="AB259" s="252">
        <f t="shared" si="13"/>
        <v>0</v>
      </c>
      <c r="AC259" s="252">
        <f>ROUND(AB259*事業まとめ!$Q$6,2)</f>
        <v>0</v>
      </c>
      <c r="AD259" s="253"/>
      <c r="AE259" s="253"/>
      <c r="AF259" s="253"/>
      <c r="AG259" s="253"/>
      <c r="AH259" s="253"/>
      <c r="AI259" s="253"/>
      <c r="AJ259" s="253"/>
      <c r="AK259" s="252">
        <f t="shared" si="14"/>
        <v>0</v>
      </c>
      <c r="AL259" s="252">
        <f>ROUND(AK259*事業まとめ!$Q$6,2)</f>
        <v>0</v>
      </c>
      <c r="AM259" s="254">
        <f t="shared" si="16"/>
        <v>0</v>
      </c>
      <c r="AN259" s="254">
        <f t="shared" si="16"/>
        <v>0</v>
      </c>
      <c r="AO259" s="259"/>
      <c r="AP259" s="260">
        <f t="shared" si="15"/>
        <v>0</v>
      </c>
      <c r="AQ259" s="259"/>
      <c r="AR259" s="257"/>
      <c r="AS259" s="257"/>
      <c r="AT259" s="257"/>
      <c r="AU259" s="257"/>
      <c r="AV259" s="257"/>
      <c r="AW259" s="257"/>
    </row>
    <row r="260" spans="2:49" s="265" customFormat="1" x14ac:dyDescent="0.4">
      <c r="B260" s="251"/>
      <c r="C260" s="251"/>
      <c r="D260" s="251"/>
      <c r="E260" s="251"/>
      <c r="F260" s="251"/>
      <c r="G260" s="251"/>
      <c r="H260" s="251"/>
      <c r="I260" s="251"/>
      <c r="J260" s="251"/>
      <c r="K260" s="251"/>
      <c r="L260" s="251"/>
      <c r="M260" s="251"/>
      <c r="N260" s="251"/>
      <c r="O260" s="251"/>
      <c r="P260" s="251"/>
      <c r="Q260" s="251"/>
      <c r="R260" s="251"/>
      <c r="S260" s="251"/>
      <c r="T260" s="251"/>
      <c r="U260" s="251"/>
      <c r="V260" s="251"/>
      <c r="W260" s="251"/>
      <c r="X260" s="251"/>
      <c r="Y260" s="251"/>
      <c r="Z260" s="251"/>
      <c r="AA260" s="251"/>
      <c r="AB260" s="252">
        <f t="shared" si="13"/>
        <v>0</v>
      </c>
      <c r="AC260" s="252">
        <f>ROUND(AB260*事業まとめ!$Q$6,2)</f>
        <v>0</v>
      </c>
      <c r="AD260" s="253"/>
      <c r="AE260" s="253"/>
      <c r="AF260" s="253"/>
      <c r="AG260" s="253"/>
      <c r="AH260" s="253"/>
      <c r="AI260" s="253"/>
      <c r="AJ260" s="253"/>
      <c r="AK260" s="252">
        <f t="shared" si="14"/>
        <v>0</v>
      </c>
      <c r="AL260" s="252">
        <f>ROUND(AK260*事業まとめ!$Q$6,2)</f>
        <v>0</v>
      </c>
      <c r="AM260" s="254">
        <f t="shared" si="16"/>
        <v>0</v>
      </c>
      <c r="AN260" s="254">
        <f t="shared" si="16"/>
        <v>0</v>
      </c>
      <c r="AO260" s="259"/>
      <c r="AP260" s="260">
        <f t="shared" si="15"/>
        <v>0</v>
      </c>
      <c r="AQ260" s="259"/>
      <c r="AR260" s="257"/>
      <c r="AS260" s="257"/>
      <c r="AT260" s="257"/>
      <c r="AU260" s="257"/>
      <c r="AV260" s="257"/>
      <c r="AW260" s="257"/>
    </row>
    <row r="261" spans="2:49" s="265" customFormat="1" x14ac:dyDescent="0.4">
      <c r="B261" s="251"/>
      <c r="C261" s="251"/>
      <c r="D261" s="251"/>
      <c r="E261" s="251"/>
      <c r="F261" s="251"/>
      <c r="G261" s="251"/>
      <c r="H261" s="251"/>
      <c r="I261" s="251"/>
      <c r="J261" s="251"/>
      <c r="K261" s="251"/>
      <c r="L261" s="251"/>
      <c r="M261" s="251"/>
      <c r="N261" s="251"/>
      <c r="O261" s="251"/>
      <c r="P261" s="251"/>
      <c r="Q261" s="251"/>
      <c r="R261" s="251"/>
      <c r="S261" s="251"/>
      <c r="T261" s="251"/>
      <c r="U261" s="251"/>
      <c r="V261" s="251"/>
      <c r="W261" s="251"/>
      <c r="X261" s="251"/>
      <c r="Y261" s="251"/>
      <c r="Z261" s="251"/>
      <c r="AA261" s="251"/>
      <c r="AB261" s="252">
        <f t="shared" si="13"/>
        <v>0</v>
      </c>
      <c r="AC261" s="252">
        <f>ROUND(AB261*事業まとめ!$Q$6,2)</f>
        <v>0</v>
      </c>
      <c r="AD261" s="253"/>
      <c r="AE261" s="253"/>
      <c r="AF261" s="253"/>
      <c r="AG261" s="253"/>
      <c r="AH261" s="253"/>
      <c r="AI261" s="253"/>
      <c r="AJ261" s="253"/>
      <c r="AK261" s="252">
        <f t="shared" si="14"/>
        <v>0</v>
      </c>
      <c r="AL261" s="252">
        <f>ROUND(AK261*事業まとめ!$Q$6,2)</f>
        <v>0</v>
      </c>
      <c r="AM261" s="254">
        <f t="shared" si="16"/>
        <v>0</v>
      </c>
      <c r="AN261" s="254">
        <f t="shared" si="16"/>
        <v>0</v>
      </c>
      <c r="AO261" s="259"/>
      <c r="AP261" s="260">
        <f t="shared" si="15"/>
        <v>0</v>
      </c>
      <c r="AQ261" s="259"/>
      <c r="AR261" s="257"/>
      <c r="AS261" s="257"/>
      <c r="AT261" s="257"/>
      <c r="AU261" s="257"/>
      <c r="AV261" s="257"/>
      <c r="AW261" s="257"/>
    </row>
    <row r="262" spans="2:49" s="265" customFormat="1" x14ac:dyDescent="0.4">
      <c r="B262" s="251"/>
      <c r="C262" s="251"/>
      <c r="D262" s="251"/>
      <c r="E262" s="251"/>
      <c r="F262" s="251"/>
      <c r="G262" s="251"/>
      <c r="H262" s="251"/>
      <c r="I262" s="251"/>
      <c r="J262" s="251"/>
      <c r="K262" s="251"/>
      <c r="L262" s="251"/>
      <c r="M262" s="251"/>
      <c r="N262" s="251"/>
      <c r="O262" s="251"/>
      <c r="P262" s="251"/>
      <c r="Q262" s="251"/>
      <c r="R262" s="251"/>
      <c r="S262" s="251"/>
      <c r="T262" s="251"/>
      <c r="U262" s="251"/>
      <c r="V262" s="251"/>
      <c r="W262" s="251"/>
      <c r="X262" s="251"/>
      <c r="Y262" s="251"/>
      <c r="Z262" s="251"/>
      <c r="AA262" s="251"/>
      <c r="AB262" s="252">
        <f t="shared" si="13"/>
        <v>0</v>
      </c>
      <c r="AC262" s="252">
        <f>ROUND(AB262*事業まとめ!$Q$6,2)</f>
        <v>0</v>
      </c>
      <c r="AD262" s="253"/>
      <c r="AE262" s="253"/>
      <c r="AF262" s="253"/>
      <c r="AG262" s="253"/>
      <c r="AH262" s="253"/>
      <c r="AI262" s="253"/>
      <c r="AJ262" s="253"/>
      <c r="AK262" s="252">
        <f t="shared" si="14"/>
        <v>0</v>
      </c>
      <c r="AL262" s="252">
        <f>ROUND(AK262*事業まとめ!$Q$6,2)</f>
        <v>0</v>
      </c>
      <c r="AM262" s="254">
        <f t="shared" si="16"/>
        <v>0</v>
      </c>
      <c r="AN262" s="254">
        <f t="shared" si="16"/>
        <v>0</v>
      </c>
      <c r="AO262" s="259"/>
      <c r="AP262" s="260">
        <f t="shared" si="15"/>
        <v>0</v>
      </c>
      <c r="AQ262" s="259"/>
      <c r="AR262" s="257"/>
      <c r="AS262" s="257"/>
      <c r="AT262" s="257"/>
      <c r="AU262" s="257"/>
      <c r="AV262" s="257"/>
      <c r="AW262" s="257"/>
    </row>
    <row r="263" spans="2:49" s="265" customFormat="1" x14ac:dyDescent="0.4">
      <c r="B263" s="251"/>
      <c r="C263" s="251"/>
      <c r="D263" s="251"/>
      <c r="E263" s="251"/>
      <c r="F263" s="251"/>
      <c r="G263" s="251"/>
      <c r="H263" s="251"/>
      <c r="I263" s="251"/>
      <c r="J263" s="251"/>
      <c r="K263" s="251"/>
      <c r="L263" s="251"/>
      <c r="M263" s="251"/>
      <c r="N263" s="251"/>
      <c r="O263" s="251"/>
      <c r="P263" s="251"/>
      <c r="Q263" s="251"/>
      <c r="R263" s="251"/>
      <c r="S263" s="251"/>
      <c r="T263" s="251"/>
      <c r="U263" s="251"/>
      <c r="V263" s="251"/>
      <c r="W263" s="251"/>
      <c r="X263" s="251"/>
      <c r="Y263" s="251"/>
      <c r="Z263" s="251"/>
      <c r="AA263" s="251"/>
      <c r="AB263" s="252">
        <f t="shared" si="13"/>
        <v>0</v>
      </c>
      <c r="AC263" s="252">
        <f>ROUND(AB263*事業まとめ!$Q$6,2)</f>
        <v>0</v>
      </c>
      <c r="AD263" s="253"/>
      <c r="AE263" s="253"/>
      <c r="AF263" s="253"/>
      <c r="AG263" s="253"/>
      <c r="AH263" s="253"/>
      <c r="AI263" s="253"/>
      <c r="AJ263" s="253"/>
      <c r="AK263" s="252">
        <f t="shared" si="14"/>
        <v>0</v>
      </c>
      <c r="AL263" s="252">
        <f>ROUND(AK263*事業まとめ!$Q$6,2)</f>
        <v>0</v>
      </c>
      <c r="AM263" s="254">
        <f t="shared" si="16"/>
        <v>0</v>
      </c>
      <c r="AN263" s="254">
        <f t="shared" si="16"/>
        <v>0</v>
      </c>
      <c r="AO263" s="259"/>
      <c r="AP263" s="260">
        <f t="shared" si="15"/>
        <v>0</v>
      </c>
      <c r="AQ263" s="259"/>
      <c r="AR263" s="257"/>
      <c r="AS263" s="257"/>
      <c r="AT263" s="257"/>
      <c r="AU263" s="257"/>
      <c r="AV263" s="257"/>
      <c r="AW263" s="257"/>
    </row>
    <row r="264" spans="2:49" s="265" customFormat="1" x14ac:dyDescent="0.4">
      <c r="B264" s="251"/>
      <c r="C264" s="251"/>
      <c r="D264" s="251"/>
      <c r="E264" s="251"/>
      <c r="F264" s="251"/>
      <c r="G264" s="251"/>
      <c r="H264" s="251"/>
      <c r="I264" s="251"/>
      <c r="J264" s="251"/>
      <c r="K264" s="251"/>
      <c r="L264" s="251"/>
      <c r="M264" s="251"/>
      <c r="N264" s="251"/>
      <c r="O264" s="251"/>
      <c r="P264" s="251"/>
      <c r="Q264" s="251"/>
      <c r="R264" s="251"/>
      <c r="S264" s="251"/>
      <c r="T264" s="251"/>
      <c r="U264" s="251"/>
      <c r="V264" s="251"/>
      <c r="W264" s="251"/>
      <c r="X264" s="251"/>
      <c r="Y264" s="251"/>
      <c r="Z264" s="251"/>
      <c r="AA264" s="251"/>
      <c r="AB264" s="252">
        <f t="shared" si="13"/>
        <v>0</v>
      </c>
      <c r="AC264" s="252">
        <f>ROUND(AB264*事業まとめ!$Q$6,2)</f>
        <v>0</v>
      </c>
      <c r="AD264" s="253"/>
      <c r="AE264" s="253"/>
      <c r="AF264" s="253"/>
      <c r="AG264" s="253"/>
      <c r="AH264" s="253"/>
      <c r="AI264" s="253"/>
      <c r="AJ264" s="253"/>
      <c r="AK264" s="252">
        <f t="shared" si="14"/>
        <v>0</v>
      </c>
      <c r="AL264" s="252">
        <f>ROUND(AK264*事業まとめ!$Q$6,2)</f>
        <v>0</v>
      </c>
      <c r="AM264" s="254">
        <f t="shared" si="16"/>
        <v>0</v>
      </c>
      <c r="AN264" s="254">
        <f t="shared" si="16"/>
        <v>0</v>
      </c>
      <c r="AO264" s="259"/>
      <c r="AP264" s="260">
        <f t="shared" si="15"/>
        <v>0</v>
      </c>
      <c r="AQ264" s="259"/>
      <c r="AR264" s="257"/>
      <c r="AS264" s="257"/>
      <c r="AT264" s="257"/>
      <c r="AU264" s="257"/>
      <c r="AV264" s="257"/>
      <c r="AW264" s="257"/>
    </row>
    <row r="265" spans="2:49" s="265" customFormat="1" x14ac:dyDescent="0.4">
      <c r="B265" s="251"/>
      <c r="C265" s="251"/>
      <c r="D265" s="251"/>
      <c r="E265" s="251"/>
      <c r="F265" s="251"/>
      <c r="G265" s="251"/>
      <c r="H265" s="251"/>
      <c r="I265" s="251"/>
      <c r="J265" s="251"/>
      <c r="K265" s="251"/>
      <c r="L265" s="251"/>
      <c r="M265" s="251"/>
      <c r="N265" s="251"/>
      <c r="O265" s="251"/>
      <c r="P265" s="251"/>
      <c r="Q265" s="251"/>
      <c r="R265" s="251"/>
      <c r="S265" s="251"/>
      <c r="T265" s="251"/>
      <c r="U265" s="251"/>
      <c r="V265" s="251"/>
      <c r="W265" s="251"/>
      <c r="X265" s="251"/>
      <c r="Y265" s="251"/>
      <c r="Z265" s="251"/>
      <c r="AA265" s="251"/>
      <c r="AB265" s="252">
        <f t="shared" si="13"/>
        <v>0</v>
      </c>
      <c r="AC265" s="252">
        <f>ROUND(AB265*事業まとめ!$Q$6,2)</f>
        <v>0</v>
      </c>
      <c r="AD265" s="253"/>
      <c r="AE265" s="253"/>
      <c r="AF265" s="253"/>
      <c r="AG265" s="253"/>
      <c r="AH265" s="253"/>
      <c r="AI265" s="253"/>
      <c r="AJ265" s="253"/>
      <c r="AK265" s="252">
        <f t="shared" si="14"/>
        <v>0</v>
      </c>
      <c r="AL265" s="252">
        <f>ROUND(AK265*事業まとめ!$Q$6,2)</f>
        <v>0</v>
      </c>
      <c r="AM265" s="254">
        <f t="shared" si="16"/>
        <v>0</v>
      </c>
      <c r="AN265" s="254">
        <f t="shared" si="16"/>
        <v>0</v>
      </c>
      <c r="AO265" s="259"/>
      <c r="AP265" s="260">
        <f t="shared" si="15"/>
        <v>0</v>
      </c>
      <c r="AQ265" s="259"/>
      <c r="AR265" s="257"/>
      <c r="AS265" s="257"/>
      <c r="AT265" s="257"/>
      <c r="AU265" s="257"/>
      <c r="AV265" s="257"/>
      <c r="AW265" s="257"/>
    </row>
    <row r="266" spans="2:49" s="265" customFormat="1" x14ac:dyDescent="0.4">
      <c r="B266" s="251"/>
      <c r="C266" s="251"/>
      <c r="D266" s="251"/>
      <c r="E266" s="251"/>
      <c r="F266" s="251"/>
      <c r="G266" s="251"/>
      <c r="H266" s="251"/>
      <c r="I266" s="251"/>
      <c r="J266" s="251"/>
      <c r="K266" s="251"/>
      <c r="L266" s="251"/>
      <c r="M266" s="251"/>
      <c r="N266" s="251"/>
      <c r="O266" s="251"/>
      <c r="P266" s="251"/>
      <c r="Q266" s="251"/>
      <c r="R266" s="251"/>
      <c r="S266" s="251"/>
      <c r="T266" s="251"/>
      <c r="U266" s="251"/>
      <c r="V266" s="251"/>
      <c r="W266" s="251"/>
      <c r="X266" s="251"/>
      <c r="Y266" s="251"/>
      <c r="Z266" s="251"/>
      <c r="AA266" s="251"/>
      <c r="AB266" s="252">
        <f t="shared" ref="AB266:AB329" si="17">IFERROR(ROUND($I266*$J266*Y266*AA266/1000,2),0)</f>
        <v>0</v>
      </c>
      <c r="AC266" s="252">
        <f>ROUND(AB266*事業まとめ!$Q$6,2)</f>
        <v>0</v>
      </c>
      <c r="AD266" s="253"/>
      <c r="AE266" s="253"/>
      <c r="AF266" s="253"/>
      <c r="AG266" s="253"/>
      <c r="AH266" s="253"/>
      <c r="AI266" s="253"/>
      <c r="AJ266" s="253"/>
      <c r="AK266" s="252">
        <f t="shared" ref="AK266:AK329" si="18">IFERROR(ROUND($I266*$J266*AI266*AJ266/1000,2),0)</f>
        <v>0</v>
      </c>
      <c r="AL266" s="252">
        <f>ROUND(AK266*事業まとめ!$Q$6,2)</f>
        <v>0</v>
      </c>
      <c r="AM266" s="254">
        <f t="shared" si="16"/>
        <v>0</v>
      </c>
      <c r="AN266" s="254">
        <f t="shared" si="16"/>
        <v>0</v>
      </c>
      <c r="AO266" s="259"/>
      <c r="AP266" s="260">
        <f t="shared" ref="AP266:AP329" si="19">IFERROR(AO266*AJ266,0)</f>
        <v>0</v>
      </c>
      <c r="AQ266" s="259"/>
      <c r="AR266" s="257"/>
      <c r="AS266" s="257"/>
      <c r="AT266" s="257"/>
      <c r="AU266" s="257"/>
      <c r="AV266" s="257"/>
      <c r="AW266" s="257"/>
    </row>
    <row r="267" spans="2:49" s="265" customFormat="1" x14ac:dyDescent="0.4">
      <c r="B267" s="251"/>
      <c r="C267" s="251"/>
      <c r="D267" s="251"/>
      <c r="E267" s="251"/>
      <c r="F267" s="251"/>
      <c r="G267" s="251"/>
      <c r="H267" s="251"/>
      <c r="I267" s="251"/>
      <c r="J267" s="251"/>
      <c r="K267" s="251"/>
      <c r="L267" s="251"/>
      <c r="M267" s="251"/>
      <c r="N267" s="251"/>
      <c r="O267" s="251"/>
      <c r="P267" s="251"/>
      <c r="Q267" s="251"/>
      <c r="R267" s="251"/>
      <c r="S267" s="251"/>
      <c r="T267" s="251"/>
      <c r="U267" s="251"/>
      <c r="V267" s="251"/>
      <c r="W267" s="251"/>
      <c r="X267" s="251"/>
      <c r="Y267" s="251"/>
      <c r="Z267" s="251"/>
      <c r="AA267" s="251"/>
      <c r="AB267" s="252">
        <f t="shared" si="17"/>
        <v>0</v>
      </c>
      <c r="AC267" s="252">
        <f>ROUND(AB267*事業まとめ!$Q$6,2)</f>
        <v>0</v>
      </c>
      <c r="AD267" s="253"/>
      <c r="AE267" s="253"/>
      <c r="AF267" s="253"/>
      <c r="AG267" s="253"/>
      <c r="AH267" s="253"/>
      <c r="AI267" s="253"/>
      <c r="AJ267" s="253"/>
      <c r="AK267" s="252">
        <f t="shared" si="18"/>
        <v>0</v>
      </c>
      <c r="AL267" s="252">
        <f>ROUND(AK267*事業まとめ!$Q$6,2)</f>
        <v>0</v>
      </c>
      <c r="AM267" s="254">
        <f t="shared" si="16"/>
        <v>0</v>
      </c>
      <c r="AN267" s="254">
        <f t="shared" si="16"/>
        <v>0</v>
      </c>
      <c r="AO267" s="259"/>
      <c r="AP267" s="260">
        <f t="shared" si="19"/>
        <v>0</v>
      </c>
      <c r="AQ267" s="259"/>
      <c r="AR267" s="257"/>
      <c r="AS267" s="257"/>
      <c r="AT267" s="257"/>
      <c r="AU267" s="257"/>
      <c r="AV267" s="257"/>
      <c r="AW267" s="257"/>
    </row>
    <row r="268" spans="2:49" s="265" customFormat="1" x14ac:dyDescent="0.4">
      <c r="B268" s="251"/>
      <c r="C268" s="251"/>
      <c r="D268" s="251"/>
      <c r="E268" s="251"/>
      <c r="F268" s="251"/>
      <c r="G268" s="251"/>
      <c r="H268" s="251"/>
      <c r="I268" s="251"/>
      <c r="J268" s="251"/>
      <c r="K268" s="251"/>
      <c r="L268" s="251"/>
      <c r="M268" s="251"/>
      <c r="N268" s="251"/>
      <c r="O268" s="251"/>
      <c r="P268" s="251"/>
      <c r="Q268" s="251"/>
      <c r="R268" s="251"/>
      <c r="S268" s="251"/>
      <c r="T268" s="251"/>
      <c r="U268" s="251"/>
      <c r="V268" s="251"/>
      <c r="W268" s="251"/>
      <c r="X268" s="251"/>
      <c r="Y268" s="251"/>
      <c r="Z268" s="251"/>
      <c r="AA268" s="251"/>
      <c r="AB268" s="252">
        <f t="shared" si="17"/>
        <v>0</v>
      </c>
      <c r="AC268" s="252">
        <f>ROUND(AB268*事業まとめ!$Q$6,2)</f>
        <v>0</v>
      </c>
      <c r="AD268" s="253"/>
      <c r="AE268" s="253"/>
      <c r="AF268" s="253"/>
      <c r="AG268" s="253"/>
      <c r="AH268" s="253"/>
      <c r="AI268" s="253"/>
      <c r="AJ268" s="253"/>
      <c r="AK268" s="252">
        <f t="shared" si="18"/>
        <v>0</v>
      </c>
      <c r="AL268" s="252">
        <f>ROUND(AK268*事業まとめ!$Q$6,2)</f>
        <v>0</v>
      </c>
      <c r="AM268" s="254">
        <f t="shared" si="16"/>
        <v>0</v>
      </c>
      <c r="AN268" s="254">
        <f t="shared" si="16"/>
        <v>0</v>
      </c>
      <c r="AO268" s="259"/>
      <c r="AP268" s="260">
        <f t="shared" si="19"/>
        <v>0</v>
      </c>
      <c r="AQ268" s="259"/>
      <c r="AR268" s="257"/>
      <c r="AS268" s="257"/>
      <c r="AT268" s="257"/>
      <c r="AU268" s="257"/>
      <c r="AV268" s="257"/>
      <c r="AW268" s="257"/>
    </row>
    <row r="269" spans="2:49" s="265" customFormat="1" x14ac:dyDescent="0.4">
      <c r="B269" s="251"/>
      <c r="C269" s="251"/>
      <c r="D269" s="251"/>
      <c r="E269" s="251"/>
      <c r="F269" s="251"/>
      <c r="G269" s="251"/>
      <c r="H269" s="251"/>
      <c r="I269" s="251"/>
      <c r="J269" s="251"/>
      <c r="K269" s="251"/>
      <c r="L269" s="251"/>
      <c r="M269" s="251"/>
      <c r="N269" s="251"/>
      <c r="O269" s="251"/>
      <c r="P269" s="251"/>
      <c r="Q269" s="251"/>
      <c r="R269" s="251"/>
      <c r="S269" s="251"/>
      <c r="T269" s="251"/>
      <c r="U269" s="251"/>
      <c r="V269" s="251"/>
      <c r="W269" s="251"/>
      <c r="X269" s="251"/>
      <c r="Y269" s="251"/>
      <c r="Z269" s="251"/>
      <c r="AA269" s="251"/>
      <c r="AB269" s="252">
        <f t="shared" si="17"/>
        <v>0</v>
      </c>
      <c r="AC269" s="252">
        <f>ROUND(AB269*事業まとめ!$Q$6,2)</f>
        <v>0</v>
      </c>
      <c r="AD269" s="253"/>
      <c r="AE269" s="253"/>
      <c r="AF269" s="253"/>
      <c r="AG269" s="253"/>
      <c r="AH269" s="253"/>
      <c r="AI269" s="253"/>
      <c r="AJ269" s="253"/>
      <c r="AK269" s="252">
        <f t="shared" si="18"/>
        <v>0</v>
      </c>
      <c r="AL269" s="252">
        <f>ROUND(AK269*事業まとめ!$Q$6,2)</f>
        <v>0</v>
      </c>
      <c r="AM269" s="254">
        <f t="shared" si="16"/>
        <v>0</v>
      </c>
      <c r="AN269" s="254">
        <f t="shared" si="16"/>
        <v>0</v>
      </c>
      <c r="AO269" s="259"/>
      <c r="AP269" s="260">
        <f t="shared" si="19"/>
        <v>0</v>
      </c>
      <c r="AQ269" s="259"/>
      <c r="AR269" s="257"/>
      <c r="AS269" s="257"/>
      <c r="AT269" s="257"/>
      <c r="AU269" s="257"/>
      <c r="AV269" s="257"/>
      <c r="AW269" s="257"/>
    </row>
    <row r="270" spans="2:49" s="265" customFormat="1" x14ac:dyDescent="0.4">
      <c r="B270" s="251"/>
      <c r="C270" s="251"/>
      <c r="D270" s="251"/>
      <c r="E270" s="251"/>
      <c r="F270" s="251"/>
      <c r="G270" s="251"/>
      <c r="H270" s="251"/>
      <c r="I270" s="251"/>
      <c r="J270" s="251"/>
      <c r="K270" s="251"/>
      <c r="L270" s="251"/>
      <c r="M270" s="251"/>
      <c r="N270" s="251"/>
      <c r="O270" s="251"/>
      <c r="P270" s="251"/>
      <c r="Q270" s="251"/>
      <c r="R270" s="251"/>
      <c r="S270" s="251"/>
      <c r="T270" s="251"/>
      <c r="U270" s="251"/>
      <c r="V270" s="251"/>
      <c r="W270" s="251"/>
      <c r="X270" s="251"/>
      <c r="Y270" s="251"/>
      <c r="Z270" s="251"/>
      <c r="AA270" s="251"/>
      <c r="AB270" s="252">
        <f t="shared" si="17"/>
        <v>0</v>
      </c>
      <c r="AC270" s="252">
        <f>ROUND(AB270*事業まとめ!$Q$6,2)</f>
        <v>0</v>
      </c>
      <c r="AD270" s="253"/>
      <c r="AE270" s="253"/>
      <c r="AF270" s="253"/>
      <c r="AG270" s="253"/>
      <c r="AH270" s="253"/>
      <c r="AI270" s="253"/>
      <c r="AJ270" s="253"/>
      <c r="AK270" s="252">
        <f t="shared" si="18"/>
        <v>0</v>
      </c>
      <c r="AL270" s="252">
        <f>ROUND(AK270*事業まとめ!$Q$6,2)</f>
        <v>0</v>
      </c>
      <c r="AM270" s="254">
        <f t="shared" si="16"/>
        <v>0</v>
      </c>
      <c r="AN270" s="254">
        <f t="shared" si="16"/>
        <v>0</v>
      </c>
      <c r="AO270" s="259"/>
      <c r="AP270" s="260">
        <f t="shared" si="19"/>
        <v>0</v>
      </c>
      <c r="AQ270" s="259"/>
      <c r="AR270" s="257"/>
      <c r="AS270" s="257"/>
      <c r="AT270" s="257"/>
      <c r="AU270" s="257"/>
      <c r="AV270" s="257"/>
      <c r="AW270" s="257"/>
    </row>
    <row r="271" spans="2:49" s="265" customFormat="1" x14ac:dyDescent="0.4">
      <c r="B271" s="251"/>
      <c r="C271" s="251"/>
      <c r="D271" s="251"/>
      <c r="E271" s="251"/>
      <c r="F271" s="251"/>
      <c r="G271" s="251"/>
      <c r="H271" s="251"/>
      <c r="I271" s="251"/>
      <c r="J271" s="251"/>
      <c r="K271" s="251"/>
      <c r="L271" s="251"/>
      <c r="M271" s="251"/>
      <c r="N271" s="251"/>
      <c r="O271" s="251"/>
      <c r="P271" s="251"/>
      <c r="Q271" s="251"/>
      <c r="R271" s="251"/>
      <c r="S271" s="251"/>
      <c r="T271" s="251"/>
      <c r="U271" s="251"/>
      <c r="V271" s="251"/>
      <c r="W271" s="251"/>
      <c r="X271" s="251"/>
      <c r="Y271" s="251"/>
      <c r="Z271" s="251"/>
      <c r="AA271" s="251"/>
      <c r="AB271" s="252">
        <f t="shared" si="17"/>
        <v>0</v>
      </c>
      <c r="AC271" s="252">
        <f>ROUND(AB271*事業まとめ!$Q$6,2)</f>
        <v>0</v>
      </c>
      <c r="AD271" s="253"/>
      <c r="AE271" s="253"/>
      <c r="AF271" s="253"/>
      <c r="AG271" s="253"/>
      <c r="AH271" s="253"/>
      <c r="AI271" s="253"/>
      <c r="AJ271" s="253"/>
      <c r="AK271" s="252">
        <f t="shared" si="18"/>
        <v>0</v>
      </c>
      <c r="AL271" s="252">
        <f>ROUND(AK271*事業まとめ!$Q$6,2)</f>
        <v>0</v>
      </c>
      <c r="AM271" s="254">
        <f t="shared" si="16"/>
        <v>0</v>
      </c>
      <c r="AN271" s="254">
        <f t="shared" si="16"/>
        <v>0</v>
      </c>
      <c r="AO271" s="259"/>
      <c r="AP271" s="260">
        <f t="shared" si="19"/>
        <v>0</v>
      </c>
      <c r="AQ271" s="259"/>
      <c r="AR271" s="257"/>
      <c r="AS271" s="257"/>
      <c r="AT271" s="257"/>
      <c r="AU271" s="257"/>
      <c r="AV271" s="257"/>
      <c r="AW271" s="257"/>
    </row>
    <row r="272" spans="2:49" s="265" customFormat="1" x14ac:dyDescent="0.4">
      <c r="B272" s="251"/>
      <c r="C272" s="251"/>
      <c r="D272" s="251"/>
      <c r="E272" s="251"/>
      <c r="F272" s="251"/>
      <c r="G272" s="251"/>
      <c r="H272" s="251"/>
      <c r="I272" s="251"/>
      <c r="J272" s="251"/>
      <c r="K272" s="251"/>
      <c r="L272" s="251"/>
      <c r="M272" s="251"/>
      <c r="N272" s="251"/>
      <c r="O272" s="251"/>
      <c r="P272" s="251"/>
      <c r="Q272" s="251"/>
      <c r="R272" s="251"/>
      <c r="S272" s="251"/>
      <c r="T272" s="251"/>
      <c r="U272" s="251"/>
      <c r="V272" s="251"/>
      <c r="W272" s="251"/>
      <c r="X272" s="251"/>
      <c r="Y272" s="251"/>
      <c r="Z272" s="251"/>
      <c r="AA272" s="251"/>
      <c r="AB272" s="252">
        <f t="shared" si="17"/>
        <v>0</v>
      </c>
      <c r="AC272" s="252">
        <f>ROUND(AB272*事業まとめ!$Q$6,2)</f>
        <v>0</v>
      </c>
      <c r="AD272" s="253"/>
      <c r="AE272" s="253"/>
      <c r="AF272" s="253"/>
      <c r="AG272" s="253"/>
      <c r="AH272" s="253"/>
      <c r="AI272" s="253"/>
      <c r="AJ272" s="253"/>
      <c r="AK272" s="252">
        <f t="shared" si="18"/>
        <v>0</v>
      </c>
      <c r="AL272" s="252">
        <f>ROUND(AK272*事業まとめ!$Q$6,2)</f>
        <v>0</v>
      </c>
      <c r="AM272" s="254">
        <f t="shared" si="16"/>
        <v>0</v>
      </c>
      <c r="AN272" s="254">
        <f t="shared" si="16"/>
        <v>0</v>
      </c>
      <c r="AO272" s="259"/>
      <c r="AP272" s="260">
        <f t="shared" si="19"/>
        <v>0</v>
      </c>
      <c r="AQ272" s="259"/>
      <c r="AR272" s="257"/>
      <c r="AS272" s="257"/>
      <c r="AT272" s="257"/>
      <c r="AU272" s="257"/>
      <c r="AV272" s="257"/>
      <c r="AW272" s="257"/>
    </row>
    <row r="273" spans="2:49" s="265" customFormat="1" x14ac:dyDescent="0.4">
      <c r="B273" s="251"/>
      <c r="C273" s="251"/>
      <c r="D273" s="251"/>
      <c r="E273" s="251"/>
      <c r="F273" s="251"/>
      <c r="G273" s="251"/>
      <c r="H273" s="251"/>
      <c r="I273" s="251"/>
      <c r="J273" s="251"/>
      <c r="K273" s="251"/>
      <c r="L273" s="251"/>
      <c r="M273" s="251"/>
      <c r="N273" s="251"/>
      <c r="O273" s="251"/>
      <c r="P273" s="251"/>
      <c r="Q273" s="251"/>
      <c r="R273" s="251"/>
      <c r="S273" s="251"/>
      <c r="T273" s="251"/>
      <c r="U273" s="251"/>
      <c r="V273" s="251"/>
      <c r="W273" s="251"/>
      <c r="X273" s="251"/>
      <c r="Y273" s="251"/>
      <c r="Z273" s="251"/>
      <c r="AA273" s="251"/>
      <c r="AB273" s="252">
        <f t="shared" si="17"/>
        <v>0</v>
      </c>
      <c r="AC273" s="252">
        <f>ROUND(AB273*事業まとめ!$Q$6,2)</f>
        <v>0</v>
      </c>
      <c r="AD273" s="253"/>
      <c r="AE273" s="253"/>
      <c r="AF273" s="253"/>
      <c r="AG273" s="253"/>
      <c r="AH273" s="253"/>
      <c r="AI273" s="253"/>
      <c r="AJ273" s="253"/>
      <c r="AK273" s="252">
        <f t="shared" si="18"/>
        <v>0</v>
      </c>
      <c r="AL273" s="252">
        <f>ROUND(AK273*事業まとめ!$Q$6,2)</f>
        <v>0</v>
      </c>
      <c r="AM273" s="254">
        <f t="shared" si="16"/>
        <v>0</v>
      </c>
      <c r="AN273" s="254">
        <f t="shared" si="16"/>
        <v>0</v>
      </c>
      <c r="AO273" s="259"/>
      <c r="AP273" s="260">
        <f t="shared" si="19"/>
        <v>0</v>
      </c>
      <c r="AQ273" s="259"/>
      <c r="AR273" s="257"/>
      <c r="AS273" s="257"/>
      <c r="AT273" s="257"/>
      <c r="AU273" s="257"/>
      <c r="AV273" s="257"/>
      <c r="AW273" s="257"/>
    </row>
    <row r="274" spans="2:49" s="265" customFormat="1" x14ac:dyDescent="0.4">
      <c r="B274" s="251"/>
      <c r="C274" s="251"/>
      <c r="D274" s="251"/>
      <c r="E274" s="251"/>
      <c r="F274" s="251"/>
      <c r="G274" s="251"/>
      <c r="H274" s="251"/>
      <c r="I274" s="251"/>
      <c r="J274" s="251"/>
      <c r="K274" s="251"/>
      <c r="L274" s="251"/>
      <c r="M274" s="251"/>
      <c r="N274" s="251"/>
      <c r="O274" s="251"/>
      <c r="P274" s="251"/>
      <c r="Q274" s="251"/>
      <c r="R274" s="251"/>
      <c r="S274" s="251"/>
      <c r="T274" s="251"/>
      <c r="U274" s="251"/>
      <c r="V274" s="251"/>
      <c r="W274" s="251"/>
      <c r="X274" s="251"/>
      <c r="Y274" s="251"/>
      <c r="Z274" s="251"/>
      <c r="AA274" s="251"/>
      <c r="AB274" s="252">
        <f t="shared" si="17"/>
        <v>0</v>
      </c>
      <c r="AC274" s="252">
        <f>ROUND(AB274*事業まとめ!$Q$6,2)</f>
        <v>0</v>
      </c>
      <c r="AD274" s="253"/>
      <c r="AE274" s="253"/>
      <c r="AF274" s="253"/>
      <c r="AG274" s="253"/>
      <c r="AH274" s="253"/>
      <c r="AI274" s="253"/>
      <c r="AJ274" s="253"/>
      <c r="AK274" s="252">
        <f t="shared" si="18"/>
        <v>0</v>
      </c>
      <c r="AL274" s="252">
        <f>ROUND(AK274*事業まとめ!$Q$6,2)</f>
        <v>0</v>
      </c>
      <c r="AM274" s="254">
        <f t="shared" si="16"/>
        <v>0</v>
      </c>
      <c r="AN274" s="254">
        <f t="shared" si="16"/>
        <v>0</v>
      </c>
      <c r="AO274" s="259"/>
      <c r="AP274" s="260">
        <f t="shared" si="19"/>
        <v>0</v>
      </c>
      <c r="AQ274" s="259"/>
      <c r="AR274" s="257"/>
      <c r="AS274" s="257"/>
      <c r="AT274" s="257"/>
      <c r="AU274" s="257"/>
      <c r="AV274" s="257"/>
      <c r="AW274" s="257"/>
    </row>
    <row r="275" spans="2:49" s="265" customFormat="1" x14ac:dyDescent="0.4">
      <c r="B275" s="251"/>
      <c r="C275" s="251"/>
      <c r="D275" s="251"/>
      <c r="E275" s="251"/>
      <c r="F275" s="251"/>
      <c r="G275" s="251"/>
      <c r="H275" s="251"/>
      <c r="I275" s="251"/>
      <c r="J275" s="251"/>
      <c r="K275" s="251"/>
      <c r="L275" s="251"/>
      <c r="M275" s="251"/>
      <c r="N275" s="251"/>
      <c r="O275" s="251"/>
      <c r="P275" s="251"/>
      <c r="Q275" s="251"/>
      <c r="R275" s="251"/>
      <c r="S275" s="251"/>
      <c r="T275" s="251"/>
      <c r="U275" s="251"/>
      <c r="V275" s="251"/>
      <c r="W275" s="251"/>
      <c r="X275" s="251"/>
      <c r="Y275" s="251"/>
      <c r="Z275" s="251"/>
      <c r="AA275" s="251"/>
      <c r="AB275" s="252">
        <f t="shared" si="17"/>
        <v>0</v>
      </c>
      <c r="AC275" s="252">
        <f>ROUND(AB275*事業まとめ!$Q$6,2)</f>
        <v>0</v>
      </c>
      <c r="AD275" s="253"/>
      <c r="AE275" s="253"/>
      <c r="AF275" s="253"/>
      <c r="AG275" s="253"/>
      <c r="AH275" s="253"/>
      <c r="AI275" s="253"/>
      <c r="AJ275" s="253"/>
      <c r="AK275" s="252">
        <f t="shared" si="18"/>
        <v>0</v>
      </c>
      <c r="AL275" s="252">
        <f>ROUND(AK275*事業まとめ!$Q$6,2)</f>
        <v>0</v>
      </c>
      <c r="AM275" s="254">
        <f t="shared" si="16"/>
        <v>0</v>
      </c>
      <c r="AN275" s="254">
        <f t="shared" si="16"/>
        <v>0</v>
      </c>
      <c r="AO275" s="259"/>
      <c r="AP275" s="260">
        <f t="shared" si="19"/>
        <v>0</v>
      </c>
      <c r="AQ275" s="259"/>
      <c r="AR275" s="257"/>
      <c r="AS275" s="257"/>
      <c r="AT275" s="257"/>
      <c r="AU275" s="257"/>
      <c r="AV275" s="257"/>
      <c r="AW275" s="257"/>
    </row>
    <row r="276" spans="2:49" s="265" customFormat="1" x14ac:dyDescent="0.4">
      <c r="B276" s="251"/>
      <c r="C276" s="251"/>
      <c r="D276" s="251"/>
      <c r="E276" s="251"/>
      <c r="F276" s="251"/>
      <c r="G276" s="251"/>
      <c r="H276" s="251"/>
      <c r="I276" s="251"/>
      <c r="J276" s="251"/>
      <c r="K276" s="251"/>
      <c r="L276" s="251"/>
      <c r="M276" s="251"/>
      <c r="N276" s="251"/>
      <c r="O276" s="251"/>
      <c r="P276" s="251"/>
      <c r="Q276" s="251"/>
      <c r="R276" s="251"/>
      <c r="S276" s="251"/>
      <c r="T276" s="251"/>
      <c r="U276" s="251"/>
      <c r="V276" s="251"/>
      <c r="W276" s="251"/>
      <c r="X276" s="251"/>
      <c r="Y276" s="251"/>
      <c r="Z276" s="251"/>
      <c r="AA276" s="251"/>
      <c r="AB276" s="252">
        <f t="shared" si="17"/>
        <v>0</v>
      </c>
      <c r="AC276" s="252">
        <f>ROUND(AB276*事業まとめ!$Q$6,2)</f>
        <v>0</v>
      </c>
      <c r="AD276" s="253"/>
      <c r="AE276" s="253"/>
      <c r="AF276" s="253"/>
      <c r="AG276" s="253"/>
      <c r="AH276" s="253"/>
      <c r="AI276" s="253"/>
      <c r="AJ276" s="253"/>
      <c r="AK276" s="252">
        <f t="shared" si="18"/>
        <v>0</v>
      </c>
      <c r="AL276" s="252">
        <f>ROUND(AK276*事業まとめ!$Q$6,2)</f>
        <v>0</v>
      </c>
      <c r="AM276" s="254">
        <f t="shared" si="16"/>
        <v>0</v>
      </c>
      <c r="AN276" s="254">
        <f t="shared" si="16"/>
        <v>0</v>
      </c>
      <c r="AO276" s="259"/>
      <c r="AP276" s="260">
        <f t="shared" si="19"/>
        <v>0</v>
      </c>
      <c r="AQ276" s="259"/>
      <c r="AR276" s="257"/>
      <c r="AS276" s="257"/>
      <c r="AT276" s="257"/>
      <c r="AU276" s="257"/>
      <c r="AV276" s="257"/>
      <c r="AW276" s="257"/>
    </row>
    <row r="277" spans="2:49" s="265" customFormat="1" x14ac:dyDescent="0.4">
      <c r="B277" s="251"/>
      <c r="C277" s="251"/>
      <c r="D277" s="251"/>
      <c r="E277" s="251"/>
      <c r="F277" s="251"/>
      <c r="G277" s="251"/>
      <c r="H277" s="251"/>
      <c r="I277" s="251"/>
      <c r="J277" s="251"/>
      <c r="K277" s="251"/>
      <c r="L277" s="251"/>
      <c r="M277" s="251"/>
      <c r="N277" s="251"/>
      <c r="O277" s="251"/>
      <c r="P277" s="251"/>
      <c r="Q277" s="251"/>
      <c r="R277" s="251"/>
      <c r="S277" s="251"/>
      <c r="T277" s="251"/>
      <c r="U277" s="251"/>
      <c r="V277" s="251"/>
      <c r="W277" s="251"/>
      <c r="X277" s="251"/>
      <c r="Y277" s="251"/>
      <c r="Z277" s="251"/>
      <c r="AA277" s="251"/>
      <c r="AB277" s="252">
        <f t="shared" si="17"/>
        <v>0</v>
      </c>
      <c r="AC277" s="252">
        <f>ROUND(AB277*事業まとめ!$Q$6,2)</f>
        <v>0</v>
      </c>
      <c r="AD277" s="253"/>
      <c r="AE277" s="253"/>
      <c r="AF277" s="253"/>
      <c r="AG277" s="253"/>
      <c r="AH277" s="253"/>
      <c r="AI277" s="253"/>
      <c r="AJ277" s="253"/>
      <c r="AK277" s="252">
        <f t="shared" si="18"/>
        <v>0</v>
      </c>
      <c r="AL277" s="252">
        <f>ROUND(AK277*事業まとめ!$Q$6,2)</f>
        <v>0</v>
      </c>
      <c r="AM277" s="254">
        <f t="shared" si="16"/>
        <v>0</v>
      </c>
      <c r="AN277" s="254">
        <f t="shared" si="16"/>
        <v>0</v>
      </c>
      <c r="AO277" s="259"/>
      <c r="AP277" s="260">
        <f t="shared" si="19"/>
        <v>0</v>
      </c>
      <c r="AQ277" s="259"/>
      <c r="AR277" s="257"/>
      <c r="AS277" s="257"/>
      <c r="AT277" s="257"/>
      <c r="AU277" s="257"/>
      <c r="AV277" s="257"/>
      <c r="AW277" s="257"/>
    </row>
    <row r="278" spans="2:49" s="265" customFormat="1" x14ac:dyDescent="0.4">
      <c r="B278" s="251"/>
      <c r="C278" s="251"/>
      <c r="D278" s="251"/>
      <c r="E278" s="251"/>
      <c r="F278" s="251"/>
      <c r="G278" s="251"/>
      <c r="H278" s="251"/>
      <c r="I278" s="251"/>
      <c r="J278" s="251"/>
      <c r="K278" s="251"/>
      <c r="L278" s="251"/>
      <c r="M278" s="251"/>
      <c r="N278" s="251"/>
      <c r="O278" s="251"/>
      <c r="P278" s="251"/>
      <c r="Q278" s="251"/>
      <c r="R278" s="251"/>
      <c r="S278" s="251"/>
      <c r="T278" s="251"/>
      <c r="U278" s="251"/>
      <c r="V278" s="251"/>
      <c r="W278" s="251"/>
      <c r="X278" s="251"/>
      <c r="Y278" s="251"/>
      <c r="Z278" s="251"/>
      <c r="AA278" s="251"/>
      <c r="AB278" s="252">
        <f t="shared" si="17"/>
        <v>0</v>
      </c>
      <c r="AC278" s="252">
        <f>ROUND(AB278*事業まとめ!$Q$6,2)</f>
        <v>0</v>
      </c>
      <c r="AD278" s="253"/>
      <c r="AE278" s="253"/>
      <c r="AF278" s="253"/>
      <c r="AG278" s="253"/>
      <c r="AH278" s="253"/>
      <c r="AI278" s="253"/>
      <c r="AJ278" s="253"/>
      <c r="AK278" s="252">
        <f t="shared" si="18"/>
        <v>0</v>
      </c>
      <c r="AL278" s="252">
        <f>ROUND(AK278*事業まとめ!$Q$6,2)</f>
        <v>0</v>
      </c>
      <c r="AM278" s="254">
        <f t="shared" si="16"/>
        <v>0</v>
      </c>
      <c r="AN278" s="254">
        <f t="shared" si="16"/>
        <v>0</v>
      </c>
      <c r="AO278" s="259"/>
      <c r="AP278" s="260">
        <f t="shared" si="19"/>
        <v>0</v>
      </c>
      <c r="AQ278" s="259"/>
      <c r="AR278" s="257"/>
      <c r="AS278" s="257"/>
      <c r="AT278" s="257"/>
      <c r="AU278" s="257"/>
      <c r="AV278" s="257"/>
      <c r="AW278" s="257"/>
    </row>
    <row r="279" spans="2:49" s="265" customFormat="1" x14ac:dyDescent="0.4">
      <c r="B279" s="251"/>
      <c r="C279" s="251"/>
      <c r="D279" s="251"/>
      <c r="E279" s="251"/>
      <c r="F279" s="251"/>
      <c r="G279" s="251"/>
      <c r="H279" s="251"/>
      <c r="I279" s="251"/>
      <c r="J279" s="251"/>
      <c r="K279" s="251"/>
      <c r="L279" s="251"/>
      <c r="M279" s="251"/>
      <c r="N279" s="251"/>
      <c r="O279" s="251"/>
      <c r="P279" s="251"/>
      <c r="Q279" s="251"/>
      <c r="R279" s="251"/>
      <c r="S279" s="251"/>
      <c r="T279" s="251"/>
      <c r="U279" s="251"/>
      <c r="V279" s="251"/>
      <c r="W279" s="251"/>
      <c r="X279" s="251"/>
      <c r="Y279" s="251"/>
      <c r="Z279" s="251"/>
      <c r="AA279" s="251"/>
      <c r="AB279" s="252">
        <f t="shared" si="17"/>
        <v>0</v>
      </c>
      <c r="AC279" s="252">
        <f>ROUND(AB279*事業まとめ!$Q$6,2)</f>
        <v>0</v>
      </c>
      <c r="AD279" s="253"/>
      <c r="AE279" s="253"/>
      <c r="AF279" s="253"/>
      <c r="AG279" s="253"/>
      <c r="AH279" s="253"/>
      <c r="AI279" s="253"/>
      <c r="AJ279" s="253"/>
      <c r="AK279" s="252">
        <f t="shared" si="18"/>
        <v>0</v>
      </c>
      <c r="AL279" s="252">
        <f>ROUND(AK279*事業まとめ!$Q$6,2)</f>
        <v>0</v>
      </c>
      <c r="AM279" s="254">
        <f t="shared" ref="AM279:AN342" si="20">AB279-AK279</f>
        <v>0</v>
      </c>
      <c r="AN279" s="254">
        <f t="shared" si="20"/>
        <v>0</v>
      </c>
      <c r="AO279" s="259"/>
      <c r="AP279" s="260">
        <f t="shared" si="19"/>
        <v>0</v>
      </c>
      <c r="AQ279" s="259"/>
      <c r="AR279" s="257"/>
      <c r="AS279" s="257"/>
      <c r="AT279" s="257"/>
      <c r="AU279" s="257"/>
      <c r="AV279" s="257"/>
      <c r="AW279" s="257"/>
    </row>
    <row r="280" spans="2:49" s="265" customFormat="1" x14ac:dyDescent="0.4">
      <c r="B280" s="251"/>
      <c r="C280" s="251"/>
      <c r="D280" s="251"/>
      <c r="E280" s="251"/>
      <c r="F280" s="251"/>
      <c r="G280" s="251"/>
      <c r="H280" s="251"/>
      <c r="I280" s="251"/>
      <c r="J280" s="251"/>
      <c r="K280" s="251"/>
      <c r="L280" s="251"/>
      <c r="M280" s="251"/>
      <c r="N280" s="251"/>
      <c r="O280" s="251"/>
      <c r="P280" s="251"/>
      <c r="Q280" s="251"/>
      <c r="R280" s="251"/>
      <c r="S280" s="251"/>
      <c r="T280" s="251"/>
      <c r="U280" s="251"/>
      <c r="V280" s="251"/>
      <c r="W280" s="251"/>
      <c r="X280" s="251"/>
      <c r="Y280" s="251"/>
      <c r="Z280" s="251"/>
      <c r="AA280" s="251"/>
      <c r="AB280" s="252">
        <f t="shared" si="17"/>
        <v>0</v>
      </c>
      <c r="AC280" s="252">
        <f>ROUND(AB280*事業まとめ!$Q$6,2)</f>
        <v>0</v>
      </c>
      <c r="AD280" s="253"/>
      <c r="AE280" s="253"/>
      <c r="AF280" s="253"/>
      <c r="AG280" s="253"/>
      <c r="AH280" s="253"/>
      <c r="AI280" s="253"/>
      <c r="AJ280" s="253"/>
      <c r="AK280" s="252">
        <f t="shared" si="18"/>
        <v>0</v>
      </c>
      <c r="AL280" s="252">
        <f>ROUND(AK280*事業まとめ!$Q$6,2)</f>
        <v>0</v>
      </c>
      <c r="AM280" s="254">
        <f t="shared" si="20"/>
        <v>0</v>
      </c>
      <c r="AN280" s="254">
        <f t="shared" si="20"/>
        <v>0</v>
      </c>
      <c r="AO280" s="259"/>
      <c r="AP280" s="260">
        <f t="shared" si="19"/>
        <v>0</v>
      </c>
      <c r="AQ280" s="259"/>
      <c r="AR280" s="257"/>
      <c r="AS280" s="257"/>
      <c r="AT280" s="257"/>
      <c r="AU280" s="257"/>
      <c r="AV280" s="257"/>
      <c r="AW280" s="257"/>
    </row>
    <row r="281" spans="2:49" s="265" customFormat="1" x14ac:dyDescent="0.4">
      <c r="B281" s="251"/>
      <c r="C281" s="251"/>
      <c r="D281" s="251"/>
      <c r="E281" s="251"/>
      <c r="F281" s="251"/>
      <c r="G281" s="251"/>
      <c r="H281" s="251"/>
      <c r="I281" s="251"/>
      <c r="J281" s="251"/>
      <c r="K281" s="251"/>
      <c r="L281" s="251"/>
      <c r="M281" s="251"/>
      <c r="N281" s="251"/>
      <c r="O281" s="251"/>
      <c r="P281" s="251"/>
      <c r="Q281" s="251"/>
      <c r="R281" s="251"/>
      <c r="S281" s="251"/>
      <c r="T281" s="251"/>
      <c r="U281" s="251"/>
      <c r="V281" s="251"/>
      <c r="W281" s="251"/>
      <c r="X281" s="251"/>
      <c r="Y281" s="251"/>
      <c r="Z281" s="251"/>
      <c r="AA281" s="251"/>
      <c r="AB281" s="252">
        <f t="shared" si="17"/>
        <v>0</v>
      </c>
      <c r="AC281" s="252">
        <f>ROUND(AB281*事業まとめ!$Q$6,2)</f>
        <v>0</v>
      </c>
      <c r="AD281" s="253"/>
      <c r="AE281" s="253"/>
      <c r="AF281" s="253"/>
      <c r="AG281" s="253"/>
      <c r="AH281" s="253"/>
      <c r="AI281" s="253"/>
      <c r="AJ281" s="253"/>
      <c r="AK281" s="252">
        <f t="shared" si="18"/>
        <v>0</v>
      </c>
      <c r="AL281" s="252">
        <f>ROUND(AK281*事業まとめ!$Q$6,2)</f>
        <v>0</v>
      </c>
      <c r="AM281" s="254">
        <f t="shared" si="20"/>
        <v>0</v>
      </c>
      <c r="AN281" s="254">
        <f t="shared" si="20"/>
        <v>0</v>
      </c>
      <c r="AO281" s="259"/>
      <c r="AP281" s="260">
        <f t="shared" si="19"/>
        <v>0</v>
      </c>
      <c r="AQ281" s="259"/>
      <c r="AR281" s="257"/>
      <c r="AS281" s="257"/>
      <c r="AT281" s="257"/>
      <c r="AU281" s="257"/>
      <c r="AV281" s="257"/>
      <c r="AW281" s="257"/>
    </row>
    <row r="282" spans="2:49" s="265" customFormat="1" x14ac:dyDescent="0.4">
      <c r="B282" s="251"/>
      <c r="C282" s="251"/>
      <c r="D282" s="251"/>
      <c r="E282" s="251"/>
      <c r="F282" s="251"/>
      <c r="G282" s="251"/>
      <c r="H282" s="251"/>
      <c r="I282" s="251"/>
      <c r="J282" s="251"/>
      <c r="K282" s="251"/>
      <c r="L282" s="251"/>
      <c r="M282" s="251"/>
      <c r="N282" s="251"/>
      <c r="O282" s="251"/>
      <c r="P282" s="251"/>
      <c r="Q282" s="251"/>
      <c r="R282" s="251"/>
      <c r="S282" s="251"/>
      <c r="T282" s="251"/>
      <c r="U282" s="251"/>
      <c r="V282" s="251"/>
      <c r="W282" s="251"/>
      <c r="X282" s="251"/>
      <c r="Y282" s="251"/>
      <c r="Z282" s="251"/>
      <c r="AA282" s="251"/>
      <c r="AB282" s="252">
        <f t="shared" si="17"/>
        <v>0</v>
      </c>
      <c r="AC282" s="252">
        <f>ROUND(AB282*事業まとめ!$Q$6,2)</f>
        <v>0</v>
      </c>
      <c r="AD282" s="253"/>
      <c r="AE282" s="253"/>
      <c r="AF282" s="253"/>
      <c r="AG282" s="253"/>
      <c r="AH282" s="253"/>
      <c r="AI282" s="253"/>
      <c r="AJ282" s="253"/>
      <c r="AK282" s="252">
        <f t="shared" si="18"/>
        <v>0</v>
      </c>
      <c r="AL282" s="252">
        <f>ROUND(AK282*事業まとめ!$Q$6,2)</f>
        <v>0</v>
      </c>
      <c r="AM282" s="254">
        <f t="shared" si="20"/>
        <v>0</v>
      </c>
      <c r="AN282" s="254">
        <f t="shared" si="20"/>
        <v>0</v>
      </c>
      <c r="AO282" s="259"/>
      <c r="AP282" s="260">
        <f t="shared" si="19"/>
        <v>0</v>
      </c>
      <c r="AQ282" s="259"/>
      <c r="AR282" s="257"/>
      <c r="AS282" s="257"/>
      <c r="AT282" s="257"/>
      <c r="AU282" s="257"/>
      <c r="AV282" s="257"/>
      <c r="AW282" s="257"/>
    </row>
    <row r="283" spans="2:49" s="265" customFormat="1" x14ac:dyDescent="0.4">
      <c r="B283" s="251"/>
      <c r="C283" s="251"/>
      <c r="D283" s="251"/>
      <c r="E283" s="251"/>
      <c r="F283" s="251"/>
      <c r="G283" s="251"/>
      <c r="H283" s="251"/>
      <c r="I283" s="251"/>
      <c r="J283" s="251"/>
      <c r="K283" s="251"/>
      <c r="L283" s="251"/>
      <c r="M283" s="251"/>
      <c r="N283" s="251"/>
      <c r="O283" s="251"/>
      <c r="P283" s="251"/>
      <c r="Q283" s="251"/>
      <c r="R283" s="251"/>
      <c r="S283" s="251"/>
      <c r="T283" s="251"/>
      <c r="U283" s="251"/>
      <c r="V283" s="251"/>
      <c r="W283" s="251"/>
      <c r="X283" s="251"/>
      <c r="Y283" s="251"/>
      <c r="Z283" s="251"/>
      <c r="AA283" s="251"/>
      <c r="AB283" s="252">
        <f t="shared" si="17"/>
        <v>0</v>
      </c>
      <c r="AC283" s="252">
        <f>ROUND(AB283*事業まとめ!$Q$6,2)</f>
        <v>0</v>
      </c>
      <c r="AD283" s="253"/>
      <c r="AE283" s="253"/>
      <c r="AF283" s="253"/>
      <c r="AG283" s="253"/>
      <c r="AH283" s="253"/>
      <c r="AI283" s="253"/>
      <c r="AJ283" s="253"/>
      <c r="AK283" s="252">
        <f t="shared" si="18"/>
        <v>0</v>
      </c>
      <c r="AL283" s="252">
        <f>ROUND(AK283*事業まとめ!$Q$6,2)</f>
        <v>0</v>
      </c>
      <c r="AM283" s="254">
        <f t="shared" si="20"/>
        <v>0</v>
      </c>
      <c r="AN283" s="254">
        <f t="shared" si="20"/>
        <v>0</v>
      </c>
      <c r="AO283" s="259"/>
      <c r="AP283" s="260">
        <f t="shared" si="19"/>
        <v>0</v>
      </c>
      <c r="AQ283" s="259"/>
      <c r="AR283" s="257"/>
      <c r="AS283" s="257"/>
      <c r="AT283" s="257"/>
      <c r="AU283" s="257"/>
      <c r="AV283" s="257"/>
      <c r="AW283" s="257"/>
    </row>
    <row r="284" spans="2:49" s="265" customFormat="1" x14ac:dyDescent="0.4">
      <c r="B284" s="251"/>
      <c r="C284" s="251"/>
      <c r="D284" s="251"/>
      <c r="E284" s="251"/>
      <c r="F284" s="251"/>
      <c r="G284" s="251"/>
      <c r="H284" s="251"/>
      <c r="I284" s="251"/>
      <c r="J284" s="251"/>
      <c r="K284" s="251"/>
      <c r="L284" s="251"/>
      <c r="M284" s="251"/>
      <c r="N284" s="251"/>
      <c r="O284" s="251"/>
      <c r="P284" s="251"/>
      <c r="Q284" s="251"/>
      <c r="R284" s="251"/>
      <c r="S284" s="251"/>
      <c r="T284" s="251"/>
      <c r="U284" s="251"/>
      <c r="V284" s="251"/>
      <c r="W284" s="251"/>
      <c r="X284" s="251"/>
      <c r="Y284" s="251"/>
      <c r="Z284" s="251"/>
      <c r="AA284" s="251"/>
      <c r="AB284" s="252">
        <f t="shared" si="17"/>
        <v>0</v>
      </c>
      <c r="AC284" s="252">
        <f>ROUND(AB284*事業まとめ!$Q$6,2)</f>
        <v>0</v>
      </c>
      <c r="AD284" s="253"/>
      <c r="AE284" s="253"/>
      <c r="AF284" s="253"/>
      <c r="AG284" s="253"/>
      <c r="AH284" s="253"/>
      <c r="AI284" s="253"/>
      <c r="AJ284" s="253"/>
      <c r="AK284" s="252">
        <f t="shared" si="18"/>
        <v>0</v>
      </c>
      <c r="AL284" s="252">
        <f>ROUND(AK284*事業まとめ!$Q$6,2)</f>
        <v>0</v>
      </c>
      <c r="AM284" s="254">
        <f t="shared" si="20"/>
        <v>0</v>
      </c>
      <c r="AN284" s="254">
        <f t="shared" si="20"/>
        <v>0</v>
      </c>
      <c r="AO284" s="259"/>
      <c r="AP284" s="260">
        <f t="shared" si="19"/>
        <v>0</v>
      </c>
      <c r="AQ284" s="259"/>
      <c r="AR284" s="257"/>
      <c r="AS284" s="257"/>
      <c r="AT284" s="257"/>
      <c r="AU284" s="257"/>
      <c r="AV284" s="257"/>
      <c r="AW284" s="257"/>
    </row>
    <row r="285" spans="2:49" s="265" customFormat="1" x14ac:dyDescent="0.4">
      <c r="B285" s="251"/>
      <c r="C285" s="251"/>
      <c r="D285" s="251"/>
      <c r="E285" s="251"/>
      <c r="F285" s="251"/>
      <c r="G285" s="251"/>
      <c r="H285" s="251"/>
      <c r="I285" s="251"/>
      <c r="J285" s="251"/>
      <c r="K285" s="251"/>
      <c r="L285" s="251"/>
      <c r="M285" s="251"/>
      <c r="N285" s="251"/>
      <c r="O285" s="251"/>
      <c r="P285" s="251"/>
      <c r="Q285" s="251"/>
      <c r="R285" s="251"/>
      <c r="S285" s="251"/>
      <c r="T285" s="251"/>
      <c r="U285" s="251"/>
      <c r="V285" s="251"/>
      <c r="W285" s="251"/>
      <c r="X285" s="251"/>
      <c r="Y285" s="251"/>
      <c r="Z285" s="251"/>
      <c r="AA285" s="251"/>
      <c r="AB285" s="252">
        <f t="shared" si="17"/>
        <v>0</v>
      </c>
      <c r="AC285" s="252">
        <f>ROUND(AB285*事業まとめ!$Q$6,2)</f>
        <v>0</v>
      </c>
      <c r="AD285" s="253"/>
      <c r="AE285" s="253"/>
      <c r="AF285" s="253"/>
      <c r="AG285" s="253"/>
      <c r="AH285" s="253"/>
      <c r="AI285" s="253"/>
      <c r="AJ285" s="253"/>
      <c r="AK285" s="252">
        <f t="shared" si="18"/>
        <v>0</v>
      </c>
      <c r="AL285" s="252">
        <f>ROUND(AK285*事業まとめ!$Q$6,2)</f>
        <v>0</v>
      </c>
      <c r="AM285" s="254">
        <f t="shared" si="20"/>
        <v>0</v>
      </c>
      <c r="AN285" s="254">
        <f t="shared" si="20"/>
        <v>0</v>
      </c>
      <c r="AO285" s="259"/>
      <c r="AP285" s="260">
        <f t="shared" si="19"/>
        <v>0</v>
      </c>
      <c r="AQ285" s="259"/>
      <c r="AR285" s="257"/>
      <c r="AS285" s="257"/>
      <c r="AT285" s="257"/>
      <c r="AU285" s="257"/>
      <c r="AV285" s="257"/>
      <c r="AW285" s="257"/>
    </row>
    <row r="286" spans="2:49" s="265" customFormat="1" x14ac:dyDescent="0.4">
      <c r="B286" s="251"/>
      <c r="C286" s="251"/>
      <c r="D286" s="251"/>
      <c r="E286" s="251"/>
      <c r="F286" s="251"/>
      <c r="G286" s="251"/>
      <c r="H286" s="251"/>
      <c r="I286" s="251"/>
      <c r="J286" s="251"/>
      <c r="K286" s="251"/>
      <c r="L286" s="251"/>
      <c r="M286" s="251"/>
      <c r="N286" s="251"/>
      <c r="O286" s="251"/>
      <c r="P286" s="251"/>
      <c r="Q286" s="251"/>
      <c r="R286" s="251"/>
      <c r="S286" s="251"/>
      <c r="T286" s="251"/>
      <c r="U286" s="251"/>
      <c r="V286" s="251"/>
      <c r="W286" s="251"/>
      <c r="X286" s="251"/>
      <c r="Y286" s="251"/>
      <c r="Z286" s="251"/>
      <c r="AA286" s="251"/>
      <c r="AB286" s="252">
        <f t="shared" si="17"/>
        <v>0</v>
      </c>
      <c r="AC286" s="252">
        <f>ROUND(AB286*事業まとめ!$Q$6,2)</f>
        <v>0</v>
      </c>
      <c r="AD286" s="253"/>
      <c r="AE286" s="253"/>
      <c r="AF286" s="253"/>
      <c r="AG286" s="253"/>
      <c r="AH286" s="253"/>
      <c r="AI286" s="253"/>
      <c r="AJ286" s="253"/>
      <c r="AK286" s="252">
        <f t="shared" si="18"/>
        <v>0</v>
      </c>
      <c r="AL286" s="252">
        <f>ROUND(AK286*事業まとめ!$Q$6,2)</f>
        <v>0</v>
      </c>
      <c r="AM286" s="254">
        <f t="shared" si="20"/>
        <v>0</v>
      </c>
      <c r="AN286" s="254">
        <f t="shared" si="20"/>
        <v>0</v>
      </c>
      <c r="AO286" s="259"/>
      <c r="AP286" s="260">
        <f t="shared" si="19"/>
        <v>0</v>
      </c>
      <c r="AQ286" s="259"/>
      <c r="AR286" s="257"/>
      <c r="AS286" s="257"/>
      <c r="AT286" s="257"/>
      <c r="AU286" s="257"/>
      <c r="AV286" s="257"/>
      <c r="AW286" s="257"/>
    </row>
    <row r="287" spans="2:49" s="265" customFormat="1" x14ac:dyDescent="0.4">
      <c r="B287" s="251"/>
      <c r="C287" s="251"/>
      <c r="D287" s="251"/>
      <c r="E287" s="251"/>
      <c r="F287" s="251"/>
      <c r="G287" s="251"/>
      <c r="H287" s="251"/>
      <c r="I287" s="251"/>
      <c r="J287" s="251"/>
      <c r="K287" s="251"/>
      <c r="L287" s="251"/>
      <c r="M287" s="251"/>
      <c r="N287" s="251"/>
      <c r="O287" s="251"/>
      <c r="P287" s="251"/>
      <c r="Q287" s="251"/>
      <c r="R287" s="251"/>
      <c r="S287" s="251"/>
      <c r="T287" s="251"/>
      <c r="U287" s="251"/>
      <c r="V287" s="251"/>
      <c r="W287" s="251"/>
      <c r="X287" s="251"/>
      <c r="Y287" s="251"/>
      <c r="Z287" s="251"/>
      <c r="AA287" s="251"/>
      <c r="AB287" s="252">
        <f t="shared" si="17"/>
        <v>0</v>
      </c>
      <c r="AC287" s="252">
        <f>ROUND(AB287*事業まとめ!$Q$6,2)</f>
        <v>0</v>
      </c>
      <c r="AD287" s="253"/>
      <c r="AE287" s="253"/>
      <c r="AF287" s="253"/>
      <c r="AG287" s="253"/>
      <c r="AH287" s="253"/>
      <c r="AI287" s="253"/>
      <c r="AJ287" s="253"/>
      <c r="AK287" s="252">
        <f t="shared" si="18"/>
        <v>0</v>
      </c>
      <c r="AL287" s="252">
        <f>ROUND(AK287*事業まとめ!$Q$6,2)</f>
        <v>0</v>
      </c>
      <c r="AM287" s="254">
        <f t="shared" si="20"/>
        <v>0</v>
      </c>
      <c r="AN287" s="254">
        <f t="shared" si="20"/>
        <v>0</v>
      </c>
      <c r="AO287" s="259"/>
      <c r="AP287" s="260">
        <f t="shared" si="19"/>
        <v>0</v>
      </c>
      <c r="AQ287" s="259"/>
      <c r="AR287" s="257"/>
      <c r="AS287" s="257"/>
      <c r="AT287" s="257"/>
      <c r="AU287" s="257"/>
      <c r="AV287" s="257"/>
      <c r="AW287" s="257"/>
    </row>
    <row r="288" spans="2:49" s="265" customFormat="1" x14ac:dyDescent="0.4">
      <c r="B288" s="251"/>
      <c r="C288" s="251"/>
      <c r="D288" s="251"/>
      <c r="E288" s="251"/>
      <c r="F288" s="251"/>
      <c r="G288" s="251"/>
      <c r="H288" s="251"/>
      <c r="I288" s="251"/>
      <c r="J288" s="251"/>
      <c r="K288" s="251"/>
      <c r="L288" s="251"/>
      <c r="M288" s="251"/>
      <c r="N288" s="251"/>
      <c r="O288" s="251"/>
      <c r="P288" s="251"/>
      <c r="Q288" s="251"/>
      <c r="R288" s="251"/>
      <c r="S288" s="251"/>
      <c r="T288" s="251"/>
      <c r="U288" s="251"/>
      <c r="V288" s="251"/>
      <c r="W288" s="251"/>
      <c r="X288" s="251"/>
      <c r="Y288" s="251"/>
      <c r="Z288" s="251"/>
      <c r="AA288" s="251"/>
      <c r="AB288" s="252">
        <f t="shared" si="17"/>
        <v>0</v>
      </c>
      <c r="AC288" s="252">
        <f>ROUND(AB288*事業まとめ!$Q$6,2)</f>
        <v>0</v>
      </c>
      <c r="AD288" s="253"/>
      <c r="AE288" s="253"/>
      <c r="AF288" s="253"/>
      <c r="AG288" s="253"/>
      <c r="AH288" s="253"/>
      <c r="AI288" s="253"/>
      <c r="AJ288" s="253"/>
      <c r="AK288" s="252">
        <f t="shared" si="18"/>
        <v>0</v>
      </c>
      <c r="AL288" s="252">
        <f>ROUND(AK288*事業まとめ!$Q$6,2)</f>
        <v>0</v>
      </c>
      <c r="AM288" s="254">
        <f t="shared" si="20"/>
        <v>0</v>
      </c>
      <c r="AN288" s="254">
        <f t="shared" si="20"/>
        <v>0</v>
      </c>
      <c r="AO288" s="259"/>
      <c r="AP288" s="260">
        <f t="shared" si="19"/>
        <v>0</v>
      </c>
      <c r="AQ288" s="259"/>
      <c r="AR288" s="257"/>
      <c r="AS288" s="257"/>
      <c r="AT288" s="257"/>
      <c r="AU288" s="257"/>
      <c r="AV288" s="257"/>
      <c r="AW288" s="257"/>
    </row>
    <row r="289" spans="2:49" s="265" customFormat="1" x14ac:dyDescent="0.4">
      <c r="B289" s="251"/>
      <c r="C289" s="251"/>
      <c r="D289" s="251"/>
      <c r="E289" s="251"/>
      <c r="F289" s="251"/>
      <c r="G289" s="251"/>
      <c r="H289" s="251"/>
      <c r="I289" s="251"/>
      <c r="J289" s="251"/>
      <c r="K289" s="251"/>
      <c r="L289" s="251"/>
      <c r="M289" s="251"/>
      <c r="N289" s="251"/>
      <c r="O289" s="251"/>
      <c r="P289" s="251"/>
      <c r="Q289" s="251"/>
      <c r="R289" s="251"/>
      <c r="S289" s="251"/>
      <c r="T289" s="251"/>
      <c r="U289" s="251"/>
      <c r="V289" s="251"/>
      <c r="W289" s="251"/>
      <c r="X289" s="251"/>
      <c r="Y289" s="251"/>
      <c r="Z289" s="251"/>
      <c r="AA289" s="251"/>
      <c r="AB289" s="252">
        <f t="shared" si="17"/>
        <v>0</v>
      </c>
      <c r="AC289" s="252">
        <f>ROUND(AB289*事業まとめ!$Q$6,2)</f>
        <v>0</v>
      </c>
      <c r="AD289" s="253"/>
      <c r="AE289" s="253"/>
      <c r="AF289" s="253"/>
      <c r="AG289" s="253"/>
      <c r="AH289" s="253"/>
      <c r="AI289" s="253"/>
      <c r="AJ289" s="253"/>
      <c r="AK289" s="252">
        <f t="shared" si="18"/>
        <v>0</v>
      </c>
      <c r="AL289" s="252">
        <f>ROUND(AK289*事業まとめ!$Q$6,2)</f>
        <v>0</v>
      </c>
      <c r="AM289" s="254">
        <f t="shared" si="20"/>
        <v>0</v>
      </c>
      <c r="AN289" s="254">
        <f t="shared" si="20"/>
        <v>0</v>
      </c>
      <c r="AO289" s="259"/>
      <c r="AP289" s="260">
        <f t="shared" si="19"/>
        <v>0</v>
      </c>
      <c r="AQ289" s="259"/>
      <c r="AR289" s="257"/>
      <c r="AS289" s="257"/>
      <c r="AT289" s="257"/>
      <c r="AU289" s="257"/>
      <c r="AV289" s="257"/>
      <c r="AW289" s="257"/>
    </row>
    <row r="290" spans="2:49" s="265" customFormat="1" x14ac:dyDescent="0.4">
      <c r="B290" s="251"/>
      <c r="C290" s="251"/>
      <c r="D290" s="251"/>
      <c r="E290" s="251"/>
      <c r="F290" s="251"/>
      <c r="G290" s="251"/>
      <c r="H290" s="251"/>
      <c r="I290" s="251"/>
      <c r="J290" s="251"/>
      <c r="K290" s="251"/>
      <c r="L290" s="251"/>
      <c r="M290" s="251"/>
      <c r="N290" s="251"/>
      <c r="O290" s="251"/>
      <c r="P290" s="251"/>
      <c r="Q290" s="251"/>
      <c r="R290" s="251"/>
      <c r="S290" s="251"/>
      <c r="T290" s="251"/>
      <c r="U290" s="251"/>
      <c r="V290" s="251"/>
      <c r="W290" s="251"/>
      <c r="X290" s="251"/>
      <c r="Y290" s="251"/>
      <c r="Z290" s="251"/>
      <c r="AA290" s="251"/>
      <c r="AB290" s="252">
        <f t="shared" si="17"/>
        <v>0</v>
      </c>
      <c r="AC290" s="252">
        <f>ROUND(AB290*事業まとめ!$Q$6,2)</f>
        <v>0</v>
      </c>
      <c r="AD290" s="253"/>
      <c r="AE290" s="253"/>
      <c r="AF290" s="253"/>
      <c r="AG290" s="253"/>
      <c r="AH290" s="253"/>
      <c r="AI290" s="253"/>
      <c r="AJ290" s="253"/>
      <c r="AK290" s="252">
        <f t="shared" si="18"/>
        <v>0</v>
      </c>
      <c r="AL290" s="252">
        <f>ROUND(AK290*事業まとめ!$Q$6,2)</f>
        <v>0</v>
      </c>
      <c r="AM290" s="254">
        <f t="shared" si="20"/>
        <v>0</v>
      </c>
      <c r="AN290" s="254">
        <f t="shared" si="20"/>
        <v>0</v>
      </c>
      <c r="AO290" s="259"/>
      <c r="AP290" s="260">
        <f t="shared" si="19"/>
        <v>0</v>
      </c>
      <c r="AQ290" s="259"/>
      <c r="AR290" s="257"/>
      <c r="AS290" s="257"/>
      <c r="AT290" s="257"/>
      <c r="AU290" s="257"/>
      <c r="AV290" s="257"/>
      <c r="AW290" s="257"/>
    </row>
    <row r="291" spans="2:49" s="265" customFormat="1" x14ac:dyDescent="0.4">
      <c r="B291" s="251"/>
      <c r="C291" s="251"/>
      <c r="D291" s="251"/>
      <c r="E291" s="251"/>
      <c r="F291" s="251"/>
      <c r="G291" s="251"/>
      <c r="H291" s="251"/>
      <c r="I291" s="251"/>
      <c r="J291" s="251"/>
      <c r="K291" s="251"/>
      <c r="L291" s="251"/>
      <c r="M291" s="251"/>
      <c r="N291" s="251"/>
      <c r="O291" s="251"/>
      <c r="P291" s="251"/>
      <c r="Q291" s="251"/>
      <c r="R291" s="251"/>
      <c r="S291" s="251"/>
      <c r="T291" s="251"/>
      <c r="U291" s="251"/>
      <c r="V291" s="251"/>
      <c r="W291" s="251"/>
      <c r="X291" s="251"/>
      <c r="Y291" s="251"/>
      <c r="Z291" s="251"/>
      <c r="AA291" s="251"/>
      <c r="AB291" s="252">
        <f t="shared" si="17"/>
        <v>0</v>
      </c>
      <c r="AC291" s="252">
        <f>ROUND(AB291*事業まとめ!$Q$6,2)</f>
        <v>0</v>
      </c>
      <c r="AD291" s="253"/>
      <c r="AE291" s="253"/>
      <c r="AF291" s="253"/>
      <c r="AG291" s="253"/>
      <c r="AH291" s="253"/>
      <c r="AI291" s="253"/>
      <c r="AJ291" s="253"/>
      <c r="AK291" s="252">
        <f t="shared" si="18"/>
        <v>0</v>
      </c>
      <c r="AL291" s="252">
        <f>ROUND(AK291*事業まとめ!$Q$6,2)</f>
        <v>0</v>
      </c>
      <c r="AM291" s="254">
        <f t="shared" si="20"/>
        <v>0</v>
      </c>
      <c r="AN291" s="254">
        <f t="shared" si="20"/>
        <v>0</v>
      </c>
      <c r="AO291" s="259"/>
      <c r="AP291" s="260">
        <f t="shared" si="19"/>
        <v>0</v>
      </c>
      <c r="AQ291" s="259"/>
      <c r="AR291" s="257"/>
      <c r="AS291" s="257"/>
      <c r="AT291" s="257"/>
      <c r="AU291" s="257"/>
      <c r="AV291" s="257"/>
      <c r="AW291" s="257"/>
    </row>
    <row r="292" spans="2:49" s="265" customFormat="1" x14ac:dyDescent="0.4">
      <c r="B292" s="251"/>
      <c r="C292" s="251"/>
      <c r="D292" s="251"/>
      <c r="E292" s="251"/>
      <c r="F292" s="251"/>
      <c r="G292" s="251"/>
      <c r="H292" s="251"/>
      <c r="I292" s="251"/>
      <c r="J292" s="251"/>
      <c r="K292" s="251"/>
      <c r="L292" s="251"/>
      <c r="M292" s="251"/>
      <c r="N292" s="251"/>
      <c r="O292" s="251"/>
      <c r="P292" s="251"/>
      <c r="Q292" s="251"/>
      <c r="R292" s="251"/>
      <c r="S292" s="251"/>
      <c r="T292" s="251"/>
      <c r="U292" s="251"/>
      <c r="V292" s="251"/>
      <c r="W292" s="251"/>
      <c r="X292" s="251"/>
      <c r="Y292" s="251"/>
      <c r="Z292" s="251"/>
      <c r="AA292" s="251"/>
      <c r="AB292" s="252">
        <f t="shared" si="17"/>
        <v>0</v>
      </c>
      <c r="AC292" s="252">
        <f>ROUND(AB292*事業まとめ!$Q$6,2)</f>
        <v>0</v>
      </c>
      <c r="AD292" s="253"/>
      <c r="AE292" s="253"/>
      <c r="AF292" s="253"/>
      <c r="AG292" s="253"/>
      <c r="AH292" s="253"/>
      <c r="AI292" s="253"/>
      <c r="AJ292" s="253"/>
      <c r="AK292" s="252">
        <f t="shared" si="18"/>
        <v>0</v>
      </c>
      <c r="AL292" s="252">
        <f>ROUND(AK292*事業まとめ!$Q$6,2)</f>
        <v>0</v>
      </c>
      <c r="AM292" s="254">
        <f t="shared" si="20"/>
        <v>0</v>
      </c>
      <c r="AN292" s="254">
        <f t="shared" si="20"/>
        <v>0</v>
      </c>
      <c r="AO292" s="259"/>
      <c r="AP292" s="260">
        <f t="shared" si="19"/>
        <v>0</v>
      </c>
      <c r="AQ292" s="259"/>
      <c r="AR292" s="257"/>
      <c r="AS292" s="257"/>
      <c r="AT292" s="257"/>
      <c r="AU292" s="257"/>
      <c r="AV292" s="257"/>
      <c r="AW292" s="257"/>
    </row>
    <row r="293" spans="2:49" s="265" customFormat="1" x14ac:dyDescent="0.4">
      <c r="B293" s="251"/>
      <c r="C293" s="251"/>
      <c r="D293" s="251"/>
      <c r="E293" s="251"/>
      <c r="F293" s="251"/>
      <c r="G293" s="251"/>
      <c r="H293" s="251"/>
      <c r="I293" s="251"/>
      <c r="J293" s="251"/>
      <c r="K293" s="251"/>
      <c r="L293" s="251"/>
      <c r="M293" s="251"/>
      <c r="N293" s="251"/>
      <c r="O293" s="251"/>
      <c r="P293" s="251"/>
      <c r="Q293" s="251"/>
      <c r="R293" s="251"/>
      <c r="S293" s="251"/>
      <c r="T293" s="251"/>
      <c r="U293" s="251"/>
      <c r="V293" s="251"/>
      <c r="W293" s="251"/>
      <c r="X293" s="251"/>
      <c r="Y293" s="251"/>
      <c r="Z293" s="251"/>
      <c r="AA293" s="251"/>
      <c r="AB293" s="252">
        <f t="shared" si="17"/>
        <v>0</v>
      </c>
      <c r="AC293" s="252">
        <f>ROUND(AB293*事業まとめ!$Q$6,2)</f>
        <v>0</v>
      </c>
      <c r="AD293" s="253"/>
      <c r="AE293" s="253"/>
      <c r="AF293" s="253"/>
      <c r="AG293" s="253"/>
      <c r="AH293" s="253"/>
      <c r="AI293" s="253"/>
      <c r="AJ293" s="253"/>
      <c r="AK293" s="252">
        <f t="shared" si="18"/>
        <v>0</v>
      </c>
      <c r="AL293" s="252">
        <f>ROUND(AK293*事業まとめ!$Q$6,2)</f>
        <v>0</v>
      </c>
      <c r="AM293" s="254">
        <f t="shared" si="20"/>
        <v>0</v>
      </c>
      <c r="AN293" s="254">
        <f t="shared" si="20"/>
        <v>0</v>
      </c>
      <c r="AO293" s="259"/>
      <c r="AP293" s="260">
        <f t="shared" si="19"/>
        <v>0</v>
      </c>
      <c r="AQ293" s="259"/>
      <c r="AR293" s="257"/>
      <c r="AS293" s="257"/>
      <c r="AT293" s="257"/>
      <c r="AU293" s="257"/>
      <c r="AV293" s="257"/>
      <c r="AW293" s="257"/>
    </row>
    <row r="294" spans="2:49" s="265" customFormat="1" x14ac:dyDescent="0.4">
      <c r="B294" s="251"/>
      <c r="C294" s="251"/>
      <c r="D294" s="251"/>
      <c r="E294" s="251"/>
      <c r="F294" s="251"/>
      <c r="G294" s="251"/>
      <c r="H294" s="251"/>
      <c r="I294" s="251"/>
      <c r="J294" s="251"/>
      <c r="K294" s="251"/>
      <c r="L294" s="251"/>
      <c r="M294" s="251"/>
      <c r="N294" s="251"/>
      <c r="O294" s="251"/>
      <c r="P294" s="251"/>
      <c r="Q294" s="251"/>
      <c r="R294" s="251"/>
      <c r="S294" s="251"/>
      <c r="T294" s="251"/>
      <c r="U294" s="251"/>
      <c r="V294" s="251"/>
      <c r="W294" s="251"/>
      <c r="X294" s="251"/>
      <c r="Y294" s="251"/>
      <c r="Z294" s="251"/>
      <c r="AA294" s="251"/>
      <c r="AB294" s="252">
        <f t="shared" si="17"/>
        <v>0</v>
      </c>
      <c r="AC294" s="252">
        <f>ROUND(AB294*事業まとめ!$Q$6,2)</f>
        <v>0</v>
      </c>
      <c r="AD294" s="253"/>
      <c r="AE294" s="253"/>
      <c r="AF294" s="253"/>
      <c r="AG294" s="253"/>
      <c r="AH294" s="253"/>
      <c r="AI294" s="253"/>
      <c r="AJ294" s="253"/>
      <c r="AK294" s="252">
        <f t="shared" si="18"/>
        <v>0</v>
      </c>
      <c r="AL294" s="252">
        <f>ROUND(AK294*事業まとめ!$Q$6,2)</f>
        <v>0</v>
      </c>
      <c r="AM294" s="254">
        <f t="shared" si="20"/>
        <v>0</v>
      </c>
      <c r="AN294" s="254">
        <f t="shared" si="20"/>
        <v>0</v>
      </c>
      <c r="AO294" s="259"/>
      <c r="AP294" s="260">
        <f t="shared" si="19"/>
        <v>0</v>
      </c>
      <c r="AQ294" s="259"/>
      <c r="AR294" s="257"/>
      <c r="AS294" s="257"/>
      <c r="AT294" s="257"/>
      <c r="AU294" s="257"/>
      <c r="AV294" s="257"/>
      <c r="AW294" s="257"/>
    </row>
    <row r="295" spans="2:49" s="265" customFormat="1" x14ac:dyDescent="0.4">
      <c r="B295" s="251"/>
      <c r="C295" s="251"/>
      <c r="D295" s="251"/>
      <c r="E295" s="251"/>
      <c r="F295" s="251"/>
      <c r="G295" s="251"/>
      <c r="H295" s="251"/>
      <c r="I295" s="251"/>
      <c r="J295" s="251"/>
      <c r="K295" s="251"/>
      <c r="L295" s="251"/>
      <c r="M295" s="251"/>
      <c r="N295" s="251"/>
      <c r="O295" s="251"/>
      <c r="P295" s="251"/>
      <c r="Q295" s="251"/>
      <c r="R295" s="251"/>
      <c r="S295" s="251"/>
      <c r="T295" s="251"/>
      <c r="U295" s="251"/>
      <c r="V295" s="251"/>
      <c r="W295" s="251"/>
      <c r="X295" s="251"/>
      <c r="Y295" s="251"/>
      <c r="Z295" s="251"/>
      <c r="AA295" s="251"/>
      <c r="AB295" s="252">
        <f t="shared" si="17"/>
        <v>0</v>
      </c>
      <c r="AC295" s="252">
        <f>ROUND(AB295*事業まとめ!$Q$6,2)</f>
        <v>0</v>
      </c>
      <c r="AD295" s="253"/>
      <c r="AE295" s="253"/>
      <c r="AF295" s="253"/>
      <c r="AG295" s="253"/>
      <c r="AH295" s="253"/>
      <c r="AI295" s="253"/>
      <c r="AJ295" s="253"/>
      <c r="AK295" s="252">
        <f t="shared" si="18"/>
        <v>0</v>
      </c>
      <c r="AL295" s="252">
        <f>ROUND(AK295*事業まとめ!$Q$6,2)</f>
        <v>0</v>
      </c>
      <c r="AM295" s="254">
        <f t="shared" si="20"/>
        <v>0</v>
      </c>
      <c r="AN295" s="254">
        <f t="shared" si="20"/>
        <v>0</v>
      </c>
      <c r="AO295" s="259"/>
      <c r="AP295" s="260">
        <f t="shared" si="19"/>
        <v>0</v>
      </c>
      <c r="AQ295" s="259"/>
      <c r="AR295" s="257"/>
      <c r="AS295" s="257"/>
      <c r="AT295" s="257"/>
      <c r="AU295" s="257"/>
      <c r="AV295" s="257"/>
      <c r="AW295" s="257"/>
    </row>
    <row r="296" spans="2:49" s="265" customFormat="1" x14ac:dyDescent="0.4">
      <c r="B296" s="251"/>
      <c r="C296" s="251"/>
      <c r="D296" s="251"/>
      <c r="E296" s="251"/>
      <c r="F296" s="251"/>
      <c r="G296" s="251"/>
      <c r="H296" s="251"/>
      <c r="I296" s="251"/>
      <c r="J296" s="251"/>
      <c r="K296" s="251"/>
      <c r="L296" s="251"/>
      <c r="M296" s="251"/>
      <c r="N296" s="251"/>
      <c r="O296" s="251"/>
      <c r="P296" s="251"/>
      <c r="Q296" s="251"/>
      <c r="R296" s="251"/>
      <c r="S296" s="251"/>
      <c r="T296" s="251"/>
      <c r="U296" s="251"/>
      <c r="V296" s="251"/>
      <c r="W296" s="251"/>
      <c r="X296" s="251"/>
      <c r="Y296" s="251"/>
      <c r="Z296" s="251"/>
      <c r="AA296" s="251"/>
      <c r="AB296" s="252">
        <f t="shared" si="17"/>
        <v>0</v>
      </c>
      <c r="AC296" s="252">
        <f>ROUND(AB296*事業まとめ!$Q$6,2)</f>
        <v>0</v>
      </c>
      <c r="AD296" s="253"/>
      <c r="AE296" s="253"/>
      <c r="AF296" s="253"/>
      <c r="AG296" s="253"/>
      <c r="AH296" s="253"/>
      <c r="AI296" s="253"/>
      <c r="AJ296" s="253"/>
      <c r="AK296" s="252">
        <f t="shared" si="18"/>
        <v>0</v>
      </c>
      <c r="AL296" s="252">
        <f>ROUND(AK296*事業まとめ!$Q$6,2)</f>
        <v>0</v>
      </c>
      <c r="AM296" s="254">
        <f t="shared" si="20"/>
        <v>0</v>
      </c>
      <c r="AN296" s="254">
        <f t="shared" si="20"/>
        <v>0</v>
      </c>
      <c r="AO296" s="259"/>
      <c r="AP296" s="260">
        <f t="shared" si="19"/>
        <v>0</v>
      </c>
      <c r="AQ296" s="259"/>
      <c r="AR296" s="257"/>
      <c r="AS296" s="257"/>
      <c r="AT296" s="257"/>
      <c r="AU296" s="257"/>
      <c r="AV296" s="257"/>
      <c r="AW296" s="257"/>
    </row>
    <row r="297" spans="2:49" s="265" customFormat="1" x14ac:dyDescent="0.4">
      <c r="B297" s="251"/>
      <c r="C297" s="251"/>
      <c r="D297" s="251"/>
      <c r="E297" s="251"/>
      <c r="F297" s="251"/>
      <c r="G297" s="251"/>
      <c r="H297" s="251"/>
      <c r="I297" s="251"/>
      <c r="J297" s="251"/>
      <c r="K297" s="251"/>
      <c r="L297" s="251"/>
      <c r="M297" s="251"/>
      <c r="N297" s="251"/>
      <c r="O297" s="251"/>
      <c r="P297" s="251"/>
      <c r="Q297" s="251"/>
      <c r="R297" s="251"/>
      <c r="S297" s="251"/>
      <c r="T297" s="251"/>
      <c r="U297" s="251"/>
      <c r="V297" s="251"/>
      <c r="W297" s="251"/>
      <c r="X297" s="251"/>
      <c r="Y297" s="251"/>
      <c r="Z297" s="251"/>
      <c r="AA297" s="251"/>
      <c r="AB297" s="252">
        <f t="shared" si="17"/>
        <v>0</v>
      </c>
      <c r="AC297" s="252">
        <f>ROUND(AB297*事業まとめ!$Q$6,2)</f>
        <v>0</v>
      </c>
      <c r="AD297" s="253"/>
      <c r="AE297" s="253"/>
      <c r="AF297" s="253"/>
      <c r="AG297" s="253"/>
      <c r="AH297" s="253"/>
      <c r="AI297" s="253"/>
      <c r="AJ297" s="253"/>
      <c r="AK297" s="252">
        <f t="shared" si="18"/>
        <v>0</v>
      </c>
      <c r="AL297" s="252">
        <f>ROUND(AK297*事業まとめ!$Q$6,2)</f>
        <v>0</v>
      </c>
      <c r="AM297" s="254">
        <f t="shared" si="20"/>
        <v>0</v>
      </c>
      <c r="AN297" s="254">
        <f t="shared" si="20"/>
        <v>0</v>
      </c>
      <c r="AO297" s="259"/>
      <c r="AP297" s="260">
        <f t="shared" si="19"/>
        <v>0</v>
      </c>
      <c r="AQ297" s="259"/>
      <c r="AR297" s="257"/>
      <c r="AS297" s="257"/>
      <c r="AT297" s="257"/>
      <c r="AU297" s="257"/>
      <c r="AV297" s="257"/>
      <c r="AW297" s="257"/>
    </row>
    <row r="298" spans="2:49" s="265" customFormat="1" x14ac:dyDescent="0.4">
      <c r="B298" s="251"/>
      <c r="C298" s="251"/>
      <c r="D298" s="251"/>
      <c r="E298" s="251"/>
      <c r="F298" s="251"/>
      <c r="G298" s="251"/>
      <c r="H298" s="251"/>
      <c r="I298" s="251"/>
      <c r="J298" s="251"/>
      <c r="K298" s="251"/>
      <c r="L298" s="251"/>
      <c r="M298" s="251"/>
      <c r="N298" s="251"/>
      <c r="O298" s="251"/>
      <c r="P298" s="251"/>
      <c r="Q298" s="251"/>
      <c r="R298" s="251"/>
      <c r="S298" s="251"/>
      <c r="T298" s="251"/>
      <c r="U298" s="251"/>
      <c r="V298" s="251"/>
      <c r="W298" s="251"/>
      <c r="X298" s="251"/>
      <c r="Y298" s="251"/>
      <c r="Z298" s="251"/>
      <c r="AA298" s="251"/>
      <c r="AB298" s="252">
        <f t="shared" si="17"/>
        <v>0</v>
      </c>
      <c r="AC298" s="252">
        <f>ROUND(AB298*事業まとめ!$Q$6,2)</f>
        <v>0</v>
      </c>
      <c r="AD298" s="253"/>
      <c r="AE298" s="253"/>
      <c r="AF298" s="253"/>
      <c r="AG298" s="253"/>
      <c r="AH298" s="253"/>
      <c r="AI298" s="253"/>
      <c r="AJ298" s="253"/>
      <c r="AK298" s="252">
        <f t="shared" si="18"/>
        <v>0</v>
      </c>
      <c r="AL298" s="252">
        <f>ROUND(AK298*事業まとめ!$Q$6,2)</f>
        <v>0</v>
      </c>
      <c r="AM298" s="254">
        <f t="shared" si="20"/>
        <v>0</v>
      </c>
      <c r="AN298" s="254">
        <f t="shared" si="20"/>
        <v>0</v>
      </c>
      <c r="AO298" s="259"/>
      <c r="AP298" s="260">
        <f t="shared" si="19"/>
        <v>0</v>
      </c>
      <c r="AQ298" s="259"/>
      <c r="AR298" s="257"/>
      <c r="AS298" s="257"/>
      <c r="AT298" s="257"/>
      <c r="AU298" s="257"/>
      <c r="AV298" s="257"/>
      <c r="AW298" s="257"/>
    </row>
    <row r="299" spans="2:49" s="265" customFormat="1" x14ac:dyDescent="0.4">
      <c r="B299" s="251"/>
      <c r="C299" s="251"/>
      <c r="D299" s="251"/>
      <c r="E299" s="251"/>
      <c r="F299" s="251"/>
      <c r="G299" s="251"/>
      <c r="H299" s="251"/>
      <c r="I299" s="251"/>
      <c r="J299" s="251"/>
      <c r="K299" s="251"/>
      <c r="L299" s="251"/>
      <c r="M299" s="251"/>
      <c r="N299" s="251"/>
      <c r="O299" s="251"/>
      <c r="P299" s="251"/>
      <c r="Q299" s="251"/>
      <c r="R299" s="251"/>
      <c r="S299" s="251"/>
      <c r="T299" s="251"/>
      <c r="U299" s="251"/>
      <c r="V299" s="251"/>
      <c r="W299" s="251"/>
      <c r="X299" s="251"/>
      <c r="Y299" s="251"/>
      <c r="Z299" s="251"/>
      <c r="AA299" s="251"/>
      <c r="AB299" s="252">
        <f t="shared" si="17"/>
        <v>0</v>
      </c>
      <c r="AC299" s="252">
        <f>ROUND(AB299*事業まとめ!$Q$6,2)</f>
        <v>0</v>
      </c>
      <c r="AD299" s="253"/>
      <c r="AE299" s="253"/>
      <c r="AF299" s="253"/>
      <c r="AG299" s="253"/>
      <c r="AH299" s="253"/>
      <c r="AI299" s="253"/>
      <c r="AJ299" s="253"/>
      <c r="AK299" s="252">
        <f t="shared" si="18"/>
        <v>0</v>
      </c>
      <c r="AL299" s="252">
        <f>ROUND(AK299*事業まとめ!$Q$6,2)</f>
        <v>0</v>
      </c>
      <c r="AM299" s="254">
        <f t="shared" si="20"/>
        <v>0</v>
      </c>
      <c r="AN299" s="254">
        <f t="shared" si="20"/>
        <v>0</v>
      </c>
      <c r="AO299" s="259"/>
      <c r="AP299" s="260">
        <f t="shared" si="19"/>
        <v>0</v>
      </c>
      <c r="AQ299" s="259"/>
      <c r="AR299" s="257"/>
      <c r="AS299" s="257"/>
      <c r="AT299" s="257"/>
      <c r="AU299" s="257"/>
      <c r="AV299" s="257"/>
      <c r="AW299" s="257"/>
    </row>
    <row r="300" spans="2:49" s="265" customFormat="1" x14ac:dyDescent="0.4">
      <c r="B300" s="251"/>
      <c r="C300" s="251"/>
      <c r="D300" s="251"/>
      <c r="E300" s="251"/>
      <c r="F300" s="251"/>
      <c r="G300" s="251"/>
      <c r="H300" s="251"/>
      <c r="I300" s="251"/>
      <c r="J300" s="251"/>
      <c r="K300" s="251"/>
      <c r="L300" s="251"/>
      <c r="M300" s="251"/>
      <c r="N300" s="251"/>
      <c r="O300" s="251"/>
      <c r="P300" s="251"/>
      <c r="Q300" s="251"/>
      <c r="R300" s="251"/>
      <c r="S300" s="251"/>
      <c r="T300" s="251"/>
      <c r="U300" s="251"/>
      <c r="V300" s="251"/>
      <c r="W300" s="251"/>
      <c r="X300" s="251"/>
      <c r="Y300" s="251"/>
      <c r="Z300" s="251"/>
      <c r="AA300" s="251"/>
      <c r="AB300" s="252">
        <f t="shared" si="17"/>
        <v>0</v>
      </c>
      <c r="AC300" s="252">
        <f>ROUND(AB300*事業まとめ!$Q$6,2)</f>
        <v>0</v>
      </c>
      <c r="AD300" s="253"/>
      <c r="AE300" s="253"/>
      <c r="AF300" s="253"/>
      <c r="AG300" s="253"/>
      <c r="AH300" s="253"/>
      <c r="AI300" s="253"/>
      <c r="AJ300" s="253"/>
      <c r="AK300" s="252">
        <f t="shared" si="18"/>
        <v>0</v>
      </c>
      <c r="AL300" s="252">
        <f>ROUND(AK300*事業まとめ!$Q$6,2)</f>
        <v>0</v>
      </c>
      <c r="AM300" s="254">
        <f t="shared" si="20"/>
        <v>0</v>
      </c>
      <c r="AN300" s="254">
        <f t="shared" si="20"/>
        <v>0</v>
      </c>
      <c r="AO300" s="259"/>
      <c r="AP300" s="260">
        <f t="shared" si="19"/>
        <v>0</v>
      </c>
      <c r="AQ300" s="259"/>
      <c r="AR300" s="257"/>
      <c r="AS300" s="257"/>
      <c r="AT300" s="257"/>
      <c r="AU300" s="257"/>
      <c r="AV300" s="257"/>
      <c r="AW300" s="257"/>
    </row>
    <row r="301" spans="2:49" s="265" customFormat="1" x14ac:dyDescent="0.4">
      <c r="B301" s="251"/>
      <c r="C301" s="251"/>
      <c r="D301" s="251"/>
      <c r="E301" s="251"/>
      <c r="F301" s="251"/>
      <c r="G301" s="251"/>
      <c r="H301" s="251"/>
      <c r="I301" s="251"/>
      <c r="J301" s="251"/>
      <c r="K301" s="251"/>
      <c r="L301" s="251"/>
      <c r="M301" s="251"/>
      <c r="N301" s="251"/>
      <c r="O301" s="251"/>
      <c r="P301" s="251"/>
      <c r="Q301" s="251"/>
      <c r="R301" s="251"/>
      <c r="S301" s="251"/>
      <c r="T301" s="251"/>
      <c r="U301" s="251"/>
      <c r="V301" s="251"/>
      <c r="W301" s="251"/>
      <c r="X301" s="251"/>
      <c r="Y301" s="251"/>
      <c r="Z301" s="251"/>
      <c r="AA301" s="251"/>
      <c r="AB301" s="252">
        <f t="shared" si="17"/>
        <v>0</v>
      </c>
      <c r="AC301" s="252">
        <f>ROUND(AB301*事業まとめ!$Q$6,2)</f>
        <v>0</v>
      </c>
      <c r="AD301" s="253"/>
      <c r="AE301" s="253"/>
      <c r="AF301" s="253"/>
      <c r="AG301" s="253"/>
      <c r="AH301" s="253"/>
      <c r="AI301" s="253"/>
      <c r="AJ301" s="253"/>
      <c r="AK301" s="252">
        <f t="shared" si="18"/>
        <v>0</v>
      </c>
      <c r="AL301" s="252">
        <f>ROUND(AK301*事業まとめ!$Q$6,2)</f>
        <v>0</v>
      </c>
      <c r="AM301" s="254">
        <f t="shared" si="20"/>
        <v>0</v>
      </c>
      <c r="AN301" s="254">
        <f t="shared" si="20"/>
        <v>0</v>
      </c>
      <c r="AO301" s="259"/>
      <c r="AP301" s="260">
        <f t="shared" si="19"/>
        <v>0</v>
      </c>
      <c r="AQ301" s="259"/>
      <c r="AR301" s="257"/>
      <c r="AS301" s="257"/>
      <c r="AT301" s="257"/>
      <c r="AU301" s="257"/>
      <c r="AV301" s="257"/>
      <c r="AW301" s="257"/>
    </row>
    <row r="302" spans="2:49" s="265" customFormat="1" x14ac:dyDescent="0.4">
      <c r="B302" s="251"/>
      <c r="C302" s="251"/>
      <c r="D302" s="251"/>
      <c r="E302" s="251"/>
      <c r="F302" s="251"/>
      <c r="G302" s="251"/>
      <c r="H302" s="251"/>
      <c r="I302" s="251"/>
      <c r="J302" s="251"/>
      <c r="K302" s="251"/>
      <c r="L302" s="251"/>
      <c r="M302" s="251"/>
      <c r="N302" s="251"/>
      <c r="O302" s="251"/>
      <c r="P302" s="251"/>
      <c r="Q302" s="251"/>
      <c r="R302" s="251"/>
      <c r="S302" s="251"/>
      <c r="T302" s="251"/>
      <c r="U302" s="251"/>
      <c r="V302" s="251"/>
      <c r="W302" s="251"/>
      <c r="X302" s="251"/>
      <c r="Y302" s="251"/>
      <c r="Z302" s="251"/>
      <c r="AA302" s="251"/>
      <c r="AB302" s="252">
        <f t="shared" si="17"/>
        <v>0</v>
      </c>
      <c r="AC302" s="252">
        <f>ROUND(AB302*事業まとめ!$Q$6,2)</f>
        <v>0</v>
      </c>
      <c r="AD302" s="253"/>
      <c r="AE302" s="253"/>
      <c r="AF302" s="253"/>
      <c r="AG302" s="253"/>
      <c r="AH302" s="253"/>
      <c r="AI302" s="253"/>
      <c r="AJ302" s="253"/>
      <c r="AK302" s="252">
        <f t="shared" si="18"/>
        <v>0</v>
      </c>
      <c r="AL302" s="252">
        <f>ROUND(AK302*事業まとめ!$Q$6,2)</f>
        <v>0</v>
      </c>
      <c r="AM302" s="254">
        <f t="shared" si="20"/>
        <v>0</v>
      </c>
      <c r="AN302" s="254">
        <f t="shared" si="20"/>
        <v>0</v>
      </c>
      <c r="AO302" s="259"/>
      <c r="AP302" s="260">
        <f t="shared" si="19"/>
        <v>0</v>
      </c>
      <c r="AQ302" s="259"/>
      <c r="AR302" s="257"/>
      <c r="AS302" s="257"/>
      <c r="AT302" s="257"/>
      <c r="AU302" s="257"/>
      <c r="AV302" s="257"/>
      <c r="AW302" s="257"/>
    </row>
    <row r="303" spans="2:49" s="265" customFormat="1" x14ac:dyDescent="0.4">
      <c r="B303" s="251"/>
      <c r="C303" s="251"/>
      <c r="D303" s="251"/>
      <c r="E303" s="251"/>
      <c r="F303" s="251"/>
      <c r="G303" s="251"/>
      <c r="H303" s="251"/>
      <c r="I303" s="251"/>
      <c r="J303" s="251"/>
      <c r="K303" s="251"/>
      <c r="L303" s="251"/>
      <c r="M303" s="251"/>
      <c r="N303" s="251"/>
      <c r="O303" s="251"/>
      <c r="P303" s="251"/>
      <c r="Q303" s="251"/>
      <c r="R303" s="251"/>
      <c r="S303" s="251"/>
      <c r="T303" s="251"/>
      <c r="U303" s="251"/>
      <c r="V303" s="251"/>
      <c r="W303" s="251"/>
      <c r="X303" s="251"/>
      <c r="Y303" s="251"/>
      <c r="Z303" s="251"/>
      <c r="AA303" s="251"/>
      <c r="AB303" s="252">
        <f t="shared" si="17"/>
        <v>0</v>
      </c>
      <c r="AC303" s="252">
        <f>ROUND(AB303*事業まとめ!$Q$6,2)</f>
        <v>0</v>
      </c>
      <c r="AD303" s="253"/>
      <c r="AE303" s="253"/>
      <c r="AF303" s="253"/>
      <c r="AG303" s="253"/>
      <c r="AH303" s="253"/>
      <c r="AI303" s="253"/>
      <c r="AJ303" s="253"/>
      <c r="AK303" s="252">
        <f t="shared" si="18"/>
        <v>0</v>
      </c>
      <c r="AL303" s="252">
        <f>ROUND(AK303*事業まとめ!$Q$6,2)</f>
        <v>0</v>
      </c>
      <c r="AM303" s="254">
        <f t="shared" si="20"/>
        <v>0</v>
      </c>
      <c r="AN303" s="254">
        <f t="shared" si="20"/>
        <v>0</v>
      </c>
      <c r="AO303" s="259"/>
      <c r="AP303" s="260">
        <f t="shared" si="19"/>
        <v>0</v>
      </c>
      <c r="AQ303" s="259"/>
      <c r="AR303" s="257"/>
      <c r="AS303" s="257"/>
      <c r="AT303" s="257"/>
      <c r="AU303" s="257"/>
      <c r="AV303" s="257"/>
      <c r="AW303" s="257"/>
    </row>
    <row r="304" spans="2:49" s="265" customFormat="1" x14ac:dyDescent="0.4">
      <c r="B304" s="251"/>
      <c r="C304" s="251"/>
      <c r="D304" s="251"/>
      <c r="E304" s="251"/>
      <c r="F304" s="251"/>
      <c r="G304" s="251"/>
      <c r="H304" s="251"/>
      <c r="I304" s="251"/>
      <c r="J304" s="251"/>
      <c r="K304" s="251"/>
      <c r="L304" s="251"/>
      <c r="M304" s="251"/>
      <c r="N304" s="251"/>
      <c r="O304" s="251"/>
      <c r="P304" s="251"/>
      <c r="Q304" s="251"/>
      <c r="R304" s="251"/>
      <c r="S304" s="251"/>
      <c r="T304" s="251"/>
      <c r="U304" s="251"/>
      <c r="V304" s="251"/>
      <c r="W304" s="251"/>
      <c r="X304" s="251"/>
      <c r="Y304" s="251"/>
      <c r="Z304" s="251"/>
      <c r="AA304" s="251"/>
      <c r="AB304" s="252">
        <f t="shared" si="17"/>
        <v>0</v>
      </c>
      <c r="AC304" s="252">
        <f>ROUND(AB304*事業まとめ!$Q$6,2)</f>
        <v>0</v>
      </c>
      <c r="AD304" s="253"/>
      <c r="AE304" s="253"/>
      <c r="AF304" s="253"/>
      <c r="AG304" s="253"/>
      <c r="AH304" s="253"/>
      <c r="AI304" s="253"/>
      <c r="AJ304" s="253"/>
      <c r="AK304" s="252">
        <f t="shared" si="18"/>
        <v>0</v>
      </c>
      <c r="AL304" s="252">
        <f>ROUND(AK304*事業まとめ!$Q$6,2)</f>
        <v>0</v>
      </c>
      <c r="AM304" s="254">
        <f t="shared" si="20"/>
        <v>0</v>
      </c>
      <c r="AN304" s="254">
        <f t="shared" si="20"/>
        <v>0</v>
      </c>
      <c r="AO304" s="259"/>
      <c r="AP304" s="260">
        <f t="shared" si="19"/>
        <v>0</v>
      </c>
      <c r="AQ304" s="259"/>
      <c r="AR304" s="257"/>
      <c r="AS304" s="257"/>
      <c r="AT304" s="257"/>
      <c r="AU304" s="257"/>
      <c r="AV304" s="257"/>
      <c r="AW304" s="257"/>
    </row>
    <row r="305" spans="2:49" s="265" customFormat="1" x14ac:dyDescent="0.4">
      <c r="B305" s="251"/>
      <c r="C305" s="251"/>
      <c r="D305" s="251"/>
      <c r="E305" s="251"/>
      <c r="F305" s="251"/>
      <c r="G305" s="251"/>
      <c r="H305" s="251"/>
      <c r="I305" s="251"/>
      <c r="J305" s="251"/>
      <c r="K305" s="251"/>
      <c r="L305" s="251"/>
      <c r="M305" s="251"/>
      <c r="N305" s="251"/>
      <c r="O305" s="251"/>
      <c r="P305" s="251"/>
      <c r="Q305" s="251"/>
      <c r="R305" s="251"/>
      <c r="S305" s="251"/>
      <c r="T305" s="251"/>
      <c r="U305" s="251"/>
      <c r="V305" s="251"/>
      <c r="W305" s="251"/>
      <c r="X305" s="251"/>
      <c r="Y305" s="251"/>
      <c r="Z305" s="251"/>
      <c r="AA305" s="251"/>
      <c r="AB305" s="252">
        <f t="shared" si="17"/>
        <v>0</v>
      </c>
      <c r="AC305" s="252">
        <f>ROUND(AB305*事業まとめ!$Q$6,2)</f>
        <v>0</v>
      </c>
      <c r="AD305" s="253"/>
      <c r="AE305" s="253"/>
      <c r="AF305" s="253"/>
      <c r="AG305" s="253"/>
      <c r="AH305" s="253"/>
      <c r="AI305" s="253"/>
      <c r="AJ305" s="253"/>
      <c r="AK305" s="252">
        <f t="shared" si="18"/>
        <v>0</v>
      </c>
      <c r="AL305" s="252">
        <f>ROUND(AK305*事業まとめ!$Q$6,2)</f>
        <v>0</v>
      </c>
      <c r="AM305" s="254">
        <f t="shared" si="20"/>
        <v>0</v>
      </c>
      <c r="AN305" s="254">
        <f t="shared" si="20"/>
        <v>0</v>
      </c>
      <c r="AO305" s="259"/>
      <c r="AP305" s="260">
        <f t="shared" si="19"/>
        <v>0</v>
      </c>
      <c r="AQ305" s="259"/>
      <c r="AR305" s="257"/>
      <c r="AS305" s="257"/>
      <c r="AT305" s="257"/>
      <c r="AU305" s="257"/>
      <c r="AV305" s="257"/>
      <c r="AW305" s="257"/>
    </row>
    <row r="306" spans="2:49" s="265" customFormat="1" x14ac:dyDescent="0.4">
      <c r="B306" s="251"/>
      <c r="C306" s="251"/>
      <c r="D306" s="251"/>
      <c r="E306" s="251"/>
      <c r="F306" s="251"/>
      <c r="G306" s="251"/>
      <c r="H306" s="251"/>
      <c r="I306" s="251"/>
      <c r="J306" s="251"/>
      <c r="K306" s="251"/>
      <c r="L306" s="251"/>
      <c r="M306" s="251"/>
      <c r="N306" s="251"/>
      <c r="O306" s="251"/>
      <c r="P306" s="251"/>
      <c r="Q306" s="251"/>
      <c r="R306" s="251"/>
      <c r="S306" s="251"/>
      <c r="T306" s="251"/>
      <c r="U306" s="251"/>
      <c r="V306" s="251"/>
      <c r="W306" s="251"/>
      <c r="X306" s="251"/>
      <c r="Y306" s="251"/>
      <c r="Z306" s="251"/>
      <c r="AA306" s="251"/>
      <c r="AB306" s="252">
        <f t="shared" si="17"/>
        <v>0</v>
      </c>
      <c r="AC306" s="252">
        <f>ROUND(AB306*事業まとめ!$Q$6,2)</f>
        <v>0</v>
      </c>
      <c r="AD306" s="253"/>
      <c r="AE306" s="253"/>
      <c r="AF306" s="253"/>
      <c r="AG306" s="253"/>
      <c r="AH306" s="253"/>
      <c r="AI306" s="253"/>
      <c r="AJ306" s="253"/>
      <c r="AK306" s="252">
        <f t="shared" si="18"/>
        <v>0</v>
      </c>
      <c r="AL306" s="252">
        <f>ROUND(AK306*事業まとめ!$Q$6,2)</f>
        <v>0</v>
      </c>
      <c r="AM306" s="254">
        <f t="shared" si="20"/>
        <v>0</v>
      </c>
      <c r="AN306" s="254">
        <f t="shared" si="20"/>
        <v>0</v>
      </c>
      <c r="AO306" s="259"/>
      <c r="AP306" s="260">
        <f t="shared" si="19"/>
        <v>0</v>
      </c>
      <c r="AQ306" s="259"/>
      <c r="AR306" s="257"/>
      <c r="AS306" s="257"/>
      <c r="AT306" s="257"/>
      <c r="AU306" s="257"/>
      <c r="AV306" s="257"/>
      <c r="AW306" s="257"/>
    </row>
    <row r="307" spans="2:49" s="265" customFormat="1" x14ac:dyDescent="0.4">
      <c r="B307" s="251"/>
      <c r="C307" s="251"/>
      <c r="D307" s="251"/>
      <c r="E307" s="251"/>
      <c r="F307" s="251"/>
      <c r="G307" s="251"/>
      <c r="H307" s="251"/>
      <c r="I307" s="251"/>
      <c r="J307" s="251"/>
      <c r="K307" s="251"/>
      <c r="L307" s="251"/>
      <c r="M307" s="251"/>
      <c r="N307" s="251"/>
      <c r="O307" s="251"/>
      <c r="P307" s="251"/>
      <c r="Q307" s="251"/>
      <c r="R307" s="251"/>
      <c r="S307" s="251"/>
      <c r="T307" s="251"/>
      <c r="U307" s="251"/>
      <c r="V307" s="251"/>
      <c r="W307" s="251"/>
      <c r="X307" s="251"/>
      <c r="Y307" s="251"/>
      <c r="Z307" s="251"/>
      <c r="AA307" s="251"/>
      <c r="AB307" s="252">
        <f t="shared" si="17"/>
        <v>0</v>
      </c>
      <c r="AC307" s="252">
        <f>ROUND(AB307*事業まとめ!$Q$6,2)</f>
        <v>0</v>
      </c>
      <c r="AD307" s="253"/>
      <c r="AE307" s="253"/>
      <c r="AF307" s="253"/>
      <c r="AG307" s="253"/>
      <c r="AH307" s="253"/>
      <c r="AI307" s="253"/>
      <c r="AJ307" s="253"/>
      <c r="AK307" s="252">
        <f t="shared" si="18"/>
        <v>0</v>
      </c>
      <c r="AL307" s="252">
        <f>ROUND(AK307*事業まとめ!$Q$6,2)</f>
        <v>0</v>
      </c>
      <c r="AM307" s="254">
        <f t="shared" si="20"/>
        <v>0</v>
      </c>
      <c r="AN307" s="254">
        <f t="shared" si="20"/>
        <v>0</v>
      </c>
      <c r="AO307" s="259"/>
      <c r="AP307" s="260">
        <f t="shared" si="19"/>
        <v>0</v>
      </c>
      <c r="AQ307" s="259"/>
      <c r="AR307" s="257"/>
      <c r="AS307" s="257"/>
      <c r="AT307" s="257"/>
      <c r="AU307" s="257"/>
      <c r="AV307" s="257"/>
      <c r="AW307" s="257"/>
    </row>
    <row r="308" spans="2:49" s="265" customFormat="1" x14ac:dyDescent="0.4">
      <c r="B308" s="251"/>
      <c r="C308" s="251"/>
      <c r="D308" s="251"/>
      <c r="E308" s="251"/>
      <c r="F308" s="251"/>
      <c r="G308" s="251"/>
      <c r="H308" s="251"/>
      <c r="I308" s="251"/>
      <c r="J308" s="251"/>
      <c r="K308" s="251"/>
      <c r="L308" s="251"/>
      <c r="M308" s="251"/>
      <c r="N308" s="251"/>
      <c r="O308" s="251"/>
      <c r="P308" s="251"/>
      <c r="Q308" s="251"/>
      <c r="R308" s="251"/>
      <c r="S308" s="251"/>
      <c r="T308" s="251"/>
      <c r="U308" s="251"/>
      <c r="V308" s="251"/>
      <c r="W308" s="251"/>
      <c r="X308" s="251"/>
      <c r="Y308" s="251"/>
      <c r="Z308" s="251"/>
      <c r="AA308" s="251"/>
      <c r="AB308" s="252">
        <f t="shared" si="17"/>
        <v>0</v>
      </c>
      <c r="AC308" s="252">
        <f>ROUND(AB308*事業まとめ!$Q$6,2)</f>
        <v>0</v>
      </c>
      <c r="AD308" s="253"/>
      <c r="AE308" s="253"/>
      <c r="AF308" s="253"/>
      <c r="AG308" s="253"/>
      <c r="AH308" s="253"/>
      <c r="AI308" s="253"/>
      <c r="AJ308" s="253"/>
      <c r="AK308" s="252">
        <f t="shared" si="18"/>
        <v>0</v>
      </c>
      <c r="AL308" s="252">
        <f>ROUND(AK308*事業まとめ!$Q$6,2)</f>
        <v>0</v>
      </c>
      <c r="AM308" s="254">
        <f t="shared" si="20"/>
        <v>0</v>
      </c>
      <c r="AN308" s="254">
        <f t="shared" si="20"/>
        <v>0</v>
      </c>
      <c r="AO308" s="259"/>
      <c r="AP308" s="260">
        <f t="shared" si="19"/>
        <v>0</v>
      </c>
      <c r="AQ308" s="259"/>
      <c r="AR308" s="257"/>
      <c r="AS308" s="257"/>
      <c r="AT308" s="257"/>
      <c r="AU308" s="257"/>
      <c r="AV308" s="257"/>
      <c r="AW308" s="257"/>
    </row>
    <row r="309" spans="2:49" s="265" customFormat="1" x14ac:dyDescent="0.4">
      <c r="B309" s="251"/>
      <c r="C309" s="251"/>
      <c r="D309" s="251"/>
      <c r="E309" s="251"/>
      <c r="F309" s="251"/>
      <c r="G309" s="251"/>
      <c r="H309" s="251"/>
      <c r="I309" s="251"/>
      <c r="J309" s="251"/>
      <c r="K309" s="251"/>
      <c r="L309" s="251"/>
      <c r="M309" s="251"/>
      <c r="N309" s="251"/>
      <c r="O309" s="251"/>
      <c r="P309" s="251"/>
      <c r="Q309" s="251"/>
      <c r="R309" s="251"/>
      <c r="S309" s="251"/>
      <c r="T309" s="251"/>
      <c r="U309" s="251"/>
      <c r="V309" s="251"/>
      <c r="W309" s="251"/>
      <c r="X309" s="251"/>
      <c r="Y309" s="251"/>
      <c r="Z309" s="251"/>
      <c r="AA309" s="251"/>
      <c r="AB309" s="252">
        <f t="shared" si="17"/>
        <v>0</v>
      </c>
      <c r="AC309" s="252">
        <f>ROUND(AB309*事業まとめ!$Q$6,2)</f>
        <v>0</v>
      </c>
      <c r="AD309" s="253"/>
      <c r="AE309" s="253"/>
      <c r="AF309" s="253"/>
      <c r="AG309" s="253"/>
      <c r="AH309" s="253"/>
      <c r="AI309" s="253"/>
      <c r="AJ309" s="253"/>
      <c r="AK309" s="252">
        <f t="shared" si="18"/>
        <v>0</v>
      </c>
      <c r="AL309" s="252">
        <f>ROUND(AK309*事業まとめ!$Q$6,2)</f>
        <v>0</v>
      </c>
      <c r="AM309" s="254">
        <f t="shared" si="20"/>
        <v>0</v>
      </c>
      <c r="AN309" s="254">
        <f t="shared" si="20"/>
        <v>0</v>
      </c>
      <c r="AO309" s="259"/>
      <c r="AP309" s="260">
        <f t="shared" si="19"/>
        <v>0</v>
      </c>
      <c r="AQ309" s="259"/>
      <c r="AR309" s="257"/>
      <c r="AS309" s="257"/>
      <c r="AT309" s="257"/>
      <c r="AU309" s="257"/>
      <c r="AV309" s="257"/>
      <c r="AW309" s="257"/>
    </row>
    <row r="310" spans="2:49" s="265" customFormat="1" x14ac:dyDescent="0.4">
      <c r="B310" s="251"/>
      <c r="C310" s="251"/>
      <c r="D310" s="251"/>
      <c r="E310" s="251"/>
      <c r="F310" s="251"/>
      <c r="G310" s="251"/>
      <c r="H310" s="251"/>
      <c r="I310" s="251"/>
      <c r="J310" s="251"/>
      <c r="K310" s="251"/>
      <c r="L310" s="251"/>
      <c r="M310" s="251"/>
      <c r="N310" s="251"/>
      <c r="O310" s="251"/>
      <c r="P310" s="251"/>
      <c r="Q310" s="251"/>
      <c r="R310" s="251"/>
      <c r="S310" s="251"/>
      <c r="T310" s="251"/>
      <c r="U310" s="251"/>
      <c r="V310" s="251"/>
      <c r="W310" s="251"/>
      <c r="X310" s="251"/>
      <c r="Y310" s="251"/>
      <c r="Z310" s="251"/>
      <c r="AA310" s="251"/>
      <c r="AB310" s="252">
        <f t="shared" si="17"/>
        <v>0</v>
      </c>
      <c r="AC310" s="252">
        <f>ROUND(AB310*事業まとめ!$Q$6,2)</f>
        <v>0</v>
      </c>
      <c r="AD310" s="253"/>
      <c r="AE310" s="253"/>
      <c r="AF310" s="253"/>
      <c r="AG310" s="253"/>
      <c r="AH310" s="253"/>
      <c r="AI310" s="253"/>
      <c r="AJ310" s="253"/>
      <c r="AK310" s="252">
        <f t="shared" si="18"/>
        <v>0</v>
      </c>
      <c r="AL310" s="252">
        <f>ROUND(AK310*事業まとめ!$Q$6,2)</f>
        <v>0</v>
      </c>
      <c r="AM310" s="254">
        <f t="shared" si="20"/>
        <v>0</v>
      </c>
      <c r="AN310" s="254">
        <f t="shared" si="20"/>
        <v>0</v>
      </c>
      <c r="AO310" s="259"/>
      <c r="AP310" s="260">
        <f t="shared" si="19"/>
        <v>0</v>
      </c>
      <c r="AQ310" s="259"/>
      <c r="AR310" s="257"/>
      <c r="AS310" s="257"/>
      <c r="AT310" s="257"/>
      <c r="AU310" s="257"/>
      <c r="AV310" s="257"/>
      <c r="AW310" s="257"/>
    </row>
    <row r="311" spans="2:49" s="265" customFormat="1" x14ac:dyDescent="0.4">
      <c r="B311" s="251"/>
      <c r="C311" s="251"/>
      <c r="D311" s="251"/>
      <c r="E311" s="251"/>
      <c r="F311" s="251"/>
      <c r="G311" s="251"/>
      <c r="H311" s="251"/>
      <c r="I311" s="251"/>
      <c r="J311" s="251"/>
      <c r="K311" s="251"/>
      <c r="L311" s="251"/>
      <c r="M311" s="251"/>
      <c r="N311" s="251"/>
      <c r="O311" s="251"/>
      <c r="P311" s="251"/>
      <c r="Q311" s="251"/>
      <c r="R311" s="251"/>
      <c r="S311" s="251"/>
      <c r="T311" s="251"/>
      <c r="U311" s="251"/>
      <c r="V311" s="251"/>
      <c r="W311" s="251"/>
      <c r="X311" s="251"/>
      <c r="Y311" s="251"/>
      <c r="Z311" s="251"/>
      <c r="AA311" s="251"/>
      <c r="AB311" s="252">
        <f t="shared" si="17"/>
        <v>0</v>
      </c>
      <c r="AC311" s="252">
        <f>ROUND(AB311*事業まとめ!$Q$6,2)</f>
        <v>0</v>
      </c>
      <c r="AD311" s="253"/>
      <c r="AE311" s="253"/>
      <c r="AF311" s="253"/>
      <c r="AG311" s="253"/>
      <c r="AH311" s="253"/>
      <c r="AI311" s="253"/>
      <c r="AJ311" s="253"/>
      <c r="AK311" s="252">
        <f t="shared" si="18"/>
        <v>0</v>
      </c>
      <c r="AL311" s="252">
        <f>ROUND(AK311*事業まとめ!$Q$6,2)</f>
        <v>0</v>
      </c>
      <c r="AM311" s="254">
        <f t="shared" si="20"/>
        <v>0</v>
      </c>
      <c r="AN311" s="254">
        <f t="shared" si="20"/>
        <v>0</v>
      </c>
      <c r="AO311" s="259"/>
      <c r="AP311" s="260">
        <f t="shared" si="19"/>
        <v>0</v>
      </c>
      <c r="AQ311" s="259"/>
      <c r="AR311" s="257"/>
      <c r="AS311" s="257"/>
      <c r="AT311" s="257"/>
      <c r="AU311" s="257"/>
      <c r="AV311" s="257"/>
      <c r="AW311" s="257"/>
    </row>
    <row r="312" spans="2:49" s="265" customFormat="1" x14ac:dyDescent="0.4">
      <c r="B312" s="251"/>
      <c r="C312" s="251"/>
      <c r="D312" s="251"/>
      <c r="E312" s="251"/>
      <c r="F312" s="251"/>
      <c r="G312" s="251"/>
      <c r="H312" s="251"/>
      <c r="I312" s="251"/>
      <c r="J312" s="251"/>
      <c r="K312" s="251"/>
      <c r="L312" s="251"/>
      <c r="M312" s="251"/>
      <c r="N312" s="251"/>
      <c r="O312" s="251"/>
      <c r="P312" s="251"/>
      <c r="Q312" s="251"/>
      <c r="R312" s="251"/>
      <c r="S312" s="251"/>
      <c r="T312" s="251"/>
      <c r="U312" s="251"/>
      <c r="V312" s="251"/>
      <c r="W312" s="251"/>
      <c r="X312" s="251"/>
      <c r="Y312" s="251"/>
      <c r="Z312" s="251"/>
      <c r="AA312" s="251"/>
      <c r="AB312" s="252">
        <f t="shared" si="17"/>
        <v>0</v>
      </c>
      <c r="AC312" s="252">
        <f>ROUND(AB312*事業まとめ!$Q$6,2)</f>
        <v>0</v>
      </c>
      <c r="AD312" s="253"/>
      <c r="AE312" s="253"/>
      <c r="AF312" s="253"/>
      <c r="AG312" s="253"/>
      <c r="AH312" s="253"/>
      <c r="AI312" s="253"/>
      <c r="AJ312" s="253"/>
      <c r="AK312" s="252">
        <f t="shared" si="18"/>
        <v>0</v>
      </c>
      <c r="AL312" s="252">
        <f>ROUND(AK312*事業まとめ!$Q$6,2)</f>
        <v>0</v>
      </c>
      <c r="AM312" s="254">
        <f t="shared" si="20"/>
        <v>0</v>
      </c>
      <c r="AN312" s="254">
        <f t="shared" si="20"/>
        <v>0</v>
      </c>
      <c r="AO312" s="259"/>
      <c r="AP312" s="260">
        <f t="shared" si="19"/>
        <v>0</v>
      </c>
      <c r="AQ312" s="259"/>
      <c r="AR312" s="257"/>
      <c r="AS312" s="257"/>
      <c r="AT312" s="257"/>
      <c r="AU312" s="257"/>
      <c r="AV312" s="257"/>
      <c r="AW312" s="257"/>
    </row>
    <row r="313" spans="2:49" s="265" customFormat="1" x14ac:dyDescent="0.4">
      <c r="B313" s="251"/>
      <c r="C313" s="251"/>
      <c r="D313" s="251"/>
      <c r="E313" s="251"/>
      <c r="F313" s="251"/>
      <c r="G313" s="251"/>
      <c r="H313" s="251"/>
      <c r="I313" s="251"/>
      <c r="J313" s="251"/>
      <c r="K313" s="251"/>
      <c r="L313" s="251"/>
      <c r="M313" s="251"/>
      <c r="N313" s="251"/>
      <c r="O313" s="251"/>
      <c r="P313" s="251"/>
      <c r="Q313" s="251"/>
      <c r="R313" s="251"/>
      <c r="S313" s="251"/>
      <c r="T313" s="251"/>
      <c r="U313" s="251"/>
      <c r="V313" s="251"/>
      <c r="W313" s="251"/>
      <c r="X313" s="251"/>
      <c r="Y313" s="251"/>
      <c r="Z313" s="251"/>
      <c r="AA313" s="251"/>
      <c r="AB313" s="252">
        <f t="shared" si="17"/>
        <v>0</v>
      </c>
      <c r="AC313" s="252">
        <f>ROUND(AB313*事業まとめ!$Q$6,2)</f>
        <v>0</v>
      </c>
      <c r="AD313" s="253"/>
      <c r="AE313" s="253"/>
      <c r="AF313" s="253"/>
      <c r="AG313" s="253"/>
      <c r="AH313" s="253"/>
      <c r="AI313" s="253"/>
      <c r="AJ313" s="253"/>
      <c r="AK313" s="252">
        <f t="shared" si="18"/>
        <v>0</v>
      </c>
      <c r="AL313" s="252">
        <f>ROUND(AK313*事業まとめ!$Q$6,2)</f>
        <v>0</v>
      </c>
      <c r="AM313" s="254">
        <f t="shared" si="20"/>
        <v>0</v>
      </c>
      <c r="AN313" s="254">
        <f t="shared" si="20"/>
        <v>0</v>
      </c>
      <c r="AO313" s="259"/>
      <c r="AP313" s="260">
        <f t="shared" si="19"/>
        <v>0</v>
      </c>
      <c r="AQ313" s="259"/>
      <c r="AR313" s="257"/>
      <c r="AS313" s="257"/>
      <c r="AT313" s="257"/>
      <c r="AU313" s="257"/>
      <c r="AV313" s="257"/>
      <c r="AW313" s="257"/>
    </row>
    <row r="314" spans="2:49" s="265" customFormat="1" x14ac:dyDescent="0.4">
      <c r="B314" s="251"/>
      <c r="C314" s="251"/>
      <c r="D314" s="251"/>
      <c r="E314" s="251"/>
      <c r="F314" s="251"/>
      <c r="G314" s="251"/>
      <c r="H314" s="251"/>
      <c r="I314" s="251"/>
      <c r="J314" s="251"/>
      <c r="K314" s="251"/>
      <c r="L314" s="251"/>
      <c r="M314" s="251"/>
      <c r="N314" s="251"/>
      <c r="O314" s="251"/>
      <c r="P314" s="251"/>
      <c r="Q314" s="251"/>
      <c r="R314" s="251"/>
      <c r="S314" s="251"/>
      <c r="T314" s="251"/>
      <c r="U314" s="251"/>
      <c r="V314" s="251"/>
      <c r="W314" s="251"/>
      <c r="X314" s="251"/>
      <c r="Y314" s="251"/>
      <c r="Z314" s="251"/>
      <c r="AA314" s="251"/>
      <c r="AB314" s="252">
        <f t="shared" si="17"/>
        <v>0</v>
      </c>
      <c r="AC314" s="252">
        <f>ROUND(AB314*事業まとめ!$Q$6,2)</f>
        <v>0</v>
      </c>
      <c r="AD314" s="253"/>
      <c r="AE314" s="253"/>
      <c r="AF314" s="253"/>
      <c r="AG314" s="253"/>
      <c r="AH314" s="253"/>
      <c r="AI314" s="253"/>
      <c r="AJ314" s="253"/>
      <c r="AK314" s="252">
        <f t="shared" si="18"/>
        <v>0</v>
      </c>
      <c r="AL314" s="252">
        <f>ROUND(AK314*事業まとめ!$Q$6,2)</f>
        <v>0</v>
      </c>
      <c r="AM314" s="254">
        <f t="shared" si="20"/>
        <v>0</v>
      </c>
      <c r="AN314" s="254">
        <f t="shared" si="20"/>
        <v>0</v>
      </c>
      <c r="AO314" s="259"/>
      <c r="AP314" s="260">
        <f t="shared" si="19"/>
        <v>0</v>
      </c>
      <c r="AQ314" s="259"/>
      <c r="AR314" s="257"/>
      <c r="AS314" s="257"/>
      <c r="AT314" s="257"/>
      <c r="AU314" s="257"/>
      <c r="AV314" s="257"/>
      <c r="AW314" s="257"/>
    </row>
    <row r="315" spans="2:49" s="265" customFormat="1" x14ac:dyDescent="0.4">
      <c r="B315" s="251"/>
      <c r="C315" s="251"/>
      <c r="D315" s="251"/>
      <c r="E315" s="251"/>
      <c r="F315" s="251"/>
      <c r="G315" s="251"/>
      <c r="H315" s="251"/>
      <c r="I315" s="251"/>
      <c r="J315" s="251"/>
      <c r="K315" s="251"/>
      <c r="L315" s="251"/>
      <c r="M315" s="251"/>
      <c r="N315" s="251"/>
      <c r="O315" s="251"/>
      <c r="P315" s="251"/>
      <c r="Q315" s="251"/>
      <c r="R315" s="251"/>
      <c r="S315" s="251"/>
      <c r="T315" s="251"/>
      <c r="U315" s="251"/>
      <c r="V315" s="251"/>
      <c r="W315" s="251"/>
      <c r="X315" s="251"/>
      <c r="Y315" s="251"/>
      <c r="Z315" s="251"/>
      <c r="AA315" s="251"/>
      <c r="AB315" s="252">
        <f t="shared" si="17"/>
        <v>0</v>
      </c>
      <c r="AC315" s="252">
        <f>ROUND(AB315*事業まとめ!$Q$6,2)</f>
        <v>0</v>
      </c>
      <c r="AD315" s="253"/>
      <c r="AE315" s="253"/>
      <c r="AF315" s="253"/>
      <c r="AG315" s="253"/>
      <c r="AH315" s="253"/>
      <c r="AI315" s="253"/>
      <c r="AJ315" s="253"/>
      <c r="AK315" s="252">
        <f t="shared" si="18"/>
        <v>0</v>
      </c>
      <c r="AL315" s="252">
        <f>ROUND(AK315*事業まとめ!$Q$6,2)</f>
        <v>0</v>
      </c>
      <c r="AM315" s="254">
        <f t="shared" si="20"/>
        <v>0</v>
      </c>
      <c r="AN315" s="254">
        <f t="shared" si="20"/>
        <v>0</v>
      </c>
      <c r="AO315" s="259"/>
      <c r="AP315" s="260">
        <f t="shared" si="19"/>
        <v>0</v>
      </c>
      <c r="AQ315" s="259"/>
      <c r="AR315" s="257"/>
      <c r="AS315" s="257"/>
      <c r="AT315" s="257"/>
      <c r="AU315" s="257"/>
      <c r="AV315" s="257"/>
      <c r="AW315" s="257"/>
    </row>
    <row r="316" spans="2:49" s="265" customFormat="1" x14ac:dyDescent="0.4">
      <c r="B316" s="251"/>
      <c r="C316" s="251"/>
      <c r="D316" s="251"/>
      <c r="E316" s="251"/>
      <c r="F316" s="251"/>
      <c r="G316" s="251"/>
      <c r="H316" s="251"/>
      <c r="I316" s="251"/>
      <c r="J316" s="251"/>
      <c r="K316" s="251"/>
      <c r="L316" s="251"/>
      <c r="M316" s="251"/>
      <c r="N316" s="251"/>
      <c r="O316" s="251"/>
      <c r="P316" s="251"/>
      <c r="Q316" s="251"/>
      <c r="R316" s="251"/>
      <c r="S316" s="251"/>
      <c r="T316" s="251"/>
      <c r="U316" s="251"/>
      <c r="V316" s="251"/>
      <c r="W316" s="251"/>
      <c r="X316" s="251"/>
      <c r="Y316" s="251"/>
      <c r="Z316" s="251"/>
      <c r="AA316" s="251"/>
      <c r="AB316" s="252">
        <f t="shared" si="17"/>
        <v>0</v>
      </c>
      <c r="AC316" s="252">
        <f>ROUND(AB316*事業まとめ!$Q$6,2)</f>
        <v>0</v>
      </c>
      <c r="AD316" s="253"/>
      <c r="AE316" s="253"/>
      <c r="AF316" s="253"/>
      <c r="AG316" s="253"/>
      <c r="AH316" s="253"/>
      <c r="AI316" s="253"/>
      <c r="AJ316" s="253"/>
      <c r="AK316" s="252">
        <f t="shared" si="18"/>
        <v>0</v>
      </c>
      <c r="AL316" s="252">
        <f>ROUND(AK316*事業まとめ!$Q$6,2)</f>
        <v>0</v>
      </c>
      <c r="AM316" s="254">
        <f t="shared" si="20"/>
        <v>0</v>
      </c>
      <c r="AN316" s="254">
        <f t="shared" si="20"/>
        <v>0</v>
      </c>
      <c r="AO316" s="259"/>
      <c r="AP316" s="260">
        <f t="shared" si="19"/>
        <v>0</v>
      </c>
      <c r="AQ316" s="259"/>
      <c r="AR316" s="257"/>
      <c r="AS316" s="257"/>
      <c r="AT316" s="257"/>
      <c r="AU316" s="257"/>
      <c r="AV316" s="257"/>
      <c r="AW316" s="257"/>
    </row>
    <row r="317" spans="2:49" s="265" customFormat="1" x14ac:dyDescent="0.4">
      <c r="B317" s="251"/>
      <c r="C317" s="251"/>
      <c r="D317" s="251"/>
      <c r="E317" s="251"/>
      <c r="F317" s="251"/>
      <c r="G317" s="251"/>
      <c r="H317" s="251"/>
      <c r="I317" s="251"/>
      <c r="J317" s="251"/>
      <c r="K317" s="251"/>
      <c r="L317" s="251"/>
      <c r="M317" s="251"/>
      <c r="N317" s="251"/>
      <c r="O317" s="251"/>
      <c r="P317" s="251"/>
      <c r="Q317" s="251"/>
      <c r="R317" s="251"/>
      <c r="S317" s="251"/>
      <c r="T317" s="251"/>
      <c r="U317" s="251"/>
      <c r="V317" s="251"/>
      <c r="W317" s="251"/>
      <c r="X317" s="251"/>
      <c r="Y317" s="251"/>
      <c r="Z317" s="251"/>
      <c r="AA317" s="251"/>
      <c r="AB317" s="252">
        <f t="shared" si="17"/>
        <v>0</v>
      </c>
      <c r="AC317" s="252">
        <f>ROUND(AB317*事業まとめ!$Q$6,2)</f>
        <v>0</v>
      </c>
      <c r="AD317" s="253"/>
      <c r="AE317" s="253"/>
      <c r="AF317" s="253"/>
      <c r="AG317" s="253"/>
      <c r="AH317" s="253"/>
      <c r="AI317" s="253"/>
      <c r="AJ317" s="253"/>
      <c r="AK317" s="252">
        <f t="shared" si="18"/>
        <v>0</v>
      </c>
      <c r="AL317" s="252">
        <f>ROUND(AK317*事業まとめ!$Q$6,2)</f>
        <v>0</v>
      </c>
      <c r="AM317" s="254">
        <f t="shared" si="20"/>
        <v>0</v>
      </c>
      <c r="AN317" s="254">
        <f t="shared" si="20"/>
        <v>0</v>
      </c>
      <c r="AO317" s="259"/>
      <c r="AP317" s="260">
        <f t="shared" si="19"/>
        <v>0</v>
      </c>
      <c r="AQ317" s="259"/>
      <c r="AR317" s="257"/>
      <c r="AS317" s="257"/>
      <c r="AT317" s="257"/>
      <c r="AU317" s="257"/>
      <c r="AV317" s="257"/>
      <c r="AW317" s="257"/>
    </row>
    <row r="318" spans="2:49" s="265" customFormat="1" x14ac:dyDescent="0.4">
      <c r="B318" s="251"/>
      <c r="C318" s="251"/>
      <c r="D318" s="251"/>
      <c r="E318" s="251"/>
      <c r="F318" s="251"/>
      <c r="G318" s="251"/>
      <c r="H318" s="251"/>
      <c r="I318" s="251"/>
      <c r="J318" s="251"/>
      <c r="K318" s="251"/>
      <c r="L318" s="251"/>
      <c r="M318" s="251"/>
      <c r="N318" s="251"/>
      <c r="O318" s="251"/>
      <c r="P318" s="251"/>
      <c r="Q318" s="251"/>
      <c r="R318" s="251"/>
      <c r="S318" s="251"/>
      <c r="T318" s="251"/>
      <c r="U318" s="251"/>
      <c r="V318" s="251"/>
      <c r="W318" s="251"/>
      <c r="X318" s="251"/>
      <c r="Y318" s="251"/>
      <c r="Z318" s="251"/>
      <c r="AA318" s="251"/>
      <c r="AB318" s="252">
        <f t="shared" si="17"/>
        <v>0</v>
      </c>
      <c r="AC318" s="252">
        <f>ROUND(AB318*事業まとめ!$Q$6,2)</f>
        <v>0</v>
      </c>
      <c r="AD318" s="253"/>
      <c r="AE318" s="253"/>
      <c r="AF318" s="253"/>
      <c r="AG318" s="253"/>
      <c r="AH318" s="253"/>
      <c r="AI318" s="253"/>
      <c r="AJ318" s="253"/>
      <c r="AK318" s="252">
        <f t="shared" si="18"/>
        <v>0</v>
      </c>
      <c r="AL318" s="252">
        <f>ROUND(AK318*事業まとめ!$Q$6,2)</f>
        <v>0</v>
      </c>
      <c r="AM318" s="254">
        <f t="shared" si="20"/>
        <v>0</v>
      </c>
      <c r="AN318" s="254">
        <f t="shared" si="20"/>
        <v>0</v>
      </c>
      <c r="AO318" s="259"/>
      <c r="AP318" s="260">
        <f t="shared" si="19"/>
        <v>0</v>
      </c>
      <c r="AQ318" s="259"/>
      <c r="AR318" s="257"/>
      <c r="AS318" s="257"/>
      <c r="AT318" s="257"/>
      <c r="AU318" s="257"/>
      <c r="AV318" s="257"/>
      <c r="AW318" s="257"/>
    </row>
    <row r="319" spans="2:49" s="265" customFormat="1" x14ac:dyDescent="0.4">
      <c r="B319" s="251"/>
      <c r="C319" s="251"/>
      <c r="D319" s="251"/>
      <c r="E319" s="251"/>
      <c r="F319" s="251"/>
      <c r="G319" s="251"/>
      <c r="H319" s="251"/>
      <c r="I319" s="251"/>
      <c r="J319" s="251"/>
      <c r="K319" s="251"/>
      <c r="L319" s="251"/>
      <c r="M319" s="251"/>
      <c r="N319" s="251"/>
      <c r="O319" s="251"/>
      <c r="P319" s="251"/>
      <c r="Q319" s="251"/>
      <c r="R319" s="251"/>
      <c r="S319" s="251"/>
      <c r="T319" s="251"/>
      <c r="U319" s="251"/>
      <c r="V319" s="251"/>
      <c r="W319" s="251"/>
      <c r="X319" s="251"/>
      <c r="Y319" s="251"/>
      <c r="Z319" s="251"/>
      <c r="AA319" s="251"/>
      <c r="AB319" s="252">
        <f t="shared" si="17"/>
        <v>0</v>
      </c>
      <c r="AC319" s="252">
        <f>ROUND(AB319*事業まとめ!$Q$6,2)</f>
        <v>0</v>
      </c>
      <c r="AD319" s="253"/>
      <c r="AE319" s="253"/>
      <c r="AF319" s="253"/>
      <c r="AG319" s="253"/>
      <c r="AH319" s="253"/>
      <c r="AI319" s="253"/>
      <c r="AJ319" s="253"/>
      <c r="AK319" s="252">
        <f t="shared" si="18"/>
        <v>0</v>
      </c>
      <c r="AL319" s="252">
        <f>ROUND(AK319*事業まとめ!$Q$6,2)</f>
        <v>0</v>
      </c>
      <c r="AM319" s="254">
        <f t="shared" si="20"/>
        <v>0</v>
      </c>
      <c r="AN319" s="254">
        <f t="shared" si="20"/>
        <v>0</v>
      </c>
      <c r="AO319" s="259"/>
      <c r="AP319" s="260">
        <f t="shared" si="19"/>
        <v>0</v>
      </c>
      <c r="AQ319" s="259"/>
      <c r="AR319" s="257"/>
      <c r="AS319" s="257"/>
      <c r="AT319" s="257"/>
      <c r="AU319" s="257"/>
      <c r="AV319" s="257"/>
      <c r="AW319" s="257"/>
    </row>
    <row r="320" spans="2:49" s="265" customFormat="1" x14ac:dyDescent="0.4">
      <c r="B320" s="251"/>
      <c r="C320" s="251"/>
      <c r="D320" s="251"/>
      <c r="E320" s="251"/>
      <c r="F320" s="251"/>
      <c r="G320" s="251"/>
      <c r="H320" s="251"/>
      <c r="I320" s="251"/>
      <c r="J320" s="251"/>
      <c r="K320" s="251"/>
      <c r="L320" s="251"/>
      <c r="M320" s="251"/>
      <c r="N320" s="251"/>
      <c r="O320" s="251"/>
      <c r="P320" s="251"/>
      <c r="Q320" s="251"/>
      <c r="R320" s="251"/>
      <c r="S320" s="251"/>
      <c r="T320" s="251"/>
      <c r="U320" s="251"/>
      <c r="V320" s="251"/>
      <c r="W320" s="251"/>
      <c r="X320" s="251"/>
      <c r="Y320" s="251"/>
      <c r="Z320" s="251"/>
      <c r="AA320" s="251"/>
      <c r="AB320" s="252">
        <f t="shared" si="17"/>
        <v>0</v>
      </c>
      <c r="AC320" s="252">
        <f>ROUND(AB320*事業まとめ!$Q$6,2)</f>
        <v>0</v>
      </c>
      <c r="AD320" s="253"/>
      <c r="AE320" s="253"/>
      <c r="AF320" s="253"/>
      <c r="AG320" s="253"/>
      <c r="AH320" s="253"/>
      <c r="AI320" s="253"/>
      <c r="AJ320" s="253"/>
      <c r="AK320" s="252">
        <f t="shared" si="18"/>
        <v>0</v>
      </c>
      <c r="AL320" s="252">
        <f>ROUND(AK320*事業まとめ!$Q$6,2)</f>
        <v>0</v>
      </c>
      <c r="AM320" s="254">
        <f t="shared" si="20"/>
        <v>0</v>
      </c>
      <c r="AN320" s="254">
        <f t="shared" si="20"/>
        <v>0</v>
      </c>
      <c r="AO320" s="259"/>
      <c r="AP320" s="260">
        <f t="shared" si="19"/>
        <v>0</v>
      </c>
      <c r="AQ320" s="259"/>
      <c r="AR320" s="257"/>
      <c r="AS320" s="257"/>
      <c r="AT320" s="257"/>
      <c r="AU320" s="257"/>
      <c r="AV320" s="257"/>
      <c r="AW320" s="257"/>
    </row>
    <row r="321" spans="2:49" s="265" customFormat="1" x14ac:dyDescent="0.4">
      <c r="B321" s="251"/>
      <c r="C321" s="251"/>
      <c r="D321" s="251"/>
      <c r="E321" s="251"/>
      <c r="F321" s="251"/>
      <c r="G321" s="251"/>
      <c r="H321" s="251"/>
      <c r="I321" s="251"/>
      <c r="J321" s="251"/>
      <c r="K321" s="251"/>
      <c r="L321" s="251"/>
      <c r="M321" s="251"/>
      <c r="N321" s="251"/>
      <c r="O321" s="251"/>
      <c r="P321" s="251"/>
      <c r="Q321" s="251"/>
      <c r="R321" s="251"/>
      <c r="S321" s="251"/>
      <c r="T321" s="251"/>
      <c r="U321" s="251"/>
      <c r="V321" s="251"/>
      <c r="W321" s="251"/>
      <c r="X321" s="251"/>
      <c r="Y321" s="251"/>
      <c r="Z321" s="251"/>
      <c r="AA321" s="251"/>
      <c r="AB321" s="252">
        <f t="shared" si="17"/>
        <v>0</v>
      </c>
      <c r="AC321" s="252">
        <f>ROUND(AB321*事業まとめ!$Q$6,2)</f>
        <v>0</v>
      </c>
      <c r="AD321" s="253"/>
      <c r="AE321" s="253"/>
      <c r="AF321" s="253"/>
      <c r="AG321" s="253"/>
      <c r="AH321" s="253"/>
      <c r="AI321" s="253"/>
      <c r="AJ321" s="253"/>
      <c r="AK321" s="252">
        <f t="shared" si="18"/>
        <v>0</v>
      </c>
      <c r="AL321" s="252">
        <f>ROUND(AK321*事業まとめ!$Q$6,2)</f>
        <v>0</v>
      </c>
      <c r="AM321" s="254">
        <f t="shared" si="20"/>
        <v>0</v>
      </c>
      <c r="AN321" s="254">
        <f t="shared" si="20"/>
        <v>0</v>
      </c>
      <c r="AO321" s="259"/>
      <c r="AP321" s="260">
        <f t="shared" si="19"/>
        <v>0</v>
      </c>
      <c r="AQ321" s="259"/>
      <c r="AR321" s="257"/>
      <c r="AS321" s="257"/>
      <c r="AT321" s="257"/>
      <c r="AU321" s="257"/>
      <c r="AV321" s="257"/>
      <c r="AW321" s="257"/>
    </row>
    <row r="322" spans="2:49" s="265" customFormat="1" x14ac:dyDescent="0.4">
      <c r="B322" s="251"/>
      <c r="C322" s="251"/>
      <c r="D322" s="251"/>
      <c r="E322" s="251"/>
      <c r="F322" s="251"/>
      <c r="G322" s="251"/>
      <c r="H322" s="251"/>
      <c r="I322" s="251"/>
      <c r="J322" s="251"/>
      <c r="K322" s="251"/>
      <c r="L322" s="251"/>
      <c r="M322" s="251"/>
      <c r="N322" s="251"/>
      <c r="O322" s="251"/>
      <c r="P322" s="251"/>
      <c r="Q322" s="251"/>
      <c r="R322" s="251"/>
      <c r="S322" s="251"/>
      <c r="T322" s="251"/>
      <c r="U322" s="251"/>
      <c r="V322" s="251"/>
      <c r="W322" s="251"/>
      <c r="X322" s="251"/>
      <c r="Y322" s="251"/>
      <c r="Z322" s="251"/>
      <c r="AA322" s="251"/>
      <c r="AB322" s="252">
        <f t="shared" si="17"/>
        <v>0</v>
      </c>
      <c r="AC322" s="252">
        <f>ROUND(AB322*事業まとめ!$Q$6,2)</f>
        <v>0</v>
      </c>
      <c r="AD322" s="253"/>
      <c r="AE322" s="253"/>
      <c r="AF322" s="253"/>
      <c r="AG322" s="253"/>
      <c r="AH322" s="253"/>
      <c r="AI322" s="253"/>
      <c r="AJ322" s="253"/>
      <c r="AK322" s="252">
        <f t="shared" si="18"/>
        <v>0</v>
      </c>
      <c r="AL322" s="252">
        <f>ROUND(AK322*事業まとめ!$Q$6,2)</f>
        <v>0</v>
      </c>
      <c r="AM322" s="254">
        <f t="shared" si="20"/>
        <v>0</v>
      </c>
      <c r="AN322" s="254">
        <f t="shared" si="20"/>
        <v>0</v>
      </c>
      <c r="AO322" s="259"/>
      <c r="AP322" s="260">
        <f t="shared" si="19"/>
        <v>0</v>
      </c>
      <c r="AQ322" s="259"/>
      <c r="AR322" s="257"/>
      <c r="AS322" s="257"/>
      <c r="AT322" s="257"/>
      <c r="AU322" s="257"/>
      <c r="AV322" s="257"/>
      <c r="AW322" s="257"/>
    </row>
    <row r="323" spans="2:49" s="265" customFormat="1" x14ac:dyDescent="0.4">
      <c r="B323" s="251"/>
      <c r="C323" s="251"/>
      <c r="D323" s="251"/>
      <c r="E323" s="251"/>
      <c r="F323" s="251"/>
      <c r="G323" s="251"/>
      <c r="H323" s="251"/>
      <c r="I323" s="251"/>
      <c r="J323" s="251"/>
      <c r="K323" s="251"/>
      <c r="L323" s="251"/>
      <c r="M323" s="251"/>
      <c r="N323" s="251"/>
      <c r="O323" s="251"/>
      <c r="P323" s="251"/>
      <c r="Q323" s="251"/>
      <c r="R323" s="251"/>
      <c r="S323" s="251"/>
      <c r="T323" s="251"/>
      <c r="U323" s="251"/>
      <c r="V323" s="251"/>
      <c r="W323" s="251"/>
      <c r="X323" s="251"/>
      <c r="Y323" s="251"/>
      <c r="Z323" s="251"/>
      <c r="AA323" s="251"/>
      <c r="AB323" s="252">
        <f t="shared" si="17"/>
        <v>0</v>
      </c>
      <c r="AC323" s="252">
        <f>ROUND(AB323*事業まとめ!$Q$6,2)</f>
        <v>0</v>
      </c>
      <c r="AD323" s="253"/>
      <c r="AE323" s="253"/>
      <c r="AF323" s="253"/>
      <c r="AG323" s="253"/>
      <c r="AH323" s="253"/>
      <c r="AI323" s="253"/>
      <c r="AJ323" s="253"/>
      <c r="AK323" s="252">
        <f t="shared" si="18"/>
        <v>0</v>
      </c>
      <c r="AL323" s="252">
        <f>ROUND(AK323*事業まとめ!$Q$6,2)</f>
        <v>0</v>
      </c>
      <c r="AM323" s="254">
        <f t="shared" si="20"/>
        <v>0</v>
      </c>
      <c r="AN323" s="254">
        <f t="shared" si="20"/>
        <v>0</v>
      </c>
      <c r="AO323" s="259"/>
      <c r="AP323" s="260">
        <f t="shared" si="19"/>
        <v>0</v>
      </c>
      <c r="AQ323" s="259"/>
      <c r="AR323" s="257"/>
      <c r="AS323" s="257"/>
      <c r="AT323" s="257"/>
      <c r="AU323" s="257"/>
      <c r="AV323" s="257"/>
      <c r="AW323" s="257"/>
    </row>
    <row r="324" spans="2:49" s="265" customFormat="1" x14ac:dyDescent="0.4">
      <c r="B324" s="251"/>
      <c r="C324" s="251"/>
      <c r="D324" s="251"/>
      <c r="E324" s="251"/>
      <c r="F324" s="251"/>
      <c r="G324" s="251"/>
      <c r="H324" s="251"/>
      <c r="I324" s="251"/>
      <c r="J324" s="251"/>
      <c r="K324" s="251"/>
      <c r="L324" s="251"/>
      <c r="M324" s="251"/>
      <c r="N324" s="251"/>
      <c r="O324" s="251"/>
      <c r="P324" s="251"/>
      <c r="Q324" s="251"/>
      <c r="R324" s="251"/>
      <c r="S324" s="251"/>
      <c r="T324" s="251"/>
      <c r="U324" s="251"/>
      <c r="V324" s="251"/>
      <c r="W324" s="251"/>
      <c r="X324" s="251"/>
      <c r="Y324" s="251"/>
      <c r="Z324" s="251"/>
      <c r="AA324" s="251"/>
      <c r="AB324" s="252">
        <f t="shared" si="17"/>
        <v>0</v>
      </c>
      <c r="AC324" s="252">
        <f>ROUND(AB324*事業まとめ!$Q$6,2)</f>
        <v>0</v>
      </c>
      <c r="AD324" s="253"/>
      <c r="AE324" s="253"/>
      <c r="AF324" s="253"/>
      <c r="AG324" s="253"/>
      <c r="AH324" s="253"/>
      <c r="AI324" s="253"/>
      <c r="AJ324" s="253"/>
      <c r="AK324" s="252">
        <f t="shared" si="18"/>
        <v>0</v>
      </c>
      <c r="AL324" s="252">
        <f>ROUND(AK324*事業まとめ!$Q$6,2)</f>
        <v>0</v>
      </c>
      <c r="AM324" s="254">
        <f t="shared" si="20"/>
        <v>0</v>
      </c>
      <c r="AN324" s="254">
        <f t="shared" si="20"/>
        <v>0</v>
      </c>
      <c r="AO324" s="259"/>
      <c r="AP324" s="260">
        <f t="shared" si="19"/>
        <v>0</v>
      </c>
      <c r="AQ324" s="259"/>
      <c r="AR324" s="257"/>
      <c r="AS324" s="257"/>
      <c r="AT324" s="257"/>
      <c r="AU324" s="257"/>
      <c r="AV324" s="257"/>
      <c r="AW324" s="257"/>
    </row>
    <row r="325" spans="2:49" s="265" customFormat="1" x14ac:dyDescent="0.4">
      <c r="B325" s="251"/>
      <c r="C325" s="251"/>
      <c r="D325" s="251"/>
      <c r="E325" s="251"/>
      <c r="F325" s="251"/>
      <c r="G325" s="251"/>
      <c r="H325" s="251"/>
      <c r="I325" s="251"/>
      <c r="J325" s="251"/>
      <c r="K325" s="251"/>
      <c r="L325" s="251"/>
      <c r="M325" s="251"/>
      <c r="N325" s="251"/>
      <c r="O325" s="251"/>
      <c r="P325" s="251"/>
      <c r="Q325" s="251"/>
      <c r="R325" s="251"/>
      <c r="S325" s="251"/>
      <c r="T325" s="251"/>
      <c r="U325" s="251"/>
      <c r="V325" s="251"/>
      <c r="W325" s="251"/>
      <c r="X325" s="251"/>
      <c r="Y325" s="251"/>
      <c r="Z325" s="251"/>
      <c r="AA325" s="251"/>
      <c r="AB325" s="252">
        <f t="shared" si="17"/>
        <v>0</v>
      </c>
      <c r="AC325" s="252">
        <f>ROUND(AB325*事業まとめ!$Q$6,2)</f>
        <v>0</v>
      </c>
      <c r="AD325" s="253"/>
      <c r="AE325" s="253"/>
      <c r="AF325" s="253"/>
      <c r="AG325" s="253"/>
      <c r="AH325" s="253"/>
      <c r="AI325" s="253"/>
      <c r="AJ325" s="253"/>
      <c r="AK325" s="252">
        <f t="shared" si="18"/>
        <v>0</v>
      </c>
      <c r="AL325" s="252">
        <f>ROUND(AK325*事業まとめ!$Q$6,2)</f>
        <v>0</v>
      </c>
      <c r="AM325" s="254">
        <f t="shared" si="20"/>
        <v>0</v>
      </c>
      <c r="AN325" s="254">
        <f t="shared" si="20"/>
        <v>0</v>
      </c>
      <c r="AO325" s="259"/>
      <c r="AP325" s="260">
        <f t="shared" si="19"/>
        <v>0</v>
      </c>
      <c r="AQ325" s="259"/>
      <c r="AR325" s="257"/>
      <c r="AS325" s="257"/>
      <c r="AT325" s="257"/>
      <c r="AU325" s="257"/>
      <c r="AV325" s="257"/>
      <c r="AW325" s="257"/>
    </row>
    <row r="326" spans="2:49" s="265" customFormat="1" x14ac:dyDescent="0.4">
      <c r="B326" s="251"/>
      <c r="C326" s="251"/>
      <c r="D326" s="251"/>
      <c r="E326" s="251"/>
      <c r="F326" s="251"/>
      <c r="G326" s="251"/>
      <c r="H326" s="251"/>
      <c r="I326" s="251"/>
      <c r="J326" s="251"/>
      <c r="K326" s="251"/>
      <c r="L326" s="251"/>
      <c r="M326" s="251"/>
      <c r="N326" s="251"/>
      <c r="O326" s="251"/>
      <c r="P326" s="251"/>
      <c r="Q326" s="251"/>
      <c r="R326" s="251"/>
      <c r="S326" s="251"/>
      <c r="T326" s="251"/>
      <c r="U326" s="251"/>
      <c r="V326" s="251"/>
      <c r="W326" s="251"/>
      <c r="X326" s="251"/>
      <c r="Y326" s="251"/>
      <c r="Z326" s="251"/>
      <c r="AA326" s="251"/>
      <c r="AB326" s="252">
        <f t="shared" si="17"/>
        <v>0</v>
      </c>
      <c r="AC326" s="252">
        <f>ROUND(AB326*事業まとめ!$Q$6,2)</f>
        <v>0</v>
      </c>
      <c r="AD326" s="253"/>
      <c r="AE326" s="253"/>
      <c r="AF326" s="253"/>
      <c r="AG326" s="253"/>
      <c r="AH326" s="253"/>
      <c r="AI326" s="253"/>
      <c r="AJ326" s="253"/>
      <c r="AK326" s="252">
        <f t="shared" si="18"/>
        <v>0</v>
      </c>
      <c r="AL326" s="252">
        <f>ROUND(AK326*事業まとめ!$Q$6,2)</f>
        <v>0</v>
      </c>
      <c r="AM326" s="254">
        <f t="shared" si="20"/>
        <v>0</v>
      </c>
      <c r="AN326" s="254">
        <f t="shared" si="20"/>
        <v>0</v>
      </c>
      <c r="AO326" s="259"/>
      <c r="AP326" s="260">
        <f t="shared" si="19"/>
        <v>0</v>
      </c>
      <c r="AQ326" s="259"/>
      <c r="AR326" s="257"/>
      <c r="AS326" s="257"/>
      <c r="AT326" s="257"/>
      <c r="AU326" s="257"/>
      <c r="AV326" s="257"/>
      <c r="AW326" s="257"/>
    </row>
    <row r="327" spans="2:49" s="265" customFormat="1" x14ac:dyDescent="0.4">
      <c r="B327" s="251"/>
      <c r="C327" s="251"/>
      <c r="D327" s="251"/>
      <c r="E327" s="251"/>
      <c r="F327" s="251"/>
      <c r="G327" s="251"/>
      <c r="H327" s="251"/>
      <c r="I327" s="251"/>
      <c r="J327" s="251"/>
      <c r="K327" s="251"/>
      <c r="L327" s="251"/>
      <c r="M327" s="251"/>
      <c r="N327" s="251"/>
      <c r="O327" s="251"/>
      <c r="P327" s="251"/>
      <c r="Q327" s="251"/>
      <c r="R327" s="251"/>
      <c r="S327" s="251"/>
      <c r="T327" s="251"/>
      <c r="U327" s="251"/>
      <c r="V327" s="251"/>
      <c r="W327" s="251"/>
      <c r="X327" s="251"/>
      <c r="Y327" s="251"/>
      <c r="Z327" s="251"/>
      <c r="AA327" s="251"/>
      <c r="AB327" s="252">
        <f t="shared" si="17"/>
        <v>0</v>
      </c>
      <c r="AC327" s="252">
        <f>ROUND(AB327*事業まとめ!$Q$6,2)</f>
        <v>0</v>
      </c>
      <c r="AD327" s="253"/>
      <c r="AE327" s="253"/>
      <c r="AF327" s="253"/>
      <c r="AG327" s="253"/>
      <c r="AH327" s="253"/>
      <c r="AI327" s="253"/>
      <c r="AJ327" s="253"/>
      <c r="AK327" s="252">
        <f t="shared" si="18"/>
        <v>0</v>
      </c>
      <c r="AL327" s="252">
        <f>ROUND(AK327*事業まとめ!$Q$6,2)</f>
        <v>0</v>
      </c>
      <c r="AM327" s="254">
        <f t="shared" si="20"/>
        <v>0</v>
      </c>
      <c r="AN327" s="254">
        <f t="shared" si="20"/>
        <v>0</v>
      </c>
      <c r="AO327" s="259"/>
      <c r="AP327" s="260">
        <f t="shared" si="19"/>
        <v>0</v>
      </c>
      <c r="AQ327" s="259"/>
      <c r="AR327" s="257"/>
      <c r="AS327" s="257"/>
      <c r="AT327" s="257"/>
      <c r="AU327" s="257"/>
      <c r="AV327" s="257"/>
      <c r="AW327" s="257"/>
    </row>
    <row r="328" spans="2:49" s="265" customFormat="1" x14ac:dyDescent="0.4">
      <c r="B328" s="251"/>
      <c r="C328" s="251"/>
      <c r="D328" s="251"/>
      <c r="E328" s="251"/>
      <c r="F328" s="251"/>
      <c r="G328" s="251"/>
      <c r="H328" s="251"/>
      <c r="I328" s="251"/>
      <c r="J328" s="251"/>
      <c r="K328" s="251"/>
      <c r="L328" s="251"/>
      <c r="M328" s="251"/>
      <c r="N328" s="251"/>
      <c r="O328" s="251"/>
      <c r="P328" s="251"/>
      <c r="Q328" s="251"/>
      <c r="R328" s="251"/>
      <c r="S328" s="251"/>
      <c r="T328" s="251"/>
      <c r="U328" s="251"/>
      <c r="V328" s="251"/>
      <c r="W328" s="251"/>
      <c r="X328" s="251"/>
      <c r="Y328" s="251"/>
      <c r="Z328" s="251"/>
      <c r="AA328" s="251"/>
      <c r="AB328" s="252">
        <f t="shared" si="17"/>
        <v>0</v>
      </c>
      <c r="AC328" s="252">
        <f>ROUND(AB328*事業まとめ!$Q$6,2)</f>
        <v>0</v>
      </c>
      <c r="AD328" s="253"/>
      <c r="AE328" s="253"/>
      <c r="AF328" s="253"/>
      <c r="AG328" s="253"/>
      <c r="AH328" s="253"/>
      <c r="AI328" s="253"/>
      <c r="AJ328" s="253"/>
      <c r="AK328" s="252">
        <f t="shared" si="18"/>
        <v>0</v>
      </c>
      <c r="AL328" s="252">
        <f>ROUND(AK328*事業まとめ!$Q$6,2)</f>
        <v>0</v>
      </c>
      <c r="AM328" s="254">
        <f t="shared" si="20"/>
        <v>0</v>
      </c>
      <c r="AN328" s="254">
        <f t="shared" si="20"/>
        <v>0</v>
      </c>
      <c r="AO328" s="259"/>
      <c r="AP328" s="260">
        <f t="shared" si="19"/>
        <v>0</v>
      </c>
      <c r="AQ328" s="259"/>
      <c r="AR328" s="257"/>
      <c r="AS328" s="257"/>
      <c r="AT328" s="257"/>
      <c r="AU328" s="257"/>
      <c r="AV328" s="257"/>
      <c r="AW328" s="257"/>
    </row>
    <row r="329" spans="2:49" s="265" customFormat="1" x14ac:dyDescent="0.4">
      <c r="B329" s="251"/>
      <c r="C329" s="251"/>
      <c r="D329" s="251"/>
      <c r="E329" s="251"/>
      <c r="F329" s="251"/>
      <c r="G329" s="251"/>
      <c r="H329" s="251"/>
      <c r="I329" s="251"/>
      <c r="J329" s="251"/>
      <c r="K329" s="251"/>
      <c r="L329" s="251"/>
      <c r="M329" s="251"/>
      <c r="N329" s="251"/>
      <c r="O329" s="251"/>
      <c r="P329" s="251"/>
      <c r="Q329" s="251"/>
      <c r="R329" s="251"/>
      <c r="S329" s="251"/>
      <c r="T329" s="251"/>
      <c r="U329" s="251"/>
      <c r="V329" s="251"/>
      <c r="W329" s="251"/>
      <c r="X329" s="251"/>
      <c r="Y329" s="251"/>
      <c r="Z329" s="251"/>
      <c r="AA329" s="251"/>
      <c r="AB329" s="252">
        <f t="shared" si="17"/>
        <v>0</v>
      </c>
      <c r="AC329" s="252">
        <f>ROUND(AB329*事業まとめ!$Q$6,2)</f>
        <v>0</v>
      </c>
      <c r="AD329" s="253"/>
      <c r="AE329" s="253"/>
      <c r="AF329" s="253"/>
      <c r="AG329" s="253"/>
      <c r="AH329" s="253"/>
      <c r="AI329" s="253"/>
      <c r="AJ329" s="253"/>
      <c r="AK329" s="252">
        <f t="shared" si="18"/>
        <v>0</v>
      </c>
      <c r="AL329" s="252">
        <f>ROUND(AK329*事業まとめ!$Q$6,2)</f>
        <v>0</v>
      </c>
      <c r="AM329" s="254">
        <f t="shared" si="20"/>
        <v>0</v>
      </c>
      <c r="AN329" s="254">
        <f t="shared" si="20"/>
        <v>0</v>
      </c>
      <c r="AO329" s="259"/>
      <c r="AP329" s="260">
        <f t="shared" si="19"/>
        <v>0</v>
      </c>
      <c r="AQ329" s="259"/>
      <c r="AR329" s="257"/>
      <c r="AS329" s="257"/>
      <c r="AT329" s="257"/>
      <c r="AU329" s="257"/>
      <c r="AV329" s="257"/>
      <c r="AW329" s="257"/>
    </row>
    <row r="330" spans="2:49" s="265" customFormat="1" x14ac:dyDescent="0.4">
      <c r="B330" s="251"/>
      <c r="C330" s="251"/>
      <c r="D330" s="251"/>
      <c r="E330" s="251"/>
      <c r="F330" s="251"/>
      <c r="G330" s="251"/>
      <c r="H330" s="251"/>
      <c r="I330" s="251"/>
      <c r="J330" s="251"/>
      <c r="K330" s="251"/>
      <c r="L330" s="251"/>
      <c r="M330" s="251"/>
      <c r="N330" s="251"/>
      <c r="O330" s="251"/>
      <c r="P330" s="251"/>
      <c r="Q330" s="251"/>
      <c r="R330" s="251"/>
      <c r="S330" s="251"/>
      <c r="T330" s="251"/>
      <c r="U330" s="251"/>
      <c r="V330" s="251"/>
      <c r="W330" s="251"/>
      <c r="X330" s="251"/>
      <c r="Y330" s="251"/>
      <c r="Z330" s="251"/>
      <c r="AA330" s="251"/>
      <c r="AB330" s="252">
        <f t="shared" ref="AB330:AB393" si="21">IFERROR(ROUND($I330*$J330*Y330*AA330/1000,2),0)</f>
        <v>0</v>
      </c>
      <c r="AC330" s="252">
        <f>ROUND(AB330*事業まとめ!$Q$6,2)</f>
        <v>0</v>
      </c>
      <c r="AD330" s="253"/>
      <c r="AE330" s="253"/>
      <c r="AF330" s="253"/>
      <c r="AG330" s="253"/>
      <c r="AH330" s="253"/>
      <c r="AI330" s="253"/>
      <c r="AJ330" s="253"/>
      <c r="AK330" s="252">
        <f t="shared" ref="AK330:AK393" si="22">IFERROR(ROUND($I330*$J330*AI330*AJ330/1000,2),0)</f>
        <v>0</v>
      </c>
      <c r="AL330" s="252">
        <f>ROUND(AK330*事業まとめ!$Q$6,2)</f>
        <v>0</v>
      </c>
      <c r="AM330" s="254">
        <f t="shared" si="20"/>
        <v>0</v>
      </c>
      <c r="AN330" s="254">
        <f t="shared" si="20"/>
        <v>0</v>
      </c>
      <c r="AO330" s="259"/>
      <c r="AP330" s="260">
        <f t="shared" ref="AP330:AP393" si="23">IFERROR(AO330*AJ330,0)</f>
        <v>0</v>
      </c>
      <c r="AQ330" s="259"/>
      <c r="AR330" s="257"/>
      <c r="AS330" s="257"/>
      <c r="AT330" s="257"/>
      <c r="AU330" s="257"/>
      <c r="AV330" s="257"/>
      <c r="AW330" s="257"/>
    </row>
    <row r="331" spans="2:49" s="265" customFormat="1" x14ac:dyDescent="0.4">
      <c r="B331" s="251"/>
      <c r="C331" s="251"/>
      <c r="D331" s="251"/>
      <c r="E331" s="251"/>
      <c r="F331" s="251"/>
      <c r="G331" s="251"/>
      <c r="H331" s="251"/>
      <c r="I331" s="251"/>
      <c r="J331" s="251"/>
      <c r="K331" s="251"/>
      <c r="L331" s="251"/>
      <c r="M331" s="251"/>
      <c r="N331" s="251"/>
      <c r="O331" s="251"/>
      <c r="P331" s="251"/>
      <c r="Q331" s="251"/>
      <c r="R331" s="251"/>
      <c r="S331" s="251"/>
      <c r="T331" s="251"/>
      <c r="U331" s="251"/>
      <c r="V331" s="251"/>
      <c r="W331" s="251"/>
      <c r="X331" s="251"/>
      <c r="Y331" s="251"/>
      <c r="Z331" s="251"/>
      <c r="AA331" s="251"/>
      <c r="AB331" s="252">
        <f t="shared" si="21"/>
        <v>0</v>
      </c>
      <c r="AC331" s="252">
        <f>ROUND(AB331*事業まとめ!$Q$6,2)</f>
        <v>0</v>
      </c>
      <c r="AD331" s="253"/>
      <c r="AE331" s="253"/>
      <c r="AF331" s="253"/>
      <c r="AG331" s="253"/>
      <c r="AH331" s="253"/>
      <c r="AI331" s="253"/>
      <c r="AJ331" s="253"/>
      <c r="AK331" s="252">
        <f t="shared" si="22"/>
        <v>0</v>
      </c>
      <c r="AL331" s="252">
        <f>ROUND(AK331*事業まとめ!$Q$6,2)</f>
        <v>0</v>
      </c>
      <c r="AM331" s="254">
        <f t="shared" si="20"/>
        <v>0</v>
      </c>
      <c r="AN331" s="254">
        <f t="shared" si="20"/>
        <v>0</v>
      </c>
      <c r="AO331" s="259"/>
      <c r="AP331" s="260">
        <f t="shared" si="23"/>
        <v>0</v>
      </c>
      <c r="AQ331" s="259"/>
      <c r="AR331" s="257"/>
      <c r="AS331" s="257"/>
      <c r="AT331" s="257"/>
      <c r="AU331" s="257"/>
      <c r="AV331" s="257"/>
      <c r="AW331" s="257"/>
    </row>
    <row r="332" spans="2:49" s="265" customFormat="1" x14ac:dyDescent="0.4">
      <c r="B332" s="251"/>
      <c r="C332" s="251"/>
      <c r="D332" s="251"/>
      <c r="E332" s="251"/>
      <c r="F332" s="251"/>
      <c r="G332" s="251"/>
      <c r="H332" s="251"/>
      <c r="I332" s="251"/>
      <c r="J332" s="251"/>
      <c r="K332" s="251"/>
      <c r="L332" s="251"/>
      <c r="M332" s="251"/>
      <c r="N332" s="251"/>
      <c r="O332" s="251"/>
      <c r="P332" s="251"/>
      <c r="Q332" s="251"/>
      <c r="R332" s="251"/>
      <c r="S332" s="251"/>
      <c r="T332" s="251"/>
      <c r="U332" s="251"/>
      <c r="V332" s="251"/>
      <c r="W332" s="251"/>
      <c r="X332" s="251"/>
      <c r="Y332" s="251"/>
      <c r="Z332" s="251"/>
      <c r="AA332" s="251"/>
      <c r="AB332" s="252">
        <f t="shared" si="21"/>
        <v>0</v>
      </c>
      <c r="AC332" s="252">
        <f>ROUND(AB332*事業まとめ!$Q$6,2)</f>
        <v>0</v>
      </c>
      <c r="AD332" s="253"/>
      <c r="AE332" s="253"/>
      <c r="AF332" s="253"/>
      <c r="AG332" s="253"/>
      <c r="AH332" s="253"/>
      <c r="AI332" s="253"/>
      <c r="AJ332" s="253"/>
      <c r="AK332" s="252">
        <f t="shared" si="22"/>
        <v>0</v>
      </c>
      <c r="AL332" s="252">
        <f>ROUND(AK332*事業まとめ!$Q$6,2)</f>
        <v>0</v>
      </c>
      <c r="AM332" s="254">
        <f t="shared" si="20"/>
        <v>0</v>
      </c>
      <c r="AN332" s="254">
        <f t="shared" si="20"/>
        <v>0</v>
      </c>
      <c r="AO332" s="259"/>
      <c r="AP332" s="260">
        <f t="shared" si="23"/>
        <v>0</v>
      </c>
      <c r="AQ332" s="259"/>
      <c r="AR332" s="257"/>
      <c r="AS332" s="257"/>
      <c r="AT332" s="257"/>
      <c r="AU332" s="257"/>
      <c r="AV332" s="257"/>
      <c r="AW332" s="257"/>
    </row>
    <row r="333" spans="2:49" s="265" customFormat="1" x14ac:dyDescent="0.4">
      <c r="B333" s="251"/>
      <c r="C333" s="251"/>
      <c r="D333" s="251"/>
      <c r="E333" s="251"/>
      <c r="F333" s="251"/>
      <c r="G333" s="251"/>
      <c r="H333" s="251"/>
      <c r="I333" s="251"/>
      <c r="J333" s="251"/>
      <c r="K333" s="251"/>
      <c r="L333" s="251"/>
      <c r="M333" s="251"/>
      <c r="N333" s="251"/>
      <c r="O333" s="251"/>
      <c r="P333" s="251"/>
      <c r="Q333" s="251"/>
      <c r="R333" s="251"/>
      <c r="S333" s="251"/>
      <c r="T333" s="251"/>
      <c r="U333" s="251"/>
      <c r="V333" s="251"/>
      <c r="W333" s="251"/>
      <c r="X333" s="251"/>
      <c r="Y333" s="251"/>
      <c r="Z333" s="251"/>
      <c r="AA333" s="251"/>
      <c r="AB333" s="252">
        <f t="shared" si="21"/>
        <v>0</v>
      </c>
      <c r="AC333" s="252">
        <f>ROUND(AB333*事業まとめ!$Q$6,2)</f>
        <v>0</v>
      </c>
      <c r="AD333" s="253"/>
      <c r="AE333" s="253"/>
      <c r="AF333" s="253"/>
      <c r="AG333" s="253"/>
      <c r="AH333" s="253"/>
      <c r="AI333" s="253"/>
      <c r="AJ333" s="253"/>
      <c r="AK333" s="252">
        <f t="shared" si="22"/>
        <v>0</v>
      </c>
      <c r="AL333" s="252">
        <f>ROUND(AK333*事業まとめ!$Q$6,2)</f>
        <v>0</v>
      </c>
      <c r="AM333" s="254">
        <f t="shared" si="20"/>
        <v>0</v>
      </c>
      <c r="AN333" s="254">
        <f t="shared" si="20"/>
        <v>0</v>
      </c>
      <c r="AO333" s="259"/>
      <c r="AP333" s="260">
        <f t="shared" si="23"/>
        <v>0</v>
      </c>
      <c r="AQ333" s="259"/>
      <c r="AR333" s="257"/>
      <c r="AS333" s="257"/>
      <c r="AT333" s="257"/>
      <c r="AU333" s="257"/>
      <c r="AV333" s="257"/>
      <c r="AW333" s="257"/>
    </row>
    <row r="334" spans="2:49" s="265" customFormat="1" x14ac:dyDescent="0.4">
      <c r="B334" s="251"/>
      <c r="C334" s="251"/>
      <c r="D334" s="251"/>
      <c r="E334" s="251"/>
      <c r="F334" s="251"/>
      <c r="G334" s="251"/>
      <c r="H334" s="251"/>
      <c r="I334" s="251"/>
      <c r="J334" s="251"/>
      <c r="K334" s="251"/>
      <c r="L334" s="251"/>
      <c r="M334" s="251"/>
      <c r="N334" s="251"/>
      <c r="O334" s="251"/>
      <c r="P334" s="251"/>
      <c r="Q334" s="251"/>
      <c r="R334" s="251"/>
      <c r="S334" s="251"/>
      <c r="T334" s="251"/>
      <c r="U334" s="251"/>
      <c r="V334" s="251"/>
      <c r="W334" s="251"/>
      <c r="X334" s="251"/>
      <c r="Y334" s="251"/>
      <c r="Z334" s="251"/>
      <c r="AA334" s="251"/>
      <c r="AB334" s="252">
        <f t="shared" si="21"/>
        <v>0</v>
      </c>
      <c r="AC334" s="252">
        <f>ROUND(AB334*事業まとめ!$Q$6,2)</f>
        <v>0</v>
      </c>
      <c r="AD334" s="253"/>
      <c r="AE334" s="253"/>
      <c r="AF334" s="253"/>
      <c r="AG334" s="253"/>
      <c r="AH334" s="253"/>
      <c r="AI334" s="253"/>
      <c r="AJ334" s="253"/>
      <c r="AK334" s="252">
        <f t="shared" si="22"/>
        <v>0</v>
      </c>
      <c r="AL334" s="252">
        <f>ROUND(AK334*事業まとめ!$Q$6,2)</f>
        <v>0</v>
      </c>
      <c r="AM334" s="254">
        <f t="shared" si="20"/>
        <v>0</v>
      </c>
      <c r="AN334" s="254">
        <f t="shared" si="20"/>
        <v>0</v>
      </c>
      <c r="AO334" s="259"/>
      <c r="AP334" s="260">
        <f t="shared" si="23"/>
        <v>0</v>
      </c>
      <c r="AQ334" s="259"/>
      <c r="AR334" s="257"/>
      <c r="AS334" s="257"/>
      <c r="AT334" s="257"/>
      <c r="AU334" s="257"/>
      <c r="AV334" s="257"/>
      <c r="AW334" s="257"/>
    </row>
    <row r="335" spans="2:49" s="265" customFormat="1" x14ac:dyDescent="0.4">
      <c r="B335" s="251"/>
      <c r="C335" s="251"/>
      <c r="D335" s="251"/>
      <c r="E335" s="251"/>
      <c r="F335" s="251"/>
      <c r="G335" s="251"/>
      <c r="H335" s="251"/>
      <c r="I335" s="251"/>
      <c r="J335" s="251"/>
      <c r="K335" s="251"/>
      <c r="L335" s="251"/>
      <c r="M335" s="251"/>
      <c r="N335" s="251"/>
      <c r="O335" s="251"/>
      <c r="P335" s="251"/>
      <c r="Q335" s="251"/>
      <c r="R335" s="251"/>
      <c r="S335" s="251"/>
      <c r="T335" s="251"/>
      <c r="U335" s="251"/>
      <c r="V335" s="251"/>
      <c r="W335" s="251"/>
      <c r="X335" s="251"/>
      <c r="Y335" s="251"/>
      <c r="Z335" s="251"/>
      <c r="AA335" s="251"/>
      <c r="AB335" s="252">
        <f t="shared" si="21"/>
        <v>0</v>
      </c>
      <c r="AC335" s="252">
        <f>ROUND(AB335*事業まとめ!$Q$6,2)</f>
        <v>0</v>
      </c>
      <c r="AD335" s="253"/>
      <c r="AE335" s="253"/>
      <c r="AF335" s="253"/>
      <c r="AG335" s="253"/>
      <c r="AH335" s="253"/>
      <c r="AI335" s="253"/>
      <c r="AJ335" s="253"/>
      <c r="AK335" s="252">
        <f t="shared" si="22"/>
        <v>0</v>
      </c>
      <c r="AL335" s="252">
        <f>ROUND(AK335*事業まとめ!$Q$6,2)</f>
        <v>0</v>
      </c>
      <c r="AM335" s="254">
        <f t="shared" si="20"/>
        <v>0</v>
      </c>
      <c r="AN335" s="254">
        <f t="shared" si="20"/>
        <v>0</v>
      </c>
      <c r="AO335" s="259"/>
      <c r="AP335" s="260">
        <f t="shared" si="23"/>
        <v>0</v>
      </c>
      <c r="AQ335" s="259"/>
      <c r="AR335" s="257"/>
      <c r="AS335" s="257"/>
      <c r="AT335" s="257"/>
      <c r="AU335" s="257"/>
      <c r="AV335" s="257"/>
      <c r="AW335" s="257"/>
    </row>
    <row r="336" spans="2:49" s="265" customFormat="1" x14ac:dyDescent="0.4">
      <c r="B336" s="251"/>
      <c r="C336" s="251"/>
      <c r="D336" s="251"/>
      <c r="E336" s="251"/>
      <c r="F336" s="251"/>
      <c r="G336" s="251"/>
      <c r="H336" s="251"/>
      <c r="I336" s="251"/>
      <c r="J336" s="251"/>
      <c r="K336" s="251"/>
      <c r="L336" s="251"/>
      <c r="M336" s="251"/>
      <c r="N336" s="251"/>
      <c r="O336" s="251"/>
      <c r="P336" s="251"/>
      <c r="Q336" s="251"/>
      <c r="R336" s="251"/>
      <c r="S336" s="251"/>
      <c r="T336" s="251"/>
      <c r="U336" s="251"/>
      <c r="V336" s="251"/>
      <c r="W336" s="251"/>
      <c r="X336" s="251"/>
      <c r="Y336" s="251"/>
      <c r="Z336" s="251"/>
      <c r="AA336" s="251"/>
      <c r="AB336" s="252">
        <f t="shared" si="21"/>
        <v>0</v>
      </c>
      <c r="AC336" s="252">
        <f>ROUND(AB336*事業まとめ!$Q$6,2)</f>
        <v>0</v>
      </c>
      <c r="AD336" s="253"/>
      <c r="AE336" s="253"/>
      <c r="AF336" s="253"/>
      <c r="AG336" s="253"/>
      <c r="AH336" s="253"/>
      <c r="AI336" s="253"/>
      <c r="AJ336" s="253"/>
      <c r="AK336" s="252">
        <f t="shared" si="22"/>
        <v>0</v>
      </c>
      <c r="AL336" s="252">
        <f>ROUND(AK336*事業まとめ!$Q$6,2)</f>
        <v>0</v>
      </c>
      <c r="AM336" s="254">
        <f t="shared" si="20"/>
        <v>0</v>
      </c>
      <c r="AN336" s="254">
        <f t="shared" si="20"/>
        <v>0</v>
      </c>
      <c r="AO336" s="259"/>
      <c r="AP336" s="260">
        <f t="shared" si="23"/>
        <v>0</v>
      </c>
      <c r="AQ336" s="259"/>
      <c r="AR336" s="257"/>
      <c r="AS336" s="257"/>
      <c r="AT336" s="257"/>
      <c r="AU336" s="257"/>
      <c r="AV336" s="257"/>
      <c r="AW336" s="257"/>
    </row>
    <row r="337" spans="2:49" s="265" customFormat="1" x14ac:dyDescent="0.4">
      <c r="B337" s="251"/>
      <c r="C337" s="251"/>
      <c r="D337" s="251"/>
      <c r="E337" s="251"/>
      <c r="F337" s="251"/>
      <c r="G337" s="251"/>
      <c r="H337" s="251"/>
      <c r="I337" s="251"/>
      <c r="J337" s="251"/>
      <c r="K337" s="251"/>
      <c r="L337" s="251"/>
      <c r="M337" s="251"/>
      <c r="N337" s="251"/>
      <c r="O337" s="251"/>
      <c r="P337" s="251"/>
      <c r="Q337" s="251"/>
      <c r="R337" s="251"/>
      <c r="S337" s="251"/>
      <c r="T337" s="251"/>
      <c r="U337" s="251"/>
      <c r="V337" s="251"/>
      <c r="W337" s="251"/>
      <c r="X337" s="251"/>
      <c r="Y337" s="251"/>
      <c r="Z337" s="251"/>
      <c r="AA337" s="251"/>
      <c r="AB337" s="252">
        <f t="shared" si="21"/>
        <v>0</v>
      </c>
      <c r="AC337" s="252">
        <f>ROUND(AB337*事業まとめ!$Q$6,2)</f>
        <v>0</v>
      </c>
      <c r="AD337" s="253"/>
      <c r="AE337" s="253"/>
      <c r="AF337" s="253"/>
      <c r="AG337" s="253"/>
      <c r="AH337" s="253"/>
      <c r="AI337" s="253"/>
      <c r="AJ337" s="253"/>
      <c r="AK337" s="252">
        <f t="shared" si="22"/>
        <v>0</v>
      </c>
      <c r="AL337" s="252">
        <f>ROUND(AK337*事業まとめ!$Q$6,2)</f>
        <v>0</v>
      </c>
      <c r="AM337" s="254">
        <f t="shared" si="20"/>
        <v>0</v>
      </c>
      <c r="AN337" s="254">
        <f t="shared" si="20"/>
        <v>0</v>
      </c>
      <c r="AO337" s="259"/>
      <c r="AP337" s="260">
        <f t="shared" si="23"/>
        <v>0</v>
      </c>
      <c r="AQ337" s="259"/>
      <c r="AR337" s="257"/>
      <c r="AS337" s="257"/>
      <c r="AT337" s="257"/>
      <c r="AU337" s="257"/>
      <c r="AV337" s="257"/>
      <c r="AW337" s="257"/>
    </row>
    <row r="338" spans="2:49" s="265" customFormat="1" x14ac:dyDescent="0.4">
      <c r="B338" s="251"/>
      <c r="C338" s="251"/>
      <c r="D338" s="251"/>
      <c r="E338" s="251"/>
      <c r="F338" s="251"/>
      <c r="G338" s="251"/>
      <c r="H338" s="251"/>
      <c r="I338" s="251"/>
      <c r="J338" s="251"/>
      <c r="K338" s="251"/>
      <c r="L338" s="251"/>
      <c r="M338" s="251"/>
      <c r="N338" s="251"/>
      <c r="O338" s="251"/>
      <c r="P338" s="251"/>
      <c r="Q338" s="251"/>
      <c r="R338" s="251"/>
      <c r="S338" s="251"/>
      <c r="T338" s="251"/>
      <c r="U338" s="251"/>
      <c r="V338" s="251"/>
      <c r="W338" s="251"/>
      <c r="X338" s="251"/>
      <c r="Y338" s="251"/>
      <c r="Z338" s="251"/>
      <c r="AA338" s="251"/>
      <c r="AB338" s="252">
        <f t="shared" si="21"/>
        <v>0</v>
      </c>
      <c r="AC338" s="252">
        <f>ROUND(AB338*事業まとめ!$Q$6,2)</f>
        <v>0</v>
      </c>
      <c r="AD338" s="253"/>
      <c r="AE338" s="253"/>
      <c r="AF338" s="253"/>
      <c r="AG338" s="253"/>
      <c r="AH338" s="253"/>
      <c r="AI338" s="253"/>
      <c r="AJ338" s="253"/>
      <c r="AK338" s="252">
        <f t="shared" si="22"/>
        <v>0</v>
      </c>
      <c r="AL338" s="252">
        <f>ROUND(AK338*事業まとめ!$Q$6,2)</f>
        <v>0</v>
      </c>
      <c r="AM338" s="254">
        <f t="shared" si="20"/>
        <v>0</v>
      </c>
      <c r="AN338" s="254">
        <f t="shared" si="20"/>
        <v>0</v>
      </c>
      <c r="AO338" s="259"/>
      <c r="AP338" s="260">
        <f t="shared" si="23"/>
        <v>0</v>
      </c>
      <c r="AQ338" s="259"/>
      <c r="AR338" s="257"/>
      <c r="AS338" s="257"/>
      <c r="AT338" s="257"/>
      <c r="AU338" s="257"/>
      <c r="AV338" s="257"/>
      <c r="AW338" s="257"/>
    </row>
    <row r="339" spans="2:49" s="265" customFormat="1" x14ac:dyDescent="0.4">
      <c r="B339" s="251"/>
      <c r="C339" s="251"/>
      <c r="D339" s="251"/>
      <c r="E339" s="251"/>
      <c r="F339" s="251"/>
      <c r="G339" s="251"/>
      <c r="H339" s="251"/>
      <c r="I339" s="251"/>
      <c r="J339" s="251"/>
      <c r="K339" s="251"/>
      <c r="L339" s="251"/>
      <c r="M339" s="251"/>
      <c r="N339" s="251"/>
      <c r="O339" s="251"/>
      <c r="P339" s="251"/>
      <c r="Q339" s="251"/>
      <c r="R339" s="251"/>
      <c r="S339" s="251"/>
      <c r="T339" s="251"/>
      <c r="U339" s="251"/>
      <c r="V339" s="251"/>
      <c r="W339" s="251"/>
      <c r="X339" s="251"/>
      <c r="Y339" s="251"/>
      <c r="Z339" s="251"/>
      <c r="AA339" s="251"/>
      <c r="AB339" s="252">
        <f t="shared" si="21"/>
        <v>0</v>
      </c>
      <c r="AC339" s="252">
        <f>ROUND(AB339*事業まとめ!$Q$6,2)</f>
        <v>0</v>
      </c>
      <c r="AD339" s="253"/>
      <c r="AE339" s="253"/>
      <c r="AF339" s="253"/>
      <c r="AG339" s="253"/>
      <c r="AH339" s="253"/>
      <c r="AI339" s="253"/>
      <c r="AJ339" s="253"/>
      <c r="AK339" s="252">
        <f t="shared" si="22"/>
        <v>0</v>
      </c>
      <c r="AL339" s="252">
        <f>ROUND(AK339*事業まとめ!$Q$6,2)</f>
        <v>0</v>
      </c>
      <c r="AM339" s="254">
        <f t="shared" si="20"/>
        <v>0</v>
      </c>
      <c r="AN339" s="254">
        <f t="shared" si="20"/>
        <v>0</v>
      </c>
      <c r="AO339" s="259"/>
      <c r="AP339" s="260">
        <f t="shared" si="23"/>
        <v>0</v>
      </c>
      <c r="AQ339" s="259"/>
      <c r="AR339" s="257"/>
      <c r="AS339" s="257"/>
      <c r="AT339" s="257"/>
      <c r="AU339" s="257"/>
      <c r="AV339" s="257"/>
      <c r="AW339" s="257"/>
    </row>
    <row r="340" spans="2:49" s="265" customFormat="1" x14ac:dyDescent="0.4">
      <c r="B340" s="251"/>
      <c r="C340" s="251"/>
      <c r="D340" s="251"/>
      <c r="E340" s="251"/>
      <c r="F340" s="251"/>
      <c r="G340" s="251"/>
      <c r="H340" s="251"/>
      <c r="I340" s="251"/>
      <c r="J340" s="251"/>
      <c r="K340" s="251"/>
      <c r="L340" s="251"/>
      <c r="M340" s="251"/>
      <c r="N340" s="251"/>
      <c r="O340" s="251"/>
      <c r="P340" s="251"/>
      <c r="Q340" s="251"/>
      <c r="R340" s="251"/>
      <c r="S340" s="251"/>
      <c r="T340" s="251"/>
      <c r="U340" s="251"/>
      <c r="V340" s="251"/>
      <c r="W340" s="251"/>
      <c r="X340" s="251"/>
      <c r="Y340" s="251"/>
      <c r="Z340" s="251"/>
      <c r="AA340" s="251"/>
      <c r="AB340" s="252">
        <f t="shared" si="21"/>
        <v>0</v>
      </c>
      <c r="AC340" s="252">
        <f>ROUND(AB340*事業まとめ!$Q$6,2)</f>
        <v>0</v>
      </c>
      <c r="AD340" s="253"/>
      <c r="AE340" s="253"/>
      <c r="AF340" s="253"/>
      <c r="AG340" s="253"/>
      <c r="AH340" s="253"/>
      <c r="AI340" s="253"/>
      <c r="AJ340" s="253"/>
      <c r="AK340" s="252">
        <f t="shared" si="22"/>
        <v>0</v>
      </c>
      <c r="AL340" s="252">
        <f>ROUND(AK340*事業まとめ!$Q$6,2)</f>
        <v>0</v>
      </c>
      <c r="AM340" s="254">
        <f t="shared" si="20"/>
        <v>0</v>
      </c>
      <c r="AN340" s="254">
        <f t="shared" si="20"/>
        <v>0</v>
      </c>
      <c r="AO340" s="259"/>
      <c r="AP340" s="260">
        <f t="shared" si="23"/>
        <v>0</v>
      </c>
      <c r="AQ340" s="259"/>
      <c r="AR340" s="257"/>
      <c r="AS340" s="257"/>
      <c r="AT340" s="257"/>
      <c r="AU340" s="257"/>
      <c r="AV340" s="257"/>
      <c r="AW340" s="257"/>
    </row>
    <row r="341" spans="2:49" s="265" customFormat="1" x14ac:dyDescent="0.4">
      <c r="B341" s="251"/>
      <c r="C341" s="251"/>
      <c r="D341" s="251"/>
      <c r="E341" s="251"/>
      <c r="F341" s="251"/>
      <c r="G341" s="251"/>
      <c r="H341" s="251"/>
      <c r="I341" s="251"/>
      <c r="J341" s="251"/>
      <c r="K341" s="251"/>
      <c r="L341" s="251"/>
      <c r="M341" s="251"/>
      <c r="N341" s="251"/>
      <c r="O341" s="251"/>
      <c r="P341" s="251"/>
      <c r="Q341" s="251"/>
      <c r="R341" s="251"/>
      <c r="S341" s="251"/>
      <c r="T341" s="251"/>
      <c r="U341" s="251"/>
      <c r="V341" s="251"/>
      <c r="W341" s="251"/>
      <c r="X341" s="251"/>
      <c r="Y341" s="251"/>
      <c r="Z341" s="251"/>
      <c r="AA341" s="251"/>
      <c r="AB341" s="252">
        <f t="shared" si="21"/>
        <v>0</v>
      </c>
      <c r="AC341" s="252">
        <f>ROUND(AB341*事業まとめ!$Q$6,2)</f>
        <v>0</v>
      </c>
      <c r="AD341" s="253"/>
      <c r="AE341" s="253"/>
      <c r="AF341" s="253"/>
      <c r="AG341" s="253"/>
      <c r="AH341" s="253"/>
      <c r="AI341" s="253"/>
      <c r="AJ341" s="253"/>
      <c r="AK341" s="252">
        <f t="shared" si="22"/>
        <v>0</v>
      </c>
      <c r="AL341" s="252">
        <f>ROUND(AK341*事業まとめ!$Q$6,2)</f>
        <v>0</v>
      </c>
      <c r="AM341" s="254">
        <f t="shared" si="20"/>
        <v>0</v>
      </c>
      <c r="AN341" s="254">
        <f t="shared" si="20"/>
        <v>0</v>
      </c>
      <c r="AO341" s="259"/>
      <c r="AP341" s="260">
        <f t="shared" si="23"/>
        <v>0</v>
      </c>
      <c r="AQ341" s="259"/>
      <c r="AR341" s="257"/>
      <c r="AS341" s="257"/>
      <c r="AT341" s="257"/>
      <c r="AU341" s="257"/>
      <c r="AV341" s="257"/>
      <c r="AW341" s="257"/>
    </row>
    <row r="342" spans="2:49" s="265" customFormat="1" x14ac:dyDescent="0.4">
      <c r="B342" s="251"/>
      <c r="C342" s="251"/>
      <c r="D342" s="251"/>
      <c r="E342" s="251"/>
      <c r="F342" s="251"/>
      <c r="G342" s="251"/>
      <c r="H342" s="251"/>
      <c r="I342" s="251"/>
      <c r="J342" s="251"/>
      <c r="K342" s="251"/>
      <c r="L342" s="251"/>
      <c r="M342" s="251"/>
      <c r="N342" s="251"/>
      <c r="O342" s="251"/>
      <c r="P342" s="251"/>
      <c r="Q342" s="251"/>
      <c r="R342" s="251"/>
      <c r="S342" s="251"/>
      <c r="T342" s="251"/>
      <c r="U342" s="251"/>
      <c r="V342" s="251"/>
      <c r="W342" s="251"/>
      <c r="X342" s="251"/>
      <c r="Y342" s="251"/>
      <c r="Z342" s="251"/>
      <c r="AA342" s="251"/>
      <c r="AB342" s="252">
        <f t="shared" si="21"/>
        <v>0</v>
      </c>
      <c r="AC342" s="252">
        <f>ROUND(AB342*事業まとめ!$Q$6,2)</f>
        <v>0</v>
      </c>
      <c r="AD342" s="253"/>
      <c r="AE342" s="253"/>
      <c r="AF342" s="253"/>
      <c r="AG342" s="253"/>
      <c r="AH342" s="253"/>
      <c r="AI342" s="253"/>
      <c r="AJ342" s="253"/>
      <c r="AK342" s="252">
        <f t="shared" si="22"/>
        <v>0</v>
      </c>
      <c r="AL342" s="252">
        <f>ROUND(AK342*事業まとめ!$Q$6,2)</f>
        <v>0</v>
      </c>
      <c r="AM342" s="254">
        <f t="shared" si="20"/>
        <v>0</v>
      </c>
      <c r="AN342" s="254">
        <f t="shared" si="20"/>
        <v>0</v>
      </c>
      <c r="AO342" s="259"/>
      <c r="AP342" s="260">
        <f t="shared" si="23"/>
        <v>0</v>
      </c>
      <c r="AQ342" s="259"/>
      <c r="AR342" s="257"/>
      <c r="AS342" s="257"/>
      <c r="AT342" s="257"/>
      <c r="AU342" s="257"/>
      <c r="AV342" s="257"/>
      <c r="AW342" s="257"/>
    </row>
    <row r="343" spans="2:49" s="265" customFormat="1" x14ac:dyDescent="0.4">
      <c r="B343" s="251"/>
      <c r="C343" s="251"/>
      <c r="D343" s="251"/>
      <c r="E343" s="251"/>
      <c r="F343" s="251"/>
      <c r="G343" s="251"/>
      <c r="H343" s="251"/>
      <c r="I343" s="251"/>
      <c r="J343" s="251"/>
      <c r="K343" s="251"/>
      <c r="L343" s="251"/>
      <c r="M343" s="251"/>
      <c r="N343" s="251"/>
      <c r="O343" s="251"/>
      <c r="P343" s="251"/>
      <c r="Q343" s="251"/>
      <c r="R343" s="251"/>
      <c r="S343" s="251"/>
      <c r="T343" s="251"/>
      <c r="U343" s="251"/>
      <c r="V343" s="251"/>
      <c r="W343" s="251"/>
      <c r="X343" s="251"/>
      <c r="Y343" s="251"/>
      <c r="Z343" s="251"/>
      <c r="AA343" s="251"/>
      <c r="AB343" s="252">
        <f t="shared" si="21"/>
        <v>0</v>
      </c>
      <c r="AC343" s="252">
        <f>ROUND(AB343*事業まとめ!$Q$6,2)</f>
        <v>0</v>
      </c>
      <c r="AD343" s="253"/>
      <c r="AE343" s="253"/>
      <c r="AF343" s="253"/>
      <c r="AG343" s="253"/>
      <c r="AH343" s="253"/>
      <c r="AI343" s="253"/>
      <c r="AJ343" s="253"/>
      <c r="AK343" s="252">
        <f t="shared" si="22"/>
        <v>0</v>
      </c>
      <c r="AL343" s="252">
        <f>ROUND(AK343*事業まとめ!$Q$6,2)</f>
        <v>0</v>
      </c>
      <c r="AM343" s="254">
        <f t="shared" ref="AM343:AN406" si="24">AB343-AK343</f>
        <v>0</v>
      </c>
      <c r="AN343" s="254">
        <f t="shared" si="24"/>
        <v>0</v>
      </c>
      <c r="AO343" s="259"/>
      <c r="AP343" s="260">
        <f t="shared" si="23"/>
        <v>0</v>
      </c>
      <c r="AQ343" s="259"/>
      <c r="AR343" s="257"/>
      <c r="AS343" s="257"/>
      <c r="AT343" s="257"/>
      <c r="AU343" s="257"/>
      <c r="AV343" s="257"/>
      <c r="AW343" s="257"/>
    </row>
    <row r="344" spans="2:49" s="265" customFormat="1" x14ac:dyDescent="0.4">
      <c r="B344" s="251"/>
      <c r="C344" s="251"/>
      <c r="D344" s="251"/>
      <c r="E344" s="251"/>
      <c r="F344" s="251"/>
      <c r="G344" s="251"/>
      <c r="H344" s="251"/>
      <c r="I344" s="251"/>
      <c r="J344" s="251"/>
      <c r="K344" s="251"/>
      <c r="L344" s="251"/>
      <c r="M344" s="251"/>
      <c r="N344" s="251"/>
      <c r="O344" s="251"/>
      <c r="P344" s="251"/>
      <c r="Q344" s="251"/>
      <c r="R344" s="251"/>
      <c r="S344" s="251"/>
      <c r="T344" s="251"/>
      <c r="U344" s="251"/>
      <c r="V344" s="251"/>
      <c r="W344" s="251"/>
      <c r="X344" s="251"/>
      <c r="Y344" s="251"/>
      <c r="Z344" s="251"/>
      <c r="AA344" s="251"/>
      <c r="AB344" s="252">
        <f t="shared" si="21"/>
        <v>0</v>
      </c>
      <c r="AC344" s="252">
        <f>ROUND(AB344*事業まとめ!$Q$6,2)</f>
        <v>0</v>
      </c>
      <c r="AD344" s="253"/>
      <c r="AE344" s="253"/>
      <c r="AF344" s="253"/>
      <c r="AG344" s="253"/>
      <c r="AH344" s="253"/>
      <c r="AI344" s="253"/>
      <c r="AJ344" s="253"/>
      <c r="AK344" s="252">
        <f t="shared" si="22"/>
        <v>0</v>
      </c>
      <c r="AL344" s="252">
        <f>ROUND(AK344*事業まとめ!$Q$6,2)</f>
        <v>0</v>
      </c>
      <c r="AM344" s="254">
        <f t="shared" si="24"/>
        <v>0</v>
      </c>
      <c r="AN344" s="254">
        <f t="shared" si="24"/>
        <v>0</v>
      </c>
      <c r="AO344" s="259"/>
      <c r="AP344" s="260">
        <f t="shared" si="23"/>
        <v>0</v>
      </c>
      <c r="AQ344" s="259"/>
      <c r="AR344" s="257"/>
      <c r="AS344" s="257"/>
      <c r="AT344" s="257"/>
      <c r="AU344" s="257"/>
      <c r="AV344" s="257"/>
      <c r="AW344" s="257"/>
    </row>
    <row r="345" spans="2:49" s="265" customFormat="1" x14ac:dyDescent="0.4">
      <c r="B345" s="251"/>
      <c r="C345" s="251"/>
      <c r="D345" s="251"/>
      <c r="E345" s="251"/>
      <c r="F345" s="251"/>
      <c r="G345" s="251"/>
      <c r="H345" s="251"/>
      <c r="I345" s="251"/>
      <c r="J345" s="251"/>
      <c r="K345" s="251"/>
      <c r="L345" s="251"/>
      <c r="M345" s="251"/>
      <c r="N345" s="251"/>
      <c r="O345" s="251"/>
      <c r="P345" s="251"/>
      <c r="Q345" s="251"/>
      <c r="R345" s="251"/>
      <c r="S345" s="251"/>
      <c r="T345" s="251"/>
      <c r="U345" s="251"/>
      <c r="V345" s="251"/>
      <c r="W345" s="251"/>
      <c r="X345" s="251"/>
      <c r="Y345" s="251"/>
      <c r="Z345" s="251"/>
      <c r="AA345" s="251"/>
      <c r="AB345" s="252">
        <f t="shared" si="21"/>
        <v>0</v>
      </c>
      <c r="AC345" s="252">
        <f>ROUND(AB345*事業まとめ!$Q$6,2)</f>
        <v>0</v>
      </c>
      <c r="AD345" s="253"/>
      <c r="AE345" s="253"/>
      <c r="AF345" s="253"/>
      <c r="AG345" s="253"/>
      <c r="AH345" s="253"/>
      <c r="AI345" s="253"/>
      <c r="AJ345" s="253"/>
      <c r="AK345" s="252">
        <f t="shared" si="22"/>
        <v>0</v>
      </c>
      <c r="AL345" s="252">
        <f>ROUND(AK345*事業まとめ!$Q$6,2)</f>
        <v>0</v>
      </c>
      <c r="AM345" s="254">
        <f t="shared" si="24"/>
        <v>0</v>
      </c>
      <c r="AN345" s="254">
        <f t="shared" si="24"/>
        <v>0</v>
      </c>
      <c r="AO345" s="259"/>
      <c r="AP345" s="260">
        <f t="shared" si="23"/>
        <v>0</v>
      </c>
      <c r="AQ345" s="259"/>
      <c r="AR345" s="257"/>
      <c r="AS345" s="257"/>
      <c r="AT345" s="257"/>
      <c r="AU345" s="257"/>
      <c r="AV345" s="257"/>
      <c r="AW345" s="257"/>
    </row>
    <row r="346" spans="2:49" s="265" customFormat="1" x14ac:dyDescent="0.4">
      <c r="B346" s="251"/>
      <c r="C346" s="251"/>
      <c r="D346" s="251"/>
      <c r="E346" s="251"/>
      <c r="F346" s="251"/>
      <c r="G346" s="251"/>
      <c r="H346" s="251"/>
      <c r="I346" s="251"/>
      <c r="J346" s="251"/>
      <c r="K346" s="251"/>
      <c r="L346" s="251"/>
      <c r="M346" s="251"/>
      <c r="N346" s="251"/>
      <c r="O346" s="251"/>
      <c r="P346" s="251"/>
      <c r="Q346" s="251"/>
      <c r="R346" s="251"/>
      <c r="S346" s="251"/>
      <c r="T346" s="251"/>
      <c r="U346" s="251"/>
      <c r="V346" s="251"/>
      <c r="W346" s="251"/>
      <c r="X346" s="251"/>
      <c r="Y346" s="251"/>
      <c r="Z346" s="251"/>
      <c r="AA346" s="251"/>
      <c r="AB346" s="252">
        <f t="shared" si="21"/>
        <v>0</v>
      </c>
      <c r="AC346" s="252">
        <f>ROUND(AB346*事業まとめ!$Q$6,2)</f>
        <v>0</v>
      </c>
      <c r="AD346" s="253"/>
      <c r="AE346" s="253"/>
      <c r="AF346" s="253"/>
      <c r="AG346" s="253"/>
      <c r="AH346" s="253"/>
      <c r="AI346" s="253"/>
      <c r="AJ346" s="253"/>
      <c r="AK346" s="252">
        <f t="shared" si="22"/>
        <v>0</v>
      </c>
      <c r="AL346" s="252">
        <f>ROUND(AK346*事業まとめ!$Q$6,2)</f>
        <v>0</v>
      </c>
      <c r="AM346" s="254">
        <f t="shared" si="24"/>
        <v>0</v>
      </c>
      <c r="AN346" s="254">
        <f t="shared" si="24"/>
        <v>0</v>
      </c>
      <c r="AO346" s="259"/>
      <c r="AP346" s="260">
        <f t="shared" si="23"/>
        <v>0</v>
      </c>
      <c r="AQ346" s="259"/>
      <c r="AR346" s="257"/>
      <c r="AS346" s="257"/>
      <c r="AT346" s="257"/>
      <c r="AU346" s="257"/>
      <c r="AV346" s="257"/>
      <c r="AW346" s="257"/>
    </row>
    <row r="347" spans="2:49" s="265" customFormat="1" x14ac:dyDescent="0.4">
      <c r="B347" s="251"/>
      <c r="C347" s="251"/>
      <c r="D347" s="251"/>
      <c r="E347" s="251"/>
      <c r="F347" s="251"/>
      <c r="G347" s="251"/>
      <c r="H347" s="251"/>
      <c r="I347" s="251"/>
      <c r="J347" s="251"/>
      <c r="K347" s="251"/>
      <c r="L347" s="251"/>
      <c r="M347" s="251"/>
      <c r="N347" s="251"/>
      <c r="O347" s="251"/>
      <c r="P347" s="251"/>
      <c r="Q347" s="251"/>
      <c r="R347" s="251"/>
      <c r="S347" s="251"/>
      <c r="T347" s="251"/>
      <c r="U347" s="251"/>
      <c r="V347" s="251"/>
      <c r="W347" s="251"/>
      <c r="X347" s="251"/>
      <c r="Y347" s="251"/>
      <c r="Z347" s="251"/>
      <c r="AA347" s="251"/>
      <c r="AB347" s="252">
        <f t="shared" si="21"/>
        <v>0</v>
      </c>
      <c r="AC347" s="252">
        <f>ROUND(AB347*事業まとめ!$Q$6,2)</f>
        <v>0</v>
      </c>
      <c r="AD347" s="253"/>
      <c r="AE347" s="253"/>
      <c r="AF347" s="253"/>
      <c r="AG347" s="253"/>
      <c r="AH347" s="253"/>
      <c r="AI347" s="253"/>
      <c r="AJ347" s="253"/>
      <c r="AK347" s="252">
        <f t="shared" si="22"/>
        <v>0</v>
      </c>
      <c r="AL347" s="252">
        <f>ROUND(AK347*事業まとめ!$Q$6,2)</f>
        <v>0</v>
      </c>
      <c r="AM347" s="254">
        <f t="shared" si="24"/>
        <v>0</v>
      </c>
      <c r="AN347" s="254">
        <f t="shared" si="24"/>
        <v>0</v>
      </c>
      <c r="AO347" s="259"/>
      <c r="AP347" s="260">
        <f t="shared" si="23"/>
        <v>0</v>
      </c>
      <c r="AQ347" s="259"/>
      <c r="AR347" s="257"/>
      <c r="AS347" s="257"/>
      <c r="AT347" s="257"/>
      <c r="AU347" s="257"/>
      <c r="AV347" s="257"/>
      <c r="AW347" s="257"/>
    </row>
    <row r="348" spans="2:49" s="265" customFormat="1" x14ac:dyDescent="0.4">
      <c r="B348" s="251"/>
      <c r="C348" s="251"/>
      <c r="D348" s="251"/>
      <c r="E348" s="251"/>
      <c r="F348" s="251"/>
      <c r="G348" s="251"/>
      <c r="H348" s="251"/>
      <c r="I348" s="251"/>
      <c r="J348" s="251"/>
      <c r="K348" s="251"/>
      <c r="L348" s="251"/>
      <c r="M348" s="251"/>
      <c r="N348" s="251"/>
      <c r="O348" s="251"/>
      <c r="P348" s="251"/>
      <c r="Q348" s="251"/>
      <c r="R348" s="251"/>
      <c r="S348" s="251"/>
      <c r="T348" s="251"/>
      <c r="U348" s="251"/>
      <c r="V348" s="251"/>
      <c r="W348" s="251"/>
      <c r="X348" s="251"/>
      <c r="Y348" s="251"/>
      <c r="Z348" s="251"/>
      <c r="AA348" s="251"/>
      <c r="AB348" s="252">
        <f t="shared" si="21"/>
        <v>0</v>
      </c>
      <c r="AC348" s="252">
        <f>ROUND(AB348*事業まとめ!$Q$6,2)</f>
        <v>0</v>
      </c>
      <c r="AD348" s="253"/>
      <c r="AE348" s="253"/>
      <c r="AF348" s="253"/>
      <c r="AG348" s="253"/>
      <c r="AH348" s="253"/>
      <c r="AI348" s="253"/>
      <c r="AJ348" s="253"/>
      <c r="AK348" s="252">
        <f t="shared" si="22"/>
        <v>0</v>
      </c>
      <c r="AL348" s="252">
        <f>ROUND(AK348*事業まとめ!$Q$6,2)</f>
        <v>0</v>
      </c>
      <c r="AM348" s="254">
        <f t="shared" si="24"/>
        <v>0</v>
      </c>
      <c r="AN348" s="254">
        <f t="shared" si="24"/>
        <v>0</v>
      </c>
      <c r="AO348" s="259"/>
      <c r="AP348" s="260">
        <f t="shared" si="23"/>
        <v>0</v>
      </c>
      <c r="AQ348" s="259"/>
      <c r="AR348" s="257"/>
      <c r="AS348" s="257"/>
      <c r="AT348" s="257"/>
      <c r="AU348" s="257"/>
      <c r="AV348" s="257"/>
      <c r="AW348" s="257"/>
    </row>
    <row r="349" spans="2:49" s="265" customFormat="1" x14ac:dyDescent="0.4">
      <c r="B349" s="251"/>
      <c r="C349" s="251"/>
      <c r="D349" s="251"/>
      <c r="E349" s="251"/>
      <c r="F349" s="251"/>
      <c r="G349" s="251"/>
      <c r="H349" s="251"/>
      <c r="I349" s="251"/>
      <c r="J349" s="251"/>
      <c r="K349" s="251"/>
      <c r="L349" s="251"/>
      <c r="M349" s="251"/>
      <c r="N349" s="251"/>
      <c r="O349" s="251"/>
      <c r="P349" s="251"/>
      <c r="Q349" s="251"/>
      <c r="R349" s="251"/>
      <c r="S349" s="251"/>
      <c r="T349" s="251"/>
      <c r="U349" s="251"/>
      <c r="V349" s="251"/>
      <c r="W349" s="251"/>
      <c r="X349" s="251"/>
      <c r="Y349" s="251"/>
      <c r="Z349" s="251"/>
      <c r="AA349" s="251"/>
      <c r="AB349" s="252">
        <f t="shared" si="21"/>
        <v>0</v>
      </c>
      <c r="AC349" s="252">
        <f>ROUND(AB349*事業まとめ!$Q$6,2)</f>
        <v>0</v>
      </c>
      <c r="AD349" s="253"/>
      <c r="AE349" s="253"/>
      <c r="AF349" s="253"/>
      <c r="AG349" s="253"/>
      <c r="AH349" s="253"/>
      <c r="AI349" s="253"/>
      <c r="AJ349" s="253"/>
      <c r="AK349" s="252">
        <f t="shared" si="22"/>
        <v>0</v>
      </c>
      <c r="AL349" s="252">
        <f>ROUND(AK349*事業まとめ!$Q$6,2)</f>
        <v>0</v>
      </c>
      <c r="AM349" s="254">
        <f t="shared" si="24"/>
        <v>0</v>
      </c>
      <c r="AN349" s="254">
        <f t="shared" si="24"/>
        <v>0</v>
      </c>
      <c r="AO349" s="259"/>
      <c r="AP349" s="260">
        <f t="shared" si="23"/>
        <v>0</v>
      </c>
      <c r="AQ349" s="259"/>
      <c r="AR349" s="257"/>
      <c r="AS349" s="257"/>
      <c r="AT349" s="257"/>
      <c r="AU349" s="257"/>
      <c r="AV349" s="257"/>
      <c r="AW349" s="257"/>
    </row>
    <row r="350" spans="2:49" s="265" customFormat="1" x14ac:dyDescent="0.4">
      <c r="B350" s="251"/>
      <c r="C350" s="251"/>
      <c r="D350" s="251"/>
      <c r="E350" s="251"/>
      <c r="F350" s="251"/>
      <c r="G350" s="251"/>
      <c r="H350" s="251"/>
      <c r="I350" s="251"/>
      <c r="J350" s="251"/>
      <c r="K350" s="251"/>
      <c r="L350" s="251"/>
      <c r="M350" s="251"/>
      <c r="N350" s="251"/>
      <c r="O350" s="251"/>
      <c r="P350" s="251"/>
      <c r="Q350" s="251"/>
      <c r="R350" s="251"/>
      <c r="S350" s="251"/>
      <c r="T350" s="251"/>
      <c r="U350" s="251"/>
      <c r="V350" s="251"/>
      <c r="W350" s="251"/>
      <c r="X350" s="251"/>
      <c r="Y350" s="251"/>
      <c r="Z350" s="251"/>
      <c r="AA350" s="251"/>
      <c r="AB350" s="252">
        <f t="shared" si="21"/>
        <v>0</v>
      </c>
      <c r="AC350" s="252">
        <f>ROUND(AB350*事業まとめ!$Q$6,2)</f>
        <v>0</v>
      </c>
      <c r="AD350" s="253"/>
      <c r="AE350" s="253"/>
      <c r="AF350" s="253"/>
      <c r="AG350" s="253"/>
      <c r="AH350" s="253"/>
      <c r="AI350" s="253"/>
      <c r="AJ350" s="253"/>
      <c r="AK350" s="252">
        <f t="shared" si="22"/>
        <v>0</v>
      </c>
      <c r="AL350" s="252">
        <f>ROUND(AK350*事業まとめ!$Q$6,2)</f>
        <v>0</v>
      </c>
      <c r="AM350" s="254">
        <f t="shared" si="24"/>
        <v>0</v>
      </c>
      <c r="AN350" s="254">
        <f t="shared" si="24"/>
        <v>0</v>
      </c>
      <c r="AO350" s="259"/>
      <c r="AP350" s="260">
        <f t="shared" si="23"/>
        <v>0</v>
      </c>
      <c r="AQ350" s="259"/>
      <c r="AR350" s="257"/>
      <c r="AS350" s="257"/>
      <c r="AT350" s="257"/>
      <c r="AU350" s="257"/>
      <c r="AV350" s="257"/>
      <c r="AW350" s="257"/>
    </row>
    <row r="351" spans="2:49" s="265" customFormat="1" x14ac:dyDescent="0.4">
      <c r="B351" s="251"/>
      <c r="C351" s="251"/>
      <c r="D351" s="251"/>
      <c r="E351" s="251"/>
      <c r="F351" s="251"/>
      <c r="G351" s="251"/>
      <c r="H351" s="251"/>
      <c r="I351" s="251"/>
      <c r="J351" s="251"/>
      <c r="K351" s="251"/>
      <c r="L351" s="251"/>
      <c r="M351" s="251"/>
      <c r="N351" s="251"/>
      <c r="O351" s="251"/>
      <c r="P351" s="251"/>
      <c r="Q351" s="251"/>
      <c r="R351" s="251"/>
      <c r="S351" s="251"/>
      <c r="T351" s="251"/>
      <c r="U351" s="251"/>
      <c r="V351" s="251"/>
      <c r="W351" s="251"/>
      <c r="X351" s="251"/>
      <c r="Y351" s="251"/>
      <c r="Z351" s="251"/>
      <c r="AA351" s="251"/>
      <c r="AB351" s="252">
        <f t="shared" si="21"/>
        <v>0</v>
      </c>
      <c r="AC351" s="252">
        <f>ROUND(AB351*事業まとめ!$Q$6,2)</f>
        <v>0</v>
      </c>
      <c r="AD351" s="253"/>
      <c r="AE351" s="253"/>
      <c r="AF351" s="253"/>
      <c r="AG351" s="253"/>
      <c r="AH351" s="253"/>
      <c r="AI351" s="253"/>
      <c r="AJ351" s="253"/>
      <c r="AK351" s="252">
        <f t="shared" si="22"/>
        <v>0</v>
      </c>
      <c r="AL351" s="252">
        <f>ROUND(AK351*事業まとめ!$Q$6,2)</f>
        <v>0</v>
      </c>
      <c r="AM351" s="254">
        <f t="shared" si="24"/>
        <v>0</v>
      </c>
      <c r="AN351" s="254">
        <f t="shared" si="24"/>
        <v>0</v>
      </c>
      <c r="AO351" s="259"/>
      <c r="AP351" s="260">
        <f t="shared" si="23"/>
        <v>0</v>
      </c>
      <c r="AQ351" s="259"/>
      <c r="AR351" s="257"/>
      <c r="AS351" s="257"/>
      <c r="AT351" s="257"/>
      <c r="AU351" s="257"/>
      <c r="AV351" s="257"/>
      <c r="AW351" s="257"/>
    </row>
    <row r="352" spans="2:49" s="265" customFormat="1" x14ac:dyDescent="0.4">
      <c r="B352" s="251"/>
      <c r="C352" s="251"/>
      <c r="D352" s="251"/>
      <c r="E352" s="251"/>
      <c r="F352" s="251"/>
      <c r="G352" s="251"/>
      <c r="H352" s="251"/>
      <c r="I352" s="251"/>
      <c r="J352" s="251"/>
      <c r="K352" s="251"/>
      <c r="L352" s="251"/>
      <c r="M352" s="251"/>
      <c r="N352" s="251"/>
      <c r="O352" s="251"/>
      <c r="P352" s="251"/>
      <c r="Q352" s="251"/>
      <c r="R352" s="251"/>
      <c r="S352" s="251"/>
      <c r="T352" s="251"/>
      <c r="U352" s="251"/>
      <c r="V352" s="251"/>
      <c r="W352" s="251"/>
      <c r="X352" s="251"/>
      <c r="Y352" s="251"/>
      <c r="Z352" s="251"/>
      <c r="AA352" s="251"/>
      <c r="AB352" s="252">
        <f t="shared" si="21"/>
        <v>0</v>
      </c>
      <c r="AC352" s="252">
        <f>ROUND(AB352*事業まとめ!$Q$6,2)</f>
        <v>0</v>
      </c>
      <c r="AD352" s="253"/>
      <c r="AE352" s="253"/>
      <c r="AF352" s="253"/>
      <c r="AG352" s="253"/>
      <c r="AH352" s="253"/>
      <c r="AI352" s="253"/>
      <c r="AJ352" s="253"/>
      <c r="AK352" s="252">
        <f t="shared" si="22"/>
        <v>0</v>
      </c>
      <c r="AL352" s="252">
        <f>ROUND(AK352*事業まとめ!$Q$6,2)</f>
        <v>0</v>
      </c>
      <c r="AM352" s="254">
        <f t="shared" si="24"/>
        <v>0</v>
      </c>
      <c r="AN352" s="254">
        <f t="shared" si="24"/>
        <v>0</v>
      </c>
      <c r="AO352" s="259"/>
      <c r="AP352" s="260">
        <f t="shared" si="23"/>
        <v>0</v>
      </c>
      <c r="AQ352" s="259"/>
      <c r="AR352" s="257"/>
      <c r="AS352" s="257"/>
      <c r="AT352" s="257"/>
      <c r="AU352" s="257"/>
      <c r="AV352" s="257"/>
      <c r="AW352" s="257"/>
    </row>
    <row r="353" spans="2:49" s="265" customFormat="1" x14ac:dyDescent="0.4">
      <c r="B353" s="251"/>
      <c r="C353" s="251"/>
      <c r="D353" s="251"/>
      <c r="E353" s="251"/>
      <c r="F353" s="251"/>
      <c r="G353" s="251"/>
      <c r="H353" s="251"/>
      <c r="I353" s="251"/>
      <c r="J353" s="251"/>
      <c r="K353" s="251"/>
      <c r="L353" s="251"/>
      <c r="M353" s="251"/>
      <c r="N353" s="251"/>
      <c r="O353" s="251"/>
      <c r="P353" s="251"/>
      <c r="Q353" s="251"/>
      <c r="R353" s="251"/>
      <c r="S353" s="251"/>
      <c r="T353" s="251"/>
      <c r="U353" s="251"/>
      <c r="V353" s="251"/>
      <c r="W353" s="251"/>
      <c r="X353" s="251"/>
      <c r="Y353" s="251"/>
      <c r="Z353" s="251"/>
      <c r="AA353" s="251"/>
      <c r="AB353" s="252">
        <f t="shared" si="21"/>
        <v>0</v>
      </c>
      <c r="AC353" s="252">
        <f>ROUND(AB353*事業まとめ!$Q$6,2)</f>
        <v>0</v>
      </c>
      <c r="AD353" s="253"/>
      <c r="AE353" s="253"/>
      <c r="AF353" s="253"/>
      <c r="AG353" s="253"/>
      <c r="AH353" s="253"/>
      <c r="AI353" s="253"/>
      <c r="AJ353" s="253"/>
      <c r="AK353" s="252">
        <f t="shared" si="22"/>
        <v>0</v>
      </c>
      <c r="AL353" s="252">
        <f>ROUND(AK353*事業まとめ!$Q$6,2)</f>
        <v>0</v>
      </c>
      <c r="AM353" s="254">
        <f t="shared" si="24"/>
        <v>0</v>
      </c>
      <c r="AN353" s="254">
        <f t="shared" si="24"/>
        <v>0</v>
      </c>
      <c r="AO353" s="259"/>
      <c r="AP353" s="260">
        <f t="shared" si="23"/>
        <v>0</v>
      </c>
      <c r="AQ353" s="259"/>
      <c r="AR353" s="257"/>
      <c r="AS353" s="257"/>
      <c r="AT353" s="257"/>
      <c r="AU353" s="257"/>
      <c r="AV353" s="257"/>
      <c r="AW353" s="257"/>
    </row>
    <row r="354" spans="2:49" s="265" customFormat="1" x14ac:dyDescent="0.4">
      <c r="B354" s="251"/>
      <c r="C354" s="251"/>
      <c r="D354" s="251"/>
      <c r="E354" s="251"/>
      <c r="F354" s="251"/>
      <c r="G354" s="251"/>
      <c r="H354" s="251"/>
      <c r="I354" s="251"/>
      <c r="J354" s="251"/>
      <c r="K354" s="251"/>
      <c r="L354" s="251"/>
      <c r="M354" s="251"/>
      <c r="N354" s="251"/>
      <c r="O354" s="251"/>
      <c r="P354" s="251"/>
      <c r="Q354" s="251"/>
      <c r="R354" s="251"/>
      <c r="S354" s="251"/>
      <c r="T354" s="251"/>
      <c r="U354" s="251"/>
      <c r="V354" s="251"/>
      <c r="W354" s="251"/>
      <c r="X354" s="251"/>
      <c r="Y354" s="251"/>
      <c r="Z354" s="251"/>
      <c r="AA354" s="251"/>
      <c r="AB354" s="252">
        <f t="shared" si="21"/>
        <v>0</v>
      </c>
      <c r="AC354" s="252">
        <f>ROUND(AB354*事業まとめ!$Q$6,2)</f>
        <v>0</v>
      </c>
      <c r="AD354" s="253"/>
      <c r="AE354" s="253"/>
      <c r="AF354" s="253"/>
      <c r="AG354" s="253"/>
      <c r="AH354" s="253"/>
      <c r="AI354" s="253"/>
      <c r="AJ354" s="253"/>
      <c r="AK354" s="252">
        <f t="shared" si="22"/>
        <v>0</v>
      </c>
      <c r="AL354" s="252">
        <f>ROUND(AK354*事業まとめ!$Q$6,2)</f>
        <v>0</v>
      </c>
      <c r="AM354" s="254">
        <f t="shared" si="24"/>
        <v>0</v>
      </c>
      <c r="AN354" s="254">
        <f t="shared" si="24"/>
        <v>0</v>
      </c>
      <c r="AO354" s="259"/>
      <c r="AP354" s="260">
        <f t="shared" si="23"/>
        <v>0</v>
      </c>
      <c r="AQ354" s="259"/>
      <c r="AR354" s="257"/>
      <c r="AS354" s="257"/>
      <c r="AT354" s="257"/>
      <c r="AU354" s="257"/>
      <c r="AV354" s="257"/>
      <c r="AW354" s="257"/>
    </row>
    <row r="355" spans="2:49" s="265" customFormat="1" x14ac:dyDescent="0.4">
      <c r="B355" s="251"/>
      <c r="C355" s="251"/>
      <c r="D355" s="251"/>
      <c r="E355" s="251"/>
      <c r="F355" s="251"/>
      <c r="G355" s="251"/>
      <c r="H355" s="251"/>
      <c r="I355" s="251"/>
      <c r="J355" s="251"/>
      <c r="K355" s="251"/>
      <c r="L355" s="251"/>
      <c r="M355" s="251"/>
      <c r="N355" s="251"/>
      <c r="O355" s="251"/>
      <c r="P355" s="251"/>
      <c r="Q355" s="251"/>
      <c r="R355" s="251"/>
      <c r="S355" s="251"/>
      <c r="T355" s="251"/>
      <c r="U355" s="251"/>
      <c r="V355" s="251"/>
      <c r="W355" s="251"/>
      <c r="X355" s="251"/>
      <c r="Y355" s="251"/>
      <c r="Z355" s="251"/>
      <c r="AA355" s="251"/>
      <c r="AB355" s="252">
        <f t="shared" si="21"/>
        <v>0</v>
      </c>
      <c r="AC355" s="252">
        <f>ROUND(AB355*事業まとめ!$Q$6,2)</f>
        <v>0</v>
      </c>
      <c r="AD355" s="253"/>
      <c r="AE355" s="253"/>
      <c r="AF355" s="253"/>
      <c r="AG355" s="253"/>
      <c r="AH355" s="253"/>
      <c r="AI355" s="253"/>
      <c r="AJ355" s="253"/>
      <c r="AK355" s="252">
        <f t="shared" si="22"/>
        <v>0</v>
      </c>
      <c r="AL355" s="252">
        <f>ROUND(AK355*事業まとめ!$Q$6,2)</f>
        <v>0</v>
      </c>
      <c r="AM355" s="254">
        <f t="shared" si="24"/>
        <v>0</v>
      </c>
      <c r="AN355" s="254">
        <f t="shared" si="24"/>
        <v>0</v>
      </c>
      <c r="AO355" s="259"/>
      <c r="AP355" s="260">
        <f t="shared" si="23"/>
        <v>0</v>
      </c>
      <c r="AQ355" s="259"/>
      <c r="AR355" s="257"/>
      <c r="AS355" s="257"/>
      <c r="AT355" s="257"/>
      <c r="AU355" s="257"/>
      <c r="AV355" s="257"/>
      <c r="AW355" s="257"/>
    </row>
    <row r="356" spans="2:49" s="265" customFormat="1" x14ac:dyDescent="0.4">
      <c r="B356" s="251"/>
      <c r="C356" s="251"/>
      <c r="D356" s="251"/>
      <c r="E356" s="251"/>
      <c r="F356" s="251"/>
      <c r="G356" s="251"/>
      <c r="H356" s="251"/>
      <c r="I356" s="251"/>
      <c r="J356" s="251"/>
      <c r="K356" s="251"/>
      <c r="L356" s="251"/>
      <c r="M356" s="251"/>
      <c r="N356" s="251"/>
      <c r="O356" s="251"/>
      <c r="P356" s="251"/>
      <c r="Q356" s="251"/>
      <c r="R356" s="251"/>
      <c r="S356" s="251"/>
      <c r="T356" s="251"/>
      <c r="U356" s="251"/>
      <c r="V356" s="251"/>
      <c r="W356" s="251"/>
      <c r="X356" s="251"/>
      <c r="Y356" s="251"/>
      <c r="Z356" s="251"/>
      <c r="AA356" s="251"/>
      <c r="AB356" s="252">
        <f t="shared" si="21"/>
        <v>0</v>
      </c>
      <c r="AC356" s="252">
        <f>ROUND(AB356*事業まとめ!$Q$6,2)</f>
        <v>0</v>
      </c>
      <c r="AD356" s="253"/>
      <c r="AE356" s="253"/>
      <c r="AF356" s="253"/>
      <c r="AG356" s="253"/>
      <c r="AH356" s="253"/>
      <c r="AI356" s="253"/>
      <c r="AJ356" s="253"/>
      <c r="AK356" s="252">
        <f t="shared" si="22"/>
        <v>0</v>
      </c>
      <c r="AL356" s="252">
        <f>ROUND(AK356*事業まとめ!$Q$6,2)</f>
        <v>0</v>
      </c>
      <c r="AM356" s="254">
        <f t="shared" si="24"/>
        <v>0</v>
      </c>
      <c r="AN356" s="254">
        <f t="shared" si="24"/>
        <v>0</v>
      </c>
      <c r="AO356" s="259"/>
      <c r="AP356" s="260">
        <f t="shared" si="23"/>
        <v>0</v>
      </c>
      <c r="AQ356" s="259"/>
      <c r="AR356" s="257"/>
      <c r="AS356" s="257"/>
      <c r="AT356" s="257"/>
      <c r="AU356" s="257"/>
      <c r="AV356" s="257"/>
      <c r="AW356" s="257"/>
    </row>
    <row r="357" spans="2:49" s="265" customFormat="1" x14ac:dyDescent="0.4">
      <c r="B357" s="251"/>
      <c r="C357" s="251"/>
      <c r="D357" s="251"/>
      <c r="E357" s="251"/>
      <c r="F357" s="251"/>
      <c r="G357" s="251"/>
      <c r="H357" s="251"/>
      <c r="I357" s="251"/>
      <c r="J357" s="251"/>
      <c r="K357" s="251"/>
      <c r="L357" s="251"/>
      <c r="M357" s="251"/>
      <c r="N357" s="251"/>
      <c r="O357" s="251"/>
      <c r="P357" s="251"/>
      <c r="Q357" s="251"/>
      <c r="R357" s="251"/>
      <c r="S357" s="251"/>
      <c r="T357" s="251"/>
      <c r="U357" s="251"/>
      <c r="V357" s="251"/>
      <c r="W357" s="251"/>
      <c r="X357" s="251"/>
      <c r="Y357" s="251"/>
      <c r="Z357" s="251"/>
      <c r="AA357" s="251"/>
      <c r="AB357" s="252">
        <f t="shared" si="21"/>
        <v>0</v>
      </c>
      <c r="AC357" s="252">
        <f>ROUND(AB357*事業まとめ!$Q$6,2)</f>
        <v>0</v>
      </c>
      <c r="AD357" s="253"/>
      <c r="AE357" s="253"/>
      <c r="AF357" s="253"/>
      <c r="AG357" s="253"/>
      <c r="AH357" s="253"/>
      <c r="AI357" s="253"/>
      <c r="AJ357" s="253"/>
      <c r="AK357" s="252">
        <f t="shared" si="22"/>
        <v>0</v>
      </c>
      <c r="AL357" s="252">
        <f>ROUND(AK357*事業まとめ!$Q$6,2)</f>
        <v>0</v>
      </c>
      <c r="AM357" s="254">
        <f t="shared" si="24"/>
        <v>0</v>
      </c>
      <c r="AN357" s="254">
        <f t="shared" si="24"/>
        <v>0</v>
      </c>
      <c r="AO357" s="259"/>
      <c r="AP357" s="260">
        <f t="shared" si="23"/>
        <v>0</v>
      </c>
      <c r="AQ357" s="259"/>
      <c r="AR357" s="257"/>
      <c r="AS357" s="257"/>
      <c r="AT357" s="257"/>
      <c r="AU357" s="257"/>
      <c r="AV357" s="257"/>
      <c r="AW357" s="257"/>
    </row>
    <row r="358" spans="2:49" s="265" customFormat="1" x14ac:dyDescent="0.4">
      <c r="B358" s="251"/>
      <c r="C358" s="251"/>
      <c r="D358" s="251"/>
      <c r="E358" s="251"/>
      <c r="F358" s="251"/>
      <c r="G358" s="251"/>
      <c r="H358" s="251"/>
      <c r="I358" s="251"/>
      <c r="J358" s="251"/>
      <c r="K358" s="251"/>
      <c r="L358" s="251"/>
      <c r="M358" s="251"/>
      <c r="N358" s="251"/>
      <c r="O358" s="251"/>
      <c r="P358" s="251"/>
      <c r="Q358" s="251"/>
      <c r="R358" s="251"/>
      <c r="S358" s="251"/>
      <c r="T358" s="251"/>
      <c r="U358" s="251"/>
      <c r="V358" s="251"/>
      <c r="W358" s="251"/>
      <c r="X358" s="251"/>
      <c r="Y358" s="251"/>
      <c r="Z358" s="251"/>
      <c r="AA358" s="251"/>
      <c r="AB358" s="252">
        <f t="shared" si="21"/>
        <v>0</v>
      </c>
      <c r="AC358" s="252">
        <f>ROUND(AB358*事業まとめ!$Q$6,2)</f>
        <v>0</v>
      </c>
      <c r="AD358" s="253"/>
      <c r="AE358" s="253"/>
      <c r="AF358" s="253"/>
      <c r="AG358" s="253"/>
      <c r="AH358" s="253"/>
      <c r="AI358" s="253"/>
      <c r="AJ358" s="253"/>
      <c r="AK358" s="252">
        <f t="shared" si="22"/>
        <v>0</v>
      </c>
      <c r="AL358" s="252">
        <f>ROUND(AK358*事業まとめ!$Q$6,2)</f>
        <v>0</v>
      </c>
      <c r="AM358" s="254">
        <f t="shared" si="24"/>
        <v>0</v>
      </c>
      <c r="AN358" s="254">
        <f t="shared" si="24"/>
        <v>0</v>
      </c>
      <c r="AO358" s="259"/>
      <c r="AP358" s="260">
        <f t="shared" si="23"/>
        <v>0</v>
      </c>
      <c r="AQ358" s="259"/>
      <c r="AR358" s="257"/>
      <c r="AS358" s="257"/>
      <c r="AT358" s="257"/>
      <c r="AU358" s="257"/>
      <c r="AV358" s="257"/>
      <c r="AW358" s="257"/>
    </row>
    <row r="359" spans="2:49" s="265" customFormat="1" x14ac:dyDescent="0.4">
      <c r="B359" s="251"/>
      <c r="C359" s="251"/>
      <c r="D359" s="251"/>
      <c r="E359" s="251"/>
      <c r="F359" s="251"/>
      <c r="G359" s="251"/>
      <c r="H359" s="251"/>
      <c r="I359" s="251"/>
      <c r="J359" s="251"/>
      <c r="K359" s="251"/>
      <c r="L359" s="251"/>
      <c r="M359" s="251"/>
      <c r="N359" s="251"/>
      <c r="O359" s="251"/>
      <c r="P359" s="251"/>
      <c r="Q359" s="251"/>
      <c r="R359" s="251"/>
      <c r="S359" s="251"/>
      <c r="T359" s="251"/>
      <c r="U359" s="251"/>
      <c r="V359" s="251"/>
      <c r="W359" s="251"/>
      <c r="X359" s="251"/>
      <c r="Y359" s="251"/>
      <c r="Z359" s="251"/>
      <c r="AA359" s="251"/>
      <c r="AB359" s="252">
        <f t="shared" si="21"/>
        <v>0</v>
      </c>
      <c r="AC359" s="252">
        <f>ROUND(AB359*事業まとめ!$Q$6,2)</f>
        <v>0</v>
      </c>
      <c r="AD359" s="253"/>
      <c r="AE359" s="253"/>
      <c r="AF359" s="253"/>
      <c r="AG359" s="253"/>
      <c r="AH359" s="253"/>
      <c r="AI359" s="253"/>
      <c r="AJ359" s="253"/>
      <c r="AK359" s="252">
        <f t="shared" si="22"/>
        <v>0</v>
      </c>
      <c r="AL359" s="252">
        <f>ROUND(AK359*事業まとめ!$Q$6,2)</f>
        <v>0</v>
      </c>
      <c r="AM359" s="254">
        <f t="shared" si="24"/>
        <v>0</v>
      </c>
      <c r="AN359" s="254">
        <f t="shared" si="24"/>
        <v>0</v>
      </c>
      <c r="AO359" s="259"/>
      <c r="AP359" s="260">
        <f t="shared" si="23"/>
        <v>0</v>
      </c>
      <c r="AQ359" s="259"/>
      <c r="AR359" s="257"/>
      <c r="AS359" s="257"/>
      <c r="AT359" s="257"/>
      <c r="AU359" s="257"/>
      <c r="AV359" s="257"/>
      <c r="AW359" s="257"/>
    </row>
    <row r="360" spans="2:49" s="265" customFormat="1" x14ac:dyDescent="0.4">
      <c r="B360" s="251"/>
      <c r="C360" s="251"/>
      <c r="D360" s="251"/>
      <c r="E360" s="251"/>
      <c r="F360" s="251"/>
      <c r="G360" s="251"/>
      <c r="H360" s="251"/>
      <c r="I360" s="251"/>
      <c r="J360" s="251"/>
      <c r="K360" s="251"/>
      <c r="L360" s="251"/>
      <c r="M360" s="251"/>
      <c r="N360" s="251"/>
      <c r="O360" s="251"/>
      <c r="P360" s="251"/>
      <c r="Q360" s="251"/>
      <c r="R360" s="251"/>
      <c r="S360" s="251"/>
      <c r="T360" s="251"/>
      <c r="U360" s="251"/>
      <c r="V360" s="251"/>
      <c r="W360" s="251"/>
      <c r="X360" s="251"/>
      <c r="Y360" s="251"/>
      <c r="Z360" s="251"/>
      <c r="AA360" s="251"/>
      <c r="AB360" s="252">
        <f t="shared" si="21"/>
        <v>0</v>
      </c>
      <c r="AC360" s="252">
        <f>ROUND(AB360*事業まとめ!$Q$6,2)</f>
        <v>0</v>
      </c>
      <c r="AD360" s="253"/>
      <c r="AE360" s="253"/>
      <c r="AF360" s="253"/>
      <c r="AG360" s="253"/>
      <c r="AH360" s="253"/>
      <c r="AI360" s="253"/>
      <c r="AJ360" s="253"/>
      <c r="AK360" s="252">
        <f t="shared" si="22"/>
        <v>0</v>
      </c>
      <c r="AL360" s="252">
        <f>ROUND(AK360*事業まとめ!$Q$6,2)</f>
        <v>0</v>
      </c>
      <c r="AM360" s="254">
        <f t="shared" si="24"/>
        <v>0</v>
      </c>
      <c r="AN360" s="254">
        <f t="shared" si="24"/>
        <v>0</v>
      </c>
      <c r="AO360" s="259"/>
      <c r="AP360" s="260">
        <f t="shared" si="23"/>
        <v>0</v>
      </c>
      <c r="AQ360" s="259"/>
      <c r="AR360" s="257"/>
      <c r="AS360" s="257"/>
      <c r="AT360" s="257"/>
      <c r="AU360" s="257"/>
      <c r="AV360" s="257"/>
      <c r="AW360" s="257"/>
    </row>
    <row r="361" spans="2:49" s="265" customFormat="1" x14ac:dyDescent="0.4">
      <c r="B361" s="251"/>
      <c r="C361" s="251"/>
      <c r="D361" s="251"/>
      <c r="E361" s="251"/>
      <c r="F361" s="251"/>
      <c r="G361" s="251"/>
      <c r="H361" s="251"/>
      <c r="I361" s="251"/>
      <c r="J361" s="251"/>
      <c r="K361" s="251"/>
      <c r="L361" s="251"/>
      <c r="M361" s="251"/>
      <c r="N361" s="251"/>
      <c r="O361" s="251"/>
      <c r="P361" s="251"/>
      <c r="Q361" s="251"/>
      <c r="R361" s="251"/>
      <c r="S361" s="251"/>
      <c r="T361" s="251"/>
      <c r="U361" s="251"/>
      <c r="V361" s="251"/>
      <c r="W361" s="251"/>
      <c r="X361" s="251"/>
      <c r="Y361" s="251"/>
      <c r="Z361" s="251"/>
      <c r="AA361" s="251"/>
      <c r="AB361" s="252">
        <f t="shared" si="21"/>
        <v>0</v>
      </c>
      <c r="AC361" s="252">
        <f>ROUND(AB361*事業まとめ!$Q$6,2)</f>
        <v>0</v>
      </c>
      <c r="AD361" s="253"/>
      <c r="AE361" s="253"/>
      <c r="AF361" s="253"/>
      <c r="AG361" s="253"/>
      <c r="AH361" s="253"/>
      <c r="AI361" s="253"/>
      <c r="AJ361" s="253"/>
      <c r="AK361" s="252">
        <f t="shared" si="22"/>
        <v>0</v>
      </c>
      <c r="AL361" s="252">
        <f>ROUND(AK361*事業まとめ!$Q$6,2)</f>
        <v>0</v>
      </c>
      <c r="AM361" s="254">
        <f t="shared" si="24"/>
        <v>0</v>
      </c>
      <c r="AN361" s="254">
        <f t="shared" si="24"/>
        <v>0</v>
      </c>
      <c r="AO361" s="259"/>
      <c r="AP361" s="260">
        <f t="shared" si="23"/>
        <v>0</v>
      </c>
      <c r="AQ361" s="259"/>
      <c r="AR361" s="257"/>
      <c r="AS361" s="257"/>
      <c r="AT361" s="257"/>
      <c r="AU361" s="257"/>
      <c r="AV361" s="257"/>
      <c r="AW361" s="257"/>
    </row>
    <row r="362" spans="2:49" s="265" customFormat="1" x14ac:dyDescent="0.4">
      <c r="B362" s="251"/>
      <c r="C362" s="251"/>
      <c r="D362" s="251"/>
      <c r="E362" s="251"/>
      <c r="F362" s="251"/>
      <c r="G362" s="251"/>
      <c r="H362" s="251"/>
      <c r="I362" s="251"/>
      <c r="J362" s="251"/>
      <c r="K362" s="251"/>
      <c r="L362" s="251"/>
      <c r="M362" s="251"/>
      <c r="N362" s="251"/>
      <c r="O362" s="251"/>
      <c r="P362" s="251"/>
      <c r="Q362" s="251"/>
      <c r="R362" s="251"/>
      <c r="S362" s="251"/>
      <c r="T362" s="251"/>
      <c r="U362" s="251"/>
      <c r="V362" s="251"/>
      <c r="W362" s="251"/>
      <c r="X362" s="251"/>
      <c r="Y362" s="251"/>
      <c r="Z362" s="251"/>
      <c r="AA362" s="251"/>
      <c r="AB362" s="252">
        <f t="shared" si="21"/>
        <v>0</v>
      </c>
      <c r="AC362" s="252">
        <f>ROUND(AB362*事業まとめ!$Q$6,2)</f>
        <v>0</v>
      </c>
      <c r="AD362" s="253"/>
      <c r="AE362" s="253"/>
      <c r="AF362" s="253"/>
      <c r="AG362" s="253"/>
      <c r="AH362" s="253"/>
      <c r="AI362" s="253"/>
      <c r="AJ362" s="253"/>
      <c r="AK362" s="252">
        <f t="shared" si="22"/>
        <v>0</v>
      </c>
      <c r="AL362" s="252">
        <f>ROUND(AK362*事業まとめ!$Q$6,2)</f>
        <v>0</v>
      </c>
      <c r="AM362" s="254">
        <f t="shared" si="24"/>
        <v>0</v>
      </c>
      <c r="AN362" s="254">
        <f t="shared" si="24"/>
        <v>0</v>
      </c>
      <c r="AO362" s="259"/>
      <c r="AP362" s="260">
        <f t="shared" si="23"/>
        <v>0</v>
      </c>
      <c r="AQ362" s="259"/>
      <c r="AR362" s="257"/>
      <c r="AS362" s="257"/>
      <c r="AT362" s="257"/>
      <c r="AU362" s="257"/>
      <c r="AV362" s="257"/>
      <c r="AW362" s="257"/>
    </row>
    <row r="363" spans="2:49" s="265" customFormat="1" x14ac:dyDescent="0.4">
      <c r="B363" s="251"/>
      <c r="C363" s="251"/>
      <c r="D363" s="251"/>
      <c r="E363" s="251"/>
      <c r="F363" s="251"/>
      <c r="G363" s="251"/>
      <c r="H363" s="251"/>
      <c r="I363" s="251"/>
      <c r="J363" s="251"/>
      <c r="K363" s="251"/>
      <c r="L363" s="251"/>
      <c r="M363" s="251"/>
      <c r="N363" s="251"/>
      <c r="O363" s="251"/>
      <c r="P363" s="251"/>
      <c r="Q363" s="251"/>
      <c r="R363" s="251"/>
      <c r="S363" s="251"/>
      <c r="T363" s="251"/>
      <c r="U363" s="251"/>
      <c r="V363" s="251"/>
      <c r="W363" s="251"/>
      <c r="X363" s="251"/>
      <c r="Y363" s="251"/>
      <c r="Z363" s="251"/>
      <c r="AA363" s="251"/>
      <c r="AB363" s="252">
        <f t="shared" si="21"/>
        <v>0</v>
      </c>
      <c r="AC363" s="252">
        <f>ROUND(AB363*事業まとめ!$Q$6,2)</f>
        <v>0</v>
      </c>
      <c r="AD363" s="253"/>
      <c r="AE363" s="253"/>
      <c r="AF363" s="253"/>
      <c r="AG363" s="253"/>
      <c r="AH363" s="253"/>
      <c r="AI363" s="253"/>
      <c r="AJ363" s="253"/>
      <c r="AK363" s="252">
        <f t="shared" si="22"/>
        <v>0</v>
      </c>
      <c r="AL363" s="252">
        <f>ROUND(AK363*事業まとめ!$Q$6,2)</f>
        <v>0</v>
      </c>
      <c r="AM363" s="254">
        <f t="shared" si="24"/>
        <v>0</v>
      </c>
      <c r="AN363" s="254">
        <f t="shared" si="24"/>
        <v>0</v>
      </c>
      <c r="AO363" s="259"/>
      <c r="AP363" s="260">
        <f t="shared" si="23"/>
        <v>0</v>
      </c>
      <c r="AQ363" s="259"/>
      <c r="AR363" s="257"/>
      <c r="AS363" s="257"/>
      <c r="AT363" s="257"/>
      <c r="AU363" s="257"/>
      <c r="AV363" s="257"/>
      <c r="AW363" s="257"/>
    </row>
    <row r="364" spans="2:49" s="265" customFormat="1" x14ac:dyDescent="0.4">
      <c r="B364" s="251"/>
      <c r="C364" s="251"/>
      <c r="D364" s="251"/>
      <c r="E364" s="251"/>
      <c r="F364" s="251"/>
      <c r="G364" s="251"/>
      <c r="H364" s="251"/>
      <c r="I364" s="251"/>
      <c r="J364" s="251"/>
      <c r="K364" s="251"/>
      <c r="L364" s="251"/>
      <c r="M364" s="251"/>
      <c r="N364" s="251"/>
      <c r="O364" s="251"/>
      <c r="P364" s="251"/>
      <c r="Q364" s="251"/>
      <c r="R364" s="251"/>
      <c r="S364" s="251"/>
      <c r="T364" s="251"/>
      <c r="U364" s="251"/>
      <c r="V364" s="251"/>
      <c r="W364" s="251"/>
      <c r="X364" s="251"/>
      <c r="Y364" s="251"/>
      <c r="Z364" s="251"/>
      <c r="AA364" s="251"/>
      <c r="AB364" s="252">
        <f t="shared" si="21"/>
        <v>0</v>
      </c>
      <c r="AC364" s="252">
        <f>ROUND(AB364*事業まとめ!$Q$6,2)</f>
        <v>0</v>
      </c>
      <c r="AD364" s="253"/>
      <c r="AE364" s="253"/>
      <c r="AF364" s="253"/>
      <c r="AG364" s="253"/>
      <c r="AH364" s="253"/>
      <c r="AI364" s="253"/>
      <c r="AJ364" s="253"/>
      <c r="AK364" s="252">
        <f t="shared" si="22"/>
        <v>0</v>
      </c>
      <c r="AL364" s="252">
        <f>ROUND(AK364*事業まとめ!$Q$6,2)</f>
        <v>0</v>
      </c>
      <c r="AM364" s="254">
        <f t="shared" si="24"/>
        <v>0</v>
      </c>
      <c r="AN364" s="254">
        <f t="shared" si="24"/>
        <v>0</v>
      </c>
      <c r="AO364" s="259"/>
      <c r="AP364" s="260">
        <f t="shared" si="23"/>
        <v>0</v>
      </c>
      <c r="AQ364" s="259"/>
      <c r="AR364" s="257"/>
      <c r="AS364" s="257"/>
      <c r="AT364" s="257"/>
      <c r="AU364" s="257"/>
      <c r="AV364" s="257"/>
      <c r="AW364" s="257"/>
    </row>
    <row r="365" spans="2:49" s="265" customFormat="1" x14ac:dyDescent="0.4">
      <c r="B365" s="251"/>
      <c r="C365" s="251"/>
      <c r="D365" s="251"/>
      <c r="E365" s="251"/>
      <c r="F365" s="251"/>
      <c r="G365" s="251"/>
      <c r="H365" s="251"/>
      <c r="I365" s="251"/>
      <c r="J365" s="251"/>
      <c r="K365" s="251"/>
      <c r="L365" s="251"/>
      <c r="M365" s="251"/>
      <c r="N365" s="251"/>
      <c r="O365" s="251"/>
      <c r="P365" s="251"/>
      <c r="Q365" s="251"/>
      <c r="R365" s="251"/>
      <c r="S365" s="251"/>
      <c r="T365" s="251"/>
      <c r="U365" s="251"/>
      <c r="V365" s="251"/>
      <c r="W365" s="251"/>
      <c r="X365" s="251"/>
      <c r="Y365" s="251"/>
      <c r="Z365" s="251"/>
      <c r="AA365" s="251"/>
      <c r="AB365" s="252">
        <f t="shared" si="21"/>
        <v>0</v>
      </c>
      <c r="AC365" s="252">
        <f>ROUND(AB365*事業まとめ!$Q$6,2)</f>
        <v>0</v>
      </c>
      <c r="AD365" s="253"/>
      <c r="AE365" s="253"/>
      <c r="AF365" s="253"/>
      <c r="AG365" s="253"/>
      <c r="AH365" s="253"/>
      <c r="AI365" s="253"/>
      <c r="AJ365" s="253"/>
      <c r="AK365" s="252">
        <f t="shared" si="22"/>
        <v>0</v>
      </c>
      <c r="AL365" s="252">
        <f>ROUND(AK365*事業まとめ!$Q$6,2)</f>
        <v>0</v>
      </c>
      <c r="AM365" s="254">
        <f t="shared" si="24"/>
        <v>0</v>
      </c>
      <c r="AN365" s="254">
        <f t="shared" si="24"/>
        <v>0</v>
      </c>
      <c r="AO365" s="259"/>
      <c r="AP365" s="260">
        <f t="shared" si="23"/>
        <v>0</v>
      </c>
      <c r="AQ365" s="259"/>
      <c r="AR365" s="257"/>
      <c r="AS365" s="257"/>
      <c r="AT365" s="257"/>
      <c r="AU365" s="257"/>
      <c r="AV365" s="257"/>
      <c r="AW365" s="257"/>
    </row>
    <row r="366" spans="2:49" s="265" customFormat="1" x14ac:dyDescent="0.4">
      <c r="B366" s="251"/>
      <c r="C366" s="251"/>
      <c r="D366" s="251"/>
      <c r="E366" s="251"/>
      <c r="F366" s="251"/>
      <c r="G366" s="251"/>
      <c r="H366" s="251"/>
      <c r="I366" s="251"/>
      <c r="J366" s="251"/>
      <c r="K366" s="251"/>
      <c r="L366" s="251"/>
      <c r="M366" s="251"/>
      <c r="N366" s="251"/>
      <c r="O366" s="251"/>
      <c r="P366" s="251"/>
      <c r="Q366" s="251"/>
      <c r="R366" s="251"/>
      <c r="S366" s="251"/>
      <c r="T366" s="251"/>
      <c r="U366" s="251"/>
      <c r="V366" s="251"/>
      <c r="W366" s="251"/>
      <c r="X366" s="251"/>
      <c r="Y366" s="251"/>
      <c r="Z366" s="251"/>
      <c r="AA366" s="251"/>
      <c r="AB366" s="252">
        <f t="shared" si="21"/>
        <v>0</v>
      </c>
      <c r="AC366" s="252">
        <f>ROUND(AB366*事業まとめ!$Q$6,2)</f>
        <v>0</v>
      </c>
      <c r="AD366" s="253"/>
      <c r="AE366" s="253"/>
      <c r="AF366" s="253"/>
      <c r="AG366" s="253"/>
      <c r="AH366" s="253"/>
      <c r="AI366" s="253"/>
      <c r="AJ366" s="253"/>
      <c r="AK366" s="252">
        <f t="shared" si="22"/>
        <v>0</v>
      </c>
      <c r="AL366" s="252">
        <f>ROUND(AK366*事業まとめ!$Q$6,2)</f>
        <v>0</v>
      </c>
      <c r="AM366" s="254">
        <f t="shared" si="24"/>
        <v>0</v>
      </c>
      <c r="AN366" s="254">
        <f t="shared" si="24"/>
        <v>0</v>
      </c>
      <c r="AO366" s="259"/>
      <c r="AP366" s="260">
        <f t="shared" si="23"/>
        <v>0</v>
      </c>
      <c r="AQ366" s="259"/>
      <c r="AR366" s="257"/>
      <c r="AS366" s="257"/>
      <c r="AT366" s="257"/>
      <c r="AU366" s="257"/>
      <c r="AV366" s="257"/>
      <c r="AW366" s="257"/>
    </row>
    <row r="367" spans="2:49" s="265" customFormat="1" x14ac:dyDescent="0.4">
      <c r="B367" s="251"/>
      <c r="C367" s="251"/>
      <c r="D367" s="251"/>
      <c r="E367" s="251"/>
      <c r="F367" s="251"/>
      <c r="G367" s="251"/>
      <c r="H367" s="251"/>
      <c r="I367" s="251"/>
      <c r="J367" s="251"/>
      <c r="K367" s="251"/>
      <c r="L367" s="251"/>
      <c r="M367" s="251"/>
      <c r="N367" s="251"/>
      <c r="O367" s="251"/>
      <c r="P367" s="251"/>
      <c r="Q367" s="251"/>
      <c r="R367" s="251"/>
      <c r="S367" s="251"/>
      <c r="T367" s="251"/>
      <c r="U367" s="251"/>
      <c r="V367" s="251"/>
      <c r="W367" s="251"/>
      <c r="X367" s="251"/>
      <c r="Y367" s="251"/>
      <c r="Z367" s="251"/>
      <c r="AA367" s="251"/>
      <c r="AB367" s="252">
        <f t="shared" si="21"/>
        <v>0</v>
      </c>
      <c r="AC367" s="252">
        <f>ROUND(AB367*事業まとめ!$Q$6,2)</f>
        <v>0</v>
      </c>
      <c r="AD367" s="253"/>
      <c r="AE367" s="253"/>
      <c r="AF367" s="253"/>
      <c r="AG367" s="253"/>
      <c r="AH367" s="253"/>
      <c r="AI367" s="253"/>
      <c r="AJ367" s="253"/>
      <c r="AK367" s="252">
        <f t="shared" si="22"/>
        <v>0</v>
      </c>
      <c r="AL367" s="252">
        <f>ROUND(AK367*事業まとめ!$Q$6,2)</f>
        <v>0</v>
      </c>
      <c r="AM367" s="254">
        <f t="shared" si="24"/>
        <v>0</v>
      </c>
      <c r="AN367" s="254">
        <f t="shared" si="24"/>
        <v>0</v>
      </c>
      <c r="AO367" s="259"/>
      <c r="AP367" s="260">
        <f t="shared" si="23"/>
        <v>0</v>
      </c>
      <c r="AQ367" s="259"/>
      <c r="AR367" s="257"/>
      <c r="AS367" s="257"/>
      <c r="AT367" s="257"/>
      <c r="AU367" s="257"/>
      <c r="AV367" s="257"/>
      <c r="AW367" s="257"/>
    </row>
    <row r="368" spans="2:49" s="265" customFormat="1" x14ac:dyDescent="0.4">
      <c r="B368" s="251"/>
      <c r="C368" s="251"/>
      <c r="D368" s="251"/>
      <c r="E368" s="251"/>
      <c r="F368" s="251"/>
      <c r="G368" s="251"/>
      <c r="H368" s="251"/>
      <c r="I368" s="251"/>
      <c r="J368" s="251"/>
      <c r="K368" s="251"/>
      <c r="L368" s="251"/>
      <c r="M368" s="251"/>
      <c r="N368" s="251"/>
      <c r="O368" s="251"/>
      <c r="P368" s="251"/>
      <c r="Q368" s="251"/>
      <c r="R368" s="251"/>
      <c r="S368" s="251"/>
      <c r="T368" s="251"/>
      <c r="U368" s="251"/>
      <c r="V368" s="251"/>
      <c r="W368" s="251"/>
      <c r="X368" s="251"/>
      <c r="Y368" s="251"/>
      <c r="Z368" s="251"/>
      <c r="AA368" s="251"/>
      <c r="AB368" s="252">
        <f t="shared" si="21"/>
        <v>0</v>
      </c>
      <c r="AC368" s="252">
        <f>ROUND(AB368*事業まとめ!$Q$6,2)</f>
        <v>0</v>
      </c>
      <c r="AD368" s="253"/>
      <c r="AE368" s="253"/>
      <c r="AF368" s="253"/>
      <c r="AG368" s="253"/>
      <c r="AH368" s="253"/>
      <c r="AI368" s="253"/>
      <c r="AJ368" s="253"/>
      <c r="AK368" s="252">
        <f t="shared" si="22"/>
        <v>0</v>
      </c>
      <c r="AL368" s="252">
        <f>ROUND(AK368*事業まとめ!$Q$6,2)</f>
        <v>0</v>
      </c>
      <c r="AM368" s="254">
        <f t="shared" si="24"/>
        <v>0</v>
      </c>
      <c r="AN368" s="254">
        <f t="shared" si="24"/>
        <v>0</v>
      </c>
      <c r="AO368" s="259"/>
      <c r="AP368" s="260">
        <f t="shared" si="23"/>
        <v>0</v>
      </c>
      <c r="AQ368" s="259"/>
      <c r="AR368" s="257"/>
      <c r="AS368" s="257"/>
      <c r="AT368" s="257"/>
      <c r="AU368" s="257"/>
      <c r="AV368" s="257"/>
      <c r="AW368" s="257"/>
    </row>
    <row r="369" spans="2:49" s="265" customFormat="1" x14ac:dyDescent="0.4">
      <c r="B369" s="251"/>
      <c r="C369" s="251"/>
      <c r="D369" s="251"/>
      <c r="E369" s="251"/>
      <c r="F369" s="251"/>
      <c r="G369" s="251"/>
      <c r="H369" s="251"/>
      <c r="I369" s="251"/>
      <c r="J369" s="251"/>
      <c r="K369" s="251"/>
      <c r="L369" s="251"/>
      <c r="M369" s="251"/>
      <c r="N369" s="251"/>
      <c r="O369" s="251"/>
      <c r="P369" s="251"/>
      <c r="Q369" s="251"/>
      <c r="R369" s="251"/>
      <c r="S369" s="251"/>
      <c r="T369" s="251"/>
      <c r="U369" s="251"/>
      <c r="V369" s="251"/>
      <c r="W369" s="251"/>
      <c r="X369" s="251"/>
      <c r="Y369" s="251"/>
      <c r="Z369" s="251"/>
      <c r="AA369" s="251"/>
      <c r="AB369" s="252">
        <f t="shared" si="21"/>
        <v>0</v>
      </c>
      <c r="AC369" s="252">
        <f>ROUND(AB369*事業まとめ!$Q$6,2)</f>
        <v>0</v>
      </c>
      <c r="AD369" s="253"/>
      <c r="AE369" s="253"/>
      <c r="AF369" s="253"/>
      <c r="AG369" s="253"/>
      <c r="AH369" s="253"/>
      <c r="AI369" s="253"/>
      <c r="AJ369" s="253"/>
      <c r="AK369" s="252">
        <f t="shared" si="22"/>
        <v>0</v>
      </c>
      <c r="AL369" s="252">
        <f>ROUND(AK369*事業まとめ!$Q$6,2)</f>
        <v>0</v>
      </c>
      <c r="AM369" s="254">
        <f t="shared" si="24"/>
        <v>0</v>
      </c>
      <c r="AN369" s="254">
        <f t="shared" si="24"/>
        <v>0</v>
      </c>
      <c r="AO369" s="259"/>
      <c r="AP369" s="260">
        <f t="shared" si="23"/>
        <v>0</v>
      </c>
      <c r="AQ369" s="259"/>
      <c r="AR369" s="257"/>
      <c r="AS369" s="257"/>
      <c r="AT369" s="257"/>
      <c r="AU369" s="257"/>
      <c r="AV369" s="257"/>
      <c r="AW369" s="257"/>
    </row>
    <row r="370" spans="2:49" s="265" customFormat="1" x14ac:dyDescent="0.4">
      <c r="B370" s="251"/>
      <c r="C370" s="251"/>
      <c r="D370" s="251"/>
      <c r="E370" s="251"/>
      <c r="F370" s="251"/>
      <c r="G370" s="251"/>
      <c r="H370" s="251"/>
      <c r="I370" s="251"/>
      <c r="J370" s="251"/>
      <c r="K370" s="251"/>
      <c r="L370" s="251"/>
      <c r="M370" s="251"/>
      <c r="N370" s="251"/>
      <c r="O370" s="251"/>
      <c r="P370" s="251"/>
      <c r="Q370" s="251"/>
      <c r="R370" s="251"/>
      <c r="S370" s="251"/>
      <c r="T370" s="251"/>
      <c r="U370" s="251"/>
      <c r="V370" s="251"/>
      <c r="W370" s="251"/>
      <c r="X370" s="251"/>
      <c r="Y370" s="251"/>
      <c r="Z370" s="251"/>
      <c r="AA370" s="251"/>
      <c r="AB370" s="252">
        <f t="shared" si="21"/>
        <v>0</v>
      </c>
      <c r="AC370" s="252">
        <f>ROUND(AB370*事業まとめ!$Q$6,2)</f>
        <v>0</v>
      </c>
      <c r="AD370" s="253"/>
      <c r="AE370" s="253"/>
      <c r="AF370" s="253"/>
      <c r="AG370" s="253"/>
      <c r="AH370" s="253"/>
      <c r="AI370" s="253"/>
      <c r="AJ370" s="253"/>
      <c r="AK370" s="252">
        <f t="shared" si="22"/>
        <v>0</v>
      </c>
      <c r="AL370" s="252">
        <f>ROUND(AK370*事業まとめ!$Q$6,2)</f>
        <v>0</v>
      </c>
      <c r="AM370" s="254">
        <f t="shared" si="24"/>
        <v>0</v>
      </c>
      <c r="AN370" s="254">
        <f t="shared" si="24"/>
        <v>0</v>
      </c>
      <c r="AO370" s="259"/>
      <c r="AP370" s="260">
        <f t="shared" si="23"/>
        <v>0</v>
      </c>
      <c r="AQ370" s="259"/>
      <c r="AR370" s="257"/>
      <c r="AS370" s="257"/>
      <c r="AT370" s="257"/>
      <c r="AU370" s="257"/>
      <c r="AV370" s="257"/>
      <c r="AW370" s="257"/>
    </row>
    <row r="371" spans="2:49" s="265" customFormat="1" x14ac:dyDescent="0.4">
      <c r="B371" s="251"/>
      <c r="C371" s="251"/>
      <c r="D371" s="251"/>
      <c r="E371" s="251"/>
      <c r="F371" s="251"/>
      <c r="G371" s="251"/>
      <c r="H371" s="251"/>
      <c r="I371" s="251"/>
      <c r="J371" s="251"/>
      <c r="K371" s="251"/>
      <c r="L371" s="251"/>
      <c r="M371" s="251"/>
      <c r="N371" s="251"/>
      <c r="O371" s="251"/>
      <c r="P371" s="251"/>
      <c r="Q371" s="251"/>
      <c r="R371" s="251"/>
      <c r="S371" s="251"/>
      <c r="T371" s="251"/>
      <c r="U371" s="251"/>
      <c r="V371" s="251"/>
      <c r="W371" s="251"/>
      <c r="X371" s="251"/>
      <c r="Y371" s="251"/>
      <c r="Z371" s="251"/>
      <c r="AA371" s="251"/>
      <c r="AB371" s="252">
        <f t="shared" si="21"/>
        <v>0</v>
      </c>
      <c r="AC371" s="252">
        <f>ROUND(AB371*事業まとめ!$Q$6,2)</f>
        <v>0</v>
      </c>
      <c r="AD371" s="253"/>
      <c r="AE371" s="253"/>
      <c r="AF371" s="253"/>
      <c r="AG371" s="253"/>
      <c r="AH371" s="253"/>
      <c r="AI371" s="253"/>
      <c r="AJ371" s="253"/>
      <c r="AK371" s="252">
        <f t="shared" si="22"/>
        <v>0</v>
      </c>
      <c r="AL371" s="252">
        <f>ROUND(AK371*事業まとめ!$Q$6,2)</f>
        <v>0</v>
      </c>
      <c r="AM371" s="254">
        <f t="shared" si="24"/>
        <v>0</v>
      </c>
      <c r="AN371" s="254">
        <f t="shared" si="24"/>
        <v>0</v>
      </c>
      <c r="AO371" s="259"/>
      <c r="AP371" s="260">
        <f t="shared" si="23"/>
        <v>0</v>
      </c>
      <c r="AQ371" s="259"/>
      <c r="AR371" s="257"/>
      <c r="AS371" s="257"/>
      <c r="AT371" s="257"/>
      <c r="AU371" s="257"/>
      <c r="AV371" s="257"/>
      <c r="AW371" s="257"/>
    </row>
    <row r="372" spans="2:49" s="265" customFormat="1" x14ac:dyDescent="0.4">
      <c r="B372" s="251"/>
      <c r="C372" s="251"/>
      <c r="D372" s="251"/>
      <c r="E372" s="251"/>
      <c r="F372" s="251"/>
      <c r="G372" s="251"/>
      <c r="H372" s="251"/>
      <c r="I372" s="251"/>
      <c r="J372" s="251"/>
      <c r="K372" s="251"/>
      <c r="L372" s="251"/>
      <c r="M372" s="251"/>
      <c r="N372" s="251"/>
      <c r="O372" s="251"/>
      <c r="P372" s="251"/>
      <c r="Q372" s="251"/>
      <c r="R372" s="251"/>
      <c r="S372" s="251"/>
      <c r="T372" s="251"/>
      <c r="U372" s="251"/>
      <c r="V372" s="251"/>
      <c r="W372" s="251"/>
      <c r="X372" s="251"/>
      <c r="Y372" s="251"/>
      <c r="Z372" s="251"/>
      <c r="AA372" s="251"/>
      <c r="AB372" s="252">
        <f t="shared" si="21"/>
        <v>0</v>
      </c>
      <c r="AC372" s="252">
        <f>ROUND(AB372*事業まとめ!$Q$6,2)</f>
        <v>0</v>
      </c>
      <c r="AD372" s="253"/>
      <c r="AE372" s="253"/>
      <c r="AF372" s="253"/>
      <c r="AG372" s="253"/>
      <c r="AH372" s="253"/>
      <c r="AI372" s="253"/>
      <c r="AJ372" s="253"/>
      <c r="AK372" s="252">
        <f t="shared" si="22"/>
        <v>0</v>
      </c>
      <c r="AL372" s="252">
        <f>ROUND(AK372*事業まとめ!$Q$6,2)</f>
        <v>0</v>
      </c>
      <c r="AM372" s="254">
        <f t="shared" si="24"/>
        <v>0</v>
      </c>
      <c r="AN372" s="254">
        <f t="shared" si="24"/>
        <v>0</v>
      </c>
      <c r="AO372" s="259"/>
      <c r="AP372" s="260">
        <f t="shared" si="23"/>
        <v>0</v>
      </c>
      <c r="AQ372" s="259"/>
      <c r="AR372" s="257"/>
      <c r="AS372" s="257"/>
      <c r="AT372" s="257"/>
      <c r="AU372" s="257"/>
      <c r="AV372" s="257"/>
      <c r="AW372" s="257"/>
    </row>
    <row r="373" spans="2:49" s="265" customFormat="1" x14ac:dyDescent="0.4">
      <c r="B373" s="251"/>
      <c r="C373" s="251"/>
      <c r="D373" s="251"/>
      <c r="E373" s="251"/>
      <c r="F373" s="251"/>
      <c r="G373" s="251"/>
      <c r="H373" s="251"/>
      <c r="I373" s="251"/>
      <c r="J373" s="251"/>
      <c r="K373" s="251"/>
      <c r="L373" s="251"/>
      <c r="M373" s="251"/>
      <c r="N373" s="251"/>
      <c r="O373" s="251"/>
      <c r="P373" s="251"/>
      <c r="Q373" s="251"/>
      <c r="R373" s="251"/>
      <c r="S373" s="251"/>
      <c r="T373" s="251"/>
      <c r="U373" s="251"/>
      <c r="V373" s="251"/>
      <c r="W373" s="251"/>
      <c r="X373" s="251"/>
      <c r="Y373" s="251"/>
      <c r="Z373" s="251"/>
      <c r="AA373" s="251"/>
      <c r="AB373" s="252">
        <f t="shared" si="21"/>
        <v>0</v>
      </c>
      <c r="AC373" s="252">
        <f>ROUND(AB373*事業まとめ!$Q$6,2)</f>
        <v>0</v>
      </c>
      <c r="AD373" s="253"/>
      <c r="AE373" s="253"/>
      <c r="AF373" s="253"/>
      <c r="AG373" s="253"/>
      <c r="AH373" s="253"/>
      <c r="AI373" s="253"/>
      <c r="AJ373" s="253"/>
      <c r="AK373" s="252">
        <f t="shared" si="22"/>
        <v>0</v>
      </c>
      <c r="AL373" s="252">
        <f>ROUND(AK373*事業まとめ!$Q$6,2)</f>
        <v>0</v>
      </c>
      <c r="AM373" s="254">
        <f t="shared" si="24"/>
        <v>0</v>
      </c>
      <c r="AN373" s="254">
        <f t="shared" si="24"/>
        <v>0</v>
      </c>
      <c r="AO373" s="259"/>
      <c r="AP373" s="260">
        <f t="shared" si="23"/>
        <v>0</v>
      </c>
      <c r="AQ373" s="259"/>
      <c r="AR373" s="257"/>
      <c r="AS373" s="257"/>
      <c r="AT373" s="257"/>
      <c r="AU373" s="257"/>
      <c r="AV373" s="257"/>
      <c r="AW373" s="257"/>
    </row>
    <row r="374" spans="2:49" s="265" customFormat="1" x14ac:dyDescent="0.4">
      <c r="B374" s="251"/>
      <c r="C374" s="251"/>
      <c r="D374" s="251"/>
      <c r="E374" s="251"/>
      <c r="F374" s="251"/>
      <c r="G374" s="251"/>
      <c r="H374" s="251"/>
      <c r="I374" s="251"/>
      <c r="J374" s="251"/>
      <c r="K374" s="251"/>
      <c r="L374" s="251"/>
      <c r="M374" s="251"/>
      <c r="N374" s="251"/>
      <c r="O374" s="251"/>
      <c r="P374" s="251"/>
      <c r="Q374" s="251"/>
      <c r="R374" s="251"/>
      <c r="S374" s="251"/>
      <c r="T374" s="251"/>
      <c r="U374" s="251"/>
      <c r="V374" s="251"/>
      <c r="W374" s="251"/>
      <c r="X374" s="251"/>
      <c r="Y374" s="251"/>
      <c r="Z374" s="251"/>
      <c r="AA374" s="251"/>
      <c r="AB374" s="252">
        <f t="shared" si="21"/>
        <v>0</v>
      </c>
      <c r="AC374" s="252">
        <f>ROUND(AB374*事業まとめ!$Q$6,2)</f>
        <v>0</v>
      </c>
      <c r="AD374" s="253"/>
      <c r="AE374" s="253"/>
      <c r="AF374" s="253"/>
      <c r="AG374" s="253"/>
      <c r="AH374" s="253"/>
      <c r="AI374" s="253"/>
      <c r="AJ374" s="253"/>
      <c r="AK374" s="252">
        <f t="shared" si="22"/>
        <v>0</v>
      </c>
      <c r="AL374" s="252">
        <f>ROUND(AK374*事業まとめ!$Q$6,2)</f>
        <v>0</v>
      </c>
      <c r="AM374" s="254">
        <f t="shared" si="24"/>
        <v>0</v>
      </c>
      <c r="AN374" s="254">
        <f t="shared" si="24"/>
        <v>0</v>
      </c>
      <c r="AO374" s="259"/>
      <c r="AP374" s="260">
        <f t="shared" si="23"/>
        <v>0</v>
      </c>
      <c r="AQ374" s="259"/>
      <c r="AR374" s="257"/>
      <c r="AS374" s="257"/>
      <c r="AT374" s="257"/>
      <c r="AU374" s="257"/>
      <c r="AV374" s="257"/>
      <c r="AW374" s="257"/>
    </row>
    <row r="375" spans="2:49" s="265" customFormat="1" x14ac:dyDescent="0.4">
      <c r="B375" s="251"/>
      <c r="C375" s="251"/>
      <c r="D375" s="251"/>
      <c r="E375" s="251"/>
      <c r="F375" s="251"/>
      <c r="G375" s="251"/>
      <c r="H375" s="251"/>
      <c r="I375" s="251"/>
      <c r="J375" s="251"/>
      <c r="K375" s="251"/>
      <c r="L375" s="251"/>
      <c r="M375" s="251"/>
      <c r="N375" s="251"/>
      <c r="O375" s="251"/>
      <c r="P375" s="251"/>
      <c r="Q375" s="251"/>
      <c r="R375" s="251"/>
      <c r="S375" s="251"/>
      <c r="T375" s="251"/>
      <c r="U375" s="251"/>
      <c r="V375" s="251"/>
      <c r="W375" s="251"/>
      <c r="X375" s="251"/>
      <c r="Y375" s="251"/>
      <c r="Z375" s="251"/>
      <c r="AA375" s="251"/>
      <c r="AB375" s="252">
        <f t="shared" si="21"/>
        <v>0</v>
      </c>
      <c r="AC375" s="252">
        <f>ROUND(AB375*事業まとめ!$Q$6,2)</f>
        <v>0</v>
      </c>
      <c r="AD375" s="253"/>
      <c r="AE375" s="253"/>
      <c r="AF375" s="253"/>
      <c r="AG375" s="253"/>
      <c r="AH375" s="253"/>
      <c r="AI375" s="253"/>
      <c r="AJ375" s="253"/>
      <c r="AK375" s="252">
        <f t="shared" si="22"/>
        <v>0</v>
      </c>
      <c r="AL375" s="252">
        <f>ROUND(AK375*事業まとめ!$Q$6,2)</f>
        <v>0</v>
      </c>
      <c r="AM375" s="254">
        <f t="shared" si="24"/>
        <v>0</v>
      </c>
      <c r="AN375" s="254">
        <f t="shared" si="24"/>
        <v>0</v>
      </c>
      <c r="AO375" s="259"/>
      <c r="AP375" s="260">
        <f t="shared" si="23"/>
        <v>0</v>
      </c>
      <c r="AQ375" s="259"/>
      <c r="AR375" s="257"/>
      <c r="AS375" s="257"/>
      <c r="AT375" s="257"/>
      <c r="AU375" s="257"/>
      <c r="AV375" s="257"/>
      <c r="AW375" s="257"/>
    </row>
    <row r="376" spans="2:49" s="265" customFormat="1" x14ac:dyDescent="0.4">
      <c r="B376" s="251"/>
      <c r="C376" s="251"/>
      <c r="D376" s="251"/>
      <c r="E376" s="251"/>
      <c r="F376" s="251"/>
      <c r="G376" s="251"/>
      <c r="H376" s="251"/>
      <c r="I376" s="251"/>
      <c r="J376" s="251"/>
      <c r="K376" s="251"/>
      <c r="L376" s="251"/>
      <c r="M376" s="251"/>
      <c r="N376" s="251"/>
      <c r="O376" s="251"/>
      <c r="P376" s="251"/>
      <c r="Q376" s="251"/>
      <c r="R376" s="251"/>
      <c r="S376" s="251"/>
      <c r="T376" s="251"/>
      <c r="U376" s="251"/>
      <c r="V376" s="251"/>
      <c r="W376" s="251"/>
      <c r="X376" s="251"/>
      <c r="Y376" s="251"/>
      <c r="Z376" s="251"/>
      <c r="AA376" s="251"/>
      <c r="AB376" s="252">
        <f t="shared" si="21"/>
        <v>0</v>
      </c>
      <c r="AC376" s="252">
        <f>ROUND(AB376*事業まとめ!$Q$6,2)</f>
        <v>0</v>
      </c>
      <c r="AD376" s="253"/>
      <c r="AE376" s="253"/>
      <c r="AF376" s="253"/>
      <c r="AG376" s="253"/>
      <c r="AH376" s="253"/>
      <c r="AI376" s="253"/>
      <c r="AJ376" s="253"/>
      <c r="AK376" s="252">
        <f t="shared" si="22"/>
        <v>0</v>
      </c>
      <c r="AL376" s="252">
        <f>ROUND(AK376*事業まとめ!$Q$6,2)</f>
        <v>0</v>
      </c>
      <c r="AM376" s="254">
        <f t="shared" si="24"/>
        <v>0</v>
      </c>
      <c r="AN376" s="254">
        <f t="shared" si="24"/>
        <v>0</v>
      </c>
      <c r="AO376" s="259"/>
      <c r="AP376" s="260">
        <f t="shared" si="23"/>
        <v>0</v>
      </c>
      <c r="AQ376" s="259"/>
      <c r="AR376" s="257"/>
      <c r="AS376" s="257"/>
      <c r="AT376" s="257"/>
      <c r="AU376" s="257"/>
      <c r="AV376" s="257"/>
      <c r="AW376" s="257"/>
    </row>
    <row r="377" spans="2:49" s="265" customFormat="1" x14ac:dyDescent="0.4">
      <c r="B377" s="251"/>
      <c r="C377" s="251"/>
      <c r="D377" s="251"/>
      <c r="E377" s="251"/>
      <c r="F377" s="251"/>
      <c r="G377" s="251"/>
      <c r="H377" s="251"/>
      <c r="I377" s="251"/>
      <c r="J377" s="251"/>
      <c r="K377" s="251"/>
      <c r="L377" s="251"/>
      <c r="M377" s="251"/>
      <c r="N377" s="251"/>
      <c r="O377" s="251"/>
      <c r="P377" s="251"/>
      <c r="Q377" s="251"/>
      <c r="R377" s="251"/>
      <c r="S377" s="251"/>
      <c r="T377" s="251"/>
      <c r="U377" s="251"/>
      <c r="V377" s="251"/>
      <c r="W377" s="251"/>
      <c r="X377" s="251"/>
      <c r="Y377" s="251"/>
      <c r="Z377" s="251"/>
      <c r="AA377" s="251"/>
      <c r="AB377" s="252">
        <f t="shared" si="21"/>
        <v>0</v>
      </c>
      <c r="AC377" s="252">
        <f>ROUND(AB377*事業まとめ!$Q$6,2)</f>
        <v>0</v>
      </c>
      <c r="AD377" s="253"/>
      <c r="AE377" s="253"/>
      <c r="AF377" s="253"/>
      <c r="AG377" s="253"/>
      <c r="AH377" s="253"/>
      <c r="AI377" s="253"/>
      <c r="AJ377" s="253"/>
      <c r="AK377" s="252">
        <f t="shared" si="22"/>
        <v>0</v>
      </c>
      <c r="AL377" s="252">
        <f>ROUND(AK377*事業まとめ!$Q$6,2)</f>
        <v>0</v>
      </c>
      <c r="AM377" s="254">
        <f t="shared" si="24"/>
        <v>0</v>
      </c>
      <c r="AN377" s="254">
        <f t="shared" si="24"/>
        <v>0</v>
      </c>
      <c r="AO377" s="259"/>
      <c r="AP377" s="260">
        <f t="shared" si="23"/>
        <v>0</v>
      </c>
      <c r="AQ377" s="259"/>
      <c r="AR377" s="257"/>
      <c r="AS377" s="257"/>
      <c r="AT377" s="257"/>
      <c r="AU377" s="257"/>
      <c r="AV377" s="257"/>
      <c r="AW377" s="257"/>
    </row>
    <row r="378" spans="2:49" s="265" customFormat="1" x14ac:dyDescent="0.4">
      <c r="B378" s="251"/>
      <c r="C378" s="251"/>
      <c r="D378" s="251"/>
      <c r="E378" s="251"/>
      <c r="F378" s="251"/>
      <c r="G378" s="251"/>
      <c r="H378" s="251"/>
      <c r="I378" s="251"/>
      <c r="J378" s="251"/>
      <c r="K378" s="251"/>
      <c r="L378" s="251"/>
      <c r="M378" s="251"/>
      <c r="N378" s="251"/>
      <c r="O378" s="251"/>
      <c r="P378" s="251"/>
      <c r="Q378" s="251"/>
      <c r="R378" s="251"/>
      <c r="S378" s="251"/>
      <c r="T378" s="251"/>
      <c r="U378" s="251"/>
      <c r="V378" s="251"/>
      <c r="W378" s="251"/>
      <c r="X378" s="251"/>
      <c r="Y378" s="251"/>
      <c r="Z378" s="251"/>
      <c r="AA378" s="251"/>
      <c r="AB378" s="252">
        <f t="shared" si="21"/>
        <v>0</v>
      </c>
      <c r="AC378" s="252">
        <f>ROUND(AB378*事業まとめ!$Q$6,2)</f>
        <v>0</v>
      </c>
      <c r="AD378" s="253"/>
      <c r="AE378" s="253"/>
      <c r="AF378" s="253"/>
      <c r="AG378" s="253"/>
      <c r="AH378" s="253"/>
      <c r="AI378" s="253"/>
      <c r="AJ378" s="253"/>
      <c r="AK378" s="252">
        <f t="shared" si="22"/>
        <v>0</v>
      </c>
      <c r="AL378" s="252">
        <f>ROUND(AK378*事業まとめ!$Q$6,2)</f>
        <v>0</v>
      </c>
      <c r="AM378" s="254">
        <f t="shared" si="24"/>
        <v>0</v>
      </c>
      <c r="AN378" s="254">
        <f t="shared" si="24"/>
        <v>0</v>
      </c>
      <c r="AO378" s="259"/>
      <c r="AP378" s="260">
        <f t="shared" si="23"/>
        <v>0</v>
      </c>
      <c r="AQ378" s="259"/>
      <c r="AR378" s="257"/>
      <c r="AS378" s="257"/>
      <c r="AT378" s="257"/>
      <c r="AU378" s="257"/>
      <c r="AV378" s="257"/>
      <c r="AW378" s="257"/>
    </row>
    <row r="379" spans="2:49" s="265" customFormat="1" x14ac:dyDescent="0.4">
      <c r="B379" s="251"/>
      <c r="C379" s="251"/>
      <c r="D379" s="251"/>
      <c r="E379" s="251"/>
      <c r="F379" s="251"/>
      <c r="G379" s="251"/>
      <c r="H379" s="251"/>
      <c r="I379" s="251"/>
      <c r="J379" s="251"/>
      <c r="K379" s="251"/>
      <c r="L379" s="251"/>
      <c r="M379" s="251"/>
      <c r="N379" s="251"/>
      <c r="O379" s="251"/>
      <c r="P379" s="251"/>
      <c r="Q379" s="251"/>
      <c r="R379" s="251"/>
      <c r="S379" s="251"/>
      <c r="T379" s="251"/>
      <c r="U379" s="251"/>
      <c r="V379" s="251"/>
      <c r="W379" s="251"/>
      <c r="X379" s="251"/>
      <c r="Y379" s="251"/>
      <c r="Z379" s="251"/>
      <c r="AA379" s="251"/>
      <c r="AB379" s="252">
        <f t="shared" si="21"/>
        <v>0</v>
      </c>
      <c r="AC379" s="252">
        <f>ROUND(AB379*事業まとめ!$Q$6,2)</f>
        <v>0</v>
      </c>
      <c r="AD379" s="253"/>
      <c r="AE379" s="253"/>
      <c r="AF379" s="253"/>
      <c r="AG379" s="253"/>
      <c r="AH379" s="253"/>
      <c r="AI379" s="253"/>
      <c r="AJ379" s="253"/>
      <c r="AK379" s="252">
        <f t="shared" si="22"/>
        <v>0</v>
      </c>
      <c r="AL379" s="252">
        <f>ROUND(AK379*事業まとめ!$Q$6,2)</f>
        <v>0</v>
      </c>
      <c r="AM379" s="254">
        <f t="shared" si="24"/>
        <v>0</v>
      </c>
      <c r="AN379" s="254">
        <f t="shared" si="24"/>
        <v>0</v>
      </c>
      <c r="AO379" s="259"/>
      <c r="AP379" s="260">
        <f t="shared" si="23"/>
        <v>0</v>
      </c>
      <c r="AQ379" s="259"/>
      <c r="AR379" s="257"/>
      <c r="AS379" s="257"/>
      <c r="AT379" s="257"/>
      <c r="AU379" s="257"/>
      <c r="AV379" s="257"/>
      <c r="AW379" s="257"/>
    </row>
    <row r="380" spans="2:49" s="265" customFormat="1" x14ac:dyDescent="0.4">
      <c r="B380" s="251"/>
      <c r="C380" s="251"/>
      <c r="D380" s="251"/>
      <c r="E380" s="251"/>
      <c r="F380" s="251"/>
      <c r="G380" s="251"/>
      <c r="H380" s="251"/>
      <c r="I380" s="251"/>
      <c r="J380" s="251"/>
      <c r="K380" s="251"/>
      <c r="L380" s="251"/>
      <c r="M380" s="251"/>
      <c r="N380" s="251"/>
      <c r="O380" s="251"/>
      <c r="P380" s="251"/>
      <c r="Q380" s="251"/>
      <c r="R380" s="251"/>
      <c r="S380" s="251"/>
      <c r="T380" s="251"/>
      <c r="U380" s="251"/>
      <c r="V380" s="251"/>
      <c r="W380" s="251"/>
      <c r="X380" s="251"/>
      <c r="Y380" s="251"/>
      <c r="Z380" s="251"/>
      <c r="AA380" s="251"/>
      <c r="AB380" s="252">
        <f t="shared" si="21"/>
        <v>0</v>
      </c>
      <c r="AC380" s="252">
        <f>ROUND(AB380*事業まとめ!$Q$6,2)</f>
        <v>0</v>
      </c>
      <c r="AD380" s="253"/>
      <c r="AE380" s="253"/>
      <c r="AF380" s="253"/>
      <c r="AG380" s="253"/>
      <c r="AH380" s="253"/>
      <c r="AI380" s="253"/>
      <c r="AJ380" s="253"/>
      <c r="AK380" s="252">
        <f t="shared" si="22"/>
        <v>0</v>
      </c>
      <c r="AL380" s="252">
        <f>ROUND(AK380*事業まとめ!$Q$6,2)</f>
        <v>0</v>
      </c>
      <c r="AM380" s="254">
        <f t="shared" si="24"/>
        <v>0</v>
      </c>
      <c r="AN380" s="254">
        <f t="shared" si="24"/>
        <v>0</v>
      </c>
      <c r="AO380" s="259"/>
      <c r="AP380" s="260">
        <f t="shared" si="23"/>
        <v>0</v>
      </c>
      <c r="AQ380" s="259"/>
      <c r="AR380" s="257"/>
      <c r="AS380" s="257"/>
      <c r="AT380" s="257"/>
      <c r="AU380" s="257"/>
      <c r="AV380" s="257"/>
      <c r="AW380" s="257"/>
    </row>
    <row r="381" spans="2:49" s="265" customFormat="1" x14ac:dyDescent="0.4">
      <c r="B381" s="251"/>
      <c r="C381" s="251"/>
      <c r="D381" s="251"/>
      <c r="E381" s="251"/>
      <c r="F381" s="251"/>
      <c r="G381" s="251"/>
      <c r="H381" s="251"/>
      <c r="I381" s="251"/>
      <c r="J381" s="251"/>
      <c r="K381" s="251"/>
      <c r="L381" s="251"/>
      <c r="M381" s="251"/>
      <c r="N381" s="251"/>
      <c r="O381" s="251"/>
      <c r="P381" s="251"/>
      <c r="Q381" s="251"/>
      <c r="R381" s="251"/>
      <c r="S381" s="251"/>
      <c r="T381" s="251"/>
      <c r="U381" s="251"/>
      <c r="V381" s="251"/>
      <c r="W381" s="251"/>
      <c r="X381" s="251"/>
      <c r="Y381" s="251"/>
      <c r="Z381" s="251"/>
      <c r="AA381" s="251"/>
      <c r="AB381" s="252">
        <f t="shared" si="21"/>
        <v>0</v>
      </c>
      <c r="AC381" s="252">
        <f>ROUND(AB381*事業まとめ!$Q$6,2)</f>
        <v>0</v>
      </c>
      <c r="AD381" s="253"/>
      <c r="AE381" s="253"/>
      <c r="AF381" s="253"/>
      <c r="AG381" s="253"/>
      <c r="AH381" s="253"/>
      <c r="AI381" s="253"/>
      <c r="AJ381" s="253"/>
      <c r="AK381" s="252">
        <f t="shared" si="22"/>
        <v>0</v>
      </c>
      <c r="AL381" s="252">
        <f>ROUND(AK381*事業まとめ!$Q$6,2)</f>
        <v>0</v>
      </c>
      <c r="AM381" s="254">
        <f t="shared" si="24"/>
        <v>0</v>
      </c>
      <c r="AN381" s="254">
        <f t="shared" si="24"/>
        <v>0</v>
      </c>
      <c r="AO381" s="259"/>
      <c r="AP381" s="260">
        <f t="shared" si="23"/>
        <v>0</v>
      </c>
      <c r="AQ381" s="259"/>
      <c r="AR381" s="257"/>
      <c r="AS381" s="257"/>
      <c r="AT381" s="257"/>
      <c r="AU381" s="257"/>
      <c r="AV381" s="257"/>
      <c r="AW381" s="257"/>
    </row>
    <row r="382" spans="2:49" s="265" customFormat="1" x14ac:dyDescent="0.4">
      <c r="B382" s="251"/>
      <c r="C382" s="251"/>
      <c r="D382" s="251"/>
      <c r="E382" s="251"/>
      <c r="F382" s="251"/>
      <c r="G382" s="251"/>
      <c r="H382" s="251"/>
      <c r="I382" s="251"/>
      <c r="J382" s="251"/>
      <c r="K382" s="251"/>
      <c r="L382" s="251"/>
      <c r="M382" s="251"/>
      <c r="N382" s="251"/>
      <c r="O382" s="251"/>
      <c r="P382" s="251"/>
      <c r="Q382" s="251"/>
      <c r="R382" s="251"/>
      <c r="S382" s="251"/>
      <c r="T382" s="251"/>
      <c r="U382" s="251"/>
      <c r="V382" s="251"/>
      <c r="W382" s="251"/>
      <c r="X382" s="251"/>
      <c r="Y382" s="251"/>
      <c r="Z382" s="251"/>
      <c r="AA382" s="251"/>
      <c r="AB382" s="252">
        <f t="shared" si="21"/>
        <v>0</v>
      </c>
      <c r="AC382" s="252">
        <f>ROUND(AB382*事業まとめ!$Q$6,2)</f>
        <v>0</v>
      </c>
      <c r="AD382" s="253"/>
      <c r="AE382" s="253"/>
      <c r="AF382" s="253"/>
      <c r="AG382" s="253"/>
      <c r="AH382" s="253"/>
      <c r="AI382" s="253"/>
      <c r="AJ382" s="253"/>
      <c r="AK382" s="252">
        <f t="shared" si="22"/>
        <v>0</v>
      </c>
      <c r="AL382" s="252">
        <f>ROUND(AK382*事業まとめ!$Q$6,2)</f>
        <v>0</v>
      </c>
      <c r="AM382" s="254">
        <f t="shared" si="24"/>
        <v>0</v>
      </c>
      <c r="AN382" s="254">
        <f t="shared" si="24"/>
        <v>0</v>
      </c>
      <c r="AO382" s="259"/>
      <c r="AP382" s="260">
        <f t="shared" si="23"/>
        <v>0</v>
      </c>
      <c r="AQ382" s="259"/>
      <c r="AR382" s="257"/>
      <c r="AS382" s="257"/>
      <c r="AT382" s="257"/>
      <c r="AU382" s="257"/>
      <c r="AV382" s="257"/>
      <c r="AW382" s="257"/>
    </row>
    <row r="383" spans="2:49" s="265" customFormat="1" x14ac:dyDescent="0.4">
      <c r="B383" s="251"/>
      <c r="C383" s="251"/>
      <c r="D383" s="251"/>
      <c r="E383" s="251"/>
      <c r="F383" s="251"/>
      <c r="G383" s="251"/>
      <c r="H383" s="251"/>
      <c r="I383" s="251"/>
      <c r="J383" s="251"/>
      <c r="K383" s="251"/>
      <c r="L383" s="251"/>
      <c r="M383" s="251"/>
      <c r="N383" s="251"/>
      <c r="O383" s="251"/>
      <c r="P383" s="251"/>
      <c r="Q383" s="251"/>
      <c r="R383" s="251"/>
      <c r="S383" s="251"/>
      <c r="T383" s="251"/>
      <c r="U383" s="251"/>
      <c r="V383" s="251"/>
      <c r="W383" s="251"/>
      <c r="X383" s="251"/>
      <c r="Y383" s="251"/>
      <c r="Z383" s="251"/>
      <c r="AA383" s="251"/>
      <c r="AB383" s="252">
        <f t="shared" si="21"/>
        <v>0</v>
      </c>
      <c r="AC383" s="252">
        <f>ROUND(AB383*事業まとめ!$Q$6,2)</f>
        <v>0</v>
      </c>
      <c r="AD383" s="253"/>
      <c r="AE383" s="253"/>
      <c r="AF383" s="253"/>
      <c r="AG383" s="253"/>
      <c r="AH383" s="253"/>
      <c r="AI383" s="253"/>
      <c r="AJ383" s="253"/>
      <c r="AK383" s="252">
        <f t="shared" si="22"/>
        <v>0</v>
      </c>
      <c r="AL383" s="252">
        <f>ROUND(AK383*事業まとめ!$Q$6,2)</f>
        <v>0</v>
      </c>
      <c r="AM383" s="254">
        <f t="shared" si="24"/>
        <v>0</v>
      </c>
      <c r="AN383" s="254">
        <f t="shared" si="24"/>
        <v>0</v>
      </c>
      <c r="AO383" s="259"/>
      <c r="AP383" s="260">
        <f t="shared" si="23"/>
        <v>0</v>
      </c>
      <c r="AQ383" s="259"/>
      <c r="AR383" s="257"/>
      <c r="AS383" s="257"/>
      <c r="AT383" s="257"/>
      <c r="AU383" s="257"/>
      <c r="AV383" s="257"/>
      <c r="AW383" s="257"/>
    </row>
    <row r="384" spans="2:49" s="265" customFormat="1" x14ac:dyDescent="0.4">
      <c r="B384" s="251"/>
      <c r="C384" s="251"/>
      <c r="D384" s="251"/>
      <c r="E384" s="251"/>
      <c r="F384" s="251"/>
      <c r="G384" s="251"/>
      <c r="H384" s="251"/>
      <c r="I384" s="251"/>
      <c r="J384" s="251"/>
      <c r="K384" s="251"/>
      <c r="L384" s="251"/>
      <c r="M384" s="251"/>
      <c r="N384" s="251"/>
      <c r="O384" s="251"/>
      <c r="P384" s="251"/>
      <c r="Q384" s="251"/>
      <c r="R384" s="251"/>
      <c r="S384" s="251"/>
      <c r="T384" s="251"/>
      <c r="U384" s="251"/>
      <c r="V384" s="251"/>
      <c r="W384" s="251"/>
      <c r="X384" s="251"/>
      <c r="Y384" s="251"/>
      <c r="Z384" s="251"/>
      <c r="AA384" s="251"/>
      <c r="AB384" s="252">
        <f t="shared" si="21"/>
        <v>0</v>
      </c>
      <c r="AC384" s="252">
        <f>ROUND(AB384*事業まとめ!$Q$6,2)</f>
        <v>0</v>
      </c>
      <c r="AD384" s="253"/>
      <c r="AE384" s="253"/>
      <c r="AF384" s="253"/>
      <c r="AG384" s="253"/>
      <c r="AH384" s="253"/>
      <c r="AI384" s="253"/>
      <c r="AJ384" s="253"/>
      <c r="AK384" s="252">
        <f t="shared" si="22"/>
        <v>0</v>
      </c>
      <c r="AL384" s="252">
        <f>ROUND(AK384*事業まとめ!$Q$6,2)</f>
        <v>0</v>
      </c>
      <c r="AM384" s="254">
        <f t="shared" si="24"/>
        <v>0</v>
      </c>
      <c r="AN384" s="254">
        <f t="shared" si="24"/>
        <v>0</v>
      </c>
      <c r="AO384" s="259"/>
      <c r="AP384" s="260">
        <f t="shared" si="23"/>
        <v>0</v>
      </c>
      <c r="AQ384" s="259"/>
      <c r="AR384" s="257"/>
      <c r="AS384" s="257"/>
      <c r="AT384" s="257"/>
      <c r="AU384" s="257"/>
      <c r="AV384" s="257"/>
      <c r="AW384" s="257"/>
    </row>
    <row r="385" spans="2:49" s="265" customFormat="1" x14ac:dyDescent="0.4">
      <c r="B385" s="251"/>
      <c r="C385" s="251"/>
      <c r="D385" s="251"/>
      <c r="E385" s="251"/>
      <c r="F385" s="251"/>
      <c r="G385" s="251"/>
      <c r="H385" s="251"/>
      <c r="I385" s="251"/>
      <c r="J385" s="251"/>
      <c r="K385" s="251"/>
      <c r="L385" s="251"/>
      <c r="M385" s="251"/>
      <c r="N385" s="251"/>
      <c r="O385" s="251"/>
      <c r="P385" s="251"/>
      <c r="Q385" s="251"/>
      <c r="R385" s="251"/>
      <c r="S385" s="251"/>
      <c r="T385" s="251"/>
      <c r="U385" s="251"/>
      <c r="V385" s="251"/>
      <c r="W385" s="251"/>
      <c r="X385" s="251"/>
      <c r="Y385" s="251"/>
      <c r="Z385" s="251"/>
      <c r="AA385" s="251"/>
      <c r="AB385" s="252">
        <f t="shared" si="21"/>
        <v>0</v>
      </c>
      <c r="AC385" s="252">
        <f>ROUND(AB385*事業まとめ!$Q$6,2)</f>
        <v>0</v>
      </c>
      <c r="AD385" s="253"/>
      <c r="AE385" s="253"/>
      <c r="AF385" s="253"/>
      <c r="AG385" s="253"/>
      <c r="AH385" s="253"/>
      <c r="AI385" s="253"/>
      <c r="AJ385" s="253"/>
      <c r="AK385" s="252">
        <f t="shared" si="22"/>
        <v>0</v>
      </c>
      <c r="AL385" s="252">
        <f>ROUND(AK385*事業まとめ!$Q$6,2)</f>
        <v>0</v>
      </c>
      <c r="AM385" s="254">
        <f t="shared" si="24"/>
        <v>0</v>
      </c>
      <c r="AN385" s="254">
        <f t="shared" si="24"/>
        <v>0</v>
      </c>
      <c r="AO385" s="259"/>
      <c r="AP385" s="260">
        <f t="shared" si="23"/>
        <v>0</v>
      </c>
      <c r="AQ385" s="259"/>
      <c r="AR385" s="257"/>
      <c r="AS385" s="257"/>
      <c r="AT385" s="257"/>
      <c r="AU385" s="257"/>
      <c r="AV385" s="257"/>
      <c r="AW385" s="257"/>
    </row>
    <row r="386" spans="2:49" s="265" customFormat="1" x14ac:dyDescent="0.4">
      <c r="B386" s="251"/>
      <c r="C386" s="251"/>
      <c r="D386" s="251"/>
      <c r="E386" s="251"/>
      <c r="F386" s="251"/>
      <c r="G386" s="251"/>
      <c r="H386" s="251"/>
      <c r="I386" s="251"/>
      <c r="J386" s="251"/>
      <c r="K386" s="251"/>
      <c r="L386" s="251"/>
      <c r="M386" s="251"/>
      <c r="N386" s="251"/>
      <c r="O386" s="251"/>
      <c r="P386" s="251"/>
      <c r="Q386" s="251"/>
      <c r="R386" s="251"/>
      <c r="S386" s="251"/>
      <c r="T386" s="251"/>
      <c r="U386" s="251"/>
      <c r="V386" s="251"/>
      <c r="W386" s="251"/>
      <c r="X386" s="251"/>
      <c r="Y386" s="251"/>
      <c r="Z386" s="251"/>
      <c r="AA386" s="251"/>
      <c r="AB386" s="252">
        <f t="shared" si="21"/>
        <v>0</v>
      </c>
      <c r="AC386" s="252">
        <f>ROUND(AB386*事業まとめ!$Q$6,2)</f>
        <v>0</v>
      </c>
      <c r="AD386" s="253"/>
      <c r="AE386" s="253"/>
      <c r="AF386" s="253"/>
      <c r="AG386" s="253"/>
      <c r="AH386" s="253"/>
      <c r="AI386" s="253"/>
      <c r="AJ386" s="253"/>
      <c r="AK386" s="252">
        <f t="shared" si="22"/>
        <v>0</v>
      </c>
      <c r="AL386" s="252">
        <f>ROUND(AK386*事業まとめ!$Q$6,2)</f>
        <v>0</v>
      </c>
      <c r="AM386" s="254">
        <f t="shared" si="24"/>
        <v>0</v>
      </c>
      <c r="AN386" s="254">
        <f t="shared" si="24"/>
        <v>0</v>
      </c>
      <c r="AO386" s="259"/>
      <c r="AP386" s="260">
        <f t="shared" si="23"/>
        <v>0</v>
      </c>
      <c r="AQ386" s="259"/>
      <c r="AR386" s="257"/>
      <c r="AS386" s="257"/>
      <c r="AT386" s="257"/>
      <c r="AU386" s="257"/>
      <c r="AV386" s="257"/>
      <c r="AW386" s="257"/>
    </row>
    <row r="387" spans="2:49" s="265" customFormat="1" x14ac:dyDescent="0.4">
      <c r="B387" s="251"/>
      <c r="C387" s="251"/>
      <c r="D387" s="251"/>
      <c r="E387" s="251"/>
      <c r="F387" s="251"/>
      <c r="G387" s="251"/>
      <c r="H387" s="251"/>
      <c r="I387" s="251"/>
      <c r="J387" s="251"/>
      <c r="K387" s="251"/>
      <c r="L387" s="251"/>
      <c r="M387" s="251"/>
      <c r="N387" s="251"/>
      <c r="O387" s="251"/>
      <c r="P387" s="251"/>
      <c r="Q387" s="251"/>
      <c r="R387" s="251"/>
      <c r="S387" s="251"/>
      <c r="T387" s="251"/>
      <c r="U387" s="251"/>
      <c r="V387" s="251"/>
      <c r="W387" s="251"/>
      <c r="X387" s="251"/>
      <c r="Y387" s="251"/>
      <c r="Z387" s="251"/>
      <c r="AA387" s="251"/>
      <c r="AB387" s="252">
        <f t="shared" si="21"/>
        <v>0</v>
      </c>
      <c r="AC387" s="252">
        <f>ROUND(AB387*事業まとめ!$Q$6,2)</f>
        <v>0</v>
      </c>
      <c r="AD387" s="253"/>
      <c r="AE387" s="253"/>
      <c r="AF387" s="253"/>
      <c r="AG387" s="253"/>
      <c r="AH387" s="253"/>
      <c r="AI387" s="253"/>
      <c r="AJ387" s="253"/>
      <c r="AK387" s="252">
        <f t="shared" si="22"/>
        <v>0</v>
      </c>
      <c r="AL387" s="252">
        <f>ROUND(AK387*事業まとめ!$Q$6,2)</f>
        <v>0</v>
      </c>
      <c r="AM387" s="254">
        <f t="shared" si="24"/>
        <v>0</v>
      </c>
      <c r="AN387" s="254">
        <f t="shared" si="24"/>
        <v>0</v>
      </c>
      <c r="AO387" s="259"/>
      <c r="AP387" s="260">
        <f t="shared" si="23"/>
        <v>0</v>
      </c>
      <c r="AQ387" s="259"/>
      <c r="AR387" s="257"/>
      <c r="AS387" s="257"/>
      <c r="AT387" s="257"/>
      <c r="AU387" s="257"/>
      <c r="AV387" s="257"/>
      <c r="AW387" s="257"/>
    </row>
    <row r="388" spans="2:49" s="265" customFormat="1" x14ac:dyDescent="0.4">
      <c r="B388" s="251"/>
      <c r="C388" s="251"/>
      <c r="D388" s="251"/>
      <c r="E388" s="251"/>
      <c r="F388" s="251"/>
      <c r="G388" s="251"/>
      <c r="H388" s="251"/>
      <c r="I388" s="251"/>
      <c r="J388" s="251"/>
      <c r="K388" s="251"/>
      <c r="L388" s="251"/>
      <c r="M388" s="251"/>
      <c r="N388" s="251"/>
      <c r="O388" s="251"/>
      <c r="P388" s="251"/>
      <c r="Q388" s="251"/>
      <c r="R388" s="251"/>
      <c r="S388" s="251"/>
      <c r="T388" s="251"/>
      <c r="U388" s="251"/>
      <c r="V388" s="251"/>
      <c r="W388" s="251"/>
      <c r="X388" s="251"/>
      <c r="Y388" s="251"/>
      <c r="Z388" s="251"/>
      <c r="AA388" s="251"/>
      <c r="AB388" s="252">
        <f t="shared" si="21"/>
        <v>0</v>
      </c>
      <c r="AC388" s="252">
        <f>ROUND(AB388*事業まとめ!$Q$6,2)</f>
        <v>0</v>
      </c>
      <c r="AD388" s="253"/>
      <c r="AE388" s="253"/>
      <c r="AF388" s="253"/>
      <c r="AG388" s="253"/>
      <c r="AH388" s="253"/>
      <c r="AI388" s="253"/>
      <c r="AJ388" s="253"/>
      <c r="AK388" s="252">
        <f t="shared" si="22"/>
        <v>0</v>
      </c>
      <c r="AL388" s="252">
        <f>ROUND(AK388*事業まとめ!$Q$6,2)</f>
        <v>0</v>
      </c>
      <c r="AM388" s="254">
        <f t="shared" si="24"/>
        <v>0</v>
      </c>
      <c r="AN388" s="254">
        <f t="shared" si="24"/>
        <v>0</v>
      </c>
      <c r="AO388" s="259"/>
      <c r="AP388" s="260">
        <f t="shared" si="23"/>
        <v>0</v>
      </c>
      <c r="AQ388" s="259"/>
      <c r="AR388" s="257"/>
      <c r="AS388" s="257"/>
      <c r="AT388" s="257"/>
      <c r="AU388" s="257"/>
      <c r="AV388" s="257"/>
      <c r="AW388" s="257"/>
    </row>
    <row r="389" spans="2:49" s="265" customFormat="1" x14ac:dyDescent="0.4">
      <c r="B389" s="251"/>
      <c r="C389" s="251"/>
      <c r="D389" s="251"/>
      <c r="E389" s="251"/>
      <c r="F389" s="251"/>
      <c r="G389" s="251"/>
      <c r="H389" s="251"/>
      <c r="I389" s="251"/>
      <c r="J389" s="251"/>
      <c r="K389" s="251"/>
      <c r="L389" s="251"/>
      <c r="M389" s="251"/>
      <c r="N389" s="251"/>
      <c r="O389" s="251"/>
      <c r="P389" s="251"/>
      <c r="Q389" s="251"/>
      <c r="R389" s="251"/>
      <c r="S389" s="251"/>
      <c r="T389" s="251"/>
      <c r="U389" s="251"/>
      <c r="V389" s="251"/>
      <c r="W389" s="251"/>
      <c r="X389" s="251"/>
      <c r="Y389" s="251"/>
      <c r="Z389" s="251"/>
      <c r="AA389" s="251"/>
      <c r="AB389" s="252">
        <f t="shared" si="21"/>
        <v>0</v>
      </c>
      <c r="AC389" s="252">
        <f>ROUND(AB389*事業まとめ!$Q$6,2)</f>
        <v>0</v>
      </c>
      <c r="AD389" s="253"/>
      <c r="AE389" s="253"/>
      <c r="AF389" s="253"/>
      <c r="AG389" s="253"/>
      <c r="AH389" s="253"/>
      <c r="AI389" s="253"/>
      <c r="AJ389" s="253"/>
      <c r="AK389" s="252">
        <f t="shared" si="22"/>
        <v>0</v>
      </c>
      <c r="AL389" s="252">
        <f>ROUND(AK389*事業まとめ!$Q$6,2)</f>
        <v>0</v>
      </c>
      <c r="AM389" s="254">
        <f t="shared" si="24"/>
        <v>0</v>
      </c>
      <c r="AN389" s="254">
        <f t="shared" si="24"/>
        <v>0</v>
      </c>
      <c r="AO389" s="259"/>
      <c r="AP389" s="260">
        <f t="shared" si="23"/>
        <v>0</v>
      </c>
      <c r="AQ389" s="259"/>
      <c r="AR389" s="257"/>
      <c r="AS389" s="257"/>
      <c r="AT389" s="257"/>
      <c r="AU389" s="257"/>
      <c r="AV389" s="257"/>
      <c r="AW389" s="257"/>
    </row>
    <row r="390" spans="2:49" s="265" customFormat="1" x14ac:dyDescent="0.4">
      <c r="B390" s="251"/>
      <c r="C390" s="251"/>
      <c r="D390" s="251"/>
      <c r="E390" s="251"/>
      <c r="F390" s="251"/>
      <c r="G390" s="251"/>
      <c r="H390" s="251"/>
      <c r="I390" s="251"/>
      <c r="J390" s="251"/>
      <c r="K390" s="251"/>
      <c r="L390" s="251"/>
      <c r="M390" s="251"/>
      <c r="N390" s="251"/>
      <c r="O390" s="251"/>
      <c r="P390" s="251"/>
      <c r="Q390" s="251"/>
      <c r="R390" s="251"/>
      <c r="S390" s="251"/>
      <c r="T390" s="251"/>
      <c r="U390" s="251"/>
      <c r="V390" s="251"/>
      <c r="W390" s="251"/>
      <c r="X390" s="251"/>
      <c r="Y390" s="251"/>
      <c r="Z390" s="251"/>
      <c r="AA390" s="251"/>
      <c r="AB390" s="252">
        <f t="shared" si="21"/>
        <v>0</v>
      </c>
      <c r="AC390" s="252">
        <f>ROUND(AB390*事業まとめ!$Q$6,2)</f>
        <v>0</v>
      </c>
      <c r="AD390" s="253"/>
      <c r="AE390" s="253"/>
      <c r="AF390" s="253"/>
      <c r="AG390" s="253"/>
      <c r="AH390" s="253"/>
      <c r="AI390" s="253"/>
      <c r="AJ390" s="253"/>
      <c r="AK390" s="252">
        <f t="shared" si="22"/>
        <v>0</v>
      </c>
      <c r="AL390" s="252">
        <f>ROUND(AK390*事業まとめ!$Q$6,2)</f>
        <v>0</v>
      </c>
      <c r="AM390" s="254">
        <f t="shared" si="24"/>
        <v>0</v>
      </c>
      <c r="AN390" s="254">
        <f t="shared" si="24"/>
        <v>0</v>
      </c>
      <c r="AO390" s="259"/>
      <c r="AP390" s="260">
        <f t="shared" si="23"/>
        <v>0</v>
      </c>
      <c r="AQ390" s="259"/>
      <c r="AR390" s="257"/>
      <c r="AS390" s="257"/>
      <c r="AT390" s="257"/>
      <c r="AU390" s="257"/>
      <c r="AV390" s="257"/>
      <c r="AW390" s="257"/>
    </row>
    <row r="391" spans="2:49" s="265" customFormat="1" x14ac:dyDescent="0.4">
      <c r="B391" s="251"/>
      <c r="C391" s="251"/>
      <c r="D391" s="251"/>
      <c r="E391" s="251"/>
      <c r="F391" s="251"/>
      <c r="G391" s="251"/>
      <c r="H391" s="251"/>
      <c r="I391" s="251"/>
      <c r="J391" s="251"/>
      <c r="K391" s="251"/>
      <c r="L391" s="251"/>
      <c r="M391" s="251"/>
      <c r="N391" s="251"/>
      <c r="O391" s="251"/>
      <c r="P391" s="251"/>
      <c r="Q391" s="251"/>
      <c r="R391" s="251"/>
      <c r="S391" s="251"/>
      <c r="T391" s="251"/>
      <c r="U391" s="251"/>
      <c r="V391" s="251"/>
      <c r="W391" s="251"/>
      <c r="X391" s="251"/>
      <c r="Y391" s="251"/>
      <c r="Z391" s="251"/>
      <c r="AA391" s="251"/>
      <c r="AB391" s="252">
        <f t="shared" si="21"/>
        <v>0</v>
      </c>
      <c r="AC391" s="252">
        <f>ROUND(AB391*事業まとめ!$Q$6,2)</f>
        <v>0</v>
      </c>
      <c r="AD391" s="253"/>
      <c r="AE391" s="253"/>
      <c r="AF391" s="253"/>
      <c r="AG391" s="253"/>
      <c r="AH391" s="253"/>
      <c r="AI391" s="253"/>
      <c r="AJ391" s="253"/>
      <c r="AK391" s="252">
        <f t="shared" si="22"/>
        <v>0</v>
      </c>
      <c r="AL391" s="252">
        <f>ROUND(AK391*事業まとめ!$Q$6,2)</f>
        <v>0</v>
      </c>
      <c r="AM391" s="254">
        <f t="shared" si="24"/>
        <v>0</v>
      </c>
      <c r="AN391" s="254">
        <f t="shared" si="24"/>
        <v>0</v>
      </c>
      <c r="AO391" s="259"/>
      <c r="AP391" s="260">
        <f t="shared" si="23"/>
        <v>0</v>
      </c>
      <c r="AQ391" s="259"/>
      <c r="AR391" s="257"/>
      <c r="AS391" s="257"/>
      <c r="AT391" s="257"/>
      <c r="AU391" s="257"/>
      <c r="AV391" s="257"/>
      <c r="AW391" s="257"/>
    </row>
    <row r="392" spans="2:49" s="265" customFormat="1" x14ac:dyDescent="0.4">
      <c r="B392" s="251"/>
      <c r="C392" s="251"/>
      <c r="D392" s="251"/>
      <c r="E392" s="251"/>
      <c r="F392" s="251"/>
      <c r="G392" s="251"/>
      <c r="H392" s="251"/>
      <c r="I392" s="251"/>
      <c r="J392" s="251"/>
      <c r="K392" s="251"/>
      <c r="L392" s="251"/>
      <c r="M392" s="251"/>
      <c r="N392" s="251"/>
      <c r="O392" s="251"/>
      <c r="P392" s="251"/>
      <c r="Q392" s="251"/>
      <c r="R392" s="251"/>
      <c r="S392" s="251"/>
      <c r="T392" s="251"/>
      <c r="U392" s="251"/>
      <c r="V392" s="251"/>
      <c r="W392" s="251"/>
      <c r="X392" s="251"/>
      <c r="Y392" s="251"/>
      <c r="Z392" s="251"/>
      <c r="AA392" s="251"/>
      <c r="AB392" s="252">
        <f t="shared" si="21"/>
        <v>0</v>
      </c>
      <c r="AC392" s="252">
        <f>ROUND(AB392*事業まとめ!$Q$6,2)</f>
        <v>0</v>
      </c>
      <c r="AD392" s="253"/>
      <c r="AE392" s="253"/>
      <c r="AF392" s="253"/>
      <c r="AG392" s="253"/>
      <c r="AH392" s="253"/>
      <c r="AI392" s="253"/>
      <c r="AJ392" s="253"/>
      <c r="AK392" s="252">
        <f t="shared" si="22"/>
        <v>0</v>
      </c>
      <c r="AL392" s="252">
        <f>ROUND(AK392*事業まとめ!$Q$6,2)</f>
        <v>0</v>
      </c>
      <c r="AM392" s="254">
        <f t="shared" si="24"/>
        <v>0</v>
      </c>
      <c r="AN392" s="254">
        <f t="shared" si="24"/>
        <v>0</v>
      </c>
      <c r="AO392" s="259"/>
      <c r="AP392" s="260">
        <f t="shared" si="23"/>
        <v>0</v>
      </c>
      <c r="AQ392" s="259"/>
      <c r="AR392" s="257"/>
      <c r="AS392" s="257"/>
      <c r="AT392" s="257"/>
      <c r="AU392" s="257"/>
      <c r="AV392" s="257"/>
      <c r="AW392" s="257"/>
    </row>
    <row r="393" spans="2:49" s="265" customFormat="1" x14ac:dyDescent="0.4">
      <c r="B393" s="251"/>
      <c r="C393" s="251"/>
      <c r="D393" s="251"/>
      <c r="E393" s="251"/>
      <c r="F393" s="251"/>
      <c r="G393" s="251"/>
      <c r="H393" s="251"/>
      <c r="I393" s="251"/>
      <c r="J393" s="251"/>
      <c r="K393" s="251"/>
      <c r="L393" s="251"/>
      <c r="M393" s="251"/>
      <c r="N393" s="251"/>
      <c r="O393" s="251"/>
      <c r="P393" s="251"/>
      <c r="Q393" s="251"/>
      <c r="R393" s="251"/>
      <c r="S393" s="251"/>
      <c r="T393" s="251"/>
      <c r="U393" s="251"/>
      <c r="V393" s="251"/>
      <c r="W393" s="251"/>
      <c r="X393" s="251"/>
      <c r="Y393" s="251"/>
      <c r="Z393" s="251"/>
      <c r="AA393" s="251"/>
      <c r="AB393" s="252">
        <f t="shared" si="21"/>
        <v>0</v>
      </c>
      <c r="AC393" s="252">
        <f>ROUND(AB393*事業まとめ!$Q$6,2)</f>
        <v>0</v>
      </c>
      <c r="AD393" s="253"/>
      <c r="AE393" s="253"/>
      <c r="AF393" s="253"/>
      <c r="AG393" s="253"/>
      <c r="AH393" s="253"/>
      <c r="AI393" s="253"/>
      <c r="AJ393" s="253"/>
      <c r="AK393" s="252">
        <f t="shared" si="22"/>
        <v>0</v>
      </c>
      <c r="AL393" s="252">
        <f>ROUND(AK393*事業まとめ!$Q$6,2)</f>
        <v>0</v>
      </c>
      <c r="AM393" s="254">
        <f t="shared" si="24"/>
        <v>0</v>
      </c>
      <c r="AN393" s="254">
        <f t="shared" si="24"/>
        <v>0</v>
      </c>
      <c r="AO393" s="259"/>
      <c r="AP393" s="260">
        <f t="shared" si="23"/>
        <v>0</v>
      </c>
      <c r="AQ393" s="259"/>
      <c r="AR393" s="257"/>
      <c r="AS393" s="257"/>
      <c r="AT393" s="257"/>
      <c r="AU393" s="257"/>
      <c r="AV393" s="257"/>
      <c r="AW393" s="257"/>
    </row>
    <row r="394" spans="2:49" s="265" customFormat="1" x14ac:dyDescent="0.4">
      <c r="B394" s="251"/>
      <c r="C394" s="251"/>
      <c r="D394" s="251"/>
      <c r="E394" s="251"/>
      <c r="F394" s="251"/>
      <c r="G394" s="251"/>
      <c r="H394" s="251"/>
      <c r="I394" s="251"/>
      <c r="J394" s="251"/>
      <c r="K394" s="251"/>
      <c r="L394" s="251"/>
      <c r="M394" s="251"/>
      <c r="N394" s="251"/>
      <c r="O394" s="251"/>
      <c r="P394" s="251"/>
      <c r="Q394" s="251"/>
      <c r="R394" s="251"/>
      <c r="S394" s="251"/>
      <c r="T394" s="251"/>
      <c r="U394" s="251"/>
      <c r="V394" s="251"/>
      <c r="W394" s="251"/>
      <c r="X394" s="251"/>
      <c r="Y394" s="251"/>
      <c r="Z394" s="251"/>
      <c r="AA394" s="251"/>
      <c r="AB394" s="252">
        <f t="shared" ref="AB394:AB457" si="25">IFERROR(ROUND($I394*$J394*Y394*AA394/1000,2),0)</f>
        <v>0</v>
      </c>
      <c r="AC394" s="252">
        <f>ROUND(AB394*事業まとめ!$Q$6,2)</f>
        <v>0</v>
      </c>
      <c r="AD394" s="253"/>
      <c r="AE394" s="253"/>
      <c r="AF394" s="253"/>
      <c r="AG394" s="253"/>
      <c r="AH394" s="253"/>
      <c r="AI394" s="253"/>
      <c r="AJ394" s="253"/>
      <c r="AK394" s="252">
        <f t="shared" ref="AK394:AK457" si="26">IFERROR(ROUND($I394*$J394*AI394*AJ394/1000,2),0)</f>
        <v>0</v>
      </c>
      <c r="AL394" s="252">
        <f>ROUND(AK394*事業まとめ!$Q$6,2)</f>
        <v>0</v>
      </c>
      <c r="AM394" s="254">
        <f t="shared" si="24"/>
        <v>0</v>
      </c>
      <c r="AN394" s="254">
        <f t="shared" si="24"/>
        <v>0</v>
      </c>
      <c r="AO394" s="259"/>
      <c r="AP394" s="260">
        <f t="shared" ref="AP394:AP457" si="27">IFERROR(AO394*AJ394,0)</f>
        <v>0</v>
      </c>
      <c r="AQ394" s="259"/>
      <c r="AR394" s="257"/>
      <c r="AS394" s="257"/>
      <c r="AT394" s="257"/>
      <c r="AU394" s="257"/>
      <c r="AV394" s="257"/>
      <c r="AW394" s="257"/>
    </row>
    <row r="395" spans="2:49" s="265" customFormat="1" x14ac:dyDescent="0.4">
      <c r="B395" s="251"/>
      <c r="C395" s="251"/>
      <c r="D395" s="251"/>
      <c r="E395" s="251"/>
      <c r="F395" s="251"/>
      <c r="G395" s="251"/>
      <c r="H395" s="251"/>
      <c r="I395" s="251"/>
      <c r="J395" s="251"/>
      <c r="K395" s="251"/>
      <c r="L395" s="251"/>
      <c r="M395" s="251"/>
      <c r="N395" s="251"/>
      <c r="O395" s="251"/>
      <c r="P395" s="251"/>
      <c r="Q395" s="251"/>
      <c r="R395" s="251"/>
      <c r="S395" s="251"/>
      <c r="T395" s="251"/>
      <c r="U395" s="251"/>
      <c r="V395" s="251"/>
      <c r="W395" s="251"/>
      <c r="X395" s="251"/>
      <c r="Y395" s="251"/>
      <c r="Z395" s="251"/>
      <c r="AA395" s="251"/>
      <c r="AB395" s="252">
        <f t="shared" si="25"/>
        <v>0</v>
      </c>
      <c r="AC395" s="252">
        <f>ROUND(AB395*事業まとめ!$Q$6,2)</f>
        <v>0</v>
      </c>
      <c r="AD395" s="253"/>
      <c r="AE395" s="253"/>
      <c r="AF395" s="253"/>
      <c r="AG395" s="253"/>
      <c r="AH395" s="253"/>
      <c r="AI395" s="253"/>
      <c r="AJ395" s="253"/>
      <c r="AK395" s="252">
        <f t="shared" si="26"/>
        <v>0</v>
      </c>
      <c r="AL395" s="252">
        <f>ROUND(AK395*事業まとめ!$Q$6,2)</f>
        <v>0</v>
      </c>
      <c r="AM395" s="254">
        <f t="shared" si="24"/>
        <v>0</v>
      </c>
      <c r="AN395" s="254">
        <f t="shared" si="24"/>
        <v>0</v>
      </c>
      <c r="AO395" s="259"/>
      <c r="AP395" s="260">
        <f t="shared" si="27"/>
        <v>0</v>
      </c>
      <c r="AQ395" s="259"/>
      <c r="AR395" s="257"/>
      <c r="AS395" s="257"/>
      <c r="AT395" s="257"/>
      <c r="AU395" s="257"/>
      <c r="AV395" s="257"/>
      <c r="AW395" s="257"/>
    </row>
    <row r="396" spans="2:49" s="265" customFormat="1" x14ac:dyDescent="0.4">
      <c r="B396" s="251"/>
      <c r="C396" s="251"/>
      <c r="D396" s="251"/>
      <c r="E396" s="251"/>
      <c r="F396" s="251"/>
      <c r="G396" s="251"/>
      <c r="H396" s="251"/>
      <c r="I396" s="251"/>
      <c r="J396" s="251"/>
      <c r="K396" s="251"/>
      <c r="L396" s="251"/>
      <c r="M396" s="251"/>
      <c r="N396" s="251"/>
      <c r="O396" s="251"/>
      <c r="P396" s="251"/>
      <c r="Q396" s="251"/>
      <c r="R396" s="251"/>
      <c r="S396" s="251"/>
      <c r="T396" s="251"/>
      <c r="U396" s="251"/>
      <c r="V396" s="251"/>
      <c r="W396" s="251"/>
      <c r="X396" s="251"/>
      <c r="Y396" s="251"/>
      <c r="Z396" s="251"/>
      <c r="AA396" s="251"/>
      <c r="AB396" s="252">
        <f t="shared" si="25"/>
        <v>0</v>
      </c>
      <c r="AC396" s="252">
        <f>ROUND(AB396*事業まとめ!$Q$6,2)</f>
        <v>0</v>
      </c>
      <c r="AD396" s="253"/>
      <c r="AE396" s="253"/>
      <c r="AF396" s="253"/>
      <c r="AG396" s="253"/>
      <c r="AH396" s="253"/>
      <c r="AI396" s="253"/>
      <c r="AJ396" s="253"/>
      <c r="AK396" s="252">
        <f t="shared" si="26"/>
        <v>0</v>
      </c>
      <c r="AL396" s="252">
        <f>ROUND(AK396*事業まとめ!$Q$6,2)</f>
        <v>0</v>
      </c>
      <c r="AM396" s="254">
        <f t="shared" si="24"/>
        <v>0</v>
      </c>
      <c r="AN396" s="254">
        <f t="shared" si="24"/>
        <v>0</v>
      </c>
      <c r="AO396" s="259"/>
      <c r="AP396" s="260">
        <f t="shared" si="27"/>
        <v>0</v>
      </c>
      <c r="AQ396" s="259"/>
      <c r="AR396" s="257"/>
      <c r="AS396" s="257"/>
      <c r="AT396" s="257"/>
      <c r="AU396" s="257"/>
      <c r="AV396" s="257"/>
      <c r="AW396" s="257"/>
    </row>
    <row r="397" spans="2:49" s="265" customFormat="1" x14ac:dyDescent="0.4">
      <c r="B397" s="251"/>
      <c r="C397" s="251"/>
      <c r="D397" s="251"/>
      <c r="E397" s="251"/>
      <c r="F397" s="251"/>
      <c r="G397" s="251"/>
      <c r="H397" s="251"/>
      <c r="I397" s="251"/>
      <c r="J397" s="251"/>
      <c r="K397" s="251"/>
      <c r="L397" s="251"/>
      <c r="M397" s="251"/>
      <c r="N397" s="251"/>
      <c r="O397" s="251"/>
      <c r="P397" s="251"/>
      <c r="Q397" s="251"/>
      <c r="R397" s="251"/>
      <c r="S397" s="251"/>
      <c r="T397" s="251"/>
      <c r="U397" s="251"/>
      <c r="V397" s="251"/>
      <c r="W397" s="251"/>
      <c r="X397" s="251"/>
      <c r="Y397" s="251"/>
      <c r="Z397" s="251"/>
      <c r="AA397" s="251"/>
      <c r="AB397" s="252">
        <f t="shared" si="25"/>
        <v>0</v>
      </c>
      <c r="AC397" s="252">
        <f>ROUND(AB397*事業まとめ!$Q$6,2)</f>
        <v>0</v>
      </c>
      <c r="AD397" s="253"/>
      <c r="AE397" s="253"/>
      <c r="AF397" s="253"/>
      <c r="AG397" s="253"/>
      <c r="AH397" s="253"/>
      <c r="AI397" s="253"/>
      <c r="AJ397" s="253"/>
      <c r="AK397" s="252">
        <f t="shared" si="26"/>
        <v>0</v>
      </c>
      <c r="AL397" s="252">
        <f>ROUND(AK397*事業まとめ!$Q$6,2)</f>
        <v>0</v>
      </c>
      <c r="AM397" s="254">
        <f t="shared" si="24"/>
        <v>0</v>
      </c>
      <c r="AN397" s="254">
        <f t="shared" si="24"/>
        <v>0</v>
      </c>
      <c r="AO397" s="259"/>
      <c r="AP397" s="260">
        <f t="shared" si="27"/>
        <v>0</v>
      </c>
      <c r="AQ397" s="259"/>
      <c r="AR397" s="257"/>
      <c r="AS397" s="257"/>
      <c r="AT397" s="257"/>
      <c r="AU397" s="257"/>
      <c r="AV397" s="257"/>
      <c r="AW397" s="257"/>
    </row>
    <row r="398" spans="2:49" s="265" customFormat="1" x14ac:dyDescent="0.4">
      <c r="B398" s="251"/>
      <c r="C398" s="251"/>
      <c r="D398" s="251"/>
      <c r="E398" s="251"/>
      <c r="F398" s="251"/>
      <c r="G398" s="251"/>
      <c r="H398" s="251"/>
      <c r="I398" s="251"/>
      <c r="J398" s="251"/>
      <c r="K398" s="251"/>
      <c r="L398" s="251"/>
      <c r="M398" s="251"/>
      <c r="N398" s="251"/>
      <c r="O398" s="251"/>
      <c r="P398" s="251"/>
      <c r="Q398" s="251"/>
      <c r="R398" s="251"/>
      <c r="S398" s="251"/>
      <c r="T398" s="251"/>
      <c r="U398" s="251"/>
      <c r="V398" s="251"/>
      <c r="W398" s="251"/>
      <c r="X398" s="251"/>
      <c r="Y398" s="251"/>
      <c r="Z398" s="251"/>
      <c r="AA398" s="251"/>
      <c r="AB398" s="252">
        <f t="shared" si="25"/>
        <v>0</v>
      </c>
      <c r="AC398" s="252">
        <f>ROUND(AB398*事業まとめ!$Q$6,2)</f>
        <v>0</v>
      </c>
      <c r="AD398" s="253"/>
      <c r="AE398" s="253"/>
      <c r="AF398" s="253"/>
      <c r="AG398" s="253"/>
      <c r="AH398" s="253"/>
      <c r="AI398" s="253"/>
      <c r="AJ398" s="253"/>
      <c r="AK398" s="252">
        <f t="shared" si="26"/>
        <v>0</v>
      </c>
      <c r="AL398" s="252">
        <f>ROUND(AK398*事業まとめ!$Q$6,2)</f>
        <v>0</v>
      </c>
      <c r="AM398" s="254">
        <f t="shared" si="24"/>
        <v>0</v>
      </c>
      <c r="AN398" s="254">
        <f t="shared" si="24"/>
        <v>0</v>
      </c>
      <c r="AO398" s="259"/>
      <c r="AP398" s="260">
        <f t="shared" si="27"/>
        <v>0</v>
      </c>
      <c r="AQ398" s="259"/>
      <c r="AR398" s="257"/>
      <c r="AS398" s="257"/>
      <c r="AT398" s="257"/>
      <c r="AU398" s="257"/>
      <c r="AV398" s="257"/>
      <c r="AW398" s="257"/>
    </row>
    <row r="399" spans="2:49" s="265" customFormat="1" x14ac:dyDescent="0.4">
      <c r="B399" s="251"/>
      <c r="C399" s="251"/>
      <c r="D399" s="251"/>
      <c r="E399" s="251"/>
      <c r="F399" s="251"/>
      <c r="G399" s="251"/>
      <c r="H399" s="251"/>
      <c r="I399" s="251"/>
      <c r="J399" s="251"/>
      <c r="K399" s="251"/>
      <c r="L399" s="251"/>
      <c r="M399" s="251"/>
      <c r="N399" s="251"/>
      <c r="O399" s="251"/>
      <c r="P399" s="251"/>
      <c r="Q399" s="251"/>
      <c r="R399" s="251"/>
      <c r="S399" s="251"/>
      <c r="T399" s="251"/>
      <c r="U399" s="251"/>
      <c r="V399" s="251"/>
      <c r="W399" s="251"/>
      <c r="X399" s="251"/>
      <c r="Y399" s="251"/>
      <c r="Z399" s="251"/>
      <c r="AA399" s="251"/>
      <c r="AB399" s="252">
        <f t="shared" si="25"/>
        <v>0</v>
      </c>
      <c r="AC399" s="252">
        <f>ROUND(AB399*事業まとめ!$Q$6,2)</f>
        <v>0</v>
      </c>
      <c r="AD399" s="253"/>
      <c r="AE399" s="253"/>
      <c r="AF399" s="253"/>
      <c r="AG399" s="253"/>
      <c r="AH399" s="253"/>
      <c r="AI399" s="253"/>
      <c r="AJ399" s="253"/>
      <c r="AK399" s="252">
        <f t="shared" si="26"/>
        <v>0</v>
      </c>
      <c r="AL399" s="252">
        <f>ROUND(AK399*事業まとめ!$Q$6,2)</f>
        <v>0</v>
      </c>
      <c r="AM399" s="254">
        <f t="shared" si="24"/>
        <v>0</v>
      </c>
      <c r="AN399" s="254">
        <f t="shared" si="24"/>
        <v>0</v>
      </c>
      <c r="AO399" s="259"/>
      <c r="AP399" s="260">
        <f t="shared" si="27"/>
        <v>0</v>
      </c>
      <c r="AQ399" s="259"/>
      <c r="AR399" s="257"/>
      <c r="AS399" s="257"/>
      <c r="AT399" s="257"/>
      <c r="AU399" s="257"/>
      <c r="AV399" s="257"/>
      <c r="AW399" s="257"/>
    </row>
    <row r="400" spans="2:49" s="265" customFormat="1" x14ac:dyDescent="0.4">
      <c r="B400" s="251"/>
      <c r="C400" s="251"/>
      <c r="D400" s="251"/>
      <c r="E400" s="251"/>
      <c r="F400" s="251"/>
      <c r="G400" s="251"/>
      <c r="H400" s="251"/>
      <c r="I400" s="251"/>
      <c r="J400" s="251"/>
      <c r="K400" s="251"/>
      <c r="L400" s="251"/>
      <c r="M400" s="251"/>
      <c r="N400" s="251"/>
      <c r="O400" s="251"/>
      <c r="P400" s="251"/>
      <c r="Q400" s="251"/>
      <c r="R400" s="251"/>
      <c r="S400" s="251"/>
      <c r="T400" s="251"/>
      <c r="U400" s="251"/>
      <c r="V400" s="251"/>
      <c r="W400" s="251"/>
      <c r="X400" s="251"/>
      <c r="Y400" s="251"/>
      <c r="Z400" s="251"/>
      <c r="AA400" s="251"/>
      <c r="AB400" s="252">
        <f t="shared" si="25"/>
        <v>0</v>
      </c>
      <c r="AC400" s="252">
        <f>ROUND(AB400*事業まとめ!$Q$6,2)</f>
        <v>0</v>
      </c>
      <c r="AD400" s="253"/>
      <c r="AE400" s="253"/>
      <c r="AF400" s="253"/>
      <c r="AG400" s="253"/>
      <c r="AH400" s="253"/>
      <c r="AI400" s="253"/>
      <c r="AJ400" s="253"/>
      <c r="AK400" s="252">
        <f t="shared" si="26"/>
        <v>0</v>
      </c>
      <c r="AL400" s="252">
        <f>ROUND(AK400*事業まとめ!$Q$6,2)</f>
        <v>0</v>
      </c>
      <c r="AM400" s="254">
        <f t="shared" si="24"/>
        <v>0</v>
      </c>
      <c r="AN400" s="254">
        <f t="shared" si="24"/>
        <v>0</v>
      </c>
      <c r="AO400" s="259"/>
      <c r="AP400" s="260">
        <f t="shared" si="27"/>
        <v>0</v>
      </c>
      <c r="AQ400" s="259"/>
      <c r="AR400" s="257"/>
      <c r="AS400" s="257"/>
      <c r="AT400" s="257"/>
      <c r="AU400" s="257"/>
      <c r="AV400" s="257"/>
      <c r="AW400" s="257"/>
    </row>
    <row r="401" spans="2:49" s="265" customFormat="1" x14ac:dyDescent="0.4">
      <c r="B401" s="251"/>
      <c r="C401" s="251"/>
      <c r="D401" s="251"/>
      <c r="E401" s="251"/>
      <c r="F401" s="251"/>
      <c r="G401" s="251"/>
      <c r="H401" s="251"/>
      <c r="I401" s="251"/>
      <c r="J401" s="251"/>
      <c r="K401" s="251"/>
      <c r="L401" s="251"/>
      <c r="M401" s="251"/>
      <c r="N401" s="251"/>
      <c r="O401" s="251"/>
      <c r="P401" s="251"/>
      <c r="Q401" s="251"/>
      <c r="R401" s="251"/>
      <c r="S401" s="251"/>
      <c r="T401" s="251"/>
      <c r="U401" s="251"/>
      <c r="V401" s="251"/>
      <c r="W401" s="251"/>
      <c r="X401" s="251"/>
      <c r="Y401" s="251"/>
      <c r="Z401" s="251"/>
      <c r="AA401" s="251"/>
      <c r="AB401" s="252">
        <f t="shared" si="25"/>
        <v>0</v>
      </c>
      <c r="AC401" s="252">
        <f>ROUND(AB401*事業まとめ!$Q$6,2)</f>
        <v>0</v>
      </c>
      <c r="AD401" s="253"/>
      <c r="AE401" s="253"/>
      <c r="AF401" s="253"/>
      <c r="AG401" s="253"/>
      <c r="AH401" s="253"/>
      <c r="AI401" s="253"/>
      <c r="AJ401" s="253"/>
      <c r="AK401" s="252">
        <f t="shared" si="26"/>
        <v>0</v>
      </c>
      <c r="AL401" s="252">
        <f>ROUND(AK401*事業まとめ!$Q$6,2)</f>
        <v>0</v>
      </c>
      <c r="AM401" s="254">
        <f t="shared" si="24"/>
        <v>0</v>
      </c>
      <c r="AN401" s="254">
        <f t="shared" si="24"/>
        <v>0</v>
      </c>
      <c r="AO401" s="259"/>
      <c r="AP401" s="260">
        <f t="shared" si="27"/>
        <v>0</v>
      </c>
      <c r="AQ401" s="259"/>
      <c r="AR401" s="257"/>
      <c r="AS401" s="257"/>
      <c r="AT401" s="257"/>
      <c r="AU401" s="257"/>
      <c r="AV401" s="257"/>
      <c r="AW401" s="257"/>
    </row>
    <row r="402" spans="2:49" s="265" customFormat="1" x14ac:dyDescent="0.4">
      <c r="B402" s="251"/>
      <c r="C402" s="251"/>
      <c r="D402" s="251"/>
      <c r="E402" s="251"/>
      <c r="F402" s="251"/>
      <c r="G402" s="251"/>
      <c r="H402" s="251"/>
      <c r="I402" s="251"/>
      <c r="J402" s="251"/>
      <c r="K402" s="251"/>
      <c r="L402" s="251"/>
      <c r="M402" s="251"/>
      <c r="N402" s="251"/>
      <c r="O402" s="251"/>
      <c r="P402" s="251"/>
      <c r="Q402" s="251"/>
      <c r="R402" s="251"/>
      <c r="S402" s="251"/>
      <c r="T402" s="251"/>
      <c r="U402" s="251"/>
      <c r="V402" s="251"/>
      <c r="W402" s="251"/>
      <c r="X402" s="251"/>
      <c r="Y402" s="251"/>
      <c r="Z402" s="251"/>
      <c r="AA402" s="251"/>
      <c r="AB402" s="252">
        <f t="shared" si="25"/>
        <v>0</v>
      </c>
      <c r="AC402" s="252">
        <f>ROUND(AB402*事業まとめ!$Q$6,2)</f>
        <v>0</v>
      </c>
      <c r="AD402" s="253"/>
      <c r="AE402" s="253"/>
      <c r="AF402" s="253"/>
      <c r="AG402" s="253"/>
      <c r="AH402" s="253"/>
      <c r="AI402" s="253"/>
      <c r="AJ402" s="253"/>
      <c r="AK402" s="252">
        <f t="shared" si="26"/>
        <v>0</v>
      </c>
      <c r="AL402" s="252">
        <f>ROUND(AK402*事業まとめ!$Q$6,2)</f>
        <v>0</v>
      </c>
      <c r="AM402" s="254">
        <f t="shared" si="24"/>
        <v>0</v>
      </c>
      <c r="AN402" s="254">
        <f t="shared" si="24"/>
        <v>0</v>
      </c>
      <c r="AO402" s="259"/>
      <c r="AP402" s="260">
        <f t="shared" si="27"/>
        <v>0</v>
      </c>
      <c r="AQ402" s="259"/>
      <c r="AR402" s="257"/>
      <c r="AS402" s="257"/>
      <c r="AT402" s="257"/>
      <c r="AU402" s="257"/>
      <c r="AV402" s="257"/>
      <c r="AW402" s="257"/>
    </row>
    <row r="403" spans="2:49" s="265" customFormat="1" x14ac:dyDescent="0.4">
      <c r="B403" s="251"/>
      <c r="C403" s="251"/>
      <c r="D403" s="251"/>
      <c r="E403" s="251"/>
      <c r="F403" s="251"/>
      <c r="G403" s="251"/>
      <c r="H403" s="251"/>
      <c r="I403" s="251"/>
      <c r="J403" s="251"/>
      <c r="K403" s="251"/>
      <c r="L403" s="251"/>
      <c r="M403" s="251"/>
      <c r="N403" s="251"/>
      <c r="O403" s="251"/>
      <c r="P403" s="251"/>
      <c r="Q403" s="251"/>
      <c r="R403" s="251"/>
      <c r="S403" s="251"/>
      <c r="T403" s="251"/>
      <c r="U403" s="251"/>
      <c r="V403" s="251"/>
      <c r="W403" s="251"/>
      <c r="X403" s="251"/>
      <c r="Y403" s="251"/>
      <c r="Z403" s="251"/>
      <c r="AA403" s="251"/>
      <c r="AB403" s="252">
        <f t="shared" si="25"/>
        <v>0</v>
      </c>
      <c r="AC403" s="252">
        <f>ROUND(AB403*事業まとめ!$Q$6,2)</f>
        <v>0</v>
      </c>
      <c r="AD403" s="253"/>
      <c r="AE403" s="253"/>
      <c r="AF403" s="253"/>
      <c r="AG403" s="253"/>
      <c r="AH403" s="253"/>
      <c r="AI403" s="253"/>
      <c r="AJ403" s="253"/>
      <c r="AK403" s="252">
        <f t="shared" si="26"/>
        <v>0</v>
      </c>
      <c r="AL403" s="252">
        <f>ROUND(AK403*事業まとめ!$Q$6,2)</f>
        <v>0</v>
      </c>
      <c r="AM403" s="254">
        <f t="shared" si="24"/>
        <v>0</v>
      </c>
      <c r="AN403" s="254">
        <f t="shared" si="24"/>
        <v>0</v>
      </c>
      <c r="AO403" s="259"/>
      <c r="AP403" s="260">
        <f t="shared" si="27"/>
        <v>0</v>
      </c>
      <c r="AQ403" s="259"/>
      <c r="AR403" s="257"/>
      <c r="AS403" s="257"/>
      <c r="AT403" s="257"/>
      <c r="AU403" s="257"/>
      <c r="AV403" s="257"/>
      <c r="AW403" s="257"/>
    </row>
    <row r="404" spans="2:49" s="265" customFormat="1" x14ac:dyDescent="0.4">
      <c r="B404" s="251"/>
      <c r="C404" s="251"/>
      <c r="D404" s="251"/>
      <c r="E404" s="251"/>
      <c r="F404" s="251"/>
      <c r="G404" s="251"/>
      <c r="H404" s="251"/>
      <c r="I404" s="251"/>
      <c r="J404" s="251"/>
      <c r="K404" s="251"/>
      <c r="L404" s="251"/>
      <c r="M404" s="251"/>
      <c r="N404" s="251"/>
      <c r="O404" s="251"/>
      <c r="P404" s="251"/>
      <c r="Q404" s="251"/>
      <c r="R404" s="251"/>
      <c r="S404" s="251"/>
      <c r="T404" s="251"/>
      <c r="U404" s="251"/>
      <c r="V404" s="251"/>
      <c r="W404" s="251"/>
      <c r="X404" s="251"/>
      <c r="Y404" s="251"/>
      <c r="Z404" s="251"/>
      <c r="AA404" s="251"/>
      <c r="AB404" s="252">
        <f t="shared" si="25"/>
        <v>0</v>
      </c>
      <c r="AC404" s="252">
        <f>ROUND(AB404*事業まとめ!$Q$6,2)</f>
        <v>0</v>
      </c>
      <c r="AD404" s="253"/>
      <c r="AE404" s="253"/>
      <c r="AF404" s="253"/>
      <c r="AG404" s="253"/>
      <c r="AH404" s="253"/>
      <c r="AI404" s="253"/>
      <c r="AJ404" s="253"/>
      <c r="AK404" s="252">
        <f t="shared" si="26"/>
        <v>0</v>
      </c>
      <c r="AL404" s="252">
        <f>ROUND(AK404*事業まとめ!$Q$6,2)</f>
        <v>0</v>
      </c>
      <c r="AM404" s="254">
        <f t="shared" si="24"/>
        <v>0</v>
      </c>
      <c r="AN404" s="254">
        <f t="shared" si="24"/>
        <v>0</v>
      </c>
      <c r="AO404" s="259"/>
      <c r="AP404" s="260">
        <f t="shared" si="27"/>
        <v>0</v>
      </c>
      <c r="AQ404" s="259"/>
      <c r="AR404" s="257"/>
      <c r="AS404" s="257"/>
      <c r="AT404" s="257"/>
      <c r="AU404" s="257"/>
      <c r="AV404" s="257"/>
      <c r="AW404" s="257"/>
    </row>
    <row r="405" spans="2:49" s="265" customFormat="1" x14ac:dyDescent="0.4">
      <c r="B405" s="251"/>
      <c r="C405" s="251"/>
      <c r="D405" s="251"/>
      <c r="E405" s="251"/>
      <c r="F405" s="251"/>
      <c r="G405" s="251"/>
      <c r="H405" s="251"/>
      <c r="I405" s="251"/>
      <c r="J405" s="251"/>
      <c r="K405" s="251"/>
      <c r="L405" s="251"/>
      <c r="M405" s="251"/>
      <c r="N405" s="251"/>
      <c r="O405" s="251"/>
      <c r="P405" s="251"/>
      <c r="Q405" s="251"/>
      <c r="R405" s="251"/>
      <c r="S405" s="251"/>
      <c r="T405" s="251"/>
      <c r="U405" s="251"/>
      <c r="V405" s="251"/>
      <c r="W405" s="251"/>
      <c r="X405" s="251"/>
      <c r="Y405" s="251"/>
      <c r="Z405" s="251"/>
      <c r="AA405" s="251"/>
      <c r="AB405" s="252">
        <f t="shared" si="25"/>
        <v>0</v>
      </c>
      <c r="AC405" s="252">
        <f>ROUND(AB405*事業まとめ!$Q$6,2)</f>
        <v>0</v>
      </c>
      <c r="AD405" s="253"/>
      <c r="AE405" s="253"/>
      <c r="AF405" s="253"/>
      <c r="AG405" s="253"/>
      <c r="AH405" s="253"/>
      <c r="AI405" s="253"/>
      <c r="AJ405" s="253"/>
      <c r="AK405" s="252">
        <f t="shared" si="26"/>
        <v>0</v>
      </c>
      <c r="AL405" s="252">
        <f>ROUND(AK405*事業まとめ!$Q$6,2)</f>
        <v>0</v>
      </c>
      <c r="AM405" s="254">
        <f t="shared" si="24"/>
        <v>0</v>
      </c>
      <c r="AN405" s="254">
        <f t="shared" si="24"/>
        <v>0</v>
      </c>
      <c r="AO405" s="259"/>
      <c r="AP405" s="260">
        <f t="shared" si="27"/>
        <v>0</v>
      </c>
      <c r="AQ405" s="259"/>
      <c r="AR405" s="257"/>
      <c r="AS405" s="257"/>
      <c r="AT405" s="257"/>
      <c r="AU405" s="257"/>
      <c r="AV405" s="257"/>
      <c r="AW405" s="257"/>
    </row>
    <row r="406" spans="2:49" s="265" customFormat="1" x14ac:dyDescent="0.4">
      <c r="B406" s="251"/>
      <c r="C406" s="251"/>
      <c r="D406" s="251"/>
      <c r="E406" s="251"/>
      <c r="F406" s="251"/>
      <c r="G406" s="251"/>
      <c r="H406" s="251"/>
      <c r="I406" s="251"/>
      <c r="J406" s="251"/>
      <c r="K406" s="251"/>
      <c r="L406" s="251"/>
      <c r="M406" s="251"/>
      <c r="N406" s="251"/>
      <c r="O406" s="251"/>
      <c r="P406" s="251"/>
      <c r="Q406" s="251"/>
      <c r="R406" s="251"/>
      <c r="S406" s="251"/>
      <c r="T406" s="251"/>
      <c r="U406" s="251"/>
      <c r="V406" s="251"/>
      <c r="W406" s="251"/>
      <c r="X406" s="251"/>
      <c r="Y406" s="251"/>
      <c r="Z406" s="251"/>
      <c r="AA406" s="251"/>
      <c r="AB406" s="252">
        <f t="shared" si="25"/>
        <v>0</v>
      </c>
      <c r="AC406" s="252">
        <f>ROUND(AB406*事業まとめ!$Q$6,2)</f>
        <v>0</v>
      </c>
      <c r="AD406" s="253"/>
      <c r="AE406" s="253"/>
      <c r="AF406" s="253"/>
      <c r="AG406" s="253"/>
      <c r="AH406" s="253"/>
      <c r="AI406" s="253"/>
      <c r="AJ406" s="253"/>
      <c r="AK406" s="252">
        <f t="shared" si="26"/>
        <v>0</v>
      </c>
      <c r="AL406" s="252">
        <f>ROUND(AK406*事業まとめ!$Q$6,2)</f>
        <v>0</v>
      </c>
      <c r="AM406" s="254">
        <f t="shared" si="24"/>
        <v>0</v>
      </c>
      <c r="AN406" s="254">
        <f t="shared" si="24"/>
        <v>0</v>
      </c>
      <c r="AO406" s="259"/>
      <c r="AP406" s="260">
        <f t="shared" si="27"/>
        <v>0</v>
      </c>
      <c r="AQ406" s="259"/>
      <c r="AR406" s="257"/>
      <c r="AS406" s="257"/>
      <c r="AT406" s="257"/>
      <c r="AU406" s="257"/>
      <c r="AV406" s="257"/>
      <c r="AW406" s="257"/>
    </row>
    <row r="407" spans="2:49" s="265" customFormat="1" x14ac:dyDescent="0.4">
      <c r="B407" s="251"/>
      <c r="C407" s="251"/>
      <c r="D407" s="251"/>
      <c r="E407" s="251"/>
      <c r="F407" s="251"/>
      <c r="G407" s="251"/>
      <c r="H407" s="251"/>
      <c r="I407" s="251"/>
      <c r="J407" s="251"/>
      <c r="K407" s="251"/>
      <c r="L407" s="251"/>
      <c r="M407" s="251"/>
      <c r="N407" s="251"/>
      <c r="O407" s="251"/>
      <c r="P407" s="251"/>
      <c r="Q407" s="251"/>
      <c r="R407" s="251"/>
      <c r="S407" s="251"/>
      <c r="T407" s="251"/>
      <c r="U407" s="251"/>
      <c r="V407" s="251"/>
      <c r="W407" s="251"/>
      <c r="X407" s="251"/>
      <c r="Y407" s="251"/>
      <c r="Z407" s="251"/>
      <c r="AA407" s="251"/>
      <c r="AB407" s="252">
        <f t="shared" si="25"/>
        <v>0</v>
      </c>
      <c r="AC407" s="252">
        <f>ROUND(AB407*事業まとめ!$Q$6,2)</f>
        <v>0</v>
      </c>
      <c r="AD407" s="253"/>
      <c r="AE407" s="253"/>
      <c r="AF407" s="253"/>
      <c r="AG407" s="253"/>
      <c r="AH407" s="253"/>
      <c r="AI407" s="253"/>
      <c r="AJ407" s="253"/>
      <c r="AK407" s="252">
        <f t="shared" si="26"/>
        <v>0</v>
      </c>
      <c r="AL407" s="252">
        <f>ROUND(AK407*事業まとめ!$Q$6,2)</f>
        <v>0</v>
      </c>
      <c r="AM407" s="254">
        <f t="shared" ref="AM407:AN470" si="28">AB407-AK407</f>
        <v>0</v>
      </c>
      <c r="AN407" s="254">
        <f t="shared" si="28"/>
        <v>0</v>
      </c>
      <c r="AO407" s="259"/>
      <c r="AP407" s="260">
        <f t="shared" si="27"/>
        <v>0</v>
      </c>
      <c r="AQ407" s="259"/>
      <c r="AR407" s="257"/>
      <c r="AS407" s="257"/>
      <c r="AT407" s="257"/>
      <c r="AU407" s="257"/>
      <c r="AV407" s="257"/>
      <c r="AW407" s="257"/>
    </row>
    <row r="408" spans="2:49" s="265" customFormat="1" x14ac:dyDescent="0.4">
      <c r="B408" s="251"/>
      <c r="C408" s="251"/>
      <c r="D408" s="251"/>
      <c r="E408" s="251"/>
      <c r="F408" s="251"/>
      <c r="G408" s="251"/>
      <c r="H408" s="251"/>
      <c r="I408" s="251"/>
      <c r="J408" s="251"/>
      <c r="K408" s="251"/>
      <c r="L408" s="251"/>
      <c r="M408" s="251"/>
      <c r="N408" s="251"/>
      <c r="O408" s="251"/>
      <c r="P408" s="251"/>
      <c r="Q408" s="251"/>
      <c r="R408" s="251"/>
      <c r="S408" s="251"/>
      <c r="T408" s="251"/>
      <c r="U408" s="251"/>
      <c r="V408" s="251"/>
      <c r="W408" s="251"/>
      <c r="X408" s="251"/>
      <c r="Y408" s="251"/>
      <c r="Z408" s="251"/>
      <c r="AA408" s="251"/>
      <c r="AB408" s="252">
        <f t="shared" si="25"/>
        <v>0</v>
      </c>
      <c r="AC408" s="252">
        <f>ROUND(AB408*事業まとめ!$Q$6,2)</f>
        <v>0</v>
      </c>
      <c r="AD408" s="253"/>
      <c r="AE408" s="253"/>
      <c r="AF408" s="253"/>
      <c r="AG408" s="253"/>
      <c r="AH408" s="253"/>
      <c r="AI408" s="253"/>
      <c r="AJ408" s="253"/>
      <c r="AK408" s="252">
        <f t="shared" si="26"/>
        <v>0</v>
      </c>
      <c r="AL408" s="252">
        <f>ROUND(AK408*事業まとめ!$Q$6,2)</f>
        <v>0</v>
      </c>
      <c r="AM408" s="254">
        <f t="shared" si="28"/>
        <v>0</v>
      </c>
      <c r="AN408" s="254">
        <f t="shared" si="28"/>
        <v>0</v>
      </c>
      <c r="AO408" s="259"/>
      <c r="AP408" s="260">
        <f t="shared" si="27"/>
        <v>0</v>
      </c>
      <c r="AQ408" s="259"/>
      <c r="AR408" s="257"/>
      <c r="AS408" s="257"/>
      <c r="AT408" s="257"/>
      <c r="AU408" s="257"/>
      <c r="AV408" s="257"/>
      <c r="AW408" s="257"/>
    </row>
    <row r="409" spans="2:49" s="265" customFormat="1" x14ac:dyDescent="0.4">
      <c r="B409" s="251"/>
      <c r="C409" s="251"/>
      <c r="D409" s="251"/>
      <c r="E409" s="251"/>
      <c r="F409" s="251"/>
      <c r="G409" s="251"/>
      <c r="H409" s="251"/>
      <c r="I409" s="251"/>
      <c r="J409" s="251"/>
      <c r="K409" s="251"/>
      <c r="L409" s="251"/>
      <c r="M409" s="251"/>
      <c r="N409" s="251"/>
      <c r="O409" s="251"/>
      <c r="P409" s="251"/>
      <c r="Q409" s="251"/>
      <c r="R409" s="251"/>
      <c r="S409" s="251"/>
      <c r="T409" s="251"/>
      <c r="U409" s="251"/>
      <c r="V409" s="251"/>
      <c r="W409" s="251"/>
      <c r="X409" s="251"/>
      <c r="Y409" s="251"/>
      <c r="Z409" s="251"/>
      <c r="AA409" s="251"/>
      <c r="AB409" s="252">
        <f t="shared" si="25"/>
        <v>0</v>
      </c>
      <c r="AC409" s="252">
        <f>ROUND(AB409*事業まとめ!$Q$6,2)</f>
        <v>0</v>
      </c>
      <c r="AD409" s="253"/>
      <c r="AE409" s="253"/>
      <c r="AF409" s="253"/>
      <c r="AG409" s="253"/>
      <c r="AH409" s="253"/>
      <c r="AI409" s="253"/>
      <c r="AJ409" s="253"/>
      <c r="AK409" s="252">
        <f t="shared" si="26"/>
        <v>0</v>
      </c>
      <c r="AL409" s="252">
        <f>ROUND(AK409*事業まとめ!$Q$6,2)</f>
        <v>0</v>
      </c>
      <c r="AM409" s="254">
        <f t="shared" si="28"/>
        <v>0</v>
      </c>
      <c r="AN409" s="254">
        <f t="shared" si="28"/>
        <v>0</v>
      </c>
      <c r="AO409" s="259"/>
      <c r="AP409" s="260">
        <f t="shared" si="27"/>
        <v>0</v>
      </c>
      <c r="AQ409" s="259"/>
      <c r="AR409" s="257"/>
      <c r="AS409" s="257"/>
      <c r="AT409" s="257"/>
      <c r="AU409" s="257"/>
      <c r="AV409" s="257"/>
      <c r="AW409" s="257"/>
    </row>
    <row r="410" spans="2:49" s="265" customFormat="1" x14ac:dyDescent="0.4">
      <c r="B410" s="251"/>
      <c r="C410" s="251"/>
      <c r="D410" s="251"/>
      <c r="E410" s="251"/>
      <c r="F410" s="251"/>
      <c r="G410" s="251"/>
      <c r="H410" s="251"/>
      <c r="I410" s="251"/>
      <c r="J410" s="251"/>
      <c r="K410" s="251"/>
      <c r="L410" s="251"/>
      <c r="M410" s="251"/>
      <c r="N410" s="251"/>
      <c r="O410" s="251"/>
      <c r="P410" s="251"/>
      <c r="Q410" s="251"/>
      <c r="R410" s="251"/>
      <c r="S410" s="251"/>
      <c r="T410" s="251"/>
      <c r="U410" s="251"/>
      <c r="V410" s="251"/>
      <c r="W410" s="251"/>
      <c r="X410" s="251"/>
      <c r="Y410" s="251"/>
      <c r="Z410" s="251"/>
      <c r="AA410" s="251"/>
      <c r="AB410" s="252">
        <f t="shared" si="25"/>
        <v>0</v>
      </c>
      <c r="AC410" s="252">
        <f>ROUND(AB410*事業まとめ!$Q$6,2)</f>
        <v>0</v>
      </c>
      <c r="AD410" s="253"/>
      <c r="AE410" s="253"/>
      <c r="AF410" s="253"/>
      <c r="AG410" s="253"/>
      <c r="AH410" s="253"/>
      <c r="AI410" s="253"/>
      <c r="AJ410" s="253"/>
      <c r="AK410" s="252">
        <f t="shared" si="26"/>
        <v>0</v>
      </c>
      <c r="AL410" s="252">
        <f>ROUND(AK410*事業まとめ!$Q$6,2)</f>
        <v>0</v>
      </c>
      <c r="AM410" s="254">
        <f t="shared" si="28"/>
        <v>0</v>
      </c>
      <c r="AN410" s="254">
        <f t="shared" si="28"/>
        <v>0</v>
      </c>
      <c r="AO410" s="259"/>
      <c r="AP410" s="260">
        <f t="shared" si="27"/>
        <v>0</v>
      </c>
      <c r="AQ410" s="259"/>
      <c r="AR410" s="257"/>
      <c r="AS410" s="257"/>
      <c r="AT410" s="257"/>
      <c r="AU410" s="257"/>
      <c r="AV410" s="257"/>
      <c r="AW410" s="257"/>
    </row>
    <row r="411" spans="2:49" s="265" customFormat="1" x14ac:dyDescent="0.4">
      <c r="B411" s="251"/>
      <c r="C411" s="251"/>
      <c r="D411" s="251"/>
      <c r="E411" s="251"/>
      <c r="F411" s="251"/>
      <c r="G411" s="251"/>
      <c r="H411" s="251"/>
      <c r="I411" s="251"/>
      <c r="J411" s="251"/>
      <c r="K411" s="251"/>
      <c r="L411" s="251"/>
      <c r="M411" s="251"/>
      <c r="N411" s="251"/>
      <c r="O411" s="251"/>
      <c r="P411" s="251"/>
      <c r="Q411" s="251"/>
      <c r="R411" s="251"/>
      <c r="S411" s="251"/>
      <c r="T411" s="251"/>
      <c r="U411" s="251"/>
      <c r="V411" s="251"/>
      <c r="W411" s="251"/>
      <c r="X411" s="251"/>
      <c r="Y411" s="251"/>
      <c r="Z411" s="251"/>
      <c r="AA411" s="251"/>
      <c r="AB411" s="252">
        <f t="shared" si="25"/>
        <v>0</v>
      </c>
      <c r="AC411" s="252">
        <f>ROUND(AB411*事業まとめ!$Q$6,2)</f>
        <v>0</v>
      </c>
      <c r="AD411" s="253"/>
      <c r="AE411" s="253"/>
      <c r="AF411" s="253"/>
      <c r="AG411" s="253"/>
      <c r="AH411" s="253"/>
      <c r="AI411" s="253"/>
      <c r="AJ411" s="253"/>
      <c r="AK411" s="252">
        <f t="shared" si="26"/>
        <v>0</v>
      </c>
      <c r="AL411" s="252">
        <f>ROUND(AK411*事業まとめ!$Q$6,2)</f>
        <v>0</v>
      </c>
      <c r="AM411" s="254">
        <f t="shared" si="28"/>
        <v>0</v>
      </c>
      <c r="AN411" s="254">
        <f t="shared" si="28"/>
        <v>0</v>
      </c>
      <c r="AO411" s="259"/>
      <c r="AP411" s="260">
        <f t="shared" si="27"/>
        <v>0</v>
      </c>
      <c r="AQ411" s="259"/>
      <c r="AR411" s="257"/>
      <c r="AS411" s="257"/>
      <c r="AT411" s="257"/>
      <c r="AU411" s="257"/>
      <c r="AV411" s="257"/>
      <c r="AW411" s="257"/>
    </row>
    <row r="412" spans="2:49" s="265" customFormat="1" x14ac:dyDescent="0.4">
      <c r="B412" s="251"/>
      <c r="C412" s="251"/>
      <c r="D412" s="251"/>
      <c r="E412" s="251"/>
      <c r="F412" s="251"/>
      <c r="G412" s="251"/>
      <c r="H412" s="251"/>
      <c r="I412" s="251"/>
      <c r="J412" s="251"/>
      <c r="K412" s="251"/>
      <c r="L412" s="251"/>
      <c r="M412" s="251"/>
      <c r="N412" s="251"/>
      <c r="O412" s="251"/>
      <c r="P412" s="251"/>
      <c r="Q412" s="251"/>
      <c r="R412" s="251"/>
      <c r="S412" s="251"/>
      <c r="T412" s="251"/>
      <c r="U412" s="251"/>
      <c r="V412" s="251"/>
      <c r="W412" s="251"/>
      <c r="X412" s="251"/>
      <c r="Y412" s="251"/>
      <c r="Z412" s="251"/>
      <c r="AA412" s="251"/>
      <c r="AB412" s="252">
        <f t="shared" si="25"/>
        <v>0</v>
      </c>
      <c r="AC412" s="252">
        <f>ROUND(AB412*事業まとめ!$Q$6,2)</f>
        <v>0</v>
      </c>
      <c r="AD412" s="253"/>
      <c r="AE412" s="253"/>
      <c r="AF412" s="253"/>
      <c r="AG412" s="253"/>
      <c r="AH412" s="253"/>
      <c r="AI412" s="253"/>
      <c r="AJ412" s="253"/>
      <c r="AK412" s="252">
        <f t="shared" si="26"/>
        <v>0</v>
      </c>
      <c r="AL412" s="252">
        <f>ROUND(AK412*事業まとめ!$Q$6,2)</f>
        <v>0</v>
      </c>
      <c r="AM412" s="254">
        <f t="shared" si="28"/>
        <v>0</v>
      </c>
      <c r="AN412" s="254">
        <f t="shared" si="28"/>
        <v>0</v>
      </c>
      <c r="AO412" s="259"/>
      <c r="AP412" s="260">
        <f t="shared" si="27"/>
        <v>0</v>
      </c>
      <c r="AQ412" s="259"/>
      <c r="AR412" s="257"/>
      <c r="AS412" s="257"/>
      <c r="AT412" s="257"/>
      <c r="AU412" s="257"/>
      <c r="AV412" s="257"/>
      <c r="AW412" s="257"/>
    </row>
    <row r="413" spans="2:49" s="265" customFormat="1" x14ac:dyDescent="0.4">
      <c r="B413" s="251"/>
      <c r="C413" s="251"/>
      <c r="D413" s="251"/>
      <c r="E413" s="251"/>
      <c r="F413" s="251"/>
      <c r="G413" s="251"/>
      <c r="H413" s="251"/>
      <c r="I413" s="251"/>
      <c r="J413" s="251"/>
      <c r="K413" s="251"/>
      <c r="L413" s="251"/>
      <c r="M413" s="251"/>
      <c r="N413" s="251"/>
      <c r="O413" s="251"/>
      <c r="P413" s="251"/>
      <c r="Q413" s="251"/>
      <c r="R413" s="251"/>
      <c r="S413" s="251"/>
      <c r="T413" s="251"/>
      <c r="U413" s="251"/>
      <c r="V413" s="251"/>
      <c r="W413" s="251"/>
      <c r="X413" s="251"/>
      <c r="Y413" s="251"/>
      <c r="Z413" s="251"/>
      <c r="AA413" s="251"/>
      <c r="AB413" s="252">
        <f t="shared" si="25"/>
        <v>0</v>
      </c>
      <c r="AC413" s="252">
        <f>ROUND(AB413*事業まとめ!$Q$6,2)</f>
        <v>0</v>
      </c>
      <c r="AD413" s="253"/>
      <c r="AE413" s="253"/>
      <c r="AF413" s="253"/>
      <c r="AG413" s="253"/>
      <c r="AH413" s="253"/>
      <c r="AI413" s="253"/>
      <c r="AJ413" s="253"/>
      <c r="AK413" s="252">
        <f t="shared" si="26"/>
        <v>0</v>
      </c>
      <c r="AL413" s="252">
        <f>ROUND(AK413*事業まとめ!$Q$6,2)</f>
        <v>0</v>
      </c>
      <c r="AM413" s="254">
        <f t="shared" si="28"/>
        <v>0</v>
      </c>
      <c r="AN413" s="254">
        <f t="shared" si="28"/>
        <v>0</v>
      </c>
      <c r="AO413" s="259"/>
      <c r="AP413" s="260">
        <f t="shared" si="27"/>
        <v>0</v>
      </c>
      <c r="AQ413" s="259"/>
      <c r="AR413" s="257"/>
      <c r="AS413" s="257"/>
      <c r="AT413" s="257"/>
      <c r="AU413" s="257"/>
      <c r="AV413" s="257"/>
      <c r="AW413" s="257"/>
    </row>
    <row r="414" spans="2:49" s="265" customFormat="1" x14ac:dyDescent="0.4">
      <c r="B414" s="251"/>
      <c r="C414" s="251"/>
      <c r="D414" s="251"/>
      <c r="E414" s="251"/>
      <c r="F414" s="251"/>
      <c r="G414" s="251"/>
      <c r="H414" s="251"/>
      <c r="I414" s="251"/>
      <c r="J414" s="251"/>
      <c r="K414" s="251"/>
      <c r="L414" s="251"/>
      <c r="M414" s="251"/>
      <c r="N414" s="251"/>
      <c r="O414" s="251"/>
      <c r="P414" s="251"/>
      <c r="Q414" s="251"/>
      <c r="R414" s="251"/>
      <c r="S414" s="251"/>
      <c r="T414" s="251"/>
      <c r="U414" s="251"/>
      <c r="V414" s="251"/>
      <c r="W414" s="251"/>
      <c r="X414" s="251"/>
      <c r="Y414" s="251"/>
      <c r="Z414" s="251"/>
      <c r="AA414" s="251"/>
      <c r="AB414" s="252">
        <f t="shared" si="25"/>
        <v>0</v>
      </c>
      <c r="AC414" s="252">
        <f>ROUND(AB414*事業まとめ!$Q$6,2)</f>
        <v>0</v>
      </c>
      <c r="AD414" s="253"/>
      <c r="AE414" s="253"/>
      <c r="AF414" s="253"/>
      <c r="AG414" s="253"/>
      <c r="AH414" s="253"/>
      <c r="AI414" s="253"/>
      <c r="AJ414" s="253"/>
      <c r="AK414" s="252">
        <f t="shared" si="26"/>
        <v>0</v>
      </c>
      <c r="AL414" s="252">
        <f>ROUND(AK414*事業まとめ!$Q$6,2)</f>
        <v>0</v>
      </c>
      <c r="AM414" s="254">
        <f t="shared" si="28"/>
        <v>0</v>
      </c>
      <c r="AN414" s="254">
        <f t="shared" si="28"/>
        <v>0</v>
      </c>
      <c r="AO414" s="259"/>
      <c r="AP414" s="260">
        <f t="shared" si="27"/>
        <v>0</v>
      </c>
      <c r="AQ414" s="259"/>
      <c r="AR414" s="257"/>
      <c r="AS414" s="257"/>
      <c r="AT414" s="257"/>
      <c r="AU414" s="257"/>
      <c r="AV414" s="257"/>
      <c r="AW414" s="257"/>
    </row>
    <row r="415" spans="2:49" s="265" customFormat="1" x14ac:dyDescent="0.4">
      <c r="B415" s="251"/>
      <c r="C415" s="251"/>
      <c r="D415" s="251"/>
      <c r="E415" s="251"/>
      <c r="F415" s="251"/>
      <c r="G415" s="251"/>
      <c r="H415" s="251"/>
      <c r="I415" s="251"/>
      <c r="J415" s="251"/>
      <c r="K415" s="251"/>
      <c r="L415" s="251"/>
      <c r="M415" s="251"/>
      <c r="N415" s="251"/>
      <c r="O415" s="251"/>
      <c r="P415" s="251"/>
      <c r="Q415" s="251"/>
      <c r="R415" s="251"/>
      <c r="S415" s="251"/>
      <c r="T415" s="251"/>
      <c r="U415" s="251"/>
      <c r="V415" s="251"/>
      <c r="W415" s="251"/>
      <c r="X415" s="251"/>
      <c r="Y415" s="251"/>
      <c r="Z415" s="251"/>
      <c r="AA415" s="251"/>
      <c r="AB415" s="252">
        <f t="shared" si="25"/>
        <v>0</v>
      </c>
      <c r="AC415" s="252">
        <f>ROUND(AB415*事業まとめ!$Q$6,2)</f>
        <v>0</v>
      </c>
      <c r="AD415" s="253"/>
      <c r="AE415" s="253"/>
      <c r="AF415" s="253"/>
      <c r="AG415" s="253"/>
      <c r="AH415" s="253"/>
      <c r="AI415" s="253"/>
      <c r="AJ415" s="253"/>
      <c r="AK415" s="252">
        <f t="shared" si="26"/>
        <v>0</v>
      </c>
      <c r="AL415" s="252">
        <f>ROUND(AK415*事業まとめ!$Q$6,2)</f>
        <v>0</v>
      </c>
      <c r="AM415" s="254">
        <f t="shared" si="28"/>
        <v>0</v>
      </c>
      <c r="AN415" s="254">
        <f t="shared" si="28"/>
        <v>0</v>
      </c>
      <c r="AO415" s="259"/>
      <c r="AP415" s="260">
        <f t="shared" si="27"/>
        <v>0</v>
      </c>
      <c r="AQ415" s="259"/>
      <c r="AR415" s="257"/>
      <c r="AS415" s="257"/>
      <c r="AT415" s="257"/>
      <c r="AU415" s="257"/>
      <c r="AV415" s="257"/>
      <c r="AW415" s="257"/>
    </row>
    <row r="416" spans="2:49" s="265" customFormat="1" x14ac:dyDescent="0.4">
      <c r="B416" s="251"/>
      <c r="C416" s="251"/>
      <c r="D416" s="251"/>
      <c r="E416" s="251"/>
      <c r="F416" s="251"/>
      <c r="G416" s="251"/>
      <c r="H416" s="251"/>
      <c r="I416" s="251"/>
      <c r="J416" s="251"/>
      <c r="K416" s="251"/>
      <c r="L416" s="251"/>
      <c r="M416" s="251"/>
      <c r="N416" s="251"/>
      <c r="O416" s="251"/>
      <c r="P416" s="251"/>
      <c r="Q416" s="251"/>
      <c r="R416" s="251"/>
      <c r="S416" s="251"/>
      <c r="T416" s="251"/>
      <c r="U416" s="251"/>
      <c r="V416" s="251"/>
      <c r="W416" s="251"/>
      <c r="X416" s="251"/>
      <c r="Y416" s="251"/>
      <c r="Z416" s="251"/>
      <c r="AA416" s="251"/>
      <c r="AB416" s="252">
        <f t="shared" si="25"/>
        <v>0</v>
      </c>
      <c r="AC416" s="252">
        <f>ROUND(AB416*事業まとめ!$Q$6,2)</f>
        <v>0</v>
      </c>
      <c r="AD416" s="253"/>
      <c r="AE416" s="253"/>
      <c r="AF416" s="253"/>
      <c r="AG416" s="253"/>
      <c r="AH416" s="253"/>
      <c r="AI416" s="253"/>
      <c r="AJ416" s="253"/>
      <c r="AK416" s="252">
        <f t="shared" si="26"/>
        <v>0</v>
      </c>
      <c r="AL416" s="252">
        <f>ROUND(AK416*事業まとめ!$Q$6,2)</f>
        <v>0</v>
      </c>
      <c r="AM416" s="254">
        <f t="shared" si="28"/>
        <v>0</v>
      </c>
      <c r="AN416" s="254">
        <f t="shared" si="28"/>
        <v>0</v>
      </c>
      <c r="AO416" s="259"/>
      <c r="AP416" s="260">
        <f t="shared" si="27"/>
        <v>0</v>
      </c>
      <c r="AQ416" s="259"/>
      <c r="AR416" s="257"/>
      <c r="AS416" s="257"/>
      <c r="AT416" s="257"/>
      <c r="AU416" s="257"/>
      <c r="AV416" s="257"/>
      <c r="AW416" s="257"/>
    </row>
    <row r="417" spans="2:49" s="265" customFormat="1" x14ac:dyDescent="0.4">
      <c r="B417" s="251"/>
      <c r="C417" s="251"/>
      <c r="D417" s="251"/>
      <c r="E417" s="251"/>
      <c r="F417" s="251"/>
      <c r="G417" s="251"/>
      <c r="H417" s="251"/>
      <c r="I417" s="251"/>
      <c r="J417" s="251"/>
      <c r="K417" s="251"/>
      <c r="L417" s="251"/>
      <c r="M417" s="251"/>
      <c r="N417" s="251"/>
      <c r="O417" s="251"/>
      <c r="P417" s="251"/>
      <c r="Q417" s="251"/>
      <c r="R417" s="251"/>
      <c r="S417" s="251"/>
      <c r="T417" s="251"/>
      <c r="U417" s="251"/>
      <c r="V417" s="251"/>
      <c r="W417" s="251"/>
      <c r="X417" s="251"/>
      <c r="Y417" s="251"/>
      <c r="Z417" s="251"/>
      <c r="AA417" s="251"/>
      <c r="AB417" s="252">
        <f t="shared" si="25"/>
        <v>0</v>
      </c>
      <c r="AC417" s="252">
        <f>ROUND(AB417*事業まとめ!$Q$6,2)</f>
        <v>0</v>
      </c>
      <c r="AD417" s="253"/>
      <c r="AE417" s="253"/>
      <c r="AF417" s="253"/>
      <c r="AG417" s="253"/>
      <c r="AH417" s="253"/>
      <c r="AI417" s="253"/>
      <c r="AJ417" s="253"/>
      <c r="AK417" s="252">
        <f t="shared" si="26"/>
        <v>0</v>
      </c>
      <c r="AL417" s="252">
        <f>ROUND(AK417*事業まとめ!$Q$6,2)</f>
        <v>0</v>
      </c>
      <c r="AM417" s="254">
        <f t="shared" si="28"/>
        <v>0</v>
      </c>
      <c r="AN417" s="254">
        <f t="shared" si="28"/>
        <v>0</v>
      </c>
      <c r="AO417" s="259"/>
      <c r="AP417" s="260">
        <f t="shared" si="27"/>
        <v>0</v>
      </c>
      <c r="AQ417" s="259"/>
      <c r="AR417" s="257"/>
      <c r="AS417" s="257"/>
      <c r="AT417" s="257"/>
      <c r="AU417" s="257"/>
      <c r="AV417" s="257"/>
      <c r="AW417" s="257"/>
    </row>
    <row r="418" spans="2:49" s="265" customFormat="1" x14ac:dyDescent="0.4">
      <c r="B418" s="251"/>
      <c r="C418" s="251"/>
      <c r="D418" s="251"/>
      <c r="E418" s="251"/>
      <c r="F418" s="251"/>
      <c r="G418" s="251"/>
      <c r="H418" s="251"/>
      <c r="I418" s="251"/>
      <c r="J418" s="251"/>
      <c r="K418" s="251"/>
      <c r="L418" s="251"/>
      <c r="M418" s="251"/>
      <c r="N418" s="251"/>
      <c r="O418" s="251"/>
      <c r="P418" s="251"/>
      <c r="Q418" s="251"/>
      <c r="R418" s="251"/>
      <c r="S418" s="251"/>
      <c r="T418" s="251"/>
      <c r="U418" s="251"/>
      <c r="V418" s="251"/>
      <c r="W418" s="251"/>
      <c r="X418" s="251"/>
      <c r="Y418" s="251"/>
      <c r="Z418" s="251"/>
      <c r="AA418" s="251"/>
      <c r="AB418" s="252">
        <f t="shared" si="25"/>
        <v>0</v>
      </c>
      <c r="AC418" s="252">
        <f>ROUND(AB418*事業まとめ!$Q$6,2)</f>
        <v>0</v>
      </c>
      <c r="AD418" s="253"/>
      <c r="AE418" s="253"/>
      <c r="AF418" s="253"/>
      <c r="AG418" s="253"/>
      <c r="AH418" s="253"/>
      <c r="AI418" s="253"/>
      <c r="AJ418" s="253"/>
      <c r="AK418" s="252">
        <f t="shared" si="26"/>
        <v>0</v>
      </c>
      <c r="AL418" s="252">
        <f>ROUND(AK418*事業まとめ!$Q$6,2)</f>
        <v>0</v>
      </c>
      <c r="AM418" s="254">
        <f t="shared" si="28"/>
        <v>0</v>
      </c>
      <c r="AN418" s="254">
        <f t="shared" si="28"/>
        <v>0</v>
      </c>
      <c r="AO418" s="259"/>
      <c r="AP418" s="260">
        <f t="shared" si="27"/>
        <v>0</v>
      </c>
      <c r="AQ418" s="259"/>
      <c r="AR418" s="257"/>
      <c r="AS418" s="257"/>
      <c r="AT418" s="257"/>
      <c r="AU418" s="257"/>
      <c r="AV418" s="257"/>
      <c r="AW418" s="257"/>
    </row>
    <row r="419" spans="2:49" s="265" customFormat="1" x14ac:dyDescent="0.4">
      <c r="B419" s="251"/>
      <c r="C419" s="251"/>
      <c r="D419" s="251"/>
      <c r="E419" s="251"/>
      <c r="F419" s="251"/>
      <c r="G419" s="251"/>
      <c r="H419" s="251"/>
      <c r="I419" s="251"/>
      <c r="J419" s="251"/>
      <c r="K419" s="251"/>
      <c r="L419" s="251"/>
      <c r="M419" s="251"/>
      <c r="N419" s="251"/>
      <c r="O419" s="251"/>
      <c r="P419" s="251"/>
      <c r="Q419" s="251"/>
      <c r="R419" s="251"/>
      <c r="S419" s="251"/>
      <c r="T419" s="251"/>
      <c r="U419" s="251"/>
      <c r="V419" s="251"/>
      <c r="W419" s="251"/>
      <c r="X419" s="251"/>
      <c r="Y419" s="251"/>
      <c r="Z419" s="251"/>
      <c r="AA419" s="251"/>
      <c r="AB419" s="252">
        <f t="shared" si="25"/>
        <v>0</v>
      </c>
      <c r="AC419" s="252">
        <f>ROUND(AB419*事業まとめ!$Q$6,2)</f>
        <v>0</v>
      </c>
      <c r="AD419" s="253"/>
      <c r="AE419" s="253"/>
      <c r="AF419" s="253"/>
      <c r="AG419" s="253"/>
      <c r="AH419" s="253"/>
      <c r="AI419" s="253"/>
      <c r="AJ419" s="253"/>
      <c r="AK419" s="252">
        <f t="shared" si="26"/>
        <v>0</v>
      </c>
      <c r="AL419" s="252">
        <f>ROUND(AK419*事業まとめ!$Q$6,2)</f>
        <v>0</v>
      </c>
      <c r="AM419" s="254">
        <f t="shared" si="28"/>
        <v>0</v>
      </c>
      <c r="AN419" s="254">
        <f t="shared" si="28"/>
        <v>0</v>
      </c>
      <c r="AO419" s="259"/>
      <c r="AP419" s="260">
        <f t="shared" si="27"/>
        <v>0</v>
      </c>
      <c r="AQ419" s="259"/>
      <c r="AR419" s="257"/>
      <c r="AS419" s="257"/>
      <c r="AT419" s="257"/>
      <c r="AU419" s="257"/>
      <c r="AV419" s="257"/>
      <c r="AW419" s="257"/>
    </row>
    <row r="420" spans="2:49" s="265" customFormat="1" x14ac:dyDescent="0.4">
      <c r="B420" s="251"/>
      <c r="C420" s="251"/>
      <c r="D420" s="251"/>
      <c r="E420" s="251"/>
      <c r="F420" s="251"/>
      <c r="G420" s="251"/>
      <c r="H420" s="251"/>
      <c r="I420" s="251"/>
      <c r="J420" s="251"/>
      <c r="K420" s="251"/>
      <c r="L420" s="251"/>
      <c r="M420" s="251"/>
      <c r="N420" s="251"/>
      <c r="O420" s="251"/>
      <c r="P420" s="251"/>
      <c r="Q420" s="251"/>
      <c r="R420" s="251"/>
      <c r="S420" s="251"/>
      <c r="T420" s="251"/>
      <c r="U420" s="251"/>
      <c r="V420" s="251"/>
      <c r="W420" s="251"/>
      <c r="X420" s="251"/>
      <c r="Y420" s="251"/>
      <c r="Z420" s="251"/>
      <c r="AA420" s="251"/>
      <c r="AB420" s="252">
        <f t="shared" si="25"/>
        <v>0</v>
      </c>
      <c r="AC420" s="252">
        <f>ROUND(AB420*事業まとめ!$Q$6,2)</f>
        <v>0</v>
      </c>
      <c r="AD420" s="253"/>
      <c r="AE420" s="253"/>
      <c r="AF420" s="253"/>
      <c r="AG420" s="253"/>
      <c r="AH420" s="253"/>
      <c r="AI420" s="253"/>
      <c r="AJ420" s="253"/>
      <c r="AK420" s="252">
        <f t="shared" si="26"/>
        <v>0</v>
      </c>
      <c r="AL420" s="252">
        <f>ROUND(AK420*事業まとめ!$Q$6,2)</f>
        <v>0</v>
      </c>
      <c r="AM420" s="254">
        <f t="shared" si="28"/>
        <v>0</v>
      </c>
      <c r="AN420" s="254">
        <f t="shared" si="28"/>
        <v>0</v>
      </c>
      <c r="AO420" s="259"/>
      <c r="AP420" s="260">
        <f t="shared" si="27"/>
        <v>0</v>
      </c>
      <c r="AQ420" s="259"/>
      <c r="AR420" s="257"/>
      <c r="AS420" s="257"/>
      <c r="AT420" s="257"/>
      <c r="AU420" s="257"/>
      <c r="AV420" s="257"/>
      <c r="AW420" s="257"/>
    </row>
    <row r="421" spans="2:49" s="265" customFormat="1" x14ac:dyDescent="0.4">
      <c r="B421" s="251"/>
      <c r="C421" s="251"/>
      <c r="D421" s="251"/>
      <c r="E421" s="251"/>
      <c r="F421" s="251"/>
      <c r="G421" s="251"/>
      <c r="H421" s="251"/>
      <c r="I421" s="251"/>
      <c r="J421" s="251"/>
      <c r="K421" s="251"/>
      <c r="L421" s="251"/>
      <c r="M421" s="251"/>
      <c r="N421" s="251"/>
      <c r="O421" s="251"/>
      <c r="P421" s="251"/>
      <c r="Q421" s="251"/>
      <c r="R421" s="251"/>
      <c r="S421" s="251"/>
      <c r="T421" s="251"/>
      <c r="U421" s="251"/>
      <c r="V421" s="251"/>
      <c r="W421" s="251"/>
      <c r="X421" s="251"/>
      <c r="Y421" s="251"/>
      <c r="Z421" s="251"/>
      <c r="AA421" s="251"/>
      <c r="AB421" s="252">
        <f t="shared" si="25"/>
        <v>0</v>
      </c>
      <c r="AC421" s="252">
        <f>ROUND(AB421*事業まとめ!$Q$6,2)</f>
        <v>0</v>
      </c>
      <c r="AD421" s="253"/>
      <c r="AE421" s="253"/>
      <c r="AF421" s="253"/>
      <c r="AG421" s="253"/>
      <c r="AH421" s="253"/>
      <c r="AI421" s="253"/>
      <c r="AJ421" s="253"/>
      <c r="AK421" s="252">
        <f t="shared" si="26"/>
        <v>0</v>
      </c>
      <c r="AL421" s="252">
        <f>ROUND(AK421*事業まとめ!$Q$6,2)</f>
        <v>0</v>
      </c>
      <c r="AM421" s="254">
        <f t="shared" si="28"/>
        <v>0</v>
      </c>
      <c r="AN421" s="254">
        <f t="shared" si="28"/>
        <v>0</v>
      </c>
      <c r="AO421" s="259"/>
      <c r="AP421" s="260">
        <f t="shared" si="27"/>
        <v>0</v>
      </c>
      <c r="AQ421" s="259"/>
      <c r="AR421" s="257"/>
      <c r="AS421" s="257"/>
      <c r="AT421" s="257"/>
      <c r="AU421" s="257"/>
      <c r="AV421" s="257"/>
      <c r="AW421" s="257"/>
    </row>
    <row r="422" spans="2:49" s="265" customFormat="1" x14ac:dyDescent="0.4">
      <c r="B422" s="251"/>
      <c r="C422" s="251"/>
      <c r="D422" s="251"/>
      <c r="E422" s="251"/>
      <c r="F422" s="251"/>
      <c r="G422" s="251"/>
      <c r="H422" s="251"/>
      <c r="I422" s="251"/>
      <c r="J422" s="251"/>
      <c r="K422" s="251"/>
      <c r="L422" s="251"/>
      <c r="M422" s="251"/>
      <c r="N422" s="251"/>
      <c r="O422" s="251"/>
      <c r="P422" s="251"/>
      <c r="Q422" s="251"/>
      <c r="R422" s="251"/>
      <c r="S422" s="251"/>
      <c r="T422" s="251"/>
      <c r="U422" s="251"/>
      <c r="V422" s="251"/>
      <c r="W422" s="251"/>
      <c r="X422" s="251"/>
      <c r="Y422" s="251"/>
      <c r="Z422" s="251"/>
      <c r="AA422" s="251"/>
      <c r="AB422" s="252">
        <f t="shared" si="25"/>
        <v>0</v>
      </c>
      <c r="AC422" s="252">
        <f>ROUND(AB422*事業まとめ!$Q$6,2)</f>
        <v>0</v>
      </c>
      <c r="AD422" s="253"/>
      <c r="AE422" s="253"/>
      <c r="AF422" s="253"/>
      <c r="AG422" s="253"/>
      <c r="AH422" s="253"/>
      <c r="AI422" s="253"/>
      <c r="AJ422" s="253"/>
      <c r="AK422" s="252">
        <f t="shared" si="26"/>
        <v>0</v>
      </c>
      <c r="AL422" s="252">
        <f>ROUND(AK422*事業まとめ!$Q$6,2)</f>
        <v>0</v>
      </c>
      <c r="AM422" s="254">
        <f t="shared" si="28"/>
        <v>0</v>
      </c>
      <c r="AN422" s="254">
        <f t="shared" si="28"/>
        <v>0</v>
      </c>
      <c r="AO422" s="259"/>
      <c r="AP422" s="260">
        <f t="shared" si="27"/>
        <v>0</v>
      </c>
      <c r="AQ422" s="259"/>
      <c r="AR422" s="257"/>
      <c r="AS422" s="257"/>
      <c r="AT422" s="257"/>
      <c r="AU422" s="257"/>
      <c r="AV422" s="257"/>
      <c r="AW422" s="257"/>
    </row>
    <row r="423" spans="2:49" s="265" customFormat="1" x14ac:dyDescent="0.4">
      <c r="B423" s="251"/>
      <c r="C423" s="251"/>
      <c r="D423" s="251"/>
      <c r="E423" s="251"/>
      <c r="F423" s="251"/>
      <c r="G423" s="251"/>
      <c r="H423" s="251"/>
      <c r="I423" s="251"/>
      <c r="J423" s="251"/>
      <c r="K423" s="251"/>
      <c r="L423" s="251"/>
      <c r="M423" s="251"/>
      <c r="N423" s="251"/>
      <c r="O423" s="251"/>
      <c r="P423" s="251"/>
      <c r="Q423" s="251"/>
      <c r="R423" s="251"/>
      <c r="S423" s="251"/>
      <c r="T423" s="251"/>
      <c r="U423" s="251"/>
      <c r="V423" s="251"/>
      <c r="W423" s="251"/>
      <c r="X423" s="251"/>
      <c r="Y423" s="251"/>
      <c r="Z423" s="251"/>
      <c r="AA423" s="251"/>
      <c r="AB423" s="252">
        <f t="shared" si="25"/>
        <v>0</v>
      </c>
      <c r="AC423" s="252">
        <f>ROUND(AB423*事業まとめ!$Q$6,2)</f>
        <v>0</v>
      </c>
      <c r="AD423" s="253"/>
      <c r="AE423" s="253"/>
      <c r="AF423" s="253"/>
      <c r="AG423" s="253"/>
      <c r="AH423" s="253"/>
      <c r="AI423" s="253"/>
      <c r="AJ423" s="253"/>
      <c r="AK423" s="252">
        <f t="shared" si="26"/>
        <v>0</v>
      </c>
      <c r="AL423" s="252">
        <f>ROUND(AK423*事業まとめ!$Q$6,2)</f>
        <v>0</v>
      </c>
      <c r="AM423" s="254">
        <f t="shared" si="28"/>
        <v>0</v>
      </c>
      <c r="AN423" s="254">
        <f t="shared" si="28"/>
        <v>0</v>
      </c>
      <c r="AO423" s="259"/>
      <c r="AP423" s="260">
        <f t="shared" si="27"/>
        <v>0</v>
      </c>
      <c r="AQ423" s="259"/>
      <c r="AR423" s="257"/>
      <c r="AS423" s="257"/>
      <c r="AT423" s="257"/>
      <c r="AU423" s="257"/>
      <c r="AV423" s="257"/>
      <c r="AW423" s="257"/>
    </row>
    <row r="424" spans="2:49" s="265" customFormat="1" x14ac:dyDescent="0.4">
      <c r="B424" s="251"/>
      <c r="C424" s="251"/>
      <c r="D424" s="251"/>
      <c r="E424" s="251"/>
      <c r="F424" s="251"/>
      <c r="G424" s="251"/>
      <c r="H424" s="251"/>
      <c r="I424" s="251"/>
      <c r="J424" s="251"/>
      <c r="K424" s="251"/>
      <c r="L424" s="251"/>
      <c r="M424" s="251"/>
      <c r="N424" s="251"/>
      <c r="O424" s="251"/>
      <c r="P424" s="251"/>
      <c r="Q424" s="251"/>
      <c r="R424" s="251"/>
      <c r="S424" s="251"/>
      <c r="T424" s="251"/>
      <c r="U424" s="251"/>
      <c r="V424" s="251"/>
      <c r="W424" s="251"/>
      <c r="X424" s="251"/>
      <c r="Y424" s="251"/>
      <c r="Z424" s="251"/>
      <c r="AA424" s="251"/>
      <c r="AB424" s="252">
        <f t="shared" si="25"/>
        <v>0</v>
      </c>
      <c r="AC424" s="252">
        <f>ROUND(AB424*事業まとめ!$Q$6,2)</f>
        <v>0</v>
      </c>
      <c r="AD424" s="253"/>
      <c r="AE424" s="253"/>
      <c r="AF424" s="253"/>
      <c r="AG424" s="253"/>
      <c r="AH424" s="253"/>
      <c r="AI424" s="253"/>
      <c r="AJ424" s="253"/>
      <c r="AK424" s="252">
        <f t="shared" si="26"/>
        <v>0</v>
      </c>
      <c r="AL424" s="252">
        <f>ROUND(AK424*事業まとめ!$Q$6,2)</f>
        <v>0</v>
      </c>
      <c r="AM424" s="254">
        <f t="shared" si="28"/>
        <v>0</v>
      </c>
      <c r="AN424" s="254">
        <f t="shared" si="28"/>
        <v>0</v>
      </c>
      <c r="AO424" s="259"/>
      <c r="AP424" s="260">
        <f t="shared" si="27"/>
        <v>0</v>
      </c>
      <c r="AQ424" s="259"/>
      <c r="AR424" s="257"/>
      <c r="AS424" s="257"/>
      <c r="AT424" s="257"/>
      <c r="AU424" s="257"/>
      <c r="AV424" s="257"/>
      <c r="AW424" s="257"/>
    </row>
    <row r="425" spans="2:49" s="265" customFormat="1" x14ac:dyDescent="0.4">
      <c r="B425" s="251"/>
      <c r="C425" s="251"/>
      <c r="D425" s="251"/>
      <c r="E425" s="251"/>
      <c r="F425" s="251"/>
      <c r="G425" s="251"/>
      <c r="H425" s="251"/>
      <c r="I425" s="251"/>
      <c r="J425" s="251"/>
      <c r="K425" s="251"/>
      <c r="L425" s="251"/>
      <c r="M425" s="251"/>
      <c r="N425" s="251"/>
      <c r="O425" s="251"/>
      <c r="P425" s="251"/>
      <c r="Q425" s="251"/>
      <c r="R425" s="251"/>
      <c r="S425" s="251"/>
      <c r="T425" s="251"/>
      <c r="U425" s="251"/>
      <c r="V425" s="251"/>
      <c r="W425" s="251"/>
      <c r="X425" s="251"/>
      <c r="Y425" s="251"/>
      <c r="Z425" s="251"/>
      <c r="AA425" s="251"/>
      <c r="AB425" s="252">
        <f t="shared" si="25"/>
        <v>0</v>
      </c>
      <c r="AC425" s="252">
        <f>ROUND(AB425*事業まとめ!$Q$6,2)</f>
        <v>0</v>
      </c>
      <c r="AD425" s="253"/>
      <c r="AE425" s="253"/>
      <c r="AF425" s="253"/>
      <c r="AG425" s="253"/>
      <c r="AH425" s="253"/>
      <c r="AI425" s="253"/>
      <c r="AJ425" s="253"/>
      <c r="AK425" s="252">
        <f t="shared" si="26"/>
        <v>0</v>
      </c>
      <c r="AL425" s="252">
        <f>ROUND(AK425*事業まとめ!$Q$6,2)</f>
        <v>0</v>
      </c>
      <c r="AM425" s="254">
        <f t="shared" si="28"/>
        <v>0</v>
      </c>
      <c r="AN425" s="254">
        <f t="shared" si="28"/>
        <v>0</v>
      </c>
      <c r="AO425" s="259"/>
      <c r="AP425" s="260">
        <f t="shared" si="27"/>
        <v>0</v>
      </c>
      <c r="AQ425" s="259"/>
      <c r="AR425" s="257"/>
      <c r="AS425" s="257"/>
      <c r="AT425" s="257"/>
      <c r="AU425" s="257"/>
      <c r="AV425" s="257"/>
      <c r="AW425" s="257"/>
    </row>
    <row r="426" spans="2:49" s="265" customFormat="1" x14ac:dyDescent="0.4">
      <c r="B426" s="251"/>
      <c r="C426" s="251"/>
      <c r="D426" s="251"/>
      <c r="E426" s="251"/>
      <c r="F426" s="251"/>
      <c r="G426" s="251"/>
      <c r="H426" s="251"/>
      <c r="I426" s="251"/>
      <c r="J426" s="251"/>
      <c r="K426" s="251"/>
      <c r="L426" s="251"/>
      <c r="M426" s="251"/>
      <c r="N426" s="251"/>
      <c r="O426" s="251"/>
      <c r="P426" s="251"/>
      <c r="Q426" s="251"/>
      <c r="R426" s="251"/>
      <c r="S426" s="251"/>
      <c r="T426" s="251"/>
      <c r="U426" s="251"/>
      <c r="V426" s="251"/>
      <c r="W426" s="251"/>
      <c r="X426" s="251"/>
      <c r="Y426" s="251"/>
      <c r="Z426" s="251"/>
      <c r="AA426" s="251"/>
      <c r="AB426" s="252">
        <f t="shared" si="25"/>
        <v>0</v>
      </c>
      <c r="AC426" s="252">
        <f>ROUND(AB426*事業まとめ!$Q$6,2)</f>
        <v>0</v>
      </c>
      <c r="AD426" s="253"/>
      <c r="AE426" s="253"/>
      <c r="AF426" s="253"/>
      <c r="AG426" s="253"/>
      <c r="AH426" s="253"/>
      <c r="AI426" s="253"/>
      <c r="AJ426" s="253"/>
      <c r="AK426" s="252">
        <f t="shared" si="26"/>
        <v>0</v>
      </c>
      <c r="AL426" s="252">
        <f>ROUND(AK426*事業まとめ!$Q$6,2)</f>
        <v>0</v>
      </c>
      <c r="AM426" s="254">
        <f t="shared" si="28"/>
        <v>0</v>
      </c>
      <c r="AN426" s="254">
        <f t="shared" si="28"/>
        <v>0</v>
      </c>
      <c r="AO426" s="259"/>
      <c r="AP426" s="260">
        <f t="shared" si="27"/>
        <v>0</v>
      </c>
      <c r="AQ426" s="259"/>
      <c r="AR426" s="257"/>
      <c r="AS426" s="257"/>
      <c r="AT426" s="257"/>
      <c r="AU426" s="257"/>
      <c r="AV426" s="257"/>
      <c r="AW426" s="257"/>
    </row>
    <row r="427" spans="2:49" s="265" customFormat="1" x14ac:dyDescent="0.4">
      <c r="B427" s="251"/>
      <c r="C427" s="251"/>
      <c r="D427" s="251"/>
      <c r="E427" s="251"/>
      <c r="F427" s="251"/>
      <c r="G427" s="251"/>
      <c r="H427" s="251"/>
      <c r="I427" s="251"/>
      <c r="J427" s="251"/>
      <c r="K427" s="251"/>
      <c r="L427" s="251"/>
      <c r="M427" s="251"/>
      <c r="N427" s="251"/>
      <c r="O427" s="251"/>
      <c r="P427" s="251"/>
      <c r="Q427" s="251"/>
      <c r="R427" s="251"/>
      <c r="S427" s="251"/>
      <c r="T427" s="251"/>
      <c r="U427" s="251"/>
      <c r="V427" s="251"/>
      <c r="W427" s="251"/>
      <c r="X427" s="251"/>
      <c r="Y427" s="251"/>
      <c r="Z427" s="251"/>
      <c r="AA427" s="251"/>
      <c r="AB427" s="252">
        <f t="shared" si="25"/>
        <v>0</v>
      </c>
      <c r="AC427" s="252">
        <f>ROUND(AB427*事業まとめ!$Q$6,2)</f>
        <v>0</v>
      </c>
      <c r="AD427" s="253"/>
      <c r="AE427" s="253"/>
      <c r="AF427" s="253"/>
      <c r="AG427" s="253"/>
      <c r="AH427" s="253"/>
      <c r="AI427" s="253"/>
      <c r="AJ427" s="253"/>
      <c r="AK427" s="252">
        <f t="shared" si="26"/>
        <v>0</v>
      </c>
      <c r="AL427" s="252">
        <f>ROUND(AK427*事業まとめ!$Q$6,2)</f>
        <v>0</v>
      </c>
      <c r="AM427" s="254">
        <f t="shared" si="28"/>
        <v>0</v>
      </c>
      <c r="AN427" s="254">
        <f t="shared" si="28"/>
        <v>0</v>
      </c>
      <c r="AO427" s="259"/>
      <c r="AP427" s="260">
        <f t="shared" si="27"/>
        <v>0</v>
      </c>
      <c r="AQ427" s="259"/>
      <c r="AR427" s="257"/>
      <c r="AS427" s="257"/>
      <c r="AT427" s="257"/>
      <c r="AU427" s="257"/>
      <c r="AV427" s="257"/>
      <c r="AW427" s="257"/>
    </row>
    <row r="428" spans="2:49" s="265" customFormat="1" x14ac:dyDescent="0.4">
      <c r="B428" s="251"/>
      <c r="C428" s="251"/>
      <c r="D428" s="251"/>
      <c r="E428" s="251"/>
      <c r="F428" s="251"/>
      <c r="G428" s="251"/>
      <c r="H428" s="251"/>
      <c r="I428" s="251"/>
      <c r="J428" s="251"/>
      <c r="K428" s="251"/>
      <c r="L428" s="251"/>
      <c r="M428" s="251"/>
      <c r="N428" s="251"/>
      <c r="O428" s="251"/>
      <c r="P428" s="251"/>
      <c r="Q428" s="251"/>
      <c r="R428" s="251"/>
      <c r="S428" s="251"/>
      <c r="T428" s="251"/>
      <c r="U428" s="251"/>
      <c r="V428" s="251"/>
      <c r="W428" s="251"/>
      <c r="X428" s="251"/>
      <c r="Y428" s="251"/>
      <c r="Z428" s="251"/>
      <c r="AA428" s="251"/>
      <c r="AB428" s="252">
        <f t="shared" si="25"/>
        <v>0</v>
      </c>
      <c r="AC428" s="252">
        <f>ROUND(AB428*事業まとめ!$Q$6,2)</f>
        <v>0</v>
      </c>
      <c r="AD428" s="253"/>
      <c r="AE428" s="253"/>
      <c r="AF428" s="253"/>
      <c r="AG428" s="253"/>
      <c r="AH428" s="253"/>
      <c r="AI428" s="253"/>
      <c r="AJ428" s="253"/>
      <c r="AK428" s="252">
        <f t="shared" si="26"/>
        <v>0</v>
      </c>
      <c r="AL428" s="252">
        <f>ROUND(AK428*事業まとめ!$Q$6,2)</f>
        <v>0</v>
      </c>
      <c r="AM428" s="254">
        <f t="shared" si="28"/>
        <v>0</v>
      </c>
      <c r="AN428" s="254">
        <f t="shared" si="28"/>
        <v>0</v>
      </c>
      <c r="AO428" s="259"/>
      <c r="AP428" s="260">
        <f t="shared" si="27"/>
        <v>0</v>
      </c>
      <c r="AQ428" s="259"/>
      <c r="AR428" s="257"/>
      <c r="AS428" s="257"/>
      <c r="AT428" s="257"/>
      <c r="AU428" s="257"/>
      <c r="AV428" s="257"/>
      <c r="AW428" s="257"/>
    </row>
    <row r="429" spans="2:49" s="265" customFormat="1" x14ac:dyDescent="0.4">
      <c r="B429" s="251"/>
      <c r="C429" s="251"/>
      <c r="D429" s="251"/>
      <c r="E429" s="251"/>
      <c r="F429" s="251"/>
      <c r="G429" s="251"/>
      <c r="H429" s="251"/>
      <c r="I429" s="251"/>
      <c r="J429" s="251"/>
      <c r="K429" s="251"/>
      <c r="L429" s="251"/>
      <c r="M429" s="251"/>
      <c r="N429" s="251"/>
      <c r="O429" s="251"/>
      <c r="P429" s="251"/>
      <c r="Q429" s="251"/>
      <c r="R429" s="251"/>
      <c r="S429" s="251"/>
      <c r="T429" s="251"/>
      <c r="U429" s="251"/>
      <c r="V429" s="251"/>
      <c r="W429" s="251"/>
      <c r="X429" s="251"/>
      <c r="Y429" s="251"/>
      <c r="Z429" s="251"/>
      <c r="AA429" s="251"/>
      <c r="AB429" s="252">
        <f t="shared" si="25"/>
        <v>0</v>
      </c>
      <c r="AC429" s="252">
        <f>ROUND(AB429*事業まとめ!$Q$6,2)</f>
        <v>0</v>
      </c>
      <c r="AD429" s="253"/>
      <c r="AE429" s="253"/>
      <c r="AF429" s="253"/>
      <c r="AG429" s="253"/>
      <c r="AH429" s="253"/>
      <c r="AI429" s="253"/>
      <c r="AJ429" s="253"/>
      <c r="AK429" s="252">
        <f t="shared" si="26"/>
        <v>0</v>
      </c>
      <c r="AL429" s="252">
        <f>ROUND(AK429*事業まとめ!$Q$6,2)</f>
        <v>0</v>
      </c>
      <c r="AM429" s="254">
        <f t="shared" si="28"/>
        <v>0</v>
      </c>
      <c r="AN429" s="254">
        <f t="shared" si="28"/>
        <v>0</v>
      </c>
      <c r="AO429" s="259"/>
      <c r="AP429" s="260">
        <f t="shared" si="27"/>
        <v>0</v>
      </c>
      <c r="AQ429" s="259"/>
      <c r="AR429" s="257"/>
      <c r="AS429" s="257"/>
      <c r="AT429" s="257"/>
      <c r="AU429" s="257"/>
      <c r="AV429" s="257"/>
      <c r="AW429" s="257"/>
    </row>
    <row r="430" spans="2:49" s="265" customFormat="1" x14ac:dyDescent="0.4">
      <c r="B430" s="251"/>
      <c r="C430" s="251"/>
      <c r="D430" s="251"/>
      <c r="E430" s="251"/>
      <c r="F430" s="251"/>
      <c r="G430" s="251"/>
      <c r="H430" s="251"/>
      <c r="I430" s="251"/>
      <c r="J430" s="251"/>
      <c r="K430" s="251"/>
      <c r="L430" s="251"/>
      <c r="M430" s="251"/>
      <c r="N430" s="251"/>
      <c r="O430" s="251"/>
      <c r="P430" s="251"/>
      <c r="Q430" s="251"/>
      <c r="R430" s="251"/>
      <c r="S430" s="251"/>
      <c r="T430" s="251"/>
      <c r="U430" s="251"/>
      <c r="V430" s="251"/>
      <c r="W430" s="251"/>
      <c r="X430" s="251"/>
      <c r="Y430" s="251"/>
      <c r="Z430" s="251"/>
      <c r="AA430" s="251"/>
      <c r="AB430" s="252">
        <f t="shared" si="25"/>
        <v>0</v>
      </c>
      <c r="AC430" s="252">
        <f>ROUND(AB430*事業まとめ!$Q$6,2)</f>
        <v>0</v>
      </c>
      <c r="AD430" s="253"/>
      <c r="AE430" s="253"/>
      <c r="AF430" s="253"/>
      <c r="AG430" s="253"/>
      <c r="AH430" s="253"/>
      <c r="AI430" s="253"/>
      <c r="AJ430" s="253"/>
      <c r="AK430" s="252">
        <f t="shared" si="26"/>
        <v>0</v>
      </c>
      <c r="AL430" s="252">
        <f>ROUND(AK430*事業まとめ!$Q$6,2)</f>
        <v>0</v>
      </c>
      <c r="AM430" s="254">
        <f t="shared" si="28"/>
        <v>0</v>
      </c>
      <c r="AN430" s="254">
        <f t="shared" si="28"/>
        <v>0</v>
      </c>
      <c r="AO430" s="259"/>
      <c r="AP430" s="260">
        <f t="shared" si="27"/>
        <v>0</v>
      </c>
      <c r="AQ430" s="259"/>
      <c r="AR430" s="257"/>
      <c r="AS430" s="257"/>
      <c r="AT430" s="257"/>
      <c r="AU430" s="257"/>
      <c r="AV430" s="257"/>
      <c r="AW430" s="257"/>
    </row>
    <row r="431" spans="2:49" s="265" customFormat="1" x14ac:dyDescent="0.4">
      <c r="B431" s="251"/>
      <c r="C431" s="251"/>
      <c r="D431" s="251"/>
      <c r="E431" s="251"/>
      <c r="F431" s="251"/>
      <c r="G431" s="251"/>
      <c r="H431" s="251"/>
      <c r="I431" s="251"/>
      <c r="J431" s="251"/>
      <c r="K431" s="251"/>
      <c r="L431" s="251"/>
      <c r="M431" s="251"/>
      <c r="N431" s="251"/>
      <c r="O431" s="251"/>
      <c r="P431" s="251"/>
      <c r="Q431" s="251"/>
      <c r="R431" s="251"/>
      <c r="S431" s="251"/>
      <c r="T431" s="251"/>
      <c r="U431" s="251"/>
      <c r="V431" s="251"/>
      <c r="W431" s="251"/>
      <c r="X431" s="251"/>
      <c r="Y431" s="251"/>
      <c r="Z431" s="251"/>
      <c r="AA431" s="251"/>
      <c r="AB431" s="252">
        <f t="shared" si="25"/>
        <v>0</v>
      </c>
      <c r="AC431" s="252">
        <f>ROUND(AB431*事業まとめ!$Q$6,2)</f>
        <v>0</v>
      </c>
      <c r="AD431" s="253"/>
      <c r="AE431" s="253"/>
      <c r="AF431" s="253"/>
      <c r="AG431" s="253"/>
      <c r="AH431" s="253"/>
      <c r="AI431" s="253"/>
      <c r="AJ431" s="253"/>
      <c r="AK431" s="252">
        <f t="shared" si="26"/>
        <v>0</v>
      </c>
      <c r="AL431" s="252">
        <f>ROUND(AK431*事業まとめ!$Q$6,2)</f>
        <v>0</v>
      </c>
      <c r="AM431" s="254">
        <f t="shared" si="28"/>
        <v>0</v>
      </c>
      <c r="AN431" s="254">
        <f t="shared" si="28"/>
        <v>0</v>
      </c>
      <c r="AO431" s="259"/>
      <c r="AP431" s="260">
        <f t="shared" si="27"/>
        <v>0</v>
      </c>
      <c r="AQ431" s="259"/>
      <c r="AR431" s="257"/>
      <c r="AS431" s="257"/>
      <c r="AT431" s="257"/>
      <c r="AU431" s="257"/>
      <c r="AV431" s="257"/>
      <c r="AW431" s="257"/>
    </row>
    <row r="432" spans="2:49" s="265" customFormat="1" x14ac:dyDescent="0.4">
      <c r="B432" s="251"/>
      <c r="C432" s="251"/>
      <c r="D432" s="251"/>
      <c r="E432" s="251"/>
      <c r="F432" s="251"/>
      <c r="G432" s="251"/>
      <c r="H432" s="251"/>
      <c r="I432" s="251"/>
      <c r="J432" s="251"/>
      <c r="K432" s="251"/>
      <c r="L432" s="251"/>
      <c r="M432" s="251"/>
      <c r="N432" s="251"/>
      <c r="O432" s="251"/>
      <c r="P432" s="251"/>
      <c r="Q432" s="251"/>
      <c r="R432" s="251"/>
      <c r="S432" s="251"/>
      <c r="T432" s="251"/>
      <c r="U432" s="251"/>
      <c r="V432" s="251"/>
      <c r="W432" s="251"/>
      <c r="X432" s="251"/>
      <c r="Y432" s="251"/>
      <c r="Z432" s="251"/>
      <c r="AA432" s="251"/>
      <c r="AB432" s="252">
        <f t="shared" si="25"/>
        <v>0</v>
      </c>
      <c r="AC432" s="252">
        <f>ROUND(AB432*事業まとめ!$Q$6,2)</f>
        <v>0</v>
      </c>
      <c r="AD432" s="253"/>
      <c r="AE432" s="253"/>
      <c r="AF432" s="253"/>
      <c r="AG432" s="253"/>
      <c r="AH432" s="253"/>
      <c r="AI432" s="253"/>
      <c r="AJ432" s="253"/>
      <c r="AK432" s="252">
        <f t="shared" si="26"/>
        <v>0</v>
      </c>
      <c r="AL432" s="252">
        <f>ROUND(AK432*事業まとめ!$Q$6,2)</f>
        <v>0</v>
      </c>
      <c r="AM432" s="254">
        <f t="shared" si="28"/>
        <v>0</v>
      </c>
      <c r="AN432" s="254">
        <f t="shared" si="28"/>
        <v>0</v>
      </c>
      <c r="AO432" s="259"/>
      <c r="AP432" s="260">
        <f t="shared" si="27"/>
        <v>0</v>
      </c>
      <c r="AQ432" s="259"/>
      <c r="AR432" s="257"/>
      <c r="AS432" s="257"/>
      <c r="AT432" s="257"/>
      <c r="AU432" s="257"/>
      <c r="AV432" s="257"/>
      <c r="AW432" s="257"/>
    </row>
    <row r="433" spans="2:49" s="265" customFormat="1" x14ac:dyDescent="0.4">
      <c r="B433" s="251"/>
      <c r="C433" s="251"/>
      <c r="D433" s="251"/>
      <c r="E433" s="251"/>
      <c r="F433" s="251"/>
      <c r="G433" s="251"/>
      <c r="H433" s="251"/>
      <c r="I433" s="251"/>
      <c r="J433" s="251"/>
      <c r="K433" s="251"/>
      <c r="L433" s="251"/>
      <c r="M433" s="251"/>
      <c r="N433" s="251"/>
      <c r="O433" s="251"/>
      <c r="P433" s="251"/>
      <c r="Q433" s="251"/>
      <c r="R433" s="251"/>
      <c r="S433" s="251"/>
      <c r="T433" s="251"/>
      <c r="U433" s="251"/>
      <c r="V433" s="251"/>
      <c r="W433" s="251"/>
      <c r="X433" s="251"/>
      <c r="Y433" s="251"/>
      <c r="Z433" s="251"/>
      <c r="AA433" s="251"/>
      <c r="AB433" s="252">
        <f t="shared" si="25"/>
        <v>0</v>
      </c>
      <c r="AC433" s="252">
        <f>ROUND(AB433*事業まとめ!$Q$6,2)</f>
        <v>0</v>
      </c>
      <c r="AD433" s="253"/>
      <c r="AE433" s="253"/>
      <c r="AF433" s="253"/>
      <c r="AG433" s="253"/>
      <c r="AH433" s="253"/>
      <c r="AI433" s="253"/>
      <c r="AJ433" s="253"/>
      <c r="AK433" s="252">
        <f t="shared" si="26"/>
        <v>0</v>
      </c>
      <c r="AL433" s="252">
        <f>ROUND(AK433*事業まとめ!$Q$6,2)</f>
        <v>0</v>
      </c>
      <c r="AM433" s="254">
        <f t="shared" si="28"/>
        <v>0</v>
      </c>
      <c r="AN433" s="254">
        <f t="shared" si="28"/>
        <v>0</v>
      </c>
      <c r="AO433" s="259"/>
      <c r="AP433" s="260">
        <f t="shared" si="27"/>
        <v>0</v>
      </c>
      <c r="AQ433" s="259"/>
      <c r="AR433" s="257"/>
      <c r="AS433" s="257"/>
      <c r="AT433" s="257"/>
      <c r="AU433" s="257"/>
      <c r="AV433" s="257"/>
      <c r="AW433" s="257"/>
    </row>
    <row r="434" spans="2:49" s="265" customFormat="1" x14ac:dyDescent="0.4">
      <c r="B434" s="251"/>
      <c r="C434" s="251"/>
      <c r="D434" s="251"/>
      <c r="E434" s="251"/>
      <c r="F434" s="251"/>
      <c r="G434" s="251"/>
      <c r="H434" s="251"/>
      <c r="I434" s="251"/>
      <c r="J434" s="251"/>
      <c r="K434" s="251"/>
      <c r="L434" s="251"/>
      <c r="M434" s="251"/>
      <c r="N434" s="251"/>
      <c r="O434" s="251"/>
      <c r="P434" s="251"/>
      <c r="Q434" s="251"/>
      <c r="R434" s="251"/>
      <c r="S434" s="251"/>
      <c r="T434" s="251"/>
      <c r="U434" s="251"/>
      <c r="V434" s="251"/>
      <c r="W434" s="251"/>
      <c r="X434" s="251"/>
      <c r="Y434" s="251"/>
      <c r="Z434" s="251"/>
      <c r="AA434" s="251"/>
      <c r="AB434" s="252">
        <f t="shared" si="25"/>
        <v>0</v>
      </c>
      <c r="AC434" s="252">
        <f>ROUND(AB434*事業まとめ!$Q$6,2)</f>
        <v>0</v>
      </c>
      <c r="AD434" s="253"/>
      <c r="AE434" s="253"/>
      <c r="AF434" s="253"/>
      <c r="AG434" s="253"/>
      <c r="AH434" s="253"/>
      <c r="AI434" s="253"/>
      <c r="AJ434" s="253"/>
      <c r="AK434" s="252">
        <f t="shared" si="26"/>
        <v>0</v>
      </c>
      <c r="AL434" s="252">
        <f>ROUND(AK434*事業まとめ!$Q$6,2)</f>
        <v>0</v>
      </c>
      <c r="AM434" s="254">
        <f t="shared" si="28"/>
        <v>0</v>
      </c>
      <c r="AN434" s="254">
        <f t="shared" si="28"/>
        <v>0</v>
      </c>
      <c r="AO434" s="259"/>
      <c r="AP434" s="260">
        <f t="shared" si="27"/>
        <v>0</v>
      </c>
      <c r="AQ434" s="259"/>
      <c r="AR434" s="257"/>
      <c r="AS434" s="257"/>
      <c r="AT434" s="257"/>
      <c r="AU434" s="257"/>
      <c r="AV434" s="257"/>
      <c r="AW434" s="257"/>
    </row>
    <row r="435" spans="2:49" s="265" customFormat="1" x14ac:dyDescent="0.4">
      <c r="B435" s="251"/>
      <c r="C435" s="251"/>
      <c r="D435" s="251"/>
      <c r="E435" s="251"/>
      <c r="F435" s="251"/>
      <c r="G435" s="251"/>
      <c r="H435" s="251"/>
      <c r="I435" s="251"/>
      <c r="J435" s="251"/>
      <c r="K435" s="251"/>
      <c r="L435" s="251"/>
      <c r="M435" s="251"/>
      <c r="N435" s="251"/>
      <c r="O435" s="251"/>
      <c r="P435" s="251"/>
      <c r="Q435" s="251"/>
      <c r="R435" s="251"/>
      <c r="S435" s="251"/>
      <c r="T435" s="251"/>
      <c r="U435" s="251"/>
      <c r="V435" s="251"/>
      <c r="W435" s="251"/>
      <c r="X435" s="251"/>
      <c r="Y435" s="251"/>
      <c r="Z435" s="251"/>
      <c r="AA435" s="251"/>
      <c r="AB435" s="252">
        <f t="shared" si="25"/>
        <v>0</v>
      </c>
      <c r="AC435" s="252">
        <f>ROUND(AB435*事業まとめ!$Q$6,2)</f>
        <v>0</v>
      </c>
      <c r="AD435" s="253"/>
      <c r="AE435" s="253"/>
      <c r="AF435" s="253"/>
      <c r="AG435" s="253"/>
      <c r="AH435" s="253"/>
      <c r="AI435" s="253"/>
      <c r="AJ435" s="253"/>
      <c r="AK435" s="252">
        <f t="shared" si="26"/>
        <v>0</v>
      </c>
      <c r="AL435" s="252">
        <f>ROUND(AK435*事業まとめ!$Q$6,2)</f>
        <v>0</v>
      </c>
      <c r="AM435" s="254">
        <f t="shared" si="28"/>
        <v>0</v>
      </c>
      <c r="AN435" s="254">
        <f t="shared" si="28"/>
        <v>0</v>
      </c>
      <c r="AO435" s="259"/>
      <c r="AP435" s="260">
        <f t="shared" si="27"/>
        <v>0</v>
      </c>
      <c r="AQ435" s="259"/>
      <c r="AR435" s="257"/>
      <c r="AS435" s="257"/>
      <c r="AT435" s="257"/>
      <c r="AU435" s="257"/>
      <c r="AV435" s="257"/>
      <c r="AW435" s="257"/>
    </row>
    <row r="436" spans="2:49" s="265" customFormat="1" x14ac:dyDescent="0.4">
      <c r="B436" s="251"/>
      <c r="C436" s="251"/>
      <c r="D436" s="251"/>
      <c r="E436" s="251"/>
      <c r="F436" s="251"/>
      <c r="G436" s="251"/>
      <c r="H436" s="251"/>
      <c r="I436" s="251"/>
      <c r="J436" s="251"/>
      <c r="K436" s="251"/>
      <c r="L436" s="251"/>
      <c r="M436" s="251"/>
      <c r="N436" s="251"/>
      <c r="O436" s="251"/>
      <c r="P436" s="251"/>
      <c r="Q436" s="251"/>
      <c r="R436" s="251"/>
      <c r="S436" s="251"/>
      <c r="T436" s="251"/>
      <c r="U436" s="251"/>
      <c r="V436" s="251"/>
      <c r="W436" s="251"/>
      <c r="X436" s="251"/>
      <c r="Y436" s="251"/>
      <c r="Z436" s="251"/>
      <c r="AA436" s="251"/>
      <c r="AB436" s="252">
        <f t="shared" si="25"/>
        <v>0</v>
      </c>
      <c r="AC436" s="252">
        <f>ROUND(AB436*事業まとめ!$Q$6,2)</f>
        <v>0</v>
      </c>
      <c r="AD436" s="253"/>
      <c r="AE436" s="253"/>
      <c r="AF436" s="253"/>
      <c r="AG436" s="253"/>
      <c r="AH436" s="253"/>
      <c r="AI436" s="253"/>
      <c r="AJ436" s="253"/>
      <c r="AK436" s="252">
        <f t="shared" si="26"/>
        <v>0</v>
      </c>
      <c r="AL436" s="252">
        <f>ROUND(AK436*事業まとめ!$Q$6,2)</f>
        <v>0</v>
      </c>
      <c r="AM436" s="254">
        <f t="shared" si="28"/>
        <v>0</v>
      </c>
      <c r="AN436" s="254">
        <f t="shared" si="28"/>
        <v>0</v>
      </c>
      <c r="AO436" s="259"/>
      <c r="AP436" s="260">
        <f t="shared" si="27"/>
        <v>0</v>
      </c>
      <c r="AQ436" s="259"/>
      <c r="AR436" s="257"/>
      <c r="AS436" s="257"/>
      <c r="AT436" s="257"/>
      <c r="AU436" s="257"/>
      <c r="AV436" s="257"/>
      <c r="AW436" s="257"/>
    </row>
    <row r="437" spans="2:49" s="265" customFormat="1" x14ac:dyDescent="0.4">
      <c r="B437" s="251"/>
      <c r="C437" s="251"/>
      <c r="D437" s="251"/>
      <c r="E437" s="251"/>
      <c r="F437" s="251"/>
      <c r="G437" s="251"/>
      <c r="H437" s="251"/>
      <c r="I437" s="251"/>
      <c r="J437" s="251"/>
      <c r="K437" s="251"/>
      <c r="L437" s="251"/>
      <c r="M437" s="251"/>
      <c r="N437" s="251"/>
      <c r="O437" s="251"/>
      <c r="P437" s="251"/>
      <c r="Q437" s="251"/>
      <c r="R437" s="251"/>
      <c r="S437" s="251"/>
      <c r="T437" s="251"/>
      <c r="U437" s="251"/>
      <c r="V437" s="251"/>
      <c r="W437" s="251"/>
      <c r="X437" s="251"/>
      <c r="Y437" s="251"/>
      <c r="Z437" s="251"/>
      <c r="AA437" s="251"/>
      <c r="AB437" s="252">
        <f t="shared" si="25"/>
        <v>0</v>
      </c>
      <c r="AC437" s="252">
        <f>ROUND(AB437*事業まとめ!$Q$6,2)</f>
        <v>0</v>
      </c>
      <c r="AD437" s="253"/>
      <c r="AE437" s="253"/>
      <c r="AF437" s="253"/>
      <c r="AG437" s="253"/>
      <c r="AH437" s="253"/>
      <c r="AI437" s="253"/>
      <c r="AJ437" s="253"/>
      <c r="AK437" s="252">
        <f t="shared" si="26"/>
        <v>0</v>
      </c>
      <c r="AL437" s="252">
        <f>ROUND(AK437*事業まとめ!$Q$6,2)</f>
        <v>0</v>
      </c>
      <c r="AM437" s="254">
        <f t="shared" si="28"/>
        <v>0</v>
      </c>
      <c r="AN437" s="254">
        <f t="shared" si="28"/>
        <v>0</v>
      </c>
      <c r="AO437" s="259"/>
      <c r="AP437" s="260">
        <f t="shared" si="27"/>
        <v>0</v>
      </c>
      <c r="AQ437" s="259"/>
      <c r="AR437" s="257"/>
      <c r="AS437" s="257"/>
      <c r="AT437" s="257"/>
      <c r="AU437" s="257"/>
      <c r="AV437" s="257"/>
      <c r="AW437" s="257"/>
    </row>
    <row r="438" spans="2:49" s="265" customFormat="1" x14ac:dyDescent="0.4">
      <c r="B438" s="251"/>
      <c r="C438" s="251"/>
      <c r="D438" s="251"/>
      <c r="E438" s="251"/>
      <c r="F438" s="251"/>
      <c r="G438" s="251"/>
      <c r="H438" s="251"/>
      <c r="I438" s="251"/>
      <c r="J438" s="251"/>
      <c r="K438" s="251"/>
      <c r="L438" s="251"/>
      <c r="M438" s="251"/>
      <c r="N438" s="251"/>
      <c r="O438" s="251"/>
      <c r="P438" s="251"/>
      <c r="Q438" s="251"/>
      <c r="R438" s="251"/>
      <c r="S438" s="251"/>
      <c r="T438" s="251"/>
      <c r="U438" s="251"/>
      <c r="V438" s="251"/>
      <c r="W438" s="251"/>
      <c r="X438" s="251"/>
      <c r="Y438" s="251"/>
      <c r="Z438" s="251"/>
      <c r="AA438" s="251"/>
      <c r="AB438" s="252">
        <f t="shared" si="25"/>
        <v>0</v>
      </c>
      <c r="AC438" s="252">
        <f>ROUND(AB438*事業まとめ!$Q$6,2)</f>
        <v>0</v>
      </c>
      <c r="AD438" s="253"/>
      <c r="AE438" s="253"/>
      <c r="AF438" s="253"/>
      <c r="AG438" s="253"/>
      <c r="AH438" s="253"/>
      <c r="AI438" s="253"/>
      <c r="AJ438" s="253"/>
      <c r="AK438" s="252">
        <f t="shared" si="26"/>
        <v>0</v>
      </c>
      <c r="AL438" s="252">
        <f>ROUND(AK438*事業まとめ!$Q$6,2)</f>
        <v>0</v>
      </c>
      <c r="AM438" s="254">
        <f t="shared" si="28"/>
        <v>0</v>
      </c>
      <c r="AN438" s="254">
        <f t="shared" si="28"/>
        <v>0</v>
      </c>
      <c r="AO438" s="259"/>
      <c r="AP438" s="260">
        <f t="shared" si="27"/>
        <v>0</v>
      </c>
      <c r="AQ438" s="259"/>
      <c r="AR438" s="257"/>
      <c r="AS438" s="257"/>
      <c r="AT438" s="257"/>
      <c r="AU438" s="257"/>
      <c r="AV438" s="257"/>
      <c r="AW438" s="257"/>
    </row>
    <row r="439" spans="2:49" s="265" customFormat="1" x14ac:dyDescent="0.4">
      <c r="B439" s="251"/>
      <c r="C439" s="251"/>
      <c r="D439" s="251"/>
      <c r="E439" s="251"/>
      <c r="F439" s="251"/>
      <c r="G439" s="251"/>
      <c r="H439" s="251"/>
      <c r="I439" s="251"/>
      <c r="J439" s="251"/>
      <c r="K439" s="251"/>
      <c r="L439" s="251"/>
      <c r="M439" s="251"/>
      <c r="N439" s="251"/>
      <c r="O439" s="251"/>
      <c r="P439" s="251"/>
      <c r="Q439" s="251"/>
      <c r="R439" s="251"/>
      <c r="S439" s="251"/>
      <c r="T439" s="251"/>
      <c r="U439" s="251"/>
      <c r="V439" s="251"/>
      <c r="W439" s="251"/>
      <c r="X439" s="251"/>
      <c r="Y439" s="251"/>
      <c r="Z439" s="251"/>
      <c r="AA439" s="251"/>
      <c r="AB439" s="252">
        <f t="shared" si="25"/>
        <v>0</v>
      </c>
      <c r="AC439" s="252">
        <f>ROUND(AB439*事業まとめ!$Q$6,2)</f>
        <v>0</v>
      </c>
      <c r="AD439" s="253"/>
      <c r="AE439" s="253"/>
      <c r="AF439" s="253"/>
      <c r="AG439" s="253"/>
      <c r="AH439" s="253"/>
      <c r="AI439" s="253"/>
      <c r="AJ439" s="253"/>
      <c r="AK439" s="252">
        <f t="shared" si="26"/>
        <v>0</v>
      </c>
      <c r="AL439" s="252">
        <f>ROUND(AK439*事業まとめ!$Q$6,2)</f>
        <v>0</v>
      </c>
      <c r="AM439" s="254">
        <f t="shared" si="28"/>
        <v>0</v>
      </c>
      <c r="AN439" s="254">
        <f t="shared" si="28"/>
        <v>0</v>
      </c>
      <c r="AO439" s="259"/>
      <c r="AP439" s="260">
        <f t="shared" si="27"/>
        <v>0</v>
      </c>
      <c r="AQ439" s="259"/>
      <c r="AR439" s="257"/>
      <c r="AS439" s="257"/>
      <c r="AT439" s="257"/>
      <c r="AU439" s="257"/>
      <c r="AV439" s="257"/>
      <c r="AW439" s="257"/>
    </row>
    <row r="440" spans="2:49" s="265" customFormat="1" x14ac:dyDescent="0.4">
      <c r="B440" s="251"/>
      <c r="C440" s="251"/>
      <c r="D440" s="251"/>
      <c r="E440" s="251"/>
      <c r="F440" s="251"/>
      <c r="G440" s="251"/>
      <c r="H440" s="251"/>
      <c r="I440" s="251"/>
      <c r="J440" s="251"/>
      <c r="K440" s="251"/>
      <c r="L440" s="251"/>
      <c r="M440" s="251"/>
      <c r="N440" s="251"/>
      <c r="O440" s="251"/>
      <c r="P440" s="251"/>
      <c r="Q440" s="251"/>
      <c r="R440" s="251"/>
      <c r="S440" s="251"/>
      <c r="T440" s="251"/>
      <c r="U440" s="251"/>
      <c r="V440" s="251"/>
      <c r="W440" s="251"/>
      <c r="X440" s="251"/>
      <c r="Y440" s="251"/>
      <c r="Z440" s="251"/>
      <c r="AA440" s="251"/>
      <c r="AB440" s="252">
        <f t="shared" si="25"/>
        <v>0</v>
      </c>
      <c r="AC440" s="252">
        <f>ROUND(AB440*事業まとめ!$Q$6,2)</f>
        <v>0</v>
      </c>
      <c r="AD440" s="253"/>
      <c r="AE440" s="253"/>
      <c r="AF440" s="253"/>
      <c r="AG440" s="253"/>
      <c r="AH440" s="253"/>
      <c r="AI440" s="253"/>
      <c r="AJ440" s="253"/>
      <c r="AK440" s="252">
        <f t="shared" si="26"/>
        <v>0</v>
      </c>
      <c r="AL440" s="252">
        <f>ROUND(AK440*事業まとめ!$Q$6,2)</f>
        <v>0</v>
      </c>
      <c r="AM440" s="254">
        <f t="shared" si="28"/>
        <v>0</v>
      </c>
      <c r="AN440" s="254">
        <f t="shared" si="28"/>
        <v>0</v>
      </c>
      <c r="AO440" s="259"/>
      <c r="AP440" s="260">
        <f t="shared" si="27"/>
        <v>0</v>
      </c>
      <c r="AQ440" s="259"/>
      <c r="AR440" s="257"/>
      <c r="AS440" s="257"/>
      <c r="AT440" s="257"/>
      <c r="AU440" s="257"/>
      <c r="AV440" s="257"/>
      <c r="AW440" s="257"/>
    </row>
    <row r="441" spans="2:49" s="265" customFormat="1" x14ac:dyDescent="0.4">
      <c r="B441" s="251"/>
      <c r="C441" s="251"/>
      <c r="D441" s="251"/>
      <c r="E441" s="251"/>
      <c r="F441" s="251"/>
      <c r="G441" s="251"/>
      <c r="H441" s="251"/>
      <c r="I441" s="251"/>
      <c r="J441" s="251"/>
      <c r="K441" s="251"/>
      <c r="L441" s="251"/>
      <c r="M441" s="251"/>
      <c r="N441" s="251"/>
      <c r="O441" s="251"/>
      <c r="P441" s="251"/>
      <c r="Q441" s="251"/>
      <c r="R441" s="251"/>
      <c r="S441" s="251"/>
      <c r="T441" s="251"/>
      <c r="U441" s="251"/>
      <c r="V441" s="251"/>
      <c r="W441" s="251"/>
      <c r="X441" s="251"/>
      <c r="Y441" s="251"/>
      <c r="Z441" s="251"/>
      <c r="AA441" s="251"/>
      <c r="AB441" s="252">
        <f t="shared" si="25"/>
        <v>0</v>
      </c>
      <c r="AC441" s="252">
        <f>ROUND(AB441*事業まとめ!$Q$6,2)</f>
        <v>0</v>
      </c>
      <c r="AD441" s="253"/>
      <c r="AE441" s="253"/>
      <c r="AF441" s="253"/>
      <c r="AG441" s="253"/>
      <c r="AH441" s="253"/>
      <c r="AI441" s="253"/>
      <c r="AJ441" s="253"/>
      <c r="AK441" s="252">
        <f t="shared" si="26"/>
        <v>0</v>
      </c>
      <c r="AL441" s="252">
        <f>ROUND(AK441*事業まとめ!$Q$6,2)</f>
        <v>0</v>
      </c>
      <c r="AM441" s="254">
        <f t="shared" si="28"/>
        <v>0</v>
      </c>
      <c r="AN441" s="254">
        <f t="shared" si="28"/>
        <v>0</v>
      </c>
      <c r="AO441" s="259"/>
      <c r="AP441" s="260">
        <f t="shared" si="27"/>
        <v>0</v>
      </c>
      <c r="AQ441" s="259"/>
      <c r="AR441" s="257"/>
      <c r="AS441" s="257"/>
      <c r="AT441" s="257"/>
      <c r="AU441" s="257"/>
      <c r="AV441" s="257"/>
      <c r="AW441" s="257"/>
    </row>
    <row r="442" spans="2:49" s="265" customFormat="1" x14ac:dyDescent="0.4">
      <c r="B442" s="251"/>
      <c r="C442" s="251"/>
      <c r="D442" s="251"/>
      <c r="E442" s="251"/>
      <c r="F442" s="251"/>
      <c r="G442" s="251"/>
      <c r="H442" s="251"/>
      <c r="I442" s="251"/>
      <c r="J442" s="251"/>
      <c r="K442" s="251"/>
      <c r="L442" s="251"/>
      <c r="M442" s="251"/>
      <c r="N442" s="251"/>
      <c r="O442" s="251"/>
      <c r="P442" s="251"/>
      <c r="Q442" s="251"/>
      <c r="R442" s="251"/>
      <c r="S442" s="251"/>
      <c r="T442" s="251"/>
      <c r="U442" s="251"/>
      <c r="V442" s="251"/>
      <c r="W442" s="251"/>
      <c r="X442" s="251"/>
      <c r="Y442" s="251"/>
      <c r="Z442" s="251"/>
      <c r="AA442" s="251"/>
      <c r="AB442" s="252">
        <f t="shared" si="25"/>
        <v>0</v>
      </c>
      <c r="AC442" s="252">
        <f>ROUND(AB442*事業まとめ!$Q$6,2)</f>
        <v>0</v>
      </c>
      <c r="AD442" s="253"/>
      <c r="AE442" s="253"/>
      <c r="AF442" s="253"/>
      <c r="AG442" s="253"/>
      <c r="AH442" s="253"/>
      <c r="AI442" s="253"/>
      <c r="AJ442" s="253"/>
      <c r="AK442" s="252">
        <f t="shared" si="26"/>
        <v>0</v>
      </c>
      <c r="AL442" s="252">
        <f>ROUND(AK442*事業まとめ!$Q$6,2)</f>
        <v>0</v>
      </c>
      <c r="AM442" s="254">
        <f t="shared" si="28"/>
        <v>0</v>
      </c>
      <c r="AN442" s="254">
        <f t="shared" si="28"/>
        <v>0</v>
      </c>
      <c r="AO442" s="259"/>
      <c r="AP442" s="260">
        <f t="shared" si="27"/>
        <v>0</v>
      </c>
      <c r="AQ442" s="259"/>
      <c r="AR442" s="257"/>
      <c r="AS442" s="257"/>
      <c r="AT442" s="257"/>
      <c r="AU442" s="257"/>
      <c r="AV442" s="257"/>
      <c r="AW442" s="257"/>
    </row>
    <row r="443" spans="2:49" s="265" customFormat="1" x14ac:dyDescent="0.4">
      <c r="B443" s="251"/>
      <c r="C443" s="251"/>
      <c r="D443" s="251"/>
      <c r="E443" s="251"/>
      <c r="F443" s="251"/>
      <c r="G443" s="251"/>
      <c r="H443" s="251"/>
      <c r="I443" s="251"/>
      <c r="J443" s="251"/>
      <c r="K443" s="251"/>
      <c r="L443" s="251"/>
      <c r="M443" s="251"/>
      <c r="N443" s="251"/>
      <c r="O443" s="251"/>
      <c r="P443" s="251"/>
      <c r="Q443" s="251"/>
      <c r="R443" s="251"/>
      <c r="S443" s="251"/>
      <c r="T443" s="251"/>
      <c r="U443" s="251"/>
      <c r="V443" s="251"/>
      <c r="W443" s="251"/>
      <c r="X443" s="251"/>
      <c r="Y443" s="251"/>
      <c r="Z443" s="251"/>
      <c r="AA443" s="251"/>
      <c r="AB443" s="252">
        <f t="shared" si="25"/>
        <v>0</v>
      </c>
      <c r="AC443" s="252">
        <f>ROUND(AB443*事業まとめ!$Q$6,2)</f>
        <v>0</v>
      </c>
      <c r="AD443" s="253"/>
      <c r="AE443" s="253"/>
      <c r="AF443" s="253"/>
      <c r="AG443" s="253"/>
      <c r="AH443" s="253"/>
      <c r="AI443" s="253"/>
      <c r="AJ443" s="253"/>
      <c r="AK443" s="252">
        <f t="shared" si="26"/>
        <v>0</v>
      </c>
      <c r="AL443" s="252">
        <f>ROUND(AK443*事業まとめ!$Q$6,2)</f>
        <v>0</v>
      </c>
      <c r="AM443" s="254">
        <f t="shared" si="28"/>
        <v>0</v>
      </c>
      <c r="AN443" s="254">
        <f t="shared" si="28"/>
        <v>0</v>
      </c>
      <c r="AO443" s="259"/>
      <c r="AP443" s="260">
        <f t="shared" si="27"/>
        <v>0</v>
      </c>
      <c r="AQ443" s="259"/>
      <c r="AR443" s="257"/>
      <c r="AS443" s="257"/>
      <c r="AT443" s="257"/>
      <c r="AU443" s="257"/>
      <c r="AV443" s="257"/>
      <c r="AW443" s="257"/>
    </row>
    <row r="444" spans="2:49" s="265" customFormat="1" x14ac:dyDescent="0.4">
      <c r="B444" s="251"/>
      <c r="C444" s="251"/>
      <c r="D444" s="251"/>
      <c r="E444" s="251"/>
      <c r="F444" s="251"/>
      <c r="G444" s="251"/>
      <c r="H444" s="251"/>
      <c r="I444" s="251"/>
      <c r="J444" s="251"/>
      <c r="K444" s="251"/>
      <c r="L444" s="251"/>
      <c r="M444" s="251"/>
      <c r="N444" s="251"/>
      <c r="O444" s="251"/>
      <c r="P444" s="251"/>
      <c r="Q444" s="251"/>
      <c r="R444" s="251"/>
      <c r="S444" s="251"/>
      <c r="T444" s="251"/>
      <c r="U444" s="251"/>
      <c r="V444" s="251"/>
      <c r="W444" s="251"/>
      <c r="X444" s="251"/>
      <c r="Y444" s="251"/>
      <c r="Z444" s="251"/>
      <c r="AA444" s="251"/>
      <c r="AB444" s="252">
        <f t="shared" si="25"/>
        <v>0</v>
      </c>
      <c r="AC444" s="252">
        <f>ROUND(AB444*事業まとめ!$Q$6,2)</f>
        <v>0</v>
      </c>
      <c r="AD444" s="253"/>
      <c r="AE444" s="253"/>
      <c r="AF444" s="253"/>
      <c r="AG444" s="253"/>
      <c r="AH444" s="253"/>
      <c r="AI444" s="253"/>
      <c r="AJ444" s="253"/>
      <c r="AK444" s="252">
        <f t="shared" si="26"/>
        <v>0</v>
      </c>
      <c r="AL444" s="252">
        <f>ROUND(AK444*事業まとめ!$Q$6,2)</f>
        <v>0</v>
      </c>
      <c r="AM444" s="254">
        <f t="shared" si="28"/>
        <v>0</v>
      </c>
      <c r="AN444" s="254">
        <f t="shared" si="28"/>
        <v>0</v>
      </c>
      <c r="AO444" s="259"/>
      <c r="AP444" s="260">
        <f t="shared" si="27"/>
        <v>0</v>
      </c>
      <c r="AQ444" s="259"/>
      <c r="AR444" s="257"/>
      <c r="AS444" s="257"/>
      <c r="AT444" s="257"/>
      <c r="AU444" s="257"/>
      <c r="AV444" s="257"/>
      <c r="AW444" s="257"/>
    </row>
    <row r="445" spans="2:49" s="265" customFormat="1" x14ac:dyDescent="0.4">
      <c r="B445" s="251"/>
      <c r="C445" s="251"/>
      <c r="D445" s="251"/>
      <c r="E445" s="251"/>
      <c r="F445" s="251"/>
      <c r="G445" s="251"/>
      <c r="H445" s="251"/>
      <c r="I445" s="251"/>
      <c r="J445" s="251"/>
      <c r="K445" s="251"/>
      <c r="L445" s="251"/>
      <c r="M445" s="251"/>
      <c r="N445" s="251"/>
      <c r="O445" s="251"/>
      <c r="P445" s="251"/>
      <c r="Q445" s="251"/>
      <c r="R445" s="251"/>
      <c r="S445" s="251"/>
      <c r="T445" s="251"/>
      <c r="U445" s="251"/>
      <c r="V445" s="251"/>
      <c r="W445" s="251"/>
      <c r="X445" s="251"/>
      <c r="Y445" s="251"/>
      <c r="Z445" s="251"/>
      <c r="AA445" s="251"/>
      <c r="AB445" s="252">
        <f t="shared" si="25"/>
        <v>0</v>
      </c>
      <c r="AC445" s="252">
        <f>ROUND(AB445*事業まとめ!$Q$6,2)</f>
        <v>0</v>
      </c>
      <c r="AD445" s="253"/>
      <c r="AE445" s="253"/>
      <c r="AF445" s="253"/>
      <c r="AG445" s="253"/>
      <c r="AH445" s="253"/>
      <c r="AI445" s="253"/>
      <c r="AJ445" s="253"/>
      <c r="AK445" s="252">
        <f t="shared" si="26"/>
        <v>0</v>
      </c>
      <c r="AL445" s="252">
        <f>ROUND(AK445*事業まとめ!$Q$6,2)</f>
        <v>0</v>
      </c>
      <c r="AM445" s="254">
        <f t="shared" si="28"/>
        <v>0</v>
      </c>
      <c r="AN445" s="254">
        <f t="shared" si="28"/>
        <v>0</v>
      </c>
      <c r="AO445" s="259"/>
      <c r="AP445" s="260">
        <f t="shared" si="27"/>
        <v>0</v>
      </c>
      <c r="AQ445" s="259"/>
      <c r="AR445" s="257"/>
      <c r="AS445" s="257"/>
      <c r="AT445" s="257"/>
      <c r="AU445" s="257"/>
      <c r="AV445" s="257"/>
      <c r="AW445" s="257"/>
    </row>
    <row r="446" spans="2:49" s="265" customFormat="1" x14ac:dyDescent="0.4">
      <c r="B446" s="251"/>
      <c r="C446" s="251"/>
      <c r="D446" s="251"/>
      <c r="E446" s="251"/>
      <c r="F446" s="251"/>
      <c r="G446" s="251"/>
      <c r="H446" s="251"/>
      <c r="I446" s="251"/>
      <c r="J446" s="251"/>
      <c r="K446" s="251"/>
      <c r="L446" s="251"/>
      <c r="M446" s="251"/>
      <c r="N446" s="251"/>
      <c r="O446" s="251"/>
      <c r="P446" s="251"/>
      <c r="Q446" s="251"/>
      <c r="R446" s="251"/>
      <c r="S446" s="251"/>
      <c r="T446" s="251"/>
      <c r="U446" s="251"/>
      <c r="V446" s="251"/>
      <c r="W446" s="251"/>
      <c r="X446" s="251"/>
      <c r="Y446" s="251"/>
      <c r="Z446" s="251"/>
      <c r="AA446" s="251"/>
      <c r="AB446" s="252">
        <f t="shared" si="25"/>
        <v>0</v>
      </c>
      <c r="AC446" s="252">
        <f>ROUND(AB446*事業まとめ!$Q$6,2)</f>
        <v>0</v>
      </c>
      <c r="AD446" s="253"/>
      <c r="AE446" s="253"/>
      <c r="AF446" s="253"/>
      <c r="AG446" s="253"/>
      <c r="AH446" s="253"/>
      <c r="AI446" s="253"/>
      <c r="AJ446" s="253"/>
      <c r="AK446" s="252">
        <f t="shared" si="26"/>
        <v>0</v>
      </c>
      <c r="AL446" s="252">
        <f>ROUND(AK446*事業まとめ!$Q$6,2)</f>
        <v>0</v>
      </c>
      <c r="AM446" s="254">
        <f t="shared" si="28"/>
        <v>0</v>
      </c>
      <c r="AN446" s="254">
        <f t="shared" si="28"/>
        <v>0</v>
      </c>
      <c r="AO446" s="259"/>
      <c r="AP446" s="260">
        <f t="shared" si="27"/>
        <v>0</v>
      </c>
      <c r="AQ446" s="259"/>
      <c r="AR446" s="257"/>
      <c r="AS446" s="257"/>
      <c r="AT446" s="257"/>
      <c r="AU446" s="257"/>
      <c r="AV446" s="257"/>
      <c r="AW446" s="257"/>
    </row>
    <row r="447" spans="2:49" s="265" customFormat="1" x14ac:dyDescent="0.4">
      <c r="B447" s="251"/>
      <c r="C447" s="251"/>
      <c r="D447" s="251"/>
      <c r="E447" s="251"/>
      <c r="F447" s="251"/>
      <c r="G447" s="251"/>
      <c r="H447" s="251"/>
      <c r="I447" s="251"/>
      <c r="J447" s="251"/>
      <c r="K447" s="251"/>
      <c r="L447" s="251"/>
      <c r="M447" s="251"/>
      <c r="N447" s="251"/>
      <c r="O447" s="251"/>
      <c r="P447" s="251"/>
      <c r="Q447" s="251"/>
      <c r="R447" s="251"/>
      <c r="S447" s="251"/>
      <c r="T447" s="251"/>
      <c r="U447" s="251"/>
      <c r="V447" s="251"/>
      <c r="W447" s="251"/>
      <c r="X447" s="251"/>
      <c r="Y447" s="251"/>
      <c r="Z447" s="251"/>
      <c r="AA447" s="251"/>
      <c r="AB447" s="252">
        <f t="shared" si="25"/>
        <v>0</v>
      </c>
      <c r="AC447" s="252">
        <f>ROUND(AB447*事業まとめ!$Q$6,2)</f>
        <v>0</v>
      </c>
      <c r="AD447" s="253"/>
      <c r="AE447" s="253"/>
      <c r="AF447" s="253"/>
      <c r="AG447" s="253"/>
      <c r="AH447" s="253"/>
      <c r="AI447" s="253"/>
      <c r="AJ447" s="253"/>
      <c r="AK447" s="252">
        <f t="shared" si="26"/>
        <v>0</v>
      </c>
      <c r="AL447" s="252">
        <f>ROUND(AK447*事業まとめ!$Q$6,2)</f>
        <v>0</v>
      </c>
      <c r="AM447" s="254">
        <f t="shared" si="28"/>
        <v>0</v>
      </c>
      <c r="AN447" s="254">
        <f t="shared" si="28"/>
        <v>0</v>
      </c>
      <c r="AO447" s="259"/>
      <c r="AP447" s="260">
        <f t="shared" si="27"/>
        <v>0</v>
      </c>
      <c r="AQ447" s="259"/>
      <c r="AR447" s="257"/>
      <c r="AS447" s="257"/>
      <c r="AT447" s="257"/>
      <c r="AU447" s="257"/>
      <c r="AV447" s="257"/>
      <c r="AW447" s="257"/>
    </row>
    <row r="448" spans="2:49" s="265" customFormat="1" x14ac:dyDescent="0.4">
      <c r="B448" s="251"/>
      <c r="C448" s="251"/>
      <c r="D448" s="251"/>
      <c r="E448" s="251"/>
      <c r="F448" s="251"/>
      <c r="G448" s="251"/>
      <c r="H448" s="251"/>
      <c r="I448" s="251"/>
      <c r="J448" s="251"/>
      <c r="K448" s="251"/>
      <c r="L448" s="251"/>
      <c r="M448" s="251"/>
      <c r="N448" s="251"/>
      <c r="O448" s="251"/>
      <c r="P448" s="251"/>
      <c r="Q448" s="251"/>
      <c r="R448" s="251"/>
      <c r="S448" s="251"/>
      <c r="T448" s="251"/>
      <c r="U448" s="251"/>
      <c r="V448" s="251"/>
      <c r="W448" s="251"/>
      <c r="X448" s="251"/>
      <c r="Y448" s="251"/>
      <c r="Z448" s="251"/>
      <c r="AA448" s="251"/>
      <c r="AB448" s="252">
        <f t="shared" si="25"/>
        <v>0</v>
      </c>
      <c r="AC448" s="252">
        <f>ROUND(AB448*事業まとめ!$Q$6,2)</f>
        <v>0</v>
      </c>
      <c r="AD448" s="253"/>
      <c r="AE448" s="253"/>
      <c r="AF448" s="253"/>
      <c r="AG448" s="253"/>
      <c r="AH448" s="253"/>
      <c r="AI448" s="253"/>
      <c r="AJ448" s="253"/>
      <c r="AK448" s="252">
        <f t="shared" si="26"/>
        <v>0</v>
      </c>
      <c r="AL448" s="252">
        <f>ROUND(AK448*事業まとめ!$Q$6,2)</f>
        <v>0</v>
      </c>
      <c r="AM448" s="254">
        <f t="shared" si="28"/>
        <v>0</v>
      </c>
      <c r="AN448" s="254">
        <f t="shared" si="28"/>
        <v>0</v>
      </c>
      <c r="AO448" s="259"/>
      <c r="AP448" s="260">
        <f t="shared" si="27"/>
        <v>0</v>
      </c>
      <c r="AQ448" s="259"/>
      <c r="AR448" s="257"/>
      <c r="AS448" s="257"/>
      <c r="AT448" s="257"/>
      <c r="AU448" s="257"/>
      <c r="AV448" s="257"/>
      <c r="AW448" s="257"/>
    </row>
    <row r="449" spans="2:49" s="265" customFormat="1" x14ac:dyDescent="0.4">
      <c r="B449" s="251"/>
      <c r="C449" s="251"/>
      <c r="D449" s="251"/>
      <c r="E449" s="251"/>
      <c r="F449" s="251"/>
      <c r="G449" s="251"/>
      <c r="H449" s="251"/>
      <c r="I449" s="251"/>
      <c r="J449" s="251"/>
      <c r="K449" s="251"/>
      <c r="L449" s="251"/>
      <c r="M449" s="251"/>
      <c r="N449" s="251"/>
      <c r="O449" s="251"/>
      <c r="P449" s="251"/>
      <c r="Q449" s="251"/>
      <c r="R449" s="251"/>
      <c r="S449" s="251"/>
      <c r="T449" s="251"/>
      <c r="U449" s="251"/>
      <c r="V449" s="251"/>
      <c r="W449" s="251"/>
      <c r="X449" s="251"/>
      <c r="Y449" s="251"/>
      <c r="Z449" s="251"/>
      <c r="AA449" s="251"/>
      <c r="AB449" s="252">
        <f t="shared" si="25"/>
        <v>0</v>
      </c>
      <c r="AC449" s="252">
        <f>ROUND(AB449*事業まとめ!$Q$6,2)</f>
        <v>0</v>
      </c>
      <c r="AD449" s="253"/>
      <c r="AE449" s="253"/>
      <c r="AF449" s="253"/>
      <c r="AG449" s="253"/>
      <c r="AH449" s="253"/>
      <c r="AI449" s="253"/>
      <c r="AJ449" s="253"/>
      <c r="AK449" s="252">
        <f t="shared" si="26"/>
        <v>0</v>
      </c>
      <c r="AL449" s="252">
        <f>ROUND(AK449*事業まとめ!$Q$6,2)</f>
        <v>0</v>
      </c>
      <c r="AM449" s="254">
        <f t="shared" si="28"/>
        <v>0</v>
      </c>
      <c r="AN449" s="254">
        <f t="shared" si="28"/>
        <v>0</v>
      </c>
      <c r="AO449" s="259"/>
      <c r="AP449" s="260">
        <f t="shared" si="27"/>
        <v>0</v>
      </c>
      <c r="AQ449" s="259"/>
      <c r="AR449" s="257"/>
      <c r="AS449" s="257"/>
      <c r="AT449" s="257"/>
      <c r="AU449" s="257"/>
      <c r="AV449" s="257"/>
      <c r="AW449" s="257"/>
    </row>
    <row r="450" spans="2:49" s="265" customFormat="1" x14ac:dyDescent="0.4">
      <c r="B450" s="251"/>
      <c r="C450" s="251"/>
      <c r="D450" s="251"/>
      <c r="E450" s="251"/>
      <c r="F450" s="251"/>
      <c r="G450" s="251"/>
      <c r="H450" s="251"/>
      <c r="I450" s="251"/>
      <c r="J450" s="251"/>
      <c r="K450" s="251"/>
      <c r="L450" s="251"/>
      <c r="M450" s="251"/>
      <c r="N450" s="251"/>
      <c r="O450" s="251"/>
      <c r="P450" s="251"/>
      <c r="Q450" s="251"/>
      <c r="R450" s="251"/>
      <c r="S450" s="251"/>
      <c r="T450" s="251"/>
      <c r="U450" s="251"/>
      <c r="V450" s="251"/>
      <c r="W450" s="251"/>
      <c r="X450" s="251"/>
      <c r="Y450" s="251"/>
      <c r="Z450" s="251"/>
      <c r="AA450" s="251"/>
      <c r="AB450" s="252">
        <f t="shared" si="25"/>
        <v>0</v>
      </c>
      <c r="AC450" s="252">
        <f>ROUND(AB450*事業まとめ!$Q$6,2)</f>
        <v>0</v>
      </c>
      <c r="AD450" s="253"/>
      <c r="AE450" s="253"/>
      <c r="AF450" s="253"/>
      <c r="AG450" s="253"/>
      <c r="AH450" s="253"/>
      <c r="AI450" s="253"/>
      <c r="AJ450" s="253"/>
      <c r="AK450" s="252">
        <f t="shared" si="26"/>
        <v>0</v>
      </c>
      <c r="AL450" s="252">
        <f>ROUND(AK450*事業まとめ!$Q$6,2)</f>
        <v>0</v>
      </c>
      <c r="AM450" s="254">
        <f t="shared" si="28"/>
        <v>0</v>
      </c>
      <c r="AN450" s="254">
        <f t="shared" si="28"/>
        <v>0</v>
      </c>
      <c r="AO450" s="259"/>
      <c r="AP450" s="260">
        <f t="shared" si="27"/>
        <v>0</v>
      </c>
      <c r="AQ450" s="259"/>
      <c r="AR450" s="257"/>
      <c r="AS450" s="257"/>
      <c r="AT450" s="257"/>
      <c r="AU450" s="257"/>
      <c r="AV450" s="257"/>
      <c r="AW450" s="257"/>
    </row>
    <row r="451" spans="2:49" s="265" customFormat="1" x14ac:dyDescent="0.4">
      <c r="B451" s="251"/>
      <c r="C451" s="251"/>
      <c r="D451" s="251"/>
      <c r="E451" s="251"/>
      <c r="F451" s="251"/>
      <c r="G451" s="251"/>
      <c r="H451" s="251"/>
      <c r="I451" s="251"/>
      <c r="J451" s="251"/>
      <c r="K451" s="251"/>
      <c r="L451" s="251"/>
      <c r="M451" s="251"/>
      <c r="N451" s="251"/>
      <c r="O451" s="251"/>
      <c r="P451" s="251"/>
      <c r="Q451" s="251"/>
      <c r="R451" s="251"/>
      <c r="S451" s="251"/>
      <c r="T451" s="251"/>
      <c r="U451" s="251"/>
      <c r="V451" s="251"/>
      <c r="W451" s="251"/>
      <c r="X451" s="251"/>
      <c r="Y451" s="251"/>
      <c r="Z451" s="251"/>
      <c r="AA451" s="251"/>
      <c r="AB451" s="252">
        <f t="shared" si="25"/>
        <v>0</v>
      </c>
      <c r="AC451" s="252">
        <f>ROUND(AB451*事業まとめ!$Q$6,2)</f>
        <v>0</v>
      </c>
      <c r="AD451" s="253"/>
      <c r="AE451" s="253"/>
      <c r="AF451" s="253"/>
      <c r="AG451" s="253"/>
      <c r="AH451" s="253"/>
      <c r="AI451" s="253"/>
      <c r="AJ451" s="253"/>
      <c r="AK451" s="252">
        <f t="shared" si="26"/>
        <v>0</v>
      </c>
      <c r="AL451" s="252">
        <f>ROUND(AK451*事業まとめ!$Q$6,2)</f>
        <v>0</v>
      </c>
      <c r="AM451" s="254">
        <f t="shared" si="28"/>
        <v>0</v>
      </c>
      <c r="AN451" s="254">
        <f t="shared" si="28"/>
        <v>0</v>
      </c>
      <c r="AO451" s="259"/>
      <c r="AP451" s="260">
        <f t="shared" si="27"/>
        <v>0</v>
      </c>
      <c r="AQ451" s="259"/>
      <c r="AR451" s="257"/>
      <c r="AS451" s="257"/>
      <c r="AT451" s="257"/>
      <c r="AU451" s="257"/>
      <c r="AV451" s="257"/>
      <c r="AW451" s="257"/>
    </row>
    <row r="452" spans="2:49" s="265" customFormat="1" x14ac:dyDescent="0.4">
      <c r="B452" s="251"/>
      <c r="C452" s="251"/>
      <c r="D452" s="251"/>
      <c r="E452" s="251"/>
      <c r="F452" s="251"/>
      <c r="G452" s="251"/>
      <c r="H452" s="251"/>
      <c r="I452" s="251"/>
      <c r="J452" s="251"/>
      <c r="K452" s="251"/>
      <c r="L452" s="251"/>
      <c r="M452" s="251"/>
      <c r="N452" s="251"/>
      <c r="O452" s="251"/>
      <c r="P452" s="251"/>
      <c r="Q452" s="251"/>
      <c r="R452" s="251"/>
      <c r="S452" s="251"/>
      <c r="T452" s="251"/>
      <c r="U452" s="251"/>
      <c r="V452" s="251"/>
      <c r="W452" s="251"/>
      <c r="X452" s="251"/>
      <c r="Y452" s="251"/>
      <c r="Z452" s="251"/>
      <c r="AA452" s="251"/>
      <c r="AB452" s="252">
        <f t="shared" si="25"/>
        <v>0</v>
      </c>
      <c r="AC452" s="252">
        <f>ROUND(AB452*事業まとめ!$Q$6,2)</f>
        <v>0</v>
      </c>
      <c r="AD452" s="253"/>
      <c r="AE452" s="253"/>
      <c r="AF452" s="253"/>
      <c r="AG452" s="253"/>
      <c r="AH452" s="253"/>
      <c r="AI452" s="253"/>
      <c r="AJ452" s="253"/>
      <c r="AK452" s="252">
        <f t="shared" si="26"/>
        <v>0</v>
      </c>
      <c r="AL452" s="252">
        <f>ROUND(AK452*事業まとめ!$Q$6,2)</f>
        <v>0</v>
      </c>
      <c r="AM452" s="254">
        <f t="shared" si="28"/>
        <v>0</v>
      </c>
      <c r="AN452" s="254">
        <f t="shared" si="28"/>
        <v>0</v>
      </c>
      <c r="AO452" s="259"/>
      <c r="AP452" s="260">
        <f t="shared" si="27"/>
        <v>0</v>
      </c>
      <c r="AQ452" s="259"/>
      <c r="AR452" s="257"/>
      <c r="AS452" s="257"/>
      <c r="AT452" s="257"/>
      <c r="AU452" s="257"/>
      <c r="AV452" s="257"/>
      <c r="AW452" s="257"/>
    </row>
    <row r="453" spans="2:49" s="265" customFormat="1" x14ac:dyDescent="0.4">
      <c r="B453" s="251"/>
      <c r="C453" s="251"/>
      <c r="D453" s="251"/>
      <c r="E453" s="251"/>
      <c r="F453" s="251"/>
      <c r="G453" s="251"/>
      <c r="H453" s="251"/>
      <c r="I453" s="251"/>
      <c r="J453" s="251"/>
      <c r="K453" s="251"/>
      <c r="L453" s="251"/>
      <c r="M453" s="251"/>
      <c r="N453" s="251"/>
      <c r="O453" s="251"/>
      <c r="P453" s="251"/>
      <c r="Q453" s="251"/>
      <c r="R453" s="251"/>
      <c r="S453" s="251"/>
      <c r="T453" s="251"/>
      <c r="U453" s="251"/>
      <c r="V453" s="251"/>
      <c r="W453" s="251"/>
      <c r="X453" s="251"/>
      <c r="Y453" s="251"/>
      <c r="Z453" s="251"/>
      <c r="AA453" s="251"/>
      <c r="AB453" s="252">
        <f t="shared" si="25"/>
        <v>0</v>
      </c>
      <c r="AC453" s="252">
        <f>ROUND(AB453*事業まとめ!$Q$6,2)</f>
        <v>0</v>
      </c>
      <c r="AD453" s="253"/>
      <c r="AE453" s="253"/>
      <c r="AF453" s="253"/>
      <c r="AG453" s="253"/>
      <c r="AH453" s="253"/>
      <c r="AI453" s="253"/>
      <c r="AJ453" s="253"/>
      <c r="AK453" s="252">
        <f t="shared" si="26"/>
        <v>0</v>
      </c>
      <c r="AL453" s="252">
        <f>ROUND(AK453*事業まとめ!$Q$6,2)</f>
        <v>0</v>
      </c>
      <c r="AM453" s="254">
        <f t="shared" si="28"/>
        <v>0</v>
      </c>
      <c r="AN453" s="254">
        <f t="shared" si="28"/>
        <v>0</v>
      </c>
      <c r="AO453" s="259"/>
      <c r="AP453" s="260">
        <f t="shared" si="27"/>
        <v>0</v>
      </c>
      <c r="AQ453" s="259"/>
      <c r="AR453" s="257"/>
      <c r="AS453" s="257"/>
      <c r="AT453" s="257"/>
      <c r="AU453" s="257"/>
      <c r="AV453" s="257"/>
      <c r="AW453" s="257"/>
    </row>
    <row r="454" spans="2:49" s="265" customFormat="1" x14ac:dyDescent="0.4">
      <c r="B454" s="251"/>
      <c r="C454" s="251"/>
      <c r="D454" s="251"/>
      <c r="E454" s="251"/>
      <c r="F454" s="251"/>
      <c r="G454" s="251"/>
      <c r="H454" s="251"/>
      <c r="I454" s="251"/>
      <c r="J454" s="251"/>
      <c r="K454" s="251"/>
      <c r="L454" s="251"/>
      <c r="M454" s="251"/>
      <c r="N454" s="251"/>
      <c r="O454" s="251"/>
      <c r="P454" s="251"/>
      <c r="Q454" s="251"/>
      <c r="R454" s="251"/>
      <c r="S454" s="251"/>
      <c r="T454" s="251"/>
      <c r="U454" s="251"/>
      <c r="V454" s="251"/>
      <c r="W454" s="251"/>
      <c r="X454" s="251"/>
      <c r="Y454" s="251"/>
      <c r="Z454" s="251"/>
      <c r="AA454" s="251"/>
      <c r="AB454" s="252">
        <f t="shared" si="25"/>
        <v>0</v>
      </c>
      <c r="AC454" s="252">
        <f>ROUND(AB454*事業まとめ!$Q$6,2)</f>
        <v>0</v>
      </c>
      <c r="AD454" s="253"/>
      <c r="AE454" s="253"/>
      <c r="AF454" s="253"/>
      <c r="AG454" s="253"/>
      <c r="AH454" s="253"/>
      <c r="AI454" s="253"/>
      <c r="AJ454" s="253"/>
      <c r="AK454" s="252">
        <f t="shared" si="26"/>
        <v>0</v>
      </c>
      <c r="AL454" s="252">
        <f>ROUND(AK454*事業まとめ!$Q$6,2)</f>
        <v>0</v>
      </c>
      <c r="AM454" s="254">
        <f t="shared" si="28"/>
        <v>0</v>
      </c>
      <c r="AN454" s="254">
        <f t="shared" si="28"/>
        <v>0</v>
      </c>
      <c r="AO454" s="259"/>
      <c r="AP454" s="260">
        <f t="shared" si="27"/>
        <v>0</v>
      </c>
      <c r="AQ454" s="259"/>
      <c r="AR454" s="257"/>
      <c r="AS454" s="257"/>
      <c r="AT454" s="257"/>
      <c r="AU454" s="257"/>
      <c r="AV454" s="257"/>
      <c r="AW454" s="257"/>
    </row>
    <row r="455" spans="2:49" s="265" customFormat="1" x14ac:dyDescent="0.4">
      <c r="B455" s="251"/>
      <c r="C455" s="251"/>
      <c r="D455" s="251"/>
      <c r="E455" s="251"/>
      <c r="F455" s="251"/>
      <c r="G455" s="251"/>
      <c r="H455" s="251"/>
      <c r="I455" s="251"/>
      <c r="J455" s="251"/>
      <c r="K455" s="251"/>
      <c r="L455" s="251"/>
      <c r="M455" s="251"/>
      <c r="N455" s="251"/>
      <c r="O455" s="251"/>
      <c r="P455" s="251"/>
      <c r="Q455" s="251"/>
      <c r="R455" s="251"/>
      <c r="S455" s="251"/>
      <c r="T455" s="251"/>
      <c r="U455" s="251"/>
      <c r="V455" s="251"/>
      <c r="W455" s="251"/>
      <c r="X455" s="251"/>
      <c r="Y455" s="251"/>
      <c r="Z455" s="251"/>
      <c r="AA455" s="251"/>
      <c r="AB455" s="252">
        <f t="shared" si="25"/>
        <v>0</v>
      </c>
      <c r="AC455" s="252">
        <f>ROUND(AB455*事業まとめ!$Q$6,2)</f>
        <v>0</v>
      </c>
      <c r="AD455" s="253"/>
      <c r="AE455" s="253"/>
      <c r="AF455" s="253"/>
      <c r="AG455" s="253"/>
      <c r="AH455" s="253"/>
      <c r="AI455" s="253"/>
      <c r="AJ455" s="253"/>
      <c r="AK455" s="252">
        <f t="shared" si="26"/>
        <v>0</v>
      </c>
      <c r="AL455" s="252">
        <f>ROUND(AK455*事業まとめ!$Q$6,2)</f>
        <v>0</v>
      </c>
      <c r="AM455" s="254">
        <f t="shared" si="28"/>
        <v>0</v>
      </c>
      <c r="AN455" s="254">
        <f t="shared" si="28"/>
        <v>0</v>
      </c>
      <c r="AO455" s="259"/>
      <c r="AP455" s="260">
        <f t="shared" si="27"/>
        <v>0</v>
      </c>
      <c r="AQ455" s="259"/>
      <c r="AR455" s="257"/>
      <c r="AS455" s="257"/>
      <c r="AT455" s="257"/>
      <c r="AU455" s="257"/>
      <c r="AV455" s="257"/>
      <c r="AW455" s="257"/>
    </row>
    <row r="456" spans="2:49" s="265" customFormat="1" x14ac:dyDescent="0.4">
      <c r="B456" s="251"/>
      <c r="C456" s="251"/>
      <c r="D456" s="251"/>
      <c r="E456" s="251"/>
      <c r="F456" s="251"/>
      <c r="G456" s="251"/>
      <c r="H456" s="251"/>
      <c r="I456" s="251"/>
      <c r="J456" s="251"/>
      <c r="K456" s="251"/>
      <c r="L456" s="251"/>
      <c r="M456" s="251"/>
      <c r="N456" s="251"/>
      <c r="O456" s="251"/>
      <c r="P456" s="251"/>
      <c r="Q456" s="251"/>
      <c r="R456" s="251"/>
      <c r="S456" s="251"/>
      <c r="T456" s="251"/>
      <c r="U456" s="251"/>
      <c r="V456" s="251"/>
      <c r="W456" s="251"/>
      <c r="X456" s="251"/>
      <c r="Y456" s="251"/>
      <c r="Z456" s="251"/>
      <c r="AA456" s="251"/>
      <c r="AB456" s="252">
        <f t="shared" si="25"/>
        <v>0</v>
      </c>
      <c r="AC456" s="252">
        <f>ROUND(AB456*事業まとめ!$Q$6,2)</f>
        <v>0</v>
      </c>
      <c r="AD456" s="253"/>
      <c r="AE456" s="253"/>
      <c r="AF456" s="253"/>
      <c r="AG456" s="253"/>
      <c r="AH456" s="253"/>
      <c r="AI456" s="253"/>
      <c r="AJ456" s="253"/>
      <c r="AK456" s="252">
        <f t="shared" si="26"/>
        <v>0</v>
      </c>
      <c r="AL456" s="252">
        <f>ROUND(AK456*事業まとめ!$Q$6,2)</f>
        <v>0</v>
      </c>
      <c r="AM456" s="254">
        <f t="shared" si="28"/>
        <v>0</v>
      </c>
      <c r="AN456" s="254">
        <f t="shared" si="28"/>
        <v>0</v>
      </c>
      <c r="AO456" s="259"/>
      <c r="AP456" s="260">
        <f t="shared" si="27"/>
        <v>0</v>
      </c>
      <c r="AQ456" s="259"/>
      <c r="AR456" s="257"/>
      <c r="AS456" s="257"/>
      <c r="AT456" s="257"/>
      <c r="AU456" s="257"/>
      <c r="AV456" s="257"/>
      <c r="AW456" s="257"/>
    </row>
    <row r="457" spans="2:49" s="265" customFormat="1" x14ac:dyDescent="0.4">
      <c r="B457" s="251"/>
      <c r="C457" s="251"/>
      <c r="D457" s="251"/>
      <c r="E457" s="251"/>
      <c r="F457" s="251"/>
      <c r="G457" s="251"/>
      <c r="H457" s="251"/>
      <c r="I457" s="251"/>
      <c r="J457" s="251"/>
      <c r="K457" s="251"/>
      <c r="L457" s="251"/>
      <c r="M457" s="251"/>
      <c r="N457" s="251"/>
      <c r="O457" s="251"/>
      <c r="P457" s="251"/>
      <c r="Q457" s="251"/>
      <c r="R457" s="251"/>
      <c r="S457" s="251"/>
      <c r="T457" s="251"/>
      <c r="U457" s="251"/>
      <c r="V457" s="251"/>
      <c r="W457" s="251"/>
      <c r="X457" s="251"/>
      <c r="Y457" s="251"/>
      <c r="Z457" s="251"/>
      <c r="AA457" s="251"/>
      <c r="AB457" s="252">
        <f t="shared" si="25"/>
        <v>0</v>
      </c>
      <c r="AC457" s="252">
        <f>ROUND(AB457*事業まとめ!$Q$6,2)</f>
        <v>0</v>
      </c>
      <c r="AD457" s="253"/>
      <c r="AE457" s="253"/>
      <c r="AF457" s="253"/>
      <c r="AG457" s="253"/>
      <c r="AH457" s="253"/>
      <c r="AI457" s="253"/>
      <c r="AJ457" s="253"/>
      <c r="AK457" s="252">
        <f t="shared" si="26"/>
        <v>0</v>
      </c>
      <c r="AL457" s="252">
        <f>ROUND(AK457*事業まとめ!$Q$6,2)</f>
        <v>0</v>
      </c>
      <c r="AM457" s="254">
        <f t="shared" si="28"/>
        <v>0</v>
      </c>
      <c r="AN457" s="254">
        <f t="shared" si="28"/>
        <v>0</v>
      </c>
      <c r="AO457" s="259"/>
      <c r="AP457" s="260">
        <f t="shared" si="27"/>
        <v>0</v>
      </c>
      <c r="AQ457" s="259"/>
      <c r="AR457" s="257"/>
      <c r="AS457" s="257"/>
      <c r="AT457" s="257"/>
      <c r="AU457" s="257"/>
      <c r="AV457" s="257"/>
      <c r="AW457" s="257"/>
    </row>
    <row r="458" spans="2:49" s="265" customFormat="1" x14ac:dyDescent="0.4">
      <c r="B458" s="251"/>
      <c r="C458" s="251"/>
      <c r="D458" s="251"/>
      <c r="E458" s="251"/>
      <c r="F458" s="251"/>
      <c r="G458" s="251"/>
      <c r="H458" s="251"/>
      <c r="I458" s="251"/>
      <c r="J458" s="251"/>
      <c r="K458" s="251"/>
      <c r="L458" s="251"/>
      <c r="M458" s="251"/>
      <c r="N458" s="251"/>
      <c r="O458" s="251"/>
      <c r="P458" s="251"/>
      <c r="Q458" s="251"/>
      <c r="R458" s="251"/>
      <c r="S458" s="251"/>
      <c r="T458" s="251"/>
      <c r="U458" s="251"/>
      <c r="V458" s="251"/>
      <c r="W458" s="251"/>
      <c r="X458" s="251"/>
      <c r="Y458" s="251"/>
      <c r="Z458" s="251"/>
      <c r="AA458" s="251"/>
      <c r="AB458" s="252">
        <f t="shared" ref="AB458:AB500" si="29">IFERROR(ROUND($I458*$J458*Y458*AA458/1000,2),0)</f>
        <v>0</v>
      </c>
      <c r="AC458" s="252">
        <f>ROUND(AB458*事業まとめ!$Q$6,2)</f>
        <v>0</v>
      </c>
      <c r="AD458" s="253"/>
      <c r="AE458" s="253"/>
      <c r="AF458" s="253"/>
      <c r="AG458" s="253"/>
      <c r="AH458" s="253"/>
      <c r="AI458" s="253"/>
      <c r="AJ458" s="253"/>
      <c r="AK458" s="252">
        <f t="shared" ref="AK458:AK500" si="30">IFERROR(ROUND($I458*$J458*AI458*AJ458/1000,2),0)</f>
        <v>0</v>
      </c>
      <c r="AL458" s="252">
        <f>ROUND(AK458*事業まとめ!$Q$6,2)</f>
        <v>0</v>
      </c>
      <c r="AM458" s="254">
        <f t="shared" si="28"/>
        <v>0</v>
      </c>
      <c r="AN458" s="254">
        <f t="shared" si="28"/>
        <v>0</v>
      </c>
      <c r="AO458" s="259"/>
      <c r="AP458" s="260">
        <f t="shared" ref="AP458:AP500" si="31">IFERROR(AO458*AJ458,0)</f>
        <v>0</v>
      </c>
      <c r="AQ458" s="259"/>
      <c r="AR458" s="257"/>
      <c r="AS458" s="257"/>
      <c r="AT458" s="257"/>
      <c r="AU458" s="257"/>
      <c r="AV458" s="257"/>
      <c r="AW458" s="257"/>
    </row>
    <row r="459" spans="2:49" s="265" customFormat="1" x14ac:dyDescent="0.4">
      <c r="B459" s="251"/>
      <c r="C459" s="251"/>
      <c r="D459" s="251"/>
      <c r="E459" s="251"/>
      <c r="F459" s="251"/>
      <c r="G459" s="251"/>
      <c r="H459" s="251"/>
      <c r="I459" s="251"/>
      <c r="J459" s="251"/>
      <c r="K459" s="251"/>
      <c r="L459" s="251"/>
      <c r="M459" s="251"/>
      <c r="N459" s="251"/>
      <c r="O459" s="251"/>
      <c r="P459" s="251"/>
      <c r="Q459" s="251"/>
      <c r="R459" s="251"/>
      <c r="S459" s="251"/>
      <c r="T459" s="251"/>
      <c r="U459" s="251"/>
      <c r="V459" s="251"/>
      <c r="W459" s="251"/>
      <c r="X459" s="251"/>
      <c r="Y459" s="251"/>
      <c r="Z459" s="251"/>
      <c r="AA459" s="251"/>
      <c r="AB459" s="252">
        <f t="shared" si="29"/>
        <v>0</v>
      </c>
      <c r="AC459" s="252">
        <f>ROUND(AB459*事業まとめ!$Q$6,2)</f>
        <v>0</v>
      </c>
      <c r="AD459" s="253"/>
      <c r="AE459" s="253"/>
      <c r="AF459" s="253"/>
      <c r="AG459" s="253"/>
      <c r="AH459" s="253"/>
      <c r="AI459" s="253"/>
      <c r="AJ459" s="253"/>
      <c r="AK459" s="252">
        <f t="shared" si="30"/>
        <v>0</v>
      </c>
      <c r="AL459" s="252">
        <f>ROUND(AK459*事業まとめ!$Q$6,2)</f>
        <v>0</v>
      </c>
      <c r="AM459" s="254">
        <f t="shared" si="28"/>
        <v>0</v>
      </c>
      <c r="AN459" s="254">
        <f t="shared" si="28"/>
        <v>0</v>
      </c>
      <c r="AO459" s="259"/>
      <c r="AP459" s="260">
        <f t="shared" si="31"/>
        <v>0</v>
      </c>
      <c r="AQ459" s="259"/>
      <c r="AR459" s="257"/>
      <c r="AS459" s="257"/>
      <c r="AT459" s="257"/>
      <c r="AU459" s="257"/>
      <c r="AV459" s="257"/>
      <c r="AW459" s="257"/>
    </row>
    <row r="460" spans="2:49" s="265" customFormat="1" x14ac:dyDescent="0.4">
      <c r="B460" s="251"/>
      <c r="C460" s="251"/>
      <c r="D460" s="251"/>
      <c r="E460" s="251"/>
      <c r="F460" s="251"/>
      <c r="G460" s="251"/>
      <c r="H460" s="251"/>
      <c r="I460" s="251"/>
      <c r="J460" s="251"/>
      <c r="K460" s="251"/>
      <c r="L460" s="251"/>
      <c r="M460" s="251"/>
      <c r="N460" s="251"/>
      <c r="O460" s="251"/>
      <c r="P460" s="251"/>
      <c r="Q460" s="251"/>
      <c r="R460" s="251"/>
      <c r="S460" s="251"/>
      <c r="T460" s="251"/>
      <c r="U460" s="251"/>
      <c r="V460" s="251"/>
      <c r="W460" s="251"/>
      <c r="X460" s="251"/>
      <c r="Y460" s="251"/>
      <c r="Z460" s="251"/>
      <c r="AA460" s="251"/>
      <c r="AB460" s="252">
        <f t="shared" si="29"/>
        <v>0</v>
      </c>
      <c r="AC460" s="252">
        <f>ROUND(AB460*事業まとめ!$Q$6,2)</f>
        <v>0</v>
      </c>
      <c r="AD460" s="253"/>
      <c r="AE460" s="253"/>
      <c r="AF460" s="253"/>
      <c r="AG460" s="253"/>
      <c r="AH460" s="253"/>
      <c r="AI460" s="253"/>
      <c r="AJ460" s="253"/>
      <c r="AK460" s="252">
        <f t="shared" si="30"/>
        <v>0</v>
      </c>
      <c r="AL460" s="252">
        <f>ROUND(AK460*事業まとめ!$Q$6,2)</f>
        <v>0</v>
      </c>
      <c r="AM460" s="254">
        <f t="shared" si="28"/>
        <v>0</v>
      </c>
      <c r="AN460" s="254">
        <f t="shared" si="28"/>
        <v>0</v>
      </c>
      <c r="AO460" s="259"/>
      <c r="AP460" s="260">
        <f t="shared" si="31"/>
        <v>0</v>
      </c>
      <c r="AQ460" s="259"/>
      <c r="AR460" s="257"/>
      <c r="AS460" s="257"/>
      <c r="AT460" s="257"/>
      <c r="AU460" s="257"/>
      <c r="AV460" s="257"/>
      <c r="AW460" s="257"/>
    </row>
    <row r="461" spans="2:49" s="265" customFormat="1" x14ac:dyDescent="0.4">
      <c r="B461" s="251"/>
      <c r="C461" s="251"/>
      <c r="D461" s="251"/>
      <c r="E461" s="251"/>
      <c r="F461" s="251"/>
      <c r="G461" s="251"/>
      <c r="H461" s="251"/>
      <c r="I461" s="251"/>
      <c r="J461" s="251"/>
      <c r="K461" s="251"/>
      <c r="L461" s="251"/>
      <c r="M461" s="251"/>
      <c r="N461" s="251"/>
      <c r="O461" s="251"/>
      <c r="P461" s="251"/>
      <c r="Q461" s="251"/>
      <c r="R461" s="251"/>
      <c r="S461" s="251"/>
      <c r="T461" s="251"/>
      <c r="U461" s="251"/>
      <c r="V461" s="251"/>
      <c r="W461" s="251"/>
      <c r="X461" s="251"/>
      <c r="Y461" s="251"/>
      <c r="Z461" s="251"/>
      <c r="AA461" s="251"/>
      <c r="AB461" s="252">
        <f t="shared" si="29"/>
        <v>0</v>
      </c>
      <c r="AC461" s="252">
        <f>ROUND(AB461*事業まとめ!$Q$6,2)</f>
        <v>0</v>
      </c>
      <c r="AD461" s="253"/>
      <c r="AE461" s="253"/>
      <c r="AF461" s="253"/>
      <c r="AG461" s="253"/>
      <c r="AH461" s="253"/>
      <c r="AI461" s="253"/>
      <c r="AJ461" s="253"/>
      <c r="AK461" s="252">
        <f t="shared" si="30"/>
        <v>0</v>
      </c>
      <c r="AL461" s="252">
        <f>ROUND(AK461*事業まとめ!$Q$6,2)</f>
        <v>0</v>
      </c>
      <c r="AM461" s="254">
        <f t="shared" si="28"/>
        <v>0</v>
      </c>
      <c r="AN461" s="254">
        <f t="shared" si="28"/>
        <v>0</v>
      </c>
      <c r="AO461" s="259"/>
      <c r="AP461" s="260">
        <f t="shared" si="31"/>
        <v>0</v>
      </c>
      <c r="AQ461" s="259"/>
      <c r="AR461" s="257"/>
      <c r="AS461" s="257"/>
      <c r="AT461" s="257"/>
      <c r="AU461" s="257"/>
      <c r="AV461" s="257"/>
      <c r="AW461" s="257"/>
    </row>
    <row r="462" spans="2:49" s="265" customFormat="1" x14ac:dyDescent="0.4">
      <c r="B462" s="251"/>
      <c r="C462" s="251"/>
      <c r="D462" s="251"/>
      <c r="E462" s="251"/>
      <c r="F462" s="251"/>
      <c r="G462" s="251"/>
      <c r="H462" s="251"/>
      <c r="I462" s="251"/>
      <c r="J462" s="251"/>
      <c r="K462" s="251"/>
      <c r="L462" s="251"/>
      <c r="M462" s="251"/>
      <c r="N462" s="251"/>
      <c r="O462" s="251"/>
      <c r="P462" s="251"/>
      <c r="Q462" s="251"/>
      <c r="R462" s="251"/>
      <c r="S462" s="251"/>
      <c r="T462" s="251"/>
      <c r="U462" s="251"/>
      <c r="V462" s="251"/>
      <c r="W462" s="251"/>
      <c r="X462" s="251"/>
      <c r="Y462" s="251"/>
      <c r="Z462" s="251"/>
      <c r="AA462" s="251"/>
      <c r="AB462" s="252">
        <f t="shared" si="29"/>
        <v>0</v>
      </c>
      <c r="AC462" s="252">
        <f>ROUND(AB462*事業まとめ!$Q$6,2)</f>
        <v>0</v>
      </c>
      <c r="AD462" s="253"/>
      <c r="AE462" s="253"/>
      <c r="AF462" s="253"/>
      <c r="AG462" s="253"/>
      <c r="AH462" s="253"/>
      <c r="AI462" s="253"/>
      <c r="AJ462" s="253"/>
      <c r="AK462" s="252">
        <f t="shared" si="30"/>
        <v>0</v>
      </c>
      <c r="AL462" s="252">
        <f>ROUND(AK462*事業まとめ!$Q$6,2)</f>
        <v>0</v>
      </c>
      <c r="AM462" s="254">
        <f t="shared" si="28"/>
        <v>0</v>
      </c>
      <c r="AN462" s="254">
        <f t="shared" si="28"/>
        <v>0</v>
      </c>
      <c r="AO462" s="259"/>
      <c r="AP462" s="260">
        <f t="shared" si="31"/>
        <v>0</v>
      </c>
      <c r="AQ462" s="259"/>
      <c r="AR462" s="257"/>
      <c r="AS462" s="257"/>
      <c r="AT462" s="257"/>
      <c r="AU462" s="257"/>
      <c r="AV462" s="257"/>
      <c r="AW462" s="257"/>
    </row>
    <row r="463" spans="2:49" s="265" customFormat="1" x14ac:dyDescent="0.4">
      <c r="B463" s="251"/>
      <c r="C463" s="251"/>
      <c r="D463" s="251"/>
      <c r="E463" s="251"/>
      <c r="F463" s="251"/>
      <c r="G463" s="251"/>
      <c r="H463" s="251"/>
      <c r="I463" s="251"/>
      <c r="J463" s="251"/>
      <c r="K463" s="251"/>
      <c r="L463" s="251"/>
      <c r="M463" s="251"/>
      <c r="N463" s="251"/>
      <c r="O463" s="251"/>
      <c r="P463" s="251"/>
      <c r="Q463" s="251"/>
      <c r="R463" s="251"/>
      <c r="S463" s="251"/>
      <c r="T463" s="251"/>
      <c r="U463" s="251"/>
      <c r="V463" s="251"/>
      <c r="W463" s="251"/>
      <c r="X463" s="251"/>
      <c r="Y463" s="251"/>
      <c r="Z463" s="251"/>
      <c r="AA463" s="251"/>
      <c r="AB463" s="252">
        <f t="shared" si="29"/>
        <v>0</v>
      </c>
      <c r="AC463" s="252">
        <f>ROUND(AB463*事業まとめ!$Q$6,2)</f>
        <v>0</v>
      </c>
      <c r="AD463" s="253"/>
      <c r="AE463" s="253"/>
      <c r="AF463" s="253"/>
      <c r="AG463" s="253"/>
      <c r="AH463" s="253"/>
      <c r="AI463" s="253"/>
      <c r="AJ463" s="253"/>
      <c r="AK463" s="252">
        <f t="shared" si="30"/>
        <v>0</v>
      </c>
      <c r="AL463" s="252">
        <f>ROUND(AK463*事業まとめ!$Q$6,2)</f>
        <v>0</v>
      </c>
      <c r="AM463" s="254">
        <f t="shared" si="28"/>
        <v>0</v>
      </c>
      <c r="AN463" s="254">
        <f t="shared" si="28"/>
        <v>0</v>
      </c>
      <c r="AO463" s="259"/>
      <c r="AP463" s="260">
        <f t="shared" si="31"/>
        <v>0</v>
      </c>
      <c r="AQ463" s="259"/>
      <c r="AR463" s="257"/>
      <c r="AS463" s="257"/>
      <c r="AT463" s="257"/>
      <c r="AU463" s="257"/>
      <c r="AV463" s="257"/>
      <c r="AW463" s="257"/>
    </row>
    <row r="464" spans="2:49" s="265" customFormat="1" x14ac:dyDescent="0.4">
      <c r="B464" s="251"/>
      <c r="C464" s="251"/>
      <c r="D464" s="251"/>
      <c r="E464" s="251"/>
      <c r="F464" s="251"/>
      <c r="G464" s="251"/>
      <c r="H464" s="251"/>
      <c r="I464" s="251"/>
      <c r="J464" s="251"/>
      <c r="K464" s="251"/>
      <c r="L464" s="251"/>
      <c r="M464" s="251"/>
      <c r="N464" s="251"/>
      <c r="O464" s="251"/>
      <c r="P464" s="251"/>
      <c r="Q464" s="251"/>
      <c r="R464" s="251"/>
      <c r="S464" s="251"/>
      <c r="T464" s="251"/>
      <c r="U464" s="251"/>
      <c r="V464" s="251"/>
      <c r="W464" s="251"/>
      <c r="X464" s="251"/>
      <c r="Y464" s="251"/>
      <c r="Z464" s="251"/>
      <c r="AA464" s="251"/>
      <c r="AB464" s="252">
        <f t="shared" si="29"/>
        <v>0</v>
      </c>
      <c r="AC464" s="252">
        <f>ROUND(AB464*事業まとめ!$Q$6,2)</f>
        <v>0</v>
      </c>
      <c r="AD464" s="253"/>
      <c r="AE464" s="253"/>
      <c r="AF464" s="253"/>
      <c r="AG464" s="253"/>
      <c r="AH464" s="253"/>
      <c r="AI464" s="253"/>
      <c r="AJ464" s="253"/>
      <c r="AK464" s="252">
        <f t="shared" si="30"/>
        <v>0</v>
      </c>
      <c r="AL464" s="252">
        <f>ROUND(AK464*事業まとめ!$Q$6,2)</f>
        <v>0</v>
      </c>
      <c r="AM464" s="254">
        <f t="shared" si="28"/>
        <v>0</v>
      </c>
      <c r="AN464" s="254">
        <f t="shared" si="28"/>
        <v>0</v>
      </c>
      <c r="AO464" s="259"/>
      <c r="AP464" s="260">
        <f t="shared" si="31"/>
        <v>0</v>
      </c>
      <c r="AQ464" s="259"/>
      <c r="AR464" s="257"/>
      <c r="AS464" s="257"/>
      <c r="AT464" s="257"/>
      <c r="AU464" s="257"/>
      <c r="AV464" s="257"/>
      <c r="AW464" s="257"/>
    </row>
    <row r="465" spans="2:49" s="265" customFormat="1" x14ac:dyDescent="0.4">
      <c r="B465" s="251"/>
      <c r="C465" s="251"/>
      <c r="D465" s="251"/>
      <c r="E465" s="251"/>
      <c r="F465" s="251"/>
      <c r="G465" s="251"/>
      <c r="H465" s="251"/>
      <c r="I465" s="251"/>
      <c r="J465" s="251"/>
      <c r="K465" s="251"/>
      <c r="L465" s="251"/>
      <c r="M465" s="251"/>
      <c r="N465" s="251"/>
      <c r="O465" s="251"/>
      <c r="P465" s="251"/>
      <c r="Q465" s="251"/>
      <c r="R465" s="251"/>
      <c r="S465" s="251"/>
      <c r="T465" s="251"/>
      <c r="U465" s="251"/>
      <c r="V465" s="251"/>
      <c r="W465" s="251"/>
      <c r="X465" s="251"/>
      <c r="Y465" s="251"/>
      <c r="Z465" s="251"/>
      <c r="AA465" s="251"/>
      <c r="AB465" s="252">
        <f t="shared" si="29"/>
        <v>0</v>
      </c>
      <c r="AC465" s="252">
        <f>ROUND(AB465*事業まとめ!$Q$6,2)</f>
        <v>0</v>
      </c>
      <c r="AD465" s="253"/>
      <c r="AE465" s="253"/>
      <c r="AF465" s="253"/>
      <c r="AG465" s="253"/>
      <c r="AH465" s="253"/>
      <c r="AI465" s="253"/>
      <c r="AJ465" s="253"/>
      <c r="AK465" s="252">
        <f t="shared" si="30"/>
        <v>0</v>
      </c>
      <c r="AL465" s="252">
        <f>ROUND(AK465*事業まとめ!$Q$6,2)</f>
        <v>0</v>
      </c>
      <c r="AM465" s="254">
        <f t="shared" si="28"/>
        <v>0</v>
      </c>
      <c r="AN465" s="254">
        <f t="shared" si="28"/>
        <v>0</v>
      </c>
      <c r="AO465" s="259"/>
      <c r="AP465" s="260">
        <f t="shared" si="31"/>
        <v>0</v>
      </c>
      <c r="AQ465" s="259"/>
      <c r="AR465" s="257"/>
      <c r="AS465" s="257"/>
      <c r="AT465" s="257"/>
      <c r="AU465" s="257"/>
      <c r="AV465" s="257"/>
      <c r="AW465" s="257"/>
    </row>
    <row r="466" spans="2:49" s="265" customFormat="1" x14ac:dyDescent="0.4">
      <c r="B466" s="251"/>
      <c r="C466" s="251"/>
      <c r="D466" s="251"/>
      <c r="E466" s="251"/>
      <c r="F466" s="251"/>
      <c r="G466" s="251"/>
      <c r="H466" s="251"/>
      <c r="I466" s="251"/>
      <c r="J466" s="251"/>
      <c r="K466" s="251"/>
      <c r="L466" s="251"/>
      <c r="M466" s="251"/>
      <c r="N466" s="251"/>
      <c r="O466" s="251"/>
      <c r="P466" s="251"/>
      <c r="Q466" s="251"/>
      <c r="R466" s="251"/>
      <c r="S466" s="251"/>
      <c r="T466" s="251"/>
      <c r="U466" s="251"/>
      <c r="V466" s="251"/>
      <c r="W466" s="251"/>
      <c r="X466" s="251"/>
      <c r="Y466" s="251"/>
      <c r="Z466" s="251"/>
      <c r="AA466" s="251"/>
      <c r="AB466" s="252">
        <f t="shared" si="29"/>
        <v>0</v>
      </c>
      <c r="AC466" s="252">
        <f>ROUND(AB466*事業まとめ!$Q$6,2)</f>
        <v>0</v>
      </c>
      <c r="AD466" s="253"/>
      <c r="AE466" s="253"/>
      <c r="AF466" s="253"/>
      <c r="AG466" s="253"/>
      <c r="AH466" s="253"/>
      <c r="AI466" s="253"/>
      <c r="AJ466" s="253"/>
      <c r="AK466" s="252">
        <f t="shared" si="30"/>
        <v>0</v>
      </c>
      <c r="AL466" s="252">
        <f>ROUND(AK466*事業まとめ!$Q$6,2)</f>
        <v>0</v>
      </c>
      <c r="AM466" s="254">
        <f t="shared" si="28"/>
        <v>0</v>
      </c>
      <c r="AN466" s="254">
        <f t="shared" si="28"/>
        <v>0</v>
      </c>
      <c r="AO466" s="259"/>
      <c r="AP466" s="260">
        <f t="shared" si="31"/>
        <v>0</v>
      </c>
      <c r="AQ466" s="259"/>
      <c r="AR466" s="257"/>
      <c r="AS466" s="257"/>
      <c r="AT466" s="257"/>
      <c r="AU466" s="257"/>
      <c r="AV466" s="257"/>
      <c r="AW466" s="257"/>
    </row>
    <row r="467" spans="2:49" s="265" customFormat="1" x14ac:dyDescent="0.4">
      <c r="B467" s="251"/>
      <c r="C467" s="251"/>
      <c r="D467" s="251"/>
      <c r="E467" s="251"/>
      <c r="F467" s="251"/>
      <c r="G467" s="251"/>
      <c r="H467" s="251"/>
      <c r="I467" s="251"/>
      <c r="J467" s="251"/>
      <c r="K467" s="251"/>
      <c r="L467" s="251"/>
      <c r="M467" s="251"/>
      <c r="N467" s="251"/>
      <c r="O467" s="251"/>
      <c r="P467" s="251"/>
      <c r="Q467" s="251"/>
      <c r="R467" s="251"/>
      <c r="S467" s="251"/>
      <c r="T467" s="251"/>
      <c r="U467" s="251"/>
      <c r="V467" s="251"/>
      <c r="W467" s="251"/>
      <c r="X467" s="251"/>
      <c r="Y467" s="251"/>
      <c r="Z467" s="251"/>
      <c r="AA467" s="251"/>
      <c r="AB467" s="252">
        <f t="shared" si="29"/>
        <v>0</v>
      </c>
      <c r="AC467" s="252">
        <f>ROUND(AB467*事業まとめ!$Q$6,2)</f>
        <v>0</v>
      </c>
      <c r="AD467" s="253"/>
      <c r="AE467" s="253"/>
      <c r="AF467" s="253"/>
      <c r="AG467" s="253"/>
      <c r="AH467" s="253"/>
      <c r="AI467" s="253"/>
      <c r="AJ467" s="253"/>
      <c r="AK467" s="252">
        <f t="shared" si="30"/>
        <v>0</v>
      </c>
      <c r="AL467" s="252">
        <f>ROUND(AK467*事業まとめ!$Q$6,2)</f>
        <v>0</v>
      </c>
      <c r="AM467" s="254">
        <f t="shared" si="28"/>
        <v>0</v>
      </c>
      <c r="AN467" s="254">
        <f t="shared" si="28"/>
        <v>0</v>
      </c>
      <c r="AO467" s="259"/>
      <c r="AP467" s="260">
        <f t="shared" si="31"/>
        <v>0</v>
      </c>
      <c r="AQ467" s="259"/>
      <c r="AR467" s="257"/>
      <c r="AS467" s="257"/>
      <c r="AT467" s="257"/>
      <c r="AU467" s="257"/>
      <c r="AV467" s="257"/>
      <c r="AW467" s="257"/>
    </row>
    <row r="468" spans="2:49" s="265" customFormat="1" x14ac:dyDescent="0.4">
      <c r="B468" s="251"/>
      <c r="C468" s="251"/>
      <c r="D468" s="251"/>
      <c r="E468" s="251"/>
      <c r="F468" s="251"/>
      <c r="G468" s="251"/>
      <c r="H468" s="251"/>
      <c r="I468" s="251"/>
      <c r="J468" s="251"/>
      <c r="K468" s="251"/>
      <c r="L468" s="251"/>
      <c r="M468" s="251"/>
      <c r="N468" s="251"/>
      <c r="O468" s="251"/>
      <c r="P468" s="251"/>
      <c r="Q468" s="251"/>
      <c r="R468" s="251"/>
      <c r="S468" s="251"/>
      <c r="T468" s="251"/>
      <c r="U468" s="251"/>
      <c r="V468" s="251"/>
      <c r="W468" s="251"/>
      <c r="X468" s="251"/>
      <c r="Y468" s="251"/>
      <c r="Z468" s="251"/>
      <c r="AA468" s="251"/>
      <c r="AB468" s="252">
        <f t="shared" si="29"/>
        <v>0</v>
      </c>
      <c r="AC468" s="252">
        <f>ROUND(AB468*事業まとめ!$Q$6,2)</f>
        <v>0</v>
      </c>
      <c r="AD468" s="253"/>
      <c r="AE468" s="253"/>
      <c r="AF468" s="253"/>
      <c r="AG468" s="253"/>
      <c r="AH468" s="253"/>
      <c r="AI468" s="253"/>
      <c r="AJ468" s="253"/>
      <c r="AK468" s="252">
        <f t="shared" si="30"/>
        <v>0</v>
      </c>
      <c r="AL468" s="252">
        <f>ROUND(AK468*事業まとめ!$Q$6,2)</f>
        <v>0</v>
      </c>
      <c r="AM468" s="254">
        <f t="shared" si="28"/>
        <v>0</v>
      </c>
      <c r="AN468" s="254">
        <f t="shared" si="28"/>
        <v>0</v>
      </c>
      <c r="AO468" s="259"/>
      <c r="AP468" s="260">
        <f t="shared" si="31"/>
        <v>0</v>
      </c>
      <c r="AQ468" s="259"/>
      <c r="AR468" s="257"/>
      <c r="AS468" s="257"/>
      <c r="AT468" s="257"/>
      <c r="AU468" s="257"/>
      <c r="AV468" s="257"/>
      <c r="AW468" s="257"/>
    </row>
    <row r="469" spans="2:49" s="265" customFormat="1" x14ac:dyDescent="0.4">
      <c r="B469" s="251"/>
      <c r="C469" s="251"/>
      <c r="D469" s="251"/>
      <c r="E469" s="251"/>
      <c r="F469" s="251"/>
      <c r="G469" s="251"/>
      <c r="H469" s="251"/>
      <c r="I469" s="251"/>
      <c r="J469" s="251"/>
      <c r="K469" s="251"/>
      <c r="L469" s="251"/>
      <c r="M469" s="251"/>
      <c r="N469" s="251"/>
      <c r="O469" s="251"/>
      <c r="P469" s="251"/>
      <c r="Q469" s="251"/>
      <c r="R469" s="251"/>
      <c r="S469" s="251"/>
      <c r="T469" s="251"/>
      <c r="U469" s="251"/>
      <c r="V469" s="251"/>
      <c r="W469" s="251"/>
      <c r="X469" s="251"/>
      <c r="Y469" s="251"/>
      <c r="Z469" s="251"/>
      <c r="AA469" s="251"/>
      <c r="AB469" s="252">
        <f t="shared" si="29"/>
        <v>0</v>
      </c>
      <c r="AC469" s="252">
        <f>ROUND(AB469*事業まとめ!$Q$6,2)</f>
        <v>0</v>
      </c>
      <c r="AD469" s="253"/>
      <c r="AE469" s="253"/>
      <c r="AF469" s="253"/>
      <c r="AG469" s="253"/>
      <c r="AH469" s="253"/>
      <c r="AI469" s="253"/>
      <c r="AJ469" s="253"/>
      <c r="AK469" s="252">
        <f t="shared" si="30"/>
        <v>0</v>
      </c>
      <c r="AL469" s="252">
        <f>ROUND(AK469*事業まとめ!$Q$6,2)</f>
        <v>0</v>
      </c>
      <c r="AM469" s="254">
        <f t="shared" si="28"/>
        <v>0</v>
      </c>
      <c r="AN469" s="254">
        <f t="shared" si="28"/>
        <v>0</v>
      </c>
      <c r="AO469" s="259"/>
      <c r="AP469" s="260">
        <f t="shared" si="31"/>
        <v>0</v>
      </c>
      <c r="AQ469" s="259"/>
      <c r="AR469" s="257"/>
      <c r="AS469" s="257"/>
      <c r="AT469" s="257"/>
      <c r="AU469" s="257"/>
      <c r="AV469" s="257"/>
      <c r="AW469" s="257"/>
    </row>
    <row r="470" spans="2:49" s="265" customFormat="1" x14ac:dyDescent="0.4">
      <c r="B470" s="251"/>
      <c r="C470" s="251"/>
      <c r="D470" s="251"/>
      <c r="E470" s="251"/>
      <c r="F470" s="251"/>
      <c r="G470" s="251"/>
      <c r="H470" s="251"/>
      <c r="I470" s="251"/>
      <c r="J470" s="251"/>
      <c r="K470" s="251"/>
      <c r="L470" s="251"/>
      <c r="M470" s="251"/>
      <c r="N470" s="251"/>
      <c r="O470" s="251"/>
      <c r="P470" s="251"/>
      <c r="Q470" s="251"/>
      <c r="R470" s="251"/>
      <c r="S470" s="251"/>
      <c r="T470" s="251"/>
      <c r="U470" s="251"/>
      <c r="V470" s="251"/>
      <c r="W470" s="251"/>
      <c r="X470" s="251"/>
      <c r="Y470" s="251"/>
      <c r="Z470" s="251"/>
      <c r="AA470" s="251"/>
      <c r="AB470" s="252">
        <f t="shared" si="29"/>
        <v>0</v>
      </c>
      <c r="AC470" s="252">
        <f>ROUND(AB470*事業まとめ!$Q$6,2)</f>
        <v>0</v>
      </c>
      <c r="AD470" s="253"/>
      <c r="AE470" s="253"/>
      <c r="AF470" s="253"/>
      <c r="AG470" s="253"/>
      <c r="AH470" s="253"/>
      <c r="AI470" s="253"/>
      <c r="AJ470" s="253"/>
      <c r="AK470" s="252">
        <f t="shared" si="30"/>
        <v>0</v>
      </c>
      <c r="AL470" s="252">
        <f>ROUND(AK470*事業まとめ!$Q$6,2)</f>
        <v>0</v>
      </c>
      <c r="AM470" s="254">
        <f t="shared" si="28"/>
        <v>0</v>
      </c>
      <c r="AN470" s="254">
        <f t="shared" si="28"/>
        <v>0</v>
      </c>
      <c r="AO470" s="259"/>
      <c r="AP470" s="260">
        <f t="shared" si="31"/>
        <v>0</v>
      </c>
      <c r="AQ470" s="259"/>
      <c r="AR470" s="257"/>
      <c r="AS470" s="257"/>
      <c r="AT470" s="257"/>
      <c r="AU470" s="257"/>
      <c r="AV470" s="257"/>
      <c r="AW470" s="257"/>
    </row>
    <row r="471" spans="2:49" s="265" customFormat="1" x14ac:dyDescent="0.4">
      <c r="B471" s="251"/>
      <c r="C471" s="251"/>
      <c r="D471" s="251"/>
      <c r="E471" s="251"/>
      <c r="F471" s="251"/>
      <c r="G471" s="251"/>
      <c r="H471" s="251"/>
      <c r="I471" s="251"/>
      <c r="J471" s="251"/>
      <c r="K471" s="251"/>
      <c r="L471" s="251"/>
      <c r="M471" s="251"/>
      <c r="N471" s="251"/>
      <c r="O471" s="251"/>
      <c r="P471" s="251"/>
      <c r="Q471" s="251"/>
      <c r="R471" s="251"/>
      <c r="S471" s="251"/>
      <c r="T471" s="251"/>
      <c r="U471" s="251"/>
      <c r="V471" s="251"/>
      <c r="W471" s="251"/>
      <c r="X471" s="251"/>
      <c r="Y471" s="251"/>
      <c r="Z471" s="251"/>
      <c r="AA471" s="251"/>
      <c r="AB471" s="252">
        <f t="shared" si="29"/>
        <v>0</v>
      </c>
      <c r="AC471" s="252">
        <f>ROUND(AB471*事業まとめ!$Q$6,2)</f>
        <v>0</v>
      </c>
      <c r="AD471" s="253"/>
      <c r="AE471" s="253"/>
      <c r="AF471" s="253"/>
      <c r="AG471" s="253"/>
      <c r="AH471" s="253"/>
      <c r="AI471" s="253"/>
      <c r="AJ471" s="253"/>
      <c r="AK471" s="252">
        <f t="shared" si="30"/>
        <v>0</v>
      </c>
      <c r="AL471" s="252">
        <f>ROUND(AK471*事業まとめ!$Q$6,2)</f>
        <v>0</v>
      </c>
      <c r="AM471" s="254">
        <f t="shared" ref="AM471:AN500" si="32">AB471-AK471</f>
        <v>0</v>
      </c>
      <c r="AN471" s="254">
        <f t="shared" si="32"/>
        <v>0</v>
      </c>
      <c r="AO471" s="259"/>
      <c r="AP471" s="260">
        <f t="shared" si="31"/>
        <v>0</v>
      </c>
      <c r="AQ471" s="259"/>
      <c r="AR471" s="257"/>
      <c r="AS471" s="257"/>
      <c r="AT471" s="257"/>
      <c r="AU471" s="257"/>
      <c r="AV471" s="257"/>
      <c r="AW471" s="257"/>
    </row>
    <row r="472" spans="2:49" s="265" customFormat="1" x14ac:dyDescent="0.4">
      <c r="B472" s="251"/>
      <c r="C472" s="251"/>
      <c r="D472" s="251"/>
      <c r="E472" s="251"/>
      <c r="F472" s="251"/>
      <c r="G472" s="251"/>
      <c r="H472" s="251"/>
      <c r="I472" s="251"/>
      <c r="J472" s="251"/>
      <c r="K472" s="251"/>
      <c r="L472" s="251"/>
      <c r="M472" s="251"/>
      <c r="N472" s="251"/>
      <c r="O472" s="251"/>
      <c r="P472" s="251"/>
      <c r="Q472" s="251"/>
      <c r="R472" s="251"/>
      <c r="S472" s="251"/>
      <c r="T472" s="251"/>
      <c r="U472" s="251"/>
      <c r="V472" s="251"/>
      <c r="W472" s="251"/>
      <c r="X472" s="251"/>
      <c r="Y472" s="251"/>
      <c r="Z472" s="251"/>
      <c r="AA472" s="251"/>
      <c r="AB472" s="252">
        <f t="shared" si="29"/>
        <v>0</v>
      </c>
      <c r="AC472" s="252">
        <f>ROUND(AB472*事業まとめ!$Q$6,2)</f>
        <v>0</v>
      </c>
      <c r="AD472" s="253"/>
      <c r="AE472" s="253"/>
      <c r="AF472" s="253"/>
      <c r="AG472" s="253"/>
      <c r="AH472" s="253"/>
      <c r="AI472" s="253"/>
      <c r="AJ472" s="253"/>
      <c r="AK472" s="252">
        <f t="shared" si="30"/>
        <v>0</v>
      </c>
      <c r="AL472" s="252">
        <f>ROUND(AK472*事業まとめ!$Q$6,2)</f>
        <v>0</v>
      </c>
      <c r="AM472" s="254">
        <f t="shared" si="32"/>
        <v>0</v>
      </c>
      <c r="AN472" s="254">
        <f t="shared" si="32"/>
        <v>0</v>
      </c>
      <c r="AO472" s="259"/>
      <c r="AP472" s="260">
        <f t="shared" si="31"/>
        <v>0</v>
      </c>
      <c r="AQ472" s="259"/>
      <c r="AR472" s="257"/>
      <c r="AS472" s="257"/>
      <c r="AT472" s="257"/>
      <c r="AU472" s="257"/>
      <c r="AV472" s="257"/>
      <c r="AW472" s="257"/>
    </row>
    <row r="473" spans="2:49" s="265" customFormat="1" x14ac:dyDescent="0.4">
      <c r="B473" s="251"/>
      <c r="C473" s="251"/>
      <c r="D473" s="251"/>
      <c r="E473" s="251"/>
      <c r="F473" s="251"/>
      <c r="G473" s="251"/>
      <c r="H473" s="251"/>
      <c r="I473" s="251"/>
      <c r="J473" s="251"/>
      <c r="K473" s="251"/>
      <c r="L473" s="251"/>
      <c r="M473" s="251"/>
      <c r="N473" s="251"/>
      <c r="O473" s="251"/>
      <c r="P473" s="251"/>
      <c r="Q473" s="251"/>
      <c r="R473" s="251"/>
      <c r="S473" s="251"/>
      <c r="T473" s="251"/>
      <c r="U473" s="251"/>
      <c r="V473" s="251"/>
      <c r="W473" s="251"/>
      <c r="X473" s="251"/>
      <c r="Y473" s="251"/>
      <c r="Z473" s="251"/>
      <c r="AA473" s="251"/>
      <c r="AB473" s="252">
        <f t="shared" si="29"/>
        <v>0</v>
      </c>
      <c r="AC473" s="252">
        <f>ROUND(AB473*事業まとめ!$Q$6,2)</f>
        <v>0</v>
      </c>
      <c r="AD473" s="253"/>
      <c r="AE473" s="253"/>
      <c r="AF473" s="253"/>
      <c r="AG473" s="253"/>
      <c r="AH473" s="253"/>
      <c r="AI473" s="253"/>
      <c r="AJ473" s="253"/>
      <c r="AK473" s="252">
        <f t="shared" si="30"/>
        <v>0</v>
      </c>
      <c r="AL473" s="252">
        <f>ROUND(AK473*事業まとめ!$Q$6,2)</f>
        <v>0</v>
      </c>
      <c r="AM473" s="254">
        <f t="shared" si="32"/>
        <v>0</v>
      </c>
      <c r="AN473" s="254">
        <f t="shared" si="32"/>
        <v>0</v>
      </c>
      <c r="AO473" s="259"/>
      <c r="AP473" s="260">
        <f t="shared" si="31"/>
        <v>0</v>
      </c>
      <c r="AQ473" s="259"/>
      <c r="AR473" s="257"/>
      <c r="AS473" s="257"/>
      <c r="AT473" s="257"/>
      <c r="AU473" s="257"/>
      <c r="AV473" s="257"/>
      <c r="AW473" s="257"/>
    </row>
    <row r="474" spans="2:49" s="265" customFormat="1" x14ac:dyDescent="0.4">
      <c r="B474" s="251"/>
      <c r="C474" s="251"/>
      <c r="D474" s="251"/>
      <c r="E474" s="251"/>
      <c r="F474" s="251"/>
      <c r="G474" s="251"/>
      <c r="H474" s="251"/>
      <c r="I474" s="251"/>
      <c r="J474" s="251"/>
      <c r="K474" s="251"/>
      <c r="L474" s="251"/>
      <c r="M474" s="251"/>
      <c r="N474" s="251"/>
      <c r="O474" s="251"/>
      <c r="P474" s="251"/>
      <c r="Q474" s="251"/>
      <c r="R474" s="251"/>
      <c r="S474" s="251"/>
      <c r="T474" s="251"/>
      <c r="U474" s="251"/>
      <c r="V474" s="251"/>
      <c r="W474" s="251"/>
      <c r="X474" s="251"/>
      <c r="Y474" s="251"/>
      <c r="Z474" s="251"/>
      <c r="AA474" s="251"/>
      <c r="AB474" s="252">
        <f t="shared" si="29"/>
        <v>0</v>
      </c>
      <c r="AC474" s="252">
        <f>ROUND(AB474*事業まとめ!$Q$6,2)</f>
        <v>0</v>
      </c>
      <c r="AD474" s="253"/>
      <c r="AE474" s="253"/>
      <c r="AF474" s="253"/>
      <c r="AG474" s="253"/>
      <c r="AH474" s="253"/>
      <c r="AI474" s="253"/>
      <c r="AJ474" s="253"/>
      <c r="AK474" s="252">
        <f t="shared" si="30"/>
        <v>0</v>
      </c>
      <c r="AL474" s="252">
        <f>ROUND(AK474*事業まとめ!$Q$6,2)</f>
        <v>0</v>
      </c>
      <c r="AM474" s="254">
        <f t="shared" si="32"/>
        <v>0</v>
      </c>
      <c r="AN474" s="254">
        <f t="shared" si="32"/>
        <v>0</v>
      </c>
      <c r="AO474" s="259"/>
      <c r="AP474" s="260">
        <f t="shared" si="31"/>
        <v>0</v>
      </c>
      <c r="AQ474" s="259"/>
      <c r="AR474" s="257"/>
      <c r="AS474" s="257"/>
      <c r="AT474" s="257"/>
      <c r="AU474" s="257"/>
      <c r="AV474" s="257"/>
      <c r="AW474" s="257"/>
    </row>
    <row r="475" spans="2:49" s="265" customFormat="1" x14ac:dyDescent="0.4">
      <c r="B475" s="251"/>
      <c r="C475" s="251"/>
      <c r="D475" s="251"/>
      <c r="E475" s="251"/>
      <c r="F475" s="251"/>
      <c r="G475" s="251"/>
      <c r="H475" s="251"/>
      <c r="I475" s="251"/>
      <c r="J475" s="251"/>
      <c r="K475" s="251"/>
      <c r="L475" s="251"/>
      <c r="M475" s="251"/>
      <c r="N475" s="251"/>
      <c r="O475" s="251"/>
      <c r="P475" s="251"/>
      <c r="Q475" s="251"/>
      <c r="R475" s="251"/>
      <c r="S475" s="251"/>
      <c r="T475" s="251"/>
      <c r="U475" s="251"/>
      <c r="V475" s="251"/>
      <c r="W475" s="251"/>
      <c r="X475" s="251"/>
      <c r="Y475" s="251"/>
      <c r="Z475" s="251"/>
      <c r="AA475" s="251"/>
      <c r="AB475" s="252">
        <f t="shared" si="29"/>
        <v>0</v>
      </c>
      <c r="AC475" s="252">
        <f>ROUND(AB475*事業まとめ!$Q$6,2)</f>
        <v>0</v>
      </c>
      <c r="AD475" s="253"/>
      <c r="AE475" s="253"/>
      <c r="AF475" s="253"/>
      <c r="AG475" s="253"/>
      <c r="AH475" s="253"/>
      <c r="AI475" s="253"/>
      <c r="AJ475" s="253"/>
      <c r="AK475" s="252">
        <f t="shared" si="30"/>
        <v>0</v>
      </c>
      <c r="AL475" s="252">
        <f>ROUND(AK475*事業まとめ!$Q$6,2)</f>
        <v>0</v>
      </c>
      <c r="AM475" s="254">
        <f t="shared" si="32"/>
        <v>0</v>
      </c>
      <c r="AN475" s="254">
        <f t="shared" si="32"/>
        <v>0</v>
      </c>
      <c r="AO475" s="259"/>
      <c r="AP475" s="260">
        <f t="shared" si="31"/>
        <v>0</v>
      </c>
      <c r="AQ475" s="259"/>
      <c r="AR475" s="257"/>
      <c r="AS475" s="257"/>
      <c r="AT475" s="257"/>
      <c r="AU475" s="257"/>
      <c r="AV475" s="257"/>
      <c r="AW475" s="257"/>
    </row>
    <row r="476" spans="2:49" s="265" customFormat="1" x14ac:dyDescent="0.4">
      <c r="B476" s="251"/>
      <c r="C476" s="251"/>
      <c r="D476" s="251"/>
      <c r="E476" s="251"/>
      <c r="F476" s="251"/>
      <c r="G476" s="251"/>
      <c r="H476" s="251"/>
      <c r="I476" s="251"/>
      <c r="J476" s="251"/>
      <c r="K476" s="251"/>
      <c r="L476" s="251"/>
      <c r="M476" s="251"/>
      <c r="N476" s="251"/>
      <c r="O476" s="251"/>
      <c r="P476" s="251"/>
      <c r="Q476" s="251"/>
      <c r="R476" s="251"/>
      <c r="S476" s="251"/>
      <c r="T476" s="251"/>
      <c r="U476" s="251"/>
      <c r="V476" s="251"/>
      <c r="W476" s="251"/>
      <c r="X476" s="251"/>
      <c r="Y476" s="251"/>
      <c r="Z476" s="251"/>
      <c r="AA476" s="251"/>
      <c r="AB476" s="252">
        <f t="shared" si="29"/>
        <v>0</v>
      </c>
      <c r="AC476" s="252">
        <f>ROUND(AB476*事業まとめ!$Q$6,2)</f>
        <v>0</v>
      </c>
      <c r="AD476" s="253"/>
      <c r="AE476" s="253"/>
      <c r="AF476" s="253"/>
      <c r="AG476" s="253"/>
      <c r="AH476" s="253"/>
      <c r="AI476" s="253"/>
      <c r="AJ476" s="253"/>
      <c r="AK476" s="252">
        <f t="shared" si="30"/>
        <v>0</v>
      </c>
      <c r="AL476" s="252">
        <f>ROUND(AK476*事業まとめ!$Q$6,2)</f>
        <v>0</v>
      </c>
      <c r="AM476" s="254">
        <f t="shared" si="32"/>
        <v>0</v>
      </c>
      <c r="AN476" s="254">
        <f t="shared" si="32"/>
        <v>0</v>
      </c>
      <c r="AO476" s="259"/>
      <c r="AP476" s="260">
        <f t="shared" si="31"/>
        <v>0</v>
      </c>
      <c r="AQ476" s="259"/>
      <c r="AR476" s="257"/>
      <c r="AS476" s="257"/>
      <c r="AT476" s="257"/>
      <c r="AU476" s="257"/>
      <c r="AV476" s="257"/>
      <c r="AW476" s="257"/>
    </row>
    <row r="477" spans="2:49" s="265" customFormat="1" x14ac:dyDescent="0.4">
      <c r="B477" s="251"/>
      <c r="C477" s="251"/>
      <c r="D477" s="251"/>
      <c r="E477" s="251"/>
      <c r="F477" s="251"/>
      <c r="G477" s="251"/>
      <c r="H477" s="251"/>
      <c r="I477" s="251"/>
      <c r="J477" s="251"/>
      <c r="K477" s="251"/>
      <c r="L477" s="251"/>
      <c r="M477" s="251"/>
      <c r="N477" s="251"/>
      <c r="O477" s="251"/>
      <c r="P477" s="251"/>
      <c r="Q477" s="251"/>
      <c r="R477" s="251"/>
      <c r="S477" s="251"/>
      <c r="T477" s="251"/>
      <c r="U477" s="251"/>
      <c r="V477" s="251"/>
      <c r="W477" s="251"/>
      <c r="X477" s="251"/>
      <c r="Y477" s="251"/>
      <c r="Z477" s="251"/>
      <c r="AA477" s="251"/>
      <c r="AB477" s="252">
        <f t="shared" si="29"/>
        <v>0</v>
      </c>
      <c r="AC477" s="252">
        <f>ROUND(AB477*事業まとめ!$Q$6,2)</f>
        <v>0</v>
      </c>
      <c r="AD477" s="253"/>
      <c r="AE477" s="253"/>
      <c r="AF477" s="253"/>
      <c r="AG477" s="253"/>
      <c r="AH477" s="253"/>
      <c r="AI477" s="253"/>
      <c r="AJ477" s="253"/>
      <c r="AK477" s="252">
        <f t="shared" si="30"/>
        <v>0</v>
      </c>
      <c r="AL477" s="252">
        <f>ROUND(AK477*事業まとめ!$Q$6,2)</f>
        <v>0</v>
      </c>
      <c r="AM477" s="254">
        <f t="shared" si="32"/>
        <v>0</v>
      </c>
      <c r="AN477" s="254">
        <f t="shared" si="32"/>
        <v>0</v>
      </c>
      <c r="AO477" s="259"/>
      <c r="AP477" s="260">
        <f t="shared" si="31"/>
        <v>0</v>
      </c>
      <c r="AQ477" s="259"/>
      <c r="AR477" s="257"/>
      <c r="AS477" s="257"/>
      <c r="AT477" s="257"/>
      <c r="AU477" s="257"/>
      <c r="AV477" s="257"/>
      <c r="AW477" s="257"/>
    </row>
    <row r="478" spans="2:49" s="265" customFormat="1" x14ac:dyDescent="0.4">
      <c r="B478" s="251"/>
      <c r="C478" s="251"/>
      <c r="D478" s="251"/>
      <c r="E478" s="251"/>
      <c r="F478" s="251"/>
      <c r="G478" s="251"/>
      <c r="H478" s="251"/>
      <c r="I478" s="251"/>
      <c r="J478" s="251"/>
      <c r="K478" s="251"/>
      <c r="L478" s="251"/>
      <c r="M478" s="251"/>
      <c r="N478" s="251"/>
      <c r="O478" s="251"/>
      <c r="P478" s="251"/>
      <c r="Q478" s="251"/>
      <c r="R478" s="251"/>
      <c r="S478" s="251"/>
      <c r="T478" s="251"/>
      <c r="U478" s="251"/>
      <c r="V478" s="251"/>
      <c r="W478" s="251"/>
      <c r="X478" s="251"/>
      <c r="Y478" s="251"/>
      <c r="Z478" s="251"/>
      <c r="AA478" s="251"/>
      <c r="AB478" s="252">
        <f t="shared" si="29"/>
        <v>0</v>
      </c>
      <c r="AC478" s="252">
        <f>ROUND(AB478*事業まとめ!$Q$6,2)</f>
        <v>0</v>
      </c>
      <c r="AD478" s="253"/>
      <c r="AE478" s="253"/>
      <c r="AF478" s="253"/>
      <c r="AG478" s="253"/>
      <c r="AH478" s="253"/>
      <c r="AI478" s="253"/>
      <c r="AJ478" s="253"/>
      <c r="AK478" s="252">
        <f t="shared" si="30"/>
        <v>0</v>
      </c>
      <c r="AL478" s="252">
        <f>ROUND(AK478*事業まとめ!$Q$6,2)</f>
        <v>0</v>
      </c>
      <c r="AM478" s="254">
        <f t="shared" si="32"/>
        <v>0</v>
      </c>
      <c r="AN478" s="254">
        <f t="shared" si="32"/>
        <v>0</v>
      </c>
      <c r="AO478" s="259"/>
      <c r="AP478" s="260">
        <f t="shared" si="31"/>
        <v>0</v>
      </c>
      <c r="AQ478" s="259"/>
      <c r="AR478" s="257"/>
      <c r="AS478" s="257"/>
      <c r="AT478" s="257"/>
      <c r="AU478" s="257"/>
      <c r="AV478" s="257"/>
      <c r="AW478" s="257"/>
    </row>
    <row r="479" spans="2:49" s="265" customFormat="1" x14ac:dyDescent="0.4">
      <c r="B479" s="251"/>
      <c r="C479" s="251"/>
      <c r="D479" s="251"/>
      <c r="E479" s="251"/>
      <c r="F479" s="251"/>
      <c r="G479" s="251"/>
      <c r="H479" s="251"/>
      <c r="I479" s="251"/>
      <c r="J479" s="251"/>
      <c r="K479" s="251"/>
      <c r="L479" s="251"/>
      <c r="M479" s="251"/>
      <c r="N479" s="251"/>
      <c r="O479" s="251"/>
      <c r="P479" s="251"/>
      <c r="Q479" s="251"/>
      <c r="R479" s="251"/>
      <c r="S479" s="251"/>
      <c r="T479" s="251"/>
      <c r="U479" s="251"/>
      <c r="V479" s="251"/>
      <c r="W479" s="251"/>
      <c r="X479" s="251"/>
      <c r="Y479" s="251"/>
      <c r="Z479" s="251"/>
      <c r="AA479" s="251"/>
      <c r="AB479" s="252">
        <f t="shared" si="29"/>
        <v>0</v>
      </c>
      <c r="AC479" s="252">
        <f>ROUND(AB479*事業まとめ!$Q$6,2)</f>
        <v>0</v>
      </c>
      <c r="AD479" s="253"/>
      <c r="AE479" s="253"/>
      <c r="AF479" s="253"/>
      <c r="AG479" s="253"/>
      <c r="AH479" s="253"/>
      <c r="AI479" s="253"/>
      <c r="AJ479" s="253"/>
      <c r="AK479" s="252">
        <f t="shared" si="30"/>
        <v>0</v>
      </c>
      <c r="AL479" s="252">
        <f>ROUND(AK479*事業まとめ!$Q$6,2)</f>
        <v>0</v>
      </c>
      <c r="AM479" s="254">
        <f t="shared" si="32"/>
        <v>0</v>
      </c>
      <c r="AN479" s="254">
        <f t="shared" si="32"/>
        <v>0</v>
      </c>
      <c r="AO479" s="259"/>
      <c r="AP479" s="260">
        <f t="shared" si="31"/>
        <v>0</v>
      </c>
      <c r="AQ479" s="259"/>
      <c r="AR479" s="257"/>
      <c r="AS479" s="257"/>
      <c r="AT479" s="257"/>
      <c r="AU479" s="257"/>
      <c r="AV479" s="257"/>
      <c r="AW479" s="257"/>
    </row>
    <row r="480" spans="2:49" s="265" customFormat="1" x14ac:dyDescent="0.4">
      <c r="B480" s="251"/>
      <c r="C480" s="251"/>
      <c r="D480" s="251"/>
      <c r="E480" s="251"/>
      <c r="F480" s="251"/>
      <c r="G480" s="251"/>
      <c r="H480" s="251"/>
      <c r="I480" s="251"/>
      <c r="J480" s="251"/>
      <c r="K480" s="251"/>
      <c r="L480" s="251"/>
      <c r="M480" s="251"/>
      <c r="N480" s="251"/>
      <c r="O480" s="251"/>
      <c r="P480" s="251"/>
      <c r="Q480" s="251"/>
      <c r="R480" s="251"/>
      <c r="S480" s="251"/>
      <c r="T480" s="251"/>
      <c r="U480" s="251"/>
      <c r="V480" s="251"/>
      <c r="W480" s="251"/>
      <c r="X480" s="251"/>
      <c r="Y480" s="251"/>
      <c r="Z480" s="251"/>
      <c r="AA480" s="251"/>
      <c r="AB480" s="252">
        <f t="shared" si="29"/>
        <v>0</v>
      </c>
      <c r="AC480" s="252">
        <f>ROUND(AB480*事業まとめ!$Q$6,2)</f>
        <v>0</v>
      </c>
      <c r="AD480" s="253"/>
      <c r="AE480" s="253"/>
      <c r="AF480" s="253"/>
      <c r="AG480" s="253"/>
      <c r="AH480" s="253"/>
      <c r="AI480" s="253"/>
      <c r="AJ480" s="253"/>
      <c r="AK480" s="252">
        <f t="shared" si="30"/>
        <v>0</v>
      </c>
      <c r="AL480" s="252">
        <f>ROUND(AK480*事業まとめ!$Q$6,2)</f>
        <v>0</v>
      </c>
      <c r="AM480" s="254">
        <f t="shared" si="32"/>
        <v>0</v>
      </c>
      <c r="AN480" s="254">
        <f t="shared" si="32"/>
        <v>0</v>
      </c>
      <c r="AO480" s="259"/>
      <c r="AP480" s="260">
        <f t="shared" si="31"/>
        <v>0</v>
      </c>
      <c r="AQ480" s="259"/>
      <c r="AR480" s="257"/>
      <c r="AS480" s="257"/>
      <c r="AT480" s="257"/>
      <c r="AU480" s="257"/>
      <c r="AV480" s="257"/>
      <c r="AW480" s="257"/>
    </row>
    <row r="481" spans="2:49" s="265" customFormat="1" x14ac:dyDescent="0.4">
      <c r="B481" s="251"/>
      <c r="C481" s="251"/>
      <c r="D481" s="251"/>
      <c r="E481" s="251"/>
      <c r="F481" s="251"/>
      <c r="G481" s="251"/>
      <c r="H481" s="251"/>
      <c r="I481" s="251"/>
      <c r="J481" s="251"/>
      <c r="K481" s="251"/>
      <c r="L481" s="251"/>
      <c r="M481" s="251"/>
      <c r="N481" s="251"/>
      <c r="O481" s="251"/>
      <c r="P481" s="251"/>
      <c r="Q481" s="251"/>
      <c r="R481" s="251"/>
      <c r="S481" s="251"/>
      <c r="T481" s="251"/>
      <c r="U481" s="251"/>
      <c r="V481" s="251"/>
      <c r="W481" s="251"/>
      <c r="X481" s="251"/>
      <c r="Y481" s="251"/>
      <c r="Z481" s="251"/>
      <c r="AA481" s="251"/>
      <c r="AB481" s="252">
        <f t="shared" si="29"/>
        <v>0</v>
      </c>
      <c r="AC481" s="252">
        <f>ROUND(AB481*事業まとめ!$Q$6,2)</f>
        <v>0</v>
      </c>
      <c r="AD481" s="253"/>
      <c r="AE481" s="253"/>
      <c r="AF481" s="253"/>
      <c r="AG481" s="253"/>
      <c r="AH481" s="253"/>
      <c r="AI481" s="253"/>
      <c r="AJ481" s="253"/>
      <c r="AK481" s="252">
        <f t="shared" si="30"/>
        <v>0</v>
      </c>
      <c r="AL481" s="252">
        <f>ROUND(AK481*事業まとめ!$Q$6,2)</f>
        <v>0</v>
      </c>
      <c r="AM481" s="254">
        <f t="shared" si="32"/>
        <v>0</v>
      </c>
      <c r="AN481" s="254">
        <f t="shared" si="32"/>
        <v>0</v>
      </c>
      <c r="AO481" s="259"/>
      <c r="AP481" s="260">
        <f t="shared" si="31"/>
        <v>0</v>
      </c>
      <c r="AQ481" s="259"/>
      <c r="AR481" s="257"/>
      <c r="AS481" s="257"/>
      <c r="AT481" s="257"/>
      <c r="AU481" s="257"/>
      <c r="AV481" s="257"/>
      <c r="AW481" s="257"/>
    </row>
    <row r="482" spans="2:49" s="265" customFormat="1" x14ac:dyDescent="0.4">
      <c r="B482" s="251"/>
      <c r="C482" s="251"/>
      <c r="D482" s="251"/>
      <c r="E482" s="251"/>
      <c r="F482" s="251"/>
      <c r="G482" s="251"/>
      <c r="H482" s="251"/>
      <c r="I482" s="251"/>
      <c r="J482" s="251"/>
      <c r="K482" s="251"/>
      <c r="L482" s="251"/>
      <c r="M482" s="251"/>
      <c r="N482" s="251"/>
      <c r="O482" s="251"/>
      <c r="P482" s="251"/>
      <c r="Q482" s="251"/>
      <c r="R482" s="251"/>
      <c r="S482" s="251"/>
      <c r="T482" s="251"/>
      <c r="U482" s="251"/>
      <c r="V482" s="251"/>
      <c r="W482" s="251"/>
      <c r="X482" s="251"/>
      <c r="Y482" s="251"/>
      <c r="Z482" s="251"/>
      <c r="AA482" s="251"/>
      <c r="AB482" s="252">
        <f t="shared" si="29"/>
        <v>0</v>
      </c>
      <c r="AC482" s="252">
        <f>ROUND(AB482*事業まとめ!$Q$6,2)</f>
        <v>0</v>
      </c>
      <c r="AD482" s="253"/>
      <c r="AE482" s="253"/>
      <c r="AF482" s="253"/>
      <c r="AG482" s="253"/>
      <c r="AH482" s="253"/>
      <c r="AI482" s="253"/>
      <c r="AJ482" s="253"/>
      <c r="AK482" s="252">
        <f t="shared" si="30"/>
        <v>0</v>
      </c>
      <c r="AL482" s="252">
        <f>ROUND(AK482*事業まとめ!$Q$6,2)</f>
        <v>0</v>
      </c>
      <c r="AM482" s="254">
        <f t="shared" si="32"/>
        <v>0</v>
      </c>
      <c r="AN482" s="254">
        <f t="shared" si="32"/>
        <v>0</v>
      </c>
      <c r="AO482" s="259"/>
      <c r="AP482" s="260">
        <f t="shared" si="31"/>
        <v>0</v>
      </c>
      <c r="AQ482" s="259"/>
      <c r="AR482" s="257"/>
      <c r="AS482" s="257"/>
      <c r="AT482" s="257"/>
      <c r="AU482" s="257"/>
      <c r="AV482" s="257"/>
      <c r="AW482" s="257"/>
    </row>
    <row r="483" spans="2:49" s="265" customFormat="1" x14ac:dyDescent="0.4">
      <c r="B483" s="251"/>
      <c r="C483" s="251"/>
      <c r="D483" s="251"/>
      <c r="E483" s="251"/>
      <c r="F483" s="251"/>
      <c r="G483" s="251"/>
      <c r="H483" s="251"/>
      <c r="I483" s="251"/>
      <c r="J483" s="251"/>
      <c r="K483" s="251"/>
      <c r="L483" s="251"/>
      <c r="M483" s="251"/>
      <c r="N483" s="251"/>
      <c r="O483" s="251"/>
      <c r="P483" s="251"/>
      <c r="Q483" s="251"/>
      <c r="R483" s="251"/>
      <c r="S483" s="251"/>
      <c r="T483" s="251"/>
      <c r="U483" s="251"/>
      <c r="V483" s="251"/>
      <c r="W483" s="251"/>
      <c r="X483" s="251"/>
      <c r="Y483" s="251"/>
      <c r="Z483" s="251"/>
      <c r="AA483" s="251"/>
      <c r="AB483" s="252">
        <f t="shared" si="29"/>
        <v>0</v>
      </c>
      <c r="AC483" s="252">
        <f>ROUND(AB483*事業まとめ!$Q$6,2)</f>
        <v>0</v>
      </c>
      <c r="AD483" s="253"/>
      <c r="AE483" s="253"/>
      <c r="AF483" s="253"/>
      <c r="AG483" s="253"/>
      <c r="AH483" s="253"/>
      <c r="AI483" s="253"/>
      <c r="AJ483" s="253"/>
      <c r="AK483" s="252">
        <f t="shared" si="30"/>
        <v>0</v>
      </c>
      <c r="AL483" s="252">
        <f>ROUND(AK483*事業まとめ!$Q$6,2)</f>
        <v>0</v>
      </c>
      <c r="AM483" s="254">
        <f t="shared" si="32"/>
        <v>0</v>
      </c>
      <c r="AN483" s="254">
        <f t="shared" si="32"/>
        <v>0</v>
      </c>
      <c r="AO483" s="259"/>
      <c r="AP483" s="260">
        <f t="shared" si="31"/>
        <v>0</v>
      </c>
      <c r="AQ483" s="259"/>
      <c r="AR483" s="257"/>
      <c r="AS483" s="257"/>
      <c r="AT483" s="257"/>
      <c r="AU483" s="257"/>
      <c r="AV483" s="257"/>
      <c r="AW483" s="257"/>
    </row>
    <row r="484" spans="2:49" s="265" customFormat="1" x14ac:dyDescent="0.4">
      <c r="B484" s="251"/>
      <c r="C484" s="251"/>
      <c r="D484" s="251"/>
      <c r="E484" s="251"/>
      <c r="F484" s="251"/>
      <c r="G484" s="251"/>
      <c r="H484" s="251"/>
      <c r="I484" s="251"/>
      <c r="J484" s="251"/>
      <c r="K484" s="251"/>
      <c r="L484" s="251"/>
      <c r="M484" s="251"/>
      <c r="N484" s="251"/>
      <c r="O484" s="251"/>
      <c r="P484" s="251"/>
      <c r="Q484" s="251"/>
      <c r="R484" s="251"/>
      <c r="S484" s="251"/>
      <c r="T484" s="251"/>
      <c r="U484" s="251"/>
      <c r="V484" s="251"/>
      <c r="W484" s="251"/>
      <c r="X484" s="251"/>
      <c r="Y484" s="251"/>
      <c r="Z484" s="251"/>
      <c r="AA484" s="251"/>
      <c r="AB484" s="252">
        <f t="shared" si="29"/>
        <v>0</v>
      </c>
      <c r="AC484" s="252">
        <f>ROUND(AB484*事業まとめ!$Q$6,2)</f>
        <v>0</v>
      </c>
      <c r="AD484" s="253"/>
      <c r="AE484" s="253"/>
      <c r="AF484" s="253"/>
      <c r="AG484" s="253"/>
      <c r="AH484" s="253"/>
      <c r="AI484" s="253"/>
      <c r="AJ484" s="253"/>
      <c r="AK484" s="252">
        <f t="shared" si="30"/>
        <v>0</v>
      </c>
      <c r="AL484" s="252">
        <f>ROUND(AK484*事業まとめ!$Q$6,2)</f>
        <v>0</v>
      </c>
      <c r="AM484" s="254">
        <f t="shared" si="32"/>
        <v>0</v>
      </c>
      <c r="AN484" s="254">
        <f t="shared" si="32"/>
        <v>0</v>
      </c>
      <c r="AO484" s="259"/>
      <c r="AP484" s="260">
        <f t="shared" si="31"/>
        <v>0</v>
      </c>
      <c r="AQ484" s="259"/>
      <c r="AR484" s="257"/>
      <c r="AS484" s="257"/>
      <c r="AT484" s="257"/>
      <c r="AU484" s="257"/>
      <c r="AV484" s="257"/>
      <c r="AW484" s="257"/>
    </row>
    <row r="485" spans="2:49" s="265" customFormat="1" x14ac:dyDescent="0.4">
      <c r="B485" s="251"/>
      <c r="C485" s="251"/>
      <c r="D485" s="251"/>
      <c r="E485" s="251"/>
      <c r="F485" s="251"/>
      <c r="G485" s="251"/>
      <c r="H485" s="251"/>
      <c r="I485" s="251"/>
      <c r="J485" s="251"/>
      <c r="K485" s="251"/>
      <c r="L485" s="251"/>
      <c r="M485" s="251"/>
      <c r="N485" s="251"/>
      <c r="O485" s="251"/>
      <c r="P485" s="251"/>
      <c r="Q485" s="251"/>
      <c r="R485" s="251"/>
      <c r="S485" s="251"/>
      <c r="T485" s="251"/>
      <c r="U485" s="251"/>
      <c r="V485" s="251"/>
      <c r="W485" s="251"/>
      <c r="X485" s="251"/>
      <c r="Y485" s="251"/>
      <c r="Z485" s="251"/>
      <c r="AA485" s="251"/>
      <c r="AB485" s="252">
        <f t="shared" si="29"/>
        <v>0</v>
      </c>
      <c r="AC485" s="252">
        <f>ROUND(AB485*事業まとめ!$Q$6,2)</f>
        <v>0</v>
      </c>
      <c r="AD485" s="253"/>
      <c r="AE485" s="253"/>
      <c r="AF485" s="253"/>
      <c r="AG485" s="253"/>
      <c r="AH485" s="253"/>
      <c r="AI485" s="253"/>
      <c r="AJ485" s="253"/>
      <c r="AK485" s="252">
        <f t="shared" si="30"/>
        <v>0</v>
      </c>
      <c r="AL485" s="252">
        <f>ROUND(AK485*事業まとめ!$Q$6,2)</f>
        <v>0</v>
      </c>
      <c r="AM485" s="254">
        <f t="shared" si="32"/>
        <v>0</v>
      </c>
      <c r="AN485" s="254">
        <f t="shared" si="32"/>
        <v>0</v>
      </c>
      <c r="AO485" s="259"/>
      <c r="AP485" s="260">
        <f t="shared" si="31"/>
        <v>0</v>
      </c>
      <c r="AQ485" s="259"/>
      <c r="AR485" s="257"/>
      <c r="AS485" s="257"/>
      <c r="AT485" s="257"/>
      <c r="AU485" s="257"/>
      <c r="AV485" s="257"/>
      <c r="AW485" s="257"/>
    </row>
    <row r="486" spans="2:49" s="265" customFormat="1" x14ac:dyDescent="0.4">
      <c r="B486" s="251"/>
      <c r="C486" s="251"/>
      <c r="D486" s="251"/>
      <c r="E486" s="251"/>
      <c r="F486" s="251"/>
      <c r="G486" s="251"/>
      <c r="H486" s="251"/>
      <c r="I486" s="251"/>
      <c r="J486" s="251"/>
      <c r="K486" s="251"/>
      <c r="L486" s="251"/>
      <c r="M486" s="251"/>
      <c r="N486" s="251"/>
      <c r="O486" s="251"/>
      <c r="P486" s="251"/>
      <c r="Q486" s="251"/>
      <c r="R486" s="251"/>
      <c r="S486" s="251"/>
      <c r="T486" s="251"/>
      <c r="U486" s="251"/>
      <c r="V486" s="251"/>
      <c r="W486" s="251"/>
      <c r="X486" s="251"/>
      <c r="Y486" s="251"/>
      <c r="Z486" s="251"/>
      <c r="AA486" s="251"/>
      <c r="AB486" s="252">
        <f t="shared" si="29"/>
        <v>0</v>
      </c>
      <c r="AC486" s="252">
        <f>ROUND(AB486*事業まとめ!$Q$6,2)</f>
        <v>0</v>
      </c>
      <c r="AD486" s="253"/>
      <c r="AE486" s="253"/>
      <c r="AF486" s="253"/>
      <c r="AG486" s="253"/>
      <c r="AH486" s="253"/>
      <c r="AI486" s="253"/>
      <c r="AJ486" s="253"/>
      <c r="AK486" s="252">
        <f t="shared" si="30"/>
        <v>0</v>
      </c>
      <c r="AL486" s="252">
        <f>ROUND(AK486*事業まとめ!$Q$6,2)</f>
        <v>0</v>
      </c>
      <c r="AM486" s="254">
        <f t="shared" si="32"/>
        <v>0</v>
      </c>
      <c r="AN486" s="254">
        <f t="shared" si="32"/>
        <v>0</v>
      </c>
      <c r="AO486" s="259"/>
      <c r="AP486" s="260">
        <f t="shared" si="31"/>
        <v>0</v>
      </c>
      <c r="AQ486" s="259"/>
      <c r="AR486" s="257"/>
      <c r="AS486" s="257"/>
      <c r="AT486" s="257"/>
      <c r="AU486" s="257"/>
      <c r="AV486" s="257"/>
      <c r="AW486" s="257"/>
    </row>
    <row r="487" spans="2:49" s="265" customFormat="1" x14ac:dyDescent="0.4">
      <c r="B487" s="251"/>
      <c r="C487" s="251"/>
      <c r="D487" s="251"/>
      <c r="E487" s="251"/>
      <c r="F487" s="251"/>
      <c r="G487" s="251"/>
      <c r="H487" s="251"/>
      <c r="I487" s="251"/>
      <c r="J487" s="251"/>
      <c r="K487" s="251"/>
      <c r="L487" s="251"/>
      <c r="M487" s="251"/>
      <c r="N487" s="251"/>
      <c r="O487" s="251"/>
      <c r="P487" s="251"/>
      <c r="Q487" s="251"/>
      <c r="R487" s="251"/>
      <c r="S487" s="251"/>
      <c r="T487" s="251"/>
      <c r="U487" s="251"/>
      <c r="V487" s="251"/>
      <c r="W487" s="251"/>
      <c r="X487" s="251"/>
      <c r="Y487" s="251"/>
      <c r="Z487" s="251"/>
      <c r="AA487" s="251"/>
      <c r="AB487" s="252">
        <f t="shared" si="29"/>
        <v>0</v>
      </c>
      <c r="AC487" s="252">
        <f>ROUND(AB487*事業まとめ!$Q$6,2)</f>
        <v>0</v>
      </c>
      <c r="AD487" s="253"/>
      <c r="AE487" s="253"/>
      <c r="AF487" s="253"/>
      <c r="AG487" s="253"/>
      <c r="AH487" s="253"/>
      <c r="AI487" s="253"/>
      <c r="AJ487" s="253"/>
      <c r="AK487" s="252">
        <f t="shared" si="30"/>
        <v>0</v>
      </c>
      <c r="AL487" s="252">
        <f>ROUND(AK487*事業まとめ!$Q$6,2)</f>
        <v>0</v>
      </c>
      <c r="AM487" s="254">
        <f t="shared" si="32"/>
        <v>0</v>
      </c>
      <c r="AN487" s="254">
        <f t="shared" si="32"/>
        <v>0</v>
      </c>
      <c r="AO487" s="259"/>
      <c r="AP487" s="260">
        <f t="shared" si="31"/>
        <v>0</v>
      </c>
      <c r="AQ487" s="259"/>
      <c r="AR487" s="257"/>
      <c r="AS487" s="257"/>
      <c r="AT487" s="257"/>
      <c r="AU487" s="257"/>
      <c r="AV487" s="257"/>
      <c r="AW487" s="257"/>
    </row>
    <row r="488" spans="2:49" s="265" customFormat="1" x14ac:dyDescent="0.4">
      <c r="B488" s="251"/>
      <c r="C488" s="251"/>
      <c r="D488" s="251"/>
      <c r="E488" s="251"/>
      <c r="F488" s="251"/>
      <c r="G488" s="251"/>
      <c r="H488" s="251"/>
      <c r="I488" s="251"/>
      <c r="J488" s="251"/>
      <c r="K488" s="251"/>
      <c r="L488" s="251"/>
      <c r="M488" s="251"/>
      <c r="N488" s="251"/>
      <c r="O488" s="251"/>
      <c r="P488" s="251"/>
      <c r="Q488" s="251"/>
      <c r="R488" s="251"/>
      <c r="S488" s="251"/>
      <c r="T488" s="251"/>
      <c r="U488" s="251"/>
      <c r="V488" s="251"/>
      <c r="W488" s="251"/>
      <c r="X488" s="251"/>
      <c r="Y488" s="251"/>
      <c r="Z488" s="251"/>
      <c r="AA488" s="251"/>
      <c r="AB488" s="252">
        <f t="shared" si="29"/>
        <v>0</v>
      </c>
      <c r="AC488" s="252">
        <f>ROUND(AB488*事業まとめ!$Q$6,2)</f>
        <v>0</v>
      </c>
      <c r="AD488" s="253"/>
      <c r="AE488" s="253"/>
      <c r="AF488" s="253"/>
      <c r="AG488" s="253"/>
      <c r="AH488" s="253"/>
      <c r="AI488" s="253"/>
      <c r="AJ488" s="253"/>
      <c r="AK488" s="252">
        <f t="shared" si="30"/>
        <v>0</v>
      </c>
      <c r="AL488" s="252">
        <f>ROUND(AK488*事業まとめ!$Q$6,2)</f>
        <v>0</v>
      </c>
      <c r="AM488" s="254">
        <f t="shared" si="32"/>
        <v>0</v>
      </c>
      <c r="AN488" s="254">
        <f t="shared" si="32"/>
        <v>0</v>
      </c>
      <c r="AO488" s="259"/>
      <c r="AP488" s="260">
        <f t="shared" si="31"/>
        <v>0</v>
      </c>
      <c r="AQ488" s="259"/>
      <c r="AR488" s="257"/>
      <c r="AS488" s="257"/>
      <c r="AT488" s="257"/>
      <c r="AU488" s="257"/>
      <c r="AV488" s="257"/>
      <c r="AW488" s="257"/>
    </row>
    <row r="489" spans="2:49" s="265" customFormat="1" x14ac:dyDescent="0.4">
      <c r="B489" s="251"/>
      <c r="C489" s="251"/>
      <c r="D489" s="251"/>
      <c r="E489" s="251"/>
      <c r="F489" s="251"/>
      <c r="G489" s="251"/>
      <c r="H489" s="251"/>
      <c r="I489" s="251"/>
      <c r="J489" s="251"/>
      <c r="K489" s="251"/>
      <c r="L489" s="251"/>
      <c r="M489" s="251"/>
      <c r="N489" s="251"/>
      <c r="O489" s="251"/>
      <c r="P489" s="251"/>
      <c r="Q489" s="251"/>
      <c r="R489" s="251"/>
      <c r="S489" s="251"/>
      <c r="T489" s="251"/>
      <c r="U489" s="251"/>
      <c r="V489" s="251"/>
      <c r="W489" s="251"/>
      <c r="X489" s="251"/>
      <c r="Y489" s="251"/>
      <c r="Z489" s="251"/>
      <c r="AA489" s="251"/>
      <c r="AB489" s="252">
        <f t="shared" si="29"/>
        <v>0</v>
      </c>
      <c r="AC489" s="252">
        <f>ROUND(AB489*事業まとめ!$Q$6,2)</f>
        <v>0</v>
      </c>
      <c r="AD489" s="253"/>
      <c r="AE489" s="253"/>
      <c r="AF489" s="253"/>
      <c r="AG489" s="253"/>
      <c r="AH489" s="253"/>
      <c r="AI489" s="253"/>
      <c r="AJ489" s="253"/>
      <c r="AK489" s="252">
        <f t="shared" si="30"/>
        <v>0</v>
      </c>
      <c r="AL489" s="252">
        <f>ROUND(AK489*事業まとめ!$Q$6,2)</f>
        <v>0</v>
      </c>
      <c r="AM489" s="254">
        <f t="shared" si="32"/>
        <v>0</v>
      </c>
      <c r="AN489" s="254">
        <f t="shared" si="32"/>
        <v>0</v>
      </c>
      <c r="AO489" s="259"/>
      <c r="AP489" s="260">
        <f t="shared" si="31"/>
        <v>0</v>
      </c>
      <c r="AQ489" s="259"/>
      <c r="AR489" s="257"/>
      <c r="AS489" s="257"/>
      <c r="AT489" s="257"/>
      <c r="AU489" s="257"/>
      <c r="AV489" s="257"/>
      <c r="AW489" s="257"/>
    </row>
    <row r="490" spans="2:49" s="265" customFormat="1" x14ac:dyDescent="0.4">
      <c r="B490" s="251"/>
      <c r="C490" s="251"/>
      <c r="D490" s="251"/>
      <c r="E490" s="251"/>
      <c r="F490" s="251"/>
      <c r="G490" s="251"/>
      <c r="H490" s="251"/>
      <c r="I490" s="251"/>
      <c r="J490" s="251"/>
      <c r="K490" s="251"/>
      <c r="L490" s="251"/>
      <c r="M490" s="251"/>
      <c r="N490" s="251"/>
      <c r="O490" s="251"/>
      <c r="P490" s="251"/>
      <c r="Q490" s="251"/>
      <c r="R490" s="251"/>
      <c r="S490" s="251"/>
      <c r="T490" s="251"/>
      <c r="U490" s="251"/>
      <c r="V490" s="251"/>
      <c r="W490" s="251"/>
      <c r="X490" s="251"/>
      <c r="Y490" s="251"/>
      <c r="Z490" s="251"/>
      <c r="AA490" s="251"/>
      <c r="AB490" s="252">
        <f t="shared" si="29"/>
        <v>0</v>
      </c>
      <c r="AC490" s="252">
        <f>ROUND(AB490*事業まとめ!$Q$6,2)</f>
        <v>0</v>
      </c>
      <c r="AD490" s="253"/>
      <c r="AE490" s="253"/>
      <c r="AF490" s="253"/>
      <c r="AG490" s="253"/>
      <c r="AH490" s="253"/>
      <c r="AI490" s="253"/>
      <c r="AJ490" s="253"/>
      <c r="AK490" s="252">
        <f t="shared" si="30"/>
        <v>0</v>
      </c>
      <c r="AL490" s="252">
        <f>ROUND(AK490*事業まとめ!$Q$6,2)</f>
        <v>0</v>
      </c>
      <c r="AM490" s="254">
        <f t="shared" si="32"/>
        <v>0</v>
      </c>
      <c r="AN490" s="254">
        <f t="shared" si="32"/>
        <v>0</v>
      </c>
      <c r="AO490" s="259"/>
      <c r="AP490" s="260">
        <f t="shared" si="31"/>
        <v>0</v>
      </c>
      <c r="AQ490" s="259"/>
      <c r="AR490" s="257"/>
      <c r="AS490" s="257"/>
      <c r="AT490" s="257"/>
      <c r="AU490" s="257"/>
      <c r="AV490" s="257"/>
      <c r="AW490" s="257"/>
    </row>
    <row r="491" spans="2:49" s="265" customFormat="1" x14ac:dyDescent="0.4">
      <c r="B491" s="251"/>
      <c r="C491" s="251"/>
      <c r="D491" s="251"/>
      <c r="E491" s="251"/>
      <c r="F491" s="251"/>
      <c r="G491" s="251"/>
      <c r="H491" s="251"/>
      <c r="I491" s="251"/>
      <c r="J491" s="251"/>
      <c r="K491" s="251"/>
      <c r="L491" s="251"/>
      <c r="M491" s="251"/>
      <c r="N491" s="251"/>
      <c r="O491" s="251"/>
      <c r="P491" s="251"/>
      <c r="Q491" s="251"/>
      <c r="R491" s="251"/>
      <c r="S491" s="251"/>
      <c r="T491" s="251"/>
      <c r="U491" s="251"/>
      <c r="V491" s="251"/>
      <c r="W491" s="251"/>
      <c r="X491" s="251"/>
      <c r="Y491" s="251"/>
      <c r="Z491" s="251"/>
      <c r="AA491" s="251"/>
      <c r="AB491" s="252">
        <f t="shared" si="29"/>
        <v>0</v>
      </c>
      <c r="AC491" s="252">
        <f>ROUND(AB491*事業まとめ!$Q$6,2)</f>
        <v>0</v>
      </c>
      <c r="AD491" s="253"/>
      <c r="AE491" s="253"/>
      <c r="AF491" s="253"/>
      <c r="AG491" s="253"/>
      <c r="AH491" s="253"/>
      <c r="AI491" s="253"/>
      <c r="AJ491" s="253"/>
      <c r="AK491" s="252">
        <f t="shared" si="30"/>
        <v>0</v>
      </c>
      <c r="AL491" s="252">
        <f>ROUND(AK491*事業まとめ!$Q$6,2)</f>
        <v>0</v>
      </c>
      <c r="AM491" s="254">
        <f t="shared" si="32"/>
        <v>0</v>
      </c>
      <c r="AN491" s="254">
        <f t="shared" si="32"/>
        <v>0</v>
      </c>
      <c r="AO491" s="259"/>
      <c r="AP491" s="260">
        <f t="shared" si="31"/>
        <v>0</v>
      </c>
      <c r="AQ491" s="259"/>
      <c r="AR491" s="257"/>
      <c r="AS491" s="257"/>
      <c r="AT491" s="257"/>
      <c r="AU491" s="257"/>
      <c r="AV491" s="257"/>
      <c r="AW491" s="257"/>
    </row>
    <row r="492" spans="2:49" s="265" customFormat="1" x14ac:dyDescent="0.4">
      <c r="B492" s="251"/>
      <c r="C492" s="251"/>
      <c r="D492" s="251"/>
      <c r="E492" s="251"/>
      <c r="F492" s="251"/>
      <c r="G492" s="251"/>
      <c r="H492" s="251"/>
      <c r="I492" s="251"/>
      <c r="J492" s="251"/>
      <c r="K492" s="251"/>
      <c r="L492" s="251"/>
      <c r="M492" s="251"/>
      <c r="N492" s="251"/>
      <c r="O492" s="251"/>
      <c r="P492" s="251"/>
      <c r="Q492" s="251"/>
      <c r="R492" s="251"/>
      <c r="S492" s="251"/>
      <c r="T492" s="251"/>
      <c r="U492" s="251"/>
      <c r="V492" s="251"/>
      <c r="W492" s="251"/>
      <c r="X492" s="251"/>
      <c r="Y492" s="251"/>
      <c r="Z492" s="251"/>
      <c r="AA492" s="251"/>
      <c r="AB492" s="252">
        <f t="shared" si="29"/>
        <v>0</v>
      </c>
      <c r="AC492" s="252">
        <f>ROUND(AB492*事業まとめ!$Q$6,2)</f>
        <v>0</v>
      </c>
      <c r="AD492" s="253"/>
      <c r="AE492" s="253"/>
      <c r="AF492" s="253"/>
      <c r="AG492" s="253"/>
      <c r="AH492" s="253"/>
      <c r="AI492" s="253"/>
      <c r="AJ492" s="253"/>
      <c r="AK492" s="252">
        <f t="shared" si="30"/>
        <v>0</v>
      </c>
      <c r="AL492" s="252">
        <f>ROUND(AK492*事業まとめ!$Q$6,2)</f>
        <v>0</v>
      </c>
      <c r="AM492" s="254">
        <f t="shared" si="32"/>
        <v>0</v>
      </c>
      <c r="AN492" s="254">
        <f t="shared" si="32"/>
        <v>0</v>
      </c>
      <c r="AO492" s="259"/>
      <c r="AP492" s="260">
        <f t="shared" si="31"/>
        <v>0</v>
      </c>
      <c r="AQ492" s="259"/>
      <c r="AR492" s="257"/>
      <c r="AS492" s="257"/>
      <c r="AT492" s="257"/>
      <c r="AU492" s="257"/>
      <c r="AV492" s="257"/>
      <c r="AW492" s="257"/>
    </row>
    <row r="493" spans="2:49" s="265" customFormat="1" x14ac:dyDescent="0.4">
      <c r="B493" s="251"/>
      <c r="C493" s="251"/>
      <c r="D493" s="251"/>
      <c r="E493" s="251"/>
      <c r="F493" s="251"/>
      <c r="G493" s="251"/>
      <c r="H493" s="251"/>
      <c r="I493" s="251"/>
      <c r="J493" s="251"/>
      <c r="K493" s="251"/>
      <c r="L493" s="251"/>
      <c r="M493" s="251"/>
      <c r="N493" s="251"/>
      <c r="O493" s="251"/>
      <c r="P493" s="251"/>
      <c r="Q493" s="251"/>
      <c r="R493" s="251"/>
      <c r="S493" s="251"/>
      <c r="T493" s="251"/>
      <c r="U493" s="251"/>
      <c r="V493" s="251"/>
      <c r="W493" s="251"/>
      <c r="X493" s="251"/>
      <c r="Y493" s="251"/>
      <c r="Z493" s="251"/>
      <c r="AA493" s="251"/>
      <c r="AB493" s="252">
        <f t="shared" si="29"/>
        <v>0</v>
      </c>
      <c r="AC493" s="252">
        <f>ROUND(AB493*事業まとめ!$Q$6,2)</f>
        <v>0</v>
      </c>
      <c r="AD493" s="253"/>
      <c r="AE493" s="253"/>
      <c r="AF493" s="253"/>
      <c r="AG493" s="253"/>
      <c r="AH493" s="253"/>
      <c r="AI493" s="253"/>
      <c r="AJ493" s="253"/>
      <c r="AK493" s="252">
        <f t="shared" si="30"/>
        <v>0</v>
      </c>
      <c r="AL493" s="252">
        <f>ROUND(AK493*事業まとめ!$Q$6,2)</f>
        <v>0</v>
      </c>
      <c r="AM493" s="254">
        <f t="shared" si="32"/>
        <v>0</v>
      </c>
      <c r="AN493" s="254">
        <f t="shared" si="32"/>
        <v>0</v>
      </c>
      <c r="AO493" s="259"/>
      <c r="AP493" s="260">
        <f t="shared" si="31"/>
        <v>0</v>
      </c>
      <c r="AQ493" s="259"/>
      <c r="AR493" s="257"/>
      <c r="AS493" s="257"/>
      <c r="AT493" s="257"/>
      <c r="AU493" s="257"/>
      <c r="AV493" s="257"/>
      <c r="AW493" s="257"/>
    </row>
    <row r="494" spans="2:49" s="265" customFormat="1" x14ac:dyDescent="0.4">
      <c r="B494" s="251"/>
      <c r="C494" s="251"/>
      <c r="D494" s="251"/>
      <c r="E494" s="251"/>
      <c r="F494" s="251"/>
      <c r="G494" s="251"/>
      <c r="H494" s="251"/>
      <c r="I494" s="251"/>
      <c r="J494" s="251"/>
      <c r="K494" s="251"/>
      <c r="L494" s="251"/>
      <c r="M494" s="251"/>
      <c r="N494" s="251"/>
      <c r="O494" s="251"/>
      <c r="P494" s="251"/>
      <c r="Q494" s="251"/>
      <c r="R494" s="251"/>
      <c r="S494" s="251"/>
      <c r="T494" s="251"/>
      <c r="U494" s="251"/>
      <c r="V494" s="251"/>
      <c r="W494" s="251"/>
      <c r="X494" s="251"/>
      <c r="Y494" s="251"/>
      <c r="Z494" s="251"/>
      <c r="AA494" s="251"/>
      <c r="AB494" s="252">
        <f t="shared" si="29"/>
        <v>0</v>
      </c>
      <c r="AC494" s="252">
        <f>ROUND(AB494*事業まとめ!$Q$6,2)</f>
        <v>0</v>
      </c>
      <c r="AD494" s="253"/>
      <c r="AE494" s="253"/>
      <c r="AF494" s="253"/>
      <c r="AG494" s="253"/>
      <c r="AH494" s="253"/>
      <c r="AI494" s="253"/>
      <c r="AJ494" s="253"/>
      <c r="AK494" s="252">
        <f t="shared" si="30"/>
        <v>0</v>
      </c>
      <c r="AL494" s="252">
        <f>ROUND(AK494*事業まとめ!$Q$6,2)</f>
        <v>0</v>
      </c>
      <c r="AM494" s="254">
        <f t="shared" si="32"/>
        <v>0</v>
      </c>
      <c r="AN494" s="254">
        <f t="shared" si="32"/>
        <v>0</v>
      </c>
      <c r="AO494" s="259"/>
      <c r="AP494" s="260">
        <f t="shared" si="31"/>
        <v>0</v>
      </c>
      <c r="AQ494" s="259"/>
      <c r="AR494" s="257"/>
      <c r="AS494" s="257"/>
      <c r="AT494" s="257"/>
      <c r="AU494" s="257"/>
      <c r="AV494" s="257"/>
      <c r="AW494" s="257"/>
    </row>
    <row r="495" spans="2:49" s="265" customFormat="1" x14ac:dyDescent="0.4">
      <c r="B495" s="251"/>
      <c r="C495" s="251"/>
      <c r="D495" s="251"/>
      <c r="E495" s="251"/>
      <c r="F495" s="251"/>
      <c r="G495" s="251"/>
      <c r="H495" s="251"/>
      <c r="I495" s="251"/>
      <c r="J495" s="251"/>
      <c r="K495" s="251"/>
      <c r="L495" s="251"/>
      <c r="M495" s="251"/>
      <c r="N495" s="251"/>
      <c r="O495" s="251"/>
      <c r="P495" s="251"/>
      <c r="Q495" s="251"/>
      <c r="R495" s="251"/>
      <c r="S495" s="251"/>
      <c r="T495" s="251"/>
      <c r="U495" s="251"/>
      <c r="V495" s="251"/>
      <c r="W495" s="251"/>
      <c r="X495" s="251"/>
      <c r="Y495" s="251"/>
      <c r="Z495" s="251"/>
      <c r="AA495" s="251"/>
      <c r="AB495" s="252">
        <f t="shared" si="29"/>
        <v>0</v>
      </c>
      <c r="AC495" s="252">
        <f>ROUND(AB495*事業まとめ!$Q$6,2)</f>
        <v>0</v>
      </c>
      <c r="AD495" s="253"/>
      <c r="AE495" s="253"/>
      <c r="AF495" s="253"/>
      <c r="AG495" s="253"/>
      <c r="AH495" s="253"/>
      <c r="AI495" s="253"/>
      <c r="AJ495" s="253"/>
      <c r="AK495" s="252">
        <f t="shared" si="30"/>
        <v>0</v>
      </c>
      <c r="AL495" s="252">
        <f>ROUND(AK495*事業まとめ!$Q$6,2)</f>
        <v>0</v>
      </c>
      <c r="AM495" s="254">
        <f t="shared" si="32"/>
        <v>0</v>
      </c>
      <c r="AN495" s="254">
        <f t="shared" si="32"/>
        <v>0</v>
      </c>
      <c r="AO495" s="259"/>
      <c r="AP495" s="260">
        <f t="shared" si="31"/>
        <v>0</v>
      </c>
      <c r="AQ495" s="259"/>
      <c r="AR495" s="257"/>
      <c r="AS495" s="257"/>
      <c r="AT495" s="257"/>
      <c r="AU495" s="257"/>
      <c r="AV495" s="257"/>
      <c r="AW495" s="257"/>
    </row>
    <row r="496" spans="2:49" s="265" customFormat="1" x14ac:dyDescent="0.4">
      <c r="B496" s="251"/>
      <c r="C496" s="251"/>
      <c r="D496" s="251"/>
      <c r="E496" s="251"/>
      <c r="F496" s="251"/>
      <c r="G496" s="251"/>
      <c r="H496" s="251"/>
      <c r="I496" s="251"/>
      <c r="J496" s="251"/>
      <c r="K496" s="251"/>
      <c r="L496" s="251"/>
      <c r="M496" s="251"/>
      <c r="N496" s="251"/>
      <c r="O496" s="251"/>
      <c r="P496" s="251"/>
      <c r="Q496" s="251"/>
      <c r="R496" s="251"/>
      <c r="S496" s="251"/>
      <c r="T496" s="251"/>
      <c r="U496" s="251"/>
      <c r="V496" s="251"/>
      <c r="W496" s="251"/>
      <c r="X496" s="251"/>
      <c r="Y496" s="251"/>
      <c r="Z496" s="251"/>
      <c r="AA496" s="251"/>
      <c r="AB496" s="252">
        <f t="shared" si="29"/>
        <v>0</v>
      </c>
      <c r="AC496" s="252">
        <f>ROUND(AB496*事業まとめ!$Q$6,2)</f>
        <v>0</v>
      </c>
      <c r="AD496" s="253"/>
      <c r="AE496" s="253"/>
      <c r="AF496" s="253"/>
      <c r="AG496" s="253"/>
      <c r="AH496" s="253"/>
      <c r="AI496" s="253"/>
      <c r="AJ496" s="253"/>
      <c r="AK496" s="252">
        <f t="shared" si="30"/>
        <v>0</v>
      </c>
      <c r="AL496" s="252">
        <f>ROUND(AK496*事業まとめ!$Q$6,2)</f>
        <v>0</v>
      </c>
      <c r="AM496" s="254">
        <f t="shared" si="32"/>
        <v>0</v>
      </c>
      <c r="AN496" s="254">
        <f t="shared" si="32"/>
        <v>0</v>
      </c>
      <c r="AO496" s="259"/>
      <c r="AP496" s="260">
        <f t="shared" si="31"/>
        <v>0</v>
      </c>
      <c r="AQ496" s="259"/>
      <c r="AR496" s="257"/>
      <c r="AS496" s="257"/>
      <c r="AT496" s="257"/>
      <c r="AU496" s="257"/>
      <c r="AV496" s="257"/>
      <c r="AW496" s="257"/>
    </row>
    <row r="497" spans="2:49" s="265" customFormat="1" x14ac:dyDescent="0.4">
      <c r="B497" s="251"/>
      <c r="C497" s="251"/>
      <c r="D497" s="251"/>
      <c r="E497" s="251"/>
      <c r="F497" s="251"/>
      <c r="G497" s="251"/>
      <c r="H497" s="251"/>
      <c r="I497" s="251"/>
      <c r="J497" s="251"/>
      <c r="K497" s="251"/>
      <c r="L497" s="251"/>
      <c r="M497" s="251"/>
      <c r="N497" s="251"/>
      <c r="O497" s="251"/>
      <c r="P497" s="251"/>
      <c r="Q497" s="251"/>
      <c r="R497" s="251"/>
      <c r="S497" s="251"/>
      <c r="T497" s="251"/>
      <c r="U497" s="251"/>
      <c r="V497" s="251"/>
      <c r="W497" s="251"/>
      <c r="X497" s="251"/>
      <c r="Y497" s="251"/>
      <c r="Z497" s="251"/>
      <c r="AA497" s="251"/>
      <c r="AB497" s="252">
        <f t="shared" si="29"/>
        <v>0</v>
      </c>
      <c r="AC497" s="252">
        <f>ROUND(AB497*事業まとめ!$Q$6,2)</f>
        <v>0</v>
      </c>
      <c r="AD497" s="253"/>
      <c r="AE497" s="253"/>
      <c r="AF497" s="253"/>
      <c r="AG497" s="253"/>
      <c r="AH497" s="253"/>
      <c r="AI497" s="253"/>
      <c r="AJ497" s="253"/>
      <c r="AK497" s="252">
        <f t="shared" si="30"/>
        <v>0</v>
      </c>
      <c r="AL497" s="252">
        <f>ROUND(AK497*事業まとめ!$Q$6,2)</f>
        <v>0</v>
      </c>
      <c r="AM497" s="254">
        <f t="shared" si="32"/>
        <v>0</v>
      </c>
      <c r="AN497" s="254">
        <f t="shared" si="32"/>
        <v>0</v>
      </c>
      <c r="AO497" s="259"/>
      <c r="AP497" s="260">
        <f t="shared" si="31"/>
        <v>0</v>
      </c>
      <c r="AQ497" s="259"/>
      <c r="AR497" s="257"/>
      <c r="AS497" s="257"/>
      <c r="AT497" s="257"/>
      <c r="AU497" s="257"/>
      <c r="AV497" s="257"/>
      <c r="AW497" s="257"/>
    </row>
    <row r="498" spans="2:49" s="265" customFormat="1" x14ac:dyDescent="0.4">
      <c r="B498" s="251"/>
      <c r="C498" s="251"/>
      <c r="D498" s="251"/>
      <c r="E498" s="251"/>
      <c r="F498" s="251"/>
      <c r="G498" s="251"/>
      <c r="H498" s="251"/>
      <c r="I498" s="251"/>
      <c r="J498" s="251"/>
      <c r="K498" s="251"/>
      <c r="L498" s="251"/>
      <c r="M498" s="251"/>
      <c r="N498" s="251"/>
      <c r="O498" s="251"/>
      <c r="P498" s="251"/>
      <c r="Q498" s="251"/>
      <c r="R498" s="251"/>
      <c r="S498" s="251"/>
      <c r="T498" s="251"/>
      <c r="U498" s="251"/>
      <c r="V498" s="251"/>
      <c r="W498" s="251"/>
      <c r="X498" s="251"/>
      <c r="Y498" s="251"/>
      <c r="Z498" s="251"/>
      <c r="AA498" s="251"/>
      <c r="AB498" s="252">
        <f t="shared" si="29"/>
        <v>0</v>
      </c>
      <c r="AC498" s="252">
        <f>ROUND(AB498*事業まとめ!$Q$6,2)</f>
        <v>0</v>
      </c>
      <c r="AD498" s="253"/>
      <c r="AE498" s="253"/>
      <c r="AF498" s="253"/>
      <c r="AG498" s="253"/>
      <c r="AH498" s="253"/>
      <c r="AI498" s="253"/>
      <c r="AJ498" s="253"/>
      <c r="AK498" s="252">
        <f t="shared" si="30"/>
        <v>0</v>
      </c>
      <c r="AL498" s="252">
        <f>ROUND(AK498*事業まとめ!$Q$6,2)</f>
        <v>0</v>
      </c>
      <c r="AM498" s="254">
        <f t="shared" si="32"/>
        <v>0</v>
      </c>
      <c r="AN498" s="254">
        <f t="shared" si="32"/>
        <v>0</v>
      </c>
      <c r="AO498" s="259"/>
      <c r="AP498" s="260">
        <f t="shared" si="31"/>
        <v>0</v>
      </c>
      <c r="AQ498" s="259"/>
      <c r="AR498" s="257"/>
      <c r="AS498" s="257"/>
      <c r="AT498" s="257"/>
      <c r="AU498" s="257"/>
      <c r="AV498" s="257"/>
      <c r="AW498" s="257"/>
    </row>
    <row r="499" spans="2:49" s="265" customFormat="1" x14ac:dyDescent="0.4">
      <c r="B499" s="251"/>
      <c r="C499" s="251"/>
      <c r="D499" s="251"/>
      <c r="E499" s="251"/>
      <c r="F499" s="251"/>
      <c r="G499" s="251"/>
      <c r="H499" s="251"/>
      <c r="I499" s="251"/>
      <c r="J499" s="251"/>
      <c r="K499" s="251"/>
      <c r="L499" s="251"/>
      <c r="M499" s="251"/>
      <c r="N499" s="251"/>
      <c r="O499" s="251"/>
      <c r="P499" s="251"/>
      <c r="Q499" s="251"/>
      <c r="R499" s="251"/>
      <c r="S499" s="251"/>
      <c r="T499" s="251"/>
      <c r="U499" s="251"/>
      <c r="V499" s="251"/>
      <c r="W499" s="251"/>
      <c r="X499" s="251"/>
      <c r="Y499" s="251"/>
      <c r="Z499" s="251"/>
      <c r="AA499" s="251"/>
      <c r="AB499" s="252">
        <f t="shared" si="29"/>
        <v>0</v>
      </c>
      <c r="AC499" s="252">
        <f>ROUND(AB499*事業まとめ!$Q$6,2)</f>
        <v>0</v>
      </c>
      <c r="AD499" s="253"/>
      <c r="AE499" s="253"/>
      <c r="AF499" s="253"/>
      <c r="AG499" s="253"/>
      <c r="AH499" s="253"/>
      <c r="AI499" s="253"/>
      <c r="AJ499" s="253"/>
      <c r="AK499" s="252">
        <f t="shared" si="30"/>
        <v>0</v>
      </c>
      <c r="AL499" s="252">
        <f>ROUND(AK499*事業まとめ!$Q$6,2)</f>
        <v>0</v>
      </c>
      <c r="AM499" s="254">
        <f t="shared" si="32"/>
        <v>0</v>
      </c>
      <c r="AN499" s="254">
        <f t="shared" si="32"/>
        <v>0</v>
      </c>
      <c r="AO499" s="259"/>
      <c r="AP499" s="260">
        <f t="shared" si="31"/>
        <v>0</v>
      </c>
      <c r="AQ499" s="259"/>
      <c r="AR499" s="257"/>
      <c r="AS499" s="257"/>
      <c r="AT499" s="257"/>
      <c r="AU499" s="257"/>
      <c r="AV499" s="257"/>
      <c r="AW499" s="257"/>
    </row>
    <row r="500" spans="2:49" s="265" customFormat="1" x14ac:dyDescent="0.4">
      <c r="B500" s="251"/>
      <c r="C500" s="251"/>
      <c r="D500" s="251"/>
      <c r="E500" s="251"/>
      <c r="F500" s="251"/>
      <c r="G500" s="251"/>
      <c r="H500" s="251"/>
      <c r="I500" s="251"/>
      <c r="J500" s="251"/>
      <c r="K500" s="251"/>
      <c r="L500" s="251"/>
      <c r="M500" s="251"/>
      <c r="N500" s="251"/>
      <c r="O500" s="251"/>
      <c r="P500" s="251"/>
      <c r="Q500" s="251"/>
      <c r="R500" s="251"/>
      <c r="S500" s="251"/>
      <c r="T500" s="251"/>
      <c r="U500" s="251"/>
      <c r="V500" s="251"/>
      <c r="W500" s="251"/>
      <c r="X500" s="251"/>
      <c r="Y500" s="251"/>
      <c r="Z500" s="251"/>
      <c r="AA500" s="251"/>
      <c r="AB500" s="252">
        <f t="shared" si="29"/>
        <v>0</v>
      </c>
      <c r="AC500" s="252">
        <f>ROUND(AB500*事業まとめ!$Q$6,2)</f>
        <v>0</v>
      </c>
      <c r="AD500" s="253"/>
      <c r="AE500" s="253"/>
      <c r="AF500" s="253"/>
      <c r="AG500" s="253"/>
      <c r="AH500" s="253"/>
      <c r="AI500" s="253"/>
      <c r="AJ500" s="253"/>
      <c r="AK500" s="252">
        <f t="shared" si="30"/>
        <v>0</v>
      </c>
      <c r="AL500" s="252">
        <f>ROUND(AK500*事業まとめ!$Q$6,2)</f>
        <v>0</v>
      </c>
      <c r="AM500" s="254">
        <f t="shared" si="32"/>
        <v>0</v>
      </c>
      <c r="AN500" s="254">
        <f t="shared" si="32"/>
        <v>0</v>
      </c>
      <c r="AO500" s="259"/>
      <c r="AP500" s="260">
        <f t="shared" si="31"/>
        <v>0</v>
      </c>
      <c r="AQ500" s="259"/>
      <c r="AR500" s="257"/>
      <c r="AS500" s="257"/>
      <c r="AT500" s="257"/>
      <c r="AU500" s="257"/>
      <c r="AV500" s="257"/>
      <c r="AW500" s="257"/>
    </row>
  </sheetData>
  <autoFilter ref="B8:AW500"/>
  <mergeCells count="52">
    <mergeCell ref="AD5:AD8"/>
    <mergeCell ref="AI6:AI7"/>
    <mergeCell ref="AJ6:AJ7"/>
    <mergeCell ref="AH5:AH8"/>
    <mergeCell ref="AO5:AP5"/>
    <mergeCell ref="AQ5:AQ6"/>
    <mergeCell ref="AU5:AU6"/>
    <mergeCell ref="AM4:AN4"/>
    <mergeCell ref="AO4:AW4"/>
    <mergeCell ref="AM6:AM7"/>
    <mergeCell ref="AN6:AN7"/>
    <mergeCell ref="AV5:AV6"/>
    <mergeCell ref="AW5:AW6"/>
    <mergeCell ref="AR5:AR6"/>
    <mergeCell ref="AS5:AS6"/>
    <mergeCell ref="AT5:AT6"/>
    <mergeCell ref="AD4:AL4"/>
    <mergeCell ref="AK6:AK7"/>
    <mergeCell ref="AL6:AL7"/>
    <mergeCell ref="W5:W8"/>
    <mergeCell ref="K5:K8"/>
    <mergeCell ref="L5:L8"/>
    <mergeCell ref="M5:M8"/>
    <mergeCell ref="N5:N8"/>
    <mergeCell ref="O5:O8"/>
    <mergeCell ref="AE5:AE8"/>
    <mergeCell ref="AF5:AF8"/>
    <mergeCell ref="AG5:AG8"/>
    <mergeCell ref="Y6:Y7"/>
    <mergeCell ref="Z6:Z7"/>
    <mergeCell ref="AA6:AA7"/>
    <mergeCell ref="AB6:AB7"/>
    <mergeCell ref="G4:G8"/>
    <mergeCell ref="H4:H8"/>
    <mergeCell ref="I4:I8"/>
    <mergeCell ref="J4:J8"/>
    <mergeCell ref="K4:AC4"/>
    <mergeCell ref="S5:S8"/>
    <mergeCell ref="T5:T8"/>
    <mergeCell ref="U5:U8"/>
    <mergeCell ref="V5:V8"/>
    <mergeCell ref="X5:X8"/>
    <mergeCell ref="P5:P8"/>
    <mergeCell ref="Q5:Q8"/>
    <mergeCell ref="R5:R8"/>
    <mergeCell ref="AC6:AC7"/>
    <mergeCell ref="B1:F1"/>
    <mergeCell ref="B4:B8"/>
    <mergeCell ref="C4:C8"/>
    <mergeCell ref="D4:D8"/>
    <mergeCell ref="E4:E8"/>
    <mergeCell ref="F4:F8"/>
  </mergeCells>
  <phoneticPr fontId="6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W500"/>
  <sheetViews>
    <sheetView zoomScale="80" zoomScaleNormal="80" workbookViewId="0">
      <pane xSplit="6" ySplit="8" topLeftCell="G9" activePane="bottomRight" state="frozen"/>
      <selection activeCell="AO6" sqref="AO6"/>
      <selection pane="topRight" activeCell="AO6" sqref="AO6"/>
      <selection pane="bottomLeft" activeCell="AO6" sqref="AO6"/>
      <selection pane="bottomRight" activeCell="B1" sqref="B1:F1"/>
    </sheetView>
  </sheetViews>
  <sheetFormatPr defaultRowHeight="18.75" x14ac:dyDescent="0.4"/>
  <cols>
    <col min="1" max="1" width="3" style="1" customWidth="1"/>
    <col min="2" max="2" width="5.75" style="1" customWidth="1"/>
    <col min="3" max="3" width="10.625" style="1" bestFit="1" customWidth="1"/>
    <col min="4" max="4" width="10.375" style="1" bestFit="1" customWidth="1"/>
    <col min="5" max="5" width="6.25" style="1" bestFit="1" customWidth="1"/>
    <col min="6" max="6" width="12.75" style="1" bestFit="1" customWidth="1"/>
    <col min="7" max="7" width="40.625" style="1" bestFit="1" customWidth="1"/>
    <col min="8" max="8" width="41.625" style="1" bestFit="1" customWidth="1"/>
    <col min="9" max="10" width="8.875" style="1" bestFit="1" customWidth="1"/>
    <col min="11" max="11" width="8.75" style="1" bestFit="1" customWidth="1"/>
    <col min="12" max="12" width="7" style="1" bestFit="1" customWidth="1"/>
    <col min="13" max="13" width="30.625" style="1" bestFit="1" customWidth="1"/>
    <col min="14" max="14" width="5.25" style="1" bestFit="1" customWidth="1"/>
    <col min="15" max="15" width="10.625" style="1" bestFit="1" customWidth="1"/>
    <col min="16" max="16" width="5.25" style="1" bestFit="1" customWidth="1"/>
    <col min="17" max="17" width="10.125" style="1" bestFit="1" customWidth="1"/>
    <col min="18" max="18" width="14.625" style="1" bestFit="1" customWidth="1"/>
    <col min="19" max="19" width="18.75" style="1" bestFit="1" customWidth="1"/>
    <col min="20" max="20" width="14.625" style="1" bestFit="1" customWidth="1"/>
    <col min="21" max="21" width="7" style="1" bestFit="1" customWidth="1"/>
    <col min="22" max="23" width="18.75" style="1" bestFit="1" customWidth="1"/>
    <col min="24" max="24" width="10.625" style="1" bestFit="1" customWidth="1"/>
    <col min="25" max="25" width="8.875" style="1" bestFit="1" customWidth="1"/>
    <col min="26" max="26" width="9" style="1" bestFit="1" customWidth="1"/>
    <col min="27" max="27" width="10.625" style="1" bestFit="1" customWidth="1"/>
    <col min="28" max="28" width="10.75" style="1" bestFit="1" customWidth="1"/>
    <col min="29" max="29" width="12.875" style="1" bestFit="1" customWidth="1"/>
    <col min="30" max="30" width="12.75" style="1" bestFit="1" customWidth="1"/>
    <col min="31" max="31" width="7" style="1" bestFit="1" customWidth="1"/>
    <col min="32" max="32" width="26.625" style="1" bestFit="1" customWidth="1"/>
    <col min="33" max="33" width="34.5" style="1" bestFit="1" customWidth="1"/>
    <col min="34" max="34" width="14.625" style="1" bestFit="1" customWidth="1"/>
    <col min="35" max="35" width="9.625" style="1" bestFit="1" customWidth="1"/>
    <col min="36" max="36" width="7.125" style="1" bestFit="1" customWidth="1"/>
    <col min="37" max="37" width="10.75" style="1" bestFit="1" customWidth="1"/>
    <col min="38" max="38" width="12.875" style="1" bestFit="1" customWidth="1"/>
    <col min="39" max="39" width="10.75" style="1" bestFit="1" customWidth="1"/>
    <col min="40" max="40" width="13.125" style="1" bestFit="1" customWidth="1"/>
    <col min="41" max="49" width="14.25" style="1" customWidth="1"/>
    <col min="50" max="16384" width="9" style="1"/>
  </cols>
  <sheetData>
    <row r="1" spans="2:49" customFormat="1" ht="33" x14ac:dyDescent="0.4">
      <c r="B1" s="369" t="str" cm="1">
        <f t="array" aca="1" ref="B1" ca="1">RIGHT(CELL("filename",A1),LEN(CELL("filename",A1))-FIND("]",CELL("filename",A1)))</f>
        <v>10吉沢小学校</v>
      </c>
      <c r="C1" s="369"/>
      <c r="D1" s="369"/>
      <c r="E1" s="369"/>
      <c r="F1" s="369"/>
    </row>
    <row r="2" spans="2:49" customFormat="1" x14ac:dyDescent="0.4"/>
    <row r="3" spans="2:49" customFormat="1" ht="11.25" customHeight="1" x14ac:dyDescent="0.4"/>
    <row r="4" spans="2:49" customFormat="1" ht="17.649999999999999" customHeight="1" x14ac:dyDescent="0.4">
      <c r="B4" s="353" t="s">
        <v>111</v>
      </c>
      <c r="C4" s="353" t="s">
        <v>2</v>
      </c>
      <c r="D4" s="353" t="s">
        <v>107</v>
      </c>
      <c r="E4" s="353" t="s">
        <v>193</v>
      </c>
      <c r="F4" s="353" t="s">
        <v>194</v>
      </c>
      <c r="G4" s="353" t="s">
        <v>195</v>
      </c>
      <c r="H4" s="353" t="s">
        <v>196</v>
      </c>
      <c r="I4" s="353" t="s">
        <v>197</v>
      </c>
      <c r="J4" s="353" t="s">
        <v>198</v>
      </c>
      <c r="K4" s="356" t="s">
        <v>109</v>
      </c>
      <c r="L4" s="356"/>
      <c r="M4" s="356"/>
      <c r="N4" s="356"/>
      <c r="O4" s="356"/>
      <c r="P4" s="356"/>
      <c r="Q4" s="356"/>
      <c r="R4" s="356"/>
      <c r="S4" s="356"/>
      <c r="T4" s="356"/>
      <c r="U4" s="356"/>
      <c r="V4" s="356"/>
      <c r="W4" s="356"/>
      <c r="X4" s="356"/>
      <c r="Y4" s="356"/>
      <c r="Z4" s="356"/>
      <c r="AA4" s="356"/>
      <c r="AB4" s="356"/>
      <c r="AC4" s="356"/>
      <c r="AD4" s="357" t="s">
        <v>110</v>
      </c>
      <c r="AE4" s="357"/>
      <c r="AF4" s="357"/>
      <c r="AG4" s="357"/>
      <c r="AH4" s="357"/>
      <c r="AI4" s="357"/>
      <c r="AJ4" s="357"/>
      <c r="AK4" s="357"/>
      <c r="AL4" s="357"/>
      <c r="AM4" s="352" t="s">
        <v>189</v>
      </c>
      <c r="AN4" s="352"/>
      <c r="AO4" s="366" t="s">
        <v>215</v>
      </c>
      <c r="AP4" s="367"/>
      <c r="AQ4" s="367"/>
      <c r="AR4" s="367"/>
      <c r="AS4" s="367"/>
      <c r="AT4" s="367"/>
      <c r="AU4" s="367"/>
      <c r="AV4" s="367"/>
      <c r="AW4" s="368"/>
    </row>
    <row r="5" spans="2:49" customFormat="1" ht="17.649999999999999" customHeight="1" x14ac:dyDescent="0.4">
      <c r="B5" s="354"/>
      <c r="C5" s="354"/>
      <c r="D5" s="354"/>
      <c r="E5" s="354"/>
      <c r="F5" s="354"/>
      <c r="G5" s="354"/>
      <c r="H5" s="354"/>
      <c r="I5" s="354" t="s">
        <v>0</v>
      </c>
      <c r="J5" s="354" t="s">
        <v>1</v>
      </c>
      <c r="K5" s="349" t="s">
        <v>192</v>
      </c>
      <c r="L5" s="358" t="s">
        <v>592</v>
      </c>
      <c r="M5" s="358" t="s">
        <v>199</v>
      </c>
      <c r="N5" s="349" t="s">
        <v>200</v>
      </c>
      <c r="O5" s="349" t="s">
        <v>201</v>
      </c>
      <c r="P5" s="349" t="s">
        <v>202</v>
      </c>
      <c r="Q5" s="349" t="s">
        <v>203</v>
      </c>
      <c r="R5" s="349" t="s">
        <v>204</v>
      </c>
      <c r="S5" s="349" t="s">
        <v>205</v>
      </c>
      <c r="T5" s="349" t="s">
        <v>206</v>
      </c>
      <c r="U5" s="349" t="s">
        <v>207</v>
      </c>
      <c r="V5" s="349" t="s">
        <v>208</v>
      </c>
      <c r="W5" s="349" t="s">
        <v>209</v>
      </c>
      <c r="X5" s="349" t="s">
        <v>210</v>
      </c>
      <c r="Y5" s="238" t="s">
        <v>4</v>
      </c>
      <c r="Z5" s="238" t="s">
        <v>5</v>
      </c>
      <c r="AA5" s="238" t="s">
        <v>6</v>
      </c>
      <c r="AB5" s="238" t="s">
        <v>191</v>
      </c>
      <c r="AC5" s="238" t="s">
        <v>33</v>
      </c>
      <c r="AD5" s="363" t="s">
        <v>34</v>
      </c>
      <c r="AE5" s="363" t="s">
        <v>3</v>
      </c>
      <c r="AF5" s="363" t="s">
        <v>35</v>
      </c>
      <c r="AG5" s="363" t="s">
        <v>36</v>
      </c>
      <c r="AH5" s="363" t="s">
        <v>37</v>
      </c>
      <c r="AI5" s="239" t="s">
        <v>4</v>
      </c>
      <c r="AJ5" s="239" t="s">
        <v>38</v>
      </c>
      <c r="AK5" s="239" t="s">
        <v>190</v>
      </c>
      <c r="AL5" s="239" t="s">
        <v>33</v>
      </c>
      <c r="AM5" s="240" t="s">
        <v>190</v>
      </c>
      <c r="AN5" s="240" t="s">
        <v>33</v>
      </c>
      <c r="AO5" s="359" t="s">
        <v>1799</v>
      </c>
      <c r="AP5" s="359"/>
      <c r="AQ5" s="359" t="s">
        <v>214</v>
      </c>
      <c r="AR5" s="360" t="s">
        <v>222</v>
      </c>
      <c r="AS5" s="360" t="s">
        <v>223</v>
      </c>
      <c r="AT5" s="370" t="s">
        <v>224</v>
      </c>
      <c r="AU5" s="360" t="s">
        <v>225</v>
      </c>
      <c r="AV5" s="371" t="s">
        <v>226</v>
      </c>
      <c r="AW5" s="370" t="s">
        <v>227</v>
      </c>
    </row>
    <row r="6" spans="2:49" customFormat="1" x14ac:dyDescent="0.4">
      <c r="B6" s="354"/>
      <c r="C6" s="354"/>
      <c r="D6" s="354"/>
      <c r="E6" s="354"/>
      <c r="F6" s="354"/>
      <c r="G6" s="354"/>
      <c r="H6" s="354"/>
      <c r="I6" s="354"/>
      <c r="J6" s="354"/>
      <c r="K6" s="350"/>
      <c r="L6" s="358"/>
      <c r="M6" s="358"/>
      <c r="N6" s="350"/>
      <c r="O6" s="350"/>
      <c r="P6" s="350"/>
      <c r="Q6" s="350"/>
      <c r="R6" s="350"/>
      <c r="S6" s="350"/>
      <c r="T6" s="350"/>
      <c r="U6" s="350"/>
      <c r="V6" s="350"/>
      <c r="W6" s="350"/>
      <c r="X6" s="350"/>
      <c r="Y6" s="373" t="s">
        <v>219</v>
      </c>
      <c r="Z6" s="373" t="s">
        <v>220</v>
      </c>
      <c r="AA6" s="373" t="s">
        <v>221</v>
      </c>
      <c r="AB6" s="373" t="s">
        <v>218</v>
      </c>
      <c r="AC6" s="373" t="s">
        <v>32</v>
      </c>
      <c r="AD6" s="365"/>
      <c r="AE6" s="365"/>
      <c r="AF6" s="365"/>
      <c r="AG6" s="365"/>
      <c r="AH6" s="365"/>
      <c r="AI6" s="363" t="s">
        <v>216</v>
      </c>
      <c r="AJ6" s="363" t="s">
        <v>217</v>
      </c>
      <c r="AK6" s="363" t="s">
        <v>218</v>
      </c>
      <c r="AL6" s="363" t="s">
        <v>32</v>
      </c>
      <c r="AM6" s="361" t="s">
        <v>218</v>
      </c>
      <c r="AN6" s="361" t="s">
        <v>32</v>
      </c>
      <c r="AO6" s="241" t="s">
        <v>211</v>
      </c>
      <c r="AP6" s="241" t="s">
        <v>213</v>
      </c>
      <c r="AQ6" s="359"/>
      <c r="AR6" s="360"/>
      <c r="AS6" s="360"/>
      <c r="AT6" s="360"/>
      <c r="AU6" s="360"/>
      <c r="AV6" s="372"/>
      <c r="AW6" s="360"/>
    </row>
    <row r="7" spans="2:49" customFormat="1" x14ac:dyDescent="0.4">
      <c r="B7" s="354"/>
      <c r="C7" s="354"/>
      <c r="D7" s="354"/>
      <c r="E7" s="354"/>
      <c r="F7" s="354"/>
      <c r="G7" s="354"/>
      <c r="H7" s="354"/>
      <c r="I7" s="354"/>
      <c r="J7" s="354"/>
      <c r="K7" s="350"/>
      <c r="L7" s="358"/>
      <c r="M7" s="358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0"/>
      <c r="Y7" s="374"/>
      <c r="Z7" s="374"/>
      <c r="AA7" s="374"/>
      <c r="AB7" s="374"/>
      <c r="AC7" s="374"/>
      <c r="AD7" s="365"/>
      <c r="AE7" s="365"/>
      <c r="AF7" s="365"/>
      <c r="AG7" s="365"/>
      <c r="AH7" s="365"/>
      <c r="AI7" s="364"/>
      <c r="AJ7" s="364"/>
      <c r="AK7" s="364"/>
      <c r="AL7" s="364"/>
      <c r="AM7" s="362"/>
      <c r="AN7" s="362"/>
      <c r="AO7" s="241" t="s">
        <v>168</v>
      </c>
      <c r="AP7" s="241" t="s">
        <v>168</v>
      </c>
      <c r="AQ7" s="241" t="s">
        <v>168</v>
      </c>
      <c r="AR7" s="241" t="s">
        <v>168</v>
      </c>
      <c r="AS7" s="241" t="s">
        <v>168</v>
      </c>
      <c r="AT7" s="241" t="s">
        <v>168</v>
      </c>
      <c r="AU7" s="241" t="s">
        <v>168</v>
      </c>
      <c r="AV7" s="241" t="s">
        <v>168</v>
      </c>
      <c r="AW7" s="241" t="s">
        <v>168</v>
      </c>
    </row>
    <row r="8" spans="2:49" customFormat="1" x14ac:dyDescent="0.4">
      <c r="B8" s="355"/>
      <c r="C8" s="355"/>
      <c r="D8" s="355"/>
      <c r="E8" s="355"/>
      <c r="F8" s="355"/>
      <c r="G8" s="355"/>
      <c r="H8" s="355"/>
      <c r="I8" s="355"/>
      <c r="J8" s="355"/>
      <c r="K8" s="351"/>
      <c r="L8" s="358"/>
      <c r="M8" s="358"/>
      <c r="N8" s="351"/>
      <c r="O8" s="351"/>
      <c r="P8" s="351"/>
      <c r="Q8" s="351"/>
      <c r="R8" s="351"/>
      <c r="S8" s="351"/>
      <c r="T8" s="351"/>
      <c r="U8" s="351"/>
      <c r="V8" s="351"/>
      <c r="W8" s="351"/>
      <c r="X8" s="351"/>
      <c r="Y8" s="238"/>
      <c r="Z8" s="242">
        <f>SUM(Z9:Z500)</f>
        <v>815</v>
      </c>
      <c r="AA8" s="238"/>
      <c r="AB8" s="243">
        <f>SUM(AB9:AB500)</f>
        <v>77961.789999999935</v>
      </c>
      <c r="AC8" s="243">
        <f>SUM(AC9:AC500)</f>
        <v>2104968.3299999996</v>
      </c>
      <c r="AD8" s="364"/>
      <c r="AE8" s="364"/>
      <c r="AF8" s="364"/>
      <c r="AG8" s="364"/>
      <c r="AH8" s="364"/>
      <c r="AI8" s="239"/>
      <c r="AJ8" s="244">
        <f>SUM(AJ9:AJ500)</f>
        <v>0</v>
      </c>
      <c r="AK8" s="245">
        <f>SUM(AK9:AK500)</f>
        <v>0</v>
      </c>
      <c r="AL8" s="245">
        <f>SUM(AL9:AL500)</f>
        <v>0</v>
      </c>
      <c r="AM8" s="246">
        <f>SUM(AM9:AM500)</f>
        <v>77961.789999999935</v>
      </c>
      <c r="AN8" s="246">
        <f>SUM(AN9:AN500)</f>
        <v>2104968.3299999996</v>
      </c>
      <c r="AO8" s="247"/>
      <c r="AP8" s="248">
        <f>SUM(AP9:AP500)</f>
        <v>0</v>
      </c>
      <c r="AQ8" s="248">
        <f>SUM(AQ9:AQ500)</f>
        <v>0</v>
      </c>
      <c r="AR8" s="249"/>
      <c r="AS8" s="249"/>
      <c r="AT8" s="249"/>
      <c r="AU8" s="249"/>
      <c r="AV8" s="250">
        <f>ROUND(SUM(AP8:AU8)*0.1,0)</f>
        <v>0</v>
      </c>
      <c r="AW8" s="250">
        <f>SUM(AP8:AV8)</f>
        <v>0</v>
      </c>
    </row>
    <row r="9" spans="2:49" s="22" customFormat="1" x14ac:dyDescent="0.4">
      <c r="B9" s="251">
        <v>10</v>
      </c>
      <c r="C9" s="251" t="s">
        <v>999</v>
      </c>
      <c r="D9" s="251" t="s">
        <v>1000</v>
      </c>
      <c r="E9" s="251" t="s">
        <v>40</v>
      </c>
      <c r="F9" s="251" t="s">
        <v>1001</v>
      </c>
      <c r="G9" s="251"/>
      <c r="H9" s="251" t="s">
        <v>9</v>
      </c>
      <c r="I9" s="251">
        <v>9</v>
      </c>
      <c r="J9" s="251">
        <v>220</v>
      </c>
      <c r="K9" s="251" t="s">
        <v>1082</v>
      </c>
      <c r="L9" s="251"/>
      <c r="M9" s="251" t="s">
        <v>22</v>
      </c>
      <c r="N9" s="251">
        <v>2</v>
      </c>
      <c r="O9" s="251" t="s">
        <v>8</v>
      </c>
      <c r="P9" s="251" t="s">
        <v>9</v>
      </c>
      <c r="Q9" s="251" t="s">
        <v>1002</v>
      </c>
      <c r="R9" s="251" t="s">
        <v>9</v>
      </c>
      <c r="S9" s="251" t="s">
        <v>9</v>
      </c>
      <c r="T9" s="251" t="s">
        <v>9</v>
      </c>
      <c r="U9" s="251" t="s">
        <v>9</v>
      </c>
      <c r="V9" s="251" t="s">
        <v>9</v>
      </c>
      <c r="W9" s="251" t="s">
        <v>9</v>
      </c>
      <c r="X9" s="251" t="s">
        <v>9</v>
      </c>
      <c r="Y9" s="251">
        <v>36</v>
      </c>
      <c r="Z9" s="251">
        <v>4</v>
      </c>
      <c r="AA9" s="251">
        <v>8</v>
      </c>
      <c r="AB9" s="252">
        <f>IFERROR(ROUND($I9*$J9*Y9*AA9/1000,2),0)</f>
        <v>570.24</v>
      </c>
      <c r="AC9" s="252">
        <f>ROUND(AB9*事業まとめ!$Q$6,2)</f>
        <v>15396.48</v>
      </c>
      <c r="AD9" s="253"/>
      <c r="AE9" s="253"/>
      <c r="AF9" s="253"/>
      <c r="AG9" s="253"/>
      <c r="AH9" s="253"/>
      <c r="AI9" s="253"/>
      <c r="AJ9" s="253"/>
      <c r="AK9" s="252">
        <f>IFERROR(ROUND($I9*$J9*AI9*AJ9/1000,2),0)</f>
        <v>0</v>
      </c>
      <c r="AL9" s="252">
        <f>ROUND(AK9*事業まとめ!$Q$6,2)</f>
        <v>0</v>
      </c>
      <c r="AM9" s="254">
        <f>AB9-AK9</f>
        <v>570.24</v>
      </c>
      <c r="AN9" s="254">
        <f>AC9-AL9</f>
        <v>15396.48</v>
      </c>
      <c r="AO9" s="255"/>
      <c r="AP9" s="256">
        <f>IFERROR(AO9*AJ9,0)</f>
        <v>0</v>
      </c>
      <c r="AQ9" s="255"/>
      <c r="AR9" s="257"/>
      <c r="AS9" s="257"/>
      <c r="AT9" s="257"/>
      <c r="AU9" s="257"/>
      <c r="AV9" s="257"/>
      <c r="AW9" s="257"/>
    </row>
    <row r="10" spans="2:49" s="22" customFormat="1" x14ac:dyDescent="0.4">
      <c r="B10" s="251">
        <v>10</v>
      </c>
      <c r="C10" s="251" t="s">
        <v>999</v>
      </c>
      <c r="D10" s="251" t="s">
        <v>1000</v>
      </c>
      <c r="E10" s="251" t="s">
        <v>40</v>
      </c>
      <c r="F10" s="251" t="s">
        <v>776</v>
      </c>
      <c r="G10" s="251" t="s">
        <v>1003</v>
      </c>
      <c r="H10" s="251" t="s">
        <v>9</v>
      </c>
      <c r="I10" s="251">
        <v>3</v>
      </c>
      <c r="J10" s="251">
        <v>220</v>
      </c>
      <c r="K10" s="251" t="s">
        <v>848</v>
      </c>
      <c r="L10" s="251"/>
      <c r="M10" s="251" t="s">
        <v>7</v>
      </c>
      <c r="N10" s="251">
        <v>1</v>
      </c>
      <c r="O10" s="251" t="s">
        <v>8</v>
      </c>
      <c r="P10" s="251" t="s">
        <v>9</v>
      </c>
      <c r="Q10" s="251" t="s">
        <v>9</v>
      </c>
      <c r="R10" s="251" t="s">
        <v>9</v>
      </c>
      <c r="S10" s="251" t="s">
        <v>9</v>
      </c>
      <c r="T10" s="251" t="s">
        <v>9</v>
      </c>
      <c r="U10" s="251" t="s">
        <v>9</v>
      </c>
      <c r="V10" s="251" t="s">
        <v>9</v>
      </c>
      <c r="W10" s="251" t="s">
        <v>9</v>
      </c>
      <c r="X10" s="251" t="s">
        <v>9</v>
      </c>
      <c r="Y10" s="251">
        <v>36</v>
      </c>
      <c r="Z10" s="251">
        <v>1</v>
      </c>
      <c r="AA10" s="251">
        <v>1</v>
      </c>
      <c r="AB10" s="252">
        <f t="shared" ref="AB10:AB73" si="0">IFERROR(ROUND($I10*$J10*Y10*AA10/1000,2),0)</f>
        <v>23.76</v>
      </c>
      <c r="AC10" s="252">
        <f>ROUND(AB10*事業まとめ!$Q$6,2)</f>
        <v>641.52</v>
      </c>
      <c r="AD10" s="253"/>
      <c r="AE10" s="253"/>
      <c r="AF10" s="253"/>
      <c r="AG10" s="253"/>
      <c r="AH10" s="253"/>
      <c r="AI10" s="253"/>
      <c r="AJ10" s="253"/>
      <c r="AK10" s="252">
        <f t="shared" ref="AK10:AK73" si="1">IFERROR(ROUND($I10*$J10*AI10*AJ10/1000,2),0)</f>
        <v>0</v>
      </c>
      <c r="AL10" s="252">
        <f>ROUND(AK10*事業まとめ!$Q$6,2)</f>
        <v>0</v>
      </c>
      <c r="AM10" s="254">
        <f t="shared" ref="AM10:AN70" si="2">AB10-AK10</f>
        <v>23.76</v>
      </c>
      <c r="AN10" s="254">
        <f t="shared" si="2"/>
        <v>641.52</v>
      </c>
      <c r="AO10" s="259"/>
      <c r="AP10" s="260">
        <f t="shared" ref="AP10:AP73" si="3">IFERROR(AO10*AJ10,0)</f>
        <v>0</v>
      </c>
      <c r="AQ10" s="259"/>
      <c r="AR10" s="257"/>
      <c r="AS10" s="257"/>
      <c r="AT10" s="257"/>
      <c r="AU10" s="257"/>
      <c r="AV10" s="257"/>
      <c r="AW10" s="257"/>
    </row>
    <row r="11" spans="2:49" s="22" customFormat="1" x14ac:dyDescent="0.4">
      <c r="B11" s="251">
        <v>10</v>
      </c>
      <c r="C11" s="251" t="s">
        <v>999</v>
      </c>
      <c r="D11" s="251" t="s">
        <v>1000</v>
      </c>
      <c r="E11" s="251" t="s">
        <v>40</v>
      </c>
      <c r="F11" s="251" t="s">
        <v>776</v>
      </c>
      <c r="G11" s="251" t="s">
        <v>1004</v>
      </c>
      <c r="H11" s="251" t="s">
        <v>9</v>
      </c>
      <c r="I11" s="251">
        <v>3</v>
      </c>
      <c r="J11" s="251">
        <v>220</v>
      </c>
      <c r="K11" s="251" t="s">
        <v>72</v>
      </c>
      <c r="L11" s="251"/>
      <c r="M11" s="251" t="s">
        <v>12</v>
      </c>
      <c r="N11" s="251">
        <v>1</v>
      </c>
      <c r="O11" s="251" t="s">
        <v>13</v>
      </c>
      <c r="P11" s="251" t="s">
        <v>9</v>
      </c>
      <c r="Q11" s="251" t="s">
        <v>9</v>
      </c>
      <c r="R11" s="251" t="s">
        <v>259</v>
      </c>
      <c r="S11" s="251" t="s">
        <v>616</v>
      </c>
      <c r="T11" s="251" t="s">
        <v>1005</v>
      </c>
      <c r="U11" s="251" t="s">
        <v>9</v>
      </c>
      <c r="V11" s="251" t="s">
        <v>9</v>
      </c>
      <c r="W11" s="251" t="s">
        <v>9</v>
      </c>
      <c r="X11" s="251" t="s">
        <v>9</v>
      </c>
      <c r="Y11" s="251">
        <v>28</v>
      </c>
      <c r="Z11" s="251">
        <v>1</v>
      </c>
      <c r="AA11" s="251">
        <v>1</v>
      </c>
      <c r="AB11" s="252">
        <f t="shared" si="0"/>
        <v>18.48</v>
      </c>
      <c r="AC11" s="252">
        <f>ROUND(AB11*事業まとめ!$Q$6,2)</f>
        <v>498.96</v>
      </c>
      <c r="AD11" s="253"/>
      <c r="AE11" s="253"/>
      <c r="AF11" s="253"/>
      <c r="AG11" s="253"/>
      <c r="AH11" s="253"/>
      <c r="AI11" s="253"/>
      <c r="AJ11" s="253"/>
      <c r="AK11" s="252">
        <f t="shared" si="1"/>
        <v>0</v>
      </c>
      <c r="AL11" s="252">
        <f>ROUND(AK11*事業まとめ!$Q$6,2)</f>
        <v>0</v>
      </c>
      <c r="AM11" s="254">
        <f t="shared" si="2"/>
        <v>18.48</v>
      </c>
      <c r="AN11" s="254">
        <f t="shared" si="2"/>
        <v>498.96</v>
      </c>
      <c r="AO11" s="259"/>
      <c r="AP11" s="260">
        <f t="shared" si="3"/>
        <v>0</v>
      </c>
      <c r="AQ11" s="259"/>
      <c r="AR11" s="257"/>
      <c r="AS11" s="257"/>
      <c r="AT11" s="257"/>
      <c r="AU11" s="257"/>
      <c r="AV11" s="257"/>
      <c r="AW11" s="257"/>
    </row>
    <row r="12" spans="2:49" s="22" customFormat="1" x14ac:dyDescent="0.4">
      <c r="B12" s="251">
        <v>10</v>
      </c>
      <c r="C12" s="251" t="s">
        <v>999</v>
      </c>
      <c r="D12" s="251" t="s">
        <v>1000</v>
      </c>
      <c r="E12" s="251" t="s">
        <v>40</v>
      </c>
      <c r="F12" s="251" t="s">
        <v>776</v>
      </c>
      <c r="G12" s="251" t="s">
        <v>1004</v>
      </c>
      <c r="H12" s="258" t="s">
        <v>9</v>
      </c>
      <c r="I12" s="251">
        <v>3</v>
      </c>
      <c r="J12" s="251">
        <v>220</v>
      </c>
      <c r="K12" s="251" t="s">
        <v>511</v>
      </c>
      <c r="L12" s="251"/>
      <c r="M12" s="251" t="s">
        <v>407</v>
      </c>
      <c r="N12" s="251">
        <v>1</v>
      </c>
      <c r="O12" s="251" t="s">
        <v>268</v>
      </c>
      <c r="P12" s="251" t="s">
        <v>9</v>
      </c>
      <c r="Q12" s="251" t="s">
        <v>9</v>
      </c>
      <c r="R12" s="251" t="s">
        <v>674</v>
      </c>
      <c r="S12" s="251" t="s">
        <v>1006</v>
      </c>
      <c r="T12" s="251" t="s">
        <v>9</v>
      </c>
      <c r="U12" s="251" t="s">
        <v>9</v>
      </c>
      <c r="V12" s="251" t="s">
        <v>9</v>
      </c>
      <c r="W12" s="251" t="s">
        <v>9</v>
      </c>
      <c r="X12" s="251" t="s">
        <v>9</v>
      </c>
      <c r="Y12" s="251">
        <v>13</v>
      </c>
      <c r="Z12" s="251">
        <v>1</v>
      </c>
      <c r="AA12" s="251">
        <v>1</v>
      </c>
      <c r="AB12" s="252">
        <f t="shared" si="0"/>
        <v>8.58</v>
      </c>
      <c r="AC12" s="252">
        <f>ROUND(AB12*事業まとめ!$Q$6,2)</f>
        <v>231.66</v>
      </c>
      <c r="AD12" s="253"/>
      <c r="AE12" s="253"/>
      <c r="AF12" s="253"/>
      <c r="AG12" s="253"/>
      <c r="AH12" s="253"/>
      <c r="AI12" s="253"/>
      <c r="AJ12" s="253"/>
      <c r="AK12" s="252">
        <f t="shared" si="1"/>
        <v>0</v>
      </c>
      <c r="AL12" s="252">
        <f>ROUND(AK12*事業まとめ!$Q$6,2)</f>
        <v>0</v>
      </c>
      <c r="AM12" s="254">
        <f t="shared" si="2"/>
        <v>8.58</v>
      </c>
      <c r="AN12" s="254">
        <f t="shared" si="2"/>
        <v>231.66</v>
      </c>
      <c r="AO12" s="259"/>
      <c r="AP12" s="260">
        <f t="shared" si="3"/>
        <v>0</v>
      </c>
      <c r="AQ12" s="259"/>
      <c r="AR12" s="257"/>
      <c r="AS12" s="257"/>
      <c r="AT12" s="257"/>
      <c r="AU12" s="257"/>
      <c r="AV12" s="257"/>
      <c r="AW12" s="257"/>
    </row>
    <row r="13" spans="2:49" s="22" customFormat="1" x14ac:dyDescent="0.4">
      <c r="B13" s="251">
        <v>10</v>
      </c>
      <c r="C13" s="251" t="s">
        <v>999</v>
      </c>
      <c r="D13" s="251" t="s">
        <v>1000</v>
      </c>
      <c r="E13" s="251" t="s">
        <v>40</v>
      </c>
      <c r="F13" s="251" t="s">
        <v>1974</v>
      </c>
      <c r="G13" s="251"/>
      <c r="H13" s="251" t="s">
        <v>9</v>
      </c>
      <c r="I13" s="251">
        <v>1.8</v>
      </c>
      <c r="J13" s="251">
        <v>220</v>
      </c>
      <c r="K13" s="251" t="s">
        <v>848</v>
      </c>
      <c r="L13" s="251"/>
      <c r="M13" s="251" t="s">
        <v>7</v>
      </c>
      <c r="N13" s="251">
        <v>1</v>
      </c>
      <c r="O13" s="251" t="s">
        <v>8</v>
      </c>
      <c r="P13" s="251" t="s">
        <v>9</v>
      </c>
      <c r="Q13" s="251" t="s">
        <v>9</v>
      </c>
      <c r="R13" s="251" t="s">
        <v>9</v>
      </c>
      <c r="S13" s="251" t="s">
        <v>9</v>
      </c>
      <c r="T13" s="251" t="s">
        <v>9</v>
      </c>
      <c r="U13" s="251" t="s">
        <v>9</v>
      </c>
      <c r="V13" s="251" t="s">
        <v>9</v>
      </c>
      <c r="W13" s="251" t="s">
        <v>9</v>
      </c>
      <c r="X13" s="251" t="s">
        <v>9</v>
      </c>
      <c r="Y13" s="251">
        <v>36</v>
      </c>
      <c r="Z13" s="251">
        <v>2</v>
      </c>
      <c r="AA13" s="251">
        <v>2</v>
      </c>
      <c r="AB13" s="252">
        <f t="shared" si="0"/>
        <v>28.51</v>
      </c>
      <c r="AC13" s="252">
        <f>ROUND(AB13*事業まとめ!$Q$6,2)</f>
        <v>769.77</v>
      </c>
      <c r="AD13" s="253"/>
      <c r="AE13" s="253"/>
      <c r="AF13" s="253"/>
      <c r="AG13" s="253"/>
      <c r="AH13" s="253"/>
      <c r="AI13" s="253"/>
      <c r="AJ13" s="253"/>
      <c r="AK13" s="252">
        <f t="shared" si="1"/>
        <v>0</v>
      </c>
      <c r="AL13" s="252">
        <f>ROUND(AK13*事業まとめ!$Q$6,2)</f>
        <v>0</v>
      </c>
      <c r="AM13" s="254">
        <f t="shared" si="2"/>
        <v>28.51</v>
      </c>
      <c r="AN13" s="254">
        <f t="shared" si="2"/>
        <v>769.77</v>
      </c>
      <c r="AO13" s="259"/>
      <c r="AP13" s="260">
        <f t="shared" si="3"/>
        <v>0</v>
      </c>
      <c r="AQ13" s="259"/>
      <c r="AR13" s="257"/>
      <c r="AS13" s="257"/>
      <c r="AT13" s="257"/>
      <c r="AU13" s="257"/>
      <c r="AV13" s="257"/>
      <c r="AW13" s="257"/>
    </row>
    <row r="14" spans="2:49" s="22" customFormat="1" x14ac:dyDescent="0.4">
      <c r="B14" s="251">
        <v>10</v>
      </c>
      <c r="C14" s="251" t="s">
        <v>999</v>
      </c>
      <c r="D14" s="251" t="s">
        <v>1000</v>
      </c>
      <c r="E14" s="251" t="s">
        <v>40</v>
      </c>
      <c r="F14" s="258" t="s">
        <v>1972</v>
      </c>
      <c r="G14" s="251"/>
      <c r="H14" s="251" t="s">
        <v>9</v>
      </c>
      <c r="I14" s="251">
        <v>1.8</v>
      </c>
      <c r="J14" s="251">
        <v>220</v>
      </c>
      <c r="K14" s="251" t="s">
        <v>848</v>
      </c>
      <c r="L14" s="251"/>
      <c r="M14" s="251" t="s">
        <v>7</v>
      </c>
      <c r="N14" s="251">
        <v>1</v>
      </c>
      <c r="O14" s="251" t="s">
        <v>8</v>
      </c>
      <c r="P14" s="251" t="s">
        <v>9</v>
      </c>
      <c r="Q14" s="251" t="s">
        <v>9</v>
      </c>
      <c r="R14" s="251" t="s">
        <v>9</v>
      </c>
      <c r="S14" s="251" t="s">
        <v>9</v>
      </c>
      <c r="T14" s="251" t="s">
        <v>9</v>
      </c>
      <c r="U14" s="251" t="s">
        <v>9</v>
      </c>
      <c r="V14" s="251" t="s">
        <v>9</v>
      </c>
      <c r="W14" s="251" t="s">
        <v>9</v>
      </c>
      <c r="X14" s="251" t="s">
        <v>9</v>
      </c>
      <c r="Y14" s="251">
        <v>36</v>
      </c>
      <c r="Z14" s="251">
        <v>3</v>
      </c>
      <c r="AA14" s="251">
        <v>3</v>
      </c>
      <c r="AB14" s="252">
        <f t="shared" si="0"/>
        <v>42.77</v>
      </c>
      <c r="AC14" s="252">
        <f>ROUND(AB14*事業まとめ!$Q$6,2)</f>
        <v>1154.79</v>
      </c>
      <c r="AD14" s="253"/>
      <c r="AE14" s="253"/>
      <c r="AF14" s="253"/>
      <c r="AG14" s="253"/>
      <c r="AH14" s="253"/>
      <c r="AI14" s="253"/>
      <c r="AJ14" s="253"/>
      <c r="AK14" s="252">
        <f t="shared" si="1"/>
        <v>0</v>
      </c>
      <c r="AL14" s="252">
        <f>ROUND(AK14*事業まとめ!$Q$6,2)</f>
        <v>0</v>
      </c>
      <c r="AM14" s="254">
        <f t="shared" si="2"/>
        <v>42.77</v>
      </c>
      <c r="AN14" s="254">
        <f t="shared" si="2"/>
        <v>1154.79</v>
      </c>
      <c r="AO14" s="259"/>
      <c r="AP14" s="260">
        <f t="shared" si="3"/>
        <v>0</v>
      </c>
      <c r="AQ14" s="259"/>
      <c r="AR14" s="257"/>
      <c r="AS14" s="257"/>
      <c r="AT14" s="257"/>
      <c r="AU14" s="257"/>
      <c r="AV14" s="257"/>
      <c r="AW14" s="257"/>
    </row>
    <row r="15" spans="2:49" s="22" customFormat="1" x14ac:dyDescent="0.4">
      <c r="B15" s="251">
        <v>10</v>
      </c>
      <c r="C15" s="251" t="s">
        <v>999</v>
      </c>
      <c r="D15" s="251" t="s">
        <v>1000</v>
      </c>
      <c r="E15" s="251" t="s">
        <v>40</v>
      </c>
      <c r="F15" s="258" t="s">
        <v>1972</v>
      </c>
      <c r="G15" s="251"/>
      <c r="H15" s="251" t="s">
        <v>9</v>
      </c>
      <c r="I15" s="251">
        <v>1.8</v>
      </c>
      <c r="J15" s="251">
        <v>220</v>
      </c>
      <c r="K15" s="251" t="s">
        <v>53</v>
      </c>
      <c r="L15" s="251"/>
      <c r="M15" s="251" t="s">
        <v>21</v>
      </c>
      <c r="N15" s="251">
        <v>1</v>
      </c>
      <c r="O15" s="251" t="s">
        <v>8</v>
      </c>
      <c r="P15" s="251" t="s">
        <v>9</v>
      </c>
      <c r="Q15" s="251" t="s">
        <v>9</v>
      </c>
      <c r="R15" s="251" t="s">
        <v>9</v>
      </c>
      <c r="S15" s="251" t="s">
        <v>9</v>
      </c>
      <c r="T15" s="251" t="s">
        <v>9</v>
      </c>
      <c r="U15" s="251" t="s">
        <v>9</v>
      </c>
      <c r="V15" s="251" t="s">
        <v>9</v>
      </c>
      <c r="W15" s="251" t="s">
        <v>9</v>
      </c>
      <c r="X15" s="251" t="s">
        <v>9</v>
      </c>
      <c r="Y15" s="251">
        <v>36</v>
      </c>
      <c r="Z15" s="251">
        <v>1</v>
      </c>
      <c r="AA15" s="251">
        <v>1</v>
      </c>
      <c r="AB15" s="252">
        <f t="shared" si="0"/>
        <v>14.26</v>
      </c>
      <c r="AC15" s="252">
        <f>ROUND(AB15*事業まとめ!$Q$6,2)</f>
        <v>385.02</v>
      </c>
      <c r="AD15" s="253"/>
      <c r="AE15" s="253"/>
      <c r="AF15" s="253"/>
      <c r="AG15" s="253"/>
      <c r="AH15" s="253"/>
      <c r="AI15" s="253"/>
      <c r="AJ15" s="253"/>
      <c r="AK15" s="252">
        <f t="shared" si="1"/>
        <v>0</v>
      </c>
      <c r="AL15" s="252">
        <f>ROUND(AK15*事業まとめ!$Q$6,2)</f>
        <v>0</v>
      </c>
      <c r="AM15" s="254">
        <f t="shared" si="2"/>
        <v>14.26</v>
      </c>
      <c r="AN15" s="254">
        <f t="shared" si="2"/>
        <v>385.02</v>
      </c>
      <c r="AO15" s="259"/>
      <c r="AP15" s="260">
        <f t="shared" si="3"/>
        <v>0</v>
      </c>
      <c r="AQ15" s="259"/>
      <c r="AR15" s="257"/>
      <c r="AS15" s="257"/>
      <c r="AT15" s="257"/>
      <c r="AU15" s="257"/>
      <c r="AV15" s="257"/>
      <c r="AW15" s="257"/>
    </row>
    <row r="16" spans="2:49" s="22" customFormat="1" x14ac:dyDescent="0.4">
      <c r="B16" s="251">
        <v>10</v>
      </c>
      <c r="C16" s="251" t="s">
        <v>999</v>
      </c>
      <c r="D16" s="251" t="s">
        <v>1000</v>
      </c>
      <c r="E16" s="251" t="s">
        <v>40</v>
      </c>
      <c r="F16" s="258" t="s">
        <v>1959</v>
      </c>
      <c r="G16" s="251"/>
      <c r="H16" s="251" t="s">
        <v>9</v>
      </c>
      <c r="I16" s="251">
        <v>1.8</v>
      </c>
      <c r="J16" s="251">
        <v>220</v>
      </c>
      <c r="K16" s="251" t="s">
        <v>848</v>
      </c>
      <c r="L16" s="251"/>
      <c r="M16" s="251" t="s">
        <v>7</v>
      </c>
      <c r="N16" s="251">
        <v>1</v>
      </c>
      <c r="O16" s="251" t="s">
        <v>8</v>
      </c>
      <c r="P16" s="251" t="s">
        <v>9</v>
      </c>
      <c r="Q16" s="251" t="s">
        <v>9</v>
      </c>
      <c r="R16" s="251" t="s">
        <v>9</v>
      </c>
      <c r="S16" s="251" t="s">
        <v>9</v>
      </c>
      <c r="T16" s="251" t="s">
        <v>9</v>
      </c>
      <c r="U16" s="251" t="s">
        <v>9</v>
      </c>
      <c r="V16" s="251" t="s">
        <v>9</v>
      </c>
      <c r="W16" s="251" t="s">
        <v>9</v>
      </c>
      <c r="X16" s="251" t="s">
        <v>9</v>
      </c>
      <c r="Y16" s="251">
        <v>36</v>
      </c>
      <c r="Z16" s="251">
        <v>3</v>
      </c>
      <c r="AA16" s="251">
        <v>3</v>
      </c>
      <c r="AB16" s="252">
        <f t="shared" si="0"/>
        <v>42.77</v>
      </c>
      <c r="AC16" s="252">
        <f>ROUND(AB16*事業まとめ!$Q$6,2)</f>
        <v>1154.79</v>
      </c>
      <c r="AD16" s="253"/>
      <c r="AE16" s="253"/>
      <c r="AF16" s="253"/>
      <c r="AG16" s="253"/>
      <c r="AH16" s="253"/>
      <c r="AI16" s="253"/>
      <c r="AJ16" s="253"/>
      <c r="AK16" s="252">
        <f t="shared" si="1"/>
        <v>0</v>
      </c>
      <c r="AL16" s="252">
        <f>ROUND(AK16*事業まとめ!$Q$6,2)</f>
        <v>0</v>
      </c>
      <c r="AM16" s="254">
        <f t="shared" si="2"/>
        <v>42.77</v>
      </c>
      <c r="AN16" s="254">
        <f t="shared" si="2"/>
        <v>1154.79</v>
      </c>
      <c r="AO16" s="259"/>
      <c r="AP16" s="260">
        <f t="shared" si="3"/>
        <v>0</v>
      </c>
      <c r="AQ16" s="259"/>
      <c r="AR16" s="257"/>
      <c r="AS16" s="257"/>
      <c r="AT16" s="257"/>
      <c r="AU16" s="257"/>
      <c r="AV16" s="257"/>
      <c r="AW16" s="257"/>
    </row>
    <row r="17" spans="2:49" s="22" customFormat="1" x14ac:dyDescent="0.4">
      <c r="B17" s="251">
        <v>10</v>
      </c>
      <c r="C17" s="251" t="s">
        <v>999</v>
      </c>
      <c r="D17" s="251" t="s">
        <v>1000</v>
      </c>
      <c r="E17" s="251" t="s">
        <v>40</v>
      </c>
      <c r="F17" s="258" t="s">
        <v>1959</v>
      </c>
      <c r="G17" s="261"/>
      <c r="H17" s="251" t="s">
        <v>9</v>
      </c>
      <c r="I17" s="251">
        <v>1.8</v>
      </c>
      <c r="J17" s="251">
        <v>220</v>
      </c>
      <c r="K17" s="251" t="s">
        <v>53</v>
      </c>
      <c r="L17" s="251"/>
      <c r="M17" s="251" t="s">
        <v>21</v>
      </c>
      <c r="N17" s="251">
        <v>1</v>
      </c>
      <c r="O17" s="251" t="s">
        <v>8</v>
      </c>
      <c r="P17" s="251" t="s">
        <v>9</v>
      </c>
      <c r="Q17" s="251" t="s">
        <v>9</v>
      </c>
      <c r="R17" s="251" t="s">
        <v>9</v>
      </c>
      <c r="S17" s="251" t="s">
        <v>9</v>
      </c>
      <c r="T17" s="251" t="s">
        <v>9</v>
      </c>
      <c r="U17" s="251" t="s">
        <v>9</v>
      </c>
      <c r="V17" s="251" t="s">
        <v>9</v>
      </c>
      <c r="W17" s="251" t="s">
        <v>9</v>
      </c>
      <c r="X17" s="251" t="s">
        <v>9</v>
      </c>
      <c r="Y17" s="251">
        <v>36</v>
      </c>
      <c r="Z17" s="251">
        <v>1</v>
      </c>
      <c r="AA17" s="251">
        <v>1</v>
      </c>
      <c r="AB17" s="252">
        <f t="shared" si="0"/>
        <v>14.26</v>
      </c>
      <c r="AC17" s="252">
        <f>ROUND(AB17*事業まとめ!$Q$6,2)</f>
        <v>385.02</v>
      </c>
      <c r="AD17" s="253"/>
      <c r="AE17" s="253"/>
      <c r="AF17" s="253"/>
      <c r="AG17" s="253"/>
      <c r="AH17" s="253"/>
      <c r="AI17" s="253"/>
      <c r="AJ17" s="253"/>
      <c r="AK17" s="252">
        <f t="shared" si="1"/>
        <v>0</v>
      </c>
      <c r="AL17" s="252">
        <f>ROUND(AK17*事業まとめ!$Q$6,2)</f>
        <v>0</v>
      </c>
      <c r="AM17" s="254">
        <f t="shared" si="2"/>
        <v>14.26</v>
      </c>
      <c r="AN17" s="254">
        <f t="shared" si="2"/>
        <v>385.02</v>
      </c>
      <c r="AO17" s="259"/>
      <c r="AP17" s="260">
        <f t="shared" si="3"/>
        <v>0</v>
      </c>
      <c r="AQ17" s="259"/>
      <c r="AR17" s="257"/>
      <c r="AS17" s="257"/>
      <c r="AT17" s="257"/>
      <c r="AU17" s="257"/>
      <c r="AV17" s="257"/>
      <c r="AW17" s="257"/>
    </row>
    <row r="18" spans="2:49" s="22" customFormat="1" x14ac:dyDescent="0.4">
      <c r="B18" s="251">
        <v>10</v>
      </c>
      <c r="C18" s="251" t="s">
        <v>999</v>
      </c>
      <c r="D18" s="251" t="s">
        <v>1000</v>
      </c>
      <c r="E18" s="251" t="s">
        <v>40</v>
      </c>
      <c r="F18" s="251" t="s">
        <v>1825</v>
      </c>
      <c r="G18" s="261"/>
      <c r="H18" s="251" t="s">
        <v>9</v>
      </c>
      <c r="I18" s="251">
        <v>9</v>
      </c>
      <c r="J18" s="251">
        <v>220</v>
      </c>
      <c r="K18" s="251" t="s">
        <v>848</v>
      </c>
      <c r="L18" s="251"/>
      <c r="M18" s="251" t="s">
        <v>7</v>
      </c>
      <c r="N18" s="251">
        <v>1</v>
      </c>
      <c r="O18" s="251" t="s">
        <v>8</v>
      </c>
      <c r="P18" s="251" t="s">
        <v>9</v>
      </c>
      <c r="Q18" s="251" t="s">
        <v>9</v>
      </c>
      <c r="R18" s="251" t="s">
        <v>9</v>
      </c>
      <c r="S18" s="251" t="s">
        <v>9</v>
      </c>
      <c r="T18" s="251" t="s">
        <v>9</v>
      </c>
      <c r="U18" s="251" t="s">
        <v>9</v>
      </c>
      <c r="V18" s="251" t="s">
        <v>9</v>
      </c>
      <c r="W18" s="251" t="s">
        <v>9</v>
      </c>
      <c r="X18" s="251" t="s">
        <v>9</v>
      </c>
      <c r="Y18" s="251">
        <v>36</v>
      </c>
      <c r="Z18" s="251">
        <v>1</v>
      </c>
      <c r="AA18" s="251">
        <v>1</v>
      </c>
      <c r="AB18" s="252">
        <f t="shared" si="0"/>
        <v>71.28</v>
      </c>
      <c r="AC18" s="252">
        <f>ROUND(AB18*事業まとめ!$Q$6,2)</f>
        <v>1924.56</v>
      </c>
      <c r="AD18" s="253"/>
      <c r="AE18" s="253"/>
      <c r="AF18" s="253"/>
      <c r="AG18" s="253"/>
      <c r="AH18" s="253"/>
      <c r="AI18" s="253"/>
      <c r="AJ18" s="253"/>
      <c r="AK18" s="252">
        <f t="shared" si="1"/>
        <v>0</v>
      </c>
      <c r="AL18" s="252">
        <f>ROUND(AK18*事業まとめ!$Q$6,2)</f>
        <v>0</v>
      </c>
      <c r="AM18" s="254">
        <f t="shared" si="2"/>
        <v>71.28</v>
      </c>
      <c r="AN18" s="254">
        <f t="shared" si="2"/>
        <v>1924.56</v>
      </c>
      <c r="AO18" s="259"/>
      <c r="AP18" s="260">
        <f t="shared" si="3"/>
        <v>0</v>
      </c>
      <c r="AQ18" s="259"/>
      <c r="AR18" s="257"/>
      <c r="AS18" s="257"/>
      <c r="AT18" s="257"/>
      <c r="AU18" s="257"/>
      <c r="AV18" s="257"/>
      <c r="AW18" s="257"/>
    </row>
    <row r="19" spans="2:49" s="22" customFormat="1" x14ac:dyDescent="0.4">
      <c r="B19" s="251">
        <v>10</v>
      </c>
      <c r="C19" s="251" t="s">
        <v>999</v>
      </c>
      <c r="D19" s="251" t="s">
        <v>1000</v>
      </c>
      <c r="E19" s="251" t="s">
        <v>40</v>
      </c>
      <c r="F19" s="258" t="s">
        <v>1825</v>
      </c>
      <c r="G19" s="261"/>
      <c r="H19" s="251" t="s">
        <v>9</v>
      </c>
      <c r="I19" s="251">
        <v>9</v>
      </c>
      <c r="J19" s="251">
        <v>220</v>
      </c>
      <c r="K19" s="251" t="s">
        <v>53</v>
      </c>
      <c r="L19" s="251"/>
      <c r="M19" s="251" t="s">
        <v>21</v>
      </c>
      <c r="N19" s="251">
        <v>1</v>
      </c>
      <c r="O19" s="251" t="s">
        <v>8</v>
      </c>
      <c r="P19" s="251" t="s">
        <v>9</v>
      </c>
      <c r="Q19" s="251" t="s">
        <v>9</v>
      </c>
      <c r="R19" s="251" t="s">
        <v>9</v>
      </c>
      <c r="S19" s="251" t="s">
        <v>9</v>
      </c>
      <c r="T19" s="251" t="s">
        <v>9</v>
      </c>
      <c r="U19" s="251" t="s">
        <v>9</v>
      </c>
      <c r="V19" s="251" t="s">
        <v>9</v>
      </c>
      <c r="W19" s="251" t="s">
        <v>9</v>
      </c>
      <c r="X19" s="251" t="s">
        <v>9</v>
      </c>
      <c r="Y19" s="251">
        <v>36</v>
      </c>
      <c r="Z19" s="251">
        <v>2</v>
      </c>
      <c r="AA19" s="251">
        <v>2</v>
      </c>
      <c r="AB19" s="252">
        <f t="shared" si="0"/>
        <v>142.56</v>
      </c>
      <c r="AC19" s="252">
        <f>ROUND(AB19*事業まとめ!$Q$6,2)</f>
        <v>3849.12</v>
      </c>
      <c r="AD19" s="253"/>
      <c r="AE19" s="253"/>
      <c r="AF19" s="253"/>
      <c r="AG19" s="253"/>
      <c r="AH19" s="253"/>
      <c r="AI19" s="253"/>
      <c r="AJ19" s="253"/>
      <c r="AK19" s="252">
        <f t="shared" si="1"/>
        <v>0</v>
      </c>
      <c r="AL19" s="252">
        <f>ROUND(AK19*事業まとめ!$Q$6,2)</f>
        <v>0</v>
      </c>
      <c r="AM19" s="254">
        <f t="shared" si="2"/>
        <v>142.56</v>
      </c>
      <c r="AN19" s="254">
        <f t="shared" si="2"/>
        <v>3849.12</v>
      </c>
      <c r="AO19" s="259"/>
      <c r="AP19" s="260">
        <f t="shared" si="3"/>
        <v>0</v>
      </c>
      <c r="AQ19" s="259"/>
      <c r="AR19" s="257"/>
      <c r="AS19" s="257"/>
      <c r="AT19" s="257"/>
      <c r="AU19" s="257"/>
      <c r="AV19" s="257"/>
      <c r="AW19" s="257"/>
    </row>
    <row r="20" spans="2:49" s="22" customFormat="1" x14ac:dyDescent="0.4">
      <c r="B20" s="251">
        <v>10</v>
      </c>
      <c r="C20" s="251" t="s">
        <v>999</v>
      </c>
      <c r="D20" s="251" t="s">
        <v>1000</v>
      </c>
      <c r="E20" s="251" t="s">
        <v>40</v>
      </c>
      <c r="F20" s="251" t="s">
        <v>1009</v>
      </c>
      <c r="G20" s="261"/>
      <c r="H20" s="251" t="s">
        <v>9</v>
      </c>
      <c r="I20" s="251">
        <v>9</v>
      </c>
      <c r="J20" s="251">
        <v>220</v>
      </c>
      <c r="K20" s="251" t="s">
        <v>846</v>
      </c>
      <c r="L20" s="251"/>
      <c r="M20" s="251" t="s">
        <v>10</v>
      </c>
      <c r="N20" s="251">
        <v>2</v>
      </c>
      <c r="O20" s="251" t="s">
        <v>8</v>
      </c>
      <c r="P20" s="251" t="s">
        <v>9</v>
      </c>
      <c r="Q20" s="251" t="s">
        <v>9</v>
      </c>
      <c r="R20" s="251" t="s">
        <v>481</v>
      </c>
      <c r="S20" s="251" t="s">
        <v>9</v>
      </c>
      <c r="T20" s="251" t="s">
        <v>9</v>
      </c>
      <c r="U20" s="251" t="s">
        <v>9</v>
      </c>
      <c r="V20" s="251" t="s">
        <v>9</v>
      </c>
      <c r="W20" s="251" t="s">
        <v>9</v>
      </c>
      <c r="X20" s="251" t="s">
        <v>9</v>
      </c>
      <c r="Y20" s="251">
        <v>36</v>
      </c>
      <c r="Z20" s="251">
        <v>6</v>
      </c>
      <c r="AA20" s="251">
        <v>12</v>
      </c>
      <c r="AB20" s="252">
        <f t="shared" si="0"/>
        <v>855.36</v>
      </c>
      <c r="AC20" s="252">
        <f>ROUND(AB20*事業まとめ!$Q$6,2)</f>
        <v>23094.720000000001</v>
      </c>
      <c r="AD20" s="253"/>
      <c r="AE20" s="253"/>
      <c r="AF20" s="253"/>
      <c r="AG20" s="253"/>
      <c r="AH20" s="253"/>
      <c r="AI20" s="253"/>
      <c r="AJ20" s="253"/>
      <c r="AK20" s="252">
        <f t="shared" si="1"/>
        <v>0</v>
      </c>
      <c r="AL20" s="252">
        <f>ROUND(AK20*事業まとめ!$Q$6,2)</f>
        <v>0</v>
      </c>
      <c r="AM20" s="254">
        <f t="shared" si="2"/>
        <v>855.36</v>
      </c>
      <c r="AN20" s="254">
        <f t="shared" si="2"/>
        <v>23094.720000000001</v>
      </c>
      <c r="AO20" s="259"/>
      <c r="AP20" s="260">
        <f t="shared" si="3"/>
        <v>0</v>
      </c>
      <c r="AQ20" s="259"/>
      <c r="AR20" s="257"/>
      <c r="AS20" s="257"/>
      <c r="AT20" s="257"/>
      <c r="AU20" s="257"/>
      <c r="AV20" s="257"/>
      <c r="AW20" s="257"/>
    </row>
    <row r="21" spans="2:49" s="22" customFormat="1" x14ac:dyDescent="0.4">
      <c r="B21" s="251">
        <v>10</v>
      </c>
      <c r="C21" s="251" t="s">
        <v>999</v>
      </c>
      <c r="D21" s="251" t="s">
        <v>1000</v>
      </c>
      <c r="E21" s="251" t="s">
        <v>40</v>
      </c>
      <c r="F21" s="251" t="s">
        <v>1009</v>
      </c>
      <c r="G21" s="251"/>
      <c r="H21" s="251" t="s">
        <v>9</v>
      </c>
      <c r="I21" s="251">
        <v>9</v>
      </c>
      <c r="J21" s="251">
        <v>220</v>
      </c>
      <c r="K21" s="251" t="s">
        <v>51</v>
      </c>
      <c r="L21" s="251"/>
      <c r="M21" s="251" t="s">
        <v>16</v>
      </c>
      <c r="N21" s="251">
        <v>1</v>
      </c>
      <c r="O21" s="251" t="s">
        <v>8</v>
      </c>
      <c r="P21" s="251" t="s">
        <v>9</v>
      </c>
      <c r="Q21" s="251" t="s">
        <v>9</v>
      </c>
      <c r="R21" s="251" t="s">
        <v>618</v>
      </c>
      <c r="S21" s="251" t="s">
        <v>1010</v>
      </c>
      <c r="T21" s="251" t="s">
        <v>9</v>
      </c>
      <c r="U21" s="251" t="s">
        <v>9</v>
      </c>
      <c r="V21" s="251" t="s">
        <v>9</v>
      </c>
      <c r="W21" s="251" t="s">
        <v>9</v>
      </c>
      <c r="X21" s="251" t="s">
        <v>9</v>
      </c>
      <c r="Y21" s="251">
        <v>36</v>
      </c>
      <c r="Z21" s="251">
        <v>2</v>
      </c>
      <c r="AA21" s="251">
        <v>2</v>
      </c>
      <c r="AB21" s="252">
        <f t="shared" si="0"/>
        <v>142.56</v>
      </c>
      <c r="AC21" s="252">
        <f>ROUND(AB21*事業まとめ!$Q$6,2)</f>
        <v>3849.12</v>
      </c>
      <c r="AD21" s="253"/>
      <c r="AE21" s="253"/>
      <c r="AF21" s="253"/>
      <c r="AG21" s="253"/>
      <c r="AH21" s="253"/>
      <c r="AI21" s="253"/>
      <c r="AJ21" s="253"/>
      <c r="AK21" s="252">
        <f t="shared" si="1"/>
        <v>0</v>
      </c>
      <c r="AL21" s="252">
        <f>ROUND(AK21*事業まとめ!$Q$6,2)</f>
        <v>0</v>
      </c>
      <c r="AM21" s="254">
        <f t="shared" si="2"/>
        <v>142.56</v>
      </c>
      <c r="AN21" s="254">
        <f t="shared" si="2"/>
        <v>3849.12</v>
      </c>
      <c r="AO21" s="259"/>
      <c r="AP21" s="260">
        <f t="shared" si="3"/>
        <v>0</v>
      </c>
      <c r="AQ21" s="259"/>
      <c r="AR21" s="257"/>
      <c r="AS21" s="257"/>
      <c r="AT21" s="257"/>
      <c r="AU21" s="257"/>
      <c r="AV21" s="257"/>
      <c r="AW21" s="257"/>
    </row>
    <row r="22" spans="2:49" s="22" customFormat="1" x14ac:dyDescent="0.4">
      <c r="B22" s="251">
        <v>10</v>
      </c>
      <c r="C22" s="251" t="s">
        <v>999</v>
      </c>
      <c r="D22" s="251" t="s">
        <v>1000</v>
      </c>
      <c r="E22" s="251" t="s">
        <v>40</v>
      </c>
      <c r="F22" s="251" t="s">
        <v>1968</v>
      </c>
      <c r="G22" s="261"/>
      <c r="H22" s="251" t="s">
        <v>9</v>
      </c>
      <c r="I22" s="251">
        <v>9</v>
      </c>
      <c r="J22" s="251">
        <v>220</v>
      </c>
      <c r="K22" s="251" t="s">
        <v>846</v>
      </c>
      <c r="L22" s="251"/>
      <c r="M22" s="251" t="s">
        <v>10</v>
      </c>
      <c r="N22" s="251">
        <v>2</v>
      </c>
      <c r="O22" s="251" t="s">
        <v>8</v>
      </c>
      <c r="P22" s="251" t="s">
        <v>9</v>
      </c>
      <c r="Q22" s="251" t="s">
        <v>9</v>
      </c>
      <c r="R22" s="251" t="s">
        <v>481</v>
      </c>
      <c r="S22" s="251" t="s">
        <v>9</v>
      </c>
      <c r="T22" s="251" t="s">
        <v>9</v>
      </c>
      <c r="U22" s="251" t="s">
        <v>9</v>
      </c>
      <c r="V22" s="251" t="s">
        <v>9</v>
      </c>
      <c r="W22" s="251" t="s">
        <v>9</v>
      </c>
      <c r="X22" s="251" t="s">
        <v>9</v>
      </c>
      <c r="Y22" s="251">
        <v>36</v>
      </c>
      <c r="Z22" s="251">
        <v>6</v>
      </c>
      <c r="AA22" s="251">
        <v>12</v>
      </c>
      <c r="AB22" s="252">
        <f t="shared" si="0"/>
        <v>855.36</v>
      </c>
      <c r="AC22" s="252">
        <f>ROUND(AB22*事業まとめ!$Q$6,2)</f>
        <v>23094.720000000001</v>
      </c>
      <c r="AD22" s="253"/>
      <c r="AE22" s="253"/>
      <c r="AF22" s="253"/>
      <c r="AG22" s="253"/>
      <c r="AH22" s="253"/>
      <c r="AI22" s="253"/>
      <c r="AJ22" s="253"/>
      <c r="AK22" s="252">
        <f t="shared" si="1"/>
        <v>0</v>
      </c>
      <c r="AL22" s="252">
        <f>ROUND(AK22*事業まとめ!$Q$6,2)</f>
        <v>0</v>
      </c>
      <c r="AM22" s="254">
        <f t="shared" si="2"/>
        <v>855.36</v>
      </c>
      <c r="AN22" s="254">
        <f t="shared" si="2"/>
        <v>23094.720000000001</v>
      </c>
      <c r="AO22" s="259"/>
      <c r="AP22" s="260">
        <f t="shared" si="3"/>
        <v>0</v>
      </c>
      <c r="AQ22" s="259"/>
      <c r="AR22" s="257"/>
      <c r="AS22" s="257"/>
      <c r="AT22" s="257"/>
      <c r="AU22" s="257"/>
      <c r="AV22" s="257"/>
      <c r="AW22" s="257"/>
    </row>
    <row r="23" spans="2:49" s="22" customFormat="1" x14ac:dyDescent="0.4">
      <c r="B23" s="251">
        <v>10</v>
      </c>
      <c r="C23" s="251" t="s">
        <v>999</v>
      </c>
      <c r="D23" s="251" t="s">
        <v>1000</v>
      </c>
      <c r="E23" s="251" t="s">
        <v>40</v>
      </c>
      <c r="F23" s="258" t="s">
        <v>1968</v>
      </c>
      <c r="G23" s="261"/>
      <c r="H23" s="251" t="s">
        <v>9</v>
      </c>
      <c r="I23" s="251">
        <v>9</v>
      </c>
      <c r="J23" s="251">
        <v>220</v>
      </c>
      <c r="K23" s="251" t="s">
        <v>51</v>
      </c>
      <c r="L23" s="251"/>
      <c r="M23" s="251" t="s">
        <v>16</v>
      </c>
      <c r="N23" s="251">
        <v>1</v>
      </c>
      <c r="O23" s="251" t="s">
        <v>8</v>
      </c>
      <c r="P23" s="251" t="s">
        <v>9</v>
      </c>
      <c r="Q23" s="251" t="s">
        <v>9</v>
      </c>
      <c r="R23" s="251" t="s">
        <v>618</v>
      </c>
      <c r="S23" s="251" t="s">
        <v>1010</v>
      </c>
      <c r="T23" s="251" t="s">
        <v>9</v>
      </c>
      <c r="U23" s="251" t="s">
        <v>9</v>
      </c>
      <c r="V23" s="251" t="s">
        <v>9</v>
      </c>
      <c r="W23" s="251" t="s">
        <v>9</v>
      </c>
      <c r="X23" s="251" t="s">
        <v>9</v>
      </c>
      <c r="Y23" s="251">
        <v>36</v>
      </c>
      <c r="Z23" s="251">
        <v>2</v>
      </c>
      <c r="AA23" s="251">
        <v>2</v>
      </c>
      <c r="AB23" s="252">
        <f t="shared" si="0"/>
        <v>142.56</v>
      </c>
      <c r="AC23" s="252">
        <f>ROUND(AB23*事業まとめ!$Q$6,2)</f>
        <v>3849.12</v>
      </c>
      <c r="AD23" s="253"/>
      <c r="AE23" s="253"/>
      <c r="AF23" s="253"/>
      <c r="AG23" s="253"/>
      <c r="AH23" s="253"/>
      <c r="AI23" s="253"/>
      <c r="AJ23" s="253"/>
      <c r="AK23" s="252">
        <f t="shared" si="1"/>
        <v>0</v>
      </c>
      <c r="AL23" s="252">
        <f>ROUND(AK23*事業まとめ!$Q$6,2)</f>
        <v>0</v>
      </c>
      <c r="AM23" s="254">
        <f t="shared" si="2"/>
        <v>142.56</v>
      </c>
      <c r="AN23" s="254">
        <f t="shared" si="2"/>
        <v>3849.12</v>
      </c>
      <c r="AO23" s="259"/>
      <c r="AP23" s="260">
        <f t="shared" si="3"/>
        <v>0</v>
      </c>
      <c r="AQ23" s="259"/>
      <c r="AR23" s="257"/>
      <c r="AS23" s="257"/>
      <c r="AT23" s="257"/>
      <c r="AU23" s="257"/>
      <c r="AV23" s="257"/>
      <c r="AW23" s="257"/>
    </row>
    <row r="24" spans="2:49" s="22" customFormat="1" x14ac:dyDescent="0.4">
      <c r="B24" s="251">
        <v>10</v>
      </c>
      <c r="C24" s="251" t="s">
        <v>999</v>
      </c>
      <c r="D24" s="251" t="s">
        <v>1000</v>
      </c>
      <c r="E24" s="251" t="s">
        <v>40</v>
      </c>
      <c r="F24" s="251" t="s">
        <v>1011</v>
      </c>
      <c r="G24" s="261"/>
      <c r="H24" s="251" t="s">
        <v>9</v>
      </c>
      <c r="I24" s="251">
        <v>9</v>
      </c>
      <c r="J24" s="251">
        <v>220</v>
      </c>
      <c r="K24" s="251" t="s">
        <v>862</v>
      </c>
      <c r="L24" s="251"/>
      <c r="M24" s="251" t="s">
        <v>22</v>
      </c>
      <c r="N24" s="251">
        <v>1</v>
      </c>
      <c r="O24" s="251" t="s">
        <v>8</v>
      </c>
      <c r="P24" s="251" t="s">
        <v>9</v>
      </c>
      <c r="Q24" s="251" t="s">
        <v>1012</v>
      </c>
      <c r="R24" s="251" t="s">
        <v>9</v>
      </c>
      <c r="S24" s="251" t="s">
        <v>9</v>
      </c>
      <c r="T24" s="251" t="s">
        <v>9</v>
      </c>
      <c r="U24" s="251" t="s">
        <v>9</v>
      </c>
      <c r="V24" s="251" t="s">
        <v>9</v>
      </c>
      <c r="W24" s="251" t="s">
        <v>9</v>
      </c>
      <c r="X24" s="251" t="s">
        <v>9</v>
      </c>
      <c r="Y24" s="251">
        <v>36</v>
      </c>
      <c r="Z24" s="251">
        <v>7</v>
      </c>
      <c r="AA24" s="251">
        <v>7</v>
      </c>
      <c r="AB24" s="252">
        <f t="shared" si="0"/>
        <v>498.96</v>
      </c>
      <c r="AC24" s="252">
        <f>ROUND(AB24*事業まとめ!$Q$6,2)</f>
        <v>13471.92</v>
      </c>
      <c r="AD24" s="253"/>
      <c r="AE24" s="253"/>
      <c r="AF24" s="253"/>
      <c r="AG24" s="253"/>
      <c r="AH24" s="253"/>
      <c r="AI24" s="253"/>
      <c r="AJ24" s="253"/>
      <c r="AK24" s="252">
        <f t="shared" si="1"/>
        <v>0</v>
      </c>
      <c r="AL24" s="252">
        <f>ROUND(AK24*事業まとめ!$Q$6,2)</f>
        <v>0</v>
      </c>
      <c r="AM24" s="254">
        <f t="shared" si="2"/>
        <v>498.96</v>
      </c>
      <c r="AN24" s="254">
        <f t="shared" si="2"/>
        <v>13471.92</v>
      </c>
      <c r="AO24" s="259"/>
      <c r="AP24" s="260">
        <f t="shared" si="3"/>
        <v>0</v>
      </c>
      <c r="AQ24" s="259"/>
      <c r="AR24" s="257"/>
      <c r="AS24" s="257"/>
      <c r="AT24" s="257"/>
      <c r="AU24" s="257"/>
      <c r="AV24" s="257"/>
      <c r="AW24" s="257"/>
    </row>
    <row r="25" spans="2:49" s="22" customFormat="1" x14ac:dyDescent="0.4">
      <c r="B25" s="251">
        <v>10</v>
      </c>
      <c r="C25" s="251" t="s">
        <v>999</v>
      </c>
      <c r="D25" s="251" t="s">
        <v>1000</v>
      </c>
      <c r="E25" s="251" t="s">
        <v>40</v>
      </c>
      <c r="F25" s="251" t="s">
        <v>1969</v>
      </c>
      <c r="G25" s="261"/>
      <c r="H25" s="251" t="s">
        <v>9</v>
      </c>
      <c r="I25" s="251">
        <v>0.5</v>
      </c>
      <c r="J25" s="251">
        <v>220</v>
      </c>
      <c r="K25" s="251" t="s">
        <v>1083</v>
      </c>
      <c r="L25" s="251"/>
      <c r="M25" s="251" t="s">
        <v>28</v>
      </c>
      <c r="N25" s="251">
        <v>1</v>
      </c>
      <c r="O25" s="251" t="s">
        <v>13</v>
      </c>
      <c r="P25" s="251" t="s">
        <v>9</v>
      </c>
      <c r="Q25" s="251" t="s">
        <v>9</v>
      </c>
      <c r="R25" s="251" t="s">
        <v>256</v>
      </c>
      <c r="S25" s="251" t="s">
        <v>9</v>
      </c>
      <c r="T25" s="251" t="s">
        <v>9</v>
      </c>
      <c r="U25" s="251" t="s">
        <v>9</v>
      </c>
      <c r="V25" s="251" t="s">
        <v>9</v>
      </c>
      <c r="W25" s="251" t="s">
        <v>9</v>
      </c>
      <c r="X25" s="251" t="s">
        <v>9</v>
      </c>
      <c r="Y25" s="251">
        <v>28</v>
      </c>
      <c r="Z25" s="251">
        <v>1</v>
      </c>
      <c r="AA25" s="251">
        <v>1</v>
      </c>
      <c r="AB25" s="252">
        <f t="shared" si="0"/>
        <v>3.08</v>
      </c>
      <c r="AC25" s="252">
        <f>ROUND(AB25*事業まとめ!$Q$6,2)</f>
        <v>83.16</v>
      </c>
      <c r="AD25" s="253"/>
      <c r="AE25" s="253"/>
      <c r="AF25" s="253"/>
      <c r="AG25" s="253"/>
      <c r="AH25" s="253"/>
      <c r="AI25" s="253"/>
      <c r="AJ25" s="253"/>
      <c r="AK25" s="252">
        <f t="shared" si="1"/>
        <v>0</v>
      </c>
      <c r="AL25" s="252">
        <f>ROUND(AK25*事業まとめ!$Q$6,2)</f>
        <v>0</v>
      </c>
      <c r="AM25" s="254">
        <f t="shared" si="2"/>
        <v>3.08</v>
      </c>
      <c r="AN25" s="254">
        <f t="shared" si="2"/>
        <v>83.16</v>
      </c>
      <c r="AO25" s="259"/>
      <c r="AP25" s="260">
        <f t="shared" si="3"/>
        <v>0</v>
      </c>
      <c r="AQ25" s="259"/>
      <c r="AR25" s="257"/>
      <c r="AS25" s="257"/>
      <c r="AT25" s="257"/>
      <c r="AU25" s="257"/>
      <c r="AV25" s="257"/>
      <c r="AW25" s="257"/>
    </row>
    <row r="26" spans="2:49" s="22" customFormat="1" x14ac:dyDescent="0.4">
      <c r="B26" s="251">
        <v>10</v>
      </c>
      <c r="C26" s="251" t="s">
        <v>999</v>
      </c>
      <c r="D26" s="251" t="s">
        <v>1000</v>
      </c>
      <c r="E26" s="251" t="s">
        <v>40</v>
      </c>
      <c r="F26" s="251" t="s">
        <v>1014</v>
      </c>
      <c r="G26" s="261" t="s">
        <v>1015</v>
      </c>
      <c r="H26" s="251" t="s">
        <v>9</v>
      </c>
      <c r="I26" s="251">
        <v>4</v>
      </c>
      <c r="J26" s="251">
        <v>365</v>
      </c>
      <c r="K26" s="251" t="s">
        <v>72</v>
      </c>
      <c r="L26" s="251"/>
      <c r="M26" s="251" t="s">
        <v>12</v>
      </c>
      <c r="N26" s="251">
        <v>1</v>
      </c>
      <c r="O26" s="251" t="s">
        <v>13</v>
      </c>
      <c r="P26" s="251" t="s">
        <v>9</v>
      </c>
      <c r="Q26" s="251" t="s">
        <v>9</v>
      </c>
      <c r="R26" s="251" t="s">
        <v>259</v>
      </c>
      <c r="S26" s="251" t="s">
        <v>616</v>
      </c>
      <c r="T26" s="251" t="s">
        <v>1005</v>
      </c>
      <c r="U26" s="251" t="s">
        <v>9</v>
      </c>
      <c r="V26" s="251" t="s">
        <v>9</v>
      </c>
      <c r="W26" s="251" t="s">
        <v>9</v>
      </c>
      <c r="X26" s="251" t="s">
        <v>9</v>
      </c>
      <c r="Y26" s="251">
        <v>28</v>
      </c>
      <c r="Z26" s="251">
        <v>6</v>
      </c>
      <c r="AA26" s="251">
        <v>6</v>
      </c>
      <c r="AB26" s="252">
        <f t="shared" si="0"/>
        <v>245.28</v>
      </c>
      <c r="AC26" s="252">
        <f>ROUND(AB26*事業まとめ!$Q$6,2)</f>
        <v>6622.56</v>
      </c>
      <c r="AD26" s="253"/>
      <c r="AE26" s="253"/>
      <c r="AF26" s="253"/>
      <c r="AG26" s="253"/>
      <c r="AH26" s="253"/>
      <c r="AI26" s="253"/>
      <c r="AJ26" s="253"/>
      <c r="AK26" s="252">
        <f t="shared" si="1"/>
        <v>0</v>
      </c>
      <c r="AL26" s="252">
        <f>ROUND(AK26*事業まとめ!$Q$6,2)</f>
        <v>0</v>
      </c>
      <c r="AM26" s="254">
        <f t="shared" si="2"/>
        <v>245.28</v>
      </c>
      <c r="AN26" s="254">
        <f t="shared" si="2"/>
        <v>6622.56</v>
      </c>
      <c r="AO26" s="259"/>
      <c r="AP26" s="260">
        <f t="shared" si="3"/>
        <v>0</v>
      </c>
      <c r="AQ26" s="259"/>
      <c r="AR26" s="257"/>
      <c r="AS26" s="257"/>
      <c r="AT26" s="257"/>
      <c r="AU26" s="257"/>
      <c r="AV26" s="257"/>
      <c r="AW26" s="257"/>
    </row>
    <row r="27" spans="2:49" s="22" customFormat="1" x14ac:dyDescent="0.4">
      <c r="B27" s="251">
        <v>10</v>
      </c>
      <c r="C27" s="251" t="s">
        <v>999</v>
      </c>
      <c r="D27" s="251" t="s">
        <v>1000</v>
      </c>
      <c r="E27" s="251" t="s">
        <v>40</v>
      </c>
      <c r="F27" s="251" t="s">
        <v>1014</v>
      </c>
      <c r="G27" s="261" t="s">
        <v>2138</v>
      </c>
      <c r="H27" s="251" t="s">
        <v>9</v>
      </c>
      <c r="I27" s="251" t="s">
        <v>9</v>
      </c>
      <c r="J27" s="251" t="s">
        <v>9</v>
      </c>
      <c r="K27" s="251" t="s">
        <v>9</v>
      </c>
      <c r="L27" s="251" t="s">
        <v>9</v>
      </c>
      <c r="M27" s="251" t="s">
        <v>9</v>
      </c>
      <c r="N27" s="251" t="s">
        <v>9</v>
      </c>
      <c r="O27" s="251" t="s">
        <v>9</v>
      </c>
      <c r="P27" s="251" t="s">
        <v>9</v>
      </c>
      <c r="Q27" s="251" t="s">
        <v>9</v>
      </c>
      <c r="R27" s="251" t="s">
        <v>9</v>
      </c>
      <c r="S27" s="251" t="s">
        <v>9</v>
      </c>
      <c r="T27" s="251" t="s">
        <v>9</v>
      </c>
      <c r="U27" s="251" t="s">
        <v>9</v>
      </c>
      <c r="V27" s="251" t="s">
        <v>9</v>
      </c>
      <c r="W27" s="251" t="s">
        <v>9</v>
      </c>
      <c r="X27" s="251" t="s">
        <v>9</v>
      </c>
      <c r="Y27" s="251" t="s">
        <v>9</v>
      </c>
      <c r="Z27" s="251"/>
      <c r="AA27" s="251" t="s">
        <v>9</v>
      </c>
      <c r="AB27" s="252">
        <f t="shared" si="0"/>
        <v>0</v>
      </c>
      <c r="AC27" s="252">
        <f>ROUND(AB27*事業まとめ!$Q$6,2)</f>
        <v>0</v>
      </c>
      <c r="AD27" s="253"/>
      <c r="AE27" s="253"/>
      <c r="AF27" s="253"/>
      <c r="AG27" s="253"/>
      <c r="AH27" s="253"/>
      <c r="AI27" s="253"/>
      <c r="AJ27" s="253"/>
      <c r="AK27" s="252">
        <f t="shared" si="1"/>
        <v>0</v>
      </c>
      <c r="AL27" s="252">
        <f>ROUND(AK27*事業まとめ!$Q$6,2)</f>
        <v>0</v>
      </c>
      <c r="AM27" s="254">
        <f t="shared" si="2"/>
        <v>0</v>
      </c>
      <c r="AN27" s="254">
        <f t="shared" si="2"/>
        <v>0</v>
      </c>
      <c r="AO27" s="259"/>
      <c r="AP27" s="260">
        <f t="shared" si="3"/>
        <v>0</v>
      </c>
      <c r="AQ27" s="259"/>
      <c r="AR27" s="257"/>
      <c r="AS27" s="257"/>
      <c r="AT27" s="257"/>
      <c r="AU27" s="257"/>
      <c r="AV27" s="257"/>
      <c r="AW27" s="257"/>
    </row>
    <row r="28" spans="2:49" s="22" customFormat="1" x14ac:dyDescent="0.4">
      <c r="B28" s="251">
        <v>10</v>
      </c>
      <c r="C28" s="251" t="s">
        <v>999</v>
      </c>
      <c r="D28" s="251" t="s">
        <v>1000</v>
      </c>
      <c r="E28" s="251" t="s">
        <v>69</v>
      </c>
      <c r="F28" s="251" t="s">
        <v>1975</v>
      </c>
      <c r="G28" s="261"/>
      <c r="H28" s="251" t="s">
        <v>9</v>
      </c>
      <c r="I28" s="251">
        <v>1.8</v>
      </c>
      <c r="J28" s="251">
        <v>220</v>
      </c>
      <c r="K28" s="251" t="s">
        <v>848</v>
      </c>
      <c r="L28" s="251"/>
      <c r="M28" s="251" t="s">
        <v>7</v>
      </c>
      <c r="N28" s="251">
        <v>1</v>
      </c>
      <c r="O28" s="251" t="s">
        <v>8</v>
      </c>
      <c r="P28" s="251" t="s">
        <v>9</v>
      </c>
      <c r="Q28" s="251" t="s">
        <v>9</v>
      </c>
      <c r="R28" s="251" t="s">
        <v>9</v>
      </c>
      <c r="S28" s="251" t="s">
        <v>9</v>
      </c>
      <c r="T28" s="251" t="s">
        <v>9</v>
      </c>
      <c r="U28" s="251" t="s">
        <v>9</v>
      </c>
      <c r="V28" s="251" t="s">
        <v>9</v>
      </c>
      <c r="W28" s="251" t="s">
        <v>9</v>
      </c>
      <c r="X28" s="251" t="s">
        <v>9</v>
      </c>
      <c r="Y28" s="251">
        <v>36</v>
      </c>
      <c r="Z28" s="251">
        <v>2</v>
      </c>
      <c r="AA28" s="251">
        <v>2</v>
      </c>
      <c r="AB28" s="252">
        <f t="shared" si="0"/>
        <v>28.51</v>
      </c>
      <c r="AC28" s="252">
        <f>ROUND(AB28*事業まとめ!$Q$6,2)</f>
        <v>769.77</v>
      </c>
      <c r="AD28" s="253"/>
      <c r="AE28" s="253"/>
      <c r="AF28" s="253"/>
      <c r="AG28" s="253"/>
      <c r="AH28" s="253"/>
      <c r="AI28" s="253"/>
      <c r="AJ28" s="253"/>
      <c r="AK28" s="252">
        <f t="shared" si="1"/>
        <v>0</v>
      </c>
      <c r="AL28" s="252">
        <f>ROUND(AK28*事業まとめ!$Q$6,2)</f>
        <v>0</v>
      </c>
      <c r="AM28" s="254">
        <f t="shared" si="2"/>
        <v>28.51</v>
      </c>
      <c r="AN28" s="254">
        <f t="shared" si="2"/>
        <v>769.77</v>
      </c>
      <c r="AO28" s="259"/>
      <c r="AP28" s="260">
        <f t="shared" si="3"/>
        <v>0</v>
      </c>
      <c r="AQ28" s="259"/>
      <c r="AR28" s="257"/>
      <c r="AS28" s="257"/>
      <c r="AT28" s="257"/>
      <c r="AU28" s="257"/>
      <c r="AV28" s="257"/>
      <c r="AW28" s="257"/>
    </row>
    <row r="29" spans="2:49" s="22" customFormat="1" x14ac:dyDescent="0.4">
      <c r="B29" s="251">
        <v>10</v>
      </c>
      <c r="C29" s="251" t="s">
        <v>999</v>
      </c>
      <c r="D29" s="251" t="s">
        <v>1000</v>
      </c>
      <c r="E29" s="251" t="s">
        <v>69</v>
      </c>
      <c r="F29" s="251" t="s">
        <v>776</v>
      </c>
      <c r="G29" s="261" t="s">
        <v>1003</v>
      </c>
      <c r="H29" s="251" t="s">
        <v>9</v>
      </c>
      <c r="I29" s="251">
        <v>3</v>
      </c>
      <c r="J29" s="251">
        <v>220</v>
      </c>
      <c r="K29" s="251" t="s">
        <v>848</v>
      </c>
      <c r="L29" s="251"/>
      <c r="M29" s="251" t="s">
        <v>7</v>
      </c>
      <c r="N29" s="251">
        <v>1</v>
      </c>
      <c r="O29" s="251" t="s">
        <v>8</v>
      </c>
      <c r="P29" s="251" t="s">
        <v>9</v>
      </c>
      <c r="Q29" s="251" t="s">
        <v>9</v>
      </c>
      <c r="R29" s="251" t="s">
        <v>9</v>
      </c>
      <c r="S29" s="251" t="s">
        <v>9</v>
      </c>
      <c r="T29" s="251" t="s">
        <v>9</v>
      </c>
      <c r="U29" s="251" t="s">
        <v>9</v>
      </c>
      <c r="V29" s="251" t="s">
        <v>9</v>
      </c>
      <c r="W29" s="251" t="s">
        <v>9</v>
      </c>
      <c r="X29" s="251" t="s">
        <v>9</v>
      </c>
      <c r="Y29" s="251">
        <v>36</v>
      </c>
      <c r="Z29" s="251">
        <v>1</v>
      </c>
      <c r="AA29" s="251">
        <v>1</v>
      </c>
      <c r="AB29" s="252">
        <f t="shared" si="0"/>
        <v>23.76</v>
      </c>
      <c r="AC29" s="252">
        <f>ROUND(AB29*事業まとめ!$Q$6,2)</f>
        <v>641.52</v>
      </c>
      <c r="AD29" s="253"/>
      <c r="AE29" s="253"/>
      <c r="AF29" s="253"/>
      <c r="AG29" s="253"/>
      <c r="AH29" s="253"/>
      <c r="AI29" s="253"/>
      <c r="AJ29" s="253"/>
      <c r="AK29" s="252">
        <f t="shared" si="1"/>
        <v>0</v>
      </c>
      <c r="AL29" s="252">
        <f>ROUND(AK29*事業まとめ!$Q$6,2)</f>
        <v>0</v>
      </c>
      <c r="AM29" s="254">
        <f t="shared" si="2"/>
        <v>23.76</v>
      </c>
      <c r="AN29" s="254">
        <f t="shared" si="2"/>
        <v>641.52</v>
      </c>
      <c r="AO29" s="259"/>
      <c r="AP29" s="260">
        <f t="shared" si="3"/>
        <v>0</v>
      </c>
      <c r="AQ29" s="259"/>
      <c r="AR29" s="257"/>
      <c r="AS29" s="257"/>
      <c r="AT29" s="257"/>
      <c r="AU29" s="257"/>
      <c r="AV29" s="257"/>
      <c r="AW29" s="257"/>
    </row>
    <row r="30" spans="2:49" s="22" customFormat="1" x14ac:dyDescent="0.4">
      <c r="B30" s="251">
        <v>10</v>
      </c>
      <c r="C30" s="251" t="s">
        <v>999</v>
      </c>
      <c r="D30" s="251" t="s">
        <v>1000</v>
      </c>
      <c r="E30" s="251" t="s">
        <v>69</v>
      </c>
      <c r="F30" s="251" t="s">
        <v>776</v>
      </c>
      <c r="G30" s="261" t="s">
        <v>1004</v>
      </c>
      <c r="H30" s="251" t="s">
        <v>9</v>
      </c>
      <c r="I30" s="251">
        <v>3</v>
      </c>
      <c r="J30" s="251">
        <v>220</v>
      </c>
      <c r="K30" s="251" t="s">
        <v>72</v>
      </c>
      <c r="L30" s="251"/>
      <c r="M30" s="251" t="s">
        <v>12</v>
      </c>
      <c r="N30" s="251">
        <v>1</v>
      </c>
      <c r="O30" s="251" t="s">
        <v>13</v>
      </c>
      <c r="P30" s="251" t="s">
        <v>9</v>
      </c>
      <c r="Q30" s="251" t="s">
        <v>9</v>
      </c>
      <c r="R30" s="251" t="s">
        <v>259</v>
      </c>
      <c r="S30" s="251" t="s">
        <v>616</v>
      </c>
      <c r="T30" s="251" t="s">
        <v>1005</v>
      </c>
      <c r="U30" s="251" t="s">
        <v>9</v>
      </c>
      <c r="V30" s="251" t="s">
        <v>9</v>
      </c>
      <c r="W30" s="251" t="s">
        <v>9</v>
      </c>
      <c r="X30" s="251" t="s">
        <v>9</v>
      </c>
      <c r="Y30" s="251">
        <v>28</v>
      </c>
      <c r="Z30" s="251">
        <v>1</v>
      </c>
      <c r="AA30" s="251">
        <v>1</v>
      </c>
      <c r="AB30" s="252">
        <f t="shared" si="0"/>
        <v>18.48</v>
      </c>
      <c r="AC30" s="252">
        <f>ROUND(AB30*事業まとめ!$Q$6,2)</f>
        <v>498.96</v>
      </c>
      <c r="AD30" s="253"/>
      <c r="AE30" s="253"/>
      <c r="AF30" s="253"/>
      <c r="AG30" s="253"/>
      <c r="AH30" s="253"/>
      <c r="AI30" s="253"/>
      <c r="AJ30" s="253"/>
      <c r="AK30" s="252">
        <f t="shared" si="1"/>
        <v>0</v>
      </c>
      <c r="AL30" s="252">
        <f>ROUND(AK30*事業まとめ!$Q$6,2)</f>
        <v>0</v>
      </c>
      <c r="AM30" s="254">
        <f t="shared" si="2"/>
        <v>18.48</v>
      </c>
      <c r="AN30" s="254">
        <f t="shared" si="2"/>
        <v>498.96</v>
      </c>
      <c r="AO30" s="259"/>
      <c r="AP30" s="260">
        <f t="shared" si="3"/>
        <v>0</v>
      </c>
      <c r="AQ30" s="259"/>
      <c r="AR30" s="257"/>
      <c r="AS30" s="257"/>
      <c r="AT30" s="257"/>
      <c r="AU30" s="257"/>
      <c r="AV30" s="257"/>
      <c r="AW30" s="257"/>
    </row>
    <row r="31" spans="2:49" s="22" customFormat="1" x14ac:dyDescent="0.4">
      <c r="B31" s="251">
        <v>10</v>
      </c>
      <c r="C31" s="251" t="s">
        <v>999</v>
      </c>
      <c r="D31" s="251" t="s">
        <v>1000</v>
      </c>
      <c r="E31" s="251" t="s">
        <v>69</v>
      </c>
      <c r="F31" s="251" t="s">
        <v>776</v>
      </c>
      <c r="G31" s="251" t="s">
        <v>1004</v>
      </c>
      <c r="H31" s="258" t="s">
        <v>9</v>
      </c>
      <c r="I31" s="251">
        <v>3</v>
      </c>
      <c r="J31" s="251">
        <v>220</v>
      </c>
      <c r="K31" s="251" t="s">
        <v>511</v>
      </c>
      <c r="L31" s="251"/>
      <c r="M31" s="251" t="s">
        <v>407</v>
      </c>
      <c r="N31" s="251">
        <v>1</v>
      </c>
      <c r="O31" s="251" t="s">
        <v>268</v>
      </c>
      <c r="P31" s="251" t="s">
        <v>9</v>
      </c>
      <c r="Q31" s="251" t="s">
        <v>9</v>
      </c>
      <c r="R31" s="251" t="s">
        <v>674</v>
      </c>
      <c r="S31" s="251" t="s">
        <v>1006</v>
      </c>
      <c r="T31" s="251" t="s">
        <v>9</v>
      </c>
      <c r="U31" s="251" t="s">
        <v>9</v>
      </c>
      <c r="V31" s="251" t="s">
        <v>9</v>
      </c>
      <c r="W31" s="251" t="s">
        <v>9</v>
      </c>
      <c r="X31" s="251" t="s">
        <v>9</v>
      </c>
      <c r="Y31" s="251">
        <v>13</v>
      </c>
      <c r="Z31" s="251">
        <v>1</v>
      </c>
      <c r="AA31" s="251">
        <v>1</v>
      </c>
      <c r="AB31" s="252">
        <f t="shared" si="0"/>
        <v>8.58</v>
      </c>
      <c r="AC31" s="252">
        <f>ROUND(AB31*事業まとめ!$Q$6,2)</f>
        <v>231.66</v>
      </c>
      <c r="AD31" s="253"/>
      <c r="AE31" s="253"/>
      <c r="AF31" s="253"/>
      <c r="AG31" s="253"/>
      <c r="AH31" s="253"/>
      <c r="AI31" s="253"/>
      <c r="AJ31" s="253"/>
      <c r="AK31" s="252">
        <f t="shared" si="1"/>
        <v>0</v>
      </c>
      <c r="AL31" s="252">
        <f>ROUND(AK31*事業まとめ!$Q$6,2)</f>
        <v>0</v>
      </c>
      <c r="AM31" s="254">
        <f t="shared" si="2"/>
        <v>8.58</v>
      </c>
      <c r="AN31" s="254">
        <f t="shared" si="2"/>
        <v>231.66</v>
      </c>
      <c r="AO31" s="259"/>
      <c r="AP31" s="260">
        <f t="shared" si="3"/>
        <v>0</v>
      </c>
      <c r="AQ31" s="259"/>
      <c r="AR31" s="257"/>
      <c r="AS31" s="257"/>
      <c r="AT31" s="257"/>
      <c r="AU31" s="257"/>
      <c r="AV31" s="257"/>
      <c r="AW31" s="257"/>
    </row>
    <row r="32" spans="2:49" s="22" customFormat="1" x14ac:dyDescent="0.4">
      <c r="B32" s="251">
        <v>10</v>
      </c>
      <c r="C32" s="251" t="s">
        <v>999</v>
      </c>
      <c r="D32" s="251" t="s">
        <v>1000</v>
      </c>
      <c r="E32" s="251" t="s">
        <v>69</v>
      </c>
      <c r="F32" s="251" t="s">
        <v>1972</v>
      </c>
      <c r="G32" s="251"/>
      <c r="H32" s="251" t="s">
        <v>9</v>
      </c>
      <c r="I32" s="251">
        <v>1.8</v>
      </c>
      <c r="J32" s="251">
        <v>220</v>
      </c>
      <c r="K32" s="251" t="s">
        <v>848</v>
      </c>
      <c r="L32" s="251"/>
      <c r="M32" s="251" t="s">
        <v>7</v>
      </c>
      <c r="N32" s="251">
        <v>1</v>
      </c>
      <c r="O32" s="251" t="s">
        <v>8</v>
      </c>
      <c r="P32" s="251" t="s">
        <v>9</v>
      </c>
      <c r="Q32" s="251" t="s">
        <v>9</v>
      </c>
      <c r="R32" s="251" t="s">
        <v>9</v>
      </c>
      <c r="S32" s="251" t="s">
        <v>9</v>
      </c>
      <c r="T32" s="251" t="s">
        <v>9</v>
      </c>
      <c r="U32" s="251" t="s">
        <v>9</v>
      </c>
      <c r="V32" s="251" t="s">
        <v>9</v>
      </c>
      <c r="W32" s="251" t="s">
        <v>9</v>
      </c>
      <c r="X32" s="251" t="s">
        <v>9</v>
      </c>
      <c r="Y32" s="251">
        <v>36</v>
      </c>
      <c r="Z32" s="251">
        <v>3</v>
      </c>
      <c r="AA32" s="251">
        <v>3</v>
      </c>
      <c r="AB32" s="252">
        <f t="shared" si="0"/>
        <v>42.77</v>
      </c>
      <c r="AC32" s="252">
        <f>ROUND(AB32*事業まとめ!$Q$6,2)</f>
        <v>1154.79</v>
      </c>
      <c r="AD32" s="253"/>
      <c r="AE32" s="253"/>
      <c r="AF32" s="253"/>
      <c r="AG32" s="253"/>
      <c r="AH32" s="253"/>
      <c r="AI32" s="253"/>
      <c r="AJ32" s="253"/>
      <c r="AK32" s="252">
        <f t="shared" si="1"/>
        <v>0</v>
      </c>
      <c r="AL32" s="252">
        <f>ROUND(AK32*事業まとめ!$Q$6,2)</f>
        <v>0</v>
      </c>
      <c r="AM32" s="254">
        <f t="shared" si="2"/>
        <v>42.77</v>
      </c>
      <c r="AN32" s="254">
        <f t="shared" si="2"/>
        <v>1154.79</v>
      </c>
      <c r="AO32" s="259"/>
      <c r="AP32" s="260">
        <f t="shared" si="3"/>
        <v>0</v>
      </c>
      <c r="AQ32" s="259"/>
      <c r="AR32" s="257"/>
      <c r="AS32" s="257"/>
      <c r="AT32" s="257"/>
      <c r="AU32" s="257"/>
      <c r="AV32" s="257"/>
      <c r="AW32" s="257"/>
    </row>
    <row r="33" spans="2:49" s="22" customFormat="1" x14ac:dyDescent="0.4">
      <c r="B33" s="251">
        <v>10</v>
      </c>
      <c r="C33" s="251" t="s">
        <v>999</v>
      </c>
      <c r="D33" s="251" t="s">
        <v>1000</v>
      </c>
      <c r="E33" s="251" t="s">
        <v>69</v>
      </c>
      <c r="F33" s="258" t="s">
        <v>1972</v>
      </c>
      <c r="G33" s="261"/>
      <c r="H33" s="251" t="s">
        <v>9</v>
      </c>
      <c r="I33" s="251">
        <v>1.8</v>
      </c>
      <c r="J33" s="251">
        <v>220</v>
      </c>
      <c r="K33" s="251" t="s">
        <v>53</v>
      </c>
      <c r="L33" s="251"/>
      <c r="M33" s="251" t="s">
        <v>21</v>
      </c>
      <c r="N33" s="251">
        <v>1</v>
      </c>
      <c r="O33" s="251" t="s">
        <v>8</v>
      </c>
      <c r="P33" s="251" t="s">
        <v>9</v>
      </c>
      <c r="Q33" s="251" t="s">
        <v>9</v>
      </c>
      <c r="R33" s="251" t="s">
        <v>9</v>
      </c>
      <c r="S33" s="251" t="s">
        <v>9</v>
      </c>
      <c r="T33" s="251" t="s">
        <v>9</v>
      </c>
      <c r="U33" s="251" t="s">
        <v>9</v>
      </c>
      <c r="V33" s="251" t="s">
        <v>9</v>
      </c>
      <c r="W33" s="251" t="s">
        <v>9</v>
      </c>
      <c r="X33" s="251" t="s">
        <v>9</v>
      </c>
      <c r="Y33" s="251">
        <v>36</v>
      </c>
      <c r="Z33" s="251">
        <v>1</v>
      </c>
      <c r="AA33" s="251">
        <v>1</v>
      </c>
      <c r="AB33" s="252">
        <f t="shared" si="0"/>
        <v>14.26</v>
      </c>
      <c r="AC33" s="252">
        <f>ROUND(AB33*事業まとめ!$Q$6,2)</f>
        <v>385.02</v>
      </c>
      <c r="AD33" s="253"/>
      <c r="AE33" s="253"/>
      <c r="AF33" s="253"/>
      <c r="AG33" s="253"/>
      <c r="AH33" s="253"/>
      <c r="AI33" s="253"/>
      <c r="AJ33" s="253"/>
      <c r="AK33" s="252">
        <f t="shared" si="1"/>
        <v>0</v>
      </c>
      <c r="AL33" s="252">
        <f>ROUND(AK33*事業まとめ!$Q$6,2)</f>
        <v>0</v>
      </c>
      <c r="AM33" s="254">
        <f t="shared" si="2"/>
        <v>14.26</v>
      </c>
      <c r="AN33" s="254">
        <f t="shared" si="2"/>
        <v>385.02</v>
      </c>
      <c r="AO33" s="259"/>
      <c r="AP33" s="260">
        <f t="shared" si="3"/>
        <v>0</v>
      </c>
      <c r="AQ33" s="259"/>
      <c r="AR33" s="257"/>
      <c r="AS33" s="257"/>
      <c r="AT33" s="257"/>
      <c r="AU33" s="257"/>
      <c r="AV33" s="257"/>
      <c r="AW33" s="257"/>
    </row>
    <row r="34" spans="2:49" s="22" customFormat="1" x14ac:dyDescent="0.4">
      <c r="B34" s="251">
        <v>10</v>
      </c>
      <c r="C34" s="251" t="s">
        <v>999</v>
      </c>
      <c r="D34" s="251" t="s">
        <v>1000</v>
      </c>
      <c r="E34" s="251" t="s">
        <v>69</v>
      </c>
      <c r="F34" s="258" t="s">
        <v>1959</v>
      </c>
      <c r="G34" s="261"/>
      <c r="H34" s="251" t="s">
        <v>9</v>
      </c>
      <c r="I34" s="251">
        <v>1.8</v>
      </c>
      <c r="J34" s="251">
        <v>220</v>
      </c>
      <c r="K34" s="251" t="s">
        <v>848</v>
      </c>
      <c r="L34" s="251"/>
      <c r="M34" s="251" t="s">
        <v>7</v>
      </c>
      <c r="N34" s="251">
        <v>1</v>
      </c>
      <c r="O34" s="251" t="s">
        <v>8</v>
      </c>
      <c r="P34" s="251" t="s">
        <v>9</v>
      </c>
      <c r="Q34" s="251" t="s">
        <v>9</v>
      </c>
      <c r="R34" s="251" t="s">
        <v>9</v>
      </c>
      <c r="S34" s="251" t="s">
        <v>9</v>
      </c>
      <c r="T34" s="251" t="s">
        <v>9</v>
      </c>
      <c r="U34" s="251" t="s">
        <v>9</v>
      </c>
      <c r="V34" s="251" t="s">
        <v>9</v>
      </c>
      <c r="W34" s="251" t="s">
        <v>9</v>
      </c>
      <c r="X34" s="251" t="s">
        <v>9</v>
      </c>
      <c r="Y34" s="251">
        <v>36</v>
      </c>
      <c r="Z34" s="251">
        <v>3</v>
      </c>
      <c r="AA34" s="251">
        <v>3</v>
      </c>
      <c r="AB34" s="252">
        <f t="shared" si="0"/>
        <v>42.77</v>
      </c>
      <c r="AC34" s="252">
        <f>ROUND(AB34*事業まとめ!$Q$6,2)</f>
        <v>1154.79</v>
      </c>
      <c r="AD34" s="253"/>
      <c r="AE34" s="253"/>
      <c r="AF34" s="253"/>
      <c r="AG34" s="253"/>
      <c r="AH34" s="253"/>
      <c r="AI34" s="253"/>
      <c r="AJ34" s="253"/>
      <c r="AK34" s="252">
        <f t="shared" si="1"/>
        <v>0</v>
      </c>
      <c r="AL34" s="252">
        <f>ROUND(AK34*事業まとめ!$Q$6,2)</f>
        <v>0</v>
      </c>
      <c r="AM34" s="254">
        <f t="shared" si="2"/>
        <v>42.77</v>
      </c>
      <c r="AN34" s="254">
        <f t="shared" si="2"/>
        <v>1154.79</v>
      </c>
      <c r="AO34" s="259"/>
      <c r="AP34" s="260">
        <f t="shared" si="3"/>
        <v>0</v>
      </c>
      <c r="AQ34" s="259"/>
      <c r="AR34" s="257"/>
      <c r="AS34" s="257"/>
      <c r="AT34" s="257"/>
      <c r="AU34" s="257"/>
      <c r="AV34" s="257"/>
      <c r="AW34" s="257"/>
    </row>
    <row r="35" spans="2:49" s="22" customFormat="1" x14ac:dyDescent="0.4">
      <c r="B35" s="251">
        <v>10</v>
      </c>
      <c r="C35" s="251" t="s">
        <v>999</v>
      </c>
      <c r="D35" s="251" t="s">
        <v>1000</v>
      </c>
      <c r="E35" s="251" t="s">
        <v>69</v>
      </c>
      <c r="F35" s="258" t="s">
        <v>1959</v>
      </c>
      <c r="G35" s="261"/>
      <c r="H35" s="251" t="s">
        <v>9</v>
      </c>
      <c r="I35" s="251">
        <v>1.8</v>
      </c>
      <c r="J35" s="251">
        <v>220</v>
      </c>
      <c r="K35" s="251" t="s">
        <v>53</v>
      </c>
      <c r="L35" s="251"/>
      <c r="M35" s="251" t="s">
        <v>21</v>
      </c>
      <c r="N35" s="251">
        <v>1</v>
      </c>
      <c r="O35" s="251" t="s">
        <v>8</v>
      </c>
      <c r="P35" s="251" t="s">
        <v>9</v>
      </c>
      <c r="Q35" s="251" t="s">
        <v>9</v>
      </c>
      <c r="R35" s="251" t="s">
        <v>9</v>
      </c>
      <c r="S35" s="251" t="s">
        <v>9</v>
      </c>
      <c r="T35" s="251" t="s">
        <v>9</v>
      </c>
      <c r="U35" s="251" t="s">
        <v>9</v>
      </c>
      <c r="V35" s="251" t="s">
        <v>9</v>
      </c>
      <c r="W35" s="251" t="s">
        <v>9</v>
      </c>
      <c r="X35" s="251" t="s">
        <v>9</v>
      </c>
      <c r="Y35" s="251">
        <v>36</v>
      </c>
      <c r="Z35" s="251">
        <v>1</v>
      </c>
      <c r="AA35" s="251">
        <v>1</v>
      </c>
      <c r="AB35" s="252">
        <f t="shared" si="0"/>
        <v>14.26</v>
      </c>
      <c r="AC35" s="252">
        <f>ROUND(AB35*事業まとめ!$Q$6,2)</f>
        <v>385.02</v>
      </c>
      <c r="AD35" s="253"/>
      <c r="AE35" s="253"/>
      <c r="AF35" s="253"/>
      <c r="AG35" s="253"/>
      <c r="AH35" s="253"/>
      <c r="AI35" s="253"/>
      <c r="AJ35" s="253"/>
      <c r="AK35" s="252">
        <f t="shared" si="1"/>
        <v>0</v>
      </c>
      <c r="AL35" s="252">
        <f>ROUND(AK35*事業まとめ!$Q$6,2)</f>
        <v>0</v>
      </c>
      <c r="AM35" s="254">
        <f t="shared" si="2"/>
        <v>14.26</v>
      </c>
      <c r="AN35" s="254">
        <f t="shared" si="2"/>
        <v>385.02</v>
      </c>
      <c r="AO35" s="259"/>
      <c r="AP35" s="260">
        <f t="shared" si="3"/>
        <v>0</v>
      </c>
      <c r="AQ35" s="259"/>
      <c r="AR35" s="257"/>
      <c r="AS35" s="257"/>
      <c r="AT35" s="257"/>
      <c r="AU35" s="257"/>
      <c r="AV35" s="257"/>
      <c r="AW35" s="257"/>
    </row>
    <row r="36" spans="2:49" s="22" customFormat="1" x14ac:dyDescent="0.4">
      <c r="B36" s="251">
        <v>10</v>
      </c>
      <c r="C36" s="251" t="s">
        <v>999</v>
      </c>
      <c r="D36" s="251" t="s">
        <v>1000</v>
      </c>
      <c r="E36" s="251" t="s">
        <v>69</v>
      </c>
      <c r="F36" s="251" t="s">
        <v>1825</v>
      </c>
      <c r="G36" s="261"/>
      <c r="H36" s="251" t="s">
        <v>9</v>
      </c>
      <c r="I36" s="251">
        <v>9</v>
      </c>
      <c r="J36" s="251">
        <v>220</v>
      </c>
      <c r="K36" s="251" t="s">
        <v>848</v>
      </c>
      <c r="L36" s="251"/>
      <c r="M36" s="251" t="s">
        <v>7</v>
      </c>
      <c r="N36" s="251">
        <v>1</v>
      </c>
      <c r="O36" s="251" t="s">
        <v>8</v>
      </c>
      <c r="P36" s="251" t="s">
        <v>9</v>
      </c>
      <c r="Q36" s="251" t="s">
        <v>9</v>
      </c>
      <c r="R36" s="251" t="s">
        <v>9</v>
      </c>
      <c r="S36" s="251" t="s">
        <v>9</v>
      </c>
      <c r="T36" s="251" t="s">
        <v>9</v>
      </c>
      <c r="U36" s="251" t="s">
        <v>9</v>
      </c>
      <c r="V36" s="251" t="s">
        <v>9</v>
      </c>
      <c r="W36" s="251" t="s">
        <v>9</v>
      </c>
      <c r="X36" s="251" t="s">
        <v>9</v>
      </c>
      <c r="Y36" s="251">
        <v>36</v>
      </c>
      <c r="Z36" s="251">
        <v>1</v>
      </c>
      <c r="AA36" s="251">
        <v>1</v>
      </c>
      <c r="AB36" s="252">
        <f t="shared" si="0"/>
        <v>71.28</v>
      </c>
      <c r="AC36" s="252">
        <f>ROUND(AB36*事業まとめ!$Q$6,2)</f>
        <v>1924.56</v>
      </c>
      <c r="AD36" s="253"/>
      <c r="AE36" s="253"/>
      <c r="AF36" s="253"/>
      <c r="AG36" s="253"/>
      <c r="AH36" s="253"/>
      <c r="AI36" s="253"/>
      <c r="AJ36" s="253"/>
      <c r="AK36" s="252">
        <f t="shared" si="1"/>
        <v>0</v>
      </c>
      <c r="AL36" s="252">
        <f>ROUND(AK36*事業まとめ!$Q$6,2)</f>
        <v>0</v>
      </c>
      <c r="AM36" s="254">
        <f t="shared" si="2"/>
        <v>71.28</v>
      </c>
      <c r="AN36" s="254">
        <f t="shared" si="2"/>
        <v>1924.56</v>
      </c>
      <c r="AO36" s="259"/>
      <c r="AP36" s="260">
        <f t="shared" si="3"/>
        <v>0</v>
      </c>
      <c r="AQ36" s="259"/>
      <c r="AR36" s="257"/>
      <c r="AS36" s="257"/>
      <c r="AT36" s="257"/>
      <c r="AU36" s="257"/>
      <c r="AV36" s="257"/>
      <c r="AW36" s="257"/>
    </row>
    <row r="37" spans="2:49" s="22" customFormat="1" x14ac:dyDescent="0.4">
      <c r="B37" s="251">
        <v>10</v>
      </c>
      <c r="C37" s="251" t="s">
        <v>999</v>
      </c>
      <c r="D37" s="251" t="s">
        <v>1000</v>
      </c>
      <c r="E37" s="251" t="s">
        <v>69</v>
      </c>
      <c r="F37" s="258" t="s">
        <v>1825</v>
      </c>
      <c r="G37" s="261"/>
      <c r="H37" s="251" t="s">
        <v>9</v>
      </c>
      <c r="I37" s="251">
        <v>9</v>
      </c>
      <c r="J37" s="251">
        <v>220</v>
      </c>
      <c r="K37" s="251" t="s">
        <v>53</v>
      </c>
      <c r="L37" s="251"/>
      <c r="M37" s="251" t="s">
        <v>21</v>
      </c>
      <c r="N37" s="251">
        <v>1</v>
      </c>
      <c r="O37" s="251" t="s">
        <v>8</v>
      </c>
      <c r="P37" s="251" t="s">
        <v>9</v>
      </c>
      <c r="Q37" s="251" t="s">
        <v>9</v>
      </c>
      <c r="R37" s="251" t="s">
        <v>9</v>
      </c>
      <c r="S37" s="251" t="s">
        <v>9</v>
      </c>
      <c r="T37" s="251" t="s">
        <v>9</v>
      </c>
      <c r="U37" s="251" t="s">
        <v>9</v>
      </c>
      <c r="V37" s="251" t="s">
        <v>9</v>
      </c>
      <c r="W37" s="251" t="s">
        <v>9</v>
      </c>
      <c r="X37" s="251" t="s">
        <v>9</v>
      </c>
      <c r="Y37" s="251">
        <v>36</v>
      </c>
      <c r="Z37" s="251">
        <v>2</v>
      </c>
      <c r="AA37" s="251">
        <v>2</v>
      </c>
      <c r="AB37" s="252">
        <f t="shared" si="0"/>
        <v>142.56</v>
      </c>
      <c r="AC37" s="252">
        <f>ROUND(AB37*事業まとめ!$Q$6,2)</f>
        <v>3849.12</v>
      </c>
      <c r="AD37" s="253"/>
      <c r="AE37" s="253"/>
      <c r="AF37" s="253"/>
      <c r="AG37" s="253"/>
      <c r="AH37" s="253"/>
      <c r="AI37" s="253"/>
      <c r="AJ37" s="253"/>
      <c r="AK37" s="252">
        <f t="shared" si="1"/>
        <v>0</v>
      </c>
      <c r="AL37" s="252">
        <f>ROUND(AK37*事業まとめ!$Q$6,2)</f>
        <v>0</v>
      </c>
      <c r="AM37" s="254">
        <f t="shared" si="2"/>
        <v>142.56</v>
      </c>
      <c r="AN37" s="254">
        <f t="shared" si="2"/>
        <v>3849.12</v>
      </c>
      <c r="AO37" s="259"/>
      <c r="AP37" s="260">
        <f t="shared" si="3"/>
        <v>0</v>
      </c>
      <c r="AQ37" s="259"/>
      <c r="AR37" s="257"/>
      <c r="AS37" s="257"/>
      <c r="AT37" s="257"/>
      <c r="AU37" s="257"/>
      <c r="AV37" s="257"/>
      <c r="AW37" s="257"/>
    </row>
    <row r="38" spans="2:49" s="22" customFormat="1" x14ac:dyDescent="0.4">
      <c r="B38" s="251">
        <v>10</v>
      </c>
      <c r="C38" s="251" t="s">
        <v>999</v>
      </c>
      <c r="D38" s="251" t="s">
        <v>1000</v>
      </c>
      <c r="E38" s="251" t="s">
        <v>69</v>
      </c>
      <c r="F38" s="251" t="s">
        <v>1017</v>
      </c>
      <c r="G38" s="261"/>
      <c r="H38" s="251" t="s">
        <v>9</v>
      </c>
      <c r="I38" s="251">
        <v>9</v>
      </c>
      <c r="J38" s="251">
        <v>220</v>
      </c>
      <c r="K38" s="251" t="s">
        <v>846</v>
      </c>
      <c r="L38" s="251"/>
      <c r="M38" s="251" t="s">
        <v>10</v>
      </c>
      <c r="N38" s="251">
        <v>2</v>
      </c>
      <c r="O38" s="251" t="s">
        <v>8</v>
      </c>
      <c r="P38" s="251" t="s">
        <v>9</v>
      </c>
      <c r="Q38" s="251" t="s">
        <v>9</v>
      </c>
      <c r="R38" s="251" t="s">
        <v>481</v>
      </c>
      <c r="S38" s="251" t="s">
        <v>9</v>
      </c>
      <c r="T38" s="251" t="s">
        <v>9</v>
      </c>
      <c r="U38" s="251" t="s">
        <v>9</v>
      </c>
      <c r="V38" s="251" t="s">
        <v>9</v>
      </c>
      <c r="W38" s="251" t="s">
        <v>9</v>
      </c>
      <c r="X38" s="251" t="s">
        <v>9</v>
      </c>
      <c r="Y38" s="251">
        <v>36</v>
      </c>
      <c r="Z38" s="251">
        <v>6</v>
      </c>
      <c r="AA38" s="251">
        <v>12</v>
      </c>
      <c r="AB38" s="252">
        <f t="shared" si="0"/>
        <v>855.36</v>
      </c>
      <c r="AC38" s="252">
        <f>ROUND(AB38*事業まとめ!$Q$6,2)</f>
        <v>23094.720000000001</v>
      </c>
      <c r="AD38" s="253"/>
      <c r="AE38" s="253"/>
      <c r="AF38" s="253"/>
      <c r="AG38" s="253"/>
      <c r="AH38" s="253"/>
      <c r="AI38" s="253"/>
      <c r="AJ38" s="253"/>
      <c r="AK38" s="252">
        <f t="shared" si="1"/>
        <v>0</v>
      </c>
      <c r="AL38" s="252">
        <f>ROUND(AK38*事業まとめ!$Q$6,2)</f>
        <v>0</v>
      </c>
      <c r="AM38" s="254">
        <f t="shared" si="2"/>
        <v>855.36</v>
      </c>
      <c r="AN38" s="254">
        <f t="shared" si="2"/>
        <v>23094.720000000001</v>
      </c>
      <c r="AO38" s="259"/>
      <c r="AP38" s="260">
        <f t="shared" si="3"/>
        <v>0</v>
      </c>
      <c r="AQ38" s="259"/>
      <c r="AR38" s="257"/>
      <c r="AS38" s="257"/>
      <c r="AT38" s="257"/>
      <c r="AU38" s="257"/>
      <c r="AV38" s="257"/>
      <c r="AW38" s="257"/>
    </row>
    <row r="39" spans="2:49" s="22" customFormat="1" x14ac:dyDescent="0.4">
      <c r="B39" s="251">
        <v>10</v>
      </c>
      <c r="C39" s="251" t="s">
        <v>999</v>
      </c>
      <c r="D39" s="251" t="s">
        <v>1000</v>
      </c>
      <c r="E39" s="251" t="s">
        <v>69</v>
      </c>
      <c r="F39" s="251" t="s">
        <v>1017</v>
      </c>
      <c r="G39" s="261"/>
      <c r="H39" s="251" t="s">
        <v>9</v>
      </c>
      <c r="I39" s="251">
        <v>9</v>
      </c>
      <c r="J39" s="251">
        <v>220</v>
      </c>
      <c r="K39" s="251" t="s">
        <v>51</v>
      </c>
      <c r="L39" s="251"/>
      <c r="M39" s="251" t="s">
        <v>16</v>
      </c>
      <c r="N39" s="251">
        <v>1</v>
      </c>
      <c r="O39" s="251" t="s">
        <v>8</v>
      </c>
      <c r="P39" s="251" t="s">
        <v>9</v>
      </c>
      <c r="Q39" s="251" t="s">
        <v>9</v>
      </c>
      <c r="R39" s="251" t="s">
        <v>618</v>
      </c>
      <c r="S39" s="251" t="s">
        <v>1010</v>
      </c>
      <c r="T39" s="251" t="s">
        <v>9</v>
      </c>
      <c r="U39" s="251" t="s">
        <v>9</v>
      </c>
      <c r="V39" s="251" t="s">
        <v>9</v>
      </c>
      <c r="W39" s="251" t="s">
        <v>9</v>
      </c>
      <c r="X39" s="251" t="s">
        <v>9</v>
      </c>
      <c r="Y39" s="251">
        <v>36</v>
      </c>
      <c r="Z39" s="251">
        <v>2</v>
      </c>
      <c r="AA39" s="251">
        <v>2</v>
      </c>
      <c r="AB39" s="252">
        <f t="shared" si="0"/>
        <v>142.56</v>
      </c>
      <c r="AC39" s="252">
        <f>ROUND(AB39*事業まとめ!$Q$6,2)</f>
        <v>3849.12</v>
      </c>
      <c r="AD39" s="253"/>
      <c r="AE39" s="253"/>
      <c r="AF39" s="253"/>
      <c r="AG39" s="253"/>
      <c r="AH39" s="253"/>
      <c r="AI39" s="253"/>
      <c r="AJ39" s="253"/>
      <c r="AK39" s="252">
        <f t="shared" si="1"/>
        <v>0</v>
      </c>
      <c r="AL39" s="252">
        <f>ROUND(AK39*事業まとめ!$Q$6,2)</f>
        <v>0</v>
      </c>
      <c r="AM39" s="254">
        <f t="shared" si="2"/>
        <v>142.56</v>
      </c>
      <c r="AN39" s="254">
        <f t="shared" si="2"/>
        <v>3849.12</v>
      </c>
      <c r="AO39" s="259"/>
      <c r="AP39" s="260">
        <f t="shared" si="3"/>
        <v>0</v>
      </c>
      <c r="AQ39" s="259"/>
      <c r="AR39" s="257"/>
      <c r="AS39" s="257"/>
      <c r="AT39" s="257"/>
      <c r="AU39" s="257"/>
      <c r="AV39" s="257"/>
      <c r="AW39" s="257"/>
    </row>
    <row r="40" spans="2:49" s="22" customFormat="1" x14ac:dyDescent="0.4">
      <c r="B40" s="251">
        <v>10</v>
      </c>
      <c r="C40" s="251" t="s">
        <v>999</v>
      </c>
      <c r="D40" s="251" t="s">
        <v>1000</v>
      </c>
      <c r="E40" s="251" t="s">
        <v>69</v>
      </c>
      <c r="F40" s="251" t="s">
        <v>1017</v>
      </c>
      <c r="G40" s="261"/>
      <c r="H40" s="251" t="s">
        <v>9</v>
      </c>
      <c r="I40" s="251">
        <v>9</v>
      </c>
      <c r="J40" s="251">
        <v>220</v>
      </c>
      <c r="K40" s="251" t="s">
        <v>846</v>
      </c>
      <c r="L40" s="251"/>
      <c r="M40" s="251" t="s">
        <v>10</v>
      </c>
      <c r="N40" s="251">
        <v>2</v>
      </c>
      <c r="O40" s="251" t="s">
        <v>8</v>
      </c>
      <c r="P40" s="251" t="s">
        <v>9</v>
      </c>
      <c r="Q40" s="251" t="s">
        <v>9</v>
      </c>
      <c r="R40" s="251" t="s">
        <v>481</v>
      </c>
      <c r="S40" s="251" t="s">
        <v>9</v>
      </c>
      <c r="T40" s="251" t="s">
        <v>9</v>
      </c>
      <c r="U40" s="251" t="s">
        <v>9</v>
      </c>
      <c r="V40" s="251" t="s">
        <v>9</v>
      </c>
      <c r="W40" s="251" t="s">
        <v>9</v>
      </c>
      <c r="X40" s="251" t="s">
        <v>9</v>
      </c>
      <c r="Y40" s="251">
        <v>36</v>
      </c>
      <c r="Z40" s="251">
        <v>6</v>
      </c>
      <c r="AA40" s="251">
        <v>12</v>
      </c>
      <c r="AB40" s="252">
        <f t="shared" si="0"/>
        <v>855.36</v>
      </c>
      <c r="AC40" s="252">
        <f>ROUND(AB40*事業まとめ!$Q$6,2)</f>
        <v>23094.720000000001</v>
      </c>
      <c r="AD40" s="253"/>
      <c r="AE40" s="253"/>
      <c r="AF40" s="253"/>
      <c r="AG40" s="253"/>
      <c r="AH40" s="253"/>
      <c r="AI40" s="253"/>
      <c r="AJ40" s="253"/>
      <c r="AK40" s="252">
        <f t="shared" si="1"/>
        <v>0</v>
      </c>
      <c r="AL40" s="252">
        <f>ROUND(AK40*事業まとめ!$Q$6,2)</f>
        <v>0</v>
      </c>
      <c r="AM40" s="254">
        <f t="shared" si="2"/>
        <v>855.36</v>
      </c>
      <c r="AN40" s="254">
        <f t="shared" si="2"/>
        <v>23094.720000000001</v>
      </c>
      <c r="AO40" s="259"/>
      <c r="AP40" s="260">
        <f t="shared" si="3"/>
        <v>0</v>
      </c>
      <c r="AQ40" s="259"/>
      <c r="AR40" s="257"/>
      <c r="AS40" s="257"/>
      <c r="AT40" s="257"/>
      <c r="AU40" s="257"/>
      <c r="AV40" s="257"/>
      <c r="AW40" s="257"/>
    </row>
    <row r="41" spans="2:49" s="22" customFormat="1" x14ac:dyDescent="0.4">
      <c r="B41" s="251">
        <v>10</v>
      </c>
      <c r="C41" s="251" t="s">
        <v>999</v>
      </c>
      <c r="D41" s="251" t="s">
        <v>1000</v>
      </c>
      <c r="E41" s="251" t="s">
        <v>69</v>
      </c>
      <c r="F41" s="251" t="s">
        <v>1017</v>
      </c>
      <c r="G41" s="251"/>
      <c r="H41" s="251" t="s">
        <v>9</v>
      </c>
      <c r="I41" s="251">
        <v>9</v>
      </c>
      <c r="J41" s="251">
        <v>220</v>
      </c>
      <c r="K41" s="251" t="s">
        <v>51</v>
      </c>
      <c r="L41" s="251"/>
      <c r="M41" s="251" t="s">
        <v>16</v>
      </c>
      <c r="N41" s="251">
        <v>1</v>
      </c>
      <c r="O41" s="251" t="s">
        <v>8</v>
      </c>
      <c r="P41" s="251" t="s">
        <v>9</v>
      </c>
      <c r="Q41" s="251" t="s">
        <v>9</v>
      </c>
      <c r="R41" s="251" t="s">
        <v>618</v>
      </c>
      <c r="S41" s="251" t="s">
        <v>1010</v>
      </c>
      <c r="T41" s="251" t="s">
        <v>9</v>
      </c>
      <c r="U41" s="251" t="s">
        <v>9</v>
      </c>
      <c r="V41" s="251" t="s">
        <v>9</v>
      </c>
      <c r="W41" s="251" t="s">
        <v>9</v>
      </c>
      <c r="X41" s="251" t="s">
        <v>9</v>
      </c>
      <c r="Y41" s="251">
        <v>36</v>
      </c>
      <c r="Z41" s="251">
        <v>2</v>
      </c>
      <c r="AA41" s="251">
        <v>2</v>
      </c>
      <c r="AB41" s="252">
        <f t="shared" si="0"/>
        <v>142.56</v>
      </c>
      <c r="AC41" s="252">
        <f>ROUND(AB41*事業まとめ!$Q$6,2)</f>
        <v>3849.12</v>
      </c>
      <c r="AD41" s="253"/>
      <c r="AE41" s="253"/>
      <c r="AF41" s="253"/>
      <c r="AG41" s="253"/>
      <c r="AH41" s="253"/>
      <c r="AI41" s="253"/>
      <c r="AJ41" s="253"/>
      <c r="AK41" s="252">
        <f t="shared" si="1"/>
        <v>0</v>
      </c>
      <c r="AL41" s="252">
        <f>ROUND(AK41*事業まとめ!$Q$6,2)</f>
        <v>0</v>
      </c>
      <c r="AM41" s="254">
        <f t="shared" si="2"/>
        <v>142.56</v>
      </c>
      <c r="AN41" s="254">
        <f t="shared" si="2"/>
        <v>3849.12</v>
      </c>
      <c r="AO41" s="259"/>
      <c r="AP41" s="260">
        <f t="shared" si="3"/>
        <v>0</v>
      </c>
      <c r="AQ41" s="259"/>
      <c r="AR41" s="257"/>
      <c r="AS41" s="257"/>
      <c r="AT41" s="257"/>
      <c r="AU41" s="257"/>
      <c r="AV41" s="257"/>
      <c r="AW41" s="257"/>
    </row>
    <row r="42" spans="2:49" s="22" customFormat="1" x14ac:dyDescent="0.4">
      <c r="B42" s="251">
        <v>10</v>
      </c>
      <c r="C42" s="251" t="s">
        <v>999</v>
      </c>
      <c r="D42" s="251" t="s">
        <v>1000</v>
      </c>
      <c r="E42" s="251" t="s">
        <v>69</v>
      </c>
      <c r="F42" s="251" t="s">
        <v>1011</v>
      </c>
      <c r="G42" s="251"/>
      <c r="H42" s="251" t="s">
        <v>9</v>
      </c>
      <c r="I42" s="251">
        <v>9</v>
      </c>
      <c r="J42" s="251">
        <v>220</v>
      </c>
      <c r="K42" s="251" t="s">
        <v>862</v>
      </c>
      <c r="L42" s="251"/>
      <c r="M42" s="251" t="s">
        <v>22</v>
      </c>
      <c r="N42" s="251">
        <v>1</v>
      </c>
      <c r="O42" s="251" t="s">
        <v>8</v>
      </c>
      <c r="P42" s="251" t="s">
        <v>9</v>
      </c>
      <c r="Q42" s="251" t="s">
        <v>1012</v>
      </c>
      <c r="R42" s="251" t="s">
        <v>9</v>
      </c>
      <c r="S42" s="251" t="s">
        <v>9</v>
      </c>
      <c r="T42" s="251" t="s">
        <v>9</v>
      </c>
      <c r="U42" s="251" t="s">
        <v>9</v>
      </c>
      <c r="V42" s="251" t="s">
        <v>9</v>
      </c>
      <c r="W42" s="251" t="s">
        <v>9</v>
      </c>
      <c r="X42" s="251" t="s">
        <v>9</v>
      </c>
      <c r="Y42" s="251">
        <v>36</v>
      </c>
      <c r="Z42" s="251">
        <v>8</v>
      </c>
      <c r="AA42" s="251">
        <v>8</v>
      </c>
      <c r="AB42" s="252">
        <f t="shared" si="0"/>
        <v>570.24</v>
      </c>
      <c r="AC42" s="252">
        <f>ROUND(AB42*事業まとめ!$Q$6,2)</f>
        <v>15396.48</v>
      </c>
      <c r="AD42" s="253"/>
      <c r="AE42" s="253"/>
      <c r="AF42" s="253"/>
      <c r="AG42" s="253"/>
      <c r="AH42" s="253"/>
      <c r="AI42" s="253"/>
      <c r="AJ42" s="253"/>
      <c r="AK42" s="252">
        <f t="shared" si="1"/>
        <v>0</v>
      </c>
      <c r="AL42" s="252">
        <f>ROUND(AK42*事業まとめ!$Q$6,2)</f>
        <v>0</v>
      </c>
      <c r="AM42" s="254">
        <f t="shared" si="2"/>
        <v>570.24</v>
      </c>
      <c r="AN42" s="254">
        <f t="shared" si="2"/>
        <v>15396.48</v>
      </c>
      <c r="AO42" s="259"/>
      <c r="AP42" s="260">
        <f t="shared" si="3"/>
        <v>0</v>
      </c>
      <c r="AQ42" s="259"/>
      <c r="AR42" s="257"/>
      <c r="AS42" s="257"/>
      <c r="AT42" s="257"/>
      <c r="AU42" s="257"/>
      <c r="AV42" s="257"/>
      <c r="AW42" s="257"/>
    </row>
    <row r="43" spans="2:49" s="22" customFormat="1" x14ac:dyDescent="0.4">
      <c r="B43" s="251">
        <v>10</v>
      </c>
      <c r="C43" s="251" t="s">
        <v>999</v>
      </c>
      <c r="D43" s="251" t="s">
        <v>1000</v>
      </c>
      <c r="E43" s="251" t="s">
        <v>284</v>
      </c>
      <c r="F43" s="251" t="s">
        <v>1974</v>
      </c>
      <c r="G43" s="251"/>
      <c r="H43" s="251" t="s">
        <v>9</v>
      </c>
      <c r="I43" s="251">
        <v>1.8</v>
      </c>
      <c r="J43" s="251">
        <v>220</v>
      </c>
      <c r="K43" s="251" t="s">
        <v>848</v>
      </c>
      <c r="L43" s="251"/>
      <c r="M43" s="251" t="s">
        <v>7</v>
      </c>
      <c r="N43" s="251">
        <v>1</v>
      </c>
      <c r="O43" s="251" t="s">
        <v>8</v>
      </c>
      <c r="P43" s="251" t="s">
        <v>9</v>
      </c>
      <c r="Q43" s="251" t="s">
        <v>9</v>
      </c>
      <c r="R43" s="251" t="s">
        <v>9</v>
      </c>
      <c r="S43" s="251" t="s">
        <v>9</v>
      </c>
      <c r="T43" s="251" t="s">
        <v>9</v>
      </c>
      <c r="U43" s="251" t="s">
        <v>9</v>
      </c>
      <c r="V43" s="251" t="s">
        <v>9</v>
      </c>
      <c r="W43" s="251" t="s">
        <v>9</v>
      </c>
      <c r="X43" s="251" t="s">
        <v>9</v>
      </c>
      <c r="Y43" s="251">
        <v>36</v>
      </c>
      <c r="Z43" s="251">
        <v>2</v>
      </c>
      <c r="AA43" s="251">
        <v>2</v>
      </c>
      <c r="AB43" s="252">
        <f t="shared" si="0"/>
        <v>28.51</v>
      </c>
      <c r="AC43" s="252">
        <f>ROUND(AB43*事業まとめ!$Q$6,2)</f>
        <v>769.77</v>
      </c>
      <c r="AD43" s="253"/>
      <c r="AE43" s="253"/>
      <c r="AF43" s="253"/>
      <c r="AG43" s="253"/>
      <c r="AH43" s="253"/>
      <c r="AI43" s="253"/>
      <c r="AJ43" s="253"/>
      <c r="AK43" s="252">
        <f t="shared" si="1"/>
        <v>0</v>
      </c>
      <c r="AL43" s="252">
        <f>ROUND(AK43*事業まとめ!$Q$6,2)</f>
        <v>0</v>
      </c>
      <c r="AM43" s="254">
        <f t="shared" si="2"/>
        <v>28.51</v>
      </c>
      <c r="AN43" s="254">
        <f t="shared" si="2"/>
        <v>769.77</v>
      </c>
      <c r="AO43" s="259"/>
      <c r="AP43" s="260">
        <f t="shared" si="3"/>
        <v>0</v>
      </c>
      <c r="AQ43" s="259"/>
      <c r="AR43" s="257"/>
      <c r="AS43" s="257"/>
      <c r="AT43" s="257"/>
      <c r="AU43" s="257"/>
      <c r="AV43" s="257"/>
      <c r="AW43" s="257"/>
    </row>
    <row r="44" spans="2:49" s="22" customFormat="1" x14ac:dyDescent="0.4">
      <c r="B44" s="251">
        <v>10</v>
      </c>
      <c r="C44" s="251" t="s">
        <v>999</v>
      </c>
      <c r="D44" s="251" t="s">
        <v>1000</v>
      </c>
      <c r="E44" s="251" t="s">
        <v>284</v>
      </c>
      <c r="F44" s="251" t="s">
        <v>1973</v>
      </c>
      <c r="G44" s="251" t="s">
        <v>1003</v>
      </c>
      <c r="H44" s="251" t="s">
        <v>9</v>
      </c>
      <c r="I44" s="251">
        <v>3</v>
      </c>
      <c r="J44" s="251">
        <v>220</v>
      </c>
      <c r="K44" s="251" t="s">
        <v>848</v>
      </c>
      <c r="L44" s="251"/>
      <c r="M44" s="251" t="s">
        <v>7</v>
      </c>
      <c r="N44" s="251">
        <v>1</v>
      </c>
      <c r="O44" s="251" t="s">
        <v>8</v>
      </c>
      <c r="P44" s="251" t="s">
        <v>9</v>
      </c>
      <c r="Q44" s="251" t="s">
        <v>9</v>
      </c>
      <c r="R44" s="251" t="s">
        <v>9</v>
      </c>
      <c r="S44" s="251" t="s">
        <v>9</v>
      </c>
      <c r="T44" s="251" t="s">
        <v>9</v>
      </c>
      <c r="U44" s="251" t="s">
        <v>9</v>
      </c>
      <c r="V44" s="251" t="s">
        <v>9</v>
      </c>
      <c r="W44" s="251" t="s">
        <v>9</v>
      </c>
      <c r="X44" s="251" t="s">
        <v>9</v>
      </c>
      <c r="Y44" s="251">
        <v>36</v>
      </c>
      <c r="Z44" s="251">
        <v>1</v>
      </c>
      <c r="AA44" s="251">
        <v>1</v>
      </c>
      <c r="AB44" s="252">
        <f t="shared" si="0"/>
        <v>23.76</v>
      </c>
      <c r="AC44" s="252">
        <f>ROUND(AB44*事業まとめ!$Q$6,2)</f>
        <v>641.52</v>
      </c>
      <c r="AD44" s="253"/>
      <c r="AE44" s="253"/>
      <c r="AF44" s="253"/>
      <c r="AG44" s="253"/>
      <c r="AH44" s="253"/>
      <c r="AI44" s="253"/>
      <c r="AJ44" s="253"/>
      <c r="AK44" s="252">
        <f t="shared" si="1"/>
        <v>0</v>
      </c>
      <c r="AL44" s="252">
        <f>ROUND(AK44*事業まとめ!$Q$6,2)</f>
        <v>0</v>
      </c>
      <c r="AM44" s="254">
        <f t="shared" si="2"/>
        <v>23.76</v>
      </c>
      <c r="AN44" s="254">
        <f t="shared" si="2"/>
        <v>641.52</v>
      </c>
      <c r="AO44" s="259"/>
      <c r="AP44" s="260">
        <f t="shared" si="3"/>
        <v>0</v>
      </c>
      <c r="AQ44" s="259"/>
      <c r="AR44" s="257"/>
      <c r="AS44" s="257"/>
      <c r="AT44" s="257"/>
      <c r="AU44" s="257"/>
      <c r="AV44" s="257"/>
      <c r="AW44" s="257"/>
    </row>
    <row r="45" spans="2:49" s="22" customFormat="1" x14ac:dyDescent="0.4">
      <c r="B45" s="251">
        <v>10</v>
      </c>
      <c r="C45" s="251" t="s">
        <v>999</v>
      </c>
      <c r="D45" s="251" t="s">
        <v>1000</v>
      </c>
      <c r="E45" s="251" t="s">
        <v>284</v>
      </c>
      <c r="F45" s="251" t="s">
        <v>776</v>
      </c>
      <c r="G45" s="251" t="s">
        <v>1004</v>
      </c>
      <c r="H45" s="251" t="s">
        <v>9</v>
      </c>
      <c r="I45" s="251">
        <v>3</v>
      </c>
      <c r="J45" s="251">
        <v>220</v>
      </c>
      <c r="K45" s="251" t="s">
        <v>72</v>
      </c>
      <c r="L45" s="251"/>
      <c r="M45" s="251" t="s">
        <v>12</v>
      </c>
      <c r="N45" s="251">
        <v>1</v>
      </c>
      <c r="O45" s="251" t="s">
        <v>13</v>
      </c>
      <c r="P45" s="251" t="s">
        <v>9</v>
      </c>
      <c r="Q45" s="251" t="s">
        <v>9</v>
      </c>
      <c r="R45" s="251" t="s">
        <v>259</v>
      </c>
      <c r="S45" s="251" t="s">
        <v>616</v>
      </c>
      <c r="T45" s="251" t="s">
        <v>1005</v>
      </c>
      <c r="U45" s="251" t="s">
        <v>9</v>
      </c>
      <c r="V45" s="251" t="s">
        <v>9</v>
      </c>
      <c r="W45" s="251" t="s">
        <v>9</v>
      </c>
      <c r="X45" s="251" t="s">
        <v>9</v>
      </c>
      <c r="Y45" s="251">
        <v>28</v>
      </c>
      <c r="Z45" s="251">
        <v>1</v>
      </c>
      <c r="AA45" s="251">
        <v>1</v>
      </c>
      <c r="AB45" s="252">
        <f t="shared" si="0"/>
        <v>18.48</v>
      </c>
      <c r="AC45" s="252">
        <f>ROUND(AB45*事業まとめ!$Q$6,2)</f>
        <v>498.96</v>
      </c>
      <c r="AD45" s="253"/>
      <c r="AE45" s="253"/>
      <c r="AF45" s="253"/>
      <c r="AG45" s="253"/>
      <c r="AH45" s="253"/>
      <c r="AI45" s="253"/>
      <c r="AJ45" s="253"/>
      <c r="AK45" s="252">
        <f t="shared" si="1"/>
        <v>0</v>
      </c>
      <c r="AL45" s="252">
        <f>ROUND(AK45*事業まとめ!$Q$6,2)</f>
        <v>0</v>
      </c>
      <c r="AM45" s="254">
        <f t="shared" si="2"/>
        <v>18.48</v>
      </c>
      <c r="AN45" s="254">
        <f t="shared" si="2"/>
        <v>498.96</v>
      </c>
      <c r="AO45" s="259"/>
      <c r="AP45" s="260">
        <f t="shared" si="3"/>
        <v>0</v>
      </c>
      <c r="AQ45" s="259"/>
      <c r="AR45" s="257"/>
      <c r="AS45" s="257"/>
      <c r="AT45" s="257"/>
      <c r="AU45" s="257"/>
      <c r="AV45" s="257"/>
      <c r="AW45" s="257"/>
    </row>
    <row r="46" spans="2:49" s="22" customFormat="1" x14ac:dyDescent="0.4">
      <c r="B46" s="251">
        <v>10</v>
      </c>
      <c r="C46" s="251" t="s">
        <v>999</v>
      </c>
      <c r="D46" s="251" t="s">
        <v>1000</v>
      </c>
      <c r="E46" s="251" t="s">
        <v>284</v>
      </c>
      <c r="F46" s="251" t="s">
        <v>776</v>
      </c>
      <c r="G46" s="251" t="s">
        <v>1004</v>
      </c>
      <c r="H46" s="258" t="s">
        <v>9</v>
      </c>
      <c r="I46" s="251">
        <v>3</v>
      </c>
      <c r="J46" s="251">
        <v>220</v>
      </c>
      <c r="K46" s="251" t="s">
        <v>511</v>
      </c>
      <c r="L46" s="251"/>
      <c r="M46" s="251" t="s">
        <v>407</v>
      </c>
      <c r="N46" s="251">
        <v>1</v>
      </c>
      <c r="O46" s="251" t="s">
        <v>268</v>
      </c>
      <c r="P46" s="251" t="s">
        <v>9</v>
      </c>
      <c r="Q46" s="251" t="s">
        <v>9</v>
      </c>
      <c r="R46" s="251" t="s">
        <v>674</v>
      </c>
      <c r="S46" s="251" t="s">
        <v>1006</v>
      </c>
      <c r="T46" s="251" t="s">
        <v>9</v>
      </c>
      <c r="U46" s="251" t="s">
        <v>9</v>
      </c>
      <c r="V46" s="251" t="s">
        <v>9</v>
      </c>
      <c r="W46" s="251" t="s">
        <v>9</v>
      </c>
      <c r="X46" s="251" t="s">
        <v>9</v>
      </c>
      <c r="Y46" s="251">
        <v>13</v>
      </c>
      <c r="Z46" s="251">
        <v>1</v>
      </c>
      <c r="AA46" s="251">
        <v>1</v>
      </c>
      <c r="AB46" s="252">
        <f t="shared" si="0"/>
        <v>8.58</v>
      </c>
      <c r="AC46" s="252">
        <f>ROUND(AB46*事業まとめ!$Q$6,2)</f>
        <v>231.66</v>
      </c>
      <c r="AD46" s="253"/>
      <c r="AE46" s="253"/>
      <c r="AF46" s="253"/>
      <c r="AG46" s="253"/>
      <c r="AH46" s="253"/>
      <c r="AI46" s="253"/>
      <c r="AJ46" s="253"/>
      <c r="AK46" s="252">
        <f t="shared" si="1"/>
        <v>0</v>
      </c>
      <c r="AL46" s="252">
        <f>ROUND(AK46*事業まとめ!$Q$6,2)</f>
        <v>0</v>
      </c>
      <c r="AM46" s="254">
        <f t="shared" si="2"/>
        <v>8.58</v>
      </c>
      <c r="AN46" s="254">
        <f t="shared" si="2"/>
        <v>231.66</v>
      </c>
      <c r="AO46" s="259"/>
      <c r="AP46" s="260">
        <f t="shared" si="3"/>
        <v>0</v>
      </c>
      <c r="AQ46" s="259"/>
      <c r="AR46" s="257"/>
      <c r="AS46" s="257"/>
      <c r="AT46" s="257"/>
      <c r="AU46" s="257"/>
      <c r="AV46" s="257"/>
      <c r="AW46" s="257"/>
    </row>
    <row r="47" spans="2:49" s="22" customFormat="1" x14ac:dyDescent="0.4">
      <c r="B47" s="251">
        <v>10</v>
      </c>
      <c r="C47" s="251" t="s">
        <v>999</v>
      </c>
      <c r="D47" s="251" t="s">
        <v>1000</v>
      </c>
      <c r="E47" s="251" t="s">
        <v>284</v>
      </c>
      <c r="F47" s="251" t="s">
        <v>1972</v>
      </c>
      <c r="G47" s="251"/>
      <c r="H47" s="251" t="s">
        <v>9</v>
      </c>
      <c r="I47" s="251">
        <v>1.8</v>
      </c>
      <c r="J47" s="251">
        <v>220</v>
      </c>
      <c r="K47" s="251" t="s">
        <v>848</v>
      </c>
      <c r="L47" s="251"/>
      <c r="M47" s="251" t="s">
        <v>7</v>
      </c>
      <c r="N47" s="251">
        <v>1</v>
      </c>
      <c r="O47" s="251" t="s">
        <v>8</v>
      </c>
      <c r="P47" s="251" t="s">
        <v>9</v>
      </c>
      <c r="Q47" s="251" t="s">
        <v>9</v>
      </c>
      <c r="R47" s="251" t="s">
        <v>9</v>
      </c>
      <c r="S47" s="251" t="s">
        <v>9</v>
      </c>
      <c r="T47" s="251" t="s">
        <v>9</v>
      </c>
      <c r="U47" s="251" t="s">
        <v>9</v>
      </c>
      <c r="V47" s="251" t="s">
        <v>9</v>
      </c>
      <c r="W47" s="251" t="s">
        <v>9</v>
      </c>
      <c r="X47" s="251" t="s">
        <v>9</v>
      </c>
      <c r="Y47" s="251">
        <v>36</v>
      </c>
      <c r="Z47" s="251">
        <v>3</v>
      </c>
      <c r="AA47" s="251">
        <v>3</v>
      </c>
      <c r="AB47" s="252">
        <f t="shared" si="0"/>
        <v>42.77</v>
      </c>
      <c r="AC47" s="252">
        <f>ROUND(AB47*事業まとめ!$Q$6,2)</f>
        <v>1154.79</v>
      </c>
      <c r="AD47" s="253"/>
      <c r="AE47" s="253"/>
      <c r="AF47" s="253"/>
      <c r="AG47" s="253"/>
      <c r="AH47" s="253"/>
      <c r="AI47" s="253"/>
      <c r="AJ47" s="253"/>
      <c r="AK47" s="252">
        <f t="shared" si="1"/>
        <v>0</v>
      </c>
      <c r="AL47" s="252">
        <f>ROUND(AK47*事業まとめ!$Q$6,2)</f>
        <v>0</v>
      </c>
      <c r="AM47" s="254">
        <f t="shared" si="2"/>
        <v>42.77</v>
      </c>
      <c r="AN47" s="254">
        <f t="shared" si="2"/>
        <v>1154.79</v>
      </c>
      <c r="AO47" s="259"/>
      <c r="AP47" s="260">
        <f t="shared" si="3"/>
        <v>0</v>
      </c>
      <c r="AQ47" s="259"/>
      <c r="AR47" s="257"/>
      <c r="AS47" s="257"/>
      <c r="AT47" s="257"/>
      <c r="AU47" s="257"/>
      <c r="AV47" s="257"/>
      <c r="AW47" s="257"/>
    </row>
    <row r="48" spans="2:49" s="22" customFormat="1" x14ac:dyDescent="0.4">
      <c r="B48" s="251">
        <v>10</v>
      </c>
      <c r="C48" s="251" t="s">
        <v>999</v>
      </c>
      <c r="D48" s="251" t="s">
        <v>1000</v>
      </c>
      <c r="E48" s="251" t="s">
        <v>284</v>
      </c>
      <c r="F48" s="258" t="s">
        <v>1972</v>
      </c>
      <c r="G48" s="261"/>
      <c r="H48" s="251" t="s">
        <v>9</v>
      </c>
      <c r="I48" s="251">
        <v>1.8</v>
      </c>
      <c r="J48" s="251">
        <v>220</v>
      </c>
      <c r="K48" s="251" t="s">
        <v>53</v>
      </c>
      <c r="L48" s="251"/>
      <c r="M48" s="251" t="s">
        <v>21</v>
      </c>
      <c r="N48" s="251">
        <v>1</v>
      </c>
      <c r="O48" s="251" t="s">
        <v>8</v>
      </c>
      <c r="P48" s="251" t="s">
        <v>9</v>
      </c>
      <c r="Q48" s="251" t="s">
        <v>9</v>
      </c>
      <c r="R48" s="251" t="s">
        <v>9</v>
      </c>
      <c r="S48" s="251" t="s">
        <v>9</v>
      </c>
      <c r="T48" s="251" t="s">
        <v>9</v>
      </c>
      <c r="U48" s="251" t="s">
        <v>9</v>
      </c>
      <c r="V48" s="251" t="s">
        <v>9</v>
      </c>
      <c r="W48" s="251" t="s">
        <v>9</v>
      </c>
      <c r="X48" s="251" t="s">
        <v>9</v>
      </c>
      <c r="Y48" s="251">
        <v>36</v>
      </c>
      <c r="Z48" s="251">
        <v>1</v>
      </c>
      <c r="AA48" s="251">
        <v>1</v>
      </c>
      <c r="AB48" s="252">
        <f t="shared" si="0"/>
        <v>14.26</v>
      </c>
      <c r="AC48" s="252">
        <f>ROUND(AB48*事業まとめ!$Q$6,2)</f>
        <v>385.02</v>
      </c>
      <c r="AD48" s="253"/>
      <c r="AE48" s="253"/>
      <c r="AF48" s="253"/>
      <c r="AG48" s="253"/>
      <c r="AH48" s="253"/>
      <c r="AI48" s="253"/>
      <c r="AJ48" s="253"/>
      <c r="AK48" s="252">
        <f t="shared" si="1"/>
        <v>0</v>
      </c>
      <c r="AL48" s="252">
        <f>ROUND(AK48*事業まとめ!$Q$6,2)</f>
        <v>0</v>
      </c>
      <c r="AM48" s="254">
        <f t="shared" si="2"/>
        <v>14.26</v>
      </c>
      <c r="AN48" s="254">
        <f t="shared" si="2"/>
        <v>385.02</v>
      </c>
      <c r="AO48" s="259"/>
      <c r="AP48" s="260">
        <f t="shared" si="3"/>
        <v>0</v>
      </c>
      <c r="AQ48" s="259"/>
      <c r="AR48" s="257"/>
      <c r="AS48" s="257"/>
      <c r="AT48" s="257"/>
      <c r="AU48" s="257"/>
      <c r="AV48" s="257"/>
      <c r="AW48" s="257"/>
    </row>
    <row r="49" spans="2:49" s="22" customFormat="1" x14ac:dyDescent="0.4">
      <c r="B49" s="251">
        <v>10</v>
      </c>
      <c r="C49" s="251" t="s">
        <v>999</v>
      </c>
      <c r="D49" s="251" t="s">
        <v>1000</v>
      </c>
      <c r="E49" s="251" t="s">
        <v>284</v>
      </c>
      <c r="F49" s="258" t="s">
        <v>1959</v>
      </c>
      <c r="G49" s="261"/>
      <c r="H49" s="251" t="s">
        <v>9</v>
      </c>
      <c r="I49" s="251">
        <v>1.8</v>
      </c>
      <c r="J49" s="251">
        <v>220</v>
      </c>
      <c r="K49" s="251" t="s">
        <v>848</v>
      </c>
      <c r="L49" s="251"/>
      <c r="M49" s="251" t="s">
        <v>7</v>
      </c>
      <c r="N49" s="251">
        <v>1</v>
      </c>
      <c r="O49" s="251" t="s">
        <v>8</v>
      </c>
      <c r="P49" s="251" t="s">
        <v>9</v>
      </c>
      <c r="Q49" s="251" t="s">
        <v>9</v>
      </c>
      <c r="R49" s="251" t="s">
        <v>9</v>
      </c>
      <c r="S49" s="251" t="s">
        <v>9</v>
      </c>
      <c r="T49" s="251" t="s">
        <v>9</v>
      </c>
      <c r="U49" s="251" t="s">
        <v>9</v>
      </c>
      <c r="V49" s="251" t="s">
        <v>9</v>
      </c>
      <c r="W49" s="251" t="s">
        <v>9</v>
      </c>
      <c r="X49" s="251" t="s">
        <v>9</v>
      </c>
      <c r="Y49" s="251">
        <v>36</v>
      </c>
      <c r="Z49" s="251">
        <v>3</v>
      </c>
      <c r="AA49" s="251">
        <v>3</v>
      </c>
      <c r="AB49" s="252">
        <f t="shared" si="0"/>
        <v>42.77</v>
      </c>
      <c r="AC49" s="252">
        <f>ROUND(AB49*事業まとめ!$Q$6,2)</f>
        <v>1154.79</v>
      </c>
      <c r="AD49" s="253"/>
      <c r="AE49" s="253"/>
      <c r="AF49" s="253"/>
      <c r="AG49" s="253"/>
      <c r="AH49" s="253"/>
      <c r="AI49" s="253"/>
      <c r="AJ49" s="253"/>
      <c r="AK49" s="252">
        <f t="shared" si="1"/>
        <v>0</v>
      </c>
      <c r="AL49" s="252">
        <f>ROUND(AK49*事業まとめ!$Q$6,2)</f>
        <v>0</v>
      </c>
      <c r="AM49" s="254">
        <f t="shared" si="2"/>
        <v>42.77</v>
      </c>
      <c r="AN49" s="254">
        <f t="shared" si="2"/>
        <v>1154.79</v>
      </c>
      <c r="AO49" s="259"/>
      <c r="AP49" s="260">
        <f t="shared" si="3"/>
        <v>0</v>
      </c>
      <c r="AQ49" s="259"/>
      <c r="AR49" s="257"/>
      <c r="AS49" s="257"/>
      <c r="AT49" s="257"/>
      <c r="AU49" s="257"/>
      <c r="AV49" s="257"/>
      <c r="AW49" s="257"/>
    </row>
    <row r="50" spans="2:49" s="22" customFormat="1" x14ac:dyDescent="0.4">
      <c r="B50" s="251">
        <v>10</v>
      </c>
      <c r="C50" s="251" t="s">
        <v>999</v>
      </c>
      <c r="D50" s="251" t="s">
        <v>1000</v>
      </c>
      <c r="E50" s="251" t="s">
        <v>284</v>
      </c>
      <c r="F50" s="258" t="s">
        <v>1959</v>
      </c>
      <c r="G50" s="261"/>
      <c r="H50" s="251" t="s">
        <v>9</v>
      </c>
      <c r="I50" s="251">
        <v>1.8</v>
      </c>
      <c r="J50" s="251">
        <v>220</v>
      </c>
      <c r="K50" s="251" t="s">
        <v>53</v>
      </c>
      <c r="L50" s="251"/>
      <c r="M50" s="251" t="s">
        <v>21</v>
      </c>
      <c r="N50" s="251">
        <v>1</v>
      </c>
      <c r="O50" s="251" t="s">
        <v>8</v>
      </c>
      <c r="P50" s="251" t="s">
        <v>9</v>
      </c>
      <c r="Q50" s="251" t="s">
        <v>9</v>
      </c>
      <c r="R50" s="251" t="s">
        <v>9</v>
      </c>
      <c r="S50" s="251" t="s">
        <v>9</v>
      </c>
      <c r="T50" s="251" t="s">
        <v>9</v>
      </c>
      <c r="U50" s="251" t="s">
        <v>9</v>
      </c>
      <c r="V50" s="251" t="s">
        <v>9</v>
      </c>
      <c r="W50" s="251" t="s">
        <v>9</v>
      </c>
      <c r="X50" s="251" t="s">
        <v>9</v>
      </c>
      <c r="Y50" s="251">
        <v>36</v>
      </c>
      <c r="Z50" s="251">
        <v>1</v>
      </c>
      <c r="AA50" s="251">
        <v>1</v>
      </c>
      <c r="AB50" s="252">
        <f t="shared" si="0"/>
        <v>14.26</v>
      </c>
      <c r="AC50" s="252">
        <f>ROUND(AB50*事業まとめ!$Q$6,2)</f>
        <v>385.02</v>
      </c>
      <c r="AD50" s="253"/>
      <c r="AE50" s="253"/>
      <c r="AF50" s="253"/>
      <c r="AG50" s="253"/>
      <c r="AH50" s="253"/>
      <c r="AI50" s="253"/>
      <c r="AJ50" s="253"/>
      <c r="AK50" s="252">
        <f t="shared" si="1"/>
        <v>0</v>
      </c>
      <c r="AL50" s="252">
        <f>ROUND(AK50*事業まとめ!$Q$6,2)</f>
        <v>0</v>
      </c>
      <c r="AM50" s="254">
        <f t="shared" si="2"/>
        <v>14.26</v>
      </c>
      <c r="AN50" s="254">
        <f t="shared" si="2"/>
        <v>385.02</v>
      </c>
      <c r="AO50" s="259"/>
      <c r="AP50" s="260">
        <f t="shared" si="3"/>
        <v>0</v>
      </c>
      <c r="AQ50" s="259"/>
      <c r="AR50" s="257"/>
      <c r="AS50" s="257"/>
      <c r="AT50" s="257"/>
      <c r="AU50" s="257"/>
      <c r="AV50" s="257"/>
      <c r="AW50" s="257"/>
    </row>
    <row r="51" spans="2:49" s="22" customFormat="1" x14ac:dyDescent="0.4">
      <c r="B51" s="251">
        <v>10</v>
      </c>
      <c r="C51" s="251" t="s">
        <v>999</v>
      </c>
      <c r="D51" s="251" t="s">
        <v>1000</v>
      </c>
      <c r="E51" s="251" t="s">
        <v>284</v>
      </c>
      <c r="F51" s="251" t="s">
        <v>1825</v>
      </c>
      <c r="G51" s="261"/>
      <c r="H51" s="251" t="s">
        <v>9</v>
      </c>
      <c r="I51" s="251">
        <v>9</v>
      </c>
      <c r="J51" s="251">
        <v>220</v>
      </c>
      <c r="K51" s="251" t="s">
        <v>848</v>
      </c>
      <c r="L51" s="251"/>
      <c r="M51" s="251" t="s">
        <v>7</v>
      </c>
      <c r="N51" s="251">
        <v>1</v>
      </c>
      <c r="O51" s="251" t="s">
        <v>8</v>
      </c>
      <c r="P51" s="251" t="s">
        <v>9</v>
      </c>
      <c r="Q51" s="251" t="s">
        <v>9</v>
      </c>
      <c r="R51" s="251" t="s">
        <v>9</v>
      </c>
      <c r="S51" s="251" t="s">
        <v>9</v>
      </c>
      <c r="T51" s="251" t="s">
        <v>9</v>
      </c>
      <c r="U51" s="251" t="s">
        <v>9</v>
      </c>
      <c r="V51" s="251" t="s">
        <v>9</v>
      </c>
      <c r="W51" s="251" t="s">
        <v>9</v>
      </c>
      <c r="X51" s="251" t="s">
        <v>9</v>
      </c>
      <c r="Y51" s="251">
        <v>36</v>
      </c>
      <c r="Z51" s="251">
        <v>1</v>
      </c>
      <c r="AA51" s="251">
        <v>1</v>
      </c>
      <c r="AB51" s="252">
        <f t="shared" si="0"/>
        <v>71.28</v>
      </c>
      <c r="AC51" s="252">
        <f>ROUND(AB51*事業まとめ!$Q$6,2)</f>
        <v>1924.56</v>
      </c>
      <c r="AD51" s="253"/>
      <c r="AE51" s="253"/>
      <c r="AF51" s="253"/>
      <c r="AG51" s="253"/>
      <c r="AH51" s="253"/>
      <c r="AI51" s="253"/>
      <c r="AJ51" s="253"/>
      <c r="AK51" s="252">
        <f t="shared" si="1"/>
        <v>0</v>
      </c>
      <c r="AL51" s="252">
        <f>ROUND(AK51*事業まとめ!$Q$6,2)</f>
        <v>0</v>
      </c>
      <c r="AM51" s="254">
        <f t="shared" si="2"/>
        <v>71.28</v>
      </c>
      <c r="AN51" s="254">
        <f t="shared" si="2"/>
        <v>1924.56</v>
      </c>
      <c r="AO51" s="259"/>
      <c r="AP51" s="260">
        <f t="shared" si="3"/>
        <v>0</v>
      </c>
      <c r="AQ51" s="259"/>
      <c r="AR51" s="257"/>
      <c r="AS51" s="257"/>
      <c r="AT51" s="257"/>
      <c r="AU51" s="257"/>
      <c r="AV51" s="257"/>
      <c r="AW51" s="257"/>
    </row>
    <row r="52" spans="2:49" s="22" customFormat="1" x14ac:dyDescent="0.4">
      <c r="B52" s="251">
        <v>10</v>
      </c>
      <c r="C52" s="251" t="s">
        <v>999</v>
      </c>
      <c r="D52" s="251" t="s">
        <v>1000</v>
      </c>
      <c r="E52" s="251" t="s">
        <v>284</v>
      </c>
      <c r="F52" s="258" t="s">
        <v>1825</v>
      </c>
      <c r="G52" s="261"/>
      <c r="H52" s="251" t="s">
        <v>9</v>
      </c>
      <c r="I52" s="251">
        <v>9</v>
      </c>
      <c r="J52" s="251">
        <v>220</v>
      </c>
      <c r="K52" s="251" t="s">
        <v>53</v>
      </c>
      <c r="L52" s="251"/>
      <c r="M52" s="251" t="s">
        <v>21</v>
      </c>
      <c r="N52" s="251">
        <v>1</v>
      </c>
      <c r="O52" s="251" t="s">
        <v>8</v>
      </c>
      <c r="P52" s="251" t="s">
        <v>9</v>
      </c>
      <c r="Q52" s="251" t="s">
        <v>9</v>
      </c>
      <c r="R52" s="251" t="s">
        <v>9</v>
      </c>
      <c r="S52" s="251" t="s">
        <v>9</v>
      </c>
      <c r="T52" s="251" t="s">
        <v>9</v>
      </c>
      <c r="U52" s="251" t="s">
        <v>9</v>
      </c>
      <c r="V52" s="251" t="s">
        <v>9</v>
      </c>
      <c r="W52" s="251" t="s">
        <v>9</v>
      </c>
      <c r="X52" s="251" t="s">
        <v>9</v>
      </c>
      <c r="Y52" s="251">
        <v>36</v>
      </c>
      <c r="Z52" s="251">
        <v>2</v>
      </c>
      <c r="AA52" s="251">
        <v>2</v>
      </c>
      <c r="AB52" s="252">
        <f t="shared" si="0"/>
        <v>142.56</v>
      </c>
      <c r="AC52" s="252">
        <f>ROUND(AB52*事業まとめ!$Q$6,2)</f>
        <v>3849.12</v>
      </c>
      <c r="AD52" s="253"/>
      <c r="AE52" s="253"/>
      <c r="AF52" s="253"/>
      <c r="AG52" s="253"/>
      <c r="AH52" s="253"/>
      <c r="AI52" s="253"/>
      <c r="AJ52" s="253"/>
      <c r="AK52" s="252">
        <f t="shared" si="1"/>
        <v>0</v>
      </c>
      <c r="AL52" s="252">
        <f>ROUND(AK52*事業まとめ!$Q$6,2)</f>
        <v>0</v>
      </c>
      <c r="AM52" s="254">
        <f t="shared" si="2"/>
        <v>142.56</v>
      </c>
      <c r="AN52" s="254">
        <f t="shared" si="2"/>
        <v>3849.12</v>
      </c>
      <c r="AO52" s="259"/>
      <c r="AP52" s="260">
        <f t="shared" si="3"/>
        <v>0</v>
      </c>
      <c r="AQ52" s="259"/>
      <c r="AR52" s="257"/>
      <c r="AS52" s="257"/>
      <c r="AT52" s="257"/>
      <c r="AU52" s="257"/>
      <c r="AV52" s="257"/>
      <c r="AW52" s="257"/>
    </row>
    <row r="53" spans="2:49" s="22" customFormat="1" x14ac:dyDescent="0.4">
      <c r="B53" s="251">
        <v>10</v>
      </c>
      <c r="C53" s="251" t="s">
        <v>999</v>
      </c>
      <c r="D53" s="251" t="s">
        <v>1000</v>
      </c>
      <c r="E53" s="251" t="s">
        <v>284</v>
      </c>
      <c r="F53" s="251" t="s">
        <v>1017</v>
      </c>
      <c r="G53" s="261"/>
      <c r="H53" s="251" t="s">
        <v>9</v>
      </c>
      <c r="I53" s="251">
        <v>9</v>
      </c>
      <c r="J53" s="251">
        <v>220</v>
      </c>
      <c r="K53" s="251" t="s">
        <v>846</v>
      </c>
      <c r="L53" s="251"/>
      <c r="M53" s="251" t="s">
        <v>10</v>
      </c>
      <c r="N53" s="251">
        <v>2</v>
      </c>
      <c r="O53" s="251" t="s">
        <v>8</v>
      </c>
      <c r="P53" s="251" t="s">
        <v>9</v>
      </c>
      <c r="Q53" s="251" t="s">
        <v>9</v>
      </c>
      <c r="R53" s="251" t="s">
        <v>481</v>
      </c>
      <c r="S53" s="251" t="s">
        <v>9</v>
      </c>
      <c r="T53" s="251" t="s">
        <v>9</v>
      </c>
      <c r="U53" s="251" t="s">
        <v>9</v>
      </c>
      <c r="V53" s="251" t="s">
        <v>9</v>
      </c>
      <c r="W53" s="251" t="s">
        <v>9</v>
      </c>
      <c r="X53" s="251" t="s">
        <v>9</v>
      </c>
      <c r="Y53" s="251">
        <v>36</v>
      </c>
      <c r="Z53" s="251">
        <v>6</v>
      </c>
      <c r="AA53" s="251">
        <v>12</v>
      </c>
      <c r="AB53" s="252">
        <f t="shared" si="0"/>
        <v>855.36</v>
      </c>
      <c r="AC53" s="252">
        <f>ROUND(AB53*事業まとめ!$Q$6,2)</f>
        <v>23094.720000000001</v>
      </c>
      <c r="AD53" s="253"/>
      <c r="AE53" s="253"/>
      <c r="AF53" s="253"/>
      <c r="AG53" s="253"/>
      <c r="AH53" s="253"/>
      <c r="AI53" s="253"/>
      <c r="AJ53" s="253"/>
      <c r="AK53" s="252">
        <f t="shared" si="1"/>
        <v>0</v>
      </c>
      <c r="AL53" s="252">
        <f>ROUND(AK53*事業まとめ!$Q$6,2)</f>
        <v>0</v>
      </c>
      <c r="AM53" s="254">
        <f t="shared" si="2"/>
        <v>855.36</v>
      </c>
      <c r="AN53" s="254">
        <f t="shared" si="2"/>
        <v>23094.720000000001</v>
      </c>
      <c r="AO53" s="259"/>
      <c r="AP53" s="260">
        <f t="shared" si="3"/>
        <v>0</v>
      </c>
      <c r="AQ53" s="259"/>
      <c r="AR53" s="257"/>
      <c r="AS53" s="257"/>
      <c r="AT53" s="257"/>
      <c r="AU53" s="257"/>
      <c r="AV53" s="257"/>
      <c r="AW53" s="257"/>
    </row>
    <row r="54" spans="2:49" s="22" customFormat="1" x14ac:dyDescent="0.4">
      <c r="B54" s="251">
        <v>10</v>
      </c>
      <c r="C54" s="251" t="s">
        <v>999</v>
      </c>
      <c r="D54" s="251" t="s">
        <v>1000</v>
      </c>
      <c r="E54" s="251" t="s">
        <v>284</v>
      </c>
      <c r="F54" s="251" t="s">
        <v>1017</v>
      </c>
      <c r="G54" s="261"/>
      <c r="H54" s="251" t="s">
        <v>9</v>
      </c>
      <c r="I54" s="251">
        <v>9</v>
      </c>
      <c r="J54" s="251">
        <v>220</v>
      </c>
      <c r="K54" s="251" t="s">
        <v>51</v>
      </c>
      <c r="L54" s="251"/>
      <c r="M54" s="251" t="s">
        <v>16</v>
      </c>
      <c r="N54" s="251">
        <v>1</v>
      </c>
      <c r="O54" s="251" t="s">
        <v>8</v>
      </c>
      <c r="P54" s="251" t="s">
        <v>9</v>
      </c>
      <c r="Q54" s="251" t="s">
        <v>9</v>
      </c>
      <c r="R54" s="251" t="s">
        <v>618</v>
      </c>
      <c r="S54" s="251" t="s">
        <v>1010</v>
      </c>
      <c r="T54" s="251" t="s">
        <v>9</v>
      </c>
      <c r="U54" s="251" t="s">
        <v>9</v>
      </c>
      <c r="V54" s="251" t="s">
        <v>9</v>
      </c>
      <c r="W54" s="251" t="s">
        <v>9</v>
      </c>
      <c r="X54" s="251" t="s">
        <v>9</v>
      </c>
      <c r="Y54" s="251">
        <v>36</v>
      </c>
      <c r="Z54" s="251">
        <v>2</v>
      </c>
      <c r="AA54" s="251">
        <v>2</v>
      </c>
      <c r="AB54" s="252">
        <f t="shared" si="0"/>
        <v>142.56</v>
      </c>
      <c r="AC54" s="252">
        <f>ROUND(AB54*事業まとめ!$Q$6,2)</f>
        <v>3849.12</v>
      </c>
      <c r="AD54" s="253"/>
      <c r="AE54" s="253"/>
      <c r="AF54" s="253"/>
      <c r="AG54" s="253"/>
      <c r="AH54" s="253"/>
      <c r="AI54" s="253"/>
      <c r="AJ54" s="253"/>
      <c r="AK54" s="252">
        <f t="shared" si="1"/>
        <v>0</v>
      </c>
      <c r="AL54" s="252">
        <f>ROUND(AK54*事業まとめ!$Q$6,2)</f>
        <v>0</v>
      </c>
      <c r="AM54" s="254">
        <f t="shared" si="2"/>
        <v>142.56</v>
      </c>
      <c r="AN54" s="254">
        <f t="shared" si="2"/>
        <v>3849.12</v>
      </c>
      <c r="AO54" s="259"/>
      <c r="AP54" s="260">
        <f t="shared" si="3"/>
        <v>0</v>
      </c>
      <c r="AQ54" s="259"/>
      <c r="AR54" s="257"/>
      <c r="AS54" s="257"/>
      <c r="AT54" s="257"/>
      <c r="AU54" s="257"/>
      <c r="AV54" s="257"/>
      <c r="AW54" s="257"/>
    </row>
    <row r="55" spans="2:49" s="22" customFormat="1" x14ac:dyDescent="0.4">
      <c r="B55" s="251">
        <v>10</v>
      </c>
      <c r="C55" s="251" t="s">
        <v>999</v>
      </c>
      <c r="D55" s="251" t="s">
        <v>1000</v>
      </c>
      <c r="E55" s="251" t="s">
        <v>284</v>
      </c>
      <c r="F55" s="251" t="s">
        <v>1017</v>
      </c>
      <c r="G55" s="261"/>
      <c r="H55" s="251" t="s">
        <v>9</v>
      </c>
      <c r="I55" s="251">
        <v>9</v>
      </c>
      <c r="J55" s="251">
        <v>220</v>
      </c>
      <c r="K55" s="251" t="s">
        <v>846</v>
      </c>
      <c r="L55" s="251"/>
      <c r="M55" s="251" t="s">
        <v>10</v>
      </c>
      <c r="N55" s="251">
        <v>2</v>
      </c>
      <c r="O55" s="251" t="s">
        <v>8</v>
      </c>
      <c r="P55" s="251" t="s">
        <v>9</v>
      </c>
      <c r="Q55" s="251" t="s">
        <v>9</v>
      </c>
      <c r="R55" s="251" t="s">
        <v>481</v>
      </c>
      <c r="S55" s="251" t="s">
        <v>9</v>
      </c>
      <c r="T55" s="251" t="s">
        <v>9</v>
      </c>
      <c r="U55" s="251" t="s">
        <v>9</v>
      </c>
      <c r="V55" s="251" t="s">
        <v>9</v>
      </c>
      <c r="W55" s="251" t="s">
        <v>9</v>
      </c>
      <c r="X55" s="251" t="s">
        <v>9</v>
      </c>
      <c r="Y55" s="251">
        <v>36</v>
      </c>
      <c r="Z55" s="251">
        <v>6</v>
      </c>
      <c r="AA55" s="251">
        <v>12</v>
      </c>
      <c r="AB55" s="252">
        <f t="shared" si="0"/>
        <v>855.36</v>
      </c>
      <c r="AC55" s="252">
        <f>ROUND(AB55*事業まとめ!$Q$6,2)</f>
        <v>23094.720000000001</v>
      </c>
      <c r="AD55" s="253"/>
      <c r="AE55" s="253"/>
      <c r="AF55" s="253"/>
      <c r="AG55" s="253"/>
      <c r="AH55" s="253"/>
      <c r="AI55" s="253"/>
      <c r="AJ55" s="253"/>
      <c r="AK55" s="252">
        <f t="shared" si="1"/>
        <v>0</v>
      </c>
      <c r="AL55" s="252">
        <f>ROUND(AK55*事業まとめ!$Q$6,2)</f>
        <v>0</v>
      </c>
      <c r="AM55" s="254">
        <f t="shared" si="2"/>
        <v>855.36</v>
      </c>
      <c r="AN55" s="254">
        <f t="shared" si="2"/>
        <v>23094.720000000001</v>
      </c>
      <c r="AO55" s="259"/>
      <c r="AP55" s="260">
        <f t="shared" si="3"/>
        <v>0</v>
      </c>
      <c r="AQ55" s="259"/>
      <c r="AR55" s="257"/>
      <c r="AS55" s="257"/>
      <c r="AT55" s="257"/>
      <c r="AU55" s="257"/>
      <c r="AV55" s="257"/>
      <c r="AW55" s="257"/>
    </row>
    <row r="56" spans="2:49" s="22" customFormat="1" x14ac:dyDescent="0.4">
      <c r="B56" s="251">
        <v>10</v>
      </c>
      <c r="C56" s="251" t="s">
        <v>999</v>
      </c>
      <c r="D56" s="251" t="s">
        <v>1000</v>
      </c>
      <c r="E56" s="251" t="s">
        <v>284</v>
      </c>
      <c r="F56" s="251" t="s">
        <v>1017</v>
      </c>
      <c r="G56" s="261"/>
      <c r="H56" s="251" t="s">
        <v>9</v>
      </c>
      <c r="I56" s="251">
        <v>9</v>
      </c>
      <c r="J56" s="251">
        <v>220</v>
      </c>
      <c r="K56" s="251" t="s">
        <v>51</v>
      </c>
      <c r="L56" s="251"/>
      <c r="M56" s="251" t="s">
        <v>16</v>
      </c>
      <c r="N56" s="251">
        <v>1</v>
      </c>
      <c r="O56" s="251" t="s">
        <v>8</v>
      </c>
      <c r="P56" s="251" t="s">
        <v>9</v>
      </c>
      <c r="Q56" s="251" t="s">
        <v>9</v>
      </c>
      <c r="R56" s="251" t="s">
        <v>618</v>
      </c>
      <c r="S56" s="251" t="s">
        <v>1010</v>
      </c>
      <c r="T56" s="251" t="s">
        <v>9</v>
      </c>
      <c r="U56" s="251" t="s">
        <v>9</v>
      </c>
      <c r="V56" s="251" t="s">
        <v>9</v>
      </c>
      <c r="W56" s="251" t="s">
        <v>9</v>
      </c>
      <c r="X56" s="251" t="s">
        <v>9</v>
      </c>
      <c r="Y56" s="251">
        <v>36</v>
      </c>
      <c r="Z56" s="251">
        <v>2</v>
      </c>
      <c r="AA56" s="251">
        <v>2</v>
      </c>
      <c r="AB56" s="252">
        <f t="shared" si="0"/>
        <v>142.56</v>
      </c>
      <c r="AC56" s="252">
        <f>ROUND(AB56*事業まとめ!$Q$6,2)</f>
        <v>3849.12</v>
      </c>
      <c r="AD56" s="253"/>
      <c r="AE56" s="253"/>
      <c r="AF56" s="253"/>
      <c r="AG56" s="253"/>
      <c r="AH56" s="253"/>
      <c r="AI56" s="253"/>
      <c r="AJ56" s="253"/>
      <c r="AK56" s="252">
        <f t="shared" si="1"/>
        <v>0</v>
      </c>
      <c r="AL56" s="252">
        <f>ROUND(AK56*事業まとめ!$Q$6,2)</f>
        <v>0</v>
      </c>
      <c r="AM56" s="254">
        <f t="shared" si="2"/>
        <v>142.56</v>
      </c>
      <c r="AN56" s="254">
        <f t="shared" si="2"/>
        <v>3849.12</v>
      </c>
      <c r="AO56" s="259"/>
      <c r="AP56" s="260">
        <f t="shared" si="3"/>
        <v>0</v>
      </c>
      <c r="AQ56" s="259"/>
      <c r="AR56" s="257"/>
      <c r="AS56" s="257"/>
      <c r="AT56" s="257"/>
      <c r="AU56" s="257"/>
      <c r="AV56" s="257"/>
      <c r="AW56" s="257"/>
    </row>
    <row r="57" spans="2:49" s="22" customFormat="1" x14ac:dyDescent="0.4">
      <c r="B57" s="251">
        <v>10</v>
      </c>
      <c r="C57" s="251" t="s">
        <v>999</v>
      </c>
      <c r="D57" s="251" t="s">
        <v>1000</v>
      </c>
      <c r="E57" s="251" t="s">
        <v>284</v>
      </c>
      <c r="F57" s="251" t="s">
        <v>1011</v>
      </c>
      <c r="G57" s="261"/>
      <c r="H57" s="251" t="s">
        <v>9</v>
      </c>
      <c r="I57" s="251">
        <v>9</v>
      </c>
      <c r="J57" s="251">
        <v>220</v>
      </c>
      <c r="K57" s="251" t="s">
        <v>862</v>
      </c>
      <c r="L57" s="251"/>
      <c r="M57" s="251" t="s">
        <v>22</v>
      </c>
      <c r="N57" s="251">
        <v>1</v>
      </c>
      <c r="O57" s="251" t="s">
        <v>8</v>
      </c>
      <c r="P57" s="251" t="s">
        <v>9</v>
      </c>
      <c r="Q57" s="251" t="s">
        <v>1012</v>
      </c>
      <c r="R57" s="251" t="s">
        <v>9</v>
      </c>
      <c r="S57" s="251" t="s">
        <v>9</v>
      </c>
      <c r="T57" s="251" t="s">
        <v>9</v>
      </c>
      <c r="U57" s="251" t="s">
        <v>9</v>
      </c>
      <c r="V57" s="251" t="s">
        <v>9</v>
      </c>
      <c r="W57" s="251" t="s">
        <v>9</v>
      </c>
      <c r="X57" s="251" t="s">
        <v>9</v>
      </c>
      <c r="Y57" s="251">
        <v>36</v>
      </c>
      <c r="Z57" s="251">
        <v>8</v>
      </c>
      <c r="AA57" s="251">
        <v>8</v>
      </c>
      <c r="AB57" s="252">
        <f t="shared" si="0"/>
        <v>570.24</v>
      </c>
      <c r="AC57" s="252">
        <f>ROUND(AB57*事業まとめ!$Q$6,2)</f>
        <v>15396.48</v>
      </c>
      <c r="AD57" s="253"/>
      <c r="AE57" s="253"/>
      <c r="AF57" s="253"/>
      <c r="AG57" s="253"/>
      <c r="AH57" s="253"/>
      <c r="AI57" s="253"/>
      <c r="AJ57" s="253"/>
      <c r="AK57" s="252">
        <f t="shared" si="1"/>
        <v>0</v>
      </c>
      <c r="AL57" s="252">
        <f>ROUND(AK57*事業まとめ!$Q$6,2)</f>
        <v>0</v>
      </c>
      <c r="AM57" s="254">
        <f t="shared" si="2"/>
        <v>570.24</v>
      </c>
      <c r="AN57" s="254">
        <f t="shared" si="2"/>
        <v>15396.48</v>
      </c>
      <c r="AO57" s="259"/>
      <c r="AP57" s="260">
        <f t="shared" si="3"/>
        <v>0</v>
      </c>
      <c r="AQ57" s="259"/>
      <c r="AR57" s="257"/>
      <c r="AS57" s="257"/>
      <c r="AT57" s="257"/>
      <c r="AU57" s="257"/>
      <c r="AV57" s="257"/>
      <c r="AW57" s="257"/>
    </row>
    <row r="58" spans="2:49" s="22" customFormat="1" x14ac:dyDescent="0.4">
      <c r="B58" s="251">
        <v>10</v>
      </c>
      <c r="C58" s="251" t="s">
        <v>999</v>
      </c>
      <c r="D58" s="251" t="s">
        <v>1000</v>
      </c>
      <c r="E58" s="251" t="s">
        <v>920</v>
      </c>
      <c r="F58" s="251" t="s">
        <v>1879</v>
      </c>
      <c r="G58" s="261"/>
      <c r="H58" s="251" t="s">
        <v>9</v>
      </c>
      <c r="I58" s="251">
        <v>5.5</v>
      </c>
      <c r="J58" s="251">
        <v>220</v>
      </c>
      <c r="K58" s="251" t="s">
        <v>848</v>
      </c>
      <c r="L58" s="251"/>
      <c r="M58" s="251" t="s">
        <v>7</v>
      </c>
      <c r="N58" s="251">
        <v>1</v>
      </c>
      <c r="O58" s="251" t="s">
        <v>8</v>
      </c>
      <c r="P58" s="251" t="s">
        <v>9</v>
      </c>
      <c r="Q58" s="251" t="s">
        <v>9</v>
      </c>
      <c r="R58" s="251" t="s">
        <v>9</v>
      </c>
      <c r="S58" s="251" t="s">
        <v>9</v>
      </c>
      <c r="T58" s="251" t="s">
        <v>9</v>
      </c>
      <c r="U58" s="251" t="s">
        <v>9</v>
      </c>
      <c r="V58" s="251" t="s">
        <v>9</v>
      </c>
      <c r="W58" s="251" t="s">
        <v>9</v>
      </c>
      <c r="X58" s="251" t="s">
        <v>9</v>
      </c>
      <c r="Y58" s="251">
        <v>36</v>
      </c>
      <c r="Z58" s="251">
        <v>5</v>
      </c>
      <c r="AA58" s="251">
        <v>5</v>
      </c>
      <c r="AB58" s="252">
        <f t="shared" si="0"/>
        <v>217.8</v>
      </c>
      <c r="AC58" s="252">
        <f>ROUND(AB58*事業まとめ!$Q$6,2)</f>
        <v>5880.6</v>
      </c>
      <c r="AD58" s="253"/>
      <c r="AE58" s="253"/>
      <c r="AF58" s="253"/>
      <c r="AG58" s="253"/>
      <c r="AH58" s="253"/>
      <c r="AI58" s="253"/>
      <c r="AJ58" s="253"/>
      <c r="AK58" s="252">
        <f t="shared" si="1"/>
        <v>0</v>
      </c>
      <c r="AL58" s="252">
        <f>ROUND(AK58*事業まとめ!$Q$6,2)</f>
        <v>0</v>
      </c>
      <c r="AM58" s="254">
        <f t="shared" si="2"/>
        <v>217.8</v>
      </c>
      <c r="AN58" s="254">
        <f t="shared" si="2"/>
        <v>5880.6</v>
      </c>
      <c r="AO58" s="259"/>
      <c r="AP58" s="260">
        <f t="shared" si="3"/>
        <v>0</v>
      </c>
      <c r="AQ58" s="259"/>
      <c r="AR58" s="257"/>
      <c r="AS58" s="257"/>
      <c r="AT58" s="257"/>
      <c r="AU58" s="257"/>
      <c r="AV58" s="257"/>
      <c r="AW58" s="257"/>
    </row>
    <row r="59" spans="2:49" s="22" customFormat="1" x14ac:dyDescent="0.4">
      <c r="B59" s="251">
        <v>10</v>
      </c>
      <c r="C59" s="251" t="s">
        <v>999</v>
      </c>
      <c r="D59" s="251" t="s">
        <v>1019</v>
      </c>
      <c r="E59" s="251" t="s">
        <v>1084</v>
      </c>
      <c r="F59" s="251" t="s">
        <v>1970</v>
      </c>
      <c r="G59" s="261"/>
      <c r="H59" s="251" t="s">
        <v>9</v>
      </c>
      <c r="I59" s="251">
        <v>2</v>
      </c>
      <c r="J59" s="251">
        <v>220</v>
      </c>
      <c r="K59" s="251" t="s">
        <v>680</v>
      </c>
      <c r="L59" s="251"/>
      <c r="M59" s="251" t="s">
        <v>7</v>
      </c>
      <c r="N59" s="251">
        <v>1</v>
      </c>
      <c r="O59" s="251" t="s">
        <v>236</v>
      </c>
      <c r="P59" s="251" t="s">
        <v>9</v>
      </c>
      <c r="Q59" s="251" t="s">
        <v>9</v>
      </c>
      <c r="R59" s="251" t="s">
        <v>259</v>
      </c>
      <c r="S59" s="251" t="s">
        <v>497</v>
      </c>
      <c r="T59" s="251" t="s">
        <v>9</v>
      </c>
      <c r="U59" s="251" t="s">
        <v>9</v>
      </c>
      <c r="V59" s="251" t="s">
        <v>9</v>
      </c>
      <c r="W59" s="251" t="s">
        <v>9</v>
      </c>
      <c r="X59" s="251" t="s">
        <v>9</v>
      </c>
      <c r="Y59" s="251">
        <v>47</v>
      </c>
      <c r="Z59" s="251">
        <v>2</v>
      </c>
      <c r="AA59" s="251">
        <v>2</v>
      </c>
      <c r="AB59" s="252">
        <f t="shared" si="0"/>
        <v>41.36</v>
      </c>
      <c r="AC59" s="252">
        <f>ROUND(AB59*事業まとめ!$Q$6,2)</f>
        <v>1116.72</v>
      </c>
      <c r="AD59" s="253"/>
      <c r="AE59" s="253"/>
      <c r="AF59" s="253"/>
      <c r="AG59" s="253"/>
      <c r="AH59" s="253"/>
      <c r="AI59" s="253"/>
      <c r="AJ59" s="253"/>
      <c r="AK59" s="252">
        <f t="shared" si="1"/>
        <v>0</v>
      </c>
      <c r="AL59" s="252">
        <f>ROUND(AK59*事業まとめ!$Q$6,2)</f>
        <v>0</v>
      </c>
      <c r="AM59" s="254">
        <f t="shared" si="2"/>
        <v>41.36</v>
      </c>
      <c r="AN59" s="254">
        <f t="shared" si="2"/>
        <v>1116.72</v>
      </c>
      <c r="AO59" s="259"/>
      <c r="AP59" s="260">
        <f t="shared" si="3"/>
        <v>0</v>
      </c>
      <c r="AQ59" s="259"/>
      <c r="AR59" s="257"/>
      <c r="AS59" s="257"/>
      <c r="AT59" s="257"/>
      <c r="AU59" s="257"/>
      <c r="AV59" s="257"/>
      <c r="AW59" s="257"/>
    </row>
    <row r="60" spans="2:49" s="22" customFormat="1" x14ac:dyDescent="0.4">
      <c r="B60" s="251">
        <v>10</v>
      </c>
      <c r="C60" s="251" t="s">
        <v>999</v>
      </c>
      <c r="D60" s="251" t="s">
        <v>1019</v>
      </c>
      <c r="E60" s="251" t="s">
        <v>1084</v>
      </c>
      <c r="F60" s="251" t="s">
        <v>1020</v>
      </c>
      <c r="G60" s="261"/>
      <c r="H60" s="251" t="s">
        <v>9</v>
      </c>
      <c r="I60" s="251">
        <v>7.3</v>
      </c>
      <c r="J60" s="251">
        <v>220</v>
      </c>
      <c r="K60" s="251" t="s">
        <v>1085</v>
      </c>
      <c r="L60" s="251"/>
      <c r="M60" s="251" t="s">
        <v>7</v>
      </c>
      <c r="N60" s="251">
        <v>2</v>
      </c>
      <c r="O60" s="251" t="s">
        <v>236</v>
      </c>
      <c r="P60" s="251" t="s">
        <v>9</v>
      </c>
      <c r="Q60" s="251" t="s">
        <v>9</v>
      </c>
      <c r="R60" s="251" t="s">
        <v>9</v>
      </c>
      <c r="S60" s="251" t="s">
        <v>9</v>
      </c>
      <c r="T60" s="251" t="s">
        <v>9</v>
      </c>
      <c r="U60" s="251" t="s">
        <v>9</v>
      </c>
      <c r="V60" s="251" t="s">
        <v>9</v>
      </c>
      <c r="W60" s="251" t="s">
        <v>9</v>
      </c>
      <c r="X60" s="251" t="s">
        <v>9</v>
      </c>
      <c r="Y60" s="251">
        <v>47</v>
      </c>
      <c r="Z60" s="251">
        <v>8</v>
      </c>
      <c r="AA60" s="251">
        <v>16</v>
      </c>
      <c r="AB60" s="252">
        <f t="shared" si="0"/>
        <v>1207.71</v>
      </c>
      <c r="AC60" s="252">
        <f>ROUND(AB60*事業まとめ!$Q$6,2)</f>
        <v>32608.17</v>
      </c>
      <c r="AD60" s="253"/>
      <c r="AE60" s="253"/>
      <c r="AF60" s="253"/>
      <c r="AG60" s="253"/>
      <c r="AH60" s="253"/>
      <c r="AI60" s="253"/>
      <c r="AJ60" s="253"/>
      <c r="AK60" s="252">
        <f t="shared" si="1"/>
        <v>0</v>
      </c>
      <c r="AL60" s="252">
        <f>ROUND(AK60*事業まとめ!$Q$6,2)</f>
        <v>0</v>
      </c>
      <c r="AM60" s="254">
        <f t="shared" si="2"/>
        <v>1207.71</v>
      </c>
      <c r="AN60" s="254">
        <f t="shared" si="2"/>
        <v>32608.17</v>
      </c>
      <c r="AO60" s="259"/>
      <c r="AP60" s="260">
        <f t="shared" si="3"/>
        <v>0</v>
      </c>
      <c r="AQ60" s="259"/>
      <c r="AR60" s="257"/>
      <c r="AS60" s="257"/>
      <c r="AT60" s="257"/>
      <c r="AU60" s="257"/>
      <c r="AV60" s="257"/>
      <c r="AW60" s="257"/>
    </row>
    <row r="61" spans="2:49" s="22" customFormat="1" x14ac:dyDescent="0.4">
      <c r="B61" s="251">
        <v>10</v>
      </c>
      <c r="C61" s="251" t="s">
        <v>999</v>
      </c>
      <c r="D61" s="251" t="s">
        <v>1019</v>
      </c>
      <c r="E61" s="251" t="s">
        <v>1084</v>
      </c>
      <c r="F61" s="251" t="s">
        <v>1021</v>
      </c>
      <c r="G61" s="261"/>
      <c r="H61" s="251" t="s">
        <v>9</v>
      </c>
      <c r="I61" s="251">
        <v>2</v>
      </c>
      <c r="J61" s="251">
        <v>220</v>
      </c>
      <c r="K61" s="251" t="s">
        <v>1086</v>
      </c>
      <c r="L61" s="251"/>
      <c r="M61" s="251" t="s">
        <v>28</v>
      </c>
      <c r="N61" s="251">
        <v>2</v>
      </c>
      <c r="O61" s="251" t="s">
        <v>287</v>
      </c>
      <c r="P61" s="251" t="s">
        <v>9</v>
      </c>
      <c r="Q61" s="251" t="s">
        <v>9</v>
      </c>
      <c r="R61" s="251" t="s">
        <v>9</v>
      </c>
      <c r="S61" s="251" t="s">
        <v>9</v>
      </c>
      <c r="T61" s="251" t="s">
        <v>9</v>
      </c>
      <c r="U61" s="251" t="s">
        <v>9</v>
      </c>
      <c r="V61" s="251" t="s">
        <v>9</v>
      </c>
      <c r="W61" s="251" t="s">
        <v>9</v>
      </c>
      <c r="X61" s="251" t="s">
        <v>9</v>
      </c>
      <c r="Y61" s="251">
        <v>47</v>
      </c>
      <c r="Z61" s="251">
        <v>10</v>
      </c>
      <c r="AA61" s="251">
        <v>20</v>
      </c>
      <c r="AB61" s="252">
        <f t="shared" si="0"/>
        <v>413.6</v>
      </c>
      <c r="AC61" s="252">
        <f>ROUND(AB61*事業まとめ!$Q$6,2)</f>
        <v>11167.2</v>
      </c>
      <c r="AD61" s="253"/>
      <c r="AE61" s="253"/>
      <c r="AF61" s="253"/>
      <c r="AG61" s="253"/>
      <c r="AH61" s="253"/>
      <c r="AI61" s="253"/>
      <c r="AJ61" s="253"/>
      <c r="AK61" s="252">
        <f t="shared" si="1"/>
        <v>0</v>
      </c>
      <c r="AL61" s="252">
        <f>ROUND(AK61*事業まとめ!$Q$6,2)</f>
        <v>0</v>
      </c>
      <c r="AM61" s="254">
        <f t="shared" si="2"/>
        <v>413.6</v>
      </c>
      <c r="AN61" s="254">
        <f t="shared" si="2"/>
        <v>11167.2</v>
      </c>
      <c r="AO61" s="259"/>
      <c r="AP61" s="260">
        <f t="shared" si="3"/>
        <v>0</v>
      </c>
      <c r="AQ61" s="259"/>
      <c r="AR61" s="257"/>
      <c r="AS61" s="257"/>
      <c r="AT61" s="257"/>
      <c r="AU61" s="257"/>
      <c r="AV61" s="257"/>
      <c r="AW61" s="257"/>
    </row>
    <row r="62" spans="2:49" s="22" customFormat="1" x14ac:dyDescent="0.4">
      <c r="B62" s="251">
        <v>10</v>
      </c>
      <c r="C62" s="251" t="s">
        <v>999</v>
      </c>
      <c r="D62" s="251" t="s">
        <v>1019</v>
      </c>
      <c r="E62" s="251" t="s">
        <v>1084</v>
      </c>
      <c r="F62" s="251" t="s">
        <v>1021</v>
      </c>
      <c r="G62" s="261"/>
      <c r="H62" s="251" t="s">
        <v>9</v>
      </c>
      <c r="I62" s="251">
        <v>2</v>
      </c>
      <c r="J62" s="251">
        <v>220</v>
      </c>
      <c r="K62" s="251" t="s">
        <v>1087</v>
      </c>
      <c r="L62" s="251"/>
      <c r="M62" s="251" t="s">
        <v>28</v>
      </c>
      <c r="N62" s="251">
        <v>1</v>
      </c>
      <c r="O62" s="251" t="s">
        <v>287</v>
      </c>
      <c r="P62" s="251" t="s">
        <v>9</v>
      </c>
      <c r="Q62" s="251" t="s">
        <v>9</v>
      </c>
      <c r="R62" s="251" t="s">
        <v>9</v>
      </c>
      <c r="S62" s="251" t="s">
        <v>9</v>
      </c>
      <c r="T62" s="251" t="s">
        <v>9</v>
      </c>
      <c r="U62" s="251" t="s">
        <v>9</v>
      </c>
      <c r="V62" s="251" t="s">
        <v>9</v>
      </c>
      <c r="W62" s="251" t="s">
        <v>9</v>
      </c>
      <c r="X62" s="251" t="s">
        <v>9</v>
      </c>
      <c r="Y62" s="251">
        <v>47</v>
      </c>
      <c r="Z62" s="251">
        <v>2</v>
      </c>
      <c r="AA62" s="251">
        <v>2</v>
      </c>
      <c r="AB62" s="252">
        <f t="shared" si="0"/>
        <v>41.36</v>
      </c>
      <c r="AC62" s="252">
        <f>ROUND(AB62*事業まとめ!$Q$6,2)</f>
        <v>1116.72</v>
      </c>
      <c r="AD62" s="253"/>
      <c r="AE62" s="253"/>
      <c r="AF62" s="253"/>
      <c r="AG62" s="253"/>
      <c r="AH62" s="253"/>
      <c r="AI62" s="253"/>
      <c r="AJ62" s="253"/>
      <c r="AK62" s="252">
        <f t="shared" si="1"/>
        <v>0</v>
      </c>
      <c r="AL62" s="252">
        <f>ROUND(AK62*事業まとめ!$Q$6,2)</f>
        <v>0</v>
      </c>
      <c r="AM62" s="254">
        <f t="shared" si="2"/>
        <v>41.36</v>
      </c>
      <c r="AN62" s="254">
        <f t="shared" si="2"/>
        <v>1116.72</v>
      </c>
      <c r="AO62" s="259"/>
      <c r="AP62" s="260">
        <f t="shared" si="3"/>
        <v>0</v>
      </c>
      <c r="AQ62" s="259"/>
      <c r="AR62" s="257"/>
      <c r="AS62" s="257"/>
      <c r="AT62" s="257"/>
      <c r="AU62" s="257"/>
      <c r="AV62" s="257"/>
      <c r="AW62" s="257"/>
    </row>
    <row r="63" spans="2:49" s="22" customFormat="1" x14ac:dyDescent="0.4">
      <c r="B63" s="251">
        <v>10</v>
      </c>
      <c r="C63" s="251" t="s">
        <v>999</v>
      </c>
      <c r="D63" s="251" t="s">
        <v>1019</v>
      </c>
      <c r="E63" s="251" t="s">
        <v>1084</v>
      </c>
      <c r="F63" s="251" t="s">
        <v>1022</v>
      </c>
      <c r="G63" s="261" t="s">
        <v>806</v>
      </c>
      <c r="H63" s="251" t="s">
        <v>9</v>
      </c>
      <c r="I63" s="251">
        <v>4</v>
      </c>
      <c r="J63" s="251">
        <v>365</v>
      </c>
      <c r="K63" s="251" t="s">
        <v>1088</v>
      </c>
      <c r="L63" s="251"/>
      <c r="M63" s="251" t="s">
        <v>12</v>
      </c>
      <c r="N63" s="251">
        <v>1</v>
      </c>
      <c r="O63" s="251" t="s">
        <v>13</v>
      </c>
      <c r="P63" s="251" t="s">
        <v>9</v>
      </c>
      <c r="Q63" s="251" t="s">
        <v>9</v>
      </c>
      <c r="R63" s="251" t="s">
        <v>507</v>
      </c>
      <c r="S63" s="251" t="s">
        <v>811</v>
      </c>
      <c r="T63" s="251" t="s">
        <v>1005</v>
      </c>
      <c r="U63" s="251" t="s">
        <v>9</v>
      </c>
      <c r="V63" s="251" t="s">
        <v>9</v>
      </c>
      <c r="W63" s="251" t="s">
        <v>9</v>
      </c>
      <c r="X63" s="251" t="s">
        <v>9</v>
      </c>
      <c r="Y63" s="251">
        <v>28</v>
      </c>
      <c r="Z63" s="251">
        <v>1</v>
      </c>
      <c r="AA63" s="251">
        <v>1</v>
      </c>
      <c r="AB63" s="252">
        <f t="shared" si="0"/>
        <v>40.880000000000003</v>
      </c>
      <c r="AC63" s="252">
        <f>ROUND(AB63*事業まとめ!$Q$6,2)</f>
        <v>1103.76</v>
      </c>
      <c r="AD63" s="253"/>
      <c r="AE63" s="253"/>
      <c r="AF63" s="253"/>
      <c r="AG63" s="253"/>
      <c r="AH63" s="253"/>
      <c r="AI63" s="253"/>
      <c r="AJ63" s="253"/>
      <c r="AK63" s="252">
        <f t="shared" si="1"/>
        <v>0</v>
      </c>
      <c r="AL63" s="252">
        <f>ROUND(AK63*事業まとめ!$Q$6,2)</f>
        <v>0</v>
      </c>
      <c r="AM63" s="254">
        <f t="shared" si="2"/>
        <v>40.880000000000003</v>
      </c>
      <c r="AN63" s="254">
        <f t="shared" si="2"/>
        <v>1103.76</v>
      </c>
      <c r="AO63" s="259"/>
      <c r="AP63" s="260">
        <f t="shared" si="3"/>
        <v>0</v>
      </c>
      <c r="AQ63" s="259"/>
      <c r="AR63" s="257"/>
      <c r="AS63" s="257"/>
      <c r="AT63" s="257"/>
      <c r="AU63" s="257"/>
      <c r="AV63" s="257"/>
      <c r="AW63" s="257"/>
    </row>
    <row r="64" spans="2:49" s="22" customFormat="1" x14ac:dyDescent="0.4">
      <c r="B64" s="251">
        <v>10</v>
      </c>
      <c r="C64" s="251" t="s">
        <v>999</v>
      </c>
      <c r="D64" s="251" t="s">
        <v>1019</v>
      </c>
      <c r="E64" s="251" t="s">
        <v>40</v>
      </c>
      <c r="F64" s="251" t="s">
        <v>1023</v>
      </c>
      <c r="G64" s="261"/>
      <c r="H64" s="251" t="s">
        <v>9</v>
      </c>
      <c r="I64" s="251">
        <v>0.5</v>
      </c>
      <c r="J64" s="251">
        <v>220</v>
      </c>
      <c r="K64" s="251" t="s">
        <v>1085</v>
      </c>
      <c r="L64" s="251"/>
      <c r="M64" s="251" t="s">
        <v>7</v>
      </c>
      <c r="N64" s="251">
        <v>2</v>
      </c>
      <c r="O64" s="251" t="s">
        <v>236</v>
      </c>
      <c r="P64" s="251" t="s">
        <v>9</v>
      </c>
      <c r="Q64" s="251" t="s">
        <v>9</v>
      </c>
      <c r="R64" s="251" t="s">
        <v>9</v>
      </c>
      <c r="S64" s="251" t="s">
        <v>9</v>
      </c>
      <c r="T64" s="251" t="s">
        <v>9</v>
      </c>
      <c r="U64" s="251" t="s">
        <v>9</v>
      </c>
      <c r="V64" s="251" t="s">
        <v>9</v>
      </c>
      <c r="W64" s="251" t="s">
        <v>9</v>
      </c>
      <c r="X64" s="251" t="s">
        <v>9</v>
      </c>
      <c r="Y64" s="251">
        <v>47</v>
      </c>
      <c r="Z64" s="251">
        <v>2</v>
      </c>
      <c r="AA64" s="251">
        <v>4</v>
      </c>
      <c r="AB64" s="252">
        <f t="shared" si="0"/>
        <v>20.68</v>
      </c>
      <c r="AC64" s="252">
        <f>ROUND(AB64*事業まとめ!$Q$6,2)</f>
        <v>558.36</v>
      </c>
      <c r="AD64" s="253"/>
      <c r="AE64" s="253"/>
      <c r="AF64" s="253"/>
      <c r="AG64" s="253"/>
      <c r="AH64" s="253"/>
      <c r="AI64" s="253"/>
      <c r="AJ64" s="253"/>
      <c r="AK64" s="252">
        <f t="shared" si="1"/>
        <v>0</v>
      </c>
      <c r="AL64" s="252">
        <f>ROUND(AK64*事業まとめ!$Q$6,2)</f>
        <v>0</v>
      </c>
      <c r="AM64" s="254">
        <f t="shared" si="2"/>
        <v>20.68</v>
      </c>
      <c r="AN64" s="254">
        <f t="shared" si="2"/>
        <v>558.36</v>
      </c>
      <c r="AO64" s="259"/>
      <c r="AP64" s="260">
        <f t="shared" si="3"/>
        <v>0</v>
      </c>
      <c r="AQ64" s="259"/>
      <c r="AR64" s="257"/>
      <c r="AS64" s="257"/>
      <c r="AT64" s="257"/>
      <c r="AU64" s="257"/>
      <c r="AV64" s="257"/>
      <c r="AW64" s="257"/>
    </row>
    <row r="65" spans="2:49" s="22" customFormat="1" x14ac:dyDescent="0.4">
      <c r="B65" s="251">
        <v>10</v>
      </c>
      <c r="C65" s="251" t="s">
        <v>999</v>
      </c>
      <c r="D65" s="251" t="s">
        <v>1019</v>
      </c>
      <c r="E65" s="251" t="s">
        <v>40</v>
      </c>
      <c r="F65" s="251" t="s">
        <v>1023</v>
      </c>
      <c r="G65" s="261" t="s">
        <v>806</v>
      </c>
      <c r="H65" s="251" t="s">
        <v>9</v>
      </c>
      <c r="I65" s="251">
        <v>0.5</v>
      </c>
      <c r="J65" s="251">
        <v>220</v>
      </c>
      <c r="K65" s="251" t="s">
        <v>1089</v>
      </c>
      <c r="L65" s="251"/>
      <c r="M65" s="251" t="s">
        <v>12</v>
      </c>
      <c r="N65" s="251">
        <v>1</v>
      </c>
      <c r="O65" s="251" t="s">
        <v>13</v>
      </c>
      <c r="P65" s="251" t="s">
        <v>9</v>
      </c>
      <c r="Q65" s="251" t="s">
        <v>9</v>
      </c>
      <c r="R65" s="251" t="s">
        <v>811</v>
      </c>
      <c r="S65" s="251" t="s">
        <v>9</v>
      </c>
      <c r="T65" s="251" t="s">
        <v>9</v>
      </c>
      <c r="U65" s="251" t="s">
        <v>9</v>
      </c>
      <c r="V65" s="251" t="s">
        <v>9</v>
      </c>
      <c r="W65" s="251" t="s">
        <v>9</v>
      </c>
      <c r="X65" s="251" t="s">
        <v>9</v>
      </c>
      <c r="Y65" s="251">
        <v>28</v>
      </c>
      <c r="Z65" s="251">
        <v>1</v>
      </c>
      <c r="AA65" s="251">
        <v>1</v>
      </c>
      <c r="AB65" s="252">
        <f t="shared" si="0"/>
        <v>3.08</v>
      </c>
      <c r="AC65" s="252">
        <f>ROUND(AB65*事業まとめ!$Q$6,2)</f>
        <v>83.16</v>
      </c>
      <c r="AD65" s="253"/>
      <c r="AE65" s="253"/>
      <c r="AF65" s="253"/>
      <c r="AG65" s="253"/>
      <c r="AH65" s="253"/>
      <c r="AI65" s="253"/>
      <c r="AJ65" s="253"/>
      <c r="AK65" s="252">
        <f t="shared" si="1"/>
        <v>0</v>
      </c>
      <c r="AL65" s="252">
        <f>ROUND(AK65*事業まとめ!$Q$6,2)</f>
        <v>0</v>
      </c>
      <c r="AM65" s="254">
        <f t="shared" si="2"/>
        <v>3.08</v>
      </c>
      <c r="AN65" s="254">
        <f t="shared" si="2"/>
        <v>83.16</v>
      </c>
      <c r="AO65" s="259"/>
      <c r="AP65" s="260">
        <f t="shared" si="3"/>
        <v>0</v>
      </c>
      <c r="AQ65" s="259"/>
      <c r="AR65" s="257"/>
      <c r="AS65" s="257"/>
      <c r="AT65" s="257"/>
      <c r="AU65" s="257"/>
      <c r="AV65" s="257"/>
      <c r="AW65" s="257"/>
    </row>
    <row r="66" spans="2:49" s="22" customFormat="1" x14ac:dyDescent="0.4">
      <c r="B66" s="251">
        <v>10</v>
      </c>
      <c r="C66" s="251" t="s">
        <v>999</v>
      </c>
      <c r="D66" s="251" t="s">
        <v>1019</v>
      </c>
      <c r="E66" s="251" t="s">
        <v>40</v>
      </c>
      <c r="F66" s="251" t="s">
        <v>1017</v>
      </c>
      <c r="G66" s="261"/>
      <c r="H66" s="251" t="s">
        <v>9</v>
      </c>
      <c r="I66" s="251">
        <v>9</v>
      </c>
      <c r="J66" s="251">
        <v>220</v>
      </c>
      <c r="K66" s="251" t="s">
        <v>770</v>
      </c>
      <c r="L66" s="251"/>
      <c r="M66" s="251" t="s">
        <v>22</v>
      </c>
      <c r="N66" s="251">
        <v>2</v>
      </c>
      <c r="O66" s="251" t="s">
        <v>236</v>
      </c>
      <c r="P66" s="251" t="s">
        <v>9</v>
      </c>
      <c r="Q66" s="251" t="s">
        <v>25</v>
      </c>
      <c r="R66" s="251" t="s">
        <v>481</v>
      </c>
      <c r="S66" s="251" t="s">
        <v>9</v>
      </c>
      <c r="T66" s="251" t="s">
        <v>9</v>
      </c>
      <c r="U66" s="251" t="s">
        <v>9</v>
      </c>
      <c r="V66" s="251" t="s">
        <v>9</v>
      </c>
      <c r="W66" s="251" t="s">
        <v>9</v>
      </c>
      <c r="X66" s="251" t="s">
        <v>9</v>
      </c>
      <c r="Y66" s="251">
        <v>47</v>
      </c>
      <c r="Z66" s="251">
        <v>6</v>
      </c>
      <c r="AA66" s="251">
        <v>12</v>
      </c>
      <c r="AB66" s="252">
        <f t="shared" si="0"/>
        <v>1116.72</v>
      </c>
      <c r="AC66" s="252">
        <f>ROUND(AB66*事業まとめ!$Q$6,2)</f>
        <v>30151.439999999999</v>
      </c>
      <c r="AD66" s="253"/>
      <c r="AE66" s="253"/>
      <c r="AF66" s="253"/>
      <c r="AG66" s="253"/>
      <c r="AH66" s="253"/>
      <c r="AI66" s="253"/>
      <c r="AJ66" s="253"/>
      <c r="AK66" s="252">
        <f t="shared" si="1"/>
        <v>0</v>
      </c>
      <c r="AL66" s="252">
        <f>ROUND(AK66*事業まとめ!$Q$6,2)</f>
        <v>0</v>
      </c>
      <c r="AM66" s="254">
        <f t="shared" si="2"/>
        <v>1116.72</v>
      </c>
      <c r="AN66" s="254">
        <f t="shared" si="2"/>
        <v>30151.439999999999</v>
      </c>
      <c r="AO66" s="259"/>
      <c r="AP66" s="260">
        <f t="shared" si="3"/>
        <v>0</v>
      </c>
      <c r="AQ66" s="259"/>
      <c r="AR66" s="257"/>
      <c r="AS66" s="257"/>
      <c r="AT66" s="257"/>
      <c r="AU66" s="257"/>
      <c r="AV66" s="257"/>
      <c r="AW66" s="257"/>
    </row>
    <row r="67" spans="2:49" s="22" customFormat="1" x14ac:dyDescent="0.4">
      <c r="B67" s="251">
        <v>10</v>
      </c>
      <c r="C67" s="251" t="s">
        <v>999</v>
      </c>
      <c r="D67" s="251" t="s">
        <v>1019</v>
      </c>
      <c r="E67" s="251" t="s">
        <v>40</v>
      </c>
      <c r="F67" s="251" t="s">
        <v>1017</v>
      </c>
      <c r="G67" s="251"/>
      <c r="H67" s="251" t="s">
        <v>9</v>
      </c>
      <c r="I67" s="251">
        <v>9</v>
      </c>
      <c r="J67" s="251">
        <v>220</v>
      </c>
      <c r="K67" s="251" t="s">
        <v>676</v>
      </c>
      <c r="L67" s="251"/>
      <c r="M67" s="251" t="s">
        <v>16</v>
      </c>
      <c r="N67" s="251">
        <v>1</v>
      </c>
      <c r="O67" s="251" t="s">
        <v>236</v>
      </c>
      <c r="P67" s="251" t="s">
        <v>9</v>
      </c>
      <c r="Q67" s="251" t="s">
        <v>9</v>
      </c>
      <c r="R67" s="251" t="s">
        <v>618</v>
      </c>
      <c r="S67" s="251" t="s">
        <v>1024</v>
      </c>
      <c r="T67" s="251" t="s">
        <v>9</v>
      </c>
      <c r="U67" s="251" t="s">
        <v>9</v>
      </c>
      <c r="V67" s="251" t="s">
        <v>9</v>
      </c>
      <c r="W67" s="251" t="s">
        <v>9</v>
      </c>
      <c r="X67" s="251" t="s">
        <v>9</v>
      </c>
      <c r="Y67" s="251">
        <v>47</v>
      </c>
      <c r="Z67" s="251">
        <v>2</v>
      </c>
      <c r="AA67" s="251">
        <v>2</v>
      </c>
      <c r="AB67" s="252">
        <f t="shared" si="0"/>
        <v>186.12</v>
      </c>
      <c r="AC67" s="252">
        <f>ROUND(AB67*事業まとめ!$Q$6,2)</f>
        <v>5025.24</v>
      </c>
      <c r="AD67" s="253"/>
      <c r="AE67" s="253"/>
      <c r="AF67" s="253"/>
      <c r="AG67" s="253"/>
      <c r="AH67" s="253"/>
      <c r="AI67" s="253"/>
      <c r="AJ67" s="253"/>
      <c r="AK67" s="252">
        <f t="shared" si="1"/>
        <v>0</v>
      </c>
      <c r="AL67" s="252">
        <f>ROUND(AK67*事業まとめ!$Q$6,2)</f>
        <v>0</v>
      </c>
      <c r="AM67" s="254">
        <f t="shared" si="2"/>
        <v>186.12</v>
      </c>
      <c r="AN67" s="254">
        <f t="shared" si="2"/>
        <v>5025.24</v>
      </c>
      <c r="AO67" s="259"/>
      <c r="AP67" s="260">
        <f t="shared" si="3"/>
        <v>0</v>
      </c>
      <c r="AQ67" s="259"/>
      <c r="AR67" s="257"/>
      <c r="AS67" s="257"/>
      <c r="AT67" s="257"/>
      <c r="AU67" s="257"/>
      <c r="AV67" s="257"/>
      <c r="AW67" s="257"/>
    </row>
    <row r="68" spans="2:49" s="22" customFormat="1" x14ac:dyDescent="0.4">
      <c r="B68" s="251">
        <v>10</v>
      </c>
      <c r="C68" s="251" t="s">
        <v>999</v>
      </c>
      <c r="D68" s="251" t="s">
        <v>1019</v>
      </c>
      <c r="E68" s="251" t="s">
        <v>40</v>
      </c>
      <c r="F68" s="251" t="s">
        <v>1017</v>
      </c>
      <c r="G68" s="251"/>
      <c r="H68" s="251" t="s">
        <v>9</v>
      </c>
      <c r="I68" s="251">
        <v>9</v>
      </c>
      <c r="J68" s="251">
        <v>220</v>
      </c>
      <c r="K68" s="251" t="s">
        <v>770</v>
      </c>
      <c r="L68" s="251"/>
      <c r="M68" s="251" t="s">
        <v>22</v>
      </c>
      <c r="N68" s="251">
        <v>2</v>
      </c>
      <c r="O68" s="251" t="s">
        <v>236</v>
      </c>
      <c r="P68" s="251" t="s">
        <v>9</v>
      </c>
      <c r="Q68" s="251" t="s">
        <v>25</v>
      </c>
      <c r="R68" s="251" t="s">
        <v>481</v>
      </c>
      <c r="S68" s="251" t="s">
        <v>9</v>
      </c>
      <c r="T68" s="251" t="s">
        <v>9</v>
      </c>
      <c r="U68" s="251" t="s">
        <v>9</v>
      </c>
      <c r="V68" s="251" t="s">
        <v>9</v>
      </c>
      <c r="W68" s="251" t="s">
        <v>9</v>
      </c>
      <c r="X68" s="251" t="s">
        <v>9</v>
      </c>
      <c r="Y68" s="251">
        <v>47</v>
      </c>
      <c r="Z68" s="251">
        <v>6</v>
      </c>
      <c r="AA68" s="251">
        <v>12</v>
      </c>
      <c r="AB68" s="252">
        <f t="shared" si="0"/>
        <v>1116.72</v>
      </c>
      <c r="AC68" s="252">
        <f>ROUND(AB68*事業まとめ!$Q$6,2)</f>
        <v>30151.439999999999</v>
      </c>
      <c r="AD68" s="253"/>
      <c r="AE68" s="253"/>
      <c r="AF68" s="253"/>
      <c r="AG68" s="253"/>
      <c r="AH68" s="253"/>
      <c r="AI68" s="253"/>
      <c r="AJ68" s="253"/>
      <c r="AK68" s="252">
        <f t="shared" si="1"/>
        <v>0</v>
      </c>
      <c r="AL68" s="252">
        <f>ROUND(AK68*事業まとめ!$Q$6,2)</f>
        <v>0</v>
      </c>
      <c r="AM68" s="254">
        <f t="shared" si="2"/>
        <v>1116.72</v>
      </c>
      <c r="AN68" s="254">
        <f t="shared" si="2"/>
        <v>30151.439999999999</v>
      </c>
      <c r="AO68" s="259"/>
      <c r="AP68" s="260">
        <f t="shared" si="3"/>
        <v>0</v>
      </c>
      <c r="AQ68" s="259"/>
      <c r="AR68" s="257"/>
      <c r="AS68" s="257"/>
      <c r="AT68" s="257"/>
      <c r="AU68" s="257"/>
      <c r="AV68" s="257"/>
      <c r="AW68" s="257"/>
    </row>
    <row r="69" spans="2:49" s="22" customFormat="1" x14ac:dyDescent="0.4">
      <c r="B69" s="251">
        <v>10</v>
      </c>
      <c r="C69" s="251" t="s">
        <v>999</v>
      </c>
      <c r="D69" s="251" t="s">
        <v>1019</v>
      </c>
      <c r="E69" s="251" t="s">
        <v>40</v>
      </c>
      <c r="F69" s="251" t="s">
        <v>1017</v>
      </c>
      <c r="G69" s="261"/>
      <c r="H69" s="251" t="s">
        <v>9</v>
      </c>
      <c r="I69" s="251">
        <v>9</v>
      </c>
      <c r="J69" s="251">
        <v>220</v>
      </c>
      <c r="K69" s="251" t="s">
        <v>676</v>
      </c>
      <c r="L69" s="251"/>
      <c r="M69" s="251" t="s">
        <v>16</v>
      </c>
      <c r="N69" s="251">
        <v>1</v>
      </c>
      <c r="O69" s="251" t="s">
        <v>236</v>
      </c>
      <c r="P69" s="251" t="s">
        <v>9</v>
      </c>
      <c r="Q69" s="251" t="s">
        <v>9</v>
      </c>
      <c r="R69" s="251" t="s">
        <v>618</v>
      </c>
      <c r="S69" s="251" t="s">
        <v>1024</v>
      </c>
      <c r="T69" s="251" t="s">
        <v>9</v>
      </c>
      <c r="U69" s="251" t="s">
        <v>9</v>
      </c>
      <c r="V69" s="251" t="s">
        <v>9</v>
      </c>
      <c r="W69" s="251" t="s">
        <v>9</v>
      </c>
      <c r="X69" s="251" t="s">
        <v>9</v>
      </c>
      <c r="Y69" s="251">
        <v>47</v>
      </c>
      <c r="Z69" s="251">
        <v>2</v>
      </c>
      <c r="AA69" s="251">
        <v>2</v>
      </c>
      <c r="AB69" s="252">
        <f t="shared" si="0"/>
        <v>186.12</v>
      </c>
      <c r="AC69" s="252">
        <f>ROUND(AB69*事業まとめ!$Q$6,2)</f>
        <v>5025.24</v>
      </c>
      <c r="AD69" s="253"/>
      <c r="AE69" s="253"/>
      <c r="AF69" s="253"/>
      <c r="AG69" s="253"/>
      <c r="AH69" s="253"/>
      <c r="AI69" s="253"/>
      <c r="AJ69" s="253"/>
      <c r="AK69" s="252">
        <f t="shared" si="1"/>
        <v>0</v>
      </c>
      <c r="AL69" s="252">
        <f>ROUND(AK69*事業まとめ!$Q$6,2)</f>
        <v>0</v>
      </c>
      <c r="AM69" s="254">
        <f t="shared" si="2"/>
        <v>186.12</v>
      </c>
      <c r="AN69" s="254">
        <f t="shared" si="2"/>
        <v>5025.24</v>
      </c>
      <c r="AO69" s="259"/>
      <c r="AP69" s="260">
        <f t="shared" si="3"/>
        <v>0</v>
      </c>
      <c r="AQ69" s="259"/>
      <c r="AR69" s="257"/>
      <c r="AS69" s="257"/>
      <c r="AT69" s="257"/>
      <c r="AU69" s="257"/>
      <c r="AV69" s="257"/>
      <c r="AW69" s="257"/>
    </row>
    <row r="70" spans="2:49" s="22" customFormat="1" x14ac:dyDescent="0.4">
      <c r="B70" s="251">
        <v>10</v>
      </c>
      <c r="C70" s="251" t="s">
        <v>999</v>
      </c>
      <c r="D70" s="251" t="s">
        <v>1019</v>
      </c>
      <c r="E70" s="251" t="s">
        <v>40</v>
      </c>
      <c r="F70" s="251" t="s">
        <v>1001</v>
      </c>
      <c r="G70" s="261"/>
      <c r="H70" s="251" t="s">
        <v>9</v>
      </c>
      <c r="I70" s="251">
        <v>9</v>
      </c>
      <c r="J70" s="251">
        <v>220</v>
      </c>
      <c r="K70" s="251" t="s">
        <v>682</v>
      </c>
      <c r="L70" s="251"/>
      <c r="M70" s="251" t="s">
        <v>22</v>
      </c>
      <c r="N70" s="251">
        <v>2</v>
      </c>
      <c r="O70" s="251" t="s">
        <v>236</v>
      </c>
      <c r="P70" s="251" t="s">
        <v>9</v>
      </c>
      <c r="Q70" s="251" t="s">
        <v>25</v>
      </c>
      <c r="R70" s="251" t="s">
        <v>9</v>
      </c>
      <c r="S70" s="251" t="s">
        <v>9</v>
      </c>
      <c r="T70" s="251" t="s">
        <v>9</v>
      </c>
      <c r="U70" s="251" t="s">
        <v>9</v>
      </c>
      <c r="V70" s="251" t="s">
        <v>9</v>
      </c>
      <c r="W70" s="251" t="s">
        <v>9</v>
      </c>
      <c r="X70" s="251" t="s">
        <v>9</v>
      </c>
      <c r="Y70" s="251">
        <v>47</v>
      </c>
      <c r="Z70" s="251">
        <v>8</v>
      </c>
      <c r="AA70" s="251">
        <v>16</v>
      </c>
      <c r="AB70" s="252">
        <f t="shared" si="0"/>
        <v>1488.96</v>
      </c>
      <c r="AC70" s="252">
        <f>ROUND(AB70*事業まとめ!$Q$6,2)</f>
        <v>40201.919999999998</v>
      </c>
      <c r="AD70" s="253"/>
      <c r="AE70" s="253"/>
      <c r="AF70" s="253"/>
      <c r="AG70" s="253"/>
      <c r="AH70" s="253"/>
      <c r="AI70" s="253"/>
      <c r="AJ70" s="253"/>
      <c r="AK70" s="252">
        <f t="shared" si="1"/>
        <v>0</v>
      </c>
      <c r="AL70" s="252">
        <f>ROUND(AK70*事業まとめ!$Q$6,2)</f>
        <v>0</v>
      </c>
      <c r="AM70" s="254">
        <f t="shared" si="2"/>
        <v>1488.96</v>
      </c>
      <c r="AN70" s="254">
        <f t="shared" si="2"/>
        <v>40201.919999999998</v>
      </c>
      <c r="AO70" s="259"/>
      <c r="AP70" s="260">
        <f t="shared" si="3"/>
        <v>0</v>
      </c>
      <c r="AQ70" s="259"/>
      <c r="AR70" s="257"/>
      <c r="AS70" s="257"/>
      <c r="AT70" s="257"/>
      <c r="AU70" s="257"/>
      <c r="AV70" s="257"/>
      <c r="AW70" s="257"/>
    </row>
    <row r="71" spans="2:49" s="22" customFormat="1" x14ac:dyDescent="0.4">
      <c r="B71" s="251">
        <v>10</v>
      </c>
      <c r="C71" s="251" t="s">
        <v>999</v>
      </c>
      <c r="D71" s="251" t="s">
        <v>1019</v>
      </c>
      <c r="E71" s="251" t="s">
        <v>40</v>
      </c>
      <c r="F71" s="251" t="s">
        <v>1971</v>
      </c>
      <c r="G71" s="261"/>
      <c r="H71" s="251" t="s">
        <v>9</v>
      </c>
      <c r="I71" s="251">
        <v>9</v>
      </c>
      <c r="J71" s="251">
        <v>220</v>
      </c>
      <c r="K71" s="251" t="s">
        <v>682</v>
      </c>
      <c r="L71" s="251"/>
      <c r="M71" s="251" t="s">
        <v>22</v>
      </c>
      <c r="N71" s="251">
        <v>2</v>
      </c>
      <c r="O71" s="251" t="s">
        <v>236</v>
      </c>
      <c r="P71" s="251" t="s">
        <v>9</v>
      </c>
      <c r="Q71" s="251" t="s">
        <v>25</v>
      </c>
      <c r="R71" s="251" t="s">
        <v>9</v>
      </c>
      <c r="S71" s="251" t="s">
        <v>9</v>
      </c>
      <c r="T71" s="251" t="s">
        <v>9</v>
      </c>
      <c r="U71" s="251" t="s">
        <v>9</v>
      </c>
      <c r="V71" s="251" t="s">
        <v>9</v>
      </c>
      <c r="W71" s="251" t="s">
        <v>9</v>
      </c>
      <c r="X71" s="251" t="s">
        <v>9</v>
      </c>
      <c r="Y71" s="251">
        <v>47</v>
      </c>
      <c r="Z71" s="251">
        <v>18</v>
      </c>
      <c r="AA71" s="251">
        <v>36</v>
      </c>
      <c r="AB71" s="252">
        <f t="shared" si="0"/>
        <v>3350.16</v>
      </c>
      <c r="AC71" s="252">
        <f>ROUND(AB71*事業まとめ!$Q$6,2)</f>
        <v>90454.32</v>
      </c>
      <c r="AD71" s="253"/>
      <c r="AE71" s="253"/>
      <c r="AF71" s="253"/>
      <c r="AG71" s="253"/>
      <c r="AH71" s="253"/>
      <c r="AI71" s="253"/>
      <c r="AJ71" s="253"/>
      <c r="AK71" s="252">
        <f t="shared" si="1"/>
        <v>0</v>
      </c>
      <c r="AL71" s="252">
        <f>ROUND(AK71*事業まとめ!$Q$6,2)</f>
        <v>0</v>
      </c>
      <c r="AM71" s="254">
        <f t="shared" ref="AM71:AN134" si="4">AB71-AK71</f>
        <v>3350.16</v>
      </c>
      <c r="AN71" s="254">
        <f t="shared" si="4"/>
        <v>90454.32</v>
      </c>
      <c r="AO71" s="259"/>
      <c r="AP71" s="260">
        <f t="shared" si="3"/>
        <v>0</v>
      </c>
      <c r="AQ71" s="259"/>
      <c r="AR71" s="257"/>
      <c r="AS71" s="257"/>
      <c r="AT71" s="257"/>
      <c r="AU71" s="257"/>
      <c r="AV71" s="257"/>
      <c r="AW71" s="257"/>
    </row>
    <row r="72" spans="2:49" s="22" customFormat="1" x14ac:dyDescent="0.4">
      <c r="B72" s="251">
        <v>10</v>
      </c>
      <c r="C72" s="251" t="s">
        <v>999</v>
      </c>
      <c r="D72" s="251" t="s">
        <v>1019</v>
      </c>
      <c r="E72" s="251" t="s">
        <v>40</v>
      </c>
      <c r="F72" s="258" t="s">
        <v>1971</v>
      </c>
      <c r="G72" s="261"/>
      <c r="H72" s="251" t="s">
        <v>9</v>
      </c>
      <c r="I72" s="251">
        <v>9</v>
      </c>
      <c r="J72" s="251">
        <v>220</v>
      </c>
      <c r="K72" s="251" t="s">
        <v>1085</v>
      </c>
      <c r="L72" s="251"/>
      <c r="M72" s="251" t="s">
        <v>7</v>
      </c>
      <c r="N72" s="251">
        <v>2</v>
      </c>
      <c r="O72" s="251" t="s">
        <v>236</v>
      </c>
      <c r="P72" s="251" t="s">
        <v>9</v>
      </c>
      <c r="Q72" s="251" t="s">
        <v>9</v>
      </c>
      <c r="R72" s="251" t="s">
        <v>9</v>
      </c>
      <c r="S72" s="251" t="s">
        <v>9</v>
      </c>
      <c r="T72" s="251" t="s">
        <v>9</v>
      </c>
      <c r="U72" s="251" t="s">
        <v>9</v>
      </c>
      <c r="V72" s="251" t="s">
        <v>9</v>
      </c>
      <c r="W72" s="251" t="s">
        <v>9</v>
      </c>
      <c r="X72" s="251" t="s">
        <v>9</v>
      </c>
      <c r="Y72" s="251">
        <v>47</v>
      </c>
      <c r="Z72" s="251">
        <v>1</v>
      </c>
      <c r="AA72" s="251">
        <v>2</v>
      </c>
      <c r="AB72" s="252">
        <f t="shared" si="0"/>
        <v>186.12</v>
      </c>
      <c r="AC72" s="252">
        <f>ROUND(AB72*事業まとめ!$Q$6,2)</f>
        <v>5025.24</v>
      </c>
      <c r="AD72" s="253"/>
      <c r="AE72" s="253"/>
      <c r="AF72" s="253"/>
      <c r="AG72" s="253"/>
      <c r="AH72" s="253"/>
      <c r="AI72" s="253"/>
      <c r="AJ72" s="253"/>
      <c r="AK72" s="252">
        <f t="shared" si="1"/>
        <v>0</v>
      </c>
      <c r="AL72" s="252">
        <f>ROUND(AK72*事業まとめ!$Q$6,2)</f>
        <v>0</v>
      </c>
      <c r="AM72" s="254">
        <f t="shared" si="4"/>
        <v>186.12</v>
      </c>
      <c r="AN72" s="254">
        <f t="shared" si="4"/>
        <v>5025.24</v>
      </c>
      <c r="AO72" s="259"/>
      <c r="AP72" s="260">
        <f t="shared" si="3"/>
        <v>0</v>
      </c>
      <c r="AQ72" s="259"/>
      <c r="AR72" s="257"/>
      <c r="AS72" s="257"/>
      <c r="AT72" s="257"/>
      <c r="AU72" s="257"/>
      <c r="AV72" s="257"/>
      <c r="AW72" s="257"/>
    </row>
    <row r="73" spans="2:49" s="22" customFormat="1" x14ac:dyDescent="0.4">
      <c r="B73" s="251">
        <v>10</v>
      </c>
      <c r="C73" s="251" t="s">
        <v>999</v>
      </c>
      <c r="D73" s="251" t="s">
        <v>1019</v>
      </c>
      <c r="E73" s="251" t="s">
        <v>40</v>
      </c>
      <c r="F73" s="251" t="s">
        <v>1952</v>
      </c>
      <c r="G73" s="261"/>
      <c r="H73" s="251" t="s">
        <v>9</v>
      </c>
      <c r="I73" s="251">
        <v>1.8</v>
      </c>
      <c r="J73" s="251">
        <v>220</v>
      </c>
      <c r="K73" s="251" t="s">
        <v>680</v>
      </c>
      <c r="L73" s="251"/>
      <c r="M73" s="251" t="s">
        <v>7</v>
      </c>
      <c r="N73" s="251">
        <v>1</v>
      </c>
      <c r="O73" s="251" t="s">
        <v>236</v>
      </c>
      <c r="P73" s="251" t="s">
        <v>9</v>
      </c>
      <c r="Q73" s="251" t="s">
        <v>9</v>
      </c>
      <c r="R73" s="251" t="s">
        <v>259</v>
      </c>
      <c r="S73" s="251" t="s">
        <v>497</v>
      </c>
      <c r="T73" s="251" t="s">
        <v>9</v>
      </c>
      <c r="U73" s="251" t="s">
        <v>9</v>
      </c>
      <c r="V73" s="251" t="s">
        <v>9</v>
      </c>
      <c r="W73" s="251" t="s">
        <v>9</v>
      </c>
      <c r="X73" s="251" t="s">
        <v>9</v>
      </c>
      <c r="Y73" s="251">
        <v>47</v>
      </c>
      <c r="Z73" s="251">
        <v>2</v>
      </c>
      <c r="AA73" s="251">
        <v>2</v>
      </c>
      <c r="AB73" s="252">
        <f t="shared" si="0"/>
        <v>37.22</v>
      </c>
      <c r="AC73" s="252">
        <f>ROUND(AB73*事業まとめ!$Q$6,2)</f>
        <v>1004.94</v>
      </c>
      <c r="AD73" s="253"/>
      <c r="AE73" s="253"/>
      <c r="AF73" s="253"/>
      <c r="AG73" s="253"/>
      <c r="AH73" s="253"/>
      <c r="AI73" s="253"/>
      <c r="AJ73" s="253"/>
      <c r="AK73" s="252">
        <f t="shared" si="1"/>
        <v>0</v>
      </c>
      <c r="AL73" s="252">
        <f>ROUND(AK73*事業まとめ!$Q$6,2)</f>
        <v>0</v>
      </c>
      <c r="AM73" s="254">
        <f t="shared" si="4"/>
        <v>37.22</v>
      </c>
      <c r="AN73" s="254">
        <f t="shared" si="4"/>
        <v>1004.94</v>
      </c>
      <c r="AO73" s="259"/>
      <c r="AP73" s="260">
        <f t="shared" si="3"/>
        <v>0</v>
      </c>
      <c r="AQ73" s="259"/>
      <c r="AR73" s="257"/>
      <c r="AS73" s="257"/>
      <c r="AT73" s="257"/>
      <c r="AU73" s="257"/>
      <c r="AV73" s="257"/>
      <c r="AW73" s="257"/>
    </row>
    <row r="74" spans="2:49" s="22" customFormat="1" x14ac:dyDescent="0.4">
      <c r="B74" s="251">
        <v>10</v>
      </c>
      <c r="C74" s="251" t="s">
        <v>999</v>
      </c>
      <c r="D74" s="251" t="s">
        <v>1019</v>
      </c>
      <c r="E74" s="251" t="s">
        <v>40</v>
      </c>
      <c r="F74" s="258" t="s">
        <v>1952</v>
      </c>
      <c r="G74" s="261"/>
      <c r="H74" s="251" t="s">
        <v>9</v>
      </c>
      <c r="I74" s="251">
        <v>1.8</v>
      </c>
      <c r="J74" s="251">
        <v>220</v>
      </c>
      <c r="K74" s="251" t="s">
        <v>1090</v>
      </c>
      <c r="L74" s="251"/>
      <c r="M74" s="251" t="s">
        <v>12</v>
      </c>
      <c r="N74" s="251">
        <v>1</v>
      </c>
      <c r="O74" s="251" t="s">
        <v>236</v>
      </c>
      <c r="P74" s="251" t="s">
        <v>9</v>
      </c>
      <c r="Q74" s="251" t="s">
        <v>9</v>
      </c>
      <c r="R74" s="251" t="s">
        <v>811</v>
      </c>
      <c r="S74" s="251" t="s">
        <v>9</v>
      </c>
      <c r="T74" s="251" t="s">
        <v>9</v>
      </c>
      <c r="U74" s="251" t="s">
        <v>9</v>
      </c>
      <c r="V74" s="251" t="s">
        <v>9</v>
      </c>
      <c r="W74" s="251" t="s">
        <v>9</v>
      </c>
      <c r="X74" s="251" t="s">
        <v>9</v>
      </c>
      <c r="Y74" s="251">
        <v>47</v>
      </c>
      <c r="Z74" s="251">
        <v>1</v>
      </c>
      <c r="AA74" s="251">
        <v>1</v>
      </c>
      <c r="AB74" s="252">
        <f t="shared" ref="AB74:AB137" si="5">IFERROR(ROUND($I74*$J74*Y74*AA74/1000,2),0)</f>
        <v>18.61</v>
      </c>
      <c r="AC74" s="252">
        <f>ROUND(AB74*事業まとめ!$Q$6,2)</f>
        <v>502.47</v>
      </c>
      <c r="AD74" s="253"/>
      <c r="AE74" s="253"/>
      <c r="AF74" s="253"/>
      <c r="AG74" s="253"/>
      <c r="AH74" s="253"/>
      <c r="AI74" s="253"/>
      <c r="AJ74" s="253"/>
      <c r="AK74" s="252">
        <f t="shared" ref="AK74:AK137" si="6">IFERROR(ROUND($I74*$J74*AI74*AJ74/1000,2),0)</f>
        <v>0</v>
      </c>
      <c r="AL74" s="252">
        <f>ROUND(AK74*事業まとめ!$Q$6,2)</f>
        <v>0</v>
      </c>
      <c r="AM74" s="254">
        <f t="shared" si="4"/>
        <v>18.61</v>
      </c>
      <c r="AN74" s="254">
        <f t="shared" si="4"/>
        <v>502.47</v>
      </c>
      <c r="AO74" s="259"/>
      <c r="AP74" s="260">
        <f t="shared" ref="AP74:AP137" si="7">IFERROR(AO74*AJ74,0)</f>
        <v>0</v>
      </c>
      <c r="AQ74" s="259"/>
      <c r="AR74" s="257"/>
      <c r="AS74" s="257"/>
      <c r="AT74" s="257"/>
      <c r="AU74" s="257"/>
      <c r="AV74" s="257"/>
      <c r="AW74" s="257"/>
    </row>
    <row r="75" spans="2:49" s="22" customFormat="1" x14ac:dyDescent="0.4">
      <c r="B75" s="251">
        <v>10</v>
      </c>
      <c r="C75" s="251" t="s">
        <v>999</v>
      </c>
      <c r="D75" s="251" t="s">
        <v>1019</v>
      </c>
      <c r="E75" s="251" t="s">
        <v>40</v>
      </c>
      <c r="F75" s="258" t="s">
        <v>1953</v>
      </c>
      <c r="G75" s="261"/>
      <c r="H75" s="251" t="s">
        <v>9</v>
      </c>
      <c r="I75" s="251">
        <v>1.8</v>
      </c>
      <c r="J75" s="251">
        <v>220</v>
      </c>
      <c r="K75" s="251" t="s">
        <v>680</v>
      </c>
      <c r="L75" s="251"/>
      <c r="M75" s="251" t="s">
        <v>7</v>
      </c>
      <c r="N75" s="251">
        <v>1</v>
      </c>
      <c r="O75" s="251" t="s">
        <v>236</v>
      </c>
      <c r="P75" s="251" t="s">
        <v>9</v>
      </c>
      <c r="Q75" s="251" t="s">
        <v>9</v>
      </c>
      <c r="R75" s="251" t="s">
        <v>259</v>
      </c>
      <c r="S75" s="251" t="s">
        <v>497</v>
      </c>
      <c r="T75" s="251" t="s">
        <v>9</v>
      </c>
      <c r="U75" s="251" t="s">
        <v>9</v>
      </c>
      <c r="V75" s="251" t="s">
        <v>9</v>
      </c>
      <c r="W75" s="251" t="s">
        <v>9</v>
      </c>
      <c r="X75" s="251" t="s">
        <v>9</v>
      </c>
      <c r="Y75" s="251">
        <v>47</v>
      </c>
      <c r="Z75" s="251">
        <v>2</v>
      </c>
      <c r="AA75" s="251">
        <v>2</v>
      </c>
      <c r="AB75" s="252">
        <f t="shared" si="5"/>
        <v>37.22</v>
      </c>
      <c r="AC75" s="252">
        <f>ROUND(AB75*事業まとめ!$Q$6,2)</f>
        <v>1004.94</v>
      </c>
      <c r="AD75" s="253"/>
      <c r="AE75" s="253"/>
      <c r="AF75" s="253"/>
      <c r="AG75" s="253"/>
      <c r="AH75" s="253"/>
      <c r="AI75" s="253"/>
      <c r="AJ75" s="253"/>
      <c r="AK75" s="252">
        <f t="shared" si="6"/>
        <v>0</v>
      </c>
      <c r="AL75" s="252">
        <f>ROUND(AK75*事業まとめ!$Q$6,2)</f>
        <v>0</v>
      </c>
      <c r="AM75" s="254">
        <f t="shared" si="4"/>
        <v>37.22</v>
      </c>
      <c r="AN75" s="254">
        <f t="shared" si="4"/>
        <v>1004.94</v>
      </c>
      <c r="AO75" s="259"/>
      <c r="AP75" s="260">
        <f t="shared" si="7"/>
        <v>0</v>
      </c>
      <c r="AQ75" s="259"/>
      <c r="AR75" s="257"/>
      <c r="AS75" s="257"/>
      <c r="AT75" s="257"/>
      <c r="AU75" s="257"/>
      <c r="AV75" s="257"/>
      <c r="AW75" s="257"/>
    </row>
    <row r="76" spans="2:49" s="22" customFormat="1" x14ac:dyDescent="0.4">
      <c r="B76" s="251">
        <v>10</v>
      </c>
      <c r="C76" s="251" t="s">
        <v>999</v>
      </c>
      <c r="D76" s="251" t="s">
        <v>1019</v>
      </c>
      <c r="E76" s="251" t="s">
        <v>40</v>
      </c>
      <c r="F76" s="258" t="s">
        <v>1953</v>
      </c>
      <c r="G76" s="261"/>
      <c r="H76" s="251" t="s">
        <v>9</v>
      </c>
      <c r="I76" s="251">
        <v>1.8</v>
      </c>
      <c r="J76" s="251">
        <v>220</v>
      </c>
      <c r="K76" s="251" t="s">
        <v>1090</v>
      </c>
      <c r="L76" s="251"/>
      <c r="M76" s="251" t="s">
        <v>12</v>
      </c>
      <c r="N76" s="251">
        <v>1</v>
      </c>
      <c r="O76" s="251" t="s">
        <v>236</v>
      </c>
      <c r="P76" s="251" t="s">
        <v>9</v>
      </c>
      <c r="Q76" s="251" t="s">
        <v>9</v>
      </c>
      <c r="R76" s="251" t="s">
        <v>811</v>
      </c>
      <c r="S76" s="251" t="s">
        <v>9</v>
      </c>
      <c r="T76" s="251" t="s">
        <v>9</v>
      </c>
      <c r="U76" s="251" t="s">
        <v>9</v>
      </c>
      <c r="V76" s="251" t="s">
        <v>9</v>
      </c>
      <c r="W76" s="251" t="s">
        <v>9</v>
      </c>
      <c r="X76" s="251" t="s">
        <v>9</v>
      </c>
      <c r="Y76" s="251">
        <v>47</v>
      </c>
      <c r="Z76" s="251">
        <v>1</v>
      </c>
      <c r="AA76" s="251">
        <v>1</v>
      </c>
      <c r="AB76" s="252">
        <f t="shared" si="5"/>
        <v>18.61</v>
      </c>
      <c r="AC76" s="252">
        <f>ROUND(AB76*事業まとめ!$Q$6,2)</f>
        <v>502.47</v>
      </c>
      <c r="AD76" s="253"/>
      <c r="AE76" s="253"/>
      <c r="AF76" s="253"/>
      <c r="AG76" s="253"/>
      <c r="AH76" s="253"/>
      <c r="AI76" s="253"/>
      <c r="AJ76" s="253"/>
      <c r="AK76" s="252">
        <f t="shared" si="6"/>
        <v>0</v>
      </c>
      <c r="AL76" s="252">
        <f>ROUND(AK76*事業まとめ!$Q$6,2)</f>
        <v>0</v>
      </c>
      <c r="AM76" s="254">
        <f t="shared" si="4"/>
        <v>18.61</v>
      </c>
      <c r="AN76" s="254">
        <f t="shared" si="4"/>
        <v>502.47</v>
      </c>
      <c r="AO76" s="259"/>
      <c r="AP76" s="260">
        <f t="shared" si="7"/>
        <v>0</v>
      </c>
      <c r="AQ76" s="259"/>
      <c r="AR76" s="257"/>
      <c r="AS76" s="257"/>
      <c r="AT76" s="257"/>
      <c r="AU76" s="257"/>
      <c r="AV76" s="257"/>
      <c r="AW76" s="257"/>
    </row>
    <row r="77" spans="2:49" s="22" customFormat="1" x14ac:dyDescent="0.4">
      <c r="B77" s="251">
        <v>10</v>
      </c>
      <c r="C77" s="251" t="s">
        <v>999</v>
      </c>
      <c r="D77" s="251" t="s">
        <v>1019</v>
      </c>
      <c r="E77" s="251" t="s">
        <v>40</v>
      </c>
      <c r="F77" s="251" t="s">
        <v>1025</v>
      </c>
      <c r="G77" s="261"/>
      <c r="H77" s="251" t="s">
        <v>9</v>
      </c>
      <c r="I77" s="251">
        <v>1.8</v>
      </c>
      <c r="J77" s="251">
        <v>220</v>
      </c>
      <c r="K77" s="251" t="s">
        <v>1085</v>
      </c>
      <c r="L77" s="251"/>
      <c r="M77" s="251" t="s">
        <v>7</v>
      </c>
      <c r="N77" s="251">
        <v>2</v>
      </c>
      <c r="O77" s="251" t="s">
        <v>236</v>
      </c>
      <c r="P77" s="251" t="s">
        <v>9</v>
      </c>
      <c r="Q77" s="251" t="s">
        <v>9</v>
      </c>
      <c r="R77" s="251" t="s">
        <v>9</v>
      </c>
      <c r="S77" s="251" t="s">
        <v>9</v>
      </c>
      <c r="T77" s="251" t="s">
        <v>9</v>
      </c>
      <c r="U77" s="251" t="s">
        <v>9</v>
      </c>
      <c r="V77" s="251" t="s">
        <v>9</v>
      </c>
      <c r="W77" s="251" t="s">
        <v>9</v>
      </c>
      <c r="X77" s="251" t="s">
        <v>9</v>
      </c>
      <c r="Y77" s="251">
        <v>47</v>
      </c>
      <c r="Z77" s="251">
        <v>4</v>
      </c>
      <c r="AA77" s="251">
        <v>8</v>
      </c>
      <c r="AB77" s="252">
        <f t="shared" si="5"/>
        <v>148.9</v>
      </c>
      <c r="AC77" s="252">
        <f>ROUND(AB77*事業まとめ!$Q$6,2)</f>
        <v>4020.3</v>
      </c>
      <c r="AD77" s="253"/>
      <c r="AE77" s="253"/>
      <c r="AF77" s="253"/>
      <c r="AG77" s="253"/>
      <c r="AH77" s="253"/>
      <c r="AI77" s="253"/>
      <c r="AJ77" s="253"/>
      <c r="AK77" s="252">
        <f t="shared" si="6"/>
        <v>0</v>
      </c>
      <c r="AL77" s="252">
        <f>ROUND(AK77*事業まとめ!$Q$6,2)</f>
        <v>0</v>
      </c>
      <c r="AM77" s="254">
        <f t="shared" si="4"/>
        <v>148.9</v>
      </c>
      <c r="AN77" s="254">
        <f t="shared" si="4"/>
        <v>4020.3</v>
      </c>
      <c r="AO77" s="259"/>
      <c r="AP77" s="260">
        <f t="shared" si="7"/>
        <v>0</v>
      </c>
      <c r="AQ77" s="259"/>
      <c r="AR77" s="257"/>
      <c r="AS77" s="257"/>
      <c r="AT77" s="257"/>
      <c r="AU77" s="257"/>
      <c r="AV77" s="257"/>
      <c r="AW77" s="257"/>
    </row>
    <row r="78" spans="2:49" s="22" customFormat="1" x14ac:dyDescent="0.4">
      <c r="B78" s="251">
        <v>10</v>
      </c>
      <c r="C78" s="251" t="s">
        <v>999</v>
      </c>
      <c r="D78" s="251" t="s">
        <v>1019</v>
      </c>
      <c r="E78" s="251" t="s">
        <v>40</v>
      </c>
      <c r="F78" s="251" t="s">
        <v>1026</v>
      </c>
      <c r="G78" s="261"/>
      <c r="H78" s="251" t="s">
        <v>9</v>
      </c>
      <c r="I78" s="251">
        <v>1.8</v>
      </c>
      <c r="J78" s="251">
        <v>220</v>
      </c>
      <c r="K78" s="251" t="s">
        <v>1085</v>
      </c>
      <c r="L78" s="251"/>
      <c r="M78" s="251" t="s">
        <v>7</v>
      </c>
      <c r="N78" s="251">
        <v>2</v>
      </c>
      <c r="O78" s="251" t="s">
        <v>236</v>
      </c>
      <c r="P78" s="251" t="s">
        <v>9</v>
      </c>
      <c r="Q78" s="251" t="s">
        <v>9</v>
      </c>
      <c r="R78" s="251" t="s">
        <v>9</v>
      </c>
      <c r="S78" s="251" t="s">
        <v>9</v>
      </c>
      <c r="T78" s="251" t="s">
        <v>9</v>
      </c>
      <c r="U78" s="251" t="s">
        <v>9</v>
      </c>
      <c r="V78" s="251" t="s">
        <v>9</v>
      </c>
      <c r="W78" s="251" t="s">
        <v>9</v>
      </c>
      <c r="X78" s="251" t="s">
        <v>9</v>
      </c>
      <c r="Y78" s="251">
        <v>47</v>
      </c>
      <c r="Z78" s="251">
        <v>4</v>
      </c>
      <c r="AA78" s="251">
        <v>8</v>
      </c>
      <c r="AB78" s="252">
        <f t="shared" si="5"/>
        <v>148.9</v>
      </c>
      <c r="AC78" s="252">
        <f>ROUND(AB78*事業まとめ!$Q$6,2)</f>
        <v>4020.3</v>
      </c>
      <c r="AD78" s="253"/>
      <c r="AE78" s="253"/>
      <c r="AF78" s="253"/>
      <c r="AG78" s="253"/>
      <c r="AH78" s="253"/>
      <c r="AI78" s="253"/>
      <c r="AJ78" s="253"/>
      <c r="AK78" s="252">
        <f t="shared" si="6"/>
        <v>0</v>
      </c>
      <c r="AL78" s="252">
        <f>ROUND(AK78*事業まとめ!$Q$6,2)</f>
        <v>0</v>
      </c>
      <c r="AM78" s="254">
        <f t="shared" si="4"/>
        <v>148.9</v>
      </c>
      <c r="AN78" s="254">
        <f t="shared" si="4"/>
        <v>4020.3</v>
      </c>
      <c r="AO78" s="259"/>
      <c r="AP78" s="260">
        <f t="shared" si="7"/>
        <v>0</v>
      </c>
      <c r="AQ78" s="259"/>
      <c r="AR78" s="257"/>
      <c r="AS78" s="257"/>
      <c r="AT78" s="257"/>
      <c r="AU78" s="257"/>
      <c r="AV78" s="257"/>
      <c r="AW78" s="257"/>
    </row>
    <row r="79" spans="2:49" s="22" customFormat="1" x14ac:dyDescent="0.4">
      <c r="B79" s="251">
        <v>10</v>
      </c>
      <c r="C79" s="251" t="s">
        <v>999</v>
      </c>
      <c r="D79" s="251" t="s">
        <v>1019</v>
      </c>
      <c r="E79" s="251" t="s">
        <v>40</v>
      </c>
      <c r="F79" s="251" t="s">
        <v>1027</v>
      </c>
      <c r="G79" s="251"/>
      <c r="H79" s="251" t="s">
        <v>9</v>
      </c>
      <c r="I79" s="251">
        <v>10</v>
      </c>
      <c r="J79" s="251">
        <v>220</v>
      </c>
      <c r="K79" s="251" t="s">
        <v>1085</v>
      </c>
      <c r="L79" s="251"/>
      <c r="M79" s="251" t="s">
        <v>7</v>
      </c>
      <c r="N79" s="251">
        <v>2</v>
      </c>
      <c r="O79" s="251" t="s">
        <v>236</v>
      </c>
      <c r="P79" s="251" t="s">
        <v>9</v>
      </c>
      <c r="Q79" s="251" t="s">
        <v>9</v>
      </c>
      <c r="R79" s="251" t="s">
        <v>9</v>
      </c>
      <c r="S79" s="251" t="s">
        <v>9</v>
      </c>
      <c r="T79" s="251" t="s">
        <v>9</v>
      </c>
      <c r="U79" s="251" t="s">
        <v>9</v>
      </c>
      <c r="V79" s="251" t="s">
        <v>9</v>
      </c>
      <c r="W79" s="251" t="s">
        <v>9</v>
      </c>
      <c r="X79" s="251" t="s">
        <v>9</v>
      </c>
      <c r="Y79" s="251">
        <v>47</v>
      </c>
      <c r="Z79" s="251">
        <v>9</v>
      </c>
      <c r="AA79" s="251">
        <v>18</v>
      </c>
      <c r="AB79" s="252">
        <f t="shared" si="5"/>
        <v>1861.2</v>
      </c>
      <c r="AC79" s="252">
        <f>ROUND(AB79*事業まとめ!$Q$6,2)</f>
        <v>50252.4</v>
      </c>
      <c r="AD79" s="253"/>
      <c r="AE79" s="253"/>
      <c r="AF79" s="253"/>
      <c r="AG79" s="253"/>
      <c r="AH79" s="253"/>
      <c r="AI79" s="253"/>
      <c r="AJ79" s="253"/>
      <c r="AK79" s="252">
        <f t="shared" si="6"/>
        <v>0</v>
      </c>
      <c r="AL79" s="252">
        <f>ROUND(AK79*事業まとめ!$Q$6,2)</f>
        <v>0</v>
      </c>
      <c r="AM79" s="254">
        <f t="shared" si="4"/>
        <v>1861.2</v>
      </c>
      <c r="AN79" s="254">
        <f t="shared" si="4"/>
        <v>50252.4</v>
      </c>
      <c r="AO79" s="259"/>
      <c r="AP79" s="260">
        <f t="shared" si="7"/>
        <v>0</v>
      </c>
      <c r="AQ79" s="259"/>
      <c r="AR79" s="257"/>
      <c r="AS79" s="257"/>
      <c r="AT79" s="257"/>
      <c r="AU79" s="257"/>
      <c r="AV79" s="257"/>
      <c r="AW79" s="257"/>
    </row>
    <row r="80" spans="2:49" s="22" customFormat="1" x14ac:dyDescent="0.4">
      <c r="B80" s="251">
        <v>10</v>
      </c>
      <c r="C80" s="251" t="s">
        <v>999</v>
      </c>
      <c r="D80" s="251" t="s">
        <v>1019</v>
      </c>
      <c r="E80" s="251" t="s">
        <v>40</v>
      </c>
      <c r="F80" s="251" t="s">
        <v>1824</v>
      </c>
      <c r="G80" s="251" t="s">
        <v>1015</v>
      </c>
      <c r="H80" s="251" t="s">
        <v>9</v>
      </c>
      <c r="I80" s="251">
        <v>0.5</v>
      </c>
      <c r="J80" s="251">
        <v>220</v>
      </c>
      <c r="K80" s="251" t="s">
        <v>1089</v>
      </c>
      <c r="L80" s="251"/>
      <c r="M80" s="251" t="s">
        <v>12</v>
      </c>
      <c r="N80" s="251">
        <v>1</v>
      </c>
      <c r="O80" s="251" t="s">
        <v>13</v>
      </c>
      <c r="P80" s="251" t="s">
        <v>9</v>
      </c>
      <c r="Q80" s="251" t="s">
        <v>9</v>
      </c>
      <c r="R80" s="251" t="s">
        <v>811</v>
      </c>
      <c r="S80" s="251" t="s">
        <v>9</v>
      </c>
      <c r="T80" s="251" t="s">
        <v>9</v>
      </c>
      <c r="U80" s="251" t="s">
        <v>9</v>
      </c>
      <c r="V80" s="251" t="s">
        <v>9</v>
      </c>
      <c r="W80" s="251" t="s">
        <v>9</v>
      </c>
      <c r="X80" s="251" t="s">
        <v>9</v>
      </c>
      <c r="Y80" s="251">
        <v>28</v>
      </c>
      <c r="Z80" s="251">
        <v>1</v>
      </c>
      <c r="AA80" s="251">
        <v>1</v>
      </c>
      <c r="AB80" s="252">
        <f t="shared" si="5"/>
        <v>3.08</v>
      </c>
      <c r="AC80" s="252">
        <f>ROUND(AB80*事業まとめ!$Q$6,2)</f>
        <v>83.16</v>
      </c>
      <c r="AD80" s="253"/>
      <c r="AE80" s="253"/>
      <c r="AF80" s="253"/>
      <c r="AG80" s="253"/>
      <c r="AH80" s="253"/>
      <c r="AI80" s="253"/>
      <c r="AJ80" s="253"/>
      <c r="AK80" s="252">
        <f t="shared" si="6"/>
        <v>0</v>
      </c>
      <c r="AL80" s="252">
        <f>ROUND(AK80*事業まとめ!$Q$6,2)</f>
        <v>0</v>
      </c>
      <c r="AM80" s="254">
        <f t="shared" si="4"/>
        <v>3.08</v>
      </c>
      <c r="AN80" s="254">
        <f t="shared" si="4"/>
        <v>83.16</v>
      </c>
      <c r="AO80" s="259"/>
      <c r="AP80" s="260">
        <f t="shared" si="7"/>
        <v>0</v>
      </c>
      <c r="AQ80" s="259"/>
      <c r="AR80" s="257"/>
      <c r="AS80" s="257"/>
      <c r="AT80" s="257"/>
      <c r="AU80" s="257"/>
      <c r="AV80" s="257"/>
      <c r="AW80" s="257"/>
    </row>
    <row r="81" spans="2:49" s="22" customFormat="1" x14ac:dyDescent="0.4">
      <c r="B81" s="251">
        <v>10</v>
      </c>
      <c r="C81" s="251" t="s">
        <v>999</v>
      </c>
      <c r="D81" s="251" t="s">
        <v>1019</v>
      </c>
      <c r="E81" s="251" t="s">
        <v>40</v>
      </c>
      <c r="F81" s="251" t="s">
        <v>1028</v>
      </c>
      <c r="G81" s="261"/>
      <c r="H81" s="251" t="s">
        <v>9</v>
      </c>
      <c r="I81" s="251">
        <v>1.8</v>
      </c>
      <c r="J81" s="251">
        <v>220</v>
      </c>
      <c r="K81" s="251" t="s">
        <v>1085</v>
      </c>
      <c r="L81" s="251"/>
      <c r="M81" s="251" t="s">
        <v>7</v>
      </c>
      <c r="N81" s="251">
        <v>2</v>
      </c>
      <c r="O81" s="251" t="s">
        <v>236</v>
      </c>
      <c r="P81" s="251" t="s">
        <v>9</v>
      </c>
      <c r="Q81" s="251" t="s">
        <v>9</v>
      </c>
      <c r="R81" s="251" t="s">
        <v>9</v>
      </c>
      <c r="S81" s="251" t="s">
        <v>9</v>
      </c>
      <c r="T81" s="251" t="s">
        <v>9</v>
      </c>
      <c r="U81" s="251" t="s">
        <v>9</v>
      </c>
      <c r="V81" s="251" t="s">
        <v>9</v>
      </c>
      <c r="W81" s="251" t="s">
        <v>9</v>
      </c>
      <c r="X81" s="251" t="s">
        <v>9</v>
      </c>
      <c r="Y81" s="251">
        <v>47</v>
      </c>
      <c r="Z81" s="251">
        <v>3</v>
      </c>
      <c r="AA81" s="251">
        <v>6</v>
      </c>
      <c r="AB81" s="252">
        <f t="shared" si="5"/>
        <v>111.67</v>
      </c>
      <c r="AC81" s="252">
        <f>ROUND(AB81*事業まとめ!$Q$6,2)</f>
        <v>3015.09</v>
      </c>
      <c r="AD81" s="253"/>
      <c r="AE81" s="253"/>
      <c r="AF81" s="253"/>
      <c r="AG81" s="253"/>
      <c r="AH81" s="253"/>
      <c r="AI81" s="253"/>
      <c r="AJ81" s="253"/>
      <c r="AK81" s="252">
        <f t="shared" si="6"/>
        <v>0</v>
      </c>
      <c r="AL81" s="252">
        <f>ROUND(AK81*事業まとめ!$Q$6,2)</f>
        <v>0</v>
      </c>
      <c r="AM81" s="254">
        <f t="shared" si="4"/>
        <v>111.67</v>
      </c>
      <c r="AN81" s="254">
        <f t="shared" si="4"/>
        <v>3015.09</v>
      </c>
      <c r="AO81" s="259"/>
      <c r="AP81" s="260">
        <f t="shared" si="7"/>
        <v>0</v>
      </c>
      <c r="AQ81" s="259"/>
      <c r="AR81" s="257"/>
      <c r="AS81" s="257"/>
      <c r="AT81" s="257"/>
      <c r="AU81" s="257"/>
      <c r="AV81" s="257"/>
      <c r="AW81" s="257"/>
    </row>
    <row r="82" spans="2:49" s="22" customFormat="1" x14ac:dyDescent="0.4">
      <c r="B82" s="251">
        <v>10</v>
      </c>
      <c r="C82" s="251" t="s">
        <v>999</v>
      </c>
      <c r="D82" s="251" t="s">
        <v>1019</v>
      </c>
      <c r="E82" s="251" t="s">
        <v>40</v>
      </c>
      <c r="F82" s="251" t="s">
        <v>1971</v>
      </c>
      <c r="G82" s="261"/>
      <c r="H82" s="251" t="s">
        <v>9</v>
      </c>
      <c r="I82" s="251">
        <v>1.8</v>
      </c>
      <c r="J82" s="251">
        <v>220</v>
      </c>
      <c r="K82" s="251" t="s">
        <v>1091</v>
      </c>
      <c r="L82" s="251"/>
      <c r="M82" s="251" t="s">
        <v>7</v>
      </c>
      <c r="N82" s="251">
        <v>1</v>
      </c>
      <c r="O82" s="251" t="s">
        <v>236</v>
      </c>
      <c r="P82" s="251" t="s">
        <v>9</v>
      </c>
      <c r="Q82" s="251" t="s">
        <v>9</v>
      </c>
      <c r="R82" s="251" t="s">
        <v>9</v>
      </c>
      <c r="S82" s="251" t="s">
        <v>9</v>
      </c>
      <c r="T82" s="251" t="s">
        <v>9</v>
      </c>
      <c r="U82" s="251" t="s">
        <v>9</v>
      </c>
      <c r="V82" s="251" t="s">
        <v>9</v>
      </c>
      <c r="W82" s="251" t="s">
        <v>9</v>
      </c>
      <c r="X82" s="251" t="s">
        <v>9</v>
      </c>
      <c r="Y82" s="251">
        <v>47</v>
      </c>
      <c r="Z82" s="251">
        <v>1</v>
      </c>
      <c r="AA82" s="251">
        <v>1</v>
      </c>
      <c r="AB82" s="252">
        <f t="shared" si="5"/>
        <v>18.61</v>
      </c>
      <c r="AC82" s="252">
        <f>ROUND(AB82*事業まとめ!$Q$6,2)</f>
        <v>502.47</v>
      </c>
      <c r="AD82" s="253"/>
      <c r="AE82" s="253"/>
      <c r="AF82" s="253"/>
      <c r="AG82" s="253"/>
      <c r="AH82" s="253"/>
      <c r="AI82" s="253"/>
      <c r="AJ82" s="253"/>
      <c r="AK82" s="252">
        <f t="shared" si="6"/>
        <v>0</v>
      </c>
      <c r="AL82" s="252">
        <f>ROUND(AK82*事業まとめ!$Q$6,2)</f>
        <v>0</v>
      </c>
      <c r="AM82" s="254">
        <f t="shared" si="4"/>
        <v>18.61</v>
      </c>
      <c r="AN82" s="254">
        <f t="shared" si="4"/>
        <v>502.47</v>
      </c>
      <c r="AO82" s="259"/>
      <c r="AP82" s="260">
        <f t="shared" si="7"/>
        <v>0</v>
      </c>
      <c r="AQ82" s="259"/>
      <c r="AR82" s="257"/>
      <c r="AS82" s="257"/>
      <c r="AT82" s="257"/>
      <c r="AU82" s="257"/>
      <c r="AV82" s="257"/>
      <c r="AW82" s="257"/>
    </row>
    <row r="83" spans="2:49" s="22" customFormat="1" x14ac:dyDescent="0.4">
      <c r="B83" s="251">
        <v>10</v>
      </c>
      <c r="C83" s="251" t="s">
        <v>999</v>
      </c>
      <c r="D83" s="251" t="s">
        <v>1019</v>
      </c>
      <c r="E83" s="251" t="s">
        <v>40</v>
      </c>
      <c r="F83" s="258" t="s">
        <v>1971</v>
      </c>
      <c r="G83" s="261"/>
      <c r="H83" s="251" t="s">
        <v>9</v>
      </c>
      <c r="I83" s="251">
        <v>1.8</v>
      </c>
      <c r="J83" s="251">
        <v>220</v>
      </c>
      <c r="K83" s="251" t="s">
        <v>1092</v>
      </c>
      <c r="L83" s="251"/>
      <c r="M83" s="251" t="s">
        <v>7</v>
      </c>
      <c r="N83" s="251">
        <v>1</v>
      </c>
      <c r="O83" s="251" t="s">
        <v>13</v>
      </c>
      <c r="P83" s="251" t="s">
        <v>9</v>
      </c>
      <c r="Q83" s="251" t="s">
        <v>9</v>
      </c>
      <c r="R83" s="251" t="s">
        <v>256</v>
      </c>
      <c r="S83" s="251" t="s">
        <v>9</v>
      </c>
      <c r="T83" s="251" t="s">
        <v>9</v>
      </c>
      <c r="U83" s="251" t="s">
        <v>9</v>
      </c>
      <c r="V83" s="251" t="s">
        <v>9</v>
      </c>
      <c r="W83" s="251" t="s">
        <v>9</v>
      </c>
      <c r="X83" s="251" t="s">
        <v>9</v>
      </c>
      <c r="Y83" s="251">
        <v>28</v>
      </c>
      <c r="Z83" s="251">
        <v>1</v>
      </c>
      <c r="AA83" s="251">
        <v>1</v>
      </c>
      <c r="AB83" s="252">
        <f t="shared" si="5"/>
        <v>11.09</v>
      </c>
      <c r="AC83" s="252">
        <f>ROUND(AB83*事業まとめ!$Q$6,2)</f>
        <v>299.43</v>
      </c>
      <c r="AD83" s="253"/>
      <c r="AE83" s="253"/>
      <c r="AF83" s="253"/>
      <c r="AG83" s="253"/>
      <c r="AH83" s="253"/>
      <c r="AI83" s="253"/>
      <c r="AJ83" s="253"/>
      <c r="AK83" s="252">
        <f t="shared" si="6"/>
        <v>0</v>
      </c>
      <c r="AL83" s="252">
        <f>ROUND(AK83*事業まとめ!$Q$6,2)</f>
        <v>0</v>
      </c>
      <c r="AM83" s="254">
        <f t="shared" si="4"/>
        <v>11.09</v>
      </c>
      <c r="AN83" s="254">
        <f t="shared" si="4"/>
        <v>299.43</v>
      </c>
      <c r="AO83" s="259"/>
      <c r="AP83" s="260">
        <f t="shared" si="7"/>
        <v>0</v>
      </c>
      <c r="AQ83" s="259"/>
      <c r="AR83" s="257"/>
      <c r="AS83" s="257"/>
      <c r="AT83" s="257"/>
      <c r="AU83" s="257"/>
      <c r="AV83" s="257"/>
      <c r="AW83" s="257"/>
    </row>
    <row r="84" spans="2:49" s="22" customFormat="1" x14ac:dyDescent="0.4">
      <c r="B84" s="251">
        <v>10</v>
      </c>
      <c r="C84" s="251" t="s">
        <v>999</v>
      </c>
      <c r="D84" s="251" t="s">
        <v>1019</v>
      </c>
      <c r="E84" s="251" t="s">
        <v>40</v>
      </c>
      <c r="F84" s="251" t="s">
        <v>1011</v>
      </c>
      <c r="G84" s="261"/>
      <c r="H84" s="251" t="s">
        <v>9</v>
      </c>
      <c r="I84" s="251">
        <v>9</v>
      </c>
      <c r="J84" s="251">
        <v>220</v>
      </c>
      <c r="K84" s="251" t="s">
        <v>683</v>
      </c>
      <c r="L84" s="251"/>
      <c r="M84" s="251" t="s">
        <v>22</v>
      </c>
      <c r="N84" s="251">
        <v>1</v>
      </c>
      <c r="O84" s="251" t="s">
        <v>236</v>
      </c>
      <c r="P84" s="251" t="s">
        <v>9</v>
      </c>
      <c r="Q84" s="251" t="s">
        <v>1029</v>
      </c>
      <c r="R84" s="251" t="s">
        <v>9</v>
      </c>
      <c r="S84" s="251" t="s">
        <v>9</v>
      </c>
      <c r="T84" s="251" t="s">
        <v>9</v>
      </c>
      <c r="U84" s="251" t="s">
        <v>9</v>
      </c>
      <c r="V84" s="251" t="s">
        <v>9</v>
      </c>
      <c r="W84" s="251" t="s">
        <v>9</v>
      </c>
      <c r="X84" s="251" t="s">
        <v>9</v>
      </c>
      <c r="Y84" s="251">
        <v>47</v>
      </c>
      <c r="Z84" s="251">
        <v>9</v>
      </c>
      <c r="AA84" s="251">
        <v>9</v>
      </c>
      <c r="AB84" s="252">
        <f t="shared" si="5"/>
        <v>837.54</v>
      </c>
      <c r="AC84" s="252">
        <f>ROUND(AB84*事業まとめ!$Q$6,2)</f>
        <v>22613.58</v>
      </c>
      <c r="AD84" s="253"/>
      <c r="AE84" s="253"/>
      <c r="AF84" s="253"/>
      <c r="AG84" s="253"/>
      <c r="AH84" s="253"/>
      <c r="AI84" s="253"/>
      <c r="AJ84" s="253"/>
      <c r="AK84" s="252">
        <f t="shared" si="6"/>
        <v>0</v>
      </c>
      <c r="AL84" s="252">
        <f>ROUND(AK84*事業まとめ!$Q$6,2)</f>
        <v>0</v>
      </c>
      <c r="AM84" s="254">
        <f t="shared" si="4"/>
        <v>837.54</v>
      </c>
      <c r="AN84" s="254">
        <f t="shared" si="4"/>
        <v>22613.58</v>
      </c>
      <c r="AO84" s="259"/>
      <c r="AP84" s="260">
        <f t="shared" si="7"/>
        <v>0</v>
      </c>
      <c r="AQ84" s="259"/>
      <c r="AR84" s="257"/>
      <c r="AS84" s="257"/>
      <c r="AT84" s="257"/>
      <c r="AU84" s="257"/>
      <c r="AV84" s="257"/>
      <c r="AW84" s="257"/>
    </row>
    <row r="85" spans="2:49" s="22" customFormat="1" x14ac:dyDescent="0.4">
      <c r="B85" s="251">
        <v>10</v>
      </c>
      <c r="C85" s="251" t="s">
        <v>999</v>
      </c>
      <c r="D85" s="251" t="s">
        <v>1019</v>
      </c>
      <c r="E85" s="251" t="s">
        <v>40</v>
      </c>
      <c r="F85" s="251" t="s">
        <v>1011</v>
      </c>
      <c r="G85" s="261"/>
      <c r="H85" s="251" t="s">
        <v>9</v>
      </c>
      <c r="I85" s="251">
        <v>9</v>
      </c>
      <c r="J85" s="251">
        <v>220</v>
      </c>
      <c r="K85" s="251" t="s">
        <v>1093</v>
      </c>
      <c r="L85" s="251"/>
      <c r="M85" s="251" t="s">
        <v>231</v>
      </c>
      <c r="N85" s="251">
        <v>4</v>
      </c>
      <c r="O85" s="251" t="s">
        <v>13</v>
      </c>
      <c r="P85" s="251" t="s">
        <v>9</v>
      </c>
      <c r="Q85" s="251" t="s">
        <v>232</v>
      </c>
      <c r="R85" s="251" t="s">
        <v>488</v>
      </c>
      <c r="S85" s="251" t="s">
        <v>9</v>
      </c>
      <c r="T85" s="251" t="s">
        <v>9</v>
      </c>
      <c r="U85" s="251" t="s">
        <v>9</v>
      </c>
      <c r="V85" s="251" t="s">
        <v>9</v>
      </c>
      <c r="W85" s="251" t="s">
        <v>9</v>
      </c>
      <c r="X85" s="251" t="s">
        <v>9</v>
      </c>
      <c r="Y85" s="251">
        <v>28</v>
      </c>
      <c r="Z85" s="251">
        <v>4</v>
      </c>
      <c r="AA85" s="251">
        <v>16</v>
      </c>
      <c r="AB85" s="252">
        <f t="shared" si="5"/>
        <v>887.04</v>
      </c>
      <c r="AC85" s="252">
        <f>ROUND(AB85*事業まとめ!$Q$6,2)</f>
        <v>23950.080000000002</v>
      </c>
      <c r="AD85" s="253"/>
      <c r="AE85" s="253"/>
      <c r="AF85" s="253"/>
      <c r="AG85" s="253"/>
      <c r="AH85" s="253"/>
      <c r="AI85" s="253"/>
      <c r="AJ85" s="253"/>
      <c r="AK85" s="252">
        <f t="shared" si="6"/>
        <v>0</v>
      </c>
      <c r="AL85" s="252">
        <f>ROUND(AK85*事業まとめ!$Q$6,2)</f>
        <v>0</v>
      </c>
      <c r="AM85" s="254">
        <f t="shared" si="4"/>
        <v>887.04</v>
      </c>
      <c r="AN85" s="254">
        <f t="shared" si="4"/>
        <v>23950.080000000002</v>
      </c>
      <c r="AO85" s="259"/>
      <c r="AP85" s="260">
        <f t="shared" si="7"/>
        <v>0</v>
      </c>
      <c r="AQ85" s="259"/>
      <c r="AR85" s="257"/>
      <c r="AS85" s="257"/>
      <c r="AT85" s="257"/>
      <c r="AU85" s="257"/>
      <c r="AV85" s="257"/>
      <c r="AW85" s="257"/>
    </row>
    <row r="86" spans="2:49" s="25" customFormat="1" x14ac:dyDescent="0.4">
      <c r="B86" s="251">
        <v>10</v>
      </c>
      <c r="C86" s="251" t="s">
        <v>999</v>
      </c>
      <c r="D86" s="251" t="s">
        <v>1019</v>
      </c>
      <c r="E86" s="251" t="s">
        <v>40</v>
      </c>
      <c r="F86" s="251" t="s">
        <v>1011</v>
      </c>
      <c r="G86" s="261"/>
      <c r="H86" s="251" t="s">
        <v>9</v>
      </c>
      <c r="I86" s="251">
        <v>9</v>
      </c>
      <c r="J86" s="251">
        <v>220</v>
      </c>
      <c r="K86" s="251" t="s">
        <v>1094</v>
      </c>
      <c r="L86" s="251"/>
      <c r="M86" s="251" t="s">
        <v>7</v>
      </c>
      <c r="N86" s="251">
        <v>1</v>
      </c>
      <c r="O86" s="251" t="s">
        <v>236</v>
      </c>
      <c r="P86" s="251" t="s">
        <v>9</v>
      </c>
      <c r="Q86" s="251" t="s">
        <v>9</v>
      </c>
      <c r="R86" s="251" t="s">
        <v>9</v>
      </c>
      <c r="S86" s="251" t="s">
        <v>9</v>
      </c>
      <c r="T86" s="251" t="s">
        <v>9</v>
      </c>
      <c r="U86" s="251" t="s">
        <v>9</v>
      </c>
      <c r="V86" s="251" t="s">
        <v>9</v>
      </c>
      <c r="W86" s="251" t="s">
        <v>9</v>
      </c>
      <c r="X86" s="251" t="s">
        <v>9</v>
      </c>
      <c r="Y86" s="251">
        <v>47</v>
      </c>
      <c r="Z86" s="251">
        <v>1</v>
      </c>
      <c r="AA86" s="251">
        <v>1</v>
      </c>
      <c r="AB86" s="252">
        <f t="shared" si="5"/>
        <v>93.06</v>
      </c>
      <c r="AC86" s="252">
        <f>ROUND(AB86*事業まとめ!$Q$6,2)</f>
        <v>2512.62</v>
      </c>
      <c r="AD86" s="253"/>
      <c r="AE86" s="253"/>
      <c r="AF86" s="253"/>
      <c r="AG86" s="253"/>
      <c r="AH86" s="253"/>
      <c r="AI86" s="253"/>
      <c r="AJ86" s="253"/>
      <c r="AK86" s="252">
        <f t="shared" si="6"/>
        <v>0</v>
      </c>
      <c r="AL86" s="252">
        <f>ROUND(AK86*事業まとめ!$Q$6,2)</f>
        <v>0</v>
      </c>
      <c r="AM86" s="254">
        <f t="shared" si="4"/>
        <v>93.06</v>
      </c>
      <c r="AN86" s="254">
        <f t="shared" si="4"/>
        <v>2512.62</v>
      </c>
      <c r="AO86" s="259"/>
      <c r="AP86" s="260">
        <f t="shared" si="7"/>
        <v>0</v>
      </c>
      <c r="AQ86" s="259"/>
      <c r="AR86" s="257"/>
      <c r="AS86" s="257"/>
      <c r="AT86" s="257"/>
      <c r="AU86" s="257"/>
      <c r="AV86" s="257"/>
      <c r="AW86" s="257"/>
    </row>
    <row r="87" spans="2:49" s="25" customFormat="1" x14ac:dyDescent="0.4">
      <c r="B87" s="251">
        <v>10</v>
      </c>
      <c r="C87" s="251" t="s">
        <v>999</v>
      </c>
      <c r="D87" s="251" t="s">
        <v>1019</v>
      </c>
      <c r="E87" s="251" t="s">
        <v>40</v>
      </c>
      <c r="F87" s="251" t="s">
        <v>1827</v>
      </c>
      <c r="G87" s="251"/>
      <c r="H87" s="251" t="s">
        <v>9</v>
      </c>
      <c r="I87" s="251">
        <v>1.8</v>
      </c>
      <c r="J87" s="251">
        <v>220</v>
      </c>
      <c r="K87" s="251" t="s">
        <v>680</v>
      </c>
      <c r="L87" s="251"/>
      <c r="M87" s="251" t="s">
        <v>7</v>
      </c>
      <c r="N87" s="251">
        <v>1</v>
      </c>
      <c r="O87" s="251" t="s">
        <v>236</v>
      </c>
      <c r="P87" s="251" t="s">
        <v>9</v>
      </c>
      <c r="Q87" s="251" t="s">
        <v>9</v>
      </c>
      <c r="R87" s="251" t="s">
        <v>259</v>
      </c>
      <c r="S87" s="251" t="s">
        <v>497</v>
      </c>
      <c r="T87" s="251" t="s">
        <v>9</v>
      </c>
      <c r="U87" s="251" t="s">
        <v>9</v>
      </c>
      <c r="V87" s="251" t="s">
        <v>9</v>
      </c>
      <c r="W87" s="251" t="s">
        <v>9</v>
      </c>
      <c r="X87" s="251" t="s">
        <v>9</v>
      </c>
      <c r="Y87" s="251">
        <v>47</v>
      </c>
      <c r="Z87" s="251">
        <v>2</v>
      </c>
      <c r="AA87" s="251">
        <v>2</v>
      </c>
      <c r="AB87" s="252">
        <f t="shared" si="5"/>
        <v>37.22</v>
      </c>
      <c r="AC87" s="252">
        <f>ROUND(AB87*事業まとめ!$Q$6,2)</f>
        <v>1004.94</v>
      </c>
      <c r="AD87" s="253"/>
      <c r="AE87" s="253"/>
      <c r="AF87" s="253"/>
      <c r="AG87" s="253"/>
      <c r="AH87" s="253"/>
      <c r="AI87" s="253"/>
      <c r="AJ87" s="253"/>
      <c r="AK87" s="252">
        <f t="shared" si="6"/>
        <v>0</v>
      </c>
      <c r="AL87" s="252">
        <f>ROUND(AK87*事業まとめ!$Q$6,2)</f>
        <v>0</v>
      </c>
      <c r="AM87" s="254">
        <f t="shared" si="4"/>
        <v>37.22</v>
      </c>
      <c r="AN87" s="254">
        <f t="shared" si="4"/>
        <v>1004.94</v>
      </c>
      <c r="AO87" s="259"/>
      <c r="AP87" s="260">
        <f t="shared" si="7"/>
        <v>0</v>
      </c>
      <c r="AQ87" s="259"/>
      <c r="AR87" s="257"/>
      <c r="AS87" s="257"/>
      <c r="AT87" s="257"/>
      <c r="AU87" s="257"/>
      <c r="AV87" s="257"/>
      <c r="AW87" s="257"/>
    </row>
    <row r="88" spans="2:49" s="25" customFormat="1" x14ac:dyDescent="0.4">
      <c r="B88" s="251">
        <v>10</v>
      </c>
      <c r="C88" s="251" t="s">
        <v>999</v>
      </c>
      <c r="D88" s="251" t="s">
        <v>1019</v>
      </c>
      <c r="E88" s="251" t="s">
        <v>40</v>
      </c>
      <c r="F88" s="258" t="s">
        <v>1827</v>
      </c>
      <c r="G88" s="251"/>
      <c r="H88" s="251" t="s">
        <v>9</v>
      </c>
      <c r="I88" s="251">
        <v>1.8</v>
      </c>
      <c r="J88" s="251">
        <v>220</v>
      </c>
      <c r="K88" s="251" t="s">
        <v>680</v>
      </c>
      <c r="L88" s="251"/>
      <c r="M88" s="251" t="s">
        <v>7</v>
      </c>
      <c r="N88" s="251">
        <v>1</v>
      </c>
      <c r="O88" s="251" t="s">
        <v>236</v>
      </c>
      <c r="P88" s="251" t="s">
        <v>9</v>
      </c>
      <c r="Q88" s="251" t="s">
        <v>9</v>
      </c>
      <c r="R88" s="251" t="s">
        <v>259</v>
      </c>
      <c r="S88" s="251" t="s">
        <v>497</v>
      </c>
      <c r="T88" s="251" t="s">
        <v>9</v>
      </c>
      <c r="U88" s="251" t="s">
        <v>9</v>
      </c>
      <c r="V88" s="251" t="s">
        <v>9</v>
      </c>
      <c r="W88" s="251" t="s">
        <v>9</v>
      </c>
      <c r="X88" s="251" t="s">
        <v>9</v>
      </c>
      <c r="Y88" s="251">
        <v>47</v>
      </c>
      <c r="Z88" s="251">
        <v>2</v>
      </c>
      <c r="AA88" s="251">
        <v>2</v>
      </c>
      <c r="AB88" s="252">
        <f t="shared" si="5"/>
        <v>37.22</v>
      </c>
      <c r="AC88" s="252">
        <f>ROUND(AB88*事業まとめ!$Q$6,2)</f>
        <v>1004.94</v>
      </c>
      <c r="AD88" s="253"/>
      <c r="AE88" s="253"/>
      <c r="AF88" s="253"/>
      <c r="AG88" s="253"/>
      <c r="AH88" s="253"/>
      <c r="AI88" s="253"/>
      <c r="AJ88" s="253"/>
      <c r="AK88" s="252">
        <f t="shared" si="6"/>
        <v>0</v>
      </c>
      <c r="AL88" s="252">
        <f>ROUND(AK88*事業まとめ!$Q$6,2)</f>
        <v>0</v>
      </c>
      <c r="AM88" s="254">
        <f t="shared" si="4"/>
        <v>37.22</v>
      </c>
      <c r="AN88" s="254">
        <f t="shared" si="4"/>
        <v>1004.94</v>
      </c>
      <c r="AO88" s="259"/>
      <c r="AP88" s="260">
        <f t="shared" si="7"/>
        <v>0</v>
      </c>
      <c r="AQ88" s="259"/>
      <c r="AR88" s="257"/>
      <c r="AS88" s="257"/>
      <c r="AT88" s="257"/>
      <c r="AU88" s="257"/>
      <c r="AV88" s="257"/>
      <c r="AW88" s="257"/>
    </row>
    <row r="89" spans="2:49" s="25" customFormat="1" x14ac:dyDescent="0.4">
      <c r="B89" s="251">
        <v>10</v>
      </c>
      <c r="C89" s="251" t="s">
        <v>999</v>
      </c>
      <c r="D89" s="251" t="s">
        <v>1019</v>
      </c>
      <c r="E89" s="251" t="s">
        <v>40</v>
      </c>
      <c r="F89" s="251" t="s">
        <v>1030</v>
      </c>
      <c r="G89" s="251"/>
      <c r="H89" s="251" t="s">
        <v>9</v>
      </c>
      <c r="I89" s="251">
        <v>6.3</v>
      </c>
      <c r="J89" s="251">
        <v>220</v>
      </c>
      <c r="K89" s="251" t="s">
        <v>658</v>
      </c>
      <c r="L89" s="251"/>
      <c r="M89" s="251" t="s">
        <v>282</v>
      </c>
      <c r="N89" s="251">
        <v>1</v>
      </c>
      <c r="O89" s="251" t="s">
        <v>287</v>
      </c>
      <c r="P89" s="251" t="s">
        <v>9</v>
      </c>
      <c r="Q89" s="251" t="s">
        <v>9</v>
      </c>
      <c r="R89" s="251" t="s">
        <v>9</v>
      </c>
      <c r="S89" s="251" t="s">
        <v>9</v>
      </c>
      <c r="T89" s="251" t="s">
        <v>9</v>
      </c>
      <c r="U89" s="251" t="s">
        <v>9</v>
      </c>
      <c r="V89" s="251" t="s">
        <v>9</v>
      </c>
      <c r="W89" s="251" t="s">
        <v>9</v>
      </c>
      <c r="X89" s="251" t="s">
        <v>9</v>
      </c>
      <c r="Y89" s="251">
        <v>47</v>
      </c>
      <c r="Z89" s="251">
        <v>40</v>
      </c>
      <c r="AA89" s="251">
        <v>40</v>
      </c>
      <c r="AB89" s="252">
        <f t="shared" si="5"/>
        <v>2605.6799999999998</v>
      </c>
      <c r="AC89" s="252">
        <f>ROUND(AB89*事業まとめ!$Q$6,2)</f>
        <v>70353.36</v>
      </c>
      <c r="AD89" s="253"/>
      <c r="AE89" s="253"/>
      <c r="AF89" s="253"/>
      <c r="AG89" s="253"/>
      <c r="AH89" s="253"/>
      <c r="AI89" s="253"/>
      <c r="AJ89" s="253"/>
      <c r="AK89" s="252">
        <f t="shared" si="6"/>
        <v>0</v>
      </c>
      <c r="AL89" s="252">
        <f>ROUND(AK89*事業まとめ!$Q$6,2)</f>
        <v>0</v>
      </c>
      <c r="AM89" s="254">
        <f t="shared" si="4"/>
        <v>2605.6799999999998</v>
      </c>
      <c r="AN89" s="254">
        <f t="shared" si="4"/>
        <v>70353.36</v>
      </c>
      <c r="AO89" s="259"/>
      <c r="AP89" s="260">
        <f t="shared" si="7"/>
        <v>0</v>
      </c>
      <c r="AQ89" s="259"/>
      <c r="AR89" s="257"/>
      <c r="AS89" s="257"/>
      <c r="AT89" s="257"/>
      <c r="AU89" s="257"/>
      <c r="AV89" s="257"/>
      <c r="AW89" s="257"/>
    </row>
    <row r="90" spans="2:49" s="25" customFormat="1" x14ac:dyDescent="0.4">
      <c r="B90" s="251">
        <v>10</v>
      </c>
      <c r="C90" s="251" t="s">
        <v>999</v>
      </c>
      <c r="D90" s="251" t="s">
        <v>1019</v>
      </c>
      <c r="E90" s="251" t="s">
        <v>40</v>
      </c>
      <c r="F90" s="251" t="s">
        <v>1030</v>
      </c>
      <c r="G90" s="251"/>
      <c r="H90" s="251" t="s">
        <v>9</v>
      </c>
      <c r="I90" s="251">
        <v>6.3</v>
      </c>
      <c r="J90" s="251">
        <v>220</v>
      </c>
      <c r="K90" s="251" t="s">
        <v>684</v>
      </c>
      <c r="L90" s="251"/>
      <c r="M90" s="251" t="s">
        <v>17</v>
      </c>
      <c r="N90" s="251">
        <v>1</v>
      </c>
      <c r="O90" s="251" t="s">
        <v>629</v>
      </c>
      <c r="P90" s="251" t="s">
        <v>9</v>
      </c>
      <c r="Q90" s="251" t="s">
        <v>19</v>
      </c>
      <c r="R90" s="251" t="s">
        <v>1031</v>
      </c>
      <c r="S90" s="251" t="s">
        <v>9</v>
      </c>
      <c r="T90" s="251" t="s">
        <v>9</v>
      </c>
      <c r="U90" s="251" t="s">
        <v>9</v>
      </c>
      <c r="V90" s="251" t="s">
        <v>9</v>
      </c>
      <c r="W90" s="251" t="s">
        <v>9</v>
      </c>
      <c r="X90" s="251" t="s">
        <v>9</v>
      </c>
      <c r="Y90" s="251">
        <v>90</v>
      </c>
      <c r="Z90" s="251">
        <v>26</v>
      </c>
      <c r="AA90" s="251">
        <v>26</v>
      </c>
      <c r="AB90" s="252">
        <f t="shared" si="5"/>
        <v>3243.24</v>
      </c>
      <c r="AC90" s="252">
        <f>ROUND(AB90*事業まとめ!$Q$6,2)</f>
        <v>87567.48</v>
      </c>
      <c r="AD90" s="253"/>
      <c r="AE90" s="253"/>
      <c r="AF90" s="253"/>
      <c r="AG90" s="253"/>
      <c r="AH90" s="253"/>
      <c r="AI90" s="253"/>
      <c r="AJ90" s="253"/>
      <c r="AK90" s="252">
        <f t="shared" si="6"/>
        <v>0</v>
      </c>
      <c r="AL90" s="252">
        <f>ROUND(AK90*事業まとめ!$Q$6,2)</f>
        <v>0</v>
      </c>
      <c r="AM90" s="254">
        <f t="shared" si="4"/>
        <v>3243.24</v>
      </c>
      <c r="AN90" s="254">
        <f t="shared" si="4"/>
        <v>87567.48</v>
      </c>
      <c r="AO90" s="259"/>
      <c r="AP90" s="260">
        <f t="shared" si="7"/>
        <v>0</v>
      </c>
      <c r="AQ90" s="259"/>
      <c r="AR90" s="257"/>
      <c r="AS90" s="257"/>
      <c r="AT90" s="257"/>
      <c r="AU90" s="257"/>
      <c r="AV90" s="257"/>
      <c r="AW90" s="257"/>
    </row>
    <row r="91" spans="2:49" s="25" customFormat="1" x14ac:dyDescent="0.4">
      <c r="B91" s="251">
        <v>10</v>
      </c>
      <c r="C91" s="251" t="s">
        <v>999</v>
      </c>
      <c r="D91" s="251" t="s">
        <v>1019</v>
      </c>
      <c r="E91" s="251" t="s">
        <v>40</v>
      </c>
      <c r="F91" s="251" t="s">
        <v>1832</v>
      </c>
      <c r="G91" s="251"/>
      <c r="H91" s="251" t="s">
        <v>9</v>
      </c>
      <c r="I91" s="251">
        <v>0.5</v>
      </c>
      <c r="J91" s="251">
        <v>220</v>
      </c>
      <c r="K91" s="251" t="s">
        <v>1085</v>
      </c>
      <c r="L91" s="251"/>
      <c r="M91" s="251" t="s">
        <v>7</v>
      </c>
      <c r="N91" s="251">
        <v>2</v>
      </c>
      <c r="O91" s="251" t="s">
        <v>236</v>
      </c>
      <c r="P91" s="251" t="s">
        <v>9</v>
      </c>
      <c r="Q91" s="251" t="s">
        <v>9</v>
      </c>
      <c r="R91" s="251" t="s">
        <v>9</v>
      </c>
      <c r="S91" s="251" t="s">
        <v>9</v>
      </c>
      <c r="T91" s="251" t="s">
        <v>9</v>
      </c>
      <c r="U91" s="251" t="s">
        <v>9</v>
      </c>
      <c r="V91" s="251" t="s">
        <v>9</v>
      </c>
      <c r="W91" s="251" t="s">
        <v>9</v>
      </c>
      <c r="X91" s="251" t="s">
        <v>9</v>
      </c>
      <c r="Y91" s="251">
        <v>47</v>
      </c>
      <c r="Z91" s="251">
        <v>6</v>
      </c>
      <c r="AA91" s="251">
        <v>12</v>
      </c>
      <c r="AB91" s="252">
        <f t="shared" si="5"/>
        <v>62.04</v>
      </c>
      <c r="AC91" s="252">
        <f>ROUND(AB91*事業まとめ!$Q$6,2)</f>
        <v>1675.08</v>
      </c>
      <c r="AD91" s="253"/>
      <c r="AE91" s="253"/>
      <c r="AF91" s="253"/>
      <c r="AG91" s="253"/>
      <c r="AH91" s="253"/>
      <c r="AI91" s="253"/>
      <c r="AJ91" s="253"/>
      <c r="AK91" s="252">
        <f t="shared" si="6"/>
        <v>0</v>
      </c>
      <c r="AL91" s="252">
        <f>ROUND(AK91*事業まとめ!$Q$6,2)</f>
        <v>0</v>
      </c>
      <c r="AM91" s="254">
        <f t="shared" si="4"/>
        <v>62.04</v>
      </c>
      <c r="AN91" s="254">
        <f t="shared" si="4"/>
        <v>1675.08</v>
      </c>
      <c r="AO91" s="259"/>
      <c r="AP91" s="260">
        <f t="shared" si="7"/>
        <v>0</v>
      </c>
      <c r="AQ91" s="259"/>
      <c r="AR91" s="257"/>
      <c r="AS91" s="257"/>
      <c r="AT91" s="257"/>
      <c r="AU91" s="257"/>
      <c r="AV91" s="257"/>
      <c r="AW91" s="257"/>
    </row>
    <row r="92" spans="2:49" s="25" customFormat="1" x14ac:dyDescent="0.4">
      <c r="B92" s="251">
        <v>10</v>
      </c>
      <c r="C92" s="251" t="s">
        <v>999</v>
      </c>
      <c r="D92" s="251" t="s">
        <v>1019</v>
      </c>
      <c r="E92" s="251" t="s">
        <v>40</v>
      </c>
      <c r="F92" s="251" t="s">
        <v>1033</v>
      </c>
      <c r="G92" s="251"/>
      <c r="H92" s="251" t="s">
        <v>9</v>
      </c>
      <c r="I92" s="251">
        <v>6.5</v>
      </c>
      <c r="J92" s="251">
        <v>220</v>
      </c>
      <c r="K92" s="251" t="s">
        <v>770</v>
      </c>
      <c r="L92" s="251"/>
      <c r="M92" s="251" t="s">
        <v>22</v>
      </c>
      <c r="N92" s="251">
        <v>2</v>
      </c>
      <c r="O92" s="251" t="s">
        <v>236</v>
      </c>
      <c r="P92" s="251" t="s">
        <v>9</v>
      </c>
      <c r="Q92" s="251" t="s">
        <v>25</v>
      </c>
      <c r="R92" s="251" t="s">
        <v>481</v>
      </c>
      <c r="S92" s="251" t="s">
        <v>9</v>
      </c>
      <c r="T92" s="251" t="s">
        <v>9</v>
      </c>
      <c r="U92" s="251" t="s">
        <v>9</v>
      </c>
      <c r="V92" s="251" t="s">
        <v>9</v>
      </c>
      <c r="W92" s="251" t="s">
        <v>9</v>
      </c>
      <c r="X92" s="251" t="s">
        <v>9</v>
      </c>
      <c r="Y92" s="251">
        <v>47</v>
      </c>
      <c r="Z92" s="251">
        <v>12</v>
      </c>
      <c r="AA92" s="251">
        <v>24</v>
      </c>
      <c r="AB92" s="252">
        <f t="shared" si="5"/>
        <v>1613.04</v>
      </c>
      <c r="AC92" s="252">
        <f>ROUND(AB92*事業まとめ!$Q$6,2)</f>
        <v>43552.08</v>
      </c>
      <c r="AD92" s="253"/>
      <c r="AE92" s="253"/>
      <c r="AF92" s="253"/>
      <c r="AG92" s="253"/>
      <c r="AH92" s="253"/>
      <c r="AI92" s="253"/>
      <c r="AJ92" s="253"/>
      <c r="AK92" s="252">
        <f t="shared" si="6"/>
        <v>0</v>
      </c>
      <c r="AL92" s="252">
        <f>ROUND(AK92*事業まとめ!$Q$6,2)</f>
        <v>0</v>
      </c>
      <c r="AM92" s="254">
        <f t="shared" si="4"/>
        <v>1613.04</v>
      </c>
      <c r="AN92" s="254">
        <f t="shared" si="4"/>
        <v>43552.08</v>
      </c>
      <c r="AO92" s="259"/>
      <c r="AP92" s="260">
        <f t="shared" si="7"/>
        <v>0</v>
      </c>
      <c r="AQ92" s="259"/>
      <c r="AR92" s="257"/>
      <c r="AS92" s="257"/>
      <c r="AT92" s="257"/>
      <c r="AU92" s="257"/>
      <c r="AV92" s="257"/>
      <c r="AW92" s="257"/>
    </row>
    <row r="93" spans="2:49" s="25" customFormat="1" x14ac:dyDescent="0.4">
      <c r="B93" s="251">
        <v>10</v>
      </c>
      <c r="C93" s="251" t="s">
        <v>999</v>
      </c>
      <c r="D93" s="251" t="s">
        <v>1019</v>
      </c>
      <c r="E93" s="251" t="s">
        <v>40</v>
      </c>
      <c r="F93" s="251" t="s">
        <v>1033</v>
      </c>
      <c r="G93" s="251"/>
      <c r="H93" s="251" t="s">
        <v>9</v>
      </c>
      <c r="I93" s="251">
        <v>6.5</v>
      </c>
      <c r="J93" s="251">
        <v>220</v>
      </c>
      <c r="K93" s="251" t="s">
        <v>676</v>
      </c>
      <c r="L93" s="251"/>
      <c r="M93" s="251" t="s">
        <v>16</v>
      </c>
      <c r="N93" s="251">
        <v>1</v>
      </c>
      <c r="O93" s="251" t="s">
        <v>236</v>
      </c>
      <c r="P93" s="251" t="s">
        <v>9</v>
      </c>
      <c r="Q93" s="251" t="s">
        <v>9</v>
      </c>
      <c r="R93" s="251" t="s">
        <v>618</v>
      </c>
      <c r="S93" s="251" t="s">
        <v>1024</v>
      </c>
      <c r="T93" s="251" t="s">
        <v>9</v>
      </c>
      <c r="U93" s="251" t="s">
        <v>9</v>
      </c>
      <c r="V93" s="251" t="s">
        <v>9</v>
      </c>
      <c r="W93" s="251" t="s">
        <v>9</v>
      </c>
      <c r="X93" s="251" t="s">
        <v>9</v>
      </c>
      <c r="Y93" s="251">
        <v>47</v>
      </c>
      <c r="Z93" s="251">
        <v>2</v>
      </c>
      <c r="AA93" s="251">
        <v>2</v>
      </c>
      <c r="AB93" s="252">
        <f t="shared" si="5"/>
        <v>134.41999999999999</v>
      </c>
      <c r="AC93" s="252">
        <f>ROUND(AB93*事業まとめ!$Q$6,2)</f>
        <v>3629.34</v>
      </c>
      <c r="AD93" s="253"/>
      <c r="AE93" s="253"/>
      <c r="AF93" s="253"/>
      <c r="AG93" s="253"/>
      <c r="AH93" s="253"/>
      <c r="AI93" s="253"/>
      <c r="AJ93" s="253"/>
      <c r="AK93" s="252">
        <f t="shared" si="6"/>
        <v>0</v>
      </c>
      <c r="AL93" s="252">
        <f>ROUND(AK93*事業まとめ!$Q$6,2)</f>
        <v>0</v>
      </c>
      <c r="AM93" s="254">
        <f t="shared" si="4"/>
        <v>134.41999999999999</v>
      </c>
      <c r="AN93" s="254">
        <f t="shared" si="4"/>
        <v>3629.34</v>
      </c>
      <c r="AO93" s="259"/>
      <c r="AP93" s="260">
        <f t="shared" si="7"/>
        <v>0</v>
      </c>
      <c r="AQ93" s="259"/>
      <c r="AR93" s="257"/>
      <c r="AS93" s="257"/>
      <c r="AT93" s="257"/>
      <c r="AU93" s="257"/>
      <c r="AV93" s="257"/>
      <c r="AW93" s="257"/>
    </row>
    <row r="94" spans="2:49" s="25" customFormat="1" x14ac:dyDescent="0.4">
      <c r="B94" s="251">
        <v>10</v>
      </c>
      <c r="C94" s="251" t="s">
        <v>999</v>
      </c>
      <c r="D94" s="251" t="s">
        <v>1019</v>
      </c>
      <c r="E94" s="251" t="s">
        <v>40</v>
      </c>
      <c r="F94" s="251" t="s">
        <v>1034</v>
      </c>
      <c r="G94" s="261"/>
      <c r="H94" s="251" t="s">
        <v>9</v>
      </c>
      <c r="I94" s="251">
        <v>1.8</v>
      </c>
      <c r="J94" s="251">
        <v>220</v>
      </c>
      <c r="K94" s="251" t="s">
        <v>770</v>
      </c>
      <c r="L94" s="251"/>
      <c r="M94" s="251" t="s">
        <v>22</v>
      </c>
      <c r="N94" s="251">
        <v>2</v>
      </c>
      <c r="O94" s="251" t="s">
        <v>236</v>
      </c>
      <c r="P94" s="251" t="s">
        <v>9</v>
      </c>
      <c r="Q94" s="251" t="s">
        <v>25</v>
      </c>
      <c r="R94" s="251" t="s">
        <v>481</v>
      </c>
      <c r="S94" s="251" t="s">
        <v>9</v>
      </c>
      <c r="T94" s="251" t="s">
        <v>9</v>
      </c>
      <c r="U94" s="251" t="s">
        <v>9</v>
      </c>
      <c r="V94" s="251" t="s">
        <v>9</v>
      </c>
      <c r="W94" s="251" t="s">
        <v>9</v>
      </c>
      <c r="X94" s="251" t="s">
        <v>9</v>
      </c>
      <c r="Y94" s="251">
        <v>47</v>
      </c>
      <c r="Z94" s="251">
        <v>4</v>
      </c>
      <c r="AA94" s="251">
        <v>8</v>
      </c>
      <c r="AB94" s="252">
        <f t="shared" si="5"/>
        <v>148.9</v>
      </c>
      <c r="AC94" s="252">
        <f>ROUND(AB94*事業まとめ!$Q$6,2)</f>
        <v>4020.3</v>
      </c>
      <c r="AD94" s="253"/>
      <c r="AE94" s="253"/>
      <c r="AF94" s="253"/>
      <c r="AG94" s="253"/>
      <c r="AH94" s="253"/>
      <c r="AI94" s="253"/>
      <c r="AJ94" s="253"/>
      <c r="AK94" s="252">
        <f t="shared" si="6"/>
        <v>0</v>
      </c>
      <c r="AL94" s="252">
        <f>ROUND(AK94*事業まとめ!$Q$6,2)</f>
        <v>0</v>
      </c>
      <c r="AM94" s="254">
        <f t="shared" si="4"/>
        <v>148.9</v>
      </c>
      <c r="AN94" s="254">
        <f t="shared" si="4"/>
        <v>4020.3</v>
      </c>
      <c r="AO94" s="259"/>
      <c r="AP94" s="260">
        <f t="shared" si="7"/>
        <v>0</v>
      </c>
      <c r="AQ94" s="259"/>
      <c r="AR94" s="257"/>
      <c r="AS94" s="257"/>
      <c r="AT94" s="257"/>
      <c r="AU94" s="257"/>
      <c r="AV94" s="257"/>
      <c r="AW94" s="257"/>
    </row>
    <row r="95" spans="2:49" s="25" customFormat="1" x14ac:dyDescent="0.4">
      <c r="B95" s="251">
        <v>10</v>
      </c>
      <c r="C95" s="251" t="s">
        <v>999</v>
      </c>
      <c r="D95" s="251" t="s">
        <v>1019</v>
      </c>
      <c r="E95" s="251" t="s">
        <v>40</v>
      </c>
      <c r="F95" s="251" t="s">
        <v>1034</v>
      </c>
      <c r="G95" s="261" t="s">
        <v>1015</v>
      </c>
      <c r="H95" s="251" t="s">
        <v>9</v>
      </c>
      <c r="I95" s="251">
        <v>1.8</v>
      </c>
      <c r="J95" s="251">
        <v>220</v>
      </c>
      <c r="K95" s="251" t="s">
        <v>1095</v>
      </c>
      <c r="L95" s="251"/>
      <c r="M95" s="251" t="s">
        <v>407</v>
      </c>
      <c r="N95" s="251">
        <v>1</v>
      </c>
      <c r="O95" s="251" t="s">
        <v>268</v>
      </c>
      <c r="P95" s="251" t="s">
        <v>9</v>
      </c>
      <c r="Q95" s="251" t="s">
        <v>9</v>
      </c>
      <c r="R95" s="251" t="s">
        <v>949</v>
      </c>
      <c r="S95" s="251" t="s">
        <v>1035</v>
      </c>
      <c r="T95" s="251" t="s">
        <v>9</v>
      </c>
      <c r="U95" s="251" t="s">
        <v>9</v>
      </c>
      <c r="V95" s="251" t="s">
        <v>9</v>
      </c>
      <c r="W95" s="251" t="s">
        <v>9</v>
      </c>
      <c r="X95" s="251" t="s">
        <v>9</v>
      </c>
      <c r="Y95" s="251">
        <v>13</v>
      </c>
      <c r="Z95" s="251">
        <v>2</v>
      </c>
      <c r="AA95" s="251">
        <v>2</v>
      </c>
      <c r="AB95" s="252">
        <f t="shared" si="5"/>
        <v>10.3</v>
      </c>
      <c r="AC95" s="252">
        <f>ROUND(AB95*事業まとめ!$Q$6,2)</f>
        <v>278.10000000000002</v>
      </c>
      <c r="AD95" s="253"/>
      <c r="AE95" s="253"/>
      <c r="AF95" s="253"/>
      <c r="AG95" s="253"/>
      <c r="AH95" s="253"/>
      <c r="AI95" s="253"/>
      <c r="AJ95" s="253"/>
      <c r="AK95" s="252">
        <f t="shared" si="6"/>
        <v>0</v>
      </c>
      <c r="AL95" s="252">
        <f>ROUND(AK95*事業まとめ!$Q$6,2)</f>
        <v>0</v>
      </c>
      <c r="AM95" s="254">
        <f t="shared" si="4"/>
        <v>10.3</v>
      </c>
      <c r="AN95" s="254">
        <f t="shared" si="4"/>
        <v>278.10000000000002</v>
      </c>
      <c r="AO95" s="259"/>
      <c r="AP95" s="260">
        <f t="shared" si="7"/>
        <v>0</v>
      </c>
      <c r="AQ95" s="259"/>
      <c r="AR95" s="257"/>
      <c r="AS95" s="257"/>
      <c r="AT95" s="257"/>
      <c r="AU95" s="257"/>
      <c r="AV95" s="257"/>
      <c r="AW95" s="257"/>
    </row>
    <row r="96" spans="2:49" s="25" customFormat="1" x14ac:dyDescent="0.4">
      <c r="B96" s="251">
        <v>10</v>
      </c>
      <c r="C96" s="251" t="s">
        <v>999</v>
      </c>
      <c r="D96" s="251" t="s">
        <v>1019</v>
      </c>
      <c r="E96" s="251" t="s">
        <v>40</v>
      </c>
      <c r="F96" s="251" t="s">
        <v>1034</v>
      </c>
      <c r="G96" s="261" t="s">
        <v>1015</v>
      </c>
      <c r="H96" s="251" t="s">
        <v>9</v>
      </c>
      <c r="I96" s="251">
        <v>1.8</v>
      </c>
      <c r="J96" s="251">
        <v>220</v>
      </c>
      <c r="K96" s="251" t="s">
        <v>1096</v>
      </c>
      <c r="L96" s="251"/>
      <c r="M96" s="251" t="s">
        <v>12</v>
      </c>
      <c r="N96" s="251">
        <v>1</v>
      </c>
      <c r="O96" s="251" t="s">
        <v>236</v>
      </c>
      <c r="P96" s="251" t="s">
        <v>9</v>
      </c>
      <c r="Q96" s="251" t="s">
        <v>9</v>
      </c>
      <c r="R96" s="251" t="s">
        <v>811</v>
      </c>
      <c r="S96" s="251" t="s">
        <v>9</v>
      </c>
      <c r="T96" s="251" t="s">
        <v>9</v>
      </c>
      <c r="U96" s="251" t="s">
        <v>9</v>
      </c>
      <c r="V96" s="251" t="s">
        <v>9</v>
      </c>
      <c r="W96" s="251" t="s">
        <v>9</v>
      </c>
      <c r="X96" s="251" t="s">
        <v>9</v>
      </c>
      <c r="Y96" s="251">
        <v>47</v>
      </c>
      <c r="Z96" s="251">
        <v>1</v>
      </c>
      <c r="AA96" s="251">
        <v>1</v>
      </c>
      <c r="AB96" s="252">
        <f t="shared" si="5"/>
        <v>18.61</v>
      </c>
      <c r="AC96" s="252">
        <f>ROUND(AB96*事業まとめ!$Q$6,2)</f>
        <v>502.47</v>
      </c>
      <c r="AD96" s="253"/>
      <c r="AE96" s="253"/>
      <c r="AF96" s="253"/>
      <c r="AG96" s="253"/>
      <c r="AH96" s="253"/>
      <c r="AI96" s="253"/>
      <c r="AJ96" s="253"/>
      <c r="AK96" s="252">
        <f t="shared" si="6"/>
        <v>0</v>
      </c>
      <c r="AL96" s="252">
        <f>ROUND(AK96*事業まとめ!$Q$6,2)</f>
        <v>0</v>
      </c>
      <c r="AM96" s="254">
        <f t="shared" si="4"/>
        <v>18.61</v>
      </c>
      <c r="AN96" s="254">
        <f t="shared" si="4"/>
        <v>502.47</v>
      </c>
      <c r="AO96" s="259"/>
      <c r="AP96" s="260">
        <f t="shared" si="7"/>
        <v>0</v>
      </c>
      <c r="AQ96" s="259"/>
      <c r="AR96" s="257"/>
      <c r="AS96" s="257"/>
      <c r="AT96" s="257"/>
      <c r="AU96" s="257"/>
      <c r="AV96" s="257"/>
      <c r="AW96" s="257"/>
    </row>
    <row r="97" spans="2:49" s="25" customFormat="1" x14ac:dyDescent="0.4">
      <c r="B97" s="251">
        <v>10</v>
      </c>
      <c r="C97" s="251" t="s">
        <v>999</v>
      </c>
      <c r="D97" s="251" t="s">
        <v>1019</v>
      </c>
      <c r="E97" s="251" t="s">
        <v>40</v>
      </c>
      <c r="F97" s="251" t="s">
        <v>1034</v>
      </c>
      <c r="G97" s="261"/>
      <c r="H97" s="251" t="s">
        <v>9</v>
      </c>
      <c r="I97" s="251" t="s">
        <v>9</v>
      </c>
      <c r="J97" s="251" t="s">
        <v>9</v>
      </c>
      <c r="K97" s="251" t="s">
        <v>9</v>
      </c>
      <c r="L97" s="251" t="s">
        <v>9</v>
      </c>
      <c r="M97" s="251" t="s">
        <v>9</v>
      </c>
      <c r="N97" s="251" t="s">
        <v>9</v>
      </c>
      <c r="O97" s="251" t="s">
        <v>9</v>
      </c>
      <c r="P97" s="251" t="s">
        <v>9</v>
      </c>
      <c r="Q97" s="251" t="s">
        <v>9</v>
      </c>
      <c r="R97" s="251" t="s">
        <v>9</v>
      </c>
      <c r="S97" s="251" t="s">
        <v>9</v>
      </c>
      <c r="T97" s="251" t="s">
        <v>9</v>
      </c>
      <c r="U97" s="251" t="s">
        <v>9</v>
      </c>
      <c r="V97" s="251" t="s">
        <v>9</v>
      </c>
      <c r="W97" s="251" t="s">
        <v>9</v>
      </c>
      <c r="X97" s="251" t="s">
        <v>9</v>
      </c>
      <c r="Y97" s="251" t="s">
        <v>9</v>
      </c>
      <c r="Z97" s="251"/>
      <c r="AA97" s="251" t="s">
        <v>9</v>
      </c>
      <c r="AB97" s="252">
        <f t="shared" si="5"/>
        <v>0</v>
      </c>
      <c r="AC97" s="252">
        <f>ROUND(AB97*事業まとめ!$Q$6,2)</f>
        <v>0</v>
      </c>
      <c r="AD97" s="253"/>
      <c r="AE97" s="253"/>
      <c r="AF97" s="253"/>
      <c r="AG97" s="253"/>
      <c r="AH97" s="253"/>
      <c r="AI97" s="253"/>
      <c r="AJ97" s="253"/>
      <c r="AK97" s="252">
        <f t="shared" si="6"/>
        <v>0</v>
      </c>
      <c r="AL97" s="252">
        <f>ROUND(AK97*事業まとめ!$Q$6,2)</f>
        <v>0</v>
      </c>
      <c r="AM97" s="254">
        <f t="shared" si="4"/>
        <v>0</v>
      </c>
      <c r="AN97" s="254">
        <f t="shared" si="4"/>
        <v>0</v>
      </c>
      <c r="AO97" s="259"/>
      <c r="AP97" s="260">
        <f t="shared" si="7"/>
        <v>0</v>
      </c>
      <c r="AQ97" s="259"/>
      <c r="AR97" s="257"/>
      <c r="AS97" s="257"/>
      <c r="AT97" s="257"/>
      <c r="AU97" s="257"/>
      <c r="AV97" s="257"/>
      <c r="AW97" s="257"/>
    </row>
    <row r="98" spans="2:49" s="25" customFormat="1" x14ac:dyDescent="0.4">
      <c r="B98" s="251">
        <v>10</v>
      </c>
      <c r="C98" s="251" t="s">
        <v>999</v>
      </c>
      <c r="D98" s="251" t="s">
        <v>1019</v>
      </c>
      <c r="E98" s="251" t="s">
        <v>40</v>
      </c>
      <c r="F98" s="251" t="s">
        <v>1034</v>
      </c>
      <c r="G98" s="261"/>
      <c r="H98" s="251" t="s">
        <v>9</v>
      </c>
      <c r="I98" s="251">
        <v>1.8</v>
      </c>
      <c r="J98" s="251">
        <v>220</v>
      </c>
      <c r="K98" s="251" t="s">
        <v>770</v>
      </c>
      <c r="L98" s="251"/>
      <c r="M98" s="251" t="s">
        <v>22</v>
      </c>
      <c r="N98" s="251">
        <v>2</v>
      </c>
      <c r="O98" s="251" t="s">
        <v>236</v>
      </c>
      <c r="P98" s="251" t="s">
        <v>9</v>
      </c>
      <c r="Q98" s="251" t="s">
        <v>25</v>
      </c>
      <c r="R98" s="251" t="s">
        <v>481</v>
      </c>
      <c r="S98" s="251" t="s">
        <v>9</v>
      </c>
      <c r="T98" s="251" t="s">
        <v>9</v>
      </c>
      <c r="U98" s="251" t="s">
        <v>9</v>
      </c>
      <c r="V98" s="251" t="s">
        <v>9</v>
      </c>
      <c r="W98" s="251" t="s">
        <v>9</v>
      </c>
      <c r="X98" s="251" t="s">
        <v>9</v>
      </c>
      <c r="Y98" s="251">
        <v>47</v>
      </c>
      <c r="Z98" s="251">
        <v>8</v>
      </c>
      <c r="AA98" s="251">
        <v>16</v>
      </c>
      <c r="AB98" s="252">
        <f t="shared" si="5"/>
        <v>297.79000000000002</v>
      </c>
      <c r="AC98" s="252">
        <f>ROUND(AB98*事業まとめ!$Q$6,2)</f>
        <v>8040.33</v>
      </c>
      <c r="AD98" s="253"/>
      <c r="AE98" s="253"/>
      <c r="AF98" s="253"/>
      <c r="AG98" s="253"/>
      <c r="AH98" s="253"/>
      <c r="AI98" s="253"/>
      <c r="AJ98" s="253"/>
      <c r="AK98" s="252">
        <f t="shared" si="6"/>
        <v>0</v>
      </c>
      <c r="AL98" s="252">
        <f>ROUND(AK98*事業まとめ!$Q$6,2)</f>
        <v>0</v>
      </c>
      <c r="AM98" s="254">
        <f t="shared" si="4"/>
        <v>297.79000000000002</v>
      </c>
      <c r="AN98" s="254">
        <f t="shared" si="4"/>
        <v>8040.33</v>
      </c>
      <c r="AO98" s="259"/>
      <c r="AP98" s="260">
        <f t="shared" si="7"/>
        <v>0</v>
      </c>
      <c r="AQ98" s="259"/>
      <c r="AR98" s="257"/>
      <c r="AS98" s="257"/>
      <c r="AT98" s="257"/>
      <c r="AU98" s="257"/>
      <c r="AV98" s="257"/>
      <c r="AW98" s="257"/>
    </row>
    <row r="99" spans="2:49" s="25" customFormat="1" x14ac:dyDescent="0.4">
      <c r="B99" s="251">
        <v>10</v>
      </c>
      <c r="C99" s="251" t="s">
        <v>999</v>
      </c>
      <c r="D99" s="251" t="s">
        <v>1019</v>
      </c>
      <c r="E99" s="251" t="s">
        <v>40</v>
      </c>
      <c r="F99" s="251" t="s">
        <v>1014</v>
      </c>
      <c r="G99" s="261" t="s">
        <v>1015</v>
      </c>
      <c r="H99" s="251" t="s">
        <v>9</v>
      </c>
      <c r="I99" s="251">
        <v>4</v>
      </c>
      <c r="J99" s="251">
        <v>365</v>
      </c>
      <c r="K99" s="251" t="s">
        <v>1088</v>
      </c>
      <c r="L99" s="251"/>
      <c r="M99" s="251" t="s">
        <v>12</v>
      </c>
      <c r="N99" s="251">
        <v>1</v>
      </c>
      <c r="O99" s="251" t="s">
        <v>13</v>
      </c>
      <c r="P99" s="251" t="s">
        <v>9</v>
      </c>
      <c r="Q99" s="251" t="s">
        <v>9</v>
      </c>
      <c r="R99" s="251" t="s">
        <v>507</v>
      </c>
      <c r="S99" s="251" t="s">
        <v>811</v>
      </c>
      <c r="T99" s="251" t="s">
        <v>1005</v>
      </c>
      <c r="U99" s="251" t="s">
        <v>9</v>
      </c>
      <c r="V99" s="251" t="s">
        <v>9</v>
      </c>
      <c r="W99" s="251" t="s">
        <v>9</v>
      </c>
      <c r="X99" s="251" t="s">
        <v>9</v>
      </c>
      <c r="Y99" s="251">
        <v>28</v>
      </c>
      <c r="Z99" s="251">
        <v>13</v>
      </c>
      <c r="AA99" s="251">
        <v>13</v>
      </c>
      <c r="AB99" s="252">
        <f t="shared" si="5"/>
        <v>531.44000000000005</v>
      </c>
      <c r="AC99" s="252">
        <f>ROUND(AB99*事業まとめ!$Q$6,2)</f>
        <v>14348.88</v>
      </c>
      <c r="AD99" s="253"/>
      <c r="AE99" s="253"/>
      <c r="AF99" s="253"/>
      <c r="AG99" s="253"/>
      <c r="AH99" s="253"/>
      <c r="AI99" s="253"/>
      <c r="AJ99" s="253"/>
      <c r="AK99" s="252">
        <f t="shared" si="6"/>
        <v>0</v>
      </c>
      <c r="AL99" s="252">
        <f>ROUND(AK99*事業まとめ!$Q$6,2)</f>
        <v>0</v>
      </c>
      <c r="AM99" s="254">
        <f t="shared" si="4"/>
        <v>531.44000000000005</v>
      </c>
      <c r="AN99" s="254">
        <f t="shared" si="4"/>
        <v>14348.88</v>
      </c>
      <c r="AO99" s="259"/>
      <c r="AP99" s="260">
        <f t="shared" si="7"/>
        <v>0</v>
      </c>
      <c r="AQ99" s="259"/>
      <c r="AR99" s="257"/>
      <c r="AS99" s="257"/>
      <c r="AT99" s="257"/>
      <c r="AU99" s="257"/>
      <c r="AV99" s="257"/>
      <c r="AW99" s="257"/>
    </row>
    <row r="100" spans="2:49" s="25" customFormat="1" x14ac:dyDescent="0.4">
      <c r="B100" s="251">
        <v>10</v>
      </c>
      <c r="C100" s="251" t="s">
        <v>999</v>
      </c>
      <c r="D100" s="251" t="s">
        <v>1019</v>
      </c>
      <c r="E100" s="251" t="s">
        <v>40</v>
      </c>
      <c r="F100" s="251" t="s">
        <v>1014</v>
      </c>
      <c r="G100" s="261" t="s">
        <v>1016</v>
      </c>
      <c r="H100" s="251" t="s">
        <v>9</v>
      </c>
      <c r="I100" s="251" t="s">
        <v>9</v>
      </c>
      <c r="J100" s="251" t="s">
        <v>9</v>
      </c>
      <c r="K100" s="251" t="s">
        <v>9</v>
      </c>
      <c r="L100" s="251" t="s">
        <v>9</v>
      </c>
      <c r="M100" s="251" t="s">
        <v>9</v>
      </c>
      <c r="N100" s="251" t="s">
        <v>9</v>
      </c>
      <c r="O100" s="251" t="s">
        <v>9</v>
      </c>
      <c r="P100" s="251" t="s">
        <v>9</v>
      </c>
      <c r="Q100" s="251" t="s">
        <v>9</v>
      </c>
      <c r="R100" s="251" t="s">
        <v>9</v>
      </c>
      <c r="S100" s="251" t="s">
        <v>9</v>
      </c>
      <c r="T100" s="251" t="s">
        <v>9</v>
      </c>
      <c r="U100" s="251" t="s">
        <v>9</v>
      </c>
      <c r="V100" s="251" t="s">
        <v>9</v>
      </c>
      <c r="W100" s="251" t="s">
        <v>9</v>
      </c>
      <c r="X100" s="251" t="s">
        <v>9</v>
      </c>
      <c r="Y100" s="251" t="s">
        <v>9</v>
      </c>
      <c r="Z100" s="251"/>
      <c r="AA100" s="251" t="s">
        <v>9</v>
      </c>
      <c r="AB100" s="252">
        <f t="shared" si="5"/>
        <v>0</v>
      </c>
      <c r="AC100" s="252">
        <f>ROUND(AB100*事業まとめ!$Q$6,2)</f>
        <v>0</v>
      </c>
      <c r="AD100" s="253"/>
      <c r="AE100" s="253"/>
      <c r="AF100" s="253"/>
      <c r="AG100" s="253"/>
      <c r="AH100" s="253"/>
      <c r="AI100" s="253"/>
      <c r="AJ100" s="253"/>
      <c r="AK100" s="252">
        <f t="shared" si="6"/>
        <v>0</v>
      </c>
      <c r="AL100" s="252">
        <f>ROUND(AK100*事業まとめ!$Q$6,2)</f>
        <v>0</v>
      </c>
      <c r="AM100" s="254">
        <f t="shared" si="4"/>
        <v>0</v>
      </c>
      <c r="AN100" s="254">
        <f t="shared" si="4"/>
        <v>0</v>
      </c>
      <c r="AO100" s="259"/>
      <c r="AP100" s="260">
        <f t="shared" si="7"/>
        <v>0</v>
      </c>
      <c r="AQ100" s="259"/>
      <c r="AR100" s="257"/>
      <c r="AS100" s="257"/>
      <c r="AT100" s="257"/>
      <c r="AU100" s="257"/>
      <c r="AV100" s="257"/>
      <c r="AW100" s="257"/>
    </row>
    <row r="101" spans="2:49" s="25" customFormat="1" x14ac:dyDescent="0.4">
      <c r="B101" s="251">
        <v>10</v>
      </c>
      <c r="C101" s="251" t="s">
        <v>999</v>
      </c>
      <c r="D101" s="251" t="s">
        <v>1019</v>
      </c>
      <c r="E101" s="251" t="s">
        <v>69</v>
      </c>
      <c r="F101" s="251" t="s">
        <v>1036</v>
      </c>
      <c r="G101" s="261"/>
      <c r="H101" s="251" t="s">
        <v>9</v>
      </c>
      <c r="I101" s="251">
        <v>0.5</v>
      </c>
      <c r="J101" s="251">
        <v>220</v>
      </c>
      <c r="K101" s="251" t="s">
        <v>1085</v>
      </c>
      <c r="L101" s="251"/>
      <c r="M101" s="251" t="s">
        <v>7</v>
      </c>
      <c r="N101" s="251">
        <v>2</v>
      </c>
      <c r="O101" s="251" t="s">
        <v>236</v>
      </c>
      <c r="P101" s="251" t="s">
        <v>9</v>
      </c>
      <c r="Q101" s="251" t="s">
        <v>9</v>
      </c>
      <c r="R101" s="251" t="s">
        <v>9</v>
      </c>
      <c r="S101" s="251" t="s">
        <v>9</v>
      </c>
      <c r="T101" s="251" t="s">
        <v>9</v>
      </c>
      <c r="U101" s="251" t="s">
        <v>9</v>
      </c>
      <c r="V101" s="251" t="s">
        <v>9</v>
      </c>
      <c r="W101" s="251" t="s">
        <v>9</v>
      </c>
      <c r="X101" s="251" t="s">
        <v>9</v>
      </c>
      <c r="Y101" s="251">
        <v>47</v>
      </c>
      <c r="Z101" s="251">
        <v>2</v>
      </c>
      <c r="AA101" s="251">
        <v>4</v>
      </c>
      <c r="AB101" s="252">
        <f t="shared" si="5"/>
        <v>20.68</v>
      </c>
      <c r="AC101" s="252">
        <f>ROUND(AB101*事業まとめ!$Q$6,2)</f>
        <v>558.36</v>
      </c>
      <c r="AD101" s="253"/>
      <c r="AE101" s="253"/>
      <c r="AF101" s="253"/>
      <c r="AG101" s="253"/>
      <c r="AH101" s="253"/>
      <c r="AI101" s="253"/>
      <c r="AJ101" s="253"/>
      <c r="AK101" s="252">
        <f t="shared" si="6"/>
        <v>0</v>
      </c>
      <c r="AL101" s="252">
        <f>ROUND(AK101*事業まとめ!$Q$6,2)</f>
        <v>0</v>
      </c>
      <c r="AM101" s="254">
        <f t="shared" si="4"/>
        <v>20.68</v>
      </c>
      <c r="AN101" s="254">
        <f t="shared" si="4"/>
        <v>558.36</v>
      </c>
      <c r="AO101" s="259"/>
      <c r="AP101" s="260">
        <f t="shared" si="7"/>
        <v>0</v>
      </c>
      <c r="AQ101" s="259"/>
      <c r="AR101" s="257"/>
      <c r="AS101" s="257"/>
      <c r="AT101" s="257"/>
      <c r="AU101" s="257"/>
      <c r="AV101" s="257"/>
      <c r="AW101" s="257"/>
    </row>
    <row r="102" spans="2:49" s="25" customFormat="1" x14ac:dyDescent="0.4">
      <c r="B102" s="251">
        <v>10</v>
      </c>
      <c r="C102" s="251" t="s">
        <v>999</v>
      </c>
      <c r="D102" s="251" t="s">
        <v>1019</v>
      </c>
      <c r="E102" s="251" t="s">
        <v>69</v>
      </c>
      <c r="F102" s="251" t="s">
        <v>1037</v>
      </c>
      <c r="G102" s="261"/>
      <c r="H102" s="251" t="s">
        <v>9</v>
      </c>
      <c r="I102" s="251">
        <v>9</v>
      </c>
      <c r="J102" s="251">
        <v>220</v>
      </c>
      <c r="K102" s="251" t="s">
        <v>770</v>
      </c>
      <c r="L102" s="251"/>
      <c r="M102" s="251" t="s">
        <v>22</v>
      </c>
      <c r="N102" s="251">
        <v>2</v>
      </c>
      <c r="O102" s="251" t="s">
        <v>236</v>
      </c>
      <c r="P102" s="251" t="s">
        <v>9</v>
      </c>
      <c r="Q102" s="251" t="s">
        <v>25</v>
      </c>
      <c r="R102" s="251" t="s">
        <v>481</v>
      </c>
      <c r="S102" s="251" t="s">
        <v>9</v>
      </c>
      <c r="T102" s="251" t="s">
        <v>9</v>
      </c>
      <c r="U102" s="251" t="s">
        <v>9</v>
      </c>
      <c r="V102" s="251" t="s">
        <v>9</v>
      </c>
      <c r="W102" s="251" t="s">
        <v>9</v>
      </c>
      <c r="X102" s="251" t="s">
        <v>9</v>
      </c>
      <c r="Y102" s="251">
        <v>47</v>
      </c>
      <c r="Z102" s="251">
        <v>6</v>
      </c>
      <c r="AA102" s="251">
        <v>12</v>
      </c>
      <c r="AB102" s="252">
        <f t="shared" si="5"/>
        <v>1116.72</v>
      </c>
      <c r="AC102" s="252">
        <f>ROUND(AB102*事業まとめ!$Q$6,2)</f>
        <v>30151.439999999999</v>
      </c>
      <c r="AD102" s="253"/>
      <c r="AE102" s="253"/>
      <c r="AF102" s="253"/>
      <c r="AG102" s="253"/>
      <c r="AH102" s="253"/>
      <c r="AI102" s="253"/>
      <c r="AJ102" s="253"/>
      <c r="AK102" s="252">
        <f t="shared" si="6"/>
        <v>0</v>
      </c>
      <c r="AL102" s="252">
        <f>ROUND(AK102*事業まとめ!$Q$6,2)</f>
        <v>0</v>
      </c>
      <c r="AM102" s="254">
        <f t="shared" si="4"/>
        <v>1116.72</v>
      </c>
      <c r="AN102" s="254">
        <f t="shared" si="4"/>
        <v>30151.439999999999</v>
      </c>
      <c r="AO102" s="259"/>
      <c r="AP102" s="260">
        <f t="shared" si="7"/>
        <v>0</v>
      </c>
      <c r="AQ102" s="259"/>
      <c r="AR102" s="257"/>
      <c r="AS102" s="257"/>
      <c r="AT102" s="257"/>
      <c r="AU102" s="257"/>
      <c r="AV102" s="257"/>
      <c r="AW102" s="257"/>
    </row>
    <row r="103" spans="2:49" s="25" customFormat="1" x14ac:dyDescent="0.4">
      <c r="B103" s="251">
        <v>10</v>
      </c>
      <c r="C103" s="251" t="s">
        <v>999</v>
      </c>
      <c r="D103" s="251" t="s">
        <v>1019</v>
      </c>
      <c r="E103" s="251" t="s">
        <v>69</v>
      </c>
      <c r="F103" s="251" t="s">
        <v>1037</v>
      </c>
      <c r="G103" s="261"/>
      <c r="H103" s="251" t="s">
        <v>9</v>
      </c>
      <c r="I103" s="251">
        <v>9</v>
      </c>
      <c r="J103" s="251">
        <v>220</v>
      </c>
      <c r="K103" s="251" t="s">
        <v>676</v>
      </c>
      <c r="L103" s="251"/>
      <c r="M103" s="251" t="s">
        <v>16</v>
      </c>
      <c r="N103" s="251">
        <v>1</v>
      </c>
      <c r="O103" s="251" t="s">
        <v>236</v>
      </c>
      <c r="P103" s="251" t="s">
        <v>9</v>
      </c>
      <c r="Q103" s="251" t="s">
        <v>9</v>
      </c>
      <c r="R103" s="251" t="s">
        <v>618</v>
      </c>
      <c r="S103" s="251" t="s">
        <v>1024</v>
      </c>
      <c r="T103" s="251" t="s">
        <v>9</v>
      </c>
      <c r="U103" s="251" t="s">
        <v>9</v>
      </c>
      <c r="V103" s="251" t="s">
        <v>9</v>
      </c>
      <c r="W103" s="251" t="s">
        <v>9</v>
      </c>
      <c r="X103" s="251" t="s">
        <v>9</v>
      </c>
      <c r="Y103" s="251">
        <v>47</v>
      </c>
      <c r="Z103" s="251">
        <v>2</v>
      </c>
      <c r="AA103" s="251">
        <v>2</v>
      </c>
      <c r="AB103" s="252">
        <f t="shared" si="5"/>
        <v>186.12</v>
      </c>
      <c r="AC103" s="252">
        <f>ROUND(AB103*事業まとめ!$Q$6,2)</f>
        <v>5025.24</v>
      </c>
      <c r="AD103" s="253"/>
      <c r="AE103" s="253"/>
      <c r="AF103" s="253"/>
      <c r="AG103" s="253"/>
      <c r="AH103" s="253"/>
      <c r="AI103" s="253"/>
      <c r="AJ103" s="253"/>
      <c r="AK103" s="252">
        <f t="shared" si="6"/>
        <v>0</v>
      </c>
      <c r="AL103" s="252">
        <f>ROUND(AK103*事業まとめ!$Q$6,2)</f>
        <v>0</v>
      </c>
      <c r="AM103" s="254">
        <f t="shared" si="4"/>
        <v>186.12</v>
      </c>
      <c r="AN103" s="254">
        <f t="shared" si="4"/>
        <v>5025.24</v>
      </c>
      <c r="AO103" s="259"/>
      <c r="AP103" s="260">
        <f t="shared" si="7"/>
        <v>0</v>
      </c>
      <c r="AQ103" s="259"/>
      <c r="AR103" s="257"/>
      <c r="AS103" s="257"/>
      <c r="AT103" s="257"/>
      <c r="AU103" s="257"/>
      <c r="AV103" s="257"/>
      <c r="AW103" s="257"/>
    </row>
    <row r="104" spans="2:49" s="25" customFormat="1" x14ac:dyDescent="0.4">
      <c r="B104" s="251">
        <v>10</v>
      </c>
      <c r="C104" s="251" t="s">
        <v>999</v>
      </c>
      <c r="D104" s="251" t="s">
        <v>1019</v>
      </c>
      <c r="E104" s="251" t="s">
        <v>69</v>
      </c>
      <c r="F104" s="251" t="s">
        <v>1038</v>
      </c>
      <c r="G104" s="261"/>
      <c r="H104" s="251" t="s">
        <v>9</v>
      </c>
      <c r="I104" s="251">
        <v>9</v>
      </c>
      <c r="J104" s="251">
        <v>220</v>
      </c>
      <c r="K104" s="251" t="s">
        <v>770</v>
      </c>
      <c r="L104" s="251"/>
      <c r="M104" s="251" t="s">
        <v>22</v>
      </c>
      <c r="N104" s="251">
        <v>2</v>
      </c>
      <c r="O104" s="251" t="s">
        <v>236</v>
      </c>
      <c r="P104" s="251" t="s">
        <v>9</v>
      </c>
      <c r="Q104" s="251" t="s">
        <v>25</v>
      </c>
      <c r="R104" s="251" t="s">
        <v>481</v>
      </c>
      <c r="S104" s="251" t="s">
        <v>9</v>
      </c>
      <c r="T104" s="251" t="s">
        <v>9</v>
      </c>
      <c r="U104" s="251" t="s">
        <v>9</v>
      </c>
      <c r="V104" s="251" t="s">
        <v>9</v>
      </c>
      <c r="W104" s="251" t="s">
        <v>9</v>
      </c>
      <c r="X104" s="251" t="s">
        <v>9</v>
      </c>
      <c r="Y104" s="251">
        <v>47</v>
      </c>
      <c r="Z104" s="251">
        <v>6</v>
      </c>
      <c r="AA104" s="251">
        <v>12</v>
      </c>
      <c r="AB104" s="252">
        <f t="shared" si="5"/>
        <v>1116.72</v>
      </c>
      <c r="AC104" s="252">
        <f>ROUND(AB104*事業まとめ!$Q$6,2)</f>
        <v>30151.439999999999</v>
      </c>
      <c r="AD104" s="253"/>
      <c r="AE104" s="253"/>
      <c r="AF104" s="253"/>
      <c r="AG104" s="253"/>
      <c r="AH104" s="253"/>
      <c r="AI104" s="253"/>
      <c r="AJ104" s="253"/>
      <c r="AK104" s="252">
        <f t="shared" si="6"/>
        <v>0</v>
      </c>
      <c r="AL104" s="252">
        <f>ROUND(AK104*事業まとめ!$Q$6,2)</f>
        <v>0</v>
      </c>
      <c r="AM104" s="254">
        <f t="shared" si="4"/>
        <v>1116.72</v>
      </c>
      <c r="AN104" s="254">
        <f t="shared" si="4"/>
        <v>30151.439999999999</v>
      </c>
      <c r="AO104" s="259"/>
      <c r="AP104" s="260">
        <f t="shared" si="7"/>
        <v>0</v>
      </c>
      <c r="AQ104" s="259"/>
      <c r="AR104" s="257"/>
      <c r="AS104" s="257"/>
      <c r="AT104" s="257"/>
      <c r="AU104" s="257"/>
      <c r="AV104" s="257"/>
      <c r="AW104" s="257"/>
    </row>
    <row r="105" spans="2:49" s="25" customFormat="1" x14ac:dyDescent="0.4">
      <c r="B105" s="251">
        <v>10</v>
      </c>
      <c r="C105" s="251" t="s">
        <v>999</v>
      </c>
      <c r="D105" s="251" t="s">
        <v>1019</v>
      </c>
      <c r="E105" s="251" t="s">
        <v>69</v>
      </c>
      <c r="F105" s="251" t="s">
        <v>1038</v>
      </c>
      <c r="G105" s="261"/>
      <c r="H105" s="251" t="s">
        <v>9</v>
      </c>
      <c r="I105" s="251">
        <v>9</v>
      </c>
      <c r="J105" s="251">
        <v>220</v>
      </c>
      <c r="K105" s="251" t="s">
        <v>676</v>
      </c>
      <c r="L105" s="251"/>
      <c r="M105" s="251" t="s">
        <v>16</v>
      </c>
      <c r="N105" s="251">
        <v>1</v>
      </c>
      <c r="O105" s="251" t="s">
        <v>236</v>
      </c>
      <c r="P105" s="251" t="s">
        <v>9</v>
      </c>
      <c r="Q105" s="251" t="s">
        <v>9</v>
      </c>
      <c r="R105" s="251" t="s">
        <v>618</v>
      </c>
      <c r="S105" s="251" t="s">
        <v>1024</v>
      </c>
      <c r="T105" s="251" t="s">
        <v>9</v>
      </c>
      <c r="U105" s="251" t="s">
        <v>9</v>
      </c>
      <c r="V105" s="251" t="s">
        <v>9</v>
      </c>
      <c r="W105" s="251" t="s">
        <v>9</v>
      </c>
      <c r="X105" s="251" t="s">
        <v>9</v>
      </c>
      <c r="Y105" s="251">
        <v>47</v>
      </c>
      <c r="Z105" s="251">
        <v>2</v>
      </c>
      <c r="AA105" s="251">
        <v>2</v>
      </c>
      <c r="AB105" s="252">
        <f t="shared" si="5"/>
        <v>186.12</v>
      </c>
      <c r="AC105" s="252">
        <f>ROUND(AB105*事業まとめ!$Q$6,2)</f>
        <v>5025.24</v>
      </c>
      <c r="AD105" s="253"/>
      <c r="AE105" s="253"/>
      <c r="AF105" s="253"/>
      <c r="AG105" s="253"/>
      <c r="AH105" s="253"/>
      <c r="AI105" s="253"/>
      <c r="AJ105" s="253"/>
      <c r="AK105" s="252">
        <f t="shared" si="6"/>
        <v>0</v>
      </c>
      <c r="AL105" s="252">
        <f>ROUND(AK105*事業まとめ!$Q$6,2)</f>
        <v>0</v>
      </c>
      <c r="AM105" s="254">
        <f t="shared" si="4"/>
        <v>186.12</v>
      </c>
      <c r="AN105" s="254">
        <f t="shared" si="4"/>
        <v>5025.24</v>
      </c>
      <c r="AO105" s="259"/>
      <c r="AP105" s="260">
        <f t="shared" si="7"/>
        <v>0</v>
      </c>
      <c r="AQ105" s="259"/>
      <c r="AR105" s="257"/>
      <c r="AS105" s="257"/>
      <c r="AT105" s="257"/>
      <c r="AU105" s="257"/>
      <c r="AV105" s="257"/>
      <c r="AW105" s="257"/>
    </row>
    <row r="106" spans="2:49" s="25" customFormat="1" x14ac:dyDescent="0.4">
      <c r="B106" s="251">
        <v>10</v>
      </c>
      <c r="C106" s="251" t="s">
        <v>999</v>
      </c>
      <c r="D106" s="251" t="s">
        <v>1019</v>
      </c>
      <c r="E106" s="251" t="s">
        <v>69</v>
      </c>
      <c r="F106" s="251" t="s">
        <v>1017</v>
      </c>
      <c r="G106" s="261"/>
      <c r="H106" s="251" t="s">
        <v>9</v>
      </c>
      <c r="I106" s="251">
        <v>9</v>
      </c>
      <c r="J106" s="251">
        <v>220</v>
      </c>
      <c r="K106" s="251" t="s">
        <v>770</v>
      </c>
      <c r="L106" s="251"/>
      <c r="M106" s="251" t="s">
        <v>22</v>
      </c>
      <c r="N106" s="251">
        <v>2</v>
      </c>
      <c r="O106" s="251" t="s">
        <v>236</v>
      </c>
      <c r="P106" s="251" t="s">
        <v>9</v>
      </c>
      <c r="Q106" s="251" t="s">
        <v>25</v>
      </c>
      <c r="R106" s="251" t="s">
        <v>481</v>
      </c>
      <c r="S106" s="251" t="s">
        <v>9</v>
      </c>
      <c r="T106" s="251" t="s">
        <v>9</v>
      </c>
      <c r="U106" s="251" t="s">
        <v>9</v>
      </c>
      <c r="V106" s="251" t="s">
        <v>9</v>
      </c>
      <c r="W106" s="251" t="s">
        <v>9</v>
      </c>
      <c r="X106" s="251" t="s">
        <v>9</v>
      </c>
      <c r="Y106" s="251">
        <v>47</v>
      </c>
      <c r="Z106" s="251">
        <v>6</v>
      </c>
      <c r="AA106" s="251">
        <v>12</v>
      </c>
      <c r="AB106" s="252">
        <f t="shared" si="5"/>
        <v>1116.72</v>
      </c>
      <c r="AC106" s="252">
        <f>ROUND(AB106*事業まとめ!$Q$6,2)</f>
        <v>30151.439999999999</v>
      </c>
      <c r="AD106" s="253"/>
      <c r="AE106" s="253"/>
      <c r="AF106" s="253"/>
      <c r="AG106" s="253"/>
      <c r="AH106" s="253"/>
      <c r="AI106" s="253"/>
      <c r="AJ106" s="253"/>
      <c r="AK106" s="252">
        <f t="shared" si="6"/>
        <v>0</v>
      </c>
      <c r="AL106" s="252">
        <f>ROUND(AK106*事業まとめ!$Q$6,2)</f>
        <v>0</v>
      </c>
      <c r="AM106" s="254">
        <f t="shared" si="4"/>
        <v>1116.72</v>
      </c>
      <c r="AN106" s="254">
        <f t="shared" si="4"/>
        <v>30151.439999999999</v>
      </c>
      <c r="AO106" s="259"/>
      <c r="AP106" s="260">
        <f t="shared" si="7"/>
        <v>0</v>
      </c>
      <c r="AQ106" s="259"/>
      <c r="AR106" s="257"/>
      <c r="AS106" s="257"/>
      <c r="AT106" s="257"/>
      <c r="AU106" s="257"/>
      <c r="AV106" s="257"/>
      <c r="AW106" s="257"/>
    </row>
    <row r="107" spans="2:49" s="25" customFormat="1" x14ac:dyDescent="0.4">
      <c r="B107" s="251">
        <v>10</v>
      </c>
      <c r="C107" s="251" t="s">
        <v>999</v>
      </c>
      <c r="D107" s="251" t="s">
        <v>1019</v>
      </c>
      <c r="E107" s="251" t="s">
        <v>69</v>
      </c>
      <c r="F107" s="251" t="s">
        <v>1017</v>
      </c>
      <c r="G107" s="261"/>
      <c r="H107" s="251" t="s">
        <v>9</v>
      </c>
      <c r="I107" s="251">
        <v>9</v>
      </c>
      <c r="J107" s="251">
        <v>220</v>
      </c>
      <c r="K107" s="251" t="s">
        <v>676</v>
      </c>
      <c r="L107" s="251"/>
      <c r="M107" s="251" t="s">
        <v>16</v>
      </c>
      <c r="N107" s="251">
        <v>1</v>
      </c>
      <c r="O107" s="251" t="s">
        <v>236</v>
      </c>
      <c r="P107" s="251" t="s">
        <v>9</v>
      </c>
      <c r="Q107" s="251" t="s">
        <v>9</v>
      </c>
      <c r="R107" s="251" t="s">
        <v>618</v>
      </c>
      <c r="S107" s="251" t="s">
        <v>1024</v>
      </c>
      <c r="T107" s="251" t="s">
        <v>9</v>
      </c>
      <c r="U107" s="251" t="s">
        <v>9</v>
      </c>
      <c r="V107" s="251" t="s">
        <v>9</v>
      </c>
      <c r="W107" s="251" t="s">
        <v>9</v>
      </c>
      <c r="X107" s="251" t="s">
        <v>9</v>
      </c>
      <c r="Y107" s="251">
        <v>47</v>
      </c>
      <c r="Z107" s="251">
        <v>2</v>
      </c>
      <c r="AA107" s="251">
        <v>2</v>
      </c>
      <c r="AB107" s="252">
        <f t="shared" si="5"/>
        <v>186.12</v>
      </c>
      <c r="AC107" s="252">
        <f>ROUND(AB107*事業まとめ!$Q$6,2)</f>
        <v>5025.24</v>
      </c>
      <c r="AD107" s="253"/>
      <c r="AE107" s="253"/>
      <c r="AF107" s="253"/>
      <c r="AG107" s="253"/>
      <c r="AH107" s="253"/>
      <c r="AI107" s="253"/>
      <c r="AJ107" s="253"/>
      <c r="AK107" s="252">
        <f t="shared" si="6"/>
        <v>0</v>
      </c>
      <c r="AL107" s="252">
        <f>ROUND(AK107*事業まとめ!$Q$6,2)</f>
        <v>0</v>
      </c>
      <c r="AM107" s="254">
        <f t="shared" si="4"/>
        <v>186.12</v>
      </c>
      <c r="AN107" s="254">
        <f t="shared" si="4"/>
        <v>5025.24</v>
      </c>
      <c r="AO107" s="259"/>
      <c r="AP107" s="260">
        <f t="shared" si="7"/>
        <v>0</v>
      </c>
      <c r="AQ107" s="259"/>
      <c r="AR107" s="257"/>
      <c r="AS107" s="257"/>
      <c r="AT107" s="257"/>
      <c r="AU107" s="257"/>
      <c r="AV107" s="257"/>
      <c r="AW107" s="257"/>
    </row>
    <row r="108" spans="2:49" s="25" customFormat="1" x14ac:dyDescent="0.4">
      <c r="B108" s="251">
        <v>10</v>
      </c>
      <c r="C108" s="251" t="s">
        <v>999</v>
      </c>
      <c r="D108" s="251" t="s">
        <v>1019</v>
      </c>
      <c r="E108" s="251" t="s">
        <v>69</v>
      </c>
      <c r="F108" s="251" t="s">
        <v>1971</v>
      </c>
      <c r="G108" s="261"/>
      <c r="H108" s="251" t="s">
        <v>9</v>
      </c>
      <c r="I108" s="251">
        <v>9</v>
      </c>
      <c r="J108" s="251">
        <v>220</v>
      </c>
      <c r="K108" s="251" t="s">
        <v>682</v>
      </c>
      <c r="L108" s="251"/>
      <c r="M108" s="251" t="s">
        <v>22</v>
      </c>
      <c r="N108" s="251">
        <v>2</v>
      </c>
      <c r="O108" s="251" t="s">
        <v>236</v>
      </c>
      <c r="P108" s="251" t="s">
        <v>9</v>
      </c>
      <c r="Q108" s="251" t="s">
        <v>25</v>
      </c>
      <c r="R108" s="251" t="s">
        <v>9</v>
      </c>
      <c r="S108" s="251" t="s">
        <v>9</v>
      </c>
      <c r="T108" s="251" t="s">
        <v>9</v>
      </c>
      <c r="U108" s="251" t="s">
        <v>9</v>
      </c>
      <c r="V108" s="251" t="s">
        <v>9</v>
      </c>
      <c r="W108" s="251" t="s">
        <v>9</v>
      </c>
      <c r="X108" s="251" t="s">
        <v>9</v>
      </c>
      <c r="Y108" s="251">
        <v>47</v>
      </c>
      <c r="Z108" s="251">
        <v>18</v>
      </c>
      <c r="AA108" s="251">
        <v>36</v>
      </c>
      <c r="AB108" s="252">
        <f t="shared" si="5"/>
        <v>3350.16</v>
      </c>
      <c r="AC108" s="252">
        <f>ROUND(AB108*事業まとめ!$Q$6,2)</f>
        <v>90454.32</v>
      </c>
      <c r="AD108" s="253"/>
      <c r="AE108" s="253"/>
      <c r="AF108" s="253"/>
      <c r="AG108" s="253"/>
      <c r="AH108" s="253"/>
      <c r="AI108" s="253"/>
      <c r="AJ108" s="253"/>
      <c r="AK108" s="252">
        <f t="shared" si="6"/>
        <v>0</v>
      </c>
      <c r="AL108" s="252">
        <f>ROUND(AK108*事業まとめ!$Q$6,2)</f>
        <v>0</v>
      </c>
      <c r="AM108" s="254">
        <f t="shared" si="4"/>
        <v>3350.16</v>
      </c>
      <c r="AN108" s="254">
        <f t="shared" si="4"/>
        <v>90454.32</v>
      </c>
      <c r="AO108" s="259"/>
      <c r="AP108" s="260">
        <f t="shared" si="7"/>
        <v>0</v>
      </c>
      <c r="AQ108" s="259"/>
      <c r="AR108" s="257"/>
      <c r="AS108" s="257"/>
      <c r="AT108" s="257"/>
      <c r="AU108" s="257"/>
      <c r="AV108" s="257"/>
      <c r="AW108" s="257"/>
    </row>
    <row r="109" spans="2:49" s="25" customFormat="1" x14ac:dyDescent="0.4">
      <c r="B109" s="251">
        <v>10</v>
      </c>
      <c r="C109" s="251" t="s">
        <v>999</v>
      </c>
      <c r="D109" s="251" t="s">
        <v>1019</v>
      </c>
      <c r="E109" s="251" t="s">
        <v>69</v>
      </c>
      <c r="F109" s="258" t="s">
        <v>1971</v>
      </c>
      <c r="G109" s="261"/>
      <c r="H109" s="251" t="s">
        <v>9</v>
      </c>
      <c r="I109" s="251">
        <v>9</v>
      </c>
      <c r="J109" s="251">
        <v>220</v>
      </c>
      <c r="K109" s="251" t="s">
        <v>1085</v>
      </c>
      <c r="L109" s="251"/>
      <c r="M109" s="251" t="s">
        <v>7</v>
      </c>
      <c r="N109" s="251">
        <v>2</v>
      </c>
      <c r="O109" s="251" t="s">
        <v>236</v>
      </c>
      <c r="P109" s="251" t="s">
        <v>9</v>
      </c>
      <c r="Q109" s="251" t="s">
        <v>9</v>
      </c>
      <c r="R109" s="251" t="s">
        <v>9</v>
      </c>
      <c r="S109" s="251" t="s">
        <v>9</v>
      </c>
      <c r="T109" s="251" t="s">
        <v>9</v>
      </c>
      <c r="U109" s="251" t="s">
        <v>9</v>
      </c>
      <c r="V109" s="251" t="s">
        <v>9</v>
      </c>
      <c r="W109" s="251" t="s">
        <v>9</v>
      </c>
      <c r="X109" s="251" t="s">
        <v>9</v>
      </c>
      <c r="Y109" s="251">
        <v>47</v>
      </c>
      <c r="Z109" s="251">
        <v>1</v>
      </c>
      <c r="AA109" s="251">
        <v>2</v>
      </c>
      <c r="AB109" s="252">
        <f t="shared" si="5"/>
        <v>186.12</v>
      </c>
      <c r="AC109" s="252">
        <f>ROUND(AB109*事業まとめ!$Q$6,2)</f>
        <v>5025.24</v>
      </c>
      <c r="AD109" s="253"/>
      <c r="AE109" s="253"/>
      <c r="AF109" s="253"/>
      <c r="AG109" s="253"/>
      <c r="AH109" s="253"/>
      <c r="AI109" s="253"/>
      <c r="AJ109" s="253"/>
      <c r="AK109" s="252">
        <f t="shared" si="6"/>
        <v>0</v>
      </c>
      <c r="AL109" s="252">
        <f>ROUND(AK109*事業まとめ!$Q$6,2)</f>
        <v>0</v>
      </c>
      <c r="AM109" s="254">
        <f t="shared" si="4"/>
        <v>186.12</v>
      </c>
      <c r="AN109" s="254">
        <f t="shared" si="4"/>
        <v>5025.24</v>
      </c>
      <c r="AO109" s="259"/>
      <c r="AP109" s="260">
        <f t="shared" si="7"/>
        <v>0</v>
      </c>
      <c r="AQ109" s="259"/>
      <c r="AR109" s="257"/>
      <c r="AS109" s="257"/>
      <c r="AT109" s="257"/>
      <c r="AU109" s="257"/>
      <c r="AV109" s="257"/>
      <c r="AW109" s="257"/>
    </row>
    <row r="110" spans="2:49" s="25" customFormat="1" x14ac:dyDescent="0.4">
      <c r="B110" s="251">
        <v>10</v>
      </c>
      <c r="C110" s="251" t="s">
        <v>999</v>
      </c>
      <c r="D110" s="251" t="s">
        <v>1019</v>
      </c>
      <c r="E110" s="251" t="s">
        <v>69</v>
      </c>
      <c r="F110" s="251" t="s">
        <v>1952</v>
      </c>
      <c r="G110" s="261"/>
      <c r="H110" s="251" t="s">
        <v>9</v>
      </c>
      <c r="I110" s="251">
        <v>1.8</v>
      </c>
      <c r="J110" s="251">
        <v>220</v>
      </c>
      <c r="K110" s="251" t="s">
        <v>680</v>
      </c>
      <c r="L110" s="251"/>
      <c r="M110" s="251" t="s">
        <v>7</v>
      </c>
      <c r="N110" s="251">
        <v>1</v>
      </c>
      <c r="O110" s="251" t="s">
        <v>236</v>
      </c>
      <c r="P110" s="251" t="s">
        <v>9</v>
      </c>
      <c r="Q110" s="251" t="s">
        <v>9</v>
      </c>
      <c r="R110" s="251" t="s">
        <v>259</v>
      </c>
      <c r="S110" s="251" t="s">
        <v>497</v>
      </c>
      <c r="T110" s="251" t="s">
        <v>9</v>
      </c>
      <c r="U110" s="251" t="s">
        <v>9</v>
      </c>
      <c r="V110" s="251" t="s">
        <v>9</v>
      </c>
      <c r="W110" s="251" t="s">
        <v>9</v>
      </c>
      <c r="X110" s="251" t="s">
        <v>9</v>
      </c>
      <c r="Y110" s="251">
        <v>47</v>
      </c>
      <c r="Z110" s="251">
        <v>2</v>
      </c>
      <c r="AA110" s="251">
        <v>2</v>
      </c>
      <c r="AB110" s="252">
        <f t="shared" si="5"/>
        <v>37.22</v>
      </c>
      <c r="AC110" s="252">
        <f>ROUND(AB110*事業まとめ!$Q$6,2)</f>
        <v>1004.94</v>
      </c>
      <c r="AD110" s="253"/>
      <c r="AE110" s="253"/>
      <c r="AF110" s="253"/>
      <c r="AG110" s="253"/>
      <c r="AH110" s="253"/>
      <c r="AI110" s="253"/>
      <c r="AJ110" s="253"/>
      <c r="AK110" s="252">
        <f t="shared" si="6"/>
        <v>0</v>
      </c>
      <c r="AL110" s="252">
        <f>ROUND(AK110*事業まとめ!$Q$6,2)</f>
        <v>0</v>
      </c>
      <c r="AM110" s="254">
        <f t="shared" si="4"/>
        <v>37.22</v>
      </c>
      <c r="AN110" s="254">
        <f t="shared" si="4"/>
        <v>1004.94</v>
      </c>
      <c r="AO110" s="259"/>
      <c r="AP110" s="260">
        <f t="shared" si="7"/>
        <v>0</v>
      </c>
      <c r="AQ110" s="259"/>
      <c r="AR110" s="257"/>
      <c r="AS110" s="257"/>
      <c r="AT110" s="257"/>
      <c r="AU110" s="257"/>
      <c r="AV110" s="257"/>
      <c r="AW110" s="257"/>
    </row>
    <row r="111" spans="2:49" s="25" customFormat="1" x14ac:dyDescent="0.4">
      <c r="B111" s="251">
        <v>10</v>
      </c>
      <c r="C111" s="251" t="s">
        <v>999</v>
      </c>
      <c r="D111" s="251" t="s">
        <v>1019</v>
      </c>
      <c r="E111" s="251" t="s">
        <v>69</v>
      </c>
      <c r="F111" s="258" t="s">
        <v>1952</v>
      </c>
      <c r="G111" s="251"/>
      <c r="H111" s="251" t="s">
        <v>9</v>
      </c>
      <c r="I111" s="251">
        <v>1.8</v>
      </c>
      <c r="J111" s="251">
        <v>220</v>
      </c>
      <c r="K111" s="251" t="s">
        <v>1090</v>
      </c>
      <c r="L111" s="251"/>
      <c r="M111" s="251" t="s">
        <v>12</v>
      </c>
      <c r="N111" s="251">
        <v>1</v>
      </c>
      <c r="O111" s="251" t="s">
        <v>236</v>
      </c>
      <c r="P111" s="251" t="s">
        <v>9</v>
      </c>
      <c r="Q111" s="251" t="s">
        <v>9</v>
      </c>
      <c r="R111" s="251" t="s">
        <v>811</v>
      </c>
      <c r="S111" s="251" t="s">
        <v>9</v>
      </c>
      <c r="T111" s="251" t="s">
        <v>9</v>
      </c>
      <c r="U111" s="251" t="s">
        <v>9</v>
      </c>
      <c r="V111" s="251" t="s">
        <v>9</v>
      </c>
      <c r="W111" s="251" t="s">
        <v>9</v>
      </c>
      <c r="X111" s="251" t="s">
        <v>9</v>
      </c>
      <c r="Y111" s="251">
        <v>47</v>
      </c>
      <c r="Z111" s="251">
        <v>1</v>
      </c>
      <c r="AA111" s="251">
        <v>1</v>
      </c>
      <c r="AB111" s="252">
        <f t="shared" si="5"/>
        <v>18.61</v>
      </c>
      <c r="AC111" s="252">
        <f>ROUND(AB111*事業まとめ!$Q$6,2)</f>
        <v>502.47</v>
      </c>
      <c r="AD111" s="253"/>
      <c r="AE111" s="253"/>
      <c r="AF111" s="253"/>
      <c r="AG111" s="253"/>
      <c r="AH111" s="253"/>
      <c r="AI111" s="253"/>
      <c r="AJ111" s="253"/>
      <c r="AK111" s="252">
        <f t="shared" si="6"/>
        <v>0</v>
      </c>
      <c r="AL111" s="252">
        <f>ROUND(AK111*事業まとめ!$Q$6,2)</f>
        <v>0</v>
      </c>
      <c r="AM111" s="254">
        <f t="shared" si="4"/>
        <v>18.61</v>
      </c>
      <c r="AN111" s="254">
        <f t="shared" si="4"/>
        <v>502.47</v>
      </c>
      <c r="AO111" s="259"/>
      <c r="AP111" s="260">
        <f t="shared" si="7"/>
        <v>0</v>
      </c>
      <c r="AQ111" s="259"/>
      <c r="AR111" s="257"/>
      <c r="AS111" s="257"/>
      <c r="AT111" s="257"/>
      <c r="AU111" s="257"/>
      <c r="AV111" s="257"/>
      <c r="AW111" s="257"/>
    </row>
    <row r="112" spans="2:49" s="25" customFormat="1" x14ac:dyDescent="0.4">
      <c r="B112" s="251">
        <v>10</v>
      </c>
      <c r="C112" s="251" t="s">
        <v>999</v>
      </c>
      <c r="D112" s="251" t="s">
        <v>1019</v>
      </c>
      <c r="E112" s="251" t="s">
        <v>69</v>
      </c>
      <c r="F112" s="258" t="s">
        <v>1953</v>
      </c>
      <c r="G112" s="251"/>
      <c r="H112" s="251" t="s">
        <v>9</v>
      </c>
      <c r="I112" s="251">
        <v>1.8</v>
      </c>
      <c r="J112" s="251">
        <v>220</v>
      </c>
      <c r="K112" s="251" t="s">
        <v>680</v>
      </c>
      <c r="L112" s="251"/>
      <c r="M112" s="251" t="s">
        <v>7</v>
      </c>
      <c r="N112" s="251">
        <v>1</v>
      </c>
      <c r="O112" s="251" t="s">
        <v>236</v>
      </c>
      <c r="P112" s="251" t="s">
        <v>9</v>
      </c>
      <c r="Q112" s="251" t="s">
        <v>9</v>
      </c>
      <c r="R112" s="251" t="s">
        <v>259</v>
      </c>
      <c r="S112" s="251" t="s">
        <v>497</v>
      </c>
      <c r="T112" s="251" t="s">
        <v>9</v>
      </c>
      <c r="U112" s="251" t="s">
        <v>9</v>
      </c>
      <c r="V112" s="251" t="s">
        <v>9</v>
      </c>
      <c r="W112" s="251" t="s">
        <v>9</v>
      </c>
      <c r="X112" s="251" t="s">
        <v>9</v>
      </c>
      <c r="Y112" s="251">
        <v>47</v>
      </c>
      <c r="Z112" s="251">
        <v>2</v>
      </c>
      <c r="AA112" s="251">
        <v>2</v>
      </c>
      <c r="AB112" s="252">
        <f t="shared" si="5"/>
        <v>37.22</v>
      </c>
      <c r="AC112" s="252">
        <f>ROUND(AB112*事業まとめ!$Q$6,2)</f>
        <v>1004.94</v>
      </c>
      <c r="AD112" s="253"/>
      <c r="AE112" s="253"/>
      <c r="AF112" s="253"/>
      <c r="AG112" s="253"/>
      <c r="AH112" s="253"/>
      <c r="AI112" s="253"/>
      <c r="AJ112" s="253"/>
      <c r="AK112" s="252">
        <f t="shared" si="6"/>
        <v>0</v>
      </c>
      <c r="AL112" s="252">
        <f>ROUND(AK112*事業まとめ!$Q$6,2)</f>
        <v>0</v>
      </c>
      <c r="AM112" s="254">
        <f t="shared" si="4"/>
        <v>37.22</v>
      </c>
      <c r="AN112" s="254">
        <f t="shared" si="4"/>
        <v>1004.94</v>
      </c>
      <c r="AO112" s="259"/>
      <c r="AP112" s="260">
        <f t="shared" si="7"/>
        <v>0</v>
      </c>
      <c r="AQ112" s="259"/>
      <c r="AR112" s="257"/>
      <c r="AS112" s="257"/>
      <c r="AT112" s="257"/>
      <c r="AU112" s="257"/>
      <c r="AV112" s="257"/>
      <c r="AW112" s="257"/>
    </row>
    <row r="113" spans="2:49" s="25" customFormat="1" x14ac:dyDescent="0.4">
      <c r="B113" s="251">
        <v>10</v>
      </c>
      <c r="C113" s="251" t="s">
        <v>999</v>
      </c>
      <c r="D113" s="251" t="s">
        <v>1019</v>
      </c>
      <c r="E113" s="251" t="s">
        <v>69</v>
      </c>
      <c r="F113" s="258" t="s">
        <v>1953</v>
      </c>
      <c r="G113" s="251"/>
      <c r="H113" s="251" t="s">
        <v>9</v>
      </c>
      <c r="I113" s="251">
        <v>1.8</v>
      </c>
      <c r="J113" s="251">
        <v>220</v>
      </c>
      <c r="K113" s="251" t="s">
        <v>1090</v>
      </c>
      <c r="L113" s="251"/>
      <c r="M113" s="251" t="s">
        <v>12</v>
      </c>
      <c r="N113" s="251">
        <v>1</v>
      </c>
      <c r="O113" s="251" t="s">
        <v>236</v>
      </c>
      <c r="P113" s="251" t="s">
        <v>9</v>
      </c>
      <c r="Q113" s="251" t="s">
        <v>9</v>
      </c>
      <c r="R113" s="251" t="s">
        <v>811</v>
      </c>
      <c r="S113" s="251" t="s">
        <v>9</v>
      </c>
      <c r="T113" s="251" t="s">
        <v>9</v>
      </c>
      <c r="U113" s="251" t="s">
        <v>9</v>
      </c>
      <c r="V113" s="251" t="s">
        <v>9</v>
      </c>
      <c r="W113" s="251" t="s">
        <v>9</v>
      </c>
      <c r="X113" s="251" t="s">
        <v>9</v>
      </c>
      <c r="Y113" s="251">
        <v>47</v>
      </c>
      <c r="Z113" s="251">
        <v>1</v>
      </c>
      <c r="AA113" s="251">
        <v>1</v>
      </c>
      <c r="AB113" s="252">
        <f t="shared" si="5"/>
        <v>18.61</v>
      </c>
      <c r="AC113" s="252">
        <f>ROUND(AB113*事業まとめ!$Q$6,2)</f>
        <v>502.47</v>
      </c>
      <c r="AD113" s="253"/>
      <c r="AE113" s="253"/>
      <c r="AF113" s="253"/>
      <c r="AG113" s="253"/>
      <c r="AH113" s="253"/>
      <c r="AI113" s="253"/>
      <c r="AJ113" s="253"/>
      <c r="AK113" s="252">
        <f t="shared" si="6"/>
        <v>0</v>
      </c>
      <c r="AL113" s="252">
        <f>ROUND(AK113*事業まとめ!$Q$6,2)</f>
        <v>0</v>
      </c>
      <c r="AM113" s="254">
        <f t="shared" si="4"/>
        <v>18.61</v>
      </c>
      <c r="AN113" s="254">
        <f t="shared" si="4"/>
        <v>502.47</v>
      </c>
      <c r="AO113" s="259"/>
      <c r="AP113" s="260">
        <f t="shared" si="7"/>
        <v>0</v>
      </c>
      <c r="AQ113" s="259"/>
      <c r="AR113" s="257"/>
      <c r="AS113" s="257"/>
      <c r="AT113" s="257"/>
      <c r="AU113" s="257"/>
      <c r="AV113" s="257"/>
      <c r="AW113" s="257"/>
    </row>
    <row r="114" spans="2:49" s="25" customFormat="1" x14ac:dyDescent="0.4">
      <c r="B114" s="251">
        <v>10</v>
      </c>
      <c r="C114" s="251" t="s">
        <v>999</v>
      </c>
      <c r="D114" s="251" t="s">
        <v>1019</v>
      </c>
      <c r="E114" s="251" t="s">
        <v>69</v>
      </c>
      <c r="F114" s="251" t="s">
        <v>1039</v>
      </c>
      <c r="G114" s="251"/>
      <c r="H114" s="251" t="s">
        <v>9</v>
      </c>
      <c r="I114" s="251">
        <v>8.1</v>
      </c>
      <c r="J114" s="251">
        <v>220</v>
      </c>
      <c r="K114" s="251" t="s">
        <v>682</v>
      </c>
      <c r="L114" s="251"/>
      <c r="M114" s="251" t="s">
        <v>22</v>
      </c>
      <c r="N114" s="251">
        <v>2</v>
      </c>
      <c r="O114" s="251" t="s">
        <v>236</v>
      </c>
      <c r="P114" s="251" t="s">
        <v>9</v>
      </c>
      <c r="Q114" s="251" t="s">
        <v>25</v>
      </c>
      <c r="R114" s="251" t="s">
        <v>9</v>
      </c>
      <c r="S114" s="251" t="s">
        <v>9</v>
      </c>
      <c r="T114" s="251" t="s">
        <v>9</v>
      </c>
      <c r="U114" s="251" t="s">
        <v>9</v>
      </c>
      <c r="V114" s="251" t="s">
        <v>9</v>
      </c>
      <c r="W114" s="251" t="s">
        <v>9</v>
      </c>
      <c r="X114" s="251" t="s">
        <v>9</v>
      </c>
      <c r="Y114" s="251">
        <v>47</v>
      </c>
      <c r="Z114" s="251">
        <v>8</v>
      </c>
      <c r="AA114" s="251">
        <v>16</v>
      </c>
      <c r="AB114" s="252">
        <f t="shared" si="5"/>
        <v>1340.06</v>
      </c>
      <c r="AC114" s="252">
        <f>ROUND(AB114*事業まとめ!$Q$6,2)</f>
        <v>36181.620000000003</v>
      </c>
      <c r="AD114" s="253"/>
      <c r="AE114" s="253"/>
      <c r="AF114" s="253"/>
      <c r="AG114" s="253"/>
      <c r="AH114" s="253"/>
      <c r="AI114" s="253"/>
      <c r="AJ114" s="253"/>
      <c r="AK114" s="252">
        <f t="shared" si="6"/>
        <v>0</v>
      </c>
      <c r="AL114" s="252">
        <f>ROUND(AK114*事業まとめ!$Q$6,2)</f>
        <v>0</v>
      </c>
      <c r="AM114" s="254">
        <f t="shared" si="4"/>
        <v>1340.06</v>
      </c>
      <c r="AN114" s="254">
        <f t="shared" si="4"/>
        <v>36181.620000000003</v>
      </c>
      <c r="AO114" s="259"/>
      <c r="AP114" s="260">
        <f t="shared" si="7"/>
        <v>0</v>
      </c>
      <c r="AQ114" s="259"/>
      <c r="AR114" s="257"/>
      <c r="AS114" s="257"/>
      <c r="AT114" s="257"/>
      <c r="AU114" s="257"/>
      <c r="AV114" s="257"/>
      <c r="AW114" s="257"/>
    </row>
    <row r="115" spans="2:49" s="25" customFormat="1" x14ac:dyDescent="0.4">
      <c r="B115" s="251">
        <v>10</v>
      </c>
      <c r="C115" s="251" t="s">
        <v>999</v>
      </c>
      <c r="D115" s="251" t="s">
        <v>1019</v>
      </c>
      <c r="E115" s="251" t="s">
        <v>69</v>
      </c>
      <c r="F115" s="251" t="s">
        <v>1039</v>
      </c>
      <c r="G115" s="251"/>
      <c r="H115" s="251" t="s">
        <v>9</v>
      </c>
      <c r="I115" s="251">
        <v>8.1</v>
      </c>
      <c r="J115" s="251">
        <v>220</v>
      </c>
      <c r="K115" s="251" t="s">
        <v>1093</v>
      </c>
      <c r="L115" s="251"/>
      <c r="M115" s="251" t="s">
        <v>231</v>
      </c>
      <c r="N115" s="251">
        <v>4</v>
      </c>
      <c r="O115" s="251" t="s">
        <v>13</v>
      </c>
      <c r="P115" s="251" t="s">
        <v>9</v>
      </c>
      <c r="Q115" s="251" t="s">
        <v>232</v>
      </c>
      <c r="R115" s="251" t="s">
        <v>488</v>
      </c>
      <c r="S115" s="251" t="s">
        <v>9</v>
      </c>
      <c r="T115" s="251" t="s">
        <v>9</v>
      </c>
      <c r="U115" s="251" t="s">
        <v>9</v>
      </c>
      <c r="V115" s="251" t="s">
        <v>9</v>
      </c>
      <c r="W115" s="251" t="s">
        <v>9</v>
      </c>
      <c r="X115" s="251" t="s">
        <v>9</v>
      </c>
      <c r="Y115" s="251">
        <v>28</v>
      </c>
      <c r="Z115" s="251">
        <v>2</v>
      </c>
      <c r="AA115" s="251">
        <v>8</v>
      </c>
      <c r="AB115" s="252">
        <f t="shared" si="5"/>
        <v>399.17</v>
      </c>
      <c r="AC115" s="252">
        <f>ROUND(AB115*事業まとめ!$Q$6,2)</f>
        <v>10777.59</v>
      </c>
      <c r="AD115" s="253"/>
      <c r="AE115" s="253"/>
      <c r="AF115" s="253"/>
      <c r="AG115" s="253"/>
      <c r="AH115" s="253"/>
      <c r="AI115" s="253"/>
      <c r="AJ115" s="253"/>
      <c r="AK115" s="252">
        <f t="shared" si="6"/>
        <v>0</v>
      </c>
      <c r="AL115" s="252">
        <f>ROUND(AK115*事業まとめ!$Q$6,2)</f>
        <v>0</v>
      </c>
      <c r="AM115" s="254">
        <f t="shared" si="4"/>
        <v>399.17</v>
      </c>
      <c r="AN115" s="254">
        <f t="shared" si="4"/>
        <v>10777.59</v>
      </c>
      <c r="AO115" s="259"/>
      <c r="AP115" s="260">
        <f t="shared" si="7"/>
        <v>0</v>
      </c>
      <c r="AQ115" s="259"/>
      <c r="AR115" s="257"/>
      <c r="AS115" s="257"/>
      <c r="AT115" s="257"/>
      <c r="AU115" s="257"/>
      <c r="AV115" s="257"/>
      <c r="AW115" s="257"/>
    </row>
    <row r="116" spans="2:49" s="25" customFormat="1" x14ac:dyDescent="0.4">
      <c r="B116" s="251">
        <v>10</v>
      </c>
      <c r="C116" s="251" t="s">
        <v>999</v>
      </c>
      <c r="D116" s="251" t="s">
        <v>1019</v>
      </c>
      <c r="E116" s="251" t="s">
        <v>69</v>
      </c>
      <c r="F116" s="251" t="s">
        <v>1039</v>
      </c>
      <c r="G116" s="261"/>
      <c r="H116" s="251" t="s">
        <v>9</v>
      </c>
      <c r="I116" s="251">
        <v>8.1</v>
      </c>
      <c r="J116" s="251">
        <v>220</v>
      </c>
      <c r="K116" s="251" t="s">
        <v>683</v>
      </c>
      <c r="L116" s="251"/>
      <c r="M116" s="251" t="s">
        <v>22</v>
      </c>
      <c r="N116" s="251">
        <v>1</v>
      </c>
      <c r="O116" s="251" t="s">
        <v>236</v>
      </c>
      <c r="P116" s="251" t="s">
        <v>9</v>
      </c>
      <c r="Q116" s="251" t="s">
        <v>1029</v>
      </c>
      <c r="R116" s="251" t="s">
        <v>9</v>
      </c>
      <c r="S116" s="251" t="s">
        <v>9</v>
      </c>
      <c r="T116" s="251" t="s">
        <v>9</v>
      </c>
      <c r="U116" s="251" t="s">
        <v>9</v>
      </c>
      <c r="V116" s="251" t="s">
        <v>9</v>
      </c>
      <c r="W116" s="251" t="s">
        <v>9</v>
      </c>
      <c r="X116" s="251" t="s">
        <v>9</v>
      </c>
      <c r="Y116" s="251">
        <v>47</v>
      </c>
      <c r="Z116" s="251">
        <v>1</v>
      </c>
      <c r="AA116" s="251">
        <v>1</v>
      </c>
      <c r="AB116" s="252">
        <f t="shared" si="5"/>
        <v>83.75</v>
      </c>
      <c r="AC116" s="252">
        <f>ROUND(AB116*事業まとめ!$Q$6,2)</f>
        <v>2261.25</v>
      </c>
      <c r="AD116" s="253"/>
      <c r="AE116" s="253"/>
      <c r="AF116" s="253"/>
      <c r="AG116" s="253"/>
      <c r="AH116" s="253"/>
      <c r="AI116" s="253"/>
      <c r="AJ116" s="253"/>
      <c r="AK116" s="252">
        <f t="shared" si="6"/>
        <v>0</v>
      </c>
      <c r="AL116" s="252">
        <f>ROUND(AK116*事業まとめ!$Q$6,2)</f>
        <v>0</v>
      </c>
      <c r="AM116" s="254">
        <f t="shared" si="4"/>
        <v>83.75</v>
      </c>
      <c r="AN116" s="254">
        <f t="shared" si="4"/>
        <v>2261.25</v>
      </c>
      <c r="AO116" s="259"/>
      <c r="AP116" s="260">
        <f t="shared" si="7"/>
        <v>0</v>
      </c>
      <c r="AQ116" s="259"/>
      <c r="AR116" s="257"/>
      <c r="AS116" s="257"/>
      <c r="AT116" s="257"/>
      <c r="AU116" s="257"/>
      <c r="AV116" s="257"/>
      <c r="AW116" s="257"/>
    </row>
    <row r="117" spans="2:49" s="25" customFormat="1" x14ac:dyDescent="0.4">
      <c r="B117" s="251">
        <v>10</v>
      </c>
      <c r="C117" s="251" t="s">
        <v>999</v>
      </c>
      <c r="D117" s="251" t="s">
        <v>1019</v>
      </c>
      <c r="E117" s="251" t="s">
        <v>69</v>
      </c>
      <c r="F117" s="251" t="s">
        <v>1040</v>
      </c>
      <c r="G117" s="261"/>
      <c r="H117" s="251" t="s">
        <v>9</v>
      </c>
      <c r="I117" s="251">
        <v>1.8</v>
      </c>
      <c r="J117" s="251">
        <v>220</v>
      </c>
      <c r="K117" s="251" t="s">
        <v>1085</v>
      </c>
      <c r="L117" s="251"/>
      <c r="M117" s="251" t="s">
        <v>7</v>
      </c>
      <c r="N117" s="251">
        <v>2</v>
      </c>
      <c r="O117" s="251" t="s">
        <v>236</v>
      </c>
      <c r="P117" s="251" t="s">
        <v>9</v>
      </c>
      <c r="Q117" s="251" t="s">
        <v>9</v>
      </c>
      <c r="R117" s="251" t="s">
        <v>9</v>
      </c>
      <c r="S117" s="251" t="s">
        <v>9</v>
      </c>
      <c r="T117" s="251" t="s">
        <v>9</v>
      </c>
      <c r="U117" s="251" t="s">
        <v>9</v>
      </c>
      <c r="V117" s="251" t="s">
        <v>9</v>
      </c>
      <c r="W117" s="251" t="s">
        <v>9</v>
      </c>
      <c r="X117" s="251" t="s">
        <v>9</v>
      </c>
      <c r="Y117" s="251">
        <v>47</v>
      </c>
      <c r="Z117" s="251">
        <v>3</v>
      </c>
      <c r="AA117" s="251">
        <v>6</v>
      </c>
      <c r="AB117" s="252">
        <f t="shared" si="5"/>
        <v>111.67</v>
      </c>
      <c r="AC117" s="252">
        <f>ROUND(AB117*事業まとめ!$Q$6,2)</f>
        <v>3015.09</v>
      </c>
      <c r="AD117" s="253"/>
      <c r="AE117" s="253"/>
      <c r="AF117" s="253"/>
      <c r="AG117" s="253"/>
      <c r="AH117" s="253"/>
      <c r="AI117" s="253"/>
      <c r="AJ117" s="253"/>
      <c r="AK117" s="252">
        <f t="shared" si="6"/>
        <v>0</v>
      </c>
      <c r="AL117" s="252">
        <f>ROUND(AK117*事業まとめ!$Q$6,2)</f>
        <v>0</v>
      </c>
      <c r="AM117" s="254">
        <f t="shared" si="4"/>
        <v>111.67</v>
      </c>
      <c r="AN117" s="254">
        <f t="shared" si="4"/>
        <v>3015.09</v>
      </c>
      <c r="AO117" s="259"/>
      <c r="AP117" s="260">
        <f t="shared" si="7"/>
        <v>0</v>
      </c>
      <c r="AQ117" s="259"/>
      <c r="AR117" s="257"/>
      <c r="AS117" s="257"/>
      <c r="AT117" s="257"/>
      <c r="AU117" s="257"/>
      <c r="AV117" s="257"/>
      <c r="AW117" s="257"/>
    </row>
    <row r="118" spans="2:49" s="25" customFormat="1" x14ac:dyDescent="0.4">
      <c r="B118" s="251">
        <v>10</v>
      </c>
      <c r="C118" s="251" t="s">
        <v>999</v>
      </c>
      <c r="D118" s="251" t="s">
        <v>1019</v>
      </c>
      <c r="E118" s="251" t="s">
        <v>69</v>
      </c>
      <c r="F118" s="251" t="s">
        <v>1041</v>
      </c>
      <c r="G118" s="261"/>
      <c r="H118" s="251" t="s">
        <v>9</v>
      </c>
      <c r="I118" s="251">
        <v>1.8</v>
      </c>
      <c r="J118" s="251">
        <v>220</v>
      </c>
      <c r="K118" s="251" t="s">
        <v>1085</v>
      </c>
      <c r="L118" s="251"/>
      <c r="M118" s="251" t="s">
        <v>7</v>
      </c>
      <c r="N118" s="251">
        <v>2</v>
      </c>
      <c r="O118" s="251" t="s">
        <v>236</v>
      </c>
      <c r="P118" s="251" t="s">
        <v>9</v>
      </c>
      <c r="Q118" s="251" t="s">
        <v>9</v>
      </c>
      <c r="R118" s="251" t="s">
        <v>9</v>
      </c>
      <c r="S118" s="251" t="s">
        <v>9</v>
      </c>
      <c r="T118" s="251" t="s">
        <v>9</v>
      </c>
      <c r="U118" s="251" t="s">
        <v>9</v>
      </c>
      <c r="V118" s="251" t="s">
        <v>9</v>
      </c>
      <c r="W118" s="251" t="s">
        <v>9</v>
      </c>
      <c r="X118" s="251" t="s">
        <v>9</v>
      </c>
      <c r="Y118" s="251">
        <v>47</v>
      </c>
      <c r="Z118" s="251">
        <v>2</v>
      </c>
      <c r="AA118" s="251">
        <v>4</v>
      </c>
      <c r="AB118" s="252">
        <f t="shared" si="5"/>
        <v>74.45</v>
      </c>
      <c r="AC118" s="252">
        <f>ROUND(AB118*事業まとめ!$Q$6,2)</f>
        <v>2010.15</v>
      </c>
      <c r="AD118" s="253"/>
      <c r="AE118" s="253"/>
      <c r="AF118" s="253"/>
      <c r="AG118" s="253"/>
      <c r="AH118" s="253"/>
      <c r="AI118" s="253"/>
      <c r="AJ118" s="253"/>
      <c r="AK118" s="252">
        <f t="shared" si="6"/>
        <v>0</v>
      </c>
      <c r="AL118" s="252">
        <f>ROUND(AK118*事業まとめ!$Q$6,2)</f>
        <v>0</v>
      </c>
      <c r="AM118" s="254">
        <f t="shared" si="4"/>
        <v>74.45</v>
      </c>
      <c r="AN118" s="254">
        <f t="shared" si="4"/>
        <v>2010.15</v>
      </c>
      <c r="AO118" s="259"/>
      <c r="AP118" s="260">
        <f t="shared" si="7"/>
        <v>0</v>
      </c>
      <c r="AQ118" s="259"/>
      <c r="AR118" s="257"/>
      <c r="AS118" s="257"/>
      <c r="AT118" s="257"/>
      <c r="AU118" s="257"/>
      <c r="AV118" s="257"/>
      <c r="AW118" s="257"/>
    </row>
    <row r="119" spans="2:49" s="25" customFormat="1" x14ac:dyDescent="0.4">
      <c r="B119" s="251">
        <v>10</v>
      </c>
      <c r="C119" s="251" t="s">
        <v>999</v>
      </c>
      <c r="D119" s="251" t="s">
        <v>1019</v>
      </c>
      <c r="E119" s="251" t="s">
        <v>69</v>
      </c>
      <c r="F119" s="251" t="s">
        <v>1041</v>
      </c>
      <c r="G119" s="261"/>
      <c r="H119" s="251" t="s">
        <v>9</v>
      </c>
      <c r="I119" s="251">
        <v>1.8</v>
      </c>
      <c r="J119" s="251">
        <v>220</v>
      </c>
      <c r="K119" s="251" t="s">
        <v>650</v>
      </c>
      <c r="L119" s="251"/>
      <c r="M119" s="251" t="s">
        <v>429</v>
      </c>
      <c r="N119" s="251">
        <v>1</v>
      </c>
      <c r="O119" s="251" t="s">
        <v>1042</v>
      </c>
      <c r="P119" s="251" t="s">
        <v>9</v>
      </c>
      <c r="Q119" s="251" t="s">
        <v>9</v>
      </c>
      <c r="R119" s="251" t="s">
        <v>1043</v>
      </c>
      <c r="S119" s="251" t="s">
        <v>1044</v>
      </c>
      <c r="T119" s="251" t="s">
        <v>1045</v>
      </c>
      <c r="U119" s="251" t="s">
        <v>9</v>
      </c>
      <c r="V119" s="251" t="s">
        <v>9</v>
      </c>
      <c r="W119" s="251" t="s">
        <v>9</v>
      </c>
      <c r="X119" s="251" t="s">
        <v>9</v>
      </c>
      <c r="Y119" s="251">
        <v>75</v>
      </c>
      <c r="Z119" s="251">
        <v>1</v>
      </c>
      <c r="AA119" s="251">
        <v>1</v>
      </c>
      <c r="AB119" s="252">
        <f t="shared" si="5"/>
        <v>29.7</v>
      </c>
      <c r="AC119" s="252">
        <f>ROUND(AB119*事業まとめ!$Q$6,2)</f>
        <v>801.9</v>
      </c>
      <c r="AD119" s="253"/>
      <c r="AE119" s="253"/>
      <c r="AF119" s="253"/>
      <c r="AG119" s="253"/>
      <c r="AH119" s="253"/>
      <c r="AI119" s="253"/>
      <c r="AJ119" s="253"/>
      <c r="AK119" s="252">
        <f t="shared" si="6"/>
        <v>0</v>
      </c>
      <c r="AL119" s="252">
        <f>ROUND(AK119*事業まとめ!$Q$6,2)</f>
        <v>0</v>
      </c>
      <c r="AM119" s="254">
        <f t="shared" si="4"/>
        <v>29.7</v>
      </c>
      <c r="AN119" s="254">
        <f t="shared" si="4"/>
        <v>801.9</v>
      </c>
      <c r="AO119" s="259"/>
      <c r="AP119" s="260">
        <f t="shared" si="7"/>
        <v>0</v>
      </c>
      <c r="AQ119" s="259"/>
      <c r="AR119" s="257"/>
      <c r="AS119" s="257"/>
      <c r="AT119" s="257"/>
      <c r="AU119" s="257"/>
      <c r="AV119" s="257"/>
      <c r="AW119" s="257"/>
    </row>
    <row r="120" spans="2:49" s="25" customFormat="1" x14ac:dyDescent="0.4">
      <c r="B120" s="251">
        <v>10</v>
      </c>
      <c r="C120" s="251" t="s">
        <v>999</v>
      </c>
      <c r="D120" s="251" t="s">
        <v>1019</v>
      </c>
      <c r="E120" s="251" t="s">
        <v>69</v>
      </c>
      <c r="F120" s="251" t="s">
        <v>1011</v>
      </c>
      <c r="G120" s="261"/>
      <c r="H120" s="251" t="s">
        <v>9</v>
      </c>
      <c r="I120" s="251">
        <v>9</v>
      </c>
      <c r="J120" s="251">
        <v>220</v>
      </c>
      <c r="K120" s="251" t="s">
        <v>683</v>
      </c>
      <c r="L120" s="251"/>
      <c r="M120" s="251" t="s">
        <v>22</v>
      </c>
      <c r="N120" s="251">
        <v>1</v>
      </c>
      <c r="O120" s="251" t="s">
        <v>236</v>
      </c>
      <c r="P120" s="251" t="s">
        <v>9</v>
      </c>
      <c r="Q120" s="251" t="s">
        <v>1029</v>
      </c>
      <c r="R120" s="251" t="s">
        <v>9</v>
      </c>
      <c r="S120" s="251" t="s">
        <v>9</v>
      </c>
      <c r="T120" s="251" t="s">
        <v>9</v>
      </c>
      <c r="U120" s="251" t="s">
        <v>9</v>
      </c>
      <c r="V120" s="251" t="s">
        <v>9</v>
      </c>
      <c r="W120" s="251" t="s">
        <v>9</v>
      </c>
      <c r="X120" s="251" t="s">
        <v>9</v>
      </c>
      <c r="Y120" s="251">
        <v>47</v>
      </c>
      <c r="Z120" s="251">
        <v>16</v>
      </c>
      <c r="AA120" s="251">
        <v>16</v>
      </c>
      <c r="AB120" s="252">
        <f t="shared" si="5"/>
        <v>1488.96</v>
      </c>
      <c r="AC120" s="252">
        <f>ROUND(AB120*事業まとめ!$Q$6,2)</f>
        <v>40201.919999999998</v>
      </c>
      <c r="AD120" s="253"/>
      <c r="AE120" s="253"/>
      <c r="AF120" s="253"/>
      <c r="AG120" s="253"/>
      <c r="AH120" s="253"/>
      <c r="AI120" s="253"/>
      <c r="AJ120" s="253"/>
      <c r="AK120" s="252">
        <f t="shared" si="6"/>
        <v>0</v>
      </c>
      <c r="AL120" s="252">
        <f>ROUND(AK120*事業まとめ!$Q$6,2)</f>
        <v>0</v>
      </c>
      <c r="AM120" s="254">
        <f t="shared" si="4"/>
        <v>1488.96</v>
      </c>
      <c r="AN120" s="254">
        <f t="shared" si="4"/>
        <v>40201.919999999998</v>
      </c>
      <c r="AO120" s="259"/>
      <c r="AP120" s="260">
        <f t="shared" si="7"/>
        <v>0</v>
      </c>
      <c r="AQ120" s="259"/>
      <c r="AR120" s="257"/>
      <c r="AS120" s="257"/>
      <c r="AT120" s="257"/>
      <c r="AU120" s="257"/>
      <c r="AV120" s="257"/>
      <c r="AW120" s="257"/>
    </row>
    <row r="121" spans="2:49" s="25" customFormat="1" x14ac:dyDescent="0.4">
      <c r="B121" s="251">
        <v>10</v>
      </c>
      <c r="C121" s="251" t="s">
        <v>999</v>
      </c>
      <c r="D121" s="251" t="s">
        <v>1019</v>
      </c>
      <c r="E121" s="251" t="s">
        <v>69</v>
      </c>
      <c r="F121" s="251" t="s">
        <v>1011</v>
      </c>
      <c r="G121" s="261"/>
      <c r="H121" s="251" t="s">
        <v>9</v>
      </c>
      <c r="I121" s="251">
        <v>9</v>
      </c>
      <c r="J121" s="251">
        <v>220</v>
      </c>
      <c r="K121" s="251" t="s">
        <v>1097</v>
      </c>
      <c r="L121" s="251"/>
      <c r="M121" s="251" t="s">
        <v>28</v>
      </c>
      <c r="N121" s="251">
        <v>1</v>
      </c>
      <c r="O121" s="251" t="s">
        <v>13</v>
      </c>
      <c r="P121" s="251" t="s">
        <v>9</v>
      </c>
      <c r="Q121" s="251" t="s">
        <v>9</v>
      </c>
      <c r="R121" s="251" t="s">
        <v>9</v>
      </c>
      <c r="S121" s="251" t="s">
        <v>9</v>
      </c>
      <c r="T121" s="251" t="s">
        <v>9</v>
      </c>
      <c r="U121" s="251" t="s">
        <v>9</v>
      </c>
      <c r="V121" s="251" t="s">
        <v>9</v>
      </c>
      <c r="W121" s="251" t="s">
        <v>9</v>
      </c>
      <c r="X121" s="251" t="s">
        <v>9</v>
      </c>
      <c r="Y121" s="251">
        <v>28</v>
      </c>
      <c r="Z121" s="251">
        <v>3</v>
      </c>
      <c r="AA121" s="251">
        <v>3</v>
      </c>
      <c r="AB121" s="252">
        <f t="shared" si="5"/>
        <v>166.32</v>
      </c>
      <c r="AC121" s="252">
        <f>ROUND(AB121*事業まとめ!$Q$6,2)</f>
        <v>4490.6400000000003</v>
      </c>
      <c r="AD121" s="253"/>
      <c r="AE121" s="253"/>
      <c r="AF121" s="253"/>
      <c r="AG121" s="253"/>
      <c r="AH121" s="253"/>
      <c r="AI121" s="253"/>
      <c r="AJ121" s="253"/>
      <c r="AK121" s="252">
        <f t="shared" si="6"/>
        <v>0</v>
      </c>
      <c r="AL121" s="252">
        <f>ROUND(AK121*事業まとめ!$Q$6,2)</f>
        <v>0</v>
      </c>
      <c r="AM121" s="254">
        <f t="shared" si="4"/>
        <v>166.32</v>
      </c>
      <c r="AN121" s="254">
        <f t="shared" si="4"/>
        <v>4490.6400000000003</v>
      </c>
      <c r="AO121" s="259"/>
      <c r="AP121" s="260">
        <f t="shared" si="7"/>
        <v>0</v>
      </c>
      <c r="AQ121" s="259"/>
      <c r="AR121" s="257"/>
      <c r="AS121" s="257"/>
      <c r="AT121" s="257"/>
      <c r="AU121" s="257"/>
      <c r="AV121" s="257"/>
      <c r="AW121" s="257"/>
    </row>
    <row r="122" spans="2:49" s="25" customFormat="1" x14ac:dyDescent="0.4">
      <c r="B122" s="251">
        <v>10</v>
      </c>
      <c r="C122" s="251" t="s">
        <v>999</v>
      </c>
      <c r="D122" s="251" t="s">
        <v>1019</v>
      </c>
      <c r="E122" s="251" t="s">
        <v>69</v>
      </c>
      <c r="F122" s="251" t="s">
        <v>1011</v>
      </c>
      <c r="G122" s="251"/>
      <c r="H122" s="251" t="s">
        <v>9</v>
      </c>
      <c r="I122" s="251">
        <v>9</v>
      </c>
      <c r="J122" s="251">
        <v>220</v>
      </c>
      <c r="K122" s="251" t="s">
        <v>1094</v>
      </c>
      <c r="L122" s="251"/>
      <c r="M122" s="251" t="s">
        <v>7</v>
      </c>
      <c r="N122" s="251">
        <v>1</v>
      </c>
      <c r="O122" s="251" t="s">
        <v>236</v>
      </c>
      <c r="P122" s="251" t="s">
        <v>9</v>
      </c>
      <c r="Q122" s="251" t="s">
        <v>9</v>
      </c>
      <c r="R122" s="251" t="s">
        <v>9</v>
      </c>
      <c r="S122" s="251" t="s">
        <v>9</v>
      </c>
      <c r="T122" s="251" t="s">
        <v>9</v>
      </c>
      <c r="U122" s="251" t="s">
        <v>9</v>
      </c>
      <c r="V122" s="251" t="s">
        <v>9</v>
      </c>
      <c r="W122" s="251" t="s">
        <v>9</v>
      </c>
      <c r="X122" s="251" t="s">
        <v>9</v>
      </c>
      <c r="Y122" s="251">
        <v>47</v>
      </c>
      <c r="Z122" s="251">
        <v>1</v>
      </c>
      <c r="AA122" s="251">
        <v>1</v>
      </c>
      <c r="AB122" s="252">
        <f t="shared" si="5"/>
        <v>93.06</v>
      </c>
      <c r="AC122" s="252">
        <f>ROUND(AB122*事業まとめ!$Q$6,2)</f>
        <v>2512.62</v>
      </c>
      <c r="AD122" s="253"/>
      <c r="AE122" s="253"/>
      <c r="AF122" s="253"/>
      <c r="AG122" s="253"/>
      <c r="AH122" s="253"/>
      <c r="AI122" s="253"/>
      <c r="AJ122" s="253"/>
      <c r="AK122" s="252">
        <f t="shared" si="6"/>
        <v>0</v>
      </c>
      <c r="AL122" s="252">
        <f>ROUND(AK122*事業まとめ!$Q$6,2)</f>
        <v>0</v>
      </c>
      <c r="AM122" s="254">
        <f t="shared" si="4"/>
        <v>93.06</v>
      </c>
      <c r="AN122" s="254">
        <f t="shared" si="4"/>
        <v>2512.62</v>
      </c>
      <c r="AO122" s="259"/>
      <c r="AP122" s="260">
        <f t="shared" si="7"/>
        <v>0</v>
      </c>
      <c r="AQ122" s="259"/>
      <c r="AR122" s="257"/>
      <c r="AS122" s="257"/>
      <c r="AT122" s="257"/>
      <c r="AU122" s="257"/>
      <c r="AV122" s="257"/>
      <c r="AW122" s="257"/>
    </row>
    <row r="123" spans="2:49" s="25" customFormat="1" x14ac:dyDescent="0.4">
      <c r="B123" s="251">
        <v>10</v>
      </c>
      <c r="C123" s="251" t="s">
        <v>999</v>
      </c>
      <c r="D123" s="251" t="s">
        <v>1019</v>
      </c>
      <c r="E123" s="251" t="s">
        <v>69</v>
      </c>
      <c r="F123" s="251" t="s">
        <v>1827</v>
      </c>
      <c r="G123" s="251"/>
      <c r="H123" s="251" t="s">
        <v>9</v>
      </c>
      <c r="I123" s="251">
        <v>1.8</v>
      </c>
      <c r="J123" s="251">
        <v>220</v>
      </c>
      <c r="K123" s="251" t="s">
        <v>680</v>
      </c>
      <c r="L123" s="251"/>
      <c r="M123" s="251" t="s">
        <v>7</v>
      </c>
      <c r="N123" s="251">
        <v>1</v>
      </c>
      <c r="O123" s="251" t="s">
        <v>236</v>
      </c>
      <c r="P123" s="251" t="s">
        <v>9</v>
      </c>
      <c r="Q123" s="251" t="s">
        <v>9</v>
      </c>
      <c r="R123" s="251" t="s">
        <v>259</v>
      </c>
      <c r="S123" s="251" t="s">
        <v>497</v>
      </c>
      <c r="T123" s="251" t="s">
        <v>9</v>
      </c>
      <c r="U123" s="251" t="s">
        <v>9</v>
      </c>
      <c r="V123" s="251" t="s">
        <v>9</v>
      </c>
      <c r="W123" s="251" t="s">
        <v>9</v>
      </c>
      <c r="X123" s="251" t="s">
        <v>9</v>
      </c>
      <c r="Y123" s="251">
        <v>47</v>
      </c>
      <c r="Z123" s="251">
        <v>2</v>
      </c>
      <c r="AA123" s="251">
        <v>2</v>
      </c>
      <c r="AB123" s="252">
        <f t="shared" si="5"/>
        <v>37.22</v>
      </c>
      <c r="AC123" s="252">
        <f>ROUND(AB123*事業まとめ!$Q$6,2)</f>
        <v>1004.94</v>
      </c>
      <c r="AD123" s="253"/>
      <c r="AE123" s="253"/>
      <c r="AF123" s="253"/>
      <c r="AG123" s="253"/>
      <c r="AH123" s="253"/>
      <c r="AI123" s="253"/>
      <c r="AJ123" s="253"/>
      <c r="AK123" s="252">
        <f t="shared" si="6"/>
        <v>0</v>
      </c>
      <c r="AL123" s="252">
        <f>ROUND(AK123*事業まとめ!$Q$6,2)</f>
        <v>0</v>
      </c>
      <c r="AM123" s="254">
        <f t="shared" si="4"/>
        <v>37.22</v>
      </c>
      <c r="AN123" s="254">
        <f t="shared" si="4"/>
        <v>1004.94</v>
      </c>
      <c r="AO123" s="259"/>
      <c r="AP123" s="260">
        <f t="shared" si="7"/>
        <v>0</v>
      </c>
      <c r="AQ123" s="259"/>
      <c r="AR123" s="257"/>
      <c r="AS123" s="257"/>
      <c r="AT123" s="257"/>
      <c r="AU123" s="257"/>
      <c r="AV123" s="257"/>
      <c r="AW123" s="257"/>
    </row>
    <row r="124" spans="2:49" s="25" customFormat="1" x14ac:dyDescent="0.4">
      <c r="B124" s="251">
        <v>10</v>
      </c>
      <c r="C124" s="251" t="s">
        <v>999</v>
      </c>
      <c r="D124" s="251" t="s">
        <v>1019</v>
      </c>
      <c r="E124" s="251" t="s">
        <v>69</v>
      </c>
      <c r="F124" s="258" t="s">
        <v>1827</v>
      </c>
      <c r="G124" s="251"/>
      <c r="H124" s="251" t="s">
        <v>9</v>
      </c>
      <c r="I124" s="251">
        <v>1.8</v>
      </c>
      <c r="J124" s="251">
        <v>220</v>
      </c>
      <c r="K124" s="251" t="s">
        <v>680</v>
      </c>
      <c r="L124" s="251"/>
      <c r="M124" s="251" t="s">
        <v>7</v>
      </c>
      <c r="N124" s="251">
        <v>1</v>
      </c>
      <c r="O124" s="251" t="s">
        <v>236</v>
      </c>
      <c r="P124" s="251" t="s">
        <v>9</v>
      </c>
      <c r="Q124" s="251" t="s">
        <v>9</v>
      </c>
      <c r="R124" s="251" t="s">
        <v>259</v>
      </c>
      <c r="S124" s="251" t="s">
        <v>497</v>
      </c>
      <c r="T124" s="251" t="s">
        <v>9</v>
      </c>
      <c r="U124" s="251" t="s">
        <v>9</v>
      </c>
      <c r="V124" s="251" t="s">
        <v>9</v>
      </c>
      <c r="W124" s="251" t="s">
        <v>9</v>
      </c>
      <c r="X124" s="251" t="s">
        <v>9</v>
      </c>
      <c r="Y124" s="251">
        <v>47</v>
      </c>
      <c r="Z124" s="251">
        <v>2</v>
      </c>
      <c r="AA124" s="251">
        <v>2</v>
      </c>
      <c r="AB124" s="252">
        <f t="shared" si="5"/>
        <v>37.22</v>
      </c>
      <c r="AC124" s="252">
        <f>ROUND(AB124*事業まとめ!$Q$6,2)</f>
        <v>1004.94</v>
      </c>
      <c r="AD124" s="253"/>
      <c r="AE124" s="253"/>
      <c r="AF124" s="253"/>
      <c r="AG124" s="253"/>
      <c r="AH124" s="253"/>
      <c r="AI124" s="253"/>
      <c r="AJ124" s="253"/>
      <c r="AK124" s="252">
        <f t="shared" si="6"/>
        <v>0</v>
      </c>
      <c r="AL124" s="252">
        <f>ROUND(AK124*事業まとめ!$Q$6,2)</f>
        <v>0</v>
      </c>
      <c r="AM124" s="254">
        <f t="shared" si="4"/>
        <v>37.22</v>
      </c>
      <c r="AN124" s="254">
        <f t="shared" si="4"/>
        <v>1004.94</v>
      </c>
      <c r="AO124" s="259"/>
      <c r="AP124" s="260">
        <f t="shared" si="7"/>
        <v>0</v>
      </c>
      <c r="AQ124" s="259"/>
      <c r="AR124" s="257"/>
      <c r="AS124" s="257"/>
      <c r="AT124" s="257"/>
      <c r="AU124" s="257"/>
      <c r="AV124" s="257"/>
      <c r="AW124" s="257"/>
    </row>
    <row r="125" spans="2:49" s="25" customFormat="1" x14ac:dyDescent="0.4">
      <c r="B125" s="251">
        <v>10</v>
      </c>
      <c r="C125" s="251" t="s">
        <v>999</v>
      </c>
      <c r="D125" s="251" t="s">
        <v>1019</v>
      </c>
      <c r="E125" s="251" t="s">
        <v>69</v>
      </c>
      <c r="F125" s="251" t="s">
        <v>1046</v>
      </c>
      <c r="G125" s="251"/>
      <c r="H125" s="251" t="s">
        <v>9</v>
      </c>
      <c r="I125" s="251">
        <v>13.8</v>
      </c>
      <c r="J125" s="251">
        <v>220</v>
      </c>
      <c r="K125" s="251" t="s">
        <v>770</v>
      </c>
      <c r="L125" s="251"/>
      <c r="M125" s="251" t="s">
        <v>22</v>
      </c>
      <c r="N125" s="251">
        <v>2</v>
      </c>
      <c r="O125" s="251" t="s">
        <v>236</v>
      </c>
      <c r="P125" s="251" t="s">
        <v>9</v>
      </c>
      <c r="Q125" s="251" t="s">
        <v>25</v>
      </c>
      <c r="R125" s="251" t="s">
        <v>481</v>
      </c>
      <c r="S125" s="251" t="s">
        <v>9</v>
      </c>
      <c r="T125" s="251" t="s">
        <v>9</v>
      </c>
      <c r="U125" s="251" t="s">
        <v>9</v>
      </c>
      <c r="V125" s="251" t="s">
        <v>9</v>
      </c>
      <c r="W125" s="251" t="s">
        <v>9</v>
      </c>
      <c r="X125" s="251" t="s">
        <v>9</v>
      </c>
      <c r="Y125" s="251">
        <v>47</v>
      </c>
      <c r="Z125" s="251">
        <v>15</v>
      </c>
      <c r="AA125" s="251">
        <v>30</v>
      </c>
      <c r="AB125" s="252">
        <f t="shared" si="5"/>
        <v>4280.76</v>
      </c>
      <c r="AC125" s="252">
        <f>ROUND(AB125*事業まとめ!$Q$6,2)</f>
        <v>115580.52</v>
      </c>
      <c r="AD125" s="253"/>
      <c r="AE125" s="253"/>
      <c r="AF125" s="253"/>
      <c r="AG125" s="253"/>
      <c r="AH125" s="253"/>
      <c r="AI125" s="253"/>
      <c r="AJ125" s="253"/>
      <c r="AK125" s="252">
        <f t="shared" si="6"/>
        <v>0</v>
      </c>
      <c r="AL125" s="252">
        <f>ROUND(AK125*事業まとめ!$Q$6,2)</f>
        <v>0</v>
      </c>
      <c r="AM125" s="254">
        <f t="shared" si="4"/>
        <v>4280.76</v>
      </c>
      <c r="AN125" s="254">
        <f t="shared" si="4"/>
        <v>115580.52</v>
      </c>
      <c r="AO125" s="259"/>
      <c r="AP125" s="260">
        <f t="shared" si="7"/>
        <v>0</v>
      </c>
      <c r="AQ125" s="259"/>
      <c r="AR125" s="257"/>
      <c r="AS125" s="257"/>
      <c r="AT125" s="257"/>
      <c r="AU125" s="257"/>
      <c r="AV125" s="257"/>
      <c r="AW125" s="257"/>
    </row>
    <row r="126" spans="2:49" s="25" customFormat="1" x14ac:dyDescent="0.4">
      <c r="B126" s="251">
        <v>10</v>
      </c>
      <c r="C126" s="251" t="s">
        <v>999</v>
      </c>
      <c r="D126" s="251" t="s">
        <v>1019</v>
      </c>
      <c r="E126" s="251" t="s">
        <v>69</v>
      </c>
      <c r="F126" s="251" t="s">
        <v>1046</v>
      </c>
      <c r="G126" s="251" t="s">
        <v>1015</v>
      </c>
      <c r="H126" s="251" t="s">
        <v>9</v>
      </c>
      <c r="I126" s="251">
        <v>13.8</v>
      </c>
      <c r="J126" s="251">
        <v>220</v>
      </c>
      <c r="K126" s="251" t="s">
        <v>1089</v>
      </c>
      <c r="L126" s="251"/>
      <c r="M126" s="251" t="s">
        <v>12</v>
      </c>
      <c r="N126" s="251">
        <v>1</v>
      </c>
      <c r="O126" s="251" t="s">
        <v>13</v>
      </c>
      <c r="P126" s="251" t="s">
        <v>9</v>
      </c>
      <c r="Q126" s="251" t="s">
        <v>9</v>
      </c>
      <c r="R126" s="251" t="s">
        <v>811</v>
      </c>
      <c r="S126" s="251" t="s">
        <v>9</v>
      </c>
      <c r="T126" s="251" t="s">
        <v>9</v>
      </c>
      <c r="U126" s="251" t="s">
        <v>9</v>
      </c>
      <c r="V126" s="251" t="s">
        <v>9</v>
      </c>
      <c r="W126" s="251" t="s">
        <v>9</v>
      </c>
      <c r="X126" s="251" t="s">
        <v>9</v>
      </c>
      <c r="Y126" s="251">
        <v>28</v>
      </c>
      <c r="Z126" s="251">
        <v>1</v>
      </c>
      <c r="AA126" s="251">
        <v>1</v>
      </c>
      <c r="AB126" s="252">
        <f t="shared" si="5"/>
        <v>85.01</v>
      </c>
      <c r="AC126" s="252">
        <f>ROUND(AB126*事業まとめ!$Q$6,2)</f>
        <v>2295.27</v>
      </c>
      <c r="AD126" s="253"/>
      <c r="AE126" s="253"/>
      <c r="AF126" s="253"/>
      <c r="AG126" s="253"/>
      <c r="AH126" s="253"/>
      <c r="AI126" s="253"/>
      <c r="AJ126" s="253"/>
      <c r="AK126" s="252">
        <f t="shared" si="6"/>
        <v>0</v>
      </c>
      <c r="AL126" s="252">
        <f>ROUND(AK126*事業まとめ!$Q$6,2)</f>
        <v>0</v>
      </c>
      <c r="AM126" s="254">
        <f t="shared" si="4"/>
        <v>85.01</v>
      </c>
      <c r="AN126" s="254">
        <f t="shared" si="4"/>
        <v>2295.27</v>
      </c>
      <c r="AO126" s="259"/>
      <c r="AP126" s="260">
        <f t="shared" si="7"/>
        <v>0</v>
      </c>
      <c r="AQ126" s="259"/>
      <c r="AR126" s="257"/>
      <c r="AS126" s="257"/>
      <c r="AT126" s="257"/>
      <c r="AU126" s="257"/>
      <c r="AV126" s="257"/>
      <c r="AW126" s="257"/>
    </row>
    <row r="127" spans="2:49" s="25" customFormat="1" x14ac:dyDescent="0.4">
      <c r="B127" s="251">
        <v>10</v>
      </c>
      <c r="C127" s="251" t="s">
        <v>999</v>
      </c>
      <c r="D127" s="251" t="s">
        <v>1019</v>
      </c>
      <c r="E127" s="251" t="s">
        <v>69</v>
      </c>
      <c r="F127" s="251" t="s">
        <v>1047</v>
      </c>
      <c r="G127" s="251"/>
      <c r="H127" s="251" t="s">
        <v>9</v>
      </c>
      <c r="I127" s="251">
        <v>12.5</v>
      </c>
      <c r="J127" s="251">
        <v>220</v>
      </c>
      <c r="K127" s="251" t="s">
        <v>1098</v>
      </c>
      <c r="L127" s="251"/>
      <c r="M127" s="251" t="s">
        <v>231</v>
      </c>
      <c r="N127" s="251">
        <v>5</v>
      </c>
      <c r="O127" s="251" t="s">
        <v>287</v>
      </c>
      <c r="P127" s="251" t="s">
        <v>9</v>
      </c>
      <c r="Q127" s="251" t="s">
        <v>1048</v>
      </c>
      <c r="R127" s="251" t="s">
        <v>488</v>
      </c>
      <c r="S127" s="251" t="s">
        <v>9</v>
      </c>
      <c r="T127" s="251" t="s">
        <v>9</v>
      </c>
      <c r="U127" s="251" t="s">
        <v>9</v>
      </c>
      <c r="V127" s="251" t="s">
        <v>9</v>
      </c>
      <c r="W127" s="251" t="s">
        <v>9</v>
      </c>
      <c r="X127" s="251" t="s">
        <v>9</v>
      </c>
      <c r="Y127" s="251">
        <v>47</v>
      </c>
      <c r="Z127" s="251">
        <v>4</v>
      </c>
      <c r="AA127" s="251">
        <v>20</v>
      </c>
      <c r="AB127" s="252">
        <f t="shared" si="5"/>
        <v>2585</v>
      </c>
      <c r="AC127" s="252">
        <f>ROUND(AB127*事業まとめ!$Q$6,2)</f>
        <v>69795</v>
      </c>
      <c r="AD127" s="253"/>
      <c r="AE127" s="253"/>
      <c r="AF127" s="253"/>
      <c r="AG127" s="253"/>
      <c r="AH127" s="253"/>
      <c r="AI127" s="253"/>
      <c r="AJ127" s="253"/>
      <c r="AK127" s="252">
        <f t="shared" si="6"/>
        <v>0</v>
      </c>
      <c r="AL127" s="252">
        <f>ROUND(AK127*事業まとめ!$Q$6,2)</f>
        <v>0</v>
      </c>
      <c r="AM127" s="254">
        <f t="shared" si="4"/>
        <v>2585</v>
      </c>
      <c r="AN127" s="254">
        <f t="shared" si="4"/>
        <v>69795</v>
      </c>
      <c r="AO127" s="259"/>
      <c r="AP127" s="260">
        <f t="shared" si="7"/>
        <v>0</v>
      </c>
      <c r="AQ127" s="259"/>
      <c r="AR127" s="257"/>
      <c r="AS127" s="257"/>
      <c r="AT127" s="257"/>
      <c r="AU127" s="257"/>
      <c r="AV127" s="257"/>
      <c r="AW127" s="257"/>
    </row>
    <row r="128" spans="2:49" s="25" customFormat="1" x14ac:dyDescent="0.4">
      <c r="B128" s="251">
        <v>10</v>
      </c>
      <c r="C128" s="251" t="s">
        <v>999</v>
      </c>
      <c r="D128" s="251" t="s">
        <v>1019</v>
      </c>
      <c r="E128" s="251" t="s">
        <v>69</v>
      </c>
      <c r="F128" s="251" t="s">
        <v>1820</v>
      </c>
      <c r="G128" s="251"/>
      <c r="H128" s="251" t="s">
        <v>9</v>
      </c>
      <c r="I128" s="251">
        <v>0.5</v>
      </c>
      <c r="J128" s="251">
        <v>220</v>
      </c>
      <c r="K128" s="251" t="s">
        <v>770</v>
      </c>
      <c r="L128" s="251"/>
      <c r="M128" s="251" t="s">
        <v>22</v>
      </c>
      <c r="N128" s="251">
        <v>2</v>
      </c>
      <c r="O128" s="251" t="s">
        <v>236</v>
      </c>
      <c r="P128" s="251" t="s">
        <v>9</v>
      </c>
      <c r="Q128" s="251" t="s">
        <v>25</v>
      </c>
      <c r="R128" s="251" t="s">
        <v>481</v>
      </c>
      <c r="S128" s="251" t="s">
        <v>9</v>
      </c>
      <c r="T128" s="251" t="s">
        <v>9</v>
      </c>
      <c r="U128" s="251" t="s">
        <v>9</v>
      </c>
      <c r="V128" s="251" t="s">
        <v>9</v>
      </c>
      <c r="W128" s="251" t="s">
        <v>9</v>
      </c>
      <c r="X128" s="251" t="s">
        <v>9</v>
      </c>
      <c r="Y128" s="251">
        <v>47</v>
      </c>
      <c r="Z128" s="251">
        <v>3</v>
      </c>
      <c r="AA128" s="251">
        <v>6</v>
      </c>
      <c r="AB128" s="252">
        <f t="shared" si="5"/>
        <v>31.02</v>
      </c>
      <c r="AC128" s="252">
        <f>ROUND(AB128*事業まとめ!$Q$6,2)</f>
        <v>837.54</v>
      </c>
      <c r="AD128" s="253"/>
      <c r="AE128" s="253"/>
      <c r="AF128" s="253"/>
      <c r="AG128" s="253"/>
      <c r="AH128" s="253"/>
      <c r="AI128" s="253"/>
      <c r="AJ128" s="253"/>
      <c r="AK128" s="252">
        <f t="shared" si="6"/>
        <v>0</v>
      </c>
      <c r="AL128" s="252">
        <f>ROUND(AK128*事業まとめ!$Q$6,2)</f>
        <v>0</v>
      </c>
      <c r="AM128" s="254">
        <f t="shared" si="4"/>
        <v>31.02</v>
      </c>
      <c r="AN128" s="254">
        <f t="shared" si="4"/>
        <v>837.54</v>
      </c>
      <c r="AO128" s="259"/>
      <c r="AP128" s="260">
        <f t="shared" si="7"/>
        <v>0</v>
      </c>
      <c r="AQ128" s="259"/>
      <c r="AR128" s="257"/>
      <c r="AS128" s="257"/>
      <c r="AT128" s="257"/>
      <c r="AU128" s="257"/>
      <c r="AV128" s="257"/>
      <c r="AW128" s="257"/>
    </row>
    <row r="129" spans="2:49" s="25" customFormat="1" x14ac:dyDescent="0.4">
      <c r="B129" s="251">
        <v>10</v>
      </c>
      <c r="C129" s="251" t="s">
        <v>999</v>
      </c>
      <c r="D129" s="251" t="s">
        <v>1019</v>
      </c>
      <c r="E129" s="251" t="s">
        <v>69</v>
      </c>
      <c r="F129" s="251" t="s">
        <v>1050</v>
      </c>
      <c r="G129" s="251"/>
      <c r="H129" s="251" t="s">
        <v>9</v>
      </c>
      <c r="I129" s="251">
        <v>6.5</v>
      </c>
      <c r="J129" s="251">
        <v>220</v>
      </c>
      <c r="K129" s="251" t="s">
        <v>770</v>
      </c>
      <c r="L129" s="251"/>
      <c r="M129" s="251" t="s">
        <v>22</v>
      </c>
      <c r="N129" s="251">
        <v>2</v>
      </c>
      <c r="O129" s="251" t="s">
        <v>236</v>
      </c>
      <c r="P129" s="251" t="s">
        <v>9</v>
      </c>
      <c r="Q129" s="251" t="s">
        <v>25</v>
      </c>
      <c r="R129" s="251" t="s">
        <v>481</v>
      </c>
      <c r="S129" s="251" t="s">
        <v>9</v>
      </c>
      <c r="T129" s="251" t="s">
        <v>9</v>
      </c>
      <c r="U129" s="251" t="s">
        <v>9</v>
      </c>
      <c r="V129" s="251" t="s">
        <v>9</v>
      </c>
      <c r="W129" s="251" t="s">
        <v>9</v>
      </c>
      <c r="X129" s="251" t="s">
        <v>9</v>
      </c>
      <c r="Y129" s="251">
        <v>47</v>
      </c>
      <c r="Z129" s="251">
        <v>12</v>
      </c>
      <c r="AA129" s="251">
        <v>24</v>
      </c>
      <c r="AB129" s="252">
        <f t="shared" si="5"/>
        <v>1613.04</v>
      </c>
      <c r="AC129" s="252">
        <f>ROUND(AB129*事業まとめ!$Q$6,2)</f>
        <v>43552.08</v>
      </c>
      <c r="AD129" s="253"/>
      <c r="AE129" s="253"/>
      <c r="AF129" s="253"/>
      <c r="AG129" s="253"/>
      <c r="AH129" s="253"/>
      <c r="AI129" s="253"/>
      <c r="AJ129" s="253"/>
      <c r="AK129" s="252">
        <f t="shared" si="6"/>
        <v>0</v>
      </c>
      <c r="AL129" s="252">
        <f>ROUND(AK129*事業まとめ!$Q$6,2)</f>
        <v>0</v>
      </c>
      <c r="AM129" s="254">
        <f t="shared" si="4"/>
        <v>1613.04</v>
      </c>
      <c r="AN129" s="254">
        <f t="shared" si="4"/>
        <v>43552.08</v>
      </c>
      <c r="AO129" s="259"/>
      <c r="AP129" s="260">
        <f t="shared" si="7"/>
        <v>0</v>
      </c>
      <c r="AQ129" s="259"/>
      <c r="AR129" s="257"/>
      <c r="AS129" s="257"/>
      <c r="AT129" s="257"/>
      <c r="AU129" s="257"/>
      <c r="AV129" s="257"/>
      <c r="AW129" s="257"/>
    </row>
    <row r="130" spans="2:49" s="25" customFormat="1" x14ac:dyDescent="0.4">
      <c r="B130" s="251">
        <v>10</v>
      </c>
      <c r="C130" s="251" t="s">
        <v>999</v>
      </c>
      <c r="D130" s="251" t="s">
        <v>1019</v>
      </c>
      <c r="E130" s="251" t="s">
        <v>69</v>
      </c>
      <c r="F130" s="251" t="s">
        <v>1050</v>
      </c>
      <c r="G130" s="251"/>
      <c r="H130" s="251" t="s">
        <v>9</v>
      </c>
      <c r="I130" s="251">
        <v>6.5</v>
      </c>
      <c r="J130" s="251">
        <v>220</v>
      </c>
      <c r="K130" s="251" t="s">
        <v>676</v>
      </c>
      <c r="L130" s="251"/>
      <c r="M130" s="251" t="s">
        <v>16</v>
      </c>
      <c r="N130" s="251">
        <v>1</v>
      </c>
      <c r="O130" s="251" t="s">
        <v>236</v>
      </c>
      <c r="P130" s="251" t="s">
        <v>9</v>
      </c>
      <c r="Q130" s="251" t="s">
        <v>9</v>
      </c>
      <c r="R130" s="251" t="s">
        <v>618</v>
      </c>
      <c r="S130" s="251" t="s">
        <v>1024</v>
      </c>
      <c r="T130" s="251" t="s">
        <v>9</v>
      </c>
      <c r="U130" s="251" t="s">
        <v>9</v>
      </c>
      <c r="V130" s="251" t="s">
        <v>9</v>
      </c>
      <c r="W130" s="251" t="s">
        <v>9</v>
      </c>
      <c r="X130" s="251" t="s">
        <v>9</v>
      </c>
      <c r="Y130" s="251">
        <v>47</v>
      </c>
      <c r="Z130" s="251">
        <v>2</v>
      </c>
      <c r="AA130" s="251">
        <v>2</v>
      </c>
      <c r="AB130" s="252">
        <f t="shared" si="5"/>
        <v>134.41999999999999</v>
      </c>
      <c r="AC130" s="252">
        <f>ROUND(AB130*事業まとめ!$Q$6,2)</f>
        <v>3629.34</v>
      </c>
      <c r="AD130" s="253"/>
      <c r="AE130" s="253"/>
      <c r="AF130" s="253"/>
      <c r="AG130" s="253"/>
      <c r="AH130" s="253"/>
      <c r="AI130" s="253"/>
      <c r="AJ130" s="253"/>
      <c r="AK130" s="252">
        <f t="shared" si="6"/>
        <v>0</v>
      </c>
      <c r="AL130" s="252">
        <f>ROUND(AK130*事業まとめ!$Q$6,2)</f>
        <v>0</v>
      </c>
      <c r="AM130" s="254">
        <f t="shared" si="4"/>
        <v>134.41999999999999</v>
      </c>
      <c r="AN130" s="254">
        <f t="shared" si="4"/>
        <v>3629.34</v>
      </c>
      <c r="AO130" s="259"/>
      <c r="AP130" s="260">
        <f t="shared" si="7"/>
        <v>0</v>
      </c>
      <c r="AQ130" s="259"/>
      <c r="AR130" s="257"/>
      <c r="AS130" s="257"/>
      <c r="AT130" s="257"/>
      <c r="AU130" s="257"/>
      <c r="AV130" s="257"/>
      <c r="AW130" s="257"/>
    </row>
    <row r="131" spans="2:49" s="25" customFormat="1" x14ac:dyDescent="0.4">
      <c r="B131" s="251">
        <v>10</v>
      </c>
      <c r="C131" s="251" t="s">
        <v>999</v>
      </c>
      <c r="D131" s="251" t="s">
        <v>1019</v>
      </c>
      <c r="E131" s="251" t="s">
        <v>69</v>
      </c>
      <c r="F131" s="251" t="s">
        <v>1831</v>
      </c>
      <c r="G131" s="251"/>
      <c r="H131" s="251" t="s">
        <v>9</v>
      </c>
      <c r="I131" s="251">
        <v>0.5</v>
      </c>
      <c r="J131" s="251">
        <v>220</v>
      </c>
      <c r="K131" s="251" t="s">
        <v>1085</v>
      </c>
      <c r="L131" s="251"/>
      <c r="M131" s="251" t="s">
        <v>7</v>
      </c>
      <c r="N131" s="251">
        <v>2</v>
      </c>
      <c r="O131" s="251" t="s">
        <v>236</v>
      </c>
      <c r="P131" s="251" t="s">
        <v>9</v>
      </c>
      <c r="Q131" s="251" t="s">
        <v>9</v>
      </c>
      <c r="R131" s="251" t="s">
        <v>9</v>
      </c>
      <c r="S131" s="251" t="s">
        <v>9</v>
      </c>
      <c r="T131" s="251" t="s">
        <v>9</v>
      </c>
      <c r="U131" s="251" t="s">
        <v>9</v>
      </c>
      <c r="V131" s="251" t="s">
        <v>9</v>
      </c>
      <c r="W131" s="251" t="s">
        <v>9</v>
      </c>
      <c r="X131" s="251" t="s">
        <v>9</v>
      </c>
      <c r="Y131" s="251">
        <v>47</v>
      </c>
      <c r="Z131" s="251">
        <v>3</v>
      </c>
      <c r="AA131" s="251">
        <v>6</v>
      </c>
      <c r="AB131" s="252">
        <f t="shared" si="5"/>
        <v>31.02</v>
      </c>
      <c r="AC131" s="252">
        <f>ROUND(AB131*事業まとめ!$Q$6,2)</f>
        <v>837.54</v>
      </c>
      <c r="AD131" s="253"/>
      <c r="AE131" s="253"/>
      <c r="AF131" s="253"/>
      <c r="AG131" s="253"/>
      <c r="AH131" s="253"/>
      <c r="AI131" s="253"/>
      <c r="AJ131" s="253"/>
      <c r="AK131" s="252">
        <f t="shared" si="6"/>
        <v>0</v>
      </c>
      <c r="AL131" s="252">
        <f>ROUND(AK131*事業まとめ!$Q$6,2)</f>
        <v>0</v>
      </c>
      <c r="AM131" s="254">
        <f t="shared" si="4"/>
        <v>31.02</v>
      </c>
      <c r="AN131" s="254">
        <f t="shared" si="4"/>
        <v>837.54</v>
      </c>
      <c r="AO131" s="259"/>
      <c r="AP131" s="260">
        <f t="shared" si="7"/>
        <v>0</v>
      </c>
      <c r="AQ131" s="259"/>
      <c r="AR131" s="257"/>
      <c r="AS131" s="257"/>
      <c r="AT131" s="257"/>
      <c r="AU131" s="257"/>
      <c r="AV131" s="257"/>
      <c r="AW131" s="257"/>
    </row>
    <row r="132" spans="2:49" s="25" customFormat="1" x14ac:dyDescent="0.4">
      <c r="B132" s="251">
        <v>10</v>
      </c>
      <c r="C132" s="251" t="s">
        <v>999</v>
      </c>
      <c r="D132" s="251" t="s">
        <v>1019</v>
      </c>
      <c r="E132" s="251" t="s">
        <v>69</v>
      </c>
      <c r="F132" s="251" t="s">
        <v>1051</v>
      </c>
      <c r="G132" s="251"/>
      <c r="H132" s="251" t="s">
        <v>9</v>
      </c>
      <c r="I132" s="251">
        <v>6.5</v>
      </c>
      <c r="J132" s="251">
        <v>220</v>
      </c>
      <c r="K132" s="251" t="s">
        <v>770</v>
      </c>
      <c r="L132" s="251"/>
      <c r="M132" s="251" t="s">
        <v>22</v>
      </c>
      <c r="N132" s="251">
        <v>2</v>
      </c>
      <c r="O132" s="251" t="s">
        <v>236</v>
      </c>
      <c r="P132" s="251" t="s">
        <v>9</v>
      </c>
      <c r="Q132" s="251" t="s">
        <v>25</v>
      </c>
      <c r="R132" s="251" t="s">
        <v>481</v>
      </c>
      <c r="S132" s="251" t="s">
        <v>9</v>
      </c>
      <c r="T132" s="251" t="s">
        <v>9</v>
      </c>
      <c r="U132" s="251" t="s">
        <v>9</v>
      </c>
      <c r="V132" s="251" t="s">
        <v>9</v>
      </c>
      <c r="W132" s="251" t="s">
        <v>9</v>
      </c>
      <c r="X132" s="251" t="s">
        <v>9</v>
      </c>
      <c r="Y132" s="251">
        <v>47</v>
      </c>
      <c r="Z132" s="251">
        <v>10</v>
      </c>
      <c r="AA132" s="251">
        <v>20</v>
      </c>
      <c r="AB132" s="252">
        <f t="shared" si="5"/>
        <v>1344.2</v>
      </c>
      <c r="AC132" s="252">
        <f>ROUND(AB132*事業まとめ!$Q$6,2)</f>
        <v>36293.4</v>
      </c>
      <c r="AD132" s="253"/>
      <c r="AE132" s="253"/>
      <c r="AF132" s="253"/>
      <c r="AG132" s="253"/>
      <c r="AH132" s="253"/>
      <c r="AI132" s="253"/>
      <c r="AJ132" s="253"/>
      <c r="AK132" s="252">
        <f t="shared" si="6"/>
        <v>0</v>
      </c>
      <c r="AL132" s="252">
        <f>ROUND(AK132*事業まとめ!$Q$6,2)</f>
        <v>0</v>
      </c>
      <c r="AM132" s="254">
        <f t="shared" si="4"/>
        <v>1344.2</v>
      </c>
      <c r="AN132" s="254">
        <f t="shared" si="4"/>
        <v>36293.4</v>
      </c>
      <c r="AO132" s="259"/>
      <c r="AP132" s="260">
        <f t="shared" si="7"/>
        <v>0</v>
      </c>
      <c r="AQ132" s="259"/>
      <c r="AR132" s="257"/>
      <c r="AS132" s="257"/>
      <c r="AT132" s="257"/>
      <c r="AU132" s="257"/>
      <c r="AV132" s="257"/>
      <c r="AW132" s="257"/>
    </row>
    <row r="133" spans="2:49" s="25" customFormat="1" x14ac:dyDescent="0.4">
      <c r="B133" s="251">
        <v>10</v>
      </c>
      <c r="C133" s="251" t="s">
        <v>999</v>
      </c>
      <c r="D133" s="251" t="s">
        <v>1019</v>
      </c>
      <c r="E133" s="251" t="s">
        <v>69</v>
      </c>
      <c r="F133" s="251" t="s">
        <v>1051</v>
      </c>
      <c r="G133" s="251"/>
      <c r="H133" s="251" t="s">
        <v>9</v>
      </c>
      <c r="I133" s="251">
        <v>6.5</v>
      </c>
      <c r="J133" s="251">
        <v>220</v>
      </c>
      <c r="K133" s="251" t="s">
        <v>676</v>
      </c>
      <c r="L133" s="251"/>
      <c r="M133" s="251" t="s">
        <v>16</v>
      </c>
      <c r="N133" s="251">
        <v>1</v>
      </c>
      <c r="O133" s="251" t="s">
        <v>236</v>
      </c>
      <c r="P133" s="251" t="s">
        <v>9</v>
      </c>
      <c r="Q133" s="251" t="s">
        <v>9</v>
      </c>
      <c r="R133" s="251" t="s">
        <v>618</v>
      </c>
      <c r="S133" s="251" t="s">
        <v>1024</v>
      </c>
      <c r="T133" s="251" t="s">
        <v>9</v>
      </c>
      <c r="U133" s="251" t="s">
        <v>9</v>
      </c>
      <c r="V133" s="251" t="s">
        <v>9</v>
      </c>
      <c r="W133" s="251" t="s">
        <v>9</v>
      </c>
      <c r="X133" s="251" t="s">
        <v>9</v>
      </c>
      <c r="Y133" s="251">
        <v>47</v>
      </c>
      <c r="Z133" s="251">
        <v>2</v>
      </c>
      <c r="AA133" s="251">
        <v>2</v>
      </c>
      <c r="AB133" s="252">
        <f t="shared" si="5"/>
        <v>134.41999999999999</v>
      </c>
      <c r="AC133" s="252">
        <f>ROUND(AB133*事業まとめ!$Q$6,2)</f>
        <v>3629.34</v>
      </c>
      <c r="AD133" s="253"/>
      <c r="AE133" s="253"/>
      <c r="AF133" s="253"/>
      <c r="AG133" s="253"/>
      <c r="AH133" s="253"/>
      <c r="AI133" s="253"/>
      <c r="AJ133" s="253"/>
      <c r="AK133" s="252">
        <f t="shared" si="6"/>
        <v>0</v>
      </c>
      <c r="AL133" s="252">
        <f>ROUND(AK133*事業まとめ!$Q$6,2)</f>
        <v>0</v>
      </c>
      <c r="AM133" s="254">
        <f t="shared" si="4"/>
        <v>134.41999999999999</v>
      </c>
      <c r="AN133" s="254">
        <f t="shared" si="4"/>
        <v>3629.34</v>
      </c>
      <c r="AO133" s="259"/>
      <c r="AP133" s="260">
        <f t="shared" si="7"/>
        <v>0</v>
      </c>
      <c r="AQ133" s="259"/>
      <c r="AR133" s="257"/>
      <c r="AS133" s="257"/>
      <c r="AT133" s="257"/>
      <c r="AU133" s="257"/>
      <c r="AV133" s="257"/>
      <c r="AW133" s="257"/>
    </row>
    <row r="134" spans="2:49" s="25" customFormat="1" x14ac:dyDescent="0.4">
      <c r="B134" s="251">
        <v>10</v>
      </c>
      <c r="C134" s="251" t="s">
        <v>999</v>
      </c>
      <c r="D134" s="251" t="s">
        <v>1019</v>
      </c>
      <c r="E134" s="251" t="s">
        <v>284</v>
      </c>
      <c r="F134" s="251" t="s">
        <v>1052</v>
      </c>
      <c r="G134" s="251"/>
      <c r="H134" s="251" t="s">
        <v>9</v>
      </c>
      <c r="I134" s="251">
        <v>0.5</v>
      </c>
      <c r="J134" s="251">
        <v>220</v>
      </c>
      <c r="K134" s="251" t="s">
        <v>1085</v>
      </c>
      <c r="L134" s="251"/>
      <c r="M134" s="251" t="s">
        <v>7</v>
      </c>
      <c r="N134" s="251">
        <v>2</v>
      </c>
      <c r="O134" s="251" t="s">
        <v>236</v>
      </c>
      <c r="P134" s="251" t="s">
        <v>9</v>
      </c>
      <c r="Q134" s="251" t="s">
        <v>9</v>
      </c>
      <c r="R134" s="251" t="s">
        <v>9</v>
      </c>
      <c r="S134" s="251" t="s">
        <v>9</v>
      </c>
      <c r="T134" s="251" t="s">
        <v>9</v>
      </c>
      <c r="U134" s="251" t="s">
        <v>9</v>
      </c>
      <c r="V134" s="251" t="s">
        <v>9</v>
      </c>
      <c r="W134" s="251" t="s">
        <v>9</v>
      </c>
      <c r="X134" s="251" t="s">
        <v>9</v>
      </c>
      <c r="Y134" s="251">
        <v>47</v>
      </c>
      <c r="Z134" s="251">
        <v>2</v>
      </c>
      <c r="AA134" s="251">
        <v>4</v>
      </c>
      <c r="AB134" s="252">
        <f t="shared" si="5"/>
        <v>20.68</v>
      </c>
      <c r="AC134" s="252">
        <f>ROUND(AB134*事業まとめ!$Q$6,2)</f>
        <v>558.36</v>
      </c>
      <c r="AD134" s="253"/>
      <c r="AE134" s="253"/>
      <c r="AF134" s="253"/>
      <c r="AG134" s="253"/>
      <c r="AH134" s="253"/>
      <c r="AI134" s="253"/>
      <c r="AJ134" s="253"/>
      <c r="AK134" s="252">
        <f t="shared" si="6"/>
        <v>0</v>
      </c>
      <c r="AL134" s="252">
        <f>ROUND(AK134*事業まとめ!$Q$6,2)</f>
        <v>0</v>
      </c>
      <c r="AM134" s="254">
        <f t="shared" si="4"/>
        <v>20.68</v>
      </c>
      <c r="AN134" s="254">
        <f t="shared" si="4"/>
        <v>558.36</v>
      </c>
      <c r="AO134" s="259"/>
      <c r="AP134" s="260">
        <f t="shared" si="7"/>
        <v>0</v>
      </c>
      <c r="AQ134" s="259"/>
      <c r="AR134" s="257"/>
      <c r="AS134" s="257"/>
      <c r="AT134" s="257"/>
      <c r="AU134" s="257"/>
      <c r="AV134" s="257"/>
      <c r="AW134" s="257"/>
    </row>
    <row r="135" spans="2:49" s="25" customFormat="1" x14ac:dyDescent="0.4">
      <c r="B135" s="251">
        <v>10</v>
      </c>
      <c r="C135" s="251" t="s">
        <v>999</v>
      </c>
      <c r="D135" s="251" t="s">
        <v>1019</v>
      </c>
      <c r="E135" s="251" t="s">
        <v>284</v>
      </c>
      <c r="F135" s="251" t="s">
        <v>1037</v>
      </c>
      <c r="G135" s="251"/>
      <c r="H135" s="251" t="s">
        <v>9</v>
      </c>
      <c r="I135" s="251">
        <v>9</v>
      </c>
      <c r="J135" s="251">
        <v>220</v>
      </c>
      <c r="K135" s="251" t="s">
        <v>770</v>
      </c>
      <c r="L135" s="251"/>
      <c r="M135" s="251" t="s">
        <v>22</v>
      </c>
      <c r="N135" s="251">
        <v>2</v>
      </c>
      <c r="O135" s="251" t="s">
        <v>236</v>
      </c>
      <c r="P135" s="251" t="s">
        <v>9</v>
      </c>
      <c r="Q135" s="251" t="s">
        <v>25</v>
      </c>
      <c r="R135" s="251" t="s">
        <v>481</v>
      </c>
      <c r="S135" s="251" t="s">
        <v>9</v>
      </c>
      <c r="T135" s="251" t="s">
        <v>9</v>
      </c>
      <c r="U135" s="251" t="s">
        <v>9</v>
      </c>
      <c r="V135" s="251" t="s">
        <v>9</v>
      </c>
      <c r="W135" s="251" t="s">
        <v>9</v>
      </c>
      <c r="X135" s="251" t="s">
        <v>9</v>
      </c>
      <c r="Y135" s="251">
        <v>47</v>
      </c>
      <c r="Z135" s="251">
        <v>6</v>
      </c>
      <c r="AA135" s="251">
        <v>12</v>
      </c>
      <c r="AB135" s="252">
        <f t="shared" si="5"/>
        <v>1116.72</v>
      </c>
      <c r="AC135" s="252">
        <f>ROUND(AB135*事業まとめ!$Q$6,2)</f>
        <v>30151.439999999999</v>
      </c>
      <c r="AD135" s="253"/>
      <c r="AE135" s="253"/>
      <c r="AF135" s="253"/>
      <c r="AG135" s="253"/>
      <c r="AH135" s="253"/>
      <c r="AI135" s="253"/>
      <c r="AJ135" s="253"/>
      <c r="AK135" s="252">
        <f t="shared" si="6"/>
        <v>0</v>
      </c>
      <c r="AL135" s="252">
        <f>ROUND(AK135*事業まとめ!$Q$6,2)</f>
        <v>0</v>
      </c>
      <c r="AM135" s="254">
        <f t="shared" ref="AM135:AN198" si="8">AB135-AK135</f>
        <v>1116.72</v>
      </c>
      <c r="AN135" s="254">
        <f t="shared" si="8"/>
        <v>30151.439999999999</v>
      </c>
      <c r="AO135" s="259"/>
      <c r="AP135" s="260">
        <f t="shared" si="7"/>
        <v>0</v>
      </c>
      <c r="AQ135" s="259"/>
      <c r="AR135" s="257"/>
      <c r="AS135" s="257"/>
      <c r="AT135" s="257"/>
      <c r="AU135" s="257"/>
      <c r="AV135" s="257"/>
      <c r="AW135" s="257"/>
    </row>
    <row r="136" spans="2:49" s="25" customFormat="1" x14ac:dyDescent="0.4">
      <c r="B136" s="251">
        <v>10</v>
      </c>
      <c r="C136" s="251" t="s">
        <v>999</v>
      </c>
      <c r="D136" s="251" t="s">
        <v>1019</v>
      </c>
      <c r="E136" s="251" t="s">
        <v>284</v>
      </c>
      <c r="F136" s="251" t="s">
        <v>1037</v>
      </c>
      <c r="G136" s="251"/>
      <c r="H136" s="251" t="s">
        <v>9</v>
      </c>
      <c r="I136" s="251">
        <v>9</v>
      </c>
      <c r="J136" s="251">
        <v>220</v>
      </c>
      <c r="K136" s="251" t="s">
        <v>676</v>
      </c>
      <c r="L136" s="251"/>
      <c r="M136" s="251" t="s">
        <v>16</v>
      </c>
      <c r="N136" s="251">
        <v>1</v>
      </c>
      <c r="O136" s="251" t="s">
        <v>236</v>
      </c>
      <c r="P136" s="251" t="s">
        <v>9</v>
      </c>
      <c r="Q136" s="251" t="s">
        <v>9</v>
      </c>
      <c r="R136" s="251" t="s">
        <v>618</v>
      </c>
      <c r="S136" s="251" t="s">
        <v>1024</v>
      </c>
      <c r="T136" s="251" t="s">
        <v>9</v>
      </c>
      <c r="U136" s="251" t="s">
        <v>9</v>
      </c>
      <c r="V136" s="251" t="s">
        <v>9</v>
      </c>
      <c r="W136" s="251" t="s">
        <v>9</v>
      </c>
      <c r="X136" s="251" t="s">
        <v>9</v>
      </c>
      <c r="Y136" s="251">
        <v>47</v>
      </c>
      <c r="Z136" s="251">
        <v>2</v>
      </c>
      <c r="AA136" s="251">
        <v>2</v>
      </c>
      <c r="AB136" s="252">
        <f t="shared" si="5"/>
        <v>186.12</v>
      </c>
      <c r="AC136" s="252">
        <f>ROUND(AB136*事業まとめ!$Q$6,2)</f>
        <v>5025.24</v>
      </c>
      <c r="AD136" s="253"/>
      <c r="AE136" s="253"/>
      <c r="AF136" s="253"/>
      <c r="AG136" s="253"/>
      <c r="AH136" s="253"/>
      <c r="AI136" s="253"/>
      <c r="AJ136" s="253"/>
      <c r="AK136" s="252">
        <f t="shared" si="6"/>
        <v>0</v>
      </c>
      <c r="AL136" s="252">
        <f>ROUND(AK136*事業まとめ!$Q$6,2)</f>
        <v>0</v>
      </c>
      <c r="AM136" s="254">
        <f t="shared" si="8"/>
        <v>186.12</v>
      </c>
      <c r="AN136" s="254">
        <f t="shared" si="8"/>
        <v>5025.24</v>
      </c>
      <c r="AO136" s="259"/>
      <c r="AP136" s="260">
        <f t="shared" si="7"/>
        <v>0</v>
      </c>
      <c r="AQ136" s="259"/>
      <c r="AR136" s="257"/>
      <c r="AS136" s="257"/>
      <c r="AT136" s="257"/>
      <c r="AU136" s="257"/>
      <c r="AV136" s="257"/>
      <c r="AW136" s="257"/>
    </row>
    <row r="137" spans="2:49" s="25" customFormat="1" x14ac:dyDescent="0.4">
      <c r="B137" s="251">
        <v>10</v>
      </c>
      <c r="C137" s="251" t="s">
        <v>999</v>
      </c>
      <c r="D137" s="251" t="s">
        <v>1019</v>
      </c>
      <c r="E137" s="251" t="s">
        <v>284</v>
      </c>
      <c r="F137" s="251" t="s">
        <v>1017</v>
      </c>
      <c r="G137" s="251"/>
      <c r="H137" s="251" t="s">
        <v>9</v>
      </c>
      <c r="I137" s="251">
        <v>9</v>
      </c>
      <c r="J137" s="251">
        <v>220</v>
      </c>
      <c r="K137" s="251" t="s">
        <v>770</v>
      </c>
      <c r="L137" s="251"/>
      <c r="M137" s="251" t="s">
        <v>22</v>
      </c>
      <c r="N137" s="251">
        <v>2</v>
      </c>
      <c r="O137" s="251" t="s">
        <v>236</v>
      </c>
      <c r="P137" s="251" t="s">
        <v>9</v>
      </c>
      <c r="Q137" s="251" t="s">
        <v>25</v>
      </c>
      <c r="R137" s="251" t="s">
        <v>481</v>
      </c>
      <c r="S137" s="251" t="s">
        <v>9</v>
      </c>
      <c r="T137" s="251" t="s">
        <v>9</v>
      </c>
      <c r="U137" s="251" t="s">
        <v>9</v>
      </c>
      <c r="V137" s="251" t="s">
        <v>9</v>
      </c>
      <c r="W137" s="251" t="s">
        <v>9</v>
      </c>
      <c r="X137" s="251" t="s">
        <v>9</v>
      </c>
      <c r="Y137" s="251">
        <v>47</v>
      </c>
      <c r="Z137" s="251">
        <v>6</v>
      </c>
      <c r="AA137" s="251">
        <v>12</v>
      </c>
      <c r="AB137" s="252">
        <f t="shared" si="5"/>
        <v>1116.72</v>
      </c>
      <c r="AC137" s="252">
        <f>ROUND(AB137*事業まとめ!$Q$6,2)</f>
        <v>30151.439999999999</v>
      </c>
      <c r="AD137" s="253"/>
      <c r="AE137" s="253"/>
      <c r="AF137" s="253"/>
      <c r="AG137" s="253"/>
      <c r="AH137" s="253"/>
      <c r="AI137" s="253"/>
      <c r="AJ137" s="253"/>
      <c r="AK137" s="252">
        <f t="shared" si="6"/>
        <v>0</v>
      </c>
      <c r="AL137" s="252">
        <f>ROUND(AK137*事業まとめ!$Q$6,2)</f>
        <v>0</v>
      </c>
      <c r="AM137" s="254">
        <f t="shared" si="8"/>
        <v>1116.72</v>
      </c>
      <c r="AN137" s="254">
        <f t="shared" si="8"/>
        <v>30151.439999999999</v>
      </c>
      <c r="AO137" s="259"/>
      <c r="AP137" s="260">
        <f t="shared" si="7"/>
        <v>0</v>
      </c>
      <c r="AQ137" s="259"/>
      <c r="AR137" s="257"/>
      <c r="AS137" s="257"/>
      <c r="AT137" s="257"/>
      <c r="AU137" s="257"/>
      <c r="AV137" s="257"/>
      <c r="AW137" s="257"/>
    </row>
    <row r="138" spans="2:49" s="25" customFormat="1" x14ac:dyDescent="0.4">
      <c r="B138" s="251">
        <v>10</v>
      </c>
      <c r="C138" s="251" t="s">
        <v>999</v>
      </c>
      <c r="D138" s="251" t="s">
        <v>1019</v>
      </c>
      <c r="E138" s="251" t="s">
        <v>284</v>
      </c>
      <c r="F138" s="251" t="s">
        <v>1017</v>
      </c>
      <c r="G138" s="261"/>
      <c r="H138" s="251" t="s">
        <v>9</v>
      </c>
      <c r="I138" s="251">
        <v>9</v>
      </c>
      <c r="J138" s="251">
        <v>220</v>
      </c>
      <c r="K138" s="251" t="s">
        <v>676</v>
      </c>
      <c r="L138" s="251"/>
      <c r="M138" s="251" t="s">
        <v>16</v>
      </c>
      <c r="N138" s="251">
        <v>1</v>
      </c>
      <c r="O138" s="251" t="s">
        <v>236</v>
      </c>
      <c r="P138" s="251" t="s">
        <v>9</v>
      </c>
      <c r="Q138" s="251" t="s">
        <v>9</v>
      </c>
      <c r="R138" s="251" t="s">
        <v>618</v>
      </c>
      <c r="S138" s="251" t="s">
        <v>1024</v>
      </c>
      <c r="T138" s="251" t="s">
        <v>9</v>
      </c>
      <c r="U138" s="251" t="s">
        <v>9</v>
      </c>
      <c r="V138" s="251" t="s">
        <v>9</v>
      </c>
      <c r="W138" s="251" t="s">
        <v>9</v>
      </c>
      <c r="X138" s="251" t="s">
        <v>9</v>
      </c>
      <c r="Y138" s="251">
        <v>47</v>
      </c>
      <c r="Z138" s="251">
        <v>2</v>
      </c>
      <c r="AA138" s="251">
        <v>2</v>
      </c>
      <c r="AB138" s="252">
        <f t="shared" ref="AB138:AB201" si="9">IFERROR(ROUND($I138*$J138*Y138*AA138/1000,2),0)</f>
        <v>186.12</v>
      </c>
      <c r="AC138" s="252">
        <f>ROUND(AB138*事業まとめ!$Q$6,2)</f>
        <v>5025.24</v>
      </c>
      <c r="AD138" s="253"/>
      <c r="AE138" s="253"/>
      <c r="AF138" s="253"/>
      <c r="AG138" s="253"/>
      <c r="AH138" s="253"/>
      <c r="AI138" s="253"/>
      <c r="AJ138" s="253"/>
      <c r="AK138" s="252">
        <f t="shared" ref="AK138:AK201" si="10">IFERROR(ROUND($I138*$J138*AI138*AJ138/1000,2),0)</f>
        <v>0</v>
      </c>
      <c r="AL138" s="252">
        <f>ROUND(AK138*事業まとめ!$Q$6,2)</f>
        <v>0</v>
      </c>
      <c r="AM138" s="254">
        <f t="shared" si="8"/>
        <v>186.12</v>
      </c>
      <c r="AN138" s="254">
        <f t="shared" si="8"/>
        <v>5025.24</v>
      </c>
      <c r="AO138" s="259"/>
      <c r="AP138" s="260">
        <f t="shared" ref="AP138:AP201" si="11">IFERROR(AO138*AJ138,0)</f>
        <v>0</v>
      </c>
      <c r="AQ138" s="259"/>
      <c r="AR138" s="257"/>
      <c r="AS138" s="257"/>
      <c r="AT138" s="257"/>
      <c r="AU138" s="257"/>
      <c r="AV138" s="257"/>
      <c r="AW138" s="257"/>
    </row>
    <row r="139" spans="2:49" s="25" customFormat="1" x14ac:dyDescent="0.4">
      <c r="B139" s="251">
        <v>10</v>
      </c>
      <c r="C139" s="251" t="s">
        <v>999</v>
      </c>
      <c r="D139" s="251" t="s">
        <v>1019</v>
      </c>
      <c r="E139" s="251" t="s">
        <v>284</v>
      </c>
      <c r="F139" s="251" t="s">
        <v>1017</v>
      </c>
      <c r="G139" s="261"/>
      <c r="H139" s="251" t="s">
        <v>9</v>
      </c>
      <c r="I139" s="251">
        <v>9</v>
      </c>
      <c r="J139" s="251">
        <v>220</v>
      </c>
      <c r="K139" s="251" t="s">
        <v>770</v>
      </c>
      <c r="L139" s="251"/>
      <c r="M139" s="251" t="s">
        <v>22</v>
      </c>
      <c r="N139" s="251">
        <v>2</v>
      </c>
      <c r="O139" s="251" t="s">
        <v>236</v>
      </c>
      <c r="P139" s="251" t="s">
        <v>9</v>
      </c>
      <c r="Q139" s="251" t="s">
        <v>25</v>
      </c>
      <c r="R139" s="251" t="s">
        <v>481</v>
      </c>
      <c r="S139" s="251" t="s">
        <v>9</v>
      </c>
      <c r="T139" s="251" t="s">
        <v>9</v>
      </c>
      <c r="U139" s="251" t="s">
        <v>9</v>
      </c>
      <c r="V139" s="251" t="s">
        <v>9</v>
      </c>
      <c r="W139" s="251" t="s">
        <v>9</v>
      </c>
      <c r="X139" s="251" t="s">
        <v>9</v>
      </c>
      <c r="Y139" s="251">
        <v>47</v>
      </c>
      <c r="Z139" s="251">
        <v>6</v>
      </c>
      <c r="AA139" s="251">
        <v>12</v>
      </c>
      <c r="AB139" s="252">
        <f t="shared" si="9"/>
        <v>1116.72</v>
      </c>
      <c r="AC139" s="252">
        <f>ROUND(AB139*事業まとめ!$Q$6,2)</f>
        <v>30151.439999999999</v>
      </c>
      <c r="AD139" s="253"/>
      <c r="AE139" s="253"/>
      <c r="AF139" s="253"/>
      <c r="AG139" s="253"/>
      <c r="AH139" s="253"/>
      <c r="AI139" s="253"/>
      <c r="AJ139" s="253"/>
      <c r="AK139" s="252">
        <f t="shared" si="10"/>
        <v>0</v>
      </c>
      <c r="AL139" s="252">
        <f>ROUND(AK139*事業まとめ!$Q$6,2)</f>
        <v>0</v>
      </c>
      <c r="AM139" s="254">
        <f t="shared" si="8"/>
        <v>1116.72</v>
      </c>
      <c r="AN139" s="254">
        <f t="shared" si="8"/>
        <v>30151.439999999999</v>
      </c>
      <c r="AO139" s="259"/>
      <c r="AP139" s="260">
        <f t="shared" si="11"/>
        <v>0</v>
      </c>
      <c r="AQ139" s="259"/>
      <c r="AR139" s="257"/>
      <c r="AS139" s="257"/>
      <c r="AT139" s="257"/>
      <c r="AU139" s="257"/>
      <c r="AV139" s="257"/>
      <c r="AW139" s="257"/>
    </row>
    <row r="140" spans="2:49" s="25" customFormat="1" x14ac:dyDescent="0.4">
      <c r="B140" s="251">
        <v>10</v>
      </c>
      <c r="C140" s="251" t="s">
        <v>999</v>
      </c>
      <c r="D140" s="251" t="s">
        <v>1019</v>
      </c>
      <c r="E140" s="251" t="s">
        <v>284</v>
      </c>
      <c r="F140" s="251" t="s">
        <v>1017</v>
      </c>
      <c r="G140" s="261"/>
      <c r="H140" s="251" t="s">
        <v>9</v>
      </c>
      <c r="I140" s="251">
        <v>9</v>
      </c>
      <c r="J140" s="251">
        <v>220</v>
      </c>
      <c r="K140" s="251" t="s">
        <v>676</v>
      </c>
      <c r="L140" s="251"/>
      <c r="M140" s="251" t="s">
        <v>16</v>
      </c>
      <c r="N140" s="251">
        <v>1</v>
      </c>
      <c r="O140" s="251" t="s">
        <v>236</v>
      </c>
      <c r="P140" s="251" t="s">
        <v>9</v>
      </c>
      <c r="Q140" s="251" t="s">
        <v>9</v>
      </c>
      <c r="R140" s="251" t="s">
        <v>618</v>
      </c>
      <c r="S140" s="251" t="s">
        <v>1024</v>
      </c>
      <c r="T140" s="251" t="s">
        <v>9</v>
      </c>
      <c r="U140" s="251" t="s">
        <v>9</v>
      </c>
      <c r="V140" s="251" t="s">
        <v>9</v>
      </c>
      <c r="W140" s="251" t="s">
        <v>9</v>
      </c>
      <c r="X140" s="251" t="s">
        <v>9</v>
      </c>
      <c r="Y140" s="251">
        <v>47</v>
      </c>
      <c r="Z140" s="251">
        <v>2</v>
      </c>
      <c r="AA140" s="251">
        <v>2</v>
      </c>
      <c r="AB140" s="252">
        <f t="shared" si="9"/>
        <v>186.12</v>
      </c>
      <c r="AC140" s="252">
        <f>ROUND(AB140*事業まとめ!$Q$6,2)</f>
        <v>5025.24</v>
      </c>
      <c r="AD140" s="253"/>
      <c r="AE140" s="253"/>
      <c r="AF140" s="253"/>
      <c r="AG140" s="253"/>
      <c r="AH140" s="253"/>
      <c r="AI140" s="253"/>
      <c r="AJ140" s="253"/>
      <c r="AK140" s="252">
        <f t="shared" si="10"/>
        <v>0</v>
      </c>
      <c r="AL140" s="252">
        <f>ROUND(AK140*事業まとめ!$Q$6,2)</f>
        <v>0</v>
      </c>
      <c r="AM140" s="254">
        <f t="shared" si="8"/>
        <v>186.12</v>
      </c>
      <c r="AN140" s="254">
        <f t="shared" si="8"/>
        <v>5025.24</v>
      </c>
      <c r="AO140" s="259"/>
      <c r="AP140" s="260">
        <f t="shared" si="11"/>
        <v>0</v>
      </c>
      <c r="AQ140" s="259"/>
      <c r="AR140" s="257"/>
      <c r="AS140" s="257"/>
      <c r="AT140" s="257"/>
      <c r="AU140" s="257"/>
      <c r="AV140" s="257"/>
      <c r="AW140" s="257"/>
    </row>
    <row r="141" spans="2:49" s="25" customFormat="1" x14ac:dyDescent="0.4">
      <c r="B141" s="251">
        <v>10</v>
      </c>
      <c r="C141" s="251" t="s">
        <v>999</v>
      </c>
      <c r="D141" s="251" t="s">
        <v>1019</v>
      </c>
      <c r="E141" s="251" t="s">
        <v>284</v>
      </c>
      <c r="F141" s="251" t="s">
        <v>1971</v>
      </c>
      <c r="G141" s="261"/>
      <c r="H141" s="251" t="s">
        <v>9</v>
      </c>
      <c r="I141" s="251">
        <v>9</v>
      </c>
      <c r="J141" s="251">
        <v>220</v>
      </c>
      <c r="K141" s="251" t="s">
        <v>682</v>
      </c>
      <c r="L141" s="251"/>
      <c r="M141" s="251" t="s">
        <v>22</v>
      </c>
      <c r="N141" s="251">
        <v>2</v>
      </c>
      <c r="O141" s="251" t="s">
        <v>236</v>
      </c>
      <c r="P141" s="251" t="s">
        <v>9</v>
      </c>
      <c r="Q141" s="251" t="s">
        <v>25</v>
      </c>
      <c r="R141" s="251" t="s">
        <v>9</v>
      </c>
      <c r="S141" s="251" t="s">
        <v>9</v>
      </c>
      <c r="T141" s="251" t="s">
        <v>9</v>
      </c>
      <c r="U141" s="251" t="s">
        <v>9</v>
      </c>
      <c r="V141" s="251" t="s">
        <v>9</v>
      </c>
      <c r="W141" s="251" t="s">
        <v>9</v>
      </c>
      <c r="X141" s="251" t="s">
        <v>9</v>
      </c>
      <c r="Y141" s="251">
        <v>47</v>
      </c>
      <c r="Z141" s="251">
        <v>18</v>
      </c>
      <c r="AA141" s="251">
        <v>36</v>
      </c>
      <c r="AB141" s="252">
        <f t="shared" si="9"/>
        <v>3350.16</v>
      </c>
      <c r="AC141" s="252">
        <f>ROUND(AB141*事業まとめ!$Q$6,2)</f>
        <v>90454.32</v>
      </c>
      <c r="AD141" s="253"/>
      <c r="AE141" s="253"/>
      <c r="AF141" s="253"/>
      <c r="AG141" s="253"/>
      <c r="AH141" s="253"/>
      <c r="AI141" s="253"/>
      <c r="AJ141" s="253"/>
      <c r="AK141" s="252">
        <f t="shared" si="10"/>
        <v>0</v>
      </c>
      <c r="AL141" s="252">
        <f>ROUND(AK141*事業まとめ!$Q$6,2)</f>
        <v>0</v>
      </c>
      <c r="AM141" s="254">
        <f t="shared" si="8"/>
        <v>3350.16</v>
      </c>
      <c r="AN141" s="254">
        <f t="shared" si="8"/>
        <v>90454.32</v>
      </c>
      <c r="AO141" s="259"/>
      <c r="AP141" s="260">
        <f t="shared" si="11"/>
        <v>0</v>
      </c>
      <c r="AQ141" s="259"/>
      <c r="AR141" s="257"/>
      <c r="AS141" s="257"/>
      <c r="AT141" s="257"/>
      <c r="AU141" s="257"/>
      <c r="AV141" s="257"/>
      <c r="AW141" s="257"/>
    </row>
    <row r="142" spans="2:49" s="25" customFormat="1" x14ac:dyDescent="0.4">
      <c r="B142" s="251">
        <v>10</v>
      </c>
      <c r="C142" s="251" t="s">
        <v>999</v>
      </c>
      <c r="D142" s="251" t="s">
        <v>1019</v>
      </c>
      <c r="E142" s="251" t="s">
        <v>284</v>
      </c>
      <c r="F142" s="258" t="s">
        <v>1971</v>
      </c>
      <c r="G142" s="261"/>
      <c r="H142" s="251" t="s">
        <v>9</v>
      </c>
      <c r="I142" s="251">
        <v>9</v>
      </c>
      <c r="J142" s="251">
        <v>220</v>
      </c>
      <c r="K142" s="251" t="s">
        <v>1085</v>
      </c>
      <c r="L142" s="251"/>
      <c r="M142" s="251" t="s">
        <v>7</v>
      </c>
      <c r="N142" s="251">
        <v>2</v>
      </c>
      <c r="O142" s="251" t="s">
        <v>236</v>
      </c>
      <c r="P142" s="251" t="s">
        <v>9</v>
      </c>
      <c r="Q142" s="251" t="s">
        <v>9</v>
      </c>
      <c r="R142" s="251" t="s">
        <v>9</v>
      </c>
      <c r="S142" s="251" t="s">
        <v>9</v>
      </c>
      <c r="T142" s="251" t="s">
        <v>9</v>
      </c>
      <c r="U142" s="251" t="s">
        <v>9</v>
      </c>
      <c r="V142" s="251" t="s">
        <v>9</v>
      </c>
      <c r="W142" s="251" t="s">
        <v>9</v>
      </c>
      <c r="X142" s="251" t="s">
        <v>9</v>
      </c>
      <c r="Y142" s="251">
        <v>47</v>
      </c>
      <c r="Z142" s="251">
        <v>1</v>
      </c>
      <c r="AA142" s="251">
        <v>2</v>
      </c>
      <c r="AB142" s="252">
        <f t="shared" si="9"/>
        <v>186.12</v>
      </c>
      <c r="AC142" s="252">
        <f>ROUND(AB142*事業まとめ!$Q$6,2)</f>
        <v>5025.24</v>
      </c>
      <c r="AD142" s="253"/>
      <c r="AE142" s="253"/>
      <c r="AF142" s="253"/>
      <c r="AG142" s="253"/>
      <c r="AH142" s="253"/>
      <c r="AI142" s="253"/>
      <c r="AJ142" s="253"/>
      <c r="AK142" s="252">
        <f t="shared" si="10"/>
        <v>0</v>
      </c>
      <c r="AL142" s="252">
        <f>ROUND(AK142*事業まとめ!$Q$6,2)</f>
        <v>0</v>
      </c>
      <c r="AM142" s="254">
        <f t="shared" si="8"/>
        <v>186.12</v>
      </c>
      <c r="AN142" s="254">
        <f t="shared" si="8"/>
        <v>5025.24</v>
      </c>
      <c r="AO142" s="259"/>
      <c r="AP142" s="260">
        <f t="shared" si="11"/>
        <v>0</v>
      </c>
      <c r="AQ142" s="259"/>
      <c r="AR142" s="257"/>
      <c r="AS142" s="257"/>
      <c r="AT142" s="257"/>
      <c r="AU142" s="257"/>
      <c r="AV142" s="257"/>
      <c r="AW142" s="257"/>
    </row>
    <row r="143" spans="2:49" s="25" customFormat="1" x14ac:dyDescent="0.4">
      <c r="B143" s="251">
        <v>10</v>
      </c>
      <c r="C143" s="251" t="s">
        <v>999</v>
      </c>
      <c r="D143" s="251" t="s">
        <v>1019</v>
      </c>
      <c r="E143" s="251" t="s">
        <v>284</v>
      </c>
      <c r="F143" s="251" t="s">
        <v>1952</v>
      </c>
      <c r="G143" s="261"/>
      <c r="H143" s="251" t="s">
        <v>9</v>
      </c>
      <c r="I143" s="251">
        <v>1.8</v>
      </c>
      <c r="J143" s="251">
        <v>220</v>
      </c>
      <c r="K143" s="251" t="s">
        <v>680</v>
      </c>
      <c r="L143" s="251"/>
      <c r="M143" s="251" t="s">
        <v>7</v>
      </c>
      <c r="N143" s="251">
        <v>1</v>
      </c>
      <c r="O143" s="251" t="s">
        <v>236</v>
      </c>
      <c r="P143" s="251" t="s">
        <v>9</v>
      </c>
      <c r="Q143" s="251" t="s">
        <v>9</v>
      </c>
      <c r="R143" s="251" t="s">
        <v>259</v>
      </c>
      <c r="S143" s="251" t="s">
        <v>497</v>
      </c>
      <c r="T143" s="251" t="s">
        <v>9</v>
      </c>
      <c r="U143" s="251" t="s">
        <v>9</v>
      </c>
      <c r="V143" s="251" t="s">
        <v>9</v>
      </c>
      <c r="W143" s="251" t="s">
        <v>9</v>
      </c>
      <c r="X143" s="251" t="s">
        <v>9</v>
      </c>
      <c r="Y143" s="251">
        <v>47</v>
      </c>
      <c r="Z143" s="251">
        <v>2</v>
      </c>
      <c r="AA143" s="251">
        <v>2</v>
      </c>
      <c r="AB143" s="252">
        <f t="shared" si="9"/>
        <v>37.22</v>
      </c>
      <c r="AC143" s="252">
        <f>ROUND(AB143*事業まとめ!$Q$6,2)</f>
        <v>1004.94</v>
      </c>
      <c r="AD143" s="253"/>
      <c r="AE143" s="253"/>
      <c r="AF143" s="253"/>
      <c r="AG143" s="253"/>
      <c r="AH143" s="253"/>
      <c r="AI143" s="253"/>
      <c r="AJ143" s="253"/>
      <c r="AK143" s="252">
        <f t="shared" si="10"/>
        <v>0</v>
      </c>
      <c r="AL143" s="252">
        <f>ROUND(AK143*事業まとめ!$Q$6,2)</f>
        <v>0</v>
      </c>
      <c r="AM143" s="254">
        <f t="shared" si="8"/>
        <v>37.22</v>
      </c>
      <c r="AN143" s="254">
        <f t="shared" si="8"/>
        <v>1004.94</v>
      </c>
      <c r="AO143" s="259"/>
      <c r="AP143" s="260">
        <f t="shared" si="11"/>
        <v>0</v>
      </c>
      <c r="AQ143" s="259"/>
      <c r="AR143" s="257"/>
      <c r="AS143" s="257"/>
      <c r="AT143" s="257"/>
      <c r="AU143" s="257"/>
      <c r="AV143" s="257"/>
      <c r="AW143" s="257"/>
    </row>
    <row r="144" spans="2:49" s="25" customFormat="1" x14ac:dyDescent="0.4">
      <c r="B144" s="251">
        <v>10</v>
      </c>
      <c r="C144" s="251" t="s">
        <v>999</v>
      </c>
      <c r="D144" s="251" t="s">
        <v>1019</v>
      </c>
      <c r="E144" s="251" t="s">
        <v>284</v>
      </c>
      <c r="F144" s="258" t="s">
        <v>1952</v>
      </c>
      <c r="G144" s="261" t="s">
        <v>1015</v>
      </c>
      <c r="H144" s="251" t="s">
        <v>9</v>
      </c>
      <c r="I144" s="251">
        <v>1.8</v>
      </c>
      <c r="J144" s="251">
        <v>220</v>
      </c>
      <c r="K144" s="251" t="s">
        <v>1090</v>
      </c>
      <c r="L144" s="251"/>
      <c r="M144" s="251" t="s">
        <v>12</v>
      </c>
      <c r="N144" s="251">
        <v>1</v>
      </c>
      <c r="O144" s="251" t="s">
        <v>236</v>
      </c>
      <c r="P144" s="251" t="s">
        <v>9</v>
      </c>
      <c r="Q144" s="251" t="s">
        <v>9</v>
      </c>
      <c r="R144" s="251" t="s">
        <v>811</v>
      </c>
      <c r="S144" s="251" t="s">
        <v>9</v>
      </c>
      <c r="T144" s="251" t="s">
        <v>9</v>
      </c>
      <c r="U144" s="251" t="s">
        <v>9</v>
      </c>
      <c r="V144" s="251" t="s">
        <v>9</v>
      </c>
      <c r="W144" s="251" t="s">
        <v>9</v>
      </c>
      <c r="X144" s="251" t="s">
        <v>9</v>
      </c>
      <c r="Y144" s="251">
        <v>47</v>
      </c>
      <c r="Z144" s="251">
        <v>1</v>
      </c>
      <c r="AA144" s="251">
        <v>1</v>
      </c>
      <c r="AB144" s="252">
        <f t="shared" si="9"/>
        <v>18.61</v>
      </c>
      <c r="AC144" s="252">
        <f>ROUND(AB144*事業まとめ!$Q$6,2)</f>
        <v>502.47</v>
      </c>
      <c r="AD144" s="253"/>
      <c r="AE144" s="253"/>
      <c r="AF144" s="253"/>
      <c r="AG144" s="253"/>
      <c r="AH144" s="253"/>
      <c r="AI144" s="253"/>
      <c r="AJ144" s="253"/>
      <c r="AK144" s="252">
        <f t="shared" si="10"/>
        <v>0</v>
      </c>
      <c r="AL144" s="252">
        <f>ROUND(AK144*事業まとめ!$Q$6,2)</f>
        <v>0</v>
      </c>
      <c r="AM144" s="254">
        <f t="shared" si="8"/>
        <v>18.61</v>
      </c>
      <c r="AN144" s="254">
        <f t="shared" si="8"/>
        <v>502.47</v>
      </c>
      <c r="AO144" s="259"/>
      <c r="AP144" s="260">
        <f t="shared" si="11"/>
        <v>0</v>
      </c>
      <c r="AQ144" s="259"/>
      <c r="AR144" s="257"/>
      <c r="AS144" s="257"/>
      <c r="AT144" s="257"/>
      <c r="AU144" s="257"/>
      <c r="AV144" s="257"/>
      <c r="AW144" s="257"/>
    </row>
    <row r="145" spans="2:49" s="25" customFormat="1" x14ac:dyDescent="0.4">
      <c r="B145" s="251">
        <v>10</v>
      </c>
      <c r="C145" s="251" t="s">
        <v>999</v>
      </c>
      <c r="D145" s="251" t="s">
        <v>1019</v>
      </c>
      <c r="E145" s="251" t="s">
        <v>284</v>
      </c>
      <c r="F145" s="258" t="s">
        <v>1953</v>
      </c>
      <c r="G145" s="261"/>
      <c r="H145" s="251" t="s">
        <v>9</v>
      </c>
      <c r="I145" s="251">
        <v>1.8</v>
      </c>
      <c r="J145" s="251">
        <v>220</v>
      </c>
      <c r="K145" s="251" t="s">
        <v>680</v>
      </c>
      <c r="L145" s="251"/>
      <c r="M145" s="251" t="s">
        <v>7</v>
      </c>
      <c r="N145" s="251">
        <v>1</v>
      </c>
      <c r="O145" s="251" t="s">
        <v>236</v>
      </c>
      <c r="P145" s="251" t="s">
        <v>9</v>
      </c>
      <c r="Q145" s="251" t="s">
        <v>9</v>
      </c>
      <c r="R145" s="251" t="s">
        <v>259</v>
      </c>
      <c r="S145" s="251" t="s">
        <v>497</v>
      </c>
      <c r="T145" s="251" t="s">
        <v>9</v>
      </c>
      <c r="U145" s="251" t="s">
        <v>9</v>
      </c>
      <c r="V145" s="251" t="s">
        <v>9</v>
      </c>
      <c r="W145" s="251" t="s">
        <v>9</v>
      </c>
      <c r="X145" s="251" t="s">
        <v>9</v>
      </c>
      <c r="Y145" s="251">
        <v>47</v>
      </c>
      <c r="Z145" s="251">
        <v>2</v>
      </c>
      <c r="AA145" s="251">
        <v>2</v>
      </c>
      <c r="AB145" s="252">
        <f t="shared" si="9"/>
        <v>37.22</v>
      </c>
      <c r="AC145" s="252">
        <f>ROUND(AB145*事業まとめ!$Q$6,2)</f>
        <v>1004.94</v>
      </c>
      <c r="AD145" s="253"/>
      <c r="AE145" s="253"/>
      <c r="AF145" s="253"/>
      <c r="AG145" s="253"/>
      <c r="AH145" s="253"/>
      <c r="AI145" s="253"/>
      <c r="AJ145" s="253"/>
      <c r="AK145" s="252">
        <f t="shared" si="10"/>
        <v>0</v>
      </c>
      <c r="AL145" s="252">
        <f>ROUND(AK145*事業まとめ!$Q$6,2)</f>
        <v>0</v>
      </c>
      <c r="AM145" s="254">
        <f t="shared" si="8"/>
        <v>37.22</v>
      </c>
      <c r="AN145" s="254">
        <f t="shared" si="8"/>
        <v>1004.94</v>
      </c>
      <c r="AO145" s="259"/>
      <c r="AP145" s="260">
        <f t="shared" si="11"/>
        <v>0</v>
      </c>
      <c r="AQ145" s="259"/>
      <c r="AR145" s="257"/>
      <c r="AS145" s="257"/>
      <c r="AT145" s="257"/>
      <c r="AU145" s="257"/>
      <c r="AV145" s="257"/>
      <c r="AW145" s="257"/>
    </row>
    <row r="146" spans="2:49" s="25" customFormat="1" x14ac:dyDescent="0.4">
      <c r="B146" s="251">
        <v>10</v>
      </c>
      <c r="C146" s="251" t="s">
        <v>999</v>
      </c>
      <c r="D146" s="251" t="s">
        <v>1019</v>
      </c>
      <c r="E146" s="251" t="s">
        <v>284</v>
      </c>
      <c r="F146" s="258" t="s">
        <v>1953</v>
      </c>
      <c r="G146" s="261" t="s">
        <v>1015</v>
      </c>
      <c r="H146" s="251" t="s">
        <v>9</v>
      </c>
      <c r="I146" s="251">
        <v>1.8</v>
      </c>
      <c r="J146" s="251">
        <v>220</v>
      </c>
      <c r="K146" s="251" t="s">
        <v>1090</v>
      </c>
      <c r="L146" s="251"/>
      <c r="M146" s="251" t="s">
        <v>12</v>
      </c>
      <c r="N146" s="251">
        <v>1</v>
      </c>
      <c r="O146" s="251" t="s">
        <v>236</v>
      </c>
      <c r="P146" s="251" t="s">
        <v>9</v>
      </c>
      <c r="Q146" s="251" t="s">
        <v>9</v>
      </c>
      <c r="R146" s="251" t="s">
        <v>811</v>
      </c>
      <c r="S146" s="251" t="s">
        <v>9</v>
      </c>
      <c r="T146" s="251" t="s">
        <v>9</v>
      </c>
      <c r="U146" s="251" t="s">
        <v>9</v>
      </c>
      <c r="V146" s="251" t="s">
        <v>9</v>
      </c>
      <c r="W146" s="251" t="s">
        <v>9</v>
      </c>
      <c r="X146" s="251" t="s">
        <v>9</v>
      </c>
      <c r="Y146" s="251">
        <v>47</v>
      </c>
      <c r="Z146" s="251">
        <v>1</v>
      </c>
      <c r="AA146" s="251">
        <v>1</v>
      </c>
      <c r="AB146" s="252">
        <f t="shared" si="9"/>
        <v>18.61</v>
      </c>
      <c r="AC146" s="252">
        <f>ROUND(AB146*事業まとめ!$Q$6,2)</f>
        <v>502.47</v>
      </c>
      <c r="AD146" s="253"/>
      <c r="AE146" s="253"/>
      <c r="AF146" s="253"/>
      <c r="AG146" s="253"/>
      <c r="AH146" s="253"/>
      <c r="AI146" s="253"/>
      <c r="AJ146" s="253"/>
      <c r="AK146" s="252">
        <f t="shared" si="10"/>
        <v>0</v>
      </c>
      <c r="AL146" s="252">
        <f>ROUND(AK146*事業まとめ!$Q$6,2)</f>
        <v>0</v>
      </c>
      <c r="AM146" s="254">
        <f t="shared" si="8"/>
        <v>18.61</v>
      </c>
      <c r="AN146" s="254">
        <f t="shared" si="8"/>
        <v>502.47</v>
      </c>
      <c r="AO146" s="259"/>
      <c r="AP146" s="260">
        <f t="shared" si="11"/>
        <v>0</v>
      </c>
      <c r="AQ146" s="259"/>
      <c r="AR146" s="257"/>
      <c r="AS146" s="257"/>
      <c r="AT146" s="257"/>
      <c r="AU146" s="257"/>
      <c r="AV146" s="257"/>
      <c r="AW146" s="257"/>
    </row>
    <row r="147" spans="2:49" s="25" customFormat="1" x14ac:dyDescent="0.4">
      <c r="B147" s="251">
        <v>10</v>
      </c>
      <c r="C147" s="251" t="s">
        <v>999</v>
      </c>
      <c r="D147" s="251" t="s">
        <v>1019</v>
      </c>
      <c r="E147" s="251" t="s">
        <v>284</v>
      </c>
      <c r="F147" s="251" t="s">
        <v>1949</v>
      </c>
      <c r="G147" s="251"/>
      <c r="H147" s="251" t="s">
        <v>9</v>
      </c>
      <c r="I147" s="251">
        <v>1.8</v>
      </c>
      <c r="J147" s="251">
        <v>220</v>
      </c>
      <c r="K147" s="251" t="s">
        <v>656</v>
      </c>
      <c r="L147" s="251"/>
      <c r="M147" s="251" t="s">
        <v>22</v>
      </c>
      <c r="N147" s="251">
        <v>2</v>
      </c>
      <c r="O147" s="251" t="s">
        <v>236</v>
      </c>
      <c r="P147" s="251" t="s">
        <v>9</v>
      </c>
      <c r="Q147" s="251" t="s">
        <v>25</v>
      </c>
      <c r="R147" s="251" t="s">
        <v>288</v>
      </c>
      <c r="S147" s="251" t="s">
        <v>9</v>
      </c>
      <c r="T147" s="251" t="s">
        <v>9</v>
      </c>
      <c r="U147" s="251" t="s">
        <v>9</v>
      </c>
      <c r="V147" s="251" t="s">
        <v>9</v>
      </c>
      <c r="W147" s="251" t="s">
        <v>9</v>
      </c>
      <c r="X147" s="251" t="s">
        <v>9</v>
      </c>
      <c r="Y147" s="251">
        <v>47</v>
      </c>
      <c r="Z147" s="251">
        <v>6</v>
      </c>
      <c r="AA147" s="251">
        <v>12</v>
      </c>
      <c r="AB147" s="252">
        <f t="shared" si="9"/>
        <v>223.34</v>
      </c>
      <c r="AC147" s="252">
        <f>ROUND(AB147*事業まとめ!$Q$6,2)</f>
        <v>6030.18</v>
      </c>
      <c r="AD147" s="253"/>
      <c r="AE147" s="253"/>
      <c r="AF147" s="253"/>
      <c r="AG147" s="253"/>
      <c r="AH147" s="253"/>
      <c r="AI147" s="253"/>
      <c r="AJ147" s="253"/>
      <c r="AK147" s="252">
        <f t="shared" si="10"/>
        <v>0</v>
      </c>
      <c r="AL147" s="252">
        <f>ROUND(AK147*事業まとめ!$Q$6,2)</f>
        <v>0</v>
      </c>
      <c r="AM147" s="254">
        <f t="shared" si="8"/>
        <v>223.34</v>
      </c>
      <c r="AN147" s="254">
        <f t="shared" si="8"/>
        <v>6030.18</v>
      </c>
      <c r="AO147" s="259"/>
      <c r="AP147" s="260">
        <f t="shared" si="11"/>
        <v>0</v>
      </c>
      <c r="AQ147" s="259"/>
      <c r="AR147" s="257"/>
      <c r="AS147" s="257"/>
      <c r="AT147" s="257"/>
      <c r="AU147" s="257"/>
      <c r="AV147" s="257"/>
      <c r="AW147" s="257"/>
    </row>
    <row r="148" spans="2:49" s="25" customFormat="1" x14ac:dyDescent="0.4">
      <c r="B148" s="251">
        <v>10</v>
      </c>
      <c r="C148" s="251" t="s">
        <v>999</v>
      </c>
      <c r="D148" s="251" t="s">
        <v>1019</v>
      </c>
      <c r="E148" s="251" t="s">
        <v>284</v>
      </c>
      <c r="F148" s="251" t="s">
        <v>1028</v>
      </c>
      <c r="G148" s="251"/>
      <c r="H148" s="251" t="s">
        <v>9</v>
      </c>
      <c r="I148" s="251">
        <v>1.8</v>
      </c>
      <c r="J148" s="251">
        <v>220</v>
      </c>
      <c r="K148" s="251" t="s">
        <v>1085</v>
      </c>
      <c r="L148" s="251"/>
      <c r="M148" s="251" t="s">
        <v>7</v>
      </c>
      <c r="N148" s="251">
        <v>2</v>
      </c>
      <c r="O148" s="251" t="s">
        <v>236</v>
      </c>
      <c r="P148" s="251" t="s">
        <v>9</v>
      </c>
      <c r="Q148" s="251" t="s">
        <v>9</v>
      </c>
      <c r="R148" s="251" t="s">
        <v>9</v>
      </c>
      <c r="S148" s="251" t="s">
        <v>9</v>
      </c>
      <c r="T148" s="251" t="s">
        <v>9</v>
      </c>
      <c r="U148" s="251" t="s">
        <v>9</v>
      </c>
      <c r="V148" s="251" t="s">
        <v>9</v>
      </c>
      <c r="W148" s="251" t="s">
        <v>9</v>
      </c>
      <c r="X148" s="251" t="s">
        <v>9</v>
      </c>
      <c r="Y148" s="251">
        <v>47</v>
      </c>
      <c r="Z148" s="251">
        <v>3</v>
      </c>
      <c r="AA148" s="251">
        <v>6</v>
      </c>
      <c r="AB148" s="252">
        <f t="shared" si="9"/>
        <v>111.67</v>
      </c>
      <c r="AC148" s="252">
        <f>ROUND(AB148*事業まとめ!$Q$6,2)</f>
        <v>3015.09</v>
      </c>
      <c r="AD148" s="253"/>
      <c r="AE148" s="253"/>
      <c r="AF148" s="253"/>
      <c r="AG148" s="253"/>
      <c r="AH148" s="253"/>
      <c r="AI148" s="253"/>
      <c r="AJ148" s="253"/>
      <c r="AK148" s="252">
        <f t="shared" si="10"/>
        <v>0</v>
      </c>
      <c r="AL148" s="252">
        <f>ROUND(AK148*事業まとめ!$Q$6,2)</f>
        <v>0</v>
      </c>
      <c r="AM148" s="254">
        <f t="shared" si="8"/>
        <v>111.67</v>
      </c>
      <c r="AN148" s="254">
        <f t="shared" si="8"/>
        <v>3015.09</v>
      </c>
      <c r="AO148" s="259"/>
      <c r="AP148" s="260">
        <f t="shared" si="11"/>
        <v>0</v>
      </c>
      <c r="AQ148" s="259"/>
      <c r="AR148" s="257"/>
      <c r="AS148" s="257"/>
      <c r="AT148" s="257"/>
      <c r="AU148" s="257"/>
      <c r="AV148" s="257"/>
      <c r="AW148" s="257"/>
    </row>
    <row r="149" spans="2:49" s="25" customFormat="1" x14ac:dyDescent="0.4">
      <c r="B149" s="251">
        <v>10</v>
      </c>
      <c r="C149" s="251" t="s">
        <v>999</v>
      </c>
      <c r="D149" s="251" t="s">
        <v>1019</v>
      </c>
      <c r="E149" s="251" t="s">
        <v>284</v>
      </c>
      <c r="F149" s="251" t="s">
        <v>1053</v>
      </c>
      <c r="G149" s="251"/>
      <c r="H149" s="251" t="s">
        <v>9</v>
      </c>
      <c r="I149" s="251">
        <v>1.8</v>
      </c>
      <c r="J149" s="251">
        <v>220</v>
      </c>
      <c r="K149" s="251" t="s">
        <v>1085</v>
      </c>
      <c r="L149" s="251"/>
      <c r="M149" s="251" t="s">
        <v>7</v>
      </c>
      <c r="N149" s="251">
        <v>2</v>
      </c>
      <c r="O149" s="251" t="s">
        <v>236</v>
      </c>
      <c r="P149" s="251" t="s">
        <v>9</v>
      </c>
      <c r="Q149" s="251" t="s">
        <v>9</v>
      </c>
      <c r="R149" s="251" t="s">
        <v>9</v>
      </c>
      <c r="S149" s="251" t="s">
        <v>9</v>
      </c>
      <c r="T149" s="251" t="s">
        <v>9</v>
      </c>
      <c r="U149" s="251" t="s">
        <v>9</v>
      </c>
      <c r="V149" s="251" t="s">
        <v>9</v>
      </c>
      <c r="W149" s="251" t="s">
        <v>9</v>
      </c>
      <c r="X149" s="251" t="s">
        <v>9</v>
      </c>
      <c r="Y149" s="251">
        <v>47</v>
      </c>
      <c r="Z149" s="251">
        <v>4</v>
      </c>
      <c r="AA149" s="251">
        <v>8</v>
      </c>
      <c r="AB149" s="252">
        <f t="shared" si="9"/>
        <v>148.9</v>
      </c>
      <c r="AC149" s="252">
        <f>ROUND(AB149*事業まとめ!$Q$6,2)</f>
        <v>4020.3</v>
      </c>
      <c r="AD149" s="253"/>
      <c r="AE149" s="253"/>
      <c r="AF149" s="253"/>
      <c r="AG149" s="253"/>
      <c r="AH149" s="253"/>
      <c r="AI149" s="253"/>
      <c r="AJ149" s="253"/>
      <c r="AK149" s="252">
        <f t="shared" si="10"/>
        <v>0</v>
      </c>
      <c r="AL149" s="252">
        <f>ROUND(AK149*事業まとめ!$Q$6,2)</f>
        <v>0</v>
      </c>
      <c r="AM149" s="254">
        <f t="shared" si="8"/>
        <v>148.9</v>
      </c>
      <c r="AN149" s="254">
        <f t="shared" si="8"/>
        <v>4020.3</v>
      </c>
      <c r="AO149" s="259"/>
      <c r="AP149" s="260">
        <f t="shared" si="11"/>
        <v>0</v>
      </c>
      <c r="AQ149" s="259"/>
      <c r="AR149" s="257"/>
      <c r="AS149" s="257"/>
      <c r="AT149" s="257"/>
      <c r="AU149" s="257"/>
      <c r="AV149" s="257"/>
      <c r="AW149" s="257"/>
    </row>
    <row r="150" spans="2:49" s="25" customFormat="1" x14ac:dyDescent="0.4">
      <c r="B150" s="251">
        <v>10</v>
      </c>
      <c r="C150" s="251" t="s">
        <v>999</v>
      </c>
      <c r="D150" s="251" t="s">
        <v>1019</v>
      </c>
      <c r="E150" s="251" t="s">
        <v>284</v>
      </c>
      <c r="F150" s="251" t="s">
        <v>1827</v>
      </c>
      <c r="G150" s="251"/>
      <c r="H150" s="251" t="s">
        <v>9</v>
      </c>
      <c r="I150" s="251">
        <v>1.8</v>
      </c>
      <c r="J150" s="251">
        <v>220</v>
      </c>
      <c r="K150" s="251" t="s">
        <v>680</v>
      </c>
      <c r="L150" s="251"/>
      <c r="M150" s="251" t="s">
        <v>7</v>
      </c>
      <c r="N150" s="251">
        <v>1</v>
      </c>
      <c r="O150" s="251" t="s">
        <v>236</v>
      </c>
      <c r="P150" s="251" t="s">
        <v>9</v>
      </c>
      <c r="Q150" s="251" t="s">
        <v>9</v>
      </c>
      <c r="R150" s="251" t="s">
        <v>259</v>
      </c>
      <c r="S150" s="251" t="s">
        <v>497</v>
      </c>
      <c r="T150" s="251" t="s">
        <v>9</v>
      </c>
      <c r="U150" s="251" t="s">
        <v>9</v>
      </c>
      <c r="V150" s="251" t="s">
        <v>9</v>
      </c>
      <c r="W150" s="251" t="s">
        <v>9</v>
      </c>
      <c r="X150" s="251" t="s">
        <v>9</v>
      </c>
      <c r="Y150" s="251">
        <v>47</v>
      </c>
      <c r="Z150" s="251">
        <v>2</v>
      </c>
      <c r="AA150" s="251">
        <v>2</v>
      </c>
      <c r="AB150" s="252">
        <f t="shared" si="9"/>
        <v>37.22</v>
      </c>
      <c r="AC150" s="252">
        <f>ROUND(AB150*事業まとめ!$Q$6,2)</f>
        <v>1004.94</v>
      </c>
      <c r="AD150" s="253"/>
      <c r="AE150" s="253"/>
      <c r="AF150" s="253"/>
      <c r="AG150" s="253"/>
      <c r="AH150" s="253"/>
      <c r="AI150" s="253"/>
      <c r="AJ150" s="253"/>
      <c r="AK150" s="252">
        <f t="shared" si="10"/>
        <v>0</v>
      </c>
      <c r="AL150" s="252">
        <f>ROUND(AK150*事業まとめ!$Q$6,2)</f>
        <v>0</v>
      </c>
      <c r="AM150" s="254">
        <f t="shared" si="8"/>
        <v>37.22</v>
      </c>
      <c r="AN150" s="254">
        <f t="shared" si="8"/>
        <v>1004.94</v>
      </c>
      <c r="AO150" s="259"/>
      <c r="AP150" s="260">
        <f t="shared" si="11"/>
        <v>0</v>
      </c>
      <c r="AQ150" s="259"/>
      <c r="AR150" s="257"/>
      <c r="AS150" s="257"/>
      <c r="AT150" s="257"/>
      <c r="AU150" s="257"/>
      <c r="AV150" s="257"/>
      <c r="AW150" s="257"/>
    </row>
    <row r="151" spans="2:49" s="25" customFormat="1" x14ac:dyDescent="0.4">
      <c r="B151" s="251">
        <v>10</v>
      </c>
      <c r="C151" s="251" t="s">
        <v>999</v>
      </c>
      <c r="D151" s="251" t="s">
        <v>1019</v>
      </c>
      <c r="E151" s="251" t="s">
        <v>284</v>
      </c>
      <c r="F151" s="258" t="s">
        <v>1827</v>
      </c>
      <c r="G151" s="251"/>
      <c r="H151" s="251" t="s">
        <v>9</v>
      </c>
      <c r="I151" s="251">
        <v>1.8</v>
      </c>
      <c r="J151" s="251">
        <v>220</v>
      </c>
      <c r="K151" s="251" t="s">
        <v>680</v>
      </c>
      <c r="L151" s="251"/>
      <c r="M151" s="251" t="s">
        <v>7</v>
      </c>
      <c r="N151" s="251">
        <v>1</v>
      </c>
      <c r="O151" s="251" t="s">
        <v>236</v>
      </c>
      <c r="P151" s="251" t="s">
        <v>9</v>
      </c>
      <c r="Q151" s="251" t="s">
        <v>9</v>
      </c>
      <c r="R151" s="251" t="s">
        <v>259</v>
      </c>
      <c r="S151" s="251" t="s">
        <v>497</v>
      </c>
      <c r="T151" s="251" t="s">
        <v>9</v>
      </c>
      <c r="U151" s="251" t="s">
        <v>9</v>
      </c>
      <c r="V151" s="251" t="s">
        <v>9</v>
      </c>
      <c r="W151" s="251" t="s">
        <v>9</v>
      </c>
      <c r="X151" s="251" t="s">
        <v>9</v>
      </c>
      <c r="Y151" s="251">
        <v>47</v>
      </c>
      <c r="Z151" s="251">
        <v>2</v>
      </c>
      <c r="AA151" s="251">
        <v>2</v>
      </c>
      <c r="AB151" s="252">
        <f t="shared" si="9"/>
        <v>37.22</v>
      </c>
      <c r="AC151" s="252">
        <f>ROUND(AB151*事業まとめ!$Q$6,2)</f>
        <v>1004.94</v>
      </c>
      <c r="AD151" s="253"/>
      <c r="AE151" s="253"/>
      <c r="AF151" s="253"/>
      <c r="AG151" s="253"/>
      <c r="AH151" s="253"/>
      <c r="AI151" s="253"/>
      <c r="AJ151" s="253"/>
      <c r="AK151" s="252">
        <f t="shared" si="10"/>
        <v>0</v>
      </c>
      <c r="AL151" s="252">
        <f>ROUND(AK151*事業まとめ!$Q$6,2)</f>
        <v>0</v>
      </c>
      <c r="AM151" s="254">
        <f t="shared" si="8"/>
        <v>37.22</v>
      </c>
      <c r="AN151" s="254">
        <f t="shared" si="8"/>
        <v>1004.94</v>
      </c>
      <c r="AO151" s="259"/>
      <c r="AP151" s="260">
        <f t="shared" si="11"/>
        <v>0</v>
      </c>
      <c r="AQ151" s="259"/>
      <c r="AR151" s="257"/>
      <c r="AS151" s="257"/>
      <c r="AT151" s="257"/>
      <c r="AU151" s="257"/>
      <c r="AV151" s="257"/>
      <c r="AW151" s="257"/>
    </row>
    <row r="152" spans="2:49" s="25" customFormat="1" x14ac:dyDescent="0.4">
      <c r="B152" s="251">
        <v>10</v>
      </c>
      <c r="C152" s="251" t="s">
        <v>999</v>
      </c>
      <c r="D152" s="251" t="s">
        <v>1019</v>
      </c>
      <c r="E152" s="251" t="s">
        <v>284</v>
      </c>
      <c r="F152" s="251" t="s">
        <v>1054</v>
      </c>
      <c r="G152" s="251"/>
      <c r="H152" s="251" t="s">
        <v>9</v>
      </c>
      <c r="I152" s="251">
        <v>3.25</v>
      </c>
      <c r="J152" s="251">
        <v>220</v>
      </c>
      <c r="K152" s="251" t="s">
        <v>770</v>
      </c>
      <c r="L152" s="251"/>
      <c r="M152" s="251" t="s">
        <v>22</v>
      </c>
      <c r="N152" s="251">
        <v>2</v>
      </c>
      <c r="O152" s="251" t="s">
        <v>236</v>
      </c>
      <c r="P152" s="251" t="s">
        <v>9</v>
      </c>
      <c r="Q152" s="251" t="s">
        <v>25</v>
      </c>
      <c r="R152" s="251" t="s">
        <v>481</v>
      </c>
      <c r="S152" s="251" t="s">
        <v>9</v>
      </c>
      <c r="T152" s="251" t="s">
        <v>9</v>
      </c>
      <c r="U152" s="251" t="s">
        <v>9</v>
      </c>
      <c r="V152" s="251" t="s">
        <v>9</v>
      </c>
      <c r="W152" s="251" t="s">
        <v>9</v>
      </c>
      <c r="X152" s="251" t="s">
        <v>9</v>
      </c>
      <c r="Y152" s="251">
        <v>47</v>
      </c>
      <c r="Z152" s="251">
        <v>18</v>
      </c>
      <c r="AA152" s="251">
        <v>36</v>
      </c>
      <c r="AB152" s="252">
        <f t="shared" si="9"/>
        <v>1209.78</v>
      </c>
      <c r="AC152" s="252">
        <f>ROUND(AB152*事業まとめ!$Q$6,2)</f>
        <v>32664.06</v>
      </c>
      <c r="AD152" s="253"/>
      <c r="AE152" s="253"/>
      <c r="AF152" s="253"/>
      <c r="AG152" s="253"/>
      <c r="AH152" s="253"/>
      <c r="AI152" s="253"/>
      <c r="AJ152" s="253"/>
      <c r="AK152" s="252">
        <f t="shared" si="10"/>
        <v>0</v>
      </c>
      <c r="AL152" s="252">
        <f>ROUND(AK152*事業まとめ!$Q$6,2)</f>
        <v>0</v>
      </c>
      <c r="AM152" s="254">
        <f t="shared" si="8"/>
        <v>1209.78</v>
      </c>
      <c r="AN152" s="254">
        <f t="shared" si="8"/>
        <v>32664.06</v>
      </c>
      <c r="AO152" s="259"/>
      <c r="AP152" s="260">
        <f t="shared" si="11"/>
        <v>0</v>
      </c>
      <c r="AQ152" s="259"/>
      <c r="AR152" s="257"/>
      <c r="AS152" s="257"/>
      <c r="AT152" s="257"/>
      <c r="AU152" s="257"/>
      <c r="AV152" s="257"/>
      <c r="AW152" s="257"/>
    </row>
    <row r="153" spans="2:49" s="25" customFormat="1" x14ac:dyDescent="0.4">
      <c r="B153" s="251">
        <v>10</v>
      </c>
      <c r="C153" s="251" t="s">
        <v>999</v>
      </c>
      <c r="D153" s="251" t="s">
        <v>1019</v>
      </c>
      <c r="E153" s="251" t="s">
        <v>284</v>
      </c>
      <c r="F153" s="251" t="s">
        <v>1829</v>
      </c>
      <c r="G153" s="251"/>
      <c r="H153" s="251" t="s">
        <v>9</v>
      </c>
      <c r="I153" s="251">
        <v>0.5</v>
      </c>
      <c r="J153" s="251">
        <v>220</v>
      </c>
      <c r="K153" s="251" t="s">
        <v>1085</v>
      </c>
      <c r="L153" s="251"/>
      <c r="M153" s="251" t="s">
        <v>7</v>
      </c>
      <c r="N153" s="251">
        <v>2</v>
      </c>
      <c r="O153" s="251" t="s">
        <v>236</v>
      </c>
      <c r="P153" s="251" t="s">
        <v>9</v>
      </c>
      <c r="Q153" s="251" t="s">
        <v>9</v>
      </c>
      <c r="R153" s="251" t="s">
        <v>9</v>
      </c>
      <c r="S153" s="251" t="s">
        <v>9</v>
      </c>
      <c r="T153" s="251" t="s">
        <v>9</v>
      </c>
      <c r="U153" s="251" t="s">
        <v>9</v>
      </c>
      <c r="V153" s="251" t="s">
        <v>9</v>
      </c>
      <c r="W153" s="251" t="s">
        <v>9</v>
      </c>
      <c r="X153" s="251" t="s">
        <v>9</v>
      </c>
      <c r="Y153" s="251">
        <v>47</v>
      </c>
      <c r="Z153" s="251">
        <v>2</v>
      </c>
      <c r="AA153" s="251">
        <v>4</v>
      </c>
      <c r="AB153" s="252">
        <f t="shared" si="9"/>
        <v>20.68</v>
      </c>
      <c r="AC153" s="252">
        <f>ROUND(AB153*事業まとめ!$Q$6,2)</f>
        <v>558.36</v>
      </c>
      <c r="AD153" s="253"/>
      <c r="AE153" s="253"/>
      <c r="AF153" s="253"/>
      <c r="AG153" s="253"/>
      <c r="AH153" s="253"/>
      <c r="AI153" s="253"/>
      <c r="AJ153" s="253"/>
      <c r="AK153" s="252">
        <f t="shared" si="10"/>
        <v>0</v>
      </c>
      <c r="AL153" s="252">
        <f>ROUND(AK153*事業まとめ!$Q$6,2)</f>
        <v>0</v>
      </c>
      <c r="AM153" s="254">
        <f t="shared" si="8"/>
        <v>20.68</v>
      </c>
      <c r="AN153" s="254">
        <f t="shared" si="8"/>
        <v>558.36</v>
      </c>
      <c r="AO153" s="259"/>
      <c r="AP153" s="260">
        <f t="shared" si="11"/>
        <v>0</v>
      </c>
      <c r="AQ153" s="259"/>
      <c r="AR153" s="257"/>
      <c r="AS153" s="257"/>
      <c r="AT153" s="257"/>
      <c r="AU153" s="257"/>
      <c r="AV153" s="257"/>
      <c r="AW153" s="257"/>
    </row>
    <row r="154" spans="2:49" s="25" customFormat="1" x14ac:dyDescent="0.4">
      <c r="B154" s="251">
        <v>10</v>
      </c>
      <c r="C154" s="251" t="s">
        <v>999</v>
      </c>
      <c r="D154" s="251" t="s">
        <v>1019</v>
      </c>
      <c r="E154" s="251" t="s">
        <v>284</v>
      </c>
      <c r="F154" s="251" t="s">
        <v>1011</v>
      </c>
      <c r="G154" s="251"/>
      <c r="H154" s="251" t="s">
        <v>9</v>
      </c>
      <c r="I154" s="251">
        <v>9</v>
      </c>
      <c r="J154" s="251">
        <v>220</v>
      </c>
      <c r="K154" s="251" t="s">
        <v>683</v>
      </c>
      <c r="L154" s="251"/>
      <c r="M154" s="251" t="s">
        <v>22</v>
      </c>
      <c r="N154" s="251">
        <v>1</v>
      </c>
      <c r="O154" s="251" t="s">
        <v>236</v>
      </c>
      <c r="P154" s="251" t="s">
        <v>9</v>
      </c>
      <c r="Q154" s="251" t="s">
        <v>1029</v>
      </c>
      <c r="R154" s="251" t="s">
        <v>9</v>
      </c>
      <c r="S154" s="251" t="s">
        <v>9</v>
      </c>
      <c r="T154" s="251" t="s">
        <v>9</v>
      </c>
      <c r="U154" s="251" t="s">
        <v>9</v>
      </c>
      <c r="V154" s="251" t="s">
        <v>9</v>
      </c>
      <c r="W154" s="251" t="s">
        <v>9</v>
      </c>
      <c r="X154" s="251" t="s">
        <v>9</v>
      </c>
      <c r="Y154" s="251">
        <v>47</v>
      </c>
      <c r="Z154" s="251">
        <v>13</v>
      </c>
      <c r="AA154" s="251">
        <v>13</v>
      </c>
      <c r="AB154" s="252">
        <f t="shared" si="9"/>
        <v>1209.78</v>
      </c>
      <c r="AC154" s="252">
        <f>ROUND(AB154*事業まとめ!$Q$6,2)</f>
        <v>32664.06</v>
      </c>
      <c r="AD154" s="253"/>
      <c r="AE154" s="253"/>
      <c r="AF154" s="253"/>
      <c r="AG154" s="253"/>
      <c r="AH154" s="253"/>
      <c r="AI154" s="253"/>
      <c r="AJ154" s="253"/>
      <c r="AK154" s="252">
        <f t="shared" si="10"/>
        <v>0</v>
      </c>
      <c r="AL154" s="252">
        <f>ROUND(AK154*事業まとめ!$Q$6,2)</f>
        <v>0</v>
      </c>
      <c r="AM154" s="254">
        <f t="shared" si="8"/>
        <v>1209.78</v>
      </c>
      <c r="AN154" s="254">
        <f t="shared" si="8"/>
        <v>32664.06</v>
      </c>
      <c r="AO154" s="259"/>
      <c r="AP154" s="260">
        <f t="shared" si="11"/>
        <v>0</v>
      </c>
      <c r="AQ154" s="259"/>
      <c r="AR154" s="257"/>
      <c r="AS154" s="257"/>
      <c r="AT154" s="257"/>
      <c r="AU154" s="257"/>
      <c r="AV154" s="257"/>
      <c r="AW154" s="257"/>
    </row>
    <row r="155" spans="2:49" s="25" customFormat="1" x14ac:dyDescent="0.4">
      <c r="B155" s="251">
        <v>10</v>
      </c>
      <c r="C155" s="251" t="s">
        <v>999</v>
      </c>
      <c r="D155" s="251" t="s">
        <v>1019</v>
      </c>
      <c r="E155" s="251" t="s">
        <v>284</v>
      </c>
      <c r="F155" s="251" t="s">
        <v>1055</v>
      </c>
      <c r="G155" s="251"/>
      <c r="H155" s="251" t="s">
        <v>9</v>
      </c>
      <c r="I155" s="251">
        <v>6.5</v>
      </c>
      <c r="J155" s="251">
        <v>220</v>
      </c>
      <c r="K155" s="251" t="s">
        <v>673</v>
      </c>
      <c r="L155" s="251"/>
      <c r="M155" s="251" t="s">
        <v>10</v>
      </c>
      <c r="N155" s="251">
        <v>4</v>
      </c>
      <c r="O155" s="251" t="s">
        <v>287</v>
      </c>
      <c r="P155" s="251" t="s">
        <v>9</v>
      </c>
      <c r="Q155" s="251" t="s">
        <v>9</v>
      </c>
      <c r="R155" s="251" t="s">
        <v>288</v>
      </c>
      <c r="S155" s="251" t="s">
        <v>1056</v>
      </c>
      <c r="T155" s="251" t="s">
        <v>9</v>
      </c>
      <c r="U155" s="251" t="s">
        <v>9</v>
      </c>
      <c r="V155" s="251" t="s">
        <v>9</v>
      </c>
      <c r="W155" s="251" t="s">
        <v>9</v>
      </c>
      <c r="X155" s="251" t="s">
        <v>9</v>
      </c>
      <c r="Y155" s="251">
        <v>47</v>
      </c>
      <c r="Z155" s="251">
        <v>18</v>
      </c>
      <c r="AA155" s="251">
        <v>72</v>
      </c>
      <c r="AB155" s="252">
        <f t="shared" si="9"/>
        <v>4839.12</v>
      </c>
      <c r="AC155" s="252">
        <f>ROUND(AB155*事業まとめ!$Q$6,2)</f>
        <v>130656.24</v>
      </c>
      <c r="AD155" s="253"/>
      <c r="AE155" s="253"/>
      <c r="AF155" s="253"/>
      <c r="AG155" s="253"/>
      <c r="AH155" s="253"/>
      <c r="AI155" s="253"/>
      <c r="AJ155" s="253"/>
      <c r="AK155" s="252">
        <f t="shared" si="10"/>
        <v>0</v>
      </c>
      <c r="AL155" s="252">
        <f>ROUND(AK155*事業まとめ!$Q$6,2)</f>
        <v>0</v>
      </c>
      <c r="AM155" s="254">
        <f t="shared" si="8"/>
        <v>4839.12</v>
      </c>
      <c r="AN155" s="254">
        <f t="shared" si="8"/>
        <v>130656.24</v>
      </c>
      <c r="AO155" s="259"/>
      <c r="AP155" s="260">
        <f t="shared" si="11"/>
        <v>0</v>
      </c>
      <c r="AQ155" s="259"/>
      <c r="AR155" s="257"/>
      <c r="AS155" s="257"/>
      <c r="AT155" s="257"/>
      <c r="AU155" s="257"/>
      <c r="AV155" s="257"/>
      <c r="AW155" s="257"/>
    </row>
    <row r="156" spans="2:49" s="25" customFormat="1" x14ac:dyDescent="0.4">
      <c r="B156" s="251">
        <v>10</v>
      </c>
      <c r="C156" s="251" t="s">
        <v>999</v>
      </c>
      <c r="D156" s="251" t="s">
        <v>1019</v>
      </c>
      <c r="E156" s="251" t="s">
        <v>284</v>
      </c>
      <c r="F156" s="251" t="s">
        <v>1055</v>
      </c>
      <c r="G156" s="251"/>
      <c r="H156" s="251" t="s">
        <v>9</v>
      </c>
      <c r="I156" s="251">
        <v>6.5</v>
      </c>
      <c r="J156" s="251">
        <v>220</v>
      </c>
      <c r="K156" s="251" t="s">
        <v>684</v>
      </c>
      <c r="L156" s="251"/>
      <c r="M156" s="251" t="s">
        <v>17</v>
      </c>
      <c r="N156" s="251">
        <v>1</v>
      </c>
      <c r="O156" s="251" t="s">
        <v>629</v>
      </c>
      <c r="P156" s="251" t="s">
        <v>9</v>
      </c>
      <c r="Q156" s="251" t="s">
        <v>19</v>
      </c>
      <c r="R156" s="251" t="s">
        <v>1031</v>
      </c>
      <c r="S156" s="251" t="s">
        <v>9</v>
      </c>
      <c r="T156" s="251" t="s">
        <v>9</v>
      </c>
      <c r="U156" s="251" t="s">
        <v>9</v>
      </c>
      <c r="V156" s="251" t="s">
        <v>9</v>
      </c>
      <c r="W156" s="251" t="s">
        <v>9</v>
      </c>
      <c r="X156" s="251" t="s">
        <v>9</v>
      </c>
      <c r="Y156" s="251">
        <v>90</v>
      </c>
      <c r="Z156" s="251">
        <v>22</v>
      </c>
      <c r="AA156" s="251">
        <v>22</v>
      </c>
      <c r="AB156" s="252">
        <f t="shared" si="9"/>
        <v>2831.4</v>
      </c>
      <c r="AC156" s="252">
        <f>ROUND(AB156*事業まとめ!$Q$6,2)</f>
        <v>76447.8</v>
      </c>
      <c r="AD156" s="253"/>
      <c r="AE156" s="253"/>
      <c r="AF156" s="253"/>
      <c r="AG156" s="253"/>
      <c r="AH156" s="253"/>
      <c r="AI156" s="253"/>
      <c r="AJ156" s="253"/>
      <c r="AK156" s="252">
        <f t="shared" si="10"/>
        <v>0</v>
      </c>
      <c r="AL156" s="252">
        <f>ROUND(AK156*事業まとめ!$Q$6,2)</f>
        <v>0</v>
      </c>
      <c r="AM156" s="254">
        <f t="shared" si="8"/>
        <v>2831.4</v>
      </c>
      <c r="AN156" s="254">
        <f t="shared" si="8"/>
        <v>76447.8</v>
      </c>
      <c r="AO156" s="259"/>
      <c r="AP156" s="260">
        <f t="shared" si="11"/>
        <v>0</v>
      </c>
      <c r="AQ156" s="259"/>
      <c r="AR156" s="257"/>
      <c r="AS156" s="257"/>
      <c r="AT156" s="257"/>
      <c r="AU156" s="257"/>
      <c r="AV156" s="257"/>
      <c r="AW156" s="257"/>
    </row>
    <row r="157" spans="2:49" s="25" customFormat="1" x14ac:dyDescent="0.4">
      <c r="B157" s="251">
        <v>10</v>
      </c>
      <c r="C157" s="251" t="s">
        <v>999</v>
      </c>
      <c r="D157" s="251" t="s">
        <v>1019</v>
      </c>
      <c r="E157" s="251" t="s">
        <v>284</v>
      </c>
      <c r="F157" s="251" t="s">
        <v>1826</v>
      </c>
      <c r="G157" s="251"/>
      <c r="H157" s="251" t="s">
        <v>9</v>
      </c>
      <c r="I157" s="251">
        <v>0.5</v>
      </c>
      <c r="J157" s="251">
        <v>220</v>
      </c>
      <c r="K157" s="251" t="s">
        <v>1085</v>
      </c>
      <c r="L157" s="251"/>
      <c r="M157" s="251" t="s">
        <v>7</v>
      </c>
      <c r="N157" s="251">
        <v>2</v>
      </c>
      <c r="O157" s="251" t="s">
        <v>236</v>
      </c>
      <c r="P157" s="251" t="s">
        <v>9</v>
      </c>
      <c r="Q157" s="251" t="s">
        <v>9</v>
      </c>
      <c r="R157" s="251" t="s">
        <v>9</v>
      </c>
      <c r="S157" s="251" t="s">
        <v>9</v>
      </c>
      <c r="T157" s="251" t="s">
        <v>9</v>
      </c>
      <c r="U157" s="251" t="s">
        <v>9</v>
      </c>
      <c r="V157" s="251" t="s">
        <v>9</v>
      </c>
      <c r="W157" s="251" t="s">
        <v>9</v>
      </c>
      <c r="X157" s="251" t="s">
        <v>9</v>
      </c>
      <c r="Y157" s="251">
        <v>47</v>
      </c>
      <c r="Z157" s="251">
        <v>3</v>
      </c>
      <c r="AA157" s="251">
        <v>6</v>
      </c>
      <c r="AB157" s="252">
        <f t="shared" si="9"/>
        <v>31.02</v>
      </c>
      <c r="AC157" s="252">
        <f>ROUND(AB157*事業まとめ!$Q$6,2)</f>
        <v>837.54</v>
      </c>
      <c r="AD157" s="253"/>
      <c r="AE157" s="253"/>
      <c r="AF157" s="253"/>
      <c r="AG157" s="253"/>
      <c r="AH157" s="253"/>
      <c r="AI157" s="253"/>
      <c r="AJ157" s="253"/>
      <c r="AK157" s="252">
        <f t="shared" si="10"/>
        <v>0</v>
      </c>
      <c r="AL157" s="252">
        <f>ROUND(AK157*事業まとめ!$Q$6,2)</f>
        <v>0</v>
      </c>
      <c r="AM157" s="254">
        <f t="shared" si="8"/>
        <v>31.02</v>
      </c>
      <c r="AN157" s="254">
        <f t="shared" si="8"/>
        <v>837.54</v>
      </c>
      <c r="AO157" s="259"/>
      <c r="AP157" s="260">
        <f t="shared" si="11"/>
        <v>0</v>
      </c>
      <c r="AQ157" s="259"/>
      <c r="AR157" s="257"/>
      <c r="AS157" s="257"/>
      <c r="AT157" s="257"/>
      <c r="AU157" s="257"/>
      <c r="AV157" s="257"/>
      <c r="AW157" s="257"/>
    </row>
    <row r="158" spans="2:49" s="25" customFormat="1" x14ac:dyDescent="0.4">
      <c r="B158" s="251">
        <v>10</v>
      </c>
      <c r="C158" s="251" t="s">
        <v>999</v>
      </c>
      <c r="D158" s="251" t="s">
        <v>1019</v>
      </c>
      <c r="E158" s="251" t="s">
        <v>284</v>
      </c>
      <c r="F158" s="251" t="s">
        <v>1057</v>
      </c>
      <c r="G158" s="251"/>
      <c r="H158" s="251" t="s">
        <v>9</v>
      </c>
      <c r="I158" s="251">
        <v>6.5</v>
      </c>
      <c r="J158" s="251">
        <v>220</v>
      </c>
      <c r="K158" s="251" t="s">
        <v>770</v>
      </c>
      <c r="L158" s="251"/>
      <c r="M158" s="251" t="s">
        <v>22</v>
      </c>
      <c r="N158" s="251">
        <v>2</v>
      </c>
      <c r="O158" s="251" t="s">
        <v>236</v>
      </c>
      <c r="P158" s="251" t="s">
        <v>9</v>
      </c>
      <c r="Q158" s="251" t="s">
        <v>25</v>
      </c>
      <c r="R158" s="251" t="s">
        <v>481</v>
      </c>
      <c r="S158" s="251" t="s">
        <v>9</v>
      </c>
      <c r="T158" s="251" t="s">
        <v>9</v>
      </c>
      <c r="U158" s="251" t="s">
        <v>9</v>
      </c>
      <c r="V158" s="251" t="s">
        <v>9</v>
      </c>
      <c r="W158" s="251" t="s">
        <v>9</v>
      </c>
      <c r="X158" s="251" t="s">
        <v>9</v>
      </c>
      <c r="Y158" s="251">
        <v>47</v>
      </c>
      <c r="Z158" s="251">
        <v>10</v>
      </c>
      <c r="AA158" s="251">
        <v>20</v>
      </c>
      <c r="AB158" s="252">
        <f t="shared" si="9"/>
        <v>1344.2</v>
      </c>
      <c r="AC158" s="252">
        <f>ROUND(AB158*事業まとめ!$Q$6,2)</f>
        <v>36293.4</v>
      </c>
      <c r="AD158" s="253"/>
      <c r="AE158" s="253"/>
      <c r="AF158" s="253"/>
      <c r="AG158" s="253"/>
      <c r="AH158" s="253"/>
      <c r="AI158" s="253"/>
      <c r="AJ158" s="253"/>
      <c r="AK158" s="252">
        <f t="shared" si="10"/>
        <v>0</v>
      </c>
      <c r="AL158" s="252">
        <f>ROUND(AK158*事業まとめ!$Q$6,2)</f>
        <v>0</v>
      </c>
      <c r="AM158" s="254">
        <f t="shared" si="8"/>
        <v>1344.2</v>
      </c>
      <c r="AN158" s="254">
        <f t="shared" si="8"/>
        <v>36293.4</v>
      </c>
      <c r="AO158" s="259"/>
      <c r="AP158" s="260">
        <f t="shared" si="11"/>
        <v>0</v>
      </c>
      <c r="AQ158" s="259"/>
      <c r="AR158" s="257"/>
      <c r="AS158" s="257"/>
      <c r="AT158" s="257"/>
      <c r="AU158" s="257"/>
      <c r="AV158" s="257"/>
      <c r="AW158" s="257"/>
    </row>
    <row r="159" spans="2:49" s="25" customFormat="1" x14ac:dyDescent="0.4">
      <c r="B159" s="251">
        <v>10</v>
      </c>
      <c r="C159" s="251" t="s">
        <v>999</v>
      </c>
      <c r="D159" s="251" t="s">
        <v>1019</v>
      </c>
      <c r="E159" s="251" t="s">
        <v>284</v>
      </c>
      <c r="F159" s="251" t="s">
        <v>1057</v>
      </c>
      <c r="G159" s="261"/>
      <c r="H159" s="251" t="s">
        <v>9</v>
      </c>
      <c r="I159" s="251">
        <v>6.5</v>
      </c>
      <c r="J159" s="251">
        <v>220</v>
      </c>
      <c r="K159" s="251" t="s">
        <v>676</v>
      </c>
      <c r="L159" s="251"/>
      <c r="M159" s="251" t="s">
        <v>16</v>
      </c>
      <c r="N159" s="251">
        <v>1</v>
      </c>
      <c r="O159" s="251" t="s">
        <v>236</v>
      </c>
      <c r="P159" s="251" t="s">
        <v>9</v>
      </c>
      <c r="Q159" s="251" t="s">
        <v>9</v>
      </c>
      <c r="R159" s="251" t="s">
        <v>618</v>
      </c>
      <c r="S159" s="251" t="s">
        <v>1024</v>
      </c>
      <c r="T159" s="251" t="s">
        <v>9</v>
      </c>
      <c r="U159" s="251" t="s">
        <v>9</v>
      </c>
      <c r="V159" s="251" t="s">
        <v>9</v>
      </c>
      <c r="W159" s="251" t="s">
        <v>9</v>
      </c>
      <c r="X159" s="251" t="s">
        <v>9</v>
      </c>
      <c r="Y159" s="251">
        <v>47</v>
      </c>
      <c r="Z159" s="251">
        <v>2</v>
      </c>
      <c r="AA159" s="251">
        <v>2</v>
      </c>
      <c r="AB159" s="252">
        <f t="shared" si="9"/>
        <v>134.41999999999999</v>
      </c>
      <c r="AC159" s="252">
        <f>ROUND(AB159*事業まとめ!$Q$6,2)</f>
        <v>3629.34</v>
      </c>
      <c r="AD159" s="253"/>
      <c r="AE159" s="253"/>
      <c r="AF159" s="253"/>
      <c r="AG159" s="253"/>
      <c r="AH159" s="253"/>
      <c r="AI159" s="253"/>
      <c r="AJ159" s="253"/>
      <c r="AK159" s="252">
        <f t="shared" si="10"/>
        <v>0</v>
      </c>
      <c r="AL159" s="252">
        <f>ROUND(AK159*事業まとめ!$Q$6,2)</f>
        <v>0</v>
      </c>
      <c r="AM159" s="254">
        <f t="shared" si="8"/>
        <v>134.41999999999999</v>
      </c>
      <c r="AN159" s="254">
        <f t="shared" si="8"/>
        <v>3629.34</v>
      </c>
      <c r="AO159" s="259"/>
      <c r="AP159" s="260">
        <f t="shared" si="11"/>
        <v>0</v>
      </c>
      <c r="AQ159" s="259"/>
      <c r="AR159" s="257"/>
      <c r="AS159" s="257"/>
      <c r="AT159" s="257"/>
      <c r="AU159" s="257"/>
      <c r="AV159" s="257"/>
      <c r="AW159" s="257"/>
    </row>
    <row r="160" spans="2:49" s="25" customFormat="1" x14ac:dyDescent="0.4">
      <c r="B160" s="251">
        <v>10</v>
      </c>
      <c r="C160" s="251" t="s">
        <v>999</v>
      </c>
      <c r="D160" s="251" t="s">
        <v>1019</v>
      </c>
      <c r="E160" s="251" t="s">
        <v>531</v>
      </c>
      <c r="F160" s="251" t="s">
        <v>1014</v>
      </c>
      <c r="G160" s="261" t="s">
        <v>1015</v>
      </c>
      <c r="H160" s="251" t="s">
        <v>9</v>
      </c>
      <c r="I160" s="251">
        <v>4</v>
      </c>
      <c r="J160" s="251">
        <v>365</v>
      </c>
      <c r="K160" s="251" t="s">
        <v>1088</v>
      </c>
      <c r="L160" s="251"/>
      <c r="M160" s="251" t="s">
        <v>12</v>
      </c>
      <c r="N160" s="251">
        <v>1</v>
      </c>
      <c r="O160" s="251" t="s">
        <v>13</v>
      </c>
      <c r="P160" s="251" t="s">
        <v>9</v>
      </c>
      <c r="Q160" s="251" t="s">
        <v>9</v>
      </c>
      <c r="R160" s="251" t="s">
        <v>507</v>
      </c>
      <c r="S160" s="251" t="s">
        <v>811</v>
      </c>
      <c r="T160" s="251" t="s">
        <v>1005</v>
      </c>
      <c r="U160" s="251" t="s">
        <v>9</v>
      </c>
      <c r="V160" s="251" t="s">
        <v>9</v>
      </c>
      <c r="W160" s="251" t="s">
        <v>9</v>
      </c>
      <c r="X160" s="251" t="s">
        <v>9</v>
      </c>
      <c r="Y160" s="251">
        <v>28</v>
      </c>
      <c r="Z160" s="251">
        <v>1</v>
      </c>
      <c r="AA160" s="251">
        <v>1</v>
      </c>
      <c r="AB160" s="252">
        <f t="shared" si="9"/>
        <v>40.880000000000003</v>
      </c>
      <c r="AC160" s="252">
        <f>ROUND(AB160*事業まとめ!$Q$6,2)</f>
        <v>1103.76</v>
      </c>
      <c r="AD160" s="253"/>
      <c r="AE160" s="253"/>
      <c r="AF160" s="253"/>
      <c r="AG160" s="253"/>
      <c r="AH160" s="253"/>
      <c r="AI160" s="253"/>
      <c r="AJ160" s="253"/>
      <c r="AK160" s="252">
        <f t="shared" si="10"/>
        <v>0</v>
      </c>
      <c r="AL160" s="252">
        <f>ROUND(AK160*事業まとめ!$Q$6,2)</f>
        <v>0</v>
      </c>
      <c r="AM160" s="254">
        <f t="shared" si="8"/>
        <v>40.880000000000003</v>
      </c>
      <c r="AN160" s="254">
        <f t="shared" si="8"/>
        <v>1103.76</v>
      </c>
      <c r="AO160" s="259"/>
      <c r="AP160" s="260">
        <f t="shared" si="11"/>
        <v>0</v>
      </c>
      <c r="AQ160" s="259"/>
      <c r="AR160" s="257"/>
      <c r="AS160" s="257"/>
      <c r="AT160" s="257"/>
      <c r="AU160" s="257"/>
      <c r="AV160" s="257"/>
      <c r="AW160" s="257"/>
    </row>
    <row r="161" spans="2:49" s="25" customFormat="1" x14ac:dyDescent="0.4">
      <c r="B161" s="251">
        <v>10</v>
      </c>
      <c r="C161" s="251" t="s">
        <v>999</v>
      </c>
      <c r="D161" s="251" t="s">
        <v>1019</v>
      </c>
      <c r="E161" s="251" t="s">
        <v>1099</v>
      </c>
      <c r="F161" s="251" t="s">
        <v>1058</v>
      </c>
      <c r="G161" s="261"/>
      <c r="H161" s="251" t="s">
        <v>9</v>
      </c>
      <c r="I161" s="251">
        <v>2</v>
      </c>
      <c r="J161" s="251">
        <v>220</v>
      </c>
      <c r="K161" s="251" t="s">
        <v>1087</v>
      </c>
      <c r="L161" s="251"/>
      <c r="M161" s="251" t="s">
        <v>28</v>
      </c>
      <c r="N161" s="251">
        <v>1</v>
      </c>
      <c r="O161" s="251" t="s">
        <v>287</v>
      </c>
      <c r="P161" s="251" t="s">
        <v>9</v>
      </c>
      <c r="Q161" s="251" t="s">
        <v>9</v>
      </c>
      <c r="R161" s="251" t="s">
        <v>9</v>
      </c>
      <c r="S161" s="251" t="s">
        <v>9</v>
      </c>
      <c r="T161" s="251" t="s">
        <v>9</v>
      </c>
      <c r="U161" s="251" t="s">
        <v>9</v>
      </c>
      <c r="V161" s="251" t="s">
        <v>9</v>
      </c>
      <c r="W161" s="251" t="s">
        <v>9</v>
      </c>
      <c r="X161" s="251" t="s">
        <v>9</v>
      </c>
      <c r="Y161" s="251">
        <v>47</v>
      </c>
      <c r="Z161" s="251">
        <v>3</v>
      </c>
      <c r="AA161" s="251">
        <v>3</v>
      </c>
      <c r="AB161" s="252">
        <f t="shared" si="9"/>
        <v>62.04</v>
      </c>
      <c r="AC161" s="252">
        <f>ROUND(AB161*事業まとめ!$Q$6,2)</f>
        <v>1675.08</v>
      </c>
      <c r="AD161" s="253"/>
      <c r="AE161" s="253"/>
      <c r="AF161" s="253"/>
      <c r="AG161" s="253"/>
      <c r="AH161" s="253"/>
      <c r="AI161" s="253"/>
      <c r="AJ161" s="253"/>
      <c r="AK161" s="252">
        <f t="shared" si="10"/>
        <v>0</v>
      </c>
      <c r="AL161" s="252">
        <f>ROUND(AK161*事業まとめ!$Q$6,2)</f>
        <v>0</v>
      </c>
      <c r="AM161" s="254">
        <f t="shared" si="8"/>
        <v>62.04</v>
      </c>
      <c r="AN161" s="254">
        <f t="shared" si="8"/>
        <v>1675.08</v>
      </c>
      <c r="AO161" s="259"/>
      <c r="AP161" s="260">
        <f t="shared" si="11"/>
        <v>0</v>
      </c>
      <c r="AQ161" s="259"/>
      <c r="AR161" s="257"/>
      <c r="AS161" s="257"/>
      <c r="AT161" s="257"/>
      <c r="AU161" s="257"/>
      <c r="AV161" s="257"/>
      <c r="AW161" s="257"/>
    </row>
    <row r="162" spans="2:49" s="25" customFormat="1" x14ac:dyDescent="0.4">
      <c r="B162" s="251">
        <v>10</v>
      </c>
      <c r="C162" s="251" t="s">
        <v>999</v>
      </c>
      <c r="D162" s="251" t="s">
        <v>1019</v>
      </c>
      <c r="E162" s="251" t="s">
        <v>1100</v>
      </c>
      <c r="F162" s="251" t="s">
        <v>1897</v>
      </c>
      <c r="G162" s="261"/>
      <c r="H162" s="251" t="s">
        <v>9</v>
      </c>
      <c r="I162" s="251">
        <v>5.5</v>
      </c>
      <c r="J162" s="251">
        <v>220</v>
      </c>
      <c r="K162" s="251" t="s">
        <v>1091</v>
      </c>
      <c r="L162" s="251"/>
      <c r="M162" s="251" t="s">
        <v>7</v>
      </c>
      <c r="N162" s="251">
        <v>1</v>
      </c>
      <c r="O162" s="251" t="s">
        <v>236</v>
      </c>
      <c r="P162" s="251" t="s">
        <v>9</v>
      </c>
      <c r="Q162" s="251" t="s">
        <v>9</v>
      </c>
      <c r="R162" s="251" t="s">
        <v>9</v>
      </c>
      <c r="S162" s="251" t="s">
        <v>9</v>
      </c>
      <c r="T162" s="251" t="s">
        <v>9</v>
      </c>
      <c r="U162" s="251" t="s">
        <v>9</v>
      </c>
      <c r="V162" s="251" t="s">
        <v>9</v>
      </c>
      <c r="W162" s="251" t="s">
        <v>9</v>
      </c>
      <c r="X162" s="251" t="s">
        <v>9</v>
      </c>
      <c r="Y162" s="251">
        <v>47</v>
      </c>
      <c r="Z162" s="251">
        <v>7</v>
      </c>
      <c r="AA162" s="251">
        <v>7</v>
      </c>
      <c r="AB162" s="252">
        <f t="shared" si="9"/>
        <v>398.09</v>
      </c>
      <c r="AC162" s="252">
        <f>ROUND(AB162*事業まとめ!$Q$6,2)</f>
        <v>10748.43</v>
      </c>
      <c r="AD162" s="253"/>
      <c r="AE162" s="253"/>
      <c r="AF162" s="253"/>
      <c r="AG162" s="253"/>
      <c r="AH162" s="253"/>
      <c r="AI162" s="253"/>
      <c r="AJ162" s="253"/>
      <c r="AK162" s="252">
        <f t="shared" si="10"/>
        <v>0</v>
      </c>
      <c r="AL162" s="252">
        <f>ROUND(AK162*事業まとめ!$Q$6,2)</f>
        <v>0</v>
      </c>
      <c r="AM162" s="254">
        <f t="shared" si="8"/>
        <v>398.09</v>
      </c>
      <c r="AN162" s="254">
        <f t="shared" si="8"/>
        <v>10748.43</v>
      </c>
      <c r="AO162" s="259"/>
      <c r="AP162" s="260">
        <f t="shared" si="11"/>
        <v>0</v>
      </c>
      <c r="AQ162" s="259"/>
      <c r="AR162" s="257"/>
      <c r="AS162" s="257"/>
      <c r="AT162" s="257"/>
      <c r="AU162" s="257"/>
      <c r="AV162" s="257"/>
      <c r="AW162" s="257"/>
    </row>
    <row r="163" spans="2:49" s="25" customFormat="1" x14ac:dyDescent="0.4">
      <c r="B163" s="251">
        <v>10</v>
      </c>
      <c r="C163" s="251" t="s">
        <v>999</v>
      </c>
      <c r="D163" s="251" t="s">
        <v>1019</v>
      </c>
      <c r="E163" s="251" t="s">
        <v>1100</v>
      </c>
      <c r="F163" s="258" t="s">
        <v>1897</v>
      </c>
      <c r="G163" s="261" t="s">
        <v>1015</v>
      </c>
      <c r="H163" s="251" t="s">
        <v>9</v>
      </c>
      <c r="I163" s="251">
        <v>5.5</v>
      </c>
      <c r="J163" s="251">
        <v>220</v>
      </c>
      <c r="K163" s="251" t="s">
        <v>1089</v>
      </c>
      <c r="L163" s="251"/>
      <c r="M163" s="251" t="s">
        <v>12</v>
      </c>
      <c r="N163" s="251">
        <v>1</v>
      </c>
      <c r="O163" s="251" t="s">
        <v>13</v>
      </c>
      <c r="P163" s="251" t="s">
        <v>9</v>
      </c>
      <c r="Q163" s="251" t="s">
        <v>9</v>
      </c>
      <c r="R163" s="251" t="s">
        <v>811</v>
      </c>
      <c r="S163" s="251" t="s">
        <v>9</v>
      </c>
      <c r="T163" s="251" t="s">
        <v>9</v>
      </c>
      <c r="U163" s="251" t="s">
        <v>9</v>
      </c>
      <c r="V163" s="251" t="s">
        <v>9</v>
      </c>
      <c r="W163" s="251" t="s">
        <v>9</v>
      </c>
      <c r="X163" s="251" t="s">
        <v>9</v>
      </c>
      <c r="Y163" s="251">
        <v>28</v>
      </c>
      <c r="Z163" s="251">
        <v>1</v>
      </c>
      <c r="AA163" s="251">
        <v>1</v>
      </c>
      <c r="AB163" s="252">
        <f t="shared" si="9"/>
        <v>33.880000000000003</v>
      </c>
      <c r="AC163" s="252">
        <f>ROUND(AB163*事業まとめ!$Q$6,2)</f>
        <v>914.76</v>
      </c>
      <c r="AD163" s="253"/>
      <c r="AE163" s="253"/>
      <c r="AF163" s="253"/>
      <c r="AG163" s="253"/>
      <c r="AH163" s="253"/>
      <c r="AI163" s="253"/>
      <c r="AJ163" s="253"/>
      <c r="AK163" s="252">
        <f t="shared" si="10"/>
        <v>0</v>
      </c>
      <c r="AL163" s="252">
        <f>ROUND(AK163*事業まとめ!$Q$6,2)</f>
        <v>0</v>
      </c>
      <c r="AM163" s="254">
        <f t="shared" si="8"/>
        <v>33.880000000000003</v>
      </c>
      <c r="AN163" s="254">
        <f t="shared" si="8"/>
        <v>914.76</v>
      </c>
      <c r="AO163" s="259"/>
      <c r="AP163" s="260">
        <f t="shared" si="11"/>
        <v>0</v>
      </c>
      <c r="AQ163" s="259"/>
      <c r="AR163" s="257"/>
      <c r="AS163" s="257"/>
      <c r="AT163" s="257"/>
      <c r="AU163" s="257"/>
      <c r="AV163" s="257"/>
      <c r="AW163" s="257"/>
    </row>
    <row r="164" spans="2:49" s="25" customFormat="1" x14ac:dyDescent="0.4">
      <c r="B164" s="251">
        <v>10</v>
      </c>
      <c r="C164" s="251" t="s">
        <v>999</v>
      </c>
      <c r="D164" s="251" t="s">
        <v>1019</v>
      </c>
      <c r="E164" s="251" t="s">
        <v>1101</v>
      </c>
      <c r="F164" s="258" t="s">
        <v>1877</v>
      </c>
      <c r="G164" s="261"/>
      <c r="H164" s="251" t="s">
        <v>9</v>
      </c>
      <c r="I164" s="251">
        <v>5.5</v>
      </c>
      <c r="J164" s="251">
        <v>220</v>
      </c>
      <c r="K164" s="251" t="s">
        <v>1091</v>
      </c>
      <c r="L164" s="251"/>
      <c r="M164" s="251" t="s">
        <v>7</v>
      </c>
      <c r="N164" s="251">
        <v>1</v>
      </c>
      <c r="O164" s="251" t="s">
        <v>236</v>
      </c>
      <c r="P164" s="251" t="s">
        <v>9</v>
      </c>
      <c r="Q164" s="251" t="s">
        <v>9</v>
      </c>
      <c r="R164" s="251" t="s">
        <v>9</v>
      </c>
      <c r="S164" s="251" t="s">
        <v>9</v>
      </c>
      <c r="T164" s="251" t="s">
        <v>9</v>
      </c>
      <c r="U164" s="251" t="s">
        <v>9</v>
      </c>
      <c r="V164" s="251" t="s">
        <v>9</v>
      </c>
      <c r="W164" s="251" t="s">
        <v>9</v>
      </c>
      <c r="X164" s="251" t="s">
        <v>9</v>
      </c>
      <c r="Y164" s="251">
        <v>47</v>
      </c>
      <c r="Z164" s="251">
        <v>7</v>
      </c>
      <c r="AA164" s="251">
        <v>7</v>
      </c>
      <c r="AB164" s="252">
        <f t="shared" si="9"/>
        <v>398.09</v>
      </c>
      <c r="AC164" s="252">
        <f>ROUND(AB164*事業まとめ!$Q$6,2)</f>
        <v>10748.43</v>
      </c>
      <c r="AD164" s="253"/>
      <c r="AE164" s="253"/>
      <c r="AF164" s="253"/>
      <c r="AG164" s="253"/>
      <c r="AH164" s="253"/>
      <c r="AI164" s="253"/>
      <c r="AJ164" s="253"/>
      <c r="AK164" s="252">
        <f t="shared" si="10"/>
        <v>0</v>
      </c>
      <c r="AL164" s="252">
        <f>ROUND(AK164*事業まとめ!$Q$6,2)</f>
        <v>0</v>
      </c>
      <c r="AM164" s="254">
        <f t="shared" si="8"/>
        <v>398.09</v>
      </c>
      <c r="AN164" s="254">
        <f t="shared" si="8"/>
        <v>10748.43</v>
      </c>
      <c r="AO164" s="259"/>
      <c r="AP164" s="260">
        <f t="shared" si="11"/>
        <v>0</v>
      </c>
      <c r="AQ164" s="259"/>
      <c r="AR164" s="257"/>
      <c r="AS164" s="257"/>
      <c r="AT164" s="257"/>
      <c r="AU164" s="257"/>
      <c r="AV164" s="257"/>
      <c r="AW164" s="257"/>
    </row>
    <row r="165" spans="2:49" s="25" customFormat="1" x14ac:dyDescent="0.4">
      <c r="B165" s="251">
        <v>10</v>
      </c>
      <c r="C165" s="251" t="s">
        <v>999</v>
      </c>
      <c r="D165" s="251" t="s">
        <v>1060</v>
      </c>
      <c r="E165" s="251" t="s">
        <v>40</v>
      </c>
      <c r="F165" s="251" t="s">
        <v>368</v>
      </c>
      <c r="G165" s="261"/>
      <c r="H165" s="251" t="s">
        <v>9</v>
      </c>
      <c r="I165" s="251">
        <v>1.8</v>
      </c>
      <c r="J165" s="251">
        <v>220</v>
      </c>
      <c r="K165" s="251" t="s">
        <v>1094</v>
      </c>
      <c r="L165" s="251"/>
      <c r="M165" s="251" t="s">
        <v>7</v>
      </c>
      <c r="N165" s="251">
        <v>1</v>
      </c>
      <c r="O165" s="251" t="s">
        <v>236</v>
      </c>
      <c r="P165" s="251" t="s">
        <v>9</v>
      </c>
      <c r="Q165" s="251" t="s">
        <v>9</v>
      </c>
      <c r="R165" s="251" t="s">
        <v>9</v>
      </c>
      <c r="S165" s="251" t="s">
        <v>9</v>
      </c>
      <c r="T165" s="251" t="s">
        <v>9</v>
      </c>
      <c r="U165" s="251" t="s">
        <v>9</v>
      </c>
      <c r="V165" s="251" t="s">
        <v>9</v>
      </c>
      <c r="W165" s="251" t="s">
        <v>9</v>
      </c>
      <c r="X165" s="251" t="s">
        <v>9</v>
      </c>
      <c r="Y165" s="251">
        <v>47</v>
      </c>
      <c r="Z165" s="251">
        <v>7</v>
      </c>
      <c r="AA165" s="251">
        <v>7</v>
      </c>
      <c r="AB165" s="252">
        <f t="shared" si="9"/>
        <v>130.28</v>
      </c>
      <c r="AC165" s="252">
        <f>ROUND(AB165*事業まとめ!$Q$6,2)</f>
        <v>3517.56</v>
      </c>
      <c r="AD165" s="253"/>
      <c r="AE165" s="253"/>
      <c r="AF165" s="253"/>
      <c r="AG165" s="253"/>
      <c r="AH165" s="253"/>
      <c r="AI165" s="253"/>
      <c r="AJ165" s="253"/>
      <c r="AK165" s="252">
        <f t="shared" si="10"/>
        <v>0</v>
      </c>
      <c r="AL165" s="252">
        <f>ROUND(AK165*事業まとめ!$Q$6,2)</f>
        <v>0</v>
      </c>
      <c r="AM165" s="254">
        <f t="shared" si="8"/>
        <v>130.28</v>
      </c>
      <c r="AN165" s="254">
        <f t="shared" si="8"/>
        <v>3517.56</v>
      </c>
      <c r="AO165" s="259"/>
      <c r="AP165" s="260">
        <f t="shared" si="11"/>
        <v>0</v>
      </c>
      <c r="AQ165" s="259"/>
      <c r="AR165" s="257"/>
      <c r="AS165" s="257"/>
      <c r="AT165" s="257"/>
      <c r="AU165" s="257"/>
      <c r="AV165" s="257"/>
      <c r="AW165" s="257"/>
    </row>
    <row r="166" spans="2:49" s="25" customFormat="1" x14ac:dyDescent="0.4">
      <c r="B166" s="251">
        <v>10</v>
      </c>
      <c r="C166" s="251" t="s">
        <v>999</v>
      </c>
      <c r="D166" s="251" t="s">
        <v>1060</v>
      </c>
      <c r="E166" s="251" t="s">
        <v>40</v>
      </c>
      <c r="F166" s="251" t="s">
        <v>1061</v>
      </c>
      <c r="G166" s="261" t="s">
        <v>1015</v>
      </c>
      <c r="H166" s="251" t="s">
        <v>9</v>
      </c>
      <c r="I166" s="251">
        <v>4</v>
      </c>
      <c r="J166" s="251">
        <v>365</v>
      </c>
      <c r="K166" s="251" t="s">
        <v>1102</v>
      </c>
      <c r="L166" s="251"/>
      <c r="M166" s="251" t="s">
        <v>12</v>
      </c>
      <c r="N166" s="251">
        <v>1</v>
      </c>
      <c r="O166" s="251" t="s">
        <v>13</v>
      </c>
      <c r="P166" s="251" t="s">
        <v>9</v>
      </c>
      <c r="Q166" s="251" t="s">
        <v>9</v>
      </c>
      <c r="R166" s="251" t="s">
        <v>14</v>
      </c>
      <c r="S166" s="251" t="s">
        <v>811</v>
      </c>
      <c r="T166" s="251" t="s">
        <v>1062</v>
      </c>
      <c r="U166" s="251" t="s">
        <v>9</v>
      </c>
      <c r="V166" s="251" t="s">
        <v>9</v>
      </c>
      <c r="W166" s="251" t="s">
        <v>9</v>
      </c>
      <c r="X166" s="251" t="s">
        <v>9</v>
      </c>
      <c r="Y166" s="251">
        <v>28</v>
      </c>
      <c r="Z166" s="251">
        <v>2</v>
      </c>
      <c r="AA166" s="251">
        <v>2</v>
      </c>
      <c r="AB166" s="252">
        <f t="shared" si="9"/>
        <v>81.760000000000005</v>
      </c>
      <c r="AC166" s="252">
        <f>ROUND(AB166*事業まとめ!$Q$6,2)</f>
        <v>2207.52</v>
      </c>
      <c r="AD166" s="253"/>
      <c r="AE166" s="253"/>
      <c r="AF166" s="253"/>
      <c r="AG166" s="253"/>
      <c r="AH166" s="253"/>
      <c r="AI166" s="253"/>
      <c r="AJ166" s="253"/>
      <c r="AK166" s="252">
        <f t="shared" si="10"/>
        <v>0</v>
      </c>
      <c r="AL166" s="252">
        <f>ROUND(AK166*事業まとめ!$Q$6,2)</f>
        <v>0</v>
      </c>
      <c r="AM166" s="254">
        <f t="shared" si="8"/>
        <v>81.760000000000005</v>
      </c>
      <c r="AN166" s="254">
        <f t="shared" si="8"/>
        <v>2207.52</v>
      </c>
      <c r="AO166" s="259"/>
      <c r="AP166" s="260">
        <f t="shared" si="11"/>
        <v>0</v>
      </c>
      <c r="AQ166" s="259"/>
      <c r="AR166" s="257"/>
      <c r="AS166" s="257"/>
      <c r="AT166" s="257"/>
      <c r="AU166" s="257"/>
      <c r="AV166" s="257"/>
      <c r="AW166" s="257"/>
    </row>
    <row r="167" spans="2:49" s="25" customFormat="1" x14ac:dyDescent="0.4">
      <c r="B167" s="251">
        <v>10</v>
      </c>
      <c r="C167" s="251" t="s">
        <v>999</v>
      </c>
      <c r="D167" s="251" t="s">
        <v>1063</v>
      </c>
      <c r="E167" s="251" t="s">
        <v>40</v>
      </c>
      <c r="F167" s="251" t="s">
        <v>1976</v>
      </c>
      <c r="G167" s="261"/>
      <c r="H167" s="251" t="s">
        <v>9</v>
      </c>
      <c r="I167" s="251">
        <v>1.8</v>
      </c>
      <c r="J167" s="251">
        <v>220</v>
      </c>
      <c r="K167" s="251" t="s">
        <v>1103</v>
      </c>
      <c r="L167" s="251"/>
      <c r="M167" s="251" t="s">
        <v>7</v>
      </c>
      <c r="N167" s="251">
        <v>1</v>
      </c>
      <c r="O167" s="251" t="s">
        <v>236</v>
      </c>
      <c r="P167" s="251" t="s">
        <v>9</v>
      </c>
      <c r="Q167" s="251" t="s">
        <v>9</v>
      </c>
      <c r="R167" s="251" t="s">
        <v>1064</v>
      </c>
      <c r="S167" s="251" t="s">
        <v>497</v>
      </c>
      <c r="T167" s="251" t="s">
        <v>9</v>
      </c>
      <c r="U167" s="251" t="s">
        <v>9</v>
      </c>
      <c r="V167" s="251" t="s">
        <v>9</v>
      </c>
      <c r="W167" s="251" t="s">
        <v>9</v>
      </c>
      <c r="X167" s="251" t="s">
        <v>9</v>
      </c>
      <c r="Y167" s="251">
        <v>47</v>
      </c>
      <c r="Z167" s="251">
        <v>3</v>
      </c>
      <c r="AA167" s="251">
        <v>3</v>
      </c>
      <c r="AB167" s="252">
        <f t="shared" si="9"/>
        <v>55.84</v>
      </c>
      <c r="AC167" s="252">
        <f>ROUND(AB167*事業まとめ!$Q$6,2)</f>
        <v>1507.68</v>
      </c>
      <c r="AD167" s="253"/>
      <c r="AE167" s="253"/>
      <c r="AF167" s="253"/>
      <c r="AG167" s="253"/>
      <c r="AH167" s="253"/>
      <c r="AI167" s="253"/>
      <c r="AJ167" s="253"/>
      <c r="AK167" s="252">
        <f t="shared" si="10"/>
        <v>0</v>
      </c>
      <c r="AL167" s="252">
        <f>ROUND(AK167*事業まとめ!$Q$6,2)</f>
        <v>0</v>
      </c>
      <c r="AM167" s="254">
        <f t="shared" si="8"/>
        <v>55.84</v>
      </c>
      <c r="AN167" s="254">
        <f t="shared" si="8"/>
        <v>1507.68</v>
      </c>
      <c r="AO167" s="259"/>
      <c r="AP167" s="260">
        <f t="shared" si="11"/>
        <v>0</v>
      </c>
      <c r="AQ167" s="259"/>
      <c r="AR167" s="257"/>
      <c r="AS167" s="257"/>
      <c r="AT167" s="257"/>
      <c r="AU167" s="257"/>
      <c r="AV167" s="257"/>
      <c r="AW167" s="257"/>
    </row>
    <row r="168" spans="2:49" s="25" customFormat="1" x14ac:dyDescent="0.4">
      <c r="B168" s="251">
        <v>10</v>
      </c>
      <c r="C168" s="251" t="s">
        <v>999</v>
      </c>
      <c r="D168" s="251" t="s">
        <v>1063</v>
      </c>
      <c r="E168" s="251" t="s">
        <v>40</v>
      </c>
      <c r="F168" s="258" t="s">
        <v>1977</v>
      </c>
      <c r="G168" s="261"/>
      <c r="H168" s="251" t="s">
        <v>9</v>
      </c>
      <c r="I168" s="251">
        <v>1.8</v>
      </c>
      <c r="J168" s="251">
        <v>220</v>
      </c>
      <c r="K168" s="251" t="s">
        <v>1103</v>
      </c>
      <c r="L168" s="251"/>
      <c r="M168" s="251" t="s">
        <v>7</v>
      </c>
      <c r="N168" s="251">
        <v>1</v>
      </c>
      <c r="O168" s="251" t="s">
        <v>236</v>
      </c>
      <c r="P168" s="251" t="s">
        <v>9</v>
      </c>
      <c r="Q168" s="251" t="s">
        <v>9</v>
      </c>
      <c r="R168" s="251" t="s">
        <v>1064</v>
      </c>
      <c r="S168" s="251" t="s">
        <v>497</v>
      </c>
      <c r="T168" s="251" t="s">
        <v>9</v>
      </c>
      <c r="U168" s="251" t="s">
        <v>9</v>
      </c>
      <c r="V168" s="251" t="s">
        <v>9</v>
      </c>
      <c r="W168" s="251" t="s">
        <v>9</v>
      </c>
      <c r="X168" s="251" t="s">
        <v>9</v>
      </c>
      <c r="Y168" s="251">
        <v>47</v>
      </c>
      <c r="Z168" s="251">
        <v>4</v>
      </c>
      <c r="AA168" s="251">
        <v>4</v>
      </c>
      <c r="AB168" s="252">
        <f t="shared" si="9"/>
        <v>74.45</v>
      </c>
      <c r="AC168" s="252">
        <f>ROUND(AB168*事業まとめ!$Q$6,2)</f>
        <v>2010.15</v>
      </c>
      <c r="AD168" s="253"/>
      <c r="AE168" s="253"/>
      <c r="AF168" s="253"/>
      <c r="AG168" s="253"/>
      <c r="AH168" s="253"/>
      <c r="AI168" s="253"/>
      <c r="AJ168" s="253"/>
      <c r="AK168" s="252">
        <f t="shared" si="10"/>
        <v>0</v>
      </c>
      <c r="AL168" s="252">
        <f>ROUND(AK168*事業まとめ!$Q$6,2)</f>
        <v>0</v>
      </c>
      <c r="AM168" s="254">
        <f t="shared" si="8"/>
        <v>74.45</v>
      </c>
      <c r="AN168" s="254">
        <f t="shared" si="8"/>
        <v>2010.15</v>
      </c>
      <c r="AO168" s="259"/>
      <c r="AP168" s="260">
        <f t="shared" si="11"/>
        <v>0</v>
      </c>
      <c r="AQ168" s="259"/>
      <c r="AR168" s="257"/>
      <c r="AS168" s="257"/>
      <c r="AT168" s="257"/>
      <c r="AU168" s="257"/>
      <c r="AV168" s="257"/>
      <c r="AW168" s="257"/>
    </row>
    <row r="169" spans="2:49" s="25" customFormat="1" x14ac:dyDescent="0.4">
      <c r="B169" s="251">
        <v>10</v>
      </c>
      <c r="C169" s="251" t="s">
        <v>999</v>
      </c>
      <c r="D169" s="251" t="s">
        <v>1063</v>
      </c>
      <c r="E169" s="251" t="s">
        <v>40</v>
      </c>
      <c r="F169" s="251" t="s">
        <v>1978</v>
      </c>
      <c r="G169" s="261"/>
      <c r="H169" s="251" t="s">
        <v>9</v>
      </c>
      <c r="I169" s="251">
        <v>1.8</v>
      </c>
      <c r="J169" s="251">
        <v>220</v>
      </c>
      <c r="K169" s="251" t="s">
        <v>1103</v>
      </c>
      <c r="L169" s="251"/>
      <c r="M169" s="251" t="s">
        <v>7</v>
      </c>
      <c r="N169" s="251">
        <v>1</v>
      </c>
      <c r="O169" s="251" t="s">
        <v>236</v>
      </c>
      <c r="P169" s="251" t="s">
        <v>9</v>
      </c>
      <c r="Q169" s="251" t="s">
        <v>9</v>
      </c>
      <c r="R169" s="251" t="s">
        <v>1064</v>
      </c>
      <c r="S169" s="251" t="s">
        <v>497</v>
      </c>
      <c r="T169" s="251" t="s">
        <v>9</v>
      </c>
      <c r="U169" s="251" t="s">
        <v>9</v>
      </c>
      <c r="V169" s="251" t="s">
        <v>9</v>
      </c>
      <c r="W169" s="251" t="s">
        <v>9</v>
      </c>
      <c r="X169" s="251" t="s">
        <v>9</v>
      </c>
      <c r="Y169" s="251">
        <v>47</v>
      </c>
      <c r="Z169" s="251">
        <v>1</v>
      </c>
      <c r="AA169" s="251">
        <v>1</v>
      </c>
      <c r="AB169" s="252">
        <f t="shared" si="9"/>
        <v>18.61</v>
      </c>
      <c r="AC169" s="252">
        <f>ROUND(AB169*事業まとめ!$Q$6,2)</f>
        <v>502.47</v>
      </c>
      <c r="AD169" s="253"/>
      <c r="AE169" s="253"/>
      <c r="AF169" s="253"/>
      <c r="AG169" s="253"/>
      <c r="AH169" s="253"/>
      <c r="AI169" s="253"/>
      <c r="AJ169" s="253"/>
      <c r="AK169" s="252">
        <f t="shared" si="10"/>
        <v>0</v>
      </c>
      <c r="AL169" s="252">
        <f>ROUND(AK169*事業まとめ!$Q$6,2)</f>
        <v>0</v>
      </c>
      <c r="AM169" s="254">
        <f t="shared" si="8"/>
        <v>18.61</v>
      </c>
      <c r="AN169" s="254">
        <f t="shared" si="8"/>
        <v>502.47</v>
      </c>
      <c r="AO169" s="259"/>
      <c r="AP169" s="260">
        <f t="shared" si="11"/>
        <v>0</v>
      </c>
      <c r="AQ169" s="259"/>
      <c r="AR169" s="257"/>
      <c r="AS169" s="257"/>
      <c r="AT169" s="257"/>
      <c r="AU169" s="257"/>
      <c r="AV169" s="257"/>
      <c r="AW169" s="257"/>
    </row>
    <row r="170" spans="2:49" s="25" customFormat="1" x14ac:dyDescent="0.4">
      <c r="B170" s="251">
        <v>10</v>
      </c>
      <c r="C170" s="251" t="s">
        <v>999</v>
      </c>
      <c r="D170" s="251" t="s">
        <v>1063</v>
      </c>
      <c r="E170" s="251" t="s">
        <v>40</v>
      </c>
      <c r="F170" s="251" t="s">
        <v>1065</v>
      </c>
      <c r="G170" s="261"/>
      <c r="H170" s="251" t="s">
        <v>9</v>
      </c>
      <c r="I170" s="251">
        <v>1.8</v>
      </c>
      <c r="J170" s="251">
        <v>220</v>
      </c>
      <c r="K170" s="251" t="s">
        <v>1104</v>
      </c>
      <c r="L170" s="251"/>
      <c r="M170" s="251" t="s">
        <v>7</v>
      </c>
      <c r="N170" s="251">
        <v>1</v>
      </c>
      <c r="O170" s="251" t="s">
        <v>236</v>
      </c>
      <c r="P170" s="251" t="s">
        <v>9</v>
      </c>
      <c r="Q170" s="251" t="s">
        <v>9</v>
      </c>
      <c r="R170" s="251" t="s">
        <v>256</v>
      </c>
      <c r="S170" s="251" t="s">
        <v>9</v>
      </c>
      <c r="T170" s="251" t="s">
        <v>9</v>
      </c>
      <c r="U170" s="251" t="s">
        <v>9</v>
      </c>
      <c r="V170" s="251" t="s">
        <v>9</v>
      </c>
      <c r="W170" s="251" t="s">
        <v>9</v>
      </c>
      <c r="X170" s="251" t="s">
        <v>9</v>
      </c>
      <c r="Y170" s="251">
        <v>47</v>
      </c>
      <c r="Z170" s="251">
        <v>12</v>
      </c>
      <c r="AA170" s="251">
        <v>12</v>
      </c>
      <c r="AB170" s="252">
        <f t="shared" si="9"/>
        <v>223.34</v>
      </c>
      <c r="AC170" s="252">
        <f>ROUND(AB170*事業まとめ!$Q$6,2)</f>
        <v>6030.18</v>
      </c>
      <c r="AD170" s="253"/>
      <c r="AE170" s="253"/>
      <c r="AF170" s="253"/>
      <c r="AG170" s="253"/>
      <c r="AH170" s="253"/>
      <c r="AI170" s="253"/>
      <c r="AJ170" s="253"/>
      <c r="AK170" s="252">
        <f t="shared" si="10"/>
        <v>0</v>
      </c>
      <c r="AL170" s="252">
        <f>ROUND(AK170*事業まとめ!$Q$6,2)</f>
        <v>0</v>
      </c>
      <c r="AM170" s="254">
        <f t="shared" si="8"/>
        <v>223.34</v>
      </c>
      <c r="AN170" s="254">
        <f t="shared" si="8"/>
        <v>6030.18</v>
      </c>
      <c r="AO170" s="259"/>
      <c r="AP170" s="260">
        <f t="shared" si="11"/>
        <v>0</v>
      </c>
      <c r="AQ170" s="259"/>
      <c r="AR170" s="257"/>
      <c r="AS170" s="257"/>
      <c r="AT170" s="257"/>
      <c r="AU170" s="257"/>
      <c r="AV170" s="257"/>
      <c r="AW170" s="257"/>
    </row>
    <row r="171" spans="2:49" s="25" customFormat="1" x14ac:dyDescent="0.4">
      <c r="B171" s="251">
        <v>10</v>
      </c>
      <c r="C171" s="251" t="s">
        <v>999</v>
      </c>
      <c r="D171" s="251" t="s">
        <v>1063</v>
      </c>
      <c r="E171" s="251" t="s">
        <v>40</v>
      </c>
      <c r="F171" s="251" t="s">
        <v>98</v>
      </c>
      <c r="G171" s="261"/>
      <c r="H171" s="251" t="s">
        <v>9</v>
      </c>
      <c r="I171" s="251">
        <v>1.8</v>
      </c>
      <c r="J171" s="251">
        <v>220</v>
      </c>
      <c r="K171" s="251" t="s">
        <v>1105</v>
      </c>
      <c r="L171" s="251"/>
      <c r="M171" s="251" t="s">
        <v>7</v>
      </c>
      <c r="N171" s="251">
        <v>2</v>
      </c>
      <c r="O171" s="251" t="s">
        <v>236</v>
      </c>
      <c r="P171" s="251" t="s">
        <v>9</v>
      </c>
      <c r="Q171" s="251" t="s">
        <v>9</v>
      </c>
      <c r="R171" s="251" t="s">
        <v>9</v>
      </c>
      <c r="S171" s="251" t="s">
        <v>9</v>
      </c>
      <c r="T171" s="251" t="s">
        <v>9</v>
      </c>
      <c r="U171" s="251" t="s">
        <v>9</v>
      </c>
      <c r="V171" s="251" t="s">
        <v>9</v>
      </c>
      <c r="W171" s="251" t="s">
        <v>9</v>
      </c>
      <c r="X171" s="251" t="s">
        <v>9</v>
      </c>
      <c r="Y171" s="251">
        <v>47</v>
      </c>
      <c r="Z171" s="251">
        <v>2</v>
      </c>
      <c r="AA171" s="251">
        <v>4</v>
      </c>
      <c r="AB171" s="252">
        <f t="shared" si="9"/>
        <v>74.45</v>
      </c>
      <c r="AC171" s="252">
        <f>ROUND(AB171*事業まとめ!$Q$6,2)</f>
        <v>2010.15</v>
      </c>
      <c r="AD171" s="253"/>
      <c r="AE171" s="253"/>
      <c r="AF171" s="253"/>
      <c r="AG171" s="253"/>
      <c r="AH171" s="253"/>
      <c r="AI171" s="253"/>
      <c r="AJ171" s="253"/>
      <c r="AK171" s="252">
        <f t="shared" si="10"/>
        <v>0</v>
      </c>
      <c r="AL171" s="252">
        <f>ROUND(AK171*事業まとめ!$Q$6,2)</f>
        <v>0</v>
      </c>
      <c r="AM171" s="254">
        <f t="shared" si="8"/>
        <v>74.45</v>
      </c>
      <c r="AN171" s="254">
        <f t="shared" si="8"/>
        <v>2010.15</v>
      </c>
      <c r="AO171" s="259"/>
      <c r="AP171" s="260">
        <f t="shared" si="11"/>
        <v>0</v>
      </c>
      <c r="AQ171" s="259"/>
      <c r="AR171" s="257"/>
      <c r="AS171" s="257"/>
      <c r="AT171" s="257"/>
      <c r="AU171" s="257"/>
      <c r="AV171" s="257"/>
      <c r="AW171" s="257"/>
    </row>
    <row r="172" spans="2:49" s="25" customFormat="1" x14ac:dyDescent="0.4">
      <c r="B172" s="251">
        <v>10</v>
      </c>
      <c r="C172" s="251" t="s">
        <v>999</v>
      </c>
      <c r="D172" s="251" t="s">
        <v>1063</v>
      </c>
      <c r="E172" s="251" t="s">
        <v>40</v>
      </c>
      <c r="F172" s="258" t="s">
        <v>98</v>
      </c>
      <c r="G172" s="261" t="s">
        <v>1015</v>
      </c>
      <c r="H172" s="251" t="s">
        <v>9</v>
      </c>
      <c r="I172" s="251">
        <v>1.8</v>
      </c>
      <c r="J172" s="251">
        <v>220</v>
      </c>
      <c r="K172" s="251" t="s">
        <v>1106</v>
      </c>
      <c r="L172" s="251"/>
      <c r="M172" s="251" t="s">
        <v>12</v>
      </c>
      <c r="N172" s="251">
        <v>2</v>
      </c>
      <c r="O172" s="251" t="s">
        <v>13</v>
      </c>
      <c r="P172" s="251" t="s">
        <v>9</v>
      </c>
      <c r="Q172" s="251" t="s">
        <v>9</v>
      </c>
      <c r="R172" s="251" t="s">
        <v>811</v>
      </c>
      <c r="S172" s="251" t="s">
        <v>9</v>
      </c>
      <c r="T172" s="251" t="s">
        <v>9</v>
      </c>
      <c r="U172" s="251" t="s">
        <v>9</v>
      </c>
      <c r="V172" s="251" t="s">
        <v>9</v>
      </c>
      <c r="W172" s="251" t="s">
        <v>9</v>
      </c>
      <c r="X172" s="251" t="s">
        <v>9</v>
      </c>
      <c r="Y172" s="251">
        <v>28</v>
      </c>
      <c r="Z172" s="251">
        <v>1</v>
      </c>
      <c r="AA172" s="251">
        <v>2</v>
      </c>
      <c r="AB172" s="252">
        <f t="shared" si="9"/>
        <v>22.18</v>
      </c>
      <c r="AC172" s="252">
        <f>ROUND(AB172*事業まとめ!$Q$6,2)</f>
        <v>598.86</v>
      </c>
      <c r="AD172" s="253"/>
      <c r="AE172" s="253"/>
      <c r="AF172" s="253"/>
      <c r="AG172" s="253"/>
      <c r="AH172" s="253"/>
      <c r="AI172" s="253"/>
      <c r="AJ172" s="253"/>
      <c r="AK172" s="252">
        <f t="shared" si="10"/>
        <v>0</v>
      </c>
      <c r="AL172" s="252">
        <f>ROUND(AK172*事業まとめ!$Q$6,2)</f>
        <v>0</v>
      </c>
      <c r="AM172" s="254">
        <f t="shared" si="8"/>
        <v>22.18</v>
      </c>
      <c r="AN172" s="254">
        <f t="shared" si="8"/>
        <v>598.86</v>
      </c>
      <c r="AO172" s="259"/>
      <c r="AP172" s="260">
        <f t="shared" si="11"/>
        <v>0</v>
      </c>
      <c r="AQ172" s="259"/>
      <c r="AR172" s="257"/>
      <c r="AS172" s="257"/>
      <c r="AT172" s="257"/>
      <c r="AU172" s="257"/>
      <c r="AV172" s="257"/>
      <c r="AW172" s="257"/>
    </row>
    <row r="173" spans="2:49" s="25" customFormat="1" x14ac:dyDescent="0.4">
      <c r="B173" s="251">
        <v>10</v>
      </c>
      <c r="C173" s="251" t="s">
        <v>999</v>
      </c>
      <c r="D173" s="251" t="s">
        <v>1063</v>
      </c>
      <c r="E173" s="251" t="s">
        <v>40</v>
      </c>
      <c r="F173" s="251" t="s">
        <v>1869</v>
      </c>
      <c r="G173" s="261" t="s">
        <v>1015</v>
      </c>
      <c r="H173" s="251" t="s">
        <v>9</v>
      </c>
      <c r="I173" s="251">
        <v>1.8</v>
      </c>
      <c r="J173" s="251">
        <v>220</v>
      </c>
      <c r="K173" s="251" t="s">
        <v>1107</v>
      </c>
      <c r="L173" s="251"/>
      <c r="M173" s="251" t="s">
        <v>24</v>
      </c>
      <c r="N173" s="251">
        <v>1</v>
      </c>
      <c r="O173" s="251" t="s">
        <v>287</v>
      </c>
      <c r="P173" s="251" t="s">
        <v>9</v>
      </c>
      <c r="Q173" s="251" t="s">
        <v>9</v>
      </c>
      <c r="R173" s="251" t="s">
        <v>9</v>
      </c>
      <c r="S173" s="251" t="s">
        <v>9</v>
      </c>
      <c r="T173" s="251" t="s">
        <v>9</v>
      </c>
      <c r="U173" s="251" t="s">
        <v>9</v>
      </c>
      <c r="V173" s="251" t="s">
        <v>9</v>
      </c>
      <c r="W173" s="251" t="s">
        <v>9</v>
      </c>
      <c r="X173" s="251" t="s">
        <v>9</v>
      </c>
      <c r="Y173" s="251">
        <v>47</v>
      </c>
      <c r="Z173" s="251">
        <v>1</v>
      </c>
      <c r="AA173" s="251">
        <v>1</v>
      </c>
      <c r="AB173" s="252">
        <f t="shared" si="9"/>
        <v>18.61</v>
      </c>
      <c r="AC173" s="252">
        <f>ROUND(AB173*事業まとめ!$Q$6,2)</f>
        <v>502.47</v>
      </c>
      <c r="AD173" s="253"/>
      <c r="AE173" s="253"/>
      <c r="AF173" s="253"/>
      <c r="AG173" s="253"/>
      <c r="AH173" s="253"/>
      <c r="AI173" s="253"/>
      <c r="AJ173" s="253"/>
      <c r="AK173" s="252">
        <f t="shared" si="10"/>
        <v>0</v>
      </c>
      <c r="AL173" s="252">
        <f>ROUND(AK173*事業まとめ!$Q$6,2)</f>
        <v>0</v>
      </c>
      <c r="AM173" s="254">
        <f t="shared" si="8"/>
        <v>18.61</v>
      </c>
      <c r="AN173" s="254">
        <f t="shared" si="8"/>
        <v>502.47</v>
      </c>
      <c r="AO173" s="259"/>
      <c r="AP173" s="260">
        <f t="shared" si="11"/>
        <v>0</v>
      </c>
      <c r="AQ173" s="259"/>
      <c r="AR173" s="257"/>
      <c r="AS173" s="257"/>
      <c r="AT173" s="257"/>
      <c r="AU173" s="257"/>
      <c r="AV173" s="257"/>
      <c r="AW173" s="257"/>
    </row>
    <row r="174" spans="2:49" s="25" customFormat="1" x14ac:dyDescent="0.4">
      <c r="B174" s="251">
        <v>10</v>
      </c>
      <c r="C174" s="251" t="s">
        <v>999</v>
      </c>
      <c r="D174" s="251" t="s">
        <v>1063</v>
      </c>
      <c r="E174" s="251" t="s">
        <v>40</v>
      </c>
      <c r="F174" s="251" t="s">
        <v>1979</v>
      </c>
      <c r="G174" s="251"/>
      <c r="H174" s="251" t="s">
        <v>9</v>
      </c>
      <c r="I174" s="251">
        <v>1.8</v>
      </c>
      <c r="J174" s="251">
        <v>220</v>
      </c>
      <c r="K174" s="251" t="s">
        <v>1108</v>
      </c>
      <c r="L174" s="251"/>
      <c r="M174" s="251" t="s">
        <v>7</v>
      </c>
      <c r="N174" s="251">
        <v>1</v>
      </c>
      <c r="O174" s="251" t="s">
        <v>13</v>
      </c>
      <c r="P174" s="251" t="s">
        <v>9</v>
      </c>
      <c r="Q174" s="251" t="s">
        <v>9</v>
      </c>
      <c r="R174" s="251" t="s">
        <v>1064</v>
      </c>
      <c r="S174" s="251" t="s">
        <v>497</v>
      </c>
      <c r="T174" s="251" t="s">
        <v>9</v>
      </c>
      <c r="U174" s="251" t="s">
        <v>9</v>
      </c>
      <c r="V174" s="251" t="s">
        <v>9</v>
      </c>
      <c r="W174" s="251" t="s">
        <v>9</v>
      </c>
      <c r="X174" s="251" t="s">
        <v>9</v>
      </c>
      <c r="Y174" s="251">
        <v>28</v>
      </c>
      <c r="Z174" s="251">
        <v>2</v>
      </c>
      <c r="AA174" s="251">
        <v>2</v>
      </c>
      <c r="AB174" s="252">
        <f t="shared" si="9"/>
        <v>22.18</v>
      </c>
      <c r="AC174" s="252">
        <f>ROUND(AB174*事業まとめ!$Q$6,2)</f>
        <v>598.86</v>
      </c>
      <c r="AD174" s="253"/>
      <c r="AE174" s="253"/>
      <c r="AF174" s="253"/>
      <c r="AG174" s="253"/>
      <c r="AH174" s="253"/>
      <c r="AI174" s="253"/>
      <c r="AJ174" s="253"/>
      <c r="AK174" s="252">
        <f t="shared" si="10"/>
        <v>0</v>
      </c>
      <c r="AL174" s="252">
        <f>ROUND(AK174*事業まとめ!$Q$6,2)</f>
        <v>0</v>
      </c>
      <c r="AM174" s="254">
        <f t="shared" si="8"/>
        <v>22.18</v>
      </c>
      <c r="AN174" s="254">
        <f t="shared" si="8"/>
        <v>598.86</v>
      </c>
      <c r="AO174" s="259"/>
      <c r="AP174" s="260">
        <f t="shared" si="11"/>
        <v>0</v>
      </c>
      <c r="AQ174" s="259"/>
      <c r="AR174" s="257"/>
      <c r="AS174" s="257"/>
      <c r="AT174" s="257"/>
      <c r="AU174" s="257"/>
      <c r="AV174" s="257"/>
      <c r="AW174" s="257"/>
    </row>
    <row r="175" spans="2:49" s="25" customFormat="1" x14ac:dyDescent="0.4">
      <c r="B175" s="251">
        <v>10</v>
      </c>
      <c r="C175" s="251" t="s">
        <v>999</v>
      </c>
      <c r="D175" s="251" t="s">
        <v>1063</v>
      </c>
      <c r="E175" s="251" t="s">
        <v>40</v>
      </c>
      <c r="F175" s="258" t="s">
        <v>1979</v>
      </c>
      <c r="G175" s="251"/>
      <c r="H175" s="251" t="s">
        <v>9</v>
      </c>
      <c r="I175" s="251">
        <v>1.8</v>
      </c>
      <c r="J175" s="251">
        <v>220</v>
      </c>
      <c r="K175" s="251" t="s">
        <v>1108</v>
      </c>
      <c r="L175" s="251"/>
      <c r="M175" s="251" t="s">
        <v>7</v>
      </c>
      <c r="N175" s="251">
        <v>1</v>
      </c>
      <c r="O175" s="251" t="s">
        <v>13</v>
      </c>
      <c r="P175" s="251" t="s">
        <v>9</v>
      </c>
      <c r="Q175" s="251" t="s">
        <v>9</v>
      </c>
      <c r="R175" s="251" t="s">
        <v>1064</v>
      </c>
      <c r="S175" s="251" t="s">
        <v>497</v>
      </c>
      <c r="T175" s="251" t="s">
        <v>9</v>
      </c>
      <c r="U175" s="251" t="s">
        <v>9</v>
      </c>
      <c r="V175" s="251" t="s">
        <v>9</v>
      </c>
      <c r="W175" s="251" t="s">
        <v>9</v>
      </c>
      <c r="X175" s="251" t="s">
        <v>9</v>
      </c>
      <c r="Y175" s="251">
        <v>28</v>
      </c>
      <c r="Z175" s="251">
        <v>2</v>
      </c>
      <c r="AA175" s="251">
        <v>2</v>
      </c>
      <c r="AB175" s="252">
        <f t="shared" si="9"/>
        <v>22.18</v>
      </c>
      <c r="AC175" s="252">
        <f>ROUND(AB175*事業まとめ!$Q$6,2)</f>
        <v>598.86</v>
      </c>
      <c r="AD175" s="253"/>
      <c r="AE175" s="253"/>
      <c r="AF175" s="253"/>
      <c r="AG175" s="253"/>
      <c r="AH175" s="253"/>
      <c r="AI175" s="253"/>
      <c r="AJ175" s="253"/>
      <c r="AK175" s="252">
        <f t="shared" si="10"/>
        <v>0</v>
      </c>
      <c r="AL175" s="252">
        <f>ROUND(AK175*事業まとめ!$Q$6,2)</f>
        <v>0</v>
      </c>
      <c r="AM175" s="254">
        <f t="shared" si="8"/>
        <v>22.18</v>
      </c>
      <c r="AN175" s="254">
        <f t="shared" si="8"/>
        <v>598.86</v>
      </c>
      <c r="AO175" s="259"/>
      <c r="AP175" s="260">
        <f t="shared" si="11"/>
        <v>0</v>
      </c>
      <c r="AQ175" s="259"/>
      <c r="AR175" s="257"/>
      <c r="AS175" s="257"/>
      <c r="AT175" s="257"/>
      <c r="AU175" s="257"/>
      <c r="AV175" s="257"/>
      <c r="AW175" s="257"/>
    </row>
    <row r="176" spans="2:49" s="25" customFormat="1" x14ac:dyDescent="0.4">
      <c r="B176" s="251">
        <v>10</v>
      </c>
      <c r="C176" s="251" t="s">
        <v>999</v>
      </c>
      <c r="D176" s="251" t="s">
        <v>1066</v>
      </c>
      <c r="E176" s="251" t="s">
        <v>40</v>
      </c>
      <c r="F176" s="251" t="s">
        <v>1014</v>
      </c>
      <c r="G176" s="251" t="s">
        <v>1015</v>
      </c>
      <c r="H176" s="251" t="s">
        <v>9</v>
      </c>
      <c r="I176" s="251">
        <v>4</v>
      </c>
      <c r="J176" s="251">
        <v>365</v>
      </c>
      <c r="K176" s="251" t="s">
        <v>1109</v>
      </c>
      <c r="L176" s="251"/>
      <c r="M176" s="251" t="s">
        <v>12</v>
      </c>
      <c r="N176" s="251">
        <v>1</v>
      </c>
      <c r="O176" s="251" t="s">
        <v>13</v>
      </c>
      <c r="P176" s="251" t="s">
        <v>9</v>
      </c>
      <c r="Q176" s="251" t="s">
        <v>9</v>
      </c>
      <c r="R176" s="251" t="s">
        <v>259</v>
      </c>
      <c r="S176" s="251" t="s">
        <v>811</v>
      </c>
      <c r="T176" s="251" t="s">
        <v>9</v>
      </c>
      <c r="U176" s="251" t="s">
        <v>9</v>
      </c>
      <c r="V176" s="251" t="s">
        <v>9</v>
      </c>
      <c r="W176" s="251" t="s">
        <v>9</v>
      </c>
      <c r="X176" s="251" t="s">
        <v>9</v>
      </c>
      <c r="Y176" s="251">
        <v>28</v>
      </c>
      <c r="Z176" s="251">
        <v>7</v>
      </c>
      <c r="AA176" s="251">
        <v>7</v>
      </c>
      <c r="AB176" s="252">
        <f t="shared" si="9"/>
        <v>286.16000000000003</v>
      </c>
      <c r="AC176" s="252">
        <f>ROUND(AB176*事業まとめ!$Q$6,2)</f>
        <v>7726.32</v>
      </c>
      <c r="AD176" s="253"/>
      <c r="AE176" s="253"/>
      <c r="AF176" s="253"/>
      <c r="AG176" s="253"/>
      <c r="AH176" s="253"/>
      <c r="AI176" s="253"/>
      <c r="AJ176" s="253"/>
      <c r="AK176" s="252">
        <f t="shared" si="10"/>
        <v>0</v>
      </c>
      <c r="AL176" s="252">
        <f>ROUND(AK176*事業まとめ!$Q$6,2)</f>
        <v>0</v>
      </c>
      <c r="AM176" s="254">
        <f t="shared" si="8"/>
        <v>286.16000000000003</v>
      </c>
      <c r="AN176" s="254">
        <f t="shared" si="8"/>
        <v>7726.32</v>
      </c>
      <c r="AO176" s="259"/>
      <c r="AP176" s="260">
        <f t="shared" si="11"/>
        <v>0</v>
      </c>
      <c r="AQ176" s="259"/>
      <c r="AR176" s="257"/>
      <c r="AS176" s="257"/>
      <c r="AT176" s="257"/>
      <c r="AU176" s="257"/>
      <c r="AV176" s="257"/>
      <c r="AW176" s="257"/>
    </row>
    <row r="177" spans="2:49" s="25" customFormat="1" x14ac:dyDescent="0.4">
      <c r="B177" s="251">
        <v>10</v>
      </c>
      <c r="C177" s="251" t="s">
        <v>999</v>
      </c>
      <c r="D177" s="251" t="s">
        <v>1066</v>
      </c>
      <c r="E177" s="251" t="s">
        <v>40</v>
      </c>
      <c r="F177" s="251" t="s">
        <v>1014</v>
      </c>
      <c r="G177" s="261" t="s">
        <v>66</v>
      </c>
      <c r="H177" s="251" t="s">
        <v>9</v>
      </c>
      <c r="I177" s="251" t="s">
        <v>9</v>
      </c>
      <c r="J177" s="251" t="s">
        <v>9</v>
      </c>
      <c r="K177" s="251" t="s">
        <v>1067</v>
      </c>
      <c r="L177" s="251"/>
      <c r="M177" s="251">
        <v>0</v>
      </c>
      <c r="N177" s="251">
        <v>1</v>
      </c>
      <c r="O177" s="251">
        <v>0</v>
      </c>
      <c r="P177" s="251" t="s">
        <v>9</v>
      </c>
      <c r="Q177" s="251" t="s">
        <v>9</v>
      </c>
      <c r="R177" s="251" t="s">
        <v>9</v>
      </c>
      <c r="S177" s="251" t="s">
        <v>9</v>
      </c>
      <c r="T177" s="251" t="s">
        <v>9</v>
      </c>
      <c r="U177" s="251" t="s">
        <v>9</v>
      </c>
      <c r="V177" s="251" t="s">
        <v>9</v>
      </c>
      <c r="W177" s="251" t="s">
        <v>9</v>
      </c>
      <c r="X177" s="251" t="s">
        <v>9</v>
      </c>
      <c r="Y177" s="251" t="s">
        <v>9</v>
      </c>
      <c r="Z177" s="251">
        <v>1</v>
      </c>
      <c r="AA177" s="251">
        <v>1</v>
      </c>
      <c r="AB177" s="252">
        <f t="shared" si="9"/>
        <v>0</v>
      </c>
      <c r="AC177" s="252">
        <f>ROUND(AB177*事業まとめ!$Q$6,2)</f>
        <v>0</v>
      </c>
      <c r="AD177" s="253"/>
      <c r="AE177" s="253"/>
      <c r="AF177" s="253"/>
      <c r="AG177" s="253"/>
      <c r="AH177" s="253"/>
      <c r="AI177" s="253"/>
      <c r="AJ177" s="253"/>
      <c r="AK177" s="252">
        <f t="shared" si="10"/>
        <v>0</v>
      </c>
      <c r="AL177" s="252">
        <f>ROUND(AK177*事業まとめ!$Q$6,2)</f>
        <v>0</v>
      </c>
      <c r="AM177" s="254">
        <f t="shared" si="8"/>
        <v>0</v>
      </c>
      <c r="AN177" s="254">
        <f t="shared" si="8"/>
        <v>0</v>
      </c>
      <c r="AO177" s="259"/>
      <c r="AP177" s="260">
        <f t="shared" si="11"/>
        <v>0</v>
      </c>
      <c r="AQ177" s="259"/>
      <c r="AR177" s="257"/>
      <c r="AS177" s="257"/>
      <c r="AT177" s="257"/>
      <c r="AU177" s="257"/>
      <c r="AV177" s="257"/>
      <c r="AW177" s="257"/>
    </row>
    <row r="178" spans="2:49" s="25" customFormat="1" x14ac:dyDescent="0.4">
      <c r="B178" s="251">
        <v>10</v>
      </c>
      <c r="C178" s="251" t="s">
        <v>999</v>
      </c>
      <c r="D178" s="251" t="s">
        <v>1060</v>
      </c>
      <c r="E178" s="251" t="s">
        <v>69</v>
      </c>
      <c r="F178" s="251" t="s">
        <v>368</v>
      </c>
      <c r="G178" s="261"/>
      <c r="H178" s="251" t="s">
        <v>9</v>
      </c>
      <c r="I178" s="251">
        <v>1.8</v>
      </c>
      <c r="J178" s="251">
        <v>220</v>
      </c>
      <c r="K178" s="251" t="s">
        <v>1094</v>
      </c>
      <c r="L178" s="251"/>
      <c r="M178" s="251" t="s">
        <v>7</v>
      </c>
      <c r="N178" s="251">
        <v>1</v>
      </c>
      <c r="O178" s="251" t="s">
        <v>236</v>
      </c>
      <c r="P178" s="251" t="s">
        <v>9</v>
      </c>
      <c r="Q178" s="251" t="s">
        <v>9</v>
      </c>
      <c r="R178" s="251" t="s">
        <v>9</v>
      </c>
      <c r="S178" s="251" t="s">
        <v>9</v>
      </c>
      <c r="T178" s="251" t="s">
        <v>9</v>
      </c>
      <c r="U178" s="251" t="s">
        <v>9</v>
      </c>
      <c r="V178" s="251" t="s">
        <v>9</v>
      </c>
      <c r="W178" s="251" t="s">
        <v>9</v>
      </c>
      <c r="X178" s="251" t="s">
        <v>9</v>
      </c>
      <c r="Y178" s="251">
        <v>47</v>
      </c>
      <c r="Z178" s="251">
        <v>7</v>
      </c>
      <c r="AA178" s="251">
        <v>7</v>
      </c>
      <c r="AB178" s="252">
        <f t="shared" si="9"/>
        <v>130.28</v>
      </c>
      <c r="AC178" s="252">
        <f>ROUND(AB178*事業まとめ!$Q$6,2)</f>
        <v>3517.56</v>
      </c>
      <c r="AD178" s="253"/>
      <c r="AE178" s="253"/>
      <c r="AF178" s="253"/>
      <c r="AG178" s="253"/>
      <c r="AH178" s="253"/>
      <c r="AI178" s="253"/>
      <c r="AJ178" s="253"/>
      <c r="AK178" s="252">
        <f t="shared" si="10"/>
        <v>0</v>
      </c>
      <c r="AL178" s="252">
        <f>ROUND(AK178*事業まとめ!$Q$6,2)</f>
        <v>0</v>
      </c>
      <c r="AM178" s="254">
        <f t="shared" si="8"/>
        <v>130.28</v>
      </c>
      <c r="AN178" s="254">
        <f t="shared" si="8"/>
        <v>3517.56</v>
      </c>
      <c r="AO178" s="259"/>
      <c r="AP178" s="260">
        <f t="shared" si="11"/>
        <v>0</v>
      </c>
      <c r="AQ178" s="259"/>
      <c r="AR178" s="257"/>
      <c r="AS178" s="257"/>
      <c r="AT178" s="257"/>
      <c r="AU178" s="257"/>
      <c r="AV178" s="257"/>
      <c r="AW178" s="257"/>
    </row>
    <row r="179" spans="2:49" s="25" customFormat="1" x14ac:dyDescent="0.4">
      <c r="B179" s="251">
        <v>10</v>
      </c>
      <c r="C179" s="251" t="s">
        <v>999</v>
      </c>
      <c r="D179" s="251" t="s">
        <v>1060</v>
      </c>
      <c r="E179" s="251" t="s">
        <v>69</v>
      </c>
      <c r="F179" s="251" t="s">
        <v>368</v>
      </c>
      <c r="G179" s="261"/>
      <c r="H179" s="251" t="s">
        <v>9</v>
      </c>
      <c r="I179" s="251" t="s">
        <v>9</v>
      </c>
      <c r="J179" s="251" t="s">
        <v>9</v>
      </c>
      <c r="K179" s="251" t="s">
        <v>1110</v>
      </c>
      <c r="L179" s="251"/>
      <c r="M179" s="251" t="s">
        <v>26</v>
      </c>
      <c r="N179" s="251">
        <v>1</v>
      </c>
      <c r="O179" s="251" t="s">
        <v>27</v>
      </c>
      <c r="P179" s="251" t="s">
        <v>9</v>
      </c>
      <c r="Q179" s="251" t="s">
        <v>9</v>
      </c>
      <c r="R179" s="251" t="s">
        <v>383</v>
      </c>
      <c r="S179" s="251" t="s">
        <v>240</v>
      </c>
      <c r="T179" s="251" t="s">
        <v>1068</v>
      </c>
      <c r="U179" s="251" t="s">
        <v>9</v>
      </c>
      <c r="V179" s="251" t="s">
        <v>9</v>
      </c>
      <c r="W179" s="251" t="s">
        <v>9</v>
      </c>
      <c r="X179" s="251" t="s">
        <v>9</v>
      </c>
      <c r="Y179" s="251">
        <v>433</v>
      </c>
      <c r="Z179" s="251">
        <v>1</v>
      </c>
      <c r="AA179" s="251">
        <v>1</v>
      </c>
      <c r="AB179" s="252">
        <f t="shared" si="9"/>
        <v>0</v>
      </c>
      <c r="AC179" s="252">
        <f>ROUND(AB179*事業まとめ!$Q$6,2)</f>
        <v>0</v>
      </c>
      <c r="AD179" s="253"/>
      <c r="AE179" s="253"/>
      <c r="AF179" s="253"/>
      <c r="AG179" s="253"/>
      <c r="AH179" s="253"/>
      <c r="AI179" s="253"/>
      <c r="AJ179" s="253"/>
      <c r="AK179" s="252">
        <f t="shared" si="10"/>
        <v>0</v>
      </c>
      <c r="AL179" s="252">
        <f>ROUND(AK179*事業まとめ!$Q$6,2)</f>
        <v>0</v>
      </c>
      <c r="AM179" s="254">
        <f t="shared" si="8"/>
        <v>0</v>
      </c>
      <c r="AN179" s="254">
        <f t="shared" si="8"/>
        <v>0</v>
      </c>
      <c r="AO179" s="259"/>
      <c r="AP179" s="260">
        <f t="shared" si="11"/>
        <v>0</v>
      </c>
      <c r="AQ179" s="259"/>
      <c r="AR179" s="257"/>
      <c r="AS179" s="257"/>
      <c r="AT179" s="257"/>
      <c r="AU179" s="257"/>
      <c r="AV179" s="257"/>
      <c r="AW179" s="257"/>
    </row>
    <row r="180" spans="2:49" s="25" customFormat="1" x14ac:dyDescent="0.4">
      <c r="B180" s="251">
        <v>10</v>
      </c>
      <c r="C180" s="251" t="s">
        <v>999</v>
      </c>
      <c r="D180" s="251" t="s">
        <v>1060</v>
      </c>
      <c r="E180" s="251" t="s">
        <v>69</v>
      </c>
      <c r="F180" s="251" t="s">
        <v>368</v>
      </c>
      <c r="G180" s="261" t="s">
        <v>1015</v>
      </c>
      <c r="H180" s="251" t="s">
        <v>9</v>
      </c>
      <c r="I180" s="251">
        <v>1.8</v>
      </c>
      <c r="J180" s="251">
        <v>220</v>
      </c>
      <c r="K180" s="251" t="s">
        <v>1106</v>
      </c>
      <c r="L180" s="251"/>
      <c r="M180" s="251" t="s">
        <v>12</v>
      </c>
      <c r="N180" s="251">
        <v>2</v>
      </c>
      <c r="O180" s="251" t="s">
        <v>13</v>
      </c>
      <c r="P180" s="251" t="s">
        <v>9</v>
      </c>
      <c r="Q180" s="251" t="s">
        <v>9</v>
      </c>
      <c r="R180" s="251" t="s">
        <v>811</v>
      </c>
      <c r="S180" s="251" t="s">
        <v>9</v>
      </c>
      <c r="T180" s="251" t="s">
        <v>9</v>
      </c>
      <c r="U180" s="251" t="s">
        <v>9</v>
      </c>
      <c r="V180" s="251" t="s">
        <v>9</v>
      </c>
      <c r="W180" s="251" t="s">
        <v>9</v>
      </c>
      <c r="X180" s="251" t="s">
        <v>9</v>
      </c>
      <c r="Y180" s="251">
        <v>28</v>
      </c>
      <c r="Z180" s="251">
        <v>1</v>
      </c>
      <c r="AA180" s="251">
        <v>2</v>
      </c>
      <c r="AB180" s="252">
        <f t="shared" si="9"/>
        <v>22.18</v>
      </c>
      <c r="AC180" s="252">
        <f>ROUND(AB180*事業まとめ!$Q$6,2)</f>
        <v>598.86</v>
      </c>
      <c r="AD180" s="253"/>
      <c r="AE180" s="253"/>
      <c r="AF180" s="253"/>
      <c r="AG180" s="253"/>
      <c r="AH180" s="253"/>
      <c r="AI180" s="253"/>
      <c r="AJ180" s="253"/>
      <c r="AK180" s="252">
        <f t="shared" si="10"/>
        <v>0</v>
      </c>
      <c r="AL180" s="252">
        <f>ROUND(AK180*事業まとめ!$Q$6,2)</f>
        <v>0</v>
      </c>
      <c r="AM180" s="254">
        <f t="shared" si="8"/>
        <v>22.18</v>
      </c>
      <c r="AN180" s="254">
        <f t="shared" si="8"/>
        <v>598.86</v>
      </c>
      <c r="AO180" s="259"/>
      <c r="AP180" s="260">
        <f t="shared" si="11"/>
        <v>0</v>
      </c>
      <c r="AQ180" s="259"/>
      <c r="AR180" s="257"/>
      <c r="AS180" s="257"/>
      <c r="AT180" s="257"/>
      <c r="AU180" s="257"/>
      <c r="AV180" s="257"/>
      <c r="AW180" s="257"/>
    </row>
    <row r="181" spans="2:49" s="25" customFormat="1" x14ac:dyDescent="0.4">
      <c r="B181" s="251">
        <v>10</v>
      </c>
      <c r="C181" s="251" t="s">
        <v>999</v>
      </c>
      <c r="D181" s="251" t="s">
        <v>1060</v>
      </c>
      <c r="E181" s="251" t="s">
        <v>69</v>
      </c>
      <c r="F181" s="251" t="s">
        <v>368</v>
      </c>
      <c r="G181" s="261"/>
      <c r="H181" s="251" t="s">
        <v>9</v>
      </c>
      <c r="I181" s="251">
        <v>1.8</v>
      </c>
      <c r="J181" s="251">
        <v>220</v>
      </c>
      <c r="K181" s="251" t="s">
        <v>1111</v>
      </c>
      <c r="L181" s="251"/>
      <c r="M181" s="251" t="s">
        <v>745</v>
      </c>
      <c r="N181" s="251">
        <v>2</v>
      </c>
      <c r="O181" s="251" t="s">
        <v>287</v>
      </c>
      <c r="P181" s="251" t="s">
        <v>9</v>
      </c>
      <c r="Q181" s="251" t="s">
        <v>9</v>
      </c>
      <c r="R181" s="251" t="s">
        <v>9</v>
      </c>
      <c r="S181" s="251" t="s">
        <v>9</v>
      </c>
      <c r="T181" s="251" t="s">
        <v>9</v>
      </c>
      <c r="U181" s="251" t="s">
        <v>9</v>
      </c>
      <c r="V181" s="251" t="s">
        <v>9</v>
      </c>
      <c r="W181" s="251" t="s">
        <v>9</v>
      </c>
      <c r="X181" s="251" t="s">
        <v>9</v>
      </c>
      <c r="Y181" s="251">
        <v>47</v>
      </c>
      <c r="Z181" s="251">
        <v>2</v>
      </c>
      <c r="AA181" s="251">
        <v>4</v>
      </c>
      <c r="AB181" s="252">
        <f t="shared" si="9"/>
        <v>74.45</v>
      </c>
      <c r="AC181" s="252">
        <f>ROUND(AB181*事業まとめ!$Q$6,2)</f>
        <v>2010.15</v>
      </c>
      <c r="AD181" s="253"/>
      <c r="AE181" s="253"/>
      <c r="AF181" s="253"/>
      <c r="AG181" s="253"/>
      <c r="AH181" s="253"/>
      <c r="AI181" s="253"/>
      <c r="AJ181" s="253"/>
      <c r="AK181" s="252">
        <f t="shared" si="10"/>
        <v>0</v>
      </c>
      <c r="AL181" s="252">
        <f>ROUND(AK181*事業まとめ!$Q$6,2)</f>
        <v>0</v>
      </c>
      <c r="AM181" s="254">
        <f t="shared" si="8"/>
        <v>74.45</v>
      </c>
      <c r="AN181" s="254">
        <f t="shared" si="8"/>
        <v>2010.15</v>
      </c>
      <c r="AO181" s="259"/>
      <c r="AP181" s="260">
        <f t="shared" si="11"/>
        <v>0</v>
      </c>
      <c r="AQ181" s="259"/>
      <c r="AR181" s="257"/>
      <c r="AS181" s="257"/>
      <c r="AT181" s="257"/>
      <c r="AU181" s="257"/>
      <c r="AV181" s="257"/>
      <c r="AW181" s="257"/>
    </row>
    <row r="182" spans="2:49" s="25" customFormat="1" x14ac:dyDescent="0.4">
      <c r="B182" s="251">
        <v>10</v>
      </c>
      <c r="C182" s="251" t="s">
        <v>999</v>
      </c>
      <c r="D182" s="251" t="s">
        <v>1063</v>
      </c>
      <c r="E182" s="251" t="s">
        <v>69</v>
      </c>
      <c r="F182" s="251" t="s">
        <v>399</v>
      </c>
      <c r="G182" s="261"/>
      <c r="H182" s="251" t="s">
        <v>9</v>
      </c>
      <c r="I182" s="251">
        <v>1.8</v>
      </c>
      <c r="J182" s="251">
        <v>220</v>
      </c>
      <c r="K182" s="251" t="s">
        <v>1111</v>
      </c>
      <c r="L182" s="251"/>
      <c r="M182" s="251" t="s">
        <v>745</v>
      </c>
      <c r="N182" s="251">
        <v>2</v>
      </c>
      <c r="O182" s="251" t="s">
        <v>287</v>
      </c>
      <c r="P182" s="251" t="s">
        <v>9</v>
      </c>
      <c r="Q182" s="251" t="s">
        <v>9</v>
      </c>
      <c r="R182" s="251" t="s">
        <v>9</v>
      </c>
      <c r="S182" s="251" t="s">
        <v>9</v>
      </c>
      <c r="T182" s="251" t="s">
        <v>9</v>
      </c>
      <c r="U182" s="251" t="s">
        <v>9</v>
      </c>
      <c r="V182" s="251" t="s">
        <v>9</v>
      </c>
      <c r="W182" s="251" t="s">
        <v>9</v>
      </c>
      <c r="X182" s="251" t="s">
        <v>9</v>
      </c>
      <c r="Y182" s="251">
        <v>47</v>
      </c>
      <c r="Z182" s="251">
        <v>2</v>
      </c>
      <c r="AA182" s="251">
        <v>4</v>
      </c>
      <c r="AB182" s="252">
        <f t="shared" si="9"/>
        <v>74.45</v>
      </c>
      <c r="AC182" s="252">
        <f>ROUND(AB182*事業まとめ!$Q$6,2)</f>
        <v>2010.15</v>
      </c>
      <c r="AD182" s="253"/>
      <c r="AE182" s="253"/>
      <c r="AF182" s="253"/>
      <c r="AG182" s="253"/>
      <c r="AH182" s="253"/>
      <c r="AI182" s="253"/>
      <c r="AJ182" s="253"/>
      <c r="AK182" s="252">
        <f t="shared" si="10"/>
        <v>0</v>
      </c>
      <c r="AL182" s="252">
        <f>ROUND(AK182*事業まとめ!$Q$6,2)</f>
        <v>0</v>
      </c>
      <c r="AM182" s="254">
        <f t="shared" si="8"/>
        <v>74.45</v>
      </c>
      <c r="AN182" s="254">
        <f t="shared" si="8"/>
        <v>2010.15</v>
      </c>
      <c r="AO182" s="259"/>
      <c r="AP182" s="260">
        <f t="shared" si="11"/>
        <v>0</v>
      </c>
      <c r="AQ182" s="259"/>
      <c r="AR182" s="257"/>
      <c r="AS182" s="257"/>
      <c r="AT182" s="257"/>
      <c r="AU182" s="257"/>
      <c r="AV182" s="257"/>
      <c r="AW182" s="257"/>
    </row>
    <row r="183" spans="2:49" s="25" customFormat="1" x14ac:dyDescent="0.4">
      <c r="B183" s="251">
        <v>10</v>
      </c>
      <c r="C183" s="251" t="s">
        <v>999</v>
      </c>
      <c r="D183" s="251" t="s">
        <v>1063</v>
      </c>
      <c r="E183" s="251" t="s">
        <v>69</v>
      </c>
      <c r="F183" s="258" t="s">
        <v>399</v>
      </c>
      <c r="G183" s="261"/>
      <c r="H183" s="251" t="s">
        <v>9</v>
      </c>
      <c r="I183" s="251">
        <v>1.8</v>
      </c>
      <c r="J183" s="251">
        <v>220</v>
      </c>
      <c r="K183" s="251" t="s">
        <v>1111</v>
      </c>
      <c r="L183" s="251"/>
      <c r="M183" s="251" t="s">
        <v>745</v>
      </c>
      <c r="N183" s="251">
        <v>2</v>
      </c>
      <c r="O183" s="251" t="s">
        <v>287</v>
      </c>
      <c r="P183" s="251" t="s">
        <v>9</v>
      </c>
      <c r="Q183" s="251" t="s">
        <v>9</v>
      </c>
      <c r="R183" s="251" t="s">
        <v>9</v>
      </c>
      <c r="S183" s="251" t="s">
        <v>9</v>
      </c>
      <c r="T183" s="251" t="s">
        <v>9</v>
      </c>
      <c r="U183" s="251" t="s">
        <v>9</v>
      </c>
      <c r="V183" s="251" t="s">
        <v>9</v>
      </c>
      <c r="W183" s="251" t="s">
        <v>9</v>
      </c>
      <c r="X183" s="251" t="s">
        <v>9</v>
      </c>
      <c r="Y183" s="251">
        <v>47</v>
      </c>
      <c r="Z183" s="251">
        <v>2</v>
      </c>
      <c r="AA183" s="251">
        <v>4</v>
      </c>
      <c r="AB183" s="252">
        <f t="shared" si="9"/>
        <v>74.45</v>
      </c>
      <c r="AC183" s="252">
        <f>ROUND(AB183*事業まとめ!$Q$6,2)</f>
        <v>2010.15</v>
      </c>
      <c r="AD183" s="253"/>
      <c r="AE183" s="253"/>
      <c r="AF183" s="253"/>
      <c r="AG183" s="253"/>
      <c r="AH183" s="253"/>
      <c r="AI183" s="253"/>
      <c r="AJ183" s="253"/>
      <c r="AK183" s="252">
        <f t="shared" si="10"/>
        <v>0</v>
      </c>
      <c r="AL183" s="252">
        <f>ROUND(AK183*事業まとめ!$Q$6,2)</f>
        <v>0</v>
      </c>
      <c r="AM183" s="254">
        <f t="shared" si="8"/>
        <v>74.45</v>
      </c>
      <c r="AN183" s="254">
        <f t="shared" si="8"/>
        <v>2010.15</v>
      </c>
      <c r="AO183" s="259"/>
      <c r="AP183" s="260">
        <f t="shared" si="11"/>
        <v>0</v>
      </c>
      <c r="AQ183" s="259"/>
      <c r="AR183" s="257"/>
      <c r="AS183" s="257"/>
      <c r="AT183" s="257"/>
      <c r="AU183" s="257"/>
      <c r="AV183" s="257"/>
      <c r="AW183" s="257"/>
    </row>
    <row r="184" spans="2:49" s="25" customFormat="1" x14ac:dyDescent="0.4">
      <c r="B184" s="251">
        <v>10</v>
      </c>
      <c r="C184" s="251" t="s">
        <v>999</v>
      </c>
      <c r="D184" s="251" t="s">
        <v>1063</v>
      </c>
      <c r="E184" s="251" t="s">
        <v>69</v>
      </c>
      <c r="F184" s="251" t="s">
        <v>1069</v>
      </c>
      <c r="G184" s="251"/>
      <c r="H184" s="251" t="s">
        <v>9</v>
      </c>
      <c r="I184" s="251">
        <v>1.8</v>
      </c>
      <c r="J184" s="251">
        <v>220</v>
      </c>
      <c r="K184" s="251" t="s">
        <v>1112</v>
      </c>
      <c r="L184" s="251"/>
      <c r="M184" s="251" t="s">
        <v>1070</v>
      </c>
      <c r="N184" s="251">
        <v>2</v>
      </c>
      <c r="O184" s="251" t="s">
        <v>236</v>
      </c>
      <c r="P184" s="251" t="s">
        <v>9</v>
      </c>
      <c r="Q184" s="251" t="s">
        <v>1071</v>
      </c>
      <c r="R184" s="251" t="s">
        <v>9</v>
      </c>
      <c r="S184" s="251" t="s">
        <v>9</v>
      </c>
      <c r="T184" s="251" t="s">
        <v>9</v>
      </c>
      <c r="U184" s="251" t="s">
        <v>9</v>
      </c>
      <c r="V184" s="251" t="s">
        <v>9</v>
      </c>
      <c r="W184" s="251" t="s">
        <v>9</v>
      </c>
      <c r="X184" s="251" t="s">
        <v>9</v>
      </c>
      <c r="Y184" s="251">
        <v>47</v>
      </c>
      <c r="Z184" s="251">
        <v>8</v>
      </c>
      <c r="AA184" s="251">
        <v>16</v>
      </c>
      <c r="AB184" s="252">
        <f t="shared" si="9"/>
        <v>297.79000000000002</v>
      </c>
      <c r="AC184" s="252">
        <f>ROUND(AB184*事業まとめ!$Q$6,2)</f>
        <v>8040.33</v>
      </c>
      <c r="AD184" s="253"/>
      <c r="AE184" s="253"/>
      <c r="AF184" s="253"/>
      <c r="AG184" s="253"/>
      <c r="AH184" s="253"/>
      <c r="AI184" s="253"/>
      <c r="AJ184" s="253"/>
      <c r="AK184" s="252">
        <f t="shared" si="10"/>
        <v>0</v>
      </c>
      <c r="AL184" s="252">
        <f>ROUND(AK184*事業まとめ!$Q$6,2)</f>
        <v>0</v>
      </c>
      <c r="AM184" s="254">
        <f t="shared" si="8"/>
        <v>297.79000000000002</v>
      </c>
      <c r="AN184" s="254">
        <f t="shared" si="8"/>
        <v>8040.33</v>
      </c>
      <c r="AO184" s="259"/>
      <c r="AP184" s="260">
        <f t="shared" si="11"/>
        <v>0</v>
      </c>
      <c r="AQ184" s="259"/>
      <c r="AR184" s="257"/>
      <c r="AS184" s="257"/>
      <c r="AT184" s="257"/>
      <c r="AU184" s="257"/>
      <c r="AV184" s="257"/>
      <c r="AW184" s="257"/>
    </row>
    <row r="185" spans="2:49" s="25" customFormat="1" x14ac:dyDescent="0.4">
      <c r="B185" s="251">
        <v>10</v>
      </c>
      <c r="C185" s="251" t="s">
        <v>999</v>
      </c>
      <c r="D185" s="251" t="s">
        <v>1063</v>
      </c>
      <c r="E185" s="251" t="s">
        <v>69</v>
      </c>
      <c r="F185" s="251" t="s">
        <v>1072</v>
      </c>
      <c r="G185" s="251"/>
      <c r="H185" s="251" t="s">
        <v>9</v>
      </c>
      <c r="I185" s="251">
        <v>0.5</v>
      </c>
      <c r="J185" s="251">
        <v>220</v>
      </c>
      <c r="K185" s="251" t="s">
        <v>1094</v>
      </c>
      <c r="L185" s="251"/>
      <c r="M185" s="251" t="s">
        <v>7</v>
      </c>
      <c r="N185" s="251">
        <v>1</v>
      </c>
      <c r="O185" s="251" t="s">
        <v>236</v>
      </c>
      <c r="P185" s="251" t="s">
        <v>9</v>
      </c>
      <c r="Q185" s="251" t="s">
        <v>9</v>
      </c>
      <c r="R185" s="251" t="s">
        <v>9</v>
      </c>
      <c r="S185" s="251" t="s">
        <v>9</v>
      </c>
      <c r="T185" s="251" t="s">
        <v>9</v>
      </c>
      <c r="U185" s="251" t="s">
        <v>9</v>
      </c>
      <c r="V185" s="251" t="s">
        <v>9</v>
      </c>
      <c r="W185" s="251" t="s">
        <v>9</v>
      </c>
      <c r="X185" s="251" t="s">
        <v>9</v>
      </c>
      <c r="Y185" s="251">
        <v>47</v>
      </c>
      <c r="Z185" s="251">
        <v>4</v>
      </c>
      <c r="AA185" s="251">
        <v>4</v>
      </c>
      <c r="AB185" s="252">
        <f t="shared" si="9"/>
        <v>20.68</v>
      </c>
      <c r="AC185" s="252">
        <f>ROUND(AB185*事業まとめ!$Q$6,2)</f>
        <v>558.36</v>
      </c>
      <c r="AD185" s="253"/>
      <c r="AE185" s="253"/>
      <c r="AF185" s="253"/>
      <c r="AG185" s="253"/>
      <c r="AH185" s="253"/>
      <c r="AI185" s="253"/>
      <c r="AJ185" s="253"/>
      <c r="AK185" s="252">
        <f t="shared" si="10"/>
        <v>0</v>
      </c>
      <c r="AL185" s="252">
        <f>ROUND(AK185*事業まとめ!$Q$6,2)</f>
        <v>0</v>
      </c>
      <c r="AM185" s="254">
        <f t="shared" si="8"/>
        <v>20.68</v>
      </c>
      <c r="AN185" s="254">
        <f t="shared" si="8"/>
        <v>558.36</v>
      </c>
      <c r="AO185" s="259"/>
      <c r="AP185" s="260">
        <f t="shared" si="11"/>
        <v>0</v>
      </c>
      <c r="AQ185" s="259"/>
      <c r="AR185" s="257"/>
      <c r="AS185" s="257"/>
      <c r="AT185" s="257"/>
      <c r="AU185" s="257"/>
      <c r="AV185" s="257"/>
      <c r="AW185" s="257"/>
    </row>
    <row r="186" spans="2:49" s="25" customFormat="1" x14ac:dyDescent="0.4">
      <c r="B186" s="251">
        <v>10</v>
      </c>
      <c r="C186" s="251" t="s">
        <v>999</v>
      </c>
      <c r="D186" s="251" t="s">
        <v>1063</v>
      </c>
      <c r="E186" s="251" t="s">
        <v>69</v>
      </c>
      <c r="F186" s="251" t="s">
        <v>1073</v>
      </c>
      <c r="G186" s="251" t="s">
        <v>66</v>
      </c>
      <c r="H186" s="251" t="s">
        <v>9</v>
      </c>
      <c r="I186" s="251">
        <v>1.8</v>
      </c>
      <c r="J186" s="251">
        <v>220</v>
      </c>
      <c r="K186" s="251" t="s">
        <v>1094</v>
      </c>
      <c r="L186" s="251"/>
      <c r="M186" s="251" t="s">
        <v>7</v>
      </c>
      <c r="N186" s="251">
        <v>1</v>
      </c>
      <c r="O186" s="251" t="s">
        <v>236</v>
      </c>
      <c r="P186" s="251" t="s">
        <v>9</v>
      </c>
      <c r="Q186" s="251" t="s">
        <v>9</v>
      </c>
      <c r="R186" s="251" t="s">
        <v>9</v>
      </c>
      <c r="S186" s="251" t="s">
        <v>9</v>
      </c>
      <c r="T186" s="251" t="s">
        <v>9</v>
      </c>
      <c r="U186" s="251" t="s">
        <v>9</v>
      </c>
      <c r="V186" s="251" t="s">
        <v>9</v>
      </c>
      <c r="W186" s="251" t="s">
        <v>9</v>
      </c>
      <c r="X186" s="251" t="s">
        <v>9</v>
      </c>
      <c r="Y186" s="251">
        <v>47</v>
      </c>
      <c r="Z186" s="251">
        <v>1</v>
      </c>
      <c r="AA186" s="251">
        <v>1</v>
      </c>
      <c r="AB186" s="252">
        <f t="shared" si="9"/>
        <v>18.61</v>
      </c>
      <c r="AC186" s="252">
        <f>ROUND(AB186*事業まとめ!$Q$6,2)</f>
        <v>502.47</v>
      </c>
      <c r="AD186" s="253"/>
      <c r="AE186" s="253"/>
      <c r="AF186" s="253"/>
      <c r="AG186" s="253"/>
      <c r="AH186" s="253"/>
      <c r="AI186" s="253"/>
      <c r="AJ186" s="253"/>
      <c r="AK186" s="252">
        <f t="shared" si="10"/>
        <v>0</v>
      </c>
      <c r="AL186" s="252">
        <f>ROUND(AK186*事業まとめ!$Q$6,2)</f>
        <v>0</v>
      </c>
      <c r="AM186" s="254">
        <f t="shared" si="8"/>
        <v>18.61</v>
      </c>
      <c r="AN186" s="254">
        <f t="shared" si="8"/>
        <v>502.47</v>
      </c>
      <c r="AO186" s="259"/>
      <c r="AP186" s="260">
        <f t="shared" si="11"/>
        <v>0</v>
      </c>
      <c r="AQ186" s="259"/>
      <c r="AR186" s="257"/>
      <c r="AS186" s="257"/>
      <c r="AT186" s="257"/>
      <c r="AU186" s="257"/>
      <c r="AV186" s="257"/>
      <c r="AW186" s="257"/>
    </row>
    <row r="187" spans="2:49" s="25" customFormat="1" x14ac:dyDescent="0.4">
      <c r="B187" s="251">
        <v>10</v>
      </c>
      <c r="C187" s="251" t="s">
        <v>999</v>
      </c>
      <c r="D187" s="251" t="s">
        <v>1063</v>
      </c>
      <c r="E187" s="251" t="s">
        <v>69</v>
      </c>
      <c r="F187" s="251" t="s">
        <v>1074</v>
      </c>
      <c r="G187" s="251" t="s">
        <v>66</v>
      </c>
      <c r="H187" s="251" t="s">
        <v>66</v>
      </c>
      <c r="I187" s="251" t="s">
        <v>9</v>
      </c>
      <c r="J187" s="251" t="s">
        <v>9</v>
      </c>
      <c r="K187" s="251" t="s">
        <v>1113</v>
      </c>
      <c r="L187" s="251"/>
      <c r="M187" s="251" t="s">
        <v>505</v>
      </c>
      <c r="N187" s="251">
        <v>1</v>
      </c>
      <c r="O187" s="251" t="s">
        <v>27</v>
      </c>
      <c r="P187" s="251" t="s">
        <v>9</v>
      </c>
      <c r="Q187" s="251" t="s">
        <v>9</v>
      </c>
      <c r="R187" s="251" t="s">
        <v>1075</v>
      </c>
      <c r="S187" s="251" t="s">
        <v>256</v>
      </c>
      <c r="T187" s="251" t="s">
        <v>9</v>
      </c>
      <c r="U187" s="251" t="s">
        <v>9</v>
      </c>
      <c r="V187" s="251" t="s">
        <v>9</v>
      </c>
      <c r="W187" s="251" t="s">
        <v>9</v>
      </c>
      <c r="X187" s="251" t="s">
        <v>9</v>
      </c>
      <c r="Y187" s="251">
        <v>433</v>
      </c>
      <c r="Z187" s="251">
        <v>18</v>
      </c>
      <c r="AA187" s="251">
        <v>18</v>
      </c>
      <c r="AB187" s="252">
        <f t="shared" si="9"/>
        <v>0</v>
      </c>
      <c r="AC187" s="252">
        <f>ROUND(AB187*事業まとめ!$Q$6,2)</f>
        <v>0</v>
      </c>
      <c r="AD187" s="253"/>
      <c r="AE187" s="253"/>
      <c r="AF187" s="253"/>
      <c r="AG187" s="253"/>
      <c r="AH187" s="253"/>
      <c r="AI187" s="253"/>
      <c r="AJ187" s="253"/>
      <c r="AK187" s="252">
        <f t="shared" si="10"/>
        <v>0</v>
      </c>
      <c r="AL187" s="252">
        <f>ROUND(AK187*事業まとめ!$Q$6,2)</f>
        <v>0</v>
      </c>
      <c r="AM187" s="254">
        <f t="shared" si="8"/>
        <v>0</v>
      </c>
      <c r="AN187" s="254">
        <f t="shared" si="8"/>
        <v>0</v>
      </c>
      <c r="AO187" s="259"/>
      <c r="AP187" s="260">
        <f t="shared" si="11"/>
        <v>0</v>
      </c>
      <c r="AQ187" s="259"/>
      <c r="AR187" s="257"/>
      <c r="AS187" s="257"/>
      <c r="AT187" s="257"/>
      <c r="AU187" s="257"/>
      <c r="AV187" s="257"/>
      <c r="AW187" s="257"/>
    </row>
    <row r="188" spans="2:49" s="25" customFormat="1" x14ac:dyDescent="0.4">
      <c r="B188" s="251">
        <v>10</v>
      </c>
      <c r="C188" s="251" t="s">
        <v>999</v>
      </c>
      <c r="D188" s="251" t="s">
        <v>1063</v>
      </c>
      <c r="E188" s="251" t="s">
        <v>69</v>
      </c>
      <c r="F188" s="251" t="s">
        <v>1076</v>
      </c>
      <c r="G188" s="251"/>
      <c r="H188" s="251" t="s">
        <v>9</v>
      </c>
      <c r="I188" s="251">
        <v>1.8</v>
      </c>
      <c r="J188" s="251">
        <v>220</v>
      </c>
      <c r="K188" s="251" t="s">
        <v>1114</v>
      </c>
      <c r="L188" s="251"/>
      <c r="M188" s="251" t="s">
        <v>7</v>
      </c>
      <c r="N188" s="251">
        <v>2</v>
      </c>
      <c r="O188" s="251" t="s">
        <v>13</v>
      </c>
      <c r="P188" s="251" t="s">
        <v>9</v>
      </c>
      <c r="Q188" s="251" t="s">
        <v>9</v>
      </c>
      <c r="R188" s="251" t="s">
        <v>9</v>
      </c>
      <c r="S188" s="251" t="s">
        <v>9</v>
      </c>
      <c r="T188" s="251" t="s">
        <v>9</v>
      </c>
      <c r="U188" s="251" t="s">
        <v>9</v>
      </c>
      <c r="V188" s="251" t="s">
        <v>9</v>
      </c>
      <c r="W188" s="251" t="s">
        <v>9</v>
      </c>
      <c r="X188" s="251" t="s">
        <v>9</v>
      </c>
      <c r="Y188" s="251">
        <v>28</v>
      </c>
      <c r="Z188" s="251">
        <v>1</v>
      </c>
      <c r="AA188" s="251">
        <v>2</v>
      </c>
      <c r="AB188" s="252">
        <f t="shared" si="9"/>
        <v>22.18</v>
      </c>
      <c r="AC188" s="252">
        <f>ROUND(AB188*事業まとめ!$Q$6,2)</f>
        <v>598.86</v>
      </c>
      <c r="AD188" s="253"/>
      <c r="AE188" s="253"/>
      <c r="AF188" s="253"/>
      <c r="AG188" s="253"/>
      <c r="AH188" s="253"/>
      <c r="AI188" s="253"/>
      <c r="AJ188" s="253"/>
      <c r="AK188" s="252">
        <f t="shared" si="10"/>
        <v>0</v>
      </c>
      <c r="AL188" s="252">
        <f>ROUND(AK188*事業まとめ!$Q$6,2)</f>
        <v>0</v>
      </c>
      <c r="AM188" s="254">
        <f t="shared" si="8"/>
        <v>22.18</v>
      </c>
      <c r="AN188" s="254">
        <f t="shared" si="8"/>
        <v>598.86</v>
      </c>
      <c r="AO188" s="259"/>
      <c r="AP188" s="260">
        <f t="shared" si="11"/>
        <v>0</v>
      </c>
      <c r="AQ188" s="259"/>
      <c r="AR188" s="257"/>
      <c r="AS188" s="257"/>
      <c r="AT188" s="257"/>
      <c r="AU188" s="257"/>
      <c r="AV188" s="257"/>
      <c r="AW188" s="257"/>
    </row>
    <row r="189" spans="2:49" s="25" customFormat="1" x14ac:dyDescent="0.4">
      <c r="B189" s="251">
        <v>10</v>
      </c>
      <c r="C189" s="251" t="s">
        <v>999</v>
      </c>
      <c r="D189" s="251" t="s">
        <v>1063</v>
      </c>
      <c r="E189" s="251" t="s">
        <v>69</v>
      </c>
      <c r="F189" s="251" t="s">
        <v>1034</v>
      </c>
      <c r="G189" s="251"/>
      <c r="H189" s="251" t="s">
        <v>9</v>
      </c>
      <c r="I189" s="251">
        <v>1.8</v>
      </c>
      <c r="J189" s="251">
        <v>220</v>
      </c>
      <c r="K189" s="251" t="s">
        <v>1115</v>
      </c>
      <c r="L189" s="251"/>
      <c r="M189" s="251" t="s">
        <v>22</v>
      </c>
      <c r="N189" s="251">
        <v>2</v>
      </c>
      <c r="O189" s="251" t="s">
        <v>236</v>
      </c>
      <c r="P189" s="251" t="s">
        <v>9</v>
      </c>
      <c r="Q189" s="251" t="s">
        <v>25</v>
      </c>
      <c r="R189" s="251" t="s">
        <v>9</v>
      </c>
      <c r="S189" s="251" t="s">
        <v>9</v>
      </c>
      <c r="T189" s="251" t="s">
        <v>9</v>
      </c>
      <c r="U189" s="251" t="s">
        <v>9</v>
      </c>
      <c r="V189" s="251" t="s">
        <v>9</v>
      </c>
      <c r="W189" s="251" t="s">
        <v>9</v>
      </c>
      <c r="X189" s="251" t="s">
        <v>9</v>
      </c>
      <c r="Y189" s="251">
        <v>47</v>
      </c>
      <c r="Z189" s="251">
        <v>3</v>
      </c>
      <c r="AA189" s="251">
        <v>6</v>
      </c>
      <c r="AB189" s="252">
        <f t="shared" si="9"/>
        <v>111.67</v>
      </c>
      <c r="AC189" s="252">
        <f>ROUND(AB189*事業まとめ!$Q$6,2)</f>
        <v>3015.09</v>
      </c>
      <c r="AD189" s="253"/>
      <c r="AE189" s="253"/>
      <c r="AF189" s="253"/>
      <c r="AG189" s="253"/>
      <c r="AH189" s="253"/>
      <c r="AI189" s="253"/>
      <c r="AJ189" s="253"/>
      <c r="AK189" s="252">
        <f t="shared" si="10"/>
        <v>0</v>
      </c>
      <c r="AL189" s="252">
        <f>ROUND(AK189*事業まとめ!$Q$6,2)</f>
        <v>0</v>
      </c>
      <c r="AM189" s="254">
        <f t="shared" si="8"/>
        <v>111.67</v>
      </c>
      <c r="AN189" s="254">
        <f t="shared" si="8"/>
        <v>3015.09</v>
      </c>
      <c r="AO189" s="259"/>
      <c r="AP189" s="260">
        <f t="shared" si="11"/>
        <v>0</v>
      </c>
      <c r="AQ189" s="259"/>
      <c r="AR189" s="257"/>
      <c r="AS189" s="257"/>
      <c r="AT189" s="257"/>
      <c r="AU189" s="257"/>
      <c r="AV189" s="257"/>
      <c r="AW189" s="257"/>
    </row>
    <row r="190" spans="2:49" s="25" customFormat="1" x14ac:dyDescent="0.4">
      <c r="B190" s="251">
        <v>10</v>
      </c>
      <c r="C190" s="251" t="s">
        <v>999</v>
      </c>
      <c r="D190" s="251" t="s">
        <v>1063</v>
      </c>
      <c r="E190" s="251" t="s">
        <v>69</v>
      </c>
      <c r="F190" s="251" t="s">
        <v>1077</v>
      </c>
      <c r="G190" s="251" t="s">
        <v>1078</v>
      </c>
      <c r="H190" s="251" t="s">
        <v>9</v>
      </c>
      <c r="I190" s="251">
        <v>1.8</v>
      </c>
      <c r="J190" s="251">
        <v>220</v>
      </c>
      <c r="K190" s="251" t="s">
        <v>1105</v>
      </c>
      <c r="L190" s="251"/>
      <c r="M190" s="251" t="s">
        <v>7</v>
      </c>
      <c r="N190" s="251">
        <v>2</v>
      </c>
      <c r="O190" s="251" t="s">
        <v>236</v>
      </c>
      <c r="P190" s="251" t="s">
        <v>9</v>
      </c>
      <c r="Q190" s="251" t="s">
        <v>9</v>
      </c>
      <c r="R190" s="251" t="s">
        <v>9</v>
      </c>
      <c r="S190" s="251" t="s">
        <v>9</v>
      </c>
      <c r="T190" s="251" t="s">
        <v>9</v>
      </c>
      <c r="U190" s="251" t="s">
        <v>9</v>
      </c>
      <c r="V190" s="251" t="s">
        <v>9</v>
      </c>
      <c r="W190" s="251" t="s">
        <v>9</v>
      </c>
      <c r="X190" s="251" t="s">
        <v>9</v>
      </c>
      <c r="Y190" s="251">
        <v>47</v>
      </c>
      <c r="Z190" s="251">
        <v>19</v>
      </c>
      <c r="AA190" s="251">
        <v>38</v>
      </c>
      <c r="AB190" s="252">
        <f t="shared" si="9"/>
        <v>707.26</v>
      </c>
      <c r="AC190" s="252">
        <f>ROUND(AB190*事業まとめ!$Q$6,2)</f>
        <v>19096.02</v>
      </c>
      <c r="AD190" s="253"/>
      <c r="AE190" s="253"/>
      <c r="AF190" s="253"/>
      <c r="AG190" s="253"/>
      <c r="AH190" s="253"/>
      <c r="AI190" s="253"/>
      <c r="AJ190" s="253"/>
      <c r="AK190" s="252">
        <f t="shared" si="10"/>
        <v>0</v>
      </c>
      <c r="AL190" s="252">
        <f>ROUND(AK190*事業まとめ!$Q$6,2)</f>
        <v>0</v>
      </c>
      <c r="AM190" s="254">
        <f t="shared" si="8"/>
        <v>707.26</v>
      </c>
      <c r="AN190" s="254">
        <f t="shared" si="8"/>
        <v>19096.02</v>
      </c>
      <c r="AO190" s="259"/>
      <c r="AP190" s="260">
        <f t="shared" si="11"/>
        <v>0</v>
      </c>
      <c r="AQ190" s="259"/>
      <c r="AR190" s="257"/>
      <c r="AS190" s="257"/>
      <c r="AT190" s="257"/>
      <c r="AU190" s="257"/>
      <c r="AV190" s="257"/>
      <c r="AW190" s="257"/>
    </row>
    <row r="191" spans="2:49" s="25" customFormat="1" x14ac:dyDescent="0.4">
      <c r="B191" s="251">
        <v>10</v>
      </c>
      <c r="C191" s="251" t="s">
        <v>999</v>
      </c>
      <c r="D191" s="251" t="s">
        <v>1063</v>
      </c>
      <c r="E191" s="251" t="s">
        <v>69</v>
      </c>
      <c r="F191" s="251" t="s">
        <v>1077</v>
      </c>
      <c r="G191" s="251" t="s">
        <v>1079</v>
      </c>
      <c r="H191" s="251" t="s">
        <v>9</v>
      </c>
      <c r="I191" s="251">
        <v>1.8</v>
      </c>
      <c r="J191" s="251">
        <v>220</v>
      </c>
      <c r="K191" s="251" t="s">
        <v>1116</v>
      </c>
      <c r="L191" s="251"/>
      <c r="M191" s="251" t="s">
        <v>29</v>
      </c>
      <c r="N191" s="251">
        <v>1</v>
      </c>
      <c r="O191" s="251" t="s">
        <v>1080</v>
      </c>
      <c r="P191" s="251" t="s">
        <v>9</v>
      </c>
      <c r="Q191" s="251" t="s">
        <v>9</v>
      </c>
      <c r="R191" s="251" t="s">
        <v>677</v>
      </c>
      <c r="S191" s="251" t="s">
        <v>1081</v>
      </c>
      <c r="T191" s="251" t="s">
        <v>9</v>
      </c>
      <c r="U191" s="251" t="s">
        <v>9</v>
      </c>
      <c r="V191" s="251" t="s">
        <v>9</v>
      </c>
      <c r="W191" s="251" t="s">
        <v>9</v>
      </c>
      <c r="X191" s="251" t="s">
        <v>9</v>
      </c>
      <c r="Y191" s="251">
        <v>130</v>
      </c>
      <c r="Z191" s="251">
        <v>14</v>
      </c>
      <c r="AA191" s="251">
        <v>14</v>
      </c>
      <c r="AB191" s="252">
        <f t="shared" si="9"/>
        <v>720.72</v>
      </c>
      <c r="AC191" s="252">
        <f>ROUND(AB191*事業まとめ!$Q$6,2)</f>
        <v>19459.439999999999</v>
      </c>
      <c r="AD191" s="253"/>
      <c r="AE191" s="253"/>
      <c r="AF191" s="253"/>
      <c r="AG191" s="253"/>
      <c r="AH191" s="253"/>
      <c r="AI191" s="253"/>
      <c r="AJ191" s="253"/>
      <c r="AK191" s="252">
        <f t="shared" si="10"/>
        <v>0</v>
      </c>
      <c r="AL191" s="252">
        <f>ROUND(AK191*事業まとめ!$Q$6,2)</f>
        <v>0</v>
      </c>
      <c r="AM191" s="254">
        <f t="shared" si="8"/>
        <v>720.72</v>
      </c>
      <c r="AN191" s="254">
        <f t="shared" si="8"/>
        <v>19459.439999999999</v>
      </c>
      <c r="AO191" s="259"/>
      <c r="AP191" s="260">
        <f t="shared" si="11"/>
        <v>0</v>
      </c>
      <c r="AQ191" s="259"/>
      <c r="AR191" s="257"/>
      <c r="AS191" s="257"/>
      <c r="AT191" s="257"/>
      <c r="AU191" s="257"/>
      <c r="AV191" s="257"/>
      <c r="AW191" s="257"/>
    </row>
    <row r="192" spans="2:49" s="25" customFormat="1" x14ac:dyDescent="0.4">
      <c r="B192" s="251">
        <v>10</v>
      </c>
      <c r="C192" s="251" t="s">
        <v>999</v>
      </c>
      <c r="D192" s="251" t="s">
        <v>1063</v>
      </c>
      <c r="E192" s="251" t="s">
        <v>69</v>
      </c>
      <c r="F192" s="251" t="s">
        <v>1077</v>
      </c>
      <c r="G192" s="251" t="s">
        <v>806</v>
      </c>
      <c r="H192" s="251" t="s">
        <v>9</v>
      </c>
      <c r="I192" s="251">
        <v>1.8</v>
      </c>
      <c r="J192" s="251">
        <v>220</v>
      </c>
      <c r="K192" s="251" t="s">
        <v>1117</v>
      </c>
      <c r="L192" s="251"/>
      <c r="M192" s="251" t="s">
        <v>24</v>
      </c>
      <c r="N192" s="251">
        <v>1</v>
      </c>
      <c r="O192" s="251" t="s">
        <v>13</v>
      </c>
      <c r="P192" s="251" t="s">
        <v>9</v>
      </c>
      <c r="Q192" s="251" t="s">
        <v>9</v>
      </c>
      <c r="R192" s="251" t="s">
        <v>9</v>
      </c>
      <c r="S192" s="251" t="s">
        <v>9</v>
      </c>
      <c r="T192" s="251" t="s">
        <v>9</v>
      </c>
      <c r="U192" s="251" t="s">
        <v>9</v>
      </c>
      <c r="V192" s="251" t="s">
        <v>9</v>
      </c>
      <c r="W192" s="251" t="s">
        <v>9</v>
      </c>
      <c r="X192" s="251" t="s">
        <v>9</v>
      </c>
      <c r="Y192" s="251">
        <v>28</v>
      </c>
      <c r="Z192" s="251">
        <v>3</v>
      </c>
      <c r="AA192" s="251">
        <v>3</v>
      </c>
      <c r="AB192" s="252">
        <f t="shared" si="9"/>
        <v>33.26</v>
      </c>
      <c r="AC192" s="252">
        <f>ROUND(AB192*事業まとめ!$Q$6,2)</f>
        <v>898.02</v>
      </c>
      <c r="AD192" s="253"/>
      <c r="AE192" s="253"/>
      <c r="AF192" s="253"/>
      <c r="AG192" s="253"/>
      <c r="AH192" s="253"/>
      <c r="AI192" s="253"/>
      <c r="AJ192" s="253"/>
      <c r="AK192" s="252">
        <f t="shared" si="10"/>
        <v>0</v>
      </c>
      <c r="AL192" s="252">
        <f>ROUND(AK192*事業まとめ!$Q$6,2)</f>
        <v>0</v>
      </c>
      <c r="AM192" s="254">
        <f t="shared" si="8"/>
        <v>33.26</v>
      </c>
      <c r="AN192" s="254">
        <f t="shared" si="8"/>
        <v>898.02</v>
      </c>
      <c r="AO192" s="259"/>
      <c r="AP192" s="260">
        <f t="shared" si="11"/>
        <v>0</v>
      </c>
      <c r="AQ192" s="259"/>
      <c r="AR192" s="257"/>
      <c r="AS192" s="257"/>
      <c r="AT192" s="257"/>
      <c r="AU192" s="257"/>
      <c r="AV192" s="257"/>
      <c r="AW192" s="257"/>
    </row>
    <row r="193" spans="2:49" s="25" customFormat="1" x14ac:dyDescent="0.4">
      <c r="B193" s="251"/>
      <c r="C193" s="251"/>
      <c r="D193" s="251"/>
      <c r="E193" s="251"/>
      <c r="F193" s="251"/>
      <c r="G193" s="251"/>
      <c r="H193" s="251"/>
      <c r="I193" s="251"/>
      <c r="J193" s="251"/>
      <c r="K193" s="251"/>
      <c r="L193" s="251"/>
      <c r="M193" s="251"/>
      <c r="N193" s="251"/>
      <c r="O193" s="251"/>
      <c r="P193" s="251"/>
      <c r="Q193" s="251"/>
      <c r="R193" s="251"/>
      <c r="S193" s="251"/>
      <c r="T193" s="251"/>
      <c r="U193" s="251"/>
      <c r="V193" s="251"/>
      <c r="W193" s="251"/>
      <c r="X193" s="251"/>
      <c r="Y193" s="251"/>
      <c r="Z193" s="251"/>
      <c r="AA193" s="251"/>
      <c r="AB193" s="252">
        <f t="shared" si="9"/>
        <v>0</v>
      </c>
      <c r="AC193" s="252">
        <f>ROUND(AB193*事業まとめ!$Q$6,2)</f>
        <v>0</v>
      </c>
      <c r="AD193" s="253"/>
      <c r="AE193" s="253"/>
      <c r="AF193" s="253"/>
      <c r="AG193" s="253"/>
      <c r="AH193" s="253"/>
      <c r="AI193" s="253"/>
      <c r="AJ193" s="253"/>
      <c r="AK193" s="252">
        <f t="shared" si="10"/>
        <v>0</v>
      </c>
      <c r="AL193" s="252">
        <f>ROUND(AK193*事業まとめ!$Q$6,2)</f>
        <v>0</v>
      </c>
      <c r="AM193" s="254">
        <f t="shared" si="8"/>
        <v>0</v>
      </c>
      <c r="AN193" s="254">
        <f t="shared" si="8"/>
        <v>0</v>
      </c>
      <c r="AO193" s="259"/>
      <c r="AP193" s="260">
        <f t="shared" si="11"/>
        <v>0</v>
      </c>
      <c r="AQ193" s="259"/>
      <c r="AR193" s="257"/>
      <c r="AS193" s="257"/>
      <c r="AT193" s="257"/>
      <c r="AU193" s="257"/>
      <c r="AV193" s="257"/>
      <c r="AW193" s="257"/>
    </row>
    <row r="194" spans="2:49" s="25" customFormat="1" x14ac:dyDescent="0.4">
      <c r="B194" s="251"/>
      <c r="C194" s="251"/>
      <c r="D194" s="251"/>
      <c r="E194" s="251"/>
      <c r="F194" s="251"/>
      <c r="G194" s="251"/>
      <c r="H194" s="251"/>
      <c r="I194" s="251"/>
      <c r="J194" s="251"/>
      <c r="K194" s="251"/>
      <c r="L194" s="251"/>
      <c r="M194" s="251"/>
      <c r="N194" s="251"/>
      <c r="O194" s="251"/>
      <c r="P194" s="251"/>
      <c r="Q194" s="251"/>
      <c r="R194" s="251"/>
      <c r="S194" s="251"/>
      <c r="T194" s="251"/>
      <c r="U194" s="251"/>
      <c r="V194" s="251"/>
      <c r="W194" s="251"/>
      <c r="X194" s="251"/>
      <c r="Y194" s="251"/>
      <c r="Z194" s="251"/>
      <c r="AA194" s="251"/>
      <c r="AB194" s="252">
        <f t="shared" si="9"/>
        <v>0</v>
      </c>
      <c r="AC194" s="252">
        <f>ROUND(AB194*事業まとめ!$Q$6,2)</f>
        <v>0</v>
      </c>
      <c r="AD194" s="253"/>
      <c r="AE194" s="253"/>
      <c r="AF194" s="253"/>
      <c r="AG194" s="253"/>
      <c r="AH194" s="253"/>
      <c r="AI194" s="253"/>
      <c r="AJ194" s="253"/>
      <c r="AK194" s="252">
        <f t="shared" si="10"/>
        <v>0</v>
      </c>
      <c r="AL194" s="252">
        <f>ROUND(AK194*事業まとめ!$Q$6,2)</f>
        <v>0</v>
      </c>
      <c r="AM194" s="254">
        <f t="shared" si="8"/>
        <v>0</v>
      </c>
      <c r="AN194" s="254">
        <f t="shared" si="8"/>
        <v>0</v>
      </c>
      <c r="AO194" s="259"/>
      <c r="AP194" s="260">
        <f t="shared" si="11"/>
        <v>0</v>
      </c>
      <c r="AQ194" s="259"/>
      <c r="AR194" s="257"/>
      <c r="AS194" s="257"/>
      <c r="AT194" s="257"/>
      <c r="AU194" s="257"/>
      <c r="AV194" s="257"/>
      <c r="AW194" s="257"/>
    </row>
    <row r="195" spans="2:49" s="25" customFormat="1" x14ac:dyDescent="0.4">
      <c r="B195" s="251"/>
      <c r="C195" s="251"/>
      <c r="D195" s="251"/>
      <c r="E195" s="251"/>
      <c r="F195" s="251"/>
      <c r="G195" s="251"/>
      <c r="H195" s="251"/>
      <c r="I195" s="251"/>
      <c r="J195" s="251"/>
      <c r="K195" s="251"/>
      <c r="L195" s="251"/>
      <c r="M195" s="251"/>
      <c r="N195" s="251"/>
      <c r="O195" s="251"/>
      <c r="P195" s="251"/>
      <c r="Q195" s="251"/>
      <c r="R195" s="251"/>
      <c r="S195" s="251"/>
      <c r="T195" s="251"/>
      <c r="U195" s="251"/>
      <c r="V195" s="251"/>
      <c r="W195" s="251"/>
      <c r="X195" s="251"/>
      <c r="Y195" s="251"/>
      <c r="Z195" s="251"/>
      <c r="AA195" s="251"/>
      <c r="AB195" s="252">
        <f t="shared" si="9"/>
        <v>0</v>
      </c>
      <c r="AC195" s="252">
        <f>ROUND(AB195*事業まとめ!$Q$6,2)</f>
        <v>0</v>
      </c>
      <c r="AD195" s="253"/>
      <c r="AE195" s="253"/>
      <c r="AF195" s="253"/>
      <c r="AG195" s="253"/>
      <c r="AH195" s="253"/>
      <c r="AI195" s="253"/>
      <c r="AJ195" s="253"/>
      <c r="AK195" s="252">
        <f t="shared" si="10"/>
        <v>0</v>
      </c>
      <c r="AL195" s="252">
        <f>ROUND(AK195*事業まとめ!$Q$6,2)</f>
        <v>0</v>
      </c>
      <c r="AM195" s="254">
        <f t="shared" si="8"/>
        <v>0</v>
      </c>
      <c r="AN195" s="254">
        <f t="shared" si="8"/>
        <v>0</v>
      </c>
      <c r="AO195" s="259"/>
      <c r="AP195" s="260">
        <f t="shared" si="11"/>
        <v>0</v>
      </c>
      <c r="AQ195" s="259"/>
      <c r="AR195" s="257"/>
      <c r="AS195" s="257"/>
      <c r="AT195" s="257"/>
      <c r="AU195" s="257"/>
      <c r="AV195" s="257"/>
      <c r="AW195" s="257"/>
    </row>
    <row r="196" spans="2:49" s="25" customFormat="1" x14ac:dyDescent="0.4">
      <c r="B196" s="251"/>
      <c r="C196" s="251"/>
      <c r="D196" s="251"/>
      <c r="E196" s="251"/>
      <c r="F196" s="251"/>
      <c r="G196" s="251"/>
      <c r="H196" s="251"/>
      <c r="I196" s="251"/>
      <c r="J196" s="251"/>
      <c r="K196" s="251"/>
      <c r="L196" s="251"/>
      <c r="M196" s="251"/>
      <c r="N196" s="251"/>
      <c r="O196" s="251"/>
      <c r="P196" s="251"/>
      <c r="Q196" s="251"/>
      <c r="R196" s="251"/>
      <c r="S196" s="251"/>
      <c r="T196" s="251"/>
      <c r="U196" s="251"/>
      <c r="V196" s="251"/>
      <c r="W196" s="251"/>
      <c r="X196" s="251"/>
      <c r="Y196" s="251"/>
      <c r="Z196" s="251"/>
      <c r="AA196" s="251"/>
      <c r="AB196" s="252">
        <f t="shared" si="9"/>
        <v>0</v>
      </c>
      <c r="AC196" s="252">
        <f>ROUND(AB196*事業まとめ!$Q$6,2)</f>
        <v>0</v>
      </c>
      <c r="AD196" s="253"/>
      <c r="AE196" s="253"/>
      <c r="AF196" s="253"/>
      <c r="AG196" s="253"/>
      <c r="AH196" s="253"/>
      <c r="AI196" s="253"/>
      <c r="AJ196" s="253"/>
      <c r="AK196" s="252">
        <f t="shared" si="10"/>
        <v>0</v>
      </c>
      <c r="AL196" s="252">
        <f>ROUND(AK196*事業まとめ!$Q$6,2)</f>
        <v>0</v>
      </c>
      <c r="AM196" s="254">
        <f t="shared" si="8"/>
        <v>0</v>
      </c>
      <c r="AN196" s="254">
        <f t="shared" si="8"/>
        <v>0</v>
      </c>
      <c r="AO196" s="259"/>
      <c r="AP196" s="260">
        <f t="shared" si="11"/>
        <v>0</v>
      </c>
      <c r="AQ196" s="259"/>
      <c r="AR196" s="257"/>
      <c r="AS196" s="257"/>
      <c r="AT196" s="257"/>
      <c r="AU196" s="257"/>
      <c r="AV196" s="257"/>
      <c r="AW196" s="257"/>
    </row>
    <row r="197" spans="2:49" s="25" customFormat="1" x14ac:dyDescent="0.4">
      <c r="B197" s="251"/>
      <c r="C197" s="251"/>
      <c r="D197" s="251"/>
      <c r="E197" s="251"/>
      <c r="F197" s="251"/>
      <c r="G197" s="251"/>
      <c r="H197" s="251"/>
      <c r="I197" s="251"/>
      <c r="J197" s="251"/>
      <c r="K197" s="251"/>
      <c r="L197" s="251"/>
      <c r="M197" s="251"/>
      <c r="N197" s="251"/>
      <c r="O197" s="251"/>
      <c r="P197" s="251"/>
      <c r="Q197" s="251"/>
      <c r="R197" s="251"/>
      <c r="S197" s="251"/>
      <c r="T197" s="251"/>
      <c r="U197" s="251"/>
      <c r="V197" s="251"/>
      <c r="W197" s="251"/>
      <c r="X197" s="251"/>
      <c r="Y197" s="251"/>
      <c r="Z197" s="251"/>
      <c r="AA197" s="251"/>
      <c r="AB197" s="252">
        <f t="shared" si="9"/>
        <v>0</v>
      </c>
      <c r="AC197" s="252">
        <f>ROUND(AB197*事業まとめ!$Q$6,2)</f>
        <v>0</v>
      </c>
      <c r="AD197" s="253"/>
      <c r="AE197" s="253"/>
      <c r="AF197" s="253"/>
      <c r="AG197" s="253"/>
      <c r="AH197" s="253"/>
      <c r="AI197" s="253"/>
      <c r="AJ197" s="253"/>
      <c r="AK197" s="252">
        <f t="shared" si="10"/>
        <v>0</v>
      </c>
      <c r="AL197" s="252">
        <f>ROUND(AK197*事業まとめ!$Q$6,2)</f>
        <v>0</v>
      </c>
      <c r="AM197" s="254">
        <f t="shared" si="8"/>
        <v>0</v>
      </c>
      <c r="AN197" s="254">
        <f t="shared" si="8"/>
        <v>0</v>
      </c>
      <c r="AO197" s="259"/>
      <c r="AP197" s="260">
        <f t="shared" si="11"/>
        <v>0</v>
      </c>
      <c r="AQ197" s="259"/>
      <c r="AR197" s="257"/>
      <c r="AS197" s="257"/>
      <c r="AT197" s="257"/>
      <c r="AU197" s="257"/>
      <c r="AV197" s="257"/>
      <c r="AW197" s="257"/>
    </row>
    <row r="198" spans="2:49" s="25" customFormat="1" x14ac:dyDescent="0.4">
      <c r="B198" s="251"/>
      <c r="C198" s="251"/>
      <c r="D198" s="251"/>
      <c r="E198" s="251"/>
      <c r="F198" s="251"/>
      <c r="G198" s="251"/>
      <c r="H198" s="251"/>
      <c r="I198" s="251"/>
      <c r="J198" s="251"/>
      <c r="K198" s="251"/>
      <c r="L198" s="251"/>
      <c r="M198" s="251"/>
      <c r="N198" s="251"/>
      <c r="O198" s="251"/>
      <c r="P198" s="251"/>
      <c r="Q198" s="251"/>
      <c r="R198" s="251"/>
      <c r="S198" s="251"/>
      <c r="T198" s="251"/>
      <c r="U198" s="251"/>
      <c r="V198" s="251"/>
      <c r="W198" s="251"/>
      <c r="X198" s="251"/>
      <c r="Y198" s="251"/>
      <c r="Z198" s="251"/>
      <c r="AA198" s="251"/>
      <c r="AB198" s="252">
        <f t="shared" si="9"/>
        <v>0</v>
      </c>
      <c r="AC198" s="252">
        <f>ROUND(AB198*事業まとめ!$Q$6,2)</f>
        <v>0</v>
      </c>
      <c r="AD198" s="253"/>
      <c r="AE198" s="253"/>
      <c r="AF198" s="253"/>
      <c r="AG198" s="253"/>
      <c r="AH198" s="253"/>
      <c r="AI198" s="253"/>
      <c r="AJ198" s="253"/>
      <c r="AK198" s="252">
        <f t="shared" si="10"/>
        <v>0</v>
      </c>
      <c r="AL198" s="252">
        <f>ROUND(AK198*事業まとめ!$Q$6,2)</f>
        <v>0</v>
      </c>
      <c r="AM198" s="254">
        <f t="shared" si="8"/>
        <v>0</v>
      </c>
      <c r="AN198" s="254">
        <f t="shared" si="8"/>
        <v>0</v>
      </c>
      <c r="AO198" s="259"/>
      <c r="AP198" s="260">
        <f t="shared" si="11"/>
        <v>0</v>
      </c>
      <c r="AQ198" s="259"/>
      <c r="AR198" s="257"/>
      <c r="AS198" s="257"/>
      <c r="AT198" s="257"/>
      <c r="AU198" s="257"/>
      <c r="AV198" s="257"/>
      <c r="AW198" s="257"/>
    </row>
    <row r="199" spans="2:49" s="25" customFormat="1" x14ac:dyDescent="0.4">
      <c r="B199" s="251"/>
      <c r="C199" s="251"/>
      <c r="D199" s="251"/>
      <c r="E199" s="251"/>
      <c r="F199" s="251"/>
      <c r="G199" s="251"/>
      <c r="H199" s="251"/>
      <c r="I199" s="251"/>
      <c r="J199" s="251"/>
      <c r="K199" s="251"/>
      <c r="L199" s="251"/>
      <c r="M199" s="251"/>
      <c r="N199" s="251"/>
      <c r="O199" s="251"/>
      <c r="P199" s="251"/>
      <c r="Q199" s="251"/>
      <c r="R199" s="251"/>
      <c r="S199" s="251"/>
      <c r="T199" s="251"/>
      <c r="U199" s="251"/>
      <c r="V199" s="251"/>
      <c r="W199" s="251"/>
      <c r="X199" s="251"/>
      <c r="Y199" s="251"/>
      <c r="Z199" s="251"/>
      <c r="AA199" s="251"/>
      <c r="AB199" s="252">
        <f t="shared" si="9"/>
        <v>0</v>
      </c>
      <c r="AC199" s="252">
        <f>ROUND(AB199*事業まとめ!$Q$6,2)</f>
        <v>0</v>
      </c>
      <c r="AD199" s="253"/>
      <c r="AE199" s="253"/>
      <c r="AF199" s="253"/>
      <c r="AG199" s="253"/>
      <c r="AH199" s="253"/>
      <c r="AI199" s="253"/>
      <c r="AJ199" s="253"/>
      <c r="AK199" s="252">
        <f t="shared" si="10"/>
        <v>0</v>
      </c>
      <c r="AL199" s="252">
        <f>ROUND(AK199*事業まとめ!$Q$6,2)</f>
        <v>0</v>
      </c>
      <c r="AM199" s="254">
        <f t="shared" ref="AM199:AN214" si="12">AB199-AK199</f>
        <v>0</v>
      </c>
      <c r="AN199" s="254">
        <f t="shared" si="12"/>
        <v>0</v>
      </c>
      <c r="AO199" s="259"/>
      <c r="AP199" s="260">
        <f t="shared" si="11"/>
        <v>0</v>
      </c>
      <c r="AQ199" s="259"/>
      <c r="AR199" s="257"/>
      <c r="AS199" s="257"/>
      <c r="AT199" s="257"/>
      <c r="AU199" s="257"/>
      <c r="AV199" s="257"/>
      <c r="AW199" s="257"/>
    </row>
    <row r="200" spans="2:49" s="25" customFormat="1" x14ac:dyDescent="0.4">
      <c r="B200" s="251"/>
      <c r="C200" s="251"/>
      <c r="D200" s="251"/>
      <c r="E200" s="251"/>
      <c r="F200" s="251"/>
      <c r="G200" s="251"/>
      <c r="H200" s="251"/>
      <c r="I200" s="251"/>
      <c r="J200" s="251"/>
      <c r="K200" s="251"/>
      <c r="L200" s="251"/>
      <c r="M200" s="251"/>
      <c r="N200" s="251"/>
      <c r="O200" s="251"/>
      <c r="P200" s="251"/>
      <c r="Q200" s="251"/>
      <c r="R200" s="251"/>
      <c r="S200" s="251"/>
      <c r="T200" s="251"/>
      <c r="U200" s="251"/>
      <c r="V200" s="251"/>
      <c r="W200" s="251"/>
      <c r="X200" s="251"/>
      <c r="Y200" s="251"/>
      <c r="Z200" s="251"/>
      <c r="AA200" s="251"/>
      <c r="AB200" s="252">
        <f t="shared" si="9"/>
        <v>0</v>
      </c>
      <c r="AC200" s="252">
        <f>ROUND(AB200*事業まとめ!$Q$6,2)</f>
        <v>0</v>
      </c>
      <c r="AD200" s="253"/>
      <c r="AE200" s="253"/>
      <c r="AF200" s="253"/>
      <c r="AG200" s="253"/>
      <c r="AH200" s="253"/>
      <c r="AI200" s="253"/>
      <c r="AJ200" s="253"/>
      <c r="AK200" s="252">
        <f t="shared" si="10"/>
        <v>0</v>
      </c>
      <c r="AL200" s="252">
        <f>ROUND(AK200*事業まとめ!$Q$6,2)</f>
        <v>0</v>
      </c>
      <c r="AM200" s="254">
        <f t="shared" si="12"/>
        <v>0</v>
      </c>
      <c r="AN200" s="254">
        <f t="shared" si="12"/>
        <v>0</v>
      </c>
      <c r="AO200" s="259"/>
      <c r="AP200" s="260">
        <f t="shared" si="11"/>
        <v>0</v>
      </c>
      <c r="AQ200" s="259"/>
      <c r="AR200" s="257"/>
      <c r="AS200" s="257"/>
      <c r="AT200" s="257"/>
      <c r="AU200" s="257"/>
      <c r="AV200" s="257"/>
      <c r="AW200" s="257"/>
    </row>
    <row r="201" spans="2:49" s="25" customFormat="1" x14ac:dyDescent="0.4">
      <c r="B201" s="251"/>
      <c r="C201" s="251"/>
      <c r="D201" s="251"/>
      <c r="E201" s="251"/>
      <c r="F201" s="251"/>
      <c r="G201" s="251"/>
      <c r="H201" s="251"/>
      <c r="I201" s="251"/>
      <c r="J201" s="251"/>
      <c r="K201" s="251"/>
      <c r="L201" s="251"/>
      <c r="M201" s="251"/>
      <c r="N201" s="251"/>
      <c r="O201" s="251"/>
      <c r="P201" s="251"/>
      <c r="Q201" s="251"/>
      <c r="R201" s="251"/>
      <c r="S201" s="251"/>
      <c r="T201" s="251"/>
      <c r="U201" s="251"/>
      <c r="V201" s="251"/>
      <c r="W201" s="251"/>
      <c r="X201" s="251"/>
      <c r="Y201" s="251"/>
      <c r="Z201" s="251"/>
      <c r="AA201" s="251"/>
      <c r="AB201" s="252">
        <f t="shared" si="9"/>
        <v>0</v>
      </c>
      <c r="AC201" s="252">
        <f>ROUND(AB201*事業まとめ!$Q$6,2)</f>
        <v>0</v>
      </c>
      <c r="AD201" s="253"/>
      <c r="AE201" s="253"/>
      <c r="AF201" s="253"/>
      <c r="AG201" s="253"/>
      <c r="AH201" s="253"/>
      <c r="AI201" s="253"/>
      <c r="AJ201" s="253"/>
      <c r="AK201" s="252">
        <f t="shared" si="10"/>
        <v>0</v>
      </c>
      <c r="AL201" s="252">
        <f>ROUND(AK201*事業まとめ!$Q$6,2)</f>
        <v>0</v>
      </c>
      <c r="AM201" s="254">
        <f t="shared" si="12"/>
        <v>0</v>
      </c>
      <c r="AN201" s="254">
        <f t="shared" si="12"/>
        <v>0</v>
      </c>
      <c r="AO201" s="259"/>
      <c r="AP201" s="260">
        <f t="shared" si="11"/>
        <v>0</v>
      </c>
      <c r="AQ201" s="259"/>
      <c r="AR201" s="257"/>
      <c r="AS201" s="257"/>
      <c r="AT201" s="257"/>
      <c r="AU201" s="257"/>
      <c r="AV201" s="257"/>
      <c r="AW201" s="257"/>
    </row>
    <row r="202" spans="2:49" s="25" customFormat="1" x14ac:dyDescent="0.4">
      <c r="B202" s="251"/>
      <c r="C202" s="251"/>
      <c r="D202" s="251"/>
      <c r="E202" s="251"/>
      <c r="F202" s="251"/>
      <c r="G202" s="251"/>
      <c r="H202" s="251"/>
      <c r="I202" s="251"/>
      <c r="J202" s="251"/>
      <c r="K202" s="251"/>
      <c r="L202" s="251"/>
      <c r="M202" s="251"/>
      <c r="N202" s="251"/>
      <c r="O202" s="251"/>
      <c r="P202" s="251"/>
      <c r="Q202" s="251"/>
      <c r="R202" s="251"/>
      <c r="S202" s="251"/>
      <c r="T202" s="251"/>
      <c r="U202" s="251"/>
      <c r="V202" s="251"/>
      <c r="W202" s="251"/>
      <c r="X202" s="251"/>
      <c r="Y202" s="251"/>
      <c r="Z202" s="251"/>
      <c r="AA202" s="251"/>
      <c r="AB202" s="252">
        <f t="shared" ref="AB202:AB265" si="13">IFERROR(ROUND($I202*$J202*Y202*AA202/1000,2),0)</f>
        <v>0</v>
      </c>
      <c r="AC202" s="252">
        <f>ROUND(AB202*事業まとめ!$Q$6,2)</f>
        <v>0</v>
      </c>
      <c r="AD202" s="253"/>
      <c r="AE202" s="253"/>
      <c r="AF202" s="253"/>
      <c r="AG202" s="253"/>
      <c r="AH202" s="253"/>
      <c r="AI202" s="253"/>
      <c r="AJ202" s="253"/>
      <c r="AK202" s="252">
        <f t="shared" ref="AK202:AK265" si="14">IFERROR(ROUND($I202*$J202*AI202*AJ202/1000,2),0)</f>
        <v>0</v>
      </c>
      <c r="AL202" s="252">
        <f>ROUND(AK202*事業まとめ!$Q$6,2)</f>
        <v>0</v>
      </c>
      <c r="AM202" s="254">
        <f t="shared" si="12"/>
        <v>0</v>
      </c>
      <c r="AN202" s="254">
        <f t="shared" si="12"/>
        <v>0</v>
      </c>
      <c r="AO202" s="259"/>
      <c r="AP202" s="260">
        <f t="shared" ref="AP202:AP265" si="15">IFERROR(AO202*AJ202,0)</f>
        <v>0</v>
      </c>
      <c r="AQ202" s="259"/>
      <c r="AR202" s="257"/>
      <c r="AS202" s="257"/>
      <c r="AT202" s="257"/>
      <c r="AU202" s="257"/>
      <c r="AV202" s="257"/>
      <c r="AW202" s="257"/>
    </row>
    <row r="203" spans="2:49" s="25" customFormat="1" x14ac:dyDescent="0.4">
      <c r="B203" s="251"/>
      <c r="C203" s="251"/>
      <c r="D203" s="251"/>
      <c r="E203" s="251"/>
      <c r="F203" s="251"/>
      <c r="G203" s="251"/>
      <c r="H203" s="251"/>
      <c r="I203" s="251"/>
      <c r="J203" s="251"/>
      <c r="K203" s="251"/>
      <c r="L203" s="251"/>
      <c r="M203" s="251"/>
      <c r="N203" s="251"/>
      <c r="O203" s="251"/>
      <c r="P203" s="251"/>
      <c r="Q203" s="251"/>
      <c r="R203" s="251"/>
      <c r="S203" s="251"/>
      <c r="T203" s="251"/>
      <c r="U203" s="251"/>
      <c r="V203" s="251"/>
      <c r="W203" s="251"/>
      <c r="X203" s="251"/>
      <c r="Y203" s="251"/>
      <c r="Z203" s="251"/>
      <c r="AA203" s="251"/>
      <c r="AB203" s="252">
        <f t="shared" si="13"/>
        <v>0</v>
      </c>
      <c r="AC203" s="252">
        <f>ROUND(AB203*事業まとめ!$Q$6,2)</f>
        <v>0</v>
      </c>
      <c r="AD203" s="253"/>
      <c r="AE203" s="253"/>
      <c r="AF203" s="253"/>
      <c r="AG203" s="253"/>
      <c r="AH203" s="253"/>
      <c r="AI203" s="253"/>
      <c r="AJ203" s="253"/>
      <c r="AK203" s="252">
        <f t="shared" si="14"/>
        <v>0</v>
      </c>
      <c r="AL203" s="252">
        <f>ROUND(AK203*事業まとめ!$Q$6,2)</f>
        <v>0</v>
      </c>
      <c r="AM203" s="254">
        <f t="shared" si="12"/>
        <v>0</v>
      </c>
      <c r="AN203" s="254">
        <f t="shared" si="12"/>
        <v>0</v>
      </c>
      <c r="AO203" s="259"/>
      <c r="AP203" s="260">
        <f t="shared" si="15"/>
        <v>0</v>
      </c>
      <c r="AQ203" s="259"/>
      <c r="AR203" s="257"/>
      <c r="AS203" s="257"/>
      <c r="AT203" s="257"/>
      <c r="AU203" s="257"/>
      <c r="AV203" s="257"/>
      <c r="AW203" s="257"/>
    </row>
    <row r="204" spans="2:49" s="25" customFormat="1" x14ac:dyDescent="0.4">
      <c r="B204" s="251"/>
      <c r="C204" s="251"/>
      <c r="D204" s="251"/>
      <c r="E204" s="251"/>
      <c r="F204" s="251"/>
      <c r="G204" s="251"/>
      <c r="H204" s="251"/>
      <c r="I204" s="251"/>
      <c r="J204" s="251"/>
      <c r="K204" s="251"/>
      <c r="L204" s="251"/>
      <c r="M204" s="251"/>
      <c r="N204" s="251"/>
      <c r="O204" s="251"/>
      <c r="P204" s="251"/>
      <c r="Q204" s="251"/>
      <c r="R204" s="251"/>
      <c r="S204" s="251"/>
      <c r="T204" s="251"/>
      <c r="U204" s="251"/>
      <c r="V204" s="251"/>
      <c r="W204" s="251"/>
      <c r="X204" s="251"/>
      <c r="Y204" s="251"/>
      <c r="Z204" s="251"/>
      <c r="AA204" s="251"/>
      <c r="AB204" s="252">
        <f t="shared" si="13"/>
        <v>0</v>
      </c>
      <c r="AC204" s="252">
        <f>ROUND(AB204*事業まとめ!$Q$6,2)</f>
        <v>0</v>
      </c>
      <c r="AD204" s="253"/>
      <c r="AE204" s="253"/>
      <c r="AF204" s="253"/>
      <c r="AG204" s="253"/>
      <c r="AH204" s="253"/>
      <c r="AI204" s="253"/>
      <c r="AJ204" s="253"/>
      <c r="AK204" s="252">
        <f t="shared" si="14"/>
        <v>0</v>
      </c>
      <c r="AL204" s="252">
        <f>ROUND(AK204*事業まとめ!$Q$6,2)</f>
        <v>0</v>
      </c>
      <c r="AM204" s="254">
        <f t="shared" si="12"/>
        <v>0</v>
      </c>
      <c r="AN204" s="254">
        <f t="shared" si="12"/>
        <v>0</v>
      </c>
      <c r="AO204" s="259"/>
      <c r="AP204" s="260">
        <f t="shared" si="15"/>
        <v>0</v>
      </c>
      <c r="AQ204" s="259"/>
      <c r="AR204" s="257"/>
      <c r="AS204" s="257"/>
      <c r="AT204" s="257"/>
      <c r="AU204" s="257"/>
      <c r="AV204" s="257"/>
      <c r="AW204" s="257"/>
    </row>
    <row r="205" spans="2:49" s="25" customFormat="1" x14ac:dyDescent="0.4">
      <c r="B205" s="251"/>
      <c r="C205" s="251"/>
      <c r="D205" s="251"/>
      <c r="E205" s="251"/>
      <c r="F205" s="251"/>
      <c r="G205" s="251"/>
      <c r="H205" s="251"/>
      <c r="I205" s="251"/>
      <c r="J205" s="251"/>
      <c r="K205" s="251"/>
      <c r="L205" s="251"/>
      <c r="M205" s="251"/>
      <c r="N205" s="251"/>
      <c r="O205" s="251"/>
      <c r="P205" s="251"/>
      <c r="Q205" s="251"/>
      <c r="R205" s="251"/>
      <c r="S205" s="251"/>
      <c r="T205" s="251"/>
      <c r="U205" s="251"/>
      <c r="V205" s="251"/>
      <c r="W205" s="251"/>
      <c r="X205" s="251"/>
      <c r="Y205" s="251"/>
      <c r="Z205" s="251"/>
      <c r="AA205" s="251"/>
      <c r="AB205" s="252">
        <f t="shared" si="13"/>
        <v>0</v>
      </c>
      <c r="AC205" s="252">
        <f>ROUND(AB205*事業まとめ!$Q$6,2)</f>
        <v>0</v>
      </c>
      <c r="AD205" s="253"/>
      <c r="AE205" s="253"/>
      <c r="AF205" s="253"/>
      <c r="AG205" s="253"/>
      <c r="AH205" s="253"/>
      <c r="AI205" s="253"/>
      <c r="AJ205" s="253"/>
      <c r="AK205" s="252">
        <f t="shared" si="14"/>
        <v>0</v>
      </c>
      <c r="AL205" s="252">
        <f>ROUND(AK205*事業まとめ!$Q$6,2)</f>
        <v>0</v>
      </c>
      <c r="AM205" s="254">
        <f t="shared" si="12"/>
        <v>0</v>
      </c>
      <c r="AN205" s="254">
        <f t="shared" si="12"/>
        <v>0</v>
      </c>
      <c r="AO205" s="259"/>
      <c r="AP205" s="260">
        <f t="shared" si="15"/>
        <v>0</v>
      </c>
      <c r="AQ205" s="259"/>
      <c r="AR205" s="257"/>
      <c r="AS205" s="257"/>
      <c r="AT205" s="257"/>
      <c r="AU205" s="257"/>
      <c r="AV205" s="257"/>
      <c r="AW205" s="257"/>
    </row>
    <row r="206" spans="2:49" s="25" customFormat="1" x14ac:dyDescent="0.4">
      <c r="B206" s="251"/>
      <c r="C206" s="251"/>
      <c r="D206" s="251"/>
      <c r="E206" s="251"/>
      <c r="F206" s="251"/>
      <c r="G206" s="251"/>
      <c r="H206" s="251"/>
      <c r="I206" s="251"/>
      <c r="J206" s="251"/>
      <c r="K206" s="251"/>
      <c r="L206" s="251"/>
      <c r="M206" s="251"/>
      <c r="N206" s="251"/>
      <c r="O206" s="251"/>
      <c r="P206" s="251"/>
      <c r="Q206" s="251"/>
      <c r="R206" s="251"/>
      <c r="S206" s="251"/>
      <c r="T206" s="251"/>
      <c r="U206" s="251"/>
      <c r="V206" s="251"/>
      <c r="W206" s="251"/>
      <c r="X206" s="251"/>
      <c r="Y206" s="251"/>
      <c r="Z206" s="251"/>
      <c r="AA206" s="251"/>
      <c r="AB206" s="252">
        <f t="shared" si="13"/>
        <v>0</v>
      </c>
      <c r="AC206" s="252">
        <f>ROUND(AB206*事業まとめ!$Q$6,2)</f>
        <v>0</v>
      </c>
      <c r="AD206" s="253"/>
      <c r="AE206" s="253"/>
      <c r="AF206" s="253"/>
      <c r="AG206" s="253"/>
      <c r="AH206" s="253"/>
      <c r="AI206" s="253"/>
      <c r="AJ206" s="253"/>
      <c r="AK206" s="252">
        <f t="shared" si="14"/>
        <v>0</v>
      </c>
      <c r="AL206" s="252">
        <f>ROUND(AK206*事業まとめ!$Q$6,2)</f>
        <v>0</v>
      </c>
      <c r="AM206" s="254">
        <f t="shared" si="12"/>
        <v>0</v>
      </c>
      <c r="AN206" s="254">
        <f t="shared" si="12"/>
        <v>0</v>
      </c>
      <c r="AO206" s="259"/>
      <c r="AP206" s="260">
        <f t="shared" si="15"/>
        <v>0</v>
      </c>
      <c r="AQ206" s="259"/>
      <c r="AR206" s="257"/>
      <c r="AS206" s="257"/>
      <c r="AT206" s="257"/>
      <c r="AU206" s="257"/>
      <c r="AV206" s="257"/>
      <c r="AW206" s="257"/>
    </row>
    <row r="207" spans="2:49" s="25" customFormat="1" x14ac:dyDescent="0.4">
      <c r="B207" s="251"/>
      <c r="C207" s="251"/>
      <c r="D207" s="251"/>
      <c r="E207" s="251"/>
      <c r="F207" s="251"/>
      <c r="G207" s="251"/>
      <c r="H207" s="251"/>
      <c r="I207" s="251"/>
      <c r="J207" s="251"/>
      <c r="K207" s="251"/>
      <c r="L207" s="251"/>
      <c r="M207" s="251"/>
      <c r="N207" s="251"/>
      <c r="O207" s="251"/>
      <c r="P207" s="251"/>
      <c r="Q207" s="251"/>
      <c r="R207" s="251"/>
      <c r="S207" s="251"/>
      <c r="T207" s="251"/>
      <c r="U207" s="251"/>
      <c r="V207" s="251"/>
      <c r="W207" s="251"/>
      <c r="X207" s="251"/>
      <c r="Y207" s="251"/>
      <c r="Z207" s="251"/>
      <c r="AA207" s="251"/>
      <c r="AB207" s="252">
        <f t="shared" si="13"/>
        <v>0</v>
      </c>
      <c r="AC207" s="252">
        <f>ROUND(AB207*事業まとめ!$Q$6,2)</f>
        <v>0</v>
      </c>
      <c r="AD207" s="253"/>
      <c r="AE207" s="253"/>
      <c r="AF207" s="253"/>
      <c r="AG207" s="253"/>
      <c r="AH207" s="253"/>
      <c r="AI207" s="253"/>
      <c r="AJ207" s="253"/>
      <c r="AK207" s="252">
        <f t="shared" si="14"/>
        <v>0</v>
      </c>
      <c r="AL207" s="252">
        <f>ROUND(AK207*事業まとめ!$Q$6,2)</f>
        <v>0</v>
      </c>
      <c r="AM207" s="254">
        <f t="shared" si="12"/>
        <v>0</v>
      </c>
      <c r="AN207" s="254">
        <f t="shared" si="12"/>
        <v>0</v>
      </c>
      <c r="AO207" s="259"/>
      <c r="AP207" s="260">
        <f t="shared" si="15"/>
        <v>0</v>
      </c>
      <c r="AQ207" s="259"/>
      <c r="AR207" s="257"/>
      <c r="AS207" s="257"/>
      <c r="AT207" s="257"/>
      <c r="AU207" s="257"/>
      <c r="AV207" s="257"/>
      <c r="AW207" s="257"/>
    </row>
    <row r="208" spans="2:49" s="25" customFormat="1" x14ac:dyDescent="0.4">
      <c r="B208" s="251"/>
      <c r="C208" s="251"/>
      <c r="D208" s="251"/>
      <c r="E208" s="251"/>
      <c r="F208" s="251"/>
      <c r="G208" s="251"/>
      <c r="H208" s="251"/>
      <c r="I208" s="251"/>
      <c r="J208" s="251"/>
      <c r="K208" s="251"/>
      <c r="L208" s="251"/>
      <c r="M208" s="251"/>
      <c r="N208" s="251"/>
      <c r="O208" s="251"/>
      <c r="P208" s="251"/>
      <c r="Q208" s="251"/>
      <c r="R208" s="251"/>
      <c r="S208" s="251"/>
      <c r="T208" s="251"/>
      <c r="U208" s="251"/>
      <c r="V208" s="251"/>
      <c r="W208" s="251"/>
      <c r="X208" s="251"/>
      <c r="Y208" s="251"/>
      <c r="Z208" s="251"/>
      <c r="AA208" s="251"/>
      <c r="AB208" s="252">
        <f t="shared" si="13"/>
        <v>0</v>
      </c>
      <c r="AC208" s="252">
        <f>ROUND(AB208*事業まとめ!$Q$6,2)</f>
        <v>0</v>
      </c>
      <c r="AD208" s="253"/>
      <c r="AE208" s="253"/>
      <c r="AF208" s="253"/>
      <c r="AG208" s="253"/>
      <c r="AH208" s="253"/>
      <c r="AI208" s="253"/>
      <c r="AJ208" s="253"/>
      <c r="AK208" s="252">
        <f t="shared" si="14"/>
        <v>0</v>
      </c>
      <c r="AL208" s="252">
        <f>ROUND(AK208*事業まとめ!$Q$6,2)</f>
        <v>0</v>
      </c>
      <c r="AM208" s="254">
        <f t="shared" si="12"/>
        <v>0</v>
      </c>
      <c r="AN208" s="254">
        <f t="shared" si="12"/>
        <v>0</v>
      </c>
      <c r="AO208" s="259"/>
      <c r="AP208" s="260">
        <f t="shared" si="15"/>
        <v>0</v>
      </c>
      <c r="AQ208" s="259"/>
      <c r="AR208" s="257"/>
      <c r="AS208" s="257"/>
      <c r="AT208" s="257"/>
      <c r="AU208" s="257"/>
      <c r="AV208" s="257"/>
      <c r="AW208" s="257"/>
    </row>
    <row r="209" spans="2:49" s="25" customFormat="1" x14ac:dyDescent="0.4">
      <c r="B209" s="251"/>
      <c r="C209" s="251"/>
      <c r="D209" s="251"/>
      <c r="E209" s="251"/>
      <c r="F209" s="251"/>
      <c r="G209" s="251"/>
      <c r="H209" s="251"/>
      <c r="I209" s="251"/>
      <c r="J209" s="251"/>
      <c r="K209" s="251"/>
      <c r="L209" s="251"/>
      <c r="M209" s="251"/>
      <c r="N209" s="251"/>
      <c r="O209" s="251"/>
      <c r="P209" s="251"/>
      <c r="Q209" s="251"/>
      <c r="R209" s="251"/>
      <c r="S209" s="251"/>
      <c r="T209" s="251"/>
      <c r="U209" s="251"/>
      <c r="V209" s="251"/>
      <c r="W209" s="251"/>
      <c r="X209" s="251"/>
      <c r="Y209" s="251"/>
      <c r="Z209" s="251"/>
      <c r="AA209" s="251"/>
      <c r="AB209" s="252">
        <f t="shared" si="13"/>
        <v>0</v>
      </c>
      <c r="AC209" s="252">
        <f>ROUND(AB209*事業まとめ!$Q$6,2)</f>
        <v>0</v>
      </c>
      <c r="AD209" s="253"/>
      <c r="AE209" s="253"/>
      <c r="AF209" s="253"/>
      <c r="AG209" s="253"/>
      <c r="AH209" s="253"/>
      <c r="AI209" s="253"/>
      <c r="AJ209" s="253"/>
      <c r="AK209" s="252">
        <f t="shared" si="14"/>
        <v>0</v>
      </c>
      <c r="AL209" s="252">
        <f>ROUND(AK209*事業まとめ!$Q$6,2)</f>
        <v>0</v>
      </c>
      <c r="AM209" s="254">
        <f t="shared" si="12"/>
        <v>0</v>
      </c>
      <c r="AN209" s="254">
        <f t="shared" si="12"/>
        <v>0</v>
      </c>
      <c r="AO209" s="259"/>
      <c r="AP209" s="260">
        <f t="shared" si="15"/>
        <v>0</v>
      </c>
      <c r="AQ209" s="259"/>
      <c r="AR209" s="257"/>
      <c r="AS209" s="257"/>
      <c r="AT209" s="257"/>
      <c r="AU209" s="257"/>
      <c r="AV209" s="257"/>
      <c r="AW209" s="257"/>
    </row>
    <row r="210" spans="2:49" s="25" customFormat="1" x14ac:dyDescent="0.4">
      <c r="B210" s="251"/>
      <c r="C210" s="251"/>
      <c r="D210" s="251"/>
      <c r="E210" s="251"/>
      <c r="F210" s="251"/>
      <c r="G210" s="251"/>
      <c r="H210" s="251"/>
      <c r="I210" s="251"/>
      <c r="J210" s="251"/>
      <c r="K210" s="251"/>
      <c r="L210" s="251"/>
      <c r="M210" s="251"/>
      <c r="N210" s="251"/>
      <c r="O210" s="251"/>
      <c r="P210" s="251"/>
      <c r="Q210" s="251"/>
      <c r="R210" s="251"/>
      <c r="S210" s="251"/>
      <c r="T210" s="251"/>
      <c r="U210" s="251"/>
      <c r="V210" s="251"/>
      <c r="W210" s="251"/>
      <c r="X210" s="251"/>
      <c r="Y210" s="251"/>
      <c r="Z210" s="251"/>
      <c r="AA210" s="251"/>
      <c r="AB210" s="252">
        <f t="shared" si="13"/>
        <v>0</v>
      </c>
      <c r="AC210" s="252">
        <f>ROUND(AB210*事業まとめ!$Q$6,2)</f>
        <v>0</v>
      </c>
      <c r="AD210" s="253"/>
      <c r="AE210" s="253"/>
      <c r="AF210" s="253"/>
      <c r="AG210" s="253"/>
      <c r="AH210" s="253"/>
      <c r="AI210" s="253"/>
      <c r="AJ210" s="253"/>
      <c r="AK210" s="252">
        <f t="shared" si="14"/>
        <v>0</v>
      </c>
      <c r="AL210" s="252">
        <f>ROUND(AK210*事業まとめ!$Q$6,2)</f>
        <v>0</v>
      </c>
      <c r="AM210" s="254">
        <f t="shared" si="12"/>
        <v>0</v>
      </c>
      <c r="AN210" s="254">
        <f t="shared" si="12"/>
        <v>0</v>
      </c>
      <c r="AO210" s="259"/>
      <c r="AP210" s="260">
        <f t="shared" si="15"/>
        <v>0</v>
      </c>
      <c r="AQ210" s="259"/>
      <c r="AR210" s="257"/>
      <c r="AS210" s="257"/>
      <c r="AT210" s="257"/>
      <c r="AU210" s="257"/>
      <c r="AV210" s="257"/>
      <c r="AW210" s="257"/>
    </row>
    <row r="211" spans="2:49" s="25" customFormat="1" x14ac:dyDescent="0.4">
      <c r="B211" s="251"/>
      <c r="C211" s="251"/>
      <c r="D211" s="251"/>
      <c r="E211" s="251"/>
      <c r="F211" s="251"/>
      <c r="G211" s="251"/>
      <c r="H211" s="251"/>
      <c r="I211" s="251"/>
      <c r="J211" s="251"/>
      <c r="K211" s="251"/>
      <c r="L211" s="251"/>
      <c r="M211" s="251"/>
      <c r="N211" s="251"/>
      <c r="O211" s="251"/>
      <c r="P211" s="251"/>
      <c r="Q211" s="251"/>
      <c r="R211" s="251"/>
      <c r="S211" s="251"/>
      <c r="T211" s="251"/>
      <c r="U211" s="251"/>
      <c r="V211" s="251"/>
      <c r="W211" s="251"/>
      <c r="X211" s="251"/>
      <c r="Y211" s="251"/>
      <c r="Z211" s="251"/>
      <c r="AA211" s="251"/>
      <c r="AB211" s="252">
        <f t="shared" si="13"/>
        <v>0</v>
      </c>
      <c r="AC211" s="252">
        <f>ROUND(AB211*事業まとめ!$Q$6,2)</f>
        <v>0</v>
      </c>
      <c r="AD211" s="253"/>
      <c r="AE211" s="253"/>
      <c r="AF211" s="253"/>
      <c r="AG211" s="253"/>
      <c r="AH211" s="253"/>
      <c r="AI211" s="253"/>
      <c r="AJ211" s="253"/>
      <c r="AK211" s="252">
        <f t="shared" si="14"/>
        <v>0</v>
      </c>
      <c r="AL211" s="252">
        <f>ROUND(AK211*事業まとめ!$Q$6,2)</f>
        <v>0</v>
      </c>
      <c r="AM211" s="254">
        <f t="shared" si="12"/>
        <v>0</v>
      </c>
      <c r="AN211" s="254">
        <f t="shared" si="12"/>
        <v>0</v>
      </c>
      <c r="AO211" s="259"/>
      <c r="AP211" s="260">
        <f t="shared" si="15"/>
        <v>0</v>
      </c>
      <c r="AQ211" s="259"/>
      <c r="AR211" s="257"/>
      <c r="AS211" s="257"/>
      <c r="AT211" s="257"/>
      <c r="AU211" s="257"/>
      <c r="AV211" s="257"/>
      <c r="AW211" s="257"/>
    </row>
    <row r="212" spans="2:49" s="25" customFormat="1" x14ac:dyDescent="0.4">
      <c r="B212" s="251"/>
      <c r="C212" s="251"/>
      <c r="D212" s="251"/>
      <c r="E212" s="251"/>
      <c r="F212" s="251"/>
      <c r="G212" s="251"/>
      <c r="H212" s="251"/>
      <c r="I212" s="251"/>
      <c r="J212" s="251"/>
      <c r="K212" s="251"/>
      <c r="L212" s="251"/>
      <c r="M212" s="251"/>
      <c r="N212" s="251"/>
      <c r="O212" s="251"/>
      <c r="P212" s="251"/>
      <c r="Q212" s="251"/>
      <c r="R212" s="251"/>
      <c r="S212" s="251"/>
      <c r="T212" s="251"/>
      <c r="U212" s="251"/>
      <c r="V212" s="251"/>
      <c r="W212" s="251"/>
      <c r="X212" s="251"/>
      <c r="Y212" s="251"/>
      <c r="Z212" s="251"/>
      <c r="AA212" s="251"/>
      <c r="AB212" s="252">
        <f t="shared" si="13"/>
        <v>0</v>
      </c>
      <c r="AC212" s="252">
        <f>ROUND(AB212*事業まとめ!$Q$6,2)</f>
        <v>0</v>
      </c>
      <c r="AD212" s="253"/>
      <c r="AE212" s="253"/>
      <c r="AF212" s="253"/>
      <c r="AG212" s="253"/>
      <c r="AH212" s="253"/>
      <c r="AI212" s="253"/>
      <c r="AJ212" s="253"/>
      <c r="AK212" s="252">
        <f t="shared" si="14"/>
        <v>0</v>
      </c>
      <c r="AL212" s="252">
        <f>ROUND(AK212*事業まとめ!$Q$6,2)</f>
        <v>0</v>
      </c>
      <c r="AM212" s="254">
        <f t="shared" si="12"/>
        <v>0</v>
      </c>
      <c r="AN212" s="254">
        <f t="shared" si="12"/>
        <v>0</v>
      </c>
      <c r="AO212" s="259"/>
      <c r="AP212" s="260">
        <f t="shared" si="15"/>
        <v>0</v>
      </c>
      <c r="AQ212" s="259"/>
      <c r="AR212" s="257"/>
      <c r="AS212" s="257"/>
      <c r="AT212" s="257"/>
      <c r="AU212" s="257"/>
      <c r="AV212" s="257"/>
      <c r="AW212" s="257"/>
    </row>
    <row r="213" spans="2:49" s="25" customFormat="1" x14ac:dyDescent="0.4">
      <c r="B213" s="251"/>
      <c r="C213" s="251"/>
      <c r="D213" s="251"/>
      <c r="E213" s="251"/>
      <c r="F213" s="251"/>
      <c r="G213" s="251"/>
      <c r="H213" s="251"/>
      <c r="I213" s="251"/>
      <c r="J213" s="251"/>
      <c r="K213" s="251"/>
      <c r="L213" s="251"/>
      <c r="M213" s="251"/>
      <c r="N213" s="251"/>
      <c r="O213" s="251"/>
      <c r="P213" s="251"/>
      <c r="Q213" s="251"/>
      <c r="R213" s="251"/>
      <c r="S213" s="251"/>
      <c r="T213" s="251"/>
      <c r="U213" s="251"/>
      <c r="V213" s="251"/>
      <c r="W213" s="251"/>
      <c r="X213" s="251"/>
      <c r="Y213" s="251"/>
      <c r="Z213" s="251"/>
      <c r="AA213" s="251"/>
      <c r="AB213" s="252">
        <f t="shared" si="13"/>
        <v>0</v>
      </c>
      <c r="AC213" s="252">
        <f>ROUND(AB213*事業まとめ!$Q$6,2)</f>
        <v>0</v>
      </c>
      <c r="AD213" s="253"/>
      <c r="AE213" s="253"/>
      <c r="AF213" s="253"/>
      <c r="AG213" s="253"/>
      <c r="AH213" s="253"/>
      <c r="AI213" s="253"/>
      <c r="AJ213" s="253"/>
      <c r="AK213" s="252">
        <f t="shared" si="14"/>
        <v>0</v>
      </c>
      <c r="AL213" s="252">
        <f>ROUND(AK213*事業まとめ!$Q$6,2)</f>
        <v>0</v>
      </c>
      <c r="AM213" s="254">
        <f t="shared" si="12"/>
        <v>0</v>
      </c>
      <c r="AN213" s="254">
        <f t="shared" si="12"/>
        <v>0</v>
      </c>
      <c r="AO213" s="259"/>
      <c r="AP213" s="260">
        <f t="shared" si="15"/>
        <v>0</v>
      </c>
      <c r="AQ213" s="259"/>
      <c r="AR213" s="257"/>
      <c r="AS213" s="257"/>
      <c r="AT213" s="257"/>
      <c r="AU213" s="257"/>
      <c r="AV213" s="257"/>
      <c r="AW213" s="257"/>
    </row>
    <row r="214" spans="2:49" s="25" customFormat="1" x14ac:dyDescent="0.4">
      <c r="B214" s="251"/>
      <c r="C214" s="251"/>
      <c r="D214" s="251"/>
      <c r="E214" s="251"/>
      <c r="F214" s="251"/>
      <c r="G214" s="251"/>
      <c r="H214" s="251"/>
      <c r="I214" s="251"/>
      <c r="J214" s="251"/>
      <c r="K214" s="251"/>
      <c r="L214" s="251"/>
      <c r="M214" s="251"/>
      <c r="N214" s="251"/>
      <c r="O214" s="251"/>
      <c r="P214" s="251"/>
      <c r="Q214" s="251"/>
      <c r="R214" s="251"/>
      <c r="S214" s="251"/>
      <c r="T214" s="251"/>
      <c r="U214" s="251"/>
      <c r="V214" s="251"/>
      <c r="W214" s="251"/>
      <c r="X214" s="251"/>
      <c r="Y214" s="251"/>
      <c r="Z214" s="251"/>
      <c r="AA214" s="251"/>
      <c r="AB214" s="252">
        <f t="shared" si="13"/>
        <v>0</v>
      </c>
      <c r="AC214" s="252">
        <f>ROUND(AB214*事業まとめ!$Q$6,2)</f>
        <v>0</v>
      </c>
      <c r="AD214" s="253"/>
      <c r="AE214" s="253"/>
      <c r="AF214" s="253"/>
      <c r="AG214" s="253"/>
      <c r="AH214" s="253"/>
      <c r="AI214" s="253"/>
      <c r="AJ214" s="253"/>
      <c r="AK214" s="252">
        <f t="shared" si="14"/>
        <v>0</v>
      </c>
      <c r="AL214" s="252">
        <f>ROUND(AK214*事業まとめ!$Q$6,2)</f>
        <v>0</v>
      </c>
      <c r="AM214" s="254">
        <f t="shared" si="12"/>
        <v>0</v>
      </c>
      <c r="AN214" s="254">
        <f t="shared" si="12"/>
        <v>0</v>
      </c>
      <c r="AO214" s="259"/>
      <c r="AP214" s="260">
        <f t="shared" si="15"/>
        <v>0</v>
      </c>
      <c r="AQ214" s="259"/>
      <c r="AR214" s="257"/>
      <c r="AS214" s="257"/>
      <c r="AT214" s="257"/>
      <c r="AU214" s="257"/>
      <c r="AV214" s="257"/>
      <c r="AW214" s="257"/>
    </row>
    <row r="215" spans="2:49" s="25" customFormat="1" x14ac:dyDescent="0.4">
      <c r="B215" s="251"/>
      <c r="C215" s="251"/>
      <c r="D215" s="251"/>
      <c r="E215" s="251"/>
      <c r="F215" s="251"/>
      <c r="G215" s="251"/>
      <c r="H215" s="251"/>
      <c r="I215" s="251"/>
      <c r="J215" s="251"/>
      <c r="K215" s="251"/>
      <c r="L215" s="251"/>
      <c r="M215" s="251"/>
      <c r="N215" s="251"/>
      <c r="O215" s="251"/>
      <c r="P215" s="251"/>
      <c r="Q215" s="251"/>
      <c r="R215" s="251"/>
      <c r="S215" s="251"/>
      <c r="T215" s="251"/>
      <c r="U215" s="251"/>
      <c r="V215" s="251"/>
      <c r="W215" s="251"/>
      <c r="X215" s="251"/>
      <c r="Y215" s="251"/>
      <c r="Z215" s="251"/>
      <c r="AA215" s="251"/>
      <c r="AB215" s="252">
        <f t="shared" si="13"/>
        <v>0</v>
      </c>
      <c r="AC215" s="252">
        <f>ROUND(AB215*事業まとめ!$Q$6,2)</f>
        <v>0</v>
      </c>
      <c r="AD215" s="253"/>
      <c r="AE215" s="253"/>
      <c r="AF215" s="253"/>
      <c r="AG215" s="253"/>
      <c r="AH215" s="253"/>
      <c r="AI215" s="253"/>
      <c r="AJ215" s="253"/>
      <c r="AK215" s="252">
        <f t="shared" si="14"/>
        <v>0</v>
      </c>
      <c r="AL215" s="252">
        <f>ROUND(AK215*事業まとめ!$Q$6,2)</f>
        <v>0</v>
      </c>
      <c r="AM215" s="254">
        <f t="shared" ref="AM215:AN278" si="16">AB215-AK215</f>
        <v>0</v>
      </c>
      <c r="AN215" s="254">
        <f t="shared" si="16"/>
        <v>0</v>
      </c>
      <c r="AO215" s="259"/>
      <c r="AP215" s="260">
        <f t="shared" si="15"/>
        <v>0</v>
      </c>
      <c r="AQ215" s="259"/>
      <c r="AR215" s="257"/>
      <c r="AS215" s="257"/>
      <c r="AT215" s="257"/>
      <c r="AU215" s="257"/>
      <c r="AV215" s="257"/>
      <c r="AW215" s="257"/>
    </row>
    <row r="216" spans="2:49" s="25" customFormat="1" x14ac:dyDescent="0.4">
      <c r="B216" s="251"/>
      <c r="C216" s="251"/>
      <c r="D216" s="251"/>
      <c r="E216" s="251"/>
      <c r="F216" s="251"/>
      <c r="G216" s="251"/>
      <c r="H216" s="251"/>
      <c r="I216" s="251"/>
      <c r="J216" s="251"/>
      <c r="K216" s="251"/>
      <c r="L216" s="251"/>
      <c r="M216" s="251"/>
      <c r="N216" s="251"/>
      <c r="O216" s="251"/>
      <c r="P216" s="251"/>
      <c r="Q216" s="251"/>
      <c r="R216" s="251"/>
      <c r="S216" s="251"/>
      <c r="T216" s="251"/>
      <c r="U216" s="251"/>
      <c r="V216" s="251"/>
      <c r="W216" s="251"/>
      <c r="X216" s="251"/>
      <c r="Y216" s="251"/>
      <c r="Z216" s="251"/>
      <c r="AA216" s="251"/>
      <c r="AB216" s="252">
        <f t="shared" si="13"/>
        <v>0</v>
      </c>
      <c r="AC216" s="252">
        <f>ROUND(AB216*事業まとめ!$Q$6,2)</f>
        <v>0</v>
      </c>
      <c r="AD216" s="253"/>
      <c r="AE216" s="253"/>
      <c r="AF216" s="253"/>
      <c r="AG216" s="253"/>
      <c r="AH216" s="253"/>
      <c r="AI216" s="253"/>
      <c r="AJ216" s="253"/>
      <c r="AK216" s="252">
        <f t="shared" si="14"/>
        <v>0</v>
      </c>
      <c r="AL216" s="252">
        <f>ROUND(AK216*事業まとめ!$Q$6,2)</f>
        <v>0</v>
      </c>
      <c r="AM216" s="254">
        <f t="shared" si="16"/>
        <v>0</v>
      </c>
      <c r="AN216" s="254">
        <f t="shared" si="16"/>
        <v>0</v>
      </c>
      <c r="AO216" s="259"/>
      <c r="AP216" s="260">
        <f t="shared" si="15"/>
        <v>0</v>
      </c>
      <c r="AQ216" s="259"/>
      <c r="AR216" s="257"/>
      <c r="AS216" s="257"/>
      <c r="AT216" s="257"/>
      <c r="AU216" s="257"/>
      <c r="AV216" s="257"/>
      <c r="AW216" s="257"/>
    </row>
    <row r="217" spans="2:49" s="25" customFormat="1" x14ac:dyDescent="0.4">
      <c r="B217" s="251"/>
      <c r="C217" s="251"/>
      <c r="D217" s="251"/>
      <c r="E217" s="251"/>
      <c r="F217" s="251"/>
      <c r="G217" s="251"/>
      <c r="H217" s="251"/>
      <c r="I217" s="251"/>
      <c r="J217" s="251"/>
      <c r="K217" s="251"/>
      <c r="L217" s="251"/>
      <c r="M217" s="251"/>
      <c r="N217" s="251"/>
      <c r="O217" s="251"/>
      <c r="P217" s="251"/>
      <c r="Q217" s="251"/>
      <c r="R217" s="251"/>
      <c r="S217" s="251"/>
      <c r="T217" s="251"/>
      <c r="U217" s="251"/>
      <c r="V217" s="251"/>
      <c r="W217" s="251"/>
      <c r="X217" s="251"/>
      <c r="Y217" s="251"/>
      <c r="Z217" s="251"/>
      <c r="AA217" s="251"/>
      <c r="AB217" s="252">
        <f t="shared" si="13"/>
        <v>0</v>
      </c>
      <c r="AC217" s="252">
        <f>ROUND(AB217*事業まとめ!$Q$6,2)</f>
        <v>0</v>
      </c>
      <c r="AD217" s="253"/>
      <c r="AE217" s="253"/>
      <c r="AF217" s="253"/>
      <c r="AG217" s="253"/>
      <c r="AH217" s="253"/>
      <c r="AI217" s="253"/>
      <c r="AJ217" s="253"/>
      <c r="AK217" s="252">
        <f t="shared" si="14"/>
        <v>0</v>
      </c>
      <c r="AL217" s="252">
        <f>ROUND(AK217*事業まとめ!$Q$6,2)</f>
        <v>0</v>
      </c>
      <c r="AM217" s="254">
        <f t="shared" si="16"/>
        <v>0</v>
      </c>
      <c r="AN217" s="254">
        <f t="shared" si="16"/>
        <v>0</v>
      </c>
      <c r="AO217" s="259"/>
      <c r="AP217" s="260">
        <f t="shared" si="15"/>
        <v>0</v>
      </c>
      <c r="AQ217" s="259"/>
      <c r="AR217" s="257"/>
      <c r="AS217" s="257"/>
      <c r="AT217" s="257"/>
      <c r="AU217" s="257"/>
      <c r="AV217" s="257"/>
      <c r="AW217" s="257"/>
    </row>
    <row r="218" spans="2:49" s="25" customFormat="1" x14ac:dyDescent="0.4">
      <c r="B218" s="251"/>
      <c r="C218" s="251"/>
      <c r="D218" s="251"/>
      <c r="E218" s="251"/>
      <c r="F218" s="251"/>
      <c r="G218" s="251"/>
      <c r="H218" s="251"/>
      <c r="I218" s="251"/>
      <c r="J218" s="251"/>
      <c r="K218" s="251"/>
      <c r="L218" s="251"/>
      <c r="M218" s="251"/>
      <c r="N218" s="251"/>
      <c r="O218" s="251"/>
      <c r="P218" s="251"/>
      <c r="Q218" s="251"/>
      <c r="R218" s="251"/>
      <c r="S218" s="251"/>
      <c r="T218" s="251"/>
      <c r="U218" s="251"/>
      <c r="V218" s="251"/>
      <c r="W218" s="251"/>
      <c r="X218" s="251"/>
      <c r="Y218" s="251"/>
      <c r="Z218" s="251"/>
      <c r="AA218" s="251"/>
      <c r="AB218" s="252">
        <f t="shared" si="13"/>
        <v>0</v>
      </c>
      <c r="AC218" s="252">
        <f>ROUND(AB218*事業まとめ!$Q$6,2)</f>
        <v>0</v>
      </c>
      <c r="AD218" s="253"/>
      <c r="AE218" s="253"/>
      <c r="AF218" s="253"/>
      <c r="AG218" s="253"/>
      <c r="AH218" s="253"/>
      <c r="AI218" s="253"/>
      <c r="AJ218" s="253"/>
      <c r="AK218" s="252">
        <f t="shared" si="14"/>
        <v>0</v>
      </c>
      <c r="AL218" s="252">
        <f>ROUND(AK218*事業まとめ!$Q$6,2)</f>
        <v>0</v>
      </c>
      <c r="AM218" s="254">
        <f t="shared" si="16"/>
        <v>0</v>
      </c>
      <c r="AN218" s="254">
        <f t="shared" si="16"/>
        <v>0</v>
      </c>
      <c r="AO218" s="259"/>
      <c r="AP218" s="260">
        <f t="shared" si="15"/>
        <v>0</v>
      </c>
      <c r="AQ218" s="259"/>
      <c r="AR218" s="257"/>
      <c r="AS218" s="257"/>
      <c r="AT218" s="257"/>
      <c r="AU218" s="257"/>
      <c r="AV218" s="257"/>
      <c r="AW218" s="257"/>
    </row>
    <row r="219" spans="2:49" s="25" customFormat="1" x14ac:dyDescent="0.4">
      <c r="B219" s="251"/>
      <c r="C219" s="251"/>
      <c r="D219" s="251"/>
      <c r="E219" s="251"/>
      <c r="F219" s="251"/>
      <c r="G219" s="251"/>
      <c r="H219" s="251"/>
      <c r="I219" s="251"/>
      <c r="J219" s="251"/>
      <c r="K219" s="251"/>
      <c r="L219" s="251"/>
      <c r="M219" s="251"/>
      <c r="N219" s="251"/>
      <c r="O219" s="251"/>
      <c r="P219" s="251"/>
      <c r="Q219" s="251"/>
      <c r="R219" s="251"/>
      <c r="S219" s="251"/>
      <c r="T219" s="251"/>
      <c r="U219" s="251"/>
      <c r="V219" s="251"/>
      <c r="W219" s="251"/>
      <c r="X219" s="251"/>
      <c r="Y219" s="251"/>
      <c r="Z219" s="251"/>
      <c r="AA219" s="251"/>
      <c r="AB219" s="252">
        <f t="shared" si="13"/>
        <v>0</v>
      </c>
      <c r="AC219" s="252">
        <f>ROUND(AB219*事業まとめ!$Q$6,2)</f>
        <v>0</v>
      </c>
      <c r="AD219" s="253"/>
      <c r="AE219" s="253"/>
      <c r="AF219" s="253"/>
      <c r="AG219" s="253"/>
      <c r="AH219" s="253"/>
      <c r="AI219" s="253"/>
      <c r="AJ219" s="253"/>
      <c r="AK219" s="252">
        <f t="shared" si="14"/>
        <v>0</v>
      </c>
      <c r="AL219" s="252">
        <f>ROUND(AK219*事業まとめ!$Q$6,2)</f>
        <v>0</v>
      </c>
      <c r="AM219" s="254">
        <f t="shared" si="16"/>
        <v>0</v>
      </c>
      <c r="AN219" s="254">
        <f t="shared" si="16"/>
        <v>0</v>
      </c>
      <c r="AO219" s="259"/>
      <c r="AP219" s="260">
        <f t="shared" si="15"/>
        <v>0</v>
      </c>
      <c r="AQ219" s="259"/>
      <c r="AR219" s="257"/>
      <c r="AS219" s="257"/>
      <c r="AT219" s="257"/>
      <c r="AU219" s="257"/>
      <c r="AV219" s="257"/>
      <c r="AW219" s="257"/>
    </row>
    <row r="220" spans="2:49" s="25" customFormat="1" x14ac:dyDescent="0.4">
      <c r="B220" s="251"/>
      <c r="C220" s="251"/>
      <c r="D220" s="251"/>
      <c r="E220" s="251"/>
      <c r="F220" s="251"/>
      <c r="G220" s="251"/>
      <c r="H220" s="251"/>
      <c r="I220" s="251"/>
      <c r="J220" s="251"/>
      <c r="K220" s="251"/>
      <c r="L220" s="251"/>
      <c r="M220" s="251"/>
      <c r="N220" s="251"/>
      <c r="O220" s="251"/>
      <c r="P220" s="251"/>
      <c r="Q220" s="251"/>
      <c r="R220" s="251"/>
      <c r="S220" s="251"/>
      <c r="T220" s="251"/>
      <c r="U220" s="251"/>
      <c r="V220" s="251"/>
      <c r="W220" s="251"/>
      <c r="X220" s="251"/>
      <c r="Y220" s="251"/>
      <c r="Z220" s="251"/>
      <c r="AA220" s="251"/>
      <c r="AB220" s="252">
        <f t="shared" si="13"/>
        <v>0</v>
      </c>
      <c r="AC220" s="252">
        <f>ROUND(AB220*事業まとめ!$Q$6,2)</f>
        <v>0</v>
      </c>
      <c r="AD220" s="253"/>
      <c r="AE220" s="253"/>
      <c r="AF220" s="253"/>
      <c r="AG220" s="253"/>
      <c r="AH220" s="253"/>
      <c r="AI220" s="253"/>
      <c r="AJ220" s="253"/>
      <c r="AK220" s="252">
        <f t="shared" si="14"/>
        <v>0</v>
      </c>
      <c r="AL220" s="252">
        <f>ROUND(AK220*事業まとめ!$Q$6,2)</f>
        <v>0</v>
      </c>
      <c r="AM220" s="254">
        <f t="shared" si="16"/>
        <v>0</v>
      </c>
      <c r="AN220" s="254">
        <f t="shared" si="16"/>
        <v>0</v>
      </c>
      <c r="AO220" s="259"/>
      <c r="AP220" s="260">
        <f t="shared" si="15"/>
        <v>0</v>
      </c>
      <c r="AQ220" s="259"/>
      <c r="AR220" s="257"/>
      <c r="AS220" s="257"/>
      <c r="AT220" s="257"/>
      <c r="AU220" s="257"/>
      <c r="AV220" s="257"/>
      <c r="AW220" s="257"/>
    </row>
    <row r="221" spans="2:49" s="25" customFormat="1" x14ac:dyDescent="0.4">
      <c r="B221" s="251"/>
      <c r="C221" s="251"/>
      <c r="D221" s="251"/>
      <c r="E221" s="251"/>
      <c r="F221" s="251"/>
      <c r="G221" s="251"/>
      <c r="H221" s="251"/>
      <c r="I221" s="251"/>
      <c r="J221" s="251"/>
      <c r="K221" s="251"/>
      <c r="L221" s="251"/>
      <c r="M221" s="251"/>
      <c r="N221" s="251"/>
      <c r="O221" s="251"/>
      <c r="P221" s="251"/>
      <c r="Q221" s="251"/>
      <c r="R221" s="251"/>
      <c r="S221" s="251"/>
      <c r="T221" s="251"/>
      <c r="U221" s="251"/>
      <c r="V221" s="251"/>
      <c r="W221" s="251"/>
      <c r="X221" s="251"/>
      <c r="Y221" s="251"/>
      <c r="Z221" s="251"/>
      <c r="AA221" s="251"/>
      <c r="AB221" s="252">
        <f t="shared" si="13"/>
        <v>0</v>
      </c>
      <c r="AC221" s="252">
        <f>ROUND(AB221*事業まとめ!$Q$6,2)</f>
        <v>0</v>
      </c>
      <c r="AD221" s="253"/>
      <c r="AE221" s="253"/>
      <c r="AF221" s="253"/>
      <c r="AG221" s="253"/>
      <c r="AH221" s="253"/>
      <c r="AI221" s="253"/>
      <c r="AJ221" s="253"/>
      <c r="AK221" s="252">
        <f t="shared" si="14"/>
        <v>0</v>
      </c>
      <c r="AL221" s="252">
        <f>ROUND(AK221*事業まとめ!$Q$6,2)</f>
        <v>0</v>
      </c>
      <c r="AM221" s="254">
        <f t="shared" si="16"/>
        <v>0</v>
      </c>
      <c r="AN221" s="254">
        <f t="shared" si="16"/>
        <v>0</v>
      </c>
      <c r="AO221" s="259"/>
      <c r="AP221" s="260">
        <f t="shared" si="15"/>
        <v>0</v>
      </c>
      <c r="AQ221" s="259"/>
      <c r="AR221" s="257"/>
      <c r="AS221" s="257"/>
      <c r="AT221" s="257"/>
      <c r="AU221" s="257"/>
      <c r="AV221" s="257"/>
      <c r="AW221" s="257"/>
    </row>
    <row r="222" spans="2:49" s="25" customFormat="1" x14ac:dyDescent="0.4">
      <c r="B222" s="251"/>
      <c r="C222" s="251"/>
      <c r="D222" s="251"/>
      <c r="E222" s="251"/>
      <c r="F222" s="251"/>
      <c r="G222" s="251"/>
      <c r="H222" s="251"/>
      <c r="I222" s="251"/>
      <c r="J222" s="251"/>
      <c r="K222" s="251"/>
      <c r="L222" s="251"/>
      <c r="M222" s="251"/>
      <c r="N222" s="251"/>
      <c r="O222" s="251"/>
      <c r="P222" s="251"/>
      <c r="Q222" s="251"/>
      <c r="R222" s="251"/>
      <c r="S222" s="251"/>
      <c r="T222" s="251"/>
      <c r="U222" s="251"/>
      <c r="V222" s="251"/>
      <c r="W222" s="251"/>
      <c r="X222" s="251"/>
      <c r="Y222" s="251"/>
      <c r="Z222" s="251"/>
      <c r="AA222" s="251"/>
      <c r="AB222" s="252">
        <f t="shared" si="13"/>
        <v>0</v>
      </c>
      <c r="AC222" s="252">
        <f>ROUND(AB222*事業まとめ!$Q$6,2)</f>
        <v>0</v>
      </c>
      <c r="AD222" s="253"/>
      <c r="AE222" s="253"/>
      <c r="AF222" s="253"/>
      <c r="AG222" s="253"/>
      <c r="AH222" s="253"/>
      <c r="AI222" s="253"/>
      <c r="AJ222" s="253"/>
      <c r="AK222" s="252">
        <f t="shared" si="14"/>
        <v>0</v>
      </c>
      <c r="AL222" s="252">
        <f>ROUND(AK222*事業まとめ!$Q$6,2)</f>
        <v>0</v>
      </c>
      <c r="AM222" s="254">
        <f t="shared" si="16"/>
        <v>0</v>
      </c>
      <c r="AN222" s="254">
        <f t="shared" si="16"/>
        <v>0</v>
      </c>
      <c r="AO222" s="259"/>
      <c r="AP222" s="260">
        <f t="shared" si="15"/>
        <v>0</v>
      </c>
      <c r="AQ222" s="259"/>
      <c r="AR222" s="257"/>
      <c r="AS222" s="257"/>
      <c r="AT222" s="257"/>
      <c r="AU222" s="257"/>
      <c r="AV222" s="257"/>
      <c r="AW222" s="257"/>
    </row>
    <row r="223" spans="2:49" s="25" customFormat="1" x14ac:dyDescent="0.4">
      <c r="B223" s="251"/>
      <c r="C223" s="251"/>
      <c r="D223" s="251"/>
      <c r="E223" s="251"/>
      <c r="F223" s="251"/>
      <c r="G223" s="251"/>
      <c r="H223" s="251"/>
      <c r="I223" s="251"/>
      <c r="J223" s="251"/>
      <c r="K223" s="251"/>
      <c r="L223" s="251"/>
      <c r="M223" s="251"/>
      <c r="N223" s="251"/>
      <c r="O223" s="251"/>
      <c r="P223" s="251"/>
      <c r="Q223" s="251"/>
      <c r="R223" s="251"/>
      <c r="S223" s="251"/>
      <c r="T223" s="251"/>
      <c r="U223" s="251"/>
      <c r="V223" s="251"/>
      <c r="W223" s="251"/>
      <c r="X223" s="251"/>
      <c r="Y223" s="251"/>
      <c r="Z223" s="251"/>
      <c r="AA223" s="251"/>
      <c r="AB223" s="252">
        <f t="shared" si="13"/>
        <v>0</v>
      </c>
      <c r="AC223" s="252">
        <f>ROUND(AB223*事業まとめ!$Q$6,2)</f>
        <v>0</v>
      </c>
      <c r="AD223" s="253"/>
      <c r="AE223" s="253"/>
      <c r="AF223" s="253"/>
      <c r="AG223" s="253"/>
      <c r="AH223" s="253"/>
      <c r="AI223" s="253"/>
      <c r="AJ223" s="253"/>
      <c r="AK223" s="252">
        <f t="shared" si="14"/>
        <v>0</v>
      </c>
      <c r="AL223" s="252">
        <f>ROUND(AK223*事業まとめ!$Q$6,2)</f>
        <v>0</v>
      </c>
      <c r="AM223" s="254">
        <f t="shared" si="16"/>
        <v>0</v>
      </c>
      <c r="AN223" s="254">
        <f t="shared" si="16"/>
        <v>0</v>
      </c>
      <c r="AO223" s="259"/>
      <c r="AP223" s="260">
        <f t="shared" si="15"/>
        <v>0</v>
      </c>
      <c r="AQ223" s="259"/>
      <c r="AR223" s="257"/>
      <c r="AS223" s="257"/>
      <c r="AT223" s="257"/>
      <c r="AU223" s="257"/>
      <c r="AV223" s="257"/>
      <c r="AW223" s="257"/>
    </row>
    <row r="224" spans="2:49" s="25" customFormat="1" x14ac:dyDescent="0.4">
      <c r="B224" s="251"/>
      <c r="C224" s="251"/>
      <c r="D224" s="251"/>
      <c r="E224" s="251"/>
      <c r="F224" s="251"/>
      <c r="G224" s="251"/>
      <c r="H224" s="251"/>
      <c r="I224" s="251"/>
      <c r="J224" s="251"/>
      <c r="K224" s="251"/>
      <c r="L224" s="251"/>
      <c r="M224" s="251"/>
      <c r="N224" s="251"/>
      <c r="O224" s="251"/>
      <c r="P224" s="251"/>
      <c r="Q224" s="251"/>
      <c r="R224" s="251"/>
      <c r="S224" s="251"/>
      <c r="T224" s="251"/>
      <c r="U224" s="251"/>
      <c r="V224" s="251"/>
      <c r="W224" s="251"/>
      <c r="X224" s="251"/>
      <c r="Y224" s="251"/>
      <c r="Z224" s="251"/>
      <c r="AA224" s="251"/>
      <c r="AB224" s="252">
        <f t="shared" si="13"/>
        <v>0</v>
      </c>
      <c r="AC224" s="252">
        <f>ROUND(AB224*事業まとめ!$Q$6,2)</f>
        <v>0</v>
      </c>
      <c r="AD224" s="253"/>
      <c r="AE224" s="253"/>
      <c r="AF224" s="253"/>
      <c r="AG224" s="253"/>
      <c r="AH224" s="253"/>
      <c r="AI224" s="253"/>
      <c r="AJ224" s="253"/>
      <c r="AK224" s="252">
        <f t="shared" si="14"/>
        <v>0</v>
      </c>
      <c r="AL224" s="252">
        <f>ROUND(AK224*事業まとめ!$Q$6,2)</f>
        <v>0</v>
      </c>
      <c r="AM224" s="254">
        <f t="shared" si="16"/>
        <v>0</v>
      </c>
      <c r="AN224" s="254">
        <f t="shared" si="16"/>
        <v>0</v>
      </c>
      <c r="AO224" s="259"/>
      <c r="AP224" s="260">
        <f t="shared" si="15"/>
        <v>0</v>
      </c>
      <c r="AQ224" s="259"/>
      <c r="AR224" s="257"/>
      <c r="AS224" s="257"/>
      <c r="AT224" s="257"/>
      <c r="AU224" s="257"/>
      <c r="AV224" s="257"/>
      <c r="AW224" s="257"/>
    </row>
    <row r="225" spans="2:49" s="25" customFormat="1" x14ac:dyDescent="0.4">
      <c r="B225" s="251"/>
      <c r="C225" s="251"/>
      <c r="D225" s="251"/>
      <c r="E225" s="251"/>
      <c r="F225" s="251"/>
      <c r="G225" s="251"/>
      <c r="H225" s="251"/>
      <c r="I225" s="251"/>
      <c r="J225" s="251"/>
      <c r="K225" s="251"/>
      <c r="L225" s="251"/>
      <c r="M225" s="251"/>
      <c r="N225" s="251"/>
      <c r="O225" s="251"/>
      <c r="P225" s="251"/>
      <c r="Q225" s="251"/>
      <c r="R225" s="251"/>
      <c r="S225" s="251"/>
      <c r="T225" s="251"/>
      <c r="U225" s="251"/>
      <c r="V225" s="251"/>
      <c r="W225" s="251"/>
      <c r="X225" s="251"/>
      <c r="Y225" s="251"/>
      <c r="Z225" s="251"/>
      <c r="AA225" s="251"/>
      <c r="AB225" s="252">
        <f t="shared" si="13"/>
        <v>0</v>
      </c>
      <c r="AC225" s="252">
        <f>ROUND(AB225*事業まとめ!$Q$6,2)</f>
        <v>0</v>
      </c>
      <c r="AD225" s="253"/>
      <c r="AE225" s="253"/>
      <c r="AF225" s="253"/>
      <c r="AG225" s="253"/>
      <c r="AH225" s="253"/>
      <c r="AI225" s="253"/>
      <c r="AJ225" s="253"/>
      <c r="AK225" s="252">
        <f t="shared" si="14"/>
        <v>0</v>
      </c>
      <c r="AL225" s="252">
        <f>ROUND(AK225*事業まとめ!$Q$6,2)</f>
        <v>0</v>
      </c>
      <c r="AM225" s="254">
        <f t="shared" si="16"/>
        <v>0</v>
      </c>
      <c r="AN225" s="254">
        <f t="shared" si="16"/>
        <v>0</v>
      </c>
      <c r="AO225" s="259"/>
      <c r="AP225" s="260">
        <f t="shared" si="15"/>
        <v>0</v>
      </c>
      <c r="AQ225" s="259"/>
      <c r="AR225" s="257"/>
      <c r="AS225" s="257"/>
      <c r="AT225" s="257"/>
      <c r="AU225" s="257"/>
      <c r="AV225" s="257"/>
      <c r="AW225" s="257"/>
    </row>
    <row r="226" spans="2:49" s="25" customFormat="1" x14ac:dyDescent="0.4">
      <c r="B226" s="251"/>
      <c r="C226" s="251"/>
      <c r="D226" s="251"/>
      <c r="E226" s="251"/>
      <c r="F226" s="251"/>
      <c r="G226" s="251"/>
      <c r="H226" s="251"/>
      <c r="I226" s="251"/>
      <c r="J226" s="251"/>
      <c r="K226" s="251"/>
      <c r="L226" s="251"/>
      <c r="M226" s="251"/>
      <c r="N226" s="251"/>
      <c r="O226" s="251"/>
      <c r="P226" s="251"/>
      <c r="Q226" s="251"/>
      <c r="R226" s="251"/>
      <c r="S226" s="251"/>
      <c r="T226" s="251"/>
      <c r="U226" s="251"/>
      <c r="V226" s="251"/>
      <c r="W226" s="251"/>
      <c r="X226" s="251"/>
      <c r="Y226" s="251"/>
      <c r="Z226" s="251"/>
      <c r="AA226" s="251"/>
      <c r="AB226" s="252">
        <f t="shared" si="13"/>
        <v>0</v>
      </c>
      <c r="AC226" s="252">
        <f>ROUND(AB226*事業まとめ!$Q$6,2)</f>
        <v>0</v>
      </c>
      <c r="AD226" s="253"/>
      <c r="AE226" s="253"/>
      <c r="AF226" s="253"/>
      <c r="AG226" s="253"/>
      <c r="AH226" s="253"/>
      <c r="AI226" s="253"/>
      <c r="AJ226" s="253"/>
      <c r="AK226" s="252">
        <f t="shared" si="14"/>
        <v>0</v>
      </c>
      <c r="AL226" s="252">
        <f>ROUND(AK226*事業まとめ!$Q$6,2)</f>
        <v>0</v>
      </c>
      <c r="AM226" s="254">
        <f t="shared" si="16"/>
        <v>0</v>
      </c>
      <c r="AN226" s="254">
        <f t="shared" si="16"/>
        <v>0</v>
      </c>
      <c r="AO226" s="259"/>
      <c r="AP226" s="260">
        <f t="shared" si="15"/>
        <v>0</v>
      </c>
      <c r="AQ226" s="259"/>
      <c r="AR226" s="257"/>
      <c r="AS226" s="257"/>
      <c r="AT226" s="257"/>
      <c r="AU226" s="257"/>
      <c r="AV226" s="257"/>
      <c r="AW226" s="257"/>
    </row>
    <row r="227" spans="2:49" s="25" customFormat="1" x14ac:dyDescent="0.4">
      <c r="B227" s="251"/>
      <c r="C227" s="251"/>
      <c r="D227" s="251"/>
      <c r="E227" s="251"/>
      <c r="F227" s="251"/>
      <c r="G227" s="251"/>
      <c r="H227" s="251"/>
      <c r="I227" s="251"/>
      <c r="J227" s="251"/>
      <c r="K227" s="251"/>
      <c r="L227" s="251"/>
      <c r="M227" s="251"/>
      <c r="N227" s="251"/>
      <c r="O227" s="251"/>
      <c r="P227" s="251"/>
      <c r="Q227" s="251"/>
      <c r="R227" s="251"/>
      <c r="S227" s="251"/>
      <c r="T227" s="251"/>
      <c r="U227" s="251"/>
      <c r="V227" s="251"/>
      <c r="W227" s="251"/>
      <c r="X227" s="251"/>
      <c r="Y227" s="251"/>
      <c r="Z227" s="251"/>
      <c r="AA227" s="251"/>
      <c r="AB227" s="252">
        <f t="shared" si="13"/>
        <v>0</v>
      </c>
      <c r="AC227" s="252">
        <f>ROUND(AB227*事業まとめ!$Q$6,2)</f>
        <v>0</v>
      </c>
      <c r="AD227" s="253"/>
      <c r="AE227" s="253"/>
      <c r="AF227" s="253"/>
      <c r="AG227" s="253"/>
      <c r="AH227" s="253"/>
      <c r="AI227" s="253"/>
      <c r="AJ227" s="253"/>
      <c r="AK227" s="252">
        <f t="shared" si="14"/>
        <v>0</v>
      </c>
      <c r="AL227" s="252">
        <f>ROUND(AK227*事業まとめ!$Q$6,2)</f>
        <v>0</v>
      </c>
      <c r="AM227" s="254">
        <f t="shared" si="16"/>
        <v>0</v>
      </c>
      <c r="AN227" s="254">
        <f t="shared" si="16"/>
        <v>0</v>
      </c>
      <c r="AO227" s="259"/>
      <c r="AP227" s="260">
        <f t="shared" si="15"/>
        <v>0</v>
      </c>
      <c r="AQ227" s="259"/>
      <c r="AR227" s="257"/>
      <c r="AS227" s="257"/>
      <c r="AT227" s="257"/>
      <c r="AU227" s="257"/>
      <c r="AV227" s="257"/>
      <c r="AW227" s="257"/>
    </row>
    <row r="228" spans="2:49" s="25" customFormat="1" x14ac:dyDescent="0.4">
      <c r="B228" s="251"/>
      <c r="C228" s="251"/>
      <c r="D228" s="251"/>
      <c r="E228" s="251"/>
      <c r="F228" s="251"/>
      <c r="G228" s="251"/>
      <c r="H228" s="251"/>
      <c r="I228" s="251"/>
      <c r="J228" s="251"/>
      <c r="K228" s="251"/>
      <c r="L228" s="251"/>
      <c r="M228" s="251"/>
      <c r="N228" s="251"/>
      <c r="O228" s="251"/>
      <c r="P228" s="251"/>
      <c r="Q228" s="251"/>
      <c r="R228" s="251"/>
      <c r="S228" s="251"/>
      <c r="T228" s="251"/>
      <c r="U228" s="251"/>
      <c r="V228" s="251"/>
      <c r="W228" s="251"/>
      <c r="X228" s="251"/>
      <c r="Y228" s="251"/>
      <c r="Z228" s="251"/>
      <c r="AA228" s="251"/>
      <c r="AB228" s="252">
        <f t="shared" si="13"/>
        <v>0</v>
      </c>
      <c r="AC228" s="252">
        <f>ROUND(AB228*事業まとめ!$Q$6,2)</f>
        <v>0</v>
      </c>
      <c r="AD228" s="253"/>
      <c r="AE228" s="253"/>
      <c r="AF228" s="253"/>
      <c r="AG228" s="253"/>
      <c r="AH228" s="253"/>
      <c r="AI228" s="253"/>
      <c r="AJ228" s="253"/>
      <c r="AK228" s="252">
        <f t="shared" si="14"/>
        <v>0</v>
      </c>
      <c r="AL228" s="252">
        <f>ROUND(AK228*事業まとめ!$Q$6,2)</f>
        <v>0</v>
      </c>
      <c r="AM228" s="254">
        <f t="shared" si="16"/>
        <v>0</v>
      </c>
      <c r="AN228" s="254">
        <f t="shared" si="16"/>
        <v>0</v>
      </c>
      <c r="AO228" s="259"/>
      <c r="AP228" s="260">
        <f t="shared" si="15"/>
        <v>0</v>
      </c>
      <c r="AQ228" s="259"/>
      <c r="AR228" s="257"/>
      <c r="AS228" s="257"/>
      <c r="AT228" s="257"/>
      <c r="AU228" s="257"/>
      <c r="AV228" s="257"/>
      <c r="AW228" s="257"/>
    </row>
    <row r="229" spans="2:49" s="25" customFormat="1" x14ac:dyDescent="0.4">
      <c r="B229" s="251"/>
      <c r="C229" s="251"/>
      <c r="D229" s="251"/>
      <c r="E229" s="251"/>
      <c r="F229" s="251"/>
      <c r="G229" s="251"/>
      <c r="H229" s="251"/>
      <c r="I229" s="251"/>
      <c r="J229" s="251"/>
      <c r="K229" s="251"/>
      <c r="L229" s="251"/>
      <c r="M229" s="251"/>
      <c r="N229" s="251"/>
      <c r="O229" s="251"/>
      <c r="P229" s="251"/>
      <c r="Q229" s="251"/>
      <c r="R229" s="251"/>
      <c r="S229" s="251"/>
      <c r="T229" s="251"/>
      <c r="U229" s="251"/>
      <c r="V229" s="251"/>
      <c r="W229" s="251"/>
      <c r="X229" s="251"/>
      <c r="Y229" s="251"/>
      <c r="Z229" s="251"/>
      <c r="AA229" s="251"/>
      <c r="AB229" s="252">
        <f t="shared" si="13"/>
        <v>0</v>
      </c>
      <c r="AC229" s="252">
        <f>ROUND(AB229*事業まとめ!$Q$6,2)</f>
        <v>0</v>
      </c>
      <c r="AD229" s="253"/>
      <c r="AE229" s="253"/>
      <c r="AF229" s="253"/>
      <c r="AG229" s="253"/>
      <c r="AH229" s="253"/>
      <c r="AI229" s="253"/>
      <c r="AJ229" s="253"/>
      <c r="AK229" s="252">
        <f t="shared" si="14"/>
        <v>0</v>
      </c>
      <c r="AL229" s="252">
        <f>ROUND(AK229*事業まとめ!$Q$6,2)</f>
        <v>0</v>
      </c>
      <c r="AM229" s="254">
        <f t="shared" si="16"/>
        <v>0</v>
      </c>
      <c r="AN229" s="254">
        <f t="shared" si="16"/>
        <v>0</v>
      </c>
      <c r="AO229" s="259"/>
      <c r="AP229" s="260">
        <f t="shared" si="15"/>
        <v>0</v>
      </c>
      <c r="AQ229" s="259"/>
      <c r="AR229" s="257"/>
      <c r="AS229" s="257"/>
      <c r="AT229" s="257"/>
      <c r="AU229" s="257"/>
      <c r="AV229" s="257"/>
      <c r="AW229" s="257"/>
    </row>
    <row r="230" spans="2:49" s="25" customFormat="1" x14ac:dyDescent="0.4">
      <c r="B230" s="251"/>
      <c r="C230" s="251"/>
      <c r="D230" s="251"/>
      <c r="E230" s="251"/>
      <c r="F230" s="251"/>
      <c r="G230" s="251"/>
      <c r="H230" s="251"/>
      <c r="I230" s="251"/>
      <c r="J230" s="251"/>
      <c r="K230" s="251"/>
      <c r="L230" s="251"/>
      <c r="M230" s="251"/>
      <c r="N230" s="251"/>
      <c r="O230" s="251"/>
      <c r="P230" s="251"/>
      <c r="Q230" s="251"/>
      <c r="R230" s="251"/>
      <c r="S230" s="251"/>
      <c r="T230" s="251"/>
      <c r="U230" s="251"/>
      <c r="V230" s="251"/>
      <c r="W230" s="251"/>
      <c r="X230" s="251"/>
      <c r="Y230" s="251"/>
      <c r="Z230" s="251"/>
      <c r="AA230" s="251"/>
      <c r="AB230" s="252">
        <f t="shared" si="13"/>
        <v>0</v>
      </c>
      <c r="AC230" s="252">
        <f>ROUND(AB230*事業まとめ!$Q$6,2)</f>
        <v>0</v>
      </c>
      <c r="AD230" s="253"/>
      <c r="AE230" s="253"/>
      <c r="AF230" s="253"/>
      <c r="AG230" s="253"/>
      <c r="AH230" s="253"/>
      <c r="AI230" s="253"/>
      <c r="AJ230" s="253"/>
      <c r="AK230" s="252">
        <f t="shared" si="14"/>
        <v>0</v>
      </c>
      <c r="AL230" s="252">
        <f>ROUND(AK230*事業まとめ!$Q$6,2)</f>
        <v>0</v>
      </c>
      <c r="AM230" s="254">
        <f t="shared" si="16"/>
        <v>0</v>
      </c>
      <c r="AN230" s="254">
        <f t="shared" si="16"/>
        <v>0</v>
      </c>
      <c r="AO230" s="259"/>
      <c r="AP230" s="260">
        <f t="shared" si="15"/>
        <v>0</v>
      </c>
      <c r="AQ230" s="259"/>
      <c r="AR230" s="257"/>
      <c r="AS230" s="257"/>
      <c r="AT230" s="257"/>
      <c r="AU230" s="257"/>
      <c r="AV230" s="257"/>
      <c r="AW230" s="257"/>
    </row>
    <row r="231" spans="2:49" s="25" customFormat="1" x14ac:dyDescent="0.4">
      <c r="B231" s="251"/>
      <c r="C231" s="251"/>
      <c r="D231" s="251"/>
      <c r="E231" s="251"/>
      <c r="F231" s="251"/>
      <c r="G231" s="251"/>
      <c r="H231" s="251"/>
      <c r="I231" s="251"/>
      <c r="J231" s="251"/>
      <c r="K231" s="251"/>
      <c r="L231" s="251"/>
      <c r="M231" s="251"/>
      <c r="N231" s="251"/>
      <c r="O231" s="251"/>
      <c r="P231" s="251"/>
      <c r="Q231" s="251"/>
      <c r="R231" s="251"/>
      <c r="S231" s="251"/>
      <c r="T231" s="251"/>
      <c r="U231" s="251"/>
      <c r="V231" s="251"/>
      <c r="W231" s="251"/>
      <c r="X231" s="251"/>
      <c r="Y231" s="251"/>
      <c r="Z231" s="251"/>
      <c r="AA231" s="251"/>
      <c r="AB231" s="252">
        <f t="shared" si="13"/>
        <v>0</v>
      </c>
      <c r="AC231" s="252">
        <f>ROUND(AB231*事業まとめ!$Q$6,2)</f>
        <v>0</v>
      </c>
      <c r="AD231" s="253"/>
      <c r="AE231" s="253"/>
      <c r="AF231" s="253"/>
      <c r="AG231" s="253"/>
      <c r="AH231" s="253"/>
      <c r="AI231" s="253"/>
      <c r="AJ231" s="253"/>
      <c r="AK231" s="252">
        <f t="shared" si="14"/>
        <v>0</v>
      </c>
      <c r="AL231" s="252">
        <f>ROUND(AK231*事業まとめ!$Q$6,2)</f>
        <v>0</v>
      </c>
      <c r="AM231" s="254">
        <f t="shared" si="16"/>
        <v>0</v>
      </c>
      <c r="AN231" s="254">
        <f t="shared" si="16"/>
        <v>0</v>
      </c>
      <c r="AO231" s="259"/>
      <c r="AP231" s="260">
        <f t="shared" si="15"/>
        <v>0</v>
      </c>
      <c r="AQ231" s="259"/>
      <c r="AR231" s="257"/>
      <c r="AS231" s="257"/>
      <c r="AT231" s="257"/>
      <c r="AU231" s="257"/>
      <c r="AV231" s="257"/>
      <c r="AW231" s="257"/>
    </row>
    <row r="232" spans="2:49" s="25" customFormat="1" x14ac:dyDescent="0.4">
      <c r="B232" s="251"/>
      <c r="C232" s="251"/>
      <c r="D232" s="251"/>
      <c r="E232" s="251"/>
      <c r="F232" s="251"/>
      <c r="G232" s="251"/>
      <c r="H232" s="251"/>
      <c r="I232" s="251"/>
      <c r="J232" s="251"/>
      <c r="K232" s="251"/>
      <c r="L232" s="251"/>
      <c r="M232" s="251"/>
      <c r="N232" s="251"/>
      <c r="O232" s="251"/>
      <c r="P232" s="251"/>
      <c r="Q232" s="251"/>
      <c r="R232" s="251"/>
      <c r="S232" s="251"/>
      <c r="T232" s="251"/>
      <c r="U232" s="251"/>
      <c r="V232" s="251"/>
      <c r="W232" s="251"/>
      <c r="X232" s="251"/>
      <c r="Y232" s="251"/>
      <c r="Z232" s="251"/>
      <c r="AA232" s="251"/>
      <c r="AB232" s="252">
        <f t="shared" si="13"/>
        <v>0</v>
      </c>
      <c r="AC232" s="252">
        <f>ROUND(AB232*事業まとめ!$Q$6,2)</f>
        <v>0</v>
      </c>
      <c r="AD232" s="253"/>
      <c r="AE232" s="253"/>
      <c r="AF232" s="253"/>
      <c r="AG232" s="253"/>
      <c r="AH232" s="253"/>
      <c r="AI232" s="253"/>
      <c r="AJ232" s="253"/>
      <c r="AK232" s="252">
        <f t="shared" si="14"/>
        <v>0</v>
      </c>
      <c r="AL232" s="252">
        <f>ROUND(AK232*事業まとめ!$Q$6,2)</f>
        <v>0</v>
      </c>
      <c r="AM232" s="254">
        <f t="shared" si="16"/>
        <v>0</v>
      </c>
      <c r="AN232" s="254">
        <f t="shared" si="16"/>
        <v>0</v>
      </c>
      <c r="AO232" s="259"/>
      <c r="AP232" s="260">
        <f t="shared" si="15"/>
        <v>0</v>
      </c>
      <c r="AQ232" s="259"/>
      <c r="AR232" s="257"/>
      <c r="AS232" s="257"/>
      <c r="AT232" s="257"/>
      <c r="AU232" s="257"/>
      <c r="AV232" s="257"/>
      <c r="AW232" s="257"/>
    </row>
    <row r="233" spans="2:49" s="25" customFormat="1" x14ac:dyDescent="0.4">
      <c r="B233" s="251"/>
      <c r="C233" s="251"/>
      <c r="D233" s="251"/>
      <c r="E233" s="251"/>
      <c r="F233" s="251"/>
      <c r="G233" s="251"/>
      <c r="H233" s="251"/>
      <c r="I233" s="251"/>
      <c r="J233" s="251"/>
      <c r="K233" s="251"/>
      <c r="L233" s="251"/>
      <c r="M233" s="251"/>
      <c r="N233" s="251"/>
      <c r="O233" s="251"/>
      <c r="P233" s="251"/>
      <c r="Q233" s="251"/>
      <c r="R233" s="251"/>
      <c r="S233" s="251"/>
      <c r="T233" s="251"/>
      <c r="U233" s="251"/>
      <c r="V233" s="251"/>
      <c r="W233" s="251"/>
      <c r="X233" s="251"/>
      <c r="Y233" s="251"/>
      <c r="Z233" s="251"/>
      <c r="AA233" s="251"/>
      <c r="AB233" s="252">
        <f t="shared" si="13"/>
        <v>0</v>
      </c>
      <c r="AC233" s="252">
        <f>ROUND(AB233*事業まとめ!$Q$6,2)</f>
        <v>0</v>
      </c>
      <c r="AD233" s="253"/>
      <c r="AE233" s="253"/>
      <c r="AF233" s="253"/>
      <c r="AG233" s="253"/>
      <c r="AH233" s="253"/>
      <c r="AI233" s="253"/>
      <c r="AJ233" s="253"/>
      <c r="AK233" s="252">
        <f t="shared" si="14"/>
        <v>0</v>
      </c>
      <c r="AL233" s="252">
        <f>ROUND(AK233*事業まとめ!$Q$6,2)</f>
        <v>0</v>
      </c>
      <c r="AM233" s="254">
        <f t="shared" si="16"/>
        <v>0</v>
      </c>
      <c r="AN233" s="254">
        <f t="shared" si="16"/>
        <v>0</v>
      </c>
      <c r="AO233" s="259"/>
      <c r="AP233" s="260">
        <f t="shared" si="15"/>
        <v>0</v>
      </c>
      <c r="AQ233" s="259"/>
      <c r="AR233" s="257"/>
      <c r="AS233" s="257"/>
      <c r="AT233" s="257"/>
      <c r="AU233" s="257"/>
      <c r="AV233" s="257"/>
      <c r="AW233" s="257"/>
    </row>
    <row r="234" spans="2:49" s="25" customFormat="1" x14ac:dyDescent="0.4">
      <c r="B234" s="251"/>
      <c r="C234" s="251"/>
      <c r="D234" s="251"/>
      <c r="E234" s="251"/>
      <c r="F234" s="251"/>
      <c r="G234" s="251"/>
      <c r="H234" s="251"/>
      <c r="I234" s="251"/>
      <c r="J234" s="251"/>
      <c r="K234" s="251"/>
      <c r="L234" s="251"/>
      <c r="M234" s="251"/>
      <c r="N234" s="251"/>
      <c r="O234" s="251"/>
      <c r="P234" s="251"/>
      <c r="Q234" s="251"/>
      <c r="R234" s="251"/>
      <c r="S234" s="251"/>
      <c r="T234" s="251"/>
      <c r="U234" s="251"/>
      <c r="V234" s="251"/>
      <c r="W234" s="251"/>
      <c r="X234" s="251"/>
      <c r="Y234" s="251"/>
      <c r="Z234" s="251"/>
      <c r="AA234" s="251"/>
      <c r="AB234" s="252">
        <f t="shared" si="13"/>
        <v>0</v>
      </c>
      <c r="AC234" s="252">
        <f>ROUND(AB234*事業まとめ!$Q$6,2)</f>
        <v>0</v>
      </c>
      <c r="AD234" s="253"/>
      <c r="AE234" s="253"/>
      <c r="AF234" s="253"/>
      <c r="AG234" s="253"/>
      <c r="AH234" s="253"/>
      <c r="AI234" s="253"/>
      <c r="AJ234" s="253"/>
      <c r="AK234" s="252">
        <f t="shared" si="14"/>
        <v>0</v>
      </c>
      <c r="AL234" s="252">
        <f>ROUND(AK234*事業まとめ!$Q$6,2)</f>
        <v>0</v>
      </c>
      <c r="AM234" s="254">
        <f t="shared" si="16"/>
        <v>0</v>
      </c>
      <c r="AN234" s="254">
        <f t="shared" si="16"/>
        <v>0</v>
      </c>
      <c r="AO234" s="259"/>
      <c r="AP234" s="260">
        <f t="shared" si="15"/>
        <v>0</v>
      </c>
      <c r="AQ234" s="259"/>
      <c r="AR234" s="257"/>
      <c r="AS234" s="257"/>
      <c r="AT234" s="257"/>
      <c r="AU234" s="257"/>
      <c r="AV234" s="257"/>
      <c r="AW234" s="257"/>
    </row>
    <row r="235" spans="2:49" s="25" customFormat="1" x14ac:dyDescent="0.4">
      <c r="B235" s="251"/>
      <c r="C235" s="251"/>
      <c r="D235" s="251"/>
      <c r="E235" s="251"/>
      <c r="F235" s="251"/>
      <c r="G235" s="251"/>
      <c r="H235" s="251"/>
      <c r="I235" s="251"/>
      <c r="J235" s="251"/>
      <c r="K235" s="251"/>
      <c r="L235" s="251"/>
      <c r="M235" s="251"/>
      <c r="N235" s="251"/>
      <c r="O235" s="251"/>
      <c r="P235" s="251"/>
      <c r="Q235" s="251"/>
      <c r="R235" s="251"/>
      <c r="S235" s="251"/>
      <c r="T235" s="251"/>
      <c r="U235" s="251"/>
      <c r="V235" s="251"/>
      <c r="W235" s="251"/>
      <c r="X235" s="251"/>
      <c r="Y235" s="251"/>
      <c r="Z235" s="251"/>
      <c r="AA235" s="251"/>
      <c r="AB235" s="252">
        <f t="shared" si="13"/>
        <v>0</v>
      </c>
      <c r="AC235" s="252">
        <f>ROUND(AB235*事業まとめ!$Q$6,2)</f>
        <v>0</v>
      </c>
      <c r="AD235" s="253"/>
      <c r="AE235" s="253"/>
      <c r="AF235" s="253"/>
      <c r="AG235" s="253"/>
      <c r="AH235" s="253"/>
      <c r="AI235" s="253"/>
      <c r="AJ235" s="253"/>
      <c r="AK235" s="252">
        <f t="shared" si="14"/>
        <v>0</v>
      </c>
      <c r="AL235" s="252">
        <f>ROUND(AK235*事業まとめ!$Q$6,2)</f>
        <v>0</v>
      </c>
      <c r="AM235" s="254">
        <f t="shared" si="16"/>
        <v>0</v>
      </c>
      <c r="AN235" s="254">
        <f t="shared" si="16"/>
        <v>0</v>
      </c>
      <c r="AO235" s="259"/>
      <c r="AP235" s="260">
        <f t="shared" si="15"/>
        <v>0</v>
      </c>
      <c r="AQ235" s="259"/>
      <c r="AR235" s="257"/>
      <c r="AS235" s="257"/>
      <c r="AT235" s="257"/>
      <c r="AU235" s="257"/>
      <c r="AV235" s="257"/>
      <c r="AW235" s="257"/>
    </row>
    <row r="236" spans="2:49" s="25" customFormat="1" x14ac:dyDescent="0.4">
      <c r="B236" s="251"/>
      <c r="C236" s="251"/>
      <c r="D236" s="251"/>
      <c r="E236" s="251"/>
      <c r="F236" s="251"/>
      <c r="G236" s="251"/>
      <c r="H236" s="251"/>
      <c r="I236" s="251"/>
      <c r="J236" s="251"/>
      <c r="K236" s="251"/>
      <c r="L236" s="251"/>
      <c r="M236" s="251"/>
      <c r="N236" s="251"/>
      <c r="O236" s="251"/>
      <c r="P236" s="251"/>
      <c r="Q236" s="251"/>
      <c r="R236" s="251"/>
      <c r="S236" s="251"/>
      <c r="T236" s="251"/>
      <c r="U236" s="251"/>
      <c r="V236" s="251"/>
      <c r="W236" s="251"/>
      <c r="X236" s="251"/>
      <c r="Y236" s="251"/>
      <c r="Z236" s="251"/>
      <c r="AA236" s="251"/>
      <c r="AB236" s="252">
        <f t="shared" si="13"/>
        <v>0</v>
      </c>
      <c r="AC236" s="252">
        <f>ROUND(AB236*事業まとめ!$Q$6,2)</f>
        <v>0</v>
      </c>
      <c r="AD236" s="253"/>
      <c r="AE236" s="253"/>
      <c r="AF236" s="253"/>
      <c r="AG236" s="253"/>
      <c r="AH236" s="253"/>
      <c r="AI236" s="253"/>
      <c r="AJ236" s="253"/>
      <c r="AK236" s="252">
        <f t="shared" si="14"/>
        <v>0</v>
      </c>
      <c r="AL236" s="252">
        <f>ROUND(AK236*事業まとめ!$Q$6,2)</f>
        <v>0</v>
      </c>
      <c r="AM236" s="254">
        <f t="shared" si="16"/>
        <v>0</v>
      </c>
      <c r="AN236" s="254">
        <f t="shared" si="16"/>
        <v>0</v>
      </c>
      <c r="AO236" s="259"/>
      <c r="AP236" s="260">
        <f t="shared" si="15"/>
        <v>0</v>
      </c>
      <c r="AQ236" s="259"/>
      <c r="AR236" s="257"/>
      <c r="AS236" s="257"/>
      <c r="AT236" s="257"/>
      <c r="AU236" s="257"/>
      <c r="AV236" s="257"/>
      <c r="AW236" s="257"/>
    </row>
    <row r="237" spans="2:49" s="25" customFormat="1" x14ac:dyDescent="0.4">
      <c r="B237" s="251"/>
      <c r="C237" s="251"/>
      <c r="D237" s="251"/>
      <c r="E237" s="251"/>
      <c r="F237" s="251"/>
      <c r="G237" s="251"/>
      <c r="H237" s="251"/>
      <c r="I237" s="251"/>
      <c r="J237" s="251"/>
      <c r="K237" s="251"/>
      <c r="L237" s="251"/>
      <c r="M237" s="251"/>
      <c r="N237" s="251"/>
      <c r="O237" s="251"/>
      <c r="P237" s="251"/>
      <c r="Q237" s="251"/>
      <c r="R237" s="251"/>
      <c r="S237" s="251"/>
      <c r="T237" s="251"/>
      <c r="U237" s="251"/>
      <c r="V237" s="251"/>
      <c r="W237" s="251"/>
      <c r="X237" s="251"/>
      <c r="Y237" s="251"/>
      <c r="Z237" s="251"/>
      <c r="AA237" s="251"/>
      <c r="AB237" s="252">
        <f t="shared" si="13"/>
        <v>0</v>
      </c>
      <c r="AC237" s="252">
        <f>ROUND(AB237*事業まとめ!$Q$6,2)</f>
        <v>0</v>
      </c>
      <c r="AD237" s="253"/>
      <c r="AE237" s="253"/>
      <c r="AF237" s="253"/>
      <c r="AG237" s="253"/>
      <c r="AH237" s="253"/>
      <c r="AI237" s="253"/>
      <c r="AJ237" s="253"/>
      <c r="AK237" s="252">
        <f t="shared" si="14"/>
        <v>0</v>
      </c>
      <c r="AL237" s="252">
        <f>ROUND(AK237*事業まとめ!$Q$6,2)</f>
        <v>0</v>
      </c>
      <c r="AM237" s="254">
        <f t="shared" si="16"/>
        <v>0</v>
      </c>
      <c r="AN237" s="254">
        <f t="shared" si="16"/>
        <v>0</v>
      </c>
      <c r="AO237" s="259"/>
      <c r="AP237" s="260">
        <f t="shared" si="15"/>
        <v>0</v>
      </c>
      <c r="AQ237" s="259"/>
      <c r="AR237" s="257"/>
      <c r="AS237" s="257"/>
      <c r="AT237" s="257"/>
      <c r="AU237" s="257"/>
      <c r="AV237" s="257"/>
      <c r="AW237" s="257"/>
    </row>
    <row r="238" spans="2:49" s="25" customFormat="1" x14ac:dyDescent="0.4">
      <c r="B238" s="251"/>
      <c r="C238" s="251"/>
      <c r="D238" s="251"/>
      <c r="E238" s="251"/>
      <c r="F238" s="251"/>
      <c r="G238" s="251"/>
      <c r="H238" s="251"/>
      <c r="I238" s="251"/>
      <c r="J238" s="251"/>
      <c r="K238" s="251"/>
      <c r="L238" s="251"/>
      <c r="M238" s="251"/>
      <c r="N238" s="251"/>
      <c r="O238" s="251"/>
      <c r="P238" s="251"/>
      <c r="Q238" s="251"/>
      <c r="R238" s="251"/>
      <c r="S238" s="251"/>
      <c r="T238" s="251"/>
      <c r="U238" s="251"/>
      <c r="V238" s="251"/>
      <c r="W238" s="251"/>
      <c r="X238" s="251"/>
      <c r="Y238" s="251"/>
      <c r="Z238" s="251"/>
      <c r="AA238" s="251"/>
      <c r="AB238" s="252">
        <f t="shared" si="13"/>
        <v>0</v>
      </c>
      <c r="AC238" s="252">
        <f>ROUND(AB238*事業まとめ!$Q$6,2)</f>
        <v>0</v>
      </c>
      <c r="AD238" s="253"/>
      <c r="AE238" s="253"/>
      <c r="AF238" s="253"/>
      <c r="AG238" s="253"/>
      <c r="AH238" s="253"/>
      <c r="AI238" s="253"/>
      <c r="AJ238" s="253"/>
      <c r="AK238" s="252">
        <f t="shared" si="14"/>
        <v>0</v>
      </c>
      <c r="AL238" s="252">
        <f>ROUND(AK238*事業まとめ!$Q$6,2)</f>
        <v>0</v>
      </c>
      <c r="AM238" s="254">
        <f t="shared" si="16"/>
        <v>0</v>
      </c>
      <c r="AN238" s="254">
        <f t="shared" si="16"/>
        <v>0</v>
      </c>
      <c r="AO238" s="259"/>
      <c r="AP238" s="260">
        <f t="shared" si="15"/>
        <v>0</v>
      </c>
      <c r="AQ238" s="259"/>
      <c r="AR238" s="257"/>
      <c r="AS238" s="257"/>
      <c r="AT238" s="257"/>
      <c r="AU238" s="257"/>
      <c r="AV238" s="257"/>
      <c r="AW238" s="257"/>
    </row>
    <row r="239" spans="2:49" s="25" customFormat="1" x14ac:dyDescent="0.4">
      <c r="B239" s="251"/>
      <c r="C239" s="251"/>
      <c r="D239" s="251"/>
      <c r="E239" s="251"/>
      <c r="F239" s="251"/>
      <c r="G239" s="251"/>
      <c r="H239" s="251"/>
      <c r="I239" s="251"/>
      <c r="J239" s="251"/>
      <c r="K239" s="251"/>
      <c r="L239" s="251"/>
      <c r="M239" s="251"/>
      <c r="N239" s="251"/>
      <c r="O239" s="251"/>
      <c r="P239" s="251"/>
      <c r="Q239" s="251"/>
      <c r="R239" s="251"/>
      <c r="S239" s="251"/>
      <c r="T239" s="251"/>
      <c r="U239" s="251"/>
      <c r="V239" s="251"/>
      <c r="W239" s="251"/>
      <c r="X239" s="251"/>
      <c r="Y239" s="251"/>
      <c r="Z239" s="251"/>
      <c r="AA239" s="251"/>
      <c r="AB239" s="252">
        <f t="shared" si="13"/>
        <v>0</v>
      </c>
      <c r="AC239" s="252">
        <f>ROUND(AB239*事業まとめ!$Q$6,2)</f>
        <v>0</v>
      </c>
      <c r="AD239" s="253"/>
      <c r="AE239" s="253"/>
      <c r="AF239" s="253"/>
      <c r="AG239" s="253"/>
      <c r="AH239" s="253"/>
      <c r="AI239" s="253"/>
      <c r="AJ239" s="253"/>
      <c r="AK239" s="252">
        <f t="shared" si="14"/>
        <v>0</v>
      </c>
      <c r="AL239" s="252">
        <f>ROUND(AK239*事業まとめ!$Q$6,2)</f>
        <v>0</v>
      </c>
      <c r="AM239" s="254">
        <f t="shared" si="16"/>
        <v>0</v>
      </c>
      <c r="AN239" s="254">
        <f t="shared" si="16"/>
        <v>0</v>
      </c>
      <c r="AO239" s="259"/>
      <c r="AP239" s="260">
        <f t="shared" si="15"/>
        <v>0</v>
      </c>
      <c r="AQ239" s="259"/>
      <c r="AR239" s="257"/>
      <c r="AS239" s="257"/>
      <c r="AT239" s="257"/>
      <c r="AU239" s="257"/>
      <c r="AV239" s="257"/>
      <c r="AW239" s="257"/>
    </row>
    <row r="240" spans="2:49" s="25" customFormat="1" x14ac:dyDescent="0.4">
      <c r="B240" s="251"/>
      <c r="C240" s="251"/>
      <c r="D240" s="251"/>
      <c r="E240" s="251"/>
      <c r="F240" s="251"/>
      <c r="G240" s="251"/>
      <c r="H240" s="251"/>
      <c r="I240" s="251"/>
      <c r="J240" s="251"/>
      <c r="K240" s="251"/>
      <c r="L240" s="251"/>
      <c r="M240" s="251"/>
      <c r="N240" s="251"/>
      <c r="O240" s="251"/>
      <c r="P240" s="251"/>
      <c r="Q240" s="251"/>
      <c r="R240" s="251"/>
      <c r="S240" s="251"/>
      <c r="T240" s="251"/>
      <c r="U240" s="251"/>
      <c r="V240" s="251"/>
      <c r="W240" s="251"/>
      <c r="X240" s="251"/>
      <c r="Y240" s="251"/>
      <c r="Z240" s="251"/>
      <c r="AA240" s="251"/>
      <c r="AB240" s="252">
        <f t="shared" si="13"/>
        <v>0</v>
      </c>
      <c r="AC240" s="252">
        <f>ROUND(AB240*事業まとめ!$Q$6,2)</f>
        <v>0</v>
      </c>
      <c r="AD240" s="253"/>
      <c r="AE240" s="253"/>
      <c r="AF240" s="253"/>
      <c r="AG240" s="253"/>
      <c r="AH240" s="253"/>
      <c r="AI240" s="253"/>
      <c r="AJ240" s="253"/>
      <c r="AK240" s="252">
        <f t="shared" si="14"/>
        <v>0</v>
      </c>
      <c r="AL240" s="252">
        <f>ROUND(AK240*事業まとめ!$Q$6,2)</f>
        <v>0</v>
      </c>
      <c r="AM240" s="254">
        <f t="shared" si="16"/>
        <v>0</v>
      </c>
      <c r="AN240" s="254">
        <f t="shared" si="16"/>
        <v>0</v>
      </c>
      <c r="AO240" s="259"/>
      <c r="AP240" s="260">
        <f t="shared" si="15"/>
        <v>0</v>
      </c>
      <c r="AQ240" s="259"/>
      <c r="AR240" s="257"/>
      <c r="AS240" s="257"/>
      <c r="AT240" s="257"/>
      <c r="AU240" s="257"/>
      <c r="AV240" s="257"/>
      <c r="AW240" s="257"/>
    </row>
    <row r="241" spans="2:49" s="25" customFormat="1" x14ac:dyDescent="0.4">
      <c r="B241" s="251"/>
      <c r="C241" s="251"/>
      <c r="D241" s="251"/>
      <c r="E241" s="251"/>
      <c r="F241" s="251"/>
      <c r="G241" s="251"/>
      <c r="H241" s="251"/>
      <c r="I241" s="251"/>
      <c r="J241" s="251"/>
      <c r="K241" s="251"/>
      <c r="L241" s="251"/>
      <c r="M241" s="251"/>
      <c r="N241" s="251"/>
      <c r="O241" s="251"/>
      <c r="P241" s="251"/>
      <c r="Q241" s="251"/>
      <c r="R241" s="251"/>
      <c r="S241" s="251"/>
      <c r="T241" s="251"/>
      <c r="U241" s="251"/>
      <c r="V241" s="251"/>
      <c r="W241" s="251"/>
      <c r="X241" s="251"/>
      <c r="Y241" s="251"/>
      <c r="Z241" s="251"/>
      <c r="AA241" s="251"/>
      <c r="AB241" s="252">
        <f t="shared" si="13"/>
        <v>0</v>
      </c>
      <c r="AC241" s="252">
        <f>ROUND(AB241*事業まとめ!$Q$6,2)</f>
        <v>0</v>
      </c>
      <c r="AD241" s="253"/>
      <c r="AE241" s="253"/>
      <c r="AF241" s="253"/>
      <c r="AG241" s="253"/>
      <c r="AH241" s="253"/>
      <c r="AI241" s="253"/>
      <c r="AJ241" s="253"/>
      <c r="AK241" s="252">
        <f t="shared" si="14"/>
        <v>0</v>
      </c>
      <c r="AL241" s="252">
        <f>ROUND(AK241*事業まとめ!$Q$6,2)</f>
        <v>0</v>
      </c>
      <c r="AM241" s="254">
        <f t="shared" si="16"/>
        <v>0</v>
      </c>
      <c r="AN241" s="254">
        <f t="shared" si="16"/>
        <v>0</v>
      </c>
      <c r="AO241" s="259"/>
      <c r="AP241" s="260">
        <f t="shared" si="15"/>
        <v>0</v>
      </c>
      <c r="AQ241" s="259"/>
      <c r="AR241" s="257"/>
      <c r="AS241" s="257"/>
      <c r="AT241" s="257"/>
      <c r="AU241" s="257"/>
      <c r="AV241" s="257"/>
      <c r="AW241" s="257"/>
    </row>
    <row r="242" spans="2:49" s="25" customFormat="1" x14ac:dyDescent="0.4">
      <c r="B242" s="251"/>
      <c r="C242" s="251"/>
      <c r="D242" s="251"/>
      <c r="E242" s="251"/>
      <c r="F242" s="251"/>
      <c r="G242" s="251"/>
      <c r="H242" s="251"/>
      <c r="I242" s="251"/>
      <c r="J242" s="251"/>
      <c r="K242" s="251"/>
      <c r="L242" s="251"/>
      <c r="M242" s="251"/>
      <c r="N242" s="251"/>
      <c r="O242" s="251"/>
      <c r="P242" s="251"/>
      <c r="Q242" s="251"/>
      <c r="R242" s="251"/>
      <c r="S242" s="251"/>
      <c r="T242" s="251"/>
      <c r="U242" s="251"/>
      <c r="V242" s="251"/>
      <c r="W242" s="251"/>
      <c r="X242" s="251"/>
      <c r="Y242" s="251"/>
      <c r="Z242" s="251"/>
      <c r="AA242" s="251"/>
      <c r="AB242" s="252">
        <f t="shared" si="13"/>
        <v>0</v>
      </c>
      <c r="AC242" s="252">
        <f>ROUND(AB242*事業まとめ!$Q$6,2)</f>
        <v>0</v>
      </c>
      <c r="AD242" s="253"/>
      <c r="AE242" s="253"/>
      <c r="AF242" s="253"/>
      <c r="AG242" s="253"/>
      <c r="AH242" s="253"/>
      <c r="AI242" s="253"/>
      <c r="AJ242" s="253"/>
      <c r="AK242" s="252">
        <f t="shared" si="14"/>
        <v>0</v>
      </c>
      <c r="AL242" s="252">
        <f>ROUND(AK242*事業まとめ!$Q$6,2)</f>
        <v>0</v>
      </c>
      <c r="AM242" s="254">
        <f t="shared" si="16"/>
        <v>0</v>
      </c>
      <c r="AN242" s="254">
        <f t="shared" si="16"/>
        <v>0</v>
      </c>
      <c r="AO242" s="259"/>
      <c r="AP242" s="260">
        <f t="shared" si="15"/>
        <v>0</v>
      </c>
      <c r="AQ242" s="259"/>
      <c r="AR242" s="257"/>
      <c r="AS242" s="257"/>
      <c r="AT242" s="257"/>
      <c r="AU242" s="257"/>
      <c r="AV242" s="257"/>
      <c r="AW242" s="257"/>
    </row>
    <row r="243" spans="2:49" s="25" customFormat="1" x14ac:dyDescent="0.4">
      <c r="B243" s="251"/>
      <c r="C243" s="251"/>
      <c r="D243" s="251"/>
      <c r="E243" s="251"/>
      <c r="F243" s="251"/>
      <c r="G243" s="251"/>
      <c r="H243" s="251"/>
      <c r="I243" s="251"/>
      <c r="J243" s="251"/>
      <c r="K243" s="251"/>
      <c r="L243" s="251"/>
      <c r="M243" s="251"/>
      <c r="N243" s="251"/>
      <c r="O243" s="251"/>
      <c r="P243" s="251"/>
      <c r="Q243" s="251"/>
      <c r="R243" s="251"/>
      <c r="S243" s="251"/>
      <c r="T243" s="251"/>
      <c r="U243" s="251"/>
      <c r="V243" s="251"/>
      <c r="W243" s="251"/>
      <c r="X243" s="251"/>
      <c r="Y243" s="251"/>
      <c r="Z243" s="251"/>
      <c r="AA243" s="251"/>
      <c r="AB243" s="252">
        <f t="shared" si="13"/>
        <v>0</v>
      </c>
      <c r="AC243" s="252">
        <f>ROUND(AB243*事業まとめ!$Q$6,2)</f>
        <v>0</v>
      </c>
      <c r="AD243" s="253"/>
      <c r="AE243" s="253"/>
      <c r="AF243" s="253"/>
      <c r="AG243" s="253"/>
      <c r="AH243" s="253"/>
      <c r="AI243" s="253"/>
      <c r="AJ243" s="253"/>
      <c r="AK243" s="252">
        <f t="shared" si="14"/>
        <v>0</v>
      </c>
      <c r="AL243" s="252">
        <f>ROUND(AK243*事業まとめ!$Q$6,2)</f>
        <v>0</v>
      </c>
      <c r="AM243" s="254">
        <f t="shared" si="16"/>
        <v>0</v>
      </c>
      <c r="AN243" s="254">
        <f t="shared" si="16"/>
        <v>0</v>
      </c>
      <c r="AO243" s="259"/>
      <c r="AP243" s="260">
        <f t="shared" si="15"/>
        <v>0</v>
      </c>
      <c r="AQ243" s="259"/>
      <c r="AR243" s="257"/>
      <c r="AS243" s="257"/>
      <c r="AT243" s="257"/>
      <c r="AU243" s="257"/>
      <c r="AV243" s="257"/>
      <c r="AW243" s="257"/>
    </row>
    <row r="244" spans="2:49" s="25" customFormat="1" x14ac:dyDescent="0.4">
      <c r="B244" s="251"/>
      <c r="C244" s="251"/>
      <c r="D244" s="251"/>
      <c r="E244" s="251"/>
      <c r="F244" s="251"/>
      <c r="G244" s="251"/>
      <c r="H244" s="251"/>
      <c r="I244" s="251"/>
      <c r="J244" s="251"/>
      <c r="K244" s="251"/>
      <c r="L244" s="251"/>
      <c r="M244" s="251"/>
      <c r="N244" s="251"/>
      <c r="O244" s="251"/>
      <c r="P244" s="251"/>
      <c r="Q244" s="251"/>
      <c r="R244" s="251"/>
      <c r="S244" s="251"/>
      <c r="T244" s="251"/>
      <c r="U244" s="251"/>
      <c r="V244" s="251"/>
      <c r="W244" s="251"/>
      <c r="X244" s="251"/>
      <c r="Y244" s="251"/>
      <c r="Z244" s="251"/>
      <c r="AA244" s="251"/>
      <c r="AB244" s="252">
        <f t="shared" si="13"/>
        <v>0</v>
      </c>
      <c r="AC244" s="252">
        <f>ROUND(AB244*事業まとめ!$Q$6,2)</f>
        <v>0</v>
      </c>
      <c r="AD244" s="253"/>
      <c r="AE244" s="253"/>
      <c r="AF244" s="253"/>
      <c r="AG244" s="253"/>
      <c r="AH244" s="253"/>
      <c r="AI244" s="253"/>
      <c r="AJ244" s="253"/>
      <c r="AK244" s="252">
        <f t="shared" si="14"/>
        <v>0</v>
      </c>
      <c r="AL244" s="252">
        <f>ROUND(AK244*事業まとめ!$Q$6,2)</f>
        <v>0</v>
      </c>
      <c r="AM244" s="254">
        <f t="shared" si="16"/>
        <v>0</v>
      </c>
      <c r="AN244" s="254">
        <f t="shared" si="16"/>
        <v>0</v>
      </c>
      <c r="AO244" s="259"/>
      <c r="AP244" s="260">
        <f t="shared" si="15"/>
        <v>0</v>
      </c>
      <c r="AQ244" s="259"/>
      <c r="AR244" s="257"/>
      <c r="AS244" s="257"/>
      <c r="AT244" s="257"/>
      <c r="AU244" s="257"/>
      <c r="AV244" s="257"/>
      <c r="AW244" s="257"/>
    </row>
    <row r="245" spans="2:49" s="25" customFormat="1" x14ac:dyDescent="0.4">
      <c r="B245" s="251"/>
      <c r="C245" s="251"/>
      <c r="D245" s="251"/>
      <c r="E245" s="251"/>
      <c r="F245" s="251"/>
      <c r="G245" s="251"/>
      <c r="H245" s="251"/>
      <c r="I245" s="251"/>
      <c r="J245" s="251"/>
      <c r="K245" s="251"/>
      <c r="L245" s="251"/>
      <c r="M245" s="251"/>
      <c r="N245" s="251"/>
      <c r="O245" s="251"/>
      <c r="P245" s="251"/>
      <c r="Q245" s="251"/>
      <c r="R245" s="251"/>
      <c r="S245" s="251"/>
      <c r="T245" s="251"/>
      <c r="U245" s="251"/>
      <c r="V245" s="251"/>
      <c r="W245" s="251"/>
      <c r="X245" s="251"/>
      <c r="Y245" s="251"/>
      <c r="Z245" s="251"/>
      <c r="AA245" s="251"/>
      <c r="AB245" s="252">
        <f t="shared" si="13"/>
        <v>0</v>
      </c>
      <c r="AC245" s="252">
        <f>ROUND(AB245*事業まとめ!$Q$6,2)</f>
        <v>0</v>
      </c>
      <c r="AD245" s="253"/>
      <c r="AE245" s="253"/>
      <c r="AF245" s="253"/>
      <c r="AG245" s="253"/>
      <c r="AH245" s="253"/>
      <c r="AI245" s="253"/>
      <c r="AJ245" s="253"/>
      <c r="AK245" s="252">
        <f t="shared" si="14"/>
        <v>0</v>
      </c>
      <c r="AL245" s="252">
        <f>ROUND(AK245*事業まとめ!$Q$6,2)</f>
        <v>0</v>
      </c>
      <c r="AM245" s="254">
        <f t="shared" si="16"/>
        <v>0</v>
      </c>
      <c r="AN245" s="254">
        <f t="shared" si="16"/>
        <v>0</v>
      </c>
      <c r="AO245" s="259"/>
      <c r="AP245" s="260">
        <f t="shared" si="15"/>
        <v>0</v>
      </c>
      <c r="AQ245" s="259"/>
      <c r="AR245" s="257"/>
      <c r="AS245" s="257"/>
      <c r="AT245" s="257"/>
      <c r="AU245" s="257"/>
      <c r="AV245" s="257"/>
      <c r="AW245" s="257"/>
    </row>
    <row r="246" spans="2:49" s="25" customFormat="1" x14ac:dyDescent="0.4">
      <c r="B246" s="251"/>
      <c r="C246" s="251"/>
      <c r="D246" s="251"/>
      <c r="E246" s="251"/>
      <c r="F246" s="251"/>
      <c r="G246" s="251"/>
      <c r="H246" s="251"/>
      <c r="I246" s="251"/>
      <c r="J246" s="251"/>
      <c r="K246" s="251"/>
      <c r="L246" s="251"/>
      <c r="M246" s="251"/>
      <c r="N246" s="251"/>
      <c r="O246" s="251"/>
      <c r="P246" s="251"/>
      <c r="Q246" s="251"/>
      <c r="R246" s="251"/>
      <c r="S246" s="251"/>
      <c r="T246" s="251"/>
      <c r="U246" s="251"/>
      <c r="V246" s="251"/>
      <c r="W246" s="251"/>
      <c r="X246" s="251"/>
      <c r="Y246" s="251"/>
      <c r="Z246" s="251"/>
      <c r="AA246" s="251"/>
      <c r="AB246" s="252">
        <f t="shared" si="13"/>
        <v>0</v>
      </c>
      <c r="AC246" s="252">
        <f>ROUND(AB246*事業まとめ!$Q$6,2)</f>
        <v>0</v>
      </c>
      <c r="AD246" s="253"/>
      <c r="AE246" s="253"/>
      <c r="AF246" s="253"/>
      <c r="AG246" s="253"/>
      <c r="AH246" s="253"/>
      <c r="AI246" s="253"/>
      <c r="AJ246" s="253"/>
      <c r="AK246" s="252">
        <f t="shared" si="14"/>
        <v>0</v>
      </c>
      <c r="AL246" s="252">
        <f>ROUND(AK246*事業まとめ!$Q$6,2)</f>
        <v>0</v>
      </c>
      <c r="AM246" s="254">
        <f t="shared" si="16"/>
        <v>0</v>
      </c>
      <c r="AN246" s="254">
        <f t="shared" si="16"/>
        <v>0</v>
      </c>
      <c r="AO246" s="259"/>
      <c r="AP246" s="260">
        <f t="shared" si="15"/>
        <v>0</v>
      </c>
      <c r="AQ246" s="259"/>
      <c r="AR246" s="257"/>
      <c r="AS246" s="257"/>
      <c r="AT246" s="257"/>
      <c r="AU246" s="257"/>
      <c r="AV246" s="257"/>
      <c r="AW246" s="257"/>
    </row>
    <row r="247" spans="2:49" s="25" customFormat="1" x14ac:dyDescent="0.4">
      <c r="B247" s="251"/>
      <c r="C247" s="251"/>
      <c r="D247" s="251"/>
      <c r="E247" s="251"/>
      <c r="F247" s="251"/>
      <c r="G247" s="251"/>
      <c r="H247" s="251"/>
      <c r="I247" s="251"/>
      <c r="J247" s="251"/>
      <c r="K247" s="251"/>
      <c r="L247" s="251"/>
      <c r="M247" s="251"/>
      <c r="N247" s="251"/>
      <c r="O247" s="251"/>
      <c r="P247" s="251"/>
      <c r="Q247" s="251"/>
      <c r="R247" s="251"/>
      <c r="S247" s="251"/>
      <c r="T247" s="251"/>
      <c r="U247" s="251"/>
      <c r="V247" s="251"/>
      <c r="W247" s="251"/>
      <c r="X247" s="251"/>
      <c r="Y247" s="251"/>
      <c r="Z247" s="251"/>
      <c r="AA247" s="251"/>
      <c r="AB247" s="252">
        <f t="shared" si="13"/>
        <v>0</v>
      </c>
      <c r="AC247" s="252">
        <f>ROUND(AB247*事業まとめ!$Q$6,2)</f>
        <v>0</v>
      </c>
      <c r="AD247" s="253"/>
      <c r="AE247" s="253"/>
      <c r="AF247" s="253"/>
      <c r="AG247" s="253"/>
      <c r="AH247" s="253"/>
      <c r="AI247" s="253"/>
      <c r="AJ247" s="253"/>
      <c r="AK247" s="252">
        <f t="shared" si="14"/>
        <v>0</v>
      </c>
      <c r="AL247" s="252">
        <f>ROUND(AK247*事業まとめ!$Q$6,2)</f>
        <v>0</v>
      </c>
      <c r="AM247" s="254">
        <f t="shared" si="16"/>
        <v>0</v>
      </c>
      <c r="AN247" s="254">
        <f t="shared" si="16"/>
        <v>0</v>
      </c>
      <c r="AO247" s="259"/>
      <c r="AP247" s="260">
        <f t="shared" si="15"/>
        <v>0</v>
      </c>
      <c r="AQ247" s="259"/>
      <c r="AR247" s="257"/>
      <c r="AS247" s="257"/>
      <c r="AT247" s="257"/>
      <c r="AU247" s="257"/>
      <c r="AV247" s="257"/>
      <c r="AW247" s="257"/>
    </row>
    <row r="248" spans="2:49" s="25" customFormat="1" x14ac:dyDescent="0.4">
      <c r="B248" s="251"/>
      <c r="C248" s="251"/>
      <c r="D248" s="251"/>
      <c r="E248" s="251"/>
      <c r="F248" s="251"/>
      <c r="G248" s="251"/>
      <c r="H248" s="251"/>
      <c r="I248" s="251"/>
      <c r="J248" s="251"/>
      <c r="K248" s="251"/>
      <c r="L248" s="251"/>
      <c r="M248" s="251"/>
      <c r="N248" s="251"/>
      <c r="O248" s="251"/>
      <c r="P248" s="251"/>
      <c r="Q248" s="251"/>
      <c r="R248" s="251"/>
      <c r="S248" s="251"/>
      <c r="T248" s="251"/>
      <c r="U248" s="251"/>
      <c r="V248" s="251"/>
      <c r="W248" s="251"/>
      <c r="X248" s="251"/>
      <c r="Y248" s="251"/>
      <c r="Z248" s="251"/>
      <c r="AA248" s="251"/>
      <c r="AB248" s="252">
        <f t="shared" si="13"/>
        <v>0</v>
      </c>
      <c r="AC248" s="252">
        <f>ROUND(AB248*事業まとめ!$Q$6,2)</f>
        <v>0</v>
      </c>
      <c r="AD248" s="253"/>
      <c r="AE248" s="253"/>
      <c r="AF248" s="253"/>
      <c r="AG248" s="253"/>
      <c r="AH248" s="253"/>
      <c r="AI248" s="253"/>
      <c r="AJ248" s="253"/>
      <c r="AK248" s="252">
        <f t="shared" si="14"/>
        <v>0</v>
      </c>
      <c r="AL248" s="252">
        <f>ROUND(AK248*事業まとめ!$Q$6,2)</f>
        <v>0</v>
      </c>
      <c r="AM248" s="254">
        <f t="shared" si="16"/>
        <v>0</v>
      </c>
      <c r="AN248" s="254">
        <f t="shared" si="16"/>
        <v>0</v>
      </c>
      <c r="AO248" s="259"/>
      <c r="AP248" s="260">
        <f t="shared" si="15"/>
        <v>0</v>
      </c>
      <c r="AQ248" s="259"/>
      <c r="AR248" s="257"/>
      <c r="AS248" s="257"/>
      <c r="AT248" s="257"/>
      <c r="AU248" s="257"/>
      <c r="AV248" s="257"/>
      <c r="AW248" s="257"/>
    </row>
    <row r="249" spans="2:49" s="25" customFormat="1" x14ac:dyDescent="0.4">
      <c r="B249" s="251"/>
      <c r="C249" s="251"/>
      <c r="D249" s="251"/>
      <c r="E249" s="251"/>
      <c r="F249" s="251"/>
      <c r="G249" s="251"/>
      <c r="H249" s="251"/>
      <c r="I249" s="251"/>
      <c r="J249" s="251"/>
      <c r="K249" s="251"/>
      <c r="L249" s="251"/>
      <c r="M249" s="251"/>
      <c r="N249" s="251"/>
      <c r="O249" s="251"/>
      <c r="P249" s="251"/>
      <c r="Q249" s="251"/>
      <c r="R249" s="251"/>
      <c r="S249" s="251"/>
      <c r="T249" s="251"/>
      <c r="U249" s="251"/>
      <c r="V249" s="251"/>
      <c r="W249" s="251"/>
      <c r="X249" s="251"/>
      <c r="Y249" s="251"/>
      <c r="Z249" s="251"/>
      <c r="AA249" s="251"/>
      <c r="AB249" s="252">
        <f t="shared" si="13"/>
        <v>0</v>
      </c>
      <c r="AC249" s="252">
        <f>ROUND(AB249*事業まとめ!$Q$6,2)</f>
        <v>0</v>
      </c>
      <c r="AD249" s="253"/>
      <c r="AE249" s="253"/>
      <c r="AF249" s="253"/>
      <c r="AG249" s="253"/>
      <c r="AH249" s="253"/>
      <c r="AI249" s="253"/>
      <c r="AJ249" s="253"/>
      <c r="AK249" s="252">
        <f t="shared" si="14"/>
        <v>0</v>
      </c>
      <c r="AL249" s="252">
        <f>ROUND(AK249*事業まとめ!$Q$6,2)</f>
        <v>0</v>
      </c>
      <c r="AM249" s="254">
        <f t="shared" si="16"/>
        <v>0</v>
      </c>
      <c r="AN249" s="254">
        <f t="shared" si="16"/>
        <v>0</v>
      </c>
      <c r="AO249" s="259"/>
      <c r="AP249" s="260">
        <f t="shared" si="15"/>
        <v>0</v>
      </c>
      <c r="AQ249" s="259"/>
      <c r="AR249" s="257"/>
      <c r="AS249" s="257"/>
      <c r="AT249" s="257"/>
      <c r="AU249" s="257"/>
      <c r="AV249" s="257"/>
      <c r="AW249" s="257"/>
    </row>
    <row r="250" spans="2:49" s="25" customFormat="1" x14ac:dyDescent="0.4">
      <c r="B250" s="251"/>
      <c r="C250" s="251"/>
      <c r="D250" s="251"/>
      <c r="E250" s="251"/>
      <c r="F250" s="251"/>
      <c r="G250" s="251"/>
      <c r="H250" s="251"/>
      <c r="I250" s="251"/>
      <c r="J250" s="251"/>
      <c r="K250" s="251"/>
      <c r="L250" s="251"/>
      <c r="M250" s="251"/>
      <c r="N250" s="251"/>
      <c r="O250" s="251"/>
      <c r="P250" s="251"/>
      <c r="Q250" s="251"/>
      <c r="R250" s="251"/>
      <c r="S250" s="251"/>
      <c r="T250" s="251"/>
      <c r="U250" s="251"/>
      <c r="V250" s="251"/>
      <c r="W250" s="251"/>
      <c r="X250" s="251"/>
      <c r="Y250" s="251"/>
      <c r="Z250" s="251"/>
      <c r="AA250" s="251"/>
      <c r="AB250" s="252">
        <f t="shared" si="13"/>
        <v>0</v>
      </c>
      <c r="AC250" s="252">
        <f>ROUND(AB250*事業まとめ!$Q$6,2)</f>
        <v>0</v>
      </c>
      <c r="AD250" s="253"/>
      <c r="AE250" s="253"/>
      <c r="AF250" s="253"/>
      <c r="AG250" s="253"/>
      <c r="AH250" s="253"/>
      <c r="AI250" s="253"/>
      <c r="AJ250" s="253"/>
      <c r="AK250" s="252">
        <f t="shared" si="14"/>
        <v>0</v>
      </c>
      <c r="AL250" s="252">
        <f>ROUND(AK250*事業まとめ!$Q$6,2)</f>
        <v>0</v>
      </c>
      <c r="AM250" s="254">
        <f t="shared" si="16"/>
        <v>0</v>
      </c>
      <c r="AN250" s="254">
        <f t="shared" si="16"/>
        <v>0</v>
      </c>
      <c r="AO250" s="259"/>
      <c r="AP250" s="260">
        <f t="shared" si="15"/>
        <v>0</v>
      </c>
      <c r="AQ250" s="259"/>
      <c r="AR250" s="257"/>
      <c r="AS250" s="257"/>
      <c r="AT250" s="257"/>
      <c r="AU250" s="257"/>
      <c r="AV250" s="257"/>
      <c r="AW250" s="257"/>
    </row>
    <row r="251" spans="2:49" s="25" customFormat="1" x14ac:dyDescent="0.4">
      <c r="B251" s="251"/>
      <c r="C251" s="251"/>
      <c r="D251" s="251"/>
      <c r="E251" s="251"/>
      <c r="F251" s="251"/>
      <c r="G251" s="251"/>
      <c r="H251" s="251"/>
      <c r="I251" s="251"/>
      <c r="J251" s="251"/>
      <c r="K251" s="251"/>
      <c r="L251" s="251"/>
      <c r="M251" s="251"/>
      <c r="N251" s="251"/>
      <c r="O251" s="251"/>
      <c r="P251" s="251"/>
      <c r="Q251" s="251"/>
      <c r="R251" s="251"/>
      <c r="S251" s="251"/>
      <c r="T251" s="251"/>
      <c r="U251" s="251"/>
      <c r="V251" s="251"/>
      <c r="W251" s="251"/>
      <c r="X251" s="251"/>
      <c r="Y251" s="251"/>
      <c r="Z251" s="251"/>
      <c r="AA251" s="251"/>
      <c r="AB251" s="252">
        <f t="shared" si="13"/>
        <v>0</v>
      </c>
      <c r="AC251" s="252">
        <f>ROUND(AB251*事業まとめ!$Q$6,2)</f>
        <v>0</v>
      </c>
      <c r="AD251" s="253"/>
      <c r="AE251" s="253"/>
      <c r="AF251" s="253"/>
      <c r="AG251" s="253"/>
      <c r="AH251" s="253"/>
      <c r="AI251" s="253"/>
      <c r="AJ251" s="253"/>
      <c r="AK251" s="252">
        <f t="shared" si="14"/>
        <v>0</v>
      </c>
      <c r="AL251" s="252">
        <f>ROUND(AK251*事業まとめ!$Q$6,2)</f>
        <v>0</v>
      </c>
      <c r="AM251" s="254">
        <f t="shared" si="16"/>
        <v>0</v>
      </c>
      <c r="AN251" s="254">
        <f t="shared" si="16"/>
        <v>0</v>
      </c>
      <c r="AO251" s="259"/>
      <c r="AP251" s="260">
        <f t="shared" si="15"/>
        <v>0</v>
      </c>
      <c r="AQ251" s="259"/>
      <c r="AR251" s="257"/>
      <c r="AS251" s="257"/>
      <c r="AT251" s="257"/>
      <c r="AU251" s="257"/>
      <c r="AV251" s="257"/>
      <c r="AW251" s="257"/>
    </row>
    <row r="252" spans="2:49" s="25" customFormat="1" x14ac:dyDescent="0.4">
      <c r="B252" s="251"/>
      <c r="C252" s="251"/>
      <c r="D252" s="251"/>
      <c r="E252" s="251"/>
      <c r="F252" s="251"/>
      <c r="G252" s="251"/>
      <c r="H252" s="251"/>
      <c r="I252" s="251"/>
      <c r="J252" s="251"/>
      <c r="K252" s="251"/>
      <c r="L252" s="251"/>
      <c r="M252" s="251"/>
      <c r="N252" s="251"/>
      <c r="O252" s="251"/>
      <c r="P252" s="251"/>
      <c r="Q252" s="251"/>
      <c r="R252" s="251"/>
      <c r="S252" s="251"/>
      <c r="T252" s="251"/>
      <c r="U252" s="251"/>
      <c r="V252" s="251"/>
      <c r="W252" s="251"/>
      <c r="X252" s="251"/>
      <c r="Y252" s="251"/>
      <c r="Z252" s="251"/>
      <c r="AA252" s="251"/>
      <c r="AB252" s="252">
        <f t="shared" si="13"/>
        <v>0</v>
      </c>
      <c r="AC252" s="252">
        <f>ROUND(AB252*事業まとめ!$Q$6,2)</f>
        <v>0</v>
      </c>
      <c r="AD252" s="253"/>
      <c r="AE252" s="253"/>
      <c r="AF252" s="253"/>
      <c r="AG252" s="253"/>
      <c r="AH252" s="253"/>
      <c r="AI252" s="253"/>
      <c r="AJ252" s="253"/>
      <c r="AK252" s="252">
        <f t="shared" si="14"/>
        <v>0</v>
      </c>
      <c r="AL252" s="252">
        <f>ROUND(AK252*事業まとめ!$Q$6,2)</f>
        <v>0</v>
      </c>
      <c r="AM252" s="254">
        <f t="shared" si="16"/>
        <v>0</v>
      </c>
      <c r="AN252" s="254">
        <f t="shared" si="16"/>
        <v>0</v>
      </c>
      <c r="AO252" s="259"/>
      <c r="AP252" s="260">
        <f t="shared" si="15"/>
        <v>0</v>
      </c>
      <c r="AQ252" s="259"/>
      <c r="AR252" s="257"/>
      <c r="AS252" s="257"/>
      <c r="AT252" s="257"/>
      <c r="AU252" s="257"/>
      <c r="AV252" s="257"/>
      <c r="AW252" s="257"/>
    </row>
    <row r="253" spans="2:49" s="25" customFormat="1" x14ac:dyDescent="0.4">
      <c r="B253" s="251"/>
      <c r="C253" s="251"/>
      <c r="D253" s="251"/>
      <c r="E253" s="251"/>
      <c r="F253" s="251"/>
      <c r="G253" s="251"/>
      <c r="H253" s="251"/>
      <c r="I253" s="251"/>
      <c r="J253" s="251"/>
      <c r="K253" s="251"/>
      <c r="L253" s="251"/>
      <c r="M253" s="251"/>
      <c r="N253" s="251"/>
      <c r="O253" s="251"/>
      <c r="P253" s="251"/>
      <c r="Q253" s="251"/>
      <c r="R253" s="251"/>
      <c r="S253" s="251"/>
      <c r="T253" s="251"/>
      <c r="U253" s="251"/>
      <c r="V253" s="251"/>
      <c r="W253" s="251"/>
      <c r="X253" s="251"/>
      <c r="Y253" s="251"/>
      <c r="Z253" s="251"/>
      <c r="AA253" s="251"/>
      <c r="AB253" s="252">
        <f t="shared" si="13"/>
        <v>0</v>
      </c>
      <c r="AC253" s="252">
        <f>ROUND(AB253*事業まとめ!$Q$6,2)</f>
        <v>0</v>
      </c>
      <c r="AD253" s="253"/>
      <c r="AE253" s="253"/>
      <c r="AF253" s="253"/>
      <c r="AG253" s="253"/>
      <c r="AH253" s="253"/>
      <c r="AI253" s="253"/>
      <c r="AJ253" s="253"/>
      <c r="AK253" s="252">
        <f t="shared" si="14"/>
        <v>0</v>
      </c>
      <c r="AL253" s="252">
        <f>ROUND(AK253*事業まとめ!$Q$6,2)</f>
        <v>0</v>
      </c>
      <c r="AM253" s="254">
        <f t="shared" si="16"/>
        <v>0</v>
      </c>
      <c r="AN253" s="254">
        <f t="shared" si="16"/>
        <v>0</v>
      </c>
      <c r="AO253" s="259"/>
      <c r="AP253" s="260">
        <f t="shared" si="15"/>
        <v>0</v>
      </c>
      <c r="AQ253" s="259"/>
      <c r="AR253" s="257"/>
      <c r="AS253" s="257"/>
      <c r="AT253" s="257"/>
      <c r="AU253" s="257"/>
      <c r="AV253" s="257"/>
      <c r="AW253" s="257"/>
    </row>
    <row r="254" spans="2:49" s="25" customFormat="1" x14ac:dyDescent="0.4">
      <c r="B254" s="251"/>
      <c r="C254" s="251"/>
      <c r="D254" s="251"/>
      <c r="E254" s="251"/>
      <c r="F254" s="251"/>
      <c r="G254" s="251"/>
      <c r="H254" s="251"/>
      <c r="I254" s="251"/>
      <c r="J254" s="251"/>
      <c r="K254" s="251"/>
      <c r="L254" s="251"/>
      <c r="M254" s="251"/>
      <c r="N254" s="251"/>
      <c r="O254" s="251"/>
      <c r="P254" s="251"/>
      <c r="Q254" s="251"/>
      <c r="R254" s="251"/>
      <c r="S254" s="251"/>
      <c r="T254" s="251"/>
      <c r="U254" s="251"/>
      <c r="V254" s="251"/>
      <c r="W254" s="251"/>
      <c r="X254" s="251"/>
      <c r="Y254" s="251"/>
      <c r="Z254" s="251"/>
      <c r="AA254" s="251"/>
      <c r="AB254" s="252">
        <f t="shared" si="13"/>
        <v>0</v>
      </c>
      <c r="AC254" s="252">
        <f>ROUND(AB254*事業まとめ!$Q$6,2)</f>
        <v>0</v>
      </c>
      <c r="AD254" s="253"/>
      <c r="AE254" s="253"/>
      <c r="AF254" s="253"/>
      <c r="AG254" s="253"/>
      <c r="AH254" s="253"/>
      <c r="AI254" s="253"/>
      <c r="AJ254" s="253"/>
      <c r="AK254" s="252">
        <f t="shared" si="14"/>
        <v>0</v>
      </c>
      <c r="AL254" s="252">
        <f>ROUND(AK254*事業まとめ!$Q$6,2)</f>
        <v>0</v>
      </c>
      <c r="AM254" s="254">
        <f t="shared" si="16"/>
        <v>0</v>
      </c>
      <c r="AN254" s="254">
        <f t="shared" si="16"/>
        <v>0</v>
      </c>
      <c r="AO254" s="259"/>
      <c r="AP254" s="260">
        <f t="shared" si="15"/>
        <v>0</v>
      </c>
      <c r="AQ254" s="259"/>
      <c r="AR254" s="257"/>
      <c r="AS254" s="257"/>
      <c r="AT254" s="257"/>
      <c r="AU254" s="257"/>
      <c r="AV254" s="257"/>
      <c r="AW254" s="257"/>
    </row>
    <row r="255" spans="2:49" s="25" customFormat="1" x14ac:dyDescent="0.4">
      <c r="B255" s="251"/>
      <c r="C255" s="251"/>
      <c r="D255" s="251"/>
      <c r="E255" s="251"/>
      <c r="F255" s="251"/>
      <c r="G255" s="251"/>
      <c r="H255" s="251"/>
      <c r="I255" s="251"/>
      <c r="J255" s="251"/>
      <c r="K255" s="251"/>
      <c r="L255" s="251"/>
      <c r="M255" s="251"/>
      <c r="N255" s="251"/>
      <c r="O255" s="251"/>
      <c r="P255" s="251"/>
      <c r="Q255" s="251"/>
      <c r="R255" s="251"/>
      <c r="S255" s="251"/>
      <c r="T255" s="251"/>
      <c r="U255" s="251"/>
      <c r="V255" s="251"/>
      <c r="W255" s="251"/>
      <c r="X255" s="251"/>
      <c r="Y255" s="251"/>
      <c r="Z255" s="251"/>
      <c r="AA255" s="251"/>
      <c r="AB255" s="252">
        <f t="shared" si="13"/>
        <v>0</v>
      </c>
      <c r="AC255" s="252">
        <f>ROUND(AB255*事業まとめ!$Q$6,2)</f>
        <v>0</v>
      </c>
      <c r="AD255" s="253"/>
      <c r="AE255" s="253"/>
      <c r="AF255" s="253"/>
      <c r="AG255" s="253"/>
      <c r="AH255" s="253"/>
      <c r="AI255" s="253"/>
      <c r="AJ255" s="253"/>
      <c r="AK255" s="252">
        <f t="shared" si="14"/>
        <v>0</v>
      </c>
      <c r="AL255" s="252">
        <f>ROUND(AK255*事業まとめ!$Q$6,2)</f>
        <v>0</v>
      </c>
      <c r="AM255" s="254">
        <f t="shared" si="16"/>
        <v>0</v>
      </c>
      <c r="AN255" s="254">
        <f t="shared" si="16"/>
        <v>0</v>
      </c>
      <c r="AO255" s="259"/>
      <c r="AP255" s="260">
        <f t="shared" si="15"/>
        <v>0</v>
      </c>
      <c r="AQ255" s="259"/>
      <c r="AR255" s="257"/>
      <c r="AS255" s="257"/>
      <c r="AT255" s="257"/>
      <c r="AU255" s="257"/>
      <c r="AV255" s="257"/>
      <c r="AW255" s="257"/>
    </row>
    <row r="256" spans="2:49" s="25" customFormat="1" x14ac:dyDescent="0.4">
      <c r="B256" s="251"/>
      <c r="C256" s="251"/>
      <c r="D256" s="251"/>
      <c r="E256" s="251"/>
      <c r="F256" s="251"/>
      <c r="G256" s="251"/>
      <c r="H256" s="251"/>
      <c r="I256" s="251"/>
      <c r="J256" s="251"/>
      <c r="K256" s="251"/>
      <c r="L256" s="251"/>
      <c r="M256" s="251"/>
      <c r="N256" s="251"/>
      <c r="O256" s="251"/>
      <c r="P256" s="251"/>
      <c r="Q256" s="251"/>
      <c r="R256" s="251"/>
      <c r="S256" s="251"/>
      <c r="T256" s="251"/>
      <c r="U256" s="251"/>
      <c r="V256" s="251"/>
      <c r="W256" s="251"/>
      <c r="X256" s="251"/>
      <c r="Y256" s="251"/>
      <c r="Z256" s="251"/>
      <c r="AA256" s="251"/>
      <c r="AB256" s="252">
        <f t="shared" si="13"/>
        <v>0</v>
      </c>
      <c r="AC256" s="252">
        <f>ROUND(AB256*事業まとめ!$Q$6,2)</f>
        <v>0</v>
      </c>
      <c r="AD256" s="253"/>
      <c r="AE256" s="253"/>
      <c r="AF256" s="253"/>
      <c r="AG256" s="253"/>
      <c r="AH256" s="253"/>
      <c r="AI256" s="253"/>
      <c r="AJ256" s="253"/>
      <c r="AK256" s="252">
        <f t="shared" si="14"/>
        <v>0</v>
      </c>
      <c r="AL256" s="252">
        <f>ROUND(AK256*事業まとめ!$Q$6,2)</f>
        <v>0</v>
      </c>
      <c r="AM256" s="254">
        <f t="shared" si="16"/>
        <v>0</v>
      </c>
      <c r="AN256" s="254">
        <f t="shared" si="16"/>
        <v>0</v>
      </c>
      <c r="AO256" s="259"/>
      <c r="AP256" s="260">
        <f t="shared" si="15"/>
        <v>0</v>
      </c>
      <c r="AQ256" s="259"/>
      <c r="AR256" s="257"/>
      <c r="AS256" s="257"/>
      <c r="AT256" s="257"/>
      <c r="AU256" s="257"/>
      <c r="AV256" s="257"/>
      <c r="AW256" s="257"/>
    </row>
    <row r="257" spans="2:49" s="25" customFormat="1" x14ac:dyDescent="0.4">
      <c r="B257" s="251"/>
      <c r="C257" s="251"/>
      <c r="D257" s="251"/>
      <c r="E257" s="251"/>
      <c r="F257" s="251"/>
      <c r="G257" s="251"/>
      <c r="H257" s="251"/>
      <c r="I257" s="251"/>
      <c r="J257" s="251"/>
      <c r="K257" s="251"/>
      <c r="L257" s="251"/>
      <c r="M257" s="251"/>
      <c r="N257" s="251"/>
      <c r="O257" s="251"/>
      <c r="P257" s="251"/>
      <c r="Q257" s="251"/>
      <c r="R257" s="251"/>
      <c r="S257" s="251"/>
      <c r="T257" s="251"/>
      <c r="U257" s="251"/>
      <c r="V257" s="251"/>
      <c r="W257" s="251"/>
      <c r="X257" s="251"/>
      <c r="Y257" s="251"/>
      <c r="Z257" s="251"/>
      <c r="AA257" s="251"/>
      <c r="AB257" s="252">
        <f t="shared" si="13"/>
        <v>0</v>
      </c>
      <c r="AC257" s="252">
        <f>ROUND(AB257*事業まとめ!$Q$6,2)</f>
        <v>0</v>
      </c>
      <c r="AD257" s="253"/>
      <c r="AE257" s="253"/>
      <c r="AF257" s="253"/>
      <c r="AG257" s="253"/>
      <c r="AH257" s="253"/>
      <c r="AI257" s="253"/>
      <c r="AJ257" s="253"/>
      <c r="AK257" s="252">
        <f t="shared" si="14"/>
        <v>0</v>
      </c>
      <c r="AL257" s="252">
        <f>ROUND(AK257*事業まとめ!$Q$6,2)</f>
        <v>0</v>
      </c>
      <c r="AM257" s="254">
        <f t="shared" si="16"/>
        <v>0</v>
      </c>
      <c r="AN257" s="254">
        <f t="shared" si="16"/>
        <v>0</v>
      </c>
      <c r="AO257" s="259"/>
      <c r="AP257" s="260">
        <f t="shared" si="15"/>
        <v>0</v>
      </c>
      <c r="AQ257" s="259"/>
      <c r="AR257" s="257"/>
      <c r="AS257" s="257"/>
      <c r="AT257" s="257"/>
      <c r="AU257" s="257"/>
      <c r="AV257" s="257"/>
      <c r="AW257" s="257"/>
    </row>
    <row r="258" spans="2:49" s="25" customFormat="1" x14ac:dyDescent="0.4">
      <c r="B258" s="251"/>
      <c r="C258" s="251"/>
      <c r="D258" s="251"/>
      <c r="E258" s="251"/>
      <c r="F258" s="251"/>
      <c r="G258" s="251"/>
      <c r="H258" s="251"/>
      <c r="I258" s="251"/>
      <c r="J258" s="251"/>
      <c r="K258" s="251"/>
      <c r="L258" s="251"/>
      <c r="M258" s="251"/>
      <c r="N258" s="251"/>
      <c r="O258" s="251"/>
      <c r="P258" s="251"/>
      <c r="Q258" s="251"/>
      <c r="R258" s="251"/>
      <c r="S258" s="251"/>
      <c r="T258" s="251"/>
      <c r="U258" s="251"/>
      <c r="V258" s="251"/>
      <c r="W258" s="251"/>
      <c r="X258" s="251"/>
      <c r="Y258" s="251"/>
      <c r="Z258" s="251"/>
      <c r="AA258" s="251"/>
      <c r="AB258" s="252">
        <f t="shared" si="13"/>
        <v>0</v>
      </c>
      <c r="AC258" s="252">
        <f>ROUND(AB258*事業まとめ!$Q$6,2)</f>
        <v>0</v>
      </c>
      <c r="AD258" s="253"/>
      <c r="AE258" s="253"/>
      <c r="AF258" s="253"/>
      <c r="AG258" s="253"/>
      <c r="AH258" s="253"/>
      <c r="AI258" s="253"/>
      <c r="AJ258" s="253"/>
      <c r="AK258" s="252">
        <f t="shared" si="14"/>
        <v>0</v>
      </c>
      <c r="AL258" s="252">
        <f>ROUND(AK258*事業まとめ!$Q$6,2)</f>
        <v>0</v>
      </c>
      <c r="AM258" s="254">
        <f t="shared" si="16"/>
        <v>0</v>
      </c>
      <c r="AN258" s="254">
        <f t="shared" si="16"/>
        <v>0</v>
      </c>
      <c r="AO258" s="259"/>
      <c r="AP258" s="260">
        <f t="shared" si="15"/>
        <v>0</v>
      </c>
      <c r="AQ258" s="259"/>
      <c r="AR258" s="257"/>
      <c r="AS258" s="257"/>
      <c r="AT258" s="257"/>
      <c r="AU258" s="257"/>
      <c r="AV258" s="257"/>
      <c r="AW258" s="257"/>
    </row>
    <row r="259" spans="2:49" s="25" customFormat="1" x14ac:dyDescent="0.4">
      <c r="B259" s="251"/>
      <c r="C259" s="251"/>
      <c r="D259" s="251"/>
      <c r="E259" s="251"/>
      <c r="F259" s="251"/>
      <c r="G259" s="251"/>
      <c r="H259" s="251"/>
      <c r="I259" s="251"/>
      <c r="J259" s="251"/>
      <c r="K259" s="251"/>
      <c r="L259" s="251"/>
      <c r="M259" s="251"/>
      <c r="N259" s="251"/>
      <c r="O259" s="251"/>
      <c r="P259" s="251"/>
      <c r="Q259" s="251"/>
      <c r="R259" s="251"/>
      <c r="S259" s="251"/>
      <c r="T259" s="251"/>
      <c r="U259" s="251"/>
      <c r="V259" s="251"/>
      <c r="W259" s="251"/>
      <c r="X259" s="251"/>
      <c r="Y259" s="251"/>
      <c r="Z259" s="251"/>
      <c r="AA259" s="251"/>
      <c r="AB259" s="252">
        <f t="shared" si="13"/>
        <v>0</v>
      </c>
      <c r="AC259" s="252">
        <f>ROUND(AB259*事業まとめ!$Q$6,2)</f>
        <v>0</v>
      </c>
      <c r="AD259" s="253"/>
      <c r="AE259" s="253"/>
      <c r="AF259" s="253"/>
      <c r="AG259" s="253"/>
      <c r="AH259" s="253"/>
      <c r="AI259" s="253"/>
      <c r="AJ259" s="253"/>
      <c r="AK259" s="252">
        <f t="shared" si="14"/>
        <v>0</v>
      </c>
      <c r="AL259" s="252">
        <f>ROUND(AK259*事業まとめ!$Q$6,2)</f>
        <v>0</v>
      </c>
      <c r="AM259" s="254">
        <f t="shared" si="16"/>
        <v>0</v>
      </c>
      <c r="AN259" s="254">
        <f t="shared" si="16"/>
        <v>0</v>
      </c>
      <c r="AO259" s="259"/>
      <c r="AP259" s="260">
        <f t="shared" si="15"/>
        <v>0</v>
      </c>
      <c r="AQ259" s="259"/>
      <c r="AR259" s="257"/>
      <c r="AS259" s="257"/>
      <c r="AT259" s="257"/>
      <c r="AU259" s="257"/>
      <c r="AV259" s="257"/>
      <c r="AW259" s="257"/>
    </row>
    <row r="260" spans="2:49" s="25" customFormat="1" x14ac:dyDescent="0.4">
      <c r="B260" s="251"/>
      <c r="C260" s="251"/>
      <c r="D260" s="251"/>
      <c r="E260" s="251"/>
      <c r="F260" s="251"/>
      <c r="G260" s="251"/>
      <c r="H260" s="251"/>
      <c r="I260" s="251"/>
      <c r="J260" s="251"/>
      <c r="K260" s="251"/>
      <c r="L260" s="251"/>
      <c r="M260" s="251"/>
      <c r="N260" s="251"/>
      <c r="O260" s="251"/>
      <c r="P260" s="251"/>
      <c r="Q260" s="251"/>
      <c r="R260" s="251"/>
      <c r="S260" s="251"/>
      <c r="T260" s="251"/>
      <c r="U260" s="251"/>
      <c r="V260" s="251"/>
      <c r="W260" s="251"/>
      <c r="X260" s="251"/>
      <c r="Y260" s="251"/>
      <c r="Z260" s="251"/>
      <c r="AA260" s="251"/>
      <c r="AB260" s="252">
        <f t="shared" si="13"/>
        <v>0</v>
      </c>
      <c r="AC260" s="252">
        <f>ROUND(AB260*事業まとめ!$Q$6,2)</f>
        <v>0</v>
      </c>
      <c r="AD260" s="253"/>
      <c r="AE260" s="253"/>
      <c r="AF260" s="253"/>
      <c r="AG260" s="253"/>
      <c r="AH260" s="253"/>
      <c r="AI260" s="253"/>
      <c r="AJ260" s="253"/>
      <c r="AK260" s="252">
        <f t="shared" si="14"/>
        <v>0</v>
      </c>
      <c r="AL260" s="252">
        <f>ROUND(AK260*事業まとめ!$Q$6,2)</f>
        <v>0</v>
      </c>
      <c r="AM260" s="254">
        <f t="shared" si="16"/>
        <v>0</v>
      </c>
      <c r="AN260" s="254">
        <f t="shared" si="16"/>
        <v>0</v>
      </c>
      <c r="AO260" s="259"/>
      <c r="AP260" s="260">
        <f t="shared" si="15"/>
        <v>0</v>
      </c>
      <c r="AQ260" s="259"/>
      <c r="AR260" s="257"/>
      <c r="AS260" s="257"/>
      <c r="AT260" s="257"/>
      <c r="AU260" s="257"/>
      <c r="AV260" s="257"/>
      <c r="AW260" s="257"/>
    </row>
    <row r="261" spans="2:49" s="25" customFormat="1" x14ac:dyDescent="0.4">
      <c r="B261" s="251"/>
      <c r="C261" s="251"/>
      <c r="D261" s="251"/>
      <c r="E261" s="251"/>
      <c r="F261" s="251"/>
      <c r="G261" s="251"/>
      <c r="H261" s="251"/>
      <c r="I261" s="251"/>
      <c r="J261" s="251"/>
      <c r="K261" s="251"/>
      <c r="L261" s="251"/>
      <c r="M261" s="251"/>
      <c r="N261" s="251"/>
      <c r="O261" s="251"/>
      <c r="P261" s="251"/>
      <c r="Q261" s="251"/>
      <c r="R261" s="251"/>
      <c r="S261" s="251"/>
      <c r="T261" s="251"/>
      <c r="U261" s="251"/>
      <c r="V261" s="251"/>
      <c r="W261" s="251"/>
      <c r="X261" s="251"/>
      <c r="Y261" s="251"/>
      <c r="Z261" s="251"/>
      <c r="AA261" s="251"/>
      <c r="AB261" s="252">
        <f t="shared" si="13"/>
        <v>0</v>
      </c>
      <c r="AC261" s="252">
        <f>ROUND(AB261*事業まとめ!$Q$6,2)</f>
        <v>0</v>
      </c>
      <c r="AD261" s="253"/>
      <c r="AE261" s="253"/>
      <c r="AF261" s="253"/>
      <c r="AG261" s="253"/>
      <c r="AH261" s="253"/>
      <c r="AI261" s="253"/>
      <c r="AJ261" s="253"/>
      <c r="AK261" s="252">
        <f t="shared" si="14"/>
        <v>0</v>
      </c>
      <c r="AL261" s="252">
        <f>ROUND(AK261*事業まとめ!$Q$6,2)</f>
        <v>0</v>
      </c>
      <c r="AM261" s="254">
        <f t="shared" si="16"/>
        <v>0</v>
      </c>
      <c r="AN261" s="254">
        <f t="shared" si="16"/>
        <v>0</v>
      </c>
      <c r="AO261" s="259"/>
      <c r="AP261" s="260">
        <f t="shared" si="15"/>
        <v>0</v>
      </c>
      <c r="AQ261" s="259"/>
      <c r="AR261" s="257"/>
      <c r="AS261" s="257"/>
      <c r="AT261" s="257"/>
      <c r="AU261" s="257"/>
      <c r="AV261" s="257"/>
      <c r="AW261" s="257"/>
    </row>
    <row r="262" spans="2:49" s="25" customFormat="1" x14ac:dyDescent="0.4">
      <c r="B262" s="251"/>
      <c r="C262" s="251"/>
      <c r="D262" s="251"/>
      <c r="E262" s="251"/>
      <c r="F262" s="251"/>
      <c r="G262" s="251"/>
      <c r="H262" s="251"/>
      <c r="I262" s="251"/>
      <c r="J262" s="251"/>
      <c r="K262" s="251"/>
      <c r="L262" s="251"/>
      <c r="M262" s="251"/>
      <c r="N262" s="251"/>
      <c r="O262" s="251"/>
      <c r="P262" s="251"/>
      <c r="Q262" s="251"/>
      <c r="R262" s="251"/>
      <c r="S262" s="251"/>
      <c r="T262" s="251"/>
      <c r="U262" s="251"/>
      <c r="V262" s="251"/>
      <c r="W262" s="251"/>
      <c r="X262" s="251"/>
      <c r="Y262" s="251"/>
      <c r="Z262" s="251"/>
      <c r="AA262" s="251"/>
      <c r="AB262" s="252">
        <f t="shared" si="13"/>
        <v>0</v>
      </c>
      <c r="AC262" s="252">
        <f>ROUND(AB262*事業まとめ!$Q$6,2)</f>
        <v>0</v>
      </c>
      <c r="AD262" s="253"/>
      <c r="AE262" s="253"/>
      <c r="AF262" s="253"/>
      <c r="AG262" s="253"/>
      <c r="AH262" s="253"/>
      <c r="AI262" s="253"/>
      <c r="AJ262" s="253"/>
      <c r="AK262" s="252">
        <f t="shared" si="14"/>
        <v>0</v>
      </c>
      <c r="AL262" s="252">
        <f>ROUND(AK262*事業まとめ!$Q$6,2)</f>
        <v>0</v>
      </c>
      <c r="AM262" s="254">
        <f t="shared" si="16"/>
        <v>0</v>
      </c>
      <c r="AN262" s="254">
        <f t="shared" si="16"/>
        <v>0</v>
      </c>
      <c r="AO262" s="259"/>
      <c r="AP262" s="260">
        <f t="shared" si="15"/>
        <v>0</v>
      </c>
      <c r="AQ262" s="259"/>
      <c r="AR262" s="257"/>
      <c r="AS262" s="257"/>
      <c r="AT262" s="257"/>
      <c r="AU262" s="257"/>
      <c r="AV262" s="257"/>
      <c r="AW262" s="257"/>
    </row>
    <row r="263" spans="2:49" s="25" customFormat="1" x14ac:dyDescent="0.4">
      <c r="B263" s="251"/>
      <c r="C263" s="251"/>
      <c r="D263" s="251"/>
      <c r="E263" s="251"/>
      <c r="F263" s="251"/>
      <c r="G263" s="251"/>
      <c r="H263" s="251"/>
      <c r="I263" s="251"/>
      <c r="J263" s="251"/>
      <c r="K263" s="251"/>
      <c r="L263" s="251"/>
      <c r="M263" s="251"/>
      <c r="N263" s="251"/>
      <c r="O263" s="251"/>
      <c r="P263" s="251"/>
      <c r="Q263" s="251"/>
      <c r="R263" s="251"/>
      <c r="S263" s="251"/>
      <c r="T263" s="251"/>
      <c r="U263" s="251"/>
      <c r="V263" s="251"/>
      <c r="W263" s="251"/>
      <c r="X263" s="251"/>
      <c r="Y263" s="251"/>
      <c r="Z263" s="251"/>
      <c r="AA263" s="251"/>
      <c r="AB263" s="252">
        <f t="shared" si="13"/>
        <v>0</v>
      </c>
      <c r="AC263" s="252">
        <f>ROUND(AB263*事業まとめ!$Q$6,2)</f>
        <v>0</v>
      </c>
      <c r="AD263" s="253"/>
      <c r="AE263" s="253"/>
      <c r="AF263" s="253"/>
      <c r="AG263" s="253"/>
      <c r="AH263" s="253"/>
      <c r="AI263" s="253"/>
      <c r="AJ263" s="253"/>
      <c r="AK263" s="252">
        <f t="shared" si="14"/>
        <v>0</v>
      </c>
      <c r="AL263" s="252">
        <f>ROUND(AK263*事業まとめ!$Q$6,2)</f>
        <v>0</v>
      </c>
      <c r="AM263" s="254">
        <f t="shared" si="16"/>
        <v>0</v>
      </c>
      <c r="AN263" s="254">
        <f t="shared" si="16"/>
        <v>0</v>
      </c>
      <c r="AO263" s="259"/>
      <c r="AP263" s="260">
        <f t="shared" si="15"/>
        <v>0</v>
      </c>
      <c r="AQ263" s="259"/>
      <c r="AR263" s="257"/>
      <c r="AS263" s="257"/>
      <c r="AT263" s="257"/>
      <c r="AU263" s="257"/>
      <c r="AV263" s="257"/>
      <c r="AW263" s="257"/>
    </row>
    <row r="264" spans="2:49" s="25" customFormat="1" x14ac:dyDescent="0.4">
      <c r="B264" s="251"/>
      <c r="C264" s="251"/>
      <c r="D264" s="251"/>
      <c r="E264" s="251"/>
      <c r="F264" s="251"/>
      <c r="G264" s="251"/>
      <c r="H264" s="251"/>
      <c r="I264" s="251"/>
      <c r="J264" s="251"/>
      <c r="K264" s="251"/>
      <c r="L264" s="251"/>
      <c r="M264" s="251"/>
      <c r="N264" s="251"/>
      <c r="O264" s="251"/>
      <c r="P264" s="251"/>
      <c r="Q264" s="251"/>
      <c r="R264" s="251"/>
      <c r="S264" s="251"/>
      <c r="T264" s="251"/>
      <c r="U264" s="251"/>
      <c r="V264" s="251"/>
      <c r="W264" s="251"/>
      <c r="X264" s="251"/>
      <c r="Y264" s="251"/>
      <c r="Z264" s="251"/>
      <c r="AA264" s="251"/>
      <c r="AB264" s="252">
        <f t="shared" si="13"/>
        <v>0</v>
      </c>
      <c r="AC264" s="252">
        <f>ROUND(AB264*事業まとめ!$Q$6,2)</f>
        <v>0</v>
      </c>
      <c r="AD264" s="253"/>
      <c r="AE264" s="253"/>
      <c r="AF264" s="253"/>
      <c r="AG264" s="253"/>
      <c r="AH264" s="253"/>
      <c r="AI264" s="253"/>
      <c r="AJ264" s="253"/>
      <c r="AK264" s="252">
        <f t="shared" si="14"/>
        <v>0</v>
      </c>
      <c r="AL264" s="252">
        <f>ROUND(AK264*事業まとめ!$Q$6,2)</f>
        <v>0</v>
      </c>
      <c r="AM264" s="254">
        <f t="shared" si="16"/>
        <v>0</v>
      </c>
      <c r="AN264" s="254">
        <f t="shared" si="16"/>
        <v>0</v>
      </c>
      <c r="AO264" s="259"/>
      <c r="AP264" s="260">
        <f t="shared" si="15"/>
        <v>0</v>
      </c>
      <c r="AQ264" s="259"/>
      <c r="AR264" s="257"/>
      <c r="AS264" s="257"/>
      <c r="AT264" s="257"/>
      <c r="AU264" s="257"/>
      <c r="AV264" s="257"/>
      <c r="AW264" s="257"/>
    </row>
    <row r="265" spans="2:49" s="25" customFormat="1" x14ac:dyDescent="0.4">
      <c r="B265" s="251"/>
      <c r="C265" s="251"/>
      <c r="D265" s="251"/>
      <c r="E265" s="251"/>
      <c r="F265" s="251"/>
      <c r="G265" s="251"/>
      <c r="H265" s="251"/>
      <c r="I265" s="251"/>
      <c r="J265" s="251"/>
      <c r="K265" s="251"/>
      <c r="L265" s="251"/>
      <c r="M265" s="251"/>
      <c r="N265" s="251"/>
      <c r="O265" s="251"/>
      <c r="P265" s="251"/>
      <c r="Q265" s="251"/>
      <c r="R265" s="251"/>
      <c r="S265" s="251"/>
      <c r="T265" s="251"/>
      <c r="U265" s="251"/>
      <c r="V265" s="251"/>
      <c r="W265" s="251"/>
      <c r="X265" s="251"/>
      <c r="Y265" s="251"/>
      <c r="Z265" s="251"/>
      <c r="AA265" s="251"/>
      <c r="AB265" s="252">
        <f t="shared" si="13"/>
        <v>0</v>
      </c>
      <c r="AC265" s="252">
        <f>ROUND(AB265*事業まとめ!$Q$6,2)</f>
        <v>0</v>
      </c>
      <c r="AD265" s="253"/>
      <c r="AE265" s="253"/>
      <c r="AF265" s="253"/>
      <c r="AG265" s="253"/>
      <c r="AH265" s="253"/>
      <c r="AI265" s="253"/>
      <c r="AJ265" s="253"/>
      <c r="AK265" s="252">
        <f t="shared" si="14"/>
        <v>0</v>
      </c>
      <c r="AL265" s="252">
        <f>ROUND(AK265*事業まとめ!$Q$6,2)</f>
        <v>0</v>
      </c>
      <c r="AM265" s="254">
        <f t="shared" si="16"/>
        <v>0</v>
      </c>
      <c r="AN265" s="254">
        <f t="shared" si="16"/>
        <v>0</v>
      </c>
      <c r="AO265" s="259"/>
      <c r="AP265" s="260">
        <f t="shared" si="15"/>
        <v>0</v>
      </c>
      <c r="AQ265" s="259"/>
      <c r="AR265" s="257"/>
      <c r="AS265" s="257"/>
      <c r="AT265" s="257"/>
      <c r="AU265" s="257"/>
      <c r="AV265" s="257"/>
      <c r="AW265" s="257"/>
    </row>
    <row r="266" spans="2:49" s="25" customFormat="1" x14ac:dyDescent="0.4">
      <c r="B266" s="251"/>
      <c r="C266" s="251"/>
      <c r="D266" s="251"/>
      <c r="E266" s="251"/>
      <c r="F266" s="251"/>
      <c r="G266" s="251"/>
      <c r="H266" s="251"/>
      <c r="I266" s="251"/>
      <c r="J266" s="251"/>
      <c r="K266" s="251"/>
      <c r="L266" s="251"/>
      <c r="M266" s="251"/>
      <c r="N266" s="251"/>
      <c r="O266" s="251"/>
      <c r="P266" s="251"/>
      <c r="Q266" s="251"/>
      <c r="R266" s="251"/>
      <c r="S266" s="251"/>
      <c r="T266" s="251"/>
      <c r="U266" s="251"/>
      <c r="V266" s="251"/>
      <c r="W266" s="251"/>
      <c r="X266" s="251"/>
      <c r="Y266" s="251"/>
      <c r="Z266" s="251"/>
      <c r="AA266" s="251"/>
      <c r="AB266" s="252">
        <f t="shared" ref="AB266:AB329" si="17">IFERROR(ROUND($I266*$J266*Y266*AA266/1000,2),0)</f>
        <v>0</v>
      </c>
      <c r="AC266" s="252">
        <f>ROUND(AB266*事業まとめ!$Q$6,2)</f>
        <v>0</v>
      </c>
      <c r="AD266" s="253"/>
      <c r="AE266" s="253"/>
      <c r="AF266" s="253"/>
      <c r="AG266" s="253"/>
      <c r="AH266" s="253"/>
      <c r="AI266" s="253"/>
      <c r="AJ266" s="253"/>
      <c r="AK266" s="252">
        <f t="shared" ref="AK266:AK329" si="18">IFERROR(ROUND($I266*$J266*AI266*AJ266/1000,2),0)</f>
        <v>0</v>
      </c>
      <c r="AL266" s="252">
        <f>ROUND(AK266*事業まとめ!$Q$6,2)</f>
        <v>0</v>
      </c>
      <c r="AM266" s="254">
        <f t="shared" si="16"/>
        <v>0</v>
      </c>
      <c r="AN266" s="254">
        <f t="shared" si="16"/>
        <v>0</v>
      </c>
      <c r="AO266" s="259"/>
      <c r="AP266" s="260">
        <f t="shared" ref="AP266:AP329" si="19">IFERROR(AO266*AJ266,0)</f>
        <v>0</v>
      </c>
      <c r="AQ266" s="259"/>
      <c r="AR266" s="257"/>
      <c r="AS266" s="257"/>
      <c r="AT266" s="257"/>
      <c r="AU266" s="257"/>
      <c r="AV266" s="257"/>
      <c r="AW266" s="257"/>
    </row>
    <row r="267" spans="2:49" s="25" customFormat="1" x14ac:dyDescent="0.4">
      <c r="B267" s="251"/>
      <c r="C267" s="251"/>
      <c r="D267" s="251"/>
      <c r="E267" s="251"/>
      <c r="F267" s="251"/>
      <c r="G267" s="251"/>
      <c r="H267" s="251"/>
      <c r="I267" s="251"/>
      <c r="J267" s="251"/>
      <c r="K267" s="251"/>
      <c r="L267" s="251"/>
      <c r="M267" s="251"/>
      <c r="N267" s="251"/>
      <c r="O267" s="251"/>
      <c r="P267" s="251"/>
      <c r="Q267" s="251"/>
      <c r="R267" s="251"/>
      <c r="S267" s="251"/>
      <c r="T267" s="251"/>
      <c r="U267" s="251"/>
      <c r="V267" s="251"/>
      <c r="W267" s="251"/>
      <c r="X267" s="251"/>
      <c r="Y267" s="251"/>
      <c r="Z267" s="251"/>
      <c r="AA267" s="251"/>
      <c r="AB267" s="252">
        <f t="shared" si="17"/>
        <v>0</v>
      </c>
      <c r="AC267" s="252">
        <f>ROUND(AB267*事業まとめ!$Q$6,2)</f>
        <v>0</v>
      </c>
      <c r="AD267" s="253"/>
      <c r="AE267" s="253"/>
      <c r="AF267" s="253"/>
      <c r="AG267" s="253"/>
      <c r="AH267" s="253"/>
      <c r="AI267" s="253"/>
      <c r="AJ267" s="253"/>
      <c r="AK267" s="252">
        <f t="shared" si="18"/>
        <v>0</v>
      </c>
      <c r="AL267" s="252">
        <f>ROUND(AK267*事業まとめ!$Q$6,2)</f>
        <v>0</v>
      </c>
      <c r="AM267" s="254">
        <f t="shared" si="16"/>
        <v>0</v>
      </c>
      <c r="AN267" s="254">
        <f t="shared" si="16"/>
        <v>0</v>
      </c>
      <c r="AO267" s="259"/>
      <c r="AP267" s="260">
        <f t="shared" si="19"/>
        <v>0</v>
      </c>
      <c r="AQ267" s="259"/>
      <c r="AR267" s="257"/>
      <c r="AS267" s="257"/>
      <c r="AT267" s="257"/>
      <c r="AU267" s="257"/>
      <c r="AV267" s="257"/>
      <c r="AW267" s="257"/>
    </row>
    <row r="268" spans="2:49" s="25" customFormat="1" x14ac:dyDescent="0.4">
      <c r="B268" s="251"/>
      <c r="C268" s="251"/>
      <c r="D268" s="251"/>
      <c r="E268" s="251"/>
      <c r="F268" s="251"/>
      <c r="G268" s="251"/>
      <c r="H268" s="251"/>
      <c r="I268" s="251"/>
      <c r="J268" s="251"/>
      <c r="K268" s="251"/>
      <c r="L268" s="251"/>
      <c r="M268" s="251"/>
      <c r="N268" s="251"/>
      <c r="O268" s="251"/>
      <c r="P268" s="251"/>
      <c r="Q268" s="251"/>
      <c r="R268" s="251"/>
      <c r="S268" s="251"/>
      <c r="T268" s="251"/>
      <c r="U268" s="251"/>
      <c r="V268" s="251"/>
      <c r="W268" s="251"/>
      <c r="X268" s="251"/>
      <c r="Y268" s="251"/>
      <c r="Z268" s="251"/>
      <c r="AA268" s="251"/>
      <c r="AB268" s="252">
        <f t="shared" si="17"/>
        <v>0</v>
      </c>
      <c r="AC268" s="252">
        <f>ROUND(AB268*事業まとめ!$Q$6,2)</f>
        <v>0</v>
      </c>
      <c r="AD268" s="253"/>
      <c r="AE268" s="253"/>
      <c r="AF268" s="253"/>
      <c r="AG268" s="253"/>
      <c r="AH268" s="253"/>
      <c r="AI268" s="253"/>
      <c r="AJ268" s="253"/>
      <c r="AK268" s="252">
        <f t="shared" si="18"/>
        <v>0</v>
      </c>
      <c r="AL268" s="252">
        <f>ROUND(AK268*事業まとめ!$Q$6,2)</f>
        <v>0</v>
      </c>
      <c r="AM268" s="254">
        <f t="shared" si="16"/>
        <v>0</v>
      </c>
      <c r="AN268" s="254">
        <f t="shared" si="16"/>
        <v>0</v>
      </c>
      <c r="AO268" s="259"/>
      <c r="AP268" s="260">
        <f t="shared" si="19"/>
        <v>0</v>
      </c>
      <c r="AQ268" s="259"/>
      <c r="AR268" s="257"/>
      <c r="AS268" s="257"/>
      <c r="AT268" s="257"/>
      <c r="AU268" s="257"/>
      <c r="AV268" s="257"/>
      <c r="AW268" s="257"/>
    </row>
    <row r="269" spans="2:49" s="25" customFormat="1" x14ac:dyDescent="0.4">
      <c r="B269" s="251"/>
      <c r="C269" s="251"/>
      <c r="D269" s="251"/>
      <c r="E269" s="251"/>
      <c r="F269" s="251"/>
      <c r="G269" s="251"/>
      <c r="H269" s="251"/>
      <c r="I269" s="251"/>
      <c r="J269" s="251"/>
      <c r="K269" s="251"/>
      <c r="L269" s="251"/>
      <c r="M269" s="251"/>
      <c r="N269" s="251"/>
      <c r="O269" s="251"/>
      <c r="P269" s="251"/>
      <c r="Q269" s="251"/>
      <c r="R269" s="251"/>
      <c r="S269" s="251"/>
      <c r="T269" s="251"/>
      <c r="U269" s="251"/>
      <c r="V269" s="251"/>
      <c r="W269" s="251"/>
      <c r="X269" s="251"/>
      <c r="Y269" s="251"/>
      <c r="Z269" s="251"/>
      <c r="AA269" s="251"/>
      <c r="AB269" s="252">
        <f t="shared" si="17"/>
        <v>0</v>
      </c>
      <c r="AC269" s="252">
        <f>ROUND(AB269*事業まとめ!$Q$6,2)</f>
        <v>0</v>
      </c>
      <c r="AD269" s="253"/>
      <c r="AE269" s="253"/>
      <c r="AF269" s="253"/>
      <c r="AG269" s="253"/>
      <c r="AH269" s="253"/>
      <c r="AI269" s="253"/>
      <c r="AJ269" s="253"/>
      <c r="AK269" s="252">
        <f t="shared" si="18"/>
        <v>0</v>
      </c>
      <c r="AL269" s="252">
        <f>ROUND(AK269*事業まとめ!$Q$6,2)</f>
        <v>0</v>
      </c>
      <c r="AM269" s="254">
        <f t="shared" si="16"/>
        <v>0</v>
      </c>
      <c r="AN269" s="254">
        <f t="shared" si="16"/>
        <v>0</v>
      </c>
      <c r="AO269" s="259"/>
      <c r="AP269" s="260">
        <f t="shared" si="19"/>
        <v>0</v>
      </c>
      <c r="AQ269" s="259"/>
      <c r="AR269" s="257"/>
      <c r="AS269" s="257"/>
      <c r="AT269" s="257"/>
      <c r="AU269" s="257"/>
      <c r="AV269" s="257"/>
      <c r="AW269" s="257"/>
    </row>
    <row r="270" spans="2:49" s="25" customFormat="1" x14ac:dyDescent="0.4">
      <c r="B270" s="251"/>
      <c r="C270" s="251"/>
      <c r="D270" s="251"/>
      <c r="E270" s="251"/>
      <c r="F270" s="251"/>
      <c r="G270" s="251"/>
      <c r="H270" s="251"/>
      <c r="I270" s="251"/>
      <c r="J270" s="251"/>
      <c r="K270" s="251"/>
      <c r="L270" s="251"/>
      <c r="M270" s="251"/>
      <c r="N270" s="251"/>
      <c r="O270" s="251"/>
      <c r="P270" s="251"/>
      <c r="Q270" s="251"/>
      <c r="R270" s="251"/>
      <c r="S270" s="251"/>
      <c r="T270" s="251"/>
      <c r="U270" s="251"/>
      <c r="V270" s="251"/>
      <c r="W270" s="251"/>
      <c r="X270" s="251"/>
      <c r="Y270" s="251"/>
      <c r="Z270" s="251"/>
      <c r="AA270" s="251"/>
      <c r="AB270" s="252">
        <f t="shared" si="17"/>
        <v>0</v>
      </c>
      <c r="AC270" s="252">
        <f>ROUND(AB270*事業まとめ!$Q$6,2)</f>
        <v>0</v>
      </c>
      <c r="AD270" s="253"/>
      <c r="AE270" s="253"/>
      <c r="AF270" s="253"/>
      <c r="AG270" s="253"/>
      <c r="AH270" s="253"/>
      <c r="AI270" s="253"/>
      <c r="AJ270" s="253"/>
      <c r="AK270" s="252">
        <f t="shared" si="18"/>
        <v>0</v>
      </c>
      <c r="AL270" s="252">
        <f>ROUND(AK270*事業まとめ!$Q$6,2)</f>
        <v>0</v>
      </c>
      <c r="AM270" s="254">
        <f t="shared" si="16"/>
        <v>0</v>
      </c>
      <c r="AN270" s="254">
        <f t="shared" si="16"/>
        <v>0</v>
      </c>
      <c r="AO270" s="259"/>
      <c r="AP270" s="260">
        <f t="shared" si="19"/>
        <v>0</v>
      </c>
      <c r="AQ270" s="259"/>
      <c r="AR270" s="257"/>
      <c r="AS270" s="257"/>
      <c r="AT270" s="257"/>
      <c r="AU270" s="257"/>
      <c r="AV270" s="257"/>
      <c r="AW270" s="257"/>
    </row>
    <row r="271" spans="2:49" s="25" customFormat="1" x14ac:dyDescent="0.4">
      <c r="B271" s="251"/>
      <c r="C271" s="251"/>
      <c r="D271" s="251"/>
      <c r="E271" s="251"/>
      <c r="F271" s="251"/>
      <c r="G271" s="251"/>
      <c r="H271" s="251"/>
      <c r="I271" s="251"/>
      <c r="J271" s="251"/>
      <c r="K271" s="251"/>
      <c r="L271" s="251"/>
      <c r="M271" s="251"/>
      <c r="N271" s="251"/>
      <c r="O271" s="251"/>
      <c r="P271" s="251"/>
      <c r="Q271" s="251"/>
      <c r="R271" s="251"/>
      <c r="S271" s="251"/>
      <c r="T271" s="251"/>
      <c r="U271" s="251"/>
      <c r="V271" s="251"/>
      <c r="W271" s="251"/>
      <c r="X271" s="251"/>
      <c r="Y271" s="251"/>
      <c r="Z271" s="251"/>
      <c r="AA271" s="251"/>
      <c r="AB271" s="252">
        <f t="shared" si="17"/>
        <v>0</v>
      </c>
      <c r="AC271" s="252">
        <f>ROUND(AB271*事業まとめ!$Q$6,2)</f>
        <v>0</v>
      </c>
      <c r="AD271" s="253"/>
      <c r="AE271" s="253"/>
      <c r="AF271" s="253"/>
      <c r="AG271" s="253"/>
      <c r="AH271" s="253"/>
      <c r="AI271" s="253"/>
      <c r="AJ271" s="253"/>
      <c r="AK271" s="252">
        <f t="shared" si="18"/>
        <v>0</v>
      </c>
      <c r="AL271" s="252">
        <f>ROUND(AK271*事業まとめ!$Q$6,2)</f>
        <v>0</v>
      </c>
      <c r="AM271" s="254">
        <f t="shared" si="16"/>
        <v>0</v>
      </c>
      <c r="AN271" s="254">
        <f t="shared" si="16"/>
        <v>0</v>
      </c>
      <c r="AO271" s="259"/>
      <c r="AP271" s="260">
        <f t="shared" si="19"/>
        <v>0</v>
      </c>
      <c r="AQ271" s="259"/>
      <c r="AR271" s="257"/>
      <c r="AS271" s="257"/>
      <c r="AT271" s="257"/>
      <c r="AU271" s="257"/>
      <c r="AV271" s="257"/>
      <c r="AW271" s="257"/>
    </row>
    <row r="272" spans="2:49" s="25" customFormat="1" x14ac:dyDescent="0.4">
      <c r="B272" s="251"/>
      <c r="C272" s="251"/>
      <c r="D272" s="251"/>
      <c r="E272" s="251"/>
      <c r="F272" s="251"/>
      <c r="G272" s="251"/>
      <c r="H272" s="251"/>
      <c r="I272" s="251"/>
      <c r="J272" s="251"/>
      <c r="K272" s="251"/>
      <c r="L272" s="251"/>
      <c r="M272" s="251"/>
      <c r="N272" s="251"/>
      <c r="O272" s="251"/>
      <c r="P272" s="251"/>
      <c r="Q272" s="251"/>
      <c r="R272" s="251"/>
      <c r="S272" s="251"/>
      <c r="T272" s="251"/>
      <c r="U272" s="251"/>
      <c r="V272" s="251"/>
      <c r="W272" s="251"/>
      <c r="X272" s="251"/>
      <c r="Y272" s="251"/>
      <c r="Z272" s="251"/>
      <c r="AA272" s="251"/>
      <c r="AB272" s="252">
        <f t="shared" si="17"/>
        <v>0</v>
      </c>
      <c r="AC272" s="252">
        <f>ROUND(AB272*事業まとめ!$Q$6,2)</f>
        <v>0</v>
      </c>
      <c r="AD272" s="253"/>
      <c r="AE272" s="253"/>
      <c r="AF272" s="253"/>
      <c r="AG272" s="253"/>
      <c r="AH272" s="253"/>
      <c r="AI272" s="253"/>
      <c r="AJ272" s="253"/>
      <c r="AK272" s="252">
        <f t="shared" si="18"/>
        <v>0</v>
      </c>
      <c r="AL272" s="252">
        <f>ROUND(AK272*事業まとめ!$Q$6,2)</f>
        <v>0</v>
      </c>
      <c r="AM272" s="254">
        <f t="shared" si="16"/>
        <v>0</v>
      </c>
      <c r="AN272" s="254">
        <f t="shared" si="16"/>
        <v>0</v>
      </c>
      <c r="AO272" s="259"/>
      <c r="AP272" s="260">
        <f t="shared" si="19"/>
        <v>0</v>
      </c>
      <c r="AQ272" s="259"/>
      <c r="AR272" s="257"/>
      <c r="AS272" s="257"/>
      <c r="AT272" s="257"/>
      <c r="AU272" s="257"/>
      <c r="AV272" s="257"/>
      <c r="AW272" s="257"/>
    </row>
    <row r="273" spans="2:49" s="25" customFormat="1" x14ac:dyDescent="0.4">
      <c r="B273" s="251"/>
      <c r="C273" s="251"/>
      <c r="D273" s="251"/>
      <c r="E273" s="251"/>
      <c r="F273" s="251"/>
      <c r="G273" s="251"/>
      <c r="H273" s="251"/>
      <c r="I273" s="251"/>
      <c r="J273" s="251"/>
      <c r="K273" s="251"/>
      <c r="L273" s="251"/>
      <c r="M273" s="251"/>
      <c r="N273" s="251"/>
      <c r="O273" s="251"/>
      <c r="P273" s="251"/>
      <c r="Q273" s="251"/>
      <c r="R273" s="251"/>
      <c r="S273" s="251"/>
      <c r="T273" s="251"/>
      <c r="U273" s="251"/>
      <c r="V273" s="251"/>
      <c r="W273" s="251"/>
      <c r="X273" s="251"/>
      <c r="Y273" s="251"/>
      <c r="Z273" s="251"/>
      <c r="AA273" s="251"/>
      <c r="AB273" s="252">
        <f t="shared" si="17"/>
        <v>0</v>
      </c>
      <c r="AC273" s="252">
        <f>ROUND(AB273*事業まとめ!$Q$6,2)</f>
        <v>0</v>
      </c>
      <c r="AD273" s="253"/>
      <c r="AE273" s="253"/>
      <c r="AF273" s="253"/>
      <c r="AG273" s="253"/>
      <c r="AH273" s="253"/>
      <c r="AI273" s="253"/>
      <c r="AJ273" s="253"/>
      <c r="AK273" s="252">
        <f t="shared" si="18"/>
        <v>0</v>
      </c>
      <c r="AL273" s="252">
        <f>ROUND(AK273*事業まとめ!$Q$6,2)</f>
        <v>0</v>
      </c>
      <c r="AM273" s="254">
        <f t="shared" si="16"/>
        <v>0</v>
      </c>
      <c r="AN273" s="254">
        <f t="shared" si="16"/>
        <v>0</v>
      </c>
      <c r="AO273" s="259"/>
      <c r="AP273" s="260">
        <f t="shared" si="19"/>
        <v>0</v>
      </c>
      <c r="AQ273" s="259"/>
      <c r="AR273" s="257"/>
      <c r="AS273" s="257"/>
      <c r="AT273" s="257"/>
      <c r="AU273" s="257"/>
      <c r="AV273" s="257"/>
      <c r="AW273" s="257"/>
    </row>
    <row r="274" spans="2:49" s="25" customFormat="1" x14ac:dyDescent="0.4">
      <c r="B274" s="251"/>
      <c r="C274" s="251"/>
      <c r="D274" s="251"/>
      <c r="E274" s="251"/>
      <c r="F274" s="251"/>
      <c r="G274" s="251"/>
      <c r="H274" s="251"/>
      <c r="I274" s="251"/>
      <c r="J274" s="251"/>
      <c r="K274" s="251"/>
      <c r="L274" s="251"/>
      <c r="M274" s="251"/>
      <c r="N274" s="251"/>
      <c r="O274" s="251"/>
      <c r="P274" s="251"/>
      <c r="Q274" s="251"/>
      <c r="R274" s="251"/>
      <c r="S274" s="251"/>
      <c r="T274" s="251"/>
      <c r="U274" s="251"/>
      <c r="V274" s="251"/>
      <c r="W274" s="251"/>
      <c r="X274" s="251"/>
      <c r="Y274" s="251"/>
      <c r="Z274" s="251"/>
      <c r="AA274" s="251"/>
      <c r="AB274" s="252">
        <f t="shared" si="17"/>
        <v>0</v>
      </c>
      <c r="AC274" s="252">
        <f>ROUND(AB274*事業まとめ!$Q$6,2)</f>
        <v>0</v>
      </c>
      <c r="AD274" s="253"/>
      <c r="AE274" s="253"/>
      <c r="AF274" s="253"/>
      <c r="AG274" s="253"/>
      <c r="AH274" s="253"/>
      <c r="AI274" s="253"/>
      <c r="AJ274" s="253"/>
      <c r="AK274" s="252">
        <f t="shared" si="18"/>
        <v>0</v>
      </c>
      <c r="AL274" s="252">
        <f>ROUND(AK274*事業まとめ!$Q$6,2)</f>
        <v>0</v>
      </c>
      <c r="AM274" s="254">
        <f t="shared" si="16"/>
        <v>0</v>
      </c>
      <c r="AN274" s="254">
        <f t="shared" si="16"/>
        <v>0</v>
      </c>
      <c r="AO274" s="259"/>
      <c r="AP274" s="260">
        <f t="shared" si="19"/>
        <v>0</v>
      </c>
      <c r="AQ274" s="259"/>
      <c r="AR274" s="257"/>
      <c r="AS274" s="257"/>
      <c r="AT274" s="257"/>
      <c r="AU274" s="257"/>
      <c r="AV274" s="257"/>
      <c r="AW274" s="257"/>
    </row>
    <row r="275" spans="2:49" s="25" customFormat="1" x14ac:dyDescent="0.4">
      <c r="B275" s="251"/>
      <c r="C275" s="251"/>
      <c r="D275" s="251"/>
      <c r="E275" s="251"/>
      <c r="F275" s="251"/>
      <c r="G275" s="251"/>
      <c r="H275" s="251"/>
      <c r="I275" s="251"/>
      <c r="J275" s="251"/>
      <c r="K275" s="251"/>
      <c r="L275" s="251"/>
      <c r="M275" s="251"/>
      <c r="N275" s="251"/>
      <c r="O275" s="251"/>
      <c r="P275" s="251"/>
      <c r="Q275" s="251"/>
      <c r="R275" s="251"/>
      <c r="S275" s="251"/>
      <c r="T275" s="251"/>
      <c r="U275" s="251"/>
      <c r="V275" s="251"/>
      <c r="W275" s="251"/>
      <c r="X275" s="251"/>
      <c r="Y275" s="251"/>
      <c r="Z275" s="251"/>
      <c r="AA275" s="251"/>
      <c r="AB275" s="252">
        <f t="shared" si="17"/>
        <v>0</v>
      </c>
      <c r="AC275" s="252">
        <f>ROUND(AB275*事業まとめ!$Q$6,2)</f>
        <v>0</v>
      </c>
      <c r="AD275" s="253"/>
      <c r="AE275" s="253"/>
      <c r="AF275" s="253"/>
      <c r="AG275" s="253"/>
      <c r="AH275" s="253"/>
      <c r="AI275" s="253"/>
      <c r="AJ275" s="253"/>
      <c r="AK275" s="252">
        <f t="shared" si="18"/>
        <v>0</v>
      </c>
      <c r="AL275" s="252">
        <f>ROUND(AK275*事業まとめ!$Q$6,2)</f>
        <v>0</v>
      </c>
      <c r="AM275" s="254">
        <f t="shared" si="16"/>
        <v>0</v>
      </c>
      <c r="AN275" s="254">
        <f t="shared" si="16"/>
        <v>0</v>
      </c>
      <c r="AO275" s="259"/>
      <c r="AP275" s="260">
        <f t="shared" si="19"/>
        <v>0</v>
      </c>
      <c r="AQ275" s="259"/>
      <c r="AR275" s="257"/>
      <c r="AS275" s="257"/>
      <c r="AT275" s="257"/>
      <c r="AU275" s="257"/>
      <c r="AV275" s="257"/>
      <c r="AW275" s="257"/>
    </row>
    <row r="276" spans="2:49" s="25" customFormat="1" x14ac:dyDescent="0.4">
      <c r="B276" s="251"/>
      <c r="C276" s="251"/>
      <c r="D276" s="251"/>
      <c r="E276" s="251"/>
      <c r="F276" s="251"/>
      <c r="G276" s="251"/>
      <c r="H276" s="251"/>
      <c r="I276" s="251"/>
      <c r="J276" s="251"/>
      <c r="K276" s="251"/>
      <c r="L276" s="251"/>
      <c r="M276" s="251"/>
      <c r="N276" s="251"/>
      <c r="O276" s="251"/>
      <c r="P276" s="251"/>
      <c r="Q276" s="251"/>
      <c r="R276" s="251"/>
      <c r="S276" s="251"/>
      <c r="T276" s="251"/>
      <c r="U276" s="251"/>
      <c r="V276" s="251"/>
      <c r="W276" s="251"/>
      <c r="X276" s="251"/>
      <c r="Y276" s="251"/>
      <c r="Z276" s="251"/>
      <c r="AA276" s="251"/>
      <c r="AB276" s="252">
        <f t="shared" si="17"/>
        <v>0</v>
      </c>
      <c r="AC276" s="252">
        <f>ROUND(AB276*事業まとめ!$Q$6,2)</f>
        <v>0</v>
      </c>
      <c r="AD276" s="253"/>
      <c r="AE276" s="253"/>
      <c r="AF276" s="253"/>
      <c r="AG276" s="253"/>
      <c r="AH276" s="253"/>
      <c r="AI276" s="253"/>
      <c r="AJ276" s="253"/>
      <c r="AK276" s="252">
        <f t="shared" si="18"/>
        <v>0</v>
      </c>
      <c r="AL276" s="252">
        <f>ROUND(AK276*事業まとめ!$Q$6,2)</f>
        <v>0</v>
      </c>
      <c r="AM276" s="254">
        <f t="shared" si="16"/>
        <v>0</v>
      </c>
      <c r="AN276" s="254">
        <f t="shared" si="16"/>
        <v>0</v>
      </c>
      <c r="AO276" s="259"/>
      <c r="AP276" s="260">
        <f t="shared" si="19"/>
        <v>0</v>
      </c>
      <c r="AQ276" s="259"/>
      <c r="AR276" s="257"/>
      <c r="AS276" s="257"/>
      <c r="AT276" s="257"/>
      <c r="AU276" s="257"/>
      <c r="AV276" s="257"/>
      <c r="AW276" s="257"/>
    </row>
    <row r="277" spans="2:49" s="25" customFormat="1" x14ac:dyDescent="0.4">
      <c r="B277" s="251"/>
      <c r="C277" s="251"/>
      <c r="D277" s="251"/>
      <c r="E277" s="251"/>
      <c r="F277" s="251"/>
      <c r="G277" s="251"/>
      <c r="H277" s="251"/>
      <c r="I277" s="251"/>
      <c r="J277" s="251"/>
      <c r="K277" s="251"/>
      <c r="L277" s="251"/>
      <c r="M277" s="251"/>
      <c r="N277" s="251"/>
      <c r="O277" s="251"/>
      <c r="P277" s="251"/>
      <c r="Q277" s="251"/>
      <c r="R277" s="251"/>
      <c r="S277" s="251"/>
      <c r="T277" s="251"/>
      <c r="U277" s="251"/>
      <c r="V277" s="251"/>
      <c r="W277" s="251"/>
      <c r="X277" s="251"/>
      <c r="Y277" s="251"/>
      <c r="Z277" s="251"/>
      <c r="AA277" s="251"/>
      <c r="AB277" s="252">
        <f t="shared" si="17"/>
        <v>0</v>
      </c>
      <c r="AC277" s="252">
        <f>ROUND(AB277*事業まとめ!$Q$6,2)</f>
        <v>0</v>
      </c>
      <c r="AD277" s="253"/>
      <c r="AE277" s="253"/>
      <c r="AF277" s="253"/>
      <c r="AG277" s="253"/>
      <c r="AH277" s="253"/>
      <c r="AI277" s="253"/>
      <c r="AJ277" s="253"/>
      <c r="AK277" s="252">
        <f t="shared" si="18"/>
        <v>0</v>
      </c>
      <c r="AL277" s="252">
        <f>ROUND(AK277*事業まとめ!$Q$6,2)</f>
        <v>0</v>
      </c>
      <c r="AM277" s="254">
        <f t="shared" si="16"/>
        <v>0</v>
      </c>
      <c r="AN277" s="254">
        <f t="shared" si="16"/>
        <v>0</v>
      </c>
      <c r="AO277" s="259"/>
      <c r="AP277" s="260">
        <f t="shared" si="19"/>
        <v>0</v>
      </c>
      <c r="AQ277" s="259"/>
      <c r="AR277" s="257"/>
      <c r="AS277" s="257"/>
      <c r="AT277" s="257"/>
      <c r="AU277" s="257"/>
      <c r="AV277" s="257"/>
      <c r="AW277" s="257"/>
    </row>
    <row r="278" spans="2:49" s="25" customFormat="1" x14ac:dyDescent="0.4">
      <c r="B278" s="251"/>
      <c r="C278" s="251"/>
      <c r="D278" s="251"/>
      <c r="E278" s="251"/>
      <c r="F278" s="251"/>
      <c r="G278" s="251"/>
      <c r="H278" s="251"/>
      <c r="I278" s="251"/>
      <c r="J278" s="251"/>
      <c r="K278" s="251"/>
      <c r="L278" s="251"/>
      <c r="M278" s="251"/>
      <c r="N278" s="251"/>
      <c r="O278" s="251"/>
      <c r="P278" s="251"/>
      <c r="Q278" s="251"/>
      <c r="R278" s="251"/>
      <c r="S278" s="251"/>
      <c r="T278" s="251"/>
      <c r="U278" s="251"/>
      <c r="V278" s="251"/>
      <c r="W278" s="251"/>
      <c r="X278" s="251"/>
      <c r="Y278" s="251"/>
      <c r="Z278" s="251"/>
      <c r="AA278" s="251"/>
      <c r="AB278" s="252">
        <f t="shared" si="17"/>
        <v>0</v>
      </c>
      <c r="AC278" s="252">
        <f>ROUND(AB278*事業まとめ!$Q$6,2)</f>
        <v>0</v>
      </c>
      <c r="AD278" s="253"/>
      <c r="AE278" s="253"/>
      <c r="AF278" s="253"/>
      <c r="AG278" s="253"/>
      <c r="AH278" s="253"/>
      <c r="AI278" s="253"/>
      <c r="AJ278" s="253"/>
      <c r="AK278" s="252">
        <f t="shared" si="18"/>
        <v>0</v>
      </c>
      <c r="AL278" s="252">
        <f>ROUND(AK278*事業まとめ!$Q$6,2)</f>
        <v>0</v>
      </c>
      <c r="AM278" s="254">
        <f t="shared" si="16"/>
        <v>0</v>
      </c>
      <c r="AN278" s="254">
        <f t="shared" si="16"/>
        <v>0</v>
      </c>
      <c r="AO278" s="259"/>
      <c r="AP278" s="260">
        <f t="shared" si="19"/>
        <v>0</v>
      </c>
      <c r="AQ278" s="259"/>
      <c r="AR278" s="257"/>
      <c r="AS278" s="257"/>
      <c r="AT278" s="257"/>
      <c r="AU278" s="257"/>
      <c r="AV278" s="257"/>
      <c r="AW278" s="257"/>
    </row>
    <row r="279" spans="2:49" s="25" customFormat="1" x14ac:dyDescent="0.4">
      <c r="B279" s="251"/>
      <c r="C279" s="251"/>
      <c r="D279" s="251"/>
      <c r="E279" s="251"/>
      <c r="F279" s="251"/>
      <c r="G279" s="251"/>
      <c r="H279" s="251"/>
      <c r="I279" s="251"/>
      <c r="J279" s="251"/>
      <c r="K279" s="251"/>
      <c r="L279" s="251"/>
      <c r="M279" s="251"/>
      <c r="N279" s="251"/>
      <c r="O279" s="251"/>
      <c r="P279" s="251"/>
      <c r="Q279" s="251"/>
      <c r="R279" s="251"/>
      <c r="S279" s="251"/>
      <c r="T279" s="251"/>
      <c r="U279" s="251"/>
      <c r="V279" s="251"/>
      <c r="W279" s="251"/>
      <c r="X279" s="251"/>
      <c r="Y279" s="251"/>
      <c r="Z279" s="251"/>
      <c r="AA279" s="251"/>
      <c r="AB279" s="252">
        <f t="shared" si="17"/>
        <v>0</v>
      </c>
      <c r="AC279" s="252">
        <f>ROUND(AB279*事業まとめ!$Q$6,2)</f>
        <v>0</v>
      </c>
      <c r="AD279" s="253"/>
      <c r="AE279" s="253"/>
      <c r="AF279" s="253"/>
      <c r="AG279" s="253"/>
      <c r="AH279" s="253"/>
      <c r="AI279" s="253"/>
      <c r="AJ279" s="253"/>
      <c r="AK279" s="252">
        <f t="shared" si="18"/>
        <v>0</v>
      </c>
      <c r="AL279" s="252">
        <f>ROUND(AK279*事業まとめ!$Q$6,2)</f>
        <v>0</v>
      </c>
      <c r="AM279" s="254">
        <f t="shared" ref="AM279:AN342" si="20">AB279-AK279</f>
        <v>0</v>
      </c>
      <c r="AN279" s="254">
        <f t="shared" si="20"/>
        <v>0</v>
      </c>
      <c r="AO279" s="259"/>
      <c r="AP279" s="260">
        <f t="shared" si="19"/>
        <v>0</v>
      </c>
      <c r="AQ279" s="259"/>
      <c r="AR279" s="257"/>
      <c r="AS279" s="257"/>
      <c r="AT279" s="257"/>
      <c r="AU279" s="257"/>
      <c r="AV279" s="257"/>
      <c r="AW279" s="257"/>
    </row>
    <row r="280" spans="2:49" s="25" customFormat="1" x14ac:dyDescent="0.4">
      <c r="B280" s="251"/>
      <c r="C280" s="251"/>
      <c r="D280" s="251"/>
      <c r="E280" s="251"/>
      <c r="F280" s="251"/>
      <c r="G280" s="251"/>
      <c r="H280" s="251"/>
      <c r="I280" s="251"/>
      <c r="J280" s="251"/>
      <c r="K280" s="251"/>
      <c r="L280" s="251"/>
      <c r="M280" s="251"/>
      <c r="N280" s="251"/>
      <c r="O280" s="251"/>
      <c r="P280" s="251"/>
      <c r="Q280" s="251"/>
      <c r="R280" s="251"/>
      <c r="S280" s="251"/>
      <c r="T280" s="251"/>
      <c r="U280" s="251"/>
      <c r="V280" s="251"/>
      <c r="W280" s="251"/>
      <c r="X280" s="251"/>
      <c r="Y280" s="251"/>
      <c r="Z280" s="251"/>
      <c r="AA280" s="251"/>
      <c r="AB280" s="252">
        <f t="shared" si="17"/>
        <v>0</v>
      </c>
      <c r="AC280" s="252">
        <f>ROUND(AB280*事業まとめ!$Q$6,2)</f>
        <v>0</v>
      </c>
      <c r="AD280" s="253"/>
      <c r="AE280" s="253"/>
      <c r="AF280" s="253"/>
      <c r="AG280" s="253"/>
      <c r="AH280" s="253"/>
      <c r="AI280" s="253"/>
      <c r="AJ280" s="253"/>
      <c r="AK280" s="252">
        <f t="shared" si="18"/>
        <v>0</v>
      </c>
      <c r="AL280" s="252">
        <f>ROUND(AK280*事業まとめ!$Q$6,2)</f>
        <v>0</v>
      </c>
      <c r="AM280" s="254">
        <f t="shared" si="20"/>
        <v>0</v>
      </c>
      <c r="AN280" s="254">
        <f t="shared" si="20"/>
        <v>0</v>
      </c>
      <c r="AO280" s="259"/>
      <c r="AP280" s="260">
        <f t="shared" si="19"/>
        <v>0</v>
      </c>
      <c r="AQ280" s="259"/>
      <c r="AR280" s="257"/>
      <c r="AS280" s="257"/>
      <c r="AT280" s="257"/>
      <c r="AU280" s="257"/>
      <c r="AV280" s="257"/>
      <c r="AW280" s="257"/>
    </row>
    <row r="281" spans="2:49" s="25" customFormat="1" x14ac:dyDescent="0.4">
      <c r="B281" s="251"/>
      <c r="C281" s="251"/>
      <c r="D281" s="251"/>
      <c r="E281" s="251"/>
      <c r="F281" s="251"/>
      <c r="G281" s="251"/>
      <c r="H281" s="251"/>
      <c r="I281" s="251"/>
      <c r="J281" s="251"/>
      <c r="K281" s="251"/>
      <c r="L281" s="251"/>
      <c r="M281" s="251"/>
      <c r="N281" s="251"/>
      <c r="O281" s="251"/>
      <c r="P281" s="251"/>
      <c r="Q281" s="251"/>
      <c r="R281" s="251"/>
      <c r="S281" s="251"/>
      <c r="T281" s="251"/>
      <c r="U281" s="251"/>
      <c r="V281" s="251"/>
      <c r="W281" s="251"/>
      <c r="X281" s="251"/>
      <c r="Y281" s="251"/>
      <c r="Z281" s="251"/>
      <c r="AA281" s="251"/>
      <c r="AB281" s="252">
        <f t="shared" si="17"/>
        <v>0</v>
      </c>
      <c r="AC281" s="252">
        <f>ROUND(AB281*事業まとめ!$Q$6,2)</f>
        <v>0</v>
      </c>
      <c r="AD281" s="253"/>
      <c r="AE281" s="253"/>
      <c r="AF281" s="253"/>
      <c r="AG281" s="253"/>
      <c r="AH281" s="253"/>
      <c r="AI281" s="253"/>
      <c r="AJ281" s="253"/>
      <c r="AK281" s="252">
        <f t="shared" si="18"/>
        <v>0</v>
      </c>
      <c r="AL281" s="252">
        <f>ROUND(AK281*事業まとめ!$Q$6,2)</f>
        <v>0</v>
      </c>
      <c r="AM281" s="254">
        <f t="shared" si="20"/>
        <v>0</v>
      </c>
      <c r="AN281" s="254">
        <f t="shared" si="20"/>
        <v>0</v>
      </c>
      <c r="AO281" s="259"/>
      <c r="AP281" s="260">
        <f t="shared" si="19"/>
        <v>0</v>
      </c>
      <c r="AQ281" s="259"/>
      <c r="AR281" s="257"/>
      <c r="AS281" s="257"/>
      <c r="AT281" s="257"/>
      <c r="AU281" s="257"/>
      <c r="AV281" s="257"/>
      <c r="AW281" s="257"/>
    </row>
    <row r="282" spans="2:49" s="25" customFormat="1" x14ac:dyDescent="0.4">
      <c r="B282" s="251"/>
      <c r="C282" s="251"/>
      <c r="D282" s="251"/>
      <c r="E282" s="251"/>
      <c r="F282" s="251"/>
      <c r="G282" s="251"/>
      <c r="H282" s="251"/>
      <c r="I282" s="251"/>
      <c r="J282" s="251"/>
      <c r="K282" s="251"/>
      <c r="L282" s="251"/>
      <c r="M282" s="251"/>
      <c r="N282" s="251"/>
      <c r="O282" s="251"/>
      <c r="P282" s="251"/>
      <c r="Q282" s="251"/>
      <c r="R282" s="251"/>
      <c r="S282" s="251"/>
      <c r="T282" s="251"/>
      <c r="U282" s="251"/>
      <c r="V282" s="251"/>
      <c r="W282" s="251"/>
      <c r="X282" s="251"/>
      <c r="Y282" s="251"/>
      <c r="Z282" s="251"/>
      <c r="AA282" s="251"/>
      <c r="AB282" s="252">
        <f t="shared" si="17"/>
        <v>0</v>
      </c>
      <c r="AC282" s="252">
        <f>ROUND(AB282*事業まとめ!$Q$6,2)</f>
        <v>0</v>
      </c>
      <c r="AD282" s="253"/>
      <c r="AE282" s="253"/>
      <c r="AF282" s="253"/>
      <c r="AG282" s="253"/>
      <c r="AH282" s="253"/>
      <c r="AI282" s="253"/>
      <c r="AJ282" s="253"/>
      <c r="AK282" s="252">
        <f t="shared" si="18"/>
        <v>0</v>
      </c>
      <c r="AL282" s="252">
        <f>ROUND(AK282*事業まとめ!$Q$6,2)</f>
        <v>0</v>
      </c>
      <c r="AM282" s="254">
        <f t="shared" si="20"/>
        <v>0</v>
      </c>
      <c r="AN282" s="254">
        <f t="shared" si="20"/>
        <v>0</v>
      </c>
      <c r="AO282" s="259"/>
      <c r="AP282" s="260">
        <f t="shared" si="19"/>
        <v>0</v>
      </c>
      <c r="AQ282" s="259"/>
      <c r="AR282" s="257"/>
      <c r="AS282" s="257"/>
      <c r="AT282" s="257"/>
      <c r="AU282" s="257"/>
      <c r="AV282" s="257"/>
      <c r="AW282" s="257"/>
    </row>
    <row r="283" spans="2:49" s="25" customFormat="1" x14ac:dyDescent="0.4">
      <c r="B283" s="251"/>
      <c r="C283" s="251"/>
      <c r="D283" s="251"/>
      <c r="E283" s="251"/>
      <c r="F283" s="251"/>
      <c r="G283" s="251"/>
      <c r="H283" s="251"/>
      <c r="I283" s="251"/>
      <c r="J283" s="251"/>
      <c r="K283" s="251"/>
      <c r="L283" s="251"/>
      <c r="M283" s="251"/>
      <c r="N283" s="251"/>
      <c r="O283" s="251"/>
      <c r="P283" s="251"/>
      <c r="Q283" s="251"/>
      <c r="R283" s="251"/>
      <c r="S283" s="251"/>
      <c r="T283" s="251"/>
      <c r="U283" s="251"/>
      <c r="V283" s="251"/>
      <c r="W283" s="251"/>
      <c r="X283" s="251"/>
      <c r="Y283" s="251"/>
      <c r="Z283" s="251"/>
      <c r="AA283" s="251"/>
      <c r="AB283" s="252">
        <f t="shared" si="17"/>
        <v>0</v>
      </c>
      <c r="AC283" s="252">
        <f>ROUND(AB283*事業まとめ!$Q$6,2)</f>
        <v>0</v>
      </c>
      <c r="AD283" s="253"/>
      <c r="AE283" s="253"/>
      <c r="AF283" s="253"/>
      <c r="AG283" s="253"/>
      <c r="AH283" s="253"/>
      <c r="AI283" s="253"/>
      <c r="AJ283" s="253"/>
      <c r="AK283" s="252">
        <f t="shared" si="18"/>
        <v>0</v>
      </c>
      <c r="AL283" s="252">
        <f>ROUND(AK283*事業まとめ!$Q$6,2)</f>
        <v>0</v>
      </c>
      <c r="AM283" s="254">
        <f t="shared" si="20"/>
        <v>0</v>
      </c>
      <c r="AN283" s="254">
        <f t="shared" si="20"/>
        <v>0</v>
      </c>
      <c r="AO283" s="259"/>
      <c r="AP283" s="260">
        <f t="shared" si="19"/>
        <v>0</v>
      </c>
      <c r="AQ283" s="259"/>
      <c r="AR283" s="257"/>
      <c r="AS283" s="257"/>
      <c r="AT283" s="257"/>
      <c r="AU283" s="257"/>
      <c r="AV283" s="257"/>
      <c r="AW283" s="257"/>
    </row>
    <row r="284" spans="2:49" s="25" customFormat="1" x14ac:dyDescent="0.4">
      <c r="B284" s="251"/>
      <c r="C284" s="251"/>
      <c r="D284" s="251"/>
      <c r="E284" s="251"/>
      <c r="F284" s="251"/>
      <c r="G284" s="251"/>
      <c r="H284" s="251"/>
      <c r="I284" s="251"/>
      <c r="J284" s="251"/>
      <c r="K284" s="251"/>
      <c r="L284" s="251"/>
      <c r="M284" s="251"/>
      <c r="N284" s="251"/>
      <c r="O284" s="251"/>
      <c r="P284" s="251"/>
      <c r="Q284" s="251"/>
      <c r="R284" s="251"/>
      <c r="S284" s="251"/>
      <c r="T284" s="251"/>
      <c r="U284" s="251"/>
      <c r="V284" s="251"/>
      <c r="W284" s="251"/>
      <c r="X284" s="251"/>
      <c r="Y284" s="251"/>
      <c r="Z284" s="251"/>
      <c r="AA284" s="251"/>
      <c r="AB284" s="252">
        <f t="shared" si="17"/>
        <v>0</v>
      </c>
      <c r="AC284" s="252">
        <f>ROUND(AB284*事業まとめ!$Q$6,2)</f>
        <v>0</v>
      </c>
      <c r="AD284" s="253"/>
      <c r="AE284" s="253"/>
      <c r="AF284" s="253"/>
      <c r="AG284" s="253"/>
      <c r="AH284" s="253"/>
      <c r="AI284" s="253"/>
      <c r="AJ284" s="253"/>
      <c r="AK284" s="252">
        <f t="shared" si="18"/>
        <v>0</v>
      </c>
      <c r="AL284" s="252">
        <f>ROUND(AK284*事業まとめ!$Q$6,2)</f>
        <v>0</v>
      </c>
      <c r="AM284" s="254">
        <f t="shared" si="20"/>
        <v>0</v>
      </c>
      <c r="AN284" s="254">
        <f t="shared" si="20"/>
        <v>0</v>
      </c>
      <c r="AO284" s="259"/>
      <c r="AP284" s="260">
        <f t="shared" si="19"/>
        <v>0</v>
      </c>
      <c r="AQ284" s="259"/>
      <c r="AR284" s="257"/>
      <c r="AS284" s="257"/>
      <c r="AT284" s="257"/>
      <c r="AU284" s="257"/>
      <c r="AV284" s="257"/>
      <c r="AW284" s="257"/>
    </row>
    <row r="285" spans="2:49" s="25" customFormat="1" x14ac:dyDescent="0.4">
      <c r="B285" s="251"/>
      <c r="C285" s="251"/>
      <c r="D285" s="251"/>
      <c r="E285" s="251"/>
      <c r="F285" s="251"/>
      <c r="G285" s="251"/>
      <c r="H285" s="251"/>
      <c r="I285" s="251"/>
      <c r="J285" s="251"/>
      <c r="K285" s="251"/>
      <c r="L285" s="251"/>
      <c r="M285" s="251"/>
      <c r="N285" s="251"/>
      <c r="O285" s="251"/>
      <c r="P285" s="251"/>
      <c r="Q285" s="251"/>
      <c r="R285" s="251"/>
      <c r="S285" s="251"/>
      <c r="T285" s="251"/>
      <c r="U285" s="251"/>
      <c r="V285" s="251"/>
      <c r="W285" s="251"/>
      <c r="X285" s="251"/>
      <c r="Y285" s="251"/>
      <c r="Z285" s="251"/>
      <c r="AA285" s="251"/>
      <c r="AB285" s="252">
        <f t="shared" si="17"/>
        <v>0</v>
      </c>
      <c r="AC285" s="252">
        <f>ROUND(AB285*事業まとめ!$Q$6,2)</f>
        <v>0</v>
      </c>
      <c r="AD285" s="253"/>
      <c r="AE285" s="253"/>
      <c r="AF285" s="253"/>
      <c r="AG285" s="253"/>
      <c r="AH285" s="253"/>
      <c r="AI285" s="253"/>
      <c r="AJ285" s="253"/>
      <c r="AK285" s="252">
        <f t="shared" si="18"/>
        <v>0</v>
      </c>
      <c r="AL285" s="252">
        <f>ROUND(AK285*事業まとめ!$Q$6,2)</f>
        <v>0</v>
      </c>
      <c r="AM285" s="254">
        <f t="shared" si="20"/>
        <v>0</v>
      </c>
      <c r="AN285" s="254">
        <f t="shared" si="20"/>
        <v>0</v>
      </c>
      <c r="AO285" s="259"/>
      <c r="AP285" s="260">
        <f t="shared" si="19"/>
        <v>0</v>
      </c>
      <c r="AQ285" s="259"/>
      <c r="AR285" s="257"/>
      <c r="AS285" s="257"/>
      <c r="AT285" s="257"/>
      <c r="AU285" s="257"/>
      <c r="AV285" s="257"/>
      <c r="AW285" s="257"/>
    </row>
    <row r="286" spans="2:49" s="25" customFormat="1" x14ac:dyDescent="0.4">
      <c r="B286" s="251"/>
      <c r="C286" s="251"/>
      <c r="D286" s="251"/>
      <c r="E286" s="251"/>
      <c r="F286" s="251"/>
      <c r="G286" s="251"/>
      <c r="H286" s="251"/>
      <c r="I286" s="251"/>
      <c r="J286" s="251"/>
      <c r="K286" s="251"/>
      <c r="L286" s="251"/>
      <c r="M286" s="251"/>
      <c r="N286" s="251"/>
      <c r="O286" s="251"/>
      <c r="P286" s="251"/>
      <c r="Q286" s="251"/>
      <c r="R286" s="251"/>
      <c r="S286" s="251"/>
      <c r="T286" s="251"/>
      <c r="U286" s="251"/>
      <c r="V286" s="251"/>
      <c r="W286" s="251"/>
      <c r="X286" s="251"/>
      <c r="Y286" s="251"/>
      <c r="Z286" s="251"/>
      <c r="AA286" s="251"/>
      <c r="AB286" s="252">
        <f t="shared" si="17"/>
        <v>0</v>
      </c>
      <c r="AC286" s="252">
        <f>ROUND(AB286*事業まとめ!$Q$6,2)</f>
        <v>0</v>
      </c>
      <c r="AD286" s="253"/>
      <c r="AE286" s="253"/>
      <c r="AF286" s="253"/>
      <c r="AG286" s="253"/>
      <c r="AH286" s="253"/>
      <c r="AI286" s="253"/>
      <c r="AJ286" s="253"/>
      <c r="AK286" s="252">
        <f t="shared" si="18"/>
        <v>0</v>
      </c>
      <c r="AL286" s="252">
        <f>ROUND(AK286*事業まとめ!$Q$6,2)</f>
        <v>0</v>
      </c>
      <c r="AM286" s="254">
        <f t="shared" si="20"/>
        <v>0</v>
      </c>
      <c r="AN286" s="254">
        <f t="shared" si="20"/>
        <v>0</v>
      </c>
      <c r="AO286" s="259"/>
      <c r="AP286" s="260">
        <f t="shared" si="19"/>
        <v>0</v>
      </c>
      <c r="AQ286" s="259"/>
      <c r="AR286" s="257"/>
      <c r="AS286" s="257"/>
      <c r="AT286" s="257"/>
      <c r="AU286" s="257"/>
      <c r="AV286" s="257"/>
      <c r="AW286" s="257"/>
    </row>
    <row r="287" spans="2:49" s="25" customFormat="1" x14ac:dyDescent="0.4">
      <c r="B287" s="251"/>
      <c r="C287" s="251"/>
      <c r="D287" s="251"/>
      <c r="E287" s="251"/>
      <c r="F287" s="251"/>
      <c r="G287" s="251"/>
      <c r="H287" s="251"/>
      <c r="I287" s="251"/>
      <c r="J287" s="251"/>
      <c r="K287" s="251"/>
      <c r="L287" s="251"/>
      <c r="M287" s="251"/>
      <c r="N287" s="251"/>
      <c r="O287" s="251"/>
      <c r="P287" s="251"/>
      <c r="Q287" s="251"/>
      <c r="R287" s="251"/>
      <c r="S287" s="251"/>
      <c r="T287" s="251"/>
      <c r="U287" s="251"/>
      <c r="V287" s="251"/>
      <c r="W287" s="251"/>
      <c r="X287" s="251"/>
      <c r="Y287" s="251"/>
      <c r="Z287" s="251"/>
      <c r="AA287" s="251"/>
      <c r="AB287" s="252">
        <f t="shared" si="17"/>
        <v>0</v>
      </c>
      <c r="AC287" s="252">
        <f>ROUND(AB287*事業まとめ!$Q$6,2)</f>
        <v>0</v>
      </c>
      <c r="AD287" s="253"/>
      <c r="AE287" s="253"/>
      <c r="AF287" s="253"/>
      <c r="AG287" s="253"/>
      <c r="AH287" s="253"/>
      <c r="AI287" s="253"/>
      <c r="AJ287" s="253"/>
      <c r="AK287" s="252">
        <f t="shared" si="18"/>
        <v>0</v>
      </c>
      <c r="AL287" s="252">
        <f>ROUND(AK287*事業まとめ!$Q$6,2)</f>
        <v>0</v>
      </c>
      <c r="AM287" s="254">
        <f t="shared" si="20"/>
        <v>0</v>
      </c>
      <c r="AN287" s="254">
        <f t="shared" si="20"/>
        <v>0</v>
      </c>
      <c r="AO287" s="259"/>
      <c r="AP287" s="260">
        <f t="shared" si="19"/>
        <v>0</v>
      </c>
      <c r="AQ287" s="259"/>
      <c r="AR287" s="257"/>
      <c r="AS287" s="257"/>
      <c r="AT287" s="257"/>
      <c r="AU287" s="257"/>
      <c r="AV287" s="257"/>
      <c r="AW287" s="257"/>
    </row>
    <row r="288" spans="2:49" s="25" customFormat="1" x14ac:dyDescent="0.4">
      <c r="B288" s="251"/>
      <c r="C288" s="251"/>
      <c r="D288" s="251"/>
      <c r="E288" s="251"/>
      <c r="F288" s="251"/>
      <c r="G288" s="251"/>
      <c r="H288" s="251"/>
      <c r="I288" s="251"/>
      <c r="J288" s="251"/>
      <c r="K288" s="251"/>
      <c r="L288" s="251"/>
      <c r="M288" s="251"/>
      <c r="N288" s="251"/>
      <c r="O288" s="251"/>
      <c r="P288" s="251"/>
      <c r="Q288" s="251"/>
      <c r="R288" s="251"/>
      <c r="S288" s="251"/>
      <c r="T288" s="251"/>
      <c r="U288" s="251"/>
      <c r="V288" s="251"/>
      <c r="W288" s="251"/>
      <c r="X288" s="251"/>
      <c r="Y288" s="251"/>
      <c r="Z288" s="251"/>
      <c r="AA288" s="251"/>
      <c r="AB288" s="252">
        <f t="shared" si="17"/>
        <v>0</v>
      </c>
      <c r="AC288" s="252">
        <f>ROUND(AB288*事業まとめ!$Q$6,2)</f>
        <v>0</v>
      </c>
      <c r="AD288" s="253"/>
      <c r="AE288" s="253"/>
      <c r="AF288" s="253"/>
      <c r="AG288" s="253"/>
      <c r="AH288" s="253"/>
      <c r="AI288" s="253"/>
      <c r="AJ288" s="253"/>
      <c r="AK288" s="252">
        <f t="shared" si="18"/>
        <v>0</v>
      </c>
      <c r="AL288" s="252">
        <f>ROUND(AK288*事業まとめ!$Q$6,2)</f>
        <v>0</v>
      </c>
      <c r="AM288" s="254">
        <f t="shared" si="20"/>
        <v>0</v>
      </c>
      <c r="AN288" s="254">
        <f t="shared" si="20"/>
        <v>0</v>
      </c>
      <c r="AO288" s="259"/>
      <c r="AP288" s="260">
        <f t="shared" si="19"/>
        <v>0</v>
      </c>
      <c r="AQ288" s="259"/>
      <c r="AR288" s="257"/>
      <c r="AS288" s="257"/>
      <c r="AT288" s="257"/>
      <c r="AU288" s="257"/>
      <c r="AV288" s="257"/>
      <c r="AW288" s="257"/>
    </row>
    <row r="289" spans="2:49" s="25" customFormat="1" x14ac:dyDescent="0.4">
      <c r="B289" s="251"/>
      <c r="C289" s="251"/>
      <c r="D289" s="251"/>
      <c r="E289" s="251"/>
      <c r="F289" s="251"/>
      <c r="G289" s="251"/>
      <c r="H289" s="251"/>
      <c r="I289" s="251"/>
      <c r="J289" s="251"/>
      <c r="K289" s="251"/>
      <c r="L289" s="251"/>
      <c r="M289" s="251"/>
      <c r="N289" s="251"/>
      <c r="O289" s="251"/>
      <c r="P289" s="251"/>
      <c r="Q289" s="251"/>
      <c r="R289" s="251"/>
      <c r="S289" s="251"/>
      <c r="T289" s="251"/>
      <c r="U289" s="251"/>
      <c r="V289" s="251"/>
      <c r="W289" s="251"/>
      <c r="X289" s="251"/>
      <c r="Y289" s="251"/>
      <c r="Z289" s="251"/>
      <c r="AA289" s="251"/>
      <c r="AB289" s="252">
        <f t="shared" si="17"/>
        <v>0</v>
      </c>
      <c r="AC289" s="252">
        <f>ROUND(AB289*事業まとめ!$Q$6,2)</f>
        <v>0</v>
      </c>
      <c r="AD289" s="253"/>
      <c r="AE289" s="253"/>
      <c r="AF289" s="253"/>
      <c r="AG289" s="253"/>
      <c r="AH289" s="253"/>
      <c r="AI289" s="253"/>
      <c r="AJ289" s="253"/>
      <c r="AK289" s="252">
        <f t="shared" si="18"/>
        <v>0</v>
      </c>
      <c r="AL289" s="252">
        <f>ROUND(AK289*事業まとめ!$Q$6,2)</f>
        <v>0</v>
      </c>
      <c r="AM289" s="254">
        <f t="shared" si="20"/>
        <v>0</v>
      </c>
      <c r="AN289" s="254">
        <f t="shared" si="20"/>
        <v>0</v>
      </c>
      <c r="AO289" s="259"/>
      <c r="AP289" s="260">
        <f t="shared" si="19"/>
        <v>0</v>
      </c>
      <c r="AQ289" s="259"/>
      <c r="AR289" s="257"/>
      <c r="AS289" s="257"/>
      <c r="AT289" s="257"/>
      <c r="AU289" s="257"/>
      <c r="AV289" s="257"/>
      <c r="AW289" s="257"/>
    </row>
    <row r="290" spans="2:49" s="25" customFormat="1" x14ac:dyDescent="0.4">
      <c r="B290" s="251"/>
      <c r="C290" s="251"/>
      <c r="D290" s="251"/>
      <c r="E290" s="251"/>
      <c r="F290" s="251"/>
      <c r="G290" s="251"/>
      <c r="H290" s="251"/>
      <c r="I290" s="251"/>
      <c r="J290" s="251"/>
      <c r="K290" s="251"/>
      <c r="L290" s="251"/>
      <c r="M290" s="251"/>
      <c r="N290" s="251"/>
      <c r="O290" s="251"/>
      <c r="P290" s="251"/>
      <c r="Q290" s="251"/>
      <c r="R290" s="251"/>
      <c r="S290" s="251"/>
      <c r="T290" s="251"/>
      <c r="U290" s="251"/>
      <c r="V290" s="251"/>
      <c r="W290" s="251"/>
      <c r="X290" s="251"/>
      <c r="Y290" s="251"/>
      <c r="Z290" s="251"/>
      <c r="AA290" s="251"/>
      <c r="AB290" s="252">
        <f t="shared" si="17"/>
        <v>0</v>
      </c>
      <c r="AC290" s="252">
        <f>ROUND(AB290*事業まとめ!$Q$6,2)</f>
        <v>0</v>
      </c>
      <c r="AD290" s="253"/>
      <c r="AE290" s="253"/>
      <c r="AF290" s="253"/>
      <c r="AG290" s="253"/>
      <c r="AH290" s="253"/>
      <c r="AI290" s="253"/>
      <c r="AJ290" s="253"/>
      <c r="AK290" s="252">
        <f t="shared" si="18"/>
        <v>0</v>
      </c>
      <c r="AL290" s="252">
        <f>ROUND(AK290*事業まとめ!$Q$6,2)</f>
        <v>0</v>
      </c>
      <c r="AM290" s="254">
        <f t="shared" si="20"/>
        <v>0</v>
      </c>
      <c r="AN290" s="254">
        <f t="shared" si="20"/>
        <v>0</v>
      </c>
      <c r="AO290" s="259"/>
      <c r="AP290" s="260">
        <f t="shared" si="19"/>
        <v>0</v>
      </c>
      <c r="AQ290" s="259"/>
      <c r="AR290" s="257"/>
      <c r="AS290" s="257"/>
      <c r="AT290" s="257"/>
      <c r="AU290" s="257"/>
      <c r="AV290" s="257"/>
      <c r="AW290" s="257"/>
    </row>
    <row r="291" spans="2:49" s="25" customFormat="1" x14ac:dyDescent="0.4">
      <c r="B291" s="251"/>
      <c r="C291" s="251"/>
      <c r="D291" s="251"/>
      <c r="E291" s="251"/>
      <c r="F291" s="251"/>
      <c r="G291" s="251"/>
      <c r="H291" s="251"/>
      <c r="I291" s="251"/>
      <c r="J291" s="251"/>
      <c r="K291" s="251"/>
      <c r="L291" s="251"/>
      <c r="M291" s="251"/>
      <c r="N291" s="251"/>
      <c r="O291" s="251"/>
      <c r="P291" s="251"/>
      <c r="Q291" s="251"/>
      <c r="R291" s="251"/>
      <c r="S291" s="251"/>
      <c r="T291" s="251"/>
      <c r="U291" s="251"/>
      <c r="V291" s="251"/>
      <c r="W291" s="251"/>
      <c r="X291" s="251"/>
      <c r="Y291" s="251"/>
      <c r="Z291" s="251"/>
      <c r="AA291" s="251"/>
      <c r="AB291" s="252">
        <f t="shared" si="17"/>
        <v>0</v>
      </c>
      <c r="AC291" s="252">
        <f>ROUND(AB291*事業まとめ!$Q$6,2)</f>
        <v>0</v>
      </c>
      <c r="AD291" s="253"/>
      <c r="AE291" s="253"/>
      <c r="AF291" s="253"/>
      <c r="AG291" s="253"/>
      <c r="AH291" s="253"/>
      <c r="AI291" s="253"/>
      <c r="AJ291" s="253"/>
      <c r="AK291" s="252">
        <f t="shared" si="18"/>
        <v>0</v>
      </c>
      <c r="AL291" s="252">
        <f>ROUND(AK291*事業まとめ!$Q$6,2)</f>
        <v>0</v>
      </c>
      <c r="AM291" s="254">
        <f t="shared" si="20"/>
        <v>0</v>
      </c>
      <c r="AN291" s="254">
        <f t="shared" si="20"/>
        <v>0</v>
      </c>
      <c r="AO291" s="259"/>
      <c r="AP291" s="260">
        <f t="shared" si="19"/>
        <v>0</v>
      </c>
      <c r="AQ291" s="259"/>
      <c r="AR291" s="257"/>
      <c r="AS291" s="257"/>
      <c r="AT291" s="257"/>
      <c r="AU291" s="257"/>
      <c r="AV291" s="257"/>
      <c r="AW291" s="257"/>
    </row>
    <row r="292" spans="2:49" s="25" customFormat="1" x14ac:dyDescent="0.4">
      <c r="B292" s="251"/>
      <c r="C292" s="251"/>
      <c r="D292" s="251"/>
      <c r="E292" s="251"/>
      <c r="F292" s="251"/>
      <c r="G292" s="251"/>
      <c r="H292" s="251"/>
      <c r="I292" s="251"/>
      <c r="J292" s="251"/>
      <c r="K292" s="251"/>
      <c r="L292" s="251"/>
      <c r="M292" s="251"/>
      <c r="N292" s="251"/>
      <c r="O292" s="251"/>
      <c r="P292" s="251"/>
      <c r="Q292" s="251"/>
      <c r="R292" s="251"/>
      <c r="S292" s="251"/>
      <c r="T292" s="251"/>
      <c r="U292" s="251"/>
      <c r="V292" s="251"/>
      <c r="W292" s="251"/>
      <c r="X292" s="251"/>
      <c r="Y292" s="251"/>
      <c r="Z292" s="251"/>
      <c r="AA292" s="251"/>
      <c r="AB292" s="252">
        <f t="shared" si="17"/>
        <v>0</v>
      </c>
      <c r="AC292" s="252">
        <f>ROUND(AB292*事業まとめ!$Q$6,2)</f>
        <v>0</v>
      </c>
      <c r="AD292" s="253"/>
      <c r="AE292" s="253"/>
      <c r="AF292" s="253"/>
      <c r="AG292" s="253"/>
      <c r="AH292" s="253"/>
      <c r="AI292" s="253"/>
      <c r="AJ292" s="253"/>
      <c r="AK292" s="252">
        <f t="shared" si="18"/>
        <v>0</v>
      </c>
      <c r="AL292" s="252">
        <f>ROUND(AK292*事業まとめ!$Q$6,2)</f>
        <v>0</v>
      </c>
      <c r="AM292" s="254">
        <f t="shared" si="20"/>
        <v>0</v>
      </c>
      <c r="AN292" s="254">
        <f t="shared" si="20"/>
        <v>0</v>
      </c>
      <c r="AO292" s="259"/>
      <c r="AP292" s="260">
        <f t="shared" si="19"/>
        <v>0</v>
      </c>
      <c r="AQ292" s="259"/>
      <c r="AR292" s="257"/>
      <c r="AS292" s="257"/>
      <c r="AT292" s="257"/>
      <c r="AU292" s="257"/>
      <c r="AV292" s="257"/>
      <c r="AW292" s="257"/>
    </row>
    <row r="293" spans="2:49" s="25" customFormat="1" x14ac:dyDescent="0.4">
      <c r="B293" s="251"/>
      <c r="C293" s="251"/>
      <c r="D293" s="251"/>
      <c r="E293" s="251"/>
      <c r="F293" s="251"/>
      <c r="G293" s="251"/>
      <c r="H293" s="251"/>
      <c r="I293" s="251"/>
      <c r="J293" s="251"/>
      <c r="K293" s="251"/>
      <c r="L293" s="251"/>
      <c r="M293" s="251"/>
      <c r="N293" s="251"/>
      <c r="O293" s="251"/>
      <c r="P293" s="251"/>
      <c r="Q293" s="251"/>
      <c r="R293" s="251"/>
      <c r="S293" s="251"/>
      <c r="T293" s="251"/>
      <c r="U293" s="251"/>
      <c r="V293" s="251"/>
      <c r="W293" s="251"/>
      <c r="X293" s="251"/>
      <c r="Y293" s="251"/>
      <c r="Z293" s="251"/>
      <c r="AA293" s="251"/>
      <c r="AB293" s="252">
        <f t="shared" si="17"/>
        <v>0</v>
      </c>
      <c r="AC293" s="252">
        <f>ROUND(AB293*事業まとめ!$Q$6,2)</f>
        <v>0</v>
      </c>
      <c r="AD293" s="253"/>
      <c r="AE293" s="253"/>
      <c r="AF293" s="253"/>
      <c r="AG293" s="253"/>
      <c r="AH293" s="253"/>
      <c r="AI293" s="253"/>
      <c r="AJ293" s="253"/>
      <c r="AK293" s="252">
        <f t="shared" si="18"/>
        <v>0</v>
      </c>
      <c r="AL293" s="252">
        <f>ROUND(AK293*事業まとめ!$Q$6,2)</f>
        <v>0</v>
      </c>
      <c r="AM293" s="254">
        <f t="shared" si="20"/>
        <v>0</v>
      </c>
      <c r="AN293" s="254">
        <f t="shared" si="20"/>
        <v>0</v>
      </c>
      <c r="AO293" s="259"/>
      <c r="AP293" s="260">
        <f t="shared" si="19"/>
        <v>0</v>
      </c>
      <c r="AQ293" s="259"/>
      <c r="AR293" s="257"/>
      <c r="AS293" s="257"/>
      <c r="AT293" s="257"/>
      <c r="AU293" s="257"/>
      <c r="AV293" s="257"/>
      <c r="AW293" s="257"/>
    </row>
    <row r="294" spans="2:49" s="25" customFormat="1" x14ac:dyDescent="0.4">
      <c r="B294" s="251"/>
      <c r="C294" s="251"/>
      <c r="D294" s="251"/>
      <c r="E294" s="251"/>
      <c r="F294" s="251"/>
      <c r="G294" s="251"/>
      <c r="H294" s="251"/>
      <c r="I294" s="251"/>
      <c r="J294" s="251"/>
      <c r="K294" s="251"/>
      <c r="L294" s="251"/>
      <c r="M294" s="251"/>
      <c r="N294" s="251"/>
      <c r="O294" s="251"/>
      <c r="P294" s="251"/>
      <c r="Q294" s="251"/>
      <c r="R294" s="251"/>
      <c r="S294" s="251"/>
      <c r="T294" s="251"/>
      <c r="U294" s="251"/>
      <c r="V294" s="251"/>
      <c r="W294" s="251"/>
      <c r="X294" s="251"/>
      <c r="Y294" s="251"/>
      <c r="Z294" s="251"/>
      <c r="AA294" s="251"/>
      <c r="AB294" s="252">
        <f t="shared" si="17"/>
        <v>0</v>
      </c>
      <c r="AC294" s="252">
        <f>ROUND(AB294*事業まとめ!$Q$6,2)</f>
        <v>0</v>
      </c>
      <c r="AD294" s="253"/>
      <c r="AE294" s="253"/>
      <c r="AF294" s="253"/>
      <c r="AG294" s="253"/>
      <c r="AH294" s="253"/>
      <c r="AI294" s="253"/>
      <c r="AJ294" s="253"/>
      <c r="AK294" s="252">
        <f t="shared" si="18"/>
        <v>0</v>
      </c>
      <c r="AL294" s="252">
        <f>ROUND(AK294*事業まとめ!$Q$6,2)</f>
        <v>0</v>
      </c>
      <c r="AM294" s="254">
        <f t="shared" si="20"/>
        <v>0</v>
      </c>
      <c r="AN294" s="254">
        <f t="shared" si="20"/>
        <v>0</v>
      </c>
      <c r="AO294" s="259"/>
      <c r="AP294" s="260">
        <f t="shared" si="19"/>
        <v>0</v>
      </c>
      <c r="AQ294" s="259"/>
      <c r="AR294" s="257"/>
      <c r="AS294" s="257"/>
      <c r="AT294" s="257"/>
      <c r="AU294" s="257"/>
      <c r="AV294" s="257"/>
      <c r="AW294" s="257"/>
    </row>
    <row r="295" spans="2:49" s="25" customFormat="1" x14ac:dyDescent="0.4">
      <c r="B295" s="251"/>
      <c r="C295" s="251"/>
      <c r="D295" s="251"/>
      <c r="E295" s="251"/>
      <c r="F295" s="251"/>
      <c r="G295" s="251"/>
      <c r="H295" s="251"/>
      <c r="I295" s="251"/>
      <c r="J295" s="251"/>
      <c r="K295" s="251"/>
      <c r="L295" s="251"/>
      <c r="M295" s="251"/>
      <c r="N295" s="251"/>
      <c r="O295" s="251"/>
      <c r="P295" s="251"/>
      <c r="Q295" s="251"/>
      <c r="R295" s="251"/>
      <c r="S295" s="251"/>
      <c r="T295" s="251"/>
      <c r="U295" s="251"/>
      <c r="V295" s="251"/>
      <c r="W295" s="251"/>
      <c r="X295" s="251"/>
      <c r="Y295" s="251"/>
      <c r="Z295" s="251"/>
      <c r="AA295" s="251"/>
      <c r="AB295" s="252">
        <f t="shared" si="17"/>
        <v>0</v>
      </c>
      <c r="AC295" s="252">
        <f>ROUND(AB295*事業まとめ!$Q$6,2)</f>
        <v>0</v>
      </c>
      <c r="AD295" s="253"/>
      <c r="AE295" s="253"/>
      <c r="AF295" s="253"/>
      <c r="AG295" s="253"/>
      <c r="AH295" s="253"/>
      <c r="AI295" s="253"/>
      <c r="AJ295" s="253"/>
      <c r="AK295" s="252">
        <f t="shared" si="18"/>
        <v>0</v>
      </c>
      <c r="AL295" s="252">
        <f>ROUND(AK295*事業まとめ!$Q$6,2)</f>
        <v>0</v>
      </c>
      <c r="AM295" s="254">
        <f t="shared" si="20"/>
        <v>0</v>
      </c>
      <c r="AN295" s="254">
        <f t="shared" si="20"/>
        <v>0</v>
      </c>
      <c r="AO295" s="259"/>
      <c r="AP295" s="260">
        <f t="shared" si="19"/>
        <v>0</v>
      </c>
      <c r="AQ295" s="259"/>
      <c r="AR295" s="257"/>
      <c r="AS295" s="257"/>
      <c r="AT295" s="257"/>
      <c r="AU295" s="257"/>
      <c r="AV295" s="257"/>
      <c r="AW295" s="257"/>
    </row>
    <row r="296" spans="2:49" s="25" customFormat="1" x14ac:dyDescent="0.4">
      <c r="B296" s="251"/>
      <c r="C296" s="251"/>
      <c r="D296" s="251"/>
      <c r="E296" s="251"/>
      <c r="F296" s="251"/>
      <c r="G296" s="251"/>
      <c r="H296" s="251"/>
      <c r="I296" s="251"/>
      <c r="J296" s="251"/>
      <c r="K296" s="251"/>
      <c r="L296" s="251"/>
      <c r="M296" s="251"/>
      <c r="N296" s="251"/>
      <c r="O296" s="251"/>
      <c r="P296" s="251"/>
      <c r="Q296" s="251"/>
      <c r="R296" s="251"/>
      <c r="S296" s="251"/>
      <c r="T296" s="251"/>
      <c r="U296" s="251"/>
      <c r="V296" s="251"/>
      <c r="W296" s="251"/>
      <c r="X296" s="251"/>
      <c r="Y296" s="251"/>
      <c r="Z296" s="251"/>
      <c r="AA296" s="251"/>
      <c r="AB296" s="252">
        <f t="shared" si="17"/>
        <v>0</v>
      </c>
      <c r="AC296" s="252">
        <f>ROUND(AB296*事業まとめ!$Q$6,2)</f>
        <v>0</v>
      </c>
      <c r="AD296" s="253"/>
      <c r="AE296" s="253"/>
      <c r="AF296" s="253"/>
      <c r="AG296" s="253"/>
      <c r="AH296" s="253"/>
      <c r="AI296" s="253"/>
      <c r="AJ296" s="253"/>
      <c r="AK296" s="252">
        <f t="shared" si="18"/>
        <v>0</v>
      </c>
      <c r="AL296" s="252">
        <f>ROUND(AK296*事業まとめ!$Q$6,2)</f>
        <v>0</v>
      </c>
      <c r="AM296" s="254">
        <f t="shared" si="20"/>
        <v>0</v>
      </c>
      <c r="AN296" s="254">
        <f t="shared" si="20"/>
        <v>0</v>
      </c>
      <c r="AO296" s="259"/>
      <c r="AP296" s="260">
        <f t="shared" si="19"/>
        <v>0</v>
      </c>
      <c r="AQ296" s="259"/>
      <c r="AR296" s="257"/>
      <c r="AS296" s="257"/>
      <c r="AT296" s="257"/>
      <c r="AU296" s="257"/>
      <c r="AV296" s="257"/>
      <c r="AW296" s="257"/>
    </row>
    <row r="297" spans="2:49" s="25" customFormat="1" x14ac:dyDescent="0.4">
      <c r="B297" s="251"/>
      <c r="C297" s="251"/>
      <c r="D297" s="251"/>
      <c r="E297" s="251"/>
      <c r="F297" s="251"/>
      <c r="G297" s="251"/>
      <c r="H297" s="251"/>
      <c r="I297" s="251"/>
      <c r="J297" s="251"/>
      <c r="K297" s="251"/>
      <c r="L297" s="251"/>
      <c r="M297" s="251"/>
      <c r="N297" s="251"/>
      <c r="O297" s="251"/>
      <c r="P297" s="251"/>
      <c r="Q297" s="251"/>
      <c r="R297" s="251"/>
      <c r="S297" s="251"/>
      <c r="T297" s="251"/>
      <c r="U297" s="251"/>
      <c r="V297" s="251"/>
      <c r="W297" s="251"/>
      <c r="X297" s="251"/>
      <c r="Y297" s="251"/>
      <c r="Z297" s="251"/>
      <c r="AA297" s="251"/>
      <c r="AB297" s="252">
        <f t="shared" si="17"/>
        <v>0</v>
      </c>
      <c r="AC297" s="252">
        <f>ROUND(AB297*事業まとめ!$Q$6,2)</f>
        <v>0</v>
      </c>
      <c r="AD297" s="253"/>
      <c r="AE297" s="253"/>
      <c r="AF297" s="253"/>
      <c r="AG297" s="253"/>
      <c r="AH297" s="253"/>
      <c r="AI297" s="253"/>
      <c r="AJ297" s="253"/>
      <c r="AK297" s="252">
        <f t="shared" si="18"/>
        <v>0</v>
      </c>
      <c r="AL297" s="252">
        <f>ROUND(AK297*事業まとめ!$Q$6,2)</f>
        <v>0</v>
      </c>
      <c r="AM297" s="254">
        <f t="shared" si="20"/>
        <v>0</v>
      </c>
      <c r="AN297" s="254">
        <f t="shared" si="20"/>
        <v>0</v>
      </c>
      <c r="AO297" s="259"/>
      <c r="AP297" s="260">
        <f t="shared" si="19"/>
        <v>0</v>
      </c>
      <c r="AQ297" s="259"/>
      <c r="AR297" s="257"/>
      <c r="AS297" s="257"/>
      <c r="AT297" s="257"/>
      <c r="AU297" s="257"/>
      <c r="AV297" s="257"/>
      <c r="AW297" s="257"/>
    </row>
    <row r="298" spans="2:49" s="25" customFormat="1" x14ac:dyDescent="0.4">
      <c r="B298" s="251"/>
      <c r="C298" s="251"/>
      <c r="D298" s="251"/>
      <c r="E298" s="251"/>
      <c r="F298" s="251"/>
      <c r="G298" s="251"/>
      <c r="H298" s="251"/>
      <c r="I298" s="251"/>
      <c r="J298" s="251"/>
      <c r="K298" s="251"/>
      <c r="L298" s="251"/>
      <c r="M298" s="251"/>
      <c r="N298" s="251"/>
      <c r="O298" s="251"/>
      <c r="P298" s="251"/>
      <c r="Q298" s="251"/>
      <c r="R298" s="251"/>
      <c r="S298" s="251"/>
      <c r="T298" s="251"/>
      <c r="U298" s="251"/>
      <c r="V298" s="251"/>
      <c r="W298" s="251"/>
      <c r="X298" s="251"/>
      <c r="Y298" s="251"/>
      <c r="Z298" s="251"/>
      <c r="AA298" s="251"/>
      <c r="AB298" s="252">
        <f t="shared" si="17"/>
        <v>0</v>
      </c>
      <c r="AC298" s="252">
        <f>ROUND(AB298*事業まとめ!$Q$6,2)</f>
        <v>0</v>
      </c>
      <c r="AD298" s="253"/>
      <c r="AE298" s="253"/>
      <c r="AF298" s="253"/>
      <c r="AG298" s="253"/>
      <c r="AH298" s="253"/>
      <c r="AI298" s="253"/>
      <c r="AJ298" s="253"/>
      <c r="AK298" s="252">
        <f t="shared" si="18"/>
        <v>0</v>
      </c>
      <c r="AL298" s="252">
        <f>ROUND(AK298*事業まとめ!$Q$6,2)</f>
        <v>0</v>
      </c>
      <c r="AM298" s="254">
        <f t="shared" si="20"/>
        <v>0</v>
      </c>
      <c r="AN298" s="254">
        <f t="shared" si="20"/>
        <v>0</v>
      </c>
      <c r="AO298" s="259"/>
      <c r="AP298" s="260">
        <f t="shared" si="19"/>
        <v>0</v>
      </c>
      <c r="AQ298" s="259"/>
      <c r="AR298" s="257"/>
      <c r="AS298" s="257"/>
      <c r="AT298" s="257"/>
      <c r="AU298" s="257"/>
      <c r="AV298" s="257"/>
      <c r="AW298" s="257"/>
    </row>
    <row r="299" spans="2:49" s="25" customFormat="1" x14ac:dyDescent="0.4">
      <c r="B299" s="251"/>
      <c r="C299" s="251"/>
      <c r="D299" s="251"/>
      <c r="E299" s="251"/>
      <c r="F299" s="251"/>
      <c r="G299" s="251"/>
      <c r="H299" s="251"/>
      <c r="I299" s="251"/>
      <c r="J299" s="251"/>
      <c r="K299" s="251"/>
      <c r="L299" s="251"/>
      <c r="M299" s="251"/>
      <c r="N299" s="251"/>
      <c r="O299" s="251"/>
      <c r="P299" s="251"/>
      <c r="Q299" s="251"/>
      <c r="R299" s="251"/>
      <c r="S299" s="251"/>
      <c r="T299" s="251"/>
      <c r="U299" s="251"/>
      <c r="V299" s="251"/>
      <c r="W299" s="251"/>
      <c r="X299" s="251"/>
      <c r="Y299" s="251"/>
      <c r="Z299" s="251"/>
      <c r="AA299" s="251"/>
      <c r="AB299" s="252">
        <f t="shared" si="17"/>
        <v>0</v>
      </c>
      <c r="AC299" s="252">
        <f>ROUND(AB299*事業まとめ!$Q$6,2)</f>
        <v>0</v>
      </c>
      <c r="AD299" s="253"/>
      <c r="AE299" s="253"/>
      <c r="AF299" s="253"/>
      <c r="AG299" s="253"/>
      <c r="AH299" s="253"/>
      <c r="AI299" s="253"/>
      <c r="AJ299" s="253"/>
      <c r="AK299" s="252">
        <f t="shared" si="18"/>
        <v>0</v>
      </c>
      <c r="AL299" s="252">
        <f>ROUND(AK299*事業まとめ!$Q$6,2)</f>
        <v>0</v>
      </c>
      <c r="AM299" s="254">
        <f t="shared" si="20"/>
        <v>0</v>
      </c>
      <c r="AN299" s="254">
        <f t="shared" si="20"/>
        <v>0</v>
      </c>
      <c r="AO299" s="259"/>
      <c r="AP299" s="260">
        <f t="shared" si="19"/>
        <v>0</v>
      </c>
      <c r="AQ299" s="259"/>
      <c r="AR299" s="257"/>
      <c r="AS299" s="257"/>
      <c r="AT299" s="257"/>
      <c r="AU299" s="257"/>
      <c r="AV299" s="257"/>
      <c r="AW299" s="257"/>
    </row>
    <row r="300" spans="2:49" s="25" customFormat="1" x14ac:dyDescent="0.4">
      <c r="B300" s="251"/>
      <c r="C300" s="251"/>
      <c r="D300" s="251"/>
      <c r="E300" s="251"/>
      <c r="F300" s="251"/>
      <c r="G300" s="251"/>
      <c r="H300" s="251"/>
      <c r="I300" s="251"/>
      <c r="J300" s="251"/>
      <c r="K300" s="251"/>
      <c r="L300" s="251"/>
      <c r="M300" s="251"/>
      <c r="N300" s="251"/>
      <c r="O300" s="251"/>
      <c r="P300" s="251"/>
      <c r="Q300" s="251"/>
      <c r="R300" s="251"/>
      <c r="S300" s="251"/>
      <c r="T300" s="251"/>
      <c r="U300" s="251"/>
      <c r="V300" s="251"/>
      <c r="W300" s="251"/>
      <c r="X300" s="251"/>
      <c r="Y300" s="251"/>
      <c r="Z300" s="251"/>
      <c r="AA300" s="251"/>
      <c r="AB300" s="252">
        <f t="shared" si="17"/>
        <v>0</v>
      </c>
      <c r="AC300" s="252">
        <f>ROUND(AB300*事業まとめ!$Q$6,2)</f>
        <v>0</v>
      </c>
      <c r="AD300" s="253"/>
      <c r="AE300" s="253"/>
      <c r="AF300" s="253"/>
      <c r="AG300" s="253"/>
      <c r="AH300" s="253"/>
      <c r="AI300" s="253"/>
      <c r="AJ300" s="253"/>
      <c r="AK300" s="252">
        <f t="shared" si="18"/>
        <v>0</v>
      </c>
      <c r="AL300" s="252">
        <f>ROUND(AK300*事業まとめ!$Q$6,2)</f>
        <v>0</v>
      </c>
      <c r="AM300" s="254">
        <f t="shared" si="20"/>
        <v>0</v>
      </c>
      <c r="AN300" s="254">
        <f t="shared" si="20"/>
        <v>0</v>
      </c>
      <c r="AO300" s="259"/>
      <c r="AP300" s="260">
        <f t="shared" si="19"/>
        <v>0</v>
      </c>
      <c r="AQ300" s="259"/>
      <c r="AR300" s="257"/>
      <c r="AS300" s="257"/>
      <c r="AT300" s="257"/>
      <c r="AU300" s="257"/>
      <c r="AV300" s="257"/>
      <c r="AW300" s="257"/>
    </row>
    <row r="301" spans="2:49" s="25" customFormat="1" x14ac:dyDescent="0.4">
      <c r="B301" s="251"/>
      <c r="C301" s="251"/>
      <c r="D301" s="251"/>
      <c r="E301" s="251"/>
      <c r="F301" s="251"/>
      <c r="G301" s="251"/>
      <c r="H301" s="251"/>
      <c r="I301" s="251"/>
      <c r="J301" s="251"/>
      <c r="K301" s="251"/>
      <c r="L301" s="251"/>
      <c r="M301" s="251"/>
      <c r="N301" s="251"/>
      <c r="O301" s="251"/>
      <c r="P301" s="251"/>
      <c r="Q301" s="251"/>
      <c r="R301" s="251"/>
      <c r="S301" s="251"/>
      <c r="T301" s="251"/>
      <c r="U301" s="251"/>
      <c r="V301" s="251"/>
      <c r="W301" s="251"/>
      <c r="X301" s="251"/>
      <c r="Y301" s="251"/>
      <c r="Z301" s="251"/>
      <c r="AA301" s="251"/>
      <c r="AB301" s="252">
        <f t="shared" si="17"/>
        <v>0</v>
      </c>
      <c r="AC301" s="252">
        <f>ROUND(AB301*事業まとめ!$Q$6,2)</f>
        <v>0</v>
      </c>
      <c r="AD301" s="253"/>
      <c r="AE301" s="253"/>
      <c r="AF301" s="253"/>
      <c r="AG301" s="253"/>
      <c r="AH301" s="253"/>
      <c r="AI301" s="253"/>
      <c r="AJ301" s="253"/>
      <c r="AK301" s="252">
        <f t="shared" si="18"/>
        <v>0</v>
      </c>
      <c r="AL301" s="252">
        <f>ROUND(AK301*事業まとめ!$Q$6,2)</f>
        <v>0</v>
      </c>
      <c r="AM301" s="254">
        <f t="shared" si="20"/>
        <v>0</v>
      </c>
      <c r="AN301" s="254">
        <f t="shared" si="20"/>
        <v>0</v>
      </c>
      <c r="AO301" s="259"/>
      <c r="AP301" s="260">
        <f t="shared" si="19"/>
        <v>0</v>
      </c>
      <c r="AQ301" s="259"/>
      <c r="AR301" s="257"/>
      <c r="AS301" s="257"/>
      <c r="AT301" s="257"/>
      <c r="AU301" s="257"/>
      <c r="AV301" s="257"/>
      <c r="AW301" s="257"/>
    </row>
    <row r="302" spans="2:49" s="25" customFormat="1" x14ac:dyDescent="0.4">
      <c r="B302" s="251"/>
      <c r="C302" s="251"/>
      <c r="D302" s="251"/>
      <c r="E302" s="251"/>
      <c r="F302" s="251"/>
      <c r="G302" s="251"/>
      <c r="H302" s="251"/>
      <c r="I302" s="251"/>
      <c r="J302" s="251"/>
      <c r="K302" s="251"/>
      <c r="L302" s="251"/>
      <c r="M302" s="251"/>
      <c r="N302" s="251"/>
      <c r="O302" s="251"/>
      <c r="P302" s="251"/>
      <c r="Q302" s="251"/>
      <c r="R302" s="251"/>
      <c r="S302" s="251"/>
      <c r="T302" s="251"/>
      <c r="U302" s="251"/>
      <c r="V302" s="251"/>
      <c r="W302" s="251"/>
      <c r="X302" s="251"/>
      <c r="Y302" s="251"/>
      <c r="Z302" s="251"/>
      <c r="AA302" s="251"/>
      <c r="AB302" s="252">
        <f t="shared" si="17"/>
        <v>0</v>
      </c>
      <c r="AC302" s="252">
        <f>ROUND(AB302*事業まとめ!$Q$6,2)</f>
        <v>0</v>
      </c>
      <c r="AD302" s="253"/>
      <c r="AE302" s="253"/>
      <c r="AF302" s="253"/>
      <c r="AG302" s="253"/>
      <c r="AH302" s="253"/>
      <c r="AI302" s="253"/>
      <c r="AJ302" s="253"/>
      <c r="AK302" s="252">
        <f t="shared" si="18"/>
        <v>0</v>
      </c>
      <c r="AL302" s="252">
        <f>ROUND(AK302*事業まとめ!$Q$6,2)</f>
        <v>0</v>
      </c>
      <c r="AM302" s="254">
        <f t="shared" si="20"/>
        <v>0</v>
      </c>
      <c r="AN302" s="254">
        <f t="shared" si="20"/>
        <v>0</v>
      </c>
      <c r="AO302" s="259"/>
      <c r="AP302" s="260">
        <f t="shared" si="19"/>
        <v>0</v>
      </c>
      <c r="AQ302" s="259"/>
      <c r="AR302" s="257"/>
      <c r="AS302" s="257"/>
      <c r="AT302" s="257"/>
      <c r="AU302" s="257"/>
      <c r="AV302" s="257"/>
      <c r="AW302" s="257"/>
    </row>
    <row r="303" spans="2:49" s="25" customFormat="1" x14ac:dyDescent="0.4">
      <c r="B303" s="251"/>
      <c r="C303" s="251"/>
      <c r="D303" s="251"/>
      <c r="E303" s="251"/>
      <c r="F303" s="251"/>
      <c r="G303" s="251"/>
      <c r="H303" s="251"/>
      <c r="I303" s="251"/>
      <c r="J303" s="251"/>
      <c r="K303" s="251"/>
      <c r="L303" s="251"/>
      <c r="M303" s="251"/>
      <c r="N303" s="251"/>
      <c r="O303" s="251"/>
      <c r="P303" s="251"/>
      <c r="Q303" s="251"/>
      <c r="R303" s="251"/>
      <c r="S303" s="251"/>
      <c r="T303" s="251"/>
      <c r="U303" s="251"/>
      <c r="V303" s="251"/>
      <c r="W303" s="251"/>
      <c r="X303" s="251"/>
      <c r="Y303" s="251"/>
      <c r="Z303" s="251"/>
      <c r="AA303" s="251"/>
      <c r="AB303" s="252">
        <f t="shared" si="17"/>
        <v>0</v>
      </c>
      <c r="AC303" s="252">
        <f>ROUND(AB303*事業まとめ!$Q$6,2)</f>
        <v>0</v>
      </c>
      <c r="AD303" s="253"/>
      <c r="AE303" s="253"/>
      <c r="AF303" s="253"/>
      <c r="AG303" s="253"/>
      <c r="AH303" s="253"/>
      <c r="AI303" s="253"/>
      <c r="AJ303" s="253"/>
      <c r="AK303" s="252">
        <f t="shared" si="18"/>
        <v>0</v>
      </c>
      <c r="AL303" s="252">
        <f>ROUND(AK303*事業まとめ!$Q$6,2)</f>
        <v>0</v>
      </c>
      <c r="AM303" s="254">
        <f t="shared" si="20"/>
        <v>0</v>
      </c>
      <c r="AN303" s="254">
        <f t="shared" si="20"/>
        <v>0</v>
      </c>
      <c r="AO303" s="259"/>
      <c r="AP303" s="260">
        <f t="shared" si="19"/>
        <v>0</v>
      </c>
      <c r="AQ303" s="259"/>
      <c r="AR303" s="257"/>
      <c r="AS303" s="257"/>
      <c r="AT303" s="257"/>
      <c r="AU303" s="257"/>
      <c r="AV303" s="257"/>
      <c r="AW303" s="257"/>
    </row>
    <row r="304" spans="2:49" s="25" customFormat="1" x14ac:dyDescent="0.4">
      <c r="B304" s="251"/>
      <c r="C304" s="251"/>
      <c r="D304" s="251"/>
      <c r="E304" s="251"/>
      <c r="F304" s="251"/>
      <c r="G304" s="251"/>
      <c r="H304" s="251"/>
      <c r="I304" s="251"/>
      <c r="J304" s="251"/>
      <c r="K304" s="251"/>
      <c r="L304" s="251"/>
      <c r="M304" s="251"/>
      <c r="N304" s="251"/>
      <c r="O304" s="251"/>
      <c r="P304" s="251"/>
      <c r="Q304" s="251"/>
      <c r="R304" s="251"/>
      <c r="S304" s="251"/>
      <c r="T304" s="251"/>
      <c r="U304" s="251"/>
      <c r="V304" s="251"/>
      <c r="W304" s="251"/>
      <c r="X304" s="251"/>
      <c r="Y304" s="251"/>
      <c r="Z304" s="251"/>
      <c r="AA304" s="251"/>
      <c r="AB304" s="252">
        <f t="shared" si="17"/>
        <v>0</v>
      </c>
      <c r="AC304" s="252">
        <f>ROUND(AB304*事業まとめ!$Q$6,2)</f>
        <v>0</v>
      </c>
      <c r="AD304" s="253"/>
      <c r="AE304" s="253"/>
      <c r="AF304" s="253"/>
      <c r="AG304" s="253"/>
      <c r="AH304" s="253"/>
      <c r="AI304" s="253"/>
      <c r="AJ304" s="253"/>
      <c r="AK304" s="252">
        <f t="shared" si="18"/>
        <v>0</v>
      </c>
      <c r="AL304" s="252">
        <f>ROUND(AK304*事業まとめ!$Q$6,2)</f>
        <v>0</v>
      </c>
      <c r="AM304" s="254">
        <f t="shared" si="20"/>
        <v>0</v>
      </c>
      <c r="AN304" s="254">
        <f t="shared" si="20"/>
        <v>0</v>
      </c>
      <c r="AO304" s="259"/>
      <c r="AP304" s="260">
        <f t="shared" si="19"/>
        <v>0</v>
      </c>
      <c r="AQ304" s="259"/>
      <c r="AR304" s="257"/>
      <c r="AS304" s="257"/>
      <c r="AT304" s="257"/>
      <c r="AU304" s="257"/>
      <c r="AV304" s="257"/>
      <c r="AW304" s="257"/>
    </row>
    <row r="305" spans="2:49" s="25" customFormat="1" x14ac:dyDescent="0.4">
      <c r="B305" s="251"/>
      <c r="C305" s="251"/>
      <c r="D305" s="251"/>
      <c r="E305" s="251"/>
      <c r="F305" s="251"/>
      <c r="G305" s="251"/>
      <c r="H305" s="251"/>
      <c r="I305" s="251"/>
      <c r="J305" s="251"/>
      <c r="K305" s="251"/>
      <c r="L305" s="251"/>
      <c r="M305" s="251"/>
      <c r="N305" s="251"/>
      <c r="O305" s="251"/>
      <c r="P305" s="251"/>
      <c r="Q305" s="251"/>
      <c r="R305" s="251"/>
      <c r="S305" s="251"/>
      <c r="T305" s="251"/>
      <c r="U305" s="251"/>
      <c r="V305" s="251"/>
      <c r="W305" s="251"/>
      <c r="X305" s="251"/>
      <c r="Y305" s="251"/>
      <c r="Z305" s="251"/>
      <c r="AA305" s="251"/>
      <c r="AB305" s="252">
        <f t="shared" si="17"/>
        <v>0</v>
      </c>
      <c r="AC305" s="252">
        <f>ROUND(AB305*事業まとめ!$Q$6,2)</f>
        <v>0</v>
      </c>
      <c r="AD305" s="253"/>
      <c r="AE305" s="253"/>
      <c r="AF305" s="253"/>
      <c r="AG305" s="253"/>
      <c r="AH305" s="253"/>
      <c r="AI305" s="253"/>
      <c r="AJ305" s="253"/>
      <c r="AK305" s="252">
        <f t="shared" si="18"/>
        <v>0</v>
      </c>
      <c r="AL305" s="252">
        <f>ROUND(AK305*事業まとめ!$Q$6,2)</f>
        <v>0</v>
      </c>
      <c r="AM305" s="254">
        <f t="shared" si="20"/>
        <v>0</v>
      </c>
      <c r="AN305" s="254">
        <f t="shared" si="20"/>
        <v>0</v>
      </c>
      <c r="AO305" s="259"/>
      <c r="AP305" s="260">
        <f t="shared" si="19"/>
        <v>0</v>
      </c>
      <c r="AQ305" s="259"/>
      <c r="AR305" s="257"/>
      <c r="AS305" s="257"/>
      <c r="AT305" s="257"/>
      <c r="AU305" s="257"/>
      <c r="AV305" s="257"/>
      <c r="AW305" s="257"/>
    </row>
    <row r="306" spans="2:49" s="25" customFormat="1" x14ac:dyDescent="0.4">
      <c r="B306" s="251"/>
      <c r="C306" s="251"/>
      <c r="D306" s="251"/>
      <c r="E306" s="251"/>
      <c r="F306" s="251"/>
      <c r="G306" s="251"/>
      <c r="H306" s="251"/>
      <c r="I306" s="251"/>
      <c r="J306" s="251"/>
      <c r="K306" s="251"/>
      <c r="L306" s="251"/>
      <c r="M306" s="251"/>
      <c r="N306" s="251"/>
      <c r="O306" s="251"/>
      <c r="P306" s="251"/>
      <c r="Q306" s="251"/>
      <c r="R306" s="251"/>
      <c r="S306" s="251"/>
      <c r="T306" s="251"/>
      <c r="U306" s="251"/>
      <c r="V306" s="251"/>
      <c r="W306" s="251"/>
      <c r="X306" s="251"/>
      <c r="Y306" s="251"/>
      <c r="Z306" s="251"/>
      <c r="AA306" s="251"/>
      <c r="AB306" s="252">
        <f t="shared" si="17"/>
        <v>0</v>
      </c>
      <c r="AC306" s="252">
        <f>ROUND(AB306*事業まとめ!$Q$6,2)</f>
        <v>0</v>
      </c>
      <c r="AD306" s="253"/>
      <c r="AE306" s="253"/>
      <c r="AF306" s="253"/>
      <c r="AG306" s="253"/>
      <c r="AH306" s="253"/>
      <c r="AI306" s="253"/>
      <c r="AJ306" s="253"/>
      <c r="AK306" s="252">
        <f t="shared" si="18"/>
        <v>0</v>
      </c>
      <c r="AL306" s="252">
        <f>ROUND(AK306*事業まとめ!$Q$6,2)</f>
        <v>0</v>
      </c>
      <c r="AM306" s="254">
        <f t="shared" si="20"/>
        <v>0</v>
      </c>
      <c r="AN306" s="254">
        <f t="shared" si="20"/>
        <v>0</v>
      </c>
      <c r="AO306" s="259"/>
      <c r="AP306" s="260">
        <f t="shared" si="19"/>
        <v>0</v>
      </c>
      <c r="AQ306" s="259"/>
      <c r="AR306" s="257"/>
      <c r="AS306" s="257"/>
      <c r="AT306" s="257"/>
      <c r="AU306" s="257"/>
      <c r="AV306" s="257"/>
      <c r="AW306" s="257"/>
    </row>
    <row r="307" spans="2:49" s="25" customFormat="1" x14ac:dyDescent="0.4">
      <c r="B307" s="251"/>
      <c r="C307" s="251"/>
      <c r="D307" s="251"/>
      <c r="E307" s="251"/>
      <c r="F307" s="251"/>
      <c r="G307" s="251"/>
      <c r="H307" s="251"/>
      <c r="I307" s="251"/>
      <c r="J307" s="251"/>
      <c r="K307" s="251"/>
      <c r="L307" s="251"/>
      <c r="M307" s="251"/>
      <c r="N307" s="251"/>
      <c r="O307" s="251"/>
      <c r="P307" s="251"/>
      <c r="Q307" s="251"/>
      <c r="R307" s="251"/>
      <c r="S307" s="251"/>
      <c r="T307" s="251"/>
      <c r="U307" s="251"/>
      <c r="V307" s="251"/>
      <c r="W307" s="251"/>
      <c r="X307" s="251"/>
      <c r="Y307" s="251"/>
      <c r="Z307" s="251"/>
      <c r="AA307" s="251"/>
      <c r="AB307" s="252">
        <f t="shared" si="17"/>
        <v>0</v>
      </c>
      <c r="AC307" s="252">
        <f>ROUND(AB307*事業まとめ!$Q$6,2)</f>
        <v>0</v>
      </c>
      <c r="AD307" s="253"/>
      <c r="AE307" s="253"/>
      <c r="AF307" s="253"/>
      <c r="AG307" s="253"/>
      <c r="AH307" s="253"/>
      <c r="AI307" s="253"/>
      <c r="AJ307" s="253"/>
      <c r="AK307" s="252">
        <f t="shared" si="18"/>
        <v>0</v>
      </c>
      <c r="AL307" s="252">
        <f>ROUND(AK307*事業まとめ!$Q$6,2)</f>
        <v>0</v>
      </c>
      <c r="AM307" s="254">
        <f t="shared" si="20"/>
        <v>0</v>
      </c>
      <c r="AN307" s="254">
        <f t="shared" si="20"/>
        <v>0</v>
      </c>
      <c r="AO307" s="259"/>
      <c r="AP307" s="260">
        <f t="shared" si="19"/>
        <v>0</v>
      </c>
      <c r="AQ307" s="259"/>
      <c r="AR307" s="257"/>
      <c r="AS307" s="257"/>
      <c r="AT307" s="257"/>
      <c r="AU307" s="257"/>
      <c r="AV307" s="257"/>
      <c r="AW307" s="257"/>
    </row>
    <row r="308" spans="2:49" s="25" customFormat="1" x14ac:dyDescent="0.4">
      <c r="B308" s="251"/>
      <c r="C308" s="251"/>
      <c r="D308" s="251"/>
      <c r="E308" s="251"/>
      <c r="F308" s="251"/>
      <c r="G308" s="251"/>
      <c r="H308" s="251"/>
      <c r="I308" s="251"/>
      <c r="J308" s="251"/>
      <c r="K308" s="251"/>
      <c r="L308" s="251"/>
      <c r="M308" s="251"/>
      <c r="N308" s="251"/>
      <c r="O308" s="251"/>
      <c r="P308" s="251"/>
      <c r="Q308" s="251"/>
      <c r="R308" s="251"/>
      <c r="S308" s="251"/>
      <c r="T308" s="251"/>
      <c r="U308" s="251"/>
      <c r="V308" s="251"/>
      <c r="W308" s="251"/>
      <c r="X308" s="251"/>
      <c r="Y308" s="251"/>
      <c r="Z308" s="251"/>
      <c r="AA308" s="251"/>
      <c r="AB308" s="252">
        <f t="shared" si="17"/>
        <v>0</v>
      </c>
      <c r="AC308" s="252">
        <f>ROUND(AB308*事業まとめ!$Q$6,2)</f>
        <v>0</v>
      </c>
      <c r="AD308" s="253"/>
      <c r="AE308" s="253"/>
      <c r="AF308" s="253"/>
      <c r="AG308" s="253"/>
      <c r="AH308" s="253"/>
      <c r="AI308" s="253"/>
      <c r="AJ308" s="253"/>
      <c r="AK308" s="252">
        <f t="shared" si="18"/>
        <v>0</v>
      </c>
      <c r="AL308" s="252">
        <f>ROUND(AK308*事業まとめ!$Q$6,2)</f>
        <v>0</v>
      </c>
      <c r="AM308" s="254">
        <f t="shared" si="20"/>
        <v>0</v>
      </c>
      <c r="AN308" s="254">
        <f t="shared" si="20"/>
        <v>0</v>
      </c>
      <c r="AO308" s="259"/>
      <c r="AP308" s="260">
        <f t="shared" si="19"/>
        <v>0</v>
      </c>
      <c r="AQ308" s="259"/>
      <c r="AR308" s="257"/>
      <c r="AS308" s="257"/>
      <c r="AT308" s="257"/>
      <c r="AU308" s="257"/>
      <c r="AV308" s="257"/>
      <c r="AW308" s="257"/>
    </row>
    <row r="309" spans="2:49" s="25" customFormat="1" x14ac:dyDescent="0.4">
      <c r="B309" s="251"/>
      <c r="C309" s="251"/>
      <c r="D309" s="251"/>
      <c r="E309" s="251"/>
      <c r="F309" s="251"/>
      <c r="G309" s="251"/>
      <c r="H309" s="251"/>
      <c r="I309" s="251"/>
      <c r="J309" s="251"/>
      <c r="K309" s="251"/>
      <c r="L309" s="251"/>
      <c r="M309" s="251"/>
      <c r="N309" s="251"/>
      <c r="O309" s="251"/>
      <c r="P309" s="251"/>
      <c r="Q309" s="251"/>
      <c r="R309" s="251"/>
      <c r="S309" s="251"/>
      <c r="T309" s="251"/>
      <c r="U309" s="251"/>
      <c r="V309" s="251"/>
      <c r="W309" s="251"/>
      <c r="X309" s="251"/>
      <c r="Y309" s="251"/>
      <c r="Z309" s="251"/>
      <c r="AA309" s="251"/>
      <c r="AB309" s="252">
        <f t="shared" si="17"/>
        <v>0</v>
      </c>
      <c r="AC309" s="252">
        <f>ROUND(AB309*事業まとめ!$Q$6,2)</f>
        <v>0</v>
      </c>
      <c r="AD309" s="253"/>
      <c r="AE309" s="253"/>
      <c r="AF309" s="253"/>
      <c r="AG309" s="253"/>
      <c r="AH309" s="253"/>
      <c r="AI309" s="253"/>
      <c r="AJ309" s="253"/>
      <c r="AK309" s="252">
        <f t="shared" si="18"/>
        <v>0</v>
      </c>
      <c r="AL309" s="252">
        <f>ROUND(AK309*事業まとめ!$Q$6,2)</f>
        <v>0</v>
      </c>
      <c r="AM309" s="254">
        <f t="shared" si="20"/>
        <v>0</v>
      </c>
      <c r="AN309" s="254">
        <f t="shared" si="20"/>
        <v>0</v>
      </c>
      <c r="AO309" s="259"/>
      <c r="AP309" s="260">
        <f t="shared" si="19"/>
        <v>0</v>
      </c>
      <c r="AQ309" s="259"/>
      <c r="AR309" s="257"/>
      <c r="AS309" s="257"/>
      <c r="AT309" s="257"/>
      <c r="AU309" s="257"/>
      <c r="AV309" s="257"/>
      <c r="AW309" s="257"/>
    </row>
    <row r="310" spans="2:49" s="25" customFormat="1" x14ac:dyDescent="0.4">
      <c r="B310" s="251"/>
      <c r="C310" s="251"/>
      <c r="D310" s="251"/>
      <c r="E310" s="251"/>
      <c r="F310" s="251"/>
      <c r="G310" s="251"/>
      <c r="H310" s="251"/>
      <c r="I310" s="251"/>
      <c r="J310" s="251"/>
      <c r="K310" s="251"/>
      <c r="L310" s="251"/>
      <c r="M310" s="251"/>
      <c r="N310" s="251"/>
      <c r="O310" s="251"/>
      <c r="P310" s="251"/>
      <c r="Q310" s="251"/>
      <c r="R310" s="251"/>
      <c r="S310" s="251"/>
      <c r="T310" s="251"/>
      <c r="U310" s="251"/>
      <c r="V310" s="251"/>
      <c r="W310" s="251"/>
      <c r="X310" s="251"/>
      <c r="Y310" s="251"/>
      <c r="Z310" s="251"/>
      <c r="AA310" s="251"/>
      <c r="AB310" s="252">
        <f t="shared" si="17"/>
        <v>0</v>
      </c>
      <c r="AC310" s="252">
        <f>ROUND(AB310*事業まとめ!$Q$6,2)</f>
        <v>0</v>
      </c>
      <c r="AD310" s="253"/>
      <c r="AE310" s="253"/>
      <c r="AF310" s="253"/>
      <c r="AG310" s="253"/>
      <c r="AH310" s="253"/>
      <c r="AI310" s="253"/>
      <c r="AJ310" s="253"/>
      <c r="AK310" s="252">
        <f t="shared" si="18"/>
        <v>0</v>
      </c>
      <c r="AL310" s="252">
        <f>ROUND(AK310*事業まとめ!$Q$6,2)</f>
        <v>0</v>
      </c>
      <c r="AM310" s="254">
        <f t="shared" si="20"/>
        <v>0</v>
      </c>
      <c r="AN310" s="254">
        <f t="shared" si="20"/>
        <v>0</v>
      </c>
      <c r="AO310" s="259"/>
      <c r="AP310" s="260">
        <f t="shared" si="19"/>
        <v>0</v>
      </c>
      <c r="AQ310" s="259"/>
      <c r="AR310" s="257"/>
      <c r="AS310" s="257"/>
      <c r="AT310" s="257"/>
      <c r="AU310" s="257"/>
      <c r="AV310" s="257"/>
      <c r="AW310" s="257"/>
    </row>
    <row r="311" spans="2:49" s="25" customFormat="1" x14ac:dyDescent="0.4">
      <c r="B311" s="251"/>
      <c r="C311" s="251"/>
      <c r="D311" s="251"/>
      <c r="E311" s="251"/>
      <c r="F311" s="251"/>
      <c r="G311" s="251"/>
      <c r="H311" s="251"/>
      <c r="I311" s="251"/>
      <c r="J311" s="251"/>
      <c r="K311" s="251"/>
      <c r="L311" s="251"/>
      <c r="M311" s="251"/>
      <c r="N311" s="251"/>
      <c r="O311" s="251"/>
      <c r="P311" s="251"/>
      <c r="Q311" s="251"/>
      <c r="R311" s="251"/>
      <c r="S311" s="251"/>
      <c r="T311" s="251"/>
      <c r="U311" s="251"/>
      <c r="V311" s="251"/>
      <c r="W311" s="251"/>
      <c r="X311" s="251"/>
      <c r="Y311" s="251"/>
      <c r="Z311" s="251"/>
      <c r="AA311" s="251"/>
      <c r="AB311" s="252">
        <f t="shared" si="17"/>
        <v>0</v>
      </c>
      <c r="AC311" s="252">
        <f>ROUND(AB311*事業まとめ!$Q$6,2)</f>
        <v>0</v>
      </c>
      <c r="AD311" s="253"/>
      <c r="AE311" s="253"/>
      <c r="AF311" s="253"/>
      <c r="AG311" s="253"/>
      <c r="AH311" s="253"/>
      <c r="AI311" s="253"/>
      <c r="AJ311" s="253"/>
      <c r="AK311" s="252">
        <f t="shared" si="18"/>
        <v>0</v>
      </c>
      <c r="AL311" s="252">
        <f>ROUND(AK311*事業まとめ!$Q$6,2)</f>
        <v>0</v>
      </c>
      <c r="AM311" s="254">
        <f t="shared" si="20"/>
        <v>0</v>
      </c>
      <c r="AN311" s="254">
        <f t="shared" si="20"/>
        <v>0</v>
      </c>
      <c r="AO311" s="259"/>
      <c r="AP311" s="260">
        <f t="shared" si="19"/>
        <v>0</v>
      </c>
      <c r="AQ311" s="259"/>
      <c r="AR311" s="257"/>
      <c r="AS311" s="257"/>
      <c r="AT311" s="257"/>
      <c r="AU311" s="257"/>
      <c r="AV311" s="257"/>
      <c r="AW311" s="257"/>
    </row>
    <row r="312" spans="2:49" s="25" customFormat="1" x14ac:dyDescent="0.4">
      <c r="B312" s="251"/>
      <c r="C312" s="251"/>
      <c r="D312" s="251"/>
      <c r="E312" s="251"/>
      <c r="F312" s="251"/>
      <c r="G312" s="251"/>
      <c r="H312" s="251"/>
      <c r="I312" s="251"/>
      <c r="J312" s="251"/>
      <c r="K312" s="251"/>
      <c r="L312" s="251"/>
      <c r="M312" s="251"/>
      <c r="N312" s="251"/>
      <c r="O312" s="251"/>
      <c r="P312" s="251"/>
      <c r="Q312" s="251"/>
      <c r="R312" s="251"/>
      <c r="S312" s="251"/>
      <c r="T312" s="251"/>
      <c r="U312" s="251"/>
      <c r="V312" s="251"/>
      <c r="W312" s="251"/>
      <c r="X312" s="251"/>
      <c r="Y312" s="251"/>
      <c r="Z312" s="251"/>
      <c r="AA312" s="251"/>
      <c r="AB312" s="252">
        <f t="shared" si="17"/>
        <v>0</v>
      </c>
      <c r="AC312" s="252">
        <f>ROUND(AB312*事業まとめ!$Q$6,2)</f>
        <v>0</v>
      </c>
      <c r="AD312" s="253"/>
      <c r="AE312" s="253"/>
      <c r="AF312" s="253"/>
      <c r="AG312" s="253"/>
      <c r="AH312" s="253"/>
      <c r="AI312" s="253"/>
      <c r="AJ312" s="253"/>
      <c r="AK312" s="252">
        <f t="shared" si="18"/>
        <v>0</v>
      </c>
      <c r="AL312" s="252">
        <f>ROUND(AK312*事業まとめ!$Q$6,2)</f>
        <v>0</v>
      </c>
      <c r="AM312" s="254">
        <f t="shared" si="20"/>
        <v>0</v>
      </c>
      <c r="AN312" s="254">
        <f t="shared" si="20"/>
        <v>0</v>
      </c>
      <c r="AO312" s="259"/>
      <c r="AP312" s="260">
        <f t="shared" si="19"/>
        <v>0</v>
      </c>
      <c r="AQ312" s="259"/>
      <c r="AR312" s="257"/>
      <c r="AS312" s="257"/>
      <c r="AT312" s="257"/>
      <c r="AU312" s="257"/>
      <c r="AV312" s="257"/>
      <c r="AW312" s="257"/>
    </row>
    <row r="313" spans="2:49" s="25" customFormat="1" x14ac:dyDescent="0.4">
      <c r="B313" s="251"/>
      <c r="C313" s="251"/>
      <c r="D313" s="251"/>
      <c r="E313" s="251"/>
      <c r="F313" s="251"/>
      <c r="G313" s="251"/>
      <c r="H313" s="251"/>
      <c r="I313" s="251"/>
      <c r="J313" s="251"/>
      <c r="K313" s="251"/>
      <c r="L313" s="251"/>
      <c r="M313" s="251"/>
      <c r="N313" s="251"/>
      <c r="O313" s="251"/>
      <c r="P313" s="251"/>
      <c r="Q313" s="251"/>
      <c r="R313" s="251"/>
      <c r="S313" s="251"/>
      <c r="T313" s="251"/>
      <c r="U313" s="251"/>
      <c r="V313" s="251"/>
      <c r="W313" s="251"/>
      <c r="X313" s="251"/>
      <c r="Y313" s="251"/>
      <c r="Z313" s="251"/>
      <c r="AA313" s="251"/>
      <c r="AB313" s="252">
        <f t="shared" si="17"/>
        <v>0</v>
      </c>
      <c r="AC313" s="252">
        <f>ROUND(AB313*事業まとめ!$Q$6,2)</f>
        <v>0</v>
      </c>
      <c r="AD313" s="253"/>
      <c r="AE313" s="253"/>
      <c r="AF313" s="253"/>
      <c r="AG313" s="253"/>
      <c r="AH313" s="253"/>
      <c r="AI313" s="253"/>
      <c r="AJ313" s="253"/>
      <c r="AK313" s="252">
        <f t="shared" si="18"/>
        <v>0</v>
      </c>
      <c r="AL313" s="252">
        <f>ROUND(AK313*事業まとめ!$Q$6,2)</f>
        <v>0</v>
      </c>
      <c r="AM313" s="254">
        <f t="shared" si="20"/>
        <v>0</v>
      </c>
      <c r="AN313" s="254">
        <f t="shared" si="20"/>
        <v>0</v>
      </c>
      <c r="AO313" s="259"/>
      <c r="AP313" s="260">
        <f t="shared" si="19"/>
        <v>0</v>
      </c>
      <c r="AQ313" s="259"/>
      <c r="AR313" s="257"/>
      <c r="AS313" s="257"/>
      <c r="AT313" s="257"/>
      <c r="AU313" s="257"/>
      <c r="AV313" s="257"/>
      <c r="AW313" s="257"/>
    </row>
    <row r="314" spans="2:49" s="25" customFormat="1" x14ac:dyDescent="0.4">
      <c r="B314" s="251"/>
      <c r="C314" s="251"/>
      <c r="D314" s="251"/>
      <c r="E314" s="251"/>
      <c r="F314" s="251"/>
      <c r="G314" s="251"/>
      <c r="H314" s="251"/>
      <c r="I314" s="251"/>
      <c r="J314" s="251"/>
      <c r="K314" s="251"/>
      <c r="L314" s="251"/>
      <c r="M314" s="251"/>
      <c r="N314" s="251"/>
      <c r="O314" s="251"/>
      <c r="P314" s="251"/>
      <c r="Q314" s="251"/>
      <c r="R314" s="251"/>
      <c r="S314" s="251"/>
      <c r="T314" s="251"/>
      <c r="U314" s="251"/>
      <c r="V314" s="251"/>
      <c r="W314" s="251"/>
      <c r="X314" s="251"/>
      <c r="Y314" s="251"/>
      <c r="Z314" s="251"/>
      <c r="AA314" s="251"/>
      <c r="AB314" s="252">
        <f t="shared" si="17"/>
        <v>0</v>
      </c>
      <c r="AC314" s="252">
        <f>ROUND(AB314*事業まとめ!$Q$6,2)</f>
        <v>0</v>
      </c>
      <c r="AD314" s="253"/>
      <c r="AE314" s="253"/>
      <c r="AF314" s="253"/>
      <c r="AG314" s="253"/>
      <c r="AH314" s="253"/>
      <c r="AI314" s="253"/>
      <c r="AJ314" s="253"/>
      <c r="AK314" s="252">
        <f t="shared" si="18"/>
        <v>0</v>
      </c>
      <c r="AL314" s="252">
        <f>ROUND(AK314*事業まとめ!$Q$6,2)</f>
        <v>0</v>
      </c>
      <c r="AM314" s="254">
        <f t="shared" si="20"/>
        <v>0</v>
      </c>
      <c r="AN314" s="254">
        <f t="shared" si="20"/>
        <v>0</v>
      </c>
      <c r="AO314" s="259"/>
      <c r="AP314" s="260">
        <f t="shared" si="19"/>
        <v>0</v>
      </c>
      <c r="AQ314" s="259"/>
      <c r="AR314" s="257"/>
      <c r="AS314" s="257"/>
      <c r="AT314" s="257"/>
      <c r="AU314" s="257"/>
      <c r="AV314" s="257"/>
      <c r="AW314" s="257"/>
    </row>
    <row r="315" spans="2:49" s="25" customFormat="1" x14ac:dyDescent="0.4">
      <c r="B315" s="251"/>
      <c r="C315" s="251"/>
      <c r="D315" s="251"/>
      <c r="E315" s="251"/>
      <c r="F315" s="251"/>
      <c r="G315" s="251"/>
      <c r="H315" s="251"/>
      <c r="I315" s="251"/>
      <c r="J315" s="251"/>
      <c r="K315" s="251"/>
      <c r="L315" s="251"/>
      <c r="M315" s="251"/>
      <c r="N315" s="251"/>
      <c r="O315" s="251"/>
      <c r="P315" s="251"/>
      <c r="Q315" s="251"/>
      <c r="R315" s="251"/>
      <c r="S315" s="251"/>
      <c r="T315" s="251"/>
      <c r="U315" s="251"/>
      <c r="V315" s="251"/>
      <c r="W315" s="251"/>
      <c r="X315" s="251"/>
      <c r="Y315" s="251"/>
      <c r="Z315" s="251"/>
      <c r="AA315" s="251"/>
      <c r="AB315" s="252">
        <f t="shared" si="17"/>
        <v>0</v>
      </c>
      <c r="AC315" s="252">
        <f>ROUND(AB315*事業まとめ!$Q$6,2)</f>
        <v>0</v>
      </c>
      <c r="AD315" s="253"/>
      <c r="AE315" s="253"/>
      <c r="AF315" s="253"/>
      <c r="AG315" s="253"/>
      <c r="AH315" s="253"/>
      <c r="AI315" s="253"/>
      <c r="AJ315" s="253"/>
      <c r="AK315" s="252">
        <f t="shared" si="18"/>
        <v>0</v>
      </c>
      <c r="AL315" s="252">
        <f>ROUND(AK315*事業まとめ!$Q$6,2)</f>
        <v>0</v>
      </c>
      <c r="AM315" s="254">
        <f t="shared" si="20"/>
        <v>0</v>
      </c>
      <c r="AN315" s="254">
        <f t="shared" si="20"/>
        <v>0</v>
      </c>
      <c r="AO315" s="259"/>
      <c r="AP315" s="260">
        <f t="shared" si="19"/>
        <v>0</v>
      </c>
      <c r="AQ315" s="259"/>
      <c r="AR315" s="257"/>
      <c r="AS315" s="257"/>
      <c r="AT315" s="257"/>
      <c r="AU315" s="257"/>
      <c r="AV315" s="257"/>
      <c r="AW315" s="257"/>
    </row>
    <row r="316" spans="2:49" s="25" customFormat="1" x14ac:dyDescent="0.4">
      <c r="B316" s="251"/>
      <c r="C316" s="251"/>
      <c r="D316" s="251"/>
      <c r="E316" s="251"/>
      <c r="F316" s="251"/>
      <c r="G316" s="251"/>
      <c r="H316" s="251"/>
      <c r="I316" s="251"/>
      <c r="J316" s="251"/>
      <c r="K316" s="251"/>
      <c r="L316" s="251"/>
      <c r="M316" s="251"/>
      <c r="N316" s="251"/>
      <c r="O316" s="251"/>
      <c r="P316" s="251"/>
      <c r="Q316" s="251"/>
      <c r="R316" s="251"/>
      <c r="S316" s="251"/>
      <c r="T316" s="251"/>
      <c r="U316" s="251"/>
      <c r="V316" s="251"/>
      <c r="W316" s="251"/>
      <c r="X316" s="251"/>
      <c r="Y316" s="251"/>
      <c r="Z316" s="251"/>
      <c r="AA316" s="251"/>
      <c r="AB316" s="252">
        <f t="shared" si="17"/>
        <v>0</v>
      </c>
      <c r="AC316" s="252">
        <f>ROUND(AB316*事業まとめ!$Q$6,2)</f>
        <v>0</v>
      </c>
      <c r="AD316" s="253"/>
      <c r="AE316" s="253"/>
      <c r="AF316" s="253"/>
      <c r="AG316" s="253"/>
      <c r="AH316" s="253"/>
      <c r="AI316" s="253"/>
      <c r="AJ316" s="253"/>
      <c r="AK316" s="252">
        <f t="shared" si="18"/>
        <v>0</v>
      </c>
      <c r="AL316" s="252">
        <f>ROUND(AK316*事業まとめ!$Q$6,2)</f>
        <v>0</v>
      </c>
      <c r="AM316" s="254">
        <f t="shared" si="20"/>
        <v>0</v>
      </c>
      <c r="AN316" s="254">
        <f t="shared" si="20"/>
        <v>0</v>
      </c>
      <c r="AO316" s="259"/>
      <c r="AP316" s="260">
        <f t="shared" si="19"/>
        <v>0</v>
      </c>
      <c r="AQ316" s="259"/>
      <c r="AR316" s="257"/>
      <c r="AS316" s="257"/>
      <c r="AT316" s="257"/>
      <c r="AU316" s="257"/>
      <c r="AV316" s="257"/>
      <c r="AW316" s="257"/>
    </row>
    <row r="317" spans="2:49" s="25" customFormat="1" x14ac:dyDescent="0.4">
      <c r="B317" s="251"/>
      <c r="C317" s="251"/>
      <c r="D317" s="251"/>
      <c r="E317" s="251"/>
      <c r="F317" s="251"/>
      <c r="G317" s="251"/>
      <c r="H317" s="251"/>
      <c r="I317" s="251"/>
      <c r="J317" s="251"/>
      <c r="K317" s="251"/>
      <c r="L317" s="251"/>
      <c r="M317" s="251"/>
      <c r="N317" s="251"/>
      <c r="O317" s="251"/>
      <c r="P317" s="251"/>
      <c r="Q317" s="251"/>
      <c r="R317" s="251"/>
      <c r="S317" s="251"/>
      <c r="T317" s="251"/>
      <c r="U317" s="251"/>
      <c r="V317" s="251"/>
      <c r="W317" s="251"/>
      <c r="X317" s="251"/>
      <c r="Y317" s="251"/>
      <c r="Z317" s="251"/>
      <c r="AA317" s="251"/>
      <c r="AB317" s="252">
        <f t="shared" si="17"/>
        <v>0</v>
      </c>
      <c r="AC317" s="252">
        <f>ROUND(AB317*事業まとめ!$Q$6,2)</f>
        <v>0</v>
      </c>
      <c r="AD317" s="253"/>
      <c r="AE317" s="253"/>
      <c r="AF317" s="253"/>
      <c r="AG317" s="253"/>
      <c r="AH317" s="253"/>
      <c r="AI317" s="253"/>
      <c r="AJ317" s="253"/>
      <c r="AK317" s="252">
        <f t="shared" si="18"/>
        <v>0</v>
      </c>
      <c r="AL317" s="252">
        <f>ROUND(AK317*事業まとめ!$Q$6,2)</f>
        <v>0</v>
      </c>
      <c r="AM317" s="254">
        <f t="shared" si="20"/>
        <v>0</v>
      </c>
      <c r="AN317" s="254">
        <f t="shared" si="20"/>
        <v>0</v>
      </c>
      <c r="AO317" s="259"/>
      <c r="AP317" s="260">
        <f t="shared" si="19"/>
        <v>0</v>
      </c>
      <c r="AQ317" s="259"/>
      <c r="AR317" s="257"/>
      <c r="AS317" s="257"/>
      <c r="AT317" s="257"/>
      <c r="AU317" s="257"/>
      <c r="AV317" s="257"/>
      <c r="AW317" s="257"/>
    </row>
    <row r="318" spans="2:49" s="25" customFormat="1" x14ac:dyDescent="0.4">
      <c r="B318" s="251"/>
      <c r="C318" s="251"/>
      <c r="D318" s="251"/>
      <c r="E318" s="251"/>
      <c r="F318" s="251"/>
      <c r="G318" s="251"/>
      <c r="H318" s="251"/>
      <c r="I318" s="251"/>
      <c r="J318" s="251"/>
      <c r="K318" s="251"/>
      <c r="L318" s="251"/>
      <c r="M318" s="251"/>
      <c r="N318" s="251"/>
      <c r="O318" s="251"/>
      <c r="P318" s="251"/>
      <c r="Q318" s="251"/>
      <c r="R318" s="251"/>
      <c r="S318" s="251"/>
      <c r="T318" s="251"/>
      <c r="U318" s="251"/>
      <c r="V318" s="251"/>
      <c r="W318" s="251"/>
      <c r="X318" s="251"/>
      <c r="Y318" s="251"/>
      <c r="Z318" s="251"/>
      <c r="AA318" s="251"/>
      <c r="AB318" s="252">
        <f t="shared" si="17"/>
        <v>0</v>
      </c>
      <c r="AC318" s="252">
        <f>ROUND(AB318*事業まとめ!$Q$6,2)</f>
        <v>0</v>
      </c>
      <c r="AD318" s="253"/>
      <c r="AE318" s="253"/>
      <c r="AF318" s="253"/>
      <c r="AG318" s="253"/>
      <c r="AH318" s="253"/>
      <c r="AI318" s="253"/>
      <c r="AJ318" s="253"/>
      <c r="AK318" s="252">
        <f t="shared" si="18"/>
        <v>0</v>
      </c>
      <c r="AL318" s="252">
        <f>ROUND(AK318*事業まとめ!$Q$6,2)</f>
        <v>0</v>
      </c>
      <c r="AM318" s="254">
        <f t="shared" si="20"/>
        <v>0</v>
      </c>
      <c r="AN318" s="254">
        <f t="shared" si="20"/>
        <v>0</v>
      </c>
      <c r="AO318" s="259"/>
      <c r="AP318" s="260">
        <f t="shared" si="19"/>
        <v>0</v>
      </c>
      <c r="AQ318" s="259"/>
      <c r="AR318" s="257"/>
      <c r="AS318" s="257"/>
      <c r="AT318" s="257"/>
      <c r="AU318" s="257"/>
      <c r="AV318" s="257"/>
      <c r="AW318" s="257"/>
    </row>
    <row r="319" spans="2:49" s="25" customFormat="1" x14ac:dyDescent="0.4">
      <c r="B319" s="251"/>
      <c r="C319" s="251"/>
      <c r="D319" s="251"/>
      <c r="E319" s="251"/>
      <c r="F319" s="251"/>
      <c r="G319" s="251"/>
      <c r="H319" s="251"/>
      <c r="I319" s="251"/>
      <c r="J319" s="251"/>
      <c r="K319" s="251"/>
      <c r="L319" s="251"/>
      <c r="M319" s="251"/>
      <c r="N319" s="251"/>
      <c r="O319" s="251"/>
      <c r="P319" s="251"/>
      <c r="Q319" s="251"/>
      <c r="R319" s="251"/>
      <c r="S319" s="251"/>
      <c r="T319" s="251"/>
      <c r="U319" s="251"/>
      <c r="V319" s="251"/>
      <c r="W319" s="251"/>
      <c r="X319" s="251"/>
      <c r="Y319" s="251"/>
      <c r="Z319" s="251"/>
      <c r="AA319" s="251"/>
      <c r="AB319" s="252">
        <f t="shared" si="17"/>
        <v>0</v>
      </c>
      <c r="AC319" s="252">
        <f>ROUND(AB319*事業まとめ!$Q$6,2)</f>
        <v>0</v>
      </c>
      <c r="AD319" s="253"/>
      <c r="AE319" s="253"/>
      <c r="AF319" s="253"/>
      <c r="AG319" s="253"/>
      <c r="AH319" s="253"/>
      <c r="AI319" s="253"/>
      <c r="AJ319" s="253"/>
      <c r="AK319" s="252">
        <f t="shared" si="18"/>
        <v>0</v>
      </c>
      <c r="AL319" s="252">
        <f>ROUND(AK319*事業まとめ!$Q$6,2)</f>
        <v>0</v>
      </c>
      <c r="AM319" s="254">
        <f t="shared" si="20"/>
        <v>0</v>
      </c>
      <c r="AN319" s="254">
        <f t="shared" si="20"/>
        <v>0</v>
      </c>
      <c r="AO319" s="259"/>
      <c r="AP319" s="260">
        <f t="shared" si="19"/>
        <v>0</v>
      </c>
      <c r="AQ319" s="259"/>
      <c r="AR319" s="257"/>
      <c r="AS319" s="257"/>
      <c r="AT319" s="257"/>
      <c r="AU319" s="257"/>
      <c r="AV319" s="257"/>
      <c r="AW319" s="257"/>
    </row>
    <row r="320" spans="2:49" s="25" customFormat="1" x14ac:dyDescent="0.4">
      <c r="B320" s="251"/>
      <c r="C320" s="251"/>
      <c r="D320" s="251"/>
      <c r="E320" s="251"/>
      <c r="F320" s="251"/>
      <c r="G320" s="251"/>
      <c r="H320" s="251"/>
      <c r="I320" s="251"/>
      <c r="J320" s="251"/>
      <c r="K320" s="251"/>
      <c r="L320" s="251"/>
      <c r="M320" s="251"/>
      <c r="N320" s="251"/>
      <c r="O320" s="251"/>
      <c r="P320" s="251"/>
      <c r="Q320" s="251"/>
      <c r="R320" s="251"/>
      <c r="S320" s="251"/>
      <c r="T320" s="251"/>
      <c r="U320" s="251"/>
      <c r="V320" s="251"/>
      <c r="W320" s="251"/>
      <c r="X320" s="251"/>
      <c r="Y320" s="251"/>
      <c r="Z320" s="251"/>
      <c r="AA320" s="251"/>
      <c r="AB320" s="252">
        <f t="shared" si="17"/>
        <v>0</v>
      </c>
      <c r="AC320" s="252">
        <f>ROUND(AB320*事業まとめ!$Q$6,2)</f>
        <v>0</v>
      </c>
      <c r="AD320" s="253"/>
      <c r="AE320" s="253"/>
      <c r="AF320" s="253"/>
      <c r="AG320" s="253"/>
      <c r="AH320" s="253"/>
      <c r="AI320" s="253"/>
      <c r="AJ320" s="253"/>
      <c r="AK320" s="252">
        <f t="shared" si="18"/>
        <v>0</v>
      </c>
      <c r="AL320" s="252">
        <f>ROUND(AK320*事業まとめ!$Q$6,2)</f>
        <v>0</v>
      </c>
      <c r="AM320" s="254">
        <f t="shared" si="20"/>
        <v>0</v>
      </c>
      <c r="AN320" s="254">
        <f t="shared" si="20"/>
        <v>0</v>
      </c>
      <c r="AO320" s="259"/>
      <c r="AP320" s="260">
        <f t="shared" si="19"/>
        <v>0</v>
      </c>
      <c r="AQ320" s="259"/>
      <c r="AR320" s="257"/>
      <c r="AS320" s="257"/>
      <c r="AT320" s="257"/>
      <c r="AU320" s="257"/>
      <c r="AV320" s="257"/>
      <c r="AW320" s="257"/>
    </row>
    <row r="321" spans="2:49" s="25" customFormat="1" x14ac:dyDescent="0.4">
      <c r="B321" s="251"/>
      <c r="C321" s="251"/>
      <c r="D321" s="251"/>
      <c r="E321" s="251"/>
      <c r="F321" s="251"/>
      <c r="G321" s="251"/>
      <c r="H321" s="251"/>
      <c r="I321" s="251"/>
      <c r="J321" s="251"/>
      <c r="K321" s="251"/>
      <c r="L321" s="251"/>
      <c r="M321" s="251"/>
      <c r="N321" s="251"/>
      <c r="O321" s="251"/>
      <c r="P321" s="251"/>
      <c r="Q321" s="251"/>
      <c r="R321" s="251"/>
      <c r="S321" s="251"/>
      <c r="T321" s="251"/>
      <c r="U321" s="251"/>
      <c r="V321" s="251"/>
      <c r="W321" s="251"/>
      <c r="X321" s="251"/>
      <c r="Y321" s="251"/>
      <c r="Z321" s="251"/>
      <c r="AA321" s="251"/>
      <c r="AB321" s="252">
        <f t="shared" si="17"/>
        <v>0</v>
      </c>
      <c r="AC321" s="252">
        <f>ROUND(AB321*事業まとめ!$Q$6,2)</f>
        <v>0</v>
      </c>
      <c r="AD321" s="253"/>
      <c r="AE321" s="253"/>
      <c r="AF321" s="253"/>
      <c r="AG321" s="253"/>
      <c r="AH321" s="253"/>
      <c r="AI321" s="253"/>
      <c r="AJ321" s="253"/>
      <c r="AK321" s="252">
        <f t="shared" si="18"/>
        <v>0</v>
      </c>
      <c r="AL321" s="252">
        <f>ROUND(AK321*事業まとめ!$Q$6,2)</f>
        <v>0</v>
      </c>
      <c r="AM321" s="254">
        <f t="shared" si="20"/>
        <v>0</v>
      </c>
      <c r="AN321" s="254">
        <f t="shared" si="20"/>
        <v>0</v>
      </c>
      <c r="AO321" s="259"/>
      <c r="AP321" s="260">
        <f t="shared" si="19"/>
        <v>0</v>
      </c>
      <c r="AQ321" s="259"/>
      <c r="AR321" s="257"/>
      <c r="AS321" s="257"/>
      <c r="AT321" s="257"/>
      <c r="AU321" s="257"/>
      <c r="AV321" s="257"/>
      <c r="AW321" s="257"/>
    </row>
    <row r="322" spans="2:49" s="25" customFormat="1" x14ac:dyDescent="0.4">
      <c r="B322" s="251"/>
      <c r="C322" s="251"/>
      <c r="D322" s="251"/>
      <c r="E322" s="251"/>
      <c r="F322" s="251"/>
      <c r="G322" s="251"/>
      <c r="H322" s="251"/>
      <c r="I322" s="251"/>
      <c r="J322" s="251"/>
      <c r="K322" s="251"/>
      <c r="L322" s="251"/>
      <c r="M322" s="251"/>
      <c r="N322" s="251"/>
      <c r="O322" s="251"/>
      <c r="P322" s="251"/>
      <c r="Q322" s="251"/>
      <c r="R322" s="251"/>
      <c r="S322" s="251"/>
      <c r="T322" s="251"/>
      <c r="U322" s="251"/>
      <c r="V322" s="251"/>
      <c r="W322" s="251"/>
      <c r="X322" s="251"/>
      <c r="Y322" s="251"/>
      <c r="Z322" s="251"/>
      <c r="AA322" s="251"/>
      <c r="AB322" s="252">
        <f t="shared" si="17"/>
        <v>0</v>
      </c>
      <c r="AC322" s="252">
        <f>ROUND(AB322*事業まとめ!$Q$6,2)</f>
        <v>0</v>
      </c>
      <c r="AD322" s="253"/>
      <c r="AE322" s="253"/>
      <c r="AF322" s="253"/>
      <c r="AG322" s="253"/>
      <c r="AH322" s="253"/>
      <c r="AI322" s="253"/>
      <c r="AJ322" s="253"/>
      <c r="AK322" s="252">
        <f t="shared" si="18"/>
        <v>0</v>
      </c>
      <c r="AL322" s="252">
        <f>ROUND(AK322*事業まとめ!$Q$6,2)</f>
        <v>0</v>
      </c>
      <c r="AM322" s="254">
        <f t="shared" si="20"/>
        <v>0</v>
      </c>
      <c r="AN322" s="254">
        <f t="shared" si="20"/>
        <v>0</v>
      </c>
      <c r="AO322" s="259"/>
      <c r="AP322" s="260">
        <f t="shared" si="19"/>
        <v>0</v>
      </c>
      <c r="AQ322" s="259"/>
      <c r="AR322" s="257"/>
      <c r="AS322" s="257"/>
      <c r="AT322" s="257"/>
      <c r="AU322" s="257"/>
      <c r="AV322" s="257"/>
      <c r="AW322" s="257"/>
    </row>
    <row r="323" spans="2:49" s="25" customFormat="1" x14ac:dyDescent="0.4">
      <c r="B323" s="251"/>
      <c r="C323" s="251"/>
      <c r="D323" s="251"/>
      <c r="E323" s="251"/>
      <c r="F323" s="251"/>
      <c r="G323" s="251"/>
      <c r="H323" s="251"/>
      <c r="I323" s="251"/>
      <c r="J323" s="251"/>
      <c r="K323" s="251"/>
      <c r="L323" s="251"/>
      <c r="M323" s="251"/>
      <c r="N323" s="251"/>
      <c r="O323" s="251"/>
      <c r="P323" s="251"/>
      <c r="Q323" s="251"/>
      <c r="R323" s="251"/>
      <c r="S323" s="251"/>
      <c r="T323" s="251"/>
      <c r="U323" s="251"/>
      <c r="V323" s="251"/>
      <c r="W323" s="251"/>
      <c r="X323" s="251"/>
      <c r="Y323" s="251"/>
      <c r="Z323" s="251"/>
      <c r="AA323" s="251"/>
      <c r="AB323" s="252">
        <f t="shared" si="17"/>
        <v>0</v>
      </c>
      <c r="AC323" s="252">
        <f>ROUND(AB323*事業まとめ!$Q$6,2)</f>
        <v>0</v>
      </c>
      <c r="AD323" s="253"/>
      <c r="AE323" s="253"/>
      <c r="AF323" s="253"/>
      <c r="AG323" s="253"/>
      <c r="AH323" s="253"/>
      <c r="AI323" s="253"/>
      <c r="AJ323" s="253"/>
      <c r="AK323" s="252">
        <f t="shared" si="18"/>
        <v>0</v>
      </c>
      <c r="AL323" s="252">
        <f>ROUND(AK323*事業まとめ!$Q$6,2)</f>
        <v>0</v>
      </c>
      <c r="AM323" s="254">
        <f t="shared" si="20"/>
        <v>0</v>
      </c>
      <c r="AN323" s="254">
        <f t="shared" si="20"/>
        <v>0</v>
      </c>
      <c r="AO323" s="259"/>
      <c r="AP323" s="260">
        <f t="shared" si="19"/>
        <v>0</v>
      </c>
      <c r="AQ323" s="259"/>
      <c r="AR323" s="257"/>
      <c r="AS323" s="257"/>
      <c r="AT323" s="257"/>
      <c r="AU323" s="257"/>
      <c r="AV323" s="257"/>
      <c r="AW323" s="257"/>
    </row>
    <row r="324" spans="2:49" s="25" customFormat="1" x14ac:dyDescent="0.4">
      <c r="B324" s="251"/>
      <c r="C324" s="251"/>
      <c r="D324" s="251"/>
      <c r="E324" s="251"/>
      <c r="F324" s="251"/>
      <c r="G324" s="251"/>
      <c r="H324" s="251"/>
      <c r="I324" s="251"/>
      <c r="J324" s="251"/>
      <c r="K324" s="251"/>
      <c r="L324" s="251"/>
      <c r="M324" s="251"/>
      <c r="N324" s="251"/>
      <c r="O324" s="251"/>
      <c r="P324" s="251"/>
      <c r="Q324" s="251"/>
      <c r="R324" s="251"/>
      <c r="S324" s="251"/>
      <c r="T324" s="251"/>
      <c r="U324" s="251"/>
      <c r="V324" s="251"/>
      <c r="W324" s="251"/>
      <c r="X324" s="251"/>
      <c r="Y324" s="251"/>
      <c r="Z324" s="251"/>
      <c r="AA324" s="251"/>
      <c r="AB324" s="252">
        <f t="shared" si="17"/>
        <v>0</v>
      </c>
      <c r="AC324" s="252">
        <f>ROUND(AB324*事業まとめ!$Q$6,2)</f>
        <v>0</v>
      </c>
      <c r="AD324" s="253"/>
      <c r="AE324" s="253"/>
      <c r="AF324" s="253"/>
      <c r="AG324" s="253"/>
      <c r="AH324" s="253"/>
      <c r="AI324" s="253"/>
      <c r="AJ324" s="253"/>
      <c r="AK324" s="252">
        <f t="shared" si="18"/>
        <v>0</v>
      </c>
      <c r="AL324" s="252">
        <f>ROUND(AK324*事業まとめ!$Q$6,2)</f>
        <v>0</v>
      </c>
      <c r="AM324" s="254">
        <f t="shared" si="20"/>
        <v>0</v>
      </c>
      <c r="AN324" s="254">
        <f t="shared" si="20"/>
        <v>0</v>
      </c>
      <c r="AO324" s="259"/>
      <c r="AP324" s="260">
        <f t="shared" si="19"/>
        <v>0</v>
      </c>
      <c r="AQ324" s="259"/>
      <c r="AR324" s="257"/>
      <c r="AS324" s="257"/>
      <c r="AT324" s="257"/>
      <c r="AU324" s="257"/>
      <c r="AV324" s="257"/>
      <c r="AW324" s="257"/>
    </row>
    <row r="325" spans="2:49" s="25" customFormat="1" x14ac:dyDescent="0.4">
      <c r="B325" s="251"/>
      <c r="C325" s="251"/>
      <c r="D325" s="251"/>
      <c r="E325" s="251"/>
      <c r="F325" s="251"/>
      <c r="G325" s="251"/>
      <c r="H325" s="251"/>
      <c r="I325" s="251"/>
      <c r="J325" s="251"/>
      <c r="K325" s="251"/>
      <c r="L325" s="251"/>
      <c r="M325" s="251"/>
      <c r="N325" s="251"/>
      <c r="O325" s="251"/>
      <c r="P325" s="251"/>
      <c r="Q325" s="251"/>
      <c r="R325" s="251"/>
      <c r="S325" s="251"/>
      <c r="T325" s="251"/>
      <c r="U325" s="251"/>
      <c r="V325" s="251"/>
      <c r="W325" s="251"/>
      <c r="X325" s="251"/>
      <c r="Y325" s="251"/>
      <c r="Z325" s="251"/>
      <c r="AA325" s="251"/>
      <c r="AB325" s="252">
        <f t="shared" si="17"/>
        <v>0</v>
      </c>
      <c r="AC325" s="252">
        <f>ROUND(AB325*事業まとめ!$Q$6,2)</f>
        <v>0</v>
      </c>
      <c r="AD325" s="253"/>
      <c r="AE325" s="253"/>
      <c r="AF325" s="253"/>
      <c r="AG325" s="253"/>
      <c r="AH325" s="253"/>
      <c r="AI325" s="253"/>
      <c r="AJ325" s="253"/>
      <c r="AK325" s="252">
        <f t="shared" si="18"/>
        <v>0</v>
      </c>
      <c r="AL325" s="252">
        <f>ROUND(AK325*事業まとめ!$Q$6,2)</f>
        <v>0</v>
      </c>
      <c r="AM325" s="254">
        <f t="shared" si="20"/>
        <v>0</v>
      </c>
      <c r="AN325" s="254">
        <f t="shared" si="20"/>
        <v>0</v>
      </c>
      <c r="AO325" s="259"/>
      <c r="AP325" s="260">
        <f t="shared" si="19"/>
        <v>0</v>
      </c>
      <c r="AQ325" s="259"/>
      <c r="AR325" s="257"/>
      <c r="AS325" s="257"/>
      <c r="AT325" s="257"/>
      <c r="AU325" s="257"/>
      <c r="AV325" s="257"/>
      <c r="AW325" s="257"/>
    </row>
    <row r="326" spans="2:49" s="25" customFormat="1" x14ac:dyDescent="0.4">
      <c r="B326" s="251"/>
      <c r="C326" s="251"/>
      <c r="D326" s="251"/>
      <c r="E326" s="251"/>
      <c r="F326" s="251"/>
      <c r="G326" s="251"/>
      <c r="H326" s="251"/>
      <c r="I326" s="251"/>
      <c r="J326" s="251"/>
      <c r="K326" s="251"/>
      <c r="L326" s="251"/>
      <c r="M326" s="251"/>
      <c r="N326" s="251"/>
      <c r="O326" s="251"/>
      <c r="P326" s="251"/>
      <c r="Q326" s="251"/>
      <c r="R326" s="251"/>
      <c r="S326" s="251"/>
      <c r="T326" s="251"/>
      <c r="U326" s="251"/>
      <c r="V326" s="251"/>
      <c r="W326" s="251"/>
      <c r="X326" s="251"/>
      <c r="Y326" s="251"/>
      <c r="Z326" s="251"/>
      <c r="AA326" s="251"/>
      <c r="AB326" s="252">
        <f t="shared" si="17"/>
        <v>0</v>
      </c>
      <c r="AC326" s="252">
        <f>ROUND(AB326*事業まとめ!$Q$6,2)</f>
        <v>0</v>
      </c>
      <c r="AD326" s="253"/>
      <c r="AE326" s="253"/>
      <c r="AF326" s="253"/>
      <c r="AG326" s="253"/>
      <c r="AH326" s="253"/>
      <c r="AI326" s="253"/>
      <c r="AJ326" s="253"/>
      <c r="AK326" s="252">
        <f t="shared" si="18"/>
        <v>0</v>
      </c>
      <c r="AL326" s="252">
        <f>ROUND(AK326*事業まとめ!$Q$6,2)</f>
        <v>0</v>
      </c>
      <c r="AM326" s="254">
        <f t="shared" si="20"/>
        <v>0</v>
      </c>
      <c r="AN326" s="254">
        <f t="shared" si="20"/>
        <v>0</v>
      </c>
      <c r="AO326" s="259"/>
      <c r="AP326" s="260">
        <f t="shared" si="19"/>
        <v>0</v>
      </c>
      <c r="AQ326" s="259"/>
      <c r="AR326" s="257"/>
      <c r="AS326" s="257"/>
      <c r="AT326" s="257"/>
      <c r="AU326" s="257"/>
      <c r="AV326" s="257"/>
      <c r="AW326" s="257"/>
    </row>
    <row r="327" spans="2:49" s="25" customFormat="1" x14ac:dyDescent="0.4">
      <c r="B327" s="251"/>
      <c r="C327" s="251"/>
      <c r="D327" s="251"/>
      <c r="E327" s="251"/>
      <c r="F327" s="251"/>
      <c r="G327" s="251"/>
      <c r="H327" s="251"/>
      <c r="I327" s="251"/>
      <c r="J327" s="251"/>
      <c r="K327" s="251"/>
      <c r="L327" s="251"/>
      <c r="M327" s="251"/>
      <c r="N327" s="251"/>
      <c r="O327" s="251"/>
      <c r="P327" s="251"/>
      <c r="Q327" s="251"/>
      <c r="R327" s="251"/>
      <c r="S327" s="251"/>
      <c r="T327" s="251"/>
      <c r="U327" s="251"/>
      <c r="V327" s="251"/>
      <c r="W327" s="251"/>
      <c r="X327" s="251"/>
      <c r="Y327" s="251"/>
      <c r="Z327" s="251"/>
      <c r="AA327" s="251"/>
      <c r="AB327" s="252">
        <f t="shared" si="17"/>
        <v>0</v>
      </c>
      <c r="AC327" s="252">
        <f>ROUND(AB327*事業まとめ!$Q$6,2)</f>
        <v>0</v>
      </c>
      <c r="AD327" s="253"/>
      <c r="AE327" s="253"/>
      <c r="AF327" s="253"/>
      <c r="AG327" s="253"/>
      <c r="AH327" s="253"/>
      <c r="AI327" s="253"/>
      <c r="AJ327" s="253"/>
      <c r="AK327" s="252">
        <f t="shared" si="18"/>
        <v>0</v>
      </c>
      <c r="AL327" s="252">
        <f>ROUND(AK327*事業まとめ!$Q$6,2)</f>
        <v>0</v>
      </c>
      <c r="AM327" s="254">
        <f t="shared" si="20"/>
        <v>0</v>
      </c>
      <c r="AN327" s="254">
        <f t="shared" si="20"/>
        <v>0</v>
      </c>
      <c r="AO327" s="259"/>
      <c r="AP327" s="260">
        <f t="shared" si="19"/>
        <v>0</v>
      </c>
      <c r="AQ327" s="259"/>
      <c r="AR327" s="257"/>
      <c r="AS327" s="257"/>
      <c r="AT327" s="257"/>
      <c r="AU327" s="257"/>
      <c r="AV327" s="257"/>
      <c r="AW327" s="257"/>
    </row>
    <row r="328" spans="2:49" s="25" customFormat="1" x14ac:dyDescent="0.4">
      <c r="B328" s="251"/>
      <c r="C328" s="251"/>
      <c r="D328" s="251"/>
      <c r="E328" s="251"/>
      <c r="F328" s="251"/>
      <c r="G328" s="251"/>
      <c r="H328" s="251"/>
      <c r="I328" s="251"/>
      <c r="J328" s="251"/>
      <c r="K328" s="251"/>
      <c r="L328" s="251"/>
      <c r="M328" s="251"/>
      <c r="N328" s="251"/>
      <c r="O328" s="251"/>
      <c r="P328" s="251"/>
      <c r="Q328" s="251"/>
      <c r="R328" s="251"/>
      <c r="S328" s="251"/>
      <c r="T328" s="251"/>
      <c r="U328" s="251"/>
      <c r="V328" s="251"/>
      <c r="W328" s="251"/>
      <c r="X328" s="251"/>
      <c r="Y328" s="251"/>
      <c r="Z328" s="251"/>
      <c r="AA328" s="251"/>
      <c r="AB328" s="252">
        <f t="shared" si="17"/>
        <v>0</v>
      </c>
      <c r="AC328" s="252">
        <f>ROUND(AB328*事業まとめ!$Q$6,2)</f>
        <v>0</v>
      </c>
      <c r="AD328" s="253"/>
      <c r="AE328" s="253"/>
      <c r="AF328" s="253"/>
      <c r="AG328" s="253"/>
      <c r="AH328" s="253"/>
      <c r="AI328" s="253"/>
      <c r="AJ328" s="253"/>
      <c r="AK328" s="252">
        <f t="shared" si="18"/>
        <v>0</v>
      </c>
      <c r="AL328" s="252">
        <f>ROUND(AK328*事業まとめ!$Q$6,2)</f>
        <v>0</v>
      </c>
      <c r="AM328" s="254">
        <f t="shared" si="20"/>
        <v>0</v>
      </c>
      <c r="AN328" s="254">
        <f t="shared" si="20"/>
        <v>0</v>
      </c>
      <c r="AO328" s="259"/>
      <c r="AP328" s="260">
        <f t="shared" si="19"/>
        <v>0</v>
      </c>
      <c r="AQ328" s="259"/>
      <c r="AR328" s="257"/>
      <c r="AS328" s="257"/>
      <c r="AT328" s="257"/>
      <c r="AU328" s="257"/>
      <c r="AV328" s="257"/>
      <c r="AW328" s="257"/>
    </row>
    <row r="329" spans="2:49" s="25" customFormat="1" x14ac:dyDescent="0.4">
      <c r="B329" s="251"/>
      <c r="C329" s="251"/>
      <c r="D329" s="251"/>
      <c r="E329" s="251"/>
      <c r="F329" s="251"/>
      <c r="G329" s="251"/>
      <c r="H329" s="251"/>
      <c r="I329" s="251"/>
      <c r="J329" s="251"/>
      <c r="K329" s="251"/>
      <c r="L329" s="251"/>
      <c r="M329" s="251"/>
      <c r="N329" s="251"/>
      <c r="O329" s="251"/>
      <c r="P329" s="251"/>
      <c r="Q329" s="251"/>
      <c r="R329" s="251"/>
      <c r="S329" s="251"/>
      <c r="T329" s="251"/>
      <c r="U329" s="251"/>
      <c r="V329" s="251"/>
      <c r="W329" s="251"/>
      <c r="X329" s="251"/>
      <c r="Y329" s="251"/>
      <c r="Z329" s="251"/>
      <c r="AA329" s="251"/>
      <c r="AB329" s="252">
        <f t="shared" si="17"/>
        <v>0</v>
      </c>
      <c r="AC329" s="252">
        <f>ROUND(AB329*事業まとめ!$Q$6,2)</f>
        <v>0</v>
      </c>
      <c r="AD329" s="253"/>
      <c r="AE329" s="253"/>
      <c r="AF329" s="253"/>
      <c r="AG329" s="253"/>
      <c r="AH329" s="253"/>
      <c r="AI329" s="253"/>
      <c r="AJ329" s="253"/>
      <c r="AK329" s="252">
        <f t="shared" si="18"/>
        <v>0</v>
      </c>
      <c r="AL329" s="252">
        <f>ROUND(AK329*事業まとめ!$Q$6,2)</f>
        <v>0</v>
      </c>
      <c r="AM329" s="254">
        <f t="shared" si="20"/>
        <v>0</v>
      </c>
      <c r="AN329" s="254">
        <f t="shared" si="20"/>
        <v>0</v>
      </c>
      <c r="AO329" s="259"/>
      <c r="AP329" s="260">
        <f t="shared" si="19"/>
        <v>0</v>
      </c>
      <c r="AQ329" s="259"/>
      <c r="AR329" s="257"/>
      <c r="AS329" s="257"/>
      <c r="AT329" s="257"/>
      <c r="AU329" s="257"/>
      <c r="AV329" s="257"/>
      <c r="AW329" s="257"/>
    </row>
    <row r="330" spans="2:49" s="25" customFormat="1" x14ac:dyDescent="0.4">
      <c r="B330" s="251"/>
      <c r="C330" s="251"/>
      <c r="D330" s="251"/>
      <c r="E330" s="251"/>
      <c r="F330" s="251"/>
      <c r="G330" s="251"/>
      <c r="H330" s="251"/>
      <c r="I330" s="251"/>
      <c r="J330" s="251"/>
      <c r="K330" s="251"/>
      <c r="L330" s="251"/>
      <c r="M330" s="251"/>
      <c r="N330" s="251"/>
      <c r="O330" s="251"/>
      <c r="P330" s="251"/>
      <c r="Q330" s="251"/>
      <c r="R330" s="251"/>
      <c r="S330" s="251"/>
      <c r="T330" s="251"/>
      <c r="U330" s="251"/>
      <c r="V330" s="251"/>
      <c r="W330" s="251"/>
      <c r="X330" s="251"/>
      <c r="Y330" s="251"/>
      <c r="Z330" s="251"/>
      <c r="AA330" s="251"/>
      <c r="AB330" s="252">
        <f t="shared" ref="AB330:AB393" si="21">IFERROR(ROUND($I330*$J330*Y330*AA330/1000,2),0)</f>
        <v>0</v>
      </c>
      <c r="AC330" s="252">
        <f>ROUND(AB330*事業まとめ!$Q$6,2)</f>
        <v>0</v>
      </c>
      <c r="AD330" s="253"/>
      <c r="AE330" s="253"/>
      <c r="AF330" s="253"/>
      <c r="AG330" s="253"/>
      <c r="AH330" s="253"/>
      <c r="AI330" s="253"/>
      <c r="AJ330" s="253"/>
      <c r="AK330" s="252">
        <f t="shared" ref="AK330:AK393" si="22">IFERROR(ROUND($I330*$J330*AI330*AJ330/1000,2),0)</f>
        <v>0</v>
      </c>
      <c r="AL330" s="252">
        <f>ROUND(AK330*事業まとめ!$Q$6,2)</f>
        <v>0</v>
      </c>
      <c r="AM330" s="254">
        <f t="shared" si="20"/>
        <v>0</v>
      </c>
      <c r="AN330" s="254">
        <f t="shared" si="20"/>
        <v>0</v>
      </c>
      <c r="AO330" s="259"/>
      <c r="AP330" s="260">
        <f t="shared" ref="AP330:AP393" si="23">IFERROR(AO330*AJ330,0)</f>
        <v>0</v>
      </c>
      <c r="AQ330" s="259"/>
      <c r="AR330" s="257"/>
      <c r="AS330" s="257"/>
      <c r="AT330" s="257"/>
      <c r="AU330" s="257"/>
      <c r="AV330" s="257"/>
      <c r="AW330" s="257"/>
    </row>
    <row r="331" spans="2:49" s="25" customFormat="1" x14ac:dyDescent="0.4">
      <c r="B331" s="251"/>
      <c r="C331" s="251"/>
      <c r="D331" s="251"/>
      <c r="E331" s="251"/>
      <c r="F331" s="251"/>
      <c r="G331" s="251"/>
      <c r="H331" s="251"/>
      <c r="I331" s="251"/>
      <c r="J331" s="251"/>
      <c r="K331" s="251"/>
      <c r="L331" s="251"/>
      <c r="M331" s="251"/>
      <c r="N331" s="251"/>
      <c r="O331" s="251"/>
      <c r="P331" s="251"/>
      <c r="Q331" s="251"/>
      <c r="R331" s="251"/>
      <c r="S331" s="251"/>
      <c r="T331" s="251"/>
      <c r="U331" s="251"/>
      <c r="V331" s="251"/>
      <c r="W331" s="251"/>
      <c r="X331" s="251"/>
      <c r="Y331" s="251"/>
      <c r="Z331" s="251"/>
      <c r="AA331" s="251"/>
      <c r="AB331" s="252">
        <f t="shared" si="21"/>
        <v>0</v>
      </c>
      <c r="AC331" s="252">
        <f>ROUND(AB331*事業まとめ!$Q$6,2)</f>
        <v>0</v>
      </c>
      <c r="AD331" s="253"/>
      <c r="AE331" s="253"/>
      <c r="AF331" s="253"/>
      <c r="AG331" s="253"/>
      <c r="AH331" s="253"/>
      <c r="AI331" s="253"/>
      <c r="AJ331" s="253"/>
      <c r="AK331" s="252">
        <f t="shared" si="22"/>
        <v>0</v>
      </c>
      <c r="AL331" s="252">
        <f>ROUND(AK331*事業まとめ!$Q$6,2)</f>
        <v>0</v>
      </c>
      <c r="AM331" s="254">
        <f t="shared" si="20"/>
        <v>0</v>
      </c>
      <c r="AN331" s="254">
        <f t="shared" si="20"/>
        <v>0</v>
      </c>
      <c r="AO331" s="259"/>
      <c r="AP331" s="260">
        <f t="shared" si="23"/>
        <v>0</v>
      </c>
      <c r="AQ331" s="259"/>
      <c r="AR331" s="257"/>
      <c r="AS331" s="257"/>
      <c r="AT331" s="257"/>
      <c r="AU331" s="257"/>
      <c r="AV331" s="257"/>
      <c r="AW331" s="257"/>
    </row>
    <row r="332" spans="2:49" s="25" customFormat="1" x14ac:dyDescent="0.4">
      <c r="B332" s="251"/>
      <c r="C332" s="251"/>
      <c r="D332" s="251"/>
      <c r="E332" s="251"/>
      <c r="F332" s="251"/>
      <c r="G332" s="251"/>
      <c r="H332" s="251"/>
      <c r="I332" s="251"/>
      <c r="J332" s="251"/>
      <c r="K332" s="251"/>
      <c r="L332" s="251"/>
      <c r="M332" s="251"/>
      <c r="N332" s="251"/>
      <c r="O332" s="251"/>
      <c r="P332" s="251"/>
      <c r="Q332" s="251"/>
      <c r="R332" s="251"/>
      <c r="S332" s="251"/>
      <c r="T332" s="251"/>
      <c r="U332" s="251"/>
      <c r="V332" s="251"/>
      <c r="W332" s="251"/>
      <c r="X332" s="251"/>
      <c r="Y332" s="251"/>
      <c r="Z332" s="251"/>
      <c r="AA332" s="251"/>
      <c r="AB332" s="252">
        <f t="shared" si="21"/>
        <v>0</v>
      </c>
      <c r="AC332" s="252">
        <f>ROUND(AB332*事業まとめ!$Q$6,2)</f>
        <v>0</v>
      </c>
      <c r="AD332" s="253"/>
      <c r="AE332" s="253"/>
      <c r="AF332" s="253"/>
      <c r="AG332" s="253"/>
      <c r="AH332" s="253"/>
      <c r="AI332" s="253"/>
      <c r="AJ332" s="253"/>
      <c r="AK332" s="252">
        <f t="shared" si="22"/>
        <v>0</v>
      </c>
      <c r="AL332" s="252">
        <f>ROUND(AK332*事業まとめ!$Q$6,2)</f>
        <v>0</v>
      </c>
      <c r="AM332" s="254">
        <f t="shared" si="20"/>
        <v>0</v>
      </c>
      <c r="AN332" s="254">
        <f t="shared" si="20"/>
        <v>0</v>
      </c>
      <c r="AO332" s="259"/>
      <c r="AP332" s="260">
        <f t="shared" si="23"/>
        <v>0</v>
      </c>
      <c r="AQ332" s="259"/>
      <c r="AR332" s="257"/>
      <c r="AS332" s="257"/>
      <c r="AT332" s="257"/>
      <c r="AU332" s="257"/>
      <c r="AV332" s="257"/>
      <c r="AW332" s="257"/>
    </row>
    <row r="333" spans="2:49" s="25" customFormat="1" x14ac:dyDescent="0.4">
      <c r="B333" s="251"/>
      <c r="C333" s="251"/>
      <c r="D333" s="251"/>
      <c r="E333" s="251"/>
      <c r="F333" s="251"/>
      <c r="G333" s="251"/>
      <c r="H333" s="251"/>
      <c r="I333" s="251"/>
      <c r="J333" s="251"/>
      <c r="K333" s="251"/>
      <c r="L333" s="251"/>
      <c r="M333" s="251"/>
      <c r="N333" s="251"/>
      <c r="O333" s="251"/>
      <c r="P333" s="251"/>
      <c r="Q333" s="251"/>
      <c r="R333" s="251"/>
      <c r="S333" s="251"/>
      <c r="T333" s="251"/>
      <c r="U333" s="251"/>
      <c r="V333" s="251"/>
      <c r="W333" s="251"/>
      <c r="X333" s="251"/>
      <c r="Y333" s="251"/>
      <c r="Z333" s="251"/>
      <c r="AA333" s="251"/>
      <c r="AB333" s="252">
        <f t="shared" si="21"/>
        <v>0</v>
      </c>
      <c r="AC333" s="252">
        <f>ROUND(AB333*事業まとめ!$Q$6,2)</f>
        <v>0</v>
      </c>
      <c r="AD333" s="253"/>
      <c r="AE333" s="253"/>
      <c r="AF333" s="253"/>
      <c r="AG333" s="253"/>
      <c r="AH333" s="253"/>
      <c r="AI333" s="253"/>
      <c r="AJ333" s="253"/>
      <c r="AK333" s="252">
        <f t="shared" si="22"/>
        <v>0</v>
      </c>
      <c r="AL333" s="252">
        <f>ROUND(AK333*事業まとめ!$Q$6,2)</f>
        <v>0</v>
      </c>
      <c r="AM333" s="254">
        <f t="shared" si="20"/>
        <v>0</v>
      </c>
      <c r="AN333" s="254">
        <f t="shared" si="20"/>
        <v>0</v>
      </c>
      <c r="AO333" s="259"/>
      <c r="AP333" s="260">
        <f t="shared" si="23"/>
        <v>0</v>
      </c>
      <c r="AQ333" s="259"/>
      <c r="AR333" s="257"/>
      <c r="AS333" s="257"/>
      <c r="AT333" s="257"/>
      <c r="AU333" s="257"/>
      <c r="AV333" s="257"/>
      <c r="AW333" s="257"/>
    </row>
    <row r="334" spans="2:49" s="25" customFormat="1" x14ac:dyDescent="0.4">
      <c r="B334" s="251"/>
      <c r="C334" s="251"/>
      <c r="D334" s="251"/>
      <c r="E334" s="251"/>
      <c r="F334" s="251"/>
      <c r="G334" s="251"/>
      <c r="H334" s="251"/>
      <c r="I334" s="251"/>
      <c r="J334" s="251"/>
      <c r="K334" s="251"/>
      <c r="L334" s="251"/>
      <c r="M334" s="251"/>
      <c r="N334" s="251"/>
      <c r="O334" s="251"/>
      <c r="P334" s="251"/>
      <c r="Q334" s="251"/>
      <c r="R334" s="251"/>
      <c r="S334" s="251"/>
      <c r="T334" s="251"/>
      <c r="U334" s="251"/>
      <c r="V334" s="251"/>
      <c r="W334" s="251"/>
      <c r="X334" s="251"/>
      <c r="Y334" s="251"/>
      <c r="Z334" s="251"/>
      <c r="AA334" s="251"/>
      <c r="AB334" s="252">
        <f t="shared" si="21"/>
        <v>0</v>
      </c>
      <c r="AC334" s="252">
        <f>ROUND(AB334*事業まとめ!$Q$6,2)</f>
        <v>0</v>
      </c>
      <c r="AD334" s="253"/>
      <c r="AE334" s="253"/>
      <c r="AF334" s="253"/>
      <c r="AG334" s="253"/>
      <c r="AH334" s="253"/>
      <c r="AI334" s="253"/>
      <c r="AJ334" s="253"/>
      <c r="AK334" s="252">
        <f t="shared" si="22"/>
        <v>0</v>
      </c>
      <c r="AL334" s="252">
        <f>ROUND(AK334*事業まとめ!$Q$6,2)</f>
        <v>0</v>
      </c>
      <c r="AM334" s="254">
        <f t="shared" si="20"/>
        <v>0</v>
      </c>
      <c r="AN334" s="254">
        <f t="shared" si="20"/>
        <v>0</v>
      </c>
      <c r="AO334" s="259"/>
      <c r="AP334" s="260">
        <f t="shared" si="23"/>
        <v>0</v>
      </c>
      <c r="AQ334" s="259"/>
      <c r="AR334" s="257"/>
      <c r="AS334" s="257"/>
      <c r="AT334" s="257"/>
      <c r="AU334" s="257"/>
      <c r="AV334" s="257"/>
      <c r="AW334" s="257"/>
    </row>
    <row r="335" spans="2:49" s="25" customFormat="1" x14ac:dyDescent="0.4">
      <c r="B335" s="251"/>
      <c r="C335" s="251"/>
      <c r="D335" s="251"/>
      <c r="E335" s="251"/>
      <c r="F335" s="251"/>
      <c r="G335" s="251"/>
      <c r="H335" s="251"/>
      <c r="I335" s="251"/>
      <c r="J335" s="251"/>
      <c r="K335" s="251"/>
      <c r="L335" s="251"/>
      <c r="M335" s="251"/>
      <c r="N335" s="251"/>
      <c r="O335" s="251"/>
      <c r="P335" s="251"/>
      <c r="Q335" s="251"/>
      <c r="R335" s="251"/>
      <c r="S335" s="251"/>
      <c r="T335" s="251"/>
      <c r="U335" s="251"/>
      <c r="V335" s="251"/>
      <c r="W335" s="251"/>
      <c r="X335" s="251"/>
      <c r="Y335" s="251"/>
      <c r="Z335" s="251"/>
      <c r="AA335" s="251"/>
      <c r="AB335" s="252">
        <f t="shared" si="21"/>
        <v>0</v>
      </c>
      <c r="AC335" s="252">
        <f>ROUND(AB335*事業まとめ!$Q$6,2)</f>
        <v>0</v>
      </c>
      <c r="AD335" s="253"/>
      <c r="AE335" s="253"/>
      <c r="AF335" s="253"/>
      <c r="AG335" s="253"/>
      <c r="AH335" s="253"/>
      <c r="AI335" s="253"/>
      <c r="AJ335" s="253"/>
      <c r="AK335" s="252">
        <f t="shared" si="22"/>
        <v>0</v>
      </c>
      <c r="AL335" s="252">
        <f>ROUND(AK335*事業まとめ!$Q$6,2)</f>
        <v>0</v>
      </c>
      <c r="AM335" s="254">
        <f t="shared" si="20"/>
        <v>0</v>
      </c>
      <c r="AN335" s="254">
        <f t="shared" si="20"/>
        <v>0</v>
      </c>
      <c r="AO335" s="259"/>
      <c r="AP335" s="260">
        <f t="shared" si="23"/>
        <v>0</v>
      </c>
      <c r="AQ335" s="259"/>
      <c r="AR335" s="257"/>
      <c r="AS335" s="257"/>
      <c r="AT335" s="257"/>
      <c r="AU335" s="257"/>
      <c r="AV335" s="257"/>
      <c r="AW335" s="257"/>
    </row>
    <row r="336" spans="2:49" s="25" customFormat="1" x14ac:dyDescent="0.4">
      <c r="B336" s="251"/>
      <c r="C336" s="251"/>
      <c r="D336" s="251"/>
      <c r="E336" s="251"/>
      <c r="F336" s="251"/>
      <c r="G336" s="251"/>
      <c r="H336" s="251"/>
      <c r="I336" s="251"/>
      <c r="J336" s="251"/>
      <c r="K336" s="251"/>
      <c r="L336" s="251"/>
      <c r="M336" s="251"/>
      <c r="N336" s="251"/>
      <c r="O336" s="251"/>
      <c r="P336" s="251"/>
      <c r="Q336" s="251"/>
      <c r="R336" s="251"/>
      <c r="S336" s="251"/>
      <c r="T336" s="251"/>
      <c r="U336" s="251"/>
      <c r="V336" s="251"/>
      <c r="W336" s="251"/>
      <c r="X336" s="251"/>
      <c r="Y336" s="251"/>
      <c r="Z336" s="251"/>
      <c r="AA336" s="251"/>
      <c r="AB336" s="252">
        <f t="shared" si="21"/>
        <v>0</v>
      </c>
      <c r="AC336" s="252">
        <f>ROUND(AB336*事業まとめ!$Q$6,2)</f>
        <v>0</v>
      </c>
      <c r="AD336" s="253"/>
      <c r="AE336" s="253"/>
      <c r="AF336" s="253"/>
      <c r="AG336" s="253"/>
      <c r="AH336" s="253"/>
      <c r="AI336" s="253"/>
      <c r="AJ336" s="253"/>
      <c r="AK336" s="252">
        <f t="shared" si="22"/>
        <v>0</v>
      </c>
      <c r="AL336" s="252">
        <f>ROUND(AK336*事業まとめ!$Q$6,2)</f>
        <v>0</v>
      </c>
      <c r="AM336" s="254">
        <f t="shared" si="20"/>
        <v>0</v>
      </c>
      <c r="AN336" s="254">
        <f t="shared" si="20"/>
        <v>0</v>
      </c>
      <c r="AO336" s="259"/>
      <c r="AP336" s="260">
        <f t="shared" si="23"/>
        <v>0</v>
      </c>
      <c r="AQ336" s="259"/>
      <c r="AR336" s="257"/>
      <c r="AS336" s="257"/>
      <c r="AT336" s="257"/>
      <c r="AU336" s="257"/>
      <c r="AV336" s="257"/>
      <c r="AW336" s="257"/>
    </row>
    <row r="337" spans="2:49" s="25" customFormat="1" x14ac:dyDescent="0.4">
      <c r="B337" s="251"/>
      <c r="C337" s="251"/>
      <c r="D337" s="251"/>
      <c r="E337" s="251"/>
      <c r="F337" s="251"/>
      <c r="G337" s="251"/>
      <c r="H337" s="251"/>
      <c r="I337" s="251"/>
      <c r="J337" s="251"/>
      <c r="K337" s="251"/>
      <c r="L337" s="251"/>
      <c r="M337" s="251"/>
      <c r="N337" s="251"/>
      <c r="O337" s="251"/>
      <c r="P337" s="251"/>
      <c r="Q337" s="251"/>
      <c r="R337" s="251"/>
      <c r="S337" s="251"/>
      <c r="T337" s="251"/>
      <c r="U337" s="251"/>
      <c r="V337" s="251"/>
      <c r="W337" s="251"/>
      <c r="X337" s="251"/>
      <c r="Y337" s="251"/>
      <c r="Z337" s="251"/>
      <c r="AA337" s="251"/>
      <c r="AB337" s="252">
        <f t="shared" si="21"/>
        <v>0</v>
      </c>
      <c r="AC337" s="252">
        <f>ROUND(AB337*事業まとめ!$Q$6,2)</f>
        <v>0</v>
      </c>
      <c r="AD337" s="253"/>
      <c r="AE337" s="253"/>
      <c r="AF337" s="253"/>
      <c r="AG337" s="253"/>
      <c r="AH337" s="253"/>
      <c r="AI337" s="253"/>
      <c r="AJ337" s="253"/>
      <c r="AK337" s="252">
        <f t="shared" si="22"/>
        <v>0</v>
      </c>
      <c r="AL337" s="252">
        <f>ROUND(AK337*事業まとめ!$Q$6,2)</f>
        <v>0</v>
      </c>
      <c r="AM337" s="254">
        <f t="shared" si="20"/>
        <v>0</v>
      </c>
      <c r="AN337" s="254">
        <f t="shared" si="20"/>
        <v>0</v>
      </c>
      <c r="AO337" s="259"/>
      <c r="AP337" s="260">
        <f t="shared" si="23"/>
        <v>0</v>
      </c>
      <c r="AQ337" s="259"/>
      <c r="AR337" s="257"/>
      <c r="AS337" s="257"/>
      <c r="AT337" s="257"/>
      <c r="AU337" s="257"/>
      <c r="AV337" s="257"/>
      <c r="AW337" s="257"/>
    </row>
    <row r="338" spans="2:49" s="25" customFormat="1" x14ac:dyDescent="0.4">
      <c r="B338" s="251"/>
      <c r="C338" s="251"/>
      <c r="D338" s="251"/>
      <c r="E338" s="251"/>
      <c r="F338" s="251"/>
      <c r="G338" s="251"/>
      <c r="H338" s="251"/>
      <c r="I338" s="251"/>
      <c r="J338" s="251"/>
      <c r="K338" s="251"/>
      <c r="L338" s="251"/>
      <c r="M338" s="251"/>
      <c r="N338" s="251"/>
      <c r="O338" s="251"/>
      <c r="P338" s="251"/>
      <c r="Q338" s="251"/>
      <c r="R338" s="251"/>
      <c r="S338" s="251"/>
      <c r="T338" s="251"/>
      <c r="U338" s="251"/>
      <c r="V338" s="251"/>
      <c r="W338" s="251"/>
      <c r="X338" s="251"/>
      <c r="Y338" s="251"/>
      <c r="Z338" s="251"/>
      <c r="AA338" s="251"/>
      <c r="AB338" s="252">
        <f t="shared" si="21"/>
        <v>0</v>
      </c>
      <c r="AC338" s="252">
        <f>ROUND(AB338*事業まとめ!$Q$6,2)</f>
        <v>0</v>
      </c>
      <c r="AD338" s="253"/>
      <c r="AE338" s="253"/>
      <c r="AF338" s="253"/>
      <c r="AG338" s="253"/>
      <c r="AH338" s="253"/>
      <c r="AI338" s="253"/>
      <c r="AJ338" s="253"/>
      <c r="AK338" s="252">
        <f t="shared" si="22"/>
        <v>0</v>
      </c>
      <c r="AL338" s="252">
        <f>ROUND(AK338*事業まとめ!$Q$6,2)</f>
        <v>0</v>
      </c>
      <c r="AM338" s="254">
        <f t="shared" si="20"/>
        <v>0</v>
      </c>
      <c r="AN338" s="254">
        <f t="shared" si="20"/>
        <v>0</v>
      </c>
      <c r="AO338" s="259"/>
      <c r="AP338" s="260">
        <f t="shared" si="23"/>
        <v>0</v>
      </c>
      <c r="AQ338" s="259"/>
      <c r="AR338" s="257"/>
      <c r="AS338" s="257"/>
      <c r="AT338" s="257"/>
      <c r="AU338" s="257"/>
      <c r="AV338" s="257"/>
      <c r="AW338" s="257"/>
    </row>
    <row r="339" spans="2:49" s="25" customFormat="1" x14ac:dyDescent="0.4">
      <c r="B339" s="251"/>
      <c r="C339" s="251"/>
      <c r="D339" s="251"/>
      <c r="E339" s="251"/>
      <c r="F339" s="251"/>
      <c r="G339" s="251"/>
      <c r="H339" s="251"/>
      <c r="I339" s="251"/>
      <c r="J339" s="251"/>
      <c r="K339" s="251"/>
      <c r="L339" s="251"/>
      <c r="M339" s="251"/>
      <c r="N339" s="251"/>
      <c r="O339" s="251"/>
      <c r="P339" s="251"/>
      <c r="Q339" s="251"/>
      <c r="R339" s="251"/>
      <c r="S339" s="251"/>
      <c r="T339" s="251"/>
      <c r="U339" s="251"/>
      <c r="V339" s="251"/>
      <c r="W339" s="251"/>
      <c r="X339" s="251"/>
      <c r="Y339" s="251"/>
      <c r="Z339" s="251"/>
      <c r="AA339" s="251"/>
      <c r="AB339" s="252">
        <f t="shared" si="21"/>
        <v>0</v>
      </c>
      <c r="AC339" s="252">
        <f>ROUND(AB339*事業まとめ!$Q$6,2)</f>
        <v>0</v>
      </c>
      <c r="AD339" s="253"/>
      <c r="AE339" s="253"/>
      <c r="AF339" s="253"/>
      <c r="AG339" s="253"/>
      <c r="AH339" s="253"/>
      <c r="AI339" s="253"/>
      <c r="AJ339" s="253"/>
      <c r="AK339" s="252">
        <f t="shared" si="22"/>
        <v>0</v>
      </c>
      <c r="AL339" s="252">
        <f>ROUND(AK339*事業まとめ!$Q$6,2)</f>
        <v>0</v>
      </c>
      <c r="AM339" s="254">
        <f t="shared" si="20"/>
        <v>0</v>
      </c>
      <c r="AN339" s="254">
        <f t="shared" si="20"/>
        <v>0</v>
      </c>
      <c r="AO339" s="259"/>
      <c r="AP339" s="260">
        <f t="shared" si="23"/>
        <v>0</v>
      </c>
      <c r="AQ339" s="259"/>
      <c r="AR339" s="257"/>
      <c r="AS339" s="257"/>
      <c r="AT339" s="257"/>
      <c r="AU339" s="257"/>
      <c r="AV339" s="257"/>
      <c r="AW339" s="257"/>
    </row>
    <row r="340" spans="2:49" s="25" customFormat="1" x14ac:dyDescent="0.4">
      <c r="B340" s="251"/>
      <c r="C340" s="251"/>
      <c r="D340" s="251"/>
      <c r="E340" s="251"/>
      <c r="F340" s="251"/>
      <c r="G340" s="251"/>
      <c r="H340" s="251"/>
      <c r="I340" s="251"/>
      <c r="J340" s="251"/>
      <c r="K340" s="251"/>
      <c r="L340" s="251"/>
      <c r="M340" s="251"/>
      <c r="N340" s="251"/>
      <c r="O340" s="251"/>
      <c r="P340" s="251"/>
      <c r="Q340" s="251"/>
      <c r="R340" s="251"/>
      <c r="S340" s="251"/>
      <c r="T340" s="251"/>
      <c r="U340" s="251"/>
      <c r="V340" s="251"/>
      <c r="W340" s="251"/>
      <c r="X340" s="251"/>
      <c r="Y340" s="251"/>
      <c r="Z340" s="251"/>
      <c r="AA340" s="251"/>
      <c r="AB340" s="252">
        <f t="shared" si="21"/>
        <v>0</v>
      </c>
      <c r="AC340" s="252">
        <f>ROUND(AB340*事業まとめ!$Q$6,2)</f>
        <v>0</v>
      </c>
      <c r="AD340" s="253"/>
      <c r="AE340" s="253"/>
      <c r="AF340" s="253"/>
      <c r="AG340" s="253"/>
      <c r="AH340" s="253"/>
      <c r="AI340" s="253"/>
      <c r="AJ340" s="253"/>
      <c r="AK340" s="252">
        <f t="shared" si="22"/>
        <v>0</v>
      </c>
      <c r="AL340" s="252">
        <f>ROUND(AK340*事業まとめ!$Q$6,2)</f>
        <v>0</v>
      </c>
      <c r="AM340" s="254">
        <f t="shared" si="20"/>
        <v>0</v>
      </c>
      <c r="AN340" s="254">
        <f t="shared" si="20"/>
        <v>0</v>
      </c>
      <c r="AO340" s="259"/>
      <c r="AP340" s="260">
        <f t="shared" si="23"/>
        <v>0</v>
      </c>
      <c r="AQ340" s="259"/>
      <c r="AR340" s="257"/>
      <c r="AS340" s="257"/>
      <c r="AT340" s="257"/>
      <c r="AU340" s="257"/>
      <c r="AV340" s="257"/>
      <c r="AW340" s="257"/>
    </row>
    <row r="341" spans="2:49" s="25" customFormat="1" x14ac:dyDescent="0.4">
      <c r="B341" s="251"/>
      <c r="C341" s="251"/>
      <c r="D341" s="251"/>
      <c r="E341" s="251"/>
      <c r="F341" s="251"/>
      <c r="G341" s="251"/>
      <c r="H341" s="251"/>
      <c r="I341" s="251"/>
      <c r="J341" s="251"/>
      <c r="K341" s="251"/>
      <c r="L341" s="251"/>
      <c r="M341" s="251"/>
      <c r="N341" s="251"/>
      <c r="O341" s="251"/>
      <c r="P341" s="251"/>
      <c r="Q341" s="251"/>
      <c r="R341" s="251"/>
      <c r="S341" s="251"/>
      <c r="T341" s="251"/>
      <c r="U341" s="251"/>
      <c r="V341" s="251"/>
      <c r="W341" s="251"/>
      <c r="X341" s="251"/>
      <c r="Y341" s="251"/>
      <c r="Z341" s="251"/>
      <c r="AA341" s="251"/>
      <c r="AB341" s="252">
        <f t="shared" si="21"/>
        <v>0</v>
      </c>
      <c r="AC341" s="252">
        <f>ROUND(AB341*事業まとめ!$Q$6,2)</f>
        <v>0</v>
      </c>
      <c r="AD341" s="253"/>
      <c r="AE341" s="253"/>
      <c r="AF341" s="253"/>
      <c r="AG341" s="253"/>
      <c r="AH341" s="253"/>
      <c r="AI341" s="253"/>
      <c r="AJ341" s="253"/>
      <c r="AK341" s="252">
        <f t="shared" si="22"/>
        <v>0</v>
      </c>
      <c r="AL341" s="252">
        <f>ROUND(AK341*事業まとめ!$Q$6,2)</f>
        <v>0</v>
      </c>
      <c r="AM341" s="254">
        <f t="shared" si="20"/>
        <v>0</v>
      </c>
      <c r="AN341" s="254">
        <f t="shared" si="20"/>
        <v>0</v>
      </c>
      <c r="AO341" s="259"/>
      <c r="AP341" s="260">
        <f t="shared" si="23"/>
        <v>0</v>
      </c>
      <c r="AQ341" s="259"/>
      <c r="AR341" s="257"/>
      <c r="AS341" s="257"/>
      <c r="AT341" s="257"/>
      <c r="AU341" s="257"/>
      <c r="AV341" s="257"/>
      <c r="AW341" s="257"/>
    </row>
    <row r="342" spans="2:49" s="25" customFormat="1" x14ac:dyDescent="0.4">
      <c r="B342" s="251"/>
      <c r="C342" s="251"/>
      <c r="D342" s="251"/>
      <c r="E342" s="251"/>
      <c r="F342" s="251"/>
      <c r="G342" s="251"/>
      <c r="H342" s="251"/>
      <c r="I342" s="251"/>
      <c r="J342" s="251"/>
      <c r="K342" s="251"/>
      <c r="L342" s="251"/>
      <c r="M342" s="251"/>
      <c r="N342" s="251"/>
      <c r="O342" s="251"/>
      <c r="P342" s="251"/>
      <c r="Q342" s="251"/>
      <c r="R342" s="251"/>
      <c r="S342" s="251"/>
      <c r="T342" s="251"/>
      <c r="U342" s="251"/>
      <c r="V342" s="251"/>
      <c r="W342" s="251"/>
      <c r="X342" s="251"/>
      <c r="Y342" s="251"/>
      <c r="Z342" s="251"/>
      <c r="AA342" s="251"/>
      <c r="AB342" s="252">
        <f t="shared" si="21"/>
        <v>0</v>
      </c>
      <c r="AC342" s="252">
        <f>ROUND(AB342*事業まとめ!$Q$6,2)</f>
        <v>0</v>
      </c>
      <c r="AD342" s="253"/>
      <c r="AE342" s="253"/>
      <c r="AF342" s="253"/>
      <c r="AG342" s="253"/>
      <c r="AH342" s="253"/>
      <c r="AI342" s="253"/>
      <c r="AJ342" s="253"/>
      <c r="AK342" s="252">
        <f t="shared" si="22"/>
        <v>0</v>
      </c>
      <c r="AL342" s="252">
        <f>ROUND(AK342*事業まとめ!$Q$6,2)</f>
        <v>0</v>
      </c>
      <c r="AM342" s="254">
        <f t="shared" si="20"/>
        <v>0</v>
      </c>
      <c r="AN342" s="254">
        <f t="shared" si="20"/>
        <v>0</v>
      </c>
      <c r="AO342" s="259"/>
      <c r="AP342" s="260">
        <f t="shared" si="23"/>
        <v>0</v>
      </c>
      <c r="AQ342" s="259"/>
      <c r="AR342" s="257"/>
      <c r="AS342" s="257"/>
      <c r="AT342" s="257"/>
      <c r="AU342" s="257"/>
      <c r="AV342" s="257"/>
      <c r="AW342" s="257"/>
    </row>
    <row r="343" spans="2:49" s="25" customFormat="1" x14ac:dyDescent="0.4">
      <c r="B343" s="251"/>
      <c r="C343" s="251"/>
      <c r="D343" s="251"/>
      <c r="E343" s="251"/>
      <c r="F343" s="251"/>
      <c r="G343" s="251"/>
      <c r="H343" s="251"/>
      <c r="I343" s="251"/>
      <c r="J343" s="251"/>
      <c r="K343" s="251"/>
      <c r="L343" s="251"/>
      <c r="M343" s="251"/>
      <c r="N343" s="251"/>
      <c r="O343" s="251"/>
      <c r="P343" s="251"/>
      <c r="Q343" s="251"/>
      <c r="R343" s="251"/>
      <c r="S343" s="251"/>
      <c r="T343" s="251"/>
      <c r="U343" s="251"/>
      <c r="V343" s="251"/>
      <c r="W343" s="251"/>
      <c r="X343" s="251"/>
      <c r="Y343" s="251"/>
      <c r="Z343" s="251"/>
      <c r="AA343" s="251"/>
      <c r="AB343" s="252">
        <f t="shared" si="21"/>
        <v>0</v>
      </c>
      <c r="AC343" s="252">
        <f>ROUND(AB343*事業まとめ!$Q$6,2)</f>
        <v>0</v>
      </c>
      <c r="AD343" s="253"/>
      <c r="AE343" s="253"/>
      <c r="AF343" s="253"/>
      <c r="AG343" s="253"/>
      <c r="AH343" s="253"/>
      <c r="AI343" s="253"/>
      <c r="AJ343" s="253"/>
      <c r="AK343" s="252">
        <f t="shared" si="22"/>
        <v>0</v>
      </c>
      <c r="AL343" s="252">
        <f>ROUND(AK343*事業まとめ!$Q$6,2)</f>
        <v>0</v>
      </c>
      <c r="AM343" s="254">
        <f t="shared" ref="AM343:AN406" si="24">AB343-AK343</f>
        <v>0</v>
      </c>
      <c r="AN343" s="254">
        <f t="shared" si="24"/>
        <v>0</v>
      </c>
      <c r="AO343" s="259"/>
      <c r="AP343" s="260">
        <f t="shared" si="23"/>
        <v>0</v>
      </c>
      <c r="AQ343" s="259"/>
      <c r="AR343" s="257"/>
      <c r="AS343" s="257"/>
      <c r="AT343" s="257"/>
      <c r="AU343" s="257"/>
      <c r="AV343" s="257"/>
      <c r="AW343" s="257"/>
    </row>
    <row r="344" spans="2:49" s="25" customFormat="1" x14ac:dyDescent="0.4">
      <c r="B344" s="251"/>
      <c r="C344" s="251"/>
      <c r="D344" s="251"/>
      <c r="E344" s="251"/>
      <c r="F344" s="251"/>
      <c r="G344" s="251"/>
      <c r="H344" s="251"/>
      <c r="I344" s="251"/>
      <c r="J344" s="251"/>
      <c r="K344" s="251"/>
      <c r="L344" s="251"/>
      <c r="M344" s="251"/>
      <c r="N344" s="251"/>
      <c r="O344" s="251"/>
      <c r="P344" s="251"/>
      <c r="Q344" s="251"/>
      <c r="R344" s="251"/>
      <c r="S344" s="251"/>
      <c r="T344" s="251"/>
      <c r="U344" s="251"/>
      <c r="V344" s="251"/>
      <c r="W344" s="251"/>
      <c r="X344" s="251"/>
      <c r="Y344" s="251"/>
      <c r="Z344" s="251"/>
      <c r="AA344" s="251"/>
      <c r="AB344" s="252">
        <f t="shared" si="21"/>
        <v>0</v>
      </c>
      <c r="AC344" s="252">
        <f>ROUND(AB344*事業まとめ!$Q$6,2)</f>
        <v>0</v>
      </c>
      <c r="AD344" s="253"/>
      <c r="AE344" s="253"/>
      <c r="AF344" s="253"/>
      <c r="AG344" s="253"/>
      <c r="AH344" s="253"/>
      <c r="AI344" s="253"/>
      <c r="AJ344" s="253"/>
      <c r="AK344" s="252">
        <f t="shared" si="22"/>
        <v>0</v>
      </c>
      <c r="AL344" s="252">
        <f>ROUND(AK344*事業まとめ!$Q$6,2)</f>
        <v>0</v>
      </c>
      <c r="AM344" s="254">
        <f t="shared" si="24"/>
        <v>0</v>
      </c>
      <c r="AN344" s="254">
        <f t="shared" si="24"/>
        <v>0</v>
      </c>
      <c r="AO344" s="259"/>
      <c r="AP344" s="260">
        <f t="shared" si="23"/>
        <v>0</v>
      </c>
      <c r="AQ344" s="259"/>
      <c r="AR344" s="257"/>
      <c r="AS344" s="257"/>
      <c r="AT344" s="257"/>
      <c r="AU344" s="257"/>
      <c r="AV344" s="257"/>
      <c r="AW344" s="257"/>
    </row>
    <row r="345" spans="2:49" s="25" customFormat="1" x14ac:dyDescent="0.4">
      <c r="B345" s="251"/>
      <c r="C345" s="251"/>
      <c r="D345" s="251"/>
      <c r="E345" s="251"/>
      <c r="F345" s="251"/>
      <c r="G345" s="251"/>
      <c r="H345" s="251"/>
      <c r="I345" s="251"/>
      <c r="J345" s="251"/>
      <c r="K345" s="251"/>
      <c r="L345" s="251"/>
      <c r="M345" s="251"/>
      <c r="N345" s="251"/>
      <c r="O345" s="251"/>
      <c r="P345" s="251"/>
      <c r="Q345" s="251"/>
      <c r="R345" s="251"/>
      <c r="S345" s="251"/>
      <c r="T345" s="251"/>
      <c r="U345" s="251"/>
      <c r="V345" s="251"/>
      <c r="W345" s="251"/>
      <c r="X345" s="251"/>
      <c r="Y345" s="251"/>
      <c r="Z345" s="251"/>
      <c r="AA345" s="251"/>
      <c r="AB345" s="252">
        <f t="shared" si="21"/>
        <v>0</v>
      </c>
      <c r="AC345" s="252">
        <f>ROUND(AB345*事業まとめ!$Q$6,2)</f>
        <v>0</v>
      </c>
      <c r="AD345" s="253"/>
      <c r="AE345" s="253"/>
      <c r="AF345" s="253"/>
      <c r="AG345" s="253"/>
      <c r="AH345" s="253"/>
      <c r="AI345" s="253"/>
      <c r="AJ345" s="253"/>
      <c r="AK345" s="252">
        <f t="shared" si="22"/>
        <v>0</v>
      </c>
      <c r="AL345" s="252">
        <f>ROUND(AK345*事業まとめ!$Q$6,2)</f>
        <v>0</v>
      </c>
      <c r="AM345" s="254">
        <f t="shared" si="24"/>
        <v>0</v>
      </c>
      <c r="AN345" s="254">
        <f t="shared" si="24"/>
        <v>0</v>
      </c>
      <c r="AO345" s="259"/>
      <c r="AP345" s="260">
        <f t="shared" si="23"/>
        <v>0</v>
      </c>
      <c r="AQ345" s="259"/>
      <c r="AR345" s="257"/>
      <c r="AS345" s="257"/>
      <c r="AT345" s="257"/>
      <c r="AU345" s="257"/>
      <c r="AV345" s="257"/>
      <c r="AW345" s="257"/>
    </row>
    <row r="346" spans="2:49" s="25" customFormat="1" x14ac:dyDescent="0.4">
      <c r="B346" s="251"/>
      <c r="C346" s="251"/>
      <c r="D346" s="251"/>
      <c r="E346" s="251"/>
      <c r="F346" s="251"/>
      <c r="G346" s="251"/>
      <c r="H346" s="251"/>
      <c r="I346" s="251"/>
      <c r="J346" s="251"/>
      <c r="K346" s="251"/>
      <c r="L346" s="251"/>
      <c r="M346" s="251"/>
      <c r="N346" s="251"/>
      <c r="O346" s="251"/>
      <c r="P346" s="251"/>
      <c r="Q346" s="251"/>
      <c r="R346" s="251"/>
      <c r="S346" s="251"/>
      <c r="T346" s="251"/>
      <c r="U346" s="251"/>
      <c r="V346" s="251"/>
      <c r="W346" s="251"/>
      <c r="X346" s="251"/>
      <c r="Y346" s="251"/>
      <c r="Z346" s="251"/>
      <c r="AA346" s="251"/>
      <c r="AB346" s="252">
        <f t="shared" si="21"/>
        <v>0</v>
      </c>
      <c r="AC346" s="252">
        <f>ROUND(AB346*事業まとめ!$Q$6,2)</f>
        <v>0</v>
      </c>
      <c r="AD346" s="253"/>
      <c r="AE346" s="253"/>
      <c r="AF346" s="253"/>
      <c r="AG346" s="253"/>
      <c r="AH346" s="253"/>
      <c r="AI346" s="253"/>
      <c r="AJ346" s="253"/>
      <c r="AK346" s="252">
        <f t="shared" si="22"/>
        <v>0</v>
      </c>
      <c r="AL346" s="252">
        <f>ROUND(AK346*事業まとめ!$Q$6,2)</f>
        <v>0</v>
      </c>
      <c r="AM346" s="254">
        <f t="shared" si="24"/>
        <v>0</v>
      </c>
      <c r="AN346" s="254">
        <f t="shared" si="24"/>
        <v>0</v>
      </c>
      <c r="AO346" s="259"/>
      <c r="AP346" s="260">
        <f t="shared" si="23"/>
        <v>0</v>
      </c>
      <c r="AQ346" s="259"/>
      <c r="AR346" s="257"/>
      <c r="AS346" s="257"/>
      <c r="AT346" s="257"/>
      <c r="AU346" s="257"/>
      <c r="AV346" s="257"/>
      <c r="AW346" s="257"/>
    </row>
    <row r="347" spans="2:49" s="25" customFormat="1" x14ac:dyDescent="0.4">
      <c r="B347" s="251"/>
      <c r="C347" s="251"/>
      <c r="D347" s="251"/>
      <c r="E347" s="251"/>
      <c r="F347" s="251"/>
      <c r="G347" s="251"/>
      <c r="H347" s="251"/>
      <c r="I347" s="251"/>
      <c r="J347" s="251"/>
      <c r="K347" s="251"/>
      <c r="L347" s="251"/>
      <c r="M347" s="251"/>
      <c r="N347" s="251"/>
      <c r="O347" s="251"/>
      <c r="P347" s="251"/>
      <c r="Q347" s="251"/>
      <c r="R347" s="251"/>
      <c r="S347" s="251"/>
      <c r="T347" s="251"/>
      <c r="U347" s="251"/>
      <c r="V347" s="251"/>
      <c r="W347" s="251"/>
      <c r="X347" s="251"/>
      <c r="Y347" s="251"/>
      <c r="Z347" s="251"/>
      <c r="AA347" s="251"/>
      <c r="AB347" s="252">
        <f t="shared" si="21"/>
        <v>0</v>
      </c>
      <c r="AC347" s="252">
        <f>ROUND(AB347*事業まとめ!$Q$6,2)</f>
        <v>0</v>
      </c>
      <c r="AD347" s="253"/>
      <c r="AE347" s="253"/>
      <c r="AF347" s="253"/>
      <c r="AG347" s="253"/>
      <c r="AH347" s="253"/>
      <c r="AI347" s="253"/>
      <c r="AJ347" s="253"/>
      <c r="AK347" s="252">
        <f t="shared" si="22"/>
        <v>0</v>
      </c>
      <c r="AL347" s="252">
        <f>ROUND(AK347*事業まとめ!$Q$6,2)</f>
        <v>0</v>
      </c>
      <c r="AM347" s="254">
        <f t="shared" si="24"/>
        <v>0</v>
      </c>
      <c r="AN347" s="254">
        <f t="shared" si="24"/>
        <v>0</v>
      </c>
      <c r="AO347" s="259"/>
      <c r="AP347" s="260">
        <f t="shared" si="23"/>
        <v>0</v>
      </c>
      <c r="AQ347" s="259"/>
      <c r="AR347" s="257"/>
      <c r="AS347" s="257"/>
      <c r="AT347" s="257"/>
      <c r="AU347" s="257"/>
      <c r="AV347" s="257"/>
      <c r="AW347" s="257"/>
    </row>
    <row r="348" spans="2:49" s="25" customFormat="1" x14ac:dyDescent="0.4">
      <c r="B348" s="251"/>
      <c r="C348" s="251"/>
      <c r="D348" s="251"/>
      <c r="E348" s="251"/>
      <c r="F348" s="251"/>
      <c r="G348" s="251"/>
      <c r="H348" s="251"/>
      <c r="I348" s="251"/>
      <c r="J348" s="251"/>
      <c r="K348" s="251"/>
      <c r="L348" s="251"/>
      <c r="M348" s="251"/>
      <c r="N348" s="251"/>
      <c r="O348" s="251"/>
      <c r="P348" s="251"/>
      <c r="Q348" s="251"/>
      <c r="R348" s="251"/>
      <c r="S348" s="251"/>
      <c r="T348" s="251"/>
      <c r="U348" s="251"/>
      <c r="V348" s="251"/>
      <c r="W348" s="251"/>
      <c r="X348" s="251"/>
      <c r="Y348" s="251"/>
      <c r="Z348" s="251"/>
      <c r="AA348" s="251"/>
      <c r="AB348" s="252">
        <f t="shared" si="21"/>
        <v>0</v>
      </c>
      <c r="AC348" s="252">
        <f>ROUND(AB348*事業まとめ!$Q$6,2)</f>
        <v>0</v>
      </c>
      <c r="AD348" s="253"/>
      <c r="AE348" s="253"/>
      <c r="AF348" s="253"/>
      <c r="AG348" s="253"/>
      <c r="AH348" s="253"/>
      <c r="AI348" s="253"/>
      <c r="AJ348" s="253"/>
      <c r="AK348" s="252">
        <f t="shared" si="22"/>
        <v>0</v>
      </c>
      <c r="AL348" s="252">
        <f>ROUND(AK348*事業まとめ!$Q$6,2)</f>
        <v>0</v>
      </c>
      <c r="AM348" s="254">
        <f t="shared" si="24"/>
        <v>0</v>
      </c>
      <c r="AN348" s="254">
        <f t="shared" si="24"/>
        <v>0</v>
      </c>
      <c r="AO348" s="259"/>
      <c r="AP348" s="260">
        <f t="shared" si="23"/>
        <v>0</v>
      </c>
      <c r="AQ348" s="259"/>
      <c r="AR348" s="257"/>
      <c r="AS348" s="257"/>
      <c r="AT348" s="257"/>
      <c r="AU348" s="257"/>
      <c r="AV348" s="257"/>
      <c r="AW348" s="257"/>
    </row>
    <row r="349" spans="2:49" s="25" customFormat="1" x14ac:dyDescent="0.4">
      <c r="B349" s="251"/>
      <c r="C349" s="251"/>
      <c r="D349" s="251"/>
      <c r="E349" s="251"/>
      <c r="F349" s="251"/>
      <c r="G349" s="251"/>
      <c r="H349" s="251"/>
      <c r="I349" s="251"/>
      <c r="J349" s="251"/>
      <c r="K349" s="251"/>
      <c r="L349" s="251"/>
      <c r="M349" s="251"/>
      <c r="N349" s="251"/>
      <c r="O349" s="251"/>
      <c r="P349" s="251"/>
      <c r="Q349" s="251"/>
      <c r="R349" s="251"/>
      <c r="S349" s="251"/>
      <c r="T349" s="251"/>
      <c r="U349" s="251"/>
      <c r="V349" s="251"/>
      <c r="W349" s="251"/>
      <c r="X349" s="251"/>
      <c r="Y349" s="251"/>
      <c r="Z349" s="251"/>
      <c r="AA349" s="251"/>
      <c r="AB349" s="252">
        <f t="shared" si="21"/>
        <v>0</v>
      </c>
      <c r="AC349" s="252">
        <f>ROUND(AB349*事業まとめ!$Q$6,2)</f>
        <v>0</v>
      </c>
      <c r="AD349" s="253"/>
      <c r="AE349" s="253"/>
      <c r="AF349" s="253"/>
      <c r="AG349" s="253"/>
      <c r="AH349" s="253"/>
      <c r="AI349" s="253"/>
      <c r="AJ349" s="253"/>
      <c r="AK349" s="252">
        <f t="shared" si="22"/>
        <v>0</v>
      </c>
      <c r="AL349" s="252">
        <f>ROUND(AK349*事業まとめ!$Q$6,2)</f>
        <v>0</v>
      </c>
      <c r="AM349" s="254">
        <f t="shared" si="24"/>
        <v>0</v>
      </c>
      <c r="AN349" s="254">
        <f t="shared" si="24"/>
        <v>0</v>
      </c>
      <c r="AO349" s="259"/>
      <c r="AP349" s="260">
        <f t="shared" si="23"/>
        <v>0</v>
      </c>
      <c r="AQ349" s="259"/>
      <c r="AR349" s="257"/>
      <c r="AS349" s="257"/>
      <c r="AT349" s="257"/>
      <c r="AU349" s="257"/>
      <c r="AV349" s="257"/>
      <c r="AW349" s="257"/>
    </row>
    <row r="350" spans="2:49" s="25" customFormat="1" x14ac:dyDescent="0.4">
      <c r="B350" s="251"/>
      <c r="C350" s="251"/>
      <c r="D350" s="251"/>
      <c r="E350" s="251"/>
      <c r="F350" s="251"/>
      <c r="G350" s="251"/>
      <c r="H350" s="251"/>
      <c r="I350" s="251"/>
      <c r="J350" s="251"/>
      <c r="K350" s="251"/>
      <c r="L350" s="251"/>
      <c r="M350" s="251"/>
      <c r="N350" s="251"/>
      <c r="O350" s="251"/>
      <c r="P350" s="251"/>
      <c r="Q350" s="251"/>
      <c r="R350" s="251"/>
      <c r="S350" s="251"/>
      <c r="T350" s="251"/>
      <c r="U350" s="251"/>
      <c r="V350" s="251"/>
      <c r="W350" s="251"/>
      <c r="X350" s="251"/>
      <c r="Y350" s="251"/>
      <c r="Z350" s="251"/>
      <c r="AA350" s="251"/>
      <c r="AB350" s="252">
        <f t="shared" si="21"/>
        <v>0</v>
      </c>
      <c r="AC350" s="252">
        <f>ROUND(AB350*事業まとめ!$Q$6,2)</f>
        <v>0</v>
      </c>
      <c r="AD350" s="253"/>
      <c r="AE350" s="253"/>
      <c r="AF350" s="253"/>
      <c r="AG350" s="253"/>
      <c r="AH350" s="253"/>
      <c r="AI350" s="253"/>
      <c r="AJ350" s="253"/>
      <c r="AK350" s="252">
        <f t="shared" si="22"/>
        <v>0</v>
      </c>
      <c r="AL350" s="252">
        <f>ROUND(AK350*事業まとめ!$Q$6,2)</f>
        <v>0</v>
      </c>
      <c r="AM350" s="254">
        <f t="shared" si="24"/>
        <v>0</v>
      </c>
      <c r="AN350" s="254">
        <f t="shared" si="24"/>
        <v>0</v>
      </c>
      <c r="AO350" s="259"/>
      <c r="AP350" s="260">
        <f t="shared" si="23"/>
        <v>0</v>
      </c>
      <c r="AQ350" s="259"/>
      <c r="AR350" s="257"/>
      <c r="AS350" s="257"/>
      <c r="AT350" s="257"/>
      <c r="AU350" s="257"/>
      <c r="AV350" s="257"/>
      <c r="AW350" s="257"/>
    </row>
    <row r="351" spans="2:49" s="25" customFormat="1" x14ac:dyDescent="0.4">
      <c r="B351" s="251"/>
      <c r="C351" s="251"/>
      <c r="D351" s="251"/>
      <c r="E351" s="251"/>
      <c r="F351" s="251"/>
      <c r="G351" s="251"/>
      <c r="H351" s="251"/>
      <c r="I351" s="251"/>
      <c r="J351" s="251"/>
      <c r="K351" s="251"/>
      <c r="L351" s="251"/>
      <c r="M351" s="251"/>
      <c r="N351" s="251"/>
      <c r="O351" s="251"/>
      <c r="P351" s="251"/>
      <c r="Q351" s="251"/>
      <c r="R351" s="251"/>
      <c r="S351" s="251"/>
      <c r="T351" s="251"/>
      <c r="U351" s="251"/>
      <c r="V351" s="251"/>
      <c r="W351" s="251"/>
      <c r="X351" s="251"/>
      <c r="Y351" s="251"/>
      <c r="Z351" s="251"/>
      <c r="AA351" s="251"/>
      <c r="AB351" s="252">
        <f t="shared" si="21"/>
        <v>0</v>
      </c>
      <c r="AC351" s="252">
        <f>ROUND(AB351*事業まとめ!$Q$6,2)</f>
        <v>0</v>
      </c>
      <c r="AD351" s="253"/>
      <c r="AE351" s="253"/>
      <c r="AF351" s="253"/>
      <c r="AG351" s="253"/>
      <c r="AH351" s="253"/>
      <c r="AI351" s="253"/>
      <c r="AJ351" s="253"/>
      <c r="AK351" s="252">
        <f t="shared" si="22"/>
        <v>0</v>
      </c>
      <c r="AL351" s="252">
        <f>ROUND(AK351*事業まとめ!$Q$6,2)</f>
        <v>0</v>
      </c>
      <c r="AM351" s="254">
        <f t="shared" si="24"/>
        <v>0</v>
      </c>
      <c r="AN351" s="254">
        <f t="shared" si="24"/>
        <v>0</v>
      </c>
      <c r="AO351" s="259"/>
      <c r="AP351" s="260">
        <f t="shared" si="23"/>
        <v>0</v>
      </c>
      <c r="AQ351" s="259"/>
      <c r="AR351" s="257"/>
      <c r="AS351" s="257"/>
      <c r="AT351" s="257"/>
      <c r="AU351" s="257"/>
      <c r="AV351" s="257"/>
      <c r="AW351" s="257"/>
    </row>
    <row r="352" spans="2:49" s="25" customFormat="1" x14ac:dyDescent="0.4">
      <c r="B352" s="251"/>
      <c r="C352" s="251"/>
      <c r="D352" s="251"/>
      <c r="E352" s="251"/>
      <c r="F352" s="251"/>
      <c r="G352" s="251"/>
      <c r="H352" s="251"/>
      <c r="I352" s="251"/>
      <c r="J352" s="251"/>
      <c r="K352" s="251"/>
      <c r="L352" s="251"/>
      <c r="M352" s="251"/>
      <c r="N352" s="251"/>
      <c r="O352" s="251"/>
      <c r="P352" s="251"/>
      <c r="Q352" s="251"/>
      <c r="R352" s="251"/>
      <c r="S352" s="251"/>
      <c r="T352" s="251"/>
      <c r="U352" s="251"/>
      <c r="V352" s="251"/>
      <c r="W352" s="251"/>
      <c r="X352" s="251"/>
      <c r="Y352" s="251"/>
      <c r="Z352" s="251"/>
      <c r="AA352" s="251"/>
      <c r="AB352" s="252">
        <f t="shared" si="21"/>
        <v>0</v>
      </c>
      <c r="AC352" s="252">
        <f>ROUND(AB352*事業まとめ!$Q$6,2)</f>
        <v>0</v>
      </c>
      <c r="AD352" s="253"/>
      <c r="AE352" s="253"/>
      <c r="AF352" s="253"/>
      <c r="AG352" s="253"/>
      <c r="AH352" s="253"/>
      <c r="AI352" s="253"/>
      <c r="AJ352" s="253"/>
      <c r="AK352" s="252">
        <f t="shared" si="22"/>
        <v>0</v>
      </c>
      <c r="AL352" s="252">
        <f>ROUND(AK352*事業まとめ!$Q$6,2)</f>
        <v>0</v>
      </c>
      <c r="AM352" s="254">
        <f t="shared" si="24"/>
        <v>0</v>
      </c>
      <c r="AN352" s="254">
        <f t="shared" si="24"/>
        <v>0</v>
      </c>
      <c r="AO352" s="259"/>
      <c r="AP352" s="260">
        <f t="shared" si="23"/>
        <v>0</v>
      </c>
      <c r="AQ352" s="259"/>
      <c r="AR352" s="257"/>
      <c r="AS352" s="257"/>
      <c r="AT352" s="257"/>
      <c r="AU352" s="257"/>
      <c r="AV352" s="257"/>
      <c r="AW352" s="257"/>
    </row>
    <row r="353" spans="2:49" s="25" customFormat="1" x14ac:dyDescent="0.4">
      <c r="B353" s="251"/>
      <c r="C353" s="251"/>
      <c r="D353" s="251"/>
      <c r="E353" s="251"/>
      <c r="F353" s="251"/>
      <c r="G353" s="251"/>
      <c r="H353" s="251"/>
      <c r="I353" s="251"/>
      <c r="J353" s="251"/>
      <c r="K353" s="251"/>
      <c r="L353" s="251"/>
      <c r="M353" s="251"/>
      <c r="N353" s="251"/>
      <c r="O353" s="251"/>
      <c r="P353" s="251"/>
      <c r="Q353" s="251"/>
      <c r="R353" s="251"/>
      <c r="S353" s="251"/>
      <c r="T353" s="251"/>
      <c r="U353" s="251"/>
      <c r="V353" s="251"/>
      <c r="W353" s="251"/>
      <c r="X353" s="251"/>
      <c r="Y353" s="251"/>
      <c r="Z353" s="251"/>
      <c r="AA353" s="251"/>
      <c r="AB353" s="252">
        <f t="shared" si="21"/>
        <v>0</v>
      </c>
      <c r="AC353" s="252">
        <f>ROUND(AB353*事業まとめ!$Q$6,2)</f>
        <v>0</v>
      </c>
      <c r="AD353" s="253"/>
      <c r="AE353" s="253"/>
      <c r="AF353" s="253"/>
      <c r="AG353" s="253"/>
      <c r="AH353" s="253"/>
      <c r="AI353" s="253"/>
      <c r="AJ353" s="253"/>
      <c r="AK353" s="252">
        <f t="shared" si="22"/>
        <v>0</v>
      </c>
      <c r="AL353" s="252">
        <f>ROUND(AK353*事業まとめ!$Q$6,2)</f>
        <v>0</v>
      </c>
      <c r="AM353" s="254">
        <f t="shared" si="24"/>
        <v>0</v>
      </c>
      <c r="AN353" s="254">
        <f t="shared" si="24"/>
        <v>0</v>
      </c>
      <c r="AO353" s="259"/>
      <c r="AP353" s="260">
        <f t="shared" si="23"/>
        <v>0</v>
      </c>
      <c r="AQ353" s="259"/>
      <c r="AR353" s="257"/>
      <c r="AS353" s="257"/>
      <c r="AT353" s="257"/>
      <c r="AU353" s="257"/>
      <c r="AV353" s="257"/>
      <c r="AW353" s="257"/>
    </row>
    <row r="354" spans="2:49" s="25" customFormat="1" x14ac:dyDescent="0.4">
      <c r="B354" s="251"/>
      <c r="C354" s="251"/>
      <c r="D354" s="251"/>
      <c r="E354" s="251"/>
      <c r="F354" s="251"/>
      <c r="G354" s="251"/>
      <c r="H354" s="251"/>
      <c r="I354" s="251"/>
      <c r="J354" s="251"/>
      <c r="K354" s="251"/>
      <c r="L354" s="251"/>
      <c r="M354" s="251"/>
      <c r="N354" s="251"/>
      <c r="O354" s="251"/>
      <c r="P354" s="251"/>
      <c r="Q354" s="251"/>
      <c r="R354" s="251"/>
      <c r="S354" s="251"/>
      <c r="T354" s="251"/>
      <c r="U354" s="251"/>
      <c r="V354" s="251"/>
      <c r="W354" s="251"/>
      <c r="X354" s="251"/>
      <c r="Y354" s="251"/>
      <c r="Z354" s="251"/>
      <c r="AA354" s="251"/>
      <c r="AB354" s="252">
        <f t="shared" si="21"/>
        <v>0</v>
      </c>
      <c r="AC354" s="252">
        <f>ROUND(AB354*事業まとめ!$Q$6,2)</f>
        <v>0</v>
      </c>
      <c r="AD354" s="253"/>
      <c r="AE354" s="253"/>
      <c r="AF354" s="253"/>
      <c r="AG354" s="253"/>
      <c r="AH354" s="253"/>
      <c r="AI354" s="253"/>
      <c r="AJ354" s="253"/>
      <c r="AK354" s="252">
        <f t="shared" si="22"/>
        <v>0</v>
      </c>
      <c r="AL354" s="252">
        <f>ROUND(AK354*事業まとめ!$Q$6,2)</f>
        <v>0</v>
      </c>
      <c r="AM354" s="254">
        <f t="shared" si="24"/>
        <v>0</v>
      </c>
      <c r="AN354" s="254">
        <f t="shared" si="24"/>
        <v>0</v>
      </c>
      <c r="AO354" s="259"/>
      <c r="AP354" s="260">
        <f t="shared" si="23"/>
        <v>0</v>
      </c>
      <c r="AQ354" s="259"/>
      <c r="AR354" s="257"/>
      <c r="AS354" s="257"/>
      <c r="AT354" s="257"/>
      <c r="AU354" s="257"/>
      <c r="AV354" s="257"/>
      <c r="AW354" s="257"/>
    </row>
    <row r="355" spans="2:49" s="25" customFormat="1" x14ac:dyDescent="0.4">
      <c r="B355" s="251"/>
      <c r="C355" s="251"/>
      <c r="D355" s="251"/>
      <c r="E355" s="251"/>
      <c r="F355" s="251"/>
      <c r="G355" s="251"/>
      <c r="H355" s="251"/>
      <c r="I355" s="251"/>
      <c r="J355" s="251"/>
      <c r="K355" s="251"/>
      <c r="L355" s="251"/>
      <c r="M355" s="251"/>
      <c r="N355" s="251"/>
      <c r="O355" s="251"/>
      <c r="P355" s="251"/>
      <c r="Q355" s="251"/>
      <c r="R355" s="251"/>
      <c r="S355" s="251"/>
      <c r="T355" s="251"/>
      <c r="U355" s="251"/>
      <c r="V355" s="251"/>
      <c r="W355" s="251"/>
      <c r="X355" s="251"/>
      <c r="Y355" s="251"/>
      <c r="Z355" s="251"/>
      <c r="AA355" s="251"/>
      <c r="AB355" s="252">
        <f t="shared" si="21"/>
        <v>0</v>
      </c>
      <c r="AC355" s="252">
        <f>ROUND(AB355*事業まとめ!$Q$6,2)</f>
        <v>0</v>
      </c>
      <c r="AD355" s="253"/>
      <c r="AE355" s="253"/>
      <c r="AF355" s="253"/>
      <c r="AG355" s="253"/>
      <c r="AH355" s="253"/>
      <c r="AI355" s="253"/>
      <c r="AJ355" s="253"/>
      <c r="AK355" s="252">
        <f t="shared" si="22"/>
        <v>0</v>
      </c>
      <c r="AL355" s="252">
        <f>ROUND(AK355*事業まとめ!$Q$6,2)</f>
        <v>0</v>
      </c>
      <c r="AM355" s="254">
        <f t="shared" si="24"/>
        <v>0</v>
      </c>
      <c r="AN355" s="254">
        <f t="shared" si="24"/>
        <v>0</v>
      </c>
      <c r="AO355" s="259"/>
      <c r="AP355" s="260">
        <f t="shared" si="23"/>
        <v>0</v>
      </c>
      <c r="AQ355" s="259"/>
      <c r="AR355" s="257"/>
      <c r="AS355" s="257"/>
      <c r="AT355" s="257"/>
      <c r="AU355" s="257"/>
      <c r="AV355" s="257"/>
      <c r="AW355" s="257"/>
    </row>
    <row r="356" spans="2:49" s="25" customFormat="1" x14ac:dyDescent="0.4">
      <c r="B356" s="251"/>
      <c r="C356" s="251"/>
      <c r="D356" s="251"/>
      <c r="E356" s="251"/>
      <c r="F356" s="251"/>
      <c r="G356" s="251"/>
      <c r="H356" s="251"/>
      <c r="I356" s="251"/>
      <c r="J356" s="251"/>
      <c r="K356" s="251"/>
      <c r="L356" s="251"/>
      <c r="M356" s="251"/>
      <c r="N356" s="251"/>
      <c r="O356" s="251"/>
      <c r="P356" s="251"/>
      <c r="Q356" s="251"/>
      <c r="R356" s="251"/>
      <c r="S356" s="251"/>
      <c r="T356" s="251"/>
      <c r="U356" s="251"/>
      <c r="V356" s="251"/>
      <c r="W356" s="251"/>
      <c r="X356" s="251"/>
      <c r="Y356" s="251"/>
      <c r="Z356" s="251"/>
      <c r="AA356" s="251"/>
      <c r="AB356" s="252">
        <f t="shared" si="21"/>
        <v>0</v>
      </c>
      <c r="AC356" s="252">
        <f>ROUND(AB356*事業まとめ!$Q$6,2)</f>
        <v>0</v>
      </c>
      <c r="AD356" s="253"/>
      <c r="AE356" s="253"/>
      <c r="AF356" s="253"/>
      <c r="AG356" s="253"/>
      <c r="AH356" s="253"/>
      <c r="AI356" s="253"/>
      <c r="AJ356" s="253"/>
      <c r="AK356" s="252">
        <f t="shared" si="22"/>
        <v>0</v>
      </c>
      <c r="AL356" s="252">
        <f>ROUND(AK356*事業まとめ!$Q$6,2)</f>
        <v>0</v>
      </c>
      <c r="AM356" s="254">
        <f t="shared" si="24"/>
        <v>0</v>
      </c>
      <c r="AN356" s="254">
        <f t="shared" si="24"/>
        <v>0</v>
      </c>
      <c r="AO356" s="259"/>
      <c r="AP356" s="260">
        <f t="shared" si="23"/>
        <v>0</v>
      </c>
      <c r="AQ356" s="259"/>
      <c r="AR356" s="257"/>
      <c r="AS356" s="257"/>
      <c r="AT356" s="257"/>
      <c r="AU356" s="257"/>
      <c r="AV356" s="257"/>
      <c r="AW356" s="257"/>
    </row>
    <row r="357" spans="2:49" s="25" customFormat="1" x14ac:dyDescent="0.4">
      <c r="B357" s="251"/>
      <c r="C357" s="251"/>
      <c r="D357" s="251"/>
      <c r="E357" s="251"/>
      <c r="F357" s="251"/>
      <c r="G357" s="251"/>
      <c r="H357" s="251"/>
      <c r="I357" s="251"/>
      <c r="J357" s="251"/>
      <c r="K357" s="251"/>
      <c r="L357" s="251"/>
      <c r="M357" s="251"/>
      <c r="N357" s="251"/>
      <c r="O357" s="251"/>
      <c r="P357" s="251"/>
      <c r="Q357" s="251"/>
      <c r="R357" s="251"/>
      <c r="S357" s="251"/>
      <c r="T357" s="251"/>
      <c r="U357" s="251"/>
      <c r="V357" s="251"/>
      <c r="W357" s="251"/>
      <c r="X357" s="251"/>
      <c r="Y357" s="251"/>
      <c r="Z357" s="251"/>
      <c r="AA357" s="251"/>
      <c r="AB357" s="252">
        <f t="shared" si="21"/>
        <v>0</v>
      </c>
      <c r="AC357" s="252">
        <f>ROUND(AB357*事業まとめ!$Q$6,2)</f>
        <v>0</v>
      </c>
      <c r="AD357" s="253"/>
      <c r="AE357" s="253"/>
      <c r="AF357" s="253"/>
      <c r="AG357" s="253"/>
      <c r="AH357" s="253"/>
      <c r="AI357" s="253"/>
      <c r="AJ357" s="253"/>
      <c r="AK357" s="252">
        <f t="shared" si="22"/>
        <v>0</v>
      </c>
      <c r="AL357" s="252">
        <f>ROUND(AK357*事業まとめ!$Q$6,2)</f>
        <v>0</v>
      </c>
      <c r="AM357" s="254">
        <f t="shared" si="24"/>
        <v>0</v>
      </c>
      <c r="AN357" s="254">
        <f t="shared" si="24"/>
        <v>0</v>
      </c>
      <c r="AO357" s="259"/>
      <c r="AP357" s="260">
        <f t="shared" si="23"/>
        <v>0</v>
      </c>
      <c r="AQ357" s="259"/>
      <c r="AR357" s="257"/>
      <c r="AS357" s="257"/>
      <c r="AT357" s="257"/>
      <c r="AU357" s="257"/>
      <c r="AV357" s="257"/>
      <c r="AW357" s="257"/>
    </row>
    <row r="358" spans="2:49" s="25" customFormat="1" x14ac:dyDescent="0.4">
      <c r="B358" s="251"/>
      <c r="C358" s="251"/>
      <c r="D358" s="251"/>
      <c r="E358" s="251"/>
      <c r="F358" s="251"/>
      <c r="G358" s="251"/>
      <c r="H358" s="251"/>
      <c r="I358" s="251"/>
      <c r="J358" s="251"/>
      <c r="K358" s="251"/>
      <c r="L358" s="251"/>
      <c r="M358" s="251"/>
      <c r="N358" s="251"/>
      <c r="O358" s="251"/>
      <c r="P358" s="251"/>
      <c r="Q358" s="251"/>
      <c r="R358" s="251"/>
      <c r="S358" s="251"/>
      <c r="T358" s="251"/>
      <c r="U358" s="251"/>
      <c r="V358" s="251"/>
      <c r="W358" s="251"/>
      <c r="X358" s="251"/>
      <c r="Y358" s="251"/>
      <c r="Z358" s="251"/>
      <c r="AA358" s="251"/>
      <c r="AB358" s="252">
        <f t="shared" si="21"/>
        <v>0</v>
      </c>
      <c r="AC358" s="252">
        <f>ROUND(AB358*事業まとめ!$Q$6,2)</f>
        <v>0</v>
      </c>
      <c r="AD358" s="253"/>
      <c r="AE358" s="253"/>
      <c r="AF358" s="253"/>
      <c r="AG358" s="253"/>
      <c r="AH358" s="253"/>
      <c r="AI358" s="253"/>
      <c r="AJ358" s="253"/>
      <c r="AK358" s="252">
        <f t="shared" si="22"/>
        <v>0</v>
      </c>
      <c r="AL358" s="252">
        <f>ROUND(AK358*事業まとめ!$Q$6,2)</f>
        <v>0</v>
      </c>
      <c r="AM358" s="254">
        <f t="shared" si="24"/>
        <v>0</v>
      </c>
      <c r="AN358" s="254">
        <f t="shared" si="24"/>
        <v>0</v>
      </c>
      <c r="AO358" s="259"/>
      <c r="AP358" s="260">
        <f t="shared" si="23"/>
        <v>0</v>
      </c>
      <c r="AQ358" s="259"/>
      <c r="AR358" s="257"/>
      <c r="AS358" s="257"/>
      <c r="AT358" s="257"/>
      <c r="AU358" s="257"/>
      <c r="AV358" s="257"/>
      <c r="AW358" s="257"/>
    </row>
    <row r="359" spans="2:49" s="25" customFormat="1" x14ac:dyDescent="0.4">
      <c r="B359" s="251"/>
      <c r="C359" s="251"/>
      <c r="D359" s="251"/>
      <c r="E359" s="251"/>
      <c r="F359" s="251"/>
      <c r="G359" s="251"/>
      <c r="H359" s="251"/>
      <c r="I359" s="251"/>
      <c r="J359" s="251"/>
      <c r="K359" s="251"/>
      <c r="L359" s="251"/>
      <c r="M359" s="251"/>
      <c r="N359" s="251"/>
      <c r="O359" s="251"/>
      <c r="P359" s="251"/>
      <c r="Q359" s="251"/>
      <c r="R359" s="251"/>
      <c r="S359" s="251"/>
      <c r="T359" s="251"/>
      <c r="U359" s="251"/>
      <c r="V359" s="251"/>
      <c r="W359" s="251"/>
      <c r="X359" s="251"/>
      <c r="Y359" s="251"/>
      <c r="Z359" s="251"/>
      <c r="AA359" s="251"/>
      <c r="AB359" s="252">
        <f t="shared" si="21"/>
        <v>0</v>
      </c>
      <c r="AC359" s="252">
        <f>ROUND(AB359*事業まとめ!$Q$6,2)</f>
        <v>0</v>
      </c>
      <c r="AD359" s="253"/>
      <c r="AE359" s="253"/>
      <c r="AF359" s="253"/>
      <c r="AG359" s="253"/>
      <c r="AH359" s="253"/>
      <c r="AI359" s="253"/>
      <c r="AJ359" s="253"/>
      <c r="AK359" s="252">
        <f t="shared" si="22"/>
        <v>0</v>
      </c>
      <c r="AL359" s="252">
        <f>ROUND(AK359*事業まとめ!$Q$6,2)</f>
        <v>0</v>
      </c>
      <c r="AM359" s="254">
        <f t="shared" si="24"/>
        <v>0</v>
      </c>
      <c r="AN359" s="254">
        <f t="shared" si="24"/>
        <v>0</v>
      </c>
      <c r="AO359" s="259"/>
      <c r="AP359" s="260">
        <f t="shared" si="23"/>
        <v>0</v>
      </c>
      <c r="AQ359" s="259"/>
      <c r="AR359" s="257"/>
      <c r="AS359" s="257"/>
      <c r="AT359" s="257"/>
      <c r="AU359" s="257"/>
      <c r="AV359" s="257"/>
      <c r="AW359" s="257"/>
    </row>
    <row r="360" spans="2:49" s="25" customFormat="1" x14ac:dyDescent="0.4">
      <c r="B360" s="251"/>
      <c r="C360" s="251"/>
      <c r="D360" s="251"/>
      <c r="E360" s="251"/>
      <c r="F360" s="251"/>
      <c r="G360" s="251"/>
      <c r="H360" s="251"/>
      <c r="I360" s="251"/>
      <c r="J360" s="251"/>
      <c r="K360" s="251"/>
      <c r="L360" s="251"/>
      <c r="M360" s="251"/>
      <c r="N360" s="251"/>
      <c r="O360" s="251"/>
      <c r="P360" s="251"/>
      <c r="Q360" s="251"/>
      <c r="R360" s="251"/>
      <c r="S360" s="251"/>
      <c r="T360" s="251"/>
      <c r="U360" s="251"/>
      <c r="V360" s="251"/>
      <c r="W360" s="251"/>
      <c r="X360" s="251"/>
      <c r="Y360" s="251"/>
      <c r="Z360" s="251"/>
      <c r="AA360" s="251"/>
      <c r="AB360" s="252">
        <f t="shared" si="21"/>
        <v>0</v>
      </c>
      <c r="AC360" s="252">
        <f>ROUND(AB360*事業まとめ!$Q$6,2)</f>
        <v>0</v>
      </c>
      <c r="AD360" s="253"/>
      <c r="AE360" s="253"/>
      <c r="AF360" s="253"/>
      <c r="AG360" s="253"/>
      <c r="AH360" s="253"/>
      <c r="AI360" s="253"/>
      <c r="AJ360" s="253"/>
      <c r="AK360" s="252">
        <f t="shared" si="22"/>
        <v>0</v>
      </c>
      <c r="AL360" s="252">
        <f>ROUND(AK360*事業まとめ!$Q$6,2)</f>
        <v>0</v>
      </c>
      <c r="AM360" s="254">
        <f t="shared" si="24"/>
        <v>0</v>
      </c>
      <c r="AN360" s="254">
        <f t="shared" si="24"/>
        <v>0</v>
      </c>
      <c r="AO360" s="259"/>
      <c r="AP360" s="260">
        <f t="shared" si="23"/>
        <v>0</v>
      </c>
      <c r="AQ360" s="259"/>
      <c r="AR360" s="257"/>
      <c r="AS360" s="257"/>
      <c r="AT360" s="257"/>
      <c r="AU360" s="257"/>
      <c r="AV360" s="257"/>
      <c r="AW360" s="257"/>
    </row>
    <row r="361" spans="2:49" s="25" customFormat="1" x14ac:dyDescent="0.4">
      <c r="B361" s="251"/>
      <c r="C361" s="251"/>
      <c r="D361" s="251"/>
      <c r="E361" s="251"/>
      <c r="F361" s="251"/>
      <c r="G361" s="251"/>
      <c r="H361" s="251"/>
      <c r="I361" s="251"/>
      <c r="J361" s="251"/>
      <c r="K361" s="251"/>
      <c r="L361" s="251"/>
      <c r="M361" s="251"/>
      <c r="N361" s="251"/>
      <c r="O361" s="251"/>
      <c r="P361" s="251"/>
      <c r="Q361" s="251"/>
      <c r="R361" s="251"/>
      <c r="S361" s="251"/>
      <c r="T361" s="251"/>
      <c r="U361" s="251"/>
      <c r="V361" s="251"/>
      <c r="W361" s="251"/>
      <c r="X361" s="251"/>
      <c r="Y361" s="251"/>
      <c r="Z361" s="251"/>
      <c r="AA361" s="251"/>
      <c r="AB361" s="252">
        <f t="shared" si="21"/>
        <v>0</v>
      </c>
      <c r="AC361" s="252">
        <f>ROUND(AB361*事業まとめ!$Q$6,2)</f>
        <v>0</v>
      </c>
      <c r="AD361" s="253"/>
      <c r="AE361" s="253"/>
      <c r="AF361" s="253"/>
      <c r="AG361" s="253"/>
      <c r="AH361" s="253"/>
      <c r="AI361" s="253"/>
      <c r="AJ361" s="253"/>
      <c r="AK361" s="252">
        <f t="shared" si="22"/>
        <v>0</v>
      </c>
      <c r="AL361" s="252">
        <f>ROUND(AK361*事業まとめ!$Q$6,2)</f>
        <v>0</v>
      </c>
      <c r="AM361" s="254">
        <f t="shared" si="24"/>
        <v>0</v>
      </c>
      <c r="AN361" s="254">
        <f t="shared" si="24"/>
        <v>0</v>
      </c>
      <c r="AO361" s="259"/>
      <c r="AP361" s="260">
        <f t="shared" si="23"/>
        <v>0</v>
      </c>
      <c r="AQ361" s="259"/>
      <c r="AR361" s="257"/>
      <c r="AS361" s="257"/>
      <c r="AT361" s="257"/>
      <c r="AU361" s="257"/>
      <c r="AV361" s="257"/>
      <c r="AW361" s="257"/>
    </row>
    <row r="362" spans="2:49" s="25" customFormat="1" x14ac:dyDescent="0.4">
      <c r="B362" s="251"/>
      <c r="C362" s="251"/>
      <c r="D362" s="251"/>
      <c r="E362" s="251"/>
      <c r="F362" s="251"/>
      <c r="G362" s="251"/>
      <c r="H362" s="251"/>
      <c r="I362" s="251"/>
      <c r="J362" s="251"/>
      <c r="K362" s="251"/>
      <c r="L362" s="251"/>
      <c r="M362" s="251"/>
      <c r="N362" s="251"/>
      <c r="O362" s="251"/>
      <c r="P362" s="251"/>
      <c r="Q362" s="251"/>
      <c r="R362" s="251"/>
      <c r="S362" s="251"/>
      <c r="T362" s="251"/>
      <c r="U362" s="251"/>
      <c r="V362" s="251"/>
      <c r="W362" s="251"/>
      <c r="X362" s="251"/>
      <c r="Y362" s="251"/>
      <c r="Z362" s="251"/>
      <c r="AA362" s="251"/>
      <c r="AB362" s="252">
        <f t="shared" si="21"/>
        <v>0</v>
      </c>
      <c r="AC362" s="252">
        <f>ROUND(AB362*事業まとめ!$Q$6,2)</f>
        <v>0</v>
      </c>
      <c r="AD362" s="253"/>
      <c r="AE362" s="253"/>
      <c r="AF362" s="253"/>
      <c r="AG362" s="253"/>
      <c r="AH362" s="253"/>
      <c r="AI362" s="253"/>
      <c r="AJ362" s="253"/>
      <c r="AK362" s="252">
        <f t="shared" si="22"/>
        <v>0</v>
      </c>
      <c r="AL362" s="252">
        <f>ROUND(AK362*事業まとめ!$Q$6,2)</f>
        <v>0</v>
      </c>
      <c r="AM362" s="254">
        <f t="shared" si="24"/>
        <v>0</v>
      </c>
      <c r="AN362" s="254">
        <f t="shared" si="24"/>
        <v>0</v>
      </c>
      <c r="AO362" s="259"/>
      <c r="AP362" s="260">
        <f t="shared" si="23"/>
        <v>0</v>
      </c>
      <c r="AQ362" s="259"/>
      <c r="AR362" s="257"/>
      <c r="AS362" s="257"/>
      <c r="AT362" s="257"/>
      <c r="AU362" s="257"/>
      <c r="AV362" s="257"/>
      <c r="AW362" s="257"/>
    </row>
    <row r="363" spans="2:49" s="25" customFormat="1" x14ac:dyDescent="0.4">
      <c r="B363" s="251"/>
      <c r="C363" s="251"/>
      <c r="D363" s="251"/>
      <c r="E363" s="251"/>
      <c r="F363" s="251"/>
      <c r="G363" s="251"/>
      <c r="H363" s="251"/>
      <c r="I363" s="251"/>
      <c r="J363" s="251"/>
      <c r="K363" s="251"/>
      <c r="L363" s="251"/>
      <c r="M363" s="251"/>
      <c r="N363" s="251"/>
      <c r="O363" s="251"/>
      <c r="P363" s="251"/>
      <c r="Q363" s="251"/>
      <c r="R363" s="251"/>
      <c r="S363" s="251"/>
      <c r="T363" s="251"/>
      <c r="U363" s="251"/>
      <c r="V363" s="251"/>
      <c r="W363" s="251"/>
      <c r="X363" s="251"/>
      <c r="Y363" s="251"/>
      <c r="Z363" s="251"/>
      <c r="AA363" s="251"/>
      <c r="AB363" s="252">
        <f t="shared" si="21"/>
        <v>0</v>
      </c>
      <c r="AC363" s="252">
        <f>ROUND(AB363*事業まとめ!$Q$6,2)</f>
        <v>0</v>
      </c>
      <c r="AD363" s="253"/>
      <c r="AE363" s="253"/>
      <c r="AF363" s="253"/>
      <c r="AG363" s="253"/>
      <c r="AH363" s="253"/>
      <c r="AI363" s="253"/>
      <c r="AJ363" s="253"/>
      <c r="AK363" s="252">
        <f t="shared" si="22"/>
        <v>0</v>
      </c>
      <c r="AL363" s="252">
        <f>ROUND(AK363*事業まとめ!$Q$6,2)</f>
        <v>0</v>
      </c>
      <c r="AM363" s="254">
        <f t="shared" si="24"/>
        <v>0</v>
      </c>
      <c r="AN363" s="254">
        <f t="shared" si="24"/>
        <v>0</v>
      </c>
      <c r="AO363" s="259"/>
      <c r="AP363" s="260">
        <f t="shared" si="23"/>
        <v>0</v>
      </c>
      <c r="AQ363" s="259"/>
      <c r="AR363" s="257"/>
      <c r="AS363" s="257"/>
      <c r="AT363" s="257"/>
      <c r="AU363" s="257"/>
      <c r="AV363" s="257"/>
      <c r="AW363" s="257"/>
    </row>
    <row r="364" spans="2:49" s="25" customFormat="1" x14ac:dyDescent="0.4">
      <c r="B364" s="251"/>
      <c r="C364" s="251"/>
      <c r="D364" s="251"/>
      <c r="E364" s="251"/>
      <c r="F364" s="251"/>
      <c r="G364" s="251"/>
      <c r="H364" s="251"/>
      <c r="I364" s="251"/>
      <c r="J364" s="251"/>
      <c r="K364" s="251"/>
      <c r="L364" s="251"/>
      <c r="M364" s="251"/>
      <c r="N364" s="251"/>
      <c r="O364" s="251"/>
      <c r="P364" s="251"/>
      <c r="Q364" s="251"/>
      <c r="R364" s="251"/>
      <c r="S364" s="251"/>
      <c r="T364" s="251"/>
      <c r="U364" s="251"/>
      <c r="V364" s="251"/>
      <c r="W364" s="251"/>
      <c r="X364" s="251"/>
      <c r="Y364" s="251"/>
      <c r="Z364" s="251"/>
      <c r="AA364" s="251"/>
      <c r="AB364" s="252">
        <f t="shared" si="21"/>
        <v>0</v>
      </c>
      <c r="AC364" s="252">
        <f>ROUND(AB364*事業まとめ!$Q$6,2)</f>
        <v>0</v>
      </c>
      <c r="AD364" s="253"/>
      <c r="AE364" s="253"/>
      <c r="AF364" s="253"/>
      <c r="AG364" s="253"/>
      <c r="AH364" s="253"/>
      <c r="AI364" s="253"/>
      <c r="AJ364" s="253"/>
      <c r="AK364" s="252">
        <f t="shared" si="22"/>
        <v>0</v>
      </c>
      <c r="AL364" s="252">
        <f>ROUND(AK364*事業まとめ!$Q$6,2)</f>
        <v>0</v>
      </c>
      <c r="AM364" s="254">
        <f t="shared" si="24"/>
        <v>0</v>
      </c>
      <c r="AN364" s="254">
        <f t="shared" si="24"/>
        <v>0</v>
      </c>
      <c r="AO364" s="259"/>
      <c r="AP364" s="260">
        <f t="shared" si="23"/>
        <v>0</v>
      </c>
      <c r="AQ364" s="259"/>
      <c r="AR364" s="257"/>
      <c r="AS364" s="257"/>
      <c r="AT364" s="257"/>
      <c r="AU364" s="257"/>
      <c r="AV364" s="257"/>
      <c r="AW364" s="257"/>
    </row>
    <row r="365" spans="2:49" s="25" customFormat="1" x14ac:dyDescent="0.4">
      <c r="B365" s="251"/>
      <c r="C365" s="251"/>
      <c r="D365" s="251"/>
      <c r="E365" s="251"/>
      <c r="F365" s="251"/>
      <c r="G365" s="251"/>
      <c r="H365" s="251"/>
      <c r="I365" s="251"/>
      <c r="J365" s="251"/>
      <c r="K365" s="251"/>
      <c r="L365" s="251"/>
      <c r="M365" s="251"/>
      <c r="N365" s="251"/>
      <c r="O365" s="251"/>
      <c r="P365" s="251"/>
      <c r="Q365" s="251"/>
      <c r="R365" s="251"/>
      <c r="S365" s="251"/>
      <c r="T365" s="251"/>
      <c r="U365" s="251"/>
      <c r="V365" s="251"/>
      <c r="W365" s="251"/>
      <c r="X365" s="251"/>
      <c r="Y365" s="251"/>
      <c r="Z365" s="251"/>
      <c r="AA365" s="251"/>
      <c r="AB365" s="252">
        <f t="shared" si="21"/>
        <v>0</v>
      </c>
      <c r="AC365" s="252">
        <f>ROUND(AB365*事業まとめ!$Q$6,2)</f>
        <v>0</v>
      </c>
      <c r="AD365" s="253"/>
      <c r="AE365" s="253"/>
      <c r="AF365" s="253"/>
      <c r="AG365" s="253"/>
      <c r="AH365" s="253"/>
      <c r="AI365" s="253"/>
      <c r="AJ365" s="253"/>
      <c r="AK365" s="252">
        <f t="shared" si="22"/>
        <v>0</v>
      </c>
      <c r="AL365" s="252">
        <f>ROUND(AK365*事業まとめ!$Q$6,2)</f>
        <v>0</v>
      </c>
      <c r="AM365" s="254">
        <f t="shared" si="24"/>
        <v>0</v>
      </c>
      <c r="AN365" s="254">
        <f t="shared" si="24"/>
        <v>0</v>
      </c>
      <c r="AO365" s="259"/>
      <c r="AP365" s="260">
        <f t="shared" si="23"/>
        <v>0</v>
      </c>
      <c r="AQ365" s="259"/>
      <c r="AR365" s="257"/>
      <c r="AS365" s="257"/>
      <c r="AT365" s="257"/>
      <c r="AU365" s="257"/>
      <c r="AV365" s="257"/>
      <c r="AW365" s="257"/>
    </row>
    <row r="366" spans="2:49" s="25" customFormat="1" x14ac:dyDescent="0.4">
      <c r="B366" s="251"/>
      <c r="C366" s="251"/>
      <c r="D366" s="251"/>
      <c r="E366" s="251"/>
      <c r="F366" s="251"/>
      <c r="G366" s="251"/>
      <c r="H366" s="251"/>
      <c r="I366" s="251"/>
      <c r="J366" s="251"/>
      <c r="K366" s="251"/>
      <c r="L366" s="251"/>
      <c r="M366" s="251"/>
      <c r="N366" s="251"/>
      <c r="O366" s="251"/>
      <c r="P366" s="251"/>
      <c r="Q366" s="251"/>
      <c r="R366" s="251"/>
      <c r="S366" s="251"/>
      <c r="T366" s="251"/>
      <c r="U366" s="251"/>
      <c r="V366" s="251"/>
      <c r="W366" s="251"/>
      <c r="X366" s="251"/>
      <c r="Y366" s="251"/>
      <c r="Z366" s="251"/>
      <c r="AA366" s="251"/>
      <c r="AB366" s="252">
        <f t="shared" si="21"/>
        <v>0</v>
      </c>
      <c r="AC366" s="252">
        <f>ROUND(AB366*事業まとめ!$Q$6,2)</f>
        <v>0</v>
      </c>
      <c r="AD366" s="253"/>
      <c r="AE366" s="253"/>
      <c r="AF366" s="253"/>
      <c r="AG366" s="253"/>
      <c r="AH366" s="253"/>
      <c r="AI366" s="253"/>
      <c r="AJ366" s="253"/>
      <c r="AK366" s="252">
        <f t="shared" si="22"/>
        <v>0</v>
      </c>
      <c r="AL366" s="252">
        <f>ROUND(AK366*事業まとめ!$Q$6,2)</f>
        <v>0</v>
      </c>
      <c r="AM366" s="254">
        <f t="shared" si="24"/>
        <v>0</v>
      </c>
      <c r="AN366" s="254">
        <f t="shared" si="24"/>
        <v>0</v>
      </c>
      <c r="AO366" s="259"/>
      <c r="AP366" s="260">
        <f t="shared" si="23"/>
        <v>0</v>
      </c>
      <c r="AQ366" s="259"/>
      <c r="AR366" s="257"/>
      <c r="AS366" s="257"/>
      <c r="AT366" s="257"/>
      <c r="AU366" s="257"/>
      <c r="AV366" s="257"/>
      <c r="AW366" s="257"/>
    </row>
    <row r="367" spans="2:49" s="25" customFormat="1" x14ac:dyDescent="0.4">
      <c r="B367" s="251"/>
      <c r="C367" s="251"/>
      <c r="D367" s="251"/>
      <c r="E367" s="251"/>
      <c r="F367" s="251"/>
      <c r="G367" s="251"/>
      <c r="H367" s="251"/>
      <c r="I367" s="251"/>
      <c r="J367" s="251"/>
      <c r="K367" s="251"/>
      <c r="L367" s="251"/>
      <c r="M367" s="251"/>
      <c r="N367" s="251"/>
      <c r="O367" s="251"/>
      <c r="P367" s="251"/>
      <c r="Q367" s="251"/>
      <c r="R367" s="251"/>
      <c r="S367" s="251"/>
      <c r="T367" s="251"/>
      <c r="U367" s="251"/>
      <c r="V367" s="251"/>
      <c r="W367" s="251"/>
      <c r="X367" s="251"/>
      <c r="Y367" s="251"/>
      <c r="Z367" s="251"/>
      <c r="AA367" s="251"/>
      <c r="AB367" s="252">
        <f t="shared" si="21"/>
        <v>0</v>
      </c>
      <c r="AC367" s="252">
        <f>ROUND(AB367*事業まとめ!$Q$6,2)</f>
        <v>0</v>
      </c>
      <c r="AD367" s="253"/>
      <c r="AE367" s="253"/>
      <c r="AF367" s="253"/>
      <c r="AG367" s="253"/>
      <c r="AH367" s="253"/>
      <c r="AI367" s="253"/>
      <c r="AJ367" s="253"/>
      <c r="AK367" s="252">
        <f t="shared" si="22"/>
        <v>0</v>
      </c>
      <c r="AL367" s="252">
        <f>ROUND(AK367*事業まとめ!$Q$6,2)</f>
        <v>0</v>
      </c>
      <c r="AM367" s="254">
        <f t="shared" si="24"/>
        <v>0</v>
      </c>
      <c r="AN367" s="254">
        <f t="shared" si="24"/>
        <v>0</v>
      </c>
      <c r="AO367" s="259"/>
      <c r="AP367" s="260">
        <f t="shared" si="23"/>
        <v>0</v>
      </c>
      <c r="AQ367" s="259"/>
      <c r="AR367" s="257"/>
      <c r="AS367" s="257"/>
      <c r="AT367" s="257"/>
      <c r="AU367" s="257"/>
      <c r="AV367" s="257"/>
      <c r="AW367" s="257"/>
    </row>
    <row r="368" spans="2:49" s="25" customFormat="1" x14ac:dyDescent="0.4">
      <c r="B368" s="251"/>
      <c r="C368" s="251"/>
      <c r="D368" s="251"/>
      <c r="E368" s="251"/>
      <c r="F368" s="251"/>
      <c r="G368" s="251"/>
      <c r="H368" s="251"/>
      <c r="I368" s="251"/>
      <c r="J368" s="251"/>
      <c r="K368" s="251"/>
      <c r="L368" s="251"/>
      <c r="M368" s="251"/>
      <c r="N368" s="251"/>
      <c r="O368" s="251"/>
      <c r="P368" s="251"/>
      <c r="Q368" s="251"/>
      <c r="R368" s="251"/>
      <c r="S368" s="251"/>
      <c r="T368" s="251"/>
      <c r="U368" s="251"/>
      <c r="V368" s="251"/>
      <c r="W368" s="251"/>
      <c r="X368" s="251"/>
      <c r="Y368" s="251"/>
      <c r="Z368" s="251"/>
      <c r="AA368" s="251"/>
      <c r="AB368" s="252">
        <f t="shared" si="21"/>
        <v>0</v>
      </c>
      <c r="AC368" s="252">
        <f>ROUND(AB368*事業まとめ!$Q$6,2)</f>
        <v>0</v>
      </c>
      <c r="AD368" s="253"/>
      <c r="AE368" s="253"/>
      <c r="AF368" s="253"/>
      <c r="AG368" s="253"/>
      <c r="AH368" s="253"/>
      <c r="AI368" s="253"/>
      <c r="AJ368" s="253"/>
      <c r="AK368" s="252">
        <f t="shared" si="22"/>
        <v>0</v>
      </c>
      <c r="AL368" s="252">
        <f>ROUND(AK368*事業まとめ!$Q$6,2)</f>
        <v>0</v>
      </c>
      <c r="AM368" s="254">
        <f t="shared" si="24"/>
        <v>0</v>
      </c>
      <c r="AN368" s="254">
        <f t="shared" si="24"/>
        <v>0</v>
      </c>
      <c r="AO368" s="259"/>
      <c r="AP368" s="260">
        <f t="shared" si="23"/>
        <v>0</v>
      </c>
      <c r="AQ368" s="259"/>
      <c r="AR368" s="257"/>
      <c r="AS368" s="257"/>
      <c r="AT368" s="257"/>
      <c r="AU368" s="257"/>
      <c r="AV368" s="257"/>
      <c r="AW368" s="257"/>
    </row>
    <row r="369" spans="2:49" s="25" customFormat="1" x14ac:dyDescent="0.4">
      <c r="B369" s="251"/>
      <c r="C369" s="251"/>
      <c r="D369" s="251"/>
      <c r="E369" s="251"/>
      <c r="F369" s="251"/>
      <c r="G369" s="251"/>
      <c r="H369" s="251"/>
      <c r="I369" s="251"/>
      <c r="J369" s="251"/>
      <c r="K369" s="251"/>
      <c r="L369" s="251"/>
      <c r="M369" s="251"/>
      <c r="N369" s="251"/>
      <c r="O369" s="251"/>
      <c r="P369" s="251"/>
      <c r="Q369" s="251"/>
      <c r="R369" s="251"/>
      <c r="S369" s="251"/>
      <c r="T369" s="251"/>
      <c r="U369" s="251"/>
      <c r="V369" s="251"/>
      <c r="W369" s="251"/>
      <c r="X369" s="251"/>
      <c r="Y369" s="251"/>
      <c r="Z369" s="251"/>
      <c r="AA369" s="251"/>
      <c r="AB369" s="252">
        <f t="shared" si="21"/>
        <v>0</v>
      </c>
      <c r="AC369" s="252">
        <f>ROUND(AB369*事業まとめ!$Q$6,2)</f>
        <v>0</v>
      </c>
      <c r="AD369" s="253"/>
      <c r="AE369" s="253"/>
      <c r="AF369" s="253"/>
      <c r="AG369" s="253"/>
      <c r="AH369" s="253"/>
      <c r="AI369" s="253"/>
      <c r="AJ369" s="253"/>
      <c r="AK369" s="252">
        <f t="shared" si="22"/>
        <v>0</v>
      </c>
      <c r="AL369" s="252">
        <f>ROUND(AK369*事業まとめ!$Q$6,2)</f>
        <v>0</v>
      </c>
      <c r="AM369" s="254">
        <f t="shared" si="24"/>
        <v>0</v>
      </c>
      <c r="AN369" s="254">
        <f t="shared" si="24"/>
        <v>0</v>
      </c>
      <c r="AO369" s="259"/>
      <c r="AP369" s="260">
        <f t="shared" si="23"/>
        <v>0</v>
      </c>
      <c r="AQ369" s="259"/>
      <c r="AR369" s="257"/>
      <c r="AS369" s="257"/>
      <c r="AT369" s="257"/>
      <c r="AU369" s="257"/>
      <c r="AV369" s="257"/>
      <c r="AW369" s="257"/>
    </row>
    <row r="370" spans="2:49" s="25" customFormat="1" x14ac:dyDescent="0.4">
      <c r="B370" s="251"/>
      <c r="C370" s="251"/>
      <c r="D370" s="251"/>
      <c r="E370" s="251"/>
      <c r="F370" s="251"/>
      <c r="G370" s="251"/>
      <c r="H370" s="251"/>
      <c r="I370" s="251"/>
      <c r="J370" s="251"/>
      <c r="K370" s="251"/>
      <c r="L370" s="251"/>
      <c r="M370" s="251"/>
      <c r="N370" s="251"/>
      <c r="O370" s="251"/>
      <c r="P370" s="251"/>
      <c r="Q370" s="251"/>
      <c r="R370" s="251"/>
      <c r="S370" s="251"/>
      <c r="T370" s="251"/>
      <c r="U370" s="251"/>
      <c r="V370" s="251"/>
      <c r="W370" s="251"/>
      <c r="X370" s="251"/>
      <c r="Y370" s="251"/>
      <c r="Z370" s="251"/>
      <c r="AA370" s="251"/>
      <c r="AB370" s="252">
        <f t="shared" si="21"/>
        <v>0</v>
      </c>
      <c r="AC370" s="252">
        <f>ROUND(AB370*事業まとめ!$Q$6,2)</f>
        <v>0</v>
      </c>
      <c r="AD370" s="253"/>
      <c r="AE370" s="253"/>
      <c r="AF370" s="253"/>
      <c r="AG370" s="253"/>
      <c r="AH370" s="253"/>
      <c r="AI370" s="253"/>
      <c r="AJ370" s="253"/>
      <c r="AK370" s="252">
        <f t="shared" si="22"/>
        <v>0</v>
      </c>
      <c r="AL370" s="252">
        <f>ROUND(AK370*事業まとめ!$Q$6,2)</f>
        <v>0</v>
      </c>
      <c r="AM370" s="254">
        <f t="shared" si="24"/>
        <v>0</v>
      </c>
      <c r="AN370" s="254">
        <f t="shared" si="24"/>
        <v>0</v>
      </c>
      <c r="AO370" s="259"/>
      <c r="AP370" s="260">
        <f t="shared" si="23"/>
        <v>0</v>
      </c>
      <c r="AQ370" s="259"/>
      <c r="AR370" s="257"/>
      <c r="AS370" s="257"/>
      <c r="AT370" s="257"/>
      <c r="AU370" s="257"/>
      <c r="AV370" s="257"/>
      <c r="AW370" s="257"/>
    </row>
    <row r="371" spans="2:49" s="25" customFormat="1" x14ac:dyDescent="0.4">
      <c r="B371" s="251"/>
      <c r="C371" s="251"/>
      <c r="D371" s="251"/>
      <c r="E371" s="251"/>
      <c r="F371" s="251"/>
      <c r="G371" s="251"/>
      <c r="H371" s="251"/>
      <c r="I371" s="251"/>
      <c r="J371" s="251"/>
      <c r="K371" s="251"/>
      <c r="L371" s="251"/>
      <c r="M371" s="251"/>
      <c r="N371" s="251"/>
      <c r="O371" s="251"/>
      <c r="P371" s="251"/>
      <c r="Q371" s="251"/>
      <c r="R371" s="251"/>
      <c r="S371" s="251"/>
      <c r="T371" s="251"/>
      <c r="U371" s="251"/>
      <c r="V371" s="251"/>
      <c r="W371" s="251"/>
      <c r="X371" s="251"/>
      <c r="Y371" s="251"/>
      <c r="Z371" s="251"/>
      <c r="AA371" s="251"/>
      <c r="AB371" s="252">
        <f t="shared" si="21"/>
        <v>0</v>
      </c>
      <c r="AC371" s="252">
        <f>ROUND(AB371*事業まとめ!$Q$6,2)</f>
        <v>0</v>
      </c>
      <c r="AD371" s="253"/>
      <c r="AE371" s="253"/>
      <c r="AF371" s="253"/>
      <c r="AG371" s="253"/>
      <c r="AH371" s="253"/>
      <c r="AI371" s="253"/>
      <c r="AJ371" s="253"/>
      <c r="AK371" s="252">
        <f t="shared" si="22"/>
        <v>0</v>
      </c>
      <c r="AL371" s="252">
        <f>ROUND(AK371*事業まとめ!$Q$6,2)</f>
        <v>0</v>
      </c>
      <c r="AM371" s="254">
        <f t="shared" si="24"/>
        <v>0</v>
      </c>
      <c r="AN371" s="254">
        <f t="shared" si="24"/>
        <v>0</v>
      </c>
      <c r="AO371" s="259"/>
      <c r="AP371" s="260">
        <f t="shared" si="23"/>
        <v>0</v>
      </c>
      <c r="AQ371" s="259"/>
      <c r="AR371" s="257"/>
      <c r="AS371" s="257"/>
      <c r="AT371" s="257"/>
      <c r="AU371" s="257"/>
      <c r="AV371" s="257"/>
      <c r="AW371" s="257"/>
    </row>
    <row r="372" spans="2:49" s="25" customFormat="1" x14ac:dyDescent="0.4">
      <c r="B372" s="251"/>
      <c r="C372" s="251"/>
      <c r="D372" s="251"/>
      <c r="E372" s="251"/>
      <c r="F372" s="251"/>
      <c r="G372" s="251"/>
      <c r="H372" s="251"/>
      <c r="I372" s="251"/>
      <c r="J372" s="251"/>
      <c r="K372" s="251"/>
      <c r="L372" s="251"/>
      <c r="M372" s="251"/>
      <c r="N372" s="251"/>
      <c r="O372" s="251"/>
      <c r="P372" s="251"/>
      <c r="Q372" s="251"/>
      <c r="R372" s="251"/>
      <c r="S372" s="251"/>
      <c r="T372" s="251"/>
      <c r="U372" s="251"/>
      <c r="V372" s="251"/>
      <c r="W372" s="251"/>
      <c r="X372" s="251"/>
      <c r="Y372" s="251"/>
      <c r="Z372" s="251"/>
      <c r="AA372" s="251"/>
      <c r="AB372" s="252">
        <f t="shared" si="21"/>
        <v>0</v>
      </c>
      <c r="AC372" s="252">
        <f>ROUND(AB372*事業まとめ!$Q$6,2)</f>
        <v>0</v>
      </c>
      <c r="AD372" s="253"/>
      <c r="AE372" s="253"/>
      <c r="AF372" s="253"/>
      <c r="AG372" s="253"/>
      <c r="AH372" s="253"/>
      <c r="AI372" s="253"/>
      <c r="AJ372" s="253"/>
      <c r="AK372" s="252">
        <f t="shared" si="22"/>
        <v>0</v>
      </c>
      <c r="AL372" s="252">
        <f>ROUND(AK372*事業まとめ!$Q$6,2)</f>
        <v>0</v>
      </c>
      <c r="AM372" s="254">
        <f t="shared" si="24"/>
        <v>0</v>
      </c>
      <c r="AN372" s="254">
        <f t="shared" si="24"/>
        <v>0</v>
      </c>
      <c r="AO372" s="259"/>
      <c r="AP372" s="260">
        <f t="shared" si="23"/>
        <v>0</v>
      </c>
      <c r="AQ372" s="259"/>
      <c r="AR372" s="257"/>
      <c r="AS372" s="257"/>
      <c r="AT372" s="257"/>
      <c r="AU372" s="257"/>
      <c r="AV372" s="257"/>
      <c r="AW372" s="257"/>
    </row>
    <row r="373" spans="2:49" s="25" customFormat="1" x14ac:dyDescent="0.4">
      <c r="B373" s="251"/>
      <c r="C373" s="251"/>
      <c r="D373" s="251"/>
      <c r="E373" s="251"/>
      <c r="F373" s="251"/>
      <c r="G373" s="251"/>
      <c r="H373" s="251"/>
      <c r="I373" s="251"/>
      <c r="J373" s="251"/>
      <c r="K373" s="251"/>
      <c r="L373" s="251"/>
      <c r="M373" s="251"/>
      <c r="N373" s="251"/>
      <c r="O373" s="251"/>
      <c r="P373" s="251"/>
      <c r="Q373" s="251"/>
      <c r="R373" s="251"/>
      <c r="S373" s="251"/>
      <c r="T373" s="251"/>
      <c r="U373" s="251"/>
      <c r="V373" s="251"/>
      <c r="W373" s="251"/>
      <c r="X373" s="251"/>
      <c r="Y373" s="251"/>
      <c r="Z373" s="251"/>
      <c r="AA373" s="251"/>
      <c r="AB373" s="252">
        <f t="shared" si="21"/>
        <v>0</v>
      </c>
      <c r="AC373" s="252">
        <f>ROUND(AB373*事業まとめ!$Q$6,2)</f>
        <v>0</v>
      </c>
      <c r="AD373" s="253"/>
      <c r="AE373" s="253"/>
      <c r="AF373" s="253"/>
      <c r="AG373" s="253"/>
      <c r="AH373" s="253"/>
      <c r="AI373" s="253"/>
      <c r="AJ373" s="253"/>
      <c r="AK373" s="252">
        <f t="shared" si="22"/>
        <v>0</v>
      </c>
      <c r="AL373" s="252">
        <f>ROUND(AK373*事業まとめ!$Q$6,2)</f>
        <v>0</v>
      </c>
      <c r="AM373" s="254">
        <f t="shared" si="24"/>
        <v>0</v>
      </c>
      <c r="AN373" s="254">
        <f t="shared" si="24"/>
        <v>0</v>
      </c>
      <c r="AO373" s="259"/>
      <c r="AP373" s="260">
        <f t="shared" si="23"/>
        <v>0</v>
      </c>
      <c r="AQ373" s="259"/>
      <c r="AR373" s="257"/>
      <c r="AS373" s="257"/>
      <c r="AT373" s="257"/>
      <c r="AU373" s="257"/>
      <c r="AV373" s="257"/>
      <c r="AW373" s="257"/>
    </row>
    <row r="374" spans="2:49" s="25" customFormat="1" x14ac:dyDescent="0.4">
      <c r="B374" s="251"/>
      <c r="C374" s="251"/>
      <c r="D374" s="251"/>
      <c r="E374" s="251"/>
      <c r="F374" s="251"/>
      <c r="G374" s="251"/>
      <c r="H374" s="251"/>
      <c r="I374" s="251"/>
      <c r="J374" s="251"/>
      <c r="K374" s="251"/>
      <c r="L374" s="251"/>
      <c r="M374" s="251"/>
      <c r="N374" s="251"/>
      <c r="O374" s="251"/>
      <c r="P374" s="251"/>
      <c r="Q374" s="251"/>
      <c r="R374" s="251"/>
      <c r="S374" s="251"/>
      <c r="T374" s="251"/>
      <c r="U374" s="251"/>
      <c r="V374" s="251"/>
      <c r="W374" s="251"/>
      <c r="X374" s="251"/>
      <c r="Y374" s="251"/>
      <c r="Z374" s="251"/>
      <c r="AA374" s="251"/>
      <c r="AB374" s="252">
        <f t="shared" si="21"/>
        <v>0</v>
      </c>
      <c r="AC374" s="252">
        <f>ROUND(AB374*事業まとめ!$Q$6,2)</f>
        <v>0</v>
      </c>
      <c r="AD374" s="253"/>
      <c r="AE374" s="253"/>
      <c r="AF374" s="253"/>
      <c r="AG374" s="253"/>
      <c r="AH374" s="253"/>
      <c r="AI374" s="253"/>
      <c r="AJ374" s="253"/>
      <c r="AK374" s="252">
        <f t="shared" si="22"/>
        <v>0</v>
      </c>
      <c r="AL374" s="252">
        <f>ROUND(AK374*事業まとめ!$Q$6,2)</f>
        <v>0</v>
      </c>
      <c r="AM374" s="254">
        <f t="shared" si="24"/>
        <v>0</v>
      </c>
      <c r="AN374" s="254">
        <f t="shared" si="24"/>
        <v>0</v>
      </c>
      <c r="AO374" s="259"/>
      <c r="AP374" s="260">
        <f t="shared" si="23"/>
        <v>0</v>
      </c>
      <c r="AQ374" s="259"/>
      <c r="AR374" s="257"/>
      <c r="AS374" s="257"/>
      <c r="AT374" s="257"/>
      <c r="AU374" s="257"/>
      <c r="AV374" s="257"/>
      <c r="AW374" s="257"/>
    </row>
    <row r="375" spans="2:49" s="25" customFormat="1" x14ac:dyDescent="0.4">
      <c r="B375" s="251"/>
      <c r="C375" s="251"/>
      <c r="D375" s="251"/>
      <c r="E375" s="251"/>
      <c r="F375" s="251"/>
      <c r="G375" s="251"/>
      <c r="H375" s="251"/>
      <c r="I375" s="251"/>
      <c r="J375" s="251"/>
      <c r="K375" s="251"/>
      <c r="L375" s="251"/>
      <c r="M375" s="251"/>
      <c r="N375" s="251"/>
      <c r="O375" s="251"/>
      <c r="P375" s="251"/>
      <c r="Q375" s="251"/>
      <c r="R375" s="251"/>
      <c r="S375" s="251"/>
      <c r="T375" s="251"/>
      <c r="U375" s="251"/>
      <c r="V375" s="251"/>
      <c r="W375" s="251"/>
      <c r="X375" s="251"/>
      <c r="Y375" s="251"/>
      <c r="Z375" s="251"/>
      <c r="AA375" s="251"/>
      <c r="AB375" s="252">
        <f t="shared" si="21"/>
        <v>0</v>
      </c>
      <c r="AC375" s="252">
        <f>ROUND(AB375*事業まとめ!$Q$6,2)</f>
        <v>0</v>
      </c>
      <c r="AD375" s="253"/>
      <c r="AE375" s="253"/>
      <c r="AF375" s="253"/>
      <c r="AG375" s="253"/>
      <c r="AH375" s="253"/>
      <c r="AI375" s="253"/>
      <c r="AJ375" s="253"/>
      <c r="AK375" s="252">
        <f t="shared" si="22"/>
        <v>0</v>
      </c>
      <c r="AL375" s="252">
        <f>ROUND(AK375*事業まとめ!$Q$6,2)</f>
        <v>0</v>
      </c>
      <c r="AM375" s="254">
        <f t="shared" si="24"/>
        <v>0</v>
      </c>
      <c r="AN375" s="254">
        <f t="shared" si="24"/>
        <v>0</v>
      </c>
      <c r="AO375" s="259"/>
      <c r="AP375" s="260">
        <f t="shared" si="23"/>
        <v>0</v>
      </c>
      <c r="AQ375" s="259"/>
      <c r="AR375" s="257"/>
      <c r="AS375" s="257"/>
      <c r="AT375" s="257"/>
      <c r="AU375" s="257"/>
      <c r="AV375" s="257"/>
      <c r="AW375" s="257"/>
    </row>
    <row r="376" spans="2:49" s="25" customFormat="1" x14ac:dyDescent="0.4">
      <c r="B376" s="251"/>
      <c r="C376" s="251"/>
      <c r="D376" s="251"/>
      <c r="E376" s="251"/>
      <c r="F376" s="251"/>
      <c r="G376" s="251"/>
      <c r="H376" s="251"/>
      <c r="I376" s="251"/>
      <c r="J376" s="251"/>
      <c r="K376" s="251"/>
      <c r="L376" s="251"/>
      <c r="M376" s="251"/>
      <c r="N376" s="251"/>
      <c r="O376" s="251"/>
      <c r="P376" s="251"/>
      <c r="Q376" s="251"/>
      <c r="R376" s="251"/>
      <c r="S376" s="251"/>
      <c r="T376" s="251"/>
      <c r="U376" s="251"/>
      <c r="V376" s="251"/>
      <c r="W376" s="251"/>
      <c r="X376" s="251"/>
      <c r="Y376" s="251"/>
      <c r="Z376" s="251"/>
      <c r="AA376" s="251"/>
      <c r="AB376" s="252">
        <f t="shared" si="21"/>
        <v>0</v>
      </c>
      <c r="AC376" s="252">
        <f>ROUND(AB376*事業まとめ!$Q$6,2)</f>
        <v>0</v>
      </c>
      <c r="AD376" s="253"/>
      <c r="AE376" s="253"/>
      <c r="AF376" s="253"/>
      <c r="AG376" s="253"/>
      <c r="AH376" s="253"/>
      <c r="AI376" s="253"/>
      <c r="AJ376" s="253"/>
      <c r="AK376" s="252">
        <f t="shared" si="22"/>
        <v>0</v>
      </c>
      <c r="AL376" s="252">
        <f>ROUND(AK376*事業まとめ!$Q$6,2)</f>
        <v>0</v>
      </c>
      <c r="AM376" s="254">
        <f t="shared" si="24"/>
        <v>0</v>
      </c>
      <c r="AN376" s="254">
        <f t="shared" si="24"/>
        <v>0</v>
      </c>
      <c r="AO376" s="259"/>
      <c r="AP376" s="260">
        <f t="shared" si="23"/>
        <v>0</v>
      </c>
      <c r="AQ376" s="259"/>
      <c r="AR376" s="257"/>
      <c r="AS376" s="257"/>
      <c r="AT376" s="257"/>
      <c r="AU376" s="257"/>
      <c r="AV376" s="257"/>
      <c r="AW376" s="257"/>
    </row>
    <row r="377" spans="2:49" s="25" customFormat="1" x14ac:dyDescent="0.4">
      <c r="B377" s="251"/>
      <c r="C377" s="251"/>
      <c r="D377" s="251"/>
      <c r="E377" s="251"/>
      <c r="F377" s="251"/>
      <c r="G377" s="251"/>
      <c r="H377" s="251"/>
      <c r="I377" s="251"/>
      <c r="J377" s="251"/>
      <c r="K377" s="251"/>
      <c r="L377" s="251"/>
      <c r="M377" s="251"/>
      <c r="N377" s="251"/>
      <c r="O377" s="251"/>
      <c r="P377" s="251"/>
      <c r="Q377" s="251"/>
      <c r="R377" s="251"/>
      <c r="S377" s="251"/>
      <c r="T377" s="251"/>
      <c r="U377" s="251"/>
      <c r="V377" s="251"/>
      <c r="W377" s="251"/>
      <c r="X377" s="251"/>
      <c r="Y377" s="251"/>
      <c r="Z377" s="251"/>
      <c r="AA377" s="251"/>
      <c r="AB377" s="252">
        <f t="shared" si="21"/>
        <v>0</v>
      </c>
      <c r="AC377" s="252">
        <f>ROUND(AB377*事業まとめ!$Q$6,2)</f>
        <v>0</v>
      </c>
      <c r="AD377" s="253"/>
      <c r="AE377" s="253"/>
      <c r="AF377" s="253"/>
      <c r="AG377" s="253"/>
      <c r="AH377" s="253"/>
      <c r="AI377" s="253"/>
      <c r="AJ377" s="253"/>
      <c r="AK377" s="252">
        <f t="shared" si="22"/>
        <v>0</v>
      </c>
      <c r="AL377" s="252">
        <f>ROUND(AK377*事業まとめ!$Q$6,2)</f>
        <v>0</v>
      </c>
      <c r="AM377" s="254">
        <f t="shared" si="24"/>
        <v>0</v>
      </c>
      <c r="AN377" s="254">
        <f t="shared" si="24"/>
        <v>0</v>
      </c>
      <c r="AO377" s="259"/>
      <c r="AP377" s="260">
        <f t="shared" si="23"/>
        <v>0</v>
      </c>
      <c r="AQ377" s="259"/>
      <c r="AR377" s="257"/>
      <c r="AS377" s="257"/>
      <c r="AT377" s="257"/>
      <c r="AU377" s="257"/>
      <c r="AV377" s="257"/>
      <c r="AW377" s="257"/>
    </row>
    <row r="378" spans="2:49" s="25" customFormat="1" x14ac:dyDescent="0.4">
      <c r="B378" s="251"/>
      <c r="C378" s="251"/>
      <c r="D378" s="251"/>
      <c r="E378" s="251"/>
      <c r="F378" s="251"/>
      <c r="G378" s="251"/>
      <c r="H378" s="251"/>
      <c r="I378" s="251"/>
      <c r="J378" s="251"/>
      <c r="K378" s="251"/>
      <c r="L378" s="251"/>
      <c r="M378" s="251"/>
      <c r="N378" s="251"/>
      <c r="O378" s="251"/>
      <c r="P378" s="251"/>
      <c r="Q378" s="251"/>
      <c r="R378" s="251"/>
      <c r="S378" s="251"/>
      <c r="T378" s="251"/>
      <c r="U378" s="251"/>
      <c r="V378" s="251"/>
      <c r="W378" s="251"/>
      <c r="X378" s="251"/>
      <c r="Y378" s="251"/>
      <c r="Z378" s="251"/>
      <c r="AA378" s="251"/>
      <c r="AB378" s="252">
        <f t="shared" si="21"/>
        <v>0</v>
      </c>
      <c r="AC378" s="252">
        <f>ROUND(AB378*事業まとめ!$Q$6,2)</f>
        <v>0</v>
      </c>
      <c r="AD378" s="253"/>
      <c r="AE378" s="253"/>
      <c r="AF378" s="253"/>
      <c r="AG378" s="253"/>
      <c r="AH378" s="253"/>
      <c r="AI378" s="253"/>
      <c r="AJ378" s="253"/>
      <c r="AK378" s="252">
        <f t="shared" si="22"/>
        <v>0</v>
      </c>
      <c r="AL378" s="252">
        <f>ROUND(AK378*事業まとめ!$Q$6,2)</f>
        <v>0</v>
      </c>
      <c r="AM378" s="254">
        <f t="shared" si="24"/>
        <v>0</v>
      </c>
      <c r="AN378" s="254">
        <f t="shared" si="24"/>
        <v>0</v>
      </c>
      <c r="AO378" s="259"/>
      <c r="AP378" s="260">
        <f t="shared" si="23"/>
        <v>0</v>
      </c>
      <c r="AQ378" s="259"/>
      <c r="AR378" s="257"/>
      <c r="AS378" s="257"/>
      <c r="AT378" s="257"/>
      <c r="AU378" s="257"/>
      <c r="AV378" s="257"/>
      <c r="AW378" s="257"/>
    </row>
    <row r="379" spans="2:49" s="25" customFormat="1" x14ac:dyDescent="0.4">
      <c r="B379" s="251"/>
      <c r="C379" s="251"/>
      <c r="D379" s="251"/>
      <c r="E379" s="251"/>
      <c r="F379" s="251"/>
      <c r="G379" s="251"/>
      <c r="H379" s="251"/>
      <c r="I379" s="251"/>
      <c r="J379" s="251"/>
      <c r="K379" s="251"/>
      <c r="L379" s="251"/>
      <c r="M379" s="251"/>
      <c r="N379" s="251"/>
      <c r="O379" s="251"/>
      <c r="P379" s="251"/>
      <c r="Q379" s="251"/>
      <c r="R379" s="251"/>
      <c r="S379" s="251"/>
      <c r="T379" s="251"/>
      <c r="U379" s="251"/>
      <c r="V379" s="251"/>
      <c r="W379" s="251"/>
      <c r="X379" s="251"/>
      <c r="Y379" s="251"/>
      <c r="Z379" s="251"/>
      <c r="AA379" s="251"/>
      <c r="AB379" s="252">
        <f t="shared" si="21"/>
        <v>0</v>
      </c>
      <c r="AC379" s="252">
        <f>ROUND(AB379*事業まとめ!$Q$6,2)</f>
        <v>0</v>
      </c>
      <c r="AD379" s="253"/>
      <c r="AE379" s="253"/>
      <c r="AF379" s="253"/>
      <c r="AG379" s="253"/>
      <c r="AH379" s="253"/>
      <c r="AI379" s="253"/>
      <c r="AJ379" s="253"/>
      <c r="AK379" s="252">
        <f t="shared" si="22"/>
        <v>0</v>
      </c>
      <c r="AL379" s="252">
        <f>ROUND(AK379*事業まとめ!$Q$6,2)</f>
        <v>0</v>
      </c>
      <c r="AM379" s="254">
        <f t="shared" si="24"/>
        <v>0</v>
      </c>
      <c r="AN379" s="254">
        <f t="shared" si="24"/>
        <v>0</v>
      </c>
      <c r="AO379" s="259"/>
      <c r="AP379" s="260">
        <f t="shared" si="23"/>
        <v>0</v>
      </c>
      <c r="AQ379" s="259"/>
      <c r="AR379" s="257"/>
      <c r="AS379" s="257"/>
      <c r="AT379" s="257"/>
      <c r="AU379" s="257"/>
      <c r="AV379" s="257"/>
      <c r="AW379" s="257"/>
    </row>
    <row r="380" spans="2:49" s="25" customFormat="1" x14ac:dyDescent="0.4">
      <c r="B380" s="251"/>
      <c r="C380" s="251"/>
      <c r="D380" s="251"/>
      <c r="E380" s="251"/>
      <c r="F380" s="251"/>
      <c r="G380" s="251"/>
      <c r="H380" s="251"/>
      <c r="I380" s="251"/>
      <c r="J380" s="251"/>
      <c r="K380" s="251"/>
      <c r="L380" s="251"/>
      <c r="M380" s="251"/>
      <c r="N380" s="251"/>
      <c r="O380" s="251"/>
      <c r="P380" s="251"/>
      <c r="Q380" s="251"/>
      <c r="R380" s="251"/>
      <c r="S380" s="251"/>
      <c r="T380" s="251"/>
      <c r="U380" s="251"/>
      <c r="V380" s="251"/>
      <c r="W380" s="251"/>
      <c r="X380" s="251"/>
      <c r="Y380" s="251"/>
      <c r="Z380" s="251"/>
      <c r="AA380" s="251"/>
      <c r="AB380" s="252">
        <f t="shared" si="21"/>
        <v>0</v>
      </c>
      <c r="AC380" s="252">
        <f>ROUND(AB380*事業まとめ!$Q$6,2)</f>
        <v>0</v>
      </c>
      <c r="AD380" s="253"/>
      <c r="AE380" s="253"/>
      <c r="AF380" s="253"/>
      <c r="AG380" s="253"/>
      <c r="AH380" s="253"/>
      <c r="AI380" s="253"/>
      <c r="AJ380" s="253"/>
      <c r="AK380" s="252">
        <f t="shared" si="22"/>
        <v>0</v>
      </c>
      <c r="AL380" s="252">
        <f>ROUND(AK380*事業まとめ!$Q$6,2)</f>
        <v>0</v>
      </c>
      <c r="AM380" s="254">
        <f t="shared" si="24"/>
        <v>0</v>
      </c>
      <c r="AN380" s="254">
        <f t="shared" si="24"/>
        <v>0</v>
      </c>
      <c r="AO380" s="259"/>
      <c r="AP380" s="260">
        <f t="shared" si="23"/>
        <v>0</v>
      </c>
      <c r="AQ380" s="259"/>
      <c r="AR380" s="257"/>
      <c r="AS380" s="257"/>
      <c r="AT380" s="257"/>
      <c r="AU380" s="257"/>
      <c r="AV380" s="257"/>
      <c r="AW380" s="257"/>
    </row>
    <row r="381" spans="2:49" s="25" customFormat="1" x14ac:dyDescent="0.4">
      <c r="B381" s="251"/>
      <c r="C381" s="251"/>
      <c r="D381" s="251"/>
      <c r="E381" s="251"/>
      <c r="F381" s="251"/>
      <c r="G381" s="251"/>
      <c r="H381" s="251"/>
      <c r="I381" s="251"/>
      <c r="J381" s="251"/>
      <c r="K381" s="251"/>
      <c r="L381" s="251"/>
      <c r="M381" s="251"/>
      <c r="N381" s="251"/>
      <c r="O381" s="251"/>
      <c r="P381" s="251"/>
      <c r="Q381" s="251"/>
      <c r="R381" s="251"/>
      <c r="S381" s="251"/>
      <c r="T381" s="251"/>
      <c r="U381" s="251"/>
      <c r="V381" s="251"/>
      <c r="W381" s="251"/>
      <c r="X381" s="251"/>
      <c r="Y381" s="251"/>
      <c r="Z381" s="251"/>
      <c r="AA381" s="251"/>
      <c r="AB381" s="252">
        <f t="shared" si="21"/>
        <v>0</v>
      </c>
      <c r="AC381" s="252">
        <f>ROUND(AB381*事業まとめ!$Q$6,2)</f>
        <v>0</v>
      </c>
      <c r="AD381" s="253"/>
      <c r="AE381" s="253"/>
      <c r="AF381" s="253"/>
      <c r="AG381" s="253"/>
      <c r="AH381" s="253"/>
      <c r="AI381" s="253"/>
      <c r="AJ381" s="253"/>
      <c r="AK381" s="252">
        <f t="shared" si="22"/>
        <v>0</v>
      </c>
      <c r="AL381" s="252">
        <f>ROUND(AK381*事業まとめ!$Q$6,2)</f>
        <v>0</v>
      </c>
      <c r="AM381" s="254">
        <f t="shared" si="24"/>
        <v>0</v>
      </c>
      <c r="AN381" s="254">
        <f t="shared" si="24"/>
        <v>0</v>
      </c>
      <c r="AO381" s="259"/>
      <c r="AP381" s="260">
        <f t="shared" si="23"/>
        <v>0</v>
      </c>
      <c r="AQ381" s="259"/>
      <c r="AR381" s="257"/>
      <c r="AS381" s="257"/>
      <c r="AT381" s="257"/>
      <c r="AU381" s="257"/>
      <c r="AV381" s="257"/>
      <c r="AW381" s="257"/>
    </row>
    <row r="382" spans="2:49" s="25" customFormat="1" x14ac:dyDescent="0.4">
      <c r="B382" s="251"/>
      <c r="C382" s="251"/>
      <c r="D382" s="251"/>
      <c r="E382" s="251"/>
      <c r="F382" s="251"/>
      <c r="G382" s="251"/>
      <c r="H382" s="251"/>
      <c r="I382" s="251"/>
      <c r="J382" s="251"/>
      <c r="K382" s="251"/>
      <c r="L382" s="251"/>
      <c r="M382" s="251"/>
      <c r="N382" s="251"/>
      <c r="O382" s="251"/>
      <c r="P382" s="251"/>
      <c r="Q382" s="251"/>
      <c r="R382" s="251"/>
      <c r="S382" s="251"/>
      <c r="T382" s="251"/>
      <c r="U382" s="251"/>
      <c r="V382" s="251"/>
      <c r="W382" s="251"/>
      <c r="X382" s="251"/>
      <c r="Y382" s="251"/>
      <c r="Z382" s="251"/>
      <c r="AA382" s="251"/>
      <c r="AB382" s="252">
        <f t="shared" si="21"/>
        <v>0</v>
      </c>
      <c r="AC382" s="252">
        <f>ROUND(AB382*事業まとめ!$Q$6,2)</f>
        <v>0</v>
      </c>
      <c r="AD382" s="253"/>
      <c r="AE382" s="253"/>
      <c r="AF382" s="253"/>
      <c r="AG382" s="253"/>
      <c r="AH382" s="253"/>
      <c r="AI382" s="253"/>
      <c r="AJ382" s="253"/>
      <c r="AK382" s="252">
        <f t="shared" si="22"/>
        <v>0</v>
      </c>
      <c r="AL382" s="252">
        <f>ROUND(AK382*事業まとめ!$Q$6,2)</f>
        <v>0</v>
      </c>
      <c r="AM382" s="254">
        <f t="shared" si="24"/>
        <v>0</v>
      </c>
      <c r="AN382" s="254">
        <f t="shared" si="24"/>
        <v>0</v>
      </c>
      <c r="AO382" s="259"/>
      <c r="AP382" s="260">
        <f t="shared" si="23"/>
        <v>0</v>
      </c>
      <c r="AQ382" s="259"/>
      <c r="AR382" s="257"/>
      <c r="AS382" s="257"/>
      <c r="AT382" s="257"/>
      <c r="AU382" s="257"/>
      <c r="AV382" s="257"/>
      <c r="AW382" s="257"/>
    </row>
    <row r="383" spans="2:49" s="25" customFormat="1" x14ac:dyDescent="0.4">
      <c r="B383" s="251"/>
      <c r="C383" s="251"/>
      <c r="D383" s="251"/>
      <c r="E383" s="251"/>
      <c r="F383" s="251"/>
      <c r="G383" s="251"/>
      <c r="H383" s="251"/>
      <c r="I383" s="251"/>
      <c r="J383" s="251"/>
      <c r="K383" s="251"/>
      <c r="L383" s="251"/>
      <c r="M383" s="251"/>
      <c r="N383" s="251"/>
      <c r="O383" s="251"/>
      <c r="P383" s="251"/>
      <c r="Q383" s="251"/>
      <c r="R383" s="251"/>
      <c r="S383" s="251"/>
      <c r="T383" s="251"/>
      <c r="U383" s="251"/>
      <c r="V383" s="251"/>
      <c r="W383" s="251"/>
      <c r="X383" s="251"/>
      <c r="Y383" s="251"/>
      <c r="Z383" s="251"/>
      <c r="AA383" s="251"/>
      <c r="AB383" s="252">
        <f t="shared" si="21"/>
        <v>0</v>
      </c>
      <c r="AC383" s="252">
        <f>ROUND(AB383*事業まとめ!$Q$6,2)</f>
        <v>0</v>
      </c>
      <c r="AD383" s="253"/>
      <c r="AE383" s="253"/>
      <c r="AF383" s="253"/>
      <c r="AG383" s="253"/>
      <c r="AH383" s="253"/>
      <c r="AI383" s="253"/>
      <c r="AJ383" s="253"/>
      <c r="AK383" s="252">
        <f t="shared" si="22"/>
        <v>0</v>
      </c>
      <c r="AL383" s="252">
        <f>ROUND(AK383*事業まとめ!$Q$6,2)</f>
        <v>0</v>
      </c>
      <c r="AM383" s="254">
        <f t="shared" si="24"/>
        <v>0</v>
      </c>
      <c r="AN383" s="254">
        <f t="shared" si="24"/>
        <v>0</v>
      </c>
      <c r="AO383" s="259"/>
      <c r="AP383" s="260">
        <f t="shared" si="23"/>
        <v>0</v>
      </c>
      <c r="AQ383" s="259"/>
      <c r="AR383" s="257"/>
      <c r="AS383" s="257"/>
      <c r="AT383" s="257"/>
      <c r="AU383" s="257"/>
      <c r="AV383" s="257"/>
      <c r="AW383" s="257"/>
    </row>
    <row r="384" spans="2:49" s="25" customFormat="1" x14ac:dyDescent="0.4">
      <c r="B384" s="251"/>
      <c r="C384" s="251"/>
      <c r="D384" s="251"/>
      <c r="E384" s="251"/>
      <c r="F384" s="251"/>
      <c r="G384" s="251"/>
      <c r="H384" s="251"/>
      <c r="I384" s="251"/>
      <c r="J384" s="251"/>
      <c r="K384" s="251"/>
      <c r="L384" s="251"/>
      <c r="M384" s="251"/>
      <c r="N384" s="251"/>
      <c r="O384" s="251"/>
      <c r="P384" s="251"/>
      <c r="Q384" s="251"/>
      <c r="R384" s="251"/>
      <c r="S384" s="251"/>
      <c r="T384" s="251"/>
      <c r="U384" s="251"/>
      <c r="V384" s="251"/>
      <c r="W384" s="251"/>
      <c r="X384" s="251"/>
      <c r="Y384" s="251"/>
      <c r="Z384" s="251"/>
      <c r="AA384" s="251"/>
      <c r="AB384" s="252">
        <f t="shared" si="21"/>
        <v>0</v>
      </c>
      <c r="AC384" s="252">
        <f>ROUND(AB384*事業まとめ!$Q$6,2)</f>
        <v>0</v>
      </c>
      <c r="AD384" s="253"/>
      <c r="AE384" s="253"/>
      <c r="AF384" s="253"/>
      <c r="AG384" s="253"/>
      <c r="AH384" s="253"/>
      <c r="AI384" s="253"/>
      <c r="AJ384" s="253"/>
      <c r="AK384" s="252">
        <f t="shared" si="22"/>
        <v>0</v>
      </c>
      <c r="AL384" s="252">
        <f>ROUND(AK384*事業まとめ!$Q$6,2)</f>
        <v>0</v>
      </c>
      <c r="AM384" s="254">
        <f t="shared" si="24"/>
        <v>0</v>
      </c>
      <c r="AN384" s="254">
        <f t="shared" si="24"/>
        <v>0</v>
      </c>
      <c r="AO384" s="259"/>
      <c r="AP384" s="260">
        <f t="shared" si="23"/>
        <v>0</v>
      </c>
      <c r="AQ384" s="259"/>
      <c r="AR384" s="257"/>
      <c r="AS384" s="257"/>
      <c r="AT384" s="257"/>
      <c r="AU384" s="257"/>
      <c r="AV384" s="257"/>
      <c r="AW384" s="257"/>
    </row>
    <row r="385" spans="2:49" s="25" customFormat="1" x14ac:dyDescent="0.4">
      <c r="B385" s="251"/>
      <c r="C385" s="251"/>
      <c r="D385" s="251"/>
      <c r="E385" s="251"/>
      <c r="F385" s="251"/>
      <c r="G385" s="251"/>
      <c r="H385" s="251"/>
      <c r="I385" s="251"/>
      <c r="J385" s="251"/>
      <c r="K385" s="251"/>
      <c r="L385" s="251"/>
      <c r="M385" s="251"/>
      <c r="N385" s="251"/>
      <c r="O385" s="251"/>
      <c r="P385" s="251"/>
      <c r="Q385" s="251"/>
      <c r="R385" s="251"/>
      <c r="S385" s="251"/>
      <c r="T385" s="251"/>
      <c r="U385" s="251"/>
      <c r="V385" s="251"/>
      <c r="W385" s="251"/>
      <c r="X385" s="251"/>
      <c r="Y385" s="251"/>
      <c r="Z385" s="251"/>
      <c r="AA385" s="251"/>
      <c r="AB385" s="252">
        <f t="shared" si="21"/>
        <v>0</v>
      </c>
      <c r="AC385" s="252">
        <f>ROUND(AB385*事業まとめ!$Q$6,2)</f>
        <v>0</v>
      </c>
      <c r="AD385" s="253"/>
      <c r="AE385" s="253"/>
      <c r="AF385" s="253"/>
      <c r="AG385" s="253"/>
      <c r="AH385" s="253"/>
      <c r="AI385" s="253"/>
      <c r="AJ385" s="253"/>
      <c r="AK385" s="252">
        <f t="shared" si="22"/>
        <v>0</v>
      </c>
      <c r="AL385" s="252">
        <f>ROUND(AK385*事業まとめ!$Q$6,2)</f>
        <v>0</v>
      </c>
      <c r="AM385" s="254">
        <f t="shared" si="24"/>
        <v>0</v>
      </c>
      <c r="AN385" s="254">
        <f t="shared" si="24"/>
        <v>0</v>
      </c>
      <c r="AO385" s="259"/>
      <c r="AP385" s="260">
        <f t="shared" si="23"/>
        <v>0</v>
      </c>
      <c r="AQ385" s="259"/>
      <c r="AR385" s="257"/>
      <c r="AS385" s="257"/>
      <c r="AT385" s="257"/>
      <c r="AU385" s="257"/>
      <c r="AV385" s="257"/>
      <c r="AW385" s="257"/>
    </row>
    <row r="386" spans="2:49" s="25" customFormat="1" x14ac:dyDescent="0.4">
      <c r="B386" s="251"/>
      <c r="C386" s="251"/>
      <c r="D386" s="251"/>
      <c r="E386" s="251"/>
      <c r="F386" s="251"/>
      <c r="G386" s="251"/>
      <c r="H386" s="251"/>
      <c r="I386" s="251"/>
      <c r="J386" s="251"/>
      <c r="K386" s="251"/>
      <c r="L386" s="251"/>
      <c r="M386" s="251"/>
      <c r="N386" s="251"/>
      <c r="O386" s="251"/>
      <c r="P386" s="251"/>
      <c r="Q386" s="251"/>
      <c r="R386" s="251"/>
      <c r="S386" s="251"/>
      <c r="T386" s="251"/>
      <c r="U386" s="251"/>
      <c r="V386" s="251"/>
      <c r="W386" s="251"/>
      <c r="X386" s="251"/>
      <c r="Y386" s="251"/>
      <c r="Z386" s="251"/>
      <c r="AA386" s="251"/>
      <c r="AB386" s="252">
        <f t="shared" si="21"/>
        <v>0</v>
      </c>
      <c r="AC386" s="252">
        <f>ROUND(AB386*事業まとめ!$Q$6,2)</f>
        <v>0</v>
      </c>
      <c r="AD386" s="253"/>
      <c r="AE386" s="253"/>
      <c r="AF386" s="253"/>
      <c r="AG386" s="253"/>
      <c r="AH386" s="253"/>
      <c r="AI386" s="253"/>
      <c r="AJ386" s="253"/>
      <c r="AK386" s="252">
        <f t="shared" si="22"/>
        <v>0</v>
      </c>
      <c r="AL386" s="252">
        <f>ROUND(AK386*事業まとめ!$Q$6,2)</f>
        <v>0</v>
      </c>
      <c r="AM386" s="254">
        <f t="shared" si="24"/>
        <v>0</v>
      </c>
      <c r="AN386" s="254">
        <f t="shared" si="24"/>
        <v>0</v>
      </c>
      <c r="AO386" s="259"/>
      <c r="AP386" s="260">
        <f t="shared" si="23"/>
        <v>0</v>
      </c>
      <c r="AQ386" s="259"/>
      <c r="AR386" s="257"/>
      <c r="AS386" s="257"/>
      <c r="AT386" s="257"/>
      <c r="AU386" s="257"/>
      <c r="AV386" s="257"/>
      <c r="AW386" s="257"/>
    </row>
    <row r="387" spans="2:49" s="25" customFormat="1" x14ac:dyDescent="0.4">
      <c r="B387" s="251"/>
      <c r="C387" s="251"/>
      <c r="D387" s="251"/>
      <c r="E387" s="251"/>
      <c r="F387" s="251"/>
      <c r="G387" s="251"/>
      <c r="H387" s="251"/>
      <c r="I387" s="251"/>
      <c r="J387" s="251"/>
      <c r="K387" s="251"/>
      <c r="L387" s="251"/>
      <c r="M387" s="251"/>
      <c r="N387" s="251"/>
      <c r="O387" s="251"/>
      <c r="P387" s="251"/>
      <c r="Q387" s="251"/>
      <c r="R387" s="251"/>
      <c r="S387" s="251"/>
      <c r="T387" s="251"/>
      <c r="U387" s="251"/>
      <c r="V387" s="251"/>
      <c r="W387" s="251"/>
      <c r="X387" s="251"/>
      <c r="Y387" s="251"/>
      <c r="Z387" s="251"/>
      <c r="AA387" s="251"/>
      <c r="AB387" s="252">
        <f t="shared" si="21"/>
        <v>0</v>
      </c>
      <c r="AC387" s="252">
        <f>ROUND(AB387*事業まとめ!$Q$6,2)</f>
        <v>0</v>
      </c>
      <c r="AD387" s="253"/>
      <c r="AE387" s="253"/>
      <c r="AF387" s="253"/>
      <c r="AG387" s="253"/>
      <c r="AH387" s="253"/>
      <c r="AI387" s="253"/>
      <c r="AJ387" s="253"/>
      <c r="AK387" s="252">
        <f t="shared" si="22"/>
        <v>0</v>
      </c>
      <c r="AL387" s="252">
        <f>ROUND(AK387*事業まとめ!$Q$6,2)</f>
        <v>0</v>
      </c>
      <c r="AM387" s="254">
        <f t="shared" si="24"/>
        <v>0</v>
      </c>
      <c r="AN387" s="254">
        <f t="shared" si="24"/>
        <v>0</v>
      </c>
      <c r="AO387" s="259"/>
      <c r="AP387" s="260">
        <f t="shared" si="23"/>
        <v>0</v>
      </c>
      <c r="AQ387" s="259"/>
      <c r="AR387" s="257"/>
      <c r="AS387" s="257"/>
      <c r="AT387" s="257"/>
      <c r="AU387" s="257"/>
      <c r="AV387" s="257"/>
      <c r="AW387" s="257"/>
    </row>
    <row r="388" spans="2:49" s="25" customFormat="1" x14ac:dyDescent="0.4">
      <c r="B388" s="251"/>
      <c r="C388" s="251"/>
      <c r="D388" s="251"/>
      <c r="E388" s="251"/>
      <c r="F388" s="251"/>
      <c r="G388" s="251"/>
      <c r="H388" s="251"/>
      <c r="I388" s="251"/>
      <c r="J388" s="251"/>
      <c r="K388" s="251"/>
      <c r="L388" s="251"/>
      <c r="M388" s="251"/>
      <c r="N388" s="251"/>
      <c r="O388" s="251"/>
      <c r="P388" s="251"/>
      <c r="Q388" s="251"/>
      <c r="R388" s="251"/>
      <c r="S388" s="251"/>
      <c r="T388" s="251"/>
      <c r="U388" s="251"/>
      <c r="V388" s="251"/>
      <c r="W388" s="251"/>
      <c r="X388" s="251"/>
      <c r="Y388" s="251"/>
      <c r="Z388" s="251"/>
      <c r="AA388" s="251"/>
      <c r="AB388" s="252">
        <f t="shared" si="21"/>
        <v>0</v>
      </c>
      <c r="AC388" s="252">
        <f>ROUND(AB388*事業まとめ!$Q$6,2)</f>
        <v>0</v>
      </c>
      <c r="AD388" s="253"/>
      <c r="AE388" s="253"/>
      <c r="AF388" s="253"/>
      <c r="AG388" s="253"/>
      <c r="AH388" s="253"/>
      <c r="AI388" s="253"/>
      <c r="AJ388" s="253"/>
      <c r="AK388" s="252">
        <f t="shared" si="22"/>
        <v>0</v>
      </c>
      <c r="AL388" s="252">
        <f>ROUND(AK388*事業まとめ!$Q$6,2)</f>
        <v>0</v>
      </c>
      <c r="AM388" s="254">
        <f t="shared" si="24"/>
        <v>0</v>
      </c>
      <c r="AN388" s="254">
        <f t="shared" si="24"/>
        <v>0</v>
      </c>
      <c r="AO388" s="259"/>
      <c r="AP388" s="260">
        <f t="shared" si="23"/>
        <v>0</v>
      </c>
      <c r="AQ388" s="259"/>
      <c r="AR388" s="257"/>
      <c r="AS388" s="257"/>
      <c r="AT388" s="257"/>
      <c r="AU388" s="257"/>
      <c r="AV388" s="257"/>
      <c r="AW388" s="257"/>
    </row>
    <row r="389" spans="2:49" s="25" customFormat="1" x14ac:dyDescent="0.4">
      <c r="B389" s="251"/>
      <c r="C389" s="251"/>
      <c r="D389" s="251"/>
      <c r="E389" s="251"/>
      <c r="F389" s="251"/>
      <c r="G389" s="251"/>
      <c r="H389" s="251"/>
      <c r="I389" s="251"/>
      <c r="J389" s="251"/>
      <c r="K389" s="251"/>
      <c r="L389" s="251"/>
      <c r="M389" s="251"/>
      <c r="N389" s="251"/>
      <c r="O389" s="251"/>
      <c r="P389" s="251"/>
      <c r="Q389" s="251"/>
      <c r="R389" s="251"/>
      <c r="S389" s="251"/>
      <c r="T389" s="251"/>
      <c r="U389" s="251"/>
      <c r="V389" s="251"/>
      <c r="W389" s="251"/>
      <c r="X389" s="251"/>
      <c r="Y389" s="251"/>
      <c r="Z389" s="251"/>
      <c r="AA389" s="251"/>
      <c r="AB389" s="252">
        <f t="shared" si="21"/>
        <v>0</v>
      </c>
      <c r="AC389" s="252">
        <f>ROUND(AB389*事業まとめ!$Q$6,2)</f>
        <v>0</v>
      </c>
      <c r="AD389" s="253"/>
      <c r="AE389" s="253"/>
      <c r="AF389" s="253"/>
      <c r="AG389" s="253"/>
      <c r="AH389" s="253"/>
      <c r="AI389" s="253"/>
      <c r="AJ389" s="253"/>
      <c r="AK389" s="252">
        <f t="shared" si="22"/>
        <v>0</v>
      </c>
      <c r="AL389" s="252">
        <f>ROUND(AK389*事業まとめ!$Q$6,2)</f>
        <v>0</v>
      </c>
      <c r="AM389" s="254">
        <f t="shared" si="24"/>
        <v>0</v>
      </c>
      <c r="AN389" s="254">
        <f t="shared" si="24"/>
        <v>0</v>
      </c>
      <c r="AO389" s="259"/>
      <c r="AP389" s="260">
        <f t="shared" si="23"/>
        <v>0</v>
      </c>
      <c r="AQ389" s="259"/>
      <c r="AR389" s="257"/>
      <c r="AS389" s="257"/>
      <c r="AT389" s="257"/>
      <c r="AU389" s="257"/>
      <c r="AV389" s="257"/>
      <c r="AW389" s="257"/>
    </row>
    <row r="390" spans="2:49" s="25" customFormat="1" x14ac:dyDescent="0.4">
      <c r="B390" s="251"/>
      <c r="C390" s="251"/>
      <c r="D390" s="251"/>
      <c r="E390" s="251"/>
      <c r="F390" s="251"/>
      <c r="G390" s="251"/>
      <c r="H390" s="251"/>
      <c r="I390" s="251"/>
      <c r="J390" s="251"/>
      <c r="K390" s="251"/>
      <c r="L390" s="251"/>
      <c r="M390" s="251"/>
      <c r="N390" s="251"/>
      <c r="O390" s="251"/>
      <c r="P390" s="251"/>
      <c r="Q390" s="251"/>
      <c r="R390" s="251"/>
      <c r="S390" s="251"/>
      <c r="T390" s="251"/>
      <c r="U390" s="251"/>
      <c r="V390" s="251"/>
      <c r="W390" s="251"/>
      <c r="X390" s="251"/>
      <c r="Y390" s="251"/>
      <c r="Z390" s="251"/>
      <c r="AA390" s="251"/>
      <c r="AB390" s="252">
        <f t="shared" si="21"/>
        <v>0</v>
      </c>
      <c r="AC390" s="252">
        <f>ROUND(AB390*事業まとめ!$Q$6,2)</f>
        <v>0</v>
      </c>
      <c r="AD390" s="253"/>
      <c r="AE390" s="253"/>
      <c r="AF390" s="253"/>
      <c r="AG390" s="253"/>
      <c r="AH390" s="253"/>
      <c r="AI390" s="253"/>
      <c r="AJ390" s="253"/>
      <c r="AK390" s="252">
        <f t="shared" si="22"/>
        <v>0</v>
      </c>
      <c r="AL390" s="252">
        <f>ROUND(AK390*事業まとめ!$Q$6,2)</f>
        <v>0</v>
      </c>
      <c r="AM390" s="254">
        <f t="shared" si="24"/>
        <v>0</v>
      </c>
      <c r="AN390" s="254">
        <f t="shared" si="24"/>
        <v>0</v>
      </c>
      <c r="AO390" s="259"/>
      <c r="AP390" s="260">
        <f t="shared" si="23"/>
        <v>0</v>
      </c>
      <c r="AQ390" s="259"/>
      <c r="AR390" s="257"/>
      <c r="AS390" s="257"/>
      <c r="AT390" s="257"/>
      <c r="AU390" s="257"/>
      <c r="AV390" s="257"/>
      <c r="AW390" s="257"/>
    </row>
    <row r="391" spans="2:49" s="25" customFormat="1" x14ac:dyDescent="0.4">
      <c r="B391" s="251"/>
      <c r="C391" s="251"/>
      <c r="D391" s="251"/>
      <c r="E391" s="251"/>
      <c r="F391" s="251"/>
      <c r="G391" s="251"/>
      <c r="H391" s="251"/>
      <c r="I391" s="251"/>
      <c r="J391" s="251"/>
      <c r="K391" s="251"/>
      <c r="L391" s="251"/>
      <c r="M391" s="251"/>
      <c r="N391" s="251"/>
      <c r="O391" s="251"/>
      <c r="P391" s="251"/>
      <c r="Q391" s="251"/>
      <c r="R391" s="251"/>
      <c r="S391" s="251"/>
      <c r="T391" s="251"/>
      <c r="U391" s="251"/>
      <c r="V391" s="251"/>
      <c r="W391" s="251"/>
      <c r="X391" s="251"/>
      <c r="Y391" s="251"/>
      <c r="Z391" s="251"/>
      <c r="AA391" s="251"/>
      <c r="AB391" s="252">
        <f t="shared" si="21"/>
        <v>0</v>
      </c>
      <c r="AC391" s="252">
        <f>ROUND(AB391*事業まとめ!$Q$6,2)</f>
        <v>0</v>
      </c>
      <c r="AD391" s="253"/>
      <c r="AE391" s="253"/>
      <c r="AF391" s="253"/>
      <c r="AG391" s="253"/>
      <c r="AH391" s="253"/>
      <c r="AI391" s="253"/>
      <c r="AJ391" s="253"/>
      <c r="AK391" s="252">
        <f t="shared" si="22"/>
        <v>0</v>
      </c>
      <c r="AL391" s="252">
        <f>ROUND(AK391*事業まとめ!$Q$6,2)</f>
        <v>0</v>
      </c>
      <c r="AM391" s="254">
        <f t="shared" si="24"/>
        <v>0</v>
      </c>
      <c r="AN391" s="254">
        <f t="shared" si="24"/>
        <v>0</v>
      </c>
      <c r="AO391" s="259"/>
      <c r="AP391" s="260">
        <f t="shared" si="23"/>
        <v>0</v>
      </c>
      <c r="AQ391" s="259"/>
      <c r="AR391" s="257"/>
      <c r="AS391" s="257"/>
      <c r="AT391" s="257"/>
      <c r="AU391" s="257"/>
      <c r="AV391" s="257"/>
      <c r="AW391" s="257"/>
    </row>
    <row r="392" spans="2:49" s="25" customFormat="1" x14ac:dyDescent="0.4">
      <c r="B392" s="251"/>
      <c r="C392" s="251"/>
      <c r="D392" s="251"/>
      <c r="E392" s="251"/>
      <c r="F392" s="251"/>
      <c r="G392" s="251"/>
      <c r="H392" s="251"/>
      <c r="I392" s="251"/>
      <c r="J392" s="251"/>
      <c r="K392" s="251"/>
      <c r="L392" s="251"/>
      <c r="M392" s="251"/>
      <c r="N392" s="251"/>
      <c r="O392" s="251"/>
      <c r="P392" s="251"/>
      <c r="Q392" s="251"/>
      <c r="R392" s="251"/>
      <c r="S392" s="251"/>
      <c r="T392" s="251"/>
      <c r="U392" s="251"/>
      <c r="V392" s="251"/>
      <c r="W392" s="251"/>
      <c r="X392" s="251"/>
      <c r="Y392" s="251"/>
      <c r="Z392" s="251"/>
      <c r="AA392" s="251"/>
      <c r="AB392" s="252">
        <f t="shared" si="21"/>
        <v>0</v>
      </c>
      <c r="AC392" s="252">
        <f>ROUND(AB392*事業まとめ!$Q$6,2)</f>
        <v>0</v>
      </c>
      <c r="AD392" s="253"/>
      <c r="AE392" s="253"/>
      <c r="AF392" s="253"/>
      <c r="AG392" s="253"/>
      <c r="AH392" s="253"/>
      <c r="AI392" s="253"/>
      <c r="AJ392" s="253"/>
      <c r="AK392" s="252">
        <f t="shared" si="22"/>
        <v>0</v>
      </c>
      <c r="AL392" s="252">
        <f>ROUND(AK392*事業まとめ!$Q$6,2)</f>
        <v>0</v>
      </c>
      <c r="AM392" s="254">
        <f t="shared" si="24"/>
        <v>0</v>
      </c>
      <c r="AN392" s="254">
        <f t="shared" si="24"/>
        <v>0</v>
      </c>
      <c r="AO392" s="259"/>
      <c r="AP392" s="260">
        <f t="shared" si="23"/>
        <v>0</v>
      </c>
      <c r="AQ392" s="259"/>
      <c r="AR392" s="257"/>
      <c r="AS392" s="257"/>
      <c r="AT392" s="257"/>
      <c r="AU392" s="257"/>
      <c r="AV392" s="257"/>
      <c r="AW392" s="257"/>
    </row>
    <row r="393" spans="2:49" s="25" customFormat="1" x14ac:dyDescent="0.4">
      <c r="B393" s="251"/>
      <c r="C393" s="251"/>
      <c r="D393" s="251"/>
      <c r="E393" s="251"/>
      <c r="F393" s="251"/>
      <c r="G393" s="251"/>
      <c r="H393" s="251"/>
      <c r="I393" s="251"/>
      <c r="J393" s="251"/>
      <c r="K393" s="251"/>
      <c r="L393" s="251"/>
      <c r="M393" s="251"/>
      <c r="N393" s="251"/>
      <c r="O393" s="251"/>
      <c r="P393" s="251"/>
      <c r="Q393" s="251"/>
      <c r="R393" s="251"/>
      <c r="S393" s="251"/>
      <c r="T393" s="251"/>
      <c r="U393" s="251"/>
      <c r="V393" s="251"/>
      <c r="W393" s="251"/>
      <c r="X393" s="251"/>
      <c r="Y393" s="251"/>
      <c r="Z393" s="251"/>
      <c r="AA393" s="251"/>
      <c r="AB393" s="252">
        <f t="shared" si="21"/>
        <v>0</v>
      </c>
      <c r="AC393" s="252">
        <f>ROUND(AB393*事業まとめ!$Q$6,2)</f>
        <v>0</v>
      </c>
      <c r="AD393" s="253"/>
      <c r="AE393" s="253"/>
      <c r="AF393" s="253"/>
      <c r="AG393" s="253"/>
      <c r="AH393" s="253"/>
      <c r="AI393" s="253"/>
      <c r="AJ393" s="253"/>
      <c r="AK393" s="252">
        <f t="shared" si="22"/>
        <v>0</v>
      </c>
      <c r="AL393" s="252">
        <f>ROUND(AK393*事業まとめ!$Q$6,2)</f>
        <v>0</v>
      </c>
      <c r="AM393" s="254">
        <f t="shared" si="24"/>
        <v>0</v>
      </c>
      <c r="AN393" s="254">
        <f t="shared" si="24"/>
        <v>0</v>
      </c>
      <c r="AO393" s="259"/>
      <c r="AP393" s="260">
        <f t="shared" si="23"/>
        <v>0</v>
      </c>
      <c r="AQ393" s="259"/>
      <c r="AR393" s="257"/>
      <c r="AS393" s="257"/>
      <c r="AT393" s="257"/>
      <c r="AU393" s="257"/>
      <c r="AV393" s="257"/>
      <c r="AW393" s="257"/>
    </row>
    <row r="394" spans="2:49" s="25" customFormat="1" x14ac:dyDescent="0.4">
      <c r="B394" s="251"/>
      <c r="C394" s="251"/>
      <c r="D394" s="251"/>
      <c r="E394" s="251"/>
      <c r="F394" s="251"/>
      <c r="G394" s="251"/>
      <c r="H394" s="251"/>
      <c r="I394" s="251"/>
      <c r="J394" s="251"/>
      <c r="K394" s="251"/>
      <c r="L394" s="251"/>
      <c r="M394" s="251"/>
      <c r="N394" s="251"/>
      <c r="O394" s="251"/>
      <c r="P394" s="251"/>
      <c r="Q394" s="251"/>
      <c r="R394" s="251"/>
      <c r="S394" s="251"/>
      <c r="T394" s="251"/>
      <c r="U394" s="251"/>
      <c r="V394" s="251"/>
      <c r="W394" s="251"/>
      <c r="X394" s="251"/>
      <c r="Y394" s="251"/>
      <c r="Z394" s="251"/>
      <c r="AA394" s="251"/>
      <c r="AB394" s="252">
        <f t="shared" ref="AB394:AB457" si="25">IFERROR(ROUND($I394*$J394*Y394*AA394/1000,2),0)</f>
        <v>0</v>
      </c>
      <c r="AC394" s="252">
        <f>ROUND(AB394*事業まとめ!$Q$6,2)</f>
        <v>0</v>
      </c>
      <c r="AD394" s="253"/>
      <c r="AE394" s="253"/>
      <c r="AF394" s="253"/>
      <c r="AG394" s="253"/>
      <c r="AH394" s="253"/>
      <c r="AI394" s="253"/>
      <c r="AJ394" s="253"/>
      <c r="AK394" s="252">
        <f t="shared" ref="AK394:AK457" si="26">IFERROR(ROUND($I394*$J394*AI394*AJ394/1000,2),0)</f>
        <v>0</v>
      </c>
      <c r="AL394" s="252">
        <f>ROUND(AK394*事業まとめ!$Q$6,2)</f>
        <v>0</v>
      </c>
      <c r="AM394" s="254">
        <f t="shared" si="24"/>
        <v>0</v>
      </c>
      <c r="AN394" s="254">
        <f t="shared" si="24"/>
        <v>0</v>
      </c>
      <c r="AO394" s="259"/>
      <c r="AP394" s="260">
        <f t="shared" ref="AP394:AP457" si="27">IFERROR(AO394*AJ394,0)</f>
        <v>0</v>
      </c>
      <c r="AQ394" s="259"/>
      <c r="AR394" s="257"/>
      <c r="AS394" s="257"/>
      <c r="AT394" s="257"/>
      <c r="AU394" s="257"/>
      <c r="AV394" s="257"/>
      <c r="AW394" s="257"/>
    </row>
    <row r="395" spans="2:49" s="25" customFormat="1" x14ac:dyDescent="0.4">
      <c r="B395" s="251"/>
      <c r="C395" s="251"/>
      <c r="D395" s="251"/>
      <c r="E395" s="251"/>
      <c r="F395" s="251"/>
      <c r="G395" s="251"/>
      <c r="H395" s="251"/>
      <c r="I395" s="251"/>
      <c r="J395" s="251"/>
      <c r="K395" s="251"/>
      <c r="L395" s="251"/>
      <c r="M395" s="251"/>
      <c r="N395" s="251"/>
      <c r="O395" s="251"/>
      <c r="P395" s="251"/>
      <c r="Q395" s="251"/>
      <c r="R395" s="251"/>
      <c r="S395" s="251"/>
      <c r="T395" s="251"/>
      <c r="U395" s="251"/>
      <c r="V395" s="251"/>
      <c r="W395" s="251"/>
      <c r="X395" s="251"/>
      <c r="Y395" s="251"/>
      <c r="Z395" s="251"/>
      <c r="AA395" s="251"/>
      <c r="AB395" s="252">
        <f t="shared" si="25"/>
        <v>0</v>
      </c>
      <c r="AC395" s="252">
        <f>ROUND(AB395*事業まとめ!$Q$6,2)</f>
        <v>0</v>
      </c>
      <c r="AD395" s="253"/>
      <c r="AE395" s="253"/>
      <c r="AF395" s="253"/>
      <c r="AG395" s="253"/>
      <c r="AH395" s="253"/>
      <c r="AI395" s="253"/>
      <c r="AJ395" s="253"/>
      <c r="AK395" s="252">
        <f t="shared" si="26"/>
        <v>0</v>
      </c>
      <c r="AL395" s="252">
        <f>ROUND(AK395*事業まとめ!$Q$6,2)</f>
        <v>0</v>
      </c>
      <c r="AM395" s="254">
        <f t="shared" si="24"/>
        <v>0</v>
      </c>
      <c r="AN395" s="254">
        <f t="shared" si="24"/>
        <v>0</v>
      </c>
      <c r="AO395" s="259"/>
      <c r="AP395" s="260">
        <f t="shared" si="27"/>
        <v>0</v>
      </c>
      <c r="AQ395" s="259"/>
      <c r="AR395" s="257"/>
      <c r="AS395" s="257"/>
      <c r="AT395" s="257"/>
      <c r="AU395" s="257"/>
      <c r="AV395" s="257"/>
      <c r="AW395" s="257"/>
    </row>
    <row r="396" spans="2:49" s="25" customFormat="1" x14ac:dyDescent="0.4">
      <c r="B396" s="251"/>
      <c r="C396" s="251"/>
      <c r="D396" s="251"/>
      <c r="E396" s="251"/>
      <c r="F396" s="251"/>
      <c r="G396" s="251"/>
      <c r="H396" s="251"/>
      <c r="I396" s="251"/>
      <c r="J396" s="251"/>
      <c r="K396" s="251"/>
      <c r="L396" s="251"/>
      <c r="M396" s="251"/>
      <c r="N396" s="251"/>
      <c r="O396" s="251"/>
      <c r="P396" s="251"/>
      <c r="Q396" s="251"/>
      <c r="R396" s="251"/>
      <c r="S396" s="251"/>
      <c r="T396" s="251"/>
      <c r="U396" s="251"/>
      <c r="V396" s="251"/>
      <c r="W396" s="251"/>
      <c r="X396" s="251"/>
      <c r="Y396" s="251"/>
      <c r="Z396" s="251"/>
      <c r="AA396" s="251"/>
      <c r="AB396" s="252">
        <f t="shared" si="25"/>
        <v>0</v>
      </c>
      <c r="AC396" s="252">
        <f>ROUND(AB396*事業まとめ!$Q$6,2)</f>
        <v>0</v>
      </c>
      <c r="AD396" s="253"/>
      <c r="AE396" s="253"/>
      <c r="AF396" s="253"/>
      <c r="AG396" s="253"/>
      <c r="AH396" s="253"/>
      <c r="AI396" s="253"/>
      <c r="AJ396" s="253"/>
      <c r="AK396" s="252">
        <f t="shared" si="26"/>
        <v>0</v>
      </c>
      <c r="AL396" s="252">
        <f>ROUND(AK396*事業まとめ!$Q$6,2)</f>
        <v>0</v>
      </c>
      <c r="AM396" s="254">
        <f t="shared" si="24"/>
        <v>0</v>
      </c>
      <c r="AN396" s="254">
        <f t="shared" si="24"/>
        <v>0</v>
      </c>
      <c r="AO396" s="259"/>
      <c r="AP396" s="260">
        <f t="shared" si="27"/>
        <v>0</v>
      </c>
      <c r="AQ396" s="259"/>
      <c r="AR396" s="257"/>
      <c r="AS396" s="257"/>
      <c r="AT396" s="257"/>
      <c r="AU396" s="257"/>
      <c r="AV396" s="257"/>
      <c r="AW396" s="257"/>
    </row>
    <row r="397" spans="2:49" s="25" customFormat="1" x14ac:dyDescent="0.4">
      <c r="B397" s="251"/>
      <c r="C397" s="251"/>
      <c r="D397" s="251"/>
      <c r="E397" s="251"/>
      <c r="F397" s="251"/>
      <c r="G397" s="251"/>
      <c r="H397" s="251"/>
      <c r="I397" s="251"/>
      <c r="J397" s="251"/>
      <c r="K397" s="251"/>
      <c r="L397" s="251"/>
      <c r="M397" s="251"/>
      <c r="N397" s="251"/>
      <c r="O397" s="251"/>
      <c r="P397" s="251"/>
      <c r="Q397" s="251"/>
      <c r="R397" s="251"/>
      <c r="S397" s="251"/>
      <c r="T397" s="251"/>
      <c r="U397" s="251"/>
      <c r="V397" s="251"/>
      <c r="W397" s="251"/>
      <c r="X397" s="251"/>
      <c r="Y397" s="251"/>
      <c r="Z397" s="251"/>
      <c r="AA397" s="251"/>
      <c r="AB397" s="252">
        <f t="shared" si="25"/>
        <v>0</v>
      </c>
      <c r="AC397" s="252">
        <f>ROUND(AB397*事業まとめ!$Q$6,2)</f>
        <v>0</v>
      </c>
      <c r="AD397" s="253"/>
      <c r="AE397" s="253"/>
      <c r="AF397" s="253"/>
      <c r="AG397" s="253"/>
      <c r="AH397" s="253"/>
      <c r="AI397" s="253"/>
      <c r="AJ397" s="253"/>
      <c r="AK397" s="252">
        <f t="shared" si="26"/>
        <v>0</v>
      </c>
      <c r="AL397" s="252">
        <f>ROUND(AK397*事業まとめ!$Q$6,2)</f>
        <v>0</v>
      </c>
      <c r="AM397" s="254">
        <f t="shared" si="24"/>
        <v>0</v>
      </c>
      <c r="AN397" s="254">
        <f t="shared" si="24"/>
        <v>0</v>
      </c>
      <c r="AO397" s="259"/>
      <c r="AP397" s="260">
        <f t="shared" si="27"/>
        <v>0</v>
      </c>
      <c r="AQ397" s="259"/>
      <c r="AR397" s="257"/>
      <c r="AS397" s="257"/>
      <c r="AT397" s="257"/>
      <c r="AU397" s="257"/>
      <c r="AV397" s="257"/>
      <c r="AW397" s="257"/>
    </row>
    <row r="398" spans="2:49" s="25" customFormat="1" x14ac:dyDescent="0.4">
      <c r="B398" s="251"/>
      <c r="C398" s="251"/>
      <c r="D398" s="251"/>
      <c r="E398" s="251"/>
      <c r="F398" s="251"/>
      <c r="G398" s="251"/>
      <c r="H398" s="251"/>
      <c r="I398" s="251"/>
      <c r="J398" s="251"/>
      <c r="K398" s="251"/>
      <c r="L398" s="251"/>
      <c r="M398" s="251"/>
      <c r="N398" s="251"/>
      <c r="O398" s="251"/>
      <c r="P398" s="251"/>
      <c r="Q398" s="251"/>
      <c r="R398" s="251"/>
      <c r="S398" s="251"/>
      <c r="T398" s="251"/>
      <c r="U398" s="251"/>
      <c r="V398" s="251"/>
      <c r="W398" s="251"/>
      <c r="X398" s="251"/>
      <c r="Y398" s="251"/>
      <c r="Z398" s="251"/>
      <c r="AA398" s="251"/>
      <c r="AB398" s="252">
        <f t="shared" si="25"/>
        <v>0</v>
      </c>
      <c r="AC398" s="252">
        <f>ROUND(AB398*事業まとめ!$Q$6,2)</f>
        <v>0</v>
      </c>
      <c r="AD398" s="253"/>
      <c r="AE398" s="253"/>
      <c r="AF398" s="253"/>
      <c r="AG398" s="253"/>
      <c r="AH398" s="253"/>
      <c r="AI398" s="253"/>
      <c r="AJ398" s="253"/>
      <c r="AK398" s="252">
        <f t="shared" si="26"/>
        <v>0</v>
      </c>
      <c r="AL398" s="252">
        <f>ROUND(AK398*事業まとめ!$Q$6,2)</f>
        <v>0</v>
      </c>
      <c r="AM398" s="254">
        <f t="shared" si="24"/>
        <v>0</v>
      </c>
      <c r="AN398" s="254">
        <f t="shared" si="24"/>
        <v>0</v>
      </c>
      <c r="AO398" s="259"/>
      <c r="AP398" s="260">
        <f t="shared" si="27"/>
        <v>0</v>
      </c>
      <c r="AQ398" s="259"/>
      <c r="AR398" s="257"/>
      <c r="AS398" s="257"/>
      <c r="AT398" s="257"/>
      <c r="AU398" s="257"/>
      <c r="AV398" s="257"/>
      <c r="AW398" s="257"/>
    </row>
    <row r="399" spans="2:49" s="25" customFormat="1" x14ac:dyDescent="0.4">
      <c r="B399" s="251"/>
      <c r="C399" s="251"/>
      <c r="D399" s="251"/>
      <c r="E399" s="251"/>
      <c r="F399" s="251"/>
      <c r="G399" s="251"/>
      <c r="H399" s="251"/>
      <c r="I399" s="251"/>
      <c r="J399" s="251"/>
      <c r="K399" s="251"/>
      <c r="L399" s="251"/>
      <c r="M399" s="251"/>
      <c r="N399" s="251"/>
      <c r="O399" s="251"/>
      <c r="P399" s="251"/>
      <c r="Q399" s="251"/>
      <c r="R399" s="251"/>
      <c r="S399" s="251"/>
      <c r="T399" s="251"/>
      <c r="U399" s="251"/>
      <c r="V399" s="251"/>
      <c r="W399" s="251"/>
      <c r="X399" s="251"/>
      <c r="Y399" s="251"/>
      <c r="Z399" s="251"/>
      <c r="AA399" s="251"/>
      <c r="AB399" s="252">
        <f t="shared" si="25"/>
        <v>0</v>
      </c>
      <c r="AC399" s="252">
        <f>ROUND(AB399*事業まとめ!$Q$6,2)</f>
        <v>0</v>
      </c>
      <c r="AD399" s="253"/>
      <c r="AE399" s="253"/>
      <c r="AF399" s="253"/>
      <c r="AG399" s="253"/>
      <c r="AH399" s="253"/>
      <c r="AI399" s="253"/>
      <c r="AJ399" s="253"/>
      <c r="AK399" s="252">
        <f t="shared" si="26"/>
        <v>0</v>
      </c>
      <c r="AL399" s="252">
        <f>ROUND(AK399*事業まとめ!$Q$6,2)</f>
        <v>0</v>
      </c>
      <c r="AM399" s="254">
        <f t="shared" si="24"/>
        <v>0</v>
      </c>
      <c r="AN399" s="254">
        <f t="shared" si="24"/>
        <v>0</v>
      </c>
      <c r="AO399" s="259"/>
      <c r="AP399" s="260">
        <f t="shared" si="27"/>
        <v>0</v>
      </c>
      <c r="AQ399" s="259"/>
      <c r="AR399" s="257"/>
      <c r="AS399" s="257"/>
      <c r="AT399" s="257"/>
      <c r="AU399" s="257"/>
      <c r="AV399" s="257"/>
      <c r="AW399" s="257"/>
    </row>
    <row r="400" spans="2:49" s="25" customFormat="1" x14ac:dyDescent="0.4">
      <c r="B400" s="251"/>
      <c r="C400" s="251"/>
      <c r="D400" s="251"/>
      <c r="E400" s="251"/>
      <c r="F400" s="251"/>
      <c r="G400" s="251"/>
      <c r="H400" s="251"/>
      <c r="I400" s="251"/>
      <c r="J400" s="251"/>
      <c r="K400" s="251"/>
      <c r="L400" s="251"/>
      <c r="M400" s="251"/>
      <c r="N400" s="251"/>
      <c r="O400" s="251"/>
      <c r="P400" s="251"/>
      <c r="Q400" s="251"/>
      <c r="R400" s="251"/>
      <c r="S400" s="251"/>
      <c r="T400" s="251"/>
      <c r="U400" s="251"/>
      <c r="V400" s="251"/>
      <c r="W400" s="251"/>
      <c r="X400" s="251"/>
      <c r="Y400" s="251"/>
      <c r="Z400" s="251"/>
      <c r="AA400" s="251"/>
      <c r="AB400" s="252">
        <f t="shared" si="25"/>
        <v>0</v>
      </c>
      <c r="AC400" s="252">
        <f>ROUND(AB400*事業まとめ!$Q$6,2)</f>
        <v>0</v>
      </c>
      <c r="AD400" s="253"/>
      <c r="AE400" s="253"/>
      <c r="AF400" s="253"/>
      <c r="AG400" s="253"/>
      <c r="AH400" s="253"/>
      <c r="AI400" s="253"/>
      <c r="AJ400" s="253"/>
      <c r="AK400" s="252">
        <f t="shared" si="26"/>
        <v>0</v>
      </c>
      <c r="AL400" s="252">
        <f>ROUND(AK400*事業まとめ!$Q$6,2)</f>
        <v>0</v>
      </c>
      <c r="AM400" s="254">
        <f t="shared" si="24"/>
        <v>0</v>
      </c>
      <c r="AN400" s="254">
        <f t="shared" si="24"/>
        <v>0</v>
      </c>
      <c r="AO400" s="259"/>
      <c r="AP400" s="260">
        <f t="shared" si="27"/>
        <v>0</v>
      </c>
      <c r="AQ400" s="259"/>
      <c r="AR400" s="257"/>
      <c r="AS400" s="257"/>
      <c r="AT400" s="257"/>
      <c r="AU400" s="257"/>
      <c r="AV400" s="257"/>
      <c r="AW400" s="257"/>
    </row>
    <row r="401" spans="2:49" s="25" customFormat="1" x14ac:dyDescent="0.4">
      <c r="B401" s="251"/>
      <c r="C401" s="251"/>
      <c r="D401" s="251"/>
      <c r="E401" s="251"/>
      <c r="F401" s="251"/>
      <c r="G401" s="251"/>
      <c r="H401" s="251"/>
      <c r="I401" s="251"/>
      <c r="J401" s="251"/>
      <c r="K401" s="251"/>
      <c r="L401" s="251"/>
      <c r="M401" s="251"/>
      <c r="N401" s="251"/>
      <c r="O401" s="251"/>
      <c r="P401" s="251"/>
      <c r="Q401" s="251"/>
      <c r="R401" s="251"/>
      <c r="S401" s="251"/>
      <c r="T401" s="251"/>
      <c r="U401" s="251"/>
      <c r="V401" s="251"/>
      <c r="W401" s="251"/>
      <c r="X401" s="251"/>
      <c r="Y401" s="251"/>
      <c r="Z401" s="251"/>
      <c r="AA401" s="251"/>
      <c r="AB401" s="252">
        <f t="shared" si="25"/>
        <v>0</v>
      </c>
      <c r="AC401" s="252">
        <f>ROUND(AB401*事業まとめ!$Q$6,2)</f>
        <v>0</v>
      </c>
      <c r="AD401" s="253"/>
      <c r="AE401" s="253"/>
      <c r="AF401" s="253"/>
      <c r="AG401" s="253"/>
      <c r="AH401" s="253"/>
      <c r="AI401" s="253"/>
      <c r="AJ401" s="253"/>
      <c r="AK401" s="252">
        <f t="shared" si="26"/>
        <v>0</v>
      </c>
      <c r="AL401" s="252">
        <f>ROUND(AK401*事業まとめ!$Q$6,2)</f>
        <v>0</v>
      </c>
      <c r="AM401" s="254">
        <f t="shared" si="24"/>
        <v>0</v>
      </c>
      <c r="AN401" s="254">
        <f t="shared" si="24"/>
        <v>0</v>
      </c>
      <c r="AO401" s="259"/>
      <c r="AP401" s="260">
        <f t="shared" si="27"/>
        <v>0</v>
      </c>
      <c r="AQ401" s="259"/>
      <c r="AR401" s="257"/>
      <c r="AS401" s="257"/>
      <c r="AT401" s="257"/>
      <c r="AU401" s="257"/>
      <c r="AV401" s="257"/>
      <c r="AW401" s="257"/>
    </row>
    <row r="402" spans="2:49" s="25" customFormat="1" x14ac:dyDescent="0.4">
      <c r="B402" s="251"/>
      <c r="C402" s="251"/>
      <c r="D402" s="251"/>
      <c r="E402" s="251"/>
      <c r="F402" s="251"/>
      <c r="G402" s="251"/>
      <c r="H402" s="251"/>
      <c r="I402" s="251"/>
      <c r="J402" s="251"/>
      <c r="K402" s="251"/>
      <c r="L402" s="251"/>
      <c r="M402" s="251"/>
      <c r="N402" s="251"/>
      <c r="O402" s="251"/>
      <c r="P402" s="251"/>
      <c r="Q402" s="251"/>
      <c r="R402" s="251"/>
      <c r="S402" s="251"/>
      <c r="T402" s="251"/>
      <c r="U402" s="251"/>
      <c r="V402" s="251"/>
      <c r="W402" s="251"/>
      <c r="X402" s="251"/>
      <c r="Y402" s="251"/>
      <c r="Z402" s="251"/>
      <c r="AA402" s="251"/>
      <c r="AB402" s="252">
        <f t="shared" si="25"/>
        <v>0</v>
      </c>
      <c r="AC402" s="252">
        <f>ROUND(AB402*事業まとめ!$Q$6,2)</f>
        <v>0</v>
      </c>
      <c r="AD402" s="253"/>
      <c r="AE402" s="253"/>
      <c r="AF402" s="253"/>
      <c r="AG402" s="253"/>
      <c r="AH402" s="253"/>
      <c r="AI402" s="253"/>
      <c r="AJ402" s="253"/>
      <c r="AK402" s="252">
        <f t="shared" si="26"/>
        <v>0</v>
      </c>
      <c r="AL402" s="252">
        <f>ROUND(AK402*事業まとめ!$Q$6,2)</f>
        <v>0</v>
      </c>
      <c r="AM402" s="254">
        <f t="shared" si="24"/>
        <v>0</v>
      </c>
      <c r="AN402" s="254">
        <f t="shared" si="24"/>
        <v>0</v>
      </c>
      <c r="AO402" s="259"/>
      <c r="AP402" s="260">
        <f t="shared" si="27"/>
        <v>0</v>
      </c>
      <c r="AQ402" s="259"/>
      <c r="AR402" s="257"/>
      <c r="AS402" s="257"/>
      <c r="AT402" s="257"/>
      <c r="AU402" s="257"/>
      <c r="AV402" s="257"/>
      <c r="AW402" s="257"/>
    </row>
    <row r="403" spans="2:49" s="25" customFormat="1" x14ac:dyDescent="0.4">
      <c r="B403" s="251"/>
      <c r="C403" s="251"/>
      <c r="D403" s="251"/>
      <c r="E403" s="251"/>
      <c r="F403" s="251"/>
      <c r="G403" s="251"/>
      <c r="H403" s="251"/>
      <c r="I403" s="251"/>
      <c r="J403" s="251"/>
      <c r="K403" s="251"/>
      <c r="L403" s="251"/>
      <c r="M403" s="251"/>
      <c r="N403" s="251"/>
      <c r="O403" s="251"/>
      <c r="P403" s="251"/>
      <c r="Q403" s="251"/>
      <c r="R403" s="251"/>
      <c r="S403" s="251"/>
      <c r="T403" s="251"/>
      <c r="U403" s="251"/>
      <c r="V403" s="251"/>
      <c r="W403" s="251"/>
      <c r="X403" s="251"/>
      <c r="Y403" s="251"/>
      <c r="Z403" s="251"/>
      <c r="AA403" s="251"/>
      <c r="AB403" s="252">
        <f t="shared" si="25"/>
        <v>0</v>
      </c>
      <c r="AC403" s="252">
        <f>ROUND(AB403*事業まとめ!$Q$6,2)</f>
        <v>0</v>
      </c>
      <c r="AD403" s="253"/>
      <c r="AE403" s="253"/>
      <c r="AF403" s="253"/>
      <c r="AG403" s="253"/>
      <c r="AH403" s="253"/>
      <c r="AI403" s="253"/>
      <c r="AJ403" s="253"/>
      <c r="AK403" s="252">
        <f t="shared" si="26"/>
        <v>0</v>
      </c>
      <c r="AL403" s="252">
        <f>ROUND(AK403*事業まとめ!$Q$6,2)</f>
        <v>0</v>
      </c>
      <c r="AM403" s="254">
        <f t="shared" si="24"/>
        <v>0</v>
      </c>
      <c r="AN403" s="254">
        <f t="shared" si="24"/>
        <v>0</v>
      </c>
      <c r="AO403" s="259"/>
      <c r="AP403" s="260">
        <f t="shared" si="27"/>
        <v>0</v>
      </c>
      <c r="AQ403" s="259"/>
      <c r="AR403" s="257"/>
      <c r="AS403" s="257"/>
      <c r="AT403" s="257"/>
      <c r="AU403" s="257"/>
      <c r="AV403" s="257"/>
      <c r="AW403" s="257"/>
    </row>
    <row r="404" spans="2:49" s="25" customFormat="1" x14ac:dyDescent="0.4">
      <c r="B404" s="251"/>
      <c r="C404" s="251"/>
      <c r="D404" s="251"/>
      <c r="E404" s="251"/>
      <c r="F404" s="251"/>
      <c r="G404" s="251"/>
      <c r="H404" s="251"/>
      <c r="I404" s="251"/>
      <c r="J404" s="251"/>
      <c r="K404" s="251"/>
      <c r="L404" s="251"/>
      <c r="M404" s="251"/>
      <c r="N404" s="251"/>
      <c r="O404" s="251"/>
      <c r="P404" s="251"/>
      <c r="Q404" s="251"/>
      <c r="R404" s="251"/>
      <c r="S404" s="251"/>
      <c r="T404" s="251"/>
      <c r="U404" s="251"/>
      <c r="V404" s="251"/>
      <c r="W404" s="251"/>
      <c r="X404" s="251"/>
      <c r="Y404" s="251"/>
      <c r="Z404" s="251"/>
      <c r="AA404" s="251"/>
      <c r="AB404" s="252">
        <f t="shared" si="25"/>
        <v>0</v>
      </c>
      <c r="AC404" s="252">
        <f>ROUND(AB404*事業まとめ!$Q$6,2)</f>
        <v>0</v>
      </c>
      <c r="AD404" s="253"/>
      <c r="AE404" s="253"/>
      <c r="AF404" s="253"/>
      <c r="AG404" s="253"/>
      <c r="AH404" s="253"/>
      <c r="AI404" s="253"/>
      <c r="AJ404" s="253"/>
      <c r="AK404" s="252">
        <f t="shared" si="26"/>
        <v>0</v>
      </c>
      <c r="AL404" s="252">
        <f>ROUND(AK404*事業まとめ!$Q$6,2)</f>
        <v>0</v>
      </c>
      <c r="AM404" s="254">
        <f t="shared" si="24"/>
        <v>0</v>
      </c>
      <c r="AN404" s="254">
        <f t="shared" si="24"/>
        <v>0</v>
      </c>
      <c r="AO404" s="259"/>
      <c r="AP404" s="260">
        <f t="shared" si="27"/>
        <v>0</v>
      </c>
      <c r="AQ404" s="259"/>
      <c r="AR404" s="257"/>
      <c r="AS404" s="257"/>
      <c r="AT404" s="257"/>
      <c r="AU404" s="257"/>
      <c r="AV404" s="257"/>
      <c r="AW404" s="257"/>
    </row>
    <row r="405" spans="2:49" s="25" customFormat="1" x14ac:dyDescent="0.4">
      <c r="B405" s="251"/>
      <c r="C405" s="251"/>
      <c r="D405" s="251"/>
      <c r="E405" s="251"/>
      <c r="F405" s="251"/>
      <c r="G405" s="251"/>
      <c r="H405" s="251"/>
      <c r="I405" s="251"/>
      <c r="J405" s="251"/>
      <c r="K405" s="251"/>
      <c r="L405" s="251"/>
      <c r="M405" s="251"/>
      <c r="N405" s="251"/>
      <c r="O405" s="251"/>
      <c r="P405" s="251"/>
      <c r="Q405" s="251"/>
      <c r="R405" s="251"/>
      <c r="S405" s="251"/>
      <c r="T405" s="251"/>
      <c r="U405" s="251"/>
      <c r="V405" s="251"/>
      <c r="W405" s="251"/>
      <c r="X405" s="251"/>
      <c r="Y405" s="251"/>
      <c r="Z405" s="251"/>
      <c r="AA405" s="251"/>
      <c r="AB405" s="252">
        <f t="shared" si="25"/>
        <v>0</v>
      </c>
      <c r="AC405" s="252">
        <f>ROUND(AB405*事業まとめ!$Q$6,2)</f>
        <v>0</v>
      </c>
      <c r="AD405" s="253"/>
      <c r="AE405" s="253"/>
      <c r="AF405" s="253"/>
      <c r="AG405" s="253"/>
      <c r="AH405" s="253"/>
      <c r="AI405" s="253"/>
      <c r="AJ405" s="253"/>
      <c r="AK405" s="252">
        <f t="shared" si="26"/>
        <v>0</v>
      </c>
      <c r="AL405" s="252">
        <f>ROUND(AK405*事業まとめ!$Q$6,2)</f>
        <v>0</v>
      </c>
      <c r="AM405" s="254">
        <f t="shared" si="24"/>
        <v>0</v>
      </c>
      <c r="AN405" s="254">
        <f t="shared" si="24"/>
        <v>0</v>
      </c>
      <c r="AO405" s="259"/>
      <c r="AP405" s="260">
        <f t="shared" si="27"/>
        <v>0</v>
      </c>
      <c r="AQ405" s="259"/>
      <c r="AR405" s="257"/>
      <c r="AS405" s="257"/>
      <c r="AT405" s="257"/>
      <c r="AU405" s="257"/>
      <c r="AV405" s="257"/>
      <c r="AW405" s="257"/>
    </row>
    <row r="406" spans="2:49" s="25" customFormat="1" x14ac:dyDescent="0.4">
      <c r="B406" s="251"/>
      <c r="C406" s="251"/>
      <c r="D406" s="251"/>
      <c r="E406" s="251"/>
      <c r="F406" s="251"/>
      <c r="G406" s="251"/>
      <c r="H406" s="251"/>
      <c r="I406" s="251"/>
      <c r="J406" s="251"/>
      <c r="K406" s="251"/>
      <c r="L406" s="251"/>
      <c r="M406" s="251"/>
      <c r="N406" s="251"/>
      <c r="O406" s="251"/>
      <c r="P406" s="251"/>
      <c r="Q406" s="251"/>
      <c r="R406" s="251"/>
      <c r="S406" s="251"/>
      <c r="T406" s="251"/>
      <c r="U406" s="251"/>
      <c r="V406" s="251"/>
      <c r="W406" s="251"/>
      <c r="X406" s="251"/>
      <c r="Y406" s="251"/>
      <c r="Z406" s="251"/>
      <c r="AA406" s="251"/>
      <c r="AB406" s="252">
        <f t="shared" si="25"/>
        <v>0</v>
      </c>
      <c r="AC406" s="252">
        <f>ROUND(AB406*事業まとめ!$Q$6,2)</f>
        <v>0</v>
      </c>
      <c r="AD406" s="253"/>
      <c r="AE406" s="253"/>
      <c r="AF406" s="253"/>
      <c r="AG406" s="253"/>
      <c r="AH406" s="253"/>
      <c r="AI406" s="253"/>
      <c r="AJ406" s="253"/>
      <c r="AK406" s="252">
        <f t="shared" si="26"/>
        <v>0</v>
      </c>
      <c r="AL406" s="252">
        <f>ROUND(AK406*事業まとめ!$Q$6,2)</f>
        <v>0</v>
      </c>
      <c r="AM406" s="254">
        <f t="shared" si="24"/>
        <v>0</v>
      </c>
      <c r="AN406" s="254">
        <f t="shared" si="24"/>
        <v>0</v>
      </c>
      <c r="AO406" s="259"/>
      <c r="AP406" s="260">
        <f t="shared" si="27"/>
        <v>0</v>
      </c>
      <c r="AQ406" s="259"/>
      <c r="AR406" s="257"/>
      <c r="AS406" s="257"/>
      <c r="AT406" s="257"/>
      <c r="AU406" s="257"/>
      <c r="AV406" s="257"/>
      <c r="AW406" s="257"/>
    </row>
    <row r="407" spans="2:49" s="25" customFormat="1" x14ac:dyDescent="0.4">
      <c r="B407" s="251"/>
      <c r="C407" s="251"/>
      <c r="D407" s="251"/>
      <c r="E407" s="251"/>
      <c r="F407" s="251"/>
      <c r="G407" s="251"/>
      <c r="H407" s="251"/>
      <c r="I407" s="251"/>
      <c r="J407" s="251"/>
      <c r="K407" s="251"/>
      <c r="L407" s="251"/>
      <c r="M407" s="251"/>
      <c r="N407" s="251"/>
      <c r="O407" s="251"/>
      <c r="P407" s="251"/>
      <c r="Q407" s="251"/>
      <c r="R407" s="251"/>
      <c r="S407" s="251"/>
      <c r="T407" s="251"/>
      <c r="U407" s="251"/>
      <c r="V407" s="251"/>
      <c r="W407" s="251"/>
      <c r="X407" s="251"/>
      <c r="Y407" s="251"/>
      <c r="Z407" s="251"/>
      <c r="AA407" s="251"/>
      <c r="AB407" s="252">
        <f t="shared" si="25"/>
        <v>0</v>
      </c>
      <c r="AC407" s="252">
        <f>ROUND(AB407*事業まとめ!$Q$6,2)</f>
        <v>0</v>
      </c>
      <c r="AD407" s="253"/>
      <c r="AE407" s="253"/>
      <c r="AF407" s="253"/>
      <c r="AG407" s="253"/>
      <c r="AH407" s="253"/>
      <c r="AI407" s="253"/>
      <c r="AJ407" s="253"/>
      <c r="AK407" s="252">
        <f t="shared" si="26"/>
        <v>0</v>
      </c>
      <c r="AL407" s="252">
        <f>ROUND(AK407*事業まとめ!$Q$6,2)</f>
        <v>0</v>
      </c>
      <c r="AM407" s="254">
        <f t="shared" ref="AM407:AN470" si="28">AB407-AK407</f>
        <v>0</v>
      </c>
      <c r="AN407" s="254">
        <f t="shared" si="28"/>
        <v>0</v>
      </c>
      <c r="AO407" s="259"/>
      <c r="AP407" s="260">
        <f t="shared" si="27"/>
        <v>0</v>
      </c>
      <c r="AQ407" s="259"/>
      <c r="AR407" s="257"/>
      <c r="AS407" s="257"/>
      <c r="AT407" s="257"/>
      <c r="AU407" s="257"/>
      <c r="AV407" s="257"/>
      <c r="AW407" s="257"/>
    </row>
    <row r="408" spans="2:49" s="25" customFormat="1" x14ac:dyDescent="0.4">
      <c r="B408" s="251"/>
      <c r="C408" s="251"/>
      <c r="D408" s="251"/>
      <c r="E408" s="251"/>
      <c r="F408" s="251"/>
      <c r="G408" s="251"/>
      <c r="H408" s="251"/>
      <c r="I408" s="251"/>
      <c r="J408" s="251"/>
      <c r="K408" s="251"/>
      <c r="L408" s="251"/>
      <c r="M408" s="251"/>
      <c r="N408" s="251"/>
      <c r="O408" s="251"/>
      <c r="P408" s="251"/>
      <c r="Q408" s="251"/>
      <c r="R408" s="251"/>
      <c r="S408" s="251"/>
      <c r="T408" s="251"/>
      <c r="U408" s="251"/>
      <c r="V408" s="251"/>
      <c r="W408" s="251"/>
      <c r="X408" s="251"/>
      <c r="Y408" s="251"/>
      <c r="Z408" s="251"/>
      <c r="AA408" s="251"/>
      <c r="AB408" s="252">
        <f t="shared" si="25"/>
        <v>0</v>
      </c>
      <c r="AC408" s="252">
        <f>ROUND(AB408*事業まとめ!$Q$6,2)</f>
        <v>0</v>
      </c>
      <c r="AD408" s="253"/>
      <c r="AE408" s="253"/>
      <c r="AF408" s="253"/>
      <c r="AG408" s="253"/>
      <c r="AH408" s="253"/>
      <c r="AI408" s="253"/>
      <c r="AJ408" s="253"/>
      <c r="AK408" s="252">
        <f t="shared" si="26"/>
        <v>0</v>
      </c>
      <c r="AL408" s="252">
        <f>ROUND(AK408*事業まとめ!$Q$6,2)</f>
        <v>0</v>
      </c>
      <c r="AM408" s="254">
        <f t="shared" si="28"/>
        <v>0</v>
      </c>
      <c r="AN408" s="254">
        <f t="shared" si="28"/>
        <v>0</v>
      </c>
      <c r="AO408" s="259"/>
      <c r="AP408" s="260">
        <f t="shared" si="27"/>
        <v>0</v>
      </c>
      <c r="AQ408" s="259"/>
      <c r="AR408" s="257"/>
      <c r="AS408" s="257"/>
      <c r="AT408" s="257"/>
      <c r="AU408" s="257"/>
      <c r="AV408" s="257"/>
      <c r="AW408" s="257"/>
    </row>
    <row r="409" spans="2:49" s="25" customFormat="1" x14ac:dyDescent="0.4">
      <c r="B409" s="251"/>
      <c r="C409" s="251"/>
      <c r="D409" s="251"/>
      <c r="E409" s="251"/>
      <c r="F409" s="251"/>
      <c r="G409" s="251"/>
      <c r="H409" s="251"/>
      <c r="I409" s="251"/>
      <c r="J409" s="251"/>
      <c r="K409" s="251"/>
      <c r="L409" s="251"/>
      <c r="M409" s="251"/>
      <c r="N409" s="251"/>
      <c r="O409" s="251"/>
      <c r="P409" s="251"/>
      <c r="Q409" s="251"/>
      <c r="R409" s="251"/>
      <c r="S409" s="251"/>
      <c r="T409" s="251"/>
      <c r="U409" s="251"/>
      <c r="V409" s="251"/>
      <c r="W409" s="251"/>
      <c r="X409" s="251"/>
      <c r="Y409" s="251"/>
      <c r="Z409" s="251"/>
      <c r="AA409" s="251"/>
      <c r="AB409" s="252">
        <f t="shared" si="25"/>
        <v>0</v>
      </c>
      <c r="AC409" s="252">
        <f>ROUND(AB409*事業まとめ!$Q$6,2)</f>
        <v>0</v>
      </c>
      <c r="AD409" s="253"/>
      <c r="AE409" s="253"/>
      <c r="AF409" s="253"/>
      <c r="AG409" s="253"/>
      <c r="AH409" s="253"/>
      <c r="AI409" s="253"/>
      <c r="AJ409" s="253"/>
      <c r="AK409" s="252">
        <f t="shared" si="26"/>
        <v>0</v>
      </c>
      <c r="AL409" s="252">
        <f>ROUND(AK409*事業まとめ!$Q$6,2)</f>
        <v>0</v>
      </c>
      <c r="AM409" s="254">
        <f t="shared" si="28"/>
        <v>0</v>
      </c>
      <c r="AN409" s="254">
        <f t="shared" si="28"/>
        <v>0</v>
      </c>
      <c r="AO409" s="259"/>
      <c r="AP409" s="260">
        <f t="shared" si="27"/>
        <v>0</v>
      </c>
      <c r="AQ409" s="259"/>
      <c r="AR409" s="257"/>
      <c r="AS409" s="257"/>
      <c r="AT409" s="257"/>
      <c r="AU409" s="257"/>
      <c r="AV409" s="257"/>
      <c r="AW409" s="257"/>
    </row>
    <row r="410" spans="2:49" s="25" customFormat="1" x14ac:dyDescent="0.4">
      <c r="B410" s="251"/>
      <c r="C410" s="251"/>
      <c r="D410" s="251"/>
      <c r="E410" s="251"/>
      <c r="F410" s="251"/>
      <c r="G410" s="251"/>
      <c r="H410" s="251"/>
      <c r="I410" s="251"/>
      <c r="J410" s="251"/>
      <c r="K410" s="251"/>
      <c r="L410" s="251"/>
      <c r="M410" s="251"/>
      <c r="N410" s="251"/>
      <c r="O410" s="251"/>
      <c r="P410" s="251"/>
      <c r="Q410" s="251"/>
      <c r="R410" s="251"/>
      <c r="S410" s="251"/>
      <c r="T410" s="251"/>
      <c r="U410" s="251"/>
      <c r="V410" s="251"/>
      <c r="W410" s="251"/>
      <c r="X410" s="251"/>
      <c r="Y410" s="251"/>
      <c r="Z410" s="251"/>
      <c r="AA410" s="251"/>
      <c r="AB410" s="252">
        <f t="shared" si="25"/>
        <v>0</v>
      </c>
      <c r="AC410" s="252">
        <f>ROUND(AB410*事業まとめ!$Q$6,2)</f>
        <v>0</v>
      </c>
      <c r="AD410" s="253"/>
      <c r="AE410" s="253"/>
      <c r="AF410" s="253"/>
      <c r="AG410" s="253"/>
      <c r="AH410" s="253"/>
      <c r="AI410" s="253"/>
      <c r="AJ410" s="253"/>
      <c r="AK410" s="252">
        <f t="shared" si="26"/>
        <v>0</v>
      </c>
      <c r="AL410" s="252">
        <f>ROUND(AK410*事業まとめ!$Q$6,2)</f>
        <v>0</v>
      </c>
      <c r="AM410" s="254">
        <f t="shared" si="28"/>
        <v>0</v>
      </c>
      <c r="AN410" s="254">
        <f t="shared" si="28"/>
        <v>0</v>
      </c>
      <c r="AO410" s="259"/>
      <c r="AP410" s="260">
        <f t="shared" si="27"/>
        <v>0</v>
      </c>
      <c r="AQ410" s="259"/>
      <c r="AR410" s="257"/>
      <c r="AS410" s="257"/>
      <c r="AT410" s="257"/>
      <c r="AU410" s="257"/>
      <c r="AV410" s="257"/>
      <c r="AW410" s="257"/>
    </row>
    <row r="411" spans="2:49" s="25" customFormat="1" x14ac:dyDescent="0.4">
      <c r="B411" s="251"/>
      <c r="C411" s="251"/>
      <c r="D411" s="251"/>
      <c r="E411" s="251"/>
      <c r="F411" s="251"/>
      <c r="G411" s="251"/>
      <c r="H411" s="251"/>
      <c r="I411" s="251"/>
      <c r="J411" s="251"/>
      <c r="K411" s="251"/>
      <c r="L411" s="251"/>
      <c r="M411" s="251"/>
      <c r="N411" s="251"/>
      <c r="O411" s="251"/>
      <c r="P411" s="251"/>
      <c r="Q411" s="251"/>
      <c r="R411" s="251"/>
      <c r="S411" s="251"/>
      <c r="T411" s="251"/>
      <c r="U411" s="251"/>
      <c r="V411" s="251"/>
      <c r="W411" s="251"/>
      <c r="X411" s="251"/>
      <c r="Y411" s="251"/>
      <c r="Z411" s="251"/>
      <c r="AA411" s="251"/>
      <c r="AB411" s="252">
        <f t="shared" si="25"/>
        <v>0</v>
      </c>
      <c r="AC411" s="252">
        <f>ROUND(AB411*事業まとめ!$Q$6,2)</f>
        <v>0</v>
      </c>
      <c r="AD411" s="253"/>
      <c r="AE411" s="253"/>
      <c r="AF411" s="253"/>
      <c r="AG411" s="253"/>
      <c r="AH411" s="253"/>
      <c r="AI411" s="253"/>
      <c r="AJ411" s="253"/>
      <c r="AK411" s="252">
        <f t="shared" si="26"/>
        <v>0</v>
      </c>
      <c r="AL411" s="252">
        <f>ROUND(AK411*事業まとめ!$Q$6,2)</f>
        <v>0</v>
      </c>
      <c r="AM411" s="254">
        <f t="shared" si="28"/>
        <v>0</v>
      </c>
      <c r="AN411" s="254">
        <f t="shared" si="28"/>
        <v>0</v>
      </c>
      <c r="AO411" s="259"/>
      <c r="AP411" s="260">
        <f t="shared" si="27"/>
        <v>0</v>
      </c>
      <c r="AQ411" s="259"/>
      <c r="AR411" s="257"/>
      <c r="AS411" s="257"/>
      <c r="AT411" s="257"/>
      <c r="AU411" s="257"/>
      <c r="AV411" s="257"/>
      <c r="AW411" s="257"/>
    </row>
    <row r="412" spans="2:49" s="25" customFormat="1" x14ac:dyDescent="0.4">
      <c r="B412" s="251"/>
      <c r="C412" s="251"/>
      <c r="D412" s="251"/>
      <c r="E412" s="251"/>
      <c r="F412" s="251"/>
      <c r="G412" s="251"/>
      <c r="H412" s="251"/>
      <c r="I412" s="251"/>
      <c r="J412" s="251"/>
      <c r="K412" s="251"/>
      <c r="L412" s="251"/>
      <c r="M412" s="251"/>
      <c r="N412" s="251"/>
      <c r="O412" s="251"/>
      <c r="P412" s="251"/>
      <c r="Q412" s="251"/>
      <c r="R412" s="251"/>
      <c r="S412" s="251"/>
      <c r="T412" s="251"/>
      <c r="U412" s="251"/>
      <c r="V412" s="251"/>
      <c r="W412" s="251"/>
      <c r="X412" s="251"/>
      <c r="Y412" s="251"/>
      <c r="Z412" s="251"/>
      <c r="AA412" s="251"/>
      <c r="AB412" s="252">
        <f t="shared" si="25"/>
        <v>0</v>
      </c>
      <c r="AC412" s="252">
        <f>ROUND(AB412*事業まとめ!$Q$6,2)</f>
        <v>0</v>
      </c>
      <c r="AD412" s="253"/>
      <c r="AE412" s="253"/>
      <c r="AF412" s="253"/>
      <c r="AG412" s="253"/>
      <c r="AH412" s="253"/>
      <c r="AI412" s="253"/>
      <c r="AJ412" s="253"/>
      <c r="AK412" s="252">
        <f t="shared" si="26"/>
        <v>0</v>
      </c>
      <c r="AL412" s="252">
        <f>ROUND(AK412*事業まとめ!$Q$6,2)</f>
        <v>0</v>
      </c>
      <c r="AM412" s="254">
        <f t="shared" si="28"/>
        <v>0</v>
      </c>
      <c r="AN412" s="254">
        <f t="shared" si="28"/>
        <v>0</v>
      </c>
      <c r="AO412" s="259"/>
      <c r="AP412" s="260">
        <f t="shared" si="27"/>
        <v>0</v>
      </c>
      <c r="AQ412" s="259"/>
      <c r="AR412" s="257"/>
      <c r="AS412" s="257"/>
      <c r="AT412" s="257"/>
      <c r="AU412" s="257"/>
      <c r="AV412" s="257"/>
      <c r="AW412" s="257"/>
    </row>
    <row r="413" spans="2:49" s="25" customFormat="1" x14ac:dyDescent="0.4">
      <c r="B413" s="251"/>
      <c r="C413" s="251"/>
      <c r="D413" s="251"/>
      <c r="E413" s="251"/>
      <c r="F413" s="251"/>
      <c r="G413" s="251"/>
      <c r="H413" s="251"/>
      <c r="I413" s="251"/>
      <c r="J413" s="251"/>
      <c r="K413" s="251"/>
      <c r="L413" s="251"/>
      <c r="M413" s="251"/>
      <c r="N413" s="251"/>
      <c r="O413" s="251"/>
      <c r="P413" s="251"/>
      <c r="Q413" s="251"/>
      <c r="R413" s="251"/>
      <c r="S413" s="251"/>
      <c r="T413" s="251"/>
      <c r="U413" s="251"/>
      <c r="V413" s="251"/>
      <c r="W413" s="251"/>
      <c r="X413" s="251"/>
      <c r="Y413" s="251"/>
      <c r="Z413" s="251"/>
      <c r="AA413" s="251"/>
      <c r="AB413" s="252">
        <f t="shared" si="25"/>
        <v>0</v>
      </c>
      <c r="AC413" s="252">
        <f>ROUND(AB413*事業まとめ!$Q$6,2)</f>
        <v>0</v>
      </c>
      <c r="AD413" s="253"/>
      <c r="AE413" s="253"/>
      <c r="AF413" s="253"/>
      <c r="AG413" s="253"/>
      <c r="AH413" s="253"/>
      <c r="AI413" s="253"/>
      <c r="AJ413" s="253"/>
      <c r="AK413" s="252">
        <f t="shared" si="26"/>
        <v>0</v>
      </c>
      <c r="AL413" s="252">
        <f>ROUND(AK413*事業まとめ!$Q$6,2)</f>
        <v>0</v>
      </c>
      <c r="AM413" s="254">
        <f t="shared" si="28"/>
        <v>0</v>
      </c>
      <c r="AN413" s="254">
        <f t="shared" si="28"/>
        <v>0</v>
      </c>
      <c r="AO413" s="259"/>
      <c r="AP413" s="260">
        <f t="shared" si="27"/>
        <v>0</v>
      </c>
      <c r="AQ413" s="259"/>
      <c r="AR413" s="257"/>
      <c r="AS413" s="257"/>
      <c r="AT413" s="257"/>
      <c r="AU413" s="257"/>
      <c r="AV413" s="257"/>
      <c r="AW413" s="257"/>
    </row>
    <row r="414" spans="2:49" s="25" customFormat="1" x14ac:dyDescent="0.4">
      <c r="B414" s="251"/>
      <c r="C414" s="251"/>
      <c r="D414" s="251"/>
      <c r="E414" s="251"/>
      <c r="F414" s="251"/>
      <c r="G414" s="251"/>
      <c r="H414" s="251"/>
      <c r="I414" s="251"/>
      <c r="J414" s="251"/>
      <c r="K414" s="251"/>
      <c r="L414" s="251"/>
      <c r="M414" s="251"/>
      <c r="N414" s="251"/>
      <c r="O414" s="251"/>
      <c r="P414" s="251"/>
      <c r="Q414" s="251"/>
      <c r="R414" s="251"/>
      <c r="S414" s="251"/>
      <c r="T414" s="251"/>
      <c r="U414" s="251"/>
      <c r="V414" s="251"/>
      <c r="W414" s="251"/>
      <c r="X414" s="251"/>
      <c r="Y414" s="251"/>
      <c r="Z414" s="251"/>
      <c r="AA414" s="251"/>
      <c r="AB414" s="252">
        <f t="shared" si="25"/>
        <v>0</v>
      </c>
      <c r="AC414" s="252">
        <f>ROUND(AB414*事業まとめ!$Q$6,2)</f>
        <v>0</v>
      </c>
      <c r="AD414" s="253"/>
      <c r="AE414" s="253"/>
      <c r="AF414" s="253"/>
      <c r="AG414" s="253"/>
      <c r="AH414" s="253"/>
      <c r="AI414" s="253"/>
      <c r="AJ414" s="253"/>
      <c r="AK414" s="252">
        <f t="shared" si="26"/>
        <v>0</v>
      </c>
      <c r="AL414" s="252">
        <f>ROUND(AK414*事業まとめ!$Q$6,2)</f>
        <v>0</v>
      </c>
      <c r="AM414" s="254">
        <f t="shared" si="28"/>
        <v>0</v>
      </c>
      <c r="AN414" s="254">
        <f t="shared" si="28"/>
        <v>0</v>
      </c>
      <c r="AO414" s="259"/>
      <c r="AP414" s="260">
        <f t="shared" si="27"/>
        <v>0</v>
      </c>
      <c r="AQ414" s="259"/>
      <c r="AR414" s="257"/>
      <c r="AS414" s="257"/>
      <c r="AT414" s="257"/>
      <c r="AU414" s="257"/>
      <c r="AV414" s="257"/>
      <c r="AW414" s="257"/>
    </row>
    <row r="415" spans="2:49" s="25" customFormat="1" x14ac:dyDescent="0.4">
      <c r="B415" s="251"/>
      <c r="C415" s="251"/>
      <c r="D415" s="251"/>
      <c r="E415" s="251"/>
      <c r="F415" s="251"/>
      <c r="G415" s="251"/>
      <c r="H415" s="251"/>
      <c r="I415" s="251"/>
      <c r="J415" s="251"/>
      <c r="K415" s="251"/>
      <c r="L415" s="251"/>
      <c r="M415" s="251"/>
      <c r="N415" s="251"/>
      <c r="O415" s="251"/>
      <c r="P415" s="251"/>
      <c r="Q415" s="251"/>
      <c r="R415" s="251"/>
      <c r="S415" s="251"/>
      <c r="T415" s="251"/>
      <c r="U415" s="251"/>
      <c r="V415" s="251"/>
      <c r="W415" s="251"/>
      <c r="X415" s="251"/>
      <c r="Y415" s="251"/>
      <c r="Z415" s="251"/>
      <c r="AA415" s="251"/>
      <c r="AB415" s="252">
        <f t="shared" si="25"/>
        <v>0</v>
      </c>
      <c r="AC415" s="252">
        <f>ROUND(AB415*事業まとめ!$Q$6,2)</f>
        <v>0</v>
      </c>
      <c r="AD415" s="253"/>
      <c r="AE415" s="253"/>
      <c r="AF415" s="253"/>
      <c r="AG415" s="253"/>
      <c r="AH415" s="253"/>
      <c r="AI415" s="253"/>
      <c r="AJ415" s="253"/>
      <c r="AK415" s="252">
        <f t="shared" si="26"/>
        <v>0</v>
      </c>
      <c r="AL415" s="252">
        <f>ROUND(AK415*事業まとめ!$Q$6,2)</f>
        <v>0</v>
      </c>
      <c r="AM415" s="254">
        <f t="shared" si="28"/>
        <v>0</v>
      </c>
      <c r="AN415" s="254">
        <f t="shared" si="28"/>
        <v>0</v>
      </c>
      <c r="AO415" s="259"/>
      <c r="AP415" s="260">
        <f t="shared" si="27"/>
        <v>0</v>
      </c>
      <c r="AQ415" s="259"/>
      <c r="AR415" s="257"/>
      <c r="AS415" s="257"/>
      <c r="AT415" s="257"/>
      <c r="AU415" s="257"/>
      <c r="AV415" s="257"/>
      <c r="AW415" s="257"/>
    </row>
    <row r="416" spans="2:49" s="25" customFormat="1" x14ac:dyDescent="0.4">
      <c r="B416" s="251"/>
      <c r="C416" s="251"/>
      <c r="D416" s="251"/>
      <c r="E416" s="251"/>
      <c r="F416" s="251"/>
      <c r="G416" s="251"/>
      <c r="H416" s="251"/>
      <c r="I416" s="251"/>
      <c r="J416" s="251"/>
      <c r="K416" s="251"/>
      <c r="L416" s="251"/>
      <c r="M416" s="251"/>
      <c r="N416" s="251"/>
      <c r="O416" s="251"/>
      <c r="P416" s="251"/>
      <c r="Q416" s="251"/>
      <c r="R416" s="251"/>
      <c r="S416" s="251"/>
      <c r="T416" s="251"/>
      <c r="U416" s="251"/>
      <c r="V416" s="251"/>
      <c r="W416" s="251"/>
      <c r="X416" s="251"/>
      <c r="Y416" s="251"/>
      <c r="Z416" s="251"/>
      <c r="AA416" s="251"/>
      <c r="AB416" s="252">
        <f t="shared" si="25"/>
        <v>0</v>
      </c>
      <c r="AC416" s="252">
        <f>ROUND(AB416*事業まとめ!$Q$6,2)</f>
        <v>0</v>
      </c>
      <c r="AD416" s="253"/>
      <c r="AE416" s="253"/>
      <c r="AF416" s="253"/>
      <c r="AG416" s="253"/>
      <c r="AH416" s="253"/>
      <c r="AI416" s="253"/>
      <c r="AJ416" s="253"/>
      <c r="AK416" s="252">
        <f t="shared" si="26"/>
        <v>0</v>
      </c>
      <c r="AL416" s="252">
        <f>ROUND(AK416*事業まとめ!$Q$6,2)</f>
        <v>0</v>
      </c>
      <c r="AM416" s="254">
        <f t="shared" si="28"/>
        <v>0</v>
      </c>
      <c r="AN416" s="254">
        <f t="shared" si="28"/>
        <v>0</v>
      </c>
      <c r="AO416" s="259"/>
      <c r="AP416" s="260">
        <f t="shared" si="27"/>
        <v>0</v>
      </c>
      <c r="AQ416" s="259"/>
      <c r="AR416" s="257"/>
      <c r="AS416" s="257"/>
      <c r="AT416" s="257"/>
      <c r="AU416" s="257"/>
      <c r="AV416" s="257"/>
      <c r="AW416" s="257"/>
    </row>
    <row r="417" spans="2:49" s="25" customFormat="1" x14ac:dyDescent="0.4">
      <c r="B417" s="251"/>
      <c r="C417" s="251"/>
      <c r="D417" s="251"/>
      <c r="E417" s="251"/>
      <c r="F417" s="251"/>
      <c r="G417" s="251"/>
      <c r="H417" s="251"/>
      <c r="I417" s="251"/>
      <c r="J417" s="251"/>
      <c r="K417" s="251"/>
      <c r="L417" s="251"/>
      <c r="M417" s="251"/>
      <c r="N417" s="251"/>
      <c r="O417" s="251"/>
      <c r="P417" s="251"/>
      <c r="Q417" s="251"/>
      <c r="R417" s="251"/>
      <c r="S417" s="251"/>
      <c r="T417" s="251"/>
      <c r="U417" s="251"/>
      <c r="V417" s="251"/>
      <c r="W417" s="251"/>
      <c r="X417" s="251"/>
      <c r="Y417" s="251"/>
      <c r="Z417" s="251"/>
      <c r="AA417" s="251"/>
      <c r="AB417" s="252">
        <f t="shared" si="25"/>
        <v>0</v>
      </c>
      <c r="AC417" s="252">
        <f>ROUND(AB417*事業まとめ!$Q$6,2)</f>
        <v>0</v>
      </c>
      <c r="AD417" s="253"/>
      <c r="AE417" s="253"/>
      <c r="AF417" s="253"/>
      <c r="AG417" s="253"/>
      <c r="AH417" s="253"/>
      <c r="AI417" s="253"/>
      <c r="AJ417" s="253"/>
      <c r="AK417" s="252">
        <f t="shared" si="26"/>
        <v>0</v>
      </c>
      <c r="AL417" s="252">
        <f>ROUND(AK417*事業まとめ!$Q$6,2)</f>
        <v>0</v>
      </c>
      <c r="AM417" s="254">
        <f t="shared" si="28"/>
        <v>0</v>
      </c>
      <c r="AN417" s="254">
        <f t="shared" si="28"/>
        <v>0</v>
      </c>
      <c r="AO417" s="259"/>
      <c r="AP417" s="260">
        <f t="shared" si="27"/>
        <v>0</v>
      </c>
      <c r="AQ417" s="259"/>
      <c r="AR417" s="257"/>
      <c r="AS417" s="257"/>
      <c r="AT417" s="257"/>
      <c r="AU417" s="257"/>
      <c r="AV417" s="257"/>
      <c r="AW417" s="257"/>
    </row>
    <row r="418" spans="2:49" s="25" customFormat="1" x14ac:dyDescent="0.4">
      <c r="B418" s="251"/>
      <c r="C418" s="251"/>
      <c r="D418" s="251"/>
      <c r="E418" s="251"/>
      <c r="F418" s="251"/>
      <c r="G418" s="251"/>
      <c r="H418" s="251"/>
      <c r="I418" s="251"/>
      <c r="J418" s="251"/>
      <c r="K418" s="251"/>
      <c r="L418" s="251"/>
      <c r="M418" s="251"/>
      <c r="N418" s="251"/>
      <c r="O418" s="251"/>
      <c r="P418" s="251"/>
      <c r="Q418" s="251"/>
      <c r="R418" s="251"/>
      <c r="S418" s="251"/>
      <c r="T418" s="251"/>
      <c r="U418" s="251"/>
      <c r="V418" s="251"/>
      <c r="W418" s="251"/>
      <c r="X418" s="251"/>
      <c r="Y418" s="251"/>
      <c r="Z418" s="251"/>
      <c r="AA418" s="251"/>
      <c r="AB418" s="252">
        <f t="shared" si="25"/>
        <v>0</v>
      </c>
      <c r="AC418" s="252">
        <f>ROUND(AB418*事業まとめ!$Q$6,2)</f>
        <v>0</v>
      </c>
      <c r="AD418" s="253"/>
      <c r="AE418" s="253"/>
      <c r="AF418" s="253"/>
      <c r="AG418" s="253"/>
      <c r="AH418" s="253"/>
      <c r="AI418" s="253"/>
      <c r="AJ418" s="253"/>
      <c r="AK418" s="252">
        <f t="shared" si="26"/>
        <v>0</v>
      </c>
      <c r="AL418" s="252">
        <f>ROUND(AK418*事業まとめ!$Q$6,2)</f>
        <v>0</v>
      </c>
      <c r="AM418" s="254">
        <f t="shared" si="28"/>
        <v>0</v>
      </c>
      <c r="AN418" s="254">
        <f t="shared" si="28"/>
        <v>0</v>
      </c>
      <c r="AO418" s="259"/>
      <c r="AP418" s="260">
        <f t="shared" si="27"/>
        <v>0</v>
      </c>
      <c r="AQ418" s="259"/>
      <c r="AR418" s="257"/>
      <c r="AS418" s="257"/>
      <c r="AT418" s="257"/>
      <c r="AU418" s="257"/>
      <c r="AV418" s="257"/>
      <c r="AW418" s="257"/>
    </row>
    <row r="419" spans="2:49" s="25" customFormat="1" x14ac:dyDescent="0.4">
      <c r="B419" s="251"/>
      <c r="C419" s="251"/>
      <c r="D419" s="251"/>
      <c r="E419" s="251"/>
      <c r="F419" s="251"/>
      <c r="G419" s="251"/>
      <c r="H419" s="251"/>
      <c r="I419" s="251"/>
      <c r="J419" s="251"/>
      <c r="K419" s="251"/>
      <c r="L419" s="251"/>
      <c r="M419" s="251"/>
      <c r="N419" s="251"/>
      <c r="O419" s="251"/>
      <c r="P419" s="251"/>
      <c r="Q419" s="251"/>
      <c r="R419" s="251"/>
      <c r="S419" s="251"/>
      <c r="T419" s="251"/>
      <c r="U419" s="251"/>
      <c r="V419" s="251"/>
      <c r="W419" s="251"/>
      <c r="X419" s="251"/>
      <c r="Y419" s="251"/>
      <c r="Z419" s="251"/>
      <c r="AA419" s="251"/>
      <c r="AB419" s="252">
        <f t="shared" si="25"/>
        <v>0</v>
      </c>
      <c r="AC419" s="252">
        <f>ROUND(AB419*事業まとめ!$Q$6,2)</f>
        <v>0</v>
      </c>
      <c r="AD419" s="253"/>
      <c r="AE419" s="253"/>
      <c r="AF419" s="253"/>
      <c r="AG419" s="253"/>
      <c r="AH419" s="253"/>
      <c r="AI419" s="253"/>
      <c r="AJ419" s="253"/>
      <c r="AK419" s="252">
        <f t="shared" si="26"/>
        <v>0</v>
      </c>
      <c r="AL419" s="252">
        <f>ROUND(AK419*事業まとめ!$Q$6,2)</f>
        <v>0</v>
      </c>
      <c r="AM419" s="254">
        <f t="shared" si="28"/>
        <v>0</v>
      </c>
      <c r="AN419" s="254">
        <f t="shared" si="28"/>
        <v>0</v>
      </c>
      <c r="AO419" s="259"/>
      <c r="AP419" s="260">
        <f t="shared" si="27"/>
        <v>0</v>
      </c>
      <c r="AQ419" s="259"/>
      <c r="AR419" s="257"/>
      <c r="AS419" s="257"/>
      <c r="AT419" s="257"/>
      <c r="AU419" s="257"/>
      <c r="AV419" s="257"/>
      <c r="AW419" s="257"/>
    </row>
    <row r="420" spans="2:49" s="25" customFormat="1" x14ac:dyDescent="0.4">
      <c r="B420" s="251"/>
      <c r="C420" s="251"/>
      <c r="D420" s="251"/>
      <c r="E420" s="251"/>
      <c r="F420" s="251"/>
      <c r="G420" s="251"/>
      <c r="H420" s="251"/>
      <c r="I420" s="251"/>
      <c r="J420" s="251"/>
      <c r="K420" s="251"/>
      <c r="L420" s="251"/>
      <c r="M420" s="251"/>
      <c r="N420" s="251"/>
      <c r="O420" s="251"/>
      <c r="P420" s="251"/>
      <c r="Q420" s="251"/>
      <c r="R420" s="251"/>
      <c r="S420" s="251"/>
      <c r="T420" s="251"/>
      <c r="U420" s="251"/>
      <c r="V420" s="251"/>
      <c r="W420" s="251"/>
      <c r="X420" s="251"/>
      <c r="Y420" s="251"/>
      <c r="Z420" s="251"/>
      <c r="AA420" s="251"/>
      <c r="AB420" s="252">
        <f t="shared" si="25"/>
        <v>0</v>
      </c>
      <c r="AC420" s="252">
        <f>ROUND(AB420*事業まとめ!$Q$6,2)</f>
        <v>0</v>
      </c>
      <c r="AD420" s="253"/>
      <c r="AE420" s="253"/>
      <c r="AF420" s="253"/>
      <c r="AG420" s="253"/>
      <c r="AH420" s="253"/>
      <c r="AI420" s="253"/>
      <c r="AJ420" s="253"/>
      <c r="AK420" s="252">
        <f t="shared" si="26"/>
        <v>0</v>
      </c>
      <c r="AL420" s="252">
        <f>ROUND(AK420*事業まとめ!$Q$6,2)</f>
        <v>0</v>
      </c>
      <c r="AM420" s="254">
        <f t="shared" si="28"/>
        <v>0</v>
      </c>
      <c r="AN420" s="254">
        <f t="shared" si="28"/>
        <v>0</v>
      </c>
      <c r="AO420" s="259"/>
      <c r="AP420" s="260">
        <f t="shared" si="27"/>
        <v>0</v>
      </c>
      <c r="AQ420" s="259"/>
      <c r="AR420" s="257"/>
      <c r="AS420" s="257"/>
      <c r="AT420" s="257"/>
      <c r="AU420" s="257"/>
      <c r="AV420" s="257"/>
      <c r="AW420" s="257"/>
    </row>
    <row r="421" spans="2:49" s="25" customFormat="1" x14ac:dyDescent="0.4">
      <c r="B421" s="251"/>
      <c r="C421" s="251"/>
      <c r="D421" s="251"/>
      <c r="E421" s="251"/>
      <c r="F421" s="251"/>
      <c r="G421" s="251"/>
      <c r="H421" s="251"/>
      <c r="I421" s="251"/>
      <c r="J421" s="251"/>
      <c r="K421" s="251"/>
      <c r="L421" s="251"/>
      <c r="M421" s="251"/>
      <c r="N421" s="251"/>
      <c r="O421" s="251"/>
      <c r="P421" s="251"/>
      <c r="Q421" s="251"/>
      <c r="R421" s="251"/>
      <c r="S421" s="251"/>
      <c r="T421" s="251"/>
      <c r="U421" s="251"/>
      <c r="V421" s="251"/>
      <c r="W421" s="251"/>
      <c r="X421" s="251"/>
      <c r="Y421" s="251"/>
      <c r="Z421" s="251"/>
      <c r="AA421" s="251"/>
      <c r="AB421" s="252">
        <f t="shared" si="25"/>
        <v>0</v>
      </c>
      <c r="AC421" s="252">
        <f>ROUND(AB421*事業まとめ!$Q$6,2)</f>
        <v>0</v>
      </c>
      <c r="AD421" s="253"/>
      <c r="AE421" s="253"/>
      <c r="AF421" s="253"/>
      <c r="AG421" s="253"/>
      <c r="AH421" s="253"/>
      <c r="AI421" s="253"/>
      <c r="AJ421" s="253"/>
      <c r="AK421" s="252">
        <f t="shared" si="26"/>
        <v>0</v>
      </c>
      <c r="AL421" s="252">
        <f>ROUND(AK421*事業まとめ!$Q$6,2)</f>
        <v>0</v>
      </c>
      <c r="AM421" s="254">
        <f t="shared" si="28"/>
        <v>0</v>
      </c>
      <c r="AN421" s="254">
        <f t="shared" si="28"/>
        <v>0</v>
      </c>
      <c r="AO421" s="259"/>
      <c r="AP421" s="260">
        <f t="shared" si="27"/>
        <v>0</v>
      </c>
      <c r="AQ421" s="259"/>
      <c r="AR421" s="257"/>
      <c r="AS421" s="257"/>
      <c r="AT421" s="257"/>
      <c r="AU421" s="257"/>
      <c r="AV421" s="257"/>
      <c r="AW421" s="257"/>
    </row>
    <row r="422" spans="2:49" s="25" customFormat="1" x14ac:dyDescent="0.4">
      <c r="B422" s="251"/>
      <c r="C422" s="251"/>
      <c r="D422" s="251"/>
      <c r="E422" s="251"/>
      <c r="F422" s="251"/>
      <c r="G422" s="251"/>
      <c r="H422" s="251"/>
      <c r="I422" s="251"/>
      <c r="J422" s="251"/>
      <c r="K422" s="251"/>
      <c r="L422" s="251"/>
      <c r="M422" s="251"/>
      <c r="N422" s="251"/>
      <c r="O422" s="251"/>
      <c r="P422" s="251"/>
      <c r="Q422" s="251"/>
      <c r="R422" s="251"/>
      <c r="S422" s="251"/>
      <c r="T422" s="251"/>
      <c r="U422" s="251"/>
      <c r="V422" s="251"/>
      <c r="W422" s="251"/>
      <c r="X422" s="251"/>
      <c r="Y422" s="251"/>
      <c r="Z422" s="251"/>
      <c r="AA422" s="251"/>
      <c r="AB422" s="252">
        <f t="shared" si="25"/>
        <v>0</v>
      </c>
      <c r="AC422" s="252">
        <f>ROUND(AB422*事業まとめ!$Q$6,2)</f>
        <v>0</v>
      </c>
      <c r="AD422" s="253"/>
      <c r="AE422" s="253"/>
      <c r="AF422" s="253"/>
      <c r="AG422" s="253"/>
      <c r="AH422" s="253"/>
      <c r="AI422" s="253"/>
      <c r="AJ422" s="253"/>
      <c r="AK422" s="252">
        <f t="shared" si="26"/>
        <v>0</v>
      </c>
      <c r="AL422" s="252">
        <f>ROUND(AK422*事業まとめ!$Q$6,2)</f>
        <v>0</v>
      </c>
      <c r="AM422" s="254">
        <f t="shared" si="28"/>
        <v>0</v>
      </c>
      <c r="AN422" s="254">
        <f t="shared" si="28"/>
        <v>0</v>
      </c>
      <c r="AO422" s="259"/>
      <c r="AP422" s="260">
        <f t="shared" si="27"/>
        <v>0</v>
      </c>
      <c r="AQ422" s="259"/>
      <c r="AR422" s="257"/>
      <c r="AS422" s="257"/>
      <c r="AT422" s="257"/>
      <c r="AU422" s="257"/>
      <c r="AV422" s="257"/>
      <c r="AW422" s="257"/>
    </row>
    <row r="423" spans="2:49" s="25" customFormat="1" x14ac:dyDescent="0.4">
      <c r="B423" s="251"/>
      <c r="C423" s="251"/>
      <c r="D423" s="251"/>
      <c r="E423" s="251"/>
      <c r="F423" s="251"/>
      <c r="G423" s="251"/>
      <c r="H423" s="251"/>
      <c r="I423" s="251"/>
      <c r="J423" s="251"/>
      <c r="K423" s="251"/>
      <c r="L423" s="251"/>
      <c r="M423" s="251"/>
      <c r="N423" s="251"/>
      <c r="O423" s="251"/>
      <c r="P423" s="251"/>
      <c r="Q423" s="251"/>
      <c r="R423" s="251"/>
      <c r="S423" s="251"/>
      <c r="T423" s="251"/>
      <c r="U423" s="251"/>
      <c r="V423" s="251"/>
      <c r="W423" s="251"/>
      <c r="X423" s="251"/>
      <c r="Y423" s="251"/>
      <c r="Z423" s="251"/>
      <c r="AA423" s="251"/>
      <c r="AB423" s="252">
        <f t="shared" si="25"/>
        <v>0</v>
      </c>
      <c r="AC423" s="252">
        <f>ROUND(AB423*事業まとめ!$Q$6,2)</f>
        <v>0</v>
      </c>
      <c r="AD423" s="253"/>
      <c r="AE423" s="253"/>
      <c r="AF423" s="253"/>
      <c r="AG423" s="253"/>
      <c r="AH423" s="253"/>
      <c r="AI423" s="253"/>
      <c r="AJ423" s="253"/>
      <c r="AK423" s="252">
        <f t="shared" si="26"/>
        <v>0</v>
      </c>
      <c r="AL423" s="252">
        <f>ROUND(AK423*事業まとめ!$Q$6,2)</f>
        <v>0</v>
      </c>
      <c r="AM423" s="254">
        <f t="shared" si="28"/>
        <v>0</v>
      </c>
      <c r="AN423" s="254">
        <f t="shared" si="28"/>
        <v>0</v>
      </c>
      <c r="AO423" s="259"/>
      <c r="AP423" s="260">
        <f t="shared" si="27"/>
        <v>0</v>
      </c>
      <c r="AQ423" s="259"/>
      <c r="AR423" s="257"/>
      <c r="AS423" s="257"/>
      <c r="AT423" s="257"/>
      <c r="AU423" s="257"/>
      <c r="AV423" s="257"/>
      <c r="AW423" s="257"/>
    </row>
    <row r="424" spans="2:49" s="25" customFormat="1" x14ac:dyDescent="0.4">
      <c r="B424" s="251"/>
      <c r="C424" s="251"/>
      <c r="D424" s="251"/>
      <c r="E424" s="251"/>
      <c r="F424" s="251"/>
      <c r="G424" s="251"/>
      <c r="H424" s="251"/>
      <c r="I424" s="251"/>
      <c r="J424" s="251"/>
      <c r="K424" s="251"/>
      <c r="L424" s="251"/>
      <c r="M424" s="251"/>
      <c r="N424" s="251"/>
      <c r="O424" s="251"/>
      <c r="P424" s="251"/>
      <c r="Q424" s="251"/>
      <c r="R424" s="251"/>
      <c r="S424" s="251"/>
      <c r="T424" s="251"/>
      <c r="U424" s="251"/>
      <c r="V424" s="251"/>
      <c r="W424" s="251"/>
      <c r="X424" s="251"/>
      <c r="Y424" s="251"/>
      <c r="Z424" s="251"/>
      <c r="AA424" s="251"/>
      <c r="AB424" s="252">
        <f t="shared" si="25"/>
        <v>0</v>
      </c>
      <c r="AC424" s="252">
        <f>ROUND(AB424*事業まとめ!$Q$6,2)</f>
        <v>0</v>
      </c>
      <c r="AD424" s="253"/>
      <c r="AE424" s="253"/>
      <c r="AF424" s="253"/>
      <c r="AG424" s="253"/>
      <c r="AH424" s="253"/>
      <c r="AI424" s="253"/>
      <c r="AJ424" s="253"/>
      <c r="AK424" s="252">
        <f t="shared" si="26"/>
        <v>0</v>
      </c>
      <c r="AL424" s="252">
        <f>ROUND(AK424*事業まとめ!$Q$6,2)</f>
        <v>0</v>
      </c>
      <c r="AM424" s="254">
        <f t="shared" si="28"/>
        <v>0</v>
      </c>
      <c r="AN424" s="254">
        <f t="shared" si="28"/>
        <v>0</v>
      </c>
      <c r="AO424" s="259"/>
      <c r="AP424" s="260">
        <f t="shared" si="27"/>
        <v>0</v>
      </c>
      <c r="AQ424" s="259"/>
      <c r="AR424" s="257"/>
      <c r="AS424" s="257"/>
      <c r="AT424" s="257"/>
      <c r="AU424" s="257"/>
      <c r="AV424" s="257"/>
      <c r="AW424" s="257"/>
    </row>
    <row r="425" spans="2:49" s="25" customFormat="1" x14ac:dyDescent="0.4">
      <c r="B425" s="251"/>
      <c r="C425" s="251"/>
      <c r="D425" s="251"/>
      <c r="E425" s="251"/>
      <c r="F425" s="251"/>
      <c r="G425" s="251"/>
      <c r="H425" s="251"/>
      <c r="I425" s="251"/>
      <c r="J425" s="251"/>
      <c r="K425" s="251"/>
      <c r="L425" s="251"/>
      <c r="M425" s="251"/>
      <c r="N425" s="251"/>
      <c r="O425" s="251"/>
      <c r="P425" s="251"/>
      <c r="Q425" s="251"/>
      <c r="R425" s="251"/>
      <c r="S425" s="251"/>
      <c r="T425" s="251"/>
      <c r="U425" s="251"/>
      <c r="V425" s="251"/>
      <c r="W425" s="251"/>
      <c r="X425" s="251"/>
      <c r="Y425" s="251"/>
      <c r="Z425" s="251"/>
      <c r="AA425" s="251"/>
      <c r="AB425" s="252">
        <f t="shared" si="25"/>
        <v>0</v>
      </c>
      <c r="AC425" s="252">
        <f>ROUND(AB425*事業まとめ!$Q$6,2)</f>
        <v>0</v>
      </c>
      <c r="AD425" s="253"/>
      <c r="AE425" s="253"/>
      <c r="AF425" s="253"/>
      <c r="AG425" s="253"/>
      <c r="AH425" s="253"/>
      <c r="AI425" s="253"/>
      <c r="AJ425" s="253"/>
      <c r="AK425" s="252">
        <f t="shared" si="26"/>
        <v>0</v>
      </c>
      <c r="AL425" s="252">
        <f>ROUND(AK425*事業まとめ!$Q$6,2)</f>
        <v>0</v>
      </c>
      <c r="AM425" s="254">
        <f t="shared" si="28"/>
        <v>0</v>
      </c>
      <c r="AN425" s="254">
        <f t="shared" si="28"/>
        <v>0</v>
      </c>
      <c r="AO425" s="259"/>
      <c r="AP425" s="260">
        <f t="shared" si="27"/>
        <v>0</v>
      </c>
      <c r="AQ425" s="259"/>
      <c r="AR425" s="257"/>
      <c r="AS425" s="257"/>
      <c r="AT425" s="257"/>
      <c r="AU425" s="257"/>
      <c r="AV425" s="257"/>
      <c r="AW425" s="257"/>
    </row>
    <row r="426" spans="2:49" s="25" customFormat="1" x14ac:dyDescent="0.4">
      <c r="B426" s="251"/>
      <c r="C426" s="251"/>
      <c r="D426" s="251"/>
      <c r="E426" s="251"/>
      <c r="F426" s="251"/>
      <c r="G426" s="251"/>
      <c r="H426" s="251"/>
      <c r="I426" s="251"/>
      <c r="J426" s="251"/>
      <c r="K426" s="251"/>
      <c r="L426" s="251"/>
      <c r="M426" s="251"/>
      <c r="N426" s="251"/>
      <c r="O426" s="251"/>
      <c r="P426" s="251"/>
      <c r="Q426" s="251"/>
      <c r="R426" s="251"/>
      <c r="S426" s="251"/>
      <c r="T426" s="251"/>
      <c r="U426" s="251"/>
      <c r="V426" s="251"/>
      <c r="W426" s="251"/>
      <c r="X426" s="251"/>
      <c r="Y426" s="251"/>
      <c r="Z426" s="251"/>
      <c r="AA426" s="251"/>
      <c r="AB426" s="252">
        <f t="shared" si="25"/>
        <v>0</v>
      </c>
      <c r="AC426" s="252">
        <f>ROUND(AB426*事業まとめ!$Q$6,2)</f>
        <v>0</v>
      </c>
      <c r="AD426" s="253"/>
      <c r="AE426" s="253"/>
      <c r="AF426" s="253"/>
      <c r="AG426" s="253"/>
      <c r="AH426" s="253"/>
      <c r="AI426" s="253"/>
      <c r="AJ426" s="253"/>
      <c r="AK426" s="252">
        <f t="shared" si="26"/>
        <v>0</v>
      </c>
      <c r="AL426" s="252">
        <f>ROUND(AK426*事業まとめ!$Q$6,2)</f>
        <v>0</v>
      </c>
      <c r="AM426" s="254">
        <f t="shared" si="28"/>
        <v>0</v>
      </c>
      <c r="AN426" s="254">
        <f t="shared" si="28"/>
        <v>0</v>
      </c>
      <c r="AO426" s="259"/>
      <c r="AP426" s="260">
        <f t="shared" si="27"/>
        <v>0</v>
      </c>
      <c r="AQ426" s="259"/>
      <c r="AR426" s="257"/>
      <c r="AS426" s="257"/>
      <c r="AT426" s="257"/>
      <c r="AU426" s="257"/>
      <c r="AV426" s="257"/>
      <c r="AW426" s="257"/>
    </row>
    <row r="427" spans="2:49" s="25" customFormat="1" x14ac:dyDescent="0.4">
      <c r="B427" s="251"/>
      <c r="C427" s="251"/>
      <c r="D427" s="251"/>
      <c r="E427" s="251"/>
      <c r="F427" s="251"/>
      <c r="G427" s="251"/>
      <c r="H427" s="251"/>
      <c r="I427" s="251"/>
      <c r="J427" s="251"/>
      <c r="K427" s="251"/>
      <c r="L427" s="251"/>
      <c r="M427" s="251"/>
      <c r="N427" s="251"/>
      <c r="O427" s="251"/>
      <c r="P427" s="251"/>
      <c r="Q427" s="251"/>
      <c r="R427" s="251"/>
      <c r="S427" s="251"/>
      <c r="T427" s="251"/>
      <c r="U427" s="251"/>
      <c r="V427" s="251"/>
      <c r="W427" s="251"/>
      <c r="X427" s="251"/>
      <c r="Y427" s="251"/>
      <c r="Z427" s="251"/>
      <c r="AA427" s="251"/>
      <c r="AB427" s="252">
        <f t="shared" si="25"/>
        <v>0</v>
      </c>
      <c r="AC427" s="252">
        <f>ROUND(AB427*事業まとめ!$Q$6,2)</f>
        <v>0</v>
      </c>
      <c r="AD427" s="253"/>
      <c r="AE427" s="253"/>
      <c r="AF427" s="253"/>
      <c r="AG427" s="253"/>
      <c r="AH427" s="253"/>
      <c r="AI427" s="253"/>
      <c r="AJ427" s="253"/>
      <c r="AK427" s="252">
        <f t="shared" si="26"/>
        <v>0</v>
      </c>
      <c r="AL427" s="252">
        <f>ROUND(AK427*事業まとめ!$Q$6,2)</f>
        <v>0</v>
      </c>
      <c r="AM427" s="254">
        <f t="shared" si="28"/>
        <v>0</v>
      </c>
      <c r="AN427" s="254">
        <f t="shared" si="28"/>
        <v>0</v>
      </c>
      <c r="AO427" s="259"/>
      <c r="AP427" s="260">
        <f t="shared" si="27"/>
        <v>0</v>
      </c>
      <c r="AQ427" s="259"/>
      <c r="AR427" s="257"/>
      <c r="AS427" s="257"/>
      <c r="AT427" s="257"/>
      <c r="AU427" s="257"/>
      <c r="AV427" s="257"/>
      <c r="AW427" s="257"/>
    </row>
    <row r="428" spans="2:49" s="25" customFormat="1" x14ac:dyDescent="0.4">
      <c r="B428" s="251"/>
      <c r="C428" s="251"/>
      <c r="D428" s="251"/>
      <c r="E428" s="251"/>
      <c r="F428" s="251"/>
      <c r="G428" s="251"/>
      <c r="H428" s="251"/>
      <c r="I428" s="251"/>
      <c r="J428" s="251"/>
      <c r="K428" s="251"/>
      <c r="L428" s="251"/>
      <c r="M428" s="251"/>
      <c r="N428" s="251"/>
      <c r="O428" s="251"/>
      <c r="P428" s="251"/>
      <c r="Q428" s="251"/>
      <c r="R428" s="251"/>
      <c r="S428" s="251"/>
      <c r="T428" s="251"/>
      <c r="U428" s="251"/>
      <c r="V428" s="251"/>
      <c r="W428" s="251"/>
      <c r="X428" s="251"/>
      <c r="Y428" s="251"/>
      <c r="Z428" s="251"/>
      <c r="AA428" s="251"/>
      <c r="AB428" s="252">
        <f t="shared" si="25"/>
        <v>0</v>
      </c>
      <c r="AC428" s="252">
        <f>ROUND(AB428*事業まとめ!$Q$6,2)</f>
        <v>0</v>
      </c>
      <c r="AD428" s="253"/>
      <c r="AE428" s="253"/>
      <c r="AF428" s="253"/>
      <c r="AG428" s="253"/>
      <c r="AH428" s="253"/>
      <c r="AI428" s="253"/>
      <c r="AJ428" s="253"/>
      <c r="AK428" s="252">
        <f t="shared" si="26"/>
        <v>0</v>
      </c>
      <c r="AL428" s="252">
        <f>ROUND(AK428*事業まとめ!$Q$6,2)</f>
        <v>0</v>
      </c>
      <c r="AM428" s="254">
        <f t="shared" si="28"/>
        <v>0</v>
      </c>
      <c r="AN428" s="254">
        <f t="shared" si="28"/>
        <v>0</v>
      </c>
      <c r="AO428" s="259"/>
      <c r="AP428" s="260">
        <f t="shared" si="27"/>
        <v>0</v>
      </c>
      <c r="AQ428" s="259"/>
      <c r="AR428" s="257"/>
      <c r="AS428" s="257"/>
      <c r="AT428" s="257"/>
      <c r="AU428" s="257"/>
      <c r="AV428" s="257"/>
      <c r="AW428" s="257"/>
    </row>
    <row r="429" spans="2:49" s="25" customFormat="1" x14ac:dyDescent="0.4">
      <c r="B429" s="251"/>
      <c r="C429" s="251"/>
      <c r="D429" s="251"/>
      <c r="E429" s="251"/>
      <c r="F429" s="251"/>
      <c r="G429" s="251"/>
      <c r="H429" s="251"/>
      <c r="I429" s="251"/>
      <c r="J429" s="251"/>
      <c r="K429" s="251"/>
      <c r="L429" s="251"/>
      <c r="M429" s="251"/>
      <c r="N429" s="251"/>
      <c r="O429" s="251"/>
      <c r="P429" s="251"/>
      <c r="Q429" s="251"/>
      <c r="R429" s="251"/>
      <c r="S429" s="251"/>
      <c r="T429" s="251"/>
      <c r="U429" s="251"/>
      <c r="V429" s="251"/>
      <c r="W429" s="251"/>
      <c r="X429" s="251"/>
      <c r="Y429" s="251"/>
      <c r="Z429" s="251"/>
      <c r="AA429" s="251"/>
      <c r="AB429" s="252">
        <f t="shared" si="25"/>
        <v>0</v>
      </c>
      <c r="AC429" s="252">
        <f>ROUND(AB429*事業まとめ!$Q$6,2)</f>
        <v>0</v>
      </c>
      <c r="AD429" s="253"/>
      <c r="AE429" s="253"/>
      <c r="AF429" s="253"/>
      <c r="AG429" s="253"/>
      <c r="AH429" s="253"/>
      <c r="AI429" s="253"/>
      <c r="AJ429" s="253"/>
      <c r="AK429" s="252">
        <f t="shared" si="26"/>
        <v>0</v>
      </c>
      <c r="AL429" s="252">
        <f>ROUND(AK429*事業まとめ!$Q$6,2)</f>
        <v>0</v>
      </c>
      <c r="AM429" s="254">
        <f t="shared" si="28"/>
        <v>0</v>
      </c>
      <c r="AN429" s="254">
        <f t="shared" si="28"/>
        <v>0</v>
      </c>
      <c r="AO429" s="259"/>
      <c r="AP429" s="260">
        <f t="shared" si="27"/>
        <v>0</v>
      </c>
      <c r="AQ429" s="259"/>
      <c r="AR429" s="257"/>
      <c r="AS429" s="257"/>
      <c r="AT429" s="257"/>
      <c r="AU429" s="257"/>
      <c r="AV429" s="257"/>
      <c r="AW429" s="257"/>
    </row>
    <row r="430" spans="2:49" s="25" customFormat="1" x14ac:dyDescent="0.4">
      <c r="B430" s="251"/>
      <c r="C430" s="251"/>
      <c r="D430" s="251"/>
      <c r="E430" s="251"/>
      <c r="F430" s="251"/>
      <c r="G430" s="251"/>
      <c r="H430" s="251"/>
      <c r="I430" s="251"/>
      <c r="J430" s="251"/>
      <c r="K430" s="251"/>
      <c r="L430" s="251"/>
      <c r="M430" s="251"/>
      <c r="N430" s="251"/>
      <c r="O430" s="251"/>
      <c r="P430" s="251"/>
      <c r="Q430" s="251"/>
      <c r="R430" s="251"/>
      <c r="S430" s="251"/>
      <c r="T430" s="251"/>
      <c r="U430" s="251"/>
      <c r="V430" s="251"/>
      <c r="W430" s="251"/>
      <c r="X430" s="251"/>
      <c r="Y430" s="251"/>
      <c r="Z430" s="251"/>
      <c r="AA430" s="251"/>
      <c r="AB430" s="252">
        <f t="shared" si="25"/>
        <v>0</v>
      </c>
      <c r="AC430" s="252">
        <f>ROUND(AB430*事業まとめ!$Q$6,2)</f>
        <v>0</v>
      </c>
      <c r="AD430" s="253"/>
      <c r="AE430" s="253"/>
      <c r="AF430" s="253"/>
      <c r="AG430" s="253"/>
      <c r="AH430" s="253"/>
      <c r="AI430" s="253"/>
      <c r="AJ430" s="253"/>
      <c r="AK430" s="252">
        <f t="shared" si="26"/>
        <v>0</v>
      </c>
      <c r="AL430" s="252">
        <f>ROUND(AK430*事業まとめ!$Q$6,2)</f>
        <v>0</v>
      </c>
      <c r="AM430" s="254">
        <f t="shared" si="28"/>
        <v>0</v>
      </c>
      <c r="AN430" s="254">
        <f t="shared" si="28"/>
        <v>0</v>
      </c>
      <c r="AO430" s="259"/>
      <c r="AP430" s="260">
        <f t="shared" si="27"/>
        <v>0</v>
      </c>
      <c r="AQ430" s="259"/>
      <c r="AR430" s="257"/>
      <c r="AS430" s="257"/>
      <c r="AT430" s="257"/>
      <c r="AU430" s="257"/>
      <c r="AV430" s="257"/>
      <c r="AW430" s="257"/>
    </row>
    <row r="431" spans="2:49" s="25" customFormat="1" x14ac:dyDescent="0.4">
      <c r="B431" s="251"/>
      <c r="C431" s="251"/>
      <c r="D431" s="251"/>
      <c r="E431" s="251"/>
      <c r="F431" s="251"/>
      <c r="G431" s="251"/>
      <c r="H431" s="251"/>
      <c r="I431" s="251"/>
      <c r="J431" s="251"/>
      <c r="K431" s="251"/>
      <c r="L431" s="251"/>
      <c r="M431" s="251"/>
      <c r="N431" s="251"/>
      <c r="O431" s="251"/>
      <c r="P431" s="251"/>
      <c r="Q431" s="251"/>
      <c r="R431" s="251"/>
      <c r="S431" s="251"/>
      <c r="T431" s="251"/>
      <c r="U431" s="251"/>
      <c r="V431" s="251"/>
      <c r="W431" s="251"/>
      <c r="X431" s="251"/>
      <c r="Y431" s="251"/>
      <c r="Z431" s="251"/>
      <c r="AA431" s="251"/>
      <c r="AB431" s="252">
        <f t="shared" si="25"/>
        <v>0</v>
      </c>
      <c r="AC431" s="252">
        <f>ROUND(AB431*事業まとめ!$Q$6,2)</f>
        <v>0</v>
      </c>
      <c r="AD431" s="253"/>
      <c r="AE431" s="253"/>
      <c r="AF431" s="253"/>
      <c r="AG431" s="253"/>
      <c r="AH431" s="253"/>
      <c r="AI431" s="253"/>
      <c r="AJ431" s="253"/>
      <c r="AK431" s="252">
        <f t="shared" si="26"/>
        <v>0</v>
      </c>
      <c r="AL431" s="252">
        <f>ROUND(AK431*事業まとめ!$Q$6,2)</f>
        <v>0</v>
      </c>
      <c r="AM431" s="254">
        <f t="shared" si="28"/>
        <v>0</v>
      </c>
      <c r="AN431" s="254">
        <f t="shared" si="28"/>
        <v>0</v>
      </c>
      <c r="AO431" s="259"/>
      <c r="AP431" s="260">
        <f t="shared" si="27"/>
        <v>0</v>
      </c>
      <c r="AQ431" s="259"/>
      <c r="AR431" s="257"/>
      <c r="AS431" s="257"/>
      <c r="AT431" s="257"/>
      <c r="AU431" s="257"/>
      <c r="AV431" s="257"/>
      <c r="AW431" s="257"/>
    </row>
    <row r="432" spans="2:49" s="25" customFormat="1" x14ac:dyDescent="0.4">
      <c r="B432" s="251"/>
      <c r="C432" s="251"/>
      <c r="D432" s="251"/>
      <c r="E432" s="251"/>
      <c r="F432" s="251"/>
      <c r="G432" s="251"/>
      <c r="H432" s="251"/>
      <c r="I432" s="251"/>
      <c r="J432" s="251"/>
      <c r="K432" s="251"/>
      <c r="L432" s="251"/>
      <c r="M432" s="251"/>
      <c r="N432" s="251"/>
      <c r="O432" s="251"/>
      <c r="P432" s="251"/>
      <c r="Q432" s="251"/>
      <c r="R432" s="251"/>
      <c r="S432" s="251"/>
      <c r="T432" s="251"/>
      <c r="U432" s="251"/>
      <c r="V432" s="251"/>
      <c r="W432" s="251"/>
      <c r="X432" s="251"/>
      <c r="Y432" s="251"/>
      <c r="Z432" s="251"/>
      <c r="AA432" s="251"/>
      <c r="AB432" s="252">
        <f t="shared" si="25"/>
        <v>0</v>
      </c>
      <c r="AC432" s="252">
        <f>ROUND(AB432*事業まとめ!$Q$6,2)</f>
        <v>0</v>
      </c>
      <c r="AD432" s="253"/>
      <c r="AE432" s="253"/>
      <c r="AF432" s="253"/>
      <c r="AG432" s="253"/>
      <c r="AH432" s="253"/>
      <c r="AI432" s="253"/>
      <c r="AJ432" s="253"/>
      <c r="AK432" s="252">
        <f t="shared" si="26"/>
        <v>0</v>
      </c>
      <c r="AL432" s="252">
        <f>ROUND(AK432*事業まとめ!$Q$6,2)</f>
        <v>0</v>
      </c>
      <c r="AM432" s="254">
        <f t="shared" si="28"/>
        <v>0</v>
      </c>
      <c r="AN432" s="254">
        <f t="shared" si="28"/>
        <v>0</v>
      </c>
      <c r="AO432" s="259"/>
      <c r="AP432" s="260">
        <f t="shared" si="27"/>
        <v>0</v>
      </c>
      <c r="AQ432" s="259"/>
      <c r="AR432" s="257"/>
      <c r="AS432" s="257"/>
      <c r="AT432" s="257"/>
      <c r="AU432" s="257"/>
      <c r="AV432" s="257"/>
      <c r="AW432" s="257"/>
    </row>
    <row r="433" spans="2:49" s="25" customFormat="1" x14ac:dyDescent="0.4">
      <c r="B433" s="251"/>
      <c r="C433" s="251"/>
      <c r="D433" s="251"/>
      <c r="E433" s="251"/>
      <c r="F433" s="251"/>
      <c r="G433" s="251"/>
      <c r="H433" s="251"/>
      <c r="I433" s="251"/>
      <c r="J433" s="251"/>
      <c r="K433" s="251"/>
      <c r="L433" s="251"/>
      <c r="M433" s="251"/>
      <c r="N433" s="251"/>
      <c r="O433" s="251"/>
      <c r="P433" s="251"/>
      <c r="Q433" s="251"/>
      <c r="R433" s="251"/>
      <c r="S433" s="251"/>
      <c r="T433" s="251"/>
      <c r="U433" s="251"/>
      <c r="V433" s="251"/>
      <c r="W433" s="251"/>
      <c r="X433" s="251"/>
      <c r="Y433" s="251"/>
      <c r="Z433" s="251"/>
      <c r="AA433" s="251"/>
      <c r="AB433" s="252">
        <f t="shared" si="25"/>
        <v>0</v>
      </c>
      <c r="AC433" s="252">
        <f>ROUND(AB433*事業まとめ!$Q$6,2)</f>
        <v>0</v>
      </c>
      <c r="AD433" s="253"/>
      <c r="AE433" s="253"/>
      <c r="AF433" s="253"/>
      <c r="AG433" s="253"/>
      <c r="AH433" s="253"/>
      <c r="AI433" s="253"/>
      <c r="AJ433" s="253"/>
      <c r="AK433" s="252">
        <f t="shared" si="26"/>
        <v>0</v>
      </c>
      <c r="AL433" s="252">
        <f>ROUND(AK433*事業まとめ!$Q$6,2)</f>
        <v>0</v>
      </c>
      <c r="AM433" s="254">
        <f t="shared" si="28"/>
        <v>0</v>
      </c>
      <c r="AN433" s="254">
        <f t="shared" si="28"/>
        <v>0</v>
      </c>
      <c r="AO433" s="259"/>
      <c r="AP433" s="260">
        <f t="shared" si="27"/>
        <v>0</v>
      </c>
      <c r="AQ433" s="259"/>
      <c r="AR433" s="257"/>
      <c r="AS433" s="257"/>
      <c r="AT433" s="257"/>
      <c r="AU433" s="257"/>
      <c r="AV433" s="257"/>
      <c r="AW433" s="257"/>
    </row>
    <row r="434" spans="2:49" s="25" customFormat="1" x14ac:dyDescent="0.4">
      <c r="B434" s="251"/>
      <c r="C434" s="251"/>
      <c r="D434" s="251"/>
      <c r="E434" s="251"/>
      <c r="F434" s="251"/>
      <c r="G434" s="251"/>
      <c r="H434" s="251"/>
      <c r="I434" s="251"/>
      <c r="J434" s="251"/>
      <c r="K434" s="251"/>
      <c r="L434" s="251"/>
      <c r="M434" s="251"/>
      <c r="N434" s="251"/>
      <c r="O434" s="251"/>
      <c r="P434" s="251"/>
      <c r="Q434" s="251"/>
      <c r="R434" s="251"/>
      <c r="S434" s="251"/>
      <c r="T434" s="251"/>
      <c r="U434" s="251"/>
      <c r="V434" s="251"/>
      <c r="W434" s="251"/>
      <c r="X434" s="251"/>
      <c r="Y434" s="251"/>
      <c r="Z434" s="251"/>
      <c r="AA434" s="251"/>
      <c r="AB434" s="252">
        <f t="shared" si="25"/>
        <v>0</v>
      </c>
      <c r="AC434" s="252">
        <f>ROUND(AB434*事業まとめ!$Q$6,2)</f>
        <v>0</v>
      </c>
      <c r="AD434" s="253"/>
      <c r="AE434" s="253"/>
      <c r="AF434" s="253"/>
      <c r="AG434" s="253"/>
      <c r="AH434" s="253"/>
      <c r="AI434" s="253"/>
      <c r="AJ434" s="253"/>
      <c r="AK434" s="252">
        <f t="shared" si="26"/>
        <v>0</v>
      </c>
      <c r="AL434" s="252">
        <f>ROUND(AK434*事業まとめ!$Q$6,2)</f>
        <v>0</v>
      </c>
      <c r="AM434" s="254">
        <f t="shared" si="28"/>
        <v>0</v>
      </c>
      <c r="AN434" s="254">
        <f t="shared" si="28"/>
        <v>0</v>
      </c>
      <c r="AO434" s="259"/>
      <c r="AP434" s="260">
        <f t="shared" si="27"/>
        <v>0</v>
      </c>
      <c r="AQ434" s="259"/>
      <c r="AR434" s="257"/>
      <c r="AS434" s="257"/>
      <c r="AT434" s="257"/>
      <c r="AU434" s="257"/>
      <c r="AV434" s="257"/>
      <c r="AW434" s="257"/>
    </row>
    <row r="435" spans="2:49" s="25" customFormat="1" x14ac:dyDescent="0.4">
      <c r="B435" s="251"/>
      <c r="C435" s="251"/>
      <c r="D435" s="251"/>
      <c r="E435" s="251"/>
      <c r="F435" s="251"/>
      <c r="G435" s="251"/>
      <c r="H435" s="251"/>
      <c r="I435" s="251"/>
      <c r="J435" s="251"/>
      <c r="K435" s="251"/>
      <c r="L435" s="251"/>
      <c r="M435" s="251"/>
      <c r="N435" s="251"/>
      <c r="O435" s="251"/>
      <c r="P435" s="251"/>
      <c r="Q435" s="251"/>
      <c r="R435" s="251"/>
      <c r="S435" s="251"/>
      <c r="T435" s="251"/>
      <c r="U435" s="251"/>
      <c r="V435" s="251"/>
      <c r="W435" s="251"/>
      <c r="X435" s="251"/>
      <c r="Y435" s="251"/>
      <c r="Z435" s="251"/>
      <c r="AA435" s="251"/>
      <c r="AB435" s="252">
        <f t="shared" si="25"/>
        <v>0</v>
      </c>
      <c r="AC435" s="252">
        <f>ROUND(AB435*事業まとめ!$Q$6,2)</f>
        <v>0</v>
      </c>
      <c r="AD435" s="253"/>
      <c r="AE435" s="253"/>
      <c r="AF435" s="253"/>
      <c r="AG435" s="253"/>
      <c r="AH435" s="253"/>
      <c r="AI435" s="253"/>
      <c r="AJ435" s="253"/>
      <c r="AK435" s="252">
        <f t="shared" si="26"/>
        <v>0</v>
      </c>
      <c r="AL435" s="252">
        <f>ROUND(AK435*事業まとめ!$Q$6,2)</f>
        <v>0</v>
      </c>
      <c r="AM435" s="254">
        <f t="shared" si="28"/>
        <v>0</v>
      </c>
      <c r="AN435" s="254">
        <f t="shared" si="28"/>
        <v>0</v>
      </c>
      <c r="AO435" s="259"/>
      <c r="AP435" s="260">
        <f t="shared" si="27"/>
        <v>0</v>
      </c>
      <c r="AQ435" s="259"/>
      <c r="AR435" s="257"/>
      <c r="AS435" s="257"/>
      <c r="AT435" s="257"/>
      <c r="AU435" s="257"/>
      <c r="AV435" s="257"/>
      <c r="AW435" s="257"/>
    </row>
    <row r="436" spans="2:49" s="25" customFormat="1" x14ac:dyDescent="0.4">
      <c r="B436" s="251"/>
      <c r="C436" s="251"/>
      <c r="D436" s="251"/>
      <c r="E436" s="251"/>
      <c r="F436" s="251"/>
      <c r="G436" s="251"/>
      <c r="H436" s="251"/>
      <c r="I436" s="251"/>
      <c r="J436" s="251"/>
      <c r="K436" s="251"/>
      <c r="L436" s="251"/>
      <c r="M436" s="251"/>
      <c r="N436" s="251"/>
      <c r="O436" s="251"/>
      <c r="P436" s="251"/>
      <c r="Q436" s="251"/>
      <c r="R436" s="251"/>
      <c r="S436" s="251"/>
      <c r="T436" s="251"/>
      <c r="U436" s="251"/>
      <c r="V436" s="251"/>
      <c r="W436" s="251"/>
      <c r="X436" s="251"/>
      <c r="Y436" s="251"/>
      <c r="Z436" s="251"/>
      <c r="AA436" s="251"/>
      <c r="AB436" s="252">
        <f t="shared" si="25"/>
        <v>0</v>
      </c>
      <c r="AC436" s="252">
        <f>ROUND(AB436*事業まとめ!$Q$6,2)</f>
        <v>0</v>
      </c>
      <c r="AD436" s="253"/>
      <c r="AE436" s="253"/>
      <c r="AF436" s="253"/>
      <c r="AG436" s="253"/>
      <c r="AH436" s="253"/>
      <c r="AI436" s="253"/>
      <c r="AJ436" s="253"/>
      <c r="AK436" s="252">
        <f t="shared" si="26"/>
        <v>0</v>
      </c>
      <c r="AL436" s="252">
        <f>ROUND(AK436*事業まとめ!$Q$6,2)</f>
        <v>0</v>
      </c>
      <c r="AM436" s="254">
        <f t="shared" si="28"/>
        <v>0</v>
      </c>
      <c r="AN436" s="254">
        <f t="shared" si="28"/>
        <v>0</v>
      </c>
      <c r="AO436" s="259"/>
      <c r="AP436" s="260">
        <f t="shared" si="27"/>
        <v>0</v>
      </c>
      <c r="AQ436" s="259"/>
      <c r="AR436" s="257"/>
      <c r="AS436" s="257"/>
      <c r="AT436" s="257"/>
      <c r="AU436" s="257"/>
      <c r="AV436" s="257"/>
      <c r="AW436" s="257"/>
    </row>
    <row r="437" spans="2:49" s="25" customFormat="1" x14ac:dyDescent="0.4">
      <c r="B437" s="251"/>
      <c r="C437" s="251"/>
      <c r="D437" s="251"/>
      <c r="E437" s="251"/>
      <c r="F437" s="251"/>
      <c r="G437" s="251"/>
      <c r="H437" s="251"/>
      <c r="I437" s="251"/>
      <c r="J437" s="251"/>
      <c r="K437" s="251"/>
      <c r="L437" s="251"/>
      <c r="M437" s="251"/>
      <c r="N437" s="251"/>
      <c r="O437" s="251"/>
      <c r="P437" s="251"/>
      <c r="Q437" s="251"/>
      <c r="R437" s="251"/>
      <c r="S437" s="251"/>
      <c r="T437" s="251"/>
      <c r="U437" s="251"/>
      <c r="V437" s="251"/>
      <c r="W437" s="251"/>
      <c r="X437" s="251"/>
      <c r="Y437" s="251"/>
      <c r="Z437" s="251"/>
      <c r="AA437" s="251"/>
      <c r="AB437" s="252">
        <f t="shared" si="25"/>
        <v>0</v>
      </c>
      <c r="AC437" s="252">
        <f>ROUND(AB437*事業まとめ!$Q$6,2)</f>
        <v>0</v>
      </c>
      <c r="AD437" s="253"/>
      <c r="AE437" s="253"/>
      <c r="AF437" s="253"/>
      <c r="AG437" s="253"/>
      <c r="AH437" s="253"/>
      <c r="AI437" s="253"/>
      <c r="AJ437" s="253"/>
      <c r="AK437" s="252">
        <f t="shared" si="26"/>
        <v>0</v>
      </c>
      <c r="AL437" s="252">
        <f>ROUND(AK437*事業まとめ!$Q$6,2)</f>
        <v>0</v>
      </c>
      <c r="AM437" s="254">
        <f t="shared" si="28"/>
        <v>0</v>
      </c>
      <c r="AN437" s="254">
        <f t="shared" si="28"/>
        <v>0</v>
      </c>
      <c r="AO437" s="259"/>
      <c r="AP437" s="260">
        <f t="shared" si="27"/>
        <v>0</v>
      </c>
      <c r="AQ437" s="259"/>
      <c r="AR437" s="257"/>
      <c r="AS437" s="257"/>
      <c r="AT437" s="257"/>
      <c r="AU437" s="257"/>
      <c r="AV437" s="257"/>
      <c r="AW437" s="257"/>
    </row>
    <row r="438" spans="2:49" s="25" customFormat="1" x14ac:dyDescent="0.4">
      <c r="B438" s="251"/>
      <c r="C438" s="251"/>
      <c r="D438" s="251"/>
      <c r="E438" s="251"/>
      <c r="F438" s="251"/>
      <c r="G438" s="251"/>
      <c r="H438" s="251"/>
      <c r="I438" s="251"/>
      <c r="J438" s="251"/>
      <c r="K438" s="251"/>
      <c r="L438" s="251"/>
      <c r="M438" s="251"/>
      <c r="N438" s="251"/>
      <c r="O438" s="251"/>
      <c r="P438" s="251"/>
      <c r="Q438" s="251"/>
      <c r="R438" s="251"/>
      <c r="S438" s="251"/>
      <c r="T438" s="251"/>
      <c r="U438" s="251"/>
      <c r="V438" s="251"/>
      <c r="W438" s="251"/>
      <c r="X438" s="251"/>
      <c r="Y438" s="251"/>
      <c r="Z438" s="251"/>
      <c r="AA438" s="251"/>
      <c r="AB438" s="252">
        <f t="shared" si="25"/>
        <v>0</v>
      </c>
      <c r="AC438" s="252">
        <f>ROUND(AB438*事業まとめ!$Q$6,2)</f>
        <v>0</v>
      </c>
      <c r="AD438" s="253"/>
      <c r="AE438" s="253"/>
      <c r="AF438" s="253"/>
      <c r="AG438" s="253"/>
      <c r="AH438" s="253"/>
      <c r="AI438" s="253"/>
      <c r="AJ438" s="253"/>
      <c r="AK438" s="252">
        <f t="shared" si="26"/>
        <v>0</v>
      </c>
      <c r="AL438" s="252">
        <f>ROUND(AK438*事業まとめ!$Q$6,2)</f>
        <v>0</v>
      </c>
      <c r="AM438" s="254">
        <f t="shared" si="28"/>
        <v>0</v>
      </c>
      <c r="AN438" s="254">
        <f t="shared" si="28"/>
        <v>0</v>
      </c>
      <c r="AO438" s="259"/>
      <c r="AP438" s="260">
        <f t="shared" si="27"/>
        <v>0</v>
      </c>
      <c r="AQ438" s="259"/>
      <c r="AR438" s="257"/>
      <c r="AS438" s="257"/>
      <c r="AT438" s="257"/>
      <c r="AU438" s="257"/>
      <c r="AV438" s="257"/>
      <c r="AW438" s="257"/>
    </row>
    <row r="439" spans="2:49" s="25" customFormat="1" x14ac:dyDescent="0.4">
      <c r="B439" s="251"/>
      <c r="C439" s="251"/>
      <c r="D439" s="251"/>
      <c r="E439" s="251"/>
      <c r="F439" s="251"/>
      <c r="G439" s="251"/>
      <c r="H439" s="251"/>
      <c r="I439" s="251"/>
      <c r="J439" s="251"/>
      <c r="K439" s="251"/>
      <c r="L439" s="251"/>
      <c r="M439" s="251"/>
      <c r="N439" s="251"/>
      <c r="O439" s="251"/>
      <c r="P439" s="251"/>
      <c r="Q439" s="251"/>
      <c r="R439" s="251"/>
      <c r="S439" s="251"/>
      <c r="T439" s="251"/>
      <c r="U439" s="251"/>
      <c r="V439" s="251"/>
      <c r="W439" s="251"/>
      <c r="X439" s="251"/>
      <c r="Y439" s="251"/>
      <c r="Z439" s="251"/>
      <c r="AA439" s="251"/>
      <c r="AB439" s="252">
        <f t="shared" si="25"/>
        <v>0</v>
      </c>
      <c r="AC439" s="252">
        <f>ROUND(AB439*事業まとめ!$Q$6,2)</f>
        <v>0</v>
      </c>
      <c r="AD439" s="253"/>
      <c r="AE439" s="253"/>
      <c r="AF439" s="253"/>
      <c r="AG439" s="253"/>
      <c r="AH439" s="253"/>
      <c r="AI439" s="253"/>
      <c r="AJ439" s="253"/>
      <c r="AK439" s="252">
        <f t="shared" si="26"/>
        <v>0</v>
      </c>
      <c r="AL439" s="252">
        <f>ROUND(AK439*事業まとめ!$Q$6,2)</f>
        <v>0</v>
      </c>
      <c r="AM439" s="254">
        <f t="shared" si="28"/>
        <v>0</v>
      </c>
      <c r="AN439" s="254">
        <f t="shared" si="28"/>
        <v>0</v>
      </c>
      <c r="AO439" s="259"/>
      <c r="AP439" s="260">
        <f t="shared" si="27"/>
        <v>0</v>
      </c>
      <c r="AQ439" s="259"/>
      <c r="AR439" s="257"/>
      <c r="AS439" s="257"/>
      <c r="AT439" s="257"/>
      <c r="AU439" s="257"/>
      <c r="AV439" s="257"/>
      <c r="AW439" s="257"/>
    </row>
    <row r="440" spans="2:49" s="25" customFormat="1" x14ac:dyDescent="0.4">
      <c r="B440" s="251"/>
      <c r="C440" s="251"/>
      <c r="D440" s="251"/>
      <c r="E440" s="251"/>
      <c r="F440" s="251"/>
      <c r="G440" s="251"/>
      <c r="H440" s="251"/>
      <c r="I440" s="251"/>
      <c r="J440" s="251"/>
      <c r="K440" s="251"/>
      <c r="L440" s="251"/>
      <c r="M440" s="251"/>
      <c r="N440" s="251"/>
      <c r="O440" s="251"/>
      <c r="P440" s="251"/>
      <c r="Q440" s="251"/>
      <c r="R440" s="251"/>
      <c r="S440" s="251"/>
      <c r="T440" s="251"/>
      <c r="U440" s="251"/>
      <c r="V440" s="251"/>
      <c r="W440" s="251"/>
      <c r="X440" s="251"/>
      <c r="Y440" s="251"/>
      <c r="Z440" s="251"/>
      <c r="AA440" s="251"/>
      <c r="AB440" s="252">
        <f t="shared" si="25"/>
        <v>0</v>
      </c>
      <c r="AC440" s="252">
        <f>ROUND(AB440*事業まとめ!$Q$6,2)</f>
        <v>0</v>
      </c>
      <c r="AD440" s="253"/>
      <c r="AE440" s="253"/>
      <c r="AF440" s="253"/>
      <c r="AG440" s="253"/>
      <c r="AH440" s="253"/>
      <c r="AI440" s="253"/>
      <c r="AJ440" s="253"/>
      <c r="AK440" s="252">
        <f t="shared" si="26"/>
        <v>0</v>
      </c>
      <c r="AL440" s="252">
        <f>ROUND(AK440*事業まとめ!$Q$6,2)</f>
        <v>0</v>
      </c>
      <c r="AM440" s="254">
        <f t="shared" si="28"/>
        <v>0</v>
      </c>
      <c r="AN440" s="254">
        <f t="shared" si="28"/>
        <v>0</v>
      </c>
      <c r="AO440" s="259"/>
      <c r="AP440" s="260">
        <f t="shared" si="27"/>
        <v>0</v>
      </c>
      <c r="AQ440" s="259"/>
      <c r="AR440" s="257"/>
      <c r="AS440" s="257"/>
      <c r="AT440" s="257"/>
      <c r="AU440" s="257"/>
      <c r="AV440" s="257"/>
      <c r="AW440" s="257"/>
    </row>
    <row r="441" spans="2:49" s="25" customFormat="1" x14ac:dyDescent="0.4">
      <c r="B441" s="251"/>
      <c r="C441" s="251"/>
      <c r="D441" s="251"/>
      <c r="E441" s="251"/>
      <c r="F441" s="251"/>
      <c r="G441" s="251"/>
      <c r="H441" s="251"/>
      <c r="I441" s="251"/>
      <c r="J441" s="251"/>
      <c r="K441" s="251"/>
      <c r="L441" s="251"/>
      <c r="M441" s="251"/>
      <c r="N441" s="251"/>
      <c r="O441" s="251"/>
      <c r="P441" s="251"/>
      <c r="Q441" s="251"/>
      <c r="R441" s="251"/>
      <c r="S441" s="251"/>
      <c r="T441" s="251"/>
      <c r="U441" s="251"/>
      <c r="V441" s="251"/>
      <c r="W441" s="251"/>
      <c r="X441" s="251"/>
      <c r="Y441" s="251"/>
      <c r="Z441" s="251"/>
      <c r="AA441" s="251"/>
      <c r="AB441" s="252">
        <f t="shared" si="25"/>
        <v>0</v>
      </c>
      <c r="AC441" s="252">
        <f>ROUND(AB441*事業まとめ!$Q$6,2)</f>
        <v>0</v>
      </c>
      <c r="AD441" s="253"/>
      <c r="AE441" s="253"/>
      <c r="AF441" s="253"/>
      <c r="AG441" s="253"/>
      <c r="AH441" s="253"/>
      <c r="AI441" s="253"/>
      <c r="AJ441" s="253"/>
      <c r="AK441" s="252">
        <f t="shared" si="26"/>
        <v>0</v>
      </c>
      <c r="AL441" s="252">
        <f>ROUND(AK441*事業まとめ!$Q$6,2)</f>
        <v>0</v>
      </c>
      <c r="AM441" s="254">
        <f t="shared" si="28"/>
        <v>0</v>
      </c>
      <c r="AN441" s="254">
        <f t="shared" si="28"/>
        <v>0</v>
      </c>
      <c r="AO441" s="259"/>
      <c r="AP441" s="260">
        <f t="shared" si="27"/>
        <v>0</v>
      </c>
      <c r="AQ441" s="259"/>
      <c r="AR441" s="257"/>
      <c r="AS441" s="257"/>
      <c r="AT441" s="257"/>
      <c r="AU441" s="257"/>
      <c r="AV441" s="257"/>
      <c r="AW441" s="257"/>
    </row>
    <row r="442" spans="2:49" s="25" customFormat="1" x14ac:dyDescent="0.4">
      <c r="B442" s="251"/>
      <c r="C442" s="251"/>
      <c r="D442" s="251"/>
      <c r="E442" s="251"/>
      <c r="F442" s="251"/>
      <c r="G442" s="251"/>
      <c r="H442" s="251"/>
      <c r="I442" s="251"/>
      <c r="J442" s="251"/>
      <c r="K442" s="251"/>
      <c r="L442" s="251"/>
      <c r="M442" s="251"/>
      <c r="N442" s="251"/>
      <c r="O442" s="251"/>
      <c r="P442" s="251"/>
      <c r="Q442" s="251"/>
      <c r="R442" s="251"/>
      <c r="S442" s="251"/>
      <c r="T442" s="251"/>
      <c r="U442" s="251"/>
      <c r="V442" s="251"/>
      <c r="W442" s="251"/>
      <c r="X442" s="251"/>
      <c r="Y442" s="251"/>
      <c r="Z442" s="251"/>
      <c r="AA442" s="251"/>
      <c r="AB442" s="252">
        <f t="shared" si="25"/>
        <v>0</v>
      </c>
      <c r="AC442" s="252">
        <f>ROUND(AB442*事業まとめ!$Q$6,2)</f>
        <v>0</v>
      </c>
      <c r="AD442" s="253"/>
      <c r="AE442" s="253"/>
      <c r="AF442" s="253"/>
      <c r="AG442" s="253"/>
      <c r="AH442" s="253"/>
      <c r="AI442" s="253"/>
      <c r="AJ442" s="253"/>
      <c r="AK442" s="252">
        <f t="shared" si="26"/>
        <v>0</v>
      </c>
      <c r="AL442" s="252">
        <f>ROUND(AK442*事業まとめ!$Q$6,2)</f>
        <v>0</v>
      </c>
      <c r="AM442" s="254">
        <f t="shared" si="28"/>
        <v>0</v>
      </c>
      <c r="AN442" s="254">
        <f t="shared" si="28"/>
        <v>0</v>
      </c>
      <c r="AO442" s="259"/>
      <c r="AP442" s="260">
        <f t="shared" si="27"/>
        <v>0</v>
      </c>
      <c r="AQ442" s="259"/>
      <c r="AR442" s="257"/>
      <c r="AS442" s="257"/>
      <c r="AT442" s="257"/>
      <c r="AU442" s="257"/>
      <c r="AV442" s="257"/>
      <c r="AW442" s="257"/>
    </row>
    <row r="443" spans="2:49" s="25" customFormat="1" x14ac:dyDescent="0.4">
      <c r="B443" s="251"/>
      <c r="C443" s="251"/>
      <c r="D443" s="251"/>
      <c r="E443" s="251"/>
      <c r="F443" s="251"/>
      <c r="G443" s="251"/>
      <c r="H443" s="251"/>
      <c r="I443" s="251"/>
      <c r="J443" s="251"/>
      <c r="K443" s="251"/>
      <c r="L443" s="251"/>
      <c r="M443" s="251"/>
      <c r="N443" s="251"/>
      <c r="O443" s="251"/>
      <c r="P443" s="251"/>
      <c r="Q443" s="251"/>
      <c r="R443" s="251"/>
      <c r="S443" s="251"/>
      <c r="T443" s="251"/>
      <c r="U443" s="251"/>
      <c r="V443" s="251"/>
      <c r="W443" s="251"/>
      <c r="X443" s="251"/>
      <c r="Y443" s="251"/>
      <c r="Z443" s="251"/>
      <c r="AA443" s="251"/>
      <c r="AB443" s="252">
        <f t="shared" si="25"/>
        <v>0</v>
      </c>
      <c r="AC443" s="252">
        <f>ROUND(AB443*事業まとめ!$Q$6,2)</f>
        <v>0</v>
      </c>
      <c r="AD443" s="253"/>
      <c r="AE443" s="253"/>
      <c r="AF443" s="253"/>
      <c r="AG443" s="253"/>
      <c r="AH443" s="253"/>
      <c r="AI443" s="253"/>
      <c r="AJ443" s="253"/>
      <c r="AK443" s="252">
        <f t="shared" si="26"/>
        <v>0</v>
      </c>
      <c r="AL443" s="252">
        <f>ROUND(AK443*事業まとめ!$Q$6,2)</f>
        <v>0</v>
      </c>
      <c r="AM443" s="254">
        <f t="shared" si="28"/>
        <v>0</v>
      </c>
      <c r="AN443" s="254">
        <f t="shared" si="28"/>
        <v>0</v>
      </c>
      <c r="AO443" s="259"/>
      <c r="AP443" s="260">
        <f t="shared" si="27"/>
        <v>0</v>
      </c>
      <c r="AQ443" s="259"/>
      <c r="AR443" s="257"/>
      <c r="AS443" s="257"/>
      <c r="AT443" s="257"/>
      <c r="AU443" s="257"/>
      <c r="AV443" s="257"/>
      <c r="AW443" s="257"/>
    </row>
    <row r="444" spans="2:49" s="25" customFormat="1" x14ac:dyDescent="0.4">
      <c r="B444" s="251"/>
      <c r="C444" s="251"/>
      <c r="D444" s="251"/>
      <c r="E444" s="251"/>
      <c r="F444" s="251"/>
      <c r="G444" s="251"/>
      <c r="H444" s="251"/>
      <c r="I444" s="251"/>
      <c r="J444" s="251"/>
      <c r="K444" s="251"/>
      <c r="L444" s="251"/>
      <c r="M444" s="251"/>
      <c r="N444" s="251"/>
      <c r="O444" s="251"/>
      <c r="P444" s="251"/>
      <c r="Q444" s="251"/>
      <c r="R444" s="251"/>
      <c r="S444" s="251"/>
      <c r="T444" s="251"/>
      <c r="U444" s="251"/>
      <c r="V444" s="251"/>
      <c r="W444" s="251"/>
      <c r="X444" s="251"/>
      <c r="Y444" s="251"/>
      <c r="Z444" s="251"/>
      <c r="AA444" s="251"/>
      <c r="AB444" s="252">
        <f t="shared" si="25"/>
        <v>0</v>
      </c>
      <c r="AC444" s="252">
        <f>ROUND(AB444*事業まとめ!$Q$6,2)</f>
        <v>0</v>
      </c>
      <c r="AD444" s="253"/>
      <c r="AE444" s="253"/>
      <c r="AF444" s="253"/>
      <c r="AG444" s="253"/>
      <c r="AH444" s="253"/>
      <c r="AI444" s="253"/>
      <c r="AJ444" s="253"/>
      <c r="AK444" s="252">
        <f t="shared" si="26"/>
        <v>0</v>
      </c>
      <c r="AL444" s="252">
        <f>ROUND(AK444*事業まとめ!$Q$6,2)</f>
        <v>0</v>
      </c>
      <c r="AM444" s="254">
        <f t="shared" si="28"/>
        <v>0</v>
      </c>
      <c r="AN444" s="254">
        <f t="shared" si="28"/>
        <v>0</v>
      </c>
      <c r="AO444" s="259"/>
      <c r="AP444" s="260">
        <f t="shared" si="27"/>
        <v>0</v>
      </c>
      <c r="AQ444" s="259"/>
      <c r="AR444" s="257"/>
      <c r="AS444" s="257"/>
      <c r="AT444" s="257"/>
      <c r="AU444" s="257"/>
      <c r="AV444" s="257"/>
      <c r="AW444" s="257"/>
    </row>
    <row r="445" spans="2:49" s="25" customFormat="1" x14ac:dyDescent="0.4">
      <c r="B445" s="251"/>
      <c r="C445" s="251"/>
      <c r="D445" s="251"/>
      <c r="E445" s="251"/>
      <c r="F445" s="251"/>
      <c r="G445" s="251"/>
      <c r="H445" s="251"/>
      <c r="I445" s="251"/>
      <c r="J445" s="251"/>
      <c r="K445" s="251"/>
      <c r="L445" s="251"/>
      <c r="M445" s="251"/>
      <c r="N445" s="251"/>
      <c r="O445" s="251"/>
      <c r="P445" s="251"/>
      <c r="Q445" s="251"/>
      <c r="R445" s="251"/>
      <c r="S445" s="251"/>
      <c r="T445" s="251"/>
      <c r="U445" s="251"/>
      <c r="V445" s="251"/>
      <c r="W445" s="251"/>
      <c r="X445" s="251"/>
      <c r="Y445" s="251"/>
      <c r="Z445" s="251"/>
      <c r="AA445" s="251"/>
      <c r="AB445" s="252">
        <f t="shared" si="25"/>
        <v>0</v>
      </c>
      <c r="AC445" s="252">
        <f>ROUND(AB445*事業まとめ!$Q$6,2)</f>
        <v>0</v>
      </c>
      <c r="AD445" s="253"/>
      <c r="AE445" s="253"/>
      <c r="AF445" s="253"/>
      <c r="AG445" s="253"/>
      <c r="AH445" s="253"/>
      <c r="AI445" s="253"/>
      <c r="AJ445" s="253"/>
      <c r="AK445" s="252">
        <f t="shared" si="26"/>
        <v>0</v>
      </c>
      <c r="AL445" s="252">
        <f>ROUND(AK445*事業まとめ!$Q$6,2)</f>
        <v>0</v>
      </c>
      <c r="AM445" s="254">
        <f t="shared" si="28"/>
        <v>0</v>
      </c>
      <c r="AN445" s="254">
        <f t="shared" si="28"/>
        <v>0</v>
      </c>
      <c r="AO445" s="259"/>
      <c r="AP445" s="260">
        <f t="shared" si="27"/>
        <v>0</v>
      </c>
      <c r="AQ445" s="259"/>
      <c r="AR445" s="257"/>
      <c r="AS445" s="257"/>
      <c r="AT445" s="257"/>
      <c r="AU445" s="257"/>
      <c r="AV445" s="257"/>
      <c r="AW445" s="257"/>
    </row>
    <row r="446" spans="2:49" s="25" customFormat="1" x14ac:dyDescent="0.4">
      <c r="B446" s="251"/>
      <c r="C446" s="251"/>
      <c r="D446" s="251"/>
      <c r="E446" s="251"/>
      <c r="F446" s="251"/>
      <c r="G446" s="251"/>
      <c r="H446" s="251"/>
      <c r="I446" s="251"/>
      <c r="J446" s="251"/>
      <c r="K446" s="251"/>
      <c r="L446" s="251"/>
      <c r="M446" s="251"/>
      <c r="N446" s="251"/>
      <c r="O446" s="251"/>
      <c r="P446" s="251"/>
      <c r="Q446" s="251"/>
      <c r="R446" s="251"/>
      <c r="S446" s="251"/>
      <c r="T446" s="251"/>
      <c r="U446" s="251"/>
      <c r="V446" s="251"/>
      <c r="W446" s="251"/>
      <c r="X446" s="251"/>
      <c r="Y446" s="251"/>
      <c r="Z446" s="251"/>
      <c r="AA446" s="251"/>
      <c r="AB446" s="252">
        <f t="shared" si="25"/>
        <v>0</v>
      </c>
      <c r="AC446" s="252">
        <f>ROUND(AB446*事業まとめ!$Q$6,2)</f>
        <v>0</v>
      </c>
      <c r="AD446" s="253"/>
      <c r="AE446" s="253"/>
      <c r="AF446" s="253"/>
      <c r="AG446" s="253"/>
      <c r="AH446" s="253"/>
      <c r="AI446" s="253"/>
      <c r="AJ446" s="253"/>
      <c r="AK446" s="252">
        <f t="shared" si="26"/>
        <v>0</v>
      </c>
      <c r="AL446" s="252">
        <f>ROUND(AK446*事業まとめ!$Q$6,2)</f>
        <v>0</v>
      </c>
      <c r="AM446" s="254">
        <f t="shared" si="28"/>
        <v>0</v>
      </c>
      <c r="AN446" s="254">
        <f t="shared" si="28"/>
        <v>0</v>
      </c>
      <c r="AO446" s="259"/>
      <c r="AP446" s="260">
        <f t="shared" si="27"/>
        <v>0</v>
      </c>
      <c r="AQ446" s="259"/>
      <c r="AR446" s="257"/>
      <c r="AS446" s="257"/>
      <c r="AT446" s="257"/>
      <c r="AU446" s="257"/>
      <c r="AV446" s="257"/>
      <c r="AW446" s="257"/>
    </row>
    <row r="447" spans="2:49" s="25" customFormat="1" x14ac:dyDescent="0.4">
      <c r="B447" s="251"/>
      <c r="C447" s="251"/>
      <c r="D447" s="251"/>
      <c r="E447" s="251"/>
      <c r="F447" s="251"/>
      <c r="G447" s="251"/>
      <c r="H447" s="251"/>
      <c r="I447" s="251"/>
      <c r="J447" s="251"/>
      <c r="K447" s="251"/>
      <c r="L447" s="251"/>
      <c r="M447" s="251"/>
      <c r="N447" s="251"/>
      <c r="O447" s="251"/>
      <c r="P447" s="251"/>
      <c r="Q447" s="251"/>
      <c r="R447" s="251"/>
      <c r="S447" s="251"/>
      <c r="T447" s="251"/>
      <c r="U447" s="251"/>
      <c r="V447" s="251"/>
      <c r="W447" s="251"/>
      <c r="X447" s="251"/>
      <c r="Y447" s="251"/>
      <c r="Z447" s="251"/>
      <c r="AA447" s="251"/>
      <c r="AB447" s="252">
        <f t="shared" si="25"/>
        <v>0</v>
      </c>
      <c r="AC447" s="252">
        <f>ROUND(AB447*事業まとめ!$Q$6,2)</f>
        <v>0</v>
      </c>
      <c r="AD447" s="253"/>
      <c r="AE447" s="253"/>
      <c r="AF447" s="253"/>
      <c r="AG447" s="253"/>
      <c r="AH447" s="253"/>
      <c r="AI447" s="253"/>
      <c r="AJ447" s="253"/>
      <c r="AK447" s="252">
        <f t="shared" si="26"/>
        <v>0</v>
      </c>
      <c r="AL447" s="252">
        <f>ROUND(AK447*事業まとめ!$Q$6,2)</f>
        <v>0</v>
      </c>
      <c r="AM447" s="254">
        <f t="shared" si="28"/>
        <v>0</v>
      </c>
      <c r="AN447" s="254">
        <f t="shared" si="28"/>
        <v>0</v>
      </c>
      <c r="AO447" s="259"/>
      <c r="AP447" s="260">
        <f t="shared" si="27"/>
        <v>0</v>
      </c>
      <c r="AQ447" s="259"/>
      <c r="AR447" s="257"/>
      <c r="AS447" s="257"/>
      <c r="AT447" s="257"/>
      <c r="AU447" s="257"/>
      <c r="AV447" s="257"/>
      <c r="AW447" s="257"/>
    </row>
    <row r="448" spans="2:49" s="25" customFormat="1" x14ac:dyDescent="0.4">
      <c r="B448" s="251"/>
      <c r="C448" s="251"/>
      <c r="D448" s="251"/>
      <c r="E448" s="251"/>
      <c r="F448" s="251"/>
      <c r="G448" s="251"/>
      <c r="H448" s="251"/>
      <c r="I448" s="251"/>
      <c r="J448" s="251"/>
      <c r="K448" s="251"/>
      <c r="L448" s="251"/>
      <c r="M448" s="251"/>
      <c r="N448" s="251"/>
      <c r="O448" s="251"/>
      <c r="P448" s="251"/>
      <c r="Q448" s="251"/>
      <c r="R448" s="251"/>
      <c r="S448" s="251"/>
      <c r="T448" s="251"/>
      <c r="U448" s="251"/>
      <c r="V448" s="251"/>
      <c r="W448" s="251"/>
      <c r="X448" s="251"/>
      <c r="Y448" s="251"/>
      <c r="Z448" s="251"/>
      <c r="AA448" s="251"/>
      <c r="AB448" s="252">
        <f t="shared" si="25"/>
        <v>0</v>
      </c>
      <c r="AC448" s="252">
        <f>ROUND(AB448*事業まとめ!$Q$6,2)</f>
        <v>0</v>
      </c>
      <c r="AD448" s="253"/>
      <c r="AE448" s="253"/>
      <c r="AF448" s="253"/>
      <c r="AG448" s="253"/>
      <c r="AH448" s="253"/>
      <c r="AI448" s="253"/>
      <c r="AJ448" s="253"/>
      <c r="AK448" s="252">
        <f t="shared" si="26"/>
        <v>0</v>
      </c>
      <c r="AL448" s="252">
        <f>ROUND(AK448*事業まとめ!$Q$6,2)</f>
        <v>0</v>
      </c>
      <c r="AM448" s="254">
        <f t="shared" si="28"/>
        <v>0</v>
      </c>
      <c r="AN448" s="254">
        <f t="shared" si="28"/>
        <v>0</v>
      </c>
      <c r="AO448" s="259"/>
      <c r="AP448" s="260">
        <f t="shared" si="27"/>
        <v>0</v>
      </c>
      <c r="AQ448" s="259"/>
      <c r="AR448" s="257"/>
      <c r="AS448" s="257"/>
      <c r="AT448" s="257"/>
      <c r="AU448" s="257"/>
      <c r="AV448" s="257"/>
      <c r="AW448" s="257"/>
    </row>
    <row r="449" spans="2:49" s="25" customFormat="1" x14ac:dyDescent="0.4">
      <c r="B449" s="251"/>
      <c r="C449" s="251"/>
      <c r="D449" s="251"/>
      <c r="E449" s="251"/>
      <c r="F449" s="251"/>
      <c r="G449" s="251"/>
      <c r="H449" s="251"/>
      <c r="I449" s="251"/>
      <c r="J449" s="251"/>
      <c r="K449" s="251"/>
      <c r="L449" s="251"/>
      <c r="M449" s="251"/>
      <c r="N449" s="251"/>
      <c r="O449" s="251"/>
      <c r="P449" s="251"/>
      <c r="Q449" s="251"/>
      <c r="R449" s="251"/>
      <c r="S449" s="251"/>
      <c r="T449" s="251"/>
      <c r="U449" s="251"/>
      <c r="V449" s="251"/>
      <c r="W449" s="251"/>
      <c r="X449" s="251"/>
      <c r="Y449" s="251"/>
      <c r="Z449" s="251"/>
      <c r="AA449" s="251"/>
      <c r="AB449" s="252">
        <f t="shared" si="25"/>
        <v>0</v>
      </c>
      <c r="AC449" s="252">
        <f>ROUND(AB449*事業まとめ!$Q$6,2)</f>
        <v>0</v>
      </c>
      <c r="AD449" s="253"/>
      <c r="AE449" s="253"/>
      <c r="AF449" s="253"/>
      <c r="AG449" s="253"/>
      <c r="AH449" s="253"/>
      <c r="AI449" s="253"/>
      <c r="AJ449" s="253"/>
      <c r="AK449" s="252">
        <f t="shared" si="26"/>
        <v>0</v>
      </c>
      <c r="AL449" s="252">
        <f>ROUND(AK449*事業まとめ!$Q$6,2)</f>
        <v>0</v>
      </c>
      <c r="AM449" s="254">
        <f t="shared" si="28"/>
        <v>0</v>
      </c>
      <c r="AN449" s="254">
        <f t="shared" si="28"/>
        <v>0</v>
      </c>
      <c r="AO449" s="259"/>
      <c r="AP449" s="260">
        <f t="shared" si="27"/>
        <v>0</v>
      </c>
      <c r="AQ449" s="259"/>
      <c r="AR449" s="257"/>
      <c r="AS449" s="257"/>
      <c r="AT449" s="257"/>
      <c r="AU449" s="257"/>
      <c r="AV449" s="257"/>
      <c r="AW449" s="257"/>
    </row>
    <row r="450" spans="2:49" s="25" customFormat="1" x14ac:dyDescent="0.4">
      <c r="B450" s="251"/>
      <c r="C450" s="251"/>
      <c r="D450" s="251"/>
      <c r="E450" s="251"/>
      <c r="F450" s="251"/>
      <c r="G450" s="251"/>
      <c r="H450" s="251"/>
      <c r="I450" s="251"/>
      <c r="J450" s="251"/>
      <c r="K450" s="251"/>
      <c r="L450" s="251"/>
      <c r="M450" s="251"/>
      <c r="N450" s="251"/>
      <c r="O450" s="251"/>
      <c r="P450" s="251"/>
      <c r="Q450" s="251"/>
      <c r="R450" s="251"/>
      <c r="S450" s="251"/>
      <c r="T450" s="251"/>
      <c r="U450" s="251"/>
      <c r="V450" s="251"/>
      <c r="W450" s="251"/>
      <c r="X450" s="251"/>
      <c r="Y450" s="251"/>
      <c r="Z450" s="251"/>
      <c r="AA450" s="251"/>
      <c r="AB450" s="252">
        <f t="shared" si="25"/>
        <v>0</v>
      </c>
      <c r="AC450" s="252">
        <f>ROUND(AB450*事業まとめ!$Q$6,2)</f>
        <v>0</v>
      </c>
      <c r="AD450" s="253"/>
      <c r="AE450" s="253"/>
      <c r="AF450" s="253"/>
      <c r="AG450" s="253"/>
      <c r="AH450" s="253"/>
      <c r="AI450" s="253"/>
      <c r="AJ450" s="253"/>
      <c r="AK450" s="252">
        <f t="shared" si="26"/>
        <v>0</v>
      </c>
      <c r="AL450" s="252">
        <f>ROUND(AK450*事業まとめ!$Q$6,2)</f>
        <v>0</v>
      </c>
      <c r="AM450" s="254">
        <f t="shared" si="28"/>
        <v>0</v>
      </c>
      <c r="AN450" s="254">
        <f t="shared" si="28"/>
        <v>0</v>
      </c>
      <c r="AO450" s="259"/>
      <c r="AP450" s="260">
        <f t="shared" si="27"/>
        <v>0</v>
      </c>
      <c r="AQ450" s="259"/>
      <c r="AR450" s="257"/>
      <c r="AS450" s="257"/>
      <c r="AT450" s="257"/>
      <c r="AU450" s="257"/>
      <c r="AV450" s="257"/>
      <c r="AW450" s="257"/>
    </row>
    <row r="451" spans="2:49" s="25" customFormat="1" x14ac:dyDescent="0.4">
      <c r="B451" s="251"/>
      <c r="C451" s="251"/>
      <c r="D451" s="251"/>
      <c r="E451" s="251"/>
      <c r="F451" s="251"/>
      <c r="G451" s="251"/>
      <c r="H451" s="251"/>
      <c r="I451" s="251"/>
      <c r="J451" s="251"/>
      <c r="K451" s="251"/>
      <c r="L451" s="251"/>
      <c r="M451" s="251"/>
      <c r="N451" s="251"/>
      <c r="O451" s="251"/>
      <c r="P451" s="251"/>
      <c r="Q451" s="251"/>
      <c r="R451" s="251"/>
      <c r="S451" s="251"/>
      <c r="T451" s="251"/>
      <c r="U451" s="251"/>
      <c r="V451" s="251"/>
      <c r="W451" s="251"/>
      <c r="X451" s="251"/>
      <c r="Y451" s="251"/>
      <c r="Z451" s="251"/>
      <c r="AA451" s="251"/>
      <c r="AB451" s="252">
        <f t="shared" si="25"/>
        <v>0</v>
      </c>
      <c r="AC451" s="252">
        <f>ROUND(AB451*事業まとめ!$Q$6,2)</f>
        <v>0</v>
      </c>
      <c r="AD451" s="253"/>
      <c r="AE451" s="253"/>
      <c r="AF451" s="253"/>
      <c r="AG451" s="253"/>
      <c r="AH451" s="253"/>
      <c r="AI451" s="253"/>
      <c r="AJ451" s="253"/>
      <c r="AK451" s="252">
        <f t="shared" si="26"/>
        <v>0</v>
      </c>
      <c r="AL451" s="252">
        <f>ROUND(AK451*事業まとめ!$Q$6,2)</f>
        <v>0</v>
      </c>
      <c r="AM451" s="254">
        <f t="shared" si="28"/>
        <v>0</v>
      </c>
      <c r="AN451" s="254">
        <f t="shared" si="28"/>
        <v>0</v>
      </c>
      <c r="AO451" s="259"/>
      <c r="AP451" s="260">
        <f t="shared" si="27"/>
        <v>0</v>
      </c>
      <c r="AQ451" s="259"/>
      <c r="AR451" s="257"/>
      <c r="AS451" s="257"/>
      <c r="AT451" s="257"/>
      <c r="AU451" s="257"/>
      <c r="AV451" s="257"/>
      <c r="AW451" s="257"/>
    </row>
    <row r="452" spans="2:49" s="25" customFormat="1" x14ac:dyDescent="0.4">
      <c r="B452" s="251"/>
      <c r="C452" s="251"/>
      <c r="D452" s="251"/>
      <c r="E452" s="251"/>
      <c r="F452" s="251"/>
      <c r="G452" s="251"/>
      <c r="H452" s="251"/>
      <c r="I452" s="251"/>
      <c r="J452" s="251"/>
      <c r="K452" s="251"/>
      <c r="L452" s="251"/>
      <c r="M452" s="251"/>
      <c r="N452" s="251"/>
      <c r="O452" s="251"/>
      <c r="P452" s="251"/>
      <c r="Q452" s="251"/>
      <c r="R452" s="251"/>
      <c r="S452" s="251"/>
      <c r="T452" s="251"/>
      <c r="U452" s="251"/>
      <c r="V452" s="251"/>
      <c r="W452" s="251"/>
      <c r="X452" s="251"/>
      <c r="Y452" s="251"/>
      <c r="Z452" s="251"/>
      <c r="AA452" s="251"/>
      <c r="AB452" s="252">
        <f t="shared" si="25"/>
        <v>0</v>
      </c>
      <c r="AC452" s="252">
        <f>ROUND(AB452*事業まとめ!$Q$6,2)</f>
        <v>0</v>
      </c>
      <c r="AD452" s="253"/>
      <c r="AE452" s="253"/>
      <c r="AF452" s="253"/>
      <c r="AG452" s="253"/>
      <c r="AH452" s="253"/>
      <c r="AI452" s="253"/>
      <c r="AJ452" s="253"/>
      <c r="AK452" s="252">
        <f t="shared" si="26"/>
        <v>0</v>
      </c>
      <c r="AL452" s="252">
        <f>ROUND(AK452*事業まとめ!$Q$6,2)</f>
        <v>0</v>
      </c>
      <c r="AM452" s="254">
        <f t="shared" si="28"/>
        <v>0</v>
      </c>
      <c r="AN452" s="254">
        <f t="shared" si="28"/>
        <v>0</v>
      </c>
      <c r="AO452" s="259"/>
      <c r="AP452" s="260">
        <f t="shared" si="27"/>
        <v>0</v>
      </c>
      <c r="AQ452" s="259"/>
      <c r="AR452" s="257"/>
      <c r="AS452" s="257"/>
      <c r="AT452" s="257"/>
      <c r="AU452" s="257"/>
      <c r="AV452" s="257"/>
      <c r="AW452" s="257"/>
    </row>
    <row r="453" spans="2:49" s="25" customFormat="1" x14ac:dyDescent="0.4">
      <c r="B453" s="251"/>
      <c r="C453" s="251"/>
      <c r="D453" s="251"/>
      <c r="E453" s="251"/>
      <c r="F453" s="251"/>
      <c r="G453" s="251"/>
      <c r="H453" s="251"/>
      <c r="I453" s="251"/>
      <c r="J453" s="251"/>
      <c r="K453" s="251"/>
      <c r="L453" s="251"/>
      <c r="M453" s="251"/>
      <c r="N453" s="251"/>
      <c r="O453" s="251"/>
      <c r="P453" s="251"/>
      <c r="Q453" s="251"/>
      <c r="R453" s="251"/>
      <c r="S453" s="251"/>
      <c r="T453" s="251"/>
      <c r="U453" s="251"/>
      <c r="V453" s="251"/>
      <c r="W453" s="251"/>
      <c r="X453" s="251"/>
      <c r="Y453" s="251"/>
      <c r="Z453" s="251"/>
      <c r="AA453" s="251"/>
      <c r="AB453" s="252">
        <f t="shared" si="25"/>
        <v>0</v>
      </c>
      <c r="AC453" s="252">
        <f>ROUND(AB453*事業まとめ!$Q$6,2)</f>
        <v>0</v>
      </c>
      <c r="AD453" s="253"/>
      <c r="AE453" s="253"/>
      <c r="AF453" s="253"/>
      <c r="AG453" s="253"/>
      <c r="AH453" s="253"/>
      <c r="AI453" s="253"/>
      <c r="AJ453" s="253"/>
      <c r="AK453" s="252">
        <f t="shared" si="26"/>
        <v>0</v>
      </c>
      <c r="AL453" s="252">
        <f>ROUND(AK453*事業まとめ!$Q$6,2)</f>
        <v>0</v>
      </c>
      <c r="AM453" s="254">
        <f t="shared" si="28"/>
        <v>0</v>
      </c>
      <c r="AN453" s="254">
        <f t="shared" si="28"/>
        <v>0</v>
      </c>
      <c r="AO453" s="259"/>
      <c r="AP453" s="260">
        <f t="shared" si="27"/>
        <v>0</v>
      </c>
      <c r="AQ453" s="259"/>
      <c r="AR453" s="257"/>
      <c r="AS453" s="257"/>
      <c r="AT453" s="257"/>
      <c r="AU453" s="257"/>
      <c r="AV453" s="257"/>
      <c r="AW453" s="257"/>
    </row>
    <row r="454" spans="2:49" s="25" customFormat="1" x14ac:dyDescent="0.4">
      <c r="B454" s="251"/>
      <c r="C454" s="251"/>
      <c r="D454" s="251"/>
      <c r="E454" s="251"/>
      <c r="F454" s="251"/>
      <c r="G454" s="251"/>
      <c r="H454" s="251"/>
      <c r="I454" s="251"/>
      <c r="J454" s="251"/>
      <c r="K454" s="251"/>
      <c r="L454" s="251"/>
      <c r="M454" s="251"/>
      <c r="N454" s="251"/>
      <c r="O454" s="251"/>
      <c r="P454" s="251"/>
      <c r="Q454" s="251"/>
      <c r="R454" s="251"/>
      <c r="S454" s="251"/>
      <c r="T454" s="251"/>
      <c r="U454" s="251"/>
      <c r="V454" s="251"/>
      <c r="W454" s="251"/>
      <c r="X454" s="251"/>
      <c r="Y454" s="251"/>
      <c r="Z454" s="251"/>
      <c r="AA454" s="251"/>
      <c r="AB454" s="252">
        <f t="shared" si="25"/>
        <v>0</v>
      </c>
      <c r="AC454" s="252">
        <f>ROUND(AB454*事業まとめ!$Q$6,2)</f>
        <v>0</v>
      </c>
      <c r="AD454" s="253"/>
      <c r="AE454" s="253"/>
      <c r="AF454" s="253"/>
      <c r="AG454" s="253"/>
      <c r="AH454" s="253"/>
      <c r="AI454" s="253"/>
      <c r="AJ454" s="253"/>
      <c r="AK454" s="252">
        <f t="shared" si="26"/>
        <v>0</v>
      </c>
      <c r="AL454" s="252">
        <f>ROUND(AK454*事業まとめ!$Q$6,2)</f>
        <v>0</v>
      </c>
      <c r="AM454" s="254">
        <f t="shared" si="28"/>
        <v>0</v>
      </c>
      <c r="AN454" s="254">
        <f t="shared" si="28"/>
        <v>0</v>
      </c>
      <c r="AO454" s="259"/>
      <c r="AP454" s="260">
        <f t="shared" si="27"/>
        <v>0</v>
      </c>
      <c r="AQ454" s="259"/>
      <c r="AR454" s="257"/>
      <c r="AS454" s="257"/>
      <c r="AT454" s="257"/>
      <c r="AU454" s="257"/>
      <c r="AV454" s="257"/>
      <c r="AW454" s="257"/>
    </row>
    <row r="455" spans="2:49" s="25" customFormat="1" x14ac:dyDescent="0.4">
      <c r="B455" s="251"/>
      <c r="C455" s="251"/>
      <c r="D455" s="251"/>
      <c r="E455" s="251"/>
      <c r="F455" s="251"/>
      <c r="G455" s="251"/>
      <c r="H455" s="251"/>
      <c r="I455" s="251"/>
      <c r="J455" s="251"/>
      <c r="K455" s="251"/>
      <c r="L455" s="251"/>
      <c r="M455" s="251"/>
      <c r="N455" s="251"/>
      <c r="O455" s="251"/>
      <c r="P455" s="251"/>
      <c r="Q455" s="251"/>
      <c r="R455" s="251"/>
      <c r="S455" s="251"/>
      <c r="T455" s="251"/>
      <c r="U455" s="251"/>
      <c r="V455" s="251"/>
      <c r="W455" s="251"/>
      <c r="X455" s="251"/>
      <c r="Y455" s="251"/>
      <c r="Z455" s="251"/>
      <c r="AA455" s="251"/>
      <c r="AB455" s="252">
        <f t="shared" si="25"/>
        <v>0</v>
      </c>
      <c r="AC455" s="252">
        <f>ROUND(AB455*事業まとめ!$Q$6,2)</f>
        <v>0</v>
      </c>
      <c r="AD455" s="253"/>
      <c r="AE455" s="253"/>
      <c r="AF455" s="253"/>
      <c r="AG455" s="253"/>
      <c r="AH455" s="253"/>
      <c r="AI455" s="253"/>
      <c r="AJ455" s="253"/>
      <c r="AK455" s="252">
        <f t="shared" si="26"/>
        <v>0</v>
      </c>
      <c r="AL455" s="252">
        <f>ROUND(AK455*事業まとめ!$Q$6,2)</f>
        <v>0</v>
      </c>
      <c r="AM455" s="254">
        <f t="shared" si="28"/>
        <v>0</v>
      </c>
      <c r="AN455" s="254">
        <f t="shared" si="28"/>
        <v>0</v>
      </c>
      <c r="AO455" s="259"/>
      <c r="AP455" s="260">
        <f t="shared" si="27"/>
        <v>0</v>
      </c>
      <c r="AQ455" s="259"/>
      <c r="AR455" s="257"/>
      <c r="AS455" s="257"/>
      <c r="AT455" s="257"/>
      <c r="AU455" s="257"/>
      <c r="AV455" s="257"/>
      <c r="AW455" s="257"/>
    </row>
    <row r="456" spans="2:49" s="25" customFormat="1" x14ac:dyDescent="0.4">
      <c r="B456" s="251"/>
      <c r="C456" s="251"/>
      <c r="D456" s="251"/>
      <c r="E456" s="251"/>
      <c r="F456" s="251"/>
      <c r="G456" s="251"/>
      <c r="H456" s="251"/>
      <c r="I456" s="251"/>
      <c r="J456" s="251"/>
      <c r="K456" s="251"/>
      <c r="L456" s="251"/>
      <c r="M456" s="251"/>
      <c r="N456" s="251"/>
      <c r="O456" s="251"/>
      <c r="P456" s="251"/>
      <c r="Q456" s="251"/>
      <c r="R456" s="251"/>
      <c r="S456" s="251"/>
      <c r="T456" s="251"/>
      <c r="U456" s="251"/>
      <c r="V456" s="251"/>
      <c r="W456" s="251"/>
      <c r="X456" s="251"/>
      <c r="Y456" s="251"/>
      <c r="Z456" s="251"/>
      <c r="AA456" s="251"/>
      <c r="AB456" s="252">
        <f t="shared" si="25"/>
        <v>0</v>
      </c>
      <c r="AC456" s="252">
        <f>ROUND(AB456*事業まとめ!$Q$6,2)</f>
        <v>0</v>
      </c>
      <c r="AD456" s="253"/>
      <c r="AE456" s="253"/>
      <c r="AF456" s="253"/>
      <c r="AG456" s="253"/>
      <c r="AH456" s="253"/>
      <c r="AI456" s="253"/>
      <c r="AJ456" s="253"/>
      <c r="AK456" s="252">
        <f t="shared" si="26"/>
        <v>0</v>
      </c>
      <c r="AL456" s="252">
        <f>ROUND(AK456*事業まとめ!$Q$6,2)</f>
        <v>0</v>
      </c>
      <c r="AM456" s="254">
        <f t="shared" si="28"/>
        <v>0</v>
      </c>
      <c r="AN456" s="254">
        <f t="shared" si="28"/>
        <v>0</v>
      </c>
      <c r="AO456" s="259"/>
      <c r="AP456" s="260">
        <f t="shared" si="27"/>
        <v>0</v>
      </c>
      <c r="AQ456" s="259"/>
      <c r="AR456" s="257"/>
      <c r="AS456" s="257"/>
      <c r="AT456" s="257"/>
      <c r="AU456" s="257"/>
      <c r="AV456" s="257"/>
      <c r="AW456" s="257"/>
    </row>
    <row r="457" spans="2:49" s="25" customFormat="1" x14ac:dyDescent="0.4">
      <c r="B457" s="251"/>
      <c r="C457" s="251"/>
      <c r="D457" s="251"/>
      <c r="E457" s="251"/>
      <c r="F457" s="251"/>
      <c r="G457" s="251"/>
      <c r="H457" s="251"/>
      <c r="I457" s="251"/>
      <c r="J457" s="251"/>
      <c r="K457" s="251"/>
      <c r="L457" s="251"/>
      <c r="M457" s="251"/>
      <c r="N457" s="251"/>
      <c r="O457" s="251"/>
      <c r="P457" s="251"/>
      <c r="Q457" s="251"/>
      <c r="R457" s="251"/>
      <c r="S457" s="251"/>
      <c r="T457" s="251"/>
      <c r="U457" s="251"/>
      <c r="V457" s="251"/>
      <c r="W457" s="251"/>
      <c r="X457" s="251"/>
      <c r="Y457" s="251"/>
      <c r="Z457" s="251"/>
      <c r="AA457" s="251"/>
      <c r="AB457" s="252">
        <f t="shared" si="25"/>
        <v>0</v>
      </c>
      <c r="AC457" s="252">
        <f>ROUND(AB457*事業まとめ!$Q$6,2)</f>
        <v>0</v>
      </c>
      <c r="AD457" s="253"/>
      <c r="AE457" s="253"/>
      <c r="AF457" s="253"/>
      <c r="AG457" s="253"/>
      <c r="AH457" s="253"/>
      <c r="AI457" s="253"/>
      <c r="AJ457" s="253"/>
      <c r="AK457" s="252">
        <f t="shared" si="26"/>
        <v>0</v>
      </c>
      <c r="AL457" s="252">
        <f>ROUND(AK457*事業まとめ!$Q$6,2)</f>
        <v>0</v>
      </c>
      <c r="AM457" s="254">
        <f t="shared" si="28"/>
        <v>0</v>
      </c>
      <c r="AN457" s="254">
        <f t="shared" si="28"/>
        <v>0</v>
      </c>
      <c r="AO457" s="259"/>
      <c r="AP457" s="260">
        <f t="shared" si="27"/>
        <v>0</v>
      </c>
      <c r="AQ457" s="259"/>
      <c r="AR457" s="257"/>
      <c r="AS457" s="257"/>
      <c r="AT457" s="257"/>
      <c r="AU457" s="257"/>
      <c r="AV457" s="257"/>
      <c r="AW457" s="257"/>
    </row>
    <row r="458" spans="2:49" s="25" customFormat="1" x14ac:dyDescent="0.4">
      <c r="B458" s="251"/>
      <c r="C458" s="251"/>
      <c r="D458" s="251"/>
      <c r="E458" s="251"/>
      <c r="F458" s="251"/>
      <c r="G458" s="251"/>
      <c r="H458" s="251"/>
      <c r="I458" s="251"/>
      <c r="J458" s="251"/>
      <c r="K458" s="251"/>
      <c r="L458" s="251"/>
      <c r="M458" s="251"/>
      <c r="N458" s="251"/>
      <c r="O458" s="251"/>
      <c r="P458" s="251"/>
      <c r="Q458" s="251"/>
      <c r="R458" s="251"/>
      <c r="S458" s="251"/>
      <c r="T458" s="251"/>
      <c r="U458" s="251"/>
      <c r="V458" s="251"/>
      <c r="W458" s="251"/>
      <c r="X458" s="251"/>
      <c r="Y458" s="251"/>
      <c r="Z458" s="251"/>
      <c r="AA458" s="251"/>
      <c r="AB458" s="252">
        <f t="shared" ref="AB458:AB500" si="29">IFERROR(ROUND($I458*$J458*Y458*AA458/1000,2),0)</f>
        <v>0</v>
      </c>
      <c r="AC458" s="252">
        <f>ROUND(AB458*事業まとめ!$Q$6,2)</f>
        <v>0</v>
      </c>
      <c r="AD458" s="253"/>
      <c r="AE458" s="253"/>
      <c r="AF458" s="253"/>
      <c r="AG458" s="253"/>
      <c r="AH458" s="253"/>
      <c r="AI458" s="253"/>
      <c r="AJ458" s="253"/>
      <c r="AK458" s="252">
        <f t="shared" ref="AK458:AK500" si="30">IFERROR(ROUND($I458*$J458*AI458*AJ458/1000,2),0)</f>
        <v>0</v>
      </c>
      <c r="AL458" s="252">
        <f>ROUND(AK458*事業まとめ!$Q$6,2)</f>
        <v>0</v>
      </c>
      <c r="AM458" s="254">
        <f t="shared" si="28"/>
        <v>0</v>
      </c>
      <c r="AN458" s="254">
        <f t="shared" si="28"/>
        <v>0</v>
      </c>
      <c r="AO458" s="259"/>
      <c r="AP458" s="260">
        <f t="shared" ref="AP458:AP500" si="31">IFERROR(AO458*AJ458,0)</f>
        <v>0</v>
      </c>
      <c r="AQ458" s="259"/>
      <c r="AR458" s="257"/>
      <c r="AS458" s="257"/>
      <c r="AT458" s="257"/>
      <c r="AU458" s="257"/>
      <c r="AV458" s="257"/>
      <c r="AW458" s="257"/>
    </row>
    <row r="459" spans="2:49" s="25" customFormat="1" x14ac:dyDescent="0.4">
      <c r="B459" s="251"/>
      <c r="C459" s="251"/>
      <c r="D459" s="251"/>
      <c r="E459" s="251"/>
      <c r="F459" s="251"/>
      <c r="G459" s="251"/>
      <c r="H459" s="251"/>
      <c r="I459" s="251"/>
      <c r="J459" s="251"/>
      <c r="K459" s="251"/>
      <c r="L459" s="251"/>
      <c r="M459" s="251"/>
      <c r="N459" s="251"/>
      <c r="O459" s="251"/>
      <c r="P459" s="251"/>
      <c r="Q459" s="251"/>
      <c r="R459" s="251"/>
      <c r="S459" s="251"/>
      <c r="T459" s="251"/>
      <c r="U459" s="251"/>
      <c r="V459" s="251"/>
      <c r="W459" s="251"/>
      <c r="X459" s="251"/>
      <c r="Y459" s="251"/>
      <c r="Z459" s="251"/>
      <c r="AA459" s="251"/>
      <c r="AB459" s="252">
        <f t="shared" si="29"/>
        <v>0</v>
      </c>
      <c r="AC459" s="252">
        <f>ROUND(AB459*事業まとめ!$Q$6,2)</f>
        <v>0</v>
      </c>
      <c r="AD459" s="253"/>
      <c r="AE459" s="253"/>
      <c r="AF459" s="253"/>
      <c r="AG459" s="253"/>
      <c r="AH459" s="253"/>
      <c r="AI459" s="253"/>
      <c r="AJ459" s="253"/>
      <c r="AK459" s="252">
        <f t="shared" si="30"/>
        <v>0</v>
      </c>
      <c r="AL459" s="252">
        <f>ROUND(AK459*事業まとめ!$Q$6,2)</f>
        <v>0</v>
      </c>
      <c r="AM459" s="254">
        <f t="shared" si="28"/>
        <v>0</v>
      </c>
      <c r="AN459" s="254">
        <f t="shared" si="28"/>
        <v>0</v>
      </c>
      <c r="AO459" s="259"/>
      <c r="AP459" s="260">
        <f t="shared" si="31"/>
        <v>0</v>
      </c>
      <c r="AQ459" s="259"/>
      <c r="AR459" s="257"/>
      <c r="AS459" s="257"/>
      <c r="AT459" s="257"/>
      <c r="AU459" s="257"/>
      <c r="AV459" s="257"/>
      <c r="AW459" s="257"/>
    </row>
    <row r="460" spans="2:49" s="25" customFormat="1" x14ac:dyDescent="0.4">
      <c r="B460" s="251"/>
      <c r="C460" s="251"/>
      <c r="D460" s="251"/>
      <c r="E460" s="251"/>
      <c r="F460" s="251"/>
      <c r="G460" s="251"/>
      <c r="H460" s="251"/>
      <c r="I460" s="251"/>
      <c r="J460" s="251"/>
      <c r="K460" s="251"/>
      <c r="L460" s="251"/>
      <c r="M460" s="251"/>
      <c r="N460" s="251"/>
      <c r="O460" s="251"/>
      <c r="P460" s="251"/>
      <c r="Q460" s="251"/>
      <c r="R460" s="251"/>
      <c r="S460" s="251"/>
      <c r="T460" s="251"/>
      <c r="U460" s="251"/>
      <c r="V460" s="251"/>
      <c r="W460" s="251"/>
      <c r="X460" s="251"/>
      <c r="Y460" s="251"/>
      <c r="Z460" s="251"/>
      <c r="AA460" s="251"/>
      <c r="AB460" s="252">
        <f t="shared" si="29"/>
        <v>0</v>
      </c>
      <c r="AC460" s="252">
        <f>ROUND(AB460*事業まとめ!$Q$6,2)</f>
        <v>0</v>
      </c>
      <c r="AD460" s="253"/>
      <c r="AE460" s="253"/>
      <c r="AF460" s="253"/>
      <c r="AG460" s="253"/>
      <c r="AH460" s="253"/>
      <c r="AI460" s="253"/>
      <c r="AJ460" s="253"/>
      <c r="AK460" s="252">
        <f t="shared" si="30"/>
        <v>0</v>
      </c>
      <c r="AL460" s="252">
        <f>ROUND(AK460*事業まとめ!$Q$6,2)</f>
        <v>0</v>
      </c>
      <c r="AM460" s="254">
        <f t="shared" si="28"/>
        <v>0</v>
      </c>
      <c r="AN460" s="254">
        <f t="shared" si="28"/>
        <v>0</v>
      </c>
      <c r="AO460" s="259"/>
      <c r="AP460" s="260">
        <f t="shared" si="31"/>
        <v>0</v>
      </c>
      <c r="AQ460" s="259"/>
      <c r="AR460" s="257"/>
      <c r="AS460" s="257"/>
      <c r="AT460" s="257"/>
      <c r="AU460" s="257"/>
      <c r="AV460" s="257"/>
      <c r="AW460" s="257"/>
    </row>
    <row r="461" spans="2:49" s="25" customFormat="1" x14ac:dyDescent="0.4">
      <c r="B461" s="251"/>
      <c r="C461" s="251"/>
      <c r="D461" s="251"/>
      <c r="E461" s="251"/>
      <c r="F461" s="251"/>
      <c r="G461" s="251"/>
      <c r="H461" s="251"/>
      <c r="I461" s="251"/>
      <c r="J461" s="251"/>
      <c r="K461" s="251"/>
      <c r="L461" s="251"/>
      <c r="M461" s="251"/>
      <c r="N461" s="251"/>
      <c r="O461" s="251"/>
      <c r="P461" s="251"/>
      <c r="Q461" s="251"/>
      <c r="R461" s="251"/>
      <c r="S461" s="251"/>
      <c r="T461" s="251"/>
      <c r="U461" s="251"/>
      <c r="V461" s="251"/>
      <c r="W461" s="251"/>
      <c r="X461" s="251"/>
      <c r="Y461" s="251"/>
      <c r="Z461" s="251"/>
      <c r="AA461" s="251"/>
      <c r="AB461" s="252">
        <f t="shared" si="29"/>
        <v>0</v>
      </c>
      <c r="AC461" s="252">
        <f>ROUND(AB461*事業まとめ!$Q$6,2)</f>
        <v>0</v>
      </c>
      <c r="AD461" s="253"/>
      <c r="AE461" s="253"/>
      <c r="AF461" s="253"/>
      <c r="AG461" s="253"/>
      <c r="AH461" s="253"/>
      <c r="AI461" s="253"/>
      <c r="AJ461" s="253"/>
      <c r="AK461" s="252">
        <f t="shared" si="30"/>
        <v>0</v>
      </c>
      <c r="AL461" s="252">
        <f>ROUND(AK461*事業まとめ!$Q$6,2)</f>
        <v>0</v>
      </c>
      <c r="AM461" s="254">
        <f t="shared" si="28"/>
        <v>0</v>
      </c>
      <c r="AN461" s="254">
        <f t="shared" si="28"/>
        <v>0</v>
      </c>
      <c r="AO461" s="259"/>
      <c r="AP461" s="260">
        <f t="shared" si="31"/>
        <v>0</v>
      </c>
      <c r="AQ461" s="259"/>
      <c r="AR461" s="257"/>
      <c r="AS461" s="257"/>
      <c r="AT461" s="257"/>
      <c r="AU461" s="257"/>
      <c r="AV461" s="257"/>
      <c r="AW461" s="257"/>
    </row>
    <row r="462" spans="2:49" s="25" customFormat="1" x14ac:dyDescent="0.4">
      <c r="B462" s="251"/>
      <c r="C462" s="251"/>
      <c r="D462" s="251"/>
      <c r="E462" s="251"/>
      <c r="F462" s="251"/>
      <c r="G462" s="251"/>
      <c r="H462" s="251"/>
      <c r="I462" s="251"/>
      <c r="J462" s="251"/>
      <c r="K462" s="251"/>
      <c r="L462" s="251"/>
      <c r="M462" s="251"/>
      <c r="N462" s="251"/>
      <c r="O462" s="251"/>
      <c r="P462" s="251"/>
      <c r="Q462" s="251"/>
      <c r="R462" s="251"/>
      <c r="S462" s="251"/>
      <c r="T462" s="251"/>
      <c r="U462" s="251"/>
      <c r="V462" s="251"/>
      <c r="W462" s="251"/>
      <c r="X462" s="251"/>
      <c r="Y462" s="251"/>
      <c r="Z462" s="251"/>
      <c r="AA462" s="251"/>
      <c r="AB462" s="252">
        <f t="shared" si="29"/>
        <v>0</v>
      </c>
      <c r="AC462" s="252">
        <f>ROUND(AB462*事業まとめ!$Q$6,2)</f>
        <v>0</v>
      </c>
      <c r="AD462" s="253"/>
      <c r="AE462" s="253"/>
      <c r="AF462" s="253"/>
      <c r="AG462" s="253"/>
      <c r="AH462" s="253"/>
      <c r="AI462" s="253"/>
      <c r="AJ462" s="253"/>
      <c r="AK462" s="252">
        <f t="shared" si="30"/>
        <v>0</v>
      </c>
      <c r="AL462" s="252">
        <f>ROUND(AK462*事業まとめ!$Q$6,2)</f>
        <v>0</v>
      </c>
      <c r="AM462" s="254">
        <f t="shared" si="28"/>
        <v>0</v>
      </c>
      <c r="AN462" s="254">
        <f t="shared" si="28"/>
        <v>0</v>
      </c>
      <c r="AO462" s="259"/>
      <c r="AP462" s="260">
        <f t="shared" si="31"/>
        <v>0</v>
      </c>
      <c r="AQ462" s="259"/>
      <c r="AR462" s="257"/>
      <c r="AS462" s="257"/>
      <c r="AT462" s="257"/>
      <c r="AU462" s="257"/>
      <c r="AV462" s="257"/>
      <c r="AW462" s="257"/>
    </row>
    <row r="463" spans="2:49" s="25" customFormat="1" x14ac:dyDescent="0.4">
      <c r="B463" s="251"/>
      <c r="C463" s="251"/>
      <c r="D463" s="251"/>
      <c r="E463" s="251"/>
      <c r="F463" s="251"/>
      <c r="G463" s="251"/>
      <c r="H463" s="251"/>
      <c r="I463" s="251"/>
      <c r="J463" s="251"/>
      <c r="K463" s="251"/>
      <c r="L463" s="251"/>
      <c r="M463" s="251"/>
      <c r="N463" s="251"/>
      <c r="O463" s="251"/>
      <c r="P463" s="251"/>
      <c r="Q463" s="251"/>
      <c r="R463" s="251"/>
      <c r="S463" s="251"/>
      <c r="T463" s="251"/>
      <c r="U463" s="251"/>
      <c r="V463" s="251"/>
      <c r="W463" s="251"/>
      <c r="X463" s="251"/>
      <c r="Y463" s="251"/>
      <c r="Z463" s="251"/>
      <c r="AA463" s="251"/>
      <c r="AB463" s="252">
        <f t="shared" si="29"/>
        <v>0</v>
      </c>
      <c r="AC463" s="252">
        <f>ROUND(AB463*事業まとめ!$Q$6,2)</f>
        <v>0</v>
      </c>
      <c r="AD463" s="253"/>
      <c r="AE463" s="253"/>
      <c r="AF463" s="253"/>
      <c r="AG463" s="253"/>
      <c r="AH463" s="253"/>
      <c r="AI463" s="253"/>
      <c r="AJ463" s="253"/>
      <c r="AK463" s="252">
        <f t="shared" si="30"/>
        <v>0</v>
      </c>
      <c r="AL463" s="252">
        <f>ROUND(AK463*事業まとめ!$Q$6,2)</f>
        <v>0</v>
      </c>
      <c r="AM463" s="254">
        <f t="shared" si="28"/>
        <v>0</v>
      </c>
      <c r="AN463" s="254">
        <f t="shared" si="28"/>
        <v>0</v>
      </c>
      <c r="AO463" s="259"/>
      <c r="AP463" s="260">
        <f t="shared" si="31"/>
        <v>0</v>
      </c>
      <c r="AQ463" s="259"/>
      <c r="AR463" s="257"/>
      <c r="AS463" s="257"/>
      <c r="AT463" s="257"/>
      <c r="AU463" s="257"/>
      <c r="AV463" s="257"/>
      <c r="AW463" s="257"/>
    </row>
    <row r="464" spans="2:49" s="25" customFormat="1" x14ac:dyDescent="0.4">
      <c r="B464" s="251"/>
      <c r="C464" s="251"/>
      <c r="D464" s="251"/>
      <c r="E464" s="251"/>
      <c r="F464" s="251"/>
      <c r="G464" s="251"/>
      <c r="H464" s="251"/>
      <c r="I464" s="251"/>
      <c r="J464" s="251"/>
      <c r="K464" s="251"/>
      <c r="L464" s="251"/>
      <c r="M464" s="251"/>
      <c r="N464" s="251"/>
      <c r="O464" s="251"/>
      <c r="P464" s="251"/>
      <c r="Q464" s="251"/>
      <c r="R464" s="251"/>
      <c r="S464" s="251"/>
      <c r="T464" s="251"/>
      <c r="U464" s="251"/>
      <c r="V464" s="251"/>
      <c r="W464" s="251"/>
      <c r="X464" s="251"/>
      <c r="Y464" s="251"/>
      <c r="Z464" s="251"/>
      <c r="AA464" s="251"/>
      <c r="AB464" s="252">
        <f t="shared" si="29"/>
        <v>0</v>
      </c>
      <c r="AC464" s="252">
        <f>ROUND(AB464*事業まとめ!$Q$6,2)</f>
        <v>0</v>
      </c>
      <c r="AD464" s="253"/>
      <c r="AE464" s="253"/>
      <c r="AF464" s="253"/>
      <c r="AG464" s="253"/>
      <c r="AH464" s="253"/>
      <c r="AI464" s="253"/>
      <c r="AJ464" s="253"/>
      <c r="AK464" s="252">
        <f t="shared" si="30"/>
        <v>0</v>
      </c>
      <c r="AL464" s="252">
        <f>ROUND(AK464*事業まとめ!$Q$6,2)</f>
        <v>0</v>
      </c>
      <c r="AM464" s="254">
        <f t="shared" si="28"/>
        <v>0</v>
      </c>
      <c r="AN464" s="254">
        <f t="shared" si="28"/>
        <v>0</v>
      </c>
      <c r="AO464" s="259"/>
      <c r="AP464" s="260">
        <f t="shared" si="31"/>
        <v>0</v>
      </c>
      <c r="AQ464" s="259"/>
      <c r="AR464" s="257"/>
      <c r="AS464" s="257"/>
      <c r="AT464" s="257"/>
      <c r="AU464" s="257"/>
      <c r="AV464" s="257"/>
      <c r="AW464" s="257"/>
    </row>
    <row r="465" spans="2:49" s="25" customFormat="1" x14ac:dyDescent="0.4">
      <c r="B465" s="251"/>
      <c r="C465" s="251"/>
      <c r="D465" s="251"/>
      <c r="E465" s="251"/>
      <c r="F465" s="251"/>
      <c r="G465" s="251"/>
      <c r="H465" s="251"/>
      <c r="I465" s="251"/>
      <c r="J465" s="251"/>
      <c r="K465" s="251"/>
      <c r="L465" s="251"/>
      <c r="M465" s="251"/>
      <c r="N465" s="251"/>
      <c r="O465" s="251"/>
      <c r="P465" s="251"/>
      <c r="Q465" s="251"/>
      <c r="R465" s="251"/>
      <c r="S465" s="251"/>
      <c r="T465" s="251"/>
      <c r="U465" s="251"/>
      <c r="V465" s="251"/>
      <c r="W465" s="251"/>
      <c r="X465" s="251"/>
      <c r="Y465" s="251"/>
      <c r="Z465" s="251"/>
      <c r="AA465" s="251"/>
      <c r="AB465" s="252">
        <f t="shared" si="29"/>
        <v>0</v>
      </c>
      <c r="AC465" s="252">
        <f>ROUND(AB465*事業まとめ!$Q$6,2)</f>
        <v>0</v>
      </c>
      <c r="AD465" s="253"/>
      <c r="AE465" s="253"/>
      <c r="AF465" s="253"/>
      <c r="AG465" s="253"/>
      <c r="AH465" s="253"/>
      <c r="AI465" s="253"/>
      <c r="AJ465" s="253"/>
      <c r="AK465" s="252">
        <f t="shared" si="30"/>
        <v>0</v>
      </c>
      <c r="AL465" s="252">
        <f>ROUND(AK465*事業まとめ!$Q$6,2)</f>
        <v>0</v>
      </c>
      <c r="AM465" s="254">
        <f t="shared" si="28"/>
        <v>0</v>
      </c>
      <c r="AN465" s="254">
        <f t="shared" si="28"/>
        <v>0</v>
      </c>
      <c r="AO465" s="259"/>
      <c r="AP465" s="260">
        <f t="shared" si="31"/>
        <v>0</v>
      </c>
      <c r="AQ465" s="259"/>
      <c r="AR465" s="257"/>
      <c r="AS465" s="257"/>
      <c r="AT465" s="257"/>
      <c r="AU465" s="257"/>
      <c r="AV465" s="257"/>
      <c r="AW465" s="257"/>
    </row>
    <row r="466" spans="2:49" s="25" customFormat="1" x14ac:dyDescent="0.4">
      <c r="B466" s="251"/>
      <c r="C466" s="251"/>
      <c r="D466" s="251"/>
      <c r="E466" s="251"/>
      <c r="F466" s="251"/>
      <c r="G466" s="251"/>
      <c r="H466" s="251"/>
      <c r="I466" s="251"/>
      <c r="J466" s="251"/>
      <c r="K466" s="251"/>
      <c r="L466" s="251"/>
      <c r="M466" s="251"/>
      <c r="N466" s="251"/>
      <c r="O466" s="251"/>
      <c r="P466" s="251"/>
      <c r="Q466" s="251"/>
      <c r="R466" s="251"/>
      <c r="S466" s="251"/>
      <c r="T466" s="251"/>
      <c r="U466" s="251"/>
      <c r="V466" s="251"/>
      <c r="W466" s="251"/>
      <c r="X466" s="251"/>
      <c r="Y466" s="251"/>
      <c r="Z466" s="251"/>
      <c r="AA466" s="251"/>
      <c r="AB466" s="252">
        <f t="shared" si="29"/>
        <v>0</v>
      </c>
      <c r="AC466" s="252">
        <f>ROUND(AB466*事業まとめ!$Q$6,2)</f>
        <v>0</v>
      </c>
      <c r="AD466" s="253"/>
      <c r="AE466" s="253"/>
      <c r="AF466" s="253"/>
      <c r="AG466" s="253"/>
      <c r="AH466" s="253"/>
      <c r="AI466" s="253"/>
      <c r="AJ466" s="253"/>
      <c r="AK466" s="252">
        <f t="shared" si="30"/>
        <v>0</v>
      </c>
      <c r="AL466" s="252">
        <f>ROUND(AK466*事業まとめ!$Q$6,2)</f>
        <v>0</v>
      </c>
      <c r="AM466" s="254">
        <f t="shared" si="28"/>
        <v>0</v>
      </c>
      <c r="AN466" s="254">
        <f t="shared" si="28"/>
        <v>0</v>
      </c>
      <c r="AO466" s="259"/>
      <c r="AP466" s="260">
        <f t="shared" si="31"/>
        <v>0</v>
      </c>
      <c r="AQ466" s="259"/>
      <c r="AR466" s="257"/>
      <c r="AS466" s="257"/>
      <c r="AT466" s="257"/>
      <c r="AU466" s="257"/>
      <c r="AV466" s="257"/>
      <c r="AW466" s="257"/>
    </row>
    <row r="467" spans="2:49" s="25" customFormat="1" x14ac:dyDescent="0.4">
      <c r="B467" s="251"/>
      <c r="C467" s="251"/>
      <c r="D467" s="251"/>
      <c r="E467" s="251"/>
      <c r="F467" s="251"/>
      <c r="G467" s="251"/>
      <c r="H467" s="251"/>
      <c r="I467" s="251"/>
      <c r="J467" s="251"/>
      <c r="K467" s="251"/>
      <c r="L467" s="251"/>
      <c r="M467" s="251"/>
      <c r="N467" s="251"/>
      <c r="O467" s="251"/>
      <c r="P467" s="251"/>
      <c r="Q467" s="251"/>
      <c r="R467" s="251"/>
      <c r="S467" s="251"/>
      <c r="T467" s="251"/>
      <c r="U467" s="251"/>
      <c r="V467" s="251"/>
      <c r="W467" s="251"/>
      <c r="X467" s="251"/>
      <c r="Y467" s="251"/>
      <c r="Z467" s="251"/>
      <c r="AA467" s="251"/>
      <c r="AB467" s="252">
        <f t="shared" si="29"/>
        <v>0</v>
      </c>
      <c r="AC467" s="252">
        <f>ROUND(AB467*事業まとめ!$Q$6,2)</f>
        <v>0</v>
      </c>
      <c r="AD467" s="253"/>
      <c r="AE467" s="253"/>
      <c r="AF467" s="253"/>
      <c r="AG467" s="253"/>
      <c r="AH467" s="253"/>
      <c r="AI467" s="253"/>
      <c r="AJ467" s="253"/>
      <c r="AK467" s="252">
        <f t="shared" si="30"/>
        <v>0</v>
      </c>
      <c r="AL467" s="252">
        <f>ROUND(AK467*事業まとめ!$Q$6,2)</f>
        <v>0</v>
      </c>
      <c r="AM467" s="254">
        <f t="shared" si="28"/>
        <v>0</v>
      </c>
      <c r="AN467" s="254">
        <f t="shared" si="28"/>
        <v>0</v>
      </c>
      <c r="AO467" s="259"/>
      <c r="AP467" s="260">
        <f t="shared" si="31"/>
        <v>0</v>
      </c>
      <c r="AQ467" s="259"/>
      <c r="AR467" s="257"/>
      <c r="AS467" s="257"/>
      <c r="AT467" s="257"/>
      <c r="AU467" s="257"/>
      <c r="AV467" s="257"/>
      <c r="AW467" s="257"/>
    </row>
    <row r="468" spans="2:49" s="25" customFormat="1" x14ac:dyDescent="0.4">
      <c r="B468" s="251"/>
      <c r="C468" s="251"/>
      <c r="D468" s="251"/>
      <c r="E468" s="251"/>
      <c r="F468" s="251"/>
      <c r="G468" s="251"/>
      <c r="H468" s="251"/>
      <c r="I468" s="251"/>
      <c r="J468" s="251"/>
      <c r="K468" s="251"/>
      <c r="L468" s="251"/>
      <c r="M468" s="251"/>
      <c r="N468" s="251"/>
      <c r="O468" s="251"/>
      <c r="P468" s="251"/>
      <c r="Q468" s="251"/>
      <c r="R468" s="251"/>
      <c r="S468" s="251"/>
      <c r="T468" s="251"/>
      <c r="U468" s="251"/>
      <c r="V468" s="251"/>
      <c r="W468" s="251"/>
      <c r="X468" s="251"/>
      <c r="Y468" s="251"/>
      <c r="Z468" s="251"/>
      <c r="AA468" s="251"/>
      <c r="AB468" s="252">
        <f t="shared" si="29"/>
        <v>0</v>
      </c>
      <c r="AC468" s="252">
        <f>ROUND(AB468*事業まとめ!$Q$6,2)</f>
        <v>0</v>
      </c>
      <c r="AD468" s="253"/>
      <c r="AE468" s="253"/>
      <c r="AF468" s="253"/>
      <c r="AG468" s="253"/>
      <c r="AH468" s="253"/>
      <c r="AI468" s="253"/>
      <c r="AJ468" s="253"/>
      <c r="AK468" s="252">
        <f t="shared" si="30"/>
        <v>0</v>
      </c>
      <c r="AL468" s="252">
        <f>ROUND(AK468*事業まとめ!$Q$6,2)</f>
        <v>0</v>
      </c>
      <c r="AM468" s="254">
        <f t="shared" si="28"/>
        <v>0</v>
      </c>
      <c r="AN468" s="254">
        <f t="shared" si="28"/>
        <v>0</v>
      </c>
      <c r="AO468" s="259"/>
      <c r="AP468" s="260">
        <f t="shared" si="31"/>
        <v>0</v>
      </c>
      <c r="AQ468" s="259"/>
      <c r="AR468" s="257"/>
      <c r="AS468" s="257"/>
      <c r="AT468" s="257"/>
      <c r="AU468" s="257"/>
      <c r="AV468" s="257"/>
      <c r="AW468" s="257"/>
    </row>
    <row r="469" spans="2:49" s="25" customFormat="1" x14ac:dyDescent="0.4">
      <c r="B469" s="251"/>
      <c r="C469" s="251"/>
      <c r="D469" s="251"/>
      <c r="E469" s="251"/>
      <c r="F469" s="251"/>
      <c r="G469" s="251"/>
      <c r="H469" s="251"/>
      <c r="I469" s="251"/>
      <c r="J469" s="251"/>
      <c r="K469" s="251"/>
      <c r="L469" s="251"/>
      <c r="M469" s="251"/>
      <c r="N469" s="251"/>
      <c r="O469" s="251"/>
      <c r="P469" s="251"/>
      <c r="Q469" s="251"/>
      <c r="R469" s="251"/>
      <c r="S469" s="251"/>
      <c r="T469" s="251"/>
      <c r="U469" s="251"/>
      <c r="V469" s="251"/>
      <c r="W469" s="251"/>
      <c r="X469" s="251"/>
      <c r="Y469" s="251"/>
      <c r="Z469" s="251"/>
      <c r="AA469" s="251"/>
      <c r="AB469" s="252">
        <f t="shared" si="29"/>
        <v>0</v>
      </c>
      <c r="AC469" s="252">
        <f>ROUND(AB469*事業まとめ!$Q$6,2)</f>
        <v>0</v>
      </c>
      <c r="AD469" s="253"/>
      <c r="AE469" s="253"/>
      <c r="AF469" s="253"/>
      <c r="AG469" s="253"/>
      <c r="AH469" s="253"/>
      <c r="AI469" s="253"/>
      <c r="AJ469" s="253"/>
      <c r="AK469" s="252">
        <f t="shared" si="30"/>
        <v>0</v>
      </c>
      <c r="AL469" s="252">
        <f>ROUND(AK469*事業まとめ!$Q$6,2)</f>
        <v>0</v>
      </c>
      <c r="AM469" s="254">
        <f t="shared" si="28"/>
        <v>0</v>
      </c>
      <c r="AN469" s="254">
        <f t="shared" si="28"/>
        <v>0</v>
      </c>
      <c r="AO469" s="259"/>
      <c r="AP469" s="260">
        <f t="shared" si="31"/>
        <v>0</v>
      </c>
      <c r="AQ469" s="259"/>
      <c r="AR469" s="257"/>
      <c r="AS469" s="257"/>
      <c r="AT469" s="257"/>
      <c r="AU469" s="257"/>
      <c r="AV469" s="257"/>
      <c r="AW469" s="257"/>
    </row>
    <row r="470" spans="2:49" s="25" customFormat="1" x14ac:dyDescent="0.4">
      <c r="B470" s="251"/>
      <c r="C470" s="251"/>
      <c r="D470" s="251"/>
      <c r="E470" s="251"/>
      <c r="F470" s="251"/>
      <c r="G470" s="251"/>
      <c r="H470" s="251"/>
      <c r="I470" s="251"/>
      <c r="J470" s="251"/>
      <c r="K470" s="251"/>
      <c r="L470" s="251"/>
      <c r="M470" s="251"/>
      <c r="N470" s="251"/>
      <c r="O470" s="251"/>
      <c r="P470" s="251"/>
      <c r="Q470" s="251"/>
      <c r="R470" s="251"/>
      <c r="S470" s="251"/>
      <c r="T470" s="251"/>
      <c r="U470" s="251"/>
      <c r="V470" s="251"/>
      <c r="W470" s="251"/>
      <c r="X470" s="251"/>
      <c r="Y470" s="251"/>
      <c r="Z470" s="251"/>
      <c r="AA470" s="251"/>
      <c r="AB470" s="252">
        <f t="shared" si="29"/>
        <v>0</v>
      </c>
      <c r="AC470" s="252">
        <f>ROUND(AB470*事業まとめ!$Q$6,2)</f>
        <v>0</v>
      </c>
      <c r="AD470" s="253"/>
      <c r="AE470" s="253"/>
      <c r="AF470" s="253"/>
      <c r="AG470" s="253"/>
      <c r="AH470" s="253"/>
      <c r="AI470" s="253"/>
      <c r="AJ470" s="253"/>
      <c r="AK470" s="252">
        <f t="shared" si="30"/>
        <v>0</v>
      </c>
      <c r="AL470" s="252">
        <f>ROUND(AK470*事業まとめ!$Q$6,2)</f>
        <v>0</v>
      </c>
      <c r="AM470" s="254">
        <f t="shared" si="28"/>
        <v>0</v>
      </c>
      <c r="AN470" s="254">
        <f t="shared" si="28"/>
        <v>0</v>
      </c>
      <c r="AO470" s="259"/>
      <c r="AP470" s="260">
        <f t="shared" si="31"/>
        <v>0</v>
      </c>
      <c r="AQ470" s="259"/>
      <c r="AR470" s="257"/>
      <c r="AS470" s="257"/>
      <c r="AT470" s="257"/>
      <c r="AU470" s="257"/>
      <c r="AV470" s="257"/>
      <c r="AW470" s="257"/>
    </row>
    <row r="471" spans="2:49" s="25" customFormat="1" x14ac:dyDescent="0.4">
      <c r="B471" s="251"/>
      <c r="C471" s="251"/>
      <c r="D471" s="251"/>
      <c r="E471" s="251"/>
      <c r="F471" s="251"/>
      <c r="G471" s="251"/>
      <c r="H471" s="251"/>
      <c r="I471" s="251"/>
      <c r="J471" s="251"/>
      <c r="K471" s="251"/>
      <c r="L471" s="251"/>
      <c r="M471" s="251"/>
      <c r="N471" s="251"/>
      <c r="O471" s="251"/>
      <c r="P471" s="251"/>
      <c r="Q471" s="251"/>
      <c r="R471" s="251"/>
      <c r="S471" s="251"/>
      <c r="T471" s="251"/>
      <c r="U471" s="251"/>
      <c r="V471" s="251"/>
      <c r="W471" s="251"/>
      <c r="X471" s="251"/>
      <c r="Y471" s="251"/>
      <c r="Z471" s="251"/>
      <c r="AA471" s="251"/>
      <c r="AB471" s="252">
        <f t="shared" si="29"/>
        <v>0</v>
      </c>
      <c r="AC471" s="252">
        <f>ROUND(AB471*事業まとめ!$Q$6,2)</f>
        <v>0</v>
      </c>
      <c r="AD471" s="253"/>
      <c r="AE471" s="253"/>
      <c r="AF471" s="253"/>
      <c r="AG471" s="253"/>
      <c r="AH471" s="253"/>
      <c r="AI471" s="253"/>
      <c r="AJ471" s="253"/>
      <c r="AK471" s="252">
        <f t="shared" si="30"/>
        <v>0</v>
      </c>
      <c r="AL471" s="252">
        <f>ROUND(AK471*事業まとめ!$Q$6,2)</f>
        <v>0</v>
      </c>
      <c r="AM471" s="254">
        <f t="shared" ref="AM471:AN500" si="32">AB471-AK471</f>
        <v>0</v>
      </c>
      <c r="AN471" s="254">
        <f t="shared" si="32"/>
        <v>0</v>
      </c>
      <c r="AO471" s="259"/>
      <c r="AP471" s="260">
        <f t="shared" si="31"/>
        <v>0</v>
      </c>
      <c r="AQ471" s="259"/>
      <c r="AR471" s="257"/>
      <c r="AS471" s="257"/>
      <c r="AT471" s="257"/>
      <c r="AU471" s="257"/>
      <c r="AV471" s="257"/>
      <c r="AW471" s="257"/>
    </row>
    <row r="472" spans="2:49" s="25" customFormat="1" x14ac:dyDescent="0.4">
      <c r="B472" s="251"/>
      <c r="C472" s="251"/>
      <c r="D472" s="251"/>
      <c r="E472" s="251"/>
      <c r="F472" s="251"/>
      <c r="G472" s="251"/>
      <c r="H472" s="251"/>
      <c r="I472" s="251"/>
      <c r="J472" s="251"/>
      <c r="K472" s="251"/>
      <c r="L472" s="251"/>
      <c r="M472" s="251"/>
      <c r="N472" s="251"/>
      <c r="O472" s="251"/>
      <c r="P472" s="251"/>
      <c r="Q472" s="251"/>
      <c r="R472" s="251"/>
      <c r="S472" s="251"/>
      <c r="T472" s="251"/>
      <c r="U472" s="251"/>
      <c r="V472" s="251"/>
      <c r="W472" s="251"/>
      <c r="X472" s="251"/>
      <c r="Y472" s="251"/>
      <c r="Z472" s="251"/>
      <c r="AA472" s="251"/>
      <c r="AB472" s="252">
        <f t="shared" si="29"/>
        <v>0</v>
      </c>
      <c r="AC472" s="252">
        <f>ROUND(AB472*事業まとめ!$Q$6,2)</f>
        <v>0</v>
      </c>
      <c r="AD472" s="253"/>
      <c r="AE472" s="253"/>
      <c r="AF472" s="253"/>
      <c r="AG472" s="253"/>
      <c r="AH472" s="253"/>
      <c r="AI472" s="253"/>
      <c r="AJ472" s="253"/>
      <c r="AK472" s="252">
        <f t="shared" si="30"/>
        <v>0</v>
      </c>
      <c r="AL472" s="252">
        <f>ROUND(AK472*事業まとめ!$Q$6,2)</f>
        <v>0</v>
      </c>
      <c r="AM472" s="254">
        <f t="shared" si="32"/>
        <v>0</v>
      </c>
      <c r="AN472" s="254">
        <f t="shared" si="32"/>
        <v>0</v>
      </c>
      <c r="AO472" s="259"/>
      <c r="AP472" s="260">
        <f t="shared" si="31"/>
        <v>0</v>
      </c>
      <c r="AQ472" s="259"/>
      <c r="AR472" s="257"/>
      <c r="AS472" s="257"/>
      <c r="AT472" s="257"/>
      <c r="AU472" s="257"/>
      <c r="AV472" s="257"/>
      <c r="AW472" s="257"/>
    </row>
    <row r="473" spans="2:49" s="25" customFormat="1" x14ac:dyDescent="0.4">
      <c r="B473" s="251"/>
      <c r="C473" s="251"/>
      <c r="D473" s="251"/>
      <c r="E473" s="251"/>
      <c r="F473" s="251"/>
      <c r="G473" s="251"/>
      <c r="H473" s="251"/>
      <c r="I473" s="251"/>
      <c r="J473" s="251"/>
      <c r="K473" s="251"/>
      <c r="L473" s="251"/>
      <c r="M473" s="251"/>
      <c r="N473" s="251"/>
      <c r="O473" s="251"/>
      <c r="P473" s="251"/>
      <c r="Q473" s="251"/>
      <c r="R473" s="251"/>
      <c r="S473" s="251"/>
      <c r="T473" s="251"/>
      <c r="U473" s="251"/>
      <c r="V473" s="251"/>
      <c r="W473" s="251"/>
      <c r="X473" s="251"/>
      <c r="Y473" s="251"/>
      <c r="Z473" s="251"/>
      <c r="AA473" s="251"/>
      <c r="AB473" s="252">
        <f t="shared" si="29"/>
        <v>0</v>
      </c>
      <c r="AC473" s="252">
        <f>ROUND(AB473*事業まとめ!$Q$6,2)</f>
        <v>0</v>
      </c>
      <c r="AD473" s="253"/>
      <c r="AE473" s="253"/>
      <c r="AF473" s="253"/>
      <c r="AG473" s="253"/>
      <c r="AH473" s="253"/>
      <c r="AI473" s="253"/>
      <c r="AJ473" s="253"/>
      <c r="AK473" s="252">
        <f t="shared" si="30"/>
        <v>0</v>
      </c>
      <c r="AL473" s="252">
        <f>ROUND(AK473*事業まとめ!$Q$6,2)</f>
        <v>0</v>
      </c>
      <c r="AM473" s="254">
        <f t="shared" si="32"/>
        <v>0</v>
      </c>
      <c r="AN473" s="254">
        <f t="shared" si="32"/>
        <v>0</v>
      </c>
      <c r="AO473" s="259"/>
      <c r="AP473" s="260">
        <f t="shared" si="31"/>
        <v>0</v>
      </c>
      <c r="AQ473" s="259"/>
      <c r="AR473" s="257"/>
      <c r="AS473" s="257"/>
      <c r="AT473" s="257"/>
      <c r="AU473" s="257"/>
      <c r="AV473" s="257"/>
      <c r="AW473" s="257"/>
    </row>
    <row r="474" spans="2:49" s="25" customFormat="1" x14ac:dyDescent="0.4">
      <c r="B474" s="251"/>
      <c r="C474" s="251"/>
      <c r="D474" s="251"/>
      <c r="E474" s="251"/>
      <c r="F474" s="251"/>
      <c r="G474" s="251"/>
      <c r="H474" s="251"/>
      <c r="I474" s="251"/>
      <c r="J474" s="251"/>
      <c r="K474" s="251"/>
      <c r="L474" s="251"/>
      <c r="M474" s="251"/>
      <c r="N474" s="251"/>
      <c r="O474" s="251"/>
      <c r="P474" s="251"/>
      <c r="Q474" s="251"/>
      <c r="R474" s="251"/>
      <c r="S474" s="251"/>
      <c r="T474" s="251"/>
      <c r="U474" s="251"/>
      <c r="V474" s="251"/>
      <c r="W474" s="251"/>
      <c r="X474" s="251"/>
      <c r="Y474" s="251"/>
      <c r="Z474" s="251"/>
      <c r="AA474" s="251"/>
      <c r="AB474" s="252">
        <f t="shared" si="29"/>
        <v>0</v>
      </c>
      <c r="AC474" s="252">
        <f>ROUND(AB474*事業まとめ!$Q$6,2)</f>
        <v>0</v>
      </c>
      <c r="AD474" s="253"/>
      <c r="AE474" s="253"/>
      <c r="AF474" s="253"/>
      <c r="AG474" s="253"/>
      <c r="AH474" s="253"/>
      <c r="AI474" s="253"/>
      <c r="AJ474" s="253"/>
      <c r="AK474" s="252">
        <f t="shared" si="30"/>
        <v>0</v>
      </c>
      <c r="AL474" s="252">
        <f>ROUND(AK474*事業まとめ!$Q$6,2)</f>
        <v>0</v>
      </c>
      <c r="AM474" s="254">
        <f t="shared" si="32"/>
        <v>0</v>
      </c>
      <c r="AN474" s="254">
        <f t="shared" si="32"/>
        <v>0</v>
      </c>
      <c r="AO474" s="259"/>
      <c r="AP474" s="260">
        <f t="shared" si="31"/>
        <v>0</v>
      </c>
      <c r="AQ474" s="259"/>
      <c r="AR474" s="257"/>
      <c r="AS474" s="257"/>
      <c r="AT474" s="257"/>
      <c r="AU474" s="257"/>
      <c r="AV474" s="257"/>
      <c r="AW474" s="257"/>
    </row>
    <row r="475" spans="2:49" s="25" customFormat="1" x14ac:dyDescent="0.4">
      <c r="B475" s="251"/>
      <c r="C475" s="251"/>
      <c r="D475" s="251"/>
      <c r="E475" s="251"/>
      <c r="F475" s="251"/>
      <c r="G475" s="251"/>
      <c r="H475" s="251"/>
      <c r="I475" s="251"/>
      <c r="J475" s="251"/>
      <c r="K475" s="251"/>
      <c r="L475" s="251"/>
      <c r="M475" s="251"/>
      <c r="N475" s="251"/>
      <c r="O475" s="251"/>
      <c r="P475" s="251"/>
      <c r="Q475" s="251"/>
      <c r="R475" s="251"/>
      <c r="S475" s="251"/>
      <c r="T475" s="251"/>
      <c r="U475" s="251"/>
      <c r="V475" s="251"/>
      <c r="W475" s="251"/>
      <c r="X475" s="251"/>
      <c r="Y475" s="251"/>
      <c r="Z475" s="251"/>
      <c r="AA475" s="251"/>
      <c r="AB475" s="252">
        <f t="shared" si="29"/>
        <v>0</v>
      </c>
      <c r="AC475" s="252">
        <f>ROUND(AB475*事業まとめ!$Q$6,2)</f>
        <v>0</v>
      </c>
      <c r="AD475" s="253"/>
      <c r="AE475" s="253"/>
      <c r="AF475" s="253"/>
      <c r="AG475" s="253"/>
      <c r="AH475" s="253"/>
      <c r="AI475" s="253"/>
      <c r="AJ475" s="253"/>
      <c r="AK475" s="252">
        <f t="shared" si="30"/>
        <v>0</v>
      </c>
      <c r="AL475" s="252">
        <f>ROUND(AK475*事業まとめ!$Q$6,2)</f>
        <v>0</v>
      </c>
      <c r="AM475" s="254">
        <f t="shared" si="32"/>
        <v>0</v>
      </c>
      <c r="AN475" s="254">
        <f t="shared" si="32"/>
        <v>0</v>
      </c>
      <c r="AO475" s="259"/>
      <c r="AP475" s="260">
        <f t="shared" si="31"/>
        <v>0</v>
      </c>
      <c r="AQ475" s="259"/>
      <c r="AR475" s="257"/>
      <c r="AS475" s="257"/>
      <c r="AT475" s="257"/>
      <c r="AU475" s="257"/>
      <c r="AV475" s="257"/>
      <c r="AW475" s="257"/>
    </row>
    <row r="476" spans="2:49" s="25" customFormat="1" x14ac:dyDescent="0.4">
      <c r="B476" s="251"/>
      <c r="C476" s="251"/>
      <c r="D476" s="251"/>
      <c r="E476" s="251"/>
      <c r="F476" s="251"/>
      <c r="G476" s="251"/>
      <c r="H476" s="251"/>
      <c r="I476" s="251"/>
      <c r="J476" s="251"/>
      <c r="K476" s="251"/>
      <c r="L476" s="251"/>
      <c r="M476" s="251"/>
      <c r="N476" s="251"/>
      <c r="O476" s="251"/>
      <c r="P476" s="251"/>
      <c r="Q476" s="251"/>
      <c r="R476" s="251"/>
      <c r="S476" s="251"/>
      <c r="T476" s="251"/>
      <c r="U476" s="251"/>
      <c r="V476" s="251"/>
      <c r="W476" s="251"/>
      <c r="X476" s="251"/>
      <c r="Y476" s="251"/>
      <c r="Z476" s="251"/>
      <c r="AA476" s="251"/>
      <c r="AB476" s="252">
        <f t="shared" si="29"/>
        <v>0</v>
      </c>
      <c r="AC476" s="252">
        <f>ROUND(AB476*事業まとめ!$Q$6,2)</f>
        <v>0</v>
      </c>
      <c r="AD476" s="253"/>
      <c r="AE476" s="253"/>
      <c r="AF476" s="253"/>
      <c r="AG476" s="253"/>
      <c r="AH476" s="253"/>
      <c r="AI476" s="253"/>
      <c r="AJ476" s="253"/>
      <c r="AK476" s="252">
        <f t="shared" si="30"/>
        <v>0</v>
      </c>
      <c r="AL476" s="252">
        <f>ROUND(AK476*事業まとめ!$Q$6,2)</f>
        <v>0</v>
      </c>
      <c r="AM476" s="254">
        <f t="shared" si="32"/>
        <v>0</v>
      </c>
      <c r="AN476" s="254">
        <f t="shared" si="32"/>
        <v>0</v>
      </c>
      <c r="AO476" s="259"/>
      <c r="AP476" s="260">
        <f t="shared" si="31"/>
        <v>0</v>
      </c>
      <c r="AQ476" s="259"/>
      <c r="AR476" s="257"/>
      <c r="AS476" s="257"/>
      <c r="AT476" s="257"/>
      <c r="AU476" s="257"/>
      <c r="AV476" s="257"/>
      <c r="AW476" s="257"/>
    </row>
    <row r="477" spans="2:49" s="25" customFormat="1" x14ac:dyDescent="0.4">
      <c r="B477" s="251"/>
      <c r="C477" s="251"/>
      <c r="D477" s="251"/>
      <c r="E477" s="251"/>
      <c r="F477" s="251"/>
      <c r="G477" s="251"/>
      <c r="H477" s="251"/>
      <c r="I477" s="251"/>
      <c r="J477" s="251"/>
      <c r="K477" s="251"/>
      <c r="L477" s="251"/>
      <c r="M477" s="251"/>
      <c r="N477" s="251"/>
      <c r="O477" s="251"/>
      <c r="P477" s="251"/>
      <c r="Q477" s="251"/>
      <c r="R477" s="251"/>
      <c r="S477" s="251"/>
      <c r="T477" s="251"/>
      <c r="U477" s="251"/>
      <c r="V477" s="251"/>
      <c r="W477" s="251"/>
      <c r="X477" s="251"/>
      <c r="Y477" s="251"/>
      <c r="Z477" s="251"/>
      <c r="AA477" s="251"/>
      <c r="AB477" s="252">
        <f t="shared" si="29"/>
        <v>0</v>
      </c>
      <c r="AC477" s="252">
        <f>ROUND(AB477*事業まとめ!$Q$6,2)</f>
        <v>0</v>
      </c>
      <c r="AD477" s="253"/>
      <c r="AE477" s="253"/>
      <c r="AF477" s="253"/>
      <c r="AG477" s="253"/>
      <c r="AH477" s="253"/>
      <c r="AI477" s="253"/>
      <c r="AJ477" s="253"/>
      <c r="AK477" s="252">
        <f t="shared" si="30"/>
        <v>0</v>
      </c>
      <c r="AL477" s="252">
        <f>ROUND(AK477*事業まとめ!$Q$6,2)</f>
        <v>0</v>
      </c>
      <c r="AM477" s="254">
        <f t="shared" si="32"/>
        <v>0</v>
      </c>
      <c r="AN477" s="254">
        <f t="shared" si="32"/>
        <v>0</v>
      </c>
      <c r="AO477" s="259"/>
      <c r="AP477" s="260">
        <f t="shared" si="31"/>
        <v>0</v>
      </c>
      <c r="AQ477" s="259"/>
      <c r="AR477" s="257"/>
      <c r="AS477" s="257"/>
      <c r="AT477" s="257"/>
      <c r="AU477" s="257"/>
      <c r="AV477" s="257"/>
      <c r="AW477" s="257"/>
    </row>
    <row r="478" spans="2:49" s="25" customFormat="1" x14ac:dyDescent="0.4">
      <c r="B478" s="251"/>
      <c r="C478" s="251"/>
      <c r="D478" s="251"/>
      <c r="E478" s="251"/>
      <c r="F478" s="251"/>
      <c r="G478" s="251"/>
      <c r="H478" s="251"/>
      <c r="I478" s="251"/>
      <c r="J478" s="251"/>
      <c r="K478" s="251"/>
      <c r="L478" s="251"/>
      <c r="M478" s="251"/>
      <c r="N478" s="251"/>
      <c r="O478" s="251"/>
      <c r="P478" s="251"/>
      <c r="Q478" s="251"/>
      <c r="R478" s="251"/>
      <c r="S478" s="251"/>
      <c r="T478" s="251"/>
      <c r="U478" s="251"/>
      <c r="V478" s="251"/>
      <c r="W478" s="251"/>
      <c r="X478" s="251"/>
      <c r="Y478" s="251"/>
      <c r="Z478" s="251"/>
      <c r="AA478" s="251"/>
      <c r="AB478" s="252">
        <f t="shared" si="29"/>
        <v>0</v>
      </c>
      <c r="AC478" s="252">
        <f>ROUND(AB478*事業まとめ!$Q$6,2)</f>
        <v>0</v>
      </c>
      <c r="AD478" s="253"/>
      <c r="AE478" s="253"/>
      <c r="AF478" s="253"/>
      <c r="AG478" s="253"/>
      <c r="AH478" s="253"/>
      <c r="AI478" s="253"/>
      <c r="AJ478" s="253"/>
      <c r="AK478" s="252">
        <f t="shared" si="30"/>
        <v>0</v>
      </c>
      <c r="AL478" s="252">
        <f>ROUND(AK478*事業まとめ!$Q$6,2)</f>
        <v>0</v>
      </c>
      <c r="AM478" s="254">
        <f t="shared" si="32"/>
        <v>0</v>
      </c>
      <c r="AN478" s="254">
        <f t="shared" si="32"/>
        <v>0</v>
      </c>
      <c r="AO478" s="259"/>
      <c r="AP478" s="260">
        <f t="shared" si="31"/>
        <v>0</v>
      </c>
      <c r="AQ478" s="259"/>
      <c r="AR478" s="257"/>
      <c r="AS478" s="257"/>
      <c r="AT478" s="257"/>
      <c r="AU478" s="257"/>
      <c r="AV478" s="257"/>
      <c r="AW478" s="257"/>
    </row>
    <row r="479" spans="2:49" s="25" customFormat="1" x14ac:dyDescent="0.4">
      <c r="B479" s="251"/>
      <c r="C479" s="251"/>
      <c r="D479" s="251"/>
      <c r="E479" s="251"/>
      <c r="F479" s="251"/>
      <c r="G479" s="251"/>
      <c r="H479" s="251"/>
      <c r="I479" s="251"/>
      <c r="J479" s="251"/>
      <c r="K479" s="251"/>
      <c r="L479" s="251"/>
      <c r="M479" s="251"/>
      <c r="N479" s="251"/>
      <c r="O479" s="251"/>
      <c r="P479" s="251"/>
      <c r="Q479" s="251"/>
      <c r="R479" s="251"/>
      <c r="S479" s="251"/>
      <c r="T479" s="251"/>
      <c r="U479" s="251"/>
      <c r="V479" s="251"/>
      <c r="W479" s="251"/>
      <c r="X479" s="251"/>
      <c r="Y479" s="251"/>
      <c r="Z479" s="251"/>
      <c r="AA479" s="251"/>
      <c r="AB479" s="252">
        <f t="shared" si="29"/>
        <v>0</v>
      </c>
      <c r="AC479" s="252">
        <f>ROUND(AB479*事業まとめ!$Q$6,2)</f>
        <v>0</v>
      </c>
      <c r="AD479" s="253"/>
      <c r="AE479" s="253"/>
      <c r="AF479" s="253"/>
      <c r="AG479" s="253"/>
      <c r="AH479" s="253"/>
      <c r="AI479" s="253"/>
      <c r="AJ479" s="253"/>
      <c r="AK479" s="252">
        <f t="shared" si="30"/>
        <v>0</v>
      </c>
      <c r="AL479" s="252">
        <f>ROUND(AK479*事業まとめ!$Q$6,2)</f>
        <v>0</v>
      </c>
      <c r="AM479" s="254">
        <f t="shared" si="32"/>
        <v>0</v>
      </c>
      <c r="AN479" s="254">
        <f t="shared" si="32"/>
        <v>0</v>
      </c>
      <c r="AO479" s="259"/>
      <c r="AP479" s="260">
        <f t="shared" si="31"/>
        <v>0</v>
      </c>
      <c r="AQ479" s="259"/>
      <c r="AR479" s="257"/>
      <c r="AS479" s="257"/>
      <c r="AT479" s="257"/>
      <c r="AU479" s="257"/>
      <c r="AV479" s="257"/>
      <c r="AW479" s="257"/>
    </row>
    <row r="480" spans="2:49" s="25" customFormat="1" x14ac:dyDescent="0.4">
      <c r="B480" s="251"/>
      <c r="C480" s="251"/>
      <c r="D480" s="251"/>
      <c r="E480" s="251"/>
      <c r="F480" s="251"/>
      <c r="G480" s="251"/>
      <c r="H480" s="251"/>
      <c r="I480" s="251"/>
      <c r="J480" s="251"/>
      <c r="K480" s="251"/>
      <c r="L480" s="251"/>
      <c r="M480" s="251"/>
      <c r="N480" s="251"/>
      <c r="O480" s="251"/>
      <c r="P480" s="251"/>
      <c r="Q480" s="251"/>
      <c r="R480" s="251"/>
      <c r="S480" s="251"/>
      <c r="T480" s="251"/>
      <c r="U480" s="251"/>
      <c r="V480" s="251"/>
      <c r="W480" s="251"/>
      <c r="X480" s="251"/>
      <c r="Y480" s="251"/>
      <c r="Z480" s="251"/>
      <c r="AA480" s="251"/>
      <c r="AB480" s="252">
        <f t="shared" si="29"/>
        <v>0</v>
      </c>
      <c r="AC480" s="252">
        <f>ROUND(AB480*事業まとめ!$Q$6,2)</f>
        <v>0</v>
      </c>
      <c r="AD480" s="253"/>
      <c r="AE480" s="253"/>
      <c r="AF480" s="253"/>
      <c r="AG480" s="253"/>
      <c r="AH480" s="253"/>
      <c r="AI480" s="253"/>
      <c r="AJ480" s="253"/>
      <c r="AK480" s="252">
        <f t="shared" si="30"/>
        <v>0</v>
      </c>
      <c r="AL480" s="252">
        <f>ROUND(AK480*事業まとめ!$Q$6,2)</f>
        <v>0</v>
      </c>
      <c r="AM480" s="254">
        <f t="shared" si="32"/>
        <v>0</v>
      </c>
      <c r="AN480" s="254">
        <f t="shared" si="32"/>
        <v>0</v>
      </c>
      <c r="AO480" s="259"/>
      <c r="AP480" s="260">
        <f t="shared" si="31"/>
        <v>0</v>
      </c>
      <c r="AQ480" s="259"/>
      <c r="AR480" s="257"/>
      <c r="AS480" s="257"/>
      <c r="AT480" s="257"/>
      <c r="AU480" s="257"/>
      <c r="AV480" s="257"/>
      <c r="AW480" s="257"/>
    </row>
    <row r="481" spans="2:49" s="25" customFormat="1" x14ac:dyDescent="0.4">
      <c r="B481" s="251"/>
      <c r="C481" s="251"/>
      <c r="D481" s="251"/>
      <c r="E481" s="251"/>
      <c r="F481" s="251"/>
      <c r="G481" s="251"/>
      <c r="H481" s="251"/>
      <c r="I481" s="251"/>
      <c r="J481" s="251"/>
      <c r="K481" s="251"/>
      <c r="L481" s="251"/>
      <c r="M481" s="251"/>
      <c r="N481" s="251"/>
      <c r="O481" s="251"/>
      <c r="P481" s="251"/>
      <c r="Q481" s="251"/>
      <c r="R481" s="251"/>
      <c r="S481" s="251"/>
      <c r="T481" s="251"/>
      <c r="U481" s="251"/>
      <c r="V481" s="251"/>
      <c r="W481" s="251"/>
      <c r="X481" s="251"/>
      <c r="Y481" s="251"/>
      <c r="Z481" s="251"/>
      <c r="AA481" s="251"/>
      <c r="AB481" s="252">
        <f t="shared" si="29"/>
        <v>0</v>
      </c>
      <c r="AC481" s="252">
        <f>ROUND(AB481*事業まとめ!$Q$6,2)</f>
        <v>0</v>
      </c>
      <c r="AD481" s="253"/>
      <c r="AE481" s="253"/>
      <c r="AF481" s="253"/>
      <c r="AG481" s="253"/>
      <c r="AH481" s="253"/>
      <c r="AI481" s="253"/>
      <c r="AJ481" s="253"/>
      <c r="AK481" s="252">
        <f t="shared" si="30"/>
        <v>0</v>
      </c>
      <c r="AL481" s="252">
        <f>ROUND(AK481*事業まとめ!$Q$6,2)</f>
        <v>0</v>
      </c>
      <c r="AM481" s="254">
        <f t="shared" si="32"/>
        <v>0</v>
      </c>
      <c r="AN481" s="254">
        <f t="shared" si="32"/>
        <v>0</v>
      </c>
      <c r="AO481" s="259"/>
      <c r="AP481" s="260">
        <f t="shared" si="31"/>
        <v>0</v>
      </c>
      <c r="AQ481" s="259"/>
      <c r="AR481" s="257"/>
      <c r="AS481" s="257"/>
      <c r="AT481" s="257"/>
      <c r="AU481" s="257"/>
      <c r="AV481" s="257"/>
      <c r="AW481" s="257"/>
    </row>
    <row r="482" spans="2:49" s="25" customFormat="1" x14ac:dyDescent="0.4">
      <c r="B482" s="251"/>
      <c r="C482" s="251"/>
      <c r="D482" s="251"/>
      <c r="E482" s="251"/>
      <c r="F482" s="251"/>
      <c r="G482" s="251"/>
      <c r="H482" s="251"/>
      <c r="I482" s="251"/>
      <c r="J482" s="251"/>
      <c r="K482" s="251"/>
      <c r="L482" s="251"/>
      <c r="M482" s="251"/>
      <c r="N482" s="251"/>
      <c r="O482" s="251"/>
      <c r="P482" s="251"/>
      <c r="Q482" s="251"/>
      <c r="R482" s="251"/>
      <c r="S482" s="251"/>
      <c r="T482" s="251"/>
      <c r="U482" s="251"/>
      <c r="V482" s="251"/>
      <c r="W482" s="251"/>
      <c r="X482" s="251"/>
      <c r="Y482" s="251"/>
      <c r="Z482" s="251"/>
      <c r="AA482" s="251"/>
      <c r="AB482" s="252">
        <f t="shared" si="29"/>
        <v>0</v>
      </c>
      <c r="AC482" s="252">
        <f>ROUND(AB482*事業まとめ!$Q$6,2)</f>
        <v>0</v>
      </c>
      <c r="AD482" s="253"/>
      <c r="AE482" s="253"/>
      <c r="AF482" s="253"/>
      <c r="AG482" s="253"/>
      <c r="AH482" s="253"/>
      <c r="AI482" s="253"/>
      <c r="AJ482" s="253"/>
      <c r="AK482" s="252">
        <f t="shared" si="30"/>
        <v>0</v>
      </c>
      <c r="AL482" s="252">
        <f>ROUND(AK482*事業まとめ!$Q$6,2)</f>
        <v>0</v>
      </c>
      <c r="AM482" s="254">
        <f t="shared" si="32"/>
        <v>0</v>
      </c>
      <c r="AN482" s="254">
        <f t="shared" si="32"/>
        <v>0</v>
      </c>
      <c r="AO482" s="259"/>
      <c r="AP482" s="260">
        <f t="shared" si="31"/>
        <v>0</v>
      </c>
      <c r="AQ482" s="259"/>
      <c r="AR482" s="257"/>
      <c r="AS482" s="257"/>
      <c r="AT482" s="257"/>
      <c r="AU482" s="257"/>
      <c r="AV482" s="257"/>
      <c r="AW482" s="257"/>
    </row>
    <row r="483" spans="2:49" s="25" customFormat="1" x14ac:dyDescent="0.4">
      <c r="B483" s="251"/>
      <c r="C483" s="251"/>
      <c r="D483" s="251"/>
      <c r="E483" s="251"/>
      <c r="F483" s="251"/>
      <c r="G483" s="251"/>
      <c r="H483" s="251"/>
      <c r="I483" s="251"/>
      <c r="J483" s="251"/>
      <c r="K483" s="251"/>
      <c r="L483" s="251"/>
      <c r="M483" s="251"/>
      <c r="N483" s="251"/>
      <c r="O483" s="251"/>
      <c r="P483" s="251"/>
      <c r="Q483" s="251"/>
      <c r="R483" s="251"/>
      <c r="S483" s="251"/>
      <c r="T483" s="251"/>
      <c r="U483" s="251"/>
      <c r="V483" s="251"/>
      <c r="W483" s="251"/>
      <c r="X483" s="251"/>
      <c r="Y483" s="251"/>
      <c r="Z483" s="251"/>
      <c r="AA483" s="251"/>
      <c r="AB483" s="252">
        <f t="shared" si="29"/>
        <v>0</v>
      </c>
      <c r="AC483" s="252">
        <f>ROUND(AB483*事業まとめ!$Q$6,2)</f>
        <v>0</v>
      </c>
      <c r="AD483" s="253"/>
      <c r="AE483" s="253"/>
      <c r="AF483" s="253"/>
      <c r="AG483" s="253"/>
      <c r="AH483" s="253"/>
      <c r="AI483" s="253"/>
      <c r="AJ483" s="253"/>
      <c r="AK483" s="252">
        <f t="shared" si="30"/>
        <v>0</v>
      </c>
      <c r="AL483" s="252">
        <f>ROUND(AK483*事業まとめ!$Q$6,2)</f>
        <v>0</v>
      </c>
      <c r="AM483" s="254">
        <f t="shared" si="32"/>
        <v>0</v>
      </c>
      <c r="AN483" s="254">
        <f t="shared" si="32"/>
        <v>0</v>
      </c>
      <c r="AO483" s="259"/>
      <c r="AP483" s="260">
        <f t="shared" si="31"/>
        <v>0</v>
      </c>
      <c r="AQ483" s="259"/>
      <c r="AR483" s="257"/>
      <c r="AS483" s="257"/>
      <c r="AT483" s="257"/>
      <c r="AU483" s="257"/>
      <c r="AV483" s="257"/>
      <c r="AW483" s="257"/>
    </row>
    <row r="484" spans="2:49" s="25" customFormat="1" x14ac:dyDescent="0.4">
      <c r="B484" s="251"/>
      <c r="C484" s="251"/>
      <c r="D484" s="251"/>
      <c r="E484" s="251"/>
      <c r="F484" s="251"/>
      <c r="G484" s="251"/>
      <c r="H484" s="251"/>
      <c r="I484" s="251"/>
      <c r="J484" s="251"/>
      <c r="K484" s="251"/>
      <c r="L484" s="251"/>
      <c r="M484" s="251"/>
      <c r="N484" s="251"/>
      <c r="O484" s="251"/>
      <c r="P484" s="251"/>
      <c r="Q484" s="251"/>
      <c r="R484" s="251"/>
      <c r="S484" s="251"/>
      <c r="T484" s="251"/>
      <c r="U484" s="251"/>
      <c r="V484" s="251"/>
      <c r="W484" s="251"/>
      <c r="X484" s="251"/>
      <c r="Y484" s="251"/>
      <c r="Z484" s="251"/>
      <c r="AA484" s="251"/>
      <c r="AB484" s="252">
        <f t="shared" si="29"/>
        <v>0</v>
      </c>
      <c r="AC484" s="252">
        <f>ROUND(AB484*事業まとめ!$Q$6,2)</f>
        <v>0</v>
      </c>
      <c r="AD484" s="253"/>
      <c r="AE484" s="253"/>
      <c r="AF484" s="253"/>
      <c r="AG484" s="253"/>
      <c r="AH484" s="253"/>
      <c r="AI484" s="253"/>
      <c r="AJ484" s="253"/>
      <c r="AK484" s="252">
        <f t="shared" si="30"/>
        <v>0</v>
      </c>
      <c r="AL484" s="252">
        <f>ROUND(AK484*事業まとめ!$Q$6,2)</f>
        <v>0</v>
      </c>
      <c r="AM484" s="254">
        <f t="shared" si="32"/>
        <v>0</v>
      </c>
      <c r="AN484" s="254">
        <f t="shared" si="32"/>
        <v>0</v>
      </c>
      <c r="AO484" s="259"/>
      <c r="AP484" s="260">
        <f t="shared" si="31"/>
        <v>0</v>
      </c>
      <c r="AQ484" s="259"/>
      <c r="AR484" s="257"/>
      <c r="AS484" s="257"/>
      <c r="AT484" s="257"/>
      <c r="AU484" s="257"/>
      <c r="AV484" s="257"/>
      <c r="AW484" s="257"/>
    </row>
    <row r="485" spans="2:49" s="25" customFormat="1" x14ac:dyDescent="0.4">
      <c r="B485" s="251"/>
      <c r="C485" s="251"/>
      <c r="D485" s="251"/>
      <c r="E485" s="251"/>
      <c r="F485" s="251"/>
      <c r="G485" s="251"/>
      <c r="H485" s="251"/>
      <c r="I485" s="251"/>
      <c r="J485" s="251"/>
      <c r="K485" s="251"/>
      <c r="L485" s="251"/>
      <c r="M485" s="251"/>
      <c r="N485" s="251"/>
      <c r="O485" s="251"/>
      <c r="P485" s="251"/>
      <c r="Q485" s="251"/>
      <c r="R485" s="251"/>
      <c r="S485" s="251"/>
      <c r="T485" s="251"/>
      <c r="U485" s="251"/>
      <c r="V485" s="251"/>
      <c r="W485" s="251"/>
      <c r="X485" s="251"/>
      <c r="Y485" s="251"/>
      <c r="Z485" s="251"/>
      <c r="AA485" s="251"/>
      <c r="AB485" s="252">
        <f t="shared" si="29"/>
        <v>0</v>
      </c>
      <c r="AC485" s="252">
        <f>ROUND(AB485*事業まとめ!$Q$6,2)</f>
        <v>0</v>
      </c>
      <c r="AD485" s="253"/>
      <c r="AE485" s="253"/>
      <c r="AF485" s="253"/>
      <c r="AG485" s="253"/>
      <c r="AH485" s="253"/>
      <c r="AI485" s="253"/>
      <c r="AJ485" s="253"/>
      <c r="AK485" s="252">
        <f t="shared" si="30"/>
        <v>0</v>
      </c>
      <c r="AL485" s="252">
        <f>ROUND(AK485*事業まとめ!$Q$6,2)</f>
        <v>0</v>
      </c>
      <c r="AM485" s="254">
        <f t="shared" si="32"/>
        <v>0</v>
      </c>
      <c r="AN485" s="254">
        <f t="shared" si="32"/>
        <v>0</v>
      </c>
      <c r="AO485" s="259"/>
      <c r="AP485" s="260">
        <f t="shared" si="31"/>
        <v>0</v>
      </c>
      <c r="AQ485" s="259"/>
      <c r="AR485" s="257"/>
      <c r="AS485" s="257"/>
      <c r="AT485" s="257"/>
      <c r="AU485" s="257"/>
      <c r="AV485" s="257"/>
      <c r="AW485" s="257"/>
    </row>
    <row r="486" spans="2:49" s="25" customFormat="1" x14ac:dyDescent="0.4">
      <c r="B486" s="251"/>
      <c r="C486" s="251"/>
      <c r="D486" s="251"/>
      <c r="E486" s="251"/>
      <c r="F486" s="251"/>
      <c r="G486" s="251"/>
      <c r="H486" s="251"/>
      <c r="I486" s="251"/>
      <c r="J486" s="251"/>
      <c r="K486" s="251"/>
      <c r="L486" s="251"/>
      <c r="M486" s="251"/>
      <c r="N486" s="251"/>
      <c r="O486" s="251"/>
      <c r="P486" s="251"/>
      <c r="Q486" s="251"/>
      <c r="R486" s="251"/>
      <c r="S486" s="251"/>
      <c r="T486" s="251"/>
      <c r="U486" s="251"/>
      <c r="V486" s="251"/>
      <c r="W486" s="251"/>
      <c r="X486" s="251"/>
      <c r="Y486" s="251"/>
      <c r="Z486" s="251"/>
      <c r="AA486" s="251"/>
      <c r="AB486" s="252">
        <f t="shared" si="29"/>
        <v>0</v>
      </c>
      <c r="AC486" s="252">
        <f>ROUND(AB486*事業まとめ!$Q$6,2)</f>
        <v>0</v>
      </c>
      <c r="AD486" s="253"/>
      <c r="AE486" s="253"/>
      <c r="AF486" s="253"/>
      <c r="AG486" s="253"/>
      <c r="AH486" s="253"/>
      <c r="AI486" s="253"/>
      <c r="AJ486" s="253"/>
      <c r="AK486" s="252">
        <f t="shared" si="30"/>
        <v>0</v>
      </c>
      <c r="AL486" s="252">
        <f>ROUND(AK486*事業まとめ!$Q$6,2)</f>
        <v>0</v>
      </c>
      <c r="AM486" s="254">
        <f t="shared" si="32"/>
        <v>0</v>
      </c>
      <c r="AN486" s="254">
        <f t="shared" si="32"/>
        <v>0</v>
      </c>
      <c r="AO486" s="259"/>
      <c r="AP486" s="260">
        <f t="shared" si="31"/>
        <v>0</v>
      </c>
      <c r="AQ486" s="259"/>
      <c r="AR486" s="257"/>
      <c r="AS486" s="257"/>
      <c r="AT486" s="257"/>
      <c r="AU486" s="257"/>
      <c r="AV486" s="257"/>
      <c r="AW486" s="257"/>
    </row>
    <row r="487" spans="2:49" s="25" customFormat="1" x14ac:dyDescent="0.4">
      <c r="B487" s="251"/>
      <c r="C487" s="251"/>
      <c r="D487" s="251"/>
      <c r="E487" s="251"/>
      <c r="F487" s="251"/>
      <c r="G487" s="251"/>
      <c r="H487" s="251"/>
      <c r="I487" s="251"/>
      <c r="J487" s="251"/>
      <c r="K487" s="251"/>
      <c r="L487" s="251"/>
      <c r="M487" s="251"/>
      <c r="N487" s="251"/>
      <c r="O487" s="251"/>
      <c r="P487" s="251"/>
      <c r="Q487" s="251"/>
      <c r="R487" s="251"/>
      <c r="S487" s="251"/>
      <c r="T487" s="251"/>
      <c r="U487" s="251"/>
      <c r="V487" s="251"/>
      <c r="W487" s="251"/>
      <c r="X487" s="251"/>
      <c r="Y487" s="251"/>
      <c r="Z487" s="251"/>
      <c r="AA487" s="251"/>
      <c r="AB487" s="252">
        <f t="shared" si="29"/>
        <v>0</v>
      </c>
      <c r="AC487" s="252">
        <f>ROUND(AB487*事業まとめ!$Q$6,2)</f>
        <v>0</v>
      </c>
      <c r="AD487" s="253"/>
      <c r="AE487" s="253"/>
      <c r="AF487" s="253"/>
      <c r="AG487" s="253"/>
      <c r="AH487" s="253"/>
      <c r="AI487" s="253"/>
      <c r="AJ487" s="253"/>
      <c r="AK487" s="252">
        <f t="shared" si="30"/>
        <v>0</v>
      </c>
      <c r="AL487" s="252">
        <f>ROUND(AK487*事業まとめ!$Q$6,2)</f>
        <v>0</v>
      </c>
      <c r="AM487" s="254">
        <f t="shared" si="32"/>
        <v>0</v>
      </c>
      <c r="AN487" s="254">
        <f t="shared" si="32"/>
        <v>0</v>
      </c>
      <c r="AO487" s="259"/>
      <c r="AP487" s="260">
        <f t="shared" si="31"/>
        <v>0</v>
      </c>
      <c r="AQ487" s="259"/>
      <c r="AR487" s="257"/>
      <c r="AS487" s="257"/>
      <c r="AT487" s="257"/>
      <c r="AU487" s="257"/>
      <c r="AV487" s="257"/>
      <c r="AW487" s="257"/>
    </row>
    <row r="488" spans="2:49" s="25" customFormat="1" x14ac:dyDescent="0.4">
      <c r="B488" s="251"/>
      <c r="C488" s="251"/>
      <c r="D488" s="251"/>
      <c r="E488" s="251"/>
      <c r="F488" s="251"/>
      <c r="G488" s="251"/>
      <c r="H488" s="251"/>
      <c r="I488" s="251"/>
      <c r="J488" s="251"/>
      <c r="K488" s="251"/>
      <c r="L488" s="251"/>
      <c r="M488" s="251"/>
      <c r="N488" s="251"/>
      <c r="O488" s="251"/>
      <c r="P488" s="251"/>
      <c r="Q488" s="251"/>
      <c r="R488" s="251"/>
      <c r="S488" s="251"/>
      <c r="T488" s="251"/>
      <c r="U488" s="251"/>
      <c r="V488" s="251"/>
      <c r="W488" s="251"/>
      <c r="X488" s="251"/>
      <c r="Y488" s="251"/>
      <c r="Z488" s="251"/>
      <c r="AA488" s="251"/>
      <c r="AB488" s="252">
        <f t="shared" si="29"/>
        <v>0</v>
      </c>
      <c r="AC488" s="252">
        <f>ROUND(AB488*事業まとめ!$Q$6,2)</f>
        <v>0</v>
      </c>
      <c r="AD488" s="253"/>
      <c r="AE488" s="253"/>
      <c r="AF488" s="253"/>
      <c r="AG488" s="253"/>
      <c r="AH488" s="253"/>
      <c r="AI488" s="253"/>
      <c r="AJ488" s="253"/>
      <c r="AK488" s="252">
        <f t="shared" si="30"/>
        <v>0</v>
      </c>
      <c r="AL488" s="252">
        <f>ROUND(AK488*事業まとめ!$Q$6,2)</f>
        <v>0</v>
      </c>
      <c r="AM488" s="254">
        <f t="shared" si="32"/>
        <v>0</v>
      </c>
      <c r="AN488" s="254">
        <f t="shared" si="32"/>
        <v>0</v>
      </c>
      <c r="AO488" s="259"/>
      <c r="AP488" s="260">
        <f t="shared" si="31"/>
        <v>0</v>
      </c>
      <c r="AQ488" s="259"/>
      <c r="AR488" s="257"/>
      <c r="AS488" s="257"/>
      <c r="AT488" s="257"/>
      <c r="AU488" s="257"/>
      <c r="AV488" s="257"/>
      <c r="AW488" s="257"/>
    </row>
    <row r="489" spans="2:49" s="25" customFormat="1" x14ac:dyDescent="0.4">
      <c r="B489" s="251"/>
      <c r="C489" s="251"/>
      <c r="D489" s="251"/>
      <c r="E489" s="251"/>
      <c r="F489" s="251"/>
      <c r="G489" s="251"/>
      <c r="H489" s="251"/>
      <c r="I489" s="251"/>
      <c r="J489" s="251"/>
      <c r="K489" s="251"/>
      <c r="L489" s="251"/>
      <c r="M489" s="251"/>
      <c r="N489" s="251"/>
      <c r="O489" s="251"/>
      <c r="P489" s="251"/>
      <c r="Q489" s="251"/>
      <c r="R489" s="251"/>
      <c r="S489" s="251"/>
      <c r="T489" s="251"/>
      <c r="U489" s="251"/>
      <c r="V489" s="251"/>
      <c r="W489" s="251"/>
      <c r="X489" s="251"/>
      <c r="Y489" s="251"/>
      <c r="Z489" s="251"/>
      <c r="AA489" s="251"/>
      <c r="AB489" s="252">
        <f t="shared" si="29"/>
        <v>0</v>
      </c>
      <c r="AC489" s="252">
        <f>ROUND(AB489*事業まとめ!$Q$6,2)</f>
        <v>0</v>
      </c>
      <c r="AD489" s="253"/>
      <c r="AE489" s="253"/>
      <c r="AF489" s="253"/>
      <c r="AG489" s="253"/>
      <c r="AH489" s="253"/>
      <c r="AI489" s="253"/>
      <c r="AJ489" s="253"/>
      <c r="AK489" s="252">
        <f t="shared" si="30"/>
        <v>0</v>
      </c>
      <c r="AL489" s="252">
        <f>ROUND(AK489*事業まとめ!$Q$6,2)</f>
        <v>0</v>
      </c>
      <c r="AM489" s="254">
        <f t="shared" si="32"/>
        <v>0</v>
      </c>
      <c r="AN489" s="254">
        <f t="shared" si="32"/>
        <v>0</v>
      </c>
      <c r="AO489" s="259"/>
      <c r="AP489" s="260">
        <f t="shared" si="31"/>
        <v>0</v>
      </c>
      <c r="AQ489" s="259"/>
      <c r="AR489" s="257"/>
      <c r="AS489" s="257"/>
      <c r="AT489" s="257"/>
      <c r="AU489" s="257"/>
      <c r="AV489" s="257"/>
      <c r="AW489" s="257"/>
    </row>
    <row r="490" spans="2:49" s="25" customFormat="1" x14ac:dyDescent="0.4">
      <c r="B490" s="251"/>
      <c r="C490" s="251"/>
      <c r="D490" s="251"/>
      <c r="E490" s="251"/>
      <c r="F490" s="251"/>
      <c r="G490" s="251"/>
      <c r="H490" s="251"/>
      <c r="I490" s="251"/>
      <c r="J490" s="251"/>
      <c r="K490" s="251"/>
      <c r="L490" s="251"/>
      <c r="M490" s="251"/>
      <c r="N490" s="251"/>
      <c r="O490" s="251"/>
      <c r="P490" s="251"/>
      <c r="Q490" s="251"/>
      <c r="R490" s="251"/>
      <c r="S490" s="251"/>
      <c r="T490" s="251"/>
      <c r="U490" s="251"/>
      <c r="V490" s="251"/>
      <c r="W490" s="251"/>
      <c r="X490" s="251"/>
      <c r="Y490" s="251"/>
      <c r="Z490" s="251"/>
      <c r="AA490" s="251"/>
      <c r="AB490" s="252">
        <f t="shared" si="29"/>
        <v>0</v>
      </c>
      <c r="AC490" s="252">
        <f>ROUND(AB490*事業まとめ!$Q$6,2)</f>
        <v>0</v>
      </c>
      <c r="AD490" s="253"/>
      <c r="AE490" s="253"/>
      <c r="AF490" s="253"/>
      <c r="AG490" s="253"/>
      <c r="AH490" s="253"/>
      <c r="AI490" s="253"/>
      <c r="AJ490" s="253"/>
      <c r="AK490" s="252">
        <f t="shared" si="30"/>
        <v>0</v>
      </c>
      <c r="AL490" s="252">
        <f>ROUND(AK490*事業まとめ!$Q$6,2)</f>
        <v>0</v>
      </c>
      <c r="AM490" s="254">
        <f t="shared" si="32"/>
        <v>0</v>
      </c>
      <c r="AN490" s="254">
        <f t="shared" si="32"/>
        <v>0</v>
      </c>
      <c r="AO490" s="259"/>
      <c r="AP490" s="260">
        <f t="shared" si="31"/>
        <v>0</v>
      </c>
      <c r="AQ490" s="259"/>
      <c r="AR490" s="257"/>
      <c r="AS490" s="257"/>
      <c r="AT490" s="257"/>
      <c r="AU490" s="257"/>
      <c r="AV490" s="257"/>
      <c r="AW490" s="257"/>
    </row>
    <row r="491" spans="2:49" s="25" customFormat="1" x14ac:dyDescent="0.4">
      <c r="B491" s="251"/>
      <c r="C491" s="251"/>
      <c r="D491" s="251"/>
      <c r="E491" s="251"/>
      <c r="F491" s="251"/>
      <c r="G491" s="251"/>
      <c r="H491" s="251"/>
      <c r="I491" s="251"/>
      <c r="J491" s="251"/>
      <c r="K491" s="251"/>
      <c r="L491" s="251"/>
      <c r="M491" s="251"/>
      <c r="N491" s="251"/>
      <c r="O491" s="251"/>
      <c r="P491" s="251"/>
      <c r="Q491" s="251"/>
      <c r="R491" s="251"/>
      <c r="S491" s="251"/>
      <c r="T491" s="251"/>
      <c r="U491" s="251"/>
      <c r="V491" s="251"/>
      <c r="W491" s="251"/>
      <c r="X491" s="251"/>
      <c r="Y491" s="251"/>
      <c r="Z491" s="251"/>
      <c r="AA491" s="251"/>
      <c r="AB491" s="252">
        <f t="shared" si="29"/>
        <v>0</v>
      </c>
      <c r="AC491" s="252">
        <f>ROUND(AB491*事業まとめ!$Q$6,2)</f>
        <v>0</v>
      </c>
      <c r="AD491" s="253"/>
      <c r="AE491" s="253"/>
      <c r="AF491" s="253"/>
      <c r="AG491" s="253"/>
      <c r="AH491" s="253"/>
      <c r="AI491" s="253"/>
      <c r="AJ491" s="253"/>
      <c r="AK491" s="252">
        <f t="shared" si="30"/>
        <v>0</v>
      </c>
      <c r="AL491" s="252">
        <f>ROUND(AK491*事業まとめ!$Q$6,2)</f>
        <v>0</v>
      </c>
      <c r="AM491" s="254">
        <f t="shared" si="32"/>
        <v>0</v>
      </c>
      <c r="AN491" s="254">
        <f t="shared" si="32"/>
        <v>0</v>
      </c>
      <c r="AO491" s="259"/>
      <c r="AP491" s="260">
        <f t="shared" si="31"/>
        <v>0</v>
      </c>
      <c r="AQ491" s="259"/>
      <c r="AR491" s="257"/>
      <c r="AS491" s="257"/>
      <c r="AT491" s="257"/>
      <c r="AU491" s="257"/>
      <c r="AV491" s="257"/>
      <c r="AW491" s="257"/>
    </row>
    <row r="492" spans="2:49" s="25" customFormat="1" x14ac:dyDescent="0.4">
      <c r="B492" s="251"/>
      <c r="C492" s="251"/>
      <c r="D492" s="251"/>
      <c r="E492" s="251"/>
      <c r="F492" s="251"/>
      <c r="G492" s="251"/>
      <c r="H492" s="251"/>
      <c r="I492" s="251"/>
      <c r="J492" s="251"/>
      <c r="K492" s="251"/>
      <c r="L492" s="251"/>
      <c r="M492" s="251"/>
      <c r="N492" s="251"/>
      <c r="O492" s="251"/>
      <c r="P492" s="251"/>
      <c r="Q492" s="251"/>
      <c r="R492" s="251"/>
      <c r="S492" s="251"/>
      <c r="T492" s="251"/>
      <c r="U492" s="251"/>
      <c r="V492" s="251"/>
      <c r="W492" s="251"/>
      <c r="X492" s="251"/>
      <c r="Y492" s="251"/>
      <c r="Z492" s="251"/>
      <c r="AA492" s="251"/>
      <c r="AB492" s="252">
        <f t="shared" si="29"/>
        <v>0</v>
      </c>
      <c r="AC492" s="252">
        <f>ROUND(AB492*事業まとめ!$Q$6,2)</f>
        <v>0</v>
      </c>
      <c r="AD492" s="253"/>
      <c r="AE492" s="253"/>
      <c r="AF492" s="253"/>
      <c r="AG492" s="253"/>
      <c r="AH492" s="253"/>
      <c r="AI492" s="253"/>
      <c r="AJ492" s="253"/>
      <c r="AK492" s="252">
        <f t="shared" si="30"/>
        <v>0</v>
      </c>
      <c r="AL492" s="252">
        <f>ROUND(AK492*事業まとめ!$Q$6,2)</f>
        <v>0</v>
      </c>
      <c r="AM492" s="254">
        <f t="shared" si="32"/>
        <v>0</v>
      </c>
      <c r="AN492" s="254">
        <f t="shared" si="32"/>
        <v>0</v>
      </c>
      <c r="AO492" s="259"/>
      <c r="AP492" s="260">
        <f t="shared" si="31"/>
        <v>0</v>
      </c>
      <c r="AQ492" s="259"/>
      <c r="AR492" s="257"/>
      <c r="AS492" s="257"/>
      <c r="AT492" s="257"/>
      <c r="AU492" s="257"/>
      <c r="AV492" s="257"/>
      <c r="AW492" s="257"/>
    </row>
    <row r="493" spans="2:49" s="25" customFormat="1" x14ac:dyDescent="0.4">
      <c r="B493" s="251"/>
      <c r="C493" s="251"/>
      <c r="D493" s="251"/>
      <c r="E493" s="251"/>
      <c r="F493" s="251"/>
      <c r="G493" s="251"/>
      <c r="H493" s="251"/>
      <c r="I493" s="251"/>
      <c r="J493" s="251"/>
      <c r="K493" s="251"/>
      <c r="L493" s="251"/>
      <c r="M493" s="251"/>
      <c r="N493" s="251"/>
      <c r="O493" s="251"/>
      <c r="P493" s="251"/>
      <c r="Q493" s="251"/>
      <c r="R493" s="251"/>
      <c r="S493" s="251"/>
      <c r="T493" s="251"/>
      <c r="U493" s="251"/>
      <c r="V493" s="251"/>
      <c r="W493" s="251"/>
      <c r="X493" s="251"/>
      <c r="Y493" s="251"/>
      <c r="Z493" s="251"/>
      <c r="AA493" s="251"/>
      <c r="AB493" s="252">
        <f t="shared" si="29"/>
        <v>0</v>
      </c>
      <c r="AC493" s="252">
        <f>ROUND(AB493*事業まとめ!$Q$6,2)</f>
        <v>0</v>
      </c>
      <c r="AD493" s="253"/>
      <c r="AE493" s="253"/>
      <c r="AF493" s="253"/>
      <c r="AG493" s="253"/>
      <c r="AH493" s="253"/>
      <c r="AI493" s="253"/>
      <c r="AJ493" s="253"/>
      <c r="AK493" s="252">
        <f t="shared" si="30"/>
        <v>0</v>
      </c>
      <c r="AL493" s="252">
        <f>ROUND(AK493*事業まとめ!$Q$6,2)</f>
        <v>0</v>
      </c>
      <c r="AM493" s="254">
        <f t="shared" si="32"/>
        <v>0</v>
      </c>
      <c r="AN493" s="254">
        <f t="shared" si="32"/>
        <v>0</v>
      </c>
      <c r="AO493" s="259"/>
      <c r="AP493" s="260">
        <f t="shared" si="31"/>
        <v>0</v>
      </c>
      <c r="AQ493" s="259"/>
      <c r="AR493" s="257"/>
      <c r="AS493" s="257"/>
      <c r="AT493" s="257"/>
      <c r="AU493" s="257"/>
      <c r="AV493" s="257"/>
      <c r="AW493" s="257"/>
    </row>
    <row r="494" spans="2:49" s="25" customFormat="1" x14ac:dyDescent="0.4">
      <c r="B494" s="251"/>
      <c r="C494" s="251"/>
      <c r="D494" s="251"/>
      <c r="E494" s="251"/>
      <c r="F494" s="251"/>
      <c r="G494" s="251"/>
      <c r="H494" s="251"/>
      <c r="I494" s="251"/>
      <c r="J494" s="251"/>
      <c r="K494" s="251"/>
      <c r="L494" s="251"/>
      <c r="M494" s="251"/>
      <c r="N494" s="251"/>
      <c r="O494" s="251"/>
      <c r="P494" s="251"/>
      <c r="Q494" s="251"/>
      <c r="R494" s="251"/>
      <c r="S494" s="251"/>
      <c r="T494" s="251"/>
      <c r="U494" s="251"/>
      <c r="V494" s="251"/>
      <c r="W494" s="251"/>
      <c r="X494" s="251"/>
      <c r="Y494" s="251"/>
      <c r="Z494" s="251"/>
      <c r="AA494" s="251"/>
      <c r="AB494" s="252">
        <f t="shared" si="29"/>
        <v>0</v>
      </c>
      <c r="AC494" s="252">
        <f>ROUND(AB494*事業まとめ!$Q$6,2)</f>
        <v>0</v>
      </c>
      <c r="AD494" s="253"/>
      <c r="AE494" s="253"/>
      <c r="AF494" s="253"/>
      <c r="AG494" s="253"/>
      <c r="AH494" s="253"/>
      <c r="AI494" s="253"/>
      <c r="AJ494" s="253"/>
      <c r="AK494" s="252">
        <f t="shared" si="30"/>
        <v>0</v>
      </c>
      <c r="AL494" s="252">
        <f>ROUND(AK494*事業まとめ!$Q$6,2)</f>
        <v>0</v>
      </c>
      <c r="AM494" s="254">
        <f t="shared" si="32"/>
        <v>0</v>
      </c>
      <c r="AN494" s="254">
        <f t="shared" si="32"/>
        <v>0</v>
      </c>
      <c r="AO494" s="259"/>
      <c r="AP494" s="260">
        <f t="shared" si="31"/>
        <v>0</v>
      </c>
      <c r="AQ494" s="259"/>
      <c r="AR494" s="257"/>
      <c r="AS494" s="257"/>
      <c r="AT494" s="257"/>
      <c r="AU494" s="257"/>
      <c r="AV494" s="257"/>
      <c r="AW494" s="257"/>
    </row>
    <row r="495" spans="2:49" s="25" customFormat="1" x14ac:dyDescent="0.4">
      <c r="B495" s="251"/>
      <c r="C495" s="251"/>
      <c r="D495" s="251"/>
      <c r="E495" s="251"/>
      <c r="F495" s="251"/>
      <c r="G495" s="251"/>
      <c r="H495" s="251"/>
      <c r="I495" s="251"/>
      <c r="J495" s="251"/>
      <c r="K495" s="251"/>
      <c r="L495" s="251"/>
      <c r="M495" s="251"/>
      <c r="N495" s="251"/>
      <c r="O495" s="251"/>
      <c r="P495" s="251"/>
      <c r="Q495" s="251"/>
      <c r="R495" s="251"/>
      <c r="S495" s="251"/>
      <c r="T495" s="251"/>
      <c r="U495" s="251"/>
      <c r="V495" s="251"/>
      <c r="W495" s="251"/>
      <c r="X495" s="251"/>
      <c r="Y495" s="251"/>
      <c r="Z495" s="251"/>
      <c r="AA495" s="251"/>
      <c r="AB495" s="252">
        <f t="shared" si="29"/>
        <v>0</v>
      </c>
      <c r="AC495" s="252">
        <f>ROUND(AB495*事業まとめ!$Q$6,2)</f>
        <v>0</v>
      </c>
      <c r="AD495" s="253"/>
      <c r="AE495" s="253"/>
      <c r="AF495" s="253"/>
      <c r="AG495" s="253"/>
      <c r="AH495" s="253"/>
      <c r="AI495" s="253"/>
      <c r="AJ495" s="253"/>
      <c r="AK495" s="252">
        <f t="shared" si="30"/>
        <v>0</v>
      </c>
      <c r="AL495" s="252">
        <f>ROUND(AK495*事業まとめ!$Q$6,2)</f>
        <v>0</v>
      </c>
      <c r="AM495" s="254">
        <f t="shared" si="32"/>
        <v>0</v>
      </c>
      <c r="AN495" s="254">
        <f t="shared" si="32"/>
        <v>0</v>
      </c>
      <c r="AO495" s="259"/>
      <c r="AP495" s="260">
        <f t="shared" si="31"/>
        <v>0</v>
      </c>
      <c r="AQ495" s="259"/>
      <c r="AR495" s="257"/>
      <c r="AS495" s="257"/>
      <c r="AT495" s="257"/>
      <c r="AU495" s="257"/>
      <c r="AV495" s="257"/>
      <c r="AW495" s="257"/>
    </row>
    <row r="496" spans="2:49" s="25" customFormat="1" x14ac:dyDescent="0.4">
      <c r="B496" s="251"/>
      <c r="C496" s="251"/>
      <c r="D496" s="251"/>
      <c r="E496" s="251"/>
      <c r="F496" s="251"/>
      <c r="G496" s="251"/>
      <c r="H496" s="251"/>
      <c r="I496" s="251"/>
      <c r="J496" s="251"/>
      <c r="K496" s="251"/>
      <c r="L496" s="251"/>
      <c r="M496" s="251"/>
      <c r="N496" s="251"/>
      <c r="O496" s="251"/>
      <c r="P496" s="251"/>
      <c r="Q496" s="251"/>
      <c r="R496" s="251"/>
      <c r="S496" s="251"/>
      <c r="T496" s="251"/>
      <c r="U496" s="251"/>
      <c r="V496" s="251"/>
      <c r="W496" s="251"/>
      <c r="X496" s="251"/>
      <c r="Y496" s="251"/>
      <c r="Z496" s="251"/>
      <c r="AA496" s="251"/>
      <c r="AB496" s="252">
        <f t="shared" si="29"/>
        <v>0</v>
      </c>
      <c r="AC496" s="252">
        <f>ROUND(AB496*事業まとめ!$Q$6,2)</f>
        <v>0</v>
      </c>
      <c r="AD496" s="253"/>
      <c r="AE496" s="253"/>
      <c r="AF496" s="253"/>
      <c r="AG496" s="253"/>
      <c r="AH496" s="253"/>
      <c r="AI496" s="253"/>
      <c r="AJ496" s="253"/>
      <c r="AK496" s="252">
        <f t="shared" si="30"/>
        <v>0</v>
      </c>
      <c r="AL496" s="252">
        <f>ROUND(AK496*事業まとめ!$Q$6,2)</f>
        <v>0</v>
      </c>
      <c r="AM496" s="254">
        <f t="shared" si="32"/>
        <v>0</v>
      </c>
      <c r="AN496" s="254">
        <f t="shared" si="32"/>
        <v>0</v>
      </c>
      <c r="AO496" s="259"/>
      <c r="AP496" s="260">
        <f t="shared" si="31"/>
        <v>0</v>
      </c>
      <c r="AQ496" s="259"/>
      <c r="AR496" s="257"/>
      <c r="AS496" s="257"/>
      <c r="AT496" s="257"/>
      <c r="AU496" s="257"/>
      <c r="AV496" s="257"/>
      <c r="AW496" s="257"/>
    </row>
    <row r="497" spans="2:49" s="25" customFormat="1" x14ac:dyDescent="0.4">
      <c r="B497" s="251"/>
      <c r="C497" s="251"/>
      <c r="D497" s="251"/>
      <c r="E497" s="251"/>
      <c r="F497" s="251"/>
      <c r="G497" s="251"/>
      <c r="H497" s="251"/>
      <c r="I497" s="251"/>
      <c r="J497" s="251"/>
      <c r="K497" s="251"/>
      <c r="L497" s="251"/>
      <c r="M497" s="251"/>
      <c r="N497" s="251"/>
      <c r="O497" s="251"/>
      <c r="P497" s="251"/>
      <c r="Q497" s="251"/>
      <c r="R497" s="251"/>
      <c r="S497" s="251"/>
      <c r="T497" s="251"/>
      <c r="U497" s="251"/>
      <c r="V497" s="251"/>
      <c r="W497" s="251"/>
      <c r="X497" s="251"/>
      <c r="Y497" s="251"/>
      <c r="Z497" s="251"/>
      <c r="AA497" s="251"/>
      <c r="AB497" s="252">
        <f t="shared" si="29"/>
        <v>0</v>
      </c>
      <c r="AC497" s="252">
        <f>ROUND(AB497*事業まとめ!$Q$6,2)</f>
        <v>0</v>
      </c>
      <c r="AD497" s="253"/>
      <c r="AE497" s="253"/>
      <c r="AF497" s="253"/>
      <c r="AG497" s="253"/>
      <c r="AH497" s="253"/>
      <c r="AI497" s="253"/>
      <c r="AJ497" s="253"/>
      <c r="AK497" s="252">
        <f t="shared" si="30"/>
        <v>0</v>
      </c>
      <c r="AL497" s="252">
        <f>ROUND(AK497*事業まとめ!$Q$6,2)</f>
        <v>0</v>
      </c>
      <c r="AM497" s="254">
        <f t="shared" si="32"/>
        <v>0</v>
      </c>
      <c r="AN497" s="254">
        <f t="shared" si="32"/>
        <v>0</v>
      </c>
      <c r="AO497" s="259"/>
      <c r="AP497" s="260">
        <f t="shared" si="31"/>
        <v>0</v>
      </c>
      <c r="AQ497" s="259"/>
      <c r="AR497" s="257"/>
      <c r="AS497" s="257"/>
      <c r="AT497" s="257"/>
      <c r="AU497" s="257"/>
      <c r="AV497" s="257"/>
      <c r="AW497" s="257"/>
    </row>
    <row r="498" spans="2:49" s="25" customFormat="1" x14ac:dyDescent="0.4">
      <c r="B498" s="251"/>
      <c r="C498" s="251"/>
      <c r="D498" s="251"/>
      <c r="E498" s="251"/>
      <c r="F498" s="251"/>
      <c r="G498" s="251"/>
      <c r="H498" s="251"/>
      <c r="I498" s="251"/>
      <c r="J498" s="251"/>
      <c r="K498" s="251"/>
      <c r="L498" s="251"/>
      <c r="M498" s="251"/>
      <c r="N498" s="251"/>
      <c r="O498" s="251"/>
      <c r="P498" s="251"/>
      <c r="Q498" s="251"/>
      <c r="R498" s="251"/>
      <c r="S498" s="251"/>
      <c r="T498" s="251"/>
      <c r="U498" s="251"/>
      <c r="V498" s="251"/>
      <c r="W498" s="251"/>
      <c r="X498" s="251"/>
      <c r="Y498" s="251"/>
      <c r="Z498" s="251"/>
      <c r="AA498" s="251"/>
      <c r="AB498" s="252">
        <f t="shared" si="29"/>
        <v>0</v>
      </c>
      <c r="AC498" s="252">
        <f>ROUND(AB498*事業まとめ!$Q$6,2)</f>
        <v>0</v>
      </c>
      <c r="AD498" s="253"/>
      <c r="AE498" s="253"/>
      <c r="AF498" s="253"/>
      <c r="AG498" s="253"/>
      <c r="AH498" s="253"/>
      <c r="AI498" s="253"/>
      <c r="AJ498" s="253"/>
      <c r="AK498" s="252">
        <f t="shared" si="30"/>
        <v>0</v>
      </c>
      <c r="AL498" s="252">
        <f>ROUND(AK498*事業まとめ!$Q$6,2)</f>
        <v>0</v>
      </c>
      <c r="AM498" s="254">
        <f t="shared" si="32"/>
        <v>0</v>
      </c>
      <c r="AN498" s="254">
        <f t="shared" si="32"/>
        <v>0</v>
      </c>
      <c r="AO498" s="259"/>
      <c r="AP498" s="260">
        <f t="shared" si="31"/>
        <v>0</v>
      </c>
      <c r="AQ498" s="259"/>
      <c r="AR498" s="257"/>
      <c r="AS498" s="257"/>
      <c r="AT498" s="257"/>
      <c r="AU498" s="257"/>
      <c r="AV498" s="257"/>
      <c r="AW498" s="257"/>
    </row>
    <row r="499" spans="2:49" s="25" customFormat="1" x14ac:dyDescent="0.4">
      <c r="B499" s="251"/>
      <c r="C499" s="251"/>
      <c r="D499" s="251"/>
      <c r="E499" s="251"/>
      <c r="F499" s="251"/>
      <c r="G499" s="251"/>
      <c r="H499" s="251"/>
      <c r="I499" s="251"/>
      <c r="J499" s="251"/>
      <c r="K499" s="251"/>
      <c r="L499" s="251"/>
      <c r="M499" s="251"/>
      <c r="N499" s="251"/>
      <c r="O499" s="251"/>
      <c r="P499" s="251"/>
      <c r="Q499" s="251"/>
      <c r="R499" s="251"/>
      <c r="S499" s="251"/>
      <c r="T499" s="251"/>
      <c r="U499" s="251"/>
      <c r="V499" s="251"/>
      <c r="W499" s="251"/>
      <c r="X499" s="251"/>
      <c r="Y499" s="251"/>
      <c r="Z499" s="251"/>
      <c r="AA499" s="251"/>
      <c r="AB499" s="252">
        <f t="shared" si="29"/>
        <v>0</v>
      </c>
      <c r="AC499" s="252">
        <f>ROUND(AB499*事業まとめ!$Q$6,2)</f>
        <v>0</v>
      </c>
      <c r="AD499" s="253"/>
      <c r="AE499" s="253"/>
      <c r="AF499" s="253"/>
      <c r="AG499" s="253"/>
      <c r="AH499" s="253"/>
      <c r="AI499" s="253"/>
      <c r="AJ499" s="253"/>
      <c r="AK499" s="252">
        <f t="shared" si="30"/>
        <v>0</v>
      </c>
      <c r="AL499" s="252">
        <f>ROUND(AK499*事業まとめ!$Q$6,2)</f>
        <v>0</v>
      </c>
      <c r="AM499" s="254">
        <f t="shared" si="32"/>
        <v>0</v>
      </c>
      <c r="AN499" s="254">
        <f t="shared" si="32"/>
        <v>0</v>
      </c>
      <c r="AO499" s="259"/>
      <c r="AP499" s="260">
        <f t="shared" si="31"/>
        <v>0</v>
      </c>
      <c r="AQ499" s="259"/>
      <c r="AR499" s="257"/>
      <c r="AS499" s="257"/>
      <c r="AT499" s="257"/>
      <c r="AU499" s="257"/>
      <c r="AV499" s="257"/>
      <c r="AW499" s="257"/>
    </row>
    <row r="500" spans="2:49" s="25" customFormat="1" x14ac:dyDescent="0.4">
      <c r="B500" s="251"/>
      <c r="C500" s="251"/>
      <c r="D500" s="251"/>
      <c r="E500" s="251"/>
      <c r="F500" s="251"/>
      <c r="G500" s="251"/>
      <c r="H500" s="251"/>
      <c r="I500" s="251"/>
      <c r="J500" s="251"/>
      <c r="K500" s="251"/>
      <c r="L500" s="251"/>
      <c r="M500" s="251"/>
      <c r="N500" s="251"/>
      <c r="O500" s="251"/>
      <c r="P500" s="251"/>
      <c r="Q500" s="251"/>
      <c r="R500" s="251"/>
      <c r="S500" s="251"/>
      <c r="T500" s="251"/>
      <c r="U500" s="251"/>
      <c r="V500" s="251"/>
      <c r="W500" s="251"/>
      <c r="X500" s="251"/>
      <c r="Y500" s="251"/>
      <c r="Z500" s="251"/>
      <c r="AA500" s="251"/>
      <c r="AB500" s="252">
        <f t="shared" si="29"/>
        <v>0</v>
      </c>
      <c r="AC500" s="252">
        <f>ROUND(AB500*事業まとめ!$Q$6,2)</f>
        <v>0</v>
      </c>
      <c r="AD500" s="253"/>
      <c r="AE500" s="253"/>
      <c r="AF500" s="253"/>
      <c r="AG500" s="253"/>
      <c r="AH500" s="253"/>
      <c r="AI500" s="253"/>
      <c r="AJ500" s="253"/>
      <c r="AK500" s="252">
        <f t="shared" si="30"/>
        <v>0</v>
      </c>
      <c r="AL500" s="252">
        <f>ROUND(AK500*事業まとめ!$Q$6,2)</f>
        <v>0</v>
      </c>
      <c r="AM500" s="254">
        <f t="shared" si="32"/>
        <v>0</v>
      </c>
      <c r="AN500" s="254">
        <f t="shared" si="32"/>
        <v>0</v>
      </c>
      <c r="AO500" s="259"/>
      <c r="AP500" s="260">
        <f t="shared" si="31"/>
        <v>0</v>
      </c>
      <c r="AQ500" s="259"/>
      <c r="AR500" s="257"/>
      <c r="AS500" s="257"/>
      <c r="AT500" s="257"/>
      <c r="AU500" s="257"/>
      <c r="AV500" s="257"/>
      <c r="AW500" s="257"/>
    </row>
  </sheetData>
  <autoFilter ref="B8:AW500"/>
  <mergeCells count="52">
    <mergeCell ref="B1:F1"/>
    <mergeCell ref="B4:B8"/>
    <mergeCell ref="C4:C8"/>
    <mergeCell ref="D4:D8"/>
    <mergeCell ref="E4:E8"/>
    <mergeCell ref="F4:F8"/>
    <mergeCell ref="G4:G8"/>
    <mergeCell ref="H4:H8"/>
    <mergeCell ref="I4:I8"/>
    <mergeCell ref="J4:J8"/>
    <mergeCell ref="K4:AC4"/>
    <mergeCell ref="S5:S8"/>
    <mergeCell ref="T5:T8"/>
    <mergeCell ref="U5:U8"/>
    <mergeCell ref="V5:V8"/>
    <mergeCell ref="X5:X8"/>
    <mergeCell ref="P5:P8"/>
    <mergeCell ref="Q5:Q8"/>
    <mergeCell ref="R5:R8"/>
    <mergeCell ref="AC6:AC7"/>
    <mergeCell ref="AD4:AL4"/>
    <mergeCell ref="AK6:AK7"/>
    <mergeCell ref="AL6:AL7"/>
    <mergeCell ref="W5:W8"/>
    <mergeCell ref="K5:K8"/>
    <mergeCell ref="L5:L8"/>
    <mergeCell ref="M5:M8"/>
    <mergeCell ref="N5:N8"/>
    <mergeCell ref="O5:O8"/>
    <mergeCell ref="AE5:AE8"/>
    <mergeCell ref="AF5:AF8"/>
    <mergeCell ref="AG5:AG8"/>
    <mergeCell ref="Y6:Y7"/>
    <mergeCell ref="Z6:Z7"/>
    <mergeCell ref="AA6:AA7"/>
    <mergeCell ref="AB6:AB7"/>
    <mergeCell ref="AQ5:AQ6"/>
    <mergeCell ref="AU5:AU6"/>
    <mergeCell ref="AM4:AN4"/>
    <mergeCell ref="AO4:AW4"/>
    <mergeCell ref="AM6:AM7"/>
    <mergeCell ref="AN6:AN7"/>
    <mergeCell ref="AV5:AV6"/>
    <mergeCell ref="AW5:AW6"/>
    <mergeCell ref="AR5:AR6"/>
    <mergeCell ref="AS5:AS6"/>
    <mergeCell ref="AT5:AT6"/>
    <mergeCell ref="AD5:AD8"/>
    <mergeCell ref="AI6:AI7"/>
    <mergeCell ref="AJ6:AJ7"/>
    <mergeCell ref="AH5:AH8"/>
    <mergeCell ref="AO5:AP5"/>
  </mergeCells>
  <phoneticPr fontId="6"/>
  <pageMargins left="0.7" right="0.7" top="0.75" bottom="0.75" header="0.3" footer="0.3"/>
  <pageSetup paperSize="9" orientation="portrait" horizontalDpi="1200" verticalDpi="12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W500"/>
  <sheetViews>
    <sheetView zoomScale="80" zoomScaleNormal="80" workbookViewId="0">
      <pane xSplit="6" ySplit="8" topLeftCell="G9" activePane="bottomRight" state="frozen"/>
      <selection activeCell="AO6" sqref="AO6"/>
      <selection pane="topRight" activeCell="AO6" sqref="AO6"/>
      <selection pane="bottomLeft" activeCell="AO6" sqref="AO6"/>
      <selection pane="bottomRight" activeCell="B1" sqref="B1:F1"/>
    </sheetView>
  </sheetViews>
  <sheetFormatPr defaultRowHeight="18.75" x14ac:dyDescent="0.4"/>
  <cols>
    <col min="1" max="1" width="3" style="1" customWidth="1"/>
    <col min="2" max="2" width="5.75" style="1" customWidth="1"/>
    <col min="3" max="3" width="10.625" style="1" bestFit="1" customWidth="1"/>
    <col min="4" max="4" width="10.375" style="1" bestFit="1" customWidth="1"/>
    <col min="5" max="5" width="6.25" style="1" bestFit="1" customWidth="1"/>
    <col min="6" max="6" width="12.75" style="1" bestFit="1" customWidth="1"/>
    <col min="7" max="7" width="40.625" style="1" bestFit="1" customWidth="1"/>
    <col min="8" max="8" width="41.625" style="1" bestFit="1" customWidth="1"/>
    <col min="9" max="10" width="8.875" style="1" bestFit="1" customWidth="1"/>
    <col min="11" max="11" width="8.75" style="1" bestFit="1" customWidth="1"/>
    <col min="12" max="12" width="7" style="1" bestFit="1" customWidth="1"/>
    <col min="13" max="13" width="30.625" style="1" bestFit="1" customWidth="1"/>
    <col min="14" max="14" width="5.25" style="1" bestFit="1" customWidth="1"/>
    <col min="15" max="15" width="10.625" style="1" bestFit="1" customWidth="1"/>
    <col min="16" max="16" width="5.25" style="1" bestFit="1" customWidth="1"/>
    <col min="17" max="17" width="10.125" style="1" bestFit="1" customWidth="1"/>
    <col min="18" max="18" width="14.625" style="1" bestFit="1" customWidth="1"/>
    <col min="19" max="19" width="18.75" style="1" bestFit="1" customWidth="1"/>
    <col min="20" max="20" width="14.625" style="1" bestFit="1" customWidth="1"/>
    <col min="21" max="21" width="7" style="1" bestFit="1" customWidth="1"/>
    <col min="22" max="23" width="18.75" style="1" bestFit="1" customWidth="1"/>
    <col min="24" max="24" width="10.625" style="1" bestFit="1" customWidth="1"/>
    <col min="25" max="26" width="8.875" style="1" bestFit="1" customWidth="1"/>
    <col min="27" max="28" width="10.625" style="1" bestFit="1" customWidth="1"/>
    <col min="29" max="30" width="12.75" style="1" bestFit="1" customWidth="1"/>
    <col min="31" max="31" width="7" style="1" bestFit="1" customWidth="1"/>
    <col min="32" max="32" width="26.625" style="1" bestFit="1" customWidth="1"/>
    <col min="33" max="33" width="34.5" style="1" bestFit="1" customWidth="1"/>
    <col min="34" max="34" width="14.625" style="1" bestFit="1" customWidth="1"/>
    <col min="35" max="35" width="9.625" style="1" bestFit="1" customWidth="1"/>
    <col min="36" max="36" width="7" style="1" bestFit="1" customWidth="1"/>
    <col min="37" max="37" width="10.625" style="1" bestFit="1" customWidth="1"/>
    <col min="38" max="38" width="12.75" style="1" bestFit="1" customWidth="1"/>
    <col min="39" max="39" width="10.625" style="1" bestFit="1" customWidth="1"/>
    <col min="40" max="40" width="12.75" style="1" bestFit="1" customWidth="1"/>
    <col min="41" max="49" width="14.25" style="1" customWidth="1"/>
    <col min="50" max="16384" width="9" style="1"/>
  </cols>
  <sheetData>
    <row r="1" spans="2:49" customFormat="1" ht="33" x14ac:dyDescent="0.4">
      <c r="B1" s="369" t="str" cm="1">
        <f t="array" aca="1" ref="B1" ca="1">RIGHT(CELL("filename",A1),LEN(CELL("filename",A1))-FIND("]",CELL("filename",A1)))</f>
        <v>11南原小学校</v>
      </c>
      <c r="C1" s="369"/>
      <c r="D1" s="369"/>
      <c r="E1" s="369"/>
      <c r="F1" s="369"/>
    </row>
    <row r="2" spans="2:49" customFormat="1" x14ac:dyDescent="0.4"/>
    <row r="3" spans="2:49" customFormat="1" ht="11.25" customHeight="1" x14ac:dyDescent="0.4"/>
    <row r="4" spans="2:49" customFormat="1" ht="17.649999999999999" customHeight="1" x14ac:dyDescent="0.4">
      <c r="B4" s="353" t="s">
        <v>111</v>
      </c>
      <c r="C4" s="353" t="s">
        <v>2</v>
      </c>
      <c r="D4" s="353" t="s">
        <v>107</v>
      </c>
      <c r="E4" s="353" t="s">
        <v>193</v>
      </c>
      <c r="F4" s="353" t="s">
        <v>194</v>
      </c>
      <c r="G4" s="353" t="s">
        <v>195</v>
      </c>
      <c r="H4" s="353" t="s">
        <v>196</v>
      </c>
      <c r="I4" s="353" t="s">
        <v>197</v>
      </c>
      <c r="J4" s="353" t="s">
        <v>198</v>
      </c>
      <c r="K4" s="356" t="s">
        <v>109</v>
      </c>
      <c r="L4" s="356"/>
      <c r="M4" s="356"/>
      <c r="N4" s="356"/>
      <c r="O4" s="356"/>
      <c r="P4" s="356"/>
      <c r="Q4" s="356"/>
      <c r="R4" s="356"/>
      <c r="S4" s="356"/>
      <c r="T4" s="356"/>
      <c r="U4" s="356"/>
      <c r="V4" s="356"/>
      <c r="W4" s="356"/>
      <c r="X4" s="356"/>
      <c r="Y4" s="356"/>
      <c r="Z4" s="356"/>
      <c r="AA4" s="356"/>
      <c r="AB4" s="356"/>
      <c r="AC4" s="356"/>
      <c r="AD4" s="357" t="s">
        <v>110</v>
      </c>
      <c r="AE4" s="357"/>
      <c r="AF4" s="357"/>
      <c r="AG4" s="357"/>
      <c r="AH4" s="357"/>
      <c r="AI4" s="357"/>
      <c r="AJ4" s="357"/>
      <c r="AK4" s="357"/>
      <c r="AL4" s="357"/>
      <c r="AM4" s="352" t="s">
        <v>189</v>
      </c>
      <c r="AN4" s="352"/>
      <c r="AO4" s="366" t="s">
        <v>215</v>
      </c>
      <c r="AP4" s="367"/>
      <c r="AQ4" s="367"/>
      <c r="AR4" s="367"/>
      <c r="AS4" s="367"/>
      <c r="AT4" s="367"/>
      <c r="AU4" s="367"/>
      <c r="AV4" s="367"/>
      <c r="AW4" s="368"/>
    </row>
    <row r="5" spans="2:49" customFormat="1" ht="17.649999999999999" customHeight="1" x14ac:dyDescent="0.4">
      <c r="B5" s="354"/>
      <c r="C5" s="354"/>
      <c r="D5" s="354"/>
      <c r="E5" s="354"/>
      <c r="F5" s="354"/>
      <c r="G5" s="354"/>
      <c r="H5" s="354"/>
      <c r="I5" s="354" t="s">
        <v>0</v>
      </c>
      <c r="J5" s="354" t="s">
        <v>1</v>
      </c>
      <c r="K5" s="349" t="s">
        <v>192</v>
      </c>
      <c r="L5" s="358" t="s">
        <v>592</v>
      </c>
      <c r="M5" s="358" t="s">
        <v>199</v>
      </c>
      <c r="N5" s="349" t="s">
        <v>200</v>
      </c>
      <c r="O5" s="349" t="s">
        <v>201</v>
      </c>
      <c r="P5" s="349" t="s">
        <v>202</v>
      </c>
      <c r="Q5" s="349" t="s">
        <v>203</v>
      </c>
      <c r="R5" s="349" t="s">
        <v>204</v>
      </c>
      <c r="S5" s="349" t="s">
        <v>205</v>
      </c>
      <c r="T5" s="349" t="s">
        <v>206</v>
      </c>
      <c r="U5" s="349" t="s">
        <v>207</v>
      </c>
      <c r="V5" s="349" t="s">
        <v>208</v>
      </c>
      <c r="W5" s="349" t="s">
        <v>209</v>
      </c>
      <c r="X5" s="349" t="s">
        <v>210</v>
      </c>
      <c r="Y5" s="238" t="s">
        <v>4</v>
      </c>
      <c r="Z5" s="238" t="s">
        <v>5</v>
      </c>
      <c r="AA5" s="238" t="s">
        <v>6</v>
      </c>
      <c r="AB5" s="238" t="s">
        <v>191</v>
      </c>
      <c r="AC5" s="238" t="s">
        <v>33</v>
      </c>
      <c r="AD5" s="363" t="s">
        <v>34</v>
      </c>
      <c r="AE5" s="363" t="s">
        <v>3</v>
      </c>
      <c r="AF5" s="363" t="s">
        <v>35</v>
      </c>
      <c r="AG5" s="363" t="s">
        <v>36</v>
      </c>
      <c r="AH5" s="363" t="s">
        <v>37</v>
      </c>
      <c r="AI5" s="239" t="s">
        <v>4</v>
      </c>
      <c r="AJ5" s="239" t="s">
        <v>38</v>
      </c>
      <c r="AK5" s="239" t="s">
        <v>190</v>
      </c>
      <c r="AL5" s="239" t="s">
        <v>33</v>
      </c>
      <c r="AM5" s="240" t="s">
        <v>190</v>
      </c>
      <c r="AN5" s="240" t="s">
        <v>33</v>
      </c>
      <c r="AO5" s="359" t="s">
        <v>1799</v>
      </c>
      <c r="AP5" s="359"/>
      <c r="AQ5" s="359" t="s">
        <v>214</v>
      </c>
      <c r="AR5" s="360" t="s">
        <v>222</v>
      </c>
      <c r="AS5" s="360" t="s">
        <v>223</v>
      </c>
      <c r="AT5" s="370" t="s">
        <v>224</v>
      </c>
      <c r="AU5" s="360" t="s">
        <v>225</v>
      </c>
      <c r="AV5" s="371" t="s">
        <v>226</v>
      </c>
      <c r="AW5" s="370" t="s">
        <v>227</v>
      </c>
    </row>
    <row r="6" spans="2:49" customFormat="1" x14ac:dyDescent="0.4">
      <c r="B6" s="354"/>
      <c r="C6" s="354"/>
      <c r="D6" s="354"/>
      <c r="E6" s="354"/>
      <c r="F6" s="354"/>
      <c r="G6" s="354"/>
      <c r="H6" s="354"/>
      <c r="I6" s="354"/>
      <c r="J6" s="354"/>
      <c r="K6" s="350"/>
      <c r="L6" s="358"/>
      <c r="M6" s="358"/>
      <c r="N6" s="350"/>
      <c r="O6" s="350"/>
      <c r="P6" s="350"/>
      <c r="Q6" s="350"/>
      <c r="R6" s="350"/>
      <c r="S6" s="350"/>
      <c r="T6" s="350"/>
      <c r="U6" s="350"/>
      <c r="V6" s="350"/>
      <c r="W6" s="350"/>
      <c r="X6" s="350"/>
      <c r="Y6" s="373" t="s">
        <v>219</v>
      </c>
      <c r="Z6" s="373" t="s">
        <v>220</v>
      </c>
      <c r="AA6" s="373" t="s">
        <v>221</v>
      </c>
      <c r="AB6" s="373" t="s">
        <v>218</v>
      </c>
      <c r="AC6" s="373" t="s">
        <v>32</v>
      </c>
      <c r="AD6" s="365"/>
      <c r="AE6" s="365"/>
      <c r="AF6" s="365"/>
      <c r="AG6" s="365"/>
      <c r="AH6" s="365"/>
      <c r="AI6" s="363" t="s">
        <v>216</v>
      </c>
      <c r="AJ6" s="363" t="s">
        <v>217</v>
      </c>
      <c r="AK6" s="363" t="s">
        <v>218</v>
      </c>
      <c r="AL6" s="363" t="s">
        <v>32</v>
      </c>
      <c r="AM6" s="361" t="s">
        <v>218</v>
      </c>
      <c r="AN6" s="361" t="s">
        <v>32</v>
      </c>
      <c r="AO6" s="241" t="s">
        <v>211</v>
      </c>
      <c r="AP6" s="241" t="s">
        <v>213</v>
      </c>
      <c r="AQ6" s="359"/>
      <c r="AR6" s="360"/>
      <c r="AS6" s="360"/>
      <c r="AT6" s="360"/>
      <c r="AU6" s="360"/>
      <c r="AV6" s="372"/>
      <c r="AW6" s="360"/>
    </row>
    <row r="7" spans="2:49" customFormat="1" x14ac:dyDescent="0.4">
      <c r="B7" s="354"/>
      <c r="C7" s="354"/>
      <c r="D7" s="354"/>
      <c r="E7" s="354"/>
      <c r="F7" s="354"/>
      <c r="G7" s="354"/>
      <c r="H7" s="354"/>
      <c r="I7" s="354"/>
      <c r="J7" s="354"/>
      <c r="K7" s="350"/>
      <c r="L7" s="358"/>
      <c r="M7" s="358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0"/>
      <c r="Y7" s="374"/>
      <c r="Z7" s="374"/>
      <c r="AA7" s="374"/>
      <c r="AB7" s="374"/>
      <c r="AC7" s="374"/>
      <c r="AD7" s="365"/>
      <c r="AE7" s="365"/>
      <c r="AF7" s="365"/>
      <c r="AG7" s="365"/>
      <c r="AH7" s="365"/>
      <c r="AI7" s="364"/>
      <c r="AJ7" s="364"/>
      <c r="AK7" s="364"/>
      <c r="AL7" s="364"/>
      <c r="AM7" s="362"/>
      <c r="AN7" s="362"/>
      <c r="AO7" s="241" t="s">
        <v>168</v>
      </c>
      <c r="AP7" s="241" t="s">
        <v>168</v>
      </c>
      <c r="AQ7" s="241" t="s">
        <v>168</v>
      </c>
      <c r="AR7" s="241" t="s">
        <v>168</v>
      </c>
      <c r="AS7" s="241" t="s">
        <v>168</v>
      </c>
      <c r="AT7" s="241" t="s">
        <v>168</v>
      </c>
      <c r="AU7" s="241" t="s">
        <v>168</v>
      </c>
      <c r="AV7" s="241" t="s">
        <v>168</v>
      </c>
      <c r="AW7" s="241" t="s">
        <v>168</v>
      </c>
    </row>
    <row r="8" spans="2:49" customFormat="1" x14ac:dyDescent="0.4">
      <c r="B8" s="355"/>
      <c r="C8" s="355"/>
      <c r="D8" s="355"/>
      <c r="E8" s="355"/>
      <c r="F8" s="355"/>
      <c r="G8" s="355"/>
      <c r="H8" s="355"/>
      <c r="I8" s="355"/>
      <c r="J8" s="355"/>
      <c r="K8" s="351"/>
      <c r="L8" s="358"/>
      <c r="M8" s="358"/>
      <c r="N8" s="351"/>
      <c r="O8" s="351"/>
      <c r="P8" s="351"/>
      <c r="Q8" s="351"/>
      <c r="R8" s="351"/>
      <c r="S8" s="351"/>
      <c r="T8" s="351"/>
      <c r="U8" s="351"/>
      <c r="V8" s="351"/>
      <c r="W8" s="351"/>
      <c r="X8" s="351"/>
      <c r="Y8" s="238"/>
      <c r="Z8" s="242">
        <f>SUM(Z9:Z500)</f>
        <v>448</v>
      </c>
      <c r="AA8" s="238"/>
      <c r="AB8" s="243">
        <f>SUM(AB9:AB500)</f>
        <v>39311.069999999985</v>
      </c>
      <c r="AC8" s="243">
        <f>SUM(AC9:AC500)</f>
        <v>1061398.8900000004</v>
      </c>
      <c r="AD8" s="364"/>
      <c r="AE8" s="364"/>
      <c r="AF8" s="364"/>
      <c r="AG8" s="364"/>
      <c r="AH8" s="364"/>
      <c r="AI8" s="239"/>
      <c r="AJ8" s="244">
        <f>SUM(AJ9:AJ500)</f>
        <v>0</v>
      </c>
      <c r="AK8" s="245">
        <f>SUM(AK9:AK500)</f>
        <v>0</v>
      </c>
      <c r="AL8" s="245">
        <f>SUM(AL9:AL500)</f>
        <v>0</v>
      </c>
      <c r="AM8" s="246">
        <f>SUM(AM9:AM500)</f>
        <v>39311.069999999985</v>
      </c>
      <c r="AN8" s="246">
        <f>SUM(AN9:AN500)</f>
        <v>1061398.8900000004</v>
      </c>
      <c r="AO8" s="247"/>
      <c r="AP8" s="248">
        <f>SUM(AP9:AP500)</f>
        <v>0</v>
      </c>
      <c r="AQ8" s="248">
        <f>SUM(AQ9:AQ500)</f>
        <v>0</v>
      </c>
      <c r="AR8" s="249"/>
      <c r="AS8" s="249"/>
      <c r="AT8" s="249"/>
      <c r="AU8" s="249"/>
      <c r="AV8" s="250">
        <f>ROUND(SUM(AP8:AU8)*0.1,0)</f>
        <v>0</v>
      </c>
      <c r="AW8" s="250">
        <f>SUM(AP8:AV8)</f>
        <v>0</v>
      </c>
    </row>
    <row r="9" spans="2:49" s="22" customFormat="1" x14ac:dyDescent="0.4">
      <c r="B9" s="251">
        <v>11</v>
      </c>
      <c r="C9" s="251" t="s">
        <v>1130</v>
      </c>
      <c r="D9" s="251" t="s">
        <v>1131</v>
      </c>
      <c r="E9" s="251" t="s">
        <v>40</v>
      </c>
      <c r="F9" s="251" t="s">
        <v>1986</v>
      </c>
      <c r="G9" s="251" t="s">
        <v>1132</v>
      </c>
      <c r="H9" s="251" t="s">
        <v>9</v>
      </c>
      <c r="I9" s="251">
        <v>9</v>
      </c>
      <c r="J9" s="251">
        <v>220</v>
      </c>
      <c r="K9" s="251" t="s">
        <v>1133</v>
      </c>
      <c r="L9" s="251"/>
      <c r="M9" s="251" t="s">
        <v>12</v>
      </c>
      <c r="N9" s="251">
        <v>1</v>
      </c>
      <c r="O9" s="251" t="s">
        <v>13</v>
      </c>
      <c r="P9" s="251" t="s">
        <v>9</v>
      </c>
      <c r="Q9" s="251" t="s">
        <v>9</v>
      </c>
      <c r="R9" s="251" t="s">
        <v>259</v>
      </c>
      <c r="S9" s="251" t="s">
        <v>9</v>
      </c>
      <c r="T9" s="251" t="s">
        <v>9</v>
      </c>
      <c r="U9" s="251" t="s">
        <v>9</v>
      </c>
      <c r="V9" s="251" t="s">
        <v>9</v>
      </c>
      <c r="W9" s="251" t="s">
        <v>9</v>
      </c>
      <c r="X9" s="251" t="s">
        <v>9</v>
      </c>
      <c r="Y9" s="251">
        <v>28</v>
      </c>
      <c r="Z9" s="251">
        <v>2</v>
      </c>
      <c r="AA9" s="251">
        <v>2</v>
      </c>
      <c r="AB9" s="252">
        <f>IFERROR(ROUND($I9*$J9*Y9*AA9/1000,2),0)</f>
        <v>110.88</v>
      </c>
      <c r="AC9" s="252">
        <f>ROUND(AB9*事業まとめ!$Q$6,2)</f>
        <v>2993.76</v>
      </c>
      <c r="AD9" s="253"/>
      <c r="AE9" s="253"/>
      <c r="AF9" s="253"/>
      <c r="AG9" s="253"/>
      <c r="AH9" s="253"/>
      <c r="AI9" s="253"/>
      <c r="AJ9" s="253"/>
      <c r="AK9" s="252">
        <f>IFERROR(ROUND($I9*$J9*AI9*AJ9/1000,2),0)</f>
        <v>0</v>
      </c>
      <c r="AL9" s="252">
        <f>ROUND(AK9*事業まとめ!$Q$6,2)</f>
        <v>0</v>
      </c>
      <c r="AM9" s="254">
        <f>AB9-AK9</f>
        <v>110.88</v>
      </c>
      <c r="AN9" s="254">
        <f>AC9-AL9</f>
        <v>2993.76</v>
      </c>
      <c r="AO9" s="255"/>
      <c r="AP9" s="256">
        <f>IFERROR(AO9*AJ9,0)</f>
        <v>0</v>
      </c>
      <c r="AQ9" s="255"/>
      <c r="AR9" s="257"/>
      <c r="AS9" s="257"/>
      <c r="AT9" s="257"/>
      <c r="AU9" s="257"/>
      <c r="AV9" s="257"/>
      <c r="AW9" s="257"/>
    </row>
    <row r="10" spans="2:49" s="22" customFormat="1" x14ac:dyDescent="0.4">
      <c r="B10" s="251">
        <v>11</v>
      </c>
      <c r="C10" s="251" t="s">
        <v>1130</v>
      </c>
      <c r="D10" s="251" t="s">
        <v>1131</v>
      </c>
      <c r="E10" s="251" t="s">
        <v>40</v>
      </c>
      <c r="F10" s="258" t="s">
        <v>1986</v>
      </c>
      <c r="G10" s="251"/>
      <c r="H10" s="251" t="s">
        <v>9</v>
      </c>
      <c r="I10" s="251">
        <v>9</v>
      </c>
      <c r="J10" s="251">
        <v>220</v>
      </c>
      <c r="K10" s="251" t="s">
        <v>848</v>
      </c>
      <c r="L10" s="251"/>
      <c r="M10" s="251" t="s">
        <v>7</v>
      </c>
      <c r="N10" s="251">
        <v>1</v>
      </c>
      <c r="O10" s="251" t="s">
        <v>299</v>
      </c>
      <c r="P10" s="251" t="s">
        <v>9</v>
      </c>
      <c r="Q10" s="251" t="s">
        <v>9</v>
      </c>
      <c r="R10" s="251" t="s">
        <v>9</v>
      </c>
      <c r="S10" s="251" t="s">
        <v>9</v>
      </c>
      <c r="T10" s="251" t="s">
        <v>9</v>
      </c>
      <c r="U10" s="251" t="s">
        <v>9</v>
      </c>
      <c r="V10" s="251" t="s">
        <v>9</v>
      </c>
      <c r="W10" s="251" t="s">
        <v>9</v>
      </c>
      <c r="X10" s="251" t="s">
        <v>9</v>
      </c>
      <c r="Y10" s="251">
        <v>48</v>
      </c>
      <c r="Z10" s="251">
        <v>6</v>
      </c>
      <c r="AA10" s="251">
        <v>6</v>
      </c>
      <c r="AB10" s="252">
        <f t="shared" ref="AB10:AB73" si="0">IFERROR(ROUND($I10*$J10*Y10*AA10/1000,2),0)</f>
        <v>570.24</v>
      </c>
      <c r="AC10" s="252">
        <f>ROUND(AB10*事業まとめ!$Q$6,2)</f>
        <v>15396.48</v>
      </c>
      <c r="AD10" s="253"/>
      <c r="AE10" s="253"/>
      <c r="AF10" s="253"/>
      <c r="AG10" s="253"/>
      <c r="AH10" s="253"/>
      <c r="AI10" s="253"/>
      <c r="AJ10" s="253"/>
      <c r="AK10" s="252">
        <f t="shared" ref="AK10:AK73" si="1">IFERROR(ROUND($I10*$J10*AI10*AJ10/1000,2),0)</f>
        <v>0</v>
      </c>
      <c r="AL10" s="252">
        <f>ROUND(AK10*事業まとめ!$Q$6,2)</f>
        <v>0</v>
      </c>
      <c r="AM10" s="254">
        <f t="shared" ref="AM10:AN70" si="2">AB10-AK10</f>
        <v>570.24</v>
      </c>
      <c r="AN10" s="254">
        <f t="shared" si="2"/>
        <v>15396.48</v>
      </c>
      <c r="AO10" s="259"/>
      <c r="AP10" s="260">
        <f t="shared" ref="AP10:AP73" si="3">IFERROR(AO10*AJ10,0)</f>
        <v>0</v>
      </c>
      <c r="AQ10" s="259"/>
      <c r="AR10" s="257"/>
      <c r="AS10" s="257"/>
      <c r="AT10" s="257"/>
      <c r="AU10" s="257"/>
      <c r="AV10" s="257"/>
      <c r="AW10" s="257"/>
    </row>
    <row r="11" spans="2:49" s="22" customFormat="1" x14ac:dyDescent="0.4">
      <c r="B11" s="251">
        <v>11</v>
      </c>
      <c r="C11" s="251" t="s">
        <v>1130</v>
      </c>
      <c r="D11" s="251" t="s">
        <v>1131</v>
      </c>
      <c r="E11" s="251" t="s">
        <v>40</v>
      </c>
      <c r="F11" s="258" t="s">
        <v>1986</v>
      </c>
      <c r="G11" s="251"/>
      <c r="H11" s="251" t="s">
        <v>9</v>
      </c>
      <c r="I11" s="251">
        <v>9</v>
      </c>
      <c r="J11" s="251">
        <v>220</v>
      </c>
      <c r="K11" s="251" t="s">
        <v>1134</v>
      </c>
      <c r="L11" s="251"/>
      <c r="M11" s="251" t="s">
        <v>7</v>
      </c>
      <c r="N11" s="251">
        <v>2</v>
      </c>
      <c r="O11" s="251" t="s">
        <v>299</v>
      </c>
      <c r="P11" s="251" t="s">
        <v>9</v>
      </c>
      <c r="Q11" s="251" t="s">
        <v>9</v>
      </c>
      <c r="R11" s="251" t="s">
        <v>9</v>
      </c>
      <c r="S11" s="251" t="s">
        <v>9</v>
      </c>
      <c r="T11" s="251" t="s">
        <v>9</v>
      </c>
      <c r="U11" s="251" t="s">
        <v>9</v>
      </c>
      <c r="V11" s="251" t="s">
        <v>9</v>
      </c>
      <c r="W11" s="251" t="s">
        <v>9</v>
      </c>
      <c r="X11" s="251" t="s">
        <v>9</v>
      </c>
      <c r="Y11" s="251">
        <v>48</v>
      </c>
      <c r="Z11" s="251">
        <v>1</v>
      </c>
      <c r="AA11" s="251">
        <v>2</v>
      </c>
      <c r="AB11" s="252">
        <f t="shared" si="0"/>
        <v>190.08</v>
      </c>
      <c r="AC11" s="252">
        <f>ROUND(AB11*事業まとめ!$Q$6,2)</f>
        <v>5132.16</v>
      </c>
      <c r="AD11" s="253"/>
      <c r="AE11" s="253"/>
      <c r="AF11" s="253"/>
      <c r="AG11" s="253"/>
      <c r="AH11" s="253"/>
      <c r="AI11" s="253"/>
      <c r="AJ11" s="253"/>
      <c r="AK11" s="252">
        <f t="shared" si="1"/>
        <v>0</v>
      </c>
      <c r="AL11" s="252">
        <f>ROUND(AK11*事業まとめ!$Q$6,2)</f>
        <v>0</v>
      </c>
      <c r="AM11" s="254">
        <f t="shared" si="2"/>
        <v>190.08</v>
      </c>
      <c r="AN11" s="254">
        <f t="shared" si="2"/>
        <v>5132.16</v>
      </c>
      <c r="AO11" s="259"/>
      <c r="AP11" s="260">
        <f t="shared" si="3"/>
        <v>0</v>
      </c>
      <c r="AQ11" s="259"/>
      <c r="AR11" s="257"/>
      <c r="AS11" s="257"/>
      <c r="AT11" s="257"/>
      <c r="AU11" s="257"/>
      <c r="AV11" s="257"/>
      <c r="AW11" s="257"/>
    </row>
    <row r="12" spans="2:49" s="22" customFormat="1" x14ac:dyDescent="0.4">
      <c r="B12" s="251">
        <v>11</v>
      </c>
      <c r="C12" s="251" t="s">
        <v>1130</v>
      </c>
      <c r="D12" s="251" t="s">
        <v>1131</v>
      </c>
      <c r="E12" s="251" t="s">
        <v>40</v>
      </c>
      <c r="F12" s="251" t="s">
        <v>1980</v>
      </c>
      <c r="G12" s="251" t="s">
        <v>52</v>
      </c>
      <c r="H12" s="251" t="s">
        <v>9</v>
      </c>
      <c r="I12" s="251">
        <v>1.8</v>
      </c>
      <c r="J12" s="251">
        <v>220</v>
      </c>
      <c r="K12" s="251" t="s">
        <v>1135</v>
      </c>
      <c r="L12" s="251"/>
      <c r="M12" s="251" t="s">
        <v>254</v>
      </c>
      <c r="N12" s="251">
        <v>1</v>
      </c>
      <c r="O12" s="251" t="s">
        <v>30</v>
      </c>
      <c r="P12" s="251" t="s">
        <v>9</v>
      </c>
      <c r="Q12" s="251" t="s">
        <v>9</v>
      </c>
      <c r="R12" s="251" t="s">
        <v>9</v>
      </c>
      <c r="S12" s="251" t="s">
        <v>9</v>
      </c>
      <c r="T12" s="251" t="s">
        <v>9</v>
      </c>
      <c r="U12" s="251" t="s">
        <v>9</v>
      </c>
      <c r="V12" s="251" t="s">
        <v>9</v>
      </c>
      <c r="W12" s="251" t="s">
        <v>9</v>
      </c>
      <c r="X12" s="251" t="s">
        <v>9</v>
      </c>
      <c r="Y12" s="251">
        <v>54</v>
      </c>
      <c r="Z12" s="251">
        <v>1</v>
      </c>
      <c r="AA12" s="251">
        <v>1</v>
      </c>
      <c r="AB12" s="252">
        <f t="shared" si="0"/>
        <v>21.38</v>
      </c>
      <c r="AC12" s="252">
        <f>ROUND(AB12*事業まとめ!$Q$6,2)</f>
        <v>577.26</v>
      </c>
      <c r="AD12" s="253"/>
      <c r="AE12" s="253"/>
      <c r="AF12" s="253"/>
      <c r="AG12" s="253"/>
      <c r="AH12" s="253"/>
      <c r="AI12" s="253"/>
      <c r="AJ12" s="253"/>
      <c r="AK12" s="252">
        <f t="shared" si="1"/>
        <v>0</v>
      </c>
      <c r="AL12" s="252">
        <f>ROUND(AK12*事業まとめ!$Q$6,2)</f>
        <v>0</v>
      </c>
      <c r="AM12" s="254">
        <f t="shared" si="2"/>
        <v>21.38</v>
      </c>
      <c r="AN12" s="254">
        <f t="shared" si="2"/>
        <v>577.26</v>
      </c>
      <c r="AO12" s="259"/>
      <c r="AP12" s="260">
        <f t="shared" si="3"/>
        <v>0</v>
      </c>
      <c r="AQ12" s="259"/>
      <c r="AR12" s="257"/>
      <c r="AS12" s="257"/>
      <c r="AT12" s="257"/>
      <c r="AU12" s="257"/>
      <c r="AV12" s="257"/>
      <c r="AW12" s="257"/>
    </row>
    <row r="13" spans="2:49" s="22" customFormat="1" x14ac:dyDescent="0.4">
      <c r="B13" s="251">
        <v>11</v>
      </c>
      <c r="C13" s="251" t="s">
        <v>1130</v>
      </c>
      <c r="D13" s="251" t="s">
        <v>1131</v>
      </c>
      <c r="E13" s="251" t="s">
        <v>40</v>
      </c>
      <c r="F13" s="251" t="s">
        <v>1980</v>
      </c>
      <c r="G13" s="258" t="s">
        <v>1132</v>
      </c>
      <c r="H13" s="251" t="s">
        <v>9</v>
      </c>
      <c r="I13" s="251">
        <v>2</v>
      </c>
      <c r="J13" s="251">
        <v>220</v>
      </c>
      <c r="K13" s="251" t="s">
        <v>1136</v>
      </c>
      <c r="L13" s="251"/>
      <c r="M13" s="251" t="s">
        <v>12</v>
      </c>
      <c r="N13" s="251">
        <v>1</v>
      </c>
      <c r="O13" s="251" t="s">
        <v>299</v>
      </c>
      <c r="P13" s="251" t="s">
        <v>9</v>
      </c>
      <c r="Q13" s="251" t="s">
        <v>9</v>
      </c>
      <c r="R13" s="251" t="s">
        <v>9</v>
      </c>
      <c r="S13" s="251" t="s">
        <v>9</v>
      </c>
      <c r="T13" s="251" t="s">
        <v>9</v>
      </c>
      <c r="U13" s="251" t="s">
        <v>9</v>
      </c>
      <c r="V13" s="251" t="s">
        <v>9</v>
      </c>
      <c r="W13" s="251" t="s">
        <v>9</v>
      </c>
      <c r="X13" s="251" t="s">
        <v>9</v>
      </c>
      <c r="Y13" s="251">
        <v>48</v>
      </c>
      <c r="Z13" s="251">
        <v>2</v>
      </c>
      <c r="AA13" s="251">
        <v>2</v>
      </c>
      <c r="AB13" s="252">
        <f t="shared" si="0"/>
        <v>42.24</v>
      </c>
      <c r="AC13" s="252">
        <f>ROUND(AB13*事業まとめ!$Q$6,2)</f>
        <v>1140.48</v>
      </c>
      <c r="AD13" s="253"/>
      <c r="AE13" s="253"/>
      <c r="AF13" s="253"/>
      <c r="AG13" s="253"/>
      <c r="AH13" s="253"/>
      <c r="AI13" s="253"/>
      <c r="AJ13" s="253"/>
      <c r="AK13" s="252">
        <f t="shared" si="1"/>
        <v>0</v>
      </c>
      <c r="AL13" s="252">
        <f>ROUND(AK13*事業まとめ!$Q$6,2)</f>
        <v>0</v>
      </c>
      <c r="AM13" s="254">
        <f t="shared" si="2"/>
        <v>42.24</v>
      </c>
      <c r="AN13" s="254">
        <f t="shared" si="2"/>
        <v>1140.48</v>
      </c>
      <c r="AO13" s="259"/>
      <c r="AP13" s="260">
        <f t="shared" si="3"/>
        <v>0</v>
      </c>
      <c r="AQ13" s="259"/>
      <c r="AR13" s="257"/>
      <c r="AS13" s="257"/>
      <c r="AT13" s="257"/>
      <c r="AU13" s="257"/>
      <c r="AV13" s="257"/>
      <c r="AW13" s="257"/>
    </row>
    <row r="14" spans="2:49" s="22" customFormat="1" x14ac:dyDescent="0.4">
      <c r="B14" s="251">
        <v>11</v>
      </c>
      <c r="C14" s="251" t="s">
        <v>1130</v>
      </c>
      <c r="D14" s="251" t="s">
        <v>1131</v>
      </c>
      <c r="E14" s="251" t="s">
        <v>40</v>
      </c>
      <c r="F14" s="251" t="s">
        <v>1981</v>
      </c>
      <c r="G14" s="251"/>
      <c r="H14" s="251" t="s">
        <v>9</v>
      </c>
      <c r="I14" s="251">
        <v>1.8</v>
      </c>
      <c r="J14" s="251">
        <v>220</v>
      </c>
      <c r="K14" s="251" t="s">
        <v>848</v>
      </c>
      <c r="L14" s="251"/>
      <c r="M14" s="251" t="s">
        <v>7</v>
      </c>
      <c r="N14" s="251">
        <v>1</v>
      </c>
      <c r="O14" s="251" t="s">
        <v>299</v>
      </c>
      <c r="P14" s="251" t="s">
        <v>9</v>
      </c>
      <c r="Q14" s="251" t="s">
        <v>9</v>
      </c>
      <c r="R14" s="251" t="s">
        <v>9</v>
      </c>
      <c r="S14" s="251" t="s">
        <v>9</v>
      </c>
      <c r="T14" s="251" t="s">
        <v>9</v>
      </c>
      <c r="U14" s="251" t="s">
        <v>9</v>
      </c>
      <c r="V14" s="251" t="s">
        <v>9</v>
      </c>
      <c r="W14" s="251" t="s">
        <v>9</v>
      </c>
      <c r="X14" s="251" t="s">
        <v>9</v>
      </c>
      <c r="Y14" s="251">
        <v>48</v>
      </c>
      <c r="Z14" s="251">
        <v>1</v>
      </c>
      <c r="AA14" s="251">
        <v>1</v>
      </c>
      <c r="AB14" s="252">
        <f t="shared" si="0"/>
        <v>19.010000000000002</v>
      </c>
      <c r="AC14" s="252">
        <f>ROUND(AB14*事業まとめ!$Q$6,2)</f>
        <v>513.27</v>
      </c>
      <c r="AD14" s="253"/>
      <c r="AE14" s="253"/>
      <c r="AF14" s="253"/>
      <c r="AG14" s="253"/>
      <c r="AH14" s="253"/>
      <c r="AI14" s="253"/>
      <c r="AJ14" s="253"/>
      <c r="AK14" s="252">
        <f t="shared" si="1"/>
        <v>0</v>
      </c>
      <c r="AL14" s="252">
        <f>ROUND(AK14*事業まとめ!$Q$6,2)</f>
        <v>0</v>
      </c>
      <c r="AM14" s="254">
        <f t="shared" si="2"/>
        <v>19.010000000000002</v>
      </c>
      <c r="AN14" s="254">
        <f t="shared" si="2"/>
        <v>513.27</v>
      </c>
      <c r="AO14" s="259"/>
      <c r="AP14" s="260">
        <f t="shared" si="3"/>
        <v>0</v>
      </c>
      <c r="AQ14" s="259"/>
      <c r="AR14" s="257"/>
      <c r="AS14" s="257"/>
      <c r="AT14" s="257"/>
      <c r="AU14" s="257"/>
      <c r="AV14" s="257"/>
      <c r="AW14" s="257"/>
    </row>
    <row r="15" spans="2:49" s="22" customFormat="1" x14ac:dyDescent="0.4">
      <c r="B15" s="251">
        <v>11</v>
      </c>
      <c r="C15" s="251" t="s">
        <v>1130</v>
      </c>
      <c r="D15" s="251" t="s">
        <v>1131</v>
      </c>
      <c r="E15" s="251" t="s">
        <v>40</v>
      </c>
      <c r="F15" s="258" t="s">
        <v>1981</v>
      </c>
      <c r="G15" s="251" t="s">
        <v>1132</v>
      </c>
      <c r="H15" s="251" t="s">
        <v>9</v>
      </c>
      <c r="I15" s="251">
        <v>1.8</v>
      </c>
      <c r="J15" s="251">
        <v>220</v>
      </c>
      <c r="K15" s="251" t="s">
        <v>1137</v>
      </c>
      <c r="L15" s="251"/>
      <c r="M15" s="251" t="s">
        <v>12</v>
      </c>
      <c r="N15" s="251">
        <v>1</v>
      </c>
      <c r="O15" s="251" t="s">
        <v>13</v>
      </c>
      <c r="P15" s="251" t="s">
        <v>9</v>
      </c>
      <c r="Q15" s="251" t="s">
        <v>9</v>
      </c>
      <c r="R15" s="251" t="s">
        <v>9</v>
      </c>
      <c r="S15" s="251" t="s">
        <v>9</v>
      </c>
      <c r="T15" s="251" t="s">
        <v>9</v>
      </c>
      <c r="U15" s="251" t="s">
        <v>9</v>
      </c>
      <c r="V15" s="251" t="s">
        <v>9</v>
      </c>
      <c r="W15" s="251" t="s">
        <v>9</v>
      </c>
      <c r="X15" s="251" t="s">
        <v>9</v>
      </c>
      <c r="Y15" s="251">
        <v>28</v>
      </c>
      <c r="Z15" s="251">
        <v>3</v>
      </c>
      <c r="AA15" s="251">
        <v>3</v>
      </c>
      <c r="AB15" s="252">
        <f t="shared" si="0"/>
        <v>33.26</v>
      </c>
      <c r="AC15" s="252">
        <f>ROUND(AB15*事業まとめ!$Q$6,2)</f>
        <v>898.02</v>
      </c>
      <c r="AD15" s="253"/>
      <c r="AE15" s="253"/>
      <c r="AF15" s="253"/>
      <c r="AG15" s="253"/>
      <c r="AH15" s="253"/>
      <c r="AI15" s="253"/>
      <c r="AJ15" s="253"/>
      <c r="AK15" s="252">
        <f t="shared" si="1"/>
        <v>0</v>
      </c>
      <c r="AL15" s="252">
        <f>ROUND(AK15*事業まとめ!$Q$6,2)</f>
        <v>0</v>
      </c>
      <c r="AM15" s="254">
        <f t="shared" si="2"/>
        <v>33.26</v>
      </c>
      <c r="AN15" s="254">
        <f t="shared" si="2"/>
        <v>898.02</v>
      </c>
      <c r="AO15" s="259"/>
      <c r="AP15" s="260">
        <f t="shared" si="3"/>
        <v>0</v>
      </c>
      <c r="AQ15" s="259"/>
      <c r="AR15" s="257"/>
      <c r="AS15" s="257"/>
      <c r="AT15" s="257"/>
      <c r="AU15" s="257"/>
      <c r="AV15" s="257"/>
      <c r="AW15" s="257"/>
    </row>
    <row r="16" spans="2:49" s="22" customFormat="1" x14ac:dyDescent="0.4">
      <c r="B16" s="251">
        <v>11</v>
      </c>
      <c r="C16" s="251" t="s">
        <v>1130</v>
      </c>
      <c r="D16" s="251" t="s">
        <v>1131</v>
      </c>
      <c r="E16" s="251" t="s">
        <v>40</v>
      </c>
      <c r="F16" s="258" t="s">
        <v>1982</v>
      </c>
      <c r="G16" s="261"/>
      <c r="H16" s="251" t="s">
        <v>9</v>
      </c>
      <c r="I16" s="251">
        <v>1.8</v>
      </c>
      <c r="J16" s="251">
        <v>220</v>
      </c>
      <c r="K16" s="251" t="s">
        <v>1134</v>
      </c>
      <c r="L16" s="251"/>
      <c r="M16" s="251" t="s">
        <v>7</v>
      </c>
      <c r="N16" s="251">
        <v>2</v>
      </c>
      <c r="O16" s="251" t="s">
        <v>299</v>
      </c>
      <c r="P16" s="251" t="s">
        <v>9</v>
      </c>
      <c r="Q16" s="251" t="s">
        <v>9</v>
      </c>
      <c r="R16" s="251" t="s">
        <v>9</v>
      </c>
      <c r="S16" s="251" t="s">
        <v>9</v>
      </c>
      <c r="T16" s="251" t="s">
        <v>9</v>
      </c>
      <c r="U16" s="251" t="s">
        <v>9</v>
      </c>
      <c r="V16" s="251" t="s">
        <v>9</v>
      </c>
      <c r="W16" s="251" t="s">
        <v>9</v>
      </c>
      <c r="X16" s="251" t="s">
        <v>9</v>
      </c>
      <c r="Y16" s="251">
        <v>48</v>
      </c>
      <c r="Z16" s="251">
        <v>1</v>
      </c>
      <c r="AA16" s="251">
        <v>2</v>
      </c>
      <c r="AB16" s="252">
        <f t="shared" si="0"/>
        <v>38.020000000000003</v>
      </c>
      <c r="AC16" s="252">
        <f>ROUND(AB16*事業まとめ!$Q$6,2)</f>
        <v>1026.54</v>
      </c>
      <c r="AD16" s="253"/>
      <c r="AE16" s="253"/>
      <c r="AF16" s="253"/>
      <c r="AG16" s="253"/>
      <c r="AH16" s="253"/>
      <c r="AI16" s="253"/>
      <c r="AJ16" s="253"/>
      <c r="AK16" s="252">
        <f t="shared" si="1"/>
        <v>0</v>
      </c>
      <c r="AL16" s="252">
        <f>ROUND(AK16*事業まとめ!$Q$6,2)</f>
        <v>0</v>
      </c>
      <c r="AM16" s="254">
        <f t="shared" si="2"/>
        <v>38.020000000000003</v>
      </c>
      <c r="AN16" s="254">
        <f t="shared" si="2"/>
        <v>1026.54</v>
      </c>
      <c r="AO16" s="259"/>
      <c r="AP16" s="260">
        <f t="shared" si="3"/>
        <v>0</v>
      </c>
      <c r="AQ16" s="259"/>
      <c r="AR16" s="257"/>
      <c r="AS16" s="257"/>
      <c r="AT16" s="257"/>
      <c r="AU16" s="257"/>
      <c r="AV16" s="257"/>
      <c r="AW16" s="257"/>
    </row>
    <row r="17" spans="2:49" s="22" customFormat="1" x14ac:dyDescent="0.4">
      <c r="B17" s="251">
        <v>11</v>
      </c>
      <c r="C17" s="251" t="s">
        <v>1130</v>
      </c>
      <c r="D17" s="251" t="s">
        <v>1131</v>
      </c>
      <c r="E17" s="251" t="s">
        <v>40</v>
      </c>
      <c r="F17" s="258" t="s">
        <v>1983</v>
      </c>
      <c r="G17" s="261"/>
      <c r="H17" s="251" t="s">
        <v>9</v>
      </c>
      <c r="I17" s="251">
        <v>1.8</v>
      </c>
      <c r="J17" s="251">
        <v>220</v>
      </c>
      <c r="K17" s="251" t="s">
        <v>1134</v>
      </c>
      <c r="L17" s="251"/>
      <c r="M17" s="251" t="s">
        <v>7</v>
      </c>
      <c r="N17" s="251">
        <v>2</v>
      </c>
      <c r="O17" s="251" t="s">
        <v>299</v>
      </c>
      <c r="P17" s="251" t="s">
        <v>9</v>
      </c>
      <c r="Q17" s="251" t="s">
        <v>9</v>
      </c>
      <c r="R17" s="251" t="s">
        <v>9</v>
      </c>
      <c r="S17" s="251" t="s">
        <v>9</v>
      </c>
      <c r="T17" s="251" t="s">
        <v>9</v>
      </c>
      <c r="U17" s="251" t="s">
        <v>9</v>
      </c>
      <c r="V17" s="251" t="s">
        <v>9</v>
      </c>
      <c r="W17" s="251" t="s">
        <v>9</v>
      </c>
      <c r="X17" s="251" t="s">
        <v>9</v>
      </c>
      <c r="Y17" s="251">
        <v>48</v>
      </c>
      <c r="Z17" s="251">
        <v>1</v>
      </c>
      <c r="AA17" s="251">
        <v>2</v>
      </c>
      <c r="AB17" s="252">
        <f t="shared" si="0"/>
        <v>38.020000000000003</v>
      </c>
      <c r="AC17" s="252">
        <f>ROUND(AB17*事業まとめ!$Q$6,2)</f>
        <v>1026.54</v>
      </c>
      <c r="AD17" s="253"/>
      <c r="AE17" s="253"/>
      <c r="AF17" s="253"/>
      <c r="AG17" s="253"/>
      <c r="AH17" s="253"/>
      <c r="AI17" s="253"/>
      <c r="AJ17" s="253"/>
      <c r="AK17" s="252">
        <f t="shared" si="1"/>
        <v>0</v>
      </c>
      <c r="AL17" s="252">
        <f>ROUND(AK17*事業まとめ!$Q$6,2)</f>
        <v>0</v>
      </c>
      <c r="AM17" s="254">
        <f t="shared" si="2"/>
        <v>38.020000000000003</v>
      </c>
      <c r="AN17" s="254">
        <f t="shared" si="2"/>
        <v>1026.54</v>
      </c>
      <c r="AO17" s="259"/>
      <c r="AP17" s="260">
        <f t="shared" si="3"/>
        <v>0</v>
      </c>
      <c r="AQ17" s="259"/>
      <c r="AR17" s="257"/>
      <c r="AS17" s="257"/>
      <c r="AT17" s="257"/>
      <c r="AU17" s="257"/>
      <c r="AV17" s="257"/>
      <c r="AW17" s="257"/>
    </row>
    <row r="18" spans="2:49" s="22" customFormat="1" x14ac:dyDescent="0.4">
      <c r="B18" s="251">
        <v>11</v>
      </c>
      <c r="C18" s="251" t="s">
        <v>1130</v>
      </c>
      <c r="D18" s="251" t="s">
        <v>1131</v>
      </c>
      <c r="E18" s="251" t="s">
        <v>40</v>
      </c>
      <c r="F18" s="251" t="s">
        <v>1138</v>
      </c>
      <c r="G18" s="261"/>
      <c r="H18" s="251" t="s">
        <v>9</v>
      </c>
      <c r="I18" s="251">
        <v>0.5</v>
      </c>
      <c r="J18" s="251">
        <v>220</v>
      </c>
      <c r="K18" s="251" t="s">
        <v>848</v>
      </c>
      <c r="L18" s="251"/>
      <c r="M18" s="251" t="s">
        <v>7</v>
      </c>
      <c r="N18" s="251">
        <v>1</v>
      </c>
      <c r="O18" s="251" t="s">
        <v>299</v>
      </c>
      <c r="P18" s="251" t="s">
        <v>9</v>
      </c>
      <c r="Q18" s="251" t="s">
        <v>9</v>
      </c>
      <c r="R18" s="251" t="s">
        <v>9</v>
      </c>
      <c r="S18" s="251" t="s">
        <v>9</v>
      </c>
      <c r="T18" s="251" t="s">
        <v>9</v>
      </c>
      <c r="U18" s="251" t="s">
        <v>9</v>
      </c>
      <c r="V18" s="251" t="s">
        <v>9</v>
      </c>
      <c r="W18" s="251" t="s">
        <v>9</v>
      </c>
      <c r="X18" s="251" t="s">
        <v>9</v>
      </c>
      <c r="Y18" s="251">
        <v>48</v>
      </c>
      <c r="Z18" s="251">
        <v>1</v>
      </c>
      <c r="AA18" s="251">
        <v>1</v>
      </c>
      <c r="AB18" s="252">
        <f t="shared" si="0"/>
        <v>5.28</v>
      </c>
      <c r="AC18" s="252">
        <f>ROUND(AB18*事業まとめ!$Q$6,2)</f>
        <v>142.56</v>
      </c>
      <c r="AD18" s="253"/>
      <c r="AE18" s="253"/>
      <c r="AF18" s="253"/>
      <c r="AG18" s="253"/>
      <c r="AH18" s="253"/>
      <c r="AI18" s="253"/>
      <c r="AJ18" s="253"/>
      <c r="AK18" s="252">
        <f t="shared" si="1"/>
        <v>0</v>
      </c>
      <c r="AL18" s="252">
        <f>ROUND(AK18*事業まとめ!$Q$6,2)</f>
        <v>0</v>
      </c>
      <c r="AM18" s="254">
        <f t="shared" si="2"/>
        <v>5.28</v>
      </c>
      <c r="AN18" s="254">
        <f t="shared" si="2"/>
        <v>142.56</v>
      </c>
      <c r="AO18" s="259"/>
      <c r="AP18" s="260">
        <f t="shared" si="3"/>
        <v>0</v>
      </c>
      <c r="AQ18" s="259"/>
      <c r="AR18" s="257"/>
      <c r="AS18" s="257"/>
      <c r="AT18" s="257"/>
      <c r="AU18" s="257"/>
      <c r="AV18" s="257"/>
      <c r="AW18" s="257"/>
    </row>
    <row r="19" spans="2:49" s="22" customFormat="1" x14ac:dyDescent="0.4">
      <c r="B19" s="251">
        <v>11</v>
      </c>
      <c r="C19" s="251" t="s">
        <v>1130</v>
      </c>
      <c r="D19" s="251" t="s">
        <v>1131</v>
      </c>
      <c r="E19" s="251" t="s">
        <v>40</v>
      </c>
      <c r="F19" s="251" t="s">
        <v>1138</v>
      </c>
      <c r="G19" s="261"/>
      <c r="H19" s="251" t="s">
        <v>9</v>
      </c>
      <c r="I19" s="251">
        <v>0.5</v>
      </c>
      <c r="J19" s="251">
        <v>220</v>
      </c>
      <c r="K19" s="251" t="s">
        <v>572</v>
      </c>
      <c r="L19" s="251"/>
      <c r="M19" s="251" t="s">
        <v>7</v>
      </c>
      <c r="N19" s="251">
        <v>1</v>
      </c>
      <c r="O19" s="251" t="s">
        <v>13</v>
      </c>
      <c r="P19" s="251" t="s">
        <v>9</v>
      </c>
      <c r="Q19" s="251" t="s">
        <v>9</v>
      </c>
      <c r="R19" s="251" t="s">
        <v>9</v>
      </c>
      <c r="S19" s="251" t="s">
        <v>9</v>
      </c>
      <c r="T19" s="251" t="s">
        <v>9</v>
      </c>
      <c r="U19" s="251" t="s">
        <v>9</v>
      </c>
      <c r="V19" s="251" t="s">
        <v>9</v>
      </c>
      <c r="W19" s="251" t="s">
        <v>9</v>
      </c>
      <c r="X19" s="251" t="s">
        <v>9</v>
      </c>
      <c r="Y19" s="251">
        <v>28</v>
      </c>
      <c r="Z19" s="251">
        <v>1</v>
      </c>
      <c r="AA19" s="251">
        <v>1</v>
      </c>
      <c r="AB19" s="252">
        <f t="shared" si="0"/>
        <v>3.08</v>
      </c>
      <c r="AC19" s="252">
        <f>ROUND(AB19*事業まとめ!$Q$6,2)</f>
        <v>83.16</v>
      </c>
      <c r="AD19" s="253"/>
      <c r="AE19" s="253"/>
      <c r="AF19" s="253"/>
      <c r="AG19" s="253"/>
      <c r="AH19" s="253"/>
      <c r="AI19" s="253"/>
      <c r="AJ19" s="253"/>
      <c r="AK19" s="252">
        <f t="shared" si="1"/>
        <v>0</v>
      </c>
      <c r="AL19" s="252">
        <f>ROUND(AK19*事業まとめ!$Q$6,2)</f>
        <v>0</v>
      </c>
      <c r="AM19" s="254">
        <f t="shared" si="2"/>
        <v>3.08</v>
      </c>
      <c r="AN19" s="254">
        <f t="shared" si="2"/>
        <v>83.16</v>
      </c>
      <c r="AO19" s="259"/>
      <c r="AP19" s="260">
        <f t="shared" si="3"/>
        <v>0</v>
      </c>
      <c r="AQ19" s="259"/>
      <c r="AR19" s="257"/>
      <c r="AS19" s="257"/>
      <c r="AT19" s="257"/>
      <c r="AU19" s="257"/>
      <c r="AV19" s="257"/>
      <c r="AW19" s="257"/>
    </row>
    <row r="20" spans="2:49" s="22" customFormat="1" x14ac:dyDescent="0.4">
      <c r="B20" s="251">
        <v>11</v>
      </c>
      <c r="C20" s="251" t="s">
        <v>1130</v>
      </c>
      <c r="D20" s="251" t="s">
        <v>1131</v>
      </c>
      <c r="E20" s="251" t="s">
        <v>40</v>
      </c>
      <c r="F20" s="251" t="s">
        <v>1139</v>
      </c>
      <c r="G20" s="261"/>
      <c r="H20" s="251" t="s">
        <v>9</v>
      </c>
      <c r="I20" s="251">
        <v>7.3</v>
      </c>
      <c r="J20" s="251">
        <v>220</v>
      </c>
      <c r="K20" s="251" t="s">
        <v>1134</v>
      </c>
      <c r="L20" s="251"/>
      <c r="M20" s="251" t="s">
        <v>7</v>
      </c>
      <c r="N20" s="251">
        <v>2</v>
      </c>
      <c r="O20" s="251" t="s">
        <v>299</v>
      </c>
      <c r="P20" s="251" t="s">
        <v>9</v>
      </c>
      <c r="Q20" s="251" t="s">
        <v>9</v>
      </c>
      <c r="R20" s="251" t="s">
        <v>9</v>
      </c>
      <c r="S20" s="251" t="s">
        <v>9</v>
      </c>
      <c r="T20" s="251" t="s">
        <v>9</v>
      </c>
      <c r="U20" s="251" t="s">
        <v>9</v>
      </c>
      <c r="V20" s="251" t="s">
        <v>9</v>
      </c>
      <c r="W20" s="251" t="s">
        <v>9</v>
      </c>
      <c r="X20" s="251" t="s">
        <v>9</v>
      </c>
      <c r="Y20" s="251">
        <v>48</v>
      </c>
      <c r="Z20" s="251">
        <v>4</v>
      </c>
      <c r="AA20" s="251">
        <v>8</v>
      </c>
      <c r="AB20" s="252">
        <f t="shared" si="0"/>
        <v>616.70000000000005</v>
      </c>
      <c r="AC20" s="252">
        <f>ROUND(AB20*事業まとめ!$Q$6,2)</f>
        <v>16650.900000000001</v>
      </c>
      <c r="AD20" s="253"/>
      <c r="AE20" s="253"/>
      <c r="AF20" s="253"/>
      <c r="AG20" s="253"/>
      <c r="AH20" s="253"/>
      <c r="AI20" s="253"/>
      <c r="AJ20" s="253"/>
      <c r="AK20" s="252">
        <f t="shared" si="1"/>
        <v>0</v>
      </c>
      <c r="AL20" s="252">
        <f>ROUND(AK20*事業まとめ!$Q$6,2)</f>
        <v>0</v>
      </c>
      <c r="AM20" s="254">
        <f t="shared" si="2"/>
        <v>616.70000000000005</v>
      </c>
      <c r="AN20" s="254">
        <f t="shared" si="2"/>
        <v>16650.900000000001</v>
      </c>
      <c r="AO20" s="259"/>
      <c r="AP20" s="260">
        <f t="shared" si="3"/>
        <v>0</v>
      </c>
      <c r="AQ20" s="259"/>
      <c r="AR20" s="257"/>
      <c r="AS20" s="257"/>
      <c r="AT20" s="257"/>
      <c r="AU20" s="257"/>
      <c r="AV20" s="257"/>
      <c r="AW20" s="257"/>
    </row>
    <row r="21" spans="2:49" s="22" customFormat="1" x14ac:dyDescent="0.4">
      <c r="B21" s="251">
        <v>11</v>
      </c>
      <c r="C21" s="251" t="s">
        <v>1130</v>
      </c>
      <c r="D21" s="251" t="s">
        <v>1131</v>
      </c>
      <c r="E21" s="251" t="s">
        <v>40</v>
      </c>
      <c r="F21" s="251" t="s">
        <v>1139</v>
      </c>
      <c r="G21" s="261"/>
      <c r="H21" s="251" t="s">
        <v>9</v>
      </c>
      <c r="I21" s="251">
        <v>7.3</v>
      </c>
      <c r="J21" s="251">
        <v>220</v>
      </c>
      <c r="K21" s="251" t="s">
        <v>572</v>
      </c>
      <c r="L21" s="251"/>
      <c r="M21" s="251" t="s">
        <v>7</v>
      </c>
      <c r="N21" s="251">
        <v>1</v>
      </c>
      <c r="O21" s="251" t="s">
        <v>13</v>
      </c>
      <c r="P21" s="251" t="s">
        <v>9</v>
      </c>
      <c r="Q21" s="251" t="s">
        <v>9</v>
      </c>
      <c r="R21" s="251" t="s">
        <v>9</v>
      </c>
      <c r="S21" s="251" t="s">
        <v>9</v>
      </c>
      <c r="T21" s="251" t="s">
        <v>9</v>
      </c>
      <c r="U21" s="251" t="s">
        <v>9</v>
      </c>
      <c r="V21" s="251" t="s">
        <v>9</v>
      </c>
      <c r="W21" s="251" t="s">
        <v>9</v>
      </c>
      <c r="X21" s="251" t="s">
        <v>9</v>
      </c>
      <c r="Y21" s="251">
        <v>28</v>
      </c>
      <c r="Z21" s="251">
        <v>2</v>
      </c>
      <c r="AA21" s="251">
        <v>2</v>
      </c>
      <c r="AB21" s="252">
        <f t="shared" si="0"/>
        <v>89.94</v>
      </c>
      <c r="AC21" s="252">
        <f>ROUND(AB21*事業まとめ!$Q$6,2)</f>
        <v>2428.38</v>
      </c>
      <c r="AD21" s="253"/>
      <c r="AE21" s="253"/>
      <c r="AF21" s="253"/>
      <c r="AG21" s="253"/>
      <c r="AH21" s="253"/>
      <c r="AI21" s="253"/>
      <c r="AJ21" s="253"/>
      <c r="AK21" s="252">
        <f t="shared" si="1"/>
        <v>0</v>
      </c>
      <c r="AL21" s="252">
        <f>ROUND(AK21*事業まとめ!$Q$6,2)</f>
        <v>0</v>
      </c>
      <c r="AM21" s="254">
        <f t="shared" si="2"/>
        <v>89.94</v>
      </c>
      <c r="AN21" s="254">
        <f t="shared" si="2"/>
        <v>2428.38</v>
      </c>
      <c r="AO21" s="259"/>
      <c r="AP21" s="260">
        <f t="shared" si="3"/>
        <v>0</v>
      </c>
      <c r="AQ21" s="259"/>
      <c r="AR21" s="257"/>
      <c r="AS21" s="257"/>
      <c r="AT21" s="257"/>
      <c r="AU21" s="257"/>
      <c r="AV21" s="257"/>
      <c r="AW21" s="257"/>
    </row>
    <row r="22" spans="2:49" s="22" customFormat="1" x14ac:dyDescent="0.4">
      <c r="B22" s="251">
        <v>11</v>
      </c>
      <c r="C22" s="251" t="s">
        <v>1130</v>
      </c>
      <c r="D22" s="251" t="s">
        <v>1131</v>
      </c>
      <c r="E22" s="251" t="s">
        <v>40</v>
      </c>
      <c r="F22" s="251" t="s">
        <v>1140</v>
      </c>
      <c r="G22" s="261"/>
      <c r="H22" s="251" t="s">
        <v>9</v>
      </c>
      <c r="I22" s="251">
        <v>1.8</v>
      </c>
      <c r="J22" s="251">
        <v>220</v>
      </c>
      <c r="K22" s="251" t="s">
        <v>1134</v>
      </c>
      <c r="L22" s="251"/>
      <c r="M22" s="251" t="s">
        <v>7</v>
      </c>
      <c r="N22" s="251">
        <v>2</v>
      </c>
      <c r="O22" s="251" t="s">
        <v>299</v>
      </c>
      <c r="P22" s="251" t="s">
        <v>9</v>
      </c>
      <c r="Q22" s="251" t="s">
        <v>9</v>
      </c>
      <c r="R22" s="251" t="s">
        <v>9</v>
      </c>
      <c r="S22" s="251" t="s">
        <v>9</v>
      </c>
      <c r="T22" s="251" t="s">
        <v>9</v>
      </c>
      <c r="U22" s="251" t="s">
        <v>9</v>
      </c>
      <c r="V22" s="251" t="s">
        <v>9</v>
      </c>
      <c r="W22" s="251" t="s">
        <v>9</v>
      </c>
      <c r="X22" s="251" t="s">
        <v>9</v>
      </c>
      <c r="Y22" s="251">
        <v>48</v>
      </c>
      <c r="Z22" s="251">
        <v>2</v>
      </c>
      <c r="AA22" s="251">
        <v>4</v>
      </c>
      <c r="AB22" s="252">
        <f t="shared" si="0"/>
        <v>76.03</v>
      </c>
      <c r="AC22" s="252">
        <f>ROUND(AB22*事業まとめ!$Q$6,2)</f>
        <v>2052.81</v>
      </c>
      <c r="AD22" s="253"/>
      <c r="AE22" s="253"/>
      <c r="AF22" s="253"/>
      <c r="AG22" s="253"/>
      <c r="AH22" s="253"/>
      <c r="AI22" s="253"/>
      <c r="AJ22" s="253"/>
      <c r="AK22" s="252">
        <f t="shared" si="1"/>
        <v>0</v>
      </c>
      <c r="AL22" s="252">
        <f>ROUND(AK22*事業まとめ!$Q$6,2)</f>
        <v>0</v>
      </c>
      <c r="AM22" s="254">
        <f t="shared" si="2"/>
        <v>76.03</v>
      </c>
      <c r="AN22" s="254">
        <f t="shared" si="2"/>
        <v>2052.81</v>
      </c>
      <c r="AO22" s="259"/>
      <c r="AP22" s="260">
        <f t="shared" si="3"/>
        <v>0</v>
      </c>
      <c r="AQ22" s="259"/>
      <c r="AR22" s="257"/>
      <c r="AS22" s="257"/>
      <c r="AT22" s="257"/>
      <c r="AU22" s="257"/>
      <c r="AV22" s="257"/>
      <c r="AW22" s="257"/>
    </row>
    <row r="23" spans="2:49" s="22" customFormat="1" x14ac:dyDescent="0.4">
      <c r="B23" s="251">
        <v>11</v>
      </c>
      <c r="C23" s="251" t="s">
        <v>1130</v>
      </c>
      <c r="D23" s="251" t="s">
        <v>1131</v>
      </c>
      <c r="E23" s="251" t="s">
        <v>40</v>
      </c>
      <c r="F23" s="251" t="s">
        <v>1141</v>
      </c>
      <c r="G23" s="251"/>
      <c r="H23" s="251" t="s">
        <v>9</v>
      </c>
      <c r="I23" s="251">
        <v>1.8</v>
      </c>
      <c r="J23" s="251">
        <v>220</v>
      </c>
      <c r="K23" s="251" t="s">
        <v>1134</v>
      </c>
      <c r="L23" s="251"/>
      <c r="M23" s="251" t="s">
        <v>7</v>
      </c>
      <c r="N23" s="251">
        <v>2</v>
      </c>
      <c r="O23" s="251" t="s">
        <v>299</v>
      </c>
      <c r="P23" s="251" t="s">
        <v>9</v>
      </c>
      <c r="Q23" s="251" t="s">
        <v>9</v>
      </c>
      <c r="R23" s="251" t="s">
        <v>9</v>
      </c>
      <c r="S23" s="251" t="s">
        <v>9</v>
      </c>
      <c r="T23" s="251" t="s">
        <v>9</v>
      </c>
      <c r="U23" s="251" t="s">
        <v>9</v>
      </c>
      <c r="V23" s="251" t="s">
        <v>9</v>
      </c>
      <c r="W23" s="251" t="s">
        <v>9</v>
      </c>
      <c r="X23" s="251" t="s">
        <v>9</v>
      </c>
      <c r="Y23" s="251">
        <v>48</v>
      </c>
      <c r="Z23" s="251">
        <v>3</v>
      </c>
      <c r="AA23" s="251">
        <v>6</v>
      </c>
      <c r="AB23" s="252">
        <f t="shared" si="0"/>
        <v>114.05</v>
      </c>
      <c r="AC23" s="252">
        <f>ROUND(AB23*事業まとめ!$Q$6,2)</f>
        <v>3079.35</v>
      </c>
      <c r="AD23" s="253"/>
      <c r="AE23" s="253"/>
      <c r="AF23" s="253"/>
      <c r="AG23" s="253"/>
      <c r="AH23" s="253"/>
      <c r="AI23" s="253"/>
      <c r="AJ23" s="253"/>
      <c r="AK23" s="252">
        <f t="shared" si="1"/>
        <v>0</v>
      </c>
      <c r="AL23" s="252">
        <f>ROUND(AK23*事業まとめ!$Q$6,2)</f>
        <v>0</v>
      </c>
      <c r="AM23" s="254">
        <f t="shared" si="2"/>
        <v>114.05</v>
      </c>
      <c r="AN23" s="254">
        <f t="shared" si="2"/>
        <v>3079.35</v>
      </c>
      <c r="AO23" s="259"/>
      <c r="AP23" s="260">
        <f t="shared" si="3"/>
        <v>0</v>
      </c>
      <c r="AQ23" s="259"/>
      <c r="AR23" s="257"/>
      <c r="AS23" s="257"/>
      <c r="AT23" s="257"/>
      <c r="AU23" s="257"/>
      <c r="AV23" s="257"/>
      <c r="AW23" s="257"/>
    </row>
    <row r="24" spans="2:49" s="22" customFormat="1" x14ac:dyDescent="0.4">
      <c r="B24" s="251">
        <v>11</v>
      </c>
      <c r="C24" s="251" t="s">
        <v>1130</v>
      </c>
      <c r="D24" s="251" t="s">
        <v>1131</v>
      </c>
      <c r="E24" s="251" t="s">
        <v>40</v>
      </c>
      <c r="F24" s="251" t="s">
        <v>1142</v>
      </c>
      <c r="G24" s="251"/>
      <c r="H24" s="251" t="s">
        <v>9</v>
      </c>
      <c r="I24" s="251">
        <v>12.5</v>
      </c>
      <c r="J24" s="251">
        <v>220</v>
      </c>
      <c r="K24" s="251" t="s">
        <v>847</v>
      </c>
      <c r="L24" s="251"/>
      <c r="M24" s="251" t="s">
        <v>10</v>
      </c>
      <c r="N24" s="251">
        <v>1</v>
      </c>
      <c r="O24" s="251" t="s">
        <v>299</v>
      </c>
      <c r="P24" s="251" t="s">
        <v>9</v>
      </c>
      <c r="Q24" s="251" t="s">
        <v>9</v>
      </c>
      <c r="R24" s="251" t="s">
        <v>481</v>
      </c>
      <c r="S24" s="251" t="s">
        <v>9</v>
      </c>
      <c r="T24" s="251" t="s">
        <v>9</v>
      </c>
      <c r="U24" s="251" t="s">
        <v>9</v>
      </c>
      <c r="V24" s="251" t="s">
        <v>9</v>
      </c>
      <c r="W24" s="251" t="s">
        <v>9</v>
      </c>
      <c r="X24" s="251" t="s">
        <v>9</v>
      </c>
      <c r="Y24" s="251">
        <v>48</v>
      </c>
      <c r="Z24" s="251">
        <v>3</v>
      </c>
      <c r="AA24" s="251">
        <v>3</v>
      </c>
      <c r="AB24" s="252">
        <f t="shared" si="0"/>
        <v>396</v>
      </c>
      <c r="AC24" s="252">
        <f>ROUND(AB24*事業まとめ!$Q$6,2)</f>
        <v>10692</v>
      </c>
      <c r="AD24" s="253"/>
      <c r="AE24" s="253"/>
      <c r="AF24" s="253"/>
      <c r="AG24" s="253"/>
      <c r="AH24" s="253"/>
      <c r="AI24" s="253"/>
      <c r="AJ24" s="253"/>
      <c r="AK24" s="252">
        <f t="shared" si="1"/>
        <v>0</v>
      </c>
      <c r="AL24" s="252">
        <f>ROUND(AK24*事業まとめ!$Q$6,2)</f>
        <v>0</v>
      </c>
      <c r="AM24" s="254">
        <f t="shared" si="2"/>
        <v>396</v>
      </c>
      <c r="AN24" s="254">
        <f t="shared" si="2"/>
        <v>10692</v>
      </c>
      <c r="AO24" s="259"/>
      <c r="AP24" s="260">
        <f t="shared" si="3"/>
        <v>0</v>
      </c>
      <c r="AQ24" s="259"/>
      <c r="AR24" s="257"/>
      <c r="AS24" s="257"/>
      <c r="AT24" s="257"/>
      <c r="AU24" s="257"/>
      <c r="AV24" s="257"/>
      <c r="AW24" s="257"/>
    </row>
    <row r="25" spans="2:49" s="22" customFormat="1" x14ac:dyDescent="0.4">
      <c r="B25" s="251">
        <v>11</v>
      </c>
      <c r="C25" s="251" t="s">
        <v>1130</v>
      </c>
      <c r="D25" s="251" t="s">
        <v>1131</v>
      </c>
      <c r="E25" s="251" t="s">
        <v>40</v>
      </c>
      <c r="F25" s="251" t="s">
        <v>1142</v>
      </c>
      <c r="G25" s="251" t="s">
        <v>1132</v>
      </c>
      <c r="H25" s="251" t="s">
        <v>9</v>
      </c>
      <c r="I25" s="251">
        <v>12.5</v>
      </c>
      <c r="J25" s="251">
        <v>220</v>
      </c>
      <c r="K25" s="251" t="s">
        <v>1137</v>
      </c>
      <c r="L25" s="251"/>
      <c r="M25" s="251" t="s">
        <v>12</v>
      </c>
      <c r="N25" s="251">
        <v>1</v>
      </c>
      <c r="O25" s="251" t="s">
        <v>13</v>
      </c>
      <c r="P25" s="251" t="s">
        <v>9</v>
      </c>
      <c r="Q25" s="251" t="s">
        <v>9</v>
      </c>
      <c r="R25" s="251" t="s">
        <v>9</v>
      </c>
      <c r="S25" s="251" t="s">
        <v>9</v>
      </c>
      <c r="T25" s="251" t="s">
        <v>9</v>
      </c>
      <c r="U25" s="251" t="s">
        <v>9</v>
      </c>
      <c r="V25" s="251" t="s">
        <v>9</v>
      </c>
      <c r="W25" s="251" t="s">
        <v>9</v>
      </c>
      <c r="X25" s="251" t="s">
        <v>9</v>
      </c>
      <c r="Y25" s="251">
        <v>28</v>
      </c>
      <c r="Z25" s="251">
        <v>1</v>
      </c>
      <c r="AA25" s="251">
        <v>1</v>
      </c>
      <c r="AB25" s="252">
        <f t="shared" si="0"/>
        <v>77</v>
      </c>
      <c r="AC25" s="252">
        <f>ROUND(AB25*事業まとめ!$Q$6,2)</f>
        <v>2079</v>
      </c>
      <c r="AD25" s="253"/>
      <c r="AE25" s="253"/>
      <c r="AF25" s="253"/>
      <c r="AG25" s="253"/>
      <c r="AH25" s="253"/>
      <c r="AI25" s="253"/>
      <c r="AJ25" s="253"/>
      <c r="AK25" s="252">
        <f t="shared" si="1"/>
        <v>0</v>
      </c>
      <c r="AL25" s="252">
        <f>ROUND(AK25*事業まとめ!$Q$6,2)</f>
        <v>0</v>
      </c>
      <c r="AM25" s="254">
        <f t="shared" si="2"/>
        <v>77</v>
      </c>
      <c r="AN25" s="254">
        <f t="shared" si="2"/>
        <v>2079</v>
      </c>
      <c r="AO25" s="259"/>
      <c r="AP25" s="260">
        <f t="shared" si="3"/>
        <v>0</v>
      </c>
      <c r="AQ25" s="259"/>
      <c r="AR25" s="257"/>
      <c r="AS25" s="257"/>
      <c r="AT25" s="257"/>
      <c r="AU25" s="257"/>
      <c r="AV25" s="257"/>
      <c r="AW25" s="257"/>
    </row>
    <row r="26" spans="2:49" s="22" customFormat="1" x14ac:dyDescent="0.4">
      <c r="B26" s="251">
        <v>11</v>
      </c>
      <c r="C26" s="251" t="s">
        <v>1130</v>
      </c>
      <c r="D26" s="251" t="s">
        <v>1131</v>
      </c>
      <c r="E26" s="251" t="s">
        <v>40</v>
      </c>
      <c r="F26" s="251" t="s">
        <v>1143</v>
      </c>
      <c r="G26" s="251"/>
      <c r="H26" s="251" t="s">
        <v>9</v>
      </c>
      <c r="I26" s="251">
        <v>13.8</v>
      </c>
      <c r="J26" s="251">
        <v>220</v>
      </c>
      <c r="K26" s="251" t="s">
        <v>847</v>
      </c>
      <c r="L26" s="251"/>
      <c r="M26" s="251" t="s">
        <v>10</v>
      </c>
      <c r="N26" s="251">
        <v>1</v>
      </c>
      <c r="O26" s="251" t="s">
        <v>299</v>
      </c>
      <c r="P26" s="251" t="s">
        <v>9</v>
      </c>
      <c r="Q26" s="251" t="s">
        <v>9</v>
      </c>
      <c r="R26" s="251" t="s">
        <v>481</v>
      </c>
      <c r="S26" s="251" t="s">
        <v>9</v>
      </c>
      <c r="T26" s="251" t="s">
        <v>9</v>
      </c>
      <c r="U26" s="251" t="s">
        <v>9</v>
      </c>
      <c r="V26" s="251" t="s">
        <v>9</v>
      </c>
      <c r="W26" s="251" t="s">
        <v>9</v>
      </c>
      <c r="X26" s="251" t="s">
        <v>9</v>
      </c>
      <c r="Y26" s="251">
        <v>48</v>
      </c>
      <c r="Z26" s="251">
        <v>14</v>
      </c>
      <c r="AA26" s="251">
        <v>14</v>
      </c>
      <c r="AB26" s="252">
        <f t="shared" si="0"/>
        <v>2040.19</v>
      </c>
      <c r="AC26" s="252">
        <f>ROUND(AB26*事業まとめ!$Q$6,2)</f>
        <v>55085.13</v>
      </c>
      <c r="AD26" s="253"/>
      <c r="AE26" s="253"/>
      <c r="AF26" s="253"/>
      <c r="AG26" s="253"/>
      <c r="AH26" s="253"/>
      <c r="AI26" s="253"/>
      <c r="AJ26" s="253"/>
      <c r="AK26" s="252">
        <f t="shared" si="1"/>
        <v>0</v>
      </c>
      <c r="AL26" s="252">
        <f>ROUND(AK26*事業まとめ!$Q$6,2)</f>
        <v>0</v>
      </c>
      <c r="AM26" s="254">
        <f t="shared" si="2"/>
        <v>2040.19</v>
      </c>
      <c r="AN26" s="254">
        <f t="shared" si="2"/>
        <v>55085.13</v>
      </c>
      <c r="AO26" s="259"/>
      <c r="AP26" s="260">
        <f t="shared" si="3"/>
        <v>0</v>
      </c>
      <c r="AQ26" s="259"/>
      <c r="AR26" s="257"/>
      <c r="AS26" s="257"/>
      <c r="AT26" s="257"/>
      <c r="AU26" s="257"/>
      <c r="AV26" s="257"/>
      <c r="AW26" s="257"/>
    </row>
    <row r="27" spans="2:49" s="22" customFormat="1" x14ac:dyDescent="0.4">
      <c r="B27" s="251">
        <v>11</v>
      </c>
      <c r="C27" s="251" t="s">
        <v>1130</v>
      </c>
      <c r="D27" s="251" t="s">
        <v>1131</v>
      </c>
      <c r="E27" s="251" t="s">
        <v>40</v>
      </c>
      <c r="F27" s="251" t="s">
        <v>1143</v>
      </c>
      <c r="G27" s="251" t="s">
        <v>1132</v>
      </c>
      <c r="H27" s="251" t="s">
        <v>9</v>
      </c>
      <c r="I27" s="251">
        <v>13.8</v>
      </c>
      <c r="J27" s="251">
        <v>220</v>
      </c>
      <c r="K27" s="251" t="s">
        <v>1137</v>
      </c>
      <c r="L27" s="251"/>
      <c r="M27" s="251" t="s">
        <v>12</v>
      </c>
      <c r="N27" s="251">
        <v>1</v>
      </c>
      <c r="O27" s="251" t="s">
        <v>13</v>
      </c>
      <c r="P27" s="251" t="s">
        <v>9</v>
      </c>
      <c r="Q27" s="251" t="s">
        <v>9</v>
      </c>
      <c r="R27" s="251" t="s">
        <v>9</v>
      </c>
      <c r="S27" s="251" t="s">
        <v>9</v>
      </c>
      <c r="T27" s="251" t="s">
        <v>9</v>
      </c>
      <c r="U27" s="251" t="s">
        <v>9</v>
      </c>
      <c r="V27" s="251" t="s">
        <v>9</v>
      </c>
      <c r="W27" s="251" t="s">
        <v>9</v>
      </c>
      <c r="X27" s="251" t="s">
        <v>9</v>
      </c>
      <c r="Y27" s="251">
        <v>28</v>
      </c>
      <c r="Z27" s="251">
        <v>2</v>
      </c>
      <c r="AA27" s="251">
        <v>2</v>
      </c>
      <c r="AB27" s="252">
        <f t="shared" si="0"/>
        <v>170.02</v>
      </c>
      <c r="AC27" s="252">
        <f>ROUND(AB27*事業まとめ!$Q$6,2)</f>
        <v>4590.54</v>
      </c>
      <c r="AD27" s="253"/>
      <c r="AE27" s="253"/>
      <c r="AF27" s="253"/>
      <c r="AG27" s="253"/>
      <c r="AH27" s="253"/>
      <c r="AI27" s="253"/>
      <c r="AJ27" s="253"/>
      <c r="AK27" s="252">
        <f t="shared" si="1"/>
        <v>0</v>
      </c>
      <c r="AL27" s="252">
        <f>ROUND(AK27*事業まとめ!$Q$6,2)</f>
        <v>0</v>
      </c>
      <c r="AM27" s="254">
        <f t="shared" si="2"/>
        <v>170.02</v>
      </c>
      <c r="AN27" s="254">
        <f t="shared" si="2"/>
        <v>4590.54</v>
      </c>
      <c r="AO27" s="259"/>
      <c r="AP27" s="260">
        <f t="shared" si="3"/>
        <v>0</v>
      </c>
      <c r="AQ27" s="259"/>
      <c r="AR27" s="257"/>
      <c r="AS27" s="257"/>
      <c r="AT27" s="257"/>
      <c r="AU27" s="257"/>
      <c r="AV27" s="257"/>
      <c r="AW27" s="257"/>
    </row>
    <row r="28" spans="2:49" s="22" customFormat="1" x14ac:dyDescent="0.4">
      <c r="B28" s="251">
        <v>11</v>
      </c>
      <c r="C28" s="251" t="s">
        <v>1130</v>
      </c>
      <c r="D28" s="251" t="s">
        <v>1131</v>
      </c>
      <c r="E28" s="251" t="s">
        <v>40</v>
      </c>
      <c r="F28" s="251" t="s">
        <v>1143</v>
      </c>
      <c r="G28" s="251" t="s">
        <v>1132</v>
      </c>
      <c r="H28" s="251" t="s">
        <v>9</v>
      </c>
      <c r="I28" s="251">
        <v>13.8</v>
      </c>
      <c r="J28" s="251">
        <v>220</v>
      </c>
      <c r="K28" s="251" t="s">
        <v>1144</v>
      </c>
      <c r="L28" s="251"/>
      <c r="M28" s="251" t="s">
        <v>407</v>
      </c>
      <c r="N28" s="251">
        <v>1</v>
      </c>
      <c r="O28" s="251" t="s">
        <v>268</v>
      </c>
      <c r="P28" s="251" t="s">
        <v>9</v>
      </c>
      <c r="Q28" s="251" t="s">
        <v>9</v>
      </c>
      <c r="R28" s="251" t="s">
        <v>949</v>
      </c>
      <c r="S28" s="251" t="s">
        <v>9</v>
      </c>
      <c r="T28" s="251" t="s">
        <v>9</v>
      </c>
      <c r="U28" s="251" t="s">
        <v>9</v>
      </c>
      <c r="V28" s="251" t="s">
        <v>9</v>
      </c>
      <c r="W28" s="251" t="s">
        <v>9</v>
      </c>
      <c r="X28" s="251" t="s">
        <v>9</v>
      </c>
      <c r="Y28" s="251">
        <v>13</v>
      </c>
      <c r="Z28" s="251">
        <v>1</v>
      </c>
      <c r="AA28" s="251">
        <v>1</v>
      </c>
      <c r="AB28" s="252">
        <f t="shared" si="0"/>
        <v>39.47</v>
      </c>
      <c r="AC28" s="252">
        <f>ROUND(AB28*事業まとめ!$Q$6,2)</f>
        <v>1065.69</v>
      </c>
      <c r="AD28" s="253"/>
      <c r="AE28" s="253"/>
      <c r="AF28" s="253"/>
      <c r="AG28" s="253"/>
      <c r="AH28" s="253"/>
      <c r="AI28" s="253"/>
      <c r="AJ28" s="253"/>
      <c r="AK28" s="252">
        <f t="shared" si="1"/>
        <v>0</v>
      </c>
      <c r="AL28" s="252">
        <f>ROUND(AK28*事業まとめ!$Q$6,2)</f>
        <v>0</v>
      </c>
      <c r="AM28" s="254">
        <f t="shared" si="2"/>
        <v>39.47</v>
      </c>
      <c r="AN28" s="254">
        <f t="shared" si="2"/>
        <v>1065.69</v>
      </c>
      <c r="AO28" s="259"/>
      <c r="AP28" s="260">
        <f t="shared" si="3"/>
        <v>0</v>
      </c>
      <c r="AQ28" s="259"/>
      <c r="AR28" s="257"/>
      <c r="AS28" s="257"/>
      <c r="AT28" s="257"/>
      <c r="AU28" s="257"/>
      <c r="AV28" s="257"/>
      <c r="AW28" s="257"/>
    </row>
    <row r="29" spans="2:49" s="22" customFormat="1" x14ac:dyDescent="0.4">
      <c r="B29" s="251">
        <v>11</v>
      </c>
      <c r="C29" s="251" t="s">
        <v>1130</v>
      </c>
      <c r="D29" s="251" t="s">
        <v>1131</v>
      </c>
      <c r="E29" s="251" t="s">
        <v>40</v>
      </c>
      <c r="F29" s="251" t="s">
        <v>1984</v>
      </c>
      <c r="G29" s="251"/>
      <c r="H29" s="251" t="s">
        <v>9</v>
      </c>
      <c r="I29" s="251">
        <v>10</v>
      </c>
      <c r="J29" s="251">
        <v>220</v>
      </c>
      <c r="K29" s="251" t="s">
        <v>847</v>
      </c>
      <c r="L29" s="251"/>
      <c r="M29" s="251" t="s">
        <v>10</v>
      </c>
      <c r="N29" s="251">
        <v>1</v>
      </c>
      <c r="O29" s="251" t="s">
        <v>299</v>
      </c>
      <c r="P29" s="251" t="s">
        <v>9</v>
      </c>
      <c r="Q29" s="251" t="s">
        <v>9</v>
      </c>
      <c r="R29" s="251" t="s">
        <v>481</v>
      </c>
      <c r="S29" s="251" t="s">
        <v>9</v>
      </c>
      <c r="T29" s="251" t="s">
        <v>9</v>
      </c>
      <c r="U29" s="251" t="s">
        <v>9</v>
      </c>
      <c r="V29" s="251" t="s">
        <v>9</v>
      </c>
      <c r="W29" s="251" t="s">
        <v>9</v>
      </c>
      <c r="X29" s="251" t="s">
        <v>9</v>
      </c>
      <c r="Y29" s="251">
        <v>48</v>
      </c>
      <c r="Z29" s="251">
        <v>2</v>
      </c>
      <c r="AA29" s="251">
        <v>2</v>
      </c>
      <c r="AB29" s="252">
        <f t="shared" si="0"/>
        <v>211.2</v>
      </c>
      <c r="AC29" s="252">
        <f>ROUND(AB29*事業まとめ!$Q$6,2)</f>
        <v>5702.4</v>
      </c>
      <c r="AD29" s="253"/>
      <c r="AE29" s="253"/>
      <c r="AF29" s="253"/>
      <c r="AG29" s="253"/>
      <c r="AH29" s="253"/>
      <c r="AI29" s="253"/>
      <c r="AJ29" s="253"/>
      <c r="AK29" s="252">
        <f t="shared" si="1"/>
        <v>0</v>
      </c>
      <c r="AL29" s="252">
        <f>ROUND(AK29*事業まとめ!$Q$6,2)</f>
        <v>0</v>
      </c>
      <c r="AM29" s="254">
        <f t="shared" si="2"/>
        <v>211.2</v>
      </c>
      <c r="AN29" s="254">
        <f t="shared" si="2"/>
        <v>5702.4</v>
      </c>
      <c r="AO29" s="259"/>
      <c r="AP29" s="260">
        <f t="shared" si="3"/>
        <v>0</v>
      </c>
      <c r="AQ29" s="259"/>
      <c r="AR29" s="257"/>
      <c r="AS29" s="257"/>
      <c r="AT29" s="257"/>
      <c r="AU29" s="257"/>
      <c r="AV29" s="257"/>
      <c r="AW29" s="257"/>
    </row>
    <row r="30" spans="2:49" s="22" customFormat="1" x14ac:dyDescent="0.4">
      <c r="B30" s="251">
        <v>11</v>
      </c>
      <c r="C30" s="251" t="s">
        <v>1130</v>
      </c>
      <c r="D30" s="251" t="s">
        <v>1131</v>
      </c>
      <c r="E30" s="251" t="s">
        <v>40</v>
      </c>
      <c r="F30" s="251" t="s">
        <v>1145</v>
      </c>
      <c r="G30" s="251"/>
      <c r="H30" s="251" t="s">
        <v>9</v>
      </c>
      <c r="I30" s="251">
        <v>1.8</v>
      </c>
      <c r="J30" s="251">
        <v>220</v>
      </c>
      <c r="K30" s="251" t="s">
        <v>848</v>
      </c>
      <c r="L30" s="251"/>
      <c r="M30" s="251" t="s">
        <v>7</v>
      </c>
      <c r="N30" s="251">
        <v>1</v>
      </c>
      <c r="O30" s="251" t="s">
        <v>299</v>
      </c>
      <c r="P30" s="251" t="s">
        <v>9</v>
      </c>
      <c r="Q30" s="251" t="s">
        <v>9</v>
      </c>
      <c r="R30" s="251" t="s">
        <v>9</v>
      </c>
      <c r="S30" s="251" t="s">
        <v>9</v>
      </c>
      <c r="T30" s="251" t="s">
        <v>9</v>
      </c>
      <c r="U30" s="251" t="s">
        <v>9</v>
      </c>
      <c r="V30" s="251" t="s">
        <v>9</v>
      </c>
      <c r="W30" s="251" t="s">
        <v>9</v>
      </c>
      <c r="X30" s="251" t="s">
        <v>9</v>
      </c>
      <c r="Y30" s="251">
        <v>48</v>
      </c>
      <c r="Z30" s="251">
        <v>1</v>
      </c>
      <c r="AA30" s="251">
        <v>1</v>
      </c>
      <c r="AB30" s="252">
        <f t="shared" si="0"/>
        <v>19.010000000000002</v>
      </c>
      <c r="AC30" s="252">
        <f>ROUND(AB30*事業まとめ!$Q$6,2)</f>
        <v>513.27</v>
      </c>
      <c r="AD30" s="253"/>
      <c r="AE30" s="253"/>
      <c r="AF30" s="253"/>
      <c r="AG30" s="253"/>
      <c r="AH30" s="253"/>
      <c r="AI30" s="253"/>
      <c r="AJ30" s="253"/>
      <c r="AK30" s="252">
        <f t="shared" si="1"/>
        <v>0</v>
      </c>
      <c r="AL30" s="252">
        <f>ROUND(AK30*事業まとめ!$Q$6,2)</f>
        <v>0</v>
      </c>
      <c r="AM30" s="254">
        <f t="shared" si="2"/>
        <v>19.010000000000002</v>
      </c>
      <c r="AN30" s="254">
        <f t="shared" si="2"/>
        <v>513.27</v>
      </c>
      <c r="AO30" s="259"/>
      <c r="AP30" s="260">
        <f t="shared" si="3"/>
        <v>0</v>
      </c>
      <c r="AQ30" s="259"/>
      <c r="AR30" s="257"/>
      <c r="AS30" s="257"/>
      <c r="AT30" s="257"/>
      <c r="AU30" s="257"/>
      <c r="AV30" s="257"/>
      <c r="AW30" s="257"/>
    </row>
    <row r="31" spans="2:49" s="22" customFormat="1" x14ac:dyDescent="0.4">
      <c r="B31" s="251">
        <v>11</v>
      </c>
      <c r="C31" s="251" t="s">
        <v>1130</v>
      </c>
      <c r="D31" s="251" t="s">
        <v>1131</v>
      </c>
      <c r="E31" s="251" t="s">
        <v>40</v>
      </c>
      <c r="F31" s="251" t="s">
        <v>1145</v>
      </c>
      <c r="G31" s="251" t="s">
        <v>1132</v>
      </c>
      <c r="H31" s="251" t="s">
        <v>9</v>
      </c>
      <c r="I31" s="251">
        <v>1.8</v>
      </c>
      <c r="J31" s="251">
        <v>220</v>
      </c>
      <c r="K31" s="251" t="s">
        <v>1144</v>
      </c>
      <c r="L31" s="251"/>
      <c r="M31" s="251" t="s">
        <v>407</v>
      </c>
      <c r="N31" s="251">
        <v>1</v>
      </c>
      <c r="O31" s="251" t="s">
        <v>268</v>
      </c>
      <c r="P31" s="251" t="s">
        <v>9</v>
      </c>
      <c r="Q31" s="251" t="s">
        <v>9</v>
      </c>
      <c r="R31" s="251" t="s">
        <v>949</v>
      </c>
      <c r="S31" s="251" t="s">
        <v>9</v>
      </c>
      <c r="T31" s="251" t="s">
        <v>9</v>
      </c>
      <c r="U31" s="251" t="s">
        <v>9</v>
      </c>
      <c r="V31" s="251" t="s">
        <v>9</v>
      </c>
      <c r="W31" s="251" t="s">
        <v>9</v>
      </c>
      <c r="X31" s="251" t="s">
        <v>9</v>
      </c>
      <c r="Y31" s="251">
        <v>13</v>
      </c>
      <c r="Z31" s="251">
        <v>1</v>
      </c>
      <c r="AA31" s="251">
        <v>1</v>
      </c>
      <c r="AB31" s="252">
        <f t="shared" si="0"/>
        <v>5.15</v>
      </c>
      <c r="AC31" s="252">
        <f>ROUND(AB31*事業まとめ!$Q$6,2)</f>
        <v>139.05000000000001</v>
      </c>
      <c r="AD31" s="253"/>
      <c r="AE31" s="253"/>
      <c r="AF31" s="253"/>
      <c r="AG31" s="253"/>
      <c r="AH31" s="253"/>
      <c r="AI31" s="253"/>
      <c r="AJ31" s="253"/>
      <c r="AK31" s="252">
        <f t="shared" si="1"/>
        <v>0</v>
      </c>
      <c r="AL31" s="252">
        <f>ROUND(AK31*事業まとめ!$Q$6,2)</f>
        <v>0</v>
      </c>
      <c r="AM31" s="254">
        <f t="shared" si="2"/>
        <v>5.15</v>
      </c>
      <c r="AN31" s="254">
        <f t="shared" si="2"/>
        <v>139.05000000000001</v>
      </c>
      <c r="AO31" s="259"/>
      <c r="AP31" s="260">
        <f t="shared" si="3"/>
        <v>0</v>
      </c>
      <c r="AQ31" s="259"/>
      <c r="AR31" s="257"/>
      <c r="AS31" s="257"/>
      <c r="AT31" s="257"/>
      <c r="AU31" s="257"/>
      <c r="AV31" s="257"/>
      <c r="AW31" s="257"/>
    </row>
    <row r="32" spans="2:49" s="22" customFormat="1" x14ac:dyDescent="0.4">
      <c r="B32" s="251">
        <v>11</v>
      </c>
      <c r="C32" s="251" t="s">
        <v>1130</v>
      </c>
      <c r="D32" s="251" t="s">
        <v>1131</v>
      </c>
      <c r="E32" s="251" t="s">
        <v>40</v>
      </c>
      <c r="F32" s="251" t="s">
        <v>1146</v>
      </c>
      <c r="G32" s="251"/>
      <c r="H32" s="251" t="s">
        <v>9</v>
      </c>
      <c r="I32" s="251">
        <v>1.8</v>
      </c>
      <c r="J32" s="251">
        <v>220</v>
      </c>
      <c r="K32" s="251" t="s">
        <v>1134</v>
      </c>
      <c r="L32" s="251"/>
      <c r="M32" s="251" t="s">
        <v>7</v>
      </c>
      <c r="N32" s="251">
        <v>2</v>
      </c>
      <c r="O32" s="251" t="s">
        <v>299</v>
      </c>
      <c r="P32" s="251" t="s">
        <v>9</v>
      </c>
      <c r="Q32" s="251" t="s">
        <v>9</v>
      </c>
      <c r="R32" s="251" t="s">
        <v>9</v>
      </c>
      <c r="S32" s="251" t="s">
        <v>9</v>
      </c>
      <c r="T32" s="251" t="s">
        <v>9</v>
      </c>
      <c r="U32" s="251" t="s">
        <v>9</v>
      </c>
      <c r="V32" s="251" t="s">
        <v>9</v>
      </c>
      <c r="W32" s="251" t="s">
        <v>9</v>
      </c>
      <c r="X32" s="251" t="s">
        <v>9</v>
      </c>
      <c r="Y32" s="251">
        <v>48</v>
      </c>
      <c r="Z32" s="251">
        <v>2</v>
      </c>
      <c r="AA32" s="251">
        <v>4</v>
      </c>
      <c r="AB32" s="252">
        <f t="shared" si="0"/>
        <v>76.03</v>
      </c>
      <c r="AC32" s="252">
        <f>ROUND(AB32*事業まとめ!$Q$6,2)</f>
        <v>2052.81</v>
      </c>
      <c r="AD32" s="253"/>
      <c r="AE32" s="253"/>
      <c r="AF32" s="253"/>
      <c r="AG32" s="253"/>
      <c r="AH32" s="253"/>
      <c r="AI32" s="253"/>
      <c r="AJ32" s="253"/>
      <c r="AK32" s="252">
        <f t="shared" si="1"/>
        <v>0</v>
      </c>
      <c r="AL32" s="252">
        <f>ROUND(AK32*事業まとめ!$Q$6,2)</f>
        <v>0</v>
      </c>
      <c r="AM32" s="254">
        <f t="shared" si="2"/>
        <v>76.03</v>
      </c>
      <c r="AN32" s="254">
        <f t="shared" si="2"/>
        <v>2052.81</v>
      </c>
      <c r="AO32" s="259"/>
      <c r="AP32" s="260">
        <f t="shared" si="3"/>
        <v>0</v>
      </c>
      <c r="AQ32" s="259"/>
      <c r="AR32" s="257"/>
      <c r="AS32" s="257"/>
      <c r="AT32" s="257"/>
      <c r="AU32" s="257"/>
      <c r="AV32" s="257"/>
      <c r="AW32" s="257"/>
    </row>
    <row r="33" spans="2:49" s="22" customFormat="1" x14ac:dyDescent="0.4">
      <c r="B33" s="251">
        <v>11</v>
      </c>
      <c r="C33" s="251" t="s">
        <v>1130</v>
      </c>
      <c r="D33" s="251" t="s">
        <v>1131</v>
      </c>
      <c r="E33" s="251" t="s">
        <v>40</v>
      </c>
      <c r="F33" s="251" t="s">
        <v>1145</v>
      </c>
      <c r="G33" s="251"/>
      <c r="H33" s="251" t="s">
        <v>9</v>
      </c>
      <c r="I33" s="251">
        <v>1.8</v>
      </c>
      <c r="J33" s="251">
        <v>220</v>
      </c>
      <c r="K33" s="251" t="s">
        <v>848</v>
      </c>
      <c r="L33" s="251"/>
      <c r="M33" s="251" t="s">
        <v>7</v>
      </c>
      <c r="N33" s="251">
        <v>1</v>
      </c>
      <c r="O33" s="251" t="s">
        <v>299</v>
      </c>
      <c r="P33" s="251" t="s">
        <v>9</v>
      </c>
      <c r="Q33" s="251" t="s">
        <v>9</v>
      </c>
      <c r="R33" s="251" t="s">
        <v>9</v>
      </c>
      <c r="S33" s="251" t="s">
        <v>9</v>
      </c>
      <c r="T33" s="251" t="s">
        <v>9</v>
      </c>
      <c r="U33" s="251" t="s">
        <v>9</v>
      </c>
      <c r="V33" s="251" t="s">
        <v>9</v>
      </c>
      <c r="W33" s="251" t="s">
        <v>9</v>
      </c>
      <c r="X33" s="251" t="s">
        <v>9</v>
      </c>
      <c r="Y33" s="251">
        <v>48</v>
      </c>
      <c r="Z33" s="251">
        <v>2</v>
      </c>
      <c r="AA33" s="251">
        <v>2</v>
      </c>
      <c r="AB33" s="252">
        <f t="shared" si="0"/>
        <v>38.020000000000003</v>
      </c>
      <c r="AC33" s="252">
        <f>ROUND(AB33*事業まとめ!$Q$6,2)</f>
        <v>1026.54</v>
      </c>
      <c r="AD33" s="253"/>
      <c r="AE33" s="253"/>
      <c r="AF33" s="253"/>
      <c r="AG33" s="253"/>
      <c r="AH33" s="253"/>
      <c r="AI33" s="253"/>
      <c r="AJ33" s="253"/>
      <c r="AK33" s="252">
        <f t="shared" si="1"/>
        <v>0</v>
      </c>
      <c r="AL33" s="252">
        <f>ROUND(AK33*事業まとめ!$Q$6,2)</f>
        <v>0</v>
      </c>
      <c r="AM33" s="254">
        <f t="shared" si="2"/>
        <v>38.020000000000003</v>
      </c>
      <c r="AN33" s="254">
        <f t="shared" si="2"/>
        <v>1026.54</v>
      </c>
      <c r="AO33" s="259"/>
      <c r="AP33" s="260">
        <f t="shared" si="3"/>
        <v>0</v>
      </c>
      <c r="AQ33" s="259"/>
      <c r="AR33" s="257"/>
      <c r="AS33" s="257"/>
      <c r="AT33" s="257"/>
      <c r="AU33" s="257"/>
      <c r="AV33" s="257"/>
      <c r="AW33" s="257"/>
    </row>
    <row r="34" spans="2:49" s="22" customFormat="1" x14ac:dyDescent="0.4">
      <c r="B34" s="251">
        <v>11</v>
      </c>
      <c r="C34" s="251" t="s">
        <v>1130</v>
      </c>
      <c r="D34" s="251" t="s">
        <v>1131</v>
      </c>
      <c r="E34" s="251" t="s">
        <v>40</v>
      </c>
      <c r="F34" s="251" t="s">
        <v>1147</v>
      </c>
      <c r="G34" s="251"/>
      <c r="H34" s="251" t="s">
        <v>9</v>
      </c>
      <c r="I34" s="251">
        <v>1.8</v>
      </c>
      <c r="J34" s="251">
        <v>220</v>
      </c>
      <c r="K34" s="251" t="s">
        <v>847</v>
      </c>
      <c r="L34" s="251"/>
      <c r="M34" s="251" t="s">
        <v>10</v>
      </c>
      <c r="N34" s="251">
        <v>1</v>
      </c>
      <c r="O34" s="251" t="s">
        <v>299</v>
      </c>
      <c r="P34" s="251" t="s">
        <v>9</v>
      </c>
      <c r="Q34" s="251" t="s">
        <v>9</v>
      </c>
      <c r="R34" s="251" t="s">
        <v>481</v>
      </c>
      <c r="S34" s="251" t="s">
        <v>9</v>
      </c>
      <c r="T34" s="251" t="s">
        <v>9</v>
      </c>
      <c r="U34" s="251" t="s">
        <v>9</v>
      </c>
      <c r="V34" s="251" t="s">
        <v>9</v>
      </c>
      <c r="W34" s="251" t="s">
        <v>9</v>
      </c>
      <c r="X34" s="251" t="s">
        <v>9</v>
      </c>
      <c r="Y34" s="251">
        <v>48</v>
      </c>
      <c r="Z34" s="251">
        <v>4</v>
      </c>
      <c r="AA34" s="251">
        <v>4</v>
      </c>
      <c r="AB34" s="252">
        <f t="shared" si="0"/>
        <v>76.03</v>
      </c>
      <c r="AC34" s="252">
        <f>ROUND(AB34*事業まとめ!$Q$6,2)</f>
        <v>2052.81</v>
      </c>
      <c r="AD34" s="253"/>
      <c r="AE34" s="253"/>
      <c r="AF34" s="253"/>
      <c r="AG34" s="253"/>
      <c r="AH34" s="253"/>
      <c r="AI34" s="253"/>
      <c r="AJ34" s="253"/>
      <c r="AK34" s="252">
        <f t="shared" si="1"/>
        <v>0</v>
      </c>
      <c r="AL34" s="252">
        <f>ROUND(AK34*事業まとめ!$Q$6,2)</f>
        <v>0</v>
      </c>
      <c r="AM34" s="254">
        <f t="shared" si="2"/>
        <v>76.03</v>
      </c>
      <c r="AN34" s="254">
        <f t="shared" si="2"/>
        <v>2052.81</v>
      </c>
      <c r="AO34" s="259"/>
      <c r="AP34" s="260">
        <f t="shared" si="3"/>
        <v>0</v>
      </c>
      <c r="AQ34" s="259"/>
      <c r="AR34" s="257"/>
      <c r="AS34" s="257"/>
      <c r="AT34" s="257"/>
      <c r="AU34" s="257"/>
      <c r="AV34" s="257"/>
      <c r="AW34" s="257"/>
    </row>
    <row r="35" spans="2:49" s="22" customFormat="1" x14ac:dyDescent="0.4">
      <c r="B35" s="251">
        <v>11</v>
      </c>
      <c r="C35" s="251" t="s">
        <v>1130</v>
      </c>
      <c r="D35" s="251" t="s">
        <v>1131</v>
      </c>
      <c r="E35" s="251" t="s">
        <v>40</v>
      </c>
      <c r="F35" s="251" t="s">
        <v>1147</v>
      </c>
      <c r="G35" s="261"/>
      <c r="H35" s="251" t="s">
        <v>9</v>
      </c>
      <c r="I35" s="251">
        <v>1.8</v>
      </c>
      <c r="J35" s="251">
        <v>220</v>
      </c>
      <c r="K35" s="251" t="s">
        <v>846</v>
      </c>
      <c r="L35" s="251"/>
      <c r="M35" s="251" t="s">
        <v>10</v>
      </c>
      <c r="N35" s="251">
        <v>2</v>
      </c>
      <c r="O35" s="251" t="s">
        <v>299</v>
      </c>
      <c r="P35" s="251" t="s">
        <v>9</v>
      </c>
      <c r="Q35" s="251" t="s">
        <v>9</v>
      </c>
      <c r="R35" s="251" t="s">
        <v>237</v>
      </c>
      <c r="S35" s="251" t="s">
        <v>481</v>
      </c>
      <c r="T35" s="251" t="s">
        <v>9</v>
      </c>
      <c r="U35" s="251" t="s">
        <v>9</v>
      </c>
      <c r="V35" s="251" t="s">
        <v>9</v>
      </c>
      <c r="W35" s="251" t="s">
        <v>9</v>
      </c>
      <c r="X35" s="251" t="s">
        <v>9</v>
      </c>
      <c r="Y35" s="251">
        <v>48</v>
      </c>
      <c r="Z35" s="251">
        <v>2</v>
      </c>
      <c r="AA35" s="251">
        <v>4</v>
      </c>
      <c r="AB35" s="252">
        <f t="shared" si="0"/>
        <v>76.03</v>
      </c>
      <c r="AC35" s="252">
        <f>ROUND(AB35*事業まとめ!$Q$6,2)</f>
        <v>2052.81</v>
      </c>
      <c r="AD35" s="253"/>
      <c r="AE35" s="253"/>
      <c r="AF35" s="253"/>
      <c r="AG35" s="253"/>
      <c r="AH35" s="253"/>
      <c r="AI35" s="253"/>
      <c r="AJ35" s="253"/>
      <c r="AK35" s="252">
        <f t="shared" si="1"/>
        <v>0</v>
      </c>
      <c r="AL35" s="252">
        <f>ROUND(AK35*事業まとめ!$Q$6,2)</f>
        <v>0</v>
      </c>
      <c r="AM35" s="254">
        <f t="shared" si="2"/>
        <v>76.03</v>
      </c>
      <c r="AN35" s="254">
        <f t="shared" si="2"/>
        <v>2052.81</v>
      </c>
      <c r="AO35" s="259"/>
      <c r="AP35" s="260">
        <f t="shared" si="3"/>
        <v>0</v>
      </c>
      <c r="AQ35" s="259"/>
      <c r="AR35" s="257"/>
      <c r="AS35" s="257"/>
      <c r="AT35" s="257"/>
      <c r="AU35" s="257"/>
      <c r="AV35" s="257"/>
      <c r="AW35" s="257"/>
    </row>
    <row r="36" spans="2:49" s="22" customFormat="1" x14ac:dyDescent="0.4">
      <c r="B36" s="251">
        <v>11</v>
      </c>
      <c r="C36" s="251" t="s">
        <v>1130</v>
      </c>
      <c r="D36" s="251" t="s">
        <v>1131</v>
      </c>
      <c r="E36" s="251" t="s">
        <v>40</v>
      </c>
      <c r="F36" s="251" t="s">
        <v>1147</v>
      </c>
      <c r="G36" s="261"/>
      <c r="H36" s="251" t="s">
        <v>9</v>
      </c>
      <c r="I36" s="251">
        <v>1.8</v>
      </c>
      <c r="J36" s="251">
        <v>220</v>
      </c>
      <c r="K36" s="251" t="s">
        <v>1148</v>
      </c>
      <c r="L36" s="251"/>
      <c r="M36" s="251" t="s">
        <v>16</v>
      </c>
      <c r="N36" s="251">
        <v>1</v>
      </c>
      <c r="O36" s="251" t="s">
        <v>299</v>
      </c>
      <c r="P36" s="251" t="s">
        <v>9</v>
      </c>
      <c r="Q36" s="251" t="s">
        <v>9</v>
      </c>
      <c r="R36" s="251" t="s">
        <v>737</v>
      </c>
      <c r="S36" s="251" t="s">
        <v>9</v>
      </c>
      <c r="T36" s="251" t="s">
        <v>9</v>
      </c>
      <c r="U36" s="251" t="s">
        <v>9</v>
      </c>
      <c r="V36" s="251" t="s">
        <v>9</v>
      </c>
      <c r="W36" s="251" t="s">
        <v>9</v>
      </c>
      <c r="X36" s="251" t="s">
        <v>9</v>
      </c>
      <c r="Y36" s="251">
        <v>48</v>
      </c>
      <c r="Z36" s="251">
        <v>1</v>
      </c>
      <c r="AA36" s="251">
        <v>1</v>
      </c>
      <c r="AB36" s="252">
        <f t="shared" si="0"/>
        <v>19.010000000000002</v>
      </c>
      <c r="AC36" s="252">
        <f>ROUND(AB36*事業まとめ!$Q$6,2)</f>
        <v>513.27</v>
      </c>
      <c r="AD36" s="253"/>
      <c r="AE36" s="253"/>
      <c r="AF36" s="253"/>
      <c r="AG36" s="253"/>
      <c r="AH36" s="253"/>
      <c r="AI36" s="253"/>
      <c r="AJ36" s="253"/>
      <c r="AK36" s="252">
        <f t="shared" si="1"/>
        <v>0</v>
      </c>
      <c r="AL36" s="252">
        <f>ROUND(AK36*事業まとめ!$Q$6,2)</f>
        <v>0</v>
      </c>
      <c r="AM36" s="254">
        <f t="shared" si="2"/>
        <v>19.010000000000002</v>
      </c>
      <c r="AN36" s="254">
        <f t="shared" si="2"/>
        <v>513.27</v>
      </c>
      <c r="AO36" s="259"/>
      <c r="AP36" s="260">
        <f t="shared" si="3"/>
        <v>0</v>
      </c>
      <c r="AQ36" s="259"/>
      <c r="AR36" s="257"/>
      <c r="AS36" s="257"/>
      <c r="AT36" s="257"/>
      <c r="AU36" s="257"/>
      <c r="AV36" s="257"/>
      <c r="AW36" s="257"/>
    </row>
    <row r="37" spans="2:49" s="22" customFormat="1" x14ac:dyDescent="0.4">
      <c r="B37" s="251">
        <v>11</v>
      </c>
      <c r="C37" s="251" t="s">
        <v>1130</v>
      </c>
      <c r="D37" s="251" t="s">
        <v>1131</v>
      </c>
      <c r="E37" s="251" t="s">
        <v>40</v>
      </c>
      <c r="F37" s="251" t="s">
        <v>1147</v>
      </c>
      <c r="G37" s="261"/>
      <c r="H37" s="251" t="s">
        <v>9</v>
      </c>
      <c r="I37" s="251">
        <v>9</v>
      </c>
      <c r="J37" s="251">
        <v>220</v>
      </c>
      <c r="K37" s="251" t="s">
        <v>847</v>
      </c>
      <c r="L37" s="251"/>
      <c r="M37" s="251" t="s">
        <v>10</v>
      </c>
      <c r="N37" s="251">
        <v>1</v>
      </c>
      <c r="O37" s="251" t="s">
        <v>299</v>
      </c>
      <c r="P37" s="251" t="s">
        <v>9</v>
      </c>
      <c r="Q37" s="251" t="s">
        <v>9</v>
      </c>
      <c r="R37" s="251" t="s">
        <v>481</v>
      </c>
      <c r="S37" s="251" t="s">
        <v>9</v>
      </c>
      <c r="T37" s="251" t="s">
        <v>9</v>
      </c>
      <c r="U37" s="251" t="s">
        <v>9</v>
      </c>
      <c r="V37" s="251" t="s">
        <v>9</v>
      </c>
      <c r="W37" s="251" t="s">
        <v>9</v>
      </c>
      <c r="X37" s="251" t="s">
        <v>9</v>
      </c>
      <c r="Y37" s="251">
        <v>48</v>
      </c>
      <c r="Z37" s="251">
        <v>4</v>
      </c>
      <c r="AA37" s="251">
        <v>4</v>
      </c>
      <c r="AB37" s="252">
        <f t="shared" si="0"/>
        <v>380.16</v>
      </c>
      <c r="AC37" s="252">
        <f>ROUND(AB37*事業まとめ!$Q$6,2)</f>
        <v>10264.32</v>
      </c>
      <c r="AD37" s="253"/>
      <c r="AE37" s="253"/>
      <c r="AF37" s="253"/>
      <c r="AG37" s="253"/>
      <c r="AH37" s="253"/>
      <c r="AI37" s="253"/>
      <c r="AJ37" s="253"/>
      <c r="AK37" s="252">
        <f t="shared" si="1"/>
        <v>0</v>
      </c>
      <c r="AL37" s="252">
        <f>ROUND(AK37*事業まとめ!$Q$6,2)</f>
        <v>0</v>
      </c>
      <c r="AM37" s="254">
        <f t="shared" si="2"/>
        <v>380.16</v>
      </c>
      <c r="AN37" s="254">
        <f t="shared" si="2"/>
        <v>10264.32</v>
      </c>
      <c r="AO37" s="259"/>
      <c r="AP37" s="260">
        <f t="shared" si="3"/>
        <v>0</v>
      </c>
      <c r="AQ37" s="259"/>
      <c r="AR37" s="257"/>
      <c r="AS37" s="257"/>
      <c r="AT37" s="257"/>
      <c r="AU37" s="257"/>
      <c r="AV37" s="257"/>
      <c r="AW37" s="257"/>
    </row>
    <row r="38" spans="2:49" s="22" customFormat="1" x14ac:dyDescent="0.4">
      <c r="B38" s="251">
        <v>11</v>
      </c>
      <c r="C38" s="251" t="s">
        <v>1130</v>
      </c>
      <c r="D38" s="251" t="s">
        <v>1131</v>
      </c>
      <c r="E38" s="251" t="s">
        <v>40</v>
      </c>
      <c r="F38" s="251" t="s">
        <v>1147</v>
      </c>
      <c r="G38" s="261"/>
      <c r="H38" s="251" t="s">
        <v>9</v>
      </c>
      <c r="I38" s="251">
        <v>9</v>
      </c>
      <c r="J38" s="251">
        <v>220</v>
      </c>
      <c r="K38" s="251" t="s">
        <v>846</v>
      </c>
      <c r="L38" s="251"/>
      <c r="M38" s="251" t="s">
        <v>10</v>
      </c>
      <c r="N38" s="251">
        <v>2</v>
      </c>
      <c r="O38" s="251" t="s">
        <v>299</v>
      </c>
      <c r="P38" s="251" t="s">
        <v>9</v>
      </c>
      <c r="Q38" s="251" t="s">
        <v>9</v>
      </c>
      <c r="R38" s="251" t="s">
        <v>237</v>
      </c>
      <c r="S38" s="251" t="s">
        <v>481</v>
      </c>
      <c r="T38" s="251" t="s">
        <v>9</v>
      </c>
      <c r="U38" s="251" t="s">
        <v>9</v>
      </c>
      <c r="V38" s="251" t="s">
        <v>9</v>
      </c>
      <c r="W38" s="251" t="s">
        <v>9</v>
      </c>
      <c r="X38" s="251" t="s">
        <v>9</v>
      </c>
      <c r="Y38" s="251">
        <v>48</v>
      </c>
      <c r="Z38" s="251">
        <v>2</v>
      </c>
      <c r="AA38" s="251">
        <v>4</v>
      </c>
      <c r="AB38" s="252">
        <f t="shared" si="0"/>
        <v>380.16</v>
      </c>
      <c r="AC38" s="252">
        <f>ROUND(AB38*事業まとめ!$Q$6,2)</f>
        <v>10264.32</v>
      </c>
      <c r="AD38" s="253"/>
      <c r="AE38" s="253"/>
      <c r="AF38" s="253"/>
      <c r="AG38" s="253"/>
      <c r="AH38" s="253"/>
      <c r="AI38" s="253"/>
      <c r="AJ38" s="253"/>
      <c r="AK38" s="252">
        <f t="shared" si="1"/>
        <v>0</v>
      </c>
      <c r="AL38" s="252">
        <f>ROUND(AK38*事業まとめ!$Q$6,2)</f>
        <v>0</v>
      </c>
      <c r="AM38" s="254">
        <f t="shared" si="2"/>
        <v>380.16</v>
      </c>
      <c r="AN38" s="254">
        <f t="shared" si="2"/>
        <v>10264.32</v>
      </c>
      <c r="AO38" s="259"/>
      <c r="AP38" s="260">
        <f t="shared" si="3"/>
        <v>0</v>
      </c>
      <c r="AQ38" s="259"/>
      <c r="AR38" s="257"/>
      <c r="AS38" s="257"/>
      <c r="AT38" s="257"/>
      <c r="AU38" s="257"/>
      <c r="AV38" s="257"/>
      <c r="AW38" s="257"/>
    </row>
    <row r="39" spans="2:49" s="22" customFormat="1" x14ac:dyDescent="0.4">
      <c r="B39" s="251">
        <v>11</v>
      </c>
      <c r="C39" s="251" t="s">
        <v>1130</v>
      </c>
      <c r="D39" s="251" t="s">
        <v>1131</v>
      </c>
      <c r="E39" s="251" t="s">
        <v>40</v>
      </c>
      <c r="F39" s="251" t="s">
        <v>1147</v>
      </c>
      <c r="G39" s="261"/>
      <c r="H39" s="251" t="s">
        <v>9</v>
      </c>
      <c r="I39" s="251">
        <v>9</v>
      </c>
      <c r="J39" s="251">
        <v>220</v>
      </c>
      <c r="K39" s="251" t="s">
        <v>1148</v>
      </c>
      <c r="L39" s="251"/>
      <c r="M39" s="251" t="s">
        <v>16</v>
      </c>
      <c r="N39" s="251">
        <v>1</v>
      </c>
      <c r="O39" s="251" t="s">
        <v>299</v>
      </c>
      <c r="P39" s="251" t="s">
        <v>9</v>
      </c>
      <c r="Q39" s="251" t="s">
        <v>9</v>
      </c>
      <c r="R39" s="251" t="s">
        <v>737</v>
      </c>
      <c r="S39" s="251" t="s">
        <v>9</v>
      </c>
      <c r="T39" s="251" t="s">
        <v>9</v>
      </c>
      <c r="U39" s="251" t="s">
        <v>9</v>
      </c>
      <c r="V39" s="251" t="s">
        <v>9</v>
      </c>
      <c r="W39" s="251" t="s">
        <v>9</v>
      </c>
      <c r="X39" s="251" t="s">
        <v>9</v>
      </c>
      <c r="Y39" s="251">
        <v>48</v>
      </c>
      <c r="Z39" s="251">
        <v>2</v>
      </c>
      <c r="AA39" s="251">
        <v>2</v>
      </c>
      <c r="AB39" s="252">
        <f t="shared" si="0"/>
        <v>190.08</v>
      </c>
      <c r="AC39" s="252">
        <f>ROUND(AB39*事業まとめ!$Q$6,2)</f>
        <v>5132.16</v>
      </c>
      <c r="AD39" s="253"/>
      <c r="AE39" s="253"/>
      <c r="AF39" s="253"/>
      <c r="AG39" s="253"/>
      <c r="AH39" s="253"/>
      <c r="AI39" s="253"/>
      <c r="AJ39" s="253"/>
      <c r="AK39" s="252">
        <f t="shared" si="1"/>
        <v>0</v>
      </c>
      <c r="AL39" s="252">
        <f>ROUND(AK39*事業まとめ!$Q$6,2)</f>
        <v>0</v>
      </c>
      <c r="AM39" s="254">
        <f t="shared" si="2"/>
        <v>190.08</v>
      </c>
      <c r="AN39" s="254">
        <f t="shared" si="2"/>
        <v>5132.16</v>
      </c>
      <c r="AO39" s="259"/>
      <c r="AP39" s="260">
        <f t="shared" si="3"/>
        <v>0</v>
      </c>
      <c r="AQ39" s="259"/>
      <c r="AR39" s="257"/>
      <c r="AS39" s="257"/>
      <c r="AT39" s="257"/>
      <c r="AU39" s="257"/>
      <c r="AV39" s="257"/>
      <c r="AW39" s="257"/>
    </row>
    <row r="40" spans="2:49" s="22" customFormat="1" x14ac:dyDescent="0.4">
      <c r="B40" s="251">
        <v>11</v>
      </c>
      <c r="C40" s="251" t="s">
        <v>1130</v>
      </c>
      <c r="D40" s="251" t="s">
        <v>1131</v>
      </c>
      <c r="E40" s="251" t="s">
        <v>40</v>
      </c>
      <c r="F40" s="251" t="s">
        <v>1149</v>
      </c>
      <c r="G40" s="251"/>
      <c r="H40" s="251" t="s">
        <v>9</v>
      </c>
      <c r="I40" s="251">
        <v>8.1</v>
      </c>
      <c r="J40" s="251">
        <v>220</v>
      </c>
      <c r="K40" s="251" t="s">
        <v>847</v>
      </c>
      <c r="L40" s="251"/>
      <c r="M40" s="251" t="s">
        <v>10</v>
      </c>
      <c r="N40" s="251">
        <v>1</v>
      </c>
      <c r="O40" s="251" t="s">
        <v>299</v>
      </c>
      <c r="P40" s="251" t="s">
        <v>9</v>
      </c>
      <c r="Q40" s="251" t="s">
        <v>9</v>
      </c>
      <c r="R40" s="251" t="s">
        <v>481</v>
      </c>
      <c r="S40" s="251" t="s">
        <v>9</v>
      </c>
      <c r="T40" s="251" t="s">
        <v>9</v>
      </c>
      <c r="U40" s="251" t="s">
        <v>9</v>
      </c>
      <c r="V40" s="251" t="s">
        <v>9</v>
      </c>
      <c r="W40" s="251" t="s">
        <v>9</v>
      </c>
      <c r="X40" s="251" t="s">
        <v>9</v>
      </c>
      <c r="Y40" s="251">
        <v>48</v>
      </c>
      <c r="Z40" s="251">
        <v>5</v>
      </c>
      <c r="AA40" s="251">
        <v>5</v>
      </c>
      <c r="AB40" s="252">
        <f t="shared" si="0"/>
        <v>427.68</v>
      </c>
      <c r="AC40" s="252">
        <f>ROUND(AB40*事業まとめ!$Q$6,2)</f>
        <v>11547.36</v>
      </c>
      <c r="AD40" s="253"/>
      <c r="AE40" s="253"/>
      <c r="AF40" s="253"/>
      <c r="AG40" s="253"/>
      <c r="AH40" s="253"/>
      <c r="AI40" s="253"/>
      <c r="AJ40" s="253"/>
      <c r="AK40" s="252">
        <f t="shared" si="1"/>
        <v>0</v>
      </c>
      <c r="AL40" s="252">
        <f>ROUND(AK40*事業まとめ!$Q$6,2)</f>
        <v>0</v>
      </c>
      <c r="AM40" s="254">
        <f t="shared" si="2"/>
        <v>427.68</v>
      </c>
      <c r="AN40" s="254">
        <f t="shared" si="2"/>
        <v>11547.36</v>
      </c>
      <c r="AO40" s="259"/>
      <c r="AP40" s="260">
        <f t="shared" si="3"/>
        <v>0</v>
      </c>
      <c r="AQ40" s="259"/>
      <c r="AR40" s="257"/>
      <c r="AS40" s="257"/>
      <c r="AT40" s="257"/>
      <c r="AU40" s="257"/>
      <c r="AV40" s="257"/>
      <c r="AW40" s="257"/>
    </row>
    <row r="41" spans="2:49" s="22" customFormat="1" x14ac:dyDescent="0.4">
      <c r="B41" s="251">
        <v>11</v>
      </c>
      <c r="C41" s="251" t="s">
        <v>1130</v>
      </c>
      <c r="D41" s="251" t="s">
        <v>1131</v>
      </c>
      <c r="E41" s="251" t="s">
        <v>40</v>
      </c>
      <c r="F41" s="251" t="s">
        <v>1149</v>
      </c>
      <c r="G41" s="261"/>
      <c r="H41" s="251" t="s">
        <v>9</v>
      </c>
      <c r="I41" s="251">
        <v>8.1</v>
      </c>
      <c r="J41" s="251">
        <v>220</v>
      </c>
      <c r="K41" s="251" t="s">
        <v>846</v>
      </c>
      <c r="L41" s="251"/>
      <c r="M41" s="251" t="s">
        <v>10</v>
      </c>
      <c r="N41" s="251">
        <v>2</v>
      </c>
      <c r="O41" s="251" t="s">
        <v>299</v>
      </c>
      <c r="P41" s="251" t="s">
        <v>9</v>
      </c>
      <c r="Q41" s="251" t="s">
        <v>9</v>
      </c>
      <c r="R41" s="251" t="s">
        <v>237</v>
      </c>
      <c r="S41" s="251" t="s">
        <v>481</v>
      </c>
      <c r="T41" s="251" t="s">
        <v>9</v>
      </c>
      <c r="U41" s="251" t="s">
        <v>9</v>
      </c>
      <c r="V41" s="251" t="s">
        <v>9</v>
      </c>
      <c r="W41" s="251" t="s">
        <v>9</v>
      </c>
      <c r="X41" s="251" t="s">
        <v>9</v>
      </c>
      <c r="Y41" s="251">
        <v>48</v>
      </c>
      <c r="Z41" s="251">
        <v>2</v>
      </c>
      <c r="AA41" s="251">
        <v>4</v>
      </c>
      <c r="AB41" s="252">
        <f t="shared" si="0"/>
        <v>342.14</v>
      </c>
      <c r="AC41" s="252">
        <f>ROUND(AB41*事業まとめ!$Q$6,2)</f>
        <v>9237.7800000000007</v>
      </c>
      <c r="AD41" s="253"/>
      <c r="AE41" s="253"/>
      <c r="AF41" s="253"/>
      <c r="AG41" s="253"/>
      <c r="AH41" s="253"/>
      <c r="AI41" s="253"/>
      <c r="AJ41" s="253"/>
      <c r="AK41" s="252">
        <f t="shared" si="1"/>
        <v>0</v>
      </c>
      <c r="AL41" s="252">
        <f>ROUND(AK41*事業まとめ!$Q$6,2)</f>
        <v>0</v>
      </c>
      <c r="AM41" s="254">
        <f t="shared" si="2"/>
        <v>342.14</v>
      </c>
      <c r="AN41" s="254">
        <f t="shared" si="2"/>
        <v>9237.7800000000007</v>
      </c>
      <c r="AO41" s="259"/>
      <c r="AP41" s="260">
        <f t="shared" si="3"/>
        <v>0</v>
      </c>
      <c r="AQ41" s="259"/>
      <c r="AR41" s="257"/>
      <c r="AS41" s="257"/>
      <c r="AT41" s="257"/>
      <c r="AU41" s="257"/>
      <c r="AV41" s="257"/>
      <c r="AW41" s="257"/>
    </row>
    <row r="42" spans="2:49" s="22" customFormat="1" x14ac:dyDescent="0.4">
      <c r="B42" s="251">
        <v>11</v>
      </c>
      <c r="C42" s="251" t="s">
        <v>1130</v>
      </c>
      <c r="D42" s="251" t="s">
        <v>1131</v>
      </c>
      <c r="E42" s="251" t="s">
        <v>40</v>
      </c>
      <c r="F42" s="251" t="s">
        <v>1149</v>
      </c>
      <c r="G42" s="261"/>
      <c r="H42" s="251" t="s">
        <v>9</v>
      </c>
      <c r="I42" s="251">
        <v>8.1</v>
      </c>
      <c r="J42" s="251">
        <v>220</v>
      </c>
      <c r="K42" s="251" t="s">
        <v>1137</v>
      </c>
      <c r="L42" s="251"/>
      <c r="M42" s="251" t="s">
        <v>12</v>
      </c>
      <c r="N42" s="251">
        <v>1</v>
      </c>
      <c r="O42" s="251" t="s">
        <v>13</v>
      </c>
      <c r="P42" s="251" t="s">
        <v>9</v>
      </c>
      <c r="Q42" s="251" t="s">
        <v>9</v>
      </c>
      <c r="R42" s="251" t="s">
        <v>9</v>
      </c>
      <c r="S42" s="251" t="s">
        <v>9</v>
      </c>
      <c r="T42" s="251" t="s">
        <v>9</v>
      </c>
      <c r="U42" s="251" t="s">
        <v>9</v>
      </c>
      <c r="V42" s="251" t="s">
        <v>9</v>
      </c>
      <c r="W42" s="251" t="s">
        <v>9</v>
      </c>
      <c r="X42" s="251" t="s">
        <v>9</v>
      </c>
      <c r="Y42" s="251">
        <v>28</v>
      </c>
      <c r="Z42" s="251">
        <v>1</v>
      </c>
      <c r="AA42" s="251">
        <v>1</v>
      </c>
      <c r="AB42" s="252">
        <f t="shared" si="0"/>
        <v>49.9</v>
      </c>
      <c r="AC42" s="252">
        <f>ROUND(AB42*事業まとめ!$Q$6,2)</f>
        <v>1347.3</v>
      </c>
      <c r="AD42" s="253"/>
      <c r="AE42" s="253"/>
      <c r="AF42" s="253"/>
      <c r="AG42" s="253"/>
      <c r="AH42" s="253"/>
      <c r="AI42" s="253"/>
      <c r="AJ42" s="253"/>
      <c r="AK42" s="252">
        <f t="shared" si="1"/>
        <v>0</v>
      </c>
      <c r="AL42" s="252">
        <f>ROUND(AK42*事業まとめ!$Q$6,2)</f>
        <v>0</v>
      </c>
      <c r="AM42" s="254">
        <f t="shared" si="2"/>
        <v>49.9</v>
      </c>
      <c r="AN42" s="254">
        <f t="shared" si="2"/>
        <v>1347.3</v>
      </c>
      <c r="AO42" s="259"/>
      <c r="AP42" s="260">
        <f t="shared" si="3"/>
        <v>0</v>
      </c>
      <c r="AQ42" s="259"/>
      <c r="AR42" s="257"/>
      <c r="AS42" s="257"/>
      <c r="AT42" s="257"/>
      <c r="AU42" s="257"/>
      <c r="AV42" s="257"/>
      <c r="AW42" s="257"/>
    </row>
    <row r="43" spans="2:49" s="22" customFormat="1" x14ac:dyDescent="0.4">
      <c r="B43" s="251">
        <v>11</v>
      </c>
      <c r="C43" s="251" t="s">
        <v>1130</v>
      </c>
      <c r="D43" s="251" t="s">
        <v>1131</v>
      </c>
      <c r="E43" s="251" t="s">
        <v>40</v>
      </c>
      <c r="F43" s="251" t="s">
        <v>1149</v>
      </c>
      <c r="G43" s="261"/>
      <c r="H43" s="251" t="s">
        <v>9</v>
      </c>
      <c r="I43" s="251">
        <v>8.1</v>
      </c>
      <c r="J43" s="251">
        <v>220</v>
      </c>
      <c r="K43" s="251" t="s">
        <v>848</v>
      </c>
      <c r="L43" s="251"/>
      <c r="M43" s="251" t="s">
        <v>7</v>
      </c>
      <c r="N43" s="251">
        <v>1</v>
      </c>
      <c r="O43" s="251" t="s">
        <v>299</v>
      </c>
      <c r="P43" s="251" t="s">
        <v>9</v>
      </c>
      <c r="Q43" s="251" t="s">
        <v>9</v>
      </c>
      <c r="R43" s="251" t="s">
        <v>9</v>
      </c>
      <c r="S43" s="251" t="s">
        <v>9</v>
      </c>
      <c r="T43" s="251" t="s">
        <v>9</v>
      </c>
      <c r="U43" s="251" t="s">
        <v>9</v>
      </c>
      <c r="V43" s="251" t="s">
        <v>9</v>
      </c>
      <c r="W43" s="251" t="s">
        <v>9</v>
      </c>
      <c r="X43" s="251" t="s">
        <v>9</v>
      </c>
      <c r="Y43" s="251">
        <v>48</v>
      </c>
      <c r="Z43" s="251">
        <v>1</v>
      </c>
      <c r="AA43" s="251">
        <v>1</v>
      </c>
      <c r="AB43" s="252">
        <f t="shared" si="0"/>
        <v>85.54</v>
      </c>
      <c r="AC43" s="252">
        <f>ROUND(AB43*事業まとめ!$Q$6,2)</f>
        <v>2309.58</v>
      </c>
      <c r="AD43" s="253"/>
      <c r="AE43" s="253"/>
      <c r="AF43" s="253"/>
      <c r="AG43" s="253"/>
      <c r="AH43" s="253"/>
      <c r="AI43" s="253"/>
      <c r="AJ43" s="253"/>
      <c r="AK43" s="252">
        <f t="shared" si="1"/>
        <v>0</v>
      </c>
      <c r="AL43" s="252">
        <f>ROUND(AK43*事業まとめ!$Q$6,2)</f>
        <v>0</v>
      </c>
      <c r="AM43" s="254">
        <f t="shared" si="2"/>
        <v>85.54</v>
      </c>
      <c r="AN43" s="254">
        <f t="shared" si="2"/>
        <v>2309.58</v>
      </c>
      <c r="AO43" s="259"/>
      <c r="AP43" s="260">
        <f t="shared" si="3"/>
        <v>0</v>
      </c>
      <c r="AQ43" s="259"/>
      <c r="AR43" s="257"/>
      <c r="AS43" s="257"/>
      <c r="AT43" s="257"/>
      <c r="AU43" s="257"/>
      <c r="AV43" s="257"/>
      <c r="AW43" s="257"/>
    </row>
    <row r="44" spans="2:49" s="22" customFormat="1" x14ac:dyDescent="0.4">
      <c r="B44" s="251">
        <v>11</v>
      </c>
      <c r="C44" s="251" t="s">
        <v>1130</v>
      </c>
      <c r="D44" s="251" t="s">
        <v>1131</v>
      </c>
      <c r="E44" s="251" t="s">
        <v>40</v>
      </c>
      <c r="F44" s="251" t="s">
        <v>1985</v>
      </c>
      <c r="G44" s="261"/>
      <c r="H44" s="251" t="s">
        <v>9</v>
      </c>
      <c r="I44" s="251">
        <v>1.8</v>
      </c>
      <c r="J44" s="251">
        <v>220</v>
      </c>
      <c r="K44" s="251" t="s">
        <v>1134</v>
      </c>
      <c r="L44" s="251"/>
      <c r="M44" s="251" t="s">
        <v>7</v>
      </c>
      <c r="N44" s="251">
        <v>2</v>
      </c>
      <c r="O44" s="251" t="s">
        <v>299</v>
      </c>
      <c r="P44" s="251" t="s">
        <v>9</v>
      </c>
      <c r="Q44" s="251" t="s">
        <v>9</v>
      </c>
      <c r="R44" s="251" t="s">
        <v>9</v>
      </c>
      <c r="S44" s="251" t="s">
        <v>9</v>
      </c>
      <c r="T44" s="251" t="s">
        <v>9</v>
      </c>
      <c r="U44" s="251" t="s">
        <v>9</v>
      </c>
      <c r="V44" s="251" t="s">
        <v>9</v>
      </c>
      <c r="W44" s="251" t="s">
        <v>9</v>
      </c>
      <c r="X44" s="251" t="s">
        <v>9</v>
      </c>
      <c r="Y44" s="251">
        <v>48</v>
      </c>
      <c r="Z44" s="251">
        <v>2</v>
      </c>
      <c r="AA44" s="251">
        <v>4</v>
      </c>
      <c r="AB44" s="252">
        <f t="shared" si="0"/>
        <v>76.03</v>
      </c>
      <c r="AC44" s="252">
        <f>ROUND(AB44*事業まとめ!$Q$6,2)</f>
        <v>2052.81</v>
      </c>
      <c r="AD44" s="253"/>
      <c r="AE44" s="253"/>
      <c r="AF44" s="253"/>
      <c r="AG44" s="253"/>
      <c r="AH44" s="253"/>
      <c r="AI44" s="253"/>
      <c r="AJ44" s="253"/>
      <c r="AK44" s="252">
        <f t="shared" si="1"/>
        <v>0</v>
      </c>
      <c r="AL44" s="252">
        <f>ROUND(AK44*事業まとめ!$Q$6,2)</f>
        <v>0</v>
      </c>
      <c r="AM44" s="254">
        <f t="shared" si="2"/>
        <v>76.03</v>
      </c>
      <c r="AN44" s="254">
        <f t="shared" si="2"/>
        <v>2052.81</v>
      </c>
      <c r="AO44" s="259"/>
      <c r="AP44" s="260">
        <f t="shared" si="3"/>
        <v>0</v>
      </c>
      <c r="AQ44" s="259"/>
      <c r="AR44" s="257"/>
      <c r="AS44" s="257"/>
      <c r="AT44" s="257"/>
      <c r="AU44" s="257"/>
      <c r="AV44" s="257"/>
      <c r="AW44" s="257"/>
    </row>
    <row r="45" spans="2:49" s="22" customFormat="1" x14ac:dyDescent="0.4">
      <c r="B45" s="251">
        <v>11</v>
      </c>
      <c r="C45" s="251" t="s">
        <v>1130</v>
      </c>
      <c r="D45" s="251" t="s">
        <v>1131</v>
      </c>
      <c r="E45" s="251" t="s">
        <v>40</v>
      </c>
      <c r="F45" s="258" t="s">
        <v>1976</v>
      </c>
      <c r="G45" s="261"/>
      <c r="H45" s="251" t="s">
        <v>9</v>
      </c>
      <c r="I45" s="251">
        <v>1.8</v>
      </c>
      <c r="J45" s="251">
        <v>220</v>
      </c>
      <c r="K45" s="251" t="s">
        <v>1134</v>
      </c>
      <c r="L45" s="251"/>
      <c r="M45" s="251" t="s">
        <v>7</v>
      </c>
      <c r="N45" s="251">
        <v>2</v>
      </c>
      <c r="O45" s="251" t="s">
        <v>299</v>
      </c>
      <c r="P45" s="251" t="s">
        <v>9</v>
      </c>
      <c r="Q45" s="251" t="s">
        <v>9</v>
      </c>
      <c r="R45" s="251" t="s">
        <v>9</v>
      </c>
      <c r="S45" s="251" t="s">
        <v>9</v>
      </c>
      <c r="T45" s="251" t="s">
        <v>9</v>
      </c>
      <c r="U45" s="251" t="s">
        <v>9</v>
      </c>
      <c r="V45" s="251" t="s">
        <v>9</v>
      </c>
      <c r="W45" s="251" t="s">
        <v>9</v>
      </c>
      <c r="X45" s="251" t="s">
        <v>9</v>
      </c>
      <c r="Y45" s="251">
        <v>48</v>
      </c>
      <c r="Z45" s="251">
        <v>2</v>
      </c>
      <c r="AA45" s="251">
        <v>4</v>
      </c>
      <c r="AB45" s="252">
        <f t="shared" si="0"/>
        <v>76.03</v>
      </c>
      <c r="AC45" s="252">
        <f>ROUND(AB45*事業まとめ!$Q$6,2)</f>
        <v>2052.81</v>
      </c>
      <c r="AD45" s="253"/>
      <c r="AE45" s="253"/>
      <c r="AF45" s="253"/>
      <c r="AG45" s="253"/>
      <c r="AH45" s="253"/>
      <c r="AI45" s="253"/>
      <c r="AJ45" s="253"/>
      <c r="AK45" s="252">
        <f t="shared" si="1"/>
        <v>0</v>
      </c>
      <c r="AL45" s="252">
        <f>ROUND(AK45*事業まとめ!$Q$6,2)</f>
        <v>0</v>
      </c>
      <c r="AM45" s="254">
        <f t="shared" si="2"/>
        <v>76.03</v>
      </c>
      <c r="AN45" s="254">
        <f t="shared" si="2"/>
        <v>2052.81</v>
      </c>
      <c r="AO45" s="259"/>
      <c r="AP45" s="260">
        <f t="shared" si="3"/>
        <v>0</v>
      </c>
      <c r="AQ45" s="259"/>
      <c r="AR45" s="257"/>
      <c r="AS45" s="257"/>
      <c r="AT45" s="257"/>
      <c r="AU45" s="257"/>
      <c r="AV45" s="257"/>
      <c r="AW45" s="257"/>
    </row>
    <row r="46" spans="2:49" s="22" customFormat="1" x14ac:dyDescent="0.4">
      <c r="B46" s="251">
        <v>11</v>
      </c>
      <c r="C46" s="251" t="s">
        <v>1130</v>
      </c>
      <c r="D46" s="251" t="s">
        <v>1131</v>
      </c>
      <c r="E46" s="251" t="s">
        <v>40</v>
      </c>
      <c r="F46" s="251" t="s">
        <v>1987</v>
      </c>
      <c r="G46" s="261"/>
      <c r="H46" s="251" t="s">
        <v>9</v>
      </c>
      <c r="I46" s="251">
        <v>9</v>
      </c>
      <c r="J46" s="251">
        <v>220</v>
      </c>
      <c r="K46" s="251" t="s">
        <v>848</v>
      </c>
      <c r="L46" s="251"/>
      <c r="M46" s="251" t="s">
        <v>7</v>
      </c>
      <c r="N46" s="251">
        <v>1</v>
      </c>
      <c r="O46" s="251" t="s">
        <v>299</v>
      </c>
      <c r="P46" s="251" t="s">
        <v>9</v>
      </c>
      <c r="Q46" s="251" t="s">
        <v>9</v>
      </c>
      <c r="R46" s="251" t="s">
        <v>9</v>
      </c>
      <c r="S46" s="251" t="s">
        <v>9</v>
      </c>
      <c r="T46" s="251" t="s">
        <v>9</v>
      </c>
      <c r="U46" s="251" t="s">
        <v>9</v>
      </c>
      <c r="V46" s="251" t="s">
        <v>9</v>
      </c>
      <c r="W46" s="251" t="s">
        <v>9</v>
      </c>
      <c r="X46" s="251" t="s">
        <v>9</v>
      </c>
      <c r="Y46" s="251">
        <v>48</v>
      </c>
      <c r="Z46" s="251">
        <v>6</v>
      </c>
      <c r="AA46" s="251">
        <v>6</v>
      </c>
      <c r="AB46" s="252">
        <f t="shared" si="0"/>
        <v>570.24</v>
      </c>
      <c r="AC46" s="252">
        <f>ROUND(AB46*事業まとめ!$Q$6,2)</f>
        <v>15396.48</v>
      </c>
      <c r="AD46" s="253"/>
      <c r="AE46" s="253"/>
      <c r="AF46" s="253"/>
      <c r="AG46" s="253"/>
      <c r="AH46" s="253"/>
      <c r="AI46" s="253"/>
      <c r="AJ46" s="253"/>
      <c r="AK46" s="252">
        <f t="shared" si="1"/>
        <v>0</v>
      </c>
      <c r="AL46" s="252">
        <f>ROUND(AK46*事業まとめ!$Q$6,2)</f>
        <v>0</v>
      </c>
      <c r="AM46" s="254">
        <f t="shared" si="2"/>
        <v>570.24</v>
      </c>
      <c r="AN46" s="254">
        <f t="shared" si="2"/>
        <v>15396.48</v>
      </c>
      <c r="AO46" s="259"/>
      <c r="AP46" s="260">
        <f t="shared" si="3"/>
        <v>0</v>
      </c>
      <c r="AQ46" s="259"/>
      <c r="AR46" s="257"/>
      <c r="AS46" s="257"/>
      <c r="AT46" s="257"/>
      <c r="AU46" s="257"/>
      <c r="AV46" s="257"/>
      <c r="AW46" s="257"/>
    </row>
    <row r="47" spans="2:49" s="22" customFormat="1" x14ac:dyDescent="0.4">
      <c r="B47" s="251">
        <v>11</v>
      </c>
      <c r="C47" s="251" t="s">
        <v>1130</v>
      </c>
      <c r="D47" s="251" t="s">
        <v>1131</v>
      </c>
      <c r="E47" s="251" t="s">
        <v>40</v>
      </c>
      <c r="F47" s="258" t="s">
        <v>1987</v>
      </c>
      <c r="G47" s="251"/>
      <c r="H47" s="251" t="s">
        <v>9</v>
      </c>
      <c r="I47" s="251">
        <v>9</v>
      </c>
      <c r="J47" s="251">
        <v>220</v>
      </c>
      <c r="K47" s="251" t="s">
        <v>1134</v>
      </c>
      <c r="L47" s="251"/>
      <c r="M47" s="251" t="s">
        <v>7</v>
      </c>
      <c r="N47" s="251">
        <v>2</v>
      </c>
      <c r="O47" s="251" t="s">
        <v>299</v>
      </c>
      <c r="P47" s="251" t="s">
        <v>9</v>
      </c>
      <c r="Q47" s="251" t="s">
        <v>9</v>
      </c>
      <c r="R47" s="251" t="s">
        <v>9</v>
      </c>
      <c r="S47" s="251" t="s">
        <v>9</v>
      </c>
      <c r="T47" s="251" t="s">
        <v>9</v>
      </c>
      <c r="U47" s="251" t="s">
        <v>9</v>
      </c>
      <c r="V47" s="251" t="s">
        <v>9</v>
      </c>
      <c r="W47" s="251" t="s">
        <v>9</v>
      </c>
      <c r="X47" s="251" t="s">
        <v>9</v>
      </c>
      <c r="Y47" s="251">
        <v>48</v>
      </c>
      <c r="Z47" s="251">
        <v>1</v>
      </c>
      <c r="AA47" s="251">
        <v>2</v>
      </c>
      <c r="AB47" s="252">
        <f t="shared" si="0"/>
        <v>190.08</v>
      </c>
      <c r="AC47" s="252">
        <f>ROUND(AB47*事業まとめ!$Q$6,2)</f>
        <v>5132.16</v>
      </c>
      <c r="AD47" s="253"/>
      <c r="AE47" s="253"/>
      <c r="AF47" s="253"/>
      <c r="AG47" s="253"/>
      <c r="AH47" s="253"/>
      <c r="AI47" s="253"/>
      <c r="AJ47" s="253"/>
      <c r="AK47" s="252">
        <f t="shared" si="1"/>
        <v>0</v>
      </c>
      <c r="AL47" s="252">
        <f>ROUND(AK47*事業まとめ!$Q$6,2)</f>
        <v>0</v>
      </c>
      <c r="AM47" s="254">
        <f t="shared" si="2"/>
        <v>190.08</v>
      </c>
      <c r="AN47" s="254">
        <f t="shared" si="2"/>
        <v>5132.16</v>
      </c>
      <c r="AO47" s="259"/>
      <c r="AP47" s="260">
        <f t="shared" si="3"/>
        <v>0</v>
      </c>
      <c r="AQ47" s="259"/>
      <c r="AR47" s="257"/>
      <c r="AS47" s="257"/>
      <c r="AT47" s="257"/>
      <c r="AU47" s="257"/>
      <c r="AV47" s="257"/>
      <c r="AW47" s="257"/>
    </row>
    <row r="48" spans="2:49" s="22" customFormat="1" x14ac:dyDescent="0.4">
      <c r="B48" s="251">
        <v>11</v>
      </c>
      <c r="C48" s="251" t="s">
        <v>1130</v>
      </c>
      <c r="D48" s="251" t="s">
        <v>1131</v>
      </c>
      <c r="E48" s="251" t="s">
        <v>40</v>
      </c>
      <c r="F48" s="258" t="s">
        <v>1987</v>
      </c>
      <c r="G48" s="251" t="s">
        <v>1151</v>
      </c>
      <c r="H48" s="251" t="s">
        <v>9</v>
      </c>
      <c r="I48" s="251">
        <v>9</v>
      </c>
      <c r="J48" s="251">
        <v>220</v>
      </c>
      <c r="K48" s="251" t="s">
        <v>1133</v>
      </c>
      <c r="L48" s="251"/>
      <c r="M48" s="251" t="s">
        <v>12</v>
      </c>
      <c r="N48" s="251">
        <v>1</v>
      </c>
      <c r="O48" s="251" t="s">
        <v>13</v>
      </c>
      <c r="P48" s="251" t="s">
        <v>9</v>
      </c>
      <c r="Q48" s="251" t="s">
        <v>9</v>
      </c>
      <c r="R48" s="251" t="s">
        <v>259</v>
      </c>
      <c r="S48" s="251" t="s">
        <v>9</v>
      </c>
      <c r="T48" s="251" t="s">
        <v>9</v>
      </c>
      <c r="U48" s="251" t="s">
        <v>9</v>
      </c>
      <c r="V48" s="251" t="s">
        <v>9</v>
      </c>
      <c r="W48" s="251" t="s">
        <v>9</v>
      </c>
      <c r="X48" s="251" t="s">
        <v>9</v>
      </c>
      <c r="Y48" s="251">
        <v>28</v>
      </c>
      <c r="Z48" s="251">
        <v>3</v>
      </c>
      <c r="AA48" s="251">
        <v>3</v>
      </c>
      <c r="AB48" s="252">
        <f t="shared" si="0"/>
        <v>166.32</v>
      </c>
      <c r="AC48" s="252">
        <f>ROUND(AB48*事業まとめ!$Q$6,2)</f>
        <v>4490.6400000000003</v>
      </c>
      <c r="AD48" s="253"/>
      <c r="AE48" s="253"/>
      <c r="AF48" s="253"/>
      <c r="AG48" s="253"/>
      <c r="AH48" s="253"/>
      <c r="AI48" s="253"/>
      <c r="AJ48" s="253"/>
      <c r="AK48" s="252">
        <f t="shared" si="1"/>
        <v>0</v>
      </c>
      <c r="AL48" s="252">
        <f>ROUND(AK48*事業まとめ!$Q$6,2)</f>
        <v>0</v>
      </c>
      <c r="AM48" s="254">
        <f t="shared" si="2"/>
        <v>166.32</v>
      </c>
      <c r="AN48" s="254">
        <f t="shared" si="2"/>
        <v>4490.6400000000003</v>
      </c>
      <c r="AO48" s="259"/>
      <c r="AP48" s="260">
        <f t="shared" si="3"/>
        <v>0</v>
      </c>
      <c r="AQ48" s="259"/>
      <c r="AR48" s="257"/>
      <c r="AS48" s="257"/>
      <c r="AT48" s="257"/>
      <c r="AU48" s="257"/>
      <c r="AV48" s="257"/>
      <c r="AW48" s="257"/>
    </row>
    <row r="49" spans="2:49" s="22" customFormat="1" x14ac:dyDescent="0.4">
      <c r="B49" s="251">
        <v>11</v>
      </c>
      <c r="C49" s="251" t="s">
        <v>1130</v>
      </c>
      <c r="D49" s="251" t="s">
        <v>1131</v>
      </c>
      <c r="E49" s="251" t="s">
        <v>40</v>
      </c>
      <c r="F49" s="251" t="s">
        <v>1988</v>
      </c>
      <c r="G49" s="251" t="s">
        <v>52</v>
      </c>
      <c r="H49" s="251" t="s">
        <v>9</v>
      </c>
      <c r="I49" s="251">
        <v>2</v>
      </c>
      <c r="J49" s="251">
        <v>220</v>
      </c>
      <c r="K49" s="251" t="s">
        <v>1135</v>
      </c>
      <c r="L49" s="251"/>
      <c r="M49" s="251" t="s">
        <v>254</v>
      </c>
      <c r="N49" s="251">
        <v>1</v>
      </c>
      <c r="O49" s="251" t="s">
        <v>30</v>
      </c>
      <c r="P49" s="251" t="s">
        <v>9</v>
      </c>
      <c r="Q49" s="251" t="s">
        <v>9</v>
      </c>
      <c r="R49" s="251" t="s">
        <v>9</v>
      </c>
      <c r="S49" s="251" t="s">
        <v>9</v>
      </c>
      <c r="T49" s="251" t="s">
        <v>9</v>
      </c>
      <c r="U49" s="251" t="s">
        <v>9</v>
      </c>
      <c r="V49" s="251" t="s">
        <v>9</v>
      </c>
      <c r="W49" s="251" t="s">
        <v>9</v>
      </c>
      <c r="X49" s="251" t="s">
        <v>9</v>
      </c>
      <c r="Y49" s="251">
        <v>54</v>
      </c>
      <c r="Z49" s="251">
        <v>1</v>
      </c>
      <c r="AA49" s="251">
        <v>1</v>
      </c>
      <c r="AB49" s="252">
        <f t="shared" si="0"/>
        <v>23.76</v>
      </c>
      <c r="AC49" s="252">
        <f>ROUND(AB49*事業まとめ!$Q$6,2)</f>
        <v>641.52</v>
      </c>
      <c r="AD49" s="253"/>
      <c r="AE49" s="253"/>
      <c r="AF49" s="253"/>
      <c r="AG49" s="253"/>
      <c r="AH49" s="253"/>
      <c r="AI49" s="253"/>
      <c r="AJ49" s="253"/>
      <c r="AK49" s="252">
        <f t="shared" si="1"/>
        <v>0</v>
      </c>
      <c r="AL49" s="252">
        <f>ROUND(AK49*事業まとめ!$Q$6,2)</f>
        <v>0</v>
      </c>
      <c r="AM49" s="254">
        <f t="shared" si="2"/>
        <v>23.76</v>
      </c>
      <c r="AN49" s="254">
        <f t="shared" si="2"/>
        <v>641.52</v>
      </c>
      <c r="AO49" s="259"/>
      <c r="AP49" s="260">
        <f t="shared" si="3"/>
        <v>0</v>
      </c>
      <c r="AQ49" s="259"/>
      <c r="AR49" s="257"/>
      <c r="AS49" s="257"/>
      <c r="AT49" s="257"/>
      <c r="AU49" s="257"/>
      <c r="AV49" s="257"/>
      <c r="AW49" s="257"/>
    </row>
    <row r="50" spans="2:49" s="22" customFormat="1" x14ac:dyDescent="0.4">
      <c r="B50" s="251">
        <v>11</v>
      </c>
      <c r="C50" s="251" t="s">
        <v>1130</v>
      </c>
      <c r="D50" s="251" t="s">
        <v>1131</v>
      </c>
      <c r="E50" s="251" t="s">
        <v>40</v>
      </c>
      <c r="F50" s="258" t="s">
        <v>1988</v>
      </c>
      <c r="G50" s="258" t="s">
        <v>1132</v>
      </c>
      <c r="H50" s="251" t="s">
        <v>9</v>
      </c>
      <c r="I50" s="251">
        <v>2</v>
      </c>
      <c r="J50" s="251">
        <v>220</v>
      </c>
      <c r="K50" s="251" t="s">
        <v>1136</v>
      </c>
      <c r="L50" s="251"/>
      <c r="M50" s="251" t="s">
        <v>12</v>
      </c>
      <c r="N50" s="251">
        <v>1</v>
      </c>
      <c r="O50" s="251" t="s">
        <v>299</v>
      </c>
      <c r="P50" s="251" t="s">
        <v>9</v>
      </c>
      <c r="Q50" s="251" t="s">
        <v>9</v>
      </c>
      <c r="R50" s="251" t="s">
        <v>9</v>
      </c>
      <c r="S50" s="251" t="s">
        <v>9</v>
      </c>
      <c r="T50" s="251" t="s">
        <v>9</v>
      </c>
      <c r="U50" s="251" t="s">
        <v>9</v>
      </c>
      <c r="V50" s="251" t="s">
        <v>9</v>
      </c>
      <c r="W50" s="251" t="s">
        <v>9</v>
      </c>
      <c r="X50" s="251" t="s">
        <v>9</v>
      </c>
      <c r="Y50" s="251">
        <v>48</v>
      </c>
      <c r="Z50" s="251">
        <v>2</v>
      </c>
      <c r="AA50" s="251">
        <v>2</v>
      </c>
      <c r="AB50" s="252">
        <f t="shared" si="0"/>
        <v>42.24</v>
      </c>
      <c r="AC50" s="252">
        <f>ROUND(AB50*事業まとめ!$Q$6,2)</f>
        <v>1140.48</v>
      </c>
      <c r="AD50" s="253"/>
      <c r="AE50" s="253"/>
      <c r="AF50" s="253"/>
      <c r="AG50" s="253"/>
      <c r="AH50" s="253"/>
      <c r="AI50" s="253"/>
      <c r="AJ50" s="253"/>
      <c r="AK50" s="252">
        <f t="shared" si="1"/>
        <v>0</v>
      </c>
      <c r="AL50" s="252">
        <f>ROUND(AK50*事業まとめ!$Q$6,2)</f>
        <v>0</v>
      </c>
      <c r="AM50" s="254">
        <f t="shared" si="2"/>
        <v>42.24</v>
      </c>
      <c r="AN50" s="254">
        <f t="shared" si="2"/>
        <v>1140.48</v>
      </c>
      <c r="AO50" s="259"/>
      <c r="AP50" s="260">
        <f t="shared" si="3"/>
        <v>0</v>
      </c>
      <c r="AQ50" s="259"/>
      <c r="AR50" s="257"/>
      <c r="AS50" s="257"/>
      <c r="AT50" s="257"/>
      <c r="AU50" s="257"/>
      <c r="AV50" s="257"/>
      <c r="AW50" s="257"/>
    </row>
    <row r="51" spans="2:49" s="22" customFormat="1" x14ac:dyDescent="0.4">
      <c r="B51" s="251">
        <v>11</v>
      </c>
      <c r="C51" s="251" t="s">
        <v>1130</v>
      </c>
      <c r="D51" s="251" t="s">
        <v>1131</v>
      </c>
      <c r="E51" s="251" t="s">
        <v>40</v>
      </c>
      <c r="F51" s="251" t="s">
        <v>1152</v>
      </c>
      <c r="G51" s="261"/>
      <c r="H51" s="251" t="s">
        <v>9</v>
      </c>
      <c r="I51" s="251">
        <v>9</v>
      </c>
      <c r="J51" s="251">
        <v>220</v>
      </c>
      <c r="K51" s="251" t="s">
        <v>848</v>
      </c>
      <c r="L51" s="251"/>
      <c r="M51" s="251" t="s">
        <v>7</v>
      </c>
      <c r="N51" s="251">
        <v>1</v>
      </c>
      <c r="O51" s="251" t="s">
        <v>299</v>
      </c>
      <c r="P51" s="251" t="s">
        <v>9</v>
      </c>
      <c r="Q51" s="251" t="s">
        <v>9</v>
      </c>
      <c r="R51" s="251" t="s">
        <v>9</v>
      </c>
      <c r="S51" s="251" t="s">
        <v>9</v>
      </c>
      <c r="T51" s="251" t="s">
        <v>9</v>
      </c>
      <c r="U51" s="251" t="s">
        <v>9</v>
      </c>
      <c r="V51" s="251" t="s">
        <v>9</v>
      </c>
      <c r="W51" s="251" t="s">
        <v>9</v>
      </c>
      <c r="X51" s="251" t="s">
        <v>9</v>
      </c>
      <c r="Y51" s="251">
        <v>48</v>
      </c>
      <c r="Z51" s="251">
        <v>9</v>
      </c>
      <c r="AA51" s="251">
        <v>9</v>
      </c>
      <c r="AB51" s="252">
        <f t="shared" si="0"/>
        <v>855.36</v>
      </c>
      <c r="AC51" s="252">
        <f>ROUND(AB51*事業まとめ!$Q$6,2)</f>
        <v>23094.720000000001</v>
      </c>
      <c r="AD51" s="253"/>
      <c r="AE51" s="253"/>
      <c r="AF51" s="253"/>
      <c r="AG51" s="253"/>
      <c r="AH51" s="253"/>
      <c r="AI51" s="253"/>
      <c r="AJ51" s="253"/>
      <c r="AK51" s="252">
        <f t="shared" si="1"/>
        <v>0</v>
      </c>
      <c r="AL51" s="252">
        <f>ROUND(AK51*事業まとめ!$Q$6,2)</f>
        <v>0</v>
      </c>
      <c r="AM51" s="254">
        <f t="shared" si="2"/>
        <v>855.36</v>
      </c>
      <c r="AN51" s="254">
        <f t="shared" si="2"/>
        <v>23094.720000000001</v>
      </c>
      <c r="AO51" s="259"/>
      <c r="AP51" s="260">
        <f t="shared" si="3"/>
        <v>0</v>
      </c>
      <c r="AQ51" s="259"/>
      <c r="AR51" s="257"/>
      <c r="AS51" s="257"/>
      <c r="AT51" s="257"/>
      <c r="AU51" s="257"/>
      <c r="AV51" s="257"/>
      <c r="AW51" s="257"/>
    </row>
    <row r="52" spans="2:49" s="22" customFormat="1" x14ac:dyDescent="0.4">
      <c r="B52" s="251">
        <v>11</v>
      </c>
      <c r="C52" s="251" t="s">
        <v>1130</v>
      </c>
      <c r="D52" s="251" t="s">
        <v>1131</v>
      </c>
      <c r="E52" s="251" t="s">
        <v>40</v>
      </c>
      <c r="F52" s="251" t="s">
        <v>1152</v>
      </c>
      <c r="G52" s="261"/>
      <c r="H52" s="251" t="s">
        <v>9</v>
      </c>
      <c r="I52" s="251">
        <v>9</v>
      </c>
      <c r="J52" s="251">
        <v>220</v>
      </c>
      <c r="K52" s="251" t="s">
        <v>1134</v>
      </c>
      <c r="L52" s="251"/>
      <c r="M52" s="251" t="s">
        <v>7</v>
      </c>
      <c r="N52" s="251">
        <v>2</v>
      </c>
      <c r="O52" s="251" t="s">
        <v>299</v>
      </c>
      <c r="P52" s="251" t="s">
        <v>9</v>
      </c>
      <c r="Q52" s="251" t="s">
        <v>9</v>
      </c>
      <c r="R52" s="251" t="s">
        <v>9</v>
      </c>
      <c r="S52" s="251" t="s">
        <v>9</v>
      </c>
      <c r="T52" s="251" t="s">
        <v>9</v>
      </c>
      <c r="U52" s="251" t="s">
        <v>9</v>
      </c>
      <c r="V52" s="251" t="s">
        <v>9</v>
      </c>
      <c r="W52" s="251" t="s">
        <v>9</v>
      </c>
      <c r="X52" s="251" t="s">
        <v>9</v>
      </c>
      <c r="Y52" s="251">
        <v>48</v>
      </c>
      <c r="Z52" s="251">
        <v>1</v>
      </c>
      <c r="AA52" s="251">
        <v>2</v>
      </c>
      <c r="AB52" s="252">
        <f t="shared" si="0"/>
        <v>190.08</v>
      </c>
      <c r="AC52" s="252">
        <f>ROUND(AB52*事業まとめ!$Q$6,2)</f>
        <v>5132.16</v>
      </c>
      <c r="AD52" s="253"/>
      <c r="AE52" s="253"/>
      <c r="AF52" s="253"/>
      <c r="AG52" s="253"/>
      <c r="AH52" s="253"/>
      <c r="AI52" s="253"/>
      <c r="AJ52" s="253"/>
      <c r="AK52" s="252">
        <f t="shared" si="1"/>
        <v>0</v>
      </c>
      <c r="AL52" s="252">
        <f>ROUND(AK52*事業まとめ!$Q$6,2)</f>
        <v>0</v>
      </c>
      <c r="AM52" s="254">
        <f t="shared" si="2"/>
        <v>190.08</v>
      </c>
      <c r="AN52" s="254">
        <f t="shared" si="2"/>
        <v>5132.16</v>
      </c>
      <c r="AO52" s="259"/>
      <c r="AP52" s="260">
        <f t="shared" si="3"/>
        <v>0</v>
      </c>
      <c r="AQ52" s="259"/>
      <c r="AR52" s="257"/>
      <c r="AS52" s="257"/>
      <c r="AT52" s="257"/>
      <c r="AU52" s="257"/>
      <c r="AV52" s="257"/>
      <c r="AW52" s="257"/>
    </row>
    <row r="53" spans="2:49" s="22" customFormat="1" x14ac:dyDescent="0.4">
      <c r="B53" s="251">
        <v>11</v>
      </c>
      <c r="C53" s="251" t="s">
        <v>1130</v>
      </c>
      <c r="D53" s="251" t="s">
        <v>1131</v>
      </c>
      <c r="E53" s="251" t="s">
        <v>40</v>
      </c>
      <c r="F53" s="251" t="s">
        <v>1153</v>
      </c>
      <c r="G53" s="251"/>
      <c r="H53" s="251" t="s">
        <v>9</v>
      </c>
      <c r="I53" s="251">
        <v>9</v>
      </c>
      <c r="J53" s="251">
        <v>220</v>
      </c>
      <c r="K53" s="251" t="s">
        <v>1134</v>
      </c>
      <c r="L53" s="251"/>
      <c r="M53" s="251" t="s">
        <v>7</v>
      </c>
      <c r="N53" s="251">
        <v>2</v>
      </c>
      <c r="O53" s="251" t="s">
        <v>299</v>
      </c>
      <c r="P53" s="251" t="s">
        <v>9</v>
      </c>
      <c r="Q53" s="251" t="s">
        <v>9</v>
      </c>
      <c r="R53" s="251" t="s">
        <v>9</v>
      </c>
      <c r="S53" s="251" t="s">
        <v>9</v>
      </c>
      <c r="T53" s="251" t="s">
        <v>9</v>
      </c>
      <c r="U53" s="251" t="s">
        <v>9</v>
      </c>
      <c r="V53" s="251" t="s">
        <v>9</v>
      </c>
      <c r="W53" s="251" t="s">
        <v>9</v>
      </c>
      <c r="X53" s="251" t="s">
        <v>9</v>
      </c>
      <c r="Y53" s="251">
        <v>48</v>
      </c>
      <c r="Z53" s="251">
        <v>1</v>
      </c>
      <c r="AA53" s="251">
        <v>2</v>
      </c>
      <c r="AB53" s="252">
        <f t="shared" si="0"/>
        <v>190.08</v>
      </c>
      <c r="AC53" s="252">
        <f>ROUND(AB53*事業まとめ!$Q$6,2)</f>
        <v>5132.16</v>
      </c>
      <c r="AD53" s="253"/>
      <c r="AE53" s="253"/>
      <c r="AF53" s="253"/>
      <c r="AG53" s="253"/>
      <c r="AH53" s="253"/>
      <c r="AI53" s="253"/>
      <c r="AJ53" s="253"/>
      <c r="AK53" s="252">
        <f t="shared" si="1"/>
        <v>0</v>
      </c>
      <c r="AL53" s="252">
        <f>ROUND(AK53*事業まとめ!$Q$6,2)</f>
        <v>0</v>
      </c>
      <c r="AM53" s="254">
        <f t="shared" si="2"/>
        <v>190.08</v>
      </c>
      <c r="AN53" s="254">
        <f t="shared" si="2"/>
        <v>5132.16</v>
      </c>
      <c r="AO53" s="259"/>
      <c r="AP53" s="260">
        <f t="shared" si="3"/>
        <v>0</v>
      </c>
      <c r="AQ53" s="259"/>
      <c r="AR53" s="257"/>
      <c r="AS53" s="257"/>
      <c r="AT53" s="257"/>
      <c r="AU53" s="257"/>
      <c r="AV53" s="257"/>
      <c r="AW53" s="257"/>
    </row>
    <row r="54" spans="2:49" s="22" customFormat="1" x14ac:dyDescent="0.4">
      <c r="B54" s="251">
        <v>11</v>
      </c>
      <c r="C54" s="251" t="s">
        <v>1130</v>
      </c>
      <c r="D54" s="251" t="s">
        <v>1131</v>
      </c>
      <c r="E54" s="251" t="s">
        <v>40</v>
      </c>
      <c r="F54" s="251" t="s">
        <v>1836</v>
      </c>
      <c r="G54" s="251" t="s">
        <v>1989</v>
      </c>
      <c r="H54" s="251" t="s">
        <v>9</v>
      </c>
      <c r="I54" s="251">
        <v>0.5</v>
      </c>
      <c r="J54" s="251">
        <v>220</v>
      </c>
      <c r="K54" s="251" t="s">
        <v>1135</v>
      </c>
      <c r="L54" s="251"/>
      <c r="M54" s="251" t="s">
        <v>254</v>
      </c>
      <c r="N54" s="251">
        <v>1</v>
      </c>
      <c r="O54" s="251" t="s">
        <v>30</v>
      </c>
      <c r="P54" s="251" t="s">
        <v>9</v>
      </c>
      <c r="Q54" s="251" t="s">
        <v>9</v>
      </c>
      <c r="R54" s="251" t="s">
        <v>9</v>
      </c>
      <c r="S54" s="251" t="s">
        <v>9</v>
      </c>
      <c r="T54" s="251" t="s">
        <v>9</v>
      </c>
      <c r="U54" s="251" t="s">
        <v>9</v>
      </c>
      <c r="V54" s="251" t="s">
        <v>9</v>
      </c>
      <c r="W54" s="251" t="s">
        <v>9</v>
      </c>
      <c r="X54" s="251" t="s">
        <v>9</v>
      </c>
      <c r="Y54" s="251">
        <v>54</v>
      </c>
      <c r="Z54" s="251">
        <v>1</v>
      </c>
      <c r="AA54" s="251">
        <v>1</v>
      </c>
      <c r="AB54" s="252">
        <f t="shared" si="0"/>
        <v>5.94</v>
      </c>
      <c r="AC54" s="252">
        <f>ROUND(AB54*事業まとめ!$Q$6,2)</f>
        <v>160.38</v>
      </c>
      <c r="AD54" s="253"/>
      <c r="AE54" s="253"/>
      <c r="AF54" s="253"/>
      <c r="AG54" s="253"/>
      <c r="AH54" s="253"/>
      <c r="AI54" s="253"/>
      <c r="AJ54" s="253"/>
      <c r="AK54" s="252">
        <f t="shared" si="1"/>
        <v>0</v>
      </c>
      <c r="AL54" s="252">
        <f>ROUND(AK54*事業まとめ!$Q$6,2)</f>
        <v>0</v>
      </c>
      <c r="AM54" s="254">
        <f t="shared" si="2"/>
        <v>5.94</v>
      </c>
      <c r="AN54" s="254">
        <f t="shared" si="2"/>
        <v>160.38</v>
      </c>
      <c r="AO54" s="259"/>
      <c r="AP54" s="260">
        <f t="shared" si="3"/>
        <v>0</v>
      </c>
      <c r="AQ54" s="259"/>
      <c r="AR54" s="257"/>
      <c r="AS54" s="257"/>
      <c r="AT54" s="257"/>
      <c r="AU54" s="257"/>
      <c r="AV54" s="257"/>
      <c r="AW54" s="257"/>
    </row>
    <row r="55" spans="2:49" s="22" customFormat="1" x14ac:dyDescent="0.4">
      <c r="B55" s="251">
        <v>11</v>
      </c>
      <c r="C55" s="251" t="s">
        <v>1130</v>
      </c>
      <c r="D55" s="251" t="s">
        <v>1131</v>
      </c>
      <c r="E55" s="251" t="s">
        <v>40</v>
      </c>
      <c r="F55" s="251" t="s">
        <v>1990</v>
      </c>
      <c r="G55" s="251" t="s">
        <v>1132</v>
      </c>
      <c r="H55" s="251" t="s">
        <v>9</v>
      </c>
      <c r="I55" s="251">
        <v>9</v>
      </c>
      <c r="J55" s="251">
        <v>220</v>
      </c>
      <c r="K55" s="251" t="s">
        <v>1133</v>
      </c>
      <c r="L55" s="251"/>
      <c r="M55" s="251" t="s">
        <v>12</v>
      </c>
      <c r="N55" s="251">
        <v>1</v>
      </c>
      <c r="O55" s="251" t="s">
        <v>13</v>
      </c>
      <c r="P55" s="251" t="s">
        <v>9</v>
      </c>
      <c r="Q55" s="251" t="s">
        <v>9</v>
      </c>
      <c r="R55" s="251" t="s">
        <v>259</v>
      </c>
      <c r="S55" s="251" t="s">
        <v>9</v>
      </c>
      <c r="T55" s="251" t="s">
        <v>9</v>
      </c>
      <c r="U55" s="251" t="s">
        <v>9</v>
      </c>
      <c r="V55" s="251" t="s">
        <v>9</v>
      </c>
      <c r="W55" s="251" t="s">
        <v>9</v>
      </c>
      <c r="X55" s="251" t="s">
        <v>9</v>
      </c>
      <c r="Y55" s="251">
        <v>28</v>
      </c>
      <c r="Z55" s="251">
        <v>2</v>
      </c>
      <c r="AA55" s="251">
        <v>2</v>
      </c>
      <c r="AB55" s="252">
        <f t="shared" si="0"/>
        <v>110.88</v>
      </c>
      <c r="AC55" s="252">
        <f>ROUND(AB55*事業まとめ!$Q$6,2)</f>
        <v>2993.76</v>
      </c>
      <c r="AD55" s="253"/>
      <c r="AE55" s="253"/>
      <c r="AF55" s="253"/>
      <c r="AG55" s="253"/>
      <c r="AH55" s="253"/>
      <c r="AI55" s="253"/>
      <c r="AJ55" s="253"/>
      <c r="AK55" s="252">
        <f t="shared" si="1"/>
        <v>0</v>
      </c>
      <c r="AL55" s="252">
        <f>ROUND(AK55*事業まとめ!$Q$6,2)</f>
        <v>0</v>
      </c>
      <c r="AM55" s="254">
        <f t="shared" si="2"/>
        <v>110.88</v>
      </c>
      <c r="AN55" s="254">
        <f t="shared" si="2"/>
        <v>2993.76</v>
      </c>
      <c r="AO55" s="259"/>
      <c r="AP55" s="260">
        <f t="shared" si="3"/>
        <v>0</v>
      </c>
      <c r="AQ55" s="259"/>
      <c r="AR55" s="257"/>
      <c r="AS55" s="257"/>
      <c r="AT55" s="257"/>
      <c r="AU55" s="257"/>
      <c r="AV55" s="257"/>
      <c r="AW55" s="257"/>
    </row>
    <row r="56" spans="2:49" s="22" customFormat="1" x14ac:dyDescent="0.4">
      <c r="B56" s="251">
        <v>11</v>
      </c>
      <c r="C56" s="251" t="s">
        <v>1130</v>
      </c>
      <c r="D56" s="251" t="s">
        <v>1131</v>
      </c>
      <c r="E56" s="251" t="s">
        <v>40</v>
      </c>
      <c r="F56" s="251" t="s">
        <v>1154</v>
      </c>
      <c r="G56" s="251" t="s">
        <v>1132</v>
      </c>
      <c r="H56" s="251" t="s">
        <v>9</v>
      </c>
      <c r="I56" s="251">
        <v>4</v>
      </c>
      <c r="J56" s="251">
        <v>365</v>
      </c>
      <c r="K56" s="251" t="s">
        <v>1133</v>
      </c>
      <c r="L56" s="251"/>
      <c r="M56" s="251" t="s">
        <v>12</v>
      </c>
      <c r="N56" s="251">
        <v>1</v>
      </c>
      <c r="O56" s="251" t="s">
        <v>13</v>
      </c>
      <c r="P56" s="251" t="s">
        <v>9</v>
      </c>
      <c r="Q56" s="251" t="s">
        <v>9</v>
      </c>
      <c r="R56" s="251" t="s">
        <v>259</v>
      </c>
      <c r="S56" s="251" t="s">
        <v>9</v>
      </c>
      <c r="T56" s="251" t="s">
        <v>9</v>
      </c>
      <c r="U56" s="251" t="s">
        <v>9</v>
      </c>
      <c r="V56" s="251" t="s">
        <v>9</v>
      </c>
      <c r="W56" s="251" t="s">
        <v>9</v>
      </c>
      <c r="X56" s="251" t="s">
        <v>9</v>
      </c>
      <c r="Y56" s="251">
        <v>28</v>
      </c>
      <c r="Z56" s="251">
        <v>2</v>
      </c>
      <c r="AA56" s="251">
        <v>2</v>
      </c>
      <c r="AB56" s="252">
        <f t="shared" si="0"/>
        <v>81.760000000000005</v>
      </c>
      <c r="AC56" s="252">
        <f>ROUND(AB56*事業まとめ!$Q$6,2)</f>
        <v>2207.52</v>
      </c>
      <c r="AD56" s="253"/>
      <c r="AE56" s="253"/>
      <c r="AF56" s="253"/>
      <c r="AG56" s="253"/>
      <c r="AH56" s="253"/>
      <c r="AI56" s="253"/>
      <c r="AJ56" s="253"/>
      <c r="AK56" s="252">
        <f t="shared" si="1"/>
        <v>0</v>
      </c>
      <c r="AL56" s="252">
        <f>ROUND(AK56*事業まとめ!$Q$6,2)</f>
        <v>0</v>
      </c>
      <c r="AM56" s="254">
        <f t="shared" si="2"/>
        <v>81.760000000000005</v>
      </c>
      <c r="AN56" s="254">
        <f t="shared" si="2"/>
        <v>2207.52</v>
      </c>
      <c r="AO56" s="259"/>
      <c r="AP56" s="260">
        <f t="shared" si="3"/>
        <v>0</v>
      </c>
      <c r="AQ56" s="259"/>
      <c r="AR56" s="257"/>
      <c r="AS56" s="257"/>
      <c r="AT56" s="257"/>
      <c r="AU56" s="257"/>
      <c r="AV56" s="257"/>
      <c r="AW56" s="257"/>
    </row>
    <row r="57" spans="2:49" s="22" customFormat="1" x14ac:dyDescent="0.4">
      <c r="B57" s="251">
        <v>11</v>
      </c>
      <c r="C57" s="251" t="s">
        <v>1130</v>
      </c>
      <c r="D57" s="251" t="s">
        <v>1131</v>
      </c>
      <c r="E57" s="251" t="s">
        <v>40</v>
      </c>
      <c r="F57" s="251" t="s">
        <v>1155</v>
      </c>
      <c r="G57" s="261" t="s">
        <v>1156</v>
      </c>
      <c r="H57" s="251" t="s">
        <v>9</v>
      </c>
      <c r="I57" s="251" t="s">
        <v>9</v>
      </c>
      <c r="J57" s="251" t="s">
        <v>9</v>
      </c>
      <c r="K57" s="251" t="s">
        <v>9</v>
      </c>
      <c r="L57" s="251" t="s">
        <v>9</v>
      </c>
      <c r="M57" s="251" t="s">
        <v>9</v>
      </c>
      <c r="N57" s="251" t="s">
        <v>9</v>
      </c>
      <c r="O57" s="251" t="s">
        <v>9</v>
      </c>
      <c r="P57" s="251" t="s">
        <v>9</v>
      </c>
      <c r="Q57" s="251" t="s">
        <v>9</v>
      </c>
      <c r="R57" s="251" t="s">
        <v>9</v>
      </c>
      <c r="S57" s="251" t="s">
        <v>9</v>
      </c>
      <c r="T57" s="251" t="s">
        <v>9</v>
      </c>
      <c r="U57" s="251" t="s">
        <v>9</v>
      </c>
      <c r="V57" s="251" t="s">
        <v>9</v>
      </c>
      <c r="W57" s="251" t="s">
        <v>9</v>
      </c>
      <c r="X57" s="251" t="s">
        <v>9</v>
      </c>
      <c r="Y57" s="251" t="s">
        <v>9</v>
      </c>
      <c r="Z57" s="251"/>
      <c r="AA57" s="251" t="s">
        <v>9</v>
      </c>
      <c r="AB57" s="252">
        <f t="shared" si="0"/>
        <v>0</v>
      </c>
      <c r="AC57" s="252">
        <f>ROUND(AB57*事業まとめ!$Q$6,2)</f>
        <v>0</v>
      </c>
      <c r="AD57" s="253"/>
      <c r="AE57" s="253"/>
      <c r="AF57" s="253"/>
      <c r="AG57" s="253"/>
      <c r="AH57" s="253"/>
      <c r="AI57" s="253"/>
      <c r="AJ57" s="253"/>
      <c r="AK57" s="252">
        <f t="shared" si="1"/>
        <v>0</v>
      </c>
      <c r="AL57" s="252">
        <f>ROUND(AK57*事業まとめ!$Q$6,2)</f>
        <v>0</v>
      </c>
      <c r="AM57" s="254">
        <f t="shared" si="2"/>
        <v>0</v>
      </c>
      <c r="AN57" s="254">
        <f t="shared" si="2"/>
        <v>0</v>
      </c>
      <c r="AO57" s="259"/>
      <c r="AP57" s="260">
        <f t="shared" si="3"/>
        <v>0</v>
      </c>
      <c r="AQ57" s="259"/>
      <c r="AR57" s="257"/>
      <c r="AS57" s="257"/>
      <c r="AT57" s="257"/>
      <c r="AU57" s="257"/>
      <c r="AV57" s="257"/>
      <c r="AW57" s="257"/>
    </row>
    <row r="58" spans="2:49" s="22" customFormat="1" x14ac:dyDescent="0.4">
      <c r="B58" s="251">
        <v>11</v>
      </c>
      <c r="C58" s="251" t="s">
        <v>1130</v>
      </c>
      <c r="D58" s="251" t="s">
        <v>1131</v>
      </c>
      <c r="E58" s="251" t="s">
        <v>40</v>
      </c>
      <c r="F58" s="251" t="s">
        <v>1157</v>
      </c>
      <c r="G58" s="261" t="s">
        <v>1156</v>
      </c>
      <c r="H58" s="251" t="s">
        <v>9</v>
      </c>
      <c r="I58" s="251" t="s">
        <v>9</v>
      </c>
      <c r="J58" s="251" t="s">
        <v>9</v>
      </c>
      <c r="K58" s="251" t="s">
        <v>9</v>
      </c>
      <c r="L58" s="251" t="s">
        <v>9</v>
      </c>
      <c r="M58" s="251" t="s">
        <v>9</v>
      </c>
      <c r="N58" s="251" t="s">
        <v>9</v>
      </c>
      <c r="O58" s="251" t="s">
        <v>9</v>
      </c>
      <c r="P58" s="251" t="s">
        <v>9</v>
      </c>
      <c r="Q58" s="251" t="s">
        <v>9</v>
      </c>
      <c r="R58" s="251" t="s">
        <v>9</v>
      </c>
      <c r="S58" s="251" t="s">
        <v>9</v>
      </c>
      <c r="T58" s="251" t="s">
        <v>9</v>
      </c>
      <c r="U58" s="251" t="s">
        <v>9</v>
      </c>
      <c r="V58" s="251" t="s">
        <v>9</v>
      </c>
      <c r="W58" s="251" t="s">
        <v>9</v>
      </c>
      <c r="X58" s="251" t="s">
        <v>9</v>
      </c>
      <c r="Y58" s="251" t="s">
        <v>9</v>
      </c>
      <c r="Z58" s="251"/>
      <c r="AA58" s="251" t="s">
        <v>9</v>
      </c>
      <c r="AB58" s="252">
        <f t="shared" si="0"/>
        <v>0</v>
      </c>
      <c r="AC58" s="252">
        <f>ROUND(AB58*事業まとめ!$Q$6,2)</f>
        <v>0</v>
      </c>
      <c r="AD58" s="253"/>
      <c r="AE58" s="253"/>
      <c r="AF58" s="253"/>
      <c r="AG58" s="253"/>
      <c r="AH58" s="253"/>
      <c r="AI58" s="253"/>
      <c r="AJ58" s="253"/>
      <c r="AK58" s="252">
        <f t="shared" si="1"/>
        <v>0</v>
      </c>
      <c r="AL58" s="252">
        <f>ROUND(AK58*事業まとめ!$Q$6,2)</f>
        <v>0</v>
      </c>
      <c r="AM58" s="254">
        <f t="shared" si="2"/>
        <v>0</v>
      </c>
      <c r="AN58" s="254">
        <f t="shared" si="2"/>
        <v>0</v>
      </c>
      <c r="AO58" s="259"/>
      <c r="AP58" s="260">
        <f t="shared" si="3"/>
        <v>0</v>
      </c>
      <c r="AQ58" s="259"/>
      <c r="AR58" s="257"/>
      <c r="AS58" s="257"/>
      <c r="AT58" s="257"/>
      <c r="AU58" s="257"/>
      <c r="AV58" s="257"/>
      <c r="AW58" s="257"/>
    </row>
    <row r="59" spans="2:49" s="22" customFormat="1" x14ac:dyDescent="0.4">
      <c r="B59" s="251">
        <v>11</v>
      </c>
      <c r="C59" s="251" t="s">
        <v>1130</v>
      </c>
      <c r="D59" s="251" t="s">
        <v>1131</v>
      </c>
      <c r="E59" s="251" t="s">
        <v>69</v>
      </c>
      <c r="F59" s="251" t="s">
        <v>1158</v>
      </c>
      <c r="G59" s="251"/>
      <c r="H59" s="251" t="s">
        <v>9</v>
      </c>
      <c r="I59" s="251">
        <v>1.8</v>
      </c>
      <c r="J59" s="251">
        <v>220</v>
      </c>
      <c r="K59" s="251" t="s">
        <v>848</v>
      </c>
      <c r="L59" s="251"/>
      <c r="M59" s="251" t="s">
        <v>7</v>
      </c>
      <c r="N59" s="251">
        <v>1</v>
      </c>
      <c r="O59" s="251" t="s">
        <v>299</v>
      </c>
      <c r="P59" s="251" t="s">
        <v>9</v>
      </c>
      <c r="Q59" s="251" t="s">
        <v>9</v>
      </c>
      <c r="R59" s="251" t="s">
        <v>9</v>
      </c>
      <c r="S59" s="251" t="s">
        <v>9</v>
      </c>
      <c r="T59" s="251" t="s">
        <v>9</v>
      </c>
      <c r="U59" s="251" t="s">
        <v>9</v>
      </c>
      <c r="V59" s="251" t="s">
        <v>9</v>
      </c>
      <c r="W59" s="251" t="s">
        <v>9</v>
      </c>
      <c r="X59" s="251" t="s">
        <v>9</v>
      </c>
      <c r="Y59" s="251">
        <v>48</v>
      </c>
      <c r="Z59" s="251">
        <v>2</v>
      </c>
      <c r="AA59" s="251">
        <v>2</v>
      </c>
      <c r="AB59" s="252">
        <f t="shared" si="0"/>
        <v>38.020000000000003</v>
      </c>
      <c r="AC59" s="252">
        <f>ROUND(AB59*事業まとめ!$Q$6,2)</f>
        <v>1026.54</v>
      </c>
      <c r="AD59" s="253"/>
      <c r="AE59" s="253"/>
      <c r="AF59" s="253"/>
      <c r="AG59" s="253"/>
      <c r="AH59" s="253"/>
      <c r="AI59" s="253"/>
      <c r="AJ59" s="253"/>
      <c r="AK59" s="252">
        <f t="shared" si="1"/>
        <v>0</v>
      </c>
      <c r="AL59" s="252">
        <f>ROUND(AK59*事業まとめ!$Q$6,2)</f>
        <v>0</v>
      </c>
      <c r="AM59" s="254">
        <f t="shared" si="2"/>
        <v>38.020000000000003</v>
      </c>
      <c r="AN59" s="254">
        <f t="shared" si="2"/>
        <v>1026.54</v>
      </c>
      <c r="AO59" s="259"/>
      <c r="AP59" s="260">
        <f t="shared" si="3"/>
        <v>0</v>
      </c>
      <c r="AQ59" s="259"/>
      <c r="AR59" s="257"/>
      <c r="AS59" s="257"/>
      <c r="AT59" s="257"/>
      <c r="AU59" s="257"/>
      <c r="AV59" s="257"/>
      <c r="AW59" s="257"/>
    </row>
    <row r="60" spans="2:49" s="22" customFormat="1" x14ac:dyDescent="0.4">
      <c r="B60" s="251">
        <v>11</v>
      </c>
      <c r="C60" s="251" t="s">
        <v>1130</v>
      </c>
      <c r="D60" s="251" t="s">
        <v>1131</v>
      </c>
      <c r="E60" s="251" t="s">
        <v>69</v>
      </c>
      <c r="F60" s="251" t="s">
        <v>1954</v>
      </c>
      <c r="G60" s="251"/>
      <c r="H60" s="251" t="s">
        <v>9</v>
      </c>
      <c r="I60" s="251">
        <v>1.8</v>
      </c>
      <c r="J60" s="251">
        <v>220</v>
      </c>
      <c r="K60" s="251" t="s">
        <v>848</v>
      </c>
      <c r="L60" s="251"/>
      <c r="M60" s="251" t="s">
        <v>7</v>
      </c>
      <c r="N60" s="251">
        <v>1</v>
      </c>
      <c r="O60" s="251" t="s">
        <v>299</v>
      </c>
      <c r="P60" s="251" t="s">
        <v>9</v>
      </c>
      <c r="Q60" s="251" t="s">
        <v>9</v>
      </c>
      <c r="R60" s="251" t="s">
        <v>9</v>
      </c>
      <c r="S60" s="251" t="s">
        <v>9</v>
      </c>
      <c r="T60" s="251" t="s">
        <v>9</v>
      </c>
      <c r="U60" s="251" t="s">
        <v>9</v>
      </c>
      <c r="V60" s="251" t="s">
        <v>9</v>
      </c>
      <c r="W60" s="251" t="s">
        <v>9</v>
      </c>
      <c r="X60" s="251" t="s">
        <v>9</v>
      </c>
      <c r="Y60" s="251">
        <v>48</v>
      </c>
      <c r="Z60" s="251">
        <v>2</v>
      </c>
      <c r="AA60" s="251">
        <v>2</v>
      </c>
      <c r="AB60" s="252">
        <f t="shared" si="0"/>
        <v>38.020000000000003</v>
      </c>
      <c r="AC60" s="252">
        <f>ROUND(AB60*事業まとめ!$Q$6,2)</f>
        <v>1026.54</v>
      </c>
      <c r="AD60" s="253"/>
      <c r="AE60" s="253"/>
      <c r="AF60" s="253"/>
      <c r="AG60" s="253"/>
      <c r="AH60" s="253"/>
      <c r="AI60" s="253"/>
      <c r="AJ60" s="253"/>
      <c r="AK60" s="252">
        <f t="shared" si="1"/>
        <v>0</v>
      </c>
      <c r="AL60" s="252">
        <f>ROUND(AK60*事業まとめ!$Q$6,2)</f>
        <v>0</v>
      </c>
      <c r="AM60" s="254">
        <f t="shared" si="2"/>
        <v>38.020000000000003</v>
      </c>
      <c r="AN60" s="254">
        <f t="shared" si="2"/>
        <v>1026.54</v>
      </c>
      <c r="AO60" s="259"/>
      <c r="AP60" s="260">
        <f t="shared" si="3"/>
        <v>0</v>
      </c>
      <c r="AQ60" s="259"/>
      <c r="AR60" s="257"/>
      <c r="AS60" s="257"/>
      <c r="AT60" s="257"/>
      <c r="AU60" s="257"/>
      <c r="AV60" s="257"/>
      <c r="AW60" s="257"/>
    </row>
    <row r="61" spans="2:49" s="22" customFormat="1" x14ac:dyDescent="0.4">
      <c r="B61" s="251">
        <v>11</v>
      </c>
      <c r="C61" s="251" t="s">
        <v>1130</v>
      </c>
      <c r="D61" s="251" t="s">
        <v>1131</v>
      </c>
      <c r="E61" s="251" t="s">
        <v>69</v>
      </c>
      <c r="F61" s="258" t="s">
        <v>1955</v>
      </c>
      <c r="G61" s="251"/>
      <c r="H61" s="251" t="s">
        <v>9</v>
      </c>
      <c r="I61" s="251">
        <v>1.8</v>
      </c>
      <c r="J61" s="251">
        <v>220</v>
      </c>
      <c r="K61" s="251" t="s">
        <v>1134</v>
      </c>
      <c r="L61" s="251"/>
      <c r="M61" s="251" t="s">
        <v>7</v>
      </c>
      <c r="N61" s="251">
        <v>2</v>
      </c>
      <c r="O61" s="251" t="s">
        <v>299</v>
      </c>
      <c r="P61" s="251" t="s">
        <v>9</v>
      </c>
      <c r="Q61" s="251" t="s">
        <v>9</v>
      </c>
      <c r="R61" s="251" t="s">
        <v>9</v>
      </c>
      <c r="S61" s="251" t="s">
        <v>9</v>
      </c>
      <c r="T61" s="251" t="s">
        <v>9</v>
      </c>
      <c r="U61" s="251" t="s">
        <v>9</v>
      </c>
      <c r="V61" s="251" t="s">
        <v>9</v>
      </c>
      <c r="W61" s="251" t="s">
        <v>9</v>
      </c>
      <c r="X61" s="251" t="s">
        <v>9</v>
      </c>
      <c r="Y61" s="251">
        <v>48</v>
      </c>
      <c r="Z61" s="251">
        <v>2</v>
      </c>
      <c r="AA61" s="251">
        <v>4</v>
      </c>
      <c r="AB61" s="252">
        <f t="shared" si="0"/>
        <v>76.03</v>
      </c>
      <c r="AC61" s="252">
        <f>ROUND(AB61*事業まとめ!$Q$6,2)</f>
        <v>2052.81</v>
      </c>
      <c r="AD61" s="253"/>
      <c r="AE61" s="253"/>
      <c r="AF61" s="253"/>
      <c r="AG61" s="253"/>
      <c r="AH61" s="253"/>
      <c r="AI61" s="253"/>
      <c r="AJ61" s="253"/>
      <c r="AK61" s="252">
        <f t="shared" si="1"/>
        <v>0</v>
      </c>
      <c r="AL61" s="252">
        <f>ROUND(AK61*事業まとめ!$Q$6,2)</f>
        <v>0</v>
      </c>
      <c r="AM61" s="254">
        <f t="shared" si="2"/>
        <v>76.03</v>
      </c>
      <c r="AN61" s="254">
        <f t="shared" si="2"/>
        <v>2052.81</v>
      </c>
      <c r="AO61" s="259"/>
      <c r="AP61" s="260">
        <f t="shared" si="3"/>
        <v>0</v>
      </c>
      <c r="AQ61" s="259"/>
      <c r="AR61" s="257"/>
      <c r="AS61" s="257"/>
      <c r="AT61" s="257"/>
      <c r="AU61" s="257"/>
      <c r="AV61" s="257"/>
      <c r="AW61" s="257"/>
    </row>
    <row r="62" spans="2:49" s="22" customFormat="1" x14ac:dyDescent="0.4">
      <c r="B62" s="251">
        <v>11</v>
      </c>
      <c r="C62" s="251" t="s">
        <v>1130</v>
      </c>
      <c r="D62" s="251" t="s">
        <v>1131</v>
      </c>
      <c r="E62" s="251" t="s">
        <v>69</v>
      </c>
      <c r="F62" s="251" t="s">
        <v>1991</v>
      </c>
      <c r="G62" s="251" t="s">
        <v>1132</v>
      </c>
      <c r="H62" s="251" t="s">
        <v>9</v>
      </c>
      <c r="I62" s="251">
        <v>2</v>
      </c>
      <c r="J62" s="251">
        <v>220</v>
      </c>
      <c r="K62" s="251" t="s">
        <v>1136</v>
      </c>
      <c r="L62" s="251"/>
      <c r="M62" s="251" t="s">
        <v>12</v>
      </c>
      <c r="N62" s="251">
        <v>1</v>
      </c>
      <c r="O62" s="251" t="s">
        <v>299</v>
      </c>
      <c r="P62" s="251" t="s">
        <v>9</v>
      </c>
      <c r="Q62" s="251" t="s">
        <v>9</v>
      </c>
      <c r="R62" s="251" t="s">
        <v>9</v>
      </c>
      <c r="S62" s="251" t="s">
        <v>9</v>
      </c>
      <c r="T62" s="251" t="s">
        <v>9</v>
      </c>
      <c r="U62" s="251" t="s">
        <v>9</v>
      </c>
      <c r="V62" s="251" t="s">
        <v>9</v>
      </c>
      <c r="W62" s="251" t="s">
        <v>9</v>
      </c>
      <c r="X62" s="251" t="s">
        <v>9</v>
      </c>
      <c r="Y62" s="251">
        <v>48</v>
      </c>
      <c r="Z62" s="251">
        <v>2</v>
      </c>
      <c r="AA62" s="251">
        <v>2</v>
      </c>
      <c r="AB62" s="252">
        <f t="shared" si="0"/>
        <v>42.24</v>
      </c>
      <c r="AC62" s="252">
        <f>ROUND(AB62*事業まとめ!$Q$6,2)</f>
        <v>1140.48</v>
      </c>
      <c r="AD62" s="253"/>
      <c r="AE62" s="253"/>
      <c r="AF62" s="253"/>
      <c r="AG62" s="253"/>
      <c r="AH62" s="253"/>
      <c r="AI62" s="253"/>
      <c r="AJ62" s="253"/>
      <c r="AK62" s="252">
        <f t="shared" si="1"/>
        <v>0</v>
      </c>
      <c r="AL62" s="252">
        <f>ROUND(AK62*事業まとめ!$Q$6,2)</f>
        <v>0</v>
      </c>
      <c r="AM62" s="254">
        <f t="shared" si="2"/>
        <v>42.24</v>
      </c>
      <c r="AN62" s="254">
        <f t="shared" si="2"/>
        <v>1140.48</v>
      </c>
      <c r="AO62" s="259"/>
      <c r="AP62" s="260">
        <f t="shared" si="3"/>
        <v>0</v>
      </c>
      <c r="AQ62" s="259"/>
      <c r="AR62" s="257"/>
      <c r="AS62" s="257"/>
      <c r="AT62" s="257"/>
      <c r="AU62" s="257"/>
      <c r="AV62" s="257"/>
      <c r="AW62" s="257"/>
    </row>
    <row r="63" spans="2:49" s="22" customFormat="1" x14ac:dyDescent="0.4">
      <c r="B63" s="251">
        <v>11</v>
      </c>
      <c r="C63" s="251" t="s">
        <v>1130</v>
      </c>
      <c r="D63" s="251" t="s">
        <v>1131</v>
      </c>
      <c r="E63" s="251" t="s">
        <v>69</v>
      </c>
      <c r="F63" s="251" t="s">
        <v>1138</v>
      </c>
      <c r="G63" s="251"/>
      <c r="H63" s="251" t="s">
        <v>9</v>
      </c>
      <c r="I63" s="251">
        <v>0.5</v>
      </c>
      <c r="J63" s="251">
        <v>220</v>
      </c>
      <c r="K63" s="251" t="s">
        <v>848</v>
      </c>
      <c r="L63" s="251"/>
      <c r="M63" s="251" t="s">
        <v>7</v>
      </c>
      <c r="N63" s="251">
        <v>1</v>
      </c>
      <c r="O63" s="251" t="s">
        <v>299</v>
      </c>
      <c r="P63" s="251" t="s">
        <v>9</v>
      </c>
      <c r="Q63" s="251" t="s">
        <v>9</v>
      </c>
      <c r="R63" s="251" t="s">
        <v>9</v>
      </c>
      <c r="S63" s="251" t="s">
        <v>9</v>
      </c>
      <c r="T63" s="251" t="s">
        <v>9</v>
      </c>
      <c r="U63" s="251" t="s">
        <v>9</v>
      </c>
      <c r="V63" s="251" t="s">
        <v>9</v>
      </c>
      <c r="W63" s="251" t="s">
        <v>9</v>
      </c>
      <c r="X63" s="251" t="s">
        <v>9</v>
      </c>
      <c r="Y63" s="251">
        <v>48</v>
      </c>
      <c r="Z63" s="251">
        <v>1</v>
      </c>
      <c r="AA63" s="251">
        <v>1</v>
      </c>
      <c r="AB63" s="252">
        <f t="shared" si="0"/>
        <v>5.28</v>
      </c>
      <c r="AC63" s="252">
        <f>ROUND(AB63*事業まとめ!$Q$6,2)</f>
        <v>142.56</v>
      </c>
      <c r="AD63" s="253"/>
      <c r="AE63" s="253"/>
      <c r="AF63" s="253"/>
      <c r="AG63" s="253"/>
      <c r="AH63" s="253"/>
      <c r="AI63" s="253"/>
      <c r="AJ63" s="253"/>
      <c r="AK63" s="252">
        <f t="shared" si="1"/>
        <v>0</v>
      </c>
      <c r="AL63" s="252">
        <f>ROUND(AK63*事業まとめ!$Q$6,2)</f>
        <v>0</v>
      </c>
      <c r="AM63" s="254">
        <f t="shared" si="2"/>
        <v>5.28</v>
      </c>
      <c r="AN63" s="254">
        <f t="shared" si="2"/>
        <v>142.56</v>
      </c>
      <c r="AO63" s="259"/>
      <c r="AP63" s="260">
        <f t="shared" si="3"/>
        <v>0</v>
      </c>
      <c r="AQ63" s="259"/>
      <c r="AR63" s="257"/>
      <c r="AS63" s="257"/>
      <c r="AT63" s="257"/>
      <c r="AU63" s="257"/>
      <c r="AV63" s="257"/>
      <c r="AW63" s="257"/>
    </row>
    <row r="64" spans="2:49" s="22" customFormat="1" x14ac:dyDescent="0.4">
      <c r="B64" s="251">
        <v>11</v>
      </c>
      <c r="C64" s="251" t="s">
        <v>1130</v>
      </c>
      <c r="D64" s="251" t="s">
        <v>1131</v>
      </c>
      <c r="E64" s="251" t="s">
        <v>69</v>
      </c>
      <c r="F64" s="251" t="s">
        <v>1159</v>
      </c>
      <c r="G64" s="261"/>
      <c r="H64" s="251" t="s">
        <v>9</v>
      </c>
      <c r="I64" s="251">
        <v>6.5</v>
      </c>
      <c r="J64" s="251">
        <v>220</v>
      </c>
      <c r="K64" s="251" t="s">
        <v>774</v>
      </c>
      <c r="L64" s="251"/>
      <c r="M64" s="251" t="s">
        <v>7</v>
      </c>
      <c r="N64" s="251">
        <v>2</v>
      </c>
      <c r="O64" s="251" t="s">
        <v>299</v>
      </c>
      <c r="P64" s="251" t="s">
        <v>9</v>
      </c>
      <c r="Q64" s="251" t="s">
        <v>9</v>
      </c>
      <c r="R64" s="251" t="s">
        <v>9</v>
      </c>
      <c r="S64" s="251" t="s">
        <v>9</v>
      </c>
      <c r="T64" s="251" t="s">
        <v>9</v>
      </c>
      <c r="U64" s="251" t="s">
        <v>9</v>
      </c>
      <c r="V64" s="251" t="s">
        <v>9</v>
      </c>
      <c r="W64" s="251" t="s">
        <v>9</v>
      </c>
      <c r="X64" s="251" t="s">
        <v>9</v>
      </c>
      <c r="Y64" s="251">
        <v>48</v>
      </c>
      <c r="Z64" s="251">
        <v>2</v>
      </c>
      <c r="AA64" s="251">
        <v>4</v>
      </c>
      <c r="AB64" s="252">
        <f t="shared" si="0"/>
        <v>274.56</v>
      </c>
      <c r="AC64" s="252">
        <f>ROUND(AB64*事業まとめ!$Q$6,2)</f>
        <v>7413.12</v>
      </c>
      <c r="AD64" s="253"/>
      <c r="AE64" s="253"/>
      <c r="AF64" s="253"/>
      <c r="AG64" s="253"/>
      <c r="AH64" s="253"/>
      <c r="AI64" s="253"/>
      <c r="AJ64" s="253"/>
      <c r="AK64" s="252">
        <f t="shared" si="1"/>
        <v>0</v>
      </c>
      <c r="AL64" s="252">
        <f>ROUND(AK64*事業まとめ!$Q$6,2)</f>
        <v>0</v>
      </c>
      <c r="AM64" s="254">
        <f t="shared" si="2"/>
        <v>274.56</v>
      </c>
      <c r="AN64" s="254">
        <f t="shared" si="2"/>
        <v>7413.12</v>
      </c>
      <c r="AO64" s="259"/>
      <c r="AP64" s="260">
        <f t="shared" si="3"/>
        <v>0</v>
      </c>
      <c r="AQ64" s="259"/>
      <c r="AR64" s="257"/>
      <c r="AS64" s="257"/>
      <c r="AT64" s="257"/>
      <c r="AU64" s="257"/>
      <c r="AV64" s="257"/>
      <c r="AW64" s="257"/>
    </row>
    <row r="65" spans="2:49" s="22" customFormat="1" x14ac:dyDescent="0.4">
      <c r="B65" s="251">
        <v>11</v>
      </c>
      <c r="C65" s="251" t="s">
        <v>1130</v>
      </c>
      <c r="D65" s="251" t="s">
        <v>1131</v>
      </c>
      <c r="E65" s="251" t="s">
        <v>69</v>
      </c>
      <c r="F65" s="251" t="s">
        <v>1159</v>
      </c>
      <c r="G65" s="261"/>
      <c r="H65" s="251" t="s">
        <v>9</v>
      </c>
      <c r="I65" s="251">
        <v>6.5</v>
      </c>
      <c r="J65" s="251">
        <v>220</v>
      </c>
      <c r="K65" s="251" t="s">
        <v>1160</v>
      </c>
      <c r="L65" s="251"/>
      <c r="M65" s="251" t="s">
        <v>16</v>
      </c>
      <c r="N65" s="251">
        <v>1</v>
      </c>
      <c r="O65" s="251" t="s">
        <v>299</v>
      </c>
      <c r="P65" s="251" t="s">
        <v>9</v>
      </c>
      <c r="Q65" s="251" t="s">
        <v>9</v>
      </c>
      <c r="R65" s="251" t="s">
        <v>737</v>
      </c>
      <c r="S65" s="251" t="s">
        <v>9</v>
      </c>
      <c r="T65" s="251" t="s">
        <v>9</v>
      </c>
      <c r="U65" s="251" t="s">
        <v>9</v>
      </c>
      <c r="V65" s="251" t="s">
        <v>9</v>
      </c>
      <c r="W65" s="251" t="s">
        <v>9</v>
      </c>
      <c r="X65" s="251" t="s">
        <v>9</v>
      </c>
      <c r="Y65" s="251">
        <v>48</v>
      </c>
      <c r="Z65" s="251">
        <v>10</v>
      </c>
      <c r="AA65" s="251">
        <v>10</v>
      </c>
      <c r="AB65" s="252">
        <f t="shared" si="0"/>
        <v>686.4</v>
      </c>
      <c r="AC65" s="252">
        <f>ROUND(AB65*事業まとめ!$Q$6,2)</f>
        <v>18532.8</v>
      </c>
      <c r="AD65" s="253"/>
      <c r="AE65" s="253"/>
      <c r="AF65" s="253"/>
      <c r="AG65" s="253"/>
      <c r="AH65" s="253"/>
      <c r="AI65" s="253"/>
      <c r="AJ65" s="253"/>
      <c r="AK65" s="252">
        <f t="shared" si="1"/>
        <v>0</v>
      </c>
      <c r="AL65" s="252">
        <f>ROUND(AK65*事業まとめ!$Q$6,2)</f>
        <v>0</v>
      </c>
      <c r="AM65" s="254">
        <f t="shared" si="2"/>
        <v>686.4</v>
      </c>
      <c r="AN65" s="254">
        <f t="shared" si="2"/>
        <v>18532.8</v>
      </c>
      <c r="AO65" s="259"/>
      <c r="AP65" s="260">
        <f t="shared" si="3"/>
        <v>0</v>
      </c>
      <c r="AQ65" s="259"/>
      <c r="AR65" s="257"/>
      <c r="AS65" s="257"/>
      <c r="AT65" s="257"/>
      <c r="AU65" s="257"/>
      <c r="AV65" s="257"/>
      <c r="AW65" s="257"/>
    </row>
    <row r="66" spans="2:49" s="22" customFormat="1" x14ac:dyDescent="0.4">
      <c r="B66" s="251">
        <v>11</v>
      </c>
      <c r="C66" s="251" t="s">
        <v>1130</v>
      </c>
      <c r="D66" s="251" t="s">
        <v>1131</v>
      </c>
      <c r="E66" s="251" t="s">
        <v>69</v>
      </c>
      <c r="F66" s="251" t="s">
        <v>1161</v>
      </c>
      <c r="G66" s="261"/>
      <c r="H66" s="251" t="s">
        <v>9</v>
      </c>
      <c r="I66" s="251">
        <v>0.5</v>
      </c>
      <c r="J66" s="251">
        <v>220</v>
      </c>
      <c r="K66" s="251" t="s">
        <v>774</v>
      </c>
      <c r="L66" s="251"/>
      <c r="M66" s="251" t="s">
        <v>7</v>
      </c>
      <c r="N66" s="251">
        <v>2</v>
      </c>
      <c r="O66" s="251" t="s">
        <v>299</v>
      </c>
      <c r="P66" s="251" t="s">
        <v>9</v>
      </c>
      <c r="Q66" s="251" t="s">
        <v>9</v>
      </c>
      <c r="R66" s="251" t="s">
        <v>9</v>
      </c>
      <c r="S66" s="251" t="s">
        <v>9</v>
      </c>
      <c r="T66" s="251" t="s">
        <v>9</v>
      </c>
      <c r="U66" s="251" t="s">
        <v>9</v>
      </c>
      <c r="V66" s="251" t="s">
        <v>9</v>
      </c>
      <c r="W66" s="251" t="s">
        <v>9</v>
      </c>
      <c r="X66" s="251" t="s">
        <v>9</v>
      </c>
      <c r="Y66" s="251">
        <v>48</v>
      </c>
      <c r="Z66" s="251">
        <v>2</v>
      </c>
      <c r="AA66" s="251">
        <v>4</v>
      </c>
      <c r="AB66" s="252">
        <f t="shared" si="0"/>
        <v>21.12</v>
      </c>
      <c r="AC66" s="252">
        <f>ROUND(AB66*事業まとめ!$Q$6,2)</f>
        <v>570.24</v>
      </c>
      <c r="AD66" s="253"/>
      <c r="AE66" s="253"/>
      <c r="AF66" s="253"/>
      <c r="AG66" s="253"/>
      <c r="AH66" s="253"/>
      <c r="AI66" s="253"/>
      <c r="AJ66" s="253"/>
      <c r="AK66" s="252">
        <f t="shared" si="1"/>
        <v>0</v>
      </c>
      <c r="AL66" s="252">
        <f>ROUND(AK66*事業まとめ!$Q$6,2)</f>
        <v>0</v>
      </c>
      <c r="AM66" s="254">
        <f t="shared" si="2"/>
        <v>21.12</v>
      </c>
      <c r="AN66" s="254">
        <f t="shared" si="2"/>
        <v>570.24</v>
      </c>
      <c r="AO66" s="259"/>
      <c r="AP66" s="260">
        <f t="shared" si="3"/>
        <v>0</v>
      </c>
      <c r="AQ66" s="259"/>
      <c r="AR66" s="257"/>
      <c r="AS66" s="257"/>
      <c r="AT66" s="257"/>
      <c r="AU66" s="257"/>
      <c r="AV66" s="257"/>
      <c r="AW66" s="257"/>
    </row>
    <row r="67" spans="2:49" s="22" customFormat="1" x14ac:dyDescent="0.4">
      <c r="B67" s="251">
        <v>11</v>
      </c>
      <c r="C67" s="251" t="s">
        <v>1130</v>
      </c>
      <c r="D67" s="251" t="s">
        <v>1131</v>
      </c>
      <c r="E67" s="251" t="s">
        <v>69</v>
      </c>
      <c r="F67" s="251" t="s">
        <v>1161</v>
      </c>
      <c r="G67" s="251"/>
      <c r="H67" s="251" t="s">
        <v>9</v>
      </c>
      <c r="I67" s="251">
        <v>9</v>
      </c>
      <c r="J67" s="251">
        <v>220</v>
      </c>
      <c r="K67" s="251" t="s">
        <v>847</v>
      </c>
      <c r="L67" s="251"/>
      <c r="M67" s="251" t="s">
        <v>10</v>
      </c>
      <c r="N67" s="251">
        <v>1</v>
      </c>
      <c r="O67" s="251" t="s">
        <v>299</v>
      </c>
      <c r="P67" s="251" t="s">
        <v>9</v>
      </c>
      <c r="Q67" s="251" t="s">
        <v>9</v>
      </c>
      <c r="R67" s="251" t="s">
        <v>481</v>
      </c>
      <c r="S67" s="251" t="s">
        <v>9</v>
      </c>
      <c r="T67" s="251" t="s">
        <v>9</v>
      </c>
      <c r="U67" s="251" t="s">
        <v>9</v>
      </c>
      <c r="V67" s="251" t="s">
        <v>9</v>
      </c>
      <c r="W67" s="251" t="s">
        <v>9</v>
      </c>
      <c r="X67" s="251" t="s">
        <v>9</v>
      </c>
      <c r="Y67" s="251">
        <v>48</v>
      </c>
      <c r="Z67" s="251">
        <v>4</v>
      </c>
      <c r="AA67" s="251">
        <v>4</v>
      </c>
      <c r="AB67" s="252">
        <f t="shared" si="0"/>
        <v>380.16</v>
      </c>
      <c r="AC67" s="252">
        <f>ROUND(AB67*事業まとめ!$Q$6,2)</f>
        <v>10264.32</v>
      </c>
      <c r="AD67" s="253"/>
      <c r="AE67" s="253"/>
      <c r="AF67" s="253"/>
      <c r="AG67" s="253"/>
      <c r="AH67" s="253"/>
      <c r="AI67" s="253"/>
      <c r="AJ67" s="253"/>
      <c r="AK67" s="252">
        <f t="shared" si="1"/>
        <v>0</v>
      </c>
      <c r="AL67" s="252">
        <f>ROUND(AK67*事業まとめ!$Q$6,2)</f>
        <v>0</v>
      </c>
      <c r="AM67" s="254">
        <f t="shared" si="2"/>
        <v>380.16</v>
      </c>
      <c r="AN67" s="254">
        <f t="shared" si="2"/>
        <v>10264.32</v>
      </c>
      <c r="AO67" s="259"/>
      <c r="AP67" s="260">
        <f t="shared" si="3"/>
        <v>0</v>
      </c>
      <c r="AQ67" s="259"/>
      <c r="AR67" s="257"/>
      <c r="AS67" s="257"/>
      <c r="AT67" s="257"/>
      <c r="AU67" s="257"/>
      <c r="AV67" s="257"/>
      <c r="AW67" s="257"/>
    </row>
    <row r="68" spans="2:49" s="22" customFormat="1" x14ac:dyDescent="0.4">
      <c r="B68" s="251">
        <v>11</v>
      </c>
      <c r="C68" s="251" t="s">
        <v>1130</v>
      </c>
      <c r="D68" s="251" t="s">
        <v>1131</v>
      </c>
      <c r="E68" s="251" t="s">
        <v>69</v>
      </c>
      <c r="F68" s="251" t="s">
        <v>1161</v>
      </c>
      <c r="G68" s="251"/>
      <c r="H68" s="251" t="s">
        <v>9</v>
      </c>
      <c r="I68" s="251">
        <v>9</v>
      </c>
      <c r="J68" s="251">
        <v>220</v>
      </c>
      <c r="K68" s="251" t="s">
        <v>846</v>
      </c>
      <c r="L68" s="251"/>
      <c r="M68" s="251" t="s">
        <v>10</v>
      </c>
      <c r="N68" s="251">
        <v>2</v>
      </c>
      <c r="O68" s="251" t="s">
        <v>299</v>
      </c>
      <c r="P68" s="251" t="s">
        <v>9</v>
      </c>
      <c r="Q68" s="251" t="s">
        <v>9</v>
      </c>
      <c r="R68" s="251" t="s">
        <v>237</v>
      </c>
      <c r="S68" s="251" t="s">
        <v>481</v>
      </c>
      <c r="T68" s="251" t="s">
        <v>9</v>
      </c>
      <c r="U68" s="251" t="s">
        <v>9</v>
      </c>
      <c r="V68" s="251" t="s">
        <v>9</v>
      </c>
      <c r="W68" s="251" t="s">
        <v>9</v>
      </c>
      <c r="X68" s="251" t="s">
        <v>9</v>
      </c>
      <c r="Y68" s="251">
        <v>48</v>
      </c>
      <c r="Z68" s="251">
        <v>2</v>
      </c>
      <c r="AA68" s="251">
        <v>4</v>
      </c>
      <c r="AB68" s="252">
        <f t="shared" si="0"/>
        <v>380.16</v>
      </c>
      <c r="AC68" s="252">
        <f>ROUND(AB68*事業まとめ!$Q$6,2)</f>
        <v>10264.32</v>
      </c>
      <c r="AD68" s="253"/>
      <c r="AE68" s="253"/>
      <c r="AF68" s="253"/>
      <c r="AG68" s="253"/>
      <c r="AH68" s="253"/>
      <c r="AI68" s="253"/>
      <c r="AJ68" s="253"/>
      <c r="AK68" s="252">
        <f t="shared" si="1"/>
        <v>0</v>
      </c>
      <c r="AL68" s="252">
        <f>ROUND(AK68*事業まとめ!$Q$6,2)</f>
        <v>0</v>
      </c>
      <c r="AM68" s="254">
        <f t="shared" si="2"/>
        <v>380.16</v>
      </c>
      <c r="AN68" s="254">
        <f t="shared" si="2"/>
        <v>10264.32</v>
      </c>
      <c r="AO68" s="259"/>
      <c r="AP68" s="260">
        <f t="shared" si="3"/>
        <v>0</v>
      </c>
      <c r="AQ68" s="259"/>
      <c r="AR68" s="257"/>
      <c r="AS68" s="257"/>
      <c r="AT68" s="257"/>
      <c r="AU68" s="257"/>
      <c r="AV68" s="257"/>
      <c r="AW68" s="257"/>
    </row>
    <row r="69" spans="2:49" s="22" customFormat="1" x14ac:dyDescent="0.4">
      <c r="B69" s="251">
        <v>11</v>
      </c>
      <c r="C69" s="251" t="s">
        <v>1130</v>
      </c>
      <c r="D69" s="251" t="s">
        <v>1131</v>
      </c>
      <c r="E69" s="251" t="s">
        <v>69</v>
      </c>
      <c r="F69" s="251" t="s">
        <v>1161</v>
      </c>
      <c r="G69" s="251"/>
      <c r="H69" s="251" t="s">
        <v>9</v>
      </c>
      <c r="I69" s="251">
        <v>9</v>
      </c>
      <c r="J69" s="251">
        <v>220</v>
      </c>
      <c r="K69" s="251" t="s">
        <v>1148</v>
      </c>
      <c r="L69" s="251"/>
      <c r="M69" s="251" t="s">
        <v>16</v>
      </c>
      <c r="N69" s="251">
        <v>1</v>
      </c>
      <c r="O69" s="251" t="s">
        <v>299</v>
      </c>
      <c r="P69" s="251" t="s">
        <v>9</v>
      </c>
      <c r="Q69" s="251" t="s">
        <v>9</v>
      </c>
      <c r="R69" s="251" t="s">
        <v>737</v>
      </c>
      <c r="S69" s="251" t="s">
        <v>9</v>
      </c>
      <c r="T69" s="251" t="s">
        <v>9</v>
      </c>
      <c r="U69" s="251" t="s">
        <v>9</v>
      </c>
      <c r="V69" s="251" t="s">
        <v>9</v>
      </c>
      <c r="W69" s="251" t="s">
        <v>9</v>
      </c>
      <c r="X69" s="251" t="s">
        <v>9</v>
      </c>
      <c r="Y69" s="251">
        <v>48</v>
      </c>
      <c r="Z69" s="251">
        <v>2</v>
      </c>
      <c r="AA69" s="251">
        <v>2</v>
      </c>
      <c r="AB69" s="252">
        <f t="shared" si="0"/>
        <v>190.08</v>
      </c>
      <c r="AC69" s="252">
        <f>ROUND(AB69*事業まとめ!$Q$6,2)</f>
        <v>5132.16</v>
      </c>
      <c r="AD69" s="253"/>
      <c r="AE69" s="253"/>
      <c r="AF69" s="253"/>
      <c r="AG69" s="253"/>
      <c r="AH69" s="253"/>
      <c r="AI69" s="253"/>
      <c r="AJ69" s="253"/>
      <c r="AK69" s="252">
        <f t="shared" si="1"/>
        <v>0</v>
      </c>
      <c r="AL69" s="252">
        <f>ROUND(AK69*事業まとめ!$Q$6,2)</f>
        <v>0</v>
      </c>
      <c r="AM69" s="254">
        <f t="shared" si="2"/>
        <v>190.08</v>
      </c>
      <c r="AN69" s="254">
        <f t="shared" si="2"/>
        <v>5132.16</v>
      </c>
      <c r="AO69" s="259"/>
      <c r="AP69" s="260">
        <f t="shared" si="3"/>
        <v>0</v>
      </c>
      <c r="AQ69" s="259"/>
      <c r="AR69" s="257"/>
      <c r="AS69" s="257"/>
      <c r="AT69" s="257"/>
      <c r="AU69" s="257"/>
      <c r="AV69" s="257"/>
      <c r="AW69" s="257"/>
    </row>
    <row r="70" spans="2:49" s="22" customFormat="1" x14ac:dyDescent="0.4">
      <c r="B70" s="251">
        <v>11</v>
      </c>
      <c r="C70" s="251" t="s">
        <v>1130</v>
      </c>
      <c r="D70" s="251" t="s">
        <v>1131</v>
      </c>
      <c r="E70" s="251" t="s">
        <v>69</v>
      </c>
      <c r="F70" s="251" t="s">
        <v>1161</v>
      </c>
      <c r="G70" s="251"/>
      <c r="H70" s="251" t="s">
        <v>9</v>
      </c>
      <c r="I70" s="251">
        <v>9</v>
      </c>
      <c r="J70" s="251">
        <v>220</v>
      </c>
      <c r="K70" s="251" t="s">
        <v>847</v>
      </c>
      <c r="L70" s="251"/>
      <c r="M70" s="251" t="s">
        <v>10</v>
      </c>
      <c r="N70" s="251">
        <v>1</v>
      </c>
      <c r="O70" s="251" t="s">
        <v>299</v>
      </c>
      <c r="P70" s="251" t="s">
        <v>9</v>
      </c>
      <c r="Q70" s="251" t="s">
        <v>9</v>
      </c>
      <c r="R70" s="251" t="s">
        <v>481</v>
      </c>
      <c r="S70" s="251" t="s">
        <v>9</v>
      </c>
      <c r="T70" s="251" t="s">
        <v>9</v>
      </c>
      <c r="U70" s="251" t="s">
        <v>9</v>
      </c>
      <c r="V70" s="251" t="s">
        <v>9</v>
      </c>
      <c r="W70" s="251" t="s">
        <v>9</v>
      </c>
      <c r="X70" s="251" t="s">
        <v>9</v>
      </c>
      <c r="Y70" s="251">
        <v>48</v>
      </c>
      <c r="Z70" s="251">
        <v>4</v>
      </c>
      <c r="AA70" s="251">
        <v>4</v>
      </c>
      <c r="AB70" s="252">
        <f t="shared" si="0"/>
        <v>380.16</v>
      </c>
      <c r="AC70" s="252">
        <f>ROUND(AB70*事業まとめ!$Q$6,2)</f>
        <v>10264.32</v>
      </c>
      <c r="AD70" s="253"/>
      <c r="AE70" s="253"/>
      <c r="AF70" s="253"/>
      <c r="AG70" s="253"/>
      <c r="AH70" s="253"/>
      <c r="AI70" s="253"/>
      <c r="AJ70" s="253"/>
      <c r="AK70" s="252">
        <f t="shared" si="1"/>
        <v>0</v>
      </c>
      <c r="AL70" s="252">
        <f>ROUND(AK70*事業まとめ!$Q$6,2)</f>
        <v>0</v>
      </c>
      <c r="AM70" s="254">
        <f t="shared" si="2"/>
        <v>380.16</v>
      </c>
      <c r="AN70" s="254">
        <f t="shared" si="2"/>
        <v>10264.32</v>
      </c>
      <c r="AO70" s="259"/>
      <c r="AP70" s="260">
        <f t="shared" si="3"/>
        <v>0</v>
      </c>
      <c r="AQ70" s="259"/>
      <c r="AR70" s="257"/>
      <c r="AS70" s="257"/>
      <c r="AT70" s="257"/>
      <c r="AU70" s="257"/>
      <c r="AV70" s="257"/>
      <c r="AW70" s="257"/>
    </row>
    <row r="71" spans="2:49" s="22" customFormat="1" x14ac:dyDescent="0.4">
      <c r="B71" s="251">
        <v>11</v>
      </c>
      <c r="C71" s="251" t="s">
        <v>1130</v>
      </c>
      <c r="D71" s="251" t="s">
        <v>1131</v>
      </c>
      <c r="E71" s="251" t="s">
        <v>69</v>
      </c>
      <c r="F71" s="251" t="s">
        <v>1161</v>
      </c>
      <c r="G71" s="251"/>
      <c r="H71" s="251" t="s">
        <v>9</v>
      </c>
      <c r="I71" s="251">
        <v>9</v>
      </c>
      <c r="J71" s="251">
        <v>220</v>
      </c>
      <c r="K71" s="251" t="s">
        <v>846</v>
      </c>
      <c r="L71" s="251"/>
      <c r="M71" s="251" t="s">
        <v>10</v>
      </c>
      <c r="N71" s="251">
        <v>2</v>
      </c>
      <c r="O71" s="251" t="s">
        <v>299</v>
      </c>
      <c r="P71" s="251" t="s">
        <v>9</v>
      </c>
      <c r="Q71" s="251" t="s">
        <v>9</v>
      </c>
      <c r="R71" s="251" t="s">
        <v>237</v>
      </c>
      <c r="S71" s="251" t="s">
        <v>481</v>
      </c>
      <c r="T71" s="251" t="s">
        <v>9</v>
      </c>
      <c r="U71" s="251" t="s">
        <v>9</v>
      </c>
      <c r="V71" s="251" t="s">
        <v>9</v>
      </c>
      <c r="W71" s="251" t="s">
        <v>9</v>
      </c>
      <c r="X71" s="251" t="s">
        <v>9</v>
      </c>
      <c r="Y71" s="251">
        <v>48</v>
      </c>
      <c r="Z71" s="251">
        <v>2</v>
      </c>
      <c r="AA71" s="251">
        <v>4</v>
      </c>
      <c r="AB71" s="252">
        <f t="shared" si="0"/>
        <v>380.16</v>
      </c>
      <c r="AC71" s="252">
        <f>ROUND(AB71*事業まとめ!$Q$6,2)</f>
        <v>10264.32</v>
      </c>
      <c r="AD71" s="253"/>
      <c r="AE71" s="253"/>
      <c r="AF71" s="253"/>
      <c r="AG71" s="253"/>
      <c r="AH71" s="253"/>
      <c r="AI71" s="253"/>
      <c r="AJ71" s="253"/>
      <c r="AK71" s="252">
        <f t="shared" si="1"/>
        <v>0</v>
      </c>
      <c r="AL71" s="252">
        <f>ROUND(AK71*事業まとめ!$Q$6,2)</f>
        <v>0</v>
      </c>
      <c r="AM71" s="254">
        <f t="shared" ref="AM71:AN134" si="4">AB71-AK71</f>
        <v>380.16</v>
      </c>
      <c r="AN71" s="254">
        <f t="shared" si="4"/>
        <v>10264.32</v>
      </c>
      <c r="AO71" s="259"/>
      <c r="AP71" s="260">
        <f t="shared" si="3"/>
        <v>0</v>
      </c>
      <c r="AQ71" s="259"/>
      <c r="AR71" s="257"/>
      <c r="AS71" s="257"/>
      <c r="AT71" s="257"/>
      <c r="AU71" s="257"/>
      <c r="AV71" s="257"/>
      <c r="AW71" s="257"/>
    </row>
    <row r="72" spans="2:49" s="22" customFormat="1" x14ac:dyDescent="0.4">
      <c r="B72" s="251">
        <v>11</v>
      </c>
      <c r="C72" s="251" t="s">
        <v>1130</v>
      </c>
      <c r="D72" s="251" t="s">
        <v>1131</v>
      </c>
      <c r="E72" s="251" t="s">
        <v>69</v>
      </c>
      <c r="F72" s="251" t="s">
        <v>1161</v>
      </c>
      <c r="G72" s="251"/>
      <c r="H72" s="251" t="s">
        <v>9</v>
      </c>
      <c r="I72" s="251">
        <v>9</v>
      </c>
      <c r="J72" s="251">
        <v>220</v>
      </c>
      <c r="K72" s="251" t="s">
        <v>1148</v>
      </c>
      <c r="L72" s="251"/>
      <c r="M72" s="251" t="s">
        <v>16</v>
      </c>
      <c r="N72" s="251">
        <v>1</v>
      </c>
      <c r="O72" s="251" t="s">
        <v>299</v>
      </c>
      <c r="P72" s="251" t="s">
        <v>9</v>
      </c>
      <c r="Q72" s="251" t="s">
        <v>9</v>
      </c>
      <c r="R72" s="251" t="s">
        <v>737</v>
      </c>
      <c r="S72" s="251" t="s">
        <v>9</v>
      </c>
      <c r="T72" s="251" t="s">
        <v>9</v>
      </c>
      <c r="U72" s="251" t="s">
        <v>9</v>
      </c>
      <c r="V72" s="251" t="s">
        <v>9</v>
      </c>
      <c r="W72" s="251" t="s">
        <v>9</v>
      </c>
      <c r="X72" s="251" t="s">
        <v>9</v>
      </c>
      <c r="Y72" s="251">
        <v>48</v>
      </c>
      <c r="Z72" s="251">
        <v>2</v>
      </c>
      <c r="AA72" s="251">
        <v>2</v>
      </c>
      <c r="AB72" s="252">
        <f t="shared" si="0"/>
        <v>190.08</v>
      </c>
      <c r="AC72" s="252">
        <f>ROUND(AB72*事業まとめ!$Q$6,2)</f>
        <v>5132.16</v>
      </c>
      <c r="AD72" s="253"/>
      <c r="AE72" s="253"/>
      <c r="AF72" s="253"/>
      <c r="AG72" s="253"/>
      <c r="AH72" s="253"/>
      <c r="AI72" s="253"/>
      <c r="AJ72" s="253"/>
      <c r="AK72" s="252">
        <f t="shared" si="1"/>
        <v>0</v>
      </c>
      <c r="AL72" s="252">
        <f>ROUND(AK72*事業まとめ!$Q$6,2)</f>
        <v>0</v>
      </c>
      <c r="AM72" s="254">
        <f t="shared" si="4"/>
        <v>190.08</v>
      </c>
      <c r="AN72" s="254">
        <f t="shared" si="4"/>
        <v>5132.16</v>
      </c>
      <c r="AO72" s="259"/>
      <c r="AP72" s="260">
        <f t="shared" si="3"/>
        <v>0</v>
      </c>
      <c r="AQ72" s="259"/>
      <c r="AR72" s="257"/>
      <c r="AS72" s="257"/>
      <c r="AT72" s="257"/>
      <c r="AU72" s="257"/>
      <c r="AV72" s="257"/>
      <c r="AW72" s="257"/>
    </row>
    <row r="73" spans="2:49" s="22" customFormat="1" x14ac:dyDescent="0.4">
      <c r="B73" s="251">
        <v>11</v>
      </c>
      <c r="C73" s="251" t="s">
        <v>1130</v>
      </c>
      <c r="D73" s="251" t="s">
        <v>1131</v>
      </c>
      <c r="E73" s="251" t="s">
        <v>69</v>
      </c>
      <c r="F73" s="251" t="s">
        <v>1161</v>
      </c>
      <c r="G73" s="251"/>
      <c r="H73" s="251" t="s">
        <v>9</v>
      </c>
      <c r="I73" s="251">
        <v>9</v>
      </c>
      <c r="J73" s="251">
        <v>220</v>
      </c>
      <c r="K73" s="251" t="s">
        <v>847</v>
      </c>
      <c r="L73" s="251"/>
      <c r="M73" s="251" t="s">
        <v>10</v>
      </c>
      <c r="N73" s="251">
        <v>1</v>
      </c>
      <c r="O73" s="251" t="s">
        <v>299</v>
      </c>
      <c r="P73" s="251" t="s">
        <v>9</v>
      </c>
      <c r="Q73" s="251" t="s">
        <v>9</v>
      </c>
      <c r="R73" s="251" t="s">
        <v>481</v>
      </c>
      <c r="S73" s="251" t="s">
        <v>9</v>
      </c>
      <c r="T73" s="251" t="s">
        <v>9</v>
      </c>
      <c r="U73" s="251" t="s">
        <v>9</v>
      </c>
      <c r="V73" s="251" t="s">
        <v>9</v>
      </c>
      <c r="W73" s="251" t="s">
        <v>9</v>
      </c>
      <c r="X73" s="251" t="s">
        <v>9</v>
      </c>
      <c r="Y73" s="251">
        <v>48</v>
      </c>
      <c r="Z73" s="251">
        <v>4</v>
      </c>
      <c r="AA73" s="251">
        <v>4</v>
      </c>
      <c r="AB73" s="252">
        <f t="shared" si="0"/>
        <v>380.16</v>
      </c>
      <c r="AC73" s="252">
        <f>ROUND(AB73*事業まとめ!$Q$6,2)</f>
        <v>10264.32</v>
      </c>
      <c r="AD73" s="253"/>
      <c r="AE73" s="253"/>
      <c r="AF73" s="253"/>
      <c r="AG73" s="253"/>
      <c r="AH73" s="253"/>
      <c r="AI73" s="253"/>
      <c r="AJ73" s="253"/>
      <c r="AK73" s="252">
        <f t="shared" si="1"/>
        <v>0</v>
      </c>
      <c r="AL73" s="252">
        <f>ROUND(AK73*事業まとめ!$Q$6,2)</f>
        <v>0</v>
      </c>
      <c r="AM73" s="254">
        <f t="shared" si="4"/>
        <v>380.16</v>
      </c>
      <c r="AN73" s="254">
        <f t="shared" si="4"/>
        <v>10264.32</v>
      </c>
      <c r="AO73" s="259"/>
      <c r="AP73" s="260">
        <f t="shared" si="3"/>
        <v>0</v>
      </c>
      <c r="AQ73" s="259"/>
      <c r="AR73" s="257"/>
      <c r="AS73" s="257"/>
      <c r="AT73" s="257"/>
      <c r="AU73" s="257"/>
      <c r="AV73" s="257"/>
      <c r="AW73" s="257"/>
    </row>
    <row r="74" spans="2:49" s="22" customFormat="1" x14ac:dyDescent="0.4">
      <c r="B74" s="251">
        <v>11</v>
      </c>
      <c r="C74" s="251" t="s">
        <v>1130</v>
      </c>
      <c r="D74" s="251" t="s">
        <v>1131</v>
      </c>
      <c r="E74" s="251" t="s">
        <v>69</v>
      </c>
      <c r="F74" s="251" t="s">
        <v>1161</v>
      </c>
      <c r="G74" s="251"/>
      <c r="H74" s="251" t="s">
        <v>9</v>
      </c>
      <c r="I74" s="251">
        <v>9</v>
      </c>
      <c r="J74" s="251">
        <v>220</v>
      </c>
      <c r="K74" s="251" t="s">
        <v>846</v>
      </c>
      <c r="L74" s="251"/>
      <c r="M74" s="251" t="s">
        <v>10</v>
      </c>
      <c r="N74" s="251">
        <v>2</v>
      </c>
      <c r="O74" s="251" t="s">
        <v>299</v>
      </c>
      <c r="P74" s="251" t="s">
        <v>9</v>
      </c>
      <c r="Q74" s="251" t="s">
        <v>9</v>
      </c>
      <c r="R74" s="251" t="s">
        <v>237</v>
      </c>
      <c r="S74" s="251" t="s">
        <v>481</v>
      </c>
      <c r="T74" s="251" t="s">
        <v>9</v>
      </c>
      <c r="U74" s="251" t="s">
        <v>9</v>
      </c>
      <c r="V74" s="251" t="s">
        <v>9</v>
      </c>
      <c r="W74" s="251" t="s">
        <v>9</v>
      </c>
      <c r="X74" s="251" t="s">
        <v>9</v>
      </c>
      <c r="Y74" s="251">
        <v>48</v>
      </c>
      <c r="Z74" s="251">
        <v>2</v>
      </c>
      <c r="AA74" s="251">
        <v>4</v>
      </c>
      <c r="AB74" s="252">
        <f t="shared" ref="AB74:AB137" si="5">IFERROR(ROUND($I74*$J74*Y74*AA74/1000,2),0)</f>
        <v>380.16</v>
      </c>
      <c r="AC74" s="252">
        <f>ROUND(AB74*事業まとめ!$Q$6,2)</f>
        <v>10264.32</v>
      </c>
      <c r="AD74" s="253"/>
      <c r="AE74" s="253"/>
      <c r="AF74" s="253"/>
      <c r="AG74" s="253"/>
      <c r="AH74" s="253"/>
      <c r="AI74" s="253"/>
      <c r="AJ74" s="253"/>
      <c r="AK74" s="252">
        <f t="shared" ref="AK74:AK137" si="6">IFERROR(ROUND($I74*$J74*AI74*AJ74/1000,2),0)</f>
        <v>0</v>
      </c>
      <c r="AL74" s="252">
        <f>ROUND(AK74*事業まとめ!$Q$6,2)</f>
        <v>0</v>
      </c>
      <c r="AM74" s="254">
        <f t="shared" si="4"/>
        <v>380.16</v>
      </c>
      <c r="AN74" s="254">
        <f t="shared" si="4"/>
        <v>10264.32</v>
      </c>
      <c r="AO74" s="259"/>
      <c r="AP74" s="260">
        <f t="shared" ref="AP74:AP137" si="7">IFERROR(AO74*AJ74,0)</f>
        <v>0</v>
      </c>
      <c r="AQ74" s="259"/>
      <c r="AR74" s="257"/>
      <c r="AS74" s="257"/>
      <c r="AT74" s="257"/>
      <c r="AU74" s="257"/>
      <c r="AV74" s="257"/>
      <c r="AW74" s="257"/>
    </row>
    <row r="75" spans="2:49" s="22" customFormat="1" x14ac:dyDescent="0.4">
      <c r="B75" s="251">
        <v>11</v>
      </c>
      <c r="C75" s="251" t="s">
        <v>1130</v>
      </c>
      <c r="D75" s="251" t="s">
        <v>1131</v>
      </c>
      <c r="E75" s="251" t="s">
        <v>69</v>
      </c>
      <c r="F75" s="251" t="s">
        <v>1161</v>
      </c>
      <c r="G75" s="251"/>
      <c r="H75" s="251" t="s">
        <v>9</v>
      </c>
      <c r="I75" s="251">
        <v>9</v>
      </c>
      <c r="J75" s="251">
        <v>220</v>
      </c>
      <c r="K75" s="251" t="s">
        <v>1148</v>
      </c>
      <c r="L75" s="251"/>
      <c r="M75" s="251" t="s">
        <v>16</v>
      </c>
      <c r="N75" s="251">
        <v>1</v>
      </c>
      <c r="O75" s="251" t="s">
        <v>299</v>
      </c>
      <c r="P75" s="251" t="s">
        <v>9</v>
      </c>
      <c r="Q75" s="251" t="s">
        <v>9</v>
      </c>
      <c r="R75" s="251" t="s">
        <v>737</v>
      </c>
      <c r="S75" s="251" t="s">
        <v>9</v>
      </c>
      <c r="T75" s="251" t="s">
        <v>9</v>
      </c>
      <c r="U75" s="251" t="s">
        <v>9</v>
      </c>
      <c r="V75" s="251" t="s">
        <v>9</v>
      </c>
      <c r="W75" s="251" t="s">
        <v>9</v>
      </c>
      <c r="X75" s="251" t="s">
        <v>9</v>
      </c>
      <c r="Y75" s="251">
        <v>48</v>
      </c>
      <c r="Z75" s="251">
        <v>2</v>
      </c>
      <c r="AA75" s="251">
        <v>2</v>
      </c>
      <c r="AB75" s="252">
        <f t="shared" si="5"/>
        <v>190.08</v>
      </c>
      <c r="AC75" s="252">
        <f>ROUND(AB75*事業まとめ!$Q$6,2)</f>
        <v>5132.16</v>
      </c>
      <c r="AD75" s="253"/>
      <c r="AE75" s="253"/>
      <c r="AF75" s="253"/>
      <c r="AG75" s="253"/>
      <c r="AH75" s="253"/>
      <c r="AI75" s="253"/>
      <c r="AJ75" s="253"/>
      <c r="AK75" s="252">
        <f t="shared" si="6"/>
        <v>0</v>
      </c>
      <c r="AL75" s="252">
        <f>ROUND(AK75*事業まとめ!$Q$6,2)</f>
        <v>0</v>
      </c>
      <c r="AM75" s="254">
        <f t="shared" si="4"/>
        <v>190.08</v>
      </c>
      <c r="AN75" s="254">
        <f t="shared" si="4"/>
        <v>5132.16</v>
      </c>
      <c r="AO75" s="259"/>
      <c r="AP75" s="260">
        <f t="shared" si="7"/>
        <v>0</v>
      </c>
      <c r="AQ75" s="259"/>
      <c r="AR75" s="257"/>
      <c r="AS75" s="257"/>
      <c r="AT75" s="257"/>
      <c r="AU75" s="257"/>
      <c r="AV75" s="257"/>
      <c r="AW75" s="257"/>
    </row>
    <row r="76" spans="2:49" s="22" customFormat="1" x14ac:dyDescent="0.4">
      <c r="B76" s="251">
        <v>11</v>
      </c>
      <c r="C76" s="251" t="s">
        <v>1130</v>
      </c>
      <c r="D76" s="251" t="s">
        <v>1131</v>
      </c>
      <c r="E76" s="251" t="s">
        <v>69</v>
      </c>
      <c r="F76" s="251" t="s">
        <v>752</v>
      </c>
      <c r="G76" s="251"/>
      <c r="H76" s="251" t="s">
        <v>9</v>
      </c>
      <c r="I76" s="251">
        <v>9</v>
      </c>
      <c r="J76" s="251">
        <v>220</v>
      </c>
      <c r="K76" s="251" t="s">
        <v>847</v>
      </c>
      <c r="L76" s="251"/>
      <c r="M76" s="251" t="s">
        <v>10</v>
      </c>
      <c r="N76" s="251">
        <v>1</v>
      </c>
      <c r="O76" s="251" t="s">
        <v>299</v>
      </c>
      <c r="P76" s="251" t="s">
        <v>9</v>
      </c>
      <c r="Q76" s="251" t="s">
        <v>9</v>
      </c>
      <c r="R76" s="251" t="s">
        <v>481</v>
      </c>
      <c r="S76" s="251" t="s">
        <v>9</v>
      </c>
      <c r="T76" s="251" t="s">
        <v>9</v>
      </c>
      <c r="U76" s="251" t="s">
        <v>9</v>
      </c>
      <c r="V76" s="251" t="s">
        <v>9</v>
      </c>
      <c r="W76" s="251" t="s">
        <v>9</v>
      </c>
      <c r="X76" s="251" t="s">
        <v>9</v>
      </c>
      <c r="Y76" s="251">
        <v>48</v>
      </c>
      <c r="Z76" s="251">
        <v>4</v>
      </c>
      <c r="AA76" s="251">
        <v>4</v>
      </c>
      <c r="AB76" s="252">
        <f t="shared" si="5"/>
        <v>380.16</v>
      </c>
      <c r="AC76" s="252">
        <f>ROUND(AB76*事業まとめ!$Q$6,2)</f>
        <v>10264.32</v>
      </c>
      <c r="AD76" s="253"/>
      <c r="AE76" s="253"/>
      <c r="AF76" s="253"/>
      <c r="AG76" s="253"/>
      <c r="AH76" s="253"/>
      <c r="AI76" s="253"/>
      <c r="AJ76" s="253"/>
      <c r="AK76" s="252">
        <f t="shared" si="6"/>
        <v>0</v>
      </c>
      <c r="AL76" s="252">
        <f>ROUND(AK76*事業まとめ!$Q$6,2)</f>
        <v>0</v>
      </c>
      <c r="AM76" s="254">
        <f t="shared" si="4"/>
        <v>380.16</v>
      </c>
      <c r="AN76" s="254">
        <f t="shared" si="4"/>
        <v>10264.32</v>
      </c>
      <c r="AO76" s="259"/>
      <c r="AP76" s="260">
        <f t="shared" si="7"/>
        <v>0</v>
      </c>
      <c r="AQ76" s="259"/>
      <c r="AR76" s="257"/>
      <c r="AS76" s="257"/>
      <c r="AT76" s="257"/>
      <c r="AU76" s="257"/>
      <c r="AV76" s="257"/>
      <c r="AW76" s="257"/>
    </row>
    <row r="77" spans="2:49" s="22" customFormat="1" x14ac:dyDescent="0.4">
      <c r="B77" s="251">
        <v>11</v>
      </c>
      <c r="C77" s="251" t="s">
        <v>1130</v>
      </c>
      <c r="D77" s="251" t="s">
        <v>1131</v>
      </c>
      <c r="E77" s="251" t="s">
        <v>69</v>
      </c>
      <c r="F77" s="258" t="s">
        <v>752</v>
      </c>
      <c r="G77" s="251"/>
      <c r="H77" s="251" t="s">
        <v>9</v>
      </c>
      <c r="I77" s="251">
        <v>9</v>
      </c>
      <c r="J77" s="251">
        <v>220</v>
      </c>
      <c r="K77" s="251" t="s">
        <v>846</v>
      </c>
      <c r="L77" s="251"/>
      <c r="M77" s="251" t="s">
        <v>10</v>
      </c>
      <c r="N77" s="251">
        <v>2</v>
      </c>
      <c r="O77" s="251" t="s">
        <v>299</v>
      </c>
      <c r="P77" s="251" t="s">
        <v>9</v>
      </c>
      <c r="Q77" s="251" t="s">
        <v>9</v>
      </c>
      <c r="R77" s="251" t="s">
        <v>237</v>
      </c>
      <c r="S77" s="251" t="s">
        <v>481</v>
      </c>
      <c r="T77" s="251" t="s">
        <v>9</v>
      </c>
      <c r="U77" s="251" t="s">
        <v>9</v>
      </c>
      <c r="V77" s="251" t="s">
        <v>9</v>
      </c>
      <c r="W77" s="251" t="s">
        <v>9</v>
      </c>
      <c r="X77" s="251" t="s">
        <v>9</v>
      </c>
      <c r="Y77" s="251">
        <v>48</v>
      </c>
      <c r="Z77" s="251">
        <v>2</v>
      </c>
      <c r="AA77" s="251">
        <v>4</v>
      </c>
      <c r="AB77" s="252">
        <f t="shared" si="5"/>
        <v>380.16</v>
      </c>
      <c r="AC77" s="252">
        <f>ROUND(AB77*事業まとめ!$Q$6,2)</f>
        <v>10264.32</v>
      </c>
      <c r="AD77" s="253"/>
      <c r="AE77" s="253"/>
      <c r="AF77" s="253"/>
      <c r="AG77" s="253"/>
      <c r="AH77" s="253"/>
      <c r="AI77" s="253"/>
      <c r="AJ77" s="253"/>
      <c r="AK77" s="252">
        <f t="shared" si="6"/>
        <v>0</v>
      </c>
      <c r="AL77" s="252">
        <f>ROUND(AK77*事業まとめ!$Q$6,2)</f>
        <v>0</v>
      </c>
      <c r="AM77" s="254">
        <f t="shared" si="4"/>
        <v>380.16</v>
      </c>
      <c r="AN77" s="254">
        <f t="shared" si="4"/>
        <v>10264.32</v>
      </c>
      <c r="AO77" s="259"/>
      <c r="AP77" s="260">
        <f t="shared" si="7"/>
        <v>0</v>
      </c>
      <c r="AQ77" s="259"/>
      <c r="AR77" s="257"/>
      <c r="AS77" s="257"/>
      <c r="AT77" s="257"/>
      <c r="AU77" s="257"/>
      <c r="AV77" s="257"/>
      <c r="AW77" s="257"/>
    </row>
    <row r="78" spans="2:49" s="22" customFormat="1" x14ac:dyDescent="0.4">
      <c r="B78" s="251">
        <v>11</v>
      </c>
      <c r="C78" s="251" t="s">
        <v>1130</v>
      </c>
      <c r="D78" s="251" t="s">
        <v>1131</v>
      </c>
      <c r="E78" s="251" t="s">
        <v>69</v>
      </c>
      <c r="F78" s="258" t="s">
        <v>752</v>
      </c>
      <c r="G78" s="251"/>
      <c r="H78" s="251" t="s">
        <v>9</v>
      </c>
      <c r="I78" s="251">
        <v>9</v>
      </c>
      <c r="J78" s="251">
        <v>220</v>
      </c>
      <c r="K78" s="251" t="s">
        <v>1148</v>
      </c>
      <c r="L78" s="251"/>
      <c r="M78" s="251" t="s">
        <v>16</v>
      </c>
      <c r="N78" s="251">
        <v>1</v>
      </c>
      <c r="O78" s="251" t="s">
        <v>299</v>
      </c>
      <c r="P78" s="251" t="s">
        <v>9</v>
      </c>
      <c r="Q78" s="251" t="s">
        <v>9</v>
      </c>
      <c r="R78" s="251" t="s">
        <v>737</v>
      </c>
      <c r="S78" s="251" t="s">
        <v>9</v>
      </c>
      <c r="T78" s="251" t="s">
        <v>9</v>
      </c>
      <c r="U78" s="251" t="s">
        <v>9</v>
      </c>
      <c r="V78" s="251" t="s">
        <v>9</v>
      </c>
      <c r="W78" s="251" t="s">
        <v>9</v>
      </c>
      <c r="X78" s="251" t="s">
        <v>9</v>
      </c>
      <c r="Y78" s="251">
        <v>48</v>
      </c>
      <c r="Z78" s="251">
        <v>2</v>
      </c>
      <c r="AA78" s="251">
        <v>2</v>
      </c>
      <c r="AB78" s="252">
        <f t="shared" si="5"/>
        <v>190.08</v>
      </c>
      <c r="AC78" s="252">
        <f>ROUND(AB78*事業まとめ!$Q$6,2)</f>
        <v>5132.16</v>
      </c>
      <c r="AD78" s="253"/>
      <c r="AE78" s="253"/>
      <c r="AF78" s="253"/>
      <c r="AG78" s="253"/>
      <c r="AH78" s="253"/>
      <c r="AI78" s="253"/>
      <c r="AJ78" s="253"/>
      <c r="AK78" s="252">
        <f t="shared" si="6"/>
        <v>0</v>
      </c>
      <c r="AL78" s="252">
        <f>ROUND(AK78*事業まとめ!$Q$6,2)</f>
        <v>0</v>
      </c>
      <c r="AM78" s="254">
        <f t="shared" si="4"/>
        <v>190.08</v>
      </c>
      <c r="AN78" s="254">
        <f t="shared" si="4"/>
        <v>5132.16</v>
      </c>
      <c r="AO78" s="259"/>
      <c r="AP78" s="260">
        <f t="shared" si="7"/>
        <v>0</v>
      </c>
      <c r="AQ78" s="259"/>
      <c r="AR78" s="257"/>
      <c r="AS78" s="257"/>
      <c r="AT78" s="257"/>
      <c r="AU78" s="257"/>
      <c r="AV78" s="257"/>
      <c r="AW78" s="257"/>
    </row>
    <row r="79" spans="2:49" s="22" customFormat="1" x14ac:dyDescent="0.4">
      <c r="B79" s="251">
        <v>11</v>
      </c>
      <c r="C79" s="251" t="s">
        <v>1130</v>
      </c>
      <c r="D79" s="251" t="s">
        <v>1131</v>
      </c>
      <c r="E79" s="251" t="s">
        <v>69</v>
      </c>
      <c r="F79" s="251" t="s">
        <v>1164</v>
      </c>
      <c r="G79" s="251"/>
      <c r="H79" s="251" t="s">
        <v>9</v>
      </c>
      <c r="I79" s="251">
        <v>9</v>
      </c>
      <c r="J79" s="251">
        <v>220</v>
      </c>
      <c r="K79" s="251" t="s">
        <v>847</v>
      </c>
      <c r="L79" s="251"/>
      <c r="M79" s="251" t="s">
        <v>10</v>
      </c>
      <c r="N79" s="251">
        <v>1</v>
      </c>
      <c r="O79" s="251" t="s">
        <v>299</v>
      </c>
      <c r="P79" s="251" t="s">
        <v>9</v>
      </c>
      <c r="Q79" s="251" t="s">
        <v>9</v>
      </c>
      <c r="R79" s="251" t="s">
        <v>481</v>
      </c>
      <c r="S79" s="251" t="s">
        <v>9</v>
      </c>
      <c r="T79" s="251" t="s">
        <v>9</v>
      </c>
      <c r="U79" s="251" t="s">
        <v>9</v>
      </c>
      <c r="V79" s="251" t="s">
        <v>9</v>
      </c>
      <c r="W79" s="251" t="s">
        <v>9</v>
      </c>
      <c r="X79" s="251" t="s">
        <v>9</v>
      </c>
      <c r="Y79" s="251">
        <v>48</v>
      </c>
      <c r="Z79" s="251">
        <v>4</v>
      </c>
      <c r="AA79" s="251">
        <v>4</v>
      </c>
      <c r="AB79" s="252">
        <f t="shared" si="5"/>
        <v>380.16</v>
      </c>
      <c r="AC79" s="252">
        <f>ROUND(AB79*事業まとめ!$Q$6,2)</f>
        <v>10264.32</v>
      </c>
      <c r="AD79" s="253"/>
      <c r="AE79" s="253"/>
      <c r="AF79" s="253"/>
      <c r="AG79" s="253"/>
      <c r="AH79" s="253"/>
      <c r="AI79" s="253"/>
      <c r="AJ79" s="253"/>
      <c r="AK79" s="252">
        <f t="shared" si="6"/>
        <v>0</v>
      </c>
      <c r="AL79" s="252">
        <f>ROUND(AK79*事業まとめ!$Q$6,2)</f>
        <v>0</v>
      </c>
      <c r="AM79" s="254">
        <f t="shared" si="4"/>
        <v>380.16</v>
      </c>
      <c r="AN79" s="254">
        <f t="shared" si="4"/>
        <v>10264.32</v>
      </c>
      <c r="AO79" s="259"/>
      <c r="AP79" s="260">
        <f t="shared" si="7"/>
        <v>0</v>
      </c>
      <c r="AQ79" s="259"/>
      <c r="AR79" s="257"/>
      <c r="AS79" s="257"/>
      <c r="AT79" s="257"/>
      <c r="AU79" s="257"/>
      <c r="AV79" s="257"/>
      <c r="AW79" s="257"/>
    </row>
    <row r="80" spans="2:49" s="22" customFormat="1" x14ac:dyDescent="0.4">
      <c r="B80" s="251">
        <v>11</v>
      </c>
      <c r="C80" s="251" t="s">
        <v>1130</v>
      </c>
      <c r="D80" s="251" t="s">
        <v>1131</v>
      </c>
      <c r="E80" s="251" t="s">
        <v>69</v>
      </c>
      <c r="F80" s="258" t="s">
        <v>1164</v>
      </c>
      <c r="G80" s="251"/>
      <c r="H80" s="251" t="s">
        <v>9</v>
      </c>
      <c r="I80" s="251">
        <v>9</v>
      </c>
      <c r="J80" s="251">
        <v>220</v>
      </c>
      <c r="K80" s="251" t="s">
        <v>846</v>
      </c>
      <c r="L80" s="251"/>
      <c r="M80" s="251" t="s">
        <v>10</v>
      </c>
      <c r="N80" s="251">
        <v>2</v>
      </c>
      <c r="O80" s="251" t="s">
        <v>299</v>
      </c>
      <c r="P80" s="251" t="s">
        <v>9</v>
      </c>
      <c r="Q80" s="251" t="s">
        <v>9</v>
      </c>
      <c r="R80" s="251" t="s">
        <v>237</v>
      </c>
      <c r="S80" s="251" t="s">
        <v>481</v>
      </c>
      <c r="T80" s="251" t="s">
        <v>9</v>
      </c>
      <c r="U80" s="251" t="s">
        <v>9</v>
      </c>
      <c r="V80" s="251" t="s">
        <v>9</v>
      </c>
      <c r="W80" s="251" t="s">
        <v>9</v>
      </c>
      <c r="X80" s="251" t="s">
        <v>9</v>
      </c>
      <c r="Y80" s="251">
        <v>48</v>
      </c>
      <c r="Z80" s="251">
        <v>2</v>
      </c>
      <c r="AA80" s="251">
        <v>4</v>
      </c>
      <c r="AB80" s="252">
        <f t="shared" si="5"/>
        <v>380.16</v>
      </c>
      <c r="AC80" s="252">
        <f>ROUND(AB80*事業まとめ!$Q$6,2)</f>
        <v>10264.32</v>
      </c>
      <c r="AD80" s="253"/>
      <c r="AE80" s="253"/>
      <c r="AF80" s="253"/>
      <c r="AG80" s="253"/>
      <c r="AH80" s="253"/>
      <c r="AI80" s="253"/>
      <c r="AJ80" s="253"/>
      <c r="AK80" s="252">
        <f t="shared" si="6"/>
        <v>0</v>
      </c>
      <c r="AL80" s="252">
        <f>ROUND(AK80*事業まとめ!$Q$6,2)</f>
        <v>0</v>
      </c>
      <c r="AM80" s="254">
        <f t="shared" si="4"/>
        <v>380.16</v>
      </c>
      <c r="AN80" s="254">
        <f t="shared" si="4"/>
        <v>10264.32</v>
      </c>
      <c r="AO80" s="259"/>
      <c r="AP80" s="260">
        <f t="shared" si="7"/>
        <v>0</v>
      </c>
      <c r="AQ80" s="259"/>
      <c r="AR80" s="257"/>
      <c r="AS80" s="257"/>
      <c r="AT80" s="257"/>
      <c r="AU80" s="257"/>
      <c r="AV80" s="257"/>
      <c r="AW80" s="257"/>
    </row>
    <row r="81" spans="2:49" s="22" customFormat="1" x14ac:dyDescent="0.4">
      <c r="B81" s="251">
        <v>11</v>
      </c>
      <c r="C81" s="251" t="s">
        <v>1130</v>
      </c>
      <c r="D81" s="251" t="s">
        <v>1131</v>
      </c>
      <c r="E81" s="251" t="s">
        <v>69</v>
      </c>
      <c r="F81" s="258" t="s">
        <v>1164</v>
      </c>
      <c r="G81" s="251"/>
      <c r="H81" s="251" t="s">
        <v>9</v>
      </c>
      <c r="I81" s="251">
        <v>9</v>
      </c>
      <c r="J81" s="251">
        <v>220</v>
      </c>
      <c r="K81" s="251" t="s">
        <v>1148</v>
      </c>
      <c r="L81" s="251"/>
      <c r="M81" s="251" t="s">
        <v>16</v>
      </c>
      <c r="N81" s="251">
        <v>1</v>
      </c>
      <c r="O81" s="251" t="s">
        <v>299</v>
      </c>
      <c r="P81" s="251" t="s">
        <v>9</v>
      </c>
      <c r="Q81" s="251" t="s">
        <v>9</v>
      </c>
      <c r="R81" s="251" t="s">
        <v>737</v>
      </c>
      <c r="S81" s="251" t="s">
        <v>9</v>
      </c>
      <c r="T81" s="251" t="s">
        <v>9</v>
      </c>
      <c r="U81" s="251" t="s">
        <v>9</v>
      </c>
      <c r="V81" s="251" t="s">
        <v>9</v>
      </c>
      <c r="W81" s="251" t="s">
        <v>9</v>
      </c>
      <c r="X81" s="251" t="s">
        <v>9</v>
      </c>
      <c r="Y81" s="251">
        <v>48</v>
      </c>
      <c r="Z81" s="251">
        <v>2</v>
      </c>
      <c r="AA81" s="251">
        <v>2</v>
      </c>
      <c r="AB81" s="252">
        <f t="shared" si="5"/>
        <v>190.08</v>
      </c>
      <c r="AC81" s="252">
        <f>ROUND(AB81*事業まとめ!$Q$6,2)</f>
        <v>5132.16</v>
      </c>
      <c r="AD81" s="253"/>
      <c r="AE81" s="253"/>
      <c r="AF81" s="253"/>
      <c r="AG81" s="253"/>
      <c r="AH81" s="253"/>
      <c r="AI81" s="253"/>
      <c r="AJ81" s="253"/>
      <c r="AK81" s="252">
        <f t="shared" si="6"/>
        <v>0</v>
      </c>
      <c r="AL81" s="252">
        <f>ROUND(AK81*事業まとめ!$Q$6,2)</f>
        <v>0</v>
      </c>
      <c r="AM81" s="254">
        <f t="shared" si="4"/>
        <v>190.08</v>
      </c>
      <c r="AN81" s="254">
        <f t="shared" si="4"/>
        <v>5132.16</v>
      </c>
      <c r="AO81" s="259"/>
      <c r="AP81" s="260">
        <f t="shared" si="7"/>
        <v>0</v>
      </c>
      <c r="AQ81" s="259"/>
      <c r="AR81" s="257"/>
      <c r="AS81" s="257"/>
      <c r="AT81" s="257"/>
      <c r="AU81" s="257"/>
      <c r="AV81" s="257"/>
      <c r="AW81" s="257"/>
    </row>
    <row r="82" spans="2:49" s="22" customFormat="1" x14ac:dyDescent="0.4">
      <c r="B82" s="251">
        <v>11</v>
      </c>
      <c r="C82" s="251" t="s">
        <v>1130</v>
      </c>
      <c r="D82" s="251" t="s">
        <v>1131</v>
      </c>
      <c r="E82" s="251" t="s">
        <v>69</v>
      </c>
      <c r="F82" s="251" t="s">
        <v>1162</v>
      </c>
      <c r="G82" s="251"/>
      <c r="H82" s="251" t="s">
        <v>9</v>
      </c>
      <c r="I82" s="251">
        <v>1.8</v>
      </c>
      <c r="J82" s="251">
        <v>220</v>
      </c>
      <c r="K82" s="251" t="s">
        <v>848</v>
      </c>
      <c r="L82" s="251"/>
      <c r="M82" s="251" t="s">
        <v>7</v>
      </c>
      <c r="N82" s="251">
        <v>1</v>
      </c>
      <c r="O82" s="251" t="s">
        <v>299</v>
      </c>
      <c r="P82" s="251" t="s">
        <v>9</v>
      </c>
      <c r="Q82" s="251" t="s">
        <v>9</v>
      </c>
      <c r="R82" s="251" t="s">
        <v>9</v>
      </c>
      <c r="S82" s="251" t="s">
        <v>9</v>
      </c>
      <c r="T82" s="251" t="s">
        <v>9</v>
      </c>
      <c r="U82" s="251" t="s">
        <v>9</v>
      </c>
      <c r="V82" s="251" t="s">
        <v>9</v>
      </c>
      <c r="W82" s="251" t="s">
        <v>9</v>
      </c>
      <c r="X82" s="251" t="s">
        <v>9</v>
      </c>
      <c r="Y82" s="251">
        <v>48</v>
      </c>
      <c r="Z82" s="251">
        <v>1</v>
      </c>
      <c r="AA82" s="251">
        <v>1</v>
      </c>
      <c r="AB82" s="252">
        <f t="shared" si="5"/>
        <v>19.010000000000002</v>
      </c>
      <c r="AC82" s="252">
        <f>ROUND(AB82*事業まとめ!$Q$6,2)</f>
        <v>513.27</v>
      </c>
      <c r="AD82" s="253"/>
      <c r="AE82" s="253"/>
      <c r="AF82" s="253"/>
      <c r="AG82" s="253"/>
      <c r="AH82" s="253"/>
      <c r="AI82" s="253"/>
      <c r="AJ82" s="253"/>
      <c r="AK82" s="252">
        <f t="shared" si="6"/>
        <v>0</v>
      </c>
      <c r="AL82" s="252">
        <f>ROUND(AK82*事業まとめ!$Q$6,2)</f>
        <v>0</v>
      </c>
      <c r="AM82" s="254">
        <f t="shared" si="4"/>
        <v>19.010000000000002</v>
      </c>
      <c r="AN82" s="254">
        <f t="shared" si="4"/>
        <v>513.27</v>
      </c>
      <c r="AO82" s="259"/>
      <c r="AP82" s="260">
        <f t="shared" si="7"/>
        <v>0</v>
      </c>
      <c r="AQ82" s="259"/>
      <c r="AR82" s="257"/>
      <c r="AS82" s="257"/>
      <c r="AT82" s="257"/>
      <c r="AU82" s="257"/>
      <c r="AV82" s="257"/>
      <c r="AW82" s="257"/>
    </row>
    <row r="83" spans="2:49" s="22" customFormat="1" x14ac:dyDescent="0.4">
      <c r="B83" s="251">
        <v>11</v>
      </c>
      <c r="C83" s="251" t="s">
        <v>1130</v>
      </c>
      <c r="D83" s="251" t="s">
        <v>1131</v>
      </c>
      <c r="E83" s="251" t="s">
        <v>69</v>
      </c>
      <c r="F83" s="251" t="s">
        <v>1159</v>
      </c>
      <c r="G83" s="251"/>
      <c r="H83" s="251" t="s">
        <v>9</v>
      </c>
      <c r="I83" s="251">
        <v>9</v>
      </c>
      <c r="J83" s="251">
        <v>220</v>
      </c>
      <c r="K83" s="251" t="s">
        <v>847</v>
      </c>
      <c r="L83" s="251"/>
      <c r="M83" s="251" t="s">
        <v>10</v>
      </c>
      <c r="N83" s="251">
        <v>1</v>
      </c>
      <c r="O83" s="251" t="s">
        <v>299</v>
      </c>
      <c r="P83" s="251" t="s">
        <v>9</v>
      </c>
      <c r="Q83" s="251" t="s">
        <v>9</v>
      </c>
      <c r="R83" s="251" t="s">
        <v>481</v>
      </c>
      <c r="S83" s="251" t="s">
        <v>9</v>
      </c>
      <c r="T83" s="251" t="s">
        <v>9</v>
      </c>
      <c r="U83" s="251" t="s">
        <v>9</v>
      </c>
      <c r="V83" s="251" t="s">
        <v>9</v>
      </c>
      <c r="W83" s="251" t="s">
        <v>9</v>
      </c>
      <c r="X83" s="251" t="s">
        <v>9</v>
      </c>
      <c r="Y83" s="251">
        <v>48</v>
      </c>
      <c r="Z83" s="251">
        <v>4</v>
      </c>
      <c r="AA83" s="251">
        <v>4</v>
      </c>
      <c r="AB83" s="252">
        <f t="shared" si="5"/>
        <v>380.16</v>
      </c>
      <c r="AC83" s="252">
        <f>ROUND(AB83*事業まとめ!$Q$6,2)</f>
        <v>10264.32</v>
      </c>
      <c r="AD83" s="253"/>
      <c r="AE83" s="253"/>
      <c r="AF83" s="253"/>
      <c r="AG83" s="253"/>
      <c r="AH83" s="253"/>
      <c r="AI83" s="253"/>
      <c r="AJ83" s="253"/>
      <c r="AK83" s="252">
        <f t="shared" si="6"/>
        <v>0</v>
      </c>
      <c r="AL83" s="252">
        <f>ROUND(AK83*事業まとめ!$Q$6,2)</f>
        <v>0</v>
      </c>
      <c r="AM83" s="254">
        <f t="shared" si="4"/>
        <v>380.16</v>
      </c>
      <c r="AN83" s="254">
        <f t="shared" si="4"/>
        <v>10264.32</v>
      </c>
      <c r="AO83" s="259"/>
      <c r="AP83" s="260">
        <f t="shared" si="7"/>
        <v>0</v>
      </c>
      <c r="AQ83" s="259"/>
      <c r="AR83" s="257"/>
      <c r="AS83" s="257"/>
      <c r="AT83" s="257"/>
      <c r="AU83" s="257"/>
      <c r="AV83" s="257"/>
      <c r="AW83" s="257"/>
    </row>
    <row r="84" spans="2:49" s="22" customFormat="1" x14ac:dyDescent="0.4">
      <c r="B84" s="251">
        <v>11</v>
      </c>
      <c r="C84" s="251" t="s">
        <v>1130</v>
      </c>
      <c r="D84" s="251" t="s">
        <v>1131</v>
      </c>
      <c r="E84" s="251" t="s">
        <v>69</v>
      </c>
      <c r="F84" s="251" t="s">
        <v>1159</v>
      </c>
      <c r="G84" s="251"/>
      <c r="H84" s="251" t="s">
        <v>9</v>
      </c>
      <c r="I84" s="251">
        <v>9</v>
      </c>
      <c r="J84" s="251">
        <v>220</v>
      </c>
      <c r="K84" s="251" t="s">
        <v>846</v>
      </c>
      <c r="L84" s="251"/>
      <c r="M84" s="251" t="s">
        <v>10</v>
      </c>
      <c r="N84" s="251">
        <v>2</v>
      </c>
      <c r="O84" s="251" t="s">
        <v>299</v>
      </c>
      <c r="P84" s="251" t="s">
        <v>9</v>
      </c>
      <c r="Q84" s="251" t="s">
        <v>9</v>
      </c>
      <c r="R84" s="251" t="s">
        <v>237</v>
      </c>
      <c r="S84" s="251" t="s">
        <v>481</v>
      </c>
      <c r="T84" s="251" t="s">
        <v>9</v>
      </c>
      <c r="U84" s="251" t="s">
        <v>9</v>
      </c>
      <c r="V84" s="251" t="s">
        <v>9</v>
      </c>
      <c r="W84" s="251" t="s">
        <v>9</v>
      </c>
      <c r="X84" s="251" t="s">
        <v>9</v>
      </c>
      <c r="Y84" s="251">
        <v>48</v>
      </c>
      <c r="Z84" s="251">
        <v>2</v>
      </c>
      <c r="AA84" s="251">
        <v>4</v>
      </c>
      <c r="AB84" s="252">
        <f t="shared" si="5"/>
        <v>380.16</v>
      </c>
      <c r="AC84" s="252">
        <f>ROUND(AB84*事業まとめ!$Q$6,2)</f>
        <v>10264.32</v>
      </c>
      <c r="AD84" s="253"/>
      <c r="AE84" s="253"/>
      <c r="AF84" s="253"/>
      <c r="AG84" s="253"/>
      <c r="AH84" s="253"/>
      <c r="AI84" s="253"/>
      <c r="AJ84" s="253"/>
      <c r="AK84" s="252">
        <f t="shared" si="6"/>
        <v>0</v>
      </c>
      <c r="AL84" s="252">
        <f>ROUND(AK84*事業まとめ!$Q$6,2)</f>
        <v>0</v>
      </c>
      <c r="AM84" s="254">
        <f t="shared" si="4"/>
        <v>380.16</v>
      </c>
      <c r="AN84" s="254">
        <f t="shared" si="4"/>
        <v>10264.32</v>
      </c>
      <c r="AO84" s="259"/>
      <c r="AP84" s="260">
        <f t="shared" si="7"/>
        <v>0</v>
      </c>
      <c r="AQ84" s="259"/>
      <c r="AR84" s="257"/>
      <c r="AS84" s="257"/>
      <c r="AT84" s="257"/>
      <c r="AU84" s="257"/>
      <c r="AV84" s="257"/>
      <c r="AW84" s="257"/>
    </row>
    <row r="85" spans="2:49" s="22" customFormat="1" x14ac:dyDescent="0.4">
      <c r="B85" s="251">
        <v>11</v>
      </c>
      <c r="C85" s="251" t="s">
        <v>1130</v>
      </c>
      <c r="D85" s="251" t="s">
        <v>1131</v>
      </c>
      <c r="E85" s="251" t="s">
        <v>69</v>
      </c>
      <c r="F85" s="251" t="s">
        <v>1159</v>
      </c>
      <c r="G85" s="251"/>
      <c r="H85" s="251" t="s">
        <v>9</v>
      </c>
      <c r="I85" s="251">
        <v>9</v>
      </c>
      <c r="J85" s="251">
        <v>220</v>
      </c>
      <c r="K85" s="251" t="s">
        <v>1148</v>
      </c>
      <c r="L85" s="251"/>
      <c r="M85" s="251" t="s">
        <v>16</v>
      </c>
      <c r="N85" s="251">
        <v>1</v>
      </c>
      <c r="O85" s="251" t="s">
        <v>299</v>
      </c>
      <c r="P85" s="251" t="s">
        <v>9</v>
      </c>
      <c r="Q85" s="251" t="s">
        <v>9</v>
      </c>
      <c r="R85" s="251" t="s">
        <v>737</v>
      </c>
      <c r="S85" s="251" t="s">
        <v>9</v>
      </c>
      <c r="T85" s="251" t="s">
        <v>9</v>
      </c>
      <c r="U85" s="251" t="s">
        <v>9</v>
      </c>
      <c r="V85" s="251" t="s">
        <v>9</v>
      </c>
      <c r="W85" s="251" t="s">
        <v>9</v>
      </c>
      <c r="X85" s="251" t="s">
        <v>9</v>
      </c>
      <c r="Y85" s="251">
        <v>48</v>
      </c>
      <c r="Z85" s="251">
        <v>2</v>
      </c>
      <c r="AA85" s="251">
        <v>2</v>
      </c>
      <c r="AB85" s="252">
        <f t="shared" si="5"/>
        <v>190.08</v>
      </c>
      <c r="AC85" s="252">
        <f>ROUND(AB85*事業まとめ!$Q$6,2)</f>
        <v>5132.16</v>
      </c>
      <c r="AD85" s="253"/>
      <c r="AE85" s="253"/>
      <c r="AF85" s="253"/>
      <c r="AG85" s="253"/>
      <c r="AH85" s="253"/>
      <c r="AI85" s="253"/>
      <c r="AJ85" s="253"/>
      <c r="AK85" s="252">
        <f t="shared" si="6"/>
        <v>0</v>
      </c>
      <c r="AL85" s="252">
        <f>ROUND(AK85*事業まとめ!$Q$6,2)</f>
        <v>0</v>
      </c>
      <c r="AM85" s="254">
        <f t="shared" si="4"/>
        <v>190.08</v>
      </c>
      <c r="AN85" s="254">
        <f t="shared" si="4"/>
        <v>5132.16</v>
      </c>
      <c r="AO85" s="259"/>
      <c r="AP85" s="260">
        <f t="shared" si="7"/>
        <v>0</v>
      </c>
      <c r="AQ85" s="259"/>
      <c r="AR85" s="257"/>
      <c r="AS85" s="257"/>
      <c r="AT85" s="257"/>
      <c r="AU85" s="257"/>
      <c r="AV85" s="257"/>
      <c r="AW85" s="257"/>
    </row>
    <row r="86" spans="2:49" s="25" customFormat="1" x14ac:dyDescent="0.4">
      <c r="B86" s="251">
        <v>11</v>
      </c>
      <c r="C86" s="251" t="s">
        <v>1130</v>
      </c>
      <c r="D86" s="251" t="s">
        <v>1131</v>
      </c>
      <c r="E86" s="251" t="s">
        <v>69</v>
      </c>
      <c r="F86" s="251" t="s">
        <v>1977</v>
      </c>
      <c r="G86" s="251"/>
      <c r="H86" s="251" t="s">
        <v>9</v>
      </c>
      <c r="I86" s="251">
        <v>1.8</v>
      </c>
      <c r="J86" s="251">
        <v>220</v>
      </c>
      <c r="K86" s="251" t="s">
        <v>848</v>
      </c>
      <c r="L86" s="251"/>
      <c r="M86" s="251" t="s">
        <v>7</v>
      </c>
      <c r="N86" s="251">
        <v>1</v>
      </c>
      <c r="O86" s="251" t="s">
        <v>299</v>
      </c>
      <c r="P86" s="251" t="s">
        <v>9</v>
      </c>
      <c r="Q86" s="251" t="s">
        <v>9</v>
      </c>
      <c r="R86" s="251" t="s">
        <v>9</v>
      </c>
      <c r="S86" s="251" t="s">
        <v>9</v>
      </c>
      <c r="T86" s="251" t="s">
        <v>9</v>
      </c>
      <c r="U86" s="251" t="s">
        <v>9</v>
      </c>
      <c r="V86" s="251" t="s">
        <v>9</v>
      </c>
      <c r="W86" s="251" t="s">
        <v>9</v>
      </c>
      <c r="X86" s="251" t="s">
        <v>9</v>
      </c>
      <c r="Y86" s="251">
        <v>48</v>
      </c>
      <c r="Z86" s="251">
        <v>2</v>
      </c>
      <c r="AA86" s="251">
        <v>2</v>
      </c>
      <c r="AB86" s="252">
        <f t="shared" si="5"/>
        <v>38.020000000000003</v>
      </c>
      <c r="AC86" s="252">
        <f>ROUND(AB86*事業まとめ!$Q$6,2)</f>
        <v>1026.54</v>
      </c>
      <c r="AD86" s="253"/>
      <c r="AE86" s="253"/>
      <c r="AF86" s="253"/>
      <c r="AG86" s="253"/>
      <c r="AH86" s="253"/>
      <c r="AI86" s="253"/>
      <c r="AJ86" s="253"/>
      <c r="AK86" s="252">
        <f t="shared" si="6"/>
        <v>0</v>
      </c>
      <c r="AL86" s="252">
        <f>ROUND(AK86*事業まとめ!$Q$6,2)</f>
        <v>0</v>
      </c>
      <c r="AM86" s="254">
        <f t="shared" si="4"/>
        <v>38.020000000000003</v>
      </c>
      <c r="AN86" s="254">
        <f t="shared" si="4"/>
        <v>1026.54</v>
      </c>
      <c r="AO86" s="259"/>
      <c r="AP86" s="260">
        <f t="shared" si="7"/>
        <v>0</v>
      </c>
      <c r="AQ86" s="259"/>
      <c r="AR86" s="257"/>
      <c r="AS86" s="257"/>
      <c r="AT86" s="257"/>
      <c r="AU86" s="257"/>
      <c r="AV86" s="257"/>
      <c r="AW86" s="257"/>
    </row>
    <row r="87" spans="2:49" s="25" customFormat="1" x14ac:dyDescent="0.4">
      <c r="B87" s="251">
        <v>11</v>
      </c>
      <c r="C87" s="251" t="s">
        <v>1130</v>
      </c>
      <c r="D87" s="251" t="s">
        <v>1131</v>
      </c>
      <c r="E87" s="251" t="s">
        <v>69</v>
      </c>
      <c r="F87" s="258" t="s">
        <v>1992</v>
      </c>
      <c r="G87" s="261"/>
      <c r="H87" s="251" t="s">
        <v>9</v>
      </c>
      <c r="I87" s="251">
        <v>1.8</v>
      </c>
      <c r="J87" s="251">
        <v>220</v>
      </c>
      <c r="K87" s="251" t="s">
        <v>1134</v>
      </c>
      <c r="L87" s="251"/>
      <c r="M87" s="251" t="s">
        <v>7</v>
      </c>
      <c r="N87" s="251">
        <v>2</v>
      </c>
      <c r="O87" s="251" t="s">
        <v>299</v>
      </c>
      <c r="P87" s="251" t="s">
        <v>9</v>
      </c>
      <c r="Q87" s="251" t="s">
        <v>9</v>
      </c>
      <c r="R87" s="251" t="s">
        <v>9</v>
      </c>
      <c r="S87" s="251" t="s">
        <v>9</v>
      </c>
      <c r="T87" s="251" t="s">
        <v>9</v>
      </c>
      <c r="U87" s="251" t="s">
        <v>9</v>
      </c>
      <c r="V87" s="251" t="s">
        <v>9</v>
      </c>
      <c r="W87" s="251" t="s">
        <v>9</v>
      </c>
      <c r="X87" s="251" t="s">
        <v>9</v>
      </c>
      <c r="Y87" s="251">
        <v>48</v>
      </c>
      <c r="Z87" s="251">
        <v>2</v>
      </c>
      <c r="AA87" s="251">
        <v>4</v>
      </c>
      <c r="AB87" s="252">
        <f t="shared" si="5"/>
        <v>76.03</v>
      </c>
      <c r="AC87" s="252">
        <f>ROUND(AB87*事業まとめ!$Q$6,2)</f>
        <v>2052.81</v>
      </c>
      <c r="AD87" s="253"/>
      <c r="AE87" s="253"/>
      <c r="AF87" s="253"/>
      <c r="AG87" s="253"/>
      <c r="AH87" s="253"/>
      <c r="AI87" s="253"/>
      <c r="AJ87" s="253"/>
      <c r="AK87" s="252">
        <f t="shared" si="6"/>
        <v>0</v>
      </c>
      <c r="AL87" s="252">
        <f>ROUND(AK87*事業まとめ!$Q$6,2)</f>
        <v>0</v>
      </c>
      <c r="AM87" s="254">
        <f t="shared" si="4"/>
        <v>76.03</v>
      </c>
      <c r="AN87" s="254">
        <f t="shared" si="4"/>
        <v>2052.81</v>
      </c>
      <c r="AO87" s="259"/>
      <c r="AP87" s="260">
        <f t="shared" si="7"/>
        <v>0</v>
      </c>
      <c r="AQ87" s="259"/>
      <c r="AR87" s="257"/>
      <c r="AS87" s="257"/>
      <c r="AT87" s="257"/>
      <c r="AU87" s="257"/>
      <c r="AV87" s="257"/>
      <c r="AW87" s="257"/>
    </row>
    <row r="88" spans="2:49" s="25" customFormat="1" x14ac:dyDescent="0.4">
      <c r="B88" s="251">
        <v>11</v>
      </c>
      <c r="C88" s="251" t="s">
        <v>1130</v>
      </c>
      <c r="D88" s="251" t="s">
        <v>1131</v>
      </c>
      <c r="E88" s="251" t="s">
        <v>69</v>
      </c>
      <c r="F88" s="251" t="s">
        <v>1991</v>
      </c>
      <c r="G88" s="261" t="s">
        <v>1132</v>
      </c>
      <c r="H88" s="251" t="s">
        <v>9</v>
      </c>
      <c r="I88" s="251">
        <v>2</v>
      </c>
      <c r="J88" s="251">
        <v>220</v>
      </c>
      <c r="K88" s="251" t="s">
        <v>1136</v>
      </c>
      <c r="L88" s="251"/>
      <c r="M88" s="251" t="s">
        <v>12</v>
      </c>
      <c r="N88" s="251">
        <v>1</v>
      </c>
      <c r="O88" s="251" t="s">
        <v>299</v>
      </c>
      <c r="P88" s="251" t="s">
        <v>9</v>
      </c>
      <c r="Q88" s="251" t="s">
        <v>9</v>
      </c>
      <c r="R88" s="251" t="s">
        <v>9</v>
      </c>
      <c r="S88" s="251" t="s">
        <v>9</v>
      </c>
      <c r="T88" s="251" t="s">
        <v>9</v>
      </c>
      <c r="U88" s="251" t="s">
        <v>9</v>
      </c>
      <c r="V88" s="251" t="s">
        <v>9</v>
      </c>
      <c r="W88" s="251" t="s">
        <v>9</v>
      </c>
      <c r="X88" s="251" t="s">
        <v>9</v>
      </c>
      <c r="Y88" s="251">
        <v>48</v>
      </c>
      <c r="Z88" s="251">
        <v>2</v>
      </c>
      <c r="AA88" s="251">
        <v>2</v>
      </c>
      <c r="AB88" s="252">
        <f t="shared" si="5"/>
        <v>42.24</v>
      </c>
      <c r="AC88" s="252">
        <f>ROUND(AB88*事業まとめ!$Q$6,2)</f>
        <v>1140.48</v>
      </c>
      <c r="AD88" s="253"/>
      <c r="AE88" s="253"/>
      <c r="AF88" s="253"/>
      <c r="AG88" s="253"/>
      <c r="AH88" s="253"/>
      <c r="AI88" s="253"/>
      <c r="AJ88" s="253"/>
      <c r="AK88" s="252">
        <f t="shared" si="6"/>
        <v>0</v>
      </c>
      <c r="AL88" s="252">
        <f>ROUND(AK88*事業まとめ!$Q$6,2)</f>
        <v>0</v>
      </c>
      <c r="AM88" s="254">
        <f t="shared" si="4"/>
        <v>42.24</v>
      </c>
      <c r="AN88" s="254">
        <f t="shared" si="4"/>
        <v>1140.48</v>
      </c>
      <c r="AO88" s="259"/>
      <c r="AP88" s="260">
        <f t="shared" si="7"/>
        <v>0</v>
      </c>
      <c r="AQ88" s="259"/>
      <c r="AR88" s="257"/>
      <c r="AS88" s="257"/>
      <c r="AT88" s="257"/>
      <c r="AU88" s="257"/>
      <c r="AV88" s="257"/>
      <c r="AW88" s="257"/>
    </row>
    <row r="89" spans="2:49" s="25" customFormat="1" x14ac:dyDescent="0.4">
      <c r="B89" s="251">
        <v>11</v>
      </c>
      <c r="C89" s="251" t="s">
        <v>1130</v>
      </c>
      <c r="D89" s="251" t="s">
        <v>1131</v>
      </c>
      <c r="E89" s="251" t="s">
        <v>69</v>
      </c>
      <c r="F89" s="251" t="s">
        <v>1152</v>
      </c>
      <c r="G89" s="261"/>
      <c r="H89" s="251" t="s">
        <v>9</v>
      </c>
      <c r="I89" s="251">
        <v>9</v>
      </c>
      <c r="J89" s="251">
        <v>220</v>
      </c>
      <c r="K89" s="251" t="s">
        <v>848</v>
      </c>
      <c r="L89" s="251"/>
      <c r="M89" s="251" t="s">
        <v>7</v>
      </c>
      <c r="N89" s="251">
        <v>1</v>
      </c>
      <c r="O89" s="251" t="s">
        <v>299</v>
      </c>
      <c r="P89" s="251" t="s">
        <v>9</v>
      </c>
      <c r="Q89" s="251" t="s">
        <v>9</v>
      </c>
      <c r="R89" s="251" t="s">
        <v>9</v>
      </c>
      <c r="S89" s="251" t="s">
        <v>9</v>
      </c>
      <c r="T89" s="251" t="s">
        <v>9</v>
      </c>
      <c r="U89" s="251" t="s">
        <v>9</v>
      </c>
      <c r="V89" s="251" t="s">
        <v>9</v>
      </c>
      <c r="W89" s="251" t="s">
        <v>9</v>
      </c>
      <c r="X89" s="251" t="s">
        <v>9</v>
      </c>
      <c r="Y89" s="251">
        <v>48</v>
      </c>
      <c r="Z89" s="251">
        <v>9</v>
      </c>
      <c r="AA89" s="251">
        <v>9</v>
      </c>
      <c r="AB89" s="252">
        <f t="shared" si="5"/>
        <v>855.36</v>
      </c>
      <c r="AC89" s="252">
        <f>ROUND(AB89*事業まとめ!$Q$6,2)</f>
        <v>23094.720000000001</v>
      </c>
      <c r="AD89" s="253"/>
      <c r="AE89" s="253"/>
      <c r="AF89" s="253"/>
      <c r="AG89" s="253"/>
      <c r="AH89" s="253"/>
      <c r="AI89" s="253"/>
      <c r="AJ89" s="253"/>
      <c r="AK89" s="252">
        <f t="shared" si="6"/>
        <v>0</v>
      </c>
      <c r="AL89" s="252">
        <f>ROUND(AK89*事業まとめ!$Q$6,2)</f>
        <v>0</v>
      </c>
      <c r="AM89" s="254">
        <f t="shared" si="4"/>
        <v>855.36</v>
      </c>
      <c r="AN89" s="254">
        <f t="shared" si="4"/>
        <v>23094.720000000001</v>
      </c>
      <c r="AO89" s="259"/>
      <c r="AP89" s="260">
        <f t="shared" si="7"/>
        <v>0</v>
      </c>
      <c r="AQ89" s="259"/>
      <c r="AR89" s="257"/>
      <c r="AS89" s="257"/>
      <c r="AT89" s="257"/>
      <c r="AU89" s="257"/>
      <c r="AV89" s="257"/>
      <c r="AW89" s="257"/>
    </row>
    <row r="90" spans="2:49" s="25" customFormat="1" x14ac:dyDescent="0.4">
      <c r="B90" s="251">
        <v>11</v>
      </c>
      <c r="C90" s="251" t="s">
        <v>1130</v>
      </c>
      <c r="D90" s="251" t="s">
        <v>1131</v>
      </c>
      <c r="E90" s="251" t="s">
        <v>69</v>
      </c>
      <c r="F90" s="251" t="s">
        <v>1152</v>
      </c>
      <c r="G90" s="261"/>
      <c r="H90" s="251" t="s">
        <v>9</v>
      </c>
      <c r="I90" s="251">
        <v>9</v>
      </c>
      <c r="J90" s="251">
        <v>220</v>
      </c>
      <c r="K90" s="251" t="s">
        <v>1134</v>
      </c>
      <c r="L90" s="251"/>
      <c r="M90" s="251" t="s">
        <v>7</v>
      </c>
      <c r="N90" s="251">
        <v>2</v>
      </c>
      <c r="O90" s="251" t="s">
        <v>299</v>
      </c>
      <c r="P90" s="251" t="s">
        <v>9</v>
      </c>
      <c r="Q90" s="251" t="s">
        <v>9</v>
      </c>
      <c r="R90" s="251" t="s">
        <v>9</v>
      </c>
      <c r="S90" s="251" t="s">
        <v>9</v>
      </c>
      <c r="T90" s="251" t="s">
        <v>9</v>
      </c>
      <c r="U90" s="251" t="s">
        <v>9</v>
      </c>
      <c r="V90" s="251" t="s">
        <v>9</v>
      </c>
      <c r="W90" s="251" t="s">
        <v>9</v>
      </c>
      <c r="X90" s="251" t="s">
        <v>9</v>
      </c>
      <c r="Y90" s="251">
        <v>48</v>
      </c>
      <c r="Z90" s="251">
        <v>3</v>
      </c>
      <c r="AA90" s="251">
        <v>6</v>
      </c>
      <c r="AB90" s="252">
        <f t="shared" si="5"/>
        <v>570.24</v>
      </c>
      <c r="AC90" s="252">
        <f>ROUND(AB90*事業まとめ!$Q$6,2)</f>
        <v>15396.48</v>
      </c>
      <c r="AD90" s="253"/>
      <c r="AE90" s="253"/>
      <c r="AF90" s="253"/>
      <c r="AG90" s="253"/>
      <c r="AH90" s="253"/>
      <c r="AI90" s="253"/>
      <c r="AJ90" s="253"/>
      <c r="AK90" s="252">
        <f t="shared" si="6"/>
        <v>0</v>
      </c>
      <c r="AL90" s="252">
        <f>ROUND(AK90*事業まとめ!$Q$6,2)</f>
        <v>0</v>
      </c>
      <c r="AM90" s="254">
        <f t="shared" si="4"/>
        <v>570.24</v>
      </c>
      <c r="AN90" s="254">
        <f t="shared" si="4"/>
        <v>15396.48</v>
      </c>
      <c r="AO90" s="259"/>
      <c r="AP90" s="260">
        <f t="shared" si="7"/>
        <v>0</v>
      </c>
      <c r="AQ90" s="259"/>
      <c r="AR90" s="257"/>
      <c r="AS90" s="257"/>
      <c r="AT90" s="257"/>
      <c r="AU90" s="257"/>
      <c r="AV90" s="257"/>
      <c r="AW90" s="257"/>
    </row>
    <row r="91" spans="2:49" s="25" customFormat="1" x14ac:dyDescent="0.4">
      <c r="B91" s="251">
        <v>11</v>
      </c>
      <c r="C91" s="251" t="s">
        <v>1130</v>
      </c>
      <c r="D91" s="251" t="s">
        <v>1131</v>
      </c>
      <c r="E91" s="251" t="s">
        <v>284</v>
      </c>
      <c r="F91" s="251" t="s">
        <v>1954</v>
      </c>
      <c r="G91" s="261"/>
      <c r="H91" s="251" t="s">
        <v>9</v>
      </c>
      <c r="I91" s="251">
        <v>1.8</v>
      </c>
      <c r="J91" s="251">
        <v>220</v>
      </c>
      <c r="K91" s="251" t="s">
        <v>848</v>
      </c>
      <c r="L91" s="251"/>
      <c r="M91" s="251" t="s">
        <v>7</v>
      </c>
      <c r="N91" s="251">
        <v>1</v>
      </c>
      <c r="O91" s="251" t="s">
        <v>299</v>
      </c>
      <c r="P91" s="251" t="s">
        <v>9</v>
      </c>
      <c r="Q91" s="251" t="s">
        <v>9</v>
      </c>
      <c r="R91" s="251" t="s">
        <v>9</v>
      </c>
      <c r="S91" s="251" t="s">
        <v>9</v>
      </c>
      <c r="T91" s="251" t="s">
        <v>9</v>
      </c>
      <c r="U91" s="251" t="s">
        <v>9</v>
      </c>
      <c r="V91" s="251" t="s">
        <v>9</v>
      </c>
      <c r="W91" s="251" t="s">
        <v>9</v>
      </c>
      <c r="X91" s="251" t="s">
        <v>9</v>
      </c>
      <c r="Y91" s="251">
        <v>48</v>
      </c>
      <c r="Z91" s="251">
        <v>2</v>
      </c>
      <c r="AA91" s="251">
        <v>2</v>
      </c>
      <c r="AB91" s="252">
        <f t="shared" si="5"/>
        <v>38.020000000000003</v>
      </c>
      <c r="AC91" s="252">
        <f>ROUND(AB91*事業まとめ!$Q$6,2)</f>
        <v>1026.54</v>
      </c>
      <c r="AD91" s="253"/>
      <c r="AE91" s="253"/>
      <c r="AF91" s="253"/>
      <c r="AG91" s="253"/>
      <c r="AH91" s="253"/>
      <c r="AI91" s="253"/>
      <c r="AJ91" s="253"/>
      <c r="AK91" s="252">
        <f t="shared" si="6"/>
        <v>0</v>
      </c>
      <c r="AL91" s="252">
        <f>ROUND(AK91*事業まとめ!$Q$6,2)</f>
        <v>0</v>
      </c>
      <c r="AM91" s="254">
        <f t="shared" si="4"/>
        <v>38.020000000000003</v>
      </c>
      <c r="AN91" s="254">
        <f t="shared" si="4"/>
        <v>1026.54</v>
      </c>
      <c r="AO91" s="259"/>
      <c r="AP91" s="260">
        <f t="shared" si="7"/>
        <v>0</v>
      </c>
      <c r="AQ91" s="259"/>
      <c r="AR91" s="257"/>
      <c r="AS91" s="257"/>
      <c r="AT91" s="257"/>
      <c r="AU91" s="257"/>
      <c r="AV91" s="257"/>
      <c r="AW91" s="257"/>
    </row>
    <row r="92" spans="2:49" s="25" customFormat="1" x14ac:dyDescent="0.4">
      <c r="B92" s="251">
        <v>11</v>
      </c>
      <c r="C92" s="251" t="s">
        <v>1130</v>
      </c>
      <c r="D92" s="251" t="s">
        <v>1131</v>
      </c>
      <c r="E92" s="251" t="s">
        <v>284</v>
      </c>
      <c r="F92" s="258" t="s">
        <v>1955</v>
      </c>
      <c r="G92" s="251"/>
      <c r="H92" s="251" t="s">
        <v>9</v>
      </c>
      <c r="I92" s="251">
        <v>1.8</v>
      </c>
      <c r="J92" s="251">
        <v>220</v>
      </c>
      <c r="K92" s="251" t="s">
        <v>1134</v>
      </c>
      <c r="L92" s="251"/>
      <c r="M92" s="251" t="s">
        <v>7</v>
      </c>
      <c r="N92" s="251">
        <v>2</v>
      </c>
      <c r="O92" s="251" t="s">
        <v>299</v>
      </c>
      <c r="P92" s="251" t="s">
        <v>9</v>
      </c>
      <c r="Q92" s="251" t="s">
        <v>9</v>
      </c>
      <c r="R92" s="251" t="s">
        <v>9</v>
      </c>
      <c r="S92" s="251" t="s">
        <v>9</v>
      </c>
      <c r="T92" s="251" t="s">
        <v>9</v>
      </c>
      <c r="U92" s="251" t="s">
        <v>9</v>
      </c>
      <c r="V92" s="251" t="s">
        <v>9</v>
      </c>
      <c r="W92" s="251" t="s">
        <v>9</v>
      </c>
      <c r="X92" s="251" t="s">
        <v>9</v>
      </c>
      <c r="Y92" s="251">
        <v>48</v>
      </c>
      <c r="Z92" s="251">
        <v>2</v>
      </c>
      <c r="AA92" s="251">
        <v>4</v>
      </c>
      <c r="AB92" s="252">
        <f t="shared" si="5"/>
        <v>76.03</v>
      </c>
      <c r="AC92" s="252">
        <f>ROUND(AB92*事業まとめ!$Q$6,2)</f>
        <v>2052.81</v>
      </c>
      <c r="AD92" s="253"/>
      <c r="AE92" s="253"/>
      <c r="AF92" s="253"/>
      <c r="AG92" s="253"/>
      <c r="AH92" s="253"/>
      <c r="AI92" s="253"/>
      <c r="AJ92" s="253"/>
      <c r="AK92" s="252">
        <f t="shared" si="6"/>
        <v>0</v>
      </c>
      <c r="AL92" s="252">
        <f>ROUND(AK92*事業まとめ!$Q$6,2)</f>
        <v>0</v>
      </c>
      <c r="AM92" s="254">
        <f t="shared" si="4"/>
        <v>76.03</v>
      </c>
      <c r="AN92" s="254">
        <f t="shared" si="4"/>
        <v>2052.81</v>
      </c>
      <c r="AO92" s="259"/>
      <c r="AP92" s="260">
        <f t="shared" si="7"/>
        <v>0</v>
      </c>
      <c r="AQ92" s="259"/>
      <c r="AR92" s="257"/>
      <c r="AS92" s="257"/>
      <c r="AT92" s="257"/>
      <c r="AU92" s="257"/>
      <c r="AV92" s="257"/>
      <c r="AW92" s="257"/>
    </row>
    <row r="93" spans="2:49" s="25" customFormat="1" x14ac:dyDescent="0.4">
      <c r="B93" s="251">
        <v>11</v>
      </c>
      <c r="C93" s="251" t="s">
        <v>1130</v>
      </c>
      <c r="D93" s="251" t="s">
        <v>1131</v>
      </c>
      <c r="E93" s="251" t="s">
        <v>284</v>
      </c>
      <c r="F93" s="251" t="s">
        <v>1991</v>
      </c>
      <c r="G93" s="251" t="s">
        <v>1132</v>
      </c>
      <c r="H93" s="251" t="s">
        <v>9</v>
      </c>
      <c r="I93" s="251">
        <v>2</v>
      </c>
      <c r="J93" s="251">
        <v>220</v>
      </c>
      <c r="K93" s="251" t="s">
        <v>1136</v>
      </c>
      <c r="L93" s="251"/>
      <c r="M93" s="251" t="s">
        <v>12</v>
      </c>
      <c r="N93" s="251">
        <v>1</v>
      </c>
      <c r="O93" s="251" t="s">
        <v>299</v>
      </c>
      <c r="P93" s="251" t="s">
        <v>9</v>
      </c>
      <c r="Q93" s="251" t="s">
        <v>9</v>
      </c>
      <c r="R93" s="251" t="s">
        <v>9</v>
      </c>
      <c r="S93" s="251" t="s">
        <v>9</v>
      </c>
      <c r="T93" s="251" t="s">
        <v>9</v>
      </c>
      <c r="U93" s="251" t="s">
        <v>9</v>
      </c>
      <c r="V93" s="251" t="s">
        <v>9</v>
      </c>
      <c r="W93" s="251" t="s">
        <v>9</v>
      </c>
      <c r="X93" s="251" t="s">
        <v>9</v>
      </c>
      <c r="Y93" s="251">
        <v>48</v>
      </c>
      <c r="Z93" s="251">
        <v>2</v>
      </c>
      <c r="AA93" s="251">
        <v>2</v>
      </c>
      <c r="AB93" s="252">
        <f t="shared" si="5"/>
        <v>42.24</v>
      </c>
      <c r="AC93" s="252">
        <f>ROUND(AB93*事業まとめ!$Q$6,2)</f>
        <v>1140.48</v>
      </c>
      <c r="AD93" s="253"/>
      <c r="AE93" s="253"/>
      <c r="AF93" s="253"/>
      <c r="AG93" s="253"/>
      <c r="AH93" s="253"/>
      <c r="AI93" s="253"/>
      <c r="AJ93" s="253"/>
      <c r="AK93" s="252">
        <f t="shared" si="6"/>
        <v>0</v>
      </c>
      <c r="AL93" s="252">
        <f>ROUND(AK93*事業まとめ!$Q$6,2)</f>
        <v>0</v>
      </c>
      <c r="AM93" s="254">
        <f t="shared" si="4"/>
        <v>42.24</v>
      </c>
      <c r="AN93" s="254">
        <f t="shared" si="4"/>
        <v>1140.48</v>
      </c>
      <c r="AO93" s="259"/>
      <c r="AP93" s="260">
        <f t="shared" si="7"/>
        <v>0</v>
      </c>
      <c r="AQ93" s="259"/>
      <c r="AR93" s="257"/>
      <c r="AS93" s="257"/>
      <c r="AT93" s="257"/>
      <c r="AU93" s="257"/>
      <c r="AV93" s="257"/>
      <c r="AW93" s="257"/>
    </row>
    <row r="94" spans="2:49" s="25" customFormat="1" x14ac:dyDescent="0.4">
      <c r="B94" s="251">
        <v>11</v>
      </c>
      <c r="C94" s="251" t="s">
        <v>1130</v>
      </c>
      <c r="D94" s="251" t="s">
        <v>1131</v>
      </c>
      <c r="E94" s="251" t="s">
        <v>284</v>
      </c>
      <c r="F94" s="251" t="s">
        <v>1138</v>
      </c>
      <c r="G94" s="251"/>
      <c r="H94" s="251" t="s">
        <v>9</v>
      </c>
      <c r="I94" s="251">
        <v>0.5</v>
      </c>
      <c r="J94" s="251">
        <v>220</v>
      </c>
      <c r="K94" s="251" t="s">
        <v>848</v>
      </c>
      <c r="L94" s="251"/>
      <c r="M94" s="251" t="s">
        <v>7</v>
      </c>
      <c r="N94" s="251">
        <v>1</v>
      </c>
      <c r="O94" s="251" t="s">
        <v>299</v>
      </c>
      <c r="P94" s="251" t="s">
        <v>9</v>
      </c>
      <c r="Q94" s="251" t="s">
        <v>9</v>
      </c>
      <c r="R94" s="251" t="s">
        <v>9</v>
      </c>
      <c r="S94" s="251" t="s">
        <v>9</v>
      </c>
      <c r="T94" s="251" t="s">
        <v>9</v>
      </c>
      <c r="U94" s="251" t="s">
        <v>9</v>
      </c>
      <c r="V94" s="251" t="s">
        <v>9</v>
      </c>
      <c r="W94" s="251" t="s">
        <v>9</v>
      </c>
      <c r="X94" s="251" t="s">
        <v>9</v>
      </c>
      <c r="Y94" s="251">
        <v>48</v>
      </c>
      <c r="Z94" s="251">
        <v>1</v>
      </c>
      <c r="AA94" s="251">
        <v>1</v>
      </c>
      <c r="AB94" s="252">
        <f t="shared" si="5"/>
        <v>5.28</v>
      </c>
      <c r="AC94" s="252">
        <f>ROUND(AB94*事業まとめ!$Q$6,2)</f>
        <v>142.56</v>
      </c>
      <c r="AD94" s="253"/>
      <c r="AE94" s="253"/>
      <c r="AF94" s="253"/>
      <c r="AG94" s="253"/>
      <c r="AH94" s="253"/>
      <c r="AI94" s="253"/>
      <c r="AJ94" s="253"/>
      <c r="AK94" s="252">
        <f t="shared" si="6"/>
        <v>0</v>
      </c>
      <c r="AL94" s="252">
        <f>ROUND(AK94*事業まとめ!$Q$6,2)</f>
        <v>0</v>
      </c>
      <c r="AM94" s="254">
        <f t="shared" si="4"/>
        <v>5.28</v>
      </c>
      <c r="AN94" s="254">
        <f t="shared" si="4"/>
        <v>142.56</v>
      </c>
      <c r="AO94" s="259"/>
      <c r="AP94" s="260">
        <f t="shared" si="7"/>
        <v>0</v>
      </c>
      <c r="AQ94" s="259"/>
      <c r="AR94" s="257"/>
      <c r="AS94" s="257"/>
      <c r="AT94" s="257"/>
      <c r="AU94" s="257"/>
      <c r="AV94" s="257"/>
      <c r="AW94" s="257"/>
    </row>
    <row r="95" spans="2:49" s="25" customFormat="1" x14ac:dyDescent="0.4">
      <c r="B95" s="251">
        <v>11</v>
      </c>
      <c r="C95" s="251" t="s">
        <v>1130</v>
      </c>
      <c r="D95" s="251" t="s">
        <v>1131</v>
      </c>
      <c r="E95" s="251" t="s">
        <v>284</v>
      </c>
      <c r="F95" s="251" t="s">
        <v>1163</v>
      </c>
      <c r="G95" s="251"/>
      <c r="H95" s="251" t="s">
        <v>9</v>
      </c>
      <c r="I95" s="251">
        <v>6.5</v>
      </c>
      <c r="J95" s="251">
        <v>220</v>
      </c>
      <c r="K95" s="251" t="s">
        <v>847</v>
      </c>
      <c r="L95" s="251"/>
      <c r="M95" s="251" t="s">
        <v>10</v>
      </c>
      <c r="N95" s="251">
        <v>1</v>
      </c>
      <c r="O95" s="251" t="s">
        <v>299</v>
      </c>
      <c r="P95" s="251" t="s">
        <v>9</v>
      </c>
      <c r="Q95" s="251" t="s">
        <v>9</v>
      </c>
      <c r="R95" s="251" t="s">
        <v>481</v>
      </c>
      <c r="S95" s="251" t="s">
        <v>9</v>
      </c>
      <c r="T95" s="251" t="s">
        <v>9</v>
      </c>
      <c r="U95" s="251" t="s">
        <v>9</v>
      </c>
      <c r="V95" s="251" t="s">
        <v>9</v>
      </c>
      <c r="W95" s="251" t="s">
        <v>9</v>
      </c>
      <c r="X95" s="251" t="s">
        <v>9</v>
      </c>
      <c r="Y95" s="251">
        <v>48</v>
      </c>
      <c r="Z95" s="251">
        <v>16</v>
      </c>
      <c r="AA95" s="251">
        <v>16</v>
      </c>
      <c r="AB95" s="252">
        <f t="shared" si="5"/>
        <v>1098.24</v>
      </c>
      <c r="AC95" s="252">
        <f>ROUND(AB95*事業まとめ!$Q$6,2)</f>
        <v>29652.48</v>
      </c>
      <c r="AD95" s="253"/>
      <c r="AE95" s="253"/>
      <c r="AF95" s="253"/>
      <c r="AG95" s="253"/>
      <c r="AH95" s="253"/>
      <c r="AI95" s="253"/>
      <c r="AJ95" s="253"/>
      <c r="AK95" s="252">
        <f t="shared" si="6"/>
        <v>0</v>
      </c>
      <c r="AL95" s="252">
        <f>ROUND(AK95*事業まとめ!$Q$6,2)</f>
        <v>0</v>
      </c>
      <c r="AM95" s="254">
        <f t="shared" si="4"/>
        <v>1098.24</v>
      </c>
      <c r="AN95" s="254">
        <f t="shared" si="4"/>
        <v>29652.48</v>
      </c>
      <c r="AO95" s="259"/>
      <c r="AP95" s="260">
        <f t="shared" si="7"/>
        <v>0</v>
      </c>
      <c r="AQ95" s="259"/>
      <c r="AR95" s="257"/>
      <c r="AS95" s="257"/>
      <c r="AT95" s="257"/>
      <c r="AU95" s="257"/>
      <c r="AV95" s="257"/>
      <c r="AW95" s="257"/>
    </row>
    <row r="96" spans="2:49" s="25" customFormat="1" x14ac:dyDescent="0.4">
      <c r="B96" s="251">
        <v>11</v>
      </c>
      <c r="C96" s="251" t="s">
        <v>1130</v>
      </c>
      <c r="D96" s="251" t="s">
        <v>1131</v>
      </c>
      <c r="E96" s="251" t="s">
        <v>284</v>
      </c>
      <c r="F96" s="251" t="s">
        <v>1993</v>
      </c>
      <c r="G96" s="251"/>
      <c r="H96" s="251" t="s">
        <v>9</v>
      </c>
      <c r="I96" s="251">
        <v>1.8</v>
      </c>
      <c r="J96" s="251">
        <v>220</v>
      </c>
      <c r="K96" s="251" t="s">
        <v>848</v>
      </c>
      <c r="L96" s="251"/>
      <c r="M96" s="251" t="s">
        <v>7</v>
      </c>
      <c r="N96" s="251">
        <v>1</v>
      </c>
      <c r="O96" s="251" t="s">
        <v>299</v>
      </c>
      <c r="P96" s="251" t="s">
        <v>9</v>
      </c>
      <c r="Q96" s="251" t="s">
        <v>9</v>
      </c>
      <c r="R96" s="251" t="s">
        <v>9</v>
      </c>
      <c r="S96" s="251" t="s">
        <v>9</v>
      </c>
      <c r="T96" s="251" t="s">
        <v>9</v>
      </c>
      <c r="U96" s="251" t="s">
        <v>9</v>
      </c>
      <c r="V96" s="251" t="s">
        <v>9</v>
      </c>
      <c r="W96" s="251" t="s">
        <v>9</v>
      </c>
      <c r="X96" s="251" t="s">
        <v>9</v>
      </c>
      <c r="Y96" s="251">
        <v>48</v>
      </c>
      <c r="Z96" s="251">
        <v>1</v>
      </c>
      <c r="AA96" s="251">
        <v>1</v>
      </c>
      <c r="AB96" s="252">
        <f t="shared" si="5"/>
        <v>19.010000000000002</v>
      </c>
      <c r="AC96" s="252">
        <f>ROUND(AB96*事業まとめ!$Q$6,2)</f>
        <v>513.27</v>
      </c>
      <c r="AD96" s="253"/>
      <c r="AE96" s="253"/>
      <c r="AF96" s="253"/>
      <c r="AG96" s="253"/>
      <c r="AH96" s="253"/>
      <c r="AI96" s="253"/>
      <c r="AJ96" s="253"/>
      <c r="AK96" s="252">
        <f t="shared" si="6"/>
        <v>0</v>
      </c>
      <c r="AL96" s="252">
        <f>ROUND(AK96*事業まとめ!$Q$6,2)</f>
        <v>0</v>
      </c>
      <c r="AM96" s="254">
        <f t="shared" si="4"/>
        <v>19.010000000000002</v>
      </c>
      <c r="AN96" s="254">
        <f t="shared" si="4"/>
        <v>513.27</v>
      </c>
      <c r="AO96" s="259"/>
      <c r="AP96" s="260">
        <f t="shared" si="7"/>
        <v>0</v>
      </c>
      <c r="AQ96" s="259"/>
      <c r="AR96" s="257"/>
      <c r="AS96" s="257"/>
      <c r="AT96" s="257"/>
      <c r="AU96" s="257"/>
      <c r="AV96" s="257"/>
      <c r="AW96" s="257"/>
    </row>
    <row r="97" spans="2:49" s="25" customFormat="1" x14ac:dyDescent="0.4">
      <c r="B97" s="251">
        <v>11</v>
      </c>
      <c r="C97" s="251" t="s">
        <v>1130</v>
      </c>
      <c r="D97" s="251" t="s">
        <v>1131</v>
      </c>
      <c r="E97" s="251" t="s">
        <v>284</v>
      </c>
      <c r="F97" s="251" t="s">
        <v>617</v>
      </c>
      <c r="G97" s="251"/>
      <c r="H97" s="251" t="s">
        <v>9</v>
      </c>
      <c r="I97" s="251">
        <v>9</v>
      </c>
      <c r="J97" s="251">
        <v>220</v>
      </c>
      <c r="K97" s="251" t="s">
        <v>847</v>
      </c>
      <c r="L97" s="251"/>
      <c r="M97" s="251" t="s">
        <v>10</v>
      </c>
      <c r="N97" s="251">
        <v>1</v>
      </c>
      <c r="O97" s="251" t="s">
        <v>299</v>
      </c>
      <c r="P97" s="251" t="s">
        <v>9</v>
      </c>
      <c r="Q97" s="251" t="s">
        <v>9</v>
      </c>
      <c r="R97" s="251" t="s">
        <v>481</v>
      </c>
      <c r="S97" s="251" t="s">
        <v>9</v>
      </c>
      <c r="T97" s="251" t="s">
        <v>9</v>
      </c>
      <c r="U97" s="251" t="s">
        <v>9</v>
      </c>
      <c r="V97" s="251" t="s">
        <v>9</v>
      </c>
      <c r="W97" s="251" t="s">
        <v>9</v>
      </c>
      <c r="X97" s="251" t="s">
        <v>9</v>
      </c>
      <c r="Y97" s="251">
        <v>48</v>
      </c>
      <c r="Z97" s="251">
        <v>4</v>
      </c>
      <c r="AA97" s="251">
        <v>4</v>
      </c>
      <c r="AB97" s="252">
        <f t="shared" si="5"/>
        <v>380.16</v>
      </c>
      <c r="AC97" s="252">
        <f>ROUND(AB97*事業まとめ!$Q$6,2)</f>
        <v>10264.32</v>
      </c>
      <c r="AD97" s="253"/>
      <c r="AE97" s="253"/>
      <c r="AF97" s="253"/>
      <c r="AG97" s="253"/>
      <c r="AH97" s="253"/>
      <c r="AI97" s="253"/>
      <c r="AJ97" s="253"/>
      <c r="AK97" s="252">
        <f t="shared" si="6"/>
        <v>0</v>
      </c>
      <c r="AL97" s="252">
        <f>ROUND(AK97*事業まとめ!$Q$6,2)</f>
        <v>0</v>
      </c>
      <c r="AM97" s="254">
        <f t="shared" si="4"/>
        <v>380.16</v>
      </c>
      <c r="AN97" s="254">
        <f t="shared" si="4"/>
        <v>10264.32</v>
      </c>
      <c r="AO97" s="259"/>
      <c r="AP97" s="260">
        <f t="shared" si="7"/>
        <v>0</v>
      </c>
      <c r="AQ97" s="259"/>
      <c r="AR97" s="257"/>
      <c r="AS97" s="257"/>
      <c r="AT97" s="257"/>
      <c r="AU97" s="257"/>
      <c r="AV97" s="257"/>
      <c r="AW97" s="257"/>
    </row>
    <row r="98" spans="2:49" s="25" customFormat="1" x14ac:dyDescent="0.4">
      <c r="B98" s="251">
        <v>11</v>
      </c>
      <c r="C98" s="251" t="s">
        <v>1130</v>
      </c>
      <c r="D98" s="251" t="s">
        <v>1131</v>
      </c>
      <c r="E98" s="251" t="s">
        <v>284</v>
      </c>
      <c r="F98" s="258" t="s">
        <v>617</v>
      </c>
      <c r="G98" s="251"/>
      <c r="H98" s="251" t="s">
        <v>9</v>
      </c>
      <c r="I98" s="251">
        <v>9</v>
      </c>
      <c r="J98" s="251">
        <v>220</v>
      </c>
      <c r="K98" s="251" t="s">
        <v>846</v>
      </c>
      <c r="L98" s="251"/>
      <c r="M98" s="251" t="s">
        <v>10</v>
      </c>
      <c r="N98" s="251">
        <v>2</v>
      </c>
      <c r="O98" s="251" t="s">
        <v>299</v>
      </c>
      <c r="P98" s="251" t="s">
        <v>9</v>
      </c>
      <c r="Q98" s="251" t="s">
        <v>9</v>
      </c>
      <c r="R98" s="251" t="s">
        <v>237</v>
      </c>
      <c r="S98" s="251" t="s">
        <v>481</v>
      </c>
      <c r="T98" s="251" t="s">
        <v>9</v>
      </c>
      <c r="U98" s="251" t="s">
        <v>9</v>
      </c>
      <c r="V98" s="251" t="s">
        <v>9</v>
      </c>
      <c r="W98" s="251" t="s">
        <v>9</v>
      </c>
      <c r="X98" s="251" t="s">
        <v>9</v>
      </c>
      <c r="Y98" s="251">
        <v>48</v>
      </c>
      <c r="Z98" s="251">
        <v>2</v>
      </c>
      <c r="AA98" s="251">
        <v>4</v>
      </c>
      <c r="AB98" s="252">
        <f t="shared" si="5"/>
        <v>380.16</v>
      </c>
      <c r="AC98" s="252">
        <f>ROUND(AB98*事業まとめ!$Q$6,2)</f>
        <v>10264.32</v>
      </c>
      <c r="AD98" s="253"/>
      <c r="AE98" s="253"/>
      <c r="AF98" s="253"/>
      <c r="AG98" s="253"/>
      <c r="AH98" s="253"/>
      <c r="AI98" s="253"/>
      <c r="AJ98" s="253"/>
      <c r="AK98" s="252">
        <f t="shared" si="6"/>
        <v>0</v>
      </c>
      <c r="AL98" s="252">
        <f>ROUND(AK98*事業まとめ!$Q$6,2)</f>
        <v>0</v>
      </c>
      <c r="AM98" s="254">
        <f t="shared" si="4"/>
        <v>380.16</v>
      </c>
      <c r="AN98" s="254">
        <f t="shared" si="4"/>
        <v>10264.32</v>
      </c>
      <c r="AO98" s="259"/>
      <c r="AP98" s="260">
        <f t="shared" si="7"/>
        <v>0</v>
      </c>
      <c r="AQ98" s="259"/>
      <c r="AR98" s="257"/>
      <c r="AS98" s="257"/>
      <c r="AT98" s="257"/>
      <c r="AU98" s="257"/>
      <c r="AV98" s="257"/>
      <c r="AW98" s="257"/>
    </row>
    <row r="99" spans="2:49" s="25" customFormat="1" x14ac:dyDescent="0.4">
      <c r="B99" s="251">
        <v>11</v>
      </c>
      <c r="C99" s="251" t="s">
        <v>1130</v>
      </c>
      <c r="D99" s="251" t="s">
        <v>1131</v>
      </c>
      <c r="E99" s="251" t="s">
        <v>284</v>
      </c>
      <c r="F99" s="258" t="s">
        <v>617</v>
      </c>
      <c r="G99" s="251"/>
      <c r="H99" s="251" t="s">
        <v>9</v>
      </c>
      <c r="I99" s="251">
        <v>9</v>
      </c>
      <c r="J99" s="251">
        <v>220</v>
      </c>
      <c r="K99" s="251" t="s">
        <v>1148</v>
      </c>
      <c r="L99" s="251"/>
      <c r="M99" s="251" t="s">
        <v>16</v>
      </c>
      <c r="N99" s="251">
        <v>1</v>
      </c>
      <c r="O99" s="251" t="s">
        <v>299</v>
      </c>
      <c r="P99" s="251" t="s">
        <v>9</v>
      </c>
      <c r="Q99" s="251" t="s">
        <v>9</v>
      </c>
      <c r="R99" s="251" t="s">
        <v>737</v>
      </c>
      <c r="S99" s="251" t="s">
        <v>9</v>
      </c>
      <c r="T99" s="251" t="s">
        <v>9</v>
      </c>
      <c r="U99" s="251" t="s">
        <v>9</v>
      </c>
      <c r="V99" s="251" t="s">
        <v>9</v>
      </c>
      <c r="W99" s="251" t="s">
        <v>9</v>
      </c>
      <c r="X99" s="251" t="s">
        <v>9</v>
      </c>
      <c r="Y99" s="251">
        <v>48</v>
      </c>
      <c r="Z99" s="251">
        <v>2</v>
      </c>
      <c r="AA99" s="251">
        <v>2</v>
      </c>
      <c r="AB99" s="252">
        <f t="shared" si="5"/>
        <v>190.08</v>
      </c>
      <c r="AC99" s="252">
        <f>ROUND(AB99*事業まとめ!$Q$6,2)</f>
        <v>5132.16</v>
      </c>
      <c r="AD99" s="253"/>
      <c r="AE99" s="253"/>
      <c r="AF99" s="253"/>
      <c r="AG99" s="253"/>
      <c r="AH99" s="253"/>
      <c r="AI99" s="253"/>
      <c r="AJ99" s="253"/>
      <c r="AK99" s="252">
        <f t="shared" si="6"/>
        <v>0</v>
      </c>
      <c r="AL99" s="252">
        <f>ROUND(AK99*事業まとめ!$Q$6,2)</f>
        <v>0</v>
      </c>
      <c r="AM99" s="254">
        <f t="shared" si="4"/>
        <v>190.08</v>
      </c>
      <c r="AN99" s="254">
        <f t="shared" si="4"/>
        <v>5132.16</v>
      </c>
      <c r="AO99" s="259"/>
      <c r="AP99" s="260">
        <f t="shared" si="7"/>
        <v>0</v>
      </c>
      <c r="AQ99" s="259"/>
      <c r="AR99" s="257"/>
      <c r="AS99" s="257"/>
      <c r="AT99" s="257"/>
      <c r="AU99" s="257"/>
      <c r="AV99" s="257"/>
      <c r="AW99" s="257"/>
    </row>
    <row r="100" spans="2:49" s="25" customFormat="1" x14ac:dyDescent="0.4">
      <c r="B100" s="251">
        <v>11</v>
      </c>
      <c r="C100" s="251" t="s">
        <v>1130</v>
      </c>
      <c r="D100" s="251" t="s">
        <v>1131</v>
      </c>
      <c r="E100" s="251" t="s">
        <v>284</v>
      </c>
      <c r="F100" s="251" t="s">
        <v>1165</v>
      </c>
      <c r="G100" s="251"/>
      <c r="H100" s="251" t="s">
        <v>9</v>
      </c>
      <c r="I100" s="251">
        <v>9</v>
      </c>
      <c r="J100" s="251">
        <v>220</v>
      </c>
      <c r="K100" s="251" t="s">
        <v>847</v>
      </c>
      <c r="L100" s="251"/>
      <c r="M100" s="251" t="s">
        <v>10</v>
      </c>
      <c r="N100" s="251">
        <v>1</v>
      </c>
      <c r="O100" s="251" t="s">
        <v>299</v>
      </c>
      <c r="P100" s="251" t="s">
        <v>9</v>
      </c>
      <c r="Q100" s="251" t="s">
        <v>9</v>
      </c>
      <c r="R100" s="251" t="s">
        <v>481</v>
      </c>
      <c r="S100" s="251" t="s">
        <v>9</v>
      </c>
      <c r="T100" s="251" t="s">
        <v>9</v>
      </c>
      <c r="U100" s="251" t="s">
        <v>9</v>
      </c>
      <c r="V100" s="251" t="s">
        <v>9</v>
      </c>
      <c r="W100" s="251" t="s">
        <v>9</v>
      </c>
      <c r="X100" s="251" t="s">
        <v>9</v>
      </c>
      <c r="Y100" s="251">
        <v>48</v>
      </c>
      <c r="Z100" s="251">
        <v>4</v>
      </c>
      <c r="AA100" s="251">
        <v>4</v>
      </c>
      <c r="AB100" s="252">
        <f t="shared" si="5"/>
        <v>380.16</v>
      </c>
      <c r="AC100" s="252">
        <f>ROUND(AB100*事業まとめ!$Q$6,2)</f>
        <v>10264.32</v>
      </c>
      <c r="AD100" s="253"/>
      <c r="AE100" s="253"/>
      <c r="AF100" s="253"/>
      <c r="AG100" s="253"/>
      <c r="AH100" s="253"/>
      <c r="AI100" s="253"/>
      <c r="AJ100" s="253"/>
      <c r="AK100" s="252">
        <f t="shared" si="6"/>
        <v>0</v>
      </c>
      <c r="AL100" s="252">
        <f>ROUND(AK100*事業まとめ!$Q$6,2)</f>
        <v>0</v>
      </c>
      <c r="AM100" s="254">
        <f t="shared" si="4"/>
        <v>380.16</v>
      </c>
      <c r="AN100" s="254">
        <f t="shared" si="4"/>
        <v>10264.32</v>
      </c>
      <c r="AO100" s="259"/>
      <c r="AP100" s="260">
        <f t="shared" si="7"/>
        <v>0</v>
      </c>
      <c r="AQ100" s="259"/>
      <c r="AR100" s="257"/>
      <c r="AS100" s="257"/>
      <c r="AT100" s="257"/>
      <c r="AU100" s="257"/>
      <c r="AV100" s="257"/>
      <c r="AW100" s="257"/>
    </row>
    <row r="101" spans="2:49" s="25" customFormat="1" x14ac:dyDescent="0.4">
      <c r="B101" s="251">
        <v>11</v>
      </c>
      <c r="C101" s="251" t="s">
        <v>1130</v>
      </c>
      <c r="D101" s="251" t="s">
        <v>1131</v>
      </c>
      <c r="E101" s="251" t="s">
        <v>284</v>
      </c>
      <c r="F101" s="251" t="s">
        <v>1165</v>
      </c>
      <c r="G101" s="251"/>
      <c r="H101" s="251" t="s">
        <v>9</v>
      </c>
      <c r="I101" s="251">
        <v>9</v>
      </c>
      <c r="J101" s="251">
        <v>220</v>
      </c>
      <c r="K101" s="251" t="s">
        <v>846</v>
      </c>
      <c r="L101" s="251"/>
      <c r="M101" s="251" t="s">
        <v>10</v>
      </c>
      <c r="N101" s="251">
        <v>2</v>
      </c>
      <c r="O101" s="251" t="s">
        <v>299</v>
      </c>
      <c r="P101" s="251" t="s">
        <v>9</v>
      </c>
      <c r="Q101" s="251" t="s">
        <v>9</v>
      </c>
      <c r="R101" s="251" t="s">
        <v>237</v>
      </c>
      <c r="S101" s="251" t="s">
        <v>481</v>
      </c>
      <c r="T101" s="251" t="s">
        <v>9</v>
      </c>
      <c r="U101" s="251" t="s">
        <v>9</v>
      </c>
      <c r="V101" s="251" t="s">
        <v>9</v>
      </c>
      <c r="W101" s="251" t="s">
        <v>9</v>
      </c>
      <c r="X101" s="251" t="s">
        <v>9</v>
      </c>
      <c r="Y101" s="251">
        <v>48</v>
      </c>
      <c r="Z101" s="251">
        <v>2</v>
      </c>
      <c r="AA101" s="251">
        <v>4</v>
      </c>
      <c r="AB101" s="252">
        <f t="shared" si="5"/>
        <v>380.16</v>
      </c>
      <c r="AC101" s="252">
        <f>ROUND(AB101*事業まとめ!$Q$6,2)</f>
        <v>10264.32</v>
      </c>
      <c r="AD101" s="253"/>
      <c r="AE101" s="253"/>
      <c r="AF101" s="253"/>
      <c r="AG101" s="253"/>
      <c r="AH101" s="253"/>
      <c r="AI101" s="253"/>
      <c r="AJ101" s="253"/>
      <c r="AK101" s="252">
        <f t="shared" si="6"/>
        <v>0</v>
      </c>
      <c r="AL101" s="252">
        <f>ROUND(AK101*事業まとめ!$Q$6,2)</f>
        <v>0</v>
      </c>
      <c r="AM101" s="254">
        <f t="shared" si="4"/>
        <v>380.16</v>
      </c>
      <c r="AN101" s="254">
        <f t="shared" si="4"/>
        <v>10264.32</v>
      </c>
      <c r="AO101" s="259"/>
      <c r="AP101" s="260">
        <f t="shared" si="7"/>
        <v>0</v>
      </c>
      <c r="AQ101" s="259"/>
      <c r="AR101" s="257"/>
      <c r="AS101" s="257"/>
      <c r="AT101" s="257"/>
      <c r="AU101" s="257"/>
      <c r="AV101" s="257"/>
      <c r="AW101" s="257"/>
    </row>
    <row r="102" spans="2:49" s="25" customFormat="1" x14ac:dyDescent="0.4">
      <c r="B102" s="251">
        <v>11</v>
      </c>
      <c r="C102" s="251" t="s">
        <v>1130</v>
      </c>
      <c r="D102" s="251" t="s">
        <v>1131</v>
      </c>
      <c r="E102" s="251" t="s">
        <v>284</v>
      </c>
      <c r="F102" s="251" t="s">
        <v>1165</v>
      </c>
      <c r="G102" s="251"/>
      <c r="H102" s="251" t="s">
        <v>9</v>
      </c>
      <c r="I102" s="251">
        <v>9</v>
      </c>
      <c r="J102" s="251">
        <v>220</v>
      </c>
      <c r="K102" s="251" t="s">
        <v>1148</v>
      </c>
      <c r="L102" s="251"/>
      <c r="M102" s="251" t="s">
        <v>16</v>
      </c>
      <c r="N102" s="251">
        <v>1</v>
      </c>
      <c r="O102" s="251" t="s">
        <v>299</v>
      </c>
      <c r="P102" s="251" t="s">
        <v>9</v>
      </c>
      <c r="Q102" s="251" t="s">
        <v>9</v>
      </c>
      <c r="R102" s="251" t="s">
        <v>737</v>
      </c>
      <c r="S102" s="251" t="s">
        <v>9</v>
      </c>
      <c r="T102" s="251" t="s">
        <v>9</v>
      </c>
      <c r="U102" s="251" t="s">
        <v>9</v>
      </c>
      <c r="V102" s="251" t="s">
        <v>9</v>
      </c>
      <c r="W102" s="251" t="s">
        <v>9</v>
      </c>
      <c r="X102" s="251" t="s">
        <v>9</v>
      </c>
      <c r="Y102" s="251">
        <v>48</v>
      </c>
      <c r="Z102" s="251">
        <v>2</v>
      </c>
      <c r="AA102" s="251">
        <v>2</v>
      </c>
      <c r="AB102" s="252">
        <f t="shared" si="5"/>
        <v>190.08</v>
      </c>
      <c r="AC102" s="252">
        <f>ROUND(AB102*事業まとめ!$Q$6,2)</f>
        <v>5132.16</v>
      </c>
      <c r="AD102" s="253"/>
      <c r="AE102" s="253"/>
      <c r="AF102" s="253"/>
      <c r="AG102" s="253"/>
      <c r="AH102" s="253"/>
      <c r="AI102" s="253"/>
      <c r="AJ102" s="253"/>
      <c r="AK102" s="252">
        <f t="shared" si="6"/>
        <v>0</v>
      </c>
      <c r="AL102" s="252">
        <f>ROUND(AK102*事業まとめ!$Q$6,2)</f>
        <v>0</v>
      </c>
      <c r="AM102" s="254">
        <f t="shared" si="4"/>
        <v>190.08</v>
      </c>
      <c r="AN102" s="254">
        <f t="shared" si="4"/>
        <v>5132.16</v>
      </c>
      <c r="AO102" s="259"/>
      <c r="AP102" s="260">
        <f t="shared" si="7"/>
        <v>0</v>
      </c>
      <c r="AQ102" s="259"/>
      <c r="AR102" s="257"/>
      <c r="AS102" s="257"/>
      <c r="AT102" s="257"/>
      <c r="AU102" s="257"/>
      <c r="AV102" s="257"/>
      <c r="AW102" s="257"/>
    </row>
    <row r="103" spans="2:49" s="25" customFormat="1" x14ac:dyDescent="0.4">
      <c r="B103" s="251">
        <v>11</v>
      </c>
      <c r="C103" s="251" t="s">
        <v>1130</v>
      </c>
      <c r="D103" s="251" t="s">
        <v>1131</v>
      </c>
      <c r="E103" s="251" t="s">
        <v>284</v>
      </c>
      <c r="F103" s="251" t="s">
        <v>1165</v>
      </c>
      <c r="G103" s="251"/>
      <c r="H103" s="251" t="s">
        <v>9</v>
      </c>
      <c r="I103" s="251">
        <v>9</v>
      </c>
      <c r="J103" s="251">
        <v>220</v>
      </c>
      <c r="K103" s="251" t="s">
        <v>847</v>
      </c>
      <c r="L103" s="251"/>
      <c r="M103" s="251" t="s">
        <v>10</v>
      </c>
      <c r="N103" s="251">
        <v>1</v>
      </c>
      <c r="O103" s="251" t="s">
        <v>299</v>
      </c>
      <c r="P103" s="251" t="s">
        <v>9</v>
      </c>
      <c r="Q103" s="251" t="s">
        <v>9</v>
      </c>
      <c r="R103" s="251" t="s">
        <v>481</v>
      </c>
      <c r="S103" s="251" t="s">
        <v>9</v>
      </c>
      <c r="T103" s="251" t="s">
        <v>9</v>
      </c>
      <c r="U103" s="251" t="s">
        <v>9</v>
      </c>
      <c r="V103" s="251" t="s">
        <v>9</v>
      </c>
      <c r="W103" s="251" t="s">
        <v>9</v>
      </c>
      <c r="X103" s="251" t="s">
        <v>9</v>
      </c>
      <c r="Y103" s="251">
        <v>48</v>
      </c>
      <c r="Z103" s="251">
        <v>4</v>
      </c>
      <c r="AA103" s="251">
        <v>4</v>
      </c>
      <c r="AB103" s="252">
        <f t="shared" si="5"/>
        <v>380.16</v>
      </c>
      <c r="AC103" s="252">
        <f>ROUND(AB103*事業まとめ!$Q$6,2)</f>
        <v>10264.32</v>
      </c>
      <c r="AD103" s="253"/>
      <c r="AE103" s="253"/>
      <c r="AF103" s="253"/>
      <c r="AG103" s="253"/>
      <c r="AH103" s="253"/>
      <c r="AI103" s="253"/>
      <c r="AJ103" s="253"/>
      <c r="AK103" s="252">
        <f t="shared" si="6"/>
        <v>0</v>
      </c>
      <c r="AL103" s="252">
        <f>ROUND(AK103*事業まとめ!$Q$6,2)</f>
        <v>0</v>
      </c>
      <c r="AM103" s="254">
        <f t="shared" si="4"/>
        <v>380.16</v>
      </c>
      <c r="AN103" s="254">
        <f t="shared" si="4"/>
        <v>10264.32</v>
      </c>
      <c r="AO103" s="259"/>
      <c r="AP103" s="260">
        <f t="shared" si="7"/>
        <v>0</v>
      </c>
      <c r="AQ103" s="259"/>
      <c r="AR103" s="257"/>
      <c r="AS103" s="257"/>
      <c r="AT103" s="257"/>
      <c r="AU103" s="257"/>
      <c r="AV103" s="257"/>
      <c r="AW103" s="257"/>
    </row>
    <row r="104" spans="2:49" s="25" customFormat="1" x14ac:dyDescent="0.4">
      <c r="B104" s="251">
        <v>11</v>
      </c>
      <c r="C104" s="251" t="s">
        <v>1130</v>
      </c>
      <c r="D104" s="251" t="s">
        <v>1131</v>
      </c>
      <c r="E104" s="251" t="s">
        <v>284</v>
      </c>
      <c r="F104" s="251" t="s">
        <v>1165</v>
      </c>
      <c r="G104" s="251"/>
      <c r="H104" s="251" t="s">
        <v>9</v>
      </c>
      <c r="I104" s="251">
        <v>9</v>
      </c>
      <c r="J104" s="251">
        <v>220</v>
      </c>
      <c r="K104" s="251" t="s">
        <v>846</v>
      </c>
      <c r="L104" s="251"/>
      <c r="M104" s="251" t="s">
        <v>10</v>
      </c>
      <c r="N104" s="251">
        <v>2</v>
      </c>
      <c r="O104" s="251" t="s">
        <v>299</v>
      </c>
      <c r="P104" s="251" t="s">
        <v>9</v>
      </c>
      <c r="Q104" s="251" t="s">
        <v>9</v>
      </c>
      <c r="R104" s="251" t="s">
        <v>237</v>
      </c>
      <c r="S104" s="251" t="s">
        <v>481</v>
      </c>
      <c r="T104" s="251" t="s">
        <v>9</v>
      </c>
      <c r="U104" s="251" t="s">
        <v>9</v>
      </c>
      <c r="V104" s="251" t="s">
        <v>9</v>
      </c>
      <c r="W104" s="251" t="s">
        <v>9</v>
      </c>
      <c r="X104" s="251" t="s">
        <v>9</v>
      </c>
      <c r="Y104" s="251">
        <v>48</v>
      </c>
      <c r="Z104" s="251">
        <v>2</v>
      </c>
      <c r="AA104" s="251">
        <v>4</v>
      </c>
      <c r="AB104" s="252">
        <f t="shared" si="5"/>
        <v>380.16</v>
      </c>
      <c r="AC104" s="252">
        <f>ROUND(AB104*事業まとめ!$Q$6,2)</f>
        <v>10264.32</v>
      </c>
      <c r="AD104" s="253"/>
      <c r="AE104" s="253"/>
      <c r="AF104" s="253"/>
      <c r="AG104" s="253"/>
      <c r="AH104" s="253"/>
      <c r="AI104" s="253"/>
      <c r="AJ104" s="253"/>
      <c r="AK104" s="252">
        <f t="shared" si="6"/>
        <v>0</v>
      </c>
      <c r="AL104" s="252">
        <f>ROUND(AK104*事業まとめ!$Q$6,2)</f>
        <v>0</v>
      </c>
      <c r="AM104" s="254">
        <f t="shared" si="4"/>
        <v>380.16</v>
      </c>
      <c r="AN104" s="254">
        <f t="shared" si="4"/>
        <v>10264.32</v>
      </c>
      <c r="AO104" s="259"/>
      <c r="AP104" s="260">
        <f t="shared" si="7"/>
        <v>0</v>
      </c>
      <c r="AQ104" s="259"/>
      <c r="AR104" s="257"/>
      <c r="AS104" s="257"/>
      <c r="AT104" s="257"/>
      <c r="AU104" s="257"/>
      <c r="AV104" s="257"/>
      <c r="AW104" s="257"/>
    </row>
    <row r="105" spans="2:49" s="25" customFormat="1" x14ac:dyDescent="0.4">
      <c r="B105" s="251">
        <v>11</v>
      </c>
      <c r="C105" s="251" t="s">
        <v>1130</v>
      </c>
      <c r="D105" s="251" t="s">
        <v>1131</v>
      </c>
      <c r="E105" s="251" t="s">
        <v>284</v>
      </c>
      <c r="F105" s="251" t="s">
        <v>1165</v>
      </c>
      <c r="G105" s="251"/>
      <c r="H105" s="251" t="s">
        <v>9</v>
      </c>
      <c r="I105" s="251">
        <v>9</v>
      </c>
      <c r="J105" s="251">
        <v>220</v>
      </c>
      <c r="K105" s="251" t="s">
        <v>1148</v>
      </c>
      <c r="L105" s="251"/>
      <c r="M105" s="251" t="s">
        <v>16</v>
      </c>
      <c r="N105" s="251">
        <v>1</v>
      </c>
      <c r="O105" s="251" t="s">
        <v>299</v>
      </c>
      <c r="P105" s="251" t="s">
        <v>9</v>
      </c>
      <c r="Q105" s="251" t="s">
        <v>9</v>
      </c>
      <c r="R105" s="251" t="s">
        <v>737</v>
      </c>
      <c r="S105" s="251" t="s">
        <v>9</v>
      </c>
      <c r="T105" s="251" t="s">
        <v>9</v>
      </c>
      <c r="U105" s="251" t="s">
        <v>9</v>
      </c>
      <c r="V105" s="251" t="s">
        <v>9</v>
      </c>
      <c r="W105" s="251" t="s">
        <v>9</v>
      </c>
      <c r="X105" s="251" t="s">
        <v>9</v>
      </c>
      <c r="Y105" s="251">
        <v>48</v>
      </c>
      <c r="Z105" s="251">
        <v>2</v>
      </c>
      <c r="AA105" s="251">
        <v>2</v>
      </c>
      <c r="AB105" s="252">
        <f t="shared" si="5"/>
        <v>190.08</v>
      </c>
      <c r="AC105" s="252">
        <f>ROUND(AB105*事業まとめ!$Q$6,2)</f>
        <v>5132.16</v>
      </c>
      <c r="AD105" s="253"/>
      <c r="AE105" s="253"/>
      <c r="AF105" s="253"/>
      <c r="AG105" s="253"/>
      <c r="AH105" s="253"/>
      <c r="AI105" s="253"/>
      <c r="AJ105" s="253"/>
      <c r="AK105" s="252">
        <f t="shared" si="6"/>
        <v>0</v>
      </c>
      <c r="AL105" s="252">
        <f>ROUND(AK105*事業まとめ!$Q$6,2)</f>
        <v>0</v>
      </c>
      <c r="AM105" s="254">
        <f t="shared" si="4"/>
        <v>190.08</v>
      </c>
      <c r="AN105" s="254">
        <f t="shared" si="4"/>
        <v>5132.16</v>
      </c>
      <c r="AO105" s="259"/>
      <c r="AP105" s="260">
        <f t="shared" si="7"/>
        <v>0</v>
      </c>
      <c r="AQ105" s="259"/>
      <c r="AR105" s="257"/>
      <c r="AS105" s="257"/>
      <c r="AT105" s="257"/>
      <c r="AU105" s="257"/>
      <c r="AV105" s="257"/>
      <c r="AW105" s="257"/>
    </row>
    <row r="106" spans="2:49" s="25" customFormat="1" x14ac:dyDescent="0.4">
      <c r="B106" s="251">
        <v>11</v>
      </c>
      <c r="C106" s="251" t="s">
        <v>1130</v>
      </c>
      <c r="D106" s="251" t="s">
        <v>1131</v>
      </c>
      <c r="E106" s="251" t="s">
        <v>284</v>
      </c>
      <c r="F106" s="251" t="s">
        <v>1165</v>
      </c>
      <c r="G106" s="251"/>
      <c r="H106" s="251" t="s">
        <v>9</v>
      </c>
      <c r="I106" s="251">
        <v>9</v>
      </c>
      <c r="J106" s="251">
        <v>220</v>
      </c>
      <c r="K106" s="251" t="s">
        <v>847</v>
      </c>
      <c r="L106" s="251"/>
      <c r="M106" s="251" t="s">
        <v>10</v>
      </c>
      <c r="N106" s="251">
        <v>1</v>
      </c>
      <c r="O106" s="251" t="s">
        <v>299</v>
      </c>
      <c r="P106" s="251" t="s">
        <v>9</v>
      </c>
      <c r="Q106" s="251" t="s">
        <v>9</v>
      </c>
      <c r="R106" s="251" t="s">
        <v>481</v>
      </c>
      <c r="S106" s="251" t="s">
        <v>9</v>
      </c>
      <c r="T106" s="251" t="s">
        <v>9</v>
      </c>
      <c r="U106" s="251" t="s">
        <v>9</v>
      </c>
      <c r="V106" s="251" t="s">
        <v>9</v>
      </c>
      <c r="W106" s="251" t="s">
        <v>9</v>
      </c>
      <c r="X106" s="251" t="s">
        <v>9</v>
      </c>
      <c r="Y106" s="251">
        <v>48</v>
      </c>
      <c r="Z106" s="251">
        <v>4</v>
      </c>
      <c r="AA106" s="251">
        <v>4</v>
      </c>
      <c r="AB106" s="252">
        <f t="shared" si="5"/>
        <v>380.16</v>
      </c>
      <c r="AC106" s="252">
        <f>ROUND(AB106*事業まとめ!$Q$6,2)</f>
        <v>10264.32</v>
      </c>
      <c r="AD106" s="253"/>
      <c r="AE106" s="253"/>
      <c r="AF106" s="253"/>
      <c r="AG106" s="253"/>
      <c r="AH106" s="253"/>
      <c r="AI106" s="253"/>
      <c r="AJ106" s="253"/>
      <c r="AK106" s="252">
        <f t="shared" si="6"/>
        <v>0</v>
      </c>
      <c r="AL106" s="252">
        <f>ROUND(AK106*事業まとめ!$Q$6,2)</f>
        <v>0</v>
      </c>
      <c r="AM106" s="254">
        <f t="shared" si="4"/>
        <v>380.16</v>
      </c>
      <c r="AN106" s="254">
        <f t="shared" si="4"/>
        <v>10264.32</v>
      </c>
      <c r="AO106" s="259"/>
      <c r="AP106" s="260">
        <f t="shared" si="7"/>
        <v>0</v>
      </c>
      <c r="AQ106" s="259"/>
      <c r="AR106" s="257"/>
      <c r="AS106" s="257"/>
      <c r="AT106" s="257"/>
      <c r="AU106" s="257"/>
      <c r="AV106" s="257"/>
      <c r="AW106" s="257"/>
    </row>
    <row r="107" spans="2:49" s="25" customFormat="1" x14ac:dyDescent="0.4">
      <c r="B107" s="251">
        <v>11</v>
      </c>
      <c r="C107" s="251" t="s">
        <v>1130</v>
      </c>
      <c r="D107" s="251" t="s">
        <v>1131</v>
      </c>
      <c r="E107" s="251" t="s">
        <v>284</v>
      </c>
      <c r="F107" s="251" t="s">
        <v>1165</v>
      </c>
      <c r="G107" s="251"/>
      <c r="H107" s="251" t="s">
        <v>9</v>
      </c>
      <c r="I107" s="251">
        <v>9</v>
      </c>
      <c r="J107" s="251">
        <v>220</v>
      </c>
      <c r="K107" s="251" t="s">
        <v>846</v>
      </c>
      <c r="L107" s="251"/>
      <c r="M107" s="251" t="s">
        <v>10</v>
      </c>
      <c r="N107" s="251">
        <v>2</v>
      </c>
      <c r="O107" s="251" t="s">
        <v>299</v>
      </c>
      <c r="P107" s="251" t="s">
        <v>9</v>
      </c>
      <c r="Q107" s="251" t="s">
        <v>9</v>
      </c>
      <c r="R107" s="251" t="s">
        <v>237</v>
      </c>
      <c r="S107" s="251" t="s">
        <v>481</v>
      </c>
      <c r="T107" s="251" t="s">
        <v>9</v>
      </c>
      <c r="U107" s="251" t="s">
        <v>9</v>
      </c>
      <c r="V107" s="251" t="s">
        <v>9</v>
      </c>
      <c r="W107" s="251" t="s">
        <v>9</v>
      </c>
      <c r="X107" s="251" t="s">
        <v>9</v>
      </c>
      <c r="Y107" s="251">
        <v>48</v>
      </c>
      <c r="Z107" s="251">
        <v>2</v>
      </c>
      <c r="AA107" s="251">
        <v>4</v>
      </c>
      <c r="AB107" s="252">
        <f t="shared" si="5"/>
        <v>380.16</v>
      </c>
      <c r="AC107" s="252">
        <f>ROUND(AB107*事業まとめ!$Q$6,2)</f>
        <v>10264.32</v>
      </c>
      <c r="AD107" s="253"/>
      <c r="AE107" s="253"/>
      <c r="AF107" s="253"/>
      <c r="AG107" s="253"/>
      <c r="AH107" s="253"/>
      <c r="AI107" s="253"/>
      <c r="AJ107" s="253"/>
      <c r="AK107" s="252">
        <f t="shared" si="6"/>
        <v>0</v>
      </c>
      <c r="AL107" s="252">
        <f>ROUND(AK107*事業まとめ!$Q$6,2)</f>
        <v>0</v>
      </c>
      <c r="AM107" s="254">
        <f t="shared" si="4"/>
        <v>380.16</v>
      </c>
      <c r="AN107" s="254">
        <f t="shared" si="4"/>
        <v>10264.32</v>
      </c>
      <c r="AO107" s="259"/>
      <c r="AP107" s="260">
        <f t="shared" si="7"/>
        <v>0</v>
      </c>
      <c r="AQ107" s="259"/>
      <c r="AR107" s="257"/>
      <c r="AS107" s="257"/>
      <c r="AT107" s="257"/>
      <c r="AU107" s="257"/>
      <c r="AV107" s="257"/>
      <c r="AW107" s="257"/>
    </row>
    <row r="108" spans="2:49" s="25" customFormat="1" x14ac:dyDescent="0.4">
      <c r="B108" s="251">
        <v>11</v>
      </c>
      <c r="C108" s="251" t="s">
        <v>1130</v>
      </c>
      <c r="D108" s="251" t="s">
        <v>1131</v>
      </c>
      <c r="E108" s="251" t="s">
        <v>284</v>
      </c>
      <c r="F108" s="251" t="s">
        <v>1165</v>
      </c>
      <c r="G108" s="251"/>
      <c r="H108" s="251" t="s">
        <v>9</v>
      </c>
      <c r="I108" s="251">
        <v>9</v>
      </c>
      <c r="J108" s="251">
        <v>220</v>
      </c>
      <c r="K108" s="251" t="s">
        <v>1148</v>
      </c>
      <c r="L108" s="251"/>
      <c r="M108" s="251" t="s">
        <v>16</v>
      </c>
      <c r="N108" s="251">
        <v>1</v>
      </c>
      <c r="O108" s="251" t="s">
        <v>299</v>
      </c>
      <c r="P108" s="251" t="s">
        <v>9</v>
      </c>
      <c r="Q108" s="251" t="s">
        <v>9</v>
      </c>
      <c r="R108" s="251" t="s">
        <v>737</v>
      </c>
      <c r="S108" s="251" t="s">
        <v>9</v>
      </c>
      <c r="T108" s="251" t="s">
        <v>9</v>
      </c>
      <c r="U108" s="251" t="s">
        <v>9</v>
      </c>
      <c r="V108" s="251" t="s">
        <v>9</v>
      </c>
      <c r="W108" s="251" t="s">
        <v>9</v>
      </c>
      <c r="X108" s="251" t="s">
        <v>9</v>
      </c>
      <c r="Y108" s="251">
        <v>48</v>
      </c>
      <c r="Z108" s="251">
        <v>2</v>
      </c>
      <c r="AA108" s="251">
        <v>2</v>
      </c>
      <c r="AB108" s="252">
        <f t="shared" si="5"/>
        <v>190.08</v>
      </c>
      <c r="AC108" s="252">
        <f>ROUND(AB108*事業まとめ!$Q$6,2)</f>
        <v>5132.16</v>
      </c>
      <c r="AD108" s="253"/>
      <c r="AE108" s="253"/>
      <c r="AF108" s="253"/>
      <c r="AG108" s="253"/>
      <c r="AH108" s="253"/>
      <c r="AI108" s="253"/>
      <c r="AJ108" s="253"/>
      <c r="AK108" s="252">
        <f t="shared" si="6"/>
        <v>0</v>
      </c>
      <c r="AL108" s="252">
        <f>ROUND(AK108*事業まとめ!$Q$6,2)</f>
        <v>0</v>
      </c>
      <c r="AM108" s="254">
        <f t="shared" si="4"/>
        <v>190.08</v>
      </c>
      <c r="AN108" s="254">
        <f t="shared" si="4"/>
        <v>5132.16</v>
      </c>
      <c r="AO108" s="259"/>
      <c r="AP108" s="260">
        <f t="shared" si="7"/>
        <v>0</v>
      </c>
      <c r="AQ108" s="259"/>
      <c r="AR108" s="257"/>
      <c r="AS108" s="257"/>
      <c r="AT108" s="257"/>
      <c r="AU108" s="257"/>
      <c r="AV108" s="257"/>
      <c r="AW108" s="257"/>
    </row>
    <row r="109" spans="2:49" s="25" customFormat="1" x14ac:dyDescent="0.4">
      <c r="B109" s="251">
        <v>11</v>
      </c>
      <c r="C109" s="251" t="s">
        <v>1130</v>
      </c>
      <c r="D109" s="251" t="s">
        <v>1131</v>
      </c>
      <c r="E109" s="251" t="s">
        <v>284</v>
      </c>
      <c r="F109" s="251" t="s">
        <v>1166</v>
      </c>
      <c r="G109" s="251"/>
      <c r="H109" s="251" t="s">
        <v>9</v>
      </c>
      <c r="I109" s="251">
        <v>9</v>
      </c>
      <c r="J109" s="251">
        <v>220</v>
      </c>
      <c r="K109" s="251" t="s">
        <v>847</v>
      </c>
      <c r="L109" s="251"/>
      <c r="M109" s="251" t="s">
        <v>10</v>
      </c>
      <c r="N109" s="251">
        <v>1</v>
      </c>
      <c r="O109" s="251" t="s">
        <v>299</v>
      </c>
      <c r="P109" s="251" t="s">
        <v>9</v>
      </c>
      <c r="Q109" s="251" t="s">
        <v>9</v>
      </c>
      <c r="R109" s="251" t="s">
        <v>481</v>
      </c>
      <c r="S109" s="251" t="s">
        <v>9</v>
      </c>
      <c r="T109" s="251" t="s">
        <v>9</v>
      </c>
      <c r="U109" s="251" t="s">
        <v>9</v>
      </c>
      <c r="V109" s="251" t="s">
        <v>9</v>
      </c>
      <c r="W109" s="251" t="s">
        <v>9</v>
      </c>
      <c r="X109" s="251" t="s">
        <v>9</v>
      </c>
      <c r="Y109" s="251">
        <v>48</v>
      </c>
      <c r="Z109" s="251">
        <v>4</v>
      </c>
      <c r="AA109" s="251">
        <v>4</v>
      </c>
      <c r="AB109" s="252">
        <f t="shared" si="5"/>
        <v>380.16</v>
      </c>
      <c r="AC109" s="252">
        <f>ROUND(AB109*事業まとめ!$Q$6,2)</f>
        <v>10264.32</v>
      </c>
      <c r="AD109" s="253"/>
      <c r="AE109" s="253"/>
      <c r="AF109" s="253"/>
      <c r="AG109" s="253"/>
      <c r="AH109" s="253"/>
      <c r="AI109" s="253"/>
      <c r="AJ109" s="253"/>
      <c r="AK109" s="252">
        <f t="shared" si="6"/>
        <v>0</v>
      </c>
      <c r="AL109" s="252">
        <f>ROUND(AK109*事業まとめ!$Q$6,2)</f>
        <v>0</v>
      </c>
      <c r="AM109" s="254">
        <f t="shared" si="4"/>
        <v>380.16</v>
      </c>
      <c r="AN109" s="254">
        <f t="shared" si="4"/>
        <v>10264.32</v>
      </c>
      <c r="AO109" s="259"/>
      <c r="AP109" s="260">
        <f t="shared" si="7"/>
        <v>0</v>
      </c>
      <c r="AQ109" s="259"/>
      <c r="AR109" s="257"/>
      <c r="AS109" s="257"/>
      <c r="AT109" s="257"/>
      <c r="AU109" s="257"/>
      <c r="AV109" s="257"/>
      <c r="AW109" s="257"/>
    </row>
    <row r="110" spans="2:49" s="25" customFormat="1" x14ac:dyDescent="0.4">
      <c r="B110" s="251">
        <v>11</v>
      </c>
      <c r="C110" s="251" t="s">
        <v>1130</v>
      </c>
      <c r="D110" s="251" t="s">
        <v>1131</v>
      </c>
      <c r="E110" s="251" t="s">
        <v>284</v>
      </c>
      <c r="F110" s="251" t="s">
        <v>1166</v>
      </c>
      <c r="G110" s="251"/>
      <c r="H110" s="251" t="s">
        <v>9</v>
      </c>
      <c r="I110" s="251">
        <v>9</v>
      </c>
      <c r="J110" s="251">
        <v>220</v>
      </c>
      <c r="K110" s="251" t="s">
        <v>846</v>
      </c>
      <c r="L110" s="251"/>
      <c r="M110" s="251" t="s">
        <v>10</v>
      </c>
      <c r="N110" s="251">
        <v>2</v>
      </c>
      <c r="O110" s="251" t="s">
        <v>299</v>
      </c>
      <c r="P110" s="251" t="s">
        <v>9</v>
      </c>
      <c r="Q110" s="251" t="s">
        <v>9</v>
      </c>
      <c r="R110" s="251" t="s">
        <v>237</v>
      </c>
      <c r="S110" s="251" t="s">
        <v>481</v>
      </c>
      <c r="T110" s="251" t="s">
        <v>9</v>
      </c>
      <c r="U110" s="251" t="s">
        <v>9</v>
      </c>
      <c r="V110" s="251" t="s">
        <v>9</v>
      </c>
      <c r="W110" s="251" t="s">
        <v>9</v>
      </c>
      <c r="X110" s="251" t="s">
        <v>9</v>
      </c>
      <c r="Y110" s="251">
        <v>48</v>
      </c>
      <c r="Z110" s="251">
        <v>2</v>
      </c>
      <c r="AA110" s="251">
        <v>4</v>
      </c>
      <c r="AB110" s="252">
        <f t="shared" si="5"/>
        <v>380.16</v>
      </c>
      <c r="AC110" s="252">
        <f>ROUND(AB110*事業まとめ!$Q$6,2)</f>
        <v>10264.32</v>
      </c>
      <c r="AD110" s="253"/>
      <c r="AE110" s="253"/>
      <c r="AF110" s="253"/>
      <c r="AG110" s="253"/>
      <c r="AH110" s="253"/>
      <c r="AI110" s="253"/>
      <c r="AJ110" s="253"/>
      <c r="AK110" s="252">
        <f t="shared" si="6"/>
        <v>0</v>
      </c>
      <c r="AL110" s="252">
        <f>ROUND(AK110*事業まとめ!$Q$6,2)</f>
        <v>0</v>
      </c>
      <c r="AM110" s="254">
        <f t="shared" si="4"/>
        <v>380.16</v>
      </c>
      <c r="AN110" s="254">
        <f t="shared" si="4"/>
        <v>10264.32</v>
      </c>
      <c r="AO110" s="259"/>
      <c r="AP110" s="260">
        <f t="shared" si="7"/>
        <v>0</v>
      </c>
      <c r="AQ110" s="259"/>
      <c r="AR110" s="257"/>
      <c r="AS110" s="257"/>
      <c r="AT110" s="257"/>
      <c r="AU110" s="257"/>
      <c r="AV110" s="257"/>
      <c r="AW110" s="257"/>
    </row>
    <row r="111" spans="2:49" s="25" customFormat="1" x14ac:dyDescent="0.4">
      <c r="B111" s="251">
        <v>11</v>
      </c>
      <c r="C111" s="251" t="s">
        <v>1130</v>
      </c>
      <c r="D111" s="251" t="s">
        <v>1131</v>
      </c>
      <c r="E111" s="251" t="s">
        <v>284</v>
      </c>
      <c r="F111" s="251" t="s">
        <v>1166</v>
      </c>
      <c r="G111" s="251"/>
      <c r="H111" s="251" t="s">
        <v>9</v>
      </c>
      <c r="I111" s="251">
        <v>9</v>
      </c>
      <c r="J111" s="251">
        <v>220</v>
      </c>
      <c r="K111" s="251" t="s">
        <v>1148</v>
      </c>
      <c r="L111" s="251"/>
      <c r="M111" s="251" t="s">
        <v>16</v>
      </c>
      <c r="N111" s="251">
        <v>1</v>
      </c>
      <c r="O111" s="251" t="s">
        <v>299</v>
      </c>
      <c r="P111" s="251" t="s">
        <v>9</v>
      </c>
      <c r="Q111" s="251" t="s">
        <v>9</v>
      </c>
      <c r="R111" s="251" t="s">
        <v>737</v>
      </c>
      <c r="S111" s="251" t="s">
        <v>9</v>
      </c>
      <c r="T111" s="251" t="s">
        <v>9</v>
      </c>
      <c r="U111" s="251" t="s">
        <v>9</v>
      </c>
      <c r="V111" s="251" t="s">
        <v>9</v>
      </c>
      <c r="W111" s="251" t="s">
        <v>9</v>
      </c>
      <c r="X111" s="251" t="s">
        <v>9</v>
      </c>
      <c r="Y111" s="251">
        <v>48</v>
      </c>
      <c r="Z111" s="251">
        <v>2</v>
      </c>
      <c r="AA111" s="251">
        <v>2</v>
      </c>
      <c r="AB111" s="252">
        <f t="shared" si="5"/>
        <v>190.08</v>
      </c>
      <c r="AC111" s="252">
        <f>ROUND(AB111*事業まとめ!$Q$6,2)</f>
        <v>5132.16</v>
      </c>
      <c r="AD111" s="253"/>
      <c r="AE111" s="253"/>
      <c r="AF111" s="253"/>
      <c r="AG111" s="253"/>
      <c r="AH111" s="253"/>
      <c r="AI111" s="253"/>
      <c r="AJ111" s="253"/>
      <c r="AK111" s="252">
        <f t="shared" si="6"/>
        <v>0</v>
      </c>
      <c r="AL111" s="252">
        <f>ROUND(AK111*事業まとめ!$Q$6,2)</f>
        <v>0</v>
      </c>
      <c r="AM111" s="254">
        <f t="shared" si="4"/>
        <v>190.08</v>
      </c>
      <c r="AN111" s="254">
        <f t="shared" si="4"/>
        <v>5132.16</v>
      </c>
      <c r="AO111" s="259"/>
      <c r="AP111" s="260">
        <f t="shared" si="7"/>
        <v>0</v>
      </c>
      <c r="AQ111" s="259"/>
      <c r="AR111" s="257"/>
      <c r="AS111" s="257"/>
      <c r="AT111" s="257"/>
      <c r="AU111" s="257"/>
      <c r="AV111" s="257"/>
      <c r="AW111" s="257"/>
    </row>
    <row r="112" spans="2:49" s="25" customFormat="1" x14ac:dyDescent="0.4">
      <c r="B112" s="251">
        <v>11</v>
      </c>
      <c r="C112" s="251" t="s">
        <v>1130</v>
      </c>
      <c r="D112" s="251" t="s">
        <v>1131</v>
      </c>
      <c r="E112" s="251" t="s">
        <v>284</v>
      </c>
      <c r="F112" s="251" t="s">
        <v>1994</v>
      </c>
      <c r="G112" s="261"/>
      <c r="H112" s="251" t="s">
        <v>9</v>
      </c>
      <c r="I112" s="251">
        <v>1.8</v>
      </c>
      <c r="J112" s="251">
        <v>220</v>
      </c>
      <c r="K112" s="251" t="s">
        <v>848</v>
      </c>
      <c r="L112" s="251"/>
      <c r="M112" s="251" t="s">
        <v>7</v>
      </c>
      <c r="N112" s="251">
        <v>1</v>
      </c>
      <c r="O112" s="251" t="s">
        <v>299</v>
      </c>
      <c r="P112" s="251" t="s">
        <v>9</v>
      </c>
      <c r="Q112" s="251" t="s">
        <v>9</v>
      </c>
      <c r="R112" s="251" t="s">
        <v>9</v>
      </c>
      <c r="S112" s="251" t="s">
        <v>9</v>
      </c>
      <c r="T112" s="251" t="s">
        <v>9</v>
      </c>
      <c r="U112" s="251" t="s">
        <v>9</v>
      </c>
      <c r="V112" s="251" t="s">
        <v>9</v>
      </c>
      <c r="W112" s="251" t="s">
        <v>9</v>
      </c>
      <c r="X112" s="251" t="s">
        <v>9</v>
      </c>
      <c r="Y112" s="251">
        <v>48</v>
      </c>
      <c r="Z112" s="251">
        <v>1</v>
      </c>
      <c r="AA112" s="251">
        <v>1</v>
      </c>
      <c r="AB112" s="252">
        <f t="shared" si="5"/>
        <v>19.010000000000002</v>
      </c>
      <c r="AC112" s="252">
        <f>ROUND(AB112*事業まとめ!$Q$6,2)</f>
        <v>513.27</v>
      </c>
      <c r="AD112" s="253"/>
      <c r="AE112" s="253"/>
      <c r="AF112" s="253"/>
      <c r="AG112" s="253"/>
      <c r="AH112" s="253"/>
      <c r="AI112" s="253"/>
      <c r="AJ112" s="253"/>
      <c r="AK112" s="252">
        <f t="shared" si="6"/>
        <v>0</v>
      </c>
      <c r="AL112" s="252">
        <f>ROUND(AK112*事業まとめ!$Q$6,2)</f>
        <v>0</v>
      </c>
      <c r="AM112" s="254">
        <f t="shared" si="4"/>
        <v>19.010000000000002</v>
      </c>
      <c r="AN112" s="254">
        <f t="shared" si="4"/>
        <v>513.27</v>
      </c>
      <c r="AO112" s="259"/>
      <c r="AP112" s="260">
        <f t="shared" si="7"/>
        <v>0</v>
      </c>
      <c r="AQ112" s="259"/>
      <c r="AR112" s="257"/>
      <c r="AS112" s="257"/>
      <c r="AT112" s="257"/>
      <c r="AU112" s="257"/>
      <c r="AV112" s="257"/>
      <c r="AW112" s="257"/>
    </row>
    <row r="113" spans="2:49" s="25" customFormat="1" x14ac:dyDescent="0.4">
      <c r="B113" s="251">
        <v>11</v>
      </c>
      <c r="C113" s="251" t="s">
        <v>1130</v>
      </c>
      <c r="D113" s="251" t="s">
        <v>1131</v>
      </c>
      <c r="E113" s="251" t="s">
        <v>284</v>
      </c>
      <c r="F113" s="251" t="s">
        <v>1995</v>
      </c>
      <c r="G113" s="261"/>
      <c r="H113" s="251" t="s">
        <v>9</v>
      </c>
      <c r="I113" s="251">
        <v>3.25</v>
      </c>
      <c r="J113" s="251">
        <v>220</v>
      </c>
      <c r="K113" s="251" t="s">
        <v>847</v>
      </c>
      <c r="L113" s="251"/>
      <c r="M113" s="251" t="s">
        <v>10</v>
      </c>
      <c r="N113" s="251">
        <v>1</v>
      </c>
      <c r="O113" s="251" t="s">
        <v>299</v>
      </c>
      <c r="P113" s="251" t="s">
        <v>9</v>
      </c>
      <c r="Q113" s="251" t="s">
        <v>9</v>
      </c>
      <c r="R113" s="251" t="s">
        <v>481</v>
      </c>
      <c r="S113" s="251" t="s">
        <v>9</v>
      </c>
      <c r="T113" s="251" t="s">
        <v>9</v>
      </c>
      <c r="U113" s="251" t="s">
        <v>9</v>
      </c>
      <c r="V113" s="251" t="s">
        <v>9</v>
      </c>
      <c r="W113" s="251" t="s">
        <v>9</v>
      </c>
      <c r="X113" s="251" t="s">
        <v>9</v>
      </c>
      <c r="Y113" s="251">
        <v>48</v>
      </c>
      <c r="Z113" s="251">
        <v>6</v>
      </c>
      <c r="AA113" s="251">
        <v>6</v>
      </c>
      <c r="AB113" s="252">
        <f t="shared" si="5"/>
        <v>205.92</v>
      </c>
      <c r="AC113" s="252">
        <f>ROUND(AB113*事業まとめ!$Q$6,2)</f>
        <v>5559.84</v>
      </c>
      <c r="AD113" s="253"/>
      <c r="AE113" s="253"/>
      <c r="AF113" s="253"/>
      <c r="AG113" s="253"/>
      <c r="AH113" s="253"/>
      <c r="AI113" s="253"/>
      <c r="AJ113" s="253"/>
      <c r="AK113" s="252">
        <f t="shared" si="6"/>
        <v>0</v>
      </c>
      <c r="AL113" s="252">
        <f>ROUND(AK113*事業まとめ!$Q$6,2)</f>
        <v>0</v>
      </c>
      <c r="AM113" s="254">
        <f t="shared" si="4"/>
        <v>205.92</v>
      </c>
      <c r="AN113" s="254">
        <f t="shared" si="4"/>
        <v>5559.84</v>
      </c>
      <c r="AO113" s="259"/>
      <c r="AP113" s="260">
        <f t="shared" si="7"/>
        <v>0</v>
      </c>
      <c r="AQ113" s="259"/>
      <c r="AR113" s="257"/>
      <c r="AS113" s="257"/>
      <c r="AT113" s="257"/>
      <c r="AU113" s="257"/>
      <c r="AV113" s="257"/>
      <c r="AW113" s="257"/>
    </row>
    <row r="114" spans="2:49" s="25" customFormat="1" x14ac:dyDescent="0.4">
      <c r="B114" s="251">
        <v>11</v>
      </c>
      <c r="C114" s="251" t="s">
        <v>1130</v>
      </c>
      <c r="D114" s="251" t="s">
        <v>1131</v>
      </c>
      <c r="E114" s="251" t="s">
        <v>284</v>
      </c>
      <c r="F114" s="251" t="s">
        <v>1995</v>
      </c>
      <c r="G114" s="261"/>
      <c r="H114" s="251" t="s">
        <v>9</v>
      </c>
      <c r="I114" s="251">
        <v>3.25</v>
      </c>
      <c r="J114" s="251">
        <v>220</v>
      </c>
      <c r="K114" s="251" t="s">
        <v>846</v>
      </c>
      <c r="L114" s="251"/>
      <c r="M114" s="251" t="s">
        <v>10</v>
      </c>
      <c r="N114" s="251">
        <v>2</v>
      </c>
      <c r="O114" s="251" t="s">
        <v>299</v>
      </c>
      <c r="P114" s="251" t="s">
        <v>9</v>
      </c>
      <c r="Q114" s="251" t="s">
        <v>9</v>
      </c>
      <c r="R114" s="251" t="s">
        <v>237</v>
      </c>
      <c r="S114" s="251" t="s">
        <v>481</v>
      </c>
      <c r="T114" s="251" t="s">
        <v>9</v>
      </c>
      <c r="U114" s="251" t="s">
        <v>9</v>
      </c>
      <c r="V114" s="251" t="s">
        <v>9</v>
      </c>
      <c r="W114" s="251" t="s">
        <v>9</v>
      </c>
      <c r="X114" s="251" t="s">
        <v>9</v>
      </c>
      <c r="Y114" s="251">
        <v>48</v>
      </c>
      <c r="Z114" s="251">
        <v>2</v>
      </c>
      <c r="AA114" s="251">
        <v>4</v>
      </c>
      <c r="AB114" s="252">
        <f t="shared" si="5"/>
        <v>137.28</v>
      </c>
      <c r="AC114" s="252">
        <f>ROUND(AB114*事業まとめ!$Q$6,2)</f>
        <v>3706.56</v>
      </c>
      <c r="AD114" s="253"/>
      <c r="AE114" s="253"/>
      <c r="AF114" s="253"/>
      <c r="AG114" s="253"/>
      <c r="AH114" s="253"/>
      <c r="AI114" s="253"/>
      <c r="AJ114" s="253"/>
      <c r="AK114" s="252">
        <f t="shared" si="6"/>
        <v>0</v>
      </c>
      <c r="AL114" s="252">
        <f>ROUND(AK114*事業まとめ!$Q$6,2)</f>
        <v>0</v>
      </c>
      <c r="AM114" s="254">
        <f t="shared" si="4"/>
        <v>137.28</v>
      </c>
      <c r="AN114" s="254">
        <f t="shared" si="4"/>
        <v>3706.56</v>
      </c>
      <c r="AO114" s="259"/>
      <c r="AP114" s="260">
        <f t="shared" si="7"/>
        <v>0</v>
      </c>
      <c r="AQ114" s="259"/>
      <c r="AR114" s="257"/>
      <c r="AS114" s="257"/>
      <c r="AT114" s="257"/>
      <c r="AU114" s="257"/>
      <c r="AV114" s="257"/>
      <c r="AW114" s="257"/>
    </row>
    <row r="115" spans="2:49" s="25" customFormat="1" x14ac:dyDescent="0.4">
      <c r="B115" s="251">
        <v>11</v>
      </c>
      <c r="C115" s="251" t="s">
        <v>1130</v>
      </c>
      <c r="D115" s="251" t="s">
        <v>1131</v>
      </c>
      <c r="E115" s="251" t="s">
        <v>284</v>
      </c>
      <c r="F115" s="251" t="s">
        <v>1977</v>
      </c>
      <c r="G115" s="261"/>
      <c r="H115" s="251" t="s">
        <v>9</v>
      </c>
      <c r="I115" s="251">
        <v>1.8</v>
      </c>
      <c r="J115" s="251">
        <v>220</v>
      </c>
      <c r="K115" s="251" t="s">
        <v>1134</v>
      </c>
      <c r="L115" s="251"/>
      <c r="M115" s="251" t="s">
        <v>7</v>
      </c>
      <c r="N115" s="251">
        <v>2</v>
      </c>
      <c r="O115" s="251" t="s">
        <v>299</v>
      </c>
      <c r="P115" s="251" t="s">
        <v>9</v>
      </c>
      <c r="Q115" s="251" t="s">
        <v>9</v>
      </c>
      <c r="R115" s="251" t="s">
        <v>9</v>
      </c>
      <c r="S115" s="251" t="s">
        <v>9</v>
      </c>
      <c r="T115" s="251" t="s">
        <v>9</v>
      </c>
      <c r="U115" s="251" t="s">
        <v>9</v>
      </c>
      <c r="V115" s="251" t="s">
        <v>9</v>
      </c>
      <c r="W115" s="251" t="s">
        <v>9</v>
      </c>
      <c r="X115" s="251" t="s">
        <v>9</v>
      </c>
      <c r="Y115" s="251">
        <v>48</v>
      </c>
      <c r="Z115" s="251">
        <v>2</v>
      </c>
      <c r="AA115" s="251">
        <v>4</v>
      </c>
      <c r="AB115" s="252">
        <f t="shared" si="5"/>
        <v>76.03</v>
      </c>
      <c r="AC115" s="252">
        <f>ROUND(AB115*事業まとめ!$Q$6,2)</f>
        <v>2052.81</v>
      </c>
      <c r="AD115" s="253"/>
      <c r="AE115" s="253"/>
      <c r="AF115" s="253"/>
      <c r="AG115" s="253"/>
      <c r="AH115" s="253"/>
      <c r="AI115" s="253"/>
      <c r="AJ115" s="253"/>
      <c r="AK115" s="252">
        <f t="shared" si="6"/>
        <v>0</v>
      </c>
      <c r="AL115" s="252">
        <f>ROUND(AK115*事業まとめ!$Q$6,2)</f>
        <v>0</v>
      </c>
      <c r="AM115" s="254">
        <f t="shared" si="4"/>
        <v>76.03</v>
      </c>
      <c r="AN115" s="254">
        <f t="shared" si="4"/>
        <v>2052.81</v>
      </c>
      <c r="AO115" s="259"/>
      <c r="AP115" s="260">
        <f t="shared" si="7"/>
        <v>0</v>
      </c>
      <c r="AQ115" s="259"/>
      <c r="AR115" s="257"/>
      <c r="AS115" s="257"/>
      <c r="AT115" s="257"/>
      <c r="AU115" s="257"/>
      <c r="AV115" s="257"/>
      <c r="AW115" s="257"/>
    </row>
    <row r="116" spans="2:49" s="25" customFormat="1" x14ac:dyDescent="0.4">
      <c r="B116" s="251">
        <v>11</v>
      </c>
      <c r="C116" s="251" t="s">
        <v>1130</v>
      </c>
      <c r="D116" s="251" t="s">
        <v>1131</v>
      </c>
      <c r="E116" s="251" t="s">
        <v>284</v>
      </c>
      <c r="F116" s="258" t="s">
        <v>1992</v>
      </c>
      <c r="G116" s="261"/>
      <c r="H116" s="251" t="s">
        <v>9</v>
      </c>
      <c r="I116" s="251">
        <v>1.8</v>
      </c>
      <c r="J116" s="251">
        <v>220</v>
      </c>
      <c r="K116" s="251" t="s">
        <v>848</v>
      </c>
      <c r="L116" s="251"/>
      <c r="M116" s="251" t="s">
        <v>7</v>
      </c>
      <c r="N116" s="251">
        <v>1</v>
      </c>
      <c r="O116" s="251" t="s">
        <v>299</v>
      </c>
      <c r="P116" s="251" t="s">
        <v>9</v>
      </c>
      <c r="Q116" s="251" t="s">
        <v>9</v>
      </c>
      <c r="R116" s="251" t="s">
        <v>9</v>
      </c>
      <c r="S116" s="251" t="s">
        <v>9</v>
      </c>
      <c r="T116" s="251" t="s">
        <v>9</v>
      </c>
      <c r="U116" s="251" t="s">
        <v>9</v>
      </c>
      <c r="V116" s="251" t="s">
        <v>9</v>
      </c>
      <c r="W116" s="251" t="s">
        <v>9</v>
      </c>
      <c r="X116" s="251" t="s">
        <v>9</v>
      </c>
      <c r="Y116" s="251">
        <v>48</v>
      </c>
      <c r="Z116" s="251">
        <v>2</v>
      </c>
      <c r="AA116" s="251">
        <v>2</v>
      </c>
      <c r="AB116" s="252">
        <f t="shared" si="5"/>
        <v>38.020000000000003</v>
      </c>
      <c r="AC116" s="252">
        <f>ROUND(AB116*事業まとめ!$Q$6,2)</f>
        <v>1026.54</v>
      </c>
      <c r="AD116" s="253"/>
      <c r="AE116" s="253"/>
      <c r="AF116" s="253"/>
      <c r="AG116" s="253"/>
      <c r="AH116" s="253"/>
      <c r="AI116" s="253"/>
      <c r="AJ116" s="253"/>
      <c r="AK116" s="252">
        <f t="shared" si="6"/>
        <v>0</v>
      </c>
      <c r="AL116" s="252">
        <f>ROUND(AK116*事業まとめ!$Q$6,2)</f>
        <v>0</v>
      </c>
      <c r="AM116" s="254">
        <f t="shared" si="4"/>
        <v>38.020000000000003</v>
      </c>
      <c r="AN116" s="254">
        <f t="shared" si="4"/>
        <v>1026.54</v>
      </c>
      <c r="AO116" s="259"/>
      <c r="AP116" s="260">
        <f t="shared" si="7"/>
        <v>0</v>
      </c>
      <c r="AQ116" s="259"/>
      <c r="AR116" s="257"/>
      <c r="AS116" s="257"/>
      <c r="AT116" s="257"/>
      <c r="AU116" s="257"/>
      <c r="AV116" s="257"/>
      <c r="AW116" s="257"/>
    </row>
    <row r="117" spans="2:49" s="25" customFormat="1" x14ac:dyDescent="0.4">
      <c r="B117" s="251">
        <v>11</v>
      </c>
      <c r="C117" s="251" t="s">
        <v>1130</v>
      </c>
      <c r="D117" s="251" t="s">
        <v>1131</v>
      </c>
      <c r="E117" s="251" t="s">
        <v>284</v>
      </c>
      <c r="F117" s="251" t="s">
        <v>1991</v>
      </c>
      <c r="G117" s="261" t="s">
        <v>1132</v>
      </c>
      <c r="H117" s="251" t="s">
        <v>9</v>
      </c>
      <c r="I117" s="251">
        <v>2</v>
      </c>
      <c r="J117" s="251">
        <v>220</v>
      </c>
      <c r="K117" s="251" t="s">
        <v>1136</v>
      </c>
      <c r="L117" s="251"/>
      <c r="M117" s="251" t="s">
        <v>12</v>
      </c>
      <c r="N117" s="251">
        <v>1</v>
      </c>
      <c r="O117" s="251" t="s">
        <v>299</v>
      </c>
      <c r="P117" s="251" t="s">
        <v>9</v>
      </c>
      <c r="Q117" s="251" t="s">
        <v>9</v>
      </c>
      <c r="R117" s="251" t="s">
        <v>9</v>
      </c>
      <c r="S117" s="251" t="s">
        <v>9</v>
      </c>
      <c r="T117" s="251" t="s">
        <v>9</v>
      </c>
      <c r="U117" s="251" t="s">
        <v>9</v>
      </c>
      <c r="V117" s="251" t="s">
        <v>9</v>
      </c>
      <c r="W117" s="251" t="s">
        <v>9</v>
      </c>
      <c r="X117" s="251" t="s">
        <v>9</v>
      </c>
      <c r="Y117" s="251">
        <v>48</v>
      </c>
      <c r="Z117" s="251">
        <v>2</v>
      </c>
      <c r="AA117" s="251">
        <v>2</v>
      </c>
      <c r="AB117" s="252">
        <f t="shared" si="5"/>
        <v>42.24</v>
      </c>
      <c r="AC117" s="252">
        <f>ROUND(AB117*事業まとめ!$Q$6,2)</f>
        <v>1140.48</v>
      </c>
      <c r="AD117" s="253"/>
      <c r="AE117" s="253"/>
      <c r="AF117" s="253"/>
      <c r="AG117" s="253"/>
      <c r="AH117" s="253"/>
      <c r="AI117" s="253"/>
      <c r="AJ117" s="253"/>
      <c r="AK117" s="252">
        <f t="shared" si="6"/>
        <v>0</v>
      </c>
      <c r="AL117" s="252">
        <f>ROUND(AK117*事業まとめ!$Q$6,2)</f>
        <v>0</v>
      </c>
      <c r="AM117" s="254">
        <f t="shared" si="4"/>
        <v>42.24</v>
      </c>
      <c r="AN117" s="254">
        <f t="shared" si="4"/>
        <v>1140.48</v>
      </c>
      <c r="AO117" s="259"/>
      <c r="AP117" s="260">
        <f t="shared" si="7"/>
        <v>0</v>
      </c>
      <c r="AQ117" s="259"/>
      <c r="AR117" s="257"/>
      <c r="AS117" s="257"/>
      <c r="AT117" s="257"/>
      <c r="AU117" s="257"/>
      <c r="AV117" s="257"/>
      <c r="AW117" s="257"/>
    </row>
    <row r="118" spans="2:49" s="25" customFormat="1" x14ac:dyDescent="0.4">
      <c r="B118" s="251">
        <v>11</v>
      </c>
      <c r="C118" s="251" t="s">
        <v>1130</v>
      </c>
      <c r="D118" s="251" t="s">
        <v>1131</v>
      </c>
      <c r="E118" s="251" t="s">
        <v>284</v>
      </c>
      <c r="F118" s="251" t="s">
        <v>1152</v>
      </c>
      <c r="G118" s="261"/>
      <c r="H118" s="251" t="s">
        <v>9</v>
      </c>
      <c r="I118" s="251">
        <v>9</v>
      </c>
      <c r="J118" s="251">
        <v>220</v>
      </c>
      <c r="K118" s="251" t="s">
        <v>848</v>
      </c>
      <c r="L118" s="251"/>
      <c r="M118" s="251" t="s">
        <v>7</v>
      </c>
      <c r="N118" s="251">
        <v>1</v>
      </c>
      <c r="O118" s="251" t="s">
        <v>299</v>
      </c>
      <c r="P118" s="251" t="s">
        <v>9</v>
      </c>
      <c r="Q118" s="251" t="s">
        <v>9</v>
      </c>
      <c r="R118" s="251" t="s">
        <v>9</v>
      </c>
      <c r="S118" s="251" t="s">
        <v>9</v>
      </c>
      <c r="T118" s="251" t="s">
        <v>9</v>
      </c>
      <c r="U118" s="251" t="s">
        <v>9</v>
      </c>
      <c r="V118" s="251" t="s">
        <v>9</v>
      </c>
      <c r="W118" s="251" t="s">
        <v>9</v>
      </c>
      <c r="X118" s="251" t="s">
        <v>9</v>
      </c>
      <c r="Y118" s="251">
        <v>48</v>
      </c>
      <c r="Z118" s="251">
        <v>8</v>
      </c>
      <c r="AA118" s="251">
        <v>8</v>
      </c>
      <c r="AB118" s="252">
        <f t="shared" si="5"/>
        <v>760.32</v>
      </c>
      <c r="AC118" s="252">
        <f>ROUND(AB118*事業まとめ!$Q$6,2)</f>
        <v>20528.64</v>
      </c>
      <c r="AD118" s="253"/>
      <c r="AE118" s="253"/>
      <c r="AF118" s="253"/>
      <c r="AG118" s="253"/>
      <c r="AH118" s="253"/>
      <c r="AI118" s="253"/>
      <c r="AJ118" s="253"/>
      <c r="AK118" s="252">
        <f t="shared" si="6"/>
        <v>0</v>
      </c>
      <c r="AL118" s="252">
        <f>ROUND(AK118*事業まとめ!$Q$6,2)</f>
        <v>0</v>
      </c>
      <c r="AM118" s="254">
        <f t="shared" si="4"/>
        <v>760.32</v>
      </c>
      <c r="AN118" s="254">
        <f t="shared" si="4"/>
        <v>20528.64</v>
      </c>
      <c r="AO118" s="259"/>
      <c r="AP118" s="260">
        <f t="shared" si="7"/>
        <v>0</v>
      </c>
      <c r="AQ118" s="259"/>
      <c r="AR118" s="257"/>
      <c r="AS118" s="257"/>
      <c r="AT118" s="257"/>
      <c r="AU118" s="257"/>
      <c r="AV118" s="257"/>
      <c r="AW118" s="257"/>
    </row>
    <row r="119" spans="2:49" s="25" customFormat="1" x14ac:dyDescent="0.4">
      <c r="B119" s="251">
        <v>11</v>
      </c>
      <c r="C119" s="251" t="s">
        <v>1130</v>
      </c>
      <c r="D119" s="251" t="s">
        <v>1131</v>
      </c>
      <c r="E119" s="251" t="s">
        <v>284</v>
      </c>
      <c r="F119" s="251" t="s">
        <v>1152</v>
      </c>
      <c r="G119" s="261"/>
      <c r="H119" s="251" t="s">
        <v>9</v>
      </c>
      <c r="I119" s="251">
        <v>9</v>
      </c>
      <c r="J119" s="251">
        <v>220</v>
      </c>
      <c r="K119" s="251" t="s">
        <v>1134</v>
      </c>
      <c r="L119" s="251"/>
      <c r="M119" s="251" t="s">
        <v>7</v>
      </c>
      <c r="N119" s="251">
        <v>2</v>
      </c>
      <c r="O119" s="251" t="s">
        <v>299</v>
      </c>
      <c r="P119" s="251" t="s">
        <v>9</v>
      </c>
      <c r="Q119" s="251" t="s">
        <v>9</v>
      </c>
      <c r="R119" s="251" t="s">
        <v>9</v>
      </c>
      <c r="S119" s="251" t="s">
        <v>9</v>
      </c>
      <c r="T119" s="251" t="s">
        <v>9</v>
      </c>
      <c r="U119" s="251" t="s">
        <v>9</v>
      </c>
      <c r="V119" s="251" t="s">
        <v>9</v>
      </c>
      <c r="W119" s="251" t="s">
        <v>9</v>
      </c>
      <c r="X119" s="251" t="s">
        <v>9</v>
      </c>
      <c r="Y119" s="251">
        <v>48</v>
      </c>
      <c r="Z119" s="251">
        <v>2</v>
      </c>
      <c r="AA119" s="251">
        <v>4</v>
      </c>
      <c r="AB119" s="252">
        <f t="shared" si="5"/>
        <v>380.16</v>
      </c>
      <c r="AC119" s="252">
        <f>ROUND(AB119*事業まとめ!$Q$6,2)</f>
        <v>10264.32</v>
      </c>
      <c r="AD119" s="253"/>
      <c r="AE119" s="253"/>
      <c r="AF119" s="253"/>
      <c r="AG119" s="253"/>
      <c r="AH119" s="253"/>
      <c r="AI119" s="253"/>
      <c r="AJ119" s="253"/>
      <c r="AK119" s="252">
        <f t="shared" si="6"/>
        <v>0</v>
      </c>
      <c r="AL119" s="252">
        <f>ROUND(AK119*事業まとめ!$Q$6,2)</f>
        <v>0</v>
      </c>
      <c r="AM119" s="254">
        <f t="shared" si="4"/>
        <v>380.16</v>
      </c>
      <c r="AN119" s="254">
        <f t="shared" si="4"/>
        <v>10264.32</v>
      </c>
      <c r="AO119" s="259"/>
      <c r="AP119" s="260">
        <f t="shared" si="7"/>
        <v>0</v>
      </c>
      <c r="AQ119" s="259"/>
      <c r="AR119" s="257"/>
      <c r="AS119" s="257"/>
      <c r="AT119" s="257"/>
      <c r="AU119" s="257"/>
      <c r="AV119" s="257"/>
      <c r="AW119" s="257"/>
    </row>
    <row r="120" spans="2:49" s="25" customFormat="1" x14ac:dyDescent="0.4">
      <c r="B120" s="251">
        <v>11</v>
      </c>
      <c r="C120" s="251" t="s">
        <v>1130</v>
      </c>
      <c r="D120" s="251" t="s">
        <v>1131</v>
      </c>
      <c r="E120" s="251" t="s">
        <v>293</v>
      </c>
      <c r="F120" s="251" t="s">
        <v>1998</v>
      </c>
      <c r="G120" s="261"/>
      <c r="H120" s="251" t="s">
        <v>9</v>
      </c>
      <c r="I120" s="251">
        <v>5.45</v>
      </c>
      <c r="J120" s="251">
        <v>220</v>
      </c>
      <c r="K120" s="251" t="s">
        <v>848</v>
      </c>
      <c r="L120" s="251"/>
      <c r="M120" s="251" t="s">
        <v>7</v>
      </c>
      <c r="N120" s="251">
        <v>1</v>
      </c>
      <c r="O120" s="251" t="s">
        <v>299</v>
      </c>
      <c r="P120" s="251" t="s">
        <v>9</v>
      </c>
      <c r="Q120" s="251" t="s">
        <v>9</v>
      </c>
      <c r="R120" s="251" t="s">
        <v>9</v>
      </c>
      <c r="S120" s="251" t="s">
        <v>9</v>
      </c>
      <c r="T120" s="251" t="s">
        <v>9</v>
      </c>
      <c r="U120" s="251" t="s">
        <v>9</v>
      </c>
      <c r="V120" s="251" t="s">
        <v>9</v>
      </c>
      <c r="W120" s="251" t="s">
        <v>9</v>
      </c>
      <c r="X120" s="251" t="s">
        <v>9</v>
      </c>
      <c r="Y120" s="251">
        <v>48</v>
      </c>
      <c r="Z120" s="251">
        <v>2</v>
      </c>
      <c r="AA120" s="251">
        <v>2</v>
      </c>
      <c r="AB120" s="252">
        <f t="shared" si="5"/>
        <v>115.1</v>
      </c>
      <c r="AC120" s="252">
        <f>ROUND(AB120*事業まとめ!$Q$6,2)</f>
        <v>3107.7</v>
      </c>
      <c r="AD120" s="253"/>
      <c r="AE120" s="253"/>
      <c r="AF120" s="253"/>
      <c r="AG120" s="253"/>
      <c r="AH120" s="253"/>
      <c r="AI120" s="253"/>
      <c r="AJ120" s="253"/>
      <c r="AK120" s="252">
        <f t="shared" si="6"/>
        <v>0</v>
      </c>
      <c r="AL120" s="252">
        <f>ROUND(AK120*事業まとめ!$Q$6,2)</f>
        <v>0</v>
      </c>
      <c r="AM120" s="254">
        <f t="shared" si="4"/>
        <v>115.1</v>
      </c>
      <c r="AN120" s="254">
        <f t="shared" si="4"/>
        <v>3107.7</v>
      </c>
      <c r="AO120" s="259"/>
      <c r="AP120" s="260">
        <f t="shared" si="7"/>
        <v>0</v>
      </c>
      <c r="AQ120" s="259"/>
      <c r="AR120" s="257"/>
      <c r="AS120" s="257"/>
      <c r="AT120" s="257"/>
      <c r="AU120" s="257"/>
      <c r="AV120" s="257"/>
      <c r="AW120" s="257"/>
    </row>
    <row r="121" spans="2:49" s="25" customFormat="1" x14ac:dyDescent="0.4">
      <c r="B121" s="251">
        <v>11</v>
      </c>
      <c r="C121" s="251" t="s">
        <v>1130</v>
      </c>
      <c r="D121" s="251" t="s">
        <v>1131</v>
      </c>
      <c r="E121" s="251" t="s">
        <v>319</v>
      </c>
      <c r="F121" s="258" t="s">
        <v>1999</v>
      </c>
      <c r="G121" s="261"/>
      <c r="H121" s="251" t="s">
        <v>9</v>
      </c>
      <c r="I121" s="251">
        <v>5.45</v>
      </c>
      <c r="J121" s="251">
        <v>220</v>
      </c>
      <c r="K121" s="251" t="s">
        <v>848</v>
      </c>
      <c r="L121" s="251"/>
      <c r="M121" s="251" t="s">
        <v>7</v>
      </c>
      <c r="N121" s="251">
        <v>1</v>
      </c>
      <c r="O121" s="251" t="s">
        <v>299</v>
      </c>
      <c r="P121" s="251" t="s">
        <v>9</v>
      </c>
      <c r="Q121" s="251" t="s">
        <v>9</v>
      </c>
      <c r="R121" s="251" t="s">
        <v>9</v>
      </c>
      <c r="S121" s="251" t="s">
        <v>9</v>
      </c>
      <c r="T121" s="251" t="s">
        <v>9</v>
      </c>
      <c r="U121" s="251" t="s">
        <v>9</v>
      </c>
      <c r="V121" s="251" t="s">
        <v>9</v>
      </c>
      <c r="W121" s="251" t="s">
        <v>9</v>
      </c>
      <c r="X121" s="251" t="s">
        <v>9</v>
      </c>
      <c r="Y121" s="251">
        <v>48</v>
      </c>
      <c r="Z121" s="251">
        <v>4</v>
      </c>
      <c r="AA121" s="251">
        <v>4</v>
      </c>
      <c r="AB121" s="252">
        <f t="shared" si="5"/>
        <v>230.21</v>
      </c>
      <c r="AC121" s="252">
        <f>ROUND(AB121*事業まとめ!$Q$6,2)</f>
        <v>6215.67</v>
      </c>
      <c r="AD121" s="253"/>
      <c r="AE121" s="253"/>
      <c r="AF121" s="253"/>
      <c r="AG121" s="253"/>
      <c r="AH121" s="253"/>
      <c r="AI121" s="253"/>
      <c r="AJ121" s="253"/>
      <c r="AK121" s="252">
        <f t="shared" si="6"/>
        <v>0</v>
      </c>
      <c r="AL121" s="252">
        <f>ROUND(AK121*事業まとめ!$Q$6,2)</f>
        <v>0</v>
      </c>
      <c r="AM121" s="254">
        <f t="shared" si="4"/>
        <v>230.21</v>
      </c>
      <c r="AN121" s="254">
        <f t="shared" si="4"/>
        <v>6215.67</v>
      </c>
      <c r="AO121" s="259"/>
      <c r="AP121" s="260">
        <f t="shared" si="7"/>
        <v>0</v>
      </c>
      <c r="AQ121" s="259"/>
      <c r="AR121" s="257"/>
      <c r="AS121" s="257"/>
      <c r="AT121" s="257"/>
      <c r="AU121" s="257"/>
      <c r="AV121" s="257"/>
      <c r="AW121" s="257"/>
    </row>
    <row r="122" spans="2:49" s="25" customFormat="1" x14ac:dyDescent="0.4">
      <c r="B122" s="251">
        <v>11</v>
      </c>
      <c r="C122" s="251" t="s">
        <v>1130</v>
      </c>
      <c r="D122" s="251" t="s">
        <v>1131</v>
      </c>
      <c r="E122" s="251" t="s">
        <v>319</v>
      </c>
      <c r="F122" s="258" t="s">
        <v>1999</v>
      </c>
      <c r="G122" s="251" t="s">
        <v>1996</v>
      </c>
      <c r="H122" s="251" t="s">
        <v>9</v>
      </c>
      <c r="I122" s="251">
        <v>5.45</v>
      </c>
      <c r="J122" s="251">
        <v>220</v>
      </c>
      <c r="K122" s="251" t="s">
        <v>1135</v>
      </c>
      <c r="L122" s="251"/>
      <c r="M122" s="251" t="s">
        <v>254</v>
      </c>
      <c r="N122" s="251">
        <v>1</v>
      </c>
      <c r="O122" s="251" t="s">
        <v>30</v>
      </c>
      <c r="P122" s="251" t="s">
        <v>9</v>
      </c>
      <c r="Q122" s="251" t="s">
        <v>9</v>
      </c>
      <c r="R122" s="251" t="s">
        <v>9</v>
      </c>
      <c r="S122" s="251" t="s">
        <v>9</v>
      </c>
      <c r="T122" s="251" t="s">
        <v>9</v>
      </c>
      <c r="U122" s="251" t="s">
        <v>9</v>
      </c>
      <c r="V122" s="251" t="s">
        <v>9</v>
      </c>
      <c r="W122" s="251" t="s">
        <v>9</v>
      </c>
      <c r="X122" s="251" t="s">
        <v>9</v>
      </c>
      <c r="Y122" s="251">
        <v>54</v>
      </c>
      <c r="Z122" s="251">
        <v>1</v>
      </c>
      <c r="AA122" s="251">
        <v>1</v>
      </c>
      <c r="AB122" s="252">
        <f t="shared" si="5"/>
        <v>64.75</v>
      </c>
      <c r="AC122" s="252">
        <f>ROUND(AB122*事業まとめ!$Q$6,2)</f>
        <v>1748.25</v>
      </c>
      <c r="AD122" s="253"/>
      <c r="AE122" s="253"/>
      <c r="AF122" s="253"/>
      <c r="AG122" s="253"/>
      <c r="AH122" s="253"/>
      <c r="AI122" s="253"/>
      <c r="AJ122" s="253"/>
      <c r="AK122" s="252">
        <f t="shared" si="6"/>
        <v>0</v>
      </c>
      <c r="AL122" s="252">
        <f>ROUND(AK122*事業まとめ!$Q$6,2)</f>
        <v>0</v>
      </c>
      <c r="AM122" s="254">
        <f t="shared" si="4"/>
        <v>64.75</v>
      </c>
      <c r="AN122" s="254">
        <f t="shared" si="4"/>
        <v>1748.25</v>
      </c>
      <c r="AO122" s="259"/>
      <c r="AP122" s="260">
        <f t="shared" si="7"/>
        <v>0</v>
      </c>
      <c r="AQ122" s="259"/>
      <c r="AR122" s="257"/>
      <c r="AS122" s="257"/>
      <c r="AT122" s="257"/>
      <c r="AU122" s="257"/>
      <c r="AV122" s="257"/>
      <c r="AW122" s="257"/>
    </row>
    <row r="123" spans="2:49" s="25" customFormat="1" x14ac:dyDescent="0.4">
      <c r="B123" s="251">
        <v>11</v>
      </c>
      <c r="C123" s="251" t="s">
        <v>1130</v>
      </c>
      <c r="D123" s="251" t="s">
        <v>1131</v>
      </c>
      <c r="E123" s="251" t="s">
        <v>319</v>
      </c>
      <c r="F123" s="258" t="s">
        <v>1999</v>
      </c>
      <c r="G123" s="258" t="s">
        <v>1997</v>
      </c>
      <c r="H123" s="251" t="s">
        <v>9</v>
      </c>
      <c r="I123" s="251">
        <v>5.45</v>
      </c>
      <c r="J123" s="251">
        <v>220</v>
      </c>
      <c r="K123" s="251" t="s">
        <v>1133</v>
      </c>
      <c r="L123" s="251"/>
      <c r="M123" s="251" t="s">
        <v>12</v>
      </c>
      <c r="N123" s="251">
        <v>1</v>
      </c>
      <c r="O123" s="251" t="s">
        <v>13</v>
      </c>
      <c r="P123" s="251" t="s">
        <v>9</v>
      </c>
      <c r="Q123" s="251" t="s">
        <v>9</v>
      </c>
      <c r="R123" s="251" t="s">
        <v>259</v>
      </c>
      <c r="S123" s="251" t="s">
        <v>9</v>
      </c>
      <c r="T123" s="251" t="s">
        <v>9</v>
      </c>
      <c r="U123" s="251" t="s">
        <v>9</v>
      </c>
      <c r="V123" s="251" t="s">
        <v>9</v>
      </c>
      <c r="W123" s="251" t="s">
        <v>9</v>
      </c>
      <c r="X123" s="251" t="s">
        <v>9</v>
      </c>
      <c r="Y123" s="251">
        <v>28</v>
      </c>
      <c r="Z123" s="251">
        <v>2</v>
      </c>
      <c r="AA123" s="251">
        <v>2</v>
      </c>
      <c r="AB123" s="252">
        <f t="shared" si="5"/>
        <v>67.14</v>
      </c>
      <c r="AC123" s="252">
        <f>ROUND(AB123*事業まとめ!$Q$6,2)</f>
        <v>1812.78</v>
      </c>
      <c r="AD123" s="253"/>
      <c r="AE123" s="253"/>
      <c r="AF123" s="253"/>
      <c r="AG123" s="253"/>
      <c r="AH123" s="253"/>
      <c r="AI123" s="253"/>
      <c r="AJ123" s="253"/>
      <c r="AK123" s="252">
        <f t="shared" si="6"/>
        <v>0</v>
      </c>
      <c r="AL123" s="252">
        <f>ROUND(AK123*事業まとめ!$Q$6,2)</f>
        <v>0</v>
      </c>
      <c r="AM123" s="254">
        <f t="shared" si="4"/>
        <v>67.14</v>
      </c>
      <c r="AN123" s="254">
        <f t="shared" si="4"/>
        <v>1812.78</v>
      </c>
      <c r="AO123" s="259"/>
      <c r="AP123" s="260">
        <f t="shared" si="7"/>
        <v>0</v>
      </c>
      <c r="AQ123" s="259"/>
      <c r="AR123" s="257"/>
      <c r="AS123" s="257"/>
      <c r="AT123" s="257"/>
      <c r="AU123" s="257"/>
      <c r="AV123" s="257"/>
      <c r="AW123" s="257"/>
    </row>
    <row r="124" spans="2:49" s="25" customFormat="1" x14ac:dyDescent="0.4">
      <c r="B124" s="251">
        <v>11</v>
      </c>
      <c r="C124" s="251" t="s">
        <v>1130</v>
      </c>
      <c r="D124" s="251" t="s">
        <v>1167</v>
      </c>
      <c r="E124" s="251" t="s">
        <v>40</v>
      </c>
      <c r="F124" s="251" t="s">
        <v>1168</v>
      </c>
      <c r="G124" s="261"/>
      <c r="H124" s="251" t="s">
        <v>9</v>
      </c>
      <c r="I124" s="251">
        <v>9</v>
      </c>
      <c r="J124" s="251">
        <v>220</v>
      </c>
      <c r="K124" s="251" t="s">
        <v>1169</v>
      </c>
      <c r="L124" s="251"/>
      <c r="M124" s="251" t="s">
        <v>28</v>
      </c>
      <c r="N124" s="251">
        <v>1</v>
      </c>
      <c r="O124" s="251" t="s">
        <v>904</v>
      </c>
      <c r="P124" s="251" t="s">
        <v>9</v>
      </c>
      <c r="Q124" s="251" t="s">
        <v>9</v>
      </c>
      <c r="R124" s="251" t="s">
        <v>813</v>
      </c>
      <c r="S124" s="251" t="s">
        <v>9</v>
      </c>
      <c r="T124" s="251" t="s">
        <v>9</v>
      </c>
      <c r="U124" s="251" t="s">
        <v>9</v>
      </c>
      <c r="V124" s="251" t="s">
        <v>9</v>
      </c>
      <c r="W124" s="251" t="s">
        <v>9</v>
      </c>
      <c r="X124" s="251" t="s">
        <v>9</v>
      </c>
      <c r="Y124" s="251">
        <v>27</v>
      </c>
      <c r="Z124" s="251">
        <v>2</v>
      </c>
      <c r="AA124" s="251">
        <v>2</v>
      </c>
      <c r="AB124" s="252">
        <f t="shared" si="5"/>
        <v>106.92</v>
      </c>
      <c r="AC124" s="252">
        <f>ROUND(AB124*事業まとめ!$Q$6,2)</f>
        <v>2886.84</v>
      </c>
      <c r="AD124" s="253"/>
      <c r="AE124" s="253"/>
      <c r="AF124" s="253"/>
      <c r="AG124" s="253"/>
      <c r="AH124" s="253"/>
      <c r="AI124" s="253"/>
      <c r="AJ124" s="253"/>
      <c r="AK124" s="252">
        <f t="shared" si="6"/>
        <v>0</v>
      </c>
      <c r="AL124" s="252">
        <f>ROUND(AK124*事業まとめ!$Q$6,2)</f>
        <v>0</v>
      </c>
      <c r="AM124" s="254">
        <f t="shared" si="4"/>
        <v>106.92</v>
      </c>
      <c r="AN124" s="254">
        <f t="shared" si="4"/>
        <v>2886.84</v>
      </c>
      <c r="AO124" s="259"/>
      <c r="AP124" s="260">
        <f t="shared" si="7"/>
        <v>0</v>
      </c>
      <c r="AQ124" s="259"/>
      <c r="AR124" s="257"/>
      <c r="AS124" s="257"/>
      <c r="AT124" s="257"/>
      <c r="AU124" s="257"/>
      <c r="AV124" s="257"/>
      <c r="AW124" s="257"/>
    </row>
    <row r="125" spans="2:49" s="25" customFormat="1" x14ac:dyDescent="0.4">
      <c r="B125" s="251">
        <v>11</v>
      </c>
      <c r="C125" s="251" t="s">
        <v>1130</v>
      </c>
      <c r="D125" s="251" t="s">
        <v>1167</v>
      </c>
      <c r="E125" s="251" t="s">
        <v>40</v>
      </c>
      <c r="F125" s="251" t="s">
        <v>1150</v>
      </c>
      <c r="G125" s="261"/>
      <c r="H125" s="251" t="s">
        <v>9</v>
      </c>
      <c r="I125" s="251">
        <v>1.8</v>
      </c>
      <c r="J125" s="251">
        <v>220</v>
      </c>
      <c r="K125" s="251" t="s">
        <v>774</v>
      </c>
      <c r="L125" s="251"/>
      <c r="M125" s="251" t="s">
        <v>7</v>
      </c>
      <c r="N125" s="251">
        <v>2</v>
      </c>
      <c r="O125" s="251" t="s">
        <v>299</v>
      </c>
      <c r="P125" s="251" t="s">
        <v>9</v>
      </c>
      <c r="Q125" s="251" t="s">
        <v>9</v>
      </c>
      <c r="R125" s="251" t="s">
        <v>9</v>
      </c>
      <c r="S125" s="251" t="s">
        <v>9</v>
      </c>
      <c r="T125" s="251" t="s">
        <v>9</v>
      </c>
      <c r="U125" s="251" t="s">
        <v>9</v>
      </c>
      <c r="V125" s="251" t="s">
        <v>9</v>
      </c>
      <c r="W125" s="251" t="s">
        <v>9</v>
      </c>
      <c r="X125" s="251" t="s">
        <v>9</v>
      </c>
      <c r="Y125" s="251">
        <v>48</v>
      </c>
      <c r="Z125" s="251">
        <v>2</v>
      </c>
      <c r="AA125" s="251">
        <v>4</v>
      </c>
      <c r="AB125" s="252">
        <f t="shared" si="5"/>
        <v>76.03</v>
      </c>
      <c r="AC125" s="252">
        <f>ROUND(AB125*事業まとめ!$Q$6,2)</f>
        <v>2052.81</v>
      </c>
      <c r="AD125" s="253"/>
      <c r="AE125" s="253"/>
      <c r="AF125" s="253"/>
      <c r="AG125" s="253"/>
      <c r="AH125" s="253"/>
      <c r="AI125" s="253"/>
      <c r="AJ125" s="253"/>
      <c r="AK125" s="252">
        <f t="shared" si="6"/>
        <v>0</v>
      </c>
      <c r="AL125" s="252">
        <f>ROUND(AK125*事業まとめ!$Q$6,2)</f>
        <v>0</v>
      </c>
      <c r="AM125" s="254">
        <f t="shared" si="4"/>
        <v>76.03</v>
      </c>
      <c r="AN125" s="254">
        <f t="shared" si="4"/>
        <v>2052.81</v>
      </c>
      <c r="AO125" s="259"/>
      <c r="AP125" s="260">
        <f t="shared" si="7"/>
        <v>0</v>
      </c>
      <c r="AQ125" s="259"/>
      <c r="AR125" s="257"/>
      <c r="AS125" s="257"/>
      <c r="AT125" s="257"/>
      <c r="AU125" s="257"/>
      <c r="AV125" s="257"/>
      <c r="AW125" s="257"/>
    </row>
    <row r="126" spans="2:49" s="25" customFormat="1" x14ac:dyDescent="0.4">
      <c r="B126" s="251">
        <v>11</v>
      </c>
      <c r="C126" s="251" t="s">
        <v>1130</v>
      </c>
      <c r="D126" s="251" t="s">
        <v>1167</v>
      </c>
      <c r="E126" s="251" t="s">
        <v>40</v>
      </c>
      <c r="F126" s="251" t="s">
        <v>1170</v>
      </c>
      <c r="G126" s="261"/>
      <c r="H126" s="251" t="s">
        <v>9</v>
      </c>
      <c r="I126" s="251">
        <v>1.8</v>
      </c>
      <c r="J126" s="251">
        <v>220</v>
      </c>
      <c r="K126" s="251" t="s">
        <v>774</v>
      </c>
      <c r="L126" s="251"/>
      <c r="M126" s="251" t="s">
        <v>7</v>
      </c>
      <c r="N126" s="251">
        <v>2</v>
      </c>
      <c r="O126" s="251" t="s">
        <v>299</v>
      </c>
      <c r="P126" s="251" t="s">
        <v>9</v>
      </c>
      <c r="Q126" s="251" t="s">
        <v>9</v>
      </c>
      <c r="R126" s="251" t="s">
        <v>9</v>
      </c>
      <c r="S126" s="251" t="s">
        <v>9</v>
      </c>
      <c r="T126" s="251" t="s">
        <v>9</v>
      </c>
      <c r="U126" s="251" t="s">
        <v>9</v>
      </c>
      <c r="V126" s="251" t="s">
        <v>9</v>
      </c>
      <c r="W126" s="251" t="s">
        <v>9</v>
      </c>
      <c r="X126" s="251" t="s">
        <v>9</v>
      </c>
      <c r="Y126" s="251">
        <v>48</v>
      </c>
      <c r="Z126" s="251">
        <v>2</v>
      </c>
      <c r="AA126" s="251">
        <v>4</v>
      </c>
      <c r="AB126" s="252">
        <f t="shared" si="5"/>
        <v>76.03</v>
      </c>
      <c r="AC126" s="252">
        <f>ROUND(AB126*事業まとめ!$Q$6,2)</f>
        <v>2052.81</v>
      </c>
      <c r="AD126" s="253"/>
      <c r="AE126" s="253"/>
      <c r="AF126" s="253"/>
      <c r="AG126" s="253"/>
      <c r="AH126" s="253"/>
      <c r="AI126" s="253"/>
      <c r="AJ126" s="253"/>
      <c r="AK126" s="252">
        <f t="shared" si="6"/>
        <v>0</v>
      </c>
      <c r="AL126" s="252">
        <f>ROUND(AK126*事業まとめ!$Q$6,2)</f>
        <v>0</v>
      </c>
      <c r="AM126" s="254">
        <f t="shared" si="4"/>
        <v>76.03</v>
      </c>
      <c r="AN126" s="254">
        <f t="shared" si="4"/>
        <v>2052.81</v>
      </c>
      <c r="AO126" s="259"/>
      <c r="AP126" s="260">
        <f t="shared" si="7"/>
        <v>0</v>
      </c>
      <c r="AQ126" s="259"/>
      <c r="AR126" s="257"/>
      <c r="AS126" s="257"/>
      <c r="AT126" s="257"/>
      <c r="AU126" s="257"/>
      <c r="AV126" s="257"/>
      <c r="AW126" s="257"/>
    </row>
    <row r="127" spans="2:49" s="25" customFormat="1" x14ac:dyDescent="0.4">
      <c r="B127" s="251">
        <v>11</v>
      </c>
      <c r="C127" s="251" t="s">
        <v>1130</v>
      </c>
      <c r="D127" s="251" t="s">
        <v>1167</v>
      </c>
      <c r="E127" s="251" t="s">
        <v>40</v>
      </c>
      <c r="F127" s="251" t="s">
        <v>1170</v>
      </c>
      <c r="G127" s="261"/>
      <c r="H127" s="251" t="s">
        <v>9</v>
      </c>
      <c r="I127" s="251">
        <v>1.8</v>
      </c>
      <c r="J127" s="251">
        <v>220</v>
      </c>
      <c r="K127" s="251" t="s">
        <v>773</v>
      </c>
      <c r="L127" s="251"/>
      <c r="M127" s="251" t="s">
        <v>7</v>
      </c>
      <c r="N127" s="251">
        <v>1</v>
      </c>
      <c r="O127" s="251" t="s">
        <v>299</v>
      </c>
      <c r="P127" s="251" t="s">
        <v>9</v>
      </c>
      <c r="Q127" s="251" t="s">
        <v>9</v>
      </c>
      <c r="R127" s="251" t="s">
        <v>9</v>
      </c>
      <c r="S127" s="251" t="s">
        <v>9</v>
      </c>
      <c r="T127" s="251" t="s">
        <v>9</v>
      </c>
      <c r="U127" s="251" t="s">
        <v>9</v>
      </c>
      <c r="V127" s="251" t="s">
        <v>9</v>
      </c>
      <c r="W127" s="251" t="s">
        <v>9</v>
      </c>
      <c r="X127" s="251" t="s">
        <v>9</v>
      </c>
      <c r="Y127" s="251">
        <v>48</v>
      </c>
      <c r="Z127" s="251">
        <v>1</v>
      </c>
      <c r="AA127" s="251">
        <v>1</v>
      </c>
      <c r="AB127" s="252">
        <f t="shared" si="5"/>
        <v>19.010000000000002</v>
      </c>
      <c r="AC127" s="252">
        <f>ROUND(AB127*事業まとめ!$Q$6,2)</f>
        <v>513.27</v>
      </c>
      <c r="AD127" s="253"/>
      <c r="AE127" s="253"/>
      <c r="AF127" s="253"/>
      <c r="AG127" s="253"/>
      <c r="AH127" s="253"/>
      <c r="AI127" s="253"/>
      <c r="AJ127" s="253"/>
      <c r="AK127" s="252">
        <f t="shared" si="6"/>
        <v>0</v>
      </c>
      <c r="AL127" s="252">
        <f>ROUND(AK127*事業まとめ!$Q$6,2)</f>
        <v>0</v>
      </c>
      <c r="AM127" s="254">
        <f t="shared" si="4"/>
        <v>19.010000000000002</v>
      </c>
      <c r="AN127" s="254">
        <f t="shared" si="4"/>
        <v>513.27</v>
      </c>
      <c r="AO127" s="259"/>
      <c r="AP127" s="260">
        <f t="shared" si="7"/>
        <v>0</v>
      </c>
      <c r="AQ127" s="259"/>
      <c r="AR127" s="257"/>
      <c r="AS127" s="257"/>
      <c r="AT127" s="257"/>
      <c r="AU127" s="257"/>
      <c r="AV127" s="257"/>
      <c r="AW127" s="257"/>
    </row>
    <row r="128" spans="2:49" s="25" customFormat="1" x14ac:dyDescent="0.4">
      <c r="B128" s="251">
        <v>11</v>
      </c>
      <c r="C128" s="251" t="s">
        <v>1130</v>
      </c>
      <c r="D128" s="251" t="s">
        <v>1167</v>
      </c>
      <c r="E128" s="251" t="s">
        <v>40</v>
      </c>
      <c r="F128" s="251" t="s">
        <v>776</v>
      </c>
      <c r="G128" s="261"/>
      <c r="H128" s="251" t="s">
        <v>9</v>
      </c>
      <c r="I128" s="251">
        <v>1.8</v>
      </c>
      <c r="J128" s="251">
        <v>220</v>
      </c>
      <c r="K128" s="251" t="s">
        <v>773</v>
      </c>
      <c r="L128" s="251"/>
      <c r="M128" s="251" t="s">
        <v>7</v>
      </c>
      <c r="N128" s="251">
        <v>1</v>
      </c>
      <c r="O128" s="251" t="s">
        <v>299</v>
      </c>
      <c r="P128" s="251" t="s">
        <v>9</v>
      </c>
      <c r="Q128" s="251" t="s">
        <v>9</v>
      </c>
      <c r="R128" s="251" t="s">
        <v>9</v>
      </c>
      <c r="S128" s="251" t="s">
        <v>9</v>
      </c>
      <c r="T128" s="251" t="s">
        <v>9</v>
      </c>
      <c r="U128" s="251" t="s">
        <v>9</v>
      </c>
      <c r="V128" s="251" t="s">
        <v>9</v>
      </c>
      <c r="W128" s="251" t="s">
        <v>9</v>
      </c>
      <c r="X128" s="251" t="s">
        <v>9</v>
      </c>
      <c r="Y128" s="251">
        <v>48</v>
      </c>
      <c r="Z128" s="251">
        <v>1</v>
      </c>
      <c r="AA128" s="251">
        <v>1</v>
      </c>
      <c r="AB128" s="252">
        <f t="shared" si="5"/>
        <v>19.010000000000002</v>
      </c>
      <c r="AC128" s="252">
        <f>ROUND(AB128*事業まとめ!$Q$6,2)</f>
        <v>513.27</v>
      </c>
      <c r="AD128" s="253"/>
      <c r="AE128" s="253"/>
      <c r="AF128" s="253"/>
      <c r="AG128" s="253"/>
      <c r="AH128" s="253"/>
      <c r="AI128" s="253"/>
      <c r="AJ128" s="253"/>
      <c r="AK128" s="252">
        <f t="shared" si="6"/>
        <v>0</v>
      </c>
      <c r="AL128" s="252">
        <f>ROUND(AK128*事業まとめ!$Q$6,2)</f>
        <v>0</v>
      </c>
      <c r="AM128" s="254">
        <f t="shared" si="4"/>
        <v>19.010000000000002</v>
      </c>
      <c r="AN128" s="254">
        <f t="shared" si="4"/>
        <v>513.27</v>
      </c>
      <c r="AO128" s="259"/>
      <c r="AP128" s="260">
        <f t="shared" si="7"/>
        <v>0</v>
      </c>
      <c r="AQ128" s="259"/>
      <c r="AR128" s="257"/>
      <c r="AS128" s="257"/>
      <c r="AT128" s="257"/>
      <c r="AU128" s="257"/>
      <c r="AV128" s="257"/>
      <c r="AW128" s="257"/>
    </row>
    <row r="129" spans="2:49" s="25" customFormat="1" x14ac:dyDescent="0.4">
      <c r="B129" s="251">
        <v>11</v>
      </c>
      <c r="C129" s="251" t="s">
        <v>1130</v>
      </c>
      <c r="D129" s="251" t="s">
        <v>1167</v>
      </c>
      <c r="E129" s="251" t="s">
        <v>40</v>
      </c>
      <c r="F129" s="251" t="s">
        <v>2000</v>
      </c>
      <c r="G129" s="261"/>
      <c r="H129" s="251" t="s">
        <v>9</v>
      </c>
      <c r="I129" s="251">
        <v>0.5</v>
      </c>
      <c r="J129" s="251">
        <v>220</v>
      </c>
      <c r="K129" s="251" t="s">
        <v>774</v>
      </c>
      <c r="L129" s="251"/>
      <c r="M129" s="251" t="s">
        <v>7</v>
      </c>
      <c r="N129" s="251">
        <v>2</v>
      </c>
      <c r="O129" s="251" t="s">
        <v>299</v>
      </c>
      <c r="P129" s="251" t="s">
        <v>9</v>
      </c>
      <c r="Q129" s="251" t="s">
        <v>9</v>
      </c>
      <c r="R129" s="251" t="s">
        <v>9</v>
      </c>
      <c r="S129" s="251" t="s">
        <v>9</v>
      </c>
      <c r="T129" s="251" t="s">
        <v>9</v>
      </c>
      <c r="U129" s="251" t="s">
        <v>9</v>
      </c>
      <c r="V129" s="251" t="s">
        <v>9</v>
      </c>
      <c r="W129" s="251" t="s">
        <v>9</v>
      </c>
      <c r="X129" s="251" t="s">
        <v>9</v>
      </c>
      <c r="Y129" s="251">
        <v>48</v>
      </c>
      <c r="Z129" s="251">
        <v>2</v>
      </c>
      <c r="AA129" s="251">
        <v>4</v>
      </c>
      <c r="AB129" s="252">
        <f t="shared" si="5"/>
        <v>21.12</v>
      </c>
      <c r="AC129" s="252">
        <f>ROUND(AB129*事業まとめ!$Q$6,2)</f>
        <v>570.24</v>
      </c>
      <c r="AD129" s="253"/>
      <c r="AE129" s="253"/>
      <c r="AF129" s="253"/>
      <c r="AG129" s="253"/>
      <c r="AH129" s="253"/>
      <c r="AI129" s="253"/>
      <c r="AJ129" s="253"/>
      <c r="AK129" s="252">
        <f t="shared" si="6"/>
        <v>0</v>
      </c>
      <c r="AL129" s="252">
        <f>ROUND(AK129*事業まとめ!$Q$6,2)</f>
        <v>0</v>
      </c>
      <c r="AM129" s="254">
        <f t="shared" si="4"/>
        <v>21.12</v>
      </c>
      <c r="AN129" s="254">
        <f t="shared" si="4"/>
        <v>570.24</v>
      </c>
      <c r="AO129" s="259"/>
      <c r="AP129" s="260">
        <f t="shared" si="7"/>
        <v>0</v>
      </c>
      <c r="AQ129" s="259"/>
      <c r="AR129" s="257"/>
      <c r="AS129" s="257"/>
      <c r="AT129" s="257"/>
      <c r="AU129" s="257"/>
      <c r="AV129" s="257"/>
      <c r="AW129" s="257"/>
    </row>
    <row r="130" spans="2:49" s="25" customFormat="1" x14ac:dyDescent="0.4">
      <c r="B130" s="251">
        <v>11</v>
      </c>
      <c r="C130" s="251" t="s">
        <v>1130</v>
      </c>
      <c r="D130" s="251" t="s">
        <v>1167</v>
      </c>
      <c r="E130" s="251" t="s">
        <v>40</v>
      </c>
      <c r="F130" s="251" t="s">
        <v>1171</v>
      </c>
      <c r="G130" s="261"/>
      <c r="H130" s="251" t="s">
        <v>9</v>
      </c>
      <c r="I130" s="251">
        <v>6.5</v>
      </c>
      <c r="J130" s="251">
        <v>220</v>
      </c>
      <c r="K130" s="251" t="s">
        <v>773</v>
      </c>
      <c r="L130" s="251"/>
      <c r="M130" s="251" t="s">
        <v>7</v>
      </c>
      <c r="N130" s="251">
        <v>1</v>
      </c>
      <c r="O130" s="251" t="s">
        <v>299</v>
      </c>
      <c r="P130" s="251" t="s">
        <v>9</v>
      </c>
      <c r="Q130" s="251" t="s">
        <v>9</v>
      </c>
      <c r="R130" s="251" t="s">
        <v>9</v>
      </c>
      <c r="S130" s="251" t="s">
        <v>9</v>
      </c>
      <c r="T130" s="251" t="s">
        <v>9</v>
      </c>
      <c r="U130" s="251" t="s">
        <v>9</v>
      </c>
      <c r="V130" s="251" t="s">
        <v>9</v>
      </c>
      <c r="W130" s="251" t="s">
        <v>9</v>
      </c>
      <c r="X130" s="251" t="s">
        <v>9</v>
      </c>
      <c r="Y130" s="251">
        <v>48</v>
      </c>
      <c r="Z130" s="251">
        <v>2</v>
      </c>
      <c r="AA130" s="251">
        <v>2</v>
      </c>
      <c r="AB130" s="252">
        <f t="shared" si="5"/>
        <v>137.28</v>
      </c>
      <c r="AC130" s="252">
        <f>ROUND(AB130*事業まとめ!$Q$6,2)</f>
        <v>3706.56</v>
      </c>
      <c r="AD130" s="253"/>
      <c r="AE130" s="253"/>
      <c r="AF130" s="253"/>
      <c r="AG130" s="253"/>
      <c r="AH130" s="253"/>
      <c r="AI130" s="253"/>
      <c r="AJ130" s="253"/>
      <c r="AK130" s="252">
        <f t="shared" si="6"/>
        <v>0</v>
      </c>
      <c r="AL130" s="252">
        <f>ROUND(AK130*事業まとめ!$Q$6,2)</f>
        <v>0</v>
      </c>
      <c r="AM130" s="254">
        <f t="shared" si="4"/>
        <v>137.28</v>
      </c>
      <c r="AN130" s="254">
        <f t="shared" si="4"/>
        <v>3706.56</v>
      </c>
      <c r="AO130" s="259"/>
      <c r="AP130" s="260">
        <f t="shared" si="7"/>
        <v>0</v>
      </c>
      <c r="AQ130" s="259"/>
      <c r="AR130" s="257"/>
      <c r="AS130" s="257"/>
      <c r="AT130" s="257"/>
      <c r="AU130" s="257"/>
      <c r="AV130" s="257"/>
      <c r="AW130" s="257"/>
    </row>
    <row r="131" spans="2:49" s="25" customFormat="1" x14ac:dyDescent="0.4">
      <c r="B131" s="251">
        <v>11</v>
      </c>
      <c r="C131" s="251" t="s">
        <v>1130</v>
      </c>
      <c r="D131" s="251" t="s">
        <v>1167</v>
      </c>
      <c r="E131" s="251" t="s">
        <v>40</v>
      </c>
      <c r="F131" s="251" t="s">
        <v>1171</v>
      </c>
      <c r="G131" s="261"/>
      <c r="H131" s="251" t="s">
        <v>9</v>
      </c>
      <c r="I131" s="251">
        <v>6.5</v>
      </c>
      <c r="J131" s="251">
        <v>220</v>
      </c>
      <c r="K131" s="251" t="s">
        <v>1172</v>
      </c>
      <c r="L131" s="251"/>
      <c r="M131" s="251" t="s">
        <v>22</v>
      </c>
      <c r="N131" s="251">
        <v>2</v>
      </c>
      <c r="O131" s="251" t="s">
        <v>299</v>
      </c>
      <c r="P131" s="251" t="s">
        <v>9</v>
      </c>
      <c r="Q131" s="251" t="s">
        <v>9</v>
      </c>
      <c r="R131" s="251" t="s">
        <v>9</v>
      </c>
      <c r="S131" s="251" t="s">
        <v>9</v>
      </c>
      <c r="T131" s="251" t="s">
        <v>9</v>
      </c>
      <c r="U131" s="251" t="s">
        <v>9</v>
      </c>
      <c r="V131" s="251" t="s">
        <v>9</v>
      </c>
      <c r="W131" s="251" t="s">
        <v>9</v>
      </c>
      <c r="X131" s="251" t="s">
        <v>9</v>
      </c>
      <c r="Y131" s="251">
        <v>48</v>
      </c>
      <c r="Z131" s="251">
        <v>15</v>
      </c>
      <c r="AA131" s="251">
        <v>30</v>
      </c>
      <c r="AB131" s="252">
        <f t="shared" si="5"/>
        <v>2059.1999999999998</v>
      </c>
      <c r="AC131" s="252">
        <f>ROUND(AB131*事業まとめ!$Q$6,2)</f>
        <v>55598.400000000001</v>
      </c>
      <c r="AD131" s="253"/>
      <c r="AE131" s="253"/>
      <c r="AF131" s="253"/>
      <c r="AG131" s="253"/>
      <c r="AH131" s="253"/>
      <c r="AI131" s="253"/>
      <c r="AJ131" s="253"/>
      <c r="AK131" s="252">
        <f t="shared" si="6"/>
        <v>0</v>
      </c>
      <c r="AL131" s="252">
        <f>ROUND(AK131*事業まとめ!$Q$6,2)</f>
        <v>0</v>
      </c>
      <c r="AM131" s="254">
        <f t="shared" si="4"/>
        <v>2059.1999999999998</v>
      </c>
      <c r="AN131" s="254">
        <f t="shared" si="4"/>
        <v>55598.400000000001</v>
      </c>
      <c r="AO131" s="259"/>
      <c r="AP131" s="260">
        <f t="shared" si="7"/>
        <v>0</v>
      </c>
      <c r="AQ131" s="259"/>
      <c r="AR131" s="257"/>
      <c r="AS131" s="257"/>
      <c r="AT131" s="257"/>
      <c r="AU131" s="257"/>
      <c r="AV131" s="257"/>
      <c r="AW131" s="257"/>
    </row>
    <row r="132" spans="2:49" s="25" customFormat="1" x14ac:dyDescent="0.4">
      <c r="B132" s="251">
        <v>11</v>
      </c>
      <c r="C132" s="251" t="s">
        <v>1130</v>
      </c>
      <c r="D132" s="251" t="s">
        <v>1167</v>
      </c>
      <c r="E132" s="251" t="s">
        <v>40</v>
      </c>
      <c r="F132" s="251" t="s">
        <v>1173</v>
      </c>
      <c r="G132" s="261"/>
      <c r="H132" s="251" t="s">
        <v>9</v>
      </c>
      <c r="I132" s="251">
        <v>1.8</v>
      </c>
      <c r="J132" s="251">
        <v>220</v>
      </c>
      <c r="K132" s="251" t="s">
        <v>774</v>
      </c>
      <c r="L132" s="251"/>
      <c r="M132" s="251" t="s">
        <v>7</v>
      </c>
      <c r="N132" s="251">
        <v>2</v>
      </c>
      <c r="O132" s="251" t="s">
        <v>299</v>
      </c>
      <c r="P132" s="251" t="s">
        <v>9</v>
      </c>
      <c r="Q132" s="251" t="s">
        <v>9</v>
      </c>
      <c r="R132" s="251" t="s">
        <v>9</v>
      </c>
      <c r="S132" s="251" t="s">
        <v>9</v>
      </c>
      <c r="T132" s="251" t="s">
        <v>9</v>
      </c>
      <c r="U132" s="251" t="s">
        <v>9</v>
      </c>
      <c r="V132" s="251" t="s">
        <v>9</v>
      </c>
      <c r="W132" s="251" t="s">
        <v>9</v>
      </c>
      <c r="X132" s="251" t="s">
        <v>9</v>
      </c>
      <c r="Y132" s="251">
        <v>48</v>
      </c>
      <c r="Z132" s="251">
        <v>2</v>
      </c>
      <c r="AA132" s="251">
        <v>4</v>
      </c>
      <c r="AB132" s="252">
        <f t="shared" si="5"/>
        <v>76.03</v>
      </c>
      <c r="AC132" s="252">
        <f>ROUND(AB132*事業まとめ!$Q$6,2)</f>
        <v>2052.81</v>
      </c>
      <c r="AD132" s="253"/>
      <c r="AE132" s="253"/>
      <c r="AF132" s="253"/>
      <c r="AG132" s="253"/>
      <c r="AH132" s="253"/>
      <c r="AI132" s="253"/>
      <c r="AJ132" s="253"/>
      <c r="AK132" s="252">
        <f t="shared" si="6"/>
        <v>0</v>
      </c>
      <c r="AL132" s="252">
        <f>ROUND(AK132*事業まとめ!$Q$6,2)</f>
        <v>0</v>
      </c>
      <c r="AM132" s="254">
        <f t="shared" si="4"/>
        <v>76.03</v>
      </c>
      <c r="AN132" s="254">
        <f t="shared" si="4"/>
        <v>2052.81</v>
      </c>
      <c r="AO132" s="259"/>
      <c r="AP132" s="260">
        <f t="shared" si="7"/>
        <v>0</v>
      </c>
      <c r="AQ132" s="259"/>
      <c r="AR132" s="257"/>
      <c r="AS132" s="257"/>
      <c r="AT132" s="257"/>
      <c r="AU132" s="257"/>
      <c r="AV132" s="257"/>
      <c r="AW132" s="257"/>
    </row>
    <row r="133" spans="2:49" s="25" customFormat="1" x14ac:dyDescent="0.4">
      <c r="B133" s="251">
        <v>11</v>
      </c>
      <c r="C133" s="251" t="s">
        <v>1130</v>
      </c>
      <c r="D133" s="251" t="s">
        <v>1167</v>
      </c>
      <c r="E133" s="251" t="s">
        <v>40</v>
      </c>
      <c r="F133" s="251" t="s">
        <v>1174</v>
      </c>
      <c r="G133" s="261"/>
      <c r="H133" s="251" t="s">
        <v>9</v>
      </c>
      <c r="I133" s="251">
        <v>6.5</v>
      </c>
      <c r="J133" s="251">
        <v>220</v>
      </c>
      <c r="K133" s="251" t="s">
        <v>1160</v>
      </c>
      <c r="L133" s="251"/>
      <c r="M133" s="251" t="s">
        <v>16</v>
      </c>
      <c r="N133" s="251">
        <v>1</v>
      </c>
      <c r="O133" s="251" t="s">
        <v>299</v>
      </c>
      <c r="P133" s="251" t="s">
        <v>9</v>
      </c>
      <c r="Q133" s="251" t="s">
        <v>9</v>
      </c>
      <c r="R133" s="251" t="s">
        <v>737</v>
      </c>
      <c r="S133" s="251" t="s">
        <v>9</v>
      </c>
      <c r="T133" s="251" t="s">
        <v>9</v>
      </c>
      <c r="U133" s="251" t="s">
        <v>9</v>
      </c>
      <c r="V133" s="251" t="s">
        <v>9</v>
      </c>
      <c r="W133" s="251" t="s">
        <v>9</v>
      </c>
      <c r="X133" s="251" t="s">
        <v>9</v>
      </c>
      <c r="Y133" s="251">
        <v>48</v>
      </c>
      <c r="Z133" s="251">
        <v>2</v>
      </c>
      <c r="AA133" s="251">
        <v>2</v>
      </c>
      <c r="AB133" s="252">
        <f t="shared" si="5"/>
        <v>137.28</v>
      </c>
      <c r="AC133" s="252">
        <f>ROUND(AB133*事業まとめ!$Q$6,2)</f>
        <v>3706.56</v>
      </c>
      <c r="AD133" s="253"/>
      <c r="AE133" s="253"/>
      <c r="AF133" s="253"/>
      <c r="AG133" s="253"/>
      <c r="AH133" s="253"/>
      <c r="AI133" s="253"/>
      <c r="AJ133" s="253"/>
      <c r="AK133" s="252">
        <f t="shared" si="6"/>
        <v>0</v>
      </c>
      <c r="AL133" s="252">
        <f>ROUND(AK133*事業まとめ!$Q$6,2)</f>
        <v>0</v>
      </c>
      <c r="AM133" s="254">
        <f t="shared" si="4"/>
        <v>137.28</v>
      </c>
      <c r="AN133" s="254">
        <f t="shared" si="4"/>
        <v>3706.56</v>
      </c>
      <c r="AO133" s="259"/>
      <c r="AP133" s="260">
        <f t="shared" si="7"/>
        <v>0</v>
      </c>
      <c r="AQ133" s="259"/>
      <c r="AR133" s="257"/>
      <c r="AS133" s="257"/>
      <c r="AT133" s="257"/>
      <c r="AU133" s="257"/>
      <c r="AV133" s="257"/>
      <c r="AW133" s="257"/>
    </row>
    <row r="134" spans="2:49" s="25" customFormat="1" x14ac:dyDescent="0.4">
      <c r="B134" s="251">
        <v>11</v>
      </c>
      <c r="C134" s="251" t="s">
        <v>1130</v>
      </c>
      <c r="D134" s="251" t="s">
        <v>1167</v>
      </c>
      <c r="E134" s="251" t="s">
        <v>40</v>
      </c>
      <c r="F134" s="251" t="s">
        <v>1174</v>
      </c>
      <c r="G134" s="261"/>
      <c r="H134" s="251" t="s">
        <v>9</v>
      </c>
      <c r="I134" s="251">
        <v>6.5</v>
      </c>
      <c r="J134" s="251">
        <v>220</v>
      </c>
      <c r="K134" s="251" t="s">
        <v>774</v>
      </c>
      <c r="L134" s="251"/>
      <c r="M134" s="251" t="s">
        <v>7</v>
      </c>
      <c r="N134" s="251">
        <v>2</v>
      </c>
      <c r="O134" s="251" t="s">
        <v>299</v>
      </c>
      <c r="P134" s="251" t="s">
        <v>9</v>
      </c>
      <c r="Q134" s="251" t="s">
        <v>9</v>
      </c>
      <c r="R134" s="251" t="s">
        <v>9</v>
      </c>
      <c r="S134" s="251" t="s">
        <v>9</v>
      </c>
      <c r="T134" s="251" t="s">
        <v>9</v>
      </c>
      <c r="U134" s="251" t="s">
        <v>9</v>
      </c>
      <c r="V134" s="251" t="s">
        <v>9</v>
      </c>
      <c r="W134" s="251" t="s">
        <v>9</v>
      </c>
      <c r="X134" s="251" t="s">
        <v>9</v>
      </c>
      <c r="Y134" s="251">
        <v>48</v>
      </c>
      <c r="Z134" s="251">
        <v>10</v>
      </c>
      <c r="AA134" s="251">
        <v>20</v>
      </c>
      <c r="AB134" s="252">
        <f t="shared" si="5"/>
        <v>1372.8</v>
      </c>
      <c r="AC134" s="252">
        <f>ROUND(AB134*事業まとめ!$Q$6,2)</f>
        <v>37065.599999999999</v>
      </c>
      <c r="AD134" s="253"/>
      <c r="AE134" s="253"/>
      <c r="AF134" s="253"/>
      <c r="AG134" s="253"/>
      <c r="AH134" s="253"/>
      <c r="AI134" s="253"/>
      <c r="AJ134" s="253"/>
      <c r="AK134" s="252">
        <f t="shared" si="6"/>
        <v>0</v>
      </c>
      <c r="AL134" s="252">
        <f>ROUND(AK134*事業まとめ!$Q$6,2)</f>
        <v>0</v>
      </c>
      <c r="AM134" s="254">
        <f t="shared" si="4"/>
        <v>1372.8</v>
      </c>
      <c r="AN134" s="254">
        <f t="shared" si="4"/>
        <v>37065.599999999999</v>
      </c>
      <c r="AO134" s="259"/>
      <c r="AP134" s="260">
        <f t="shared" si="7"/>
        <v>0</v>
      </c>
      <c r="AQ134" s="259"/>
      <c r="AR134" s="257"/>
      <c r="AS134" s="257"/>
      <c r="AT134" s="257"/>
      <c r="AU134" s="257"/>
      <c r="AV134" s="257"/>
      <c r="AW134" s="257"/>
    </row>
    <row r="135" spans="2:49" s="25" customFormat="1" x14ac:dyDescent="0.4">
      <c r="B135" s="251">
        <v>11</v>
      </c>
      <c r="C135" s="251" t="s">
        <v>1130</v>
      </c>
      <c r="D135" s="251" t="s">
        <v>1167</v>
      </c>
      <c r="E135" s="251" t="s">
        <v>40</v>
      </c>
      <c r="F135" s="251" t="s">
        <v>1820</v>
      </c>
      <c r="G135" s="261"/>
      <c r="H135" s="251" t="s">
        <v>9</v>
      </c>
      <c r="I135" s="251">
        <v>0.5</v>
      </c>
      <c r="J135" s="251">
        <v>220</v>
      </c>
      <c r="K135" s="251" t="s">
        <v>774</v>
      </c>
      <c r="L135" s="251"/>
      <c r="M135" s="251" t="s">
        <v>7</v>
      </c>
      <c r="N135" s="251">
        <v>2</v>
      </c>
      <c r="O135" s="251" t="s">
        <v>299</v>
      </c>
      <c r="P135" s="251" t="s">
        <v>9</v>
      </c>
      <c r="Q135" s="251" t="s">
        <v>9</v>
      </c>
      <c r="R135" s="251" t="s">
        <v>9</v>
      </c>
      <c r="S135" s="251" t="s">
        <v>9</v>
      </c>
      <c r="T135" s="251" t="s">
        <v>9</v>
      </c>
      <c r="U135" s="251" t="s">
        <v>9</v>
      </c>
      <c r="V135" s="251" t="s">
        <v>9</v>
      </c>
      <c r="W135" s="251" t="s">
        <v>9</v>
      </c>
      <c r="X135" s="251" t="s">
        <v>9</v>
      </c>
      <c r="Y135" s="251">
        <v>48</v>
      </c>
      <c r="Z135" s="251">
        <v>2</v>
      </c>
      <c r="AA135" s="251">
        <v>4</v>
      </c>
      <c r="AB135" s="252">
        <f t="shared" si="5"/>
        <v>21.12</v>
      </c>
      <c r="AC135" s="252">
        <f>ROUND(AB135*事業まとめ!$Q$6,2)</f>
        <v>570.24</v>
      </c>
      <c r="AD135" s="253"/>
      <c r="AE135" s="253"/>
      <c r="AF135" s="253"/>
      <c r="AG135" s="253"/>
      <c r="AH135" s="253"/>
      <c r="AI135" s="253"/>
      <c r="AJ135" s="253"/>
      <c r="AK135" s="252">
        <f t="shared" si="6"/>
        <v>0</v>
      </c>
      <c r="AL135" s="252">
        <f>ROUND(AK135*事業まとめ!$Q$6,2)</f>
        <v>0</v>
      </c>
      <c r="AM135" s="254">
        <f t="shared" ref="AM135:AN198" si="8">AB135-AK135</f>
        <v>21.12</v>
      </c>
      <c r="AN135" s="254">
        <f t="shared" si="8"/>
        <v>570.24</v>
      </c>
      <c r="AO135" s="259"/>
      <c r="AP135" s="260">
        <f t="shared" si="7"/>
        <v>0</v>
      </c>
      <c r="AQ135" s="259"/>
      <c r="AR135" s="257"/>
      <c r="AS135" s="257"/>
      <c r="AT135" s="257"/>
      <c r="AU135" s="257"/>
      <c r="AV135" s="257"/>
      <c r="AW135" s="257"/>
    </row>
    <row r="136" spans="2:49" s="25" customFormat="1" x14ac:dyDescent="0.4">
      <c r="B136" s="251">
        <v>11</v>
      </c>
      <c r="C136" s="251" t="s">
        <v>1130</v>
      </c>
      <c r="D136" s="251" t="s">
        <v>1167</v>
      </c>
      <c r="E136" s="251" t="s">
        <v>40</v>
      </c>
      <c r="F136" s="251" t="s">
        <v>1175</v>
      </c>
      <c r="G136" s="261"/>
      <c r="H136" s="251" t="s">
        <v>9</v>
      </c>
      <c r="I136" s="251">
        <v>6.5</v>
      </c>
      <c r="J136" s="251">
        <v>220</v>
      </c>
      <c r="K136" s="251" t="s">
        <v>1160</v>
      </c>
      <c r="L136" s="251"/>
      <c r="M136" s="251" t="s">
        <v>16</v>
      </c>
      <c r="N136" s="251">
        <v>1</v>
      </c>
      <c r="O136" s="251" t="s">
        <v>299</v>
      </c>
      <c r="P136" s="251" t="s">
        <v>9</v>
      </c>
      <c r="Q136" s="251" t="s">
        <v>9</v>
      </c>
      <c r="R136" s="251" t="s">
        <v>737</v>
      </c>
      <c r="S136" s="251" t="s">
        <v>9</v>
      </c>
      <c r="T136" s="251" t="s">
        <v>9</v>
      </c>
      <c r="U136" s="251" t="s">
        <v>9</v>
      </c>
      <c r="V136" s="251" t="s">
        <v>9</v>
      </c>
      <c r="W136" s="251" t="s">
        <v>9</v>
      </c>
      <c r="X136" s="251" t="s">
        <v>9</v>
      </c>
      <c r="Y136" s="251">
        <v>48</v>
      </c>
      <c r="Z136" s="251">
        <v>2</v>
      </c>
      <c r="AA136" s="251">
        <v>2</v>
      </c>
      <c r="AB136" s="252">
        <f t="shared" si="5"/>
        <v>137.28</v>
      </c>
      <c r="AC136" s="252">
        <f>ROUND(AB136*事業まとめ!$Q$6,2)</f>
        <v>3706.56</v>
      </c>
      <c r="AD136" s="253"/>
      <c r="AE136" s="253"/>
      <c r="AF136" s="253"/>
      <c r="AG136" s="253"/>
      <c r="AH136" s="253"/>
      <c r="AI136" s="253"/>
      <c r="AJ136" s="253"/>
      <c r="AK136" s="252">
        <f t="shared" si="6"/>
        <v>0</v>
      </c>
      <c r="AL136" s="252">
        <f>ROUND(AK136*事業まとめ!$Q$6,2)</f>
        <v>0</v>
      </c>
      <c r="AM136" s="254">
        <f t="shared" si="8"/>
        <v>137.28</v>
      </c>
      <c r="AN136" s="254">
        <f t="shared" si="8"/>
        <v>3706.56</v>
      </c>
      <c r="AO136" s="259"/>
      <c r="AP136" s="260">
        <f t="shared" si="7"/>
        <v>0</v>
      </c>
      <c r="AQ136" s="259"/>
      <c r="AR136" s="257"/>
      <c r="AS136" s="257"/>
      <c r="AT136" s="257"/>
      <c r="AU136" s="257"/>
      <c r="AV136" s="257"/>
      <c r="AW136" s="257"/>
    </row>
    <row r="137" spans="2:49" s="25" customFormat="1" x14ac:dyDescent="0.4">
      <c r="B137" s="251">
        <v>11</v>
      </c>
      <c r="C137" s="251" t="s">
        <v>1130</v>
      </c>
      <c r="D137" s="251" t="s">
        <v>1167</v>
      </c>
      <c r="E137" s="251" t="s">
        <v>40</v>
      </c>
      <c r="F137" s="251" t="s">
        <v>1175</v>
      </c>
      <c r="G137" s="261"/>
      <c r="H137" s="251" t="s">
        <v>9</v>
      </c>
      <c r="I137" s="251">
        <v>6.5</v>
      </c>
      <c r="J137" s="251">
        <v>220</v>
      </c>
      <c r="K137" s="251" t="s">
        <v>774</v>
      </c>
      <c r="L137" s="251"/>
      <c r="M137" s="251" t="s">
        <v>7</v>
      </c>
      <c r="N137" s="251">
        <v>2</v>
      </c>
      <c r="O137" s="251" t="s">
        <v>299</v>
      </c>
      <c r="P137" s="251" t="s">
        <v>9</v>
      </c>
      <c r="Q137" s="251" t="s">
        <v>9</v>
      </c>
      <c r="R137" s="251" t="s">
        <v>9</v>
      </c>
      <c r="S137" s="251" t="s">
        <v>9</v>
      </c>
      <c r="T137" s="251" t="s">
        <v>9</v>
      </c>
      <c r="U137" s="251" t="s">
        <v>9</v>
      </c>
      <c r="V137" s="251" t="s">
        <v>9</v>
      </c>
      <c r="W137" s="251" t="s">
        <v>9</v>
      </c>
      <c r="X137" s="251" t="s">
        <v>9</v>
      </c>
      <c r="Y137" s="251">
        <v>48</v>
      </c>
      <c r="Z137" s="251">
        <v>10</v>
      </c>
      <c r="AA137" s="251">
        <v>20</v>
      </c>
      <c r="AB137" s="252">
        <f t="shared" si="5"/>
        <v>1372.8</v>
      </c>
      <c r="AC137" s="252">
        <f>ROUND(AB137*事業まとめ!$Q$6,2)</f>
        <v>37065.599999999999</v>
      </c>
      <c r="AD137" s="253"/>
      <c r="AE137" s="253"/>
      <c r="AF137" s="253"/>
      <c r="AG137" s="253"/>
      <c r="AH137" s="253"/>
      <c r="AI137" s="253"/>
      <c r="AJ137" s="253"/>
      <c r="AK137" s="252">
        <f t="shared" si="6"/>
        <v>0</v>
      </c>
      <c r="AL137" s="252">
        <f>ROUND(AK137*事業まとめ!$Q$6,2)</f>
        <v>0</v>
      </c>
      <c r="AM137" s="254">
        <f t="shared" si="8"/>
        <v>1372.8</v>
      </c>
      <c r="AN137" s="254">
        <f t="shared" si="8"/>
        <v>37065.599999999999</v>
      </c>
      <c r="AO137" s="259"/>
      <c r="AP137" s="260">
        <f t="shared" si="7"/>
        <v>0</v>
      </c>
      <c r="AQ137" s="259"/>
      <c r="AR137" s="257"/>
      <c r="AS137" s="257"/>
      <c r="AT137" s="257"/>
      <c r="AU137" s="257"/>
      <c r="AV137" s="257"/>
      <c r="AW137" s="257"/>
    </row>
    <row r="138" spans="2:49" s="25" customFormat="1" x14ac:dyDescent="0.4">
      <c r="B138" s="251">
        <v>11</v>
      </c>
      <c r="C138" s="251" t="s">
        <v>1130</v>
      </c>
      <c r="D138" s="251" t="s">
        <v>1167</v>
      </c>
      <c r="E138" s="251" t="s">
        <v>40</v>
      </c>
      <c r="F138" s="251" t="s">
        <v>1826</v>
      </c>
      <c r="G138" s="261"/>
      <c r="H138" s="251" t="s">
        <v>9</v>
      </c>
      <c r="I138" s="251">
        <v>0.5</v>
      </c>
      <c r="J138" s="251">
        <v>220</v>
      </c>
      <c r="K138" s="251" t="s">
        <v>774</v>
      </c>
      <c r="L138" s="251"/>
      <c r="M138" s="251" t="s">
        <v>7</v>
      </c>
      <c r="N138" s="251">
        <v>2</v>
      </c>
      <c r="O138" s="251" t="s">
        <v>299</v>
      </c>
      <c r="P138" s="251" t="s">
        <v>9</v>
      </c>
      <c r="Q138" s="251" t="s">
        <v>9</v>
      </c>
      <c r="R138" s="251" t="s">
        <v>9</v>
      </c>
      <c r="S138" s="251" t="s">
        <v>9</v>
      </c>
      <c r="T138" s="251" t="s">
        <v>9</v>
      </c>
      <c r="U138" s="251" t="s">
        <v>9</v>
      </c>
      <c r="V138" s="251" t="s">
        <v>9</v>
      </c>
      <c r="W138" s="251" t="s">
        <v>9</v>
      </c>
      <c r="X138" s="251" t="s">
        <v>9</v>
      </c>
      <c r="Y138" s="251">
        <v>48</v>
      </c>
      <c r="Z138" s="251">
        <v>2</v>
      </c>
      <c r="AA138" s="251">
        <v>4</v>
      </c>
      <c r="AB138" s="252">
        <f t="shared" ref="AB138:AB201" si="9">IFERROR(ROUND($I138*$J138*Y138*AA138/1000,2),0)</f>
        <v>21.12</v>
      </c>
      <c r="AC138" s="252">
        <f>ROUND(AB138*事業まとめ!$Q$6,2)</f>
        <v>570.24</v>
      </c>
      <c r="AD138" s="253"/>
      <c r="AE138" s="253"/>
      <c r="AF138" s="253"/>
      <c r="AG138" s="253"/>
      <c r="AH138" s="253"/>
      <c r="AI138" s="253"/>
      <c r="AJ138" s="253"/>
      <c r="AK138" s="252">
        <f t="shared" ref="AK138:AK201" si="10">IFERROR(ROUND($I138*$J138*AI138*AJ138/1000,2),0)</f>
        <v>0</v>
      </c>
      <c r="AL138" s="252">
        <f>ROUND(AK138*事業まとめ!$Q$6,2)</f>
        <v>0</v>
      </c>
      <c r="AM138" s="254">
        <f t="shared" si="8"/>
        <v>21.12</v>
      </c>
      <c r="AN138" s="254">
        <f t="shared" si="8"/>
        <v>570.24</v>
      </c>
      <c r="AO138" s="259"/>
      <c r="AP138" s="260">
        <f t="shared" ref="AP138:AP201" si="11">IFERROR(AO138*AJ138,0)</f>
        <v>0</v>
      </c>
      <c r="AQ138" s="259"/>
      <c r="AR138" s="257"/>
      <c r="AS138" s="257"/>
      <c r="AT138" s="257"/>
      <c r="AU138" s="257"/>
      <c r="AV138" s="257"/>
      <c r="AW138" s="257"/>
    </row>
    <row r="139" spans="2:49" s="25" customFormat="1" x14ac:dyDescent="0.4">
      <c r="B139" s="251">
        <v>11</v>
      </c>
      <c r="C139" s="251" t="s">
        <v>1130</v>
      </c>
      <c r="D139" s="251" t="s">
        <v>1167</v>
      </c>
      <c r="E139" s="251" t="s">
        <v>40</v>
      </c>
      <c r="F139" s="251" t="s">
        <v>2001</v>
      </c>
      <c r="G139" s="261" t="s">
        <v>1132</v>
      </c>
      <c r="H139" s="251" t="s">
        <v>9</v>
      </c>
      <c r="I139" s="251">
        <v>0.5</v>
      </c>
      <c r="J139" s="251">
        <v>220</v>
      </c>
      <c r="K139" s="251" t="s">
        <v>1176</v>
      </c>
      <c r="L139" s="251"/>
      <c r="M139" s="251" t="s">
        <v>282</v>
      </c>
      <c r="N139" s="251">
        <v>1</v>
      </c>
      <c r="O139" s="251" t="s">
        <v>13</v>
      </c>
      <c r="P139" s="251" t="s">
        <v>9</v>
      </c>
      <c r="Q139" s="251" t="s">
        <v>9</v>
      </c>
      <c r="R139" s="251" t="s">
        <v>256</v>
      </c>
      <c r="S139" s="251" t="s">
        <v>9</v>
      </c>
      <c r="T139" s="251" t="s">
        <v>9</v>
      </c>
      <c r="U139" s="251" t="s">
        <v>9</v>
      </c>
      <c r="V139" s="251" t="s">
        <v>9</v>
      </c>
      <c r="W139" s="251" t="s">
        <v>9</v>
      </c>
      <c r="X139" s="251" t="s">
        <v>9</v>
      </c>
      <c r="Y139" s="251">
        <v>28</v>
      </c>
      <c r="Z139" s="251">
        <v>1</v>
      </c>
      <c r="AA139" s="251">
        <v>1</v>
      </c>
      <c r="AB139" s="252">
        <f t="shared" si="9"/>
        <v>3.08</v>
      </c>
      <c r="AC139" s="252">
        <f>ROUND(AB139*事業まとめ!$Q$6,2)</f>
        <v>83.16</v>
      </c>
      <c r="AD139" s="253"/>
      <c r="AE139" s="253"/>
      <c r="AF139" s="253"/>
      <c r="AG139" s="253"/>
      <c r="AH139" s="253"/>
      <c r="AI139" s="253"/>
      <c r="AJ139" s="253"/>
      <c r="AK139" s="252">
        <f t="shared" si="10"/>
        <v>0</v>
      </c>
      <c r="AL139" s="252">
        <f>ROUND(AK139*事業まとめ!$Q$6,2)</f>
        <v>0</v>
      </c>
      <c r="AM139" s="254">
        <f t="shared" si="8"/>
        <v>3.08</v>
      </c>
      <c r="AN139" s="254">
        <f t="shared" si="8"/>
        <v>83.16</v>
      </c>
      <c r="AO139" s="259"/>
      <c r="AP139" s="260">
        <f t="shared" si="11"/>
        <v>0</v>
      </c>
      <c r="AQ139" s="259"/>
      <c r="AR139" s="257"/>
      <c r="AS139" s="257"/>
      <c r="AT139" s="257"/>
      <c r="AU139" s="257"/>
      <c r="AV139" s="257"/>
      <c r="AW139" s="257"/>
    </row>
    <row r="140" spans="2:49" s="25" customFormat="1" x14ac:dyDescent="0.4">
      <c r="B140" s="251">
        <v>11</v>
      </c>
      <c r="C140" s="251" t="s">
        <v>1130</v>
      </c>
      <c r="D140" s="251" t="s">
        <v>1167</v>
      </c>
      <c r="E140" s="251" t="s">
        <v>40</v>
      </c>
      <c r="F140" s="251" t="s">
        <v>2003</v>
      </c>
      <c r="G140" s="261"/>
      <c r="H140" s="251" t="s">
        <v>9</v>
      </c>
      <c r="I140" s="251">
        <v>0.5</v>
      </c>
      <c r="J140" s="251">
        <v>220</v>
      </c>
      <c r="K140" s="251" t="s">
        <v>774</v>
      </c>
      <c r="L140" s="251"/>
      <c r="M140" s="251" t="s">
        <v>7</v>
      </c>
      <c r="N140" s="251">
        <v>2</v>
      </c>
      <c r="O140" s="251" t="s">
        <v>299</v>
      </c>
      <c r="P140" s="251" t="s">
        <v>9</v>
      </c>
      <c r="Q140" s="251" t="s">
        <v>9</v>
      </c>
      <c r="R140" s="251" t="s">
        <v>9</v>
      </c>
      <c r="S140" s="251" t="s">
        <v>9</v>
      </c>
      <c r="T140" s="251" t="s">
        <v>9</v>
      </c>
      <c r="U140" s="251" t="s">
        <v>9</v>
      </c>
      <c r="V140" s="251" t="s">
        <v>9</v>
      </c>
      <c r="W140" s="251" t="s">
        <v>9</v>
      </c>
      <c r="X140" s="251" t="s">
        <v>9</v>
      </c>
      <c r="Y140" s="251">
        <v>48</v>
      </c>
      <c r="Z140" s="251">
        <v>1</v>
      </c>
      <c r="AA140" s="251">
        <v>2</v>
      </c>
      <c r="AB140" s="252">
        <f t="shared" si="9"/>
        <v>10.56</v>
      </c>
      <c r="AC140" s="252">
        <f>ROUND(AB140*事業まとめ!$Q$6,2)</f>
        <v>285.12</v>
      </c>
      <c r="AD140" s="253"/>
      <c r="AE140" s="253"/>
      <c r="AF140" s="253"/>
      <c r="AG140" s="253"/>
      <c r="AH140" s="253"/>
      <c r="AI140" s="253"/>
      <c r="AJ140" s="253"/>
      <c r="AK140" s="252">
        <f t="shared" si="10"/>
        <v>0</v>
      </c>
      <c r="AL140" s="252">
        <f>ROUND(AK140*事業まとめ!$Q$6,2)</f>
        <v>0</v>
      </c>
      <c r="AM140" s="254">
        <f t="shared" si="8"/>
        <v>10.56</v>
      </c>
      <c r="AN140" s="254">
        <f t="shared" si="8"/>
        <v>285.12</v>
      </c>
      <c r="AO140" s="259"/>
      <c r="AP140" s="260">
        <f t="shared" si="11"/>
        <v>0</v>
      </c>
      <c r="AQ140" s="259"/>
      <c r="AR140" s="257"/>
      <c r="AS140" s="257"/>
      <c r="AT140" s="257"/>
      <c r="AU140" s="257"/>
      <c r="AV140" s="257"/>
      <c r="AW140" s="257"/>
    </row>
    <row r="141" spans="2:49" s="25" customFormat="1" x14ac:dyDescent="0.4">
      <c r="B141" s="251">
        <v>11</v>
      </c>
      <c r="C141" s="251" t="s">
        <v>1130</v>
      </c>
      <c r="D141" s="251" t="s">
        <v>1167</v>
      </c>
      <c r="E141" s="251" t="s">
        <v>40</v>
      </c>
      <c r="F141" s="251" t="s">
        <v>1177</v>
      </c>
      <c r="G141" s="261"/>
      <c r="H141" s="251" t="s">
        <v>9</v>
      </c>
      <c r="I141" s="251">
        <v>6.5</v>
      </c>
      <c r="J141" s="251">
        <v>220</v>
      </c>
      <c r="K141" s="251" t="s">
        <v>1160</v>
      </c>
      <c r="L141" s="251"/>
      <c r="M141" s="251" t="s">
        <v>16</v>
      </c>
      <c r="N141" s="251">
        <v>1</v>
      </c>
      <c r="O141" s="251" t="s">
        <v>299</v>
      </c>
      <c r="P141" s="251" t="s">
        <v>9</v>
      </c>
      <c r="Q141" s="251" t="s">
        <v>9</v>
      </c>
      <c r="R141" s="251" t="s">
        <v>737</v>
      </c>
      <c r="S141" s="251" t="s">
        <v>9</v>
      </c>
      <c r="T141" s="251" t="s">
        <v>9</v>
      </c>
      <c r="U141" s="251" t="s">
        <v>9</v>
      </c>
      <c r="V141" s="251" t="s">
        <v>9</v>
      </c>
      <c r="W141" s="251" t="s">
        <v>9</v>
      </c>
      <c r="X141" s="251" t="s">
        <v>9</v>
      </c>
      <c r="Y141" s="251">
        <v>48</v>
      </c>
      <c r="Z141" s="251">
        <v>2</v>
      </c>
      <c r="AA141" s="251">
        <v>2</v>
      </c>
      <c r="AB141" s="252">
        <f t="shared" si="9"/>
        <v>137.28</v>
      </c>
      <c r="AC141" s="252">
        <f>ROUND(AB141*事業まとめ!$Q$6,2)</f>
        <v>3706.56</v>
      </c>
      <c r="AD141" s="253"/>
      <c r="AE141" s="253"/>
      <c r="AF141" s="253"/>
      <c r="AG141" s="253"/>
      <c r="AH141" s="253"/>
      <c r="AI141" s="253"/>
      <c r="AJ141" s="253"/>
      <c r="AK141" s="252">
        <f t="shared" si="10"/>
        <v>0</v>
      </c>
      <c r="AL141" s="252">
        <f>ROUND(AK141*事業まとめ!$Q$6,2)</f>
        <v>0</v>
      </c>
      <c r="AM141" s="254">
        <f t="shared" si="8"/>
        <v>137.28</v>
      </c>
      <c r="AN141" s="254">
        <f t="shared" si="8"/>
        <v>3706.56</v>
      </c>
      <c r="AO141" s="259"/>
      <c r="AP141" s="260">
        <f t="shared" si="11"/>
        <v>0</v>
      </c>
      <c r="AQ141" s="259"/>
      <c r="AR141" s="257"/>
      <c r="AS141" s="257"/>
      <c r="AT141" s="257"/>
      <c r="AU141" s="257"/>
      <c r="AV141" s="257"/>
      <c r="AW141" s="257"/>
    </row>
    <row r="142" spans="2:49" s="25" customFormat="1" x14ac:dyDescent="0.4">
      <c r="B142" s="251">
        <v>11</v>
      </c>
      <c r="C142" s="251" t="s">
        <v>1130</v>
      </c>
      <c r="D142" s="251" t="s">
        <v>1167</v>
      </c>
      <c r="E142" s="251" t="s">
        <v>40</v>
      </c>
      <c r="F142" s="251" t="s">
        <v>1177</v>
      </c>
      <c r="G142" s="261"/>
      <c r="H142" s="251" t="s">
        <v>9</v>
      </c>
      <c r="I142" s="251">
        <v>6.5</v>
      </c>
      <c r="J142" s="251">
        <v>220</v>
      </c>
      <c r="K142" s="251" t="s">
        <v>774</v>
      </c>
      <c r="L142" s="251"/>
      <c r="M142" s="251" t="s">
        <v>7</v>
      </c>
      <c r="N142" s="251">
        <v>2</v>
      </c>
      <c r="O142" s="251" t="s">
        <v>299</v>
      </c>
      <c r="P142" s="251" t="s">
        <v>9</v>
      </c>
      <c r="Q142" s="251" t="s">
        <v>9</v>
      </c>
      <c r="R142" s="251" t="s">
        <v>9</v>
      </c>
      <c r="S142" s="251" t="s">
        <v>9</v>
      </c>
      <c r="T142" s="251" t="s">
        <v>9</v>
      </c>
      <c r="U142" s="251" t="s">
        <v>9</v>
      </c>
      <c r="V142" s="251" t="s">
        <v>9</v>
      </c>
      <c r="W142" s="251" t="s">
        <v>9</v>
      </c>
      <c r="X142" s="251" t="s">
        <v>9</v>
      </c>
      <c r="Y142" s="251">
        <v>48</v>
      </c>
      <c r="Z142" s="251">
        <v>10</v>
      </c>
      <c r="AA142" s="251">
        <v>20</v>
      </c>
      <c r="AB142" s="252">
        <f t="shared" si="9"/>
        <v>1372.8</v>
      </c>
      <c r="AC142" s="252">
        <f>ROUND(AB142*事業まとめ!$Q$6,2)</f>
        <v>37065.599999999999</v>
      </c>
      <c r="AD142" s="253"/>
      <c r="AE142" s="253"/>
      <c r="AF142" s="253"/>
      <c r="AG142" s="253"/>
      <c r="AH142" s="253"/>
      <c r="AI142" s="253"/>
      <c r="AJ142" s="253"/>
      <c r="AK142" s="252">
        <f t="shared" si="10"/>
        <v>0</v>
      </c>
      <c r="AL142" s="252">
        <f>ROUND(AK142*事業まとめ!$Q$6,2)</f>
        <v>0</v>
      </c>
      <c r="AM142" s="254">
        <f t="shared" si="8"/>
        <v>1372.8</v>
      </c>
      <c r="AN142" s="254">
        <f t="shared" si="8"/>
        <v>37065.599999999999</v>
      </c>
      <c r="AO142" s="259"/>
      <c r="AP142" s="260">
        <f t="shared" si="11"/>
        <v>0</v>
      </c>
      <c r="AQ142" s="259"/>
      <c r="AR142" s="257"/>
      <c r="AS142" s="257"/>
      <c r="AT142" s="257"/>
      <c r="AU142" s="257"/>
      <c r="AV142" s="257"/>
      <c r="AW142" s="257"/>
    </row>
    <row r="143" spans="2:49" s="25" customFormat="1" x14ac:dyDescent="0.4">
      <c r="B143" s="251">
        <v>11</v>
      </c>
      <c r="C143" s="251" t="s">
        <v>1130</v>
      </c>
      <c r="D143" s="251" t="s">
        <v>1167</v>
      </c>
      <c r="E143" s="251" t="s">
        <v>40</v>
      </c>
      <c r="F143" s="251" t="s">
        <v>2002</v>
      </c>
      <c r="G143" s="261"/>
      <c r="H143" s="251" t="s">
        <v>9</v>
      </c>
      <c r="I143" s="251">
        <v>0.5</v>
      </c>
      <c r="J143" s="251">
        <v>220</v>
      </c>
      <c r="K143" s="251" t="s">
        <v>774</v>
      </c>
      <c r="L143" s="251"/>
      <c r="M143" s="251" t="s">
        <v>7</v>
      </c>
      <c r="N143" s="251">
        <v>2</v>
      </c>
      <c r="O143" s="251" t="s">
        <v>299</v>
      </c>
      <c r="P143" s="251" t="s">
        <v>9</v>
      </c>
      <c r="Q143" s="251" t="s">
        <v>9</v>
      </c>
      <c r="R143" s="251" t="s">
        <v>9</v>
      </c>
      <c r="S143" s="251" t="s">
        <v>9</v>
      </c>
      <c r="T143" s="251" t="s">
        <v>9</v>
      </c>
      <c r="U143" s="251" t="s">
        <v>9</v>
      </c>
      <c r="V143" s="251" t="s">
        <v>9</v>
      </c>
      <c r="W143" s="251" t="s">
        <v>9</v>
      </c>
      <c r="X143" s="251" t="s">
        <v>9</v>
      </c>
      <c r="Y143" s="251">
        <v>48</v>
      </c>
      <c r="Z143" s="251">
        <v>1</v>
      </c>
      <c r="AA143" s="251">
        <v>2</v>
      </c>
      <c r="AB143" s="252">
        <f t="shared" si="9"/>
        <v>10.56</v>
      </c>
      <c r="AC143" s="252">
        <f>ROUND(AB143*事業まとめ!$Q$6,2)</f>
        <v>285.12</v>
      </c>
      <c r="AD143" s="253"/>
      <c r="AE143" s="253"/>
      <c r="AF143" s="253"/>
      <c r="AG143" s="253"/>
      <c r="AH143" s="253"/>
      <c r="AI143" s="253"/>
      <c r="AJ143" s="253"/>
      <c r="AK143" s="252">
        <f t="shared" si="10"/>
        <v>0</v>
      </c>
      <c r="AL143" s="252">
        <f>ROUND(AK143*事業まとめ!$Q$6,2)</f>
        <v>0</v>
      </c>
      <c r="AM143" s="254">
        <f t="shared" si="8"/>
        <v>10.56</v>
      </c>
      <c r="AN143" s="254">
        <f t="shared" si="8"/>
        <v>285.12</v>
      </c>
      <c r="AO143" s="259"/>
      <c r="AP143" s="260">
        <f t="shared" si="11"/>
        <v>0</v>
      </c>
      <c r="AQ143" s="259"/>
      <c r="AR143" s="257"/>
      <c r="AS143" s="257"/>
      <c r="AT143" s="257"/>
      <c r="AU143" s="257"/>
      <c r="AV143" s="257"/>
      <c r="AW143" s="257"/>
    </row>
    <row r="144" spans="2:49" s="25" customFormat="1" x14ac:dyDescent="0.4">
      <c r="B144" s="251">
        <v>11</v>
      </c>
      <c r="C144" s="251" t="s">
        <v>1130</v>
      </c>
      <c r="D144" s="251" t="s">
        <v>1167</v>
      </c>
      <c r="E144" s="251" t="s">
        <v>40</v>
      </c>
      <c r="F144" s="251" t="s">
        <v>1152</v>
      </c>
      <c r="G144" s="261"/>
      <c r="H144" s="251" t="s">
        <v>9</v>
      </c>
      <c r="I144" s="251">
        <v>9</v>
      </c>
      <c r="J144" s="251">
        <v>220</v>
      </c>
      <c r="K144" s="251" t="s">
        <v>773</v>
      </c>
      <c r="L144" s="251"/>
      <c r="M144" s="251" t="s">
        <v>7</v>
      </c>
      <c r="N144" s="251">
        <v>1</v>
      </c>
      <c r="O144" s="251" t="s">
        <v>299</v>
      </c>
      <c r="P144" s="251" t="s">
        <v>9</v>
      </c>
      <c r="Q144" s="251" t="s">
        <v>9</v>
      </c>
      <c r="R144" s="251" t="s">
        <v>9</v>
      </c>
      <c r="S144" s="251" t="s">
        <v>9</v>
      </c>
      <c r="T144" s="251" t="s">
        <v>9</v>
      </c>
      <c r="U144" s="251" t="s">
        <v>9</v>
      </c>
      <c r="V144" s="251" t="s">
        <v>9</v>
      </c>
      <c r="W144" s="251" t="s">
        <v>9</v>
      </c>
      <c r="X144" s="251" t="s">
        <v>9</v>
      </c>
      <c r="Y144" s="251">
        <v>48</v>
      </c>
      <c r="Z144" s="251">
        <v>10</v>
      </c>
      <c r="AA144" s="251">
        <v>10</v>
      </c>
      <c r="AB144" s="252">
        <f t="shared" si="9"/>
        <v>950.4</v>
      </c>
      <c r="AC144" s="252">
        <f>ROUND(AB144*事業まとめ!$Q$6,2)</f>
        <v>25660.799999999999</v>
      </c>
      <c r="AD144" s="253"/>
      <c r="AE144" s="253"/>
      <c r="AF144" s="253"/>
      <c r="AG144" s="253"/>
      <c r="AH144" s="253"/>
      <c r="AI144" s="253"/>
      <c r="AJ144" s="253"/>
      <c r="AK144" s="252">
        <f t="shared" si="10"/>
        <v>0</v>
      </c>
      <c r="AL144" s="252">
        <f>ROUND(AK144*事業まとめ!$Q$6,2)</f>
        <v>0</v>
      </c>
      <c r="AM144" s="254">
        <f t="shared" si="8"/>
        <v>950.4</v>
      </c>
      <c r="AN144" s="254">
        <f t="shared" si="8"/>
        <v>25660.799999999999</v>
      </c>
      <c r="AO144" s="259"/>
      <c r="AP144" s="260">
        <f t="shared" si="11"/>
        <v>0</v>
      </c>
      <c r="AQ144" s="259"/>
      <c r="AR144" s="257"/>
      <c r="AS144" s="257"/>
      <c r="AT144" s="257"/>
      <c r="AU144" s="257"/>
      <c r="AV144" s="257"/>
      <c r="AW144" s="257"/>
    </row>
    <row r="145" spans="2:49" s="25" customFormat="1" x14ac:dyDescent="0.4">
      <c r="B145" s="251">
        <v>11</v>
      </c>
      <c r="C145" s="251" t="s">
        <v>1130</v>
      </c>
      <c r="D145" s="251" t="s">
        <v>1167</v>
      </c>
      <c r="E145" s="251" t="s">
        <v>40</v>
      </c>
      <c r="F145" s="251" t="s">
        <v>2004</v>
      </c>
      <c r="G145" s="261" t="s">
        <v>1132</v>
      </c>
      <c r="H145" s="251" t="s">
        <v>9</v>
      </c>
      <c r="I145" s="251">
        <v>1.8</v>
      </c>
      <c r="J145" s="251">
        <v>220</v>
      </c>
      <c r="K145" s="251" t="s">
        <v>1176</v>
      </c>
      <c r="L145" s="251"/>
      <c r="M145" s="251" t="s">
        <v>282</v>
      </c>
      <c r="N145" s="251">
        <v>1</v>
      </c>
      <c r="O145" s="251" t="s">
        <v>13</v>
      </c>
      <c r="P145" s="251" t="s">
        <v>9</v>
      </c>
      <c r="Q145" s="251" t="s">
        <v>9</v>
      </c>
      <c r="R145" s="251" t="s">
        <v>256</v>
      </c>
      <c r="S145" s="251" t="s">
        <v>9</v>
      </c>
      <c r="T145" s="251" t="s">
        <v>9</v>
      </c>
      <c r="U145" s="251" t="s">
        <v>9</v>
      </c>
      <c r="V145" s="251" t="s">
        <v>9</v>
      </c>
      <c r="W145" s="251" t="s">
        <v>9</v>
      </c>
      <c r="X145" s="251" t="s">
        <v>9</v>
      </c>
      <c r="Y145" s="251">
        <v>28</v>
      </c>
      <c r="Z145" s="251">
        <v>1</v>
      </c>
      <c r="AA145" s="251">
        <v>1</v>
      </c>
      <c r="AB145" s="252">
        <f t="shared" si="9"/>
        <v>11.09</v>
      </c>
      <c r="AC145" s="252">
        <f>ROUND(AB145*事業まとめ!$Q$6,2)</f>
        <v>299.43</v>
      </c>
      <c r="AD145" s="253"/>
      <c r="AE145" s="253"/>
      <c r="AF145" s="253"/>
      <c r="AG145" s="253"/>
      <c r="AH145" s="253"/>
      <c r="AI145" s="253"/>
      <c r="AJ145" s="253"/>
      <c r="AK145" s="252">
        <f t="shared" si="10"/>
        <v>0</v>
      </c>
      <c r="AL145" s="252">
        <f>ROUND(AK145*事業まとめ!$Q$6,2)</f>
        <v>0</v>
      </c>
      <c r="AM145" s="254">
        <f t="shared" si="8"/>
        <v>11.09</v>
      </c>
      <c r="AN145" s="254">
        <f t="shared" si="8"/>
        <v>299.43</v>
      </c>
      <c r="AO145" s="259"/>
      <c r="AP145" s="260">
        <f t="shared" si="11"/>
        <v>0</v>
      </c>
      <c r="AQ145" s="259"/>
      <c r="AR145" s="257"/>
      <c r="AS145" s="257"/>
      <c r="AT145" s="257"/>
      <c r="AU145" s="257"/>
      <c r="AV145" s="257"/>
      <c r="AW145" s="257"/>
    </row>
    <row r="146" spans="2:49" s="25" customFormat="1" x14ac:dyDescent="0.4">
      <c r="B146" s="251">
        <v>11</v>
      </c>
      <c r="C146" s="251" t="s">
        <v>1130</v>
      </c>
      <c r="D146" s="251" t="s">
        <v>1167</v>
      </c>
      <c r="E146" s="251" t="s">
        <v>40</v>
      </c>
      <c r="F146" s="251" t="s">
        <v>1154</v>
      </c>
      <c r="G146" s="251" t="s">
        <v>1132</v>
      </c>
      <c r="H146" s="251" t="s">
        <v>9</v>
      </c>
      <c r="I146" s="251">
        <v>4</v>
      </c>
      <c r="J146" s="251">
        <v>365</v>
      </c>
      <c r="K146" s="251" t="s">
        <v>1178</v>
      </c>
      <c r="L146" s="251"/>
      <c r="M146" s="251" t="s">
        <v>12</v>
      </c>
      <c r="N146" s="251">
        <v>1</v>
      </c>
      <c r="O146" s="251" t="s">
        <v>13</v>
      </c>
      <c r="P146" s="251" t="s">
        <v>9</v>
      </c>
      <c r="Q146" s="251" t="s">
        <v>9</v>
      </c>
      <c r="R146" s="251" t="s">
        <v>813</v>
      </c>
      <c r="S146" s="251" t="s">
        <v>9</v>
      </c>
      <c r="T146" s="251" t="s">
        <v>9</v>
      </c>
      <c r="U146" s="251" t="s">
        <v>9</v>
      </c>
      <c r="V146" s="251" t="s">
        <v>9</v>
      </c>
      <c r="W146" s="251" t="s">
        <v>9</v>
      </c>
      <c r="X146" s="251" t="s">
        <v>9</v>
      </c>
      <c r="Y146" s="251">
        <v>28</v>
      </c>
      <c r="Z146" s="251">
        <v>4</v>
      </c>
      <c r="AA146" s="251">
        <v>4</v>
      </c>
      <c r="AB146" s="252">
        <f t="shared" si="9"/>
        <v>163.52000000000001</v>
      </c>
      <c r="AC146" s="252">
        <f>ROUND(AB146*事業まとめ!$Q$6,2)</f>
        <v>4415.04</v>
      </c>
      <c r="AD146" s="253"/>
      <c r="AE146" s="253"/>
      <c r="AF146" s="253"/>
      <c r="AG146" s="253"/>
      <c r="AH146" s="253"/>
      <c r="AI146" s="253"/>
      <c r="AJ146" s="253"/>
      <c r="AK146" s="252">
        <f t="shared" si="10"/>
        <v>0</v>
      </c>
      <c r="AL146" s="252">
        <f>ROUND(AK146*事業まとめ!$Q$6,2)</f>
        <v>0</v>
      </c>
      <c r="AM146" s="254">
        <f t="shared" si="8"/>
        <v>163.52000000000001</v>
      </c>
      <c r="AN146" s="254">
        <f t="shared" si="8"/>
        <v>4415.04</v>
      </c>
      <c r="AO146" s="259"/>
      <c r="AP146" s="260">
        <f t="shared" si="11"/>
        <v>0</v>
      </c>
      <c r="AQ146" s="259"/>
      <c r="AR146" s="257"/>
      <c r="AS146" s="257"/>
      <c r="AT146" s="257"/>
      <c r="AU146" s="257"/>
      <c r="AV146" s="257"/>
      <c r="AW146" s="257"/>
    </row>
    <row r="147" spans="2:49" s="25" customFormat="1" x14ac:dyDescent="0.4">
      <c r="B147" s="251">
        <v>11</v>
      </c>
      <c r="C147" s="251" t="s">
        <v>1130</v>
      </c>
      <c r="D147" s="251" t="s">
        <v>1179</v>
      </c>
      <c r="E147" s="251" t="s">
        <v>69</v>
      </c>
      <c r="F147" s="251" t="s">
        <v>1168</v>
      </c>
      <c r="G147" s="251"/>
      <c r="H147" s="251" t="s">
        <v>9</v>
      </c>
      <c r="I147" s="251">
        <v>1.8</v>
      </c>
      <c r="J147" s="251">
        <v>220</v>
      </c>
      <c r="K147" s="251" t="s">
        <v>1180</v>
      </c>
      <c r="L147" s="251"/>
      <c r="M147" s="251" t="s">
        <v>7</v>
      </c>
      <c r="N147" s="251">
        <v>1</v>
      </c>
      <c r="O147" s="251" t="s">
        <v>904</v>
      </c>
      <c r="P147" s="251" t="s">
        <v>9</v>
      </c>
      <c r="Q147" s="251" t="s">
        <v>9</v>
      </c>
      <c r="R147" s="251" t="s">
        <v>813</v>
      </c>
      <c r="S147" s="251" t="s">
        <v>9</v>
      </c>
      <c r="T147" s="251" t="s">
        <v>9</v>
      </c>
      <c r="U147" s="251" t="s">
        <v>9</v>
      </c>
      <c r="V147" s="251" t="s">
        <v>9</v>
      </c>
      <c r="W147" s="251" t="s">
        <v>9</v>
      </c>
      <c r="X147" s="251" t="s">
        <v>9</v>
      </c>
      <c r="Y147" s="251">
        <v>27</v>
      </c>
      <c r="Z147" s="251">
        <v>1</v>
      </c>
      <c r="AA147" s="251">
        <v>1</v>
      </c>
      <c r="AB147" s="252">
        <f t="shared" si="9"/>
        <v>10.69</v>
      </c>
      <c r="AC147" s="252">
        <f>ROUND(AB147*事業まとめ!$Q$6,2)</f>
        <v>288.63</v>
      </c>
      <c r="AD147" s="253"/>
      <c r="AE147" s="253"/>
      <c r="AF147" s="253"/>
      <c r="AG147" s="253"/>
      <c r="AH147" s="253"/>
      <c r="AI147" s="253"/>
      <c r="AJ147" s="253"/>
      <c r="AK147" s="252">
        <f t="shared" si="10"/>
        <v>0</v>
      </c>
      <c r="AL147" s="252">
        <f>ROUND(AK147*事業まとめ!$Q$6,2)</f>
        <v>0</v>
      </c>
      <c r="AM147" s="254">
        <f t="shared" si="8"/>
        <v>10.69</v>
      </c>
      <c r="AN147" s="254">
        <f t="shared" si="8"/>
        <v>288.63</v>
      </c>
      <c r="AO147" s="259"/>
      <c r="AP147" s="260">
        <f t="shared" si="11"/>
        <v>0</v>
      </c>
      <c r="AQ147" s="259"/>
      <c r="AR147" s="257"/>
      <c r="AS147" s="257"/>
      <c r="AT147" s="257"/>
      <c r="AU147" s="257"/>
      <c r="AV147" s="257"/>
      <c r="AW147" s="257"/>
    </row>
    <row r="148" spans="2:49" s="25" customFormat="1" x14ac:dyDescent="0.4">
      <c r="B148" s="251">
        <v>11</v>
      </c>
      <c r="C148" s="251" t="s">
        <v>1130</v>
      </c>
      <c r="D148" s="251" t="s">
        <v>1179</v>
      </c>
      <c r="E148" s="251" t="s">
        <v>69</v>
      </c>
      <c r="F148" s="251" t="s">
        <v>1181</v>
      </c>
      <c r="G148" s="251"/>
      <c r="H148" s="251" t="s">
        <v>9</v>
      </c>
      <c r="I148" s="251">
        <v>1.8</v>
      </c>
      <c r="J148" s="251">
        <v>220</v>
      </c>
      <c r="K148" s="251" t="s">
        <v>1182</v>
      </c>
      <c r="L148" s="251"/>
      <c r="M148" s="251" t="s">
        <v>7</v>
      </c>
      <c r="N148" s="251">
        <v>2</v>
      </c>
      <c r="O148" s="251" t="s">
        <v>299</v>
      </c>
      <c r="P148" s="251" t="s">
        <v>9</v>
      </c>
      <c r="Q148" s="251" t="s">
        <v>9</v>
      </c>
      <c r="R148" s="251" t="s">
        <v>256</v>
      </c>
      <c r="S148" s="251" t="s">
        <v>9</v>
      </c>
      <c r="T148" s="251" t="s">
        <v>9</v>
      </c>
      <c r="U148" s="251" t="s">
        <v>9</v>
      </c>
      <c r="V148" s="251" t="s">
        <v>9</v>
      </c>
      <c r="W148" s="251" t="s">
        <v>9</v>
      </c>
      <c r="X148" s="251" t="s">
        <v>9</v>
      </c>
      <c r="Y148" s="251">
        <v>48</v>
      </c>
      <c r="Z148" s="251">
        <v>2</v>
      </c>
      <c r="AA148" s="251">
        <v>4</v>
      </c>
      <c r="AB148" s="252">
        <f t="shared" si="9"/>
        <v>76.03</v>
      </c>
      <c r="AC148" s="252">
        <f>ROUND(AB148*事業まとめ!$Q$6,2)</f>
        <v>2052.81</v>
      </c>
      <c r="AD148" s="253"/>
      <c r="AE148" s="253"/>
      <c r="AF148" s="253"/>
      <c r="AG148" s="253"/>
      <c r="AH148" s="253"/>
      <c r="AI148" s="253"/>
      <c r="AJ148" s="253"/>
      <c r="AK148" s="252">
        <f t="shared" si="10"/>
        <v>0</v>
      </c>
      <c r="AL148" s="252">
        <f>ROUND(AK148*事業まとめ!$Q$6,2)</f>
        <v>0</v>
      </c>
      <c r="AM148" s="254">
        <f t="shared" si="8"/>
        <v>76.03</v>
      </c>
      <c r="AN148" s="254">
        <f t="shared" si="8"/>
        <v>2052.81</v>
      </c>
      <c r="AO148" s="259"/>
      <c r="AP148" s="260">
        <f t="shared" si="11"/>
        <v>0</v>
      </c>
      <c r="AQ148" s="259"/>
      <c r="AR148" s="257"/>
      <c r="AS148" s="257"/>
      <c r="AT148" s="257"/>
      <c r="AU148" s="257"/>
      <c r="AV148" s="257"/>
      <c r="AW148" s="257"/>
    </row>
    <row r="149" spans="2:49" s="25" customFormat="1" x14ac:dyDescent="0.4">
      <c r="B149" s="251">
        <v>11</v>
      </c>
      <c r="C149" s="251" t="s">
        <v>1130</v>
      </c>
      <c r="D149" s="251" t="s">
        <v>1179</v>
      </c>
      <c r="E149" s="251" t="s">
        <v>69</v>
      </c>
      <c r="F149" s="251" t="s">
        <v>368</v>
      </c>
      <c r="G149" s="251"/>
      <c r="H149" s="251" t="s">
        <v>9</v>
      </c>
      <c r="I149" s="251">
        <v>1.8</v>
      </c>
      <c r="J149" s="251">
        <v>220</v>
      </c>
      <c r="K149" s="251" t="s">
        <v>774</v>
      </c>
      <c r="L149" s="251"/>
      <c r="M149" s="251" t="s">
        <v>7</v>
      </c>
      <c r="N149" s="251">
        <v>2</v>
      </c>
      <c r="O149" s="251" t="s">
        <v>299</v>
      </c>
      <c r="P149" s="251" t="s">
        <v>9</v>
      </c>
      <c r="Q149" s="251" t="s">
        <v>9</v>
      </c>
      <c r="R149" s="251" t="s">
        <v>9</v>
      </c>
      <c r="S149" s="251" t="s">
        <v>9</v>
      </c>
      <c r="T149" s="251" t="s">
        <v>9</v>
      </c>
      <c r="U149" s="251" t="s">
        <v>9</v>
      </c>
      <c r="V149" s="251" t="s">
        <v>9</v>
      </c>
      <c r="W149" s="251" t="s">
        <v>9</v>
      </c>
      <c r="X149" s="251" t="s">
        <v>9</v>
      </c>
      <c r="Y149" s="251">
        <v>48</v>
      </c>
      <c r="Z149" s="251">
        <v>1</v>
      </c>
      <c r="AA149" s="251">
        <v>2</v>
      </c>
      <c r="AB149" s="252">
        <f t="shared" si="9"/>
        <v>38.020000000000003</v>
      </c>
      <c r="AC149" s="252">
        <f>ROUND(AB149*事業まとめ!$Q$6,2)</f>
        <v>1026.54</v>
      </c>
      <c r="AD149" s="253"/>
      <c r="AE149" s="253"/>
      <c r="AF149" s="253"/>
      <c r="AG149" s="253"/>
      <c r="AH149" s="253"/>
      <c r="AI149" s="253"/>
      <c r="AJ149" s="253"/>
      <c r="AK149" s="252">
        <f t="shared" si="10"/>
        <v>0</v>
      </c>
      <c r="AL149" s="252">
        <f>ROUND(AK149*事業まとめ!$Q$6,2)</f>
        <v>0</v>
      </c>
      <c r="AM149" s="254">
        <f t="shared" si="8"/>
        <v>38.020000000000003</v>
      </c>
      <c r="AN149" s="254">
        <f t="shared" si="8"/>
        <v>1026.54</v>
      </c>
      <c r="AO149" s="259"/>
      <c r="AP149" s="260">
        <f t="shared" si="11"/>
        <v>0</v>
      </c>
      <c r="AQ149" s="259"/>
      <c r="AR149" s="257"/>
      <c r="AS149" s="257"/>
      <c r="AT149" s="257"/>
      <c r="AU149" s="257"/>
      <c r="AV149" s="257"/>
      <c r="AW149" s="257"/>
    </row>
    <row r="150" spans="2:49" s="25" customFormat="1" x14ac:dyDescent="0.4">
      <c r="B150" s="251">
        <v>11</v>
      </c>
      <c r="C150" s="251" t="s">
        <v>1130</v>
      </c>
      <c r="D150" s="251" t="s">
        <v>1179</v>
      </c>
      <c r="E150" s="251" t="s">
        <v>69</v>
      </c>
      <c r="F150" s="251" t="s">
        <v>2005</v>
      </c>
      <c r="G150" s="261"/>
      <c r="H150" s="251" t="s">
        <v>9</v>
      </c>
      <c r="I150" s="251">
        <v>1.8</v>
      </c>
      <c r="J150" s="251">
        <v>220</v>
      </c>
      <c r="K150" s="251" t="s">
        <v>780</v>
      </c>
      <c r="L150" s="251"/>
      <c r="M150" s="251" t="s">
        <v>7</v>
      </c>
      <c r="N150" s="251">
        <v>1</v>
      </c>
      <c r="O150" s="251" t="s">
        <v>299</v>
      </c>
      <c r="P150" s="251" t="s">
        <v>9</v>
      </c>
      <c r="Q150" s="251" t="s">
        <v>9</v>
      </c>
      <c r="R150" s="251" t="s">
        <v>256</v>
      </c>
      <c r="S150" s="251" t="s">
        <v>9</v>
      </c>
      <c r="T150" s="251" t="s">
        <v>9</v>
      </c>
      <c r="U150" s="251" t="s">
        <v>9</v>
      </c>
      <c r="V150" s="251" t="s">
        <v>9</v>
      </c>
      <c r="W150" s="251" t="s">
        <v>9</v>
      </c>
      <c r="X150" s="251" t="s">
        <v>9</v>
      </c>
      <c r="Y150" s="251">
        <v>48</v>
      </c>
      <c r="Z150" s="251">
        <v>2</v>
      </c>
      <c r="AA150" s="251">
        <v>2</v>
      </c>
      <c r="AB150" s="252">
        <f t="shared" si="9"/>
        <v>38.020000000000003</v>
      </c>
      <c r="AC150" s="252">
        <f>ROUND(AB150*事業まとめ!$Q$6,2)</f>
        <v>1026.54</v>
      </c>
      <c r="AD150" s="253"/>
      <c r="AE150" s="253"/>
      <c r="AF150" s="253"/>
      <c r="AG150" s="253"/>
      <c r="AH150" s="253"/>
      <c r="AI150" s="253"/>
      <c r="AJ150" s="253"/>
      <c r="AK150" s="252">
        <f t="shared" si="10"/>
        <v>0</v>
      </c>
      <c r="AL150" s="252">
        <f>ROUND(AK150*事業まとめ!$Q$6,2)</f>
        <v>0</v>
      </c>
      <c r="AM150" s="254">
        <f t="shared" si="8"/>
        <v>38.020000000000003</v>
      </c>
      <c r="AN150" s="254">
        <f t="shared" si="8"/>
        <v>1026.54</v>
      </c>
      <c r="AO150" s="259"/>
      <c r="AP150" s="260">
        <f t="shared" si="11"/>
        <v>0</v>
      </c>
      <c r="AQ150" s="259"/>
      <c r="AR150" s="257"/>
      <c r="AS150" s="257"/>
      <c r="AT150" s="257"/>
      <c r="AU150" s="257"/>
      <c r="AV150" s="257"/>
      <c r="AW150" s="257"/>
    </row>
    <row r="151" spans="2:49" s="25" customFormat="1" x14ac:dyDescent="0.4">
      <c r="B151" s="251">
        <v>11</v>
      </c>
      <c r="C151" s="251" t="s">
        <v>1130</v>
      </c>
      <c r="D151" s="251" t="s">
        <v>1179</v>
      </c>
      <c r="E151" s="251" t="s">
        <v>69</v>
      </c>
      <c r="F151" s="258" t="s">
        <v>2006</v>
      </c>
      <c r="G151" s="261"/>
      <c r="H151" s="251" t="s">
        <v>9</v>
      </c>
      <c r="I151" s="251">
        <v>1.8</v>
      </c>
      <c r="J151" s="251">
        <v>220</v>
      </c>
      <c r="K151" s="251" t="s">
        <v>9</v>
      </c>
      <c r="L151" s="251" t="s">
        <v>9</v>
      </c>
      <c r="M151" s="251" t="s">
        <v>9</v>
      </c>
      <c r="N151" s="251" t="s">
        <v>9</v>
      </c>
      <c r="O151" s="251" t="s">
        <v>9</v>
      </c>
      <c r="P151" s="251" t="s">
        <v>9</v>
      </c>
      <c r="Q151" s="251" t="s">
        <v>9</v>
      </c>
      <c r="R151" s="251" t="s">
        <v>9</v>
      </c>
      <c r="S151" s="251" t="s">
        <v>9</v>
      </c>
      <c r="T151" s="251" t="s">
        <v>9</v>
      </c>
      <c r="U151" s="251" t="s">
        <v>9</v>
      </c>
      <c r="V151" s="251" t="s">
        <v>9</v>
      </c>
      <c r="W151" s="251" t="s">
        <v>9</v>
      </c>
      <c r="X151" s="251" t="s">
        <v>9</v>
      </c>
      <c r="Y151" s="251" t="s">
        <v>9</v>
      </c>
      <c r="Z151" s="251"/>
      <c r="AA151" s="251" t="s">
        <v>9</v>
      </c>
      <c r="AB151" s="252">
        <f t="shared" si="9"/>
        <v>0</v>
      </c>
      <c r="AC151" s="252">
        <f>ROUND(AB151*事業まとめ!$Q$6,2)</f>
        <v>0</v>
      </c>
      <c r="AD151" s="253"/>
      <c r="AE151" s="253"/>
      <c r="AF151" s="253"/>
      <c r="AG151" s="253"/>
      <c r="AH151" s="253"/>
      <c r="AI151" s="253"/>
      <c r="AJ151" s="253"/>
      <c r="AK151" s="252">
        <f t="shared" si="10"/>
        <v>0</v>
      </c>
      <c r="AL151" s="252">
        <f>ROUND(AK151*事業まとめ!$Q$6,2)</f>
        <v>0</v>
      </c>
      <c r="AM151" s="254">
        <f t="shared" si="8"/>
        <v>0</v>
      </c>
      <c r="AN151" s="254">
        <f t="shared" si="8"/>
        <v>0</v>
      </c>
      <c r="AO151" s="259"/>
      <c r="AP151" s="260">
        <f t="shared" si="11"/>
        <v>0</v>
      </c>
      <c r="AQ151" s="259"/>
      <c r="AR151" s="257"/>
      <c r="AS151" s="257"/>
      <c r="AT151" s="257"/>
      <c r="AU151" s="257"/>
      <c r="AV151" s="257"/>
      <c r="AW151" s="257"/>
    </row>
    <row r="152" spans="2:49" s="25" customFormat="1" x14ac:dyDescent="0.4">
      <c r="B152" s="251">
        <v>11</v>
      </c>
      <c r="C152" s="251" t="s">
        <v>1130</v>
      </c>
      <c r="D152" s="251" t="s">
        <v>1179</v>
      </c>
      <c r="E152" s="251" t="s">
        <v>69</v>
      </c>
      <c r="F152" s="251" t="s">
        <v>369</v>
      </c>
      <c r="G152" s="261"/>
      <c r="H152" s="251" t="s">
        <v>9</v>
      </c>
      <c r="I152" s="251">
        <v>4</v>
      </c>
      <c r="J152" s="251">
        <v>365</v>
      </c>
      <c r="K152" s="251" t="s">
        <v>1178</v>
      </c>
      <c r="L152" s="251"/>
      <c r="M152" s="251" t="s">
        <v>12</v>
      </c>
      <c r="N152" s="251">
        <v>1</v>
      </c>
      <c r="O152" s="251" t="s">
        <v>13</v>
      </c>
      <c r="P152" s="251" t="s">
        <v>9</v>
      </c>
      <c r="Q152" s="251" t="s">
        <v>9</v>
      </c>
      <c r="R152" s="251" t="s">
        <v>813</v>
      </c>
      <c r="S152" s="251" t="s">
        <v>9</v>
      </c>
      <c r="T152" s="251" t="s">
        <v>9</v>
      </c>
      <c r="U152" s="251" t="s">
        <v>9</v>
      </c>
      <c r="V152" s="251" t="s">
        <v>9</v>
      </c>
      <c r="W152" s="251" t="s">
        <v>9</v>
      </c>
      <c r="X152" s="251" t="s">
        <v>9</v>
      </c>
      <c r="Y152" s="251">
        <v>28</v>
      </c>
      <c r="Z152" s="251">
        <v>2</v>
      </c>
      <c r="AA152" s="251">
        <v>2</v>
      </c>
      <c r="AB152" s="252">
        <f t="shared" si="9"/>
        <v>81.760000000000005</v>
      </c>
      <c r="AC152" s="252">
        <f>ROUND(AB152*事業まとめ!$Q$6,2)</f>
        <v>2207.52</v>
      </c>
      <c r="AD152" s="253"/>
      <c r="AE152" s="253"/>
      <c r="AF152" s="253"/>
      <c r="AG152" s="253"/>
      <c r="AH152" s="253"/>
      <c r="AI152" s="253"/>
      <c r="AJ152" s="253"/>
      <c r="AK152" s="252">
        <f t="shared" si="10"/>
        <v>0</v>
      </c>
      <c r="AL152" s="252">
        <f>ROUND(AK152*事業まとめ!$Q$6,2)</f>
        <v>0</v>
      </c>
      <c r="AM152" s="254">
        <f t="shared" si="8"/>
        <v>81.760000000000005</v>
      </c>
      <c r="AN152" s="254">
        <f t="shared" si="8"/>
        <v>2207.52</v>
      </c>
      <c r="AO152" s="259"/>
      <c r="AP152" s="260">
        <f t="shared" si="11"/>
        <v>0</v>
      </c>
      <c r="AQ152" s="259"/>
      <c r="AR152" s="257"/>
      <c r="AS152" s="257"/>
      <c r="AT152" s="257"/>
      <c r="AU152" s="257"/>
      <c r="AV152" s="257"/>
      <c r="AW152" s="257"/>
    </row>
    <row r="153" spans="2:49" s="25" customFormat="1" x14ac:dyDescent="0.4">
      <c r="B153" s="251">
        <v>11</v>
      </c>
      <c r="C153" s="251" t="s">
        <v>1130</v>
      </c>
      <c r="D153" s="251" t="s">
        <v>1179</v>
      </c>
      <c r="E153" s="251" t="s">
        <v>284</v>
      </c>
      <c r="F153" s="251" t="s">
        <v>1183</v>
      </c>
      <c r="G153" s="261"/>
      <c r="H153" s="251" t="s">
        <v>9</v>
      </c>
      <c r="I153" s="251">
        <v>1.8</v>
      </c>
      <c r="J153" s="251">
        <v>220</v>
      </c>
      <c r="K153" s="251" t="s">
        <v>1184</v>
      </c>
      <c r="L153" s="251"/>
      <c r="M153" s="251" t="s">
        <v>505</v>
      </c>
      <c r="N153" s="251">
        <v>1</v>
      </c>
      <c r="O153" s="251" t="s">
        <v>27</v>
      </c>
      <c r="P153" s="251" t="s">
        <v>9</v>
      </c>
      <c r="Q153" s="251" t="s">
        <v>9</v>
      </c>
      <c r="R153" s="251" t="s">
        <v>1185</v>
      </c>
      <c r="S153" s="251" t="s">
        <v>256</v>
      </c>
      <c r="T153" s="251" t="s">
        <v>9</v>
      </c>
      <c r="U153" s="251" t="s">
        <v>9</v>
      </c>
      <c r="V153" s="251" t="s">
        <v>9</v>
      </c>
      <c r="W153" s="251" t="s">
        <v>9</v>
      </c>
      <c r="X153" s="251" t="s">
        <v>9</v>
      </c>
      <c r="Y153" s="251">
        <v>433</v>
      </c>
      <c r="Z153" s="251">
        <v>20</v>
      </c>
      <c r="AA153" s="251">
        <v>20</v>
      </c>
      <c r="AB153" s="252">
        <f t="shared" si="9"/>
        <v>3429.36</v>
      </c>
      <c r="AC153" s="252">
        <f>ROUND(AB153*事業まとめ!$Q$6,2)</f>
        <v>92592.72</v>
      </c>
      <c r="AD153" s="253"/>
      <c r="AE153" s="253"/>
      <c r="AF153" s="253"/>
      <c r="AG153" s="253"/>
      <c r="AH153" s="253"/>
      <c r="AI153" s="253"/>
      <c r="AJ153" s="253"/>
      <c r="AK153" s="252">
        <f t="shared" si="10"/>
        <v>0</v>
      </c>
      <c r="AL153" s="252">
        <f>ROUND(AK153*事業まとめ!$Q$6,2)</f>
        <v>0</v>
      </c>
      <c r="AM153" s="254">
        <f t="shared" si="8"/>
        <v>3429.36</v>
      </c>
      <c r="AN153" s="254">
        <f t="shared" si="8"/>
        <v>92592.72</v>
      </c>
      <c r="AO153" s="259"/>
      <c r="AP153" s="260">
        <f t="shared" si="11"/>
        <v>0</v>
      </c>
      <c r="AQ153" s="259"/>
      <c r="AR153" s="257"/>
      <c r="AS153" s="257"/>
      <c r="AT153" s="257"/>
      <c r="AU153" s="257"/>
      <c r="AV153" s="257"/>
      <c r="AW153" s="257"/>
    </row>
    <row r="154" spans="2:49" s="25" customFormat="1" x14ac:dyDescent="0.4">
      <c r="B154" s="251">
        <v>11</v>
      </c>
      <c r="C154" s="251" t="s">
        <v>1130</v>
      </c>
      <c r="D154" s="251" t="s">
        <v>1179</v>
      </c>
      <c r="E154" s="251" t="s">
        <v>284</v>
      </c>
      <c r="F154" s="251" t="s">
        <v>1146</v>
      </c>
      <c r="G154" s="251"/>
      <c r="H154" s="251" t="s">
        <v>9</v>
      </c>
      <c r="I154" s="251">
        <v>1.8</v>
      </c>
      <c r="J154" s="251">
        <v>220</v>
      </c>
      <c r="K154" s="251" t="s">
        <v>774</v>
      </c>
      <c r="L154" s="251"/>
      <c r="M154" s="251" t="s">
        <v>7</v>
      </c>
      <c r="N154" s="251">
        <v>2</v>
      </c>
      <c r="O154" s="251" t="s">
        <v>299</v>
      </c>
      <c r="P154" s="251" t="s">
        <v>9</v>
      </c>
      <c r="Q154" s="251" t="s">
        <v>9</v>
      </c>
      <c r="R154" s="251" t="s">
        <v>9</v>
      </c>
      <c r="S154" s="251" t="s">
        <v>9</v>
      </c>
      <c r="T154" s="251" t="s">
        <v>9</v>
      </c>
      <c r="U154" s="251" t="s">
        <v>9</v>
      </c>
      <c r="V154" s="251" t="s">
        <v>9</v>
      </c>
      <c r="W154" s="251" t="s">
        <v>9</v>
      </c>
      <c r="X154" s="251" t="s">
        <v>9</v>
      </c>
      <c r="Y154" s="251">
        <v>48</v>
      </c>
      <c r="Z154" s="251">
        <v>2</v>
      </c>
      <c r="AA154" s="251">
        <v>4</v>
      </c>
      <c r="AB154" s="252">
        <f t="shared" si="9"/>
        <v>76.03</v>
      </c>
      <c r="AC154" s="252">
        <f>ROUND(AB154*事業まとめ!$Q$6,2)</f>
        <v>2052.81</v>
      </c>
      <c r="AD154" s="253"/>
      <c r="AE154" s="253"/>
      <c r="AF154" s="253"/>
      <c r="AG154" s="253"/>
      <c r="AH154" s="253"/>
      <c r="AI154" s="253"/>
      <c r="AJ154" s="253"/>
      <c r="AK154" s="252">
        <f t="shared" si="10"/>
        <v>0</v>
      </c>
      <c r="AL154" s="252">
        <f>ROUND(AK154*事業まとめ!$Q$6,2)</f>
        <v>0</v>
      </c>
      <c r="AM154" s="254">
        <f t="shared" si="8"/>
        <v>76.03</v>
      </c>
      <c r="AN154" s="254">
        <f t="shared" si="8"/>
        <v>2052.81</v>
      </c>
      <c r="AO154" s="259"/>
      <c r="AP154" s="260">
        <f t="shared" si="11"/>
        <v>0</v>
      </c>
      <c r="AQ154" s="259"/>
      <c r="AR154" s="257"/>
      <c r="AS154" s="257"/>
      <c r="AT154" s="257"/>
      <c r="AU154" s="257"/>
      <c r="AV154" s="257"/>
      <c r="AW154" s="257"/>
    </row>
    <row r="155" spans="2:49" s="25" customFormat="1" x14ac:dyDescent="0.4">
      <c r="B155" s="251">
        <v>11</v>
      </c>
      <c r="C155" s="251" t="s">
        <v>1130</v>
      </c>
      <c r="D155" s="251" t="s">
        <v>1179</v>
      </c>
      <c r="E155" s="251" t="s">
        <v>284</v>
      </c>
      <c r="F155" s="251" t="s">
        <v>2007</v>
      </c>
      <c r="G155" s="251" t="s">
        <v>1132</v>
      </c>
      <c r="H155" s="251" t="s">
        <v>9</v>
      </c>
      <c r="I155" s="251">
        <v>1.8</v>
      </c>
      <c r="J155" s="251">
        <v>220</v>
      </c>
      <c r="K155" s="251" t="s">
        <v>773</v>
      </c>
      <c r="L155" s="251"/>
      <c r="M155" s="251" t="s">
        <v>7</v>
      </c>
      <c r="N155" s="251">
        <v>1</v>
      </c>
      <c r="O155" s="251" t="s">
        <v>299</v>
      </c>
      <c r="P155" s="251" t="s">
        <v>9</v>
      </c>
      <c r="Q155" s="251" t="s">
        <v>9</v>
      </c>
      <c r="R155" s="251" t="s">
        <v>9</v>
      </c>
      <c r="S155" s="251" t="s">
        <v>9</v>
      </c>
      <c r="T155" s="251" t="s">
        <v>9</v>
      </c>
      <c r="U155" s="251" t="s">
        <v>9</v>
      </c>
      <c r="V155" s="251" t="s">
        <v>9</v>
      </c>
      <c r="W155" s="251" t="s">
        <v>9</v>
      </c>
      <c r="X155" s="251" t="s">
        <v>9</v>
      </c>
      <c r="Y155" s="251">
        <v>48</v>
      </c>
      <c r="Z155" s="251">
        <v>1</v>
      </c>
      <c r="AA155" s="251">
        <v>1</v>
      </c>
      <c r="AB155" s="252">
        <f t="shared" si="9"/>
        <v>19.010000000000002</v>
      </c>
      <c r="AC155" s="252">
        <f>ROUND(AB155*事業まとめ!$Q$6,2)</f>
        <v>513.27</v>
      </c>
      <c r="AD155" s="253"/>
      <c r="AE155" s="253"/>
      <c r="AF155" s="253"/>
      <c r="AG155" s="253"/>
      <c r="AH155" s="253"/>
      <c r="AI155" s="253"/>
      <c r="AJ155" s="253"/>
      <c r="AK155" s="252">
        <f t="shared" si="10"/>
        <v>0</v>
      </c>
      <c r="AL155" s="252">
        <f>ROUND(AK155*事業まとめ!$Q$6,2)</f>
        <v>0</v>
      </c>
      <c r="AM155" s="254">
        <f t="shared" si="8"/>
        <v>19.010000000000002</v>
      </c>
      <c r="AN155" s="254">
        <f t="shared" si="8"/>
        <v>513.27</v>
      </c>
      <c r="AO155" s="259"/>
      <c r="AP155" s="260">
        <f t="shared" si="11"/>
        <v>0</v>
      </c>
      <c r="AQ155" s="259"/>
      <c r="AR155" s="257"/>
      <c r="AS155" s="257"/>
      <c r="AT155" s="257"/>
      <c r="AU155" s="257"/>
      <c r="AV155" s="257"/>
      <c r="AW155" s="257"/>
    </row>
    <row r="156" spans="2:49" s="25" customFormat="1" x14ac:dyDescent="0.4">
      <c r="B156" s="251">
        <v>11</v>
      </c>
      <c r="C156" s="251" t="s">
        <v>1130</v>
      </c>
      <c r="D156" s="251" t="s">
        <v>1179</v>
      </c>
      <c r="E156" s="251" t="s">
        <v>284</v>
      </c>
      <c r="F156" s="251" t="s">
        <v>1077</v>
      </c>
      <c r="G156" s="251" t="s">
        <v>1186</v>
      </c>
      <c r="H156" s="251" t="s">
        <v>9</v>
      </c>
      <c r="I156" s="251">
        <v>1.8</v>
      </c>
      <c r="J156" s="251">
        <v>220</v>
      </c>
      <c r="K156" s="251" t="s">
        <v>1187</v>
      </c>
      <c r="L156" s="251"/>
      <c r="M156" s="251" t="s">
        <v>28</v>
      </c>
      <c r="N156" s="251">
        <v>2</v>
      </c>
      <c r="O156" s="251" t="s">
        <v>299</v>
      </c>
      <c r="P156" s="251" t="s">
        <v>9</v>
      </c>
      <c r="Q156" s="251" t="s">
        <v>9</v>
      </c>
      <c r="R156" s="251" t="s">
        <v>9</v>
      </c>
      <c r="S156" s="251" t="s">
        <v>9</v>
      </c>
      <c r="T156" s="251" t="s">
        <v>9</v>
      </c>
      <c r="U156" s="251" t="s">
        <v>9</v>
      </c>
      <c r="V156" s="251" t="s">
        <v>9</v>
      </c>
      <c r="W156" s="251" t="s">
        <v>9</v>
      </c>
      <c r="X156" s="251" t="s">
        <v>9</v>
      </c>
      <c r="Y156" s="251">
        <v>48</v>
      </c>
      <c r="Z156" s="251">
        <v>12</v>
      </c>
      <c r="AA156" s="251">
        <v>24</v>
      </c>
      <c r="AB156" s="252">
        <f t="shared" si="9"/>
        <v>456.19</v>
      </c>
      <c r="AC156" s="252">
        <f>ROUND(AB156*事業まとめ!$Q$6,2)</f>
        <v>12317.13</v>
      </c>
      <c r="AD156" s="253"/>
      <c r="AE156" s="253"/>
      <c r="AF156" s="253"/>
      <c r="AG156" s="253"/>
      <c r="AH156" s="253"/>
      <c r="AI156" s="253"/>
      <c r="AJ156" s="253"/>
      <c r="AK156" s="252">
        <f t="shared" si="10"/>
        <v>0</v>
      </c>
      <c r="AL156" s="252">
        <f>ROUND(AK156*事業まとめ!$Q$6,2)</f>
        <v>0</v>
      </c>
      <c r="AM156" s="254">
        <f t="shared" si="8"/>
        <v>456.19</v>
      </c>
      <c r="AN156" s="254">
        <f t="shared" si="8"/>
        <v>12317.13</v>
      </c>
      <c r="AO156" s="259"/>
      <c r="AP156" s="260">
        <f t="shared" si="11"/>
        <v>0</v>
      </c>
      <c r="AQ156" s="259"/>
      <c r="AR156" s="257"/>
      <c r="AS156" s="257"/>
      <c r="AT156" s="257"/>
      <c r="AU156" s="257"/>
      <c r="AV156" s="257"/>
      <c r="AW156" s="257"/>
    </row>
    <row r="157" spans="2:49" s="25" customFormat="1" x14ac:dyDescent="0.4">
      <c r="B157" s="251">
        <v>11</v>
      </c>
      <c r="C157" s="251" t="s">
        <v>1130</v>
      </c>
      <c r="D157" s="251" t="s">
        <v>1179</v>
      </c>
      <c r="E157" s="251" t="s">
        <v>284</v>
      </c>
      <c r="F157" s="251" t="s">
        <v>1077</v>
      </c>
      <c r="G157" s="251" t="s">
        <v>1188</v>
      </c>
      <c r="H157" s="251" t="s">
        <v>9</v>
      </c>
      <c r="I157" s="251">
        <v>1.8</v>
      </c>
      <c r="J157" s="251">
        <v>220</v>
      </c>
      <c r="K157" s="251" t="s">
        <v>1189</v>
      </c>
      <c r="L157" s="251"/>
      <c r="M157" s="251" t="s">
        <v>29</v>
      </c>
      <c r="N157" s="251">
        <v>1</v>
      </c>
      <c r="O157" s="251" t="s">
        <v>766</v>
      </c>
      <c r="P157" s="251" t="s">
        <v>9</v>
      </c>
      <c r="Q157" s="251" t="s">
        <v>9</v>
      </c>
      <c r="R157" s="251" t="s">
        <v>1190</v>
      </c>
      <c r="S157" s="251" t="s">
        <v>377</v>
      </c>
      <c r="T157" s="251" t="s">
        <v>9</v>
      </c>
      <c r="U157" s="251" t="s">
        <v>9</v>
      </c>
      <c r="V157" s="251" t="s">
        <v>9</v>
      </c>
      <c r="W157" s="251" t="s">
        <v>9</v>
      </c>
      <c r="X157" s="251" t="s">
        <v>9</v>
      </c>
      <c r="Y157" s="251">
        <v>80</v>
      </c>
      <c r="Z157" s="251">
        <v>6</v>
      </c>
      <c r="AA157" s="251">
        <v>6</v>
      </c>
      <c r="AB157" s="252">
        <f t="shared" si="9"/>
        <v>190.08</v>
      </c>
      <c r="AC157" s="252">
        <f>ROUND(AB157*事業まとめ!$Q$6,2)</f>
        <v>5132.16</v>
      </c>
      <c r="AD157" s="253"/>
      <c r="AE157" s="253"/>
      <c r="AF157" s="253"/>
      <c r="AG157" s="253"/>
      <c r="AH157" s="253"/>
      <c r="AI157" s="253"/>
      <c r="AJ157" s="253"/>
      <c r="AK157" s="252">
        <f t="shared" si="10"/>
        <v>0</v>
      </c>
      <c r="AL157" s="252">
        <f>ROUND(AK157*事業まとめ!$Q$6,2)</f>
        <v>0</v>
      </c>
      <c r="AM157" s="254">
        <f t="shared" si="8"/>
        <v>190.08</v>
      </c>
      <c r="AN157" s="254">
        <f t="shared" si="8"/>
        <v>5132.16</v>
      </c>
      <c r="AO157" s="259"/>
      <c r="AP157" s="260">
        <f t="shared" si="11"/>
        <v>0</v>
      </c>
      <c r="AQ157" s="259"/>
      <c r="AR157" s="257"/>
      <c r="AS157" s="257"/>
      <c r="AT157" s="257"/>
      <c r="AU157" s="257"/>
      <c r="AV157" s="257"/>
      <c r="AW157" s="257"/>
    </row>
    <row r="158" spans="2:49" s="25" customFormat="1" x14ac:dyDescent="0.4">
      <c r="B158" s="251">
        <v>11</v>
      </c>
      <c r="C158" s="251" t="s">
        <v>1130</v>
      </c>
      <c r="D158" s="251" t="s">
        <v>1179</v>
      </c>
      <c r="E158" s="251" t="s">
        <v>105</v>
      </c>
      <c r="F158" s="251" t="s">
        <v>2008</v>
      </c>
      <c r="G158" s="251"/>
      <c r="H158" s="251" t="s">
        <v>9</v>
      </c>
      <c r="I158" s="251">
        <v>5.5</v>
      </c>
      <c r="J158" s="251">
        <v>220</v>
      </c>
      <c r="K158" s="251" t="s">
        <v>1191</v>
      </c>
      <c r="L158" s="251"/>
      <c r="M158" s="251" t="s">
        <v>12</v>
      </c>
      <c r="N158" s="251">
        <v>1</v>
      </c>
      <c r="O158" s="251" t="s">
        <v>13</v>
      </c>
      <c r="P158" s="251" t="s">
        <v>9</v>
      </c>
      <c r="Q158" s="251" t="s">
        <v>9</v>
      </c>
      <c r="R158" s="251" t="s">
        <v>9</v>
      </c>
      <c r="S158" s="251" t="s">
        <v>9</v>
      </c>
      <c r="T158" s="251" t="s">
        <v>9</v>
      </c>
      <c r="U158" s="251" t="s">
        <v>9</v>
      </c>
      <c r="V158" s="251" t="s">
        <v>9</v>
      </c>
      <c r="W158" s="251" t="s">
        <v>9</v>
      </c>
      <c r="X158" s="251" t="s">
        <v>9</v>
      </c>
      <c r="Y158" s="251">
        <v>28</v>
      </c>
      <c r="Z158" s="251">
        <v>2</v>
      </c>
      <c r="AA158" s="251">
        <v>2</v>
      </c>
      <c r="AB158" s="252">
        <f t="shared" si="9"/>
        <v>67.760000000000005</v>
      </c>
      <c r="AC158" s="252">
        <f>ROUND(AB158*事業まとめ!$Q$6,2)</f>
        <v>1829.52</v>
      </c>
      <c r="AD158" s="253"/>
      <c r="AE158" s="253"/>
      <c r="AF158" s="253"/>
      <c r="AG158" s="253"/>
      <c r="AH158" s="253"/>
      <c r="AI158" s="253"/>
      <c r="AJ158" s="253"/>
      <c r="AK158" s="252">
        <f t="shared" si="10"/>
        <v>0</v>
      </c>
      <c r="AL158" s="252">
        <f>ROUND(AK158*事業まとめ!$Q$6,2)</f>
        <v>0</v>
      </c>
      <c r="AM158" s="254">
        <f t="shared" si="8"/>
        <v>67.760000000000005</v>
      </c>
      <c r="AN158" s="254">
        <f t="shared" si="8"/>
        <v>1829.52</v>
      </c>
      <c r="AO158" s="259"/>
      <c r="AP158" s="260">
        <f t="shared" si="11"/>
        <v>0</v>
      </c>
      <c r="AQ158" s="259"/>
      <c r="AR158" s="257"/>
      <c r="AS158" s="257"/>
      <c r="AT158" s="257"/>
      <c r="AU158" s="257"/>
      <c r="AV158" s="257"/>
      <c r="AW158" s="257"/>
    </row>
    <row r="159" spans="2:49" s="25" customFormat="1" x14ac:dyDescent="0.4">
      <c r="B159" s="251">
        <v>11</v>
      </c>
      <c r="C159" s="251" t="s">
        <v>1130</v>
      </c>
      <c r="D159" s="251" t="s">
        <v>1179</v>
      </c>
      <c r="E159" s="251" t="s">
        <v>105</v>
      </c>
      <c r="F159" s="258" t="s">
        <v>2008</v>
      </c>
      <c r="G159" s="251"/>
      <c r="H159" s="251" t="s">
        <v>9</v>
      </c>
      <c r="I159" s="251">
        <v>5.5</v>
      </c>
      <c r="J159" s="251">
        <v>220</v>
      </c>
      <c r="K159" s="251" t="s">
        <v>1192</v>
      </c>
      <c r="L159" s="251"/>
      <c r="M159" s="251" t="s">
        <v>7</v>
      </c>
      <c r="N159" s="251">
        <v>1</v>
      </c>
      <c r="O159" s="251" t="s">
        <v>904</v>
      </c>
      <c r="P159" s="251" t="s">
        <v>9</v>
      </c>
      <c r="Q159" s="251" t="s">
        <v>9</v>
      </c>
      <c r="R159" s="251" t="s">
        <v>9</v>
      </c>
      <c r="S159" s="251" t="s">
        <v>9</v>
      </c>
      <c r="T159" s="251" t="s">
        <v>9</v>
      </c>
      <c r="U159" s="251" t="s">
        <v>9</v>
      </c>
      <c r="V159" s="251" t="s">
        <v>9</v>
      </c>
      <c r="W159" s="251" t="s">
        <v>9</v>
      </c>
      <c r="X159" s="251" t="s">
        <v>9</v>
      </c>
      <c r="Y159" s="251">
        <v>27</v>
      </c>
      <c r="Z159" s="251">
        <v>1</v>
      </c>
      <c r="AA159" s="251">
        <v>1</v>
      </c>
      <c r="AB159" s="252">
        <f t="shared" si="9"/>
        <v>32.67</v>
      </c>
      <c r="AC159" s="252">
        <f>ROUND(AB159*事業まとめ!$Q$6,2)</f>
        <v>882.09</v>
      </c>
      <c r="AD159" s="253"/>
      <c r="AE159" s="253"/>
      <c r="AF159" s="253"/>
      <c r="AG159" s="253"/>
      <c r="AH159" s="253"/>
      <c r="AI159" s="253"/>
      <c r="AJ159" s="253"/>
      <c r="AK159" s="252">
        <f t="shared" si="10"/>
        <v>0</v>
      </c>
      <c r="AL159" s="252">
        <f>ROUND(AK159*事業まとめ!$Q$6,2)</f>
        <v>0</v>
      </c>
      <c r="AM159" s="254">
        <f t="shared" si="8"/>
        <v>32.67</v>
      </c>
      <c r="AN159" s="254">
        <f t="shared" si="8"/>
        <v>882.09</v>
      </c>
      <c r="AO159" s="259"/>
      <c r="AP159" s="260">
        <f t="shared" si="11"/>
        <v>0</v>
      </c>
      <c r="AQ159" s="259"/>
      <c r="AR159" s="257"/>
      <c r="AS159" s="257"/>
      <c r="AT159" s="257"/>
      <c r="AU159" s="257"/>
      <c r="AV159" s="257"/>
      <c r="AW159" s="257"/>
    </row>
    <row r="160" spans="2:49" s="25" customFormat="1" x14ac:dyDescent="0.4">
      <c r="B160" s="251">
        <v>11</v>
      </c>
      <c r="C160" s="251" t="s">
        <v>1130</v>
      </c>
      <c r="D160" s="251" t="s">
        <v>1179</v>
      </c>
      <c r="E160" s="251" t="s">
        <v>105</v>
      </c>
      <c r="F160" s="258" t="s">
        <v>2009</v>
      </c>
      <c r="G160" s="251"/>
      <c r="H160" s="251" t="s">
        <v>9</v>
      </c>
      <c r="I160" s="251">
        <v>5.5</v>
      </c>
      <c r="J160" s="251">
        <v>220</v>
      </c>
      <c r="K160" s="251" t="s">
        <v>773</v>
      </c>
      <c r="L160" s="251"/>
      <c r="M160" s="251" t="s">
        <v>7</v>
      </c>
      <c r="N160" s="251">
        <v>1</v>
      </c>
      <c r="O160" s="251" t="s">
        <v>299</v>
      </c>
      <c r="P160" s="251" t="s">
        <v>9</v>
      </c>
      <c r="Q160" s="251" t="s">
        <v>9</v>
      </c>
      <c r="R160" s="251" t="s">
        <v>9</v>
      </c>
      <c r="S160" s="251" t="s">
        <v>9</v>
      </c>
      <c r="T160" s="251" t="s">
        <v>9</v>
      </c>
      <c r="U160" s="251" t="s">
        <v>9</v>
      </c>
      <c r="V160" s="251" t="s">
        <v>9</v>
      </c>
      <c r="W160" s="251" t="s">
        <v>9</v>
      </c>
      <c r="X160" s="251" t="s">
        <v>9</v>
      </c>
      <c r="Y160" s="251">
        <v>48</v>
      </c>
      <c r="Z160" s="251">
        <v>2</v>
      </c>
      <c r="AA160" s="251">
        <v>2</v>
      </c>
      <c r="AB160" s="252">
        <f t="shared" si="9"/>
        <v>116.16</v>
      </c>
      <c r="AC160" s="252">
        <f>ROUND(AB160*事業まとめ!$Q$6,2)</f>
        <v>3136.32</v>
      </c>
      <c r="AD160" s="253"/>
      <c r="AE160" s="253"/>
      <c r="AF160" s="253"/>
      <c r="AG160" s="253"/>
      <c r="AH160" s="253"/>
      <c r="AI160" s="253"/>
      <c r="AJ160" s="253"/>
      <c r="AK160" s="252">
        <f t="shared" si="10"/>
        <v>0</v>
      </c>
      <c r="AL160" s="252">
        <f>ROUND(AK160*事業まとめ!$Q$6,2)</f>
        <v>0</v>
      </c>
      <c r="AM160" s="254">
        <f t="shared" si="8"/>
        <v>116.16</v>
      </c>
      <c r="AN160" s="254">
        <f t="shared" si="8"/>
        <v>3136.32</v>
      </c>
      <c r="AO160" s="259"/>
      <c r="AP160" s="260">
        <f t="shared" si="11"/>
        <v>0</v>
      </c>
      <c r="AQ160" s="259"/>
      <c r="AR160" s="257"/>
      <c r="AS160" s="257"/>
      <c r="AT160" s="257"/>
      <c r="AU160" s="257"/>
      <c r="AV160" s="257"/>
      <c r="AW160" s="257"/>
    </row>
    <row r="161" spans="2:49" s="25" customFormat="1" x14ac:dyDescent="0.4">
      <c r="B161" s="251">
        <v>11</v>
      </c>
      <c r="C161" s="251" t="s">
        <v>1130</v>
      </c>
      <c r="D161" s="251" t="s">
        <v>1179</v>
      </c>
      <c r="E161" s="251" t="s">
        <v>105</v>
      </c>
      <c r="F161" s="258" t="s">
        <v>2009</v>
      </c>
      <c r="G161" s="251" t="s">
        <v>1132</v>
      </c>
      <c r="H161" s="251" t="s">
        <v>9</v>
      </c>
      <c r="I161" s="251">
        <v>5.5</v>
      </c>
      <c r="J161" s="251">
        <v>220</v>
      </c>
      <c r="K161" s="251" t="s">
        <v>1193</v>
      </c>
      <c r="L161" s="251"/>
      <c r="M161" s="251" t="s">
        <v>21</v>
      </c>
      <c r="N161" s="251">
        <v>1</v>
      </c>
      <c r="O161" s="251" t="s">
        <v>299</v>
      </c>
      <c r="P161" s="251" t="s">
        <v>9</v>
      </c>
      <c r="Q161" s="251" t="s">
        <v>9</v>
      </c>
      <c r="R161" s="251" t="s">
        <v>9</v>
      </c>
      <c r="S161" s="251" t="s">
        <v>9</v>
      </c>
      <c r="T161" s="251" t="s">
        <v>9</v>
      </c>
      <c r="U161" s="251" t="s">
        <v>9</v>
      </c>
      <c r="V161" s="251" t="s">
        <v>9</v>
      </c>
      <c r="W161" s="251" t="s">
        <v>9</v>
      </c>
      <c r="X161" s="251" t="s">
        <v>9</v>
      </c>
      <c r="Y161" s="251">
        <v>48</v>
      </c>
      <c r="Z161" s="251">
        <v>1</v>
      </c>
      <c r="AA161" s="251">
        <v>1</v>
      </c>
      <c r="AB161" s="252">
        <f t="shared" si="9"/>
        <v>58.08</v>
      </c>
      <c r="AC161" s="252">
        <f>ROUND(AB161*事業まとめ!$Q$6,2)</f>
        <v>1568.16</v>
      </c>
      <c r="AD161" s="253"/>
      <c r="AE161" s="253"/>
      <c r="AF161" s="253"/>
      <c r="AG161" s="253"/>
      <c r="AH161" s="253"/>
      <c r="AI161" s="253"/>
      <c r="AJ161" s="253"/>
      <c r="AK161" s="252">
        <f t="shared" si="10"/>
        <v>0</v>
      </c>
      <c r="AL161" s="252">
        <f>ROUND(AK161*事業まとめ!$Q$6,2)</f>
        <v>0</v>
      </c>
      <c r="AM161" s="254">
        <f t="shared" si="8"/>
        <v>58.08</v>
      </c>
      <c r="AN161" s="254">
        <f t="shared" si="8"/>
        <v>1568.16</v>
      </c>
      <c r="AO161" s="259"/>
      <c r="AP161" s="260">
        <f t="shared" si="11"/>
        <v>0</v>
      </c>
      <c r="AQ161" s="259"/>
      <c r="AR161" s="257"/>
      <c r="AS161" s="257"/>
      <c r="AT161" s="257"/>
      <c r="AU161" s="257"/>
      <c r="AV161" s="257"/>
      <c r="AW161" s="257"/>
    </row>
    <row r="162" spans="2:49" s="25" customFormat="1" x14ac:dyDescent="0.4">
      <c r="B162" s="251">
        <v>11</v>
      </c>
      <c r="C162" s="251" t="s">
        <v>1130</v>
      </c>
      <c r="D162" s="251" t="s">
        <v>1179</v>
      </c>
      <c r="E162" s="251" t="s">
        <v>785</v>
      </c>
      <c r="F162" s="258" t="s">
        <v>2010</v>
      </c>
      <c r="G162" s="251" t="s">
        <v>1132</v>
      </c>
      <c r="H162" s="251" t="s">
        <v>9</v>
      </c>
      <c r="I162" s="251">
        <v>1.8</v>
      </c>
      <c r="J162" s="251">
        <v>220</v>
      </c>
      <c r="K162" s="251" t="s">
        <v>1191</v>
      </c>
      <c r="L162" s="251"/>
      <c r="M162" s="251" t="s">
        <v>12</v>
      </c>
      <c r="N162" s="251">
        <v>1</v>
      </c>
      <c r="O162" s="251" t="s">
        <v>13</v>
      </c>
      <c r="P162" s="251" t="s">
        <v>9</v>
      </c>
      <c r="Q162" s="251" t="s">
        <v>9</v>
      </c>
      <c r="R162" s="251" t="s">
        <v>9</v>
      </c>
      <c r="S162" s="251" t="s">
        <v>9</v>
      </c>
      <c r="T162" s="251" t="s">
        <v>9</v>
      </c>
      <c r="U162" s="251" t="s">
        <v>9</v>
      </c>
      <c r="V162" s="251" t="s">
        <v>9</v>
      </c>
      <c r="W162" s="251" t="s">
        <v>9</v>
      </c>
      <c r="X162" s="251" t="s">
        <v>9</v>
      </c>
      <c r="Y162" s="251">
        <v>28</v>
      </c>
      <c r="Z162" s="251">
        <v>1</v>
      </c>
      <c r="AA162" s="251">
        <v>1</v>
      </c>
      <c r="AB162" s="252">
        <f t="shared" si="9"/>
        <v>11.09</v>
      </c>
      <c r="AC162" s="252">
        <f>ROUND(AB162*事業まとめ!$Q$6,2)</f>
        <v>299.43</v>
      </c>
      <c r="AD162" s="253"/>
      <c r="AE162" s="253"/>
      <c r="AF162" s="253"/>
      <c r="AG162" s="253"/>
      <c r="AH162" s="253"/>
      <c r="AI162" s="253"/>
      <c r="AJ162" s="253"/>
      <c r="AK162" s="252">
        <f t="shared" si="10"/>
        <v>0</v>
      </c>
      <c r="AL162" s="252">
        <f>ROUND(AK162*事業まとめ!$Q$6,2)</f>
        <v>0</v>
      </c>
      <c r="AM162" s="254">
        <f t="shared" si="8"/>
        <v>11.09</v>
      </c>
      <c r="AN162" s="254">
        <f t="shared" si="8"/>
        <v>299.43</v>
      </c>
      <c r="AO162" s="259"/>
      <c r="AP162" s="260">
        <f t="shared" si="11"/>
        <v>0</v>
      </c>
      <c r="AQ162" s="259"/>
      <c r="AR162" s="257"/>
      <c r="AS162" s="257"/>
      <c r="AT162" s="257"/>
      <c r="AU162" s="257"/>
      <c r="AV162" s="257"/>
      <c r="AW162" s="257"/>
    </row>
    <row r="163" spans="2:49" s="25" customFormat="1" x14ac:dyDescent="0.4">
      <c r="B163" s="251"/>
      <c r="C163" s="251"/>
      <c r="D163" s="251"/>
      <c r="E163" s="251"/>
      <c r="F163" s="251"/>
      <c r="G163" s="251"/>
      <c r="H163" s="251"/>
      <c r="I163" s="251"/>
      <c r="J163" s="251"/>
      <c r="K163" s="251"/>
      <c r="L163" s="251"/>
      <c r="M163" s="251"/>
      <c r="N163" s="251"/>
      <c r="O163" s="251"/>
      <c r="P163" s="251"/>
      <c r="Q163" s="251"/>
      <c r="R163" s="251"/>
      <c r="S163" s="251"/>
      <c r="T163" s="251"/>
      <c r="U163" s="251"/>
      <c r="V163" s="251"/>
      <c r="W163" s="251"/>
      <c r="X163" s="251"/>
      <c r="Y163" s="251"/>
      <c r="Z163" s="251"/>
      <c r="AA163" s="251"/>
      <c r="AB163" s="252">
        <f t="shared" si="9"/>
        <v>0</v>
      </c>
      <c r="AC163" s="252">
        <f>ROUND(AB163*事業まとめ!$Q$6,2)</f>
        <v>0</v>
      </c>
      <c r="AD163" s="253"/>
      <c r="AE163" s="253"/>
      <c r="AF163" s="253"/>
      <c r="AG163" s="253"/>
      <c r="AH163" s="253"/>
      <c r="AI163" s="253"/>
      <c r="AJ163" s="253"/>
      <c r="AK163" s="252">
        <f t="shared" si="10"/>
        <v>0</v>
      </c>
      <c r="AL163" s="252">
        <f>ROUND(AK163*事業まとめ!$Q$6,2)</f>
        <v>0</v>
      </c>
      <c r="AM163" s="254">
        <f t="shared" si="8"/>
        <v>0</v>
      </c>
      <c r="AN163" s="254">
        <f t="shared" si="8"/>
        <v>0</v>
      </c>
      <c r="AO163" s="259"/>
      <c r="AP163" s="260">
        <f t="shared" si="11"/>
        <v>0</v>
      </c>
      <c r="AQ163" s="259"/>
      <c r="AR163" s="257"/>
      <c r="AS163" s="257"/>
      <c r="AT163" s="257"/>
      <c r="AU163" s="257"/>
      <c r="AV163" s="257"/>
      <c r="AW163" s="257"/>
    </row>
    <row r="164" spans="2:49" s="25" customFormat="1" x14ac:dyDescent="0.4">
      <c r="B164" s="251"/>
      <c r="C164" s="251"/>
      <c r="D164" s="251"/>
      <c r="E164" s="251"/>
      <c r="F164" s="251"/>
      <c r="G164" s="251"/>
      <c r="H164" s="251"/>
      <c r="I164" s="251"/>
      <c r="J164" s="251"/>
      <c r="K164" s="251"/>
      <c r="L164" s="251"/>
      <c r="M164" s="251"/>
      <c r="N164" s="251"/>
      <c r="O164" s="251"/>
      <c r="P164" s="251"/>
      <c r="Q164" s="251"/>
      <c r="R164" s="251"/>
      <c r="S164" s="251"/>
      <c r="T164" s="251"/>
      <c r="U164" s="251"/>
      <c r="V164" s="251"/>
      <c r="W164" s="251"/>
      <c r="X164" s="251"/>
      <c r="Y164" s="251"/>
      <c r="Z164" s="251"/>
      <c r="AA164" s="251"/>
      <c r="AB164" s="252">
        <f t="shared" si="9"/>
        <v>0</v>
      </c>
      <c r="AC164" s="252">
        <f>ROUND(AB164*事業まとめ!$Q$6,2)</f>
        <v>0</v>
      </c>
      <c r="AD164" s="253"/>
      <c r="AE164" s="253"/>
      <c r="AF164" s="253"/>
      <c r="AG164" s="253"/>
      <c r="AH164" s="253"/>
      <c r="AI164" s="253"/>
      <c r="AJ164" s="253"/>
      <c r="AK164" s="252">
        <f t="shared" si="10"/>
        <v>0</v>
      </c>
      <c r="AL164" s="252">
        <f>ROUND(AK164*事業まとめ!$Q$6,2)</f>
        <v>0</v>
      </c>
      <c r="AM164" s="254">
        <f t="shared" si="8"/>
        <v>0</v>
      </c>
      <c r="AN164" s="254">
        <f t="shared" si="8"/>
        <v>0</v>
      </c>
      <c r="AO164" s="259"/>
      <c r="AP164" s="260">
        <f t="shared" si="11"/>
        <v>0</v>
      </c>
      <c r="AQ164" s="259"/>
      <c r="AR164" s="257"/>
      <c r="AS164" s="257"/>
      <c r="AT164" s="257"/>
      <c r="AU164" s="257"/>
      <c r="AV164" s="257"/>
      <c r="AW164" s="257"/>
    </row>
    <row r="165" spans="2:49" s="25" customFormat="1" x14ac:dyDescent="0.4">
      <c r="B165" s="251"/>
      <c r="C165" s="251"/>
      <c r="D165" s="251"/>
      <c r="E165" s="251"/>
      <c r="F165" s="251"/>
      <c r="G165" s="251"/>
      <c r="H165" s="251"/>
      <c r="I165" s="251"/>
      <c r="J165" s="251"/>
      <c r="K165" s="251"/>
      <c r="L165" s="251"/>
      <c r="M165" s="251"/>
      <c r="N165" s="251"/>
      <c r="O165" s="251"/>
      <c r="P165" s="251"/>
      <c r="Q165" s="251"/>
      <c r="R165" s="251"/>
      <c r="S165" s="251"/>
      <c r="T165" s="251"/>
      <c r="U165" s="251"/>
      <c r="V165" s="251"/>
      <c r="W165" s="251"/>
      <c r="X165" s="251"/>
      <c r="Y165" s="251"/>
      <c r="Z165" s="251"/>
      <c r="AA165" s="251"/>
      <c r="AB165" s="252">
        <f t="shared" si="9"/>
        <v>0</v>
      </c>
      <c r="AC165" s="252">
        <f>ROUND(AB165*事業まとめ!$Q$6,2)</f>
        <v>0</v>
      </c>
      <c r="AD165" s="253"/>
      <c r="AE165" s="253"/>
      <c r="AF165" s="253"/>
      <c r="AG165" s="253"/>
      <c r="AH165" s="253"/>
      <c r="AI165" s="253"/>
      <c r="AJ165" s="253"/>
      <c r="AK165" s="252">
        <f t="shared" si="10"/>
        <v>0</v>
      </c>
      <c r="AL165" s="252">
        <f>ROUND(AK165*事業まとめ!$Q$6,2)</f>
        <v>0</v>
      </c>
      <c r="AM165" s="254">
        <f t="shared" si="8"/>
        <v>0</v>
      </c>
      <c r="AN165" s="254">
        <f t="shared" si="8"/>
        <v>0</v>
      </c>
      <c r="AO165" s="259"/>
      <c r="AP165" s="260">
        <f t="shared" si="11"/>
        <v>0</v>
      </c>
      <c r="AQ165" s="259"/>
      <c r="AR165" s="257"/>
      <c r="AS165" s="257"/>
      <c r="AT165" s="257"/>
      <c r="AU165" s="257"/>
      <c r="AV165" s="257"/>
      <c r="AW165" s="257"/>
    </row>
    <row r="166" spans="2:49" s="25" customFormat="1" x14ac:dyDescent="0.4">
      <c r="B166" s="251"/>
      <c r="C166" s="251"/>
      <c r="D166" s="251"/>
      <c r="E166" s="251"/>
      <c r="F166" s="251"/>
      <c r="G166" s="251"/>
      <c r="H166" s="251"/>
      <c r="I166" s="251"/>
      <c r="J166" s="251"/>
      <c r="K166" s="251"/>
      <c r="L166" s="251"/>
      <c r="M166" s="251"/>
      <c r="N166" s="251"/>
      <c r="O166" s="251"/>
      <c r="P166" s="251"/>
      <c r="Q166" s="251"/>
      <c r="R166" s="251"/>
      <c r="S166" s="251"/>
      <c r="T166" s="251"/>
      <c r="U166" s="251"/>
      <c r="V166" s="251"/>
      <c r="W166" s="251"/>
      <c r="X166" s="251"/>
      <c r="Y166" s="251"/>
      <c r="Z166" s="251"/>
      <c r="AA166" s="251"/>
      <c r="AB166" s="252">
        <f t="shared" si="9"/>
        <v>0</v>
      </c>
      <c r="AC166" s="252">
        <f>ROUND(AB166*事業まとめ!$Q$6,2)</f>
        <v>0</v>
      </c>
      <c r="AD166" s="253"/>
      <c r="AE166" s="253"/>
      <c r="AF166" s="253"/>
      <c r="AG166" s="253"/>
      <c r="AH166" s="253"/>
      <c r="AI166" s="253"/>
      <c r="AJ166" s="253"/>
      <c r="AK166" s="252">
        <f t="shared" si="10"/>
        <v>0</v>
      </c>
      <c r="AL166" s="252">
        <f>ROUND(AK166*事業まとめ!$Q$6,2)</f>
        <v>0</v>
      </c>
      <c r="AM166" s="254">
        <f t="shared" si="8"/>
        <v>0</v>
      </c>
      <c r="AN166" s="254">
        <f t="shared" si="8"/>
        <v>0</v>
      </c>
      <c r="AO166" s="259"/>
      <c r="AP166" s="260">
        <f t="shared" si="11"/>
        <v>0</v>
      </c>
      <c r="AQ166" s="259"/>
      <c r="AR166" s="257"/>
      <c r="AS166" s="257"/>
      <c r="AT166" s="257"/>
      <c r="AU166" s="257"/>
      <c r="AV166" s="257"/>
      <c r="AW166" s="257"/>
    </row>
    <row r="167" spans="2:49" s="25" customFormat="1" x14ac:dyDescent="0.4">
      <c r="B167" s="251"/>
      <c r="C167" s="251"/>
      <c r="D167" s="251"/>
      <c r="E167" s="251"/>
      <c r="F167" s="251"/>
      <c r="G167" s="251"/>
      <c r="H167" s="251"/>
      <c r="I167" s="251"/>
      <c r="J167" s="251"/>
      <c r="K167" s="251"/>
      <c r="L167" s="251"/>
      <c r="M167" s="251"/>
      <c r="N167" s="251"/>
      <c r="O167" s="251"/>
      <c r="P167" s="251"/>
      <c r="Q167" s="251"/>
      <c r="R167" s="251"/>
      <c r="S167" s="251"/>
      <c r="T167" s="251"/>
      <c r="U167" s="251"/>
      <c r="V167" s="251"/>
      <c r="W167" s="251"/>
      <c r="X167" s="251"/>
      <c r="Y167" s="251"/>
      <c r="Z167" s="251"/>
      <c r="AA167" s="251"/>
      <c r="AB167" s="252">
        <f t="shared" si="9"/>
        <v>0</v>
      </c>
      <c r="AC167" s="252">
        <f>ROUND(AB167*事業まとめ!$Q$6,2)</f>
        <v>0</v>
      </c>
      <c r="AD167" s="253"/>
      <c r="AE167" s="253"/>
      <c r="AF167" s="253"/>
      <c r="AG167" s="253"/>
      <c r="AH167" s="253"/>
      <c r="AI167" s="253"/>
      <c r="AJ167" s="253"/>
      <c r="AK167" s="252">
        <f t="shared" si="10"/>
        <v>0</v>
      </c>
      <c r="AL167" s="252">
        <f>ROUND(AK167*事業まとめ!$Q$6,2)</f>
        <v>0</v>
      </c>
      <c r="AM167" s="254">
        <f t="shared" si="8"/>
        <v>0</v>
      </c>
      <c r="AN167" s="254">
        <f t="shared" si="8"/>
        <v>0</v>
      </c>
      <c r="AO167" s="259"/>
      <c r="AP167" s="260">
        <f t="shared" si="11"/>
        <v>0</v>
      </c>
      <c r="AQ167" s="259"/>
      <c r="AR167" s="257"/>
      <c r="AS167" s="257"/>
      <c r="AT167" s="257"/>
      <c r="AU167" s="257"/>
      <c r="AV167" s="257"/>
      <c r="AW167" s="257"/>
    </row>
    <row r="168" spans="2:49" s="25" customFormat="1" x14ac:dyDescent="0.4">
      <c r="B168" s="251"/>
      <c r="C168" s="251"/>
      <c r="D168" s="251"/>
      <c r="E168" s="251"/>
      <c r="F168" s="251"/>
      <c r="G168" s="251"/>
      <c r="H168" s="251"/>
      <c r="I168" s="251"/>
      <c r="J168" s="251"/>
      <c r="K168" s="251"/>
      <c r="L168" s="251"/>
      <c r="M168" s="251"/>
      <c r="N168" s="251"/>
      <c r="O168" s="251"/>
      <c r="P168" s="251"/>
      <c r="Q168" s="251"/>
      <c r="R168" s="251"/>
      <c r="S168" s="251"/>
      <c r="T168" s="251"/>
      <c r="U168" s="251"/>
      <c r="V168" s="251"/>
      <c r="W168" s="251"/>
      <c r="X168" s="251"/>
      <c r="Y168" s="251"/>
      <c r="Z168" s="251"/>
      <c r="AA168" s="251"/>
      <c r="AB168" s="252">
        <f t="shared" si="9"/>
        <v>0</v>
      </c>
      <c r="AC168" s="252">
        <f>ROUND(AB168*事業まとめ!$Q$6,2)</f>
        <v>0</v>
      </c>
      <c r="AD168" s="253"/>
      <c r="AE168" s="253"/>
      <c r="AF168" s="253"/>
      <c r="AG168" s="253"/>
      <c r="AH168" s="253"/>
      <c r="AI168" s="253"/>
      <c r="AJ168" s="253"/>
      <c r="AK168" s="252">
        <f t="shared" si="10"/>
        <v>0</v>
      </c>
      <c r="AL168" s="252">
        <f>ROUND(AK168*事業まとめ!$Q$6,2)</f>
        <v>0</v>
      </c>
      <c r="AM168" s="254">
        <f t="shared" si="8"/>
        <v>0</v>
      </c>
      <c r="AN168" s="254">
        <f t="shared" si="8"/>
        <v>0</v>
      </c>
      <c r="AO168" s="259"/>
      <c r="AP168" s="260">
        <f t="shared" si="11"/>
        <v>0</v>
      </c>
      <c r="AQ168" s="259"/>
      <c r="AR168" s="257"/>
      <c r="AS168" s="257"/>
      <c r="AT168" s="257"/>
      <c r="AU168" s="257"/>
      <c r="AV168" s="257"/>
      <c r="AW168" s="257"/>
    </row>
    <row r="169" spans="2:49" s="25" customFormat="1" x14ac:dyDescent="0.4">
      <c r="B169" s="251"/>
      <c r="C169" s="251"/>
      <c r="D169" s="251"/>
      <c r="E169" s="251"/>
      <c r="F169" s="251"/>
      <c r="G169" s="251"/>
      <c r="H169" s="251"/>
      <c r="I169" s="251"/>
      <c r="J169" s="251"/>
      <c r="K169" s="251"/>
      <c r="L169" s="251"/>
      <c r="M169" s="251"/>
      <c r="N169" s="251"/>
      <c r="O169" s="251"/>
      <c r="P169" s="251"/>
      <c r="Q169" s="251"/>
      <c r="R169" s="251"/>
      <c r="S169" s="251"/>
      <c r="T169" s="251"/>
      <c r="U169" s="251"/>
      <c r="V169" s="251"/>
      <c r="W169" s="251"/>
      <c r="X169" s="251"/>
      <c r="Y169" s="251"/>
      <c r="Z169" s="251"/>
      <c r="AA169" s="251"/>
      <c r="AB169" s="252">
        <f t="shared" si="9"/>
        <v>0</v>
      </c>
      <c r="AC169" s="252">
        <f>ROUND(AB169*事業まとめ!$Q$6,2)</f>
        <v>0</v>
      </c>
      <c r="AD169" s="253"/>
      <c r="AE169" s="253"/>
      <c r="AF169" s="253"/>
      <c r="AG169" s="253"/>
      <c r="AH169" s="253"/>
      <c r="AI169" s="253"/>
      <c r="AJ169" s="253"/>
      <c r="AK169" s="252">
        <f t="shared" si="10"/>
        <v>0</v>
      </c>
      <c r="AL169" s="252">
        <f>ROUND(AK169*事業まとめ!$Q$6,2)</f>
        <v>0</v>
      </c>
      <c r="AM169" s="254">
        <f t="shared" si="8"/>
        <v>0</v>
      </c>
      <c r="AN169" s="254">
        <f t="shared" si="8"/>
        <v>0</v>
      </c>
      <c r="AO169" s="259"/>
      <c r="AP169" s="260">
        <f t="shared" si="11"/>
        <v>0</v>
      </c>
      <c r="AQ169" s="259"/>
      <c r="AR169" s="257"/>
      <c r="AS169" s="257"/>
      <c r="AT169" s="257"/>
      <c r="AU169" s="257"/>
      <c r="AV169" s="257"/>
      <c r="AW169" s="257"/>
    </row>
    <row r="170" spans="2:49" s="25" customFormat="1" x14ac:dyDescent="0.4">
      <c r="B170" s="251"/>
      <c r="C170" s="251"/>
      <c r="D170" s="251"/>
      <c r="E170" s="251"/>
      <c r="F170" s="251"/>
      <c r="G170" s="251"/>
      <c r="H170" s="251"/>
      <c r="I170" s="251"/>
      <c r="J170" s="251"/>
      <c r="K170" s="251"/>
      <c r="L170" s="251"/>
      <c r="M170" s="251"/>
      <c r="N170" s="251"/>
      <c r="O170" s="251"/>
      <c r="P170" s="251"/>
      <c r="Q170" s="251"/>
      <c r="R170" s="251"/>
      <c r="S170" s="251"/>
      <c r="T170" s="251"/>
      <c r="U170" s="251"/>
      <c r="V170" s="251"/>
      <c r="W170" s="251"/>
      <c r="X170" s="251"/>
      <c r="Y170" s="251"/>
      <c r="Z170" s="251"/>
      <c r="AA170" s="251"/>
      <c r="AB170" s="252">
        <f t="shared" si="9"/>
        <v>0</v>
      </c>
      <c r="AC170" s="252">
        <f>ROUND(AB170*事業まとめ!$Q$6,2)</f>
        <v>0</v>
      </c>
      <c r="AD170" s="253"/>
      <c r="AE170" s="253"/>
      <c r="AF170" s="253"/>
      <c r="AG170" s="253"/>
      <c r="AH170" s="253"/>
      <c r="AI170" s="253"/>
      <c r="AJ170" s="253"/>
      <c r="AK170" s="252">
        <f t="shared" si="10"/>
        <v>0</v>
      </c>
      <c r="AL170" s="252">
        <f>ROUND(AK170*事業まとめ!$Q$6,2)</f>
        <v>0</v>
      </c>
      <c r="AM170" s="254">
        <f t="shared" si="8"/>
        <v>0</v>
      </c>
      <c r="AN170" s="254">
        <f t="shared" si="8"/>
        <v>0</v>
      </c>
      <c r="AO170" s="259"/>
      <c r="AP170" s="260">
        <f t="shared" si="11"/>
        <v>0</v>
      </c>
      <c r="AQ170" s="259"/>
      <c r="AR170" s="257"/>
      <c r="AS170" s="257"/>
      <c r="AT170" s="257"/>
      <c r="AU170" s="257"/>
      <c r="AV170" s="257"/>
      <c r="AW170" s="257"/>
    </row>
    <row r="171" spans="2:49" s="25" customFormat="1" x14ac:dyDescent="0.4">
      <c r="B171" s="251"/>
      <c r="C171" s="251"/>
      <c r="D171" s="251"/>
      <c r="E171" s="251"/>
      <c r="F171" s="251"/>
      <c r="G171" s="251"/>
      <c r="H171" s="251"/>
      <c r="I171" s="251"/>
      <c r="J171" s="251"/>
      <c r="K171" s="251"/>
      <c r="L171" s="251"/>
      <c r="M171" s="251"/>
      <c r="N171" s="251"/>
      <c r="O171" s="251"/>
      <c r="P171" s="251"/>
      <c r="Q171" s="251"/>
      <c r="R171" s="251"/>
      <c r="S171" s="251"/>
      <c r="T171" s="251"/>
      <c r="U171" s="251"/>
      <c r="V171" s="251"/>
      <c r="W171" s="251"/>
      <c r="X171" s="251"/>
      <c r="Y171" s="251"/>
      <c r="Z171" s="251"/>
      <c r="AA171" s="251"/>
      <c r="AB171" s="252">
        <f t="shared" si="9"/>
        <v>0</v>
      </c>
      <c r="AC171" s="252">
        <f>ROUND(AB171*事業まとめ!$Q$6,2)</f>
        <v>0</v>
      </c>
      <c r="AD171" s="253"/>
      <c r="AE171" s="253"/>
      <c r="AF171" s="253"/>
      <c r="AG171" s="253"/>
      <c r="AH171" s="253"/>
      <c r="AI171" s="253"/>
      <c r="AJ171" s="253"/>
      <c r="AK171" s="252">
        <f t="shared" si="10"/>
        <v>0</v>
      </c>
      <c r="AL171" s="252">
        <f>ROUND(AK171*事業まとめ!$Q$6,2)</f>
        <v>0</v>
      </c>
      <c r="AM171" s="254">
        <f t="shared" si="8"/>
        <v>0</v>
      </c>
      <c r="AN171" s="254">
        <f t="shared" si="8"/>
        <v>0</v>
      </c>
      <c r="AO171" s="259"/>
      <c r="AP171" s="260">
        <f t="shared" si="11"/>
        <v>0</v>
      </c>
      <c r="AQ171" s="259"/>
      <c r="AR171" s="257"/>
      <c r="AS171" s="257"/>
      <c r="AT171" s="257"/>
      <c r="AU171" s="257"/>
      <c r="AV171" s="257"/>
      <c r="AW171" s="257"/>
    </row>
    <row r="172" spans="2:49" s="25" customFormat="1" x14ac:dyDescent="0.4">
      <c r="B172" s="251"/>
      <c r="C172" s="251"/>
      <c r="D172" s="251"/>
      <c r="E172" s="251"/>
      <c r="F172" s="251"/>
      <c r="G172" s="251"/>
      <c r="H172" s="251"/>
      <c r="I172" s="251"/>
      <c r="J172" s="251"/>
      <c r="K172" s="251"/>
      <c r="L172" s="251"/>
      <c r="M172" s="251"/>
      <c r="N172" s="251"/>
      <c r="O172" s="251"/>
      <c r="P172" s="251"/>
      <c r="Q172" s="251"/>
      <c r="R172" s="251"/>
      <c r="S172" s="251"/>
      <c r="T172" s="251"/>
      <c r="U172" s="251"/>
      <c r="V172" s="251"/>
      <c r="W172" s="251"/>
      <c r="X172" s="251"/>
      <c r="Y172" s="251"/>
      <c r="Z172" s="251"/>
      <c r="AA172" s="251"/>
      <c r="AB172" s="252">
        <f t="shared" si="9"/>
        <v>0</v>
      </c>
      <c r="AC172" s="252">
        <f>ROUND(AB172*事業まとめ!$Q$6,2)</f>
        <v>0</v>
      </c>
      <c r="AD172" s="253"/>
      <c r="AE172" s="253"/>
      <c r="AF172" s="253"/>
      <c r="AG172" s="253"/>
      <c r="AH172" s="253"/>
      <c r="AI172" s="253"/>
      <c r="AJ172" s="253"/>
      <c r="AK172" s="252">
        <f t="shared" si="10"/>
        <v>0</v>
      </c>
      <c r="AL172" s="252">
        <f>ROUND(AK172*事業まとめ!$Q$6,2)</f>
        <v>0</v>
      </c>
      <c r="AM172" s="254">
        <f t="shared" si="8"/>
        <v>0</v>
      </c>
      <c r="AN172" s="254">
        <f t="shared" si="8"/>
        <v>0</v>
      </c>
      <c r="AO172" s="259"/>
      <c r="AP172" s="260">
        <f t="shared" si="11"/>
        <v>0</v>
      </c>
      <c r="AQ172" s="259"/>
      <c r="AR172" s="257"/>
      <c r="AS172" s="257"/>
      <c r="AT172" s="257"/>
      <c r="AU172" s="257"/>
      <c r="AV172" s="257"/>
      <c r="AW172" s="257"/>
    </row>
    <row r="173" spans="2:49" s="25" customFormat="1" x14ac:dyDescent="0.4">
      <c r="B173" s="251"/>
      <c r="C173" s="251"/>
      <c r="D173" s="251"/>
      <c r="E173" s="251"/>
      <c r="F173" s="251"/>
      <c r="G173" s="251"/>
      <c r="H173" s="251"/>
      <c r="I173" s="251"/>
      <c r="J173" s="251"/>
      <c r="K173" s="251"/>
      <c r="L173" s="251"/>
      <c r="M173" s="251"/>
      <c r="N173" s="251"/>
      <c r="O173" s="251"/>
      <c r="P173" s="251"/>
      <c r="Q173" s="251"/>
      <c r="R173" s="251"/>
      <c r="S173" s="251"/>
      <c r="T173" s="251"/>
      <c r="U173" s="251"/>
      <c r="V173" s="251"/>
      <c r="W173" s="251"/>
      <c r="X173" s="251"/>
      <c r="Y173" s="251"/>
      <c r="Z173" s="251"/>
      <c r="AA173" s="251"/>
      <c r="AB173" s="252">
        <f t="shared" si="9"/>
        <v>0</v>
      </c>
      <c r="AC173" s="252">
        <f>ROUND(AB173*事業まとめ!$Q$6,2)</f>
        <v>0</v>
      </c>
      <c r="AD173" s="253"/>
      <c r="AE173" s="253"/>
      <c r="AF173" s="253"/>
      <c r="AG173" s="253"/>
      <c r="AH173" s="253"/>
      <c r="AI173" s="253"/>
      <c r="AJ173" s="253"/>
      <c r="AK173" s="252">
        <f t="shared" si="10"/>
        <v>0</v>
      </c>
      <c r="AL173" s="252">
        <f>ROUND(AK173*事業まとめ!$Q$6,2)</f>
        <v>0</v>
      </c>
      <c r="AM173" s="254">
        <f t="shared" si="8"/>
        <v>0</v>
      </c>
      <c r="AN173" s="254">
        <f t="shared" si="8"/>
        <v>0</v>
      </c>
      <c r="AO173" s="259"/>
      <c r="AP173" s="260">
        <f t="shared" si="11"/>
        <v>0</v>
      </c>
      <c r="AQ173" s="259"/>
      <c r="AR173" s="257"/>
      <c r="AS173" s="257"/>
      <c r="AT173" s="257"/>
      <c r="AU173" s="257"/>
      <c r="AV173" s="257"/>
      <c r="AW173" s="257"/>
    </row>
    <row r="174" spans="2:49" s="25" customFormat="1" x14ac:dyDescent="0.4">
      <c r="B174" s="251"/>
      <c r="C174" s="251"/>
      <c r="D174" s="251"/>
      <c r="E174" s="251"/>
      <c r="F174" s="251"/>
      <c r="G174" s="251"/>
      <c r="H174" s="251"/>
      <c r="I174" s="251"/>
      <c r="J174" s="251"/>
      <c r="K174" s="251"/>
      <c r="L174" s="251"/>
      <c r="M174" s="251"/>
      <c r="N174" s="251"/>
      <c r="O174" s="251"/>
      <c r="P174" s="251"/>
      <c r="Q174" s="251"/>
      <c r="R174" s="251"/>
      <c r="S174" s="251"/>
      <c r="T174" s="251"/>
      <c r="U174" s="251"/>
      <c r="V174" s="251"/>
      <c r="W174" s="251"/>
      <c r="X174" s="251"/>
      <c r="Y174" s="251"/>
      <c r="Z174" s="251"/>
      <c r="AA174" s="251"/>
      <c r="AB174" s="252">
        <f t="shared" si="9"/>
        <v>0</v>
      </c>
      <c r="AC174" s="252">
        <f>ROUND(AB174*事業まとめ!$Q$6,2)</f>
        <v>0</v>
      </c>
      <c r="AD174" s="253"/>
      <c r="AE174" s="253"/>
      <c r="AF174" s="253"/>
      <c r="AG174" s="253"/>
      <c r="AH174" s="253"/>
      <c r="AI174" s="253"/>
      <c r="AJ174" s="253"/>
      <c r="AK174" s="252">
        <f t="shared" si="10"/>
        <v>0</v>
      </c>
      <c r="AL174" s="252">
        <f>ROUND(AK174*事業まとめ!$Q$6,2)</f>
        <v>0</v>
      </c>
      <c r="AM174" s="254">
        <f t="shared" si="8"/>
        <v>0</v>
      </c>
      <c r="AN174" s="254">
        <f t="shared" si="8"/>
        <v>0</v>
      </c>
      <c r="AO174" s="259"/>
      <c r="AP174" s="260">
        <f t="shared" si="11"/>
        <v>0</v>
      </c>
      <c r="AQ174" s="259"/>
      <c r="AR174" s="257"/>
      <c r="AS174" s="257"/>
      <c r="AT174" s="257"/>
      <c r="AU174" s="257"/>
      <c r="AV174" s="257"/>
      <c r="AW174" s="257"/>
    </row>
    <row r="175" spans="2:49" s="25" customFormat="1" x14ac:dyDescent="0.4">
      <c r="B175" s="251"/>
      <c r="C175" s="251"/>
      <c r="D175" s="251"/>
      <c r="E175" s="251"/>
      <c r="F175" s="251"/>
      <c r="G175" s="251"/>
      <c r="H175" s="251"/>
      <c r="I175" s="251"/>
      <c r="J175" s="251"/>
      <c r="K175" s="251"/>
      <c r="L175" s="251"/>
      <c r="M175" s="251"/>
      <c r="N175" s="251"/>
      <c r="O175" s="251"/>
      <c r="P175" s="251"/>
      <c r="Q175" s="251"/>
      <c r="R175" s="251"/>
      <c r="S175" s="251"/>
      <c r="T175" s="251"/>
      <c r="U175" s="251"/>
      <c r="V175" s="251"/>
      <c r="W175" s="251"/>
      <c r="X175" s="251"/>
      <c r="Y175" s="251"/>
      <c r="Z175" s="251"/>
      <c r="AA175" s="251"/>
      <c r="AB175" s="252">
        <f t="shared" si="9"/>
        <v>0</v>
      </c>
      <c r="AC175" s="252">
        <f>ROUND(AB175*事業まとめ!$Q$6,2)</f>
        <v>0</v>
      </c>
      <c r="AD175" s="253"/>
      <c r="AE175" s="253"/>
      <c r="AF175" s="253"/>
      <c r="AG175" s="253"/>
      <c r="AH175" s="253"/>
      <c r="AI175" s="253"/>
      <c r="AJ175" s="253"/>
      <c r="AK175" s="252">
        <f t="shared" si="10"/>
        <v>0</v>
      </c>
      <c r="AL175" s="252">
        <f>ROUND(AK175*事業まとめ!$Q$6,2)</f>
        <v>0</v>
      </c>
      <c r="AM175" s="254">
        <f t="shared" si="8"/>
        <v>0</v>
      </c>
      <c r="AN175" s="254">
        <f t="shared" si="8"/>
        <v>0</v>
      </c>
      <c r="AO175" s="259"/>
      <c r="AP175" s="260">
        <f t="shared" si="11"/>
        <v>0</v>
      </c>
      <c r="AQ175" s="259"/>
      <c r="AR175" s="257"/>
      <c r="AS175" s="257"/>
      <c r="AT175" s="257"/>
      <c r="AU175" s="257"/>
      <c r="AV175" s="257"/>
      <c r="AW175" s="257"/>
    </row>
    <row r="176" spans="2:49" s="25" customFormat="1" x14ac:dyDescent="0.4">
      <c r="B176" s="251"/>
      <c r="C176" s="251"/>
      <c r="D176" s="251"/>
      <c r="E176" s="251"/>
      <c r="F176" s="251"/>
      <c r="G176" s="251"/>
      <c r="H176" s="251"/>
      <c r="I176" s="251"/>
      <c r="J176" s="251"/>
      <c r="K176" s="251"/>
      <c r="L176" s="251"/>
      <c r="M176" s="251"/>
      <c r="N176" s="251"/>
      <c r="O176" s="251"/>
      <c r="P176" s="251"/>
      <c r="Q176" s="251"/>
      <c r="R176" s="251"/>
      <c r="S176" s="251"/>
      <c r="T176" s="251"/>
      <c r="U176" s="251"/>
      <c r="V176" s="251"/>
      <c r="W176" s="251"/>
      <c r="X176" s="251"/>
      <c r="Y176" s="251"/>
      <c r="Z176" s="251"/>
      <c r="AA176" s="251"/>
      <c r="AB176" s="252">
        <f t="shared" si="9"/>
        <v>0</v>
      </c>
      <c r="AC176" s="252">
        <f>ROUND(AB176*事業まとめ!$Q$6,2)</f>
        <v>0</v>
      </c>
      <c r="AD176" s="253"/>
      <c r="AE176" s="253"/>
      <c r="AF176" s="253"/>
      <c r="AG176" s="253"/>
      <c r="AH176" s="253"/>
      <c r="AI176" s="253"/>
      <c r="AJ176" s="253"/>
      <c r="AK176" s="252">
        <f t="shared" si="10"/>
        <v>0</v>
      </c>
      <c r="AL176" s="252">
        <f>ROUND(AK176*事業まとめ!$Q$6,2)</f>
        <v>0</v>
      </c>
      <c r="AM176" s="254">
        <f t="shared" si="8"/>
        <v>0</v>
      </c>
      <c r="AN176" s="254">
        <f t="shared" si="8"/>
        <v>0</v>
      </c>
      <c r="AO176" s="259"/>
      <c r="AP176" s="260">
        <f t="shared" si="11"/>
        <v>0</v>
      </c>
      <c r="AQ176" s="259"/>
      <c r="AR176" s="257"/>
      <c r="AS176" s="257"/>
      <c r="AT176" s="257"/>
      <c r="AU176" s="257"/>
      <c r="AV176" s="257"/>
      <c r="AW176" s="257"/>
    </row>
    <row r="177" spans="2:49" s="25" customFormat="1" x14ac:dyDescent="0.4">
      <c r="B177" s="251"/>
      <c r="C177" s="251"/>
      <c r="D177" s="251"/>
      <c r="E177" s="251"/>
      <c r="F177" s="251"/>
      <c r="G177" s="251"/>
      <c r="H177" s="251"/>
      <c r="I177" s="251"/>
      <c r="J177" s="251"/>
      <c r="K177" s="251"/>
      <c r="L177" s="251"/>
      <c r="M177" s="251"/>
      <c r="N177" s="251"/>
      <c r="O177" s="251"/>
      <c r="P177" s="251"/>
      <c r="Q177" s="251"/>
      <c r="R177" s="251"/>
      <c r="S177" s="251"/>
      <c r="T177" s="251"/>
      <c r="U177" s="251"/>
      <c r="V177" s="251"/>
      <c r="W177" s="251"/>
      <c r="X177" s="251"/>
      <c r="Y177" s="251"/>
      <c r="Z177" s="251"/>
      <c r="AA177" s="251"/>
      <c r="AB177" s="252">
        <f t="shared" si="9"/>
        <v>0</v>
      </c>
      <c r="AC177" s="252">
        <f>ROUND(AB177*事業まとめ!$Q$6,2)</f>
        <v>0</v>
      </c>
      <c r="AD177" s="253"/>
      <c r="AE177" s="253"/>
      <c r="AF177" s="253"/>
      <c r="AG177" s="253"/>
      <c r="AH177" s="253"/>
      <c r="AI177" s="253"/>
      <c r="AJ177" s="253"/>
      <c r="AK177" s="252">
        <f t="shared" si="10"/>
        <v>0</v>
      </c>
      <c r="AL177" s="252">
        <f>ROUND(AK177*事業まとめ!$Q$6,2)</f>
        <v>0</v>
      </c>
      <c r="AM177" s="254">
        <f t="shared" si="8"/>
        <v>0</v>
      </c>
      <c r="AN177" s="254">
        <f t="shared" si="8"/>
        <v>0</v>
      </c>
      <c r="AO177" s="259"/>
      <c r="AP177" s="260">
        <f t="shared" si="11"/>
        <v>0</v>
      </c>
      <c r="AQ177" s="259"/>
      <c r="AR177" s="257"/>
      <c r="AS177" s="257"/>
      <c r="AT177" s="257"/>
      <c r="AU177" s="257"/>
      <c r="AV177" s="257"/>
      <c r="AW177" s="257"/>
    </row>
    <row r="178" spans="2:49" s="25" customFormat="1" x14ac:dyDescent="0.4">
      <c r="B178" s="251"/>
      <c r="C178" s="251"/>
      <c r="D178" s="251"/>
      <c r="E178" s="251"/>
      <c r="F178" s="251"/>
      <c r="G178" s="251"/>
      <c r="H178" s="251"/>
      <c r="I178" s="251"/>
      <c r="J178" s="251"/>
      <c r="K178" s="251"/>
      <c r="L178" s="251"/>
      <c r="M178" s="251"/>
      <c r="N178" s="251"/>
      <c r="O178" s="251"/>
      <c r="P178" s="251"/>
      <c r="Q178" s="251"/>
      <c r="R178" s="251"/>
      <c r="S178" s="251"/>
      <c r="T178" s="251"/>
      <c r="U178" s="251"/>
      <c r="V178" s="251"/>
      <c r="W178" s="251"/>
      <c r="X178" s="251"/>
      <c r="Y178" s="251"/>
      <c r="Z178" s="251"/>
      <c r="AA178" s="251"/>
      <c r="AB178" s="252">
        <f t="shared" si="9"/>
        <v>0</v>
      </c>
      <c r="AC178" s="252">
        <f>ROUND(AB178*事業まとめ!$Q$6,2)</f>
        <v>0</v>
      </c>
      <c r="AD178" s="253"/>
      <c r="AE178" s="253"/>
      <c r="AF178" s="253"/>
      <c r="AG178" s="253"/>
      <c r="AH178" s="253"/>
      <c r="AI178" s="253"/>
      <c r="AJ178" s="253"/>
      <c r="AK178" s="252">
        <f t="shared" si="10"/>
        <v>0</v>
      </c>
      <c r="AL178" s="252">
        <f>ROUND(AK178*事業まとめ!$Q$6,2)</f>
        <v>0</v>
      </c>
      <c r="AM178" s="254">
        <f t="shared" si="8"/>
        <v>0</v>
      </c>
      <c r="AN178" s="254">
        <f t="shared" si="8"/>
        <v>0</v>
      </c>
      <c r="AO178" s="259"/>
      <c r="AP178" s="260">
        <f t="shared" si="11"/>
        <v>0</v>
      </c>
      <c r="AQ178" s="259"/>
      <c r="AR178" s="257"/>
      <c r="AS178" s="257"/>
      <c r="AT178" s="257"/>
      <c r="AU178" s="257"/>
      <c r="AV178" s="257"/>
      <c r="AW178" s="257"/>
    </row>
    <row r="179" spans="2:49" s="25" customFormat="1" x14ac:dyDescent="0.4">
      <c r="B179" s="251"/>
      <c r="C179" s="251"/>
      <c r="D179" s="251"/>
      <c r="E179" s="251"/>
      <c r="F179" s="251"/>
      <c r="G179" s="251"/>
      <c r="H179" s="251"/>
      <c r="I179" s="251"/>
      <c r="J179" s="251"/>
      <c r="K179" s="251"/>
      <c r="L179" s="251"/>
      <c r="M179" s="251"/>
      <c r="N179" s="251"/>
      <c r="O179" s="251"/>
      <c r="P179" s="251"/>
      <c r="Q179" s="251"/>
      <c r="R179" s="251"/>
      <c r="S179" s="251"/>
      <c r="T179" s="251"/>
      <c r="U179" s="251"/>
      <c r="V179" s="251"/>
      <c r="W179" s="251"/>
      <c r="X179" s="251"/>
      <c r="Y179" s="251"/>
      <c r="Z179" s="251"/>
      <c r="AA179" s="251"/>
      <c r="AB179" s="252">
        <f t="shared" si="9"/>
        <v>0</v>
      </c>
      <c r="AC179" s="252">
        <f>ROUND(AB179*事業まとめ!$Q$6,2)</f>
        <v>0</v>
      </c>
      <c r="AD179" s="253"/>
      <c r="AE179" s="253"/>
      <c r="AF179" s="253"/>
      <c r="AG179" s="253"/>
      <c r="AH179" s="253"/>
      <c r="AI179" s="253"/>
      <c r="AJ179" s="253"/>
      <c r="AK179" s="252">
        <f t="shared" si="10"/>
        <v>0</v>
      </c>
      <c r="AL179" s="252">
        <f>ROUND(AK179*事業まとめ!$Q$6,2)</f>
        <v>0</v>
      </c>
      <c r="AM179" s="254">
        <f t="shared" si="8"/>
        <v>0</v>
      </c>
      <c r="AN179" s="254">
        <f t="shared" si="8"/>
        <v>0</v>
      </c>
      <c r="AO179" s="259"/>
      <c r="AP179" s="260">
        <f t="shared" si="11"/>
        <v>0</v>
      </c>
      <c r="AQ179" s="259"/>
      <c r="AR179" s="257"/>
      <c r="AS179" s="257"/>
      <c r="AT179" s="257"/>
      <c r="AU179" s="257"/>
      <c r="AV179" s="257"/>
      <c r="AW179" s="257"/>
    </row>
    <row r="180" spans="2:49" s="25" customFormat="1" x14ac:dyDescent="0.4">
      <c r="B180" s="251"/>
      <c r="C180" s="251"/>
      <c r="D180" s="251"/>
      <c r="E180" s="251"/>
      <c r="F180" s="251"/>
      <c r="G180" s="251"/>
      <c r="H180" s="251"/>
      <c r="I180" s="251"/>
      <c r="J180" s="251"/>
      <c r="K180" s="251"/>
      <c r="L180" s="251"/>
      <c r="M180" s="251"/>
      <c r="N180" s="251"/>
      <c r="O180" s="251"/>
      <c r="P180" s="251"/>
      <c r="Q180" s="251"/>
      <c r="R180" s="251"/>
      <c r="S180" s="251"/>
      <c r="T180" s="251"/>
      <c r="U180" s="251"/>
      <c r="V180" s="251"/>
      <c r="W180" s="251"/>
      <c r="X180" s="251"/>
      <c r="Y180" s="251"/>
      <c r="Z180" s="251"/>
      <c r="AA180" s="251"/>
      <c r="AB180" s="252">
        <f t="shared" si="9"/>
        <v>0</v>
      </c>
      <c r="AC180" s="252">
        <f>ROUND(AB180*事業まとめ!$Q$6,2)</f>
        <v>0</v>
      </c>
      <c r="AD180" s="253"/>
      <c r="AE180" s="253"/>
      <c r="AF180" s="253"/>
      <c r="AG180" s="253"/>
      <c r="AH180" s="253"/>
      <c r="AI180" s="253"/>
      <c r="AJ180" s="253"/>
      <c r="AK180" s="252">
        <f t="shared" si="10"/>
        <v>0</v>
      </c>
      <c r="AL180" s="252">
        <f>ROUND(AK180*事業まとめ!$Q$6,2)</f>
        <v>0</v>
      </c>
      <c r="AM180" s="254">
        <f t="shared" si="8"/>
        <v>0</v>
      </c>
      <c r="AN180" s="254">
        <f t="shared" si="8"/>
        <v>0</v>
      </c>
      <c r="AO180" s="259"/>
      <c r="AP180" s="260">
        <f t="shared" si="11"/>
        <v>0</v>
      </c>
      <c r="AQ180" s="259"/>
      <c r="AR180" s="257"/>
      <c r="AS180" s="257"/>
      <c r="AT180" s="257"/>
      <c r="AU180" s="257"/>
      <c r="AV180" s="257"/>
      <c r="AW180" s="257"/>
    </row>
    <row r="181" spans="2:49" s="25" customFormat="1" x14ac:dyDescent="0.4">
      <c r="B181" s="251"/>
      <c r="C181" s="251"/>
      <c r="D181" s="251"/>
      <c r="E181" s="251"/>
      <c r="F181" s="251"/>
      <c r="G181" s="251"/>
      <c r="H181" s="251"/>
      <c r="I181" s="251"/>
      <c r="J181" s="251"/>
      <c r="K181" s="251"/>
      <c r="L181" s="251"/>
      <c r="M181" s="251"/>
      <c r="N181" s="251"/>
      <c r="O181" s="251"/>
      <c r="P181" s="251"/>
      <c r="Q181" s="251"/>
      <c r="R181" s="251"/>
      <c r="S181" s="251"/>
      <c r="T181" s="251"/>
      <c r="U181" s="251"/>
      <c r="V181" s="251"/>
      <c r="W181" s="251"/>
      <c r="X181" s="251"/>
      <c r="Y181" s="251"/>
      <c r="Z181" s="251"/>
      <c r="AA181" s="251"/>
      <c r="AB181" s="252">
        <f t="shared" si="9"/>
        <v>0</v>
      </c>
      <c r="AC181" s="252">
        <f>ROUND(AB181*事業まとめ!$Q$6,2)</f>
        <v>0</v>
      </c>
      <c r="AD181" s="253"/>
      <c r="AE181" s="253"/>
      <c r="AF181" s="253"/>
      <c r="AG181" s="253"/>
      <c r="AH181" s="253"/>
      <c r="AI181" s="253"/>
      <c r="AJ181" s="253"/>
      <c r="AK181" s="252">
        <f t="shared" si="10"/>
        <v>0</v>
      </c>
      <c r="AL181" s="252">
        <f>ROUND(AK181*事業まとめ!$Q$6,2)</f>
        <v>0</v>
      </c>
      <c r="AM181" s="254">
        <f t="shared" si="8"/>
        <v>0</v>
      </c>
      <c r="AN181" s="254">
        <f t="shared" si="8"/>
        <v>0</v>
      </c>
      <c r="AO181" s="259"/>
      <c r="AP181" s="260">
        <f t="shared" si="11"/>
        <v>0</v>
      </c>
      <c r="AQ181" s="259"/>
      <c r="AR181" s="257"/>
      <c r="AS181" s="257"/>
      <c r="AT181" s="257"/>
      <c r="AU181" s="257"/>
      <c r="AV181" s="257"/>
      <c r="AW181" s="257"/>
    </row>
    <row r="182" spans="2:49" s="25" customFormat="1" x14ac:dyDescent="0.4">
      <c r="B182" s="251"/>
      <c r="C182" s="251"/>
      <c r="D182" s="251"/>
      <c r="E182" s="251"/>
      <c r="F182" s="251"/>
      <c r="G182" s="251"/>
      <c r="H182" s="251"/>
      <c r="I182" s="251"/>
      <c r="J182" s="251"/>
      <c r="K182" s="251"/>
      <c r="L182" s="251"/>
      <c r="M182" s="251"/>
      <c r="N182" s="251"/>
      <c r="O182" s="251"/>
      <c r="P182" s="251"/>
      <c r="Q182" s="251"/>
      <c r="R182" s="251"/>
      <c r="S182" s="251"/>
      <c r="T182" s="251"/>
      <c r="U182" s="251"/>
      <c r="V182" s="251"/>
      <c r="W182" s="251"/>
      <c r="X182" s="251"/>
      <c r="Y182" s="251"/>
      <c r="Z182" s="251"/>
      <c r="AA182" s="251"/>
      <c r="AB182" s="252">
        <f t="shared" si="9"/>
        <v>0</v>
      </c>
      <c r="AC182" s="252">
        <f>ROUND(AB182*事業まとめ!$Q$6,2)</f>
        <v>0</v>
      </c>
      <c r="AD182" s="253"/>
      <c r="AE182" s="253"/>
      <c r="AF182" s="253"/>
      <c r="AG182" s="253"/>
      <c r="AH182" s="253"/>
      <c r="AI182" s="253"/>
      <c r="AJ182" s="253"/>
      <c r="AK182" s="252">
        <f t="shared" si="10"/>
        <v>0</v>
      </c>
      <c r="AL182" s="252">
        <f>ROUND(AK182*事業まとめ!$Q$6,2)</f>
        <v>0</v>
      </c>
      <c r="AM182" s="254">
        <f t="shared" si="8"/>
        <v>0</v>
      </c>
      <c r="AN182" s="254">
        <f t="shared" si="8"/>
        <v>0</v>
      </c>
      <c r="AO182" s="259"/>
      <c r="AP182" s="260">
        <f t="shared" si="11"/>
        <v>0</v>
      </c>
      <c r="AQ182" s="259"/>
      <c r="AR182" s="257"/>
      <c r="AS182" s="257"/>
      <c r="AT182" s="257"/>
      <c r="AU182" s="257"/>
      <c r="AV182" s="257"/>
      <c r="AW182" s="257"/>
    </row>
    <row r="183" spans="2:49" s="25" customFormat="1" x14ac:dyDescent="0.4">
      <c r="B183" s="251"/>
      <c r="C183" s="251"/>
      <c r="D183" s="251"/>
      <c r="E183" s="251"/>
      <c r="F183" s="251"/>
      <c r="G183" s="251"/>
      <c r="H183" s="251"/>
      <c r="I183" s="251"/>
      <c r="J183" s="251"/>
      <c r="K183" s="251"/>
      <c r="L183" s="251"/>
      <c r="M183" s="251"/>
      <c r="N183" s="251"/>
      <c r="O183" s="251"/>
      <c r="P183" s="251"/>
      <c r="Q183" s="251"/>
      <c r="R183" s="251"/>
      <c r="S183" s="251"/>
      <c r="T183" s="251"/>
      <c r="U183" s="251"/>
      <c r="V183" s="251"/>
      <c r="W183" s="251"/>
      <c r="X183" s="251"/>
      <c r="Y183" s="251"/>
      <c r="Z183" s="251"/>
      <c r="AA183" s="251"/>
      <c r="AB183" s="252">
        <f t="shared" si="9"/>
        <v>0</v>
      </c>
      <c r="AC183" s="252">
        <f>ROUND(AB183*事業まとめ!$Q$6,2)</f>
        <v>0</v>
      </c>
      <c r="AD183" s="253"/>
      <c r="AE183" s="253"/>
      <c r="AF183" s="253"/>
      <c r="AG183" s="253"/>
      <c r="AH183" s="253"/>
      <c r="AI183" s="253"/>
      <c r="AJ183" s="253"/>
      <c r="AK183" s="252">
        <f t="shared" si="10"/>
        <v>0</v>
      </c>
      <c r="AL183" s="252">
        <f>ROUND(AK183*事業まとめ!$Q$6,2)</f>
        <v>0</v>
      </c>
      <c r="AM183" s="254">
        <f t="shared" si="8"/>
        <v>0</v>
      </c>
      <c r="AN183" s="254">
        <f t="shared" si="8"/>
        <v>0</v>
      </c>
      <c r="AO183" s="259"/>
      <c r="AP183" s="260">
        <f t="shared" si="11"/>
        <v>0</v>
      </c>
      <c r="AQ183" s="259"/>
      <c r="AR183" s="257"/>
      <c r="AS183" s="257"/>
      <c r="AT183" s="257"/>
      <c r="AU183" s="257"/>
      <c r="AV183" s="257"/>
      <c r="AW183" s="257"/>
    </row>
    <row r="184" spans="2:49" s="25" customFormat="1" x14ac:dyDescent="0.4">
      <c r="B184" s="251"/>
      <c r="C184" s="251"/>
      <c r="D184" s="251"/>
      <c r="E184" s="251"/>
      <c r="F184" s="251"/>
      <c r="G184" s="251"/>
      <c r="H184" s="251"/>
      <c r="I184" s="251"/>
      <c r="J184" s="251"/>
      <c r="K184" s="251"/>
      <c r="L184" s="251"/>
      <c r="M184" s="251"/>
      <c r="N184" s="251"/>
      <c r="O184" s="251"/>
      <c r="P184" s="251"/>
      <c r="Q184" s="251"/>
      <c r="R184" s="251"/>
      <c r="S184" s="251"/>
      <c r="T184" s="251"/>
      <c r="U184" s="251"/>
      <c r="V184" s="251"/>
      <c r="W184" s="251"/>
      <c r="X184" s="251"/>
      <c r="Y184" s="251"/>
      <c r="Z184" s="251"/>
      <c r="AA184" s="251"/>
      <c r="AB184" s="252">
        <f t="shared" si="9"/>
        <v>0</v>
      </c>
      <c r="AC184" s="252">
        <f>ROUND(AB184*事業まとめ!$Q$6,2)</f>
        <v>0</v>
      </c>
      <c r="AD184" s="253"/>
      <c r="AE184" s="253"/>
      <c r="AF184" s="253"/>
      <c r="AG184" s="253"/>
      <c r="AH184" s="253"/>
      <c r="AI184" s="253"/>
      <c r="AJ184" s="253"/>
      <c r="AK184" s="252">
        <f t="shared" si="10"/>
        <v>0</v>
      </c>
      <c r="AL184" s="252">
        <f>ROUND(AK184*事業まとめ!$Q$6,2)</f>
        <v>0</v>
      </c>
      <c r="AM184" s="254">
        <f t="shared" si="8"/>
        <v>0</v>
      </c>
      <c r="AN184" s="254">
        <f t="shared" si="8"/>
        <v>0</v>
      </c>
      <c r="AO184" s="259"/>
      <c r="AP184" s="260">
        <f t="shared" si="11"/>
        <v>0</v>
      </c>
      <c r="AQ184" s="259"/>
      <c r="AR184" s="257"/>
      <c r="AS184" s="257"/>
      <c r="AT184" s="257"/>
      <c r="AU184" s="257"/>
      <c r="AV184" s="257"/>
      <c r="AW184" s="257"/>
    </row>
    <row r="185" spans="2:49" s="25" customFormat="1" x14ac:dyDescent="0.4">
      <c r="B185" s="251"/>
      <c r="C185" s="251"/>
      <c r="D185" s="251"/>
      <c r="E185" s="251"/>
      <c r="F185" s="251"/>
      <c r="G185" s="251"/>
      <c r="H185" s="251"/>
      <c r="I185" s="251"/>
      <c r="J185" s="251"/>
      <c r="K185" s="251"/>
      <c r="L185" s="251"/>
      <c r="M185" s="251"/>
      <c r="N185" s="251"/>
      <c r="O185" s="251"/>
      <c r="P185" s="251"/>
      <c r="Q185" s="251"/>
      <c r="R185" s="251"/>
      <c r="S185" s="251"/>
      <c r="T185" s="251"/>
      <c r="U185" s="251"/>
      <c r="V185" s="251"/>
      <c r="W185" s="251"/>
      <c r="X185" s="251"/>
      <c r="Y185" s="251"/>
      <c r="Z185" s="251"/>
      <c r="AA185" s="251"/>
      <c r="AB185" s="252">
        <f t="shared" si="9"/>
        <v>0</v>
      </c>
      <c r="AC185" s="252">
        <f>ROUND(AB185*事業まとめ!$Q$6,2)</f>
        <v>0</v>
      </c>
      <c r="AD185" s="253"/>
      <c r="AE185" s="253"/>
      <c r="AF185" s="253"/>
      <c r="AG185" s="253"/>
      <c r="AH185" s="253"/>
      <c r="AI185" s="253"/>
      <c r="AJ185" s="253"/>
      <c r="AK185" s="252">
        <f t="shared" si="10"/>
        <v>0</v>
      </c>
      <c r="AL185" s="252">
        <f>ROUND(AK185*事業まとめ!$Q$6,2)</f>
        <v>0</v>
      </c>
      <c r="AM185" s="254">
        <f t="shared" si="8"/>
        <v>0</v>
      </c>
      <c r="AN185" s="254">
        <f t="shared" si="8"/>
        <v>0</v>
      </c>
      <c r="AO185" s="259"/>
      <c r="AP185" s="260">
        <f t="shared" si="11"/>
        <v>0</v>
      </c>
      <c r="AQ185" s="259"/>
      <c r="AR185" s="257"/>
      <c r="AS185" s="257"/>
      <c r="AT185" s="257"/>
      <c r="AU185" s="257"/>
      <c r="AV185" s="257"/>
      <c r="AW185" s="257"/>
    </row>
    <row r="186" spans="2:49" s="25" customFormat="1" x14ac:dyDescent="0.4">
      <c r="B186" s="251"/>
      <c r="C186" s="251"/>
      <c r="D186" s="251"/>
      <c r="E186" s="251"/>
      <c r="F186" s="251"/>
      <c r="G186" s="251"/>
      <c r="H186" s="251"/>
      <c r="I186" s="251"/>
      <c r="J186" s="251"/>
      <c r="K186" s="251"/>
      <c r="L186" s="251"/>
      <c r="M186" s="251"/>
      <c r="N186" s="251"/>
      <c r="O186" s="251"/>
      <c r="P186" s="251"/>
      <c r="Q186" s="251"/>
      <c r="R186" s="251"/>
      <c r="S186" s="251"/>
      <c r="T186" s="251"/>
      <c r="U186" s="251"/>
      <c r="V186" s="251"/>
      <c r="W186" s="251"/>
      <c r="X186" s="251"/>
      <c r="Y186" s="251"/>
      <c r="Z186" s="251"/>
      <c r="AA186" s="251"/>
      <c r="AB186" s="252">
        <f t="shared" si="9"/>
        <v>0</v>
      </c>
      <c r="AC186" s="252">
        <f>ROUND(AB186*事業まとめ!$Q$6,2)</f>
        <v>0</v>
      </c>
      <c r="AD186" s="253"/>
      <c r="AE186" s="253"/>
      <c r="AF186" s="253"/>
      <c r="AG186" s="253"/>
      <c r="AH186" s="253"/>
      <c r="AI186" s="253"/>
      <c r="AJ186" s="253"/>
      <c r="AK186" s="252">
        <f t="shared" si="10"/>
        <v>0</v>
      </c>
      <c r="AL186" s="252">
        <f>ROUND(AK186*事業まとめ!$Q$6,2)</f>
        <v>0</v>
      </c>
      <c r="AM186" s="254">
        <f t="shared" si="8"/>
        <v>0</v>
      </c>
      <c r="AN186" s="254">
        <f t="shared" si="8"/>
        <v>0</v>
      </c>
      <c r="AO186" s="259"/>
      <c r="AP186" s="260">
        <f t="shared" si="11"/>
        <v>0</v>
      </c>
      <c r="AQ186" s="259"/>
      <c r="AR186" s="257"/>
      <c r="AS186" s="257"/>
      <c r="AT186" s="257"/>
      <c r="AU186" s="257"/>
      <c r="AV186" s="257"/>
      <c r="AW186" s="257"/>
    </row>
    <row r="187" spans="2:49" s="25" customFormat="1" x14ac:dyDescent="0.4">
      <c r="B187" s="251"/>
      <c r="C187" s="251"/>
      <c r="D187" s="251"/>
      <c r="E187" s="251"/>
      <c r="F187" s="251"/>
      <c r="G187" s="251"/>
      <c r="H187" s="251"/>
      <c r="I187" s="251"/>
      <c r="J187" s="251"/>
      <c r="K187" s="251"/>
      <c r="L187" s="251"/>
      <c r="M187" s="251"/>
      <c r="N187" s="251"/>
      <c r="O187" s="251"/>
      <c r="P187" s="251"/>
      <c r="Q187" s="251"/>
      <c r="R187" s="251"/>
      <c r="S187" s="251"/>
      <c r="T187" s="251"/>
      <c r="U187" s="251"/>
      <c r="V187" s="251"/>
      <c r="W187" s="251"/>
      <c r="X187" s="251"/>
      <c r="Y187" s="251"/>
      <c r="Z187" s="251"/>
      <c r="AA187" s="251"/>
      <c r="AB187" s="252">
        <f t="shared" si="9"/>
        <v>0</v>
      </c>
      <c r="AC187" s="252">
        <f>ROUND(AB187*事業まとめ!$Q$6,2)</f>
        <v>0</v>
      </c>
      <c r="AD187" s="253"/>
      <c r="AE187" s="253"/>
      <c r="AF187" s="253"/>
      <c r="AG187" s="253"/>
      <c r="AH187" s="253"/>
      <c r="AI187" s="253"/>
      <c r="AJ187" s="253"/>
      <c r="AK187" s="252">
        <f t="shared" si="10"/>
        <v>0</v>
      </c>
      <c r="AL187" s="252">
        <f>ROUND(AK187*事業まとめ!$Q$6,2)</f>
        <v>0</v>
      </c>
      <c r="AM187" s="254">
        <f t="shared" si="8"/>
        <v>0</v>
      </c>
      <c r="AN187" s="254">
        <f t="shared" si="8"/>
        <v>0</v>
      </c>
      <c r="AO187" s="259"/>
      <c r="AP187" s="260">
        <f t="shared" si="11"/>
        <v>0</v>
      </c>
      <c r="AQ187" s="259"/>
      <c r="AR187" s="257"/>
      <c r="AS187" s="257"/>
      <c r="AT187" s="257"/>
      <c r="AU187" s="257"/>
      <c r="AV187" s="257"/>
      <c r="AW187" s="257"/>
    </row>
    <row r="188" spans="2:49" s="25" customFormat="1" x14ac:dyDescent="0.4">
      <c r="B188" s="251"/>
      <c r="C188" s="251"/>
      <c r="D188" s="251"/>
      <c r="E188" s="251"/>
      <c r="F188" s="251"/>
      <c r="G188" s="251"/>
      <c r="H188" s="251"/>
      <c r="I188" s="251"/>
      <c r="J188" s="251"/>
      <c r="K188" s="251"/>
      <c r="L188" s="251"/>
      <c r="M188" s="251"/>
      <c r="N188" s="251"/>
      <c r="O188" s="251"/>
      <c r="P188" s="251"/>
      <c r="Q188" s="251"/>
      <c r="R188" s="251"/>
      <c r="S188" s="251"/>
      <c r="T188" s="251"/>
      <c r="U188" s="251"/>
      <c r="V188" s="251"/>
      <c r="W188" s="251"/>
      <c r="X188" s="251"/>
      <c r="Y188" s="251"/>
      <c r="Z188" s="251"/>
      <c r="AA188" s="251"/>
      <c r="AB188" s="252">
        <f t="shared" si="9"/>
        <v>0</v>
      </c>
      <c r="AC188" s="252">
        <f>ROUND(AB188*事業まとめ!$Q$6,2)</f>
        <v>0</v>
      </c>
      <c r="AD188" s="253"/>
      <c r="AE188" s="253"/>
      <c r="AF188" s="253"/>
      <c r="AG188" s="253"/>
      <c r="AH188" s="253"/>
      <c r="AI188" s="253"/>
      <c r="AJ188" s="253"/>
      <c r="AK188" s="252">
        <f t="shared" si="10"/>
        <v>0</v>
      </c>
      <c r="AL188" s="252">
        <f>ROUND(AK188*事業まとめ!$Q$6,2)</f>
        <v>0</v>
      </c>
      <c r="AM188" s="254">
        <f t="shared" si="8"/>
        <v>0</v>
      </c>
      <c r="AN188" s="254">
        <f t="shared" si="8"/>
        <v>0</v>
      </c>
      <c r="AO188" s="259"/>
      <c r="AP188" s="260">
        <f t="shared" si="11"/>
        <v>0</v>
      </c>
      <c r="AQ188" s="259"/>
      <c r="AR188" s="257"/>
      <c r="AS188" s="257"/>
      <c r="AT188" s="257"/>
      <c r="AU188" s="257"/>
      <c r="AV188" s="257"/>
      <c r="AW188" s="257"/>
    </row>
    <row r="189" spans="2:49" s="25" customFormat="1" x14ac:dyDescent="0.4">
      <c r="B189" s="251"/>
      <c r="C189" s="251"/>
      <c r="D189" s="251"/>
      <c r="E189" s="251"/>
      <c r="F189" s="251"/>
      <c r="G189" s="251"/>
      <c r="H189" s="251"/>
      <c r="I189" s="251"/>
      <c r="J189" s="251"/>
      <c r="K189" s="251"/>
      <c r="L189" s="251"/>
      <c r="M189" s="251"/>
      <c r="N189" s="251"/>
      <c r="O189" s="251"/>
      <c r="P189" s="251"/>
      <c r="Q189" s="251"/>
      <c r="R189" s="251"/>
      <c r="S189" s="251"/>
      <c r="T189" s="251"/>
      <c r="U189" s="251"/>
      <c r="V189" s="251"/>
      <c r="W189" s="251"/>
      <c r="X189" s="251"/>
      <c r="Y189" s="251"/>
      <c r="Z189" s="251"/>
      <c r="AA189" s="251"/>
      <c r="AB189" s="252">
        <f t="shared" si="9"/>
        <v>0</v>
      </c>
      <c r="AC189" s="252">
        <f>ROUND(AB189*事業まとめ!$Q$6,2)</f>
        <v>0</v>
      </c>
      <c r="AD189" s="253"/>
      <c r="AE189" s="253"/>
      <c r="AF189" s="253"/>
      <c r="AG189" s="253"/>
      <c r="AH189" s="253"/>
      <c r="AI189" s="253"/>
      <c r="AJ189" s="253"/>
      <c r="AK189" s="252">
        <f t="shared" si="10"/>
        <v>0</v>
      </c>
      <c r="AL189" s="252">
        <f>ROUND(AK189*事業まとめ!$Q$6,2)</f>
        <v>0</v>
      </c>
      <c r="AM189" s="254">
        <f t="shared" si="8"/>
        <v>0</v>
      </c>
      <c r="AN189" s="254">
        <f t="shared" si="8"/>
        <v>0</v>
      </c>
      <c r="AO189" s="259"/>
      <c r="AP189" s="260">
        <f t="shared" si="11"/>
        <v>0</v>
      </c>
      <c r="AQ189" s="259"/>
      <c r="AR189" s="257"/>
      <c r="AS189" s="257"/>
      <c r="AT189" s="257"/>
      <c r="AU189" s="257"/>
      <c r="AV189" s="257"/>
      <c r="AW189" s="257"/>
    </row>
    <row r="190" spans="2:49" s="25" customFormat="1" x14ac:dyDescent="0.4">
      <c r="B190" s="251"/>
      <c r="C190" s="251"/>
      <c r="D190" s="251"/>
      <c r="E190" s="251"/>
      <c r="F190" s="251"/>
      <c r="G190" s="251"/>
      <c r="H190" s="251"/>
      <c r="I190" s="251"/>
      <c r="J190" s="251"/>
      <c r="K190" s="251"/>
      <c r="L190" s="251"/>
      <c r="M190" s="251"/>
      <c r="N190" s="251"/>
      <c r="O190" s="251"/>
      <c r="P190" s="251"/>
      <c r="Q190" s="251"/>
      <c r="R190" s="251"/>
      <c r="S190" s="251"/>
      <c r="T190" s="251"/>
      <c r="U190" s="251"/>
      <c r="V190" s="251"/>
      <c r="W190" s="251"/>
      <c r="X190" s="251"/>
      <c r="Y190" s="251"/>
      <c r="Z190" s="251"/>
      <c r="AA190" s="251"/>
      <c r="AB190" s="252">
        <f t="shared" si="9"/>
        <v>0</v>
      </c>
      <c r="AC190" s="252">
        <f>ROUND(AB190*事業まとめ!$Q$6,2)</f>
        <v>0</v>
      </c>
      <c r="AD190" s="253"/>
      <c r="AE190" s="253"/>
      <c r="AF190" s="253"/>
      <c r="AG190" s="253"/>
      <c r="AH190" s="253"/>
      <c r="AI190" s="253"/>
      <c r="AJ190" s="253"/>
      <c r="AK190" s="252">
        <f t="shared" si="10"/>
        <v>0</v>
      </c>
      <c r="AL190" s="252">
        <f>ROUND(AK190*事業まとめ!$Q$6,2)</f>
        <v>0</v>
      </c>
      <c r="AM190" s="254">
        <f t="shared" si="8"/>
        <v>0</v>
      </c>
      <c r="AN190" s="254">
        <f t="shared" si="8"/>
        <v>0</v>
      </c>
      <c r="AO190" s="259"/>
      <c r="AP190" s="260">
        <f t="shared" si="11"/>
        <v>0</v>
      </c>
      <c r="AQ190" s="259"/>
      <c r="AR190" s="257"/>
      <c r="AS190" s="257"/>
      <c r="AT190" s="257"/>
      <c r="AU190" s="257"/>
      <c r="AV190" s="257"/>
      <c r="AW190" s="257"/>
    </row>
    <row r="191" spans="2:49" s="25" customFormat="1" x14ac:dyDescent="0.4">
      <c r="B191" s="251"/>
      <c r="C191" s="251"/>
      <c r="D191" s="251"/>
      <c r="E191" s="251"/>
      <c r="F191" s="251"/>
      <c r="G191" s="251"/>
      <c r="H191" s="251"/>
      <c r="I191" s="251"/>
      <c r="J191" s="251"/>
      <c r="K191" s="251"/>
      <c r="L191" s="251"/>
      <c r="M191" s="251"/>
      <c r="N191" s="251"/>
      <c r="O191" s="251"/>
      <c r="P191" s="251"/>
      <c r="Q191" s="251"/>
      <c r="R191" s="251"/>
      <c r="S191" s="251"/>
      <c r="T191" s="251"/>
      <c r="U191" s="251"/>
      <c r="V191" s="251"/>
      <c r="W191" s="251"/>
      <c r="X191" s="251"/>
      <c r="Y191" s="251"/>
      <c r="Z191" s="251"/>
      <c r="AA191" s="251"/>
      <c r="AB191" s="252">
        <f t="shared" si="9"/>
        <v>0</v>
      </c>
      <c r="AC191" s="252">
        <f>ROUND(AB191*事業まとめ!$Q$6,2)</f>
        <v>0</v>
      </c>
      <c r="AD191" s="253"/>
      <c r="AE191" s="253"/>
      <c r="AF191" s="253"/>
      <c r="AG191" s="253"/>
      <c r="AH191" s="253"/>
      <c r="AI191" s="253"/>
      <c r="AJ191" s="253"/>
      <c r="AK191" s="252">
        <f t="shared" si="10"/>
        <v>0</v>
      </c>
      <c r="AL191" s="252">
        <f>ROUND(AK191*事業まとめ!$Q$6,2)</f>
        <v>0</v>
      </c>
      <c r="AM191" s="254">
        <f t="shared" si="8"/>
        <v>0</v>
      </c>
      <c r="AN191" s="254">
        <f t="shared" si="8"/>
        <v>0</v>
      </c>
      <c r="AO191" s="259"/>
      <c r="AP191" s="260">
        <f t="shared" si="11"/>
        <v>0</v>
      </c>
      <c r="AQ191" s="259"/>
      <c r="AR191" s="257"/>
      <c r="AS191" s="257"/>
      <c r="AT191" s="257"/>
      <c r="AU191" s="257"/>
      <c r="AV191" s="257"/>
      <c r="AW191" s="257"/>
    </row>
    <row r="192" spans="2:49" s="25" customFormat="1" x14ac:dyDescent="0.4">
      <c r="B192" s="251"/>
      <c r="C192" s="251"/>
      <c r="D192" s="251"/>
      <c r="E192" s="251"/>
      <c r="F192" s="251"/>
      <c r="G192" s="251"/>
      <c r="H192" s="251"/>
      <c r="I192" s="251"/>
      <c r="J192" s="251"/>
      <c r="K192" s="251"/>
      <c r="L192" s="251"/>
      <c r="M192" s="251"/>
      <c r="N192" s="251"/>
      <c r="O192" s="251"/>
      <c r="P192" s="251"/>
      <c r="Q192" s="251"/>
      <c r="R192" s="251"/>
      <c r="S192" s="251"/>
      <c r="T192" s="251"/>
      <c r="U192" s="251"/>
      <c r="V192" s="251"/>
      <c r="W192" s="251"/>
      <c r="X192" s="251"/>
      <c r="Y192" s="251"/>
      <c r="Z192" s="251"/>
      <c r="AA192" s="251"/>
      <c r="AB192" s="252">
        <f t="shared" si="9"/>
        <v>0</v>
      </c>
      <c r="AC192" s="252">
        <f>ROUND(AB192*事業まとめ!$Q$6,2)</f>
        <v>0</v>
      </c>
      <c r="AD192" s="253"/>
      <c r="AE192" s="253"/>
      <c r="AF192" s="253"/>
      <c r="AG192" s="253"/>
      <c r="AH192" s="253"/>
      <c r="AI192" s="253"/>
      <c r="AJ192" s="253"/>
      <c r="AK192" s="252">
        <f t="shared" si="10"/>
        <v>0</v>
      </c>
      <c r="AL192" s="252">
        <f>ROUND(AK192*事業まとめ!$Q$6,2)</f>
        <v>0</v>
      </c>
      <c r="AM192" s="254">
        <f t="shared" si="8"/>
        <v>0</v>
      </c>
      <c r="AN192" s="254">
        <f t="shared" si="8"/>
        <v>0</v>
      </c>
      <c r="AO192" s="259"/>
      <c r="AP192" s="260">
        <f t="shared" si="11"/>
        <v>0</v>
      </c>
      <c r="AQ192" s="259"/>
      <c r="AR192" s="257"/>
      <c r="AS192" s="257"/>
      <c r="AT192" s="257"/>
      <c r="AU192" s="257"/>
      <c r="AV192" s="257"/>
      <c r="AW192" s="257"/>
    </row>
    <row r="193" spans="2:49" s="25" customFormat="1" x14ac:dyDescent="0.4">
      <c r="B193" s="251"/>
      <c r="C193" s="251"/>
      <c r="D193" s="251"/>
      <c r="E193" s="251"/>
      <c r="F193" s="251"/>
      <c r="G193" s="251"/>
      <c r="H193" s="251"/>
      <c r="I193" s="251"/>
      <c r="J193" s="251"/>
      <c r="K193" s="251"/>
      <c r="L193" s="251"/>
      <c r="M193" s="251"/>
      <c r="N193" s="251"/>
      <c r="O193" s="251"/>
      <c r="P193" s="251"/>
      <c r="Q193" s="251"/>
      <c r="R193" s="251"/>
      <c r="S193" s="251"/>
      <c r="T193" s="251"/>
      <c r="U193" s="251"/>
      <c r="V193" s="251"/>
      <c r="W193" s="251"/>
      <c r="X193" s="251"/>
      <c r="Y193" s="251"/>
      <c r="Z193" s="251"/>
      <c r="AA193" s="251"/>
      <c r="AB193" s="252">
        <f t="shared" si="9"/>
        <v>0</v>
      </c>
      <c r="AC193" s="252">
        <f>ROUND(AB193*事業まとめ!$Q$6,2)</f>
        <v>0</v>
      </c>
      <c r="AD193" s="253"/>
      <c r="AE193" s="253"/>
      <c r="AF193" s="253"/>
      <c r="AG193" s="253"/>
      <c r="AH193" s="253"/>
      <c r="AI193" s="253"/>
      <c r="AJ193" s="253"/>
      <c r="AK193" s="252">
        <f t="shared" si="10"/>
        <v>0</v>
      </c>
      <c r="AL193" s="252">
        <f>ROUND(AK193*事業まとめ!$Q$6,2)</f>
        <v>0</v>
      </c>
      <c r="AM193" s="254">
        <f t="shared" si="8"/>
        <v>0</v>
      </c>
      <c r="AN193" s="254">
        <f t="shared" si="8"/>
        <v>0</v>
      </c>
      <c r="AO193" s="259"/>
      <c r="AP193" s="260">
        <f t="shared" si="11"/>
        <v>0</v>
      </c>
      <c r="AQ193" s="259"/>
      <c r="AR193" s="257"/>
      <c r="AS193" s="257"/>
      <c r="AT193" s="257"/>
      <c r="AU193" s="257"/>
      <c r="AV193" s="257"/>
      <c r="AW193" s="257"/>
    </row>
    <row r="194" spans="2:49" s="25" customFormat="1" x14ac:dyDescent="0.4">
      <c r="B194" s="251"/>
      <c r="C194" s="251"/>
      <c r="D194" s="251"/>
      <c r="E194" s="251"/>
      <c r="F194" s="251"/>
      <c r="G194" s="251"/>
      <c r="H194" s="251"/>
      <c r="I194" s="251"/>
      <c r="J194" s="251"/>
      <c r="K194" s="251"/>
      <c r="L194" s="251"/>
      <c r="M194" s="251"/>
      <c r="N194" s="251"/>
      <c r="O194" s="251"/>
      <c r="P194" s="251"/>
      <c r="Q194" s="251"/>
      <c r="R194" s="251"/>
      <c r="S194" s="251"/>
      <c r="T194" s="251"/>
      <c r="U194" s="251"/>
      <c r="V194" s="251"/>
      <c r="W194" s="251"/>
      <c r="X194" s="251"/>
      <c r="Y194" s="251"/>
      <c r="Z194" s="251"/>
      <c r="AA194" s="251"/>
      <c r="AB194" s="252">
        <f t="shared" si="9"/>
        <v>0</v>
      </c>
      <c r="AC194" s="252">
        <f>ROUND(AB194*事業まとめ!$Q$6,2)</f>
        <v>0</v>
      </c>
      <c r="AD194" s="253"/>
      <c r="AE194" s="253"/>
      <c r="AF194" s="253"/>
      <c r="AG194" s="253"/>
      <c r="AH194" s="253"/>
      <c r="AI194" s="253"/>
      <c r="AJ194" s="253"/>
      <c r="AK194" s="252">
        <f t="shared" si="10"/>
        <v>0</v>
      </c>
      <c r="AL194" s="252">
        <f>ROUND(AK194*事業まとめ!$Q$6,2)</f>
        <v>0</v>
      </c>
      <c r="AM194" s="254">
        <f t="shared" si="8"/>
        <v>0</v>
      </c>
      <c r="AN194" s="254">
        <f t="shared" si="8"/>
        <v>0</v>
      </c>
      <c r="AO194" s="259"/>
      <c r="AP194" s="260">
        <f t="shared" si="11"/>
        <v>0</v>
      </c>
      <c r="AQ194" s="259"/>
      <c r="AR194" s="257"/>
      <c r="AS194" s="257"/>
      <c r="AT194" s="257"/>
      <c r="AU194" s="257"/>
      <c r="AV194" s="257"/>
      <c r="AW194" s="257"/>
    </row>
    <row r="195" spans="2:49" s="25" customFormat="1" x14ac:dyDescent="0.4">
      <c r="B195" s="251"/>
      <c r="C195" s="251"/>
      <c r="D195" s="251"/>
      <c r="E195" s="251"/>
      <c r="F195" s="251"/>
      <c r="G195" s="251"/>
      <c r="H195" s="251"/>
      <c r="I195" s="251"/>
      <c r="J195" s="251"/>
      <c r="K195" s="251"/>
      <c r="L195" s="251"/>
      <c r="M195" s="251"/>
      <c r="N195" s="251"/>
      <c r="O195" s="251"/>
      <c r="P195" s="251"/>
      <c r="Q195" s="251"/>
      <c r="R195" s="251"/>
      <c r="S195" s="251"/>
      <c r="T195" s="251"/>
      <c r="U195" s="251"/>
      <c r="V195" s="251"/>
      <c r="W195" s="251"/>
      <c r="X195" s="251"/>
      <c r="Y195" s="251"/>
      <c r="Z195" s="251"/>
      <c r="AA195" s="251"/>
      <c r="AB195" s="252">
        <f t="shared" si="9"/>
        <v>0</v>
      </c>
      <c r="AC195" s="252">
        <f>ROUND(AB195*事業まとめ!$Q$6,2)</f>
        <v>0</v>
      </c>
      <c r="AD195" s="253"/>
      <c r="AE195" s="253"/>
      <c r="AF195" s="253"/>
      <c r="AG195" s="253"/>
      <c r="AH195" s="253"/>
      <c r="AI195" s="253"/>
      <c r="AJ195" s="253"/>
      <c r="AK195" s="252">
        <f t="shared" si="10"/>
        <v>0</v>
      </c>
      <c r="AL195" s="252">
        <f>ROUND(AK195*事業まとめ!$Q$6,2)</f>
        <v>0</v>
      </c>
      <c r="AM195" s="254">
        <f t="shared" si="8"/>
        <v>0</v>
      </c>
      <c r="AN195" s="254">
        <f t="shared" si="8"/>
        <v>0</v>
      </c>
      <c r="AO195" s="259"/>
      <c r="AP195" s="260">
        <f t="shared" si="11"/>
        <v>0</v>
      </c>
      <c r="AQ195" s="259"/>
      <c r="AR195" s="257"/>
      <c r="AS195" s="257"/>
      <c r="AT195" s="257"/>
      <c r="AU195" s="257"/>
      <c r="AV195" s="257"/>
      <c r="AW195" s="257"/>
    </row>
    <row r="196" spans="2:49" s="25" customFormat="1" x14ac:dyDescent="0.4">
      <c r="B196" s="251"/>
      <c r="C196" s="251"/>
      <c r="D196" s="251"/>
      <c r="E196" s="251"/>
      <c r="F196" s="251"/>
      <c r="G196" s="251"/>
      <c r="H196" s="251"/>
      <c r="I196" s="251"/>
      <c r="J196" s="251"/>
      <c r="K196" s="251"/>
      <c r="L196" s="251"/>
      <c r="M196" s="251"/>
      <c r="N196" s="251"/>
      <c r="O196" s="251"/>
      <c r="P196" s="251"/>
      <c r="Q196" s="251"/>
      <c r="R196" s="251"/>
      <c r="S196" s="251"/>
      <c r="T196" s="251"/>
      <c r="U196" s="251"/>
      <c r="V196" s="251"/>
      <c r="W196" s="251"/>
      <c r="X196" s="251"/>
      <c r="Y196" s="251"/>
      <c r="Z196" s="251"/>
      <c r="AA196" s="251"/>
      <c r="AB196" s="252">
        <f t="shared" si="9"/>
        <v>0</v>
      </c>
      <c r="AC196" s="252">
        <f>ROUND(AB196*事業まとめ!$Q$6,2)</f>
        <v>0</v>
      </c>
      <c r="AD196" s="253"/>
      <c r="AE196" s="253"/>
      <c r="AF196" s="253"/>
      <c r="AG196" s="253"/>
      <c r="AH196" s="253"/>
      <c r="AI196" s="253"/>
      <c r="AJ196" s="253"/>
      <c r="AK196" s="252">
        <f t="shared" si="10"/>
        <v>0</v>
      </c>
      <c r="AL196" s="252">
        <f>ROUND(AK196*事業まとめ!$Q$6,2)</f>
        <v>0</v>
      </c>
      <c r="AM196" s="254">
        <f t="shared" si="8"/>
        <v>0</v>
      </c>
      <c r="AN196" s="254">
        <f t="shared" si="8"/>
        <v>0</v>
      </c>
      <c r="AO196" s="259"/>
      <c r="AP196" s="260">
        <f t="shared" si="11"/>
        <v>0</v>
      </c>
      <c r="AQ196" s="259"/>
      <c r="AR196" s="257"/>
      <c r="AS196" s="257"/>
      <c r="AT196" s="257"/>
      <c r="AU196" s="257"/>
      <c r="AV196" s="257"/>
      <c r="AW196" s="257"/>
    </row>
    <row r="197" spans="2:49" s="25" customFormat="1" x14ac:dyDescent="0.4">
      <c r="B197" s="251"/>
      <c r="C197" s="251"/>
      <c r="D197" s="251"/>
      <c r="E197" s="251"/>
      <c r="F197" s="251"/>
      <c r="G197" s="251"/>
      <c r="H197" s="251"/>
      <c r="I197" s="251"/>
      <c r="J197" s="251"/>
      <c r="K197" s="251"/>
      <c r="L197" s="251"/>
      <c r="M197" s="251"/>
      <c r="N197" s="251"/>
      <c r="O197" s="251"/>
      <c r="P197" s="251"/>
      <c r="Q197" s="251"/>
      <c r="R197" s="251"/>
      <c r="S197" s="251"/>
      <c r="T197" s="251"/>
      <c r="U197" s="251"/>
      <c r="V197" s="251"/>
      <c r="W197" s="251"/>
      <c r="X197" s="251"/>
      <c r="Y197" s="251"/>
      <c r="Z197" s="251"/>
      <c r="AA197" s="251"/>
      <c r="AB197" s="252">
        <f t="shared" si="9"/>
        <v>0</v>
      </c>
      <c r="AC197" s="252">
        <f>ROUND(AB197*事業まとめ!$Q$6,2)</f>
        <v>0</v>
      </c>
      <c r="AD197" s="253"/>
      <c r="AE197" s="253"/>
      <c r="AF197" s="253"/>
      <c r="AG197" s="253"/>
      <c r="AH197" s="253"/>
      <c r="AI197" s="253"/>
      <c r="AJ197" s="253"/>
      <c r="AK197" s="252">
        <f t="shared" si="10"/>
        <v>0</v>
      </c>
      <c r="AL197" s="252">
        <f>ROUND(AK197*事業まとめ!$Q$6,2)</f>
        <v>0</v>
      </c>
      <c r="AM197" s="254">
        <f t="shared" si="8"/>
        <v>0</v>
      </c>
      <c r="AN197" s="254">
        <f t="shared" si="8"/>
        <v>0</v>
      </c>
      <c r="AO197" s="259"/>
      <c r="AP197" s="260">
        <f t="shared" si="11"/>
        <v>0</v>
      </c>
      <c r="AQ197" s="259"/>
      <c r="AR197" s="257"/>
      <c r="AS197" s="257"/>
      <c r="AT197" s="257"/>
      <c r="AU197" s="257"/>
      <c r="AV197" s="257"/>
      <c r="AW197" s="257"/>
    </row>
    <row r="198" spans="2:49" s="25" customFormat="1" x14ac:dyDescent="0.4">
      <c r="B198" s="251"/>
      <c r="C198" s="251"/>
      <c r="D198" s="251"/>
      <c r="E198" s="251"/>
      <c r="F198" s="251"/>
      <c r="G198" s="251"/>
      <c r="H198" s="251"/>
      <c r="I198" s="251"/>
      <c r="J198" s="251"/>
      <c r="K198" s="251"/>
      <c r="L198" s="251"/>
      <c r="M198" s="251"/>
      <c r="N198" s="251"/>
      <c r="O198" s="251"/>
      <c r="P198" s="251"/>
      <c r="Q198" s="251"/>
      <c r="R198" s="251"/>
      <c r="S198" s="251"/>
      <c r="T198" s="251"/>
      <c r="U198" s="251"/>
      <c r="V198" s="251"/>
      <c r="W198" s="251"/>
      <c r="X198" s="251"/>
      <c r="Y198" s="251"/>
      <c r="Z198" s="251"/>
      <c r="AA198" s="251"/>
      <c r="AB198" s="252">
        <f t="shared" si="9"/>
        <v>0</v>
      </c>
      <c r="AC198" s="252">
        <f>ROUND(AB198*事業まとめ!$Q$6,2)</f>
        <v>0</v>
      </c>
      <c r="AD198" s="253"/>
      <c r="AE198" s="253"/>
      <c r="AF198" s="253"/>
      <c r="AG198" s="253"/>
      <c r="AH198" s="253"/>
      <c r="AI198" s="253"/>
      <c r="AJ198" s="253"/>
      <c r="AK198" s="252">
        <f t="shared" si="10"/>
        <v>0</v>
      </c>
      <c r="AL198" s="252">
        <f>ROUND(AK198*事業まとめ!$Q$6,2)</f>
        <v>0</v>
      </c>
      <c r="AM198" s="254">
        <f t="shared" si="8"/>
        <v>0</v>
      </c>
      <c r="AN198" s="254">
        <f t="shared" si="8"/>
        <v>0</v>
      </c>
      <c r="AO198" s="259"/>
      <c r="AP198" s="260">
        <f t="shared" si="11"/>
        <v>0</v>
      </c>
      <c r="AQ198" s="259"/>
      <c r="AR198" s="257"/>
      <c r="AS198" s="257"/>
      <c r="AT198" s="257"/>
      <c r="AU198" s="257"/>
      <c r="AV198" s="257"/>
      <c r="AW198" s="257"/>
    </row>
    <row r="199" spans="2:49" s="25" customFormat="1" x14ac:dyDescent="0.4">
      <c r="B199" s="251"/>
      <c r="C199" s="251"/>
      <c r="D199" s="251"/>
      <c r="E199" s="251"/>
      <c r="F199" s="251"/>
      <c r="G199" s="251"/>
      <c r="H199" s="251"/>
      <c r="I199" s="251"/>
      <c r="J199" s="251"/>
      <c r="K199" s="251"/>
      <c r="L199" s="251"/>
      <c r="M199" s="251"/>
      <c r="N199" s="251"/>
      <c r="O199" s="251"/>
      <c r="P199" s="251"/>
      <c r="Q199" s="251"/>
      <c r="R199" s="251"/>
      <c r="S199" s="251"/>
      <c r="T199" s="251"/>
      <c r="U199" s="251"/>
      <c r="V199" s="251"/>
      <c r="W199" s="251"/>
      <c r="X199" s="251"/>
      <c r="Y199" s="251"/>
      <c r="Z199" s="251"/>
      <c r="AA199" s="251"/>
      <c r="AB199" s="252">
        <f t="shared" si="9"/>
        <v>0</v>
      </c>
      <c r="AC199" s="252">
        <f>ROUND(AB199*事業まとめ!$Q$6,2)</f>
        <v>0</v>
      </c>
      <c r="AD199" s="253"/>
      <c r="AE199" s="253"/>
      <c r="AF199" s="253"/>
      <c r="AG199" s="253"/>
      <c r="AH199" s="253"/>
      <c r="AI199" s="253"/>
      <c r="AJ199" s="253"/>
      <c r="AK199" s="252">
        <f t="shared" si="10"/>
        <v>0</v>
      </c>
      <c r="AL199" s="252">
        <f>ROUND(AK199*事業まとめ!$Q$6,2)</f>
        <v>0</v>
      </c>
      <c r="AM199" s="254">
        <f t="shared" ref="AM199:AN214" si="12">AB199-AK199</f>
        <v>0</v>
      </c>
      <c r="AN199" s="254">
        <f t="shared" si="12"/>
        <v>0</v>
      </c>
      <c r="AO199" s="259"/>
      <c r="AP199" s="260">
        <f t="shared" si="11"/>
        <v>0</v>
      </c>
      <c r="AQ199" s="259"/>
      <c r="AR199" s="257"/>
      <c r="AS199" s="257"/>
      <c r="AT199" s="257"/>
      <c r="AU199" s="257"/>
      <c r="AV199" s="257"/>
      <c r="AW199" s="257"/>
    </row>
    <row r="200" spans="2:49" s="25" customFormat="1" x14ac:dyDescent="0.4">
      <c r="B200" s="251"/>
      <c r="C200" s="251"/>
      <c r="D200" s="251"/>
      <c r="E200" s="251"/>
      <c r="F200" s="251"/>
      <c r="G200" s="251"/>
      <c r="H200" s="251"/>
      <c r="I200" s="251"/>
      <c r="J200" s="251"/>
      <c r="K200" s="251"/>
      <c r="L200" s="251"/>
      <c r="M200" s="251"/>
      <c r="N200" s="251"/>
      <c r="O200" s="251"/>
      <c r="P200" s="251"/>
      <c r="Q200" s="251"/>
      <c r="R200" s="251"/>
      <c r="S200" s="251"/>
      <c r="T200" s="251"/>
      <c r="U200" s="251"/>
      <c r="V200" s="251"/>
      <c r="W200" s="251"/>
      <c r="X200" s="251"/>
      <c r="Y200" s="251"/>
      <c r="Z200" s="251"/>
      <c r="AA200" s="251"/>
      <c r="AB200" s="252">
        <f t="shared" si="9"/>
        <v>0</v>
      </c>
      <c r="AC200" s="252">
        <f>ROUND(AB200*事業まとめ!$Q$6,2)</f>
        <v>0</v>
      </c>
      <c r="AD200" s="253"/>
      <c r="AE200" s="253"/>
      <c r="AF200" s="253"/>
      <c r="AG200" s="253"/>
      <c r="AH200" s="253"/>
      <c r="AI200" s="253"/>
      <c r="AJ200" s="253"/>
      <c r="AK200" s="252">
        <f t="shared" si="10"/>
        <v>0</v>
      </c>
      <c r="AL200" s="252">
        <f>ROUND(AK200*事業まとめ!$Q$6,2)</f>
        <v>0</v>
      </c>
      <c r="AM200" s="254">
        <f t="shared" si="12"/>
        <v>0</v>
      </c>
      <c r="AN200" s="254">
        <f t="shared" si="12"/>
        <v>0</v>
      </c>
      <c r="AO200" s="259"/>
      <c r="AP200" s="260">
        <f t="shared" si="11"/>
        <v>0</v>
      </c>
      <c r="AQ200" s="259"/>
      <c r="AR200" s="257"/>
      <c r="AS200" s="257"/>
      <c r="AT200" s="257"/>
      <c r="AU200" s="257"/>
      <c r="AV200" s="257"/>
      <c r="AW200" s="257"/>
    </row>
    <row r="201" spans="2:49" s="25" customFormat="1" x14ac:dyDescent="0.4">
      <c r="B201" s="251"/>
      <c r="C201" s="251"/>
      <c r="D201" s="251"/>
      <c r="E201" s="251"/>
      <c r="F201" s="251"/>
      <c r="G201" s="251"/>
      <c r="H201" s="251"/>
      <c r="I201" s="251"/>
      <c r="J201" s="251"/>
      <c r="K201" s="251"/>
      <c r="L201" s="251"/>
      <c r="M201" s="251"/>
      <c r="N201" s="251"/>
      <c r="O201" s="251"/>
      <c r="P201" s="251"/>
      <c r="Q201" s="251"/>
      <c r="R201" s="251"/>
      <c r="S201" s="251"/>
      <c r="T201" s="251"/>
      <c r="U201" s="251"/>
      <c r="V201" s="251"/>
      <c r="W201" s="251"/>
      <c r="X201" s="251"/>
      <c r="Y201" s="251"/>
      <c r="Z201" s="251"/>
      <c r="AA201" s="251"/>
      <c r="AB201" s="252">
        <f t="shared" si="9"/>
        <v>0</v>
      </c>
      <c r="AC201" s="252">
        <f>ROUND(AB201*事業まとめ!$Q$6,2)</f>
        <v>0</v>
      </c>
      <c r="AD201" s="253"/>
      <c r="AE201" s="253"/>
      <c r="AF201" s="253"/>
      <c r="AG201" s="253"/>
      <c r="AH201" s="253"/>
      <c r="AI201" s="253"/>
      <c r="AJ201" s="253"/>
      <c r="AK201" s="252">
        <f t="shared" si="10"/>
        <v>0</v>
      </c>
      <c r="AL201" s="252">
        <f>ROUND(AK201*事業まとめ!$Q$6,2)</f>
        <v>0</v>
      </c>
      <c r="AM201" s="254">
        <f t="shared" si="12"/>
        <v>0</v>
      </c>
      <c r="AN201" s="254">
        <f t="shared" si="12"/>
        <v>0</v>
      </c>
      <c r="AO201" s="259"/>
      <c r="AP201" s="260">
        <f t="shared" si="11"/>
        <v>0</v>
      </c>
      <c r="AQ201" s="259"/>
      <c r="AR201" s="257"/>
      <c r="AS201" s="257"/>
      <c r="AT201" s="257"/>
      <c r="AU201" s="257"/>
      <c r="AV201" s="257"/>
      <c r="AW201" s="257"/>
    </row>
    <row r="202" spans="2:49" s="25" customFormat="1" x14ac:dyDescent="0.4">
      <c r="B202" s="251"/>
      <c r="C202" s="251"/>
      <c r="D202" s="251"/>
      <c r="E202" s="251"/>
      <c r="F202" s="251"/>
      <c r="G202" s="251"/>
      <c r="H202" s="251"/>
      <c r="I202" s="251"/>
      <c r="J202" s="251"/>
      <c r="K202" s="251"/>
      <c r="L202" s="251"/>
      <c r="M202" s="251"/>
      <c r="N202" s="251"/>
      <c r="O202" s="251"/>
      <c r="P202" s="251"/>
      <c r="Q202" s="251"/>
      <c r="R202" s="251"/>
      <c r="S202" s="251"/>
      <c r="T202" s="251"/>
      <c r="U202" s="251"/>
      <c r="V202" s="251"/>
      <c r="W202" s="251"/>
      <c r="X202" s="251"/>
      <c r="Y202" s="251"/>
      <c r="Z202" s="251"/>
      <c r="AA202" s="251"/>
      <c r="AB202" s="252">
        <f t="shared" ref="AB202:AB265" si="13">IFERROR(ROUND($I202*$J202*Y202*AA202/1000,2),0)</f>
        <v>0</v>
      </c>
      <c r="AC202" s="252">
        <f>ROUND(AB202*事業まとめ!$Q$6,2)</f>
        <v>0</v>
      </c>
      <c r="AD202" s="253"/>
      <c r="AE202" s="253"/>
      <c r="AF202" s="253"/>
      <c r="AG202" s="253"/>
      <c r="AH202" s="253"/>
      <c r="AI202" s="253"/>
      <c r="AJ202" s="253"/>
      <c r="AK202" s="252">
        <f t="shared" ref="AK202:AK265" si="14">IFERROR(ROUND($I202*$J202*AI202*AJ202/1000,2),0)</f>
        <v>0</v>
      </c>
      <c r="AL202" s="252">
        <f>ROUND(AK202*事業まとめ!$Q$6,2)</f>
        <v>0</v>
      </c>
      <c r="AM202" s="254">
        <f t="shared" si="12"/>
        <v>0</v>
      </c>
      <c r="AN202" s="254">
        <f t="shared" si="12"/>
        <v>0</v>
      </c>
      <c r="AO202" s="259"/>
      <c r="AP202" s="260">
        <f t="shared" ref="AP202:AP265" si="15">IFERROR(AO202*AJ202,0)</f>
        <v>0</v>
      </c>
      <c r="AQ202" s="259"/>
      <c r="AR202" s="257"/>
      <c r="AS202" s="257"/>
      <c r="AT202" s="257"/>
      <c r="AU202" s="257"/>
      <c r="AV202" s="257"/>
      <c r="AW202" s="257"/>
    </row>
    <row r="203" spans="2:49" s="25" customFormat="1" x14ac:dyDescent="0.4">
      <c r="B203" s="251"/>
      <c r="C203" s="251"/>
      <c r="D203" s="251"/>
      <c r="E203" s="251"/>
      <c r="F203" s="251"/>
      <c r="G203" s="251"/>
      <c r="H203" s="251"/>
      <c r="I203" s="251"/>
      <c r="J203" s="251"/>
      <c r="K203" s="251"/>
      <c r="L203" s="251"/>
      <c r="M203" s="251"/>
      <c r="N203" s="251"/>
      <c r="O203" s="251"/>
      <c r="P203" s="251"/>
      <c r="Q203" s="251"/>
      <c r="R203" s="251"/>
      <c r="S203" s="251"/>
      <c r="T203" s="251"/>
      <c r="U203" s="251"/>
      <c r="V203" s="251"/>
      <c r="W203" s="251"/>
      <c r="X203" s="251"/>
      <c r="Y203" s="251"/>
      <c r="Z203" s="251"/>
      <c r="AA203" s="251"/>
      <c r="AB203" s="252">
        <f t="shared" si="13"/>
        <v>0</v>
      </c>
      <c r="AC203" s="252">
        <f>ROUND(AB203*事業まとめ!$Q$6,2)</f>
        <v>0</v>
      </c>
      <c r="AD203" s="253"/>
      <c r="AE203" s="253"/>
      <c r="AF203" s="253"/>
      <c r="AG203" s="253"/>
      <c r="AH203" s="253"/>
      <c r="AI203" s="253"/>
      <c r="AJ203" s="253"/>
      <c r="AK203" s="252">
        <f t="shared" si="14"/>
        <v>0</v>
      </c>
      <c r="AL203" s="252">
        <f>ROUND(AK203*事業まとめ!$Q$6,2)</f>
        <v>0</v>
      </c>
      <c r="AM203" s="254">
        <f t="shared" si="12"/>
        <v>0</v>
      </c>
      <c r="AN203" s="254">
        <f t="shared" si="12"/>
        <v>0</v>
      </c>
      <c r="AO203" s="259"/>
      <c r="AP203" s="260">
        <f t="shared" si="15"/>
        <v>0</v>
      </c>
      <c r="AQ203" s="259"/>
      <c r="AR203" s="257"/>
      <c r="AS203" s="257"/>
      <c r="AT203" s="257"/>
      <c r="AU203" s="257"/>
      <c r="AV203" s="257"/>
      <c r="AW203" s="257"/>
    </row>
    <row r="204" spans="2:49" s="25" customFormat="1" x14ac:dyDescent="0.4">
      <c r="B204" s="251"/>
      <c r="C204" s="251"/>
      <c r="D204" s="251"/>
      <c r="E204" s="251"/>
      <c r="F204" s="251"/>
      <c r="G204" s="251"/>
      <c r="H204" s="251"/>
      <c r="I204" s="251"/>
      <c r="J204" s="251"/>
      <c r="K204" s="251"/>
      <c r="L204" s="251"/>
      <c r="M204" s="251"/>
      <c r="N204" s="251"/>
      <c r="O204" s="251"/>
      <c r="P204" s="251"/>
      <c r="Q204" s="251"/>
      <c r="R204" s="251"/>
      <c r="S204" s="251"/>
      <c r="T204" s="251"/>
      <c r="U204" s="251"/>
      <c r="V204" s="251"/>
      <c r="W204" s="251"/>
      <c r="X204" s="251"/>
      <c r="Y204" s="251"/>
      <c r="Z204" s="251"/>
      <c r="AA204" s="251"/>
      <c r="AB204" s="252">
        <f t="shared" si="13"/>
        <v>0</v>
      </c>
      <c r="AC204" s="252">
        <f>ROUND(AB204*事業まとめ!$Q$6,2)</f>
        <v>0</v>
      </c>
      <c r="AD204" s="253"/>
      <c r="AE204" s="253"/>
      <c r="AF204" s="253"/>
      <c r="AG204" s="253"/>
      <c r="AH204" s="253"/>
      <c r="AI204" s="253"/>
      <c r="AJ204" s="253"/>
      <c r="AK204" s="252">
        <f t="shared" si="14"/>
        <v>0</v>
      </c>
      <c r="AL204" s="252">
        <f>ROUND(AK204*事業まとめ!$Q$6,2)</f>
        <v>0</v>
      </c>
      <c r="AM204" s="254">
        <f t="shared" si="12"/>
        <v>0</v>
      </c>
      <c r="AN204" s="254">
        <f t="shared" si="12"/>
        <v>0</v>
      </c>
      <c r="AO204" s="259"/>
      <c r="AP204" s="260">
        <f t="shared" si="15"/>
        <v>0</v>
      </c>
      <c r="AQ204" s="259"/>
      <c r="AR204" s="257"/>
      <c r="AS204" s="257"/>
      <c r="AT204" s="257"/>
      <c r="AU204" s="257"/>
      <c r="AV204" s="257"/>
      <c r="AW204" s="257"/>
    </row>
    <row r="205" spans="2:49" s="25" customFormat="1" x14ac:dyDescent="0.4">
      <c r="B205" s="251"/>
      <c r="C205" s="251"/>
      <c r="D205" s="251"/>
      <c r="E205" s="251"/>
      <c r="F205" s="251"/>
      <c r="G205" s="251"/>
      <c r="H205" s="251"/>
      <c r="I205" s="251"/>
      <c r="J205" s="251"/>
      <c r="K205" s="251"/>
      <c r="L205" s="251"/>
      <c r="M205" s="251"/>
      <c r="N205" s="251"/>
      <c r="O205" s="251"/>
      <c r="P205" s="251"/>
      <c r="Q205" s="251"/>
      <c r="R205" s="251"/>
      <c r="S205" s="251"/>
      <c r="T205" s="251"/>
      <c r="U205" s="251"/>
      <c r="V205" s="251"/>
      <c r="W205" s="251"/>
      <c r="X205" s="251"/>
      <c r="Y205" s="251"/>
      <c r="Z205" s="251"/>
      <c r="AA205" s="251"/>
      <c r="AB205" s="252">
        <f t="shared" si="13"/>
        <v>0</v>
      </c>
      <c r="AC205" s="252">
        <f>ROUND(AB205*事業まとめ!$Q$6,2)</f>
        <v>0</v>
      </c>
      <c r="AD205" s="253"/>
      <c r="AE205" s="253"/>
      <c r="AF205" s="253"/>
      <c r="AG205" s="253"/>
      <c r="AH205" s="253"/>
      <c r="AI205" s="253"/>
      <c r="AJ205" s="253"/>
      <c r="AK205" s="252">
        <f t="shared" si="14"/>
        <v>0</v>
      </c>
      <c r="AL205" s="252">
        <f>ROUND(AK205*事業まとめ!$Q$6,2)</f>
        <v>0</v>
      </c>
      <c r="AM205" s="254">
        <f t="shared" si="12"/>
        <v>0</v>
      </c>
      <c r="AN205" s="254">
        <f t="shared" si="12"/>
        <v>0</v>
      </c>
      <c r="AO205" s="259"/>
      <c r="AP205" s="260">
        <f t="shared" si="15"/>
        <v>0</v>
      </c>
      <c r="AQ205" s="259"/>
      <c r="AR205" s="257"/>
      <c r="AS205" s="257"/>
      <c r="AT205" s="257"/>
      <c r="AU205" s="257"/>
      <c r="AV205" s="257"/>
      <c r="AW205" s="257"/>
    </row>
    <row r="206" spans="2:49" s="25" customFormat="1" x14ac:dyDescent="0.4">
      <c r="B206" s="251"/>
      <c r="C206" s="251"/>
      <c r="D206" s="251"/>
      <c r="E206" s="251"/>
      <c r="F206" s="251"/>
      <c r="G206" s="251"/>
      <c r="H206" s="251"/>
      <c r="I206" s="251"/>
      <c r="J206" s="251"/>
      <c r="K206" s="251"/>
      <c r="L206" s="251"/>
      <c r="M206" s="251"/>
      <c r="N206" s="251"/>
      <c r="O206" s="251"/>
      <c r="P206" s="251"/>
      <c r="Q206" s="251"/>
      <c r="R206" s="251"/>
      <c r="S206" s="251"/>
      <c r="T206" s="251"/>
      <c r="U206" s="251"/>
      <c r="V206" s="251"/>
      <c r="W206" s="251"/>
      <c r="X206" s="251"/>
      <c r="Y206" s="251"/>
      <c r="Z206" s="251"/>
      <c r="AA206" s="251"/>
      <c r="AB206" s="252">
        <f t="shared" si="13"/>
        <v>0</v>
      </c>
      <c r="AC206" s="252">
        <f>ROUND(AB206*事業まとめ!$Q$6,2)</f>
        <v>0</v>
      </c>
      <c r="AD206" s="253"/>
      <c r="AE206" s="253"/>
      <c r="AF206" s="253"/>
      <c r="AG206" s="253"/>
      <c r="AH206" s="253"/>
      <c r="AI206" s="253"/>
      <c r="AJ206" s="253"/>
      <c r="AK206" s="252">
        <f t="shared" si="14"/>
        <v>0</v>
      </c>
      <c r="AL206" s="252">
        <f>ROUND(AK206*事業まとめ!$Q$6,2)</f>
        <v>0</v>
      </c>
      <c r="AM206" s="254">
        <f t="shared" si="12"/>
        <v>0</v>
      </c>
      <c r="AN206" s="254">
        <f t="shared" si="12"/>
        <v>0</v>
      </c>
      <c r="AO206" s="259"/>
      <c r="AP206" s="260">
        <f t="shared" si="15"/>
        <v>0</v>
      </c>
      <c r="AQ206" s="259"/>
      <c r="AR206" s="257"/>
      <c r="AS206" s="257"/>
      <c r="AT206" s="257"/>
      <c r="AU206" s="257"/>
      <c r="AV206" s="257"/>
      <c r="AW206" s="257"/>
    </row>
    <row r="207" spans="2:49" s="25" customFormat="1" x14ac:dyDescent="0.4">
      <c r="B207" s="251"/>
      <c r="C207" s="251"/>
      <c r="D207" s="251"/>
      <c r="E207" s="251"/>
      <c r="F207" s="251"/>
      <c r="G207" s="251"/>
      <c r="H207" s="251"/>
      <c r="I207" s="251"/>
      <c r="J207" s="251"/>
      <c r="K207" s="251"/>
      <c r="L207" s="251"/>
      <c r="M207" s="251"/>
      <c r="N207" s="251"/>
      <c r="O207" s="251"/>
      <c r="P207" s="251"/>
      <c r="Q207" s="251"/>
      <c r="R207" s="251"/>
      <c r="S207" s="251"/>
      <c r="T207" s="251"/>
      <c r="U207" s="251"/>
      <c r="V207" s="251"/>
      <c r="W207" s="251"/>
      <c r="X207" s="251"/>
      <c r="Y207" s="251"/>
      <c r="Z207" s="251"/>
      <c r="AA207" s="251"/>
      <c r="AB207" s="252">
        <f t="shared" si="13"/>
        <v>0</v>
      </c>
      <c r="AC207" s="252">
        <f>ROUND(AB207*事業まとめ!$Q$6,2)</f>
        <v>0</v>
      </c>
      <c r="AD207" s="253"/>
      <c r="AE207" s="253"/>
      <c r="AF207" s="253"/>
      <c r="AG207" s="253"/>
      <c r="AH207" s="253"/>
      <c r="AI207" s="253"/>
      <c r="AJ207" s="253"/>
      <c r="AK207" s="252">
        <f t="shared" si="14"/>
        <v>0</v>
      </c>
      <c r="AL207" s="252">
        <f>ROUND(AK207*事業まとめ!$Q$6,2)</f>
        <v>0</v>
      </c>
      <c r="AM207" s="254">
        <f t="shared" si="12"/>
        <v>0</v>
      </c>
      <c r="AN207" s="254">
        <f t="shared" si="12"/>
        <v>0</v>
      </c>
      <c r="AO207" s="259"/>
      <c r="AP207" s="260">
        <f t="shared" si="15"/>
        <v>0</v>
      </c>
      <c r="AQ207" s="259"/>
      <c r="AR207" s="257"/>
      <c r="AS207" s="257"/>
      <c r="AT207" s="257"/>
      <c r="AU207" s="257"/>
      <c r="AV207" s="257"/>
      <c r="AW207" s="257"/>
    </row>
    <row r="208" spans="2:49" s="25" customFormat="1" x14ac:dyDescent="0.4">
      <c r="B208" s="251"/>
      <c r="C208" s="251"/>
      <c r="D208" s="251"/>
      <c r="E208" s="251"/>
      <c r="F208" s="251"/>
      <c r="G208" s="251"/>
      <c r="H208" s="251"/>
      <c r="I208" s="251"/>
      <c r="J208" s="251"/>
      <c r="K208" s="251"/>
      <c r="L208" s="251"/>
      <c r="M208" s="251"/>
      <c r="N208" s="251"/>
      <c r="O208" s="251"/>
      <c r="P208" s="251"/>
      <c r="Q208" s="251"/>
      <c r="R208" s="251"/>
      <c r="S208" s="251"/>
      <c r="T208" s="251"/>
      <c r="U208" s="251"/>
      <c r="V208" s="251"/>
      <c r="W208" s="251"/>
      <c r="X208" s="251"/>
      <c r="Y208" s="251"/>
      <c r="Z208" s="251"/>
      <c r="AA208" s="251"/>
      <c r="AB208" s="252">
        <f t="shared" si="13"/>
        <v>0</v>
      </c>
      <c r="AC208" s="252">
        <f>ROUND(AB208*事業まとめ!$Q$6,2)</f>
        <v>0</v>
      </c>
      <c r="AD208" s="253"/>
      <c r="AE208" s="253"/>
      <c r="AF208" s="253"/>
      <c r="AG208" s="253"/>
      <c r="AH208" s="253"/>
      <c r="AI208" s="253"/>
      <c r="AJ208" s="253"/>
      <c r="AK208" s="252">
        <f t="shared" si="14"/>
        <v>0</v>
      </c>
      <c r="AL208" s="252">
        <f>ROUND(AK208*事業まとめ!$Q$6,2)</f>
        <v>0</v>
      </c>
      <c r="AM208" s="254">
        <f t="shared" si="12"/>
        <v>0</v>
      </c>
      <c r="AN208" s="254">
        <f t="shared" si="12"/>
        <v>0</v>
      </c>
      <c r="AO208" s="259"/>
      <c r="AP208" s="260">
        <f t="shared" si="15"/>
        <v>0</v>
      </c>
      <c r="AQ208" s="259"/>
      <c r="AR208" s="257"/>
      <c r="AS208" s="257"/>
      <c r="AT208" s="257"/>
      <c r="AU208" s="257"/>
      <c r="AV208" s="257"/>
      <c r="AW208" s="257"/>
    </row>
    <row r="209" spans="2:49" s="25" customFormat="1" x14ac:dyDescent="0.4">
      <c r="B209" s="251"/>
      <c r="C209" s="251"/>
      <c r="D209" s="251"/>
      <c r="E209" s="251"/>
      <c r="F209" s="251"/>
      <c r="G209" s="251"/>
      <c r="H209" s="251"/>
      <c r="I209" s="251"/>
      <c r="J209" s="251"/>
      <c r="K209" s="251"/>
      <c r="L209" s="251"/>
      <c r="M209" s="251"/>
      <c r="N209" s="251"/>
      <c r="O209" s="251"/>
      <c r="P209" s="251"/>
      <c r="Q209" s="251"/>
      <c r="R209" s="251"/>
      <c r="S209" s="251"/>
      <c r="T209" s="251"/>
      <c r="U209" s="251"/>
      <c r="V209" s="251"/>
      <c r="W209" s="251"/>
      <c r="X209" s="251"/>
      <c r="Y209" s="251"/>
      <c r="Z209" s="251"/>
      <c r="AA209" s="251"/>
      <c r="AB209" s="252">
        <f t="shared" si="13"/>
        <v>0</v>
      </c>
      <c r="AC209" s="252">
        <f>ROUND(AB209*事業まとめ!$Q$6,2)</f>
        <v>0</v>
      </c>
      <c r="AD209" s="253"/>
      <c r="AE209" s="253"/>
      <c r="AF209" s="253"/>
      <c r="AG209" s="253"/>
      <c r="AH209" s="253"/>
      <c r="AI209" s="253"/>
      <c r="AJ209" s="253"/>
      <c r="AK209" s="252">
        <f t="shared" si="14"/>
        <v>0</v>
      </c>
      <c r="AL209" s="252">
        <f>ROUND(AK209*事業まとめ!$Q$6,2)</f>
        <v>0</v>
      </c>
      <c r="AM209" s="254">
        <f t="shared" si="12"/>
        <v>0</v>
      </c>
      <c r="AN209" s="254">
        <f t="shared" si="12"/>
        <v>0</v>
      </c>
      <c r="AO209" s="259"/>
      <c r="AP209" s="260">
        <f t="shared" si="15"/>
        <v>0</v>
      </c>
      <c r="AQ209" s="259"/>
      <c r="AR209" s="257"/>
      <c r="AS209" s="257"/>
      <c r="AT209" s="257"/>
      <c r="AU209" s="257"/>
      <c r="AV209" s="257"/>
      <c r="AW209" s="257"/>
    </row>
    <row r="210" spans="2:49" s="25" customFormat="1" x14ac:dyDescent="0.4">
      <c r="B210" s="251"/>
      <c r="C210" s="251"/>
      <c r="D210" s="251"/>
      <c r="E210" s="251"/>
      <c r="F210" s="251"/>
      <c r="G210" s="251"/>
      <c r="H210" s="251"/>
      <c r="I210" s="251"/>
      <c r="J210" s="251"/>
      <c r="K210" s="251"/>
      <c r="L210" s="251"/>
      <c r="M210" s="251"/>
      <c r="N210" s="251"/>
      <c r="O210" s="251"/>
      <c r="P210" s="251"/>
      <c r="Q210" s="251"/>
      <c r="R210" s="251"/>
      <c r="S210" s="251"/>
      <c r="T210" s="251"/>
      <c r="U210" s="251"/>
      <c r="V210" s="251"/>
      <c r="W210" s="251"/>
      <c r="X210" s="251"/>
      <c r="Y210" s="251"/>
      <c r="Z210" s="251"/>
      <c r="AA210" s="251"/>
      <c r="AB210" s="252">
        <f t="shared" si="13"/>
        <v>0</v>
      </c>
      <c r="AC210" s="252">
        <f>ROUND(AB210*事業まとめ!$Q$6,2)</f>
        <v>0</v>
      </c>
      <c r="AD210" s="253"/>
      <c r="AE210" s="253"/>
      <c r="AF210" s="253"/>
      <c r="AG210" s="253"/>
      <c r="AH210" s="253"/>
      <c r="AI210" s="253"/>
      <c r="AJ210" s="253"/>
      <c r="AK210" s="252">
        <f t="shared" si="14"/>
        <v>0</v>
      </c>
      <c r="AL210" s="252">
        <f>ROUND(AK210*事業まとめ!$Q$6,2)</f>
        <v>0</v>
      </c>
      <c r="AM210" s="254">
        <f t="shared" si="12"/>
        <v>0</v>
      </c>
      <c r="AN210" s="254">
        <f t="shared" si="12"/>
        <v>0</v>
      </c>
      <c r="AO210" s="259"/>
      <c r="AP210" s="260">
        <f t="shared" si="15"/>
        <v>0</v>
      </c>
      <c r="AQ210" s="259"/>
      <c r="AR210" s="257"/>
      <c r="AS210" s="257"/>
      <c r="AT210" s="257"/>
      <c r="AU210" s="257"/>
      <c r="AV210" s="257"/>
      <c r="AW210" s="257"/>
    </row>
    <row r="211" spans="2:49" s="25" customFormat="1" x14ac:dyDescent="0.4">
      <c r="B211" s="251"/>
      <c r="C211" s="251"/>
      <c r="D211" s="251"/>
      <c r="E211" s="251"/>
      <c r="F211" s="251"/>
      <c r="G211" s="251"/>
      <c r="H211" s="251"/>
      <c r="I211" s="251"/>
      <c r="J211" s="251"/>
      <c r="K211" s="251"/>
      <c r="L211" s="251"/>
      <c r="M211" s="251"/>
      <c r="N211" s="251"/>
      <c r="O211" s="251"/>
      <c r="P211" s="251"/>
      <c r="Q211" s="251"/>
      <c r="R211" s="251"/>
      <c r="S211" s="251"/>
      <c r="T211" s="251"/>
      <c r="U211" s="251"/>
      <c r="V211" s="251"/>
      <c r="W211" s="251"/>
      <c r="X211" s="251"/>
      <c r="Y211" s="251"/>
      <c r="Z211" s="251"/>
      <c r="AA211" s="251"/>
      <c r="AB211" s="252">
        <f t="shared" si="13"/>
        <v>0</v>
      </c>
      <c r="AC211" s="252">
        <f>ROUND(AB211*事業まとめ!$Q$6,2)</f>
        <v>0</v>
      </c>
      <c r="AD211" s="253"/>
      <c r="AE211" s="253"/>
      <c r="AF211" s="253"/>
      <c r="AG211" s="253"/>
      <c r="AH211" s="253"/>
      <c r="AI211" s="253"/>
      <c r="AJ211" s="253"/>
      <c r="AK211" s="252">
        <f t="shared" si="14"/>
        <v>0</v>
      </c>
      <c r="AL211" s="252">
        <f>ROUND(AK211*事業まとめ!$Q$6,2)</f>
        <v>0</v>
      </c>
      <c r="AM211" s="254">
        <f t="shared" si="12"/>
        <v>0</v>
      </c>
      <c r="AN211" s="254">
        <f t="shared" si="12"/>
        <v>0</v>
      </c>
      <c r="AO211" s="259"/>
      <c r="AP211" s="260">
        <f t="shared" si="15"/>
        <v>0</v>
      </c>
      <c r="AQ211" s="259"/>
      <c r="AR211" s="257"/>
      <c r="AS211" s="257"/>
      <c r="AT211" s="257"/>
      <c r="AU211" s="257"/>
      <c r="AV211" s="257"/>
      <c r="AW211" s="257"/>
    </row>
    <row r="212" spans="2:49" s="25" customFormat="1" x14ac:dyDescent="0.4">
      <c r="B212" s="251"/>
      <c r="C212" s="251"/>
      <c r="D212" s="251"/>
      <c r="E212" s="251"/>
      <c r="F212" s="251"/>
      <c r="G212" s="251"/>
      <c r="H212" s="251"/>
      <c r="I212" s="251"/>
      <c r="J212" s="251"/>
      <c r="K212" s="251"/>
      <c r="L212" s="251"/>
      <c r="M212" s="251"/>
      <c r="N212" s="251"/>
      <c r="O212" s="251"/>
      <c r="P212" s="251"/>
      <c r="Q212" s="251"/>
      <c r="R212" s="251"/>
      <c r="S212" s="251"/>
      <c r="T212" s="251"/>
      <c r="U212" s="251"/>
      <c r="V212" s="251"/>
      <c r="W212" s="251"/>
      <c r="X212" s="251"/>
      <c r="Y212" s="251"/>
      <c r="Z212" s="251"/>
      <c r="AA212" s="251"/>
      <c r="AB212" s="252">
        <f t="shared" si="13"/>
        <v>0</v>
      </c>
      <c r="AC212" s="252">
        <f>ROUND(AB212*事業まとめ!$Q$6,2)</f>
        <v>0</v>
      </c>
      <c r="AD212" s="253"/>
      <c r="AE212" s="253"/>
      <c r="AF212" s="253"/>
      <c r="AG212" s="253"/>
      <c r="AH212" s="253"/>
      <c r="AI212" s="253"/>
      <c r="AJ212" s="253"/>
      <c r="AK212" s="252">
        <f t="shared" si="14"/>
        <v>0</v>
      </c>
      <c r="AL212" s="252">
        <f>ROUND(AK212*事業まとめ!$Q$6,2)</f>
        <v>0</v>
      </c>
      <c r="AM212" s="254">
        <f t="shared" si="12"/>
        <v>0</v>
      </c>
      <c r="AN212" s="254">
        <f t="shared" si="12"/>
        <v>0</v>
      </c>
      <c r="AO212" s="259"/>
      <c r="AP212" s="260">
        <f t="shared" si="15"/>
        <v>0</v>
      </c>
      <c r="AQ212" s="259"/>
      <c r="AR212" s="257"/>
      <c r="AS212" s="257"/>
      <c r="AT212" s="257"/>
      <c r="AU212" s="257"/>
      <c r="AV212" s="257"/>
      <c r="AW212" s="257"/>
    </row>
    <row r="213" spans="2:49" s="25" customFormat="1" x14ac:dyDescent="0.4">
      <c r="B213" s="251"/>
      <c r="C213" s="251"/>
      <c r="D213" s="251"/>
      <c r="E213" s="251"/>
      <c r="F213" s="251"/>
      <c r="G213" s="251"/>
      <c r="H213" s="251"/>
      <c r="I213" s="251"/>
      <c r="J213" s="251"/>
      <c r="K213" s="251"/>
      <c r="L213" s="251"/>
      <c r="M213" s="251"/>
      <c r="N213" s="251"/>
      <c r="O213" s="251"/>
      <c r="P213" s="251"/>
      <c r="Q213" s="251"/>
      <c r="R213" s="251"/>
      <c r="S213" s="251"/>
      <c r="T213" s="251"/>
      <c r="U213" s="251"/>
      <c r="V213" s="251"/>
      <c r="W213" s="251"/>
      <c r="X213" s="251"/>
      <c r="Y213" s="251"/>
      <c r="Z213" s="251"/>
      <c r="AA213" s="251"/>
      <c r="AB213" s="252">
        <f t="shared" si="13"/>
        <v>0</v>
      </c>
      <c r="AC213" s="252">
        <f>ROUND(AB213*事業まとめ!$Q$6,2)</f>
        <v>0</v>
      </c>
      <c r="AD213" s="253"/>
      <c r="AE213" s="253"/>
      <c r="AF213" s="253"/>
      <c r="AG213" s="253"/>
      <c r="AH213" s="253"/>
      <c r="AI213" s="253"/>
      <c r="AJ213" s="253"/>
      <c r="AK213" s="252">
        <f t="shared" si="14"/>
        <v>0</v>
      </c>
      <c r="AL213" s="252">
        <f>ROUND(AK213*事業まとめ!$Q$6,2)</f>
        <v>0</v>
      </c>
      <c r="AM213" s="254">
        <f t="shared" si="12"/>
        <v>0</v>
      </c>
      <c r="AN213" s="254">
        <f t="shared" si="12"/>
        <v>0</v>
      </c>
      <c r="AO213" s="259"/>
      <c r="AP213" s="260">
        <f t="shared" si="15"/>
        <v>0</v>
      </c>
      <c r="AQ213" s="259"/>
      <c r="AR213" s="257"/>
      <c r="AS213" s="257"/>
      <c r="AT213" s="257"/>
      <c r="AU213" s="257"/>
      <c r="AV213" s="257"/>
      <c r="AW213" s="257"/>
    </row>
    <row r="214" spans="2:49" s="25" customFormat="1" x14ac:dyDescent="0.4">
      <c r="B214" s="251"/>
      <c r="C214" s="251"/>
      <c r="D214" s="251"/>
      <c r="E214" s="251"/>
      <c r="F214" s="251"/>
      <c r="G214" s="251"/>
      <c r="H214" s="251"/>
      <c r="I214" s="251"/>
      <c r="J214" s="251"/>
      <c r="K214" s="251"/>
      <c r="L214" s="251"/>
      <c r="M214" s="251"/>
      <c r="N214" s="251"/>
      <c r="O214" s="251"/>
      <c r="P214" s="251"/>
      <c r="Q214" s="251"/>
      <c r="R214" s="251"/>
      <c r="S214" s="251"/>
      <c r="T214" s="251"/>
      <c r="U214" s="251"/>
      <c r="V214" s="251"/>
      <c r="W214" s="251"/>
      <c r="X214" s="251"/>
      <c r="Y214" s="251"/>
      <c r="Z214" s="251"/>
      <c r="AA214" s="251"/>
      <c r="AB214" s="252">
        <f t="shared" si="13"/>
        <v>0</v>
      </c>
      <c r="AC214" s="252">
        <f>ROUND(AB214*事業まとめ!$Q$6,2)</f>
        <v>0</v>
      </c>
      <c r="AD214" s="253"/>
      <c r="AE214" s="253"/>
      <c r="AF214" s="253"/>
      <c r="AG214" s="253"/>
      <c r="AH214" s="253"/>
      <c r="AI214" s="253"/>
      <c r="AJ214" s="253"/>
      <c r="AK214" s="252">
        <f t="shared" si="14"/>
        <v>0</v>
      </c>
      <c r="AL214" s="252">
        <f>ROUND(AK214*事業まとめ!$Q$6,2)</f>
        <v>0</v>
      </c>
      <c r="AM214" s="254">
        <f t="shared" si="12"/>
        <v>0</v>
      </c>
      <c r="AN214" s="254">
        <f t="shared" si="12"/>
        <v>0</v>
      </c>
      <c r="AO214" s="259"/>
      <c r="AP214" s="260">
        <f t="shared" si="15"/>
        <v>0</v>
      </c>
      <c r="AQ214" s="259"/>
      <c r="AR214" s="257"/>
      <c r="AS214" s="257"/>
      <c r="AT214" s="257"/>
      <c r="AU214" s="257"/>
      <c r="AV214" s="257"/>
      <c r="AW214" s="257"/>
    </row>
    <row r="215" spans="2:49" s="25" customFormat="1" x14ac:dyDescent="0.4">
      <c r="B215" s="251"/>
      <c r="C215" s="251"/>
      <c r="D215" s="251"/>
      <c r="E215" s="251"/>
      <c r="F215" s="251"/>
      <c r="G215" s="251"/>
      <c r="H215" s="251"/>
      <c r="I215" s="251"/>
      <c r="J215" s="251"/>
      <c r="K215" s="251"/>
      <c r="L215" s="251"/>
      <c r="M215" s="251"/>
      <c r="N215" s="251"/>
      <c r="O215" s="251"/>
      <c r="P215" s="251"/>
      <c r="Q215" s="251"/>
      <c r="R215" s="251"/>
      <c r="S215" s="251"/>
      <c r="T215" s="251"/>
      <c r="U215" s="251"/>
      <c r="V215" s="251"/>
      <c r="W215" s="251"/>
      <c r="X215" s="251"/>
      <c r="Y215" s="251"/>
      <c r="Z215" s="251"/>
      <c r="AA215" s="251"/>
      <c r="AB215" s="252">
        <f t="shared" si="13"/>
        <v>0</v>
      </c>
      <c r="AC215" s="252">
        <f>ROUND(AB215*事業まとめ!$Q$6,2)</f>
        <v>0</v>
      </c>
      <c r="AD215" s="253"/>
      <c r="AE215" s="253"/>
      <c r="AF215" s="253"/>
      <c r="AG215" s="253"/>
      <c r="AH215" s="253"/>
      <c r="AI215" s="253"/>
      <c r="AJ215" s="253"/>
      <c r="AK215" s="252">
        <f t="shared" si="14"/>
        <v>0</v>
      </c>
      <c r="AL215" s="252">
        <f>ROUND(AK215*事業まとめ!$Q$6,2)</f>
        <v>0</v>
      </c>
      <c r="AM215" s="254">
        <f t="shared" ref="AM215:AN278" si="16">AB215-AK215</f>
        <v>0</v>
      </c>
      <c r="AN215" s="254">
        <f t="shared" si="16"/>
        <v>0</v>
      </c>
      <c r="AO215" s="259"/>
      <c r="AP215" s="260">
        <f t="shared" si="15"/>
        <v>0</v>
      </c>
      <c r="AQ215" s="259"/>
      <c r="AR215" s="257"/>
      <c r="AS215" s="257"/>
      <c r="AT215" s="257"/>
      <c r="AU215" s="257"/>
      <c r="AV215" s="257"/>
      <c r="AW215" s="257"/>
    </row>
    <row r="216" spans="2:49" s="25" customFormat="1" x14ac:dyDescent="0.4">
      <c r="B216" s="251"/>
      <c r="C216" s="251"/>
      <c r="D216" s="251"/>
      <c r="E216" s="251"/>
      <c r="F216" s="251"/>
      <c r="G216" s="251"/>
      <c r="H216" s="251"/>
      <c r="I216" s="251"/>
      <c r="J216" s="251"/>
      <c r="K216" s="251"/>
      <c r="L216" s="251"/>
      <c r="M216" s="251"/>
      <c r="N216" s="251"/>
      <c r="O216" s="251"/>
      <c r="P216" s="251"/>
      <c r="Q216" s="251"/>
      <c r="R216" s="251"/>
      <c r="S216" s="251"/>
      <c r="T216" s="251"/>
      <c r="U216" s="251"/>
      <c r="V216" s="251"/>
      <c r="W216" s="251"/>
      <c r="X216" s="251"/>
      <c r="Y216" s="251"/>
      <c r="Z216" s="251"/>
      <c r="AA216" s="251"/>
      <c r="AB216" s="252">
        <f t="shared" si="13"/>
        <v>0</v>
      </c>
      <c r="AC216" s="252">
        <f>ROUND(AB216*事業まとめ!$Q$6,2)</f>
        <v>0</v>
      </c>
      <c r="AD216" s="253"/>
      <c r="AE216" s="253"/>
      <c r="AF216" s="253"/>
      <c r="AG216" s="253"/>
      <c r="AH216" s="253"/>
      <c r="AI216" s="253"/>
      <c r="AJ216" s="253"/>
      <c r="AK216" s="252">
        <f t="shared" si="14"/>
        <v>0</v>
      </c>
      <c r="AL216" s="252">
        <f>ROUND(AK216*事業まとめ!$Q$6,2)</f>
        <v>0</v>
      </c>
      <c r="AM216" s="254">
        <f t="shared" si="16"/>
        <v>0</v>
      </c>
      <c r="AN216" s="254">
        <f t="shared" si="16"/>
        <v>0</v>
      </c>
      <c r="AO216" s="259"/>
      <c r="AP216" s="260">
        <f t="shared" si="15"/>
        <v>0</v>
      </c>
      <c r="AQ216" s="259"/>
      <c r="AR216" s="257"/>
      <c r="AS216" s="257"/>
      <c r="AT216" s="257"/>
      <c r="AU216" s="257"/>
      <c r="AV216" s="257"/>
      <c r="AW216" s="257"/>
    </row>
    <row r="217" spans="2:49" s="25" customFormat="1" x14ac:dyDescent="0.4">
      <c r="B217" s="251"/>
      <c r="C217" s="251"/>
      <c r="D217" s="251"/>
      <c r="E217" s="251"/>
      <c r="F217" s="251"/>
      <c r="G217" s="251"/>
      <c r="H217" s="251"/>
      <c r="I217" s="251"/>
      <c r="J217" s="251"/>
      <c r="K217" s="251"/>
      <c r="L217" s="251"/>
      <c r="M217" s="251"/>
      <c r="N217" s="251"/>
      <c r="O217" s="251"/>
      <c r="P217" s="251"/>
      <c r="Q217" s="251"/>
      <c r="R217" s="251"/>
      <c r="S217" s="251"/>
      <c r="T217" s="251"/>
      <c r="U217" s="251"/>
      <c r="V217" s="251"/>
      <c r="W217" s="251"/>
      <c r="X217" s="251"/>
      <c r="Y217" s="251"/>
      <c r="Z217" s="251"/>
      <c r="AA217" s="251"/>
      <c r="AB217" s="252">
        <f t="shared" si="13"/>
        <v>0</v>
      </c>
      <c r="AC217" s="252">
        <f>ROUND(AB217*事業まとめ!$Q$6,2)</f>
        <v>0</v>
      </c>
      <c r="AD217" s="253"/>
      <c r="AE217" s="253"/>
      <c r="AF217" s="253"/>
      <c r="AG217" s="253"/>
      <c r="AH217" s="253"/>
      <c r="AI217" s="253"/>
      <c r="AJ217" s="253"/>
      <c r="AK217" s="252">
        <f t="shared" si="14"/>
        <v>0</v>
      </c>
      <c r="AL217" s="252">
        <f>ROUND(AK217*事業まとめ!$Q$6,2)</f>
        <v>0</v>
      </c>
      <c r="AM217" s="254">
        <f t="shared" si="16"/>
        <v>0</v>
      </c>
      <c r="AN217" s="254">
        <f t="shared" si="16"/>
        <v>0</v>
      </c>
      <c r="AO217" s="259"/>
      <c r="AP217" s="260">
        <f t="shared" si="15"/>
        <v>0</v>
      </c>
      <c r="AQ217" s="259"/>
      <c r="AR217" s="257"/>
      <c r="AS217" s="257"/>
      <c r="AT217" s="257"/>
      <c r="AU217" s="257"/>
      <c r="AV217" s="257"/>
      <c r="AW217" s="257"/>
    </row>
    <row r="218" spans="2:49" s="25" customFormat="1" x14ac:dyDescent="0.4">
      <c r="B218" s="251"/>
      <c r="C218" s="251"/>
      <c r="D218" s="251"/>
      <c r="E218" s="251"/>
      <c r="F218" s="251"/>
      <c r="G218" s="251"/>
      <c r="H218" s="251"/>
      <c r="I218" s="251"/>
      <c r="J218" s="251"/>
      <c r="K218" s="251"/>
      <c r="L218" s="251"/>
      <c r="M218" s="251"/>
      <c r="N218" s="251"/>
      <c r="O218" s="251"/>
      <c r="P218" s="251"/>
      <c r="Q218" s="251"/>
      <c r="R218" s="251"/>
      <c r="S218" s="251"/>
      <c r="T218" s="251"/>
      <c r="U218" s="251"/>
      <c r="V218" s="251"/>
      <c r="W218" s="251"/>
      <c r="X218" s="251"/>
      <c r="Y218" s="251"/>
      <c r="Z218" s="251"/>
      <c r="AA218" s="251"/>
      <c r="AB218" s="252">
        <f t="shared" si="13"/>
        <v>0</v>
      </c>
      <c r="AC218" s="252">
        <f>ROUND(AB218*事業まとめ!$Q$6,2)</f>
        <v>0</v>
      </c>
      <c r="AD218" s="253"/>
      <c r="AE218" s="253"/>
      <c r="AF218" s="253"/>
      <c r="AG218" s="253"/>
      <c r="AH218" s="253"/>
      <c r="AI218" s="253"/>
      <c r="AJ218" s="253"/>
      <c r="AK218" s="252">
        <f t="shared" si="14"/>
        <v>0</v>
      </c>
      <c r="AL218" s="252">
        <f>ROUND(AK218*事業まとめ!$Q$6,2)</f>
        <v>0</v>
      </c>
      <c r="AM218" s="254">
        <f t="shared" si="16"/>
        <v>0</v>
      </c>
      <c r="AN218" s="254">
        <f t="shared" si="16"/>
        <v>0</v>
      </c>
      <c r="AO218" s="259"/>
      <c r="AP218" s="260">
        <f t="shared" si="15"/>
        <v>0</v>
      </c>
      <c r="AQ218" s="259"/>
      <c r="AR218" s="257"/>
      <c r="AS218" s="257"/>
      <c r="AT218" s="257"/>
      <c r="AU218" s="257"/>
      <c r="AV218" s="257"/>
      <c r="AW218" s="257"/>
    </row>
    <row r="219" spans="2:49" s="25" customFormat="1" x14ac:dyDescent="0.4">
      <c r="B219" s="251"/>
      <c r="C219" s="251"/>
      <c r="D219" s="251"/>
      <c r="E219" s="251"/>
      <c r="F219" s="251"/>
      <c r="G219" s="251"/>
      <c r="H219" s="251"/>
      <c r="I219" s="251"/>
      <c r="J219" s="251"/>
      <c r="K219" s="251"/>
      <c r="L219" s="251"/>
      <c r="M219" s="251"/>
      <c r="N219" s="251"/>
      <c r="O219" s="251"/>
      <c r="P219" s="251"/>
      <c r="Q219" s="251"/>
      <c r="R219" s="251"/>
      <c r="S219" s="251"/>
      <c r="T219" s="251"/>
      <c r="U219" s="251"/>
      <c r="V219" s="251"/>
      <c r="W219" s="251"/>
      <c r="X219" s="251"/>
      <c r="Y219" s="251"/>
      <c r="Z219" s="251"/>
      <c r="AA219" s="251"/>
      <c r="AB219" s="252">
        <f t="shared" si="13"/>
        <v>0</v>
      </c>
      <c r="AC219" s="252">
        <f>ROUND(AB219*事業まとめ!$Q$6,2)</f>
        <v>0</v>
      </c>
      <c r="AD219" s="253"/>
      <c r="AE219" s="253"/>
      <c r="AF219" s="253"/>
      <c r="AG219" s="253"/>
      <c r="AH219" s="253"/>
      <c r="AI219" s="253"/>
      <c r="AJ219" s="253"/>
      <c r="AK219" s="252">
        <f t="shared" si="14"/>
        <v>0</v>
      </c>
      <c r="AL219" s="252">
        <f>ROUND(AK219*事業まとめ!$Q$6,2)</f>
        <v>0</v>
      </c>
      <c r="AM219" s="254">
        <f t="shared" si="16"/>
        <v>0</v>
      </c>
      <c r="AN219" s="254">
        <f t="shared" si="16"/>
        <v>0</v>
      </c>
      <c r="AO219" s="259"/>
      <c r="AP219" s="260">
        <f t="shared" si="15"/>
        <v>0</v>
      </c>
      <c r="AQ219" s="259"/>
      <c r="AR219" s="257"/>
      <c r="AS219" s="257"/>
      <c r="AT219" s="257"/>
      <c r="AU219" s="257"/>
      <c r="AV219" s="257"/>
      <c r="AW219" s="257"/>
    </row>
    <row r="220" spans="2:49" s="25" customFormat="1" x14ac:dyDescent="0.4">
      <c r="B220" s="251"/>
      <c r="C220" s="251"/>
      <c r="D220" s="251"/>
      <c r="E220" s="251"/>
      <c r="F220" s="251"/>
      <c r="G220" s="251"/>
      <c r="H220" s="251"/>
      <c r="I220" s="251"/>
      <c r="J220" s="251"/>
      <c r="K220" s="251"/>
      <c r="L220" s="251"/>
      <c r="M220" s="251"/>
      <c r="N220" s="251"/>
      <c r="O220" s="251"/>
      <c r="P220" s="251"/>
      <c r="Q220" s="251"/>
      <c r="R220" s="251"/>
      <c r="S220" s="251"/>
      <c r="T220" s="251"/>
      <c r="U220" s="251"/>
      <c r="V220" s="251"/>
      <c r="W220" s="251"/>
      <c r="X220" s="251"/>
      <c r="Y220" s="251"/>
      <c r="Z220" s="251"/>
      <c r="AA220" s="251"/>
      <c r="AB220" s="252">
        <f t="shared" si="13"/>
        <v>0</v>
      </c>
      <c r="AC220" s="252">
        <f>ROUND(AB220*事業まとめ!$Q$6,2)</f>
        <v>0</v>
      </c>
      <c r="AD220" s="253"/>
      <c r="AE220" s="253"/>
      <c r="AF220" s="253"/>
      <c r="AG220" s="253"/>
      <c r="AH220" s="253"/>
      <c r="AI220" s="253"/>
      <c r="AJ220" s="253"/>
      <c r="AK220" s="252">
        <f t="shared" si="14"/>
        <v>0</v>
      </c>
      <c r="AL220" s="252">
        <f>ROUND(AK220*事業まとめ!$Q$6,2)</f>
        <v>0</v>
      </c>
      <c r="AM220" s="254">
        <f t="shared" si="16"/>
        <v>0</v>
      </c>
      <c r="AN220" s="254">
        <f t="shared" si="16"/>
        <v>0</v>
      </c>
      <c r="AO220" s="259"/>
      <c r="AP220" s="260">
        <f t="shared" si="15"/>
        <v>0</v>
      </c>
      <c r="AQ220" s="259"/>
      <c r="AR220" s="257"/>
      <c r="AS220" s="257"/>
      <c r="AT220" s="257"/>
      <c r="AU220" s="257"/>
      <c r="AV220" s="257"/>
      <c r="AW220" s="257"/>
    </row>
    <row r="221" spans="2:49" s="25" customFormat="1" x14ac:dyDescent="0.4">
      <c r="B221" s="251"/>
      <c r="C221" s="251"/>
      <c r="D221" s="251"/>
      <c r="E221" s="251"/>
      <c r="F221" s="251"/>
      <c r="G221" s="251"/>
      <c r="H221" s="251"/>
      <c r="I221" s="251"/>
      <c r="J221" s="251"/>
      <c r="K221" s="251"/>
      <c r="L221" s="251"/>
      <c r="M221" s="251"/>
      <c r="N221" s="251"/>
      <c r="O221" s="251"/>
      <c r="P221" s="251"/>
      <c r="Q221" s="251"/>
      <c r="R221" s="251"/>
      <c r="S221" s="251"/>
      <c r="T221" s="251"/>
      <c r="U221" s="251"/>
      <c r="V221" s="251"/>
      <c r="W221" s="251"/>
      <c r="X221" s="251"/>
      <c r="Y221" s="251"/>
      <c r="Z221" s="251"/>
      <c r="AA221" s="251"/>
      <c r="AB221" s="252">
        <f t="shared" si="13"/>
        <v>0</v>
      </c>
      <c r="AC221" s="252">
        <f>ROUND(AB221*事業まとめ!$Q$6,2)</f>
        <v>0</v>
      </c>
      <c r="AD221" s="253"/>
      <c r="AE221" s="253"/>
      <c r="AF221" s="253"/>
      <c r="AG221" s="253"/>
      <c r="AH221" s="253"/>
      <c r="AI221" s="253"/>
      <c r="AJ221" s="253"/>
      <c r="AK221" s="252">
        <f t="shared" si="14"/>
        <v>0</v>
      </c>
      <c r="AL221" s="252">
        <f>ROUND(AK221*事業まとめ!$Q$6,2)</f>
        <v>0</v>
      </c>
      <c r="AM221" s="254">
        <f t="shared" si="16"/>
        <v>0</v>
      </c>
      <c r="AN221" s="254">
        <f t="shared" si="16"/>
        <v>0</v>
      </c>
      <c r="AO221" s="259"/>
      <c r="AP221" s="260">
        <f t="shared" si="15"/>
        <v>0</v>
      </c>
      <c r="AQ221" s="259"/>
      <c r="AR221" s="257"/>
      <c r="AS221" s="257"/>
      <c r="AT221" s="257"/>
      <c r="AU221" s="257"/>
      <c r="AV221" s="257"/>
      <c r="AW221" s="257"/>
    </row>
    <row r="222" spans="2:49" s="25" customFormat="1" x14ac:dyDescent="0.4">
      <c r="B222" s="251"/>
      <c r="C222" s="251"/>
      <c r="D222" s="251"/>
      <c r="E222" s="251"/>
      <c r="F222" s="251"/>
      <c r="G222" s="251"/>
      <c r="H222" s="251"/>
      <c r="I222" s="251"/>
      <c r="J222" s="251"/>
      <c r="K222" s="251"/>
      <c r="L222" s="251"/>
      <c r="M222" s="251"/>
      <c r="N222" s="251"/>
      <c r="O222" s="251"/>
      <c r="P222" s="251"/>
      <c r="Q222" s="251"/>
      <c r="R222" s="251"/>
      <c r="S222" s="251"/>
      <c r="T222" s="251"/>
      <c r="U222" s="251"/>
      <c r="V222" s="251"/>
      <c r="W222" s="251"/>
      <c r="X222" s="251"/>
      <c r="Y222" s="251"/>
      <c r="Z222" s="251"/>
      <c r="AA222" s="251"/>
      <c r="AB222" s="252">
        <f t="shared" si="13"/>
        <v>0</v>
      </c>
      <c r="AC222" s="252">
        <f>ROUND(AB222*事業まとめ!$Q$6,2)</f>
        <v>0</v>
      </c>
      <c r="AD222" s="253"/>
      <c r="AE222" s="253"/>
      <c r="AF222" s="253"/>
      <c r="AG222" s="253"/>
      <c r="AH222" s="253"/>
      <c r="AI222" s="253"/>
      <c r="AJ222" s="253"/>
      <c r="AK222" s="252">
        <f t="shared" si="14"/>
        <v>0</v>
      </c>
      <c r="AL222" s="252">
        <f>ROUND(AK222*事業まとめ!$Q$6,2)</f>
        <v>0</v>
      </c>
      <c r="AM222" s="254">
        <f t="shared" si="16"/>
        <v>0</v>
      </c>
      <c r="AN222" s="254">
        <f t="shared" si="16"/>
        <v>0</v>
      </c>
      <c r="AO222" s="259"/>
      <c r="AP222" s="260">
        <f t="shared" si="15"/>
        <v>0</v>
      </c>
      <c r="AQ222" s="259"/>
      <c r="AR222" s="257"/>
      <c r="AS222" s="257"/>
      <c r="AT222" s="257"/>
      <c r="AU222" s="257"/>
      <c r="AV222" s="257"/>
      <c r="AW222" s="257"/>
    </row>
    <row r="223" spans="2:49" s="25" customFormat="1" x14ac:dyDescent="0.4">
      <c r="B223" s="251"/>
      <c r="C223" s="251"/>
      <c r="D223" s="251"/>
      <c r="E223" s="251"/>
      <c r="F223" s="251"/>
      <c r="G223" s="251"/>
      <c r="H223" s="251"/>
      <c r="I223" s="251"/>
      <c r="J223" s="251"/>
      <c r="K223" s="251"/>
      <c r="L223" s="251"/>
      <c r="M223" s="251"/>
      <c r="N223" s="251"/>
      <c r="O223" s="251"/>
      <c r="P223" s="251"/>
      <c r="Q223" s="251"/>
      <c r="R223" s="251"/>
      <c r="S223" s="251"/>
      <c r="T223" s="251"/>
      <c r="U223" s="251"/>
      <c r="V223" s="251"/>
      <c r="W223" s="251"/>
      <c r="X223" s="251"/>
      <c r="Y223" s="251"/>
      <c r="Z223" s="251"/>
      <c r="AA223" s="251"/>
      <c r="AB223" s="252">
        <f t="shared" si="13"/>
        <v>0</v>
      </c>
      <c r="AC223" s="252">
        <f>ROUND(AB223*事業まとめ!$Q$6,2)</f>
        <v>0</v>
      </c>
      <c r="AD223" s="253"/>
      <c r="AE223" s="253"/>
      <c r="AF223" s="253"/>
      <c r="AG223" s="253"/>
      <c r="AH223" s="253"/>
      <c r="AI223" s="253"/>
      <c r="AJ223" s="253"/>
      <c r="AK223" s="252">
        <f t="shared" si="14"/>
        <v>0</v>
      </c>
      <c r="AL223" s="252">
        <f>ROUND(AK223*事業まとめ!$Q$6,2)</f>
        <v>0</v>
      </c>
      <c r="AM223" s="254">
        <f t="shared" si="16"/>
        <v>0</v>
      </c>
      <c r="AN223" s="254">
        <f t="shared" si="16"/>
        <v>0</v>
      </c>
      <c r="AO223" s="259"/>
      <c r="AP223" s="260">
        <f t="shared" si="15"/>
        <v>0</v>
      </c>
      <c r="AQ223" s="259"/>
      <c r="AR223" s="257"/>
      <c r="AS223" s="257"/>
      <c r="AT223" s="257"/>
      <c r="AU223" s="257"/>
      <c r="AV223" s="257"/>
      <c r="AW223" s="257"/>
    </row>
    <row r="224" spans="2:49" s="25" customFormat="1" x14ac:dyDescent="0.4">
      <c r="B224" s="251"/>
      <c r="C224" s="251"/>
      <c r="D224" s="251"/>
      <c r="E224" s="251"/>
      <c r="F224" s="251"/>
      <c r="G224" s="251"/>
      <c r="H224" s="251"/>
      <c r="I224" s="251"/>
      <c r="J224" s="251"/>
      <c r="K224" s="251"/>
      <c r="L224" s="251"/>
      <c r="M224" s="251"/>
      <c r="N224" s="251"/>
      <c r="O224" s="251"/>
      <c r="P224" s="251"/>
      <c r="Q224" s="251"/>
      <c r="R224" s="251"/>
      <c r="S224" s="251"/>
      <c r="T224" s="251"/>
      <c r="U224" s="251"/>
      <c r="V224" s="251"/>
      <c r="W224" s="251"/>
      <c r="X224" s="251"/>
      <c r="Y224" s="251"/>
      <c r="Z224" s="251"/>
      <c r="AA224" s="251"/>
      <c r="AB224" s="252">
        <f t="shared" si="13"/>
        <v>0</v>
      </c>
      <c r="AC224" s="252">
        <f>ROUND(AB224*事業まとめ!$Q$6,2)</f>
        <v>0</v>
      </c>
      <c r="AD224" s="253"/>
      <c r="AE224" s="253"/>
      <c r="AF224" s="253"/>
      <c r="AG224" s="253"/>
      <c r="AH224" s="253"/>
      <c r="AI224" s="253"/>
      <c r="AJ224" s="253"/>
      <c r="AK224" s="252">
        <f t="shared" si="14"/>
        <v>0</v>
      </c>
      <c r="AL224" s="252">
        <f>ROUND(AK224*事業まとめ!$Q$6,2)</f>
        <v>0</v>
      </c>
      <c r="AM224" s="254">
        <f t="shared" si="16"/>
        <v>0</v>
      </c>
      <c r="AN224" s="254">
        <f t="shared" si="16"/>
        <v>0</v>
      </c>
      <c r="AO224" s="259"/>
      <c r="AP224" s="260">
        <f t="shared" si="15"/>
        <v>0</v>
      </c>
      <c r="AQ224" s="259"/>
      <c r="AR224" s="257"/>
      <c r="AS224" s="257"/>
      <c r="AT224" s="257"/>
      <c r="AU224" s="257"/>
      <c r="AV224" s="257"/>
      <c r="AW224" s="257"/>
    </row>
    <row r="225" spans="2:49" s="25" customFormat="1" x14ac:dyDescent="0.4">
      <c r="B225" s="251"/>
      <c r="C225" s="251"/>
      <c r="D225" s="251"/>
      <c r="E225" s="251"/>
      <c r="F225" s="251"/>
      <c r="G225" s="251"/>
      <c r="H225" s="251"/>
      <c r="I225" s="251"/>
      <c r="J225" s="251"/>
      <c r="K225" s="251"/>
      <c r="L225" s="251"/>
      <c r="M225" s="251"/>
      <c r="N225" s="251"/>
      <c r="O225" s="251"/>
      <c r="P225" s="251"/>
      <c r="Q225" s="251"/>
      <c r="R225" s="251"/>
      <c r="S225" s="251"/>
      <c r="T225" s="251"/>
      <c r="U225" s="251"/>
      <c r="V225" s="251"/>
      <c r="W225" s="251"/>
      <c r="X225" s="251"/>
      <c r="Y225" s="251"/>
      <c r="Z225" s="251"/>
      <c r="AA225" s="251"/>
      <c r="AB225" s="252">
        <f t="shared" si="13"/>
        <v>0</v>
      </c>
      <c r="AC225" s="252">
        <f>ROUND(AB225*事業まとめ!$Q$6,2)</f>
        <v>0</v>
      </c>
      <c r="AD225" s="253"/>
      <c r="AE225" s="253"/>
      <c r="AF225" s="253"/>
      <c r="AG225" s="253"/>
      <c r="AH225" s="253"/>
      <c r="AI225" s="253"/>
      <c r="AJ225" s="253"/>
      <c r="AK225" s="252">
        <f t="shared" si="14"/>
        <v>0</v>
      </c>
      <c r="AL225" s="252">
        <f>ROUND(AK225*事業まとめ!$Q$6,2)</f>
        <v>0</v>
      </c>
      <c r="AM225" s="254">
        <f t="shared" si="16"/>
        <v>0</v>
      </c>
      <c r="AN225" s="254">
        <f t="shared" si="16"/>
        <v>0</v>
      </c>
      <c r="AO225" s="259"/>
      <c r="AP225" s="260">
        <f t="shared" si="15"/>
        <v>0</v>
      </c>
      <c r="AQ225" s="259"/>
      <c r="AR225" s="257"/>
      <c r="AS225" s="257"/>
      <c r="AT225" s="257"/>
      <c r="AU225" s="257"/>
      <c r="AV225" s="257"/>
      <c r="AW225" s="257"/>
    </row>
    <row r="226" spans="2:49" s="25" customFormat="1" x14ac:dyDescent="0.4">
      <c r="B226" s="251"/>
      <c r="C226" s="251"/>
      <c r="D226" s="251"/>
      <c r="E226" s="251"/>
      <c r="F226" s="251"/>
      <c r="G226" s="251"/>
      <c r="H226" s="251"/>
      <c r="I226" s="251"/>
      <c r="J226" s="251"/>
      <c r="K226" s="251"/>
      <c r="L226" s="251"/>
      <c r="M226" s="251"/>
      <c r="N226" s="251"/>
      <c r="O226" s="251"/>
      <c r="P226" s="251"/>
      <c r="Q226" s="251"/>
      <c r="R226" s="251"/>
      <c r="S226" s="251"/>
      <c r="T226" s="251"/>
      <c r="U226" s="251"/>
      <c r="V226" s="251"/>
      <c r="W226" s="251"/>
      <c r="X226" s="251"/>
      <c r="Y226" s="251"/>
      <c r="Z226" s="251"/>
      <c r="AA226" s="251"/>
      <c r="AB226" s="252">
        <f t="shared" si="13"/>
        <v>0</v>
      </c>
      <c r="AC226" s="252">
        <f>ROUND(AB226*事業まとめ!$Q$6,2)</f>
        <v>0</v>
      </c>
      <c r="AD226" s="253"/>
      <c r="AE226" s="253"/>
      <c r="AF226" s="253"/>
      <c r="AG226" s="253"/>
      <c r="AH226" s="253"/>
      <c r="AI226" s="253"/>
      <c r="AJ226" s="253"/>
      <c r="AK226" s="252">
        <f t="shared" si="14"/>
        <v>0</v>
      </c>
      <c r="AL226" s="252">
        <f>ROUND(AK226*事業まとめ!$Q$6,2)</f>
        <v>0</v>
      </c>
      <c r="AM226" s="254">
        <f t="shared" si="16"/>
        <v>0</v>
      </c>
      <c r="AN226" s="254">
        <f t="shared" si="16"/>
        <v>0</v>
      </c>
      <c r="AO226" s="259"/>
      <c r="AP226" s="260">
        <f t="shared" si="15"/>
        <v>0</v>
      </c>
      <c r="AQ226" s="259"/>
      <c r="AR226" s="257"/>
      <c r="AS226" s="257"/>
      <c r="AT226" s="257"/>
      <c r="AU226" s="257"/>
      <c r="AV226" s="257"/>
      <c r="AW226" s="257"/>
    </row>
    <row r="227" spans="2:49" s="25" customFormat="1" x14ac:dyDescent="0.4">
      <c r="B227" s="251"/>
      <c r="C227" s="251"/>
      <c r="D227" s="251"/>
      <c r="E227" s="251"/>
      <c r="F227" s="251"/>
      <c r="G227" s="251"/>
      <c r="H227" s="251"/>
      <c r="I227" s="251"/>
      <c r="J227" s="251"/>
      <c r="K227" s="251"/>
      <c r="L227" s="251"/>
      <c r="M227" s="251"/>
      <c r="N227" s="251"/>
      <c r="O227" s="251"/>
      <c r="P227" s="251"/>
      <c r="Q227" s="251"/>
      <c r="R227" s="251"/>
      <c r="S227" s="251"/>
      <c r="T227" s="251"/>
      <c r="U227" s="251"/>
      <c r="V227" s="251"/>
      <c r="W227" s="251"/>
      <c r="X227" s="251"/>
      <c r="Y227" s="251"/>
      <c r="Z227" s="251"/>
      <c r="AA227" s="251"/>
      <c r="AB227" s="252">
        <f t="shared" si="13"/>
        <v>0</v>
      </c>
      <c r="AC227" s="252">
        <f>ROUND(AB227*事業まとめ!$Q$6,2)</f>
        <v>0</v>
      </c>
      <c r="AD227" s="253"/>
      <c r="AE227" s="253"/>
      <c r="AF227" s="253"/>
      <c r="AG227" s="253"/>
      <c r="AH227" s="253"/>
      <c r="AI227" s="253"/>
      <c r="AJ227" s="253"/>
      <c r="AK227" s="252">
        <f t="shared" si="14"/>
        <v>0</v>
      </c>
      <c r="AL227" s="252">
        <f>ROUND(AK227*事業まとめ!$Q$6,2)</f>
        <v>0</v>
      </c>
      <c r="AM227" s="254">
        <f t="shared" si="16"/>
        <v>0</v>
      </c>
      <c r="AN227" s="254">
        <f t="shared" si="16"/>
        <v>0</v>
      </c>
      <c r="AO227" s="259"/>
      <c r="AP227" s="260">
        <f t="shared" si="15"/>
        <v>0</v>
      </c>
      <c r="AQ227" s="259"/>
      <c r="AR227" s="257"/>
      <c r="AS227" s="257"/>
      <c r="AT227" s="257"/>
      <c r="AU227" s="257"/>
      <c r="AV227" s="257"/>
      <c r="AW227" s="257"/>
    </row>
    <row r="228" spans="2:49" s="25" customFormat="1" x14ac:dyDescent="0.4">
      <c r="B228" s="251"/>
      <c r="C228" s="251"/>
      <c r="D228" s="251"/>
      <c r="E228" s="251"/>
      <c r="F228" s="251"/>
      <c r="G228" s="251"/>
      <c r="H228" s="251"/>
      <c r="I228" s="251"/>
      <c r="J228" s="251"/>
      <c r="K228" s="251"/>
      <c r="L228" s="251"/>
      <c r="M228" s="251"/>
      <c r="N228" s="251"/>
      <c r="O228" s="251"/>
      <c r="P228" s="251"/>
      <c r="Q228" s="251"/>
      <c r="R228" s="251"/>
      <c r="S228" s="251"/>
      <c r="T228" s="251"/>
      <c r="U228" s="251"/>
      <c r="V228" s="251"/>
      <c r="W228" s="251"/>
      <c r="X228" s="251"/>
      <c r="Y228" s="251"/>
      <c r="Z228" s="251"/>
      <c r="AA228" s="251"/>
      <c r="AB228" s="252">
        <f t="shared" si="13"/>
        <v>0</v>
      </c>
      <c r="AC228" s="252">
        <f>ROUND(AB228*事業まとめ!$Q$6,2)</f>
        <v>0</v>
      </c>
      <c r="AD228" s="253"/>
      <c r="AE228" s="253"/>
      <c r="AF228" s="253"/>
      <c r="AG228" s="253"/>
      <c r="AH228" s="253"/>
      <c r="AI228" s="253"/>
      <c r="AJ228" s="253"/>
      <c r="AK228" s="252">
        <f t="shared" si="14"/>
        <v>0</v>
      </c>
      <c r="AL228" s="252">
        <f>ROUND(AK228*事業まとめ!$Q$6,2)</f>
        <v>0</v>
      </c>
      <c r="AM228" s="254">
        <f t="shared" si="16"/>
        <v>0</v>
      </c>
      <c r="AN228" s="254">
        <f t="shared" si="16"/>
        <v>0</v>
      </c>
      <c r="AO228" s="259"/>
      <c r="AP228" s="260">
        <f t="shared" si="15"/>
        <v>0</v>
      </c>
      <c r="AQ228" s="259"/>
      <c r="AR228" s="257"/>
      <c r="AS228" s="257"/>
      <c r="AT228" s="257"/>
      <c r="AU228" s="257"/>
      <c r="AV228" s="257"/>
      <c r="AW228" s="257"/>
    </row>
    <row r="229" spans="2:49" s="25" customFormat="1" x14ac:dyDescent="0.4">
      <c r="B229" s="251"/>
      <c r="C229" s="251"/>
      <c r="D229" s="251"/>
      <c r="E229" s="251"/>
      <c r="F229" s="251"/>
      <c r="G229" s="251"/>
      <c r="H229" s="251"/>
      <c r="I229" s="251"/>
      <c r="J229" s="251"/>
      <c r="K229" s="251"/>
      <c r="L229" s="251"/>
      <c r="M229" s="251"/>
      <c r="N229" s="251"/>
      <c r="O229" s="251"/>
      <c r="P229" s="251"/>
      <c r="Q229" s="251"/>
      <c r="R229" s="251"/>
      <c r="S229" s="251"/>
      <c r="T229" s="251"/>
      <c r="U229" s="251"/>
      <c r="V229" s="251"/>
      <c r="W229" s="251"/>
      <c r="X229" s="251"/>
      <c r="Y229" s="251"/>
      <c r="Z229" s="251"/>
      <c r="AA229" s="251"/>
      <c r="AB229" s="252">
        <f t="shared" si="13"/>
        <v>0</v>
      </c>
      <c r="AC229" s="252">
        <f>ROUND(AB229*事業まとめ!$Q$6,2)</f>
        <v>0</v>
      </c>
      <c r="AD229" s="253"/>
      <c r="AE229" s="253"/>
      <c r="AF229" s="253"/>
      <c r="AG229" s="253"/>
      <c r="AH229" s="253"/>
      <c r="AI229" s="253"/>
      <c r="AJ229" s="253"/>
      <c r="AK229" s="252">
        <f t="shared" si="14"/>
        <v>0</v>
      </c>
      <c r="AL229" s="252">
        <f>ROUND(AK229*事業まとめ!$Q$6,2)</f>
        <v>0</v>
      </c>
      <c r="AM229" s="254">
        <f t="shared" si="16"/>
        <v>0</v>
      </c>
      <c r="AN229" s="254">
        <f t="shared" si="16"/>
        <v>0</v>
      </c>
      <c r="AO229" s="259"/>
      <c r="AP229" s="260">
        <f t="shared" si="15"/>
        <v>0</v>
      </c>
      <c r="AQ229" s="259"/>
      <c r="AR229" s="257"/>
      <c r="AS229" s="257"/>
      <c r="AT229" s="257"/>
      <c r="AU229" s="257"/>
      <c r="AV229" s="257"/>
      <c r="AW229" s="257"/>
    </row>
    <row r="230" spans="2:49" s="25" customFormat="1" x14ac:dyDescent="0.4">
      <c r="B230" s="251"/>
      <c r="C230" s="251"/>
      <c r="D230" s="251"/>
      <c r="E230" s="251"/>
      <c r="F230" s="251"/>
      <c r="G230" s="251"/>
      <c r="H230" s="251"/>
      <c r="I230" s="251"/>
      <c r="J230" s="251"/>
      <c r="K230" s="251"/>
      <c r="L230" s="251"/>
      <c r="M230" s="251"/>
      <c r="N230" s="251"/>
      <c r="O230" s="251"/>
      <c r="P230" s="251"/>
      <c r="Q230" s="251"/>
      <c r="R230" s="251"/>
      <c r="S230" s="251"/>
      <c r="T230" s="251"/>
      <c r="U230" s="251"/>
      <c r="V230" s="251"/>
      <c r="W230" s="251"/>
      <c r="X230" s="251"/>
      <c r="Y230" s="251"/>
      <c r="Z230" s="251"/>
      <c r="AA230" s="251"/>
      <c r="AB230" s="252">
        <f t="shared" si="13"/>
        <v>0</v>
      </c>
      <c r="AC230" s="252">
        <f>ROUND(AB230*事業まとめ!$Q$6,2)</f>
        <v>0</v>
      </c>
      <c r="AD230" s="253"/>
      <c r="AE230" s="253"/>
      <c r="AF230" s="253"/>
      <c r="AG230" s="253"/>
      <c r="AH230" s="253"/>
      <c r="AI230" s="253"/>
      <c r="AJ230" s="253"/>
      <c r="AK230" s="252">
        <f t="shared" si="14"/>
        <v>0</v>
      </c>
      <c r="AL230" s="252">
        <f>ROUND(AK230*事業まとめ!$Q$6,2)</f>
        <v>0</v>
      </c>
      <c r="AM230" s="254">
        <f t="shared" si="16"/>
        <v>0</v>
      </c>
      <c r="AN230" s="254">
        <f t="shared" si="16"/>
        <v>0</v>
      </c>
      <c r="AO230" s="259"/>
      <c r="AP230" s="260">
        <f t="shared" si="15"/>
        <v>0</v>
      </c>
      <c r="AQ230" s="259"/>
      <c r="AR230" s="257"/>
      <c r="AS230" s="257"/>
      <c r="AT230" s="257"/>
      <c r="AU230" s="257"/>
      <c r="AV230" s="257"/>
      <c r="AW230" s="257"/>
    </row>
    <row r="231" spans="2:49" s="25" customFormat="1" x14ac:dyDescent="0.4">
      <c r="B231" s="251"/>
      <c r="C231" s="251"/>
      <c r="D231" s="251"/>
      <c r="E231" s="251"/>
      <c r="F231" s="251"/>
      <c r="G231" s="251"/>
      <c r="H231" s="251"/>
      <c r="I231" s="251"/>
      <c r="J231" s="251"/>
      <c r="K231" s="251"/>
      <c r="L231" s="251"/>
      <c r="M231" s="251"/>
      <c r="N231" s="251"/>
      <c r="O231" s="251"/>
      <c r="P231" s="251"/>
      <c r="Q231" s="251"/>
      <c r="R231" s="251"/>
      <c r="S231" s="251"/>
      <c r="T231" s="251"/>
      <c r="U231" s="251"/>
      <c r="V231" s="251"/>
      <c r="W231" s="251"/>
      <c r="X231" s="251"/>
      <c r="Y231" s="251"/>
      <c r="Z231" s="251"/>
      <c r="AA231" s="251"/>
      <c r="AB231" s="252">
        <f t="shared" si="13"/>
        <v>0</v>
      </c>
      <c r="AC231" s="252">
        <f>ROUND(AB231*事業まとめ!$Q$6,2)</f>
        <v>0</v>
      </c>
      <c r="AD231" s="253"/>
      <c r="AE231" s="253"/>
      <c r="AF231" s="253"/>
      <c r="AG231" s="253"/>
      <c r="AH231" s="253"/>
      <c r="AI231" s="253"/>
      <c r="AJ231" s="253"/>
      <c r="AK231" s="252">
        <f t="shared" si="14"/>
        <v>0</v>
      </c>
      <c r="AL231" s="252">
        <f>ROUND(AK231*事業まとめ!$Q$6,2)</f>
        <v>0</v>
      </c>
      <c r="AM231" s="254">
        <f t="shared" si="16"/>
        <v>0</v>
      </c>
      <c r="AN231" s="254">
        <f t="shared" si="16"/>
        <v>0</v>
      </c>
      <c r="AO231" s="259"/>
      <c r="AP231" s="260">
        <f t="shared" si="15"/>
        <v>0</v>
      </c>
      <c r="AQ231" s="259"/>
      <c r="AR231" s="257"/>
      <c r="AS231" s="257"/>
      <c r="AT231" s="257"/>
      <c r="AU231" s="257"/>
      <c r="AV231" s="257"/>
      <c r="AW231" s="257"/>
    </row>
    <row r="232" spans="2:49" s="25" customFormat="1" x14ac:dyDescent="0.4">
      <c r="B232" s="251"/>
      <c r="C232" s="251"/>
      <c r="D232" s="251"/>
      <c r="E232" s="251"/>
      <c r="F232" s="251"/>
      <c r="G232" s="251"/>
      <c r="H232" s="251"/>
      <c r="I232" s="251"/>
      <c r="J232" s="251"/>
      <c r="K232" s="251"/>
      <c r="L232" s="251"/>
      <c r="M232" s="251"/>
      <c r="N232" s="251"/>
      <c r="O232" s="251"/>
      <c r="P232" s="251"/>
      <c r="Q232" s="251"/>
      <c r="R232" s="251"/>
      <c r="S232" s="251"/>
      <c r="T232" s="251"/>
      <c r="U232" s="251"/>
      <c r="V232" s="251"/>
      <c r="W232" s="251"/>
      <c r="X232" s="251"/>
      <c r="Y232" s="251"/>
      <c r="Z232" s="251"/>
      <c r="AA232" s="251"/>
      <c r="AB232" s="252">
        <f t="shared" si="13"/>
        <v>0</v>
      </c>
      <c r="AC232" s="252">
        <f>ROUND(AB232*事業まとめ!$Q$6,2)</f>
        <v>0</v>
      </c>
      <c r="AD232" s="253"/>
      <c r="AE232" s="253"/>
      <c r="AF232" s="253"/>
      <c r="AG232" s="253"/>
      <c r="AH232" s="253"/>
      <c r="AI232" s="253"/>
      <c r="AJ232" s="253"/>
      <c r="AK232" s="252">
        <f t="shared" si="14"/>
        <v>0</v>
      </c>
      <c r="AL232" s="252">
        <f>ROUND(AK232*事業まとめ!$Q$6,2)</f>
        <v>0</v>
      </c>
      <c r="AM232" s="254">
        <f t="shared" si="16"/>
        <v>0</v>
      </c>
      <c r="AN232" s="254">
        <f t="shared" si="16"/>
        <v>0</v>
      </c>
      <c r="AO232" s="259"/>
      <c r="AP232" s="260">
        <f t="shared" si="15"/>
        <v>0</v>
      </c>
      <c r="AQ232" s="259"/>
      <c r="AR232" s="257"/>
      <c r="AS232" s="257"/>
      <c r="AT232" s="257"/>
      <c r="AU232" s="257"/>
      <c r="AV232" s="257"/>
      <c r="AW232" s="257"/>
    </row>
    <row r="233" spans="2:49" s="25" customFormat="1" x14ac:dyDescent="0.4">
      <c r="B233" s="251"/>
      <c r="C233" s="251"/>
      <c r="D233" s="251"/>
      <c r="E233" s="251"/>
      <c r="F233" s="251"/>
      <c r="G233" s="251"/>
      <c r="H233" s="251"/>
      <c r="I233" s="251"/>
      <c r="J233" s="251"/>
      <c r="K233" s="251"/>
      <c r="L233" s="251"/>
      <c r="M233" s="251"/>
      <c r="N233" s="251"/>
      <c r="O233" s="251"/>
      <c r="P233" s="251"/>
      <c r="Q233" s="251"/>
      <c r="R233" s="251"/>
      <c r="S233" s="251"/>
      <c r="T233" s="251"/>
      <c r="U233" s="251"/>
      <c r="V233" s="251"/>
      <c r="W233" s="251"/>
      <c r="X233" s="251"/>
      <c r="Y233" s="251"/>
      <c r="Z233" s="251"/>
      <c r="AA233" s="251"/>
      <c r="AB233" s="252">
        <f t="shared" si="13"/>
        <v>0</v>
      </c>
      <c r="AC233" s="252">
        <f>ROUND(AB233*事業まとめ!$Q$6,2)</f>
        <v>0</v>
      </c>
      <c r="AD233" s="253"/>
      <c r="AE233" s="253"/>
      <c r="AF233" s="253"/>
      <c r="AG233" s="253"/>
      <c r="AH233" s="253"/>
      <c r="AI233" s="253"/>
      <c r="AJ233" s="253"/>
      <c r="AK233" s="252">
        <f t="shared" si="14"/>
        <v>0</v>
      </c>
      <c r="AL233" s="252">
        <f>ROUND(AK233*事業まとめ!$Q$6,2)</f>
        <v>0</v>
      </c>
      <c r="AM233" s="254">
        <f t="shared" si="16"/>
        <v>0</v>
      </c>
      <c r="AN233" s="254">
        <f t="shared" si="16"/>
        <v>0</v>
      </c>
      <c r="AO233" s="259"/>
      <c r="AP233" s="260">
        <f t="shared" si="15"/>
        <v>0</v>
      </c>
      <c r="AQ233" s="259"/>
      <c r="AR233" s="257"/>
      <c r="AS233" s="257"/>
      <c r="AT233" s="257"/>
      <c r="AU233" s="257"/>
      <c r="AV233" s="257"/>
      <c r="AW233" s="257"/>
    </row>
    <row r="234" spans="2:49" s="25" customFormat="1" x14ac:dyDescent="0.4">
      <c r="B234" s="251"/>
      <c r="C234" s="251"/>
      <c r="D234" s="251"/>
      <c r="E234" s="251"/>
      <c r="F234" s="251"/>
      <c r="G234" s="251"/>
      <c r="H234" s="251"/>
      <c r="I234" s="251"/>
      <c r="J234" s="251"/>
      <c r="K234" s="251"/>
      <c r="L234" s="251"/>
      <c r="M234" s="251"/>
      <c r="N234" s="251"/>
      <c r="O234" s="251"/>
      <c r="P234" s="251"/>
      <c r="Q234" s="251"/>
      <c r="R234" s="251"/>
      <c r="S234" s="251"/>
      <c r="T234" s="251"/>
      <c r="U234" s="251"/>
      <c r="V234" s="251"/>
      <c r="W234" s="251"/>
      <c r="X234" s="251"/>
      <c r="Y234" s="251"/>
      <c r="Z234" s="251"/>
      <c r="AA234" s="251"/>
      <c r="AB234" s="252">
        <f t="shared" si="13"/>
        <v>0</v>
      </c>
      <c r="AC234" s="252">
        <f>ROUND(AB234*事業まとめ!$Q$6,2)</f>
        <v>0</v>
      </c>
      <c r="AD234" s="253"/>
      <c r="AE234" s="253"/>
      <c r="AF234" s="253"/>
      <c r="AG234" s="253"/>
      <c r="AH234" s="253"/>
      <c r="AI234" s="253"/>
      <c r="AJ234" s="253"/>
      <c r="AK234" s="252">
        <f t="shared" si="14"/>
        <v>0</v>
      </c>
      <c r="AL234" s="252">
        <f>ROUND(AK234*事業まとめ!$Q$6,2)</f>
        <v>0</v>
      </c>
      <c r="AM234" s="254">
        <f t="shared" si="16"/>
        <v>0</v>
      </c>
      <c r="AN234" s="254">
        <f t="shared" si="16"/>
        <v>0</v>
      </c>
      <c r="AO234" s="259"/>
      <c r="AP234" s="260">
        <f t="shared" si="15"/>
        <v>0</v>
      </c>
      <c r="AQ234" s="259"/>
      <c r="AR234" s="257"/>
      <c r="AS234" s="257"/>
      <c r="AT234" s="257"/>
      <c r="AU234" s="257"/>
      <c r="AV234" s="257"/>
      <c r="AW234" s="257"/>
    </row>
    <row r="235" spans="2:49" s="25" customFormat="1" x14ac:dyDescent="0.4">
      <c r="B235" s="251"/>
      <c r="C235" s="251"/>
      <c r="D235" s="251"/>
      <c r="E235" s="251"/>
      <c r="F235" s="251"/>
      <c r="G235" s="251"/>
      <c r="H235" s="251"/>
      <c r="I235" s="251"/>
      <c r="J235" s="251"/>
      <c r="K235" s="251"/>
      <c r="L235" s="251"/>
      <c r="M235" s="251"/>
      <c r="N235" s="251"/>
      <c r="O235" s="251"/>
      <c r="P235" s="251"/>
      <c r="Q235" s="251"/>
      <c r="R235" s="251"/>
      <c r="S235" s="251"/>
      <c r="T235" s="251"/>
      <c r="U235" s="251"/>
      <c r="V235" s="251"/>
      <c r="W235" s="251"/>
      <c r="X235" s="251"/>
      <c r="Y235" s="251"/>
      <c r="Z235" s="251"/>
      <c r="AA235" s="251"/>
      <c r="AB235" s="252">
        <f t="shared" si="13"/>
        <v>0</v>
      </c>
      <c r="AC235" s="252">
        <f>ROUND(AB235*事業まとめ!$Q$6,2)</f>
        <v>0</v>
      </c>
      <c r="AD235" s="253"/>
      <c r="AE235" s="253"/>
      <c r="AF235" s="253"/>
      <c r="AG235" s="253"/>
      <c r="AH235" s="253"/>
      <c r="AI235" s="253"/>
      <c r="AJ235" s="253"/>
      <c r="AK235" s="252">
        <f t="shared" si="14"/>
        <v>0</v>
      </c>
      <c r="AL235" s="252">
        <f>ROUND(AK235*事業まとめ!$Q$6,2)</f>
        <v>0</v>
      </c>
      <c r="AM235" s="254">
        <f t="shared" si="16"/>
        <v>0</v>
      </c>
      <c r="AN235" s="254">
        <f t="shared" si="16"/>
        <v>0</v>
      </c>
      <c r="AO235" s="259"/>
      <c r="AP235" s="260">
        <f t="shared" si="15"/>
        <v>0</v>
      </c>
      <c r="AQ235" s="259"/>
      <c r="AR235" s="257"/>
      <c r="AS235" s="257"/>
      <c r="AT235" s="257"/>
      <c r="AU235" s="257"/>
      <c r="AV235" s="257"/>
      <c r="AW235" s="257"/>
    </row>
    <row r="236" spans="2:49" s="25" customFormat="1" x14ac:dyDescent="0.4">
      <c r="B236" s="251"/>
      <c r="C236" s="251"/>
      <c r="D236" s="251"/>
      <c r="E236" s="251"/>
      <c r="F236" s="251"/>
      <c r="G236" s="251"/>
      <c r="H236" s="251"/>
      <c r="I236" s="251"/>
      <c r="J236" s="251"/>
      <c r="K236" s="251"/>
      <c r="L236" s="251"/>
      <c r="M236" s="251"/>
      <c r="N236" s="251"/>
      <c r="O236" s="251"/>
      <c r="P236" s="251"/>
      <c r="Q236" s="251"/>
      <c r="R236" s="251"/>
      <c r="S236" s="251"/>
      <c r="T236" s="251"/>
      <c r="U236" s="251"/>
      <c r="V236" s="251"/>
      <c r="W236" s="251"/>
      <c r="X236" s="251"/>
      <c r="Y236" s="251"/>
      <c r="Z236" s="251"/>
      <c r="AA236" s="251"/>
      <c r="AB236" s="252">
        <f t="shared" si="13"/>
        <v>0</v>
      </c>
      <c r="AC236" s="252">
        <f>ROUND(AB236*事業まとめ!$Q$6,2)</f>
        <v>0</v>
      </c>
      <c r="AD236" s="253"/>
      <c r="AE236" s="253"/>
      <c r="AF236" s="253"/>
      <c r="AG236" s="253"/>
      <c r="AH236" s="253"/>
      <c r="AI236" s="253"/>
      <c r="AJ236" s="253"/>
      <c r="AK236" s="252">
        <f t="shared" si="14"/>
        <v>0</v>
      </c>
      <c r="AL236" s="252">
        <f>ROUND(AK236*事業まとめ!$Q$6,2)</f>
        <v>0</v>
      </c>
      <c r="AM236" s="254">
        <f t="shared" si="16"/>
        <v>0</v>
      </c>
      <c r="AN236" s="254">
        <f t="shared" si="16"/>
        <v>0</v>
      </c>
      <c r="AO236" s="259"/>
      <c r="AP236" s="260">
        <f t="shared" si="15"/>
        <v>0</v>
      </c>
      <c r="AQ236" s="259"/>
      <c r="AR236" s="257"/>
      <c r="AS236" s="257"/>
      <c r="AT236" s="257"/>
      <c r="AU236" s="257"/>
      <c r="AV236" s="257"/>
      <c r="AW236" s="257"/>
    </row>
    <row r="237" spans="2:49" s="25" customFormat="1" x14ac:dyDescent="0.4">
      <c r="B237" s="251"/>
      <c r="C237" s="251"/>
      <c r="D237" s="251"/>
      <c r="E237" s="251"/>
      <c r="F237" s="251"/>
      <c r="G237" s="251"/>
      <c r="H237" s="251"/>
      <c r="I237" s="251"/>
      <c r="J237" s="251"/>
      <c r="K237" s="251"/>
      <c r="L237" s="251"/>
      <c r="M237" s="251"/>
      <c r="N237" s="251"/>
      <c r="O237" s="251"/>
      <c r="P237" s="251"/>
      <c r="Q237" s="251"/>
      <c r="R237" s="251"/>
      <c r="S237" s="251"/>
      <c r="T237" s="251"/>
      <c r="U237" s="251"/>
      <c r="V237" s="251"/>
      <c r="W237" s="251"/>
      <c r="X237" s="251"/>
      <c r="Y237" s="251"/>
      <c r="Z237" s="251"/>
      <c r="AA237" s="251"/>
      <c r="AB237" s="252">
        <f t="shared" si="13"/>
        <v>0</v>
      </c>
      <c r="AC237" s="252">
        <f>ROUND(AB237*事業まとめ!$Q$6,2)</f>
        <v>0</v>
      </c>
      <c r="AD237" s="253"/>
      <c r="AE237" s="253"/>
      <c r="AF237" s="253"/>
      <c r="AG237" s="253"/>
      <c r="AH237" s="253"/>
      <c r="AI237" s="253"/>
      <c r="AJ237" s="253"/>
      <c r="AK237" s="252">
        <f t="shared" si="14"/>
        <v>0</v>
      </c>
      <c r="AL237" s="252">
        <f>ROUND(AK237*事業まとめ!$Q$6,2)</f>
        <v>0</v>
      </c>
      <c r="AM237" s="254">
        <f t="shared" si="16"/>
        <v>0</v>
      </c>
      <c r="AN237" s="254">
        <f t="shared" si="16"/>
        <v>0</v>
      </c>
      <c r="AO237" s="259"/>
      <c r="AP237" s="260">
        <f t="shared" si="15"/>
        <v>0</v>
      </c>
      <c r="AQ237" s="259"/>
      <c r="AR237" s="257"/>
      <c r="AS237" s="257"/>
      <c r="AT237" s="257"/>
      <c r="AU237" s="257"/>
      <c r="AV237" s="257"/>
      <c r="AW237" s="257"/>
    </row>
    <row r="238" spans="2:49" s="25" customFormat="1" x14ac:dyDescent="0.4">
      <c r="B238" s="251"/>
      <c r="C238" s="251"/>
      <c r="D238" s="251"/>
      <c r="E238" s="251"/>
      <c r="F238" s="251"/>
      <c r="G238" s="251"/>
      <c r="H238" s="251"/>
      <c r="I238" s="251"/>
      <c r="J238" s="251"/>
      <c r="K238" s="251"/>
      <c r="L238" s="251"/>
      <c r="M238" s="251"/>
      <c r="N238" s="251"/>
      <c r="O238" s="251"/>
      <c r="P238" s="251"/>
      <c r="Q238" s="251"/>
      <c r="R238" s="251"/>
      <c r="S238" s="251"/>
      <c r="T238" s="251"/>
      <c r="U238" s="251"/>
      <c r="V238" s="251"/>
      <c r="W238" s="251"/>
      <c r="X238" s="251"/>
      <c r="Y238" s="251"/>
      <c r="Z238" s="251"/>
      <c r="AA238" s="251"/>
      <c r="AB238" s="252">
        <f t="shared" si="13"/>
        <v>0</v>
      </c>
      <c r="AC238" s="252">
        <f>ROUND(AB238*事業まとめ!$Q$6,2)</f>
        <v>0</v>
      </c>
      <c r="AD238" s="253"/>
      <c r="AE238" s="253"/>
      <c r="AF238" s="253"/>
      <c r="AG238" s="253"/>
      <c r="AH238" s="253"/>
      <c r="AI238" s="253"/>
      <c r="AJ238" s="253"/>
      <c r="AK238" s="252">
        <f t="shared" si="14"/>
        <v>0</v>
      </c>
      <c r="AL238" s="252">
        <f>ROUND(AK238*事業まとめ!$Q$6,2)</f>
        <v>0</v>
      </c>
      <c r="AM238" s="254">
        <f t="shared" si="16"/>
        <v>0</v>
      </c>
      <c r="AN238" s="254">
        <f t="shared" si="16"/>
        <v>0</v>
      </c>
      <c r="AO238" s="259"/>
      <c r="AP238" s="260">
        <f t="shared" si="15"/>
        <v>0</v>
      </c>
      <c r="AQ238" s="259"/>
      <c r="AR238" s="257"/>
      <c r="AS238" s="257"/>
      <c r="AT238" s="257"/>
      <c r="AU238" s="257"/>
      <c r="AV238" s="257"/>
      <c r="AW238" s="257"/>
    </row>
    <row r="239" spans="2:49" s="25" customFormat="1" x14ac:dyDescent="0.4">
      <c r="B239" s="251"/>
      <c r="C239" s="251"/>
      <c r="D239" s="251"/>
      <c r="E239" s="251"/>
      <c r="F239" s="251"/>
      <c r="G239" s="251"/>
      <c r="H239" s="251"/>
      <c r="I239" s="251"/>
      <c r="J239" s="251"/>
      <c r="K239" s="251"/>
      <c r="L239" s="251"/>
      <c r="M239" s="251"/>
      <c r="N239" s="251"/>
      <c r="O239" s="251"/>
      <c r="P239" s="251"/>
      <c r="Q239" s="251"/>
      <c r="R239" s="251"/>
      <c r="S239" s="251"/>
      <c r="T239" s="251"/>
      <c r="U239" s="251"/>
      <c r="V239" s="251"/>
      <c r="W239" s="251"/>
      <c r="X239" s="251"/>
      <c r="Y239" s="251"/>
      <c r="Z239" s="251"/>
      <c r="AA239" s="251"/>
      <c r="AB239" s="252">
        <f t="shared" si="13"/>
        <v>0</v>
      </c>
      <c r="AC239" s="252">
        <f>ROUND(AB239*事業まとめ!$Q$6,2)</f>
        <v>0</v>
      </c>
      <c r="AD239" s="253"/>
      <c r="AE239" s="253"/>
      <c r="AF239" s="253"/>
      <c r="AG239" s="253"/>
      <c r="AH239" s="253"/>
      <c r="AI239" s="253"/>
      <c r="AJ239" s="253"/>
      <c r="AK239" s="252">
        <f t="shared" si="14"/>
        <v>0</v>
      </c>
      <c r="AL239" s="252">
        <f>ROUND(AK239*事業まとめ!$Q$6,2)</f>
        <v>0</v>
      </c>
      <c r="AM239" s="254">
        <f t="shared" si="16"/>
        <v>0</v>
      </c>
      <c r="AN239" s="254">
        <f t="shared" si="16"/>
        <v>0</v>
      </c>
      <c r="AO239" s="259"/>
      <c r="AP239" s="260">
        <f t="shared" si="15"/>
        <v>0</v>
      </c>
      <c r="AQ239" s="259"/>
      <c r="AR239" s="257"/>
      <c r="AS239" s="257"/>
      <c r="AT239" s="257"/>
      <c r="AU239" s="257"/>
      <c r="AV239" s="257"/>
      <c r="AW239" s="257"/>
    </row>
    <row r="240" spans="2:49" s="25" customFormat="1" x14ac:dyDescent="0.4">
      <c r="B240" s="251"/>
      <c r="C240" s="251"/>
      <c r="D240" s="251"/>
      <c r="E240" s="251"/>
      <c r="F240" s="251"/>
      <c r="G240" s="251"/>
      <c r="H240" s="251"/>
      <c r="I240" s="251"/>
      <c r="J240" s="251"/>
      <c r="K240" s="251"/>
      <c r="L240" s="251"/>
      <c r="M240" s="251"/>
      <c r="N240" s="251"/>
      <c r="O240" s="251"/>
      <c r="P240" s="251"/>
      <c r="Q240" s="251"/>
      <c r="R240" s="251"/>
      <c r="S240" s="251"/>
      <c r="T240" s="251"/>
      <c r="U240" s="251"/>
      <c r="V240" s="251"/>
      <c r="W240" s="251"/>
      <c r="X240" s="251"/>
      <c r="Y240" s="251"/>
      <c r="Z240" s="251"/>
      <c r="AA240" s="251"/>
      <c r="AB240" s="252">
        <f t="shared" si="13"/>
        <v>0</v>
      </c>
      <c r="AC240" s="252">
        <f>ROUND(AB240*事業まとめ!$Q$6,2)</f>
        <v>0</v>
      </c>
      <c r="AD240" s="253"/>
      <c r="AE240" s="253"/>
      <c r="AF240" s="253"/>
      <c r="AG240" s="253"/>
      <c r="AH240" s="253"/>
      <c r="AI240" s="253"/>
      <c r="AJ240" s="253"/>
      <c r="AK240" s="252">
        <f t="shared" si="14"/>
        <v>0</v>
      </c>
      <c r="AL240" s="252">
        <f>ROUND(AK240*事業まとめ!$Q$6,2)</f>
        <v>0</v>
      </c>
      <c r="AM240" s="254">
        <f t="shared" si="16"/>
        <v>0</v>
      </c>
      <c r="AN240" s="254">
        <f t="shared" si="16"/>
        <v>0</v>
      </c>
      <c r="AO240" s="259"/>
      <c r="AP240" s="260">
        <f t="shared" si="15"/>
        <v>0</v>
      </c>
      <c r="AQ240" s="259"/>
      <c r="AR240" s="257"/>
      <c r="AS240" s="257"/>
      <c r="AT240" s="257"/>
      <c r="AU240" s="257"/>
      <c r="AV240" s="257"/>
      <c r="AW240" s="257"/>
    </row>
    <row r="241" spans="2:49" s="25" customFormat="1" x14ac:dyDescent="0.4">
      <c r="B241" s="251"/>
      <c r="C241" s="251"/>
      <c r="D241" s="251"/>
      <c r="E241" s="251"/>
      <c r="F241" s="251"/>
      <c r="G241" s="251"/>
      <c r="H241" s="251"/>
      <c r="I241" s="251"/>
      <c r="J241" s="251"/>
      <c r="K241" s="251"/>
      <c r="L241" s="251"/>
      <c r="M241" s="251"/>
      <c r="N241" s="251"/>
      <c r="O241" s="251"/>
      <c r="P241" s="251"/>
      <c r="Q241" s="251"/>
      <c r="R241" s="251"/>
      <c r="S241" s="251"/>
      <c r="T241" s="251"/>
      <c r="U241" s="251"/>
      <c r="V241" s="251"/>
      <c r="W241" s="251"/>
      <c r="X241" s="251"/>
      <c r="Y241" s="251"/>
      <c r="Z241" s="251"/>
      <c r="AA241" s="251"/>
      <c r="AB241" s="252">
        <f t="shared" si="13"/>
        <v>0</v>
      </c>
      <c r="AC241" s="252">
        <f>ROUND(AB241*事業まとめ!$Q$6,2)</f>
        <v>0</v>
      </c>
      <c r="AD241" s="253"/>
      <c r="AE241" s="253"/>
      <c r="AF241" s="253"/>
      <c r="AG241" s="253"/>
      <c r="AH241" s="253"/>
      <c r="AI241" s="253"/>
      <c r="AJ241" s="253"/>
      <c r="AK241" s="252">
        <f t="shared" si="14"/>
        <v>0</v>
      </c>
      <c r="AL241" s="252">
        <f>ROUND(AK241*事業まとめ!$Q$6,2)</f>
        <v>0</v>
      </c>
      <c r="AM241" s="254">
        <f t="shared" si="16"/>
        <v>0</v>
      </c>
      <c r="AN241" s="254">
        <f t="shared" si="16"/>
        <v>0</v>
      </c>
      <c r="AO241" s="259"/>
      <c r="AP241" s="260">
        <f t="shared" si="15"/>
        <v>0</v>
      </c>
      <c r="AQ241" s="259"/>
      <c r="AR241" s="257"/>
      <c r="AS241" s="257"/>
      <c r="AT241" s="257"/>
      <c r="AU241" s="257"/>
      <c r="AV241" s="257"/>
      <c r="AW241" s="257"/>
    </row>
    <row r="242" spans="2:49" s="25" customFormat="1" x14ac:dyDescent="0.4">
      <c r="B242" s="251"/>
      <c r="C242" s="251"/>
      <c r="D242" s="251"/>
      <c r="E242" s="251"/>
      <c r="F242" s="251"/>
      <c r="G242" s="251"/>
      <c r="H242" s="251"/>
      <c r="I242" s="251"/>
      <c r="J242" s="251"/>
      <c r="K242" s="251"/>
      <c r="L242" s="251"/>
      <c r="M242" s="251"/>
      <c r="N242" s="251"/>
      <c r="O242" s="251"/>
      <c r="P242" s="251"/>
      <c r="Q242" s="251"/>
      <c r="R242" s="251"/>
      <c r="S242" s="251"/>
      <c r="T242" s="251"/>
      <c r="U242" s="251"/>
      <c r="V242" s="251"/>
      <c r="W242" s="251"/>
      <c r="X242" s="251"/>
      <c r="Y242" s="251"/>
      <c r="Z242" s="251"/>
      <c r="AA242" s="251"/>
      <c r="AB242" s="252">
        <f t="shared" si="13"/>
        <v>0</v>
      </c>
      <c r="AC242" s="252">
        <f>ROUND(AB242*事業まとめ!$Q$6,2)</f>
        <v>0</v>
      </c>
      <c r="AD242" s="253"/>
      <c r="AE242" s="253"/>
      <c r="AF242" s="253"/>
      <c r="AG242" s="253"/>
      <c r="AH242" s="253"/>
      <c r="AI242" s="253"/>
      <c r="AJ242" s="253"/>
      <c r="AK242" s="252">
        <f t="shared" si="14"/>
        <v>0</v>
      </c>
      <c r="AL242" s="252">
        <f>ROUND(AK242*事業まとめ!$Q$6,2)</f>
        <v>0</v>
      </c>
      <c r="AM242" s="254">
        <f t="shared" si="16"/>
        <v>0</v>
      </c>
      <c r="AN242" s="254">
        <f t="shared" si="16"/>
        <v>0</v>
      </c>
      <c r="AO242" s="259"/>
      <c r="AP242" s="260">
        <f t="shared" si="15"/>
        <v>0</v>
      </c>
      <c r="AQ242" s="259"/>
      <c r="AR242" s="257"/>
      <c r="AS242" s="257"/>
      <c r="AT242" s="257"/>
      <c r="AU242" s="257"/>
      <c r="AV242" s="257"/>
      <c r="AW242" s="257"/>
    </row>
    <row r="243" spans="2:49" s="25" customFormat="1" x14ac:dyDescent="0.4">
      <c r="B243" s="251"/>
      <c r="C243" s="251"/>
      <c r="D243" s="251"/>
      <c r="E243" s="251"/>
      <c r="F243" s="251"/>
      <c r="G243" s="251"/>
      <c r="H243" s="251"/>
      <c r="I243" s="251"/>
      <c r="J243" s="251"/>
      <c r="K243" s="251"/>
      <c r="L243" s="251"/>
      <c r="M243" s="251"/>
      <c r="N243" s="251"/>
      <c r="O243" s="251"/>
      <c r="P243" s="251"/>
      <c r="Q243" s="251"/>
      <c r="R243" s="251"/>
      <c r="S243" s="251"/>
      <c r="T243" s="251"/>
      <c r="U243" s="251"/>
      <c r="V243" s="251"/>
      <c r="W243" s="251"/>
      <c r="X243" s="251"/>
      <c r="Y243" s="251"/>
      <c r="Z243" s="251"/>
      <c r="AA243" s="251"/>
      <c r="AB243" s="252">
        <f t="shared" si="13"/>
        <v>0</v>
      </c>
      <c r="AC243" s="252">
        <f>ROUND(AB243*事業まとめ!$Q$6,2)</f>
        <v>0</v>
      </c>
      <c r="AD243" s="253"/>
      <c r="AE243" s="253"/>
      <c r="AF243" s="253"/>
      <c r="AG243" s="253"/>
      <c r="AH243" s="253"/>
      <c r="AI243" s="253"/>
      <c r="AJ243" s="253"/>
      <c r="AK243" s="252">
        <f t="shared" si="14"/>
        <v>0</v>
      </c>
      <c r="AL243" s="252">
        <f>ROUND(AK243*事業まとめ!$Q$6,2)</f>
        <v>0</v>
      </c>
      <c r="AM243" s="254">
        <f t="shared" si="16"/>
        <v>0</v>
      </c>
      <c r="AN243" s="254">
        <f t="shared" si="16"/>
        <v>0</v>
      </c>
      <c r="AO243" s="259"/>
      <c r="AP243" s="260">
        <f t="shared" si="15"/>
        <v>0</v>
      </c>
      <c r="AQ243" s="259"/>
      <c r="AR243" s="257"/>
      <c r="AS243" s="257"/>
      <c r="AT243" s="257"/>
      <c r="AU243" s="257"/>
      <c r="AV243" s="257"/>
      <c r="AW243" s="257"/>
    </row>
    <row r="244" spans="2:49" s="25" customFormat="1" x14ac:dyDescent="0.4">
      <c r="B244" s="251"/>
      <c r="C244" s="251"/>
      <c r="D244" s="251"/>
      <c r="E244" s="251"/>
      <c r="F244" s="251"/>
      <c r="G244" s="251"/>
      <c r="H244" s="251"/>
      <c r="I244" s="251"/>
      <c r="J244" s="251"/>
      <c r="K244" s="251"/>
      <c r="L244" s="251"/>
      <c r="M244" s="251"/>
      <c r="N244" s="251"/>
      <c r="O244" s="251"/>
      <c r="P244" s="251"/>
      <c r="Q244" s="251"/>
      <c r="R244" s="251"/>
      <c r="S244" s="251"/>
      <c r="T244" s="251"/>
      <c r="U244" s="251"/>
      <c r="V244" s="251"/>
      <c r="W244" s="251"/>
      <c r="X244" s="251"/>
      <c r="Y244" s="251"/>
      <c r="Z244" s="251"/>
      <c r="AA244" s="251"/>
      <c r="AB244" s="252">
        <f t="shared" si="13"/>
        <v>0</v>
      </c>
      <c r="AC244" s="252">
        <f>ROUND(AB244*事業まとめ!$Q$6,2)</f>
        <v>0</v>
      </c>
      <c r="AD244" s="253"/>
      <c r="AE244" s="253"/>
      <c r="AF244" s="253"/>
      <c r="AG244" s="253"/>
      <c r="AH244" s="253"/>
      <c r="AI244" s="253"/>
      <c r="AJ244" s="253"/>
      <c r="AK244" s="252">
        <f t="shared" si="14"/>
        <v>0</v>
      </c>
      <c r="AL244" s="252">
        <f>ROUND(AK244*事業まとめ!$Q$6,2)</f>
        <v>0</v>
      </c>
      <c r="AM244" s="254">
        <f t="shared" si="16"/>
        <v>0</v>
      </c>
      <c r="AN244" s="254">
        <f t="shared" si="16"/>
        <v>0</v>
      </c>
      <c r="AO244" s="259"/>
      <c r="AP244" s="260">
        <f t="shared" si="15"/>
        <v>0</v>
      </c>
      <c r="AQ244" s="259"/>
      <c r="AR244" s="257"/>
      <c r="AS244" s="257"/>
      <c r="AT244" s="257"/>
      <c r="AU244" s="257"/>
      <c r="AV244" s="257"/>
      <c r="AW244" s="257"/>
    </row>
    <row r="245" spans="2:49" s="25" customFormat="1" x14ac:dyDescent="0.4">
      <c r="B245" s="251"/>
      <c r="C245" s="251"/>
      <c r="D245" s="251"/>
      <c r="E245" s="251"/>
      <c r="F245" s="251"/>
      <c r="G245" s="251"/>
      <c r="H245" s="251"/>
      <c r="I245" s="251"/>
      <c r="J245" s="251"/>
      <c r="K245" s="251"/>
      <c r="L245" s="251"/>
      <c r="M245" s="251"/>
      <c r="N245" s="251"/>
      <c r="O245" s="251"/>
      <c r="P245" s="251"/>
      <c r="Q245" s="251"/>
      <c r="R245" s="251"/>
      <c r="S245" s="251"/>
      <c r="T245" s="251"/>
      <c r="U245" s="251"/>
      <c r="V245" s="251"/>
      <c r="W245" s="251"/>
      <c r="X245" s="251"/>
      <c r="Y245" s="251"/>
      <c r="Z245" s="251"/>
      <c r="AA245" s="251"/>
      <c r="AB245" s="252">
        <f t="shared" si="13"/>
        <v>0</v>
      </c>
      <c r="AC245" s="252">
        <f>ROUND(AB245*事業まとめ!$Q$6,2)</f>
        <v>0</v>
      </c>
      <c r="AD245" s="253"/>
      <c r="AE245" s="253"/>
      <c r="AF245" s="253"/>
      <c r="AG245" s="253"/>
      <c r="AH245" s="253"/>
      <c r="AI245" s="253"/>
      <c r="AJ245" s="253"/>
      <c r="AK245" s="252">
        <f t="shared" si="14"/>
        <v>0</v>
      </c>
      <c r="AL245" s="252">
        <f>ROUND(AK245*事業まとめ!$Q$6,2)</f>
        <v>0</v>
      </c>
      <c r="AM245" s="254">
        <f t="shared" si="16"/>
        <v>0</v>
      </c>
      <c r="AN245" s="254">
        <f t="shared" si="16"/>
        <v>0</v>
      </c>
      <c r="AO245" s="259"/>
      <c r="AP245" s="260">
        <f t="shared" si="15"/>
        <v>0</v>
      </c>
      <c r="AQ245" s="259"/>
      <c r="AR245" s="257"/>
      <c r="AS245" s="257"/>
      <c r="AT245" s="257"/>
      <c r="AU245" s="257"/>
      <c r="AV245" s="257"/>
      <c r="AW245" s="257"/>
    </row>
    <row r="246" spans="2:49" s="25" customFormat="1" x14ac:dyDescent="0.4">
      <c r="B246" s="251"/>
      <c r="C246" s="251"/>
      <c r="D246" s="251"/>
      <c r="E246" s="251"/>
      <c r="F246" s="251"/>
      <c r="G246" s="251"/>
      <c r="H246" s="251"/>
      <c r="I246" s="251"/>
      <c r="J246" s="251"/>
      <c r="K246" s="251"/>
      <c r="L246" s="251"/>
      <c r="M246" s="251"/>
      <c r="N246" s="251"/>
      <c r="O246" s="251"/>
      <c r="P246" s="251"/>
      <c r="Q246" s="251"/>
      <c r="R246" s="251"/>
      <c r="S246" s="251"/>
      <c r="T246" s="251"/>
      <c r="U246" s="251"/>
      <c r="V246" s="251"/>
      <c r="W246" s="251"/>
      <c r="X246" s="251"/>
      <c r="Y246" s="251"/>
      <c r="Z246" s="251"/>
      <c r="AA246" s="251"/>
      <c r="AB246" s="252">
        <f t="shared" si="13"/>
        <v>0</v>
      </c>
      <c r="AC246" s="252">
        <f>ROUND(AB246*事業まとめ!$Q$6,2)</f>
        <v>0</v>
      </c>
      <c r="AD246" s="253"/>
      <c r="AE246" s="253"/>
      <c r="AF246" s="253"/>
      <c r="AG246" s="253"/>
      <c r="AH246" s="253"/>
      <c r="AI246" s="253"/>
      <c r="AJ246" s="253"/>
      <c r="AK246" s="252">
        <f t="shared" si="14"/>
        <v>0</v>
      </c>
      <c r="AL246" s="252">
        <f>ROUND(AK246*事業まとめ!$Q$6,2)</f>
        <v>0</v>
      </c>
      <c r="AM246" s="254">
        <f t="shared" si="16"/>
        <v>0</v>
      </c>
      <c r="AN246" s="254">
        <f t="shared" si="16"/>
        <v>0</v>
      </c>
      <c r="AO246" s="259"/>
      <c r="AP246" s="260">
        <f t="shared" si="15"/>
        <v>0</v>
      </c>
      <c r="AQ246" s="259"/>
      <c r="AR246" s="257"/>
      <c r="AS246" s="257"/>
      <c r="AT246" s="257"/>
      <c r="AU246" s="257"/>
      <c r="AV246" s="257"/>
      <c r="AW246" s="257"/>
    </row>
    <row r="247" spans="2:49" s="25" customFormat="1" x14ac:dyDescent="0.4">
      <c r="B247" s="251"/>
      <c r="C247" s="251"/>
      <c r="D247" s="251"/>
      <c r="E247" s="251"/>
      <c r="F247" s="251"/>
      <c r="G247" s="251"/>
      <c r="H247" s="251"/>
      <c r="I247" s="251"/>
      <c r="J247" s="251"/>
      <c r="K247" s="251"/>
      <c r="L247" s="251"/>
      <c r="M247" s="251"/>
      <c r="N247" s="251"/>
      <c r="O247" s="251"/>
      <c r="P247" s="251"/>
      <c r="Q247" s="251"/>
      <c r="R247" s="251"/>
      <c r="S247" s="251"/>
      <c r="T247" s="251"/>
      <c r="U247" s="251"/>
      <c r="V247" s="251"/>
      <c r="W247" s="251"/>
      <c r="X247" s="251"/>
      <c r="Y247" s="251"/>
      <c r="Z247" s="251"/>
      <c r="AA247" s="251"/>
      <c r="AB247" s="252">
        <f t="shared" si="13"/>
        <v>0</v>
      </c>
      <c r="AC247" s="252">
        <f>ROUND(AB247*事業まとめ!$Q$6,2)</f>
        <v>0</v>
      </c>
      <c r="AD247" s="253"/>
      <c r="AE247" s="253"/>
      <c r="AF247" s="253"/>
      <c r="AG247" s="253"/>
      <c r="AH247" s="253"/>
      <c r="AI247" s="253"/>
      <c r="AJ247" s="253"/>
      <c r="AK247" s="252">
        <f t="shared" si="14"/>
        <v>0</v>
      </c>
      <c r="AL247" s="252">
        <f>ROUND(AK247*事業まとめ!$Q$6,2)</f>
        <v>0</v>
      </c>
      <c r="AM247" s="254">
        <f t="shared" si="16"/>
        <v>0</v>
      </c>
      <c r="AN247" s="254">
        <f t="shared" si="16"/>
        <v>0</v>
      </c>
      <c r="AO247" s="259"/>
      <c r="AP247" s="260">
        <f t="shared" si="15"/>
        <v>0</v>
      </c>
      <c r="AQ247" s="259"/>
      <c r="AR247" s="257"/>
      <c r="AS247" s="257"/>
      <c r="AT247" s="257"/>
      <c r="AU247" s="257"/>
      <c r="AV247" s="257"/>
      <c r="AW247" s="257"/>
    </row>
    <row r="248" spans="2:49" s="25" customFormat="1" x14ac:dyDescent="0.4">
      <c r="B248" s="251"/>
      <c r="C248" s="251"/>
      <c r="D248" s="251"/>
      <c r="E248" s="251"/>
      <c r="F248" s="251"/>
      <c r="G248" s="251"/>
      <c r="H248" s="251"/>
      <c r="I248" s="251"/>
      <c r="J248" s="251"/>
      <c r="K248" s="251"/>
      <c r="L248" s="251"/>
      <c r="M248" s="251"/>
      <c r="N248" s="251"/>
      <c r="O248" s="251"/>
      <c r="P248" s="251"/>
      <c r="Q248" s="251"/>
      <c r="R248" s="251"/>
      <c r="S248" s="251"/>
      <c r="T248" s="251"/>
      <c r="U248" s="251"/>
      <c r="V248" s="251"/>
      <c r="W248" s="251"/>
      <c r="X248" s="251"/>
      <c r="Y248" s="251"/>
      <c r="Z248" s="251"/>
      <c r="AA248" s="251"/>
      <c r="AB248" s="252">
        <f t="shared" si="13"/>
        <v>0</v>
      </c>
      <c r="AC248" s="252">
        <f>ROUND(AB248*事業まとめ!$Q$6,2)</f>
        <v>0</v>
      </c>
      <c r="AD248" s="253"/>
      <c r="AE248" s="253"/>
      <c r="AF248" s="253"/>
      <c r="AG248" s="253"/>
      <c r="AH248" s="253"/>
      <c r="AI248" s="253"/>
      <c r="AJ248" s="253"/>
      <c r="AK248" s="252">
        <f t="shared" si="14"/>
        <v>0</v>
      </c>
      <c r="AL248" s="252">
        <f>ROUND(AK248*事業まとめ!$Q$6,2)</f>
        <v>0</v>
      </c>
      <c r="AM248" s="254">
        <f t="shared" si="16"/>
        <v>0</v>
      </c>
      <c r="AN248" s="254">
        <f t="shared" si="16"/>
        <v>0</v>
      </c>
      <c r="AO248" s="259"/>
      <c r="AP248" s="260">
        <f t="shared" si="15"/>
        <v>0</v>
      </c>
      <c r="AQ248" s="259"/>
      <c r="AR248" s="257"/>
      <c r="AS248" s="257"/>
      <c r="AT248" s="257"/>
      <c r="AU248" s="257"/>
      <c r="AV248" s="257"/>
      <c r="AW248" s="257"/>
    </row>
    <row r="249" spans="2:49" s="25" customFormat="1" x14ac:dyDescent="0.4">
      <c r="B249" s="251"/>
      <c r="C249" s="251"/>
      <c r="D249" s="251"/>
      <c r="E249" s="251"/>
      <c r="F249" s="251"/>
      <c r="G249" s="251"/>
      <c r="H249" s="251"/>
      <c r="I249" s="251"/>
      <c r="J249" s="251"/>
      <c r="K249" s="251"/>
      <c r="L249" s="251"/>
      <c r="M249" s="251"/>
      <c r="N249" s="251"/>
      <c r="O249" s="251"/>
      <c r="P249" s="251"/>
      <c r="Q249" s="251"/>
      <c r="R249" s="251"/>
      <c r="S249" s="251"/>
      <c r="T249" s="251"/>
      <c r="U249" s="251"/>
      <c r="V249" s="251"/>
      <c r="W249" s="251"/>
      <c r="X249" s="251"/>
      <c r="Y249" s="251"/>
      <c r="Z249" s="251"/>
      <c r="AA249" s="251"/>
      <c r="AB249" s="252">
        <f t="shared" si="13"/>
        <v>0</v>
      </c>
      <c r="AC249" s="252">
        <f>ROUND(AB249*事業まとめ!$Q$6,2)</f>
        <v>0</v>
      </c>
      <c r="AD249" s="253"/>
      <c r="AE249" s="253"/>
      <c r="AF249" s="253"/>
      <c r="AG249" s="253"/>
      <c r="AH249" s="253"/>
      <c r="AI249" s="253"/>
      <c r="AJ249" s="253"/>
      <c r="AK249" s="252">
        <f t="shared" si="14"/>
        <v>0</v>
      </c>
      <c r="AL249" s="252">
        <f>ROUND(AK249*事業まとめ!$Q$6,2)</f>
        <v>0</v>
      </c>
      <c r="AM249" s="254">
        <f t="shared" si="16"/>
        <v>0</v>
      </c>
      <c r="AN249" s="254">
        <f t="shared" si="16"/>
        <v>0</v>
      </c>
      <c r="AO249" s="259"/>
      <c r="AP249" s="260">
        <f t="shared" si="15"/>
        <v>0</v>
      </c>
      <c r="AQ249" s="259"/>
      <c r="AR249" s="257"/>
      <c r="AS249" s="257"/>
      <c r="AT249" s="257"/>
      <c r="AU249" s="257"/>
      <c r="AV249" s="257"/>
      <c r="AW249" s="257"/>
    </row>
    <row r="250" spans="2:49" s="25" customFormat="1" x14ac:dyDescent="0.4">
      <c r="B250" s="251"/>
      <c r="C250" s="251"/>
      <c r="D250" s="251"/>
      <c r="E250" s="251"/>
      <c r="F250" s="251"/>
      <c r="G250" s="251"/>
      <c r="H250" s="251"/>
      <c r="I250" s="251"/>
      <c r="J250" s="251"/>
      <c r="K250" s="251"/>
      <c r="L250" s="251"/>
      <c r="M250" s="251"/>
      <c r="N250" s="251"/>
      <c r="O250" s="251"/>
      <c r="P250" s="251"/>
      <c r="Q250" s="251"/>
      <c r="R250" s="251"/>
      <c r="S250" s="251"/>
      <c r="T250" s="251"/>
      <c r="U250" s="251"/>
      <c r="V250" s="251"/>
      <c r="W250" s="251"/>
      <c r="X250" s="251"/>
      <c r="Y250" s="251"/>
      <c r="Z250" s="251"/>
      <c r="AA250" s="251"/>
      <c r="AB250" s="252">
        <f t="shared" si="13"/>
        <v>0</v>
      </c>
      <c r="AC250" s="252">
        <f>ROUND(AB250*事業まとめ!$Q$6,2)</f>
        <v>0</v>
      </c>
      <c r="AD250" s="253"/>
      <c r="AE250" s="253"/>
      <c r="AF250" s="253"/>
      <c r="AG250" s="253"/>
      <c r="AH250" s="253"/>
      <c r="AI250" s="253"/>
      <c r="AJ250" s="253"/>
      <c r="AK250" s="252">
        <f t="shared" si="14"/>
        <v>0</v>
      </c>
      <c r="AL250" s="252">
        <f>ROUND(AK250*事業まとめ!$Q$6,2)</f>
        <v>0</v>
      </c>
      <c r="AM250" s="254">
        <f t="shared" si="16"/>
        <v>0</v>
      </c>
      <c r="AN250" s="254">
        <f t="shared" si="16"/>
        <v>0</v>
      </c>
      <c r="AO250" s="259"/>
      <c r="AP250" s="260">
        <f t="shared" si="15"/>
        <v>0</v>
      </c>
      <c r="AQ250" s="259"/>
      <c r="AR250" s="257"/>
      <c r="AS250" s="257"/>
      <c r="AT250" s="257"/>
      <c r="AU250" s="257"/>
      <c r="AV250" s="257"/>
      <c r="AW250" s="257"/>
    </row>
    <row r="251" spans="2:49" s="25" customFormat="1" x14ac:dyDescent="0.4">
      <c r="B251" s="251"/>
      <c r="C251" s="251"/>
      <c r="D251" s="251"/>
      <c r="E251" s="251"/>
      <c r="F251" s="251"/>
      <c r="G251" s="251"/>
      <c r="H251" s="251"/>
      <c r="I251" s="251"/>
      <c r="J251" s="251"/>
      <c r="K251" s="251"/>
      <c r="L251" s="251"/>
      <c r="M251" s="251"/>
      <c r="N251" s="251"/>
      <c r="O251" s="251"/>
      <c r="P251" s="251"/>
      <c r="Q251" s="251"/>
      <c r="R251" s="251"/>
      <c r="S251" s="251"/>
      <c r="T251" s="251"/>
      <c r="U251" s="251"/>
      <c r="V251" s="251"/>
      <c r="W251" s="251"/>
      <c r="X251" s="251"/>
      <c r="Y251" s="251"/>
      <c r="Z251" s="251"/>
      <c r="AA251" s="251"/>
      <c r="AB251" s="252">
        <f t="shared" si="13"/>
        <v>0</v>
      </c>
      <c r="AC251" s="252">
        <f>ROUND(AB251*事業まとめ!$Q$6,2)</f>
        <v>0</v>
      </c>
      <c r="AD251" s="253"/>
      <c r="AE251" s="253"/>
      <c r="AF251" s="253"/>
      <c r="AG251" s="253"/>
      <c r="AH251" s="253"/>
      <c r="AI251" s="253"/>
      <c r="AJ251" s="253"/>
      <c r="AK251" s="252">
        <f t="shared" si="14"/>
        <v>0</v>
      </c>
      <c r="AL251" s="252">
        <f>ROUND(AK251*事業まとめ!$Q$6,2)</f>
        <v>0</v>
      </c>
      <c r="AM251" s="254">
        <f t="shared" si="16"/>
        <v>0</v>
      </c>
      <c r="AN251" s="254">
        <f t="shared" si="16"/>
        <v>0</v>
      </c>
      <c r="AO251" s="259"/>
      <c r="AP251" s="260">
        <f t="shared" si="15"/>
        <v>0</v>
      </c>
      <c r="AQ251" s="259"/>
      <c r="AR251" s="257"/>
      <c r="AS251" s="257"/>
      <c r="AT251" s="257"/>
      <c r="AU251" s="257"/>
      <c r="AV251" s="257"/>
      <c r="AW251" s="257"/>
    </row>
    <row r="252" spans="2:49" s="25" customFormat="1" x14ac:dyDescent="0.4">
      <c r="B252" s="251"/>
      <c r="C252" s="251"/>
      <c r="D252" s="251"/>
      <c r="E252" s="251"/>
      <c r="F252" s="251"/>
      <c r="G252" s="251"/>
      <c r="H252" s="251"/>
      <c r="I252" s="251"/>
      <c r="J252" s="251"/>
      <c r="K252" s="251"/>
      <c r="L252" s="251"/>
      <c r="M252" s="251"/>
      <c r="N252" s="251"/>
      <c r="O252" s="251"/>
      <c r="P252" s="251"/>
      <c r="Q252" s="251"/>
      <c r="R252" s="251"/>
      <c r="S252" s="251"/>
      <c r="T252" s="251"/>
      <c r="U252" s="251"/>
      <c r="V252" s="251"/>
      <c r="W252" s="251"/>
      <c r="X252" s="251"/>
      <c r="Y252" s="251"/>
      <c r="Z252" s="251"/>
      <c r="AA252" s="251"/>
      <c r="AB252" s="252">
        <f t="shared" si="13"/>
        <v>0</v>
      </c>
      <c r="AC252" s="252">
        <f>ROUND(AB252*事業まとめ!$Q$6,2)</f>
        <v>0</v>
      </c>
      <c r="AD252" s="253"/>
      <c r="AE252" s="253"/>
      <c r="AF252" s="253"/>
      <c r="AG252" s="253"/>
      <c r="AH252" s="253"/>
      <c r="AI252" s="253"/>
      <c r="AJ252" s="253"/>
      <c r="AK252" s="252">
        <f t="shared" si="14"/>
        <v>0</v>
      </c>
      <c r="AL252" s="252">
        <f>ROUND(AK252*事業まとめ!$Q$6,2)</f>
        <v>0</v>
      </c>
      <c r="AM252" s="254">
        <f t="shared" si="16"/>
        <v>0</v>
      </c>
      <c r="AN252" s="254">
        <f t="shared" si="16"/>
        <v>0</v>
      </c>
      <c r="AO252" s="259"/>
      <c r="AP252" s="260">
        <f t="shared" si="15"/>
        <v>0</v>
      </c>
      <c r="AQ252" s="259"/>
      <c r="AR252" s="257"/>
      <c r="AS252" s="257"/>
      <c r="AT252" s="257"/>
      <c r="AU252" s="257"/>
      <c r="AV252" s="257"/>
      <c r="AW252" s="257"/>
    </row>
    <row r="253" spans="2:49" s="25" customFormat="1" x14ac:dyDescent="0.4">
      <c r="B253" s="251"/>
      <c r="C253" s="251"/>
      <c r="D253" s="251"/>
      <c r="E253" s="251"/>
      <c r="F253" s="251"/>
      <c r="G253" s="251"/>
      <c r="H253" s="251"/>
      <c r="I253" s="251"/>
      <c r="J253" s="251"/>
      <c r="K253" s="251"/>
      <c r="L253" s="251"/>
      <c r="M253" s="251"/>
      <c r="N253" s="251"/>
      <c r="O253" s="251"/>
      <c r="P253" s="251"/>
      <c r="Q253" s="251"/>
      <c r="R253" s="251"/>
      <c r="S253" s="251"/>
      <c r="T253" s="251"/>
      <c r="U253" s="251"/>
      <c r="V253" s="251"/>
      <c r="W253" s="251"/>
      <c r="X253" s="251"/>
      <c r="Y253" s="251"/>
      <c r="Z253" s="251"/>
      <c r="AA253" s="251"/>
      <c r="AB253" s="252">
        <f t="shared" si="13"/>
        <v>0</v>
      </c>
      <c r="AC253" s="252">
        <f>ROUND(AB253*事業まとめ!$Q$6,2)</f>
        <v>0</v>
      </c>
      <c r="AD253" s="253"/>
      <c r="AE253" s="253"/>
      <c r="AF253" s="253"/>
      <c r="AG253" s="253"/>
      <c r="AH253" s="253"/>
      <c r="AI253" s="253"/>
      <c r="AJ253" s="253"/>
      <c r="AK253" s="252">
        <f t="shared" si="14"/>
        <v>0</v>
      </c>
      <c r="AL253" s="252">
        <f>ROUND(AK253*事業まとめ!$Q$6,2)</f>
        <v>0</v>
      </c>
      <c r="AM253" s="254">
        <f t="shared" si="16"/>
        <v>0</v>
      </c>
      <c r="AN253" s="254">
        <f t="shared" si="16"/>
        <v>0</v>
      </c>
      <c r="AO253" s="259"/>
      <c r="AP253" s="260">
        <f t="shared" si="15"/>
        <v>0</v>
      </c>
      <c r="AQ253" s="259"/>
      <c r="AR253" s="257"/>
      <c r="AS253" s="257"/>
      <c r="AT253" s="257"/>
      <c r="AU253" s="257"/>
      <c r="AV253" s="257"/>
      <c r="AW253" s="257"/>
    </row>
    <row r="254" spans="2:49" s="25" customFormat="1" x14ac:dyDescent="0.4">
      <c r="B254" s="251"/>
      <c r="C254" s="251"/>
      <c r="D254" s="251"/>
      <c r="E254" s="251"/>
      <c r="F254" s="251"/>
      <c r="G254" s="251"/>
      <c r="H254" s="251"/>
      <c r="I254" s="251"/>
      <c r="J254" s="251"/>
      <c r="K254" s="251"/>
      <c r="L254" s="251"/>
      <c r="M254" s="251"/>
      <c r="N254" s="251"/>
      <c r="O254" s="251"/>
      <c r="P254" s="251"/>
      <c r="Q254" s="251"/>
      <c r="R254" s="251"/>
      <c r="S254" s="251"/>
      <c r="T254" s="251"/>
      <c r="U254" s="251"/>
      <c r="V254" s="251"/>
      <c r="W254" s="251"/>
      <c r="X254" s="251"/>
      <c r="Y254" s="251"/>
      <c r="Z254" s="251"/>
      <c r="AA254" s="251"/>
      <c r="AB254" s="252">
        <f t="shared" si="13"/>
        <v>0</v>
      </c>
      <c r="AC254" s="252">
        <f>ROUND(AB254*事業まとめ!$Q$6,2)</f>
        <v>0</v>
      </c>
      <c r="AD254" s="253"/>
      <c r="AE254" s="253"/>
      <c r="AF254" s="253"/>
      <c r="AG254" s="253"/>
      <c r="AH254" s="253"/>
      <c r="AI254" s="253"/>
      <c r="AJ254" s="253"/>
      <c r="AK254" s="252">
        <f t="shared" si="14"/>
        <v>0</v>
      </c>
      <c r="AL254" s="252">
        <f>ROUND(AK254*事業まとめ!$Q$6,2)</f>
        <v>0</v>
      </c>
      <c r="AM254" s="254">
        <f t="shared" si="16"/>
        <v>0</v>
      </c>
      <c r="AN254" s="254">
        <f t="shared" si="16"/>
        <v>0</v>
      </c>
      <c r="AO254" s="259"/>
      <c r="AP254" s="260">
        <f t="shared" si="15"/>
        <v>0</v>
      </c>
      <c r="AQ254" s="259"/>
      <c r="AR254" s="257"/>
      <c r="AS254" s="257"/>
      <c r="AT254" s="257"/>
      <c r="AU254" s="257"/>
      <c r="AV254" s="257"/>
      <c r="AW254" s="257"/>
    </row>
    <row r="255" spans="2:49" s="25" customFormat="1" x14ac:dyDescent="0.4">
      <c r="B255" s="251"/>
      <c r="C255" s="251"/>
      <c r="D255" s="251"/>
      <c r="E255" s="251"/>
      <c r="F255" s="251"/>
      <c r="G255" s="251"/>
      <c r="H255" s="251"/>
      <c r="I255" s="251"/>
      <c r="J255" s="251"/>
      <c r="K255" s="251"/>
      <c r="L255" s="251"/>
      <c r="M255" s="251"/>
      <c r="N255" s="251"/>
      <c r="O255" s="251"/>
      <c r="P255" s="251"/>
      <c r="Q255" s="251"/>
      <c r="R255" s="251"/>
      <c r="S255" s="251"/>
      <c r="T255" s="251"/>
      <c r="U255" s="251"/>
      <c r="V255" s="251"/>
      <c r="W255" s="251"/>
      <c r="X255" s="251"/>
      <c r="Y255" s="251"/>
      <c r="Z255" s="251"/>
      <c r="AA255" s="251"/>
      <c r="AB255" s="252">
        <f t="shared" si="13"/>
        <v>0</v>
      </c>
      <c r="AC255" s="252">
        <f>ROUND(AB255*事業まとめ!$Q$6,2)</f>
        <v>0</v>
      </c>
      <c r="AD255" s="253"/>
      <c r="AE255" s="253"/>
      <c r="AF255" s="253"/>
      <c r="AG255" s="253"/>
      <c r="AH255" s="253"/>
      <c r="AI255" s="253"/>
      <c r="AJ255" s="253"/>
      <c r="AK255" s="252">
        <f t="shared" si="14"/>
        <v>0</v>
      </c>
      <c r="AL255" s="252">
        <f>ROUND(AK255*事業まとめ!$Q$6,2)</f>
        <v>0</v>
      </c>
      <c r="AM255" s="254">
        <f t="shared" si="16"/>
        <v>0</v>
      </c>
      <c r="AN255" s="254">
        <f t="shared" si="16"/>
        <v>0</v>
      </c>
      <c r="AO255" s="259"/>
      <c r="AP255" s="260">
        <f t="shared" si="15"/>
        <v>0</v>
      </c>
      <c r="AQ255" s="259"/>
      <c r="AR255" s="257"/>
      <c r="AS255" s="257"/>
      <c r="AT255" s="257"/>
      <c r="AU255" s="257"/>
      <c r="AV255" s="257"/>
      <c r="AW255" s="257"/>
    </row>
    <row r="256" spans="2:49" s="25" customFormat="1" x14ac:dyDescent="0.4">
      <c r="B256" s="251"/>
      <c r="C256" s="251"/>
      <c r="D256" s="251"/>
      <c r="E256" s="251"/>
      <c r="F256" s="251"/>
      <c r="G256" s="251"/>
      <c r="H256" s="251"/>
      <c r="I256" s="251"/>
      <c r="J256" s="251"/>
      <c r="K256" s="251"/>
      <c r="L256" s="251"/>
      <c r="M256" s="251"/>
      <c r="N256" s="251"/>
      <c r="O256" s="251"/>
      <c r="P256" s="251"/>
      <c r="Q256" s="251"/>
      <c r="R256" s="251"/>
      <c r="S256" s="251"/>
      <c r="T256" s="251"/>
      <c r="U256" s="251"/>
      <c r="V256" s="251"/>
      <c r="W256" s="251"/>
      <c r="X256" s="251"/>
      <c r="Y256" s="251"/>
      <c r="Z256" s="251"/>
      <c r="AA256" s="251"/>
      <c r="AB256" s="252">
        <f t="shared" si="13"/>
        <v>0</v>
      </c>
      <c r="AC256" s="252">
        <f>ROUND(AB256*事業まとめ!$Q$6,2)</f>
        <v>0</v>
      </c>
      <c r="AD256" s="253"/>
      <c r="AE256" s="253"/>
      <c r="AF256" s="253"/>
      <c r="AG256" s="253"/>
      <c r="AH256" s="253"/>
      <c r="AI256" s="253"/>
      <c r="AJ256" s="253"/>
      <c r="AK256" s="252">
        <f t="shared" si="14"/>
        <v>0</v>
      </c>
      <c r="AL256" s="252">
        <f>ROUND(AK256*事業まとめ!$Q$6,2)</f>
        <v>0</v>
      </c>
      <c r="AM256" s="254">
        <f t="shared" si="16"/>
        <v>0</v>
      </c>
      <c r="AN256" s="254">
        <f t="shared" si="16"/>
        <v>0</v>
      </c>
      <c r="AO256" s="259"/>
      <c r="AP256" s="260">
        <f t="shared" si="15"/>
        <v>0</v>
      </c>
      <c r="AQ256" s="259"/>
      <c r="AR256" s="257"/>
      <c r="AS256" s="257"/>
      <c r="AT256" s="257"/>
      <c r="AU256" s="257"/>
      <c r="AV256" s="257"/>
      <c r="AW256" s="257"/>
    </row>
    <row r="257" spans="2:49" s="25" customFormat="1" x14ac:dyDescent="0.4">
      <c r="B257" s="251"/>
      <c r="C257" s="251"/>
      <c r="D257" s="251"/>
      <c r="E257" s="251"/>
      <c r="F257" s="251"/>
      <c r="G257" s="251"/>
      <c r="H257" s="251"/>
      <c r="I257" s="251"/>
      <c r="J257" s="251"/>
      <c r="K257" s="251"/>
      <c r="L257" s="251"/>
      <c r="M257" s="251"/>
      <c r="N257" s="251"/>
      <c r="O257" s="251"/>
      <c r="P257" s="251"/>
      <c r="Q257" s="251"/>
      <c r="R257" s="251"/>
      <c r="S257" s="251"/>
      <c r="T257" s="251"/>
      <c r="U257" s="251"/>
      <c r="V257" s="251"/>
      <c r="W257" s="251"/>
      <c r="X257" s="251"/>
      <c r="Y257" s="251"/>
      <c r="Z257" s="251"/>
      <c r="AA257" s="251"/>
      <c r="AB257" s="252">
        <f t="shared" si="13"/>
        <v>0</v>
      </c>
      <c r="AC257" s="252">
        <f>ROUND(AB257*事業まとめ!$Q$6,2)</f>
        <v>0</v>
      </c>
      <c r="AD257" s="253"/>
      <c r="AE257" s="253"/>
      <c r="AF257" s="253"/>
      <c r="AG257" s="253"/>
      <c r="AH257" s="253"/>
      <c r="AI257" s="253"/>
      <c r="AJ257" s="253"/>
      <c r="AK257" s="252">
        <f t="shared" si="14"/>
        <v>0</v>
      </c>
      <c r="AL257" s="252">
        <f>ROUND(AK257*事業まとめ!$Q$6,2)</f>
        <v>0</v>
      </c>
      <c r="AM257" s="254">
        <f t="shared" si="16"/>
        <v>0</v>
      </c>
      <c r="AN257" s="254">
        <f t="shared" si="16"/>
        <v>0</v>
      </c>
      <c r="AO257" s="259"/>
      <c r="AP257" s="260">
        <f t="shared" si="15"/>
        <v>0</v>
      </c>
      <c r="AQ257" s="259"/>
      <c r="AR257" s="257"/>
      <c r="AS257" s="257"/>
      <c r="AT257" s="257"/>
      <c r="AU257" s="257"/>
      <c r="AV257" s="257"/>
      <c r="AW257" s="257"/>
    </row>
    <row r="258" spans="2:49" s="25" customFormat="1" x14ac:dyDescent="0.4">
      <c r="B258" s="251"/>
      <c r="C258" s="251"/>
      <c r="D258" s="251"/>
      <c r="E258" s="251"/>
      <c r="F258" s="251"/>
      <c r="G258" s="251"/>
      <c r="H258" s="251"/>
      <c r="I258" s="251"/>
      <c r="J258" s="251"/>
      <c r="K258" s="251"/>
      <c r="L258" s="251"/>
      <c r="M258" s="251"/>
      <c r="N258" s="251"/>
      <c r="O258" s="251"/>
      <c r="P258" s="251"/>
      <c r="Q258" s="251"/>
      <c r="R258" s="251"/>
      <c r="S258" s="251"/>
      <c r="T258" s="251"/>
      <c r="U258" s="251"/>
      <c r="V258" s="251"/>
      <c r="W258" s="251"/>
      <c r="X258" s="251"/>
      <c r="Y258" s="251"/>
      <c r="Z258" s="251"/>
      <c r="AA258" s="251"/>
      <c r="AB258" s="252">
        <f t="shared" si="13"/>
        <v>0</v>
      </c>
      <c r="AC258" s="252">
        <f>ROUND(AB258*事業まとめ!$Q$6,2)</f>
        <v>0</v>
      </c>
      <c r="AD258" s="253"/>
      <c r="AE258" s="253"/>
      <c r="AF258" s="253"/>
      <c r="AG258" s="253"/>
      <c r="AH258" s="253"/>
      <c r="AI258" s="253"/>
      <c r="AJ258" s="253"/>
      <c r="AK258" s="252">
        <f t="shared" si="14"/>
        <v>0</v>
      </c>
      <c r="AL258" s="252">
        <f>ROUND(AK258*事業まとめ!$Q$6,2)</f>
        <v>0</v>
      </c>
      <c r="AM258" s="254">
        <f t="shared" si="16"/>
        <v>0</v>
      </c>
      <c r="AN258" s="254">
        <f t="shared" si="16"/>
        <v>0</v>
      </c>
      <c r="AO258" s="259"/>
      <c r="AP258" s="260">
        <f t="shared" si="15"/>
        <v>0</v>
      </c>
      <c r="AQ258" s="259"/>
      <c r="AR258" s="257"/>
      <c r="AS258" s="257"/>
      <c r="AT258" s="257"/>
      <c r="AU258" s="257"/>
      <c r="AV258" s="257"/>
      <c r="AW258" s="257"/>
    </row>
    <row r="259" spans="2:49" s="25" customFormat="1" x14ac:dyDescent="0.4">
      <c r="B259" s="251"/>
      <c r="C259" s="251"/>
      <c r="D259" s="251"/>
      <c r="E259" s="251"/>
      <c r="F259" s="251"/>
      <c r="G259" s="251"/>
      <c r="H259" s="251"/>
      <c r="I259" s="251"/>
      <c r="J259" s="251"/>
      <c r="K259" s="251"/>
      <c r="L259" s="251"/>
      <c r="M259" s="251"/>
      <c r="N259" s="251"/>
      <c r="O259" s="251"/>
      <c r="P259" s="251"/>
      <c r="Q259" s="251"/>
      <c r="R259" s="251"/>
      <c r="S259" s="251"/>
      <c r="T259" s="251"/>
      <c r="U259" s="251"/>
      <c r="V259" s="251"/>
      <c r="W259" s="251"/>
      <c r="X259" s="251"/>
      <c r="Y259" s="251"/>
      <c r="Z259" s="251"/>
      <c r="AA259" s="251"/>
      <c r="AB259" s="252">
        <f t="shared" si="13"/>
        <v>0</v>
      </c>
      <c r="AC259" s="252">
        <f>ROUND(AB259*事業まとめ!$Q$6,2)</f>
        <v>0</v>
      </c>
      <c r="AD259" s="253"/>
      <c r="AE259" s="253"/>
      <c r="AF259" s="253"/>
      <c r="AG259" s="253"/>
      <c r="AH259" s="253"/>
      <c r="AI259" s="253"/>
      <c r="AJ259" s="253"/>
      <c r="AK259" s="252">
        <f t="shared" si="14"/>
        <v>0</v>
      </c>
      <c r="AL259" s="252">
        <f>ROUND(AK259*事業まとめ!$Q$6,2)</f>
        <v>0</v>
      </c>
      <c r="AM259" s="254">
        <f t="shared" si="16"/>
        <v>0</v>
      </c>
      <c r="AN259" s="254">
        <f t="shared" si="16"/>
        <v>0</v>
      </c>
      <c r="AO259" s="259"/>
      <c r="AP259" s="260">
        <f t="shared" si="15"/>
        <v>0</v>
      </c>
      <c r="AQ259" s="259"/>
      <c r="AR259" s="257"/>
      <c r="AS259" s="257"/>
      <c r="AT259" s="257"/>
      <c r="AU259" s="257"/>
      <c r="AV259" s="257"/>
      <c r="AW259" s="257"/>
    </row>
    <row r="260" spans="2:49" s="25" customFormat="1" x14ac:dyDescent="0.4">
      <c r="B260" s="251"/>
      <c r="C260" s="251"/>
      <c r="D260" s="251"/>
      <c r="E260" s="251"/>
      <c r="F260" s="251"/>
      <c r="G260" s="251"/>
      <c r="H260" s="251"/>
      <c r="I260" s="251"/>
      <c r="J260" s="251"/>
      <c r="K260" s="251"/>
      <c r="L260" s="251"/>
      <c r="M260" s="251"/>
      <c r="N260" s="251"/>
      <c r="O260" s="251"/>
      <c r="P260" s="251"/>
      <c r="Q260" s="251"/>
      <c r="R260" s="251"/>
      <c r="S260" s="251"/>
      <c r="T260" s="251"/>
      <c r="U260" s="251"/>
      <c r="V260" s="251"/>
      <c r="W260" s="251"/>
      <c r="X260" s="251"/>
      <c r="Y260" s="251"/>
      <c r="Z260" s="251"/>
      <c r="AA260" s="251"/>
      <c r="AB260" s="252">
        <f t="shared" si="13"/>
        <v>0</v>
      </c>
      <c r="AC260" s="252">
        <f>ROUND(AB260*事業まとめ!$Q$6,2)</f>
        <v>0</v>
      </c>
      <c r="AD260" s="253"/>
      <c r="AE260" s="253"/>
      <c r="AF260" s="253"/>
      <c r="AG260" s="253"/>
      <c r="AH260" s="253"/>
      <c r="AI260" s="253"/>
      <c r="AJ260" s="253"/>
      <c r="AK260" s="252">
        <f t="shared" si="14"/>
        <v>0</v>
      </c>
      <c r="AL260" s="252">
        <f>ROUND(AK260*事業まとめ!$Q$6,2)</f>
        <v>0</v>
      </c>
      <c r="AM260" s="254">
        <f t="shared" si="16"/>
        <v>0</v>
      </c>
      <c r="AN260" s="254">
        <f t="shared" si="16"/>
        <v>0</v>
      </c>
      <c r="AO260" s="259"/>
      <c r="AP260" s="260">
        <f t="shared" si="15"/>
        <v>0</v>
      </c>
      <c r="AQ260" s="259"/>
      <c r="AR260" s="257"/>
      <c r="AS260" s="257"/>
      <c r="AT260" s="257"/>
      <c r="AU260" s="257"/>
      <c r="AV260" s="257"/>
      <c r="AW260" s="257"/>
    </row>
    <row r="261" spans="2:49" s="25" customFormat="1" x14ac:dyDescent="0.4">
      <c r="B261" s="251"/>
      <c r="C261" s="251"/>
      <c r="D261" s="251"/>
      <c r="E261" s="251"/>
      <c r="F261" s="251"/>
      <c r="G261" s="251"/>
      <c r="H261" s="251"/>
      <c r="I261" s="251"/>
      <c r="J261" s="251"/>
      <c r="K261" s="251"/>
      <c r="L261" s="251"/>
      <c r="M261" s="251"/>
      <c r="N261" s="251"/>
      <c r="O261" s="251"/>
      <c r="P261" s="251"/>
      <c r="Q261" s="251"/>
      <c r="R261" s="251"/>
      <c r="S261" s="251"/>
      <c r="T261" s="251"/>
      <c r="U261" s="251"/>
      <c r="V261" s="251"/>
      <c r="W261" s="251"/>
      <c r="X261" s="251"/>
      <c r="Y261" s="251"/>
      <c r="Z261" s="251"/>
      <c r="AA261" s="251"/>
      <c r="AB261" s="252">
        <f t="shared" si="13"/>
        <v>0</v>
      </c>
      <c r="AC261" s="252">
        <f>ROUND(AB261*事業まとめ!$Q$6,2)</f>
        <v>0</v>
      </c>
      <c r="AD261" s="253"/>
      <c r="AE261" s="253"/>
      <c r="AF261" s="253"/>
      <c r="AG261" s="253"/>
      <c r="AH261" s="253"/>
      <c r="AI261" s="253"/>
      <c r="AJ261" s="253"/>
      <c r="AK261" s="252">
        <f t="shared" si="14"/>
        <v>0</v>
      </c>
      <c r="AL261" s="252">
        <f>ROUND(AK261*事業まとめ!$Q$6,2)</f>
        <v>0</v>
      </c>
      <c r="AM261" s="254">
        <f t="shared" si="16"/>
        <v>0</v>
      </c>
      <c r="AN261" s="254">
        <f t="shared" si="16"/>
        <v>0</v>
      </c>
      <c r="AO261" s="259"/>
      <c r="AP261" s="260">
        <f t="shared" si="15"/>
        <v>0</v>
      </c>
      <c r="AQ261" s="259"/>
      <c r="AR261" s="257"/>
      <c r="AS261" s="257"/>
      <c r="AT261" s="257"/>
      <c r="AU261" s="257"/>
      <c r="AV261" s="257"/>
      <c r="AW261" s="257"/>
    </row>
    <row r="262" spans="2:49" s="25" customFormat="1" x14ac:dyDescent="0.4">
      <c r="B262" s="251"/>
      <c r="C262" s="251"/>
      <c r="D262" s="251"/>
      <c r="E262" s="251"/>
      <c r="F262" s="251"/>
      <c r="G262" s="251"/>
      <c r="H262" s="251"/>
      <c r="I262" s="251"/>
      <c r="J262" s="251"/>
      <c r="K262" s="251"/>
      <c r="L262" s="251"/>
      <c r="M262" s="251"/>
      <c r="N262" s="251"/>
      <c r="O262" s="251"/>
      <c r="P262" s="251"/>
      <c r="Q262" s="251"/>
      <c r="R262" s="251"/>
      <c r="S262" s="251"/>
      <c r="T262" s="251"/>
      <c r="U262" s="251"/>
      <c r="V262" s="251"/>
      <c r="W262" s="251"/>
      <c r="X262" s="251"/>
      <c r="Y262" s="251"/>
      <c r="Z262" s="251"/>
      <c r="AA262" s="251"/>
      <c r="AB262" s="252">
        <f t="shared" si="13"/>
        <v>0</v>
      </c>
      <c r="AC262" s="252">
        <f>ROUND(AB262*事業まとめ!$Q$6,2)</f>
        <v>0</v>
      </c>
      <c r="AD262" s="253"/>
      <c r="AE262" s="253"/>
      <c r="AF262" s="253"/>
      <c r="AG262" s="253"/>
      <c r="AH262" s="253"/>
      <c r="AI262" s="253"/>
      <c r="AJ262" s="253"/>
      <c r="AK262" s="252">
        <f t="shared" si="14"/>
        <v>0</v>
      </c>
      <c r="AL262" s="252">
        <f>ROUND(AK262*事業まとめ!$Q$6,2)</f>
        <v>0</v>
      </c>
      <c r="AM262" s="254">
        <f t="shared" si="16"/>
        <v>0</v>
      </c>
      <c r="AN262" s="254">
        <f t="shared" si="16"/>
        <v>0</v>
      </c>
      <c r="AO262" s="259"/>
      <c r="AP262" s="260">
        <f t="shared" si="15"/>
        <v>0</v>
      </c>
      <c r="AQ262" s="259"/>
      <c r="AR262" s="257"/>
      <c r="AS262" s="257"/>
      <c r="AT262" s="257"/>
      <c r="AU262" s="257"/>
      <c r="AV262" s="257"/>
      <c r="AW262" s="257"/>
    </row>
    <row r="263" spans="2:49" s="25" customFormat="1" x14ac:dyDescent="0.4">
      <c r="B263" s="251"/>
      <c r="C263" s="251"/>
      <c r="D263" s="251"/>
      <c r="E263" s="251"/>
      <c r="F263" s="251"/>
      <c r="G263" s="251"/>
      <c r="H263" s="251"/>
      <c r="I263" s="251"/>
      <c r="J263" s="251"/>
      <c r="K263" s="251"/>
      <c r="L263" s="251"/>
      <c r="M263" s="251"/>
      <c r="N263" s="251"/>
      <c r="O263" s="251"/>
      <c r="P263" s="251"/>
      <c r="Q263" s="251"/>
      <c r="R263" s="251"/>
      <c r="S263" s="251"/>
      <c r="T263" s="251"/>
      <c r="U263" s="251"/>
      <c r="V263" s="251"/>
      <c r="W263" s="251"/>
      <c r="X263" s="251"/>
      <c r="Y263" s="251"/>
      <c r="Z263" s="251"/>
      <c r="AA263" s="251"/>
      <c r="AB263" s="252">
        <f t="shared" si="13"/>
        <v>0</v>
      </c>
      <c r="AC263" s="252">
        <f>ROUND(AB263*事業まとめ!$Q$6,2)</f>
        <v>0</v>
      </c>
      <c r="AD263" s="253"/>
      <c r="AE263" s="253"/>
      <c r="AF263" s="253"/>
      <c r="AG263" s="253"/>
      <c r="AH263" s="253"/>
      <c r="AI263" s="253"/>
      <c r="AJ263" s="253"/>
      <c r="AK263" s="252">
        <f t="shared" si="14"/>
        <v>0</v>
      </c>
      <c r="AL263" s="252">
        <f>ROUND(AK263*事業まとめ!$Q$6,2)</f>
        <v>0</v>
      </c>
      <c r="AM263" s="254">
        <f t="shared" si="16"/>
        <v>0</v>
      </c>
      <c r="AN263" s="254">
        <f t="shared" si="16"/>
        <v>0</v>
      </c>
      <c r="AO263" s="259"/>
      <c r="AP263" s="260">
        <f t="shared" si="15"/>
        <v>0</v>
      </c>
      <c r="AQ263" s="259"/>
      <c r="AR263" s="257"/>
      <c r="AS263" s="257"/>
      <c r="AT263" s="257"/>
      <c r="AU263" s="257"/>
      <c r="AV263" s="257"/>
      <c r="AW263" s="257"/>
    </row>
    <row r="264" spans="2:49" s="25" customFormat="1" x14ac:dyDescent="0.4">
      <c r="B264" s="251"/>
      <c r="C264" s="251"/>
      <c r="D264" s="251"/>
      <c r="E264" s="251"/>
      <c r="F264" s="251"/>
      <c r="G264" s="251"/>
      <c r="H264" s="251"/>
      <c r="I264" s="251"/>
      <c r="J264" s="251"/>
      <c r="K264" s="251"/>
      <c r="L264" s="251"/>
      <c r="M264" s="251"/>
      <c r="N264" s="251"/>
      <c r="O264" s="251"/>
      <c r="P264" s="251"/>
      <c r="Q264" s="251"/>
      <c r="R264" s="251"/>
      <c r="S264" s="251"/>
      <c r="T264" s="251"/>
      <c r="U264" s="251"/>
      <c r="V264" s="251"/>
      <c r="W264" s="251"/>
      <c r="X264" s="251"/>
      <c r="Y264" s="251"/>
      <c r="Z264" s="251"/>
      <c r="AA264" s="251"/>
      <c r="AB264" s="252">
        <f t="shared" si="13"/>
        <v>0</v>
      </c>
      <c r="AC264" s="252">
        <f>ROUND(AB264*事業まとめ!$Q$6,2)</f>
        <v>0</v>
      </c>
      <c r="AD264" s="253"/>
      <c r="AE264" s="253"/>
      <c r="AF264" s="253"/>
      <c r="AG264" s="253"/>
      <c r="AH264" s="253"/>
      <c r="AI264" s="253"/>
      <c r="AJ264" s="253"/>
      <c r="AK264" s="252">
        <f t="shared" si="14"/>
        <v>0</v>
      </c>
      <c r="AL264" s="252">
        <f>ROUND(AK264*事業まとめ!$Q$6,2)</f>
        <v>0</v>
      </c>
      <c r="AM264" s="254">
        <f t="shared" si="16"/>
        <v>0</v>
      </c>
      <c r="AN264" s="254">
        <f t="shared" si="16"/>
        <v>0</v>
      </c>
      <c r="AO264" s="259"/>
      <c r="AP264" s="260">
        <f t="shared" si="15"/>
        <v>0</v>
      </c>
      <c r="AQ264" s="259"/>
      <c r="AR264" s="257"/>
      <c r="AS264" s="257"/>
      <c r="AT264" s="257"/>
      <c r="AU264" s="257"/>
      <c r="AV264" s="257"/>
      <c r="AW264" s="257"/>
    </row>
    <row r="265" spans="2:49" s="25" customFormat="1" x14ac:dyDescent="0.4">
      <c r="B265" s="251"/>
      <c r="C265" s="251"/>
      <c r="D265" s="251"/>
      <c r="E265" s="251"/>
      <c r="F265" s="251"/>
      <c r="G265" s="251"/>
      <c r="H265" s="251"/>
      <c r="I265" s="251"/>
      <c r="J265" s="251"/>
      <c r="K265" s="251"/>
      <c r="L265" s="251"/>
      <c r="M265" s="251"/>
      <c r="N265" s="251"/>
      <c r="O265" s="251"/>
      <c r="P265" s="251"/>
      <c r="Q265" s="251"/>
      <c r="R265" s="251"/>
      <c r="S265" s="251"/>
      <c r="T265" s="251"/>
      <c r="U265" s="251"/>
      <c r="V265" s="251"/>
      <c r="W265" s="251"/>
      <c r="X265" s="251"/>
      <c r="Y265" s="251"/>
      <c r="Z265" s="251"/>
      <c r="AA265" s="251"/>
      <c r="AB265" s="252">
        <f t="shared" si="13"/>
        <v>0</v>
      </c>
      <c r="AC265" s="252">
        <f>ROUND(AB265*事業まとめ!$Q$6,2)</f>
        <v>0</v>
      </c>
      <c r="AD265" s="253"/>
      <c r="AE265" s="253"/>
      <c r="AF265" s="253"/>
      <c r="AG265" s="253"/>
      <c r="AH265" s="253"/>
      <c r="AI265" s="253"/>
      <c r="AJ265" s="253"/>
      <c r="AK265" s="252">
        <f t="shared" si="14"/>
        <v>0</v>
      </c>
      <c r="AL265" s="252">
        <f>ROUND(AK265*事業まとめ!$Q$6,2)</f>
        <v>0</v>
      </c>
      <c r="AM265" s="254">
        <f t="shared" si="16"/>
        <v>0</v>
      </c>
      <c r="AN265" s="254">
        <f t="shared" si="16"/>
        <v>0</v>
      </c>
      <c r="AO265" s="259"/>
      <c r="AP265" s="260">
        <f t="shared" si="15"/>
        <v>0</v>
      </c>
      <c r="AQ265" s="259"/>
      <c r="AR265" s="257"/>
      <c r="AS265" s="257"/>
      <c r="AT265" s="257"/>
      <c r="AU265" s="257"/>
      <c r="AV265" s="257"/>
      <c r="AW265" s="257"/>
    </row>
    <row r="266" spans="2:49" s="25" customFormat="1" x14ac:dyDescent="0.4">
      <c r="B266" s="251"/>
      <c r="C266" s="251"/>
      <c r="D266" s="251"/>
      <c r="E266" s="251"/>
      <c r="F266" s="251"/>
      <c r="G266" s="251"/>
      <c r="H266" s="251"/>
      <c r="I266" s="251"/>
      <c r="J266" s="251"/>
      <c r="K266" s="251"/>
      <c r="L266" s="251"/>
      <c r="M266" s="251"/>
      <c r="N266" s="251"/>
      <c r="O266" s="251"/>
      <c r="P266" s="251"/>
      <c r="Q266" s="251"/>
      <c r="R266" s="251"/>
      <c r="S266" s="251"/>
      <c r="T266" s="251"/>
      <c r="U266" s="251"/>
      <c r="V266" s="251"/>
      <c r="W266" s="251"/>
      <c r="X266" s="251"/>
      <c r="Y266" s="251"/>
      <c r="Z266" s="251"/>
      <c r="AA266" s="251"/>
      <c r="AB266" s="252">
        <f t="shared" ref="AB266:AB329" si="17">IFERROR(ROUND($I266*$J266*Y266*AA266/1000,2),0)</f>
        <v>0</v>
      </c>
      <c r="AC266" s="252">
        <f>ROUND(AB266*事業まとめ!$Q$6,2)</f>
        <v>0</v>
      </c>
      <c r="AD266" s="253"/>
      <c r="AE266" s="253"/>
      <c r="AF266" s="253"/>
      <c r="AG266" s="253"/>
      <c r="AH266" s="253"/>
      <c r="AI266" s="253"/>
      <c r="AJ266" s="253"/>
      <c r="AK266" s="252">
        <f t="shared" ref="AK266:AK329" si="18">IFERROR(ROUND($I266*$J266*AI266*AJ266/1000,2),0)</f>
        <v>0</v>
      </c>
      <c r="AL266" s="252">
        <f>ROUND(AK266*事業まとめ!$Q$6,2)</f>
        <v>0</v>
      </c>
      <c r="AM266" s="254">
        <f t="shared" si="16"/>
        <v>0</v>
      </c>
      <c r="AN266" s="254">
        <f t="shared" si="16"/>
        <v>0</v>
      </c>
      <c r="AO266" s="259"/>
      <c r="AP266" s="260">
        <f t="shared" ref="AP266:AP329" si="19">IFERROR(AO266*AJ266,0)</f>
        <v>0</v>
      </c>
      <c r="AQ266" s="259"/>
      <c r="AR266" s="257"/>
      <c r="AS266" s="257"/>
      <c r="AT266" s="257"/>
      <c r="AU266" s="257"/>
      <c r="AV266" s="257"/>
      <c r="AW266" s="257"/>
    </row>
    <row r="267" spans="2:49" s="25" customFormat="1" x14ac:dyDescent="0.4">
      <c r="B267" s="251"/>
      <c r="C267" s="251"/>
      <c r="D267" s="251"/>
      <c r="E267" s="251"/>
      <c r="F267" s="251"/>
      <c r="G267" s="251"/>
      <c r="H267" s="251"/>
      <c r="I267" s="251"/>
      <c r="J267" s="251"/>
      <c r="K267" s="251"/>
      <c r="L267" s="251"/>
      <c r="M267" s="251"/>
      <c r="N267" s="251"/>
      <c r="O267" s="251"/>
      <c r="P267" s="251"/>
      <c r="Q267" s="251"/>
      <c r="R267" s="251"/>
      <c r="S267" s="251"/>
      <c r="T267" s="251"/>
      <c r="U267" s="251"/>
      <c r="V267" s="251"/>
      <c r="W267" s="251"/>
      <c r="X267" s="251"/>
      <c r="Y267" s="251"/>
      <c r="Z267" s="251"/>
      <c r="AA267" s="251"/>
      <c r="AB267" s="252">
        <f t="shared" si="17"/>
        <v>0</v>
      </c>
      <c r="AC267" s="252">
        <f>ROUND(AB267*事業まとめ!$Q$6,2)</f>
        <v>0</v>
      </c>
      <c r="AD267" s="253"/>
      <c r="AE267" s="253"/>
      <c r="AF267" s="253"/>
      <c r="AG267" s="253"/>
      <c r="AH267" s="253"/>
      <c r="AI267" s="253"/>
      <c r="AJ267" s="253"/>
      <c r="AK267" s="252">
        <f t="shared" si="18"/>
        <v>0</v>
      </c>
      <c r="AL267" s="252">
        <f>ROUND(AK267*事業まとめ!$Q$6,2)</f>
        <v>0</v>
      </c>
      <c r="AM267" s="254">
        <f t="shared" si="16"/>
        <v>0</v>
      </c>
      <c r="AN267" s="254">
        <f t="shared" si="16"/>
        <v>0</v>
      </c>
      <c r="AO267" s="259"/>
      <c r="AP267" s="260">
        <f t="shared" si="19"/>
        <v>0</v>
      </c>
      <c r="AQ267" s="259"/>
      <c r="AR267" s="257"/>
      <c r="AS267" s="257"/>
      <c r="AT267" s="257"/>
      <c r="AU267" s="257"/>
      <c r="AV267" s="257"/>
      <c r="AW267" s="257"/>
    </row>
    <row r="268" spans="2:49" s="25" customFormat="1" x14ac:dyDescent="0.4">
      <c r="B268" s="251"/>
      <c r="C268" s="251"/>
      <c r="D268" s="251"/>
      <c r="E268" s="251"/>
      <c r="F268" s="251"/>
      <c r="G268" s="251"/>
      <c r="H268" s="251"/>
      <c r="I268" s="251"/>
      <c r="J268" s="251"/>
      <c r="K268" s="251"/>
      <c r="L268" s="251"/>
      <c r="M268" s="251"/>
      <c r="N268" s="251"/>
      <c r="O268" s="251"/>
      <c r="P268" s="251"/>
      <c r="Q268" s="251"/>
      <c r="R268" s="251"/>
      <c r="S268" s="251"/>
      <c r="T268" s="251"/>
      <c r="U268" s="251"/>
      <c r="V268" s="251"/>
      <c r="W268" s="251"/>
      <c r="X268" s="251"/>
      <c r="Y268" s="251"/>
      <c r="Z268" s="251"/>
      <c r="AA268" s="251"/>
      <c r="AB268" s="252">
        <f t="shared" si="17"/>
        <v>0</v>
      </c>
      <c r="AC268" s="252">
        <f>ROUND(AB268*事業まとめ!$Q$6,2)</f>
        <v>0</v>
      </c>
      <c r="AD268" s="253"/>
      <c r="AE268" s="253"/>
      <c r="AF268" s="253"/>
      <c r="AG268" s="253"/>
      <c r="AH268" s="253"/>
      <c r="AI268" s="253"/>
      <c r="AJ268" s="253"/>
      <c r="AK268" s="252">
        <f t="shared" si="18"/>
        <v>0</v>
      </c>
      <c r="AL268" s="252">
        <f>ROUND(AK268*事業まとめ!$Q$6,2)</f>
        <v>0</v>
      </c>
      <c r="AM268" s="254">
        <f t="shared" si="16"/>
        <v>0</v>
      </c>
      <c r="AN268" s="254">
        <f t="shared" si="16"/>
        <v>0</v>
      </c>
      <c r="AO268" s="259"/>
      <c r="AP268" s="260">
        <f t="shared" si="19"/>
        <v>0</v>
      </c>
      <c r="AQ268" s="259"/>
      <c r="AR268" s="257"/>
      <c r="AS268" s="257"/>
      <c r="AT268" s="257"/>
      <c r="AU268" s="257"/>
      <c r="AV268" s="257"/>
      <c r="AW268" s="257"/>
    </row>
    <row r="269" spans="2:49" s="25" customFormat="1" x14ac:dyDescent="0.4">
      <c r="B269" s="251"/>
      <c r="C269" s="251"/>
      <c r="D269" s="251"/>
      <c r="E269" s="251"/>
      <c r="F269" s="251"/>
      <c r="G269" s="251"/>
      <c r="H269" s="251"/>
      <c r="I269" s="251"/>
      <c r="J269" s="251"/>
      <c r="K269" s="251"/>
      <c r="L269" s="251"/>
      <c r="M269" s="251"/>
      <c r="N269" s="251"/>
      <c r="O269" s="251"/>
      <c r="P269" s="251"/>
      <c r="Q269" s="251"/>
      <c r="R269" s="251"/>
      <c r="S269" s="251"/>
      <c r="T269" s="251"/>
      <c r="U269" s="251"/>
      <c r="V269" s="251"/>
      <c r="W269" s="251"/>
      <c r="X269" s="251"/>
      <c r="Y269" s="251"/>
      <c r="Z269" s="251"/>
      <c r="AA269" s="251"/>
      <c r="AB269" s="252">
        <f t="shared" si="17"/>
        <v>0</v>
      </c>
      <c r="AC269" s="252">
        <f>ROUND(AB269*事業まとめ!$Q$6,2)</f>
        <v>0</v>
      </c>
      <c r="AD269" s="253"/>
      <c r="AE269" s="253"/>
      <c r="AF269" s="253"/>
      <c r="AG269" s="253"/>
      <c r="AH269" s="253"/>
      <c r="AI269" s="253"/>
      <c r="AJ269" s="253"/>
      <c r="AK269" s="252">
        <f t="shared" si="18"/>
        <v>0</v>
      </c>
      <c r="AL269" s="252">
        <f>ROUND(AK269*事業まとめ!$Q$6,2)</f>
        <v>0</v>
      </c>
      <c r="AM269" s="254">
        <f t="shared" si="16"/>
        <v>0</v>
      </c>
      <c r="AN269" s="254">
        <f t="shared" si="16"/>
        <v>0</v>
      </c>
      <c r="AO269" s="259"/>
      <c r="AP269" s="260">
        <f t="shared" si="19"/>
        <v>0</v>
      </c>
      <c r="AQ269" s="259"/>
      <c r="AR269" s="257"/>
      <c r="AS269" s="257"/>
      <c r="AT269" s="257"/>
      <c r="AU269" s="257"/>
      <c r="AV269" s="257"/>
      <c r="AW269" s="257"/>
    </row>
    <row r="270" spans="2:49" s="25" customFormat="1" x14ac:dyDescent="0.4">
      <c r="B270" s="251"/>
      <c r="C270" s="251"/>
      <c r="D270" s="251"/>
      <c r="E270" s="251"/>
      <c r="F270" s="251"/>
      <c r="G270" s="251"/>
      <c r="H270" s="251"/>
      <c r="I270" s="251"/>
      <c r="J270" s="251"/>
      <c r="K270" s="251"/>
      <c r="L270" s="251"/>
      <c r="M270" s="251"/>
      <c r="N270" s="251"/>
      <c r="O270" s="251"/>
      <c r="P270" s="251"/>
      <c r="Q270" s="251"/>
      <c r="R270" s="251"/>
      <c r="S270" s="251"/>
      <c r="T270" s="251"/>
      <c r="U270" s="251"/>
      <c r="V270" s="251"/>
      <c r="W270" s="251"/>
      <c r="X270" s="251"/>
      <c r="Y270" s="251"/>
      <c r="Z270" s="251"/>
      <c r="AA270" s="251"/>
      <c r="AB270" s="252">
        <f t="shared" si="17"/>
        <v>0</v>
      </c>
      <c r="AC270" s="252">
        <f>ROUND(AB270*事業まとめ!$Q$6,2)</f>
        <v>0</v>
      </c>
      <c r="AD270" s="253"/>
      <c r="AE270" s="253"/>
      <c r="AF270" s="253"/>
      <c r="AG270" s="253"/>
      <c r="AH270" s="253"/>
      <c r="AI270" s="253"/>
      <c r="AJ270" s="253"/>
      <c r="AK270" s="252">
        <f t="shared" si="18"/>
        <v>0</v>
      </c>
      <c r="AL270" s="252">
        <f>ROUND(AK270*事業まとめ!$Q$6,2)</f>
        <v>0</v>
      </c>
      <c r="AM270" s="254">
        <f t="shared" si="16"/>
        <v>0</v>
      </c>
      <c r="AN270" s="254">
        <f t="shared" si="16"/>
        <v>0</v>
      </c>
      <c r="AO270" s="259"/>
      <c r="AP270" s="260">
        <f t="shared" si="19"/>
        <v>0</v>
      </c>
      <c r="AQ270" s="259"/>
      <c r="AR270" s="257"/>
      <c r="AS270" s="257"/>
      <c r="AT270" s="257"/>
      <c r="AU270" s="257"/>
      <c r="AV270" s="257"/>
      <c r="AW270" s="257"/>
    </row>
    <row r="271" spans="2:49" s="25" customFormat="1" x14ac:dyDescent="0.4">
      <c r="B271" s="251"/>
      <c r="C271" s="251"/>
      <c r="D271" s="251"/>
      <c r="E271" s="251"/>
      <c r="F271" s="251"/>
      <c r="G271" s="251"/>
      <c r="H271" s="251"/>
      <c r="I271" s="251"/>
      <c r="J271" s="251"/>
      <c r="K271" s="251"/>
      <c r="L271" s="251"/>
      <c r="M271" s="251"/>
      <c r="N271" s="251"/>
      <c r="O271" s="251"/>
      <c r="P271" s="251"/>
      <c r="Q271" s="251"/>
      <c r="R271" s="251"/>
      <c r="S271" s="251"/>
      <c r="T271" s="251"/>
      <c r="U271" s="251"/>
      <c r="V271" s="251"/>
      <c r="W271" s="251"/>
      <c r="X271" s="251"/>
      <c r="Y271" s="251"/>
      <c r="Z271" s="251"/>
      <c r="AA271" s="251"/>
      <c r="AB271" s="252">
        <f t="shared" si="17"/>
        <v>0</v>
      </c>
      <c r="AC271" s="252">
        <f>ROUND(AB271*事業まとめ!$Q$6,2)</f>
        <v>0</v>
      </c>
      <c r="AD271" s="253"/>
      <c r="AE271" s="253"/>
      <c r="AF271" s="253"/>
      <c r="AG271" s="253"/>
      <c r="AH271" s="253"/>
      <c r="AI271" s="253"/>
      <c r="AJ271" s="253"/>
      <c r="AK271" s="252">
        <f t="shared" si="18"/>
        <v>0</v>
      </c>
      <c r="AL271" s="252">
        <f>ROUND(AK271*事業まとめ!$Q$6,2)</f>
        <v>0</v>
      </c>
      <c r="AM271" s="254">
        <f t="shared" si="16"/>
        <v>0</v>
      </c>
      <c r="AN271" s="254">
        <f t="shared" si="16"/>
        <v>0</v>
      </c>
      <c r="AO271" s="259"/>
      <c r="AP271" s="260">
        <f t="shared" si="19"/>
        <v>0</v>
      </c>
      <c r="AQ271" s="259"/>
      <c r="AR271" s="257"/>
      <c r="AS271" s="257"/>
      <c r="AT271" s="257"/>
      <c r="AU271" s="257"/>
      <c r="AV271" s="257"/>
      <c r="AW271" s="257"/>
    </row>
    <row r="272" spans="2:49" s="25" customFormat="1" x14ac:dyDescent="0.4">
      <c r="B272" s="251"/>
      <c r="C272" s="251"/>
      <c r="D272" s="251"/>
      <c r="E272" s="251"/>
      <c r="F272" s="251"/>
      <c r="G272" s="251"/>
      <c r="H272" s="251"/>
      <c r="I272" s="251"/>
      <c r="J272" s="251"/>
      <c r="K272" s="251"/>
      <c r="L272" s="251"/>
      <c r="M272" s="251"/>
      <c r="N272" s="251"/>
      <c r="O272" s="251"/>
      <c r="P272" s="251"/>
      <c r="Q272" s="251"/>
      <c r="R272" s="251"/>
      <c r="S272" s="251"/>
      <c r="T272" s="251"/>
      <c r="U272" s="251"/>
      <c r="V272" s="251"/>
      <c r="W272" s="251"/>
      <c r="X272" s="251"/>
      <c r="Y272" s="251"/>
      <c r="Z272" s="251"/>
      <c r="AA272" s="251"/>
      <c r="AB272" s="252">
        <f t="shared" si="17"/>
        <v>0</v>
      </c>
      <c r="AC272" s="252">
        <f>ROUND(AB272*事業まとめ!$Q$6,2)</f>
        <v>0</v>
      </c>
      <c r="AD272" s="253"/>
      <c r="AE272" s="253"/>
      <c r="AF272" s="253"/>
      <c r="AG272" s="253"/>
      <c r="AH272" s="253"/>
      <c r="AI272" s="253"/>
      <c r="AJ272" s="253"/>
      <c r="AK272" s="252">
        <f t="shared" si="18"/>
        <v>0</v>
      </c>
      <c r="AL272" s="252">
        <f>ROUND(AK272*事業まとめ!$Q$6,2)</f>
        <v>0</v>
      </c>
      <c r="AM272" s="254">
        <f t="shared" si="16"/>
        <v>0</v>
      </c>
      <c r="AN272" s="254">
        <f t="shared" si="16"/>
        <v>0</v>
      </c>
      <c r="AO272" s="259"/>
      <c r="AP272" s="260">
        <f t="shared" si="19"/>
        <v>0</v>
      </c>
      <c r="AQ272" s="259"/>
      <c r="AR272" s="257"/>
      <c r="AS272" s="257"/>
      <c r="AT272" s="257"/>
      <c r="AU272" s="257"/>
      <c r="AV272" s="257"/>
      <c r="AW272" s="257"/>
    </row>
    <row r="273" spans="2:49" s="25" customFormat="1" x14ac:dyDescent="0.4">
      <c r="B273" s="251"/>
      <c r="C273" s="251"/>
      <c r="D273" s="251"/>
      <c r="E273" s="251"/>
      <c r="F273" s="251"/>
      <c r="G273" s="251"/>
      <c r="H273" s="251"/>
      <c r="I273" s="251"/>
      <c r="J273" s="251"/>
      <c r="K273" s="251"/>
      <c r="L273" s="251"/>
      <c r="M273" s="251"/>
      <c r="N273" s="251"/>
      <c r="O273" s="251"/>
      <c r="P273" s="251"/>
      <c r="Q273" s="251"/>
      <c r="R273" s="251"/>
      <c r="S273" s="251"/>
      <c r="T273" s="251"/>
      <c r="U273" s="251"/>
      <c r="V273" s="251"/>
      <c r="W273" s="251"/>
      <c r="X273" s="251"/>
      <c r="Y273" s="251"/>
      <c r="Z273" s="251"/>
      <c r="AA273" s="251"/>
      <c r="AB273" s="252">
        <f t="shared" si="17"/>
        <v>0</v>
      </c>
      <c r="AC273" s="252">
        <f>ROUND(AB273*事業まとめ!$Q$6,2)</f>
        <v>0</v>
      </c>
      <c r="AD273" s="253"/>
      <c r="AE273" s="253"/>
      <c r="AF273" s="253"/>
      <c r="AG273" s="253"/>
      <c r="AH273" s="253"/>
      <c r="AI273" s="253"/>
      <c r="AJ273" s="253"/>
      <c r="AK273" s="252">
        <f t="shared" si="18"/>
        <v>0</v>
      </c>
      <c r="AL273" s="252">
        <f>ROUND(AK273*事業まとめ!$Q$6,2)</f>
        <v>0</v>
      </c>
      <c r="AM273" s="254">
        <f t="shared" si="16"/>
        <v>0</v>
      </c>
      <c r="AN273" s="254">
        <f t="shared" si="16"/>
        <v>0</v>
      </c>
      <c r="AO273" s="259"/>
      <c r="AP273" s="260">
        <f t="shared" si="19"/>
        <v>0</v>
      </c>
      <c r="AQ273" s="259"/>
      <c r="AR273" s="257"/>
      <c r="AS273" s="257"/>
      <c r="AT273" s="257"/>
      <c r="AU273" s="257"/>
      <c r="AV273" s="257"/>
      <c r="AW273" s="257"/>
    </row>
    <row r="274" spans="2:49" s="25" customFormat="1" x14ac:dyDescent="0.4">
      <c r="B274" s="251"/>
      <c r="C274" s="251"/>
      <c r="D274" s="251"/>
      <c r="E274" s="251"/>
      <c r="F274" s="251"/>
      <c r="G274" s="251"/>
      <c r="H274" s="251"/>
      <c r="I274" s="251"/>
      <c r="J274" s="251"/>
      <c r="K274" s="251"/>
      <c r="L274" s="251"/>
      <c r="M274" s="251"/>
      <c r="N274" s="251"/>
      <c r="O274" s="251"/>
      <c r="P274" s="251"/>
      <c r="Q274" s="251"/>
      <c r="R274" s="251"/>
      <c r="S274" s="251"/>
      <c r="T274" s="251"/>
      <c r="U274" s="251"/>
      <c r="V274" s="251"/>
      <c r="W274" s="251"/>
      <c r="X274" s="251"/>
      <c r="Y274" s="251"/>
      <c r="Z274" s="251"/>
      <c r="AA274" s="251"/>
      <c r="AB274" s="252">
        <f t="shared" si="17"/>
        <v>0</v>
      </c>
      <c r="AC274" s="252">
        <f>ROUND(AB274*事業まとめ!$Q$6,2)</f>
        <v>0</v>
      </c>
      <c r="AD274" s="253"/>
      <c r="AE274" s="253"/>
      <c r="AF274" s="253"/>
      <c r="AG274" s="253"/>
      <c r="AH274" s="253"/>
      <c r="AI274" s="253"/>
      <c r="AJ274" s="253"/>
      <c r="AK274" s="252">
        <f t="shared" si="18"/>
        <v>0</v>
      </c>
      <c r="AL274" s="252">
        <f>ROUND(AK274*事業まとめ!$Q$6,2)</f>
        <v>0</v>
      </c>
      <c r="AM274" s="254">
        <f t="shared" si="16"/>
        <v>0</v>
      </c>
      <c r="AN274" s="254">
        <f t="shared" si="16"/>
        <v>0</v>
      </c>
      <c r="AO274" s="259"/>
      <c r="AP274" s="260">
        <f t="shared" si="19"/>
        <v>0</v>
      </c>
      <c r="AQ274" s="259"/>
      <c r="AR274" s="257"/>
      <c r="AS274" s="257"/>
      <c r="AT274" s="257"/>
      <c r="AU274" s="257"/>
      <c r="AV274" s="257"/>
      <c r="AW274" s="257"/>
    </row>
    <row r="275" spans="2:49" s="25" customFormat="1" x14ac:dyDescent="0.4">
      <c r="B275" s="251"/>
      <c r="C275" s="251"/>
      <c r="D275" s="251"/>
      <c r="E275" s="251"/>
      <c r="F275" s="251"/>
      <c r="G275" s="251"/>
      <c r="H275" s="251"/>
      <c r="I275" s="251"/>
      <c r="J275" s="251"/>
      <c r="K275" s="251"/>
      <c r="L275" s="251"/>
      <c r="M275" s="251"/>
      <c r="N275" s="251"/>
      <c r="O275" s="251"/>
      <c r="P275" s="251"/>
      <c r="Q275" s="251"/>
      <c r="R275" s="251"/>
      <c r="S275" s="251"/>
      <c r="T275" s="251"/>
      <c r="U275" s="251"/>
      <c r="V275" s="251"/>
      <c r="W275" s="251"/>
      <c r="X275" s="251"/>
      <c r="Y275" s="251"/>
      <c r="Z275" s="251"/>
      <c r="AA275" s="251"/>
      <c r="AB275" s="252">
        <f t="shared" si="17"/>
        <v>0</v>
      </c>
      <c r="AC275" s="252">
        <f>ROUND(AB275*事業まとめ!$Q$6,2)</f>
        <v>0</v>
      </c>
      <c r="AD275" s="253"/>
      <c r="AE275" s="253"/>
      <c r="AF275" s="253"/>
      <c r="AG275" s="253"/>
      <c r="AH275" s="253"/>
      <c r="AI275" s="253"/>
      <c r="AJ275" s="253"/>
      <c r="AK275" s="252">
        <f t="shared" si="18"/>
        <v>0</v>
      </c>
      <c r="AL275" s="252">
        <f>ROUND(AK275*事業まとめ!$Q$6,2)</f>
        <v>0</v>
      </c>
      <c r="AM275" s="254">
        <f t="shared" si="16"/>
        <v>0</v>
      </c>
      <c r="AN275" s="254">
        <f t="shared" si="16"/>
        <v>0</v>
      </c>
      <c r="AO275" s="259"/>
      <c r="AP275" s="260">
        <f t="shared" si="19"/>
        <v>0</v>
      </c>
      <c r="AQ275" s="259"/>
      <c r="AR275" s="257"/>
      <c r="AS275" s="257"/>
      <c r="AT275" s="257"/>
      <c r="AU275" s="257"/>
      <c r="AV275" s="257"/>
      <c r="AW275" s="257"/>
    </row>
    <row r="276" spans="2:49" s="25" customFormat="1" x14ac:dyDescent="0.4">
      <c r="B276" s="251"/>
      <c r="C276" s="251"/>
      <c r="D276" s="251"/>
      <c r="E276" s="251"/>
      <c r="F276" s="251"/>
      <c r="G276" s="251"/>
      <c r="H276" s="251"/>
      <c r="I276" s="251"/>
      <c r="J276" s="251"/>
      <c r="K276" s="251"/>
      <c r="L276" s="251"/>
      <c r="M276" s="251"/>
      <c r="N276" s="251"/>
      <c r="O276" s="251"/>
      <c r="P276" s="251"/>
      <c r="Q276" s="251"/>
      <c r="R276" s="251"/>
      <c r="S276" s="251"/>
      <c r="T276" s="251"/>
      <c r="U276" s="251"/>
      <c r="V276" s="251"/>
      <c r="W276" s="251"/>
      <c r="X276" s="251"/>
      <c r="Y276" s="251"/>
      <c r="Z276" s="251"/>
      <c r="AA276" s="251"/>
      <c r="AB276" s="252">
        <f t="shared" si="17"/>
        <v>0</v>
      </c>
      <c r="AC276" s="252">
        <f>ROUND(AB276*事業まとめ!$Q$6,2)</f>
        <v>0</v>
      </c>
      <c r="AD276" s="253"/>
      <c r="AE276" s="253"/>
      <c r="AF276" s="253"/>
      <c r="AG276" s="253"/>
      <c r="AH276" s="253"/>
      <c r="AI276" s="253"/>
      <c r="AJ276" s="253"/>
      <c r="AK276" s="252">
        <f t="shared" si="18"/>
        <v>0</v>
      </c>
      <c r="AL276" s="252">
        <f>ROUND(AK276*事業まとめ!$Q$6,2)</f>
        <v>0</v>
      </c>
      <c r="AM276" s="254">
        <f t="shared" si="16"/>
        <v>0</v>
      </c>
      <c r="AN276" s="254">
        <f t="shared" si="16"/>
        <v>0</v>
      </c>
      <c r="AO276" s="259"/>
      <c r="AP276" s="260">
        <f t="shared" si="19"/>
        <v>0</v>
      </c>
      <c r="AQ276" s="259"/>
      <c r="AR276" s="257"/>
      <c r="AS276" s="257"/>
      <c r="AT276" s="257"/>
      <c r="AU276" s="257"/>
      <c r="AV276" s="257"/>
      <c r="AW276" s="257"/>
    </row>
    <row r="277" spans="2:49" s="25" customFormat="1" x14ac:dyDescent="0.4">
      <c r="B277" s="251"/>
      <c r="C277" s="251"/>
      <c r="D277" s="251"/>
      <c r="E277" s="251"/>
      <c r="F277" s="251"/>
      <c r="G277" s="251"/>
      <c r="H277" s="251"/>
      <c r="I277" s="251"/>
      <c r="J277" s="251"/>
      <c r="K277" s="251"/>
      <c r="L277" s="251"/>
      <c r="M277" s="251"/>
      <c r="N277" s="251"/>
      <c r="O277" s="251"/>
      <c r="P277" s="251"/>
      <c r="Q277" s="251"/>
      <c r="R277" s="251"/>
      <c r="S277" s="251"/>
      <c r="T277" s="251"/>
      <c r="U277" s="251"/>
      <c r="V277" s="251"/>
      <c r="W277" s="251"/>
      <c r="X277" s="251"/>
      <c r="Y277" s="251"/>
      <c r="Z277" s="251"/>
      <c r="AA277" s="251"/>
      <c r="AB277" s="252">
        <f t="shared" si="17"/>
        <v>0</v>
      </c>
      <c r="AC277" s="252">
        <f>ROUND(AB277*事業まとめ!$Q$6,2)</f>
        <v>0</v>
      </c>
      <c r="AD277" s="253"/>
      <c r="AE277" s="253"/>
      <c r="AF277" s="253"/>
      <c r="AG277" s="253"/>
      <c r="AH277" s="253"/>
      <c r="AI277" s="253"/>
      <c r="AJ277" s="253"/>
      <c r="AK277" s="252">
        <f t="shared" si="18"/>
        <v>0</v>
      </c>
      <c r="AL277" s="252">
        <f>ROUND(AK277*事業まとめ!$Q$6,2)</f>
        <v>0</v>
      </c>
      <c r="AM277" s="254">
        <f t="shared" si="16"/>
        <v>0</v>
      </c>
      <c r="AN277" s="254">
        <f t="shared" si="16"/>
        <v>0</v>
      </c>
      <c r="AO277" s="259"/>
      <c r="AP277" s="260">
        <f t="shared" si="19"/>
        <v>0</v>
      </c>
      <c r="AQ277" s="259"/>
      <c r="AR277" s="257"/>
      <c r="AS277" s="257"/>
      <c r="AT277" s="257"/>
      <c r="AU277" s="257"/>
      <c r="AV277" s="257"/>
      <c r="AW277" s="257"/>
    </row>
    <row r="278" spans="2:49" s="25" customFormat="1" x14ac:dyDescent="0.4">
      <c r="B278" s="251"/>
      <c r="C278" s="251"/>
      <c r="D278" s="251"/>
      <c r="E278" s="251"/>
      <c r="F278" s="251"/>
      <c r="G278" s="251"/>
      <c r="H278" s="251"/>
      <c r="I278" s="251"/>
      <c r="J278" s="251"/>
      <c r="K278" s="251"/>
      <c r="L278" s="251"/>
      <c r="M278" s="251"/>
      <c r="N278" s="251"/>
      <c r="O278" s="251"/>
      <c r="P278" s="251"/>
      <c r="Q278" s="251"/>
      <c r="R278" s="251"/>
      <c r="S278" s="251"/>
      <c r="T278" s="251"/>
      <c r="U278" s="251"/>
      <c r="V278" s="251"/>
      <c r="W278" s="251"/>
      <c r="X278" s="251"/>
      <c r="Y278" s="251"/>
      <c r="Z278" s="251"/>
      <c r="AA278" s="251"/>
      <c r="AB278" s="252">
        <f t="shared" si="17"/>
        <v>0</v>
      </c>
      <c r="AC278" s="252">
        <f>ROUND(AB278*事業まとめ!$Q$6,2)</f>
        <v>0</v>
      </c>
      <c r="AD278" s="253"/>
      <c r="AE278" s="253"/>
      <c r="AF278" s="253"/>
      <c r="AG278" s="253"/>
      <c r="AH278" s="253"/>
      <c r="AI278" s="253"/>
      <c r="AJ278" s="253"/>
      <c r="AK278" s="252">
        <f t="shared" si="18"/>
        <v>0</v>
      </c>
      <c r="AL278" s="252">
        <f>ROUND(AK278*事業まとめ!$Q$6,2)</f>
        <v>0</v>
      </c>
      <c r="AM278" s="254">
        <f t="shared" si="16"/>
        <v>0</v>
      </c>
      <c r="AN278" s="254">
        <f t="shared" si="16"/>
        <v>0</v>
      </c>
      <c r="AO278" s="259"/>
      <c r="AP278" s="260">
        <f t="shared" si="19"/>
        <v>0</v>
      </c>
      <c r="AQ278" s="259"/>
      <c r="AR278" s="257"/>
      <c r="AS278" s="257"/>
      <c r="AT278" s="257"/>
      <c r="AU278" s="257"/>
      <c r="AV278" s="257"/>
      <c r="AW278" s="257"/>
    </row>
    <row r="279" spans="2:49" s="25" customFormat="1" x14ac:dyDescent="0.4">
      <c r="B279" s="251"/>
      <c r="C279" s="251"/>
      <c r="D279" s="251"/>
      <c r="E279" s="251"/>
      <c r="F279" s="251"/>
      <c r="G279" s="251"/>
      <c r="H279" s="251"/>
      <c r="I279" s="251"/>
      <c r="J279" s="251"/>
      <c r="K279" s="251"/>
      <c r="L279" s="251"/>
      <c r="M279" s="251"/>
      <c r="N279" s="251"/>
      <c r="O279" s="251"/>
      <c r="P279" s="251"/>
      <c r="Q279" s="251"/>
      <c r="R279" s="251"/>
      <c r="S279" s="251"/>
      <c r="T279" s="251"/>
      <c r="U279" s="251"/>
      <c r="V279" s="251"/>
      <c r="W279" s="251"/>
      <c r="X279" s="251"/>
      <c r="Y279" s="251"/>
      <c r="Z279" s="251"/>
      <c r="AA279" s="251"/>
      <c r="AB279" s="252">
        <f t="shared" si="17"/>
        <v>0</v>
      </c>
      <c r="AC279" s="252">
        <f>ROUND(AB279*事業まとめ!$Q$6,2)</f>
        <v>0</v>
      </c>
      <c r="AD279" s="253"/>
      <c r="AE279" s="253"/>
      <c r="AF279" s="253"/>
      <c r="AG279" s="253"/>
      <c r="AH279" s="253"/>
      <c r="AI279" s="253"/>
      <c r="AJ279" s="253"/>
      <c r="AK279" s="252">
        <f t="shared" si="18"/>
        <v>0</v>
      </c>
      <c r="AL279" s="252">
        <f>ROUND(AK279*事業まとめ!$Q$6,2)</f>
        <v>0</v>
      </c>
      <c r="AM279" s="254">
        <f t="shared" ref="AM279:AN342" si="20">AB279-AK279</f>
        <v>0</v>
      </c>
      <c r="AN279" s="254">
        <f t="shared" si="20"/>
        <v>0</v>
      </c>
      <c r="AO279" s="259"/>
      <c r="AP279" s="260">
        <f t="shared" si="19"/>
        <v>0</v>
      </c>
      <c r="AQ279" s="259"/>
      <c r="AR279" s="257"/>
      <c r="AS279" s="257"/>
      <c r="AT279" s="257"/>
      <c r="AU279" s="257"/>
      <c r="AV279" s="257"/>
      <c r="AW279" s="257"/>
    </row>
    <row r="280" spans="2:49" s="25" customFormat="1" x14ac:dyDescent="0.4">
      <c r="B280" s="251"/>
      <c r="C280" s="251"/>
      <c r="D280" s="251"/>
      <c r="E280" s="251"/>
      <c r="F280" s="251"/>
      <c r="G280" s="251"/>
      <c r="H280" s="251"/>
      <c r="I280" s="251"/>
      <c r="J280" s="251"/>
      <c r="K280" s="251"/>
      <c r="L280" s="251"/>
      <c r="M280" s="251"/>
      <c r="N280" s="251"/>
      <c r="O280" s="251"/>
      <c r="P280" s="251"/>
      <c r="Q280" s="251"/>
      <c r="R280" s="251"/>
      <c r="S280" s="251"/>
      <c r="T280" s="251"/>
      <c r="U280" s="251"/>
      <c r="V280" s="251"/>
      <c r="W280" s="251"/>
      <c r="X280" s="251"/>
      <c r="Y280" s="251"/>
      <c r="Z280" s="251"/>
      <c r="AA280" s="251"/>
      <c r="AB280" s="252">
        <f t="shared" si="17"/>
        <v>0</v>
      </c>
      <c r="AC280" s="252">
        <f>ROUND(AB280*事業まとめ!$Q$6,2)</f>
        <v>0</v>
      </c>
      <c r="AD280" s="253"/>
      <c r="AE280" s="253"/>
      <c r="AF280" s="253"/>
      <c r="AG280" s="253"/>
      <c r="AH280" s="253"/>
      <c r="AI280" s="253"/>
      <c r="AJ280" s="253"/>
      <c r="AK280" s="252">
        <f t="shared" si="18"/>
        <v>0</v>
      </c>
      <c r="AL280" s="252">
        <f>ROUND(AK280*事業まとめ!$Q$6,2)</f>
        <v>0</v>
      </c>
      <c r="AM280" s="254">
        <f t="shared" si="20"/>
        <v>0</v>
      </c>
      <c r="AN280" s="254">
        <f t="shared" si="20"/>
        <v>0</v>
      </c>
      <c r="AO280" s="259"/>
      <c r="AP280" s="260">
        <f t="shared" si="19"/>
        <v>0</v>
      </c>
      <c r="AQ280" s="259"/>
      <c r="AR280" s="257"/>
      <c r="AS280" s="257"/>
      <c r="AT280" s="257"/>
      <c r="AU280" s="257"/>
      <c r="AV280" s="257"/>
      <c r="AW280" s="257"/>
    </row>
    <row r="281" spans="2:49" s="25" customFormat="1" x14ac:dyDescent="0.4">
      <c r="B281" s="251"/>
      <c r="C281" s="251"/>
      <c r="D281" s="251"/>
      <c r="E281" s="251"/>
      <c r="F281" s="251"/>
      <c r="G281" s="251"/>
      <c r="H281" s="251"/>
      <c r="I281" s="251"/>
      <c r="J281" s="251"/>
      <c r="K281" s="251"/>
      <c r="L281" s="251"/>
      <c r="M281" s="251"/>
      <c r="N281" s="251"/>
      <c r="O281" s="251"/>
      <c r="P281" s="251"/>
      <c r="Q281" s="251"/>
      <c r="R281" s="251"/>
      <c r="S281" s="251"/>
      <c r="T281" s="251"/>
      <c r="U281" s="251"/>
      <c r="V281" s="251"/>
      <c r="W281" s="251"/>
      <c r="X281" s="251"/>
      <c r="Y281" s="251"/>
      <c r="Z281" s="251"/>
      <c r="AA281" s="251"/>
      <c r="AB281" s="252">
        <f t="shared" si="17"/>
        <v>0</v>
      </c>
      <c r="AC281" s="252">
        <f>ROUND(AB281*事業まとめ!$Q$6,2)</f>
        <v>0</v>
      </c>
      <c r="AD281" s="253"/>
      <c r="AE281" s="253"/>
      <c r="AF281" s="253"/>
      <c r="AG281" s="253"/>
      <c r="AH281" s="253"/>
      <c r="AI281" s="253"/>
      <c r="AJ281" s="253"/>
      <c r="AK281" s="252">
        <f t="shared" si="18"/>
        <v>0</v>
      </c>
      <c r="AL281" s="252">
        <f>ROUND(AK281*事業まとめ!$Q$6,2)</f>
        <v>0</v>
      </c>
      <c r="AM281" s="254">
        <f t="shared" si="20"/>
        <v>0</v>
      </c>
      <c r="AN281" s="254">
        <f t="shared" si="20"/>
        <v>0</v>
      </c>
      <c r="AO281" s="259"/>
      <c r="AP281" s="260">
        <f t="shared" si="19"/>
        <v>0</v>
      </c>
      <c r="AQ281" s="259"/>
      <c r="AR281" s="257"/>
      <c r="AS281" s="257"/>
      <c r="AT281" s="257"/>
      <c r="AU281" s="257"/>
      <c r="AV281" s="257"/>
      <c r="AW281" s="257"/>
    </row>
    <row r="282" spans="2:49" s="25" customFormat="1" x14ac:dyDescent="0.4">
      <c r="B282" s="251"/>
      <c r="C282" s="251"/>
      <c r="D282" s="251"/>
      <c r="E282" s="251"/>
      <c r="F282" s="251"/>
      <c r="G282" s="251"/>
      <c r="H282" s="251"/>
      <c r="I282" s="251"/>
      <c r="J282" s="251"/>
      <c r="K282" s="251"/>
      <c r="L282" s="251"/>
      <c r="M282" s="251"/>
      <c r="N282" s="251"/>
      <c r="O282" s="251"/>
      <c r="P282" s="251"/>
      <c r="Q282" s="251"/>
      <c r="R282" s="251"/>
      <c r="S282" s="251"/>
      <c r="T282" s="251"/>
      <c r="U282" s="251"/>
      <c r="V282" s="251"/>
      <c r="W282" s="251"/>
      <c r="X282" s="251"/>
      <c r="Y282" s="251"/>
      <c r="Z282" s="251"/>
      <c r="AA282" s="251"/>
      <c r="AB282" s="252">
        <f t="shared" si="17"/>
        <v>0</v>
      </c>
      <c r="AC282" s="252">
        <f>ROUND(AB282*事業まとめ!$Q$6,2)</f>
        <v>0</v>
      </c>
      <c r="AD282" s="253"/>
      <c r="AE282" s="253"/>
      <c r="AF282" s="253"/>
      <c r="AG282" s="253"/>
      <c r="AH282" s="253"/>
      <c r="AI282" s="253"/>
      <c r="AJ282" s="253"/>
      <c r="AK282" s="252">
        <f t="shared" si="18"/>
        <v>0</v>
      </c>
      <c r="AL282" s="252">
        <f>ROUND(AK282*事業まとめ!$Q$6,2)</f>
        <v>0</v>
      </c>
      <c r="AM282" s="254">
        <f t="shared" si="20"/>
        <v>0</v>
      </c>
      <c r="AN282" s="254">
        <f t="shared" si="20"/>
        <v>0</v>
      </c>
      <c r="AO282" s="259"/>
      <c r="AP282" s="260">
        <f t="shared" si="19"/>
        <v>0</v>
      </c>
      <c r="AQ282" s="259"/>
      <c r="AR282" s="257"/>
      <c r="AS282" s="257"/>
      <c r="AT282" s="257"/>
      <c r="AU282" s="257"/>
      <c r="AV282" s="257"/>
      <c r="AW282" s="257"/>
    </row>
    <row r="283" spans="2:49" s="25" customFormat="1" x14ac:dyDescent="0.4">
      <c r="B283" s="251"/>
      <c r="C283" s="251"/>
      <c r="D283" s="251"/>
      <c r="E283" s="251"/>
      <c r="F283" s="251"/>
      <c r="G283" s="251"/>
      <c r="H283" s="251"/>
      <c r="I283" s="251"/>
      <c r="J283" s="251"/>
      <c r="K283" s="251"/>
      <c r="L283" s="251"/>
      <c r="M283" s="251"/>
      <c r="N283" s="251"/>
      <c r="O283" s="251"/>
      <c r="P283" s="251"/>
      <c r="Q283" s="251"/>
      <c r="R283" s="251"/>
      <c r="S283" s="251"/>
      <c r="T283" s="251"/>
      <c r="U283" s="251"/>
      <c r="V283" s="251"/>
      <c r="W283" s="251"/>
      <c r="X283" s="251"/>
      <c r="Y283" s="251"/>
      <c r="Z283" s="251"/>
      <c r="AA283" s="251"/>
      <c r="AB283" s="252">
        <f t="shared" si="17"/>
        <v>0</v>
      </c>
      <c r="AC283" s="252">
        <f>ROUND(AB283*事業まとめ!$Q$6,2)</f>
        <v>0</v>
      </c>
      <c r="AD283" s="253"/>
      <c r="AE283" s="253"/>
      <c r="AF283" s="253"/>
      <c r="AG283" s="253"/>
      <c r="AH283" s="253"/>
      <c r="AI283" s="253"/>
      <c r="AJ283" s="253"/>
      <c r="AK283" s="252">
        <f t="shared" si="18"/>
        <v>0</v>
      </c>
      <c r="AL283" s="252">
        <f>ROUND(AK283*事業まとめ!$Q$6,2)</f>
        <v>0</v>
      </c>
      <c r="AM283" s="254">
        <f t="shared" si="20"/>
        <v>0</v>
      </c>
      <c r="AN283" s="254">
        <f t="shared" si="20"/>
        <v>0</v>
      </c>
      <c r="AO283" s="259"/>
      <c r="AP283" s="260">
        <f t="shared" si="19"/>
        <v>0</v>
      </c>
      <c r="AQ283" s="259"/>
      <c r="AR283" s="257"/>
      <c r="AS283" s="257"/>
      <c r="AT283" s="257"/>
      <c r="AU283" s="257"/>
      <c r="AV283" s="257"/>
      <c r="AW283" s="257"/>
    </row>
    <row r="284" spans="2:49" s="25" customFormat="1" x14ac:dyDescent="0.4">
      <c r="B284" s="251"/>
      <c r="C284" s="251"/>
      <c r="D284" s="251"/>
      <c r="E284" s="251"/>
      <c r="F284" s="251"/>
      <c r="G284" s="251"/>
      <c r="H284" s="251"/>
      <c r="I284" s="251"/>
      <c r="J284" s="251"/>
      <c r="K284" s="251"/>
      <c r="L284" s="251"/>
      <c r="M284" s="251"/>
      <c r="N284" s="251"/>
      <c r="O284" s="251"/>
      <c r="P284" s="251"/>
      <c r="Q284" s="251"/>
      <c r="R284" s="251"/>
      <c r="S284" s="251"/>
      <c r="T284" s="251"/>
      <c r="U284" s="251"/>
      <c r="V284" s="251"/>
      <c r="W284" s="251"/>
      <c r="X284" s="251"/>
      <c r="Y284" s="251"/>
      <c r="Z284" s="251"/>
      <c r="AA284" s="251"/>
      <c r="AB284" s="252">
        <f t="shared" si="17"/>
        <v>0</v>
      </c>
      <c r="AC284" s="252">
        <f>ROUND(AB284*事業まとめ!$Q$6,2)</f>
        <v>0</v>
      </c>
      <c r="AD284" s="253"/>
      <c r="AE284" s="253"/>
      <c r="AF284" s="253"/>
      <c r="AG284" s="253"/>
      <c r="AH284" s="253"/>
      <c r="AI284" s="253"/>
      <c r="AJ284" s="253"/>
      <c r="AK284" s="252">
        <f t="shared" si="18"/>
        <v>0</v>
      </c>
      <c r="AL284" s="252">
        <f>ROUND(AK284*事業まとめ!$Q$6,2)</f>
        <v>0</v>
      </c>
      <c r="AM284" s="254">
        <f t="shared" si="20"/>
        <v>0</v>
      </c>
      <c r="AN284" s="254">
        <f t="shared" si="20"/>
        <v>0</v>
      </c>
      <c r="AO284" s="259"/>
      <c r="AP284" s="260">
        <f t="shared" si="19"/>
        <v>0</v>
      </c>
      <c r="AQ284" s="259"/>
      <c r="AR284" s="257"/>
      <c r="AS284" s="257"/>
      <c r="AT284" s="257"/>
      <c r="AU284" s="257"/>
      <c r="AV284" s="257"/>
      <c r="AW284" s="257"/>
    </row>
    <row r="285" spans="2:49" s="25" customFormat="1" x14ac:dyDescent="0.4">
      <c r="B285" s="251"/>
      <c r="C285" s="251"/>
      <c r="D285" s="251"/>
      <c r="E285" s="251"/>
      <c r="F285" s="251"/>
      <c r="G285" s="251"/>
      <c r="H285" s="251"/>
      <c r="I285" s="251"/>
      <c r="J285" s="251"/>
      <c r="K285" s="251"/>
      <c r="L285" s="251"/>
      <c r="M285" s="251"/>
      <c r="N285" s="251"/>
      <c r="O285" s="251"/>
      <c r="P285" s="251"/>
      <c r="Q285" s="251"/>
      <c r="R285" s="251"/>
      <c r="S285" s="251"/>
      <c r="T285" s="251"/>
      <c r="U285" s="251"/>
      <c r="V285" s="251"/>
      <c r="W285" s="251"/>
      <c r="X285" s="251"/>
      <c r="Y285" s="251"/>
      <c r="Z285" s="251"/>
      <c r="AA285" s="251"/>
      <c r="AB285" s="252">
        <f t="shared" si="17"/>
        <v>0</v>
      </c>
      <c r="AC285" s="252">
        <f>ROUND(AB285*事業まとめ!$Q$6,2)</f>
        <v>0</v>
      </c>
      <c r="AD285" s="253"/>
      <c r="AE285" s="253"/>
      <c r="AF285" s="253"/>
      <c r="AG285" s="253"/>
      <c r="AH285" s="253"/>
      <c r="AI285" s="253"/>
      <c r="AJ285" s="253"/>
      <c r="AK285" s="252">
        <f t="shared" si="18"/>
        <v>0</v>
      </c>
      <c r="AL285" s="252">
        <f>ROUND(AK285*事業まとめ!$Q$6,2)</f>
        <v>0</v>
      </c>
      <c r="AM285" s="254">
        <f t="shared" si="20"/>
        <v>0</v>
      </c>
      <c r="AN285" s="254">
        <f t="shared" si="20"/>
        <v>0</v>
      </c>
      <c r="AO285" s="259"/>
      <c r="AP285" s="260">
        <f t="shared" si="19"/>
        <v>0</v>
      </c>
      <c r="AQ285" s="259"/>
      <c r="AR285" s="257"/>
      <c r="AS285" s="257"/>
      <c r="AT285" s="257"/>
      <c r="AU285" s="257"/>
      <c r="AV285" s="257"/>
      <c r="AW285" s="257"/>
    </row>
    <row r="286" spans="2:49" s="25" customFormat="1" x14ac:dyDescent="0.4">
      <c r="B286" s="251"/>
      <c r="C286" s="251"/>
      <c r="D286" s="251"/>
      <c r="E286" s="251"/>
      <c r="F286" s="251"/>
      <c r="G286" s="251"/>
      <c r="H286" s="251"/>
      <c r="I286" s="251"/>
      <c r="J286" s="251"/>
      <c r="K286" s="251"/>
      <c r="L286" s="251"/>
      <c r="M286" s="251"/>
      <c r="N286" s="251"/>
      <c r="O286" s="251"/>
      <c r="P286" s="251"/>
      <c r="Q286" s="251"/>
      <c r="R286" s="251"/>
      <c r="S286" s="251"/>
      <c r="T286" s="251"/>
      <c r="U286" s="251"/>
      <c r="V286" s="251"/>
      <c r="W286" s="251"/>
      <c r="X286" s="251"/>
      <c r="Y286" s="251"/>
      <c r="Z286" s="251"/>
      <c r="AA286" s="251"/>
      <c r="AB286" s="252">
        <f t="shared" si="17"/>
        <v>0</v>
      </c>
      <c r="AC286" s="252">
        <f>ROUND(AB286*事業まとめ!$Q$6,2)</f>
        <v>0</v>
      </c>
      <c r="AD286" s="253"/>
      <c r="AE286" s="253"/>
      <c r="AF286" s="253"/>
      <c r="AG286" s="253"/>
      <c r="AH286" s="253"/>
      <c r="AI286" s="253"/>
      <c r="AJ286" s="253"/>
      <c r="AK286" s="252">
        <f t="shared" si="18"/>
        <v>0</v>
      </c>
      <c r="AL286" s="252">
        <f>ROUND(AK286*事業まとめ!$Q$6,2)</f>
        <v>0</v>
      </c>
      <c r="AM286" s="254">
        <f t="shared" si="20"/>
        <v>0</v>
      </c>
      <c r="AN286" s="254">
        <f t="shared" si="20"/>
        <v>0</v>
      </c>
      <c r="AO286" s="259"/>
      <c r="AP286" s="260">
        <f t="shared" si="19"/>
        <v>0</v>
      </c>
      <c r="AQ286" s="259"/>
      <c r="AR286" s="257"/>
      <c r="AS286" s="257"/>
      <c r="AT286" s="257"/>
      <c r="AU286" s="257"/>
      <c r="AV286" s="257"/>
      <c r="AW286" s="257"/>
    </row>
    <row r="287" spans="2:49" s="25" customFormat="1" x14ac:dyDescent="0.4">
      <c r="B287" s="251"/>
      <c r="C287" s="251"/>
      <c r="D287" s="251"/>
      <c r="E287" s="251"/>
      <c r="F287" s="251"/>
      <c r="G287" s="251"/>
      <c r="H287" s="251"/>
      <c r="I287" s="251"/>
      <c r="J287" s="251"/>
      <c r="K287" s="251"/>
      <c r="L287" s="251"/>
      <c r="M287" s="251"/>
      <c r="N287" s="251"/>
      <c r="O287" s="251"/>
      <c r="P287" s="251"/>
      <c r="Q287" s="251"/>
      <c r="R287" s="251"/>
      <c r="S287" s="251"/>
      <c r="T287" s="251"/>
      <c r="U287" s="251"/>
      <c r="V287" s="251"/>
      <c r="W287" s="251"/>
      <c r="X287" s="251"/>
      <c r="Y287" s="251"/>
      <c r="Z287" s="251"/>
      <c r="AA287" s="251"/>
      <c r="AB287" s="252">
        <f t="shared" si="17"/>
        <v>0</v>
      </c>
      <c r="AC287" s="252">
        <f>ROUND(AB287*事業まとめ!$Q$6,2)</f>
        <v>0</v>
      </c>
      <c r="AD287" s="253"/>
      <c r="AE287" s="253"/>
      <c r="AF287" s="253"/>
      <c r="AG287" s="253"/>
      <c r="AH287" s="253"/>
      <c r="AI287" s="253"/>
      <c r="AJ287" s="253"/>
      <c r="AK287" s="252">
        <f t="shared" si="18"/>
        <v>0</v>
      </c>
      <c r="AL287" s="252">
        <f>ROUND(AK287*事業まとめ!$Q$6,2)</f>
        <v>0</v>
      </c>
      <c r="AM287" s="254">
        <f t="shared" si="20"/>
        <v>0</v>
      </c>
      <c r="AN287" s="254">
        <f t="shared" si="20"/>
        <v>0</v>
      </c>
      <c r="AO287" s="259"/>
      <c r="AP287" s="260">
        <f t="shared" si="19"/>
        <v>0</v>
      </c>
      <c r="AQ287" s="259"/>
      <c r="AR287" s="257"/>
      <c r="AS287" s="257"/>
      <c r="AT287" s="257"/>
      <c r="AU287" s="257"/>
      <c r="AV287" s="257"/>
      <c r="AW287" s="257"/>
    </row>
    <row r="288" spans="2:49" s="25" customFormat="1" x14ac:dyDescent="0.4">
      <c r="B288" s="251"/>
      <c r="C288" s="251"/>
      <c r="D288" s="251"/>
      <c r="E288" s="251"/>
      <c r="F288" s="251"/>
      <c r="G288" s="251"/>
      <c r="H288" s="251"/>
      <c r="I288" s="251"/>
      <c r="J288" s="251"/>
      <c r="K288" s="251"/>
      <c r="L288" s="251"/>
      <c r="M288" s="251"/>
      <c r="N288" s="251"/>
      <c r="O288" s="251"/>
      <c r="P288" s="251"/>
      <c r="Q288" s="251"/>
      <c r="R288" s="251"/>
      <c r="S288" s="251"/>
      <c r="T288" s="251"/>
      <c r="U288" s="251"/>
      <c r="V288" s="251"/>
      <c r="W288" s="251"/>
      <c r="X288" s="251"/>
      <c r="Y288" s="251"/>
      <c r="Z288" s="251"/>
      <c r="AA288" s="251"/>
      <c r="AB288" s="252">
        <f t="shared" si="17"/>
        <v>0</v>
      </c>
      <c r="AC288" s="252">
        <f>ROUND(AB288*事業まとめ!$Q$6,2)</f>
        <v>0</v>
      </c>
      <c r="AD288" s="253"/>
      <c r="AE288" s="253"/>
      <c r="AF288" s="253"/>
      <c r="AG288" s="253"/>
      <c r="AH288" s="253"/>
      <c r="AI288" s="253"/>
      <c r="AJ288" s="253"/>
      <c r="AK288" s="252">
        <f t="shared" si="18"/>
        <v>0</v>
      </c>
      <c r="AL288" s="252">
        <f>ROUND(AK288*事業まとめ!$Q$6,2)</f>
        <v>0</v>
      </c>
      <c r="AM288" s="254">
        <f t="shared" si="20"/>
        <v>0</v>
      </c>
      <c r="AN288" s="254">
        <f t="shared" si="20"/>
        <v>0</v>
      </c>
      <c r="AO288" s="259"/>
      <c r="AP288" s="260">
        <f t="shared" si="19"/>
        <v>0</v>
      </c>
      <c r="AQ288" s="259"/>
      <c r="AR288" s="257"/>
      <c r="AS288" s="257"/>
      <c r="AT288" s="257"/>
      <c r="AU288" s="257"/>
      <c r="AV288" s="257"/>
      <c r="AW288" s="257"/>
    </row>
    <row r="289" spans="2:49" s="25" customFormat="1" x14ac:dyDescent="0.4">
      <c r="B289" s="251"/>
      <c r="C289" s="251"/>
      <c r="D289" s="251"/>
      <c r="E289" s="251"/>
      <c r="F289" s="251"/>
      <c r="G289" s="251"/>
      <c r="H289" s="251"/>
      <c r="I289" s="251"/>
      <c r="J289" s="251"/>
      <c r="K289" s="251"/>
      <c r="L289" s="251"/>
      <c r="M289" s="251"/>
      <c r="N289" s="251"/>
      <c r="O289" s="251"/>
      <c r="P289" s="251"/>
      <c r="Q289" s="251"/>
      <c r="R289" s="251"/>
      <c r="S289" s="251"/>
      <c r="T289" s="251"/>
      <c r="U289" s="251"/>
      <c r="V289" s="251"/>
      <c r="W289" s="251"/>
      <c r="X289" s="251"/>
      <c r="Y289" s="251"/>
      <c r="Z289" s="251"/>
      <c r="AA289" s="251"/>
      <c r="AB289" s="252">
        <f t="shared" si="17"/>
        <v>0</v>
      </c>
      <c r="AC289" s="252">
        <f>ROUND(AB289*事業まとめ!$Q$6,2)</f>
        <v>0</v>
      </c>
      <c r="AD289" s="253"/>
      <c r="AE289" s="253"/>
      <c r="AF289" s="253"/>
      <c r="AG289" s="253"/>
      <c r="AH289" s="253"/>
      <c r="AI289" s="253"/>
      <c r="AJ289" s="253"/>
      <c r="AK289" s="252">
        <f t="shared" si="18"/>
        <v>0</v>
      </c>
      <c r="AL289" s="252">
        <f>ROUND(AK289*事業まとめ!$Q$6,2)</f>
        <v>0</v>
      </c>
      <c r="AM289" s="254">
        <f t="shared" si="20"/>
        <v>0</v>
      </c>
      <c r="AN289" s="254">
        <f t="shared" si="20"/>
        <v>0</v>
      </c>
      <c r="AO289" s="259"/>
      <c r="AP289" s="260">
        <f t="shared" si="19"/>
        <v>0</v>
      </c>
      <c r="AQ289" s="259"/>
      <c r="AR289" s="257"/>
      <c r="AS289" s="257"/>
      <c r="AT289" s="257"/>
      <c r="AU289" s="257"/>
      <c r="AV289" s="257"/>
      <c r="AW289" s="257"/>
    </row>
    <row r="290" spans="2:49" s="25" customFormat="1" x14ac:dyDescent="0.4">
      <c r="B290" s="251"/>
      <c r="C290" s="251"/>
      <c r="D290" s="251"/>
      <c r="E290" s="251"/>
      <c r="F290" s="251"/>
      <c r="G290" s="251"/>
      <c r="H290" s="251"/>
      <c r="I290" s="251"/>
      <c r="J290" s="251"/>
      <c r="K290" s="251"/>
      <c r="L290" s="251"/>
      <c r="M290" s="251"/>
      <c r="N290" s="251"/>
      <c r="O290" s="251"/>
      <c r="P290" s="251"/>
      <c r="Q290" s="251"/>
      <c r="R290" s="251"/>
      <c r="S290" s="251"/>
      <c r="T290" s="251"/>
      <c r="U290" s="251"/>
      <c r="V290" s="251"/>
      <c r="W290" s="251"/>
      <c r="X290" s="251"/>
      <c r="Y290" s="251"/>
      <c r="Z290" s="251"/>
      <c r="AA290" s="251"/>
      <c r="AB290" s="252">
        <f t="shared" si="17"/>
        <v>0</v>
      </c>
      <c r="AC290" s="252">
        <f>ROUND(AB290*事業まとめ!$Q$6,2)</f>
        <v>0</v>
      </c>
      <c r="AD290" s="253"/>
      <c r="AE290" s="253"/>
      <c r="AF290" s="253"/>
      <c r="AG290" s="253"/>
      <c r="AH290" s="253"/>
      <c r="AI290" s="253"/>
      <c r="AJ290" s="253"/>
      <c r="AK290" s="252">
        <f t="shared" si="18"/>
        <v>0</v>
      </c>
      <c r="AL290" s="252">
        <f>ROUND(AK290*事業まとめ!$Q$6,2)</f>
        <v>0</v>
      </c>
      <c r="AM290" s="254">
        <f t="shared" si="20"/>
        <v>0</v>
      </c>
      <c r="AN290" s="254">
        <f t="shared" si="20"/>
        <v>0</v>
      </c>
      <c r="AO290" s="259"/>
      <c r="AP290" s="260">
        <f t="shared" si="19"/>
        <v>0</v>
      </c>
      <c r="AQ290" s="259"/>
      <c r="AR290" s="257"/>
      <c r="AS290" s="257"/>
      <c r="AT290" s="257"/>
      <c r="AU290" s="257"/>
      <c r="AV290" s="257"/>
      <c r="AW290" s="257"/>
    </row>
    <row r="291" spans="2:49" s="25" customFormat="1" x14ac:dyDescent="0.4">
      <c r="B291" s="251"/>
      <c r="C291" s="251"/>
      <c r="D291" s="251"/>
      <c r="E291" s="251"/>
      <c r="F291" s="251"/>
      <c r="G291" s="251"/>
      <c r="H291" s="251"/>
      <c r="I291" s="251"/>
      <c r="J291" s="251"/>
      <c r="K291" s="251"/>
      <c r="L291" s="251"/>
      <c r="M291" s="251"/>
      <c r="N291" s="251"/>
      <c r="O291" s="251"/>
      <c r="P291" s="251"/>
      <c r="Q291" s="251"/>
      <c r="R291" s="251"/>
      <c r="S291" s="251"/>
      <c r="T291" s="251"/>
      <c r="U291" s="251"/>
      <c r="V291" s="251"/>
      <c r="W291" s="251"/>
      <c r="X291" s="251"/>
      <c r="Y291" s="251"/>
      <c r="Z291" s="251"/>
      <c r="AA291" s="251"/>
      <c r="AB291" s="252">
        <f t="shared" si="17"/>
        <v>0</v>
      </c>
      <c r="AC291" s="252">
        <f>ROUND(AB291*事業まとめ!$Q$6,2)</f>
        <v>0</v>
      </c>
      <c r="AD291" s="253"/>
      <c r="AE291" s="253"/>
      <c r="AF291" s="253"/>
      <c r="AG291" s="253"/>
      <c r="AH291" s="253"/>
      <c r="AI291" s="253"/>
      <c r="AJ291" s="253"/>
      <c r="AK291" s="252">
        <f t="shared" si="18"/>
        <v>0</v>
      </c>
      <c r="AL291" s="252">
        <f>ROUND(AK291*事業まとめ!$Q$6,2)</f>
        <v>0</v>
      </c>
      <c r="AM291" s="254">
        <f t="shared" si="20"/>
        <v>0</v>
      </c>
      <c r="AN291" s="254">
        <f t="shared" si="20"/>
        <v>0</v>
      </c>
      <c r="AO291" s="259"/>
      <c r="AP291" s="260">
        <f t="shared" si="19"/>
        <v>0</v>
      </c>
      <c r="AQ291" s="259"/>
      <c r="AR291" s="257"/>
      <c r="AS291" s="257"/>
      <c r="AT291" s="257"/>
      <c r="AU291" s="257"/>
      <c r="AV291" s="257"/>
      <c r="AW291" s="257"/>
    </row>
    <row r="292" spans="2:49" s="25" customFormat="1" x14ac:dyDescent="0.4">
      <c r="B292" s="251"/>
      <c r="C292" s="251"/>
      <c r="D292" s="251"/>
      <c r="E292" s="251"/>
      <c r="F292" s="251"/>
      <c r="G292" s="251"/>
      <c r="H292" s="251"/>
      <c r="I292" s="251"/>
      <c r="J292" s="251"/>
      <c r="K292" s="251"/>
      <c r="L292" s="251"/>
      <c r="M292" s="251"/>
      <c r="N292" s="251"/>
      <c r="O292" s="251"/>
      <c r="P292" s="251"/>
      <c r="Q292" s="251"/>
      <c r="R292" s="251"/>
      <c r="S292" s="251"/>
      <c r="T292" s="251"/>
      <c r="U292" s="251"/>
      <c r="V292" s="251"/>
      <c r="W292" s="251"/>
      <c r="X292" s="251"/>
      <c r="Y292" s="251"/>
      <c r="Z292" s="251"/>
      <c r="AA292" s="251"/>
      <c r="AB292" s="252">
        <f t="shared" si="17"/>
        <v>0</v>
      </c>
      <c r="AC292" s="252">
        <f>ROUND(AB292*事業まとめ!$Q$6,2)</f>
        <v>0</v>
      </c>
      <c r="AD292" s="253"/>
      <c r="AE292" s="253"/>
      <c r="AF292" s="253"/>
      <c r="AG292" s="253"/>
      <c r="AH292" s="253"/>
      <c r="AI292" s="253"/>
      <c r="AJ292" s="253"/>
      <c r="AK292" s="252">
        <f t="shared" si="18"/>
        <v>0</v>
      </c>
      <c r="AL292" s="252">
        <f>ROUND(AK292*事業まとめ!$Q$6,2)</f>
        <v>0</v>
      </c>
      <c r="AM292" s="254">
        <f t="shared" si="20"/>
        <v>0</v>
      </c>
      <c r="AN292" s="254">
        <f t="shared" si="20"/>
        <v>0</v>
      </c>
      <c r="AO292" s="259"/>
      <c r="AP292" s="260">
        <f t="shared" si="19"/>
        <v>0</v>
      </c>
      <c r="AQ292" s="259"/>
      <c r="AR292" s="257"/>
      <c r="AS292" s="257"/>
      <c r="AT292" s="257"/>
      <c r="AU292" s="257"/>
      <c r="AV292" s="257"/>
      <c r="AW292" s="257"/>
    </row>
    <row r="293" spans="2:49" s="25" customFormat="1" x14ac:dyDescent="0.4">
      <c r="B293" s="251"/>
      <c r="C293" s="251"/>
      <c r="D293" s="251"/>
      <c r="E293" s="251"/>
      <c r="F293" s="251"/>
      <c r="G293" s="251"/>
      <c r="H293" s="251"/>
      <c r="I293" s="251"/>
      <c r="J293" s="251"/>
      <c r="K293" s="251"/>
      <c r="L293" s="251"/>
      <c r="M293" s="251"/>
      <c r="N293" s="251"/>
      <c r="O293" s="251"/>
      <c r="P293" s="251"/>
      <c r="Q293" s="251"/>
      <c r="R293" s="251"/>
      <c r="S293" s="251"/>
      <c r="T293" s="251"/>
      <c r="U293" s="251"/>
      <c r="V293" s="251"/>
      <c r="W293" s="251"/>
      <c r="X293" s="251"/>
      <c r="Y293" s="251"/>
      <c r="Z293" s="251"/>
      <c r="AA293" s="251"/>
      <c r="AB293" s="252">
        <f t="shared" si="17"/>
        <v>0</v>
      </c>
      <c r="AC293" s="252">
        <f>ROUND(AB293*事業まとめ!$Q$6,2)</f>
        <v>0</v>
      </c>
      <c r="AD293" s="253"/>
      <c r="AE293" s="253"/>
      <c r="AF293" s="253"/>
      <c r="AG293" s="253"/>
      <c r="AH293" s="253"/>
      <c r="AI293" s="253"/>
      <c r="AJ293" s="253"/>
      <c r="AK293" s="252">
        <f t="shared" si="18"/>
        <v>0</v>
      </c>
      <c r="AL293" s="252">
        <f>ROUND(AK293*事業まとめ!$Q$6,2)</f>
        <v>0</v>
      </c>
      <c r="AM293" s="254">
        <f t="shared" si="20"/>
        <v>0</v>
      </c>
      <c r="AN293" s="254">
        <f t="shared" si="20"/>
        <v>0</v>
      </c>
      <c r="AO293" s="259"/>
      <c r="AP293" s="260">
        <f t="shared" si="19"/>
        <v>0</v>
      </c>
      <c r="AQ293" s="259"/>
      <c r="AR293" s="257"/>
      <c r="AS293" s="257"/>
      <c r="AT293" s="257"/>
      <c r="AU293" s="257"/>
      <c r="AV293" s="257"/>
      <c r="AW293" s="257"/>
    </row>
    <row r="294" spans="2:49" s="25" customFormat="1" x14ac:dyDescent="0.4">
      <c r="B294" s="251"/>
      <c r="C294" s="251"/>
      <c r="D294" s="251"/>
      <c r="E294" s="251"/>
      <c r="F294" s="251"/>
      <c r="G294" s="251"/>
      <c r="H294" s="251"/>
      <c r="I294" s="251"/>
      <c r="J294" s="251"/>
      <c r="K294" s="251"/>
      <c r="L294" s="251"/>
      <c r="M294" s="251"/>
      <c r="N294" s="251"/>
      <c r="O294" s="251"/>
      <c r="P294" s="251"/>
      <c r="Q294" s="251"/>
      <c r="R294" s="251"/>
      <c r="S294" s="251"/>
      <c r="T294" s="251"/>
      <c r="U294" s="251"/>
      <c r="V294" s="251"/>
      <c r="W294" s="251"/>
      <c r="X294" s="251"/>
      <c r="Y294" s="251"/>
      <c r="Z294" s="251"/>
      <c r="AA294" s="251"/>
      <c r="AB294" s="252">
        <f t="shared" si="17"/>
        <v>0</v>
      </c>
      <c r="AC294" s="252">
        <f>ROUND(AB294*事業まとめ!$Q$6,2)</f>
        <v>0</v>
      </c>
      <c r="AD294" s="253"/>
      <c r="AE294" s="253"/>
      <c r="AF294" s="253"/>
      <c r="AG294" s="253"/>
      <c r="AH294" s="253"/>
      <c r="AI294" s="253"/>
      <c r="AJ294" s="253"/>
      <c r="AK294" s="252">
        <f t="shared" si="18"/>
        <v>0</v>
      </c>
      <c r="AL294" s="252">
        <f>ROUND(AK294*事業まとめ!$Q$6,2)</f>
        <v>0</v>
      </c>
      <c r="AM294" s="254">
        <f t="shared" si="20"/>
        <v>0</v>
      </c>
      <c r="AN294" s="254">
        <f t="shared" si="20"/>
        <v>0</v>
      </c>
      <c r="AO294" s="259"/>
      <c r="AP294" s="260">
        <f t="shared" si="19"/>
        <v>0</v>
      </c>
      <c r="AQ294" s="259"/>
      <c r="AR294" s="257"/>
      <c r="AS294" s="257"/>
      <c r="AT294" s="257"/>
      <c r="AU294" s="257"/>
      <c r="AV294" s="257"/>
      <c r="AW294" s="257"/>
    </row>
    <row r="295" spans="2:49" s="25" customFormat="1" x14ac:dyDescent="0.4">
      <c r="B295" s="251"/>
      <c r="C295" s="251"/>
      <c r="D295" s="251"/>
      <c r="E295" s="251"/>
      <c r="F295" s="251"/>
      <c r="G295" s="251"/>
      <c r="H295" s="251"/>
      <c r="I295" s="251"/>
      <c r="J295" s="251"/>
      <c r="K295" s="251"/>
      <c r="L295" s="251"/>
      <c r="M295" s="251"/>
      <c r="N295" s="251"/>
      <c r="O295" s="251"/>
      <c r="P295" s="251"/>
      <c r="Q295" s="251"/>
      <c r="R295" s="251"/>
      <c r="S295" s="251"/>
      <c r="T295" s="251"/>
      <c r="U295" s="251"/>
      <c r="V295" s="251"/>
      <c r="W295" s="251"/>
      <c r="X295" s="251"/>
      <c r="Y295" s="251"/>
      <c r="Z295" s="251"/>
      <c r="AA295" s="251"/>
      <c r="AB295" s="252">
        <f t="shared" si="17"/>
        <v>0</v>
      </c>
      <c r="AC295" s="252">
        <f>ROUND(AB295*事業まとめ!$Q$6,2)</f>
        <v>0</v>
      </c>
      <c r="AD295" s="253"/>
      <c r="AE295" s="253"/>
      <c r="AF295" s="253"/>
      <c r="AG295" s="253"/>
      <c r="AH295" s="253"/>
      <c r="AI295" s="253"/>
      <c r="AJ295" s="253"/>
      <c r="AK295" s="252">
        <f t="shared" si="18"/>
        <v>0</v>
      </c>
      <c r="AL295" s="252">
        <f>ROUND(AK295*事業まとめ!$Q$6,2)</f>
        <v>0</v>
      </c>
      <c r="AM295" s="254">
        <f t="shared" si="20"/>
        <v>0</v>
      </c>
      <c r="AN295" s="254">
        <f t="shared" si="20"/>
        <v>0</v>
      </c>
      <c r="AO295" s="259"/>
      <c r="AP295" s="260">
        <f t="shared" si="19"/>
        <v>0</v>
      </c>
      <c r="AQ295" s="259"/>
      <c r="AR295" s="257"/>
      <c r="AS295" s="257"/>
      <c r="AT295" s="257"/>
      <c r="AU295" s="257"/>
      <c r="AV295" s="257"/>
      <c r="AW295" s="257"/>
    </row>
    <row r="296" spans="2:49" s="25" customFormat="1" x14ac:dyDescent="0.4">
      <c r="B296" s="251"/>
      <c r="C296" s="251"/>
      <c r="D296" s="251"/>
      <c r="E296" s="251"/>
      <c r="F296" s="251"/>
      <c r="G296" s="251"/>
      <c r="H296" s="251"/>
      <c r="I296" s="251"/>
      <c r="J296" s="251"/>
      <c r="K296" s="251"/>
      <c r="L296" s="251"/>
      <c r="M296" s="251"/>
      <c r="N296" s="251"/>
      <c r="O296" s="251"/>
      <c r="P296" s="251"/>
      <c r="Q296" s="251"/>
      <c r="R296" s="251"/>
      <c r="S296" s="251"/>
      <c r="T296" s="251"/>
      <c r="U296" s="251"/>
      <c r="V296" s="251"/>
      <c r="W296" s="251"/>
      <c r="X296" s="251"/>
      <c r="Y296" s="251"/>
      <c r="Z296" s="251"/>
      <c r="AA296" s="251"/>
      <c r="AB296" s="252">
        <f t="shared" si="17"/>
        <v>0</v>
      </c>
      <c r="AC296" s="252">
        <f>ROUND(AB296*事業まとめ!$Q$6,2)</f>
        <v>0</v>
      </c>
      <c r="AD296" s="253"/>
      <c r="AE296" s="253"/>
      <c r="AF296" s="253"/>
      <c r="AG296" s="253"/>
      <c r="AH296" s="253"/>
      <c r="AI296" s="253"/>
      <c r="AJ296" s="253"/>
      <c r="AK296" s="252">
        <f t="shared" si="18"/>
        <v>0</v>
      </c>
      <c r="AL296" s="252">
        <f>ROUND(AK296*事業まとめ!$Q$6,2)</f>
        <v>0</v>
      </c>
      <c r="AM296" s="254">
        <f t="shared" si="20"/>
        <v>0</v>
      </c>
      <c r="AN296" s="254">
        <f t="shared" si="20"/>
        <v>0</v>
      </c>
      <c r="AO296" s="259"/>
      <c r="AP296" s="260">
        <f t="shared" si="19"/>
        <v>0</v>
      </c>
      <c r="AQ296" s="259"/>
      <c r="AR296" s="257"/>
      <c r="AS296" s="257"/>
      <c r="AT296" s="257"/>
      <c r="AU296" s="257"/>
      <c r="AV296" s="257"/>
      <c r="AW296" s="257"/>
    </row>
    <row r="297" spans="2:49" s="25" customFormat="1" x14ac:dyDescent="0.4">
      <c r="B297" s="251"/>
      <c r="C297" s="251"/>
      <c r="D297" s="251"/>
      <c r="E297" s="251"/>
      <c r="F297" s="251"/>
      <c r="G297" s="251"/>
      <c r="H297" s="251"/>
      <c r="I297" s="251"/>
      <c r="J297" s="251"/>
      <c r="K297" s="251"/>
      <c r="L297" s="251"/>
      <c r="M297" s="251"/>
      <c r="N297" s="251"/>
      <c r="O297" s="251"/>
      <c r="P297" s="251"/>
      <c r="Q297" s="251"/>
      <c r="R297" s="251"/>
      <c r="S297" s="251"/>
      <c r="T297" s="251"/>
      <c r="U297" s="251"/>
      <c r="V297" s="251"/>
      <c r="W297" s="251"/>
      <c r="X297" s="251"/>
      <c r="Y297" s="251"/>
      <c r="Z297" s="251"/>
      <c r="AA297" s="251"/>
      <c r="AB297" s="252">
        <f t="shared" si="17"/>
        <v>0</v>
      </c>
      <c r="AC297" s="252">
        <f>ROUND(AB297*事業まとめ!$Q$6,2)</f>
        <v>0</v>
      </c>
      <c r="AD297" s="253"/>
      <c r="AE297" s="253"/>
      <c r="AF297" s="253"/>
      <c r="AG297" s="253"/>
      <c r="AH297" s="253"/>
      <c r="AI297" s="253"/>
      <c r="AJ297" s="253"/>
      <c r="AK297" s="252">
        <f t="shared" si="18"/>
        <v>0</v>
      </c>
      <c r="AL297" s="252">
        <f>ROUND(AK297*事業まとめ!$Q$6,2)</f>
        <v>0</v>
      </c>
      <c r="AM297" s="254">
        <f t="shared" si="20"/>
        <v>0</v>
      </c>
      <c r="AN297" s="254">
        <f t="shared" si="20"/>
        <v>0</v>
      </c>
      <c r="AO297" s="259"/>
      <c r="AP297" s="260">
        <f t="shared" si="19"/>
        <v>0</v>
      </c>
      <c r="AQ297" s="259"/>
      <c r="AR297" s="257"/>
      <c r="AS297" s="257"/>
      <c r="AT297" s="257"/>
      <c r="AU297" s="257"/>
      <c r="AV297" s="257"/>
      <c r="AW297" s="257"/>
    </row>
    <row r="298" spans="2:49" s="25" customFormat="1" x14ac:dyDescent="0.4">
      <c r="B298" s="251"/>
      <c r="C298" s="251"/>
      <c r="D298" s="251"/>
      <c r="E298" s="251"/>
      <c r="F298" s="251"/>
      <c r="G298" s="251"/>
      <c r="H298" s="251"/>
      <c r="I298" s="251"/>
      <c r="J298" s="251"/>
      <c r="K298" s="251"/>
      <c r="L298" s="251"/>
      <c r="M298" s="251"/>
      <c r="N298" s="251"/>
      <c r="O298" s="251"/>
      <c r="P298" s="251"/>
      <c r="Q298" s="251"/>
      <c r="R298" s="251"/>
      <c r="S298" s="251"/>
      <c r="T298" s="251"/>
      <c r="U298" s="251"/>
      <c r="V298" s="251"/>
      <c r="W298" s="251"/>
      <c r="X298" s="251"/>
      <c r="Y298" s="251"/>
      <c r="Z298" s="251"/>
      <c r="AA298" s="251"/>
      <c r="AB298" s="252">
        <f t="shared" si="17"/>
        <v>0</v>
      </c>
      <c r="AC298" s="252">
        <f>ROUND(AB298*事業まとめ!$Q$6,2)</f>
        <v>0</v>
      </c>
      <c r="AD298" s="253"/>
      <c r="AE298" s="253"/>
      <c r="AF298" s="253"/>
      <c r="AG298" s="253"/>
      <c r="AH298" s="253"/>
      <c r="AI298" s="253"/>
      <c r="AJ298" s="253"/>
      <c r="AK298" s="252">
        <f t="shared" si="18"/>
        <v>0</v>
      </c>
      <c r="AL298" s="252">
        <f>ROUND(AK298*事業まとめ!$Q$6,2)</f>
        <v>0</v>
      </c>
      <c r="AM298" s="254">
        <f t="shared" si="20"/>
        <v>0</v>
      </c>
      <c r="AN298" s="254">
        <f t="shared" si="20"/>
        <v>0</v>
      </c>
      <c r="AO298" s="259"/>
      <c r="AP298" s="260">
        <f t="shared" si="19"/>
        <v>0</v>
      </c>
      <c r="AQ298" s="259"/>
      <c r="AR298" s="257"/>
      <c r="AS298" s="257"/>
      <c r="AT298" s="257"/>
      <c r="AU298" s="257"/>
      <c r="AV298" s="257"/>
      <c r="AW298" s="257"/>
    </row>
    <row r="299" spans="2:49" s="25" customFormat="1" x14ac:dyDescent="0.4">
      <c r="B299" s="251"/>
      <c r="C299" s="251"/>
      <c r="D299" s="251"/>
      <c r="E299" s="251"/>
      <c r="F299" s="251"/>
      <c r="G299" s="251"/>
      <c r="H299" s="251"/>
      <c r="I299" s="251"/>
      <c r="J299" s="251"/>
      <c r="K299" s="251"/>
      <c r="L299" s="251"/>
      <c r="M299" s="251"/>
      <c r="N299" s="251"/>
      <c r="O299" s="251"/>
      <c r="P299" s="251"/>
      <c r="Q299" s="251"/>
      <c r="R299" s="251"/>
      <c r="S299" s="251"/>
      <c r="T299" s="251"/>
      <c r="U299" s="251"/>
      <c r="V299" s="251"/>
      <c r="W299" s="251"/>
      <c r="X299" s="251"/>
      <c r="Y299" s="251"/>
      <c r="Z299" s="251"/>
      <c r="AA299" s="251"/>
      <c r="AB299" s="252">
        <f t="shared" si="17"/>
        <v>0</v>
      </c>
      <c r="AC299" s="252">
        <f>ROUND(AB299*事業まとめ!$Q$6,2)</f>
        <v>0</v>
      </c>
      <c r="AD299" s="253"/>
      <c r="AE299" s="253"/>
      <c r="AF299" s="253"/>
      <c r="AG299" s="253"/>
      <c r="AH299" s="253"/>
      <c r="AI299" s="253"/>
      <c r="AJ299" s="253"/>
      <c r="AK299" s="252">
        <f t="shared" si="18"/>
        <v>0</v>
      </c>
      <c r="AL299" s="252">
        <f>ROUND(AK299*事業まとめ!$Q$6,2)</f>
        <v>0</v>
      </c>
      <c r="AM299" s="254">
        <f t="shared" si="20"/>
        <v>0</v>
      </c>
      <c r="AN299" s="254">
        <f t="shared" si="20"/>
        <v>0</v>
      </c>
      <c r="AO299" s="259"/>
      <c r="AP299" s="260">
        <f t="shared" si="19"/>
        <v>0</v>
      </c>
      <c r="AQ299" s="259"/>
      <c r="AR299" s="257"/>
      <c r="AS299" s="257"/>
      <c r="AT299" s="257"/>
      <c r="AU299" s="257"/>
      <c r="AV299" s="257"/>
      <c r="AW299" s="257"/>
    </row>
    <row r="300" spans="2:49" s="25" customFormat="1" x14ac:dyDescent="0.4">
      <c r="B300" s="251"/>
      <c r="C300" s="251"/>
      <c r="D300" s="251"/>
      <c r="E300" s="251"/>
      <c r="F300" s="251"/>
      <c r="G300" s="251"/>
      <c r="H300" s="251"/>
      <c r="I300" s="251"/>
      <c r="J300" s="251"/>
      <c r="K300" s="251"/>
      <c r="L300" s="251"/>
      <c r="M300" s="251"/>
      <c r="N300" s="251"/>
      <c r="O300" s="251"/>
      <c r="P300" s="251"/>
      <c r="Q300" s="251"/>
      <c r="R300" s="251"/>
      <c r="S300" s="251"/>
      <c r="T300" s="251"/>
      <c r="U300" s="251"/>
      <c r="V300" s="251"/>
      <c r="W300" s="251"/>
      <c r="X300" s="251"/>
      <c r="Y300" s="251"/>
      <c r="Z300" s="251"/>
      <c r="AA300" s="251"/>
      <c r="AB300" s="252">
        <f t="shared" si="17"/>
        <v>0</v>
      </c>
      <c r="AC300" s="252">
        <f>ROUND(AB300*事業まとめ!$Q$6,2)</f>
        <v>0</v>
      </c>
      <c r="AD300" s="253"/>
      <c r="AE300" s="253"/>
      <c r="AF300" s="253"/>
      <c r="AG300" s="253"/>
      <c r="AH300" s="253"/>
      <c r="AI300" s="253"/>
      <c r="AJ300" s="253"/>
      <c r="AK300" s="252">
        <f t="shared" si="18"/>
        <v>0</v>
      </c>
      <c r="AL300" s="252">
        <f>ROUND(AK300*事業まとめ!$Q$6,2)</f>
        <v>0</v>
      </c>
      <c r="AM300" s="254">
        <f t="shared" si="20"/>
        <v>0</v>
      </c>
      <c r="AN300" s="254">
        <f t="shared" si="20"/>
        <v>0</v>
      </c>
      <c r="AO300" s="259"/>
      <c r="AP300" s="260">
        <f t="shared" si="19"/>
        <v>0</v>
      </c>
      <c r="AQ300" s="259"/>
      <c r="AR300" s="257"/>
      <c r="AS300" s="257"/>
      <c r="AT300" s="257"/>
      <c r="AU300" s="257"/>
      <c r="AV300" s="257"/>
      <c r="AW300" s="257"/>
    </row>
    <row r="301" spans="2:49" s="25" customFormat="1" x14ac:dyDescent="0.4">
      <c r="B301" s="251"/>
      <c r="C301" s="251"/>
      <c r="D301" s="251"/>
      <c r="E301" s="251"/>
      <c r="F301" s="251"/>
      <c r="G301" s="251"/>
      <c r="H301" s="251"/>
      <c r="I301" s="251"/>
      <c r="J301" s="251"/>
      <c r="K301" s="251"/>
      <c r="L301" s="251"/>
      <c r="M301" s="251"/>
      <c r="N301" s="251"/>
      <c r="O301" s="251"/>
      <c r="P301" s="251"/>
      <c r="Q301" s="251"/>
      <c r="R301" s="251"/>
      <c r="S301" s="251"/>
      <c r="T301" s="251"/>
      <c r="U301" s="251"/>
      <c r="V301" s="251"/>
      <c r="W301" s="251"/>
      <c r="X301" s="251"/>
      <c r="Y301" s="251"/>
      <c r="Z301" s="251"/>
      <c r="AA301" s="251"/>
      <c r="AB301" s="252">
        <f t="shared" si="17"/>
        <v>0</v>
      </c>
      <c r="AC301" s="252">
        <f>ROUND(AB301*事業まとめ!$Q$6,2)</f>
        <v>0</v>
      </c>
      <c r="AD301" s="253"/>
      <c r="AE301" s="253"/>
      <c r="AF301" s="253"/>
      <c r="AG301" s="253"/>
      <c r="AH301" s="253"/>
      <c r="AI301" s="253"/>
      <c r="AJ301" s="253"/>
      <c r="AK301" s="252">
        <f t="shared" si="18"/>
        <v>0</v>
      </c>
      <c r="AL301" s="252">
        <f>ROUND(AK301*事業まとめ!$Q$6,2)</f>
        <v>0</v>
      </c>
      <c r="AM301" s="254">
        <f t="shared" si="20"/>
        <v>0</v>
      </c>
      <c r="AN301" s="254">
        <f t="shared" si="20"/>
        <v>0</v>
      </c>
      <c r="AO301" s="259"/>
      <c r="AP301" s="260">
        <f t="shared" si="19"/>
        <v>0</v>
      </c>
      <c r="AQ301" s="259"/>
      <c r="AR301" s="257"/>
      <c r="AS301" s="257"/>
      <c r="AT301" s="257"/>
      <c r="AU301" s="257"/>
      <c r="AV301" s="257"/>
      <c r="AW301" s="257"/>
    </row>
    <row r="302" spans="2:49" s="25" customFormat="1" x14ac:dyDescent="0.4">
      <c r="B302" s="251"/>
      <c r="C302" s="251"/>
      <c r="D302" s="251"/>
      <c r="E302" s="251"/>
      <c r="F302" s="251"/>
      <c r="G302" s="251"/>
      <c r="H302" s="251"/>
      <c r="I302" s="251"/>
      <c r="J302" s="251"/>
      <c r="K302" s="251"/>
      <c r="L302" s="251"/>
      <c r="M302" s="251"/>
      <c r="N302" s="251"/>
      <c r="O302" s="251"/>
      <c r="P302" s="251"/>
      <c r="Q302" s="251"/>
      <c r="R302" s="251"/>
      <c r="S302" s="251"/>
      <c r="T302" s="251"/>
      <c r="U302" s="251"/>
      <c r="V302" s="251"/>
      <c r="W302" s="251"/>
      <c r="X302" s="251"/>
      <c r="Y302" s="251"/>
      <c r="Z302" s="251"/>
      <c r="AA302" s="251"/>
      <c r="AB302" s="252">
        <f t="shared" si="17"/>
        <v>0</v>
      </c>
      <c r="AC302" s="252">
        <f>ROUND(AB302*事業まとめ!$Q$6,2)</f>
        <v>0</v>
      </c>
      <c r="AD302" s="253"/>
      <c r="AE302" s="253"/>
      <c r="AF302" s="253"/>
      <c r="AG302" s="253"/>
      <c r="AH302" s="253"/>
      <c r="AI302" s="253"/>
      <c r="AJ302" s="253"/>
      <c r="AK302" s="252">
        <f t="shared" si="18"/>
        <v>0</v>
      </c>
      <c r="AL302" s="252">
        <f>ROUND(AK302*事業まとめ!$Q$6,2)</f>
        <v>0</v>
      </c>
      <c r="AM302" s="254">
        <f t="shared" si="20"/>
        <v>0</v>
      </c>
      <c r="AN302" s="254">
        <f t="shared" si="20"/>
        <v>0</v>
      </c>
      <c r="AO302" s="259"/>
      <c r="AP302" s="260">
        <f t="shared" si="19"/>
        <v>0</v>
      </c>
      <c r="AQ302" s="259"/>
      <c r="AR302" s="257"/>
      <c r="AS302" s="257"/>
      <c r="AT302" s="257"/>
      <c r="AU302" s="257"/>
      <c r="AV302" s="257"/>
      <c r="AW302" s="257"/>
    </row>
    <row r="303" spans="2:49" s="25" customFormat="1" x14ac:dyDescent="0.4">
      <c r="B303" s="251"/>
      <c r="C303" s="251"/>
      <c r="D303" s="251"/>
      <c r="E303" s="251"/>
      <c r="F303" s="251"/>
      <c r="G303" s="251"/>
      <c r="H303" s="251"/>
      <c r="I303" s="251"/>
      <c r="J303" s="251"/>
      <c r="K303" s="251"/>
      <c r="L303" s="251"/>
      <c r="M303" s="251"/>
      <c r="N303" s="251"/>
      <c r="O303" s="251"/>
      <c r="P303" s="251"/>
      <c r="Q303" s="251"/>
      <c r="R303" s="251"/>
      <c r="S303" s="251"/>
      <c r="T303" s="251"/>
      <c r="U303" s="251"/>
      <c r="V303" s="251"/>
      <c r="W303" s="251"/>
      <c r="X303" s="251"/>
      <c r="Y303" s="251"/>
      <c r="Z303" s="251"/>
      <c r="AA303" s="251"/>
      <c r="AB303" s="252">
        <f t="shared" si="17"/>
        <v>0</v>
      </c>
      <c r="AC303" s="252">
        <f>ROUND(AB303*事業まとめ!$Q$6,2)</f>
        <v>0</v>
      </c>
      <c r="AD303" s="253"/>
      <c r="AE303" s="253"/>
      <c r="AF303" s="253"/>
      <c r="AG303" s="253"/>
      <c r="AH303" s="253"/>
      <c r="AI303" s="253"/>
      <c r="AJ303" s="253"/>
      <c r="AK303" s="252">
        <f t="shared" si="18"/>
        <v>0</v>
      </c>
      <c r="AL303" s="252">
        <f>ROUND(AK303*事業まとめ!$Q$6,2)</f>
        <v>0</v>
      </c>
      <c r="AM303" s="254">
        <f t="shared" si="20"/>
        <v>0</v>
      </c>
      <c r="AN303" s="254">
        <f t="shared" si="20"/>
        <v>0</v>
      </c>
      <c r="AO303" s="259"/>
      <c r="AP303" s="260">
        <f t="shared" si="19"/>
        <v>0</v>
      </c>
      <c r="AQ303" s="259"/>
      <c r="AR303" s="257"/>
      <c r="AS303" s="257"/>
      <c r="AT303" s="257"/>
      <c r="AU303" s="257"/>
      <c r="AV303" s="257"/>
      <c r="AW303" s="257"/>
    </row>
    <row r="304" spans="2:49" s="25" customFormat="1" x14ac:dyDescent="0.4">
      <c r="B304" s="251"/>
      <c r="C304" s="251"/>
      <c r="D304" s="251"/>
      <c r="E304" s="251"/>
      <c r="F304" s="251"/>
      <c r="G304" s="251"/>
      <c r="H304" s="251"/>
      <c r="I304" s="251"/>
      <c r="J304" s="251"/>
      <c r="K304" s="251"/>
      <c r="L304" s="251"/>
      <c r="M304" s="251"/>
      <c r="N304" s="251"/>
      <c r="O304" s="251"/>
      <c r="P304" s="251"/>
      <c r="Q304" s="251"/>
      <c r="R304" s="251"/>
      <c r="S304" s="251"/>
      <c r="T304" s="251"/>
      <c r="U304" s="251"/>
      <c r="V304" s="251"/>
      <c r="W304" s="251"/>
      <c r="X304" s="251"/>
      <c r="Y304" s="251"/>
      <c r="Z304" s="251"/>
      <c r="AA304" s="251"/>
      <c r="AB304" s="252">
        <f t="shared" si="17"/>
        <v>0</v>
      </c>
      <c r="AC304" s="252">
        <f>ROUND(AB304*事業まとめ!$Q$6,2)</f>
        <v>0</v>
      </c>
      <c r="AD304" s="253"/>
      <c r="AE304" s="253"/>
      <c r="AF304" s="253"/>
      <c r="AG304" s="253"/>
      <c r="AH304" s="253"/>
      <c r="AI304" s="253"/>
      <c r="AJ304" s="253"/>
      <c r="AK304" s="252">
        <f t="shared" si="18"/>
        <v>0</v>
      </c>
      <c r="AL304" s="252">
        <f>ROUND(AK304*事業まとめ!$Q$6,2)</f>
        <v>0</v>
      </c>
      <c r="AM304" s="254">
        <f t="shared" si="20"/>
        <v>0</v>
      </c>
      <c r="AN304" s="254">
        <f t="shared" si="20"/>
        <v>0</v>
      </c>
      <c r="AO304" s="259"/>
      <c r="AP304" s="260">
        <f t="shared" si="19"/>
        <v>0</v>
      </c>
      <c r="AQ304" s="259"/>
      <c r="AR304" s="257"/>
      <c r="AS304" s="257"/>
      <c r="AT304" s="257"/>
      <c r="AU304" s="257"/>
      <c r="AV304" s="257"/>
      <c r="AW304" s="257"/>
    </row>
    <row r="305" spans="2:49" s="25" customFormat="1" x14ac:dyDescent="0.4">
      <c r="B305" s="251"/>
      <c r="C305" s="251"/>
      <c r="D305" s="251"/>
      <c r="E305" s="251"/>
      <c r="F305" s="251"/>
      <c r="G305" s="251"/>
      <c r="H305" s="251"/>
      <c r="I305" s="251"/>
      <c r="J305" s="251"/>
      <c r="K305" s="251"/>
      <c r="L305" s="251"/>
      <c r="M305" s="251"/>
      <c r="N305" s="251"/>
      <c r="O305" s="251"/>
      <c r="P305" s="251"/>
      <c r="Q305" s="251"/>
      <c r="R305" s="251"/>
      <c r="S305" s="251"/>
      <c r="T305" s="251"/>
      <c r="U305" s="251"/>
      <c r="V305" s="251"/>
      <c r="W305" s="251"/>
      <c r="X305" s="251"/>
      <c r="Y305" s="251"/>
      <c r="Z305" s="251"/>
      <c r="AA305" s="251"/>
      <c r="AB305" s="252">
        <f t="shared" si="17"/>
        <v>0</v>
      </c>
      <c r="AC305" s="252">
        <f>ROUND(AB305*事業まとめ!$Q$6,2)</f>
        <v>0</v>
      </c>
      <c r="AD305" s="253"/>
      <c r="AE305" s="253"/>
      <c r="AF305" s="253"/>
      <c r="AG305" s="253"/>
      <c r="AH305" s="253"/>
      <c r="AI305" s="253"/>
      <c r="AJ305" s="253"/>
      <c r="AK305" s="252">
        <f t="shared" si="18"/>
        <v>0</v>
      </c>
      <c r="AL305" s="252">
        <f>ROUND(AK305*事業まとめ!$Q$6,2)</f>
        <v>0</v>
      </c>
      <c r="AM305" s="254">
        <f t="shared" si="20"/>
        <v>0</v>
      </c>
      <c r="AN305" s="254">
        <f t="shared" si="20"/>
        <v>0</v>
      </c>
      <c r="AO305" s="259"/>
      <c r="AP305" s="260">
        <f t="shared" si="19"/>
        <v>0</v>
      </c>
      <c r="AQ305" s="259"/>
      <c r="AR305" s="257"/>
      <c r="AS305" s="257"/>
      <c r="AT305" s="257"/>
      <c r="AU305" s="257"/>
      <c r="AV305" s="257"/>
      <c r="AW305" s="257"/>
    </row>
    <row r="306" spans="2:49" s="25" customFormat="1" x14ac:dyDescent="0.4">
      <c r="B306" s="251"/>
      <c r="C306" s="251"/>
      <c r="D306" s="251"/>
      <c r="E306" s="251"/>
      <c r="F306" s="251"/>
      <c r="G306" s="251"/>
      <c r="H306" s="251"/>
      <c r="I306" s="251"/>
      <c r="J306" s="251"/>
      <c r="K306" s="251"/>
      <c r="L306" s="251"/>
      <c r="M306" s="251"/>
      <c r="N306" s="251"/>
      <c r="O306" s="251"/>
      <c r="P306" s="251"/>
      <c r="Q306" s="251"/>
      <c r="R306" s="251"/>
      <c r="S306" s="251"/>
      <c r="T306" s="251"/>
      <c r="U306" s="251"/>
      <c r="V306" s="251"/>
      <c r="W306" s="251"/>
      <c r="X306" s="251"/>
      <c r="Y306" s="251"/>
      <c r="Z306" s="251"/>
      <c r="AA306" s="251"/>
      <c r="AB306" s="252">
        <f t="shared" si="17"/>
        <v>0</v>
      </c>
      <c r="AC306" s="252">
        <f>ROUND(AB306*事業まとめ!$Q$6,2)</f>
        <v>0</v>
      </c>
      <c r="AD306" s="253"/>
      <c r="AE306" s="253"/>
      <c r="AF306" s="253"/>
      <c r="AG306" s="253"/>
      <c r="AH306" s="253"/>
      <c r="AI306" s="253"/>
      <c r="AJ306" s="253"/>
      <c r="AK306" s="252">
        <f t="shared" si="18"/>
        <v>0</v>
      </c>
      <c r="AL306" s="252">
        <f>ROUND(AK306*事業まとめ!$Q$6,2)</f>
        <v>0</v>
      </c>
      <c r="AM306" s="254">
        <f t="shared" si="20"/>
        <v>0</v>
      </c>
      <c r="AN306" s="254">
        <f t="shared" si="20"/>
        <v>0</v>
      </c>
      <c r="AO306" s="259"/>
      <c r="AP306" s="260">
        <f t="shared" si="19"/>
        <v>0</v>
      </c>
      <c r="AQ306" s="259"/>
      <c r="AR306" s="257"/>
      <c r="AS306" s="257"/>
      <c r="AT306" s="257"/>
      <c r="AU306" s="257"/>
      <c r="AV306" s="257"/>
      <c r="AW306" s="257"/>
    </row>
    <row r="307" spans="2:49" s="25" customFormat="1" x14ac:dyDescent="0.4">
      <c r="B307" s="251"/>
      <c r="C307" s="251"/>
      <c r="D307" s="251"/>
      <c r="E307" s="251"/>
      <c r="F307" s="251"/>
      <c r="G307" s="251"/>
      <c r="H307" s="251"/>
      <c r="I307" s="251"/>
      <c r="J307" s="251"/>
      <c r="K307" s="251"/>
      <c r="L307" s="251"/>
      <c r="M307" s="251"/>
      <c r="N307" s="251"/>
      <c r="O307" s="251"/>
      <c r="P307" s="251"/>
      <c r="Q307" s="251"/>
      <c r="R307" s="251"/>
      <c r="S307" s="251"/>
      <c r="T307" s="251"/>
      <c r="U307" s="251"/>
      <c r="V307" s="251"/>
      <c r="W307" s="251"/>
      <c r="X307" s="251"/>
      <c r="Y307" s="251"/>
      <c r="Z307" s="251"/>
      <c r="AA307" s="251"/>
      <c r="AB307" s="252">
        <f t="shared" si="17"/>
        <v>0</v>
      </c>
      <c r="AC307" s="252">
        <f>ROUND(AB307*事業まとめ!$Q$6,2)</f>
        <v>0</v>
      </c>
      <c r="AD307" s="253"/>
      <c r="AE307" s="253"/>
      <c r="AF307" s="253"/>
      <c r="AG307" s="253"/>
      <c r="AH307" s="253"/>
      <c r="AI307" s="253"/>
      <c r="AJ307" s="253"/>
      <c r="AK307" s="252">
        <f t="shared" si="18"/>
        <v>0</v>
      </c>
      <c r="AL307" s="252">
        <f>ROUND(AK307*事業まとめ!$Q$6,2)</f>
        <v>0</v>
      </c>
      <c r="AM307" s="254">
        <f t="shared" si="20"/>
        <v>0</v>
      </c>
      <c r="AN307" s="254">
        <f t="shared" si="20"/>
        <v>0</v>
      </c>
      <c r="AO307" s="259"/>
      <c r="AP307" s="260">
        <f t="shared" si="19"/>
        <v>0</v>
      </c>
      <c r="AQ307" s="259"/>
      <c r="AR307" s="257"/>
      <c r="AS307" s="257"/>
      <c r="AT307" s="257"/>
      <c r="AU307" s="257"/>
      <c r="AV307" s="257"/>
      <c r="AW307" s="257"/>
    </row>
    <row r="308" spans="2:49" s="25" customFormat="1" x14ac:dyDescent="0.4">
      <c r="B308" s="251"/>
      <c r="C308" s="251"/>
      <c r="D308" s="251"/>
      <c r="E308" s="251"/>
      <c r="F308" s="251"/>
      <c r="G308" s="251"/>
      <c r="H308" s="251"/>
      <c r="I308" s="251"/>
      <c r="J308" s="251"/>
      <c r="K308" s="251"/>
      <c r="L308" s="251"/>
      <c r="M308" s="251"/>
      <c r="N308" s="251"/>
      <c r="O308" s="251"/>
      <c r="P308" s="251"/>
      <c r="Q308" s="251"/>
      <c r="R308" s="251"/>
      <c r="S308" s="251"/>
      <c r="T308" s="251"/>
      <c r="U308" s="251"/>
      <c r="V308" s="251"/>
      <c r="W308" s="251"/>
      <c r="X308" s="251"/>
      <c r="Y308" s="251"/>
      <c r="Z308" s="251"/>
      <c r="AA308" s="251"/>
      <c r="AB308" s="252">
        <f t="shared" si="17"/>
        <v>0</v>
      </c>
      <c r="AC308" s="252">
        <f>ROUND(AB308*事業まとめ!$Q$6,2)</f>
        <v>0</v>
      </c>
      <c r="AD308" s="253"/>
      <c r="AE308" s="253"/>
      <c r="AF308" s="253"/>
      <c r="AG308" s="253"/>
      <c r="AH308" s="253"/>
      <c r="AI308" s="253"/>
      <c r="AJ308" s="253"/>
      <c r="AK308" s="252">
        <f t="shared" si="18"/>
        <v>0</v>
      </c>
      <c r="AL308" s="252">
        <f>ROUND(AK308*事業まとめ!$Q$6,2)</f>
        <v>0</v>
      </c>
      <c r="AM308" s="254">
        <f t="shared" si="20"/>
        <v>0</v>
      </c>
      <c r="AN308" s="254">
        <f t="shared" si="20"/>
        <v>0</v>
      </c>
      <c r="AO308" s="259"/>
      <c r="AP308" s="260">
        <f t="shared" si="19"/>
        <v>0</v>
      </c>
      <c r="AQ308" s="259"/>
      <c r="AR308" s="257"/>
      <c r="AS308" s="257"/>
      <c r="AT308" s="257"/>
      <c r="AU308" s="257"/>
      <c r="AV308" s="257"/>
      <c r="AW308" s="257"/>
    </row>
    <row r="309" spans="2:49" s="25" customFormat="1" x14ac:dyDescent="0.4">
      <c r="B309" s="251"/>
      <c r="C309" s="251"/>
      <c r="D309" s="251"/>
      <c r="E309" s="251"/>
      <c r="F309" s="251"/>
      <c r="G309" s="251"/>
      <c r="H309" s="251"/>
      <c r="I309" s="251"/>
      <c r="J309" s="251"/>
      <c r="K309" s="251"/>
      <c r="L309" s="251"/>
      <c r="M309" s="251"/>
      <c r="N309" s="251"/>
      <c r="O309" s="251"/>
      <c r="P309" s="251"/>
      <c r="Q309" s="251"/>
      <c r="R309" s="251"/>
      <c r="S309" s="251"/>
      <c r="T309" s="251"/>
      <c r="U309" s="251"/>
      <c r="V309" s="251"/>
      <c r="W309" s="251"/>
      <c r="X309" s="251"/>
      <c r="Y309" s="251"/>
      <c r="Z309" s="251"/>
      <c r="AA309" s="251"/>
      <c r="AB309" s="252">
        <f t="shared" si="17"/>
        <v>0</v>
      </c>
      <c r="AC309" s="252">
        <f>ROUND(AB309*事業まとめ!$Q$6,2)</f>
        <v>0</v>
      </c>
      <c r="AD309" s="253"/>
      <c r="AE309" s="253"/>
      <c r="AF309" s="253"/>
      <c r="AG309" s="253"/>
      <c r="AH309" s="253"/>
      <c r="AI309" s="253"/>
      <c r="AJ309" s="253"/>
      <c r="AK309" s="252">
        <f t="shared" si="18"/>
        <v>0</v>
      </c>
      <c r="AL309" s="252">
        <f>ROUND(AK309*事業まとめ!$Q$6,2)</f>
        <v>0</v>
      </c>
      <c r="AM309" s="254">
        <f t="shared" si="20"/>
        <v>0</v>
      </c>
      <c r="AN309" s="254">
        <f t="shared" si="20"/>
        <v>0</v>
      </c>
      <c r="AO309" s="259"/>
      <c r="AP309" s="260">
        <f t="shared" si="19"/>
        <v>0</v>
      </c>
      <c r="AQ309" s="259"/>
      <c r="AR309" s="257"/>
      <c r="AS309" s="257"/>
      <c r="AT309" s="257"/>
      <c r="AU309" s="257"/>
      <c r="AV309" s="257"/>
      <c r="AW309" s="257"/>
    </row>
    <row r="310" spans="2:49" s="25" customFormat="1" x14ac:dyDescent="0.4">
      <c r="B310" s="251"/>
      <c r="C310" s="251"/>
      <c r="D310" s="251"/>
      <c r="E310" s="251"/>
      <c r="F310" s="251"/>
      <c r="G310" s="251"/>
      <c r="H310" s="251"/>
      <c r="I310" s="251"/>
      <c r="J310" s="251"/>
      <c r="K310" s="251"/>
      <c r="L310" s="251"/>
      <c r="M310" s="251"/>
      <c r="N310" s="251"/>
      <c r="O310" s="251"/>
      <c r="P310" s="251"/>
      <c r="Q310" s="251"/>
      <c r="R310" s="251"/>
      <c r="S310" s="251"/>
      <c r="T310" s="251"/>
      <c r="U310" s="251"/>
      <c r="V310" s="251"/>
      <c r="W310" s="251"/>
      <c r="X310" s="251"/>
      <c r="Y310" s="251"/>
      <c r="Z310" s="251"/>
      <c r="AA310" s="251"/>
      <c r="AB310" s="252">
        <f t="shared" si="17"/>
        <v>0</v>
      </c>
      <c r="AC310" s="252">
        <f>ROUND(AB310*事業まとめ!$Q$6,2)</f>
        <v>0</v>
      </c>
      <c r="AD310" s="253"/>
      <c r="AE310" s="253"/>
      <c r="AF310" s="253"/>
      <c r="AG310" s="253"/>
      <c r="AH310" s="253"/>
      <c r="AI310" s="253"/>
      <c r="AJ310" s="253"/>
      <c r="AK310" s="252">
        <f t="shared" si="18"/>
        <v>0</v>
      </c>
      <c r="AL310" s="252">
        <f>ROUND(AK310*事業まとめ!$Q$6,2)</f>
        <v>0</v>
      </c>
      <c r="AM310" s="254">
        <f t="shared" si="20"/>
        <v>0</v>
      </c>
      <c r="AN310" s="254">
        <f t="shared" si="20"/>
        <v>0</v>
      </c>
      <c r="AO310" s="259"/>
      <c r="AP310" s="260">
        <f t="shared" si="19"/>
        <v>0</v>
      </c>
      <c r="AQ310" s="259"/>
      <c r="AR310" s="257"/>
      <c r="AS310" s="257"/>
      <c r="AT310" s="257"/>
      <c r="AU310" s="257"/>
      <c r="AV310" s="257"/>
      <c r="AW310" s="257"/>
    </row>
    <row r="311" spans="2:49" s="25" customFormat="1" x14ac:dyDescent="0.4">
      <c r="B311" s="251"/>
      <c r="C311" s="251"/>
      <c r="D311" s="251"/>
      <c r="E311" s="251"/>
      <c r="F311" s="251"/>
      <c r="G311" s="251"/>
      <c r="H311" s="251"/>
      <c r="I311" s="251"/>
      <c r="J311" s="251"/>
      <c r="K311" s="251"/>
      <c r="L311" s="251"/>
      <c r="M311" s="251"/>
      <c r="N311" s="251"/>
      <c r="O311" s="251"/>
      <c r="P311" s="251"/>
      <c r="Q311" s="251"/>
      <c r="R311" s="251"/>
      <c r="S311" s="251"/>
      <c r="T311" s="251"/>
      <c r="U311" s="251"/>
      <c r="V311" s="251"/>
      <c r="W311" s="251"/>
      <c r="X311" s="251"/>
      <c r="Y311" s="251"/>
      <c r="Z311" s="251"/>
      <c r="AA311" s="251"/>
      <c r="AB311" s="252">
        <f t="shared" si="17"/>
        <v>0</v>
      </c>
      <c r="AC311" s="252">
        <f>ROUND(AB311*事業まとめ!$Q$6,2)</f>
        <v>0</v>
      </c>
      <c r="AD311" s="253"/>
      <c r="AE311" s="253"/>
      <c r="AF311" s="253"/>
      <c r="AG311" s="253"/>
      <c r="AH311" s="253"/>
      <c r="AI311" s="253"/>
      <c r="AJ311" s="253"/>
      <c r="AK311" s="252">
        <f t="shared" si="18"/>
        <v>0</v>
      </c>
      <c r="AL311" s="252">
        <f>ROUND(AK311*事業まとめ!$Q$6,2)</f>
        <v>0</v>
      </c>
      <c r="AM311" s="254">
        <f t="shared" si="20"/>
        <v>0</v>
      </c>
      <c r="AN311" s="254">
        <f t="shared" si="20"/>
        <v>0</v>
      </c>
      <c r="AO311" s="259"/>
      <c r="AP311" s="260">
        <f t="shared" si="19"/>
        <v>0</v>
      </c>
      <c r="AQ311" s="259"/>
      <c r="AR311" s="257"/>
      <c r="AS311" s="257"/>
      <c r="AT311" s="257"/>
      <c r="AU311" s="257"/>
      <c r="AV311" s="257"/>
      <c r="AW311" s="257"/>
    </row>
    <row r="312" spans="2:49" s="25" customFormat="1" x14ac:dyDescent="0.4">
      <c r="B312" s="251"/>
      <c r="C312" s="251"/>
      <c r="D312" s="251"/>
      <c r="E312" s="251"/>
      <c r="F312" s="251"/>
      <c r="G312" s="251"/>
      <c r="H312" s="251"/>
      <c r="I312" s="251"/>
      <c r="J312" s="251"/>
      <c r="K312" s="251"/>
      <c r="L312" s="251"/>
      <c r="M312" s="251"/>
      <c r="N312" s="251"/>
      <c r="O312" s="251"/>
      <c r="P312" s="251"/>
      <c r="Q312" s="251"/>
      <c r="R312" s="251"/>
      <c r="S312" s="251"/>
      <c r="T312" s="251"/>
      <c r="U312" s="251"/>
      <c r="V312" s="251"/>
      <c r="W312" s="251"/>
      <c r="X312" s="251"/>
      <c r="Y312" s="251"/>
      <c r="Z312" s="251"/>
      <c r="AA312" s="251"/>
      <c r="AB312" s="252">
        <f t="shared" si="17"/>
        <v>0</v>
      </c>
      <c r="AC312" s="252">
        <f>ROUND(AB312*事業まとめ!$Q$6,2)</f>
        <v>0</v>
      </c>
      <c r="AD312" s="253"/>
      <c r="AE312" s="253"/>
      <c r="AF312" s="253"/>
      <c r="AG312" s="253"/>
      <c r="AH312" s="253"/>
      <c r="AI312" s="253"/>
      <c r="AJ312" s="253"/>
      <c r="AK312" s="252">
        <f t="shared" si="18"/>
        <v>0</v>
      </c>
      <c r="AL312" s="252">
        <f>ROUND(AK312*事業まとめ!$Q$6,2)</f>
        <v>0</v>
      </c>
      <c r="AM312" s="254">
        <f t="shared" si="20"/>
        <v>0</v>
      </c>
      <c r="AN312" s="254">
        <f t="shared" si="20"/>
        <v>0</v>
      </c>
      <c r="AO312" s="259"/>
      <c r="AP312" s="260">
        <f t="shared" si="19"/>
        <v>0</v>
      </c>
      <c r="AQ312" s="259"/>
      <c r="AR312" s="257"/>
      <c r="AS312" s="257"/>
      <c r="AT312" s="257"/>
      <c r="AU312" s="257"/>
      <c r="AV312" s="257"/>
      <c r="AW312" s="257"/>
    </row>
    <row r="313" spans="2:49" s="25" customFormat="1" x14ac:dyDescent="0.4">
      <c r="B313" s="251"/>
      <c r="C313" s="251"/>
      <c r="D313" s="251"/>
      <c r="E313" s="251"/>
      <c r="F313" s="251"/>
      <c r="G313" s="251"/>
      <c r="H313" s="251"/>
      <c r="I313" s="251"/>
      <c r="J313" s="251"/>
      <c r="K313" s="251"/>
      <c r="L313" s="251"/>
      <c r="M313" s="251"/>
      <c r="N313" s="251"/>
      <c r="O313" s="251"/>
      <c r="P313" s="251"/>
      <c r="Q313" s="251"/>
      <c r="R313" s="251"/>
      <c r="S313" s="251"/>
      <c r="T313" s="251"/>
      <c r="U313" s="251"/>
      <c r="V313" s="251"/>
      <c r="W313" s="251"/>
      <c r="X313" s="251"/>
      <c r="Y313" s="251"/>
      <c r="Z313" s="251"/>
      <c r="AA313" s="251"/>
      <c r="AB313" s="252">
        <f t="shared" si="17"/>
        <v>0</v>
      </c>
      <c r="AC313" s="252">
        <f>ROUND(AB313*事業まとめ!$Q$6,2)</f>
        <v>0</v>
      </c>
      <c r="AD313" s="253"/>
      <c r="AE313" s="253"/>
      <c r="AF313" s="253"/>
      <c r="AG313" s="253"/>
      <c r="AH313" s="253"/>
      <c r="AI313" s="253"/>
      <c r="AJ313" s="253"/>
      <c r="AK313" s="252">
        <f t="shared" si="18"/>
        <v>0</v>
      </c>
      <c r="AL313" s="252">
        <f>ROUND(AK313*事業まとめ!$Q$6,2)</f>
        <v>0</v>
      </c>
      <c r="AM313" s="254">
        <f t="shared" si="20"/>
        <v>0</v>
      </c>
      <c r="AN313" s="254">
        <f t="shared" si="20"/>
        <v>0</v>
      </c>
      <c r="AO313" s="259"/>
      <c r="AP313" s="260">
        <f t="shared" si="19"/>
        <v>0</v>
      </c>
      <c r="AQ313" s="259"/>
      <c r="AR313" s="257"/>
      <c r="AS313" s="257"/>
      <c r="AT313" s="257"/>
      <c r="AU313" s="257"/>
      <c r="AV313" s="257"/>
      <c r="AW313" s="257"/>
    </row>
    <row r="314" spans="2:49" s="25" customFormat="1" x14ac:dyDescent="0.4">
      <c r="B314" s="251"/>
      <c r="C314" s="251"/>
      <c r="D314" s="251"/>
      <c r="E314" s="251"/>
      <c r="F314" s="251"/>
      <c r="G314" s="251"/>
      <c r="H314" s="251"/>
      <c r="I314" s="251"/>
      <c r="J314" s="251"/>
      <c r="K314" s="251"/>
      <c r="L314" s="251"/>
      <c r="M314" s="251"/>
      <c r="N314" s="251"/>
      <c r="O314" s="251"/>
      <c r="P314" s="251"/>
      <c r="Q314" s="251"/>
      <c r="R314" s="251"/>
      <c r="S314" s="251"/>
      <c r="T314" s="251"/>
      <c r="U314" s="251"/>
      <c r="V314" s="251"/>
      <c r="W314" s="251"/>
      <c r="X314" s="251"/>
      <c r="Y314" s="251"/>
      <c r="Z314" s="251"/>
      <c r="AA314" s="251"/>
      <c r="AB314" s="252">
        <f t="shared" si="17"/>
        <v>0</v>
      </c>
      <c r="AC314" s="252">
        <f>ROUND(AB314*事業まとめ!$Q$6,2)</f>
        <v>0</v>
      </c>
      <c r="AD314" s="253"/>
      <c r="AE314" s="253"/>
      <c r="AF314" s="253"/>
      <c r="AG314" s="253"/>
      <c r="AH314" s="253"/>
      <c r="AI314" s="253"/>
      <c r="AJ314" s="253"/>
      <c r="AK314" s="252">
        <f t="shared" si="18"/>
        <v>0</v>
      </c>
      <c r="AL314" s="252">
        <f>ROUND(AK314*事業まとめ!$Q$6,2)</f>
        <v>0</v>
      </c>
      <c r="AM314" s="254">
        <f t="shared" si="20"/>
        <v>0</v>
      </c>
      <c r="AN314" s="254">
        <f t="shared" si="20"/>
        <v>0</v>
      </c>
      <c r="AO314" s="259"/>
      <c r="AP314" s="260">
        <f t="shared" si="19"/>
        <v>0</v>
      </c>
      <c r="AQ314" s="259"/>
      <c r="AR314" s="257"/>
      <c r="AS314" s="257"/>
      <c r="AT314" s="257"/>
      <c r="AU314" s="257"/>
      <c r="AV314" s="257"/>
      <c r="AW314" s="257"/>
    </row>
    <row r="315" spans="2:49" s="25" customFormat="1" x14ac:dyDescent="0.4">
      <c r="B315" s="251"/>
      <c r="C315" s="251"/>
      <c r="D315" s="251"/>
      <c r="E315" s="251"/>
      <c r="F315" s="251"/>
      <c r="G315" s="251"/>
      <c r="H315" s="251"/>
      <c r="I315" s="251"/>
      <c r="J315" s="251"/>
      <c r="K315" s="251"/>
      <c r="L315" s="251"/>
      <c r="M315" s="251"/>
      <c r="N315" s="251"/>
      <c r="O315" s="251"/>
      <c r="P315" s="251"/>
      <c r="Q315" s="251"/>
      <c r="R315" s="251"/>
      <c r="S315" s="251"/>
      <c r="T315" s="251"/>
      <c r="U315" s="251"/>
      <c r="V315" s="251"/>
      <c r="W315" s="251"/>
      <c r="X315" s="251"/>
      <c r="Y315" s="251"/>
      <c r="Z315" s="251"/>
      <c r="AA315" s="251"/>
      <c r="AB315" s="252">
        <f t="shared" si="17"/>
        <v>0</v>
      </c>
      <c r="AC315" s="252">
        <f>ROUND(AB315*事業まとめ!$Q$6,2)</f>
        <v>0</v>
      </c>
      <c r="AD315" s="253"/>
      <c r="AE315" s="253"/>
      <c r="AF315" s="253"/>
      <c r="AG315" s="253"/>
      <c r="AH315" s="253"/>
      <c r="AI315" s="253"/>
      <c r="AJ315" s="253"/>
      <c r="AK315" s="252">
        <f t="shared" si="18"/>
        <v>0</v>
      </c>
      <c r="AL315" s="252">
        <f>ROUND(AK315*事業まとめ!$Q$6,2)</f>
        <v>0</v>
      </c>
      <c r="AM315" s="254">
        <f t="shared" si="20"/>
        <v>0</v>
      </c>
      <c r="AN315" s="254">
        <f t="shared" si="20"/>
        <v>0</v>
      </c>
      <c r="AO315" s="259"/>
      <c r="AP315" s="260">
        <f t="shared" si="19"/>
        <v>0</v>
      </c>
      <c r="AQ315" s="259"/>
      <c r="AR315" s="257"/>
      <c r="AS315" s="257"/>
      <c r="AT315" s="257"/>
      <c r="AU315" s="257"/>
      <c r="AV315" s="257"/>
      <c r="AW315" s="257"/>
    </row>
    <row r="316" spans="2:49" s="25" customFormat="1" x14ac:dyDescent="0.4">
      <c r="B316" s="251"/>
      <c r="C316" s="251"/>
      <c r="D316" s="251"/>
      <c r="E316" s="251"/>
      <c r="F316" s="251"/>
      <c r="G316" s="251"/>
      <c r="H316" s="251"/>
      <c r="I316" s="251"/>
      <c r="J316" s="251"/>
      <c r="K316" s="251"/>
      <c r="L316" s="251"/>
      <c r="M316" s="251"/>
      <c r="N316" s="251"/>
      <c r="O316" s="251"/>
      <c r="P316" s="251"/>
      <c r="Q316" s="251"/>
      <c r="R316" s="251"/>
      <c r="S316" s="251"/>
      <c r="T316" s="251"/>
      <c r="U316" s="251"/>
      <c r="V316" s="251"/>
      <c r="W316" s="251"/>
      <c r="X316" s="251"/>
      <c r="Y316" s="251"/>
      <c r="Z316" s="251"/>
      <c r="AA316" s="251"/>
      <c r="AB316" s="252">
        <f t="shared" si="17"/>
        <v>0</v>
      </c>
      <c r="AC316" s="252">
        <f>ROUND(AB316*事業まとめ!$Q$6,2)</f>
        <v>0</v>
      </c>
      <c r="AD316" s="253"/>
      <c r="AE316" s="253"/>
      <c r="AF316" s="253"/>
      <c r="AG316" s="253"/>
      <c r="AH316" s="253"/>
      <c r="AI316" s="253"/>
      <c r="AJ316" s="253"/>
      <c r="AK316" s="252">
        <f t="shared" si="18"/>
        <v>0</v>
      </c>
      <c r="AL316" s="252">
        <f>ROUND(AK316*事業まとめ!$Q$6,2)</f>
        <v>0</v>
      </c>
      <c r="AM316" s="254">
        <f t="shared" si="20"/>
        <v>0</v>
      </c>
      <c r="AN316" s="254">
        <f t="shared" si="20"/>
        <v>0</v>
      </c>
      <c r="AO316" s="259"/>
      <c r="AP316" s="260">
        <f t="shared" si="19"/>
        <v>0</v>
      </c>
      <c r="AQ316" s="259"/>
      <c r="AR316" s="257"/>
      <c r="AS316" s="257"/>
      <c r="AT316" s="257"/>
      <c r="AU316" s="257"/>
      <c r="AV316" s="257"/>
      <c r="AW316" s="257"/>
    </row>
    <row r="317" spans="2:49" s="25" customFormat="1" x14ac:dyDescent="0.4">
      <c r="B317" s="251"/>
      <c r="C317" s="251"/>
      <c r="D317" s="251"/>
      <c r="E317" s="251"/>
      <c r="F317" s="251"/>
      <c r="G317" s="251"/>
      <c r="H317" s="251"/>
      <c r="I317" s="251"/>
      <c r="J317" s="251"/>
      <c r="K317" s="251"/>
      <c r="L317" s="251"/>
      <c r="M317" s="251"/>
      <c r="N317" s="251"/>
      <c r="O317" s="251"/>
      <c r="P317" s="251"/>
      <c r="Q317" s="251"/>
      <c r="R317" s="251"/>
      <c r="S317" s="251"/>
      <c r="T317" s="251"/>
      <c r="U317" s="251"/>
      <c r="V317" s="251"/>
      <c r="W317" s="251"/>
      <c r="X317" s="251"/>
      <c r="Y317" s="251"/>
      <c r="Z317" s="251"/>
      <c r="AA317" s="251"/>
      <c r="AB317" s="252">
        <f t="shared" si="17"/>
        <v>0</v>
      </c>
      <c r="AC317" s="252">
        <f>ROUND(AB317*事業まとめ!$Q$6,2)</f>
        <v>0</v>
      </c>
      <c r="AD317" s="253"/>
      <c r="AE317" s="253"/>
      <c r="AF317" s="253"/>
      <c r="AG317" s="253"/>
      <c r="AH317" s="253"/>
      <c r="AI317" s="253"/>
      <c r="AJ317" s="253"/>
      <c r="AK317" s="252">
        <f t="shared" si="18"/>
        <v>0</v>
      </c>
      <c r="AL317" s="252">
        <f>ROUND(AK317*事業まとめ!$Q$6,2)</f>
        <v>0</v>
      </c>
      <c r="AM317" s="254">
        <f t="shared" si="20"/>
        <v>0</v>
      </c>
      <c r="AN317" s="254">
        <f t="shared" si="20"/>
        <v>0</v>
      </c>
      <c r="AO317" s="259"/>
      <c r="AP317" s="260">
        <f t="shared" si="19"/>
        <v>0</v>
      </c>
      <c r="AQ317" s="259"/>
      <c r="AR317" s="257"/>
      <c r="AS317" s="257"/>
      <c r="AT317" s="257"/>
      <c r="AU317" s="257"/>
      <c r="AV317" s="257"/>
      <c r="AW317" s="257"/>
    </row>
    <row r="318" spans="2:49" s="25" customFormat="1" x14ac:dyDescent="0.4">
      <c r="B318" s="251"/>
      <c r="C318" s="251"/>
      <c r="D318" s="251"/>
      <c r="E318" s="251"/>
      <c r="F318" s="251"/>
      <c r="G318" s="251"/>
      <c r="H318" s="251"/>
      <c r="I318" s="251"/>
      <c r="J318" s="251"/>
      <c r="K318" s="251"/>
      <c r="L318" s="251"/>
      <c r="M318" s="251"/>
      <c r="N318" s="251"/>
      <c r="O318" s="251"/>
      <c r="P318" s="251"/>
      <c r="Q318" s="251"/>
      <c r="R318" s="251"/>
      <c r="S318" s="251"/>
      <c r="T318" s="251"/>
      <c r="U318" s="251"/>
      <c r="V318" s="251"/>
      <c r="W318" s="251"/>
      <c r="X318" s="251"/>
      <c r="Y318" s="251"/>
      <c r="Z318" s="251"/>
      <c r="AA318" s="251"/>
      <c r="AB318" s="252">
        <f t="shared" si="17"/>
        <v>0</v>
      </c>
      <c r="AC318" s="252">
        <f>ROUND(AB318*事業まとめ!$Q$6,2)</f>
        <v>0</v>
      </c>
      <c r="AD318" s="253"/>
      <c r="AE318" s="253"/>
      <c r="AF318" s="253"/>
      <c r="AG318" s="253"/>
      <c r="AH318" s="253"/>
      <c r="AI318" s="253"/>
      <c r="AJ318" s="253"/>
      <c r="AK318" s="252">
        <f t="shared" si="18"/>
        <v>0</v>
      </c>
      <c r="AL318" s="252">
        <f>ROUND(AK318*事業まとめ!$Q$6,2)</f>
        <v>0</v>
      </c>
      <c r="AM318" s="254">
        <f t="shared" si="20"/>
        <v>0</v>
      </c>
      <c r="AN318" s="254">
        <f t="shared" si="20"/>
        <v>0</v>
      </c>
      <c r="AO318" s="259"/>
      <c r="AP318" s="260">
        <f t="shared" si="19"/>
        <v>0</v>
      </c>
      <c r="AQ318" s="259"/>
      <c r="AR318" s="257"/>
      <c r="AS318" s="257"/>
      <c r="AT318" s="257"/>
      <c r="AU318" s="257"/>
      <c r="AV318" s="257"/>
      <c r="AW318" s="257"/>
    </row>
    <row r="319" spans="2:49" s="25" customFormat="1" x14ac:dyDescent="0.4">
      <c r="B319" s="251"/>
      <c r="C319" s="251"/>
      <c r="D319" s="251"/>
      <c r="E319" s="251"/>
      <c r="F319" s="251"/>
      <c r="G319" s="251"/>
      <c r="H319" s="251"/>
      <c r="I319" s="251"/>
      <c r="J319" s="251"/>
      <c r="K319" s="251"/>
      <c r="L319" s="251"/>
      <c r="M319" s="251"/>
      <c r="N319" s="251"/>
      <c r="O319" s="251"/>
      <c r="P319" s="251"/>
      <c r="Q319" s="251"/>
      <c r="R319" s="251"/>
      <c r="S319" s="251"/>
      <c r="T319" s="251"/>
      <c r="U319" s="251"/>
      <c r="V319" s="251"/>
      <c r="W319" s="251"/>
      <c r="X319" s="251"/>
      <c r="Y319" s="251"/>
      <c r="Z319" s="251"/>
      <c r="AA319" s="251"/>
      <c r="AB319" s="252">
        <f t="shared" si="17"/>
        <v>0</v>
      </c>
      <c r="AC319" s="252">
        <f>ROUND(AB319*事業まとめ!$Q$6,2)</f>
        <v>0</v>
      </c>
      <c r="AD319" s="253"/>
      <c r="AE319" s="253"/>
      <c r="AF319" s="253"/>
      <c r="AG319" s="253"/>
      <c r="AH319" s="253"/>
      <c r="AI319" s="253"/>
      <c r="AJ319" s="253"/>
      <c r="AK319" s="252">
        <f t="shared" si="18"/>
        <v>0</v>
      </c>
      <c r="AL319" s="252">
        <f>ROUND(AK319*事業まとめ!$Q$6,2)</f>
        <v>0</v>
      </c>
      <c r="AM319" s="254">
        <f t="shared" si="20"/>
        <v>0</v>
      </c>
      <c r="AN319" s="254">
        <f t="shared" si="20"/>
        <v>0</v>
      </c>
      <c r="AO319" s="259"/>
      <c r="AP319" s="260">
        <f t="shared" si="19"/>
        <v>0</v>
      </c>
      <c r="AQ319" s="259"/>
      <c r="AR319" s="257"/>
      <c r="AS319" s="257"/>
      <c r="AT319" s="257"/>
      <c r="AU319" s="257"/>
      <c r="AV319" s="257"/>
      <c r="AW319" s="257"/>
    </row>
    <row r="320" spans="2:49" s="25" customFormat="1" x14ac:dyDescent="0.4">
      <c r="B320" s="251"/>
      <c r="C320" s="251"/>
      <c r="D320" s="251"/>
      <c r="E320" s="251"/>
      <c r="F320" s="251"/>
      <c r="G320" s="251"/>
      <c r="H320" s="251"/>
      <c r="I320" s="251"/>
      <c r="J320" s="251"/>
      <c r="K320" s="251"/>
      <c r="L320" s="251"/>
      <c r="M320" s="251"/>
      <c r="N320" s="251"/>
      <c r="O320" s="251"/>
      <c r="P320" s="251"/>
      <c r="Q320" s="251"/>
      <c r="R320" s="251"/>
      <c r="S320" s="251"/>
      <c r="T320" s="251"/>
      <c r="U320" s="251"/>
      <c r="V320" s="251"/>
      <c r="W320" s="251"/>
      <c r="X320" s="251"/>
      <c r="Y320" s="251"/>
      <c r="Z320" s="251"/>
      <c r="AA320" s="251"/>
      <c r="AB320" s="252">
        <f t="shared" si="17"/>
        <v>0</v>
      </c>
      <c r="AC320" s="252">
        <f>ROUND(AB320*事業まとめ!$Q$6,2)</f>
        <v>0</v>
      </c>
      <c r="AD320" s="253"/>
      <c r="AE320" s="253"/>
      <c r="AF320" s="253"/>
      <c r="AG320" s="253"/>
      <c r="AH320" s="253"/>
      <c r="AI320" s="253"/>
      <c r="AJ320" s="253"/>
      <c r="AK320" s="252">
        <f t="shared" si="18"/>
        <v>0</v>
      </c>
      <c r="AL320" s="252">
        <f>ROUND(AK320*事業まとめ!$Q$6,2)</f>
        <v>0</v>
      </c>
      <c r="AM320" s="254">
        <f t="shared" si="20"/>
        <v>0</v>
      </c>
      <c r="AN320" s="254">
        <f t="shared" si="20"/>
        <v>0</v>
      </c>
      <c r="AO320" s="259"/>
      <c r="AP320" s="260">
        <f t="shared" si="19"/>
        <v>0</v>
      </c>
      <c r="AQ320" s="259"/>
      <c r="AR320" s="257"/>
      <c r="AS320" s="257"/>
      <c r="AT320" s="257"/>
      <c r="AU320" s="257"/>
      <c r="AV320" s="257"/>
      <c r="AW320" s="257"/>
    </row>
    <row r="321" spans="2:49" s="25" customFormat="1" x14ac:dyDescent="0.4">
      <c r="B321" s="251"/>
      <c r="C321" s="251"/>
      <c r="D321" s="251"/>
      <c r="E321" s="251"/>
      <c r="F321" s="251"/>
      <c r="G321" s="251"/>
      <c r="H321" s="251"/>
      <c r="I321" s="251"/>
      <c r="J321" s="251"/>
      <c r="K321" s="251"/>
      <c r="L321" s="251"/>
      <c r="M321" s="251"/>
      <c r="N321" s="251"/>
      <c r="O321" s="251"/>
      <c r="P321" s="251"/>
      <c r="Q321" s="251"/>
      <c r="R321" s="251"/>
      <c r="S321" s="251"/>
      <c r="T321" s="251"/>
      <c r="U321" s="251"/>
      <c r="V321" s="251"/>
      <c r="W321" s="251"/>
      <c r="X321" s="251"/>
      <c r="Y321" s="251"/>
      <c r="Z321" s="251"/>
      <c r="AA321" s="251"/>
      <c r="AB321" s="252">
        <f t="shared" si="17"/>
        <v>0</v>
      </c>
      <c r="AC321" s="252">
        <f>ROUND(AB321*事業まとめ!$Q$6,2)</f>
        <v>0</v>
      </c>
      <c r="AD321" s="253"/>
      <c r="AE321" s="253"/>
      <c r="AF321" s="253"/>
      <c r="AG321" s="253"/>
      <c r="AH321" s="253"/>
      <c r="AI321" s="253"/>
      <c r="AJ321" s="253"/>
      <c r="AK321" s="252">
        <f t="shared" si="18"/>
        <v>0</v>
      </c>
      <c r="AL321" s="252">
        <f>ROUND(AK321*事業まとめ!$Q$6,2)</f>
        <v>0</v>
      </c>
      <c r="AM321" s="254">
        <f t="shared" si="20"/>
        <v>0</v>
      </c>
      <c r="AN321" s="254">
        <f t="shared" si="20"/>
        <v>0</v>
      </c>
      <c r="AO321" s="259"/>
      <c r="AP321" s="260">
        <f t="shared" si="19"/>
        <v>0</v>
      </c>
      <c r="AQ321" s="259"/>
      <c r="AR321" s="257"/>
      <c r="AS321" s="257"/>
      <c r="AT321" s="257"/>
      <c r="AU321" s="257"/>
      <c r="AV321" s="257"/>
      <c r="AW321" s="257"/>
    </row>
    <row r="322" spans="2:49" s="25" customFormat="1" x14ac:dyDescent="0.4">
      <c r="B322" s="251"/>
      <c r="C322" s="251"/>
      <c r="D322" s="251"/>
      <c r="E322" s="251"/>
      <c r="F322" s="251"/>
      <c r="G322" s="251"/>
      <c r="H322" s="251"/>
      <c r="I322" s="251"/>
      <c r="J322" s="251"/>
      <c r="K322" s="251"/>
      <c r="L322" s="251"/>
      <c r="M322" s="251"/>
      <c r="N322" s="251"/>
      <c r="O322" s="251"/>
      <c r="P322" s="251"/>
      <c r="Q322" s="251"/>
      <c r="R322" s="251"/>
      <c r="S322" s="251"/>
      <c r="T322" s="251"/>
      <c r="U322" s="251"/>
      <c r="V322" s="251"/>
      <c r="W322" s="251"/>
      <c r="X322" s="251"/>
      <c r="Y322" s="251"/>
      <c r="Z322" s="251"/>
      <c r="AA322" s="251"/>
      <c r="AB322" s="252">
        <f t="shared" si="17"/>
        <v>0</v>
      </c>
      <c r="AC322" s="252">
        <f>ROUND(AB322*事業まとめ!$Q$6,2)</f>
        <v>0</v>
      </c>
      <c r="AD322" s="253"/>
      <c r="AE322" s="253"/>
      <c r="AF322" s="253"/>
      <c r="AG322" s="253"/>
      <c r="AH322" s="253"/>
      <c r="AI322" s="253"/>
      <c r="AJ322" s="253"/>
      <c r="AK322" s="252">
        <f t="shared" si="18"/>
        <v>0</v>
      </c>
      <c r="AL322" s="252">
        <f>ROUND(AK322*事業まとめ!$Q$6,2)</f>
        <v>0</v>
      </c>
      <c r="AM322" s="254">
        <f t="shared" si="20"/>
        <v>0</v>
      </c>
      <c r="AN322" s="254">
        <f t="shared" si="20"/>
        <v>0</v>
      </c>
      <c r="AO322" s="259"/>
      <c r="AP322" s="260">
        <f t="shared" si="19"/>
        <v>0</v>
      </c>
      <c r="AQ322" s="259"/>
      <c r="AR322" s="257"/>
      <c r="AS322" s="257"/>
      <c r="AT322" s="257"/>
      <c r="AU322" s="257"/>
      <c r="AV322" s="257"/>
      <c r="AW322" s="257"/>
    </row>
    <row r="323" spans="2:49" s="25" customFormat="1" x14ac:dyDescent="0.4">
      <c r="B323" s="251"/>
      <c r="C323" s="251"/>
      <c r="D323" s="251"/>
      <c r="E323" s="251"/>
      <c r="F323" s="251"/>
      <c r="G323" s="251"/>
      <c r="H323" s="251"/>
      <c r="I323" s="251"/>
      <c r="J323" s="251"/>
      <c r="K323" s="251"/>
      <c r="L323" s="251"/>
      <c r="M323" s="251"/>
      <c r="N323" s="251"/>
      <c r="O323" s="251"/>
      <c r="P323" s="251"/>
      <c r="Q323" s="251"/>
      <c r="R323" s="251"/>
      <c r="S323" s="251"/>
      <c r="T323" s="251"/>
      <c r="U323" s="251"/>
      <c r="V323" s="251"/>
      <c r="W323" s="251"/>
      <c r="X323" s="251"/>
      <c r="Y323" s="251"/>
      <c r="Z323" s="251"/>
      <c r="AA323" s="251"/>
      <c r="AB323" s="252">
        <f t="shared" si="17"/>
        <v>0</v>
      </c>
      <c r="AC323" s="252">
        <f>ROUND(AB323*事業まとめ!$Q$6,2)</f>
        <v>0</v>
      </c>
      <c r="AD323" s="253"/>
      <c r="AE323" s="253"/>
      <c r="AF323" s="253"/>
      <c r="AG323" s="253"/>
      <c r="AH323" s="253"/>
      <c r="AI323" s="253"/>
      <c r="AJ323" s="253"/>
      <c r="AK323" s="252">
        <f t="shared" si="18"/>
        <v>0</v>
      </c>
      <c r="AL323" s="252">
        <f>ROUND(AK323*事業まとめ!$Q$6,2)</f>
        <v>0</v>
      </c>
      <c r="AM323" s="254">
        <f t="shared" si="20"/>
        <v>0</v>
      </c>
      <c r="AN323" s="254">
        <f t="shared" si="20"/>
        <v>0</v>
      </c>
      <c r="AO323" s="259"/>
      <c r="AP323" s="260">
        <f t="shared" si="19"/>
        <v>0</v>
      </c>
      <c r="AQ323" s="259"/>
      <c r="AR323" s="257"/>
      <c r="AS323" s="257"/>
      <c r="AT323" s="257"/>
      <c r="AU323" s="257"/>
      <c r="AV323" s="257"/>
      <c r="AW323" s="257"/>
    </row>
    <row r="324" spans="2:49" s="25" customFormat="1" x14ac:dyDescent="0.4">
      <c r="B324" s="251"/>
      <c r="C324" s="251"/>
      <c r="D324" s="251"/>
      <c r="E324" s="251"/>
      <c r="F324" s="251"/>
      <c r="G324" s="251"/>
      <c r="H324" s="251"/>
      <c r="I324" s="251"/>
      <c r="J324" s="251"/>
      <c r="K324" s="251"/>
      <c r="L324" s="251"/>
      <c r="M324" s="251"/>
      <c r="N324" s="251"/>
      <c r="O324" s="251"/>
      <c r="P324" s="251"/>
      <c r="Q324" s="251"/>
      <c r="R324" s="251"/>
      <c r="S324" s="251"/>
      <c r="T324" s="251"/>
      <c r="U324" s="251"/>
      <c r="V324" s="251"/>
      <c r="W324" s="251"/>
      <c r="X324" s="251"/>
      <c r="Y324" s="251"/>
      <c r="Z324" s="251"/>
      <c r="AA324" s="251"/>
      <c r="AB324" s="252">
        <f t="shared" si="17"/>
        <v>0</v>
      </c>
      <c r="AC324" s="252">
        <f>ROUND(AB324*事業まとめ!$Q$6,2)</f>
        <v>0</v>
      </c>
      <c r="AD324" s="253"/>
      <c r="AE324" s="253"/>
      <c r="AF324" s="253"/>
      <c r="AG324" s="253"/>
      <c r="AH324" s="253"/>
      <c r="AI324" s="253"/>
      <c r="AJ324" s="253"/>
      <c r="AK324" s="252">
        <f t="shared" si="18"/>
        <v>0</v>
      </c>
      <c r="AL324" s="252">
        <f>ROUND(AK324*事業まとめ!$Q$6,2)</f>
        <v>0</v>
      </c>
      <c r="AM324" s="254">
        <f t="shared" si="20"/>
        <v>0</v>
      </c>
      <c r="AN324" s="254">
        <f t="shared" si="20"/>
        <v>0</v>
      </c>
      <c r="AO324" s="259"/>
      <c r="AP324" s="260">
        <f t="shared" si="19"/>
        <v>0</v>
      </c>
      <c r="AQ324" s="259"/>
      <c r="AR324" s="257"/>
      <c r="AS324" s="257"/>
      <c r="AT324" s="257"/>
      <c r="AU324" s="257"/>
      <c r="AV324" s="257"/>
      <c r="AW324" s="257"/>
    </row>
    <row r="325" spans="2:49" s="25" customFormat="1" x14ac:dyDescent="0.4">
      <c r="B325" s="251"/>
      <c r="C325" s="251"/>
      <c r="D325" s="251"/>
      <c r="E325" s="251"/>
      <c r="F325" s="251"/>
      <c r="G325" s="251"/>
      <c r="H325" s="251"/>
      <c r="I325" s="251"/>
      <c r="J325" s="251"/>
      <c r="K325" s="251"/>
      <c r="L325" s="251"/>
      <c r="M325" s="251"/>
      <c r="N325" s="251"/>
      <c r="O325" s="251"/>
      <c r="P325" s="251"/>
      <c r="Q325" s="251"/>
      <c r="R325" s="251"/>
      <c r="S325" s="251"/>
      <c r="T325" s="251"/>
      <c r="U325" s="251"/>
      <c r="V325" s="251"/>
      <c r="W325" s="251"/>
      <c r="X325" s="251"/>
      <c r="Y325" s="251"/>
      <c r="Z325" s="251"/>
      <c r="AA325" s="251"/>
      <c r="AB325" s="252">
        <f t="shared" si="17"/>
        <v>0</v>
      </c>
      <c r="AC325" s="252">
        <f>ROUND(AB325*事業まとめ!$Q$6,2)</f>
        <v>0</v>
      </c>
      <c r="AD325" s="253"/>
      <c r="AE325" s="253"/>
      <c r="AF325" s="253"/>
      <c r="AG325" s="253"/>
      <c r="AH325" s="253"/>
      <c r="AI325" s="253"/>
      <c r="AJ325" s="253"/>
      <c r="AK325" s="252">
        <f t="shared" si="18"/>
        <v>0</v>
      </c>
      <c r="AL325" s="252">
        <f>ROUND(AK325*事業まとめ!$Q$6,2)</f>
        <v>0</v>
      </c>
      <c r="AM325" s="254">
        <f t="shared" si="20"/>
        <v>0</v>
      </c>
      <c r="AN325" s="254">
        <f t="shared" si="20"/>
        <v>0</v>
      </c>
      <c r="AO325" s="259"/>
      <c r="AP325" s="260">
        <f t="shared" si="19"/>
        <v>0</v>
      </c>
      <c r="AQ325" s="259"/>
      <c r="AR325" s="257"/>
      <c r="AS325" s="257"/>
      <c r="AT325" s="257"/>
      <c r="AU325" s="257"/>
      <c r="AV325" s="257"/>
      <c r="AW325" s="257"/>
    </row>
    <row r="326" spans="2:49" s="25" customFormat="1" x14ac:dyDescent="0.4">
      <c r="B326" s="251"/>
      <c r="C326" s="251"/>
      <c r="D326" s="251"/>
      <c r="E326" s="251"/>
      <c r="F326" s="251"/>
      <c r="G326" s="251"/>
      <c r="H326" s="251"/>
      <c r="I326" s="251"/>
      <c r="J326" s="251"/>
      <c r="K326" s="251"/>
      <c r="L326" s="251"/>
      <c r="M326" s="251"/>
      <c r="N326" s="251"/>
      <c r="O326" s="251"/>
      <c r="P326" s="251"/>
      <c r="Q326" s="251"/>
      <c r="R326" s="251"/>
      <c r="S326" s="251"/>
      <c r="T326" s="251"/>
      <c r="U326" s="251"/>
      <c r="V326" s="251"/>
      <c r="W326" s="251"/>
      <c r="X326" s="251"/>
      <c r="Y326" s="251"/>
      <c r="Z326" s="251"/>
      <c r="AA326" s="251"/>
      <c r="AB326" s="252">
        <f t="shared" si="17"/>
        <v>0</v>
      </c>
      <c r="AC326" s="252">
        <f>ROUND(AB326*事業まとめ!$Q$6,2)</f>
        <v>0</v>
      </c>
      <c r="AD326" s="253"/>
      <c r="AE326" s="253"/>
      <c r="AF326" s="253"/>
      <c r="AG326" s="253"/>
      <c r="AH326" s="253"/>
      <c r="AI326" s="253"/>
      <c r="AJ326" s="253"/>
      <c r="AK326" s="252">
        <f t="shared" si="18"/>
        <v>0</v>
      </c>
      <c r="AL326" s="252">
        <f>ROUND(AK326*事業まとめ!$Q$6,2)</f>
        <v>0</v>
      </c>
      <c r="AM326" s="254">
        <f t="shared" si="20"/>
        <v>0</v>
      </c>
      <c r="AN326" s="254">
        <f t="shared" si="20"/>
        <v>0</v>
      </c>
      <c r="AO326" s="259"/>
      <c r="AP326" s="260">
        <f t="shared" si="19"/>
        <v>0</v>
      </c>
      <c r="AQ326" s="259"/>
      <c r="AR326" s="257"/>
      <c r="AS326" s="257"/>
      <c r="AT326" s="257"/>
      <c r="AU326" s="257"/>
      <c r="AV326" s="257"/>
      <c r="AW326" s="257"/>
    </row>
    <row r="327" spans="2:49" s="25" customFormat="1" x14ac:dyDescent="0.4">
      <c r="B327" s="251"/>
      <c r="C327" s="251"/>
      <c r="D327" s="251"/>
      <c r="E327" s="251"/>
      <c r="F327" s="251"/>
      <c r="G327" s="251"/>
      <c r="H327" s="251"/>
      <c r="I327" s="251"/>
      <c r="J327" s="251"/>
      <c r="K327" s="251"/>
      <c r="L327" s="251"/>
      <c r="M327" s="251"/>
      <c r="N327" s="251"/>
      <c r="O327" s="251"/>
      <c r="P327" s="251"/>
      <c r="Q327" s="251"/>
      <c r="R327" s="251"/>
      <c r="S327" s="251"/>
      <c r="T327" s="251"/>
      <c r="U327" s="251"/>
      <c r="V327" s="251"/>
      <c r="W327" s="251"/>
      <c r="X327" s="251"/>
      <c r="Y327" s="251"/>
      <c r="Z327" s="251"/>
      <c r="AA327" s="251"/>
      <c r="AB327" s="252">
        <f t="shared" si="17"/>
        <v>0</v>
      </c>
      <c r="AC327" s="252">
        <f>ROUND(AB327*事業まとめ!$Q$6,2)</f>
        <v>0</v>
      </c>
      <c r="AD327" s="253"/>
      <c r="AE327" s="253"/>
      <c r="AF327" s="253"/>
      <c r="AG327" s="253"/>
      <c r="AH327" s="253"/>
      <c r="AI327" s="253"/>
      <c r="AJ327" s="253"/>
      <c r="AK327" s="252">
        <f t="shared" si="18"/>
        <v>0</v>
      </c>
      <c r="AL327" s="252">
        <f>ROUND(AK327*事業まとめ!$Q$6,2)</f>
        <v>0</v>
      </c>
      <c r="AM327" s="254">
        <f t="shared" si="20"/>
        <v>0</v>
      </c>
      <c r="AN327" s="254">
        <f t="shared" si="20"/>
        <v>0</v>
      </c>
      <c r="AO327" s="259"/>
      <c r="AP327" s="260">
        <f t="shared" si="19"/>
        <v>0</v>
      </c>
      <c r="AQ327" s="259"/>
      <c r="AR327" s="257"/>
      <c r="AS327" s="257"/>
      <c r="AT327" s="257"/>
      <c r="AU327" s="257"/>
      <c r="AV327" s="257"/>
      <c r="AW327" s="257"/>
    </row>
    <row r="328" spans="2:49" s="25" customFormat="1" x14ac:dyDescent="0.4">
      <c r="B328" s="251"/>
      <c r="C328" s="251"/>
      <c r="D328" s="251"/>
      <c r="E328" s="251"/>
      <c r="F328" s="251"/>
      <c r="G328" s="251"/>
      <c r="H328" s="251"/>
      <c r="I328" s="251"/>
      <c r="J328" s="251"/>
      <c r="K328" s="251"/>
      <c r="L328" s="251"/>
      <c r="M328" s="251"/>
      <c r="N328" s="251"/>
      <c r="O328" s="251"/>
      <c r="P328" s="251"/>
      <c r="Q328" s="251"/>
      <c r="R328" s="251"/>
      <c r="S328" s="251"/>
      <c r="T328" s="251"/>
      <c r="U328" s="251"/>
      <c r="V328" s="251"/>
      <c r="W328" s="251"/>
      <c r="X328" s="251"/>
      <c r="Y328" s="251"/>
      <c r="Z328" s="251"/>
      <c r="AA328" s="251"/>
      <c r="AB328" s="252">
        <f t="shared" si="17"/>
        <v>0</v>
      </c>
      <c r="AC328" s="252">
        <f>ROUND(AB328*事業まとめ!$Q$6,2)</f>
        <v>0</v>
      </c>
      <c r="AD328" s="253"/>
      <c r="AE328" s="253"/>
      <c r="AF328" s="253"/>
      <c r="AG328" s="253"/>
      <c r="AH328" s="253"/>
      <c r="AI328" s="253"/>
      <c r="AJ328" s="253"/>
      <c r="AK328" s="252">
        <f t="shared" si="18"/>
        <v>0</v>
      </c>
      <c r="AL328" s="252">
        <f>ROUND(AK328*事業まとめ!$Q$6,2)</f>
        <v>0</v>
      </c>
      <c r="AM328" s="254">
        <f t="shared" si="20"/>
        <v>0</v>
      </c>
      <c r="AN328" s="254">
        <f t="shared" si="20"/>
        <v>0</v>
      </c>
      <c r="AO328" s="259"/>
      <c r="AP328" s="260">
        <f t="shared" si="19"/>
        <v>0</v>
      </c>
      <c r="AQ328" s="259"/>
      <c r="AR328" s="257"/>
      <c r="AS328" s="257"/>
      <c r="AT328" s="257"/>
      <c r="AU328" s="257"/>
      <c r="AV328" s="257"/>
      <c r="AW328" s="257"/>
    </row>
    <row r="329" spans="2:49" s="25" customFormat="1" x14ac:dyDescent="0.4">
      <c r="B329" s="251"/>
      <c r="C329" s="251"/>
      <c r="D329" s="251"/>
      <c r="E329" s="251"/>
      <c r="F329" s="251"/>
      <c r="G329" s="251"/>
      <c r="H329" s="251"/>
      <c r="I329" s="251"/>
      <c r="J329" s="251"/>
      <c r="K329" s="251"/>
      <c r="L329" s="251"/>
      <c r="M329" s="251"/>
      <c r="N329" s="251"/>
      <c r="O329" s="251"/>
      <c r="P329" s="251"/>
      <c r="Q329" s="251"/>
      <c r="R329" s="251"/>
      <c r="S329" s="251"/>
      <c r="T329" s="251"/>
      <c r="U329" s="251"/>
      <c r="V329" s="251"/>
      <c r="W329" s="251"/>
      <c r="X329" s="251"/>
      <c r="Y329" s="251"/>
      <c r="Z329" s="251"/>
      <c r="AA329" s="251"/>
      <c r="AB329" s="252">
        <f t="shared" si="17"/>
        <v>0</v>
      </c>
      <c r="AC329" s="252">
        <f>ROUND(AB329*事業まとめ!$Q$6,2)</f>
        <v>0</v>
      </c>
      <c r="AD329" s="253"/>
      <c r="AE329" s="253"/>
      <c r="AF329" s="253"/>
      <c r="AG329" s="253"/>
      <c r="AH329" s="253"/>
      <c r="AI329" s="253"/>
      <c r="AJ329" s="253"/>
      <c r="AK329" s="252">
        <f t="shared" si="18"/>
        <v>0</v>
      </c>
      <c r="AL329" s="252">
        <f>ROUND(AK329*事業まとめ!$Q$6,2)</f>
        <v>0</v>
      </c>
      <c r="AM329" s="254">
        <f t="shared" si="20"/>
        <v>0</v>
      </c>
      <c r="AN329" s="254">
        <f t="shared" si="20"/>
        <v>0</v>
      </c>
      <c r="AO329" s="259"/>
      <c r="AP329" s="260">
        <f t="shared" si="19"/>
        <v>0</v>
      </c>
      <c r="AQ329" s="259"/>
      <c r="AR329" s="257"/>
      <c r="AS329" s="257"/>
      <c r="AT329" s="257"/>
      <c r="AU329" s="257"/>
      <c r="AV329" s="257"/>
      <c r="AW329" s="257"/>
    </row>
    <row r="330" spans="2:49" s="25" customFormat="1" x14ac:dyDescent="0.4">
      <c r="B330" s="251"/>
      <c r="C330" s="251"/>
      <c r="D330" s="251"/>
      <c r="E330" s="251"/>
      <c r="F330" s="251"/>
      <c r="G330" s="251"/>
      <c r="H330" s="251"/>
      <c r="I330" s="251"/>
      <c r="J330" s="251"/>
      <c r="K330" s="251"/>
      <c r="L330" s="251"/>
      <c r="M330" s="251"/>
      <c r="N330" s="251"/>
      <c r="O330" s="251"/>
      <c r="P330" s="251"/>
      <c r="Q330" s="251"/>
      <c r="R330" s="251"/>
      <c r="S330" s="251"/>
      <c r="T330" s="251"/>
      <c r="U330" s="251"/>
      <c r="V330" s="251"/>
      <c r="W330" s="251"/>
      <c r="X330" s="251"/>
      <c r="Y330" s="251"/>
      <c r="Z330" s="251"/>
      <c r="AA330" s="251"/>
      <c r="AB330" s="252">
        <f t="shared" ref="AB330:AB393" si="21">IFERROR(ROUND($I330*$J330*Y330*AA330/1000,2),0)</f>
        <v>0</v>
      </c>
      <c r="AC330" s="252">
        <f>ROUND(AB330*事業まとめ!$Q$6,2)</f>
        <v>0</v>
      </c>
      <c r="AD330" s="253"/>
      <c r="AE330" s="253"/>
      <c r="AF330" s="253"/>
      <c r="AG330" s="253"/>
      <c r="AH330" s="253"/>
      <c r="AI330" s="253"/>
      <c r="AJ330" s="253"/>
      <c r="AK330" s="252">
        <f t="shared" ref="AK330:AK393" si="22">IFERROR(ROUND($I330*$J330*AI330*AJ330/1000,2),0)</f>
        <v>0</v>
      </c>
      <c r="AL330" s="252">
        <f>ROUND(AK330*事業まとめ!$Q$6,2)</f>
        <v>0</v>
      </c>
      <c r="AM330" s="254">
        <f t="shared" si="20"/>
        <v>0</v>
      </c>
      <c r="AN330" s="254">
        <f t="shared" si="20"/>
        <v>0</v>
      </c>
      <c r="AO330" s="259"/>
      <c r="AP330" s="260">
        <f t="shared" ref="AP330:AP393" si="23">IFERROR(AO330*AJ330,0)</f>
        <v>0</v>
      </c>
      <c r="AQ330" s="259"/>
      <c r="AR330" s="257"/>
      <c r="AS330" s="257"/>
      <c r="AT330" s="257"/>
      <c r="AU330" s="257"/>
      <c r="AV330" s="257"/>
      <c r="AW330" s="257"/>
    </row>
    <row r="331" spans="2:49" s="25" customFormat="1" x14ac:dyDescent="0.4">
      <c r="B331" s="251"/>
      <c r="C331" s="251"/>
      <c r="D331" s="251"/>
      <c r="E331" s="251"/>
      <c r="F331" s="251"/>
      <c r="G331" s="251"/>
      <c r="H331" s="251"/>
      <c r="I331" s="251"/>
      <c r="J331" s="251"/>
      <c r="K331" s="251"/>
      <c r="L331" s="251"/>
      <c r="M331" s="251"/>
      <c r="N331" s="251"/>
      <c r="O331" s="251"/>
      <c r="P331" s="251"/>
      <c r="Q331" s="251"/>
      <c r="R331" s="251"/>
      <c r="S331" s="251"/>
      <c r="T331" s="251"/>
      <c r="U331" s="251"/>
      <c r="V331" s="251"/>
      <c r="W331" s="251"/>
      <c r="X331" s="251"/>
      <c r="Y331" s="251"/>
      <c r="Z331" s="251"/>
      <c r="AA331" s="251"/>
      <c r="AB331" s="252">
        <f t="shared" si="21"/>
        <v>0</v>
      </c>
      <c r="AC331" s="252">
        <f>ROUND(AB331*事業まとめ!$Q$6,2)</f>
        <v>0</v>
      </c>
      <c r="AD331" s="253"/>
      <c r="AE331" s="253"/>
      <c r="AF331" s="253"/>
      <c r="AG331" s="253"/>
      <c r="AH331" s="253"/>
      <c r="AI331" s="253"/>
      <c r="AJ331" s="253"/>
      <c r="AK331" s="252">
        <f t="shared" si="22"/>
        <v>0</v>
      </c>
      <c r="AL331" s="252">
        <f>ROUND(AK331*事業まとめ!$Q$6,2)</f>
        <v>0</v>
      </c>
      <c r="AM331" s="254">
        <f t="shared" si="20"/>
        <v>0</v>
      </c>
      <c r="AN331" s="254">
        <f t="shared" si="20"/>
        <v>0</v>
      </c>
      <c r="AO331" s="259"/>
      <c r="AP331" s="260">
        <f t="shared" si="23"/>
        <v>0</v>
      </c>
      <c r="AQ331" s="259"/>
      <c r="AR331" s="257"/>
      <c r="AS331" s="257"/>
      <c r="AT331" s="257"/>
      <c r="AU331" s="257"/>
      <c r="AV331" s="257"/>
      <c r="AW331" s="257"/>
    </row>
    <row r="332" spans="2:49" s="25" customFormat="1" x14ac:dyDescent="0.4">
      <c r="B332" s="251"/>
      <c r="C332" s="251"/>
      <c r="D332" s="251"/>
      <c r="E332" s="251"/>
      <c r="F332" s="251"/>
      <c r="G332" s="251"/>
      <c r="H332" s="251"/>
      <c r="I332" s="251"/>
      <c r="J332" s="251"/>
      <c r="K332" s="251"/>
      <c r="L332" s="251"/>
      <c r="M332" s="251"/>
      <c r="N332" s="251"/>
      <c r="O332" s="251"/>
      <c r="P332" s="251"/>
      <c r="Q332" s="251"/>
      <c r="R332" s="251"/>
      <c r="S332" s="251"/>
      <c r="T332" s="251"/>
      <c r="U332" s="251"/>
      <c r="V332" s="251"/>
      <c r="W332" s="251"/>
      <c r="X332" s="251"/>
      <c r="Y332" s="251"/>
      <c r="Z332" s="251"/>
      <c r="AA332" s="251"/>
      <c r="AB332" s="252">
        <f t="shared" si="21"/>
        <v>0</v>
      </c>
      <c r="AC332" s="252">
        <f>ROUND(AB332*事業まとめ!$Q$6,2)</f>
        <v>0</v>
      </c>
      <c r="AD332" s="253"/>
      <c r="AE332" s="253"/>
      <c r="AF332" s="253"/>
      <c r="AG332" s="253"/>
      <c r="AH332" s="253"/>
      <c r="AI332" s="253"/>
      <c r="AJ332" s="253"/>
      <c r="AK332" s="252">
        <f t="shared" si="22"/>
        <v>0</v>
      </c>
      <c r="AL332" s="252">
        <f>ROUND(AK332*事業まとめ!$Q$6,2)</f>
        <v>0</v>
      </c>
      <c r="AM332" s="254">
        <f t="shared" si="20"/>
        <v>0</v>
      </c>
      <c r="AN332" s="254">
        <f t="shared" si="20"/>
        <v>0</v>
      </c>
      <c r="AO332" s="259"/>
      <c r="AP332" s="260">
        <f t="shared" si="23"/>
        <v>0</v>
      </c>
      <c r="AQ332" s="259"/>
      <c r="AR332" s="257"/>
      <c r="AS332" s="257"/>
      <c r="AT332" s="257"/>
      <c r="AU332" s="257"/>
      <c r="AV332" s="257"/>
      <c r="AW332" s="257"/>
    </row>
    <row r="333" spans="2:49" s="25" customFormat="1" x14ac:dyDescent="0.4">
      <c r="B333" s="251"/>
      <c r="C333" s="251"/>
      <c r="D333" s="251"/>
      <c r="E333" s="251"/>
      <c r="F333" s="251"/>
      <c r="G333" s="251"/>
      <c r="H333" s="251"/>
      <c r="I333" s="251"/>
      <c r="J333" s="251"/>
      <c r="K333" s="251"/>
      <c r="L333" s="251"/>
      <c r="M333" s="251"/>
      <c r="N333" s="251"/>
      <c r="O333" s="251"/>
      <c r="P333" s="251"/>
      <c r="Q333" s="251"/>
      <c r="R333" s="251"/>
      <c r="S333" s="251"/>
      <c r="T333" s="251"/>
      <c r="U333" s="251"/>
      <c r="V333" s="251"/>
      <c r="W333" s="251"/>
      <c r="X333" s="251"/>
      <c r="Y333" s="251"/>
      <c r="Z333" s="251"/>
      <c r="AA333" s="251"/>
      <c r="AB333" s="252">
        <f t="shared" si="21"/>
        <v>0</v>
      </c>
      <c r="AC333" s="252">
        <f>ROUND(AB333*事業まとめ!$Q$6,2)</f>
        <v>0</v>
      </c>
      <c r="AD333" s="253"/>
      <c r="AE333" s="253"/>
      <c r="AF333" s="253"/>
      <c r="AG333" s="253"/>
      <c r="AH333" s="253"/>
      <c r="AI333" s="253"/>
      <c r="AJ333" s="253"/>
      <c r="AK333" s="252">
        <f t="shared" si="22"/>
        <v>0</v>
      </c>
      <c r="AL333" s="252">
        <f>ROUND(AK333*事業まとめ!$Q$6,2)</f>
        <v>0</v>
      </c>
      <c r="AM333" s="254">
        <f t="shared" si="20"/>
        <v>0</v>
      </c>
      <c r="AN333" s="254">
        <f t="shared" si="20"/>
        <v>0</v>
      </c>
      <c r="AO333" s="259"/>
      <c r="AP333" s="260">
        <f t="shared" si="23"/>
        <v>0</v>
      </c>
      <c r="AQ333" s="259"/>
      <c r="AR333" s="257"/>
      <c r="AS333" s="257"/>
      <c r="AT333" s="257"/>
      <c r="AU333" s="257"/>
      <c r="AV333" s="257"/>
      <c r="AW333" s="257"/>
    </row>
    <row r="334" spans="2:49" s="25" customFormat="1" x14ac:dyDescent="0.4">
      <c r="B334" s="251"/>
      <c r="C334" s="251"/>
      <c r="D334" s="251"/>
      <c r="E334" s="251"/>
      <c r="F334" s="251"/>
      <c r="G334" s="251"/>
      <c r="H334" s="251"/>
      <c r="I334" s="251"/>
      <c r="J334" s="251"/>
      <c r="K334" s="251"/>
      <c r="L334" s="251"/>
      <c r="M334" s="251"/>
      <c r="N334" s="251"/>
      <c r="O334" s="251"/>
      <c r="P334" s="251"/>
      <c r="Q334" s="251"/>
      <c r="R334" s="251"/>
      <c r="S334" s="251"/>
      <c r="T334" s="251"/>
      <c r="U334" s="251"/>
      <c r="V334" s="251"/>
      <c r="W334" s="251"/>
      <c r="X334" s="251"/>
      <c r="Y334" s="251"/>
      <c r="Z334" s="251"/>
      <c r="AA334" s="251"/>
      <c r="AB334" s="252">
        <f t="shared" si="21"/>
        <v>0</v>
      </c>
      <c r="AC334" s="252">
        <f>ROUND(AB334*事業まとめ!$Q$6,2)</f>
        <v>0</v>
      </c>
      <c r="AD334" s="253"/>
      <c r="AE334" s="253"/>
      <c r="AF334" s="253"/>
      <c r="AG334" s="253"/>
      <c r="AH334" s="253"/>
      <c r="AI334" s="253"/>
      <c r="AJ334" s="253"/>
      <c r="AK334" s="252">
        <f t="shared" si="22"/>
        <v>0</v>
      </c>
      <c r="AL334" s="252">
        <f>ROUND(AK334*事業まとめ!$Q$6,2)</f>
        <v>0</v>
      </c>
      <c r="AM334" s="254">
        <f t="shared" si="20"/>
        <v>0</v>
      </c>
      <c r="AN334" s="254">
        <f t="shared" si="20"/>
        <v>0</v>
      </c>
      <c r="AO334" s="259"/>
      <c r="AP334" s="260">
        <f t="shared" si="23"/>
        <v>0</v>
      </c>
      <c r="AQ334" s="259"/>
      <c r="AR334" s="257"/>
      <c r="AS334" s="257"/>
      <c r="AT334" s="257"/>
      <c r="AU334" s="257"/>
      <c r="AV334" s="257"/>
      <c r="AW334" s="257"/>
    </row>
    <row r="335" spans="2:49" s="25" customFormat="1" x14ac:dyDescent="0.4">
      <c r="B335" s="251"/>
      <c r="C335" s="251"/>
      <c r="D335" s="251"/>
      <c r="E335" s="251"/>
      <c r="F335" s="251"/>
      <c r="G335" s="251"/>
      <c r="H335" s="251"/>
      <c r="I335" s="251"/>
      <c r="J335" s="251"/>
      <c r="K335" s="251"/>
      <c r="L335" s="251"/>
      <c r="M335" s="251"/>
      <c r="N335" s="251"/>
      <c r="O335" s="251"/>
      <c r="P335" s="251"/>
      <c r="Q335" s="251"/>
      <c r="R335" s="251"/>
      <c r="S335" s="251"/>
      <c r="T335" s="251"/>
      <c r="U335" s="251"/>
      <c r="V335" s="251"/>
      <c r="W335" s="251"/>
      <c r="X335" s="251"/>
      <c r="Y335" s="251"/>
      <c r="Z335" s="251"/>
      <c r="AA335" s="251"/>
      <c r="AB335" s="252">
        <f t="shared" si="21"/>
        <v>0</v>
      </c>
      <c r="AC335" s="252">
        <f>ROUND(AB335*事業まとめ!$Q$6,2)</f>
        <v>0</v>
      </c>
      <c r="AD335" s="253"/>
      <c r="AE335" s="253"/>
      <c r="AF335" s="253"/>
      <c r="AG335" s="253"/>
      <c r="AH335" s="253"/>
      <c r="AI335" s="253"/>
      <c r="AJ335" s="253"/>
      <c r="AK335" s="252">
        <f t="shared" si="22"/>
        <v>0</v>
      </c>
      <c r="AL335" s="252">
        <f>ROUND(AK335*事業まとめ!$Q$6,2)</f>
        <v>0</v>
      </c>
      <c r="AM335" s="254">
        <f t="shared" si="20"/>
        <v>0</v>
      </c>
      <c r="AN335" s="254">
        <f t="shared" si="20"/>
        <v>0</v>
      </c>
      <c r="AO335" s="259"/>
      <c r="AP335" s="260">
        <f t="shared" si="23"/>
        <v>0</v>
      </c>
      <c r="AQ335" s="259"/>
      <c r="AR335" s="257"/>
      <c r="AS335" s="257"/>
      <c r="AT335" s="257"/>
      <c r="AU335" s="257"/>
      <c r="AV335" s="257"/>
      <c r="AW335" s="257"/>
    </row>
    <row r="336" spans="2:49" s="25" customFormat="1" x14ac:dyDescent="0.4">
      <c r="B336" s="251"/>
      <c r="C336" s="251"/>
      <c r="D336" s="251"/>
      <c r="E336" s="251"/>
      <c r="F336" s="251"/>
      <c r="G336" s="251"/>
      <c r="H336" s="251"/>
      <c r="I336" s="251"/>
      <c r="J336" s="251"/>
      <c r="K336" s="251"/>
      <c r="L336" s="251"/>
      <c r="M336" s="251"/>
      <c r="N336" s="251"/>
      <c r="O336" s="251"/>
      <c r="P336" s="251"/>
      <c r="Q336" s="251"/>
      <c r="R336" s="251"/>
      <c r="S336" s="251"/>
      <c r="T336" s="251"/>
      <c r="U336" s="251"/>
      <c r="V336" s="251"/>
      <c r="W336" s="251"/>
      <c r="X336" s="251"/>
      <c r="Y336" s="251"/>
      <c r="Z336" s="251"/>
      <c r="AA336" s="251"/>
      <c r="AB336" s="252">
        <f t="shared" si="21"/>
        <v>0</v>
      </c>
      <c r="AC336" s="252">
        <f>ROUND(AB336*事業まとめ!$Q$6,2)</f>
        <v>0</v>
      </c>
      <c r="AD336" s="253"/>
      <c r="AE336" s="253"/>
      <c r="AF336" s="253"/>
      <c r="AG336" s="253"/>
      <c r="AH336" s="253"/>
      <c r="AI336" s="253"/>
      <c r="AJ336" s="253"/>
      <c r="AK336" s="252">
        <f t="shared" si="22"/>
        <v>0</v>
      </c>
      <c r="AL336" s="252">
        <f>ROUND(AK336*事業まとめ!$Q$6,2)</f>
        <v>0</v>
      </c>
      <c r="AM336" s="254">
        <f t="shared" si="20"/>
        <v>0</v>
      </c>
      <c r="AN336" s="254">
        <f t="shared" si="20"/>
        <v>0</v>
      </c>
      <c r="AO336" s="259"/>
      <c r="AP336" s="260">
        <f t="shared" si="23"/>
        <v>0</v>
      </c>
      <c r="AQ336" s="259"/>
      <c r="AR336" s="257"/>
      <c r="AS336" s="257"/>
      <c r="AT336" s="257"/>
      <c r="AU336" s="257"/>
      <c r="AV336" s="257"/>
      <c r="AW336" s="257"/>
    </row>
    <row r="337" spans="2:49" s="25" customFormat="1" x14ac:dyDescent="0.4">
      <c r="B337" s="251"/>
      <c r="C337" s="251"/>
      <c r="D337" s="251"/>
      <c r="E337" s="251"/>
      <c r="F337" s="251"/>
      <c r="G337" s="251"/>
      <c r="H337" s="251"/>
      <c r="I337" s="251"/>
      <c r="J337" s="251"/>
      <c r="K337" s="251"/>
      <c r="L337" s="251"/>
      <c r="M337" s="251"/>
      <c r="N337" s="251"/>
      <c r="O337" s="251"/>
      <c r="P337" s="251"/>
      <c r="Q337" s="251"/>
      <c r="R337" s="251"/>
      <c r="S337" s="251"/>
      <c r="T337" s="251"/>
      <c r="U337" s="251"/>
      <c r="V337" s="251"/>
      <c r="W337" s="251"/>
      <c r="X337" s="251"/>
      <c r="Y337" s="251"/>
      <c r="Z337" s="251"/>
      <c r="AA337" s="251"/>
      <c r="AB337" s="252">
        <f t="shared" si="21"/>
        <v>0</v>
      </c>
      <c r="AC337" s="252">
        <f>ROUND(AB337*事業まとめ!$Q$6,2)</f>
        <v>0</v>
      </c>
      <c r="AD337" s="253"/>
      <c r="AE337" s="253"/>
      <c r="AF337" s="253"/>
      <c r="AG337" s="253"/>
      <c r="AH337" s="253"/>
      <c r="AI337" s="253"/>
      <c r="AJ337" s="253"/>
      <c r="AK337" s="252">
        <f t="shared" si="22"/>
        <v>0</v>
      </c>
      <c r="AL337" s="252">
        <f>ROUND(AK337*事業まとめ!$Q$6,2)</f>
        <v>0</v>
      </c>
      <c r="AM337" s="254">
        <f t="shared" si="20"/>
        <v>0</v>
      </c>
      <c r="AN337" s="254">
        <f t="shared" si="20"/>
        <v>0</v>
      </c>
      <c r="AO337" s="259"/>
      <c r="AP337" s="260">
        <f t="shared" si="23"/>
        <v>0</v>
      </c>
      <c r="AQ337" s="259"/>
      <c r="AR337" s="257"/>
      <c r="AS337" s="257"/>
      <c r="AT337" s="257"/>
      <c r="AU337" s="257"/>
      <c r="AV337" s="257"/>
      <c r="AW337" s="257"/>
    </row>
    <row r="338" spans="2:49" s="25" customFormat="1" x14ac:dyDescent="0.4">
      <c r="B338" s="251"/>
      <c r="C338" s="251"/>
      <c r="D338" s="251"/>
      <c r="E338" s="251"/>
      <c r="F338" s="251"/>
      <c r="G338" s="251"/>
      <c r="H338" s="251"/>
      <c r="I338" s="251"/>
      <c r="J338" s="251"/>
      <c r="K338" s="251"/>
      <c r="L338" s="251"/>
      <c r="M338" s="251"/>
      <c r="N338" s="251"/>
      <c r="O338" s="251"/>
      <c r="P338" s="251"/>
      <c r="Q338" s="251"/>
      <c r="R338" s="251"/>
      <c r="S338" s="251"/>
      <c r="T338" s="251"/>
      <c r="U338" s="251"/>
      <c r="V338" s="251"/>
      <c r="W338" s="251"/>
      <c r="X338" s="251"/>
      <c r="Y338" s="251"/>
      <c r="Z338" s="251"/>
      <c r="AA338" s="251"/>
      <c r="AB338" s="252">
        <f t="shared" si="21"/>
        <v>0</v>
      </c>
      <c r="AC338" s="252">
        <f>ROUND(AB338*事業まとめ!$Q$6,2)</f>
        <v>0</v>
      </c>
      <c r="AD338" s="253"/>
      <c r="AE338" s="253"/>
      <c r="AF338" s="253"/>
      <c r="AG338" s="253"/>
      <c r="AH338" s="253"/>
      <c r="AI338" s="253"/>
      <c r="AJ338" s="253"/>
      <c r="AK338" s="252">
        <f t="shared" si="22"/>
        <v>0</v>
      </c>
      <c r="AL338" s="252">
        <f>ROUND(AK338*事業まとめ!$Q$6,2)</f>
        <v>0</v>
      </c>
      <c r="AM338" s="254">
        <f t="shared" si="20"/>
        <v>0</v>
      </c>
      <c r="AN338" s="254">
        <f t="shared" si="20"/>
        <v>0</v>
      </c>
      <c r="AO338" s="259"/>
      <c r="AP338" s="260">
        <f t="shared" si="23"/>
        <v>0</v>
      </c>
      <c r="AQ338" s="259"/>
      <c r="AR338" s="257"/>
      <c r="AS338" s="257"/>
      <c r="AT338" s="257"/>
      <c r="AU338" s="257"/>
      <c r="AV338" s="257"/>
      <c r="AW338" s="257"/>
    </row>
    <row r="339" spans="2:49" s="25" customFormat="1" x14ac:dyDescent="0.4">
      <c r="B339" s="251"/>
      <c r="C339" s="251"/>
      <c r="D339" s="251"/>
      <c r="E339" s="251"/>
      <c r="F339" s="251"/>
      <c r="G339" s="251"/>
      <c r="H339" s="251"/>
      <c r="I339" s="251"/>
      <c r="J339" s="251"/>
      <c r="K339" s="251"/>
      <c r="L339" s="251"/>
      <c r="M339" s="251"/>
      <c r="N339" s="251"/>
      <c r="O339" s="251"/>
      <c r="P339" s="251"/>
      <c r="Q339" s="251"/>
      <c r="R339" s="251"/>
      <c r="S339" s="251"/>
      <c r="T339" s="251"/>
      <c r="U339" s="251"/>
      <c r="V339" s="251"/>
      <c r="W339" s="251"/>
      <c r="X339" s="251"/>
      <c r="Y339" s="251"/>
      <c r="Z339" s="251"/>
      <c r="AA339" s="251"/>
      <c r="AB339" s="252">
        <f t="shared" si="21"/>
        <v>0</v>
      </c>
      <c r="AC339" s="252">
        <f>ROUND(AB339*事業まとめ!$Q$6,2)</f>
        <v>0</v>
      </c>
      <c r="AD339" s="253"/>
      <c r="AE339" s="253"/>
      <c r="AF339" s="253"/>
      <c r="AG339" s="253"/>
      <c r="AH339" s="253"/>
      <c r="AI339" s="253"/>
      <c r="AJ339" s="253"/>
      <c r="AK339" s="252">
        <f t="shared" si="22"/>
        <v>0</v>
      </c>
      <c r="AL339" s="252">
        <f>ROUND(AK339*事業まとめ!$Q$6,2)</f>
        <v>0</v>
      </c>
      <c r="AM339" s="254">
        <f t="shared" si="20"/>
        <v>0</v>
      </c>
      <c r="AN339" s="254">
        <f t="shared" si="20"/>
        <v>0</v>
      </c>
      <c r="AO339" s="259"/>
      <c r="AP339" s="260">
        <f t="shared" si="23"/>
        <v>0</v>
      </c>
      <c r="AQ339" s="259"/>
      <c r="AR339" s="257"/>
      <c r="AS339" s="257"/>
      <c r="AT339" s="257"/>
      <c r="AU339" s="257"/>
      <c r="AV339" s="257"/>
      <c r="AW339" s="257"/>
    </row>
    <row r="340" spans="2:49" s="25" customFormat="1" x14ac:dyDescent="0.4">
      <c r="B340" s="251"/>
      <c r="C340" s="251"/>
      <c r="D340" s="251"/>
      <c r="E340" s="251"/>
      <c r="F340" s="251"/>
      <c r="G340" s="251"/>
      <c r="H340" s="251"/>
      <c r="I340" s="251"/>
      <c r="J340" s="251"/>
      <c r="K340" s="251"/>
      <c r="L340" s="251"/>
      <c r="M340" s="251"/>
      <c r="N340" s="251"/>
      <c r="O340" s="251"/>
      <c r="P340" s="251"/>
      <c r="Q340" s="251"/>
      <c r="R340" s="251"/>
      <c r="S340" s="251"/>
      <c r="T340" s="251"/>
      <c r="U340" s="251"/>
      <c r="V340" s="251"/>
      <c r="W340" s="251"/>
      <c r="X340" s="251"/>
      <c r="Y340" s="251"/>
      <c r="Z340" s="251"/>
      <c r="AA340" s="251"/>
      <c r="AB340" s="252">
        <f t="shared" si="21"/>
        <v>0</v>
      </c>
      <c r="AC340" s="252">
        <f>ROUND(AB340*事業まとめ!$Q$6,2)</f>
        <v>0</v>
      </c>
      <c r="AD340" s="253"/>
      <c r="AE340" s="253"/>
      <c r="AF340" s="253"/>
      <c r="AG340" s="253"/>
      <c r="AH340" s="253"/>
      <c r="AI340" s="253"/>
      <c r="AJ340" s="253"/>
      <c r="AK340" s="252">
        <f t="shared" si="22"/>
        <v>0</v>
      </c>
      <c r="AL340" s="252">
        <f>ROUND(AK340*事業まとめ!$Q$6,2)</f>
        <v>0</v>
      </c>
      <c r="AM340" s="254">
        <f t="shared" si="20"/>
        <v>0</v>
      </c>
      <c r="AN340" s="254">
        <f t="shared" si="20"/>
        <v>0</v>
      </c>
      <c r="AO340" s="259"/>
      <c r="AP340" s="260">
        <f t="shared" si="23"/>
        <v>0</v>
      </c>
      <c r="AQ340" s="259"/>
      <c r="AR340" s="257"/>
      <c r="AS340" s="257"/>
      <c r="AT340" s="257"/>
      <c r="AU340" s="257"/>
      <c r="AV340" s="257"/>
      <c r="AW340" s="257"/>
    </row>
    <row r="341" spans="2:49" s="25" customFormat="1" x14ac:dyDescent="0.4">
      <c r="B341" s="251"/>
      <c r="C341" s="251"/>
      <c r="D341" s="251"/>
      <c r="E341" s="251"/>
      <c r="F341" s="251"/>
      <c r="G341" s="251"/>
      <c r="H341" s="251"/>
      <c r="I341" s="251"/>
      <c r="J341" s="251"/>
      <c r="K341" s="251"/>
      <c r="L341" s="251"/>
      <c r="M341" s="251"/>
      <c r="N341" s="251"/>
      <c r="O341" s="251"/>
      <c r="P341" s="251"/>
      <c r="Q341" s="251"/>
      <c r="R341" s="251"/>
      <c r="S341" s="251"/>
      <c r="T341" s="251"/>
      <c r="U341" s="251"/>
      <c r="V341" s="251"/>
      <c r="W341" s="251"/>
      <c r="X341" s="251"/>
      <c r="Y341" s="251"/>
      <c r="Z341" s="251"/>
      <c r="AA341" s="251"/>
      <c r="AB341" s="252">
        <f t="shared" si="21"/>
        <v>0</v>
      </c>
      <c r="AC341" s="252">
        <f>ROUND(AB341*事業まとめ!$Q$6,2)</f>
        <v>0</v>
      </c>
      <c r="AD341" s="253"/>
      <c r="AE341" s="253"/>
      <c r="AF341" s="253"/>
      <c r="AG341" s="253"/>
      <c r="AH341" s="253"/>
      <c r="AI341" s="253"/>
      <c r="AJ341" s="253"/>
      <c r="AK341" s="252">
        <f t="shared" si="22"/>
        <v>0</v>
      </c>
      <c r="AL341" s="252">
        <f>ROUND(AK341*事業まとめ!$Q$6,2)</f>
        <v>0</v>
      </c>
      <c r="AM341" s="254">
        <f t="shared" si="20"/>
        <v>0</v>
      </c>
      <c r="AN341" s="254">
        <f t="shared" si="20"/>
        <v>0</v>
      </c>
      <c r="AO341" s="259"/>
      <c r="AP341" s="260">
        <f t="shared" si="23"/>
        <v>0</v>
      </c>
      <c r="AQ341" s="259"/>
      <c r="AR341" s="257"/>
      <c r="AS341" s="257"/>
      <c r="AT341" s="257"/>
      <c r="AU341" s="257"/>
      <c r="AV341" s="257"/>
      <c r="AW341" s="257"/>
    </row>
    <row r="342" spans="2:49" s="25" customFormat="1" x14ac:dyDescent="0.4">
      <c r="B342" s="251"/>
      <c r="C342" s="251"/>
      <c r="D342" s="251"/>
      <c r="E342" s="251"/>
      <c r="F342" s="251"/>
      <c r="G342" s="251"/>
      <c r="H342" s="251"/>
      <c r="I342" s="251"/>
      <c r="J342" s="251"/>
      <c r="K342" s="251"/>
      <c r="L342" s="251"/>
      <c r="M342" s="251"/>
      <c r="N342" s="251"/>
      <c r="O342" s="251"/>
      <c r="P342" s="251"/>
      <c r="Q342" s="251"/>
      <c r="R342" s="251"/>
      <c r="S342" s="251"/>
      <c r="T342" s="251"/>
      <c r="U342" s="251"/>
      <c r="V342" s="251"/>
      <c r="W342" s="251"/>
      <c r="X342" s="251"/>
      <c r="Y342" s="251"/>
      <c r="Z342" s="251"/>
      <c r="AA342" s="251"/>
      <c r="AB342" s="252">
        <f t="shared" si="21"/>
        <v>0</v>
      </c>
      <c r="AC342" s="252">
        <f>ROUND(AB342*事業まとめ!$Q$6,2)</f>
        <v>0</v>
      </c>
      <c r="AD342" s="253"/>
      <c r="AE342" s="253"/>
      <c r="AF342" s="253"/>
      <c r="AG342" s="253"/>
      <c r="AH342" s="253"/>
      <c r="AI342" s="253"/>
      <c r="AJ342" s="253"/>
      <c r="AK342" s="252">
        <f t="shared" si="22"/>
        <v>0</v>
      </c>
      <c r="AL342" s="252">
        <f>ROUND(AK342*事業まとめ!$Q$6,2)</f>
        <v>0</v>
      </c>
      <c r="AM342" s="254">
        <f t="shared" si="20"/>
        <v>0</v>
      </c>
      <c r="AN342" s="254">
        <f t="shared" si="20"/>
        <v>0</v>
      </c>
      <c r="AO342" s="259"/>
      <c r="AP342" s="260">
        <f t="shared" si="23"/>
        <v>0</v>
      </c>
      <c r="AQ342" s="259"/>
      <c r="AR342" s="257"/>
      <c r="AS342" s="257"/>
      <c r="AT342" s="257"/>
      <c r="AU342" s="257"/>
      <c r="AV342" s="257"/>
      <c r="AW342" s="257"/>
    </row>
    <row r="343" spans="2:49" s="25" customFormat="1" x14ac:dyDescent="0.4">
      <c r="B343" s="251"/>
      <c r="C343" s="251"/>
      <c r="D343" s="251"/>
      <c r="E343" s="251"/>
      <c r="F343" s="251"/>
      <c r="G343" s="251"/>
      <c r="H343" s="251"/>
      <c r="I343" s="251"/>
      <c r="J343" s="251"/>
      <c r="K343" s="251"/>
      <c r="L343" s="251"/>
      <c r="M343" s="251"/>
      <c r="N343" s="251"/>
      <c r="O343" s="251"/>
      <c r="P343" s="251"/>
      <c r="Q343" s="251"/>
      <c r="R343" s="251"/>
      <c r="S343" s="251"/>
      <c r="T343" s="251"/>
      <c r="U343" s="251"/>
      <c r="V343" s="251"/>
      <c r="W343" s="251"/>
      <c r="X343" s="251"/>
      <c r="Y343" s="251"/>
      <c r="Z343" s="251"/>
      <c r="AA343" s="251"/>
      <c r="AB343" s="252">
        <f t="shared" si="21"/>
        <v>0</v>
      </c>
      <c r="AC343" s="252">
        <f>ROUND(AB343*事業まとめ!$Q$6,2)</f>
        <v>0</v>
      </c>
      <c r="AD343" s="253"/>
      <c r="AE343" s="253"/>
      <c r="AF343" s="253"/>
      <c r="AG343" s="253"/>
      <c r="AH343" s="253"/>
      <c r="AI343" s="253"/>
      <c r="AJ343" s="253"/>
      <c r="AK343" s="252">
        <f t="shared" si="22"/>
        <v>0</v>
      </c>
      <c r="AL343" s="252">
        <f>ROUND(AK343*事業まとめ!$Q$6,2)</f>
        <v>0</v>
      </c>
      <c r="AM343" s="254">
        <f t="shared" ref="AM343:AN406" si="24">AB343-AK343</f>
        <v>0</v>
      </c>
      <c r="AN343" s="254">
        <f t="shared" si="24"/>
        <v>0</v>
      </c>
      <c r="AO343" s="259"/>
      <c r="AP343" s="260">
        <f t="shared" si="23"/>
        <v>0</v>
      </c>
      <c r="AQ343" s="259"/>
      <c r="AR343" s="257"/>
      <c r="AS343" s="257"/>
      <c r="AT343" s="257"/>
      <c r="AU343" s="257"/>
      <c r="AV343" s="257"/>
      <c r="AW343" s="257"/>
    </row>
    <row r="344" spans="2:49" s="25" customFormat="1" x14ac:dyDescent="0.4">
      <c r="B344" s="251"/>
      <c r="C344" s="251"/>
      <c r="D344" s="251"/>
      <c r="E344" s="251"/>
      <c r="F344" s="251"/>
      <c r="G344" s="251"/>
      <c r="H344" s="251"/>
      <c r="I344" s="251"/>
      <c r="J344" s="251"/>
      <c r="K344" s="251"/>
      <c r="L344" s="251"/>
      <c r="M344" s="251"/>
      <c r="N344" s="251"/>
      <c r="O344" s="251"/>
      <c r="P344" s="251"/>
      <c r="Q344" s="251"/>
      <c r="R344" s="251"/>
      <c r="S344" s="251"/>
      <c r="T344" s="251"/>
      <c r="U344" s="251"/>
      <c r="V344" s="251"/>
      <c r="W344" s="251"/>
      <c r="X344" s="251"/>
      <c r="Y344" s="251"/>
      <c r="Z344" s="251"/>
      <c r="AA344" s="251"/>
      <c r="AB344" s="252">
        <f t="shared" si="21"/>
        <v>0</v>
      </c>
      <c r="AC344" s="252">
        <f>ROUND(AB344*事業まとめ!$Q$6,2)</f>
        <v>0</v>
      </c>
      <c r="AD344" s="253"/>
      <c r="AE344" s="253"/>
      <c r="AF344" s="253"/>
      <c r="AG344" s="253"/>
      <c r="AH344" s="253"/>
      <c r="AI344" s="253"/>
      <c r="AJ344" s="253"/>
      <c r="AK344" s="252">
        <f t="shared" si="22"/>
        <v>0</v>
      </c>
      <c r="AL344" s="252">
        <f>ROUND(AK344*事業まとめ!$Q$6,2)</f>
        <v>0</v>
      </c>
      <c r="AM344" s="254">
        <f t="shared" si="24"/>
        <v>0</v>
      </c>
      <c r="AN344" s="254">
        <f t="shared" si="24"/>
        <v>0</v>
      </c>
      <c r="AO344" s="259"/>
      <c r="AP344" s="260">
        <f t="shared" si="23"/>
        <v>0</v>
      </c>
      <c r="AQ344" s="259"/>
      <c r="AR344" s="257"/>
      <c r="AS344" s="257"/>
      <c r="AT344" s="257"/>
      <c r="AU344" s="257"/>
      <c r="AV344" s="257"/>
      <c r="AW344" s="257"/>
    </row>
    <row r="345" spans="2:49" s="25" customFormat="1" x14ac:dyDescent="0.4">
      <c r="B345" s="251"/>
      <c r="C345" s="251"/>
      <c r="D345" s="251"/>
      <c r="E345" s="251"/>
      <c r="F345" s="251"/>
      <c r="G345" s="251"/>
      <c r="H345" s="251"/>
      <c r="I345" s="251"/>
      <c r="J345" s="251"/>
      <c r="K345" s="251"/>
      <c r="L345" s="251"/>
      <c r="M345" s="251"/>
      <c r="N345" s="251"/>
      <c r="O345" s="251"/>
      <c r="P345" s="251"/>
      <c r="Q345" s="251"/>
      <c r="R345" s="251"/>
      <c r="S345" s="251"/>
      <c r="T345" s="251"/>
      <c r="U345" s="251"/>
      <c r="V345" s="251"/>
      <c r="W345" s="251"/>
      <c r="X345" s="251"/>
      <c r="Y345" s="251"/>
      <c r="Z345" s="251"/>
      <c r="AA345" s="251"/>
      <c r="AB345" s="252">
        <f t="shared" si="21"/>
        <v>0</v>
      </c>
      <c r="AC345" s="252">
        <f>ROUND(AB345*事業まとめ!$Q$6,2)</f>
        <v>0</v>
      </c>
      <c r="AD345" s="253"/>
      <c r="AE345" s="253"/>
      <c r="AF345" s="253"/>
      <c r="AG345" s="253"/>
      <c r="AH345" s="253"/>
      <c r="AI345" s="253"/>
      <c r="AJ345" s="253"/>
      <c r="AK345" s="252">
        <f t="shared" si="22"/>
        <v>0</v>
      </c>
      <c r="AL345" s="252">
        <f>ROUND(AK345*事業まとめ!$Q$6,2)</f>
        <v>0</v>
      </c>
      <c r="AM345" s="254">
        <f t="shared" si="24"/>
        <v>0</v>
      </c>
      <c r="AN345" s="254">
        <f t="shared" si="24"/>
        <v>0</v>
      </c>
      <c r="AO345" s="259"/>
      <c r="AP345" s="260">
        <f t="shared" si="23"/>
        <v>0</v>
      </c>
      <c r="AQ345" s="259"/>
      <c r="AR345" s="257"/>
      <c r="AS345" s="257"/>
      <c r="AT345" s="257"/>
      <c r="AU345" s="257"/>
      <c r="AV345" s="257"/>
      <c r="AW345" s="257"/>
    </row>
    <row r="346" spans="2:49" s="25" customFormat="1" x14ac:dyDescent="0.4">
      <c r="B346" s="251"/>
      <c r="C346" s="251"/>
      <c r="D346" s="251"/>
      <c r="E346" s="251"/>
      <c r="F346" s="251"/>
      <c r="G346" s="251"/>
      <c r="H346" s="251"/>
      <c r="I346" s="251"/>
      <c r="J346" s="251"/>
      <c r="K346" s="251"/>
      <c r="L346" s="251"/>
      <c r="M346" s="251"/>
      <c r="N346" s="251"/>
      <c r="O346" s="251"/>
      <c r="P346" s="251"/>
      <c r="Q346" s="251"/>
      <c r="R346" s="251"/>
      <c r="S346" s="251"/>
      <c r="T346" s="251"/>
      <c r="U346" s="251"/>
      <c r="V346" s="251"/>
      <c r="W346" s="251"/>
      <c r="X346" s="251"/>
      <c r="Y346" s="251"/>
      <c r="Z346" s="251"/>
      <c r="AA346" s="251"/>
      <c r="AB346" s="252">
        <f t="shared" si="21"/>
        <v>0</v>
      </c>
      <c r="AC346" s="252">
        <f>ROUND(AB346*事業まとめ!$Q$6,2)</f>
        <v>0</v>
      </c>
      <c r="AD346" s="253"/>
      <c r="AE346" s="253"/>
      <c r="AF346" s="253"/>
      <c r="AG346" s="253"/>
      <c r="AH346" s="253"/>
      <c r="AI346" s="253"/>
      <c r="AJ346" s="253"/>
      <c r="AK346" s="252">
        <f t="shared" si="22"/>
        <v>0</v>
      </c>
      <c r="AL346" s="252">
        <f>ROUND(AK346*事業まとめ!$Q$6,2)</f>
        <v>0</v>
      </c>
      <c r="AM346" s="254">
        <f t="shared" si="24"/>
        <v>0</v>
      </c>
      <c r="AN346" s="254">
        <f t="shared" si="24"/>
        <v>0</v>
      </c>
      <c r="AO346" s="259"/>
      <c r="AP346" s="260">
        <f t="shared" si="23"/>
        <v>0</v>
      </c>
      <c r="AQ346" s="259"/>
      <c r="AR346" s="257"/>
      <c r="AS346" s="257"/>
      <c r="AT346" s="257"/>
      <c r="AU346" s="257"/>
      <c r="AV346" s="257"/>
      <c r="AW346" s="257"/>
    </row>
    <row r="347" spans="2:49" s="25" customFormat="1" x14ac:dyDescent="0.4">
      <c r="B347" s="251"/>
      <c r="C347" s="251"/>
      <c r="D347" s="251"/>
      <c r="E347" s="251"/>
      <c r="F347" s="251"/>
      <c r="G347" s="251"/>
      <c r="H347" s="251"/>
      <c r="I347" s="251"/>
      <c r="J347" s="251"/>
      <c r="K347" s="251"/>
      <c r="L347" s="251"/>
      <c r="M347" s="251"/>
      <c r="N347" s="251"/>
      <c r="O347" s="251"/>
      <c r="P347" s="251"/>
      <c r="Q347" s="251"/>
      <c r="R347" s="251"/>
      <c r="S347" s="251"/>
      <c r="T347" s="251"/>
      <c r="U347" s="251"/>
      <c r="V347" s="251"/>
      <c r="W347" s="251"/>
      <c r="X347" s="251"/>
      <c r="Y347" s="251"/>
      <c r="Z347" s="251"/>
      <c r="AA347" s="251"/>
      <c r="AB347" s="252">
        <f t="shared" si="21"/>
        <v>0</v>
      </c>
      <c r="AC347" s="252">
        <f>ROUND(AB347*事業まとめ!$Q$6,2)</f>
        <v>0</v>
      </c>
      <c r="AD347" s="253"/>
      <c r="AE347" s="253"/>
      <c r="AF347" s="253"/>
      <c r="AG347" s="253"/>
      <c r="AH347" s="253"/>
      <c r="AI347" s="253"/>
      <c r="AJ347" s="253"/>
      <c r="AK347" s="252">
        <f t="shared" si="22"/>
        <v>0</v>
      </c>
      <c r="AL347" s="252">
        <f>ROUND(AK347*事業まとめ!$Q$6,2)</f>
        <v>0</v>
      </c>
      <c r="AM347" s="254">
        <f t="shared" si="24"/>
        <v>0</v>
      </c>
      <c r="AN347" s="254">
        <f t="shared" si="24"/>
        <v>0</v>
      </c>
      <c r="AO347" s="259"/>
      <c r="AP347" s="260">
        <f t="shared" si="23"/>
        <v>0</v>
      </c>
      <c r="AQ347" s="259"/>
      <c r="AR347" s="257"/>
      <c r="AS347" s="257"/>
      <c r="AT347" s="257"/>
      <c r="AU347" s="257"/>
      <c r="AV347" s="257"/>
      <c r="AW347" s="257"/>
    </row>
    <row r="348" spans="2:49" s="25" customFormat="1" x14ac:dyDescent="0.4">
      <c r="B348" s="251"/>
      <c r="C348" s="251"/>
      <c r="D348" s="251"/>
      <c r="E348" s="251"/>
      <c r="F348" s="251"/>
      <c r="G348" s="251"/>
      <c r="H348" s="251"/>
      <c r="I348" s="251"/>
      <c r="J348" s="251"/>
      <c r="K348" s="251"/>
      <c r="L348" s="251"/>
      <c r="M348" s="251"/>
      <c r="N348" s="251"/>
      <c r="O348" s="251"/>
      <c r="P348" s="251"/>
      <c r="Q348" s="251"/>
      <c r="R348" s="251"/>
      <c r="S348" s="251"/>
      <c r="T348" s="251"/>
      <c r="U348" s="251"/>
      <c r="V348" s="251"/>
      <c r="W348" s="251"/>
      <c r="X348" s="251"/>
      <c r="Y348" s="251"/>
      <c r="Z348" s="251"/>
      <c r="AA348" s="251"/>
      <c r="AB348" s="252">
        <f t="shared" si="21"/>
        <v>0</v>
      </c>
      <c r="AC348" s="252">
        <f>ROUND(AB348*事業まとめ!$Q$6,2)</f>
        <v>0</v>
      </c>
      <c r="AD348" s="253"/>
      <c r="AE348" s="253"/>
      <c r="AF348" s="253"/>
      <c r="AG348" s="253"/>
      <c r="AH348" s="253"/>
      <c r="AI348" s="253"/>
      <c r="AJ348" s="253"/>
      <c r="AK348" s="252">
        <f t="shared" si="22"/>
        <v>0</v>
      </c>
      <c r="AL348" s="252">
        <f>ROUND(AK348*事業まとめ!$Q$6,2)</f>
        <v>0</v>
      </c>
      <c r="AM348" s="254">
        <f t="shared" si="24"/>
        <v>0</v>
      </c>
      <c r="AN348" s="254">
        <f t="shared" si="24"/>
        <v>0</v>
      </c>
      <c r="AO348" s="259"/>
      <c r="AP348" s="260">
        <f t="shared" si="23"/>
        <v>0</v>
      </c>
      <c r="AQ348" s="259"/>
      <c r="AR348" s="257"/>
      <c r="AS348" s="257"/>
      <c r="AT348" s="257"/>
      <c r="AU348" s="257"/>
      <c r="AV348" s="257"/>
      <c r="AW348" s="257"/>
    </row>
    <row r="349" spans="2:49" s="25" customFormat="1" x14ac:dyDescent="0.4">
      <c r="B349" s="251"/>
      <c r="C349" s="251"/>
      <c r="D349" s="251"/>
      <c r="E349" s="251"/>
      <c r="F349" s="251"/>
      <c r="G349" s="251"/>
      <c r="H349" s="251"/>
      <c r="I349" s="251"/>
      <c r="J349" s="251"/>
      <c r="K349" s="251"/>
      <c r="L349" s="251"/>
      <c r="M349" s="251"/>
      <c r="N349" s="251"/>
      <c r="O349" s="251"/>
      <c r="P349" s="251"/>
      <c r="Q349" s="251"/>
      <c r="R349" s="251"/>
      <c r="S349" s="251"/>
      <c r="T349" s="251"/>
      <c r="U349" s="251"/>
      <c r="V349" s="251"/>
      <c r="W349" s="251"/>
      <c r="X349" s="251"/>
      <c r="Y349" s="251"/>
      <c r="Z349" s="251"/>
      <c r="AA349" s="251"/>
      <c r="AB349" s="252">
        <f t="shared" si="21"/>
        <v>0</v>
      </c>
      <c r="AC349" s="252">
        <f>ROUND(AB349*事業まとめ!$Q$6,2)</f>
        <v>0</v>
      </c>
      <c r="AD349" s="253"/>
      <c r="AE349" s="253"/>
      <c r="AF349" s="253"/>
      <c r="AG349" s="253"/>
      <c r="AH349" s="253"/>
      <c r="AI349" s="253"/>
      <c r="AJ349" s="253"/>
      <c r="AK349" s="252">
        <f t="shared" si="22"/>
        <v>0</v>
      </c>
      <c r="AL349" s="252">
        <f>ROUND(AK349*事業まとめ!$Q$6,2)</f>
        <v>0</v>
      </c>
      <c r="AM349" s="254">
        <f t="shared" si="24"/>
        <v>0</v>
      </c>
      <c r="AN349" s="254">
        <f t="shared" si="24"/>
        <v>0</v>
      </c>
      <c r="AO349" s="259"/>
      <c r="AP349" s="260">
        <f t="shared" si="23"/>
        <v>0</v>
      </c>
      <c r="AQ349" s="259"/>
      <c r="AR349" s="257"/>
      <c r="AS349" s="257"/>
      <c r="AT349" s="257"/>
      <c r="AU349" s="257"/>
      <c r="AV349" s="257"/>
      <c r="AW349" s="257"/>
    </row>
    <row r="350" spans="2:49" s="25" customFormat="1" x14ac:dyDescent="0.4">
      <c r="B350" s="251"/>
      <c r="C350" s="251"/>
      <c r="D350" s="251"/>
      <c r="E350" s="251"/>
      <c r="F350" s="251"/>
      <c r="G350" s="251"/>
      <c r="H350" s="251"/>
      <c r="I350" s="251"/>
      <c r="J350" s="251"/>
      <c r="K350" s="251"/>
      <c r="L350" s="251"/>
      <c r="M350" s="251"/>
      <c r="N350" s="251"/>
      <c r="O350" s="251"/>
      <c r="P350" s="251"/>
      <c r="Q350" s="251"/>
      <c r="R350" s="251"/>
      <c r="S350" s="251"/>
      <c r="T350" s="251"/>
      <c r="U350" s="251"/>
      <c r="V350" s="251"/>
      <c r="W350" s="251"/>
      <c r="X350" s="251"/>
      <c r="Y350" s="251"/>
      <c r="Z350" s="251"/>
      <c r="AA350" s="251"/>
      <c r="AB350" s="252">
        <f t="shared" si="21"/>
        <v>0</v>
      </c>
      <c r="AC350" s="252">
        <f>ROUND(AB350*事業まとめ!$Q$6,2)</f>
        <v>0</v>
      </c>
      <c r="AD350" s="253"/>
      <c r="AE350" s="253"/>
      <c r="AF350" s="253"/>
      <c r="AG350" s="253"/>
      <c r="AH350" s="253"/>
      <c r="AI350" s="253"/>
      <c r="AJ350" s="253"/>
      <c r="AK350" s="252">
        <f t="shared" si="22"/>
        <v>0</v>
      </c>
      <c r="AL350" s="252">
        <f>ROUND(AK350*事業まとめ!$Q$6,2)</f>
        <v>0</v>
      </c>
      <c r="AM350" s="254">
        <f t="shared" si="24"/>
        <v>0</v>
      </c>
      <c r="AN350" s="254">
        <f t="shared" si="24"/>
        <v>0</v>
      </c>
      <c r="AO350" s="259"/>
      <c r="AP350" s="260">
        <f t="shared" si="23"/>
        <v>0</v>
      </c>
      <c r="AQ350" s="259"/>
      <c r="AR350" s="257"/>
      <c r="AS350" s="257"/>
      <c r="AT350" s="257"/>
      <c r="AU350" s="257"/>
      <c r="AV350" s="257"/>
      <c r="AW350" s="257"/>
    </row>
    <row r="351" spans="2:49" s="25" customFormat="1" x14ac:dyDescent="0.4">
      <c r="B351" s="251"/>
      <c r="C351" s="251"/>
      <c r="D351" s="251"/>
      <c r="E351" s="251"/>
      <c r="F351" s="251"/>
      <c r="G351" s="251"/>
      <c r="H351" s="251"/>
      <c r="I351" s="251"/>
      <c r="J351" s="251"/>
      <c r="K351" s="251"/>
      <c r="L351" s="251"/>
      <c r="M351" s="251"/>
      <c r="N351" s="251"/>
      <c r="O351" s="251"/>
      <c r="P351" s="251"/>
      <c r="Q351" s="251"/>
      <c r="R351" s="251"/>
      <c r="S351" s="251"/>
      <c r="T351" s="251"/>
      <c r="U351" s="251"/>
      <c r="V351" s="251"/>
      <c r="W351" s="251"/>
      <c r="X351" s="251"/>
      <c r="Y351" s="251"/>
      <c r="Z351" s="251"/>
      <c r="AA351" s="251"/>
      <c r="AB351" s="252">
        <f t="shared" si="21"/>
        <v>0</v>
      </c>
      <c r="AC351" s="252">
        <f>ROUND(AB351*事業まとめ!$Q$6,2)</f>
        <v>0</v>
      </c>
      <c r="AD351" s="253"/>
      <c r="AE351" s="253"/>
      <c r="AF351" s="253"/>
      <c r="AG351" s="253"/>
      <c r="AH351" s="253"/>
      <c r="AI351" s="253"/>
      <c r="AJ351" s="253"/>
      <c r="AK351" s="252">
        <f t="shared" si="22"/>
        <v>0</v>
      </c>
      <c r="AL351" s="252">
        <f>ROUND(AK351*事業まとめ!$Q$6,2)</f>
        <v>0</v>
      </c>
      <c r="AM351" s="254">
        <f t="shared" si="24"/>
        <v>0</v>
      </c>
      <c r="AN351" s="254">
        <f t="shared" si="24"/>
        <v>0</v>
      </c>
      <c r="AO351" s="259"/>
      <c r="AP351" s="260">
        <f t="shared" si="23"/>
        <v>0</v>
      </c>
      <c r="AQ351" s="259"/>
      <c r="AR351" s="257"/>
      <c r="AS351" s="257"/>
      <c r="AT351" s="257"/>
      <c r="AU351" s="257"/>
      <c r="AV351" s="257"/>
      <c r="AW351" s="257"/>
    </row>
    <row r="352" spans="2:49" s="25" customFormat="1" x14ac:dyDescent="0.4">
      <c r="B352" s="251"/>
      <c r="C352" s="251"/>
      <c r="D352" s="251"/>
      <c r="E352" s="251"/>
      <c r="F352" s="251"/>
      <c r="G352" s="251"/>
      <c r="H352" s="251"/>
      <c r="I352" s="251"/>
      <c r="J352" s="251"/>
      <c r="K352" s="251"/>
      <c r="L352" s="251"/>
      <c r="M352" s="251"/>
      <c r="N352" s="251"/>
      <c r="O352" s="251"/>
      <c r="P352" s="251"/>
      <c r="Q352" s="251"/>
      <c r="R352" s="251"/>
      <c r="S352" s="251"/>
      <c r="T352" s="251"/>
      <c r="U352" s="251"/>
      <c r="V352" s="251"/>
      <c r="W352" s="251"/>
      <c r="X352" s="251"/>
      <c r="Y352" s="251"/>
      <c r="Z352" s="251"/>
      <c r="AA352" s="251"/>
      <c r="AB352" s="252">
        <f t="shared" si="21"/>
        <v>0</v>
      </c>
      <c r="AC352" s="252">
        <f>ROUND(AB352*事業まとめ!$Q$6,2)</f>
        <v>0</v>
      </c>
      <c r="AD352" s="253"/>
      <c r="AE352" s="253"/>
      <c r="AF352" s="253"/>
      <c r="AG352" s="253"/>
      <c r="AH352" s="253"/>
      <c r="AI352" s="253"/>
      <c r="AJ352" s="253"/>
      <c r="AK352" s="252">
        <f t="shared" si="22"/>
        <v>0</v>
      </c>
      <c r="AL352" s="252">
        <f>ROUND(AK352*事業まとめ!$Q$6,2)</f>
        <v>0</v>
      </c>
      <c r="AM352" s="254">
        <f t="shared" si="24"/>
        <v>0</v>
      </c>
      <c r="AN352" s="254">
        <f t="shared" si="24"/>
        <v>0</v>
      </c>
      <c r="AO352" s="259"/>
      <c r="AP352" s="260">
        <f t="shared" si="23"/>
        <v>0</v>
      </c>
      <c r="AQ352" s="259"/>
      <c r="AR352" s="257"/>
      <c r="AS352" s="257"/>
      <c r="AT352" s="257"/>
      <c r="AU352" s="257"/>
      <c r="AV352" s="257"/>
      <c r="AW352" s="257"/>
    </row>
    <row r="353" spans="2:49" s="25" customFormat="1" x14ac:dyDescent="0.4">
      <c r="B353" s="251"/>
      <c r="C353" s="251"/>
      <c r="D353" s="251"/>
      <c r="E353" s="251"/>
      <c r="F353" s="251"/>
      <c r="G353" s="251"/>
      <c r="H353" s="251"/>
      <c r="I353" s="251"/>
      <c r="J353" s="251"/>
      <c r="K353" s="251"/>
      <c r="L353" s="251"/>
      <c r="M353" s="251"/>
      <c r="N353" s="251"/>
      <c r="O353" s="251"/>
      <c r="P353" s="251"/>
      <c r="Q353" s="251"/>
      <c r="R353" s="251"/>
      <c r="S353" s="251"/>
      <c r="T353" s="251"/>
      <c r="U353" s="251"/>
      <c r="V353" s="251"/>
      <c r="W353" s="251"/>
      <c r="X353" s="251"/>
      <c r="Y353" s="251"/>
      <c r="Z353" s="251"/>
      <c r="AA353" s="251"/>
      <c r="AB353" s="252">
        <f t="shared" si="21"/>
        <v>0</v>
      </c>
      <c r="AC353" s="252">
        <f>ROUND(AB353*事業まとめ!$Q$6,2)</f>
        <v>0</v>
      </c>
      <c r="AD353" s="253"/>
      <c r="AE353" s="253"/>
      <c r="AF353" s="253"/>
      <c r="AG353" s="253"/>
      <c r="AH353" s="253"/>
      <c r="AI353" s="253"/>
      <c r="AJ353" s="253"/>
      <c r="AK353" s="252">
        <f t="shared" si="22"/>
        <v>0</v>
      </c>
      <c r="AL353" s="252">
        <f>ROUND(AK353*事業まとめ!$Q$6,2)</f>
        <v>0</v>
      </c>
      <c r="AM353" s="254">
        <f t="shared" si="24"/>
        <v>0</v>
      </c>
      <c r="AN353" s="254">
        <f t="shared" si="24"/>
        <v>0</v>
      </c>
      <c r="AO353" s="259"/>
      <c r="AP353" s="260">
        <f t="shared" si="23"/>
        <v>0</v>
      </c>
      <c r="AQ353" s="259"/>
      <c r="AR353" s="257"/>
      <c r="AS353" s="257"/>
      <c r="AT353" s="257"/>
      <c r="AU353" s="257"/>
      <c r="AV353" s="257"/>
      <c r="AW353" s="257"/>
    </row>
    <row r="354" spans="2:49" s="25" customFormat="1" x14ac:dyDescent="0.4">
      <c r="B354" s="251"/>
      <c r="C354" s="251"/>
      <c r="D354" s="251"/>
      <c r="E354" s="251"/>
      <c r="F354" s="251"/>
      <c r="G354" s="251"/>
      <c r="H354" s="251"/>
      <c r="I354" s="251"/>
      <c r="J354" s="251"/>
      <c r="K354" s="251"/>
      <c r="L354" s="251"/>
      <c r="M354" s="251"/>
      <c r="N354" s="251"/>
      <c r="O354" s="251"/>
      <c r="P354" s="251"/>
      <c r="Q354" s="251"/>
      <c r="R354" s="251"/>
      <c r="S354" s="251"/>
      <c r="T354" s="251"/>
      <c r="U354" s="251"/>
      <c r="V354" s="251"/>
      <c r="W354" s="251"/>
      <c r="X354" s="251"/>
      <c r="Y354" s="251"/>
      <c r="Z354" s="251"/>
      <c r="AA354" s="251"/>
      <c r="AB354" s="252">
        <f t="shared" si="21"/>
        <v>0</v>
      </c>
      <c r="AC354" s="252">
        <f>ROUND(AB354*事業まとめ!$Q$6,2)</f>
        <v>0</v>
      </c>
      <c r="AD354" s="253"/>
      <c r="AE354" s="253"/>
      <c r="AF354" s="253"/>
      <c r="AG354" s="253"/>
      <c r="AH354" s="253"/>
      <c r="AI354" s="253"/>
      <c r="AJ354" s="253"/>
      <c r="AK354" s="252">
        <f t="shared" si="22"/>
        <v>0</v>
      </c>
      <c r="AL354" s="252">
        <f>ROUND(AK354*事業まとめ!$Q$6,2)</f>
        <v>0</v>
      </c>
      <c r="AM354" s="254">
        <f t="shared" si="24"/>
        <v>0</v>
      </c>
      <c r="AN354" s="254">
        <f t="shared" si="24"/>
        <v>0</v>
      </c>
      <c r="AO354" s="259"/>
      <c r="AP354" s="260">
        <f t="shared" si="23"/>
        <v>0</v>
      </c>
      <c r="AQ354" s="259"/>
      <c r="AR354" s="257"/>
      <c r="AS354" s="257"/>
      <c r="AT354" s="257"/>
      <c r="AU354" s="257"/>
      <c r="AV354" s="257"/>
      <c r="AW354" s="257"/>
    </row>
    <row r="355" spans="2:49" s="25" customFormat="1" x14ac:dyDescent="0.4">
      <c r="B355" s="251"/>
      <c r="C355" s="251"/>
      <c r="D355" s="251"/>
      <c r="E355" s="251"/>
      <c r="F355" s="251"/>
      <c r="G355" s="251"/>
      <c r="H355" s="251"/>
      <c r="I355" s="251"/>
      <c r="J355" s="251"/>
      <c r="K355" s="251"/>
      <c r="L355" s="251"/>
      <c r="M355" s="251"/>
      <c r="N355" s="251"/>
      <c r="O355" s="251"/>
      <c r="P355" s="251"/>
      <c r="Q355" s="251"/>
      <c r="R355" s="251"/>
      <c r="S355" s="251"/>
      <c r="T355" s="251"/>
      <c r="U355" s="251"/>
      <c r="V355" s="251"/>
      <c r="W355" s="251"/>
      <c r="X355" s="251"/>
      <c r="Y355" s="251"/>
      <c r="Z355" s="251"/>
      <c r="AA355" s="251"/>
      <c r="AB355" s="252">
        <f t="shared" si="21"/>
        <v>0</v>
      </c>
      <c r="AC355" s="252">
        <f>ROUND(AB355*事業まとめ!$Q$6,2)</f>
        <v>0</v>
      </c>
      <c r="AD355" s="253"/>
      <c r="AE355" s="253"/>
      <c r="AF355" s="253"/>
      <c r="AG355" s="253"/>
      <c r="AH355" s="253"/>
      <c r="AI355" s="253"/>
      <c r="AJ355" s="253"/>
      <c r="AK355" s="252">
        <f t="shared" si="22"/>
        <v>0</v>
      </c>
      <c r="AL355" s="252">
        <f>ROUND(AK355*事業まとめ!$Q$6,2)</f>
        <v>0</v>
      </c>
      <c r="AM355" s="254">
        <f t="shared" si="24"/>
        <v>0</v>
      </c>
      <c r="AN355" s="254">
        <f t="shared" si="24"/>
        <v>0</v>
      </c>
      <c r="AO355" s="259"/>
      <c r="AP355" s="260">
        <f t="shared" si="23"/>
        <v>0</v>
      </c>
      <c r="AQ355" s="259"/>
      <c r="AR355" s="257"/>
      <c r="AS355" s="257"/>
      <c r="AT355" s="257"/>
      <c r="AU355" s="257"/>
      <c r="AV355" s="257"/>
      <c r="AW355" s="257"/>
    </row>
    <row r="356" spans="2:49" s="25" customFormat="1" x14ac:dyDescent="0.4">
      <c r="B356" s="251"/>
      <c r="C356" s="251"/>
      <c r="D356" s="251"/>
      <c r="E356" s="251"/>
      <c r="F356" s="251"/>
      <c r="G356" s="251"/>
      <c r="H356" s="251"/>
      <c r="I356" s="251"/>
      <c r="J356" s="251"/>
      <c r="K356" s="251"/>
      <c r="L356" s="251"/>
      <c r="M356" s="251"/>
      <c r="N356" s="251"/>
      <c r="O356" s="251"/>
      <c r="P356" s="251"/>
      <c r="Q356" s="251"/>
      <c r="R356" s="251"/>
      <c r="S356" s="251"/>
      <c r="T356" s="251"/>
      <c r="U356" s="251"/>
      <c r="V356" s="251"/>
      <c r="W356" s="251"/>
      <c r="X356" s="251"/>
      <c r="Y356" s="251"/>
      <c r="Z356" s="251"/>
      <c r="AA356" s="251"/>
      <c r="AB356" s="252">
        <f t="shared" si="21"/>
        <v>0</v>
      </c>
      <c r="AC356" s="252">
        <f>ROUND(AB356*事業まとめ!$Q$6,2)</f>
        <v>0</v>
      </c>
      <c r="AD356" s="253"/>
      <c r="AE356" s="253"/>
      <c r="AF356" s="253"/>
      <c r="AG356" s="253"/>
      <c r="AH356" s="253"/>
      <c r="AI356" s="253"/>
      <c r="AJ356" s="253"/>
      <c r="AK356" s="252">
        <f t="shared" si="22"/>
        <v>0</v>
      </c>
      <c r="AL356" s="252">
        <f>ROUND(AK356*事業まとめ!$Q$6,2)</f>
        <v>0</v>
      </c>
      <c r="AM356" s="254">
        <f t="shared" si="24"/>
        <v>0</v>
      </c>
      <c r="AN356" s="254">
        <f t="shared" si="24"/>
        <v>0</v>
      </c>
      <c r="AO356" s="259"/>
      <c r="AP356" s="260">
        <f t="shared" si="23"/>
        <v>0</v>
      </c>
      <c r="AQ356" s="259"/>
      <c r="AR356" s="257"/>
      <c r="AS356" s="257"/>
      <c r="AT356" s="257"/>
      <c r="AU356" s="257"/>
      <c r="AV356" s="257"/>
      <c r="AW356" s="257"/>
    </row>
    <row r="357" spans="2:49" s="25" customFormat="1" x14ac:dyDescent="0.4">
      <c r="B357" s="251"/>
      <c r="C357" s="251"/>
      <c r="D357" s="251"/>
      <c r="E357" s="251"/>
      <c r="F357" s="251"/>
      <c r="G357" s="251"/>
      <c r="H357" s="251"/>
      <c r="I357" s="251"/>
      <c r="J357" s="251"/>
      <c r="K357" s="251"/>
      <c r="L357" s="251"/>
      <c r="M357" s="251"/>
      <c r="N357" s="251"/>
      <c r="O357" s="251"/>
      <c r="P357" s="251"/>
      <c r="Q357" s="251"/>
      <c r="R357" s="251"/>
      <c r="S357" s="251"/>
      <c r="T357" s="251"/>
      <c r="U357" s="251"/>
      <c r="V357" s="251"/>
      <c r="W357" s="251"/>
      <c r="X357" s="251"/>
      <c r="Y357" s="251"/>
      <c r="Z357" s="251"/>
      <c r="AA357" s="251"/>
      <c r="AB357" s="252">
        <f t="shared" si="21"/>
        <v>0</v>
      </c>
      <c r="AC357" s="252">
        <f>ROUND(AB357*事業まとめ!$Q$6,2)</f>
        <v>0</v>
      </c>
      <c r="AD357" s="253"/>
      <c r="AE357" s="253"/>
      <c r="AF357" s="253"/>
      <c r="AG357" s="253"/>
      <c r="AH357" s="253"/>
      <c r="AI357" s="253"/>
      <c r="AJ357" s="253"/>
      <c r="AK357" s="252">
        <f t="shared" si="22"/>
        <v>0</v>
      </c>
      <c r="AL357" s="252">
        <f>ROUND(AK357*事業まとめ!$Q$6,2)</f>
        <v>0</v>
      </c>
      <c r="AM357" s="254">
        <f t="shared" si="24"/>
        <v>0</v>
      </c>
      <c r="AN357" s="254">
        <f t="shared" si="24"/>
        <v>0</v>
      </c>
      <c r="AO357" s="259"/>
      <c r="AP357" s="260">
        <f t="shared" si="23"/>
        <v>0</v>
      </c>
      <c r="AQ357" s="259"/>
      <c r="AR357" s="257"/>
      <c r="AS357" s="257"/>
      <c r="AT357" s="257"/>
      <c r="AU357" s="257"/>
      <c r="AV357" s="257"/>
      <c r="AW357" s="257"/>
    </row>
    <row r="358" spans="2:49" s="25" customFormat="1" x14ac:dyDescent="0.4">
      <c r="B358" s="251"/>
      <c r="C358" s="251"/>
      <c r="D358" s="251"/>
      <c r="E358" s="251"/>
      <c r="F358" s="251"/>
      <c r="G358" s="251"/>
      <c r="H358" s="251"/>
      <c r="I358" s="251"/>
      <c r="J358" s="251"/>
      <c r="K358" s="251"/>
      <c r="L358" s="251"/>
      <c r="M358" s="251"/>
      <c r="N358" s="251"/>
      <c r="O358" s="251"/>
      <c r="P358" s="251"/>
      <c r="Q358" s="251"/>
      <c r="R358" s="251"/>
      <c r="S358" s="251"/>
      <c r="T358" s="251"/>
      <c r="U358" s="251"/>
      <c r="V358" s="251"/>
      <c r="W358" s="251"/>
      <c r="X358" s="251"/>
      <c r="Y358" s="251"/>
      <c r="Z358" s="251"/>
      <c r="AA358" s="251"/>
      <c r="AB358" s="252">
        <f t="shared" si="21"/>
        <v>0</v>
      </c>
      <c r="AC358" s="252">
        <f>ROUND(AB358*事業まとめ!$Q$6,2)</f>
        <v>0</v>
      </c>
      <c r="AD358" s="253"/>
      <c r="AE358" s="253"/>
      <c r="AF358" s="253"/>
      <c r="AG358" s="253"/>
      <c r="AH358" s="253"/>
      <c r="AI358" s="253"/>
      <c r="AJ358" s="253"/>
      <c r="AK358" s="252">
        <f t="shared" si="22"/>
        <v>0</v>
      </c>
      <c r="AL358" s="252">
        <f>ROUND(AK358*事業まとめ!$Q$6,2)</f>
        <v>0</v>
      </c>
      <c r="AM358" s="254">
        <f t="shared" si="24"/>
        <v>0</v>
      </c>
      <c r="AN358" s="254">
        <f t="shared" si="24"/>
        <v>0</v>
      </c>
      <c r="AO358" s="259"/>
      <c r="AP358" s="260">
        <f t="shared" si="23"/>
        <v>0</v>
      </c>
      <c r="AQ358" s="259"/>
      <c r="AR358" s="257"/>
      <c r="AS358" s="257"/>
      <c r="AT358" s="257"/>
      <c r="AU358" s="257"/>
      <c r="AV358" s="257"/>
      <c r="AW358" s="257"/>
    </row>
    <row r="359" spans="2:49" s="25" customFormat="1" x14ac:dyDescent="0.4">
      <c r="B359" s="251"/>
      <c r="C359" s="251"/>
      <c r="D359" s="251"/>
      <c r="E359" s="251"/>
      <c r="F359" s="251"/>
      <c r="G359" s="251"/>
      <c r="H359" s="251"/>
      <c r="I359" s="251"/>
      <c r="J359" s="251"/>
      <c r="K359" s="251"/>
      <c r="L359" s="251"/>
      <c r="M359" s="251"/>
      <c r="N359" s="251"/>
      <c r="O359" s="251"/>
      <c r="P359" s="251"/>
      <c r="Q359" s="251"/>
      <c r="R359" s="251"/>
      <c r="S359" s="251"/>
      <c r="T359" s="251"/>
      <c r="U359" s="251"/>
      <c r="V359" s="251"/>
      <c r="W359" s="251"/>
      <c r="X359" s="251"/>
      <c r="Y359" s="251"/>
      <c r="Z359" s="251"/>
      <c r="AA359" s="251"/>
      <c r="AB359" s="252">
        <f t="shared" si="21"/>
        <v>0</v>
      </c>
      <c r="AC359" s="252">
        <f>ROUND(AB359*事業まとめ!$Q$6,2)</f>
        <v>0</v>
      </c>
      <c r="AD359" s="253"/>
      <c r="AE359" s="253"/>
      <c r="AF359" s="253"/>
      <c r="AG359" s="253"/>
      <c r="AH359" s="253"/>
      <c r="AI359" s="253"/>
      <c r="AJ359" s="253"/>
      <c r="AK359" s="252">
        <f t="shared" si="22"/>
        <v>0</v>
      </c>
      <c r="AL359" s="252">
        <f>ROUND(AK359*事業まとめ!$Q$6,2)</f>
        <v>0</v>
      </c>
      <c r="AM359" s="254">
        <f t="shared" si="24"/>
        <v>0</v>
      </c>
      <c r="AN359" s="254">
        <f t="shared" si="24"/>
        <v>0</v>
      </c>
      <c r="AO359" s="259"/>
      <c r="AP359" s="260">
        <f t="shared" si="23"/>
        <v>0</v>
      </c>
      <c r="AQ359" s="259"/>
      <c r="AR359" s="257"/>
      <c r="AS359" s="257"/>
      <c r="AT359" s="257"/>
      <c r="AU359" s="257"/>
      <c r="AV359" s="257"/>
      <c r="AW359" s="257"/>
    </row>
    <row r="360" spans="2:49" s="25" customFormat="1" x14ac:dyDescent="0.4">
      <c r="B360" s="251"/>
      <c r="C360" s="251"/>
      <c r="D360" s="251"/>
      <c r="E360" s="251"/>
      <c r="F360" s="251"/>
      <c r="G360" s="251"/>
      <c r="H360" s="251"/>
      <c r="I360" s="251"/>
      <c r="J360" s="251"/>
      <c r="K360" s="251"/>
      <c r="L360" s="251"/>
      <c r="M360" s="251"/>
      <c r="N360" s="251"/>
      <c r="O360" s="251"/>
      <c r="P360" s="251"/>
      <c r="Q360" s="251"/>
      <c r="R360" s="251"/>
      <c r="S360" s="251"/>
      <c r="T360" s="251"/>
      <c r="U360" s="251"/>
      <c r="V360" s="251"/>
      <c r="W360" s="251"/>
      <c r="X360" s="251"/>
      <c r="Y360" s="251"/>
      <c r="Z360" s="251"/>
      <c r="AA360" s="251"/>
      <c r="AB360" s="252">
        <f t="shared" si="21"/>
        <v>0</v>
      </c>
      <c r="AC360" s="252">
        <f>ROUND(AB360*事業まとめ!$Q$6,2)</f>
        <v>0</v>
      </c>
      <c r="AD360" s="253"/>
      <c r="AE360" s="253"/>
      <c r="AF360" s="253"/>
      <c r="AG360" s="253"/>
      <c r="AH360" s="253"/>
      <c r="AI360" s="253"/>
      <c r="AJ360" s="253"/>
      <c r="AK360" s="252">
        <f t="shared" si="22"/>
        <v>0</v>
      </c>
      <c r="AL360" s="252">
        <f>ROUND(AK360*事業まとめ!$Q$6,2)</f>
        <v>0</v>
      </c>
      <c r="AM360" s="254">
        <f t="shared" si="24"/>
        <v>0</v>
      </c>
      <c r="AN360" s="254">
        <f t="shared" si="24"/>
        <v>0</v>
      </c>
      <c r="AO360" s="259"/>
      <c r="AP360" s="260">
        <f t="shared" si="23"/>
        <v>0</v>
      </c>
      <c r="AQ360" s="259"/>
      <c r="AR360" s="257"/>
      <c r="AS360" s="257"/>
      <c r="AT360" s="257"/>
      <c r="AU360" s="257"/>
      <c r="AV360" s="257"/>
      <c r="AW360" s="257"/>
    </row>
    <row r="361" spans="2:49" s="25" customFormat="1" x14ac:dyDescent="0.4">
      <c r="B361" s="251"/>
      <c r="C361" s="251"/>
      <c r="D361" s="251"/>
      <c r="E361" s="251"/>
      <c r="F361" s="251"/>
      <c r="G361" s="251"/>
      <c r="H361" s="251"/>
      <c r="I361" s="251"/>
      <c r="J361" s="251"/>
      <c r="K361" s="251"/>
      <c r="L361" s="251"/>
      <c r="M361" s="251"/>
      <c r="N361" s="251"/>
      <c r="O361" s="251"/>
      <c r="P361" s="251"/>
      <c r="Q361" s="251"/>
      <c r="R361" s="251"/>
      <c r="S361" s="251"/>
      <c r="T361" s="251"/>
      <c r="U361" s="251"/>
      <c r="V361" s="251"/>
      <c r="W361" s="251"/>
      <c r="X361" s="251"/>
      <c r="Y361" s="251"/>
      <c r="Z361" s="251"/>
      <c r="AA361" s="251"/>
      <c r="AB361" s="252">
        <f t="shared" si="21"/>
        <v>0</v>
      </c>
      <c r="AC361" s="252">
        <f>ROUND(AB361*事業まとめ!$Q$6,2)</f>
        <v>0</v>
      </c>
      <c r="AD361" s="253"/>
      <c r="AE361" s="253"/>
      <c r="AF361" s="253"/>
      <c r="AG361" s="253"/>
      <c r="AH361" s="253"/>
      <c r="AI361" s="253"/>
      <c r="AJ361" s="253"/>
      <c r="AK361" s="252">
        <f t="shared" si="22"/>
        <v>0</v>
      </c>
      <c r="AL361" s="252">
        <f>ROUND(AK361*事業まとめ!$Q$6,2)</f>
        <v>0</v>
      </c>
      <c r="AM361" s="254">
        <f t="shared" si="24"/>
        <v>0</v>
      </c>
      <c r="AN361" s="254">
        <f t="shared" si="24"/>
        <v>0</v>
      </c>
      <c r="AO361" s="259"/>
      <c r="AP361" s="260">
        <f t="shared" si="23"/>
        <v>0</v>
      </c>
      <c r="AQ361" s="259"/>
      <c r="AR361" s="257"/>
      <c r="AS361" s="257"/>
      <c r="AT361" s="257"/>
      <c r="AU361" s="257"/>
      <c r="AV361" s="257"/>
      <c r="AW361" s="257"/>
    </row>
    <row r="362" spans="2:49" s="25" customFormat="1" x14ac:dyDescent="0.4">
      <c r="B362" s="251"/>
      <c r="C362" s="251"/>
      <c r="D362" s="251"/>
      <c r="E362" s="251"/>
      <c r="F362" s="251"/>
      <c r="G362" s="251"/>
      <c r="H362" s="251"/>
      <c r="I362" s="251"/>
      <c r="J362" s="251"/>
      <c r="K362" s="251"/>
      <c r="L362" s="251"/>
      <c r="M362" s="251"/>
      <c r="N362" s="251"/>
      <c r="O362" s="251"/>
      <c r="P362" s="251"/>
      <c r="Q362" s="251"/>
      <c r="R362" s="251"/>
      <c r="S362" s="251"/>
      <c r="T362" s="251"/>
      <c r="U362" s="251"/>
      <c r="V362" s="251"/>
      <c r="W362" s="251"/>
      <c r="X362" s="251"/>
      <c r="Y362" s="251"/>
      <c r="Z362" s="251"/>
      <c r="AA362" s="251"/>
      <c r="AB362" s="252">
        <f t="shared" si="21"/>
        <v>0</v>
      </c>
      <c r="AC362" s="252">
        <f>ROUND(AB362*事業まとめ!$Q$6,2)</f>
        <v>0</v>
      </c>
      <c r="AD362" s="253"/>
      <c r="AE362" s="253"/>
      <c r="AF362" s="253"/>
      <c r="AG362" s="253"/>
      <c r="AH362" s="253"/>
      <c r="AI362" s="253"/>
      <c r="AJ362" s="253"/>
      <c r="AK362" s="252">
        <f t="shared" si="22"/>
        <v>0</v>
      </c>
      <c r="AL362" s="252">
        <f>ROUND(AK362*事業まとめ!$Q$6,2)</f>
        <v>0</v>
      </c>
      <c r="AM362" s="254">
        <f t="shared" si="24"/>
        <v>0</v>
      </c>
      <c r="AN362" s="254">
        <f t="shared" si="24"/>
        <v>0</v>
      </c>
      <c r="AO362" s="259"/>
      <c r="AP362" s="260">
        <f t="shared" si="23"/>
        <v>0</v>
      </c>
      <c r="AQ362" s="259"/>
      <c r="AR362" s="257"/>
      <c r="AS362" s="257"/>
      <c r="AT362" s="257"/>
      <c r="AU362" s="257"/>
      <c r="AV362" s="257"/>
      <c r="AW362" s="257"/>
    </row>
    <row r="363" spans="2:49" s="25" customFormat="1" x14ac:dyDescent="0.4">
      <c r="B363" s="251"/>
      <c r="C363" s="251"/>
      <c r="D363" s="251"/>
      <c r="E363" s="251"/>
      <c r="F363" s="251"/>
      <c r="G363" s="251"/>
      <c r="H363" s="251"/>
      <c r="I363" s="251"/>
      <c r="J363" s="251"/>
      <c r="K363" s="251"/>
      <c r="L363" s="251"/>
      <c r="M363" s="251"/>
      <c r="N363" s="251"/>
      <c r="O363" s="251"/>
      <c r="P363" s="251"/>
      <c r="Q363" s="251"/>
      <c r="R363" s="251"/>
      <c r="S363" s="251"/>
      <c r="T363" s="251"/>
      <c r="U363" s="251"/>
      <c r="V363" s="251"/>
      <c r="W363" s="251"/>
      <c r="X363" s="251"/>
      <c r="Y363" s="251"/>
      <c r="Z363" s="251"/>
      <c r="AA363" s="251"/>
      <c r="AB363" s="252">
        <f t="shared" si="21"/>
        <v>0</v>
      </c>
      <c r="AC363" s="252">
        <f>ROUND(AB363*事業まとめ!$Q$6,2)</f>
        <v>0</v>
      </c>
      <c r="AD363" s="253"/>
      <c r="AE363" s="253"/>
      <c r="AF363" s="253"/>
      <c r="AG363" s="253"/>
      <c r="AH363" s="253"/>
      <c r="AI363" s="253"/>
      <c r="AJ363" s="253"/>
      <c r="AK363" s="252">
        <f t="shared" si="22"/>
        <v>0</v>
      </c>
      <c r="AL363" s="252">
        <f>ROUND(AK363*事業まとめ!$Q$6,2)</f>
        <v>0</v>
      </c>
      <c r="AM363" s="254">
        <f t="shared" si="24"/>
        <v>0</v>
      </c>
      <c r="AN363" s="254">
        <f t="shared" si="24"/>
        <v>0</v>
      </c>
      <c r="AO363" s="259"/>
      <c r="AP363" s="260">
        <f t="shared" si="23"/>
        <v>0</v>
      </c>
      <c r="AQ363" s="259"/>
      <c r="AR363" s="257"/>
      <c r="AS363" s="257"/>
      <c r="AT363" s="257"/>
      <c r="AU363" s="257"/>
      <c r="AV363" s="257"/>
      <c r="AW363" s="257"/>
    </row>
    <row r="364" spans="2:49" s="25" customFormat="1" x14ac:dyDescent="0.4">
      <c r="B364" s="251"/>
      <c r="C364" s="251"/>
      <c r="D364" s="251"/>
      <c r="E364" s="251"/>
      <c r="F364" s="251"/>
      <c r="G364" s="251"/>
      <c r="H364" s="251"/>
      <c r="I364" s="251"/>
      <c r="J364" s="251"/>
      <c r="K364" s="251"/>
      <c r="L364" s="251"/>
      <c r="M364" s="251"/>
      <c r="N364" s="251"/>
      <c r="O364" s="251"/>
      <c r="P364" s="251"/>
      <c r="Q364" s="251"/>
      <c r="R364" s="251"/>
      <c r="S364" s="251"/>
      <c r="T364" s="251"/>
      <c r="U364" s="251"/>
      <c r="V364" s="251"/>
      <c r="W364" s="251"/>
      <c r="X364" s="251"/>
      <c r="Y364" s="251"/>
      <c r="Z364" s="251"/>
      <c r="AA364" s="251"/>
      <c r="AB364" s="252">
        <f t="shared" si="21"/>
        <v>0</v>
      </c>
      <c r="AC364" s="252">
        <f>ROUND(AB364*事業まとめ!$Q$6,2)</f>
        <v>0</v>
      </c>
      <c r="AD364" s="253"/>
      <c r="AE364" s="253"/>
      <c r="AF364" s="253"/>
      <c r="AG364" s="253"/>
      <c r="AH364" s="253"/>
      <c r="AI364" s="253"/>
      <c r="AJ364" s="253"/>
      <c r="AK364" s="252">
        <f t="shared" si="22"/>
        <v>0</v>
      </c>
      <c r="AL364" s="252">
        <f>ROUND(AK364*事業まとめ!$Q$6,2)</f>
        <v>0</v>
      </c>
      <c r="AM364" s="254">
        <f t="shared" si="24"/>
        <v>0</v>
      </c>
      <c r="AN364" s="254">
        <f t="shared" si="24"/>
        <v>0</v>
      </c>
      <c r="AO364" s="259"/>
      <c r="AP364" s="260">
        <f t="shared" si="23"/>
        <v>0</v>
      </c>
      <c r="AQ364" s="259"/>
      <c r="AR364" s="257"/>
      <c r="AS364" s="257"/>
      <c r="AT364" s="257"/>
      <c r="AU364" s="257"/>
      <c r="AV364" s="257"/>
      <c r="AW364" s="257"/>
    </row>
    <row r="365" spans="2:49" s="25" customFormat="1" x14ac:dyDescent="0.4">
      <c r="B365" s="251"/>
      <c r="C365" s="251"/>
      <c r="D365" s="251"/>
      <c r="E365" s="251"/>
      <c r="F365" s="251"/>
      <c r="G365" s="251"/>
      <c r="H365" s="251"/>
      <c r="I365" s="251"/>
      <c r="J365" s="251"/>
      <c r="K365" s="251"/>
      <c r="L365" s="251"/>
      <c r="M365" s="251"/>
      <c r="N365" s="251"/>
      <c r="O365" s="251"/>
      <c r="P365" s="251"/>
      <c r="Q365" s="251"/>
      <c r="R365" s="251"/>
      <c r="S365" s="251"/>
      <c r="T365" s="251"/>
      <c r="U365" s="251"/>
      <c r="V365" s="251"/>
      <c r="W365" s="251"/>
      <c r="X365" s="251"/>
      <c r="Y365" s="251"/>
      <c r="Z365" s="251"/>
      <c r="AA365" s="251"/>
      <c r="AB365" s="252">
        <f t="shared" si="21"/>
        <v>0</v>
      </c>
      <c r="AC365" s="252">
        <f>ROUND(AB365*事業まとめ!$Q$6,2)</f>
        <v>0</v>
      </c>
      <c r="AD365" s="253"/>
      <c r="AE365" s="253"/>
      <c r="AF365" s="253"/>
      <c r="AG365" s="253"/>
      <c r="AH365" s="253"/>
      <c r="AI365" s="253"/>
      <c r="AJ365" s="253"/>
      <c r="AK365" s="252">
        <f t="shared" si="22"/>
        <v>0</v>
      </c>
      <c r="AL365" s="252">
        <f>ROUND(AK365*事業まとめ!$Q$6,2)</f>
        <v>0</v>
      </c>
      <c r="AM365" s="254">
        <f t="shared" si="24"/>
        <v>0</v>
      </c>
      <c r="AN365" s="254">
        <f t="shared" si="24"/>
        <v>0</v>
      </c>
      <c r="AO365" s="259"/>
      <c r="AP365" s="260">
        <f t="shared" si="23"/>
        <v>0</v>
      </c>
      <c r="AQ365" s="259"/>
      <c r="AR365" s="257"/>
      <c r="AS365" s="257"/>
      <c r="AT365" s="257"/>
      <c r="AU365" s="257"/>
      <c r="AV365" s="257"/>
      <c r="AW365" s="257"/>
    </row>
    <row r="366" spans="2:49" s="25" customFormat="1" x14ac:dyDescent="0.4">
      <c r="B366" s="251"/>
      <c r="C366" s="251"/>
      <c r="D366" s="251"/>
      <c r="E366" s="251"/>
      <c r="F366" s="251"/>
      <c r="G366" s="251"/>
      <c r="H366" s="251"/>
      <c r="I366" s="251"/>
      <c r="J366" s="251"/>
      <c r="K366" s="251"/>
      <c r="L366" s="251"/>
      <c r="M366" s="251"/>
      <c r="N366" s="251"/>
      <c r="O366" s="251"/>
      <c r="P366" s="251"/>
      <c r="Q366" s="251"/>
      <c r="R366" s="251"/>
      <c r="S366" s="251"/>
      <c r="T366" s="251"/>
      <c r="U366" s="251"/>
      <c r="V366" s="251"/>
      <c r="W366" s="251"/>
      <c r="X366" s="251"/>
      <c r="Y366" s="251"/>
      <c r="Z366" s="251"/>
      <c r="AA366" s="251"/>
      <c r="AB366" s="252">
        <f t="shared" si="21"/>
        <v>0</v>
      </c>
      <c r="AC366" s="252">
        <f>ROUND(AB366*事業まとめ!$Q$6,2)</f>
        <v>0</v>
      </c>
      <c r="AD366" s="253"/>
      <c r="AE366" s="253"/>
      <c r="AF366" s="253"/>
      <c r="AG366" s="253"/>
      <c r="AH366" s="253"/>
      <c r="AI366" s="253"/>
      <c r="AJ366" s="253"/>
      <c r="AK366" s="252">
        <f t="shared" si="22"/>
        <v>0</v>
      </c>
      <c r="AL366" s="252">
        <f>ROUND(AK366*事業まとめ!$Q$6,2)</f>
        <v>0</v>
      </c>
      <c r="AM366" s="254">
        <f t="shared" si="24"/>
        <v>0</v>
      </c>
      <c r="AN366" s="254">
        <f t="shared" si="24"/>
        <v>0</v>
      </c>
      <c r="AO366" s="259"/>
      <c r="AP366" s="260">
        <f t="shared" si="23"/>
        <v>0</v>
      </c>
      <c r="AQ366" s="259"/>
      <c r="AR366" s="257"/>
      <c r="AS366" s="257"/>
      <c r="AT366" s="257"/>
      <c r="AU366" s="257"/>
      <c r="AV366" s="257"/>
      <c r="AW366" s="257"/>
    </row>
    <row r="367" spans="2:49" s="25" customFormat="1" x14ac:dyDescent="0.4">
      <c r="B367" s="251"/>
      <c r="C367" s="251"/>
      <c r="D367" s="251"/>
      <c r="E367" s="251"/>
      <c r="F367" s="251"/>
      <c r="G367" s="251"/>
      <c r="H367" s="251"/>
      <c r="I367" s="251"/>
      <c r="J367" s="251"/>
      <c r="K367" s="251"/>
      <c r="L367" s="251"/>
      <c r="M367" s="251"/>
      <c r="N367" s="251"/>
      <c r="O367" s="251"/>
      <c r="P367" s="251"/>
      <c r="Q367" s="251"/>
      <c r="R367" s="251"/>
      <c r="S367" s="251"/>
      <c r="T367" s="251"/>
      <c r="U367" s="251"/>
      <c r="V367" s="251"/>
      <c r="W367" s="251"/>
      <c r="X367" s="251"/>
      <c r="Y367" s="251"/>
      <c r="Z367" s="251"/>
      <c r="AA367" s="251"/>
      <c r="AB367" s="252">
        <f t="shared" si="21"/>
        <v>0</v>
      </c>
      <c r="AC367" s="252">
        <f>ROUND(AB367*事業まとめ!$Q$6,2)</f>
        <v>0</v>
      </c>
      <c r="AD367" s="253"/>
      <c r="AE367" s="253"/>
      <c r="AF367" s="253"/>
      <c r="AG367" s="253"/>
      <c r="AH367" s="253"/>
      <c r="AI367" s="253"/>
      <c r="AJ367" s="253"/>
      <c r="AK367" s="252">
        <f t="shared" si="22"/>
        <v>0</v>
      </c>
      <c r="AL367" s="252">
        <f>ROUND(AK367*事業まとめ!$Q$6,2)</f>
        <v>0</v>
      </c>
      <c r="AM367" s="254">
        <f t="shared" si="24"/>
        <v>0</v>
      </c>
      <c r="AN367" s="254">
        <f t="shared" si="24"/>
        <v>0</v>
      </c>
      <c r="AO367" s="259"/>
      <c r="AP367" s="260">
        <f t="shared" si="23"/>
        <v>0</v>
      </c>
      <c r="AQ367" s="259"/>
      <c r="AR367" s="257"/>
      <c r="AS367" s="257"/>
      <c r="AT367" s="257"/>
      <c r="AU367" s="257"/>
      <c r="AV367" s="257"/>
      <c r="AW367" s="257"/>
    </row>
    <row r="368" spans="2:49" s="25" customFormat="1" x14ac:dyDescent="0.4">
      <c r="B368" s="251"/>
      <c r="C368" s="251"/>
      <c r="D368" s="251"/>
      <c r="E368" s="251"/>
      <c r="F368" s="251"/>
      <c r="G368" s="251"/>
      <c r="H368" s="251"/>
      <c r="I368" s="251"/>
      <c r="J368" s="251"/>
      <c r="K368" s="251"/>
      <c r="L368" s="251"/>
      <c r="M368" s="251"/>
      <c r="N368" s="251"/>
      <c r="O368" s="251"/>
      <c r="P368" s="251"/>
      <c r="Q368" s="251"/>
      <c r="R368" s="251"/>
      <c r="S368" s="251"/>
      <c r="T368" s="251"/>
      <c r="U368" s="251"/>
      <c r="V368" s="251"/>
      <c r="W368" s="251"/>
      <c r="X368" s="251"/>
      <c r="Y368" s="251"/>
      <c r="Z368" s="251"/>
      <c r="AA368" s="251"/>
      <c r="AB368" s="252">
        <f t="shared" si="21"/>
        <v>0</v>
      </c>
      <c r="AC368" s="252">
        <f>ROUND(AB368*事業まとめ!$Q$6,2)</f>
        <v>0</v>
      </c>
      <c r="AD368" s="253"/>
      <c r="AE368" s="253"/>
      <c r="AF368" s="253"/>
      <c r="AG368" s="253"/>
      <c r="AH368" s="253"/>
      <c r="AI368" s="253"/>
      <c r="AJ368" s="253"/>
      <c r="AK368" s="252">
        <f t="shared" si="22"/>
        <v>0</v>
      </c>
      <c r="AL368" s="252">
        <f>ROUND(AK368*事業まとめ!$Q$6,2)</f>
        <v>0</v>
      </c>
      <c r="AM368" s="254">
        <f t="shared" si="24"/>
        <v>0</v>
      </c>
      <c r="AN368" s="254">
        <f t="shared" si="24"/>
        <v>0</v>
      </c>
      <c r="AO368" s="259"/>
      <c r="AP368" s="260">
        <f t="shared" si="23"/>
        <v>0</v>
      </c>
      <c r="AQ368" s="259"/>
      <c r="AR368" s="257"/>
      <c r="AS368" s="257"/>
      <c r="AT368" s="257"/>
      <c r="AU368" s="257"/>
      <c r="AV368" s="257"/>
      <c r="AW368" s="257"/>
    </row>
    <row r="369" spans="2:49" s="25" customFormat="1" x14ac:dyDescent="0.4">
      <c r="B369" s="251"/>
      <c r="C369" s="251"/>
      <c r="D369" s="251"/>
      <c r="E369" s="251"/>
      <c r="F369" s="251"/>
      <c r="G369" s="251"/>
      <c r="H369" s="251"/>
      <c r="I369" s="251"/>
      <c r="J369" s="251"/>
      <c r="K369" s="251"/>
      <c r="L369" s="251"/>
      <c r="M369" s="251"/>
      <c r="N369" s="251"/>
      <c r="O369" s="251"/>
      <c r="P369" s="251"/>
      <c r="Q369" s="251"/>
      <c r="R369" s="251"/>
      <c r="S369" s="251"/>
      <c r="T369" s="251"/>
      <c r="U369" s="251"/>
      <c r="V369" s="251"/>
      <c r="W369" s="251"/>
      <c r="X369" s="251"/>
      <c r="Y369" s="251"/>
      <c r="Z369" s="251"/>
      <c r="AA369" s="251"/>
      <c r="AB369" s="252">
        <f t="shared" si="21"/>
        <v>0</v>
      </c>
      <c r="AC369" s="252">
        <f>ROUND(AB369*事業まとめ!$Q$6,2)</f>
        <v>0</v>
      </c>
      <c r="AD369" s="253"/>
      <c r="AE369" s="253"/>
      <c r="AF369" s="253"/>
      <c r="AG369" s="253"/>
      <c r="AH369" s="253"/>
      <c r="AI369" s="253"/>
      <c r="AJ369" s="253"/>
      <c r="AK369" s="252">
        <f t="shared" si="22"/>
        <v>0</v>
      </c>
      <c r="AL369" s="252">
        <f>ROUND(AK369*事業まとめ!$Q$6,2)</f>
        <v>0</v>
      </c>
      <c r="AM369" s="254">
        <f t="shared" si="24"/>
        <v>0</v>
      </c>
      <c r="AN369" s="254">
        <f t="shared" si="24"/>
        <v>0</v>
      </c>
      <c r="AO369" s="259"/>
      <c r="AP369" s="260">
        <f t="shared" si="23"/>
        <v>0</v>
      </c>
      <c r="AQ369" s="259"/>
      <c r="AR369" s="257"/>
      <c r="AS369" s="257"/>
      <c r="AT369" s="257"/>
      <c r="AU369" s="257"/>
      <c r="AV369" s="257"/>
      <c r="AW369" s="257"/>
    </row>
    <row r="370" spans="2:49" s="25" customFormat="1" x14ac:dyDescent="0.4">
      <c r="B370" s="251"/>
      <c r="C370" s="251"/>
      <c r="D370" s="251"/>
      <c r="E370" s="251"/>
      <c r="F370" s="251"/>
      <c r="G370" s="251"/>
      <c r="H370" s="251"/>
      <c r="I370" s="251"/>
      <c r="J370" s="251"/>
      <c r="K370" s="251"/>
      <c r="L370" s="251"/>
      <c r="M370" s="251"/>
      <c r="N370" s="251"/>
      <c r="O370" s="251"/>
      <c r="P370" s="251"/>
      <c r="Q370" s="251"/>
      <c r="R370" s="251"/>
      <c r="S370" s="251"/>
      <c r="T370" s="251"/>
      <c r="U370" s="251"/>
      <c r="V370" s="251"/>
      <c r="W370" s="251"/>
      <c r="X370" s="251"/>
      <c r="Y370" s="251"/>
      <c r="Z370" s="251"/>
      <c r="AA370" s="251"/>
      <c r="AB370" s="252">
        <f t="shared" si="21"/>
        <v>0</v>
      </c>
      <c r="AC370" s="252">
        <f>ROUND(AB370*事業まとめ!$Q$6,2)</f>
        <v>0</v>
      </c>
      <c r="AD370" s="253"/>
      <c r="AE370" s="253"/>
      <c r="AF370" s="253"/>
      <c r="AG370" s="253"/>
      <c r="AH370" s="253"/>
      <c r="AI370" s="253"/>
      <c r="AJ370" s="253"/>
      <c r="AK370" s="252">
        <f t="shared" si="22"/>
        <v>0</v>
      </c>
      <c r="AL370" s="252">
        <f>ROUND(AK370*事業まとめ!$Q$6,2)</f>
        <v>0</v>
      </c>
      <c r="AM370" s="254">
        <f t="shared" si="24"/>
        <v>0</v>
      </c>
      <c r="AN370" s="254">
        <f t="shared" si="24"/>
        <v>0</v>
      </c>
      <c r="AO370" s="259"/>
      <c r="AP370" s="260">
        <f t="shared" si="23"/>
        <v>0</v>
      </c>
      <c r="AQ370" s="259"/>
      <c r="AR370" s="257"/>
      <c r="AS370" s="257"/>
      <c r="AT370" s="257"/>
      <c r="AU370" s="257"/>
      <c r="AV370" s="257"/>
      <c r="AW370" s="257"/>
    </row>
    <row r="371" spans="2:49" s="25" customFormat="1" x14ac:dyDescent="0.4">
      <c r="B371" s="251"/>
      <c r="C371" s="251"/>
      <c r="D371" s="251"/>
      <c r="E371" s="251"/>
      <c r="F371" s="251"/>
      <c r="G371" s="251"/>
      <c r="H371" s="251"/>
      <c r="I371" s="251"/>
      <c r="J371" s="251"/>
      <c r="K371" s="251"/>
      <c r="L371" s="251"/>
      <c r="M371" s="251"/>
      <c r="N371" s="251"/>
      <c r="O371" s="251"/>
      <c r="P371" s="251"/>
      <c r="Q371" s="251"/>
      <c r="R371" s="251"/>
      <c r="S371" s="251"/>
      <c r="T371" s="251"/>
      <c r="U371" s="251"/>
      <c r="V371" s="251"/>
      <c r="W371" s="251"/>
      <c r="X371" s="251"/>
      <c r="Y371" s="251"/>
      <c r="Z371" s="251"/>
      <c r="AA371" s="251"/>
      <c r="AB371" s="252">
        <f t="shared" si="21"/>
        <v>0</v>
      </c>
      <c r="AC371" s="252">
        <f>ROUND(AB371*事業まとめ!$Q$6,2)</f>
        <v>0</v>
      </c>
      <c r="AD371" s="253"/>
      <c r="AE371" s="253"/>
      <c r="AF371" s="253"/>
      <c r="AG371" s="253"/>
      <c r="AH371" s="253"/>
      <c r="AI371" s="253"/>
      <c r="AJ371" s="253"/>
      <c r="AK371" s="252">
        <f t="shared" si="22"/>
        <v>0</v>
      </c>
      <c r="AL371" s="252">
        <f>ROUND(AK371*事業まとめ!$Q$6,2)</f>
        <v>0</v>
      </c>
      <c r="AM371" s="254">
        <f t="shared" si="24"/>
        <v>0</v>
      </c>
      <c r="AN371" s="254">
        <f t="shared" si="24"/>
        <v>0</v>
      </c>
      <c r="AO371" s="259"/>
      <c r="AP371" s="260">
        <f t="shared" si="23"/>
        <v>0</v>
      </c>
      <c r="AQ371" s="259"/>
      <c r="AR371" s="257"/>
      <c r="AS371" s="257"/>
      <c r="AT371" s="257"/>
      <c r="AU371" s="257"/>
      <c r="AV371" s="257"/>
      <c r="AW371" s="257"/>
    </row>
    <row r="372" spans="2:49" s="25" customFormat="1" x14ac:dyDescent="0.4">
      <c r="B372" s="251"/>
      <c r="C372" s="251"/>
      <c r="D372" s="251"/>
      <c r="E372" s="251"/>
      <c r="F372" s="251"/>
      <c r="G372" s="251"/>
      <c r="H372" s="251"/>
      <c r="I372" s="251"/>
      <c r="J372" s="251"/>
      <c r="K372" s="251"/>
      <c r="L372" s="251"/>
      <c r="M372" s="251"/>
      <c r="N372" s="251"/>
      <c r="O372" s="251"/>
      <c r="P372" s="251"/>
      <c r="Q372" s="251"/>
      <c r="R372" s="251"/>
      <c r="S372" s="251"/>
      <c r="T372" s="251"/>
      <c r="U372" s="251"/>
      <c r="V372" s="251"/>
      <c r="W372" s="251"/>
      <c r="X372" s="251"/>
      <c r="Y372" s="251"/>
      <c r="Z372" s="251"/>
      <c r="AA372" s="251"/>
      <c r="AB372" s="252">
        <f t="shared" si="21"/>
        <v>0</v>
      </c>
      <c r="AC372" s="252">
        <f>ROUND(AB372*事業まとめ!$Q$6,2)</f>
        <v>0</v>
      </c>
      <c r="AD372" s="253"/>
      <c r="AE372" s="253"/>
      <c r="AF372" s="253"/>
      <c r="AG372" s="253"/>
      <c r="AH372" s="253"/>
      <c r="AI372" s="253"/>
      <c r="AJ372" s="253"/>
      <c r="AK372" s="252">
        <f t="shared" si="22"/>
        <v>0</v>
      </c>
      <c r="AL372" s="252">
        <f>ROUND(AK372*事業まとめ!$Q$6,2)</f>
        <v>0</v>
      </c>
      <c r="AM372" s="254">
        <f t="shared" si="24"/>
        <v>0</v>
      </c>
      <c r="AN372" s="254">
        <f t="shared" si="24"/>
        <v>0</v>
      </c>
      <c r="AO372" s="259"/>
      <c r="AP372" s="260">
        <f t="shared" si="23"/>
        <v>0</v>
      </c>
      <c r="AQ372" s="259"/>
      <c r="AR372" s="257"/>
      <c r="AS372" s="257"/>
      <c r="AT372" s="257"/>
      <c r="AU372" s="257"/>
      <c r="AV372" s="257"/>
      <c r="AW372" s="257"/>
    </row>
    <row r="373" spans="2:49" s="25" customFormat="1" x14ac:dyDescent="0.4">
      <c r="B373" s="251"/>
      <c r="C373" s="251"/>
      <c r="D373" s="251"/>
      <c r="E373" s="251"/>
      <c r="F373" s="251"/>
      <c r="G373" s="251"/>
      <c r="H373" s="251"/>
      <c r="I373" s="251"/>
      <c r="J373" s="251"/>
      <c r="K373" s="251"/>
      <c r="L373" s="251"/>
      <c r="M373" s="251"/>
      <c r="N373" s="251"/>
      <c r="O373" s="251"/>
      <c r="P373" s="251"/>
      <c r="Q373" s="251"/>
      <c r="R373" s="251"/>
      <c r="S373" s="251"/>
      <c r="T373" s="251"/>
      <c r="U373" s="251"/>
      <c r="V373" s="251"/>
      <c r="W373" s="251"/>
      <c r="X373" s="251"/>
      <c r="Y373" s="251"/>
      <c r="Z373" s="251"/>
      <c r="AA373" s="251"/>
      <c r="AB373" s="252">
        <f t="shared" si="21"/>
        <v>0</v>
      </c>
      <c r="AC373" s="252">
        <f>ROUND(AB373*事業まとめ!$Q$6,2)</f>
        <v>0</v>
      </c>
      <c r="AD373" s="253"/>
      <c r="AE373" s="253"/>
      <c r="AF373" s="253"/>
      <c r="AG373" s="253"/>
      <c r="AH373" s="253"/>
      <c r="AI373" s="253"/>
      <c r="AJ373" s="253"/>
      <c r="AK373" s="252">
        <f t="shared" si="22"/>
        <v>0</v>
      </c>
      <c r="AL373" s="252">
        <f>ROUND(AK373*事業まとめ!$Q$6,2)</f>
        <v>0</v>
      </c>
      <c r="AM373" s="254">
        <f t="shared" si="24"/>
        <v>0</v>
      </c>
      <c r="AN373" s="254">
        <f t="shared" si="24"/>
        <v>0</v>
      </c>
      <c r="AO373" s="259"/>
      <c r="AP373" s="260">
        <f t="shared" si="23"/>
        <v>0</v>
      </c>
      <c r="AQ373" s="259"/>
      <c r="AR373" s="257"/>
      <c r="AS373" s="257"/>
      <c r="AT373" s="257"/>
      <c r="AU373" s="257"/>
      <c r="AV373" s="257"/>
      <c r="AW373" s="257"/>
    </row>
    <row r="374" spans="2:49" s="25" customFormat="1" x14ac:dyDescent="0.4">
      <c r="B374" s="251"/>
      <c r="C374" s="251"/>
      <c r="D374" s="251"/>
      <c r="E374" s="251"/>
      <c r="F374" s="251"/>
      <c r="G374" s="251"/>
      <c r="H374" s="251"/>
      <c r="I374" s="251"/>
      <c r="J374" s="251"/>
      <c r="K374" s="251"/>
      <c r="L374" s="251"/>
      <c r="M374" s="251"/>
      <c r="N374" s="251"/>
      <c r="O374" s="251"/>
      <c r="P374" s="251"/>
      <c r="Q374" s="251"/>
      <c r="R374" s="251"/>
      <c r="S374" s="251"/>
      <c r="T374" s="251"/>
      <c r="U374" s="251"/>
      <c r="V374" s="251"/>
      <c r="W374" s="251"/>
      <c r="X374" s="251"/>
      <c r="Y374" s="251"/>
      <c r="Z374" s="251"/>
      <c r="AA374" s="251"/>
      <c r="AB374" s="252">
        <f t="shared" si="21"/>
        <v>0</v>
      </c>
      <c r="AC374" s="252">
        <f>ROUND(AB374*事業まとめ!$Q$6,2)</f>
        <v>0</v>
      </c>
      <c r="AD374" s="253"/>
      <c r="AE374" s="253"/>
      <c r="AF374" s="253"/>
      <c r="AG374" s="253"/>
      <c r="AH374" s="253"/>
      <c r="AI374" s="253"/>
      <c r="AJ374" s="253"/>
      <c r="AK374" s="252">
        <f t="shared" si="22"/>
        <v>0</v>
      </c>
      <c r="AL374" s="252">
        <f>ROUND(AK374*事業まとめ!$Q$6,2)</f>
        <v>0</v>
      </c>
      <c r="AM374" s="254">
        <f t="shared" si="24"/>
        <v>0</v>
      </c>
      <c r="AN374" s="254">
        <f t="shared" si="24"/>
        <v>0</v>
      </c>
      <c r="AO374" s="259"/>
      <c r="AP374" s="260">
        <f t="shared" si="23"/>
        <v>0</v>
      </c>
      <c r="AQ374" s="259"/>
      <c r="AR374" s="257"/>
      <c r="AS374" s="257"/>
      <c r="AT374" s="257"/>
      <c r="AU374" s="257"/>
      <c r="AV374" s="257"/>
      <c r="AW374" s="257"/>
    </row>
    <row r="375" spans="2:49" s="25" customFormat="1" x14ac:dyDescent="0.4">
      <c r="B375" s="251"/>
      <c r="C375" s="251"/>
      <c r="D375" s="251"/>
      <c r="E375" s="251"/>
      <c r="F375" s="251"/>
      <c r="G375" s="251"/>
      <c r="H375" s="251"/>
      <c r="I375" s="251"/>
      <c r="J375" s="251"/>
      <c r="K375" s="251"/>
      <c r="L375" s="251"/>
      <c r="M375" s="251"/>
      <c r="N375" s="251"/>
      <c r="O375" s="251"/>
      <c r="P375" s="251"/>
      <c r="Q375" s="251"/>
      <c r="R375" s="251"/>
      <c r="S375" s="251"/>
      <c r="T375" s="251"/>
      <c r="U375" s="251"/>
      <c r="V375" s="251"/>
      <c r="W375" s="251"/>
      <c r="X375" s="251"/>
      <c r="Y375" s="251"/>
      <c r="Z375" s="251"/>
      <c r="AA375" s="251"/>
      <c r="AB375" s="252">
        <f t="shared" si="21"/>
        <v>0</v>
      </c>
      <c r="AC375" s="252">
        <f>ROUND(AB375*事業まとめ!$Q$6,2)</f>
        <v>0</v>
      </c>
      <c r="AD375" s="253"/>
      <c r="AE375" s="253"/>
      <c r="AF375" s="253"/>
      <c r="AG375" s="253"/>
      <c r="AH375" s="253"/>
      <c r="AI375" s="253"/>
      <c r="AJ375" s="253"/>
      <c r="AK375" s="252">
        <f t="shared" si="22"/>
        <v>0</v>
      </c>
      <c r="AL375" s="252">
        <f>ROUND(AK375*事業まとめ!$Q$6,2)</f>
        <v>0</v>
      </c>
      <c r="AM375" s="254">
        <f t="shared" si="24"/>
        <v>0</v>
      </c>
      <c r="AN375" s="254">
        <f t="shared" si="24"/>
        <v>0</v>
      </c>
      <c r="AO375" s="259"/>
      <c r="AP375" s="260">
        <f t="shared" si="23"/>
        <v>0</v>
      </c>
      <c r="AQ375" s="259"/>
      <c r="AR375" s="257"/>
      <c r="AS375" s="257"/>
      <c r="AT375" s="257"/>
      <c r="AU375" s="257"/>
      <c r="AV375" s="257"/>
      <c r="AW375" s="257"/>
    </row>
    <row r="376" spans="2:49" s="25" customFormat="1" x14ac:dyDescent="0.4">
      <c r="B376" s="251"/>
      <c r="C376" s="251"/>
      <c r="D376" s="251"/>
      <c r="E376" s="251"/>
      <c r="F376" s="251"/>
      <c r="G376" s="251"/>
      <c r="H376" s="251"/>
      <c r="I376" s="251"/>
      <c r="J376" s="251"/>
      <c r="K376" s="251"/>
      <c r="L376" s="251"/>
      <c r="M376" s="251"/>
      <c r="N376" s="251"/>
      <c r="O376" s="251"/>
      <c r="P376" s="251"/>
      <c r="Q376" s="251"/>
      <c r="R376" s="251"/>
      <c r="S376" s="251"/>
      <c r="T376" s="251"/>
      <c r="U376" s="251"/>
      <c r="V376" s="251"/>
      <c r="W376" s="251"/>
      <c r="X376" s="251"/>
      <c r="Y376" s="251"/>
      <c r="Z376" s="251"/>
      <c r="AA376" s="251"/>
      <c r="AB376" s="252">
        <f t="shared" si="21"/>
        <v>0</v>
      </c>
      <c r="AC376" s="252">
        <f>ROUND(AB376*事業まとめ!$Q$6,2)</f>
        <v>0</v>
      </c>
      <c r="AD376" s="253"/>
      <c r="AE376" s="253"/>
      <c r="AF376" s="253"/>
      <c r="AG376" s="253"/>
      <c r="AH376" s="253"/>
      <c r="AI376" s="253"/>
      <c r="AJ376" s="253"/>
      <c r="AK376" s="252">
        <f t="shared" si="22"/>
        <v>0</v>
      </c>
      <c r="AL376" s="252">
        <f>ROUND(AK376*事業まとめ!$Q$6,2)</f>
        <v>0</v>
      </c>
      <c r="AM376" s="254">
        <f t="shared" si="24"/>
        <v>0</v>
      </c>
      <c r="AN376" s="254">
        <f t="shared" si="24"/>
        <v>0</v>
      </c>
      <c r="AO376" s="259"/>
      <c r="AP376" s="260">
        <f t="shared" si="23"/>
        <v>0</v>
      </c>
      <c r="AQ376" s="259"/>
      <c r="AR376" s="257"/>
      <c r="AS376" s="257"/>
      <c r="AT376" s="257"/>
      <c r="AU376" s="257"/>
      <c r="AV376" s="257"/>
      <c r="AW376" s="257"/>
    </row>
    <row r="377" spans="2:49" s="25" customFormat="1" x14ac:dyDescent="0.4">
      <c r="B377" s="251"/>
      <c r="C377" s="251"/>
      <c r="D377" s="251"/>
      <c r="E377" s="251"/>
      <c r="F377" s="251"/>
      <c r="G377" s="251"/>
      <c r="H377" s="251"/>
      <c r="I377" s="251"/>
      <c r="J377" s="251"/>
      <c r="K377" s="251"/>
      <c r="L377" s="251"/>
      <c r="M377" s="251"/>
      <c r="N377" s="251"/>
      <c r="O377" s="251"/>
      <c r="P377" s="251"/>
      <c r="Q377" s="251"/>
      <c r="R377" s="251"/>
      <c r="S377" s="251"/>
      <c r="T377" s="251"/>
      <c r="U377" s="251"/>
      <c r="V377" s="251"/>
      <c r="W377" s="251"/>
      <c r="X377" s="251"/>
      <c r="Y377" s="251"/>
      <c r="Z377" s="251"/>
      <c r="AA377" s="251"/>
      <c r="AB377" s="252">
        <f t="shared" si="21"/>
        <v>0</v>
      </c>
      <c r="AC377" s="252">
        <f>ROUND(AB377*事業まとめ!$Q$6,2)</f>
        <v>0</v>
      </c>
      <c r="AD377" s="253"/>
      <c r="AE377" s="253"/>
      <c r="AF377" s="253"/>
      <c r="AG377" s="253"/>
      <c r="AH377" s="253"/>
      <c r="AI377" s="253"/>
      <c r="AJ377" s="253"/>
      <c r="AK377" s="252">
        <f t="shared" si="22"/>
        <v>0</v>
      </c>
      <c r="AL377" s="252">
        <f>ROUND(AK377*事業まとめ!$Q$6,2)</f>
        <v>0</v>
      </c>
      <c r="AM377" s="254">
        <f t="shared" si="24"/>
        <v>0</v>
      </c>
      <c r="AN377" s="254">
        <f t="shared" si="24"/>
        <v>0</v>
      </c>
      <c r="AO377" s="259"/>
      <c r="AP377" s="260">
        <f t="shared" si="23"/>
        <v>0</v>
      </c>
      <c r="AQ377" s="259"/>
      <c r="AR377" s="257"/>
      <c r="AS377" s="257"/>
      <c r="AT377" s="257"/>
      <c r="AU377" s="257"/>
      <c r="AV377" s="257"/>
      <c r="AW377" s="257"/>
    </row>
    <row r="378" spans="2:49" s="25" customFormat="1" x14ac:dyDescent="0.4">
      <c r="B378" s="251"/>
      <c r="C378" s="251"/>
      <c r="D378" s="251"/>
      <c r="E378" s="251"/>
      <c r="F378" s="251"/>
      <c r="G378" s="251"/>
      <c r="H378" s="251"/>
      <c r="I378" s="251"/>
      <c r="J378" s="251"/>
      <c r="K378" s="251"/>
      <c r="L378" s="251"/>
      <c r="M378" s="251"/>
      <c r="N378" s="251"/>
      <c r="O378" s="251"/>
      <c r="P378" s="251"/>
      <c r="Q378" s="251"/>
      <c r="R378" s="251"/>
      <c r="S378" s="251"/>
      <c r="T378" s="251"/>
      <c r="U378" s="251"/>
      <c r="V378" s="251"/>
      <c r="W378" s="251"/>
      <c r="X378" s="251"/>
      <c r="Y378" s="251"/>
      <c r="Z378" s="251"/>
      <c r="AA378" s="251"/>
      <c r="AB378" s="252">
        <f t="shared" si="21"/>
        <v>0</v>
      </c>
      <c r="AC378" s="252">
        <f>ROUND(AB378*事業まとめ!$Q$6,2)</f>
        <v>0</v>
      </c>
      <c r="AD378" s="253"/>
      <c r="AE378" s="253"/>
      <c r="AF378" s="253"/>
      <c r="AG378" s="253"/>
      <c r="AH378" s="253"/>
      <c r="AI378" s="253"/>
      <c r="AJ378" s="253"/>
      <c r="AK378" s="252">
        <f t="shared" si="22"/>
        <v>0</v>
      </c>
      <c r="AL378" s="252">
        <f>ROUND(AK378*事業まとめ!$Q$6,2)</f>
        <v>0</v>
      </c>
      <c r="AM378" s="254">
        <f t="shared" si="24"/>
        <v>0</v>
      </c>
      <c r="AN378" s="254">
        <f t="shared" si="24"/>
        <v>0</v>
      </c>
      <c r="AO378" s="259"/>
      <c r="AP378" s="260">
        <f t="shared" si="23"/>
        <v>0</v>
      </c>
      <c r="AQ378" s="259"/>
      <c r="AR378" s="257"/>
      <c r="AS378" s="257"/>
      <c r="AT378" s="257"/>
      <c r="AU378" s="257"/>
      <c r="AV378" s="257"/>
      <c r="AW378" s="257"/>
    </row>
    <row r="379" spans="2:49" s="25" customFormat="1" x14ac:dyDescent="0.4">
      <c r="B379" s="251"/>
      <c r="C379" s="251"/>
      <c r="D379" s="251"/>
      <c r="E379" s="251"/>
      <c r="F379" s="251"/>
      <c r="G379" s="251"/>
      <c r="H379" s="251"/>
      <c r="I379" s="251"/>
      <c r="J379" s="251"/>
      <c r="K379" s="251"/>
      <c r="L379" s="251"/>
      <c r="M379" s="251"/>
      <c r="N379" s="251"/>
      <c r="O379" s="251"/>
      <c r="P379" s="251"/>
      <c r="Q379" s="251"/>
      <c r="R379" s="251"/>
      <c r="S379" s="251"/>
      <c r="T379" s="251"/>
      <c r="U379" s="251"/>
      <c r="V379" s="251"/>
      <c r="W379" s="251"/>
      <c r="X379" s="251"/>
      <c r="Y379" s="251"/>
      <c r="Z379" s="251"/>
      <c r="AA379" s="251"/>
      <c r="AB379" s="252">
        <f t="shared" si="21"/>
        <v>0</v>
      </c>
      <c r="AC379" s="252">
        <f>ROUND(AB379*事業まとめ!$Q$6,2)</f>
        <v>0</v>
      </c>
      <c r="AD379" s="253"/>
      <c r="AE379" s="253"/>
      <c r="AF379" s="253"/>
      <c r="AG379" s="253"/>
      <c r="AH379" s="253"/>
      <c r="AI379" s="253"/>
      <c r="AJ379" s="253"/>
      <c r="AK379" s="252">
        <f t="shared" si="22"/>
        <v>0</v>
      </c>
      <c r="AL379" s="252">
        <f>ROUND(AK379*事業まとめ!$Q$6,2)</f>
        <v>0</v>
      </c>
      <c r="AM379" s="254">
        <f t="shared" si="24"/>
        <v>0</v>
      </c>
      <c r="AN379" s="254">
        <f t="shared" si="24"/>
        <v>0</v>
      </c>
      <c r="AO379" s="259"/>
      <c r="AP379" s="260">
        <f t="shared" si="23"/>
        <v>0</v>
      </c>
      <c r="AQ379" s="259"/>
      <c r="AR379" s="257"/>
      <c r="AS379" s="257"/>
      <c r="AT379" s="257"/>
      <c r="AU379" s="257"/>
      <c r="AV379" s="257"/>
      <c r="AW379" s="257"/>
    </row>
    <row r="380" spans="2:49" s="25" customFormat="1" x14ac:dyDescent="0.4">
      <c r="B380" s="251"/>
      <c r="C380" s="251"/>
      <c r="D380" s="251"/>
      <c r="E380" s="251"/>
      <c r="F380" s="251"/>
      <c r="G380" s="251"/>
      <c r="H380" s="251"/>
      <c r="I380" s="251"/>
      <c r="J380" s="251"/>
      <c r="K380" s="251"/>
      <c r="L380" s="251"/>
      <c r="M380" s="251"/>
      <c r="N380" s="251"/>
      <c r="O380" s="251"/>
      <c r="P380" s="251"/>
      <c r="Q380" s="251"/>
      <c r="R380" s="251"/>
      <c r="S380" s="251"/>
      <c r="T380" s="251"/>
      <c r="U380" s="251"/>
      <c r="V380" s="251"/>
      <c r="W380" s="251"/>
      <c r="X380" s="251"/>
      <c r="Y380" s="251"/>
      <c r="Z380" s="251"/>
      <c r="AA380" s="251"/>
      <c r="AB380" s="252">
        <f t="shared" si="21"/>
        <v>0</v>
      </c>
      <c r="AC380" s="252">
        <f>ROUND(AB380*事業まとめ!$Q$6,2)</f>
        <v>0</v>
      </c>
      <c r="AD380" s="253"/>
      <c r="AE380" s="253"/>
      <c r="AF380" s="253"/>
      <c r="AG380" s="253"/>
      <c r="AH380" s="253"/>
      <c r="AI380" s="253"/>
      <c r="AJ380" s="253"/>
      <c r="AK380" s="252">
        <f t="shared" si="22"/>
        <v>0</v>
      </c>
      <c r="AL380" s="252">
        <f>ROUND(AK380*事業まとめ!$Q$6,2)</f>
        <v>0</v>
      </c>
      <c r="AM380" s="254">
        <f t="shared" si="24"/>
        <v>0</v>
      </c>
      <c r="AN380" s="254">
        <f t="shared" si="24"/>
        <v>0</v>
      </c>
      <c r="AO380" s="259"/>
      <c r="AP380" s="260">
        <f t="shared" si="23"/>
        <v>0</v>
      </c>
      <c r="AQ380" s="259"/>
      <c r="AR380" s="257"/>
      <c r="AS380" s="257"/>
      <c r="AT380" s="257"/>
      <c r="AU380" s="257"/>
      <c r="AV380" s="257"/>
      <c r="AW380" s="257"/>
    </row>
    <row r="381" spans="2:49" s="25" customFormat="1" x14ac:dyDescent="0.4">
      <c r="B381" s="251"/>
      <c r="C381" s="251"/>
      <c r="D381" s="251"/>
      <c r="E381" s="251"/>
      <c r="F381" s="251"/>
      <c r="G381" s="251"/>
      <c r="H381" s="251"/>
      <c r="I381" s="251"/>
      <c r="J381" s="251"/>
      <c r="K381" s="251"/>
      <c r="L381" s="251"/>
      <c r="M381" s="251"/>
      <c r="N381" s="251"/>
      <c r="O381" s="251"/>
      <c r="P381" s="251"/>
      <c r="Q381" s="251"/>
      <c r="R381" s="251"/>
      <c r="S381" s="251"/>
      <c r="T381" s="251"/>
      <c r="U381" s="251"/>
      <c r="V381" s="251"/>
      <c r="W381" s="251"/>
      <c r="X381" s="251"/>
      <c r="Y381" s="251"/>
      <c r="Z381" s="251"/>
      <c r="AA381" s="251"/>
      <c r="AB381" s="252">
        <f t="shared" si="21"/>
        <v>0</v>
      </c>
      <c r="AC381" s="252">
        <f>ROUND(AB381*事業まとめ!$Q$6,2)</f>
        <v>0</v>
      </c>
      <c r="AD381" s="253"/>
      <c r="AE381" s="253"/>
      <c r="AF381" s="253"/>
      <c r="AG381" s="253"/>
      <c r="AH381" s="253"/>
      <c r="AI381" s="253"/>
      <c r="AJ381" s="253"/>
      <c r="AK381" s="252">
        <f t="shared" si="22"/>
        <v>0</v>
      </c>
      <c r="AL381" s="252">
        <f>ROUND(AK381*事業まとめ!$Q$6,2)</f>
        <v>0</v>
      </c>
      <c r="AM381" s="254">
        <f t="shared" si="24"/>
        <v>0</v>
      </c>
      <c r="AN381" s="254">
        <f t="shared" si="24"/>
        <v>0</v>
      </c>
      <c r="AO381" s="259"/>
      <c r="AP381" s="260">
        <f t="shared" si="23"/>
        <v>0</v>
      </c>
      <c r="AQ381" s="259"/>
      <c r="AR381" s="257"/>
      <c r="AS381" s="257"/>
      <c r="AT381" s="257"/>
      <c r="AU381" s="257"/>
      <c r="AV381" s="257"/>
      <c r="AW381" s="257"/>
    </row>
    <row r="382" spans="2:49" s="25" customFormat="1" x14ac:dyDescent="0.4">
      <c r="B382" s="251"/>
      <c r="C382" s="251"/>
      <c r="D382" s="251"/>
      <c r="E382" s="251"/>
      <c r="F382" s="251"/>
      <c r="G382" s="251"/>
      <c r="H382" s="251"/>
      <c r="I382" s="251"/>
      <c r="J382" s="251"/>
      <c r="K382" s="251"/>
      <c r="L382" s="251"/>
      <c r="M382" s="251"/>
      <c r="N382" s="251"/>
      <c r="O382" s="251"/>
      <c r="P382" s="251"/>
      <c r="Q382" s="251"/>
      <c r="R382" s="251"/>
      <c r="S382" s="251"/>
      <c r="T382" s="251"/>
      <c r="U382" s="251"/>
      <c r="V382" s="251"/>
      <c r="W382" s="251"/>
      <c r="X382" s="251"/>
      <c r="Y382" s="251"/>
      <c r="Z382" s="251"/>
      <c r="AA382" s="251"/>
      <c r="AB382" s="252">
        <f t="shared" si="21"/>
        <v>0</v>
      </c>
      <c r="AC382" s="252">
        <f>ROUND(AB382*事業まとめ!$Q$6,2)</f>
        <v>0</v>
      </c>
      <c r="AD382" s="253"/>
      <c r="AE382" s="253"/>
      <c r="AF382" s="253"/>
      <c r="AG382" s="253"/>
      <c r="AH382" s="253"/>
      <c r="AI382" s="253"/>
      <c r="AJ382" s="253"/>
      <c r="AK382" s="252">
        <f t="shared" si="22"/>
        <v>0</v>
      </c>
      <c r="AL382" s="252">
        <f>ROUND(AK382*事業まとめ!$Q$6,2)</f>
        <v>0</v>
      </c>
      <c r="AM382" s="254">
        <f t="shared" si="24"/>
        <v>0</v>
      </c>
      <c r="AN382" s="254">
        <f t="shared" si="24"/>
        <v>0</v>
      </c>
      <c r="AO382" s="259"/>
      <c r="AP382" s="260">
        <f t="shared" si="23"/>
        <v>0</v>
      </c>
      <c r="AQ382" s="259"/>
      <c r="AR382" s="257"/>
      <c r="AS382" s="257"/>
      <c r="AT382" s="257"/>
      <c r="AU382" s="257"/>
      <c r="AV382" s="257"/>
      <c r="AW382" s="257"/>
    </row>
    <row r="383" spans="2:49" s="25" customFormat="1" x14ac:dyDescent="0.4">
      <c r="B383" s="251"/>
      <c r="C383" s="251"/>
      <c r="D383" s="251"/>
      <c r="E383" s="251"/>
      <c r="F383" s="251"/>
      <c r="G383" s="251"/>
      <c r="H383" s="251"/>
      <c r="I383" s="251"/>
      <c r="J383" s="251"/>
      <c r="K383" s="251"/>
      <c r="L383" s="251"/>
      <c r="M383" s="251"/>
      <c r="N383" s="251"/>
      <c r="O383" s="251"/>
      <c r="P383" s="251"/>
      <c r="Q383" s="251"/>
      <c r="R383" s="251"/>
      <c r="S383" s="251"/>
      <c r="T383" s="251"/>
      <c r="U383" s="251"/>
      <c r="V383" s="251"/>
      <c r="W383" s="251"/>
      <c r="X383" s="251"/>
      <c r="Y383" s="251"/>
      <c r="Z383" s="251"/>
      <c r="AA383" s="251"/>
      <c r="AB383" s="252">
        <f t="shared" si="21"/>
        <v>0</v>
      </c>
      <c r="AC383" s="252">
        <f>ROUND(AB383*事業まとめ!$Q$6,2)</f>
        <v>0</v>
      </c>
      <c r="AD383" s="253"/>
      <c r="AE383" s="253"/>
      <c r="AF383" s="253"/>
      <c r="AG383" s="253"/>
      <c r="AH383" s="253"/>
      <c r="AI383" s="253"/>
      <c r="AJ383" s="253"/>
      <c r="AK383" s="252">
        <f t="shared" si="22"/>
        <v>0</v>
      </c>
      <c r="AL383" s="252">
        <f>ROUND(AK383*事業まとめ!$Q$6,2)</f>
        <v>0</v>
      </c>
      <c r="AM383" s="254">
        <f t="shared" si="24"/>
        <v>0</v>
      </c>
      <c r="AN383" s="254">
        <f t="shared" si="24"/>
        <v>0</v>
      </c>
      <c r="AO383" s="259"/>
      <c r="AP383" s="260">
        <f t="shared" si="23"/>
        <v>0</v>
      </c>
      <c r="AQ383" s="259"/>
      <c r="AR383" s="257"/>
      <c r="AS383" s="257"/>
      <c r="AT383" s="257"/>
      <c r="AU383" s="257"/>
      <c r="AV383" s="257"/>
      <c r="AW383" s="257"/>
    </row>
    <row r="384" spans="2:49" s="25" customFormat="1" x14ac:dyDescent="0.4">
      <c r="B384" s="251"/>
      <c r="C384" s="251"/>
      <c r="D384" s="251"/>
      <c r="E384" s="251"/>
      <c r="F384" s="251"/>
      <c r="G384" s="251"/>
      <c r="H384" s="251"/>
      <c r="I384" s="251"/>
      <c r="J384" s="251"/>
      <c r="K384" s="251"/>
      <c r="L384" s="251"/>
      <c r="M384" s="251"/>
      <c r="N384" s="251"/>
      <c r="O384" s="251"/>
      <c r="P384" s="251"/>
      <c r="Q384" s="251"/>
      <c r="R384" s="251"/>
      <c r="S384" s="251"/>
      <c r="T384" s="251"/>
      <c r="U384" s="251"/>
      <c r="V384" s="251"/>
      <c r="W384" s="251"/>
      <c r="X384" s="251"/>
      <c r="Y384" s="251"/>
      <c r="Z384" s="251"/>
      <c r="AA384" s="251"/>
      <c r="AB384" s="252">
        <f t="shared" si="21"/>
        <v>0</v>
      </c>
      <c r="AC384" s="252">
        <f>ROUND(AB384*事業まとめ!$Q$6,2)</f>
        <v>0</v>
      </c>
      <c r="AD384" s="253"/>
      <c r="AE384" s="253"/>
      <c r="AF384" s="253"/>
      <c r="AG384" s="253"/>
      <c r="AH384" s="253"/>
      <c r="AI384" s="253"/>
      <c r="AJ384" s="253"/>
      <c r="AK384" s="252">
        <f t="shared" si="22"/>
        <v>0</v>
      </c>
      <c r="AL384" s="252">
        <f>ROUND(AK384*事業まとめ!$Q$6,2)</f>
        <v>0</v>
      </c>
      <c r="AM384" s="254">
        <f t="shared" si="24"/>
        <v>0</v>
      </c>
      <c r="AN384" s="254">
        <f t="shared" si="24"/>
        <v>0</v>
      </c>
      <c r="AO384" s="259"/>
      <c r="AP384" s="260">
        <f t="shared" si="23"/>
        <v>0</v>
      </c>
      <c r="AQ384" s="259"/>
      <c r="AR384" s="257"/>
      <c r="AS384" s="257"/>
      <c r="AT384" s="257"/>
      <c r="AU384" s="257"/>
      <c r="AV384" s="257"/>
      <c r="AW384" s="257"/>
    </row>
    <row r="385" spans="2:49" s="25" customFormat="1" x14ac:dyDescent="0.4">
      <c r="B385" s="251"/>
      <c r="C385" s="251"/>
      <c r="D385" s="251"/>
      <c r="E385" s="251"/>
      <c r="F385" s="251"/>
      <c r="G385" s="251"/>
      <c r="H385" s="251"/>
      <c r="I385" s="251"/>
      <c r="J385" s="251"/>
      <c r="K385" s="251"/>
      <c r="L385" s="251"/>
      <c r="M385" s="251"/>
      <c r="N385" s="251"/>
      <c r="O385" s="251"/>
      <c r="P385" s="251"/>
      <c r="Q385" s="251"/>
      <c r="R385" s="251"/>
      <c r="S385" s="251"/>
      <c r="T385" s="251"/>
      <c r="U385" s="251"/>
      <c r="V385" s="251"/>
      <c r="W385" s="251"/>
      <c r="X385" s="251"/>
      <c r="Y385" s="251"/>
      <c r="Z385" s="251"/>
      <c r="AA385" s="251"/>
      <c r="AB385" s="252">
        <f t="shared" si="21"/>
        <v>0</v>
      </c>
      <c r="AC385" s="252">
        <f>ROUND(AB385*事業まとめ!$Q$6,2)</f>
        <v>0</v>
      </c>
      <c r="AD385" s="253"/>
      <c r="AE385" s="253"/>
      <c r="AF385" s="253"/>
      <c r="AG385" s="253"/>
      <c r="AH385" s="253"/>
      <c r="AI385" s="253"/>
      <c r="AJ385" s="253"/>
      <c r="AK385" s="252">
        <f t="shared" si="22"/>
        <v>0</v>
      </c>
      <c r="AL385" s="252">
        <f>ROUND(AK385*事業まとめ!$Q$6,2)</f>
        <v>0</v>
      </c>
      <c r="AM385" s="254">
        <f t="shared" si="24"/>
        <v>0</v>
      </c>
      <c r="AN385" s="254">
        <f t="shared" si="24"/>
        <v>0</v>
      </c>
      <c r="AO385" s="259"/>
      <c r="AP385" s="260">
        <f t="shared" si="23"/>
        <v>0</v>
      </c>
      <c r="AQ385" s="259"/>
      <c r="AR385" s="257"/>
      <c r="AS385" s="257"/>
      <c r="AT385" s="257"/>
      <c r="AU385" s="257"/>
      <c r="AV385" s="257"/>
      <c r="AW385" s="257"/>
    </row>
    <row r="386" spans="2:49" s="25" customFormat="1" x14ac:dyDescent="0.4">
      <c r="B386" s="251"/>
      <c r="C386" s="251"/>
      <c r="D386" s="251"/>
      <c r="E386" s="251"/>
      <c r="F386" s="251"/>
      <c r="G386" s="251"/>
      <c r="H386" s="251"/>
      <c r="I386" s="251"/>
      <c r="J386" s="251"/>
      <c r="K386" s="251"/>
      <c r="L386" s="251"/>
      <c r="M386" s="251"/>
      <c r="N386" s="251"/>
      <c r="O386" s="251"/>
      <c r="P386" s="251"/>
      <c r="Q386" s="251"/>
      <c r="R386" s="251"/>
      <c r="S386" s="251"/>
      <c r="T386" s="251"/>
      <c r="U386" s="251"/>
      <c r="V386" s="251"/>
      <c r="W386" s="251"/>
      <c r="X386" s="251"/>
      <c r="Y386" s="251"/>
      <c r="Z386" s="251"/>
      <c r="AA386" s="251"/>
      <c r="AB386" s="252">
        <f t="shared" si="21"/>
        <v>0</v>
      </c>
      <c r="AC386" s="252">
        <f>ROUND(AB386*事業まとめ!$Q$6,2)</f>
        <v>0</v>
      </c>
      <c r="AD386" s="253"/>
      <c r="AE386" s="253"/>
      <c r="AF386" s="253"/>
      <c r="AG386" s="253"/>
      <c r="AH386" s="253"/>
      <c r="AI386" s="253"/>
      <c r="AJ386" s="253"/>
      <c r="AK386" s="252">
        <f t="shared" si="22"/>
        <v>0</v>
      </c>
      <c r="AL386" s="252">
        <f>ROUND(AK386*事業まとめ!$Q$6,2)</f>
        <v>0</v>
      </c>
      <c r="AM386" s="254">
        <f t="shared" si="24"/>
        <v>0</v>
      </c>
      <c r="AN386" s="254">
        <f t="shared" si="24"/>
        <v>0</v>
      </c>
      <c r="AO386" s="259"/>
      <c r="AP386" s="260">
        <f t="shared" si="23"/>
        <v>0</v>
      </c>
      <c r="AQ386" s="259"/>
      <c r="AR386" s="257"/>
      <c r="AS386" s="257"/>
      <c r="AT386" s="257"/>
      <c r="AU386" s="257"/>
      <c r="AV386" s="257"/>
      <c r="AW386" s="257"/>
    </row>
    <row r="387" spans="2:49" s="25" customFormat="1" x14ac:dyDescent="0.4">
      <c r="B387" s="251"/>
      <c r="C387" s="251"/>
      <c r="D387" s="251"/>
      <c r="E387" s="251"/>
      <c r="F387" s="251"/>
      <c r="G387" s="251"/>
      <c r="H387" s="251"/>
      <c r="I387" s="251"/>
      <c r="J387" s="251"/>
      <c r="K387" s="251"/>
      <c r="L387" s="251"/>
      <c r="M387" s="251"/>
      <c r="N387" s="251"/>
      <c r="O387" s="251"/>
      <c r="P387" s="251"/>
      <c r="Q387" s="251"/>
      <c r="R387" s="251"/>
      <c r="S387" s="251"/>
      <c r="T387" s="251"/>
      <c r="U387" s="251"/>
      <c r="V387" s="251"/>
      <c r="W387" s="251"/>
      <c r="X387" s="251"/>
      <c r="Y387" s="251"/>
      <c r="Z387" s="251"/>
      <c r="AA387" s="251"/>
      <c r="AB387" s="252">
        <f t="shared" si="21"/>
        <v>0</v>
      </c>
      <c r="AC387" s="252">
        <f>ROUND(AB387*事業まとめ!$Q$6,2)</f>
        <v>0</v>
      </c>
      <c r="AD387" s="253"/>
      <c r="AE387" s="253"/>
      <c r="AF387" s="253"/>
      <c r="AG387" s="253"/>
      <c r="AH387" s="253"/>
      <c r="AI387" s="253"/>
      <c r="AJ387" s="253"/>
      <c r="AK387" s="252">
        <f t="shared" si="22"/>
        <v>0</v>
      </c>
      <c r="AL387" s="252">
        <f>ROUND(AK387*事業まとめ!$Q$6,2)</f>
        <v>0</v>
      </c>
      <c r="AM387" s="254">
        <f t="shared" si="24"/>
        <v>0</v>
      </c>
      <c r="AN387" s="254">
        <f t="shared" si="24"/>
        <v>0</v>
      </c>
      <c r="AO387" s="259"/>
      <c r="AP387" s="260">
        <f t="shared" si="23"/>
        <v>0</v>
      </c>
      <c r="AQ387" s="259"/>
      <c r="AR387" s="257"/>
      <c r="AS387" s="257"/>
      <c r="AT387" s="257"/>
      <c r="AU387" s="257"/>
      <c r="AV387" s="257"/>
      <c r="AW387" s="257"/>
    </row>
    <row r="388" spans="2:49" s="25" customFormat="1" x14ac:dyDescent="0.4">
      <c r="B388" s="251"/>
      <c r="C388" s="251"/>
      <c r="D388" s="251"/>
      <c r="E388" s="251"/>
      <c r="F388" s="251"/>
      <c r="G388" s="251"/>
      <c r="H388" s="251"/>
      <c r="I388" s="251"/>
      <c r="J388" s="251"/>
      <c r="K388" s="251"/>
      <c r="L388" s="251"/>
      <c r="M388" s="251"/>
      <c r="N388" s="251"/>
      <c r="O388" s="251"/>
      <c r="P388" s="251"/>
      <c r="Q388" s="251"/>
      <c r="R388" s="251"/>
      <c r="S388" s="251"/>
      <c r="T388" s="251"/>
      <c r="U388" s="251"/>
      <c r="V388" s="251"/>
      <c r="W388" s="251"/>
      <c r="X388" s="251"/>
      <c r="Y388" s="251"/>
      <c r="Z388" s="251"/>
      <c r="AA388" s="251"/>
      <c r="AB388" s="252">
        <f t="shared" si="21"/>
        <v>0</v>
      </c>
      <c r="AC388" s="252">
        <f>ROUND(AB388*事業まとめ!$Q$6,2)</f>
        <v>0</v>
      </c>
      <c r="AD388" s="253"/>
      <c r="AE388" s="253"/>
      <c r="AF388" s="253"/>
      <c r="AG388" s="253"/>
      <c r="AH388" s="253"/>
      <c r="AI388" s="253"/>
      <c r="AJ388" s="253"/>
      <c r="AK388" s="252">
        <f t="shared" si="22"/>
        <v>0</v>
      </c>
      <c r="AL388" s="252">
        <f>ROUND(AK388*事業まとめ!$Q$6,2)</f>
        <v>0</v>
      </c>
      <c r="AM388" s="254">
        <f t="shared" si="24"/>
        <v>0</v>
      </c>
      <c r="AN388" s="254">
        <f t="shared" si="24"/>
        <v>0</v>
      </c>
      <c r="AO388" s="259"/>
      <c r="AP388" s="260">
        <f t="shared" si="23"/>
        <v>0</v>
      </c>
      <c r="AQ388" s="259"/>
      <c r="AR388" s="257"/>
      <c r="AS388" s="257"/>
      <c r="AT388" s="257"/>
      <c r="AU388" s="257"/>
      <c r="AV388" s="257"/>
      <c r="AW388" s="257"/>
    </row>
    <row r="389" spans="2:49" s="25" customFormat="1" x14ac:dyDescent="0.4">
      <c r="B389" s="251"/>
      <c r="C389" s="251"/>
      <c r="D389" s="251"/>
      <c r="E389" s="251"/>
      <c r="F389" s="251"/>
      <c r="G389" s="251"/>
      <c r="H389" s="251"/>
      <c r="I389" s="251"/>
      <c r="J389" s="251"/>
      <c r="K389" s="251"/>
      <c r="L389" s="251"/>
      <c r="M389" s="251"/>
      <c r="N389" s="251"/>
      <c r="O389" s="251"/>
      <c r="P389" s="251"/>
      <c r="Q389" s="251"/>
      <c r="R389" s="251"/>
      <c r="S389" s="251"/>
      <c r="T389" s="251"/>
      <c r="U389" s="251"/>
      <c r="V389" s="251"/>
      <c r="W389" s="251"/>
      <c r="X389" s="251"/>
      <c r="Y389" s="251"/>
      <c r="Z389" s="251"/>
      <c r="AA389" s="251"/>
      <c r="AB389" s="252">
        <f t="shared" si="21"/>
        <v>0</v>
      </c>
      <c r="AC389" s="252">
        <f>ROUND(AB389*事業まとめ!$Q$6,2)</f>
        <v>0</v>
      </c>
      <c r="AD389" s="253"/>
      <c r="AE389" s="253"/>
      <c r="AF389" s="253"/>
      <c r="AG389" s="253"/>
      <c r="AH389" s="253"/>
      <c r="AI389" s="253"/>
      <c r="AJ389" s="253"/>
      <c r="AK389" s="252">
        <f t="shared" si="22"/>
        <v>0</v>
      </c>
      <c r="AL389" s="252">
        <f>ROUND(AK389*事業まとめ!$Q$6,2)</f>
        <v>0</v>
      </c>
      <c r="AM389" s="254">
        <f t="shared" si="24"/>
        <v>0</v>
      </c>
      <c r="AN389" s="254">
        <f t="shared" si="24"/>
        <v>0</v>
      </c>
      <c r="AO389" s="259"/>
      <c r="AP389" s="260">
        <f t="shared" si="23"/>
        <v>0</v>
      </c>
      <c r="AQ389" s="259"/>
      <c r="AR389" s="257"/>
      <c r="AS389" s="257"/>
      <c r="AT389" s="257"/>
      <c r="AU389" s="257"/>
      <c r="AV389" s="257"/>
      <c r="AW389" s="257"/>
    </row>
    <row r="390" spans="2:49" s="25" customFormat="1" x14ac:dyDescent="0.4">
      <c r="B390" s="251"/>
      <c r="C390" s="251"/>
      <c r="D390" s="251"/>
      <c r="E390" s="251"/>
      <c r="F390" s="251"/>
      <c r="G390" s="251"/>
      <c r="H390" s="251"/>
      <c r="I390" s="251"/>
      <c r="J390" s="251"/>
      <c r="K390" s="251"/>
      <c r="L390" s="251"/>
      <c r="M390" s="251"/>
      <c r="N390" s="251"/>
      <c r="O390" s="251"/>
      <c r="P390" s="251"/>
      <c r="Q390" s="251"/>
      <c r="R390" s="251"/>
      <c r="S390" s="251"/>
      <c r="T390" s="251"/>
      <c r="U390" s="251"/>
      <c r="V390" s="251"/>
      <c r="W390" s="251"/>
      <c r="X390" s="251"/>
      <c r="Y390" s="251"/>
      <c r="Z390" s="251"/>
      <c r="AA390" s="251"/>
      <c r="AB390" s="252">
        <f t="shared" si="21"/>
        <v>0</v>
      </c>
      <c r="AC390" s="252">
        <f>ROUND(AB390*事業まとめ!$Q$6,2)</f>
        <v>0</v>
      </c>
      <c r="AD390" s="253"/>
      <c r="AE390" s="253"/>
      <c r="AF390" s="253"/>
      <c r="AG390" s="253"/>
      <c r="AH390" s="253"/>
      <c r="AI390" s="253"/>
      <c r="AJ390" s="253"/>
      <c r="AK390" s="252">
        <f t="shared" si="22"/>
        <v>0</v>
      </c>
      <c r="AL390" s="252">
        <f>ROUND(AK390*事業まとめ!$Q$6,2)</f>
        <v>0</v>
      </c>
      <c r="AM390" s="254">
        <f t="shared" si="24"/>
        <v>0</v>
      </c>
      <c r="AN390" s="254">
        <f t="shared" si="24"/>
        <v>0</v>
      </c>
      <c r="AO390" s="259"/>
      <c r="AP390" s="260">
        <f t="shared" si="23"/>
        <v>0</v>
      </c>
      <c r="AQ390" s="259"/>
      <c r="AR390" s="257"/>
      <c r="AS390" s="257"/>
      <c r="AT390" s="257"/>
      <c r="AU390" s="257"/>
      <c r="AV390" s="257"/>
      <c r="AW390" s="257"/>
    </row>
    <row r="391" spans="2:49" s="25" customFormat="1" x14ac:dyDescent="0.4">
      <c r="B391" s="251"/>
      <c r="C391" s="251"/>
      <c r="D391" s="251"/>
      <c r="E391" s="251"/>
      <c r="F391" s="251"/>
      <c r="G391" s="251"/>
      <c r="H391" s="251"/>
      <c r="I391" s="251"/>
      <c r="J391" s="251"/>
      <c r="K391" s="251"/>
      <c r="L391" s="251"/>
      <c r="M391" s="251"/>
      <c r="N391" s="251"/>
      <c r="O391" s="251"/>
      <c r="P391" s="251"/>
      <c r="Q391" s="251"/>
      <c r="R391" s="251"/>
      <c r="S391" s="251"/>
      <c r="T391" s="251"/>
      <c r="U391" s="251"/>
      <c r="V391" s="251"/>
      <c r="W391" s="251"/>
      <c r="X391" s="251"/>
      <c r="Y391" s="251"/>
      <c r="Z391" s="251"/>
      <c r="AA391" s="251"/>
      <c r="AB391" s="252">
        <f t="shared" si="21"/>
        <v>0</v>
      </c>
      <c r="AC391" s="252">
        <f>ROUND(AB391*事業まとめ!$Q$6,2)</f>
        <v>0</v>
      </c>
      <c r="AD391" s="253"/>
      <c r="AE391" s="253"/>
      <c r="AF391" s="253"/>
      <c r="AG391" s="253"/>
      <c r="AH391" s="253"/>
      <c r="AI391" s="253"/>
      <c r="AJ391" s="253"/>
      <c r="AK391" s="252">
        <f t="shared" si="22"/>
        <v>0</v>
      </c>
      <c r="AL391" s="252">
        <f>ROUND(AK391*事業まとめ!$Q$6,2)</f>
        <v>0</v>
      </c>
      <c r="AM391" s="254">
        <f t="shared" si="24"/>
        <v>0</v>
      </c>
      <c r="AN391" s="254">
        <f t="shared" si="24"/>
        <v>0</v>
      </c>
      <c r="AO391" s="259"/>
      <c r="AP391" s="260">
        <f t="shared" si="23"/>
        <v>0</v>
      </c>
      <c r="AQ391" s="259"/>
      <c r="AR391" s="257"/>
      <c r="AS391" s="257"/>
      <c r="AT391" s="257"/>
      <c r="AU391" s="257"/>
      <c r="AV391" s="257"/>
      <c r="AW391" s="257"/>
    </row>
    <row r="392" spans="2:49" s="25" customFormat="1" x14ac:dyDescent="0.4">
      <c r="B392" s="251"/>
      <c r="C392" s="251"/>
      <c r="D392" s="251"/>
      <c r="E392" s="251"/>
      <c r="F392" s="251"/>
      <c r="G392" s="251"/>
      <c r="H392" s="251"/>
      <c r="I392" s="251"/>
      <c r="J392" s="251"/>
      <c r="K392" s="251"/>
      <c r="L392" s="251"/>
      <c r="M392" s="251"/>
      <c r="N392" s="251"/>
      <c r="O392" s="251"/>
      <c r="P392" s="251"/>
      <c r="Q392" s="251"/>
      <c r="R392" s="251"/>
      <c r="S392" s="251"/>
      <c r="T392" s="251"/>
      <c r="U392" s="251"/>
      <c r="V392" s="251"/>
      <c r="W392" s="251"/>
      <c r="X392" s="251"/>
      <c r="Y392" s="251"/>
      <c r="Z392" s="251"/>
      <c r="AA392" s="251"/>
      <c r="AB392" s="252">
        <f t="shared" si="21"/>
        <v>0</v>
      </c>
      <c r="AC392" s="252">
        <f>ROUND(AB392*事業まとめ!$Q$6,2)</f>
        <v>0</v>
      </c>
      <c r="AD392" s="253"/>
      <c r="AE392" s="253"/>
      <c r="AF392" s="253"/>
      <c r="AG392" s="253"/>
      <c r="AH392" s="253"/>
      <c r="AI392" s="253"/>
      <c r="AJ392" s="253"/>
      <c r="AK392" s="252">
        <f t="shared" si="22"/>
        <v>0</v>
      </c>
      <c r="AL392" s="252">
        <f>ROUND(AK392*事業まとめ!$Q$6,2)</f>
        <v>0</v>
      </c>
      <c r="AM392" s="254">
        <f t="shared" si="24"/>
        <v>0</v>
      </c>
      <c r="AN392" s="254">
        <f t="shared" si="24"/>
        <v>0</v>
      </c>
      <c r="AO392" s="259"/>
      <c r="AP392" s="260">
        <f t="shared" si="23"/>
        <v>0</v>
      </c>
      <c r="AQ392" s="259"/>
      <c r="AR392" s="257"/>
      <c r="AS392" s="257"/>
      <c r="AT392" s="257"/>
      <c r="AU392" s="257"/>
      <c r="AV392" s="257"/>
      <c r="AW392" s="257"/>
    </row>
    <row r="393" spans="2:49" s="25" customFormat="1" x14ac:dyDescent="0.4">
      <c r="B393" s="251"/>
      <c r="C393" s="251"/>
      <c r="D393" s="251"/>
      <c r="E393" s="251"/>
      <c r="F393" s="251"/>
      <c r="G393" s="251"/>
      <c r="H393" s="251"/>
      <c r="I393" s="251"/>
      <c r="J393" s="251"/>
      <c r="K393" s="251"/>
      <c r="L393" s="251"/>
      <c r="M393" s="251"/>
      <c r="N393" s="251"/>
      <c r="O393" s="251"/>
      <c r="P393" s="251"/>
      <c r="Q393" s="251"/>
      <c r="R393" s="251"/>
      <c r="S393" s="251"/>
      <c r="T393" s="251"/>
      <c r="U393" s="251"/>
      <c r="V393" s="251"/>
      <c r="W393" s="251"/>
      <c r="X393" s="251"/>
      <c r="Y393" s="251"/>
      <c r="Z393" s="251"/>
      <c r="AA393" s="251"/>
      <c r="AB393" s="252">
        <f t="shared" si="21"/>
        <v>0</v>
      </c>
      <c r="AC393" s="252">
        <f>ROUND(AB393*事業まとめ!$Q$6,2)</f>
        <v>0</v>
      </c>
      <c r="AD393" s="253"/>
      <c r="AE393" s="253"/>
      <c r="AF393" s="253"/>
      <c r="AG393" s="253"/>
      <c r="AH393" s="253"/>
      <c r="AI393" s="253"/>
      <c r="AJ393" s="253"/>
      <c r="AK393" s="252">
        <f t="shared" si="22"/>
        <v>0</v>
      </c>
      <c r="AL393" s="252">
        <f>ROUND(AK393*事業まとめ!$Q$6,2)</f>
        <v>0</v>
      </c>
      <c r="AM393" s="254">
        <f t="shared" si="24"/>
        <v>0</v>
      </c>
      <c r="AN393" s="254">
        <f t="shared" si="24"/>
        <v>0</v>
      </c>
      <c r="AO393" s="259"/>
      <c r="AP393" s="260">
        <f t="shared" si="23"/>
        <v>0</v>
      </c>
      <c r="AQ393" s="259"/>
      <c r="AR393" s="257"/>
      <c r="AS393" s="257"/>
      <c r="AT393" s="257"/>
      <c r="AU393" s="257"/>
      <c r="AV393" s="257"/>
      <c r="AW393" s="257"/>
    </row>
    <row r="394" spans="2:49" s="25" customFormat="1" x14ac:dyDescent="0.4">
      <c r="B394" s="251"/>
      <c r="C394" s="251"/>
      <c r="D394" s="251"/>
      <c r="E394" s="251"/>
      <c r="F394" s="251"/>
      <c r="G394" s="251"/>
      <c r="H394" s="251"/>
      <c r="I394" s="251"/>
      <c r="J394" s="251"/>
      <c r="K394" s="251"/>
      <c r="L394" s="251"/>
      <c r="M394" s="251"/>
      <c r="N394" s="251"/>
      <c r="O394" s="251"/>
      <c r="P394" s="251"/>
      <c r="Q394" s="251"/>
      <c r="R394" s="251"/>
      <c r="S394" s="251"/>
      <c r="T394" s="251"/>
      <c r="U394" s="251"/>
      <c r="V394" s="251"/>
      <c r="W394" s="251"/>
      <c r="X394" s="251"/>
      <c r="Y394" s="251"/>
      <c r="Z394" s="251"/>
      <c r="AA394" s="251"/>
      <c r="AB394" s="252">
        <f t="shared" ref="AB394:AB457" si="25">IFERROR(ROUND($I394*$J394*Y394*AA394/1000,2),0)</f>
        <v>0</v>
      </c>
      <c r="AC394" s="252">
        <f>ROUND(AB394*事業まとめ!$Q$6,2)</f>
        <v>0</v>
      </c>
      <c r="AD394" s="253"/>
      <c r="AE394" s="253"/>
      <c r="AF394" s="253"/>
      <c r="AG394" s="253"/>
      <c r="AH394" s="253"/>
      <c r="AI394" s="253"/>
      <c r="AJ394" s="253"/>
      <c r="AK394" s="252">
        <f t="shared" ref="AK394:AK457" si="26">IFERROR(ROUND($I394*$J394*AI394*AJ394/1000,2),0)</f>
        <v>0</v>
      </c>
      <c r="AL394" s="252">
        <f>ROUND(AK394*事業まとめ!$Q$6,2)</f>
        <v>0</v>
      </c>
      <c r="AM394" s="254">
        <f t="shared" si="24"/>
        <v>0</v>
      </c>
      <c r="AN394" s="254">
        <f t="shared" si="24"/>
        <v>0</v>
      </c>
      <c r="AO394" s="259"/>
      <c r="AP394" s="260">
        <f t="shared" ref="AP394:AP457" si="27">IFERROR(AO394*AJ394,0)</f>
        <v>0</v>
      </c>
      <c r="AQ394" s="259"/>
      <c r="AR394" s="257"/>
      <c r="AS394" s="257"/>
      <c r="AT394" s="257"/>
      <c r="AU394" s="257"/>
      <c r="AV394" s="257"/>
      <c r="AW394" s="257"/>
    </row>
    <row r="395" spans="2:49" s="25" customFormat="1" x14ac:dyDescent="0.4">
      <c r="B395" s="251"/>
      <c r="C395" s="251"/>
      <c r="D395" s="251"/>
      <c r="E395" s="251"/>
      <c r="F395" s="251"/>
      <c r="G395" s="251"/>
      <c r="H395" s="251"/>
      <c r="I395" s="251"/>
      <c r="J395" s="251"/>
      <c r="K395" s="251"/>
      <c r="L395" s="251"/>
      <c r="M395" s="251"/>
      <c r="N395" s="251"/>
      <c r="O395" s="251"/>
      <c r="P395" s="251"/>
      <c r="Q395" s="251"/>
      <c r="R395" s="251"/>
      <c r="S395" s="251"/>
      <c r="T395" s="251"/>
      <c r="U395" s="251"/>
      <c r="V395" s="251"/>
      <c r="W395" s="251"/>
      <c r="X395" s="251"/>
      <c r="Y395" s="251"/>
      <c r="Z395" s="251"/>
      <c r="AA395" s="251"/>
      <c r="AB395" s="252">
        <f t="shared" si="25"/>
        <v>0</v>
      </c>
      <c r="AC395" s="252">
        <f>ROUND(AB395*事業まとめ!$Q$6,2)</f>
        <v>0</v>
      </c>
      <c r="AD395" s="253"/>
      <c r="AE395" s="253"/>
      <c r="AF395" s="253"/>
      <c r="AG395" s="253"/>
      <c r="AH395" s="253"/>
      <c r="AI395" s="253"/>
      <c r="AJ395" s="253"/>
      <c r="AK395" s="252">
        <f t="shared" si="26"/>
        <v>0</v>
      </c>
      <c r="AL395" s="252">
        <f>ROUND(AK395*事業まとめ!$Q$6,2)</f>
        <v>0</v>
      </c>
      <c r="AM395" s="254">
        <f t="shared" si="24"/>
        <v>0</v>
      </c>
      <c r="AN395" s="254">
        <f t="shared" si="24"/>
        <v>0</v>
      </c>
      <c r="AO395" s="259"/>
      <c r="AP395" s="260">
        <f t="shared" si="27"/>
        <v>0</v>
      </c>
      <c r="AQ395" s="259"/>
      <c r="AR395" s="257"/>
      <c r="AS395" s="257"/>
      <c r="AT395" s="257"/>
      <c r="AU395" s="257"/>
      <c r="AV395" s="257"/>
      <c r="AW395" s="257"/>
    </row>
    <row r="396" spans="2:49" s="25" customFormat="1" x14ac:dyDescent="0.4">
      <c r="B396" s="251"/>
      <c r="C396" s="251"/>
      <c r="D396" s="251"/>
      <c r="E396" s="251"/>
      <c r="F396" s="251"/>
      <c r="G396" s="251"/>
      <c r="H396" s="251"/>
      <c r="I396" s="251"/>
      <c r="J396" s="251"/>
      <c r="K396" s="251"/>
      <c r="L396" s="251"/>
      <c r="M396" s="251"/>
      <c r="N396" s="251"/>
      <c r="O396" s="251"/>
      <c r="P396" s="251"/>
      <c r="Q396" s="251"/>
      <c r="R396" s="251"/>
      <c r="S396" s="251"/>
      <c r="T396" s="251"/>
      <c r="U396" s="251"/>
      <c r="V396" s="251"/>
      <c r="W396" s="251"/>
      <c r="X396" s="251"/>
      <c r="Y396" s="251"/>
      <c r="Z396" s="251"/>
      <c r="AA396" s="251"/>
      <c r="AB396" s="252">
        <f t="shared" si="25"/>
        <v>0</v>
      </c>
      <c r="AC396" s="252">
        <f>ROUND(AB396*事業まとめ!$Q$6,2)</f>
        <v>0</v>
      </c>
      <c r="AD396" s="253"/>
      <c r="AE396" s="253"/>
      <c r="AF396" s="253"/>
      <c r="AG396" s="253"/>
      <c r="AH396" s="253"/>
      <c r="AI396" s="253"/>
      <c r="AJ396" s="253"/>
      <c r="AK396" s="252">
        <f t="shared" si="26"/>
        <v>0</v>
      </c>
      <c r="AL396" s="252">
        <f>ROUND(AK396*事業まとめ!$Q$6,2)</f>
        <v>0</v>
      </c>
      <c r="AM396" s="254">
        <f t="shared" si="24"/>
        <v>0</v>
      </c>
      <c r="AN396" s="254">
        <f t="shared" si="24"/>
        <v>0</v>
      </c>
      <c r="AO396" s="259"/>
      <c r="AP396" s="260">
        <f t="shared" si="27"/>
        <v>0</v>
      </c>
      <c r="AQ396" s="259"/>
      <c r="AR396" s="257"/>
      <c r="AS396" s="257"/>
      <c r="AT396" s="257"/>
      <c r="AU396" s="257"/>
      <c r="AV396" s="257"/>
      <c r="AW396" s="257"/>
    </row>
    <row r="397" spans="2:49" s="25" customFormat="1" x14ac:dyDescent="0.4">
      <c r="B397" s="251"/>
      <c r="C397" s="251"/>
      <c r="D397" s="251"/>
      <c r="E397" s="251"/>
      <c r="F397" s="251"/>
      <c r="G397" s="251"/>
      <c r="H397" s="251"/>
      <c r="I397" s="251"/>
      <c r="J397" s="251"/>
      <c r="K397" s="251"/>
      <c r="L397" s="251"/>
      <c r="M397" s="251"/>
      <c r="N397" s="251"/>
      <c r="O397" s="251"/>
      <c r="P397" s="251"/>
      <c r="Q397" s="251"/>
      <c r="R397" s="251"/>
      <c r="S397" s="251"/>
      <c r="T397" s="251"/>
      <c r="U397" s="251"/>
      <c r="V397" s="251"/>
      <c r="W397" s="251"/>
      <c r="X397" s="251"/>
      <c r="Y397" s="251"/>
      <c r="Z397" s="251"/>
      <c r="AA397" s="251"/>
      <c r="AB397" s="252">
        <f t="shared" si="25"/>
        <v>0</v>
      </c>
      <c r="AC397" s="252">
        <f>ROUND(AB397*事業まとめ!$Q$6,2)</f>
        <v>0</v>
      </c>
      <c r="AD397" s="253"/>
      <c r="AE397" s="253"/>
      <c r="AF397" s="253"/>
      <c r="AG397" s="253"/>
      <c r="AH397" s="253"/>
      <c r="AI397" s="253"/>
      <c r="AJ397" s="253"/>
      <c r="AK397" s="252">
        <f t="shared" si="26"/>
        <v>0</v>
      </c>
      <c r="AL397" s="252">
        <f>ROUND(AK397*事業まとめ!$Q$6,2)</f>
        <v>0</v>
      </c>
      <c r="AM397" s="254">
        <f t="shared" si="24"/>
        <v>0</v>
      </c>
      <c r="AN397" s="254">
        <f t="shared" si="24"/>
        <v>0</v>
      </c>
      <c r="AO397" s="259"/>
      <c r="AP397" s="260">
        <f t="shared" si="27"/>
        <v>0</v>
      </c>
      <c r="AQ397" s="259"/>
      <c r="AR397" s="257"/>
      <c r="AS397" s="257"/>
      <c r="AT397" s="257"/>
      <c r="AU397" s="257"/>
      <c r="AV397" s="257"/>
      <c r="AW397" s="257"/>
    </row>
    <row r="398" spans="2:49" s="25" customFormat="1" x14ac:dyDescent="0.4">
      <c r="B398" s="251"/>
      <c r="C398" s="251"/>
      <c r="D398" s="251"/>
      <c r="E398" s="251"/>
      <c r="F398" s="251"/>
      <c r="G398" s="251"/>
      <c r="H398" s="251"/>
      <c r="I398" s="251"/>
      <c r="J398" s="251"/>
      <c r="K398" s="251"/>
      <c r="L398" s="251"/>
      <c r="M398" s="251"/>
      <c r="N398" s="251"/>
      <c r="O398" s="251"/>
      <c r="P398" s="251"/>
      <c r="Q398" s="251"/>
      <c r="R398" s="251"/>
      <c r="S398" s="251"/>
      <c r="T398" s="251"/>
      <c r="U398" s="251"/>
      <c r="V398" s="251"/>
      <c r="W398" s="251"/>
      <c r="X398" s="251"/>
      <c r="Y398" s="251"/>
      <c r="Z398" s="251"/>
      <c r="AA398" s="251"/>
      <c r="AB398" s="252">
        <f t="shared" si="25"/>
        <v>0</v>
      </c>
      <c r="AC398" s="252">
        <f>ROUND(AB398*事業まとめ!$Q$6,2)</f>
        <v>0</v>
      </c>
      <c r="AD398" s="253"/>
      <c r="AE398" s="253"/>
      <c r="AF398" s="253"/>
      <c r="AG398" s="253"/>
      <c r="AH398" s="253"/>
      <c r="AI398" s="253"/>
      <c r="AJ398" s="253"/>
      <c r="AK398" s="252">
        <f t="shared" si="26"/>
        <v>0</v>
      </c>
      <c r="AL398" s="252">
        <f>ROUND(AK398*事業まとめ!$Q$6,2)</f>
        <v>0</v>
      </c>
      <c r="AM398" s="254">
        <f t="shared" si="24"/>
        <v>0</v>
      </c>
      <c r="AN398" s="254">
        <f t="shared" si="24"/>
        <v>0</v>
      </c>
      <c r="AO398" s="259"/>
      <c r="AP398" s="260">
        <f t="shared" si="27"/>
        <v>0</v>
      </c>
      <c r="AQ398" s="259"/>
      <c r="AR398" s="257"/>
      <c r="AS398" s="257"/>
      <c r="AT398" s="257"/>
      <c r="AU398" s="257"/>
      <c r="AV398" s="257"/>
      <c r="AW398" s="257"/>
    </row>
    <row r="399" spans="2:49" s="25" customFormat="1" x14ac:dyDescent="0.4">
      <c r="B399" s="251"/>
      <c r="C399" s="251"/>
      <c r="D399" s="251"/>
      <c r="E399" s="251"/>
      <c r="F399" s="251"/>
      <c r="G399" s="251"/>
      <c r="H399" s="251"/>
      <c r="I399" s="251"/>
      <c r="J399" s="251"/>
      <c r="K399" s="251"/>
      <c r="L399" s="251"/>
      <c r="M399" s="251"/>
      <c r="N399" s="251"/>
      <c r="O399" s="251"/>
      <c r="P399" s="251"/>
      <c r="Q399" s="251"/>
      <c r="R399" s="251"/>
      <c r="S399" s="251"/>
      <c r="T399" s="251"/>
      <c r="U399" s="251"/>
      <c r="V399" s="251"/>
      <c r="W399" s="251"/>
      <c r="X399" s="251"/>
      <c r="Y399" s="251"/>
      <c r="Z399" s="251"/>
      <c r="AA399" s="251"/>
      <c r="AB399" s="252">
        <f t="shared" si="25"/>
        <v>0</v>
      </c>
      <c r="AC399" s="252">
        <f>ROUND(AB399*事業まとめ!$Q$6,2)</f>
        <v>0</v>
      </c>
      <c r="AD399" s="253"/>
      <c r="AE399" s="253"/>
      <c r="AF399" s="253"/>
      <c r="AG399" s="253"/>
      <c r="AH399" s="253"/>
      <c r="AI399" s="253"/>
      <c r="AJ399" s="253"/>
      <c r="AK399" s="252">
        <f t="shared" si="26"/>
        <v>0</v>
      </c>
      <c r="AL399" s="252">
        <f>ROUND(AK399*事業まとめ!$Q$6,2)</f>
        <v>0</v>
      </c>
      <c r="AM399" s="254">
        <f t="shared" si="24"/>
        <v>0</v>
      </c>
      <c r="AN399" s="254">
        <f t="shared" si="24"/>
        <v>0</v>
      </c>
      <c r="AO399" s="259"/>
      <c r="AP399" s="260">
        <f t="shared" si="27"/>
        <v>0</v>
      </c>
      <c r="AQ399" s="259"/>
      <c r="AR399" s="257"/>
      <c r="AS399" s="257"/>
      <c r="AT399" s="257"/>
      <c r="AU399" s="257"/>
      <c r="AV399" s="257"/>
      <c r="AW399" s="257"/>
    </row>
    <row r="400" spans="2:49" s="25" customFormat="1" x14ac:dyDescent="0.4">
      <c r="B400" s="251"/>
      <c r="C400" s="251"/>
      <c r="D400" s="251"/>
      <c r="E400" s="251"/>
      <c r="F400" s="251"/>
      <c r="G400" s="251"/>
      <c r="H400" s="251"/>
      <c r="I400" s="251"/>
      <c r="J400" s="251"/>
      <c r="K400" s="251"/>
      <c r="L400" s="251"/>
      <c r="M400" s="251"/>
      <c r="N400" s="251"/>
      <c r="O400" s="251"/>
      <c r="P400" s="251"/>
      <c r="Q400" s="251"/>
      <c r="R400" s="251"/>
      <c r="S400" s="251"/>
      <c r="T400" s="251"/>
      <c r="U400" s="251"/>
      <c r="V400" s="251"/>
      <c r="W400" s="251"/>
      <c r="X400" s="251"/>
      <c r="Y400" s="251"/>
      <c r="Z400" s="251"/>
      <c r="AA400" s="251"/>
      <c r="AB400" s="252">
        <f t="shared" si="25"/>
        <v>0</v>
      </c>
      <c r="AC400" s="252">
        <f>ROUND(AB400*事業まとめ!$Q$6,2)</f>
        <v>0</v>
      </c>
      <c r="AD400" s="253"/>
      <c r="AE400" s="253"/>
      <c r="AF400" s="253"/>
      <c r="AG400" s="253"/>
      <c r="AH400" s="253"/>
      <c r="AI400" s="253"/>
      <c r="AJ400" s="253"/>
      <c r="AK400" s="252">
        <f t="shared" si="26"/>
        <v>0</v>
      </c>
      <c r="AL400" s="252">
        <f>ROUND(AK400*事業まとめ!$Q$6,2)</f>
        <v>0</v>
      </c>
      <c r="AM400" s="254">
        <f t="shared" si="24"/>
        <v>0</v>
      </c>
      <c r="AN400" s="254">
        <f t="shared" si="24"/>
        <v>0</v>
      </c>
      <c r="AO400" s="259"/>
      <c r="AP400" s="260">
        <f t="shared" si="27"/>
        <v>0</v>
      </c>
      <c r="AQ400" s="259"/>
      <c r="AR400" s="257"/>
      <c r="AS400" s="257"/>
      <c r="AT400" s="257"/>
      <c r="AU400" s="257"/>
      <c r="AV400" s="257"/>
      <c r="AW400" s="257"/>
    </row>
    <row r="401" spans="2:49" s="25" customFormat="1" x14ac:dyDescent="0.4">
      <c r="B401" s="251"/>
      <c r="C401" s="251"/>
      <c r="D401" s="251"/>
      <c r="E401" s="251"/>
      <c r="F401" s="251"/>
      <c r="G401" s="251"/>
      <c r="H401" s="251"/>
      <c r="I401" s="251"/>
      <c r="J401" s="251"/>
      <c r="K401" s="251"/>
      <c r="L401" s="251"/>
      <c r="M401" s="251"/>
      <c r="N401" s="251"/>
      <c r="O401" s="251"/>
      <c r="P401" s="251"/>
      <c r="Q401" s="251"/>
      <c r="R401" s="251"/>
      <c r="S401" s="251"/>
      <c r="T401" s="251"/>
      <c r="U401" s="251"/>
      <c r="V401" s="251"/>
      <c r="W401" s="251"/>
      <c r="X401" s="251"/>
      <c r="Y401" s="251"/>
      <c r="Z401" s="251"/>
      <c r="AA401" s="251"/>
      <c r="AB401" s="252">
        <f t="shared" si="25"/>
        <v>0</v>
      </c>
      <c r="AC401" s="252">
        <f>ROUND(AB401*事業まとめ!$Q$6,2)</f>
        <v>0</v>
      </c>
      <c r="AD401" s="253"/>
      <c r="AE401" s="253"/>
      <c r="AF401" s="253"/>
      <c r="AG401" s="253"/>
      <c r="AH401" s="253"/>
      <c r="AI401" s="253"/>
      <c r="AJ401" s="253"/>
      <c r="AK401" s="252">
        <f t="shared" si="26"/>
        <v>0</v>
      </c>
      <c r="AL401" s="252">
        <f>ROUND(AK401*事業まとめ!$Q$6,2)</f>
        <v>0</v>
      </c>
      <c r="AM401" s="254">
        <f t="shared" si="24"/>
        <v>0</v>
      </c>
      <c r="AN401" s="254">
        <f t="shared" si="24"/>
        <v>0</v>
      </c>
      <c r="AO401" s="259"/>
      <c r="AP401" s="260">
        <f t="shared" si="27"/>
        <v>0</v>
      </c>
      <c r="AQ401" s="259"/>
      <c r="AR401" s="257"/>
      <c r="AS401" s="257"/>
      <c r="AT401" s="257"/>
      <c r="AU401" s="257"/>
      <c r="AV401" s="257"/>
      <c r="AW401" s="257"/>
    </row>
    <row r="402" spans="2:49" s="25" customFormat="1" x14ac:dyDescent="0.4">
      <c r="B402" s="251"/>
      <c r="C402" s="251"/>
      <c r="D402" s="251"/>
      <c r="E402" s="251"/>
      <c r="F402" s="251"/>
      <c r="G402" s="251"/>
      <c r="H402" s="251"/>
      <c r="I402" s="251"/>
      <c r="J402" s="251"/>
      <c r="K402" s="251"/>
      <c r="L402" s="251"/>
      <c r="M402" s="251"/>
      <c r="N402" s="251"/>
      <c r="O402" s="251"/>
      <c r="P402" s="251"/>
      <c r="Q402" s="251"/>
      <c r="R402" s="251"/>
      <c r="S402" s="251"/>
      <c r="T402" s="251"/>
      <c r="U402" s="251"/>
      <c r="V402" s="251"/>
      <c r="W402" s="251"/>
      <c r="X402" s="251"/>
      <c r="Y402" s="251"/>
      <c r="Z402" s="251"/>
      <c r="AA402" s="251"/>
      <c r="AB402" s="252">
        <f t="shared" si="25"/>
        <v>0</v>
      </c>
      <c r="AC402" s="252">
        <f>ROUND(AB402*事業まとめ!$Q$6,2)</f>
        <v>0</v>
      </c>
      <c r="AD402" s="253"/>
      <c r="AE402" s="253"/>
      <c r="AF402" s="253"/>
      <c r="AG402" s="253"/>
      <c r="AH402" s="253"/>
      <c r="AI402" s="253"/>
      <c r="AJ402" s="253"/>
      <c r="AK402" s="252">
        <f t="shared" si="26"/>
        <v>0</v>
      </c>
      <c r="AL402" s="252">
        <f>ROUND(AK402*事業まとめ!$Q$6,2)</f>
        <v>0</v>
      </c>
      <c r="AM402" s="254">
        <f t="shared" si="24"/>
        <v>0</v>
      </c>
      <c r="AN402" s="254">
        <f t="shared" si="24"/>
        <v>0</v>
      </c>
      <c r="AO402" s="259"/>
      <c r="AP402" s="260">
        <f t="shared" si="27"/>
        <v>0</v>
      </c>
      <c r="AQ402" s="259"/>
      <c r="AR402" s="257"/>
      <c r="AS402" s="257"/>
      <c r="AT402" s="257"/>
      <c r="AU402" s="257"/>
      <c r="AV402" s="257"/>
      <c r="AW402" s="257"/>
    </row>
    <row r="403" spans="2:49" s="25" customFormat="1" x14ac:dyDescent="0.4">
      <c r="B403" s="251"/>
      <c r="C403" s="251"/>
      <c r="D403" s="251"/>
      <c r="E403" s="251"/>
      <c r="F403" s="251"/>
      <c r="G403" s="251"/>
      <c r="H403" s="251"/>
      <c r="I403" s="251"/>
      <c r="J403" s="251"/>
      <c r="K403" s="251"/>
      <c r="L403" s="251"/>
      <c r="M403" s="251"/>
      <c r="N403" s="251"/>
      <c r="O403" s="251"/>
      <c r="P403" s="251"/>
      <c r="Q403" s="251"/>
      <c r="R403" s="251"/>
      <c r="S403" s="251"/>
      <c r="T403" s="251"/>
      <c r="U403" s="251"/>
      <c r="V403" s="251"/>
      <c r="W403" s="251"/>
      <c r="X403" s="251"/>
      <c r="Y403" s="251"/>
      <c r="Z403" s="251"/>
      <c r="AA403" s="251"/>
      <c r="AB403" s="252">
        <f t="shared" si="25"/>
        <v>0</v>
      </c>
      <c r="AC403" s="252">
        <f>ROUND(AB403*事業まとめ!$Q$6,2)</f>
        <v>0</v>
      </c>
      <c r="AD403" s="253"/>
      <c r="AE403" s="253"/>
      <c r="AF403" s="253"/>
      <c r="AG403" s="253"/>
      <c r="AH403" s="253"/>
      <c r="AI403" s="253"/>
      <c r="AJ403" s="253"/>
      <c r="AK403" s="252">
        <f t="shared" si="26"/>
        <v>0</v>
      </c>
      <c r="AL403" s="252">
        <f>ROUND(AK403*事業まとめ!$Q$6,2)</f>
        <v>0</v>
      </c>
      <c r="AM403" s="254">
        <f t="shared" si="24"/>
        <v>0</v>
      </c>
      <c r="AN403" s="254">
        <f t="shared" si="24"/>
        <v>0</v>
      </c>
      <c r="AO403" s="259"/>
      <c r="AP403" s="260">
        <f t="shared" si="27"/>
        <v>0</v>
      </c>
      <c r="AQ403" s="259"/>
      <c r="AR403" s="257"/>
      <c r="AS403" s="257"/>
      <c r="AT403" s="257"/>
      <c r="AU403" s="257"/>
      <c r="AV403" s="257"/>
      <c r="AW403" s="257"/>
    </row>
    <row r="404" spans="2:49" s="25" customFormat="1" x14ac:dyDescent="0.4">
      <c r="B404" s="251"/>
      <c r="C404" s="251"/>
      <c r="D404" s="251"/>
      <c r="E404" s="251"/>
      <c r="F404" s="251"/>
      <c r="G404" s="251"/>
      <c r="H404" s="251"/>
      <c r="I404" s="251"/>
      <c r="J404" s="251"/>
      <c r="K404" s="251"/>
      <c r="L404" s="251"/>
      <c r="M404" s="251"/>
      <c r="N404" s="251"/>
      <c r="O404" s="251"/>
      <c r="P404" s="251"/>
      <c r="Q404" s="251"/>
      <c r="R404" s="251"/>
      <c r="S404" s="251"/>
      <c r="T404" s="251"/>
      <c r="U404" s="251"/>
      <c r="V404" s="251"/>
      <c r="W404" s="251"/>
      <c r="X404" s="251"/>
      <c r="Y404" s="251"/>
      <c r="Z404" s="251"/>
      <c r="AA404" s="251"/>
      <c r="AB404" s="252">
        <f t="shared" si="25"/>
        <v>0</v>
      </c>
      <c r="AC404" s="252">
        <f>ROUND(AB404*事業まとめ!$Q$6,2)</f>
        <v>0</v>
      </c>
      <c r="AD404" s="253"/>
      <c r="AE404" s="253"/>
      <c r="AF404" s="253"/>
      <c r="AG404" s="253"/>
      <c r="AH404" s="253"/>
      <c r="AI404" s="253"/>
      <c r="AJ404" s="253"/>
      <c r="AK404" s="252">
        <f t="shared" si="26"/>
        <v>0</v>
      </c>
      <c r="AL404" s="252">
        <f>ROUND(AK404*事業まとめ!$Q$6,2)</f>
        <v>0</v>
      </c>
      <c r="AM404" s="254">
        <f t="shared" si="24"/>
        <v>0</v>
      </c>
      <c r="AN404" s="254">
        <f t="shared" si="24"/>
        <v>0</v>
      </c>
      <c r="AO404" s="259"/>
      <c r="AP404" s="260">
        <f t="shared" si="27"/>
        <v>0</v>
      </c>
      <c r="AQ404" s="259"/>
      <c r="AR404" s="257"/>
      <c r="AS404" s="257"/>
      <c r="AT404" s="257"/>
      <c r="AU404" s="257"/>
      <c r="AV404" s="257"/>
      <c r="AW404" s="257"/>
    </row>
    <row r="405" spans="2:49" s="25" customFormat="1" x14ac:dyDescent="0.4">
      <c r="B405" s="251"/>
      <c r="C405" s="251"/>
      <c r="D405" s="251"/>
      <c r="E405" s="251"/>
      <c r="F405" s="251"/>
      <c r="G405" s="251"/>
      <c r="H405" s="251"/>
      <c r="I405" s="251"/>
      <c r="J405" s="251"/>
      <c r="K405" s="251"/>
      <c r="L405" s="251"/>
      <c r="M405" s="251"/>
      <c r="N405" s="251"/>
      <c r="O405" s="251"/>
      <c r="P405" s="251"/>
      <c r="Q405" s="251"/>
      <c r="R405" s="251"/>
      <c r="S405" s="251"/>
      <c r="T405" s="251"/>
      <c r="U405" s="251"/>
      <c r="V405" s="251"/>
      <c r="W405" s="251"/>
      <c r="X405" s="251"/>
      <c r="Y405" s="251"/>
      <c r="Z405" s="251"/>
      <c r="AA405" s="251"/>
      <c r="AB405" s="252">
        <f t="shared" si="25"/>
        <v>0</v>
      </c>
      <c r="AC405" s="252">
        <f>ROUND(AB405*事業まとめ!$Q$6,2)</f>
        <v>0</v>
      </c>
      <c r="AD405" s="253"/>
      <c r="AE405" s="253"/>
      <c r="AF405" s="253"/>
      <c r="AG405" s="253"/>
      <c r="AH405" s="253"/>
      <c r="AI405" s="253"/>
      <c r="AJ405" s="253"/>
      <c r="AK405" s="252">
        <f t="shared" si="26"/>
        <v>0</v>
      </c>
      <c r="AL405" s="252">
        <f>ROUND(AK405*事業まとめ!$Q$6,2)</f>
        <v>0</v>
      </c>
      <c r="AM405" s="254">
        <f t="shared" si="24"/>
        <v>0</v>
      </c>
      <c r="AN405" s="254">
        <f t="shared" si="24"/>
        <v>0</v>
      </c>
      <c r="AO405" s="259"/>
      <c r="AP405" s="260">
        <f t="shared" si="27"/>
        <v>0</v>
      </c>
      <c r="AQ405" s="259"/>
      <c r="AR405" s="257"/>
      <c r="AS405" s="257"/>
      <c r="AT405" s="257"/>
      <c r="AU405" s="257"/>
      <c r="AV405" s="257"/>
      <c r="AW405" s="257"/>
    </row>
    <row r="406" spans="2:49" s="25" customFormat="1" x14ac:dyDescent="0.4">
      <c r="B406" s="251"/>
      <c r="C406" s="251"/>
      <c r="D406" s="251"/>
      <c r="E406" s="251"/>
      <c r="F406" s="251"/>
      <c r="G406" s="251"/>
      <c r="H406" s="251"/>
      <c r="I406" s="251"/>
      <c r="J406" s="251"/>
      <c r="K406" s="251"/>
      <c r="L406" s="251"/>
      <c r="M406" s="251"/>
      <c r="N406" s="251"/>
      <c r="O406" s="251"/>
      <c r="P406" s="251"/>
      <c r="Q406" s="251"/>
      <c r="R406" s="251"/>
      <c r="S406" s="251"/>
      <c r="T406" s="251"/>
      <c r="U406" s="251"/>
      <c r="V406" s="251"/>
      <c r="W406" s="251"/>
      <c r="X406" s="251"/>
      <c r="Y406" s="251"/>
      <c r="Z406" s="251"/>
      <c r="AA406" s="251"/>
      <c r="AB406" s="252">
        <f t="shared" si="25"/>
        <v>0</v>
      </c>
      <c r="AC406" s="252">
        <f>ROUND(AB406*事業まとめ!$Q$6,2)</f>
        <v>0</v>
      </c>
      <c r="AD406" s="253"/>
      <c r="AE406" s="253"/>
      <c r="AF406" s="253"/>
      <c r="AG406" s="253"/>
      <c r="AH406" s="253"/>
      <c r="AI406" s="253"/>
      <c r="AJ406" s="253"/>
      <c r="AK406" s="252">
        <f t="shared" si="26"/>
        <v>0</v>
      </c>
      <c r="AL406" s="252">
        <f>ROUND(AK406*事業まとめ!$Q$6,2)</f>
        <v>0</v>
      </c>
      <c r="AM406" s="254">
        <f t="shared" si="24"/>
        <v>0</v>
      </c>
      <c r="AN406" s="254">
        <f t="shared" si="24"/>
        <v>0</v>
      </c>
      <c r="AO406" s="259"/>
      <c r="AP406" s="260">
        <f t="shared" si="27"/>
        <v>0</v>
      </c>
      <c r="AQ406" s="259"/>
      <c r="AR406" s="257"/>
      <c r="AS406" s="257"/>
      <c r="AT406" s="257"/>
      <c r="AU406" s="257"/>
      <c r="AV406" s="257"/>
      <c r="AW406" s="257"/>
    </row>
    <row r="407" spans="2:49" s="25" customFormat="1" x14ac:dyDescent="0.4">
      <c r="B407" s="251"/>
      <c r="C407" s="251"/>
      <c r="D407" s="251"/>
      <c r="E407" s="251"/>
      <c r="F407" s="251"/>
      <c r="G407" s="251"/>
      <c r="H407" s="251"/>
      <c r="I407" s="251"/>
      <c r="J407" s="251"/>
      <c r="K407" s="251"/>
      <c r="L407" s="251"/>
      <c r="M407" s="251"/>
      <c r="N407" s="251"/>
      <c r="O407" s="251"/>
      <c r="P407" s="251"/>
      <c r="Q407" s="251"/>
      <c r="R407" s="251"/>
      <c r="S407" s="251"/>
      <c r="T407" s="251"/>
      <c r="U407" s="251"/>
      <c r="V407" s="251"/>
      <c r="W407" s="251"/>
      <c r="X407" s="251"/>
      <c r="Y407" s="251"/>
      <c r="Z407" s="251"/>
      <c r="AA407" s="251"/>
      <c r="AB407" s="252">
        <f t="shared" si="25"/>
        <v>0</v>
      </c>
      <c r="AC407" s="252">
        <f>ROUND(AB407*事業まとめ!$Q$6,2)</f>
        <v>0</v>
      </c>
      <c r="AD407" s="253"/>
      <c r="AE407" s="253"/>
      <c r="AF407" s="253"/>
      <c r="AG407" s="253"/>
      <c r="AH407" s="253"/>
      <c r="AI407" s="253"/>
      <c r="AJ407" s="253"/>
      <c r="AK407" s="252">
        <f t="shared" si="26"/>
        <v>0</v>
      </c>
      <c r="AL407" s="252">
        <f>ROUND(AK407*事業まとめ!$Q$6,2)</f>
        <v>0</v>
      </c>
      <c r="AM407" s="254">
        <f t="shared" ref="AM407:AN470" si="28">AB407-AK407</f>
        <v>0</v>
      </c>
      <c r="AN407" s="254">
        <f t="shared" si="28"/>
        <v>0</v>
      </c>
      <c r="AO407" s="259"/>
      <c r="AP407" s="260">
        <f t="shared" si="27"/>
        <v>0</v>
      </c>
      <c r="AQ407" s="259"/>
      <c r="AR407" s="257"/>
      <c r="AS407" s="257"/>
      <c r="AT407" s="257"/>
      <c r="AU407" s="257"/>
      <c r="AV407" s="257"/>
      <c r="AW407" s="257"/>
    </row>
    <row r="408" spans="2:49" s="25" customFormat="1" x14ac:dyDescent="0.4">
      <c r="B408" s="251"/>
      <c r="C408" s="251"/>
      <c r="D408" s="251"/>
      <c r="E408" s="251"/>
      <c r="F408" s="251"/>
      <c r="G408" s="251"/>
      <c r="H408" s="251"/>
      <c r="I408" s="251"/>
      <c r="J408" s="251"/>
      <c r="K408" s="251"/>
      <c r="L408" s="251"/>
      <c r="M408" s="251"/>
      <c r="N408" s="251"/>
      <c r="O408" s="251"/>
      <c r="P408" s="251"/>
      <c r="Q408" s="251"/>
      <c r="R408" s="251"/>
      <c r="S408" s="251"/>
      <c r="T408" s="251"/>
      <c r="U408" s="251"/>
      <c r="V408" s="251"/>
      <c r="W408" s="251"/>
      <c r="X408" s="251"/>
      <c r="Y408" s="251"/>
      <c r="Z408" s="251"/>
      <c r="AA408" s="251"/>
      <c r="AB408" s="252">
        <f t="shared" si="25"/>
        <v>0</v>
      </c>
      <c r="AC408" s="252">
        <f>ROUND(AB408*事業まとめ!$Q$6,2)</f>
        <v>0</v>
      </c>
      <c r="AD408" s="253"/>
      <c r="AE408" s="253"/>
      <c r="AF408" s="253"/>
      <c r="AG408" s="253"/>
      <c r="AH408" s="253"/>
      <c r="AI408" s="253"/>
      <c r="AJ408" s="253"/>
      <c r="AK408" s="252">
        <f t="shared" si="26"/>
        <v>0</v>
      </c>
      <c r="AL408" s="252">
        <f>ROUND(AK408*事業まとめ!$Q$6,2)</f>
        <v>0</v>
      </c>
      <c r="AM408" s="254">
        <f t="shared" si="28"/>
        <v>0</v>
      </c>
      <c r="AN408" s="254">
        <f t="shared" si="28"/>
        <v>0</v>
      </c>
      <c r="AO408" s="259"/>
      <c r="AP408" s="260">
        <f t="shared" si="27"/>
        <v>0</v>
      </c>
      <c r="AQ408" s="259"/>
      <c r="AR408" s="257"/>
      <c r="AS408" s="257"/>
      <c r="AT408" s="257"/>
      <c r="AU408" s="257"/>
      <c r="AV408" s="257"/>
      <c r="AW408" s="257"/>
    </row>
    <row r="409" spans="2:49" s="25" customFormat="1" x14ac:dyDescent="0.4">
      <c r="B409" s="251"/>
      <c r="C409" s="251"/>
      <c r="D409" s="251"/>
      <c r="E409" s="251"/>
      <c r="F409" s="251"/>
      <c r="G409" s="251"/>
      <c r="H409" s="251"/>
      <c r="I409" s="251"/>
      <c r="J409" s="251"/>
      <c r="K409" s="251"/>
      <c r="L409" s="251"/>
      <c r="M409" s="251"/>
      <c r="N409" s="251"/>
      <c r="O409" s="251"/>
      <c r="P409" s="251"/>
      <c r="Q409" s="251"/>
      <c r="R409" s="251"/>
      <c r="S409" s="251"/>
      <c r="T409" s="251"/>
      <c r="U409" s="251"/>
      <c r="V409" s="251"/>
      <c r="W409" s="251"/>
      <c r="X409" s="251"/>
      <c r="Y409" s="251"/>
      <c r="Z409" s="251"/>
      <c r="AA409" s="251"/>
      <c r="AB409" s="252">
        <f t="shared" si="25"/>
        <v>0</v>
      </c>
      <c r="AC409" s="252">
        <f>ROUND(AB409*事業まとめ!$Q$6,2)</f>
        <v>0</v>
      </c>
      <c r="AD409" s="253"/>
      <c r="AE409" s="253"/>
      <c r="AF409" s="253"/>
      <c r="AG409" s="253"/>
      <c r="AH409" s="253"/>
      <c r="AI409" s="253"/>
      <c r="AJ409" s="253"/>
      <c r="AK409" s="252">
        <f t="shared" si="26"/>
        <v>0</v>
      </c>
      <c r="AL409" s="252">
        <f>ROUND(AK409*事業まとめ!$Q$6,2)</f>
        <v>0</v>
      </c>
      <c r="AM409" s="254">
        <f t="shared" si="28"/>
        <v>0</v>
      </c>
      <c r="AN409" s="254">
        <f t="shared" si="28"/>
        <v>0</v>
      </c>
      <c r="AO409" s="259"/>
      <c r="AP409" s="260">
        <f t="shared" si="27"/>
        <v>0</v>
      </c>
      <c r="AQ409" s="259"/>
      <c r="AR409" s="257"/>
      <c r="AS409" s="257"/>
      <c r="AT409" s="257"/>
      <c r="AU409" s="257"/>
      <c r="AV409" s="257"/>
      <c r="AW409" s="257"/>
    </row>
    <row r="410" spans="2:49" s="25" customFormat="1" x14ac:dyDescent="0.4">
      <c r="B410" s="251"/>
      <c r="C410" s="251"/>
      <c r="D410" s="251"/>
      <c r="E410" s="251"/>
      <c r="F410" s="251"/>
      <c r="G410" s="251"/>
      <c r="H410" s="251"/>
      <c r="I410" s="251"/>
      <c r="J410" s="251"/>
      <c r="K410" s="251"/>
      <c r="L410" s="251"/>
      <c r="M410" s="251"/>
      <c r="N410" s="251"/>
      <c r="O410" s="251"/>
      <c r="P410" s="251"/>
      <c r="Q410" s="251"/>
      <c r="R410" s="251"/>
      <c r="S410" s="251"/>
      <c r="T410" s="251"/>
      <c r="U410" s="251"/>
      <c r="V410" s="251"/>
      <c r="W410" s="251"/>
      <c r="X410" s="251"/>
      <c r="Y410" s="251"/>
      <c r="Z410" s="251"/>
      <c r="AA410" s="251"/>
      <c r="AB410" s="252">
        <f t="shared" si="25"/>
        <v>0</v>
      </c>
      <c r="AC410" s="252">
        <f>ROUND(AB410*事業まとめ!$Q$6,2)</f>
        <v>0</v>
      </c>
      <c r="AD410" s="253"/>
      <c r="AE410" s="253"/>
      <c r="AF410" s="253"/>
      <c r="AG410" s="253"/>
      <c r="AH410" s="253"/>
      <c r="AI410" s="253"/>
      <c r="AJ410" s="253"/>
      <c r="AK410" s="252">
        <f t="shared" si="26"/>
        <v>0</v>
      </c>
      <c r="AL410" s="252">
        <f>ROUND(AK410*事業まとめ!$Q$6,2)</f>
        <v>0</v>
      </c>
      <c r="AM410" s="254">
        <f t="shared" si="28"/>
        <v>0</v>
      </c>
      <c r="AN410" s="254">
        <f t="shared" si="28"/>
        <v>0</v>
      </c>
      <c r="AO410" s="259"/>
      <c r="AP410" s="260">
        <f t="shared" si="27"/>
        <v>0</v>
      </c>
      <c r="AQ410" s="259"/>
      <c r="AR410" s="257"/>
      <c r="AS410" s="257"/>
      <c r="AT410" s="257"/>
      <c r="AU410" s="257"/>
      <c r="AV410" s="257"/>
      <c r="AW410" s="257"/>
    </row>
    <row r="411" spans="2:49" s="25" customFormat="1" x14ac:dyDescent="0.4">
      <c r="B411" s="251"/>
      <c r="C411" s="251"/>
      <c r="D411" s="251"/>
      <c r="E411" s="251"/>
      <c r="F411" s="251"/>
      <c r="G411" s="251"/>
      <c r="H411" s="251"/>
      <c r="I411" s="251"/>
      <c r="J411" s="251"/>
      <c r="K411" s="251"/>
      <c r="L411" s="251"/>
      <c r="M411" s="251"/>
      <c r="N411" s="251"/>
      <c r="O411" s="251"/>
      <c r="P411" s="251"/>
      <c r="Q411" s="251"/>
      <c r="R411" s="251"/>
      <c r="S411" s="251"/>
      <c r="T411" s="251"/>
      <c r="U411" s="251"/>
      <c r="V411" s="251"/>
      <c r="W411" s="251"/>
      <c r="X411" s="251"/>
      <c r="Y411" s="251"/>
      <c r="Z411" s="251"/>
      <c r="AA411" s="251"/>
      <c r="AB411" s="252">
        <f t="shared" si="25"/>
        <v>0</v>
      </c>
      <c r="AC411" s="252">
        <f>ROUND(AB411*事業まとめ!$Q$6,2)</f>
        <v>0</v>
      </c>
      <c r="AD411" s="253"/>
      <c r="AE411" s="253"/>
      <c r="AF411" s="253"/>
      <c r="AG411" s="253"/>
      <c r="AH411" s="253"/>
      <c r="AI411" s="253"/>
      <c r="AJ411" s="253"/>
      <c r="AK411" s="252">
        <f t="shared" si="26"/>
        <v>0</v>
      </c>
      <c r="AL411" s="252">
        <f>ROUND(AK411*事業まとめ!$Q$6,2)</f>
        <v>0</v>
      </c>
      <c r="AM411" s="254">
        <f t="shared" si="28"/>
        <v>0</v>
      </c>
      <c r="AN411" s="254">
        <f t="shared" si="28"/>
        <v>0</v>
      </c>
      <c r="AO411" s="259"/>
      <c r="AP411" s="260">
        <f t="shared" si="27"/>
        <v>0</v>
      </c>
      <c r="AQ411" s="259"/>
      <c r="AR411" s="257"/>
      <c r="AS411" s="257"/>
      <c r="AT411" s="257"/>
      <c r="AU411" s="257"/>
      <c r="AV411" s="257"/>
      <c r="AW411" s="257"/>
    </row>
    <row r="412" spans="2:49" s="25" customFormat="1" x14ac:dyDescent="0.4">
      <c r="B412" s="251"/>
      <c r="C412" s="251"/>
      <c r="D412" s="251"/>
      <c r="E412" s="251"/>
      <c r="F412" s="251"/>
      <c r="G412" s="251"/>
      <c r="H412" s="251"/>
      <c r="I412" s="251"/>
      <c r="J412" s="251"/>
      <c r="K412" s="251"/>
      <c r="L412" s="251"/>
      <c r="M412" s="251"/>
      <c r="N412" s="251"/>
      <c r="O412" s="251"/>
      <c r="P412" s="251"/>
      <c r="Q412" s="251"/>
      <c r="R412" s="251"/>
      <c r="S412" s="251"/>
      <c r="T412" s="251"/>
      <c r="U412" s="251"/>
      <c r="V412" s="251"/>
      <c r="W412" s="251"/>
      <c r="X412" s="251"/>
      <c r="Y412" s="251"/>
      <c r="Z412" s="251"/>
      <c r="AA412" s="251"/>
      <c r="AB412" s="252">
        <f t="shared" si="25"/>
        <v>0</v>
      </c>
      <c r="AC412" s="252">
        <f>ROUND(AB412*事業まとめ!$Q$6,2)</f>
        <v>0</v>
      </c>
      <c r="AD412" s="253"/>
      <c r="AE412" s="253"/>
      <c r="AF412" s="253"/>
      <c r="AG412" s="253"/>
      <c r="AH412" s="253"/>
      <c r="AI412" s="253"/>
      <c r="AJ412" s="253"/>
      <c r="AK412" s="252">
        <f t="shared" si="26"/>
        <v>0</v>
      </c>
      <c r="AL412" s="252">
        <f>ROUND(AK412*事業まとめ!$Q$6,2)</f>
        <v>0</v>
      </c>
      <c r="AM412" s="254">
        <f t="shared" si="28"/>
        <v>0</v>
      </c>
      <c r="AN412" s="254">
        <f t="shared" si="28"/>
        <v>0</v>
      </c>
      <c r="AO412" s="259"/>
      <c r="AP412" s="260">
        <f t="shared" si="27"/>
        <v>0</v>
      </c>
      <c r="AQ412" s="259"/>
      <c r="AR412" s="257"/>
      <c r="AS412" s="257"/>
      <c r="AT412" s="257"/>
      <c r="AU412" s="257"/>
      <c r="AV412" s="257"/>
      <c r="AW412" s="257"/>
    </row>
    <row r="413" spans="2:49" s="25" customFormat="1" x14ac:dyDescent="0.4">
      <c r="B413" s="251"/>
      <c r="C413" s="251"/>
      <c r="D413" s="251"/>
      <c r="E413" s="251"/>
      <c r="F413" s="251"/>
      <c r="G413" s="251"/>
      <c r="H413" s="251"/>
      <c r="I413" s="251"/>
      <c r="J413" s="251"/>
      <c r="K413" s="251"/>
      <c r="L413" s="251"/>
      <c r="M413" s="251"/>
      <c r="N413" s="251"/>
      <c r="O413" s="251"/>
      <c r="P413" s="251"/>
      <c r="Q413" s="251"/>
      <c r="R413" s="251"/>
      <c r="S413" s="251"/>
      <c r="T413" s="251"/>
      <c r="U413" s="251"/>
      <c r="V413" s="251"/>
      <c r="W413" s="251"/>
      <c r="X413" s="251"/>
      <c r="Y413" s="251"/>
      <c r="Z413" s="251"/>
      <c r="AA413" s="251"/>
      <c r="AB413" s="252">
        <f t="shared" si="25"/>
        <v>0</v>
      </c>
      <c r="AC413" s="252">
        <f>ROUND(AB413*事業まとめ!$Q$6,2)</f>
        <v>0</v>
      </c>
      <c r="AD413" s="253"/>
      <c r="AE413" s="253"/>
      <c r="AF413" s="253"/>
      <c r="AG413" s="253"/>
      <c r="AH413" s="253"/>
      <c r="AI413" s="253"/>
      <c r="AJ413" s="253"/>
      <c r="AK413" s="252">
        <f t="shared" si="26"/>
        <v>0</v>
      </c>
      <c r="AL413" s="252">
        <f>ROUND(AK413*事業まとめ!$Q$6,2)</f>
        <v>0</v>
      </c>
      <c r="AM413" s="254">
        <f t="shared" si="28"/>
        <v>0</v>
      </c>
      <c r="AN413" s="254">
        <f t="shared" si="28"/>
        <v>0</v>
      </c>
      <c r="AO413" s="259"/>
      <c r="AP413" s="260">
        <f t="shared" si="27"/>
        <v>0</v>
      </c>
      <c r="AQ413" s="259"/>
      <c r="AR413" s="257"/>
      <c r="AS413" s="257"/>
      <c r="AT413" s="257"/>
      <c r="AU413" s="257"/>
      <c r="AV413" s="257"/>
      <c r="AW413" s="257"/>
    </row>
    <row r="414" spans="2:49" s="25" customFormat="1" x14ac:dyDescent="0.4">
      <c r="B414" s="251"/>
      <c r="C414" s="251"/>
      <c r="D414" s="251"/>
      <c r="E414" s="251"/>
      <c r="F414" s="251"/>
      <c r="G414" s="251"/>
      <c r="H414" s="251"/>
      <c r="I414" s="251"/>
      <c r="J414" s="251"/>
      <c r="K414" s="251"/>
      <c r="L414" s="251"/>
      <c r="M414" s="251"/>
      <c r="N414" s="251"/>
      <c r="O414" s="251"/>
      <c r="P414" s="251"/>
      <c r="Q414" s="251"/>
      <c r="R414" s="251"/>
      <c r="S414" s="251"/>
      <c r="T414" s="251"/>
      <c r="U414" s="251"/>
      <c r="V414" s="251"/>
      <c r="W414" s="251"/>
      <c r="X414" s="251"/>
      <c r="Y414" s="251"/>
      <c r="Z414" s="251"/>
      <c r="AA414" s="251"/>
      <c r="AB414" s="252">
        <f t="shared" si="25"/>
        <v>0</v>
      </c>
      <c r="AC414" s="252">
        <f>ROUND(AB414*事業まとめ!$Q$6,2)</f>
        <v>0</v>
      </c>
      <c r="AD414" s="253"/>
      <c r="AE414" s="253"/>
      <c r="AF414" s="253"/>
      <c r="AG414" s="253"/>
      <c r="AH414" s="253"/>
      <c r="AI414" s="253"/>
      <c r="AJ414" s="253"/>
      <c r="AK414" s="252">
        <f t="shared" si="26"/>
        <v>0</v>
      </c>
      <c r="AL414" s="252">
        <f>ROUND(AK414*事業まとめ!$Q$6,2)</f>
        <v>0</v>
      </c>
      <c r="AM414" s="254">
        <f t="shared" si="28"/>
        <v>0</v>
      </c>
      <c r="AN414" s="254">
        <f t="shared" si="28"/>
        <v>0</v>
      </c>
      <c r="AO414" s="259"/>
      <c r="AP414" s="260">
        <f t="shared" si="27"/>
        <v>0</v>
      </c>
      <c r="AQ414" s="259"/>
      <c r="AR414" s="257"/>
      <c r="AS414" s="257"/>
      <c r="AT414" s="257"/>
      <c r="AU414" s="257"/>
      <c r="AV414" s="257"/>
      <c r="AW414" s="257"/>
    </row>
    <row r="415" spans="2:49" s="25" customFormat="1" x14ac:dyDescent="0.4">
      <c r="B415" s="251"/>
      <c r="C415" s="251"/>
      <c r="D415" s="251"/>
      <c r="E415" s="251"/>
      <c r="F415" s="251"/>
      <c r="G415" s="251"/>
      <c r="H415" s="251"/>
      <c r="I415" s="251"/>
      <c r="J415" s="251"/>
      <c r="K415" s="251"/>
      <c r="L415" s="251"/>
      <c r="M415" s="251"/>
      <c r="N415" s="251"/>
      <c r="O415" s="251"/>
      <c r="P415" s="251"/>
      <c r="Q415" s="251"/>
      <c r="R415" s="251"/>
      <c r="S415" s="251"/>
      <c r="T415" s="251"/>
      <c r="U415" s="251"/>
      <c r="V415" s="251"/>
      <c r="W415" s="251"/>
      <c r="X415" s="251"/>
      <c r="Y415" s="251"/>
      <c r="Z415" s="251"/>
      <c r="AA415" s="251"/>
      <c r="AB415" s="252">
        <f t="shared" si="25"/>
        <v>0</v>
      </c>
      <c r="AC415" s="252">
        <f>ROUND(AB415*事業まとめ!$Q$6,2)</f>
        <v>0</v>
      </c>
      <c r="AD415" s="253"/>
      <c r="AE415" s="253"/>
      <c r="AF415" s="253"/>
      <c r="AG415" s="253"/>
      <c r="AH415" s="253"/>
      <c r="AI415" s="253"/>
      <c r="AJ415" s="253"/>
      <c r="AK415" s="252">
        <f t="shared" si="26"/>
        <v>0</v>
      </c>
      <c r="AL415" s="252">
        <f>ROUND(AK415*事業まとめ!$Q$6,2)</f>
        <v>0</v>
      </c>
      <c r="AM415" s="254">
        <f t="shared" si="28"/>
        <v>0</v>
      </c>
      <c r="AN415" s="254">
        <f t="shared" si="28"/>
        <v>0</v>
      </c>
      <c r="AO415" s="259"/>
      <c r="AP415" s="260">
        <f t="shared" si="27"/>
        <v>0</v>
      </c>
      <c r="AQ415" s="259"/>
      <c r="AR415" s="257"/>
      <c r="AS415" s="257"/>
      <c r="AT415" s="257"/>
      <c r="AU415" s="257"/>
      <c r="AV415" s="257"/>
      <c r="AW415" s="257"/>
    </row>
    <row r="416" spans="2:49" s="25" customFormat="1" x14ac:dyDescent="0.4">
      <c r="B416" s="251"/>
      <c r="C416" s="251"/>
      <c r="D416" s="251"/>
      <c r="E416" s="251"/>
      <c r="F416" s="251"/>
      <c r="G416" s="251"/>
      <c r="H416" s="251"/>
      <c r="I416" s="251"/>
      <c r="J416" s="251"/>
      <c r="K416" s="251"/>
      <c r="L416" s="251"/>
      <c r="M416" s="251"/>
      <c r="N416" s="251"/>
      <c r="O416" s="251"/>
      <c r="P416" s="251"/>
      <c r="Q416" s="251"/>
      <c r="R416" s="251"/>
      <c r="S416" s="251"/>
      <c r="T416" s="251"/>
      <c r="U416" s="251"/>
      <c r="V416" s="251"/>
      <c r="W416" s="251"/>
      <c r="X416" s="251"/>
      <c r="Y416" s="251"/>
      <c r="Z416" s="251"/>
      <c r="AA416" s="251"/>
      <c r="AB416" s="252">
        <f t="shared" si="25"/>
        <v>0</v>
      </c>
      <c r="AC416" s="252">
        <f>ROUND(AB416*事業まとめ!$Q$6,2)</f>
        <v>0</v>
      </c>
      <c r="AD416" s="253"/>
      <c r="AE416" s="253"/>
      <c r="AF416" s="253"/>
      <c r="AG416" s="253"/>
      <c r="AH416" s="253"/>
      <c r="AI416" s="253"/>
      <c r="AJ416" s="253"/>
      <c r="AK416" s="252">
        <f t="shared" si="26"/>
        <v>0</v>
      </c>
      <c r="AL416" s="252">
        <f>ROUND(AK416*事業まとめ!$Q$6,2)</f>
        <v>0</v>
      </c>
      <c r="AM416" s="254">
        <f t="shared" si="28"/>
        <v>0</v>
      </c>
      <c r="AN416" s="254">
        <f t="shared" si="28"/>
        <v>0</v>
      </c>
      <c r="AO416" s="259"/>
      <c r="AP416" s="260">
        <f t="shared" si="27"/>
        <v>0</v>
      </c>
      <c r="AQ416" s="259"/>
      <c r="AR416" s="257"/>
      <c r="AS416" s="257"/>
      <c r="AT416" s="257"/>
      <c r="AU416" s="257"/>
      <c r="AV416" s="257"/>
      <c r="AW416" s="257"/>
    </row>
    <row r="417" spans="2:49" s="25" customFormat="1" x14ac:dyDescent="0.4">
      <c r="B417" s="251"/>
      <c r="C417" s="251"/>
      <c r="D417" s="251"/>
      <c r="E417" s="251"/>
      <c r="F417" s="251"/>
      <c r="G417" s="251"/>
      <c r="H417" s="251"/>
      <c r="I417" s="251"/>
      <c r="J417" s="251"/>
      <c r="K417" s="251"/>
      <c r="L417" s="251"/>
      <c r="M417" s="251"/>
      <c r="N417" s="251"/>
      <c r="O417" s="251"/>
      <c r="P417" s="251"/>
      <c r="Q417" s="251"/>
      <c r="R417" s="251"/>
      <c r="S417" s="251"/>
      <c r="T417" s="251"/>
      <c r="U417" s="251"/>
      <c r="V417" s="251"/>
      <c r="W417" s="251"/>
      <c r="X417" s="251"/>
      <c r="Y417" s="251"/>
      <c r="Z417" s="251"/>
      <c r="AA417" s="251"/>
      <c r="AB417" s="252">
        <f t="shared" si="25"/>
        <v>0</v>
      </c>
      <c r="AC417" s="252">
        <f>ROUND(AB417*事業まとめ!$Q$6,2)</f>
        <v>0</v>
      </c>
      <c r="AD417" s="253"/>
      <c r="AE417" s="253"/>
      <c r="AF417" s="253"/>
      <c r="AG417" s="253"/>
      <c r="AH417" s="253"/>
      <c r="AI417" s="253"/>
      <c r="AJ417" s="253"/>
      <c r="AK417" s="252">
        <f t="shared" si="26"/>
        <v>0</v>
      </c>
      <c r="AL417" s="252">
        <f>ROUND(AK417*事業まとめ!$Q$6,2)</f>
        <v>0</v>
      </c>
      <c r="AM417" s="254">
        <f t="shared" si="28"/>
        <v>0</v>
      </c>
      <c r="AN417" s="254">
        <f t="shared" si="28"/>
        <v>0</v>
      </c>
      <c r="AO417" s="259"/>
      <c r="AP417" s="260">
        <f t="shared" si="27"/>
        <v>0</v>
      </c>
      <c r="AQ417" s="259"/>
      <c r="AR417" s="257"/>
      <c r="AS417" s="257"/>
      <c r="AT417" s="257"/>
      <c r="AU417" s="257"/>
      <c r="AV417" s="257"/>
      <c r="AW417" s="257"/>
    </row>
    <row r="418" spans="2:49" s="25" customFormat="1" x14ac:dyDescent="0.4">
      <c r="B418" s="251"/>
      <c r="C418" s="251"/>
      <c r="D418" s="251"/>
      <c r="E418" s="251"/>
      <c r="F418" s="251"/>
      <c r="G418" s="251"/>
      <c r="H418" s="251"/>
      <c r="I418" s="251"/>
      <c r="J418" s="251"/>
      <c r="K418" s="251"/>
      <c r="L418" s="251"/>
      <c r="M418" s="251"/>
      <c r="N418" s="251"/>
      <c r="O418" s="251"/>
      <c r="P418" s="251"/>
      <c r="Q418" s="251"/>
      <c r="R418" s="251"/>
      <c r="S418" s="251"/>
      <c r="T418" s="251"/>
      <c r="U418" s="251"/>
      <c r="V418" s="251"/>
      <c r="W418" s="251"/>
      <c r="X418" s="251"/>
      <c r="Y418" s="251"/>
      <c r="Z418" s="251"/>
      <c r="AA418" s="251"/>
      <c r="AB418" s="252">
        <f t="shared" si="25"/>
        <v>0</v>
      </c>
      <c r="AC418" s="252">
        <f>ROUND(AB418*事業まとめ!$Q$6,2)</f>
        <v>0</v>
      </c>
      <c r="AD418" s="253"/>
      <c r="AE418" s="253"/>
      <c r="AF418" s="253"/>
      <c r="AG418" s="253"/>
      <c r="AH418" s="253"/>
      <c r="AI418" s="253"/>
      <c r="AJ418" s="253"/>
      <c r="AK418" s="252">
        <f t="shared" si="26"/>
        <v>0</v>
      </c>
      <c r="AL418" s="252">
        <f>ROUND(AK418*事業まとめ!$Q$6,2)</f>
        <v>0</v>
      </c>
      <c r="AM418" s="254">
        <f t="shared" si="28"/>
        <v>0</v>
      </c>
      <c r="AN418" s="254">
        <f t="shared" si="28"/>
        <v>0</v>
      </c>
      <c r="AO418" s="259"/>
      <c r="AP418" s="260">
        <f t="shared" si="27"/>
        <v>0</v>
      </c>
      <c r="AQ418" s="259"/>
      <c r="AR418" s="257"/>
      <c r="AS418" s="257"/>
      <c r="AT418" s="257"/>
      <c r="AU418" s="257"/>
      <c r="AV418" s="257"/>
      <c r="AW418" s="257"/>
    </row>
    <row r="419" spans="2:49" s="25" customFormat="1" x14ac:dyDescent="0.4">
      <c r="B419" s="251"/>
      <c r="C419" s="251"/>
      <c r="D419" s="251"/>
      <c r="E419" s="251"/>
      <c r="F419" s="251"/>
      <c r="G419" s="251"/>
      <c r="H419" s="251"/>
      <c r="I419" s="251"/>
      <c r="J419" s="251"/>
      <c r="K419" s="251"/>
      <c r="L419" s="251"/>
      <c r="M419" s="251"/>
      <c r="N419" s="251"/>
      <c r="O419" s="251"/>
      <c r="P419" s="251"/>
      <c r="Q419" s="251"/>
      <c r="R419" s="251"/>
      <c r="S419" s="251"/>
      <c r="T419" s="251"/>
      <c r="U419" s="251"/>
      <c r="V419" s="251"/>
      <c r="W419" s="251"/>
      <c r="X419" s="251"/>
      <c r="Y419" s="251"/>
      <c r="Z419" s="251"/>
      <c r="AA419" s="251"/>
      <c r="AB419" s="252">
        <f t="shared" si="25"/>
        <v>0</v>
      </c>
      <c r="AC419" s="252">
        <f>ROUND(AB419*事業まとめ!$Q$6,2)</f>
        <v>0</v>
      </c>
      <c r="AD419" s="253"/>
      <c r="AE419" s="253"/>
      <c r="AF419" s="253"/>
      <c r="AG419" s="253"/>
      <c r="AH419" s="253"/>
      <c r="AI419" s="253"/>
      <c r="AJ419" s="253"/>
      <c r="AK419" s="252">
        <f t="shared" si="26"/>
        <v>0</v>
      </c>
      <c r="AL419" s="252">
        <f>ROUND(AK419*事業まとめ!$Q$6,2)</f>
        <v>0</v>
      </c>
      <c r="AM419" s="254">
        <f t="shared" si="28"/>
        <v>0</v>
      </c>
      <c r="AN419" s="254">
        <f t="shared" si="28"/>
        <v>0</v>
      </c>
      <c r="AO419" s="259"/>
      <c r="AP419" s="260">
        <f t="shared" si="27"/>
        <v>0</v>
      </c>
      <c r="AQ419" s="259"/>
      <c r="AR419" s="257"/>
      <c r="AS419" s="257"/>
      <c r="AT419" s="257"/>
      <c r="AU419" s="257"/>
      <c r="AV419" s="257"/>
      <c r="AW419" s="257"/>
    </row>
    <row r="420" spans="2:49" s="25" customFormat="1" x14ac:dyDescent="0.4">
      <c r="B420" s="251"/>
      <c r="C420" s="251"/>
      <c r="D420" s="251"/>
      <c r="E420" s="251"/>
      <c r="F420" s="251"/>
      <c r="G420" s="251"/>
      <c r="H420" s="251"/>
      <c r="I420" s="251"/>
      <c r="J420" s="251"/>
      <c r="K420" s="251"/>
      <c r="L420" s="251"/>
      <c r="M420" s="251"/>
      <c r="N420" s="251"/>
      <c r="O420" s="251"/>
      <c r="P420" s="251"/>
      <c r="Q420" s="251"/>
      <c r="R420" s="251"/>
      <c r="S420" s="251"/>
      <c r="T420" s="251"/>
      <c r="U420" s="251"/>
      <c r="V420" s="251"/>
      <c r="W420" s="251"/>
      <c r="X420" s="251"/>
      <c r="Y420" s="251"/>
      <c r="Z420" s="251"/>
      <c r="AA420" s="251"/>
      <c r="AB420" s="252">
        <f t="shared" si="25"/>
        <v>0</v>
      </c>
      <c r="AC420" s="252">
        <f>ROUND(AB420*事業まとめ!$Q$6,2)</f>
        <v>0</v>
      </c>
      <c r="AD420" s="253"/>
      <c r="AE420" s="253"/>
      <c r="AF420" s="253"/>
      <c r="AG420" s="253"/>
      <c r="AH420" s="253"/>
      <c r="AI420" s="253"/>
      <c r="AJ420" s="253"/>
      <c r="AK420" s="252">
        <f t="shared" si="26"/>
        <v>0</v>
      </c>
      <c r="AL420" s="252">
        <f>ROUND(AK420*事業まとめ!$Q$6,2)</f>
        <v>0</v>
      </c>
      <c r="AM420" s="254">
        <f t="shared" si="28"/>
        <v>0</v>
      </c>
      <c r="AN420" s="254">
        <f t="shared" si="28"/>
        <v>0</v>
      </c>
      <c r="AO420" s="259"/>
      <c r="AP420" s="260">
        <f t="shared" si="27"/>
        <v>0</v>
      </c>
      <c r="AQ420" s="259"/>
      <c r="AR420" s="257"/>
      <c r="AS420" s="257"/>
      <c r="AT420" s="257"/>
      <c r="AU420" s="257"/>
      <c r="AV420" s="257"/>
      <c r="AW420" s="257"/>
    </row>
    <row r="421" spans="2:49" s="25" customFormat="1" x14ac:dyDescent="0.4">
      <c r="B421" s="251"/>
      <c r="C421" s="251"/>
      <c r="D421" s="251"/>
      <c r="E421" s="251"/>
      <c r="F421" s="251"/>
      <c r="G421" s="251"/>
      <c r="H421" s="251"/>
      <c r="I421" s="251"/>
      <c r="J421" s="251"/>
      <c r="K421" s="251"/>
      <c r="L421" s="251"/>
      <c r="M421" s="251"/>
      <c r="N421" s="251"/>
      <c r="O421" s="251"/>
      <c r="P421" s="251"/>
      <c r="Q421" s="251"/>
      <c r="R421" s="251"/>
      <c r="S421" s="251"/>
      <c r="T421" s="251"/>
      <c r="U421" s="251"/>
      <c r="V421" s="251"/>
      <c r="W421" s="251"/>
      <c r="X421" s="251"/>
      <c r="Y421" s="251"/>
      <c r="Z421" s="251"/>
      <c r="AA421" s="251"/>
      <c r="AB421" s="252">
        <f t="shared" si="25"/>
        <v>0</v>
      </c>
      <c r="AC421" s="252">
        <f>ROUND(AB421*事業まとめ!$Q$6,2)</f>
        <v>0</v>
      </c>
      <c r="AD421" s="253"/>
      <c r="AE421" s="253"/>
      <c r="AF421" s="253"/>
      <c r="AG421" s="253"/>
      <c r="AH421" s="253"/>
      <c r="AI421" s="253"/>
      <c r="AJ421" s="253"/>
      <c r="AK421" s="252">
        <f t="shared" si="26"/>
        <v>0</v>
      </c>
      <c r="AL421" s="252">
        <f>ROUND(AK421*事業まとめ!$Q$6,2)</f>
        <v>0</v>
      </c>
      <c r="AM421" s="254">
        <f t="shared" si="28"/>
        <v>0</v>
      </c>
      <c r="AN421" s="254">
        <f t="shared" si="28"/>
        <v>0</v>
      </c>
      <c r="AO421" s="259"/>
      <c r="AP421" s="260">
        <f t="shared" si="27"/>
        <v>0</v>
      </c>
      <c r="AQ421" s="259"/>
      <c r="AR421" s="257"/>
      <c r="AS421" s="257"/>
      <c r="AT421" s="257"/>
      <c r="AU421" s="257"/>
      <c r="AV421" s="257"/>
      <c r="AW421" s="257"/>
    </row>
    <row r="422" spans="2:49" s="25" customFormat="1" x14ac:dyDescent="0.4">
      <c r="B422" s="251"/>
      <c r="C422" s="251"/>
      <c r="D422" s="251"/>
      <c r="E422" s="251"/>
      <c r="F422" s="251"/>
      <c r="G422" s="251"/>
      <c r="H422" s="251"/>
      <c r="I422" s="251"/>
      <c r="J422" s="251"/>
      <c r="K422" s="251"/>
      <c r="L422" s="251"/>
      <c r="M422" s="251"/>
      <c r="N422" s="251"/>
      <c r="O422" s="251"/>
      <c r="P422" s="251"/>
      <c r="Q422" s="251"/>
      <c r="R422" s="251"/>
      <c r="S422" s="251"/>
      <c r="T422" s="251"/>
      <c r="U422" s="251"/>
      <c r="V422" s="251"/>
      <c r="W422" s="251"/>
      <c r="X422" s="251"/>
      <c r="Y422" s="251"/>
      <c r="Z422" s="251"/>
      <c r="AA422" s="251"/>
      <c r="AB422" s="252">
        <f t="shared" si="25"/>
        <v>0</v>
      </c>
      <c r="AC422" s="252">
        <f>ROUND(AB422*事業まとめ!$Q$6,2)</f>
        <v>0</v>
      </c>
      <c r="AD422" s="253"/>
      <c r="AE422" s="253"/>
      <c r="AF422" s="253"/>
      <c r="AG422" s="253"/>
      <c r="AH422" s="253"/>
      <c r="AI422" s="253"/>
      <c r="AJ422" s="253"/>
      <c r="AK422" s="252">
        <f t="shared" si="26"/>
        <v>0</v>
      </c>
      <c r="AL422" s="252">
        <f>ROUND(AK422*事業まとめ!$Q$6,2)</f>
        <v>0</v>
      </c>
      <c r="AM422" s="254">
        <f t="shared" si="28"/>
        <v>0</v>
      </c>
      <c r="AN422" s="254">
        <f t="shared" si="28"/>
        <v>0</v>
      </c>
      <c r="AO422" s="259"/>
      <c r="AP422" s="260">
        <f t="shared" si="27"/>
        <v>0</v>
      </c>
      <c r="AQ422" s="259"/>
      <c r="AR422" s="257"/>
      <c r="AS422" s="257"/>
      <c r="AT422" s="257"/>
      <c r="AU422" s="257"/>
      <c r="AV422" s="257"/>
      <c r="AW422" s="257"/>
    </row>
    <row r="423" spans="2:49" s="25" customFormat="1" x14ac:dyDescent="0.4">
      <c r="B423" s="251"/>
      <c r="C423" s="251"/>
      <c r="D423" s="251"/>
      <c r="E423" s="251"/>
      <c r="F423" s="251"/>
      <c r="G423" s="251"/>
      <c r="H423" s="251"/>
      <c r="I423" s="251"/>
      <c r="J423" s="251"/>
      <c r="K423" s="251"/>
      <c r="L423" s="251"/>
      <c r="M423" s="251"/>
      <c r="N423" s="251"/>
      <c r="O423" s="251"/>
      <c r="P423" s="251"/>
      <c r="Q423" s="251"/>
      <c r="R423" s="251"/>
      <c r="S423" s="251"/>
      <c r="T423" s="251"/>
      <c r="U423" s="251"/>
      <c r="V423" s="251"/>
      <c r="W423" s="251"/>
      <c r="X423" s="251"/>
      <c r="Y423" s="251"/>
      <c r="Z423" s="251"/>
      <c r="AA423" s="251"/>
      <c r="AB423" s="252">
        <f t="shared" si="25"/>
        <v>0</v>
      </c>
      <c r="AC423" s="252">
        <f>ROUND(AB423*事業まとめ!$Q$6,2)</f>
        <v>0</v>
      </c>
      <c r="AD423" s="253"/>
      <c r="AE423" s="253"/>
      <c r="AF423" s="253"/>
      <c r="AG423" s="253"/>
      <c r="AH423" s="253"/>
      <c r="AI423" s="253"/>
      <c r="AJ423" s="253"/>
      <c r="AK423" s="252">
        <f t="shared" si="26"/>
        <v>0</v>
      </c>
      <c r="AL423" s="252">
        <f>ROUND(AK423*事業まとめ!$Q$6,2)</f>
        <v>0</v>
      </c>
      <c r="AM423" s="254">
        <f t="shared" si="28"/>
        <v>0</v>
      </c>
      <c r="AN423" s="254">
        <f t="shared" si="28"/>
        <v>0</v>
      </c>
      <c r="AO423" s="259"/>
      <c r="AP423" s="260">
        <f t="shared" si="27"/>
        <v>0</v>
      </c>
      <c r="AQ423" s="259"/>
      <c r="AR423" s="257"/>
      <c r="AS423" s="257"/>
      <c r="AT423" s="257"/>
      <c r="AU423" s="257"/>
      <c r="AV423" s="257"/>
      <c r="AW423" s="257"/>
    </row>
    <row r="424" spans="2:49" s="25" customFormat="1" x14ac:dyDescent="0.4">
      <c r="B424" s="251"/>
      <c r="C424" s="251"/>
      <c r="D424" s="251"/>
      <c r="E424" s="251"/>
      <c r="F424" s="251"/>
      <c r="G424" s="251"/>
      <c r="H424" s="251"/>
      <c r="I424" s="251"/>
      <c r="J424" s="251"/>
      <c r="K424" s="251"/>
      <c r="L424" s="251"/>
      <c r="M424" s="251"/>
      <c r="N424" s="251"/>
      <c r="O424" s="251"/>
      <c r="P424" s="251"/>
      <c r="Q424" s="251"/>
      <c r="R424" s="251"/>
      <c r="S424" s="251"/>
      <c r="T424" s="251"/>
      <c r="U424" s="251"/>
      <c r="V424" s="251"/>
      <c r="W424" s="251"/>
      <c r="X424" s="251"/>
      <c r="Y424" s="251"/>
      <c r="Z424" s="251"/>
      <c r="AA424" s="251"/>
      <c r="AB424" s="252">
        <f t="shared" si="25"/>
        <v>0</v>
      </c>
      <c r="AC424" s="252">
        <f>ROUND(AB424*事業まとめ!$Q$6,2)</f>
        <v>0</v>
      </c>
      <c r="AD424" s="253"/>
      <c r="AE424" s="253"/>
      <c r="AF424" s="253"/>
      <c r="AG424" s="253"/>
      <c r="AH424" s="253"/>
      <c r="AI424" s="253"/>
      <c r="AJ424" s="253"/>
      <c r="AK424" s="252">
        <f t="shared" si="26"/>
        <v>0</v>
      </c>
      <c r="AL424" s="252">
        <f>ROUND(AK424*事業まとめ!$Q$6,2)</f>
        <v>0</v>
      </c>
      <c r="AM424" s="254">
        <f t="shared" si="28"/>
        <v>0</v>
      </c>
      <c r="AN424" s="254">
        <f t="shared" si="28"/>
        <v>0</v>
      </c>
      <c r="AO424" s="259"/>
      <c r="AP424" s="260">
        <f t="shared" si="27"/>
        <v>0</v>
      </c>
      <c r="AQ424" s="259"/>
      <c r="AR424" s="257"/>
      <c r="AS424" s="257"/>
      <c r="AT424" s="257"/>
      <c r="AU424" s="257"/>
      <c r="AV424" s="257"/>
      <c r="AW424" s="257"/>
    </row>
    <row r="425" spans="2:49" s="25" customFormat="1" x14ac:dyDescent="0.4">
      <c r="B425" s="251"/>
      <c r="C425" s="251"/>
      <c r="D425" s="251"/>
      <c r="E425" s="251"/>
      <c r="F425" s="251"/>
      <c r="G425" s="251"/>
      <c r="H425" s="251"/>
      <c r="I425" s="251"/>
      <c r="J425" s="251"/>
      <c r="K425" s="251"/>
      <c r="L425" s="251"/>
      <c r="M425" s="251"/>
      <c r="N425" s="251"/>
      <c r="O425" s="251"/>
      <c r="P425" s="251"/>
      <c r="Q425" s="251"/>
      <c r="R425" s="251"/>
      <c r="S425" s="251"/>
      <c r="T425" s="251"/>
      <c r="U425" s="251"/>
      <c r="V425" s="251"/>
      <c r="W425" s="251"/>
      <c r="X425" s="251"/>
      <c r="Y425" s="251"/>
      <c r="Z425" s="251"/>
      <c r="AA425" s="251"/>
      <c r="AB425" s="252">
        <f t="shared" si="25"/>
        <v>0</v>
      </c>
      <c r="AC425" s="252">
        <f>ROUND(AB425*事業まとめ!$Q$6,2)</f>
        <v>0</v>
      </c>
      <c r="AD425" s="253"/>
      <c r="AE425" s="253"/>
      <c r="AF425" s="253"/>
      <c r="AG425" s="253"/>
      <c r="AH425" s="253"/>
      <c r="AI425" s="253"/>
      <c r="AJ425" s="253"/>
      <c r="AK425" s="252">
        <f t="shared" si="26"/>
        <v>0</v>
      </c>
      <c r="AL425" s="252">
        <f>ROUND(AK425*事業まとめ!$Q$6,2)</f>
        <v>0</v>
      </c>
      <c r="AM425" s="254">
        <f t="shared" si="28"/>
        <v>0</v>
      </c>
      <c r="AN425" s="254">
        <f t="shared" si="28"/>
        <v>0</v>
      </c>
      <c r="AO425" s="259"/>
      <c r="AP425" s="260">
        <f t="shared" si="27"/>
        <v>0</v>
      </c>
      <c r="AQ425" s="259"/>
      <c r="AR425" s="257"/>
      <c r="AS425" s="257"/>
      <c r="AT425" s="257"/>
      <c r="AU425" s="257"/>
      <c r="AV425" s="257"/>
      <c r="AW425" s="257"/>
    </row>
    <row r="426" spans="2:49" s="25" customFormat="1" x14ac:dyDescent="0.4">
      <c r="B426" s="251"/>
      <c r="C426" s="251"/>
      <c r="D426" s="251"/>
      <c r="E426" s="251"/>
      <c r="F426" s="251"/>
      <c r="G426" s="251"/>
      <c r="H426" s="251"/>
      <c r="I426" s="251"/>
      <c r="J426" s="251"/>
      <c r="K426" s="251"/>
      <c r="L426" s="251"/>
      <c r="M426" s="251"/>
      <c r="N426" s="251"/>
      <c r="O426" s="251"/>
      <c r="P426" s="251"/>
      <c r="Q426" s="251"/>
      <c r="R426" s="251"/>
      <c r="S426" s="251"/>
      <c r="T426" s="251"/>
      <c r="U426" s="251"/>
      <c r="V426" s="251"/>
      <c r="W426" s="251"/>
      <c r="X426" s="251"/>
      <c r="Y426" s="251"/>
      <c r="Z426" s="251"/>
      <c r="AA426" s="251"/>
      <c r="AB426" s="252">
        <f t="shared" si="25"/>
        <v>0</v>
      </c>
      <c r="AC426" s="252">
        <f>ROUND(AB426*事業まとめ!$Q$6,2)</f>
        <v>0</v>
      </c>
      <c r="AD426" s="253"/>
      <c r="AE426" s="253"/>
      <c r="AF426" s="253"/>
      <c r="AG426" s="253"/>
      <c r="AH426" s="253"/>
      <c r="AI426" s="253"/>
      <c r="AJ426" s="253"/>
      <c r="AK426" s="252">
        <f t="shared" si="26"/>
        <v>0</v>
      </c>
      <c r="AL426" s="252">
        <f>ROUND(AK426*事業まとめ!$Q$6,2)</f>
        <v>0</v>
      </c>
      <c r="AM426" s="254">
        <f t="shared" si="28"/>
        <v>0</v>
      </c>
      <c r="AN426" s="254">
        <f t="shared" si="28"/>
        <v>0</v>
      </c>
      <c r="AO426" s="259"/>
      <c r="AP426" s="260">
        <f t="shared" si="27"/>
        <v>0</v>
      </c>
      <c r="AQ426" s="259"/>
      <c r="AR426" s="257"/>
      <c r="AS426" s="257"/>
      <c r="AT426" s="257"/>
      <c r="AU426" s="257"/>
      <c r="AV426" s="257"/>
      <c r="AW426" s="257"/>
    </row>
    <row r="427" spans="2:49" s="25" customFormat="1" x14ac:dyDescent="0.4">
      <c r="B427" s="251"/>
      <c r="C427" s="251"/>
      <c r="D427" s="251"/>
      <c r="E427" s="251"/>
      <c r="F427" s="251"/>
      <c r="G427" s="251"/>
      <c r="H427" s="251"/>
      <c r="I427" s="251"/>
      <c r="J427" s="251"/>
      <c r="K427" s="251"/>
      <c r="L427" s="251"/>
      <c r="M427" s="251"/>
      <c r="N427" s="251"/>
      <c r="O427" s="251"/>
      <c r="P427" s="251"/>
      <c r="Q427" s="251"/>
      <c r="R427" s="251"/>
      <c r="S427" s="251"/>
      <c r="T427" s="251"/>
      <c r="U427" s="251"/>
      <c r="V427" s="251"/>
      <c r="W427" s="251"/>
      <c r="X427" s="251"/>
      <c r="Y427" s="251"/>
      <c r="Z427" s="251"/>
      <c r="AA427" s="251"/>
      <c r="AB427" s="252">
        <f t="shared" si="25"/>
        <v>0</v>
      </c>
      <c r="AC427" s="252">
        <f>ROUND(AB427*事業まとめ!$Q$6,2)</f>
        <v>0</v>
      </c>
      <c r="AD427" s="253"/>
      <c r="AE427" s="253"/>
      <c r="AF427" s="253"/>
      <c r="AG427" s="253"/>
      <c r="AH427" s="253"/>
      <c r="AI427" s="253"/>
      <c r="AJ427" s="253"/>
      <c r="AK427" s="252">
        <f t="shared" si="26"/>
        <v>0</v>
      </c>
      <c r="AL427" s="252">
        <f>ROUND(AK427*事業まとめ!$Q$6,2)</f>
        <v>0</v>
      </c>
      <c r="AM427" s="254">
        <f t="shared" si="28"/>
        <v>0</v>
      </c>
      <c r="AN427" s="254">
        <f t="shared" si="28"/>
        <v>0</v>
      </c>
      <c r="AO427" s="259"/>
      <c r="AP427" s="260">
        <f t="shared" si="27"/>
        <v>0</v>
      </c>
      <c r="AQ427" s="259"/>
      <c r="AR427" s="257"/>
      <c r="AS427" s="257"/>
      <c r="AT427" s="257"/>
      <c r="AU427" s="257"/>
      <c r="AV427" s="257"/>
      <c r="AW427" s="257"/>
    </row>
    <row r="428" spans="2:49" s="25" customFormat="1" x14ac:dyDescent="0.4">
      <c r="B428" s="251"/>
      <c r="C428" s="251"/>
      <c r="D428" s="251"/>
      <c r="E428" s="251"/>
      <c r="F428" s="251"/>
      <c r="G428" s="251"/>
      <c r="H428" s="251"/>
      <c r="I428" s="251"/>
      <c r="J428" s="251"/>
      <c r="K428" s="251"/>
      <c r="L428" s="251"/>
      <c r="M428" s="251"/>
      <c r="N428" s="251"/>
      <c r="O428" s="251"/>
      <c r="P428" s="251"/>
      <c r="Q428" s="251"/>
      <c r="R428" s="251"/>
      <c r="S428" s="251"/>
      <c r="T428" s="251"/>
      <c r="U428" s="251"/>
      <c r="V428" s="251"/>
      <c r="W428" s="251"/>
      <c r="X428" s="251"/>
      <c r="Y428" s="251"/>
      <c r="Z428" s="251"/>
      <c r="AA428" s="251"/>
      <c r="AB428" s="252">
        <f t="shared" si="25"/>
        <v>0</v>
      </c>
      <c r="AC428" s="252">
        <f>ROUND(AB428*事業まとめ!$Q$6,2)</f>
        <v>0</v>
      </c>
      <c r="AD428" s="253"/>
      <c r="AE428" s="253"/>
      <c r="AF428" s="253"/>
      <c r="AG428" s="253"/>
      <c r="AH428" s="253"/>
      <c r="AI428" s="253"/>
      <c r="AJ428" s="253"/>
      <c r="AK428" s="252">
        <f t="shared" si="26"/>
        <v>0</v>
      </c>
      <c r="AL428" s="252">
        <f>ROUND(AK428*事業まとめ!$Q$6,2)</f>
        <v>0</v>
      </c>
      <c r="AM428" s="254">
        <f t="shared" si="28"/>
        <v>0</v>
      </c>
      <c r="AN428" s="254">
        <f t="shared" si="28"/>
        <v>0</v>
      </c>
      <c r="AO428" s="259"/>
      <c r="AP428" s="260">
        <f t="shared" si="27"/>
        <v>0</v>
      </c>
      <c r="AQ428" s="259"/>
      <c r="AR428" s="257"/>
      <c r="AS428" s="257"/>
      <c r="AT428" s="257"/>
      <c r="AU428" s="257"/>
      <c r="AV428" s="257"/>
      <c r="AW428" s="257"/>
    </row>
    <row r="429" spans="2:49" s="25" customFormat="1" x14ac:dyDescent="0.4">
      <c r="B429" s="251"/>
      <c r="C429" s="251"/>
      <c r="D429" s="251"/>
      <c r="E429" s="251"/>
      <c r="F429" s="251"/>
      <c r="G429" s="251"/>
      <c r="H429" s="251"/>
      <c r="I429" s="251"/>
      <c r="J429" s="251"/>
      <c r="K429" s="251"/>
      <c r="L429" s="251"/>
      <c r="M429" s="251"/>
      <c r="N429" s="251"/>
      <c r="O429" s="251"/>
      <c r="P429" s="251"/>
      <c r="Q429" s="251"/>
      <c r="R429" s="251"/>
      <c r="S429" s="251"/>
      <c r="T429" s="251"/>
      <c r="U429" s="251"/>
      <c r="V429" s="251"/>
      <c r="W429" s="251"/>
      <c r="X429" s="251"/>
      <c r="Y429" s="251"/>
      <c r="Z429" s="251"/>
      <c r="AA429" s="251"/>
      <c r="AB429" s="252">
        <f t="shared" si="25"/>
        <v>0</v>
      </c>
      <c r="AC429" s="252">
        <f>ROUND(AB429*事業まとめ!$Q$6,2)</f>
        <v>0</v>
      </c>
      <c r="AD429" s="253"/>
      <c r="AE429" s="253"/>
      <c r="AF429" s="253"/>
      <c r="AG429" s="253"/>
      <c r="AH429" s="253"/>
      <c r="AI429" s="253"/>
      <c r="AJ429" s="253"/>
      <c r="AK429" s="252">
        <f t="shared" si="26"/>
        <v>0</v>
      </c>
      <c r="AL429" s="252">
        <f>ROUND(AK429*事業まとめ!$Q$6,2)</f>
        <v>0</v>
      </c>
      <c r="AM429" s="254">
        <f t="shared" si="28"/>
        <v>0</v>
      </c>
      <c r="AN429" s="254">
        <f t="shared" si="28"/>
        <v>0</v>
      </c>
      <c r="AO429" s="259"/>
      <c r="AP429" s="260">
        <f t="shared" si="27"/>
        <v>0</v>
      </c>
      <c r="AQ429" s="259"/>
      <c r="AR429" s="257"/>
      <c r="AS429" s="257"/>
      <c r="AT429" s="257"/>
      <c r="AU429" s="257"/>
      <c r="AV429" s="257"/>
      <c r="AW429" s="257"/>
    </row>
    <row r="430" spans="2:49" s="25" customFormat="1" x14ac:dyDescent="0.4">
      <c r="B430" s="251"/>
      <c r="C430" s="251"/>
      <c r="D430" s="251"/>
      <c r="E430" s="251"/>
      <c r="F430" s="251"/>
      <c r="G430" s="251"/>
      <c r="H430" s="251"/>
      <c r="I430" s="251"/>
      <c r="J430" s="251"/>
      <c r="K430" s="251"/>
      <c r="L430" s="251"/>
      <c r="M430" s="251"/>
      <c r="N430" s="251"/>
      <c r="O430" s="251"/>
      <c r="P430" s="251"/>
      <c r="Q430" s="251"/>
      <c r="R430" s="251"/>
      <c r="S430" s="251"/>
      <c r="T430" s="251"/>
      <c r="U430" s="251"/>
      <c r="V430" s="251"/>
      <c r="W430" s="251"/>
      <c r="X430" s="251"/>
      <c r="Y430" s="251"/>
      <c r="Z430" s="251"/>
      <c r="AA430" s="251"/>
      <c r="AB430" s="252">
        <f t="shared" si="25"/>
        <v>0</v>
      </c>
      <c r="AC430" s="252">
        <f>ROUND(AB430*事業まとめ!$Q$6,2)</f>
        <v>0</v>
      </c>
      <c r="AD430" s="253"/>
      <c r="AE430" s="253"/>
      <c r="AF430" s="253"/>
      <c r="AG430" s="253"/>
      <c r="AH430" s="253"/>
      <c r="AI430" s="253"/>
      <c r="AJ430" s="253"/>
      <c r="AK430" s="252">
        <f t="shared" si="26"/>
        <v>0</v>
      </c>
      <c r="AL430" s="252">
        <f>ROUND(AK430*事業まとめ!$Q$6,2)</f>
        <v>0</v>
      </c>
      <c r="AM430" s="254">
        <f t="shared" si="28"/>
        <v>0</v>
      </c>
      <c r="AN430" s="254">
        <f t="shared" si="28"/>
        <v>0</v>
      </c>
      <c r="AO430" s="259"/>
      <c r="AP430" s="260">
        <f t="shared" si="27"/>
        <v>0</v>
      </c>
      <c r="AQ430" s="259"/>
      <c r="AR430" s="257"/>
      <c r="AS430" s="257"/>
      <c r="AT430" s="257"/>
      <c r="AU430" s="257"/>
      <c r="AV430" s="257"/>
      <c r="AW430" s="257"/>
    </row>
    <row r="431" spans="2:49" s="25" customFormat="1" x14ac:dyDescent="0.4">
      <c r="B431" s="251"/>
      <c r="C431" s="251"/>
      <c r="D431" s="251"/>
      <c r="E431" s="251"/>
      <c r="F431" s="251"/>
      <c r="G431" s="251"/>
      <c r="H431" s="251"/>
      <c r="I431" s="251"/>
      <c r="J431" s="251"/>
      <c r="K431" s="251"/>
      <c r="L431" s="251"/>
      <c r="M431" s="251"/>
      <c r="N431" s="251"/>
      <c r="O431" s="251"/>
      <c r="P431" s="251"/>
      <c r="Q431" s="251"/>
      <c r="R431" s="251"/>
      <c r="S431" s="251"/>
      <c r="T431" s="251"/>
      <c r="U431" s="251"/>
      <c r="V431" s="251"/>
      <c r="W431" s="251"/>
      <c r="X431" s="251"/>
      <c r="Y431" s="251"/>
      <c r="Z431" s="251"/>
      <c r="AA431" s="251"/>
      <c r="AB431" s="252">
        <f t="shared" si="25"/>
        <v>0</v>
      </c>
      <c r="AC431" s="252">
        <f>ROUND(AB431*事業まとめ!$Q$6,2)</f>
        <v>0</v>
      </c>
      <c r="AD431" s="253"/>
      <c r="AE431" s="253"/>
      <c r="AF431" s="253"/>
      <c r="AG431" s="253"/>
      <c r="AH431" s="253"/>
      <c r="AI431" s="253"/>
      <c r="AJ431" s="253"/>
      <c r="AK431" s="252">
        <f t="shared" si="26"/>
        <v>0</v>
      </c>
      <c r="AL431" s="252">
        <f>ROUND(AK431*事業まとめ!$Q$6,2)</f>
        <v>0</v>
      </c>
      <c r="AM431" s="254">
        <f t="shared" si="28"/>
        <v>0</v>
      </c>
      <c r="AN431" s="254">
        <f t="shared" si="28"/>
        <v>0</v>
      </c>
      <c r="AO431" s="259"/>
      <c r="AP431" s="260">
        <f t="shared" si="27"/>
        <v>0</v>
      </c>
      <c r="AQ431" s="259"/>
      <c r="AR431" s="257"/>
      <c r="AS431" s="257"/>
      <c r="AT431" s="257"/>
      <c r="AU431" s="257"/>
      <c r="AV431" s="257"/>
      <c r="AW431" s="257"/>
    </row>
    <row r="432" spans="2:49" s="25" customFormat="1" x14ac:dyDescent="0.4">
      <c r="B432" s="251"/>
      <c r="C432" s="251"/>
      <c r="D432" s="251"/>
      <c r="E432" s="251"/>
      <c r="F432" s="251"/>
      <c r="G432" s="251"/>
      <c r="H432" s="251"/>
      <c r="I432" s="251"/>
      <c r="J432" s="251"/>
      <c r="K432" s="251"/>
      <c r="L432" s="251"/>
      <c r="M432" s="251"/>
      <c r="N432" s="251"/>
      <c r="O432" s="251"/>
      <c r="P432" s="251"/>
      <c r="Q432" s="251"/>
      <c r="R432" s="251"/>
      <c r="S432" s="251"/>
      <c r="T432" s="251"/>
      <c r="U432" s="251"/>
      <c r="V432" s="251"/>
      <c r="W432" s="251"/>
      <c r="X432" s="251"/>
      <c r="Y432" s="251"/>
      <c r="Z432" s="251"/>
      <c r="AA432" s="251"/>
      <c r="AB432" s="252">
        <f t="shared" si="25"/>
        <v>0</v>
      </c>
      <c r="AC432" s="252">
        <f>ROUND(AB432*事業まとめ!$Q$6,2)</f>
        <v>0</v>
      </c>
      <c r="AD432" s="253"/>
      <c r="AE432" s="253"/>
      <c r="AF432" s="253"/>
      <c r="AG432" s="253"/>
      <c r="AH432" s="253"/>
      <c r="AI432" s="253"/>
      <c r="AJ432" s="253"/>
      <c r="AK432" s="252">
        <f t="shared" si="26"/>
        <v>0</v>
      </c>
      <c r="AL432" s="252">
        <f>ROUND(AK432*事業まとめ!$Q$6,2)</f>
        <v>0</v>
      </c>
      <c r="AM432" s="254">
        <f t="shared" si="28"/>
        <v>0</v>
      </c>
      <c r="AN432" s="254">
        <f t="shared" si="28"/>
        <v>0</v>
      </c>
      <c r="AO432" s="259"/>
      <c r="AP432" s="260">
        <f t="shared" si="27"/>
        <v>0</v>
      </c>
      <c r="AQ432" s="259"/>
      <c r="AR432" s="257"/>
      <c r="AS432" s="257"/>
      <c r="AT432" s="257"/>
      <c r="AU432" s="257"/>
      <c r="AV432" s="257"/>
      <c r="AW432" s="257"/>
    </row>
    <row r="433" spans="2:49" s="25" customFormat="1" x14ac:dyDescent="0.4">
      <c r="B433" s="251"/>
      <c r="C433" s="251"/>
      <c r="D433" s="251"/>
      <c r="E433" s="251"/>
      <c r="F433" s="251"/>
      <c r="G433" s="251"/>
      <c r="H433" s="251"/>
      <c r="I433" s="251"/>
      <c r="J433" s="251"/>
      <c r="K433" s="251"/>
      <c r="L433" s="251"/>
      <c r="M433" s="251"/>
      <c r="N433" s="251"/>
      <c r="O433" s="251"/>
      <c r="P433" s="251"/>
      <c r="Q433" s="251"/>
      <c r="R433" s="251"/>
      <c r="S433" s="251"/>
      <c r="T433" s="251"/>
      <c r="U433" s="251"/>
      <c r="V433" s="251"/>
      <c r="W433" s="251"/>
      <c r="X433" s="251"/>
      <c r="Y433" s="251"/>
      <c r="Z433" s="251"/>
      <c r="AA433" s="251"/>
      <c r="AB433" s="252">
        <f t="shared" si="25"/>
        <v>0</v>
      </c>
      <c r="AC433" s="252">
        <f>ROUND(AB433*事業まとめ!$Q$6,2)</f>
        <v>0</v>
      </c>
      <c r="AD433" s="253"/>
      <c r="AE433" s="253"/>
      <c r="AF433" s="253"/>
      <c r="AG433" s="253"/>
      <c r="AH433" s="253"/>
      <c r="AI433" s="253"/>
      <c r="AJ433" s="253"/>
      <c r="AK433" s="252">
        <f t="shared" si="26"/>
        <v>0</v>
      </c>
      <c r="AL433" s="252">
        <f>ROUND(AK433*事業まとめ!$Q$6,2)</f>
        <v>0</v>
      </c>
      <c r="AM433" s="254">
        <f t="shared" si="28"/>
        <v>0</v>
      </c>
      <c r="AN433" s="254">
        <f t="shared" si="28"/>
        <v>0</v>
      </c>
      <c r="AO433" s="259"/>
      <c r="AP433" s="260">
        <f t="shared" si="27"/>
        <v>0</v>
      </c>
      <c r="AQ433" s="259"/>
      <c r="AR433" s="257"/>
      <c r="AS433" s="257"/>
      <c r="AT433" s="257"/>
      <c r="AU433" s="257"/>
      <c r="AV433" s="257"/>
      <c r="AW433" s="257"/>
    </row>
    <row r="434" spans="2:49" s="25" customFormat="1" x14ac:dyDescent="0.4">
      <c r="B434" s="251"/>
      <c r="C434" s="251"/>
      <c r="D434" s="251"/>
      <c r="E434" s="251"/>
      <c r="F434" s="251"/>
      <c r="G434" s="251"/>
      <c r="H434" s="251"/>
      <c r="I434" s="251"/>
      <c r="J434" s="251"/>
      <c r="K434" s="251"/>
      <c r="L434" s="251"/>
      <c r="M434" s="251"/>
      <c r="N434" s="251"/>
      <c r="O434" s="251"/>
      <c r="P434" s="251"/>
      <c r="Q434" s="251"/>
      <c r="R434" s="251"/>
      <c r="S434" s="251"/>
      <c r="T434" s="251"/>
      <c r="U434" s="251"/>
      <c r="V434" s="251"/>
      <c r="W434" s="251"/>
      <c r="X434" s="251"/>
      <c r="Y434" s="251"/>
      <c r="Z434" s="251"/>
      <c r="AA434" s="251"/>
      <c r="AB434" s="252">
        <f t="shared" si="25"/>
        <v>0</v>
      </c>
      <c r="AC434" s="252">
        <f>ROUND(AB434*事業まとめ!$Q$6,2)</f>
        <v>0</v>
      </c>
      <c r="AD434" s="253"/>
      <c r="AE434" s="253"/>
      <c r="AF434" s="253"/>
      <c r="AG434" s="253"/>
      <c r="AH434" s="253"/>
      <c r="AI434" s="253"/>
      <c r="AJ434" s="253"/>
      <c r="AK434" s="252">
        <f t="shared" si="26"/>
        <v>0</v>
      </c>
      <c r="AL434" s="252">
        <f>ROUND(AK434*事業まとめ!$Q$6,2)</f>
        <v>0</v>
      </c>
      <c r="AM434" s="254">
        <f t="shared" si="28"/>
        <v>0</v>
      </c>
      <c r="AN434" s="254">
        <f t="shared" si="28"/>
        <v>0</v>
      </c>
      <c r="AO434" s="259"/>
      <c r="AP434" s="260">
        <f t="shared" si="27"/>
        <v>0</v>
      </c>
      <c r="AQ434" s="259"/>
      <c r="AR434" s="257"/>
      <c r="AS434" s="257"/>
      <c r="AT434" s="257"/>
      <c r="AU434" s="257"/>
      <c r="AV434" s="257"/>
      <c r="AW434" s="257"/>
    </row>
    <row r="435" spans="2:49" s="25" customFormat="1" x14ac:dyDescent="0.4">
      <c r="B435" s="251"/>
      <c r="C435" s="251"/>
      <c r="D435" s="251"/>
      <c r="E435" s="251"/>
      <c r="F435" s="251"/>
      <c r="G435" s="251"/>
      <c r="H435" s="251"/>
      <c r="I435" s="251"/>
      <c r="J435" s="251"/>
      <c r="K435" s="251"/>
      <c r="L435" s="251"/>
      <c r="M435" s="251"/>
      <c r="N435" s="251"/>
      <c r="O435" s="251"/>
      <c r="P435" s="251"/>
      <c r="Q435" s="251"/>
      <c r="R435" s="251"/>
      <c r="S435" s="251"/>
      <c r="T435" s="251"/>
      <c r="U435" s="251"/>
      <c r="V435" s="251"/>
      <c r="W435" s="251"/>
      <c r="X435" s="251"/>
      <c r="Y435" s="251"/>
      <c r="Z435" s="251"/>
      <c r="AA435" s="251"/>
      <c r="AB435" s="252">
        <f t="shared" si="25"/>
        <v>0</v>
      </c>
      <c r="AC435" s="252">
        <f>ROUND(AB435*事業まとめ!$Q$6,2)</f>
        <v>0</v>
      </c>
      <c r="AD435" s="253"/>
      <c r="AE435" s="253"/>
      <c r="AF435" s="253"/>
      <c r="AG435" s="253"/>
      <c r="AH435" s="253"/>
      <c r="AI435" s="253"/>
      <c r="AJ435" s="253"/>
      <c r="AK435" s="252">
        <f t="shared" si="26"/>
        <v>0</v>
      </c>
      <c r="AL435" s="252">
        <f>ROUND(AK435*事業まとめ!$Q$6,2)</f>
        <v>0</v>
      </c>
      <c r="AM435" s="254">
        <f t="shared" si="28"/>
        <v>0</v>
      </c>
      <c r="AN435" s="254">
        <f t="shared" si="28"/>
        <v>0</v>
      </c>
      <c r="AO435" s="259"/>
      <c r="AP435" s="260">
        <f t="shared" si="27"/>
        <v>0</v>
      </c>
      <c r="AQ435" s="259"/>
      <c r="AR435" s="257"/>
      <c r="AS435" s="257"/>
      <c r="AT435" s="257"/>
      <c r="AU435" s="257"/>
      <c r="AV435" s="257"/>
      <c r="AW435" s="257"/>
    </row>
    <row r="436" spans="2:49" s="25" customFormat="1" x14ac:dyDescent="0.4">
      <c r="B436" s="251"/>
      <c r="C436" s="251"/>
      <c r="D436" s="251"/>
      <c r="E436" s="251"/>
      <c r="F436" s="251"/>
      <c r="G436" s="251"/>
      <c r="H436" s="251"/>
      <c r="I436" s="251"/>
      <c r="J436" s="251"/>
      <c r="K436" s="251"/>
      <c r="L436" s="251"/>
      <c r="M436" s="251"/>
      <c r="N436" s="251"/>
      <c r="O436" s="251"/>
      <c r="P436" s="251"/>
      <c r="Q436" s="251"/>
      <c r="R436" s="251"/>
      <c r="S436" s="251"/>
      <c r="T436" s="251"/>
      <c r="U436" s="251"/>
      <c r="V436" s="251"/>
      <c r="W436" s="251"/>
      <c r="X436" s="251"/>
      <c r="Y436" s="251"/>
      <c r="Z436" s="251"/>
      <c r="AA436" s="251"/>
      <c r="AB436" s="252">
        <f t="shared" si="25"/>
        <v>0</v>
      </c>
      <c r="AC436" s="252">
        <f>ROUND(AB436*事業まとめ!$Q$6,2)</f>
        <v>0</v>
      </c>
      <c r="AD436" s="253"/>
      <c r="AE436" s="253"/>
      <c r="AF436" s="253"/>
      <c r="AG436" s="253"/>
      <c r="AH436" s="253"/>
      <c r="AI436" s="253"/>
      <c r="AJ436" s="253"/>
      <c r="AK436" s="252">
        <f t="shared" si="26"/>
        <v>0</v>
      </c>
      <c r="AL436" s="252">
        <f>ROUND(AK436*事業まとめ!$Q$6,2)</f>
        <v>0</v>
      </c>
      <c r="AM436" s="254">
        <f t="shared" si="28"/>
        <v>0</v>
      </c>
      <c r="AN436" s="254">
        <f t="shared" si="28"/>
        <v>0</v>
      </c>
      <c r="AO436" s="259"/>
      <c r="AP436" s="260">
        <f t="shared" si="27"/>
        <v>0</v>
      </c>
      <c r="AQ436" s="259"/>
      <c r="AR436" s="257"/>
      <c r="AS436" s="257"/>
      <c r="AT436" s="257"/>
      <c r="AU436" s="257"/>
      <c r="AV436" s="257"/>
      <c r="AW436" s="257"/>
    </row>
    <row r="437" spans="2:49" s="25" customFormat="1" x14ac:dyDescent="0.4">
      <c r="B437" s="251"/>
      <c r="C437" s="251"/>
      <c r="D437" s="251"/>
      <c r="E437" s="251"/>
      <c r="F437" s="251"/>
      <c r="G437" s="251"/>
      <c r="H437" s="251"/>
      <c r="I437" s="251"/>
      <c r="J437" s="251"/>
      <c r="K437" s="251"/>
      <c r="L437" s="251"/>
      <c r="M437" s="251"/>
      <c r="N437" s="251"/>
      <c r="O437" s="251"/>
      <c r="P437" s="251"/>
      <c r="Q437" s="251"/>
      <c r="R437" s="251"/>
      <c r="S437" s="251"/>
      <c r="T437" s="251"/>
      <c r="U437" s="251"/>
      <c r="V437" s="251"/>
      <c r="W437" s="251"/>
      <c r="X437" s="251"/>
      <c r="Y437" s="251"/>
      <c r="Z437" s="251"/>
      <c r="AA437" s="251"/>
      <c r="AB437" s="252">
        <f t="shared" si="25"/>
        <v>0</v>
      </c>
      <c r="AC437" s="252">
        <f>ROUND(AB437*事業まとめ!$Q$6,2)</f>
        <v>0</v>
      </c>
      <c r="AD437" s="253"/>
      <c r="AE437" s="253"/>
      <c r="AF437" s="253"/>
      <c r="AG437" s="253"/>
      <c r="AH437" s="253"/>
      <c r="AI437" s="253"/>
      <c r="AJ437" s="253"/>
      <c r="AK437" s="252">
        <f t="shared" si="26"/>
        <v>0</v>
      </c>
      <c r="AL437" s="252">
        <f>ROUND(AK437*事業まとめ!$Q$6,2)</f>
        <v>0</v>
      </c>
      <c r="AM437" s="254">
        <f t="shared" si="28"/>
        <v>0</v>
      </c>
      <c r="AN437" s="254">
        <f t="shared" si="28"/>
        <v>0</v>
      </c>
      <c r="AO437" s="259"/>
      <c r="AP437" s="260">
        <f t="shared" si="27"/>
        <v>0</v>
      </c>
      <c r="AQ437" s="259"/>
      <c r="AR437" s="257"/>
      <c r="AS437" s="257"/>
      <c r="AT437" s="257"/>
      <c r="AU437" s="257"/>
      <c r="AV437" s="257"/>
      <c r="AW437" s="257"/>
    </row>
    <row r="438" spans="2:49" s="25" customFormat="1" x14ac:dyDescent="0.4">
      <c r="B438" s="251"/>
      <c r="C438" s="251"/>
      <c r="D438" s="251"/>
      <c r="E438" s="251"/>
      <c r="F438" s="251"/>
      <c r="G438" s="251"/>
      <c r="H438" s="251"/>
      <c r="I438" s="251"/>
      <c r="J438" s="251"/>
      <c r="K438" s="251"/>
      <c r="L438" s="251"/>
      <c r="M438" s="251"/>
      <c r="N438" s="251"/>
      <c r="O438" s="251"/>
      <c r="P438" s="251"/>
      <c r="Q438" s="251"/>
      <c r="R438" s="251"/>
      <c r="S438" s="251"/>
      <c r="T438" s="251"/>
      <c r="U438" s="251"/>
      <c r="V438" s="251"/>
      <c r="W438" s="251"/>
      <c r="X438" s="251"/>
      <c r="Y438" s="251"/>
      <c r="Z438" s="251"/>
      <c r="AA438" s="251"/>
      <c r="AB438" s="252">
        <f t="shared" si="25"/>
        <v>0</v>
      </c>
      <c r="AC438" s="252">
        <f>ROUND(AB438*事業まとめ!$Q$6,2)</f>
        <v>0</v>
      </c>
      <c r="AD438" s="253"/>
      <c r="AE438" s="253"/>
      <c r="AF438" s="253"/>
      <c r="AG438" s="253"/>
      <c r="AH438" s="253"/>
      <c r="AI438" s="253"/>
      <c r="AJ438" s="253"/>
      <c r="AK438" s="252">
        <f t="shared" si="26"/>
        <v>0</v>
      </c>
      <c r="AL438" s="252">
        <f>ROUND(AK438*事業まとめ!$Q$6,2)</f>
        <v>0</v>
      </c>
      <c r="AM438" s="254">
        <f t="shared" si="28"/>
        <v>0</v>
      </c>
      <c r="AN438" s="254">
        <f t="shared" si="28"/>
        <v>0</v>
      </c>
      <c r="AO438" s="259"/>
      <c r="AP438" s="260">
        <f t="shared" si="27"/>
        <v>0</v>
      </c>
      <c r="AQ438" s="259"/>
      <c r="AR438" s="257"/>
      <c r="AS438" s="257"/>
      <c r="AT438" s="257"/>
      <c r="AU438" s="257"/>
      <c r="AV438" s="257"/>
      <c r="AW438" s="257"/>
    </row>
    <row r="439" spans="2:49" s="25" customFormat="1" x14ac:dyDescent="0.4">
      <c r="B439" s="251"/>
      <c r="C439" s="251"/>
      <c r="D439" s="251"/>
      <c r="E439" s="251"/>
      <c r="F439" s="251"/>
      <c r="G439" s="251"/>
      <c r="H439" s="251"/>
      <c r="I439" s="251"/>
      <c r="J439" s="251"/>
      <c r="K439" s="251"/>
      <c r="L439" s="251"/>
      <c r="M439" s="251"/>
      <c r="N439" s="251"/>
      <c r="O439" s="251"/>
      <c r="P439" s="251"/>
      <c r="Q439" s="251"/>
      <c r="R439" s="251"/>
      <c r="S439" s="251"/>
      <c r="T439" s="251"/>
      <c r="U439" s="251"/>
      <c r="V439" s="251"/>
      <c r="W439" s="251"/>
      <c r="X439" s="251"/>
      <c r="Y439" s="251"/>
      <c r="Z439" s="251"/>
      <c r="AA439" s="251"/>
      <c r="AB439" s="252">
        <f t="shared" si="25"/>
        <v>0</v>
      </c>
      <c r="AC439" s="252">
        <f>ROUND(AB439*事業まとめ!$Q$6,2)</f>
        <v>0</v>
      </c>
      <c r="AD439" s="253"/>
      <c r="AE439" s="253"/>
      <c r="AF439" s="253"/>
      <c r="AG439" s="253"/>
      <c r="AH439" s="253"/>
      <c r="AI439" s="253"/>
      <c r="AJ439" s="253"/>
      <c r="AK439" s="252">
        <f t="shared" si="26"/>
        <v>0</v>
      </c>
      <c r="AL439" s="252">
        <f>ROUND(AK439*事業まとめ!$Q$6,2)</f>
        <v>0</v>
      </c>
      <c r="AM439" s="254">
        <f t="shared" si="28"/>
        <v>0</v>
      </c>
      <c r="AN439" s="254">
        <f t="shared" si="28"/>
        <v>0</v>
      </c>
      <c r="AO439" s="259"/>
      <c r="AP439" s="260">
        <f t="shared" si="27"/>
        <v>0</v>
      </c>
      <c r="AQ439" s="259"/>
      <c r="AR439" s="257"/>
      <c r="AS439" s="257"/>
      <c r="AT439" s="257"/>
      <c r="AU439" s="257"/>
      <c r="AV439" s="257"/>
      <c r="AW439" s="257"/>
    </row>
    <row r="440" spans="2:49" s="25" customFormat="1" x14ac:dyDescent="0.4">
      <c r="B440" s="251"/>
      <c r="C440" s="251"/>
      <c r="D440" s="251"/>
      <c r="E440" s="251"/>
      <c r="F440" s="251"/>
      <c r="G440" s="251"/>
      <c r="H440" s="251"/>
      <c r="I440" s="251"/>
      <c r="J440" s="251"/>
      <c r="K440" s="251"/>
      <c r="L440" s="251"/>
      <c r="M440" s="251"/>
      <c r="N440" s="251"/>
      <c r="O440" s="251"/>
      <c r="P440" s="251"/>
      <c r="Q440" s="251"/>
      <c r="R440" s="251"/>
      <c r="S440" s="251"/>
      <c r="T440" s="251"/>
      <c r="U440" s="251"/>
      <c r="V440" s="251"/>
      <c r="W440" s="251"/>
      <c r="X440" s="251"/>
      <c r="Y440" s="251"/>
      <c r="Z440" s="251"/>
      <c r="AA440" s="251"/>
      <c r="AB440" s="252">
        <f t="shared" si="25"/>
        <v>0</v>
      </c>
      <c r="AC440" s="252">
        <f>ROUND(AB440*事業まとめ!$Q$6,2)</f>
        <v>0</v>
      </c>
      <c r="AD440" s="253"/>
      <c r="AE440" s="253"/>
      <c r="AF440" s="253"/>
      <c r="AG440" s="253"/>
      <c r="AH440" s="253"/>
      <c r="AI440" s="253"/>
      <c r="AJ440" s="253"/>
      <c r="AK440" s="252">
        <f t="shared" si="26"/>
        <v>0</v>
      </c>
      <c r="AL440" s="252">
        <f>ROUND(AK440*事業まとめ!$Q$6,2)</f>
        <v>0</v>
      </c>
      <c r="AM440" s="254">
        <f t="shared" si="28"/>
        <v>0</v>
      </c>
      <c r="AN440" s="254">
        <f t="shared" si="28"/>
        <v>0</v>
      </c>
      <c r="AO440" s="259"/>
      <c r="AP440" s="260">
        <f t="shared" si="27"/>
        <v>0</v>
      </c>
      <c r="AQ440" s="259"/>
      <c r="AR440" s="257"/>
      <c r="AS440" s="257"/>
      <c r="AT440" s="257"/>
      <c r="AU440" s="257"/>
      <c r="AV440" s="257"/>
      <c r="AW440" s="257"/>
    </row>
    <row r="441" spans="2:49" s="25" customFormat="1" x14ac:dyDescent="0.4">
      <c r="B441" s="251"/>
      <c r="C441" s="251"/>
      <c r="D441" s="251"/>
      <c r="E441" s="251"/>
      <c r="F441" s="251"/>
      <c r="G441" s="251"/>
      <c r="H441" s="251"/>
      <c r="I441" s="251"/>
      <c r="J441" s="251"/>
      <c r="K441" s="251"/>
      <c r="L441" s="251"/>
      <c r="M441" s="251"/>
      <c r="N441" s="251"/>
      <c r="O441" s="251"/>
      <c r="P441" s="251"/>
      <c r="Q441" s="251"/>
      <c r="R441" s="251"/>
      <c r="S441" s="251"/>
      <c r="T441" s="251"/>
      <c r="U441" s="251"/>
      <c r="V441" s="251"/>
      <c r="W441" s="251"/>
      <c r="X441" s="251"/>
      <c r="Y441" s="251"/>
      <c r="Z441" s="251"/>
      <c r="AA441" s="251"/>
      <c r="AB441" s="252">
        <f t="shared" si="25"/>
        <v>0</v>
      </c>
      <c r="AC441" s="252">
        <f>ROUND(AB441*事業まとめ!$Q$6,2)</f>
        <v>0</v>
      </c>
      <c r="AD441" s="253"/>
      <c r="AE441" s="253"/>
      <c r="AF441" s="253"/>
      <c r="AG441" s="253"/>
      <c r="AH441" s="253"/>
      <c r="AI441" s="253"/>
      <c r="AJ441" s="253"/>
      <c r="AK441" s="252">
        <f t="shared" si="26"/>
        <v>0</v>
      </c>
      <c r="AL441" s="252">
        <f>ROUND(AK441*事業まとめ!$Q$6,2)</f>
        <v>0</v>
      </c>
      <c r="AM441" s="254">
        <f t="shared" si="28"/>
        <v>0</v>
      </c>
      <c r="AN441" s="254">
        <f t="shared" si="28"/>
        <v>0</v>
      </c>
      <c r="AO441" s="259"/>
      <c r="AP441" s="260">
        <f t="shared" si="27"/>
        <v>0</v>
      </c>
      <c r="AQ441" s="259"/>
      <c r="AR441" s="257"/>
      <c r="AS441" s="257"/>
      <c r="AT441" s="257"/>
      <c r="AU441" s="257"/>
      <c r="AV441" s="257"/>
      <c r="AW441" s="257"/>
    </row>
    <row r="442" spans="2:49" s="25" customFormat="1" x14ac:dyDescent="0.4">
      <c r="B442" s="251"/>
      <c r="C442" s="251"/>
      <c r="D442" s="251"/>
      <c r="E442" s="251"/>
      <c r="F442" s="251"/>
      <c r="G442" s="251"/>
      <c r="H442" s="251"/>
      <c r="I442" s="251"/>
      <c r="J442" s="251"/>
      <c r="K442" s="251"/>
      <c r="L442" s="251"/>
      <c r="M442" s="251"/>
      <c r="N442" s="251"/>
      <c r="O442" s="251"/>
      <c r="P442" s="251"/>
      <c r="Q442" s="251"/>
      <c r="R442" s="251"/>
      <c r="S442" s="251"/>
      <c r="T442" s="251"/>
      <c r="U442" s="251"/>
      <c r="V442" s="251"/>
      <c r="W442" s="251"/>
      <c r="X442" s="251"/>
      <c r="Y442" s="251"/>
      <c r="Z442" s="251"/>
      <c r="AA442" s="251"/>
      <c r="AB442" s="252">
        <f t="shared" si="25"/>
        <v>0</v>
      </c>
      <c r="AC442" s="252">
        <f>ROUND(AB442*事業まとめ!$Q$6,2)</f>
        <v>0</v>
      </c>
      <c r="AD442" s="253"/>
      <c r="AE442" s="253"/>
      <c r="AF442" s="253"/>
      <c r="AG442" s="253"/>
      <c r="AH442" s="253"/>
      <c r="AI442" s="253"/>
      <c r="AJ442" s="253"/>
      <c r="AK442" s="252">
        <f t="shared" si="26"/>
        <v>0</v>
      </c>
      <c r="AL442" s="252">
        <f>ROUND(AK442*事業まとめ!$Q$6,2)</f>
        <v>0</v>
      </c>
      <c r="AM442" s="254">
        <f t="shared" si="28"/>
        <v>0</v>
      </c>
      <c r="AN442" s="254">
        <f t="shared" si="28"/>
        <v>0</v>
      </c>
      <c r="AO442" s="259"/>
      <c r="AP442" s="260">
        <f t="shared" si="27"/>
        <v>0</v>
      </c>
      <c r="AQ442" s="259"/>
      <c r="AR442" s="257"/>
      <c r="AS442" s="257"/>
      <c r="AT442" s="257"/>
      <c r="AU442" s="257"/>
      <c r="AV442" s="257"/>
      <c r="AW442" s="257"/>
    </row>
    <row r="443" spans="2:49" s="25" customFormat="1" x14ac:dyDescent="0.4">
      <c r="B443" s="251"/>
      <c r="C443" s="251"/>
      <c r="D443" s="251"/>
      <c r="E443" s="251"/>
      <c r="F443" s="251"/>
      <c r="G443" s="251"/>
      <c r="H443" s="251"/>
      <c r="I443" s="251"/>
      <c r="J443" s="251"/>
      <c r="K443" s="251"/>
      <c r="L443" s="251"/>
      <c r="M443" s="251"/>
      <c r="N443" s="251"/>
      <c r="O443" s="251"/>
      <c r="P443" s="251"/>
      <c r="Q443" s="251"/>
      <c r="R443" s="251"/>
      <c r="S443" s="251"/>
      <c r="T443" s="251"/>
      <c r="U443" s="251"/>
      <c r="V443" s="251"/>
      <c r="W443" s="251"/>
      <c r="X443" s="251"/>
      <c r="Y443" s="251"/>
      <c r="Z443" s="251"/>
      <c r="AA443" s="251"/>
      <c r="AB443" s="252">
        <f t="shared" si="25"/>
        <v>0</v>
      </c>
      <c r="AC443" s="252">
        <f>ROUND(AB443*事業まとめ!$Q$6,2)</f>
        <v>0</v>
      </c>
      <c r="AD443" s="253"/>
      <c r="AE443" s="253"/>
      <c r="AF443" s="253"/>
      <c r="AG443" s="253"/>
      <c r="AH443" s="253"/>
      <c r="AI443" s="253"/>
      <c r="AJ443" s="253"/>
      <c r="AK443" s="252">
        <f t="shared" si="26"/>
        <v>0</v>
      </c>
      <c r="AL443" s="252">
        <f>ROUND(AK443*事業まとめ!$Q$6,2)</f>
        <v>0</v>
      </c>
      <c r="AM443" s="254">
        <f t="shared" si="28"/>
        <v>0</v>
      </c>
      <c r="AN443" s="254">
        <f t="shared" si="28"/>
        <v>0</v>
      </c>
      <c r="AO443" s="259"/>
      <c r="AP443" s="260">
        <f t="shared" si="27"/>
        <v>0</v>
      </c>
      <c r="AQ443" s="259"/>
      <c r="AR443" s="257"/>
      <c r="AS443" s="257"/>
      <c r="AT443" s="257"/>
      <c r="AU443" s="257"/>
      <c r="AV443" s="257"/>
      <c r="AW443" s="257"/>
    </row>
    <row r="444" spans="2:49" s="25" customFormat="1" x14ac:dyDescent="0.4">
      <c r="B444" s="251"/>
      <c r="C444" s="251"/>
      <c r="D444" s="251"/>
      <c r="E444" s="251"/>
      <c r="F444" s="251"/>
      <c r="G444" s="251"/>
      <c r="H444" s="251"/>
      <c r="I444" s="251"/>
      <c r="J444" s="251"/>
      <c r="K444" s="251"/>
      <c r="L444" s="251"/>
      <c r="M444" s="251"/>
      <c r="N444" s="251"/>
      <c r="O444" s="251"/>
      <c r="P444" s="251"/>
      <c r="Q444" s="251"/>
      <c r="R444" s="251"/>
      <c r="S444" s="251"/>
      <c r="T444" s="251"/>
      <c r="U444" s="251"/>
      <c r="V444" s="251"/>
      <c r="W444" s="251"/>
      <c r="X444" s="251"/>
      <c r="Y444" s="251"/>
      <c r="Z444" s="251"/>
      <c r="AA444" s="251"/>
      <c r="AB444" s="252">
        <f t="shared" si="25"/>
        <v>0</v>
      </c>
      <c r="AC444" s="252">
        <f>ROUND(AB444*事業まとめ!$Q$6,2)</f>
        <v>0</v>
      </c>
      <c r="AD444" s="253"/>
      <c r="AE444" s="253"/>
      <c r="AF444" s="253"/>
      <c r="AG444" s="253"/>
      <c r="AH444" s="253"/>
      <c r="AI444" s="253"/>
      <c r="AJ444" s="253"/>
      <c r="AK444" s="252">
        <f t="shared" si="26"/>
        <v>0</v>
      </c>
      <c r="AL444" s="252">
        <f>ROUND(AK444*事業まとめ!$Q$6,2)</f>
        <v>0</v>
      </c>
      <c r="AM444" s="254">
        <f t="shared" si="28"/>
        <v>0</v>
      </c>
      <c r="AN444" s="254">
        <f t="shared" si="28"/>
        <v>0</v>
      </c>
      <c r="AO444" s="259"/>
      <c r="AP444" s="260">
        <f t="shared" si="27"/>
        <v>0</v>
      </c>
      <c r="AQ444" s="259"/>
      <c r="AR444" s="257"/>
      <c r="AS444" s="257"/>
      <c r="AT444" s="257"/>
      <c r="AU444" s="257"/>
      <c r="AV444" s="257"/>
      <c r="AW444" s="257"/>
    </row>
    <row r="445" spans="2:49" s="25" customFormat="1" x14ac:dyDescent="0.4">
      <c r="B445" s="251"/>
      <c r="C445" s="251"/>
      <c r="D445" s="251"/>
      <c r="E445" s="251"/>
      <c r="F445" s="251"/>
      <c r="G445" s="251"/>
      <c r="H445" s="251"/>
      <c r="I445" s="251"/>
      <c r="J445" s="251"/>
      <c r="K445" s="251"/>
      <c r="L445" s="251"/>
      <c r="M445" s="251"/>
      <c r="N445" s="251"/>
      <c r="O445" s="251"/>
      <c r="P445" s="251"/>
      <c r="Q445" s="251"/>
      <c r="R445" s="251"/>
      <c r="S445" s="251"/>
      <c r="T445" s="251"/>
      <c r="U445" s="251"/>
      <c r="V445" s="251"/>
      <c r="W445" s="251"/>
      <c r="X445" s="251"/>
      <c r="Y445" s="251"/>
      <c r="Z445" s="251"/>
      <c r="AA445" s="251"/>
      <c r="AB445" s="252">
        <f t="shared" si="25"/>
        <v>0</v>
      </c>
      <c r="AC445" s="252">
        <f>ROUND(AB445*事業まとめ!$Q$6,2)</f>
        <v>0</v>
      </c>
      <c r="AD445" s="253"/>
      <c r="AE445" s="253"/>
      <c r="AF445" s="253"/>
      <c r="AG445" s="253"/>
      <c r="AH445" s="253"/>
      <c r="AI445" s="253"/>
      <c r="AJ445" s="253"/>
      <c r="AK445" s="252">
        <f t="shared" si="26"/>
        <v>0</v>
      </c>
      <c r="AL445" s="252">
        <f>ROUND(AK445*事業まとめ!$Q$6,2)</f>
        <v>0</v>
      </c>
      <c r="AM445" s="254">
        <f t="shared" si="28"/>
        <v>0</v>
      </c>
      <c r="AN445" s="254">
        <f t="shared" si="28"/>
        <v>0</v>
      </c>
      <c r="AO445" s="259"/>
      <c r="AP445" s="260">
        <f t="shared" si="27"/>
        <v>0</v>
      </c>
      <c r="AQ445" s="259"/>
      <c r="AR445" s="257"/>
      <c r="AS445" s="257"/>
      <c r="AT445" s="257"/>
      <c r="AU445" s="257"/>
      <c r="AV445" s="257"/>
      <c r="AW445" s="257"/>
    </row>
    <row r="446" spans="2:49" s="25" customFormat="1" x14ac:dyDescent="0.4">
      <c r="B446" s="251"/>
      <c r="C446" s="251"/>
      <c r="D446" s="251"/>
      <c r="E446" s="251"/>
      <c r="F446" s="251"/>
      <c r="G446" s="251"/>
      <c r="H446" s="251"/>
      <c r="I446" s="251"/>
      <c r="J446" s="251"/>
      <c r="K446" s="251"/>
      <c r="L446" s="251"/>
      <c r="M446" s="251"/>
      <c r="N446" s="251"/>
      <c r="O446" s="251"/>
      <c r="P446" s="251"/>
      <c r="Q446" s="251"/>
      <c r="R446" s="251"/>
      <c r="S446" s="251"/>
      <c r="T446" s="251"/>
      <c r="U446" s="251"/>
      <c r="V446" s="251"/>
      <c r="W446" s="251"/>
      <c r="X446" s="251"/>
      <c r="Y446" s="251"/>
      <c r="Z446" s="251"/>
      <c r="AA446" s="251"/>
      <c r="AB446" s="252">
        <f t="shared" si="25"/>
        <v>0</v>
      </c>
      <c r="AC446" s="252">
        <f>ROUND(AB446*事業まとめ!$Q$6,2)</f>
        <v>0</v>
      </c>
      <c r="AD446" s="253"/>
      <c r="AE446" s="253"/>
      <c r="AF446" s="253"/>
      <c r="AG446" s="253"/>
      <c r="AH446" s="253"/>
      <c r="AI446" s="253"/>
      <c r="AJ446" s="253"/>
      <c r="AK446" s="252">
        <f t="shared" si="26"/>
        <v>0</v>
      </c>
      <c r="AL446" s="252">
        <f>ROUND(AK446*事業まとめ!$Q$6,2)</f>
        <v>0</v>
      </c>
      <c r="AM446" s="254">
        <f t="shared" si="28"/>
        <v>0</v>
      </c>
      <c r="AN446" s="254">
        <f t="shared" si="28"/>
        <v>0</v>
      </c>
      <c r="AO446" s="259"/>
      <c r="AP446" s="260">
        <f t="shared" si="27"/>
        <v>0</v>
      </c>
      <c r="AQ446" s="259"/>
      <c r="AR446" s="257"/>
      <c r="AS446" s="257"/>
      <c r="AT446" s="257"/>
      <c r="AU446" s="257"/>
      <c r="AV446" s="257"/>
      <c r="AW446" s="257"/>
    </row>
    <row r="447" spans="2:49" s="25" customFormat="1" x14ac:dyDescent="0.4">
      <c r="B447" s="251"/>
      <c r="C447" s="251"/>
      <c r="D447" s="251"/>
      <c r="E447" s="251"/>
      <c r="F447" s="251"/>
      <c r="G447" s="251"/>
      <c r="H447" s="251"/>
      <c r="I447" s="251"/>
      <c r="J447" s="251"/>
      <c r="K447" s="251"/>
      <c r="L447" s="251"/>
      <c r="M447" s="251"/>
      <c r="N447" s="251"/>
      <c r="O447" s="251"/>
      <c r="P447" s="251"/>
      <c r="Q447" s="251"/>
      <c r="R447" s="251"/>
      <c r="S447" s="251"/>
      <c r="T447" s="251"/>
      <c r="U447" s="251"/>
      <c r="V447" s="251"/>
      <c r="W447" s="251"/>
      <c r="X447" s="251"/>
      <c r="Y447" s="251"/>
      <c r="Z447" s="251"/>
      <c r="AA447" s="251"/>
      <c r="AB447" s="252">
        <f t="shared" si="25"/>
        <v>0</v>
      </c>
      <c r="AC447" s="252">
        <f>ROUND(AB447*事業まとめ!$Q$6,2)</f>
        <v>0</v>
      </c>
      <c r="AD447" s="253"/>
      <c r="AE447" s="253"/>
      <c r="AF447" s="253"/>
      <c r="AG447" s="253"/>
      <c r="AH447" s="253"/>
      <c r="AI447" s="253"/>
      <c r="AJ447" s="253"/>
      <c r="AK447" s="252">
        <f t="shared" si="26"/>
        <v>0</v>
      </c>
      <c r="AL447" s="252">
        <f>ROUND(AK447*事業まとめ!$Q$6,2)</f>
        <v>0</v>
      </c>
      <c r="AM447" s="254">
        <f t="shared" si="28"/>
        <v>0</v>
      </c>
      <c r="AN447" s="254">
        <f t="shared" si="28"/>
        <v>0</v>
      </c>
      <c r="AO447" s="259"/>
      <c r="AP447" s="260">
        <f t="shared" si="27"/>
        <v>0</v>
      </c>
      <c r="AQ447" s="259"/>
      <c r="AR447" s="257"/>
      <c r="AS447" s="257"/>
      <c r="AT447" s="257"/>
      <c r="AU447" s="257"/>
      <c r="AV447" s="257"/>
      <c r="AW447" s="257"/>
    </row>
    <row r="448" spans="2:49" s="25" customFormat="1" x14ac:dyDescent="0.4">
      <c r="B448" s="251"/>
      <c r="C448" s="251"/>
      <c r="D448" s="251"/>
      <c r="E448" s="251"/>
      <c r="F448" s="251"/>
      <c r="G448" s="251"/>
      <c r="H448" s="251"/>
      <c r="I448" s="251"/>
      <c r="J448" s="251"/>
      <c r="K448" s="251"/>
      <c r="L448" s="251"/>
      <c r="M448" s="251"/>
      <c r="N448" s="251"/>
      <c r="O448" s="251"/>
      <c r="P448" s="251"/>
      <c r="Q448" s="251"/>
      <c r="R448" s="251"/>
      <c r="S448" s="251"/>
      <c r="T448" s="251"/>
      <c r="U448" s="251"/>
      <c r="V448" s="251"/>
      <c r="W448" s="251"/>
      <c r="X448" s="251"/>
      <c r="Y448" s="251"/>
      <c r="Z448" s="251"/>
      <c r="AA448" s="251"/>
      <c r="AB448" s="252">
        <f t="shared" si="25"/>
        <v>0</v>
      </c>
      <c r="AC448" s="252">
        <f>ROUND(AB448*事業まとめ!$Q$6,2)</f>
        <v>0</v>
      </c>
      <c r="AD448" s="253"/>
      <c r="AE448" s="253"/>
      <c r="AF448" s="253"/>
      <c r="AG448" s="253"/>
      <c r="AH448" s="253"/>
      <c r="AI448" s="253"/>
      <c r="AJ448" s="253"/>
      <c r="AK448" s="252">
        <f t="shared" si="26"/>
        <v>0</v>
      </c>
      <c r="AL448" s="252">
        <f>ROUND(AK448*事業まとめ!$Q$6,2)</f>
        <v>0</v>
      </c>
      <c r="AM448" s="254">
        <f t="shared" si="28"/>
        <v>0</v>
      </c>
      <c r="AN448" s="254">
        <f t="shared" si="28"/>
        <v>0</v>
      </c>
      <c r="AO448" s="259"/>
      <c r="AP448" s="260">
        <f t="shared" si="27"/>
        <v>0</v>
      </c>
      <c r="AQ448" s="259"/>
      <c r="AR448" s="257"/>
      <c r="AS448" s="257"/>
      <c r="AT448" s="257"/>
      <c r="AU448" s="257"/>
      <c r="AV448" s="257"/>
      <c r="AW448" s="257"/>
    </row>
    <row r="449" spans="2:49" s="25" customFormat="1" x14ac:dyDescent="0.4">
      <c r="B449" s="251"/>
      <c r="C449" s="251"/>
      <c r="D449" s="251"/>
      <c r="E449" s="251"/>
      <c r="F449" s="251"/>
      <c r="G449" s="251"/>
      <c r="H449" s="251"/>
      <c r="I449" s="251"/>
      <c r="J449" s="251"/>
      <c r="K449" s="251"/>
      <c r="L449" s="251"/>
      <c r="M449" s="251"/>
      <c r="N449" s="251"/>
      <c r="O449" s="251"/>
      <c r="P449" s="251"/>
      <c r="Q449" s="251"/>
      <c r="R449" s="251"/>
      <c r="S449" s="251"/>
      <c r="T449" s="251"/>
      <c r="U449" s="251"/>
      <c r="V449" s="251"/>
      <c r="W449" s="251"/>
      <c r="X449" s="251"/>
      <c r="Y449" s="251"/>
      <c r="Z449" s="251"/>
      <c r="AA449" s="251"/>
      <c r="AB449" s="252">
        <f t="shared" si="25"/>
        <v>0</v>
      </c>
      <c r="AC449" s="252">
        <f>ROUND(AB449*事業まとめ!$Q$6,2)</f>
        <v>0</v>
      </c>
      <c r="AD449" s="253"/>
      <c r="AE449" s="253"/>
      <c r="AF449" s="253"/>
      <c r="AG449" s="253"/>
      <c r="AH449" s="253"/>
      <c r="AI449" s="253"/>
      <c r="AJ449" s="253"/>
      <c r="AK449" s="252">
        <f t="shared" si="26"/>
        <v>0</v>
      </c>
      <c r="AL449" s="252">
        <f>ROUND(AK449*事業まとめ!$Q$6,2)</f>
        <v>0</v>
      </c>
      <c r="AM449" s="254">
        <f t="shared" si="28"/>
        <v>0</v>
      </c>
      <c r="AN449" s="254">
        <f t="shared" si="28"/>
        <v>0</v>
      </c>
      <c r="AO449" s="259"/>
      <c r="AP449" s="260">
        <f t="shared" si="27"/>
        <v>0</v>
      </c>
      <c r="AQ449" s="259"/>
      <c r="AR449" s="257"/>
      <c r="AS449" s="257"/>
      <c r="AT449" s="257"/>
      <c r="AU449" s="257"/>
      <c r="AV449" s="257"/>
      <c r="AW449" s="257"/>
    </row>
    <row r="450" spans="2:49" s="25" customFormat="1" x14ac:dyDescent="0.4">
      <c r="B450" s="251"/>
      <c r="C450" s="251"/>
      <c r="D450" s="251"/>
      <c r="E450" s="251"/>
      <c r="F450" s="251"/>
      <c r="G450" s="251"/>
      <c r="H450" s="251"/>
      <c r="I450" s="251"/>
      <c r="J450" s="251"/>
      <c r="K450" s="251"/>
      <c r="L450" s="251"/>
      <c r="M450" s="251"/>
      <c r="N450" s="251"/>
      <c r="O450" s="251"/>
      <c r="P450" s="251"/>
      <c r="Q450" s="251"/>
      <c r="R450" s="251"/>
      <c r="S450" s="251"/>
      <c r="T450" s="251"/>
      <c r="U450" s="251"/>
      <c r="V450" s="251"/>
      <c r="W450" s="251"/>
      <c r="X450" s="251"/>
      <c r="Y450" s="251"/>
      <c r="Z450" s="251"/>
      <c r="AA450" s="251"/>
      <c r="AB450" s="252">
        <f t="shared" si="25"/>
        <v>0</v>
      </c>
      <c r="AC450" s="252">
        <f>ROUND(AB450*事業まとめ!$Q$6,2)</f>
        <v>0</v>
      </c>
      <c r="AD450" s="253"/>
      <c r="AE450" s="253"/>
      <c r="AF450" s="253"/>
      <c r="AG450" s="253"/>
      <c r="AH450" s="253"/>
      <c r="AI450" s="253"/>
      <c r="AJ450" s="253"/>
      <c r="AK450" s="252">
        <f t="shared" si="26"/>
        <v>0</v>
      </c>
      <c r="AL450" s="252">
        <f>ROUND(AK450*事業まとめ!$Q$6,2)</f>
        <v>0</v>
      </c>
      <c r="AM450" s="254">
        <f t="shared" si="28"/>
        <v>0</v>
      </c>
      <c r="AN450" s="254">
        <f t="shared" si="28"/>
        <v>0</v>
      </c>
      <c r="AO450" s="259"/>
      <c r="AP450" s="260">
        <f t="shared" si="27"/>
        <v>0</v>
      </c>
      <c r="AQ450" s="259"/>
      <c r="AR450" s="257"/>
      <c r="AS450" s="257"/>
      <c r="AT450" s="257"/>
      <c r="AU450" s="257"/>
      <c r="AV450" s="257"/>
      <c r="AW450" s="257"/>
    </row>
    <row r="451" spans="2:49" s="25" customFormat="1" x14ac:dyDescent="0.4">
      <c r="B451" s="251"/>
      <c r="C451" s="251"/>
      <c r="D451" s="251"/>
      <c r="E451" s="251"/>
      <c r="F451" s="251"/>
      <c r="G451" s="251"/>
      <c r="H451" s="251"/>
      <c r="I451" s="251"/>
      <c r="J451" s="251"/>
      <c r="K451" s="251"/>
      <c r="L451" s="251"/>
      <c r="M451" s="251"/>
      <c r="N451" s="251"/>
      <c r="O451" s="251"/>
      <c r="P451" s="251"/>
      <c r="Q451" s="251"/>
      <c r="R451" s="251"/>
      <c r="S451" s="251"/>
      <c r="T451" s="251"/>
      <c r="U451" s="251"/>
      <c r="V451" s="251"/>
      <c r="W451" s="251"/>
      <c r="X451" s="251"/>
      <c r="Y451" s="251"/>
      <c r="Z451" s="251"/>
      <c r="AA451" s="251"/>
      <c r="AB451" s="252">
        <f t="shared" si="25"/>
        <v>0</v>
      </c>
      <c r="AC451" s="252">
        <f>ROUND(AB451*事業まとめ!$Q$6,2)</f>
        <v>0</v>
      </c>
      <c r="AD451" s="253"/>
      <c r="AE451" s="253"/>
      <c r="AF451" s="253"/>
      <c r="AG451" s="253"/>
      <c r="AH451" s="253"/>
      <c r="AI451" s="253"/>
      <c r="AJ451" s="253"/>
      <c r="AK451" s="252">
        <f t="shared" si="26"/>
        <v>0</v>
      </c>
      <c r="AL451" s="252">
        <f>ROUND(AK451*事業まとめ!$Q$6,2)</f>
        <v>0</v>
      </c>
      <c r="AM451" s="254">
        <f t="shared" si="28"/>
        <v>0</v>
      </c>
      <c r="AN451" s="254">
        <f t="shared" si="28"/>
        <v>0</v>
      </c>
      <c r="AO451" s="259"/>
      <c r="AP451" s="260">
        <f t="shared" si="27"/>
        <v>0</v>
      </c>
      <c r="AQ451" s="259"/>
      <c r="AR451" s="257"/>
      <c r="AS451" s="257"/>
      <c r="AT451" s="257"/>
      <c r="AU451" s="257"/>
      <c r="AV451" s="257"/>
      <c r="AW451" s="257"/>
    </row>
    <row r="452" spans="2:49" s="25" customFormat="1" x14ac:dyDescent="0.4">
      <c r="B452" s="251"/>
      <c r="C452" s="251"/>
      <c r="D452" s="251"/>
      <c r="E452" s="251"/>
      <c r="F452" s="251"/>
      <c r="G452" s="251"/>
      <c r="H452" s="251"/>
      <c r="I452" s="251"/>
      <c r="J452" s="251"/>
      <c r="K452" s="251"/>
      <c r="L452" s="251"/>
      <c r="M452" s="251"/>
      <c r="N452" s="251"/>
      <c r="O452" s="251"/>
      <c r="P452" s="251"/>
      <c r="Q452" s="251"/>
      <c r="R452" s="251"/>
      <c r="S452" s="251"/>
      <c r="T452" s="251"/>
      <c r="U452" s="251"/>
      <c r="V452" s="251"/>
      <c r="W452" s="251"/>
      <c r="X452" s="251"/>
      <c r="Y452" s="251"/>
      <c r="Z452" s="251"/>
      <c r="AA452" s="251"/>
      <c r="AB452" s="252">
        <f t="shared" si="25"/>
        <v>0</v>
      </c>
      <c r="AC452" s="252">
        <f>ROUND(AB452*事業まとめ!$Q$6,2)</f>
        <v>0</v>
      </c>
      <c r="AD452" s="253"/>
      <c r="AE452" s="253"/>
      <c r="AF452" s="253"/>
      <c r="AG452" s="253"/>
      <c r="AH452" s="253"/>
      <c r="AI452" s="253"/>
      <c r="AJ452" s="253"/>
      <c r="AK452" s="252">
        <f t="shared" si="26"/>
        <v>0</v>
      </c>
      <c r="AL452" s="252">
        <f>ROUND(AK452*事業まとめ!$Q$6,2)</f>
        <v>0</v>
      </c>
      <c r="AM452" s="254">
        <f t="shared" si="28"/>
        <v>0</v>
      </c>
      <c r="AN452" s="254">
        <f t="shared" si="28"/>
        <v>0</v>
      </c>
      <c r="AO452" s="259"/>
      <c r="AP452" s="260">
        <f t="shared" si="27"/>
        <v>0</v>
      </c>
      <c r="AQ452" s="259"/>
      <c r="AR452" s="257"/>
      <c r="AS452" s="257"/>
      <c r="AT452" s="257"/>
      <c r="AU452" s="257"/>
      <c r="AV452" s="257"/>
      <c r="AW452" s="257"/>
    </row>
    <row r="453" spans="2:49" s="25" customFormat="1" x14ac:dyDescent="0.4">
      <c r="B453" s="251"/>
      <c r="C453" s="251"/>
      <c r="D453" s="251"/>
      <c r="E453" s="251"/>
      <c r="F453" s="251"/>
      <c r="G453" s="251"/>
      <c r="H453" s="251"/>
      <c r="I453" s="251"/>
      <c r="J453" s="251"/>
      <c r="K453" s="251"/>
      <c r="L453" s="251"/>
      <c r="M453" s="251"/>
      <c r="N453" s="251"/>
      <c r="O453" s="251"/>
      <c r="P453" s="251"/>
      <c r="Q453" s="251"/>
      <c r="R453" s="251"/>
      <c r="S453" s="251"/>
      <c r="T453" s="251"/>
      <c r="U453" s="251"/>
      <c r="V453" s="251"/>
      <c r="W453" s="251"/>
      <c r="X453" s="251"/>
      <c r="Y453" s="251"/>
      <c r="Z453" s="251"/>
      <c r="AA453" s="251"/>
      <c r="AB453" s="252">
        <f t="shared" si="25"/>
        <v>0</v>
      </c>
      <c r="AC453" s="252">
        <f>ROUND(AB453*事業まとめ!$Q$6,2)</f>
        <v>0</v>
      </c>
      <c r="AD453" s="253"/>
      <c r="AE453" s="253"/>
      <c r="AF453" s="253"/>
      <c r="AG453" s="253"/>
      <c r="AH453" s="253"/>
      <c r="AI453" s="253"/>
      <c r="AJ453" s="253"/>
      <c r="AK453" s="252">
        <f t="shared" si="26"/>
        <v>0</v>
      </c>
      <c r="AL453" s="252">
        <f>ROUND(AK453*事業まとめ!$Q$6,2)</f>
        <v>0</v>
      </c>
      <c r="AM453" s="254">
        <f t="shared" si="28"/>
        <v>0</v>
      </c>
      <c r="AN453" s="254">
        <f t="shared" si="28"/>
        <v>0</v>
      </c>
      <c r="AO453" s="259"/>
      <c r="AP453" s="260">
        <f t="shared" si="27"/>
        <v>0</v>
      </c>
      <c r="AQ453" s="259"/>
      <c r="AR453" s="257"/>
      <c r="AS453" s="257"/>
      <c r="AT453" s="257"/>
      <c r="AU453" s="257"/>
      <c r="AV453" s="257"/>
      <c r="AW453" s="257"/>
    </row>
    <row r="454" spans="2:49" s="25" customFormat="1" x14ac:dyDescent="0.4">
      <c r="B454" s="251"/>
      <c r="C454" s="251"/>
      <c r="D454" s="251"/>
      <c r="E454" s="251"/>
      <c r="F454" s="251"/>
      <c r="G454" s="251"/>
      <c r="H454" s="251"/>
      <c r="I454" s="251"/>
      <c r="J454" s="251"/>
      <c r="K454" s="251"/>
      <c r="L454" s="251"/>
      <c r="M454" s="251"/>
      <c r="N454" s="251"/>
      <c r="O454" s="251"/>
      <c r="P454" s="251"/>
      <c r="Q454" s="251"/>
      <c r="R454" s="251"/>
      <c r="S454" s="251"/>
      <c r="T454" s="251"/>
      <c r="U454" s="251"/>
      <c r="V454" s="251"/>
      <c r="W454" s="251"/>
      <c r="X454" s="251"/>
      <c r="Y454" s="251"/>
      <c r="Z454" s="251"/>
      <c r="AA454" s="251"/>
      <c r="AB454" s="252">
        <f t="shared" si="25"/>
        <v>0</v>
      </c>
      <c r="AC454" s="252">
        <f>ROUND(AB454*事業まとめ!$Q$6,2)</f>
        <v>0</v>
      </c>
      <c r="AD454" s="253"/>
      <c r="AE454" s="253"/>
      <c r="AF454" s="253"/>
      <c r="AG454" s="253"/>
      <c r="AH454" s="253"/>
      <c r="AI454" s="253"/>
      <c r="AJ454" s="253"/>
      <c r="AK454" s="252">
        <f t="shared" si="26"/>
        <v>0</v>
      </c>
      <c r="AL454" s="252">
        <f>ROUND(AK454*事業まとめ!$Q$6,2)</f>
        <v>0</v>
      </c>
      <c r="AM454" s="254">
        <f t="shared" si="28"/>
        <v>0</v>
      </c>
      <c r="AN454" s="254">
        <f t="shared" si="28"/>
        <v>0</v>
      </c>
      <c r="AO454" s="259"/>
      <c r="AP454" s="260">
        <f t="shared" si="27"/>
        <v>0</v>
      </c>
      <c r="AQ454" s="259"/>
      <c r="AR454" s="257"/>
      <c r="AS454" s="257"/>
      <c r="AT454" s="257"/>
      <c r="AU454" s="257"/>
      <c r="AV454" s="257"/>
      <c r="AW454" s="257"/>
    </row>
    <row r="455" spans="2:49" s="25" customFormat="1" x14ac:dyDescent="0.4">
      <c r="B455" s="251"/>
      <c r="C455" s="251"/>
      <c r="D455" s="251"/>
      <c r="E455" s="251"/>
      <c r="F455" s="251"/>
      <c r="G455" s="251"/>
      <c r="H455" s="251"/>
      <c r="I455" s="251"/>
      <c r="J455" s="251"/>
      <c r="K455" s="251"/>
      <c r="L455" s="251"/>
      <c r="M455" s="251"/>
      <c r="N455" s="251"/>
      <c r="O455" s="251"/>
      <c r="P455" s="251"/>
      <c r="Q455" s="251"/>
      <c r="R455" s="251"/>
      <c r="S455" s="251"/>
      <c r="T455" s="251"/>
      <c r="U455" s="251"/>
      <c r="V455" s="251"/>
      <c r="W455" s="251"/>
      <c r="X455" s="251"/>
      <c r="Y455" s="251"/>
      <c r="Z455" s="251"/>
      <c r="AA455" s="251"/>
      <c r="AB455" s="252">
        <f t="shared" si="25"/>
        <v>0</v>
      </c>
      <c r="AC455" s="252">
        <f>ROUND(AB455*事業まとめ!$Q$6,2)</f>
        <v>0</v>
      </c>
      <c r="AD455" s="253"/>
      <c r="AE455" s="253"/>
      <c r="AF455" s="253"/>
      <c r="AG455" s="253"/>
      <c r="AH455" s="253"/>
      <c r="AI455" s="253"/>
      <c r="AJ455" s="253"/>
      <c r="AK455" s="252">
        <f t="shared" si="26"/>
        <v>0</v>
      </c>
      <c r="AL455" s="252">
        <f>ROUND(AK455*事業まとめ!$Q$6,2)</f>
        <v>0</v>
      </c>
      <c r="AM455" s="254">
        <f t="shared" si="28"/>
        <v>0</v>
      </c>
      <c r="AN455" s="254">
        <f t="shared" si="28"/>
        <v>0</v>
      </c>
      <c r="AO455" s="259"/>
      <c r="AP455" s="260">
        <f t="shared" si="27"/>
        <v>0</v>
      </c>
      <c r="AQ455" s="259"/>
      <c r="AR455" s="257"/>
      <c r="AS455" s="257"/>
      <c r="AT455" s="257"/>
      <c r="AU455" s="257"/>
      <c r="AV455" s="257"/>
      <c r="AW455" s="257"/>
    </row>
    <row r="456" spans="2:49" s="25" customFormat="1" x14ac:dyDescent="0.4">
      <c r="B456" s="251"/>
      <c r="C456" s="251"/>
      <c r="D456" s="251"/>
      <c r="E456" s="251"/>
      <c r="F456" s="251"/>
      <c r="G456" s="251"/>
      <c r="H456" s="251"/>
      <c r="I456" s="251"/>
      <c r="J456" s="251"/>
      <c r="K456" s="251"/>
      <c r="L456" s="251"/>
      <c r="M456" s="251"/>
      <c r="N456" s="251"/>
      <c r="O456" s="251"/>
      <c r="P456" s="251"/>
      <c r="Q456" s="251"/>
      <c r="R456" s="251"/>
      <c r="S456" s="251"/>
      <c r="T456" s="251"/>
      <c r="U456" s="251"/>
      <c r="V456" s="251"/>
      <c r="W456" s="251"/>
      <c r="X456" s="251"/>
      <c r="Y456" s="251"/>
      <c r="Z456" s="251"/>
      <c r="AA456" s="251"/>
      <c r="AB456" s="252">
        <f t="shared" si="25"/>
        <v>0</v>
      </c>
      <c r="AC456" s="252">
        <f>ROUND(AB456*事業まとめ!$Q$6,2)</f>
        <v>0</v>
      </c>
      <c r="AD456" s="253"/>
      <c r="AE456" s="253"/>
      <c r="AF456" s="253"/>
      <c r="AG456" s="253"/>
      <c r="AH456" s="253"/>
      <c r="AI456" s="253"/>
      <c r="AJ456" s="253"/>
      <c r="AK456" s="252">
        <f t="shared" si="26"/>
        <v>0</v>
      </c>
      <c r="AL456" s="252">
        <f>ROUND(AK456*事業まとめ!$Q$6,2)</f>
        <v>0</v>
      </c>
      <c r="AM456" s="254">
        <f t="shared" si="28"/>
        <v>0</v>
      </c>
      <c r="AN456" s="254">
        <f t="shared" si="28"/>
        <v>0</v>
      </c>
      <c r="AO456" s="259"/>
      <c r="AP456" s="260">
        <f t="shared" si="27"/>
        <v>0</v>
      </c>
      <c r="AQ456" s="259"/>
      <c r="AR456" s="257"/>
      <c r="AS456" s="257"/>
      <c r="AT456" s="257"/>
      <c r="AU456" s="257"/>
      <c r="AV456" s="257"/>
      <c r="AW456" s="257"/>
    </row>
    <row r="457" spans="2:49" s="25" customFormat="1" x14ac:dyDescent="0.4">
      <c r="B457" s="251"/>
      <c r="C457" s="251"/>
      <c r="D457" s="251"/>
      <c r="E457" s="251"/>
      <c r="F457" s="251"/>
      <c r="G457" s="251"/>
      <c r="H457" s="251"/>
      <c r="I457" s="251"/>
      <c r="J457" s="251"/>
      <c r="K457" s="251"/>
      <c r="L457" s="251"/>
      <c r="M457" s="251"/>
      <c r="N457" s="251"/>
      <c r="O457" s="251"/>
      <c r="P457" s="251"/>
      <c r="Q457" s="251"/>
      <c r="R457" s="251"/>
      <c r="S457" s="251"/>
      <c r="T457" s="251"/>
      <c r="U457" s="251"/>
      <c r="V457" s="251"/>
      <c r="W457" s="251"/>
      <c r="X457" s="251"/>
      <c r="Y457" s="251"/>
      <c r="Z457" s="251"/>
      <c r="AA457" s="251"/>
      <c r="AB457" s="252">
        <f t="shared" si="25"/>
        <v>0</v>
      </c>
      <c r="AC457" s="252">
        <f>ROUND(AB457*事業まとめ!$Q$6,2)</f>
        <v>0</v>
      </c>
      <c r="AD457" s="253"/>
      <c r="AE457" s="253"/>
      <c r="AF457" s="253"/>
      <c r="AG457" s="253"/>
      <c r="AH457" s="253"/>
      <c r="AI457" s="253"/>
      <c r="AJ457" s="253"/>
      <c r="AK457" s="252">
        <f t="shared" si="26"/>
        <v>0</v>
      </c>
      <c r="AL457" s="252">
        <f>ROUND(AK457*事業まとめ!$Q$6,2)</f>
        <v>0</v>
      </c>
      <c r="AM457" s="254">
        <f t="shared" si="28"/>
        <v>0</v>
      </c>
      <c r="AN457" s="254">
        <f t="shared" si="28"/>
        <v>0</v>
      </c>
      <c r="AO457" s="259"/>
      <c r="AP457" s="260">
        <f t="shared" si="27"/>
        <v>0</v>
      </c>
      <c r="AQ457" s="259"/>
      <c r="AR457" s="257"/>
      <c r="AS457" s="257"/>
      <c r="AT457" s="257"/>
      <c r="AU457" s="257"/>
      <c r="AV457" s="257"/>
      <c r="AW457" s="257"/>
    </row>
    <row r="458" spans="2:49" s="25" customFormat="1" x14ac:dyDescent="0.4">
      <c r="B458" s="251"/>
      <c r="C458" s="251"/>
      <c r="D458" s="251"/>
      <c r="E458" s="251"/>
      <c r="F458" s="251"/>
      <c r="G458" s="251"/>
      <c r="H458" s="251"/>
      <c r="I458" s="251"/>
      <c r="J458" s="251"/>
      <c r="K458" s="251"/>
      <c r="L458" s="251"/>
      <c r="M458" s="251"/>
      <c r="N458" s="251"/>
      <c r="O458" s="251"/>
      <c r="P458" s="251"/>
      <c r="Q458" s="251"/>
      <c r="R458" s="251"/>
      <c r="S458" s="251"/>
      <c r="T458" s="251"/>
      <c r="U458" s="251"/>
      <c r="V458" s="251"/>
      <c r="W458" s="251"/>
      <c r="X458" s="251"/>
      <c r="Y458" s="251"/>
      <c r="Z458" s="251"/>
      <c r="AA458" s="251"/>
      <c r="AB458" s="252">
        <f t="shared" ref="AB458:AB500" si="29">IFERROR(ROUND($I458*$J458*Y458*AA458/1000,2),0)</f>
        <v>0</v>
      </c>
      <c r="AC458" s="252">
        <f>ROUND(AB458*事業まとめ!$Q$6,2)</f>
        <v>0</v>
      </c>
      <c r="AD458" s="253"/>
      <c r="AE458" s="253"/>
      <c r="AF458" s="253"/>
      <c r="AG458" s="253"/>
      <c r="AH458" s="253"/>
      <c r="AI458" s="253"/>
      <c r="AJ458" s="253"/>
      <c r="AK458" s="252">
        <f t="shared" ref="AK458:AK500" si="30">IFERROR(ROUND($I458*$J458*AI458*AJ458/1000,2),0)</f>
        <v>0</v>
      </c>
      <c r="AL458" s="252">
        <f>ROUND(AK458*事業まとめ!$Q$6,2)</f>
        <v>0</v>
      </c>
      <c r="AM458" s="254">
        <f t="shared" si="28"/>
        <v>0</v>
      </c>
      <c r="AN458" s="254">
        <f t="shared" si="28"/>
        <v>0</v>
      </c>
      <c r="AO458" s="259"/>
      <c r="AP458" s="260">
        <f t="shared" ref="AP458:AP500" si="31">IFERROR(AO458*AJ458,0)</f>
        <v>0</v>
      </c>
      <c r="AQ458" s="259"/>
      <c r="AR458" s="257"/>
      <c r="AS458" s="257"/>
      <c r="AT458" s="257"/>
      <c r="AU458" s="257"/>
      <c r="AV458" s="257"/>
      <c r="AW458" s="257"/>
    </row>
    <row r="459" spans="2:49" s="25" customFormat="1" x14ac:dyDescent="0.4">
      <c r="B459" s="251"/>
      <c r="C459" s="251"/>
      <c r="D459" s="251"/>
      <c r="E459" s="251"/>
      <c r="F459" s="251"/>
      <c r="G459" s="251"/>
      <c r="H459" s="251"/>
      <c r="I459" s="251"/>
      <c r="J459" s="251"/>
      <c r="K459" s="251"/>
      <c r="L459" s="251"/>
      <c r="M459" s="251"/>
      <c r="N459" s="251"/>
      <c r="O459" s="251"/>
      <c r="P459" s="251"/>
      <c r="Q459" s="251"/>
      <c r="R459" s="251"/>
      <c r="S459" s="251"/>
      <c r="T459" s="251"/>
      <c r="U459" s="251"/>
      <c r="V459" s="251"/>
      <c r="W459" s="251"/>
      <c r="X459" s="251"/>
      <c r="Y459" s="251"/>
      <c r="Z459" s="251"/>
      <c r="AA459" s="251"/>
      <c r="AB459" s="252">
        <f t="shared" si="29"/>
        <v>0</v>
      </c>
      <c r="AC459" s="252">
        <f>ROUND(AB459*事業まとめ!$Q$6,2)</f>
        <v>0</v>
      </c>
      <c r="AD459" s="253"/>
      <c r="AE459" s="253"/>
      <c r="AF459" s="253"/>
      <c r="AG459" s="253"/>
      <c r="AH459" s="253"/>
      <c r="AI459" s="253"/>
      <c r="AJ459" s="253"/>
      <c r="AK459" s="252">
        <f t="shared" si="30"/>
        <v>0</v>
      </c>
      <c r="AL459" s="252">
        <f>ROUND(AK459*事業まとめ!$Q$6,2)</f>
        <v>0</v>
      </c>
      <c r="AM459" s="254">
        <f t="shared" si="28"/>
        <v>0</v>
      </c>
      <c r="AN459" s="254">
        <f t="shared" si="28"/>
        <v>0</v>
      </c>
      <c r="AO459" s="259"/>
      <c r="AP459" s="260">
        <f t="shared" si="31"/>
        <v>0</v>
      </c>
      <c r="AQ459" s="259"/>
      <c r="AR459" s="257"/>
      <c r="AS459" s="257"/>
      <c r="AT459" s="257"/>
      <c r="AU459" s="257"/>
      <c r="AV459" s="257"/>
      <c r="AW459" s="257"/>
    </row>
    <row r="460" spans="2:49" s="25" customFormat="1" x14ac:dyDescent="0.4">
      <c r="B460" s="251"/>
      <c r="C460" s="251"/>
      <c r="D460" s="251"/>
      <c r="E460" s="251"/>
      <c r="F460" s="251"/>
      <c r="G460" s="251"/>
      <c r="H460" s="251"/>
      <c r="I460" s="251"/>
      <c r="J460" s="251"/>
      <c r="K460" s="251"/>
      <c r="L460" s="251"/>
      <c r="M460" s="251"/>
      <c r="N460" s="251"/>
      <c r="O460" s="251"/>
      <c r="P460" s="251"/>
      <c r="Q460" s="251"/>
      <c r="R460" s="251"/>
      <c r="S460" s="251"/>
      <c r="T460" s="251"/>
      <c r="U460" s="251"/>
      <c r="V460" s="251"/>
      <c r="W460" s="251"/>
      <c r="X460" s="251"/>
      <c r="Y460" s="251"/>
      <c r="Z460" s="251"/>
      <c r="AA460" s="251"/>
      <c r="AB460" s="252">
        <f t="shared" si="29"/>
        <v>0</v>
      </c>
      <c r="AC460" s="252">
        <f>ROUND(AB460*事業まとめ!$Q$6,2)</f>
        <v>0</v>
      </c>
      <c r="AD460" s="253"/>
      <c r="AE460" s="253"/>
      <c r="AF460" s="253"/>
      <c r="AG460" s="253"/>
      <c r="AH460" s="253"/>
      <c r="AI460" s="253"/>
      <c r="AJ460" s="253"/>
      <c r="AK460" s="252">
        <f t="shared" si="30"/>
        <v>0</v>
      </c>
      <c r="AL460" s="252">
        <f>ROUND(AK460*事業まとめ!$Q$6,2)</f>
        <v>0</v>
      </c>
      <c r="AM460" s="254">
        <f t="shared" si="28"/>
        <v>0</v>
      </c>
      <c r="AN460" s="254">
        <f t="shared" si="28"/>
        <v>0</v>
      </c>
      <c r="AO460" s="259"/>
      <c r="AP460" s="260">
        <f t="shared" si="31"/>
        <v>0</v>
      </c>
      <c r="AQ460" s="259"/>
      <c r="AR460" s="257"/>
      <c r="AS460" s="257"/>
      <c r="AT460" s="257"/>
      <c r="AU460" s="257"/>
      <c r="AV460" s="257"/>
      <c r="AW460" s="257"/>
    </row>
    <row r="461" spans="2:49" s="25" customFormat="1" x14ac:dyDescent="0.4">
      <c r="B461" s="251"/>
      <c r="C461" s="251"/>
      <c r="D461" s="251"/>
      <c r="E461" s="251"/>
      <c r="F461" s="251"/>
      <c r="G461" s="251"/>
      <c r="H461" s="251"/>
      <c r="I461" s="251"/>
      <c r="J461" s="251"/>
      <c r="K461" s="251"/>
      <c r="L461" s="251"/>
      <c r="M461" s="251"/>
      <c r="N461" s="251"/>
      <c r="O461" s="251"/>
      <c r="P461" s="251"/>
      <c r="Q461" s="251"/>
      <c r="R461" s="251"/>
      <c r="S461" s="251"/>
      <c r="T461" s="251"/>
      <c r="U461" s="251"/>
      <c r="V461" s="251"/>
      <c r="W461" s="251"/>
      <c r="X461" s="251"/>
      <c r="Y461" s="251"/>
      <c r="Z461" s="251"/>
      <c r="AA461" s="251"/>
      <c r="AB461" s="252">
        <f t="shared" si="29"/>
        <v>0</v>
      </c>
      <c r="AC461" s="252">
        <f>ROUND(AB461*事業まとめ!$Q$6,2)</f>
        <v>0</v>
      </c>
      <c r="AD461" s="253"/>
      <c r="AE461" s="253"/>
      <c r="AF461" s="253"/>
      <c r="AG461" s="253"/>
      <c r="AH461" s="253"/>
      <c r="AI461" s="253"/>
      <c r="AJ461" s="253"/>
      <c r="AK461" s="252">
        <f t="shared" si="30"/>
        <v>0</v>
      </c>
      <c r="AL461" s="252">
        <f>ROUND(AK461*事業まとめ!$Q$6,2)</f>
        <v>0</v>
      </c>
      <c r="AM461" s="254">
        <f t="shared" si="28"/>
        <v>0</v>
      </c>
      <c r="AN461" s="254">
        <f t="shared" si="28"/>
        <v>0</v>
      </c>
      <c r="AO461" s="259"/>
      <c r="AP461" s="260">
        <f t="shared" si="31"/>
        <v>0</v>
      </c>
      <c r="AQ461" s="259"/>
      <c r="AR461" s="257"/>
      <c r="AS461" s="257"/>
      <c r="AT461" s="257"/>
      <c r="AU461" s="257"/>
      <c r="AV461" s="257"/>
      <c r="AW461" s="257"/>
    </row>
    <row r="462" spans="2:49" s="25" customFormat="1" x14ac:dyDescent="0.4">
      <c r="B462" s="251"/>
      <c r="C462" s="251"/>
      <c r="D462" s="251"/>
      <c r="E462" s="251"/>
      <c r="F462" s="251"/>
      <c r="G462" s="251"/>
      <c r="H462" s="251"/>
      <c r="I462" s="251"/>
      <c r="J462" s="251"/>
      <c r="K462" s="251"/>
      <c r="L462" s="251"/>
      <c r="M462" s="251"/>
      <c r="N462" s="251"/>
      <c r="O462" s="251"/>
      <c r="P462" s="251"/>
      <c r="Q462" s="251"/>
      <c r="R462" s="251"/>
      <c r="S462" s="251"/>
      <c r="T462" s="251"/>
      <c r="U462" s="251"/>
      <c r="V462" s="251"/>
      <c r="W462" s="251"/>
      <c r="X462" s="251"/>
      <c r="Y462" s="251"/>
      <c r="Z462" s="251"/>
      <c r="AA462" s="251"/>
      <c r="AB462" s="252">
        <f t="shared" si="29"/>
        <v>0</v>
      </c>
      <c r="AC462" s="252">
        <f>ROUND(AB462*事業まとめ!$Q$6,2)</f>
        <v>0</v>
      </c>
      <c r="AD462" s="253"/>
      <c r="AE462" s="253"/>
      <c r="AF462" s="253"/>
      <c r="AG462" s="253"/>
      <c r="AH462" s="253"/>
      <c r="AI462" s="253"/>
      <c r="AJ462" s="253"/>
      <c r="AK462" s="252">
        <f t="shared" si="30"/>
        <v>0</v>
      </c>
      <c r="AL462" s="252">
        <f>ROUND(AK462*事業まとめ!$Q$6,2)</f>
        <v>0</v>
      </c>
      <c r="AM462" s="254">
        <f t="shared" si="28"/>
        <v>0</v>
      </c>
      <c r="AN462" s="254">
        <f t="shared" si="28"/>
        <v>0</v>
      </c>
      <c r="AO462" s="259"/>
      <c r="AP462" s="260">
        <f t="shared" si="31"/>
        <v>0</v>
      </c>
      <c r="AQ462" s="259"/>
      <c r="AR462" s="257"/>
      <c r="AS462" s="257"/>
      <c r="AT462" s="257"/>
      <c r="AU462" s="257"/>
      <c r="AV462" s="257"/>
      <c r="AW462" s="257"/>
    </row>
    <row r="463" spans="2:49" s="25" customFormat="1" x14ac:dyDescent="0.4">
      <c r="B463" s="251"/>
      <c r="C463" s="251"/>
      <c r="D463" s="251"/>
      <c r="E463" s="251"/>
      <c r="F463" s="251"/>
      <c r="G463" s="251"/>
      <c r="H463" s="251"/>
      <c r="I463" s="251"/>
      <c r="J463" s="251"/>
      <c r="K463" s="251"/>
      <c r="L463" s="251"/>
      <c r="M463" s="251"/>
      <c r="N463" s="251"/>
      <c r="O463" s="251"/>
      <c r="P463" s="251"/>
      <c r="Q463" s="251"/>
      <c r="R463" s="251"/>
      <c r="S463" s="251"/>
      <c r="T463" s="251"/>
      <c r="U463" s="251"/>
      <c r="V463" s="251"/>
      <c r="W463" s="251"/>
      <c r="X463" s="251"/>
      <c r="Y463" s="251"/>
      <c r="Z463" s="251"/>
      <c r="AA463" s="251"/>
      <c r="AB463" s="252">
        <f t="shared" si="29"/>
        <v>0</v>
      </c>
      <c r="AC463" s="252">
        <f>ROUND(AB463*事業まとめ!$Q$6,2)</f>
        <v>0</v>
      </c>
      <c r="AD463" s="253"/>
      <c r="AE463" s="253"/>
      <c r="AF463" s="253"/>
      <c r="AG463" s="253"/>
      <c r="AH463" s="253"/>
      <c r="AI463" s="253"/>
      <c r="AJ463" s="253"/>
      <c r="AK463" s="252">
        <f t="shared" si="30"/>
        <v>0</v>
      </c>
      <c r="AL463" s="252">
        <f>ROUND(AK463*事業まとめ!$Q$6,2)</f>
        <v>0</v>
      </c>
      <c r="AM463" s="254">
        <f t="shared" si="28"/>
        <v>0</v>
      </c>
      <c r="AN463" s="254">
        <f t="shared" si="28"/>
        <v>0</v>
      </c>
      <c r="AO463" s="259"/>
      <c r="AP463" s="260">
        <f t="shared" si="31"/>
        <v>0</v>
      </c>
      <c r="AQ463" s="259"/>
      <c r="AR463" s="257"/>
      <c r="AS463" s="257"/>
      <c r="AT463" s="257"/>
      <c r="AU463" s="257"/>
      <c r="AV463" s="257"/>
      <c r="AW463" s="257"/>
    </row>
    <row r="464" spans="2:49" s="25" customFormat="1" x14ac:dyDescent="0.4">
      <c r="B464" s="251"/>
      <c r="C464" s="251"/>
      <c r="D464" s="251"/>
      <c r="E464" s="251"/>
      <c r="F464" s="251"/>
      <c r="G464" s="251"/>
      <c r="H464" s="251"/>
      <c r="I464" s="251"/>
      <c r="J464" s="251"/>
      <c r="K464" s="251"/>
      <c r="L464" s="251"/>
      <c r="M464" s="251"/>
      <c r="N464" s="251"/>
      <c r="O464" s="251"/>
      <c r="P464" s="251"/>
      <c r="Q464" s="251"/>
      <c r="R464" s="251"/>
      <c r="S464" s="251"/>
      <c r="T464" s="251"/>
      <c r="U464" s="251"/>
      <c r="V464" s="251"/>
      <c r="W464" s="251"/>
      <c r="X464" s="251"/>
      <c r="Y464" s="251"/>
      <c r="Z464" s="251"/>
      <c r="AA464" s="251"/>
      <c r="AB464" s="252">
        <f t="shared" si="29"/>
        <v>0</v>
      </c>
      <c r="AC464" s="252">
        <f>ROUND(AB464*事業まとめ!$Q$6,2)</f>
        <v>0</v>
      </c>
      <c r="AD464" s="253"/>
      <c r="AE464" s="253"/>
      <c r="AF464" s="253"/>
      <c r="AG464" s="253"/>
      <c r="AH464" s="253"/>
      <c r="AI464" s="253"/>
      <c r="AJ464" s="253"/>
      <c r="AK464" s="252">
        <f t="shared" si="30"/>
        <v>0</v>
      </c>
      <c r="AL464" s="252">
        <f>ROUND(AK464*事業まとめ!$Q$6,2)</f>
        <v>0</v>
      </c>
      <c r="AM464" s="254">
        <f t="shared" si="28"/>
        <v>0</v>
      </c>
      <c r="AN464" s="254">
        <f t="shared" si="28"/>
        <v>0</v>
      </c>
      <c r="AO464" s="259"/>
      <c r="AP464" s="260">
        <f t="shared" si="31"/>
        <v>0</v>
      </c>
      <c r="AQ464" s="259"/>
      <c r="AR464" s="257"/>
      <c r="AS464" s="257"/>
      <c r="AT464" s="257"/>
      <c r="AU464" s="257"/>
      <c r="AV464" s="257"/>
      <c r="AW464" s="257"/>
    </row>
    <row r="465" spans="2:49" s="25" customFormat="1" x14ac:dyDescent="0.4">
      <c r="B465" s="251"/>
      <c r="C465" s="251"/>
      <c r="D465" s="251"/>
      <c r="E465" s="251"/>
      <c r="F465" s="251"/>
      <c r="G465" s="251"/>
      <c r="H465" s="251"/>
      <c r="I465" s="251"/>
      <c r="J465" s="251"/>
      <c r="K465" s="251"/>
      <c r="L465" s="251"/>
      <c r="M465" s="251"/>
      <c r="N465" s="251"/>
      <c r="O465" s="251"/>
      <c r="P465" s="251"/>
      <c r="Q465" s="251"/>
      <c r="R465" s="251"/>
      <c r="S465" s="251"/>
      <c r="T465" s="251"/>
      <c r="U465" s="251"/>
      <c r="V465" s="251"/>
      <c r="W465" s="251"/>
      <c r="X465" s="251"/>
      <c r="Y465" s="251"/>
      <c r="Z465" s="251"/>
      <c r="AA465" s="251"/>
      <c r="AB465" s="252">
        <f t="shared" si="29"/>
        <v>0</v>
      </c>
      <c r="AC465" s="252">
        <f>ROUND(AB465*事業まとめ!$Q$6,2)</f>
        <v>0</v>
      </c>
      <c r="AD465" s="253"/>
      <c r="AE465" s="253"/>
      <c r="AF465" s="253"/>
      <c r="AG465" s="253"/>
      <c r="AH465" s="253"/>
      <c r="AI465" s="253"/>
      <c r="AJ465" s="253"/>
      <c r="AK465" s="252">
        <f t="shared" si="30"/>
        <v>0</v>
      </c>
      <c r="AL465" s="252">
        <f>ROUND(AK465*事業まとめ!$Q$6,2)</f>
        <v>0</v>
      </c>
      <c r="AM465" s="254">
        <f t="shared" si="28"/>
        <v>0</v>
      </c>
      <c r="AN465" s="254">
        <f t="shared" si="28"/>
        <v>0</v>
      </c>
      <c r="AO465" s="259"/>
      <c r="AP465" s="260">
        <f t="shared" si="31"/>
        <v>0</v>
      </c>
      <c r="AQ465" s="259"/>
      <c r="AR465" s="257"/>
      <c r="AS465" s="257"/>
      <c r="AT465" s="257"/>
      <c r="AU465" s="257"/>
      <c r="AV465" s="257"/>
      <c r="AW465" s="257"/>
    </row>
    <row r="466" spans="2:49" s="25" customFormat="1" x14ac:dyDescent="0.4">
      <c r="B466" s="251"/>
      <c r="C466" s="251"/>
      <c r="D466" s="251"/>
      <c r="E466" s="251"/>
      <c r="F466" s="251"/>
      <c r="G466" s="251"/>
      <c r="H466" s="251"/>
      <c r="I466" s="251"/>
      <c r="J466" s="251"/>
      <c r="K466" s="251"/>
      <c r="L466" s="251"/>
      <c r="M466" s="251"/>
      <c r="N466" s="251"/>
      <c r="O466" s="251"/>
      <c r="P466" s="251"/>
      <c r="Q466" s="251"/>
      <c r="R466" s="251"/>
      <c r="S466" s="251"/>
      <c r="T466" s="251"/>
      <c r="U466" s="251"/>
      <c r="V466" s="251"/>
      <c r="W466" s="251"/>
      <c r="X466" s="251"/>
      <c r="Y466" s="251"/>
      <c r="Z466" s="251"/>
      <c r="AA466" s="251"/>
      <c r="AB466" s="252">
        <f t="shared" si="29"/>
        <v>0</v>
      </c>
      <c r="AC466" s="252">
        <f>ROUND(AB466*事業まとめ!$Q$6,2)</f>
        <v>0</v>
      </c>
      <c r="AD466" s="253"/>
      <c r="AE466" s="253"/>
      <c r="AF466" s="253"/>
      <c r="AG466" s="253"/>
      <c r="AH466" s="253"/>
      <c r="AI466" s="253"/>
      <c r="AJ466" s="253"/>
      <c r="AK466" s="252">
        <f t="shared" si="30"/>
        <v>0</v>
      </c>
      <c r="AL466" s="252">
        <f>ROUND(AK466*事業まとめ!$Q$6,2)</f>
        <v>0</v>
      </c>
      <c r="AM466" s="254">
        <f t="shared" si="28"/>
        <v>0</v>
      </c>
      <c r="AN466" s="254">
        <f t="shared" si="28"/>
        <v>0</v>
      </c>
      <c r="AO466" s="259"/>
      <c r="AP466" s="260">
        <f t="shared" si="31"/>
        <v>0</v>
      </c>
      <c r="AQ466" s="259"/>
      <c r="AR466" s="257"/>
      <c r="AS466" s="257"/>
      <c r="AT466" s="257"/>
      <c r="AU466" s="257"/>
      <c r="AV466" s="257"/>
      <c r="AW466" s="257"/>
    </row>
    <row r="467" spans="2:49" s="25" customFormat="1" x14ac:dyDescent="0.4">
      <c r="B467" s="251"/>
      <c r="C467" s="251"/>
      <c r="D467" s="251"/>
      <c r="E467" s="251"/>
      <c r="F467" s="251"/>
      <c r="G467" s="251"/>
      <c r="H467" s="251"/>
      <c r="I467" s="251"/>
      <c r="J467" s="251"/>
      <c r="K467" s="251"/>
      <c r="L467" s="251"/>
      <c r="M467" s="251"/>
      <c r="N467" s="251"/>
      <c r="O467" s="251"/>
      <c r="P467" s="251"/>
      <c r="Q467" s="251"/>
      <c r="R467" s="251"/>
      <c r="S467" s="251"/>
      <c r="T467" s="251"/>
      <c r="U467" s="251"/>
      <c r="V467" s="251"/>
      <c r="W467" s="251"/>
      <c r="X467" s="251"/>
      <c r="Y467" s="251"/>
      <c r="Z467" s="251"/>
      <c r="AA467" s="251"/>
      <c r="AB467" s="252">
        <f t="shared" si="29"/>
        <v>0</v>
      </c>
      <c r="AC467" s="252">
        <f>ROUND(AB467*事業まとめ!$Q$6,2)</f>
        <v>0</v>
      </c>
      <c r="AD467" s="253"/>
      <c r="AE467" s="253"/>
      <c r="AF467" s="253"/>
      <c r="AG467" s="253"/>
      <c r="AH467" s="253"/>
      <c r="AI467" s="253"/>
      <c r="AJ467" s="253"/>
      <c r="AK467" s="252">
        <f t="shared" si="30"/>
        <v>0</v>
      </c>
      <c r="AL467" s="252">
        <f>ROUND(AK467*事業まとめ!$Q$6,2)</f>
        <v>0</v>
      </c>
      <c r="AM467" s="254">
        <f t="shared" si="28"/>
        <v>0</v>
      </c>
      <c r="AN467" s="254">
        <f t="shared" si="28"/>
        <v>0</v>
      </c>
      <c r="AO467" s="259"/>
      <c r="AP467" s="260">
        <f t="shared" si="31"/>
        <v>0</v>
      </c>
      <c r="AQ467" s="259"/>
      <c r="AR467" s="257"/>
      <c r="AS467" s="257"/>
      <c r="AT467" s="257"/>
      <c r="AU467" s="257"/>
      <c r="AV467" s="257"/>
      <c r="AW467" s="257"/>
    </row>
    <row r="468" spans="2:49" s="25" customFormat="1" x14ac:dyDescent="0.4">
      <c r="B468" s="251"/>
      <c r="C468" s="251"/>
      <c r="D468" s="251"/>
      <c r="E468" s="251"/>
      <c r="F468" s="251"/>
      <c r="G468" s="251"/>
      <c r="H468" s="251"/>
      <c r="I468" s="251"/>
      <c r="J468" s="251"/>
      <c r="K468" s="251"/>
      <c r="L468" s="251"/>
      <c r="M468" s="251"/>
      <c r="N468" s="251"/>
      <c r="O468" s="251"/>
      <c r="P468" s="251"/>
      <c r="Q468" s="251"/>
      <c r="R468" s="251"/>
      <c r="S468" s="251"/>
      <c r="T468" s="251"/>
      <c r="U468" s="251"/>
      <c r="V468" s="251"/>
      <c r="W468" s="251"/>
      <c r="X468" s="251"/>
      <c r="Y468" s="251"/>
      <c r="Z468" s="251"/>
      <c r="AA468" s="251"/>
      <c r="AB468" s="252">
        <f t="shared" si="29"/>
        <v>0</v>
      </c>
      <c r="AC468" s="252">
        <f>ROUND(AB468*事業まとめ!$Q$6,2)</f>
        <v>0</v>
      </c>
      <c r="AD468" s="253"/>
      <c r="AE468" s="253"/>
      <c r="AF468" s="253"/>
      <c r="AG468" s="253"/>
      <c r="AH468" s="253"/>
      <c r="AI468" s="253"/>
      <c r="AJ468" s="253"/>
      <c r="AK468" s="252">
        <f t="shared" si="30"/>
        <v>0</v>
      </c>
      <c r="AL468" s="252">
        <f>ROUND(AK468*事業まとめ!$Q$6,2)</f>
        <v>0</v>
      </c>
      <c r="AM468" s="254">
        <f t="shared" si="28"/>
        <v>0</v>
      </c>
      <c r="AN468" s="254">
        <f t="shared" si="28"/>
        <v>0</v>
      </c>
      <c r="AO468" s="259"/>
      <c r="AP468" s="260">
        <f t="shared" si="31"/>
        <v>0</v>
      </c>
      <c r="AQ468" s="259"/>
      <c r="AR468" s="257"/>
      <c r="AS468" s="257"/>
      <c r="AT468" s="257"/>
      <c r="AU468" s="257"/>
      <c r="AV468" s="257"/>
      <c r="AW468" s="257"/>
    </row>
    <row r="469" spans="2:49" s="25" customFormat="1" x14ac:dyDescent="0.4">
      <c r="B469" s="251"/>
      <c r="C469" s="251"/>
      <c r="D469" s="251"/>
      <c r="E469" s="251"/>
      <c r="F469" s="251"/>
      <c r="G469" s="251"/>
      <c r="H469" s="251"/>
      <c r="I469" s="251"/>
      <c r="J469" s="251"/>
      <c r="K469" s="251"/>
      <c r="L469" s="251"/>
      <c r="M469" s="251"/>
      <c r="N469" s="251"/>
      <c r="O469" s="251"/>
      <c r="P469" s="251"/>
      <c r="Q469" s="251"/>
      <c r="R469" s="251"/>
      <c r="S469" s="251"/>
      <c r="T469" s="251"/>
      <c r="U469" s="251"/>
      <c r="V469" s="251"/>
      <c r="W469" s="251"/>
      <c r="X469" s="251"/>
      <c r="Y469" s="251"/>
      <c r="Z469" s="251"/>
      <c r="AA469" s="251"/>
      <c r="AB469" s="252">
        <f t="shared" si="29"/>
        <v>0</v>
      </c>
      <c r="AC469" s="252">
        <f>ROUND(AB469*事業まとめ!$Q$6,2)</f>
        <v>0</v>
      </c>
      <c r="AD469" s="253"/>
      <c r="AE469" s="253"/>
      <c r="AF469" s="253"/>
      <c r="AG469" s="253"/>
      <c r="AH469" s="253"/>
      <c r="AI469" s="253"/>
      <c r="AJ469" s="253"/>
      <c r="AK469" s="252">
        <f t="shared" si="30"/>
        <v>0</v>
      </c>
      <c r="AL469" s="252">
        <f>ROUND(AK469*事業まとめ!$Q$6,2)</f>
        <v>0</v>
      </c>
      <c r="AM469" s="254">
        <f t="shared" si="28"/>
        <v>0</v>
      </c>
      <c r="AN469" s="254">
        <f t="shared" si="28"/>
        <v>0</v>
      </c>
      <c r="AO469" s="259"/>
      <c r="AP469" s="260">
        <f t="shared" si="31"/>
        <v>0</v>
      </c>
      <c r="AQ469" s="259"/>
      <c r="AR469" s="257"/>
      <c r="AS469" s="257"/>
      <c r="AT469" s="257"/>
      <c r="AU469" s="257"/>
      <c r="AV469" s="257"/>
      <c r="AW469" s="257"/>
    </row>
    <row r="470" spans="2:49" s="25" customFormat="1" x14ac:dyDescent="0.4">
      <c r="B470" s="251"/>
      <c r="C470" s="251"/>
      <c r="D470" s="251"/>
      <c r="E470" s="251"/>
      <c r="F470" s="251"/>
      <c r="G470" s="251"/>
      <c r="H470" s="251"/>
      <c r="I470" s="251"/>
      <c r="J470" s="251"/>
      <c r="K470" s="251"/>
      <c r="L470" s="251"/>
      <c r="M470" s="251"/>
      <c r="N470" s="251"/>
      <c r="O470" s="251"/>
      <c r="P470" s="251"/>
      <c r="Q470" s="251"/>
      <c r="R470" s="251"/>
      <c r="S470" s="251"/>
      <c r="T470" s="251"/>
      <c r="U470" s="251"/>
      <c r="V470" s="251"/>
      <c r="W470" s="251"/>
      <c r="X470" s="251"/>
      <c r="Y470" s="251"/>
      <c r="Z470" s="251"/>
      <c r="AA470" s="251"/>
      <c r="AB470" s="252">
        <f t="shared" si="29"/>
        <v>0</v>
      </c>
      <c r="AC470" s="252">
        <f>ROUND(AB470*事業まとめ!$Q$6,2)</f>
        <v>0</v>
      </c>
      <c r="AD470" s="253"/>
      <c r="AE470" s="253"/>
      <c r="AF470" s="253"/>
      <c r="AG470" s="253"/>
      <c r="AH470" s="253"/>
      <c r="AI470" s="253"/>
      <c r="AJ470" s="253"/>
      <c r="AK470" s="252">
        <f t="shared" si="30"/>
        <v>0</v>
      </c>
      <c r="AL470" s="252">
        <f>ROUND(AK470*事業まとめ!$Q$6,2)</f>
        <v>0</v>
      </c>
      <c r="AM470" s="254">
        <f t="shared" si="28"/>
        <v>0</v>
      </c>
      <c r="AN470" s="254">
        <f t="shared" si="28"/>
        <v>0</v>
      </c>
      <c r="AO470" s="259"/>
      <c r="AP470" s="260">
        <f t="shared" si="31"/>
        <v>0</v>
      </c>
      <c r="AQ470" s="259"/>
      <c r="AR470" s="257"/>
      <c r="AS470" s="257"/>
      <c r="AT470" s="257"/>
      <c r="AU470" s="257"/>
      <c r="AV470" s="257"/>
      <c r="AW470" s="257"/>
    </row>
    <row r="471" spans="2:49" s="25" customFormat="1" x14ac:dyDescent="0.4">
      <c r="B471" s="251"/>
      <c r="C471" s="251"/>
      <c r="D471" s="251"/>
      <c r="E471" s="251"/>
      <c r="F471" s="251"/>
      <c r="G471" s="251"/>
      <c r="H471" s="251"/>
      <c r="I471" s="251"/>
      <c r="J471" s="251"/>
      <c r="K471" s="251"/>
      <c r="L471" s="251"/>
      <c r="M471" s="251"/>
      <c r="N471" s="251"/>
      <c r="O471" s="251"/>
      <c r="P471" s="251"/>
      <c r="Q471" s="251"/>
      <c r="R471" s="251"/>
      <c r="S471" s="251"/>
      <c r="T471" s="251"/>
      <c r="U471" s="251"/>
      <c r="V471" s="251"/>
      <c r="W471" s="251"/>
      <c r="X471" s="251"/>
      <c r="Y471" s="251"/>
      <c r="Z471" s="251"/>
      <c r="AA471" s="251"/>
      <c r="AB471" s="252">
        <f t="shared" si="29"/>
        <v>0</v>
      </c>
      <c r="AC471" s="252">
        <f>ROUND(AB471*事業まとめ!$Q$6,2)</f>
        <v>0</v>
      </c>
      <c r="AD471" s="253"/>
      <c r="AE471" s="253"/>
      <c r="AF471" s="253"/>
      <c r="AG471" s="253"/>
      <c r="AH471" s="253"/>
      <c r="AI471" s="253"/>
      <c r="AJ471" s="253"/>
      <c r="AK471" s="252">
        <f t="shared" si="30"/>
        <v>0</v>
      </c>
      <c r="AL471" s="252">
        <f>ROUND(AK471*事業まとめ!$Q$6,2)</f>
        <v>0</v>
      </c>
      <c r="AM471" s="254">
        <f t="shared" ref="AM471:AN500" si="32">AB471-AK471</f>
        <v>0</v>
      </c>
      <c r="AN471" s="254">
        <f t="shared" si="32"/>
        <v>0</v>
      </c>
      <c r="AO471" s="259"/>
      <c r="AP471" s="260">
        <f t="shared" si="31"/>
        <v>0</v>
      </c>
      <c r="AQ471" s="259"/>
      <c r="AR471" s="257"/>
      <c r="AS471" s="257"/>
      <c r="AT471" s="257"/>
      <c r="AU471" s="257"/>
      <c r="AV471" s="257"/>
      <c r="AW471" s="257"/>
    </row>
    <row r="472" spans="2:49" s="25" customFormat="1" x14ac:dyDescent="0.4">
      <c r="B472" s="251"/>
      <c r="C472" s="251"/>
      <c r="D472" s="251"/>
      <c r="E472" s="251"/>
      <c r="F472" s="251"/>
      <c r="G472" s="251"/>
      <c r="H472" s="251"/>
      <c r="I472" s="251"/>
      <c r="J472" s="251"/>
      <c r="K472" s="251"/>
      <c r="L472" s="251"/>
      <c r="M472" s="251"/>
      <c r="N472" s="251"/>
      <c r="O472" s="251"/>
      <c r="P472" s="251"/>
      <c r="Q472" s="251"/>
      <c r="R472" s="251"/>
      <c r="S472" s="251"/>
      <c r="T472" s="251"/>
      <c r="U472" s="251"/>
      <c r="V472" s="251"/>
      <c r="W472" s="251"/>
      <c r="X472" s="251"/>
      <c r="Y472" s="251"/>
      <c r="Z472" s="251"/>
      <c r="AA472" s="251"/>
      <c r="AB472" s="252">
        <f t="shared" si="29"/>
        <v>0</v>
      </c>
      <c r="AC472" s="252">
        <f>ROUND(AB472*事業まとめ!$Q$6,2)</f>
        <v>0</v>
      </c>
      <c r="AD472" s="253"/>
      <c r="AE472" s="253"/>
      <c r="AF472" s="253"/>
      <c r="AG472" s="253"/>
      <c r="AH472" s="253"/>
      <c r="AI472" s="253"/>
      <c r="AJ472" s="253"/>
      <c r="AK472" s="252">
        <f t="shared" si="30"/>
        <v>0</v>
      </c>
      <c r="AL472" s="252">
        <f>ROUND(AK472*事業まとめ!$Q$6,2)</f>
        <v>0</v>
      </c>
      <c r="AM472" s="254">
        <f t="shared" si="32"/>
        <v>0</v>
      </c>
      <c r="AN472" s="254">
        <f t="shared" si="32"/>
        <v>0</v>
      </c>
      <c r="AO472" s="259"/>
      <c r="AP472" s="260">
        <f t="shared" si="31"/>
        <v>0</v>
      </c>
      <c r="AQ472" s="259"/>
      <c r="AR472" s="257"/>
      <c r="AS472" s="257"/>
      <c r="AT472" s="257"/>
      <c r="AU472" s="257"/>
      <c r="AV472" s="257"/>
      <c r="AW472" s="257"/>
    </row>
    <row r="473" spans="2:49" s="25" customFormat="1" x14ac:dyDescent="0.4">
      <c r="B473" s="251"/>
      <c r="C473" s="251"/>
      <c r="D473" s="251"/>
      <c r="E473" s="251"/>
      <c r="F473" s="251"/>
      <c r="G473" s="251"/>
      <c r="H473" s="251"/>
      <c r="I473" s="251"/>
      <c r="J473" s="251"/>
      <c r="K473" s="251"/>
      <c r="L473" s="251"/>
      <c r="M473" s="251"/>
      <c r="N473" s="251"/>
      <c r="O473" s="251"/>
      <c r="P473" s="251"/>
      <c r="Q473" s="251"/>
      <c r="R473" s="251"/>
      <c r="S473" s="251"/>
      <c r="T473" s="251"/>
      <c r="U473" s="251"/>
      <c r="V473" s="251"/>
      <c r="W473" s="251"/>
      <c r="X473" s="251"/>
      <c r="Y473" s="251"/>
      <c r="Z473" s="251"/>
      <c r="AA473" s="251"/>
      <c r="AB473" s="252">
        <f t="shared" si="29"/>
        <v>0</v>
      </c>
      <c r="AC473" s="252">
        <f>ROUND(AB473*事業まとめ!$Q$6,2)</f>
        <v>0</v>
      </c>
      <c r="AD473" s="253"/>
      <c r="AE473" s="253"/>
      <c r="AF473" s="253"/>
      <c r="AG473" s="253"/>
      <c r="AH473" s="253"/>
      <c r="AI473" s="253"/>
      <c r="AJ473" s="253"/>
      <c r="AK473" s="252">
        <f t="shared" si="30"/>
        <v>0</v>
      </c>
      <c r="AL473" s="252">
        <f>ROUND(AK473*事業まとめ!$Q$6,2)</f>
        <v>0</v>
      </c>
      <c r="AM473" s="254">
        <f t="shared" si="32"/>
        <v>0</v>
      </c>
      <c r="AN473" s="254">
        <f t="shared" si="32"/>
        <v>0</v>
      </c>
      <c r="AO473" s="259"/>
      <c r="AP473" s="260">
        <f t="shared" si="31"/>
        <v>0</v>
      </c>
      <c r="AQ473" s="259"/>
      <c r="AR473" s="257"/>
      <c r="AS473" s="257"/>
      <c r="AT473" s="257"/>
      <c r="AU473" s="257"/>
      <c r="AV473" s="257"/>
      <c r="AW473" s="257"/>
    </row>
    <row r="474" spans="2:49" s="25" customFormat="1" x14ac:dyDescent="0.4">
      <c r="B474" s="251"/>
      <c r="C474" s="251"/>
      <c r="D474" s="251"/>
      <c r="E474" s="251"/>
      <c r="F474" s="251"/>
      <c r="G474" s="251"/>
      <c r="H474" s="251"/>
      <c r="I474" s="251"/>
      <c r="J474" s="251"/>
      <c r="K474" s="251"/>
      <c r="L474" s="251"/>
      <c r="M474" s="251"/>
      <c r="N474" s="251"/>
      <c r="O474" s="251"/>
      <c r="P474" s="251"/>
      <c r="Q474" s="251"/>
      <c r="R474" s="251"/>
      <c r="S474" s="251"/>
      <c r="T474" s="251"/>
      <c r="U474" s="251"/>
      <c r="V474" s="251"/>
      <c r="W474" s="251"/>
      <c r="X474" s="251"/>
      <c r="Y474" s="251"/>
      <c r="Z474" s="251"/>
      <c r="AA474" s="251"/>
      <c r="AB474" s="252">
        <f t="shared" si="29"/>
        <v>0</v>
      </c>
      <c r="AC474" s="252">
        <f>ROUND(AB474*事業まとめ!$Q$6,2)</f>
        <v>0</v>
      </c>
      <c r="AD474" s="253"/>
      <c r="AE474" s="253"/>
      <c r="AF474" s="253"/>
      <c r="AG474" s="253"/>
      <c r="AH474" s="253"/>
      <c r="AI474" s="253"/>
      <c r="AJ474" s="253"/>
      <c r="AK474" s="252">
        <f t="shared" si="30"/>
        <v>0</v>
      </c>
      <c r="AL474" s="252">
        <f>ROUND(AK474*事業まとめ!$Q$6,2)</f>
        <v>0</v>
      </c>
      <c r="AM474" s="254">
        <f t="shared" si="32"/>
        <v>0</v>
      </c>
      <c r="AN474" s="254">
        <f t="shared" si="32"/>
        <v>0</v>
      </c>
      <c r="AO474" s="259"/>
      <c r="AP474" s="260">
        <f t="shared" si="31"/>
        <v>0</v>
      </c>
      <c r="AQ474" s="259"/>
      <c r="AR474" s="257"/>
      <c r="AS474" s="257"/>
      <c r="AT474" s="257"/>
      <c r="AU474" s="257"/>
      <c r="AV474" s="257"/>
      <c r="AW474" s="257"/>
    </row>
    <row r="475" spans="2:49" s="25" customFormat="1" x14ac:dyDescent="0.4">
      <c r="B475" s="251"/>
      <c r="C475" s="251"/>
      <c r="D475" s="251"/>
      <c r="E475" s="251"/>
      <c r="F475" s="251"/>
      <c r="G475" s="251"/>
      <c r="H475" s="251"/>
      <c r="I475" s="251"/>
      <c r="J475" s="251"/>
      <c r="K475" s="251"/>
      <c r="L475" s="251"/>
      <c r="M475" s="251"/>
      <c r="N475" s="251"/>
      <c r="O475" s="251"/>
      <c r="P475" s="251"/>
      <c r="Q475" s="251"/>
      <c r="R475" s="251"/>
      <c r="S475" s="251"/>
      <c r="T475" s="251"/>
      <c r="U475" s="251"/>
      <c r="V475" s="251"/>
      <c r="W475" s="251"/>
      <c r="X475" s="251"/>
      <c r="Y475" s="251"/>
      <c r="Z475" s="251"/>
      <c r="AA475" s="251"/>
      <c r="AB475" s="252">
        <f t="shared" si="29"/>
        <v>0</v>
      </c>
      <c r="AC475" s="252">
        <f>ROUND(AB475*事業まとめ!$Q$6,2)</f>
        <v>0</v>
      </c>
      <c r="AD475" s="253"/>
      <c r="AE475" s="253"/>
      <c r="AF475" s="253"/>
      <c r="AG475" s="253"/>
      <c r="AH475" s="253"/>
      <c r="AI475" s="253"/>
      <c r="AJ475" s="253"/>
      <c r="AK475" s="252">
        <f t="shared" si="30"/>
        <v>0</v>
      </c>
      <c r="AL475" s="252">
        <f>ROUND(AK475*事業まとめ!$Q$6,2)</f>
        <v>0</v>
      </c>
      <c r="AM475" s="254">
        <f t="shared" si="32"/>
        <v>0</v>
      </c>
      <c r="AN475" s="254">
        <f t="shared" si="32"/>
        <v>0</v>
      </c>
      <c r="AO475" s="259"/>
      <c r="AP475" s="260">
        <f t="shared" si="31"/>
        <v>0</v>
      </c>
      <c r="AQ475" s="259"/>
      <c r="AR475" s="257"/>
      <c r="AS475" s="257"/>
      <c r="AT475" s="257"/>
      <c r="AU475" s="257"/>
      <c r="AV475" s="257"/>
      <c r="AW475" s="257"/>
    </row>
    <row r="476" spans="2:49" s="25" customFormat="1" x14ac:dyDescent="0.4">
      <c r="B476" s="251"/>
      <c r="C476" s="251"/>
      <c r="D476" s="251"/>
      <c r="E476" s="251"/>
      <c r="F476" s="251"/>
      <c r="G476" s="251"/>
      <c r="H476" s="251"/>
      <c r="I476" s="251"/>
      <c r="J476" s="251"/>
      <c r="K476" s="251"/>
      <c r="L476" s="251"/>
      <c r="M476" s="251"/>
      <c r="N476" s="251"/>
      <c r="O476" s="251"/>
      <c r="P476" s="251"/>
      <c r="Q476" s="251"/>
      <c r="R476" s="251"/>
      <c r="S476" s="251"/>
      <c r="T476" s="251"/>
      <c r="U476" s="251"/>
      <c r="V476" s="251"/>
      <c r="W476" s="251"/>
      <c r="X476" s="251"/>
      <c r="Y476" s="251"/>
      <c r="Z476" s="251"/>
      <c r="AA476" s="251"/>
      <c r="AB476" s="252">
        <f t="shared" si="29"/>
        <v>0</v>
      </c>
      <c r="AC476" s="252">
        <f>ROUND(AB476*事業まとめ!$Q$6,2)</f>
        <v>0</v>
      </c>
      <c r="AD476" s="253"/>
      <c r="AE476" s="253"/>
      <c r="AF476" s="253"/>
      <c r="AG476" s="253"/>
      <c r="AH476" s="253"/>
      <c r="AI476" s="253"/>
      <c r="AJ476" s="253"/>
      <c r="AK476" s="252">
        <f t="shared" si="30"/>
        <v>0</v>
      </c>
      <c r="AL476" s="252">
        <f>ROUND(AK476*事業まとめ!$Q$6,2)</f>
        <v>0</v>
      </c>
      <c r="AM476" s="254">
        <f t="shared" si="32"/>
        <v>0</v>
      </c>
      <c r="AN476" s="254">
        <f t="shared" si="32"/>
        <v>0</v>
      </c>
      <c r="AO476" s="259"/>
      <c r="AP476" s="260">
        <f t="shared" si="31"/>
        <v>0</v>
      </c>
      <c r="AQ476" s="259"/>
      <c r="AR476" s="257"/>
      <c r="AS476" s="257"/>
      <c r="AT476" s="257"/>
      <c r="AU476" s="257"/>
      <c r="AV476" s="257"/>
      <c r="AW476" s="257"/>
    </row>
    <row r="477" spans="2:49" s="25" customFormat="1" x14ac:dyDescent="0.4">
      <c r="B477" s="251"/>
      <c r="C477" s="251"/>
      <c r="D477" s="251"/>
      <c r="E477" s="251"/>
      <c r="F477" s="251"/>
      <c r="G477" s="251"/>
      <c r="H477" s="251"/>
      <c r="I477" s="251"/>
      <c r="J477" s="251"/>
      <c r="K477" s="251"/>
      <c r="L477" s="251"/>
      <c r="M477" s="251"/>
      <c r="N477" s="251"/>
      <c r="O477" s="251"/>
      <c r="P477" s="251"/>
      <c r="Q477" s="251"/>
      <c r="R477" s="251"/>
      <c r="S477" s="251"/>
      <c r="T477" s="251"/>
      <c r="U477" s="251"/>
      <c r="V477" s="251"/>
      <c r="W477" s="251"/>
      <c r="X477" s="251"/>
      <c r="Y477" s="251"/>
      <c r="Z477" s="251"/>
      <c r="AA477" s="251"/>
      <c r="AB477" s="252">
        <f t="shared" si="29"/>
        <v>0</v>
      </c>
      <c r="AC477" s="252">
        <f>ROUND(AB477*事業まとめ!$Q$6,2)</f>
        <v>0</v>
      </c>
      <c r="AD477" s="253"/>
      <c r="AE477" s="253"/>
      <c r="AF477" s="253"/>
      <c r="AG477" s="253"/>
      <c r="AH477" s="253"/>
      <c r="AI477" s="253"/>
      <c r="AJ477" s="253"/>
      <c r="AK477" s="252">
        <f t="shared" si="30"/>
        <v>0</v>
      </c>
      <c r="AL477" s="252">
        <f>ROUND(AK477*事業まとめ!$Q$6,2)</f>
        <v>0</v>
      </c>
      <c r="AM477" s="254">
        <f t="shared" si="32"/>
        <v>0</v>
      </c>
      <c r="AN477" s="254">
        <f t="shared" si="32"/>
        <v>0</v>
      </c>
      <c r="AO477" s="259"/>
      <c r="AP477" s="260">
        <f t="shared" si="31"/>
        <v>0</v>
      </c>
      <c r="AQ477" s="259"/>
      <c r="AR477" s="257"/>
      <c r="AS477" s="257"/>
      <c r="AT477" s="257"/>
      <c r="AU477" s="257"/>
      <c r="AV477" s="257"/>
      <c r="AW477" s="257"/>
    </row>
    <row r="478" spans="2:49" s="25" customFormat="1" x14ac:dyDescent="0.4">
      <c r="B478" s="251"/>
      <c r="C478" s="251"/>
      <c r="D478" s="251"/>
      <c r="E478" s="251"/>
      <c r="F478" s="251"/>
      <c r="G478" s="251"/>
      <c r="H478" s="251"/>
      <c r="I478" s="251"/>
      <c r="J478" s="251"/>
      <c r="K478" s="251"/>
      <c r="L478" s="251"/>
      <c r="M478" s="251"/>
      <c r="N478" s="251"/>
      <c r="O478" s="251"/>
      <c r="P478" s="251"/>
      <c r="Q478" s="251"/>
      <c r="R478" s="251"/>
      <c r="S478" s="251"/>
      <c r="T478" s="251"/>
      <c r="U478" s="251"/>
      <c r="V478" s="251"/>
      <c r="W478" s="251"/>
      <c r="X478" s="251"/>
      <c r="Y478" s="251"/>
      <c r="Z478" s="251"/>
      <c r="AA478" s="251"/>
      <c r="AB478" s="252">
        <f t="shared" si="29"/>
        <v>0</v>
      </c>
      <c r="AC478" s="252">
        <f>ROUND(AB478*事業まとめ!$Q$6,2)</f>
        <v>0</v>
      </c>
      <c r="AD478" s="253"/>
      <c r="AE478" s="253"/>
      <c r="AF478" s="253"/>
      <c r="AG478" s="253"/>
      <c r="AH478" s="253"/>
      <c r="AI478" s="253"/>
      <c r="AJ478" s="253"/>
      <c r="AK478" s="252">
        <f t="shared" si="30"/>
        <v>0</v>
      </c>
      <c r="AL478" s="252">
        <f>ROUND(AK478*事業まとめ!$Q$6,2)</f>
        <v>0</v>
      </c>
      <c r="AM478" s="254">
        <f t="shared" si="32"/>
        <v>0</v>
      </c>
      <c r="AN478" s="254">
        <f t="shared" si="32"/>
        <v>0</v>
      </c>
      <c r="AO478" s="259"/>
      <c r="AP478" s="260">
        <f t="shared" si="31"/>
        <v>0</v>
      </c>
      <c r="AQ478" s="259"/>
      <c r="AR478" s="257"/>
      <c r="AS478" s="257"/>
      <c r="AT478" s="257"/>
      <c r="AU478" s="257"/>
      <c r="AV478" s="257"/>
      <c r="AW478" s="257"/>
    </row>
    <row r="479" spans="2:49" s="25" customFormat="1" x14ac:dyDescent="0.4">
      <c r="B479" s="251"/>
      <c r="C479" s="251"/>
      <c r="D479" s="251"/>
      <c r="E479" s="251"/>
      <c r="F479" s="251"/>
      <c r="G479" s="251"/>
      <c r="H479" s="251"/>
      <c r="I479" s="251"/>
      <c r="J479" s="251"/>
      <c r="K479" s="251"/>
      <c r="L479" s="251"/>
      <c r="M479" s="251"/>
      <c r="N479" s="251"/>
      <c r="O479" s="251"/>
      <c r="P479" s="251"/>
      <c r="Q479" s="251"/>
      <c r="R479" s="251"/>
      <c r="S479" s="251"/>
      <c r="T479" s="251"/>
      <c r="U479" s="251"/>
      <c r="V479" s="251"/>
      <c r="W479" s="251"/>
      <c r="X479" s="251"/>
      <c r="Y479" s="251"/>
      <c r="Z479" s="251"/>
      <c r="AA479" s="251"/>
      <c r="AB479" s="252">
        <f t="shared" si="29"/>
        <v>0</v>
      </c>
      <c r="AC479" s="252">
        <f>ROUND(AB479*事業まとめ!$Q$6,2)</f>
        <v>0</v>
      </c>
      <c r="AD479" s="253"/>
      <c r="AE479" s="253"/>
      <c r="AF479" s="253"/>
      <c r="AG479" s="253"/>
      <c r="AH479" s="253"/>
      <c r="AI479" s="253"/>
      <c r="AJ479" s="253"/>
      <c r="AK479" s="252">
        <f t="shared" si="30"/>
        <v>0</v>
      </c>
      <c r="AL479" s="252">
        <f>ROUND(AK479*事業まとめ!$Q$6,2)</f>
        <v>0</v>
      </c>
      <c r="AM479" s="254">
        <f t="shared" si="32"/>
        <v>0</v>
      </c>
      <c r="AN479" s="254">
        <f t="shared" si="32"/>
        <v>0</v>
      </c>
      <c r="AO479" s="259"/>
      <c r="AP479" s="260">
        <f t="shared" si="31"/>
        <v>0</v>
      </c>
      <c r="AQ479" s="259"/>
      <c r="AR479" s="257"/>
      <c r="AS479" s="257"/>
      <c r="AT479" s="257"/>
      <c r="AU479" s="257"/>
      <c r="AV479" s="257"/>
      <c r="AW479" s="257"/>
    </row>
    <row r="480" spans="2:49" s="25" customFormat="1" x14ac:dyDescent="0.4">
      <c r="B480" s="251"/>
      <c r="C480" s="251"/>
      <c r="D480" s="251"/>
      <c r="E480" s="251"/>
      <c r="F480" s="251"/>
      <c r="G480" s="251"/>
      <c r="H480" s="251"/>
      <c r="I480" s="251"/>
      <c r="J480" s="251"/>
      <c r="K480" s="251"/>
      <c r="L480" s="251"/>
      <c r="M480" s="251"/>
      <c r="N480" s="251"/>
      <c r="O480" s="251"/>
      <c r="P480" s="251"/>
      <c r="Q480" s="251"/>
      <c r="R480" s="251"/>
      <c r="S480" s="251"/>
      <c r="T480" s="251"/>
      <c r="U480" s="251"/>
      <c r="V480" s="251"/>
      <c r="W480" s="251"/>
      <c r="X480" s="251"/>
      <c r="Y480" s="251"/>
      <c r="Z480" s="251"/>
      <c r="AA480" s="251"/>
      <c r="AB480" s="252">
        <f t="shared" si="29"/>
        <v>0</v>
      </c>
      <c r="AC480" s="252">
        <f>ROUND(AB480*事業まとめ!$Q$6,2)</f>
        <v>0</v>
      </c>
      <c r="AD480" s="253"/>
      <c r="AE480" s="253"/>
      <c r="AF480" s="253"/>
      <c r="AG480" s="253"/>
      <c r="AH480" s="253"/>
      <c r="AI480" s="253"/>
      <c r="AJ480" s="253"/>
      <c r="AK480" s="252">
        <f t="shared" si="30"/>
        <v>0</v>
      </c>
      <c r="AL480" s="252">
        <f>ROUND(AK480*事業まとめ!$Q$6,2)</f>
        <v>0</v>
      </c>
      <c r="AM480" s="254">
        <f t="shared" si="32"/>
        <v>0</v>
      </c>
      <c r="AN480" s="254">
        <f t="shared" si="32"/>
        <v>0</v>
      </c>
      <c r="AO480" s="259"/>
      <c r="AP480" s="260">
        <f t="shared" si="31"/>
        <v>0</v>
      </c>
      <c r="AQ480" s="259"/>
      <c r="AR480" s="257"/>
      <c r="AS480" s="257"/>
      <c r="AT480" s="257"/>
      <c r="AU480" s="257"/>
      <c r="AV480" s="257"/>
      <c r="AW480" s="257"/>
    </row>
    <row r="481" spans="2:49" s="25" customFormat="1" x14ac:dyDescent="0.4">
      <c r="B481" s="251"/>
      <c r="C481" s="251"/>
      <c r="D481" s="251"/>
      <c r="E481" s="251"/>
      <c r="F481" s="251"/>
      <c r="G481" s="251"/>
      <c r="H481" s="251"/>
      <c r="I481" s="251"/>
      <c r="J481" s="251"/>
      <c r="K481" s="251"/>
      <c r="L481" s="251"/>
      <c r="M481" s="251"/>
      <c r="N481" s="251"/>
      <c r="O481" s="251"/>
      <c r="P481" s="251"/>
      <c r="Q481" s="251"/>
      <c r="R481" s="251"/>
      <c r="S481" s="251"/>
      <c r="T481" s="251"/>
      <c r="U481" s="251"/>
      <c r="V481" s="251"/>
      <c r="W481" s="251"/>
      <c r="X481" s="251"/>
      <c r="Y481" s="251"/>
      <c r="Z481" s="251"/>
      <c r="AA481" s="251"/>
      <c r="AB481" s="252">
        <f t="shared" si="29"/>
        <v>0</v>
      </c>
      <c r="AC481" s="252">
        <f>ROUND(AB481*事業まとめ!$Q$6,2)</f>
        <v>0</v>
      </c>
      <c r="AD481" s="253"/>
      <c r="AE481" s="253"/>
      <c r="AF481" s="253"/>
      <c r="AG481" s="253"/>
      <c r="AH481" s="253"/>
      <c r="AI481" s="253"/>
      <c r="AJ481" s="253"/>
      <c r="AK481" s="252">
        <f t="shared" si="30"/>
        <v>0</v>
      </c>
      <c r="AL481" s="252">
        <f>ROUND(AK481*事業まとめ!$Q$6,2)</f>
        <v>0</v>
      </c>
      <c r="AM481" s="254">
        <f t="shared" si="32"/>
        <v>0</v>
      </c>
      <c r="AN481" s="254">
        <f t="shared" si="32"/>
        <v>0</v>
      </c>
      <c r="AO481" s="259"/>
      <c r="AP481" s="260">
        <f t="shared" si="31"/>
        <v>0</v>
      </c>
      <c r="AQ481" s="259"/>
      <c r="AR481" s="257"/>
      <c r="AS481" s="257"/>
      <c r="AT481" s="257"/>
      <c r="AU481" s="257"/>
      <c r="AV481" s="257"/>
      <c r="AW481" s="257"/>
    </row>
    <row r="482" spans="2:49" s="25" customFormat="1" x14ac:dyDescent="0.4">
      <c r="B482" s="251"/>
      <c r="C482" s="251"/>
      <c r="D482" s="251"/>
      <c r="E482" s="251"/>
      <c r="F482" s="251"/>
      <c r="G482" s="251"/>
      <c r="H482" s="251"/>
      <c r="I482" s="251"/>
      <c r="J482" s="251"/>
      <c r="K482" s="251"/>
      <c r="L482" s="251"/>
      <c r="M482" s="251"/>
      <c r="N482" s="251"/>
      <c r="O482" s="251"/>
      <c r="P482" s="251"/>
      <c r="Q482" s="251"/>
      <c r="R482" s="251"/>
      <c r="S482" s="251"/>
      <c r="T482" s="251"/>
      <c r="U482" s="251"/>
      <c r="V482" s="251"/>
      <c r="W482" s="251"/>
      <c r="X482" s="251"/>
      <c r="Y482" s="251"/>
      <c r="Z482" s="251"/>
      <c r="AA482" s="251"/>
      <c r="AB482" s="252">
        <f t="shared" si="29"/>
        <v>0</v>
      </c>
      <c r="AC482" s="252">
        <f>ROUND(AB482*事業まとめ!$Q$6,2)</f>
        <v>0</v>
      </c>
      <c r="AD482" s="253"/>
      <c r="AE482" s="253"/>
      <c r="AF482" s="253"/>
      <c r="AG482" s="253"/>
      <c r="AH482" s="253"/>
      <c r="AI482" s="253"/>
      <c r="AJ482" s="253"/>
      <c r="AK482" s="252">
        <f t="shared" si="30"/>
        <v>0</v>
      </c>
      <c r="AL482" s="252">
        <f>ROUND(AK482*事業まとめ!$Q$6,2)</f>
        <v>0</v>
      </c>
      <c r="AM482" s="254">
        <f t="shared" si="32"/>
        <v>0</v>
      </c>
      <c r="AN482" s="254">
        <f t="shared" si="32"/>
        <v>0</v>
      </c>
      <c r="AO482" s="259"/>
      <c r="AP482" s="260">
        <f t="shared" si="31"/>
        <v>0</v>
      </c>
      <c r="AQ482" s="259"/>
      <c r="AR482" s="257"/>
      <c r="AS482" s="257"/>
      <c r="AT482" s="257"/>
      <c r="AU482" s="257"/>
      <c r="AV482" s="257"/>
      <c r="AW482" s="257"/>
    </row>
    <row r="483" spans="2:49" s="25" customFormat="1" x14ac:dyDescent="0.4">
      <c r="B483" s="251"/>
      <c r="C483" s="251"/>
      <c r="D483" s="251"/>
      <c r="E483" s="251"/>
      <c r="F483" s="251"/>
      <c r="G483" s="251"/>
      <c r="H483" s="251"/>
      <c r="I483" s="251"/>
      <c r="J483" s="251"/>
      <c r="K483" s="251"/>
      <c r="L483" s="251"/>
      <c r="M483" s="251"/>
      <c r="N483" s="251"/>
      <c r="O483" s="251"/>
      <c r="P483" s="251"/>
      <c r="Q483" s="251"/>
      <c r="R483" s="251"/>
      <c r="S483" s="251"/>
      <c r="T483" s="251"/>
      <c r="U483" s="251"/>
      <c r="V483" s="251"/>
      <c r="W483" s="251"/>
      <c r="X483" s="251"/>
      <c r="Y483" s="251"/>
      <c r="Z483" s="251"/>
      <c r="AA483" s="251"/>
      <c r="AB483" s="252">
        <f t="shared" si="29"/>
        <v>0</v>
      </c>
      <c r="AC483" s="252">
        <f>ROUND(AB483*事業まとめ!$Q$6,2)</f>
        <v>0</v>
      </c>
      <c r="AD483" s="253"/>
      <c r="AE483" s="253"/>
      <c r="AF483" s="253"/>
      <c r="AG483" s="253"/>
      <c r="AH483" s="253"/>
      <c r="AI483" s="253"/>
      <c r="AJ483" s="253"/>
      <c r="AK483" s="252">
        <f t="shared" si="30"/>
        <v>0</v>
      </c>
      <c r="AL483" s="252">
        <f>ROUND(AK483*事業まとめ!$Q$6,2)</f>
        <v>0</v>
      </c>
      <c r="AM483" s="254">
        <f t="shared" si="32"/>
        <v>0</v>
      </c>
      <c r="AN483" s="254">
        <f t="shared" si="32"/>
        <v>0</v>
      </c>
      <c r="AO483" s="259"/>
      <c r="AP483" s="260">
        <f t="shared" si="31"/>
        <v>0</v>
      </c>
      <c r="AQ483" s="259"/>
      <c r="AR483" s="257"/>
      <c r="AS483" s="257"/>
      <c r="AT483" s="257"/>
      <c r="AU483" s="257"/>
      <c r="AV483" s="257"/>
      <c r="AW483" s="257"/>
    </row>
    <row r="484" spans="2:49" s="25" customFormat="1" x14ac:dyDescent="0.4">
      <c r="B484" s="251"/>
      <c r="C484" s="251"/>
      <c r="D484" s="251"/>
      <c r="E484" s="251"/>
      <c r="F484" s="251"/>
      <c r="G484" s="251"/>
      <c r="H484" s="251"/>
      <c r="I484" s="251"/>
      <c r="J484" s="251"/>
      <c r="K484" s="251"/>
      <c r="L484" s="251"/>
      <c r="M484" s="251"/>
      <c r="N484" s="251"/>
      <c r="O484" s="251"/>
      <c r="P484" s="251"/>
      <c r="Q484" s="251"/>
      <c r="R484" s="251"/>
      <c r="S484" s="251"/>
      <c r="T484" s="251"/>
      <c r="U484" s="251"/>
      <c r="V484" s="251"/>
      <c r="W484" s="251"/>
      <c r="X484" s="251"/>
      <c r="Y484" s="251"/>
      <c r="Z484" s="251"/>
      <c r="AA484" s="251"/>
      <c r="AB484" s="252">
        <f t="shared" si="29"/>
        <v>0</v>
      </c>
      <c r="AC484" s="252">
        <f>ROUND(AB484*事業まとめ!$Q$6,2)</f>
        <v>0</v>
      </c>
      <c r="AD484" s="253"/>
      <c r="AE484" s="253"/>
      <c r="AF484" s="253"/>
      <c r="AG484" s="253"/>
      <c r="AH484" s="253"/>
      <c r="AI484" s="253"/>
      <c r="AJ484" s="253"/>
      <c r="AK484" s="252">
        <f t="shared" si="30"/>
        <v>0</v>
      </c>
      <c r="AL484" s="252">
        <f>ROUND(AK484*事業まとめ!$Q$6,2)</f>
        <v>0</v>
      </c>
      <c r="AM484" s="254">
        <f t="shared" si="32"/>
        <v>0</v>
      </c>
      <c r="AN484" s="254">
        <f t="shared" si="32"/>
        <v>0</v>
      </c>
      <c r="AO484" s="259"/>
      <c r="AP484" s="260">
        <f t="shared" si="31"/>
        <v>0</v>
      </c>
      <c r="AQ484" s="259"/>
      <c r="AR484" s="257"/>
      <c r="AS484" s="257"/>
      <c r="AT484" s="257"/>
      <c r="AU484" s="257"/>
      <c r="AV484" s="257"/>
      <c r="AW484" s="257"/>
    </row>
    <row r="485" spans="2:49" s="25" customFormat="1" x14ac:dyDescent="0.4">
      <c r="B485" s="251"/>
      <c r="C485" s="251"/>
      <c r="D485" s="251"/>
      <c r="E485" s="251"/>
      <c r="F485" s="251"/>
      <c r="G485" s="251"/>
      <c r="H485" s="251"/>
      <c r="I485" s="251"/>
      <c r="J485" s="251"/>
      <c r="K485" s="251"/>
      <c r="L485" s="251"/>
      <c r="M485" s="251"/>
      <c r="N485" s="251"/>
      <c r="O485" s="251"/>
      <c r="P485" s="251"/>
      <c r="Q485" s="251"/>
      <c r="R485" s="251"/>
      <c r="S485" s="251"/>
      <c r="T485" s="251"/>
      <c r="U485" s="251"/>
      <c r="V485" s="251"/>
      <c r="W485" s="251"/>
      <c r="X485" s="251"/>
      <c r="Y485" s="251"/>
      <c r="Z485" s="251"/>
      <c r="AA485" s="251"/>
      <c r="AB485" s="252">
        <f t="shared" si="29"/>
        <v>0</v>
      </c>
      <c r="AC485" s="252">
        <f>ROUND(AB485*事業まとめ!$Q$6,2)</f>
        <v>0</v>
      </c>
      <c r="AD485" s="253"/>
      <c r="AE485" s="253"/>
      <c r="AF485" s="253"/>
      <c r="AG485" s="253"/>
      <c r="AH485" s="253"/>
      <c r="AI485" s="253"/>
      <c r="AJ485" s="253"/>
      <c r="AK485" s="252">
        <f t="shared" si="30"/>
        <v>0</v>
      </c>
      <c r="AL485" s="252">
        <f>ROUND(AK485*事業まとめ!$Q$6,2)</f>
        <v>0</v>
      </c>
      <c r="AM485" s="254">
        <f t="shared" si="32"/>
        <v>0</v>
      </c>
      <c r="AN485" s="254">
        <f t="shared" si="32"/>
        <v>0</v>
      </c>
      <c r="AO485" s="259"/>
      <c r="AP485" s="260">
        <f t="shared" si="31"/>
        <v>0</v>
      </c>
      <c r="AQ485" s="259"/>
      <c r="AR485" s="257"/>
      <c r="AS485" s="257"/>
      <c r="AT485" s="257"/>
      <c r="AU485" s="257"/>
      <c r="AV485" s="257"/>
      <c r="AW485" s="257"/>
    </row>
    <row r="486" spans="2:49" s="25" customFormat="1" x14ac:dyDescent="0.4">
      <c r="B486" s="251"/>
      <c r="C486" s="251"/>
      <c r="D486" s="251"/>
      <c r="E486" s="251"/>
      <c r="F486" s="251"/>
      <c r="G486" s="251"/>
      <c r="H486" s="251"/>
      <c r="I486" s="251"/>
      <c r="J486" s="251"/>
      <c r="K486" s="251"/>
      <c r="L486" s="251"/>
      <c r="M486" s="251"/>
      <c r="N486" s="251"/>
      <c r="O486" s="251"/>
      <c r="P486" s="251"/>
      <c r="Q486" s="251"/>
      <c r="R486" s="251"/>
      <c r="S486" s="251"/>
      <c r="T486" s="251"/>
      <c r="U486" s="251"/>
      <c r="V486" s="251"/>
      <c r="W486" s="251"/>
      <c r="X486" s="251"/>
      <c r="Y486" s="251"/>
      <c r="Z486" s="251"/>
      <c r="AA486" s="251"/>
      <c r="AB486" s="252">
        <f t="shared" si="29"/>
        <v>0</v>
      </c>
      <c r="AC486" s="252">
        <f>ROUND(AB486*事業まとめ!$Q$6,2)</f>
        <v>0</v>
      </c>
      <c r="AD486" s="253"/>
      <c r="AE486" s="253"/>
      <c r="AF486" s="253"/>
      <c r="AG486" s="253"/>
      <c r="AH486" s="253"/>
      <c r="AI486" s="253"/>
      <c r="AJ486" s="253"/>
      <c r="AK486" s="252">
        <f t="shared" si="30"/>
        <v>0</v>
      </c>
      <c r="AL486" s="252">
        <f>ROUND(AK486*事業まとめ!$Q$6,2)</f>
        <v>0</v>
      </c>
      <c r="AM486" s="254">
        <f t="shared" si="32"/>
        <v>0</v>
      </c>
      <c r="AN486" s="254">
        <f t="shared" si="32"/>
        <v>0</v>
      </c>
      <c r="AO486" s="259"/>
      <c r="AP486" s="260">
        <f t="shared" si="31"/>
        <v>0</v>
      </c>
      <c r="AQ486" s="259"/>
      <c r="AR486" s="257"/>
      <c r="AS486" s="257"/>
      <c r="AT486" s="257"/>
      <c r="AU486" s="257"/>
      <c r="AV486" s="257"/>
      <c r="AW486" s="257"/>
    </row>
    <row r="487" spans="2:49" s="25" customFormat="1" x14ac:dyDescent="0.4">
      <c r="B487" s="251"/>
      <c r="C487" s="251"/>
      <c r="D487" s="251"/>
      <c r="E487" s="251"/>
      <c r="F487" s="251"/>
      <c r="G487" s="251"/>
      <c r="H487" s="251"/>
      <c r="I487" s="251"/>
      <c r="J487" s="251"/>
      <c r="K487" s="251"/>
      <c r="L487" s="251"/>
      <c r="M487" s="251"/>
      <c r="N487" s="251"/>
      <c r="O487" s="251"/>
      <c r="P487" s="251"/>
      <c r="Q487" s="251"/>
      <c r="R487" s="251"/>
      <c r="S487" s="251"/>
      <c r="T487" s="251"/>
      <c r="U487" s="251"/>
      <c r="V487" s="251"/>
      <c r="W487" s="251"/>
      <c r="X487" s="251"/>
      <c r="Y487" s="251"/>
      <c r="Z487" s="251"/>
      <c r="AA487" s="251"/>
      <c r="AB487" s="252">
        <f t="shared" si="29"/>
        <v>0</v>
      </c>
      <c r="AC487" s="252">
        <f>ROUND(AB487*事業まとめ!$Q$6,2)</f>
        <v>0</v>
      </c>
      <c r="AD487" s="253"/>
      <c r="AE487" s="253"/>
      <c r="AF487" s="253"/>
      <c r="AG487" s="253"/>
      <c r="AH487" s="253"/>
      <c r="AI487" s="253"/>
      <c r="AJ487" s="253"/>
      <c r="AK487" s="252">
        <f t="shared" si="30"/>
        <v>0</v>
      </c>
      <c r="AL487" s="252">
        <f>ROUND(AK487*事業まとめ!$Q$6,2)</f>
        <v>0</v>
      </c>
      <c r="AM487" s="254">
        <f t="shared" si="32"/>
        <v>0</v>
      </c>
      <c r="AN487" s="254">
        <f t="shared" si="32"/>
        <v>0</v>
      </c>
      <c r="AO487" s="259"/>
      <c r="AP487" s="260">
        <f t="shared" si="31"/>
        <v>0</v>
      </c>
      <c r="AQ487" s="259"/>
      <c r="AR487" s="257"/>
      <c r="AS487" s="257"/>
      <c r="AT487" s="257"/>
      <c r="AU487" s="257"/>
      <c r="AV487" s="257"/>
      <c r="AW487" s="257"/>
    </row>
    <row r="488" spans="2:49" s="25" customFormat="1" x14ac:dyDescent="0.4">
      <c r="B488" s="251"/>
      <c r="C488" s="251"/>
      <c r="D488" s="251"/>
      <c r="E488" s="251"/>
      <c r="F488" s="251"/>
      <c r="G488" s="251"/>
      <c r="H488" s="251"/>
      <c r="I488" s="251"/>
      <c r="J488" s="251"/>
      <c r="K488" s="251"/>
      <c r="L488" s="251"/>
      <c r="M488" s="251"/>
      <c r="N488" s="251"/>
      <c r="O488" s="251"/>
      <c r="P488" s="251"/>
      <c r="Q488" s="251"/>
      <c r="R488" s="251"/>
      <c r="S488" s="251"/>
      <c r="T488" s="251"/>
      <c r="U488" s="251"/>
      <c r="V488" s="251"/>
      <c r="W488" s="251"/>
      <c r="X488" s="251"/>
      <c r="Y488" s="251"/>
      <c r="Z488" s="251"/>
      <c r="AA488" s="251"/>
      <c r="AB488" s="252">
        <f t="shared" si="29"/>
        <v>0</v>
      </c>
      <c r="AC488" s="252">
        <f>ROUND(AB488*事業まとめ!$Q$6,2)</f>
        <v>0</v>
      </c>
      <c r="AD488" s="253"/>
      <c r="AE488" s="253"/>
      <c r="AF488" s="253"/>
      <c r="AG488" s="253"/>
      <c r="AH488" s="253"/>
      <c r="AI488" s="253"/>
      <c r="AJ488" s="253"/>
      <c r="AK488" s="252">
        <f t="shared" si="30"/>
        <v>0</v>
      </c>
      <c r="AL488" s="252">
        <f>ROUND(AK488*事業まとめ!$Q$6,2)</f>
        <v>0</v>
      </c>
      <c r="AM488" s="254">
        <f t="shared" si="32"/>
        <v>0</v>
      </c>
      <c r="AN488" s="254">
        <f t="shared" si="32"/>
        <v>0</v>
      </c>
      <c r="AO488" s="259"/>
      <c r="AP488" s="260">
        <f t="shared" si="31"/>
        <v>0</v>
      </c>
      <c r="AQ488" s="259"/>
      <c r="AR488" s="257"/>
      <c r="AS488" s="257"/>
      <c r="AT488" s="257"/>
      <c r="AU488" s="257"/>
      <c r="AV488" s="257"/>
      <c r="AW488" s="257"/>
    </row>
    <row r="489" spans="2:49" s="25" customFormat="1" x14ac:dyDescent="0.4">
      <c r="B489" s="251"/>
      <c r="C489" s="251"/>
      <c r="D489" s="251"/>
      <c r="E489" s="251"/>
      <c r="F489" s="251"/>
      <c r="G489" s="251"/>
      <c r="H489" s="251"/>
      <c r="I489" s="251"/>
      <c r="J489" s="251"/>
      <c r="K489" s="251"/>
      <c r="L489" s="251"/>
      <c r="M489" s="251"/>
      <c r="N489" s="251"/>
      <c r="O489" s="251"/>
      <c r="P489" s="251"/>
      <c r="Q489" s="251"/>
      <c r="R489" s="251"/>
      <c r="S489" s="251"/>
      <c r="T489" s="251"/>
      <c r="U489" s="251"/>
      <c r="V489" s="251"/>
      <c r="W489" s="251"/>
      <c r="X489" s="251"/>
      <c r="Y489" s="251"/>
      <c r="Z489" s="251"/>
      <c r="AA489" s="251"/>
      <c r="AB489" s="252">
        <f t="shared" si="29"/>
        <v>0</v>
      </c>
      <c r="AC489" s="252">
        <f>ROUND(AB489*事業まとめ!$Q$6,2)</f>
        <v>0</v>
      </c>
      <c r="AD489" s="253"/>
      <c r="AE489" s="253"/>
      <c r="AF489" s="253"/>
      <c r="AG489" s="253"/>
      <c r="AH489" s="253"/>
      <c r="AI489" s="253"/>
      <c r="AJ489" s="253"/>
      <c r="AK489" s="252">
        <f t="shared" si="30"/>
        <v>0</v>
      </c>
      <c r="AL489" s="252">
        <f>ROUND(AK489*事業まとめ!$Q$6,2)</f>
        <v>0</v>
      </c>
      <c r="AM489" s="254">
        <f t="shared" si="32"/>
        <v>0</v>
      </c>
      <c r="AN489" s="254">
        <f t="shared" si="32"/>
        <v>0</v>
      </c>
      <c r="AO489" s="259"/>
      <c r="AP489" s="260">
        <f t="shared" si="31"/>
        <v>0</v>
      </c>
      <c r="AQ489" s="259"/>
      <c r="AR489" s="257"/>
      <c r="AS489" s="257"/>
      <c r="AT489" s="257"/>
      <c r="AU489" s="257"/>
      <c r="AV489" s="257"/>
      <c r="AW489" s="257"/>
    </row>
    <row r="490" spans="2:49" s="25" customFormat="1" x14ac:dyDescent="0.4">
      <c r="B490" s="251"/>
      <c r="C490" s="251"/>
      <c r="D490" s="251"/>
      <c r="E490" s="251"/>
      <c r="F490" s="251"/>
      <c r="G490" s="251"/>
      <c r="H490" s="251"/>
      <c r="I490" s="251"/>
      <c r="J490" s="251"/>
      <c r="K490" s="251"/>
      <c r="L490" s="251"/>
      <c r="M490" s="251"/>
      <c r="N490" s="251"/>
      <c r="O490" s="251"/>
      <c r="P490" s="251"/>
      <c r="Q490" s="251"/>
      <c r="R490" s="251"/>
      <c r="S490" s="251"/>
      <c r="T490" s="251"/>
      <c r="U490" s="251"/>
      <c r="V490" s="251"/>
      <c r="W490" s="251"/>
      <c r="X490" s="251"/>
      <c r="Y490" s="251"/>
      <c r="Z490" s="251"/>
      <c r="AA490" s="251"/>
      <c r="AB490" s="252">
        <f t="shared" si="29"/>
        <v>0</v>
      </c>
      <c r="AC490" s="252">
        <f>ROUND(AB490*事業まとめ!$Q$6,2)</f>
        <v>0</v>
      </c>
      <c r="AD490" s="253"/>
      <c r="AE490" s="253"/>
      <c r="AF490" s="253"/>
      <c r="AG490" s="253"/>
      <c r="AH490" s="253"/>
      <c r="AI490" s="253"/>
      <c r="AJ490" s="253"/>
      <c r="AK490" s="252">
        <f t="shared" si="30"/>
        <v>0</v>
      </c>
      <c r="AL490" s="252">
        <f>ROUND(AK490*事業まとめ!$Q$6,2)</f>
        <v>0</v>
      </c>
      <c r="AM490" s="254">
        <f t="shared" si="32"/>
        <v>0</v>
      </c>
      <c r="AN490" s="254">
        <f t="shared" si="32"/>
        <v>0</v>
      </c>
      <c r="AO490" s="259"/>
      <c r="AP490" s="260">
        <f t="shared" si="31"/>
        <v>0</v>
      </c>
      <c r="AQ490" s="259"/>
      <c r="AR490" s="257"/>
      <c r="AS490" s="257"/>
      <c r="AT490" s="257"/>
      <c r="AU490" s="257"/>
      <c r="AV490" s="257"/>
      <c r="AW490" s="257"/>
    </row>
    <row r="491" spans="2:49" s="25" customFormat="1" x14ac:dyDescent="0.4">
      <c r="B491" s="251"/>
      <c r="C491" s="251"/>
      <c r="D491" s="251"/>
      <c r="E491" s="251"/>
      <c r="F491" s="251"/>
      <c r="G491" s="251"/>
      <c r="H491" s="251"/>
      <c r="I491" s="251"/>
      <c r="J491" s="251"/>
      <c r="K491" s="251"/>
      <c r="L491" s="251"/>
      <c r="M491" s="251"/>
      <c r="N491" s="251"/>
      <c r="O491" s="251"/>
      <c r="P491" s="251"/>
      <c r="Q491" s="251"/>
      <c r="R491" s="251"/>
      <c r="S491" s="251"/>
      <c r="T491" s="251"/>
      <c r="U491" s="251"/>
      <c r="V491" s="251"/>
      <c r="W491" s="251"/>
      <c r="X491" s="251"/>
      <c r="Y491" s="251"/>
      <c r="Z491" s="251"/>
      <c r="AA491" s="251"/>
      <c r="AB491" s="252">
        <f t="shared" si="29"/>
        <v>0</v>
      </c>
      <c r="AC491" s="252">
        <f>ROUND(AB491*事業まとめ!$Q$6,2)</f>
        <v>0</v>
      </c>
      <c r="AD491" s="253"/>
      <c r="AE491" s="253"/>
      <c r="AF491" s="253"/>
      <c r="AG491" s="253"/>
      <c r="AH491" s="253"/>
      <c r="AI491" s="253"/>
      <c r="AJ491" s="253"/>
      <c r="AK491" s="252">
        <f t="shared" si="30"/>
        <v>0</v>
      </c>
      <c r="AL491" s="252">
        <f>ROUND(AK491*事業まとめ!$Q$6,2)</f>
        <v>0</v>
      </c>
      <c r="AM491" s="254">
        <f t="shared" si="32"/>
        <v>0</v>
      </c>
      <c r="AN491" s="254">
        <f t="shared" si="32"/>
        <v>0</v>
      </c>
      <c r="AO491" s="259"/>
      <c r="AP491" s="260">
        <f t="shared" si="31"/>
        <v>0</v>
      </c>
      <c r="AQ491" s="259"/>
      <c r="AR491" s="257"/>
      <c r="AS491" s="257"/>
      <c r="AT491" s="257"/>
      <c r="AU491" s="257"/>
      <c r="AV491" s="257"/>
      <c r="AW491" s="257"/>
    </row>
    <row r="492" spans="2:49" s="25" customFormat="1" x14ac:dyDescent="0.4">
      <c r="B492" s="251"/>
      <c r="C492" s="251"/>
      <c r="D492" s="251"/>
      <c r="E492" s="251"/>
      <c r="F492" s="251"/>
      <c r="G492" s="251"/>
      <c r="H492" s="251"/>
      <c r="I492" s="251"/>
      <c r="J492" s="251"/>
      <c r="K492" s="251"/>
      <c r="L492" s="251"/>
      <c r="M492" s="251"/>
      <c r="N492" s="251"/>
      <c r="O492" s="251"/>
      <c r="P492" s="251"/>
      <c r="Q492" s="251"/>
      <c r="R492" s="251"/>
      <c r="S492" s="251"/>
      <c r="T492" s="251"/>
      <c r="U492" s="251"/>
      <c r="V492" s="251"/>
      <c r="W492" s="251"/>
      <c r="X492" s="251"/>
      <c r="Y492" s="251"/>
      <c r="Z492" s="251"/>
      <c r="AA492" s="251"/>
      <c r="AB492" s="252">
        <f t="shared" si="29"/>
        <v>0</v>
      </c>
      <c r="AC492" s="252">
        <f>ROUND(AB492*事業まとめ!$Q$6,2)</f>
        <v>0</v>
      </c>
      <c r="AD492" s="253"/>
      <c r="AE492" s="253"/>
      <c r="AF492" s="253"/>
      <c r="AG492" s="253"/>
      <c r="AH492" s="253"/>
      <c r="AI492" s="253"/>
      <c r="AJ492" s="253"/>
      <c r="AK492" s="252">
        <f t="shared" si="30"/>
        <v>0</v>
      </c>
      <c r="AL492" s="252">
        <f>ROUND(AK492*事業まとめ!$Q$6,2)</f>
        <v>0</v>
      </c>
      <c r="AM492" s="254">
        <f t="shared" si="32"/>
        <v>0</v>
      </c>
      <c r="AN492" s="254">
        <f t="shared" si="32"/>
        <v>0</v>
      </c>
      <c r="AO492" s="259"/>
      <c r="AP492" s="260">
        <f t="shared" si="31"/>
        <v>0</v>
      </c>
      <c r="AQ492" s="259"/>
      <c r="AR492" s="257"/>
      <c r="AS492" s="257"/>
      <c r="AT492" s="257"/>
      <c r="AU492" s="257"/>
      <c r="AV492" s="257"/>
      <c r="AW492" s="257"/>
    </row>
    <row r="493" spans="2:49" s="25" customFormat="1" x14ac:dyDescent="0.4">
      <c r="B493" s="251"/>
      <c r="C493" s="251"/>
      <c r="D493" s="251"/>
      <c r="E493" s="251"/>
      <c r="F493" s="251"/>
      <c r="G493" s="251"/>
      <c r="H493" s="251"/>
      <c r="I493" s="251"/>
      <c r="J493" s="251"/>
      <c r="K493" s="251"/>
      <c r="L493" s="251"/>
      <c r="M493" s="251"/>
      <c r="N493" s="251"/>
      <c r="O493" s="251"/>
      <c r="P493" s="251"/>
      <c r="Q493" s="251"/>
      <c r="R493" s="251"/>
      <c r="S493" s="251"/>
      <c r="T493" s="251"/>
      <c r="U493" s="251"/>
      <c r="V493" s="251"/>
      <c r="W493" s="251"/>
      <c r="X493" s="251"/>
      <c r="Y493" s="251"/>
      <c r="Z493" s="251"/>
      <c r="AA493" s="251"/>
      <c r="AB493" s="252">
        <f t="shared" si="29"/>
        <v>0</v>
      </c>
      <c r="AC493" s="252">
        <f>ROUND(AB493*事業まとめ!$Q$6,2)</f>
        <v>0</v>
      </c>
      <c r="AD493" s="253"/>
      <c r="AE493" s="253"/>
      <c r="AF493" s="253"/>
      <c r="AG493" s="253"/>
      <c r="AH493" s="253"/>
      <c r="AI493" s="253"/>
      <c r="AJ493" s="253"/>
      <c r="AK493" s="252">
        <f t="shared" si="30"/>
        <v>0</v>
      </c>
      <c r="AL493" s="252">
        <f>ROUND(AK493*事業まとめ!$Q$6,2)</f>
        <v>0</v>
      </c>
      <c r="AM493" s="254">
        <f t="shared" si="32"/>
        <v>0</v>
      </c>
      <c r="AN493" s="254">
        <f t="shared" si="32"/>
        <v>0</v>
      </c>
      <c r="AO493" s="259"/>
      <c r="AP493" s="260">
        <f t="shared" si="31"/>
        <v>0</v>
      </c>
      <c r="AQ493" s="259"/>
      <c r="AR493" s="257"/>
      <c r="AS493" s="257"/>
      <c r="AT493" s="257"/>
      <c r="AU493" s="257"/>
      <c r="AV493" s="257"/>
      <c r="AW493" s="257"/>
    </row>
    <row r="494" spans="2:49" s="25" customFormat="1" x14ac:dyDescent="0.4">
      <c r="B494" s="251"/>
      <c r="C494" s="251"/>
      <c r="D494" s="251"/>
      <c r="E494" s="251"/>
      <c r="F494" s="251"/>
      <c r="G494" s="251"/>
      <c r="H494" s="251"/>
      <c r="I494" s="251"/>
      <c r="J494" s="251"/>
      <c r="K494" s="251"/>
      <c r="L494" s="251"/>
      <c r="M494" s="251"/>
      <c r="N494" s="251"/>
      <c r="O494" s="251"/>
      <c r="P494" s="251"/>
      <c r="Q494" s="251"/>
      <c r="R494" s="251"/>
      <c r="S494" s="251"/>
      <c r="T494" s="251"/>
      <c r="U494" s="251"/>
      <c r="V494" s="251"/>
      <c r="W494" s="251"/>
      <c r="X494" s="251"/>
      <c r="Y494" s="251"/>
      <c r="Z494" s="251"/>
      <c r="AA494" s="251"/>
      <c r="AB494" s="252">
        <f t="shared" si="29"/>
        <v>0</v>
      </c>
      <c r="AC494" s="252">
        <f>ROUND(AB494*事業まとめ!$Q$6,2)</f>
        <v>0</v>
      </c>
      <c r="AD494" s="253"/>
      <c r="AE494" s="253"/>
      <c r="AF494" s="253"/>
      <c r="AG494" s="253"/>
      <c r="AH494" s="253"/>
      <c r="AI494" s="253"/>
      <c r="AJ494" s="253"/>
      <c r="AK494" s="252">
        <f t="shared" si="30"/>
        <v>0</v>
      </c>
      <c r="AL494" s="252">
        <f>ROUND(AK494*事業まとめ!$Q$6,2)</f>
        <v>0</v>
      </c>
      <c r="AM494" s="254">
        <f t="shared" si="32"/>
        <v>0</v>
      </c>
      <c r="AN494" s="254">
        <f t="shared" si="32"/>
        <v>0</v>
      </c>
      <c r="AO494" s="259"/>
      <c r="AP494" s="260">
        <f t="shared" si="31"/>
        <v>0</v>
      </c>
      <c r="AQ494" s="259"/>
      <c r="AR494" s="257"/>
      <c r="AS494" s="257"/>
      <c r="AT494" s="257"/>
      <c r="AU494" s="257"/>
      <c r="AV494" s="257"/>
      <c r="AW494" s="257"/>
    </row>
    <row r="495" spans="2:49" s="25" customFormat="1" x14ac:dyDescent="0.4">
      <c r="B495" s="251"/>
      <c r="C495" s="251"/>
      <c r="D495" s="251"/>
      <c r="E495" s="251"/>
      <c r="F495" s="251"/>
      <c r="G495" s="251"/>
      <c r="H495" s="251"/>
      <c r="I495" s="251"/>
      <c r="J495" s="251"/>
      <c r="K495" s="251"/>
      <c r="L495" s="251"/>
      <c r="M495" s="251"/>
      <c r="N495" s="251"/>
      <c r="O495" s="251"/>
      <c r="P495" s="251"/>
      <c r="Q495" s="251"/>
      <c r="R495" s="251"/>
      <c r="S495" s="251"/>
      <c r="T495" s="251"/>
      <c r="U495" s="251"/>
      <c r="V495" s="251"/>
      <c r="W495" s="251"/>
      <c r="X495" s="251"/>
      <c r="Y495" s="251"/>
      <c r="Z495" s="251"/>
      <c r="AA495" s="251"/>
      <c r="AB495" s="252">
        <f t="shared" si="29"/>
        <v>0</v>
      </c>
      <c r="AC495" s="252">
        <f>ROUND(AB495*事業まとめ!$Q$6,2)</f>
        <v>0</v>
      </c>
      <c r="AD495" s="253"/>
      <c r="AE495" s="253"/>
      <c r="AF495" s="253"/>
      <c r="AG495" s="253"/>
      <c r="AH495" s="253"/>
      <c r="AI495" s="253"/>
      <c r="AJ495" s="253"/>
      <c r="AK495" s="252">
        <f t="shared" si="30"/>
        <v>0</v>
      </c>
      <c r="AL495" s="252">
        <f>ROUND(AK495*事業まとめ!$Q$6,2)</f>
        <v>0</v>
      </c>
      <c r="AM495" s="254">
        <f t="shared" si="32"/>
        <v>0</v>
      </c>
      <c r="AN495" s="254">
        <f t="shared" si="32"/>
        <v>0</v>
      </c>
      <c r="AO495" s="259"/>
      <c r="AP495" s="260">
        <f t="shared" si="31"/>
        <v>0</v>
      </c>
      <c r="AQ495" s="259"/>
      <c r="AR495" s="257"/>
      <c r="AS495" s="257"/>
      <c r="AT495" s="257"/>
      <c r="AU495" s="257"/>
      <c r="AV495" s="257"/>
      <c r="AW495" s="257"/>
    </row>
    <row r="496" spans="2:49" s="25" customFormat="1" x14ac:dyDescent="0.4">
      <c r="B496" s="251"/>
      <c r="C496" s="251"/>
      <c r="D496" s="251"/>
      <c r="E496" s="251"/>
      <c r="F496" s="251"/>
      <c r="G496" s="251"/>
      <c r="H496" s="251"/>
      <c r="I496" s="251"/>
      <c r="J496" s="251"/>
      <c r="K496" s="251"/>
      <c r="L496" s="251"/>
      <c r="M496" s="251"/>
      <c r="N496" s="251"/>
      <c r="O496" s="251"/>
      <c r="P496" s="251"/>
      <c r="Q496" s="251"/>
      <c r="R496" s="251"/>
      <c r="S496" s="251"/>
      <c r="T496" s="251"/>
      <c r="U496" s="251"/>
      <c r="V496" s="251"/>
      <c r="W496" s="251"/>
      <c r="X496" s="251"/>
      <c r="Y496" s="251"/>
      <c r="Z496" s="251"/>
      <c r="AA496" s="251"/>
      <c r="AB496" s="252">
        <f t="shared" si="29"/>
        <v>0</v>
      </c>
      <c r="AC496" s="252">
        <f>ROUND(AB496*事業まとめ!$Q$6,2)</f>
        <v>0</v>
      </c>
      <c r="AD496" s="253"/>
      <c r="AE496" s="253"/>
      <c r="AF496" s="253"/>
      <c r="AG496" s="253"/>
      <c r="AH496" s="253"/>
      <c r="AI496" s="253"/>
      <c r="AJ496" s="253"/>
      <c r="AK496" s="252">
        <f t="shared" si="30"/>
        <v>0</v>
      </c>
      <c r="AL496" s="252">
        <f>ROUND(AK496*事業まとめ!$Q$6,2)</f>
        <v>0</v>
      </c>
      <c r="AM496" s="254">
        <f t="shared" si="32"/>
        <v>0</v>
      </c>
      <c r="AN496" s="254">
        <f t="shared" si="32"/>
        <v>0</v>
      </c>
      <c r="AO496" s="259"/>
      <c r="AP496" s="260">
        <f t="shared" si="31"/>
        <v>0</v>
      </c>
      <c r="AQ496" s="259"/>
      <c r="AR496" s="257"/>
      <c r="AS496" s="257"/>
      <c r="AT496" s="257"/>
      <c r="AU496" s="257"/>
      <c r="AV496" s="257"/>
      <c r="AW496" s="257"/>
    </row>
    <row r="497" spans="2:49" s="25" customFormat="1" x14ac:dyDescent="0.4">
      <c r="B497" s="251"/>
      <c r="C497" s="251"/>
      <c r="D497" s="251"/>
      <c r="E497" s="251"/>
      <c r="F497" s="251"/>
      <c r="G497" s="251"/>
      <c r="H497" s="251"/>
      <c r="I497" s="251"/>
      <c r="J497" s="251"/>
      <c r="K497" s="251"/>
      <c r="L497" s="251"/>
      <c r="M497" s="251"/>
      <c r="N497" s="251"/>
      <c r="O497" s="251"/>
      <c r="P497" s="251"/>
      <c r="Q497" s="251"/>
      <c r="R497" s="251"/>
      <c r="S497" s="251"/>
      <c r="T497" s="251"/>
      <c r="U497" s="251"/>
      <c r="V497" s="251"/>
      <c r="W497" s="251"/>
      <c r="X497" s="251"/>
      <c r="Y497" s="251"/>
      <c r="Z497" s="251"/>
      <c r="AA497" s="251"/>
      <c r="AB497" s="252">
        <f t="shared" si="29"/>
        <v>0</v>
      </c>
      <c r="AC497" s="252">
        <f>ROUND(AB497*事業まとめ!$Q$6,2)</f>
        <v>0</v>
      </c>
      <c r="AD497" s="253"/>
      <c r="AE497" s="253"/>
      <c r="AF497" s="253"/>
      <c r="AG497" s="253"/>
      <c r="AH497" s="253"/>
      <c r="AI497" s="253"/>
      <c r="AJ497" s="253"/>
      <c r="AK497" s="252">
        <f t="shared" si="30"/>
        <v>0</v>
      </c>
      <c r="AL497" s="252">
        <f>ROUND(AK497*事業まとめ!$Q$6,2)</f>
        <v>0</v>
      </c>
      <c r="AM497" s="254">
        <f t="shared" si="32"/>
        <v>0</v>
      </c>
      <c r="AN497" s="254">
        <f t="shared" si="32"/>
        <v>0</v>
      </c>
      <c r="AO497" s="259"/>
      <c r="AP497" s="260">
        <f t="shared" si="31"/>
        <v>0</v>
      </c>
      <c r="AQ497" s="259"/>
      <c r="AR497" s="257"/>
      <c r="AS497" s="257"/>
      <c r="AT497" s="257"/>
      <c r="AU497" s="257"/>
      <c r="AV497" s="257"/>
      <c r="AW497" s="257"/>
    </row>
    <row r="498" spans="2:49" s="25" customFormat="1" x14ac:dyDescent="0.4">
      <c r="B498" s="251"/>
      <c r="C498" s="251"/>
      <c r="D498" s="251"/>
      <c r="E498" s="251"/>
      <c r="F498" s="251"/>
      <c r="G498" s="251"/>
      <c r="H498" s="251"/>
      <c r="I498" s="251"/>
      <c r="J498" s="251"/>
      <c r="K498" s="251"/>
      <c r="L498" s="251"/>
      <c r="M498" s="251"/>
      <c r="N498" s="251"/>
      <c r="O498" s="251"/>
      <c r="P498" s="251"/>
      <c r="Q498" s="251"/>
      <c r="R498" s="251"/>
      <c r="S498" s="251"/>
      <c r="T498" s="251"/>
      <c r="U498" s="251"/>
      <c r="V498" s="251"/>
      <c r="W498" s="251"/>
      <c r="X498" s="251"/>
      <c r="Y498" s="251"/>
      <c r="Z498" s="251"/>
      <c r="AA498" s="251"/>
      <c r="AB498" s="252">
        <f t="shared" si="29"/>
        <v>0</v>
      </c>
      <c r="AC498" s="252">
        <f>ROUND(AB498*事業まとめ!$Q$6,2)</f>
        <v>0</v>
      </c>
      <c r="AD498" s="253"/>
      <c r="AE498" s="253"/>
      <c r="AF498" s="253"/>
      <c r="AG498" s="253"/>
      <c r="AH498" s="253"/>
      <c r="AI498" s="253"/>
      <c r="AJ498" s="253"/>
      <c r="AK498" s="252">
        <f t="shared" si="30"/>
        <v>0</v>
      </c>
      <c r="AL498" s="252">
        <f>ROUND(AK498*事業まとめ!$Q$6,2)</f>
        <v>0</v>
      </c>
      <c r="AM498" s="254">
        <f t="shared" si="32"/>
        <v>0</v>
      </c>
      <c r="AN498" s="254">
        <f t="shared" si="32"/>
        <v>0</v>
      </c>
      <c r="AO498" s="259"/>
      <c r="AP498" s="260">
        <f t="shared" si="31"/>
        <v>0</v>
      </c>
      <c r="AQ498" s="259"/>
      <c r="AR498" s="257"/>
      <c r="AS498" s="257"/>
      <c r="AT498" s="257"/>
      <c r="AU498" s="257"/>
      <c r="AV498" s="257"/>
      <c r="AW498" s="257"/>
    </row>
    <row r="499" spans="2:49" s="25" customFormat="1" x14ac:dyDescent="0.4">
      <c r="B499" s="251"/>
      <c r="C499" s="251"/>
      <c r="D499" s="251"/>
      <c r="E499" s="251"/>
      <c r="F499" s="251"/>
      <c r="G499" s="251"/>
      <c r="H499" s="251"/>
      <c r="I499" s="251"/>
      <c r="J499" s="251"/>
      <c r="K499" s="251"/>
      <c r="L499" s="251"/>
      <c r="M499" s="251"/>
      <c r="N499" s="251"/>
      <c r="O499" s="251"/>
      <c r="P499" s="251"/>
      <c r="Q499" s="251"/>
      <c r="R499" s="251"/>
      <c r="S499" s="251"/>
      <c r="T499" s="251"/>
      <c r="U499" s="251"/>
      <c r="V499" s="251"/>
      <c r="W499" s="251"/>
      <c r="X499" s="251"/>
      <c r="Y499" s="251"/>
      <c r="Z499" s="251"/>
      <c r="AA499" s="251"/>
      <c r="AB499" s="252">
        <f t="shared" si="29"/>
        <v>0</v>
      </c>
      <c r="AC499" s="252">
        <f>ROUND(AB499*事業まとめ!$Q$6,2)</f>
        <v>0</v>
      </c>
      <c r="AD499" s="253"/>
      <c r="AE499" s="253"/>
      <c r="AF499" s="253"/>
      <c r="AG499" s="253"/>
      <c r="AH499" s="253"/>
      <c r="AI499" s="253"/>
      <c r="AJ499" s="253"/>
      <c r="AK499" s="252">
        <f t="shared" si="30"/>
        <v>0</v>
      </c>
      <c r="AL499" s="252">
        <f>ROUND(AK499*事業まとめ!$Q$6,2)</f>
        <v>0</v>
      </c>
      <c r="AM499" s="254">
        <f t="shared" si="32"/>
        <v>0</v>
      </c>
      <c r="AN499" s="254">
        <f t="shared" si="32"/>
        <v>0</v>
      </c>
      <c r="AO499" s="259"/>
      <c r="AP499" s="260">
        <f t="shared" si="31"/>
        <v>0</v>
      </c>
      <c r="AQ499" s="259"/>
      <c r="AR499" s="257"/>
      <c r="AS499" s="257"/>
      <c r="AT499" s="257"/>
      <c r="AU499" s="257"/>
      <c r="AV499" s="257"/>
      <c r="AW499" s="257"/>
    </row>
    <row r="500" spans="2:49" s="25" customFormat="1" x14ac:dyDescent="0.4">
      <c r="B500" s="251"/>
      <c r="C500" s="251"/>
      <c r="D500" s="251"/>
      <c r="E500" s="251"/>
      <c r="F500" s="251"/>
      <c r="G500" s="251"/>
      <c r="H500" s="251"/>
      <c r="I500" s="251"/>
      <c r="J500" s="251"/>
      <c r="K500" s="251"/>
      <c r="L500" s="251"/>
      <c r="M500" s="251"/>
      <c r="N500" s="251"/>
      <c r="O500" s="251"/>
      <c r="P500" s="251"/>
      <c r="Q500" s="251"/>
      <c r="R500" s="251"/>
      <c r="S500" s="251"/>
      <c r="T500" s="251"/>
      <c r="U500" s="251"/>
      <c r="V500" s="251"/>
      <c r="W500" s="251"/>
      <c r="X500" s="251"/>
      <c r="Y500" s="251"/>
      <c r="Z500" s="251"/>
      <c r="AA500" s="251"/>
      <c r="AB500" s="252">
        <f t="shared" si="29"/>
        <v>0</v>
      </c>
      <c r="AC500" s="252">
        <f>ROUND(AB500*事業まとめ!$Q$6,2)</f>
        <v>0</v>
      </c>
      <c r="AD500" s="253"/>
      <c r="AE500" s="253"/>
      <c r="AF500" s="253"/>
      <c r="AG500" s="253"/>
      <c r="AH500" s="253"/>
      <c r="AI500" s="253"/>
      <c r="AJ500" s="253"/>
      <c r="AK500" s="252">
        <f t="shared" si="30"/>
        <v>0</v>
      </c>
      <c r="AL500" s="252">
        <f>ROUND(AK500*事業まとめ!$Q$6,2)</f>
        <v>0</v>
      </c>
      <c r="AM500" s="254">
        <f t="shared" si="32"/>
        <v>0</v>
      </c>
      <c r="AN500" s="254">
        <f t="shared" si="32"/>
        <v>0</v>
      </c>
      <c r="AO500" s="259"/>
      <c r="AP500" s="260">
        <f t="shared" si="31"/>
        <v>0</v>
      </c>
      <c r="AQ500" s="259"/>
      <c r="AR500" s="257"/>
      <c r="AS500" s="257"/>
      <c r="AT500" s="257"/>
      <c r="AU500" s="257"/>
      <c r="AV500" s="257"/>
      <c r="AW500" s="257"/>
    </row>
  </sheetData>
  <autoFilter ref="B8:AW500"/>
  <mergeCells count="52">
    <mergeCell ref="B1:F1"/>
    <mergeCell ref="B4:B8"/>
    <mergeCell ref="C4:C8"/>
    <mergeCell ref="D4:D8"/>
    <mergeCell ref="E4:E8"/>
    <mergeCell ref="F4:F8"/>
    <mergeCell ref="G4:G8"/>
    <mergeCell ref="H4:H8"/>
    <mergeCell ref="I4:I8"/>
    <mergeCell ref="J4:J8"/>
    <mergeCell ref="K4:AC4"/>
    <mergeCell ref="S5:S8"/>
    <mergeCell ref="T5:T8"/>
    <mergeCell ref="U5:U8"/>
    <mergeCell ref="V5:V8"/>
    <mergeCell ref="X5:X8"/>
    <mergeCell ref="P5:P8"/>
    <mergeCell ref="Q5:Q8"/>
    <mergeCell ref="R5:R8"/>
    <mergeCell ref="AC6:AC7"/>
    <mergeCell ref="AD4:AL4"/>
    <mergeCell ref="AK6:AK7"/>
    <mergeCell ref="AL6:AL7"/>
    <mergeCell ref="W5:W8"/>
    <mergeCell ref="K5:K8"/>
    <mergeCell ref="L5:L8"/>
    <mergeCell ref="M5:M8"/>
    <mergeCell ref="N5:N8"/>
    <mergeCell ref="O5:O8"/>
    <mergeCell ref="AE5:AE8"/>
    <mergeCell ref="AF5:AF8"/>
    <mergeCell ref="AG5:AG8"/>
    <mergeCell ref="Y6:Y7"/>
    <mergeCell ref="Z6:Z7"/>
    <mergeCell ref="AA6:AA7"/>
    <mergeCell ref="AB6:AB7"/>
    <mergeCell ref="AQ5:AQ6"/>
    <mergeCell ref="AU5:AU6"/>
    <mergeCell ref="AM4:AN4"/>
    <mergeCell ref="AO4:AW4"/>
    <mergeCell ref="AM6:AM7"/>
    <mergeCell ref="AN6:AN7"/>
    <mergeCell ref="AV5:AV6"/>
    <mergeCell ref="AW5:AW6"/>
    <mergeCell ref="AR5:AR6"/>
    <mergeCell ref="AS5:AS6"/>
    <mergeCell ref="AT5:AT6"/>
    <mergeCell ref="AD5:AD8"/>
    <mergeCell ref="AI6:AI7"/>
    <mergeCell ref="AJ6:AJ7"/>
    <mergeCell ref="AH5:AH8"/>
    <mergeCell ref="AO5:AP5"/>
  </mergeCells>
  <phoneticPr fontId="6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W500"/>
  <sheetViews>
    <sheetView zoomScale="80" zoomScaleNormal="80" workbookViewId="0">
      <pane xSplit="6" ySplit="8" topLeftCell="G9" activePane="bottomRight" state="frozen"/>
      <selection activeCell="AO6" sqref="AO6"/>
      <selection pane="topRight" activeCell="AO6" sqref="AO6"/>
      <selection pane="bottomLeft" activeCell="AO6" sqref="AO6"/>
      <selection pane="bottomRight" activeCell="B1" sqref="B1:F1"/>
    </sheetView>
  </sheetViews>
  <sheetFormatPr defaultRowHeight="18.75" x14ac:dyDescent="0.4"/>
  <cols>
    <col min="1" max="1" width="3" style="266" customWidth="1"/>
    <col min="2" max="2" width="5.75" style="266" customWidth="1"/>
    <col min="3" max="3" width="10.625" style="266" bestFit="1" customWidth="1"/>
    <col min="4" max="4" width="10.375" style="266" bestFit="1" customWidth="1"/>
    <col min="5" max="5" width="6.25" style="266" bestFit="1" customWidth="1"/>
    <col min="6" max="6" width="12.75" style="266" bestFit="1" customWidth="1"/>
    <col min="7" max="7" width="40.625" style="266" bestFit="1" customWidth="1"/>
    <col min="8" max="8" width="41.625" style="266" bestFit="1" customWidth="1"/>
    <col min="9" max="10" width="8.875" style="266" bestFit="1" customWidth="1"/>
    <col min="11" max="11" width="8.75" style="266" bestFit="1" customWidth="1"/>
    <col min="12" max="12" width="7" style="266" bestFit="1" customWidth="1"/>
    <col min="13" max="13" width="30.625" style="266" bestFit="1" customWidth="1"/>
    <col min="14" max="14" width="5.25" style="266" bestFit="1" customWidth="1"/>
    <col min="15" max="15" width="10.625" style="266" bestFit="1" customWidth="1"/>
    <col min="16" max="16" width="5.25" style="266" bestFit="1" customWidth="1"/>
    <col min="17" max="17" width="10.125" style="266" bestFit="1" customWidth="1"/>
    <col min="18" max="18" width="14.625" style="266" bestFit="1" customWidth="1"/>
    <col min="19" max="19" width="18.75" style="266" bestFit="1" customWidth="1"/>
    <col min="20" max="20" width="14.625" style="266" bestFit="1" customWidth="1"/>
    <col min="21" max="21" width="7" style="266" bestFit="1" customWidth="1"/>
    <col min="22" max="23" width="18.75" style="266" bestFit="1" customWidth="1"/>
    <col min="24" max="24" width="10.625" style="266" bestFit="1" customWidth="1"/>
    <col min="25" max="26" width="8.875" style="266" bestFit="1" customWidth="1"/>
    <col min="27" max="28" width="10.625" style="266" bestFit="1" customWidth="1"/>
    <col min="29" max="30" width="12.75" style="266" bestFit="1" customWidth="1"/>
    <col min="31" max="31" width="7" style="266" bestFit="1" customWidth="1"/>
    <col min="32" max="32" width="26.625" style="266" bestFit="1" customWidth="1"/>
    <col min="33" max="33" width="34.5" style="266" bestFit="1" customWidth="1"/>
    <col min="34" max="34" width="14.625" style="266" bestFit="1" customWidth="1"/>
    <col min="35" max="35" width="9.625" style="266" bestFit="1" customWidth="1"/>
    <col min="36" max="36" width="7" style="266" bestFit="1" customWidth="1"/>
    <col min="37" max="37" width="10.625" style="266" bestFit="1" customWidth="1"/>
    <col min="38" max="38" width="12.75" style="266" bestFit="1" customWidth="1"/>
    <col min="39" max="39" width="10.625" style="266" bestFit="1" customWidth="1"/>
    <col min="40" max="40" width="12.75" style="266" bestFit="1" customWidth="1"/>
    <col min="41" max="49" width="14.25" style="266" customWidth="1"/>
    <col min="50" max="16384" width="9" style="266"/>
  </cols>
  <sheetData>
    <row r="1" spans="2:49" s="263" customFormat="1" ht="33" x14ac:dyDescent="0.4">
      <c r="B1" s="375" t="str" cm="1">
        <f t="array" aca="1" ref="B1" ca="1">RIGHT(CELL("filename",A1),LEN(CELL("filename",A1))-FIND("]",CELL("filename",A1)))</f>
        <v>12真土小学校</v>
      </c>
      <c r="C1" s="375"/>
      <c r="D1" s="375"/>
      <c r="E1" s="375"/>
      <c r="F1" s="375"/>
    </row>
    <row r="2" spans="2:49" s="263" customFormat="1" x14ac:dyDescent="0.4"/>
    <row r="3" spans="2:49" s="263" customFormat="1" ht="11.25" customHeight="1" x14ac:dyDescent="0.4"/>
    <row r="4" spans="2:49" s="263" customFormat="1" ht="17.649999999999999" customHeight="1" x14ac:dyDescent="0.4">
      <c r="B4" s="353" t="s">
        <v>111</v>
      </c>
      <c r="C4" s="353" t="s">
        <v>2</v>
      </c>
      <c r="D4" s="353" t="s">
        <v>107</v>
      </c>
      <c r="E4" s="353" t="s">
        <v>193</v>
      </c>
      <c r="F4" s="353" t="s">
        <v>194</v>
      </c>
      <c r="G4" s="353" t="s">
        <v>195</v>
      </c>
      <c r="H4" s="353" t="s">
        <v>196</v>
      </c>
      <c r="I4" s="353" t="s">
        <v>197</v>
      </c>
      <c r="J4" s="353" t="s">
        <v>198</v>
      </c>
      <c r="K4" s="356" t="s">
        <v>109</v>
      </c>
      <c r="L4" s="356"/>
      <c r="M4" s="356"/>
      <c r="N4" s="356"/>
      <c r="O4" s="356"/>
      <c r="P4" s="356"/>
      <c r="Q4" s="356"/>
      <c r="R4" s="356"/>
      <c r="S4" s="356"/>
      <c r="T4" s="356"/>
      <c r="U4" s="356"/>
      <c r="V4" s="356"/>
      <c r="W4" s="356"/>
      <c r="X4" s="356"/>
      <c r="Y4" s="356"/>
      <c r="Z4" s="356"/>
      <c r="AA4" s="356"/>
      <c r="AB4" s="356"/>
      <c r="AC4" s="356"/>
      <c r="AD4" s="357" t="s">
        <v>110</v>
      </c>
      <c r="AE4" s="357"/>
      <c r="AF4" s="357"/>
      <c r="AG4" s="357"/>
      <c r="AH4" s="357"/>
      <c r="AI4" s="357"/>
      <c r="AJ4" s="357"/>
      <c r="AK4" s="357"/>
      <c r="AL4" s="357"/>
      <c r="AM4" s="352" t="s">
        <v>189</v>
      </c>
      <c r="AN4" s="352"/>
      <c r="AO4" s="366" t="s">
        <v>215</v>
      </c>
      <c r="AP4" s="367"/>
      <c r="AQ4" s="367"/>
      <c r="AR4" s="367"/>
      <c r="AS4" s="367"/>
      <c r="AT4" s="367"/>
      <c r="AU4" s="367"/>
      <c r="AV4" s="367"/>
      <c r="AW4" s="368"/>
    </row>
    <row r="5" spans="2:49" s="263" customFormat="1" ht="17.649999999999999" customHeight="1" x14ac:dyDescent="0.4">
      <c r="B5" s="354"/>
      <c r="C5" s="354"/>
      <c r="D5" s="354"/>
      <c r="E5" s="354"/>
      <c r="F5" s="354"/>
      <c r="G5" s="354"/>
      <c r="H5" s="354"/>
      <c r="I5" s="354" t="s">
        <v>0</v>
      </c>
      <c r="J5" s="354" t="s">
        <v>1</v>
      </c>
      <c r="K5" s="349" t="s">
        <v>192</v>
      </c>
      <c r="L5" s="358" t="s">
        <v>592</v>
      </c>
      <c r="M5" s="358" t="s">
        <v>199</v>
      </c>
      <c r="N5" s="349" t="s">
        <v>200</v>
      </c>
      <c r="O5" s="349" t="s">
        <v>201</v>
      </c>
      <c r="P5" s="349" t="s">
        <v>202</v>
      </c>
      <c r="Q5" s="349" t="s">
        <v>203</v>
      </c>
      <c r="R5" s="349" t="s">
        <v>204</v>
      </c>
      <c r="S5" s="349" t="s">
        <v>205</v>
      </c>
      <c r="T5" s="349" t="s">
        <v>206</v>
      </c>
      <c r="U5" s="349" t="s">
        <v>207</v>
      </c>
      <c r="V5" s="349" t="s">
        <v>208</v>
      </c>
      <c r="W5" s="349" t="s">
        <v>209</v>
      </c>
      <c r="X5" s="349" t="s">
        <v>210</v>
      </c>
      <c r="Y5" s="238" t="s">
        <v>4</v>
      </c>
      <c r="Z5" s="238" t="s">
        <v>5</v>
      </c>
      <c r="AA5" s="238" t="s">
        <v>6</v>
      </c>
      <c r="AB5" s="238" t="s">
        <v>191</v>
      </c>
      <c r="AC5" s="238" t="s">
        <v>33</v>
      </c>
      <c r="AD5" s="363" t="s">
        <v>34</v>
      </c>
      <c r="AE5" s="363" t="s">
        <v>3</v>
      </c>
      <c r="AF5" s="363" t="s">
        <v>35</v>
      </c>
      <c r="AG5" s="363" t="s">
        <v>36</v>
      </c>
      <c r="AH5" s="363" t="s">
        <v>37</v>
      </c>
      <c r="AI5" s="239" t="s">
        <v>4</v>
      </c>
      <c r="AJ5" s="239" t="s">
        <v>38</v>
      </c>
      <c r="AK5" s="239" t="s">
        <v>190</v>
      </c>
      <c r="AL5" s="239" t="s">
        <v>33</v>
      </c>
      <c r="AM5" s="240" t="s">
        <v>190</v>
      </c>
      <c r="AN5" s="240" t="s">
        <v>33</v>
      </c>
      <c r="AO5" s="359" t="s">
        <v>1799</v>
      </c>
      <c r="AP5" s="359"/>
      <c r="AQ5" s="359" t="s">
        <v>214</v>
      </c>
      <c r="AR5" s="360" t="s">
        <v>222</v>
      </c>
      <c r="AS5" s="360" t="s">
        <v>223</v>
      </c>
      <c r="AT5" s="370" t="s">
        <v>224</v>
      </c>
      <c r="AU5" s="360" t="s">
        <v>225</v>
      </c>
      <c r="AV5" s="371" t="s">
        <v>226</v>
      </c>
      <c r="AW5" s="370" t="s">
        <v>227</v>
      </c>
    </row>
    <row r="6" spans="2:49" s="263" customFormat="1" x14ac:dyDescent="0.4">
      <c r="B6" s="354"/>
      <c r="C6" s="354"/>
      <c r="D6" s="354"/>
      <c r="E6" s="354"/>
      <c r="F6" s="354"/>
      <c r="G6" s="354"/>
      <c r="H6" s="354"/>
      <c r="I6" s="354"/>
      <c r="J6" s="354"/>
      <c r="K6" s="350"/>
      <c r="L6" s="358"/>
      <c r="M6" s="358"/>
      <c r="N6" s="350"/>
      <c r="O6" s="350"/>
      <c r="P6" s="350"/>
      <c r="Q6" s="350"/>
      <c r="R6" s="350"/>
      <c r="S6" s="350"/>
      <c r="T6" s="350"/>
      <c r="U6" s="350"/>
      <c r="V6" s="350"/>
      <c r="W6" s="350"/>
      <c r="X6" s="350"/>
      <c r="Y6" s="373" t="s">
        <v>219</v>
      </c>
      <c r="Z6" s="373" t="s">
        <v>220</v>
      </c>
      <c r="AA6" s="373" t="s">
        <v>221</v>
      </c>
      <c r="AB6" s="373" t="s">
        <v>218</v>
      </c>
      <c r="AC6" s="373" t="s">
        <v>32</v>
      </c>
      <c r="AD6" s="365"/>
      <c r="AE6" s="365"/>
      <c r="AF6" s="365"/>
      <c r="AG6" s="365"/>
      <c r="AH6" s="365"/>
      <c r="AI6" s="363" t="s">
        <v>216</v>
      </c>
      <c r="AJ6" s="363" t="s">
        <v>217</v>
      </c>
      <c r="AK6" s="363" t="s">
        <v>218</v>
      </c>
      <c r="AL6" s="363" t="s">
        <v>32</v>
      </c>
      <c r="AM6" s="361" t="s">
        <v>218</v>
      </c>
      <c r="AN6" s="361" t="s">
        <v>32</v>
      </c>
      <c r="AO6" s="241" t="s">
        <v>211</v>
      </c>
      <c r="AP6" s="241" t="s">
        <v>213</v>
      </c>
      <c r="AQ6" s="359"/>
      <c r="AR6" s="360"/>
      <c r="AS6" s="360"/>
      <c r="AT6" s="360"/>
      <c r="AU6" s="360"/>
      <c r="AV6" s="372"/>
      <c r="AW6" s="360"/>
    </row>
    <row r="7" spans="2:49" s="263" customFormat="1" x14ac:dyDescent="0.4">
      <c r="B7" s="354"/>
      <c r="C7" s="354"/>
      <c r="D7" s="354"/>
      <c r="E7" s="354"/>
      <c r="F7" s="354"/>
      <c r="G7" s="354"/>
      <c r="H7" s="354"/>
      <c r="I7" s="354"/>
      <c r="J7" s="354"/>
      <c r="K7" s="350"/>
      <c r="L7" s="358"/>
      <c r="M7" s="358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0"/>
      <c r="Y7" s="374"/>
      <c r="Z7" s="374"/>
      <c r="AA7" s="374"/>
      <c r="AB7" s="374"/>
      <c r="AC7" s="374"/>
      <c r="AD7" s="365"/>
      <c r="AE7" s="365"/>
      <c r="AF7" s="365"/>
      <c r="AG7" s="365"/>
      <c r="AH7" s="365"/>
      <c r="AI7" s="364"/>
      <c r="AJ7" s="364"/>
      <c r="AK7" s="364"/>
      <c r="AL7" s="364"/>
      <c r="AM7" s="362"/>
      <c r="AN7" s="362"/>
      <c r="AO7" s="241" t="s">
        <v>168</v>
      </c>
      <c r="AP7" s="241" t="s">
        <v>168</v>
      </c>
      <c r="AQ7" s="241" t="s">
        <v>168</v>
      </c>
      <c r="AR7" s="241" t="s">
        <v>168</v>
      </c>
      <c r="AS7" s="241" t="s">
        <v>168</v>
      </c>
      <c r="AT7" s="241" t="s">
        <v>168</v>
      </c>
      <c r="AU7" s="241" t="s">
        <v>168</v>
      </c>
      <c r="AV7" s="241" t="s">
        <v>168</v>
      </c>
      <c r="AW7" s="241" t="s">
        <v>168</v>
      </c>
    </row>
    <row r="8" spans="2:49" s="263" customFormat="1" x14ac:dyDescent="0.4">
      <c r="B8" s="355"/>
      <c r="C8" s="355"/>
      <c r="D8" s="355"/>
      <c r="E8" s="355"/>
      <c r="F8" s="355"/>
      <c r="G8" s="355"/>
      <c r="H8" s="355"/>
      <c r="I8" s="355"/>
      <c r="J8" s="355"/>
      <c r="K8" s="351"/>
      <c r="L8" s="358"/>
      <c r="M8" s="358"/>
      <c r="N8" s="351"/>
      <c r="O8" s="351"/>
      <c r="P8" s="351"/>
      <c r="Q8" s="351"/>
      <c r="R8" s="351"/>
      <c r="S8" s="351"/>
      <c r="T8" s="351"/>
      <c r="U8" s="351"/>
      <c r="V8" s="351"/>
      <c r="W8" s="351"/>
      <c r="X8" s="351"/>
      <c r="Y8" s="238"/>
      <c r="Z8" s="242">
        <f>SUM(Z9:Z500)</f>
        <v>512</v>
      </c>
      <c r="AA8" s="238"/>
      <c r="AB8" s="243">
        <f>SUM(AB9:AB500)</f>
        <v>52522.849999999955</v>
      </c>
      <c r="AC8" s="243">
        <f>SUM(AC9:AC500)</f>
        <v>1418116.9499999993</v>
      </c>
      <c r="AD8" s="364"/>
      <c r="AE8" s="364"/>
      <c r="AF8" s="364"/>
      <c r="AG8" s="364"/>
      <c r="AH8" s="364"/>
      <c r="AI8" s="239"/>
      <c r="AJ8" s="244">
        <f>SUM(AJ9:AJ500)</f>
        <v>0</v>
      </c>
      <c r="AK8" s="245">
        <f>SUM(AK9:AK500)</f>
        <v>0</v>
      </c>
      <c r="AL8" s="245">
        <f>SUM(AL9:AL500)</f>
        <v>0</v>
      </c>
      <c r="AM8" s="246">
        <f>SUM(AM9:AM500)</f>
        <v>52522.849999999955</v>
      </c>
      <c r="AN8" s="246">
        <f>SUM(AN9:AN500)</f>
        <v>1418116.9499999993</v>
      </c>
      <c r="AO8" s="247"/>
      <c r="AP8" s="248">
        <f>SUM(AP9:AP500)</f>
        <v>0</v>
      </c>
      <c r="AQ8" s="248">
        <f>SUM(AQ9:AQ500)</f>
        <v>0</v>
      </c>
      <c r="AR8" s="249"/>
      <c r="AS8" s="249"/>
      <c r="AT8" s="249"/>
      <c r="AU8" s="249"/>
      <c r="AV8" s="250">
        <f>ROUND(SUM(AP8:AU8)*0.1,0)</f>
        <v>0</v>
      </c>
      <c r="AW8" s="250">
        <f>SUM(AP8:AV8)</f>
        <v>0</v>
      </c>
    </row>
    <row r="9" spans="2:49" s="264" customFormat="1" x14ac:dyDescent="0.4">
      <c r="B9" s="251">
        <v>12</v>
      </c>
      <c r="C9" s="251" t="s">
        <v>1194</v>
      </c>
      <c r="D9" s="251" t="s">
        <v>1195</v>
      </c>
      <c r="E9" s="251" t="s">
        <v>40</v>
      </c>
      <c r="F9" s="251" t="s">
        <v>1122</v>
      </c>
      <c r="G9" s="251"/>
      <c r="H9" s="251" t="s">
        <v>9</v>
      </c>
      <c r="I9" s="251">
        <v>1.8</v>
      </c>
      <c r="J9" s="251">
        <v>220</v>
      </c>
      <c r="K9" s="251" t="s">
        <v>1196</v>
      </c>
      <c r="L9" s="251"/>
      <c r="M9" s="251" t="s">
        <v>28</v>
      </c>
      <c r="N9" s="251">
        <v>2</v>
      </c>
      <c r="O9" s="251" t="s">
        <v>287</v>
      </c>
      <c r="P9" s="251" t="s">
        <v>9</v>
      </c>
      <c r="Q9" s="251" t="s">
        <v>9</v>
      </c>
      <c r="R9" s="251" t="s">
        <v>9</v>
      </c>
      <c r="S9" s="251" t="s">
        <v>237</v>
      </c>
      <c r="T9" s="251" t="s">
        <v>9</v>
      </c>
      <c r="U9" s="251" t="s">
        <v>9</v>
      </c>
      <c r="V9" s="251" t="s">
        <v>9</v>
      </c>
      <c r="W9" s="251" t="s">
        <v>9</v>
      </c>
      <c r="X9" s="251" t="s">
        <v>9</v>
      </c>
      <c r="Y9" s="251">
        <v>47</v>
      </c>
      <c r="Z9" s="251">
        <v>2</v>
      </c>
      <c r="AA9" s="251">
        <v>4</v>
      </c>
      <c r="AB9" s="252">
        <f>IFERROR(ROUND($I9*$J9*Y9*AA9/1000,2),0)</f>
        <v>74.45</v>
      </c>
      <c r="AC9" s="252">
        <f>ROUND(AB9*事業まとめ!$Q$6,2)</f>
        <v>2010.15</v>
      </c>
      <c r="AD9" s="253"/>
      <c r="AE9" s="253"/>
      <c r="AF9" s="253"/>
      <c r="AG9" s="253"/>
      <c r="AH9" s="253"/>
      <c r="AI9" s="253"/>
      <c r="AJ9" s="253"/>
      <c r="AK9" s="252">
        <f>IFERROR(ROUND($I9*$J9*AI9*AJ9/1000,2),0)</f>
        <v>0</v>
      </c>
      <c r="AL9" s="252">
        <f>ROUND(AK9*事業まとめ!$Q$6,2)</f>
        <v>0</v>
      </c>
      <c r="AM9" s="254">
        <f>AB9-AK9</f>
        <v>74.45</v>
      </c>
      <c r="AN9" s="254">
        <f>AC9-AL9</f>
        <v>2010.15</v>
      </c>
      <c r="AO9" s="255"/>
      <c r="AP9" s="256">
        <f>IFERROR(AO9*AJ9,0)</f>
        <v>0</v>
      </c>
      <c r="AQ9" s="255"/>
      <c r="AR9" s="257"/>
      <c r="AS9" s="257"/>
      <c r="AT9" s="257"/>
      <c r="AU9" s="257"/>
      <c r="AV9" s="257"/>
      <c r="AW9" s="257"/>
    </row>
    <row r="10" spans="2:49" s="264" customFormat="1" x14ac:dyDescent="0.4">
      <c r="B10" s="251">
        <v>12</v>
      </c>
      <c r="C10" s="251" t="s">
        <v>1194</v>
      </c>
      <c r="D10" s="251" t="s">
        <v>1195</v>
      </c>
      <c r="E10" s="251" t="s">
        <v>40</v>
      </c>
      <c r="F10" s="251" t="s">
        <v>1912</v>
      </c>
      <c r="G10" s="251"/>
      <c r="H10" s="251" t="s">
        <v>9</v>
      </c>
      <c r="I10" s="251">
        <v>1.8</v>
      </c>
      <c r="J10" s="251">
        <v>220</v>
      </c>
      <c r="K10" s="251" t="s">
        <v>1196</v>
      </c>
      <c r="L10" s="251"/>
      <c r="M10" s="251" t="s">
        <v>28</v>
      </c>
      <c r="N10" s="251">
        <v>2</v>
      </c>
      <c r="O10" s="251" t="s">
        <v>287</v>
      </c>
      <c r="P10" s="251" t="s">
        <v>9</v>
      </c>
      <c r="Q10" s="251" t="s">
        <v>9</v>
      </c>
      <c r="R10" s="251" t="s">
        <v>9</v>
      </c>
      <c r="S10" s="251" t="s">
        <v>237</v>
      </c>
      <c r="T10" s="251" t="s">
        <v>9</v>
      </c>
      <c r="U10" s="251" t="s">
        <v>9</v>
      </c>
      <c r="V10" s="251" t="s">
        <v>9</v>
      </c>
      <c r="W10" s="251" t="s">
        <v>9</v>
      </c>
      <c r="X10" s="251" t="s">
        <v>9</v>
      </c>
      <c r="Y10" s="251">
        <v>47</v>
      </c>
      <c r="Z10" s="251">
        <v>5</v>
      </c>
      <c r="AA10" s="251">
        <v>10</v>
      </c>
      <c r="AB10" s="252">
        <f t="shared" ref="AB10:AB73" si="0">IFERROR(ROUND($I10*$J10*Y10*AA10/1000,2),0)</f>
        <v>186.12</v>
      </c>
      <c r="AC10" s="252">
        <f>ROUND(AB10*事業まとめ!$Q$6,2)</f>
        <v>5025.24</v>
      </c>
      <c r="AD10" s="253"/>
      <c r="AE10" s="253"/>
      <c r="AF10" s="253"/>
      <c r="AG10" s="253"/>
      <c r="AH10" s="253"/>
      <c r="AI10" s="253"/>
      <c r="AJ10" s="253"/>
      <c r="AK10" s="252">
        <f t="shared" ref="AK10:AK73" si="1">IFERROR(ROUND($I10*$J10*AI10*AJ10/1000,2),0)</f>
        <v>0</v>
      </c>
      <c r="AL10" s="252">
        <f>ROUND(AK10*事業まとめ!$Q$6,2)</f>
        <v>0</v>
      </c>
      <c r="AM10" s="254">
        <f t="shared" ref="AM10:AN70" si="2">AB10-AK10</f>
        <v>186.12</v>
      </c>
      <c r="AN10" s="254">
        <f t="shared" si="2"/>
        <v>5025.24</v>
      </c>
      <c r="AO10" s="259"/>
      <c r="AP10" s="260">
        <f t="shared" ref="AP10:AP73" si="3">IFERROR(AO10*AJ10,0)</f>
        <v>0</v>
      </c>
      <c r="AQ10" s="259"/>
      <c r="AR10" s="257"/>
      <c r="AS10" s="257"/>
      <c r="AT10" s="257"/>
      <c r="AU10" s="257"/>
      <c r="AV10" s="257"/>
      <c r="AW10" s="257"/>
    </row>
    <row r="11" spans="2:49" s="264" customFormat="1" x14ac:dyDescent="0.4">
      <c r="B11" s="251">
        <v>12</v>
      </c>
      <c r="C11" s="251" t="s">
        <v>1194</v>
      </c>
      <c r="D11" s="251" t="s">
        <v>1195</v>
      </c>
      <c r="E11" s="251" t="s">
        <v>40</v>
      </c>
      <c r="F11" s="258" t="s">
        <v>1912</v>
      </c>
      <c r="G11" s="251"/>
      <c r="H11" s="251" t="s">
        <v>9</v>
      </c>
      <c r="I11" s="251">
        <v>1.8</v>
      </c>
      <c r="J11" s="251">
        <v>220</v>
      </c>
      <c r="K11" s="251" t="s">
        <v>1198</v>
      </c>
      <c r="L11" s="251"/>
      <c r="M11" s="251" t="s">
        <v>16</v>
      </c>
      <c r="N11" s="251">
        <v>1</v>
      </c>
      <c r="O11" s="251" t="s">
        <v>287</v>
      </c>
      <c r="P11" s="251" t="s">
        <v>9</v>
      </c>
      <c r="Q11" s="251" t="s">
        <v>9</v>
      </c>
      <c r="R11" s="251" t="s">
        <v>9</v>
      </c>
      <c r="S11" s="251" t="s">
        <v>237</v>
      </c>
      <c r="T11" s="251" t="s">
        <v>9</v>
      </c>
      <c r="U11" s="251" t="s">
        <v>9</v>
      </c>
      <c r="V11" s="251" t="s">
        <v>9</v>
      </c>
      <c r="W11" s="251" t="s">
        <v>9</v>
      </c>
      <c r="X11" s="251" t="s">
        <v>9</v>
      </c>
      <c r="Y11" s="251">
        <v>47</v>
      </c>
      <c r="Z11" s="251">
        <v>2</v>
      </c>
      <c r="AA11" s="251">
        <v>2</v>
      </c>
      <c r="AB11" s="252">
        <f t="shared" si="0"/>
        <v>37.22</v>
      </c>
      <c r="AC11" s="252">
        <f>ROUND(AB11*事業まとめ!$Q$6,2)</f>
        <v>1004.94</v>
      </c>
      <c r="AD11" s="253"/>
      <c r="AE11" s="253"/>
      <c r="AF11" s="253"/>
      <c r="AG11" s="253"/>
      <c r="AH11" s="253"/>
      <c r="AI11" s="253"/>
      <c r="AJ11" s="253"/>
      <c r="AK11" s="252">
        <f t="shared" si="1"/>
        <v>0</v>
      </c>
      <c r="AL11" s="252">
        <f>ROUND(AK11*事業まとめ!$Q$6,2)</f>
        <v>0</v>
      </c>
      <c r="AM11" s="254">
        <f t="shared" si="2"/>
        <v>37.22</v>
      </c>
      <c r="AN11" s="254">
        <f t="shared" si="2"/>
        <v>1004.94</v>
      </c>
      <c r="AO11" s="259"/>
      <c r="AP11" s="260">
        <f t="shared" si="3"/>
        <v>0</v>
      </c>
      <c r="AQ11" s="259"/>
      <c r="AR11" s="257"/>
      <c r="AS11" s="257"/>
      <c r="AT11" s="257"/>
      <c r="AU11" s="257"/>
      <c r="AV11" s="257"/>
      <c r="AW11" s="257"/>
    </row>
    <row r="12" spans="2:49" s="264" customFormat="1" x14ac:dyDescent="0.4">
      <c r="B12" s="251">
        <v>12</v>
      </c>
      <c r="C12" s="251" t="s">
        <v>1194</v>
      </c>
      <c r="D12" s="251" t="s">
        <v>1195</v>
      </c>
      <c r="E12" s="251" t="s">
        <v>40</v>
      </c>
      <c r="F12" s="251" t="s">
        <v>1197</v>
      </c>
      <c r="G12" s="251"/>
      <c r="H12" s="251" t="s">
        <v>9</v>
      </c>
      <c r="I12" s="251">
        <v>9</v>
      </c>
      <c r="J12" s="251">
        <v>220</v>
      </c>
      <c r="K12" s="251" t="s">
        <v>1196</v>
      </c>
      <c r="L12" s="251"/>
      <c r="M12" s="251" t="s">
        <v>28</v>
      </c>
      <c r="N12" s="251">
        <v>2</v>
      </c>
      <c r="O12" s="251" t="s">
        <v>287</v>
      </c>
      <c r="P12" s="251" t="s">
        <v>9</v>
      </c>
      <c r="Q12" s="251" t="s">
        <v>9</v>
      </c>
      <c r="R12" s="251" t="s">
        <v>9</v>
      </c>
      <c r="S12" s="251" t="s">
        <v>237</v>
      </c>
      <c r="T12" s="251" t="s">
        <v>9</v>
      </c>
      <c r="U12" s="251" t="s">
        <v>9</v>
      </c>
      <c r="V12" s="251" t="s">
        <v>9</v>
      </c>
      <c r="W12" s="251" t="s">
        <v>9</v>
      </c>
      <c r="X12" s="251" t="s">
        <v>9</v>
      </c>
      <c r="Y12" s="251">
        <v>47</v>
      </c>
      <c r="Z12" s="251">
        <v>5</v>
      </c>
      <c r="AA12" s="251">
        <v>10</v>
      </c>
      <c r="AB12" s="252">
        <f t="shared" si="0"/>
        <v>930.6</v>
      </c>
      <c r="AC12" s="252">
        <f>ROUND(AB12*事業まとめ!$Q$6,2)</f>
        <v>25126.2</v>
      </c>
      <c r="AD12" s="253"/>
      <c r="AE12" s="253"/>
      <c r="AF12" s="253"/>
      <c r="AG12" s="253"/>
      <c r="AH12" s="253"/>
      <c r="AI12" s="253"/>
      <c r="AJ12" s="253"/>
      <c r="AK12" s="252">
        <f t="shared" si="1"/>
        <v>0</v>
      </c>
      <c r="AL12" s="252">
        <f>ROUND(AK12*事業まとめ!$Q$6,2)</f>
        <v>0</v>
      </c>
      <c r="AM12" s="254">
        <f t="shared" si="2"/>
        <v>930.6</v>
      </c>
      <c r="AN12" s="254">
        <f t="shared" si="2"/>
        <v>25126.2</v>
      </c>
      <c r="AO12" s="259"/>
      <c r="AP12" s="260">
        <f t="shared" si="3"/>
        <v>0</v>
      </c>
      <c r="AQ12" s="259"/>
      <c r="AR12" s="257"/>
      <c r="AS12" s="257"/>
      <c r="AT12" s="257"/>
      <c r="AU12" s="257"/>
      <c r="AV12" s="257"/>
      <c r="AW12" s="257"/>
    </row>
    <row r="13" spans="2:49" s="264" customFormat="1" x14ac:dyDescent="0.4">
      <c r="B13" s="251">
        <v>12</v>
      </c>
      <c r="C13" s="251" t="s">
        <v>1194</v>
      </c>
      <c r="D13" s="251" t="s">
        <v>1195</v>
      </c>
      <c r="E13" s="251" t="s">
        <v>40</v>
      </c>
      <c r="F13" s="251" t="s">
        <v>1197</v>
      </c>
      <c r="G13" s="251"/>
      <c r="H13" s="251" t="s">
        <v>9</v>
      </c>
      <c r="I13" s="251">
        <v>9</v>
      </c>
      <c r="J13" s="251">
        <v>220</v>
      </c>
      <c r="K13" s="251" t="s">
        <v>1198</v>
      </c>
      <c r="L13" s="251"/>
      <c r="M13" s="251" t="s">
        <v>16</v>
      </c>
      <c r="N13" s="251">
        <v>1</v>
      </c>
      <c r="O13" s="251" t="s">
        <v>287</v>
      </c>
      <c r="P13" s="251" t="s">
        <v>9</v>
      </c>
      <c r="Q13" s="251" t="s">
        <v>9</v>
      </c>
      <c r="R13" s="251" t="s">
        <v>9</v>
      </c>
      <c r="S13" s="251" t="s">
        <v>237</v>
      </c>
      <c r="T13" s="251" t="s">
        <v>9</v>
      </c>
      <c r="U13" s="251" t="s">
        <v>9</v>
      </c>
      <c r="V13" s="251" t="s">
        <v>9</v>
      </c>
      <c r="W13" s="251" t="s">
        <v>9</v>
      </c>
      <c r="X13" s="251" t="s">
        <v>9</v>
      </c>
      <c r="Y13" s="251">
        <v>47</v>
      </c>
      <c r="Z13" s="251">
        <v>2</v>
      </c>
      <c r="AA13" s="251">
        <v>2</v>
      </c>
      <c r="AB13" s="252">
        <f t="shared" si="0"/>
        <v>186.12</v>
      </c>
      <c r="AC13" s="252">
        <f>ROUND(AB13*事業まとめ!$Q$6,2)</f>
        <v>5025.24</v>
      </c>
      <c r="AD13" s="253"/>
      <c r="AE13" s="253"/>
      <c r="AF13" s="253"/>
      <c r="AG13" s="253"/>
      <c r="AH13" s="253"/>
      <c r="AI13" s="253"/>
      <c r="AJ13" s="253"/>
      <c r="AK13" s="252">
        <f t="shared" si="1"/>
        <v>0</v>
      </c>
      <c r="AL13" s="252">
        <f>ROUND(AK13*事業まとめ!$Q$6,2)</f>
        <v>0</v>
      </c>
      <c r="AM13" s="254">
        <f t="shared" si="2"/>
        <v>186.12</v>
      </c>
      <c r="AN13" s="254">
        <f t="shared" si="2"/>
        <v>5025.24</v>
      </c>
      <c r="AO13" s="259"/>
      <c r="AP13" s="260">
        <f t="shared" si="3"/>
        <v>0</v>
      </c>
      <c r="AQ13" s="259"/>
      <c r="AR13" s="257"/>
      <c r="AS13" s="257"/>
      <c r="AT13" s="257"/>
      <c r="AU13" s="257"/>
      <c r="AV13" s="257"/>
      <c r="AW13" s="257"/>
    </row>
    <row r="14" spans="2:49" s="264" customFormat="1" x14ac:dyDescent="0.4">
      <c r="B14" s="251">
        <v>12</v>
      </c>
      <c r="C14" s="251" t="s">
        <v>1194</v>
      </c>
      <c r="D14" s="251" t="s">
        <v>1195</v>
      </c>
      <c r="E14" s="251" t="s">
        <v>40</v>
      </c>
      <c r="F14" s="251" t="s">
        <v>1197</v>
      </c>
      <c r="G14" s="251"/>
      <c r="H14" s="251" t="s">
        <v>9</v>
      </c>
      <c r="I14" s="251">
        <v>9</v>
      </c>
      <c r="J14" s="251">
        <v>220</v>
      </c>
      <c r="K14" s="251" t="s">
        <v>1196</v>
      </c>
      <c r="L14" s="251"/>
      <c r="M14" s="251" t="s">
        <v>28</v>
      </c>
      <c r="N14" s="251">
        <v>2</v>
      </c>
      <c r="O14" s="251" t="s">
        <v>287</v>
      </c>
      <c r="P14" s="251" t="s">
        <v>9</v>
      </c>
      <c r="Q14" s="251" t="s">
        <v>9</v>
      </c>
      <c r="R14" s="251" t="s">
        <v>9</v>
      </c>
      <c r="S14" s="251" t="s">
        <v>237</v>
      </c>
      <c r="T14" s="251" t="s">
        <v>9</v>
      </c>
      <c r="U14" s="251" t="s">
        <v>9</v>
      </c>
      <c r="V14" s="251" t="s">
        <v>9</v>
      </c>
      <c r="W14" s="251" t="s">
        <v>9</v>
      </c>
      <c r="X14" s="251" t="s">
        <v>9</v>
      </c>
      <c r="Y14" s="251">
        <v>47</v>
      </c>
      <c r="Z14" s="251">
        <v>5</v>
      </c>
      <c r="AA14" s="251">
        <v>10</v>
      </c>
      <c r="AB14" s="252">
        <f t="shared" si="0"/>
        <v>930.6</v>
      </c>
      <c r="AC14" s="252">
        <f>ROUND(AB14*事業まとめ!$Q$6,2)</f>
        <v>25126.2</v>
      </c>
      <c r="AD14" s="253"/>
      <c r="AE14" s="253"/>
      <c r="AF14" s="253"/>
      <c r="AG14" s="253"/>
      <c r="AH14" s="253"/>
      <c r="AI14" s="253"/>
      <c r="AJ14" s="253"/>
      <c r="AK14" s="252">
        <f t="shared" si="1"/>
        <v>0</v>
      </c>
      <c r="AL14" s="252">
        <f>ROUND(AK14*事業まとめ!$Q$6,2)</f>
        <v>0</v>
      </c>
      <c r="AM14" s="254">
        <f t="shared" si="2"/>
        <v>930.6</v>
      </c>
      <c r="AN14" s="254">
        <f t="shared" si="2"/>
        <v>25126.2</v>
      </c>
      <c r="AO14" s="259"/>
      <c r="AP14" s="260">
        <f t="shared" si="3"/>
        <v>0</v>
      </c>
      <c r="AQ14" s="259"/>
      <c r="AR14" s="257"/>
      <c r="AS14" s="257"/>
      <c r="AT14" s="257"/>
      <c r="AU14" s="257"/>
      <c r="AV14" s="257"/>
      <c r="AW14" s="257"/>
    </row>
    <row r="15" spans="2:49" s="264" customFormat="1" x14ac:dyDescent="0.4">
      <c r="B15" s="251">
        <v>12</v>
      </c>
      <c r="C15" s="251" t="s">
        <v>1194</v>
      </c>
      <c r="D15" s="251" t="s">
        <v>1195</v>
      </c>
      <c r="E15" s="251" t="s">
        <v>40</v>
      </c>
      <c r="F15" s="251" t="s">
        <v>1197</v>
      </c>
      <c r="G15" s="251"/>
      <c r="H15" s="251" t="s">
        <v>9</v>
      </c>
      <c r="I15" s="251">
        <v>9</v>
      </c>
      <c r="J15" s="251">
        <v>220</v>
      </c>
      <c r="K15" s="251" t="s">
        <v>1198</v>
      </c>
      <c r="L15" s="251"/>
      <c r="M15" s="251" t="s">
        <v>16</v>
      </c>
      <c r="N15" s="251">
        <v>1</v>
      </c>
      <c r="O15" s="251" t="s">
        <v>287</v>
      </c>
      <c r="P15" s="251" t="s">
        <v>9</v>
      </c>
      <c r="Q15" s="251" t="s">
        <v>9</v>
      </c>
      <c r="R15" s="251" t="s">
        <v>9</v>
      </c>
      <c r="S15" s="251" t="s">
        <v>237</v>
      </c>
      <c r="T15" s="251" t="s">
        <v>9</v>
      </c>
      <c r="U15" s="251" t="s">
        <v>9</v>
      </c>
      <c r="V15" s="251" t="s">
        <v>9</v>
      </c>
      <c r="W15" s="251" t="s">
        <v>9</v>
      </c>
      <c r="X15" s="251" t="s">
        <v>9</v>
      </c>
      <c r="Y15" s="251">
        <v>47</v>
      </c>
      <c r="Z15" s="251">
        <v>2</v>
      </c>
      <c r="AA15" s="251">
        <v>2</v>
      </c>
      <c r="AB15" s="252">
        <f t="shared" si="0"/>
        <v>186.12</v>
      </c>
      <c r="AC15" s="252">
        <f>ROUND(AB15*事業まとめ!$Q$6,2)</f>
        <v>5025.24</v>
      </c>
      <c r="AD15" s="253"/>
      <c r="AE15" s="253"/>
      <c r="AF15" s="253"/>
      <c r="AG15" s="253"/>
      <c r="AH15" s="253"/>
      <c r="AI15" s="253"/>
      <c r="AJ15" s="253"/>
      <c r="AK15" s="252">
        <f t="shared" si="1"/>
        <v>0</v>
      </c>
      <c r="AL15" s="252">
        <f>ROUND(AK15*事業まとめ!$Q$6,2)</f>
        <v>0</v>
      </c>
      <c r="AM15" s="254">
        <f t="shared" si="2"/>
        <v>186.12</v>
      </c>
      <c r="AN15" s="254">
        <f t="shared" si="2"/>
        <v>5025.24</v>
      </c>
      <c r="AO15" s="259"/>
      <c r="AP15" s="260">
        <f t="shared" si="3"/>
        <v>0</v>
      </c>
      <c r="AQ15" s="259"/>
      <c r="AR15" s="257"/>
      <c r="AS15" s="257"/>
      <c r="AT15" s="257"/>
      <c r="AU15" s="257"/>
      <c r="AV15" s="257"/>
      <c r="AW15" s="257"/>
    </row>
    <row r="16" spans="2:49" s="264" customFormat="1" x14ac:dyDescent="0.4">
      <c r="B16" s="251">
        <v>12</v>
      </c>
      <c r="C16" s="251" t="s">
        <v>1194</v>
      </c>
      <c r="D16" s="251" t="s">
        <v>1195</v>
      </c>
      <c r="E16" s="251" t="s">
        <v>40</v>
      </c>
      <c r="F16" s="251" t="s">
        <v>1197</v>
      </c>
      <c r="G16" s="251"/>
      <c r="H16" s="251" t="s">
        <v>9</v>
      </c>
      <c r="I16" s="251">
        <v>9</v>
      </c>
      <c r="J16" s="251">
        <v>220</v>
      </c>
      <c r="K16" s="251" t="s">
        <v>1196</v>
      </c>
      <c r="L16" s="251"/>
      <c r="M16" s="251" t="s">
        <v>28</v>
      </c>
      <c r="N16" s="251">
        <v>2</v>
      </c>
      <c r="O16" s="251" t="s">
        <v>287</v>
      </c>
      <c r="P16" s="251" t="s">
        <v>9</v>
      </c>
      <c r="Q16" s="251" t="s">
        <v>9</v>
      </c>
      <c r="R16" s="251" t="s">
        <v>9</v>
      </c>
      <c r="S16" s="251" t="s">
        <v>237</v>
      </c>
      <c r="T16" s="251" t="s">
        <v>9</v>
      </c>
      <c r="U16" s="251" t="s">
        <v>9</v>
      </c>
      <c r="V16" s="251" t="s">
        <v>9</v>
      </c>
      <c r="W16" s="251" t="s">
        <v>9</v>
      </c>
      <c r="X16" s="251" t="s">
        <v>9</v>
      </c>
      <c r="Y16" s="251">
        <v>47</v>
      </c>
      <c r="Z16" s="251">
        <v>5</v>
      </c>
      <c r="AA16" s="251">
        <v>10</v>
      </c>
      <c r="AB16" s="252">
        <f t="shared" si="0"/>
        <v>930.6</v>
      </c>
      <c r="AC16" s="252">
        <f>ROUND(AB16*事業まとめ!$Q$6,2)</f>
        <v>25126.2</v>
      </c>
      <c r="AD16" s="253"/>
      <c r="AE16" s="253"/>
      <c r="AF16" s="253"/>
      <c r="AG16" s="253"/>
      <c r="AH16" s="253"/>
      <c r="AI16" s="253"/>
      <c r="AJ16" s="253"/>
      <c r="AK16" s="252">
        <f t="shared" si="1"/>
        <v>0</v>
      </c>
      <c r="AL16" s="252">
        <f>ROUND(AK16*事業まとめ!$Q$6,2)</f>
        <v>0</v>
      </c>
      <c r="AM16" s="254">
        <f t="shared" si="2"/>
        <v>930.6</v>
      </c>
      <c r="AN16" s="254">
        <f t="shared" si="2"/>
        <v>25126.2</v>
      </c>
      <c r="AO16" s="259"/>
      <c r="AP16" s="260">
        <f t="shared" si="3"/>
        <v>0</v>
      </c>
      <c r="AQ16" s="259"/>
      <c r="AR16" s="257"/>
      <c r="AS16" s="257"/>
      <c r="AT16" s="257"/>
      <c r="AU16" s="257"/>
      <c r="AV16" s="257"/>
      <c r="AW16" s="257"/>
    </row>
    <row r="17" spans="2:49" s="264" customFormat="1" x14ac:dyDescent="0.4">
      <c r="B17" s="251">
        <v>12</v>
      </c>
      <c r="C17" s="251" t="s">
        <v>1194</v>
      </c>
      <c r="D17" s="251" t="s">
        <v>1195</v>
      </c>
      <c r="E17" s="251" t="s">
        <v>40</v>
      </c>
      <c r="F17" s="251" t="s">
        <v>1197</v>
      </c>
      <c r="G17" s="251"/>
      <c r="H17" s="251" t="s">
        <v>9</v>
      </c>
      <c r="I17" s="251">
        <v>9</v>
      </c>
      <c r="J17" s="251">
        <v>220</v>
      </c>
      <c r="K17" s="251" t="s">
        <v>1198</v>
      </c>
      <c r="L17" s="251"/>
      <c r="M17" s="251" t="s">
        <v>16</v>
      </c>
      <c r="N17" s="251">
        <v>1</v>
      </c>
      <c r="O17" s="251" t="s">
        <v>287</v>
      </c>
      <c r="P17" s="251" t="s">
        <v>9</v>
      </c>
      <c r="Q17" s="251" t="s">
        <v>9</v>
      </c>
      <c r="R17" s="251" t="s">
        <v>9</v>
      </c>
      <c r="S17" s="251" t="s">
        <v>237</v>
      </c>
      <c r="T17" s="251" t="s">
        <v>9</v>
      </c>
      <c r="U17" s="251" t="s">
        <v>9</v>
      </c>
      <c r="V17" s="251" t="s">
        <v>9</v>
      </c>
      <c r="W17" s="251" t="s">
        <v>9</v>
      </c>
      <c r="X17" s="251" t="s">
        <v>9</v>
      </c>
      <c r="Y17" s="251">
        <v>47</v>
      </c>
      <c r="Z17" s="251">
        <v>2</v>
      </c>
      <c r="AA17" s="251">
        <v>2</v>
      </c>
      <c r="AB17" s="252">
        <f t="shared" si="0"/>
        <v>186.12</v>
      </c>
      <c r="AC17" s="252">
        <f>ROUND(AB17*事業まとめ!$Q$6,2)</f>
        <v>5025.24</v>
      </c>
      <c r="AD17" s="253"/>
      <c r="AE17" s="253"/>
      <c r="AF17" s="253"/>
      <c r="AG17" s="253"/>
      <c r="AH17" s="253"/>
      <c r="AI17" s="253"/>
      <c r="AJ17" s="253"/>
      <c r="AK17" s="252">
        <f t="shared" si="1"/>
        <v>0</v>
      </c>
      <c r="AL17" s="252">
        <f>ROUND(AK17*事業まとめ!$Q$6,2)</f>
        <v>0</v>
      </c>
      <c r="AM17" s="254">
        <f t="shared" si="2"/>
        <v>186.12</v>
      </c>
      <c r="AN17" s="254">
        <f t="shared" si="2"/>
        <v>5025.24</v>
      </c>
      <c r="AO17" s="259"/>
      <c r="AP17" s="260">
        <f t="shared" si="3"/>
        <v>0</v>
      </c>
      <c r="AQ17" s="259"/>
      <c r="AR17" s="257"/>
      <c r="AS17" s="257"/>
      <c r="AT17" s="257"/>
      <c r="AU17" s="257"/>
      <c r="AV17" s="257"/>
      <c r="AW17" s="257"/>
    </row>
    <row r="18" spans="2:49" s="264" customFormat="1" x14ac:dyDescent="0.4">
      <c r="B18" s="251">
        <v>12</v>
      </c>
      <c r="C18" s="251" t="s">
        <v>1194</v>
      </c>
      <c r="D18" s="251" t="s">
        <v>1195</v>
      </c>
      <c r="E18" s="251" t="s">
        <v>40</v>
      </c>
      <c r="F18" s="251" t="s">
        <v>1820</v>
      </c>
      <c r="G18" s="251"/>
      <c r="H18" s="251" t="s">
        <v>9</v>
      </c>
      <c r="I18" s="251">
        <v>0.5</v>
      </c>
      <c r="J18" s="251">
        <v>220</v>
      </c>
      <c r="K18" s="251" t="s">
        <v>1196</v>
      </c>
      <c r="L18" s="251"/>
      <c r="M18" s="251" t="s">
        <v>28</v>
      </c>
      <c r="N18" s="251">
        <v>2</v>
      </c>
      <c r="O18" s="251" t="s">
        <v>287</v>
      </c>
      <c r="P18" s="251" t="s">
        <v>9</v>
      </c>
      <c r="Q18" s="251" t="s">
        <v>9</v>
      </c>
      <c r="R18" s="251" t="s">
        <v>9</v>
      </c>
      <c r="S18" s="251" t="s">
        <v>237</v>
      </c>
      <c r="T18" s="251" t="s">
        <v>9</v>
      </c>
      <c r="U18" s="251" t="s">
        <v>9</v>
      </c>
      <c r="V18" s="251" t="s">
        <v>9</v>
      </c>
      <c r="W18" s="251" t="s">
        <v>9</v>
      </c>
      <c r="X18" s="251" t="s">
        <v>9</v>
      </c>
      <c r="Y18" s="251">
        <v>47</v>
      </c>
      <c r="Z18" s="251">
        <v>2</v>
      </c>
      <c r="AA18" s="251">
        <v>4</v>
      </c>
      <c r="AB18" s="252">
        <f t="shared" si="0"/>
        <v>20.68</v>
      </c>
      <c r="AC18" s="252">
        <f>ROUND(AB18*事業まとめ!$Q$6,2)</f>
        <v>558.36</v>
      </c>
      <c r="AD18" s="253"/>
      <c r="AE18" s="253"/>
      <c r="AF18" s="253"/>
      <c r="AG18" s="253"/>
      <c r="AH18" s="253"/>
      <c r="AI18" s="253"/>
      <c r="AJ18" s="253"/>
      <c r="AK18" s="252">
        <f t="shared" si="1"/>
        <v>0</v>
      </c>
      <c r="AL18" s="252">
        <f>ROUND(AK18*事業まとめ!$Q$6,2)</f>
        <v>0</v>
      </c>
      <c r="AM18" s="254">
        <f t="shared" si="2"/>
        <v>20.68</v>
      </c>
      <c r="AN18" s="254">
        <f t="shared" si="2"/>
        <v>558.36</v>
      </c>
      <c r="AO18" s="259"/>
      <c r="AP18" s="260">
        <f t="shared" si="3"/>
        <v>0</v>
      </c>
      <c r="AQ18" s="259"/>
      <c r="AR18" s="257"/>
      <c r="AS18" s="257"/>
      <c r="AT18" s="257"/>
      <c r="AU18" s="257"/>
      <c r="AV18" s="257"/>
      <c r="AW18" s="257"/>
    </row>
    <row r="19" spans="2:49" s="264" customFormat="1" x14ac:dyDescent="0.4">
      <c r="B19" s="251">
        <v>12</v>
      </c>
      <c r="C19" s="251" t="s">
        <v>1194</v>
      </c>
      <c r="D19" s="251" t="s">
        <v>1195</v>
      </c>
      <c r="E19" s="251" t="s">
        <v>40</v>
      </c>
      <c r="F19" s="251" t="s">
        <v>1199</v>
      </c>
      <c r="G19" s="251"/>
      <c r="H19" s="251" t="s">
        <v>9</v>
      </c>
      <c r="I19" s="251">
        <v>6.5</v>
      </c>
      <c r="J19" s="251">
        <v>220</v>
      </c>
      <c r="K19" s="251" t="s">
        <v>1196</v>
      </c>
      <c r="L19" s="251"/>
      <c r="M19" s="251" t="s">
        <v>28</v>
      </c>
      <c r="N19" s="251">
        <v>2</v>
      </c>
      <c r="O19" s="251" t="s">
        <v>287</v>
      </c>
      <c r="P19" s="251" t="s">
        <v>9</v>
      </c>
      <c r="Q19" s="251" t="s">
        <v>9</v>
      </c>
      <c r="R19" s="251" t="s">
        <v>9</v>
      </c>
      <c r="S19" s="251" t="s">
        <v>237</v>
      </c>
      <c r="T19" s="251" t="s">
        <v>9</v>
      </c>
      <c r="U19" s="251" t="s">
        <v>9</v>
      </c>
      <c r="V19" s="251" t="s">
        <v>9</v>
      </c>
      <c r="W19" s="251" t="s">
        <v>9</v>
      </c>
      <c r="X19" s="251" t="s">
        <v>9</v>
      </c>
      <c r="Y19" s="251">
        <v>47</v>
      </c>
      <c r="Z19" s="251">
        <v>10</v>
      </c>
      <c r="AA19" s="251">
        <v>20</v>
      </c>
      <c r="AB19" s="252">
        <f t="shared" si="0"/>
        <v>1344.2</v>
      </c>
      <c r="AC19" s="252">
        <f>ROUND(AB19*事業まとめ!$Q$6,2)</f>
        <v>36293.4</v>
      </c>
      <c r="AD19" s="253"/>
      <c r="AE19" s="253"/>
      <c r="AF19" s="253"/>
      <c r="AG19" s="253"/>
      <c r="AH19" s="253"/>
      <c r="AI19" s="253"/>
      <c r="AJ19" s="253"/>
      <c r="AK19" s="252">
        <f t="shared" si="1"/>
        <v>0</v>
      </c>
      <c r="AL19" s="252">
        <f>ROUND(AK19*事業まとめ!$Q$6,2)</f>
        <v>0</v>
      </c>
      <c r="AM19" s="254">
        <f t="shared" si="2"/>
        <v>1344.2</v>
      </c>
      <c r="AN19" s="254">
        <f t="shared" si="2"/>
        <v>36293.4</v>
      </c>
      <c r="AO19" s="259"/>
      <c r="AP19" s="260">
        <f t="shared" si="3"/>
        <v>0</v>
      </c>
      <c r="AQ19" s="259"/>
      <c r="AR19" s="257"/>
      <c r="AS19" s="257"/>
      <c r="AT19" s="257"/>
      <c r="AU19" s="257"/>
      <c r="AV19" s="257"/>
      <c r="AW19" s="257"/>
    </row>
    <row r="20" spans="2:49" s="264" customFormat="1" x14ac:dyDescent="0.4">
      <c r="B20" s="251">
        <v>12</v>
      </c>
      <c r="C20" s="251" t="s">
        <v>1194</v>
      </c>
      <c r="D20" s="251" t="s">
        <v>1195</v>
      </c>
      <c r="E20" s="251" t="s">
        <v>40</v>
      </c>
      <c r="F20" s="251" t="s">
        <v>1199</v>
      </c>
      <c r="G20" s="251"/>
      <c r="H20" s="251" t="s">
        <v>9</v>
      </c>
      <c r="I20" s="251">
        <v>6.5</v>
      </c>
      <c r="J20" s="251">
        <v>220</v>
      </c>
      <c r="K20" s="251" t="s">
        <v>1198</v>
      </c>
      <c r="L20" s="251"/>
      <c r="M20" s="251" t="s">
        <v>16</v>
      </c>
      <c r="N20" s="251">
        <v>1</v>
      </c>
      <c r="O20" s="251" t="s">
        <v>287</v>
      </c>
      <c r="P20" s="251" t="s">
        <v>9</v>
      </c>
      <c r="Q20" s="251" t="s">
        <v>9</v>
      </c>
      <c r="R20" s="251" t="s">
        <v>9</v>
      </c>
      <c r="S20" s="251" t="s">
        <v>237</v>
      </c>
      <c r="T20" s="251" t="s">
        <v>9</v>
      </c>
      <c r="U20" s="251" t="s">
        <v>9</v>
      </c>
      <c r="V20" s="251" t="s">
        <v>9</v>
      </c>
      <c r="W20" s="251" t="s">
        <v>9</v>
      </c>
      <c r="X20" s="251" t="s">
        <v>9</v>
      </c>
      <c r="Y20" s="251">
        <v>47</v>
      </c>
      <c r="Z20" s="251">
        <v>2</v>
      </c>
      <c r="AA20" s="251">
        <v>2</v>
      </c>
      <c r="AB20" s="252">
        <f t="shared" si="0"/>
        <v>134.41999999999999</v>
      </c>
      <c r="AC20" s="252">
        <f>ROUND(AB20*事業まとめ!$Q$6,2)</f>
        <v>3629.34</v>
      </c>
      <c r="AD20" s="253"/>
      <c r="AE20" s="253"/>
      <c r="AF20" s="253"/>
      <c r="AG20" s="253"/>
      <c r="AH20" s="253"/>
      <c r="AI20" s="253"/>
      <c r="AJ20" s="253"/>
      <c r="AK20" s="252">
        <f t="shared" si="1"/>
        <v>0</v>
      </c>
      <c r="AL20" s="252">
        <f>ROUND(AK20*事業まとめ!$Q$6,2)</f>
        <v>0</v>
      </c>
      <c r="AM20" s="254">
        <f t="shared" si="2"/>
        <v>134.41999999999999</v>
      </c>
      <c r="AN20" s="254">
        <f t="shared" si="2"/>
        <v>3629.34</v>
      </c>
      <c r="AO20" s="259"/>
      <c r="AP20" s="260">
        <f t="shared" si="3"/>
        <v>0</v>
      </c>
      <c r="AQ20" s="259"/>
      <c r="AR20" s="257"/>
      <c r="AS20" s="257"/>
      <c r="AT20" s="257"/>
      <c r="AU20" s="257"/>
      <c r="AV20" s="257"/>
      <c r="AW20" s="257"/>
    </row>
    <row r="21" spans="2:49" s="264" customFormat="1" x14ac:dyDescent="0.4">
      <c r="B21" s="251">
        <v>12</v>
      </c>
      <c r="C21" s="251" t="s">
        <v>1194</v>
      </c>
      <c r="D21" s="251" t="s">
        <v>1195</v>
      </c>
      <c r="E21" s="251" t="s">
        <v>40</v>
      </c>
      <c r="F21" s="251" t="s">
        <v>1873</v>
      </c>
      <c r="G21" s="251"/>
      <c r="H21" s="251" t="s">
        <v>9</v>
      </c>
      <c r="I21" s="251">
        <v>0.5</v>
      </c>
      <c r="J21" s="251">
        <v>220</v>
      </c>
      <c r="K21" s="251" t="s">
        <v>1201</v>
      </c>
      <c r="L21" s="251"/>
      <c r="M21" s="251" t="s">
        <v>254</v>
      </c>
      <c r="N21" s="251">
        <v>1</v>
      </c>
      <c r="O21" s="251" t="s">
        <v>255</v>
      </c>
      <c r="P21" s="251" t="s">
        <v>9</v>
      </c>
      <c r="Q21" s="251" t="s">
        <v>9</v>
      </c>
      <c r="R21" s="251" t="s">
        <v>1202</v>
      </c>
      <c r="S21" s="251" t="s">
        <v>9</v>
      </c>
      <c r="T21" s="251" t="s">
        <v>9</v>
      </c>
      <c r="U21" s="251" t="s">
        <v>9</v>
      </c>
      <c r="V21" s="251" t="s">
        <v>9</v>
      </c>
      <c r="W21" s="251" t="s">
        <v>9</v>
      </c>
      <c r="X21" s="251" t="s">
        <v>9</v>
      </c>
      <c r="Y21" s="251">
        <v>36</v>
      </c>
      <c r="Z21" s="251">
        <v>1</v>
      </c>
      <c r="AA21" s="251">
        <v>1</v>
      </c>
      <c r="AB21" s="252">
        <f t="shared" si="0"/>
        <v>3.96</v>
      </c>
      <c r="AC21" s="252">
        <f>ROUND(AB21*事業まとめ!$Q$6,2)</f>
        <v>106.92</v>
      </c>
      <c r="AD21" s="253"/>
      <c r="AE21" s="253"/>
      <c r="AF21" s="253"/>
      <c r="AG21" s="253"/>
      <c r="AH21" s="253"/>
      <c r="AI21" s="253"/>
      <c r="AJ21" s="253"/>
      <c r="AK21" s="252">
        <f t="shared" si="1"/>
        <v>0</v>
      </c>
      <c r="AL21" s="252">
        <f>ROUND(AK21*事業まとめ!$Q$6,2)</f>
        <v>0</v>
      </c>
      <c r="AM21" s="254">
        <f t="shared" si="2"/>
        <v>3.96</v>
      </c>
      <c r="AN21" s="254">
        <f t="shared" si="2"/>
        <v>106.92</v>
      </c>
      <c r="AO21" s="259"/>
      <c r="AP21" s="260">
        <f t="shared" si="3"/>
        <v>0</v>
      </c>
      <c r="AQ21" s="259"/>
      <c r="AR21" s="257"/>
      <c r="AS21" s="257"/>
      <c r="AT21" s="257"/>
      <c r="AU21" s="257"/>
      <c r="AV21" s="257"/>
      <c r="AW21" s="257"/>
    </row>
    <row r="22" spans="2:49" s="264" customFormat="1" x14ac:dyDescent="0.4">
      <c r="B22" s="251">
        <v>12</v>
      </c>
      <c r="C22" s="251" t="s">
        <v>1194</v>
      </c>
      <c r="D22" s="251" t="s">
        <v>1195</v>
      </c>
      <c r="E22" s="251" t="s">
        <v>40</v>
      </c>
      <c r="F22" s="251" t="s">
        <v>2013</v>
      </c>
      <c r="G22" s="251"/>
      <c r="H22" s="251" t="s">
        <v>9</v>
      </c>
      <c r="I22" s="251">
        <v>0.5</v>
      </c>
      <c r="J22" s="251">
        <v>220</v>
      </c>
      <c r="K22" s="251" t="s">
        <v>1203</v>
      </c>
      <c r="L22" s="251"/>
      <c r="M22" s="251" t="s">
        <v>7</v>
      </c>
      <c r="N22" s="251">
        <v>1</v>
      </c>
      <c r="O22" s="251" t="s">
        <v>287</v>
      </c>
      <c r="P22" s="251" t="s">
        <v>9</v>
      </c>
      <c r="Q22" s="251" t="s">
        <v>9</v>
      </c>
      <c r="R22" s="251" t="s">
        <v>9</v>
      </c>
      <c r="S22" s="251" t="s">
        <v>9</v>
      </c>
      <c r="T22" s="251" t="s">
        <v>9</v>
      </c>
      <c r="U22" s="251" t="s">
        <v>9</v>
      </c>
      <c r="V22" s="251" t="s">
        <v>9</v>
      </c>
      <c r="W22" s="251" t="s">
        <v>9</v>
      </c>
      <c r="X22" s="251" t="s">
        <v>9</v>
      </c>
      <c r="Y22" s="251">
        <v>47</v>
      </c>
      <c r="Z22" s="251">
        <v>1</v>
      </c>
      <c r="AA22" s="251">
        <v>1</v>
      </c>
      <c r="AB22" s="252">
        <f t="shared" si="0"/>
        <v>5.17</v>
      </c>
      <c r="AC22" s="252">
        <f>ROUND(AB22*事業まとめ!$Q$6,2)</f>
        <v>139.59</v>
      </c>
      <c r="AD22" s="253"/>
      <c r="AE22" s="253"/>
      <c r="AF22" s="253"/>
      <c r="AG22" s="253"/>
      <c r="AH22" s="253"/>
      <c r="AI22" s="253"/>
      <c r="AJ22" s="253"/>
      <c r="AK22" s="252">
        <f t="shared" si="1"/>
        <v>0</v>
      </c>
      <c r="AL22" s="252">
        <f>ROUND(AK22*事業まとめ!$Q$6,2)</f>
        <v>0</v>
      </c>
      <c r="AM22" s="254">
        <f t="shared" si="2"/>
        <v>5.17</v>
      </c>
      <c r="AN22" s="254">
        <f t="shared" si="2"/>
        <v>139.59</v>
      </c>
      <c r="AO22" s="259"/>
      <c r="AP22" s="260">
        <f t="shared" si="3"/>
        <v>0</v>
      </c>
      <c r="AQ22" s="259"/>
      <c r="AR22" s="257"/>
      <c r="AS22" s="257"/>
      <c r="AT22" s="257"/>
      <c r="AU22" s="257"/>
      <c r="AV22" s="257"/>
      <c r="AW22" s="257"/>
    </row>
    <row r="23" spans="2:49" s="264" customFormat="1" x14ac:dyDescent="0.4">
      <c r="B23" s="251">
        <v>12</v>
      </c>
      <c r="C23" s="251" t="s">
        <v>1194</v>
      </c>
      <c r="D23" s="251" t="s">
        <v>1195</v>
      </c>
      <c r="E23" s="251" t="s">
        <v>40</v>
      </c>
      <c r="F23" s="251" t="s">
        <v>1902</v>
      </c>
      <c r="G23" s="251"/>
      <c r="H23" s="251" t="s">
        <v>9</v>
      </c>
      <c r="I23" s="251">
        <v>1.8</v>
      </c>
      <c r="J23" s="251">
        <v>220</v>
      </c>
      <c r="K23" s="251" t="s">
        <v>1204</v>
      </c>
      <c r="L23" s="251"/>
      <c r="M23" s="251" t="s">
        <v>7</v>
      </c>
      <c r="N23" s="251">
        <v>1</v>
      </c>
      <c r="O23" s="251" t="s">
        <v>13</v>
      </c>
      <c r="P23" s="251" t="s">
        <v>9</v>
      </c>
      <c r="Q23" s="251" t="s">
        <v>9</v>
      </c>
      <c r="R23" s="251" t="s">
        <v>9</v>
      </c>
      <c r="S23" s="251" t="s">
        <v>9</v>
      </c>
      <c r="T23" s="251" t="s">
        <v>9</v>
      </c>
      <c r="U23" s="251" t="s">
        <v>9</v>
      </c>
      <c r="V23" s="251" t="s">
        <v>9</v>
      </c>
      <c r="W23" s="251" t="s">
        <v>9</v>
      </c>
      <c r="X23" s="251" t="s">
        <v>9</v>
      </c>
      <c r="Y23" s="251">
        <v>28</v>
      </c>
      <c r="Z23" s="251">
        <v>1</v>
      </c>
      <c r="AA23" s="251">
        <v>1</v>
      </c>
      <c r="AB23" s="252">
        <f t="shared" si="0"/>
        <v>11.09</v>
      </c>
      <c r="AC23" s="252">
        <f>ROUND(AB23*事業まとめ!$Q$6,2)</f>
        <v>299.43</v>
      </c>
      <c r="AD23" s="253"/>
      <c r="AE23" s="253"/>
      <c r="AF23" s="253"/>
      <c r="AG23" s="253"/>
      <c r="AH23" s="253"/>
      <c r="AI23" s="253"/>
      <c r="AJ23" s="253"/>
      <c r="AK23" s="252">
        <f t="shared" si="1"/>
        <v>0</v>
      </c>
      <c r="AL23" s="252">
        <f>ROUND(AK23*事業まとめ!$Q$6,2)</f>
        <v>0</v>
      </c>
      <c r="AM23" s="254">
        <f t="shared" si="2"/>
        <v>11.09</v>
      </c>
      <c r="AN23" s="254">
        <f t="shared" si="2"/>
        <v>299.43</v>
      </c>
      <c r="AO23" s="259"/>
      <c r="AP23" s="260">
        <f t="shared" si="3"/>
        <v>0</v>
      </c>
      <c r="AQ23" s="259"/>
      <c r="AR23" s="257"/>
      <c r="AS23" s="257"/>
      <c r="AT23" s="257"/>
      <c r="AU23" s="257"/>
      <c r="AV23" s="257"/>
      <c r="AW23" s="257"/>
    </row>
    <row r="24" spans="2:49" s="264" customFormat="1" x14ac:dyDescent="0.4">
      <c r="B24" s="251">
        <v>12</v>
      </c>
      <c r="C24" s="251" t="s">
        <v>1194</v>
      </c>
      <c r="D24" s="251" t="s">
        <v>1195</v>
      </c>
      <c r="E24" s="251" t="s">
        <v>40</v>
      </c>
      <c r="F24" s="258" t="s">
        <v>1902</v>
      </c>
      <c r="G24" s="251"/>
      <c r="H24" s="251" t="s">
        <v>9</v>
      </c>
      <c r="I24" s="251">
        <v>1.8</v>
      </c>
      <c r="J24" s="251">
        <v>220</v>
      </c>
      <c r="K24" s="251" t="s">
        <v>1203</v>
      </c>
      <c r="L24" s="251"/>
      <c r="M24" s="251" t="s">
        <v>7</v>
      </c>
      <c r="N24" s="251">
        <v>1</v>
      </c>
      <c r="O24" s="251" t="s">
        <v>287</v>
      </c>
      <c r="P24" s="251" t="s">
        <v>9</v>
      </c>
      <c r="Q24" s="251" t="s">
        <v>9</v>
      </c>
      <c r="R24" s="251" t="s">
        <v>9</v>
      </c>
      <c r="S24" s="251" t="s">
        <v>9</v>
      </c>
      <c r="T24" s="251" t="s">
        <v>9</v>
      </c>
      <c r="U24" s="251" t="s">
        <v>9</v>
      </c>
      <c r="V24" s="251" t="s">
        <v>9</v>
      </c>
      <c r="W24" s="251" t="s">
        <v>9</v>
      </c>
      <c r="X24" s="251" t="s">
        <v>9</v>
      </c>
      <c r="Y24" s="251">
        <v>47</v>
      </c>
      <c r="Z24" s="251">
        <v>2</v>
      </c>
      <c r="AA24" s="251">
        <v>2</v>
      </c>
      <c r="AB24" s="252">
        <f t="shared" si="0"/>
        <v>37.22</v>
      </c>
      <c r="AC24" s="252">
        <f>ROUND(AB24*事業まとめ!$Q$6,2)</f>
        <v>1004.94</v>
      </c>
      <c r="AD24" s="253"/>
      <c r="AE24" s="253"/>
      <c r="AF24" s="253"/>
      <c r="AG24" s="253"/>
      <c r="AH24" s="253"/>
      <c r="AI24" s="253"/>
      <c r="AJ24" s="253"/>
      <c r="AK24" s="252">
        <f t="shared" si="1"/>
        <v>0</v>
      </c>
      <c r="AL24" s="252">
        <f>ROUND(AK24*事業まとめ!$Q$6,2)</f>
        <v>0</v>
      </c>
      <c r="AM24" s="254">
        <f t="shared" si="2"/>
        <v>37.22</v>
      </c>
      <c r="AN24" s="254">
        <f t="shared" si="2"/>
        <v>1004.94</v>
      </c>
      <c r="AO24" s="259"/>
      <c r="AP24" s="260">
        <f t="shared" si="3"/>
        <v>0</v>
      </c>
      <c r="AQ24" s="259"/>
      <c r="AR24" s="257"/>
      <c r="AS24" s="257"/>
      <c r="AT24" s="257"/>
      <c r="AU24" s="257"/>
      <c r="AV24" s="257"/>
      <c r="AW24" s="257"/>
    </row>
    <row r="25" spans="2:49" s="264" customFormat="1" x14ac:dyDescent="0.4">
      <c r="B25" s="251">
        <v>12</v>
      </c>
      <c r="C25" s="251" t="s">
        <v>1194</v>
      </c>
      <c r="D25" s="251" t="s">
        <v>1195</v>
      </c>
      <c r="E25" s="251" t="s">
        <v>40</v>
      </c>
      <c r="F25" s="258" t="s">
        <v>1891</v>
      </c>
      <c r="G25" s="251"/>
      <c r="H25" s="251" t="s">
        <v>9</v>
      </c>
      <c r="I25" s="251">
        <v>1.8</v>
      </c>
      <c r="J25" s="251">
        <v>220</v>
      </c>
      <c r="K25" s="251" t="s">
        <v>1204</v>
      </c>
      <c r="L25" s="251"/>
      <c r="M25" s="251" t="s">
        <v>7</v>
      </c>
      <c r="N25" s="251">
        <v>1</v>
      </c>
      <c r="O25" s="251" t="s">
        <v>13</v>
      </c>
      <c r="P25" s="251" t="s">
        <v>9</v>
      </c>
      <c r="Q25" s="251" t="s">
        <v>9</v>
      </c>
      <c r="R25" s="251" t="s">
        <v>9</v>
      </c>
      <c r="S25" s="251" t="s">
        <v>9</v>
      </c>
      <c r="T25" s="251" t="s">
        <v>9</v>
      </c>
      <c r="U25" s="251" t="s">
        <v>9</v>
      </c>
      <c r="V25" s="251" t="s">
        <v>9</v>
      </c>
      <c r="W25" s="251" t="s">
        <v>9</v>
      </c>
      <c r="X25" s="251" t="s">
        <v>9</v>
      </c>
      <c r="Y25" s="251">
        <v>28</v>
      </c>
      <c r="Z25" s="251">
        <v>1</v>
      </c>
      <c r="AA25" s="251">
        <v>1</v>
      </c>
      <c r="AB25" s="252">
        <f t="shared" si="0"/>
        <v>11.09</v>
      </c>
      <c r="AC25" s="252">
        <f>ROUND(AB25*事業まとめ!$Q$6,2)</f>
        <v>299.43</v>
      </c>
      <c r="AD25" s="253"/>
      <c r="AE25" s="253"/>
      <c r="AF25" s="253"/>
      <c r="AG25" s="253"/>
      <c r="AH25" s="253"/>
      <c r="AI25" s="253"/>
      <c r="AJ25" s="253"/>
      <c r="AK25" s="252">
        <f t="shared" si="1"/>
        <v>0</v>
      </c>
      <c r="AL25" s="252">
        <f>ROUND(AK25*事業まとめ!$Q$6,2)</f>
        <v>0</v>
      </c>
      <c r="AM25" s="254">
        <f t="shared" si="2"/>
        <v>11.09</v>
      </c>
      <c r="AN25" s="254">
        <f t="shared" si="2"/>
        <v>299.43</v>
      </c>
      <c r="AO25" s="259"/>
      <c r="AP25" s="260">
        <f t="shared" si="3"/>
        <v>0</v>
      </c>
      <c r="AQ25" s="259"/>
      <c r="AR25" s="257"/>
      <c r="AS25" s="257"/>
      <c r="AT25" s="257"/>
      <c r="AU25" s="257"/>
      <c r="AV25" s="257"/>
      <c r="AW25" s="257"/>
    </row>
    <row r="26" spans="2:49" s="264" customFormat="1" x14ac:dyDescent="0.4">
      <c r="B26" s="251">
        <v>12</v>
      </c>
      <c r="C26" s="251" t="s">
        <v>1194</v>
      </c>
      <c r="D26" s="251" t="s">
        <v>1195</v>
      </c>
      <c r="E26" s="251" t="s">
        <v>40</v>
      </c>
      <c r="F26" s="258" t="s">
        <v>1891</v>
      </c>
      <c r="G26" s="251"/>
      <c r="H26" s="251" t="s">
        <v>9</v>
      </c>
      <c r="I26" s="251">
        <v>1.8</v>
      </c>
      <c r="J26" s="251">
        <v>220</v>
      </c>
      <c r="K26" s="251" t="s">
        <v>1203</v>
      </c>
      <c r="L26" s="251"/>
      <c r="M26" s="251" t="s">
        <v>7</v>
      </c>
      <c r="N26" s="251">
        <v>1</v>
      </c>
      <c r="O26" s="251" t="s">
        <v>287</v>
      </c>
      <c r="P26" s="251" t="s">
        <v>9</v>
      </c>
      <c r="Q26" s="251" t="s">
        <v>9</v>
      </c>
      <c r="R26" s="251" t="s">
        <v>9</v>
      </c>
      <c r="S26" s="251" t="s">
        <v>9</v>
      </c>
      <c r="T26" s="251" t="s">
        <v>9</v>
      </c>
      <c r="U26" s="251" t="s">
        <v>9</v>
      </c>
      <c r="V26" s="251" t="s">
        <v>9</v>
      </c>
      <c r="W26" s="251" t="s">
        <v>9</v>
      </c>
      <c r="X26" s="251" t="s">
        <v>9</v>
      </c>
      <c r="Y26" s="251">
        <v>47</v>
      </c>
      <c r="Z26" s="251">
        <v>2</v>
      </c>
      <c r="AA26" s="251">
        <v>2</v>
      </c>
      <c r="AB26" s="252">
        <f t="shared" si="0"/>
        <v>37.22</v>
      </c>
      <c r="AC26" s="252">
        <f>ROUND(AB26*事業まとめ!$Q$6,2)</f>
        <v>1004.94</v>
      </c>
      <c r="AD26" s="253"/>
      <c r="AE26" s="253"/>
      <c r="AF26" s="253"/>
      <c r="AG26" s="253"/>
      <c r="AH26" s="253"/>
      <c r="AI26" s="253"/>
      <c r="AJ26" s="253"/>
      <c r="AK26" s="252">
        <f t="shared" si="1"/>
        <v>0</v>
      </c>
      <c r="AL26" s="252">
        <f>ROUND(AK26*事業まとめ!$Q$6,2)</f>
        <v>0</v>
      </c>
      <c r="AM26" s="254">
        <f t="shared" si="2"/>
        <v>37.22</v>
      </c>
      <c r="AN26" s="254">
        <f t="shared" si="2"/>
        <v>1004.94</v>
      </c>
      <c r="AO26" s="259"/>
      <c r="AP26" s="260">
        <f t="shared" si="3"/>
        <v>0</v>
      </c>
      <c r="AQ26" s="259"/>
      <c r="AR26" s="257"/>
      <c r="AS26" s="257"/>
      <c r="AT26" s="257"/>
      <c r="AU26" s="257"/>
      <c r="AV26" s="257"/>
      <c r="AW26" s="257"/>
    </row>
    <row r="27" spans="2:49" s="264" customFormat="1" x14ac:dyDescent="0.4">
      <c r="B27" s="251">
        <v>12</v>
      </c>
      <c r="C27" s="251" t="s">
        <v>1194</v>
      </c>
      <c r="D27" s="251" t="s">
        <v>1195</v>
      </c>
      <c r="E27" s="251" t="s">
        <v>40</v>
      </c>
      <c r="F27" s="251" t="s">
        <v>1118</v>
      </c>
      <c r="G27" s="251"/>
      <c r="H27" s="251" t="s">
        <v>9</v>
      </c>
      <c r="I27" s="251">
        <v>9</v>
      </c>
      <c r="J27" s="251">
        <v>220</v>
      </c>
      <c r="K27" s="251" t="s">
        <v>1205</v>
      </c>
      <c r="L27" s="251"/>
      <c r="M27" s="251" t="s">
        <v>7</v>
      </c>
      <c r="N27" s="251">
        <v>1</v>
      </c>
      <c r="O27" s="251" t="s">
        <v>299</v>
      </c>
      <c r="P27" s="251" t="s">
        <v>9</v>
      </c>
      <c r="Q27" s="251" t="s">
        <v>9</v>
      </c>
      <c r="R27" s="251" t="s">
        <v>9</v>
      </c>
      <c r="S27" s="251" t="s">
        <v>9</v>
      </c>
      <c r="T27" s="251" t="s">
        <v>9</v>
      </c>
      <c r="U27" s="251" t="s">
        <v>9</v>
      </c>
      <c r="V27" s="251" t="s">
        <v>9</v>
      </c>
      <c r="W27" s="251" t="s">
        <v>9</v>
      </c>
      <c r="X27" s="251" t="s">
        <v>9</v>
      </c>
      <c r="Y27" s="251">
        <v>48</v>
      </c>
      <c r="Z27" s="251">
        <v>5</v>
      </c>
      <c r="AA27" s="251">
        <v>5</v>
      </c>
      <c r="AB27" s="252">
        <f t="shared" si="0"/>
        <v>475.2</v>
      </c>
      <c r="AC27" s="252">
        <f>ROUND(AB27*事業まとめ!$Q$6,2)</f>
        <v>12830.4</v>
      </c>
      <c r="AD27" s="253"/>
      <c r="AE27" s="253"/>
      <c r="AF27" s="253"/>
      <c r="AG27" s="253"/>
      <c r="AH27" s="253"/>
      <c r="AI27" s="253"/>
      <c r="AJ27" s="253"/>
      <c r="AK27" s="252">
        <f t="shared" si="1"/>
        <v>0</v>
      </c>
      <c r="AL27" s="252">
        <f>ROUND(AK27*事業まとめ!$Q$6,2)</f>
        <v>0</v>
      </c>
      <c r="AM27" s="254">
        <f t="shared" si="2"/>
        <v>475.2</v>
      </c>
      <c r="AN27" s="254">
        <f t="shared" si="2"/>
        <v>12830.4</v>
      </c>
      <c r="AO27" s="259"/>
      <c r="AP27" s="260">
        <f t="shared" si="3"/>
        <v>0</v>
      </c>
      <c r="AQ27" s="259"/>
      <c r="AR27" s="257"/>
      <c r="AS27" s="257"/>
      <c r="AT27" s="257"/>
      <c r="AU27" s="257"/>
      <c r="AV27" s="257"/>
      <c r="AW27" s="257"/>
    </row>
    <row r="28" spans="2:49" s="264" customFormat="1" x14ac:dyDescent="0.4">
      <c r="B28" s="251">
        <v>12</v>
      </c>
      <c r="C28" s="251" t="s">
        <v>1194</v>
      </c>
      <c r="D28" s="251" t="s">
        <v>1195</v>
      </c>
      <c r="E28" s="251" t="s">
        <v>40</v>
      </c>
      <c r="F28" s="251" t="s">
        <v>1121</v>
      </c>
      <c r="G28" s="251"/>
      <c r="H28" s="251" t="s">
        <v>9</v>
      </c>
      <c r="I28" s="251">
        <v>4</v>
      </c>
      <c r="J28" s="251">
        <v>365</v>
      </c>
      <c r="K28" s="251" t="s">
        <v>1206</v>
      </c>
      <c r="L28" s="251"/>
      <c r="M28" s="251" t="s">
        <v>267</v>
      </c>
      <c r="N28" s="251">
        <v>1</v>
      </c>
      <c r="O28" s="251" t="s">
        <v>13</v>
      </c>
      <c r="P28" s="251" t="s">
        <v>9</v>
      </c>
      <c r="Q28" s="251" t="s">
        <v>9</v>
      </c>
      <c r="R28" s="251" t="s">
        <v>15</v>
      </c>
      <c r="S28" s="251" t="s">
        <v>315</v>
      </c>
      <c r="T28" s="251" t="s">
        <v>9</v>
      </c>
      <c r="U28" s="251" t="s">
        <v>9</v>
      </c>
      <c r="V28" s="251" t="s">
        <v>9</v>
      </c>
      <c r="W28" s="251" t="s">
        <v>9</v>
      </c>
      <c r="X28" s="251" t="s">
        <v>9</v>
      </c>
      <c r="Y28" s="251">
        <v>28</v>
      </c>
      <c r="Z28" s="251">
        <v>3</v>
      </c>
      <c r="AA28" s="251">
        <v>3</v>
      </c>
      <c r="AB28" s="252">
        <f t="shared" si="0"/>
        <v>122.64</v>
      </c>
      <c r="AC28" s="252">
        <f>ROUND(AB28*事業まとめ!$Q$6,2)</f>
        <v>3311.28</v>
      </c>
      <c r="AD28" s="253"/>
      <c r="AE28" s="253"/>
      <c r="AF28" s="253"/>
      <c r="AG28" s="253"/>
      <c r="AH28" s="253"/>
      <c r="AI28" s="253"/>
      <c r="AJ28" s="253"/>
      <c r="AK28" s="252">
        <f t="shared" si="1"/>
        <v>0</v>
      </c>
      <c r="AL28" s="252">
        <f>ROUND(AK28*事業まとめ!$Q$6,2)</f>
        <v>0</v>
      </c>
      <c r="AM28" s="254">
        <f t="shared" si="2"/>
        <v>122.64</v>
      </c>
      <c r="AN28" s="254">
        <f t="shared" si="2"/>
        <v>3311.28</v>
      </c>
      <c r="AO28" s="259"/>
      <c r="AP28" s="260">
        <f t="shared" si="3"/>
        <v>0</v>
      </c>
      <c r="AQ28" s="259"/>
      <c r="AR28" s="257"/>
      <c r="AS28" s="257"/>
      <c r="AT28" s="257"/>
      <c r="AU28" s="257"/>
      <c r="AV28" s="257"/>
      <c r="AW28" s="257"/>
    </row>
    <row r="29" spans="2:49" s="264" customFormat="1" x14ac:dyDescent="0.4">
      <c r="B29" s="251">
        <v>12</v>
      </c>
      <c r="C29" s="251" t="s">
        <v>1194</v>
      </c>
      <c r="D29" s="251" t="s">
        <v>1195</v>
      </c>
      <c r="E29" s="251" t="s">
        <v>69</v>
      </c>
      <c r="F29" s="251" t="s">
        <v>1122</v>
      </c>
      <c r="G29" s="251"/>
      <c r="H29" s="251" t="s">
        <v>9</v>
      </c>
      <c r="I29" s="251">
        <v>1.8</v>
      </c>
      <c r="J29" s="251">
        <v>220</v>
      </c>
      <c r="K29" s="251" t="s">
        <v>1196</v>
      </c>
      <c r="L29" s="251"/>
      <c r="M29" s="251" t="s">
        <v>28</v>
      </c>
      <c r="N29" s="251">
        <v>2</v>
      </c>
      <c r="O29" s="251" t="s">
        <v>287</v>
      </c>
      <c r="P29" s="251" t="s">
        <v>9</v>
      </c>
      <c r="Q29" s="251" t="s">
        <v>9</v>
      </c>
      <c r="R29" s="251" t="s">
        <v>9</v>
      </c>
      <c r="S29" s="251" t="s">
        <v>237</v>
      </c>
      <c r="T29" s="251" t="s">
        <v>9</v>
      </c>
      <c r="U29" s="251" t="s">
        <v>9</v>
      </c>
      <c r="V29" s="251" t="s">
        <v>9</v>
      </c>
      <c r="W29" s="251" t="s">
        <v>9</v>
      </c>
      <c r="X29" s="251" t="s">
        <v>9</v>
      </c>
      <c r="Y29" s="251">
        <v>47</v>
      </c>
      <c r="Z29" s="251">
        <v>2</v>
      </c>
      <c r="AA29" s="251">
        <v>4</v>
      </c>
      <c r="AB29" s="252">
        <f t="shared" si="0"/>
        <v>74.45</v>
      </c>
      <c r="AC29" s="252">
        <f>ROUND(AB29*事業まとめ!$Q$6,2)</f>
        <v>2010.15</v>
      </c>
      <c r="AD29" s="253"/>
      <c r="AE29" s="253"/>
      <c r="AF29" s="253"/>
      <c r="AG29" s="253"/>
      <c r="AH29" s="253"/>
      <c r="AI29" s="253"/>
      <c r="AJ29" s="253"/>
      <c r="AK29" s="252">
        <f t="shared" si="1"/>
        <v>0</v>
      </c>
      <c r="AL29" s="252">
        <f>ROUND(AK29*事業まとめ!$Q$6,2)</f>
        <v>0</v>
      </c>
      <c r="AM29" s="254">
        <f t="shared" si="2"/>
        <v>74.45</v>
      </c>
      <c r="AN29" s="254">
        <f t="shared" si="2"/>
        <v>2010.15</v>
      </c>
      <c r="AO29" s="259"/>
      <c r="AP29" s="260">
        <f t="shared" si="3"/>
        <v>0</v>
      </c>
      <c r="AQ29" s="259"/>
      <c r="AR29" s="257"/>
      <c r="AS29" s="257"/>
      <c r="AT29" s="257"/>
      <c r="AU29" s="257"/>
      <c r="AV29" s="257"/>
      <c r="AW29" s="257"/>
    </row>
    <row r="30" spans="2:49" s="264" customFormat="1" x14ac:dyDescent="0.4">
      <c r="B30" s="251">
        <v>12</v>
      </c>
      <c r="C30" s="251" t="s">
        <v>1194</v>
      </c>
      <c r="D30" s="251" t="s">
        <v>1195</v>
      </c>
      <c r="E30" s="251" t="s">
        <v>69</v>
      </c>
      <c r="F30" s="251" t="s">
        <v>317</v>
      </c>
      <c r="G30" s="251"/>
      <c r="H30" s="251" t="s">
        <v>9</v>
      </c>
      <c r="I30" s="251">
        <v>9</v>
      </c>
      <c r="J30" s="251">
        <v>220</v>
      </c>
      <c r="K30" s="251" t="s">
        <v>1196</v>
      </c>
      <c r="L30" s="251"/>
      <c r="M30" s="251" t="s">
        <v>28</v>
      </c>
      <c r="N30" s="251">
        <v>2</v>
      </c>
      <c r="O30" s="251" t="s">
        <v>287</v>
      </c>
      <c r="P30" s="251" t="s">
        <v>9</v>
      </c>
      <c r="Q30" s="251" t="s">
        <v>9</v>
      </c>
      <c r="R30" s="251" t="s">
        <v>9</v>
      </c>
      <c r="S30" s="251" t="s">
        <v>237</v>
      </c>
      <c r="T30" s="251" t="s">
        <v>9</v>
      </c>
      <c r="U30" s="251" t="s">
        <v>9</v>
      </c>
      <c r="V30" s="251" t="s">
        <v>9</v>
      </c>
      <c r="W30" s="251" t="s">
        <v>9</v>
      </c>
      <c r="X30" s="251" t="s">
        <v>9</v>
      </c>
      <c r="Y30" s="251">
        <v>47</v>
      </c>
      <c r="Z30" s="251">
        <v>5</v>
      </c>
      <c r="AA30" s="251">
        <v>10</v>
      </c>
      <c r="AB30" s="252">
        <f t="shared" si="0"/>
        <v>930.6</v>
      </c>
      <c r="AC30" s="252">
        <f>ROUND(AB30*事業まとめ!$Q$6,2)</f>
        <v>25126.2</v>
      </c>
      <c r="AD30" s="253"/>
      <c r="AE30" s="253"/>
      <c r="AF30" s="253"/>
      <c r="AG30" s="253"/>
      <c r="AH30" s="253"/>
      <c r="AI30" s="253"/>
      <c r="AJ30" s="253"/>
      <c r="AK30" s="252">
        <f t="shared" si="1"/>
        <v>0</v>
      </c>
      <c r="AL30" s="252">
        <f>ROUND(AK30*事業まとめ!$Q$6,2)</f>
        <v>0</v>
      </c>
      <c r="AM30" s="254">
        <f t="shared" si="2"/>
        <v>930.6</v>
      </c>
      <c r="AN30" s="254">
        <f t="shared" si="2"/>
        <v>25126.2</v>
      </c>
      <c r="AO30" s="259"/>
      <c r="AP30" s="260">
        <f t="shared" si="3"/>
        <v>0</v>
      </c>
      <c r="AQ30" s="259"/>
      <c r="AR30" s="257"/>
      <c r="AS30" s="257"/>
      <c r="AT30" s="257"/>
      <c r="AU30" s="257"/>
      <c r="AV30" s="257"/>
      <c r="AW30" s="257"/>
    </row>
    <row r="31" spans="2:49" s="264" customFormat="1" x14ac:dyDescent="0.4">
      <c r="B31" s="251">
        <v>12</v>
      </c>
      <c r="C31" s="251" t="s">
        <v>1194</v>
      </c>
      <c r="D31" s="251" t="s">
        <v>1195</v>
      </c>
      <c r="E31" s="251" t="s">
        <v>69</v>
      </c>
      <c r="F31" s="258" t="s">
        <v>317</v>
      </c>
      <c r="G31" s="251"/>
      <c r="H31" s="251" t="s">
        <v>9</v>
      </c>
      <c r="I31" s="251">
        <v>9</v>
      </c>
      <c r="J31" s="251">
        <v>220</v>
      </c>
      <c r="K31" s="251" t="s">
        <v>1198</v>
      </c>
      <c r="L31" s="251"/>
      <c r="M31" s="251" t="s">
        <v>16</v>
      </c>
      <c r="N31" s="251">
        <v>1</v>
      </c>
      <c r="O31" s="251" t="s">
        <v>287</v>
      </c>
      <c r="P31" s="251" t="s">
        <v>9</v>
      </c>
      <c r="Q31" s="251" t="s">
        <v>9</v>
      </c>
      <c r="R31" s="251" t="s">
        <v>9</v>
      </c>
      <c r="S31" s="251" t="s">
        <v>237</v>
      </c>
      <c r="T31" s="251" t="s">
        <v>9</v>
      </c>
      <c r="U31" s="251" t="s">
        <v>9</v>
      </c>
      <c r="V31" s="251" t="s">
        <v>9</v>
      </c>
      <c r="W31" s="251" t="s">
        <v>9</v>
      </c>
      <c r="X31" s="251" t="s">
        <v>9</v>
      </c>
      <c r="Y31" s="251">
        <v>47</v>
      </c>
      <c r="Z31" s="251">
        <v>2</v>
      </c>
      <c r="AA31" s="251">
        <v>2</v>
      </c>
      <c r="AB31" s="252">
        <f t="shared" si="0"/>
        <v>186.12</v>
      </c>
      <c r="AC31" s="252">
        <f>ROUND(AB31*事業まとめ!$Q$6,2)</f>
        <v>5025.24</v>
      </c>
      <c r="AD31" s="253"/>
      <c r="AE31" s="253"/>
      <c r="AF31" s="253"/>
      <c r="AG31" s="253"/>
      <c r="AH31" s="253"/>
      <c r="AI31" s="253"/>
      <c r="AJ31" s="253"/>
      <c r="AK31" s="252">
        <f t="shared" si="1"/>
        <v>0</v>
      </c>
      <c r="AL31" s="252">
        <f>ROUND(AK31*事業まとめ!$Q$6,2)</f>
        <v>0</v>
      </c>
      <c r="AM31" s="254">
        <f t="shared" si="2"/>
        <v>186.12</v>
      </c>
      <c r="AN31" s="254">
        <f t="shared" si="2"/>
        <v>5025.24</v>
      </c>
      <c r="AO31" s="259"/>
      <c r="AP31" s="260">
        <f t="shared" si="3"/>
        <v>0</v>
      </c>
      <c r="AQ31" s="259"/>
      <c r="AR31" s="257"/>
      <c r="AS31" s="257"/>
      <c r="AT31" s="257"/>
      <c r="AU31" s="257"/>
      <c r="AV31" s="257"/>
      <c r="AW31" s="257"/>
    </row>
    <row r="32" spans="2:49" s="264" customFormat="1" x14ac:dyDescent="0.4">
      <c r="B32" s="251">
        <v>12</v>
      </c>
      <c r="C32" s="251" t="s">
        <v>1194</v>
      </c>
      <c r="D32" s="251" t="s">
        <v>1195</v>
      </c>
      <c r="E32" s="251" t="s">
        <v>69</v>
      </c>
      <c r="F32" s="251" t="s">
        <v>1197</v>
      </c>
      <c r="G32" s="251"/>
      <c r="H32" s="251" t="s">
        <v>9</v>
      </c>
      <c r="I32" s="251">
        <v>9</v>
      </c>
      <c r="J32" s="251">
        <v>220</v>
      </c>
      <c r="K32" s="251" t="s">
        <v>1196</v>
      </c>
      <c r="L32" s="251"/>
      <c r="M32" s="251" t="s">
        <v>28</v>
      </c>
      <c r="N32" s="251">
        <v>2</v>
      </c>
      <c r="O32" s="251" t="s">
        <v>287</v>
      </c>
      <c r="P32" s="251" t="s">
        <v>9</v>
      </c>
      <c r="Q32" s="251" t="s">
        <v>9</v>
      </c>
      <c r="R32" s="251" t="s">
        <v>9</v>
      </c>
      <c r="S32" s="251" t="s">
        <v>237</v>
      </c>
      <c r="T32" s="251" t="s">
        <v>9</v>
      </c>
      <c r="U32" s="251" t="s">
        <v>9</v>
      </c>
      <c r="V32" s="251" t="s">
        <v>9</v>
      </c>
      <c r="W32" s="251" t="s">
        <v>9</v>
      </c>
      <c r="X32" s="251" t="s">
        <v>9</v>
      </c>
      <c r="Y32" s="251">
        <v>47</v>
      </c>
      <c r="Z32" s="251">
        <v>5</v>
      </c>
      <c r="AA32" s="251">
        <v>10</v>
      </c>
      <c r="AB32" s="252">
        <f t="shared" si="0"/>
        <v>930.6</v>
      </c>
      <c r="AC32" s="252">
        <f>ROUND(AB32*事業まとめ!$Q$6,2)</f>
        <v>25126.2</v>
      </c>
      <c r="AD32" s="253"/>
      <c r="AE32" s="253"/>
      <c r="AF32" s="253"/>
      <c r="AG32" s="253"/>
      <c r="AH32" s="253"/>
      <c r="AI32" s="253"/>
      <c r="AJ32" s="253"/>
      <c r="AK32" s="252">
        <f t="shared" si="1"/>
        <v>0</v>
      </c>
      <c r="AL32" s="252">
        <f>ROUND(AK32*事業まとめ!$Q$6,2)</f>
        <v>0</v>
      </c>
      <c r="AM32" s="254">
        <f t="shared" si="2"/>
        <v>930.6</v>
      </c>
      <c r="AN32" s="254">
        <f t="shared" si="2"/>
        <v>25126.2</v>
      </c>
      <c r="AO32" s="259"/>
      <c r="AP32" s="260">
        <f t="shared" si="3"/>
        <v>0</v>
      </c>
      <c r="AQ32" s="259"/>
      <c r="AR32" s="257"/>
      <c r="AS32" s="257"/>
      <c r="AT32" s="257"/>
      <c r="AU32" s="257"/>
      <c r="AV32" s="257"/>
      <c r="AW32" s="257"/>
    </row>
    <row r="33" spans="2:49" s="264" customFormat="1" x14ac:dyDescent="0.4">
      <c r="B33" s="251">
        <v>12</v>
      </c>
      <c r="C33" s="251" t="s">
        <v>1194</v>
      </c>
      <c r="D33" s="251" t="s">
        <v>1195</v>
      </c>
      <c r="E33" s="251" t="s">
        <v>69</v>
      </c>
      <c r="F33" s="251" t="s">
        <v>1197</v>
      </c>
      <c r="G33" s="251"/>
      <c r="H33" s="251" t="s">
        <v>9</v>
      </c>
      <c r="I33" s="251">
        <v>9</v>
      </c>
      <c r="J33" s="251">
        <v>220</v>
      </c>
      <c r="K33" s="251" t="s">
        <v>1198</v>
      </c>
      <c r="L33" s="251"/>
      <c r="M33" s="251" t="s">
        <v>16</v>
      </c>
      <c r="N33" s="251">
        <v>1</v>
      </c>
      <c r="O33" s="251" t="s">
        <v>287</v>
      </c>
      <c r="P33" s="251" t="s">
        <v>9</v>
      </c>
      <c r="Q33" s="251" t="s">
        <v>9</v>
      </c>
      <c r="R33" s="251" t="s">
        <v>9</v>
      </c>
      <c r="S33" s="251" t="s">
        <v>237</v>
      </c>
      <c r="T33" s="251" t="s">
        <v>9</v>
      </c>
      <c r="U33" s="251" t="s">
        <v>9</v>
      </c>
      <c r="V33" s="251" t="s">
        <v>9</v>
      </c>
      <c r="W33" s="251" t="s">
        <v>9</v>
      </c>
      <c r="X33" s="251" t="s">
        <v>9</v>
      </c>
      <c r="Y33" s="251">
        <v>47</v>
      </c>
      <c r="Z33" s="251">
        <v>2</v>
      </c>
      <c r="AA33" s="251">
        <v>2</v>
      </c>
      <c r="AB33" s="252">
        <f t="shared" si="0"/>
        <v>186.12</v>
      </c>
      <c r="AC33" s="252">
        <f>ROUND(AB33*事業まとめ!$Q$6,2)</f>
        <v>5025.24</v>
      </c>
      <c r="AD33" s="253"/>
      <c r="AE33" s="253"/>
      <c r="AF33" s="253"/>
      <c r="AG33" s="253"/>
      <c r="AH33" s="253"/>
      <c r="AI33" s="253"/>
      <c r="AJ33" s="253"/>
      <c r="AK33" s="252">
        <f t="shared" si="1"/>
        <v>0</v>
      </c>
      <c r="AL33" s="252">
        <f>ROUND(AK33*事業まとめ!$Q$6,2)</f>
        <v>0</v>
      </c>
      <c r="AM33" s="254">
        <f t="shared" si="2"/>
        <v>186.12</v>
      </c>
      <c r="AN33" s="254">
        <f t="shared" si="2"/>
        <v>5025.24</v>
      </c>
      <c r="AO33" s="259"/>
      <c r="AP33" s="260">
        <f t="shared" si="3"/>
        <v>0</v>
      </c>
      <c r="AQ33" s="259"/>
      <c r="AR33" s="257"/>
      <c r="AS33" s="257"/>
      <c r="AT33" s="257"/>
      <c r="AU33" s="257"/>
      <c r="AV33" s="257"/>
      <c r="AW33" s="257"/>
    </row>
    <row r="34" spans="2:49" s="264" customFormat="1" x14ac:dyDescent="0.4">
      <c r="B34" s="251">
        <v>12</v>
      </c>
      <c r="C34" s="251" t="s">
        <v>1194</v>
      </c>
      <c r="D34" s="251" t="s">
        <v>1195</v>
      </c>
      <c r="E34" s="251" t="s">
        <v>69</v>
      </c>
      <c r="F34" s="251" t="s">
        <v>1197</v>
      </c>
      <c r="G34" s="251"/>
      <c r="H34" s="251" t="s">
        <v>9</v>
      </c>
      <c r="I34" s="251">
        <v>9</v>
      </c>
      <c r="J34" s="251">
        <v>220</v>
      </c>
      <c r="K34" s="251" t="s">
        <v>1196</v>
      </c>
      <c r="L34" s="251"/>
      <c r="M34" s="251" t="s">
        <v>28</v>
      </c>
      <c r="N34" s="251">
        <v>2</v>
      </c>
      <c r="O34" s="251" t="s">
        <v>287</v>
      </c>
      <c r="P34" s="251" t="s">
        <v>9</v>
      </c>
      <c r="Q34" s="251" t="s">
        <v>9</v>
      </c>
      <c r="R34" s="251" t="s">
        <v>9</v>
      </c>
      <c r="S34" s="251" t="s">
        <v>237</v>
      </c>
      <c r="T34" s="251" t="s">
        <v>9</v>
      </c>
      <c r="U34" s="251" t="s">
        <v>9</v>
      </c>
      <c r="V34" s="251" t="s">
        <v>9</v>
      </c>
      <c r="W34" s="251" t="s">
        <v>9</v>
      </c>
      <c r="X34" s="251" t="s">
        <v>9</v>
      </c>
      <c r="Y34" s="251">
        <v>47</v>
      </c>
      <c r="Z34" s="251">
        <v>5</v>
      </c>
      <c r="AA34" s="251">
        <v>10</v>
      </c>
      <c r="AB34" s="252">
        <f t="shared" si="0"/>
        <v>930.6</v>
      </c>
      <c r="AC34" s="252">
        <f>ROUND(AB34*事業まとめ!$Q$6,2)</f>
        <v>25126.2</v>
      </c>
      <c r="AD34" s="253"/>
      <c r="AE34" s="253"/>
      <c r="AF34" s="253"/>
      <c r="AG34" s="253"/>
      <c r="AH34" s="253"/>
      <c r="AI34" s="253"/>
      <c r="AJ34" s="253"/>
      <c r="AK34" s="252">
        <f t="shared" si="1"/>
        <v>0</v>
      </c>
      <c r="AL34" s="252">
        <f>ROUND(AK34*事業まとめ!$Q$6,2)</f>
        <v>0</v>
      </c>
      <c r="AM34" s="254">
        <f t="shared" si="2"/>
        <v>930.6</v>
      </c>
      <c r="AN34" s="254">
        <f t="shared" si="2"/>
        <v>25126.2</v>
      </c>
      <c r="AO34" s="259"/>
      <c r="AP34" s="260">
        <f t="shared" si="3"/>
        <v>0</v>
      </c>
      <c r="AQ34" s="259"/>
      <c r="AR34" s="257"/>
      <c r="AS34" s="257"/>
      <c r="AT34" s="257"/>
      <c r="AU34" s="257"/>
      <c r="AV34" s="257"/>
      <c r="AW34" s="257"/>
    </row>
    <row r="35" spans="2:49" s="264" customFormat="1" x14ac:dyDescent="0.4">
      <c r="B35" s="251">
        <v>12</v>
      </c>
      <c r="C35" s="251" t="s">
        <v>1194</v>
      </c>
      <c r="D35" s="251" t="s">
        <v>1195</v>
      </c>
      <c r="E35" s="251" t="s">
        <v>69</v>
      </c>
      <c r="F35" s="251" t="s">
        <v>1197</v>
      </c>
      <c r="G35" s="251"/>
      <c r="H35" s="251" t="s">
        <v>9</v>
      </c>
      <c r="I35" s="251">
        <v>9</v>
      </c>
      <c r="J35" s="251">
        <v>220</v>
      </c>
      <c r="K35" s="251" t="s">
        <v>1198</v>
      </c>
      <c r="L35" s="251"/>
      <c r="M35" s="251" t="s">
        <v>16</v>
      </c>
      <c r="N35" s="251">
        <v>1</v>
      </c>
      <c r="O35" s="251" t="s">
        <v>287</v>
      </c>
      <c r="P35" s="251" t="s">
        <v>9</v>
      </c>
      <c r="Q35" s="251" t="s">
        <v>9</v>
      </c>
      <c r="R35" s="251" t="s">
        <v>9</v>
      </c>
      <c r="S35" s="251" t="s">
        <v>237</v>
      </c>
      <c r="T35" s="251" t="s">
        <v>9</v>
      </c>
      <c r="U35" s="251" t="s">
        <v>9</v>
      </c>
      <c r="V35" s="251" t="s">
        <v>9</v>
      </c>
      <c r="W35" s="251" t="s">
        <v>9</v>
      </c>
      <c r="X35" s="251" t="s">
        <v>9</v>
      </c>
      <c r="Y35" s="251">
        <v>47</v>
      </c>
      <c r="Z35" s="251">
        <v>2</v>
      </c>
      <c r="AA35" s="251">
        <v>2</v>
      </c>
      <c r="AB35" s="252">
        <f t="shared" si="0"/>
        <v>186.12</v>
      </c>
      <c r="AC35" s="252">
        <f>ROUND(AB35*事業まとめ!$Q$6,2)</f>
        <v>5025.24</v>
      </c>
      <c r="AD35" s="253"/>
      <c r="AE35" s="253"/>
      <c r="AF35" s="253"/>
      <c r="AG35" s="253"/>
      <c r="AH35" s="253"/>
      <c r="AI35" s="253"/>
      <c r="AJ35" s="253"/>
      <c r="AK35" s="252">
        <f t="shared" si="1"/>
        <v>0</v>
      </c>
      <c r="AL35" s="252">
        <f>ROUND(AK35*事業まとめ!$Q$6,2)</f>
        <v>0</v>
      </c>
      <c r="AM35" s="254">
        <f t="shared" si="2"/>
        <v>186.12</v>
      </c>
      <c r="AN35" s="254">
        <f t="shared" si="2"/>
        <v>5025.24</v>
      </c>
      <c r="AO35" s="259"/>
      <c r="AP35" s="260">
        <f t="shared" si="3"/>
        <v>0</v>
      </c>
      <c r="AQ35" s="259"/>
      <c r="AR35" s="257"/>
      <c r="AS35" s="257"/>
      <c r="AT35" s="257"/>
      <c r="AU35" s="257"/>
      <c r="AV35" s="257"/>
      <c r="AW35" s="257"/>
    </row>
    <row r="36" spans="2:49" s="264" customFormat="1" x14ac:dyDescent="0.4">
      <c r="B36" s="251">
        <v>12</v>
      </c>
      <c r="C36" s="251" t="s">
        <v>1194</v>
      </c>
      <c r="D36" s="251" t="s">
        <v>1195</v>
      </c>
      <c r="E36" s="251" t="s">
        <v>69</v>
      </c>
      <c r="F36" s="251" t="s">
        <v>1197</v>
      </c>
      <c r="G36" s="251"/>
      <c r="H36" s="251" t="s">
        <v>9</v>
      </c>
      <c r="I36" s="251">
        <v>6.5</v>
      </c>
      <c r="J36" s="251">
        <v>220</v>
      </c>
      <c r="K36" s="251" t="s">
        <v>1196</v>
      </c>
      <c r="L36" s="251"/>
      <c r="M36" s="251" t="s">
        <v>28</v>
      </c>
      <c r="N36" s="251">
        <v>2</v>
      </c>
      <c r="O36" s="251" t="s">
        <v>287</v>
      </c>
      <c r="P36" s="251" t="s">
        <v>9</v>
      </c>
      <c r="Q36" s="251" t="s">
        <v>9</v>
      </c>
      <c r="R36" s="251" t="s">
        <v>9</v>
      </c>
      <c r="S36" s="251" t="s">
        <v>237</v>
      </c>
      <c r="T36" s="251" t="s">
        <v>9</v>
      </c>
      <c r="U36" s="251" t="s">
        <v>9</v>
      </c>
      <c r="V36" s="251" t="s">
        <v>9</v>
      </c>
      <c r="W36" s="251" t="s">
        <v>9</v>
      </c>
      <c r="X36" s="251" t="s">
        <v>9</v>
      </c>
      <c r="Y36" s="251">
        <v>47</v>
      </c>
      <c r="Z36" s="251">
        <v>5</v>
      </c>
      <c r="AA36" s="251">
        <v>10</v>
      </c>
      <c r="AB36" s="252">
        <f t="shared" si="0"/>
        <v>672.1</v>
      </c>
      <c r="AC36" s="252">
        <f>ROUND(AB36*事業まとめ!$Q$6,2)</f>
        <v>18146.7</v>
      </c>
      <c r="AD36" s="253"/>
      <c r="AE36" s="253"/>
      <c r="AF36" s="253"/>
      <c r="AG36" s="253"/>
      <c r="AH36" s="253"/>
      <c r="AI36" s="253"/>
      <c r="AJ36" s="253"/>
      <c r="AK36" s="252">
        <f t="shared" si="1"/>
        <v>0</v>
      </c>
      <c r="AL36" s="252">
        <f>ROUND(AK36*事業まとめ!$Q$6,2)</f>
        <v>0</v>
      </c>
      <c r="AM36" s="254">
        <f t="shared" si="2"/>
        <v>672.1</v>
      </c>
      <c r="AN36" s="254">
        <f t="shared" si="2"/>
        <v>18146.7</v>
      </c>
      <c r="AO36" s="259"/>
      <c r="AP36" s="260">
        <f t="shared" si="3"/>
        <v>0</v>
      </c>
      <c r="AQ36" s="259"/>
      <c r="AR36" s="257"/>
      <c r="AS36" s="257"/>
      <c r="AT36" s="257"/>
      <c r="AU36" s="257"/>
      <c r="AV36" s="257"/>
      <c r="AW36" s="257"/>
    </row>
    <row r="37" spans="2:49" s="264" customFormat="1" x14ac:dyDescent="0.4">
      <c r="B37" s="251">
        <v>12</v>
      </c>
      <c r="C37" s="251" t="s">
        <v>1194</v>
      </c>
      <c r="D37" s="251" t="s">
        <v>1195</v>
      </c>
      <c r="E37" s="251" t="s">
        <v>69</v>
      </c>
      <c r="F37" s="251" t="s">
        <v>1197</v>
      </c>
      <c r="G37" s="251"/>
      <c r="H37" s="251" t="s">
        <v>9</v>
      </c>
      <c r="I37" s="251">
        <v>6.5</v>
      </c>
      <c r="J37" s="251">
        <v>220</v>
      </c>
      <c r="K37" s="251" t="s">
        <v>1198</v>
      </c>
      <c r="L37" s="251"/>
      <c r="M37" s="251" t="s">
        <v>16</v>
      </c>
      <c r="N37" s="251">
        <v>1</v>
      </c>
      <c r="O37" s="251" t="s">
        <v>287</v>
      </c>
      <c r="P37" s="251" t="s">
        <v>9</v>
      </c>
      <c r="Q37" s="251" t="s">
        <v>9</v>
      </c>
      <c r="R37" s="251" t="s">
        <v>9</v>
      </c>
      <c r="S37" s="251" t="s">
        <v>237</v>
      </c>
      <c r="T37" s="251" t="s">
        <v>9</v>
      </c>
      <c r="U37" s="251" t="s">
        <v>9</v>
      </c>
      <c r="V37" s="251" t="s">
        <v>9</v>
      </c>
      <c r="W37" s="251" t="s">
        <v>9</v>
      </c>
      <c r="X37" s="251" t="s">
        <v>9</v>
      </c>
      <c r="Y37" s="251">
        <v>47</v>
      </c>
      <c r="Z37" s="251">
        <v>2</v>
      </c>
      <c r="AA37" s="251">
        <v>2</v>
      </c>
      <c r="AB37" s="252">
        <f t="shared" si="0"/>
        <v>134.41999999999999</v>
      </c>
      <c r="AC37" s="252">
        <f>ROUND(AB37*事業まとめ!$Q$6,2)</f>
        <v>3629.34</v>
      </c>
      <c r="AD37" s="253"/>
      <c r="AE37" s="253"/>
      <c r="AF37" s="253"/>
      <c r="AG37" s="253"/>
      <c r="AH37" s="253"/>
      <c r="AI37" s="253"/>
      <c r="AJ37" s="253"/>
      <c r="AK37" s="252">
        <f t="shared" si="1"/>
        <v>0</v>
      </c>
      <c r="AL37" s="252">
        <f>ROUND(AK37*事業まとめ!$Q$6,2)</f>
        <v>0</v>
      </c>
      <c r="AM37" s="254">
        <f t="shared" si="2"/>
        <v>134.41999999999999</v>
      </c>
      <c r="AN37" s="254">
        <f t="shared" si="2"/>
        <v>3629.34</v>
      </c>
      <c r="AO37" s="259"/>
      <c r="AP37" s="260">
        <f t="shared" si="3"/>
        <v>0</v>
      </c>
      <c r="AQ37" s="259"/>
      <c r="AR37" s="257"/>
      <c r="AS37" s="257"/>
      <c r="AT37" s="257"/>
      <c r="AU37" s="257"/>
      <c r="AV37" s="257"/>
      <c r="AW37" s="257"/>
    </row>
    <row r="38" spans="2:49" s="264" customFormat="1" x14ac:dyDescent="0.4">
      <c r="B38" s="251">
        <v>12</v>
      </c>
      <c r="C38" s="251" t="s">
        <v>1194</v>
      </c>
      <c r="D38" s="251" t="s">
        <v>1195</v>
      </c>
      <c r="E38" s="251" t="s">
        <v>69</v>
      </c>
      <c r="F38" s="251" t="s">
        <v>1829</v>
      </c>
      <c r="G38" s="251"/>
      <c r="H38" s="251" t="s">
        <v>9</v>
      </c>
      <c r="I38" s="251">
        <v>0.5</v>
      </c>
      <c r="J38" s="251">
        <v>220</v>
      </c>
      <c r="K38" s="251" t="s">
        <v>1196</v>
      </c>
      <c r="L38" s="251"/>
      <c r="M38" s="251" t="s">
        <v>28</v>
      </c>
      <c r="N38" s="251">
        <v>2</v>
      </c>
      <c r="O38" s="251" t="s">
        <v>287</v>
      </c>
      <c r="P38" s="251" t="s">
        <v>9</v>
      </c>
      <c r="Q38" s="251" t="s">
        <v>9</v>
      </c>
      <c r="R38" s="251" t="s">
        <v>9</v>
      </c>
      <c r="S38" s="251" t="s">
        <v>237</v>
      </c>
      <c r="T38" s="251" t="s">
        <v>9</v>
      </c>
      <c r="U38" s="251" t="s">
        <v>9</v>
      </c>
      <c r="V38" s="251" t="s">
        <v>9</v>
      </c>
      <c r="W38" s="251" t="s">
        <v>9</v>
      </c>
      <c r="X38" s="251" t="s">
        <v>9</v>
      </c>
      <c r="Y38" s="251">
        <v>47</v>
      </c>
      <c r="Z38" s="251">
        <v>2</v>
      </c>
      <c r="AA38" s="251">
        <v>4</v>
      </c>
      <c r="AB38" s="252">
        <f t="shared" si="0"/>
        <v>20.68</v>
      </c>
      <c r="AC38" s="252">
        <f>ROUND(AB38*事業まとめ!$Q$6,2)</f>
        <v>558.36</v>
      </c>
      <c r="AD38" s="253"/>
      <c r="AE38" s="253"/>
      <c r="AF38" s="253"/>
      <c r="AG38" s="253"/>
      <c r="AH38" s="253"/>
      <c r="AI38" s="253"/>
      <c r="AJ38" s="253"/>
      <c r="AK38" s="252">
        <f t="shared" si="1"/>
        <v>0</v>
      </c>
      <c r="AL38" s="252">
        <f>ROUND(AK38*事業まとめ!$Q$6,2)</f>
        <v>0</v>
      </c>
      <c r="AM38" s="254">
        <f t="shared" si="2"/>
        <v>20.68</v>
      </c>
      <c r="AN38" s="254">
        <f t="shared" si="2"/>
        <v>558.36</v>
      </c>
      <c r="AO38" s="259"/>
      <c r="AP38" s="260">
        <f t="shared" si="3"/>
        <v>0</v>
      </c>
      <c r="AQ38" s="259"/>
      <c r="AR38" s="257"/>
      <c r="AS38" s="257"/>
      <c r="AT38" s="257"/>
      <c r="AU38" s="257"/>
      <c r="AV38" s="257"/>
      <c r="AW38" s="257"/>
    </row>
    <row r="39" spans="2:49" s="264" customFormat="1" x14ac:dyDescent="0.4">
      <c r="B39" s="251">
        <v>12</v>
      </c>
      <c r="C39" s="251" t="s">
        <v>1194</v>
      </c>
      <c r="D39" s="251" t="s">
        <v>1195</v>
      </c>
      <c r="E39" s="251" t="s">
        <v>69</v>
      </c>
      <c r="F39" s="251" t="s">
        <v>1127</v>
      </c>
      <c r="G39" s="251"/>
      <c r="H39" s="251" t="s">
        <v>9</v>
      </c>
      <c r="I39" s="251">
        <v>6.5</v>
      </c>
      <c r="J39" s="251">
        <v>220</v>
      </c>
      <c r="K39" s="251" t="s">
        <v>1196</v>
      </c>
      <c r="L39" s="251"/>
      <c r="M39" s="251" t="s">
        <v>28</v>
      </c>
      <c r="N39" s="251">
        <v>2</v>
      </c>
      <c r="O39" s="251" t="s">
        <v>287</v>
      </c>
      <c r="P39" s="251" t="s">
        <v>9</v>
      </c>
      <c r="Q39" s="251" t="s">
        <v>9</v>
      </c>
      <c r="R39" s="251" t="s">
        <v>9</v>
      </c>
      <c r="S39" s="251" t="s">
        <v>237</v>
      </c>
      <c r="T39" s="251" t="s">
        <v>9</v>
      </c>
      <c r="U39" s="251" t="s">
        <v>9</v>
      </c>
      <c r="V39" s="251" t="s">
        <v>9</v>
      </c>
      <c r="W39" s="251" t="s">
        <v>9</v>
      </c>
      <c r="X39" s="251" t="s">
        <v>9</v>
      </c>
      <c r="Y39" s="251">
        <v>47</v>
      </c>
      <c r="Z39" s="251">
        <v>18</v>
      </c>
      <c r="AA39" s="251">
        <v>36</v>
      </c>
      <c r="AB39" s="252">
        <f t="shared" si="0"/>
        <v>2419.56</v>
      </c>
      <c r="AC39" s="252">
        <f>ROUND(AB39*事業まとめ!$Q$6,2)</f>
        <v>65328.12</v>
      </c>
      <c r="AD39" s="253"/>
      <c r="AE39" s="253"/>
      <c r="AF39" s="253"/>
      <c r="AG39" s="253"/>
      <c r="AH39" s="253"/>
      <c r="AI39" s="253"/>
      <c r="AJ39" s="253"/>
      <c r="AK39" s="252">
        <f t="shared" si="1"/>
        <v>0</v>
      </c>
      <c r="AL39" s="252">
        <f>ROUND(AK39*事業まとめ!$Q$6,2)</f>
        <v>0</v>
      </c>
      <c r="AM39" s="254">
        <f t="shared" si="2"/>
        <v>2419.56</v>
      </c>
      <c r="AN39" s="254">
        <f t="shared" si="2"/>
        <v>65328.12</v>
      </c>
      <c r="AO39" s="259"/>
      <c r="AP39" s="260">
        <f t="shared" si="3"/>
        <v>0</v>
      </c>
      <c r="AQ39" s="259"/>
      <c r="AR39" s="257"/>
      <c r="AS39" s="257"/>
      <c r="AT39" s="257"/>
      <c r="AU39" s="257"/>
      <c r="AV39" s="257"/>
      <c r="AW39" s="257"/>
    </row>
    <row r="40" spans="2:49" s="264" customFormat="1" x14ac:dyDescent="0.4">
      <c r="B40" s="251">
        <v>12</v>
      </c>
      <c r="C40" s="251" t="s">
        <v>1194</v>
      </c>
      <c r="D40" s="251" t="s">
        <v>1195</v>
      </c>
      <c r="E40" s="251" t="s">
        <v>69</v>
      </c>
      <c r="F40" s="251" t="s">
        <v>2013</v>
      </c>
      <c r="G40" s="251"/>
      <c r="H40" s="251" t="s">
        <v>9</v>
      </c>
      <c r="I40" s="251">
        <v>0.5</v>
      </c>
      <c r="J40" s="251">
        <v>220</v>
      </c>
      <c r="K40" s="251" t="s">
        <v>1203</v>
      </c>
      <c r="L40" s="251"/>
      <c r="M40" s="251" t="s">
        <v>7</v>
      </c>
      <c r="N40" s="251">
        <v>1</v>
      </c>
      <c r="O40" s="251" t="s">
        <v>287</v>
      </c>
      <c r="P40" s="251" t="s">
        <v>9</v>
      </c>
      <c r="Q40" s="251" t="s">
        <v>9</v>
      </c>
      <c r="R40" s="251" t="s">
        <v>9</v>
      </c>
      <c r="S40" s="251" t="s">
        <v>9</v>
      </c>
      <c r="T40" s="251" t="s">
        <v>9</v>
      </c>
      <c r="U40" s="251" t="s">
        <v>9</v>
      </c>
      <c r="V40" s="251" t="s">
        <v>9</v>
      </c>
      <c r="W40" s="251" t="s">
        <v>9</v>
      </c>
      <c r="X40" s="251" t="s">
        <v>9</v>
      </c>
      <c r="Y40" s="251">
        <v>47</v>
      </c>
      <c r="Z40" s="251">
        <v>1</v>
      </c>
      <c r="AA40" s="251">
        <v>1</v>
      </c>
      <c r="AB40" s="252">
        <f t="shared" si="0"/>
        <v>5.17</v>
      </c>
      <c r="AC40" s="252">
        <f>ROUND(AB40*事業まとめ!$Q$6,2)</f>
        <v>139.59</v>
      </c>
      <c r="AD40" s="253"/>
      <c r="AE40" s="253"/>
      <c r="AF40" s="253"/>
      <c r="AG40" s="253"/>
      <c r="AH40" s="253"/>
      <c r="AI40" s="253"/>
      <c r="AJ40" s="253"/>
      <c r="AK40" s="252">
        <f t="shared" si="1"/>
        <v>0</v>
      </c>
      <c r="AL40" s="252">
        <f>ROUND(AK40*事業まとめ!$Q$6,2)</f>
        <v>0</v>
      </c>
      <c r="AM40" s="254">
        <f t="shared" si="2"/>
        <v>5.17</v>
      </c>
      <c r="AN40" s="254">
        <f t="shared" si="2"/>
        <v>139.59</v>
      </c>
      <c r="AO40" s="259"/>
      <c r="AP40" s="260">
        <f t="shared" si="3"/>
        <v>0</v>
      </c>
      <c r="AQ40" s="259"/>
      <c r="AR40" s="257"/>
      <c r="AS40" s="257"/>
      <c r="AT40" s="257"/>
      <c r="AU40" s="257"/>
      <c r="AV40" s="257"/>
      <c r="AW40" s="257"/>
    </row>
    <row r="41" spans="2:49" s="264" customFormat="1" x14ac:dyDescent="0.4">
      <c r="B41" s="251">
        <v>12</v>
      </c>
      <c r="C41" s="251" t="s">
        <v>1194</v>
      </c>
      <c r="D41" s="251" t="s">
        <v>1195</v>
      </c>
      <c r="E41" s="251" t="s">
        <v>69</v>
      </c>
      <c r="F41" s="251" t="s">
        <v>1902</v>
      </c>
      <c r="G41" s="251"/>
      <c r="H41" s="251" t="s">
        <v>9</v>
      </c>
      <c r="I41" s="251">
        <v>1.8</v>
      </c>
      <c r="J41" s="251">
        <v>220</v>
      </c>
      <c r="K41" s="251" t="s">
        <v>1204</v>
      </c>
      <c r="L41" s="251"/>
      <c r="M41" s="251" t="s">
        <v>7</v>
      </c>
      <c r="N41" s="251">
        <v>1</v>
      </c>
      <c r="O41" s="251" t="s">
        <v>13</v>
      </c>
      <c r="P41" s="251" t="s">
        <v>9</v>
      </c>
      <c r="Q41" s="251" t="s">
        <v>9</v>
      </c>
      <c r="R41" s="251" t="s">
        <v>9</v>
      </c>
      <c r="S41" s="251" t="s">
        <v>9</v>
      </c>
      <c r="T41" s="251" t="s">
        <v>9</v>
      </c>
      <c r="U41" s="251" t="s">
        <v>9</v>
      </c>
      <c r="V41" s="251" t="s">
        <v>9</v>
      </c>
      <c r="W41" s="251" t="s">
        <v>9</v>
      </c>
      <c r="X41" s="251" t="s">
        <v>9</v>
      </c>
      <c r="Y41" s="251">
        <v>28</v>
      </c>
      <c r="Z41" s="251">
        <v>1</v>
      </c>
      <c r="AA41" s="251">
        <v>1</v>
      </c>
      <c r="AB41" s="252">
        <f t="shared" si="0"/>
        <v>11.09</v>
      </c>
      <c r="AC41" s="252">
        <f>ROUND(AB41*事業まとめ!$Q$6,2)</f>
        <v>299.43</v>
      </c>
      <c r="AD41" s="253"/>
      <c r="AE41" s="253"/>
      <c r="AF41" s="253"/>
      <c r="AG41" s="253"/>
      <c r="AH41" s="253"/>
      <c r="AI41" s="253"/>
      <c r="AJ41" s="253"/>
      <c r="AK41" s="252">
        <f t="shared" si="1"/>
        <v>0</v>
      </c>
      <c r="AL41" s="252">
        <f>ROUND(AK41*事業まとめ!$Q$6,2)</f>
        <v>0</v>
      </c>
      <c r="AM41" s="254">
        <f t="shared" si="2"/>
        <v>11.09</v>
      </c>
      <c r="AN41" s="254">
        <f t="shared" si="2"/>
        <v>299.43</v>
      </c>
      <c r="AO41" s="259"/>
      <c r="AP41" s="260">
        <f t="shared" si="3"/>
        <v>0</v>
      </c>
      <c r="AQ41" s="259"/>
      <c r="AR41" s="257"/>
      <c r="AS41" s="257"/>
      <c r="AT41" s="257"/>
      <c r="AU41" s="257"/>
      <c r="AV41" s="257"/>
      <c r="AW41" s="257"/>
    </row>
    <row r="42" spans="2:49" s="264" customFormat="1" x14ac:dyDescent="0.4">
      <c r="B42" s="251">
        <v>12</v>
      </c>
      <c r="C42" s="251" t="s">
        <v>1194</v>
      </c>
      <c r="D42" s="251" t="s">
        <v>1195</v>
      </c>
      <c r="E42" s="251" t="s">
        <v>69</v>
      </c>
      <c r="F42" s="258" t="s">
        <v>1902</v>
      </c>
      <c r="G42" s="251"/>
      <c r="H42" s="251" t="s">
        <v>9</v>
      </c>
      <c r="I42" s="251">
        <v>1.8</v>
      </c>
      <c r="J42" s="251">
        <v>220</v>
      </c>
      <c r="K42" s="251" t="s">
        <v>1203</v>
      </c>
      <c r="L42" s="251"/>
      <c r="M42" s="251" t="s">
        <v>7</v>
      </c>
      <c r="N42" s="251">
        <v>1</v>
      </c>
      <c r="O42" s="251" t="s">
        <v>287</v>
      </c>
      <c r="P42" s="251" t="s">
        <v>9</v>
      </c>
      <c r="Q42" s="251" t="s">
        <v>9</v>
      </c>
      <c r="R42" s="251" t="s">
        <v>9</v>
      </c>
      <c r="S42" s="251" t="s">
        <v>9</v>
      </c>
      <c r="T42" s="251" t="s">
        <v>9</v>
      </c>
      <c r="U42" s="251" t="s">
        <v>9</v>
      </c>
      <c r="V42" s="251" t="s">
        <v>9</v>
      </c>
      <c r="W42" s="251" t="s">
        <v>9</v>
      </c>
      <c r="X42" s="251" t="s">
        <v>9</v>
      </c>
      <c r="Y42" s="251">
        <v>47</v>
      </c>
      <c r="Z42" s="251">
        <v>2</v>
      </c>
      <c r="AA42" s="251">
        <v>2</v>
      </c>
      <c r="AB42" s="252">
        <f t="shared" si="0"/>
        <v>37.22</v>
      </c>
      <c r="AC42" s="252">
        <f>ROUND(AB42*事業まとめ!$Q$6,2)</f>
        <v>1004.94</v>
      </c>
      <c r="AD42" s="253"/>
      <c r="AE42" s="253"/>
      <c r="AF42" s="253"/>
      <c r="AG42" s="253"/>
      <c r="AH42" s="253"/>
      <c r="AI42" s="253"/>
      <c r="AJ42" s="253"/>
      <c r="AK42" s="252">
        <f t="shared" si="1"/>
        <v>0</v>
      </c>
      <c r="AL42" s="252">
        <f>ROUND(AK42*事業まとめ!$Q$6,2)</f>
        <v>0</v>
      </c>
      <c r="AM42" s="254">
        <f t="shared" si="2"/>
        <v>37.22</v>
      </c>
      <c r="AN42" s="254">
        <f t="shared" si="2"/>
        <v>1004.94</v>
      </c>
      <c r="AO42" s="259"/>
      <c r="AP42" s="260">
        <f t="shared" si="3"/>
        <v>0</v>
      </c>
      <c r="AQ42" s="259"/>
      <c r="AR42" s="257"/>
      <c r="AS42" s="257"/>
      <c r="AT42" s="257"/>
      <c r="AU42" s="257"/>
      <c r="AV42" s="257"/>
      <c r="AW42" s="257"/>
    </row>
    <row r="43" spans="2:49" s="264" customFormat="1" x14ac:dyDescent="0.4">
      <c r="B43" s="251">
        <v>12</v>
      </c>
      <c r="C43" s="251" t="s">
        <v>1194</v>
      </c>
      <c r="D43" s="251" t="s">
        <v>1195</v>
      </c>
      <c r="E43" s="251" t="s">
        <v>69</v>
      </c>
      <c r="F43" s="258" t="s">
        <v>1891</v>
      </c>
      <c r="G43" s="251"/>
      <c r="H43" s="251" t="s">
        <v>9</v>
      </c>
      <c r="I43" s="251">
        <v>1.8</v>
      </c>
      <c r="J43" s="251">
        <v>220</v>
      </c>
      <c r="K43" s="251" t="s">
        <v>1204</v>
      </c>
      <c r="L43" s="251"/>
      <c r="M43" s="251" t="s">
        <v>7</v>
      </c>
      <c r="N43" s="251">
        <v>1</v>
      </c>
      <c r="O43" s="251" t="s">
        <v>13</v>
      </c>
      <c r="P43" s="251" t="s">
        <v>9</v>
      </c>
      <c r="Q43" s="251" t="s">
        <v>9</v>
      </c>
      <c r="R43" s="251" t="s">
        <v>9</v>
      </c>
      <c r="S43" s="251" t="s">
        <v>9</v>
      </c>
      <c r="T43" s="251" t="s">
        <v>9</v>
      </c>
      <c r="U43" s="251" t="s">
        <v>9</v>
      </c>
      <c r="V43" s="251" t="s">
        <v>9</v>
      </c>
      <c r="W43" s="251" t="s">
        <v>9</v>
      </c>
      <c r="X43" s="251" t="s">
        <v>9</v>
      </c>
      <c r="Y43" s="251">
        <v>28</v>
      </c>
      <c r="Z43" s="251">
        <v>1</v>
      </c>
      <c r="AA43" s="251">
        <v>1</v>
      </c>
      <c r="AB43" s="252">
        <f t="shared" si="0"/>
        <v>11.09</v>
      </c>
      <c r="AC43" s="252">
        <f>ROUND(AB43*事業まとめ!$Q$6,2)</f>
        <v>299.43</v>
      </c>
      <c r="AD43" s="253"/>
      <c r="AE43" s="253"/>
      <c r="AF43" s="253"/>
      <c r="AG43" s="253"/>
      <c r="AH43" s="253"/>
      <c r="AI43" s="253"/>
      <c r="AJ43" s="253"/>
      <c r="AK43" s="252">
        <f t="shared" si="1"/>
        <v>0</v>
      </c>
      <c r="AL43" s="252">
        <f>ROUND(AK43*事業まとめ!$Q$6,2)</f>
        <v>0</v>
      </c>
      <c r="AM43" s="254">
        <f t="shared" si="2"/>
        <v>11.09</v>
      </c>
      <c r="AN43" s="254">
        <f t="shared" si="2"/>
        <v>299.43</v>
      </c>
      <c r="AO43" s="259"/>
      <c r="AP43" s="260">
        <f t="shared" si="3"/>
        <v>0</v>
      </c>
      <c r="AQ43" s="259"/>
      <c r="AR43" s="257"/>
      <c r="AS43" s="257"/>
      <c r="AT43" s="257"/>
      <c r="AU43" s="257"/>
      <c r="AV43" s="257"/>
      <c r="AW43" s="257"/>
    </row>
    <row r="44" spans="2:49" s="264" customFormat="1" x14ac:dyDescent="0.4">
      <c r="B44" s="251">
        <v>12</v>
      </c>
      <c r="C44" s="251" t="s">
        <v>1194</v>
      </c>
      <c r="D44" s="251" t="s">
        <v>1195</v>
      </c>
      <c r="E44" s="251" t="s">
        <v>69</v>
      </c>
      <c r="F44" s="258" t="s">
        <v>1891</v>
      </c>
      <c r="G44" s="251"/>
      <c r="H44" s="251" t="s">
        <v>9</v>
      </c>
      <c r="I44" s="251">
        <v>1.8</v>
      </c>
      <c r="J44" s="251">
        <v>220</v>
      </c>
      <c r="K44" s="251" t="s">
        <v>1203</v>
      </c>
      <c r="L44" s="251"/>
      <c r="M44" s="251" t="s">
        <v>7</v>
      </c>
      <c r="N44" s="251">
        <v>1</v>
      </c>
      <c r="O44" s="251" t="s">
        <v>287</v>
      </c>
      <c r="P44" s="251" t="s">
        <v>9</v>
      </c>
      <c r="Q44" s="251" t="s">
        <v>9</v>
      </c>
      <c r="R44" s="251" t="s">
        <v>9</v>
      </c>
      <c r="S44" s="251" t="s">
        <v>9</v>
      </c>
      <c r="T44" s="251" t="s">
        <v>9</v>
      </c>
      <c r="U44" s="251" t="s">
        <v>9</v>
      </c>
      <c r="V44" s="251" t="s">
        <v>9</v>
      </c>
      <c r="W44" s="251" t="s">
        <v>9</v>
      </c>
      <c r="X44" s="251" t="s">
        <v>9</v>
      </c>
      <c r="Y44" s="251">
        <v>47</v>
      </c>
      <c r="Z44" s="251">
        <v>2</v>
      </c>
      <c r="AA44" s="251">
        <v>2</v>
      </c>
      <c r="AB44" s="252">
        <f t="shared" si="0"/>
        <v>37.22</v>
      </c>
      <c r="AC44" s="252">
        <f>ROUND(AB44*事業まとめ!$Q$6,2)</f>
        <v>1004.94</v>
      </c>
      <c r="AD44" s="253"/>
      <c r="AE44" s="253"/>
      <c r="AF44" s="253"/>
      <c r="AG44" s="253"/>
      <c r="AH44" s="253"/>
      <c r="AI44" s="253"/>
      <c r="AJ44" s="253"/>
      <c r="AK44" s="252">
        <f t="shared" si="1"/>
        <v>0</v>
      </c>
      <c r="AL44" s="252">
        <f>ROUND(AK44*事業まとめ!$Q$6,2)</f>
        <v>0</v>
      </c>
      <c r="AM44" s="254">
        <f t="shared" si="2"/>
        <v>37.22</v>
      </c>
      <c r="AN44" s="254">
        <f t="shared" si="2"/>
        <v>1004.94</v>
      </c>
      <c r="AO44" s="259"/>
      <c r="AP44" s="260">
        <f t="shared" si="3"/>
        <v>0</v>
      </c>
      <c r="AQ44" s="259"/>
      <c r="AR44" s="257"/>
      <c r="AS44" s="257"/>
      <c r="AT44" s="257"/>
      <c r="AU44" s="257"/>
      <c r="AV44" s="257"/>
      <c r="AW44" s="257"/>
    </row>
    <row r="45" spans="2:49" s="264" customFormat="1" x14ac:dyDescent="0.4">
      <c r="B45" s="251">
        <v>12</v>
      </c>
      <c r="C45" s="251" t="s">
        <v>1194</v>
      </c>
      <c r="D45" s="251" t="s">
        <v>1195</v>
      </c>
      <c r="E45" s="251" t="s">
        <v>69</v>
      </c>
      <c r="F45" s="251" t="s">
        <v>1118</v>
      </c>
      <c r="G45" s="251"/>
      <c r="H45" s="251" t="s">
        <v>9</v>
      </c>
      <c r="I45" s="251">
        <v>9</v>
      </c>
      <c r="J45" s="251">
        <v>220</v>
      </c>
      <c r="K45" s="251" t="s">
        <v>1205</v>
      </c>
      <c r="L45" s="251"/>
      <c r="M45" s="251" t="s">
        <v>7</v>
      </c>
      <c r="N45" s="251">
        <v>1</v>
      </c>
      <c r="O45" s="251" t="s">
        <v>299</v>
      </c>
      <c r="P45" s="251" t="s">
        <v>9</v>
      </c>
      <c r="Q45" s="251" t="s">
        <v>9</v>
      </c>
      <c r="R45" s="251" t="s">
        <v>9</v>
      </c>
      <c r="S45" s="251" t="s">
        <v>9</v>
      </c>
      <c r="T45" s="251" t="s">
        <v>9</v>
      </c>
      <c r="U45" s="251" t="s">
        <v>9</v>
      </c>
      <c r="V45" s="251" t="s">
        <v>9</v>
      </c>
      <c r="W45" s="251" t="s">
        <v>9</v>
      </c>
      <c r="X45" s="251" t="s">
        <v>9</v>
      </c>
      <c r="Y45" s="251">
        <v>48</v>
      </c>
      <c r="Z45" s="251">
        <v>5</v>
      </c>
      <c r="AA45" s="251">
        <v>5</v>
      </c>
      <c r="AB45" s="252">
        <f t="shared" si="0"/>
        <v>475.2</v>
      </c>
      <c r="AC45" s="252">
        <f>ROUND(AB45*事業まとめ!$Q$6,2)</f>
        <v>12830.4</v>
      </c>
      <c r="AD45" s="253"/>
      <c r="AE45" s="253"/>
      <c r="AF45" s="253"/>
      <c r="AG45" s="253"/>
      <c r="AH45" s="253"/>
      <c r="AI45" s="253"/>
      <c r="AJ45" s="253"/>
      <c r="AK45" s="252">
        <f t="shared" si="1"/>
        <v>0</v>
      </c>
      <c r="AL45" s="252">
        <f>ROUND(AK45*事業まとめ!$Q$6,2)</f>
        <v>0</v>
      </c>
      <c r="AM45" s="254">
        <f t="shared" si="2"/>
        <v>475.2</v>
      </c>
      <c r="AN45" s="254">
        <f t="shared" si="2"/>
        <v>12830.4</v>
      </c>
      <c r="AO45" s="259"/>
      <c r="AP45" s="260">
        <f t="shared" si="3"/>
        <v>0</v>
      </c>
      <c r="AQ45" s="259"/>
      <c r="AR45" s="257"/>
      <c r="AS45" s="257"/>
      <c r="AT45" s="257"/>
      <c r="AU45" s="257"/>
      <c r="AV45" s="257"/>
      <c r="AW45" s="257"/>
    </row>
    <row r="46" spans="2:49" s="264" customFormat="1" x14ac:dyDescent="0.4">
      <c r="B46" s="251">
        <v>12</v>
      </c>
      <c r="C46" s="251" t="s">
        <v>1194</v>
      </c>
      <c r="D46" s="251" t="s">
        <v>1195</v>
      </c>
      <c r="E46" s="251" t="s">
        <v>284</v>
      </c>
      <c r="F46" s="251" t="s">
        <v>1122</v>
      </c>
      <c r="G46" s="251"/>
      <c r="H46" s="251" t="s">
        <v>9</v>
      </c>
      <c r="I46" s="251">
        <v>1.8</v>
      </c>
      <c r="J46" s="251">
        <v>220</v>
      </c>
      <c r="K46" s="251" t="s">
        <v>1196</v>
      </c>
      <c r="L46" s="251"/>
      <c r="M46" s="251" t="s">
        <v>28</v>
      </c>
      <c r="N46" s="251">
        <v>2</v>
      </c>
      <c r="O46" s="251" t="s">
        <v>287</v>
      </c>
      <c r="P46" s="251" t="s">
        <v>9</v>
      </c>
      <c r="Q46" s="251" t="s">
        <v>9</v>
      </c>
      <c r="R46" s="251" t="s">
        <v>9</v>
      </c>
      <c r="S46" s="251" t="s">
        <v>237</v>
      </c>
      <c r="T46" s="251" t="s">
        <v>9</v>
      </c>
      <c r="U46" s="251" t="s">
        <v>9</v>
      </c>
      <c r="V46" s="251" t="s">
        <v>9</v>
      </c>
      <c r="W46" s="251" t="s">
        <v>9</v>
      </c>
      <c r="X46" s="251" t="s">
        <v>9</v>
      </c>
      <c r="Y46" s="251">
        <v>47</v>
      </c>
      <c r="Z46" s="251">
        <v>2</v>
      </c>
      <c r="AA46" s="251">
        <v>4</v>
      </c>
      <c r="AB46" s="252">
        <f t="shared" si="0"/>
        <v>74.45</v>
      </c>
      <c r="AC46" s="252">
        <f>ROUND(AB46*事業まとめ!$Q$6,2)</f>
        <v>2010.15</v>
      </c>
      <c r="AD46" s="253"/>
      <c r="AE46" s="253"/>
      <c r="AF46" s="253"/>
      <c r="AG46" s="253"/>
      <c r="AH46" s="253"/>
      <c r="AI46" s="253"/>
      <c r="AJ46" s="253"/>
      <c r="AK46" s="252">
        <f t="shared" si="1"/>
        <v>0</v>
      </c>
      <c r="AL46" s="252">
        <f>ROUND(AK46*事業まとめ!$Q$6,2)</f>
        <v>0</v>
      </c>
      <c r="AM46" s="254">
        <f t="shared" si="2"/>
        <v>74.45</v>
      </c>
      <c r="AN46" s="254">
        <f t="shared" si="2"/>
        <v>2010.15</v>
      </c>
      <c r="AO46" s="259"/>
      <c r="AP46" s="260">
        <f t="shared" si="3"/>
        <v>0</v>
      </c>
      <c r="AQ46" s="259"/>
      <c r="AR46" s="257"/>
      <c r="AS46" s="257"/>
      <c r="AT46" s="257"/>
      <c r="AU46" s="257"/>
      <c r="AV46" s="257"/>
      <c r="AW46" s="257"/>
    </row>
    <row r="47" spans="2:49" s="264" customFormat="1" x14ac:dyDescent="0.4">
      <c r="B47" s="251">
        <v>12</v>
      </c>
      <c r="C47" s="251" t="s">
        <v>1194</v>
      </c>
      <c r="D47" s="251" t="s">
        <v>1195</v>
      </c>
      <c r="E47" s="251" t="s">
        <v>284</v>
      </c>
      <c r="F47" s="251" t="s">
        <v>1197</v>
      </c>
      <c r="G47" s="251"/>
      <c r="H47" s="251" t="s">
        <v>9</v>
      </c>
      <c r="I47" s="251">
        <v>9</v>
      </c>
      <c r="J47" s="251">
        <v>220</v>
      </c>
      <c r="K47" s="251" t="s">
        <v>1196</v>
      </c>
      <c r="L47" s="251"/>
      <c r="M47" s="251" t="s">
        <v>28</v>
      </c>
      <c r="N47" s="251">
        <v>2</v>
      </c>
      <c r="O47" s="251" t="s">
        <v>287</v>
      </c>
      <c r="P47" s="251" t="s">
        <v>9</v>
      </c>
      <c r="Q47" s="251" t="s">
        <v>9</v>
      </c>
      <c r="R47" s="251" t="s">
        <v>9</v>
      </c>
      <c r="S47" s="251" t="s">
        <v>237</v>
      </c>
      <c r="T47" s="251" t="s">
        <v>9</v>
      </c>
      <c r="U47" s="251" t="s">
        <v>9</v>
      </c>
      <c r="V47" s="251" t="s">
        <v>9</v>
      </c>
      <c r="W47" s="251" t="s">
        <v>9</v>
      </c>
      <c r="X47" s="251" t="s">
        <v>9</v>
      </c>
      <c r="Y47" s="251">
        <v>47</v>
      </c>
      <c r="Z47" s="251">
        <v>5</v>
      </c>
      <c r="AA47" s="251">
        <v>10</v>
      </c>
      <c r="AB47" s="252">
        <f t="shared" si="0"/>
        <v>930.6</v>
      </c>
      <c r="AC47" s="252">
        <f>ROUND(AB47*事業まとめ!$Q$6,2)</f>
        <v>25126.2</v>
      </c>
      <c r="AD47" s="253"/>
      <c r="AE47" s="253"/>
      <c r="AF47" s="253"/>
      <c r="AG47" s="253"/>
      <c r="AH47" s="253"/>
      <c r="AI47" s="253"/>
      <c r="AJ47" s="253"/>
      <c r="AK47" s="252">
        <f t="shared" si="1"/>
        <v>0</v>
      </c>
      <c r="AL47" s="252">
        <f>ROUND(AK47*事業まとめ!$Q$6,2)</f>
        <v>0</v>
      </c>
      <c r="AM47" s="254">
        <f t="shared" si="2"/>
        <v>930.6</v>
      </c>
      <c r="AN47" s="254">
        <f t="shared" si="2"/>
        <v>25126.2</v>
      </c>
      <c r="AO47" s="259"/>
      <c r="AP47" s="260">
        <f t="shared" si="3"/>
        <v>0</v>
      </c>
      <c r="AQ47" s="259"/>
      <c r="AR47" s="257"/>
      <c r="AS47" s="257"/>
      <c r="AT47" s="257"/>
      <c r="AU47" s="257"/>
      <c r="AV47" s="257"/>
      <c r="AW47" s="257"/>
    </row>
    <row r="48" spans="2:49" s="264" customFormat="1" x14ac:dyDescent="0.4">
      <c r="B48" s="251">
        <v>12</v>
      </c>
      <c r="C48" s="251" t="s">
        <v>1194</v>
      </c>
      <c r="D48" s="251" t="s">
        <v>1195</v>
      </c>
      <c r="E48" s="251" t="s">
        <v>284</v>
      </c>
      <c r="F48" s="251" t="s">
        <v>1197</v>
      </c>
      <c r="G48" s="251"/>
      <c r="H48" s="251" t="s">
        <v>9</v>
      </c>
      <c r="I48" s="251">
        <v>9</v>
      </c>
      <c r="J48" s="251">
        <v>220</v>
      </c>
      <c r="K48" s="251" t="s">
        <v>1198</v>
      </c>
      <c r="L48" s="251"/>
      <c r="M48" s="251" t="s">
        <v>16</v>
      </c>
      <c r="N48" s="251">
        <v>1</v>
      </c>
      <c r="O48" s="251" t="s">
        <v>287</v>
      </c>
      <c r="P48" s="251" t="s">
        <v>9</v>
      </c>
      <c r="Q48" s="251" t="s">
        <v>9</v>
      </c>
      <c r="R48" s="251" t="s">
        <v>9</v>
      </c>
      <c r="S48" s="251" t="s">
        <v>237</v>
      </c>
      <c r="T48" s="251" t="s">
        <v>9</v>
      </c>
      <c r="U48" s="251" t="s">
        <v>9</v>
      </c>
      <c r="V48" s="251" t="s">
        <v>9</v>
      </c>
      <c r="W48" s="251" t="s">
        <v>9</v>
      </c>
      <c r="X48" s="251" t="s">
        <v>9</v>
      </c>
      <c r="Y48" s="251">
        <v>47</v>
      </c>
      <c r="Z48" s="251">
        <v>2</v>
      </c>
      <c r="AA48" s="251">
        <v>2</v>
      </c>
      <c r="AB48" s="252">
        <f t="shared" si="0"/>
        <v>186.12</v>
      </c>
      <c r="AC48" s="252">
        <f>ROUND(AB48*事業まとめ!$Q$6,2)</f>
        <v>5025.24</v>
      </c>
      <c r="AD48" s="253"/>
      <c r="AE48" s="253"/>
      <c r="AF48" s="253"/>
      <c r="AG48" s="253"/>
      <c r="AH48" s="253"/>
      <c r="AI48" s="253"/>
      <c r="AJ48" s="253"/>
      <c r="AK48" s="252">
        <f t="shared" si="1"/>
        <v>0</v>
      </c>
      <c r="AL48" s="252">
        <f>ROUND(AK48*事業まとめ!$Q$6,2)</f>
        <v>0</v>
      </c>
      <c r="AM48" s="254">
        <f t="shared" si="2"/>
        <v>186.12</v>
      </c>
      <c r="AN48" s="254">
        <f t="shared" si="2"/>
        <v>5025.24</v>
      </c>
      <c r="AO48" s="259"/>
      <c r="AP48" s="260">
        <f t="shared" si="3"/>
        <v>0</v>
      </c>
      <c r="AQ48" s="259"/>
      <c r="AR48" s="257"/>
      <c r="AS48" s="257"/>
      <c r="AT48" s="257"/>
      <c r="AU48" s="257"/>
      <c r="AV48" s="257"/>
      <c r="AW48" s="257"/>
    </row>
    <row r="49" spans="2:49" s="264" customFormat="1" x14ac:dyDescent="0.4">
      <c r="B49" s="251">
        <v>12</v>
      </c>
      <c r="C49" s="251" t="s">
        <v>1194</v>
      </c>
      <c r="D49" s="251" t="s">
        <v>1195</v>
      </c>
      <c r="E49" s="251" t="s">
        <v>284</v>
      </c>
      <c r="F49" s="251" t="s">
        <v>1197</v>
      </c>
      <c r="G49" s="251"/>
      <c r="H49" s="251" t="s">
        <v>9</v>
      </c>
      <c r="I49" s="251">
        <v>9</v>
      </c>
      <c r="J49" s="251">
        <v>220</v>
      </c>
      <c r="K49" s="251" t="s">
        <v>1196</v>
      </c>
      <c r="L49" s="251"/>
      <c r="M49" s="251" t="s">
        <v>28</v>
      </c>
      <c r="N49" s="251">
        <v>2</v>
      </c>
      <c r="O49" s="251" t="s">
        <v>287</v>
      </c>
      <c r="P49" s="251" t="s">
        <v>9</v>
      </c>
      <c r="Q49" s="251" t="s">
        <v>9</v>
      </c>
      <c r="R49" s="251" t="s">
        <v>9</v>
      </c>
      <c r="S49" s="251" t="s">
        <v>237</v>
      </c>
      <c r="T49" s="251" t="s">
        <v>9</v>
      </c>
      <c r="U49" s="251" t="s">
        <v>9</v>
      </c>
      <c r="V49" s="251" t="s">
        <v>9</v>
      </c>
      <c r="W49" s="251" t="s">
        <v>9</v>
      </c>
      <c r="X49" s="251" t="s">
        <v>9</v>
      </c>
      <c r="Y49" s="251">
        <v>47</v>
      </c>
      <c r="Z49" s="251">
        <v>5</v>
      </c>
      <c r="AA49" s="251">
        <v>10</v>
      </c>
      <c r="AB49" s="252">
        <f t="shared" si="0"/>
        <v>930.6</v>
      </c>
      <c r="AC49" s="252">
        <f>ROUND(AB49*事業まとめ!$Q$6,2)</f>
        <v>25126.2</v>
      </c>
      <c r="AD49" s="253"/>
      <c r="AE49" s="253"/>
      <c r="AF49" s="253"/>
      <c r="AG49" s="253"/>
      <c r="AH49" s="253"/>
      <c r="AI49" s="253"/>
      <c r="AJ49" s="253"/>
      <c r="AK49" s="252">
        <f t="shared" si="1"/>
        <v>0</v>
      </c>
      <c r="AL49" s="252">
        <f>ROUND(AK49*事業まとめ!$Q$6,2)</f>
        <v>0</v>
      </c>
      <c r="AM49" s="254">
        <f t="shared" si="2"/>
        <v>930.6</v>
      </c>
      <c r="AN49" s="254">
        <f t="shared" si="2"/>
        <v>25126.2</v>
      </c>
      <c r="AO49" s="259"/>
      <c r="AP49" s="260">
        <f t="shared" si="3"/>
        <v>0</v>
      </c>
      <c r="AQ49" s="259"/>
      <c r="AR49" s="257"/>
      <c r="AS49" s="257"/>
      <c r="AT49" s="257"/>
      <c r="AU49" s="257"/>
      <c r="AV49" s="257"/>
      <c r="AW49" s="257"/>
    </row>
    <row r="50" spans="2:49" s="264" customFormat="1" x14ac:dyDescent="0.4">
      <c r="B50" s="251">
        <v>12</v>
      </c>
      <c r="C50" s="251" t="s">
        <v>1194</v>
      </c>
      <c r="D50" s="251" t="s">
        <v>1195</v>
      </c>
      <c r="E50" s="251" t="s">
        <v>284</v>
      </c>
      <c r="F50" s="251" t="s">
        <v>1197</v>
      </c>
      <c r="G50" s="251"/>
      <c r="H50" s="251" t="s">
        <v>9</v>
      </c>
      <c r="I50" s="251">
        <v>9</v>
      </c>
      <c r="J50" s="251">
        <v>220</v>
      </c>
      <c r="K50" s="251" t="s">
        <v>1198</v>
      </c>
      <c r="L50" s="251"/>
      <c r="M50" s="251" t="s">
        <v>16</v>
      </c>
      <c r="N50" s="251">
        <v>1</v>
      </c>
      <c r="O50" s="251" t="s">
        <v>287</v>
      </c>
      <c r="P50" s="251" t="s">
        <v>9</v>
      </c>
      <c r="Q50" s="251" t="s">
        <v>9</v>
      </c>
      <c r="R50" s="251" t="s">
        <v>9</v>
      </c>
      <c r="S50" s="251" t="s">
        <v>237</v>
      </c>
      <c r="T50" s="251" t="s">
        <v>9</v>
      </c>
      <c r="U50" s="251" t="s">
        <v>9</v>
      </c>
      <c r="V50" s="251" t="s">
        <v>9</v>
      </c>
      <c r="W50" s="251" t="s">
        <v>9</v>
      </c>
      <c r="X50" s="251" t="s">
        <v>9</v>
      </c>
      <c r="Y50" s="251">
        <v>47</v>
      </c>
      <c r="Z50" s="251">
        <v>2</v>
      </c>
      <c r="AA50" s="251">
        <v>2</v>
      </c>
      <c r="AB50" s="252">
        <f t="shared" si="0"/>
        <v>186.12</v>
      </c>
      <c r="AC50" s="252">
        <f>ROUND(AB50*事業まとめ!$Q$6,2)</f>
        <v>5025.24</v>
      </c>
      <c r="AD50" s="253"/>
      <c r="AE50" s="253"/>
      <c r="AF50" s="253"/>
      <c r="AG50" s="253"/>
      <c r="AH50" s="253"/>
      <c r="AI50" s="253"/>
      <c r="AJ50" s="253"/>
      <c r="AK50" s="252">
        <f t="shared" si="1"/>
        <v>0</v>
      </c>
      <c r="AL50" s="252">
        <f>ROUND(AK50*事業まとめ!$Q$6,2)</f>
        <v>0</v>
      </c>
      <c r="AM50" s="254">
        <f t="shared" si="2"/>
        <v>186.12</v>
      </c>
      <c r="AN50" s="254">
        <f t="shared" si="2"/>
        <v>5025.24</v>
      </c>
      <c r="AO50" s="259"/>
      <c r="AP50" s="260">
        <f t="shared" si="3"/>
        <v>0</v>
      </c>
      <c r="AQ50" s="259"/>
      <c r="AR50" s="257"/>
      <c r="AS50" s="257"/>
      <c r="AT50" s="257"/>
      <c r="AU50" s="257"/>
      <c r="AV50" s="257"/>
      <c r="AW50" s="257"/>
    </row>
    <row r="51" spans="2:49" s="264" customFormat="1" x14ac:dyDescent="0.4">
      <c r="B51" s="251">
        <v>12</v>
      </c>
      <c r="C51" s="251" t="s">
        <v>1194</v>
      </c>
      <c r="D51" s="251" t="s">
        <v>1195</v>
      </c>
      <c r="E51" s="251" t="s">
        <v>284</v>
      </c>
      <c r="F51" s="251" t="s">
        <v>1197</v>
      </c>
      <c r="G51" s="251"/>
      <c r="H51" s="251" t="s">
        <v>9</v>
      </c>
      <c r="I51" s="251">
        <v>9</v>
      </c>
      <c r="J51" s="251">
        <v>220</v>
      </c>
      <c r="K51" s="251" t="s">
        <v>1196</v>
      </c>
      <c r="L51" s="251"/>
      <c r="M51" s="251" t="s">
        <v>28</v>
      </c>
      <c r="N51" s="251">
        <v>2</v>
      </c>
      <c r="O51" s="251" t="s">
        <v>287</v>
      </c>
      <c r="P51" s="251" t="s">
        <v>9</v>
      </c>
      <c r="Q51" s="251" t="s">
        <v>9</v>
      </c>
      <c r="R51" s="251" t="s">
        <v>9</v>
      </c>
      <c r="S51" s="251" t="s">
        <v>237</v>
      </c>
      <c r="T51" s="251" t="s">
        <v>9</v>
      </c>
      <c r="U51" s="251" t="s">
        <v>9</v>
      </c>
      <c r="V51" s="251" t="s">
        <v>9</v>
      </c>
      <c r="W51" s="251" t="s">
        <v>9</v>
      </c>
      <c r="X51" s="251" t="s">
        <v>9</v>
      </c>
      <c r="Y51" s="251">
        <v>47</v>
      </c>
      <c r="Z51" s="251">
        <v>5</v>
      </c>
      <c r="AA51" s="251">
        <v>10</v>
      </c>
      <c r="AB51" s="252">
        <f t="shared" si="0"/>
        <v>930.6</v>
      </c>
      <c r="AC51" s="252">
        <f>ROUND(AB51*事業まとめ!$Q$6,2)</f>
        <v>25126.2</v>
      </c>
      <c r="AD51" s="253"/>
      <c r="AE51" s="253"/>
      <c r="AF51" s="253"/>
      <c r="AG51" s="253"/>
      <c r="AH51" s="253"/>
      <c r="AI51" s="253"/>
      <c r="AJ51" s="253"/>
      <c r="AK51" s="252">
        <f t="shared" si="1"/>
        <v>0</v>
      </c>
      <c r="AL51" s="252">
        <f>ROUND(AK51*事業まとめ!$Q$6,2)</f>
        <v>0</v>
      </c>
      <c r="AM51" s="254">
        <f t="shared" si="2"/>
        <v>930.6</v>
      </c>
      <c r="AN51" s="254">
        <f t="shared" si="2"/>
        <v>25126.2</v>
      </c>
      <c r="AO51" s="259"/>
      <c r="AP51" s="260">
        <f t="shared" si="3"/>
        <v>0</v>
      </c>
      <c r="AQ51" s="259"/>
      <c r="AR51" s="257"/>
      <c r="AS51" s="257"/>
      <c r="AT51" s="257"/>
      <c r="AU51" s="257"/>
      <c r="AV51" s="257"/>
      <c r="AW51" s="257"/>
    </row>
    <row r="52" spans="2:49" s="264" customFormat="1" x14ac:dyDescent="0.4">
      <c r="B52" s="251">
        <v>12</v>
      </c>
      <c r="C52" s="251" t="s">
        <v>1194</v>
      </c>
      <c r="D52" s="251" t="s">
        <v>1195</v>
      </c>
      <c r="E52" s="251" t="s">
        <v>284</v>
      </c>
      <c r="F52" s="251" t="s">
        <v>1197</v>
      </c>
      <c r="G52" s="251"/>
      <c r="H52" s="251" t="s">
        <v>9</v>
      </c>
      <c r="I52" s="251">
        <v>9</v>
      </c>
      <c r="J52" s="251">
        <v>220</v>
      </c>
      <c r="K52" s="251" t="s">
        <v>1198</v>
      </c>
      <c r="L52" s="251"/>
      <c r="M52" s="251" t="s">
        <v>16</v>
      </c>
      <c r="N52" s="251">
        <v>1</v>
      </c>
      <c r="O52" s="251" t="s">
        <v>287</v>
      </c>
      <c r="P52" s="251" t="s">
        <v>9</v>
      </c>
      <c r="Q52" s="251" t="s">
        <v>9</v>
      </c>
      <c r="R52" s="251" t="s">
        <v>9</v>
      </c>
      <c r="S52" s="251" t="s">
        <v>237</v>
      </c>
      <c r="T52" s="251" t="s">
        <v>9</v>
      </c>
      <c r="U52" s="251" t="s">
        <v>9</v>
      </c>
      <c r="V52" s="251" t="s">
        <v>9</v>
      </c>
      <c r="W52" s="251" t="s">
        <v>9</v>
      </c>
      <c r="X52" s="251" t="s">
        <v>9</v>
      </c>
      <c r="Y52" s="251">
        <v>47</v>
      </c>
      <c r="Z52" s="251">
        <v>2</v>
      </c>
      <c r="AA52" s="251">
        <v>2</v>
      </c>
      <c r="AB52" s="252">
        <f t="shared" si="0"/>
        <v>186.12</v>
      </c>
      <c r="AC52" s="252">
        <f>ROUND(AB52*事業まとめ!$Q$6,2)</f>
        <v>5025.24</v>
      </c>
      <c r="AD52" s="253"/>
      <c r="AE52" s="253"/>
      <c r="AF52" s="253"/>
      <c r="AG52" s="253"/>
      <c r="AH52" s="253"/>
      <c r="AI52" s="253"/>
      <c r="AJ52" s="253"/>
      <c r="AK52" s="252">
        <f t="shared" si="1"/>
        <v>0</v>
      </c>
      <c r="AL52" s="252">
        <f>ROUND(AK52*事業まとめ!$Q$6,2)</f>
        <v>0</v>
      </c>
      <c r="AM52" s="254">
        <f t="shared" si="2"/>
        <v>186.12</v>
      </c>
      <c r="AN52" s="254">
        <f t="shared" si="2"/>
        <v>5025.24</v>
      </c>
      <c r="AO52" s="259"/>
      <c r="AP52" s="260">
        <f t="shared" si="3"/>
        <v>0</v>
      </c>
      <c r="AQ52" s="259"/>
      <c r="AR52" s="257"/>
      <c r="AS52" s="257"/>
      <c r="AT52" s="257"/>
      <c r="AU52" s="257"/>
      <c r="AV52" s="257"/>
      <c r="AW52" s="257"/>
    </row>
    <row r="53" spans="2:49" s="264" customFormat="1" x14ac:dyDescent="0.4">
      <c r="B53" s="251">
        <v>12</v>
      </c>
      <c r="C53" s="251" t="s">
        <v>1194</v>
      </c>
      <c r="D53" s="251" t="s">
        <v>1195</v>
      </c>
      <c r="E53" s="251" t="s">
        <v>284</v>
      </c>
      <c r="F53" s="251" t="s">
        <v>1197</v>
      </c>
      <c r="G53" s="251"/>
      <c r="H53" s="251" t="s">
        <v>9</v>
      </c>
      <c r="I53" s="251">
        <v>9</v>
      </c>
      <c r="J53" s="251">
        <v>220</v>
      </c>
      <c r="K53" s="251" t="s">
        <v>1196</v>
      </c>
      <c r="L53" s="251"/>
      <c r="M53" s="251" t="s">
        <v>28</v>
      </c>
      <c r="N53" s="251">
        <v>2</v>
      </c>
      <c r="O53" s="251" t="s">
        <v>287</v>
      </c>
      <c r="P53" s="251" t="s">
        <v>9</v>
      </c>
      <c r="Q53" s="251" t="s">
        <v>9</v>
      </c>
      <c r="R53" s="251" t="s">
        <v>9</v>
      </c>
      <c r="S53" s="251" t="s">
        <v>237</v>
      </c>
      <c r="T53" s="251" t="s">
        <v>9</v>
      </c>
      <c r="U53" s="251" t="s">
        <v>9</v>
      </c>
      <c r="V53" s="251" t="s">
        <v>9</v>
      </c>
      <c r="W53" s="251" t="s">
        <v>9</v>
      </c>
      <c r="X53" s="251" t="s">
        <v>9</v>
      </c>
      <c r="Y53" s="251">
        <v>47</v>
      </c>
      <c r="Z53" s="251">
        <v>5</v>
      </c>
      <c r="AA53" s="251">
        <v>10</v>
      </c>
      <c r="AB53" s="252">
        <f t="shared" si="0"/>
        <v>930.6</v>
      </c>
      <c r="AC53" s="252">
        <f>ROUND(AB53*事業まとめ!$Q$6,2)</f>
        <v>25126.2</v>
      </c>
      <c r="AD53" s="253"/>
      <c r="AE53" s="253"/>
      <c r="AF53" s="253"/>
      <c r="AG53" s="253"/>
      <c r="AH53" s="253"/>
      <c r="AI53" s="253"/>
      <c r="AJ53" s="253"/>
      <c r="AK53" s="252">
        <f t="shared" si="1"/>
        <v>0</v>
      </c>
      <c r="AL53" s="252">
        <f>ROUND(AK53*事業まとめ!$Q$6,2)</f>
        <v>0</v>
      </c>
      <c r="AM53" s="254">
        <f t="shared" si="2"/>
        <v>930.6</v>
      </c>
      <c r="AN53" s="254">
        <f t="shared" si="2"/>
        <v>25126.2</v>
      </c>
      <c r="AO53" s="259"/>
      <c r="AP53" s="260">
        <f t="shared" si="3"/>
        <v>0</v>
      </c>
      <c r="AQ53" s="259"/>
      <c r="AR53" s="257"/>
      <c r="AS53" s="257"/>
      <c r="AT53" s="257"/>
      <c r="AU53" s="257"/>
      <c r="AV53" s="257"/>
      <c r="AW53" s="257"/>
    </row>
    <row r="54" spans="2:49" s="264" customFormat="1" x14ac:dyDescent="0.4">
      <c r="B54" s="251">
        <v>12</v>
      </c>
      <c r="C54" s="251" t="s">
        <v>1194</v>
      </c>
      <c r="D54" s="251" t="s">
        <v>1195</v>
      </c>
      <c r="E54" s="251" t="s">
        <v>284</v>
      </c>
      <c r="F54" s="251" t="s">
        <v>1197</v>
      </c>
      <c r="G54" s="251"/>
      <c r="H54" s="251" t="s">
        <v>9</v>
      </c>
      <c r="I54" s="251">
        <v>9</v>
      </c>
      <c r="J54" s="251">
        <v>220</v>
      </c>
      <c r="K54" s="251" t="s">
        <v>1198</v>
      </c>
      <c r="L54" s="251"/>
      <c r="M54" s="251" t="s">
        <v>16</v>
      </c>
      <c r="N54" s="251">
        <v>1</v>
      </c>
      <c r="O54" s="251" t="s">
        <v>287</v>
      </c>
      <c r="P54" s="251" t="s">
        <v>9</v>
      </c>
      <c r="Q54" s="251" t="s">
        <v>9</v>
      </c>
      <c r="R54" s="251" t="s">
        <v>9</v>
      </c>
      <c r="S54" s="251" t="s">
        <v>237</v>
      </c>
      <c r="T54" s="251" t="s">
        <v>9</v>
      </c>
      <c r="U54" s="251" t="s">
        <v>9</v>
      </c>
      <c r="V54" s="251" t="s">
        <v>9</v>
      </c>
      <c r="W54" s="251" t="s">
        <v>9</v>
      </c>
      <c r="X54" s="251" t="s">
        <v>9</v>
      </c>
      <c r="Y54" s="251">
        <v>47</v>
      </c>
      <c r="Z54" s="251">
        <v>2</v>
      </c>
      <c r="AA54" s="251">
        <v>2</v>
      </c>
      <c r="AB54" s="252">
        <f t="shared" si="0"/>
        <v>186.12</v>
      </c>
      <c r="AC54" s="252">
        <f>ROUND(AB54*事業まとめ!$Q$6,2)</f>
        <v>5025.24</v>
      </c>
      <c r="AD54" s="253"/>
      <c r="AE54" s="253"/>
      <c r="AF54" s="253"/>
      <c r="AG54" s="253"/>
      <c r="AH54" s="253"/>
      <c r="AI54" s="253"/>
      <c r="AJ54" s="253"/>
      <c r="AK54" s="252">
        <f t="shared" si="1"/>
        <v>0</v>
      </c>
      <c r="AL54" s="252">
        <f>ROUND(AK54*事業まとめ!$Q$6,2)</f>
        <v>0</v>
      </c>
      <c r="AM54" s="254">
        <f t="shared" si="2"/>
        <v>186.12</v>
      </c>
      <c r="AN54" s="254">
        <f t="shared" si="2"/>
        <v>5025.24</v>
      </c>
      <c r="AO54" s="259"/>
      <c r="AP54" s="260">
        <f t="shared" si="3"/>
        <v>0</v>
      </c>
      <c r="AQ54" s="259"/>
      <c r="AR54" s="257"/>
      <c r="AS54" s="257"/>
      <c r="AT54" s="257"/>
      <c r="AU54" s="257"/>
      <c r="AV54" s="257"/>
      <c r="AW54" s="257"/>
    </row>
    <row r="55" spans="2:49" s="264" customFormat="1" x14ac:dyDescent="0.4">
      <c r="B55" s="251">
        <v>12</v>
      </c>
      <c r="C55" s="251" t="s">
        <v>1194</v>
      </c>
      <c r="D55" s="251" t="s">
        <v>1195</v>
      </c>
      <c r="E55" s="251" t="s">
        <v>284</v>
      </c>
      <c r="F55" s="251" t="s">
        <v>1832</v>
      </c>
      <c r="G55" s="251"/>
      <c r="H55" s="251" t="s">
        <v>9</v>
      </c>
      <c r="I55" s="251">
        <v>0.5</v>
      </c>
      <c r="J55" s="251">
        <v>220</v>
      </c>
      <c r="K55" s="251" t="s">
        <v>1196</v>
      </c>
      <c r="L55" s="251"/>
      <c r="M55" s="251" t="s">
        <v>28</v>
      </c>
      <c r="N55" s="251">
        <v>2</v>
      </c>
      <c r="O55" s="251" t="s">
        <v>287</v>
      </c>
      <c r="P55" s="251" t="s">
        <v>9</v>
      </c>
      <c r="Q55" s="251" t="s">
        <v>9</v>
      </c>
      <c r="R55" s="251" t="s">
        <v>9</v>
      </c>
      <c r="S55" s="251" t="s">
        <v>237</v>
      </c>
      <c r="T55" s="251" t="s">
        <v>9</v>
      </c>
      <c r="U55" s="251" t="s">
        <v>9</v>
      </c>
      <c r="V55" s="251" t="s">
        <v>9</v>
      </c>
      <c r="W55" s="251" t="s">
        <v>9</v>
      </c>
      <c r="X55" s="251" t="s">
        <v>9</v>
      </c>
      <c r="Y55" s="251">
        <v>47</v>
      </c>
      <c r="Z55" s="251">
        <v>2</v>
      </c>
      <c r="AA55" s="251">
        <v>4</v>
      </c>
      <c r="AB55" s="252">
        <f t="shared" si="0"/>
        <v>20.68</v>
      </c>
      <c r="AC55" s="252">
        <f>ROUND(AB55*事業まとめ!$Q$6,2)</f>
        <v>558.36</v>
      </c>
      <c r="AD55" s="253"/>
      <c r="AE55" s="253"/>
      <c r="AF55" s="253"/>
      <c r="AG55" s="253"/>
      <c r="AH55" s="253"/>
      <c r="AI55" s="253"/>
      <c r="AJ55" s="253"/>
      <c r="AK55" s="252">
        <f t="shared" si="1"/>
        <v>0</v>
      </c>
      <c r="AL55" s="252">
        <f>ROUND(AK55*事業まとめ!$Q$6,2)</f>
        <v>0</v>
      </c>
      <c r="AM55" s="254">
        <f t="shared" si="2"/>
        <v>20.68</v>
      </c>
      <c r="AN55" s="254">
        <f t="shared" si="2"/>
        <v>558.36</v>
      </c>
      <c r="AO55" s="259"/>
      <c r="AP55" s="260">
        <f t="shared" si="3"/>
        <v>0</v>
      </c>
      <c r="AQ55" s="259"/>
      <c r="AR55" s="257"/>
      <c r="AS55" s="257"/>
      <c r="AT55" s="257"/>
      <c r="AU55" s="257"/>
      <c r="AV55" s="257"/>
      <c r="AW55" s="257"/>
    </row>
    <row r="56" spans="2:49" s="264" customFormat="1" x14ac:dyDescent="0.4">
      <c r="B56" s="251">
        <v>12</v>
      </c>
      <c r="C56" s="251" t="s">
        <v>1194</v>
      </c>
      <c r="D56" s="251" t="s">
        <v>1195</v>
      </c>
      <c r="E56" s="251" t="s">
        <v>284</v>
      </c>
      <c r="F56" s="251" t="s">
        <v>1207</v>
      </c>
      <c r="G56" s="251"/>
      <c r="H56" s="251" t="s">
        <v>9</v>
      </c>
      <c r="I56" s="251">
        <v>6.5</v>
      </c>
      <c r="J56" s="251">
        <v>220</v>
      </c>
      <c r="K56" s="251" t="s">
        <v>1208</v>
      </c>
      <c r="L56" s="251"/>
      <c r="M56" s="251" t="s">
        <v>22</v>
      </c>
      <c r="N56" s="251">
        <v>2</v>
      </c>
      <c r="O56" s="251" t="s">
        <v>287</v>
      </c>
      <c r="P56" s="251" t="s">
        <v>9</v>
      </c>
      <c r="Q56" s="251" t="s">
        <v>25</v>
      </c>
      <c r="R56" s="251" t="s">
        <v>9</v>
      </c>
      <c r="S56" s="251" t="s">
        <v>9</v>
      </c>
      <c r="T56" s="251" t="s">
        <v>9</v>
      </c>
      <c r="U56" s="251" t="s">
        <v>9</v>
      </c>
      <c r="V56" s="251" t="s">
        <v>9</v>
      </c>
      <c r="W56" s="251" t="s">
        <v>9</v>
      </c>
      <c r="X56" s="251" t="s">
        <v>9</v>
      </c>
      <c r="Y56" s="251">
        <v>47</v>
      </c>
      <c r="Z56" s="251">
        <v>14</v>
      </c>
      <c r="AA56" s="251">
        <v>28</v>
      </c>
      <c r="AB56" s="252">
        <f t="shared" si="0"/>
        <v>1881.88</v>
      </c>
      <c r="AC56" s="252">
        <f>ROUND(AB56*事業まとめ!$Q$6,2)</f>
        <v>50810.76</v>
      </c>
      <c r="AD56" s="253"/>
      <c r="AE56" s="253"/>
      <c r="AF56" s="253"/>
      <c r="AG56" s="253"/>
      <c r="AH56" s="253"/>
      <c r="AI56" s="253"/>
      <c r="AJ56" s="253"/>
      <c r="AK56" s="252">
        <f t="shared" si="1"/>
        <v>0</v>
      </c>
      <c r="AL56" s="252">
        <f>ROUND(AK56*事業まとめ!$Q$6,2)</f>
        <v>0</v>
      </c>
      <c r="AM56" s="254">
        <f t="shared" si="2"/>
        <v>1881.88</v>
      </c>
      <c r="AN56" s="254">
        <f t="shared" si="2"/>
        <v>50810.76</v>
      </c>
      <c r="AO56" s="259"/>
      <c r="AP56" s="260">
        <f t="shared" si="3"/>
        <v>0</v>
      </c>
      <c r="AQ56" s="259"/>
      <c r="AR56" s="257"/>
      <c r="AS56" s="257"/>
      <c r="AT56" s="257"/>
      <c r="AU56" s="257"/>
      <c r="AV56" s="257"/>
      <c r="AW56" s="257"/>
    </row>
    <row r="57" spans="2:49" s="264" customFormat="1" x14ac:dyDescent="0.4">
      <c r="B57" s="251">
        <v>12</v>
      </c>
      <c r="C57" s="251" t="s">
        <v>1194</v>
      </c>
      <c r="D57" s="251" t="s">
        <v>1195</v>
      </c>
      <c r="E57" s="251" t="s">
        <v>284</v>
      </c>
      <c r="F57" s="251" t="s">
        <v>1118</v>
      </c>
      <c r="G57" s="251"/>
      <c r="H57" s="251" t="s">
        <v>9</v>
      </c>
      <c r="I57" s="251">
        <v>9</v>
      </c>
      <c r="J57" s="251">
        <v>220</v>
      </c>
      <c r="K57" s="251" t="s">
        <v>1204</v>
      </c>
      <c r="L57" s="251"/>
      <c r="M57" s="251" t="s">
        <v>7</v>
      </c>
      <c r="N57" s="251">
        <v>1</v>
      </c>
      <c r="O57" s="251" t="s">
        <v>13</v>
      </c>
      <c r="P57" s="251" t="s">
        <v>9</v>
      </c>
      <c r="Q57" s="251" t="s">
        <v>9</v>
      </c>
      <c r="R57" s="251" t="s">
        <v>9</v>
      </c>
      <c r="S57" s="251" t="s">
        <v>9</v>
      </c>
      <c r="T57" s="251" t="s">
        <v>9</v>
      </c>
      <c r="U57" s="251" t="s">
        <v>9</v>
      </c>
      <c r="V57" s="251" t="s">
        <v>9</v>
      </c>
      <c r="W57" s="251" t="s">
        <v>9</v>
      </c>
      <c r="X57" s="251" t="s">
        <v>9</v>
      </c>
      <c r="Y57" s="251">
        <v>28</v>
      </c>
      <c r="Z57" s="251">
        <v>3</v>
      </c>
      <c r="AA57" s="251">
        <v>3</v>
      </c>
      <c r="AB57" s="252">
        <f t="shared" si="0"/>
        <v>166.32</v>
      </c>
      <c r="AC57" s="252">
        <f>ROUND(AB57*事業まとめ!$Q$6,2)</f>
        <v>4490.6400000000003</v>
      </c>
      <c r="AD57" s="253"/>
      <c r="AE57" s="253"/>
      <c r="AF57" s="253"/>
      <c r="AG57" s="253"/>
      <c r="AH57" s="253"/>
      <c r="AI57" s="253"/>
      <c r="AJ57" s="253"/>
      <c r="AK57" s="252">
        <f t="shared" si="1"/>
        <v>0</v>
      </c>
      <c r="AL57" s="252">
        <f>ROUND(AK57*事業まとめ!$Q$6,2)</f>
        <v>0</v>
      </c>
      <c r="AM57" s="254">
        <f t="shared" si="2"/>
        <v>166.32</v>
      </c>
      <c r="AN57" s="254">
        <f t="shared" si="2"/>
        <v>4490.6400000000003</v>
      </c>
      <c r="AO57" s="259"/>
      <c r="AP57" s="260">
        <f t="shared" si="3"/>
        <v>0</v>
      </c>
      <c r="AQ57" s="259"/>
      <c r="AR57" s="257"/>
      <c r="AS57" s="257"/>
      <c r="AT57" s="257"/>
      <c r="AU57" s="257"/>
      <c r="AV57" s="257"/>
      <c r="AW57" s="257"/>
    </row>
    <row r="58" spans="2:49" s="264" customFormat="1" x14ac:dyDescent="0.4">
      <c r="B58" s="251">
        <v>12</v>
      </c>
      <c r="C58" s="251" t="s">
        <v>1194</v>
      </c>
      <c r="D58" s="251" t="s">
        <v>1195</v>
      </c>
      <c r="E58" s="251" t="s">
        <v>284</v>
      </c>
      <c r="F58" s="251" t="s">
        <v>1903</v>
      </c>
      <c r="G58" s="251"/>
      <c r="H58" s="251" t="s">
        <v>9</v>
      </c>
      <c r="I58" s="251">
        <v>1.8</v>
      </c>
      <c r="J58" s="251">
        <v>220</v>
      </c>
      <c r="K58" s="251" t="s">
        <v>1204</v>
      </c>
      <c r="L58" s="251"/>
      <c r="M58" s="251" t="s">
        <v>7</v>
      </c>
      <c r="N58" s="251">
        <v>1</v>
      </c>
      <c r="O58" s="251" t="s">
        <v>13</v>
      </c>
      <c r="P58" s="251" t="s">
        <v>9</v>
      </c>
      <c r="Q58" s="251" t="s">
        <v>9</v>
      </c>
      <c r="R58" s="251" t="s">
        <v>9</v>
      </c>
      <c r="S58" s="251" t="s">
        <v>9</v>
      </c>
      <c r="T58" s="251" t="s">
        <v>9</v>
      </c>
      <c r="U58" s="251" t="s">
        <v>9</v>
      </c>
      <c r="V58" s="251" t="s">
        <v>9</v>
      </c>
      <c r="W58" s="251" t="s">
        <v>9</v>
      </c>
      <c r="X58" s="251" t="s">
        <v>9</v>
      </c>
      <c r="Y58" s="251">
        <v>28</v>
      </c>
      <c r="Z58" s="251">
        <v>1</v>
      </c>
      <c r="AA58" s="251">
        <v>1</v>
      </c>
      <c r="AB58" s="252">
        <f t="shared" si="0"/>
        <v>11.09</v>
      </c>
      <c r="AC58" s="252">
        <f>ROUND(AB58*事業まとめ!$Q$6,2)</f>
        <v>299.43</v>
      </c>
      <c r="AD58" s="253"/>
      <c r="AE58" s="253"/>
      <c r="AF58" s="253"/>
      <c r="AG58" s="253"/>
      <c r="AH58" s="253"/>
      <c r="AI58" s="253"/>
      <c r="AJ58" s="253"/>
      <c r="AK58" s="252">
        <f t="shared" si="1"/>
        <v>0</v>
      </c>
      <c r="AL58" s="252">
        <f>ROUND(AK58*事業まとめ!$Q$6,2)</f>
        <v>0</v>
      </c>
      <c r="AM58" s="254">
        <f t="shared" si="2"/>
        <v>11.09</v>
      </c>
      <c r="AN58" s="254">
        <f t="shared" si="2"/>
        <v>299.43</v>
      </c>
      <c r="AO58" s="259"/>
      <c r="AP58" s="260">
        <f t="shared" si="3"/>
        <v>0</v>
      </c>
      <c r="AQ58" s="259"/>
      <c r="AR58" s="257"/>
      <c r="AS58" s="257"/>
      <c r="AT58" s="257"/>
      <c r="AU58" s="257"/>
      <c r="AV58" s="257"/>
      <c r="AW58" s="257"/>
    </row>
    <row r="59" spans="2:49" s="264" customFormat="1" x14ac:dyDescent="0.4">
      <c r="B59" s="251">
        <v>12</v>
      </c>
      <c r="C59" s="251" t="s">
        <v>1194</v>
      </c>
      <c r="D59" s="251" t="s">
        <v>1195</v>
      </c>
      <c r="E59" s="251" t="s">
        <v>284</v>
      </c>
      <c r="F59" s="258" t="s">
        <v>1903</v>
      </c>
      <c r="G59" s="251"/>
      <c r="H59" s="251" t="s">
        <v>9</v>
      </c>
      <c r="I59" s="251">
        <v>1.8</v>
      </c>
      <c r="J59" s="251">
        <v>220</v>
      </c>
      <c r="K59" s="251" t="s">
        <v>1203</v>
      </c>
      <c r="L59" s="251"/>
      <c r="M59" s="251" t="s">
        <v>7</v>
      </c>
      <c r="N59" s="251">
        <v>1</v>
      </c>
      <c r="O59" s="251" t="s">
        <v>287</v>
      </c>
      <c r="P59" s="251" t="s">
        <v>9</v>
      </c>
      <c r="Q59" s="251" t="s">
        <v>9</v>
      </c>
      <c r="R59" s="251" t="s">
        <v>9</v>
      </c>
      <c r="S59" s="251" t="s">
        <v>9</v>
      </c>
      <c r="T59" s="251" t="s">
        <v>9</v>
      </c>
      <c r="U59" s="251" t="s">
        <v>9</v>
      </c>
      <c r="V59" s="251" t="s">
        <v>9</v>
      </c>
      <c r="W59" s="251" t="s">
        <v>9</v>
      </c>
      <c r="X59" s="251" t="s">
        <v>9</v>
      </c>
      <c r="Y59" s="251">
        <v>47</v>
      </c>
      <c r="Z59" s="251">
        <v>2</v>
      </c>
      <c r="AA59" s="251">
        <v>2</v>
      </c>
      <c r="AB59" s="252">
        <f t="shared" si="0"/>
        <v>37.22</v>
      </c>
      <c r="AC59" s="252">
        <f>ROUND(AB59*事業まとめ!$Q$6,2)</f>
        <v>1004.94</v>
      </c>
      <c r="AD59" s="253"/>
      <c r="AE59" s="253"/>
      <c r="AF59" s="253"/>
      <c r="AG59" s="253"/>
      <c r="AH59" s="253"/>
      <c r="AI59" s="253"/>
      <c r="AJ59" s="253"/>
      <c r="AK59" s="252">
        <f t="shared" si="1"/>
        <v>0</v>
      </c>
      <c r="AL59" s="252">
        <f>ROUND(AK59*事業まとめ!$Q$6,2)</f>
        <v>0</v>
      </c>
      <c r="AM59" s="254">
        <f t="shared" si="2"/>
        <v>37.22</v>
      </c>
      <c r="AN59" s="254">
        <f t="shared" si="2"/>
        <v>1004.94</v>
      </c>
      <c r="AO59" s="259"/>
      <c r="AP59" s="260">
        <f t="shared" si="3"/>
        <v>0</v>
      </c>
      <c r="AQ59" s="259"/>
      <c r="AR59" s="257"/>
      <c r="AS59" s="257"/>
      <c r="AT59" s="257"/>
      <c r="AU59" s="257"/>
      <c r="AV59" s="257"/>
      <c r="AW59" s="257"/>
    </row>
    <row r="60" spans="2:49" s="264" customFormat="1" x14ac:dyDescent="0.4">
      <c r="B60" s="251">
        <v>12</v>
      </c>
      <c r="C60" s="251" t="s">
        <v>1194</v>
      </c>
      <c r="D60" s="251" t="s">
        <v>1195</v>
      </c>
      <c r="E60" s="251" t="s">
        <v>284</v>
      </c>
      <c r="F60" s="258" t="s">
        <v>1892</v>
      </c>
      <c r="G60" s="251"/>
      <c r="H60" s="251" t="s">
        <v>9</v>
      </c>
      <c r="I60" s="251">
        <v>1.8</v>
      </c>
      <c r="J60" s="251">
        <v>220</v>
      </c>
      <c r="K60" s="251" t="s">
        <v>1204</v>
      </c>
      <c r="L60" s="251"/>
      <c r="M60" s="251" t="s">
        <v>7</v>
      </c>
      <c r="N60" s="251">
        <v>1</v>
      </c>
      <c r="O60" s="251" t="s">
        <v>13</v>
      </c>
      <c r="P60" s="251" t="s">
        <v>9</v>
      </c>
      <c r="Q60" s="251" t="s">
        <v>9</v>
      </c>
      <c r="R60" s="251" t="s">
        <v>9</v>
      </c>
      <c r="S60" s="251" t="s">
        <v>9</v>
      </c>
      <c r="T60" s="251" t="s">
        <v>9</v>
      </c>
      <c r="U60" s="251" t="s">
        <v>9</v>
      </c>
      <c r="V60" s="251" t="s">
        <v>9</v>
      </c>
      <c r="W60" s="251" t="s">
        <v>9</v>
      </c>
      <c r="X60" s="251" t="s">
        <v>9</v>
      </c>
      <c r="Y60" s="251">
        <v>28</v>
      </c>
      <c r="Z60" s="251">
        <v>1</v>
      </c>
      <c r="AA60" s="251">
        <v>1</v>
      </c>
      <c r="AB60" s="252">
        <f t="shared" si="0"/>
        <v>11.09</v>
      </c>
      <c r="AC60" s="252">
        <f>ROUND(AB60*事業まとめ!$Q$6,2)</f>
        <v>299.43</v>
      </c>
      <c r="AD60" s="253"/>
      <c r="AE60" s="253"/>
      <c r="AF60" s="253"/>
      <c r="AG60" s="253"/>
      <c r="AH60" s="253"/>
      <c r="AI60" s="253"/>
      <c r="AJ60" s="253"/>
      <c r="AK60" s="252">
        <f t="shared" si="1"/>
        <v>0</v>
      </c>
      <c r="AL60" s="252">
        <f>ROUND(AK60*事業まとめ!$Q$6,2)</f>
        <v>0</v>
      </c>
      <c r="AM60" s="254">
        <f t="shared" si="2"/>
        <v>11.09</v>
      </c>
      <c r="AN60" s="254">
        <f t="shared" si="2"/>
        <v>299.43</v>
      </c>
      <c r="AO60" s="259"/>
      <c r="AP60" s="260">
        <f t="shared" si="3"/>
        <v>0</v>
      </c>
      <c r="AQ60" s="259"/>
      <c r="AR60" s="257"/>
      <c r="AS60" s="257"/>
      <c r="AT60" s="257"/>
      <c r="AU60" s="257"/>
      <c r="AV60" s="257"/>
      <c r="AW60" s="257"/>
    </row>
    <row r="61" spans="2:49" s="264" customFormat="1" x14ac:dyDescent="0.4">
      <c r="B61" s="251">
        <v>12</v>
      </c>
      <c r="C61" s="251" t="s">
        <v>1194</v>
      </c>
      <c r="D61" s="251" t="s">
        <v>1195</v>
      </c>
      <c r="E61" s="251" t="s">
        <v>284</v>
      </c>
      <c r="F61" s="258" t="s">
        <v>1892</v>
      </c>
      <c r="G61" s="251"/>
      <c r="H61" s="251" t="s">
        <v>9</v>
      </c>
      <c r="I61" s="251">
        <v>1.8</v>
      </c>
      <c r="J61" s="251">
        <v>220</v>
      </c>
      <c r="K61" s="251" t="s">
        <v>1203</v>
      </c>
      <c r="L61" s="251"/>
      <c r="M61" s="251" t="s">
        <v>7</v>
      </c>
      <c r="N61" s="251">
        <v>1</v>
      </c>
      <c r="O61" s="251" t="s">
        <v>287</v>
      </c>
      <c r="P61" s="251" t="s">
        <v>9</v>
      </c>
      <c r="Q61" s="251" t="s">
        <v>9</v>
      </c>
      <c r="R61" s="251" t="s">
        <v>9</v>
      </c>
      <c r="S61" s="251" t="s">
        <v>9</v>
      </c>
      <c r="T61" s="251" t="s">
        <v>9</v>
      </c>
      <c r="U61" s="251" t="s">
        <v>9</v>
      </c>
      <c r="V61" s="251" t="s">
        <v>9</v>
      </c>
      <c r="W61" s="251" t="s">
        <v>9</v>
      </c>
      <c r="X61" s="251" t="s">
        <v>9</v>
      </c>
      <c r="Y61" s="251">
        <v>47</v>
      </c>
      <c r="Z61" s="251">
        <v>2</v>
      </c>
      <c r="AA61" s="251">
        <v>2</v>
      </c>
      <c r="AB61" s="252">
        <f t="shared" si="0"/>
        <v>37.22</v>
      </c>
      <c r="AC61" s="252">
        <f>ROUND(AB61*事業まとめ!$Q$6,2)</f>
        <v>1004.94</v>
      </c>
      <c r="AD61" s="253"/>
      <c r="AE61" s="253"/>
      <c r="AF61" s="253"/>
      <c r="AG61" s="253"/>
      <c r="AH61" s="253"/>
      <c r="AI61" s="253"/>
      <c r="AJ61" s="253"/>
      <c r="AK61" s="252">
        <f t="shared" si="1"/>
        <v>0</v>
      </c>
      <c r="AL61" s="252">
        <f>ROUND(AK61*事業まとめ!$Q$6,2)</f>
        <v>0</v>
      </c>
      <c r="AM61" s="254">
        <f t="shared" si="2"/>
        <v>37.22</v>
      </c>
      <c r="AN61" s="254">
        <f t="shared" si="2"/>
        <v>1004.94</v>
      </c>
      <c r="AO61" s="259"/>
      <c r="AP61" s="260">
        <f t="shared" si="3"/>
        <v>0</v>
      </c>
      <c r="AQ61" s="259"/>
      <c r="AR61" s="257"/>
      <c r="AS61" s="257"/>
      <c r="AT61" s="257"/>
      <c r="AU61" s="257"/>
      <c r="AV61" s="257"/>
      <c r="AW61" s="257"/>
    </row>
    <row r="62" spans="2:49" s="264" customFormat="1" x14ac:dyDescent="0.4">
      <c r="B62" s="251">
        <v>12</v>
      </c>
      <c r="C62" s="251" t="s">
        <v>1194</v>
      </c>
      <c r="D62" s="251" t="s">
        <v>1195</v>
      </c>
      <c r="E62" s="251" t="s">
        <v>284</v>
      </c>
      <c r="F62" s="251" t="s">
        <v>2013</v>
      </c>
      <c r="G62" s="251"/>
      <c r="H62" s="251" t="s">
        <v>9</v>
      </c>
      <c r="I62" s="251">
        <v>0.5</v>
      </c>
      <c r="J62" s="251">
        <v>220</v>
      </c>
      <c r="K62" s="251" t="s">
        <v>1203</v>
      </c>
      <c r="L62" s="251"/>
      <c r="M62" s="251" t="s">
        <v>7</v>
      </c>
      <c r="N62" s="251">
        <v>1</v>
      </c>
      <c r="O62" s="251" t="s">
        <v>287</v>
      </c>
      <c r="P62" s="251" t="s">
        <v>9</v>
      </c>
      <c r="Q62" s="251" t="s">
        <v>9</v>
      </c>
      <c r="R62" s="251" t="s">
        <v>9</v>
      </c>
      <c r="S62" s="251" t="s">
        <v>9</v>
      </c>
      <c r="T62" s="251" t="s">
        <v>9</v>
      </c>
      <c r="U62" s="251" t="s">
        <v>9</v>
      </c>
      <c r="V62" s="251" t="s">
        <v>9</v>
      </c>
      <c r="W62" s="251" t="s">
        <v>9</v>
      </c>
      <c r="X62" s="251" t="s">
        <v>9</v>
      </c>
      <c r="Y62" s="251">
        <v>47</v>
      </c>
      <c r="Z62" s="251">
        <v>1</v>
      </c>
      <c r="AA62" s="251">
        <v>1</v>
      </c>
      <c r="AB62" s="252">
        <f t="shared" si="0"/>
        <v>5.17</v>
      </c>
      <c r="AC62" s="252">
        <f>ROUND(AB62*事業まとめ!$Q$6,2)</f>
        <v>139.59</v>
      </c>
      <c r="AD62" s="253"/>
      <c r="AE62" s="253"/>
      <c r="AF62" s="253"/>
      <c r="AG62" s="253"/>
      <c r="AH62" s="253"/>
      <c r="AI62" s="253"/>
      <c r="AJ62" s="253"/>
      <c r="AK62" s="252">
        <f t="shared" si="1"/>
        <v>0</v>
      </c>
      <c r="AL62" s="252">
        <f>ROUND(AK62*事業まとめ!$Q$6,2)</f>
        <v>0</v>
      </c>
      <c r="AM62" s="254">
        <f t="shared" si="2"/>
        <v>5.17</v>
      </c>
      <c r="AN62" s="254">
        <f t="shared" si="2"/>
        <v>139.59</v>
      </c>
      <c r="AO62" s="259"/>
      <c r="AP62" s="260">
        <f t="shared" si="3"/>
        <v>0</v>
      </c>
      <c r="AQ62" s="259"/>
      <c r="AR62" s="257"/>
      <c r="AS62" s="257"/>
      <c r="AT62" s="257"/>
      <c r="AU62" s="257"/>
      <c r="AV62" s="257"/>
      <c r="AW62" s="257"/>
    </row>
    <row r="63" spans="2:49" s="264" customFormat="1" x14ac:dyDescent="0.4">
      <c r="B63" s="251">
        <v>12</v>
      </c>
      <c r="C63" s="251" t="s">
        <v>1194</v>
      </c>
      <c r="D63" s="251" t="s">
        <v>1195</v>
      </c>
      <c r="E63" s="251" t="s">
        <v>531</v>
      </c>
      <c r="F63" s="251" t="s">
        <v>1935</v>
      </c>
      <c r="G63" s="251"/>
      <c r="H63" s="251" t="s">
        <v>9</v>
      </c>
      <c r="I63" s="251">
        <v>0.5</v>
      </c>
      <c r="J63" s="251">
        <v>220</v>
      </c>
      <c r="K63" s="251" t="s">
        <v>1201</v>
      </c>
      <c r="L63" s="251"/>
      <c r="M63" s="251" t="s">
        <v>254</v>
      </c>
      <c r="N63" s="251">
        <v>1</v>
      </c>
      <c r="O63" s="251" t="s">
        <v>255</v>
      </c>
      <c r="P63" s="251" t="s">
        <v>9</v>
      </c>
      <c r="Q63" s="251" t="s">
        <v>9</v>
      </c>
      <c r="R63" s="251" t="s">
        <v>1202</v>
      </c>
      <c r="S63" s="251" t="s">
        <v>9</v>
      </c>
      <c r="T63" s="251" t="s">
        <v>9</v>
      </c>
      <c r="U63" s="251" t="s">
        <v>9</v>
      </c>
      <c r="V63" s="251" t="s">
        <v>9</v>
      </c>
      <c r="W63" s="251" t="s">
        <v>9</v>
      </c>
      <c r="X63" s="251" t="s">
        <v>9</v>
      </c>
      <c r="Y63" s="251">
        <v>36</v>
      </c>
      <c r="Z63" s="251">
        <v>1</v>
      </c>
      <c r="AA63" s="251">
        <v>1</v>
      </c>
      <c r="AB63" s="252">
        <f t="shared" si="0"/>
        <v>3.96</v>
      </c>
      <c r="AC63" s="252">
        <f>ROUND(AB63*事業まとめ!$Q$6,2)</f>
        <v>106.92</v>
      </c>
      <c r="AD63" s="253"/>
      <c r="AE63" s="253"/>
      <c r="AF63" s="253"/>
      <c r="AG63" s="253"/>
      <c r="AH63" s="253"/>
      <c r="AI63" s="253"/>
      <c r="AJ63" s="253"/>
      <c r="AK63" s="252">
        <f t="shared" si="1"/>
        <v>0</v>
      </c>
      <c r="AL63" s="252">
        <f>ROUND(AK63*事業まとめ!$Q$6,2)</f>
        <v>0</v>
      </c>
      <c r="AM63" s="254">
        <f t="shared" si="2"/>
        <v>3.96</v>
      </c>
      <c r="AN63" s="254">
        <f t="shared" si="2"/>
        <v>106.92</v>
      </c>
      <c r="AO63" s="259"/>
      <c r="AP63" s="260">
        <f t="shared" si="3"/>
        <v>0</v>
      </c>
      <c r="AQ63" s="259"/>
      <c r="AR63" s="257"/>
      <c r="AS63" s="257"/>
      <c r="AT63" s="257"/>
      <c r="AU63" s="257"/>
      <c r="AV63" s="257"/>
      <c r="AW63" s="257"/>
    </row>
    <row r="64" spans="2:49" s="264" customFormat="1" x14ac:dyDescent="0.4">
      <c r="B64" s="251">
        <v>12</v>
      </c>
      <c r="C64" s="251" t="s">
        <v>1194</v>
      </c>
      <c r="D64" s="251" t="s">
        <v>1195</v>
      </c>
      <c r="E64" s="251" t="s">
        <v>531</v>
      </c>
      <c r="F64" s="258" t="s">
        <v>2011</v>
      </c>
      <c r="G64" s="251"/>
      <c r="H64" s="251" t="s">
        <v>9</v>
      </c>
      <c r="I64" s="251">
        <v>4</v>
      </c>
      <c r="J64" s="251">
        <v>365</v>
      </c>
      <c r="K64" s="251" t="s">
        <v>1209</v>
      </c>
      <c r="L64" s="251"/>
      <c r="M64" s="251" t="s">
        <v>451</v>
      </c>
      <c r="N64" s="251">
        <v>1</v>
      </c>
      <c r="O64" s="251" t="s">
        <v>13</v>
      </c>
      <c r="P64" s="251" t="s">
        <v>9</v>
      </c>
      <c r="Q64" s="251" t="s">
        <v>9</v>
      </c>
      <c r="R64" s="251" t="s">
        <v>1210</v>
      </c>
      <c r="S64" s="251" t="s">
        <v>14</v>
      </c>
      <c r="T64" s="251" t="s">
        <v>9</v>
      </c>
      <c r="U64" s="251" t="s">
        <v>9</v>
      </c>
      <c r="V64" s="251" t="s">
        <v>9</v>
      </c>
      <c r="W64" s="251" t="s">
        <v>9</v>
      </c>
      <c r="X64" s="251" t="s">
        <v>9</v>
      </c>
      <c r="Y64" s="251">
        <v>28</v>
      </c>
      <c r="Z64" s="251">
        <v>1</v>
      </c>
      <c r="AA64" s="251">
        <v>1</v>
      </c>
      <c r="AB64" s="252">
        <f t="shared" si="0"/>
        <v>40.880000000000003</v>
      </c>
      <c r="AC64" s="252">
        <f>ROUND(AB64*事業まとめ!$Q$6,2)</f>
        <v>1103.76</v>
      </c>
      <c r="AD64" s="253"/>
      <c r="AE64" s="253"/>
      <c r="AF64" s="253"/>
      <c r="AG64" s="253"/>
      <c r="AH64" s="253"/>
      <c r="AI64" s="253"/>
      <c r="AJ64" s="253"/>
      <c r="AK64" s="252">
        <f t="shared" si="1"/>
        <v>0</v>
      </c>
      <c r="AL64" s="252">
        <f>ROUND(AK64*事業まとめ!$Q$6,2)</f>
        <v>0</v>
      </c>
      <c r="AM64" s="254">
        <f t="shared" si="2"/>
        <v>40.880000000000003</v>
      </c>
      <c r="AN64" s="254">
        <f t="shared" si="2"/>
        <v>1103.76</v>
      </c>
      <c r="AO64" s="259"/>
      <c r="AP64" s="260">
        <f t="shared" si="3"/>
        <v>0</v>
      </c>
      <c r="AQ64" s="259"/>
      <c r="AR64" s="257"/>
      <c r="AS64" s="257"/>
      <c r="AT64" s="257"/>
      <c r="AU64" s="257"/>
      <c r="AV64" s="257"/>
      <c r="AW64" s="257"/>
    </row>
    <row r="65" spans="2:49" s="264" customFormat="1" x14ac:dyDescent="0.4">
      <c r="B65" s="251">
        <v>12</v>
      </c>
      <c r="C65" s="251" t="s">
        <v>1194</v>
      </c>
      <c r="D65" s="251" t="s">
        <v>1195</v>
      </c>
      <c r="E65" s="251" t="s">
        <v>319</v>
      </c>
      <c r="F65" s="251" t="s">
        <v>1877</v>
      </c>
      <c r="G65" s="251"/>
      <c r="H65" s="251" t="s">
        <v>9</v>
      </c>
      <c r="I65" s="251">
        <v>9</v>
      </c>
      <c r="J65" s="251">
        <v>220</v>
      </c>
      <c r="K65" s="251" t="s">
        <v>1204</v>
      </c>
      <c r="L65" s="251"/>
      <c r="M65" s="251" t="s">
        <v>7</v>
      </c>
      <c r="N65" s="251">
        <v>1</v>
      </c>
      <c r="O65" s="251" t="s">
        <v>13</v>
      </c>
      <c r="P65" s="251" t="s">
        <v>9</v>
      </c>
      <c r="Q65" s="251" t="s">
        <v>9</v>
      </c>
      <c r="R65" s="251" t="s">
        <v>9</v>
      </c>
      <c r="S65" s="251" t="s">
        <v>9</v>
      </c>
      <c r="T65" s="251" t="s">
        <v>9</v>
      </c>
      <c r="U65" s="251" t="s">
        <v>9</v>
      </c>
      <c r="V65" s="251" t="s">
        <v>9</v>
      </c>
      <c r="W65" s="251" t="s">
        <v>9</v>
      </c>
      <c r="X65" s="251" t="s">
        <v>9</v>
      </c>
      <c r="Y65" s="251">
        <v>28</v>
      </c>
      <c r="Z65" s="251">
        <v>4</v>
      </c>
      <c r="AA65" s="251">
        <v>4</v>
      </c>
      <c r="AB65" s="252">
        <f t="shared" si="0"/>
        <v>221.76</v>
      </c>
      <c r="AC65" s="252">
        <f>ROUND(AB65*事業まとめ!$Q$6,2)</f>
        <v>5987.52</v>
      </c>
      <c r="AD65" s="253"/>
      <c r="AE65" s="253"/>
      <c r="AF65" s="253"/>
      <c r="AG65" s="253"/>
      <c r="AH65" s="253"/>
      <c r="AI65" s="253"/>
      <c r="AJ65" s="253"/>
      <c r="AK65" s="252">
        <f t="shared" si="1"/>
        <v>0</v>
      </c>
      <c r="AL65" s="252">
        <f>ROUND(AK65*事業まとめ!$Q$6,2)</f>
        <v>0</v>
      </c>
      <c r="AM65" s="254">
        <f t="shared" si="2"/>
        <v>221.76</v>
      </c>
      <c r="AN65" s="254">
        <f t="shared" si="2"/>
        <v>5987.52</v>
      </c>
      <c r="AO65" s="259"/>
      <c r="AP65" s="260">
        <f t="shared" si="3"/>
        <v>0</v>
      </c>
      <c r="AQ65" s="259"/>
      <c r="AR65" s="257"/>
      <c r="AS65" s="257"/>
      <c r="AT65" s="257"/>
      <c r="AU65" s="257"/>
      <c r="AV65" s="257"/>
      <c r="AW65" s="257"/>
    </row>
    <row r="66" spans="2:49" s="264" customFormat="1" x14ac:dyDescent="0.4">
      <c r="B66" s="251">
        <v>12</v>
      </c>
      <c r="C66" s="251" t="s">
        <v>1194</v>
      </c>
      <c r="D66" s="251" t="s">
        <v>1195</v>
      </c>
      <c r="E66" s="251" t="s">
        <v>319</v>
      </c>
      <c r="F66" s="258" t="s">
        <v>1877</v>
      </c>
      <c r="G66" s="251"/>
      <c r="H66" s="251" t="s">
        <v>9</v>
      </c>
      <c r="I66" s="251">
        <v>9</v>
      </c>
      <c r="J66" s="251">
        <v>220</v>
      </c>
      <c r="K66" s="251" t="s">
        <v>1211</v>
      </c>
      <c r="L66" s="251"/>
      <c r="M66" s="251" t="s">
        <v>28</v>
      </c>
      <c r="N66" s="251">
        <v>2</v>
      </c>
      <c r="O66" s="251" t="s">
        <v>13</v>
      </c>
      <c r="P66" s="251" t="s">
        <v>9</v>
      </c>
      <c r="Q66" s="251" t="s">
        <v>9</v>
      </c>
      <c r="R66" s="251" t="s">
        <v>9</v>
      </c>
      <c r="S66" s="251" t="s">
        <v>237</v>
      </c>
      <c r="T66" s="251" t="s">
        <v>9</v>
      </c>
      <c r="U66" s="251" t="s">
        <v>9</v>
      </c>
      <c r="V66" s="251" t="s">
        <v>9</v>
      </c>
      <c r="W66" s="251" t="s">
        <v>9</v>
      </c>
      <c r="X66" s="251" t="s">
        <v>9</v>
      </c>
      <c r="Y66" s="251">
        <v>28</v>
      </c>
      <c r="Z66" s="251">
        <v>3</v>
      </c>
      <c r="AA66" s="251">
        <v>6</v>
      </c>
      <c r="AB66" s="252">
        <f t="shared" si="0"/>
        <v>332.64</v>
      </c>
      <c r="AC66" s="252">
        <f>ROUND(AB66*事業まとめ!$Q$6,2)</f>
        <v>8981.2800000000007</v>
      </c>
      <c r="AD66" s="253"/>
      <c r="AE66" s="253"/>
      <c r="AF66" s="253"/>
      <c r="AG66" s="253"/>
      <c r="AH66" s="253"/>
      <c r="AI66" s="253"/>
      <c r="AJ66" s="253"/>
      <c r="AK66" s="252">
        <f t="shared" si="1"/>
        <v>0</v>
      </c>
      <c r="AL66" s="252">
        <f>ROUND(AK66*事業まとめ!$Q$6,2)</f>
        <v>0</v>
      </c>
      <c r="AM66" s="254">
        <f t="shared" si="2"/>
        <v>332.64</v>
      </c>
      <c r="AN66" s="254">
        <f t="shared" si="2"/>
        <v>8981.2800000000007</v>
      </c>
      <c r="AO66" s="259"/>
      <c r="AP66" s="260">
        <f t="shared" si="3"/>
        <v>0</v>
      </c>
      <c r="AQ66" s="259"/>
      <c r="AR66" s="257"/>
      <c r="AS66" s="257"/>
      <c r="AT66" s="257"/>
      <c r="AU66" s="257"/>
      <c r="AV66" s="257"/>
      <c r="AW66" s="257"/>
    </row>
    <row r="67" spans="2:49" s="264" customFormat="1" x14ac:dyDescent="0.4">
      <c r="B67" s="251">
        <v>12</v>
      </c>
      <c r="C67" s="251" t="s">
        <v>1194</v>
      </c>
      <c r="D67" s="251" t="s">
        <v>1195</v>
      </c>
      <c r="E67" s="251" t="s">
        <v>293</v>
      </c>
      <c r="F67" s="251" t="s">
        <v>2012</v>
      </c>
      <c r="G67" s="261"/>
      <c r="H67" s="251" t="s">
        <v>9</v>
      </c>
      <c r="I67" s="251">
        <v>9</v>
      </c>
      <c r="J67" s="251">
        <v>220</v>
      </c>
      <c r="K67" s="251" t="s">
        <v>1206</v>
      </c>
      <c r="L67" s="251"/>
      <c r="M67" s="251" t="s">
        <v>267</v>
      </c>
      <c r="N67" s="251">
        <v>1</v>
      </c>
      <c r="O67" s="251" t="s">
        <v>13</v>
      </c>
      <c r="P67" s="251" t="s">
        <v>9</v>
      </c>
      <c r="Q67" s="251" t="s">
        <v>9</v>
      </c>
      <c r="R67" s="251" t="s">
        <v>15</v>
      </c>
      <c r="S67" s="251" t="s">
        <v>315</v>
      </c>
      <c r="T67" s="251" t="s">
        <v>9</v>
      </c>
      <c r="U67" s="251" t="s">
        <v>9</v>
      </c>
      <c r="V67" s="251" t="s">
        <v>9</v>
      </c>
      <c r="W67" s="251" t="s">
        <v>9</v>
      </c>
      <c r="X67" s="251" t="s">
        <v>9</v>
      </c>
      <c r="Y67" s="251">
        <v>28</v>
      </c>
      <c r="Z67" s="251">
        <v>3</v>
      </c>
      <c r="AA67" s="251">
        <v>3</v>
      </c>
      <c r="AB67" s="252">
        <f t="shared" si="0"/>
        <v>166.32</v>
      </c>
      <c r="AC67" s="252">
        <f>ROUND(AB67*事業まとめ!$Q$6,2)</f>
        <v>4490.6400000000003</v>
      </c>
      <c r="AD67" s="253"/>
      <c r="AE67" s="253"/>
      <c r="AF67" s="253"/>
      <c r="AG67" s="253"/>
      <c r="AH67" s="253"/>
      <c r="AI67" s="253"/>
      <c r="AJ67" s="253"/>
      <c r="AK67" s="252">
        <f t="shared" si="1"/>
        <v>0</v>
      </c>
      <c r="AL67" s="252">
        <f>ROUND(AK67*事業まとめ!$Q$6,2)</f>
        <v>0</v>
      </c>
      <c r="AM67" s="254">
        <f t="shared" si="2"/>
        <v>166.32</v>
      </c>
      <c r="AN67" s="254">
        <f t="shared" si="2"/>
        <v>4490.6400000000003</v>
      </c>
      <c r="AO67" s="259"/>
      <c r="AP67" s="260">
        <f t="shared" si="3"/>
        <v>0</v>
      </c>
      <c r="AQ67" s="259"/>
      <c r="AR67" s="257"/>
      <c r="AS67" s="257"/>
      <c r="AT67" s="257"/>
      <c r="AU67" s="257"/>
      <c r="AV67" s="257"/>
      <c r="AW67" s="257"/>
    </row>
    <row r="68" spans="2:49" s="264" customFormat="1" x14ac:dyDescent="0.4">
      <c r="B68" s="251">
        <v>12</v>
      </c>
      <c r="C68" s="251" t="s">
        <v>1194</v>
      </c>
      <c r="D68" s="251" t="s">
        <v>1212</v>
      </c>
      <c r="E68" s="251" t="s">
        <v>40</v>
      </c>
      <c r="F68" s="251" t="s">
        <v>1129</v>
      </c>
      <c r="G68" s="251"/>
      <c r="H68" s="251" t="s">
        <v>9</v>
      </c>
      <c r="I68" s="251">
        <v>9</v>
      </c>
      <c r="J68" s="251">
        <v>220</v>
      </c>
      <c r="K68" s="251" t="s">
        <v>1203</v>
      </c>
      <c r="L68" s="251"/>
      <c r="M68" s="251" t="s">
        <v>7</v>
      </c>
      <c r="N68" s="251">
        <v>1</v>
      </c>
      <c r="O68" s="251" t="s">
        <v>287</v>
      </c>
      <c r="P68" s="251" t="s">
        <v>9</v>
      </c>
      <c r="Q68" s="251" t="s">
        <v>9</v>
      </c>
      <c r="R68" s="251" t="s">
        <v>9</v>
      </c>
      <c r="S68" s="251" t="s">
        <v>9</v>
      </c>
      <c r="T68" s="251" t="s">
        <v>9</v>
      </c>
      <c r="U68" s="251" t="s">
        <v>9</v>
      </c>
      <c r="V68" s="251" t="s">
        <v>9</v>
      </c>
      <c r="W68" s="251" t="s">
        <v>9</v>
      </c>
      <c r="X68" s="251" t="s">
        <v>9</v>
      </c>
      <c r="Y68" s="251">
        <v>47</v>
      </c>
      <c r="Z68" s="251">
        <v>2</v>
      </c>
      <c r="AA68" s="251">
        <v>2</v>
      </c>
      <c r="AB68" s="252">
        <f t="shared" si="0"/>
        <v>186.12</v>
      </c>
      <c r="AC68" s="252">
        <f>ROUND(AB68*事業まとめ!$Q$6,2)</f>
        <v>5025.24</v>
      </c>
      <c r="AD68" s="253"/>
      <c r="AE68" s="253"/>
      <c r="AF68" s="253"/>
      <c r="AG68" s="253"/>
      <c r="AH68" s="253"/>
      <c r="AI68" s="253"/>
      <c r="AJ68" s="253"/>
      <c r="AK68" s="252">
        <f t="shared" si="1"/>
        <v>0</v>
      </c>
      <c r="AL68" s="252">
        <f>ROUND(AK68*事業まとめ!$Q$6,2)</f>
        <v>0</v>
      </c>
      <c r="AM68" s="254">
        <f t="shared" si="2"/>
        <v>186.12</v>
      </c>
      <c r="AN68" s="254">
        <f t="shared" si="2"/>
        <v>5025.24</v>
      </c>
      <c r="AO68" s="259"/>
      <c r="AP68" s="260">
        <f t="shared" si="3"/>
        <v>0</v>
      </c>
      <c r="AQ68" s="259"/>
      <c r="AR68" s="257"/>
      <c r="AS68" s="257"/>
      <c r="AT68" s="257"/>
      <c r="AU68" s="257"/>
      <c r="AV68" s="257"/>
      <c r="AW68" s="257"/>
    </row>
    <row r="69" spans="2:49" s="264" customFormat="1" x14ac:dyDescent="0.4">
      <c r="B69" s="251">
        <v>12</v>
      </c>
      <c r="C69" s="251" t="s">
        <v>1194</v>
      </c>
      <c r="D69" s="251" t="s">
        <v>1212</v>
      </c>
      <c r="E69" s="251" t="s">
        <v>40</v>
      </c>
      <c r="F69" s="251" t="s">
        <v>1129</v>
      </c>
      <c r="G69" s="251"/>
      <c r="H69" s="251" t="s">
        <v>9</v>
      </c>
      <c r="I69" s="251">
        <v>1.8</v>
      </c>
      <c r="J69" s="251">
        <v>220</v>
      </c>
      <c r="K69" s="251" t="s">
        <v>1213</v>
      </c>
      <c r="L69" s="251"/>
      <c r="M69" s="251" t="s">
        <v>22</v>
      </c>
      <c r="N69" s="251">
        <v>1</v>
      </c>
      <c r="O69" s="251" t="s">
        <v>287</v>
      </c>
      <c r="P69" s="251" t="s">
        <v>9</v>
      </c>
      <c r="Q69" s="251" t="s">
        <v>25</v>
      </c>
      <c r="R69" s="251" t="s">
        <v>288</v>
      </c>
      <c r="S69" s="251" t="s">
        <v>9</v>
      </c>
      <c r="T69" s="251" t="s">
        <v>9</v>
      </c>
      <c r="U69" s="251" t="s">
        <v>9</v>
      </c>
      <c r="V69" s="251" t="s">
        <v>9</v>
      </c>
      <c r="W69" s="251" t="s">
        <v>9</v>
      </c>
      <c r="X69" s="251" t="s">
        <v>9</v>
      </c>
      <c r="Y69" s="251">
        <v>47</v>
      </c>
      <c r="Z69" s="251">
        <v>1</v>
      </c>
      <c r="AA69" s="251">
        <v>1</v>
      </c>
      <c r="AB69" s="252">
        <f t="shared" si="0"/>
        <v>18.61</v>
      </c>
      <c r="AC69" s="252">
        <f>ROUND(AB69*事業まとめ!$Q$6,2)</f>
        <v>502.47</v>
      </c>
      <c r="AD69" s="253"/>
      <c r="AE69" s="253"/>
      <c r="AF69" s="253"/>
      <c r="AG69" s="253"/>
      <c r="AH69" s="253"/>
      <c r="AI69" s="253"/>
      <c r="AJ69" s="253"/>
      <c r="AK69" s="252">
        <f t="shared" si="1"/>
        <v>0</v>
      </c>
      <c r="AL69" s="252">
        <f>ROUND(AK69*事業まとめ!$Q$6,2)</f>
        <v>0</v>
      </c>
      <c r="AM69" s="254">
        <f t="shared" si="2"/>
        <v>18.61</v>
      </c>
      <c r="AN69" s="254">
        <f t="shared" si="2"/>
        <v>502.47</v>
      </c>
      <c r="AO69" s="259"/>
      <c r="AP69" s="260">
        <f t="shared" si="3"/>
        <v>0</v>
      </c>
      <c r="AQ69" s="259"/>
      <c r="AR69" s="257"/>
      <c r="AS69" s="257"/>
      <c r="AT69" s="257"/>
      <c r="AU69" s="257"/>
      <c r="AV69" s="257"/>
      <c r="AW69" s="257"/>
    </row>
    <row r="70" spans="2:49" s="264" customFormat="1" x14ac:dyDescent="0.4">
      <c r="B70" s="251">
        <v>12</v>
      </c>
      <c r="C70" s="251" t="s">
        <v>1194</v>
      </c>
      <c r="D70" s="251" t="s">
        <v>1212</v>
      </c>
      <c r="E70" s="251" t="s">
        <v>40</v>
      </c>
      <c r="F70" s="251" t="s">
        <v>1214</v>
      </c>
      <c r="G70" s="251"/>
      <c r="H70" s="251" t="s">
        <v>9</v>
      </c>
      <c r="I70" s="251">
        <v>12.5</v>
      </c>
      <c r="J70" s="251">
        <v>220</v>
      </c>
      <c r="K70" s="251" t="s">
        <v>1196</v>
      </c>
      <c r="L70" s="251"/>
      <c r="M70" s="251" t="s">
        <v>28</v>
      </c>
      <c r="N70" s="251">
        <v>2</v>
      </c>
      <c r="O70" s="251" t="s">
        <v>287</v>
      </c>
      <c r="P70" s="251" t="s">
        <v>9</v>
      </c>
      <c r="Q70" s="251" t="s">
        <v>9</v>
      </c>
      <c r="R70" s="251" t="s">
        <v>9</v>
      </c>
      <c r="S70" s="251" t="s">
        <v>237</v>
      </c>
      <c r="T70" s="251" t="s">
        <v>9</v>
      </c>
      <c r="U70" s="251" t="s">
        <v>9</v>
      </c>
      <c r="V70" s="251" t="s">
        <v>9</v>
      </c>
      <c r="W70" s="251" t="s">
        <v>9</v>
      </c>
      <c r="X70" s="251" t="s">
        <v>9</v>
      </c>
      <c r="Y70" s="251">
        <v>47</v>
      </c>
      <c r="Z70" s="251">
        <v>3</v>
      </c>
      <c r="AA70" s="251">
        <v>6</v>
      </c>
      <c r="AB70" s="252">
        <f t="shared" si="0"/>
        <v>775.5</v>
      </c>
      <c r="AC70" s="252">
        <f>ROUND(AB70*事業まとめ!$Q$6,2)</f>
        <v>20938.5</v>
      </c>
      <c r="AD70" s="253"/>
      <c r="AE70" s="253"/>
      <c r="AF70" s="253"/>
      <c r="AG70" s="253"/>
      <c r="AH70" s="253"/>
      <c r="AI70" s="253"/>
      <c r="AJ70" s="253"/>
      <c r="AK70" s="252">
        <f t="shared" si="1"/>
        <v>0</v>
      </c>
      <c r="AL70" s="252">
        <f>ROUND(AK70*事業まとめ!$Q$6,2)</f>
        <v>0</v>
      </c>
      <c r="AM70" s="254">
        <f t="shared" si="2"/>
        <v>775.5</v>
      </c>
      <c r="AN70" s="254">
        <f t="shared" si="2"/>
        <v>20938.5</v>
      </c>
      <c r="AO70" s="259"/>
      <c r="AP70" s="260">
        <f t="shared" si="3"/>
        <v>0</v>
      </c>
      <c r="AQ70" s="259"/>
      <c r="AR70" s="257"/>
      <c r="AS70" s="257"/>
      <c r="AT70" s="257"/>
      <c r="AU70" s="257"/>
      <c r="AV70" s="257"/>
      <c r="AW70" s="257"/>
    </row>
    <row r="71" spans="2:49" s="264" customFormat="1" x14ac:dyDescent="0.4">
      <c r="B71" s="251">
        <v>12</v>
      </c>
      <c r="C71" s="251" t="s">
        <v>1194</v>
      </c>
      <c r="D71" s="251" t="s">
        <v>1212</v>
      </c>
      <c r="E71" s="251" t="s">
        <v>40</v>
      </c>
      <c r="F71" s="251" t="s">
        <v>1215</v>
      </c>
      <c r="G71" s="251"/>
      <c r="H71" s="251" t="s">
        <v>9</v>
      </c>
      <c r="I71" s="251">
        <v>13.84</v>
      </c>
      <c r="J71" s="251">
        <v>264</v>
      </c>
      <c r="K71" s="251" t="s">
        <v>1196</v>
      </c>
      <c r="L71" s="251"/>
      <c r="M71" s="251" t="s">
        <v>28</v>
      </c>
      <c r="N71" s="251">
        <v>2</v>
      </c>
      <c r="O71" s="251" t="s">
        <v>287</v>
      </c>
      <c r="P71" s="251" t="s">
        <v>9</v>
      </c>
      <c r="Q71" s="251" t="s">
        <v>9</v>
      </c>
      <c r="R71" s="251" t="s">
        <v>9</v>
      </c>
      <c r="S71" s="251" t="s">
        <v>237</v>
      </c>
      <c r="T71" s="251" t="s">
        <v>9</v>
      </c>
      <c r="U71" s="251" t="s">
        <v>9</v>
      </c>
      <c r="V71" s="251" t="s">
        <v>9</v>
      </c>
      <c r="W71" s="251" t="s">
        <v>9</v>
      </c>
      <c r="X71" s="251" t="s">
        <v>9</v>
      </c>
      <c r="Y71" s="251">
        <v>47</v>
      </c>
      <c r="Z71" s="251">
        <v>16</v>
      </c>
      <c r="AA71" s="251">
        <v>32</v>
      </c>
      <c r="AB71" s="252">
        <f t="shared" si="0"/>
        <v>5495.26</v>
      </c>
      <c r="AC71" s="252">
        <f>ROUND(AB71*事業まとめ!$Q$6,2)</f>
        <v>148372.01999999999</v>
      </c>
      <c r="AD71" s="253"/>
      <c r="AE71" s="253"/>
      <c r="AF71" s="253"/>
      <c r="AG71" s="253"/>
      <c r="AH71" s="253"/>
      <c r="AI71" s="253"/>
      <c r="AJ71" s="253"/>
      <c r="AK71" s="252">
        <f t="shared" si="1"/>
        <v>0</v>
      </c>
      <c r="AL71" s="252">
        <f>ROUND(AK71*事業まとめ!$Q$6,2)</f>
        <v>0</v>
      </c>
      <c r="AM71" s="254">
        <f t="shared" ref="AM71:AN134" si="4">AB71-AK71</f>
        <v>5495.26</v>
      </c>
      <c r="AN71" s="254">
        <f t="shared" si="4"/>
        <v>148372.01999999999</v>
      </c>
      <c r="AO71" s="259"/>
      <c r="AP71" s="260">
        <f t="shared" si="3"/>
        <v>0</v>
      </c>
      <c r="AQ71" s="259"/>
      <c r="AR71" s="257"/>
      <c r="AS71" s="257"/>
      <c r="AT71" s="257"/>
      <c r="AU71" s="257"/>
      <c r="AV71" s="257"/>
      <c r="AW71" s="257"/>
    </row>
    <row r="72" spans="2:49" s="264" customFormat="1" x14ac:dyDescent="0.4">
      <c r="B72" s="251">
        <v>12</v>
      </c>
      <c r="C72" s="251" t="s">
        <v>1194</v>
      </c>
      <c r="D72" s="251" t="s">
        <v>1212</v>
      </c>
      <c r="E72" s="251" t="s">
        <v>40</v>
      </c>
      <c r="F72" s="251" t="s">
        <v>1216</v>
      </c>
      <c r="G72" s="251"/>
      <c r="H72" s="251" t="s">
        <v>9</v>
      </c>
      <c r="I72" s="251">
        <v>1.8</v>
      </c>
      <c r="J72" s="251">
        <v>220</v>
      </c>
      <c r="K72" s="251" t="s">
        <v>1203</v>
      </c>
      <c r="L72" s="251"/>
      <c r="M72" s="251" t="s">
        <v>7</v>
      </c>
      <c r="N72" s="251">
        <v>1</v>
      </c>
      <c r="O72" s="251" t="s">
        <v>287</v>
      </c>
      <c r="P72" s="251" t="s">
        <v>9</v>
      </c>
      <c r="Q72" s="251" t="s">
        <v>9</v>
      </c>
      <c r="R72" s="251" t="s">
        <v>9</v>
      </c>
      <c r="S72" s="251" t="s">
        <v>9</v>
      </c>
      <c r="T72" s="251" t="s">
        <v>9</v>
      </c>
      <c r="U72" s="251" t="s">
        <v>9</v>
      </c>
      <c r="V72" s="251" t="s">
        <v>9</v>
      </c>
      <c r="W72" s="251" t="s">
        <v>9</v>
      </c>
      <c r="X72" s="251" t="s">
        <v>9</v>
      </c>
      <c r="Y72" s="251">
        <v>47</v>
      </c>
      <c r="Z72" s="251">
        <v>1</v>
      </c>
      <c r="AA72" s="251">
        <v>1</v>
      </c>
      <c r="AB72" s="252">
        <f t="shared" si="0"/>
        <v>18.61</v>
      </c>
      <c r="AC72" s="252">
        <f>ROUND(AB72*事業まとめ!$Q$6,2)</f>
        <v>502.47</v>
      </c>
      <c r="AD72" s="253"/>
      <c r="AE72" s="253"/>
      <c r="AF72" s="253"/>
      <c r="AG72" s="253"/>
      <c r="AH72" s="253"/>
      <c r="AI72" s="253"/>
      <c r="AJ72" s="253"/>
      <c r="AK72" s="252">
        <f t="shared" si="1"/>
        <v>0</v>
      </c>
      <c r="AL72" s="252">
        <f>ROUND(AK72*事業まとめ!$Q$6,2)</f>
        <v>0</v>
      </c>
      <c r="AM72" s="254">
        <f t="shared" si="4"/>
        <v>18.61</v>
      </c>
      <c r="AN72" s="254">
        <f t="shared" si="4"/>
        <v>502.47</v>
      </c>
      <c r="AO72" s="259"/>
      <c r="AP72" s="260">
        <f t="shared" si="3"/>
        <v>0</v>
      </c>
      <c r="AQ72" s="259"/>
      <c r="AR72" s="257"/>
      <c r="AS72" s="257"/>
      <c r="AT72" s="257"/>
      <c r="AU72" s="257"/>
      <c r="AV72" s="257"/>
      <c r="AW72" s="257"/>
    </row>
    <row r="73" spans="2:49" s="264" customFormat="1" x14ac:dyDescent="0.4">
      <c r="B73" s="251">
        <v>12</v>
      </c>
      <c r="C73" s="251" t="s">
        <v>1194</v>
      </c>
      <c r="D73" s="251" t="s">
        <v>1212</v>
      </c>
      <c r="E73" s="251" t="s">
        <v>40</v>
      </c>
      <c r="F73" s="251" t="s">
        <v>1217</v>
      </c>
      <c r="G73" s="251"/>
      <c r="H73" s="251" t="s">
        <v>9</v>
      </c>
      <c r="I73" s="251">
        <v>1.8</v>
      </c>
      <c r="J73" s="251">
        <v>220</v>
      </c>
      <c r="K73" s="251" t="s">
        <v>1218</v>
      </c>
      <c r="L73" s="251"/>
      <c r="M73" s="251" t="s">
        <v>407</v>
      </c>
      <c r="N73" s="251">
        <v>1</v>
      </c>
      <c r="O73" s="251" t="s">
        <v>268</v>
      </c>
      <c r="P73" s="251" t="s">
        <v>9</v>
      </c>
      <c r="Q73" s="251" t="s">
        <v>9</v>
      </c>
      <c r="R73" s="251" t="s">
        <v>1219</v>
      </c>
      <c r="S73" s="251" t="s">
        <v>9</v>
      </c>
      <c r="T73" s="251" t="s">
        <v>9</v>
      </c>
      <c r="U73" s="251" t="s">
        <v>9</v>
      </c>
      <c r="V73" s="251" t="s">
        <v>9</v>
      </c>
      <c r="W73" s="251" t="s">
        <v>9</v>
      </c>
      <c r="X73" s="251" t="s">
        <v>9</v>
      </c>
      <c r="Y73" s="251">
        <v>13</v>
      </c>
      <c r="Z73" s="251">
        <v>1</v>
      </c>
      <c r="AA73" s="251">
        <v>1</v>
      </c>
      <c r="AB73" s="252">
        <f t="shared" si="0"/>
        <v>5.15</v>
      </c>
      <c r="AC73" s="252">
        <f>ROUND(AB73*事業まとめ!$Q$6,2)</f>
        <v>139.05000000000001</v>
      </c>
      <c r="AD73" s="253"/>
      <c r="AE73" s="253"/>
      <c r="AF73" s="253"/>
      <c r="AG73" s="253"/>
      <c r="AH73" s="253"/>
      <c r="AI73" s="253"/>
      <c r="AJ73" s="253"/>
      <c r="AK73" s="252">
        <f t="shared" si="1"/>
        <v>0</v>
      </c>
      <c r="AL73" s="252">
        <f>ROUND(AK73*事業まとめ!$Q$6,2)</f>
        <v>0</v>
      </c>
      <c r="AM73" s="254">
        <f t="shared" si="4"/>
        <v>5.15</v>
      </c>
      <c r="AN73" s="254">
        <f t="shared" si="4"/>
        <v>139.05000000000001</v>
      </c>
      <c r="AO73" s="259"/>
      <c r="AP73" s="260">
        <f t="shared" si="3"/>
        <v>0</v>
      </c>
      <c r="AQ73" s="259"/>
      <c r="AR73" s="257"/>
      <c r="AS73" s="257"/>
      <c r="AT73" s="257"/>
      <c r="AU73" s="257"/>
      <c r="AV73" s="257"/>
      <c r="AW73" s="257"/>
    </row>
    <row r="74" spans="2:49" s="264" customFormat="1" x14ac:dyDescent="0.4">
      <c r="B74" s="251">
        <v>12</v>
      </c>
      <c r="C74" s="251" t="s">
        <v>1194</v>
      </c>
      <c r="D74" s="251" t="s">
        <v>1212</v>
      </c>
      <c r="E74" s="251" t="s">
        <v>40</v>
      </c>
      <c r="F74" s="251" t="s">
        <v>1123</v>
      </c>
      <c r="G74" s="251"/>
      <c r="H74" s="251" t="s">
        <v>9</v>
      </c>
      <c r="I74" s="251">
        <v>1.8</v>
      </c>
      <c r="J74" s="251">
        <v>220</v>
      </c>
      <c r="K74" s="251" t="s">
        <v>1220</v>
      </c>
      <c r="L74" s="251"/>
      <c r="M74" s="251" t="s">
        <v>7</v>
      </c>
      <c r="N74" s="251">
        <v>2</v>
      </c>
      <c r="O74" s="251" t="s">
        <v>287</v>
      </c>
      <c r="P74" s="251" t="s">
        <v>9</v>
      </c>
      <c r="Q74" s="251" t="s">
        <v>9</v>
      </c>
      <c r="R74" s="251" t="s">
        <v>9</v>
      </c>
      <c r="S74" s="251" t="s">
        <v>9</v>
      </c>
      <c r="T74" s="251" t="s">
        <v>9</v>
      </c>
      <c r="U74" s="251" t="s">
        <v>9</v>
      </c>
      <c r="V74" s="251" t="s">
        <v>9</v>
      </c>
      <c r="W74" s="251" t="s">
        <v>9</v>
      </c>
      <c r="X74" s="251" t="s">
        <v>9</v>
      </c>
      <c r="Y74" s="251">
        <v>47</v>
      </c>
      <c r="Z74" s="251">
        <v>2</v>
      </c>
      <c r="AA74" s="251">
        <v>4</v>
      </c>
      <c r="AB74" s="252">
        <f t="shared" ref="AB74:AB137" si="5">IFERROR(ROUND($I74*$J74*Y74*AA74/1000,2),0)</f>
        <v>74.45</v>
      </c>
      <c r="AC74" s="252">
        <f>ROUND(AB74*事業まとめ!$Q$6,2)</f>
        <v>2010.15</v>
      </c>
      <c r="AD74" s="253"/>
      <c r="AE74" s="253"/>
      <c r="AF74" s="253"/>
      <c r="AG74" s="253"/>
      <c r="AH74" s="253"/>
      <c r="AI74" s="253"/>
      <c r="AJ74" s="253"/>
      <c r="AK74" s="252">
        <f t="shared" ref="AK74:AK137" si="6">IFERROR(ROUND($I74*$J74*AI74*AJ74/1000,2),0)</f>
        <v>0</v>
      </c>
      <c r="AL74" s="252">
        <f>ROUND(AK74*事業まとめ!$Q$6,2)</f>
        <v>0</v>
      </c>
      <c r="AM74" s="254">
        <f t="shared" si="4"/>
        <v>74.45</v>
      </c>
      <c r="AN74" s="254">
        <f t="shared" si="4"/>
        <v>2010.15</v>
      </c>
      <c r="AO74" s="259"/>
      <c r="AP74" s="260">
        <f t="shared" ref="AP74:AP137" si="7">IFERROR(AO74*AJ74,0)</f>
        <v>0</v>
      </c>
      <c r="AQ74" s="259"/>
      <c r="AR74" s="257"/>
      <c r="AS74" s="257"/>
      <c r="AT74" s="257"/>
      <c r="AU74" s="257"/>
      <c r="AV74" s="257"/>
      <c r="AW74" s="257"/>
    </row>
    <row r="75" spans="2:49" s="264" customFormat="1" x14ac:dyDescent="0.4">
      <c r="B75" s="251">
        <v>12</v>
      </c>
      <c r="C75" s="251" t="s">
        <v>1194</v>
      </c>
      <c r="D75" s="251" t="s">
        <v>1212</v>
      </c>
      <c r="E75" s="251" t="s">
        <v>40</v>
      </c>
      <c r="F75" s="251" t="s">
        <v>1217</v>
      </c>
      <c r="G75" s="251"/>
      <c r="H75" s="251" t="s">
        <v>9</v>
      </c>
      <c r="I75" s="251">
        <v>1.8</v>
      </c>
      <c r="J75" s="251">
        <v>220</v>
      </c>
      <c r="K75" s="251" t="s">
        <v>1203</v>
      </c>
      <c r="L75" s="251"/>
      <c r="M75" s="251" t="s">
        <v>7</v>
      </c>
      <c r="N75" s="251">
        <v>1</v>
      </c>
      <c r="O75" s="251" t="s">
        <v>287</v>
      </c>
      <c r="P75" s="251" t="s">
        <v>9</v>
      </c>
      <c r="Q75" s="251" t="s">
        <v>9</v>
      </c>
      <c r="R75" s="251" t="s">
        <v>9</v>
      </c>
      <c r="S75" s="251" t="s">
        <v>9</v>
      </c>
      <c r="T75" s="251" t="s">
        <v>9</v>
      </c>
      <c r="U75" s="251" t="s">
        <v>9</v>
      </c>
      <c r="V75" s="251" t="s">
        <v>9</v>
      </c>
      <c r="W75" s="251" t="s">
        <v>9</v>
      </c>
      <c r="X75" s="251" t="s">
        <v>9</v>
      </c>
      <c r="Y75" s="251">
        <v>47</v>
      </c>
      <c r="Z75" s="251">
        <v>2</v>
      </c>
      <c r="AA75" s="251">
        <v>2</v>
      </c>
      <c r="AB75" s="252">
        <f t="shared" si="5"/>
        <v>37.22</v>
      </c>
      <c r="AC75" s="252">
        <f>ROUND(AB75*事業まとめ!$Q$6,2)</f>
        <v>1004.94</v>
      </c>
      <c r="AD75" s="253"/>
      <c r="AE75" s="253"/>
      <c r="AF75" s="253"/>
      <c r="AG75" s="253"/>
      <c r="AH75" s="253"/>
      <c r="AI75" s="253"/>
      <c r="AJ75" s="253"/>
      <c r="AK75" s="252">
        <f t="shared" si="6"/>
        <v>0</v>
      </c>
      <c r="AL75" s="252">
        <f>ROUND(AK75*事業まとめ!$Q$6,2)</f>
        <v>0</v>
      </c>
      <c r="AM75" s="254">
        <f t="shared" si="4"/>
        <v>37.22</v>
      </c>
      <c r="AN75" s="254">
        <f t="shared" si="4"/>
        <v>1004.94</v>
      </c>
      <c r="AO75" s="259"/>
      <c r="AP75" s="260">
        <f t="shared" si="7"/>
        <v>0</v>
      </c>
      <c r="AQ75" s="259"/>
      <c r="AR75" s="257"/>
      <c r="AS75" s="257"/>
      <c r="AT75" s="257"/>
      <c r="AU75" s="257"/>
      <c r="AV75" s="257"/>
      <c r="AW75" s="257"/>
    </row>
    <row r="76" spans="2:49" s="264" customFormat="1" x14ac:dyDescent="0.4">
      <c r="B76" s="251">
        <v>12</v>
      </c>
      <c r="C76" s="251" t="s">
        <v>1194</v>
      </c>
      <c r="D76" s="251" t="s">
        <v>1212</v>
      </c>
      <c r="E76" s="251" t="s">
        <v>40</v>
      </c>
      <c r="F76" s="251" t="s">
        <v>1221</v>
      </c>
      <c r="G76" s="251"/>
      <c r="H76" s="251" t="s">
        <v>9</v>
      </c>
      <c r="I76" s="251">
        <v>12.5</v>
      </c>
      <c r="J76" s="251">
        <v>220</v>
      </c>
      <c r="K76" s="251" t="s">
        <v>1208</v>
      </c>
      <c r="L76" s="251"/>
      <c r="M76" s="251" t="s">
        <v>22</v>
      </c>
      <c r="N76" s="251">
        <v>2</v>
      </c>
      <c r="O76" s="251" t="s">
        <v>287</v>
      </c>
      <c r="P76" s="251" t="s">
        <v>9</v>
      </c>
      <c r="Q76" s="251" t="s">
        <v>25</v>
      </c>
      <c r="R76" s="251" t="s">
        <v>9</v>
      </c>
      <c r="S76" s="251" t="s">
        <v>9</v>
      </c>
      <c r="T76" s="251" t="s">
        <v>9</v>
      </c>
      <c r="U76" s="251" t="s">
        <v>9</v>
      </c>
      <c r="V76" s="251" t="s">
        <v>9</v>
      </c>
      <c r="W76" s="251" t="s">
        <v>9</v>
      </c>
      <c r="X76" s="251" t="s">
        <v>9</v>
      </c>
      <c r="Y76" s="251">
        <v>47</v>
      </c>
      <c r="Z76" s="251">
        <v>3</v>
      </c>
      <c r="AA76" s="251">
        <v>6</v>
      </c>
      <c r="AB76" s="252">
        <f t="shared" si="5"/>
        <v>775.5</v>
      </c>
      <c r="AC76" s="252">
        <f>ROUND(AB76*事業まとめ!$Q$6,2)</f>
        <v>20938.5</v>
      </c>
      <c r="AD76" s="253"/>
      <c r="AE76" s="253"/>
      <c r="AF76" s="253"/>
      <c r="AG76" s="253"/>
      <c r="AH76" s="253"/>
      <c r="AI76" s="253"/>
      <c r="AJ76" s="253"/>
      <c r="AK76" s="252">
        <f t="shared" si="6"/>
        <v>0</v>
      </c>
      <c r="AL76" s="252">
        <f>ROUND(AK76*事業まとめ!$Q$6,2)</f>
        <v>0</v>
      </c>
      <c r="AM76" s="254">
        <f t="shared" si="4"/>
        <v>775.5</v>
      </c>
      <c r="AN76" s="254">
        <f t="shared" si="4"/>
        <v>20938.5</v>
      </c>
      <c r="AO76" s="259"/>
      <c r="AP76" s="260">
        <f t="shared" si="7"/>
        <v>0</v>
      </c>
      <c r="AQ76" s="259"/>
      <c r="AR76" s="257"/>
      <c r="AS76" s="257"/>
      <c r="AT76" s="257"/>
      <c r="AU76" s="257"/>
      <c r="AV76" s="257"/>
      <c r="AW76" s="257"/>
    </row>
    <row r="77" spans="2:49" s="264" customFormat="1" x14ac:dyDescent="0.4">
      <c r="B77" s="251">
        <v>12</v>
      </c>
      <c r="C77" s="251" t="s">
        <v>1194</v>
      </c>
      <c r="D77" s="251" t="s">
        <v>1212</v>
      </c>
      <c r="E77" s="251" t="s">
        <v>40</v>
      </c>
      <c r="F77" s="251" t="s">
        <v>1119</v>
      </c>
      <c r="G77" s="251"/>
      <c r="H77" s="251" t="s">
        <v>9</v>
      </c>
      <c r="I77" s="251">
        <v>8.1</v>
      </c>
      <c r="J77" s="251">
        <v>220</v>
      </c>
      <c r="K77" s="251" t="s">
        <v>1222</v>
      </c>
      <c r="L77" s="251"/>
      <c r="M77" s="251" t="s">
        <v>28</v>
      </c>
      <c r="N77" s="251">
        <v>2</v>
      </c>
      <c r="O77" s="251" t="s">
        <v>287</v>
      </c>
      <c r="P77" s="251" t="s">
        <v>9</v>
      </c>
      <c r="Q77" s="251" t="s">
        <v>9</v>
      </c>
      <c r="R77" s="251" t="s">
        <v>9</v>
      </c>
      <c r="S77" s="251" t="s">
        <v>9</v>
      </c>
      <c r="T77" s="251" t="s">
        <v>9</v>
      </c>
      <c r="U77" s="251" t="s">
        <v>9</v>
      </c>
      <c r="V77" s="251" t="s">
        <v>9</v>
      </c>
      <c r="W77" s="251" t="s">
        <v>9</v>
      </c>
      <c r="X77" s="251" t="s">
        <v>9</v>
      </c>
      <c r="Y77" s="251">
        <v>47</v>
      </c>
      <c r="Z77" s="251">
        <v>4</v>
      </c>
      <c r="AA77" s="251">
        <v>8</v>
      </c>
      <c r="AB77" s="252">
        <f t="shared" si="5"/>
        <v>670.03</v>
      </c>
      <c r="AC77" s="252">
        <f>ROUND(AB77*事業まとめ!$Q$6,2)</f>
        <v>18090.810000000001</v>
      </c>
      <c r="AD77" s="253"/>
      <c r="AE77" s="253"/>
      <c r="AF77" s="253"/>
      <c r="AG77" s="253"/>
      <c r="AH77" s="253"/>
      <c r="AI77" s="253"/>
      <c r="AJ77" s="253"/>
      <c r="AK77" s="252">
        <f t="shared" si="6"/>
        <v>0</v>
      </c>
      <c r="AL77" s="252">
        <f>ROUND(AK77*事業まとめ!$Q$6,2)</f>
        <v>0</v>
      </c>
      <c r="AM77" s="254">
        <f t="shared" si="4"/>
        <v>670.03</v>
      </c>
      <c r="AN77" s="254">
        <f t="shared" si="4"/>
        <v>18090.810000000001</v>
      </c>
      <c r="AO77" s="259"/>
      <c r="AP77" s="260">
        <f t="shared" si="7"/>
        <v>0</v>
      </c>
      <c r="AQ77" s="259"/>
      <c r="AR77" s="257"/>
      <c r="AS77" s="257"/>
      <c r="AT77" s="257"/>
      <c r="AU77" s="257"/>
      <c r="AV77" s="257"/>
      <c r="AW77" s="257"/>
    </row>
    <row r="78" spans="2:49" s="264" customFormat="1" x14ac:dyDescent="0.4">
      <c r="B78" s="251">
        <v>12</v>
      </c>
      <c r="C78" s="251" t="s">
        <v>1194</v>
      </c>
      <c r="D78" s="251" t="s">
        <v>1212</v>
      </c>
      <c r="E78" s="251" t="s">
        <v>40</v>
      </c>
      <c r="F78" s="251" t="s">
        <v>1118</v>
      </c>
      <c r="G78" s="251"/>
      <c r="H78" s="251" t="s">
        <v>9</v>
      </c>
      <c r="I78" s="251">
        <v>9</v>
      </c>
      <c r="J78" s="251">
        <v>220</v>
      </c>
      <c r="K78" s="251" t="s">
        <v>1205</v>
      </c>
      <c r="L78" s="251"/>
      <c r="M78" s="251" t="s">
        <v>7</v>
      </c>
      <c r="N78" s="251">
        <v>1</v>
      </c>
      <c r="O78" s="251" t="s">
        <v>299</v>
      </c>
      <c r="P78" s="251" t="s">
        <v>9</v>
      </c>
      <c r="Q78" s="251" t="s">
        <v>9</v>
      </c>
      <c r="R78" s="251" t="s">
        <v>9</v>
      </c>
      <c r="S78" s="251" t="s">
        <v>9</v>
      </c>
      <c r="T78" s="251" t="s">
        <v>9</v>
      </c>
      <c r="U78" s="251" t="s">
        <v>9</v>
      </c>
      <c r="V78" s="251" t="s">
        <v>9</v>
      </c>
      <c r="W78" s="251" t="s">
        <v>9</v>
      </c>
      <c r="X78" s="251" t="s">
        <v>9</v>
      </c>
      <c r="Y78" s="251">
        <v>48</v>
      </c>
      <c r="Z78" s="251">
        <v>9</v>
      </c>
      <c r="AA78" s="251">
        <v>9</v>
      </c>
      <c r="AB78" s="252">
        <f t="shared" si="5"/>
        <v>855.36</v>
      </c>
      <c r="AC78" s="252">
        <f>ROUND(AB78*事業まとめ!$Q$6,2)</f>
        <v>23094.720000000001</v>
      </c>
      <c r="AD78" s="253"/>
      <c r="AE78" s="253"/>
      <c r="AF78" s="253"/>
      <c r="AG78" s="253"/>
      <c r="AH78" s="253"/>
      <c r="AI78" s="253"/>
      <c r="AJ78" s="253"/>
      <c r="AK78" s="252">
        <f t="shared" si="6"/>
        <v>0</v>
      </c>
      <c r="AL78" s="252">
        <f>ROUND(AK78*事業まとめ!$Q$6,2)</f>
        <v>0</v>
      </c>
      <c r="AM78" s="254">
        <f t="shared" si="4"/>
        <v>855.36</v>
      </c>
      <c r="AN78" s="254">
        <f t="shared" si="4"/>
        <v>23094.720000000001</v>
      </c>
      <c r="AO78" s="259"/>
      <c r="AP78" s="260">
        <f t="shared" si="7"/>
        <v>0</v>
      </c>
      <c r="AQ78" s="259"/>
      <c r="AR78" s="257"/>
      <c r="AS78" s="257"/>
      <c r="AT78" s="257"/>
      <c r="AU78" s="257"/>
      <c r="AV78" s="257"/>
      <c r="AW78" s="257"/>
    </row>
    <row r="79" spans="2:49" s="264" customFormat="1" x14ac:dyDescent="0.4">
      <c r="B79" s="251">
        <v>12</v>
      </c>
      <c r="C79" s="251" t="s">
        <v>1194</v>
      </c>
      <c r="D79" s="251" t="s">
        <v>1212</v>
      </c>
      <c r="E79" s="251" t="s">
        <v>40</v>
      </c>
      <c r="F79" s="251" t="s">
        <v>1881</v>
      </c>
      <c r="G79" s="251"/>
      <c r="H79" s="251" t="s">
        <v>9</v>
      </c>
      <c r="I79" s="251">
        <v>1.8</v>
      </c>
      <c r="J79" s="251">
        <v>220</v>
      </c>
      <c r="K79" s="251" t="s">
        <v>1203</v>
      </c>
      <c r="L79" s="251"/>
      <c r="M79" s="251" t="s">
        <v>7</v>
      </c>
      <c r="N79" s="251">
        <v>1</v>
      </c>
      <c r="O79" s="251" t="s">
        <v>287</v>
      </c>
      <c r="P79" s="251" t="s">
        <v>9</v>
      </c>
      <c r="Q79" s="251" t="s">
        <v>9</v>
      </c>
      <c r="R79" s="251" t="s">
        <v>9</v>
      </c>
      <c r="S79" s="251" t="s">
        <v>9</v>
      </c>
      <c r="T79" s="251" t="s">
        <v>9</v>
      </c>
      <c r="U79" s="251" t="s">
        <v>9</v>
      </c>
      <c r="V79" s="251" t="s">
        <v>9</v>
      </c>
      <c r="W79" s="251" t="s">
        <v>9</v>
      </c>
      <c r="X79" s="251" t="s">
        <v>9</v>
      </c>
      <c r="Y79" s="251">
        <v>47</v>
      </c>
      <c r="Z79" s="251">
        <v>1</v>
      </c>
      <c r="AA79" s="251">
        <v>1</v>
      </c>
      <c r="AB79" s="252">
        <f t="shared" si="5"/>
        <v>18.61</v>
      </c>
      <c r="AC79" s="252">
        <f>ROUND(AB79*事業まとめ!$Q$6,2)</f>
        <v>502.47</v>
      </c>
      <c r="AD79" s="253"/>
      <c r="AE79" s="253"/>
      <c r="AF79" s="253"/>
      <c r="AG79" s="253"/>
      <c r="AH79" s="253"/>
      <c r="AI79" s="253"/>
      <c r="AJ79" s="253"/>
      <c r="AK79" s="252">
        <f t="shared" si="6"/>
        <v>0</v>
      </c>
      <c r="AL79" s="252">
        <f>ROUND(AK79*事業まとめ!$Q$6,2)</f>
        <v>0</v>
      </c>
      <c r="AM79" s="254">
        <f t="shared" si="4"/>
        <v>18.61</v>
      </c>
      <c r="AN79" s="254">
        <f t="shared" si="4"/>
        <v>502.47</v>
      </c>
      <c r="AO79" s="259"/>
      <c r="AP79" s="260">
        <f t="shared" si="7"/>
        <v>0</v>
      </c>
      <c r="AQ79" s="259"/>
      <c r="AR79" s="257"/>
      <c r="AS79" s="257"/>
      <c r="AT79" s="257"/>
      <c r="AU79" s="257"/>
      <c r="AV79" s="257"/>
      <c r="AW79" s="257"/>
    </row>
    <row r="80" spans="2:49" s="264" customFormat="1" x14ac:dyDescent="0.4">
      <c r="B80" s="251">
        <v>12</v>
      </c>
      <c r="C80" s="251" t="s">
        <v>1194</v>
      </c>
      <c r="D80" s="251" t="s">
        <v>1212</v>
      </c>
      <c r="E80" s="251" t="s">
        <v>40</v>
      </c>
      <c r="F80" s="258" t="s">
        <v>1881</v>
      </c>
      <c r="G80" s="251"/>
      <c r="H80" s="251" t="s">
        <v>9</v>
      </c>
      <c r="I80" s="251">
        <v>1.8</v>
      </c>
      <c r="J80" s="251">
        <v>220</v>
      </c>
      <c r="K80" s="251" t="s">
        <v>1204</v>
      </c>
      <c r="L80" s="251"/>
      <c r="M80" s="251" t="s">
        <v>7</v>
      </c>
      <c r="N80" s="251">
        <v>1</v>
      </c>
      <c r="O80" s="251" t="s">
        <v>13</v>
      </c>
      <c r="P80" s="251" t="s">
        <v>9</v>
      </c>
      <c r="Q80" s="251" t="s">
        <v>9</v>
      </c>
      <c r="R80" s="251" t="s">
        <v>9</v>
      </c>
      <c r="S80" s="251" t="s">
        <v>9</v>
      </c>
      <c r="T80" s="251" t="s">
        <v>9</v>
      </c>
      <c r="U80" s="251" t="s">
        <v>9</v>
      </c>
      <c r="V80" s="251" t="s">
        <v>9</v>
      </c>
      <c r="W80" s="251" t="s">
        <v>9</v>
      </c>
      <c r="X80" s="251" t="s">
        <v>9</v>
      </c>
      <c r="Y80" s="251">
        <v>28</v>
      </c>
      <c r="Z80" s="251">
        <v>1</v>
      </c>
      <c r="AA80" s="251">
        <v>1</v>
      </c>
      <c r="AB80" s="252">
        <f t="shared" si="5"/>
        <v>11.09</v>
      </c>
      <c r="AC80" s="252">
        <f>ROUND(AB80*事業まとめ!$Q$6,2)</f>
        <v>299.43</v>
      </c>
      <c r="AD80" s="253"/>
      <c r="AE80" s="253"/>
      <c r="AF80" s="253"/>
      <c r="AG80" s="253"/>
      <c r="AH80" s="253"/>
      <c r="AI80" s="253"/>
      <c r="AJ80" s="253"/>
      <c r="AK80" s="252">
        <f t="shared" si="6"/>
        <v>0</v>
      </c>
      <c r="AL80" s="252">
        <f>ROUND(AK80*事業まとめ!$Q$6,2)</f>
        <v>0</v>
      </c>
      <c r="AM80" s="254">
        <f t="shared" si="4"/>
        <v>11.09</v>
      </c>
      <c r="AN80" s="254">
        <f t="shared" si="4"/>
        <v>299.43</v>
      </c>
      <c r="AO80" s="259"/>
      <c r="AP80" s="260">
        <f t="shared" si="7"/>
        <v>0</v>
      </c>
      <c r="AQ80" s="259"/>
      <c r="AR80" s="257"/>
      <c r="AS80" s="257"/>
      <c r="AT80" s="257"/>
      <c r="AU80" s="257"/>
      <c r="AV80" s="257"/>
      <c r="AW80" s="257"/>
    </row>
    <row r="81" spans="2:49" s="264" customFormat="1" x14ac:dyDescent="0.4">
      <c r="B81" s="251">
        <v>12</v>
      </c>
      <c r="C81" s="251" t="s">
        <v>1194</v>
      </c>
      <c r="D81" s="251" t="s">
        <v>1212</v>
      </c>
      <c r="E81" s="251" t="s">
        <v>40</v>
      </c>
      <c r="F81" s="258" t="s">
        <v>2014</v>
      </c>
      <c r="G81" s="251"/>
      <c r="H81" s="251" t="s">
        <v>9</v>
      </c>
      <c r="I81" s="251">
        <v>1.8</v>
      </c>
      <c r="J81" s="251">
        <v>220</v>
      </c>
      <c r="K81" s="251" t="s">
        <v>1203</v>
      </c>
      <c r="L81" s="251"/>
      <c r="M81" s="251" t="s">
        <v>7</v>
      </c>
      <c r="N81" s="251">
        <v>1</v>
      </c>
      <c r="O81" s="251" t="s">
        <v>287</v>
      </c>
      <c r="P81" s="251" t="s">
        <v>9</v>
      </c>
      <c r="Q81" s="251" t="s">
        <v>9</v>
      </c>
      <c r="R81" s="251" t="s">
        <v>9</v>
      </c>
      <c r="S81" s="251" t="s">
        <v>9</v>
      </c>
      <c r="T81" s="251" t="s">
        <v>9</v>
      </c>
      <c r="U81" s="251" t="s">
        <v>9</v>
      </c>
      <c r="V81" s="251" t="s">
        <v>9</v>
      </c>
      <c r="W81" s="251" t="s">
        <v>9</v>
      </c>
      <c r="X81" s="251" t="s">
        <v>9</v>
      </c>
      <c r="Y81" s="251">
        <v>47</v>
      </c>
      <c r="Z81" s="251">
        <v>1</v>
      </c>
      <c r="AA81" s="251">
        <v>1</v>
      </c>
      <c r="AB81" s="252">
        <f t="shared" si="5"/>
        <v>18.61</v>
      </c>
      <c r="AC81" s="252">
        <f>ROUND(AB81*事業まとめ!$Q$6,2)</f>
        <v>502.47</v>
      </c>
      <c r="AD81" s="253"/>
      <c r="AE81" s="253"/>
      <c r="AF81" s="253"/>
      <c r="AG81" s="253"/>
      <c r="AH81" s="253"/>
      <c r="AI81" s="253"/>
      <c r="AJ81" s="253"/>
      <c r="AK81" s="252">
        <f t="shared" si="6"/>
        <v>0</v>
      </c>
      <c r="AL81" s="252">
        <f>ROUND(AK81*事業まとめ!$Q$6,2)</f>
        <v>0</v>
      </c>
      <c r="AM81" s="254">
        <f t="shared" si="4"/>
        <v>18.61</v>
      </c>
      <c r="AN81" s="254">
        <f t="shared" si="4"/>
        <v>502.47</v>
      </c>
      <c r="AO81" s="259"/>
      <c r="AP81" s="260">
        <f t="shared" si="7"/>
        <v>0</v>
      </c>
      <c r="AQ81" s="259"/>
      <c r="AR81" s="257"/>
      <c r="AS81" s="257"/>
      <c r="AT81" s="257"/>
      <c r="AU81" s="257"/>
      <c r="AV81" s="257"/>
      <c r="AW81" s="257"/>
    </row>
    <row r="82" spans="2:49" s="264" customFormat="1" x14ac:dyDescent="0.4">
      <c r="B82" s="251">
        <v>12</v>
      </c>
      <c r="C82" s="251" t="s">
        <v>1194</v>
      </c>
      <c r="D82" s="251" t="s">
        <v>1212</v>
      </c>
      <c r="E82" s="251" t="s">
        <v>40</v>
      </c>
      <c r="F82" s="258" t="s">
        <v>1880</v>
      </c>
      <c r="G82" s="251"/>
      <c r="H82" s="251" t="s">
        <v>9</v>
      </c>
      <c r="I82" s="251">
        <v>1.8</v>
      </c>
      <c r="J82" s="251">
        <v>220</v>
      </c>
      <c r="K82" s="251" t="s">
        <v>1204</v>
      </c>
      <c r="L82" s="251"/>
      <c r="M82" s="251" t="s">
        <v>7</v>
      </c>
      <c r="N82" s="251">
        <v>1</v>
      </c>
      <c r="O82" s="251" t="s">
        <v>13</v>
      </c>
      <c r="P82" s="251" t="s">
        <v>9</v>
      </c>
      <c r="Q82" s="251" t="s">
        <v>9</v>
      </c>
      <c r="R82" s="251" t="s">
        <v>9</v>
      </c>
      <c r="S82" s="251" t="s">
        <v>9</v>
      </c>
      <c r="T82" s="251" t="s">
        <v>9</v>
      </c>
      <c r="U82" s="251" t="s">
        <v>9</v>
      </c>
      <c r="V82" s="251" t="s">
        <v>9</v>
      </c>
      <c r="W82" s="251" t="s">
        <v>9</v>
      </c>
      <c r="X82" s="251" t="s">
        <v>9</v>
      </c>
      <c r="Y82" s="251">
        <v>28</v>
      </c>
      <c r="Z82" s="251">
        <v>1</v>
      </c>
      <c r="AA82" s="251">
        <v>1</v>
      </c>
      <c r="AB82" s="252">
        <f t="shared" si="5"/>
        <v>11.09</v>
      </c>
      <c r="AC82" s="252">
        <f>ROUND(AB82*事業まとめ!$Q$6,2)</f>
        <v>299.43</v>
      </c>
      <c r="AD82" s="253"/>
      <c r="AE82" s="253"/>
      <c r="AF82" s="253"/>
      <c r="AG82" s="253"/>
      <c r="AH82" s="253"/>
      <c r="AI82" s="253"/>
      <c r="AJ82" s="253"/>
      <c r="AK82" s="252">
        <f t="shared" si="6"/>
        <v>0</v>
      </c>
      <c r="AL82" s="252">
        <f>ROUND(AK82*事業まとめ!$Q$6,2)</f>
        <v>0</v>
      </c>
      <c r="AM82" s="254">
        <f t="shared" si="4"/>
        <v>11.09</v>
      </c>
      <c r="AN82" s="254">
        <f t="shared" si="4"/>
        <v>299.43</v>
      </c>
      <c r="AO82" s="259"/>
      <c r="AP82" s="260">
        <f t="shared" si="7"/>
        <v>0</v>
      </c>
      <c r="AQ82" s="259"/>
      <c r="AR82" s="257"/>
      <c r="AS82" s="257"/>
      <c r="AT82" s="257"/>
      <c r="AU82" s="257"/>
      <c r="AV82" s="257"/>
      <c r="AW82" s="257"/>
    </row>
    <row r="83" spans="2:49" s="264" customFormat="1" x14ac:dyDescent="0.4">
      <c r="B83" s="251">
        <v>12</v>
      </c>
      <c r="C83" s="251" t="s">
        <v>1194</v>
      </c>
      <c r="D83" s="251" t="s">
        <v>1212</v>
      </c>
      <c r="E83" s="251" t="s">
        <v>40</v>
      </c>
      <c r="F83" s="251" t="s">
        <v>1223</v>
      </c>
      <c r="G83" s="251"/>
      <c r="H83" s="251" t="s">
        <v>9</v>
      </c>
      <c r="I83" s="251">
        <v>1.8</v>
      </c>
      <c r="J83" s="251">
        <v>220</v>
      </c>
      <c r="K83" s="251" t="s">
        <v>1222</v>
      </c>
      <c r="L83" s="251"/>
      <c r="M83" s="251" t="s">
        <v>28</v>
      </c>
      <c r="N83" s="251">
        <v>2</v>
      </c>
      <c r="O83" s="251" t="s">
        <v>287</v>
      </c>
      <c r="P83" s="251" t="s">
        <v>9</v>
      </c>
      <c r="Q83" s="251" t="s">
        <v>9</v>
      </c>
      <c r="R83" s="251" t="s">
        <v>9</v>
      </c>
      <c r="S83" s="251" t="s">
        <v>9</v>
      </c>
      <c r="T83" s="251" t="s">
        <v>9</v>
      </c>
      <c r="U83" s="251" t="s">
        <v>9</v>
      </c>
      <c r="V83" s="251" t="s">
        <v>9</v>
      </c>
      <c r="W83" s="251" t="s">
        <v>9</v>
      </c>
      <c r="X83" s="251" t="s">
        <v>9</v>
      </c>
      <c r="Y83" s="251">
        <v>47</v>
      </c>
      <c r="Z83" s="251">
        <v>3</v>
      </c>
      <c r="AA83" s="251">
        <v>6</v>
      </c>
      <c r="AB83" s="252">
        <f t="shared" si="5"/>
        <v>111.67</v>
      </c>
      <c r="AC83" s="252">
        <f>ROUND(AB83*事業まとめ!$Q$6,2)</f>
        <v>3015.09</v>
      </c>
      <c r="AD83" s="253"/>
      <c r="AE83" s="253"/>
      <c r="AF83" s="253"/>
      <c r="AG83" s="253"/>
      <c r="AH83" s="253"/>
      <c r="AI83" s="253"/>
      <c r="AJ83" s="253"/>
      <c r="AK83" s="252">
        <f t="shared" si="6"/>
        <v>0</v>
      </c>
      <c r="AL83" s="252">
        <f>ROUND(AK83*事業まとめ!$Q$6,2)</f>
        <v>0</v>
      </c>
      <c r="AM83" s="254">
        <f t="shared" si="4"/>
        <v>111.67</v>
      </c>
      <c r="AN83" s="254">
        <f t="shared" si="4"/>
        <v>3015.09</v>
      </c>
      <c r="AO83" s="259"/>
      <c r="AP83" s="260">
        <f t="shared" si="7"/>
        <v>0</v>
      </c>
      <c r="AQ83" s="259"/>
      <c r="AR83" s="257"/>
      <c r="AS83" s="257"/>
      <c r="AT83" s="257"/>
      <c r="AU83" s="257"/>
      <c r="AV83" s="257"/>
      <c r="AW83" s="257"/>
    </row>
    <row r="84" spans="2:49" s="264" customFormat="1" x14ac:dyDescent="0.4">
      <c r="B84" s="251">
        <v>12</v>
      </c>
      <c r="C84" s="251" t="s">
        <v>1194</v>
      </c>
      <c r="D84" s="251" t="s">
        <v>1212</v>
      </c>
      <c r="E84" s="251" t="s">
        <v>40</v>
      </c>
      <c r="F84" s="251" t="s">
        <v>1876</v>
      </c>
      <c r="G84" s="251"/>
      <c r="H84" s="251" t="s">
        <v>9</v>
      </c>
      <c r="I84" s="251">
        <v>0.5</v>
      </c>
      <c r="J84" s="251">
        <v>220</v>
      </c>
      <c r="K84" s="251" t="s">
        <v>1201</v>
      </c>
      <c r="L84" s="251"/>
      <c r="M84" s="251" t="s">
        <v>254</v>
      </c>
      <c r="N84" s="251">
        <v>1</v>
      </c>
      <c r="O84" s="251" t="s">
        <v>255</v>
      </c>
      <c r="P84" s="251" t="s">
        <v>9</v>
      </c>
      <c r="Q84" s="251" t="s">
        <v>9</v>
      </c>
      <c r="R84" s="251" t="s">
        <v>1202</v>
      </c>
      <c r="S84" s="251" t="s">
        <v>9</v>
      </c>
      <c r="T84" s="251" t="s">
        <v>9</v>
      </c>
      <c r="U84" s="251" t="s">
        <v>9</v>
      </c>
      <c r="V84" s="251" t="s">
        <v>9</v>
      </c>
      <c r="W84" s="251" t="s">
        <v>9</v>
      </c>
      <c r="X84" s="251" t="s">
        <v>9</v>
      </c>
      <c r="Y84" s="251">
        <v>36</v>
      </c>
      <c r="Z84" s="251">
        <v>1</v>
      </c>
      <c r="AA84" s="251">
        <v>1</v>
      </c>
      <c r="AB84" s="252">
        <f t="shared" si="5"/>
        <v>3.96</v>
      </c>
      <c r="AC84" s="252">
        <f>ROUND(AB84*事業まとめ!$Q$6,2)</f>
        <v>106.92</v>
      </c>
      <c r="AD84" s="253"/>
      <c r="AE84" s="253"/>
      <c r="AF84" s="253"/>
      <c r="AG84" s="253"/>
      <c r="AH84" s="253"/>
      <c r="AI84" s="253"/>
      <c r="AJ84" s="253"/>
      <c r="AK84" s="252">
        <f t="shared" si="6"/>
        <v>0</v>
      </c>
      <c r="AL84" s="252">
        <f>ROUND(AK84*事業まとめ!$Q$6,2)</f>
        <v>0</v>
      </c>
      <c r="AM84" s="254">
        <f t="shared" si="4"/>
        <v>3.96</v>
      </c>
      <c r="AN84" s="254">
        <f t="shared" si="4"/>
        <v>106.92</v>
      </c>
      <c r="AO84" s="259"/>
      <c r="AP84" s="260">
        <f t="shared" si="7"/>
        <v>0</v>
      </c>
      <c r="AQ84" s="259"/>
      <c r="AR84" s="257"/>
      <c r="AS84" s="257"/>
      <c r="AT84" s="257"/>
      <c r="AU84" s="257"/>
      <c r="AV84" s="257"/>
      <c r="AW84" s="257"/>
    </row>
    <row r="85" spans="2:49" s="264" customFormat="1" x14ac:dyDescent="0.4">
      <c r="B85" s="251">
        <v>12</v>
      </c>
      <c r="C85" s="251" t="s">
        <v>1194</v>
      </c>
      <c r="D85" s="251" t="s">
        <v>1212</v>
      </c>
      <c r="E85" s="251" t="s">
        <v>40</v>
      </c>
      <c r="F85" s="251" t="s">
        <v>1121</v>
      </c>
      <c r="G85" s="251"/>
      <c r="H85" s="251" t="s">
        <v>9</v>
      </c>
      <c r="I85" s="251">
        <v>4</v>
      </c>
      <c r="J85" s="251">
        <v>365</v>
      </c>
      <c r="K85" s="251" t="s">
        <v>1206</v>
      </c>
      <c r="L85" s="251"/>
      <c r="M85" s="251" t="s">
        <v>267</v>
      </c>
      <c r="N85" s="251">
        <v>1</v>
      </c>
      <c r="O85" s="251" t="s">
        <v>13</v>
      </c>
      <c r="P85" s="251" t="s">
        <v>9</v>
      </c>
      <c r="Q85" s="251" t="s">
        <v>9</v>
      </c>
      <c r="R85" s="251" t="s">
        <v>15</v>
      </c>
      <c r="S85" s="251" t="s">
        <v>315</v>
      </c>
      <c r="T85" s="251" t="s">
        <v>9</v>
      </c>
      <c r="U85" s="251" t="s">
        <v>9</v>
      </c>
      <c r="V85" s="251" t="s">
        <v>9</v>
      </c>
      <c r="W85" s="251" t="s">
        <v>9</v>
      </c>
      <c r="X85" s="251" t="s">
        <v>9</v>
      </c>
      <c r="Y85" s="251">
        <v>28</v>
      </c>
      <c r="Z85" s="251">
        <v>3</v>
      </c>
      <c r="AA85" s="251">
        <v>3</v>
      </c>
      <c r="AB85" s="252">
        <f t="shared" si="5"/>
        <v>122.64</v>
      </c>
      <c r="AC85" s="252">
        <f>ROUND(AB85*事業まとめ!$Q$6,2)</f>
        <v>3311.28</v>
      </c>
      <c r="AD85" s="253"/>
      <c r="AE85" s="253"/>
      <c r="AF85" s="253"/>
      <c r="AG85" s="253"/>
      <c r="AH85" s="253"/>
      <c r="AI85" s="253"/>
      <c r="AJ85" s="253"/>
      <c r="AK85" s="252">
        <f t="shared" si="6"/>
        <v>0</v>
      </c>
      <c r="AL85" s="252">
        <f>ROUND(AK85*事業まとめ!$Q$6,2)</f>
        <v>0</v>
      </c>
      <c r="AM85" s="254">
        <f t="shared" si="4"/>
        <v>122.64</v>
      </c>
      <c r="AN85" s="254">
        <f t="shared" si="4"/>
        <v>3311.28</v>
      </c>
      <c r="AO85" s="259"/>
      <c r="AP85" s="260">
        <f t="shared" si="7"/>
        <v>0</v>
      </c>
      <c r="AQ85" s="259"/>
      <c r="AR85" s="257"/>
      <c r="AS85" s="257"/>
      <c r="AT85" s="257"/>
      <c r="AU85" s="257"/>
      <c r="AV85" s="257"/>
      <c r="AW85" s="257"/>
    </row>
    <row r="86" spans="2:49" s="265" customFormat="1" x14ac:dyDescent="0.4">
      <c r="B86" s="251">
        <v>12</v>
      </c>
      <c r="C86" s="251" t="s">
        <v>1194</v>
      </c>
      <c r="D86" s="251" t="s">
        <v>1212</v>
      </c>
      <c r="E86" s="251" t="s">
        <v>69</v>
      </c>
      <c r="F86" s="251" t="s">
        <v>316</v>
      </c>
      <c r="G86" s="261"/>
      <c r="H86" s="251" t="s">
        <v>9</v>
      </c>
      <c r="I86" s="251">
        <v>3.25</v>
      </c>
      <c r="J86" s="251">
        <v>220</v>
      </c>
      <c r="K86" s="251" t="s">
        <v>65</v>
      </c>
      <c r="L86" s="251"/>
      <c r="M86" s="251" t="s">
        <v>10</v>
      </c>
      <c r="N86" s="251">
        <v>2</v>
      </c>
      <c r="O86" s="251" t="s">
        <v>287</v>
      </c>
      <c r="P86" s="251" t="s">
        <v>9</v>
      </c>
      <c r="Q86" s="251" t="s">
        <v>9</v>
      </c>
      <c r="R86" s="251" t="s">
        <v>481</v>
      </c>
      <c r="S86" s="251" t="s">
        <v>9</v>
      </c>
      <c r="T86" s="251" t="s">
        <v>9</v>
      </c>
      <c r="U86" s="251" t="s">
        <v>9</v>
      </c>
      <c r="V86" s="251" t="s">
        <v>9</v>
      </c>
      <c r="W86" s="251" t="s">
        <v>9</v>
      </c>
      <c r="X86" s="251" t="s">
        <v>9</v>
      </c>
      <c r="Y86" s="251">
        <v>47</v>
      </c>
      <c r="Z86" s="251">
        <v>9</v>
      </c>
      <c r="AA86" s="251">
        <v>18</v>
      </c>
      <c r="AB86" s="252">
        <f t="shared" si="5"/>
        <v>604.89</v>
      </c>
      <c r="AC86" s="252">
        <f>ROUND(AB86*事業まとめ!$Q$6,2)</f>
        <v>16332.03</v>
      </c>
      <c r="AD86" s="253"/>
      <c r="AE86" s="253"/>
      <c r="AF86" s="253"/>
      <c r="AG86" s="253"/>
      <c r="AH86" s="253"/>
      <c r="AI86" s="253"/>
      <c r="AJ86" s="253"/>
      <c r="AK86" s="252">
        <f t="shared" si="6"/>
        <v>0</v>
      </c>
      <c r="AL86" s="252">
        <f>ROUND(AK86*事業まとめ!$Q$6,2)</f>
        <v>0</v>
      </c>
      <c r="AM86" s="254">
        <f t="shared" si="4"/>
        <v>604.89</v>
      </c>
      <c r="AN86" s="254">
        <f t="shared" si="4"/>
        <v>16332.03</v>
      </c>
      <c r="AO86" s="259"/>
      <c r="AP86" s="260">
        <f t="shared" si="7"/>
        <v>0</v>
      </c>
      <c r="AQ86" s="259"/>
      <c r="AR86" s="257"/>
      <c r="AS86" s="257"/>
      <c r="AT86" s="257"/>
      <c r="AU86" s="257"/>
      <c r="AV86" s="257"/>
      <c r="AW86" s="257"/>
    </row>
    <row r="87" spans="2:49" s="265" customFormat="1" x14ac:dyDescent="0.4">
      <c r="B87" s="251">
        <v>12</v>
      </c>
      <c r="C87" s="251" t="s">
        <v>1194</v>
      </c>
      <c r="D87" s="251" t="s">
        <v>1212</v>
      </c>
      <c r="E87" s="251" t="s">
        <v>69</v>
      </c>
      <c r="F87" s="251" t="s">
        <v>75</v>
      </c>
      <c r="G87" s="251"/>
      <c r="H87" s="251" t="s">
        <v>9</v>
      </c>
      <c r="I87" s="251">
        <v>6.5</v>
      </c>
      <c r="J87" s="251">
        <v>220</v>
      </c>
      <c r="K87" s="251" t="s">
        <v>1196</v>
      </c>
      <c r="L87" s="251"/>
      <c r="M87" s="251" t="s">
        <v>28</v>
      </c>
      <c r="N87" s="251">
        <v>2</v>
      </c>
      <c r="O87" s="251" t="s">
        <v>287</v>
      </c>
      <c r="P87" s="251" t="s">
        <v>9</v>
      </c>
      <c r="Q87" s="251" t="s">
        <v>9</v>
      </c>
      <c r="R87" s="251" t="s">
        <v>9</v>
      </c>
      <c r="S87" s="251" t="s">
        <v>237</v>
      </c>
      <c r="T87" s="251" t="s">
        <v>9</v>
      </c>
      <c r="U87" s="251" t="s">
        <v>9</v>
      </c>
      <c r="V87" s="251" t="s">
        <v>9</v>
      </c>
      <c r="W87" s="251" t="s">
        <v>9</v>
      </c>
      <c r="X87" s="251" t="s">
        <v>9</v>
      </c>
      <c r="Y87" s="251">
        <v>47</v>
      </c>
      <c r="Z87" s="251">
        <v>5</v>
      </c>
      <c r="AA87" s="251">
        <v>10</v>
      </c>
      <c r="AB87" s="252">
        <f t="shared" si="5"/>
        <v>672.1</v>
      </c>
      <c r="AC87" s="252">
        <f>ROUND(AB87*事業まとめ!$Q$6,2)</f>
        <v>18146.7</v>
      </c>
      <c r="AD87" s="253"/>
      <c r="AE87" s="253"/>
      <c r="AF87" s="253"/>
      <c r="AG87" s="253"/>
      <c r="AH87" s="253"/>
      <c r="AI87" s="253"/>
      <c r="AJ87" s="253"/>
      <c r="AK87" s="252">
        <f t="shared" si="6"/>
        <v>0</v>
      </c>
      <c r="AL87" s="252">
        <f>ROUND(AK87*事業まとめ!$Q$6,2)</f>
        <v>0</v>
      </c>
      <c r="AM87" s="254">
        <f t="shared" si="4"/>
        <v>672.1</v>
      </c>
      <c r="AN87" s="254">
        <f t="shared" si="4"/>
        <v>18146.7</v>
      </c>
      <c r="AO87" s="259"/>
      <c r="AP87" s="260">
        <f t="shared" si="7"/>
        <v>0</v>
      </c>
      <c r="AQ87" s="259"/>
      <c r="AR87" s="257"/>
      <c r="AS87" s="257"/>
      <c r="AT87" s="257"/>
      <c r="AU87" s="257"/>
      <c r="AV87" s="257"/>
      <c r="AW87" s="257"/>
    </row>
    <row r="88" spans="2:49" s="265" customFormat="1" x14ac:dyDescent="0.4">
      <c r="B88" s="251">
        <v>12</v>
      </c>
      <c r="C88" s="251" t="s">
        <v>1194</v>
      </c>
      <c r="D88" s="251" t="s">
        <v>1212</v>
      </c>
      <c r="E88" s="251" t="s">
        <v>69</v>
      </c>
      <c r="F88" s="258" t="s">
        <v>75</v>
      </c>
      <c r="G88" s="251"/>
      <c r="H88" s="251" t="s">
        <v>9</v>
      </c>
      <c r="I88" s="251">
        <v>6.5</v>
      </c>
      <c r="J88" s="251">
        <v>220</v>
      </c>
      <c r="K88" s="251" t="s">
        <v>1198</v>
      </c>
      <c r="L88" s="251"/>
      <c r="M88" s="251" t="s">
        <v>16</v>
      </c>
      <c r="N88" s="251">
        <v>1</v>
      </c>
      <c r="O88" s="251" t="s">
        <v>287</v>
      </c>
      <c r="P88" s="251" t="s">
        <v>9</v>
      </c>
      <c r="Q88" s="251" t="s">
        <v>9</v>
      </c>
      <c r="R88" s="251" t="s">
        <v>9</v>
      </c>
      <c r="S88" s="251" t="s">
        <v>237</v>
      </c>
      <c r="T88" s="251" t="s">
        <v>9</v>
      </c>
      <c r="U88" s="251" t="s">
        <v>9</v>
      </c>
      <c r="V88" s="251" t="s">
        <v>9</v>
      </c>
      <c r="W88" s="251" t="s">
        <v>9</v>
      </c>
      <c r="X88" s="251" t="s">
        <v>9</v>
      </c>
      <c r="Y88" s="251">
        <v>47</v>
      </c>
      <c r="Z88" s="251">
        <v>2</v>
      </c>
      <c r="AA88" s="251">
        <v>2</v>
      </c>
      <c r="AB88" s="252">
        <f t="shared" si="5"/>
        <v>134.41999999999999</v>
      </c>
      <c r="AC88" s="252">
        <f>ROUND(AB88*事業まとめ!$Q$6,2)</f>
        <v>3629.34</v>
      </c>
      <c r="AD88" s="253"/>
      <c r="AE88" s="253"/>
      <c r="AF88" s="253"/>
      <c r="AG88" s="253"/>
      <c r="AH88" s="253"/>
      <c r="AI88" s="253"/>
      <c r="AJ88" s="253"/>
      <c r="AK88" s="252">
        <f t="shared" si="6"/>
        <v>0</v>
      </c>
      <c r="AL88" s="252">
        <f>ROUND(AK88*事業まとめ!$Q$6,2)</f>
        <v>0</v>
      </c>
      <c r="AM88" s="254">
        <f t="shared" si="4"/>
        <v>134.41999999999999</v>
      </c>
      <c r="AN88" s="254">
        <f t="shared" si="4"/>
        <v>3629.34</v>
      </c>
      <c r="AO88" s="259"/>
      <c r="AP88" s="260">
        <f t="shared" si="7"/>
        <v>0</v>
      </c>
      <c r="AQ88" s="259"/>
      <c r="AR88" s="257"/>
      <c r="AS88" s="257"/>
      <c r="AT88" s="257"/>
      <c r="AU88" s="257"/>
      <c r="AV88" s="257"/>
      <c r="AW88" s="257"/>
    </row>
    <row r="89" spans="2:49" s="265" customFormat="1" x14ac:dyDescent="0.4">
      <c r="B89" s="251">
        <v>12</v>
      </c>
      <c r="C89" s="251" t="s">
        <v>1194</v>
      </c>
      <c r="D89" s="251" t="s">
        <v>1212</v>
      </c>
      <c r="E89" s="251" t="s">
        <v>69</v>
      </c>
      <c r="F89" s="251" t="s">
        <v>1125</v>
      </c>
      <c r="G89" s="251"/>
      <c r="H89" s="251" t="s">
        <v>9</v>
      </c>
      <c r="I89" s="251">
        <v>9</v>
      </c>
      <c r="J89" s="251">
        <v>220</v>
      </c>
      <c r="K89" s="251" t="s">
        <v>1196</v>
      </c>
      <c r="L89" s="251"/>
      <c r="M89" s="251" t="s">
        <v>28</v>
      </c>
      <c r="N89" s="251">
        <v>2</v>
      </c>
      <c r="O89" s="251" t="s">
        <v>287</v>
      </c>
      <c r="P89" s="251" t="s">
        <v>9</v>
      </c>
      <c r="Q89" s="251" t="s">
        <v>9</v>
      </c>
      <c r="R89" s="251" t="s">
        <v>9</v>
      </c>
      <c r="S89" s="251" t="s">
        <v>237</v>
      </c>
      <c r="T89" s="251" t="s">
        <v>9</v>
      </c>
      <c r="U89" s="251" t="s">
        <v>9</v>
      </c>
      <c r="V89" s="251" t="s">
        <v>9</v>
      </c>
      <c r="W89" s="251" t="s">
        <v>9</v>
      </c>
      <c r="X89" s="251" t="s">
        <v>9</v>
      </c>
      <c r="Y89" s="251">
        <v>47</v>
      </c>
      <c r="Z89" s="251">
        <v>5</v>
      </c>
      <c r="AA89" s="251">
        <v>10</v>
      </c>
      <c r="AB89" s="252">
        <f t="shared" si="5"/>
        <v>930.6</v>
      </c>
      <c r="AC89" s="252">
        <f>ROUND(AB89*事業まとめ!$Q$6,2)</f>
        <v>25126.2</v>
      </c>
      <c r="AD89" s="253"/>
      <c r="AE89" s="253"/>
      <c r="AF89" s="253"/>
      <c r="AG89" s="253"/>
      <c r="AH89" s="253"/>
      <c r="AI89" s="253"/>
      <c r="AJ89" s="253"/>
      <c r="AK89" s="252">
        <f t="shared" si="6"/>
        <v>0</v>
      </c>
      <c r="AL89" s="252">
        <f>ROUND(AK89*事業まとめ!$Q$6,2)</f>
        <v>0</v>
      </c>
      <c r="AM89" s="254">
        <f t="shared" si="4"/>
        <v>930.6</v>
      </c>
      <c r="AN89" s="254">
        <f t="shared" si="4"/>
        <v>25126.2</v>
      </c>
      <c r="AO89" s="259"/>
      <c r="AP89" s="260">
        <f t="shared" si="7"/>
        <v>0</v>
      </c>
      <c r="AQ89" s="259"/>
      <c r="AR89" s="257"/>
      <c r="AS89" s="257"/>
      <c r="AT89" s="257"/>
      <c r="AU89" s="257"/>
      <c r="AV89" s="257"/>
      <c r="AW89" s="257"/>
    </row>
    <row r="90" spans="2:49" s="265" customFormat="1" x14ac:dyDescent="0.4">
      <c r="B90" s="251">
        <v>12</v>
      </c>
      <c r="C90" s="251" t="s">
        <v>1194</v>
      </c>
      <c r="D90" s="251" t="s">
        <v>1212</v>
      </c>
      <c r="E90" s="251" t="s">
        <v>69</v>
      </c>
      <c r="F90" s="251" t="s">
        <v>1125</v>
      </c>
      <c r="G90" s="251"/>
      <c r="H90" s="251" t="s">
        <v>9</v>
      </c>
      <c r="I90" s="251">
        <v>9</v>
      </c>
      <c r="J90" s="251">
        <v>220</v>
      </c>
      <c r="K90" s="251" t="s">
        <v>1198</v>
      </c>
      <c r="L90" s="251"/>
      <c r="M90" s="251" t="s">
        <v>16</v>
      </c>
      <c r="N90" s="251">
        <v>1</v>
      </c>
      <c r="O90" s="251" t="s">
        <v>287</v>
      </c>
      <c r="P90" s="251" t="s">
        <v>9</v>
      </c>
      <c r="Q90" s="251" t="s">
        <v>9</v>
      </c>
      <c r="R90" s="251" t="s">
        <v>9</v>
      </c>
      <c r="S90" s="251" t="s">
        <v>237</v>
      </c>
      <c r="T90" s="251" t="s">
        <v>9</v>
      </c>
      <c r="U90" s="251" t="s">
        <v>9</v>
      </c>
      <c r="V90" s="251" t="s">
        <v>9</v>
      </c>
      <c r="W90" s="251" t="s">
        <v>9</v>
      </c>
      <c r="X90" s="251" t="s">
        <v>9</v>
      </c>
      <c r="Y90" s="251">
        <v>47</v>
      </c>
      <c r="Z90" s="251">
        <v>2</v>
      </c>
      <c r="AA90" s="251">
        <v>2</v>
      </c>
      <c r="AB90" s="252">
        <f t="shared" si="5"/>
        <v>186.12</v>
      </c>
      <c r="AC90" s="252">
        <f>ROUND(AB90*事業まとめ!$Q$6,2)</f>
        <v>5025.24</v>
      </c>
      <c r="AD90" s="253"/>
      <c r="AE90" s="253"/>
      <c r="AF90" s="253"/>
      <c r="AG90" s="253"/>
      <c r="AH90" s="253"/>
      <c r="AI90" s="253"/>
      <c r="AJ90" s="253"/>
      <c r="AK90" s="252">
        <f t="shared" si="6"/>
        <v>0</v>
      </c>
      <c r="AL90" s="252">
        <f>ROUND(AK90*事業まとめ!$Q$6,2)</f>
        <v>0</v>
      </c>
      <c r="AM90" s="254">
        <f t="shared" si="4"/>
        <v>186.12</v>
      </c>
      <c r="AN90" s="254">
        <f t="shared" si="4"/>
        <v>5025.24</v>
      </c>
      <c r="AO90" s="259"/>
      <c r="AP90" s="260">
        <f t="shared" si="7"/>
        <v>0</v>
      </c>
      <c r="AQ90" s="259"/>
      <c r="AR90" s="257"/>
      <c r="AS90" s="257"/>
      <c r="AT90" s="257"/>
      <c r="AU90" s="257"/>
      <c r="AV90" s="257"/>
      <c r="AW90" s="257"/>
    </row>
    <row r="91" spans="2:49" s="265" customFormat="1" x14ac:dyDescent="0.4">
      <c r="B91" s="251">
        <v>12</v>
      </c>
      <c r="C91" s="251" t="s">
        <v>1194</v>
      </c>
      <c r="D91" s="251" t="s">
        <v>1212</v>
      </c>
      <c r="E91" s="251" t="s">
        <v>69</v>
      </c>
      <c r="F91" s="251" t="s">
        <v>1125</v>
      </c>
      <c r="G91" s="251"/>
      <c r="H91" s="251" t="s">
        <v>9</v>
      </c>
      <c r="I91" s="251">
        <v>9</v>
      </c>
      <c r="J91" s="251">
        <v>220</v>
      </c>
      <c r="K91" s="251" t="s">
        <v>1196</v>
      </c>
      <c r="L91" s="251"/>
      <c r="M91" s="251" t="s">
        <v>28</v>
      </c>
      <c r="N91" s="251">
        <v>2</v>
      </c>
      <c r="O91" s="251" t="s">
        <v>287</v>
      </c>
      <c r="P91" s="251" t="s">
        <v>9</v>
      </c>
      <c r="Q91" s="251" t="s">
        <v>9</v>
      </c>
      <c r="R91" s="251" t="s">
        <v>9</v>
      </c>
      <c r="S91" s="251" t="s">
        <v>237</v>
      </c>
      <c r="T91" s="251" t="s">
        <v>9</v>
      </c>
      <c r="U91" s="251" t="s">
        <v>9</v>
      </c>
      <c r="V91" s="251" t="s">
        <v>9</v>
      </c>
      <c r="W91" s="251" t="s">
        <v>9</v>
      </c>
      <c r="X91" s="251" t="s">
        <v>9</v>
      </c>
      <c r="Y91" s="251">
        <v>47</v>
      </c>
      <c r="Z91" s="251">
        <v>5</v>
      </c>
      <c r="AA91" s="251">
        <v>10</v>
      </c>
      <c r="AB91" s="252">
        <f t="shared" si="5"/>
        <v>930.6</v>
      </c>
      <c r="AC91" s="252">
        <f>ROUND(AB91*事業まとめ!$Q$6,2)</f>
        <v>25126.2</v>
      </c>
      <c r="AD91" s="253"/>
      <c r="AE91" s="253"/>
      <c r="AF91" s="253"/>
      <c r="AG91" s="253"/>
      <c r="AH91" s="253"/>
      <c r="AI91" s="253"/>
      <c r="AJ91" s="253"/>
      <c r="AK91" s="252">
        <f t="shared" si="6"/>
        <v>0</v>
      </c>
      <c r="AL91" s="252">
        <f>ROUND(AK91*事業まとめ!$Q$6,2)</f>
        <v>0</v>
      </c>
      <c r="AM91" s="254">
        <f t="shared" si="4"/>
        <v>930.6</v>
      </c>
      <c r="AN91" s="254">
        <f t="shared" si="4"/>
        <v>25126.2</v>
      </c>
      <c r="AO91" s="259"/>
      <c r="AP91" s="260">
        <f t="shared" si="7"/>
        <v>0</v>
      </c>
      <c r="AQ91" s="259"/>
      <c r="AR91" s="257"/>
      <c r="AS91" s="257"/>
      <c r="AT91" s="257"/>
      <c r="AU91" s="257"/>
      <c r="AV91" s="257"/>
      <c r="AW91" s="257"/>
    </row>
    <row r="92" spans="2:49" s="265" customFormat="1" x14ac:dyDescent="0.4">
      <c r="B92" s="251">
        <v>12</v>
      </c>
      <c r="C92" s="251" t="s">
        <v>1194</v>
      </c>
      <c r="D92" s="251" t="s">
        <v>1212</v>
      </c>
      <c r="E92" s="251" t="s">
        <v>69</v>
      </c>
      <c r="F92" s="251" t="s">
        <v>1125</v>
      </c>
      <c r="G92" s="251"/>
      <c r="H92" s="251" t="s">
        <v>9</v>
      </c>
      <c r="I92" s="251">
        <v>9</v>
      </c>
      <c r="J92" s="251">
        <v>220</v>
      </c>
      <c r="K92" s="251" t="s">
        <v>1198</v>
      </c>
      <c r="L92" s="251"/>
      <c r="M92" s="251" t="s">
        <v>16</v>
      </c>
      <c r="N92" s="251">
        <v>1</v>
      </c>
      <c r="O92" s="251" t="s">
        <v>287</v>
      </c>
      <c r="P92" s="251" t="s">
        <v>9</v>
      </c>
      <c r="Q92" s="251" t="s">
        <v>9</v>
      </c>
      <c r="R92" s="251" t="s">
        <v>9</v>
      </c>
      <c r="S92" s="251" t="s">
        <v>237</v>
      </c>
      <c r="T92" s="251" t="s">
        <v>9</v>
      </c>
      <c r="U92" s="251" t="s">
        <v>9</v>
      </c>
      <c r="V92" s="251" t="s">
        <v>9</v>
      </c>
      <c r="W92" s="251" t="s">
        <v>9</v>
      </c>
      <c r="X92" s="251" t="s">
        <v>9</v>
      </c>
      <c r="Y92" s="251">
        <v>47</v>
      </c>
      <c r="Z92" s="251">
        <v>2</v>
      </c>
      <c r="AA92" s="251">
        <v>2</v>
      </c>
      <c r="AB92" s="252">
        <f t="shared" si="5"/>
        <v>186.12</v>
      </c>
      <c r="AC92" s="252">
        <f>ROUND(AB92*事業まとめ!$Q$6,2)</f>
        <v>5025.24</v>
      </c>
      <c r="AD92" s="253"/>
      <c r="AE92" s="253"/>
      <c r="AF92" s="253"/>
      <c r="AG92" s="253"/>
      <c r="AH92" s="253"/>
      <c r="AI92" s="253"/>
      <c r="AJ92" s="253"/>
      <c r="AK92" s="252">
        <f t="shared" si="6"/>
        <v>0</v>
      </c>
      <c r="AL92" s="252">
        <f>ROUND(AK92*事業まとめ!$Q$6,2)</f>
        <v>0</v>
      </c>
      <c r="AM92" s="254">
        <f t="shared" si="4"/>
        <v>186.12</v>
      </c>
      <c r="AN92" s="254">
        <f t="shared" si="4"/>
        <v>5025.24</v>
      </c>
      <c r="AO92" s="259"/>
      <c r="AP92" s="260">
        <f t="shared" si="7"/>
        <v>0</v>
      </c>
      <c r="AQ92" s="259"/>
      <c r="AR92" s="257"/>
      <c r="AS92" s="257"/>
      <c r="AT92" s="257"/>
      <c r="AU92" s="257"/>
      <c r="AV92" s="257"/>
      <c r="AW92" s="257"/>
    </row>
    <row r="93" spans="2:49" s="265" customFormat="1" x14ac:dyDescent="0.4">
      <c r="B93" s="251">
        <v>12</v>
      </c>
      <c r="C93" s="251" t="s">
        <v>1194</v>
      </c>
      <c r="D93" s="251" t="s">
        <v>1212</v>
      </c>
      <c r="E93" s="251" t="s">
        <v>69</v>
      </c>
      <c r="F93" s="251" t="s">
        <v>1125</v>
      </c>
      <c r="G93" s="251"/>
      <c r="H93" s="251" t="s">
        <v>9</v>
      </c>
      <c r="I93" s="251">
        <v>9</v>
      </c>
      <c r="J93" s="251">
        <v>220</v>
      </c>
      <c r="K93" s="251" t="s">
        <v>1196</v>
      </c>
      <c r="L93" s="251"/>
      <c r="M93" s="251" t="s">
        <v>28</v>
      </c>
      <c r="N93" s="251">
        <v>2</v>
      </c>
      <c r="O93" s="251" t="s">
        <v>287</v>
      </c>
      <c r="P93" s="251" t="s">
        <v>9</v>
      </c>
      <c r="Q93" s="251" t="s">
        <v>9</v>
      </c>
      <c r="R93" s="251" t="s">
        <v>9</v>
      </c>
      <c r="S93" s="251" t="s">
        <v>237</v>
      </c>
      <c r="T93" s="251" t="s">
        <v>9</v>
      </c>
      <c r="U93" s="251" t="s">
        <v>9</v>
      </c>
      <c r="V93" s="251" t="s">
        <v>9</v>
      </c>
      <c r="W93" s="251" t="s">
        <v>9</v>
      </c>
      <c r="X93" s="251" t="s">
        <v>9</v>
      </c>
      <c r="Y93" s="251">
        <v>47</v>
      </c>
      <c r="Z93" s="251">
        <v>5</v>
      </c>
      <c r="AA93" s="251">
        <v>10</v>
      </c>
      <c r="AB93" s="252">
        <f t="shared" si="5"/>
        <v>930.6</v>
      </c>
      <c r="AC93" s="252">
        <f>ROUND(AB93*事業まとめ!$Q$6,2)</f>
        <v>25126.2</v>
      </c>
      <c r="AD93" s="253"/>
      <c r="AE93" s="253"/>
      <c r="AF93" s="253"/>
      <c r="AG93" s="253"/>
      <c r="AH93" s="253"/>
      <c r="AI93" s="253"/>
      <c r="AJ93" s="253"/>
      <c r="AK93" s="252">
        <f t="shared" si="6"/>
        <v>0</v>
      </c>
      <c r="AL93" s="252">
        <f>ROUND(AK93*事業まとめ!$Q$6,2)</f>
        <v>0</v>
      </c>
      <c r="AM93" s="254">
        <f t="shared" si="4"/>
        <v>930.6</v>
      </c>
      <c r="AN93" s="254">
        <f t="shared" si="4"/>
        <v>25126.2</v>
      </c>
      <c r="AO93" s="259"/>
      <c r="AP93" s="260">
        <f t="shared" si="7"/>
        <v>0</v>
      </c>
      <c r="AQ93" s="259"/>
      <c r="AR93" s="257"/>
      <c r="AS93" s="257"/>
      <c r="AT93" s="257"/>
      <c r="AU93" s="257"/>
      <c r="AV93" s="257"/>
      <c r="AW93" s="257"/>
    </row>
    <row r="94" spans="2:49" s="265" customFormat="1" x14ac:dyDescent="0.4">
      <c r="B94" s="251">
        <v>12</v>
      </c>
      <c r="C94" s="251" t="s">
        <v>1194</v>
      </c>
      <c r="D94" s="251" t="s">
        <v>1212</v>
      </c>
      <c r="E94" s="251" t="s">
        <v>69</v>
      </c>
      <c r="F94" s="251" t="s">
        <v>1125</v>
      </c>
      <c r="G94" s="251"/>
      <c r="H94" s="251" t="s">
        <v>9</v>
      </c>
      <c r="I94" s="251">
        <v>9</v>
      </c>
      <c r="J94" s="251">
        <v>220</v>
      </c>
      <c r="K94" s="251" t="s">
        <v>1198</v>
      </c>
      <c r="L94" s="251"/>
      <c r="M94" s="251" t="s">
        <v>16</v>
      </c>
      <c r="N94" s="251">
        <v>1</v>
      </c>
      <c r="O94" s="251" t="s">
        <v>287</v>
      </c>
      <c r="P94" s="251" t="s">
        <v>9</v>
      </c>
      <c r="Q94" s="251" t="s">
        <v>9</v>
      </c>
      <c r="R94" s="251" t="s">
        <v>9</v>
      </c>
      <c r="S94" s="251" t="s">
        <v>237</v>
      </c>
      <c r="T94" s="251" t="s">
        <v>9</v>
      </c>
      <c r="U94" s="251" t="s">
        <v>9</v>
      </c>
      <c r="V94" s="251" t="s">
        <v>9</v>
      </c>
      <c r="W94" s="251" t="s">
        <v>9</v>
      </c>
      <c r="X94" s="251" t="s">
        <v>9</v>
      </c>
      <c r="Y94" s="251">
        <v>47</v>
      </c>
      <c r="Z94" s="251">
        <v>2</v>
      </c>
      <c r="AA94" s="251">
        <v>2</v>
      </c>
      <c r="AB94" s="252">
        <f t="shared" si="5"/>
        <v>186.12</v>
      </c>
      <c r="AC94" s="252">
        <f>ROUND(AB94*事業まとめ!$Q$6,2)</f>
        <v>5025.24</v>
      </c>
      <c r="AD94" s="253"/>
      <c r="AE94" s="253"/>
      <c r="AF94" s="253"/>
      <c r="AG94" s="253"/>
      <c r="AH94" s="253"/>
      <c r="AI94" s="253"/>
      <c r="AJ94" s="253"/>
      <c r="AK94" s="252">
        <f t="shared" si="6"/>
        <v>0</v>
      </c>
      <c r="AL94" s="252">
        <f>ROUND(AK94*事業まとめ!$Q$6,2)</f>
        <v>0</v>
      </c>
      <c r="AM94" s="254">
        <f t="shared" si="4"/>
        <v>186.12</v>
      </c>
      <c r="AN94" s="254">
        <f t="shared" si="4"/>
        <v>5025.24</v>
      </c>
      <c r="AO94" s="259"/>
      <c r="AP94" s="260">
        <f t="shared" si="7"/>
        <v>0</v>
      </c>
      <c r="AQ94" s="259"/>
      <c r="AR94" s="257"/>
      <c r="AS94" s="257"/>
      <c r="AT94" s="257"/>
      <c r="AU94" s="257"/>
      <c r="AV94" s="257"/>
      <c r="AW94" s="257"/>
    </row>
    <row r="95" spans="2:49" s="265" customFormat="1" x14ac:dyDescent="0.4">
      <c r="B95" s="251">
        <v>12</v>
      </c>
      <c r="C95" s="251" t="s">
        <v>1194</v>
      </c>
      <c r="D95" s="251" t="s">
        <v>1212</v>
      </c>
      <c r="E95" s="251" t="s">
        <v>69</v>
      </c>
      <c r="F95" s="251" t="s">
        <v>1118</v>
      </c>
      <c r="G95" s="251"/>
      <c r="H95" s="251" t="s">
        <v>9</v>
      </c>
      <c r="I95" s="251">
        <v>9</v>
      </c>
      <c r="J95" s="251">
        <v>220</v>
      </c>
      <c r="K95" s="251" t="s">
        <v>1205</v>
      </c>
      <c r="L95" s="251"/>
      <c r="M95" s="251" t="s">
        <v>7</v>
      </c>
      <c r="N95" s="251">
        <v>1</v>
      </c>
      <c r="O95" s="251" t="s">
        <v>299</v>
      </c>
      <c r="P95" s="251" t="s">
        <v>9</v>
      </c>
      <c r="Q95" s="251" t="s">
        <v>9</v>
      </c>
      <c r="R95" s="251" t="s">
        <v>9</v>
      </c>
      <c r="S95" s="251" t="s">
        <v>9</v>
      </c>
      <c r="T95" s="251" t="s">
        <v>9</v>
      </c>
      <c r="U95" s="251" t="s">
        <v>9</v>
      </c>
      <c r="V95" s="251" t="s">
        <v>9</v>
      </c>
      <c r="W95" s="251" t="s">
        <v>9</v>
      </c>
      <c r="X95" s="251" t="s">
        <v>9</v>
      </c>
      <c r="Y95" s="251">
        <v>48</v>
      </c>
      <c r="Z95" s="251">
        <v>4</v>
      </c>
      <c r="AA95" s="251">
        <v>4</v>
      </c>
      <c r="AB95" s="252">
        <f t="shared" si="5"/>
        <v>380.16</v>
      </c>
      <c r="AC95" s="252">
        <f>ROUND(AB95*事業まとめ!$Q$6,2)</f>
        <v>10264.32</v>
      </c>
      <c r="AD95" s="253"/>
      <c r="AE95" s="253"/>
      <c r="AF95" s="253"/>
      <c r="AG95" s="253"/>
      <c r="AH95" s="253"/>
      <c r="AI95" s="253"/>
      <c r="AJ95" s="253"/>
      <c r="AK95" s="252">
        <f t="shared" si="6"/>
        <v>0</v>
      </c>
      <c r="AL95" s="252">
        <f>ROUND(AK95*事業まとめ!$Q$6,2)</f>
        <v>0</v>
      </c>
      <c r="AM95" s="254">
        <f t="shared" si="4"/>
        <v>380.16</v>
      </c>
      <c r="AN95" s="254">
        <f t="shared" si="4"/>
        <v>10264.32</v>
      </c>
      <c r="AO95" s="259"/>
      <c r="AP95" s="260">
        <f t="shared" si="7"/>
        <v>0</v>
      </c>
      <c r="AQ95" s="259"/>
      <c r="AR95" s="257"/>
      <c r="AS95" s="257"/>
      <c r="AT95" s="257"/>
      <c r="AU95" s="257"/>
      <c r="AV95" s="257"/>
      <c r="AW95" s="257"/>
    </row>
    <row r="96" spans="2:49" s="265" customFormat="1" x14ac:dyDescent="0.4">
      <c r="B96" s="251">
        <v>12</v>
      </c>
      <c r="C96" s="251" t="s">
        <v>1194</v>
      </c>
      <c r="D96" s="251" t="s">
        <v>1212</v>
      </c>
      <c r="E96" s="251" t="s">
        <v>69</v>
      </c>
      <c r="F96" s="251" t="s">
        <v>1972</v>
      </c>
      <c r="G96" s="251"/>
      <c r="H96" s="251" t="s">
        <v>9</v>
      </c>
      <c r="I96" s="251">
        <v>1.8</v>
      </c>
      <c r="J96" s="251">
        <v>220</v>
      </c>
      <c r="K96" s="251" t="s">
        <v>1204</v>
      </c>
      <c r="L96" s="251"/>
      <c r="M96" s="251" t="s">
        <v>7</v>
      </c>
      <c r="N96" s="251">
        <v>1</v>
      </c>
      <c r="O96" s="251" t="s">
        <v>13</v>
      </c>
      <c r="P96" s="251" t="s">
        <v>9</v>
      </c>
      <c r="Q96" s="251" t="s">
        <v>9</v>
      </c>
      <c r="R96" s="251" t="s">
        <v>9</v>
      </c>
      <c r="S96" s="251" t="s">
        <v>9</v>
      </c>
      <c r="T96" s="251" t="s">
        <v>9</v>
      </c>
      <c r="U96" s="251" t="s">
        <v>9</v>
      </c>
      <c r="V96" s="251" t="s">
        <v>9</v>
      </c>
      <c r="W96" s="251" t="s">
        <v>9</v>
      </c>
      <c r="X96" s="251" t="s">
        <v>9</v>
      </c>
      <c r="Y96" s="251">
        <v>28</v>
      </c>
      <c r="Z96" s="251">
        <v>1</v>
      </c>
      <c r="AA96" s="251">
        <v>1</v>
      </c>
      <c r="AB96" s="252">
        <f t="shared" si="5"/>
        <v>11.09</v>
      </c>
      <c r="AC96" s="252">
        <f>ROUND(AB96*事業まとめ!$Q$6,2)</f>
        <v>299.43</v>
      </c>
      <c r="AD96" s="253"/>
      <c r="AE96" s="253"/>
      <c r="AF96" s="253"/>
      <c r="AG96" s="253"/>
      <c r="AH96" s="253"/>
      <c r="AI96" s="253"/>
      <c r="AJ96" s="253"/>
      <c r="AK96" s="252">
        <f t="shared" si="6"/>
        <v>0</v>
      </c>
      <c r="AL96" s="252">
        <f>ROUND(AK96*事業まとめ!$Q$6,2)</f>
        <v>0</v>
      </c>
      <c r="AM96" s="254">
        <f t="shared" si="4"/>
        <v>11.09</v>
      </c>
      <c r="AN96" s="254">
        <f t="shared" si="4"/>
        <v>299.43</v>
      </c>
      <c r="AO96" s="259"/>
      <c r="AP96" s="260">
        <f t="shared" si="7"/>
        <v>0</v>
      </c>
      <c r="AQ96" s="259"/>
      <c r="AR96" s="257"/>
      <c r="AS96" s="257"/>
      <c r="AT96" s="257"/>
      <c r="AU96" s="257"/>
      <c r="AV96" s="257"/>
      <c r="AW96" s="257"/>
    </row>
    <row r="97" spans="2:49" s="265" customFormat="1" x14ac:dyDescent="0.4">
      <c r="B97" s="251">
        <v>12</v>
      </c>
      <c r="C97" s="251" t="s">
        <v>1194</v>
      </c>
      <c r="D97" s="251" t="s">
        <v>1212</v>
      </c>
      <c r="E97" s="251" t="s">
        <v>69</v>
      </c>
      <c r="F97" s="258" t="s">
        <v>1972</v>
      </c>
      <c r="G97" s="251"/>
      <c r="H97" s="251" t="s">
        <v>9</v>
      </c>
      <c r="I97" s="251">
        <v>1.8</v>
      </c>
      <c r="J97" s="251">
        <v>220</v>
      </c>
      <c r="K97" s="251" t="s">
        <v>1203</v>
      </c>
      <c r="L97" s="251"/>
      <c r="M97" s="251" t="s">
        <v>7</v>
      </c>
      <c r="N97" s="251">
        <v>1</v>
      </c>
      <c r="O97" s="251" t="s">
        <v>287</v>
      </c>
      <c r="P97" s="251" t="s">
        <v>9</v>
      </c>
      <c r="Q97" s="251" t="s">
        <v>9</v>
      </c>
      <c r="R97" s="251" t="s">
        <v>9</v>
      </c>
      <c r="S97" s="251" t="s">
        <v>9</v>
      </c>
      <c r="T97" s="251" t="s">
        <v>9</v>
      </c>
      <c r="U97" s="251" t="s">
        <v>9</v>
      </c>
      <c r="V97" s="251" t="s">
        <v>9</v>
      </c>
      <c r="W97" s="251" t="s">
        <v>9</v>
      </c>
      <c r="X97" s="251" t="s">
        <v>9</v>
      </c>
      <c r="Y97" s="251">
        <v>47</v>
      </c>
      <c r="Z97" s="251">
        <v>2</v>
      </c>
      <c r="AA97" s="251">
        <v>2</v>
      </c>
      <c r="AB97" s="252">
        <f t="shared" si="5"/>
        <v>37.22</v>
      </c>
      <c r="AC97" s="252">
        <f>ROUND(AB97*事業まとめ!$Q$6,2)</f>
        <v>1004.94</v>
      </c>
      <c r="AD97" s="253"/>
      <c r="AE97" s="253"/>
      <c r="AF97" s="253"/>
      <c r="AG97" s="253"/>
      <c r="AH97" s="253"/>
      <c r="AI97" s="253"/>
      <c r="AJ97" s="253"/>
      <c r="AK97" s="252">
        <f t="shared" si="6"/>
        <v>0</v>
      </c>
      <c r="AL97" s="252">
        <f>ROUND(AK97*事業まとめ!$Q$6,2)</f>
        <v>0</v>
      </c>
      <c r="AM97" s="254">
        <f t="shared" si="4"/>
        <v>37.22</v>
      </c>
      <c r="AN97" s="254">
        <f t="shared" si="4"/>
        <v>1004.94</v>
      </c>
      <c r="AO97" s="259"/>
      <c r="AP97" s="260">
        <f t="shared" si="7"/>
        <v>0</v>
      </c>
      <c r="AQ97" s="259"/>
      <c r="AR97" s="257"/>
      <c r="AS97" s="257"/>
      <c r="AT97" s="257"/>
      <c r="AU97" s="257"/>
      <c r="AV97" s="257"/>
      <c r="AW97" s="257"/>
    </row>
    <row r="98" spans="2:49" s="265" customFormat="1" x14ac:dyDescent="0.4">
      <c r="B98" s="251">
        <v>12</v>
      </c>
      <c r="C98" s="251" t="s">
        <v>1194</v>
      </c>
      <c r="D98" s="251" t="s">
        <v>1212</v>
      </c>
      <c r="E98" s="251" t="s">
        <v>69</v>
      </c>
      <c r="F98" s="258" t="s">
        <v>1880</v>
      </c>
      <c r="G98" s="251"/>
      <c r="H98" s="251" t="s">
        <v>9</v>
      </c>
      <c r="I98" s="251">
        <v>1.8</v>
      </c>
      <c r="J98" s="251">
        <v>220</v>
      </c>
      <c r="K98" s="251" t="s">
        <v>1204</v>
      </c>
      <c r="L98" s="251"/>
      <c r="M98" s="251" t="s">
        <v>7</v>
      </c>
      <c r="N98" s="251">
        <v>1</v>
      </c>
      <c r="O98" s="251" t="s">
        <v>13</v>
      </c>
      <c r="P98" s="251" t="s">
        <v>9</v>
      </c>
      <c r="Q98" s="251" t="s">
        <v>9</v>
      </c>
      <c r="R98" s="251" t="s">
        <v>9</v>
      </c>
      <c r="S98" s="251" t="s">
        <v>9</v>
      </c>
      <c r="T98" s="251" t="s">
        <v>9</v>
      </c>
      <c r="U98" s="251" t="s">
        <v>9</v>
      </c>
      <c r="V98" s="251" t="s">
        <v>9</v>
      </c>
      <c r="W98" s="251" t="s">
        <v>9</v>
      </c>
      <c r="X98" s="251" t="s">
        <v>9</v>
      </c>
      <c r="Y98" s="251">
        <v>28</v>
      </c>
      <c r="Z98" s="251">
        <v>1</v>
      </c>
      <c r="AA98" s="251">
        <v>1</v>
      </c>
      <c r="AB98" s="252">
        <f t="shared" si="5"/>
        <v>11.09</v>
      </c>
      <c r="AC98" s="252">
        <f>ROUND(AB98*事業まとめ!$Q$6,2)</f>
        <v>299.43</v>
      </c>
      <c r="AD98" s="253"/>
      <c r="AE98" s="253"/>
      <c r="AF98" s="253"/>
      <c r="AG98" s="253"/>
      <c r="AH98" s="253"/>
      <c r="AI98" s="253"/>
      <c r="AJ98" s="253"/>
      <c r="AK98" s="252">
        <f t="shared" si="6"/>
        <v>0</v>
      </c>
      <c r="AL98" s="252">
        <f>ROUND(AK98*事業まとめ!$Q$6,2)</f>
        <v>0</v>
      </c>
      <c r="AM98" s="254">
        <f t="shared" si="4"/>
        <v>11.09</v>
      </c>
      <c r="AN98" s="254">
        <f t="shared" si="4"/>
        <v>299.43</v>
      </c>
      <c r="AO98" s="259"/>
      <c r="AP98" s="260">
        <f t="shared" si="7"/>
        <v>0</v>
      </c>
      <c r="AQ98" s="259"/>
      <c r="AR98" s="257"/>
      <c r="AS98" s="257"/>
      <c r="AT98" s="257"/>
      <c r="AU98" s="257"/>
      <c r="AV98" s="257"/>
      <c r="AW98" s="257"/>
    </row>
    <row r="99" spans="2:49" s="265" customFormat="1" x14ac:dyDescent="0.4">
      <c r="B99" s="251">
        <v>12</v>
      </c>
      <c r="C99" s="251" t="s">
        <v>1194</v>
      </c>
      <c r="D99" s="251" t="s">
        <v>1212</v>
      </c>
      <c r="E99" s="251" t="s">
        <v>69</v>
      </c>
      <c r="F99" s="258" t="s">
        <v>1880</v>
      </c>
      <c r="G99" s="251"/>
      <c r="H99" s="251" t="s">
        <v>9</v>
      </c>
      <c r="I99" s="251">
        <v>1.8</v>
      </c>
      <c r="J99" s="251">
        <v>220</v>
      </c>
      <c r="K99" s="251" t="s">
        <v>1203</v>
      </c>
      <c r="L99" s="251"/>
      <c r="M99" s="251" t="s">
        <v>7</v>
      </c>
      <c r="N99" s="251">
        <v>1</v>
      </c>
      <c r="O99" s="251" t="s">
        <v>287</v>
      </c>
      <c r="P99" s="251" t="s">
        <v>9</v>
      </c>
      <c r="Q99" s="251" t="s">
        <v>9</v>
      </c>
      <c r="R99" s="251" t="s">
        <v>9</v>
      </c>
      <c r="S99" s="251" t="s">
        <v>9</v>
      </c>
      <c r="T99" s="251" t="s">
        <v>9</v>
      </c>
      <c r="U99" s="251" t="s">
        <v>9</v>
      </c>
      <c r="V99" s="251" t="s">
        <v>9</v>
      </c>
      <c r="W99" s="251" t="s">
        <v>9</v>
      </c>
      <c r="X99" s="251" t="s">
        <v>9</v>
      </c>
      <c r="Y99" s="251">
        <v>47</v>
      </c>
      <c r="Z99" s="251">
        <v>2</v>
      </c>
      <c r="AA99" s="251">
        <v>2</v>
      </c>
      <c r="AB99" s="252">
        <f t="shared" si="5"/>
        <v>37.22</v>
      </c>
      <c r="AC99" s="252">
        <f>ROUND(AB99*事業まとめ!$Q$6,2)</f>
        <v>1004.94</v>
      </c>
      <c r="AD99" s="253"/>
      <c r="AE99" s="253"/>
      <c r="AF99" s="253"/>
      <c r="AG99" s="253"/>
      <c r="AH99" s="253"/>
      <c r="AI99" s="253"/>
      <c r="AJ99" s="253"/>
      <c r="AK99" s="252">
        <f t="shared" si="6"/>
        <v>0</v>
      </c>
      <c r="AL99" s="252">
        <f>ROUND(AK99*事業まとめ!$Q$6,2)</f>
        <v>0</v>
      </c>
      <c r="AM99" s="254">
        <f t="shared" si="4"/>
        <v>37.22</v>
      </c>
      <c r="AN99" s="254">
        <f t="shared" si="4"/>
        <v>1004.94</v>
      </c>
      <c r="AO99" s="259"/>
      <c r="AP99" s="260">
        <f t="shared" si="7"/>
        <v>0</v>
      </c>
      <c r="AQ99" s="259"/>
      <c r="AR99" s="257"/>
      <c r="AS99" s="257"/>
      <c r="AT99" s="257"/>
      <c r="AU99" s="257"/>
      <c r="AV99" s="257"/>
      <c r="AW99" s="257"/>
    </row>
    <row r="100" spans="2:49" s="265" customFormat="1" x14ac:dyDescent="0.4">
      <c r="B100" s="251">
        <v>12</v>
      </c>
      <c r="C100" s="251" t="s">
        <v>1194</v>
      </c>
      <c r="D100" s="251" t="s">
        <v>1212</v>
      </c>
      <c r="E100" s="251" t="s">
        <v>69</v>
      </c>
      <c r="F100" s="251" t="s">
        <v>2015</v>
      </c>
      <c r="G100" s="251"/>
      <c r="H100" s="251" t="s">
        <v>9</v>
      </c>
      <c r="I100" s="251">
        <v>0.5</v>
      </c>
      <c r="J100" s="251">
        <v>220</v>
      </c>
      <c r="K100" s="251" t="s">
        <v>1203</v>
      </c>
      <c r="L100" s="251"/>
      <c r="M100" s="251" t="s">
        <v>7</v>
      </c>
      <c r="N100" s="251">
        <v>1</v>
      </c>
      <c r="O100" s="251" t="s">
        <v>287</v>
      </c>
      <c r="P100" s="251" t="s">
        <v>9</v>
      </c>
      <c r="Q100" s="251" t="s">
        <v>9</v>
      </c>
      <c r="R100" s="251" t="s">
        <v>9</v>
      </c>
      <c r="S100" s="251" t="s">
        <v>9</v>
      </c>
      <c r="T100" s="251" t="s">
        <v>9</v>
      </c>
      <c r="U100" s="251" t="s">
        <v>9</v>
      </c>
      <c r="V100" s="251" t="s">
        <v>9</v>
      </c>
      <c r="W100" s="251" t="s">
        <v>9</v>
      </c>
      <c r="X100" s="251" t="s">
        <v>9</v>
      </c>
      <c r="Y100" s="251">
        <v>47</v>
      </c>
      <c r="Z100" s="251">
        <v>1</v>
      </c>
      <c r="AA100" s="251">
        <v>1</v>
      </c>
      <c r="AB100" s="252">
        <f t="shared" si="5"/>
        <v>5.17</v>
      </c>
      <c r="AC100" s="252">
        <f>ROUND(AB100*事業まとめ!$Q$6,2)</f>
        <v>139.59</v>
      </c>
      <c r="AD100" s="253"/>
      <c r="AE100" s="253"/>
      <c r="AF100" s="253"/>
      <c r="AG100" s="253"/>
      <c r="AH100" s="253"/>
      <c r="AI100" s="253"/>
      <c r="AJ100" s="253"/>
      <c r="AK100" s="252">
        <f t="shared" si="6"/>
        <v>0</v>
      </c>
      <c r="AL100" s="252">
        <f>ROUND(AK100*事業まとめ!$Q$6,2)</f>
        <v>0</v>
      </c>
      <c r="AM100" s="254">
        <f t="shared" si="4"/>
        <v>5.17</v>
      </c>
      <c r="AN100" s="254">
        <f t="shared" si="4"/>
        <v>139.59</v>
      </c>
      <c r="AO100" s="259"/>
      <c r="AP100" s="260">
        <f t="shared" si="7"/>
        <v>0</v>
      </c>
      <c r="AQ100" s="259"/>
      <c r="AR100" s="257"/>
      <c r="AS100" s="257"/>
      <c r="AT100" s="257"/>
      <c r="AU100" s="257"/>
      <c r="AV100" s="257"/>
      <c r="AW100" s="257"/>
    </row>
    <row r="101" spans="2:49" s="265" customFormat="1" x14ac:dyDescent="0.4">
      <c r="B101" s="251">
        <v>12</v>
      </c>
      <c r="C101" s="251" t="s">
        <v>1194</v>
      </c>
      <c r="D101" s="251" t="s">
        <v>1212</v>
      </c>
      <c r="E101" s="251" t="s">
        <v>284</v>
      </c>
      <c r="F101" s="251" t="s">
        <v>1197</v>
      </c>
      <c r="G101" s="251"/>
      <c r="H101" s="251" t="s">
        <v>9</v>
      </c>
      <c r="I101" s="251">
        <v>9</v>
      </c>
      <c r="J101" s="251">
        <v>220</v>
      </c>
      <c r="K101" s="251" t="s">
        <v>1196</v>
      </c>
      <c r="L101" s="251"/>
      <c r="M101" s="251" t="s">
        <v>28</v>
      </c>
      <c r="N101" s="251">
        <v>2</v>
      </c>
      <c r="O101" s="251" t="s">
        <v>287</v>
      </c>
      <c r="P101" s="251" t="s">
        <v>9</v>
      </c>
      <c r="Q101" s="251" t="s">
        <v>9</v>
      </c>
      <c r="R101" s="251" t="s">
        <v>9</v>
      </c>
      <c r="S101" s="251" t="s">
        <v>237</v>
      </c>
      <c r="T101" s="251" t="s">
        <v>9</v>
      </c>
      <c r="U101" s="251" t="s">
        <v>9</v>
      </c>
      <c r="V101" s="251" t="s">
        <v>9</v>
      </c>
      <c r="W101" s="251" t="s">
        <v>9</v>
      </c>
      <c r="X101" s="251" t="s">
        <v>9</v>
      </c>
      <c r="Y101" s="251">
        <v>47</v>
      </c>
      <c r="Z101" s="251">
        <v>5</v>
      </c>
      <c r="AA101" s="251">
        <v>10</v>
      </c>
      <c r="AB101" s="252">
        <f t="shared" si="5"/>
        <v>930.6</v>
      </c>
      <c r="AC101" s="252">
        <f>ROUND(AB101*事業まとめ!$Q$6,2)</f>
        <v>25126.2</v>
      </c>
      <c r="AD101" s="253"/>
      <c r="AE101" s="253"/>
      <c r="AF101" s="253"/>
      <c r="AG101" s="253"/>
      <c r="AH101" s="253"/>
      <c r="AI101" s="253"/>
      <c r="AJ101" s="253"/>
      <c r="AK101" s="252">
        <f t="shared" si="6"/>
        <v>0</v>
      </c>
      <c r="AL101" s="252">
        <f>ROUND(AK101*事業まとめ!$Q$6,2)</f>
        <v>0</v>
      </c>
      <c r="AM101" s="254">
        <f t="shared" si="4"/>
        <v>930.6</v>
      </c>
      <c r="AN101" s="254">
        <f t="shared" si="4"/>
        <v>25126.2</v>
      </c>
      <c r="AO101" s="259"/>
      <c r="AP101" s="260">
        <f t="shared" si="7"/>
        <v>0</v>
      </c>
      <c r="AQ101" s="259"/>
      <c r="AR101" s="257"/>
      <c r="AS101" s="257"/>
      <c r="AT101" s="257"/>
      <c r="AU101" s="257"/>
      <c r="AV101" s="257"/>
      <c r="AW101" s="257"/>
    </row>
    <row r="102" spans="2:49" s="265" customFormat="1" x14ac:dyDescent="0.4">
      <c r="B102" s="251">
        <v>12</v>
      </c>
      <c r="C102" s="251" t="s">
        <v>1194</v>
      </c>
      <c r="D102" s="251" t="s">
        <v>1212</v>
      </c>
      <c r="E102" s="251" t="s">
        <v>284</v>
      </c>
      <c r="F102" s="251" t="s">
        <v>1197</v>
      </c>
      <c r="G102" s="251"/>
      <c r="H102" s="251" t="s">
        <v>9</v>
      </c>
      <c r="I102" s="251">
        <v>9</v>
      </c>
      <c r="J102" s="251">
        <v>220</v>
      </c>
      <c r="K102" s="251" t="s">
        <v>1198</v>
      </c>
      <c r="L102" s="251"/>
      <c r="M102" s="251" t="s">
        <v>16</v>
      </c>
      <c r="N102" s="251">
        <v>1</v>
      </c>
      <c r="O102" s="251" t="s">
        <v>287</v>
      </c>
      <c r="P102" s="251" t="s">
        <v>9</v>
      </c>
      <c r="Q102" s="251" t="s">
        <v>9</v>
      </c>
      <c r="R102" s="251" t="s">
        <v>9</v>
      </c>
      <c r="S102" s="251" t="s">
        <v>237</v>
      </c>
      <c r="T102" s="251" t="s">
        <v>9</v>
      </c>
      <c r="U102" s="251" t="s">
        <v>9</v>
      </c>
      <c r="V102" s="251" t="s">
        <v>9</v>
      </c>
      <c r="W102" s="251" t="s">
        <v>9</v>
      </c>
      <c r="X102" s="251" t="s">
        <v>9</v>
      </c>
      <c r="Y102" s="251">
        <v>47</v>
      </c>
      <c r="Z102" s="251">
        <v>2</v>
      </c>
      <c r="AA102" s="251">
        <v>2</v>
      </c>
      <c r="AB102" s="252">
        <f t="shared" si="5"/>
        <v>186.12</v>
      </c>
      <c r="AC102" s="252">
        <f>ROUND(AB102*事業まとめ!$Q$6,2)</f>
        <v>5025.24</v>
      </c>
      <c r="AD102" s="253"/>
      <c r="AE102" s="253"/>
      <c r="AF102" s="253"/>
      <c r="AG102" s="253"/>
      <c r="AH102" s="253"/>
      <c r="AI102" s="253"/>
      <c r="AJ102" s="253"/>
      <c r="AK102" s="252">
        <f t="shared" si="6"/>
        <v>0</v>
      </c>
      <c r="AL102" s="252">
        <f>ROUND(AK102*事業まとめ!$Q$6,2)</f>
        <v>0</v>
      </c>
      <c r="AM102" s="254">
        <f t="shared" si="4"/>
        <v>186.12</v>
      </c>
      <c r="AN102" s="254">
        <f t="shared" si="4"/>
        <v>5025.24</v>
      </c>
      <c r="AO102" s="259"/>
      <c r="AP102" s="260">
        <f t="shared" si="7"/>
        <v>0</v>
      </c>
      <c r="AQ102" s="259"/>
      <c r="AR102" s="257"/>
      <c r="AS102" s="257"/>
      <c r="AT102" s="257"/>
      <c r="AU102" s="257"/>
      <c r="AV102" s="257"/>
      <c r="AW102" s="257"/>
    </row>
    <row r="103" spans="2:49" s="265" customFormat="1" x14ac:dyDescent="0.4">
      <c r="B103" s="251">
        <v>12</v>
      </c>
      <c r="C103" s="251" t="s">
        <v>1194</v>
      </c>
      <c r="D103" s="251" t="s">
        <v>1212</v>
      </c>
      <c r="E103" s="251" t="s">
        <v>284</v>
      </c>
      <c r="F103" s="251" t="s">
        <v>1197</v>
      </c>
      <c r="G103" s="251"/>
      <c r="H103" s="251" t="s">
        <v>9</v>
      </c>
      <c r="I103" s="251">
        <v>9</v>
      </c>
      <c r="J103" s="251">
        <v>220</v>
      </c>
      <c r="K103" s="251" t="s">
        <v>1196</v>
      </c>
      <c r="L103" s="251"/>
      <c r="M103" s="251" t="s">
        <v>28</v>
      </c>
      <c r="N103" s="251">
        <v>2</v>
      </c>
      <c r="O103" s="251" t="s">
        <v>287</v>
      </c>
      <c r="P103" s="251" t="s">
        <v>9</v>
      </c>
      <c r="Q103" s="251" t="s">
        <v>9</v>
      </c>
      <c r="R103" s="251" t="s">
        <v>9</v>
      </c>
      <c r="S103" s="251" t="s">
        <v>237</v>
      </c>
      <c r="T103" s="251" t="s">
        <v>9</v>
      </c>
      <c r="U103" s="251" t="s">
        <v>9</v>
      </c>
      <c r="V103" s="251" t="s">
        <v>9</v>
      </c>
      <c r="W103" s="251" t="s">
        <v>9</v>
      </c>
      <c r="X103" s="251" t="s">
        <v>9</v>
      </c>
      <c r="Y103" s="251">
        <v>47</v>
      </c>
      <c r="Z103" s="251">
        <v>5</v>
      </c>
      <c r="AA103" s="251">
        <v>10</v>
      </c>
      <c r="AB103" s="252">
        <f t="shared" si="5"/>
        <v>930.6</v>
      </c>
      <c r="AC103" s="252">
        <f>ROUND(AB103*事業まとめ!$Q$6,2)</f>
        <v>25126.2</v>
      </c>
      <c r="AD103" s="253"/>
      <c r="AE103" s="253"/>
      <c r="AF103" s="253"/>
      <c r="AG103" s="253"/>
      <c r="AH103" s="253"/>
      <c r="AI103" s="253"/>
      <c r="AJ103" s="253"/>
      <c r="AK103" s="252">
        <f t="shared" si="6"/>
        <v>0</v>
      </c>
      <c r="AL103" s="252">
        <f>ROUND(AK103*事業まとめ!$Q$6,2)</f>
        <v>0</v>
      </c>
      <c r="AM103" s="254">
        <f t="shared" si="4"/>
        <v>930.6</v>
      </c>
      <c r="AN103" s="254">
        <f t="shared" si="4"/>
        <v>25126.2</v>
      </c>
      <c r="AO103" s="259"/>
      <c r="AP103" s="260">
        <f t="shared" si="7"/>
        <v>0</v>
      </c>
      <c r="AQ103" s="259"/>
      <c r="AR103" s="257"/>
      <c r="AS103" s="257"/>
      <c r="AT103" s="257"/>
      <c r="AU103" s="257"/>
      <c r="AV103" s="257"/>
      <c r="AW103" s="257"/>
    </row>
    <row r="104" spans="2:49" s="265" customFormat="1" x14ac:dyDescent="0.4">
      <c r="B104" s="251">
        <v>12</v>
      </c>
      <c r="C104" s="251" t="s">
        <v>1194</v>
      </c>
      <c r="D104" s="251" t="s">
        <v>1212</v>
      </c>
      <c r="E104" s="251" t="s">
        <v>284</v>
      </c>
      <c r="F104" s="251" t="s">
        <v>1197</v>
      </c>
      <c r="G104" s="251"/>
      <c r="H104" s="251" t="s">
        <v>9</v>
      </c>
      <c r="I104" s="251">
        <v>9</v>
      </c>
      <c r="J104" s="251">
        <v>220</v>
      </c>
      <c r="K104" s="251" t="s">
        <v>1198</v>
      </c>
      <c r="L104" s="251"/>
      <c r="M104" s="251" t="s">
        <v>16</v>
      </c>
      <c r="N104" s="251">
        <v>1</v>
      </c>
      <c r="O104" s="251" t="s">
        <v>287</v>
      </c>
      <c r="P104" s="251" t="s">
        <v>9</v>
      </c>
      <c r="Q104" s="251" t="s">
        <v>9</v>
      </c>
      <c r="R104" s="251" t="s">
        <v>9</v>
      </c>
      <c r="S104" s="251" t="s">
        <v>237</v>
      </c>
      <c r="T104" s="251" t="s">
        <v>9</v>
      </c>
      <c r="U104" s="251" t="s">
        <v>9</v>
      </c>
      <c r="V104" s="251" t="s">
        <v>9</v>
      </c>
      <c r="W104" s="251" t="s">
        <v>9</v>
      </c>
      <c r="X104" s="251" t="s">
        <v>9</v>
      </c>
      <c r="Y104" s="251">
        <v>47</v>
      </c>
      <c r="Z104" s="251">
        <v>2</v>
      </c>
      <c r="AA104" s="251">
        <v>2</v>
      </c>
      <c r="AB104" s="252">
        <f t="shared" si="5"/>
        <v>186.12</v>
      </c>
      <c r="AC104" s="252">
        <f>ROUND(AB104*事業まとめ!$Q$6,2)</f>
        <v>5025.24</v>
      </c>
      <c r="AD104" s="253"/>
      <c r="AE104" s="253"/>
      <c r="AF104" s="253"/>
      <c r="AG104" s="253"/>
      <c r="AH104" s="253"/>
      <c r="AI104" s="253"/>
      <c r="AJ104" s="253"/>
      <c r="AK104" s="252">
        <f t="shared" si="6"/>
        <v>0</v>
      </c>
      <c r="AL104" s="252">
        <f>ROUND(AK104*事業まとめ!$Q$6,2)</f>
        <v>0</v>
      </c>
      <c r="AM104" s="254">
        <f t="shared" si="4"/>
        <v>186.12</v>
      </c>
      <c r="AN104" s="254">
        <f t="shared" si="4"/>
        <v>5025.24</v>
      </c>
      <c r="AO104" s="259"/>
      <c r="AP104" s="260">
        <f t="shared" si="7"/>
        <v>0</v>
      </c>
      <c r="AQ104" s="259"/>
      <c r="AR104" s="257"/>
      <c r="AS104" s="257"/>
      <c r="AT104" s="257"/>
      <c r="AU104" s="257"/>
      <c r="AV104" s="257"/>
      <c r="AW104" s="257"/>
    </row>
    <row r="105" spans="2:49" s="265" customFormat="1" x14ac:dyDescent="0.4">
      <c r="B105" s="251">
        <v>12</v>
      </c>
      <c r="C105" s="251" t="s">
        <v>1194</v>
      </c>
      <c r="D105" s="251" t="s">
        <v>1212</v>
      </c>
      <c r="E105" s="251" t="s">
        <v>284</v>
      </c>
      <c r="F105" s="251" t="s">
        <v>1197</v>
      </c>
      <c r="G105" s="251"/>
      <c r="H105" s="251" t="s">
        <v>9</v>
      </c>
      <c r="I105" s="251">
        <v>9</v>
      </c>
      <c r="J105" s="251">
        <v>220</v>
      </c>
      <c r="K105" s="251" t="s">
        <v>1196</v>
      </c>
      <c r="L105" s="251"/>
      <c r="M105" s="251" t="s">
        <v>28</v>
      </c>
      <c r="N105" s="251">
        <v>2</v>
      </c>
      <c r="O105" s="251" t="s">
        <v>287</v>
      </c>
      <c r="P105" s="251" t="s">
        <v>9</v>
      </c>
      <c r="Q105" s="251" t="s">
        <v>9</v>
      </c>
      <c r="R105" s="251" t="s">
        <v>9</v>
      </c>
      <c r="S105" s="251" t="s">
        <v>237</v>
      </c>
      <c r="T105" s="251" t="s">
        <v>9</v>
      </c>
      <c r="U105" s="251" t="s">
        <v>9</v>
      </c>
      <c r="V105" s="251" t="s">
        <v>9</v>
      </c>
      <c r="W105" s="251" t="s">
        <v>9</v>
      </c>
      <c r="X105" s="251" t="s">
        <v>9</v>
      </c>
      <c r="Y105" s="251">
        <v>47</v>
      </c>
      <c r="Z105" s="251">
        <v>5</v>
      </c>
      <c r="AA105" s="251">
        <v>10</v>
      </c>
      <c r="AB105" s="252">
        <f t="shared" si="5"/>
        <v>930.6</v>
      </c>
      <c r="AC105" s="252">
        <f>ROUND(AB105*事業まとめ!$Q$6,2)</f>
        <v>25126.2</v>
      </c>
      <c r="AD105" s="253"/>
      <c r="AE105" s="253"/>
      <c r="AF105" s="253"/>
      <c r="AG105" s="253"/>
      <c r="AH105" s="253"/>
      <c r="AI105" s="253"/>
      <c r="AJ105" s="253"/>
      <c r="AK105" s="252">
        <f t="shared" si="6"/>
        <v>0</v>
      </c>
      <c r="AL105" s="252">
        <f>ROUND(AK105*事業まとめ!$Q$6,2)</f>
        <v>0</v>
      </c>
      <c r="AM105" s="254">
        <f t="shared" si="4"/>
        <v>930.6</v>
      </c>
      <c r="AN105" s="254">
        <f t="shared" si="4"/>
        <v>25126.2</v>
      </c>
      <c r="AO105" s="259"/>
      <c r="AP105" s="260">
        <f t="shared" si="7"/>
        <v>0</v>
      </c>
      <c r="AQ105" s="259"/>
      <c r="AR105" s="257"/>
      <c r="AS105" s="257"/>
      <c r="AT105" s="257"/>
      <c r="AU105" s="257"/>
      <c r="AV105" s="257"/>
      <c r="AW105" s="257"/>
    </row>
    <row r="106" spans="2:49" s="265" customFormat="1" x14ac:dyDescent="0.4">
      <c r="B106" s="251">
        <v>12</v>
      </c>
      <c r="C106" s="251" t="s">
        <v>1194</v>
      </c>
      <c r="D106" s="251" t="s">
        <v>1212</v>
      </c>
      <c r="E106" s="251" t="s">
        <v>284</v>
      </c>
      <c r="F106" s="251" t="s">
        <v>1197</v>
      </c>
      <c r="G106" s="251"/>
      <c r="H106" s="251" t="s">
        <v>9</v>
      </c>
      <c r="I106" s="251">
        <v>9</v>
      </c>
      <c r="J106" s="251">
        <v>220</v>
      </c>
      <c r="K106" s="251" t="s">
        <v>1198</v>
      </c>
      <c r="L106" s="251"/>
      <c r="M106" s="251" t="s">
        <v>16</v>
      </c>
      <c r="N106" s="251">
        <v>1</v>
      </c>
      <c r="O106" s="251" t="s">
        <v>287</v>
      </c>
      <c r="P106" s="251" t="s">
        <v>9</v>
      </c>
      <c r="Q106" s="251" t="s">
        <v>9</v>
      </c>
      <c r="R106" s="251" t="s">
        <v>9</v>
      </c>
      <c r="S106" s="251" t="s">
        <v>237</v>
      </c>
      <c r="T106" s="251" t="s">
        <v>9</v>
      </c>
      <c r="U106" s="251" t="s">
        <v>9</v>
      </c>
      <c r="V106" s="251" t="s">
        <v>9</v>
      </c>
      <c r="W106" s="251" t="s">
        <v>9</v>
      </c>
      <c r="X106" s="251" t="s">
        <v>9</v>
      </c>
      <c r="Y106" s="251">
        <v>47</v>
      </c>
      <c r="Z106" s="251">
        <v>2</v>
      </c>
      <c r="AA106" s="251">
        <v>2</v>
      </c>
      <c r="AB106" s="252">
        <f t="shared" si="5"/>
        <v>186.12</v>
      </c>
      <c r="AC106" s="252">
        <f>ROUND(AB106*事業まとめ!$Q$6,2)</f>
        <v>5025.24</v>
      </c>
      <c r="AD106" s="253"/>
      <c r="AE106" s="253"/>
      <c r="AF106" s="253"/>
      <c r="AG106" s="253"/>
      <c r="AH106" s="253"/>
      <c r="AI106" s="253"/>
      <c r="AJ106" s="253"/>
      <c r="AK106" s="252">
        <f t="shared" si="6"/>
        <v>0</v>
      </c>
      <c r="AL106" s="252">
        <f>ROUND(AK106*事業まとめ!$Q$6,2)</f>
        <v>0</v>
      </c>
      <c r="AM106" s="254">
        <f t="shared" si="4"/>
        <v>186.12</v>
      </c>
      <c r="AN106" s="254">
        <f t="shared" si="4"/>
        <v>5025.24</v>
      </c>
      <c r="AO106" s="259"/>
      <c r="AP106" s="260">
        <f t="shared" si="7"/>
        <v>0</v>
      </c>
      <c r="AQ106" s="259"/>
      <c r="AR106" s="257"/>
      <c r="AS106" s="257"/>
      <c r="AT106" s="257"/>
      <c r="AU106" s="257"/>
      <c r="AV106" s="257"/>
      <c r="AW106" s="257"/>
    </row>
    <row r="107" spans="2:49" s="265" customFormat="1" x14ac:dyDescent="0.4">
      <c r="B107" s="251">
        <v>12</v>
      </c>
      <c r="C107" s="251" t="s">
        <v>1194</v>
      </c>
      <c r="D107" s="251" t="s">
        <v>1212</v>
      </c>
      <c r="E107" s="251" t="s">
        <v>284</v>
      </c>
      <c r="F107" s="251" t="s">
        <v>1197</v>
      </c>
      <c r="G107" s="251"/>
      <c r="H107" s="251" t="s">
        <v>9</v>
      </c>
      <c r="I107" s="251">
        <v>9</v>
      </c>
      <c r="J107" s="251">
        <v>220</v>
      </c>
      <c r="K107" s="251" t="s">
        <v>1196</v>
      </c>
      <c r="L107" s="251"/>
      <c r="M107" s="251" t="s">
        <v>28</v>
      </c>
      <c r="N107" s="251">
        <v>2</v>
      </c>
      <c r="O107" s="251" t="s">
        <v>287</v>
      </c>
      <c r="P107" s="251" t="s">
        <v>9</v>
      </c>
      <c r="Q107" s="251" t="s">
        <v>9</v>
      </c>
      <c r="R107" s="251" t="s">
        <v>9</v>
      </c>
      <c r="S107" s="251" t="s">
        <v>237</v>
      </c>
      <c r="T107" s="251" t="s">
        <v>9</v>
      </c>
      <c r="U107" s="251" t="s">
        <v>9</v>
      </c>
      <c r="V107" s="251" t="s">
        <v>9</v>
      </c>
      <c r="W107" s="251" t="s">
        <v>9</v>
      </c>
      <c r="X107" s="251" t="s">
        <v>9</v>
      </c>
      <c r="Y107" s="251">
        <v>47</v>
      </c>
      <c r="Z107" s="251">
        <v>5</v>
      </c>
      <c r="AA107" s="251">
        <v>10</v>
      </c>
      <c r="AB107" s="252">
        <f t="shared" si="5"/>
        <v>930.6</v>
      </c>
      <c r="AC107" s="252">
        <f>ROUND(AB107*事業まとめ!$Q$6,2)</f>
        <v>25126.2</v>
      </c>
      <c r="AD107" s="253"/>
      <c r="AE107" s="253"/>
      <c r="AF107" s="253"/>
      <c r="AG107" s="253"/>
      <c r="AH107" s="253"/>
      <c r="AI107" s="253"/>
      <c r="AJ107" s="253"/>
      <c r="AK107" s="252">
        <f t="shared" si="6"/>
        <v>0</v>
      </c>
      <c r="AL107" s="252">
        <f>ROUND(AK107*事業まとめ!$Q$6,2)</f>
        <v>0</v>
      </c>
      <c r="AM107" s="254">
        <f t="shared" si="4"/>
        <v>930.6</v>
      </c>
      <c r="AN107" s="254">
        <f t="shared" si="4"/>
        <v>25126.2</v>
      </c>
      <c r="AO107" s="259"/>
      <c r="AP107" s="260">
        <f t="shared" si="7"/>
        <v>0</v>
      </c>
      <c r="AQ107" s="259"/>
      <c r="AR107" s="257"/>
      <c r="AS107" s="257"/>
      <c r="AT107" s="257"/>
      <c r="AU107" s="257"/>
      <c r="AV107" s="257"/>
      <c r="AW107" s="257"/>
    </row>
    <row r="108" spans="2:49" s="265" customFormat="1" x14ac:dyDescent="0.4">
      <c r="B108" s="251">
        <v>12</v>
      </c>
      <c r="C108" s="251" t="s">
        <v>1194</v>
      </c>
      <c r="D108" s="251" t="s">
        <v>1212</v>
      </c>
      <c r="E108" s="251" t="s">
        <v>284</v>
      </c>
      <c r="F108" s="251" t="s">
        <v>1197</v>
      </c>
      <c r="G108" s="251"/>
      <c r="H108" s="251" t="s">
        <v>9</v>
      </c>
      <c r="I108" s="251">
        <v>9</v>
      </c>
      <c r="J108" s="251">
        <v>220</v>
      </c>
      <c r="K108" s="251" t="s">
        <v>1198</v>
      </c>
      <c r="L108" s="251"/>
      <c r="M108" s="251" t="s">
        <v>16</v>
      </c>
      <c r="N108" s="251">
        <v>1</v>
      </c>
      <c r="O108" s="251" t="s">
        <v>287</v>
      </c>
      <c r="P108" s="251" t="s">
        <v>9</v>
      </c>
      <c r="Q108" s="251" t="s">
        <v>9</v>
      </c>
      <c r="R108" s="251" t="s">
        <v>9</v>
      </c>
      <c r="S108" s="251" t="s">
        <v>237</v>
      </c>
      <c r="T108" s="251" t="s">
        <v>9</v>
      </c>
      <c r="U108" s="251" t="s">
        <v>9</v>
      </c>
      <c r="V108" s="251" t="s">
        <v>9</v>
      </c>
      <c r="W108" s="251" t="s">
        <v>9</v>
      </c>
      <c r="X108" s="251" t="s">
        <v>9</v>
      </c>
      <c r="Y108" s="251">
        <v>47</v>
      </c>
      <c r="Z108" s="251">
        <v>2</v>
      </c>
      <c r="AA108" s="251">
        <v>2</v>
      </c>
      <c r="AB108" s="252">
        <f t="shared" si="5"/>
        <v>186.12</v>
      </c>
      <c r="AC108" s="252">
        <f>ROUND(AB108*事業まとめ!$Q$6,2)</f>
        <v>5025.24</v>
      </c>
      <c r="AD108" s="253"/>
      <c r="AE108" s="253"/>
      <c r="AF108" s="253"/>
      <c r="AG108" s="253"/>
      <c r="AH108" s="253"/>
      <c r="AI108" s="253"/>
      <c r="AJ108" s="253"/>
      <c r="AK108" s="252">
        <f t="shared" si="6"/>
        <v>0</v>
      </c>
      <c r="AL108" s="252">
        <f>ROUND(AK108*事業まとめ!$Q$6,2)</f>
        <v>0</v>
      </c>
      <c r="AM108" s="254">
        <f t="shared" si="4"/>
        <v>186.12</v>
      </c>
      <c r="AN108" s="254">
        <f t="shared" si="4"/>
        <v>5025.24</v>
      </c>
      <c r="AO108" s="259"/>
      <c r="AP108" s="260">
        <f t="shared" si="7"/>
        <v>0</v>
      </c>
      <c r="AQ108" s="259"/>
      <c r="AR108" s="257"/>
      <c r="AS108" s="257"/>
      <c r="AT108" s="257"/>
      <c r="AU108" s="257"/>
      <c r="AV108" s="257"/>
      <c r="AW108" s="257"/>
    </row>
    <row r="109" spans="2:49" s="265" customFormat="1" x14ac:dyDescent="0.4">
      <c r="B109" s="251">
        <v>12</v>
      </c>
      <c r="C109" s="251" t="s">
        <v>1194</v>
      </c>
      <c r="D109" s="251" t="s">
        <v>1212</v>
      </c>
      <c r="E109" s="251" t="s">
        <v>284</v>
      </c>
      <c r="F109" s="251" t="s">
        <v>1197</v>
      </c>
      <c r="G109" s="251"/>
      <c r="H109" s="251" t="s">
        <v>9</v>
      </c>
      <c r="I109" s="251">
        <v>9</v>
      </c>
      <c r="J109" s="251">
        <v>220</v>
      </c>
      <c r="K109" s="251" t="s">
        <v>1196</v>
      </c>
      <c r="L109" s="251"/>
      <c r="M109" s="251" t="s">
        <v>28</v>
      </c>
      <c r="N109" s="251">
        <v>2</v>
      </c>
      <c r="O109" s="251" t="s">
        <v>287</v>
      </c>
      <c r="P109" s="251" t="s">
        <v>9</v>
      </c>
      <c r="Q109" s="251" t="s">
        <v>9</v>
      </c>
      <c r="R109" s="251" t="s">
        <v>9</v>
      </c>
      <c r="S109" s="251" t="s">
        <v>237</v>
      </c>
      <c r="T109" s="251" t="s">
        <v>9</v>
      </c>
      <c r="U109" s="251" t="s">
        <v>9</v>
      </c>
      <c r="V109" s="251" t="s">
        <v>9</v>
      </c>
      <c r="W109" s="251" t="s">
        <v>9</v>
      </c>
      <c r="X109" s="251" t="s">
        <v>9</v>
      </c>
      <c r="Y109" s="251">
        <v>47</v>
      </c>
      <c r="Z109" s="251">
        <v>5</v>
      </c>
      <c r="AA109" s="251">
        <v>10</v>
      </c>
      <c r="AB109" s="252">
        <f t="shared" si="5"/>
        <v>930.6</v>
      </c>
      <c r="AC109" s="252">
        <f>ROUND(AB109*事業まとめ!$Q$6,2)</f>
        <v>25126.2</v>
      </c>
      <c r="AD109" s="253"/>
      <c r="AE109" s="253"/>
      <c r="AF109" s="253"/>
      <c r="AG109" s="253"/>
      <c r="AH109" s="253"/>
      <c r="AI109" s="253"/>
      <c r="AJ109" s="253"/>
      <c r="AK109" s="252">
        <f t="shared" si="6"/>
        <v>0</v>
      </c>
      <c r="AL109" s="252">
        <f>ROUND(AK109*事業まとめ!$Q$6,2)</f>
        <v>0</v>
      </c>
      <c r="AM109" s="254">
        <f t="shared" si="4"/>
        <v>930.6</v>
      </c>
      <c r="AN109" s="254">
        <f t="shared" si="4"/>
        <v>25126.2</v>
      </c>
      <c r="AO109" s="259"/>
      <c r="AP109" s="260">
        <f t="shared" si="7"/>
        <v>0</v>
      </c>
      <c r="AQ109" s="259"/>
      <c r="AR109" s="257"/>
      <c r="AS109" s="257"/>
      <c r="AT109" s="257"/>
      <c r="AU109" s="257"/>
      <c r="AV109" s="257"/>
      <c r="AW109" s="257"/>
    </row>
    <row r="110" spans="2:49" s="265" customFormat="1" x14ac:dyDescent="0.4">
      <c r="B110" s="251">
        <v>12</v>
      </c>
      <c r="C110" s="251" t="s">
        <v>1194</v>
      </c>
      <c r="D110" s="251" t="s">
        <v>1212</v>
      </c>
      <c r="E110" s="251" t="s">
        <v>284</v>
      </c>
      <c r="F110" s="251" t="s">
        <v>1197</v>
      </c>
      <c r="G110" s="251"/>
      <c r="H110" s="251" t="s">
        <v>9</v>
      </c>
      <c r="I110" s="251">
        <v>9</v>
      </c>
      <c r="J110" s="251">
        <v>220</v>
      </c>
      <c r="K110" s="251" t="s">
        <v>1198</v>
      </c>
      <c r="L110" s="251"/>
      <c r="M110" s="251" t="s">
        <v>16</v>
      </c>
      <c r="N110" s="251">
        <v>1</v>
      </c>
      <c r="O110" s="251" t="s">
        <v>287</v>
      </c>
      <c r="P110" s="251" t="s">
        <v>9</v>
      </c>
      <c r="Q110" s="251" t="s">
        <v>9</v>
      </c>
      <c r="R110" s="251" t="s">
        <v>9</v>
      </c>
      <c r="S110" s="251" t="s">
        <v>237</v>
      </c>
      <c r="T110" s="251" t="s">
        <v>9</v>
      </c>
      <c r="U110" s="251" t="s">
        <v>9</v>
      </c>
      <c r="V110" s="251" t="s">
        <v>9</v>
      </c>
      <c r="W110" s="251" t="s">
        <v>9</v>
      </c>
      <c r="X110" s="251" t="s">
        <v>9</v>
      </c>
      <c r="Y110" s="251">
        <v>47</v>
      </c>
      <c r="Z110" s="251">
        <v>2</v>
      </c>
      <c r="AA110" s="251">
        <v>2</v>
      </c>
      <c r="AB110" s="252">
        <f t="shared" si="5"/>
        <v>186.12</v>
      </c>
      <c r="AC110" s="252">
        <f>ROUND(AB110*事業まとめ!$Q$6,2)</f>
        <v>5025.24</v>
      </c>
      <c r="AD110" s="253"/>
      <c r="AE110" s="253"/>
      <c r="AF110" s="253"/>
      <c r="AG110" s="253"/>
      <c r="AH110" s="253"/>
      <c r="AI110" s="253"/>
      <c r="AJ110" s="253"/>
      <c r="AK110" s="252">
        <f t="shared" si="6"/>
        <v>0</v>
      </c>
      <c r="AL110" s="252">
        <f>ROUND(AK110*事業まとめ!$Q$6,2)</f>
        <v>0</v>
      </c>
      <c r="AM110" s="254">
        <f t="shared" si="4"/>
        <v>186.12</v>
      </c>
      <c r="AN110" s="254">
        <f t="shared" si="4"/>
        <v>5025.24</v>
      </c>
      <c r="AO110" s="259"/>
      <c r="AP110" s="260">
        <f t="shared" si="7"/>
        <v>0</v>
      </c>
      <c r="AQ110" s="259"/>
      <c r="AR110" s="257"/>
      <c r="AS110" s="257"/>
      <c r="AT110" s="257"/>
      <c r="AU110" s="257"/>
      <c r="AV110" s="257"/>
      <c r="AW110" s="257"/>
    </row>
    <row r="111" spans="2:49" s="265" customFormat="1" x14ac:dyDescent="0.4">
      <c r="B111" s="251">
        <v>12</v>
      </c>
      <c r="C111" s="251" t="s">
        <v>1194</v>
      </c>
      <c r="D111" s="251" t="s">
        <v>1212</v>
      </c>
      <c r="E111" s="251" t="s">
        <v>284</v>
      </c>
      <c r="F111" s="251" t="s">
        <v>1118</v>
      </c>
      <c r="G111" s="251"/>
      <c r="H111" s="251" t="s">
        <v>9</v>
      </c>
      <c r="I111" s="251">
        <v>9</v>
      </c>
      <c r="J111" s="251">
        <v>220</v>
      </c>
      <c r="K111" s="251" t="s">
        <v>1204</v>
      </c>
      <c r="L111" s="251"/>
      <c r="M111" s="251" t="s">
        <v>7</v>
      </c>
      <c r="N111" s="251">
        <v>1</v>
      </c>
      <c r="O111" s="251" t="s">
        <v>13</v>
      </c>
      <c r="P111" s="251" t="s">
        <v>9</v>
      </c>
      <c r="Q111" s="251" t="s">
        <v>9</v>
      </c>
      <c r="R111" s="251" t="s">
        <v>9</v>
      </c>
      <c r="S111" s="251" t="s">
        <v>9</v>
      </c>
      <c r="T111" s="251" t="s">
        <v>9</v>
      </c>
      <c r="U111" s="251" t="s">
        <v>9</v>
      </c>
      <c r="V111" s="251" t="s">
        <v>9</v>
      </c>
      <c r="W111" s="251" t="s">
        <v>9</v>
      </c>
      <c r="X111" s="251" t="s">
        <v>9</v>
      </c>
      <c r="Y111" s="251">
        <v>28</v>
      </c>
      <c r="Z111" s="251">
        <v>3</v>
      </c>
      <c r="AA111" s="251">
        <v>3</v>
      </c>
      <c r="AB111" s="252">
        <f t="shared" si="5"/>
        <v>166.32</v>
      </c>
      <c r="AC111" s="252">
        <f>ROUND(AB111*事業まとめ!$Q$6,2)</f>
        <v>4490.6400000000003</v>
      </c>
      <c r="AD111" s="253"/>
      <c r="AE111" s="253"/>
      <c r="AF111" s="253"/>
      <c r="AG111" s="253"/>
      <c r="AH111" s="253"/>
      <c r="AI111" s="253"/>
      <c r="AJ111" s="253"/>
      <c r="AK111" s="252">
        <f t="shared" si="6"/>
        <v>0</v>
      </c>
      <c r="AL111" s="252">
        <f>ROUND(AK111*事業まとめ!$Q$6,2)</f>
        <v>0</v>
      </c>
      <c r="AM111" s="254">
        <f t="shared" si="4"/>
        <v>166.32</v>
      </c>
      <c r="AN111" s="254">
        <f t="shared" si="4"/>
        <v>4490.6400000000003</v>
      </c>
      <c r="AO111" s="259"/>
      <c r="AP111" s="260">
        <f t="shared" si="7"/>
        <v>0</v>
      </c>
      <c r="AQ111" s="259"/>
      <c r="AR111" s="257"/>
      <c r="AS111" s="257"/>
      <c r="AT111" s="257"/>
      <c r="AU111" s="257"/>
      <c r="AV111" s="257"/>
      <c r="AW111" s="257"/>
    </row>
    <row r="112" spans="2:49" s="265" customFormat="1" x14ac:dyDescent="0.4">
      <c r="B112" s="251">
        <v>12</v>
      </c>
      <c r="C112" s="251" t="s">
        <v>1194</v>
      </c>
      <c r="D112" s="251" t="s">
        <v>1212</v>
      </c>
      <c r="E112" s="251" t="s">
        <v>284</v>
      </c>
      <c r="F112" s="251" t="s">
        <v>1972</v>
      </c>
      <c r="G112" s="251"/>
      <c r="H112" s="251" t="s">
        <v>9</v>
      </c>
      <c r="I112" s="251">
        <v>1.8</v>
      </c>
      <c r="J112" s="251">
        <v>220</v>
      </c>
      <c r="K112" s="251" t="s">
        <v>1203</v>
      </c>
      <c r="L112" s="251"/>
      <c r="M112" s="251" t="s">
        <v>7</v>
      </c>
      <c r="N112" s="251">
        <v>1</v>
      </c>
      <c r="O112" s="251" t="s">
        <v>287</v>
      </c>
      <c r="P112" s="251" t="s">
        <v>9</v>
      </c>
      <c r="Q112" s="251" t="s">
        <v>9</v>
      </c>
      <c r="R112" s="251" t="s">
        <v>9</v>
      </c>
      <c r="S112" s="251" t="s">
        <v>9</v>
      </c>
      <c r="T112" s="251" t="s">
        <v>9</v>
      </c>
      <c r="U112" s="251" t="s">
        <v>9</v>
      </c>
      <c r="V112" s="251" t="s">
        <v>9</v>
      </c>
      <c r="W112" s="251" t="s">
        <v>9</v>
      </c>
      <c r="X112" s="251" t="s">
        <v>9</v>
      </c>
      <c r="Y112" s="251">
        <v>47</v>
      </c>
      <c r="Z112" s="251">
        <v>2</v>
      </c>
      <c r="AA112" s="251">
        <v>2</v>
      </c>
      <c r="AB112" s="252">
        <f t="shared" si="5"/>
        <v>37.22</v>
      </c>
      <c r="AC112" s="252">
        <f>ROUND(AB112*事業まとめ!$Q$6,2)</f>
        <v>1004.94</v>
      </c>
      <c r="AD112" s="253"/>
      <c r="AE112" s="253"/>
      <c r="AF112" s="253"/>
      <c r="AG112" s="253"/>
      <c r="AH112" s="253"/>
      <c r="AI112" s="253"/>
      <c r="AJ112" s="253"/>
      <c r="AK112" s="252">
        <f t="shared" si="6"/>
        <v>0</v>
      </c>
      <c r="AL112" s="252">
        <f>ROUND(AK112*事業まとめ!$Q$6,2)</f>
        <v>0</v>
      </c>
      <c r="AM112" s="254">
        <f t="shared" si="4"/>
        <v>37.22</v>
      </c>
      <c r="AN112" s="254">
        <f t="shared" si="4"/>
        <v>1004.94</v>
      </c>
      <c r="AO112" s="259"/>
      <c r="AP112" s="260">
        <f t="shared" si="7"/>
        <v>0</v>
      </c>
      <c r="AQ112" s="259"/>
      <c r="AR112" s="257"/>
      <c r="AS112" s="257"/>
      <c r="AT112" s="257"/>
      <c r="AU112" s="257"/>
      <c r="AV112" s="257"/>
      <c r="AW112" s="257"/>
    </row>
    <row r="113" spans="2:49" s="265" customFormat="1" x14ac:dyDescent="0.4">
      <c r="B113" s="251">
        <v>12</v>
      </c>
      <c r="C113" s="251" t="s">
        <v>1194</v>
      </c>
      <c r="D113" s="251" t="s">
        <v>1212</v>
      </c>
      <c r="E113" s="251" t="s">
        <v>284</v>
      </c>
      <c r="F113" s="258" t="s">
        <v>1972</v>
      </c>
      <c r="G113" s="251"/>
      <c r="H113" s="251" t="s">
        <v>9</v>
      </c>
      <c r="I113" s="251">
        <v>1.8</v>
      </c>
      <c r="J113" s="251">
        <v>220</v>
      </c>
      <c r="K113" s="251" t="s">
        <v>1204</v>
      </c>
      <c r="L113" s="251"/>
      <c r="M113" s="251" t="s">
        <v>7</v>
      </c>
      <c r="N113" s="251">
        <v>1</v>
      </c>
      <c r="O113" s="251" t="s">
        <v>13</v>
      </c>
      <c r="P113" s="251" t="s">
        <v>9</v>
      </c>
      <c r="Q113" s="251" t="s">
        <v>9</v>
      </c>
      <c r="R113" s="251" t="s">
        <v>9</v>
      </c>
      <c r="S113" s="251" t="s">
        <v>9</v>
      </c>
      <c r="T113" s="251" t="s">
        <v>9</v>
      </c>
      <c r="U113" s="251" t="s">
        <v>9</v>
      </c>
      <c r="V113" s="251" t="s">
        <v>9</v>
      </c>
      <c r="W113" s="251" t="s">
        <v>9</v>
      </c>
      <c r="X113" s="251" t="s">
        <v>9</v>
      </c>
      <c r="Y113" s="251">
        <v>28</v>
      </c>
      <c r="Z113" s="251">
        <v>1</v>
      </c>
      <c r="AA113" s="251">
        <v>1</v>
      </c>
      <c r="AB113" s="252">
        <f t="shared" si="5"/>
        <v>11.09</v>
      </c>
      <c r="AC113" s="252">
        <f>ROUND(AB113*事業まとめ!$Q$6,2)</f>
        <v>299.43</v>
      </c>
      <c r="AD113" s="253"/>
      <c r="AE113" s="253"/>
      <c r="AF113" s="253"/>
      <c r="AG113" s="253"/>
      <c r="AH113" s="253"/>
      <c r="AI113" s="253"/>
      <c r="AJ113" s="253"/>
      <c r="AK113" s="252">
        <f t="shared" si="6"/>
        <v>0</v>
      </c>
      <c r="AL113" s="252">
        <f>ROUND(AK113*事業まとめ!$Q$6,2)</f>
        <v>0</v>
      </c>
      <c r="AM113" s="254">
        <f t="shared" si="4"/>
        <v>11.09</v>
      </c>
      <c r="AN113" s="254">
        <f t="shared" si="4"/>
        <v>299.43</v>
      </c>
      <c r="AO113" s="259"/>
      <c r="AP113" s="260">
        <f t="shared" si="7"/>
        <v>0</v>
      </c>
      <c r="AQ113" s="259"/>
      <c r="AR113" s="257"/>
      <c r="AS113" s="257"/>
      <c r="AT113" s="257"/>
      <c r="AU113" s="257"/>
      <c r="AV113" s="257"/>
      <c r="AW113" s="257"/>
    </row>
    <row r="114" spans="2:49" s="265" customFormat="1" x14ac:dyDescent="0.4">
      <c r="B114" s="251">
        <v>12</v>
      </c>
      <c r="C114" s="251" t="s">
        <v>1194</v>
      </c>
      <c r="D114" s="251" t="s">
        <v>1212</v>
      </c>
      <c r="E114" s="251" t="s">
        <v>284</v>
      </c>
      <c r="F114" s="258" t="s">
        <v>1880</v>
      </c>
      <c r="G114" s="251"/>
      <c r="H114" s="251" t="s">
        <v>9</v>
      </c>
      <c r="I114" s="251">
        <v>1.8</v>
      </c>
      <c r="J114" s="251">
        <v>220</v>
      </c>
      <c r="K114" s="251" t="s">
        <v>1203</v>
      </c>
      <c r="L114" s="251"/>
      <c r="M114" s="251" t="s">
        <v>7</v>
      </c>
      <c r="N114" s="251">
        <v>1</v>
      </c>
      <c r="O114" s="251" t="s">
        <v>287</v>
      </c>
      <c r="P114" s="251" t="s">
        <v>9</v>
      </c>
      <c r="Q114" s="251" t="s">
        <v>9</v>
      </c>
      <c r="R114" s="251" t="s">
        <v>9</v>
      </c>
      <c r="S114" s="251" t="s">
        <v>9</v>
      </c>
      <c r="T114" s="251" t="s">
        <v>9</v>
      </c>
      <c r="U114" s="251" t="s">
        <v>9</v>
      </c>
      <c r="V114" s="251" t="s">
        <v>9</v>
      </c>
      <c r="W114" s="251" t="s">
        <v>9</v>
      </c>
      <c r="X114" s="251" t="s">
        <v>9</v>
      </c>
      <c r="Y114" s="251">
        <v>47</v>
      </c>
      <c r="Z114" s="251">
        <v>2</v>
      </c>
      <c r="AA114" s="251">
        <v>2</v>
      </c>
      <c r="AB114" s="252">
        <f t="shared" si="5"/>
        <v>37.22</v>
      </c>
      <c r="AC114" s="252">
        <f>ROUND(AB114*事業まとめ!$Q$6,2)</f>
        <v>1004.94</v>
      </c>
      <c r="AD114" s="253"/>
      <c r="AE114" s="253"/>
      <c r="AF114" s="253"/>
      <c r="AG114" s="253"/>
      <c r="AH114" s="253"/>
      <c r="AI114" s="253"/>
      <c r="AJ114" s="253"/>
      <c r="AK114" s="252">
        <f t="shared" si="6"/>
        <v>0</v>
      </c>
      <c r="AL114" s="252">
        <f>ROUND(AK114*事業まとめ!$Q$6,2)</f>
        <v>0</v>
      </c>
      <c r="AM114" s="254">
        <f t="shared" si="4"/>
        <v>37.22</v>
      </c>
      <c r="AN114" s="254">
        <f t="shared" si="4"/>
        <v>1004.94</v>
      </c>
      <c r="AO114" s="259"/>
      <c r="AP114" s="260">
        <f t="shared" si="7"/>
        <v>0</v>
      </c>
      <c r="AQ114" s="259"/>
      <c r="AR114" s="257"/>
      <c r="AS114" s="257"/>
      <c r="AT114" s="257"/>
      <c r="AU114" s="257"/>
      <c r="AV114" s="257"/>
      <c r="AW114" s="257"/>
    </row>
    <row r="115" spans="2:49" s="265" customFormat="1" x14ac:dyDescent="0.4">
      <c r="B115" s="251">
        <v>12</v>
      </c>
      <c r="C115" s="251" t="s">
        <v>1194</v>
      </c>
      <c r="D115" s="251" t="s">
        <v>1212</v>
      </c>
      <c r="E115" s="251" t="s">
        <v>284</v>
      </c>
      <c r="F115" s="258" t="s">
        <v>1880</v>
      </c>
      <c r="G115" s="251"/>
      <c r="H115" s="251" t="s">
        <v>9</v>
      </c>
      <c r="I115" s="251">
        <v>1.8</v>
      </c>
      <c r="J115" s="251">
        <v>220</v>
      </c>
      <c r="K115" s="251" t="s">
        <v>1204</v>
      </c>
      <c r="L115" s="251"/>
      <c r="M115" s="251" t="s">
        <v>7</v>
      </c>
      <c r="N115" s="251">
        <v>1</v>
      </c>
      <c r="O115" s="251" t="s">
        <v>13</v>
      </c>
      <c r="P115" s="251" t="s">
        <v>9</v>
      </c>
      <c r="Q115" s="251" t="s">
        <v>9</v>
      </c>
      <c r="R115" s="251" t="s">
        <v>9</v>
      </c>
      <c r="S115" s="251" t="s">
        <v>9</v>
      </c>
      <c r="T115" s="251" t="s">
        <v>9</v>
      </c>
      <c r="U115" s="251" t="s">
        <v>9</v>
      </c>
      <c r="V115" s="251" t="s">
        <v>9</v>
      </c>
      <c r="W115" s="251" t="s">
        <v>9</v>
      </c>
      <c r="X115" s="251" t="s">
        <v>9</v>
      </c>
      <c r="Y115" s="251">
        <v>28</v>
      </c>
      <c r="Z115" s="251">
        <v>1</v>
      </c>
      <c r="AA115" s="251">
        <v>1</v>
      </c>
      <c r="AB115" s="252">
        <f t="shared" si="5"/>
        <v>11.09</v>
      </c>
      <c r="AC115" s="252">
        <f>ROUND(AB115*事業まとめ!$Q$6,2)</f>
        <v>299.43</v>
      </c>
      <c r="AD115" s="253"/>
      <c r="AE115" s="253"/>
      <c r="AF115" s="253"/>
      <c r="AG115" s="253"/>
      <c r="AH115" s="253"/>
      <c r="AI115" s="253"/>
      <c r="AJ115" s="253"/>
      <c r="AK115" s="252">
        <f t="shared" si="6"/>
        <v>0</v>
      </c>
      <c r="AL115" s="252">
        <f>ROUND(AK115*事業まとめ!$Q$6,2)</f>
        <v>0</v>
      </c>
      <c r="AM115" s="254">
        <f t="shared" si="4"/>
        <v>11.09</v>
      </c>
      <c r="AN115" s="254">
        <f t="shared" si="4"/>
        <v>299.43</v>
      </c>
      <c r="AO115" s="259"/>
      <c r="AP115" s="260">
        <f t="shared" si="7"/>
        <v>0</v>
      </c>
      <c r="AQ115" s="259"/>
      <c r="AR115" s="257"/>
      <c r="AS115" s="257"/>
      <c r="AT115" s="257"/>
      <c r="AU115" s="257"/>
      <c r="AV115" s="257"/>
      <c r="AW115" s="257"/>
    </row>
    <row r="116" spans="2:49" s="265" customFormat="1" x14ac:dyDescent="0.4">
      <c r="B116" s="251">
        <v>12</v>
      </c>
      <c r="C116" s="251" t="s">
        <v>1194</v>
      </c>
      <c r="D116" s="251" t="s">
        <v>1212</v>
      </c>
      <c r="E116" s="251" t="s">
        <v>284</v>
      </c>
      <c r="F116" s="251" t="s">
        <v>2015</v>
      </c>
      <c r="G116" s="251"/>
      <c r="H116" s="251" t="s">
        <v>9</v>
      </c>
      <c r="I116" s="251">
        <v>0.5</v>
      </c>
      <c r="J116" s="251">
        <v>220</v>
      </c>
      <c r="K116" s="251" t="s">
        <v>1203</v>
      </c>
      <c r="L116" s="251"/>
      <c r="M116" s="251" t="s">
        <v>7</v>
      </c>
      <c r="N116" s="251">
        <v>1</v>
      </c>
      <c r="O116" s="251" t="s">
        <v>287</v>
      </c>
      <c r="P116" s="251" t="s">
        <v>9</v>
      </c>
      <c r="Q116" s="251" t="s">
        <v>9</v>
      </c>
      <c r="R116" s="251" t="s">
        <v>9</v>
      </c>
      <c r="S116" s="251" t="s">
        <v>9</v>
      </c>
      <c r="T116" s="251" t="s">
        <v>9</v>
      </c>
      <c r="U116" s="251" t="s">
        <v>9</v>
      </c>
      <c r="V116" s="251" t="s">
        <v>9</v>
      </c>
      <c r="W116" s="251" t="s">
        <v>9</v>
      </c>
      <c r="X116" s="251" t="s">
        <v>9</v>
      </c>
      <c r="Y116" s="251">
        <v>47</v>
      </c>
      <c r="Z116" s="251">
        <v>1</v>
      </c>
      <c r="AA116" s="251">
        <v>1</v>
      </c>
      <c r="AB116" s="252">
        <f t="shared" si="5"/>
        <v>5.17</v>
      </c>
      <c r="AC116" s="252">
        <f>ROUND(AB116*事業まとめ!$Q$6,2)</f>
        <v>139.59</v>
      </c>
      <c r="AD116" s="253"/>
      <c r="AE116" s="253"/>
      <c r="AF116" s="253"/>
      <c r="AG116" s="253"/>
      <c r="AH116" s="253"/>
      <c r="AI116" s="253"/>
      <c r="AJ116" s="253"/>
      <c r="AK116" s="252">
        <f t="shared" si="6"/>
        <v>0</v>
      </c>
      <c r="AL116" s="252">
        <f>ROUND(AK116*事業まとめ!$Q$6,2)</f>
        <v>0</v>
      </c>
      <c r="AM116" s="254">
        <f t="shared" si="4"/>
        <v>5.17</v>
      </c>
      <c r="AN116" s="254">
        <f t="shared" si="4"/>
        <v>139.59</v>
      </c>
      <c r="AO116" s="259"/>
      <c r="AP116" s="260">
        <f t="shared" si="7"/>
        <v>0</v>
      </c>
      <c r="AQ116" s="259"/>
      <c r="AR116" s="257"/>
      <c r="AS116" s="257"/>
      <c r="AT116" s="257"/>
      <c r="AU116" s="257"/>
      <c r="AV116" s="257"/>
      <c r="AW116" s="257"/>
    </row>
    <row r="117" spans="2:49" s="265" customFormat="1" x14ac:dyDescent="0.4">
      <c r="B117" s="251">
        <v>12</v>
      </c>
      <c r="C117" s="251" t="s">
        <v>1194</v>
      </c>
      <c r="D117" s="251" t="s">
        <v>1212</v>
      </c>
      <c r="E117" s="251" t="s">
        <v>531</v>
      </c>
      <c r="F117" s="251" t="s">
        <v>1944</v>
      </c>
      <c r="G117" s="251"/>
      <c r="H117" s="251" t="s">
        <v>9</v>
      </c>
      <c r="I117" s="251">
        <v>0.5</v>
      </c>
      <c r="J117" s="251">
        <v>220</v>
      </c>
      <c r="K117" s="251" t="s">
        <v>1201</v>
      </c>
      <c r="L117" s="251"/>
      <c r="M117" s="251" t="s">
        <v>254</v>
      </c>
      <c r="N117" s="251">
        <v>1</v>
      </c>
      <c r="O117" s="251" t="s">
        <v>255</v>
      </c>
      <c r="P117" s="251" t="s">
        <v>9</v>
      </c>
      <c r="Q117" s="251" t="s">
        <v>9</v>
      </c>
      <c r="R117" s="251" t="s">
        <v>1202</v>
      </c>
      <c r="S117" s="251" t="s">
        <v>9</v>
      </c>
      <c r="T117" s="251" t="s">
        <v>9</v>
      </c>
      <c r="U117" s="251" t="s">
        <v>9</v>
      </c>
      <c r="V117" s="251" t="s">
        <v>9</v>
      </c>
      <c r="W117" s="251" t="s">
        <v>9</v>
      </c>
      <c r="X117" s="251" t="s">
        <v>9</v>
      </c>
      <c r="Y117" s="251">
        <v>36</v>
      </c>
      <c r="Z117" s="251">
        <v>1</v>
      </c>
      <c r="AA117" s="251">
        <v>1</v>
      </c>
      <c r="AB117" s="252">
        <f t="shared" si="5"/>
        <v>3.96</v>
      </c>
      <c r="AC117" s="252">
        <f>ROUND(AB117*事業まとめ!$Q$6,2)</f>
        <v>106.92</v>
      </c>
      <c r="AD117" s="253"/>
      <c r="AE117" s="253"/>
      <c r="AF117" s="253"/>
      <c r="AG117" s="253"/>
      <c r="AH117" s="253"/>
      <c r="AI117" s="253"/>
      <c r="AJ117" s="253"/>
      <c r="AK117" s="252">
        <f t="shared" si="6"/>
        <v>0</v>
      </c>
      <c r="AL117" s="252">
        <f>ROUND(AK117*事業まとめ!$Q$6,2)</f>
        <v>0</v>
      </c>
      <c r="AM117" s="254">
        <f t="shared" si="4"/>
        <v>3.96</v>
      </c>
      <c r="AN117" s="254">
        <f t="shared" si="4"/>
        <v>106.92</v>
      </c>
      <c r="AO117" s="259"/>
      <c r="AP117" s="260">
        <f t="shared" si="7"/>
        <v>0</v>
      </c>
      <c r="AQ117" s="259"/>
      <c r="AR117" s="257"/>
      <c r="AS117" s="257"/>
      <c r="AT117" s="257"/>
      <c r="AU117" s="257"/>
      <c r="AV117" s="257"/>
      <c r="AW117" s="257"/>
    </row>
    <row r="118" spans="2:49" s="265" customFormat="1" x14ac:dyDescent="0.4">
      <c r="B118" s="251">
        <v>12</v>
      </c>
      <c r="C118" s="251" t="s">
        <v>1194</v>
      </c>
      <c r="D118" s="251" t="s">
        <v>1212</v>
      </c>
      <c r="E118" s="251" t="s">
        <v>531</v>
      </c>
      <c r="F118" s="258" t="s">
        <v>2016</v>
      </c>
      <c r="G118" s="251"/>
      <c r="H118" s="251" t="s">
        <v>9</v>
      </c>
      <c r="I118" s="251">
        <v>4</v>
      </c>
      <c r="J118" s="251">
        <v>365</v>
      </c>
      <c r="K118" s="251" t="s">
        <v>1209</v>
      </c>
      <c r="L118" s="251"/>
      <c r="M118" s="251" t="s">
        <v>451</v>
      </c>
      <c r="N118" s="251">
        <v>1</v>
      </c>
      <c r="O118" s="251" t="s">
        <v>13</v>
      </c>
      <c r="P118" s="251" t="s">
        <v>9</v>
      </c>
      <c r="Q118" s="251" t="s">
        <v>9</v>
      </c>
      <c r="R118" s="251" t="s">
        <v>1210</v>
      </c>
      <c r="S118" s="251" t="s">
        <v>14</v>
      </c>
      <c r="T118" s="251" t="s">
        <v>9</v>
      </c>
      <c r="U118" s="251" t="s">
        <v>9</v>
      </c>
      <c r="V118" s="251" t="s">
        <v>9</v>
      </c>
      <c r="W118" s="251" t="s">
        <v>9</v>
      </c>
      <c r="X118" s="251" t="s">
        <v>9</v>
      </c>
      <c r="Y118" s="251">
        <v>28</v>
      </c>
      <c r="Z118" s="251">
        <v>1</v>
      </c>
      <c r="AA118" s="251">
        <v>1</v>
      </c>
      <c r="AB118" s="252">
        <f t="shared" si="5"/>
        <v>40.880000000000003</v>
      </c>
      <c r="AC118" s="252">
        <f>ROUND(AB118*事業まとめ!$Q$6,2)</f>
        <v>1103.76</v>
      </c>
      <c r="AD118" s="253"/>
      <c r="AE118" s="253"/>
      <c r="AF118" s="253"/>
      <c r="AG118" s="253"/>
      <c r="AH118" s="253"/>
      <c r="AI118" s="253"/>
      <c r="AJ118" s="253"/>
      <c r="AK118" s="252">
        <f t="shared" si="6"/>
        <v>0</v>
      </c>
      <c r="AL118" s="252">
        <f>ROUND(AK118*事業まとめ!$Q$6,2)</f>
        <v>0</v>
      </c>
      <c r="AM118" s="254">
        <f t="shared" si="4"/>
        <v>40.880000000000003</v>
      </c>
      <c r="AN118" s="254">
        <f t="shared" si="4"/>
        <v>1103.76</v>
      </c>
      <c r="AO118" s="259"/>
      <c r="AP118" s="260">
        <f t="shared" si="7"/>
        <v>0</v>
      </c>
      <c r="AQ118" s="259"/>
      <c r="AR118" s="257"/>
      <c r="AS118" s="257"/>
      <c r="AT118" s="257"/>
      <c r="AU118" s="257"/>
      <c r="AV118" s="257"/>
      <c r="AW118" s="257"/>
    </row>
    <row r="119" spans="2:49" s="265" customFormat="1" x14ac:dyDescent="0.4">
      <c r="B119" s="251">
        <v>12</v>
      </c>
      <c r="C119" s="251" t="s">
        <v>1194</v>
      </c>
      <c r="D119" s="251" t="s">
        <v>1212</v>
      </c>
      <c r="E119" s="251" t="s">
        <v>319</v>
      </c>
      <c r="F119" s="251" t="s">
        <v>1879</v>
      </c>
      <c r="G119" s="251"/>
      <c r="H119" s="251" t="s">
        <v>9</v>
      </c>
      <c r="I119" s="251">
        <v>9</v>
      </c>
      <c r="J119" s="251">
        <v>220</v>
      </c>
      <c r="K119" s="251" t="s">
        <v>1204</v>
      </c>
      <c r="L119" s="251"/>
      <c r="M119" s="251" t="s">
        <v>7</v>
      </c>
      <c r="N119" s="251">
        <v>1</v>
      </c>
      <c r="O119" s="251" t="s">
        <v>13</v>
      </c>
      <c r="P119" s="251" t="s">
        <v>9</v>
      </c>
      <c r="Q119" s="251" t="s">
        <v>9</v>
      </c>
      <c r="R119" s="251" t="s">
        <v>9</v>
      </c>
      <c r="S119" s="251" t="s">
        <v>9</v>
      </c>
      <c r="T119" s="251" t="s">
        <v>9</v>
      </c>
      <c r="U119" s="251" t="s">
        <v>9</v>
      </c>
      <c r="V119" s="251" t="s">
        <v>9</v>
      </c>
      <c r="W119" s="251" t="s">
        <v>9</v>
      </c>
      <c r="X119" s="251" t="s">
        <v>9</v>
      </c>
      <c r="Y119" s="251">
        <v>28</v>
      </c>
      <c r="Z119" s="251">
        <v>4</v>
      </c>
      <c r="AA119" s="251">
        <v>4</v>
      </c>
      <c r="AB119" s="252">
        <f t="shared" si="5"/>
        <v>221.76</v>
      </c>
      <c r="AC119" s="252">
        <f>ROUND(AB119*事業まとめ!$Q$6,2)</f>
        <v>5987.52</v>
      </c>
      <c r="AD119" s="253"/>
      <c r="AE119" s="253"/>
      <c r="AF119" s="253"/>
      <c r="AG119" s="253"/>
      <c r="AH119" s="253"/>
      <c r="AI119" s="253"/>
      <c r="AJ119" s="253"/>
      <c r="AK119" s="252">
        <f t="shared" si="6"/>
        <v>0</v>
      </c>
      <c r="AL119" s="252">
        <f>ROUND(AK119*事業まとめ!$Q$6,2)</f>
        <v>0</v>
      </c>
      <c r="AM119" s="254">
        <f t="shared" si="4"/>
        <v>221.76</v>
      </c>
      <c r="AN119" s="254">
        <f t="shared" si="4"/>
        <v>5987.52</v>
      </c>
      <c r="AO119" s="259"/>
      <c r="AP119" s="260">
        <f t="shared" si="7"/>
        <v>0</v>
      </c>
      <c r="AQ119" s="259"/>
      <c r="AR119" s="257"/>
      <c r="AS119" s="257"/>
      <c r="AT119" s="257"/>
      <c r="AU119" s="257"/>
      <c r="AV119" s="257"/>
      <c r="AW119" s="257"/>
    </row>
    <row r="120" spans="2:49" s="265" customFormat="1" x14ac:dyDescent="0.4">
      <c r="B120" s="251">
        <v>12</v>
      </c>
      <c r="C120" s="251" t="s">
        <v>1194</v>
      </c>
      <c r="D120" s="251" t="s">
        <v>1212</v>
      </c>
      <c r="E120" s="251" t="s">
        <v>319</v>
      </c>
      <c r="F120" s="258" t="s">
        <v>1879</v>
      </c>
      <c r="G120" s="251"/>
      <c r="H120" s="251" t="s">
        <v>9</v>
      </c>
      <c r="I120" s="251">
        <v>9</v>
      </c>
      <c r="J120" s="251">
        <v>220</v>
      </c>
      <c r="K120" s="251" t="s">
        <v>1211</v>
      </c>
      <c r="L120" s="251"/>
      <c r="M120" s="251" t="s">
        <v>28</v>
      </c>
      <c r="N120" s="251">
        <v>2</v>
      </c>
      <c r="O120" s="251" t="s">
        <v>13</v>
      </c>
      <c r="P120" s="251" t="s">
        <v>9</v>
      </c>
      <c r="Q120" s="251" t="s">
        <v>9</v>
      </c>
      <c r="R120" s="251" t="s">
        <v>9</v>
      </c>
      <c r="S120" s="251" t="s">
        <v>237</v>
      </c>
      <c r="T120" s="251" t="s">
        <v>9</v>
      </c>
      <c r="U120" s="251" t="s">
        <v>9</v>
      </c>
      <c r="V120" s="251" t="s">
        <v>9</v>
      </c>
      <c r="W120" s="251" t="s">
        <v>9</v>
      </c>
      <c r="X120" s="251" t="s">
        <v>9</v>
      </c>
      <c r="Y120" s="251">
        <v>28</v>
      </c>
      <c r="Z120" s="251">
        <v>3</v>
      </c>
      <c r="AA120" s="251">
        <v>6</v>
      </c>
      <c r="AB120" s="252">
        <f t="shared" si="5"/>
        <v>332.64</v>
      </c>
      <c r="AC120" s="252">
        <f>ROUND(AB120*事業まとめ!$Q$6,2)</f>
        <v>8981.2800000000007</v>
      </c>
      <c r="AD120" s="253"/>
      <c r="AE120" s="253"/>
      <c r="AF120" s="253"/>
      <c r="AG120" s="253"/>
      <c r="AH120" s="253"/>
      <c r="AI120" s="253"/>
      <c r="AJ120" s="253"/>
      <c r="AK120" s="252">
        <f t="shared" si="6"/>
        <v>0</v>
      </c>
      <c r="AL120" s="252">
        <f>ROUND(AK120*事業まとめ!$Q$6,2)</f>
        <v>0</v>
      </c>
      <c r="AM120" s="254">
        <f t="shared" si="4"/>
        <v>332.64</v>
      </c>
      <c r="AN120" s="254">
        <f t="shared" si="4"/>
        <v>8981.2800000000007</v>
      </c>
      <c r="AO120" s="259"/>
      <c r="AP120" s="260">
        <f t="shared" si="7"/>
        <v>0</v>
      </c>
      <c r="AQ120" s="259"/>
      <c r="AR120" s="257"/>
      <c r="AS120" s="257"/>
      <c r="AT120" s="257"/>
      <c r="AU120" s="257"/>
      <c r="AV120" s="257"/>
      <c r="AW120" s="257"/>
    </row>
    <row r="121" spans="2:49" s="265" customFormat="1" x14ac:dyDescent="0.4">
      <c r="B121" s="251">
        <v>12</v>
      </c>
      <c r="C121" s="251" t="s">
        <v>1194</v>
      </c>
      <c r="D121" s="251" t="s">
        <v>1224</v>
      </c>
      <c r="E121" s="251" t="s">
        <v>40</v>
      </c>
      <c r="F121" s="251" t="s">
        <v>1225</v>
      </c>
      <c r="G121" s="261"/>
      <c r="H121" s="251" t="s">
        <v>9</v>
      </c>
      <c r="I121" s="251">
        <v>9</v>
      </c>
      <c r="J121" s="251">
        <v>220</v>
      </c>
      <c r="K121" s="251" t="s">
        <v>1204</v>
      </c>
      <c r="L121" s="251"/>
      <c r="M121" s="251" t="s">
        <v>7</v>
      </c>
      <c r="N121" s="251">
        <v>1</v>
      </c>
      <c r="O121" s="251" t="s">
        <v>13</v>
      </c>
      <c r="P121" s="251" t="s">
        <v>9</v>
      </c>
      <c r="Q121" s="251" t="s">
        <v>9</v>
      </c>
      <c r="R121" s="251" t="s">
        <v>9</v>
      </c>
      <c r="S121" s="251" t="s">
        <v>9</v>
      </c>
      <c r="T121" s="251" t="s">
        <v>9</v>
      </c>
      <c r="U121" s="251" t="s">
        <v>9</v>
      </c>
      <c r="V121" s="251" t="s">
        <v>9</v>
      </c>
      <c r="W121" s="251" t="s">
        <v>9</v>
      </c>
      <c r="X121" s="251" t="s">
        <v>9</v>
      </c>
      <c r="Y121" s="251">
        <v>28</v>
      </c>
      <c r="Z121" s="251">
        <v>1</v>
      </c>
      <c r="AA121" s="251">
        <v>1</v>
      </c>
      <c r="AB121" s="252">
        <f t="shared" si="5"/>
        <v>55.44</v>
      </c>
      <c r="AC121" s="252">
        <f>ROUND(AB121*事業まとめ!$Q$6,2)</f>
        <v>1496.88</v>
      </c>
      <c r="AD121" s="253"/>
      <c r="AE121" s="253"/>
      <c r="AF121" s="253"/>
      <c r="AG121" s="253"/>
      <c r="AH121" s="253"/>
      <c r="AI121" s="253"/>
      <c r="AJ121" s="253"/>
      <c r="AK121" s="252">
        <f t="shared" si="6"/>
        <v>0</v>
      </c>
      <c r="AL121" s="252">
        <f>ROUND(AK121*事業まとめ!$Q$6,2)</f>
        <v>0</v>
      </c>
      <c r="AM121" s="254">
        <f t="shared" si="4"/>
        <v>55.44</v>
      </c>
      <c r="AN121" s="254">
        <f t="shared" si="4"/>
        <v>1496.88</v>
      </c>
      <c r="AO121" s="259"/>
      <c r="AP121" s="260">
        <f t="shared" si="7"/>
        <v>0</v>
      </c>
      <c r="AQ121" s="259"/>
      <c r="AR121" s="257"/>
      <c r="AS121" s="257"/>
      <c r="AT121" s="257"/>
      <c r="AU121" s="257"/>
      <c r="AV121" s="257"/>
      <c r="AW121" s="257"/>
    </row>
    <row r="122" spans="2:49" s="265" customFormat="1" x14ac:dyDescent="0.4">
      <c r="B122" s="251">
        <v>12</v>
      </c>
      <c r="C122" s="251" t="s">
        <v>1194</v>
      </c>
      <c r="D122" s="251" t="s">
        <v>1224</v>
      </c>
      <c r="E122" s="251" t="s">
        <v>40</v>
      </c>
      <c r="F122" s="251" t="s">
        <v>1226</v>
      </c>
      <c r="G122" s="251"/>
      <c r="H122" s="251" t="s">
        <v>9</v>
      </c>
      <c r="I122" s="251">
        <v>9</v>
      </c>
      <c r="J122" s="251">
        <v>220</v>
      </c>
      <c r="K122" s="251" t="s">
        <v>1220</v>
      </c>
      <c r="L122" s="251"/>
      <c r="M122" s="251" t="s">
        <v>7</v>
      </c>
      <c r="N122" s="251">
        <v>2</v>
      </c>
      <c r="O122" s="251" t="s">
        <v>287</v>
      </c>
      <c r="P122" s="251" t="s">
        <v>9</v>
      </c>
      <c r="Q122" s="251" t="s">
        <v>9</v>
      </c>
      <c r="R122" s="251" t="s">
        <v>9</v>
      </c>
      <c r="S122" s="251" t="s">
        <v>9</v>
      </c>
      <c r="T122" s="251" t="s">
        <v>9</v>
      </c>
      <c r="U122" s="251" t="s">
        <v>9</v>
      </c>
      <c r="V122" s="251" t="s">
        <v>9</v>
      </c>
      <c r="W122" s="251" t="s">
        <v>9</v>
      </c>
      <c r="X122" s="251" t="s">
        <v>9</v>
      </c>
      <c r="Y122" s="251">
        <v>47</v>
      </c>
      <c r="Z122" s="251">
        <v>4</v>
      </c>
      <c r="AA122" s="251">
        <v>8</v>
      </c>
      <c r="AB122" s="252">
        <f t="shared" si="5"/>
        <v>744.48</v>
      </c>
      <c r="AC122" s="252">
        <f>ROUND(AB122*事業まとめ!$Q$6,2)</f>
        <v>20100.96</v>
      </c>
      <c r="AD122" s="253"/>
      <c r="AE122" s="253"/>
      <c r="AF122" s="253"/>
      <c r="AG122" s="253"/>
      <c r="AH122" s="253"/>
      <c r="AI122" s="253"/>
      <c r="AJ122" s="253"/>
      <c r="AK122" s="252">
        <f t="shared" si="6"/>
        <v>0</v>
      </c>
      <c r="AL122" s="252">
        <f>ROUND(AK122*事業まとめ!$Q$6,2)</f>
        <v>0</v>
      </c>
      <c r="AM122" s="254">
        <f t="shared" si="4"/>
        <v>744.48</v>
      </c>
      <c r="AN122" s="254">
        <f t="shared" si="4"/>
        <v>20100.96</v>
      </c>
      <c r="AO122" s="259"/>
      <c r="AP122" s="260">
        <f t="shared" si="7"/>
        <v>0</v>
      </c>
      <c r="AQ122" s="259"/>
      <c r="AR122" s="257"/>
      <c r="AS122" s="257"/>
      <c r="AT122" s="257"/>
      <c r="AU122" s="257"/>
      <c r="AV122" s="257"/>
      <c r="AW122" s="257"/>
    </row>
    <row r="123" spans="2:49" s="265" customFormat="1" x14ac:dyDescent="0.4">
      <c r="B123" s="251">
        <v>12</v>
      </c>
      <c r="C123" s="251" t="s">
        <v>1194</v>
      </c>
      <c r="D123" s="251" t="s">
        <v>1224</v>
      </c>
      <c r="E123" s="251" t="s">
        <v>40</v>
      </c>
      <c r="F123" s="251" t="s">
        <v>1226</v>
      </c>
      <c r="G123" s="251"/>
      <c r="H123" s="251" t="s">
        <v>9</v>
      </c>
      <c r="I123" s="251">
        <v>9</v>
      </c>
      <c r="J123" s="251">
        <v>220</v>
      </c>
      <c r="K123" s="251" t="s">
        <v>1205</v>
      </c>
      <c r="L123" s="251"/>
      <c r="M123" s="251" t="s">
        <v>7</v>
      </c>
      <c r="N123" s="251">
        <v>1</v>
      </c>
      <c r="O123" s="251" t="s">
        <v>299</v>
      </c>
      <c r="P123" s="251" t="s">
        <v>9</v>
      </c>
      <c r="Q123" s="251" t="s">
        <v>9</v>
      </c>
      <c r="R123" s="251" t="s">
        <v>9</v>
      </c>
      <c r="S123" s="251" t="s">
        <v>9</v>
      </c>
      <c r="T123" s="251" t="s">
        <v>9</v>
      </c>
      <c r="U123" s="251" t="s">
        <v>9</v>
      </c>
      <c r="V123" s="251" t="s">
        <v>9</v>
      </c>
      <c r="W123" s="251" t="s">
        <v>9</v>
      </c>
      <c r="X123" s="251" t="s">
        <v>9</v>
      </c>
      <c r="Y123" s="251">
        <v>48</v>
      </c>
      <c r="Z123" s="251">
        <v>4</v>
      </c>
      <c r="AA123" s="251">
        <v>4</v>
      </c>
      <c r="AB123" s="252">
        <f t="shared" si="5"/>
        <v>380.16</v>
      </c>
      <c r="AC123" s="252">
        <f>ROUND(AB123*事業まとめ!$Q$6,2)</f>
        <v>10264.32</v>
      </c>
      <c r="AD123" s="253"/>
      <c r="AE123" s="253"/>
      <c r="AF123" s="253"/>
      <c r="AG123" s="253"/>
      <c r="AH123" s="253"/>
      <c r="AI123" s="253"/>
      <c r="AJ123" s="253"/>
      <c r="AK123" s="252">
        <f t="shared" si="6"/>
        <v>0</v>
      </c>
      <c r="AL123" s="252">
        <f>ROUND(AK123*事業まとめ!$Q$6,2)</f>
        <v>0</v>
      </c>
      <c r="AM123" s="254">
        <f t="shared" si="4"/>
        <v>380.16</v>
      </c>
      <c r="AN123" s="254">
        <f t="shared" si="4"/>
        <v>10264.32</v>
      </c>
      <c r="AO123" s="259"/>
      <c r="AP123" s="260">
        <f t="shared" si="7"/>
        <v>0</v>
      </c>
      <c r="AQ123" s="259"/>
      <c r="AR123" s="257"/>
      <c r="AS123" s="257"/>
      <c r="AT123" s="257"/>
      <c r="AU123" s="257"/>
      <c r="AV123" s="257"/>
      <c r="AW123" s="257"/>
    </row>
    <row r="124" spans="2:49" s="265" customFormat="1" x14ac:dyDescent="0.4">
      <c r="B124" s="251">
        <v>12</v>
      </c>
      <c r="C124" s="251" t="s">
        <v>1194</v>
      </c>
      <c r="D124" s="251" t="s">
        <v>1224</v>
      </c>
      <c r="E124" s="251" t="s">
        <v>40</v>
      </c>
      <c r="F124" s="251" t="s">
        <v>1226</v>
      </c>
      <c r="G124" s="251"/>
      <c r="H124" s="251" t="s">
        <v>9</v>
      </c>
      <c r="I124" s="251">
        <v>9</v>
      </c>
      <c r="J124" s="251">
        <v>220</v>
      </c>
      <c r="K124" s="251" t="s">
        <v>1206</v>
      </c>
      <c r="L124" s="251"/>
      <c r="M124" s="251" t="s">
        <v>267</v>
      </c>
      <c r="N124" s="251">
        <v>1</v>
      </c>
      <c r="O124" s="251" t="s">
        <v>13</v>
      </c>
      <c r="P124" s="251" t="s">
        <v>9</v>
      </c>
      <c r="Q124" s="251" t="s">
        <v>9</v>
      </c>
      <c r="R124" s="251" t="s">
        <v>15</v>
      </c>
      <c r="S124" s="251" t="s">
        <v>315</v>
      </c>
      <c r="T124" s="251" t="s">
        <v>9</v>
      </c>
      <c r="U124" s="251" t="s">
        <v>9</v>
      </c>
      <c r="V124" s="251" t="s">
        <v>9</v>
      </c>
      <c r="W124" s="251" t="s">
        <v>9</v>
      </c>
      <c r="X124" s="251" t="s">
        <v>9</v>
      </c>
      <c r="Y124" s="251">
        <v>28</v>
      </c>
      <c r="Z124" s="251">
        <v>2</v>
      </c>
      <c r="AA124" s="251">
        <v>2</v>
      </c>
      <c r="AB124" s="252">
        <f t="shared" si="5"/>
        <v>110.88</v>
      </c>
      <c r="AC124" s="252">
        <f>ROUND(AB124*事業まとめ!$Q$6,2)</f>
        <v>2993.76</v>
      </c>
      <c r="AD124" s="253"/>
      <c r="AE124" s="253"/>
      <c r="AF124" s="253"/>
      <c r="AG124" s="253"/>
      <c r="AH124" s="253"/>
      <c r="AI124" s="253"/>
      <c r="AJ124" s="253"/>
      <c r="AK124" s="252">
        <f t="shared" si="6"/>
        <v>0</v>
      </c>
      <c r="AL124" s="252">
        <f>ROUND(AK124*事業まとめ!$Q$6,2)</f>
        <v>0</v>
      </c>
      <c r="AM124" s="254">
        <f t="shared" si="4"/>
        <v>110.88</v>
      </c>
      <c r="AN124" s="254">
        <f t="shared" si="4"/>
        <v>2993.76</v>
      </c>
      <c r="AO124" s="259"/>
      <c r="AP124" s="260">
        <f t="shared" si="7"/>
        <v>0</v>
      </c>
      <c r="AQ124" s="259"/>
      <c r="AR124" s="257"/>
      <c r="AS124" s="257"/>
      <c r="AT124" s="257"/>
      <c r="AU124" s="257"/>
      <c r="AV124" s="257"/>
      <c r="AW124" s="257"/>
    </row>
    <row r="125" spans="2:49" s="265" customFormat="1" x14ac:dyDescent="0.4">
      <c r="B125" s="251">
        <v>12</v>
      </c>
      <c r="C125" s="251" t="s">
        <v>1194</v>
      </c>
      <c r="D125" s="251" t="s">
        <v>1224</v>
      </c>
      <c r="E125" s="251" t="s">
        <v>40</v>
      </c>
      <c r="F125" s="251" t="s">
        <v>1227</v>
      </c>
      <c r="G125" s="251"/>
      <c r="H125" s="251" t="s">
        <v>9</v>
      </c>
      <c r="I125" s="251">
        <v>7</v>
      </c>
      <c r="J125" s="251">
        <v>220</v>
      </c>
      <c r="K125" s="251" t="s">
        <v>1203</v>
      </c>
      <c r="L125" s="251"/>
      <c r="M125" s="251" t="s">
        <v>7</v>
      </c>
      <c r="N125" s="251">
        <v>1</v>
      </c>
      <c r="O125" s="251" t="s">
        <v>287</v>
      </c>
      <c r="P125" s="251" t="s">
        <v>9</v>
      </c>
      <c r="Q125" s="251" t="s">
        <v>9</v>
      </c>
      <c r="R125" s="251" t="s">
        <v>9</v>
      </c>
      <c r="S125" s="251" t="s">
        <v>9</v>
      </c>
      <c r="T125" s="251" t="s">
        <v>9</v>
      </c>
      <c r="U125" s="251" t="s">
        <v>9</v>
      </c>
      <c r="V125" s="251" t="s">
        <v>9</v>
      </c>
      <c r="W125" s="251" t="s">
        <v>9</v>
      </c>
      <c r="X125" s="251" t="s">
        <v>9</v>
      </c>
      <c r="Y125" s="251">
        <v>47</v>
      </c>
      <c r="Z125" s="251">
        <v>6</v>
      </c>
      <c r="AA125" s="251">
        <v>6</v>
      </c>
      <c r="AB125" s="252">
        <f t="shared" si="5"/>
        <v>434.28</v>
      </c>
      <c r="AC125" s="252">
        <f>ROUND(AB125*事業まとめ!$Q$6,2)</f>
        <v>11725.56</v>
      </c>
      <c r="AD125" s="253"/>
      <c r="AE125" s="253"/>
      <c r="AF125" s="253"/>
      <c r="AG125" s="253"/>
      <c r="AH125" s="253"/>
      <c r="AI125" s="253"/>
      <c r="AJ125" s="253"/>
      <c r="AK125" s="252">
        <f t="shared" si="6"/>
        <v>0</v>
      </c>
      <c r="AL125" s="252">
        <f>ROUND(AK125*事業まとめ!$Q$6,2)</f>
        <v>0</v>
      </c>
      <c r="AM125" s="254">
        <f t="shared" si="4"/>
        <v>434.28</v>
      </c>
      <c r="AN125" s="254">
        <f t="shared" si="4"/>
        <v>11725.56</v>
      </c>
      <c r="AO125" s="259"/>
      <c r="AP125" s="260">
        <f t="shared" si="7"/>
        <v>0</v>
      </c>
      <c r="AQ125" s="259"/>
      <c r="AR125" s="257"/>
      <c r="AS125" s="257"/>
      <c r="AT125" s="257"/>
      <c r="AU125" s="257"/>
      <c r="AV125" s="257"/>
      <c r="AW125" s="257"/>
    </row>
    <row r="126" spans="2:49" s="265" customFormat="1" x14ac:dyDescent="0.4">
      <c r="B126" s="251">
        <v>12</v>
      </c>
      <c r="C126" s="251" t="s">
        <v>1194</v>
      </c>
      <c r="D126" s="251" t="s">
        <v>1224</v>
      </c>
      <c r="E126" s="251" t="s">
        <v>40</v>
      </c>
      <c r="F126" s="251" t="s">
        <v>1227</v>
      </c>
      <c r="G126" s="251"/>
      <c r="H126" s="251" t="s">
        <v>9</v>
      </c>
      <c r="I126" s="251">
        <v>7</v>
      </c>
      <c r="J126" s="251">
        <v>220</v>
      </c>
      <c r="K126" s="251" t="s">
        <v>1206</v>
      </c>
      <c r="L126" s="251"/>
      <c r="M126" s="251" t="s">
        <v>267</v>
      </c>
      <c r="N126" s="251">
        <v>1</v>
      </c>
      <c r="O126" s="251" t="s">
        <v>13</v>
      </c>
      <c r="P126" s="251" t="s">
        <v>9</v>
      </c>
      <c r="Q126" s="251" t="s">
        <v>9</v>
      </c>
      <c r="R126" s="251" t="s">
        <v>15</v>
      </c>
      <c r="S126" s="251" t="s">
        <v>315</v>
      </c>
      <c r="T126" s="251" t="s">
        <v>9</v>
      </c>
      <c r="U126" s="251" t="s">
        <v>9</v>
      </c>
      <c r="V126" s="251" t="s">
        <v>9</v>
      </c>
      <c r="W126" s="251" t="s">
        <v>9</v>
      </c>
      <c r="X126" s="251" t="s">
        <v>9</v>
      </c>
      <c r="Y126" s="251">
        <v>28</v>
      </c>
      <c r="Z126" s="251">
        <v>1</v>
      </c>
      <c r="AA126" s="251">
        <v>1</v>
      </c>
      <c r="AB126" s="252">
        <f t="shared" si="5"/>
        <v>43.12</v>
      </c>
      <c r="AC126" s="252">
        <f>ROUND(AB126*事業まとめ!$Q$6,2)</f>
        <v>1164.24</v>
      </c>
      <c r="AD126" s="253"/>
      <c r="AE126" s="253"/>
      <c r="AF126" s="253"/>
      <c r="AG126" s="253"/>
      <c r="AH126" s="253"/>
      <c r="AI126" s="253"/>
      <c r="AJ126" s="253"/>
      <c r="AK126" s="252">
        <f t="shared" si="6"/>
        <v>0</v>
      </c>
      <c r="AL126" s="252">
        <f>ROUND(AK126*事業まとめ!$Q$6,2)</f>
        <v>0</v>
      </c>
      <c r="AM126" s="254">
        <f t="shared" si="4"/>
        <v>43.12</v>
      </c>
      <c r="AN126" s="254">
        <f t="shared" si="4"/>
        <v>1164.24</v>
      </c>
      <c r="AO126" s="259"/>
      <c r="AP126" s="260">
        <f t="shared" si="7"/>
        <v>0</v>
      </c>
      <c r="AQ126" s="259"/>
      <c r="AR126" s="257"/>
      <c r="AS126" s="257"/>
      <c r="AT126" s="257"/>
      <c r="AU126" s="257"/>
      <c r="AV126" s="257"/>
      <c r="AW126" s="257"/>
    </row>
    <row r="127" spans="2:49" s="265" customFormat="1" x14ac:dyDescent="0.4">
      <c r="B127" s="251">
        <v>12</v>
      </c>
      <c r="C127" s="251" t="s">
        <v>1194</v>
      </c>
      <c r="D127" s="251" t="s">
        <v>1224</v>
      </c>
      <c r="E127" s="251" t="s">
        <v>40</v>
      </c>
      <c r="F127" s="251" t="s">
        <v>1124</v>
      </c>
      <c r="G127" s="251"/>
      <c r="H127" s="251" t="s">
        <v>9</v>
      </c>
      <c r="I127" s="251">
        <v>0.5</v>
      </c>
      <c r="J127" s="251">
        <v>220</v>
      </c>
      <c r="K127" s="251" t="s">
        <v>1203</v>
      </c>
      <c r="L127" s="251"/>
      <c r="M127" s="251" t="s">
        <v>7</v>
      </c>
      <c r="N127" s="251">
        <v>1</v>
      </c>
      <c r="O127" s="251" t="s">
        <v>287</v>
      </c>
      <c r="P127" s="251" t="s">
        <v>9</v>
      </c>
      <c r="Q127" s="251" t="s">
        <v>9</v>
      </c>
      <c r="R127" s="251" t="s">
        <v>9</v>
      </c>
      <c r="S127" s="251" t="s">
        <v>9</v>
      </c>
      <c r="T127" s="251" t="s">
        <v>9</v>
      </c>
      <c r="U127" s="251" t="s">
        <v>9</v>
      </c>
      <c r="V127" s="251" t="s">
        <v>9</v>
      </c>
      <c r="W127" s="251" t="s">
        <v>9</v>
      </c>
      <c r="X127" s="251" t="s">
        <v>9</v>
      </c>
      <c r="Y127" s="251">
        <v>47</v>
      </c>
      <c r="Z127" s="251">
        <v>2</v>
      </c>
      <c r="AA127" s="251">
        <v>2</v>
      </c>
      <c r="AB127" s="252">
        <f t="shared" si="5"/>
        <v>10.34</v>
      </c>
      <c r="AC127" s="252">
        <f>ROUND(AB127*事業まとめ!$Q$6,2)</f>
        <v>279.18</v>
      </c>
      <c r="AD127" s="253"/>
      <c r="AE127" s="253"/>
      <c r="AF127" s="253"/>
      <c r="AG127" s="253"/>
      <c r="AH127" s="253"/>
      <c r="AI127" s="253"/>
      <c r="AJ127" s="253"/>
      <c r="AK127" s="252">
        <f t="shared" si="6"/>
        <v>0</v>
      </c>
      <c r="AL127" s="252">
        <f>ROUND(AK127*事業まとめ!$Q$6,2)</f>
        <v>0</v>
      </c>
      <c r="AM127" s="254">
        <f t="shared" si="4"/>
        <v>10.34</v>
      </c>
      <c r="AN127" s="254">
        <f t="shared" si="4"/>
        <v>279.18</v>
      </c>
      <c r="AO127" s="259"/>
      <c r="AP127" s="260">
        <f t="shared" si="7"/>
        <v>0</v>
      </c>
      <c r="AQ127" s="259"/>
      <c r="AR127" s="257"/>
      <c r="AS127" s="257"/>
      <c r="AT127" s="257"/>
      <c r="AU127" s="257"/>
      <c r="AV127" s="257"/>
      <c r="AW127" s="257"/>
    </row>
    <row r="128" spans="2:49" s="265" customFormat="1" x14ac:dyDescent="0.4">
      <c r="B128" s="251">
        <v>12</v>
      </c>
      <c r="C128" s="251" t="s">
        <v>1194</v>
      </c>
      <c r="D128" s="251" t="s">
        <v>1224</v>
      </c>
      <c r="E128" s="251" t="s">
        <v>40</v>
      </c>
      <c r="F128" s="251" t="s">
        <v>1124</v>
      </c>
      <c r="G128" s="251"/>
      <c r="H128" s="251" t="s">
        <v>9</v>
      </c>
      <c r="I128" s="251" t="s">
        <v>9</v>
      </c>
      <c r="J128" s="251" t="s">
        <v>9</v>
      </c>
      <c r="K128" s="251" t="s">
        <v>1228</v>
      </c>
      <c r="L128" s="251"/>
      <c r="M128" s="251" t="s">
        <v>1229</v>
      </c>
      <c r="N128" s="251">
        <v>1</v>
      </c>
      <c r="O128" s="251" t="s">
        <v>1230</v>
      </c>
      <c r="P128" s="251" t="s">
        <v>9</v>
      </c>
      <c r="Q128" s="251" t="s">
        <v>9</v>
      </c>
      <c r="R128" s="251" t="s">
        <v>9</v>
      </c>
      <c r="S128" s="251" t="s">
        <v>1231</v>
      </c>
      <c r="T128" s="251" t="s">
        <v>9</v>
      </c>
      <c r="U128" s="251" t="s">
        <v>9</v>
      </c>
      <c r="V128" s="251" t="s">
        <v>9</v>
      </c>
      <c r="W128" s="251" t="s">
        <v>9</v>
      </c>
      <c r="X128" s="251" t="s">
        <v>9</v>
      </c>
      <c r="Y128" s="251">
        <v>15</v>
      </c>
      <c r="Z128" s="251">
        <v>1</v>
      </c>
      <c r="AA128" s="251">
        <v>1</v>
      </c>
      <c r="AB128" s="252">
        <f t="shared" si="5"/>
        <v>0</v>
      </c>
      <c r="AC128" s="252">
        <f>ROUND(AB128*事業まとめ!$Q$6,2)</f>
        <v>0</v>
      </c>
      <c r="AD128" s="253"/>
      <c r="AE128" s="253"/>
      <c r="AF128" s="253"/>
      <c r="AG128" s="253"/>
      <c r="AH128" s="253"/>
      <c r="AI128" s="253"/>
      <c r="AJ128" s="253"/>
      <c r="AK128" s="252">
        <f t="shared" si="6"/>
        <v>0</v>
      </c>
      <c r="AL128" s="252">
        <f>ROUND(AK128*事業まとめ!$Q$6,2)</f>
        <v>0</v>
      </c>
      <c r="AM128" s="254">
        <f t="shared" si="4"/>
        <v>0</v>
      </c>
      <c r="AN128" s="254">
        <f t="shared" si="4"/>
        <v>0</v>
      </c>
      <c r="AO128" s="259"/>
      <c r="AP128" s="260">
        <f t="shared" si="7"/>
        <v>0</v>
      </c>
      <c r="AQ128" s="259"/>
      <c r="AR128" s="257"/>
      <c r="AS128" s="257"/>
      <c r="AT128" s="257"/>
      <c r="AU128" s="257"/>
      <c r="AV128" s="257"/>
      <c r="AW128" s="257"/>
    </row>
    <row r="129" spans="2:49" s="265" customFormat="1" x14ac:dyDescent="0.4">
      <c r="B129" s="251">
        <v>12</v>
      </c>
      <c r="C129" s="251" t="s">
        <v>1194</v>
      </c>
      <c r="D129" s="251" t="s">
        <v>1224</v>
      </c>
      <c r="E129" s="251" t="s">
        <v>40</v>
      </c>
      <c r="F129" s="251" t="s">
        <v>2017</v>
      </c>
      <c r="G129" s="251"/>
      <c r="H129" s="251" t="s">
        <v>9</v>
      </c>
      <c r="I129" s="251">
        <v>1.8</v>
      </c>
      <c r="J129" s="251">
        <v>220</v>
      </c>
      <c r="K129" s="251" t="s">
        <v>1201</v>
      </c>
      <c r="L129" s="251"/>
      <c r="M129" s="251" t="s">
        <v>254</v>
      </c>
      <c r="N129" s="251">
        <v>1</v>
      </c>
      <c r="O129" s="251" t="s">
        <v>255</v>
      </c>
      <c r="P129" s="251" t="s">
        <v>9</v>
      </c>
      <c r="Q129" s="251" t="s">
        <v>9</v>
      </c>
      <c r="R129" s="251" t="s">
        <v>1202</v>
      </c>
      <c r="S129" s="251" t="s">
        <v>9</v>
      </c>
      <c r="T129" s="251" t="s">
        <v>9</v>
      </c>
      <c r="U129" s="251" t="s">
        <v>9</v>
      </c>
      <c r="V129" s="251" t="s">
        <v>9</v>
      </c>
      <c r="W129" s="251" t="s">
        <v>9</v>
      </c>
      <c r="X129" s="251" t="s">
        <v>9</v>
      </c>
      <c r="Y129" s="251">
        <v>36</v>
      </c>
      <c r="Z129" s="251">
        <v>1</v>
      </c>
      <c r="AA129" s="251">
        <v>1</v>
      </c>
      <c r="AB129" s="252">
        <f t="shared" si="5"/>
        <v>14.26</v>
      </c>
      <c r="AC129" s="252">
        <f>ROUND(AB129*事業まとめ!$Q$6,2)</f>
        <v>385.02</v>
      </c>
      <c r="AD129" s="253"/>
      <c r="AE129" s="253"/>
      <c r="AF129" s="253"/>
      <c r="AG129" s="253"/>
      <c r="AH129" s="253"/>
      <c r="AI129" s="253"/>
      <c r="AJ129" s="253"/>
      <c r="AK129" s="252">
        <f t="shared" si="6"/>
        <v>0</v>
      </c>
      <c r="AL129" s="252">
        <f>ROUND(AK129*事業まとめ!$Q$6,2)</f>
        <v>0</v>
      </c>
      <c r="AM129" s="254">
        <f t="shared" si="4"/>
        <v>14.26</v>
      </c>
      <c r="AN129" s="254">
        <f t="shared" si="4"/>
        <v>385.02</v>
      </c>
      <c r="AO129" s="259"/>
      <c r="AP129" s="260">
        <f t="shared" si="7"/>
        <v>0</v>
      </c>
      <c r="AQ129" s="259"/>
      <c r="AR129" s="257"/>
      <c r="AS129" s="257"/>
      <c r="AT129" s="257"/>
      <c r="AU129" s="257"/>
      <c r="AV129" s="257"/>
      <c r="AW129" s="257"/>
    </row>
    <row r="130" spans="2:49" s="265" customFormat="1" x14ac:dyDescent="0.4">
      <c r="B130" s="251">
        <v>12</v>
      </c>
      <c r="C130" s="251" t="s">
        <v>1194</v>
      </c>
      <c r="D130" s="251" t="s">
        <v>1224</v>
      </c>
      <c r="E130" s="251" t="s">
        <v>40</v>
      </c>
      <c r="F130" s="251" t="s">
        <v>1121</v>
      </c>
      <c r="G130" s="251"/>
      <c r="H130" s="251" t="s">
        <v>9</v>
      </c>
      <c r="I130" s="251">
        <v>4</v>
      </c>
      <c r="J130" s="251">
        <v>365</v>
      </c>
      <c r="K130" s="251" t="s">
        <v>1206</v>
      </c>
      <c r="L130" s="251"/>
      <c r="M130" s="251" t="s">
        <v>267</v>
      </c>
      <c r="N130" s="251">
        <v>1</v>
      </c>
      <c r="O130" s="251" t="s">
        <v>13</v>
      </c>
      <c r="P130" s="251" t="s">
        <v>9</v>
      </c>
      <c r="Q130" s="251" t="s">
        <v>9</v>
      </c>
      <c r="R130" s="251" t="s">
        <v>15</v>
      </c>
      <c r="S130" s="251" t="s">
        <v>315</v>
      </c>
      <c r="T130" s="251" t="s">
        <v>9</v>
      </c>
      <c r="U130" s="251" t="s">
        <v>9</v>
      </c>
      <c r="V130" s="251" t="s">
        <v>9</v>
      </c>
      <c r="W130" s="251" t="s">
        <v>9</v>
      </c>
      <c r="X130" s="251" t="s">
        <v>9</v>
      </c>
      <c r="Y130" s="251">
        <v>28</v>
      </c>
      <c r="Z130" s="251">
        <v>2</v>
      </c>
      <c r="AA130" s="251">
        <v>2</v>
      </c>
      <c r="AB130" s="252">
        <f t="shared" si="5"/>
        <v>81.760000000000005</v>
      </c>
      <c r="AC130" s="252">
        <f>ROUND(AB130*事業まとめ!$Q$6,2)</f>
        <v>2207.52</v>
      </c>
      <c r="AD130" s="253"/>
      <c r="AE130" s="253"/>
      <c r="AF130" s="253"/>
      <c r="AG130" s="253"/>
      <c r="AH130" s="253"/>
      <c r="AI130" s="253"/>
      <c r="AJ130" s="253"/>
      <c r="AK130" s="252">
        <f t="shared" si="6"/>
        <v>0</v>
      </c>
      <c r="AL130" s="252">
        <f>ROUND(AK130*事業まとめ!$Q$6,2)</f>
        <v>0</v>
      </c>
      <c r="AM130" s="254">
        <f t="shared" si="4"/>
        <v>81.760000000000005</v>
      </c>
      <c r="AN130" s="254">
        <f t="shared" si="4"/>
        <v>2207.52</v>
      </c>
      <c r="AO130" s="259"/>
      <c r="AP130" s="260">
        <f t="shared" si="7"/>
        <v>0</v>
      </c>
      <c r="AQ130" s="259"/>
      <c r="AR130" s="257"/>
      <c r="AS130" s="257"/>
      <c r="AT130" s="257"/>
      <c r="AU130" s="257"/>
      <c r="AV130" s="257"/>
      <c r="AW130" s="257"/>
    </row>
    <row r="131" spans="2:49" s="265" customFormat="1" x14ac:dyDescent="0.4">
      <c r="B131" s="251">
        <v>12</v>
      </c>
      <c r="C131" s="251" t="s">
        <v>1194</v>
      </c>
      <c r="D131" s="251" t="s">
        <v>1224</v>
      </c>
      <c r="E131" s="251" t="s">
        <v>69</v>
      </c>
      <c r="F131" s="251" t="s">
        <v>1118</v>
      </c>
      <c r="G131" s="251"/>
      <c r="H131" s="251" t="s">
        <v>9</v>
      </c>
      <c r="I131" s="251">
        <v>9</v>
      </c>
      <c r="J131" s="251">
        <v>220</v>
      </c>
      <c r="K131" s="251" t="s">
        <v>1204</v>
      </c>
      <c r="L131" s="251"/>
      <c r="M131" s="251" t="s">
        <v>7</v>
      </c>
      <c r="N131" s="251">
        <v>1</v>
      </c>
      <c r="O131" s="251" t="s">
        <v>13</v>
      </c>
      <c r="P131" s="251" t="s">
        <v>9</v>
      </c>
      <c r="Q131" s="251" t="s">
        <v>9</v>
      </c>
      <c r="R131" s="251" t="s">
        <v>9</v>
      </c>
      <c r="S131" s="251" t="s">
        <v>9</v>
      </c>
      <c r="T131" s="251" t="s">
        <v>9</v>
      </c>
      <c r="U131" s="251" t="s">
        <v>9</v>
      </c>
      <c r="V131" s="251" t="s">
        <v>9</v>
      </c>
      <c r="W131" s="251" t="s">
        <v>9</v>
      </c>
      <c r="X131" s="251" t="s">
        <v>9</v>
      </c>
      <c r="Y131" s="251">
        <v>28</v>
      </c>
      <c r="Z131" s="251">
        <v>2</v>
      </c>
      <c r="AA131" s="251">
        <v>2</v>
      </c>
      <c r="AB131" s="252">
        <f t="shared" si="5"/>
        <v>110.88</v>
      </c>
      <c r="AC131" s="252">
        <f>ROUND(AB131*事業まとめ!$Q$6,2)</f>
        <v>2993.76</v>
      </c>
      <c r="AD131" s="253"/>
      <c r="AE131" s="253"/>
      <c r="AF131" s="253"/>
      <c r="AG131" s="253"/>
      <c r="AH131" s="253"/>
      <c r="AI131" s="253"/>
      <c r="AJ131" s="253"/>
      <c r="AK131" s="252">
        <f t="shared" si="6"/>
        <v>0</v>
      </c>
      <c r="AL131" s="252">
        <f>ROUND(AK131*事業まとめ!$Q$6,2)</f>
        <v>0</v>
      </c>
      <c r="AM131" s="254">
        <f t="shared" si="4"/>
        <v>110.88</v>
      </c>
      <c r="AN131" s="254">
        <f t="shared" si="4"/>
        <v>2993.76</v>
      </c>
      <c r="AO131" s="259"/>
      <c r="AP131" s="260">
        <f t="shared" si="7"/>
        <v>0</v>
      </c>
      <c r="AQ131" s="259"/>
      <c r="AR131" s="257"/>
      <c r="AS131" s="257"/>
      <c r="AT131" s="257"/>
      <c r="AU131" s="257"/>
      <c r="AV131" s="257"/>
      <c r="AW131" s="257"/>
    </row>
    <row r="132" spans="2:49" s="265" customFormat="1" x14ac:dyDescent="0.4">
      <c r="B132" s="251">
        <v>12</v>
      </c>
      <c r="C132" s="251" t="s">
        <v>1194</v>
      </c>
      <c r="D132" s="251" t="s">
        <v>1224</v>
      </c>
      <c r="E132" s="251" t="s">
        <v>69</v>
      </c>
      <c r="F132" s="251" t="s">
        <v>1124</v>
      </c>
      <c r="G132" s="251"/>
      <c r="H132" s="251" t="s">
        <v>9</v>
      </c>
      <c r="I132" s="251">
        <v>0.5</v>
      </c>
      <c r="J132" s="251">
        <v>220</v>
      </c>
      <c r="K132" s="251" t="s">
        <v>1203</v>
      </c>
      <c r="L132" s="251"/>
      <c r="M132" s="251" t="s">
        <v>7</v>
      </c>
      <c r="N132" s="251">
        <v>1</v>
      </c>
      <c r="O132" s="251" t="s">
        <v>287</v>
      </c>
      <c r="P132" s="251" t="s">
        <v>9</v>
      </c>
      <c r="Q132" s="251" t="s">
        <v>9</v>
      </c>
      <c r="R132" s="251" t="s">
        <v>9</v>
      </c>
      <c r="S132" s="251" t="s">
        <v>9</v>
      </c>
      <c r="T132" s="251" t="s">
        <v>9</v>
      </c>
      <c r="U132" s="251" t="s">
        <v>9</v>
      </c>
      <c r="V132" s="251" t="s">
        <v>9</v>
      </c>
      <c r="W132" s="251" t="s">
        <v>9</v>
      </c>
      <c r="X132" s="251" t="s">
        <v>9</v>
      </c>
      <c r="Y132" s="251">
        <v>47</v>
      </c>
      <c r="Z132" s="251">
        <v>2</v>
      </c>
      <c r="AA132" s="251">
        <v>2</v>
      </c>
      <c r="AB132" s="252">
        <f t="shared" si="5"/>
        <v>10.34</v>
      </c>
      <c r="AC132" s="252">
        <f>ROUND(AB132*事業まとめ!$Q$6,2)</f>
        <v>279.18</v>
      </c>
      <c r="AD132" s="253"/>
      <c r="AE132" s="253"/>
      <c r="AF132" s="253"/>
      <c r="AG132" s="253"/>
      <c r="AH132" s="253"/>
      <c r="AI132" s="253"/>
      <c r="AJ132" s="253"/>
      <c r="AK132" s="252">
        <f t="shared" si="6"/>
        <v>0</v>
      </c>
      <c r="AL132" s="252">
        <f>ROUND(AK132*事業まとめ!$Q$6,2)</f>
        <v>0</v>
      </c>
      <c r="AM132" s="254">
        <f t="shared" si="4"/>
        <v>10.34</v>
      </c>
      <c r="AN132" s="254">
        <f t="shared" si="4"/>
        <v>279.18</v>
      </c>
      <c r="AO132" s="259"/>
      <c r="AP132" s="260">
        <f t="shared" si="7"/>
        <v>0</v>
      </c>
      <c r="AQ132" s="259"/>
      <c r="AR132" s="257"/>
      <c r="AS132" s="257"/>
      <c r="AT132" s="257"/>
      <c r="AU132" s="257"/>
      <c r="AV132" s="257"/>
      <c r="AW132" s="257"/>
    </row>
    <row r="133" spans="2:49" s="265" customFormat="1" x14ac:dyDescent="0.4">
      <c r="B133" s="251">
        <v>12</v>
      </c>
      <c r="C133" s="251" t="s">
        <v>1194</v>
      </c>
      <c r="D133" s="251" t="s">
        <v>1224</v>
      </c>
      <c r="E133" s="251" t="s">
        <v>69</v>
      </c>
      <c r="F133" s="251" t="s">
        <v>1124</v>
      </c>
      <c r="G133" s="251"/>
      <c r="H133" s="251" t="s">
        <v>9</v>
      </c>
      <c r="I133" s="251" t="s">
        <v>9</v>
      </c>
      <c r="J133" s="251" t="s">
        <v>9</v>
      </c>
      <c r="K133" s="251" t="s">
        <v>1228</v>
      </c>
      <c r="L133" s="251"/>
      <c r="M133" s="251" t="s">
        <v>1229</v>
      </c>
      <c r="N133" s="251">
        <v>1</v>
      </c>
      <c r="O133" s="251" t="s">
        <v>1230</v>
      </c>
      <c r="P133" s="251" t="s">
        <v>9</v>
      </c>
      <c r="Q133" s="251" t="s">
        <v>9</v>
      </c>
      <c r="R133" s="251" t="s">
        <v>9</v>
      </c>
      <c r="S133" s="251" t="s">
        <v>1231</v>
      </c>
      <c r="T133" s="251" t="s">
        <v>9</v>
      </c>
      <c r="U133" s="251" t="s">
        <v>9</v>
      </c>
      <c r="V133" s="251" t="s">
        <v>9</v>
      </c>
      <c r="W133" s="251" t="s">
        <v>9</v>
      </c>
      <c r="X133" s="251" t="s">
        <v>9</v>
      </c>
      <c r="Y133" s="251">
        <v>15</v>
      </c>
      <c r="Z133" s="251">
        <v>1</v>
      </c>
      <c r="AA133" s="251">
        <v>1</v>
      </c>
      <c r="AB133" s="252">
        <f t="shared" si="5"/>
        <v>0</v>
      </c>
      <c r="AC133" s="252">
        <f>ROUND(AB133*事業まとめ!$Q$6,2)</f>
        <v>0</v>
      </c>
      <c r="AD133" s="253"/>
      <c r="AE133" s="253"/>
      <c r="AF133" s="253"/>
      <c r="AG133" s="253"/>
      <c r="AH133" s="253"/>
      <c r="AI133" s="253"/>
      <c r="AJ133" s="253"/>
      <c r="AK133" s="252">
        <f t="shared" si="6"/>
        <v>0</v>
      </c>
      <c r="AL133" s="252">
        <f>ROUND(AK133*事業まとめ!$Q$6,2)</f>
        <v>0</v>
      </c>
      <c r="AM133" s="254">
        <f t="shared" si="4"/>
        <v>0</v>
      </c>
      <c r="AN133" s="254">
        <f t="shared" si="4"/>
        <v>0</v>
      </c>
      <c r="AO133" s="259"/>
      <c r="AP133" s="260">
        <f t="shared" si="7"/>
        <v>0</v>
      </c>
      <c r="AQ133" s="259"/>
      <c r="AR133" s="257"/>
      <c r="AS133" s="257"/>
      <c r="AT133" s="257"/>
      <c r="AU133" s="257"/>
      <c r="AV133" s="257"/>
      <c r="AW133" s="257"/>
    </row>
    <row r="134" spans="2:49" s="265" customFormat="1" x14ac:dyDescent="0.4">
      <c r="B134" s="251">
        <v>12</v>
      </c>
      <c r="C134" s="251" t="s">
        <v>1194</v>
      </c>
      <c r="D134" s="251" t="s">
        <v>1224</v>
      </c>
      <c r="E134" s="251" t="s">
        <v>284</v>
      </c>
      <c r="F134" s="251" t="s">
        <v>1118</v>
      </c>
      <c r="G134" s="251"/>
      <c r="H134" s="251" t="s">
        <v>9</v>
      </c>
      <c r="I134" s="251">
        <v>9</v>
      </c>
      <c r="J134" s="251">
        <v>220</v>
      </c>
      <c r="K134" s="251" t="s">
        <v>1204</v>
      </c>
      <c r="L134" s="251"/>
      <c r="M134" s="251" t="s">
        <v>7</v>
      </c>
      <c r="N134" s="251">
        <v>1</v>
      </c>
      <c r="O134" s="251" t="s">
        <v>13</v>
      </c>
      <c r="P134" s="251" t="s">
        <v>9</v>
      </c>
      <c r="Q134" s="251" t="s">
        <v>9</v>
      </c>
      <c r="R134" s="251" t="s">
        <v>9</v>
      </c>
      <c r="S134" s="251" t="s">
        <v>9</v>
      </c>
      <c r="T134" s="251" t="s">
        <v>9</v>
      </c>
      <c r="U134" s="251" t="s">
        <v>9</v>
      </c>
      <c r="V134" s="251" t="s">
        <v>9</v>
      </c>
      <c r="W134" s="251" t="s">
        <v>9</v>
      </c>
      <c r="X134" s="251" t="s">
        <v>9</v>
      </c>
      <c r="Y134" s="251">
        <v>28</v>
      </c>
      <c r="Z134" s="251">
        <v>2</v>
      </c>
      <c r="AA134" s="251">
        <v>2</v>
      </c>
      <c r="AB134" s="252">
        <f t="shared" si="5"/>
        <v>110.88</v>
      </c>
      <c r="AC134" s="252">
        <f>ROUND(AB134*事業まとめ!$Q$6,2)</f>
        <v>2993.76</v>
      </c>
      <c r="AD134" s="253"/>
      <c r="AE134" s="253"/>
      <c r="AF134" s="253"/>
      <c r="AG134" s="253"/>
      <c r="AH134" s="253"/>
      <c r="AI134" s="253"/>
      <c r="AJ134" s="253"/>
      <c r="AK134" s="252">
        <f t="shared" si="6"/>
        <v>0</v>
      </c>
      <c r="AL134" s="252">
        <f>ROUND(AK134*事業まとめ!$Q$6,2)</f>
        <v>0</v>
      </c>
      <c r="AM134" s="254">
        <f t="shared" si="4"/>
        <v>110.88</v>
      </c>
      <c r="AN134" s="254">
        <f t="shared" si="4"/>
        <v>2993.76</v>
      </c>
      <c r="AO134" s="259"/>
      <c r="AP134" s="260">
        <f t="shared" si="7"/>
        <v>0</v>
      </c>
      <c r="AQ134" s="259"/>
      <c r="AR134" s="257"/>
      <c r="AS134" s="257"/>
      <c r="AT134" s="257"/>
      <c r="AU134" s="257"/>
      <c r="AV134" s="257"/>
      <c r="AW134" s="257"/>
    </row>
    <row r="135" spans="2:49" s="265" customFormat="1" x14ac:dyDescent="0.4">
      <c r="B135" s="251">
        <v>12</v>
      </c>
      <c r="C135" s="251" t="s">
        <v>1194</v>
      </c>
      <c r="D135" s="251" t="s">
        <v>1224</v>
      </c>
      <c r="E135" s="251" t="s">
        <v>284</v>
      </c>
      <c r="F135" s="251" t="s">
        <v>1124</v>
      </c>
      <c r="G135" s="251"/>
      <c r="H135" s="251" t="s">
        <v>9</v>
      </c>
      <c r="I135" s="251">
        <v>0.5</v>
      </c>
      <c r="J135" s="251">
        <v>220</v>
      </c>
      <c r="K135" s="251" t="s">
        <v>1203</v>
      </c>
      <c r="L135" s="251"/>
      <c r="M135" s="251" t="s">
        <v>7</v>
      </c>
      <c r="N135" s="251">
        <v>1</v>
      </c>
      <c r="O135" s="251" t="s">
        <v>287</v>
      </c>
      <c r="P135" s="251" t="s">
        <v>9</v>
      </c>
      <c r="Q135" s="251" t="s">
        <v>9</v>
      </c>
      <c r="R135" s="251" t="s">
        <v>9</v>
      </c>
      <c r="S135" s="251" t="s">
        <v>9</v>
      </c>
      <c r="T135" s="251" t="s">
        <v>9</v>
      </c>
      <c r="U135" s="251" t="s">
        <v>9</v>
      </c>
      <c r="V135" s="251" t="s">
        <v>9</v>
      </c>
      <c r="W135" s="251" t="s">
        <v>9</v>
      </c>
      <c r="X135" s="251" t="s">
        <v>9</v>
      </c>
      <c r="Y135" s="251">
        <v>47</v>
      </c>
      <c r="Z135" s="251">
        <v>2</v>
      </c>
      <c r="AA135" s="251">
        <v>2</v>
      </c>
      <c r="AB135" s="252">
        <f t="shared" si="5"/>
        <v>10.34</v>
      </c>
      <c r="AC135" s="252">
        <f>ROUND(AB135*事業まとめ!$Q$6,2)</f>
        <v>279.18</v>
      </c>
      <c r="AD135" s="253"/>
      <c r="AE135" s="253"/>
      <c r="AF135" s="253"/>
      <c r="AG135" s="253"/>
      <c r="AH135" s="253"/>
      <c r="AI135" s="253"/>
      <c r="AJ135" s="253"/>
      <c r="AK135" s="252">
        <f t="shared" si="6"/>
        <v>0</v>
      </c>
      <c r="AL135" s="252">
        <f>ROUND(AK135*事業まとめ!$Q$6,2)</f>
        <v>0</v>
      </c>
      <c r="AM135" s="254">
        <f t="shared" ref="AM135:AN198" si="8">AB135-AK135</f>
        <v>10.34</v>
      </c>
      <c r="AN135" s="254">
        <f t="shared" si="8"/>
        <v>279.18</v>
      </c>
      <c r="AO135" s="259"/>
      <c r="AP135" s="260">
        <f t="shared" si="7"/>
        <v>0</v>
      </c>
      <c r="AQ135" s="259"/>
      <c r="AR135" s="257"/>
      <c r="AS135" s="257"/>
      <c r="AT135" s="257"/>
      <c r="AU135" s="257"/>
      <c r="AV135" s="257"/>
      <c r="AW135" s="257"/>
    </row>
    <row r="136" spans="2:49" s="265" customFormat="1" x14ac:dyDescent="0.4">
      <c r="B136" s="251">
        <v>12</v>
      </c>
      <c r="C136" s="251" t="s">
        <v>1194</v>
      </c>
      <c r="D136" s="251" t="s">
        <v>1224</v>
      </c>
      <c r="E136" s="251" t="s">
        <v>284</v>
      </c>
      <c r="F136" s="251" t="s">
        <v>1124</v>
      </c>
      <c r="G136" s="251"/>
      <c r="H136" s="251" t="s">
        <v>9</v>
      </c>
      <c r="I136" s="251" t="s">
        <v>9</v>
      </c>
      <c r="J136" s="251" t="s">
        <v>9</v>
      </c>
      <c r="K136" s="251" t="s">
        <v>1228</v>
      </c>
      <c r="L136" s="251"/>
      <c r="M136" s="251" t="s">
        <v>1229</v>
      </c>
      <c r="N136" s="251">
        <v>1</v>
      </c>
      <c r="O136" s="251" t="s">
        <v>1230</v>
      </c>
      <c r="P136" s="251" t="s">
        <v>9</v>
      </c>
      <c r="Q136" s="251" t="s">
        <v>9</v>
      </c>
      <c r="R136" s="251" t="s">
        <v>9</v>
      </c>
      <c r="S136" s="251" t="s">
        <v>1231</v>
      </c>
      <c r="T136" s="251" t="s">
        <v>9</v>
      </c>
      <c r="U136" s="251" t="s">
        <v>9</v>
      </c>
      <c r="V136" s="251" t="s">
        <v>9</v>
      </c>
      <c r="W136" s="251" t="s">
        <v>9</v>
      </c>
      <c r="X136" s="251" t="s">
        <v>9</v>
      </c>
      <c r="Y136" s="251">
        <v>15</v>
      </c>
      <c r="Z136" s="251">
        <v>1</v>
      </c>
      <c r="AA136" s="251">
        <v>1</v>
      </c>
      <c r="AB136" s="252">
        <f t="shared" si="5"/>
        <v>0</v>
      </c>
      <c r="AC136" s="252">
        <f>ROUND(AB136*事業まとめ!$Q$6,2)</f>
        <v>0</v>
      </c>
      <c r="AD136" s="253"/>
      <c r="AE136" s="253"/>
      <c r="AF136" s="253"/>
      <c r="AG136" s="253"/>
      <c r="AH136" s="253"/>
      <c r="AI136" s="253"/>
      <c r="AJ136" s="253"/>
      <c r="AK136" s="252">
        <f t="shared" si="6"/>
        <v>0</v>
      </c>
      <c r="AL136" s="252">
        <f>ROUND(AK136*事業まとめ!$Q$6,2)</f>
        <v>0</v>
      </c>
      <c r="AM136" s="254">
        <f t="shared" si="8"/>
        <v>0</v>
      </c>
      <c r="AN136" s="254">
        <f t="shared" si="8"/>
        <v>0</v>
      </c>
      <c r="AO136" s="259"/>
      <c r="AP136" s="260">
        <f t="shared" si="7"/>
        <v>0</v>
      </c>
      <c r="AQ136" s="259"/>
      <c r="AR136" s="257"/>
      <c r="AS136" s="257"/>
      <c r="AT136" s="257"/>
      <c r="AU136" s="257"/>
      <c r="AV136" s="257"/>
      <c r="AW136" s="257"/>
    </row>
    <row r="137" spans="2:49" s="265" customFormat="1" x14ac:dyDescent="0.4">
      <c r="B137" s="251">
        <v>12</v>
      </c>
      <c r="C137" s="251" t="s">
        <v>1194</v>
      </c>
      <c r="D137" s="251" t="s">
        <v>1224</v>
      </c>
      <c r="E137" s="251" t="s">
        <v>293</v>
      </c>
      <c r="F137" s="251" t="s">
        <v>1897</v>
      </c>
      <c r="G137" s="251"/>
      <c r="H137" s="251" t="s">
        <v>9</v>
      </c>
      <c r="I137" s="251">
        <v>9</v>
      </c>
      <c r="J137" s="251">
        <v>220</v>
      </c>
      <c r="K137" s="251" t="s">
        <v>1204</v>
      </c>
      <c r="L137" s="251"/>
      <c r="M137" s="251" t="s">
        <v>7</v>
      </c>
      <c r="N137" s="251">
        <v>1</v>
      </c>
      <c r="O137" s="251" t="s">
        <v>13</v>
      </c>
      <c r="P137" s="251" t="s">
        <v>9</v>
      </c>
      <c r="Q137" s="251" t="s">
        <v>9</v>
      </c>
      <c r="R137" s="251" t="s">
        <v>9</v>
      </c>
      <c r="S137" s="251" t="s">
        <v>9</v>
      </c>
      <c r="T137" s="251" t="s">
        <v>9</v>
      </c>
      <c r="U137" s="251" t="s">
        <v>9</v>
      </c>
      <c r="V137" s="251" t="s">
        <v>9</v>
      </c>
      <c r="W137" s="251" t="s">
        <v>9</v>
      </c>
      <c r="X137" s="251" t="s">
        <v>9</v>
      </c>
      <c r="Y137" s="251">
        <v>28</v>
      </c>
      <c r="Z137" s="251">
        <v>3</v>
      </c>
      <c r="AA137" s="251">
        <v>3</v>
      </c>
      <c r="AB137" s="252">
        <f t="shared" si="5"/>
        <v>166.32</v>
      </c>
      <c r="AC137" s="252">
        <f>ROUND(AB137*事業まとめ!$Q$6,2)</f>
        <v>4490.6400000000003</v>
      </c>
      <c r="AD137" s="253"/>
      <c r="AE137" s="253"/>
      <c r="AF137" s="253"/>
      <c r="AG137" s="253"/>
      <c r="AH137" s="253"/>
      <c r="AI137" s="253"/>
      <c r="AJ137" s="253"/>
      <c r="AK137" s="252">
        <f t="shared" si="6"/>
        <v>0</v>
      </c>
      <c r="AL137" s="252">
        <f>ROUND(AK137*事業まとめ!$Q$6,2)</f>
        <v>0</v>
      </c>
      <c r="AM137" s="254">
        <f t="shared" si="8"/>
        <v>166.32</v>
      </c>
      <c r="AN137" s="254">
        <f t="shared" si="8"/>
        <v>4490.6400000000003</v>
      </c>
      <c r="AO137" s="259"/>
      <c r="AP137" s="260">
        <f t="shared" si="7"/>
        <v>0</v>
      </c>
      <c r="AQ137" s="259"/>
      <c r="AR137" s="257"/>
      <c r="AS137" s="257"/>
      <c r="AT137" s="257"/>
      <c r="AU137" s="257"/>
      <c r="AV137" s="257"/>
      <c r="AW137" s="257"/>
    </row>
    <row r="138" spans="2:49" s="265" customFormat="1" x14ac:dyDescent="0.4">
      <c r="B138" s="251">
        <v>12</v>
      </c>
      <c r="C138" s="251" t="s">
        <v>1194</v>
      </c>
      <c r="D138" s="251" t="s">
        <v>1224</v>
      </c>
      <c r="E138" s="251" t="s">
        <v>293</v>
      </c>
      <c r="F138" s="258" t="s">
        <v>1897</v>
      </c>
      <c r="G138" s="251"/>
      <c r="H138" s="251" t="s">
        <v>9</v>
      </c>
      <c r="I138" s="251">
        <v>9</v>
      </c>
      <c r="J138" s="251">
        <v>220</v>
      </c>
      <c r="K138" s="251" t="s">
        <v>1211</v>
      </c>
      <c r="L138" s="251"/>
      <c r="M138" s="251" t="s">
        <v>28</v>
      </c>
      <c r="N138" s="251">
        <v>2</v>
      </c>
      <c r="O138" s="251" t="s">
        <v>13</v>
      </c>
      <c r="P138" s="251" t="s">
        <v>9</v>
      </c>
      <c r="Q138" s="251" t="s">
        <v>9</v>
      </c>
      <c r="R138" s="251" t="s">
        <v>9</v>
      </c>
      <c r="S138" s="251" t="s">
        <v>237</v>
      </c>
      <c r="T138" s="251" t="s">
        <v>9</v>
      </c>
      <c r="U138" s="251" t="s">
        <v>9</v>
      </c>
      <c r="V138" s="251" t="s">
        <v>9</v>
      </c>
      <c r="W138" s="251" t="s">
        <v>9</v>
      </c>
      <c r="X138" s="251" t="s">
        <v>9</v>
      </c>
      <c r="Y138" s="251">
        <v>28</v>
      </c>
      <c r="Z138" s="251">
        <v>2</v>
      </c>
      <c r="AA138" s="251">
        <v>4</v>
      </c>
      <c r="AB138" s="252">
        <f t="shared" ref="AB138:AB201" si="9">IFERROR(ROUND($I138*$J138*Y138*AA138/1000,2),0)</f>
        <v>221.76</v>
      </c>
      <c r="AC138" s="252">
        <f>ROUND(AB138*事業まとめ!$Q$6,2)</f>
        <v>5987.52</v>
      </c>
      <c r="AD138" s="253"/>
      <c r="AE138" s="253"/>
      <c r="AF138" s="253"/>
      <c r="AG138" s="253"/>
      <c r="AH138" s="253"/>
      <c r="AI138" s="253"/>
      <c r="AJ138" s="253"/>
      <c r="AK138" s="252">
        <f t="shared" ref="AK138:AK201" si="10">IFERROR(ROUND($I138*$J138*AI138*AJ138/1000,2),0)</f>
        <v>0</v>
      </c>
      <c r="AL138" s="252">
        <f>ROUND(AK138*事業まとめ!$Q$6,2)</f>
        <v>0</v>
      </c>
      <c r="AM138" s="254">
        <f t="shared" si="8"/>
        <v>221.76</v>
      </c>
      <c r="AN138" s="254">
        <f t="shared" si="8"/>
        <v>5987.52</v>
      </c>
      <c r="AO138" s="259"/>
      <c r="AP138" s="260">
        <f t="shared" ref="AP138:AP201" si="11">IFERROR(AO138*AJ138,0)</f>
        <v>0</v>
      </c>
      <c r="AQ138" s="259"/>
      <c r="AR138" s="257"/>
      <c r="AS138" s="257"/>
      <c r="AT138" s="257"/>
      <c r="AU138" s="257"/>
      <c r="AV138" s="257"/>
      <c r="AW138" s="257"/>
    </row>
    <row r="139" spans="2:49" s="265" customFormat="1" x14ac:dyDescent="0.4">
      <c r="B139" s="251">
        <v>12</v>
      </c>
      <c r="C139" s="251" t="s">
        <v>1194</v>
      </c>
      <c r="D139" s="251" t="s">
        <v>1232</v>
      </c>
      <c r="E139" s="251" t="s">
        <v>40</v>
      </c>
      <c r="F139" s="251" t="s">
        <v>1118</v>
      </c>
      <c r="G139" s="251"/>
      <c r="H139" s="251" t="s">
        <v>9</v>
      </c>
      <c r="I139" s="251">
        <v>9</v>
      </c>
      <c r="J139" s="251">
        <v>220</v>
      </c>
      <c r="K139" s="251" t="s">
        <v>1233</v>
      </c>
      <c r="L139" s="251"/>
      <c r="M139" s="251" t="s">
        <v>7</v>
      </c>
      <c r="N139" s="251">
        <v>1</v>
      </c>
      <c r="O139" s="251" t="s">
        <v>8</v>
      </c>
      <c r="P139" s="251" t="s">
        <v>9</v>
      </c>
      <c r="Q139" s="251" t="s">
        <v>9</v>
      </c>
      <c r="R139" s="251" t="s">
        <v>9</v>
      </c>
      <c r="S139" s="251" t="s">
        <v>9</v>
      </c>
      <c r="T139" s="251" t="s">
        <v>9</v>
      </c>
      <c r="U139" s="251" t="s">
        <v>9</v>
      </c>
      <c r="V139" s="251" t="s">
        <v>9</v>
      </c>
      <c r="W139" s="251" t="s">
        <v>9</v>
      </c>
      <c r="X139" s="251" t="s">
        <v>9</v>
      </c>
      <c r="Y139" s="251">
        <v>36</v>
      </c>
      <c r="Z139" s="251">
        <v>9</v>
      </c>
      <c r="AA139" s="251">
        <v>9</v>
      </c>
      <c r="AB139" s="252">
        <f t="shared" si="9"/>
        <v>641.52</v>
      </c>
      <c r="AC139" s="252">
        <f>ROUND(AB139*事業まとめ!$Q$6,2)</f>
        <v>17321.04</v>
      </c>
      <c r="AD139" s="253"/>
      <c r="AE139" s="253"/>
      <c r="AF139" s="253"/>
      <c r="AG139" s="253"/>
      <c r="AH139" s="253"/>
      <c r="AI139" s="253"/>
      <c r="AJ139" s="253"/>
      <c r="AK139" s="252">
        <f t="shared" si="10"/>
        <v>0</v>
      </c>
      <c r="AL139" s="252">
        <f>ROUND(AK139*事業まとめ!$Q$6,2)</f>
        <v>0</v>
      </c>
      <c r="AM139" s="254">
        <f t="shared" si="8"/>
        <v>641.52</v>
      </c>
      <c r="AN139" s="254">
        <f t="shared" si="8"/>
        <v>17321.04</v>
      </c>
      <c r="AO139" s="259"/>
      <c r="AP139" s="260">
        <f t="shared" si="11"/>
        <v>0</v>
      </c>
      <c r="AQ139" s="259"/>
      <c r="AR139" s="257"/>
      <c r="AS139" s="257"/>
      <c r="AT139" s="257"/>
      <c r="AU139" s="257"/>
      <c r="AV139" s="257"/>
      <c r="AW139" s="257"/>
    </row>
    <row r="140" spans="2:49" s="265" customFormat="1" x14ac:dyDescent="0.4">
      <c r="B140" s="251">
        <v>12</v>
      </c>
      <c r="C140" s="251" t="s">
        <v>1194</v>
      </c>
      <c r="D140" s="251" t="s">
        <v>1232</v>
      </c>
      <c r="E140" s="251" t="s">
        <v>40</v>
      </c>
      <c r="F140" s="251" t="s">
        <v>1118</v>
      </c>
      <c r="G140" s="251"/>
      <c r="H140" s="251" t="s">
        <v>9</v>
      </c>
      <c r="I140" s="251">
        <v>9</v>
      </c>
      <c r="J140" s="251">
        <v>220</v>
      </c>
      <c r="K140" s="251" t="s">
        <v>1234</v>
      </c>
      <c r="L140" s="251"/>
      <c r="M140" s="251" t="s">
        <v>418</v>
      </c>
      <c r="N140" s="251">
        <v>1</v>
      </c>
      <c r="O140" s="251" t="s">
        <v>8</v>
      </c>
      <c r="P140" s="251" t="s">
        <v>9</v>
      </c>
      <c r="Q140" s="251" t="s">
        <v>9</v>
      </c>
      <c r="R140" s="251" t="s">
        <v>9</v>
      </c>
      <c r="S140" s="251" t="s">
        <v>9</v>
      </c>
      <c r="T140" s="251" t="s">
        <v>9</v>
      </c>
      <c r="U140" s="251" t="s">
        <v>9</v>
      </c>
      <c r="V140" s="251" t="s">
        <v>9</v>
      </c>
      <c r="W140" s="251" t="s">
        <v>9</v>
      </c>
      <c r="X140" s="251" t="s">
        <v>9</v>
      </c>
      <c r="Y140" s="251">
        <v>36</v>
      </c>
      <c r="Z140" s="251">
        <v>1</v>
      </c>
      <c r="AA140" s="251">
        <v>1</v>
      </c>
      <c r="AB140" s="252">
        <f t="shared" si="9"/>
        <v>71.28</v>
      </c>
      <c r="AC140" s="252">
        <f>ROUND(AB140*事業まとめ!$Q$6,2)</f>
        <v>1924.56</v>
      </c>
      <c r="AD140" s="253"/>
      <c r="AE140" s="253"/>
      <c r="AF140" s="253"/>
      <c r="AG140" s="253"/>
      <c r="AH140" s="253"/>
      <c r="AI140" s="253"/>
      <c r="AJ140" s="253"/>
      <c r="AK140" s="252">
        <f t="shared" si="10"/>
        <v>0</v>
      </c>
      <c r="AL140" s="252">
        <f>ROUND(AK140*事業まとめ!$Q$6,2)</f>
        <v>0</v>
      </c>
      <c r="AM140" s="254">
        <f t="shared" si="8"/>
        <v>71.28</v>
      </c>
      <c r="AN140" s="254">
        <f t="shared" si="8"/>
        <v>1924.56</v>
      </c>
      <c r="AO140" s="259"/>
      <c r="AP140" s="260">
        <f t="shared" si="11"/>
        <v>0</v>
      </c>
      <c r="AQ140" s="259"/>
      <c r="AR140" s="257"/>
      <c r="AS140" s="257"/>
      <c r="AT140" s="257"/>
      <c r="AU140" s="257"/>
      <c r="AV140" s="257"/>
      <c r="AW140" s="257"/>
    </row>
    <row r="141" spans="2:49" s="265" customFormat="1" x14ac:dyDescent="0.4">
      <c r="B141" s="251">
        <v>12</v>
      </c>
      <c r="C141" s="251" t="s">
        <v>1194</v>
      </c>
      <c r="D141" s="251" t="s">
        <v>1232</v>
      </c>
      <c r="E141" s="251" t="s">
        <v>40</v>
      </c>
      <c r="F141" s="251" t="s">
        <v>1235</v>
      </c>
      <c r="G141" s="251"/>
      <c r="H141" s="251" t="s">
        <v>9</v>
      </c>
      <c r="I141" s="251">
        <v>6.5</v>
      </c>
      <c r="J141" s="251">
        <v>220</v>
      </c>
      <c r="K141" s="251" t="s">
        <v>1233</v>
      </c>
      <c r="L141" s="251"/>
      <c r="M141" s="251" t="s">
        <v>7</v>
      </c>
      <c r="N141" s="251">
        <v>1</v>
      </c>
      <c r="O141" s="251" t="s">
        <v>8</v>
      </c>
      <c r="P141" s="251" t="s">
        <v>9</v>
      </c>
      <c r="Q141" s="251" t="s">
        <v>9</v>
      </c>
      <c r="R141" s="251" t="s">
        <v>9</v>
      </c>
      <c r="S141" s="251" t="s">
        <v>9</v>
      </c>
      <c r="T141" s="251" t="s">
        <v>9</v>
      </c>
      <c r="U141" s="251" t="s">
        <v>9</v>
      </c>
      <c r="V141" s="251" t="s">
        <v>9</v>
      </c>
      <c r="W141" s="251" t="s">
        <v>9</v>
      </c>
      <c r="X141" s="251" t="s">
        <v>9</v>
      </c>
      <c r="Y141" s="251">
        <v>36</v>
      </c>
      <c r="Z141" s="251">
        <v>2</v>
      </c>
      <c r="AA141" s="251">
        <v>2</v>
      </c>
      <c r="AB141" s="252">
        <f t="shared" si="9"/>
        <v>102.96</v>
      </c>
      <c r="AC141" s="252">
        <f>ROUND(AB141*事業まとめ!$Q$6,2)</f>
        <v>2779.92</v>
      </c>
      <c r="AD141" s="253"/>
      <c r="AE141" s="253"/>
      <c r="AF141" s="253"/>
      <c r="AG141" s="253"/>
      <c r="AH141" s="253"/>
      <c r="AI141" s="253"/>
      <c r="AJ141" s="253"/>
      <c r="AK141" s="252">
        <f t="shared" si="10"/>
        <v>0</v>
      </c>
      <c r="AL141" s="252">
        <f>ROUND(AK141*事業まとめ!$Q$6,2)</f>
        <v>0</v>
      </c>
      <c r="AM141" s="254">
        <f t="shared" si="8"/>
        <v>102.96</v>
      </c>
      <c r="AN141" s="254">
        <f t="shared" si="8"/>
        <v>2779.92</v>
      </c>
      <c r="AO141" s="259"/>
      <c r="AP141" s="260">
        <f t="shared" si="11"/>
        <v>0</v>
      </c>
      <c r="AQ141" s="259"/>
      <c r="AR141" s="257"/>
      <c r="AS141" s="257"/>
      <c r="AT141" s="257"/>
      <c r="AU141" s="257"/>
      <c r="AV141" s="257"/>
      <c r="AW141" s="257"/>
    </row>
    <row r="142" spans="2:49" s="265" customFormat="1" x14ac:dyDescent="0.4">
      <c r="B142" s="251">
        <v>12</v>
      </c>
      <c r="C142" s="251" t="s">
        <v>1194</v>
      </c>
      <c r="D142" s="251" t="s">
        <v>1232</v>
      </c>
      <c r="E142" s="251" t="s">
        <v>40</v>
      </c>
      <c r="F142" s="251" t="s">
        <v>1236</v>
      </c>
      <c r="G142" s="251"/>
      <c r="H142" s="251" t="s">
        <v>9</v>
      </c>
      <c r="I142" s="251">
        <v>9</v>
      </c>
      <c r="J142" s="251">
        <v>220</v>
      </c>
      <c r="K142" s="251" t="s">
        <v>1237</v>
      </c>
      <c r="L142" s="251"/>
      <c r="M142" s="251" t="s">
        <v>282</v>
      </c>
      <c r="N142" s="251">
        <v>2</v>
      </c>
      <c r="O142" s="251" t="s">
        <v>8</v>
      </c>
      <c r="P142" s="251" t="s">
        <v>9</v>
      </c>
      <c r="Q142" s="251" t="s">
        <v>9</v>
      </c>
      <c r="R142" s="251" t="s">
        <v>9</v>
      </c>
      <c r="S142" s="251" t="s">
        <v>9</v>
      </c>
      <c r="T142" s="251" t="s">
        <v>9</v>
      </c>
      <c r="U142" s="251" t="s">
        <v>9</v>
      </c>
      <c r="V142" s="251" t="s">
        <v>9</v>
      </c>
      <c r="W142" s="251" t="s">
        <v>9</v>
      </c>
      <c r="X142" s="251" t="s">
        <v>9</v>
      </c>
      <c r="Y142" s="251">
        <v>36</v>
      </c>
      <c r="Z142" s="251">
        <v>6</v>
      </c>
      <c r="AA142" s="251">
        <v>12</v>
      </c>
      <c r="AB142" s="252">
        <f t="shared" si="9"/>
        <v>855.36</v>
      </c>
      <c r="AC142" s="252">
        <f>ROUND(AB142*事業まとめ!$Q$6,2)</f>
        <v>23094.720000000001</v>
      </c>
      <c r="AD142" s="253"/>
      <c r="AE142" s="253"/>
      <c r="AF142" s="253"/>
      <c r="AG142" s="253"/>
      <c r="AH142" s="253"/>
      <c r="AI142" s="253"/>
      <c r="AJ142" s="253"/>
      <c r="AK142" s="252">
        <f t="shared" si="10"/>
        <v>0</v>
      </c>
      <c r="AL142" s="252">
        <f>ROUND(AK142*事業まとめ!$Q$6,2)</f>
        <v>0</v>
      </c>
      <c r="AM142" s="254">
        <f t="shared" si="8"/>
        <v>855.36</v>
      </c>
      <c r="AN142" s="254">
        <f t="shared" si="8"/>
        <v>23094.720000000001</v>
      </c>
      <c r="AO142" s="259"/>
      <c r="AP142" s="260">
        <f t="shared" si="11"/>
        <v>0</v>
      </c>
      <c r="AQ142" s="259"/>
      <c r="AR142" s="257"/>
      <c r="AS142" s="257"/>
      <c r="AT142" s="257"/>
      <c r="AU142" s="257"/>
      <c r="AV142" s="257"/>
      <c r="AW142" s="257"/>
    </row>
    <row r="143" spans="2:49" s="265" customFormat="1" x14ac:dyDescent="0.4">
      <c r="B143" s="251">
        <v>12</v>
      </c>
      <c r="C143" s="251" t="s">
        <v>1194</v>
      </c>
      <c r="D143" s="251" t="s">
        <v>1232</v>
      </c>
      <c r="E143" s="251" t="s">
        <v>40</v>
      </c>
      <c r="F143" s="251" t="s">
        <v>1236</v>
      </c>
      <c r="G143" s="251"/>
      <c r="H143" s="251" t="s">
        <v>9</v>
      </c>
      <c r="I143" s="251">
        <v>9</v>
      </c>
      <c r="J143" s="251">
        <v>220</v>
      </c>
      <c r="K143" s="251" t="s">
        <v>1238</v>
      </c>
      <c r="L143" s="251"/>
      <c r="M143" s="251" t="s">
        <v>16</v>
      </c>
      <c r="N143" s="251">
        <v>1</v>
      </c>
      <c r="O143" s="251" t="s">
        <v>8</v>
      </c>
      <c r="P143" s="251" t="s">
        <v>9</v>
      </c>
      <c r="Q143" s="251" t="s">
        <v>9</v>
      </c>
      <c r="R143" s="251" t="s">
        <v>9</v>
      </c>
      <c r="S143" s="251" t="s">
        <v>9</v>
      </c>
      <c r="T143" s="251" t="s">
        <v>9</v>
      </c>
      <c r="U143" s="251" t="s">
        <v>9</v>
      </c>
      <c r="V143" s="251" t="s">
        <v>9</v>
      </c>
      <c r="W143" s="251" t="s">
        <v>9</v>
      </c>
      <c r="X143" s="251" t="s">
        <v>9</v>
      </c>
      <c r="Y143" s="251">
        <v>36</v>
      </c>
      <c r="Z143" s="251">
        <v>2</v>
      </c>
      <c r="AA143" s="251">
        <v>2</v>
      </c>
      <c r="AB143" s="252">
        <f t="shared" si="9"/>
        <v>142.56</v>
      </c>
      <c r="AC143" s="252">
        <f>ROUND(AB143*事業まとめ!$Q$6,2)</f>
        <v>3849.12</v>
      </c>
      <c r="AD143" s="253"/>
      <c r="AE143" s="253"/>
      <c r="AF143" s="253"/>
      <c r="AG143" s="253"/>
      <c r="AH143" s="253"/>
      <c r="AI143" s="253"/>
      <c r="AJ143" s="253"/>
      <c r="AK143" s="252">
        <f t="shared" si="10"/>
        <v>0</v>
      </c>
      <c r="AL143" s="252">
        <f>ROUND(AK143*事業まとめ!$Q$6,2)</f>
        <v>0</v>
      </c>
      <c r="AM143" s="254">
        <f t="shared" si="8"/>
        <v>142.56</v>
      </c>
      <c r="AN143" s="254">
        <f t="shared" si="8"/>
        <v>3849.12</v>
      </c>
      <c r="AO143" s="259"/>
      <c r="AP143" s="260">
        <f t="shared" si="11"/>
        <v>0</v>
      </c>
      <c r="AQ143" s="259"/>
      <c r="AR143" s="257"/>
      <c r="AS143" s="257"/>
      <c r="AT143" s="257"/>
      <c r="AU143" s="257"/>
      <c r="AV143" s="257"/>
      <c r="AW143" s="257"/>
    </row>
    <row r="144" spans="2:49" s="265" customFormat="1" x14ac:dyDescent="0.4">
      <c r="B144" s="251">
        <v>12</v>
      </c>
      <c r="C144" s="251" t="s">
        <v>1194</v>
      </c>
      <c r="D144" s="251" t="s">
        <v>1232</v>
      </c>
      <c r="E144" s="251" t="s">
        <v>40</v>
      </c>
      <c r="F144" s="251" t="s">
        <v>1236</v>
      </c>
      <c r="G144" s="251"/>
      <c r="H144" s="251" t="s">
        <v>9</v>
      </c>
      <c r="I144" s="251">
        <v>9</v>
      </c>
      <c r="J144" s="251">
        <v>220</v>
      </c>
      <c r="K144" s="251" t="s">
        <v>1237</v>
      </c>
      <c r="L144" s="251"/>
      <c r="M144" s="251" t="s">
        <v>282</v>
      </c>
      <c r="N144" s="251">
        <v>2</v>
      </c>
      <c r="O144" s="251" t="s">
        <v>8</v>
      </c>
      <c r="P144" s="251" t="s">
        <v>9</v>
      </c>
      <c r="Q144" s="251" t="s">
        <v>9</v>
      </c>
      <c r="R144" s="251" t="s">
        <v>9</v>
      </c>
      <c r="S144" s="251" t="s">
        <v>9</v>
      </c>
      <c r="T144" s="251" t="s">
        <v>9</v>
      </c>
      <c r="U144" s="251" t="s">
        <v>9</v>
      </c>
      <c r="V144" s="251" t="s">
        <v>9</v>
      </c>
      <c r="W144" s="251" t="s">
        <v>9</v>
      </c>
      <c r="X144" s="251" t="s">
        <v>9</v>
      </c>
      <c r="Y144" s="251">
        <v>36</v>
      </c>
      <c r="Z144" s="251">
        <v>6</v>
      </c>
      <c r="AA144" s="251">
        <v>12</v>
      </c>
      <c r="AB144" s="252">
        <f t="shared" si="9"/>
        <v>855.36</v>
      </c>
      <c r="AC144" s="252">
        <f>ROUND(AB144*事業まとめ!$Q$6,2)</f>
        <v>23094.720000000001</v>
      </c>
      <c r="AD144" s="253"/>
      <c r="AE144" s="253"/>
      <c r="AF144" s="253"/>
      <c r="AG144" s="253"/>
      <c r="AH144" s="253"/>
      <c r="AI144" s="253"/>
      <c r="AJ144" s="253"/>
      <c r="AK144" s="252">
        <f t="shared" si="10"/>
        <v>0</v>
      </c>
      <c r="AL144" s="252">
        <f>ROUND(AK144*事業まとめ!$Q$6,2)</f>
        <v>0</v>
      </c>
      <c r="AM144" s="254">
        <f t="shared" si="8"/>
        <v>855.36</v>
      </c>
      <c r="AN144" s="254">
        <f t="shared" si="8"/>
        <v>23094.720000000001</v>
      </c>
      <c r="AO144" s="259"/>
      <c r="AP144" s="260">
        <f t="shared" si="11"/>
        <v>0</v>
      </c>
      <c r="AQ144" s="259"/>
      <c r="AR144" s="257"/>
      <c r="AS144" s="257"/>
      <c r="AT144" s="257"/>
      <c r="AU144" s="257"/>
      <c r="AV144" s="257"/>
      <c r="AW144" s="257"/>
    </row>
    <row r="145" spans="2:49" s="265" customFormat="1" x14ac:dyDescent="0.4">
      <c r="B145" s="251">
        <v>12</v>
      </c>
      <c r="C145" s="251" t="s">
        <v>1194</v>
      </c>
      <c r="D145" s="251" t="s">
        <v>1232</v>
      </c>
      <c r="E145" s="251" t="s">
        <v>40</v>
      </c>
      <c r="F145" s="251" t="s">
        <v>1236</v>
      </c>
      <c r="G145" s="251"/>
      <c r="H145" s="251" t="s">
        <v>9</v>
      </c>
      <c r="I145" s="251">
        <v>9</v>
      </c>
      <c r="J145" s="251">
        <v>220</v>
      </c>
      <c r="K145" s="251" t="s">
        <v>1238</v>
      </c>
      <c r="L145" s="251"/>
      <c r="M145" s="251" t="s">
        <v>16</v>
      </c>
      <c r="N145" s="251">
        <v>1</v>
      </c>
      <c r="O145" s="251" t="s">
        <v>8</v>
      </c>
      <c r="P145" s="251" t="s">
        <v>9</v>
      </c>
      <c r="Q145" s="251" t="s">
        <v>9</v>
      </c>
      <c r="R145" s="251" t="s">
        <v>9</v>
      </c>
      <c r="S145" s="251" t="s">
        <v>9</v>
      </c>
      <c r="T145" s="251" t="s">
        <v>9</v>
      </c>
      <c r="U145" s="251" t="s">
        <v>9</v>
      </c>
      <c r="V145" s="251" t="s">
        <v>9</v>
      </c>
      <c r="W145" s="251" t="s">
        <v>9</v>
      </c>
      <c r="X145" s="251" t="s">
        <v>9</v>
      </c>
      <c r="Y145" s="251">
        <v>36</v>
      </c>
      <c r="Z145" s="251">
        <v>2</v>
      </c>
      <c r="AA145" s="251">
        <v>2</v>
      </c>
      <c r="AB145" s="252">
        <f t="shared" si="9"/>
        <v>142.56</v>
      </c>
      <c r="AC145" s="252">
        <f>ROUND(AB145*事業まとめ!$Q$6,2)</f>
        <v>3849.12</v>
      </c>
      <c r="AD145" s="253"/>
      <c r="AE145" s="253"/>
      <c r="AF145" s="253"/>
      <c r="AG145" s="253"/>
      <c r="AH145" s="253"/>
      <c r="AI145" s="253"/>
      <c r="AJ145" s="253"/>
      <c r="AK145" s="252">
        <f t="shared" si="10"/>
        <v>0</v>
      </c>
      <c r="AL145" s="252">
        <f>ROUND(AK145*事業まとめ!$Q$6,2)</f>
        <v>0</v>
      </c>
      <c r="AM145" s="254">
        <f t="shared" si="8"/>
        <v>142.56</v>
      </c>
      <c r="AN145" s="254">
        <f t="shared" si="8"/>
        <v>3849.12</v>
      </c>
      <c r="AO145" s="259"/>
      <c r="AP145" s="260">
        <f t="shared" si="11"/>
        <v>0</v>
      </c>
      <c r="AQ145" s="259"/>
      <c r="AR145" s="257"/>
      <c r="AS145" s="257"/>
      <c r="AT145" s="257"/>
      <c r="AU145" s="257"/>
      <c r="AV145" s="257"/>
      <c r="AW145" s="257"/>
    </row>
    <row r="146" spans="2:49" s="265" customFormat="1" x14ac:dyDescent="0.4">
      <c r="B146" s="251">
        <v>12</v>
      </c>
      <c r="C146" s="251" t="s">
        <v>1194</v>
      </c>
      <c r="D146" s="251" t="s">
        <v>1232</v>
      </c>
      <c r="E146" s="251" t="s">
        <v>40</v>
      </c>
      <c r="F146" s="251" t="s">
        <v>1236</v>
      </c>
      <c r="G146" s="251"/>
      <c r="H146" s="251" t="s">
        <v>9</v>
      </c>
      <c r="I146" s="251">
        <v>9</v>
      </c>
      <c r="J146" s="251">
        <v>220</v>
      </c>
      <c r="K146" s="251" t="s">
        <v>1237</v>
      </c>
      <c r="L146" s="251"/>
      <c r="M146" s="251" t="s">
        <v>282</v>
      </c>
      <c r="N146" s="251">
        <v>2</v>
      </c>
      <c r="O146" s="251" t="s">
        <v>8</v>
      </c>
      <c r="P146" s="251" t="s">
        <v>9</v>
      </c>
      <c r="Q146" s="251" t="s">
        <v>9</v>
      </c>
      <c r="R146" s="251" t="s">
        <v>9</v>
      </c>
      <c r="S146" s="251" t="s">
        <v>9</v>
      </c>
      <c r="T146" s="251" t="s">
        <v>9</v>
      </c>
      <c r="U146" s="251" t="s">
        <v>9</v>
      </c>
      <c r="V146" s="251" t="s">
        <v>9</v>
      </c>
      <c r="W146" s="251" t="s">
        <v>9</v>
      </c>
      <c r="X146" s="251" t="s">
        <v>9</v>
      </c>
      <c r="Y146" s="251">
        <v>36</v>
      </c>
      <c r="Z146" s="251">
        <v>6</v>
      </c>
      <c r="AA146" s="251">
        <v>12</v>
      </c>
      <c r="AB146" s="252">
        <f t="shared" si="9"/>
        <v>855.36</v>
      </c>
      <c r="AC146" s="252">
        <f>ROUND(AB146*事業まとめ!$Q$6,2)</f>
        <v>23094.720000000001</v>
      </c>
      <c r="AD146" s="253"/>
      <c r="AE146" s="253"/>
      <c r="AF146" s="253"/>
      <c r="AG146" s="253"/>
      <c r="AH146" s="253"/>
      <c r="AI146" s="253"/>
      <c r="AJ146" s="253"/>
      <c r="AK146" s="252">
        <f t="shared" si="10"/>
        <v>0</v>
      </c>
      <c r="AL146" s="252">
        <f>ROUND(AK146*事業まとめ!$Q$6,2)</f>
        <v>0</v>
      </c>
      <c r="AM146" s="254">
        <f t="shared" si="8"/>
        <v>855.36</v>
      </c>
      <c r="AN146" s="254">
        <f t="shared" si="8"/>
        <v>23094.720000000001</v>
      </c>
      <c r="AO146" s="259"/>
      <c r="AP146" s="260">
        <f t="shared" si="11"/>
        <v>0</v>
      </c>
      <c r="AQ146" s="259"/>
      <c r="AR146" s="257"/>
      <c r="AS146" s="257"/>
      <c r="AT146" s="257"/>
      <c r="AU146" s="257"/>
      <c r="AV146" s="257"/>
      <c r="AW146" s="257"/>
    </row>
    <row r="147" spans="2:49" s="265" customFormat="1" x14ac:dyDescent="0.4">
      <c r="B147" s="251">
        <v>12</v>
      </c>
      <c r="C147" s="251" t="s">
        <v>1194</v>
      </c>
      <c r="D147" s="251" t="s">
        <v>1232</v>
      </c>
      <c r="E147" s="251" t="s">
        <v>40</v>
      </c>
      <c r="F147" s="251" t="s">
        <v>1236</v>
      </c>
      <c r="G147" s="251"/>
      <c r="H147" s="251" t="s">
        <v>9</v>
      </c>
      <c r="I147" s="251">
        <v>9</v>
      </c>
      <c r="J147" s="251">
        <v>220</v>
      </c>
      <c r="K147" s="251" t="s">
        <v>1238</v>
      </c>
      <c r="L147" s="251"/>
      <c r="M147" s="251" t="s">
        <v>16</v>
      </c>
      <c r="N147" s="251">
        <v>1</v>
      </c>
      <c r="O147" s="251" t="s">
        <v>8</v>
      </c>
      <c r="P147" s="251" t="s">
        <v>9</v>
      </c>
      <c r="Q147" s="251" t="s">
        <v>9</v>
      </c>
      <c r="R147" s="251" t="s">
        <v>9</v>
      </c>
      <c r="S147" s="251" t="s">
        <v>9</v>
      </c>
      <c r="T147" s="251" t="s">
        <v>9</v>
      </c>
      <c r="U147" s="251" t="s">
        <v>9</v>
      </c>
      <c r="V147" s="251" t="s">
        <v>9</v>
      </c>
      <c r="W147" s="251" t="s">
        <v>9</v>
      </c>
      <c r="X147" s="251" t="s">
        <v>9</v>
      </c>
      <c r="Y147" s="251">
        <v>36</v>
      </c>
      <c r="Z147" s="251">
        <v>2</v>
      </c>
      <c r="AA147" s="251">
        <v>2</v>
      </c>
      <c r="AB147" s="252">
        <f t="shared" si="9"/>
        <v>142.56</v>
      </c>
      <c r="AC147" s="252">
        <f>ROUND(AB147*事業まとめ!$Q$6,2)</f>
        <v>3849.12</v>
      </c>
      <c r="AD147" s="253"/>
      <c r="AE147" s="253"/>
      <c r="AF147" s="253"/>
      <c r="AG147" s="253"/>
      <c r="AH147" s="253"/>
      <c r="AI147" s="253"/>
      <c r="AJ147" s="253"/>
      <c r="AK147" s="252">
        <f t="shared" si="10"/>
        <v>0</v>
      </c>
      <c r="AL147" s="252">
        <f>ROUND(AK147*事業まとめ!$Q$6,2)</f>
        <v>0</v>
      </c>
      <c r="AM147" s="254">
        <f t="shared" si="8"/>
        <v>142.56</v>
      </c>
      <c r="AN147" s="254">
        <f t="shared" si="8"/>
        <v>3849.12</v>
      </c>
      <c r="AO147" s="259"/>
      <c r="AP147" s="260">
        <f t="shared" si="11"/>
        <v>0</v>
      </c>
      <c r="AQ147" s="259"/>
      <c r="AR147" s="257"/>
      <c r="AS147" s="257"/>
      <c r="AT147" s="257"/>
      <c r="AU147" s="257"/>
      <c r="AV147" s="257"/>
      <c r="AW147" s="257"/>
    </row>
    <row r="148" spans="2:49" s="265" customFormat="1" x14ac:dyDescent="0.4">
      <c r="B148" s="251">
        <v>12</v>
      </c>
      <c r="C148" s="251" t="s">
        <v>1194</v>
      </c>
      <c r="D148" s="251" t="s">
        <v>1232</v>
      </c>
      <c r="E148" s="251" t="s">
        <v>40</v>
      </c>
      <c r="F148" s="251" t="s">
        <v>2018</v>
      </c>
      <c r="G148" s="251" t="s">
        <v>2019</v>
      </c>
      <c r="H148" s="251" t="s">
        <v>9</v>
      </c>
      <c r="I148" s="251" t="s">
        <v>9</v>
      </c>
      <c r="J148" s="251" t="s">
        <v>9</v>
      </c>
      <c r="K148" s="251" t="s">
        <v>1237</v>
      </c>
      <c r="L148" s="251"/>
      <c r="M148" s="251" t="s">
        <v>282</v>
      </c>
      <c r="N148" s="251">
        <v>2</v>
      </c>
      <c r="O148" s="251" t="s">
        <v>8</v>
      </c>
      <c r="P148" s="251" t="s">
        <v>9</v>
      </c>
      <c r="Q148" s="251" t="s">
        <v>9</v>
      </c>
      <c r="R148" s="251" t="s">
        <v>9</v>
      </c>
      <c r="S148" s="251" t="s">
        <v>9</v>
      </c>
      <c r="T148" s="251" t="s">
        <v>9</v>
      </c>
      <c r="U148" s="251" t="s">
        <v>9</v>
      </c>
      <c r="V148" s="251" t="s">
        <v>9</v>
      </c>
      <c r="W148" s="251" t="s">
        <v>9</v>
      </c>
      <c r="X148" s="251" t="s">
        <v>9</v>
      </c>
      <c r="Y148" s="251">
        <v>36</v>
      </c>
      <c r="Z148" s="251">
        <v>4</v>
      </c>
      <c r="AA148" s="251">
        <v>8</v>
      </c>
      <c r="AB148" s="252">
        <f t="shared" si="9"/>
        <v>0</v>
      </c>
      <c r="AC148" s="252">
        <f>ROUND(AB148*事業まとめ!$Q$6,2)</f>
        <v>0</v>
      </c>
      <c r="AD148" s="253"/>
      <c r="AE148" s="253"/>
      <c r="AF148" s="253"/>
      <c r="AG148" s="253"/>
      <c r="AH148" s="253"/>
      <c r="AI148" s="253"/>
      <c r="AJ148" s="253"/>
      <c r="AK148" s="252">
        <f t="shared" si="10"/>
        <v>0</v>
      </c>
      <c r="AL148" s="252">
        <f>ROUND(AK148*事業まとめ!$Q$6,2)</f>
        <v>0</v>
      </c>
      <c r="AM148" s="254">
        <f t="shared" si="8"/>
        <v>0</v>
      </c>
      <c r="AN148" s="254">
        <f t="shared" si="8"/>
        <v>0</v>
      </c>
      <c r="AO148" s="259"/>
      <c r="AP148" s="260">
        <f t="shared" si="11"/>
        <v>0</v>
      </c>
      <c r="AQ148" s="259"/>
      <c r="AR148" s="257"/>
      <c r="AS148" s="257"/>
      <c r="AT148" s="257"/>
      <c r="AU148" s="257"/>
      <c r="AV148" s="257"/>
      <c r="AW148" s="257"/>
    </row>
    <row r="149" spans="2:49" s="265" customFormat="1" x14ac:dyDescent="0.4">
      <c r="B149" s="251">
        <v>12</v>
      </c>
      <c r="C149" s="251" t="s">
        <v>1194</v>
      </c>
      <c r="D149" s="251" t="s">
        <v>1232</v>
      </c>
      <c r="E149" s="251" t="s">
        <v>40</v>
      </c>
      <c r="F149" s="258" t="s">
        <v>2018</v>
      </c>
      <c r="G149" s="258" t="s">
        <v>2020</v>
      </c>
      <c r="H149" s="251" t="s">
        <v>9</v>
      </c>
      <c r="I149" s="251" t="s">
        <v>9</v>
      </c>
      <c r="J149" s="251" t="s">
        <v>9</v>
      </c>
      <c r="K149" s="251" t="s">
        <v>1238</v>
      </c>
      <c r="L149" s="251"/>
      <c r="M149" s="251" t="s">
        <v>16</v>
      </c>
      <c r="N149" s="251">
        <v>1</v>
      </c>
      <c r="O149" s="251" t="s">
        <v>8</v>
      </c>
      <c r="P149" s="251" t="s">
        <v>9</v>
      </c>
      <c r="Q149" s="251" t="s">
        <v>9</v>
      </c>
      <c r="R149" s="251" t="s">
        <v>9</v>
      </c>
      <c r="S149" s="251" t="s">
        <v>9</v>
      </c>
      <c r="T149" s="251" t="s">
        <v>9</v>
      </c>
      <c r="U149" s="251" t="s">
        <v>9</v>
      </c>
      <c r="V149" s="251" t="s">
        <v>9</v>
      </c>
      <c r="W149" s="251" t="s">
        <v>9</v>
      </c>
      <c r="X149" s="251" t="s">
        <v>9</v>
      </c>
      <c r="Y149" s="251">
        <v>36</v>
      </c>
      <c r="Z149" s="251">
        <v>2</v>
      </c>
      <c r="AA149" s="251">
        <v>2</v>
      </c>
      <c r="AB149" s="252">
        <f t="shared" si="9"/>
        <v>0</v>
      </c>
      <c r="AC149" s="252">
        <f>ROUND(AB149*事業まとめ!$Q$6,2)</f>
        <v>0</v>
      </c>
      <c r="AD149" s="253"/>
      <c r="AE149" s="253"/>
      <c r="AF149" s="253"/>
      <c r="AG149" s="253"/>
      <c r="AH149" s="253"/>
      <c r="AI149" s="253"/>
      <c r="AJ149" s="253"/>
      <c r="AK149" s="252">
        <f t="shared" si="10"/>
        <v>0</v>
      </c>
      <c r="AL149" s="252">
        <f>ROUND(AK149*事業まとめ!$Q$6,2)</f>
        <v>0</v>
      </c>
      <c r="AM149" s="254">
        <f t="shared" si="8"/>
        <v>0</v>
      </c>
      <c r="AN149" s="254">
        <f t="shared" si="8"/>
        <v>0</v>
      </c>
      <c r="AO149" s="259"/>
      <c r="AP149" s="260">
        <f t="shared" si="11"/>
        <v>0</v>
      </c>
      <c r="AQ149" s="259"/>
      <c r="AR149" s="257"/>
      <c r="AS149" s="257"/>
      <c r="AT149" s="257"/>
      <c r="AU149" s="257"/>
      <c r="AV149" s="257"/>
      <c r="AW149" s="257"/>
    </row>
    <row r="150" spans="2:49" s="265" customFormat="1" x14ac:dyDescent="0.4">
      <c r="B150" s="251">
        <v>12</v>
      </c>
      <c r="C150" s="251" t="s">
        <v>1194</v>
      </c>
      <c r="D150" s="251" t="s">
        <v>1232</v>
      </c>
      <c r="E150" s="251" t="s">
        <v>40</v>
      </c>
      <c r="F150" s="251" t="s">
        <v>1239</v>
      </c>
      <c r="G150" s="251"/>
      <c r="H150" s="251" t="s">
        <v>9</v>
      </c>
      <c r="I150" s="251">
        <v>1.8</v>
      </c>
      <c r="J150" s="251">
        <v>220</v>
      </c>
      <c r="K150" s="251" t="s">
        <v>774</v>
      </c>
      <c r="L150" s="251"/>
      <c r="M150" s="251" t="s">
        <v>7</v>
      </c>
      <c r="N150" s="251">
        <v>2</v>
      </c>
      <c r="O150" s="251" t="s">
        <v>8</v>
      </c>
      <c r="P150" s="251" t="s">
        <v>9</v>
      </c>
      <c r="Q150" s="251" t="s">
        <v>9</v>
      </c>
      <c r="R150" s="251" t="s">
        <v>9</v>
      </c>
      <c r="S150" s="251" t="s">
        <v>9</v>
      </c>
      <c r="T150" s="251" t="s">
        <v>9</v>
      </c>
      <c r="U150" s="251" t="s">
        <v>9</v>
      </c>
      <c r="V150" s="251" t="s">
        <v>9</v>
      </c>
      <c r="W150" s="251" t="s">
        <v>9</v>
      </c>
      <c r="X150" s="251" t="s">
        <v>9</v>
      </c>
      <c r="Y150" s="251">
        <v>36</v>
      </c>
      <c r="Z150" s="251">
        <v>2</v>
      </c>
      <c r="AA150" s="251">
        <v>4</v>
      </c>
      <c r="AB150" s="252">
        <f t="shared" si="9"/>
        <v>57.02</v>
      </c>
      <c r="AC150" s="252">
        <f>ROUND(AB150*事業まとめ!$Q$6,2)</f>
        <v>1539.54</v>
      </c>
      <c r="AD150" s="253"/>
      <c r="AE150" s="253"/>
      <c r="AF150" s="253"/>
      <c r="AG150" s="253"/>
      <c r="AH150" s="253"/>
      <c r="AI150" s="253"/>
      <c r="AJ150" s="253"/>
      <c r="AK150" s="252">
        <f t="shared" si="10"/>
        <v>0</v>
      </c>
      <c r="AL150" s="252">
        <f>ROUND(AK150*事業まとめ!$Q$6,2)</f>
        <v>0</v>
      </c>
      <c r="AM150" s="254">
        <f t="shared" si="8"/>
        <v>57.02</v>
      </c>
      <c r="AN150" s="254">
        <f t="shared" si="8"/>
        <v>1539.54</v>
      </c>
      <c r="AO150" s="259"/>
      <c r="AP150" s="260">
        <f t="shared" si="11"/>
        <v>0</v>
      </c>
      <c r="AQ150" s="259"/>
      <c r="AR150" s="257"/>
      <c r="AS150" s="257"/>
      <c r="AT150" s="257"/>
      <c r="AU150" s="257"/>
      <c r="AV150" s="257"/>
      <c r="AW150" s="257"/>
    </row>
    <row r="151" spans="2:49" s="265" customFormat="1" x14ac:dyDescent="0.4">
      <c r="B151" s="251">
        <v>12</v>
      </c>
      <c r="C151" s="251" t="s">
        <v>1194</v>
      </c>
      <c r="D151" s="251" t="s">
        <v>1232</v>
      </c>
      <c r="E151" s="251" t="s">
        <v>40</v>
      </c>
      <c r="F151" s="251" t="s">
        <v>1240</v>
      </c>
      <c r="G151" s="251"/>
      <c r="H151" s="251" t="s">
        <v>9</v>
      </c>
      <c r="I151" s="251">
        <v>1.8</v>
      </c>
      <c r="J151" s="251">
        <v>220</v>
      </c>
      <c r="K151" s="251" t="s">
        <v>774</v>
      </c>
      <c r="L151" s="251"/>
      <c r="M151" s="251" t="s">
        <v>7</v>
      </c>
      <c r="N151" s="251">
        <v>2</v>
      </c>
      <c r="O151" s="251" t="s">
        <v>8</v>
      </c>
      <c r="P151" s="251" t="s">
        <v>9</v>
      </c>
      <c r="Q151" s="251" t="s">
        <v>9</v>
      </c>
      <c r="R151" s="251" t="s">
        <v>9</v>
      </c>
      <c r="S151" s="251" t="s">
        <v>9</v>
      </c>
      <c r="T151" s="251" t="s">
        <v>9</v>
      </c>
      <c r="U151" s="251" t="s">
        <v>9</v>
      </c>
      <c r="V151" s="251" t="s">
        <v>9</v>
      </c>
      <c r="W151" s="251" t="s">
        <v>9</v>
      </c>
      <c r="X151" s="251" t="s">
        <v>9</v>
      </c>
      <c r="Y151" s="251">
        <v>36</v>
      </c>
      <c r="Z151" s="251">
        <v>1</v>
      </c>
      <c r="AA151" s="251">
        <v>2</v>
      </c>
      <c r="AB151" s="252">
        <f t="shared" si="9"/>
        <v>28.51</v>
      </c>
      <c r="AC151" s="252">
        <f>ROUND(AB151*事業まとめ!$Q$6,2)</f>
        <v>769.77</v>
      </c>
      <c r="AD151" s="253"/>
      <c r="AE151" s="253"/>
      <c r="AF151" s="253"/>
      <c r="AG151" s="253"/>
      <c r="AH151" s="253"/>
      <c r="AI151" s="253"/>
      <c r="AJ151" s="253"/>
      <c r="AK151" s="252">
        <f t="shared" si="10"/>
        <v>0</v>
      </c>
      <c r="AL151" s="252">
        <f>ROUND(AK151*事業まとめ!$Q$6,2)</f>
        <v>0</v>
      </c>
      <c r="AM151" s="254">
        <f t="shared" si="8"/>
        <v>28.51</v>
      </c>
      <c r="AN151" s="254">
        <f t="shared" si="8"/>
        <v>769.77</v>
      </c>
      <c r="AO151" s="259"/>
      <c r="AP151" s="260">
        <f t="shared" si="11"/>
        <v>0</v>
      </c>
      <c r="AQ151" s="259"/>
      <c r="AR151" s="257"/>
      <c r="AS151" s="257"/>
      <c r="AT151" s="257"/>
      <c r="AU151" s="257"/>
      <c r="AV151" s="257"/>
      <c r="AW151" s="257"/>
    </row>
    <row r="152" spans="2:49" s="265" customFormat="1" x14ac:dyDescent="0.4">
      <c r="B152" s="251">
        <v>12</v>
      </c>
      <c r="C152" s="251" t="s">
        <v>1194</v>
      </c>
      <c r="D152" s="251" t="s">
        <v>1232</v>
      </c>
      <c r="E152" s="251" t="s">
        <v>40</v>
      </c>
      <c r="F152" s="251" t="s">
        <v>1241</v>
      </c>
      <c r="G152" s="251"/>
      <c r="H152" s="251" t="s">
        <v>9</v>
      </c>
      <c r="I152" s="251">
        <v>1.8</v>
      </c>
      <c r="J152" s="251">
        <v>220</v>
      </c>
      <c r="K152" s="251" t="s">
        <v>774</v>
      </c>
      <c r="L152" s="251"/>
      <c r="M152" s="251" t="s">
        <v>7</v>
      </c>
      <c r="N152" s="251">
        <v>2</v>
      </c>
      <c r="O152" s="251" t="s">
        <v>8</v>
      </c>
      <c r="P152" s="251" t="s">
        <v>9</v>
      </c>
      <c r="Q152" s="251" t="s">
        <v>9</v>
      </c>
      <c r="R152" s="251" t="s">
        <v>9</v>
      </c>
      <c r="S152" s="251" t="s">
        <v>9</v>
      </c>
      <c r="T152" s="251" t="s">
        <v>9</v>
      </c>
      <c r="U152" s="251" t="s">
        <v>9</v>
      </c>
      <c r="V152" s="251" t="s">
        <v>9</v>
      </c>
      <c r="W152" s="251" t="s">
        <v>9</v>
      </c>
      <c r="X152" s="251" t="s">
        <v>9</v>
      </c>
      <c r="Y152" s="251">
        <v>36</v>
      </c>
      <c r="Z152" s="251">
        <v>1</v>
      </c>
      <c r="AA152" s="251">
        <v>2</v>
      </c>
      <c r="AB152" s="252">
        <f t="shared" si="9"/>
        <v>28.51</v>
      </c>
      <c r="AC152" s="252">
        <f>ROUND(AB152*事業まとめ!$Q$6,2)</f>
        <v>769.77</v>
      </c>
      <c r="AD152" s="253"/>
      <c r="AE152" s="253"/>
      <c r="AF152" s="253"/>
      <c r="AG152" s="253"/>
      <c r="AH152" s="253"/>
      <c r="AI152" s="253"/>
      <c r="AJ152" s="253"/>
      <c r="AK152" s="252">
        <f t="shared" si="10"/>
        <v>0</v>
      </c>
      <c r="AL152" s="252">
        <f>ROUND(AK152*事業まとめ!$Q$6,2)</f>
        <v>0</v>
      </c>
      <c r="AM152" s="254">
        <f t="shared" si="8"/>
        <v>28.51</v>
      </c>
      <c r="AN152" s="254">
        <f t="shared" si="8"/>
        <v>769.77</v>
      </c>
      <c r="AO152" s="259"/>
      <c r="AP152" s="260">
        <f t="shared" si="11"/>
        <v>0</v>
      </c>
      <c r="AQ152" s="259"/>
      <c r="AR152" s="257"/>
      <c r="AS152" s="257"/>
      <c r="AT152" s="257"/>
      <c r="AU152" s="257"/>
      <c r="AV152" s="257"/>
      <c r="AW152" s="257"/>
    </row>
    <row r="153" spans="2:49" s="265" customFormat="1" x14ac:dyDescent="0.4">
      <c r="B153" s="251">
        <v>12</v>
      </c>
      <c r="C153" s="251" t="s">
        <v>1194</v>
      </c>
      <c r="D153" s="251" t="s">
        <v>1232</v>
      </c>
      <c r="E153" s="251" t="s">
        <v>40</v>
      </c>
      <c r="F153" s="251" t="s">
        <v>1242</v>
      </c>
      <c r="G153" s="251"/>
      <c r="H153" s="251" t="s">
        <v>9</v>
      </c>
      <c r="I153" s="251">
        <v>1.8</v>
      </c>
      <c r="J153" s="251">
        <v>220</v>
      </c>
      <c r="K153" s="251" t="s">
        <v>774</v>
      </c>
      <c r="L153" s="251"/>
      <c r="M153" s="251" t="s">
        <v>7</v>
      </c>
      <c r="N153" s="251">
        <v>2</v>
      </c>
      <c r="O153" s="251" t="s">
        <v>8</v>
      </c>
      <c r="P153" s="251" t="s">
        <v>9</v>
      </c>
      <c r="Q153" s="251" t="s">
        <v>9</v>
      </c>
      <c r="R153" s="251" t="s">
        <v>9</v>
      </c>
      <c r="S153" s="251" t="s">
        <v>9</v>
      </c>
      <c r="T153" s="251" t="s">
        <v>9</v>
      </c>
      <c r="U153" s="251" t="s">
        <v>9</v>
      </c>
      <c r="V153" s="251" t="s">
        <v>9</v>
      </c>
      <c r="W153" s="251" t="s">
        <v>9</v>
      </c>
      <c r="X153" s="251" t="s">
        <v>9</v>
      </c>
      <c r="Y153" s="251">
        <v>36</v>
      </c>
      <c r="Z153" s="251">
        <v>2</v>
      </c>
      <c r="AA153" s="251">
        <v>4</v>
      </c>
      <c r="AB153" s="252">
        <f t="shared" si="9"/>
        <v>57.02</v>
      </c>
      <c r="AC153" s="252">
        <f>ROUND(AB153*事業まとめ!$Q$6,2)</f>
        <v>1539.54</v>
      </c>
      <c r="AD153" s="253"/>
      <c r="AE153" s="253"/>
      <c r="AF153" s="253"/>
      <c r="AG153" s="253"/>
      <c r="AH153" s="253"/>
      <c r="AI153" s="253"/>
      <c r="AJ153" s="253"/>
      <c r="AK153" s="252">
        <f t="shared" si="10"/>
        <v>0</v>
      </c>
      <c r="AL153" s="252">
        <f>ROUND(AK153*事業まとめ!$Q$6,2)</f>
        <v>0</v>
      </c>
      <c r="AM153" s="254">
        <f t="shared" si="8"/>
        <v>57.02</v>
      </c>
      <c r="AN153" s="254">
        <f t="shared" si="8"/>
        <v>1539.54</v>
      </c>
      <c r="AO153" s="259"/>
      <c r="AP153" s="260">
        <f t="shared" si="11"/>
        <v>0</v>
      </c>
      <c r="AQ153" s="259"/>
      <c r="AR153" s="257"/>
      <c r="AS153" s="257"/>
      <c r="AT153" s="257"/>
      <c r="AU153" s="257"/>
      <c r="AV153" s="257"/>
      <c r="AW153" s="257"/>
    </row>
    <row r="154" spans="2:49" s="265" customFormat="1" x14ac:dyDescent="0.4">
      <c r="B154" s="251">
        <v>12</v>
      </c>
      <c r="C154" s="251" t="s">
        <v>1194</v>
      </c>
      <c r="D154" s="251" t="s">
        <v>1232</v>
      </c>
      <c r="E154" s="251" t="s">
        <v>40</v>
      </c>
      <c r="F154" s="251" t="s">
        <v>776</v>
      </c>
      <c r="G154" s="251"/>
      <c r="H154" s="251" t="s">
        <v>9</v>
      </c>
      <c r="I154" s="251">
        <v>1.8</v>
      </c>
      <c r="J154" s="251">
        <v>220</v>
      </c>
      <c r="K154" s="251" t="s">
        <v>774</v>
      </c>
      <c r="L154" s="251"/>
      <c r="M154" s="251" t="s">
        <v>7</v>
      </c>
      <c r="N154" s="251">
        <v>2</v>
      </c>
      <c r="O154" s="251" t="s">
        <v>8</v>
      </c>
      <c r="P154" s="251" t="s">
        <v>9</v>
      </c>
      <c r="Q154" s="251" t="s">
        <v>9</v>
      </c>
      <c r="R154" s="251" t="s">
        <v>9</v>
      </c>
      <c r="S154" s="251" t="s">
        <v>9</v>
      </c>
      <c r="T154" s="251" t="s">
        <v>9</v>
      </c>
      <c r="U154" s="251" t="s">
        <v>9</v>
      </c>
      <c r="V154" s="251" t="s">
        <v>9</v>
      </c>
      <c r="W154" s="251" t="s">
        <v>9</v>
      </c>
      <c r="X154" s="251" t="s">
        <v>9</v>
      </c>
      <c r="Y154" s="251">
        <v>36</v>
      </c>
      <c r="Z154" s="251">
        <v>1</v>
      </c>
      <c r="AA154" s="251">
        <v>2</v>
      </c>
      <c r="AB154" s="252">
        <f t="shared" si="9"/>
        <v>28.51</v>
      </c>
      <c r="AC154" s="252">
        <f>ROUND(AB154*事業まとめ!$Q$6,2)</f>
        <v>769.77</v>
      </c>
      <c r="AD154" s="253"/>
      <c r="AE154" s="253"/>
      <c r="AF154" s="253"/>
      <c r="AG154" s="253"/>
      <c r="AH154" s="253"/>
      <c r="AI154" s="253"/>
      <c r="AJ154" s="253"/>
      <c r="AK154" s="252">
        <f t="shared" si="10"/>
        <v>0</v>
      </c>
      <c r="AL154" s="252">
        <f>ROUND(AK154*事業まとめ!$Q$6,2)</f>
        <v>0</v>
      </c>
      <c r="AM154" s="254">
        <f t="shared" si="8"/>
        <v>28.51</v>
      </c>
      <c r="AN154" s="254">
        <f t="shared" si="8"/>
        <v>769.77</v>
      </c>
      <c r="AO154" s="259"/>
      <c r="AP154" s="260">
        <f t="shared" si="11"/>
        <v>0</v>
      </c>
      <c r="AQ154" s="259"/>
      <c r="AR154" s="257"/>
      <c r="AS154" s="257"/>
      <c r="AT154" s="257"/>
      <c r="AU154" s="257"/>
      <c r="AV154" s="257"/>
      <c r="AW154" s="257"/>
    </row>
    <row r="155" spans="2:49" s="265" customFormat="1" x14ac:dyDescent="0.4">
      <c r="B155" s="251">
        <v>12</v>
      </c>
      <c r="C155" s="251" t="s">
        <v>1194</v>
      </c>
      <c r="D155" s="251" t="s">
        <v>1232</v>
      </c>
      <c r="E155" s="251" t="s">
        <v>40</v>
      </c>
      <c r="F155" s="251" t="s">
        <v>45</v>
      </c>
      <c r="G155" s="261"/>
      <c r="H155" s="251" t="s">
        <v>9</v>
      </c>
      <c r="I155" s="251">
        <v>0.5</v>
      </c>
      <c r="J155" s="251">
        <v>220</v>
      </c>
      <c r="K155" s="251" t="s">
        <v>1233</v>
      </c>
      <c r="L155" s="251"/>
      <c r="M155" s="251" t="s">
        <v>7</v>
      </c>
      <c r="N155" s="251">
        <v>1</v>
      </c>
      <c r="O155" s="251" t="s">
        <v>8</v>
      </c>
      <c r="P155" s="251" t="s">
        <v>9</v>
      </c>
      <c r="Q155" s="251" t="s">
        <v>9</v>
      </c>
      <c r="R155" s="251" t="s">
        <v>9</v>
      </c>
      <c r="S155" s="251" t="s">
        <v>9</v>
      </c>
      <c r="T155" s="251" t="s">
        <v>9</v>
      </c>
      <c r="U155" s="251" t="s">
        <v>9</v>
      </c>
      <c r="V155" s="251" t="s">
        <v>9</v>
      </c>
      <c r="W155" s="251" t="s">
        <v>9</v>
      </c>
      <c r="X155" s="251" t="s">
        <v>9</v>
      </c>
      <c r="Y155" s="251">
        <v>36</v>
      </c>
      <c r="Z155" s="251">
        <v>1</v>
      </c>
      <c r="AA155" s="251">
        <v>1</v>
      </c>
      <c r="AB155" s="252">
        <f t="shared" si="9"/>
        <v>3.96</v>
      </c>
      <c r="AC155" s="252">
        <f>ROUND(AB155*事業まとめ!$Q$6,2)</f>
        <v>106.92</v>
      </c>
      <c r="AD155" s="253"/>
      <c r="AE155" s="253"/>
      <c r="AF155" s="253"/>
      <c r="AG155" s="253"/>
      <c r="AH155" s="253"/>
      <c r="AI155" s="253"/>
      <c r="AJ155" s="253"/>
      <c r="AK155" s="252">
        <f t="shared" si="10"/>
        <v>0</v>
      </c>
      <c r="AL155" s="252">
        <f>ROUND(AK155*事業まとめ!$Q$6,2)</f>
        <v>0</v>
      </c>
      <c r="AM155" s="254">
        <f t="shared" si="8"/>
        <v>3.96</v>
      </c>
      <c r="AN155" s="254">
        <f t="shared" si="8"/>
        <v>106.92</v>
      </c>
      <c r="AO155" s="259"/>
      <c r="AP155" s="260">
        <f t="shared" si="11"/>
        <v>0</v>
      </c>
      <c r="AQ155" s="259"/>
      <c r="AR155" s="257"/>
      <c r="AS155" s="257"/>
      <c r="AT155" s="257"/>
      <c r="AU155" s="257"/>
      <c r="AV155" s="257"/>
      <c r="AW155" s="257"/>
    </row>
    <row r="156" spans="2:49" s="265" customFormat="1" x14ac:dyDescent="0.4">
      <c r="B156" s="251">
        <v>12</v>
      </c>
      <c r="C156" s="251" t="s">
        <v>1194</v>
      </c>
      <c r="D156" s="251" t="s">
        <v>1232</v>
      </c>
      <c r="E156" s="251" t="s">
        <v>40</v>
      </c>
      <c r="F156" s="251" t="s">
        <v>1200</v>
      </c>
      <c r="G156" s="251"/>
      <c r="H156" s="251" t="s">
        <v>9</v>
      </c>
      <c r="I156" s="251">
        <v>0.5</v>
      </c>
      <c r="J156" s="251">
        <v>220</v>
      </c>
      <c r="K156" s="251" t="s">
        <v>782</v>
      </c>
      <c r="L156" s="251"/>
      <c r="M156" s="251" t="s">
        <v>7</v>
      </c>
      <c r="N156" s="251">
        <v>2</v>
      </c>
      <c r="O156" s="251" t="s">
        <v>8</v>
      </c>
      <c r="P156" s="251" t="s">
        <v>9</v>
      </c>
      <c r="Q156" s="251" t="s">
        <v>9</v>
      </c>
      <c r="R156" s="251" t="s">
        <v>900</v>
      </c>
      <c r="S156" s="251" t="s">
        <v>9</v>
      </c>
      <c r="T156" s="251" t="s">
        <v>9</v>
      </c>
      <c r="U156" s="251" t="s">
        <v>9</v>
      </c>
      <c r="V156" s="251" t="s">
        <v>9</v>
      </c>
      <c r="W156" s="251" t="s">
        <v>9</v>
      </c>
      <c r="X156" s="251" t="s">
        <v>9</v>
      </c>
      <c r="Y156" s="251">
        <v>36</v>
      </c>
      <c r="Z156" s="251">
        <v>2</v>
      </c>
      <c r="AA156" s="251">
        <v>4</v>
      </c>
      <c r="AB156" s="252">
        <f t="shared" si="9"/>
        <v>15.84</v>
      </c>
      <c r="AC156" s="252">
        <f>ROUND(AB156*事業まとめ!$Q$6,2)</f>
        <v>427.68</v>
      </c>
      <c r="AD156" s="253"/>
      <c r="AE156" s="253"/>
      <c r="AF156" s="253"/>
      <c r="AG156" s="253"/>
      <c r="AH156" s="253"/>
      <c r="AI156" s="253"/>
      <c r="AJ156" s="253"/>
      <c r="AK156" s="252">
        <f t="shared" si="10"/>
        <v>0</v>
      </c>
      <c r="AL156" s="252">
        <f>ROUND(AK156*事業まとめ!$Q$6,2)</f>
        <v>0</v>
      </c>
      <c r="AM156" s="254">
        <f t="shared" si="8"/>
        <v>15.84</v>
      </c>
      <c r="AN156" s="254">
        <f t="shared" si="8"/>
        <v>427.68</v>
      </c>
      <c r="AO156" s="259"/>
      <c r="AP156" s="260">
        <f t="shared" si="11"/>
        <v>0</v>
      </c>
      <c r="AQ156" s="259"/>
      <c r="AR156" s="257"/>
      <c r="AS156" s="257"/>
      <c r="AT156" s="257"/>
      <c r="AU156" s="257"/>
      <c r="AV156" s="257"/>
      <c r="AW156" s="257"/>
    </row>
    <row r="157" spans="2:49" s="265" customFormat="1" x14ac:dyDescent="0.4">
      <c r="B157" s="251">
        <v>12</v>
      </c>
      <c r="C157" s="251" t="s">
        <v>1194</v>
      </c>
      <c r="D157" s="251" t="s">
        <v>1232</v>
      </c>
      <c r="E157" s="251" t="s">
        <v>40</v>
      </c>
      <c r="F157" s="251" t="s">
        <v>1243</v>
      </c>
      <c r="G157" s="251"/>
      <c r="H157" s="251" t="s">
        <v>9</v>
      </c>
      <c r="I157" s="251">
        <v>6.5</v>
      </c>
      <c r="J157" s="251">
        <v>220</v>
      </c>
      <c r="K157" s="251" t="s">
        <v>1237</v>
      </c>
      <c r="L157" s="251"/>
      <c r="M157" s="251" t="s">
        <v>282</v>
      </c>
      <c r="N157" s="251">
        <v>2</v>
      </c>
      <c r="O157" s="251" t="s">
        <v>8</v>
      </c>
      <c r="P157" s="251" t="s">
        <v>9</v>
      </c>
      <c r="Q157" s="251" t="s">
        <v>9</v>
      </c>
      <c r="R157" s="251" t="s">
        <v>9</v>
      </c>
      <c r="S157" s="251" t="s">
        <v>9</v>
      </c>
      <c r="T157" s="251" t="s">
        <v>9</v>
      </c>
      <c r="U157" s="251" t="s">
        <v>9</v>
      </c>
      <c r="V157" s="251" t="s">
        <v>9</v>
      </c>
      <c r="W157" s="251" t="s">
        <v>9</v>
      </c>
      <c r="X157" s="251" t="s">
        <v>9</v>
      </c>
      <c r="Y157" s="251">
        <v>36</v>
      </c>
      <c r="Z157" s="251">
        <v>13</v>
      </c>
      <c r="AA157" s="251">
        <v>26</v>
      </c>
      <c r="AB157" s="252">
        <f t="shared" si="9"/>
        <v>1338.48</v>
      </c>
      <c r="AC157" s="252">
        <f>ROUND(AB157*事業まとめ!$Q$6,2)</f>
        <v>36138.959999999999</v>
      </c>
      <c r="AD157" s="253"/>
      <c r="AE157" s="253"/>
      <c r="AF157" s="253"/>
      <c r="AG157" s="253"/>
      <c r="AH157" s="253"/>
      <c r="AI157" s="253"/>
      <c r="AJ157" s="253"/>
      <c r="AK157" s="252">
        <f t="shared" si="10"/>
        <v>0</v>
      </c>
      <c r="AL157" s="252">
        <f>ROUND(AK157*事業まとめ!$Q$6,2)</f>
        <v>0</v>
      </c>
      <c r="AM157" s="254">
        <f t="shared" si="8"/>
        <v>1338.48</v>
      </c>
      <c r="AN157" s="254">
        <f t="shared" si="8"/>
        <v>36138.959999999999</v>
      </c>
      <c r="AO157" s="259"/>
      <c r="AP157" s="260">
        <f t="shared" si="11"/>
        <v>0</v>
      </c>
      <c r="AQ157" s="259"/>
      <c r="AR157" s="257"/>
      <c r="AS157" s="257"/>
      <c r="AT157" s="257"/>
      <c r="AU157" s="257"/>
      <c r="AV157" s="257"/>
      <c r="AW157" s="257"/>
    </row>
    <row r="158" spans="2:49" s="265" customFormat="1" x14ac:dyDescent="0.4">
      <c r="B158" s="251">
        <v>12</v>
      </c>
      <c r="C158" s="251" t="s">
        <v>1194</v>
      </c>
      <c r="D158" s="251" t="s">
        <v>1232</v>
      </c>
      <c r="E158" s="251" t="s">
        <v>40</v>
      </c>
      <c r="F158" s="251" t="s">
        <v>1243</v>
      </c>
      <c r="G158" s="251"/>
      <c r="H158" s="251" t="s">
        <v>9</v>
      </c>
      <c r="I158" s="251">
        <v>6.5</v>
      </c>
      <c r="J158" s="251">
        <v>220</v>
      </c>
      <c r="K158" s="251" t="s">
        <v>1238</v>
      </c>
      <c r="L158" s="251"/>
      <c r="M158" s="251" t="s">
        <v>16</v>
      </c>
      <c r="N158" s="251">
        <v>1</v>
      </c>
      <c r="O158" s="251" t="s">
        <v>8</v>
      </c>
      <c r="P158" s="251" t="s">
        <v>9</v>
      </c>
      <c r="Q158" s="251" t="s">
        <v>9</v>
      </c>
      <c r="R158" s="251" t="s">
        <v>9</v>
      </c>
      <c r="S158" s="251" t="s">
        <v>9</v>
      </c>
      <c r="T158" s="251" t="s">
        <v>9</v>
      </c>
      <c r="U158" s="251" t="s">
        <v>9</v>
      </c>
      <c r="V158" s="251" t="s">
        <v>9</v>
      </c>
      <c r="W158" s="251" t="s">
        <v>9</v>
      </c>
      <c r="X158" s="251" t="s">
        <v>9</v>
      </c>
      <c r="Y158" s="251">
        <v>36</v>
      </c>
      <c r="Z158" s="251">
        <v>2</v>
      </c>
      <c r="AA158" s="251">
        <v>2</v>
      </c>
      <c r="AB158" s="252">
        <f t="shared" si="9"/>
        <v>102.96</v>
      </c>
      <c r="AC158" s="252">
        <f>ROUND(AB158*事業まとめ!$Q$6,2)</f>
        <v>2779.92</v>
      </c>
      <c r="AD158" s="253"/>
      <c r="AE158" s="253"/>
      <c r="AF158" s="253"/>
      <c r="AG158" s="253"/>
      <c r="AH158" s="253"/>
      <c r="AI158" s="253"/>
      <c r="AJ158" s="253"/>
      <c r="AK158" s="252">
        <f t="shared" si="10"/>
        <v>0</v>
      </c>
      <c r="AL158" s="252">
        <f>ROUND(AK158*事業まとめ!$Q$6,2)</f>
        <v>0</v>
      </c>
      <c r="AM158" s="254">
        <f t="shared" si="8"/>
        <v>102.96</v>
      </c>
      <c r="AN158" s="254">
        <f t="shared" si="8"/>
        <v>2779.92</v>
      </c>
      <c r="AO158" s="259"/>
      <c r="AP158" s="260">
        <f t="shared" si="11"/>
        <v>0</v>
      </c>
      <c r="AQ158" s="259"/>
      <c r="AR158" s="257"/>
      <c r="AS158" s="257"/>
      <c r="AT158" s="257"/>
      <c r="AU158" s="257"/>
      <c r="AV158" s="257"/>
      <c r="AW158" s="257"/>
    </row>
    <row r="159" spans="2:49" s="265" customFormat="1" x14ac:dyDescent="0.4">
      <c r="B159" s="251">
        <v>12</v>
      </c>
      <c r="C159" s="251" t="s">
        <v>1194</v>
      </c>
      <c r="D159" s="251" t="s">
        <v>1232</v>
      </c>
      <c r="E159" s="251" t="s">
        <v>40</v>
      </c>
      <c r="F159" s="251" t="s">
        <v>1826</v>
      </c>
      <c r="G159" s="251"/>
      <c r="H159" s="251" t="s">
        <v>9</v>
      </c>
      <c r="I159" s="251">
        <v>0.5</v>
      </c>
      <c r="J159" s="251">
        <v>220</v>
      </c>
      <c r="K159" s="251" t="s">
        <v>774</v>
      </c>
      <c r="L159" s="251"/>
      <c r="M159" s="251" t="s">
        <v>7</v>
      </c>
      <c r="N159" s="251">
        <v>2</v>
      </c>
      <c r="O159" s="251" t="s">
        <v>8</v>
      </c>
      <c r="P159" s="251" t="s">
        <v>9</v>
      </c>
      <c r="Q159" s="251" t="s">
        <v>9</v>
      </c>
      <c r="R159" s="251" t="s">
        <v>9</v>
      </c>
      <c r="S159" s="251" t="s">
        <v>9</v>
      </c>
      <c r="T159" s="251" t="s">
        <v>9</v>
      </c>
      <c r="U159" s="251" t="s">
        <v>9</v>
      </c>
      <c r="V159" s="251" t="s">
        <v>9</v>
      </c>
      <c r="W159" s="251" t="s">
        <v>9</v>
      </c>
      <c r="X159" s="251" t="s">
        <v>9</v>
      </c>
      <c r="Y159" s="251">
        <v>36</v>
      </c>
      <c r="Z159" s="251">
        <v>2</v>
      </c>
      <c r="AA159" s="251">
        <v>4</v>
      </c>
      <c r="AB159" s="252">
        <f t="shared" si="9"/>
        <v>15.84</v>
      </c>
      <c r="AC159" s="252">
        <f>ROUND(AB159*事業まとめ!$Q$6,2)</f>
        <v>427.68</v>
      </c>
      <c r="AD159" s="253"/>
      <c r="AE159" s="253"/>
      <c r="AF159" s="253"/>
      <c r="AG159" s="253"/>
      <c r="AH159" s="253"/>
      <c r="AI159" s="253"/>
      <c r="AJ159" s="253"/>
      <c r="AK159" s="252">
        <f t="shared" si="10"/>
        <v>0</v>
      </c>
      <c r="AL159" s="252">
        <f>ROUND(AK159*事業まとめ!$Q$6,2)</f>
        <v>0</v>
      </c>
      <c r="AM159" s="254">
        <f t="shared" si="8"/>
        <v>15.84</v>
      </c>
      <c r="AN159" s="254">
        <f t="shared" si="8"/>
        <v>427.68</v>
      </c>
      <c r="AO159" s="259"/>
      <c r="AP159" s="260">
        <f t="shared" si="11"/>
        <v>0</v>
      </c>
      <c r="AQ159" s="259"/>
      <c r="AR159" s="257"/>
      <c r="AS159" s="257"/>
      <c r="AT159" s="257"/>
      <c r="AU159" s="257"/>
      <c r="AV159" s="257"/>
      <c r="AW159" s="257"/>
    </row>
    <row r="160" spans="2:49" s="265" customFormat="1" x14ac:dyDescent="0.4">
      <c r="B160" s="251">
        <v>12</v>
      </c>
      <c r="C160" s="251" t="s">
        <v>1194</v>
      </c>
      <c r="D160" s="251" t="s">
        <v>1232</v>
      </c>
      <c r="E160" s="251" t="s">
        <v>40</v>
      </c>
      <c r="F160" s="258" t="s">
        <v>1831</v>
      </c>
      <c r="G160" s="251"/>
      <c r="H160" s="251" t="s">
        <v>9</v>
      </c>
      <c r="I160" s="251">
        <v>0.5</v>
      </c>
      <c r="J160" s="251">
        <v>220</v>
      </c>
      <c r="K160" s="251" t="s">
        <v>774</v>
      </c>
      <c r="L160" s="251"/>
      <c r="M160" s="251" t="s">
        <v>7</v>
      </c>
      <c r="N160" s="251">
        <v>2</v>
      </c>
      <c r="O160" s="251" t="s">
        <v>8</v>
      </c>
      <c r="P160" s="251" t="s">
        <v>9</v>
      </c>
      <c r="Q160" s="251" t="s">
        <v>9</v>
      </c>
      <c r="R160" s="251" t="s">
        <v>9</v>
      </c>
      <c r="S160" s="251" t="s">
        <v>9</v>
      </c>
      <c r="T160" s="251" t="s">
        <v>9</v>
      </c>
      <c r="U160" s="251" t="s">
        <v>9</v>
      </c>
      <c r="V160" s="251" t="s">
        <v>9</v>
      </c>
      <c r="W160" s="251" t="s">
        <v>9</v>
      </c>
      <c r="X160" s="251" t="s">
        <v>9</v>
      </c>
      <c r="Y160" s="251">
        <v>36</v>
      </c>
      <c r="Z160" s="251">
        <v>2</v>
      </c>
      <c r="AA160" s="251">
        <v>4</v>
      </c>
      <c r="AB160" s="252">
        <f t="shared" si="9"/>
        <v>15.84</v>
      </c>
      <c r="AC160" s="252">
        <f>ROUND(AB160*事業まとめ!$Q$6,2)</f>
        <v>427.68</v>
      </c>
      <c r="AD160" s="253"/>
      <c r="AE160" s="253"/>
      <c r="AF160" s="253"/>
      <c r="AG160" s="253"/>
      <c r="AH160" s="253"/>
      <c r="AI160" s="253"/>
      <c r="AJ160" s="253"/>
      <c r="AK160" s="252">
        <f t="shared" si="10"/>
        <v>0</v>
      </c>
      <c r="AL160" s="252">
        <f>ROUND(AK160*事業まとめ!$Q$6,2)</f>
        <v>0</v>
      </c>
      <c r="AM160" s="254">
        <f t="shared" si="8"/>
        <v>15.84</v>
      </c>
      <c r="AN160" s="254">
        <f t="shared" si="8"/>
        <v>427.68</v>
      </c>
      <c r="AO160" s="259"/>
      <c r="AP160" s="260">
        <f t="shared" si="11"/>
        <v>0</v>
      </c>
      <c r="AQ160" s="259"/>
      <c r="AR160" s="257"/>
      <c r="AS160" s="257"/>
      <c r="AT160" s="257"/>
      <c r="AU160" s="257"/>
      <c r="AV160" s="257"/>
      <c r="AW160" s="257"/>
    </row>
    <row r="161" spans="2:49" s="265" customFormat="1" x14ac:dyDescent="0.4">
      <c r="B161" s="251">
        <v>12</v>
      </c>
      <c r="C161" s="251" t="s">
        <v>1194</v>
      </c>
      <c r="D161" s="251" t="s">
        <v>1232</v>
      </c>
      <c r="E161" s="251" t="s">
        <v>40</v>
      </c>
      <c r="F161" s="251" t="s">
        <v>1128</v>
      </c>
      <c r="G161" s="251"/>
      <c r="H161" s="251" t="s">
        <v>9</v>
      </c>
      <c r="I161" s="251">
        <v>6.5</v>
      </c>
      <c r="J161" s="251">
        <v>220</v>
      </c>
      <c r="K161" s="251" t="s">
        <v>1237</v>
      </c>
      <c r="L161" s="251"/>
      <c r="M161" s="251" t="s">
        <v>282</v>
      </c>
      <c r="N161" s="251">
        <v>2</v>
      </c>
      <c r="O161" s="251" t="s">
        <v>8</v>
      </c>
      <c r="P161" s="251" t="s">
        <v>9</v>
      </c>
      <c r="Q161" s="251" t="s">
        <v>9</v>
      </c>
      <c r="R161" s="251" t="s">
        <v>9</v>
      </c>
      <c r="S161" s="251" t="s">
        <v>9</v>
      </c>
      <c r="T161" s="251" t="s">
        <v>9</v>
      </c>
      <c r="U161" s="251" t="s">
        <v>9</v>
      </c>
      <c r="V161" s="251" t="s">
        <v>9</v>
      </c>
      <c r="W161" s="251" t="s">
        <v>9</v>
      </c>
      <c r="X161" s="251" t="s">
        <v>9</v>
      </c>
      <c r="Y161" s="251">
        <v>36</v>
      </c>
      <c r="Z161" s="251">
        <v>13</v>
      </c>
      <c r="AA161" s="251">
        <v>26</v>
      </c>
      <c r="AB161" s="252">
        <f t="shared" si="9"/>
        <v>1338.48</v>
      </c>
      <c r="AC161" s="252">
        <f>ROUND(AB161*事業まとめ!$Q$6,2)</f>
        <v>36138.959999999999</v>
      </c>
      <c r="AD161" s="253"/>
      <c r="AE161" s="253"/>
      <c r="AF161" s="253"/>
      <c r="AG161" s="253"/>
      <c r="AH161" s="253"/>
      <c r="AI161" s="253"/>
      <c r="AJ161" s="253"/>
      <c r="AK161" s="252">
        <f t="shared" si="10"/>
        <v>0</v>
      </c>
      <c r="AL161" s="252">
        <f>ROUND(AK161*事業まとめ!$Q$6,2)</f>
        <v>0</v>
      </c>
      <c r="AM161" s="254">
        <f t="shared" si="8"/>
        <v>1338.48</v>
      </c>
      <c r="AN161" s="254">
        <f t="shared" si="8"/>
        <v>36138.959999999999</v>
      </c>
      <c r="AO161" s="259"/>
      <c r="AP161" s="260">
        <f t="shared" si="11"/>
        <v>0</v>
      </c>
      <c r="AQ161" s="259"/>
      <c r="AR161" s="257"/>
      <c r="AS161" s="257"/>
      <c r="AT161" s="257"/>
      <c r="AU161" s="257"/>
      <c r="AV161" s="257"/>
      <c r="AW161" s="257"/>
    </row>
    <row r="162" spans="2:49" s="265" customFormat="1" x14ac:dyDescent="0.4">
      <c r="B162" s="251">
        <v>12</v>
      </c>
      <c r="C162" s="251" t="s">
        <v>1194</v>
      </c>
      <c r="D162" s="251" t="s">
        <v>1232</v>
      </c>
      <c r="E162" s="251" t="s">
        <v>40</v>
      </c>
      <c r="F162" s="251" t="s">
        <v>1128</v>
      </c>
      <c r="G162" s="251"/>
      <c r="H162" s="251" t="s">
        <v>9</v>
      </c>
      <c r="I162" s="251">
        <v>6.5</v>
      </c>
      <c r="J162" s="251">
        <v>220</v>
      </c>
      <c r="K162" s="251" t="s">
        <v>1238</v>
      </c>
      <c r="L162" s="251"/>
      <c r="M162" s="251" t="s">
        <v>16</v>
      </c>
      <c r="N162" s="251">
        <v>1</v>
      </c>
      <c r="O162" s="251" t="s">
        <v>8</v>
      </c>
      <c r="P162" s="251" t="s">
        <v>9</v>
      </c>
      <c r="Q162" s="251" t="s">
        <v>9</v>
      </c>
      <c r="R162" s="251" t="s">
        <v>9</v>
      </c>
      <c r="S162" s="251" t="s">
        <v>9</v>
      </c>
      <c r="T162" s="251" t="s">
        <v>9</v>
      </c>
      <c r="U162" s="251" t="s">
        <v>9</v>
      </c>
      <c r="V162" s="251" t="s">
        <v>9</v>
      </c>
      <c r="W162" s="251" t="s">
        <v>9</v>
      </c>
      <c r="X162" s="251" t="s">
        <v>9</v>
      </c>
      <c r="Y162" s="251">
        <v>36</v>
      </c>
      <c r="Z162" s="251">
        <v>2</v>
      </c>
      <c r="AA162" s="251">
        <v>2</v>
      </c>
      <c r="AB162" s="252">
        <f t="shared" si="9"/>
        <v>102.96</v>
      </c>
      <c r="AC162" s="252">
        <f>ROUND(AB162*事業まとめ!$Q$6,2)</f>
        <v>2779.92</v>
      </c>
      <c r="AD162" s="253"/>
      <c r="AE162" s="253"/>
      <c r="AF162" s="253"/>
      <c r="AG162" s="253"/>
      <c r="AH162" s="253"/>
      <c r="AI162" s="253"/>
      <c r="AJ162" s="253"/>
      <c r="AK162" s="252">
        <f t="shared" si="10"/>
        <v>0</v>
      </c>
      <c r="AL162" s="252">
        <f>ROUND(AK162*事業まとめ!$Q$6,2)</f>
        <v>0</v>
      </c>
      <c r="AM162" s="254">
        <f t="shared" si="8"/>
        <v>102.96</v>
      </c>
      <c r="AN162" s="254">
        <f t="shared" si="8"/>
        <v>2779.92</v>
      </c>
      <c r="AO162" s="259"/>
      <c r="AP162" s="260">
        <f t="shared" si="11"/>
        <v>0</v>
      </c>
      <c r="AQ162" s="259"/>
      <c r="AR162" s="257"/>
      <c r="AS162" s="257"/>
      <c r="AT162" s="257"/>
      <c r="AU162" s="257"/>
      <c r="AV162" s="257"/>
      <c r="AW162" s="257"/>
    </row>
    <row r="163" spans="2:49" s="265" customFormat="1" x14ac:dyDescent="0.4">
      <c r="B163" s="251">
        <v>12</v>
      </c>
      <c r="C163" s="251" t="s">
        <v>1194</v>
      </c>
      <c r="D163" s="251" t="s">
        <v>1232</v>
      </c>
      <c r="E163" s="251" t="s">
        <v>40</v>
      </c>
      <c r="F163" s="251" t="s">
        <v>1244</v>
      </c>
      <c r="G163" s="251"/>
      <c r="H163" s="251" t="s">
        <v>9</v>
      </c>
      <c r="I163" s="251">
        <v>4</v>
      </c>
      <c r="J163" s="251">
        <v>365</v>
      </c>
      <c r="K163" s="251" t="s">
        <v>1245</v>
      </c>
      <c r="L163" s="251"/>
      <c r="M163" s="251" t="s">
        <v>12</v>
      </c>
      <c r="N163" s="251">
        <v>1</v>
      </c>
      <c r="O163" s="251" t="s">
        <v>13</v>
      </c>
      <c r="P163" s="251" t="s">
        <v>9</v>
      </c>
      <c r="Q163" s="251" t="s">
        <v>9</v>
      </c>
      <c r="R163" s="251" t="s">
        <v>259</v>
      </c>
      <c r="S163" s="251" t="s">
        <v>497</v>
      </c>
      <c r="T163" s="251" t="s">
        <v>9</v>
      </c>
      <c r="U163" s="251" t="s">
        <v>9</v>
      </c>
      <c r="V163" s="251" t="s">
        <v>9</v>
      </c>
      <c r="W163" s="251" t="s">
        <v>9</v>
      </c>
      <c r="X163" s="251" t="s">
        <v>9</v>
      </c>
      <c r="Y163" s="251">
        <v>28</v>
      </c>
      <c r="Z163" s="251">
        <v>4</v>
      </c>
      <c r="AA163" s="251">
        <v>4</v>
      </c>
      <c r="AB163" s="252">
        <f t="shared" si="9"/>
        <v>163.52000000000001</v>
      </c>
      <c r="AC163" s="252">
        <f>ROUND(AB163*事業まとめ!$Q$6,2)</f>
        <v>4415.04</v>
      </c>
      <c r="AD163" s="253"/>
      <c r="AE163" s="253"/>
      <c r="AF163" s="253"/>
      <c r="AG163" s="253"/>
      <c r="AH163" s="253"/>
      <c r="AI163" s="253"/>
      <c r="AJ163" s="253"/>
      <c r="AK163" s="252">
        <f t="shared" si="10"/>
        <v>0</v>
      </c>
      <c r="AL163" s="252">
        <f>ROUND(AK163*事業まとめ!$Q$6,2)</f>
        <v>0</v>
      </c>
      <c r="AM163" s="254">
        <f t="shared" si="8"/>
        <v>163.52000000000001</v>
      </c>
      <c r="AN163" s="254">
        <f t="shared" si="8"/>
        <v>4415.04</v>
      </c>
      <c r="AO163" s="259"/>
      <c r="AP163" s="260">
        <f t="shared" si="11"/>
        <v>0</v>
      </c>
      <c r="AQ163" s="259"/>
      <c r="AR163" s="257"/>
      <c r="AS163" s="257"/>
      <c r="AT163" s="257"/>
      <c r="AU163" s="257"/>
      <c r="AV163" s="257"/>
      <c r="AW163" s="257"/>
    </row>
    <row r="164" spans="2:49" s="265" customFormat="1" x14ac:dyDescent="0.4">
      <c r="B164" s="251">
        <v>12</v>
      </c>
      <c r="C164" s="251" t="s">
        <v>1194</v>
      </c>
      <c r="D164" s="251" t="s">
        <v>1232</v>
      </c>
      <c r="E164" s="251" t="s">
        <v>40</v>
      </c>
      <c r="F164" s="251" t="s">
        <v>1244</v>
      </c>
      <c r="G164" s="261"/>
      <c r="H164" s="251" t="s">
        <v>9</v>
      </c>
      <c r="I164" s="251">
        <v>4</v>
      </c>
      <c r="J164" s="251">
        <v>365</v>
      </c>
      <c r="K164" s="251" t="s">
        <v>775</v>
      </c>
      <c r="L164" s="251"/>
      <c r="M164" s="251" t="s">
        <v>12</v>
      </c>
      <c r="N164" s="251">
        <v>2</v>
      </c>
      <c r="O164" s="251" t="s">
        <v>1246</v>
      </c>
      <c r="P164" s="251" t="s">
        <v>9</v>
      </c>
      <c r="Q164" s="251" t="s">
        <v>9</v>
      </c>
      <c r="R164" s="251" t="s">
        <v>259</v>
      </c>
      <c r="S164" s="251" t="s">
        <v>497</v>
      </c>
      <c r="T164" s="251" t="s">
        <v>9</v>
      </c>
      <c r="U164" s="251" t="s">
        <v>9</v>
      </c>
      <c r="V164" s="251" t="s">
        <v>9</v>
      </c>
      <c r="W164" s="251" t="s">
        <v>9</v>
      </c>
      <c r="X164" s="251" t="s">
        <v>9</v>
      </c>
      <c r="Y164" s="251">
        <v>32</v>
      </c>
      <c r="Z164" s="251">
        <v>1</v>
      </c>
      <c r="AA164" s="251">
        <v>2</v>
      </c>
      <c r="AB164" s="252">
        <f t="shared" si="9"/>
        <v>93.44</v>
      </c>
      <c r="AC164" s="252">
        <f>ROUND(AB164*事業まとめ!$Q$6,2)</f>
        <v>2522.88</v>
      </c>
      <c r="AD164" s="253"/>
      <c r="AE164" s="253"/>
      <c r="AF164" s="253"/>
      <c r="AG164" s="253"/>
      <c r="AH164" s="253"/>
      <c r="AI164" s="253"/>
      <c r="AJ164" s="253"/>
      <c r="AK164" s="252">
        <f t="shared" si="10"/>
        <v>0</v>
      </c>
      <c r="AL164" s="252">
        <f>ROUND(AK164*事業まとめ!$Q$6,2)</f>
        <v>0</v>
      </c>
      <c r="AM164" s="254">
        <f t="shared" si="8"/>
        <v>93.44</v>
      </c>
      <c r="AN164" s="254">
        <f t="shared" si="8"/>
        <v>2522.88</v>
      </c>
      <c r="AO164" s="259"/>
      <c r="AP164" s="260">
        <f t="shared" si="11"/>
        <v>0</v>
      </c>
      <c r="AQ164" s="259"/>
      <c r="AR164" s="257"/>
      <c r="AS164" s="257"/>
      <c r="AT164" s="257"/>
      <c r="AU164" s="257"/>
      <c r="AV164" s="257"/>
      <c r="AW164" s="257"/>
    </row>
    <row r="165" spans="2:49" s="265" customFormat="1" x14ac:dyDescent="0.4">
      <c r="B165" s="251">
        <v>12</v>
      </c>
      <c r="C165" s="251" t="s">
        <v>1194</v>
      </c>
      <c r="D165" s="251" t="s">
        <v>1247</v>
      </c>
      <c r="E165" s="251" t="s">
        <v>69</v>
      </c>
      <c r="F165" s="251" t="s">
        <v>368</v>
      </c>
      <c r="G165" s="261"/>
      <c r="H165" s="251" t="s">
        <v>9</v>
      </c>
      <c r="I165" s="251">
        <v>9</v>
      </c>
      <c r="J165" s="251">
        <v>220</v>
      </c>
      <c r="K165" s="251" t="s">
        <v>774</v>
      </c>
      <c r="L165" s="251"/>
      <c r="M165" s="251" t="s">
        <v>7</v>
      </c>
      <c r="N165" s="251">
        <v>2</v>
      </c>
      <c r="O165" s="251" t="s">
        <v>8</v>
      </c>
      <c r="P165" s="251" t="s">
        <v>9</v>
      </c>
      <c r="Q165" s="251" t="s">
        <v>9</v>
      </c>
      <c r="R165" s="251" t="s">
        <v>9</v>
      </c>
      <c r="S165" s="251" t="s">
        <v>9</v>
      </c>
      <c r="T165" s="251" t="s">
        <v>9</v>
      </c>
      <c r="U165" s="251" t="s">
        <v>9</v>
      </c>
      <c r="V165" s="251" t="s">
        <v>9</v>
      </c>
      <c r="W165" s="251" t="s">
        <v>9</v>
      </c>
      <c r="X165" s="251" t="s">
        <v>9</v>
      </c>
      <c r="Y165" s="251">
        <v>36</v>
      </c>
      <c r="Z165" s="251">
        <v>1</v>
      </c>
      <c r="AA165" s="251">
        <v>2</v>
      </c>
      <c r="AB165" s="252">
        <f t="shared" si="9"/>
        <v>142.56</v>
      </c>
      <c r="AC165" s="252">
        <f>ROUND(AB165*事業まとめ!$Q$6,2)</f>
        <v>3849.12</v>
      </c>
      <c r="AD165" s="253"/>
      <c r="AE165" s="253"/>
      <c r="AF165" s="253"/>
      <c r="AG165" s="253"/>
      <c r="AH165" s="253"/>
      <c r="AI165" s="253"/>
      <c r="AJ165" s="253"/>
      <c r="AK165" s="252">
        <f t="shared" si="10"/>
        <v>0</v>
      </c>
      <c r="AL165" s="252">
        <f>ROUND(AK165*事業まとめ!$Q$6,2)</f>
        <v>0</v>
      </c>
      <c r="AM165" s="254">
        <f t="shared" si="8"/>
        <v>142.56</v>
      </c>
      <c r="AN165" s="254">
        <f t="shared" si="8"/>
        <v>3849.12</v>
      </c>
      <c r="AO165" s="259"/>
      <c r="AP165" s="260">
        <f t="shared" si="11"/>
        <v>0</v>
      </c>
      <c r="AQ165" s="259"/>
      <c r="AR165" s="257"/>
      <c r="AS165" s="257"/>
      <c r="AT165" s="257"/>
      <c r="AU165" s="257"/>
      <c r="AV165" s="257"/>
      <c r="AW165" s="257"/>
    </row>
    <row r="166" spans="2:49" s="265" customFormat="1" x14ac:dyDescent="0.4">
      <c r="B166" s="251">
        <v>12</v>
      </c>
      <c r="C166" s="251" t="s">
        <v>1194</v>
      </c>
      <c r="D166" s="251" t="s">
        <v>1247</v>
      </c>
      <c r="E166" s="251" t="s">
        <v>69</v>
      </c>
      <c r="F166" s="251" t="s">
        <v>1248</v>
      </c>
      <c r="G166" s="251"/>
      <c r="H166" s="251" t="s">
        <v>9</v>
      </c>
      <c r="I166" s="251">
        <v>1.8</v>
      </c>
      <c r="J166" s="251">
        <v>220</v>
      </c>
      <c r="K166" s="251" t="s">
        <v>983</v>
      </c>
      <c r="L166" s="251"/>
      <c r="M166" s="251" t="s">
        <v>7</v>
      </c>
      <c r="N166" s="251">
        <v>1</v>
      </c>
      <c r="O166" s="251" t="s">
        <v>8</v>
      </c>
      <c r="P166" s="251" t="s">
        <v>9</v>
      </c>
      <c r="Q166" s="251" t="s">
        <v>9</v>
      </c>
      <c r="R166" s="251" t="s">
        <v>900</v>
      </c>
      <c r="S166" s="251" t="s">
        <v>9</v>
      </c>
      <c r="T166" s="251" t="s">
        <v>9</v>
      </c>
      <c r="U166" s="251" t="s">
        <v>9</v>
      </c>
      <c r="V166" s="251" t="s">
        <v>9</v>
      </c>
      <c r="W166" s="251" t="s">
        <v>9</v>
      </c>
      <c r="X166" s="251" t="s">
        <v>9</v>
      </c>
      <c r="Y166" s="251">
        <v>36</v>
      </c>
      <c r="Z166" s="251">
        <v>3</v>
      </c>
      <c r="AA166" s="251">
        <v>3</v>
      </c>
      <c r="AB166" s="252">
        <f t="shared" si="9"/>
        <v>42.77</v>
      </c>
      <c r="AC166" s="252">
        <f>ROUND(AB166*事業まとめ!$Q$6,2)</f>
        <v>1154.79</v>
      </c>
      <c r="AD166" s="253"/>
      <c r="AE166" s="253"/>
      <c r="AF166" s="253"/>
      <c r="AG166" s="253"/>
      <c r="AH166" s="253"/>
      <c r="AI166" s="253"/>
      <c r="AJ166" s="253"/>
      <c r="AK166" s="252">
        <f t="shared" si="10"/>
        <v>0</v>
      </c>
      <c r="AL166" s="252">
        <f>ROUND(AK166*事業まとめ!$Q$6,2)</f>
        <v>0</v>
      </c>
      <c r="AM166" s="254">
        <f t="shared" si="8"/>
        <v>42.77</v>
      </c>
      <c r="AN166" s="254">
        <f t="shared" si="8"/>
        <v>1154.79</v>
      </c>
      <c r="AO166" s="259"/>
      <c r="AP166" s="260">
        <f t="shared" si="11"/>
        <v>0</v>
      </c>
      <c r="AQ166" s="259"/>
      <c r="AR166" s="257"/>
      <c r="AS166" s="257"/>
      <c r="AT166" s="257"/>
      <c r="AU166" s="257"/>
      <c r="AV166" s="257"/>
      <c r="AW166" s="257"/>
    </row>
    <row r="167" spans="2:49" s="265" customFormat="1" x14ac:dyDescent="0.4">
      <c r="B167" s="251">
        <v>12</v>
      </c>
      <c r="C167" s="251" t="s">
        <v>1194</v>
      </c>
      <c r="D167" s="251" t="s">
        <v>1247</v>
      </c>
      <c r="E167" s="251" t="s">
        <v>69</v>
      </c>
      <c r="F167" s="251" t="s">
        <v>1899</v>
      </c>
      <c r="G167" s="251"/>
      <c r="H167" s="251" t="s">
        <v>9</v>
      </c>
      <c r="I167" s="251">
        <v>0.5</v>
      </c>
      <c r="J167" s="251">
        <v>220</v>
      </c>
      <c r="K167" s="251" t="s">
        <v>774</v>
      </c>
      <c r="L167" s="251"/>
      <c r="M167" s="251" t="s">
        <v>7</v>
      </c>
      <c r="N167" s="251">
        <v>2</v>
      </c>
      <c r="O167" s="251" t="s">
        <v>8</v>
      </c>
      <c r="P167" s="251" t="s">
        <v>9</v>
      </c>
      <c r="Q167" s="251" t="s">
        <v>9</v>
      </c>
      <c r="R167" s="251" t="s">
        <v>9</v>
      </c>
      <c r="S167" s="251" t="s">
        <v>9</v>
      </c>
      <c r="T167" s="251" t="s">
        <v>9</v>
      </c>
      <c r="U167" s="251" t="s">
        <v>9</v>
      </c>
      <c r="V167" s="251" t="s">
        <v>9</v>
      </c>
      <c r="W167" s="251" t="s">
        <v>9</v>
      </c>
      <c r="X167" s="251" t="s">
        <v>9</v>
      </c>
      <c r="Y167" s="251">
        <v>36</v>
      </c>
      <c r="Z167" s="251">
        <v>2</v>
      </c>
      <c r="AA167" s="251">
        <v>4</v>
      </c>
      <c r="AB167" s="252">
        <f t="shared" si="9"/>
        <v>15.84</v>
      </c>
      <c r="AC167" s="252">
        <f>ROUND(AB167*事業まとめ!$Q$6,2)</f>
        <v>427.68</v>
      </c>
      <c r="AD167" s="253"/>
      <c r="AE167" s="253"/>
      <c r="AF167" s="253"/>
      <c r="AG167" s="253"/>
      <c r="AH167" s="253"/>
      <c r="AI167" s="253"/>
      <c r="AJ167" s="253"/>
      <c r="AK167" s="252">
        <f t="shared" si="10"/>
        <v>0</v>
      </c>
      <c r="AL167" s="252">
        <f>ROUND(AK167*事業まとめ!$Q$6,2)</f>
        <v>0</v>
      </c>
      <c r="AM167" s="254">
        <f t="shared" si="8"/>
        <v>15.84</v>
      </c>
      <c r="AN167" s="254">
        <f t="shared" si="8"/>
        <v>427.68</v>
      </c>
      <c r="AO167" s="259"/>
      <c r="AP167" s="260">
        <f t="shared" si="11"/>
        <v>0</v>
      </c>
      <c r="AQ167" s="259"/>
      <c r="AR167" s="257"/>
      <c r="AS167" s="257"/>
      <c r="AT167" s="257"/>
      <c r="AU167" s="257"/>
      <c r="AV167" s="257"/>
      <c r="AW167" s="257"/>
    </row>
    <row r="168" spans="2:49" s="265" customFormat="1" x14ac:dyDescent="0.4">
      <c r="B168" s="251">
        <v>12</v>
      </c>
      <c r="C168" s="251" t="s">
        <v>1194</v>
      </c>
      <c r="D168" s="251" t="s">
        <v>1247</v>
      </c>
      <c r="E168" s="251" t="s">
        <v>69</v>
      </c>
      <c r="F168" s="251" t="s">
        <v>1249</v>
      </c>
      <c r="G168" s="251" t="s">
        <v>1250</v>
      </c>
      <c r="H168" s="251" t="s">
        <v>9</v>
      </c>
      <c r="I168" s="251" t="s">
        <v>9</v>
      </c>
      <c r="J168" s="251" t="s">
        <v>9</v>
      </c>
      <c r="K168" s="251" t="s">
        <v>9</v>
      </c>
      <c r="L168" s="251" t="s">
        <v>9</v>
      </c>
      <c r="M168" s="251" t="s">
        <v>9</v>
      </c>
      <c r="N168" s="251" t="s">
        <v>9</v>
      </c>
      <c r="O168" s="251" t="s">
        <v>9</v>
      </c>
      <c r="P168" s="251" t="s">
        <v>9</v>
      </c>
      <c r="Q168" s="251" t="s">
        <v>9</v>
      </c>
      <c r="R168" s="251" t="s">
        <v>9</v>
      </c>
      <c r="S168" s="251" t="s">
        <v>9</v>
      </c>
      <c r="T168" s="251" t="s">
        <v>9</v>
      </c>
      <c r="U168" s="251" t="s">
        <v>9</v>
      </c>
      <c r="V168" s="251" t="s">
        <v>9</v>
      </c>
      <c r="W168" s="251" t="s">
        <v>9</v>
      </c>
      <c r="X168" s="251" t="s">
        <v>9</v>
      </c>
      <c r="Y168" s="251" t="s">
        <v>9</v>
      </c>
      <c r="Z168" s="251"/>
      <c r="AA168" s="251" t="s">
        <v>9</v>
      </c>
      <c r="AB168" s="252">
        <f t="shared" si="9"/>
        <v>0</v>
      </c>
      <c r="AC168" s="252">
        <f>ROUND(AB168*事業まとめ!$Q$6,2)</f>
        <v>0</v>
      </c>
      <c r="AD168" s="253"/>
      <c r="AE168" s="253"/>
      <c r="AF168" s="253"/>
      <c r="AG168" s="253"/>
      <c r="AH168" s="253"/>
      <c r="AI168" s="253"/>
      <c r="AJ168" s="253"/>
      <c r="AK168" s="252">
        <f t="shared" si="10"/>
        <v>0</v>
      </c>
      <c r="AL168" s="252">
        <f>ROUND(AK168*事業まとめ!$Q$6,2)</f>
        <v>0</v>
      </c>
      <c r="AM168" s="254">
        <f t="shared" si="8"/>
        <v>0</v>
      </c>
      <c r="AN168" s="254">
        <f t="shared" si="8"/>
        <v>0</v>
      </c>
      <c r="AO168" s="259"/>
      <c r="AP168" s="260">
        <f t="shared" si="11"/>
        <v>0</v>
      </c>
      <c r="AQ168" s="259"/>
      <c r="AR168" s="257"/>
      <c r="AS168" s="257"/>
      <c r="AT168" s="257"/>
      <c r="AU168" s="257"/>
      <c r="AV168" s="257"/>
      <c r="AW168" s="257"/>
    </row>
    <row r="169" spans="2:49" s="265" customFormat="1" x14ac:dyDescent="0.4">
      <c r="B169" s="251">
        <v>12</v>
      </c>
      <c r="C169" s="251" t="s">
        <v>1194</v>
      </c>
      <c r="D169" s="251" t="s">
        <v>1247</v>
      </c>
      <c r="E169" s="251" t="s">
        <v>69</v>
      </c>
      <c r="F169" s="251" t="s">
        <v>2021</v>
      </c>
      <c r="G169" s="251"/>
      <c r="H169" s="251" t="s">
        <v>9</v>
      </c>
      <c r="I169" s="251">
        <v>1.8</v>
      </c>
      <c r="J169" s="251">
        <v>220</v>
      </c>
      <c r="K169" s="251" t="s">
        <v>1251</v>
      </c>
      <c r="L169" s="251"/>
      <c r="M169" s="251" t="s">
        <v>21</v>
      </c>
      <c r="N169" s="251">
        <v>1</v>
      </c>
      <c r="O169" s="251" t="s">
        <v>8</v>
      </c>
      <c r="P169" s="251" t="s">
        <v>9</v>
      </c>
      <c r="Q169" s="251" t="s">
        <v>9</v>
      </c>
      <c r="R169" s="251" t="s">
        <v>9</v>
      </c>
      <c r="S169" s="251" t="s">
        <v>9</v>
      </c>
      <c r="T169" s="251" t="s">
        <v>9</v>
      </c>
      <c r="U169" s="251" t="s">
        <v>9</v>
      </c>
      <c r="V169" s="251" t="s">
        <v>9</v>
      </c>
      <c r="W169" s="251" t="s">
        <v>9</v>
      </c>
      <c r="X169" s="251" t="s">
        <v>9</v>
      </c>
      <c r="Y169" s="251">
        <v>36</v>
      </c>
      <c r="Z169" s="251">
        <v>4</v>
      </c>
      <c r="AA169" s="251">
        <v>4</v>
      </c>
      <c r="AB169" s="252">
        <f t="shared" si="9"/>
        <v>57.02</v>
      </c>
      <c r="AC169" s="252">
        <f>ROUND(AB169*事業まとめ!$Q$6,2)</f>
        <v>1539.54</v>
      </c>
      <c r="AD169" s="253"/>
      <c r="AE169" s="253"/>
      <c r="AF169" s="253"/>
      <c r="AG169" s="253"/>
      <c r="AH169" s="253"/>
      <c r="AI169" s="253"/>
      <c r="AJ169" s="253"/>
      <c r="AK169" s="252">
        <f t="shared" si="10"/>
        <v>0</v>
      </c>
      <c r="AL169" s="252">
        <f>ROUND(AK169*事業まとめ!$Q$6,2)</f>
        <v>0</v>
      </c>
      <c r="AM169" s="254">
        <f t="shared" si="8"/>
        <v>57.02</v>
      </c>
      <c r="AN169" s="254">
        <f t="shared" si="8"/>
        <v>1539.54</v>
      </c>
      <c r="AO169" s="259"/>
      <c r="AP169" s="260">
        <f t="shared" si="11"/>
        <v>0</v>
      </c>
      <c r="AQ169" s="259"/>
      <c r="AR169" s="257"/>
      <c r="AS169" s="257"/>
      <c r="AT169" s="257"/>
      <c r="AU169" s="257"/>
      <c r="AV169" s="257"/>
      <c r="AW169" s="257"/>
    </row>
    <row r="170" spans="2:49" s="265" customFormat="1" x14ac:dyDescent="0.4">
      <c r="B170" s="251">
        <v>12</v>
      </c>
      <c r="C170" s="251" t="s">
        <v>1194</v>
      </c>
      <c r="D170" s="251" t="s">
        <v>1247</v>
      </c>
      <c r="E170" s="251" t="s">
        <v>284</v>
      </c>
      <c r="F170" s="251" t="s">
        <v>1252</v>
      </c>
      <c r="G170" s="251" t="s">
        <v>1250</v>
      </c>
      <c r="H170" s="251" t="s">
        <v>9</v>
      </c>
      <c r="I170" s="251" t="s">
        <v>9</v>
      </c>
      <c r="J170" s="251" t="s">
        <v>9</v>
      </c>
      <c r="K170" s="251" t="s">
        <v>9</v>
      </c>
      <c r="L170" s="251" t="s">
        <v>9</v>
      </c>
      <c r="M170" s="251" t="s">
        <v>9</v>
      </c>
      <c r="N170" s="251" t="s">
        <v>9</v>
      </c>
      <c r="O170" s="251" t="s">
        <v>9</v>
      </c>
      <c r="P170" s="251" t="s">
        <v>9</v>
      </c>
      <c r="Q170" s="251" t="s">
        <v>9</v>
      </c>
      <c r="R170" s="251" t="s">
        <v>9</v>
      </c>
      <c r="S170" s="251" t="s">
        <v>9</v>
      </c>
      <c r="T170" s="251" t="s">
        <v>9</v>
      </c>
      <c r="U170" s="251" t="s">
        <v>9</v>
      </c>
      <c r="V170" s="251" t="s">
        <v>9</v>
      </c>
      <c r="W170" s="251" t="s">
        <v>9</v>
      </c>
      <c r="X170" s="251" t="s">
        <v>9</v>
      </c>
      <c r="Y170" s="251" t="s">
        <v>9</v>
      </c>
      <c r="Z170" s="251"/>
      <c r="AA170" s="251" t="s">
        <v>9</v>
      </c>
      <c r="AB170" s="252">
        <f t="shared" si="9"/>
        <v>0</v>
      </c>
      <c r="AC170" s="252">
        <f>ROUND(AB170*事業まとめ!$Q$6,2)</f>
        <v>0</v>
      </c>
      <c r="AD170" s="253"/>
      <c r="AE170" s="253"/>
      <c r="AF170" s="253"/>
      <c r="AG170" s="253"/>
      <c r="AH170" s="253"/>
      <c r="AI170" s="253"/>
      <c r="AJ170" s="253"/>
      <c r="AK170" s="252">
        <f t="shared" si="10"/>
        <v>0</v>
      </c>
      <c r="AL170" s="252">
        <f>ROUND(AK170*事業まとめ!$Q$6,2)</f>
        <v>0</v>
      </c>
      <c r="AM170" s="254">
        <f t="shared" si="8"/>
        <v>0</v>
      </c>
      <c r="AN170" s="254">
        <f t="shared" si="8"/>
        <v>0</v>
      </c>
      <c r="AO170" s="259"/>
      <c r="AP170" s="260">
        <f t="shared" si="11"/>
        <v>0</v>
      </c>
      <c r="AQ170" s="259"/>
      <c r="AR170" s="257"/>
      <c r="AS170" s="257"/>
      <c r="AT170" s="257"/>
      <c r="AU170" s="257"/>
      <c r="AV170" s="257"/>
      <c r="AW170" s="257"/>
    </row>
    <row r="171" spans="2:49" s="265" customFormat="1" x14ac:dyDescent="0.4">
      <c r="B171" s="251">
        <v>12</v>
      </c>
      <c r="C171" s="251" t="s">
        <v>1194</v>
      </c>
      <c r="D171" s="251" t="s">
        <v>1247</v>
      </c>
      <c r="E171" s="251" t="s">
        <v>284</v>
      </c>
      <c r="F171" s="251" t="s">
        <v>1123</v>
      </c>
      <c r="G171" s="251"/>
      <c r="H171" s="251" t="s">
        <v>9</v>
      </c>
      <c r="I171" s="251">
        <v>1.8</v>
      </c>
      <c r="J171" s="251">
        <v>220</v>
      </c>
      <c r="K171" s="251" t="s">
        <v>774</v>
      </c>
      <c r="L171" s="251"/>
      <c r="M171" s="251" t="s">
        <v>7</v>
      </c>
      <c r="N171" s="251">
        <v>2</v>
      </c>
      <c r="O171" s="251" t="s">
        <v>8</v>
      </c>
      <c r="P171" s="251" t="s">
        <v>9</v>
      </c>
      <c r="Q171" s="251" t="s">
        <v>9</v>
      </c>
      <c r="R171" s="251" t="s">
        <v>9</v>
      </c>
      <c r="S171" s="251" t="s">
        <v>9</v>
      </c>
      <c r="T171" s="251" t="s">
        <v>9</v>
      </c>
      <c r="U171" s="251" t="s">
        <v>9</v>
      </c>
      <c r="V171" s="251" t="s">
        <v>9</v>
      </c>
      <c r="W171" s="251" t="s">
        <v>9</v>
      </c>
      <c r="X171" s="251" t="s">
        <v>9</v>
      </c>
      <c r="Y171" s="251">
        <v>36</v>
      </c>
      <c r="Z171" s="251">
        <v>2</v>
      </c>
      <c r="AA171" s="251">
        <v>4</v>
      </c>
      <c r="AB171" s="252">
        <f t="shared" si="9"/>
        <v>57.02</v>
      </c>
      <c r="AC171" s="252">
        <f>ROUND(AB171*事業まとめ!$Q$6,2)</f>
        <v>1539.54</v>
      </c>
      <c r="AD171" s="253"/>
      <c r="AE171" s="253"/>
      <c r="AF171" s="253"/>
      <c r="AG171" s="253"/>
      <c r="AH171" s="253"/>
      <c r="AI171" s="253"/>
      <c r="AJ171" s="253"/>
      <c r="AK171" s="252">
        <f t="shared" si="10"/>
        <v>0</v>
      </c>
      <c r="AL171" s="252">
        <f>ROUND(AK171*事業まとめ!$Q$6,2)</f>
        <v>0</v>
      </c>
      <c r="AM171" s="254">
        <f t="shared" si="8"/>
        <v>57.02</v>
      </c>
      <c r="AN171" s="254">
        <f t="shared" si="8"/>
        <v>1539.54</v>
      </c>
      <c r="AO171" s="259"/>
      <c r="AP171" s="260">
        <f t="shared" si="11"/>
        <v>0</v>
      </c>
      <c r="AQ171" s="259"/>
      <c r="AR171" s="257"/>
      <c r="AS171" s="257"/>
      <c r="AT171" s="257"/>
      <c r="AU171" s="257"/>
      <c r="AV171" s="257"/>
      <c r="AW171" s="257"/>
    </row>
    <row r="172" spans="2:49" s="265" customFormat="1" x14ac:dyDescent="0.4">
      <c r="B172" s="251">
        <v>12</v>
      </c>
      <c r="C172" s="251" t="s">
        <v>1194</v>
      </c>
      <c r="D172" s="251" t="s">
        <v>1247</v>
      </c>
      <c r="E172" s="251" t="s">
        <v>284</v>
      </c>
      <c r="F172" s="251" t="s">
        <v>1253</v>
      </c>
      <c r="G172" s="251"/>
      <c r="H172" s="251" t="s">
        <v>9</v>
      </c>
      <c r="I172" s="251">
        <v>1.8</v>
      </c>
      <c r="J172" s="251">
        <v>220</v>
      </c>
      <c r="K172" s="251" t="s">
        <v>990</v>
      </c>
      <c r="L172" s="251"/>
      <c r="M172" s="251" t="s">
        <v>28</v>
      </c>
      <c r="N172" s="251">
        <v>2</v>
      </c>
      <c r="O172" s="251" t="s">
        <v>8</v>
      </c>
      <c r="P172" s="251" t="s">
        <v>9</v>
      </c>
      <c r="Q172" s="251" t="s">
        <v>9</v>
      </c>
      <c r="R172" s="251" t="s">
        <v>9</v>
      </c>
      <c r="S172" s="251" t="s">
        <v>9</v>
      </c>
      <c r="T172" s="251" t="s">
        <v>9</v>
      </c>
      <c r="U172" s="251" t="s">
        <v>9</v>
      </c>
      <c r="V172" s="251" t="s">
        <v>9</v>
      </c>
      <c r="W172" s="251" t="s">
        <v>9</v>
      </c>
      <c r="X172" s="251" t="s">
        <v>9</v>
      </c>
      <c r="Y172" s="251">
        <v>36</v>
      </c>
      <c r="Z172" s="251">
        <v>12</v>
      </c>
      <c r="AA172" s="251">
        <v>24</v>
      </c>
      <c r="AB172" s="252">
        <f t="shared" si="9"/>
        <v>342.14</v>
      </c>
      <c r="AC172" s="252">
        <f>ROUND(AB172*事業まとめ!$Q$6,2)</f>
        <v>9237.7800000000007</v>
      </c>
      <c r="AD172" s="253"/>
      <c r="AE172" s="253"/>
      <c r="AF172" s="253"/>
      <c r="AG172" s="253"/>
      <c r="AH172" s="253"/>
      <c r="AI172" s="253"/>
      <c r="AJ172" s="253"/>
      <c r="AK172" s="252">
        <f t="shared" si="10"/>
        <v>0</v>
      </c>
      <c r="AL172" s="252">
        <f>ROUND(AK172*事業まとめ!$Q$6,2)</f>
        <v>0</v>
      </c>
      <c r="AM172" s="254">
        <f t="shared" si="8"/>
        <v>342.14</v>
      </c>
      <c r="AN172" s="254">
        <f t="shared" si="8"/>
        <v>9237.7800000000007</v>
      </c>
      <c r="AO172" s="259"/>
      <c r="AP172" s="260">
        <f t="shared" si="11"/>
        <v>0</v>
      </c>
      <c r="AQ172" s="259"/>
      <c r="AR172" s="257"/>
      <c r="AS172" s="257"/>
      <c r="AT172" s="257"/>
      <c r="AU172" s="257"/>
      <c r="AV172" s="257"/>
      <c r="AW172" s="257"/>
    </row>
    <row r="173" spans="2:49" s="265" customFormat="1" x14ac:dyDescent="0.4">
      <c r="B173" s="251">
        <v>12</v>
      </c>
      <c r="C173" s="251" t="s">
        <v>1194</v>
      </c>
      <c r="D173" s="251" t="s">
        <v>1247</v>
      </c>
      <c r="E173" s="251" t="s">
        <v>284</v>
      </c>
      <c r="F173" s="251" t="s">
        <v>1253</v>
      </c>
      <c r="G173" s="251"/>
      <c r="H173" s="251" t="s">
        <v>9</v>
      </c>
      <c r="I173" s="251">
        <v>1.8</v>
      </c>
      <c r="J173" s="251">
        <v>220</v>
      </c>
      <c r="K173" s="251" t="s">
        <v>1254</v>
      </c>
      <c r="L173" s="251"/>
      <c r="M173" s="251" t="s">
        <v>29</v>
      </c>
      <c r="N173" s="251">
        <v>1</v>
      </c>
      <c r="O173" s="251" t="s">
        <v>629</v>
      </c>
      <c r="P173" s="251" t="s">
        <v>9</v>
      </c>
      <c r="Q173" s="251" t="s">
        <v>9</v>
      </c>
      <c r="R173" s="251" t="s">
        <v>1255</v>
      </c>
      <c r="S173" s="251" t="s">
        <v>9</v>
      </c>
      <c r="T173" s="251" t="s">
        <v>9</v>
      </c>
      <c r="U173" s="251" t="s">
        <v>9</v>
      </c>
      <c r="V173" s="251" t="s">
        <v>9</v>
      </c>
      <c r="W173" s="251" t="s">
        <v>9</v>
      </c>
      <c r="X173" s="251" t="s">
        <v>9</v>
      </c>
      <c r="Y173" s="251">
        <v>90</v>
      </c>
      <c r="Z173" s="251">
        <v>6</v>
      </c>
      <c r="AA173" s="251">
        <v>6</v>
      </c>
      <c r="AB173" s="252">
        <f t="shared" si="9"/>
        <v>213.84</v>
      </c>
      <c r="AC173" s="252">
        <f>ROUND(AB173*事業まとめ!$Q$6,2)</f>
        <v>5773.68</v>
      </c>
      <c r="AD173" s="253"/>
      <c r="AE173" s="253"/>
      <c r="AF173" s="253"/>
      <c r="AG173" s="253"/>
      <c r="AH173" s="253"/>
      <c r="AI173" s="253"/>
      <c r="AJ173" s="253"/>
      <c r="AK173" s="252">
        <f t="shared" si="10"/>
        <v>0</v>
      </c>
      <c r="AL173" s="252">
        <f>ROUND(AK173*事業まとめ!$Q$6,2)</f>
        <v>0</v>
      </c>
      <c r="AM173" s="254">
        <f t="shared" si="8"/>
        <v>213.84</v>
      </c>
      <c r="AN173" s="254">
        <f t="shared" si="8"/>
        <v>5773.68</v>
      </c>
      <c r="AO173" s="259"/>
      <c r="AP173" s="260">
        <f t="shared" si="11"/>
        <v>0</v>
      </c>
      <c r="AQ173" s="259"/>
      <c r="AR173" s="257"/>
      <c r="AS173" s="257"/>
      <c r="AT173" s="257"/>
      <c r="AU173" s="257"/>
      <c r="AV173" s="257"/>
      <c r="AW173" s="257"/>
    </row>
    <row r="174" spans="2:49" s="265" customFormat="1" x14ac:dyDescent="0.4">
      <c r="B174" s="251">
        <v>12</v>
      </c>
      <c r="C174" s="251" t="s">
        <v>1194</v>
      </c>
      <c r="D174" s="251" t="s">
        <v>1247</v>
      </c>
      <c r="E174" s="251" t="s">
        <v>105</v>
      </c>
      <c r="F174" s="251" t="s">
        <v>1835</v>
      </c>
      <c r="G174" s="251"/>
      <c r="H174" s="251" t="s">
        <v>9</v>
      </c>
      <c r="I174" s="251">
        <v>9</v>
      </c>
      <c r="J174" s="251">
        <v>220</v>
      </c>
      <c r="K174" s="251" t="s">
        <v>774</v>
      </c>
      <c r="L174" s="251"/>
      <c r="M174" s="251" t="s">
        <v>7</v>
      </c>
      <c r="N174" s="251">
        <v>2</v>
      </c>
      <c r="O174" s="251" t="s">
        <v>8</v>
      </c>
      <c r="P174" s="251" t="s">
        <v>9</v>
      </c>
      <c r="Q174" s="251" t="s">
        <v>9</v>
      </c>
      <c r="R174" s="251" t="s">
        <v>9</v>
      </c>
      <c r="S174" s="251" t="s">
        <v>9</v>
      </c>
      <c r="T174" s="251" t="s">
        <v>9</v>
      </c>
      <c r="U174" s="251" t="s">
        <v>9</v>
      </c>
      <c r="V174" s="251" t="s">
        <v>9</v>
      </c>
      <c r="W174" s="251" t="s">
        <v>9</v>
      </c>
      <c r="X174" s="251" t="s">
        <v>9</v>
      </c>
      <c r="Y174" s="251">
        <v>36</v>
      </c>
      <c r="Z174" s="251">
        <v>2</v>
      </c>
      <c r="AA174" s="251">
        <v>4</v>
      </c>
      <c r="AB174" s="252">
        <f t="shared" si="9"/>
        <v>285.12</v>
      </c>
      <c r="AC174" s="252">
        <f>ROUND(AB174*事業まとめ!$Q$6,2)</f>
        <v>7698.24</v>
      </c>
      <c r="AD174" s="253"/>
      <c r="AE174" s="253"/>
      <c r="AF174" s="253"/>
      <c r="AG174" s="253"/>
      <c r="AH174" s="253"/>
      <c r="AI174" s="253"/>
      <c r="AJ174" s="253"/>
      <c r="AK174" s="252">
        <f t="shared" si="10"/>
        <v>0</v>
      </c>
      <c r="AL174" s="252">
        <f>ROUND(AK174*事業まとめ!$Q$6,2)</f>
        <v>0</v>
      </c>
      <c r="AM174" s="254">
        <f t="shared" si="8"/>
        <v>285.12</v>
      </c>
      <c r="AN174" s="254">
        <f t="shared" si="8"/>
        <v>7698.24</v>
      </c>
      <c r="AO174" s="259"/>
      <c r="AP174" s="260">
        <f t="shared" si="11"/>
        <v>0</v>
      </c>
      <c r="AQ174" s="259"/>
      <c r="AR174" s="257"/>
      <c r="AS174" s="257"/>
      <c r="AT174" s="257"/>
      <c r="AU174" s="257"/>
      <c r="AV174" s="257"/>
      <c r="AW174" s="257"/>
    </row>
    <row r="175" spans="2:49" s="265" customFormat="1" x14ac:dyDescent="0.4">
      <c r="B175" s="251">
        <v>12</v>
      </c>
      <c r="C175" s="251" t="s">
        <v>1194</v>
      </c>
      <c r="D175" s="251" t="s">
        <v>1247</v>
      </c>
      <c r="E175" s="251" t="s">
        <v>105</v>
      </c>
      <c r="F175" s="258" t="s">
        <v>1835</v>
      </c>
      <c r="G175" s="251"/>
      <c r="H175" s="251" t="s">
        <v>9</v>
      </c>
      <c r="I175" s="251">
        <v>9</v>
      </c>
      <c r="J175" s="251">
        <v>220</v>
      </c>
      <c r="K175" s="251" t="s">
        <v>1234</v>
      </c>
      <c r="L175" s="251"/>
      <c r="M175" s="251" t="s">
        <v>418</v>
      </c>
      <c r="N175" s="251">
        <v>1</v>
      </c>
      <c r="O175" s="251" t="s">
        <v>8</v>
      </c>
      <c r="P175" s="251" t="s">
        <v>9</v>
      </c>
      <c r="Q175" s="251" t="s">
        <v>9</v>
      </c>
      <c r="R175" s="251" t="s">
        <v>9</v>
      </c>
      <c r="S175" s="251" t="s">
        <v>9</v>
      </c>
      <c r="T175" s="251" t="s">
        <v>9</v>
      </c>
      <c r="U175" s="251" t="s">
        <v>9</v>
      </c>
      <c r="V175" s="251" t="s">
        <v>9</v>
      </c>
      <c r="W175" s="251" t="s">
        <v>9</v>
      </c>
      <c r="X175" s="251" t="s">
        <v>9</v>
      </c>
      <c r="Y175" s="251">
        <v>36</v>
      </c>
      <c r="Z175" s="251">
        <v>1</v>
      </c>
      <c r="AA175" s="251">
        <v>1</v>
      </c>
      <c r="AB175" s="252">
        <f t="shared" si="9"/>
        <v>71.28</v>
      </c>
      <c r="AC175" s="252">
        <f>ROUND(AB175*事業まとめ!$Q$6,2)</f>
        <v>1924.56</v>
      </c>
      <c r="AD175" s="253"/>
      <c r="AE175" s="253"/>
      <c r="AF175" s="253"/>
      <c r="AG175" s="253"/>
      <c r="AH175" s="253"/>
      <c r="AI175" s="253"/>
      <c r="AJ175" s="253"/>
      <c r="AK175" s="252">
        <f t="shared" si="10"/>
        <v>0</v>
      </c>
      <c r="AL175" s="252">
        <f>ROUND(AK175*事業まとめ!$Q$6,2)</f>
        <v>0</v>
      </c>
      <c r="AM175" s="254">
        <f t="shared" si="8"/>
        <v>71.28</v>
      </c>
      <c r="AN175" s="254">
        <f t="shared" si="8"/>
        <v>1924.56</v>
      </c>
      <c r="AO175" s="259"/>
      <c r="AP175" s="260">
        <f t="shared" si="11"/>
        <v>0</v>
      </c>
      <c r="AQ175" s="259"/>
      <c r="AR175" s="257"/>
      <c r="AS175" s="257"/>
      <c r="AT175" s="257"/>
      <c r="AU175" s="257"/>
      <c r="AV175" s="257"/>
      <c r="AW175" s="257"/>
    </row>
    <row r="176" spans="2:49" s="265" customFormat="1" x14ac:dyDescent="0.4">
      <c r="B176" s="251">
        <v>12</v>
      </c>
      <c r="C176" s="251" t="s">
        <v>1194</v>
      </c>
      <c r="D176" s="251" t="s">
        <v>1247</v>
      </c>
      <c r="E176" s="251" t="s">
        <v>105</v>
      </c>
      <c r="F176" s="258" t="s">
        <v>1835</v>
      </c>
      <c r="G176" s="251"/>
      <c r="H176" s="251" t="s">
        <v>9</v>
      </c>
      <c r="I176" s="251">
        <v>9</v>
      </c>
      <c r="J176" s="251">
        <v>220</v>
      </c>
      <c r="K176" s="251" t="s">
        <v>1251</v>
      </c>
      <c r="L176" s="251"/>
      <c r="M176" s="251" t="s">
        <v>21</v>
      </c>
      <c r="N176" s="251">
        <v>1</v>
      </c>
      <c r="O176" s="251" t="s">
        <v>8</v>
      </c>
      <c r="P176" s="251" t="s">
        <v>9</v>
      </c>
      <c r="Q176" s="251" t="s">
        <v>9</v>
      </c>
      <c r="R176" s="251" t="s">
        <v>9</v>
      </c>
      <c r="S176" s="251" t="s">
        <v>9</v>
      </c>
      <c r="T176" s="251" t="s">
        <v>9</v>
      </c>
      <c r="U176" s="251" t="s">
        <v>9</v>
      </c>
      <c r="V176" s="251" t="s">
        <v>9</v>
      </c>
      <c r="W176" s="251" t="s">
        <v>9</v>
      </c>
      <c r="X176" s="251" t="s">
        <v>9</v>
      </c>
      <c r="Y176" s="251">
        <v>36</v>
      </c>
      <c r="Z176" s="251">
        <v>1</v>
      </c>
      <c r="AA176" s="251">
        <v>1</v>
      </c>
      <c r="AB176" s="252">
        <f t="shared" si="9"/>
        <v>71.28</v>
      </c>
      <c r="AC176" s="252">
        <f>ROUND(AB176*事業まとめ!$Q$6,2)</f>
        <v>1924.56</v>
      </c>
      <c r="AD176" s="253"/>
      <c r="AE176" s="253"/>
      <c r="AF176" s="253"/>
      <c r="AG176" s="253"/>
      <c r="AH176" s="253"/>
      <c r="AI176" s="253"/>
      <c r="AJ176" s="253"/>
      <c r="AK176" s="252">
        <f t="shared" si="10"/>
        <v>0</v>
      </c>
      <c r="AL176" s="252">
        <f>ROUND(AK176*事業まとめ!$Q$6,2)</f>
        <v>0</v>
      </c>
      <c r="AM176" s="254">
        <f t="shared" si="8"/>
        <v>71.28</v>
      </c>
      <c r="AN176" s="254">
        <f t="shared" si="8"/>
        <v>1924.56</v>
      </c>
      <c r="AO176" s="259"/>
      <c r="AP176" s="260">
        <f t="shared" si="11"/>
        <v>0</v>
      </c>
      <c r="AQ176" s="259"/>
      <c r="AR176" s="257"/>
      <c r="AS176" s="257"/>
      <c r="AT176" s="257"/>
      <c r="AU176" s="257"/>
      <c r="AV176" s="257"/>
      <c r="AW176" s="257"/>
    </row>
    <row r="177" spans="2:49" s="265" customFormat="1" x14ac:dyDescent="0.4">
      <c r="B177" s="251">
        <v>12</v>
      </c>
      <c r="C177" s="251" t="s">
        <v>1194</v>
      </c>
      <c r="D177" s="251" t="s">
        <v>1247</v>
      </c>
      <c r="E177" s="251" t="s">
        <v>785</v>
      </c>
      <c r="F177" s="258" t="s">
        <v>1834</v>
      </c>
      <c r="G177" s="251"/>
      <c r="H177" s="251" t="s">
        <v>9</v>
      </c>
      <c r="I177" s="251">
        <v>9</v>
      </c>
      <c r="J177" s="251">
        <v>220</v>
      </c>
      <c r="K177" s="251" t="s">
        <v>1256</v>
      </c>
      <c r="L177" s="251"/>
      <c r="M177" s="251" t="s">
        <v>7</v>
      </c>
      <c r="N177" s="251">
        <v>1</v>
      </c>
      <c r="O177" s="251" t="s">
        <v>331</v>
      </c>
      <c r="P177" s="251" t="s">
        <v>9</v>
      </c>
      <c r="Q177" s="251" t="s">
        <v>9</v>
      </c>
      <c r="R177" s="251" t="s">
        <v>9</v>
      </c>
      <c r="S177" s="251" t="s">
        <v>9</v>
      </c>
      <c r="T177" s="251" t="s">
        <v>9</v>
      </c>
      <c r="U177" s="251" t="s">
        <v>9</v>
      </c>
      <c r="V177" s="251" t="s">
        <v>9</v>
      </c>
      <c r="W177" s="251" t="s">
        <v>9</v>
      </c>
      <c r="X177" s="251" t="s">
        <v>9</v>
      </c>
      <c r="Y177" s="251">
        <v>19</v>
      </c>
      <c r="Z177" s="251">
        <v>1</v>
      </c>
      <c r="AA177" s="251">
        <v>1</v>
      </c>
      <c r="AB177" s="252">
        <f t="shared" si="9"/>
        <v>37.619999999999997</v>
      </c>
      <c r="AC177" s="252">
        <f>ROUND(AB177*事業まとめ!$Q$6,2)</f>
        <v>1015.74</v>
      </c>
      <c r="AD177" s="253"/>
      <c r="AE177" s="253"/>
      <c r="AF177" s="253"/>
      <c r="AG177" s="253"/>
      <c r="AH177" s="253"/>
      <c r="AI177" s="253"/>
      <c r="AJ177" s="253"/>
      <c r="AK177" s="252">
        <f t="shared" si="10"/>
        <v>0</v>
      </c>
      <c r="AL177" s="252">
        <f>ROUND(AK177*事業まとめ!$Q$6,2)</f>
        <v>0</v>
      </c>
      <c r="AM177" s="254">
        <f t="shared" si="8"/>
        <v>37.619999999999997</v>
      </c>
      <c r="AN177" s="254">
        <f t="shared" si="8"/>
        <v>1015.74</v>
      </c>
      <c r="AO177" s="259"/>
      <c r="AP177" s="260">
        <f t="shared" si="11"/>
        <v>0</v>
      </c>
      <c r="AQ177" s="259"/>
      <c r="AR177" s="257"/>
      <c r="AS177" s="257"/>
      <c r="AT177" s="257"/>
      <c r="AU177" s="257"/>
      <c r="AV177" s="257"/>
      <c r="AW177" s="257"/>
    </row>
    <row r="178" spans="2:49" s="265" customFormat="1" x14ac:dyDescent="0.4">
      <c r="B178" s="251"/>
      <c r="C178" s="251"/>
      <c r="D178" s="251"/>
      <c r="E178" s="251"/>
      <c r="F178" s="251"/>
      <c r="G178" s="251"/>
      <c r="H178" s="251"/>
      <c r="I178" s="251"/>
      <c r="J178" s="251"/>
      <c r="K178" s="251"/>
      <c r="L178" s="251"/>
      <c r="M178" s="251"/>
      <c r="N178" s="251"/>
      <c r="O178" s="251"/>
      <c r="P178" s="251"/>
      <c r="Q178" s="251"/>
      <c r="R178" s="251"/>
      <c r="S178" s="251"/>
      <c r="T178" s="251"/>
      <c r="U178" s="251"/>
      <c r="V178" s="251"/>
      <c r="W178" s="251"/>
      <c r="X178" s="251"/>
      <c r="Y178" s="251"/>
      <c r="Z178" s="251"/>
      <c r="AA178" s="251"/>
      <c r="AB178" s="252">
        <f t="shared" si="9"/>
        <v>0</v>
      </c>
      <c r="AC178" s="252">
        <f>ROUND(AB178*事業まとめ!$Q$6,2)</f>
        <v>0</v>
      </c>
      <c r="AD178" s="253"/>
      <c r="AE178" s="253"/>
      <c r="AF178" s="253"/>
      <c r="AG178" s="253"/>
      <c r="AH178" s="253"/>
      <c r="AI178" s="253"/>
      <c r="AJ178" s="253"/>
      <c r="AK178" s="252">
        <f t="shared" si="10"/>
        <v>0</v>
      </c>
      <c r="AL178" s="252">
        <f>ROUND(AK178*事業まとめ!$Q$6,2)</f>
        <v>0</v>
      </c>
      <c r="AM178" s="254">
        <f t="shared" si="8"/>
        <v>0</v>
      </c>
      <c r="AN178" s="254">
        <f t="shared" si="8"/>
        <v>0</v>
      </c>
      <c r="AO178" s="259"/>
      <c r="AP178" s="260">
        <f t="shared" si="11"/>
        <v>0</v>
      </c>
      <c r="AQ178" s="259"/>
      <c r="AR178" s="257"/>
      <c r="AS178" s="257"/>
      <c r="AT178" s="257"/>
      <c r="AU178" s="257"/>
      <c r="AV178" s="257"/>
      <c r="AW178" s="257"/>
    </row>
    <row r="179" spans="2:49" s="265" customFormat="1" x14ac:dyDescent="0.4">
      <c r="B179" s="251"/>
      <c r="C179" s="251"/>
      <c r="D179" s="251"/>
      <c r="E179" s="251"/>
      <c r="F179" s="251"/>
      <c r="G179" s="251"/>
      <c r="H179" s="251"/>
      <c r="I179" s="251"/>
      <c r="J179" s="251"/>
      <c r="K179" s="251"/>
      <c r="L179" s="251"/>
      <c r="M179" s="251"/>
      <c r="N179" s="251"/>
      <c r="O179" s="251"/>
      <c r="P179" s="251"/>
      <c r="Q179" s="251"/>
      <c r="R179" s="251"/>
      <c r="S179" s="251"/>
      <c r="T179" s="251"/>
      <c r="U179" s="251"/>
      <c r="V179" s="251"/>
      <c r="W179" s="251"/>
      <c r="X179" s="251"/>
      <c r="Y179" s="251"/>
      <c r="Z179" s="251"/>
      <c r="AA179" s="251"/>
      <c r="AB179" s="252">
        <f t="shared" si="9"/>
        <v>0</v>
      </c>
      <c r="AC179" s="252">
        <f>ROUND(AB179*事業まとめ!$Q$6,2)</f>
        <v>0</v>
      </c>
      <c r="AD179" s="253"/>
      <c r="AE179" s="253"/>
      <c r="AF179" s="253"/>
      <c r="AG179" s="253"/>
      <c r="AH179" s="253"/>
      <c r="AI179" s="253"/>
      <c r="AJ179" s="253"/>
      <c r="AK179" s="252">
        <f t="shared" si="10"/>
        <v>0</v>
      </c>
      <c r="AL179" s="252">
        <f>ROUND(AK179*事業まとめ!$Q$6,2)</f>
        <v>0</v>
      </c>
      <c r="AM179" s="254">
        <f t="shared" si="8"/>
        <v>0</v>
      </c>
      <c r="AN179" s="254">
        <f t="shared" si="8"/>
        <v>0</v>
      </c>
      <c r="AO179" s="259"/>
      <c r="AP179" s="260">
        <f t="shared" si="11"/>
        <v>0</v>
      </c>
      <c r="AQ179" s="259"/>
      <c r="AR179" s="257"/>
      <c r="AS179" s="257"/>
      <c r="AT179" s="257"/>
      <c r="AU179" s="257"/>
      <c r="AV179" s="257"/>
      <c r="AW179" s="257"/>
    </row>
    <row r="180" spans="2:49" s="265" customFormat="1" x14ac:dyDescent="0.4">
      <c r="B180" s="251"/>
      <c r="C180" s="251"/>
      <c r="D180" s="251"/>
      <c r="E180" s="251"/>
      <c r="F180" s="251"/>
      <c r="G180" s="251"/>
      <c r="H180" s="251"/>
      <c r="I180" s="251"/>
      <c r="J180" s="251"/>
      <c r="K180" s="251"/>
      <c r="L180" s="251"/>
      <c r="M180" s="251"/>
      <c r="N180" s="251"/>
      <c r="O180" s="251"/>
      <c r="P180" s="251"/>
      <c r="Q180" s="251"/>
      <c r="R180" s="251"/>
      <c r="S180" s="251"/>
      <c r="T180" s="251"/>
      <c r="U180" s="251"/>
      <c r="V180" s="251"/>
      <c r="W180" s="251"/>
      <c r="X180" s="251"/>
      <c r="Y180" s="251"/>
      <c r="Z180" s="251"/>
      <c r="AA180" s="251"/>
      <c r="AB180" s="252">
        <f t="shared" si="9"/>
        <v>0</v>
      </c>
      <c r="AC180" s="252">
        <f>ROUND(AB180*事業まとめ!$Q$6,2)</f>
        <v>0</v>
      </c>
      <c r="AD180" s="253"/>
      <c r="AE180" s="253"/>
      <c r="AF180" s="253"/>
      <c r="AG180" s="253"/>
      <c r="AH180" s="253"/>
      <c r="AI180" s="253"/>
      <c r="AJ180" s="253"/>
      <c r="AK180" s="252">
        <f t="shared" si="10"/>
        <v>0</v>
      </c>
      <c r="AL180" s="252">
        <f>ROUND(AK180*事業まとめ!$Q$6,2)</f>
        <v>0</v>
      </c>
      <c r="AM180" s="254">
        <f t="shared" si="8"/>
        <v>0</v>
      </c>
      <c r="AN180" s="254">
        <f t="shared" si="8"/>
        <v>0</v>
      </c>
      <c r="AO180" s="259"/>
      <c r="AP180" s="260">
        <f t="shared" si="11"/>
        <v>0</v>
      </c>
      <c r="AQ180" s="259"/>
      <c r="AR180" s="257"/>
      <c r="AS180" s="257"/>
      <c r="AT180" s="257"/>
      <c r="AU180" s="257"/>
      <c r="AV180" s="257"/>
      <c r="AW180" s="257"/>
    </row>
    <row r="181" spans="2:49" s="265" customFormat="1" x14ac:dyDescent="0.4">
      <c r="B181" s="251"/>
      <c r="C181" s="251"/>
      <c r="D181" s="251"/>
      <c r="E181" s="251"/>
      <c r="F181" s="251"/>
      <c r="G181" s="251"/>
      <c r="H181" s="251"/>
      <c r="I181" s="251"/>
      <c r="J181" s="251"/>
      <c r="K181" s="251"/>
      <c r="L181" s="251"/>
      <c r="M181" s="251"/>
      <c r="N181" s="251"/>
      <c r="O181" s="251"/>
      <c r="P181" s="251"/>
      <c r="Q181" s="251"/>
      <c r="R181" s="251"/>
      <c r="S181" s="251"/>
      <c r="T181" s="251"/>
      <c r="U181" s="251"/>
      <c r="V181" s="251"/>
      <c r="W181" s="251"/>
      <c r="X181" s="251"/>
      <c r="Y181" s="251"/>
      <c r="Z181" s="251"/>
      <c r="AA181" s="251"/>
      <c r="AB181" s="252">
        <f t="shared" si="9"/>
        <v>0</v>
      </c>
      <c r="AC181" s="252">
        <f>ROUND(AB181*事業まとめ!$Q$6,2)</f>
        <v>0</v>
      </c>
      <c r="AD181" s="253"/>
      <c r="AE181" s="253"/>
      <c r="AF181" s="253"/>
      <c r="AG181" s="253"/>
      <c r="AH181" s="253"/>
      <c r="AI181" s="253"/>
      <c r="AJ181" s="253"/>
      <c r="AK181" s="252">
        <f t="shared" si="10"/>
        <v>0</v>
      </c>
      <c r="AL181" s="252">
        <f>ROUND(AK181*事業まとめ!$Q$6,2)</f>
        <v>0</v>
      </c>
      <c r="AM181" s="254">
        <f t="shared" si="8"/>
        <v>0</v>
      </c>
      <c r="AN181" s="254">
        <f t="shared" si="8"/>
        <v>0</v>
      </c>
      <c r="AO181" s="259"/>
      <c r="AP181" s="260">
        <f t="shared" si="11"/>
        <v>0</v>
      </c>
      <c r="AQ181" s="259"/>
      <c r="AR181" s="257"/>
      <c r="AS181" s="257"/>
      <c r="AT181" s="257"/>
      <c r="AU181" s="257"/>
      <c r="AV181" s="257"/>
      <c r="AW181" s="257"/>
    </row>
    <row r="182" spans="2:49" s="265" customFormat="1" x14ac:dyDescent="0.4">
      <c r="B182" s="251"/>
      <c r="C182" s="251"/>
      <c r="D182" s="251"/>
      <c r="E182" s="251"/>
      <c r="F182" s="251"/>
      <c r="G182" s="251"/>
      <c r="H182" s="251"/>
      <c r="I182" s="251"/>
      <c r="J182" s="251"/>
      <c r="K182" s="251"/>
      <c r="L182" s="251"/>
      <c r="M182" s="251"/>
      <c r="N182" s="251"/>
      <c r="O182" s="251"/>
      <c r="P182" s="251"/>
      <c r="Q182" s="251"/>
      <c r="R182" s="251"/>
      <c r="S182" s="251"/>
      <c r="T182" s="251"/>
      <c r="U182" s="251"/>
      <c r="V182" s="251"/>
      <c r="W182" s="251"/>
      <c r="X182" s="251"/>
      <c r="Y182" s="251"/>
      <c r="Z182" s="251"/>
      <c r="AA182" s="251"/>
      <c r="AB182" s="252">
        <f t="shared" si="9"/>
        <v>0</v>
      </c>
      <c r="AC182" s="252">
        <f>ROUND(AB182*事業まとめ!$Q$6,2)</f>
        <v>0</v>
      </c>
      <c r="AD182" s="253"/>
      <c r="AE182" s="253"/>
      <c r="AF182" s="253"/>
      <c r="AG182" s="253"/>
      <c r="AH182" s="253"/>
      <c r="AI182" s="253"/>
      <c r="AJ182" s="253"/>
      <c r="AK182" s="252">
        <f t="shared" si="10"/>
        <v>0</v>
      </c>
      <c r="AL182" s="252">
        <f>ROUND(AK182*事業まとめ!$Q$6,2)</f>
        <v>0</v>
      </c>
      <c r="AM182" s="254">
        <f t="shared" si="8"/>
        <v>0</v>
      </c>
      <c r="AN182" s="254">
        <f t="shared" si="8"/>
        <v>0</v>
      </c>
      <c r="AO182" s="259"/>
      <c r="AP182" s="260">
        <f t="shared" si="11"/>
        <v>0</v>
      </c>
      <c r="AQ182" s="259"/>
      <c r="AR182" s="257"/>
      <c r="AS182" s="257"/>
      <c r="AT182" s="257"/>
      <c r="AU182" s="257"/>
      <c r="AV182" s="257"/>
      <c r="AW182" s="257"/>
    </row>
    <row r="183" spans="2:49" s="265" customFormat="1" x14ac:dyDescent="0.4">
      <c r="B183" s="251"/>
      <c r="C183" s="251"/>
      <c r="D183" s="251"/>
      <c r="E183" s="251"/>
      <c r="F183" s="251"/>
      <c r="G183" s="251"/>
      <c r="H183" s="251"/>
      <c r="I183" s="251"/>
      <c r="J183" s="251"/>
      <c r="K183" s="251"/>
      <c r="L183" s="251"/>
      <c r="M183" s="251"/>
      <c r="N183" s="251"/>
      <c r="O183" s="251"/>
      <c r="P183" s="251"/>
      <c r="Q183" s="251"/>
      <c r="R183" s="251"/>
      <c r="S183" s="251"/>
      <c r="T183" s="251"/>
      <c r="U183" s="251"/>
      <c r="V183" s="251"/>
      <c r="W183" s="251"/>
      <c r="X183" s="251"/>
      <c r="Y183" s="251"/>
      <c r="Z183" s="251"/>
      <c r="AA183" s="251"/>
      <c r="AB183" s="252">
        <f t="shared" si="9"/>
        <v>0</v>
      </c>
      <c r="AC183" s="252">
        <f>ROUND(AB183*事業まとめ!$Q$6,2)</f>
        <v>0</v>
      </c>
      <c r="AD183" s="253"/>
      <c r="AE183" s="253"/>
      <c r="AF183" s="253"/>
      <c r="AG183" s="253"/>
      <c r="AH183" s="253"/>
      <c r="AI183" s="253"/>
      <c r="AJ183" s="253"/>
      <c r="AK183" s="252">
        <f t="shared" si="10"/>
        <v>0</v>
      </c>
      <c r="AL183" s="252">
        <f>ROUND(AK183*事業まとめ!$Q$6,2)</f>
        <v>0</v>
      </c>
      <c r="AM183" s="254">
        <f t="shared" si="8"/>
        <v>0</v>
      </c>
      <c r="AN183" s="254">
        <f t="shared" si="8"/>
        <v>0</v>
      </c>
      <c r="AO183" s="259"/>
      <c r="AP183" s="260">
        <f t="shared" si="11"/>
        <v>0</v>
      </c>
      <c r="AQ183" s="259"/>
      <c r="AR183" s="257"/>
      <c r="AS183" s="257"/>
      <c r="AT183" s="257"/>
      <c r="AU183" s="257"/>
      <c r="AV183" s="257"/>
      <c r="AW183" s="257"/>
    </row>
    <row r="184" spans="2:49" s="265" customFormat="1" x14ac:dyDescent="0.4">
      <c r="B184" s="251"/>
      <c r="C184" s="251"/>
      <c r="D184" s="251"/>
      <c r="E184" s="251"/>
      <c r="F184" s="251"/>
      <c r="G184" s="251"/>
      <c r="H184" s="251"/>
      <c r="I184" s="251"/>
      <c r="J184" s="251"/>
      <c r="K184" s="251"/>
      <c r="L184" s="251"/>
      <c r="M184" s="251"/>
      <c r="N184" s="251"/>
      <c r="O184" s="251"/>
      <c r="P184" s="251"/>
      <c r="Q184" s="251"/>
      <c r="R184" s="251"/>
      <c r="S184" s="251"/>
      <c r="T184" s="251"/>
      <c r="U184" s="251"/>
      <c r="V184" s="251"/>
      <c r="W184" s="251"/>
      <c r="X184" s="251"/>
      <c r="Y184" s="251"/>
      <c r="Z184" s="251"/>
      <c r="AA184" s="251"/>
      <c r="AB184" s="252">
        <f t="shared" si="9"/>
        <v>0</v>
      </c>
      <c r="AC184" s="252">
        <f>ROUND(AB184*事業まとめ!$Q$6,2)</f>
        <v>0</v>
      </c>
      <c r="AD184" s="253"/>
      <c r="AE184" s="253"/>
      <c r="AF184" s="253"/>
      <c r="AG184" s="253"/>
      <c r="AH184" s="253"/>
      <c r="AI184" s="253"/>
      <c r="AJ184" s="253"/>
      <c r="AK184" s="252">
        <f t="shared" si="10"/>
        <v>0</v>
      </c>
      <c r="AL184" s="252">
        <f>ROUND(AK184*事業まとめ!$Q$6,2)</f>
        <v>0</v>
      </c>
      <c r="AM184" s="254">
        <f t="shared" si="8"/>
        <v>0</v>
      </c>
      <c r="AN184" s="254">
        <f t="shared" si="8"/>
        <v>0</v>
      </c>
      <c r="AO184" s="259"/>
      <c r="AP184" s="260">
        <f t="shared" si="11"/>
        <v>0</v>
      </c>
      <c r="AQ184" s="259"/>
      <c r="AR184" s="257"/>
      <c r="AS184" s="257"/>
      <c r="AT184" s="257"/>
      <c r="AU184" s="257"/>
      <c r="AV184" s="257"/>
      <c r="AW184" s="257"/>
    </row>
    <row r="185" spans="2:49" s="265" customFormat="1" x14ac:dyDescent="0.4">
      <c r="B185" s="251"/>
      <c r="C185" s="251"/>
      <c r="D185" s="251"/>
      <c r="E185" s="251"/>
      <c r="F185" s="251"/>
      <c r="G185" s="251"/>
      <c r="H185" s="251"/>
      <c r="I185" s="251"/>
      <c r="J185" s="251"/>
      <c r="K185" s="251"/>
      <c r="L185" s="251"/>
      <c r="M185" s="251"/>
      <c r="N185" s="251"/>
      <c r="O185" s="251"/>
      <c r="P185" s="251"/>
      <c r="Q185" s="251"/>
      <c r="R185" s="251"/>
      <c r="S185" s="251"/>
      <c r="T185" s="251"/>
      <c r="U185" s="251"/>
      <c r="V185" s="251"/>
      <c r="W185" s="251"/>
      <c r="X185" s="251"/>
      <c r="Y185" s="251"/>
      <c r="Z185" s="251"/>
      <c r="AA185" s="251"/>
      <c r="AB185" s="252">
        <f t="shared" si="9"/>
        <v>0</v>
      </c>
      <c r="AC185" s="252">
        <f>ROUND(AB185*事業まとめ!$Q$6,2)</f>
        <v>0</v>
      </c>
      <c r="AD185" s="253"/>
      <c r="AE185" s="253"/>
      <c r="AF185" s="253"/>
      <c r="AG185" s="253"/>
      <c r="AH185" s="253"/>
      <c r="AI185" s="253"/>
      <c r="AJ185" s="253"/>
      <c r="AK185" s="252">
        <f t="shared" si="10"/>
        <v>0</v>
      </c>
      <c r="AL185" s="252">
        <f>ROUND(AK185*事業まとめ!$Q$6,2)</f>
        <v>0</v>
      </c>
      <c r="AM185" s="254">
        <f t="shared" si="8"/>
        <v>0</v>
      </c>
      <c r="AN185" s="254">
        <f t="shared" si="8"/>
        <v>0</v>
      </c>
      <c r="AO185" s="259"/>
      <c r="AP185" s="260">
        <f t="shared" si="11"/>
        <v>0</v>
      </c>
      <c r="AQ185" s="259"/>
      <c r="AR185" s="257"/>
      <c r="AS185" s="257"/>
      <c r="AT185" s="257"/>
      <c r="AU185" s="257"/>
      <c r="AV185" s="257"/>
      <c r="AW185" s="257"/>
    </row>
    <row r="186" spans="2:49" s="265" customFormat="1" x14ac:dyDescent="0.4">
      <c r="B186" s="251"/>
      <c r="C186" s="251"/>
      <c r="D186" s="251"/>
      <c r="E186" s="251"/>
      <c r="F186" s="251"/>
      <c r="G186" s="251"/>
      <c r="H186" s="251"/>
      <c r="I186" s="251"/>
      <c r="J186" s="251"/>
      <c r="K186" s="251"/>
      <c r="L186" s="251"/>
      <c r="M186" s="251"/>
      <c r="N186" s="251"/>
      <c r="O186" s="251"/>
      <c r="P186" s="251"/>
      <c r="Q186" s="251"/>
      <c r="R186" s="251"/>
      <c r="S186" s="251"/>
      <c r="T186" s="251"/>
      <c r="U186" s="251"/>
      <c r="V186" s="251"/>
      <c r="W186" s="251"/>
      <c r="X186" s="251"/>
      <c r="Y186" s="251"/>
      <c r="Z186" s="251"/>
      <c r="AA186" s="251"/>
      <c r="AB186" s="252">
        <f t="shared" si="9"/>
        <v>0</v>
      </c>
      <c r="AC186" s="252">
        <f>ROUND(AB186*事業まとめ!$Q$6,2)</f>
        <v>0</v>
      </c>
      <c r="AD186" s="253"/>
      <c r="AE186" s="253"/>
      <c r="AF186" s="253"/>
      <c r="AG186" s="253"/>
      <c r="AH186" s="253"/>
      <c r="AI186" s="253"/>
      <c r="AJ186" s="253"/>
      <c r="AK186" s="252">
        <f t="shared" si="10"/>
        <v>0</v>
      </c>
      <c r="AL186" s="252">
        <f>ROUND(AK186*事業まとめ!$Q$6,2)</f>
        <v>0</v>
      </c>
      <c r="AM186" s="254">
        <f t="shared" si="8"/>
        <v>0</v>
      </c>
      <c r="AN186" s="254">
        <f t="shared" si="8"/>
        <v>0</v>
      </c>
      <c r="AO186" s="259"/>
      <c r="AP186" s="260">
        <f t="shared" si="11"/>
        <v>0</v>
      </c>
      <c r="AQ186" s="259"/>
      <c r="AR186" s="257"/>
      <c r="AS186" s="257"/>
      <c r="AT186" s="257"/>
      <c r="AU186" s="257"/>
      <c r="AV186" s="257"/>
      <c r="AW186" s="257"/>
    </row>
    <row r="187" spans="2:49" s="265" customFormat="1" x14ac:dyDescent="0.4">
      <c r="B187" s="251"/>
      <c r="C187" s="251"/>
      <c r="D187" s="251"/>
      <c r="E187" s="251"/>
      <c r="F187" s="251"/>
      <c r="G187" s="251"/>
      <c r="H187" s="251"/>
      <c r="I187" s="251"/>
      <c r="J187" s="251"/>
      <c r="K187" s="251"/>
      <c r="L187" s="251"/>
      <c r="M187" s="251"/>
      <c r="N187" s="251"/>
      <c r="O187" s="251"/>
      <c r="P187" s="251"/>
      <c r="Q187" s="251"/>
      <c r="R187" s="251"/>
      <c r="S187" s="251"/>
      <c r="T187" s="251"/>
      <c r="U187" s="251"/>
      <c r="V187" s="251"/>
      <c r="W187" s="251"/>
      <c r="X187" s="251"/>
      <c r="Y187" s="251"/>
      <c r="Z187" s="251"/>
      <c r="AA187" s="251"/>
      <c r="AB187" s="252">
        <f t="shared" si="9"/>
        <v>0</v>
      </c>
      <c r="AC187" s="252">
        <f>ROUND(AB187*事業まとめ!$Q$6,2)</f>
        <v>0</v>
      </c>
      <c r="AD187" s="253"/>
      <c r="AE187" s="253"/>
      <c r="AF187" s="253"/>
      <c r="AG187" s="253"/>
      <c r="AH187" s="253"/>
      <c r="AI187" s="253"/>
      <c r="AJ187" s="253"/>
      <c r="AK187" s="252">
        <f t="shared" si="10"/>
        <v>0</v>
      </c>
      <c r="AL187" s="252">
        <f>ROUND(AK187*事業まとめ!$Q$6,2)</f>
        <v>0</v>
      </c>
      <c r="AM187" s="254">
        <f t="shared" si="8"/>
        <v>0</v>
      </c>
      <c r="AN187" s="254">
        <f t="shared" si="8"/>
        <v>0</v>
      </c>
      <c r="AO187" s="259"/>
      <c r="AP187" s="260">
        <f t="shared" si="11"/>
        <v>0</v>
      </c>
      <c r="AQ187" s="259"/>
      <c r="AR187" s="257"/>
      <c r="AS187" s="257"/>
      <c r="AT187" s="257"/>
      <c r="AU187" s="257"/>
      <c r="AV187" s="257"/>
      <c r="AW187" s="257"/>
    </row>
    <row r="188" spans="2:49" s="265" customFormat="1" x14ac:dyDescent="0.4">
      <c r="B188" s="251"/>
      <c r="C188" s="251"/>
      <c r="D188" s="251"/>
      <c r="E188" s="251"/>
      <c r="F188" s="251"/>
      <c r="G188" s="251"/>
      <c r="H188" s="251"/>
      <c r="I188" s="251"/>
      <c r="J188" s="251"/>
      <c r="K188" s="251"/>
      <c r="L188" s="251"/>
      <c r="M188" s="251"/>
      <c r="N188" s="251"/>
      <c r="O188" s="251"/>
      <c r="P188" s="251"/>
      <c r="Q188" s="251"/>
      <c r="R188" s="251"/>
      <c r="S188" s="251"/>
      <c r="T188" s="251"/>
      <c r="U188" s="251"/>
      <c r="V188" s="251"/>
      <c r="W188" s="251"/>
      <c r="X188" s="251"/>
      <c r="Y188" s="251"/>
      <c r="Z188" s="251"/>
      <c r="AA188" s="251"/>
      <c r="AB188" s="252">
        <f t="shared" si="9"/>
        <v>0</v>
      </c>
      <c r="AC188" s="252">
        <f>ROUND(AB188*事業まとめ!$Q$6,2)</f>
        <v>0</v>
      </c>
      <c r="AD188" s="253"/>
      <c r="AE188" s="253"/>
      <c r="AF188" s="253"/>
      <c r="AG188" s="253"/>
      <c r="AH188" s="253"/>
      <c r="AI188" s="253"/>
      <c r="AJ188" s="253"/>
      <c r="AK188" s="252">
        <f t="shared" si="10"/>
        <v>0</v>
      </c>
      <c r="AL188" s="252">
        <f>ROUND(AK188*事業まとめ!$Q$6,2)</f>
        <v>0</v>
      </c>
      <c r="AM188" s="254">
        <f t="shared" si="8"/>
        <v>0</v>
      </c>
      <c r="AN188" s="254">
        <f t="shared" si="8"/>
        <v>0</v>
      </c>
      <c r="AO188" s="259"/>
      <c r="AP188" s="260">
        <f t="shared" si="11"/>
        <v>0</v>
      </c>
      <c r="AQ188" s="259"/>
      <c r="AR188" s="257"/>
      <c r="AS188" s="257"/>
      <c r="AT188" s="257"/>
      <c r="AU188" s="257"/>
      <c r="AV188" s="257"/>
      <c r="AW188" s="257"/>
    </row>
    <row r="189" spans="2:49" s="265" customFormat="1" x14ac:dyDescent="0.4">
      <c r="B189" s="251"/>
      <c r="C189" s="251"/>
      <c r="D189" s="251"/>
      <c r="E189" s="251"/>
      <c r="F189" s="251"/>
      <c r="G189" s="251"/>
      <c r="H189" s="251"/>
      <c r="I189" s="251"/>
      <c r="J189" s="251"/>
      <c r="K189" s="251"/>
      <c r="L189" s="251"/>
      <c r="M189" s="251"/>
      <c r="N189" s="251"/>
      <c r="O189" s="251"/>
      <c r="P189" s="251"/>
      <c r="Q189" s="251"/>
      <c r="R189" s="251"/>
      <c r="S189" s="251"/>
      <c r="T189" s="251"/>
      <c r="U189" s="251"/>
      <c r="V189" s="251"/>
      <c r="W189" s="251"/>
      <c r="X189" s="251"/>
      <c r="Y189" s="251"/>
      <c r="Z189" s="251"/>
      <c r="AA189" s="251"/>
      <c r="AB189" s="252">
        <f t="shared" si="9"/>
        <v>0</v>
      </c>
      <c r="AC189" s="252">
        <f>ROUND(AB189*事業まとめ!$Q$6,2)</f>
        <v>0</v>
      </c>
      <c r="AD189" s="253"/>
      <c r="AE189" s="253"/>
      <c r="AF189" s="253"/>
      <c r="AG189" s="253"/>
      <c r="AH189" s="253"/>
      <c r="AI189" s="253"/>
      <c r="AJ189" s="253"/>
      <c r="AK189" s="252">
        <f t="shared" si="10"/>
        <v>0</v>
      </c>
      <c r="AL189" s="252">
        <f>ROUND(AK189*事業まとめ!$Q$6,2)</f>
        <v>0</v>
      </c>
      <c r="AM189" s="254">
        <f t="shared" si="8"/>
        <v>0</v>
      </c>
      <c r="AN189" s="254">
        <f t="shared" si="8"/>
        <v>0</v>
      </c>
      <c r="AO189" s="259"/>
      <c r="AP189" s="260">
        <f t="shared" si="11"/>
        <v>0</v>
      </c>
      <c r="AQ189" s="259"/>
      <c r="AR189" s="257"/>
      <c r="AS189" s="257"/>
      <c r="AT189" s="257"/>
      <c r="AU189" s="257"/>
      <c r="AV189" s="257"/>
      <c r="AW189" s="257"/>
    </row>
    <row r="190" spans="2:49" s="265" customFormat="1" x14ac:dyDescent="0.4">
      <c r="B190" s="251"/>
      <c r="C190" s="251"/>
      <c r="D190" s="251"/>
      <c r="E190" s="251"/>
      <c r="F190" s="251"/>
      <c r="G190" s="251"/>
      <c r="H190" s="251"/>
      <c r="I190" s="251"/>
      <c r="J190" s="251"/>
      <c r="K190" s="251"/>
      <c r="L190" s="251"/>
      <c r="M190" s="251"/>
      <c r="N190" s="251"/>
      <c r="O190" s="251"/>
      <c r="P190" s="251"/>
      <c r="Q190" s="251"/>
      <c r="R190" s="251"/>
      <c r="S190" s="251"/>
      <c r="T190" s="251"/>
      <c r="U190" s="251"/>
      <c r="V190" s="251"/>
      <c r="W190" s="251"/>
      <c r="X190" s="251"/>
      <c r="Y190" s="251"/>
      <c r="Z190" s="251"/>
      <c r="AA190" s="251"/>
      <c r="AB190" s="252">
        <f t="shared" si="9"/>
        <v>0</v>
      </c>
      <c r="AC190" s="252">
        <f>ROUND(AB190*事業まとめ!$Q$6,2)</f>
        <v>0</v>
      </c>
      <c r="AD190" s="253"/>
      <c r="AE190" s="253"/>
      <c r="AF190" s="253"/>
      <c r="AG190" s="253"/>
      <c r="AH190" s="253"/>
      <c r="AI190" s="253"/>
      <c r="AJ190" s="253"/>
      <c r="AK190" s="252">
        <f t="shared" si="10"/>
        <v>0</v>
      </c>
      <c r="AL190" s="252">
        <f>ROUND(AK190*事業まとめ!$Q$6,2)</f>
        <v>0</v>
      </c>
      <c r="AM190" s="254">
        <f t="shared" si="8"/>
        <v>0</v>
      </c>
      <c r="AN190" s="254">
        <f t="shared" si="8"/>
        <v>0</v>
      </c>
      <c r="AO190" s="259"/>
      <c r="AP190" s="260">
        <f t="shared" si="11"/>
        <v>0</v>
      </c>
      <c r="AQ190" s="259"/>
      <c r="AR190" s="257"/>
      <c r="AS190" s="257"/>
      <c r="AT190" s="257"/>
      <c r="AU190" s="257"/>
      <c r="AV190" s="257"/>
      <c r="AW190" s="257"/>
    </row>
    <row r="191" spans="2:49" s="265" customFormat="1" x14ac:dyDescent="0.4">
      <c r="B191" s="251"/>
      <c r="C191" s="251"/>
      <c r="D191" s="251"/>
      <c r="E191" s="251"/>
      <c r="F191" s="251"/>
      <c r="G191" s="251"/>
      <c r="H191" s="251"/>
      <c r="I191" s="251"/>
      <c r="J191" s="251"/>
      <c r="K191" s="251"/>
      <c r="L191" s="251"/>
      <c r="M191" s="251"/>
      <c r="N191" s="251"/>
      <c r="O191" s="251"/>
      <c r="P191" s="251"/>
      <c r="Q191" s="251"/>
      <c r="R191" s="251"/>
      <c r="S191" s="251"/>
      <c r="T191" s="251"/>
      <c r="U191" s="251"/>
      <c r="V191" s="251"/>
      <c r="W191" s="251"/>
      <c r="X191" s="251"/>
      <c r="Y191" s="251"/>
      <c r="Z191" s="251"/>
      <c r="AA191" s="251"/>
      <c r="AB191" s="252">
        <f t="shared" si="9"/>
        <v>0</v>
      </c>
      <c r="AC191" s="252">
        <f>ROUND(AB191*事業まとめ!$Q$6,2)</f>
        <v>0</v>
      </c>
      <c r="AD191" s="253"/>
      <c r="AE191" s="253"/>
      <c r="AF191" s="253"/>
      <c r="AG191" s="253"/>
      <c r="AH191" s="253"/>
      <c r="AI191" s="253"/>
      <c r="AJ191" s="253"/>
      <c r="AK191" s="252">
        <f t="shared" si="10"/>
        <v>0</v>
      </c>
      <c r="AL191" s="252">
        <f>ROUND(AK191*事業まとめ!$Q$6,2)</f>
        <v>0</v>
      </c>
      <c r="AM191" s="254">
        <f t="shared" si="8"/>
        <v>0</v>
      </c>
      <c r="AN191" s="254">
        <f t="shared" si="8"/>
        <v>0</v>
      </c>
      <c r="AO191" s="259"/>
      <c r="AP191" s="260">
        <f t="shared" si="11"/>
        <v>0</v>
      </c>
      <c r="AQ191" s="259"/>
      <c r="AR191" s="257"/>
      <c r="AS191" s="257"/>
      <c r="AT191" s="257"/>
      <c r="AU191" s="257"/>
      <c r="AV191" s="257"/>
      <c r="AW191" s="257"/>
    </row>
    <row r="192" spans="2:49" s="265" customFormat="1" x14ac:dyDescent="0.4">
      <c r="B192" s="251"/>
      <c r="C192" s="251"/>
      <c r="D192" s="251"/>
      <c r="E192" s="251"/>
      <c r="F192" s="251"/>
      <c r="G192" s="251"/>
      <c r="H192" s="251"/>
      <c r="I192" s="251"/>
      <c r="J192" s="251"/>
      <c r="K192" s="251"/>
      <c r="L192" s="251"/>
      <c r="M192" s="251"/>
      <c r="N192" s="251"/>
      <c r="O192" s="251"/>
      <c r="P192" s="251"/>
      <c r="Q192" s="251"/>
      <c r="R192" s="251"/>
      <c r="S192" s="251"/>
      <c r="T192" s="251"/>
      <c r="U192" s="251"/>
      <c r="V192" s="251"/>
      <c r="W192" s="251"/>
      <c r="X192" s="251"/>
      <c r="Y192" s="251"/>
      <c r="Z192" s="251"/>
      <c r="AA192" s="251"/>
      <c r="AB192" s="252">
        <f t="shared" si="9"/>
        <v>0</v>
      </c>
      <c r="AC192" s="252">
        <f>ROUND(AB192*事業まとめ!$Q$6,2)</f>
        <v>0</v>
      </c>
      <c r="AD192" s="253"/>
      <c r="AE192" s="253"/>
      <c r="AF192" s="253"/>
      <c r="AG192" s="253"/>
      <c r="AH192" s="253"/>
      <c r="AI192" s="253"/>
      <c r="AJ192" s="253"/>
      <c r="AK192" s="252">
        <f t="shared" si="10"/>
        <v>0</v>
      </c>
      <c r="AL192" s="252">
        <f>ROUND(AK192*事業まとめ!$Q$6,2)</f>
        <v>0</v>
      </c>
      <c r="AM192" s="254">
        <f t="shared" si="8"/>
        <v>0</v>
      </c>
      <c r="AN192" s="254">
        <f t="shared" si="8"/>
        <v>0</v>
      </c>
      <c r="AO192" s="259"/>
      <c r="AP192" s="260">
        <f t="shared" si="11"/>
        <v>0</v>
      </c>
      <c r="AQ192" s="259"/>
      <c r="AR192" s="257"/>
      <c r="AS192" s="257"/>
      <c r="AT192" s="257"/>
      <c r="AU192" s="257"/>
      <c r="AV192" s="257"/>
      <c r="AW192" s="257"/>
    </row>
    <row r="193" spans="2:49" s="265" customFormat="1" x14ac:dyDescent="0.4">
      <c r="B193" s="251"/>
      <c r="C193" s="251"/>
      <c r="D193" s="251"/>
      <c r="E193" s="251"/>
      <c r="F193" s="251"/>
      <c r="G193" s="251"/>
      <c r="H193" s="251"/>
      <c r="I193" s="251"/>
      <c r="J193" s="251"/>
      <c r="K193" s="251"/>
      <c r="L193" s="251"/>
      <c r="M193" s="251"/>
      <c r="N193" s="251"/>
      <c r="O193" s="251"/>
      <c r="P193" s="251"/>
      <c r="Q193" s="251"/>
      <c r="R193" s="251"/>
      <c r="S193" s="251"/>
      <c r="T193" s="251"/>
      <c r="U193" s="251"/>
      <c r="V193" s="251"/>
      <c r="W193" s="251"/>
      <c r="X193" s="251"/>
      <c r="Y193" s="251"/>
      <c r="Z193" s="251"/>
      <c r="AA193" s="251"/>
      <c r="AB193" s="252">
        <f t="shared" si="9"/>
        <v>0</v>
      </c>
      <c r="AC193" s="252">
        <f>ROUND(AB193*事業まとめ!$Q$6,2)</f>
        <v>0</v>
      </c>
      <c r="AD193" s="253"/>
      <c r="AE193" s="253"/>
      <c r="AF193" s="253"/>
      <c r="AG193" s="253"/>
      <c r="AH193" s="253"/>
      <c r="AI193" s="253"/>
      <c r="AJ193" s="253"/>
      <c r="AK193" s="252">
        <f t="shared" si="10"/>
        <v>0</v>
      </c>
      <c r="AL193" s="252">
        <f>ROUND(AK193*事業まとめ!$Q$6,2)</f>
        <v>0</v>
      </c>
      <c r="AM193" s="254">
        <f t="shared" si="8"/>
        <v>0</v>
      </c>
      <c r="AN193" s="254">
        <f t="shared" si="8"/>
        <v>0</v>
      </c>
      <c r="AO193" s="259"/>
      <c r="AP193" s="260">
        <f t="shared" si="11"/>
        <v>0</v>
      </c>
      <c r="AQ193" s="259"/>
      <c r="AR193" s="257"/>
      <c r="AS193" s="257"/>
      <c r="AT193" s="257"/>
      <c r="AU193" s="257"/>
      <c r="AV193" s="257"/>
      <c r="AW193" s="257"/>
    </row>
    <row r="194" spans="2:49" s="265" customFormat="1" x14ac:dyDescent="0.4">
      <c r="B194" s="251"/>
      <c r="C194" s="251"/>
      <c r="D194" s="251"/>
      <c r="E194" s="251"/>
      <c r="F194" s="251"/>
      <c r="G194" s="251"/>
      <c r="H194" s="251"/>
      <c r="I194" s="251"/>
      <c r="J194" s="251"/>
      <c r="K194" s="251"/>
      <c r="L194" s="251"/>
      <c r="M194" s="251"/>
      <c r="N194" s="251"/>
      <c r="O194" s="251"/>
      <c r="P194" s="251"/>
      <c r="Q194" s="251"/>
      <c r="R194" s="251"/>
      <c r="S194" s="251"/>
      <c r="T194" s="251"/>
      <c r="U194" s="251"/>
      <c r="V194" s="251"/>
      <c r="W194" s="251"/>
      <c r="X194" s="251"/>
      <c r="Y194" s="251"/>
      <c r="Z194" s="251"/>
      <c r="AA194" s="251"/>
      <c r="AB194" s="252">
        <f t="shared" si="9"/>
        <v>0</v>
      </c>
      <c r="AC194" s="252">
        <f>ROUND(AB194*事業まとめ!$Q$6,2)</f>
        <v>0</v>
      </c>
      <c r="AD194" s="253"/>
      <c r="AE194" s="253"/>
      <c r="AF194" s="253"/>
      <c r="AG194" s="253"/>
      <c r="AH194" s="253"/>
      <c r="AI194" s="253"/>
      <c r="AJ194" s="253"/>
      <c r="AK194" s="252">
        <f t="shared" si="10"/>
        <v>0</v>
      </c>
      <c r="AL194" s="252">
        <f>ROUND(AK194*事業まとめ!$Q$6,2)</f>
        <v>0</v>
      </c>
      <c r="AM194" s="254">
        <f t="shared" si="8"/>
        <v>0</v>
      </c>
      <c r="AN194" s="254">
        <f t="shared" si="8"/>
        <v>0</v>
      </c>
      <c r="AO194" s="259"/>
      <c r="AP194" s="260">
        <f t="shared" si="11"/>
        <v>0</v>
      </c>
      <c r="AQ194" s="259"/>
      <c r="AR194" s="257"/>
      <c r="AS194" s="257"/>
      <c r="AT194" s="257"/>
      <c r="AU194" s="257"/>
      <c r="AV194" s="257"/>
      <c r="AW194" s="257"/>
    </row>
    <row r="195" spans="2:49" s="265" customFormat="1" x14ac:dyDescent="0.4">
      <c r="B195" s="251"/>
      <c r="C195" s="251"/>
      <c r="D195" s="251"/>
      <c r="E195" s="251"/>
      <c r="F195" s="251"/>
      <c r="G195" s="251"/>
      <c r="H195" s="251"/>
      <c r="I195" s="251"/>
      <c r="J195" s="251"/>
      <c r="K195" s="251"/>
      <c r="L195" s="251"/>
      <c r="M195" s="251"/>
      <c r="N195" s="251"/>
      <c r="O195" s="251"/>
      <c r="P195" s="251"/>
      <c r="Q195" s="251"/>
      <c r="R195" s="251"/>
      <c r="S195" s="251"/>
      <c r="T195" s="251"/>
      <c r="U195" s="251"/>
      <c r="V195" s="251"/>
      <c r="W195" s="251"/>
      <c r="X195" s="251"/>
      <c r="Y195" s="251"/>
      <c r="Z195" s="251"/>
      <c r="AA195" s="251"/>
      <c r="AB195" s="252">
        <f t="shared" si="9"/>
        <v>0</v>
      </c>
      <c r="AC195" s="252">
        <f>ROUND(AB195*事業まとめ!$Q$6,2)</f>
        <v>0</v>
      </c>
      <c r="AD195" s="253"/>
      <c r="AE195" s="253"/>
      <c r="AF195" s="253"/>
      <c r="AG195" s="253"/>
      <c r="AH195" s="253"/>
      <c r="AI195" s="253"/>
      <c r="AJ195" s="253"/>
      <c r="AK195" s="252">
        <f t="shared" si="10"/>
        <v>0</v>
      </c>
      <c r="AL195" s="252">
        <f>ROUND(AK195*事業まとめ!$Q$6,2)</f>
        <v>0</v>
      </c>
      <c r="AM195" s="254">
        <f t="shared" si="8"/>
        <v>0</v>
      </c>
      <c r="AN195" s="254">
        <f t="shared" si="8"/>
        <v>0</v>
      </c>
      <c r="AO195" s="259"/>
      <c r="AP195" s="260">
        <f t="shared" si="11"/>
        <v>0</v>
      </c>
      <c r="AQ195" s="259"/>
      <c r="AR195" s="257"/>
      <c r="AS195" s="257"/>
      <c r="AT195" s="257"/>
      <c r="AU195" s="257"/>
      <c r="AV195" s="257"/>
      <c r="AW195" s="257"/>
    </row>
    <row r="196" spans="2:49" s="265" customFormat="1" x14ac:dyDescent="0.4">
      <c r="B196" s="251"/>
      <c r="C196" s="251"/>
      <c r="D196" s="251"/>
      <c r="E196" s="251"/>
      <c r="F196" s="251"/>
      <c r="G196" s="251"/>
      <c r="H196" s="251"/>
      <c r="I196" s="251"/>
      <c r="J196" s="251"/>
      <c r="K196" s="251"/>
      <c r="L196" s="251"/>
      <c r="M196" s="251"/>
      <c r="N196" s="251"/>
      <c r="O196" s="251"/>
      <c r="P196" s="251"/>
      <c r="Q196" s="251"/>
      <c r="R196" s="251"/>
      <c r="S196" s="251"/>
      <c r="T196" s="251"/>
      <c r="U196" s="251"/>
      <c r="V196" s="251"/>
      <c r="W196" s="251"/>
      <c r="X196" s="251"/>
      <c r="Y196" s="251"/>
      <c r="Z196" s="251"/>
      <c r="AA196" s="251"/>
      <c r="AB196" s="252">
        <f t="shared" si="9"/>
        <v>0</v>
      </c>
      <c r="AC196" s="252">
        <f>ROUND(AB196*事業まとめ!$Q$6,2)</f>
        <v>0</v>
      </c>
      <c r="AD196" s="253"/>
      <c r="AE196" s="253"/>
      <c r="AF196" s="253"/>
      <c r="AG196" s="253"/>
      <c r="AH196" s="253"/>
      <c r="AI196" s="253"/>
      <c r="AJ196" s="253"/>
      <c r="AK196" s="252">
        <f t="shared" si="10"/>
        <v>0</v>
      </c>
      <c r="AL196" s="252">
        <f>ROUND(AK196*事業まとめ!$Q$6,2)</f>
        <v>0</v>
      </c>
      <c r="AM196" s="254">
        <f t="shared" si="8"/>
        <v>0</v>
      </c>
      <c r="AN196" s="254">
        <f t="shared" si="8"/>
        <v>0</v>
      </c>
      <c r="AO196" s="259"/>
      <c r="AP196" s="260">
        <f t="shared" si="11"/>
        <v>0</v>
      </c>
      <c r="AQ196" s="259"/>
      <c r="AR196" s="257"/>
      <c r="AS196" s="257"/>
      <c r="AT196" s="257"/>
      <c r="AU196" s="257"/>
      <c r="AV196" s="257"/>
      <c r="AW196" s="257"/>
    </row>
    <row r="197" spans="2:49" s="265" customFormat="1" x14ac:dyDescent="0.4">
      <c r="B197" s="251"/>
      <c r="C197" s="251"/>
      <c r="D197" s="251"/>
      <c r="E197" s="251"/>
      <c r="F197" s="251"/>
      <c r="G197" s="251"/>
      <c r="H197" s="251"/>
      <c r="I197" s="251"/>
      <c r="J197" s="251"/>
      <c r="K197" s="251"/>
      <c r="L197" s="251"/>
      <c r="M197" s="251"/>
      <c r="N197" s="251"/>
      <c r="O197" s="251"/>
      <c r="P197" s="251"/>
      <c r="Q197" s="251"/>
      <c r="R197" s="251"/>
      <c r="S197" s="251"/>
      <c r="T197" s="251"/>
      <c r="U197" s="251"/>
      <c r="V197" s="251"/>
      <c r="W197" s="251"/>
      <c r="X197" s="251"/>
      <c r="Y197" s="251"/>
      <c r="Z197" s="251"/>
      <c r="AA197" s="251"/>
      <c r="AB197" s="252">
        <f t="shared" si="9"/>
        <v>0</v>
      </c>
      <c r="AC197" s="252">
        <f>ROUND(AB197*事業まとめ!$Q$6,2)</f>
        <v>0</v>
      </c>
      <c r="AD197" s="253"/>
      <c r="AE197" s="253"/>
      <c r="AF197" s="253"/>
      <c r="AG197" s="253"/>
      <c r="AH197" s="253"/>
      <c r="AI197" s="253"/>
      <c r="AJ197" s="253"/>
      <c r="AK197" s="252">
        <f t="shared" si="10"/>
        <v>0</v>
      </c>
      <c r="AL197" s="252">
        <f>ROUND(AK197*事業まとめ!$Q$6,2)</f>
        <v>0</v>
      </c>
      <c r="AM197" s="254">
        <f t="shared" si="8"/>
        <v>0</v>
      </c>
      <c r="AN197" s="254">
        <f t="shared" si="8"/>
        <v>0</v>
      </c>
      <c r="AO197" s="259"/>
      <c r="AP197" s="260">
        <f t="shared" si="11"/>
        <v>0</v>
      </c>
      <c r="AQ197" s="259"/>
      <c r="AR197" s="257"/>
      <c r="AS197" s="257"/>
      <c r="AT197" s="257"/>
      <c r="AU197" s="257"/>
      <c r="AV197" s="257"/>
      <c r="AW197" s="257"/>
    </row>
    <row r="198" spans="2:49" s="265" customFormat="1" x14ac:dyDescent="0.4">
      <c r="B198" s="251"/>
      <c r="C198" s="251"/>
      <c r="D198" s="251"/>
      <c r="E198" s="251"/>
      <c r="F198" s="251"/>
      <c r="G198" s="251"/>
      <c r="H198" s="251"/>
      <c r="I198" s="251"/>
      <c r="J198" s="251"/>
      <c r="K198" s="251"/>
      <c r="L198" s="251"/>
      <c r="M198" s="251"/>
      <c r="N198" s="251"/>
      <c r="O198" s="251"/>
      <c r="P198" s="251"/>
      <c r="Q198" s="251"/>
      <c r="R198" s="251"/>
      <c r="S198" s="251"/>
      <c r="T198" s="251"/>
      <c r="U198" s="251"/>
      <c r="V198" s="251"/>
      <c r="W198" s="251"/>
      <c r="X198" s="251"/>
      <c r="Y198" s="251"/>
      <c r="Z198" s="251"/>
      <c r="AA198" s="251"/>
      <c r="AB198" s="252">
        <f t="shared" si="9"/>
        <v>0</v>
      </c>
      <c r="AC198" s="252">
        <f>ROUND(AB198*事業まとめ!$Q$6,2)</f>
        <v>0</v>
      </c>
      <c r="AD198" s="253"/>
      <c r="AE198" s="253"/>
      <c r="AF198" s="253"/>
      <c r="AG198" s="253"/>
      <c r="AH198" s="253"/>
      <c r="AI198" s="253"/>
      <c r="AJ198" s="253"/>
      <c r="AK198" s="252">
        <f t="shared" si="10"/>
        <v>0</v>
      </c>
      <c r="AL198" s="252">
        <f>ROUND(AK198*事業まとめ!$Q$6,2)</f>
        <v>0</v>
      </c>
      <c r="AM198" s="254">
        <f t="shared" si="8"/>
        <v>0</v>
      </c>
      <c r="AN198" s="254">
        <f t="shared" si="8"/>
        <v>0</v>
      </c>
      <c r="AO198" s="259"/>
      <c r="AP198" s="260">
        <f t="shared" si="11"/>
        <v>0</v>
      </c>
      <c r="AQ198" s="259"/>
      <c r="AR198" s="257"/>
      <c r="AS198" s="257"/>
      <c r="AT198" s="257"/>
      <c r="AU198" s="257"/>
      <c r="AV198" s="257"/>
      <c r="AW198" s="257"/>
    </row>
    <row r="199" spans="2:49" s="265" customFormat="1" x14ac:dyDescent="0.4">
      <c r="B199" s="251"/>
      <c r="C199" s="251"/>
      <c r="D199" s="251"/>
      <c r="E199" s="251"/>
      <c r="F199" s="251"/>
      <c r="G199" s="251"/>
      <c r="H199" s="251"/>
      <c r="I199" s="251"/>
      <c r="J199" s="251"/>
      <c r="K199" s="251"/>
      <c r="L199" s="251"/>
      <c r="M199" s="251"/>
      <c r="N199" s="251"/>
      <c r="O199" s="251"/>
      <c r="P199" s="251"/>
      <c r="Q199" s="251"/>
      <c r="R199" s="251"/>
      <c r="S199" s="251"/>
      <c r="T199" s="251"/>
      <c r="U199" s="251"/>
      <c r="V199" s="251"/>
      <c r="W199" s="251"/>
      <c r="X199" s="251"/>
      <c r="Y199" s="251"/>
      <c r="Z199" s="251"/>
      <c r="AA199" s="251"/>
      <c r="AB199" s="252">
        <f t="shared" si="9"/>
        <v>0</v>
      </c>
      <c r="AC199" s="252">
        <f>ROUND(AB199*事業まとめ!$Q$6,2)</f>
        <v>0</v>
      </c>
      <c r="AD199" s="253"/>
      <c r="AE199" s="253"/>
      <c r="AF199" s="253"/>
      <c r="AG199" s="253"/>
      <c r="AH199" s="253"/>
      <c r="AI199" s="253"/>
      <c r="AJ199" s="253"/>
      <c r="AK199" s="252">
        <f t="shared" si="10"/>
        <v>0</v>
      </c>
      <c r="AL199" s="252">
        <f>ROUND(AK199*事業まとめ!$Q$6,2)</f>
        <v>0</v>
      </c>
      <c r="AM199" s="254">
        <f t="shared" ref="AM199:AN214" si="12">AB199-AK199</f>
        <v>0</v>
      </c>
      <c r="AN199" s="254">
        <f t="shared" si="12"/>
        <v>0</v>
      </c>
      <c r="AO199" s="259"/>
      <c r="AP199" s="260">
        <f t="shared" si="11"/>
        <v>0</v>
      </c>
      <c r="AQ199" s="259"/>
      <c r="AR199" s="257"/>
      <c r="AS199" s="257"/>
      <c r="AT199" s="257"/>
      <c r="AU199" s="257"/>
      <c r="AV199" s="257"/>
      <c r="AW199" s="257"/>
    </row>
    <row r="200" spans="2:49" s="265" customFormat="1" x14ac:dyDescent="0.4">
      <c r="B200" s="251"/>
      <c r="C200" s="251"/>
      <c r="D200" s="251"/>
      <c r="E200" s="251"/>
      <c r="F200" s="251"/>
      <c r="G200" s="251"/>
      <c r="H200" s="251"/>
      <c r="I200" s="251"/>
      <c r="J200" s="251"/>
      <c r="K200" s="251"/>
      <c r="L200" s="251"/>
      <c r="M200" s="251"/>
      <c r="N200" s="251"/>
      <c r="O200" s="251"/>
      <c r="P200" s="251"/>
      <c r="Q200" s="251"/>
      <c r="R200" s="251"/>
      <c r="S200" s="251"/>
      <c r="T200" s="251"/>
      <c r="U200" s="251"/>
      <c r="V200" s="251"/>
      <c r="W200" s="251"/>
      <c r="X200" s="251"/>
      <c r="Y200" s="251"/>
      <c r="Z200" s="251"/>
      <c r="AA200" s="251"/>
      <c r="AB200" s="252">
        <f t="shared" si="9"/>
        <v>0</v>
      </c>
      <c r="AC200" s="252">
        <f>ROUND(AB200*事業まとめ!$Q$6,2)</f>
        <v>0</v>
      </c>
      <c r="AD200" s="253"/>
      <c r="AE200" s="253"/>
      <c r="AF200" s="253"/>
      <c r="AG200" s="253"/>
      <c r="AH200" s="253"/>
      <c r="AI200" s="253"/>
      <c r="AJ200" s="253"/>
      <c r="AK200" s="252">
        <f t="shared" si="10"/>
        <v>0</v>
      </c>
      <c r="AL200" s="252">
        <f>ROUND(AK200*事業まとめ!$Q$6,2)</f>
        <v>0</v>
      </c>
      <c r="AM200" s="254">
        <f t="shared" si="12"/>
        <v>0</v>
      </c>
      <c r="AN200" s="254">
        <f t="shared" si="12"/>
        <v>0</v>
      </c>
      <c r="AO200" s="259"/>
      <c r="AP200" s="260">
        <f t="shared" si="11"/>
        <v>0</v>
      </c>
      <c r="AQ200" s="259"/>
      <c r="AR200" s="257"/>
      <c r="AS200" s="257"/>
      <c r="AT200" s="257"/>
      <c r="AU200" s="257"/>
      <c r="AV200" s="257"/>
      <c r="AW200" s="257"/>
    </row>
    <row r="201" spans="2:49" s="265" customFormat="1" x14ac:dyDescent="0.4">
      <c r="B201" s="251"/>
      <c r="C201" s="251"/>
      <c r="D201" s="251"/>
      <c r="E201" s="251"/>
      <c r="F201" s="251"/>
      <c r="G201" s="251"/>
      <c r="H201" s="251"/>
      <c r="I201" s="251"/>
      <c r="J201" s="251"/>
      <c r="K201" s="251"/>
      <c r="L201" s="251"/>
      <c r="M201" s="251"/>
      <c r="N201" s="251"/>
      <c r="O201" s="251"/>
      <c r="P201" s="251"/>
      <c r="Q201" s="251"/>
      <c r="R201" s="251"/>
      <c r="S201" s="251"/>
      <c r="T201" s="251"/>
      <c r="U201" s="251"/>
      <c r="V201" s="251"/>
      <c r="W201" s="251"/>
      <c r="X201" s="251"/>
      <c r="Y201" s="251"/>
      <c r="Z201" s="251"/>
      <c r="AA201" s="251"/>
      <c r="AB201" s="252">
        <f t="shared" si="9"/>
        <v>0</v>
      </c>
      <c r="AC201" s="252">
        <f>ROUND(AB201*事業まとめ!$Q$6,2)</f>
        <v>0</v>
      </c>
      <c r="AD201" s="253"/>
      <c r="AE201" s="253"/>
      <c r="AF201" s="253"/>
      <c r="AG201" s="253"/>
      <c r="AH201" s="253"/>
      <c r="AI201" s="253"/>
      <c r="AJ201" s="253"/>
      <c r="AK201" s="252">
        <f t="shared" si="10"/>
        <v>0</v>
      </c>
      <c r="AL201" s="252">
        <f>ROUND(AK201*事業まとめ!$Q$6,2)</f>
        <v>0</v>
      </c>
      <c r="AM201" s="254">
        <f t="shared" si="12"/>
        <v>0</v>
      </c>
      <c r="AN201" s="254">
        <f t="shared" si="12"/>
        <v>0</v>
      </c>
      <c r="AO201" s="259"/>
      <c r="AP201" s="260">
        <f t="shared" si="11"/>
        <v>0</v>
      </c>
      <c r="AQ201" s="259"/>
      <c r="AR201" s="257"/>
      <c r="AS201" s="257"/>
      <c r="AT201" s="257"/>
      <c r="AU201" s="257"/>
      <c r="AV201" s="257"/>
      <c r="AW201" s="257"/>
    </row>
    <row r="202" spans="2:49" s="265" customFormat="1" x14ac:dyDescent="0.4">
      <c r="B202" s="251"/>
      <c r="C202" s="251"/>
      <c r="D202" s="251"/>
      <c r="E202" s="251"/>
      <c r="F202" s="251"/>
      <c r="G202" s="251"/>
      <c r="H202" s="251"/>
      <c r="I202" s="251"/>
      <c r="J202" s="251"/>
      <c r="K202" s="251"/>
      <c r="L202" s="251"/>
      <c r="M202" s="251"/>
      <c r="N202" s="251"/>
      <c r="O202" s="251"/>
      <c r="P202" s="251"/>
      <c r="Q202" s="251"/>
      <c r="R202" s="251"/>
      <c r="S202" s="251"/>
      <c r="T202" s="251"/>
      <c r="U202" s="251"/>
      <c r="V202" s="251"/>
      <c r="W202" s="251"/>
      <c r="X202" s="251"/>
      <c r="Y202" s="251"/>
      <c r="Z202" s="251"/>
      <c r="AA202" s="251"/>
      <c r="AB202" s="252">
        <f t="shared" ref="AB202:AB265" si="13">IFERROR(ROUND($I202*$J202*Y202*AA202/1000,2),0)</f>
        <v>0</v>
      </c>
      <c r="AC202" s="252">
        <f>ROUND(AB202*事業まとめ!$Q$6,2)</f>
        <v>0</v>
      </c>
      <c r="AD202" s="253"/>
      <c r="AE202" s="253"/>
      <c r="AF202" s="253"/>
      <c r="AG202" s="253"/>
      <c r="AH202" s="253"/>
      <c r="AI202" s="253"/>
      <c r="AJ202" s="253"/>
      <c r="AK202" s="252">
        <f t="shared" ref="AK202:AK265" si="14">IFERROR(ROUND($I202*$J202*AI202*AJ202/1000,2),0)</f>
        <v>0</v>
      </c>
      <c r="AL202" s="252">
        <f>ROUND(AK202*事業まとめ!$Q$6,2)</f>
        <v>0</v>
      </c>
      <c r="AM202" s="254">
        <f t="shared" si="12"/>
        <v>0</v>
      </c>
      <c r="AN202" s="254">
        <f t="shared" si="12"/>
        <v>0</v>
      </c>
      <c r="AO202" s="259"/>
      <c r="AP202" s="260">
        <f t="shared" ref="AP202:AP265" si="15">IFERROR(AO202*AJ202,0)</f>
        <v>0</v>
      </c>
      <c r="AQ202" s="259"/>
      <c r="AR202" s="257"/>
      <c r="AS202" s="257"/>
      <c r="AT202" s="257"/>
      <c r="AU202" s="257"/>
      <c r="AV202" s="257"/>
      <c r="AW202" s="257"/>
    </row>
    <row r="203" spans="2:49" s="265" customFormat="1" x14ac:dyDescent="0.4">
      <c r="B203" s="251"/>
      <c r="C203" s="251"/>
      <c r="D203" s="251"/>
      <c r="E203" s="251"/>
      <c r="F203" s="251"/>
      <c r="G203" s="251"/>
      <c r="H203" s="251"/>
      <c r="I203" s="251"/>
      <c r="J203" s="251"/>
      <c r="K203" s="251"/>
      <c r="L203" s="251"/>
      <c r="M203" s="251"/>
      <c r="N203" s="251"/>
      <c r="O203" s="251"/>
      <c r="P203" s="251"/>
      <c r="Q203" s="251"/>
      <c r="R203" s="251"/>
      <c r="S203" s="251"/>
      <c r="T203" s="251"/>
      <c r="U203" s="251"/>
      <c r="V203" s="251"/>
      <c r="W203" s="251"/>
      <c r="X203" s="251"/>
      <c r="Y203" s="251"/>
      <c r="Z203" s="251"/>
      <c r="AA203" s="251"/>
      <c r="AB203" s="252">
        <f t="shared" si="13"/>
        <v>0</v>
      </c>
      <c r="AC203" s="252">
        <f>ROUND(AB203*事業まとめ!$Q$6,2)</f>
        <v>0</v>
      </c>
      <c r="AD203" s="253"/>
      <c r="AE203" s="253"/>
      <c r="AF203" s="253"/>
      <c r="AG203" s="253"/>
      <c r="AH203" s="253"/>
      <c r="AI203" s="253"/>
      <c r="AJ203" s="253"/>
      <c r="AK203" s="252">
        <f t="shared" si="14"/>
        <v>0</v>
      </c>
      <c r="AL203" s="252">
        <f>ROUND(AK203*事業まとめ!$Q$6,2)</f>
        <v>0</v>
      </c>
      <c r="AM203" s="254">
        <f t="shared" si="12"/>
        <v>0</v>
      </c>
      <c r="AN203" s="254">
        <f t="shared" si="12"/>
        <v>0</v>
      </c>
      <c r="AO203" s="259"/>
      <c r="AP203" s="260">
        <f t="shared" si="15"/>
        <v>0</v>
      </c>
      <c r="AQ203" s="259"/>
      <c r="AR203" s="257"/>
      <c r="AS203" s="257"/>
      <c r="AT203" s="257"/>
      <c r="AU203" s="257"/>
      <c r="AV203" s="257"/>
      <c r="AW203" s="257"/>
    </row>
    <row r="204" spans="2:49" s="265" customFormat="1" x14ac:dyDescent="0.4">
      <c r="B204" s="251"/>
      <c r="C204" s="251"/>
      <c r="D204" s="251"/>
      <c r="E204" s="251"/>
      <c r="F204" s="251"/>
      <c r="G204" s="251"/>
      <c r="H204" s="251"/>
      <c r="I204" s="251"/>
      <c r="J204" s="251"/>
      <c r="K204" s="251"/>
      <c r="L204" s="251"/>
      <c r="M204" s="251"/>
      <c r="N204" s="251"/>
      <c r="O204" s="251"/>
      <c r="P204" s="251"/>
      <c r="Q204" s="251"/>
      <c r="R204" s="251"/>
      <c r="S204" s="251"/>
      <c r="T204" s="251"/>
      <c r="U204" s="251"/>
      <c r="V204" s="251"/>
      <c r="W204" s="251"/>
      <c r="X204" s="251"/>
      <c r="Y204" s="251"/>
      <c r="Z204" s="251"/>
      <c r="AA204" s="251"/>
      <c r="AB204" s="252">
        <f t="shared" si="13"/>
        <v>0</v>
      </c>
      <c r="AC204" s="252">
        <f>ROUND(AB204*事業まとめ!$Q$6,2)</f>
        <v>0</v>
      </c>
      <c r="AD204" s="253"/>
      <c r="AE204" s="253"/>
      <c r="AF204" s="253"/>
      <c r="AG204" s="253"/>
      <c r="AH204" s="253"/>
      <c r="AI204" s="253"/>
      <c r="AJ204" s="253"/>
      <c r="AK204" s="252">
        <f t="shared" si="14"/>
        <v>0</v>
      </c>
      <c r="AL204" s="252">
        <f>ROUND(AK204*事業まとめ!$Q$6,2)</f>
        <v>0</v>
      </c>
      <c r="AM204" s="254">
        <f t="shared" si="12"/>
        <v>0</v>
      </c>
      <c r="AN204" s="254">
        <f t="shared" si="12"/>
        <v>0</v>
      </c>
      <c r="AO204" s="259"/>
      <c r="AP204" s="260">
        <f t="shared" si="15"/>
        <v>0</v>
      </c>
      <c r="AQ204" s="259"/>
      <c r="AR204" s="257"/>
      <c r="AS204" s="257"/>
      <c r="AT204" s="257"/>
      <c r="AU204" s="257"/>
      <c r="AV204" s="257"/>
      <c r="AW204" s="257"/>
    </row>
    <row r="205" spans="2:49" s="265" customFormat="1" x14ac:dyDescent="0.4">
      <c r="B205" s="251"/>
      <c r="C205" s="251"/>
      <c r="D205" s="251"/>
      <c r="E205" s="251"/>
      <c r="F205" s="251"/>
      <c r="G205" s="251"/>
      <c r="H205" s="251"/>
      <c r="I205" s="251"/>
      <c r="J205" s="251"/>
      <c r="K205" s="251"/>
      <c r="L205" s="251"/>
      <c r="M205" s="251"/>
      <c r="N205" s="251"/>
      <c r="O205" s="251"/>
      <c r="P205" s="251"/>
      <c r="Q205" s="251"/>
      <c r="R205" s="251"/>
      <c r="S205" s="251"/>
      <c r="T205" s="251"/>
      <c r="U205" s="251"/>
      <c r="V205" s="251"/>
      <c r="W205" s="251"/>
      <c r="X205" s="251"/>
      <c r="Y205" s="251"/>
      <c r="Z205" s="251"/>
      <c r="AA205" s="251"/>
      <c r="AB205" s="252">
        <f t="shared" si="13"/>
        <v>0</v>
      </c>
      <c r="AC205" s="252">
        <f>ROUND(AB205*事業まとめ!$Q$6,2)</f>
        <v>0</v>
      </c>
      <c r="AD205" s="253"/>
      <c r="AE205" s="253"/>
      <c r="AF205" s="253"/>
      <c r="AG205" s="253"/>
      <c r="AH205" s="253"/>
      <c r="AI205" s="253"/>
      <c r="AJ205" s="253"/>
      <c r="AK205" s="252">
        <f t="shared" si="14"/>
        <v>0</v>
      </c>
      <c r="AL205" s="252">
        <f>ROUND(AK205*事業まとめ!$Q$6,2)</f>
        <v>0</v>
      </c>
      <c r="AM205" s="254">
        <f t="shared" si="12"/>
        <v>0</v>
      </c>
      <c r="AN205" s="254">
        <f t="shared" si="12"/>
        <v>0</v>
      </c>
      <c r="AO205" s="259"/>
      <c r="AP205" s="260">
        <f t="shared" si="15"/>
        <v>0</v>
      </c>
      <c r="AQ205" s="259"/>
      <c r="AR205" s="257"/>
      <c r="AS205" s="257"/>
      <c r="AT205" s="257"/>
      <c r="AU205" s="257"/>
      <c r="AV205" s="257"/>
      <c r="AW205" s="257"/>
    </row>
    <row r="206" spans="2:49" s="265" customFormat="1" x14ac:dyDescent="0.4">
      <c r="B206" s="251"/>
      <c r="C206" s="251"/>
      <c r="D206" s="251"/>
      <c r="E206" s="251"/>
      <c r="F206" s="251"/>
      <c r="G206" s="251"/>
      <c r="H206" s="251"/>
      <c r="I206" s="251"/>
      <c r="J206" s="251"/>
      <c r="K206" s="251"/>
      <c r="L206" s="251"/>
      <c r="M206" s="251"/>
      <c r="N206" s="251"/>
      <c r="O206" s="251"/>
      <c r="P206" s="251"/>
      <c r="Q206" s="251"/>
      <c r="R206" s="251"/>
      <c r="S206" s="251"/>
      <c r="T206" s="251"/>
      <c r="U206" s="251"/>
      <c r="V206" s="251"/>
      <c r="W206" s="251"/>
      <c r="X206" s="251"/>
      <c r="Y206" s="251"/>
      <c r="Z206" s="251"/>
      <c r="AA206" s="251"/>
      <c r="AB206" s="252">
        <f t="shared" si="13"/>
        <v>0</v>
      </c>
      <c r="AC206" s="252">
        <f>ROUND(AB206*事業まとめ!$Q$6,2)</f>
        <v>0</v>
      </c>
      <c r="AD206" s="253"/>
      <c r="AE206" s="253"/>
      <c r="AF206" s="253"/>
      <c r="AG206" s="253"/>
      <c r="AH206" s="253"/>
      <c r="AI206" s="253"/>
      <c r="AJ206" s="253"/>
      <c r="AK206" s="252">
        <f t="shared" si="14"/>
        <v>0</v>
      </c>
      <c r="AL206" s="252">
        <f>ROUND(AK206*事業まとめ!$Q$6,2)</f>
        <v>0</v>
      </c>
      <c r="AM206" s="254">
        <f t="shared" si="12"/>
        <v>0</v>
      </c>
      <c r="AN206" s="254">
        <f t="shared" si="12"/>
        <v>0</v>
      </c>
      <c r="AO206" s="259"/>
      <c r="AP206" s="260">
        <f t="shared" si="15"/>
        <v>0</v>
      </c>
      <c r="AQ206" s="259"/>
      <c r="AR206" s="257"/>
      <c r="AS206" s="257"/>
      <c r="AT206" s="257"/>
      <c r="AU206" s="257"/>
      <c r="AV206" s="257"/>
      <c r="AW206" s="257"/>
    </row>
    <row r="207" spans="2:49" s="265" customFormat="1" x14ac:dyDescent="0.4">
      <c r="B207" s="251"/>
      <c r="C207" s="251"/>
      <c r="D207" s="251"/>
      <c r="E207" s="251"/>
      <c r="F207" s="251"/>
      <c r="G207" s="251"/>
      <c r="H207" s="251"/>
      <c r="I207" s="251"/>
      <c r="J207" s="251"/>
      <c r="K207" s="251"/>
      <c r="L207" s="251"/>
      <c r="M207" s="251"/>
      <c r="N207" s="251"/>
      <c r="O207" s="251"/>
      <c r="P207" s="251"/>
      <c r="Q207" s="251"/>
      <c r="R207" s="251"/>
      <c r="S207" s="251"/>
      <c r="T207" s="251"/>
      <c r="U207" s="251"/>
      <c r="V207" s="251"/>
      <c r="W207" s="251"/>
      <c r="X207" s="251"/>
      <c r="Y207" s="251"/>
      <c r="Z207" s="251"/>
      <c r="AA207" s="251"/>
      <c r="AB207" s="252">
        <f t="shared" si="13"/>
        <v>0</v>
      </c>
      <c r="AC207" s="252">
        <f>ROUND(AB207*事業まとめ!$Q$6,2)</f>
        <v>0</v>
      </c>
      <c r="AD207" s="253"/>
      <c r="AE207" s="253"/>
      <c r="AF207" s="253"/>
      <c r="AG207" s="253"/>
      <c r="AH207" s="253"/>
      <c r="AI207" s="253"/>
      <c r="AJ207" s="253"/>
      <c r="AK207" s="252">
        <f t="shared" si="14"/>
        <v>0</v>
      </c>
      <c r="AL207" s="252">
        <f>ROUND(AK207*事業まとめ!$Q$6,2)</f>
        <v>0</v>
      </c>
      <c r="AM207" s="254">
        <f t="shared" si="12"/>
        <v>0</v>
      </c>
      <c r="AN207" s="254">
        <f t="shared" si="12"/>
        <v>0</v>
      </c>
      <c r="AO207" s="259"/>
      <c r="AP207" s="260">
        <f t="shared" si="15"/>
        <v>0</v>
      </c>
      <c r="AQ207" s="259"/>
      <c r="AR207" s="257"/>
      <c r="AS207" s="257"/>
      <c r="AT207" s="257"/>
      <c r="AU207" s="257"/>
      <c r="AV207" s="257"/>
      <c r="AW207" s="257"/>
    </row>
    <row r="208" spans="2:49" s="265" customFormat="1" x14ac:dyDescent="0.4">
      <c r="B208" s="251"/>
      <c r="C208" s="251"/>
      <c r="D208" s="251"/>
      <c r="E208" s="251"/>
      <c r="F208" s="251"/>
      <c r="G208" s="251"/>
      <c r="H208" s="251"/>
      <c r="I208" s="251"/>
      <c r="J208" s="251"/>
      <c r="K208" s="251"/>
      <c r="L208" s="251"/>
      <c r="M208" s="251"/>
      <c r="N208" s="251"/>
      <c r="O208" s="251"/>
      <c r="P208" s="251"/>
      <c r="Q208" s="251"/>
      <c r="R208" s="251"/>
      <c r="S208" s="251"/>
      <c r="T208" s="251"/>
      <c r="U208" s="251"/>
      <c r="V208" s="251"/>
      <c r="W208" s="251"/>
      <c r="X208" s="251"/>
      <c r="Y208" s="251"/>
      <c r="Z208" s="251"/>
      <c r="AA208" s="251"/>
      <c r="AB208" s="252">
        <f t="shared" si="13"/>
        <v>0</v>
      </c>
      <c r="AC208" s="252">
        <f>ROUND(AB208*事業まとめ!$Q$6,2)</f>
        <v>0</v>
      </c>
      <c r="AD208" s="253"/>
      <c r="AE208" s="253"/>
      <c r="AF208" s="253"/>
      <c r="AG208" s="253"/>
      <c r="AH208" s="253"/>
      <c r="AI208" s="253"/>
      <c r="AJ208" s="253"/>
      <c r="AK208" s="252">
        <f t="shared" si="14"/>
        <v>0</v>
      </c>
      <c r="AL208" s="252">
        <f>ROUND(AK208*事業まとめ!$Q$6,2)</f>
        <v>0</v>
      </c>
      <c r="AM208" s="254">
        <f t="shared" si="12"/>
        <v>0</v>
      </c>
      <c r="AN208" s="254">
        <f t="shared" si="12"/>
        <v>0</v>
      </c>
      <c r="AO208" s="259"/>
      <c r="AP208" s="260">
        <f t="shared" si="15"/>
        <v>0</v>
      </c>
      <c r="AQ208" s="259"/>
      <c r="AR208" s="257"/>
      <c r="AS208" s="257"/>
      <c r="AT208" s="257"/>
      <c r="AU208" s="257"/>
      <c r="AV208" s="257"/>
      <c r="AW208" s="257"/>
    </row>
    <row r="209" spans="2:49" s="265" customFormat="1" x14ac:dyDescent="0.4">
      <c r="B209" s="251"/>
      <c r="C209" s="251"/>
      <c r="D209" s="251"/>
      <c r="E209" s="251"/>
      <c r="F209" s="251"/>
      <c r="G209" s="251"/>
      <c r="H209" s="251"/>
      <c r="I209" s="251"/>
      <c r="J209" s="251"/>
      <c r="K209" s="251"/>
      <c r="L209" s="251"/>
      <c r="M209" s="251"/>
      <c r="N209" s="251"/>
      <c r="O209" s="251"/>
      <c r="P209" s="251"/>
      <c r="Q209" s="251"/>
      <c r="R209" s="251"/>
      <c r="S209" s="251"/>
      <c r="T209" s="251"/>
      <c r="U209" s="251"/>
      <c r="V209" s="251"/>
      <c r="W209" s="251"/>
      <c r="X209" s="251"/>
      <c r="Y209" s="251"/>
      <c r="Z209" s="251"/>
      <c r="AA209" s="251"/>
      <c r="AB209" s="252">
        <f t="shared" si="13"/>
        <v>0</v>
      </c>
      <c r="AC209" s="252">
        <f>ROUND(AB209*事業まとめ!$Q$6,2)</f>
        <v>0</v>
      </c>
      <c r="AD209" s="253"/>
      <c r="AE209" s="253"/>
      <c r="AF209" s="253"/>
      <c r="AG209" s="253"/>
      <c r="AH209" s="253"/>
      <c r="AI209" s="253"/>
      <c r="AJ209" s="253"/>
      <c r="AK209" s="252">
        <f t="shared" si="14"/>
        <v>0</v>
      </c>
      <c r="AL209" s="252">
        <f>ROUND(AK209*事業まとめ!$Q$6,2)</f>
        <v>0</v>
      </c>
      <c r="AM209" s="254">
        <f t="shared" si="12"/>
        <v>0</v>
      </c>
      <c r="AN209" s="254">
        <f t="shared" si="12"/>
        <v>0</v>
      </c>
      <c r="AO209" s="259"/>
      <c r="AP209" s="260">
        <f t="shared" si="15"/>
        <v>0</v>
      </c>
      <c r="AQ209" s="259"/>
      <c r="AR209" s="257"/>
      <c r="AS209" s="257"/>
      <c r="AT209" s="257"/>
      <c r="AU209" s="257"/>
      <c r="AV209" s="257"/>
      <c r="AW209" s="257"/>
    </row>
    <row r="210" spans="2:49" s="265" customFormat="1" x14ac:dyDescent="0.4">
      <c r="B210" s="251"/>
      <c r="C210" s="251"/>
      <c r="D210" s="251"/>
      <c r="E210" s="251"/>
      <c r="F210" s="251"/>
      <c r="G210" s="251"/>
      <c r="H210" s="251"/>
      <c r="I210" s="251"/>
      <c r="J210" s="251"/>
      <c r="K210" s="251"/>
      <c r="L210" s="251"/>
      <c r="M210" s="251"/>
      <c r="N210" s="251"/>
      <c r="O210" s="251"/>
      <c r="P210" s="251"/>
      <c r="Q210" s="251"/>
      <c r="R210" s="251"/>
      <c r="S210" s="251"/>
      <c r="T210" s="251"/>
      <c r="U210" s="251"/>
      <c r="V210" s="251"/>
      <c r="W210" s="251"/>
      <c r="X210" s="251"/>
      <c r="Y210" s="251"/>
      <c r="Z210" s="251"/>
      <c r="AA210" s="251"/>
      <c r="AB210" s="252">
        <f t="shared" si="13"/>
        <v>0</v>
      </c>
      <c r="AC210" s="252">
        <f>ROUND(AB210*事業まとめ!$Q$6,2)</f>
        <v>0</v>
      </c>
      <c r="AD210" s="253"/>
      <c r="AE210" s="253"/>
      <c r="AF210" s="253"/>
      <c r="AG210" s="253"/>
      <c r="AH210" s="253"/>
      <c r="AI210" s="253"/>
      <c r="AJ210" s="253"/>
      <c r="AK210" s="252">
        <f t="shared" si="14"/>
        <v>0</v>
      </c>
      <c r="AL210" s="252">
        <f>ROUND(AK210*事業まとめ!$Q$6,2)</f>
        <v>0</v>
      </c>
      <c r="AM210" s="254">
        <f t="shared" si="12"/>
        <v>0</v>
      </c>
      <c r="AN210" s="254">
        <f t="shared" si="12"/>
        <v>0</v>
      </c>
      <c r="AO210" s="259"/>
      <c r="AP210" s="260">
        <f t="shared" si="15"/>
        <v>0</v>
      </c>
      <c r="AQ210" s="259"/>
      <c r="AR210" s="257"/>
      <c r="AS210" s="257"/>
      <c r="AT210" s="257"/>
      <c r="AU210" s="257"/>
      <c r="AV210" s="257"/>
      <c r="AW210" s="257"/>
    </row>
    <row r="211" spans="2:49" s="265" customFormat="1" x14ac:dyDescent="0.4">
      <c r="B211" s="251"/>
      <c r="C211" s="251"/>
      <c r="D211" s="251"/>
      <c r="E211" s="251"/>
      <c r="F211" s="251"/>
      <c r="G211" s="251"/>
      <c r="H211" s="251"/>
      <c r="I211" s="251"/>
      <c r="J211" s="251"/>
      <c r="K211" s="251"/>
      <c r="L211" s="251"/>
      <c r="M211" s="251"/>
      <c r="N211" s="251"/>
      <c r="O211" s="251"/>
      <c r="P211" s="251"/>
      <c r="Q211" s="251"/>
      <c r="R211" s="251"/>
      <c r="S211" s="251"/>
      <c r="T211" s="251"/>
      <c r="U211" s="251"/>
      <c r="V211" s="251"/>
      <c r="W211" s="251"/>
      <c r="X211" s="251"/>
      <c r="Y211" s="251"/>
      <c r="Z211" s="251"/>
      <c r="AA211" s="251"/>
      <c r="AB211" s="252">
        <f t="shared" si="13"/>
        <v>0</v>
      </c>
      <c r="AC211" s="252">
        <f>ROUND(AB211*事業まとめ!$Q$6,2)</f>
        <v>0</v>
      </c>
      <c r="AD211" s="253"/>
      <c r="AE211" s="253"/>
      <c r="AF211" s="253"/>
      <c r="AG211" s="253"/>
      <c r="AH211" s="253"/>
      <c r="AI211" s="253"/>
      <c r="AJ211" s="253"/>
      <c r="AK211" s="252">
        <f t="shared" si="14"/>
        <v>0</v>
      </c>
      <c r="AL211" s="252">
        <f>ROUND(AK211*事業まとめ!$Q$6,2)</f>
        <v>0</v>
      </c>
      <c r="AM211" s="254">
        <f t="shared" si="12"/>
        <v>0</v>
      </c>
      <c r="AN211" s="254">
        <f t="shared" si="12"/>
        <v>0</v>
      </c>
      <c r="AO211" s="259"/>
      <c r="AP211" s="260">
        <f t="shared" si="15"/>
        <v>0</v>
      </c>
      <c r="AQ211" s="259"/>
      <c r="AR211" s="257"/>
      <c r="AS211" s="257"/>
      <c r="AT211" s="257"/>
      <c r="AU211" s="257"/>
      <c r="AV211" s="257"/>
      <c r="AW211" s="257"/>
    </row>
    <row r="212" spans="2:49" s="265" customFormat="1" x14ac:dyDescent="0.4">
      <c r="B212" s="251"/>
      <c r="C212" s="251"/>
      <c r="D212" s="251"/>
      <c r="E212" s="251"/>
      <c r="F212" s="251"/>
      <c r="G212" s="251"/>
      <c r="H212" s="251"/>
      <c r="I212" s="251"/>
      <c r="J212" s="251"/>
      <c r="K212" s="251"/>
      <c r="L212" s="251"/>
      <c r="M212" s="251"/>
      <c r="N212" s="251"/>
      <c r="O212" s="251"/>
      <c r="P212" s="251"/>
      <c r="Q212" s="251"/>
      <c r="R212" s="251"/>
      <c r="S212" s="251"/>
      <c r="T212" s="251"/>
      <c r="U212" s="251"/>
      <c r="V212" s="251"/>
      <c r="W212" s="251"/>
      <c r="X212" s="251"/>
      <c r="Y212" s="251"/>
      <c r="Z212" s="251"/>
      <c r="AA212" s="251"/>
      <c r="AB212" s="252">
        <f t="shared" si="13"/>
        <v>0</v>
      </c>
      <c r="AC212" s="252">
        <f>ROUND(AB212*事業まとめ!$Q$6,2)</f>
        <v>0</v>
      </c>
      <c r="AD212" s="253"/>
      <c r="AE212" s="253"/>
      <c r="AF212" s="253"/>
      <c r="AG212" s="253"/>
      <c r="AH212" s="253"/>
      <c r="AI212" s="253"/>
      <c r="AJ212" s="253"/>
      <c r="AK212" s="252">
        <f t="shared" si="14"/>
        <v>0</v>
      </c>
      <c r="AL212" s="252">
        <f>ROUND(AK212*事業まとめ!$Q$6,2)</f>
        <v>0</v>
      </c>
      <c r="AM212" s="254">
        <f t="shared" si="12"/>
        <v>0</v>
      </c>
      <c r="AN212" s="254">
        <f t="shared" si="12"/>
        <v>0</v>
      </c>
      <c r="AO212" s="259"/>
      <c r="AP212" s="260">
        <f t="shared" si="15"/>
        <v>0</v>
      </c>
      <c r="AQ212" s="259"/>
      <c r="AR212" s="257"/>
      <c r="AS212" s="257"/>
      <c r="AT212" s="257"/>
      <c r="AU212" s="257"/>
      <c r="AV212" s="257"/>
      <c r="AW212" s="257"/>
    </row>
    <row r="213" spans="2:49" s="265" customFormat="1" x14ac:dyDescent="0.4">
      <c r="B213" s="251"/>
      <c r="C213" s="251"/>
      <c r="D213" s="251"/>
      <c r="E213" s="251"/>
      <c r="F213" s="251"/>
      <c r="G213" s="251"/>
      <c r="H213" s="251"/>
      <c r="I213" s="251"/>
      <c r="J213" s="251"/>
      <c r="K213" s="251"/>
      <c r="L213" s="251"/>
      <c r="M213" s="251"/>
      <c r="N213" s="251"/>
      <c r="O213" s="251"/>
      <c r="P213" s="251"/>
      <c r="Q213" s="251"/>
      <c r="R213" s="251"/>
      <c r="S213" s="251"/>
      <c r="T213" s="251"/>
      <c r="U213" s="251"/>
      <c r="V213" s="251"/>
      <c r="W213" s="251"/>
      <c r="X213" s="251"/>
      <c r="Y213" s="251"/>
      <c r="Z213" s="251"/>
      <c r="AA213" s="251"/>
      <c r="AB213" s="252">
        <f t="shared" si="13"/>
        <v>0</v>
      </c>
      <c r="AC213" s="252">
        <f>ROUND(AB213*事業まとめ!$Q$6,2)</f>
        <v>0</v>
      </c>
      <c r="AD213" s="253"/>
      <c r="AE213" s="253"/>
      <c r="AF213" s="253"/>
      <c r="AG213" s="253"/>
      <c r="AH213" s="253"/>
      <c r="AI213" s="253"/>
      <c r="AJ213" s="253"/>
      <c r="AK213" s="252">
        <f t="shared" si="14"/>
        <v>0</v>
      </c>
      <c r="AL213" s="252">
        <f>ROUND(AK213*事業まとめ!$Q$6,2)</f>
        <v>0</v>
      </c>
      <c r="AM213" s="254">
        <f t="shared" si="12"/>
        <v>0</v>
      </c>
      <c r="AN213" s="254">
        <f t="shared" si="12"/>
        <v>0</v>
      </c>
      <c r="AO213" s="259"/>
      <c r="AP213" s="260">
        <f t="shared" si="15"/>
        <v>0</v>
      </c>
      <c r="AQ213" s="259"/>
      <c r="AR213" s="257"/>
      <c r="AS213" s="257"/>
      <c r="AT213" s="257"/>
      <c r="AU213" s="257"/>
      <c r="AV213" s="257"/>
      <c r="AW213" s="257"/>
    </row>
    <row r="214" spans="2:49" s="265" customFormat="1" x14ac:dyDescent="0.4">
      <c r="B214" s="251"/>
      <c r="C214" s="251"/>
      <c r="D214" s="251"/>
      <c r="E214" s="251"/>
      <c r="F214" s="251"/>
      <c r="G214" s="251"/>
      <c r="H214" s="251"/>
      <c r="I214" s="251"/>
      <c r="J214" s="251"/>
      <c r="K214" s="251"/>
      <c r="L214" s="251"/>
      <c r="M214" s="251"/>
      <c r="N214" s="251"/>
      <c r="O214" s="251"/>
      <c r="P214" s="251"/>
      <c r="Q214" s="251"/>
      <c r="R214" s="251"/>
      <c r="S214" s="251"/>
      <c r="T214" s="251"/>
      <c r="U214" s="251"/>
      <c r="V214" s="251"/>
      <c r="W214" s="251"/>
      <c r="X214" s="251"/>
      <c r="Y214" s="251"/>
      <c r="Z214" s="251"/>
      <c r="AA214" s="251"/>
      <c r="AB214" s="252">
        <f t="shared" si="13"/>
        <v>0</v>
      </c>
      <c r="AC214" s="252">
        <f>ROUND(AB214*事業まとめ!$Q$6,2)</f>
        <v>0</v>
      </c>
      <c r="AD214" s="253"/>
      <c r="AE214" s="253"/>
      <c r="AF214" s="253"/>
      <c r="AG214" s="253"/>
      <c r="AH214" s="253"/>
      <c r="AI214" s="253"/>
      <c r="AJ214" s="253"/>
      <c r="AK214" s="252">
        <f t="shared" si="14"/>
        <v>0</v>
      </c>
      <c r="AL214" s="252">
        <f>ROUND(AK214*事業まとめ!$Q$6,2)</f>
        <v>0</v>
      </c>
      <c r="AM214" s="254">
        <f t="shared" si="12"/>
        <v>0</v>
      </c>
      <c r="AN214" s="254">
        <f t="shared" si="12"/>
        <v>0</v>
      </c>
      <c r="AO214" s="259"/>
      <c r="AP214" s="260">
        <f t="shared" si="15"/>
        <v>0</v>
      </c>
      <c r="AQ214" s="259"/>
      <c r="AR214" s="257"/>
      <c r="AS214" s="257"/>
      <c r="AT214" s="257"/>
      <c r="AU214" s="257"/>
      <c r="AV214" s="257"/>
      <c r="AW214" s="257"/>
    </row>
    <row r="215" spans="2:49" s="265" customFormat="1" x14ac:dyDescent="0.4">
      <c r="B215" s="251"/>
      <c r="C215" s="251"/>
      <c r="D215" s="251"/>
      <c r="E215" s="251"/>
      <c r="F215" s="251"/>
      <c r="G215" s="251"/>
      <c r="H215" s="251"/>
      <c r="I215" s="251"/>
      <c r="J215" s="251"/>
      <c r="K215" s="251"/>
      <c r="L215" s="251"/>
      <c r="M215" s="251"/>
      <c r="N215" s="251"/>
      <c r="O215" s="251"/>
      <c r="P215" s="251"/>
      <c r="Q215" s="251"/>
      <c r="R215" s="251"/>
      <c r="S215" s="251"/>
      <c r="T215" s="251"/>
      <c r="U215" s="251"/>
      <c r="V215" s="251"/>
      <c r="W215" s="251"/>
      <c r="X215" s="251"/>
      <c r="Y215" s="251"/>
      <c r="Z215" s="251"/>
      <c r="AA215" s="251"/>
      <c r="AB215" s="252">
        <f t="shared" si="13"/>
        <v>0</v>
      </c>
      <c r="AC215" s="252">
        <f>ROUND(AB215*事業まとめ!$Q$6,2)</f>
        <v>0</v>
      </c>
      <c r="AD215" s="253"/>
      <c r="AE215" s="253"/>
      <c r="AF215" s="253"/>
      <c r="AG215" s="253"/>
      <c r="AH215" s="253"/>
      <c r="AI215" s="253"/>
      <c r="AJ215" s="253"/>
      <c r="AK215" s="252">
        <f t="shared" si="14"/>
        <v>0</v>
      </c>
      <c r="AL215" s="252">
        <f>ROUND(AK215*事業まとめ!$Q$6,2)</f>
        <v>0</v>
      </c>
      <c r="AM215" s="254">
        <f t="shared" ref="AM215:AN278" si="16">AB215-AK215</f>
        <v>0</v>
      </c>
      <c r="AN215" s="254">
        <f t="shared" si="16"/>
        <v>0</v>
      </c>
      <c r="AO215" s="259"/>
      <c r="AP215" s="260">
        <f t="shared" si="15"/>
        <v>0</v>
      </c>
      <c r="AQ215" s="259"/>
      <c r="AR215" s="257"/>
      <c r="AS215" s="257"/>
      <c r="AT215" s="257"/>
      <c r="AU215" s="257"/>
      <c r="AV215" s="257"/>
      <c r="AW215" s="257"/>
    </row>
    <row r="216" spans="2:49" s="265" customFormat="1" x14ac:dyDescent="0.4">
      <c r="B216" s="251"/>
      <c r="C216" s="251"/>
      <c r="D216" s="251"/>
      <c r="E216" s="251"/>
      <c r="F216" s="251"/>
      <c r="G216" s="251"/>
      <c r="H216" s="251"/>
      <c r="I216" s="251"/>
      <c r="J216" s="251"/>
      <c r="K216" s="251"/>
      <c r="L216" s="251"/>
      <c r="M216" s="251"/>
      <c r="N216" s="251"/>
      <c r="O216" s="251"/>
      <c r="P216" s="251"/>
      <c r="Q216" s="251"/>
      <c r="R216" s="251"/>
      <c r="S216" s="251"/>
      <c r="T216" s="251"/>
      <c r="U216" s="251"/>
      <c r="V216" s="251"/>
      <c r="W216" s="251"/>
      <c r="X216" s="251"/>
      <c r="Y216" s="251"/>
      <c r="Z216" s="251"/>
      <c r="AA216" s="251"/>
      <c r="AB216" s="252">
        <f t="shared" si="13"/>
        <v>0</v>
      </c>
      <c r="AC216" s="252">
        <f>ROUND(AB216*事業まとめ!$Q$6,2)</f>
        <v>0</v>
      </c>
      <c r="AD216" s="253"/>
      <c r="AE216" s="253"/>
      <c r="AF216" s="253"/>
      <c r="AG216" s="253"/>
      <c r="AH216" s="253"/>
      <c r="AI216" s="253"/>
      <c r="AJ216" s="253"/>
      <c r="AK216" s="252">
        <f t="shared" si="14"/>
        <v>0</v>
      </c>
      <c r="AL216" s="252">
        <f>ROUND(AK216*事業まとめ!$Q$6,2)</f>
        <v>0</v>
      </c>
      <c r="AM216" s="254">
        <f t="shared" si="16"/>
        <v>0</v>
      </c>
      <c r="AN216" s="254">
        <f t="shared" si="16"/>
        <v>0</v>
      </c>
      <c r="AO216" s="259"/>
      <c r="AP216" s="260">
        <f t="shared" si="15"/>
        <v>0</v>
      </c>
      <c r="AQ216" s="259"/>
      <c r="AR216" s="257"/>
      <c r="AS216" s="257"/>
      <c r="AT216" s="257"/>
      <c r="AU216" s="257"/>
      <c r="AV216" s="257"/>
      <c r="AW216" s="257"/>
    </row>
    <row r="217" spans="2:49" s="265" customFormat="1" x14ac:dyDescent="0.4">
      <c r="B217" s="251"/>
      <c r="C217" s="251"/>
      <c r="D217" s="251"/>
      <c r="E217" s="251"/>
      <c r="F217" s="251"/>
      <c r="G217" s="251"/>
      <c r="H217" s="251"/>
      <c r="I217" s="251"/>
      <c r="J217" s="251"/>
      <c r="K217" s="251"/>
      <c r="L217" s="251"/>
      <c r="M217" s="251"/>
      <c r="N217" s="251"/>
      <c r="O217" s="251"/>
      <c r="P217" s="251"/>
      <c r="Q217" s="251"/>
      <c r="R217" s="251"/>
      <c r="S217" s="251"/>
      <c r="T217" s="251"/>
      <c r="U217" s="251"/>
      <c r="V217" s="251"/>
      <c r="W217" s="251"/>
      <c r="X217" s="251"/>
      <c r="Y217" s="251"/>
      <c r="Z217" s="251"/>
      <c r="AA217" s="251"/>
      <c r="AB217" s="252">
        <f t="shared" si="13"/>
        <v>0</v>
      </c>
      <c r="AC217" s="252">
        <f>ROUND(AB217*事業まとめ!$Q$6,2)</f>
        <v>0</v>
      </c>
      <c r="AD217" s="253"/>
      <c r="AE217" s="253"/>
      <c r="AF217" s="253"/>
      <c r="AG217" s="253"/>
      <c r="AH217" s="253"/>
      <c r="AI217" s="253"/>
      <c r="AJ217" s="253"/>
      <c r="AK217" s="252">
        <f t="shared" si="14"/>
        <v>0</v>
      </c>
      <c r="AL217" s="252">
        <f>ROUND(AK217*事業まとめ!$Q$6,2)</f>
        <v>0</v>
      </c>
      <c r="AM217" s="254">
        <f t="shared" si="16"/>
        <v>0</v>
      </c>
      <c r="AN217" s="254">
        <f t="shared" si="16"/>
        <v>0</v>
      </c>
      <c r="AO217" s="259"/>
      <c r="AP217" s="260">
        <f t="shared" si="15"/>
        <v>0</v>
      </c>
      <c r="AQ217" s="259"/>
      <c r="AR217" s="257"/>
      <c r="AS217" s="257"/>
      <c r="AT217" s="257"/>
      <c r="AU217" s="257"/>
      <c r="AV217" s="257"/>
      <c r="AW217" s="257"/>
    </row>
    <row r="218" spans="2:49" s="265" customFormat="1" x14ac:dyDescent="0.4">
      <c r="B218" s="251"/>
      <c r="C218" s="251"/>
      <c r="D218" s="251"/>
      <c r="E218" s="251"/>
      <c r="F218" s="251"/>
      <c r="G218" s="251"/>
      <c r="H218" s="251"/>
      <c r="I218" s="251"/>
      <c r="J218" s="251"/>
      <c r="K218" s="251"/>
      <c r="L218" s="251"/>
      <c r="M218" s="251"/>
      <c r="N218" s="251"/>
      <c r="O218" s="251"/>
      <c r="P218" s="251"/>
      <c r="Q218" s="251"/>
      <c r="R218" s="251"/>
      <c r="S218" s="251"/>
      <c r="T218" s="251"/>
      <c r="U218" s="251"/>
      <c r="V218" s="251"/>
      <c r="W218" s="251"/>
      <c r="X218" s="251"/>
      <c r="Y218" s="251"/>
      <c r="Z218" s="251"/>
      <c r="AA218" s="251"/>
      <c r="AB218" s="252">
        <f t="shared" si="13"/>
        <v>0</v>
      </c>
      <c r="AC218" s="252">
        <f>ROUND(AB218*事業まとめ!$Q$6,2)</f>
        <v>0</v>
      </c>
      <c r="AD218" s="253"/>
      <c r="AE218" s="253"/>
      <c r="AF218" s="253"/>
      <c r="AG218" s="253"/>
      <c r="AH218" s="253"/>
      <c r="AI218" s="253"/>
      <c r="AJ218" s="253"/>
      <c r="AK218" s="252">
        <f t="shared" si="14"/>
        <v>0</v>
      </c>
      <c r="AL218" s="252">
        <f>ROUND(AK218*事業まとめ!$Q$6,2)</f>
        <v>0</v>
      </c>
      <c r="AM218" s="254">
        <f t="shared" si="16"/>
        <v>0</v>
      </c>
      <c r="AN218" s="254">
        <f t="shared" si="16"/>
        <v>0</v>
      </c>
      <c r="AO218" s="259"/>
      <c r="AP218" s="260">
        <f t="shared" si="15"/>
        <v>0</v>
      </c>
      <c r="AQ218" s="259"/>
      <c r="AR218" s="257"/>
      <c r="AS218" s="257"/>
      <c r="AT218" s="257"/>
      <c r="AU218" s="257"/>
      <c r="AV218" s="257"/>
      <c r="AW218" s="257"/>
    </row>
    <row r="219" spans="2:49" s="265" customFormat="1" x14ac:dyDescent="0.4">
      <c r="B219" s="251"/>
      <c r="C219" s="251"/>
      <c r="D219" s="251"/>
      <c r="E219" s="251"/>
      <c r="F219" s="251"/>
      <c r="G219" s="251"/>
      <c r="H219" s="251"/>
      <c r="I219" s="251"/>
      <c r="J219" s="251"/>
      <c r="K219" s="251"/>
      <c r="L219" s="251"/>
      <c r="M219" s="251"/>
      <c r="N219" s="251"/>
      <c r="O219" s="251"/>
      <c r="P219" s="251"/>
      <c r="Q219" s="251"/>
      <c r="R219" s="251"/>
      <c r="S219" s="251"/>
      <c r="T219" s="251"/>
      <c r="U219" s="251"/>
      <c r="V219" s="251"/>
      <c r="W219" s="251"/>
      <c r="X219" s="251"/>
      <c r="Y219" s="251"/>
      <c r="Z219" s="251"/>
      <c r="AA219" s="251"/>
      <c r="AB219" s="252">
        <f t="shared" si="13"/>
        <v>0</v>
      </c>
      <c r="AC219" s="252">
        <f>ROUND(AB219*事業まとめ!$Q$6,2)</f>
        <v>0</v>
      </c>
      <c r="AD219" s="253"/>
      <c r="AE219" s="253"/>
      <c r="AF219" s="253"/>
      <c r="AG219" s="253"/>
      <c r="AH219" s="253"/>
      <c r="AI219" s="253"/>
      <c r="AJ219" s="253"/>
      <c r="AK219" s="252">
        <f t="shared" si="14"/>
        <v>0</v>
      </c>
      <c r="AL219" s="252">
        <f>ROUND(AK219*事業まとめ!$Q$6,2)</f>
        <v>0</v>
      </c>
      <c r="AM219" s="254">
        <f t="shared" si="16"/>
        <v>0</v>
      </c>
      <c r="AN219" s="254">
        <f t="shared" si="16"/>
        <v>0</v>
      </c>
      <c r="AO219" s="259"/>
      <c r="AP219" s="260">
        <f t="shared" si="15"/>
        <v>0</v>
      </c>
      <c r="AQ219" s="259"/>
      <c r="AR219" s="257"/>
      <c r="AS219" s="257"/>
      <c r="AT219" s="257"/>
      <c r="AU219" s="257"/>
      <c r="AV219" s="257"/>
      <c r="AW219" s="257"/>
    </row>
    <row r="220" spans="2:49" s="265" customFormat="1" x14ac:dyDescent="0.4">
      <c r="B220" s="251"/>
      <c r="C220" s="251"/>
      <c r="D220" s="251"/>
      <c r="E220" s="251"/>
      <c r="F220" s="251"/>
      <c r="G220" s="251"/>
      <c r="H220" s="251"/>
      <c r="I220" s="251"/>
      <c r="J220" s="251"/>
      <c r="K220" s="251"/>
      <c r="L220" s="251"/>
      <c r="M220" s="251"/>
      <c r="N220" s="251"/>
      <c r="O220" s="251"/>
      <c r="P220" s="251"/>
      <c r="Q220" s="251"/>
      <c r="R220" s="251"/>
      <c r="S220" s="251"/>
      <c r="T220" s="251"/>
      <c r="U220" s="251"/>
      <c r="V220" s="251"/>
      <c r="W220" s="251"/>
      <c r="X220" s="251"/>
      <c r="Y220" s="251"/>
      <c r="Z220" s="251"/>
      <c r="AA220" s="251"/>
      <c r="AB220" s="252">
        <f t="shared" si="13"/>
        <v>0</v>
      </c>
      <c r="AC220" s="252">
        <f>ROUND(AB220*事業まとめ!$Q$6,2)</f>
        <v>0</v>
      </c>
      <c r="AD220" s="253"/>
      <c r="AE220" s="253"/>
      <c r="AF220" s="253"/>
      <c r="AG220" s="253"/>
      <c r="AH220" s="253"/>
      <c r="AI220" s="253"/>
      <c r="AJ220" s="253"/>
      <c r="AK220" s="252">
        <f t="shared" si="14"/>
        <v>0</v>
      </c>
      <c r="AL220" s="252">
        <f>ROUND(AK220*事業まとめ!$Q$6,2)</f>
        <v>0</v>
      </c>
      <c r="AM220" s="254">
        <f t="shared" si="16"/>
        <v>0</v>
      </c>
      <c r="AN220" s="254">
        <f t="shared" si="16"/>
        <v>0</v>
      </c>
      <c r="AO220" s="259"/>
      <c r="AP220" s="260">
        <f t="shared" si="15"/>
        <v>0</v>
      </c>
      <c r="AQ220" s="259"/>
      <c r="AR220" s="257"/>
      <c r="AS220" s="257"/>
      <c r="AT220" s="257"/>
      <c r="AU220" s="257"/>
      <c r="AV220" s="257"/>
      <c r="AW220" s="257"/>
    </row>
    <row r="221" spans="2:49" s="265" customFormat="1" x14ac:dyDescent="0.4">
      <c r="B221" s="251"/>
      <c r="C221" s="251"/>
      <c r="D221" s="251"/>
      <c r="E221" s="251"/>
      <c r="F221" s="251"/>
      <c r="G221" s="251"/>
      <c r="H221" s="251"/>
      <c r="I221" s="251"/>
      <c r="J221" s="251"/>
      <c r="K221" s="251"/>
      <c r="L221" s="251"/>
      <c r="M221" s="251"/>
      <c r="N221" s="251"/>
      <c r="O221" s="251"/>
      <c r="P221" s="251"/>
      <c r="Q221" s="251"/>
      <c r="R221" s="251"/>
      <c r="S221" s="251"/>
      <c r="T221" s="251"/>
      <c r="U221" s="251"/>
      <c r="V221" s="251"/>
      <c r="W221" s="251"/>
      <c r="X221" s="251"/>
      <c r="Y221" s="251"/>
      <c r="Z221" s="251"/>
      <c r="AA221" s="251"/>
      <c r="AB221" s="252">
        <f t="shared" si="13"/>
        <v>0</v>
      </c>
      <c r="AC221" s="252">
        <f>ROUND(AB221*事業まとめ!$Q$6,2)</f>
        <v>0</v>
      </c>
      <c r="AD221" s="253"/>
      <c r="AE221" s="253"/>
      <c r="AF221" s="253"/>
      <c r="AG221" s="253"/>
      <c r="AH221" s="253"/>
      <c r="AI221" s="253"/>
      <c r="AJ221" s="253"/>
      <c r="AK221" s="252">
        <f t="shared" si="14"/>
        <v>0</v>
      </c>
      <c r="AL221" s="252">
        <f>ROUND(AK221*事業まとめ!$Q$6,2)</f>
        <v>0</v>
      </c>
      <c r="AM221" s="254">
        <f t="shared" si="16"/>
        <v>0</v>
      </c>
      <c r="AN221" s="254">
        <f t="shared" si="16"/>
        <v>0</v>
      </c>
      <c r="AO221" s="259"/>
      <c r="AP221" s="260">
        <f t="shared" si="15"/>
        <v>0</v>
      </c>
      <c r="AQ221" s="259"/>
      <c r="AR221" s="257"/>
      <c r="AS221" s="257"/>
      <c r="AT221" s="257"/>
      <c r="AU221" s="257"/>
      <c r="AV221" s="257"/>
      <c r="AW221" s="257"/>
    </row>
    <row r="222" spans="2:49" s="265" customFormat="1" x14ac:dyDescent="0.4">
      <c r="B222" s="251"/>
      <c r="C222" s="251"/>
      <c r="D222" s="251"/>
      <c r="E222" s="251"/>
      <c r="F222" s="251"/>
      <c r="G222" s="251"/>
      <c r="H222" s="251"/>
      <c r="I222" s="251"/>
      <c r="J222" s="251"/>
      <c r="K222" s="251"/>
      <c r="L222" s="251"/>
      <c r="M222" s="251"/>
      <c r="N222" s="251"/>
      <c r="O222" s="251"/>
      <c r="P222" s="251"/>
      <c r="Q222" s="251"/>
      <c r="R222" s="251"/>
      <c r="S222" s="251"/>
      <c r="T222" s="251"/>
      <c r="U222" s="251"/>
      <c r="V222" s="251"/>
      <c r="W222" s="251"/>
      <c r="X222" s="251"/>
      <c r="Y222" s="251"/>
      <c r="Z222" s="251"/>
      <c r="AA222" s="251"/>
      <c r="AB222" s="252">
        <f t="shared" si="13"/>
        <v>0</v>
      </c>
      <c r="AC222" s="252">
        <f>ROUND(AB222*事業まとめ!$Q$6,2)</f>
        <v>0</v>
      </c>
      <c r="AD222" s="253"/>
      <c r="AE222" s="253"/>
      <c r="AF222" s="253"/>
      <c r="AG222" s="253"/>
      <c r="AH222" s="253"/>
      <c r="AI222" s="253"/>
      <c r="AJ222" s="253"/>
      <c r="AK222" s="252">
        <f t="shared" si="14"/>
        <v>0</v>
      </c>
      <c r="AL222" s="252">
        <f>ROUND(AK222*事業まとめ!$Q$6,2)</f>
        <v>0</v>
      </c>
      <c r="AM222" s="254">
        <f t="shared" si="16"/>
        <v>0</v>
      </c>
      <c r="AN222" s="254">
        <f t="shared" si="16"/>
        <v>0</v>
      </c>
      <c r="AO222" s="259"/>
      <c r="AP222" s="260">
        <f t="shared" si="15"/>
        <v>0</v>
      </c>
      <c r="AQ222" s="259"/>
      <c r="AR222" s="257"/>
      <c r="AS222" s="257"/>
      <c r="AT222" s="257"/>
      <c r="AU222" s="257"/>
      <c r="AV222" s="257"/>
      <c r="AW222" s="257"/>
    </row>
    <row r="223" spans="2:49" s="265" customFormat="1" x14ac:dyDescent="0.4">
      <c r="B223" s="251"/>
      <c r="C223" s="251"/>
      <c r="D223" s="251"/>
      <c r="E223" s="251"/>
      <c r="F223" s="251"/>
      <c r="G223" s="251"/>
      <c r="H223" s="251"/>
      <c r="I223" s="251"/>
      <c r="J223" s="251"/>
      <c r="K223" s="251"/>
      <c r="L223" s="251"/>
      <c r="M223" s="251"/>
      <c r="N223" s="251"/>
      <c r="O223" s="251"/>
      <c r="P223" s="251"/>
      <c r="Q223" s="251"/>
      <c r="R223" s="251"/>
      <c r="S223" s="251"/>
      <c r="T223" s="251"/>
      <c r="U223" s="251"/>
      <c r="V223" s="251"/>
      <c r="W223" s="251"/>
      <c r="X223" s="251"/>
      <c r="Y223" s="251"/>
      <c r="Z223" s="251"/>
      <c r="AA223" s="251"/>
      <c r="AB223" s="252">
        <f t="shared" si="13"/>
        <v>0</v>
      </c>
      <c r="AC223" s="252">
        <f>ROUND(AB223*事業まとめ!$Q$6,2)</f>
        <v>0</v>
      </c>
      <c r="AD223" s="253"/>
      <c r="AE223" s="253"/>
      <c r="AF223" s="253"/>
      <c r="AG223" s="253"/>
      <c r="AH223" s="253"/>
      <c r="AI223" s="253"/>
      <c r="AJ223" s="253"/>
      <c r="AK223" s="252">
        <f t="shared" si="14"/>
        <v>0</v>
      </c>
      <c r="AL223" s="252">
        <f>ROUND(AK223*事業まとめ!$Q$6,2)</f>
        <v>0</v>
      </c>
      <c r="AM223" s="254">
        <f t="shared" si="16"/>
        <v>0</v>
      </c>
      <c r="AN223" s="254">
        <f t="shared" si="16"/>
        <v>0</v>
      </c>
      <c r="AO223" s="259"/>
      <c r="AP223" s="260">
        <f t="shared" si="15"/>
        <v>0</v>
      </c>
      <c r="AQ223" s="259"/>
      <c r="AR223" s="257"/>
      <c r="AS223" s="257"/>
      <c r="AT223" s="257"/>
      <c r="AU223" s="257"/>
      <c r="AV223" s="257"/>
      <c r="AW223" s="257"/>
    </row>
    <row r="224" spans="2:49" s="265" customFormat="1" x14ac:dyDescent="0.4">
      <c r="B224" s="251"/>
      <c r="C224" s="251"/>
      <c r="D224" s="251"/>
      <c r="E224" s="251"/>
      <c r="F224" s="251"/>
      <c r="G224" s="251"/>
      <c r="H224" s="251"/>
      <c r="I224" s="251"/>
      <c r="J224" s="251"/>
      <c r="K224" s="251"/>
      <c r="L224" s="251"/>
      <c r="M224" s="251"/>
      <c r="N224" s="251"/>
      <c r="O224" s="251"/>
      <c r="P224" s="251"/>
      <c r="Q224" s="251"/>
      <c r="R224" s="251"/>
      <c r="S224" s="251"/>
      <c r="T224" s="251"/>
      <c r="U224" s="251"/>
      <c r="V224" s="251"/>
      <c r="W224" s="251"/>
      <c r="X224" s="251"/>
      <c r="Y224" s="251"/>
      <c r="Z224" s="251"/>
      <c r="AA224" s="251"/>
      <c r="AB224" s="252">
        <f t="shared" si="13"/>
        <v>0</v>
      </c>
      <c r="AC224" s="252">
        <f>ROUND(AB224*事業まとめ!$Q$6,2)</f>
        <v>0</v>
      </c>
      <c r="AD224" s="253"/>
      <c r="AE224" s="253"/>
      <c r="AF224" s="253"/>
      <c r="AG224" s="253"/>
      <c r="AH224" s="253"/>
      <c r="AI224" s="253"/>
      <c r="AJ224" s="253"/>
      <c r="AK224" s="252">
        <f t="shared" si="14"/>
        <v>0</v>
      </c>
      <c r="AL224" s="252">
        <f>ROUND(AK224*事業まとめ!$Q$6,2)</f>
        <v>0</v>
      </c>
      <c r="AM224" s="254">
        <f t="shared" si="16"/>
        <v>0</v>
      </c>
      <c r="AN224" s="254">
        <f t="shared" si="16"/>
        <v>0</v>
      </c>
      <c r="AO224" s="259"/>
      <c r="AP224" s="260">
        <f t="shared" si="15"/>
        <v>0</v>
      </c>
      <c r="AQ224" s="259"/>
      <c r="AR224" s="257"/>
      <c r="AS224" s="257"/>
      <c r="AT224" s="257"/>
      <c r="AU224" s="257"/>
      <c r="AV224" s="257"/>
      <c r="AW224" s="257"/>
    </row>
    <row r="225" spans="2:49" s="265" customFormat="1" x14ac:dyDescent="0.4">
      <c r="B225" s="251"/>
      <c r="C225" s="251"/>
      <c r="D225" s="251"/>
      <c r="E225" s="251"/>
      <c r="F225" s="251"/>
      <c r="G225" s="251"/>
      <c r="H225" s="251"/>
      <c r="I225" s="251"/>
      <c r="J225" s="251"/>
      <c r="K225" s="251"/>
      <c r="L225" s="251"/>
      <c r="M225" s="251"/>
      <c r="N225" s="251"/>
      <c r="O225" s="251"/>
      <c r="P225" s="251"/>
      <c r="Q225" s="251"/>
      <c r="R225" s="251"/>
      <c r="S225" s="251"/>
      <c r="T225" s="251"/>
      <c r="U225" s="251"/>
      <c r="V225" s="251"/>
      <c r="W225" s="251"/>
      <c r="X225" s="251"/>
      <c r="Y225" s="251"/>
      <c r="Z225" s="251"/>
      <c r="AA225" s="251"/>
      <c r="AB225" s="252">
        <f t="shared" si="13"/>
        <v>0</v>
      </c>
      <c r="AC225" s="252">
        <f>ROUND(AB225*事業まとめ!$Q$6,2)</f>
        <v>0</v>
      </c>
      <c r="AD225" s="253"/>
      <c r="AE225" s="253"/>
      <c r="AF225" s="253"/>
      <c r="AG225" s="253"/>
      <c r="AH225" s="253"/>
      <c r="AI225" s="253"/>
      <c r="AJ225" s="253"/>
      <c r="AK225" s="252">
        <f t="shared" si="14"/>
        <v>0</v>
      </c>
      <c r="AL225" s="252">
        <f>ROUND(AK225*事業まとめ!$Q$6,2)</f>
        <v>0</v>
      </c>
      <c r="AM225" s="254">
        <f t="shared" si="16"/>
        <v>0</v>
      </c>
      <c r="AN225" s="254">
        <f t="shared" si="16"/>
        <v>0</v>
      </c>
      <c r="AO225" s="259"/>
      <c r="AP225" s="260">
        <f t="shared" si="15"/>
        <v>0</v>
      </c>
      <c r="AQ225" s="259"/>
      <c r="AR225" s="257"/>
      <c r="AS225" s="257"/>
      <c r="AT225" s="257"/>
      <c r="AU225" s="257"/>
      <c r="AV225" s="257"/>
      <c r="AW225" s="257"/>
    </row>
    <row r="226" spans="2:49" s="265" customFormat="1" x14ac:dyDescent="0.4">
      <c r="B226" s="251"/>
      <c r="C226" s="251"/>
      <c r="D226" s="251"/>
      <c r="E226" s="251"/>
      <c r="F226" s="251"/>
      <c r="G226" s="251"/>
      <c r="H226" s="251"/>
      <c r="I226" s="251"/>
      <c r="J226" s="251"/>
      <c r="K226" s="251"/>
      <c r="L226" s="251"/>
      <c r="M226" s="251"/>
      <c r="N226" s="251"/>
      <c r="O226" s="251"/>
      <c r="P226" s="251"/>
      <c r="Q226" s="251"/>
      <c r="R226" s="251"/>
      <c r="S226" s="251"/>
      <c r="T226" s="251"/>
      <c r="U226" s="251"/>
      <c r="V226" s="251"/>
      <c r="W226" s="251"/>
      <c r="X226" s="251"/>
      <c r="Y226" s="251"/>
      <c r="Z226" s="251"/>
      <c r="AA226" s="251"/>
      <c r="AB226" s="252">
        <f t="shared" si="13"/>
        <v>0</v>
      </c>
      <c r="AC226" s="252">
        <f>ROUND(AB226*事業まとめ!$Q$6,2)</f>
        <v>0</v>
      </c>
      <c r="AD226" s="253"/>
      <c r="AE226" s="253"/>
      <c r="AF226" s="253"/>
      <c r="AG226" s="253"/>
      <c r="AH226" s="253"/>
      <c r="AI226" s="253"/>
      <c r="AJ226" s="253"/>
      <c r="AK226" s="252">
        <f t="shared" si="14"/>
        <v>0</v>
      </c>
      <c r="AL226" s="252">
        <f>ROUND(AK226*事業まとめ!$Q$6,2)</f>
        <v>0</v>
      </c>
      <c r="AM226" s="254">
        <f t="shared" si="16"/>
        <v>0</v>
      </c>
      <c r="AN226" s="254">
        <f t="shared" si="16"/>
        <v>0</v>
      </c>
      <c r="AO226" s="259"/>
      <c r="AP226" s="260">
        <f t="shared" si="15"/>
        <v>0</v>
      </c>
      <c r="AQ226" s="259"/>
      <c r="AR226" s="257"/>
      <c r="AS226" s="257"/>
      <c r="AT226" s="257"/>
      <c r="AU226" s="257"/>
      <c r="AV226" s="257"/>
      <c r="AW226" s="257"/>
    </row>
    <row r="227" spans="2:49" s="265" customFormat="1" x14ac:dyDescent="0.4">
      <c r="B227" s="251"/>
      <c r="C227" s="251"/>
      <c r="D227" s="251"/>
      <c r="E227" s="251"/>
      <c r="F227" s="251"/>
      <c r="G227" s="251"/>
      <c r="H227" s="251"/>
      <c r="I227" s="251"/>
      <c r="J227" s="251"/>
      <c r="K227" s="251"/>
      <c r="L227" s="251"/>
      <c r="M227" s="251"/>
      <c r="N227" s="251"/>
      <c r="O227" s="251"/>
      <c r="P227" s="251"/>
      <c r="Q227" s="251"/>
      <c r="R227" s="251"/>
      <c r="S227" s="251"/>
      <c r="T227" s="251"/>
      <c r="U227" s="251"/>
      <c r="V227" s="251"/>
      <c r="W227" s="251"/>
      <c r="X227" s="251"/>
      <c r="Y227" s="251"/>
      <c r="Z227" s="251"/>
      <c r="AA227" s="251"/>
      <c r="AB227" s="252">
        <f t="shared" si="13"/>
        <v>0</v>
      </c>
      <c r="AC227" s="252">
        <f>ROUND(AB227*事業まとめ!$Q$6,2)</f>
        <v>0</v>
      </c>
      <c r="AD227" s="253"/>
      <c r="AE227" s="253"/>
      <c r="AF227" s="253"/>
      <c r="AG227" s="253"/>
      <c r="AH227" s="253"/>
      <c r="AI227" s="253"/>
      <c r="AJ227" s="253"/>
      <c r="AK227" s="252">
        <f t="shared" si="14"/>
        <v>0</v>
      </c>
      <c r="AL227" s="252">
        <f>ROUND(AK227*事業まとめ!$Q$6,2)</f>
        <v>0</v>
      </c>
      <c r="AM227" s="254">
        <f t="shared" si="16"/>
        <v>0</v>
      </c>
      <c r="AN227" s="254">
        <f t="shared" si="16"/>
        <v>0</v>
      </c>
      <c r="AO227" s="259"/>
      <c r="AP227" s="260">
        <f t="shared" si="15"/>
        <v>0</v>
      </c>
      <c r="AQ227" s="259"/>
      <c r="AR227" s="257"/>
      <c r="AS227" s="257"/>
      <c r="AT227" s="257"/>
      <c r="AU227" s="257"/>
      <c r="AV227" s="257"/>
      <c r="AW227" s="257"/>
    </row>
    <row r="228" spans="2:49" s="265" customFormat="1" x14ac:dyDescent="0.4">
      <c r="B228" s="251"/>
      <c r="C228" s="251"/>
      <c r="D228" s="251"/>
      <c r="E228" s="251"/>
      <c r="F228" s="251"/>
      <c r="G228" s="251"/>
      <c r="H228" s="251"/>
      <c r="I228" s="251"/>
      <c r="J228" s="251"/>
      <c r="K228" s="251"/>
      <c r="L228" s="251"/>
      <c r="M228" s="251"/>
      <c r="N228" s="251"/>
      <c r="O228" s="251"/>
      <c r="P228" s="251"/>
      <c r="Q228" s="251"/>
      <c r="R228" s="251"/>
      <c r="S228" s="251"/>
      <c r="T228" s="251"/>
      <c r="U228" s="251"/>
      <c r="V228" s="251"/>
      <c r="W228" s="251"/>
      <c r="X228" s="251"/>
      <c r="Y228" s="251"/>
      <c r="Z228" s="251"/>
      <c r="AA228" s="251"/>
      <c r="AB228" s="252">
        <f t="shared" si="13"/>
        <v>0</v>
      </c>
      <c r="AC228" s="252">
        <f>ROUND(AB228*事業まとめ!$Q$6,2)</f>
        <v>0</v>
      </c>
      <c r="AD228" s="253"/>
      <c r="AE228" s="253"/>
      <c r="AF228" s="253"/>
      <c r="AG228" s="253"/>
      <c r="AH228" s="253"/>
      <c r="AI228" s="253"/>
      <c r="AJ228" s="253"/>
      <c r="AK228" s="252">
        <f t="shared" si="14"/>
        <v>0</v>
      </c>
      <c r="AL228" s="252">
        <f>ROUND(AK228*事業まとめ!$Q$6,2)</f>
        <v>0</v>
      </c>
      <c r="AM228" s="254">
        <f t="shared" si="16"/>
        <v>0</v>
      </c>
      <c r="AN228" s="254">
        <f t="shared" si="16"/>
        <v>0</v>
      </c>
      <c r="AO228" s="259"/>
      <c r="AP228" s="260">
        <f t="shared" si="15"/>
        <v>0</v>
      </c>
      <c r="AQ228" s="259"/>
      <c r="AR228" s="257"/>
      <c r="AS228" s="257"/>
      <c r="AT228" s="257"/>
      <c r="AU228" s="257"/>
      <c r="AV228" s="257"/>
      <c r="AW228" s="257"/>
    </row>
    <row r="229" spans="2:49" s="265" customFormat="1" x14ac:dyDescent="0.4">
      <c r="B229" s="251"/>
      <c r="C229" s="251"/>
      <c r="D229" s="251"/>
      <c r="E229" s="251"/>
      <c r="F229" s="251"/>
      <c r="G229" s="251"/>
      <c r="H229" s="251"/>
      <c r="I229" s="251"/>
      <c r="J229" s="251"/>
      <c r="K229" s="251"/>
      <c r="L229" s="251"/>
      <c r="M229" s="251"/>
      <c r="N229" s="251"/>
      <c r="O229" s="251"/>
      <c r="P229" s="251"/>
      <c r="Q229" s="251"/>
      <c r="R229" s="251"/>
      <c r="S229" s="251"/>
      <c r="T229" s="251"/>
      <c r="U229" s="251"/>
      <c r="V229" s="251"/>
      <c r="W229" s="251"/>
      <c r="X229" s="251"/>
      <c r="Y229" s="251"/>
      <c r="Z229" s="251"/>
      <c r="AA229" s="251"/>
      <c r="AB229" s="252">
        <f t="shared" si="13"/>
        <v>0</v>
      </c>
      <c r="AC229" s="252">
        <f>ROUND(AB229*事業まとめ!$Q$6,2)</f>
        <v>0</v>
      </c>
      <c r="AD229" s="253"/>
      <c r="AE229" s="253"/>
      <c r="AF229" s="253"/>
      <c r="AG229" s="253"/>
      <c r="AH229" s="253"/>
      <c r="AI229" s="253"/>
      <c r="AJ229" s="253"/>
      <c r="AK229" s="252">
        <f t="shared" si="14"/>
        <v>0</v>
      </c>
      <c r="AL229" s="252">
        <f>ROUND(AK229*事業まとめ!$Q$6,2)</f>
        <v>0</v>
      </c>
      <c r="AM229" s="254">
        <f t="shared" si="16"/>
        <v>0</v>
      </c>
      <c r="AN229" s="254">
        <f t="shared" si="16"/>
        <v>0</v>
      </c>
      <c r="AO229" s="259"/>
      <c r="AP229" s="260">
        <f t="shared" si="15"/>
        <v>0</v>
      </c>
      <c r="AQ229" s="259"/>
      <c r="AR229" s="257"/>
      <c r="AS229" s="257"/>
      <c r="AT229" s="257"/>
      <c r="AU229" s="257"/>
      <c r="AV229" s="257"/>
      <c r="AW229" s="257"/>
    </row>
    <row r="230" spans="2:49" s="265" customFormat="1" x14ac:dyDescent="0.4">
      <c r="B230" s="251"/>
      <c r="C230" s="251"/>
      <c r="D230" s="251"/>
      <c r="E230" s="251"/>
      <c r="F230" s="251"/>
      <c r="G230" s="251"/>
      <c r="H230" s="251"/>
      <c r="I230" s="251"/>
      <c r="J230" s="251"/>
      <c r="K230" s="251"/>
      <c r="L230" s="251"/>
      <c r="M230" s="251"/>
      <c r="N230" s="251"/>
      <c r="O230" s="251"/>
      <c r="P230" s="251"/>
      <c r="Q230" s="251"/>
      <c r="R230" s="251"/>
      <c r="S230" s="251"/>
      <c r="T230" s="251"/>
      <c r="U230" s="251"/>
      <c r="V230" s="251"/>
      <c r="W230" s="251"/>
      <c r="X230" s="251"/>
      <c r="Y230" s="251"/>
      <c r="Z230" s="251"/>
      <c r="AA230" s="251"/>
      <c r="AB230" s="252">
        <f t="shared" si="13"/>
        <v>0</v>
      </c>
      <c r="AC230" s="252">
        <f>ROUND(AB230*事業まとめ!$Q$6,2)</f>
        <v>0</v>
      </c>
      <c r="AD230" s="253"/>
      <c r="AE230" s="253"/>
      <c r="AF230" s="253"/>
      <c r="AG230" s="253"/>
      <c r="AH230" s="253"/>
      <c r="AI230" s="253"/>
      <c r="AJ230" s="253"/>
      <c r="AK230" s="252">
        <f t="shared" si="14"/>
        <v>0</v>
      </c>
      <c r="AL230" s="252">
        <f>ROUND(AK230*事業まとめ!$Q$6,2)</f>
        <v>0</v>
      </c>
      <c r="AM230" s="254">
        <f t="shared" si="16"/>
        <v>0</v>
      </c>
      <c r="AN230" s="254">
        <f t="shared" si="16"/>
        <v>0</v>
      </c>
      <c r="AO230" s="259"/>
      <c r="AP230" s="260">
        <f t="shared" si="15"/>
        <v>0</v>
      </c>
      <c r="AQ230" s="259"/>
      <c r="AR230" s="257"/>
      <c r="AS230" s="257"/>
      <c r="AT230" s="257"/>
      <c r="AU230" s="257"/>
      <c r="AV230" s="257"/>
      <c r="AW230" s="257"/>
    </row>
    <row r="231" spans="2:49" s="265" customFormat="1" x14ac:dyDescent="0.4">
      <c r="B231" s="251"/>
      <c r="C231" s="251"/>
      <c r="D231" s="251"/>
      <c r="E231" s="251"/>
      <c r="F231" s="251"/>
      <c r="G231" s="251"/>
      <c r="H231" s="251"/>
      <c r="I231" s="251"/>
      <c r="J231" s="251"/>
      <c r="K231" s="251"/>
      <c r="L231" s="251"/>
      <c r="M231" s="251"/>
      <c r="N231" s="251"/>
      <c r="O231" s="251"/>
      <c r="P231" s="251"/>
      <c r="Q231" s="251"/>
      <c r="R231" s="251"/>
      <c r="S231" s="251"/>
      <c r="T231" s="251"/>
      <c r="U231" s="251"/>
      <c r="V231" s="251"/>
      <c r="W231" s="251"/>
      <c r="X231" s="251"/>
      <c r="Y231" s="251"/>
      <c r="Z231" s="251"/>
      <c r="AA231" s="251"/>
      <c r="AB231" s="252">
        <f t="shared" si="13"/>
        <v>0</v>
      </c>
      <c r="AC231" s="252">
        <f>ROUND(AB231*事業まとめ!$Q$6,2)</f>
        <v>0</v>
      </c>
      <c r="AD231" s="253"/>
      <c r="AE231" s="253"/>
      <c r="AF231" s="253"/>
      <c r="AG231" s="253"/>
      <c r="AH231" s="253"/>
      <c r="AI231" s="253"/>
      <c r="AJ231" s="253"/>
      <c r="AK231" s="252">
        <f t="shared" si="14"/>
        <v>0</v>
      </c>
      <c r="AL231" s="252">
        <f>ROUND(AK231*事業まとめ!$Q$6,2)</f>
        <v>0</v>
      </c>
      <c r="AM231" s="254">
        <f t="shared" si="16"/>
        <v>0</v>
      </c>
      <c r="AN231" s="254">
        <f t="shared" si="16"/>
        <v>0</v>
      </c>
      <c r="AO231" s="259"/>
      <c r="AP231" s="260">
        <f t="shared" si="15"/>
        <v>0</v>
      </c>
      <c r="AQ231" s="259"/>
      <c r="AR231" s="257"/>
      <c r="AS231" s="257"/>
      <c r="AT231" s="257"/>
      <c r="AU231" s="257"/>
      <c r="AV231" s="257"/>
      <c r="AW231" s="257"/>
    </row>
    <row r="232" spans="2:49" s="265" customFormat="1" x14ac:dyDescent="0.4">
      <c r="B232" s="251"/>
      <c r="C232" s="251"/>
      <c r="D232" s="251"/>
      <c r="E232" s="251"/>
      <c r="F232" s="251"/>
      <c r="G232" s="251"/>
      <c r="H232" s="251"/>
      <c r="I232" s="251"/>
      <c r="J232" s="251"/>
      <c r="K232" s="251"/>
      <c r="L232" s="251"/>
      <c r="M232" s="251"/>
      <c r="N232" s="251"/>
      <c r="O232" s="251"/>
      <c r="P232" s="251"/>
      <c r="Q232" s="251"/>
      <c r="R232" s="251"/>
      <c r="S232" s="251"/>
      <c r="T232" s="251"/>
      <c r="U232" s="251"/>
      <c r="V232" s="251"/>
      <c r="W232" s="251"/>
      <c r="X232" s="251"/>
      <c r="Y232" s="251"/>
      <c r="Z232" s="251"/>
      <c r="AA232" s="251"/>
      <c r="AB232" s="252">
        <f t="shared" si="13"/>
        <v>0</v>
      </c>
      <c r="AC232" s="252">
        <f>ROUND(AB232*事業まとめ!$Q$6,2)</f>
        <v>0</v>
      </c>
      <c r="AD232" s="253"/>
      <c r="AE232" s="253"/>
      <c r="AF232" s="253"/>
      <c r="AG232" s="253"/>
      <c r="AH232" s="253"/>
      <c r="AI232" s="253"/>
      <c r="AJ232" s="253"/>
      <c r="AK232" s="252">
        <f t="shared" si="14"/>
        <v>0</v>
      </c>
      <c r="AL232" s="252">
        <f>ROUND(AK232*事業まとめ!$Q$6,2)</f>
        <v>0</v>
      </c>
      <c r="AM232" s="254">
        <f t="shared" si="16"/>
        <v>0</v>
      </c>
      <c r="AN232" s="254">
        <f t="shared" si="16"/>
        <v>0</v>
      </c>
      <c r="AO232" s="259"/>
      <c r="AP232" s="260">
        <f t="shared" si="15"/>
        <v>0</v>
      </c>
      <c r="AQ232" s="259"/>
      <c r="AR232" s="257"/>
      <c r="AS232" s="257"/>
      <c r="AT232" s="257"/>
      <c r="AU232" s="257"/>
      <c r="AV232" s="257"/>
      <c r="AW232" s="257"/>
    </row>
    <row r="233" spans="2:49" s="265" customFormat="1" x14ac:dyDescent="0.4">
      <c r="B233" s="251"/>
      <c r="C233" s="251"/>
      <c r="D233" s="251"/>
      <c r="E233" s="251"/>
      <c r="F233" s="251"/>
      <c r="G233" s="251"/>
      <c r="H233" s="251"/>
      <c r="I233" s="251"/>
      <c r="J233" s="251"/>
      <c r="K233" s="251"/>
      <c r="L233" s="251"/>
      <c r="M233" s="251"/>
      <c r="N233" s="251"/>
      <c r="O233" s="251"/>
      <c r="P233" s="251"/>
      <c r="Q233" s="251"/>
      <c r="R233" s="251"/>
      <c r="S233" s="251"/>
      <c r="T233" s="251"/>
      <c r="U233" s="251"/>
      <c r="V233" s="251"/>
      <c r="W233" s="251"/>
      <c r="X233" s="251"/>
      <c r="Y233" s="251"/>
      <c r="Z233" s="251"/>
      <c r="AA233" s="251"/>
      <c r="AB233" s="252">
        <f t="shared" si="13"/>
        <v>0</v>
      </c>
      <c r="AC233" s="252">
        <f>ROUND(AB233*事業まとめ!$Q$6,2)</f>
        <v>0</v>
      </c>
      <c r="AD233" s="253"/>
      <c r="AE233" s="253"/>
      <c r="AF233" s="253"/>
      <c r="AG233" s="253"/>
      <c r="AH233" s="253"/>
      <c r="AI233" s="253"/>
      <c r="AJ233" s="253"/>
      <c r="AK233" s="252">
        <f t="shared" si="14"/>
        <v>0</v>
      </c>
      <c r="AL233" s="252">
        <f>ROUND(AK233*事業まとめ!$Q$6,2)</f>
        <v>0</v>
      </c>
      <c r="AM233" s="254">
        <f t="shared" si="16"/>
        <v>0</v>
      </c>
      <c r="AN233" s="254">
        <f t="shared" si="16"/>
        <v>0</v>
      </c>
      <c r="AO233" s="259"/>
      <c r="AP233" s="260">
        <f t="shared" si="15"/>
        <v>0</v>
      </c>
      <c r="AQ233" s="259"/>
      <c r="AR233" s="257"/>
      <c r="AS233" s="257"/>
      <c r="AT233" s="257"/>
      <c r="AU233" s="257"/>
      <c r="AV233" s="257"/>
      <c r="AW233" s="257"/>
    </row>
    <row r="234" spans="2:49" s="265" customFormat="1" x14ac:dyDescent="0.4">
      <c r="B234" s="251"/>
      <c r="C234" s="251"/>
      <c r="D234" s="251"/>
      <c r="E234" s="251"/>
      <c r="F234" s="251"/>
      <c r="G234" s="251"/>
      <c r="H234" s="251"/>
      <c r="I234" s="251"/>
      <c r="J234" s="251"/>
      <c r="K234" s="251"/>
      <c r="L234" s="251"/>
      <c r="M234" s="251"/>
      <c r="N234" s="251"/>
      <c r="O234" s="251"/>
      <c r="P234" s="251"/>
      <c r="Q234" s="251"/>
      <c r="R234" s="251"/>
      <c r="S234" s="251"/>
      <c r="T234" s="251"/>
      <c r="U234" s="251"/>
      <c r="V234" s="251"/>
      <c r="W234" s="251"/>
      <c r="X234" s="251"/>
      <c r="Y234" s="251"/>
      <c r="Z234" s="251"/>
      <c r="AA234" s="251"/>
      <c r="AB234" s="252">
        <f t="shared" si="13"/>
        <v>0</v>
      </c>
      <c r="AC234" s="252">
        <f>ROUND(AB234*事業まとめ!$Q$6,2)</f>
        <v>0</v>
      </c>
      <c r="AD234" s="253"/>
      <c r="AE234" s="253"/>
      <c r="AF234" s="253"/>
      <c r="AG234" s="253"/>
      <c r="AH234" s="253"/>
      <c r="AI234" s="253"/>
      <c r="AJ234" s="253"/>
      <c r="AK234" s="252">
        <f t="shared" si="14"/>
        <v>0</v>
      </c>
      <c r="AL234" s="252">
        <f>ROUND(AK234*事業まとめ!$Q$6,2)</f>
        <v>0</v>
      </c>
      <c r="AM234" s="254">
        <f t="shared" si="16"/>
        <v>0</v>
      </c>
      <c r="AN234" s="254">
        <f t="shared" si="16"/>
        <v>0</v>
      </c>
      <c r="AO234" s="259"/>
      <c r="AP234" s="260">
        <f t="shared" si="15"/>
        <v>0</v>
      </c>
      <c r="AQ234" s="259"/>
      <c r="AR234" s="257"/>
      <c r="AS234" s="257"/>
      <c r="AT234" s="257"/>
      <c r="AU234" s="257"/>
      <c r="AV234" s="257"/>
      <c r="AW234" s="257"/>
    </row>
    <row r="235" spans="2:49" s="265" customFormat="1" x14ac:dyDescent="0.4">
      <c r="B235" s="251"/>
      <c r="C235" s="251"/>
      <c r="D235" s="251"/>
      <c r="E235" s="251"/>
      <c r="F235" s="251"/>
      <c r="G235" s="251"/>
      <c r="H235" s="251"/>
      <c r="I235" s="251"/>
      <c r="J235" s="251"/>
      <c r="K235" s="251"/>
      <c r="L235" s="251"/>
      <c r="M235" s="251"/>
      <c r="N235" s="251"/>
      <c r="O235" s="251"/>
      <c r="P235" s="251"/>
      <c r="Q235" s="251"/>
      <c r="R235" s="251"/>
      <c r="S235" s="251"/>
      <c r="T235" s="251"/>
      <c r="U235" s="251"/>
      <c r="V235" s="251"/>
      <c r="W235" s="251"/>
      <c r="X235" s="251"/>
      <c r="Y235" s="251"/>
      <c r="Z235" s="251"/>
      <c r="AA235" s="251"/>
      <c r="AB235" s="252">
        <f t="shared" si="13"/>
        <v>0</v>
      </c>
      <c r="AC235" s="252">
        <f>ROUND(AB235*事業まとめ!$Q$6,2)</f>
        <v>0</v>
      </c>
      <c r="AD235" s="253"/>
      <c r="AE235" s="253"/>
      <c r="AF235" s="253"/>
      <c r="AG235" s="253"/>
      <c r="AH235" s="253"/>
      <c r="AI235" s="253"/>
      <c r="AJ235" s="253"/>
      <c r="AK235" s="252">
        <f t="shared" si="14"/>
        <v>0</v>
      </c>
      <c r="AL235" s="252">
        <f>ROUND(AK235*事業まとめ!$Q$6,2)</f>
        <v>0</v>
      </c>
      <c r="AM235" s="254">
        <f t="shared" si="16"/>
        <v>0</v>
      </c>
      <c r="AN235" s="254">
        <f t="shared" si="16"/>
        <v>0</v>
      </c>
      <c r="AO235" s="259"/>
      <c r="AP235" s="260">
        <f t="shared" si="15"/>
        <v>0</v>
      </c>
      <c r="AQ235" s="259"/>
      <c r="AR235" s="257"/>
      <c r="AS235" s="257"/>
      <c r="AT235" s="257"/>
      <c r="AU235" s="257"/>
      <c r="AV235" s="257"/>
      <c r="AW235" s="257"/>
    </row>
    <row r="236" spans="2:49" s="265" customFormat="1" x14ac:dyDescent="0.4">
      <c r="B236" s="251"/>
      <c r="C236" s="251"/>
      <c r="D236" s="251"/>
      <c r="E236" s="251"/>
      <c r="F236" s="251"/>
      <c r="G236" s="251"/>
      <c r="H236" s="251"/>
      <c r="I236" s="251"/>
      <c r="J236" s="251"/>
      <c r="K236" s="251"/>
      <c r="L236" s="251"/>
      <c r="M236" s="251"/>
      <c r="N236" s="251"/>
      <c r="O236" s="251"/>
      <c r="P236" s="251"/>
      <c r="Q236" s="251"/>
      <c r="R236" s="251"/>
      <c r="S236" s="251"/>
      <c r="T236" s="251"/>
      <c r="U236" s="251"/>
      <c r="V236" s="251"/>
      <c r="W236" s="251"/>
      <c r="X236" s="251"/>
      <c r="Y236" s="251"/>
      <c r="Z236" s="251"/>
      <c r="AA236" s="251"/>
      <c r="AB236" s="252">
        <f t="shared" si="13"/>
        <v>0</v>
      </c>
      <c r="AC236" s="252">
        <f>ROUND(AB236*事業まとめ!$Q$6,2)</f>
        <v>0</v>
      </c>
      <c r="AD236" s="253"/>
      <c r="AE236" s="253"/>
      <c r="AF236" s="253"/>
      <c r="AG236" s="253"/>
      <c r="AH236" s="253"/>
      <c r="AI236" s="253"/>
      <c r="AJ236" s="253"/>
      <c r="AK236" s="252">
        <f t="shared" si="14"/>
        <v>0</v>
      </c>
      <c r="AL236" s="252">
        <f>ROUND(AK236*事業まとめ!$Q$6,2)</f>
        <v>0</v>
      </c>
      <c r="AM236" s="254">
        <f t="shared" si="16"/>
        <v>0</v>
      </c>
      <c r="AN236" s="254">
        <f t="shared" si="16"/>
        <v>0</v>
      </c>
      <c r="AO236" s="259"/>
      <c r="AP236" s="260">
        <f t="shared" si="15"/>
        <v>0</v>
      </c>
      <c r="AQ236" s="259"/>
      <c r="AR236" s="257"/>
      <c r="AS236" s="257"/>
      <c r="AT236" s="257"/>
      <c r="AU236" s="257"/>
      <c r="AV236" s="257"/>
      <c r="AW236" s="257"/>
    </row>
    <row r="237" spans="2:49" s="265" customFormat="1" x14ac:dyDescent="0.4">
      <c r="B237" s="251"/>
      <c r="C237" s="251"/>
      <c r="D237" s="251"/>
      <c r="E237" s="251"/>
      <c r="F237" s="251"/>
      <c r="G237" s="251"/>
      <c r="H237" s="251"/>
      <c r="I237" s="251"/>
      <c r="J237" s="251"/>
      <c r="K237" s="251"/>
      <c r="L237" s="251"/>
      <c r="M237" s="251"/>
      <c r="N237" s="251"/>
      <c r="O237" s="251"/>
      <c r="P237" s="251"/>
      <c r="Q237" s="251"/>
      <c r="R237" s="251"/>
      <c r="S237" s="251"/>
      <c r="T237" s="251"/>
      <c r="U237" s="251"/>
      <c r="V237" s="251"/>
      <c r="W237" s="251"/>
      <c r="X237" s="251"/>
      <c r="Y237" s="251"/>
      <c r="Z237" s="251"/>
      <c r="AA237" s="251"/>
      <c r="AB237" s="252">
        <f t="shared" si="13"/>
        <v>0</v>
      </c>
      <c r="AC237" s="252">
        <f>ROUND(AB237*事業まとめ!$Q$6,2)</f>
        <v>0</v>
      </c>
      <c r="AD237" s="253"/>
      <c r="AE237" s="253"/>
      <c r="AF237" s="253"/>
      <c r="AG237" s="253"/>
      <c r="AH237" s="253"/>
      <c r="AI237" s="253"/>
      <c r="AJ237" s="253"/>
      <c r="AK237" s="252">
        <f t="shared" si="14"/>
        <v>0</v>
      </c>
      <c r="AL237" s="252">
        <f>ROUND(AK237*事業まとめ!$Q$6,2)</f>
        <v>0</v>
      </c>
      <c r="AM237" s="254">
        <f t="shared" si="16"/>
        <v>0</v>
      </c>
      <c r="AN237" s="254">
        <f t="shared" si="16"/>
        <v>0</v>
      </c>
      <c r="AO237" s="259"/>
      <c r="AP237" s="260">
        <f t="shared" si="15"/>
        <v>0</v>
      </c>
      <c r="AQ237" s="259"/>
      <c r="AR237" s="257"/>
      <c r="AS237" s="257"/>
      <c r="AT237" s="257"/>
      <c r="AU237" s="257"/>
      <c r="AV237" s="257"/>
      <c r="AW237" s="257"/>
    </row>
    <row r="238" spans="2:49" s="265" customFormat="1" x14ac:dyDescent="0.4">
      <c r="B238" s="251"/>
      <c r="C238" s="251"/>
      <c r="D238" s="251"/>
      <c r="E238" s="251"/>
      <c r="F238" s="251"/>
      <c r="G238" s="251"/>
      <c r="H238" s="251"/>
      <c r="I238" s="251"/>
      <c r="J238" s="251"/>
      <c r="K238" s="251"/>
      <c r="L238" s="251"/>
      <c r="M238" s="251"/>
      <c r="N238" s="251"/>
      <c r="O238" s="251"/>
      <c r="P238" s="251"/>
      <c r="Q238" s="251"/>
      <c r="R238" s="251"/>
      <c r="S238" s="251"/>
      <c r="T238" s="251"/>
      <c r="U238" s="251"/>
      <c r="V238" s="251"/>
      <c r="W238" s="251"/>
      <c r="X238" s="251"/>
      <c r="Y238" s="251"/>
      <c r="Z238" s="251"/>
      <c r="AA238" s="251"/>
      <c r="AB238" s="252">
        <f t="shared" si="13"/>
        <v>0</v>
      </c>
      <c r="AC238" s="252">
        <f>ROUND(AB238*事業まとめ!$Q$6,2)</f>
        <v>0</v>
      </c>
      <c r="AD238" s="253"/>
      <c r="AE238" s="253"/>
      <c r="AF238" s="253"/>
      <c r="AG238" s="253"/>
      <c r="AH238" s="253"/>
      <c r="AI238" s="253"/>
      <c r="AJ238" s="253"/>
      <c r="AK238" s="252">
        <f t="shared" si="14"/>
        <v>0</v>
      </c>
      <c r="AL238" s="252">
        <f>ROUND(AK238*事業まとめ!$Q$6,2)</f>
        <v>0</v>
      </c>
      <c r="AM238" s="254">
        <f t="shared" si="16"/>
        <v>0</v>
      </c>
      <c r="AN238" s="254">
        <f t="shared" si="16"/>
        <v>0</v>
      </c>
      <c r="AO238" s="259"/>
      <c r="AP238" s="260">
        <f t="shared" si="15"/>
        <v>0</v>
      </c>
      <c r="AQ238" s="259"/>
      <c r="AR238" s="257"/>
      <c r="AS238" s="257"/>
      <c r="AT238" s="257"/>
      <c r="AU238" s="257"/>
      <c r="AV238" s="257"/>
      <c r="AW238" s="257"/>
    </row>
    <row r="239" spans="2:49" s="265" customFormat="1" x14ac:dyDescent="0.4">
      <c r="B239" s="251"/>
      <c r="C239" s="251"/>
      <c r="D239" s="251"/>
      <c r="E239" s="251"/>
      <c r="F239" s="251"/>
      <c r="G239" s="251"/>
      <c r="H239" s="251"/>
      <c r="I239" s="251"/>
      <c r="J239" s="251"/>
      <c r="K239" s="251"/>
      <c r="L239" s="251"/>
      <c r="M239" s="251"/>
      <c r="N239" s="251"/>
      <c r="O239" s="251"/>
      <c r="P239" s="251"/>
      <c r="Q239" s="251"/>
      <c r="R239" s="251"/>
      <c r="S239" s="251"/>
      <c r="T239" s="251"/>
      <c r="U239" s="251"/>
      <c r="V239" s="251"/>
      <c r="W239" s="251"/>
      <c r="X239" s="251"/>
      <c r="Y239" s="251"/>
      <c r="Z239" s="251"/>
      <c r="AA239" s="251"/>
      <c r="AB239" s="252">
        <f t="shared" si="13"/>
        <v>0</v>
      </c>
      <c r="AC239" s="252">
        <f>ROUND(AB239*事業まとめ!$Q$6,2)</f>
        <v>0</v>
      </c>
      <c r="AD239" s="253"/>
      <c r="AE239" s="253"/>
      <c r="AF239" s="253"/>
      <c r="AG239" s="253"/>
      <c r="AH239" s="253"/>
      <c r="AI239" s="253"/>
      <c r="AJ239" s="253"/>
      <c r="AK239" s="252">
        <f t="shared" si="14"/>
        <v>0</v>
      </c>
      <c r="AL239" s="252">
        <f>ROUND(AK239*事業まとめ!$Q$6,2)</f>
        <v>0</v>
      </c>
      <c r="AM239" s="254">
        <f t="shared" si="16"/>
        <v>0</v>
      </c>
      <c r="AN239" s="254">
        <f t="shared" si="16"/>
        <v>0</v>
      </c>
      <c r="AO239" s="259"/>
      <c r="AP239" s="260">
        <f t="shared" si="15"/>
        <v>0</v>
      </c>
      <c r="AQ239" s="259"/>
      <c r="AR239" s="257"/>
      <c r="AS239" s="257"/>
      <c r="AT239" s="257"/>
      <c r="AU239" s="257"/>
      <c r="AV239" s="257"/>
      <c r="AW239" s="257"/>
    </row>
    <row r="240" spans="2:49" s="265" customFormat="1" x14ac:dyDescent="0.4">
      <c r="B240" s="251"/>
      <c r="C240" s="251"/>
      <c r="D240" s="251"/>
      <c r="E240" s="251"/>
      <c r="F240" s="251"/>
      <c r="G240" s="251"/>
      <c r="H240" s="251"/>
      <c r="I240" s="251"/>
      <c r="J240" s="251"/>
      <c r="K240" s="251"/>
      <c r="L240" s="251"/>
      <c r="M240" s="251"/>
      <c r="N240" s="251"/>
      <c r="O240" s="251"/>
      <c r="P240" s="251"/>
      <c r="Q240" s="251"/>
      <c r="R240" s="251"/>
      <c r="S240" s="251"/>
      <c r="T240" s="251"/>
      <c r="U240" s="251"/>
      <c r="V240" s="251"/>
      <c r="W240" s="251"/>
      <c r="X240" s="251"/>
      <c r="Y240" s="251"/>
      <c r="Z240" s="251"/>
      <c r="AA240" s="251"/>
      <c r="AB240" s="252">
        <f t="shared" si="13"/>
        <v>0</v>
      </c>
      <c r="AC240" s="252">
        <f>ROUND(AB240*事業まとめ!$Q$6,2)</f>
        <v>0</v>
      </c>
      <c r="AD240" s="253"/>
      <c r="AE240" s="253"/>
      <c r="AF240" s="253"/>
      <c r="AG240" s="253"/>
      <c r="AH240" s="253"/>
      <c r="AI240" s="253"/>
      <c r="AJ240" s="253"/>
      <c r="AK240" s="252">
        <f t="shared" si="14"/>
        <v>0</v>
      </c>
      <c r="AL240" s="252">
        <f>ROUND(AK240*事業まとめ!$Q$6,2)</f>
        <v>0</v>
      </c>
      <c r="AM240" s="254">
        <f t="shared" si="16"/>
        <v>0</v>
      </c>
      <c r="AN240" s="254">
        <f t="shared" si="16"/>
        <v>0</v>
      </c>
      <c r="AO240" s="259"/>
      <c r="AP240" s="260">
        <f t="shared" si="15"/>
        <v>0</v>
      </c>
      <c r="AQ240" s="259"/>
      <c r="AR240" s="257"/>
      <c r="AS240" s="257"/>
      <c r="AT240" s="257"/>
      <c r="AU240" s="257"/>
      <c r="AV240" s="257"/>
      <c r="AW240" s="257"/>
    </row>
    <row r="241" spans="2:49" s="265" customFormat="1" x14ac:dyDescent="0.4">
      <c r="B241" s="251"/>
      <c r="C241" s="251"/>
      <c r="D241" s="251"/>
      <c r="E241" s="251"/>
      <c r="F241" s="251"/>
      <c r="G241" s="251"/>
      <c r="H241" s="251"/>
      <c r="I241" s="251"/>
      <c r="J241" s="251"/>
      <c r="K241" s="251"/>
      <c r="L241" s="251"/>
      <c r="M241" s="251"/>
      <c r="N241" s="251"/>
      <c r="O241" s="251"/>
      <c r="P241" s="251"/>
      <c r="Q241" s="251"/>
      <c r="R241" s="251"/>
      <c r="S241" s="251"/>
      <c r="T241" s="251"/>
      <c r="U241" s="251"/>
      <c r="V241" s="251"/>
      <c r="W241" s="251"/>
      <c r="X241" s="251"/>
      <c r="Y241" s="251"/>
      <c r="Z241" s="251"/>
      <c r="AA241" s="251"/>
      <c r="AB241" s="252">
        <f t="shared" si="13"/>
        <v>0</v>
      </c>
      <c r="AC241" s="252">
        <f>ROUND(AB241*事業まとめ!$Q$6,2)</f>
        <v>0</v>
      </c>
      <c r="AD241" s="253"/>
      <c r="AE241" s="253"/>
      <c r="AF241" s="253"/>
      <c r="AG241" s="253"/>
      <c r="AH241" s="253"/>
      <c r="AI241" s="253"/>
      <c r="AJ241" s="253"/>
      <c r="AK241" s="252">
        <f t="shared" si="14"/>
        <v>0</v>
      </c>
      <c r="AL241" s="252">
        <f>ROUND(AK241*事業まとめ!$Q$6,2)</f>
        <v>0</v>
      </c>
      <c r="AM241" s="254">
        <f t="shared" si="16"/>
        <v>0</v>
      </c>
      <c r="AN241" s="254">
        <f t="shared" si="16"/>
        <v>0</v>
      </c>
      <c r="AO241" s="259"/>
      <c r="AP241" s="260">
        <f t="shared" si="15"/>
        <v>0</v>
      </c>
      <c r="AQ241" s="259"/>
      <c r="AR241" s="257"/>
      <c r="AS241" s="257"/>
      <c r="AT241" s="257"/>
      <c r="AU241" s="257"/>
      <c r="AV241" s="257"/>
      <c r="AW241" s="257"/>
    </row>
    <row r="242" spans="2:49" s="265" customFormat="1" x14ac:dyDescent="0.4">
      <c r="B242" s="251"/>
      <c r="C242" s="251"/>
      <c r="D242" s="251"/>
      <c r="E242" s="251"/>
      <c r="F242" s="251"/>
      <c r="G242" s="251"/>
      <c r="H242" s="251"/>
      <c r="I242" s="251"/>
      <c r="J242" s="251"/>
      <c r="K242" s="251"/>
      <c r="L242" s="251"/>
      <c r="M242" s="251"/>
      <c r="N242" s="251"/>
      <c r="O242" s="251"/>
      <c r="P242" s="251"/>
      <c r="Q242" s="251"/>
      <c r="R242" s="251"/>
      <c r="S242" s="251"/>
      <c r="T242" s="251"/>
      <c r="U242" s="251"/>
      <c r="V242" s="251"/>
      <c r="W242" s="251"/>
      <c r="X242" s="251"/>
      <c r="Y242" s="251"/>
      <c r="Z242" s="251"/>
      <c r="AA242" s="251"/>
      <c r="AB242" s="252">
        <f t="shared" si="13"/>
        <v>0</v>
      </c>
      <c r="AC242" s="252">
        <f>ROUND(AB242*事業まとめ!$Q$6,2)</f>
        <v>0</v>
      </c>
      <c r="AD242" s="253"/>
      <c r="AE242" s="253"/>
      <c r="AF242" s="253"/>
      <c r="AG242" s="253"/>
      <c r="AH242" s="253"/>
      <c r="AI242" s="253"/>
      <c r="AJ242" s="253"/>
      <c r="AK242" s="252">
        <f t="shared" si="14"/>
        <v>0</v>
      </c>
      <c r="AL242" s="252">
        <f>ROUND(AK242*事業まとめ!$Q$6,2)</f>
        <v>0</v>
      </c>
      <c r="AM242" s="254">
        <f t="shared" si="16"/>
        <v>0</v>
      </c>
      <c r="AN242" s="254">
        <f t="shared" si="16"/>
        <v>0</v>
      </c>
      <c r="AO242" s="259"/>
      <c r="AP242" s="260">
        <f t="shared" si="15"/>
        <v>0</v>
      </c>
      <c r="AQ242" s="259"/>
      <c r="AR242" s="257"/>
      <c r="AS242" s="257"/>
      <c r="AT242" s="257"/>
      <c r="AU242" s="257"/>
      <c r="AV242" s="257"/>
      <c r="AW242" s="257"/>
    </row>
    <row r="243" spans="2:49" s="265" customFormat="1" x14ac:dyDescent="0.4">
      <c r="B243" s="251"/>
      <c r="C243" s="251"/>
      <c r="D243" s="251"/>
      <c r="E243" s="251"/>
      <c r="F243" s="251"/>
      <c r="G243" s="251"/>
      <c r="H243" s="251"/>
      <c r="I243" s="251"/>
      <c r="J243" s="251"/>
      <c r="K243" s="251"/>
      <c r="L243" s="251"/>
      <c r="M243" s="251"/>
      <c r="N243" s="251"/>
      <c r="O243" s="251"/>
      <c r="P243" s="251"/>
      <c r="Q243" s="251"/>
      <c r="R243" s="251"/>
      <c r="S243" s="251"/>
      <c r="T243" s="251"/>
      <c r="U243" s="251"/>
      <c r="V243" s="251"/>
      <c r="W243" s="251"/>
      <c r="X243" s="251"/>
      <c r="Y243" s="251"/>
      <c r="Z243" s="251"/>
      <c r="AA243" s="251"/>
      <c r="AB243" s="252">
        <f t="shared" si="13"/>
        <v>0</v>
      </c>
      <c r="AC243" s="252">
        <f>ROUND(AB243*事業まとめ!$Q$6,2)</f>
        <v>0</v>
      </c>
      <c r="AD243" s="253"/>
      <c r="AE243" s="253"/>
      <c r="AF243" s="253"/>
      <c r="AG243" s="253"/>
      <c r="AH243" s="253"/>
      <c r="AI243" s="253"/>
      <c r="AJ243" s="253"/>
      <c r="AK243" s="252">
        <f t="shared" si="14"/>
        <v>0</v>
      </c>
      <c r="AL243" s="252">
        <f>ROUND(AK243*事業まとめ!$Q$6,2)</f>
        <v>0</v>
      </c>
      <c r="AM243" s="254">
        <f t="shared" si="16"/>
        <v>0</v>
      </c>
      <c r="AN243" s="254">
        <f t="shared" si="16"/>
        <v>0</v>
      </c>
      <c r="AO243" s="259"/>
      <c r="AP243" s="260">
        <f t="shared" si="15"/>
        <v>0</v>
      </c>
      <c r="AQ243" s="259"/>
      <c r="AR243" s="257"/>
      <c r="AS243" s="257"/>
      <c r="AT243" s="257"/>
      <c r="AU243" s="257"/>
      <c r="AV243" s="257"/>
      <c r="AW243" s="257"/>
    </row>
    <row r="244" spans="2:49" s="265" customFormat="1" x14ac:dyDescent="0.4">
      <c r="B244" s="251"/>
      <c r="C244" s="251"/>
      <c r="D244" s="251"/>
      <c r="E244" s="251"/>
      <c r="F244" s="251"/>
      <c r="G244" s="251"/>
      <c r="H244" s="251"/>
      <c r="I244" s="251"/>
      <c r="J244" s="251"/>
      <c r="K244" s="251"/>
      <c r="L244" s="251"/>
      <c r="M244" s="251"/>
      <c r="N244" s="251"/>
      <c r="O244" s="251"/>
      <c r="P244" s="251"/>
      <c r="Q244" s="251"/>
      <c r="R244" s="251"/>
      <c r="S244" s="251"/>
      <c r="T244" s="251"/>
      <c r="U244" s="251"/>
      <c r="V244" s="251"/>
      <c r="W244" s="251"/>
      <c r="X244" s="251"/>
      <c r="Y244" s="251"/>
      <c r="Z244" s="251"/>
      <c r="AA244" s="251"/>
      <c r="AB244" s="252">
        <f t="shared" si="13"/>
        <v>0</v>
      </c>
      <c r="AC244" s="252">
        <f>ROUND(AB244*事業まとめ!$Q$6,2)</f>
        <v>0</v>
      </c>
      <c r="AD244" s="253"/>
      <c r="AE244" s="253"/>
      <c r="AF244" s="253"/>
      <c r="AG244" s="253"/>
      <c r="AH244" s="253"/>
      <c r="AI244" s="253"/>
      <c r="AJ244" s="253"/>
      <c r="AK244" s="252">
        <f t="shared" si="14"/>
        <v>0</v>
      </c>
      <c r="AL244" s="252">
        <f>ROUND(AK244*事業まとめ!$Q$6,2)</f>
        <v>0</v>
      </c>
      <c r="AM244" s="254">
        <f t="shared" si="16"/>
        <v>0</v>
      </c>
      <c r="AN244" s="254">
        <f t="shared" si="16"/>
        <v>0</v>
      </c>
      <c r="AO244" s="259"/>
      <c r="AP244" s="260">
        <f t="shared" si="15"/>
        <v>0</v>
      </c>
      <c r="AQ244" s="259"/>
      <c r="AR244" s="257"/>
      <c r="AS244" s="257"/>
      <c r="AT244" s="257"/>
      <c r="AU244" s="257"/>
      <c r="AV244" s="257"/>
      <c r="AW244" s="257"/>
    </row>
    <row r="245" spans="2:49" s="265" customFormat="1" x14ac:dyDescent="0.4">
      <c r="B245" s="251"/>
      <c r="C245" s="251"/>
      <c r="D245" s="251"/>
      <c r="E245" s="251"/>
      <c r="F245" s="251"/>
      <c r="G245" s="251"/>
      <c r="H245" s="251"/>
      <c r="I245" s="251"/>
      <c r="J245" s="251"/>
      <c r="K245" s="251"/>
      <c r="L245" s="251"/>
      <c r="M245" s="251"/>
      <c r="N245" s="251"/>
      <c r="O245" s="251"/>
      <c r="P245" s="251"/>
      <c r="Q245" s="251"/>
      <c r="R245" s="251"/>
      <c r="S245" s="251"/>
      <c r="T245" s="251"/>
      <c r="U245" s="251"/>
      <c r="V245" s="251"/>
      <c r="W245" s="251"/>
      <c r="X245" s="251"/>
      <c r="Y245" s="251"/>
      <c r="Z245" s="251"/>
      <c r="AA245" s="251"/>
      <c r="AB245" s="252">
        <f t="shared" si="13"/>
        <v>0</v>
      </c>
      <c r="AC245" s="252">
        <f>ROUND(AB245*事業まとめ!$Q$6,2)</f>
        <v>0</v>
      </c>
      <c r="AD245" s="253"/>
      <c r="AE245" s="253"/>
      <c r="AF245" s="253"/>
      <c r="AG245" s="253"/>
      <c r="AH245" s="253"/>
      <c r="AI245" s="253"/>
      <c r="AJ245" s="253"/>
      <c r="AK245" s="252">
        <f t="shared" si="14"/>
        <v>0</v>
      </c>
      <c r="AL245" s="252">
        <f>ROUND(AK245*事業まとめ!$Q$6,2)</f>
        <v>0</v>
      </c>
      <c r="AM245" s="254">
        <f t="shared" si="16"/>
        <v>0</v>
      </c>
      <c r="AN245" s="254">
        <f t="shared" si="16"/>
        <v>0</v>
      </c>
      <c r="AO245" s="259"/>
      <c r="AP245" s="260">
        <f t="shared" si="15"/>
        <v>0</v>
      </c>
      <c r="AQ245" s="259"/>
      <c r="AR245" s="257"/>
      <c r="AS245" s="257"/>
      <c r="AT245" s="257"/>
      <c r="AU245" s="257"/>
      <c r="AV245" s="257"/>
      <c r="AW245" s="257"/>
    </row>
    <row r="246" spans="2:49" s="265" customFormat="1" x14ac:dyDescent="0.4">
      <c r="B246" s="251"/>
      <c r="C246" s="251"/>
      <c r="D246" s="251"/>
      <c r="E246" s="251"/>
      <c r="F246" s="251"/>
      <c r="G246" s="251"/>
      <c r="H246" s="251"/>
      <c r="I246" s="251"/>
      <c r="J246" s="251"/>
      <c r="K246" s="251"/>
      <c r="L246" s="251"/>
      <c r="M246" s="251"/>
      <c r="N246" s="251"/>
      <c r="O246" s="251"/>
      <c r="P246" s="251"/>
      <c r="Q246" s="251"/>
      <c r="R246" s="251"/>
      <c r="S246" s="251"/>
      <c r="T246" s="251"/>
      <c r="U246" s="251"/>
      <c r="V246" s="251"/>
      <c r="W246" s="251"/>
      <c r="X246" s="251"/>
      <c r="Y246" s="251"/>
      <c r="Z246" s="251"/>
      <c r="AA246" s="251"/>
      <c r="AB246" s="252">
        <f t="shared" si="13"/>
        <v>0</v>
      </c>
      <c r="AC246" s="252">
        <f>ROUND(AB246*事業まとめ!$Q$6,2)</f>
        <v>0</v>
      </c>
      <c r="AD246" s="253"/>
      <c r="AE246" s="253"/>
      <c r="AF246" s="253"/>
      <c r="AG246" s="253"/>
      <c r="AH246" s="253"/>
      <c r="AI246" s="253"/>
      <c r="AJ246" s="253"/>
      <c r="AK246" s="252">
        <f t="shared" si="14"/>
        <v>0</v>
      </c>
      <c r="AL246" s="252">
        <f>ROUND(AK246*事業まとめ!$Q$6,2)</f>
        <v>0</v>
      </c>
      <c r="AM246" s="254">
        <f t="shared" si="16"/>
        <v>0</v>
      </c>
      <c r="AN246" s="254">
        <f t="shared" si="16"/>
        <v>0</v>
      </c>
      <c r="AO246" s="259"/>
      <c r="AP246" s="260">
        <f t="shared" si="15"/>
        <v>0</v>
      </c>
      <c r="AQ246" s="259"/>
      <c r="AR246" s="257"/>
      <c r="AS246" s="257"/>
      <c r="AT246" s="257"/>
      <c r="AU246" s="257"/>
      <c r="AV246" s="257"/>
      <c r="AW246" s="257"/>
    </row>
    <row r="247" spans="2:49" s="265" customFormat="1" x14ac:dyDescent="0.4">
      <c r="B247" s="251"/>
      <c r="C247" s="251"/>
      <c r="D247" s="251"/>
      <c r="E247" s="251"/>
      <c r="F247" s="251"/>
      <c r="G247" s="251"/>
      <c r="H247" s="251"/>
      <c r="I247" s="251"/>
      <c r="J247" s="251"/>
      <c r="K247" s="251"/>
      <c r="L247" s="251"/>
      <c r="M247" s="251"/>
      <c r="N247" s="251"/>
      <c r="O247" s="251"/>
      <c r="P247" s="251"/>
      <c r="Q247" s="251"/>
      <c r="R247" s="251"/>
      <c r="S247" s="251"/>
      <c r="T247" s="251"/>
      <c r="U247" s="251"/>
      <c r="V247" s="251"/>
      <c r="W247" s="251"/>
      <c r="X247" s="251"/>
      <c r="Y247" s="251"/>
      <c r="Z247" s="251"/>
      <c r="AA247" s="251"/>
      <c r="AB247" s="252">
        <f t="shared" si="13"/>
        <v>0</v>
      </c>
      <c r="AC247" s="252">
        <f>ROUND(AB247*事業まとめ!$Q$6,2)</f>
        <v>0</v>
      </c>
      <c r="AD247" s="253"/>
      <c r="AE247" s="253"/>
      <c r="AF247" s="253"/>
      <c r="AG247" s="253"/>
      <c r="AH247" s="253"/>
      <c r="AI247" s="253"/>
      <c r="AJ247" s="253"/>
      <c r="AK247" s="252">
        <f t="shared" si="14"/>
        <v>0</v>
      </c>
      <c r="AL247" s="252">
        <f>ROUND(AK247*事業まとめ!$Q$6,2)</f>
        <v>0</v>
      </c>
      <c r="AM247" s="254">
        <f t="shared" si="16"/>
        <v>0</v>
      </c>
      <c r="AN247" s="254">
        <f t="shared" si="16"/>
        <v>0</v>
      </c>
      <c r="AO247" s="259"/>
      <c r="AP247" s="260">
        <f t="shared" si="15"/>
        <v>0</v>
      </c>
      <c r="AQ247" s="259"/>
      <c r="AR247" s="257"/>
      <c r="AS247" s="257"/>
      <c r="AT247" s="257"/>
      <c r="AU247" s="257"/>
      <c r="AV247" s="257"/>
      <c r="AW247" s="257"/>
    </row>
    <row r="248" spans="2:49" s="265" customFormat="1" x14ac:dyDescent="0.4">
      <c r="B248" s="251"/>
      <c r="C248" s="251"/>
      <c r="D248" s="251"/>
      <c r="E248" s="251"/>
      <c r="F248" s="251"/>
      <c r="G248" s="251"/>
      <c r="H248" s="251"/>
      <c r="I248" s="251"/>
      <c r="J248" s="251"/>
      <c r="K248" s="251"/>
      <c r="L248" s="251"/>
      <c r="M248" s="251"/>
      <c r="N248" s="251"/>
      <c r="O248" s="251"/>
      <c r="P248" s="251"/>
      <c r="Q248" s="251"/>
      <c r="R248" s="251"/>
      <c r="S248" s="251"/>
      <c r="T248" s="251"/>
      <c r="U248" s="251"/>
      <c r="V248" s="251"/>
      <c r="W248" s="251"/>
      <c r="X248" s="251"/>
      <c r="Y248" s="251"/>
      <c r="Z248" s="251"/>
      <c r="AA248" s="251"/>
      <c r="AB248" s="252">
        <f t="shared" si="13"/>
        <v>0</v>
      </c>
      <c r="AC248" s="252">
        <f>ROUND(AB248*事業まとめ!$Q$6,2)</f>
        <v>0</v>
      </c>
      <c r="AD248" s="253"/>
      <c r="AE248" s="253"/>
      <c r="AF248" s="253"/>
      <c r="AG248" s="253"/>
      <c r="AH248" s="253"/>
      <c r="AI248" s="253"/>
      <c r="AJ248" s="253"/>
      <c r="AK248" s="252">
        <f t="shared" si="14"/>
        <v>0</v>
      </c>
      <c r="AL248" s="252">
        <f>ROUND(AK248*事業まとめ!$Q$6,2)</f>
        <v>0</v>
      </c>
      <c r="AM248" s="254">
        <f t="shared" si="16"/>
        <v>0</v>
      </c>
      <c r="AN248" s="254">
        <f t="shared" si="16"/>
        <v>0</v>
      </c>
      <c r="AO248" s="259"/>
      <c r="AP248" s="260">
        <f t="shared" si="15"/>
        <v>0</v>
      </c>
      <c r="AQ248" s="259"/>
      <c r="AR248" s="257"/>
      <c r="AS248" s="257"/>
      <c r="AT248" s="257"/>
      <c r="AU248" s="257"/>
      <c r="AV248" s="257"/>
      <c r="AW248" s="257"/>
    </row>
    <row r="249" spans="2:49" s="265" customFormat="1" x14ac:dyDescent="0.4">
      <c r="B249" s="251"/>
      <c r="C249" s="251"/>
      <c r="D249" s="251"/>
      <c r="E249" s="251"/>
      <c r="F249" s="251"/>
      <c r="G249" s="251"/>
      <c r="H249" s="251"/>
      <c r="I249" s="251"/>
      <c r="J249" s="251"/>
      <c r="K249" s="251"/>
      <c r="L249" s="251"/>
      <c r="M249" s="251"/>
      <c r="N249" s="251"/>
      <c r="O249" s="251"/>
      <c r="P249" s="251"/>
      <c r="Q249" s="251"/>
      <c r="R249" s="251"/>
      <c r="S249" s="251"/>
      <c r="T249" s="251"/>
      <c r="U249" s="251"/>
      <c r="V249" s="251"/>
      <c r="W249" s="251"/>
      <c r="X249" s="251"/>
      <c r="Y249" s="251"/>
      <c r="Z249" s="251"/>
      <c r="AA249" s="251"/>
      <c r="AB249" s="252">
        <f t="shared" si="13"/>
        <v>0</v>
      </c>
      <c r="AC249" s="252">
        <f>ROUND(AB249*事業まとめ!$Q$6,2)</f>
        <v>0</v>
      </c>
      <c r="AD249" s="253"/>
      <c r="AE249" s="253"/>
      <c r="AF249" s="253"/>
      <c r="AG249" s="253"/>
      <c r="AH249" s="253"/>
      <c r="AI249" s="253"/>
      <c r="AJ249" s="253"/>
      <c r="AK249" s="252">
        <f t="shared" si="14"/>
        <v>0</v>
      </c>
      <c r="AL249" s="252">
        <f>ROUND(AK249*事業まとめ!$Q$6,2)</f>
        <v>0</v>
      </c>
      <c r="AM249" s="254">
        <f t="shared" si="16"/>
        <v>0</v>
      </c>
      <c r="AN249" s="254">
        <f t="shared" si="16"/>
        <v>0</v>
      </c>
      <c r="AO249" s="259"/>
      <c r="AP249" s="260">
        <f t="shared" si="15"/>
        <v>0</v>
      </c>
      <c r="AQ249" s="259"/>
      <c r="AR249" s="257"/>
      <c r="AS249" s="257"/>
      <c r="AT249" s="257"/>
      <c r="AU249" s="257"/>
      <c r="AV249" s="257"/>
      <c r="AW249" s="257"/>
    </row>
    <row r="250" spans="2:49" s="265" customFormat="1" x14ac:dyDescent="0.4">
      <c r="B250" s="251"/>
      <c r="C250" s="251"/>
      <c r="D250" s="251"/>
      <c r="E250" s="251"/>
      <c r="F250" s="251"/>
      <c r="G250" s="251"/>
      <c r="H250" s="251"/>
      <c r="I250" s="251"/>
      <c r="J250" s="251"/>
      <c r="K250" s="251"/>
      <c r="L250" s="251"/>
      <c r="M250" s="251"/>
      <c r="N250" s="251"/>
      <c r="O250" s="251"/>
      <c r="P250" s="251"/>
      <c r="Q250" s="251"/>
      <c r="R250" s="251"/>
      <c r="S250" s="251"/>
      <c r="T250" s="251"/>
      <c r="U250" s="251"/>
      <c r="V250" s="251"/>
      <c r="W250" s="251"/>
      <c r="X250" s="251"/>
      <c r="Y250" s="251"/>
      <c r="Z250" s="251"/>
      <c r="AA250" s="251"/>
      <c r="AB250" s="252">
        <f t="shared" si="13"/>
        <v>0</v>
      </c>
      <c r="AC250" s="252">
        <f>ROUND(AB250*事業まとめ!$Q$6,2)</f>
        <v>0</v>
      </c>
      <c r="AD250" s="253"/>
      <c r="AE250" s="253"/>
      <c r="AF250" s="253"/>
      <c r="AG250" s="253"/>
      <c r="AH250" s="253"/>
      <c r="AI250" s="253"/>
      <c r="AJ250" s="253"/>
      <c r="AK250" s="252">
        <f t="shared" si="14"/>
        <v>0</v>
      </c>
      <c r="AL250" s="252">
        <f>ROUND(AK250*事業まとめ!$Q$6,2)</f>
        <v>0</v>
      </c>
      <c r="AM250" s="254">
        <f t="shared" si="16"/>
        <v>0</v>
      </c>
      <c r="AN250" s="254">
        <f t="shared" si="16"/>
        <v>0</v>
      </c>
      <c r="AO250" s="259"/>
      <c r="AP250" s="260">
        <f t="shared" si="15"/>
        <v>0</v>
      </c>
      <c r="AQ250" s="259"/>
      <c r="AR250" s="257"/>
      <c r="AS250" s="257"/>
      <c r="AT250" s="257"/>
      <c r="AU250" s="257"/>
      <c r="AV250" s="257"/>
      <c r="AW250" s="257"/>
    </row>
    <row r="251" spans="2:49" s="265" customFormat="1" x14ac:dyDescent="0.4">
      <c r="B251" s="251"/>
      <c r="C251" s="251"/>
      <c r="D251" s="251"/>
      <c r="E251" s="251"/>
      <c r="F251" s="251"/>
      <c r="G251" s="251"/>
      <c r="H251" s="251"/>
      <c r="I251" s="251"/>
      <c r="J251" s="251"/>
      <c r="K251" s="251"/>
      <c r="L251" s="251"/>
      <c r="M251" s="251"/>
      <c r="N251" s="251"/>
      <c r="O251" s="251"/>
      <c r="P251" s="251"/>
      <c r="Q251" s="251"/>
      <c r="R251" s="251"/>
      <c r="S251" s="251"/>
      <c r="T251" s="251"/>
      <c r="U251" s="251"/>
      <c r="V251" s="251"/>
      <c r="W251" s="251"/>
      <c r="X251" s="251"/>
      <c r="Y251" s="251"/>
      <c r="Z251" s="251"/>
      <c r="AA251" s="251"/>
      <c r="AB251" s="252">
        <f t="shared" si="13"/>
        <v>0</v>
      </c>
      <c r="AC251" s="252">
        <f>ROUND(AB251*事業まとめ!$Q$6,2)</f>
        <v>0</v>
      </c>
      <c r="AD251" s="253"/>
      <c r="AE251" s="253"/>
      <c r="AF251" s="253"/>
      <c r="AG251" s="253"/>
      <c r="AH251" s="253"/>
      <c r="AI251" s="253"/>
      <c r="AJ251" s="253"/>
      <c r="AK251" s="252">
        <f t="shared" si="14"/>
        <v>0</v>
      </c>
      <c r="AL251" s="252">
        <f>ROUND(AK251*事業まとめ!$Q$6,2)</f>
        <v>0</v>
      </c>
      <c r="AM251" s="254">
        <f t="shared" si="16"/>
        <v>0</v>
      </c>
      <c r="AN251" s="254">
        <f t="shared" si="16"/>
        <v>0</v>
      </c>
      <c r="AO251" s="259"/>
      <c r="AP251" s="260">
        <f t="shared" si="15"/>
        <v>0</v>
      </c>
      <c r="AQ251" s="259"/>
      <c r="AR251" s="257"/>
      <c r="AS251" s="257"/>
      <c r="AT251" s="257"/>
      <c r="AU251" s="257"/>
      <c r="AV251" s="257"/>
      <c r="AW251" s="257"/>
    </row>
    <row r="252" spans="2:49" s="265" customFormat="1" x14ac:dyDescent="0.4">
      <c r="B252" s="251"/>
      <c r="C252" s="251"/>
      <c r="D252" s="251"/>
      <c r="E252" s="251"/>
      <c r="F252" s="251"/>
      <c r="G252" s="251"/>
      <c r="H252" s="251"/>
      <c r="I252" s="251"/>
      <c r="J252" s="251"/>
      <c r="K252" s="251"/>
      <c r="L252" s="251"/>
      <c r="M252" s="251"/>
      <c r="N252" s="251"/>
      <c r="O252" s="251"/>
      <c r="P252" s="251"/>
      <c r="Q252" s="251"/>
      <c r="R252" s="251"/>
      <c r="S252" s="251"/>
      <c r="T252" s="251"/>
      <c r="U252" s="251"/>
      <c r="V252" s="251"/>
      <c r="W252" s="251"/>
      <c r="X252" s="251"/>
      <c r="Y252" s="251"/>
      <c r="Z252" s="251"/>
      <c r="AA252" s="251"/>
      <c r="AB252" s="252">
        <f t="shared" si="13"/>
        <v>0</v>
      </c>
      <c r="AC252" s="252">
        <f>ROUND(AB252*事業まとめ!$Q$6,2)</f>
        <v>0</v>
      </c>
      <c r="AD252" s="253"/>
      <c r="AE252" s="253"/>
      <c r="AF252" s="253"/>
      <c r="AG252" s="253"/>
      <c r="AH252" s="253"/>
      <c r="AI252" s="253"/>
      <c r="AJ252" s="253"/>
      <c r="AK252" s="252">
        <f t="shared" si="14"/>
        <v>0</v>
      </c>
      <c r="AL252" s="252">
        <f>ROUND(AK252*事業まとめ!$Q$6,2)</f>
        <v>0</v>
      </c>
      <c r="AM252" s="254">
        <f t="shared" si="16"/>
        <v>0</v>
      </c>
      <c r="AN252" s="254">
        <f t="shared" si="16"/>
        <v>0</v>
      </c>
      <c r="AO252" s="259"/>
      <c r="AP252" s="260">
        <f t="shared" si="15"/>
        <v>0</v>
      </c>
      <c r="AQ252" s="259"/>
      <c r="AR252" s="257"/>
      <c r="AS252" s="257"/>
      <c r="AT252" s="257"/>
      <c r="AU252" s="257"/>
      <c r="AV252" s="257"/>
      <c r="AW252" s="257"/>
    </row>
    <row r="253" spans="2:49" s="265" customFormat="1" x14ac:dyDescent="0.4">
      <c r="B253" s="251"/>
      <c r="C253" s="251"/>
      <c r="D253" s="251"/>
      <c r="E253" s="251"/>
      <c r="F253" s="251"/>
      <c r="G253" s="251"/>
      <c r="H253" s="251"/>
      <c r="I253" s="251"/>
      <c r="J253" s="251"/>
      <c r="K253" s="251"/>
      <c r="L253" s="251"/>
      <c r="M253" s="251"/>
      <c r="N253" s="251"/>
      <c r="O253" s="251"/>
      <c r="P253" s="251"/>
      <c r="Q253" s="251"/>
      <c r="R253" s="251"/>
      <c r="S253" s="251"/>
      <c r="T253" s="251"/>
      <c r="U253" s="251"/>
      <c r="V253" s="251"/>
      <c r="W253" s="251"/>
      <c r="X253" s="251"/>
      <c r="Y253" s="251"/>
      <c r="Z253" s="251"/>
      <c r="AA253" s="251"/>
      <c r="AB253" s="252">
        <f t="shared" si="13"/>
        <v>0</v>
      </c>
      <c r="AC253" s="252">
        <f>ROUND(AB253*事業まとめ!$Q$6,2)</f>
        <v>0</v>
      </c>
      <c r="AD253" s="253"/>
      <c r="AE253" s="253"/>
      <c r="AF253" s="253"/>
      <c r="AG253" s="253"/>
      <c r="AH253" s="253"/>
      <c r="AI253" s="253"/>
      <c r="AJ253" s="253"/>
      <c r="AK253" s="252">
        <f t="shared" si="14"/>
        <v>0</v>
      </c>
      <c r="AL253" s="252">
        <f>ROUND(AK253*事業まとめ!$Q$6,2)</f>
        <v>0</v>
      </c>
      <c r="AM253" s="254">
        <f t="shared" si="16"/>
        <v>0</v>
      </c>
      <c r="AN253" s="254">
        <f t="shared" si="16"/>
        <v>0</v>
      </c>
      <c r="AO253" s="259"/>
      <c r="AP253" s="260">
        <f t="shared" si="15"/>
        <v>0</v>
      </c>
      <c r="AQ253" s="259"/>
      <c r="AR253" s="257"/>
      <c r="AS253" s="257"/>
      <c r="AT253" s="257"/>
      <c r="AU253" s="257"/>
      <c r="AV253" s="257"/>
      <c r="AW253" s="257"/>
    </row>
    <row r="254" spans="2:49" s="265" customFormat="1" x14ac:dyDescent="0.4">
      <c r="B254" s="251"/>
      <c r="C254" s="251"/>
      <c r="D254" s="251"/>
      <c r="E254" s="251"/>
      <c r="F254" s="251"/>
      <c r="G254" s="251"/>
      <c r="H254" s="251"/>
      <c r="I254" s="251"/>
      <c r="J254" s="251"/>
      <c r="K254" s="251"/>
      <c r="L254" s="251"/>
      <c r="M254" s="251"/>
      <c r="N254" s="251"/>
      <c r="O254" s="251"/>
      <c r="P254" s="251"/>
      <c r="Q254" s="251"/>
      <c r="R254" s="251"/>
      <c r="S254" s="251"/>
      <c r="T254" s="251"/>
      <c r="U254" s="251"/>
      <c r="V254" s="251"/>
      <c r="W254" s="251"/>
      <c r="X254" s="251"/>
      <c r="Y254" s="251"/>
      <c r="Z254" s="251"/>
      <c r="AA254" s="251"/>
      <c r="AB254" s="252">
        <f t="shared" si="13"/>
        <v>0</v>
      </c>
      <c r="AC254" s="252">
        <f>ROUND(AB254*事業まとめ!$Q$6,2)</f>
        <v>0</v>
      </c>
      <c r="AD254" s="253"/>
      <c r="AE254" s="253"/>
      <c r="AF254" s="253"/>
      <c r="AG254" s="253"/>
      <c r="AH254" s="253"/>
      <c r="AI254" s="253"/>
      <c r="AJ254" s="253"/>
      <c r="AK254" s="252">
        <f t="shared" si="14"/>
        <v>0</v>
      </c>
      <c r="AL254" s="252">
        <f>ROUND(AK254*事業まとめ!$Q$6,2)</f>
        <v>0</v>
      </c>
      <c r="AM254" s="254">
        <f t="shared" si="16"/>
        <v>0</v>
      </c>
      <c r="AN254" s="254">
        <f t="shared" si="16"/>
        <v>0</v>
      </c>
      <c r="AO254" s="259"/>
      <c r="AP254" s="260">
        <f t="shared" si="15"/>
        <v>0</v>
      </c>
      <c r="AQ254" s="259"/>
      <c r="AR254" s="257"/>
      <c r="AS254" s="257"/>
      <c r="AT254" s="257"/>
      <c r="AU254" s="257"/>
      <c r="AV254" s="257"/>
      <c r="AW254" s="257"/>
    </row>
    <row r="255" spans="2:49" s="265" customFormat="1" x14ac:dyDescent="0.4">
      <c r="B255" s="251"/>
      <c r="C255" s="251"/>
      <c r="D255" s="251"/>
      <c r="E255" s="251"/>
      <c r="F255" s="251"/>
      <c r="G255" s="251"/>
      <c r="H255" s="251"/>
      <c r="I255" s="251"/>
      <c r="J255" s="251"/>
      <c r="K255" s="251"/>
      <c r="L255" s="251"/>
      <c r="M255" s="251"/>
      <c r="N255" s="251"/>
      <c r="O255" s="251"/>
      <c r="P255" s="251"/>
      <c r="Q255" s="251"/>
      <c r="R255" s="251"/>
      <c r="S255" s="251"/>
      <c r="T255" s="251"/>
      <c r="U255" s="251"/>
      <c r="V255" s="251"/>
      <c r="W255" s="251"/>
      <c r="X255" s="251"/>
      <c r="Y255" s="251"/>
      <c r="Z255" s="251"/>
      <c r="AA255" s="251"/>
      <c r="AB255" s="252">
        <f t="shared" si="13"/>
        <v>0</v>
      </c>
      <c r="AC255" s="252">
        <f>ROUND(AB255*事業まとめ!$Q$6,2)</f>
        <v>0</v>
      </c>
      <c r="AD255" s="253"/>
      <c r="AE255" s="253"/>
      <c r="AF255" s="253"/>
      <c r="AG255" s="253"/>
      <c r="AH255" s="253"/>
      <c r="AI255" s="253"/>
      <c r="AJ255" s="253"/>
      <c r="AK255" s="252">
        <f t="shared" si="14"/>
        <v>0</v>
      </c>
      <c r="AL255" s="252">
        <f>ROUND(AK255*事業まとめ!$Q$6,2)</f>
        <v>0</v>
      </c>
      <c r="AM255" s="254">
        <f t="shared" si="16"/>
        <v>0</v>
      </c>
      <c r="AN255" s="254">
        <f t="shared" si="16"/>
        <v>0</v>
      </c>
      <c r="AO255" s="259"/>
      <c r="AP255" s="260">
        <f t="shared" si="15"/>
        <v>0</v>
      </c>
      <c r="AQ255" s="259"/>
      <c r="AR255" s="257"/>
      <c r="AS255" s="257"/>
      <c r="AT255" s="257"/>
      <c r="AU255" s="257"/>
      <c r="AV255" s="257"/>
      <c r="AW255" s="257"/>
    </row>
    <row r="256" spans="2:49" s="265" customFormat="1" x14ac:dyDescent="0.4">
      <c r="B256" s="251"/>
      <c r="C256" s="251"/>
      <c r="D256" s="251"/>
      <c r="E256" s="251"/>
      <c r="F256" s="251"/>
      <c r="G256" s="251"/>
      <c r="H256" s="251"/>
      <c r="I256" s="251"/>
      <c r="J256" s="251"/>
      <c r="K256" s="251"/>
      <c r="L256" s="251"/>
      <c r="M256" s="251"/>
      <c r="N256" s="251"/>
      <c r="O256" s="251"/>
      <c r="P256" s="251"/>
      <c r="Q256" s="251"/>
      <c r="R256" s="251"/>
      <c r="S256" s="251"/>
      <c r="T256" s="251"/>
      <c r="U256" s="251"/>
      <c r="V256" s="251"/>
      <c r="W256" s="251"/>
      <c r="X256" s="251"/>
      <c r="Y256" s="251"/>
      <c r="Z256" s="251"/>
      <c r="AA256" s="251"/>
      <c r="AB256" s="252">
        <f t="shared" si="13"/>
        <v>0</v>
      </c>
      <c r="AC256" s="252">
        <f>ROUND(AB256*事業まとめ!$Q$6,2)</f>
        <v>0</v>
      </c>
      <c r="AD256" s="253"/>
      <c r="AE256" s="253"/>
      <c r="AF256" s="253"/>
      <c r="AG256" s="253"/>
      <c r="AH256" s="253"/>
      <c r="AI256" s="253"/>
      <c r="AJ256" s="253"/>
      <c r="AK256" s="252">
        <f t="shared" si="14"/>
        <v>0</v>
      </c>
      <c r="AL256" s="252">
        <f>ROUND(AK256*事業まとめ!$Q$6,2)</f>
        <v>0</v>
      </c>
      <c r="AM256" s="254">
        <f t="shared" si="16"/>
        <v>0</v>
      </c>
      <c r="AN256" s="254">
        <f t="shared" si="16"/>
        <v>0</v>
      </c>
      <c r="AO256" s="259"/>
      <c r="AP256" s="260">
        <f t="shared" si="15"/>
        <v>0</v>
      </c>
      <c r="AQ256" s="259"/>
      <c r="AR256" s="257"/>
      <c r="AS256" s="257"/>
      <c r="AT256" s="257"/>
      <c r="AU256" s="257"/>
      <c r="AV256" s="257"/>
      <c r="AW256" s="257"/>
    </row>
    <row r="257" spans="2:49" s="265" customFormat="1" x14ac:dyDescent="0.4">
      <c r="B257" s="251"/>
      <c r="C257" s="251"/>
      <c r="D257" s="251"/>
      <c r="E257" s="251"/>
      <c r="F257" s="251"/>
      <c r="G257" s="251"/>
      <c r="H257" s="251"/>
      <c r="I257" s="251"/>
      <c r="J257" s="251"/>
      <c r="K257" s="251"/>
      <c r="L257" s="251"/>
      <c r="M257" s="251"/>
      <c r="N257" s="251"/>
      <c r="O257" s="251"/>
      <c r="P257" s="251"/>
      <c r="Q257" s="251"/>
      <c r="R257" s="251"/>
      <c r="S257" s="251"/>
      <c r="T257" s="251"/>
      <c r="U257" s="251"/>
      <c r="V257" s="251"/>
      <c r="W257" s="251"/>
      <c r="X257" s="251"/>
      <c r="Y257" s="251"/>
      <c r="Z257" s="251"/>
      <c r="AA257" s="251"/>
      <c r="AB257" s="252">
        <f t="shared" si="13"/>
        <v>0</v>
      </c>
      <c r="AC257" s="252">
        <f>ROUND(AB257*事業まとめ!$Q$6,2)</f>
        <v>0</v>
      </c>
      <c r="AD257" s="253"/>
      <c r="AE257" s="253"/>
      <c r="AF257" s="253"/>
      <c r="AG257" s="253"/>
      <c r="AH257" s="253"/>
      <c r="AI257" s="253"/>
      <c r="AJ257" s="253"/>
      <c r="AK257" s="252">
        <f t="shared" si="14"/>
        <v>0</v>
      </c>
      <c r="AL257" s="252">
        <f>ROUND(AK257*事業まとめ!$Q$6,2)</f>
        <v>0</v>
      </c>
      <c r="AM257" s="254">
        <f t="shared" si="16"/>
        <v>0</v>
      </c>
      <c r="AN257" s="254">
        <f t="shared" si="16"/>
        <v>0</v>
      </c>
      <c r="AO257" s="259"/>
      <c r="AP257" s="260">
        <f t="shared" si="15"/>
        <v>0</v>
      </c>
      <c r="AQ257" s="259"/>
      <c r="AR257" s="257"/>
      <c r="AS257" s="257"/>
      <c r="AT257" s="257"/>
      <c r="AU257" s="257"/>
      <c r="AV257" s="257"/>
      <c r="AW257" s="257"/>
    </row>
    <row r="258" spans="2:49" s="265" customFormat="1" x14ac:dyDescent="0.4">
      <c r="B258" s="251"/>
      <c r="C258" s="251"/>
      <c r="D258" s="251"/>
      <c r="E258" s="251"/>
      <c r="F258" s="251"/>
      <c r="G258" s="251"/>
      <c r="H258" s="251"/>
      <c r="I258" s="251"/>
      <c r="J258" s="251"/>
      <c r="K258" s="251"/>
      <c r="L258" s="251"/>
      <c r="M258" s="251"/>
      <c r="N258" s="251"/>
      <c r="O258" s="251"/>
      <c r="P258" s="251"/>
      <c r="Q258" s="251"/>
      <c r="R258" s="251"/>
      <c r="S258" s="251"/>
      <c r="T258" s="251"/>
      <c r="U258" s="251"/>
      <c r="V258" s="251"/>
      <c r="W258" s="251"/>
      <c r="X258" s="251"/>
      <c r="Y258" s="251"/>
      <c r="Z258" s="251"/>
      <c r="AA258" s="251"/>
      <c r="AB258" s="252">
        <f t="shared" si="13"/>
        <v>0</v>
      </c>
      <c r="AC258" s="252">
        <f>ROUND(AB258*事業まとめ!$Q$6,2)</f>
        <v>0</v>
      </c>
      <c r="AD258" s="253"/>
      <c r="AE258" s="253"/>
      <c r="AF258" s="253"/>
      <c r="AG258" s="253"/>
      <c r="AH258" s="253"/>
      <c r="AI258" s="253"/>
      <c r="AJ258" s="253"/>
      <c r="AK258" s="252">
        <f t="shared" si="14"/>
        <v>0</v>
      </c>
      <c r="AL258" s="252">
        <f>ROUND(AK258*事業まとめ!$Q$6,2)</f>
        <v>0</v>
      </c>
      <c r="AM258" s="254">
        <f t="shared" si="16"/>
        <v>0</v>
      </c>
      <c r="AN258" s="254">
        <f t="shared" si="16"/>
        <v>0</v>
      </c>
      <c r="AO258" s="259"/>
      <c r="AP258" s="260">
        <f t="shared" si="15"/>
        <v>0</v>
      </c>
      <c r="AQ258" s="259"/>
      <c r="AR258" s="257"/>
      <c r="AS258" s="257"/>
      <c r="AT258" s="257"/>
      <c r="AU258" s="257"/>
      <c r="AV258" s="257"/>
      <c r="AW258" s="257"/>
    </row>
    <row r="259" spans="2:49" s="265" customFormat="1" x14ac:dyDescent="0.4">
      <c r="B259" s="251"/>
      <c r="C259" s="251"/>
      <c r="D259" s="251"/>
      <c r="E259" s="251"/>
      <c r="F259" s="251"/>
      <c r="G259" s="251"/>
      <c r="H259" s="251"/>
      <c r="I259" s="251"/>
      <c r="J259" s="251"/>
      <c r="K259" s="251"/>
      <c r="L259" s="251"/>
      <c r="M259" s="251"/>
      <c r="N259" s="251"/>
      <c r="O259" s="251"/>
      <c r="P259" s="251"/>
      <c r="Q259" s="251"/>
      <c r="R259" s="251"/>
      <c r="S259" s="251"/>
      <c r="T259" s="251"/>
      <c r="U259" s="251"/>
      <c r="V259" s="251"/>
      <c r="W259" s="251"/>
      <c r="X259" s="251"/>
      <c r="Y259" s="251"/>
      <c r="Z259" s="251"/>
      <c r="AA259" s="251"/>
      <c r="AB259" s="252">
        <f t="shared" si="13"/>
        <v>0</v>
      </c>
      <c r="AC259" s="252">
        <f>ROUND(AB259*事業まとめ!$Q$6,2)</f>
        <v>0</v>
      </c>
      <c r="AD259" s="253"/>
      <c r="AE259" s="253"/>
      <c r="AF259" s="253"/>
      <c r="AG259" s="253"/>
      <c r="AH259" s="253"/>
      <c r="AI259" s="253"/>
      <c r="AJ259" s="253"/>
      <c r="AK259" s="252">
        <f t="shared" si="14"/>
        <v>0</v>
      </c>
      <c r="AL259" s="252">
        <f>ROUND(AK259*事業まとめ!$Q$6,2)</f>
        <v>0</v>
      </c>
      <c r="AM259" s="254">
        <f t="shared" si="16"/>
        <v>0</v>
      </c>
      <c r="AN259" s="254">
        <f t="shared" si="16"/>
        <v>0</v>
      </c>
      <c r="AO259" s="259"/>
      <c r="AP259" s="260">
        <f t="shared" si="15"/>
        <v>0</v>
      </c>
      <c r="AQ259" s="259"/>
      <c r="AR259" s="257"/>
      <c r="AS259" s="257"/>
      <c r="AT259" s="257"/>
      <c r="AU259" s="257"/>
      <c r="AV259" s="257"/>
      <c r="AW259" s="257"/>
    </row>
    <row r="260" spans="2:49" s="265" customFormat="1" x14ac:dyDescent="0.4">
      <c r="B260" s="251"/>
      <c r="C260" s="251"/>
      <c r="D260" s="251"/>
      <c r="E260" s="251"/>
      <c r="F260" s="251"/>
      <c r="G260" s="251"/>
      <c r="H260" s="251"/>
      <c r="I260" s="251"/>
      <c r="J260" s="251"/>
      <c r="K260" s="251"/>
      <c r="L260" s="251"/>
      <c r="M260" s="251"/>
      <c r="N260" s="251"/>
      <c r="O260" s="251"/>
      <c r="P260" s="251"/>
      <c r="Q260" s="251"/>
      <c r="R260" s="251"/>
      <c r="S260" s="251"/>
      <c r="T260" s="251"/>
      <c r="U260" s="251"/>
      <c r="V260" s="251"/>
      <c r="W260" s="251"/>
      <c r="X260" s="251"/>
      <c r="Y260" s="251"/>
      <c r="Z260" s="251"/>
      <c r="AA260" s="251"/>
      <c r="AB260" s="252">
        <f t="shared" si="13"/>
        <v>0</v>
      </c>
      <c r="AC260" s="252">
        <f>ROUND(AB260*事業まとめ!$Q$6,2)</f>
        <v>0</v>
      </c>
      <c r="AD260" s="253"/>
      <c r="AE260" s="253"/>
      <c r="AF260" s="253"/>
      <c r="AG260" s="253"/>
      <c r="AH260" s="253"/>
      <c r="AI260" s="253"/>
      <c r="AJ260" s="253"/>
      <c r="AK260" s="252">
        <f t="shared" si="14"/>
        <v>0</v>
      </c>
      <c r="AL260" s="252">
        <f>ROUND(AK260*事業まとめ!$Q$6,2)</f>
        <v>0</v>
      </c>
      <c r="AM260" s="254">
        <f t="shared" si="16"/>
        <v>0</v>
      </c>
      <c r="AN260" s="254">
        <f t="shared" si="16"/>
        <v>0</v>
      </c>
      <c r="AO260" s="259"/>
      <c r="AP260" s="260">
        <f t="shared" si="15"/>
        <v>0</v>
      </c>
      <c r="AQ260" s="259"/>
      <c r="AR260" s="257"/>
      <c r="AS260" s="257"/>
      <c r="AT260" s="257"/>
      <c r="AU260" s="257"/>
      <c r="AV260" s="257"/>
      <c r="AW260" s="257"/>
    </row>
    <row r="261" spans="2:49" s="265" customFormat="1" x14ac:dyDescent="0.4">
      <c r="B261" s="251"/>
      <c r="C261" s="251"/>
      <c r="D261" s="251"/>
      <c r="E261" s="251"/>
      <c r="F261" s="251"/>
      <c r="G261" s="251"/>
      <c r="H261" s="251"/>
      <c r="I261" s="251"/>
      <c r="J261" s="251"/>
      <c r="K261" s="251"/>
      <c r="L261" s="251"/>
      <c r="M261" s="251"/>
      <c r="N261" s="251"/>
      <c r="O261" s="251"/>
      <c r="P261" s="251"/>
      <c r="Q261" s="251"/>
      <c r="R261" s="251"/>
      <c r="S261" s="251"/>
      <c r="T261" s="251"/>
      <c r="U261" s="251"/>
      <c r="V261" s="251"/>
      <c r="W261" s="251"/>
      <c r="X261" s="251"/>
      <c r="Y261" s="251"/>
      <c r="Z261" s="251"/>
      <c r="AA261" s="251"/>
      <c r="AB261" s="252">
        <f t="shared" si="13"/>
        <v>0</v>
      </c>
      <c r="AC261" s="252">
        <f>ROUND(AB261*事業まとめ!$Q$6,2)</f>
        <v>0</v>
      </c>
      <c r="AD261" s="253"/>
      <c r="AE261" s="253"/>
      <c r="AF261" s="253"/>
      <c r="AG261" s="253"/>
      <c r="AH261" s="253"/>
      <c r="AI261" s="253"/>
      <c r="AJ261" s="253"/>
      <c r="AK261" s="252">
        <f t="shared" si="14"/>
        <v>0</v>
      </c>
      <c r="AL261" s="252">
        <f>ROUND(AK261*事業まとめ!$Q$6,2)</f>
        <v>0</v>
      </c>
      <c r="AM261" s="254">
        <f t="shared" si="16"/>
        <v>0</v>
      </c>
      <c r="AN261" s="254">
        <f t="shared" si="16"/>
        <v>0</v>
      </c>
      <c r="AO261" s="259"/>
      <c r="AP261" s="260">
        <f t="shared" si="15"/>
        <v>0</v>
      </c>
      <c r="AQ261" s="259"/>
      <c r="AR261" s="257"/>
      <c r="AS261" s="257"/>
      <c r="AT261" s="257"/>
      <c r="AU261" s="257"/>
      <c r="AV261" s="257"/>
      <c r="AW261" s="257"/>
    </row>
    <row r="262" spans="2:49" s="265" customFormat="1" x14ac:dyDescent="0.4">
      <c r="B262" s="251"/>
      <c r="C262" s="251"/>
      <c r="D262" s="251"/>
      <c r="E262" s="251"/>
      <c r="F262" s="251"/>
      <c r="G262" s="251"/>
      <c r="H262" s="251"/>
      <c r="I262" s="251"/>
      <c r="J262" s="251"/>
      <c r="K262" s="251"/>
      <c r="L262" s="251"/>
      <c r="M262" s="251"/>
      <c r="N262" s="251"/>
      <c r="O262" s="251"/>
      <c r="P262" s="251"/>
      <c r="Q262" s="251"/>
      <c r="R262" s="251"/>
      <c r="S262" s="251"/>
      <c r="T262" s="251"/>
      <c r="U262" s="251"/>
      <c r="V262" s="251"/>
      <c r="W262" s="251"/>
      <c r="X262" s="251"/>
      <c r="Y262" s="251"/>
      <c r="Z262" s="251"/>
      <c r="AA262" s="251"/>
      <c r="AB262" s="252">
        <f t="shared" si="13"/>
        <v>0</v>
      </c>
      <c r="AC262" s="252">
        <f>ROUND(AB262*事業まとめ!$Q$6,2)</f>
        <v>0</v>
      </c>
      <c r="AD262" s="253"/>
      <c r="AE262" s="253"/>
      <c r="AF262" s="253"/>
      <c r="AG262" s="253"/>
      <c r="AH262" s="253"/>
      <c r="AI262" s="253"/>
      <c r="AJ262" s="253"/>
      <c r="AK262" s="252">
        <f t="shared" si="14"/>
        <v>0</v>
      </c>
      <c r="AL262" s="252">
        <f>ROUND(AK262*事業まとめ!$Q$6,2)</f>
        <v>0</v>
      </c>
      <c r="AM262" s="254">
        <f t="shared" si="16"/>
        <v>0</v>
      </c>
      <c r="AN262" s="254">
        <f t="shared" si="16"/>
        <v>0</v>
      </c>
      <c r="AO262" s="259"/>
      <c r="AP262" s="260">
        <f t="shared" si="15"/>
        <v>0</v>
      </c>
      <c r="AQ262" s="259"/>
      <c r="AR262" s="257"/>
      <c r="AS262" s="257"/>
      <c r="AT262" s="257"/>
      <c r="AU262" s="257"/>
      <c r="AV262" s="257"/>
      <c r="AW262" s="257"/>
    </row>
    <row r="263" spans="2:49" s="265" customFormat="1" x14ac:dyDescent="0.4">
      <c r="B263" s="251"/>
      <c r="C263" s="251"/>
      <c r="D263" s="251"/>
      <c r="E263" s="251"/>
      <c r="F263" s="251"/>
      <c r="G263" s="251"/>
      <c r="H263" s="251"/>
      <c r="I263" s="251"/>
      <c r="J263" s="251"/>
      <c r="K263" s="251"/>
      <c r="L263" s="251"/>
      <c r="M263" s="251"/>
      <c r="N263" s="251"/>
      <c r="O263" s="251"/>
      <c r="P263" s="251"/>
      <c r="Q263" s="251"/>
      <c r="R263" s="251"/>
      <c r="S263" s="251"/>
      <c r="T263" s="251"/>
      <c r="U263" s="251"/>
      <c r="V263" s="251"/>
      <c r="W263" s="251"/>
      <c r="X263" s="251"/>
      <c r="Y263" s="251"/>
      <c r="Z263" s="251"/>
      <c r="AA263" s="251"/>
      <c r="AB263" s="252">
        <f t="shared" si="13"/>
        <v>0</v>
      </c>
      <c r="AC263" s="252">
        <f>ROUND(AB263*事業まとめ!$Q$6,2)</f>
        <v>0</v>
      </c>
      <c r="AD263" s="253"/>
      <c r="AE263" s="253"/>
      <c r="AF263" s="253"/>
      <c r="AG263" s="253"/>
      <c r="AH263" s="253"/>
      <c r="AI263" s="253"/>
      <c r="AJ263" s="253"/>
      <c r="AK263" s="252">
        <f t="shared" si="14"/>
        <v>0</v>
      </c>
      <c r="AL263" s="252">
        <f>ROUND(AK263*事業まとめ!$Q$6,2)</f>
        <v>0</v>
      </c>
      <c r="AM263" s="254">
        <f t="shared" si="16"/>
        <v>0</v>
      </c>
      <c r="AN263" s="254">
        <f t="shared" si="16"/>
        <v>0</v>
      </c>
      <c r="AO263" s="259"/>
      <c r="AP263" s="260">
        <f t="shared" si="15"/>
        <v>0</v>
      </c>
      <c r="AQ263" s="259"/>
      <c r="AR263" s="257"/>
      <c r="AS263" s="257"/>
      <c r="AT263" s="257"/>
      <c r="AU263" s="257"/>
      <c r="AV263" s="257"/>
      <c r="AW263" s="257"/>
    </row>
    <row r="264" spans="2:49" s="265" customFormat="1" x14ac:dyDescent="0.4">
      <c r="B264" s="251"/>
      <c r="C264" s="251"/>
      <c r="D264" s="251"/>
      <c r="E264" s="251"/>
      <c r="F264" s="251"/>
      <c r="G264" s="251"/>
      <c r="H264" s="251"/>
      <c r="I264" s="251"/>
      <c r="J264" s="251"/>
      <c r="K264" s="251"/>
      <c r="L264" s="251"/>
      <c r="M264" s="251"/>
      <c r="N264" s="251"/>
      <c r="O264" s="251"/>
      <c r="P264" s="251"/>
      <c r="Q264" s="251"/>
      <c r="R264" s="251"/>
      <c r="S264" s="251"/>
      <c r="T264" s="251"/>
      <c r="U264" s="251"/>
      <c r="V264" s="251"/>
      <c r="W264" s="251"/>
      <c r="X264" s="251"/>
      <c r="Y264" s="251"/>
      <c r="Z264" s="251"/>
      <c r="AA264" s="251"/>
      <c r="AB264" s="252">
        <f t="shared" si="13"/>
        <v>0</v>
      </c>
      <c r="AC264" s="252">
        <f>ROUND(AB264*事業まとめ!$Q$6,2)</f>
        <v>0</v>
      </c>
      <c r="AD264" s="253"/>
      <c r="AE264" s="253"/>
      <c r="AF264" s="253"/>
      <c r="AG264" s="253"/>
      <c r="AH264" s="253"/>
      <c r="AI264" s="253"/>
      <c r="AJ264" s="253"/>
      <c r="AK264" s="252">
        <f t="shared" si="14"/>
        <v>0</v>
      </c>
      <c r="AL264" s="252">
        <f>ROUND(AK264*事業まとめ!$Q$6,2)</f>
        <v>0</v>
      </c>
      <c r="AM264" s="254">
        <f t="shared" si="16"/>
        <v>0</v>
      </c>
      <c r="AN264" s="254">
        <f t="shared" si="16"/>
        <v>0</v>
      </c>
      <c r="AO264" s="259"/>
      <c r="AP264" s="260">
        <f t="shared" si="15"/>
        <v>0</v>
      </c>
      <c r="AQ264" s="259"/>
      <c r="AR264" s="257"/>
      <c r="AS264" s="257"/>
      <c r="AT264" s="257"/>
      <c r="AU264" s="257"/>
      <c r="AV264" s="257"/>
      <c r="AW264" s="257"/>
    </row>
    <row r="265" spans="2:49" s="265" customFormat="1" x14ac:dyDescent="0.4">
      <c r="B265" s="251"/>
      <c r="C265" s="251"/>
      <c r="D265" s="251"/>
      <c r="E265" s="251"/>
      <c r="F265" s="251"/>
      <c r="G265" s="251"/>
      <c r="H265" s="251"/>
      <c r="I265" s="251"/>
      <c r="J265" s="251"/>
      <c r="K265" s="251"/>
      <c r="L265" s="251"/>
      <c r="M265" s="251"/>
      <c r="N265" s="251"/>
      <c r="O265" s="251"/>
      <c r="P265" s="251"/>
      <c r="Q265" s="251"/>
      <c r="R265" s="251"/>
      <c r="S265" s="251"/>
      <c r="T265" s="251"/>
      <c r="U265" s="251"/>
      <c r="V265" s="251"/>
      <c r="W265" s="251"/>
      <c r="X265" s="251"/>
      <c r="Y265" s="251"/>
      <c r="Z265" s="251"/>
      <c r="AA265" s="251"/>
      <c r="AB265" s="252">
        <f t="shared" si="13"/>
        <v>0</v>
      </c>
      <c r="AC265" s="252">
        <f>ROUND(AB265*事業まとめ!$Q$6,2)</f>
        <v>0</v>
      </c>
      <c r="AD265" s="253"/>
      <c r="AE265" s="253"/>
      <c r="AF265" s="253"/>
      <c r="AG265" s="253"/>
      <c r="AH265" s="253"/>
      <c r="AI265" s="253"/>
      <c r="AJ265" s="253"/>
      <c r="AK265" s="252">
        <f t="shared" si="14"/>
        <v>0</v>
      </c>
      <c r="AL265" s="252">
        <f>ROUND(AK265*事業まとめ!$Q$6,2)</f>
        <v>0</v>
      </c>
      <c r="AM265" s="254">
        <f t="shared" si="16"/>
        <v>0</v>
      </c>
      <c r="AN265" s="254">
        <f t="shared" si="16"/>
        <v>0</v>
      </c>
      <c r="AO265" s="259"/>
      <c r="AP265" s="260">
        <f t="shared" si="15"/>
        <v>0</v>
      </c>
      <c r="AQ265" s="259"/>
      <c r="AR265" s="257"/>
      <c r="AS265" s="257"/>
      <c r="AT265" s="257"/>
      <c r="AU265" s="257"/>
      <c r="AV265" s="257"/>
      <c r="AW265" s="257"/>
    </row>
    <row r="266" spans="2:49" s="265" customFormat="1" x14ac:dyDescent="0.4">
      <c r="B266" s="251"/>
      <c r="C266" s="251"/>
      <c r="D266" s="251"/>
      <c r="E266" s="251"/>
      <c r="F266" s="251"/>
      <c r="G266" s="251"/>
      <c r="H266" s="251"/>
      <c r="I266" s="251"/>
      <c r="J266" s="251"/>
      <c r="K266" s="251"/>
      <c r="L266" s="251"/>
      <c r="M266" s="251"/>
      <c r="N266" s="251"/>
      <c r="O266" s="251"/>
      <c r="P266" s="251"/>
      <c r="Q266" s="251"/>
      <c r="R266" s="251"/>
      <c r="S266" s="251"/>
      <c r="T266" s="251"/>
      <c r="U266" s="251"/>
      <c r="V266" s="251"/>
      <c r="W266" s="251"/>
      <c r="X266" s="251"/>
      <c r="Y266" s="251"/>
      <c r="Z266" s="251"/>
      <c r="AA266" s="251"/>
      <c r="AB266" s="252">
        <f t="shared" ref="AB266:AB329" si="17">IFERROR(ROUND($I266*$J266*Y266*AA266/1000,2),0)</f>
        <v>0</v>
      </c>
      <c r="AC266" s="252">
        <f>ROUND(AB266*事業まとめ!$Q$6,2)</f>
        <v>0</v>
      </c>
      <c r="AD266" s="253"/>
      <c r="AE266" s="253"/>
      <c r="AF266" s="253"/>
      <c r="AG266" s="253"/>
      <c r="AH266" s="253"/>
      <c r="AI266" s="253"/>
      <c r="AJ266" s="253"/>
      <c r="AK266" s="252">
        <f t="shared" ref="AK266:AK329" si="18">IFERROR(ROUND($I266*$J266*AI266*AJ266/1000,2),0)</f>
        <v>0</v>
      </c>
      <c r="AL266" s="252">
        <f>ROUND(AK266*事業まとめ!$Q$6,2)</f>
        <v>0</v>
      </c>
      <c r="AM266" s="254">
        <f t="shared" si="16"/>
        <v>0</v>
      </c>
      <c r="AN266" s="254">
        <f t="shared" si="16"/>
        <v>0</v>
      </c>
      <c r="AO266" s="259"/>
      <c r="AP266" s="260">
        <f t="shared" ref="AP266:AP329" si="19">IFERROR(AO266*AJ266,0)</f>
        <v>0</v>
      </c>
      <c r="AQ266" s="259"/>
      <c r="AR266" s="257"/>
      <c r="AS266" s="257"/>
      <c r="AT266" s="257"/>
      <c r="AU266" s="257"/>
      <c r="AV266" s="257"/>
      <c r="AW266" s="257"/>
    </row>
    <row r="267" spans="2:49" s="265" customFormat="1" x14ac:dyDescent="0.4">
      <c r="B267" s="251"/>
      <c r="C267" s="251"/>
      <c r="D267" s="251"/>
      <c r="E267" s="251"/>
      <c r="F267" s="251"/>
      <c r="G267" s="251"/>
      <c r="H267" s="251"/>
      <c r="I267" s="251"/>
      <c r="J267" s="251"/>
      <c r="K267" s="251"/>
      <c r="L267" s="251"/>
      <c r="M267" s="251"/>
      <c r="N267" s="251"/>
      <c r="O267" s="251"/>
      <c r="P267" s="251"/>
      <c r="Q267" s="251"/>
      <c r="R267" s="251"/>
      <c r="S267" s="251"/>
      <c r="T267" s="251"/>
      <c r="U267" s="251"/>
      <c r="V267" s="251"/>
      <c r="W267" s="251"/>
      <c r="X267" s="251"/>
      <c r="Y267" s="251"/>
      <c r="Z267" s="251"/>
      <c r="AA267" s="251"/>
      <c r="AB267" s="252">
        <f t="shared" si="17"/>
        <v>0</v>
      </c>
      <c r="AC267" s="252">
        <f>ROUND(AB267*事業まとめ!$Q$6,2)</f>
        <v>0</v>
      </c>
      <c r="AD267" s="253"/>
      <c r="AE267" s="253"/>
      <c r="AF267" s="253"/>
      <c r="AG267" s="253"/>
      <c r="AH267" s="253"/>
      <c r="AI267" s="253"/>
      <c r="AJ267" s="253"/>
      <c r="AK267" s="252">
        <f t="shared" si="18"/>
        <v>0</v>
      </c>
      <c r="AL267" s="252">
        <f>ROUND(AK267*事業まとめ!$Q$6,2)</f>
        <v>0</v>
      </c>
      <c r="AM267" s="254">
        <f t="shared" si="16"/>
        <v>0</v>
      </c>
      <c r="AN267" s="254">
        <f t="shared" si="16"/>
        <v>0</v>
      </c>
      <c r="AO267" s="259"/>
      <c r="AP267" s="260">
        <f t="shared" si="19"/>
        <v>0</v>
      </c>
      <c r="AQ267" s="259"/>
      <c r="AR267" s="257"/>
      <c r="AS267" s="257"/>
      <c r="AT267" s="257"/>
      <c r="AU267" s="257"/>
      <c r="AV267" s="257"/>
      <c r="AW267" s="257"/>
    </row>
    <row r="268" spans="2:49" s="265" customFormat="1" x14ac:dyDescent="0.4">
      <c r="B268" s="251"/>
      <c r="C268" s="251"/>
      <c r="D268" s="251"/>
      <c r="E268" s="251"/>
      <c r="F268" s="251"/>
      <c r="G268" s="251"/>
      <c r="H268" s="251"/>
      <c r="I268" s="251"/>
      <c r="J268" s="251"/>
      <c r="K268" s="251"/>
      <c r="L268" s="251"/>
      <c r="M268" s="251"/>
      <c r="N268" s="251"/>
      <c r="O268" s="251"/>
      <c r="P268" s="251"/>
      <c r="Q268" s="251"/>
      <c r="R268" s="251"/>
      <c r="S268" s="251"/>
      <c r="T268" s="251"/>
      <c r="U268" s="251"/>
      <c r="V268" s="251"/>
      <c r="W268" s="251"/>
      <c r="X268" s="251"/>
      <c r="Y268" s="251"/>
      <c r="Z268" s="251"/>
      <c r="AA268" s="251"/>
      <c r="AB268" s="252">
        <f t="shared" si="17"/>
        <v>0</v>
      </c>
      <c r="AC268" s="252">
        <f>ROUND(AB268*事業まとめ!$Q$6,2)</f>
        <v>0</v>
      </c>
      <c r="AD268" s="253"/>
      <c r="AE268" s="253"/>
      <c r="AF268" s="253"/>
      <c r="AG268" s="253"/>
      <c r="AH268" s="253"/>
      <c r="AI268" s="253"/>
      <c r="AJ268" s="253"/>
      <c r="AK268" s="252">
        <f t="shared" si="18"/>
        <v>0</v>
      </c>
      <c r="AL268" s="252">
        <f>ROUND(AK268*事業まとめ!$Q$6,2)</f>
        <v>0</v>
      </c>
      <c r="AM268" s="254">
        <f t="shared" si="16"/>
        <v>0</v>
      </c>
      <c r="AN268" s="254">
        <f t="shared" si="16"/>
        <v>0</v>
      </c>
      <c r="AO268" s="259"/>
      <c r="AP268" s="260">
        <f t="shared" si="19"/>
        <v>0</v>
      </c>
      <c r="AQ268" s="259"/>
      <c r="AR268" s="257"/>
      <c r="AS268" s="257"/>
      <c r="AT268" s="257"/>
      <c r="AU268" s="257"/>
      <c r="AV268" s="257"/>
      <c r="AW268" s="257"/>
    </row>
    <row r="269" spans="2:49" s="265" customFormat="1" x14ac:dyDescent="0.4">
      <c r="B269" s="251"/>
      <c r="C269" s="251"/>
      <c r="D269" s="251"/>
      <c r="E269" s="251"/>
      <c r="F269" s="251"/>
      <c r="G269" s="251"/>
      <c r="H269" s="251"/>
      <c r="I269" s="251"/>
      <c r="J269" s="251"/>
      <c r="K269" s="251"/>
      <c r="L269" s="251"/>
      <c r="M269" s="251"/>
      <c r="N269" s="251"/>
      <c r="O269" s="251"/>
      <c r="P269" s="251"/>
      <c r="Q269" s="251"/>
      <c r="R269" s="251"/>
      <c r="S269" s="251"/>
      <c r="T269" s="251"/>
      <c r="U269" s="251"/>
      <c r="V269" s="251"/>
      <c r="W269" s="251"/>
      <c r="X269" s="251"/>
      <c r="Y269" s="251"/>
      <c r="Z269" s="251"/>
      <c r="AA269" s="251"/>
      <c r="AB269" s="252">
        <f t="shared" si="17"/>
        <v>0</v>
      </c>
      <c r="AC269" s="252">
        <f>ROUND(AB269*事業まとめ!$Q$6,2)</f>
        <v>0</v>
      </c>
      <c r="AD269" s="253"/>
      <c r="AE269" s="253"/>
      <c r="AF269" s="253"/>
      <c r="AG269" s="253"/>
      <c r="AH269" s="253"/>
      <c r="AI269" s="253"/>
      <c r="AJ269" s="253"/>
      <c r="AK269" s="252">
        <f t="shared" si="18"/>
        <v>0</v>
      </c>
      <c r="AL269" s="252">
        <f>ROUND(AK269*事業まとめ!$Q$6,2)</f>
        <v>0</v>
      </c>
      <c r="AM269" s="254">
        <f t="shared" si="16"/>
        <v>0</v>
      </c>
      <c r="AN269" s="254">
        <f t="shared" si="16"/>
        <v>0</v>
      </c>
      <c r="AO269" s="259"/>
      <c r="AP269" s="260">
        <f t="shared" si="19"/>
        <v>0</v>
      </c>
      <c r="AQ269" s="259"/>
      <c r="AR269" s="257"/>
      <c r="AS269" s="257"/>
      <c r="AT269" s="257"/>
      <c r="AU269" s="257"/>
      <c r="AV269" s="257"/>
      <c r="AW269" s="257"/>
    </row>
    <row r="270" spans="2:49" s="265" customFormat="1" x14ac:dyDescent="0.4">
      <c r="B270" s="251"/>
      <c r="C270" s="251"/>
      <c r="D270" s="251"/>
      <c r="E270" s="251"/>
      <c r="F270" s="251"/>
      <c r="G270" s="251"/>
      <c r="H270" s="251"/>
      <c r="I270" s="251"/>
      <c r="J270" s="251"/>
      <c r="K270" s="251"/>
      <c r="L270" s="251"/>
      <c r="M270" s="251"/>
      <c r="N270" s="251"/>
      <c r="O270" s="251"/>
      <c r="P270" s="251"/>
      <c r="Q270" s="251"/>
      <c r="R270" s="251"/>
      <c r="S270" s="251"/>
      <c r="T270" s="251"/>
      <c r="U270" s="251"/>
      <c r="V270" s="251"/>
      <c r="W270" s="251"/>
      <c r="X270" s="251"/>
      <c r="Y270" s="251"/>
      <c r="Z270" s="251"/>
      <c r="AA270" s="251"/>
      <c r="AB270" s="252">
        <f t="shared" si="17"/>
        <v>0</v>
      </c>
      <c r="AC270" s="252">
        <f>ROUND(AB270*事業まとめ!$Q$6,2)</f>
        <v>0</v>
      </c>
      <c r="AD270" s="253"/>
      <c r="AE270" s="253"/>
      <c r="AF270" s="253"/>
      <c r="AG270" s="253"/>
      <c r="AH270" s="253"/>
      <c r="AI270" s="253"/>
      <c r="AJ270" s="253"/>
      <c r="AK270" s="252">
        <f t="shared" si="18"/>
        <v>0</v>
      </c>
      <c r="AL270" s="252">
        <f>ROUND(AK270*事業まとめ!$Q$6,2)</f>
        <v>0</v>
      </c>
      <c r="AM270" s="254">
        <f t="shared" si="16"/>
        <v>0</v>
      </c>
      <c r="AN270" s="254">
        <f t="shared" si="16"/>
        <v>0</v>
      </c>
      <c r="AO270" s="259"/>
      <c r="AP270" s="260">
        <f t="shared" si="19"/>
        <v>0</v>
      </c>
      <c r="AQ270" s="259"/>
      <c r="AR270" s="257"/>
      <c r="AS270" s="257"/>
      <c r="AT270" s="257"/>
      <c r="AU270" s="257"/>
      <c r="AV270" s="257"/>
      <c r="AW270" s="257"/>
    </row>
    <row r="271" spans="2:49" s="265" customFormat="1" x14ac:dyDescent="0.4">
      <c r="B271" s="251"/>
      <c r="C271" s="251"/>
      <c r="D271" s="251"/>
      <c r="E271" s="251"/>
      <c r="F271" s="251"/>
      <c r="G271" s="251"/>
      <c r="H271" s="251"/>
      <c r="I271" s="251"/>
      <c r="J271" s="251"/>
      <c r="K271" s="251"/>
      <c r="L271" s="251"/>
      <c r="M271" s="251"/>
      <c r="N271" s="251"/>
      <c r="O271" s="251"/>
      <c r="P271" s="251"/>
      <c r="Q271" s="251"/>
      <c r="R271" s="251"/>
      <c r="S271" s="251"/>
      <c r="T271" s="251"/>
      <c r="U271" s="251"/>
      <c r="V271" s="251"/>
      <c r="W271" s="251"/>
      <c r="X271" s="251"/>
      <c r="Y271" s="251"/>
      <c r="Z271" s="251"/>
      <c r="AA271" s="251"/>
      <c r="AB271" s="252">
        <f t="shared" si="17"/>
        <v>0</v>
      </c>
      <c r="AC271" s="252">
        <f>ROUND(AB271*事業まとめ!$Q$6,2)</f>
        <v>0</v>
      </c>
      <c r="AD271" s="253"/>
      <c r="AE271" s="253"/>
      <c r="AF271" s="253"/>
      <c r="AG271" s="253"/>
      <c r="AH271" s="253"/>
      <c r="AI271" s="253"/>
      <c r="AJ271" s="253"/>
      <c r="AK271" s="252">
        <f t="shared" si="18"/>
        <v>0</v>
      </c>
      <c r="AL271" s="252">
        <f>ROUND(AK271*事業まとめ!$Q$6,2)</f>
        <v>0</v>
      </c>
      <c r="AM271" s="254">
        <f t="shared" si="16"/>
        <v>0</v>
      </c>
      <c r="AN271" s="254">
        <f t="shared" si="16"/>
        <v>0</v>
      </c>
      <c r="AO271" s="259"/>
      <c r="AP271" s="260">
        <f t="shared" si="19"/>
        <v>0</v>
      </c>
      <c r="AQ271" s="259"/>
      <c r="AR271" s="257"/>
      <c r="AS271" s="257"/>
      <c r="AT271" s="257"/>
      <c r="AU271" s="257"/>
      <c r="AV271" s="257"/>
      <c r="AW271" s="257"/>
    </row>
    <row r="272" spans="2:49" s="265" customFormat="1" x14ac:dyDescent="0.4">
      <c r="B272" s="251"/>
      <c r="C272" s="251"/>
      <c r="D272" s="251"/>
      <c r="E272" s="251"/>
      <c r="F272" s="251"/>
      <c r="G272" s="251"/>
      <c r="H272" s="251"/>
      <c r="I272" s="251"/>
      <c r="J272" s="251"/>
      <c r="K272" s="251"/>
      <c r="L272" s="251"/>
      <c r="M272" s="251"/>
      <c r="N272" s="251"/>
      <c r="O272" s="251"/>
      <c r="P272" s="251"/>
      <c r="Q272" s="251"/>
      <c r="R272" s="251"/>
      <c r="S272" s="251"/>
      <c r="T272" s="251"/>
      <c r="U272" s="251"/>
      <c r="V272" s="251"/>
      <c r="W272" s="251"/>
      <c r="X272" s="251"/>
      <c r="Y272" s="251"/>
      <c r="Z272" s="251"/>
      <c r="AA272" s="251"/>
      <c r="AB272" s="252">
        <f t="shared" si="17"/>
        <v>0</v>
      </c>
      <c r="AC272" s="252">
        <f>ROUND(AB272*事業まとめ!$Q$6,2)</f>
        <v>0</v>
      </c>
      <c r="AD272" s="253"/>
      <c r="AE272" s="253"/>
      <c r="AF272" s="253"/>
      <c r="AG272" s="253"/>
      <c r="AH272" s="253"/>
      <c r="AI272" s="253"/>
      <c r="AJ272" s="253"/>
      <c r="AK272" s="252">
        <f t="shared" si="18"/>
        <v>0</v>
      </c>
      <c r="AL272" s="252">
        <f>ROUND(AK272*事業まとめ!$Q$6,2)</f>
        <v>0</v>
      </c>
      <c r="AM272" s="254">
        <f t="shared" si="16"/>
        <v>0</v>
      </c>
      <c r="AN272" s="254">
        <f t="shared" si="16"/>
        <v>0</v>
      </c>
      <c r="AO272" s="259"/>
      <c r="AP272" s="260">
        <f t="shared" si="19"/>
        <v>0</v>
      </c>
      <c r="AQ272" s="259"/>
      <c r="AR272" s="257"/>
      <c r="AS272" s="257"/>
      <c r="AT272" s="257"/>
      <c r="AU272" s="257"/>
      <c r="AV272" s="257"/>
      <c r="AW272" s="257"/>
    </row>
    <row r="273" spans="2:49" s="265" customFormat="1" x14ac:dyDescent="0.4">
      <c r="B273" s="251"/>
      <c r="C273" s="251"/>
      <c r="D273" s="251"/>
      <c r="E273" s="251"/>
      <c r="F273" s="251"/>
      <c r="G273" s="251"/>
      <c r="H273" s="251"/>
      <c r="I273" s="251"/>
      <c r="J273" s="251"/>
      <c r="K273" s="251"/>
      <c r="L273" s="251"/>
      <c r="M273" s="251"/>
      <c r="N273" s="251"/>
      <c r="O273" s="251"/>
      <c r="P273" s="251"/>
      <c r="Q273" s="251"/>
      <c r="R273" s="251"/>
      <c r="S273" s="251"/>
      <c r="T273" s="251"/>
      <c r="U273" s="251"/>
      <c r="V273" s="251"/>
      <c r="W273" s="251"/>
      <c r="X273" s="251"/>
      <c r="Y273" s="251"/>
      <c r="Z273" s="251"/>
      <c r="AA273" s="251"/>
      <c r="AB273" s="252">
        <f t="shared" si="17"/>
        <v>0</v>
      </c>
      <c r="AC273" s="252">
        <f>ROUND(AB273*事業まとめ!$Q$6,2)</f>
        <v>0</v>
      </c>
      <c r="AD273" s="253"/>
      <c r="AE273" s="253"/>
      <c r="AF273" s="253"/>
      <c r="AG273" s="253"/>
      <c r="AH273" s="253"/>
      <c r="AI273" s="253"/>
      <c r="AJ273" s="253"/>
      <c r="AK273" s="252">
        <f t="shared" si="18"/>
        <v>0</v>
      </c>
      <c r="AL273" s="252">
        <f>ROUND(AK273*事業まとめ!$Q$6,2)</f>
        <v>0</v>
      </c>
      <c r="AM273" s="254">
        <f t="shared" si="16"/>
        <v>0</v>
      </c>
      <c r="AN273" s="254">
        <f t="shared" si="16"/>
        <v>0</v>
      </c>
      <c r="AO273" s="259"/>
      <c r="AP273" s="260">
        <f t="shared" si="19"/>
        <v>0</v>
      </c>
      <c r="AQ273" s="259"/>
      <c r="AR273" s="257"/>
      <c r="AS273" s="257"/>
      <c r="AT273" s="257"/>
      <c r="AU273" s="257"/>
      <c r="AV273" s="257"/>
      <c r="AW273" s="257"/>
    </row>
    <row r="274" spans="2:49" s="265" customFormat="1" x14ac:dyDescent="0.4">
      <c r="B274" s="251"/>
      <c r="C274" s="251"/>
      <c r="D274" s="251"/>
      <c r="E274" s="251"/>
      <c r="F274" s="251"/>
      <c r="G274" s="251"/>
      <c r="H274" s="251"/>
      <c r="I274" s="251"/>
      <c r="J274" s="251"/>
      <c r="K274" s="251"/>
      <c r="L274" s="251"/>
      <c r="M274" s="251"/>
      <c r="N274" s="251"/>
      <c r="O274" s="251"/>
      <c r="P274" s="251"/>
      <c r="Q274" s="251"/>
      <c r="R274" s="251"/>
      <c r="S274" s="251"/>
      <c r="T274" s="251"/>
      <c r="U274" s="251"/>
      <c r="V274" s="251"/>
      <c r="W274" s="251"/>
      <c r="X274" s="251"/>
      <c r="Y274" s="251"/>
      <c r="Z274" s="251"/>
      <c r="AA274" s="251"/>
      <c r="AB274" s="252">
        <f t="shared" si="17"/>
        <v>0</v>
      </c>
      <c r="AC274" s="252">
        <f>ROUND(AB274*事業まとめ!$Q$6,2)</f>
        <v>0</v>
      </c>
      <c r="AD274" s="253"/>
      <c r="AE274" s="253"/>
      <c r="AF274" s="253"/>
      <c r="AG274" s="253"/>
      <c r="AH274" s="253"/>
      <c r="AI274" s="253"/>
      <c r="AJ274" s="253"/>
      <c r="AK274" s="252">
        <f t="shared" si="18"/>
        <v>0</v>
      </c>
      <c r="AL274" s="252">
        <f>ROUND(AK274*事業まとめ!$Q$6,2)</f>
        <v>0</v>
      </c>
      <c r="AM274" s="254">
        <f t="shared" si="16"/>
        <v>0</v>
      </c>
      <c r="AN274" s="254">
        <f t="shared" si="16"/>
        <v>0</v>
      </c>
      <c r="AO274" s="259"/>
      <c r="AP274" s="260">
        <f t="shared" si="19"/>
        <v>0</v>
      </c>
      <c r="AQ274" s="259"/>
      <c r="AR274" s="257"/>
      <c r="AS274" s="257"/>
      <c r="AT274" s="257"/>
      <c r="AU274" s="257"/>
      <c r="AV274" s="257"/>
      <c r="AW274" s="257"/>
    </row>
    <row r="275" spans="2:49" s="265" customFormat="1" x14ac:dyDescent="0.4">
      <c r="B275" s="251"/>
      <c r="C275" s="251"/>
      <c r="D275" s="251"/>
      <c r="E275" s="251"/>
      <c r="F275" s="251"/>
      <c r="G275" s="251"/>
      <c r="H275" s="251"/>
      <c r="I275" s="251"/>
      <c r="J275" s="251"/>
      <c r="K275" s="251"/>
      <c r="L275" s="251"/>
      <c r="M275" s="251"/>
      <c r="N275" s="251"/>
      <c r="O275" s="251"/>
      <c r="P275" s="251"/>
      <c r="Q275" s="251"/>
      <c r="R275" s="251"/>
      <c r="S275" s="251"/>
      <c r="T275" s="251"/>
      <c r="U275" s="251"/>
      <c r="V275" s="251"/>
      <c r="W275" s="251"/>
      <c r="X275" s="251"/>
      <c r="Y275" s="251"/>
      <c r="Z275" s="251"/>
      <c r="AA275" s="251"/>
      <c r="AB275" s="252">
        <f t="shared" si="17"/>
        <v>0</v>
      </c>
      <c r="AC275" s="252">
        <f>ROUND(AB275*事業まとめ!$Q$6,2)</f>
        <v>0</v>
      </c>
      <c r="AD275" s="253"/>
      <c r="AE275" s="253"/>
      <c r="AF275" s="253"/>
      <c r="AG275" s="253"/>
      <c r="AH275" s="253"/>
      <c r="AI275" s="253"/>
      <c r="AJ275" s="253"/>
      <c r="AK275" s="252">
        <f t="shared" si="18"/>
        <v>0</v>
      </c>
      <c r="AL275" s="252">
        <f>ROUND(AK275*事業まとめ!$Q$6,2)</f>
        <v>0</v>
      </c>
      <c r="AM275" s="254">
        <f t="shared" si="16"/>
        <v>0</v>
      </c>
      <c r="AN275" s="254">
        <f t="shared" si="16"/>
        <v>0</v>
      </c>
      <c r="AO275" s="259"/>
      <c r="AP275" s="260">
        <f t="shared" si="19"/>
        <v>0</v>
      </c>
      <c r="AQ275" s="259"/>
      <c r="AR275" s="257"/>
      <c r="AS275" s="257"/>
      <c r="AT275" s="257"/>
      <c r="AU275" s="257"/>
      <c r="AV275" s="257"/>
      <c r="AW275" s="257"/>
    </row>
    <row r="276" spans="2:49" s="265" customFormat="1" x14ac:dyDescent="0.4">
      <c r="B276" s="251"/>
      <c r="C276" s="251"/>
      <c r="D276" s="251"/>
      <c r="E276" s="251"/>
      <c r="F276" s="251"/>
      <c r="G276" s="251"/>
      <c r="H276" s="251"/>
      <c r="I276" s="251"/>
      <c r="J276" s="251"/>
      <c r="K276" s="251"/>
      <c r="L276" s="251"/>
      <c r="M276" s="251"/>
      <c r="N276" s="251"/>
      <c r="O276" s="251"/>
      <c r="P276" s="251"/>
      <c r="Q276" s="251"/>
      <c r="R276" s="251"/>
      <c r="S276" s="251"/>
      <c r="T276" s="251"/>
      <c r="U276" s="251"/>
      <c r="V276" s="251"/>
      <c r="W276" s="251"/>
      <c r="X276" s="251"/>
      <c r="Y276" s="251"/>
      <c r="Z276" s="251"/>
      <c r="AA276" s="251"/>
      <c r="AB276" s="252">
        <f t="shared" si="17"/>
        <v>0</v>
      </c>
      <c r="AC276" s="252">
        <f>ROUND(AB276*事業まとめ!$Q$6,2)</f>
        <v>0</v>
      </c>
      <c r="AD276" s="253"/>
      <c r="AE276" s="253"/>
      <c r="AF276" s="253"/>
      <c r="AG276" s="253"/>
      <c r="AH276" s="253"/>
      <c r="AI276" s="253"/>
      <c r="AJ276" s="253"/>
      <c r="AK276" s="252">
        <f t="shared" si="18"/>
        <v>0</v>
      </c>
      <c r="AL276" s="252">
        <f>ROUND(AK276*事業まとめ!$Q$6,2)</f>
        <v>0</v>
      </c>
      <c r="AM276" s="254">
        <f t="shared" si="16"/>
        <v>0</v>
      </c>
      <c r="AN276" s="254">
        <f t="shared" si="16"/>
        <v>0</v>
      </c>
      <c r="AO276" s="259"/>
      <c r="AP276" s="260">
        <f t="shared" si="19"/>
        <v>0</v>
      </c>
      <c r="AQ276" s="259"/>
      <c r="AR276" s="257"/>
      <c r="AS276" s="257"/>
      <c r="AT276" s="257"/>
      <c r="AU276" s="257"/>
      <c r="AV276" s="257"/>
      <c r="AW276" s="257"/>
    </row>
    <row r="277" spans="2:49" s="265" customFormat="1" x14ac:dyDescent="0.4">
      <c r="B277" s="251"/>
      <c r="C277" s="251"/>
      <c r="D277" s="251"/>
      <c r="E277" s="251"/>
      <c r="F277" s="251"/>
      <c r="G277" s="251"/>
      <c r="H277" s="251"/>
      <c r="I277" s="251"/>
      <c r="J277" s="251"/>
      <c r="K277" s="251"/>
      <c r="L277" s="251"/>
      <c r="M277" s="251"/>
      <c r="N277" s="251"/>
      <c r="O277" s="251"/>
      <c r="P277" s="251"/>
      <c r="Q277" s="251"/>
      <c r="R277" s="251"/>
      <c r="S277" s="251"/>
      <c r="T277" s="251"/>
      <c r="U277" s="251"/>
      <c r="V277" s="251"/>
      <c r="W277" s="251"/>
      <c r="X277" s="251"/>
      <c r="Y277" s="251"/>
      <c r="Z277" s="251"/>
      <c r="AA277" s="251"/>
      <c r="AB277" s="252">
        <f t="shared" si="17"/>
        <v>0</v>
      </c>
      <c r="AC277" s="252">
        <f>ROUND(AB277*事業まとめ!$Q$6,2)</f>
        <v>0</v>
      </c>
      <c r="AD277" s="253"/>
      <c r="AE277" s="253"/>
      <c r="AF277" s="253"/>
      <c r="AG277" s="253"/>
      <c r="AH277" s="253"/>
      <c r="AI277" s="253"/>
      <c r="AJ277" s="253"/>
      <c r="AK277" s="252">
        <f t="shared" si="18"/>
        <v>0</v>
      </c>
      <c r="AL277" s="252">
        <f>ROUND(AK277*事業まとめ!$Q$6,2)</f>
        <v>0</v>
      </c>
      <c r="AM277" s="254">
        <f t="shared" si="16"/>
        <v>0</v>
      </c>
      <c r="AN277" s="254">
        <f t="shared" si="16"/>
        <v>0</v>
      </c>
      <c r="AO277" s="259"/>
      <c r="AP277" s="260">
        <f t="shared" si="19"/>
        <v>0</v>
      </c>
      <c r="AQ277" s="259"/>
      <c r="AR277" s="257"/>
      <c r="AS277" s="257"/>
      <c r="AT277" s="257"/>
      <c r="AU277" s="257"/>
      <c r="AV277" s="257"/>
      <c r="AW277" s="257"/>
    </row>
    <row r="278" spans="2:49" s="265" customFormat="1" x14ac:dyDescent="0.4">
      <c r="B278" s="251"/>
      <c r="C278" s="251"/>
      <c r="D278" s="251"/>
      <c r="E278" s="251"/>
      <c r="F278" s="251"/>
      <c r="G278" s="251"/>
      <c r="H278" s="251"/>
      <c r="I278" s="251"/>
      <c r="J278" s="251"/>
      <c r="K278" s="251"/>
      <c r="L278" s="251"/>
      <c r="M278" s="251"/>
      <c r="N278" s="251"/>
      <c r="O278" s="251"/>
      <c r="P278" s="251"/>
      <c r="Q278" s="251"/>
      <c r="R278" s="251"/>
      <c r="S278" s="251"/>
      <c r="T278" s="251"/>
      <c r="U278" s="251"/>
      <c r="V278" s="251"/>
      <c r="W278" s="251"/>
      <c r="X278" s="251"/>
      <c r="Y278" s="251"/>
      <c r="Z278" s="251"/>
      <c r="AA278" s="251"/>
      <c r="AB278" s="252">
        <f t="shared" si="17"/>
        <v>0</v>
      </c>
      <c r="AC278" s="252">
        <f>ROUND(AB278*事業まとめ!$Q$6,2)</f>
        <v>0</v>
      </c>
      <c r="AD278" s="253"/>
      <c r="AE278" s="253"/>
      <c r="AF278" s="253"/>
      <c r="AG278" s="253"/>
      <c r="AH278" s="253"/>
      <c r="AI278" s="253"/>
      <c r="AJ278" s="253"/>
      <c r="AK278" s="252">
        <f t="shared" si="18"/>
        <v>0</v>
      </c>
      <c r="AL278" s="252">
        <f>ROUND(AK278*事業まとめ!$Q$6,2)</f>
        <v>0</v>
      </c>
      <c r="AM278" s="254">
        <f t="shared" si="16"/>
        <v>0</v>
      </c>
      <c r="AN278" s="254">
        <f t="shared" si="16"/>
        <v>0</v>
      </c>
      <c r="AO278" s="259"/>
      <c r="AP278" s="260">
        <f t="shared" si="19"/>
        <v>0</v>
      </c>
      <c r="AQ278" s="259"/>
      <c r="AR278" s="257"/>
      <c r="AS278" s="257"/>
      <c r="AT278" s="257"/>
      <c r="AU278" s="257"/>
      <c r="AV278" s="257"/>
      <c r="AW278" s="257"/>
    </row>
    <row r="279" spans="2:49" s="265" customFormat="1" x14ac:dyDescent="0.4">
      <c r="B279" s="251"/>
      <c r="C279" s="251"/>
      <c r="D279" s="251"/>
      <c r="E279" s="251"/>
      <c r="F279" s="251"/>
      <c r="G279" s="251"/>
      <c r="H279" s="251"/>
      <c r="I279" s="251"/>
      <c r="J279" s="251"/>
      <c r="K279" s="251"/>
      <c r="L279" s="251"/>
      <c r="M279" s="251"/>
      <c r="N279" s="251"/>
      <c r="O279" s="251"/>
      <c r="P279" s="251"/>
      <c r="Q279" s="251"/>
      <c r="R279" s="251"/>
      <c r="S279" s="251"/>
      <c r="T279" s="251"/>
      <c r="U279" s="251"/>
      <c r="V279" s="251"/>
      <c r="W279" s="251"/>
      <c r="X279" s="251"/>
      <c r="Y279" s="251"/>
      <c r="Z279" s="251"/>
      <c r="AA279" s="251"/>
      <c r="AB279" s="252">
        <f t="shared" si="17"/>
        <v>0</v>
      </c>
      <c r="AC279" s="252">
        <f>ROUND(AB279*事業まとめ!$Q$6,2)</f>
        <v>0</v>
      </c>
      <c r="AD279" s="253"/>
      <c r="AE279" s="253"/>
      <c r="AF279" s="253"/>
      <c r="AG279" s="253"/>
      <c r="AH279" s="253"/>
      <c r="AI279" s="253"/>
      <c r="AJ279" s="253"/>
      <c r="AK279" s="252">
        <f t="shared" si="18"/>
        <v>0</v>
      </c>
      <c r="AL279" s="252">
        <f>ROUND(AK279*事業まとめ!$Q$6,2)</f>
        <v>0</v>
      </c>
      <c r="AM279" s="254">
        <f t="shared" ref="AM279:AN342" si="20">AB279-AK279</f>
        <v>0</v>
      </c>
      <c r="AN279" s="254">
        <f t="shared" si="20"/>
        <v>0</v>
      </c>
      <c r="AO279" s="259"/>
      <c r="AP279" s="260">
        <f t="shared" si="19"/>
        <v>0</v>
      </c>
      <c r="AQ279" s="259"/>
      <c r="AR279" s="257"/>
      <c r="AS279" s="257"/>
      <c r="AT279" s="257"/>
      <c r="AU279" s="257"/>
      <c r="AV279" s="257"/>
      <c r="AW279" s="257"/>
    </row>
    <row r="280" spans="2:49" s="265" customFormat="1" x14ac:dyDescent="0.4">
      <c r="B280" s="251"/>
      <c r="C280" s="251"/>
      <c r="D280" s="251"/>
      <c r="E280" s="251"/>
      <c r="F280" s="251"/>
      <c r="G280" s="251"/>
      <c r="H280" s="251"/>
      <c r="I280" s="251"/>
      <c r="J280" s="251"/>
      <c r="K280" s="251"/>
      <c r="L280" s="251"/>
      <c r="M280" s="251"/>
      <c r="N280" s="251"/>
      <c r="O280" s="251"/>
      <c r="P280" s="251"/>
      <c r="Q280" s="251"/>
      <c r="R280" s="251"/>
      <c r="S280" s="251"/>
      <c r="T280" s="251"/>
      <c r="U280" s="251"/>
      <c r="V280" s="251"/>
      <c r="W280" s="251"/>
      <c r="X280" s="251"/>
      <c r="Y280" s="251"/>
      <c r="Z280" s="251"/>
      <c r="AA280" s="251"/>
      <c r="AB280" s="252">
        <f t="shared" si="17"/>
        <v>0</v>
      </c>
      <c r="AC280" s="252">
        <f>ROUND(AB280*事業まとめ!$Q$6,2)</f>
        <v>0</v>
      </c>
      <c r="AD280" s="253"/>
      <c r="AE280" s="253"/>
      <c r="AF280" s="253"/>
      <c r="AG280" s="253"/>
      <c r="AH280" s="253"/>
      <c r="AI280" s="253"/>
      <c r="AJ280" s="253"/>
      <c r="AK280" s="252">
        <f t="shared" si="18"/>
        <v>0</v>
      </c>
      <c r="AL280" s="252">
        <f>ROUND(AK280*事業まとめ!$Q$6,2)</f>
        <v>0</v>
      </c>
      <c r="AM280" s="254">
        <f t="shared" si="20"/>
        <v>0</v>
      </c>
      <c r="AN280" s="254">
        <f t="shared" si="20"/>
        <v>0</v>
      </c>
      <c r="AO280" s="259"/>
      <c r="AP280" s="260">
        <f t="shared" si="19"/>
        <v>0</v>
      </c>
      <c r="AQ280" s="259"/>
      <c r="AR280" s="257"/>
      <c r="AS280" s="257"/>
      <c r="AT280" s="257"/>
      <c r="AU280" s="257"/>
      <c r="AV280" s="257"/>
      <c r="AW280" s="257"/>
    </row>
    <row r="281" spans="2:49" s="265" customFormat="1" x14ac:dyDescent="0.4">
      <c r="B281" s="251"/>
      <c r="C281" s="251"/>
      <c r="D281" s="251"/>
      <c r="E281" s="251"/>
      <c r="F281" s="251"/>
      <c r="G281" s="251"/>
      <c r="H281" s="251"/>
      <c r="I281" s="251"/>
      <c r="J281" s="251"/>
      <c r="K281" s="251"/>
      <c r="L281" s="251"/>
      <c r="M281" s="251"/>
      <c r="N281" s="251"/>
      <c r="O281" s="251"/>
      <c r="P281" s="251"/>
      <c r="Q281" s="251"/>
      <c r="R281" s="251"/>
      <c r="S281" s="251"/>
      <c r="T281" s="251"/>
      <c r="U281" s="251"/>
      <c r="V281" s="251"/>
      <c r="W281" s="251"/>
      <c r="X281" s="251"/>
      <c r="Y281" s="251"/>
      <c r="Z281" s="251"/>
      <c r="AA281" s="251"/>
      <c r="AB281" s="252">
        <f t="shared" si="17"/>
        <v>0</v>
      </c>
      <c r="AC281" s="252">
        <f>ROUND(AB281*事業まとめ!$Q$6,2)</f>
        <v>0</v>
      </c>
      <c r="AD281" s="253"/>
      <c r="AE281" s="253"/>
      <c r="AF281" s="253"/>
      <c r="AG281" s="253"/>
      <c r="AH281" s="253"/>
      <c r="AI281" s="253"/>
      <c r="AJ281" s="253"/>
      <c r="AK281" s="252">
        <f t="shared" si="18"/>
        <v>0</v>
      </c>
      <c r="AL281" s="252">
        <f>ROUND(AK281*事業まとめ!$Q$6,2)</f>
        <v>0</v>
      </c>
      <c r="AM281" s="254">
        <f t="shared" si="20"/>
        <v>0</v>
      </c>
      <c r="AN281" s="254">
        <f t="shared" si="20"/>
        <v>0</v>
      </c>
      <c r="AO281" s="259"/>
      <c r="AP281" s="260">
        <f t="shared" si="19"/>
        <v>0</v>
      </c>
      <c r="AQ281" s="259"/>
      <c r="AR281" s="257"/>
      <c r="AS281" s="257"/>
      <c r="AT281" s="257"/>
      <c r="AU281" s="257"/>
      <c r="AV281" s="257"/>
      <c r="AW281" s="257"/>
    </row>
    <row r="282" spans="2:49" s="265" customFormat="1" x14ac:dyDescent="0.4">
      <c r="B282" s="251"/>
      <c r="C282" s="251"/>
      <c r="D282" s="251"/>
      <c r="E282" s="251"/>
      <c r="F282" s="251"/>
      <c r="G282" s="251"/>
      <c r="H282" s="251"/>
      <c r="I282" s="251"/>
      <c r="J282" s="251"/>
      <c r="K282" s="251"/>
      <c r="L282" s="251"/>
      <c r="M282" s="251"/>
      <c r="N282" s="251"/>
      <c r="O282" s="251"/>
      <c r="P282" s="251"/>
      <c r="Q282" s="251"/>
      <c r="R282" s="251"/>
      <c r="S282" s="251"/>
      <c r="T282" s="251"/>
      <c r="U282" s="251"/>
      <c r="V282" s="251"/>
      <c r="W282" s="251"/>
      <c r="X282" s="251"/>
      <c r="Y282" s="251"/>
      <c r="Z282" s="251"/>
      <c r="AA282" s="251"/>
      <c r="AB282" s="252">
        <f t="shared" si="17"/>
        <v>0</v>
      </c>
      <c r="AC282" s="252">
        <f>ROUND(AB282*事業まとめ!$Q$6,2)</f>
        <v>0</v>
      </c>
      <c r="AD282" s="253"/>
      <c r="AE282" s="253"/>
      <c r="AF282" s="253"/>
      <c r="AG282" s="253"/>
      <c r="AH282" s="253"/>
      <c r="AI282" s="253"/>
      <c r="AJ282" s="253"/>
      <c r="AK282" s="252">
        <f t="shared" si="18"/>
        <v>0</v>
      </c>
      <c r="AL282" s="252">
        <f>ROUND(AK282*事業まとめ!$Q$6,2)</f>
        <v>0</v>
      </c>
      <c r="AM282" s="254">
        <f t="shared" si="20"/>
        <v>0</v>
      </c>
      <c r="AN282" s="254">
        <f t="shared" si="20"/>
        <v>0</v>
      </c>
      <c r="AO282" s="259"/>
      <c r="AP282" s="260">
        <f t="shared" si="19"/>
        <v>0</v>
      </c>
      <c r="AQ282" s="259"/>
      <c r="AR282" s="257"/>
      <c r="AS282" s="257"/>
      <c r="AT282" s="257"/>
      <c r="AU282" s="257"/>
      <c r="AV282" s="257"/>
      <c r="AW282" s="257"/>
    </row>
    <row r="283" spans="2:49" s="265" customFormat="1" x14ac:dyDescent="0.4">
      <c r="B283" s="251"/>
      <c r="C283" s="251"/>
      <c r="D283" s="251"/>
      <c r="E283" s="251"/>
      <c r="F283" s="251"/>
      <c r="G283" s="251"/>
      <c r="H283" s="251"/>
      <c r="I283" s="251"/>
      <c r="J283" s="251"/>
      <c r="K283" s="251"/>
      <c r="L283" s="251"/>
      <c r="M283" s="251"/>
      <c r="N283" s="251"/>
      <c r="O283" s="251"/>
      <c r="P283" s="251"/>
      <c r="Q283" s="251"/>
      <c r="R283" s="251"/>
      <c r="S283" s="251"/>
      <c r="T283" s="251"/>
      <c r="U283" s="251"/>
      <c r="V283" s="251"/>
      <c r="W283" s="251"/>
      <c r="X283" s="251"/>
      <c r="Y283" s="251"/>
      <c r="Z283" s="251"/>
      <c r="AA283" s="251"/>
      <c r="AB283" s="252">
        <f t="shared" si="17"/>
        <v>0</v>
      </c>
      <c r="AC283" s="252">
        <f>ROUND(AB283*事業まとめ!$Q$6,2)</f>
        <v>0</v>
      </c>
      <c r="AD283" s="253"/>
      <c r="AE283" s="253"/>
      <c r="AF283" s="253"/>
      <c r="AG283" s="253"/>
      <c r="AH283" s="253"/>
      <c r="AI283" s="253"/>
      <c r="AJ283" s="253"/>
      <c r="AK283" s="252">
        <f t="shared" si="18"/>
        <v>0</v>
      </c>
      <c r="AL283" s="252">
        <f>ROUND(AK283*事業まとめ!$Q$6,2)</f>
        <v>0</v>
      </c>
      <c r="AM283" s="254">
        <f t="shared" si="20"/>
        <v>0</v>
      </c>
      <c r="AN283" s="254">
        <f t="shared" si="20"/>
        <v>0</v>
      </c>
      <c r="AO283" s="259"/>
      <c r="AP283" s="260">
        <f t="shared" si="19"/>
        <v>0</v>
      </c>
      <c r="AQ283" s="259"/>
      <c r="AR283" s="257"/>
      <c r="AS283" s="257"/>
      <c r="AT283" s="257"/>
      <c r="AU283" s="257"/>
      <c r="AV283" s="257"/>
      <c r="AW283" s="257"/>
    </row>
    <row r="284" spans="2:49" s="265" customFormat="1" x14ac:dyDescent="0.4">
      <c r="B284" s="251"/>
      <c r="C284" s="251"/>
      <c r="D284" s="251"/>
      <c r="E284" s="251"/>
      <c r="F284" s="251"/>
      <c r="G284" s="251"/>
      <c r="H284" s="251"/>
      <c r="I284" s="251"/>
      <c r="J284" s="251"/>
      <c r="K284" s="251"/>
      <c r="L284" s="251"/>
      <c r="M284" s="251"/>
      <c r="N284" s="251"/>
      <c r="O284" s="251"/>
      <c r="P284" s="251"/>
      <c r="Q284" s="251"/>
      <c r="R284" s="251"/>
      <c r="S284" s="251"/>
      <c r="T284" s="251"/>
      <c r="U284" s="251"/>
      <c r="V284" s="251"/>
      <c r="W284" s="251"/>
      <c r="X284" s="251"/>
      <c r="Y284" s="251"/>
      <c r="Z284" s="251"/>
      <c r="AA284" s="251"/>
      <c r="AB284" s="252">
        <f t="shared" si="17"/>
        <v>0</v>
      </c>
      <c r="AC284" s="252">
        <f>ROUND(AB284*事業まとめ!$Q$6,2)</f>
        <v>0</v>
      </c>
      <c r="AD284" s="253"/>
      <c r="AE284" s="253"/>
      <c r="AF284" s="253"/>
      <c r="AG284" s="253"/>
      <c r="AH284" s="253"/>
      <c r="AI284" s="253"/>
      <c r="AJ284" s="253"/>
      <c r="AK284" s="252">
        <f t="shared" si="18"/>
        <v>0</v>
      </c>
      <c r="AL284" s="252">
        <f>ROUND(AK284*事業まとめ!$Q$6,2)</f>
        <v>0</v>
      </c>
      <c r="AM284" s="254">
        <f t="shared" si="20"/>
        <v>0</v>
      </c>
      <c r="AN284" s="254">
        <f t="shared" si="20"/>
        <v>0</v>
      </c>
      <c r="AO284" s="259"/>
      <c r="AP284" s="260">
        <f t="shared" si="19"/>
        <v>0</v>
      </c>
      <c r="AQ284" s="259"/>
      <c r="AR284" s="257"/>
      <c r="AS284" s="257"/>
      <c r="AT284" s="257"/>
      <c r="AU284" s="257"/>
      <c r="AV284" s="257"/>
      <c r="AW284" s="257"/>
    </row>
    <row r="285" spans="2:49" s="265" customFormat="1" x14ac:dyDescent="0.4">
      <c r="B285" s="251"/>
      <c r="C285" s="251"/>
      <c r="D285" s="251"/>
      <c r="E285" s="251"/>
      <c r="F285" s="251"/>
      <c r="G285" s="251"/>
      <c r="H285" s="251"/>
      <c r="I285" s="251"/>
      <c r="J285" s="251"/>
      <c r="K285" s="251"/>
      <c r="L285" s="251"/>
      <c r="M285" s="251"/>
      <c r="N285" s="251"/>
      <c r="O285" s="251"/>
      <c r="P285" s="251"/>
      <c r="Q285" s="251"/>
      <c r="R285" s="251"/>
      <c r="S285" s="251"/>
      <c r="T285" s="251"/>
      <c r="U285" s="251"/>
      <c r="V285" s="251"/>
      <c r="W285" s="251"/>
      <c r="X285" s="251"/>
      <c r="Y285" s="251"/>
      <c r="Z285" s="251"/>
      <c r="AA285" s="251"/>
      <c r="AB285" s="252">
        <f t="shared" si="17"/>
        <v>0</v>
      </c>
      <c r="AC285" s="252">
        <f>ROUND(AB285*事業まとめ!$Q$6,2)</f>
        <v>0</v>
      </c>
      <c r="AD285" s="253"/>
      <c r="AE285" s="253"/>
      <c r="AF285" s="253"/>
      <c r="AG285" s="253"/>
      <c r="AH285" s="253"/>
      <c r="AI285" s="253"/>
      <c r="AJ285" s="253"/>
      <c r="AK285" s="252">
        <f t="shared" si="18"/>
        <v>0</v>
      </c>
      <c r="AL285" s="252">
        <f>ROUND(AK285*事業まとめ!$Q$6,2)</f>
        <v>0</v>
      </c>
      <c r="AM285" s="254">
        <f t="shared" si="20"/>
        <v>0</v>
      </c>
      <c r="AN285" s="254">
        <f t="shared" si="20"/>
        <v>0</v>
      </c>
      <c r="AO285" s="259"/>
      <c r="AP285" s="260">
        <f t="shared" si="19"/>
        <v>0</v>
      </c>
      <c r="AQ285" s="259"/>
      <c r="AR285" s="257"/>
      <c r="AS285" s="257"/>
      <c r="AT285" s="257"/>
      <c r="AU285" s="257"/>
      <c r="AV285" s="257"/>
      <c r="AW285" s="257"/>
    </row>
    <row r="286" spans="2:49" s="265" customFormat="1" x14ac:dyDescent="0.4">
      <c r="B286" s="251"/>
      <c r="C286" s="251"/>
      <c r="D286" s="251"/>
      <c r="E286" s="251"/>
      <c r="F286" s="251"/>
      <c r="G286" s="251"/>
      <c r="H286" s="251"/>
      <c r="I286" s="251"/>
      <c r="J286" s="251"/>
      <c r="K286" s="251"/>
      <c r="L286" s="251"/>
      <c r="M286" s="251"/>
      <c r="N286" s="251"/>
      <c r="O286" s="251"/>
      <c r="P286" s="251"/>
      <c r="Q286" s="251"/>
      <c r="R286" s="251"/>
      <c r="S286" s="251"/>
      <c r="T286" s="251"/>
      <c r="U286" s="251"/>
      <c r="V286" s="251"/>
      <c r="W286" s="251"/>
      <c r="X286" s="251"/>
      <c r="Y286" s="251"/>
      <c r="Z286" s="251"/>
      <c r="AA286" s="251"/>
      <c r="AB286" s="252">
        <f t="shared" si="17"/>
        <v>0</v>
      </c>
      <c r="AC286" s="252">
        <f>ROUND(AB286*事業まとめ!$Q$6,2)</f>
        <v>0</v>
      </c>
      <c r="AD286" s="253"/>
      <c r="AE286" s="253"/>
      <c r="AF286" s="253"/>
      <c r="AG286" s="253"/>
      <c r="AH286" s="253"/>
      <c r="AI286" s="253"/>
      <c r="AJ286" s="253"/>
      <c r="AK286" s="252">
        <f t="shared" si="18"/>
        <v>0</v>
      </c>
      <c r="AL286" s="252">
        <f>ROUND(AK286*事業まとめ!$Q$6,2)</f>
        <v>0</v>
      </c>
      <c r="AM286" s="254">
        <f t="shared" si="20"/>
        <v>0</v>
      </c>
      <c r="AN286" s="254">
        <f t="shared" si="20"/>
        <v>0</v>
      </c>
      <c r="AO286" s="259"/>
      <c r="AP286" s="260">
        <f t="shared" si="19"/>
        <v>0</v>
      </c>
      <c r="AQ286" s="259"/>
      <c r="AR286" s="257"/>
      <c r="AS286" s="257"/>
      <c r="AT286" s="257"/>
      <c r="AU286" s="257"/>
      <c r="AV286" s="257"/>
      <c r="AW286" s="257"/>
    </row>
    <row r="287" spans="2:49" s="265" customFormat="1" x14ac:dyDescent="0.4">
      <c r="B287" s="251"/>
      <c r="C287" s="251"/>
      <c r="D287" s="251"/>
      <c r="E287" s="251"/>
      <c r="F287" s="251"/>
      <c r="G287" s="251"/>
      <c r="H287" s="251"/>
      <c r="I287" s="251"/>
      <c r="J287" s="251"/>
      <c r="K287" s="251"/>
      <c r="L287" s="251"/>
      <c r="M287" s="251"/>
      <c r="N287" s="251"/>
      <c r="O287" s="251"/>
      <c r="P287" s="251"/>
      <c r="Q287" s="251"/>
      <c r="R287" s="251"/>
      <c r="S287" s="251"/>
      <c r="T287" s="251"/>
      <c r="U287" s="251"/>
      <c r="V287" s="251"/>
      <c r="W287" s="251"/>
      <c r="X287" s="251"/>
      <c r="Y287" s="251"/>
      <c r="Z287" s="251"/>
      <c r="AA287" s="251"/>
      <c r="AB287" s="252">
        <f t="shared" si="17"/>
        <v>0</v>
      </c>
      <c r="AC287" s="252">
        <f>ROUND(AB287*事業まとめ!$Q$6,2)</f>
        <v>0</v>
      </c>
      <c r="AD287" s="253"/>
      <c r="AE287" s="253"/>
      <c r="AF287" s="253"/>
      <c r="AG287" s="253"/>
      <c r="AH287" s="253"/>
      <c r="AI287" s="253"/>
      <c r="AJ287" s="253"/>
      <c r="AK287" s="252">
        <f t="shared" si="18"/>
        <v>0</v>
      </c>
      <c r="AL287" s="252">
        <f>ROUND(AK287*事業まとめ!$Q$6,2)</f>
        <v>0</v>
      </c>
      <c r="AM287" s="254">
        <f t="shared" si="20"/>
        <v>0</v>
      </c>
      <c r="AN287" s="254">
        <f t="shared" si="20"/>
        <v>0</v>
      </c>
      <c r="AO287" s="259"/>
      <c r="AP287" s="260">
        <f t="shared" si="19"/>
        <v>0</v>
      </c>
      <c r="AQ287" s="259"/>
      <c r="AR287" s="257"/>
      <c r="AS287" s="257"/>
      <c r="AT287" s="257"/>
      <c r="AU287" s="257"/>
      <c r="AV287" s="257"/>
      <c r="AW287" s="257"/>
    </row>
    <row r="288" spans="2:49" s="265" customFormat="1" x14ac:dyDescent="0.4">
      <c r="B288" s="251"/>
      <c r="C288" s="251"/>
      <c r="D288" s="251"/>
      <c r="E288" s="251"/>
      <c r="F288" s="251"/>
      <c r="G288" s="251"/>
      <c r="H288" s="251"/>
      <c r="I288" s="251"/>
      <c r="J288" s="251"/>
      <c r="K288" s="251"/>
      <c r="L288" s="251"/>
      <c r="M288" s="251"/>
      <c r="N288" s="251"/>
      <c r="O288" s="251"/>
      <c r="P288" s="251"/>
      <c r="Q288" s="251"/>
      <c r="R288" s="251"/>
      <c r="S288" s="251"/>
      <c r="T288" s="251"/>
      <c r="U288" s="251"/>
      <c r="V288" s="251"/>
      <c r="W288" s="251"/>
      <c r="X288" s="251"/>
      <c r="Y288" s="251"/>
      <c r="Z288" s="251"/>
      <c r="AA288" s="251"/>
      <c r="AB288" s="252">
        <f t="shared" si="17"/>
        <v>0</v>
      </c>
      <c r="AC288" s="252">
        <f>ROUND(AB288*事業まとめ!$Q$6,2)</f>
        <v>0</v>
      </c>
      <c r="AD288" s="253"/>
      <c r="AE288" s="253"/>
      <c r="AF288" s="253"/>
      <c r="AG288" s="253"/>
      <c r="AH288" s="253"/>
      <c r="AI288" s="253"/>
      <c r="AJ288" s="253"/>
      <c r="AK288" s="252">
        <f t="shared" si="18"/>
        <v>0</v>
      </c>
      <c r="AL288" s="252">
        <f>ROUND(AK288*事業まとめ!$Q$6,2)</f>
        <v>0</v>
      </c>
      <c r="AM288" s="254">
        <f t="shared" si="20"/>
        <v>0</v>
      </c>
      <c r="AN288" s="254">
        <f t="shared" si="20"/>
        <v>0</v>
      </c>
      <c r="AO288" s="259"/>
      <c r="AP288" s="260">
        <f t="shared" si="19"/>
        <v>0</v>
      </c>
      <c r="AQ288" s="259"/>
      <c r="AR288" s="257"/>
      <c r="AS288" s="257"/>
      <c r="AT288" s="257"/>
      <c r="AU288" s="257"/>
      <c r="AV288" s="257"/>
      <c r="AW288" s="257"/>
    </row>
    <row r="289" spans="2:49" s="265" customFormat="1" x14ac:dyDescent="0.4">
      <c r="B289" s="251"/>
      <c r="C289" s="251"/>
      <c r="D289" s="251"/>
      <c r="E289" s="251"/>
      <c r="F289" s="251"/>
      <c r="G289" s="251"/>
      <c r="H289" s="251"/>
      <c r="I289" s="251"/>
      <c r="J289" s="251"/>
      <c r="K289" s="251"/>
      <c r="L289" s="251"/>
      <c r="M289" s="251"/>
      <c r="N289" s="251"/>
      <c r="O289" s="251"/>
      <c r="P289" s="251"/>
      <c r="Q289" s="251"/>
      <c r="R289" s="251"/>
      <c r="S289" s="251"/>
      <c r="T289" s="251"/>
      <c r="U289" s="251"/>
      <c r="V289" s="251"/>
      <c r="W289" s="251"/>
      <c r="X289" s="251"/>
      <c r="Y289" s="251"/>
      <c r="Z289" s="251"/>
      <c r="AA289" s="251"/>
      <c r="AB289" s="252">
        <f t="shared" si="17"/>
        <v>0</v>
      </c>
      <c r="AC289" s="252">
        <f>ROUND(AB289*事業まとめ!$Q$6,2)</f>
        <v>0</v>
      </c>
      <c r="AD289" s="253"/>
      <c r="AE289" s="253"/>
      <c r="AF289" s="253"/>
      <c r="AG289" s="253"/>
      <c r="AH289" s="253"/>
      <c r="AI289" s="253"/>
      <c r="AJ289" s="253"/>
      <c r="AK289" s="252">
        <f t="shared" si="18"/>
        <v>0</v>
      </c>
      <c r="AL289" s="252">
        <f>ROUND(AK289*事業まとめ!$Q$6,2)</f>
        <v>0</v>
      </c>
      <c r="AM289" s="254">
        <f t="shared" si="20"/>
        <v>0</v>
      </c>
      <c r="AN289" s="254">
        <f t="shared" si="20"/>
        <v>0</v>
      </c>
      <c r="AO289" s="259"/>
      <c r="AP289" s="260">
        <f t="shared" si="19"/>
        <v>0</v>
      </c>
      <c r="AQ289" s="259"/>
      <c r="AR289" s="257"/>
      <c r="AS289" s="257"/>
      <c r="AT289" s="257"/>
      <c r="AU289" s="257"/>
      <c r="AV289" s="257"/>
      <c r="AW289" s="257"/>
    </row>
    <row r="290" spans="2:49" s="265" customFormat="1" x14ac:dyDescent="0.4">
      <c r="B290" s="251"/>
      <c r="C290" s="251"/>
      <c r="D290" s="251"/>
      <c r="E290" s="251"/>
      <c r="F290" s="251"/>
      <c r="G290" s="251"/>
      <c r="H290" s="251"/>
      <c r="I290" s="251"/>
      <c r="J290" s="251"/>
      <c r="K290" s="251"/>
      <c r="L290" s="251"/>
      <c r="M290" s="251"/>
      <c r="N290" s="251"/>
      <c r="O290" s="251"/>
      <c r="P290" s="251"/>
      <c r="Q290" s="251"/>
      <c r="R290" s="251"/>
      <c r="S290" s="251"/>
      <c r="T290" s="251"/>
      <c r="U290" s="251"/>
      <c r="V290" s="251"/>
      <c r="W290" s="251"/>
      <c r="X290" s="251"/>
      <c r="Y290" s="251"/>
      <c r="Z290" s="251"/>
      <c r="AA290" s="251"/>
      <c r="AB290" s="252">
        <f t="shared" si="17"/>
        <v>0</v>
      </c>
      <c r="AC290" s="252">
        <f>ROUND(AB290*事業まとめ!$Q$6,2)</f>
        <v>0</v>
      </c>
      <c r="AD290" s="253"/>
      <c r="AE290" s="253"/>
      <c r="AF290" s="253"/>
      <c r="AG290" s="253"/>
      <c r="AH290" s="253"/>
      <c r="AI290" s="253"/>
      <c r="AJ290" s="253"/>
      <c r="AK290" s="252">
        <f t="shared" si="18"/>
        <v>0</v>
      </c>
      <c r="AL290" s="252">
        <f>ROUND(AK290*事業まとめ!$Q$6,2)</f>
        <v>0</v>
      </c>
      <c r="AM290" s="254">
        <f t="shared" si="20"/>
        <v>0</v>
      </c>
      <c r="AN290" s="254">
        <f t="shared" si="20"/>
        <v>0</v>
      </c>
      <c r="AO290" s="259"/>
      <c r="AP290" s="260">
        <f t="shared" si="19"/>
        <v>0</v>
      </c>
      <c r="AQ290" s="259"/>
      <c r="AR290" s="257"/>
      <c r="AS290" s="257"/>
      <c r="AT290" s="257"/>
      <c r="AU290" s="257"/>
      <c r="AV290" s="257"/>
      <c r="AW290" s="257"/>
    </row>
    <row r="291" spans="2:49" s="265" customFormat="1" x14ac:dyDescent="0.4">
      <c r="B291" s="251"/>
      <c r="C291" s="251"/>
      <c r="D291" s="251"/>
      <c r="E291" s="251"/>
      <c r="F291" s="251"/>
      <c r="G291" s="251"/>
      <c r="H291" s="251"/>
      <c r="I291" s="251"/>
      <c r="J291" s="251"/>
      <c r="K291" s="251"/>
      <c r="L291" s="251"/>
      <c r="M291" s="251"/>
      <c r="N291" s="251"/>
      <c r="O291" s="251"/>
      <c r="P291" s="251"/>
      <c r="Q291" s="251"/>
      <c r="R291" s="251"/>
      <c r="S291" s="251"/>
      <c r="T291" s="251"/>
      <c r="U291" s="251"/>
      <c r="V291" s="251"/>
      <c r="W291" s="251"/>
      <c r="X291" s="251"/>
      <c r="Y291" s="251"/>
      <c r="Z291" s="251"/>
      <c r="AA291" s="251"/>
      <c r="AB291" s="252">
        <f t="shared" si="17"/>
        <v>0</v>
      </c>
      <c r="AC291" s="252">
        <f>ROUND(AB291*事業まとめ!$Q$6,2)</f>
        <v>0</v>
      </c>
      <c r="AD291" s="253"/>
      <c r="AE291" s="253"/>
      <c r="AF291" s="253"/>
      <c r="AG291" s="253"/>
      <c r="AH291" s="253"/>
      <c r="AI291" s="253"/>
      <c r="AJ291" s="253"/>
      <c r="AK291" s="252">
        <f t="shared" si="18"/>
        <v>0</v>
      </c>
      <c r="AL291" s="252">
        <f>ROUND(AK291*事業まとめ!$Q$6,2)</f>
        <v>0</v>
      </c>
      <c r="AM291" s="254">
        <f t="shared" si="20"/>
        <v>0</v>
      </c>
      <c r="AN291" s="254">
        <f t="shared" si="20"/>
        <v>0</v>
      </c>
      <c r="AO291" s="259"/>
      <c r="AP291" s="260">
        <f t="shared" si="19"/>
        <v>0</v>
      </c>
      <c r="AQ291" s="259"/>
      <c r="AR291" s="257"/>
      <c r="AS291" s="257"/>
      <c r="AT291" s="257"/>
      <c r="AU291" s="257"/>
      <c r="AV291" s="257"/>
      <c r="AW291" s="257"/>
    </row>
    <row r="292" spans="2:49" s="265" customFormat="1" x14ac:dyDescent="0.4">
      <c r="B292" s="251"/>
      <c r="C292" s="251"/>
      <c r="D292" s="251"/>
      <c r="E292" s="251"/>
      <c r="F292" s="251"/>
      <c r="G292" s="251"/>
      <c r="H292" s="251"/>
      <c r="I292" s="251"/>
      <c r="J292" s="251"/>
      <c r="K292" s="251"/>
      <c r="L292" s="251"/>
      <c r="M292" s="251"/>
      <c r="N292" s="251"/>
      <c r="O292" s="251"/>
      <c r="P292" s="251"/>
      <c r="Q292" s="251"/>
      <c r="R292" s="251"/>
      <c r="S292" s="251"/>
      <c r="T292" s="251"/>
      <c r="U292" s="251"/>
      <c r="V292" s="251"/>
      <c r="W292" s="251"/>
      <c r="X292" s="251"/>
      <c r="Y292" s="251"/>
      <c r="Z292" s="251"/>
      <c r="AA292" s="251"/>
      <c r="AB292" s="252">
        <f t="shared" si="17"/>
        <v>0</v>
      </c>
      <c r="AC292" s="252">
        <f>ROUND(AB292*事業まとめ!$Q$6,2)</f>
        <v>0</v>
      </c>
      <c r="AD292" s="253"/>
      <c r="AE292" s="253"/>
      <c r="AF292" s="253"/>
      <c r="AG292" s="253"/>
      <c r="AH292" s="253"/>
      <c r="AI292" s="253"/>
      <c r="AJ292" s="253"/>
      <c r="AK292" s="252">
        <f t="shared" si="18"/>
        <v>0</v>
      </c>
      <c r="AL292" s="252">
        <f>ROUND(AK292*事業まとめ!$Q$6,2)</f>
        <v>0</v>
      </c>
      <c r="AM292" s="254">
        <f t="shared" si="20"/>
        <v>0</v>
      </c>
      <c r="AN292" s="254">
        <f t="shared" si="20"/>
        <v>0</v>
      </c>
      <c r="AO292" s="259"/>
      <c r="AP292" s="260">
        <f t="shared" si="19"/>
        <v>0</v>
      </c>
      <c r="AQ292" s="259"/>
      <c r="AR292" s="257"/>
      <c r="AS292" s="257"/>
      <c r="AT292" s="257"/>
      <c r="AU292" s="257"/>
      <c r="AV292" s="257"/>
      <c r="AW292" s="257"/>
    </row>
    <row r="293" spans="2:49" s="265" customFormat="1" x14ac:dyDescent="0.4">
      <c r="B293" s="251"/>
      <c r="C293" s="251"/>
      <c r="D293" s="251"/>
      <c r="E293" s="251"/>
      <c r="F293" s="251"/>
      <c r="G293" s="251"/>
      <c r="H293" s="251"/>
      <c r="I293" s="251"/>
      <c r="J293" s="251"/>
      <c r="K293" s="251"/>
      <c r="L293" s="251"/>
      <c r="M293" s="251"/>
      <c r="N293" s="251"/>
      <c r="O293" s="251"/>
      <c r="P293" s="251"/>
      <c r="Q293" s="251"/>
      <c r="R293" s="251"/>
      <c r="S293" s="251"/>
      <c r="T293" s="251"/>
      <c r="U293" s="251"/>
      <c r="V293" s="251"/>
      <c r="W293" s="251"/>
      <c r="X293" s="251"/>
      <c r="Y293" s="251"/>
      <c r="Z293" s="251"/>
      <c r="AA293" s="251"/>
      <c r="AB293" s="252">
        <f t="shared" si="17"/>
        <v>0</v>
      </c>
      <c r="AC293" s="252">
        <f>ROUND(AB293*事業まとめ!$Q$6,2)</f>
        <v>0</v>
      </c>
      <c r="AD293" s="253"/>
      <c r="AE293" s="253"/>
      <c r="AF293" s="253"/>
      <c r="AG293" s="253"/>
      <c r="AH293" s="253"/>
      <c r="AI293" s="253"/>
      <c r="AJ293" s="253"/>
      <c r="AK293" s="252">
        <f t="shared" si="18"/>
        <v>0</v>
      </c>
      <c r="AL293" s="252">
        <f>ROUND(AK293*事業まとめ!$Q$6,2)</f>
        <v>0</v>
      </c>
      <c r="AM293" s="254">
        <f t="shared" si="20"/>
        <v>0</v>
      </c>
      <c r="AN293" s="254">
        <f t="shared" si="20"/>
        <v>0</v>
      </c>
      <c r="AO293" s="259"/>
      <c r="AP293" s="260">
        <f t="shared" si="19"/>
        <v>0</v>
      </c>
      <c r="AQ293" s="259"/>
      <c r="AR293" s="257"/>
      <c r="AS293" s="257"/>
      <c r="AT293" s="257"/>
      <c r="AU293" s="257"/>
      <c r="AV293" s="257"/>
      <c r="AW293" s="257"/>
    </row>
    <row r="294" spans="2:49" s="265" customFormat="1" x14ac:dyDescent="0.4">
      <c r="B294" s="251"/>
      <c r="C294" s="251"/>
      <c r="D294" s="251"/>
      <c r="E294" s="251"/>
      <c r="F294" s="251"/>
      <c r="G294" s="251"/>
      <c r="H294" s="251"/>
      <c r="I294" s="251"/>
      <c r="J294" s="251"/>
      <c r="K294" s="251"/>
      <c r="L294" s="251"/>
      <c r="M294" s="251"/>
      <c r="N294" s="251"/>
      <c r="O294" s="251"/>
      <c r="P294" s="251"/>
      <c r="Q294" s="251"/>
      <c r="R294" s="251"/>
      <c r="S294" s="251"/>
      <c r="T294" s="251"/>
      <c r="U294" s="251"/>
      <c r="V294" s="251"/>
      <c r="W294" s="251"/>
      <c r="X294" s="251"/>
      <c r="Y294" s="251"/>
      <c r="Z294" s="251"/>
      <c r="AA294" s="251"/>
      <c r="AB294" s="252">
        <f t="shared" si="17"/>
        <v>0</v>
      </c>
      <c r="AC294" s="252">
        <f>ROUND(AB294*事業まとめ!$Q$6,2)</f>
        <v>0</v>
      </c>
      <c r="AD294" s="253"/>
      <c r="AE294" s="253"/>
      <c r="AF294" s="253"/>
      <c r="AG294" s="253"/>
      <c r="AH294" s="253"/>
      <c r="AI294" s="253"/>
      <c r="AJ294" s="253"/>
      <c r="AK294" s="252">
        <f t="shared" si="18"/>
        <v>0</v>
      </c>
      <c r="AL294" s="252">
        <f>ROUND(AK294*事業まとめ!$Q$6,2)</f>
        <v>0</v>
      </c>
      <c r="AM294" s="254">
        <f t="shared" si="20"/>
        <v>0</v>
      </c>
      <c r="AN294" s="254">
        <f t="shared" si="20"/>
        <v>0</v>
      </c>
      <c r="AO294" s="259"/>
      <c r="AP294" s="260">
        <f t="shared" si="19"/>
        <v>0</v>
      </c>
      <c r="AQ294" s="259"/>
      <c r="AR294" s="257"/>
      <c r="AS294" s="257"/>
      <c r="AT294" s="257"/>
      <c r="AU294" s="257"/>
      <c r="AV294" s="257"/>
      <c r="AW294" s="257"/>
    </row>
    <row r="295" spans="2:49" s="265" customFormat="1" x14ac:dyDescent="0.4">
      <c r="B295" s="251"/>
      <c r="C295" s="251"/>
      <c r="D295" s="251"/>
      <c r="E295" s="251"/>
      <c r="F295" s="251"/>
      <c r="G295" s="251"/>
      <c r="H295" s="251"/>
      <c r="I295" s="251"/>
      <c r="J295" s="251"/>
      <c r="K295" s="251"/>
      <c r="L295" s="251"/>
      <c r="M295" s="251"/>
      <c r="N295" s="251"/>
      <c r="O295" s="251"/>
      <c r="P295" s="251"/>
      <c r="Q295" s="251"/>
      <c r="R295" s="251"/>
      <c r="S295" s="251"/>
      <c r="T295" s="251"/>
      <c r="U295" s="251"/>
      <c r="V295" s="251"/>
      <c r="W295" s="251"/>
      <c r="X295" s="251"/>
      <c r="Y295" s="251"/>
      <c r="Z295" s="251"/>
      <c r="AA295" s="251"/>
      <c r="AB295" s="252">
        <f t="shared" si="17"/>
        <v>0</v>
      </c>
      <c r="AC295" s="252">
        <f>ROUND(AB295*事業まとめ!$Q$6,2)</f>
        <v>0</v>
      </c>
      <c r="AD295" s="253"/>
      <c r="AE295" s="253"/>
      <c r="AF295" s="253"/>
      <c r="AG295" s="253"/>
      <c r="AH295" s="253"/>
      <c r="AI295" s="253"/>
      <c r="AJ295" s="253"/>
      <c r="AK295" s="252">
        <f t="shared" si="18"/>
        <v>0</v>
      </c>
      <c r="AL295" s="252">
        <f>ROUND(AK295*事業まとめ!$Q$6,2)</f>
        <v>0</v>
      </c>
      <c r="AM295" s="254">
        <f t="shared" si="20"/>
        <v>0</v>
      </c>
      <c r="AN295" s="254">
        <f t="shared" si="20"/>
        <v>0</v>
      </c>
      <c r="AO295" s="259"/>
      <c r="AP295" s="260">
        <f t="shared" si="19"/>
        <v>0</v>
      </c>
      <c r="AQ295" s="259"/>
      <c r="AR295" s="257"/>
      <c r="AS295" s="257"/>
      <c r="AT295" s="257"/>
      <c r="AU295" s="257"/>
      <c r="AV295" s="257"/>
      <c r="AW295" s="257"/>
    </row>
    <row r="296" spans="2:49" s="265" customFormat="1" x14ac:dyDescent="0.4">
      <c r="B296" s="251"/>
      <c r="C296" s="251"/>
      <c r="D296" s="251"/>
      <c r="E296" s="251"/>
      <c r="F296" s="251"/>
      <c r="G296" s="251"/>
      <c r="H296" s="251"/>
      <c r="I296" s="251"/>
      <c r="J296" s="251"/>
      <c r="K296" s="251"/>
      <c r="L296" s="251"/>
      <c r="M296" s="251"/>
      <c r="N296" s="251"/>
      <c r="O296" s="251"/>
      <c r="P296" s="251"/>
      <c r="Q296" s="251"/>
      <c r="R296" s="251"/>
      <c r="S296" s="251"/>
      <c r="T296" s="251"/>
      <c r="U296" s="251"/>
      <c r="V296" s="251"/>
      <c r="W296" s="251"/>
      <c r="X296" s="251"/>
      <c r="Y296" s="251"/>
      <c r="Z296" s="251"/>
      <c r="AA296" s="251"/>
      <c r="AB296" s="252">
        <f t="shared" si="17"/>
        <v>0</v>
      </c>
      <c r="AC296" s="252">
        <f>ROUND(AB296*事業まとめ!$Q$6,2)</f>
        <v>0</v>
      </c>
      <c r="AD296" s="253"/>
      <c r="AE296" s="253"/>
      <c r="AF296" s="253"/>
      <c r="AG296" s="253"/>
      <c r="AH296" s="253"/>
      <c r="AI296" s="253"/>
      <c r="AJ296" s="253"/>
      <c r="AK296" s="252">
        <f t="shared" si="18"/>
        <v>0</v>
      </c>
      <c r="AL296" s="252">
        <f>ROUND(AK296*事業まとめ!$Q$6,2)</f>
        <v>0</v>
      </c>
      <c r="AM296" s="254">
        <f t="shared" si="20"/>
        <v>0</v>
      </c>
      <c r="AN296" s="254">
        <f t="shared" si="20"/>
        <v>0</v>
      </c>
      <c r="AO296" s="259"/>
      <c r="AP296" s="260">
        <f t="shared" si="19"/>
        <v>0</v>
      </c>
      <c r="AQ296" s="259"/>
      <c r="AR296" s="257"/>
      <c r="AS296" s="257"/>
      <c r="AT296" s="257"/>
      <c r="AU296" s="257"/>
      <c r="AV296" s="257"/>
      <c r="AW296" s="257"/>
    </row>
    <row r="297" spans="2:49" s="265" customFormat="1" x14ac:dyDescent="0.4">
      <c r="B297" s="251"/>
      <c r="C297" s="251"/>
      <c r="D297" s="251"/>
      <c r="E297" s="251"/>
      <c r="F297" s="251"/>
      <c r="G297" s="251"/>
      <c r="H297" s="251"/>
      <c r="I297" s="251"/>
      <c r="J297" s="251"/>
      <c r="K297" s="251"/>
      <c r="L297" s="251"/>
      <c r="M297" s="251"/>
      <c r="N297" s="251"/>
      <c r="O297" s="251"/>
      <c r="P297" s="251"/>
      <c r="Q297" s="251"/>
      <c r="R297" s="251"/>
      <c r="S297" s="251"/>
      <c r="T297" s="251"/>
      <c r="U297" s="251"/>
      <c r="V297" s="251"/>
      <c r="W297" s="251"/>
      <c r="X297" s="251"/>
      <c r="Y297" s="251"/>
      <c r="Z297" s="251"/>
      <c r="AA297" s="251"/>
      <c r="AB297" s="252">
        <f t="shared" si="17"/>
        <v>0</v>
      </c>
      <c r="AC297" s="252">
        <f>ROUND(AB297*事業まとめ!$Q$6,2)</f>
        <v>0</v>
      </c>
      <c r="AD297" s="253"/>
      <c r="AE297" s="253"/>
      <c r="AF297" s="253"/>
      <c r="AG297" s="253"/>
      <c r="AH297" s="253"/>
      <c r="AI297" s="253"/>
      <c r="AJ297" s="253"/>
      <c r="AK297" s="252">
        <f t="shared" si="18"/>
        <v>0</v>
      </c>
      <c r="AL297" s="252">
        <f>ROUND(AK297*事業まとめ!$Q$6,2)</f>
        <v>0</v>
      </c>
      <c r="AM297" s="254">
        <f t="shared" si="20"/>
        <v>0</v>
      </c>
      <c r="AN297" s="254">
        <f t="shared" si="20"/>
        <v>0</v>
      </c>
      <c r="AO297" s="259"/>
      <c r="AP297" s="260">
        <f t="shared" si="19"/>
        <v>0</v>
      </c>
      <c r="AQ297" s="259"/>
      <c r="AR297" s="257"/>
      <c r="AS297" s="257"/>
      <c r="AT297" s="257"/>
      <c r="AU297" s="257"/>
      <c r="AV297" s="257"/>
      <c r="AW297" s="257"/>
    </row>
    <row r="298" spans="2:49" s="265" customFormat="1" x14ac:dyDescent="0.4">
      <c r="B298" s="251"/>
      <c r="C298" s="251"/>
      <c r="D298" s="251"/>
      <c r="E298" s="251"/>
      <c r="F298" s="251"/>
      <c r="G298" s="251"/>
      <c r="H298" s="251"/>
      <c r="I298" s="251"/>
      <c r="J298" s="251"/>
      <c r="K298" s="251"/>
      <c r="L298" s="251"/>
      <c r="M298" s="251"/>
      <c r="N298" s="251"/>
      <c r="O298" s="251"/>
      <c r="P298" s="251"/>
      <c r="Q298" s="251"/>
      <c r="R298" s="251"/>
      <c r="S298" s="251"/>
      <c r="T298" s="251"/>
      <c r="U298" s="251"/>
      <c r="V298" s="251"/>
      <c r="W298" s="251"/>
      <c r="X298" s="251"/>
      <c r="Y298" s="251"/>
      <c r="Z298" s="251"/>
      <c r="AA298" s="251"/>
      <c r="AB298" s="252">
        <f t="shared" si="17"/>
        <v>0</v>
      </c>
      <c r="AC298" s="252">
        <f>ROUND(AB298*事業まとめ!$Q$6,2)</f>
        <v>0</v>
      </c>
      <c r="AD298" s="253"/>
      <c r="AE298" s="253"/>
      <c r="AF298" s="253"/>
      <c r="AG298" s="253"/>
      <c r="AH298" s="253"/>
      <c r="AI298" s="253"/>
      <c r="AJ298" s="253"/>
      <c r="AK298" s="252">
        <f t="shared" si="18"/>
        <v>0</v>
      </c>
      <c r="AL298" s="252">
        <f>ROUND(AK298*事業まとめ!$Q$6,2)</f>
        <v>0</v>
      </c>
      <c r="AM298" s="254">
        <f t="shared" si="20"/>
        <v>0</v>
      </c>
      <c r="AN298" s="254">
        <f t="shared" si="20"/>
        <v>0</v>
      </c>
      <c r="AO298" s="259"/>
      <c r="AP298" s="260">
        <f t="shared" si="19"/>
        <v>0</v>
      </c>
      <c r="AQ298" s="259"/>
      <c r="AR298" s="257"/>
      <c r="AS298" s="257"/>
      <c r="AT298" s="257"/>
      <c r="AU298" s="257"/>
      <c r="AV298" s="257"/>
      <c r="AW298" s="257"/>
    </row>
    <row r="299" spans="2:49" s="265" customFormat="1" x14ac:dyDescent="0.4">
      <c r="B299" s="251"/>
      <c r="C299" s="251"/>
      <c r="D299" s="251"/>
      <c r="E299" s="251"/>
      <c r="F299" s="251"/>
      <c r="G299" s="251"/>
      <c r="H299" s="251"/>
      <c r="I299" s="251"/>
      <c r="J299" s="251"/>
      <c r="K299" s="251"/>
      <c r="L299" s="251"/>
      <c r="M299" s="251"/>
      <c r="N299" s="251"/>
      <c r="O299" s="251"/>
      <c r="P299" s="251"/>
      <c r="Q299" s="251"/>
      <c r="R299" s="251"/>
      <c r="S299" s="251"/>
      <c r="T299" s="251"/>
      <c r="U299" s="251"/>
      <c r="V299" s="251"/>
      <c r="W299" s="251"/>
      <c r="X299" s="251"/>
      <c r="Y299" s="251"/>
      <c r="Z299" s="251"/>
      <c r="AA299" s="251"/>
      <c r="AB299" s="252">
        <f t="shared" si="17"/>
        <v>0</v>
      </c>
      <c r="AC299" s="252">
        <f>ROUND(AB299*事業まとめ!$Q$6,2)</f>
        <v>0</v>
      </c>
      <c r="AD299" s="253"/>
      <c r="AE299" s="253"/>
      <c r="AF299" s="253"/>
      <c r="AG299" s="253"/>
      <c r="AH299" s="253"/>
      <c r="AI299" s="253"/>
      <c r="AJ299" s="253"/>
      <c r="AK299" s="252">
        <f t="shared" si="18"/>
        <v>0</v>
      </c>
      <c r="AL299" s="252">
        <f>ROUND(AK299*事業まとめ!$Q$6,2)</f>
        <v>0</v>
      </c>
      <c r="AM299" s="254">
        <f t="shared" si="20"/>
        <v>0</v>
      </c>
      <c r="AN299" s="254">
        <f t="shared" si="20"/>
        <v>0</v>
      </c>
      <c r="AO299" s="259"/>
      <c r="AP299" s="260">
        <f t="shared" si="19"/>
        <v>0</v>
      </c>
      <c r="AQ299" s="259"/>
      <c r="AR299" s="257"/>
      <c r="AS299" s="257"/>
      <c r="AT299" s="257"/>
      <c r="AU299" s="257"/>
      <c r="AV299" s="257"/>
      <c r="AW299" s="257"/>
    </row>
    <row r="300" spans="2:49" s="265" customFormat="1" x14ac:dyDescent="0.4">
      <c r="B300" s="251"/>
      <c r="C300" s="251"/>
      <c r="D300" s="251"/>
      <c r="E300" s="251"/>
      <c r="F300" s="251"/>
      <c r="G300" s="251"/>
      <c r="H300" s="251"/>
      <c r="I300" s="251"/>
      <c r="J300" s="251"/>
      <c r="K300" s="251"/>
      <c r="L300" s="251"/>
      <c r="M300" s="251"/>
      <c r="N300" s="251"/>
      <c r="O300" s="251"/>
      <c r="P300" s="251"/>
      <c r="Q300" s="251"/>
      <c r="R300" s="251"/>
      <c r="S300" s="251"/>
      <c r="T300" s="251"/>
      <c r="U300" s="251"/>
      <c r="V300" s="251"/>
      <c r="W300" s="251"/>
      <c r="X300" s="251"/>
      <c r="Y300" s="251"/>
      <c r="Z300" s="251"/>
      <c r="AA300" s="251"/>
      <c r="AB300" s="252">
        <f t="shared" si="17"/>
        <v>0</v>
      </c>
      <c r="AC300" s="252">
        <f>ROUND(AB300*事業まとめ!$Q$6,2)</f>
        <v>0</v>
      </c>
      <c r="AD300" s="253"/>
      <c r="AE300" s="253"/>
      <c r="AF300" s="253"/>
      <c r="AG300" s="253"/>
      <c r="AH300" s="253"/>
      <c r="AI300" s="253"/>
      <c r="AJ300" s="253"/>
      <c r="AK300" s="252">
        <f t="shared" si="18"/>
        <v>0</v>
      </c>
      <c r="AL300" s="252">
        <f>ROUND(AK300*事業まとめ!$Q$6,2)</f>
        <v>0</v>
      </c>
      <c r="AM300" s="254">
        <f t="shared" si="20"/>
        <v>0</v>
      </c>
      <c r="AN300" s="254">
        <f t="shared" si="20"/>
        <v>0</v>
      </c>
      <c r="AO300" s="259"/>
      <c r="AP300" s="260">
        <f t="shared" si="19"/>
        <v>0</v>
      </c>
      <c r="AQ300" s="259"/>
      <c r="AR300" s="257"/>
      <c r="AS300" s="257"/>
      <c r="AT300" s="257"/>
      <c r="AU300" s="257"/>
      <c r="AV300" s="257"/>
      <c r="AW300" s="257"/>
    </row>
    <row r="301" spans="2:49" s="265" customFormat="1" x14ac:dyDescent="0.4">
      <c r="B301" s="251"/>
      <c r="C301" s="251"/>
      <c r="D301" s="251"/>
      <c r="E301" s="251"/>
      <c r="F301" s="251"/>
      <c r="G301" s="251"/>
      <c r="H301" s="251"/>
      <c r="I301" s="251"/>
      <c r="J301" s="251"/>
      <c r="K301" s="251"/>
      <c r="L301" s="251"/>
      <c r="M301" s="251"/>
      <c r="N301" s="251"/>
      <c r="O301" s="251"/>
      <c r="P301" s="251"/>
      <c r="Q301" s="251"/>
      <c r="R301" s="251"/>
      <c r="S301" s="251"/>
      <c r="T301" s="251"/>
      <c r="U301" s="251"/>
      <c r="V301" s="251"/>
      <c r="W301" s="251"/>
      <c r="X301" s="251"/>
      <c r="Y301" s="251"/>
      <c r="Z301" s="251"/>
      <c r="AA301" s="251"/>
      <c r="AB301" s="252">
        <f t="shared" si="17"/>
        <v>0</v>
      </c>
      <c r="AC301" s="252">
        <f>ROUND(AB301*事業まとめ!$Q$6,2)</f>
        <v>0</v>
      </c>
      <c r="AD301" s="253"/>
      <c r="AE301" s="253"/>
      <c r="AF301" s="253"/>
      <c r="AG301" s="253"/>
      <c r="AH301" s="253"/>
      <c r="AI301" s="253"/>
      <c r="AJ301" s="253"/>
      <c r="AK301" s="252">
        <f t="shared" si="18"/>
        <v>0</v>
      </c>
      <c r="AL301" s="252">
        <f>ROUND(AK301*事業まとめ!$Q$6,2)</f>
        <v>0</v>
      </c>
      <c r="AM301" s="254">
        <f t="shared" si="20"/>
        <v>0</v>
      </c>
      <c r="AN301" s="254">
        <f t="shared" si="20"/>
        <v>0</v>
      </c>
      <c r="AO301" s="259"/>
      <c r="AP301" s="260">
        <f t="shared" si="19"/>
        <v>0</v>
      </c>
      <c r="AQ301" s="259"/>
      <c r="AR301" s="257"/>
      <c r="AS301" s="257"/>
      <c r="AT301" s="257"/>
      <c r="AU301" s="257"/>
      <c r="AV301" s="257"/>
      <c r="AW301" s="257"/>
    </row>
    <row r="302" spans="2:49" s="265" customFormat="1" x14ac:dyDescent="0.4">
      <c r="B302" s="251"/>
      <c r="C302" s="251"/>
      <c r="D302" s="251"/>
      <c r="E302" s="251"/>
      <c r="F302" s="251"/>
      <c r="G302" s="251"/>
      <c r="H302" s="251"/>
      <c r="I302" s="251"/>
      <c r="J302" s="251"/>
      <c r="K302" s="251"/>
      <c r="L302" s="251"/>
      <c r="M302" s="251"/>
      <c r="N302" s="251"/>
      <c r="O302" s="251"/>
      <c r="P302" s="251"/>
      <c r="Q302" s="251"/>
      <c r="R302" s="251"/>
      <c r="S302" s="251"/>
      <c r="T302" s="251"/>
      <c r="U302" s="251"/>
      <c r="V302" s="251"/>
      <c r="W302" s="251"/>
      <c r="X302" s="251"/>
      <c r="Y302" s="251"/>
      <c r="Z302" s="251"/>
      <c r="AA302" s="251"/>
      <c r="AB302" s="252">
        <f t="shared" si="17"/>
        <v>0</v>
      </c>
      <c r="AC302" s="252">
        <f>ROUND(AB302*事業まとめ!$Q$6,2)</f>
        <v>0</v>
      </c>
      <c r="AD302" s="253"/>
      <c r="AE302" s="253"/>
      <c r="AF302" s="253"/>
      <c r="AG302" s="253"/>
      <c r="AH302" s="253"/>
      <c r="AI302" s="253"/>
      <c r="AJ302" s="253"/>
      <c r="AK302" s="252">
        <f t="shared" si="18"/>
        <v>0</v>
      </c>
      <c r="AL302" s="252">
        <f>ROUND(AK302*事業まとめ!$Q$6,2)</f>
        <v>0</v>
      </c>
      <c r="AM302" s="254">
        <f t="shared" si="20"/>
        <v>0</v>
      </c>
      <c r="AN302" s="254">
        <f t="shared" si="20"/>
        <v>0</v>
      </c>
      <c r="AO302" s="259"/>
      <c r="AP302" s="260">
        <f t="shared" si="19"/>
        <v>0</v>
      </c>
      <c r="AQ302" s="259"/>
      <c r="AR302" s="257"/>
      <c r="AS302" s="257"/>
      <c r="AT302" s="257"/>
      <c r="AU302" s="257"/>
      <c r="AV302" s="257"/>
      <c r="AW302" s="257"/>
    </row>
    <row r="303" spans="2:49" s="265" customFormat="1" x14ac:dyDescent="0.4">
      <c r="B303" s="251"/>
      <c r="C303" s="251"/>
      <c r="D303" s="251"/>
      <c r="E303" s="251"/>
      <c r="F303" s="251"/>
      <c r="G303" s="251"/>
      <c r="H303" s="251"/>
      <c r="I303" s="251"/>
      <c r="J303" s="251"/>
      <c r="K303" s="251"/>
      <c r="L303" s="251"/>
      <c r="M303" s="251"/>
      <c r="N303" s="251"/>
      <c r="O303" s="251"/>
      <c r="P303" s="251"/>
      <c r="Q303" s="251"/>
      <c r="R303" s="251"/>
      <c r="S303" s="251"/>
      <c r="T303" s="251"/>
      <c r="U303" s="251"/>
      <c r="V303" s="251"/>
      <c r="W303" s="251"/>
      <c r="X303" s="251"/>
      <c r="Y303" s="251"/>
      <c r="Z303" s="251"/>
      <c r="AA303" s="251"/>
      <c r="AB303" s="252">
        <f t="shared" si="17"/>
        <v>0</v>
      </c>
      <c r="AC303" s="252">
        <f>ROUND(AB303*事業まとめ!$Q$6,2)</f>
        <v>0</v>
      </c>
      <c r="AD303" s="253"/>
      <c r="AE303" s="253"/>
      <c r="AF303" s="253"/>
      <c r="AG303" s="253"/>
      <c r="AH303" s="253"/>
      <c r="AI303" s="253"/>
      <c r="AJ303" s="253"/>
      <c r="AK303" s="252">
        <f t="shared" si="18"/>
        <v>0</v>
      </c>
      <c r="AL303" s="252">
        <f>ROUND(AK303*事業まとめ!$Q$6,2)</f>
        <v>0</v>
      </c>
      <c r="AM303" s="254">
        <f t="shared" si="20"/>
        <v>0</v>
      </c>
      <c r="AN303" s="254">
        <f t="shared" si="20"/>
        <v>0</v>
      </c>
      <c r="AO303" s="259"/>
      <c r="AP303" s="260">
        <f t="shared" si="19"/>
        <v>0</v>
      </c>
      <c r="AQ303" s="259"/>
      <c r="AR303" s="257"/>
      <c r="AS303" s="257"/>
      <c r="AT303" s="257"/>
      <c r="AU303" s="257"/>
      <c r="AV303" s="257"/>
      <c r="AW303" s="257"/>
    </row>
    <row r="304" spans="2:49" s="265" customFormat="1" x14ac:dyDescent="0.4">
      <c r="B304" s="251"/>
      <c r="C304" s="251"/>
      <c r="D304" s="251"/>
      <c r="E304" s="251"/>
      <c r="F304" s="251"/>
      <c r="G304" s="251"/>
      <c r="H304" s="251"/>
      <c r="I304" s="251"/>
      <c r="J304" s="251"/>
      <c r="K304" s="251"/>
      <c r="L304" s="251"/>
      <c r="M304" s="251"/>
      <c r="N304" s="251"/>
      <c r="O304" s="251"/>
      <c r="P304" s="251"/>
      <c r="Q304" s="251"/>
      <c r="R304" s="251"/>
      <c r="S304" s="251"/>
      <c r="T304" s="251"/>
      <c r="U304" s="251"/>
      <c r="V304" s="251"/>
      <c r="W304" s="251"/>
      <c r="X304" s="251"/>
      <c r="Y304" s="251"/>
      <c r="Z304" s="251"/>
      <c r="AA304" s="251"/>
      <c r="AB304" s="252">
        <f t="shared" si="17"/>
        <v>0</v>
      </c>
      <c r="AC304" s="252">
        <f>ROUND(AB304*事業まとめ!$Q$6,2)</f>
        <v>0</v>
      </c>
      <c r="AD304" s="253"/>
      <c r="AE304" s="253"/>
      <c r="AF304" s="253"/>
      <c r="AG304" s="253"/>
      <c r="AH304" s="253"/>
      <c r="AI304" s="253"/>
      <c r="AJ304" s="253"/>
      <c r="AK304" s="252">
        <f t="shared" si="18"/>
        <v>0</v>
      </c>
      <c r="AL304" s="252">
        <f>ROUND(AK304*事業まとめ!$Q$6,2)</f>
        <v>0</v>
      </c>
      <c r="AM304" s="254">
        <f t="shared" si="20"/>
        <v>0</v>
      </c>
      <c r="AN304" s="254">
        <f t="shared" si="20"/>
        <v>0</v>
      </c>
      <c r="AO304" s="259"/>
      <c r="AP304" s="260">
        <f t="shared" si="19"/>
        <v>0</v>
      </c>
      <c r="AQ304" s="259"/>
      <c r="AR304" s="257"/>
      <c r="AS304" s="257"/>
      <c r="AT304" s="257"/>
      <c r="AU304" s="257"/>
      <c r="AV304" s="257"/>
      <c r="AW304" s="257"/>
    </row>
    <row r="305" spans="2:49" s="265" customFormat="1" x14ac:dyDescent="0.4">
      <c r="B305" s="251"/>
      <c r="C305" s="251"/>
      <c r="D305" s="251"/>
      <c r="E305" s="251"/>
      <c r="F305" s="251"/>
      <c r="G305" s="251"/>
      <c r="H305" s="251"/>
      <c r="I305" s="251"/>
      <c r="J305" s="251"/>
      <c r="K305" s="251"/>
      <c r="L305" s="251"/>
      <c r="M305" s="251"/>
      <c r="N305" s="251"/>
      <c r="O305" s="251"/>
      <c r="P305" s="251"/>
      <c r="Q305" s="251"/>
      <c r="R305" s="251"/>
      <c r="S305" s="251"/>
      <c r="T305" s="251"/>
      <c r="U305" s="251"/>
      <c r="V305" s="251"/>
      <c r="W305" s="251"/>
      <c r="X305" s="251"/>
      <c r="Y305" s="251"/>
      <c r="Z305" s="251"/>
      <c r="AA305" s="251"/>
      <c r="AB305" s="252">
        <f t="shared" si="17"/>
        <v>0</v>
      </c>
      <c r="AC305" s="252">
        <f>ROUND(AB305*事業まとめ!$Q$6,2)</f>
        <v>0</v>
      </c>
      <c r="AD305" s="253"/>
      <c r="AE305" s="253"/>
      <c r="AF305" s="253"/>
      <c r="AG305" s="253"/>
      <c r="AH305" s="253"/>
      <c r="AI305" s="253"/>
      <c r="AJ305" s="253"/>
      <c r="AK305" s="252">
        <f t="shared" si="18"/>
        <v>0</v>
      </c>
      <c r="AL305" s="252">
        <f>ROUND(AK305*事業まとめ!$Q$6,2)</f>
        <v>0</v>
      </c>
      <c r="AM305" s="254">
        <f t="shared" si="20"/>
        <v>0</v>
      </c>
      <c r="AN305" s="254">
        <f t="shared" si="20"/>
        <v>0</v>
      </c>
      <c r="AO305" s="259"/>
      <c r="AP305" s="260">
        <f t="shared" si="19"/>
        <v>0</v>
      </c>
      <c r="AQ305" s="259"/>
      <c r="AR305" s="257"/>
      <c r="AS305" s="257"/>
      <c r="AT305" s="257"/>
      <c r="AU305" s="257"/>
      <c r="AV305" s="257"/>
      <c r="AW305" s="257"/>
    </row>
    <row r="306" spans="2:49" s="265" customFormat="1" x14ac:dyDescent="0.4">
      <c r="B306" s="251"/>
      <c r="C306" s="251"/>
      <c r="D306" s="251"/>
      <c r="E306" s="251"/>
      <c r="F306" s="251"/>
      <c r="G306" s="251"/>
      <c r="H306" s="251"/>
      <c r="I306" s="251"/>
      <c r="J306" s="251"/>
      <c r="K306" s="251"/>
      <c r="L306" s="251"/>
      <c r="M306" s="251"/>
      <c r="N306" s="251"/>
      <c r="O306" s="251"/>
      <c r="P306" s="251"/>
      <c r="Q306" s="251"/>
      <c r="R306" s="251"/>
      <c r="S306" s="251"/>
      <c r="T306" s="251"/>
      <c r="U306" s="251"/>
      <c r="V306" s="251"/>
      <c r="W306" s="251"/>
      <c r="X306" s="251"/>
      <c r="Y306" s="251"/>
      <c r="Z306" s="251"/>
      <c r="AA306" s="251"/>
      <c r="AB306" s="252">
        <f t="shared" si="17"/>
        <v>0</v>
      </c>
      <c r="AC306" s="252">
        <f>ROUND(AB306*事業まとめ!$Q$6,2)</f>
        <v>0</v>
      </c>
      <c r="AD306" s="253"/>
      <c r="AE306" s="253"/>
      <c r="AF306" s="253"/>
      <c r="AG306" s="253"/>
      <c r="AH306" s="253"/>
      <c r="AI306" s="253"/>
      <c r="AJ306" s="253"/>
      <c r="AK306" s="252">
        <f t="shared" si="18"/>
        <v>0</v>
      </c>
      <c r="AL306" s="252">
        <f>ROUND(AK306*事業まとめ!$Q$6,2)</f>
        <v>0</v>
      </c>
      <c r="AM306" s="254">
        <f t="shared" si="20"/>
        <v>0</v>
      </c>
      <c r="AN306" s="254">
        <f t="shared" si="20"/>
        <v>0</v>
      </c>
      <c r="AO306" s="259"/>
      <c r="AP306" s="260">
        <f t="shared" si="19"/>
        <v>0</v>
      </c>
      <c r="AQ306" s="259"/>
      <c r="AR306" s="257"/>
      <c r="AS306" s="257"/>
      <c r="AT306" s="257"/>
      <c r="AU306" s="257"/>
      <c r="AV306" s="257"/>
      <c r="AW306" s="257"/>
    </row>
    <row r="307" spans="2:49" s="265" customFormat="1" x14ac:dyDescent="0.4">
      <c r="B307" s="251"/>
      <c r="C307" s="251"/>
      <c r="D307" s="251"/>
      <c r="E307" s="251"/>
      <c r="F307" s="251"/>
      <c r="G307" s="251"/>
      <c r="H307" s="251"/>
      <c r="I307" s="251"/>
      <c r="J307" s="251"/>
      <c r="K307" s="251"/>
      <c r="L307" s="251"/>
      <c r="M307" s="251"/>
      <c r="N307" s="251"/>
      <c r="O307" s="251"/>
      <c r="P307" s="251"/>
      <c r="Q307" s="251"/>
      <c r="R307" s="251"/>
      <c r="S307" s="251"/>
      <c r="T307" s="251"/>
      <c r="U307" s="251"/>
      <c r="V307" s="251"/>
      <c r="W307" s="251"/>
      <c r="X307" s="251"/>
      <c r="Y307" s="251"/>
      <c r="Z307" s="251"/>
      <c r="AA307" s="251"/>
      <c r="AB307" s="252">
        <f t="shared" si="17"/>
        <v>0</v>
      </c>
      <c r="AC307" s="252">
        <f>ROUND(AB307*事業まとめ!$Q$6,2)</f>
        <v>0</v>
      </c>
      <c r="AD307" s="253"/>
      <c r="AE307" s="253"/>
      <c r="AF307" s="253"/>
      <c r="AG307" s="253"/>
      <c r="AH307" s="253"/>
      <c r="AI307" s="253"/>
      <c r="AJ307" s="253"/>
      <c r="AK307" s="252">
        <f t="shared" si="18"/>
        <v>0</v>
      </c>
      <c r="AL307" s="252">
        <f>ROUND(AK307*事業まとめ!$Q$6,2)</f>
        <v>0</v>
      </c>
      <c r="AM307" s="254">
        <f t="shared" si="20"/>
        <v>0</v>
      </c>
      <c r="AN307" s="254">
        <f t="shared" si="20"/>
        <v>0</v>
      </c>
      <c r="AO307" s="259"/>
      <c r="AP307" s="260">
        <f t="shared" si="19"/>
        <v>0</v>
      </c>
      <c r="AQ307" s="259"/>
      <c r="AR307" s="257"/>
      <c r="AS307" s="257"/>
      <c r="AT307" s="257"/>
      <c r="AU307" s="257"/>
      <c r="AV307" s="257"/>
      <c r="AW307" s="257"/>
    </row>
    <row r="308" spans="2:49" s="265" customFormat="1" x14ac:dyDescent="0.4">
      <c r="B308" s="251"/>
      <c r="C308" s="251"/>
      <c r="D308" s="251"/>
      <c r="E308" s="251"/>
      <c r="F308" s="251"/>
      <c r="G308" s="251"/>
      <c r="H308" s="251"/>
      <c r="I308" s="251"/>
      <c r="J308" s="251"/>
      <c r="K308" s="251"/>
      <c r="L308" s="251"/>
      <c r="M308" s="251"/>
      <c r="N308" s="251"/>
      <c r="O308" s="251"/>
      <c r="P308" s="251"/>
      <c r="Q308" s="251"/>
      <c r="R308" s="251"/>
      <c r="S308" s="251"/>
      <c r="T308" s="251"/>
      <c r="U308" s="251"/>
      <c r="V308" s="251"/>
      <c r="W308" s="251"/>
      <c r="X308" s="251"/>
      <c r="Y308" s="251"/>
      <c r="Z308" s="251"/>
      <c r="AA308" s="251"/>
      <c r="AB308" s="252">
        <f t="shared" si="17"/>
        <v>0</v>
      </c>
      <c r="AC308" s="252">
        <f>ROUND(AB308*事業まとめ!$Q$6,2)</f>
        <v>0</v>
      </c>
      <c r="AD308" s="253"/>
      <c r="AE308" s="253"/>
      <c r="AF308" s="253"/>
      <c r="AG308" s="253"/>
      <c r="AH308" s="253"/>
      <c r="AI308" s="253"/>
      <c r="AJ308" s="253"/>
      <c r="AK308" s="252">
        <f t="shared" si="18"/>
        <v>0</v>
      </c>
      <c r="AL308" s="252">
        <f>ROUND(AK308*事業まとめ!$Q$6,2)</f>
        <v>0</v>
      </c>
      <c r="AM308" s="254">
        <f t="shared" si="20"/>
        <v>0</v>
      </c>
      <c r="AN308" s="254">
        <f t="shared" si="20"/>
        <v>0</v>
      </c>
      <c r="AO308" s="259"/>
      <c r="AP308" s="260">
        <f t="shared" si="19"/>
        <v>0</v>
      </c>
      <c r="AQ308" s="259"/>
      <c r="AR308" s="257"/>
      <c r="AS308" s="257"/>
      <c r="AT308" s="257"/>
      <c r="AU308" s="257"/>
      <c r="AV308" s="257"/>
      <c r="AW308" s="257"/>
    </row>
    <row r="309" spans="2:49" s="265" customFormat="1" x14ac:dyDescent="0.4">
      <c r="B309" s="251"/>
      <c r="C309" s="251"/>
      <c r="D309" s="251"/>
      <c r="E309" s="251"/>
      <c r="F309" s="251"/>
      <c r="G309" s="251"/>
      <c r="H309" s="251"/>
      <c r="I309" s="251"/>
      <c r="J309" s="251"/>
      <c r="K309" s="251"/>
      <c r="L309" s="251"/>
      <c r="M309" s="251"/>
      <c r="N309" s="251"/>
      <c r="O309" s="251"/>
      <c r="P309" s="251"/>
      <c r="Q309" s="251"/>
      <c r="R309" s="251"/>
      <c r="S309" s="251"/>
      <c r="T309" s="251"/>
      <c r="U309" s="251"/>
      <c r="V309" s="251"/>
      <c r="W309" s="251"/>
      <c r="X309" s="251"/>
      <c r="Y309" s="251"/>
      <c r="Z309" s="251"/>
      <c r="AA309" s="251"/>
      <c r="AB309" s="252">
        <f t="shared" si="17"/>
        <v>0</v>
      </c>
      <c r="AC309" s="252">
        <f>ROUND(AB309*事業まとめ!$Q$6,2)</f>
        <v>0</v>
      </c>
      <c r="AD309" s="253"/>
      <c r="AE309" s="253"/>
      <c r="AF309" s="253"/>
      <c r="AG309" s="253"/>
      <c r="AH309" s="253"/>
      <c r="AI309" s="253"/>
      <c r="AJ309" s="253"/>
      <c r="AK309" s="252">
        <f t="shared" si="18"/>
        <v>0</v>
      </c>
      <c r="AL309" s="252">
        <f>ROUND(AK309*事業まとめ!$Q$6,2)</f>
        <v>0</v>
      </c>
      <c r="AM309" s="254">
        <f t="shared" si="20"/>
        <v>0</v>
      </c>
      <c r="AN309" s="254">
        <f t="shared" si="20"/>
        <v>0</v>
      </c>
      <c r="AO309" s="259"/>
      <c r="AP309" s="260">
        <f t="shared" si="19"/>
        <v>0</v>
      </c>
      <c r="AQ309" s="259"/>
      <c r="AR309" s="257"/>
      <c r="AS309" s="257"/>
      <c r="AT309" s="257"/>
      <c r="AU309" s="257"/>
      <c r="AV309" s="257"/>
      <c r="AW309" s="257"/>
    </row>
    <row r="310" spans="2:49" s="265" customFormat="1" x14ac:dyDescent="0.4">
      <c r="B310" s="251"/>
      <c r="C310" s="251"/>
      <c r="D310" s="251"/>
      <c r="E310" s="251"/>
      <c r="F310" s="251"/>
      <c r="G310" s="251"/>
      <c r="H310" s="251"/>
      <c r="I310" s="251"/>
      <c r="J310" s="251"/>
      <c r="K310" s="251"/>
      <c r="L310" s="251"/>
      <c r="M310" s="251"/>
      <c r="N310" s="251"/>
      <c r="O310" s="251"/>
      <c r="P310" s="251"/>
      <c r="Q310" s="251"/>
      <c r="R310" s="251"/>
      <c r="S310" s="251"/>
      <c r="T310" s="251"/>
      <c r="U310" s="251"/>
      <c r="V310" s="251"/>
      <c r="W310" s="251"/>
      <c r="X310" s="251"/>
      <c r="Y310" s="251"/>
      <c r="Z310" s="251"/>
      <c r="AA310" s="251"/>
      <c r="AB310" s="252">
        <f t="shared" si="17"/>
        <v>0</v>
      </c>
      <c r="AC310" s="252">
        <f>ROUND(AB310*事業まとめ!$Q$6,2)</f>
        <v>0</v>
      </c>
      <c r="AD310" s="253"/>
      <c r="AE310" s="253"/>
      <c r="AF310" s="253"/>
      <c r="AG310" s="253"/>
      <c r="AH310" s="253"/>
      <c r="AI310" s="253"/>
      <c r="AJ310" s="253"/>
      <c r="AK310" s="252">
        <f t="shared" si="18"/>
        <v>0</v>
      </c>
      <c r="AL310" s="252">
        <f>ROUND(AK310*事業まとめ!$Q$6,2)</f>
        <v>0</v>
      </c>
      <c r="AM310" s="254">
        <f t="shared" si="20"/>
        <v>0</v>
      </c>
      <c r="AN310" s="254">
        <f t="shared" si="20"/>
        <v>0</v>
      </c>
      <c r="AO310" s="259"/>
      <c r="AP310" s="260">
        <f t="shared" si="19"/>
        <v>0</v>
      </c>
      <c r="AQ310" s="259"/>
      <c r="AR310" s="257"/>
      <c r="AS310" s="257"/>
      <c r="AT310" s="257"/>
      <c r="AU310" s="257"/>
      <c r="AV310" s="257"/>
      <c r="AW310" s="257"/>
    </row>
    <row r="311" spans="2:49" s="265" customFormat="1" x14ac:dyDescent="0.4">
      <c r="B311" s="251"/>
      <c r="C311" s="251"/>
      <c r="D311" s="251"/>
      <c r="E311" s="251"/>
      <c r="F311" s="251"/>
      <c r="G311" s="251"/>
      <c r="H311" s="251"/>
      <c r="I311" s="251"/>
      <c r="J311" s="251"/>
      <c r="K311" s="251"/>
      <c r="L311" s="251"/>
      <c r="M311" s="251"/>
      <c r="N311" s="251"/>
      <c r="O311" s="251"/>
      <c r="P311" s="251"/>
      <c r="Q311" s="251"/>
      <c r="R311" s="251"/>
      <c r="S311" s="251"/>
      <c r="T311" s="251"/>
      <c r="U311" s="251"/>
      <c r="V311" s="251"/>
      <c r="W311" s="251"/>
      <c r="X311" s="251"/>
      <c r="Y311" s="251"/>
      <c r="Z311" s="251"/>
      <c r="AA311" s="251"/>
      <c r="AB311" s="252">
        <f t="shared" si="17"/>
        <v>0</v>
      </c>
      <c r="AC311" s="252">
        <f>ROUND(AB311*事業まとめ!$Q$6,2)</f>
        <v>0</v>
      </c>
      <c r="AD311" s="253"/>
      <c r="AE311" s="253"/>
      <c r="AF311" s="253"/>
      <c r="AG311" s="253"/>
      <c r="AH311" s="253"/>
      <c r="AI311" s="253"/>
      <c r="AJ311" s="253"/>
      <c r="AK311" s="252">
        <f t="shared" si="18"/>
        <v>0</v>
      </c>
      <c r="AL311" s="252">
        <f>ROUND(AK311*事業まとめ!$Q$6,2)</f>
        <v>0</v>
      </c>
      <c r="AM311" s="254">
        <f t="shared" si="20"/>
        <v>0</v>
      </c>
      <c r="AN311" s="254">
        <f t="shared" si="20"/>
        <v>0</v>
      </c>
      <c r="AO311" s="259"/>
      <c r="AP311" s="260">
        <f t="shared" si="19"/>
        <v>0</v>
      </c>
      <c r="AQ311" s="259"/>
      <c r="AR311" s="257"/>
      <c r="AS311" s="257"/>
      <c r="AT311" s="257"/>
      <c r="AU311" s="257"/>
      <c r="AV311" s="257"/>
      <c r="AW311" s="257"/>
    </row>
    <row r="312" spans="2:49" s="265" customFormat="1" x14ac:dyDescent="0.4">
      <c r="B312" s="251"/>
      <c r="C312" s="251"/>
      <c r="D312" s="251"/>
      <c r="E312" s="251"/>
      <c r="F312" s="251"/>
      <c r="G312" s="251"/>
      <c r="H312" s="251"/>
      <c r="I312" s="251"/>
      <c r="J312" s="251"/>
      <c r="K312" s="251"/>
      <c r="L312" s="251"/>
      <c r="M312" s="251"/>
      <c r="N312" s="251"/>
      <c r="O312" s="251"/>
      <c r="P312" s="251"/>
      <c r="Q312" s="251"/>
      <c r="R312" s="251"/>
      <c r="S312" s="251"/>
      <c r="T312" s="251"/>
      <c r="U312" s="251"/>
      <c r="V312" s="251"/>
      <c r="W312" s="251"/>
      <c r="X312" s="251"/>
      <c r="Y312" s="251"/>
      <c r="Z312" s="251"/>
      <c r="AA312" s="251"/>
      <c r="AB312" s="252">
        <f t="shared" si="17"/>
        <v>0</v>
      </c>
      <c r="AC312" s="252">
        <f>ROUND(AB312*事業まとめ!$Q$6,2)</f>
        <v>0</v>
      </c>
      <c r="AD312" s="253"/>
      <c r="AE312" s="253"/>
      <c r="AF312" s="253"/>
      <c r="AG312" s="253"/>
      <c r="AH312" s="253"/>
      <c r="AI312" s="253"/>
      <c r="AJ312" s="253"/>
      <c r="AK312" s="252">
        <f t="shared" si="18"/>
        <v>0</v>
      </c>
      <c r="AL312" s="252">
        <f>ROUND(AK312*事業まとめ!$Q$6,2)</f>
        <v>0</v>
      </c>
      <c r="AM312" s="254">
        <f t="shared" si="20"/>
        <v>0</v>
      </c>
      <c r="AN312" s="254">
        <f t="shared" si="20"/>
        <v>0</v>
      </c>
      <c r="AO312" s="259"/>
      <c r="AP312" s="260">
        <f t="shared" si="19"/>
        <v>0</v>
      </c>
      <c r="AQ312" s="259"/>
      <c r="AR312" s="257"/>
      <c r="AS312" s="257"/>
      <c r="AT312" s="257"/>
      <c r="AU312" s="257"/>
      <c r="AV312" s="257"/>
      <c r="AW312" s="257"/>
    </row>
    <row r="313" spans="2:49" s="265" customFormat="1" x14ac:dyDescent="0.4">
      <c r="B313" s="251"/>
      <c r="C313" s="251"/>
      <c r="D313" s="251"/>
      <c r="E313" s="251"/>
      <c r="F313" s="251"/>
      <c r="G313" s="251"/>
      <c r="H313" s="251"/>
      <c r="I313" s="251"/>
      <c r="J313" s="251"/>
      <c r="K313" s="251"/>
      <c r="L313" s="251"/>
      <c r="M313" s="251"/>
      <c r="N313" s="251"/>
      <c r="O313" s="251"/>
      <c r="P313" s="251"/>
      <c r="Q313" s="251"/>
      <c r="R313" s="251"/>
      <c r="S313" s="251"/>
      <c r="T313" s="251"/>
      <c r="U313" s="251"/>
      <c r="V313" s="251"/>
      <c r="W313" s="251"/>
      <c r="X313" s="251"/>
      <c r="Y313" s="251"/>
      <c r="Z313" s="251"/>
      <c r="AA313" s="251"/>
      <c r="AB313" s="252">
        <f t="shared" si="17"/>
        <v>0</v>
      </c>
      <c r="AC313" s="252">
        <f>ROUND(AB313*事業まとめ!$Q$6,2)</f>
        <v>0</v>
      </c>
      <c r="AD313" s="253"/>
      <c r="AE313" s="253"/>
      <c r="AF313" s="253"/>
      <c r="AG313" s="253"/>
      <c r="AH313" s="253"/>
      <c r="AI313" s="253"/>
      <c r="AJ313" s="253"/>
      <c r="AK313" s="252">
        <f t="shared" si="18"/>
        <v>0</v>
      </c>
      <c r="AL313" s="252">
        <f>ROUND(AK313*事業まとめ!$Q$6,2)</f>
        <v>0</v>
      </c>
      <c r="AM313" s="254">
        <f t="shared" si="20"/>
        <v>0</v>
      </c>
      <c r="AN313" s="254">
        <f t="shared" si="20"/>
        <v>0</v>
      </c>
      <c r="AO313" s="259"/>
      <c r="AP313" s="260">
        <f t="shared" si="19"/>
        <v>0</v>
      </c>
      <c r="AQ313" s="259"/>
      <c r="AR313" s="257"/>
      <c r="AS313" s="257"/>
      <c r="AT313" s="257"/>
      <c r="AU313" s="257"/>
      <c r="AV313" s="257"/>
      <c r="AW313" s="257"/>
    </row>
    <row r="314" spans="2:49" s="265" customFormat="1" x14ac:dyDescent="0.4">
      <c r="B314" s="251"/>
      <c r="C314" s="251"/>
      <c r="D314" s="251"/>
      <c r="E314" s="251"/>
      <c r="F314" s="251"/>
      <c r="G314" s="251"/>
      <c r="H314" s="251"/>
      <c r="I314" s="251"/>
      <c r="J314" s="251"/>
      <c r="K314" s="251"/>
      <c r="L314" s="251"/>
      <c r="M314" s="251"/>
      <c r="N314" s="251"/>
      <c r="O314" s="251"/>
      <c r="P314" s="251"/>
      <c r="Q314" s="251"/>
      <c r="R314" s="251"/>
      <c r="S314" s="251"/>
      <c r="T314" s="251"/>
      <c r="U314" s="251"/>
      <c r="V314" s="251"/>
      <c r="W314" s="251"/>
      <c r="X314" s="251"/>
      <c r="Y314" s="251"/>
      <c r="Z314" s="251"/>
      <c r="AA314" s="251"/>
      <c r="AB314" s="252">
        <f t="shared" si="17"/>
        <v>0</v>
      </c>
      <c r="AC314" s="252">
        <f>ROUND(AB314*事業まとめ!$Q$6,2)</f>
        <v>0</v>
      </c>
      <c r="AD314" s="253"/>
      <c r="AE314" s="253"/>
      <c r="AF314" s="253"/>
      <c r="AG314" s="253"/>
      <c r="AH314" s="253"/>
      <c r="AI314" s="253"/>
      <c r="AJ314" s="253"/>
      <c r="AK314" s="252">
        <f t="shared" si="18"/>
        <v>0</v>
      </c>
      <c r="AL314" s="252">
        <f>ROUND(AK314*事業まとめ!$Q$6,2)</f>
        <v>0</v>
      </c>
      <c r="AM314" s="254">
        <f t="shared" si="20"/>
        <v>0</v>
      </c>
      <c r="AN314" s="254">
        <f t="shared" si="20"/>
        <v>0</v>
      </c>
      <c r="AO314" s="259"/>
      <c r="AP314" s="260">
        <f t="shared" si="19"/>
        <v>0</v>
      </c>
      <c r="AQ314" s="259"/>
      <c r="AR314" s="257"/>
      <c r="AS314" s="257"/>
      <c r="AT314" s="257"/>
      <c r="AU314" s="257"/>
      <c r="AV314" s="257"/>
      <c r="AW314" s="257"/>
    </row>
    <row r="315" spans="2:49" s="265" customFormat="1" x14ac:dyDescent="0.4">
      <c r="B315" s="251"/>
      <c r="C315" s="251"/>
      <c r="D315" s="251"/>
      <c r="E315" s="251"/>
      <c r="F315" s="251"/>
      <c r="G315" s="251"/>
      <c r="H315" s="251"/>
      <c r="I315" s="251"/>
      <c r="J315" s="251"/>
      <c r="K315" s="251"/>
      <c r="L315" s="251"/>
      <c r="M315" s="251"/>
      <c r="N315" s="251"/>
      <c r="O315" s="251"/>
      <c r="P315" s="251"/>
      <c r="Q315" s="251"/>
      <c r="R315" s="251"/>
      <c r="S315" s="251"/>
      <c r="T315" s="251"/>
      <c r="U315" s="251"/>
      <c r="V315" s="251"/>
      <c r="W315" s="251"/>
      <c r="X315" s="251"/>
      <c r="Y315" s="251"/>
      <c r="Z315" s="251"/>
      <c r="AA315" s="251"/>
      <c r="AB315" s="252">
        <f t="shared" si="17"/>
        <v>0</v>
      </c>
      <c r="AC315" s="252">
        <f>ROUND(AB315*事業まとめ!$Q$6,2)</f>
        <v>0</v>
      </c>
      <c r="AD315" s="253"/>
      <c r="AE315" s="253"/>
      <c r="AF315" s="253"/>
      <c r="AG315" s="253"/>
      <c r="AH315" s="253"/>
      <c r="AI315" s="253"/>
      <c r="AJ315" s="253"/>
      <c r="AK315" s="252">
        <f t="shared" si="18"/>
        <v>0</v>
      </c>
      <c r="AL315" s="252">
        <f>ROUND(AK315*事業まとめ!$Q$6,2)</f>
        <v>0</v>
      </c>
      <c r="AM315" s="254">
        <f t="shared" si="20"/>
        <v>0</v>
      </c>
      <c r="AN315" s="254">
        <f t="shared" si="20"/>
        <v>0</v>
      </c>
      <c r="AO315" s="259"/>
      <c r="AP315" s="260">
        <f t="shared" si="19"/>
        <v>0</v>
      </c>
      <c r="AQ315" s="259"/>
      <c r="AR315" s="257"/>
      <c r="AS315" s="257"/>
      <c r="AT315" s="257"/>
      <c r="AU315" s="257"/>
      <c r="AV315" s="257"/>
      <c r="AW315" s="257"/>
    </row>
    <row r="316" spans="2:49" s="265" customFormat="1" x14ac:dyDescent="0.4">
      <c r="B316" s="251"/>
      <c r="C316" s="251"/>
      <c r="D316" s="251"/>
      <c r="E316" s="251"/>
      <c r="F316" s="251"/>
      <c r="G316" s="251"/>
      <c r="H316" s="251"/>
      <c r="I316" s="251"/>
      <c r="J316" s="251"/>
      <c r="K316" s="251"/>
      <c r="L316" s="251"/>
      <c r="M316" s="251"/>
      <c r="N316" s="251"/>
      <c r="O316" s="251"/>
      <c r="P316" s="251"/>
      <c r="Q316" s="251"/>
      <c r="R316" s="251"/>
      <c r="S316" s="251"/>
      <c r="T316" s="251"/>
      <c r="U316" s="251"/>
      <c r="V316" s="251"/>
      <c r="W316" s="251"/>
      <c r="X316" s="251"/>
      <c r="Y316" s="251"/>
      <c r="Z316" s="251"/>
      <c r="AA316" s="251"/>
      <c r="AB316" s="252">
        <f t="shared" si="17"/>
        <v>0</v>
      </c>
      <c r="AC316" s="252">
        <f>ROUND(AB316*事業まとめ!$Q$6,2)</f>
        <v>0</v>
      </c>
      <c r="AD316" s="253"/>
      <c r="AE316" s="253"/>
      <c r="AF316" s="253"/>
      <c r="AG316" s="253"/>
      <c r="AH316" s="253"/>
      <c r="AI316" s="253"/>
      <c r="AJ316" s="253"/>
      <c r="AK316" s="252">
        <f t="shared" si="18"/>
        <v>0</v>
      </c>
      <c r="AL316" s="252">
        <f>ROUND(AK316*事業まとめ!$Q$6,2)</f>
        <v>0</v>
      </c>
      <c r="AM316" s="254">
        <f t="shared" si="20"/>
        <v>0</v>
      </c>
      <c r="AN316" s="254">
        <f t="shared" si="20"/>
        <v>0</v>
      </c>
      <c r="AO316" s="259"/>
      <c r="AP316" s="260">
        <f t="shared" si="19"/>
        <v>0</v>
      </c>
      <c r="AQ316" s="259"/>
      <c r="AR316" s="257"/>
      <c r="AS316" s="257"/>
      <c r="AT316" s="257"/>
      <c r="AU316" s="257"/>
      <c r="AV316" s="257"/>
      <c r="AW316" s="257"/>
    </row>
    <row r="317" spans="2:49" s="265" customFormat="1" x14ac:dyDescent="0.4">
      <c r="B317" s="251"/>
      <c r="C317" s="251"/>
      <c r="D317" s="251"/>
      <c r="E317" s="251"/>
      <c r="F317" s="251"/>
      <c r="G317" s="251"/>
      <c r="H317" s="251"/>
      <c r="I317" s="251"/>
      <c r="J317" s="251"/>
      <c r="K317" s="251"/>
      <c r="L317" s="251"/>
      <c r="M317" s="251"/>
      <c r="N317" s="251"/>
      <c r="O317" s="251"/>
      <c r="P317" s="251"/>
      <c r="Q317" s="251"/>
      <c r="R317" s="251"/>
      <c r="S317" s="251"/>
      <c r="T317" s="251"/>
      <c r="U317" s="251"/>
      <c r="V317" s="251"/>
      <c r="W317" s="251"/>
      <c r="X317" s="251"/>
      <c r="Y317" s="251"/>
      <c r="Z317" s="251"/>
      <c r="AA317" s="251"/>
      <c r="AB317" s="252">
        <f t="shared" si="17"/>
        <v>0</v>
      </c>
      <c r="AC317" s="252">
        <f>ROUND(AB317*事業まとめ!$Q$6,2)</f>
        <v>0</v>
      </c>
      <c r="AD317" s="253"/>
      <c r="AE317" s="253"/>
      <c r="AF317" s="253"/>
      <c r="AG317" s="253"/>
      <c r="AH317" s="253"/>
      <c r="AI317" s="253"/>
      <c r="AJ317" s="253"/>
      <c r="AK317" s="252">
        <f t="shared" si="18"/>
        <v>0</v>
      </c>
      <c r="AL317" s="252">
        <f>ROUND(AK317*事業まとめ!$Q$6,2)</f>
        <v>0</v>
      </c>
      <c r="AM317" s="254">
        <f t="shared" si="20"/>
        <v>0</v>
      </c>
      <c r="AN317" s="254">
        <f t="shared" si="20"/>
        <v>0</v>
      </c>
      <c r="AO317" s="259"/>
      <c r="AP317" s="260">
        <f t="shared" si="19"/>
        <v>0</v>
      </c>
      <c r="AQ317" s="259"/>
      <c r="AR317" s="257"/>
      <c r="AS317" s="257"/>
      <c r="AT317" s="257"/>
      <c r="AU317" s="257"/>
      <c r="AV317" s="257"/>
      <c r="AW317" s="257"/>
    </row>
    <row r="318" spans="2:49" s="265" customFormat="1" x14ac:dyDescent="0.4">
      <c r="B318" s="251"/>
      <c r="C318" s="251"/>
      <c r="D318" s="251"/>
      <c r="E318" s="251"/>
      <c r="F318" s="251"/>
      <c r="G318" s="251"/>
      <c r="H318" s="251"/>
      <c r="I318" s="251"/>
      <c r="J318" s="251"/>
      <c r="K318" s="251"/>
      <c r="L318" s="251"/>
      <c r="M318" s="251"/>
      <c r="N318" s="251"/>
      <c r="O318" s="251"/>
      <c r="P318" s="251"/>
      <c r="Q318" s="251"/>
      <c r="R318" s="251"/>
      <c r="S318" s="251"/>
      <c r="T318" s="251"/>
      <c r="U318" s="251"/>
      <c r="V318" s="251"/>
      <c r="W318" s="251"/>
      <c r="X318" s="251"/>
      <c r="Y318" s="251"/>
      <c r="Z318" s="251"/>
      <c r="AA318" s="251"/>
      <c r="AB318" s="252">
        <f t="shared" si="17"/>
        <v>0</v>
      </c>
      <c r="AC318" s="252">
        <f>ROUND(AB318*事業まとめ!$Q$6,2)</f>
        <v>0</v>
      </c>
      <c r="AD318" s="253"/>
      <c r="AE318" s="253"/>
      <c r="AF318" s="253"/>
      <c r="AG318" s="253"/>
      <c r="AH318" s="253"/>
      <c r="AI318" s="253"/>
      <c r="AJ318" s="253"/>
      <c r="AK318" s="252">
        <f t="shared" si="18"/>
        <v>0</v>
      </c>
      <c r="AL318" s="252">
        <f>ROUND(AK318*事業まとめ!$Q$6,2)</f>
        <v>0</v>
      </c>
      <c r="AM318" s="254">
        <f t="shared" si="20"/>
        <v>0</v>
      </c>
      <c r="AN318" s="254">
        <f t="shared" si="20"/>
        <v>0</v>
      </c>
      <c r="AO318" s="259"/>
      <c r="AP318" s="260">
        <f t="shared" si="19"/>
        <v>0</v>
      </c>
      <c r="AQ318" s="259"/>
      <c r="AR318" s="257"/>
      <c r="AS318" s="257"/>
      <c r="AT318" s="257"/>
      <c r="AU318" s="257"/>
      <c r="AV318" s="257"/>
      <c r="AW318" s="257"/>
    </row>
    <row r="319" spans="2:49" s="265" customFormat="1" x14ac:dyDescent="0.4">
      <c r="B319" s="251"/>
      <c r="C319" s="251"/>
      <c r="D319" s="251"/>
      <c r="E319" s="251"/>
      <c r="F319" s="251"/>
      <c r="G319" s="251"/>
      <c r="H319" s="251"/>
      <c r="I319" s="251"/>
      <c r="J319" s="251"/>
      <c r="K319" s="251"/>
      <c r="L319" s="251"/>
      <c r="M319" s="251"/>
      <c r="N319" s="251"/>
      <c r="O319" s="251"/>
      <c r="P319" s="251"/>
      <c r="Q319" s="251"/>
      <c r="R319" s="251"/>
      <c r="S319" s="251"/>
      <c r="T319" s="251"/>
      <c r="U319" s="251"/>
      <c r="V319" s="251"/>
      <c r="W319" s="251"/>
      <c r="X319" s="251"/>
      <c r="Y319" s="251"/>
      <c r="Z319" s="251"/>
      <c r="AA319" s="251"/>
      <c r="AB319" s="252">
        <f t="shared" si="17"/>
        <v>0</v>
      </c>
      <c r="AC319" s="252">
        <f>ROUND(AB319*事業まとめ!$Q$6,2)</f>
        <v>0</v>
      </c>
      <c r="AD319" s="253"/>
      <c r="AE319" s="253"/>
      <c r="AF319" s="253"/>
      <c r="AG319" s="253"/>
      <c r="AH319" s="253"/>
      <c r="AI319" s="253"/>
      <c r="AJ319" s="253"/>
      <c r="AK319" s="252">
        <f t="shared" si="18"/>
        <v>0</v>
      </c>
      <c r="AL319" s="252">
        <f>ROUND(AK319*事業まとめ!$Q$6,2)</f>
        <v>0</v>
      </c>
      <c r="AM319" s="254">
        <f t="shared" si="20"/>
        <v>0</v>
      </c>
      <c r="AN319" s="254">
        <f t="shared" si="20"/>
        <v>0</v>
      </c>
      <c r="AO319" s="259"/>
      <c r="AP319" s="260">
        <f t="shared" si="19"/>
        <v>0</v>
      </c>
      <c r="AQ319" s="259"/>
      <c r="AR319" s="257"/>
      <c r="AS319" s="257"/>
      <c r="AT319" s="257"/>
      <c r="AU319" s="257"/>
      <c r="AV319" s="257"/>
      <c r="AW319" s="257"/>
    </row>
    <row r="320" spans="2:49" s="265" customFormat="1" x14ac:dyDescent="0.4">
      <c r="B320" s="251"/>
      <c r="C320" s="251"/>
      <c r="D320" s="251"/>
      <c r="E320" s="251"/>
      <c r="F320" s="251"/>
      <c r="G320" s="251"/>
      <c r="H320" s="251"/>
      <c r="I320" s="251"/>
      <c r="J320" s="251"/>
      <c r="K320" s="251"/>
      <c r="L320" s="251"/>
      <c r="M320" s="251"/>
      <c r="N320" s="251"/>
      <c r="O320" s="251"/>
      <c r="P320" s="251"/>
      <c r="Q320" s="251"/>
      <c r="R320" s="251"/>
      <c r="S320" s="251"/>
      <c r="T320" s="251"/>
      <c r="U320" s="251"/>
      <c r="V320" s="251"/>
      <c r="W320" s="251"/>
      <c r="X320" s="251"/>
      <c r="Y320" s="251"/>
      <c r="Z320" s="251"/>
      <c r="AA320" s="251"/>
      <c r="AB320" s="252">
        <f t="shared" si="17"/>
        <v>0</v>
      </c>
      <c r="AC320" s="252">
        <f>ROUND(AB320*事業まとめ!$Q$6,2)</f>
        <v>0</v>
      </c>
      <c r="AD320" s="253"/>
      <c r="AE320" s="253"/>
      <c r="AF320" s="253"/>
      <c r="AG320" s="253"/>
      <c r="AH320" s="253"/>
      <c r="AI320" s="253"/>
      <c r="AJ320" s="253"/>
      <c r="AK320" s="252">
        <f t="shared" si="18"/>
        <v>0</v>
      </c>
      <c r="AL320" s="252">
        <f>ROUND(AK320*事業まとめ!$Q$6,2)</f>
        <v>0</v>
      </c>
      <c r="AM320" s="254">
        <f t="shared" si="20"/>
        <v>0</v>
      </c>
      <c r="AN320" s="254">
        <f t="shared" si="20"/>
        <v>0</v>
      </c>
      <c r="AO320" s="259"/>
      <c r="AP320" s="260">
        <f t="shared" si="19"/>
        <v>0</v>
      </c>
      <c r="AQ320" s="259"/>
      <c r="AR320" s="257"/>
      <c r="AS320" s="257"/>
      <c r="AT320" s="257"/>
      <c r="AU320" s="257"/>
      <c r="AV320" s="257"/>
      <c r="AW320" s="257"/>
    </row>
    <row r="321" spans="2:49" s="265" customFormat="1" x14ac:dyDescent="0.4">
      <c r="B321" s="251"/>
      <c r="C321" s="251"/>
      <c r="D321" s="251"/>
      <c r="E321" s="251"/>
      <c r="F321" s="251"/>
      <c r="G321" s="251"/>
      <c r="H321" s="251"/>
      <c r="I321" s="251"/>
      <c r="J321" s="251"/>
      <c r="K321" s="251"/>
      <c r="L321" s="251"/>
      <c r="M321" s="251"/>
      <c r="N321" s="251"/>
      <c r="O321" s="251"/>
      <c r="P321" s="251"/>
      <c r="Q321" s="251"/>
      <c r="R321" s="251"/>
      <c r="S321" s="251"/>
      <c r="T321" s="251"/>
      <c r="U321" s="251"/>
      <c r="V321" s="251"/>
      <c r="W321" s="251"/>
      <c r="X321" s="251"/>
      <c r="Y321" s="251"/>
      <c r="Z321" s="251"/>
      <c r="AA321" s="251"/>
      <c r="AB321" s="252">
        <f t="shared" si="17"/>
        <v>0</v>
      </c>
      <c r="AC321" s="252">
        <f>ROUND(AB321*事業まとめ!$Q$6,2)</f>
        <v>0</v>
      </c>
      <c r="AD321" s="253"/>
      <c r="AE321" s="253"/>
      <c r="AF321" s="253"/>
      <c r="AG321" s="253"/>
      <c r="AH321" s="253"/>
      <c r="AI321" s="253"/>
      <c r="AJ321" s="253"/>
      <c r="AK321" s="252">
        <f t="shared" si="18"/>
        <v>0</v>
      </c>
      <c r="AL321" s="252">
        <f>ROUND(AK321*事業まとめ!$Q$6,2)</f>
        <v>0</v>
      </c>
      <c r="AM321" s="254">
        <f t="shared" si="20"/>
        <v>0</v>
      </c>
      <c r="AN321" s="254">
        <f t="shared" si="20"/>
        <v>0</v>
      </c>
      <c r="AO321" s="259"/>
      <c r="AP321" s="260">
        <f t="shared" si="19"/>
        <v>0</v>
      </c>
      <c r="AQ321" s="259"/>
      <c r="AR321" s="257"/>
      <c r="AS321" s="257"/>
      <c r="AT321" s="257"/>
      <c r="AU321" s="257"/>
      <c r="AV321" s="257"/>
      <c r="AW321" s="257"/>
    </row>
    <row r="322" spans="2:49" s="265" customFormat="1" x14ac:dyDescent="0.4">
      <c r="B322" s="251"/>
      <c r="C322" s="251"/>
      <c r="D322" s="251"/>
      <c r="E322" s="251"/>
      <c r="F322" s="251"/>
      <c r="G322" s="251"/>
      <c r="H322" s="251"/>
      <c r="I322" s="251"/>
      <c r="J322" s="251"/>
      <c r="K322" s="251"/>
      <c r="L322" s="251"/>
      <c r="M322" s="251"/>
      <c r="N322" s="251"/>
      <c r="O322" s="251"/>
      <c r="P322" s="251"/>
      <c r="Q322" s="251"/>
      <c r="R322" s="251"/>
      <c r="S322" s="251"/>
      <c r="T322" s="251"/>
      <c r="U322" s="251"/>
      <c r="V322" s="251"/>
      <c r="W322" s="251"/>
      <c r="X322" s="251"/>
      <c r="Y322" s="251"/>
      <c r="Z322" s="251"/>
      <c r="AA322" s="251"/>
      <c r="AB322" s="252">
        <f t="shared" si="17"/>
        <v>0</v>
      </c>
      <c r="AC322" s="252">
        <f>ROUND(AB322*事業まとめ!$Q$6,2)</f>
        <v>0</v>
      </c>
      <c r="AD322" s="253"/>
      <c r="AE322" s="253"/>
      <c r="AF322" s="253"/>
      <c r="AG322" s="253"/>
      <c r="AH322" s="253"/>
      <c r="AI322" s="253"/>
      <c r="AJ322" s="253"/>
      <c r="AK322" s="252">
        <f t="shared" si="18"/>
        <v>0</v>
      </c>
      <c r="AL322" s="252">
        <f>ROUND(AK322*事業まとめ!$Q$6,2)</f>
        <v>0</v>
      </c>
      <c r="AM322" s="254">
        <f t="shared" si="20"/>
        <v>0</v>
      </c>
      <c r="AN322" s="254">
        <f t="shared" si="20"/>
        <v>0</v>
      </c>
      <c r="AO322" s="259"/>
      <c r="AP322" s="260">
        <f t="shared" si="19"/>
        <v>0</v>
      </c>
      <c r="AQ322" s="259"/>
      <c r="AR322" s="257"/>
      <c r="AS322" s="257"/>
      <c r="AT322" s="257"/>
      <c r="AU322" s="257"/>
      <c r="AV322" s="257"/>
      <c r="AW322" s="257"/>
    </row>
    <row r="323" spans="2:49" s="265" customFormat="1" x14ac:dyDescent="0.4">
      <c r="B323" s="251"/>
      <c r="C323" s="251"/>
      <c r="D323" s="251"/>
      <c r="E323" s="251"/>
      <c r="F323" s="251"/>
      <c r="G323" s="251"/>
      <c r="H323" s="251"/>
      <c r="I323" s="251"/>
      <c r="J323" s="251"/>
      <c r="K323" s="251"/>
      <c r="L323" s="251"/>
      <c r="M323" s="251"/>
      <c r="N323" s="251"/>
      <c r="O323" s="251"/>
      <c r="P323" s="251"/>
      <c r="Q323" s="251"/>
      <c r="R323" s="251"/>
      <c r="S323" s="251"/>
      <c r="T323" s="251"/>
      <c r="U323" s="251"/>
      <c r="V323" s="251"/>
      <c r="W323" s="251"/>
      <c r="X323" s="251"/>
      <c r="Y323" s="251"/>
      <c r="Z323" s="251"/>
      <c r="AA323" s="251"/>
      <c r="AB323" s="252">
        <f t="shared" si="17"/>
        <v>0</v>
      </c>
      <c r="AC323" s="252">
        <f>ROUND(AB323*事業まとめ!$Q$6,2)</f>
        <v>0</v>
      </c>
      <c r="AD323" s="253"/>
      <c r="AE323" s="253"/>
      <c r="AF323" s="253"/>
      <c r="AG323" s="253"/>
      <c r="AH323" s="253"/>
      <c r="AI323" s="253"/>
      <c r="AJ323" s="253"/>
      <c r="AK323" s="252">
        <f t="shared" si="18"/>
        <v>0</v>
      </c>
      <c r="AL323" s="252">
        <f>ROUND(AK323*事業まとめ!$Q$6,2)</f>
        <v>0</v>
      </c>
      <c r="AM323" s="254">
        <f t="shared" si="20"/>
        <v>0</v>
      </c>
      <c r="AN323" s="254">
        <f t="shared" si="20"/>
        <v>0</v>
      </c>
      <c r="AO323" s="259"/>
      <c r="AP323" s="260">
        <f t="shared" si="19"/>
        <v>0</v>
      </c>
      <c r="AQ323" s="259"/>
      <c r="AR323" s="257"/>
      <c r="AS323" s="257"/>
      <c r="AT323" s="257"/>
      <c r="AU323" s="257"/>
      <c r="AV323" s="257"/>
      <c r="AW323" s="257"/>
    </row>
    <row r="324" spans="2:49" s="265" customFormat="1" x14ac:dyDescent="0.4">
      <c r="B324" s="251"/>
      <c r="C324" s="251"/>
      <c r="D324" s="251"/>
      <c r="E324" s="251"/>
      <c r="F324" s="251"/>
      <c r="G324" s="251"/>
      <c r="H324" s="251"/>
      <c r="I324" s="251"/>
      <c r="J324" s="251"/>
      <c r="K324" s="251"/>
      <c r="L324" s="251"/>
      <c r="M324" s="251"/>
      <c r="N324" s="251"/>
      <c r="O324" s="251"/>
      <c r="P324" s="251"/>
      <c r="Q324" s="251"/>
      <c r="R324" s="251"/>
      <c r="S324" s="251"/>
      <c r="T324" s="251"/>
      <c r="U324" s="251"/>
      <c r="V324" s="251"/>
      <c r="W324" s="251"/>
      <c r="X324" s="251"/>
      <c r="Y324" s="251"/>
      <c r="Z324" s="251"/>
      <c r="AA324" s="251"/>
      <c r="AB324" s="252">
        <f t="shared" si="17"/>
        <v>0</v>
      </c>
      <c r="AC324" s="252">
        <f>ROUND(AB324*事業まとめ!$Q$6,2)</f>
        <v>0</v>
      </c>
      <c r="AD324" s="253"/>
      <c r="AE324" s="253"/>
      <c r="AF324" s="253"/>
      <c r="AG324" s="253"/>
      <c r="AH324" s="253"/>
      <c r="AI324" s="253"/>
      <c r="AJ324" s="253"/>
      <c r="AK324" s="252">
        <f t="shared" si="18"/>
        <v>0</v>
      </c>
      <c r="AL324" s="252">
        <f>ROUND(AK324*事業まとめ!$Q$6,2)</f>
        <v>0</v>
      </c>
      <c r="AM324" s="254">
        <f t="shared" si="20"/>
        <v>0</v>
      </c>
      <c r="AN324" s="254">
        <f t="shared" si="20"/>
        <v>0</v>
      </c>
      <c r="AO324" s="259"/>
      <c r="AP324" s="260">
        <f t="shared" si="19"/>
        <v>0</v>
      </c>
      <c r="AQ324" s="259"/>
      <c r="AR324" s="257"/>
      <c r="AS324" s="257"/>
      <c r="AT324" s="257"/>
      <c r="AU324" s="257"/>
      <c r="AV324" s="257"/>
      <c r="AW324" s="257"/>
    </row>
    <row r="325" spans="2:49" s="265" customFormat="1" x14ac:dyDescent="0.4">
      <c r="B325" s="251"/>
      <c r="C325" s="251"/>
      <c r="D325" s="251"/>
      <c r="E325" s="251"/>
      <c r="F325" s="251"/>
      <c r="G325" s="251"/>
      <c r="H325" s="251"/>
      <c r="I325" s="251"/>
      <c r="J325" s="251"/>
      <c r="K325" s="251"/>
      <c r="L325" s="251"/>
      <c r="M325" s="251"/>
      <c r="N325" s="251"/>
      <c r="O325" s="251"/>
      <c r="P325" s="251"/>
      <c r="Q325" s="251"/>
      <c r="R325" s="251"/>
      <c r="S325" s="251"/>
      <c r="T325" s="251"/>
      <c r="U325" s="251"/>
      <c r="V325" s="251"/>
      <c r="W325" s="251"/>
      <c r="X325" s="251"/>
      <c r="Y325" s="251"/>
      <c r="Z325" s="251"/>
      <c r="AA325" s="251"/>
      <c r="AB325" s="252">
        <f t="shared" si="17"/>
        <v>0</v>
      </c>
      <c r="AC325" s="252">
        <f>ROUND(AB325*事業まとめ!$Q$6,2)</f>
        <v>0</v>
      </c>
      <c r="AD325" s="253"/>
      <c r="AE325" s="253"/>
      <c r="AF325" s="253"/>
      <c r="AG325" s="253"/>
      <c r="AH325" s="253"/>
      <c r="AI325" s="253"/>
      <c r="AJ325" s="253"/>
      <c r="AK325" s="252">
        <f t="shared" si="18"/>
        <v>0</v>
      </c>
      <c r="AL325" s="252">
        <f>ROUND(AK325*事業まとめ!$Q$6,2)</f>
        <v>0</v>
      </c>
      <c r="AM325" s="254">
        <f t="shared" si="20"/>
        <v>0</v>
      </c>
      <c r="AN325" s="254">
        <f t="shared" si="20"/>
        <v>0</v>
      </c>
      <c r="AO325" s="259"/>
      <c r="AP325" s="260">
        <f t="shared" si="19"/>
        <v>0</v>
      </c>
      <c r="AQ325" s="259"/>
      <c r="AR325" s="257"/>
      <c r="AS325" s="257"/>
      <c r="AT325" s="257"/>
      <c r="AU325" s="257"/>
      <c r="AV325" s="257"/>
      <c r="AW325" s="257"/>
    </row>
    <row r="326" spans="2:49" s="265" customFormat="1" x14ac:dyDescent="0.4">
      <c r="B326" s="251"/>
      <c r="C326" s="251"/>
      <c r="D326" s="251"/>
      <c r="E326" s="251"/>
      <c r="F326" s="251"/>
      <c r="G326" s="251"/>
      <c r="H326" s="251"/>
      <c r="I326" s="251"/>
      <c r="J326" s="251"/>
      <c r="K326" s="251"/>
      <c r="L326" s="251"/>
      <c r="M326" s="251"/>
      <c r="N326" s="251"/>
      <c r="O326" s="251"/>
      <c r="P326" s="251"/>
      <c r="Q326" s="251"/>
      <c r="R326" s="251"/>
      <c r="S326" s="251"/>
      <c r="T326" s="251"/>
      <c r="U326" s="251"/>
      <c r="V326" s="251"/>
      <c r="W326" s="251"/>
      <c r="X326" s="251"/>
      <c r="Y326" s="251"/>
      <c r="Z326" s="251"/>
      <c r="AA326" s="251"/>
      <c r="AB326" s="252">
        <f t="shared" si="17"/>
        <v>0</v>
      </c>
      <c r="AC326" s="252">
        <f>ROUND(AB326*事業まとめ!$Q$6,2)</f>
        <v>0</v>
      </c>
      <c r="AD326" s="253"/>
      <c r="AE326" s="253"/>
      <c r="AF326" s="253"/>
      <c r="AG326" s="253"/>
      <c r="AH326" s="253"/>
      <c r="AI326" s="253"/>
      <c r="AJ326" s="253"/>
      <c r="AK326" s="252">
        <f t="shared" si="18"/>
        <v>0</v>
      </c>
      <c r="AL326" s="252">
        <f>ROUND(AK326*事業まとめ!$Q$6,2)</f>
        <v>0</v>
      </c>
      <c r="AM326" s="254">
        <f t="shared" si="20"/>
        <v>0</v>
      </c>
      <c r="AN326" s="254">
        <f t="shared" si="20"/>
        <v>0</v>
      </c>
      <c r="AO326" s="259"/>
      <c r="AP326" s="260">
        <f t="shared" si="19"/>
        <v>0</v>
      </c>
      <c r="AQ326" s="259"/>
      <c r="AR326" s="257"/>
      <c r="AS326" s="257"/>
      <c r="AT326" s="257"/>
      <c r="AU326" s="257"/>
      <c r="AV326" s="257"/>
      <c r="AW326" s="257"/>
    </row>
    <row r="327" spans="2:49" s="265" customFormat="1" x14ac:dyDescent="0.4">
      <c r="B327" s="251"/>
      <c r="C327" s="251"/>
      <c r="D327" s="251"/>
      <c r="E327" s="251"/>
      <c r="F327" s="251"/>
      <c r="G327" s="251"/>
      <c r="H327" s="251"/>
      <c r="I327" s="251"/>
      <c r="J327" s="251"/>
      <c r="K327" s="251"/>
      <c r="L327" s="251"/>
      <c r="M327" s="251"/>
      <c r="N327" s="251"/>
      <c r="O327" s="251"/>
      <c r="P327" s="251"/>
      <c r="Q327" s="251"/>
      <c r="R327" s="251"/>
      <c r="S327" s="251"/>
      <c r="T327" s="251"/>
      <c r="U327" s="251"/>
      <c r="V327" s="251"/>
      <c r="W327" s="251"/>
      <c r="X327" s="251"/>
      <c r="Y327" s="251"/>
      <c r="Z327" s="251"/>
      <c r="AA327" s="251"/>
      <c r="AB327" s="252">
        <f t="shared" si="17"/>
        <v>0</v>
      </c>
      <c r="AC327" s="252">
        <f>ROUND(AB327*事業まとめ!$Q$6,2)</f>
        <v>0</v>
      </c>
      <c r="AD327" s="253"/>
      <c r="AE327" s="253"/>
      <c r="AF327" s="253"/>
      <c r="AG327" s="253"/>
      <c r="AH327" s="253"/>
      <c r="AI327" s="253"/>
      <c r="AJ327" s="253"/>
      <c r="AK327" s="252">
        <f t="shared" si="18"/>
        <v>0</v>
      </c>
      <c r="AL327" s="252">
        <f>ROUND(AK327*事業まとめ!$Q$6,2)</f>
        <v>0</v>
      </c>
      <c r="AM327" s="254">
        <f t="shared" si="20"/>
        <v>0</v>
      </c>
      <c r="AN327" s="254">
        <f t="shared" si="20"/>
        <v>0</v>
      </c>
      <c r="AO327" s="259"/>
      <c r="AP327" s="260">
        <f t="shared" si="19"/>
        <v>0</v>
      </c>
      <c r="AQ327" s="259"/>
      <c r="AR327" s="257"/>
      <c r="AS327" s="257"/>
      <c r="AT327" s="257"/>
      <c r="AU327" s="257"/>
      <c r="AV327" s="257"/>
      <c r="AW327" s="257"/>
    </row>
    <row r="328" spans="2:49" s="265" customFormat="1" x14ac:dyDescent="0.4">
      <c r="B328" s="251"/>
      <c r="C328" s="251"/>
      <c r="D328" s="251"/>
      <c r="E328" s="251"/>
      <c r="F328" s="251"/>
      <c r="G328" s="251"/>
      <c r="H328" s="251"/>
      <c r="I328" s="251"/>
      <c r="J328" s="251"/>
      <c r="K328" s="251"/>
      <c r="L328" s="251"/>
      <c r="M328" s="251"/>
      <c r="N328" s="251"/>
      <c r="O328" s="251"/>
      <c r="P328" s="251"/>
      <c r="Q328" s="251"/>
      <c r="R328" s="251"/>
      <c r="S328" s="251"/>
      <c r="T328" s="251"/>
      <c r="U328" s="251"/>
      <c r="V328" s="251"/>
      <c r="W328" s="251"/>
      <c r="X328" s="251"/>
      <c r="Y328" s="251"/>
      <c r="Z328" s="251"/>
      <c r="AA328" s="251"/>
      <c r="AB328" s="252">
        <f t="shared" si="17"/>
        <v>0</v>
      </c>
      <c r="AC328" s="252">
        <f>ROUND(AB328*事業まとめ!$Q$6,2)</f>
        <v>0</v>
      </c>
      <c r="AD328" s="253"/>
      <c r="AE328" s="253"/>
      <c r="AF328" s="253"/>
      <c r="AG328" s="253"/>
      <c r="AH328" s="253"/>
      <c r="AI328" s="253"/>
      <c r="AJ328" s="253"/>
      <c r="AK328" s="252">
        <f t="shared" si="18"/>
        <v>0</v>
      </c>
      <c r="AL328" s="252">
        <f>ROUND(AK328*事業まとめ!$Q$6,2)</f>
        <v>0</v>
      </c>
      <c r="AM328" s="254">
        <f t="shared" si="20"/>
        <v>0</v>
      </c>
      <c r="AN328" s="254">
        <f t="shared" si="20"/>
        <v>0</v>
      </c>
      <c r="AO328" s="259"/>
      <c r="AP328" s="260">
        <f t="shared" si="19"/>
        <v>0</v>
      </c>
      <c r="AQ328" s="259"/>
      <c r="AR328" s="257"/>
      <c r="AS328" s="257"/>
      <c r="AT328" s="257"/>
      <c r="AU328" s="257"/>
      <c r="AV328" s="257"/>
      <c r="AW328" s="257"/>
    </row>
    <row r="329" spans="2:49" s="265" customFormat="1" x14ac:dyDescent="0.4">
      <c r="B329" s="251"/>
      <c r="C329" s="251"/>
      <c r="D329" s="251"/>
      <c r="E329" s="251"/>
      <c r="F329" s="251"/>
      <c r="G329" s="251"/>
      <c r="H329" s="251"/>
      <c r="I329" s="251"/>
      <c r="J329" s="251"/>
      <c r="K329" s="251"/>
      <c r="L329" s="251"/>
      <c r="M329" s="251"/>
      <c r="N329" s="251"/>
      <c r="O329" s="251"/>
      <c r="P329" s="251"/>
      <c r="Q329" s="251"/>
      <c r="R329" s="251"/>
      <c r="S329" s="251"/>
      <c r="T329" s="251"/>
      <c r="U329" s="251"/>
      <c r="V329" s="251"/>
      <c r="W329" s="251"/>
      <c r="X329" s="251"/>
      <c r="Y329" s="251"/>
      <c r="Z329" s="251"/>
      <c r="AA329" s="251"/>
      <c r="AB329" s="252">
        <f t="shared" si="17"/>
        <v>0</v>
      </c>
      <c r="AC329" s="252">
        <f>ROUND(AB329*事業まとめ!$Q$6,2)</f>
        <v>0</v>
      </c>
      <c r="AD329" s="253"/>
      <c r="AE329" s="253"/>
      <c r="AF329" s="253"/>
      <c r="AG329" s="253"/>
      <c r="AH329" s="253"/>
      <c r="AI329" s="253"/>
      <c r="AJ329" s="253"/>
      <c r="AK329" s="252">
        <f t="shared" si="18"/>
        <v>0</v>
      </c>
      <c r="AL329" s="252">
        <f>ROUND(AK329*事業まとめ!$Q$6,2)</f>
        <v>0</v>
      </c>
      <c r="AM329" s="254">
        <f t="shared" si="20"/>
        <v>0</v>
      </c>
      <c r="AN329" s="254">
        <f t="shared" si="20"/>
        <v>0</v>
      </c>
      <c r="AO329" s="259"/>
      <c r="AP329" s="260">
        <f t="shared" si="19"/>
        <v>0</v>
      </c>
      <c r="AQ329" s="259"/>
      <c r="AR329" s="257"/>
      <c r="AS329" s="257"/>
      <c r="AT329" s="257"/>
      <c r="AU329" s="257"/>
      <c r="AV329" s="257"/>
      <c r="AW329" s="257"/>
    </row>
    <row r="330" spans="2:49" s="265" customFormat="1" x14ac:dyDescent="0.4">
      <c r="B330" s="251"/>
      <c r="C330" s="251"/>
      <c r="D330" s="251"/>
      <c r="E330" s="251"/>
      <c r="F330" s="251"/>
      <c r="G330" s="251"/>
      <c r="H330" s="251"/>
      <c r="I330" s="251"/>
      <c r="J330" s="251"/>
      <c r="K330" s="251"/>
      <c r="L330" s="251"/>
      <c r="M330" s="251"/>
      <c r="N330" s="251"/>
      <c r="O330" s="251"/>
      <c r="P330" s="251"/>
      <c r="Q330" s="251"/>
      <c r="R330" s="251"/>
      <c r="S330" s="251"/>
      <c r="T330" s="251"/>
      <c r="U330" s="251"/>
      <c r="V330" s="251"/>
      <c r="W330" s="251"/>
      <c r="X330" s="251"/>
      <c r="Y330" s="251"/>
      <c r="Z330" s="251"/>
      <c r="AA330" s="251"/>
      <c r="AB330" s="252">
        <f t="shared" ref="AB330:AB393" si="21">IFERROR(ROUND($I330*$J330*Y330*AA330/1000,2),0)</f>
        <v>0</v>
      </c>
      <c r="AC330" s="252">
        <f>ROUND(AB330*事業まとめ!$Q$6,2)</f>
        <v>0</v>
      </c>
      <c r="AD330" s="253"/>
      <c r="AE330" s="253"/>
      <c r="AF330" s="253"/>
      <c r="AG330" s="253"/>
      <c r="AH330" s="253"/>
      <c r="AI330" s="253"/>
      <c r="AJ330" s="253"/>
      <c r="AK330" s="252">
        <f t="shared" ref="AK330:AK393" si="22">IFERROR(ROUND($I330*$J330*AI330*AJ330/1000,2),0)</f>
        <v>0</v>
      </c>
      <c r="AL330" s="252">
        <f>ROUND(AK330*事業まとめ!$Q$6,2)</f>
        <v>0</v>
      </c>
      <c r="AM330" s="254">
        <f t="shared" si="20"/>
        <v>0</v>
      </c>
      <c r="AN330" s="254">
        <f t="shared" si="20"/>
        <v>0</v>
      </c>
      <c r="AO330" s="259"/>
      <c r="AP330" s="260">
        <f t="shared" ref="AP330:AP393" si="23">IFERROR(AO330*AJ330,0)</f>
        <v>0</v>
      </c>
      <c r="AQ330" s="259"/>
      <c r="AR330" s="257"/>
      <c r="AS330" s="257"/>
      <c r="AT330" s="257"/>
      <c r="AU330" s="257"/>
      <c r="AV330" s="257"/>
      <c r="AW330" s="257"/>
    </row>
    <row r="331" spans="2:49" s="265" customFormat="1" x14ac:dyDescent="0.4">
      <c r="B331" s="251"/>
      <c r="C331" s="251"/>
      <c r="D331" s="251"/>
      <c r="E331" s="251"/>
      <c r="F331" s="251"/>
      <c r="G331" s="251"/>
      <c r="H331" s="251"/>
      <c r="I331" s="251"/>
      <c r="J331" s="251"/>
      <c r="K331" s="251"/>
      <c r="L331" s="251"/>
      <c r="M331" s="251"/>
      <c r="N331" s="251"/>
      <c r="O331" s="251"/>
      <c r="P331" s="251"/>
      <c r="Q331" s="251"/>
      <c r="R331" s="251"/>
      <c r="S331" s="251"/>
      <c r="T331" s="251"/>
      <c r="U331" s="251"/>
      <c r="V331" s="251"/>
      <c r="W331" s="251"/>
      <c r="X331" s="251"/>
      <c r="Y331" s="251"/>
      <c r="Z331" s="251"/>
      <c r="AA331" s="251"/>
      <c r="AB331" s="252">
        <f t="shared" si="21"/>
        <v>0</v>
      </c>
      <c r="AC331" s="252">
        <f>ROUND(AB331*事業まとめ!$Q$6,2)</f>
        <v>0</v>
      </c>
      <c r="AD331" s="253"/>
      <c r="AE331" s="253"/>
      <c r="AF331" s="253"/>
      <c r="AG331" s="253"/>
      <c r="AH331" s="253"/>
      <c r="AI331" s="253"/>
      <c r="AJ331" s="253"/>
      <c r="AK331" s="252">
        <f t="shared" si="22"/>
        <v>0</v>
      </c>
      <c r="AL331" s="252">
        <f>ROUND(AK331*事業まとめ!$Q$6,2)</f>
        <v>0</v>
      </c>
      <c r="AM331" s="254">
        <f t="shared" si="20"/>
        <v>0</v>
      </c>
      <c r="AN331" s="254">
        <f t="shared" si="20"/>
        <v>0</v>
      </c>
      <c r="AO331" s="259"/>
      <c r="AP331" s="260">
        <f t="shared" si="23"/>
        <v>0</v>
      </c>
      <c r="AQ331" s="259"/>
      <c r="AR331" s="257"/>
      <c r="AS331" s="257"/>
      <c r="AT331" s="257"/>
      <c r="AU331" s="257"/>
      <c r="AV331" s="257"/>
      <c r="AW331" s="257"/>
    </row>
    <row r="332" spans="2:49" s="265" customFormat="1" x14ac:dyDescent="0.4">
      <c r="B332" s="251"/>
      <c r="C332" s="251"/>
      <c r="D332" s="251"/>
      <c r="E332" s="251"/>
      <c r="F332" s="251"/>
      <c r="G332" s="251"/>
      <c r="H332" s="251"/>
      <c r="I332" s="251"/>
      <c r="J332" s="251"/>
      <c r="K332" s="251"/>
      <c r="L332" s="251"/>
      <c r="M332" s="251"/>
      <c r="N332" s="251"/>
      <c r="O332" s="251"/>
      <c r="P332" s="251"/>
      <c r="Q332" s="251"/>
      <c r="R332" s="251"/>
      <c r="S332" s="251"/>
      <c r="T332" s="251"/>
      <c r="U332" s="251"/>
      <c r="V332" s="251"/>
      <c r="W332" s="251"/>
      <c r="X332" s="251"/>
      <c r="Y332" s="251"/>
      <c r="Z332" s="251"/>
      <c r="AA332" s="251"/>
      <c r="AB332" s="252">
        <f t="shared" si="21"/>
        <v>0</v>
      </c>
      <c r="AC332" s="252">
        <f>ROUND(AB332*事業まとめ!$Q$6,2)</f>
        <v>0</v>
      </c>
      <c r="AD332" s="253"/>
      <c r="AE332" s="253"/>
      <c r="AF332" s="253"/>
      <c r="AG332" s="253"/>
      <c r="AH332" s="253"/>
      <c r="AI332" s="253"/>
      <c r="AJ332" s="253"/>
      <c r="AK332" s="252">
        <f t="shared" si="22"/>
        <v>0</v>
      </c>
      <c r="AL332" s="252">
        <f>ROUND(AK332*事業まとめ!$Q$6,2)</f>
        <v>0</v>
      </c>
      <c r="AM332" s="254">
        <f t="shared" si="20"/>
        <v>0</v>
      </c>
      <c r="AN332" s="254">
        <f t="shared" si="20"/>
        <v>0</v>
      </c>
      <c r="AO332" s="259"/>
      <c r="AP332" s="260">
        <f t="shared" si="23"/>
        <v>0</v>
      </c>
      <c r="AQ332" s="259"/>
      <c r="AR332" s="257"/>
      <c r="AS332" s="257"/>
      <c r="AT332" s="257"/>
      <c r="AU332" s="257"/>
      <c r="AV332" s="257"/>
      <c r="AW332" s="257"/>
    </row>
    <row r="333" spans="2:49" s="265" customFormat="1" x14ac:dyDescent="0.4">
      <c r="B333" s="251"/>
      <c r="C333" s="251"/>
      <c r="D333" s="251"/>
      <c r="E333" s="251"/>
      <c r="F333" s="251"/>
      <c r="G333" s="251"/>
      <c r="H333" s="251"/>
      <c r="I333" s="251"/>
      <c r="J333" s="251"/>
      <c r="K333" s="251"/>
      <c r="L333" s="251"/>
      <c r="M333" s="251"/>
      <c r="N333" s="251"/>
      <c r="O333" s="251"/>
      <c r="P333" s="251"/>
      <c r="Q333" s="251"/>
      <c r="R333" s="251"/>
      <c r="S333" s="251"/>
      <c r="T333" s="251"/>
      <c r="U333" s="251"/>
      <c r="V333" s="251"/>
      <c r="W333" s="251"/>
      <c r="X333" s="251"/>
      <c r="Y333" s="251"/>
      <c r="Z333" s="251"/>
      <c r="AA333" s="251"/>
      <c r="AB333" s="252">
        <f t="shared" si="21"/>
        <v>0</v>
      </c>
      <c r="AC333" s="252">
        <f>ROUND(AB333*事業まとめ!$Q$6,2)</f>
        <v>0</v>
      </c>
      <c r="AD333" s="253"/>
      <c r="AE333" s="253"/>
      <c r="AF333" s="253"/>
      <c r="AG333" s="253"/>
      <c r="AH333" s="253"/>
      <c r="AI333" s="253"/>
      <c r="AJ333" s="253"/>
      <c r="AK333" s="252">
        <f t="shared" si="22"/>
        <v>0</v>
      </c>
      <c r="AL333" s="252">
        <f>ROUND(AK333*事業まとめ!$Q$6,2)</f>
        <v>0</v>
      </c>
      <c r="AM333" s="254">
        <f t="shared" si="20"/>
        <v>0</v>
      </c>
      <c r="AN333" s="254">
        <f t="shared" si="20"/>
        <v>0</v>
      </c>
      <c r="AO333" s="259"/>
      <c r="AP333" s="260">
        <f t="shared" si="23"/>
        <v>0</v>
      </c>
      <c r="AQ333" s="259"/>
      <c r="AR333" s="257"/>
      <c r="AS333" s="257"/>
      <c r="AT333" s="257"/>
      <c r="AU333" s="257"/>
      <c r="AV333" s="257"/>
      <c r="AW333" s="257"/>
    </row>
    <row r="334" spans="2:49" s="265" customFormat="1" x14ac:dyDescent="0.4">
      <c r="B334" s="251"/>
      <c r="C334" s="251"/>
      <c r="D334" s="251"/>
      <c r="E334" s="251"/>
      <c r="F334" s="251"/>
      <c r="G334" s="251"/>
      <c r="H334" s="251"/>
      <c r="I334" s="251"/>
      <c r="J334" s="251"/>
      <c r="K334" s="251"/>
      <c r="L334" s="251"/>
      <c r="M334" s="251"/>
      <c r="N334" s="251"/>
      <c r="O334" s="251"/>
      <c r="P334" s="251"/>
      <c r="Q334" s="251"/>
      <c r="R334" s="251"/>
      <c r="S334" s="251"/>
      <c r="T334" s="251"/>
      <c r="U334" s="251"/>
      <c r="V334" s="251"/>
      <c r="W334" s="251"/>
      <c r="X334" s="251"/>
      <c r="Y334" s="251"/>
      <c r="Z334" s="251"/>
      <c r="AA334" s="251"/>
      <c r="AB334" s="252">
        <f t="shared" si="21"/>
        <v>0</v>
      </c>
      <c r="AC334" s="252">
        <f>ROUND(AB334*事業まとめ!$Q$6,2)</f>
        <v>0</v>
      </c>
      <c r="AD334" s="253"/>
      <c r="AE334" s="253"/>
      <c r="AF334" s="253"/>
      <c r="AG334" s="253"/>
      <c r="AH334" s="253"/>
      <c r="AI334" s="253"/>
      <c r="AJ334" s="253"/>
      <c r="AK334" s="252">
        <f t="shared" si="22"/>
        <v>0</v>
      </c>
      <c r="AL334" s="252">
        <f>ROUND(AK334*事業まとめ!$Q$6,2)</f>
        <v>0</v>
      </c>
      <c r="AM334" s="254">
        <f t="shared" si="20"/>
        <v>0</v>
      </c>
      <c r="AN334" s="254">
        <f t="shared" si="20"/>
        <v>0</v>
      </c>
      <c r="AO334" s="259"/>
      <c r="AP334" s="260">
        <f t="shared" si="23"/>
        <v>0</v>
      </c>
      <c r="AQ334" s="259"/>
      <c r="AR334" s="257"/>
      <c r="AS334" s="257"/>
      <c r="AT334" s="257"/>
      <c r="AU334" s="257"/>
      <c r="AV334" s="257"/>
      <c r="AW334" s="257"/>
    </row>
    <row r="335" spans="2:49" s="265" customFormat="1" x14ac:dyDescent="0.4">
      <c r="B335" s="251"/>
      <c r="C335" s="251"/>
      <c r="D335" s="251"/>
      <c r="E335" s="251"/>
      <c r="F335" s="251"/>
      <c r="G335" s="251"/>
      <c r="H335" s="251"/>
      <c r="I335" s="251"/>
      <c r="J335" s="251"/>
      <c r="K335" s="251"/>
      <c r="L335" s="251"/>
      <c r="M335" s="251"/>
      <c r="N335" s="251"/>
      <c r="O335" s="251"/>
      <c r="P335" s="251"/>
      <c r="Q335" s="251"/>
      <c r="R335" s="251"/>
      <c r="S335" s="251"/>
      <c r="T335" s="251"/>
      <c r="U335" s="251"/>
      <c r="V335" s="251"/>
      <c r="W335" s="251"/>
      <c r="X335" s="251"/>
      <c r="Y335" s="251"/>
      <c r="Z335" s="251"/>
      <c r="AA335" s="251"/>
      <c r="AB335" s="252">
        <f t="shared" si="21"/>
        <v>0</v>
      </c>
      <c r="AC335" s="252">
        <f>ROUND(AB335*事業まとめ!$Q$6,2)</f>
        <v>0</v>
      </c>
      <c r="AD335" s="253"/>
      <c r="AE335" s="253"/>
      <c r="AF335" s="253"/>
      <c r="AG335" s="253"/>
      <c r="AH335" s="253"/>
      <c r="AI335" s="253"/>
      <c r="AJ335" s="253"/>
      <c r="AK335" s="252">
        <f t="shared" si="22"/>
        <v>0</v>
      </c>
      <c r="AL335" s="252">
        <f>ROUND(AK335*事業まとめ!$Q$6,2)</f>
        <v>0</v>
      </c>
      <c r="AM335" s="254">
        <f t="shared" si="20"/>
        <v>0</v>
      </c>
      <c r="AN335" s="254">
        <f t="shared" si="20"/>
        <v>0</v>
      </c>
      <c r="AO335" s="259"/>
      <c r="AP335" s="260">
        <f t="shared" si="23"/>
        <v>0</v>
      </c>
      <c r="AQ335" s="259"/>
      <c r="AR335" s="257"/>
      <c r="AS335" s="257"/>
      <c r="AT335" s="257"/>
      <c r="AU335" s="257"/>
      <c r="AV335" s="257"/>
      <c r="AW335" s="257"/>
    </row>
    <row r="336" spans="2:49" s="265" customFormat="1" x14ac:dyDescent="0.4">
      <c r="B336" s="251"/>
      <c r="C336" s="251"/>
      <c r="D336" s="251"/>
      <c r="E336" s="251"/>
      <c r="F336" s="251"/>
      <c r="G336" s="251"/>
      <c r="H336" s="251"/>
      <c r="I336" s="251"/>
      <c r="J336" s="251"/>
      <c r="K336" s="251"/>
      <c r="L336" s="251"/>
      <c r="M336" s="251"/>
      <c r="N336" s="251"/>
      <c r="O336" s="251"/>
      <c r="P336" s="251"/>
      <c r="Q336" s="251"/>
      <c r="R336" s="251"/>
      <c r="S336" s="251"/>
      <c r="T336" s="251"/>
      <c r="U336" s="251"/>
      <c r="V336" s="251"/>
      <c r="W336" s="251"/>
      <c r="X336" s="251"/>
      <c r="Y336" s="251"/>
      <c r="Z336" s="251"/>
      <c r="AA336" s="251"/>
      <c r="AB336" s="252">
        <f t="shared" si="21"/>
        <v>0</v>
      </c>
      <c r="AC336" s="252">
        <f>ROUND(AB336*事業まとめ!$Q$6,2)</f>
        <v>0</v>
      </c>
      <c r="AD336" s="253"/>
      <c r="AE336" s="253"/>
      <c r="AF336" s="253"/>
      <c r="AG336" s="253"/>
      <c r="AH336" s="253"/>
      <c r="AI336" s="253"/>
      <c r="AJ336" s="253"/>
      <c r="AK336" s="252">
        <f t="shared" si="22"/>
        <v>0</v>
      </c>
      <c r="AL336" s="252">
        <f>ROUND(AK336*事業まとめ!$Q$6,2)</f>
        <v>0</v>
      </c>
      <c r="AM336" s="254">
        <f t="shared" si="20"/>
        <v>0</v>
      </c>
      <c r="AN336" s="254">
        <f t="shared" si="20"/>
        <v>0</v>
      </c>
      <c r="AO336" s="259"/>
      <c r="AP336" s="260">
        <f t="shared" si="23"/>
        <v>0</v>
      </c>
      <c r="AQ336" s="259"/>
      <c r="AR336" s="257"/>
      <c r="AS336" s="257"/>
      <c r="AT336" s="257"/>
      <c r="AU336" s="257"/>
      <c r="AV336" s="257"/>
      <c r="AW336" s="257"/>
    </row>
    <row r="337" spans="2:49" s="265" customFormat="1" x14ac:dyDescent="0.4">
      <c r="B337" s="251"/>
      <c r="C337" s="251"/>
      <c r="D337" s="251"/>
      <c r="E337" s="251"/>
      <c r="F337" s="251"/>
      <c r="G337" s="251"/>
      <c r="H337" s="251"/>
      <c r="I337" s="251"/>
      <c r="J337" s="251"/>
      <c r="K337" s="251"/>
      <c r="L337" s="251"/>
      <c r="M337" s="251"/>
      <c r="N337" s="251"/>
      <c r="O337" s="251"/>
      <c r="P337" s="251"/>
      <c r="Q337" s="251"/>
      <c r="R337" s="251"/>
      <c r="S337" s="251"/>
      <c r="T337" s="251"/>
      <c r="U337" s="251"/>
      <c r="V337" s="251"/>
      <c r="W337" s="251"/>
      <c r="X337" s="251"/>
      <c r="Y337" s="251"/>
      <c r="Z337" s="251"/>
      <c r="AA337" s="251"/>
      <c r="AB337" s="252">
        <f t="shared" si="21"/>
        <v>0</v>
      </c>
      <c r="AC337" s="252">
        <f>ROUND(AB337*事業まとめ!$Q$6,2)</f>
        <v>0</v>
      </c>
      <c r="AD337" s="253"/>
      <c r="AE337" s="253"/>
      <c r="AF337" s="253"/>
      <c r="AG337" s="253"/>
      <c r="AH337" s="253"/>
      <c r="AI337" s="253"/>
      <c r="AJ337" s="253"/>
      <c r="AK337" s="252">
        <f t="shared" si="22"/>
        <v>0</v>
      </c>
      <c r="AL337" s="252">
        <f>ROUND(AK337*事業まとめ!$Q$6,2)</f>
        <v>0</v>
      </c>
      <c r="AM337" s="254">
        <f t="shared" si="20"/>
        <v>0</v>
      </c>
      <c r="AN337" s="254">
        <f t="shared" si="20"/>
        <v>0</v>
      </c>
      <c r="AO337" s="259"/>
      <c r="AP337" s="260">
        <f t="shared" si="23"/>
        <v>0</v>
      </c>
      <c r="AQ337" s="259"/>
      <c r="AR337" s="257"/>
      <c r="AS337" s="257"/>
      <c r="AT337" s="257"/>
      <c r="AU337" s="257"/>
      <c r="AV337" s="257"/>
      <c r="AW337" s="257"/>
    </row>
    <row r="338" spans="2:49" s="265" customFormat="1" x14ac:dyDescent="0.4">
      <c r="B338" s="251"/>
      <c r="C338" s="251"/>
      <c r="D338" s="251"/>
      <c r="E338" s="251"/>
      <c r="F338" s="251"/>
      <c r="G338" s="251"/>
      <c r="H338" s="251"/>
      <c r="I338" s="251"/>
      <c r="J338" s="251"/>
      <c r="K338" s="251"/>
      <c r="L338" s="251"/>
      <c r="M338" s="251"/>
      <c r="N338" s="251"/>
      <c r="O338" s="251"/>
      <c r="P338" s="251"/>
      <c r="Q338" s="251"/>
      <c r="R338" s="251"/>
      <c r="S338" s="251"/>
      <c r="T338" s="251"/>
      <c r="U338" s="251"/>
      <c r="V338" s="251"/>
      <c r="W338" s="251"/>
      <c r="X338" s="251"/>
      <c r="Y338" s="251"/>
      <c r="Z338" s="251"/>
      <c r="AA338" s="251"/>
      <c r="AB338" s="252">
        <f t="shared" si="21"/>
        <v>0</v>
      </c>
      <c r="AC338" s="252">
        <f>ROUND(AB338*事業まとめ!$Q$6,2)</f>
        <v>0</v>
      </c>
      <c r="AD338" s="253"/>
      <c r="AE338" s="253"/>
      <c r="AF338" s="253"/>
      <c r="AG338" s="253"/>
      <c r="AH338" s="253"/>
      <c r="AI338" s="253"/>
      <c r="AJ338" s="253"/>
      <c r="AK338" s="252">
        <f t="shared" si="22"/>
        <v>0</v>
      </c>
      <c r="AL338" s="252">
        <f>ROUND(AK338*事業まとめ!$Q$6,2)</f>
        <v>0</v>
      </c>
      <c r="AM338" s="254">
        <f t="shared" si="20"/>
        <v>0</v>
      </c>
      <c r="AN338" s="254">
        <f t="shared" si="20"/>
        <v>0</v>
      </c>
      <c r="AO338" s="259"/>
      <c r="AP338" s="260">
        <f t="shared" si="23"/>
        <v>0</v>
      </c>
      <c r="AQ338" s="259"/>
      <c r="AR338" s="257"/>
      <c r="AS338" s="257"/>
      <c r="AT338" s="257"/>
      <c r="AU338" s="257"/>
      <c r="AV338" s="257"/>
      <c r="AW338" s="257"/>
    </row>
    <row r="339" spans="2:49" s="265" customFormat="1" x14ac:dyDescent="0.4">
      <c r="B339" s="251"/>
      <c r="C339" s="251"/>
      <c r="D339" s="251"/>
      <c r="E339" s="251"/>
      <c r="F339" s="251"/>
      <c r="G339" s="251"/>
      <c r="H339" s="251"/>
      <c r="I339" s="251"/>
      <c r="J339" s="251"/>
      <c r="K339" s="251"/>
      <c r="L339" s="251"/>
      <c r="M339" s="251"/>
      <c r="N339" s="251"/>
      <c r="O339" s="251"/>
      <c r="P339" s="251"/>
      <c r="Q339" s="251"/>
      <c r="R339" s="251"/>
      <c r="S339" s="251"/>
      <c r="T339" s="251"/>
      <c r="U339" s="251"/>
      <c r="V339" s="251"/>
      <c r="W339" s="251"/>
      <c r="X339" s="251"/>
      <c r="Y339" s="251"/>
      <c r="Z339" s="251"/>
      <c r="AA339" s="251"/>
      <c r="AB339" s="252">
        <f t="shared" si="21"/>
        <v>0</v>
      </c>
      <c r="AC339" s="252">
        <f>ROUND(AB339*事業まとめ!$Q$6,2)</f>
        <v>0</v>
      </c>
      <c r="AD339" s="253"/>
      <c r="AE339" s="253"/>
      <c r="AF339" s="253"/>
      <c r="AG339" s="253"/>
      <c r="AH339" s="253"/>
      <c r="AI339" s="253"/>
      <c r="AJ339" s="253"/>
      <c r="AK339" s="252">
        <f t="shared" si="22"/>
        <v>0</v>
      </c>
      <c r="AL339" s="252">
        <f>ROUND(AK339*事業まとめ!$Q$6,2)</f>
        <v>0</v>
      </c>
      <c r="AM339" s="254">
        <f t="shared" si="20"/>
        <v>0</v>
      </c>
      <c r="AN339" s="254">
        <f t="shared" si="20"/>
        <v>0</v>
      </c>
      <c r="AO339" s="259"/>
      <c r="AP339" s="260">
        <f t="shared" si="23"/>
        <v>0</v>
      </c>
      <c r="AQ339" s="259"/>
      <c r="AR339" s="257"/>
      <c r="AS339" s="257"/>
      <c r="AT339" s="257"/>
      <c r="AU339" s="257"/>
      <c r="AV339" s="257"/>
      <c r="AW339" s="257"/>
    </row>
    <row r="340" spans="2:49" s="265" customFormat="1" x14ac:dyDescent="0.4">
      <c r="B340" s="251"/>
      <c r="C340" s="251"/>
      <c r="D340" s="251"/>
      <c r="E340" s="251"/>
      <c r="F340" s="251"/>
      <c r="G340" s="251"/>
      <c r="H340" s="251"/>
      <c r="I340" s="251"/>
      <c r="J340" s="251"/>
      <c r="K340" s="251"/>
      <c r="L340" s="251"/>
      <c r="M340" s="251"/>
      <c r="N340" s="251"/>
      <c r="O340" s="251"/>
      <c r="P340" s="251"/>
      <c r="Q340" s="251"/>
      <c r="R340" s="251"/>
      <c r="S340" s="251"/>
      <c r="T340" s="251"/>
      <c r="U340" s="251"/>
      <c r="V340" s="251"/>
      <c r="W340" s="251"/>
      <c r="X340" s="251"/>
      <c r="Y340" s="251"/>
      <c r="Z340" s="251"/>
      <c r="AA340" s="251"/>
      <c r="AB340" s="252">
        <f t="shared" si="21"/>
        <v>0</v>
      </c>
      <c r="AC340" s="252">
        <f>ROUND(AB340*事業まとめ!$Q$6,2)</f>
        <v>0</v>
      </c>
      <c r="AD340" s="253"/>
      <c r="AE340" s="253"/>
      <c r="AF340" s="253"/>
      <c r="AG340" s="253"/>
      <c r="AH340" s="253"/>
      <c r="AI340" s="253"/>
      <c r="AJ340" s="253"/>
      <c r="AK340" s="252">
        <f t="shared" si="22"/>
        <v>0</v>
      </c>
      <c r="AL340" s="252">
        <f>ROUND(AK340*事業まとめ!$Q$6,2)</f>
        <v>0</v>
      </c>
      <c r="AM340" s="254">
        <f t="shared" si="20"/>
        <v>0</v>
      </c>
      <c r="AN340" s="254">
        <f t="shared" si="20"/>
        <v>0</v>
      </c>
      <c r="AO340" s="259"/>
      <c r="AP340" s="260">
        <f t="shared" si="23"/>
        <v>0</v>
      </c>
      <c r="AQ340" s="259"/>
      <c r="AR340" s="257"/>
      <c r="AS340" s="257"/>
      <c r="AT340" s="257"/>
      <c r="AU340" s="257"/>
      <c r="AV340" s="257"/>
      <c r="AW340" s="257"/>
    </row>
    <row r="341" spans="2:49" s="265" customFormat="1" x14ac:dyDescent="0.4">
      <c r="B341" s="251"/>
      <c r="C341" s="251"/>
      <c r="D341" s="251"/>
      <c r="E341" s="251"/>
      <c r="F341" s="251"/>
      <c r="G341" s="251"/>
      <c r="H341" s="251"/>
      <c r="I341" s="251"/>
      <c r="J341" s="251"/>
      <c r="K341" s="251"/>
      <c r="L341" s="251"/>
      <c r="M341" s="251"/>
      <c r="N341" s="251"/>
      <c r="O341" s="251"/>
      <c r="P341" s="251"/>
      <c r="Q341" s="251"/>
      <c r="R341" s="251"/>
      <c r="S341" s="251"/>
      <c r="T341" s="251"/>
      <c r="U341" s="251"/>
      <c r="V341" s="251"/>
      <c r="W341" s="251"/>
      <c r="X341" s="251"/>
      <c r="Y341" s="251"/>
      <c r="Z341" s="251"/>
      <c r="AA341" s="251"/>
      <c r="AB341" s="252">
        <f t="shared" si="21"/>
        <v>0</v>
      </c>
      <c r="AC341" s="252">
        <f>ROUND(AB341*事業まとめ!$Q$6,2)</f>
        <v>0</v>
      </c>
      <c r="AD341" s="253"/>
      <c r="AE341" s="253"/>
      <c r="AF341" s="253"/>
      <c r="AG341" s="253"/>
      <c r="AH341" s="253"/>
      <c r="AI341" s="253"/>
      <c r="AJ341" s="253"/>
      <c r="AK341" s="252">
        <f t="shared" si="22"/>
        <v>0</v>
      </c>
      <c r="AL341" s="252">
        <f>ROUND(AK341*事業まとめ!$Q$6,2)</f>
        <v>0</v>
      </c>
      <c r="AM341" s="254">
        <f t="shared" si="20"/>
        <v>0</v>
      </c>
      <c r="AN341" s="254">
        <f t="shared" si="20"/>
        <v>0</v>
      </c>
      <c r="AO341" s="259"/>
      <c r="AP341" s="260">
        <f t="shared" si="23"/>
        <v>0</v>
      </c>
      <c r="AQ341" s="259"/>
      <c r="AR341" s="257"/>
      <c r="AS341" s="257"/>
      <c r="AT341" s="257"/>
      <c r="AU341" s="257"/>
      <c r="AV341" s="257"/>
      <c r="AW341" s="257"/>
    </row>
    <row r="342" spans="2:49" s="265" customFormat="1" x14ac:dyDescent="0.4">
      <c r="B342" s="251"/>
      <c r="C342" s="251"/>
      <c r="D342" s="251"/>
      <c r="E342" s="251"/>
      <c r="F342" s="251"/>
      <c r="G342" s="251"/>
      <c r="H342" s="251"/>
      <c r="I342" s="251"/>
      <c r="J342" s="251"/>
      <c r="K342" s="251"/>
      <c r="L342" s="251"/>
      <c r="M342" s="251"/>
      <c r="N342" s="251"/>
      <c r="O342" s="251"/>
      <c r="P342" s="251"/>
      <c r="Q342" s="251"/>
      <c r="R342" s="251"/>
      <c r="S342" s="251"/>
      <c r="T342" s="251"/>
      <c r="U342" s="251"/>
      <c r="V342" s="251"/>
      <c r="W342" s="251"/>
      <c r="X342" s="251"/>
      <c r="Y342" s="251"/>
      <c r="Z342" s="251"/>
      <c r="AA342" s="251"/>
      <c r="AB342" s="252">
        <f t="shared" si="21"/>
        <v>0</v>
      </c>
      <c r="AC342" s="252">
        <f>ROUND(AB342*事業まとめ!$Q$6,2)</f>
        <v>0</v>
      </c>
      <c r="AD342" s="253"/>
      <c r="AE342" s="253"/>
      <c r="AF342" s="253"/>
      <c r="AG342" s="253"/>
      <c r="AH342" s="253"/>
      <c r="AI342" s="253"/>
      <c r="AJ342" s="253"/>
      <c r="AK342" s="252">
        <f t="shared" si="22"/>
        <v>0</v>
      </c>
      <c r="AL342" s="252">
        <f>ROUND(AK342*事業まとめ!$Q$6,2)</f>
        <v>0</v>
      </c>
      <c r="AM342" s="254">
        <f t="shared" si="20"/>
        <v>0</v>
      </c>
      <c r="AN342" s="254">
        <f t="shared" si="20"/>
        <v>0</v>
      </c>
      <c r="AO342" s="259"/>
      <c r="AP342" s="260">
        <f t="shared" si="23"/>
        <v>0</v>
      </c>
      <c r="AQ342" s="259"/>
      <c r="AR342" s="257"/>
      <c r="AS342" s="257"/>
      <c r="AT342" s="257"/>
      <c r="AU342" s="257"/>
      <c r="AV342" s="257"/>
      <c r="AW342" s="257"/>
    </row>
    <row r="343" spans="2:49" s="265" customFormat="1" x14ac:dyDescent="0.4">
      <c r="B343" s="251"/>
      <c r="C343" s="251"/>
      <c r="D343" s="251"/>
      <c r="E343" s="251"/>
      <c r="F343" s="251"/>
      <c r="G343" s="251"/>
      <c r="H343" s="251"/>
      <c r="I343" s="251"/>
      <c r="J343" s="251"/>
      <c r="K343" s="251"/>
      <c r="L343" s="251"/>
      <c r="M343" s="251"/>
      <c r="N343" s="251"/>
      <c r="O343" s="251"/>
      <c r="P343" s="251"/>
      <c r="Q343" s="251"/>
      <c r="R343" s="251"/>
      <c r="S343" s="251"/>
      <c r="T343" s="251"/>
      <c r="U343" s="251"/>
      <c r="V343" s="251"/>
      <c r="W343" s="251"/>
      <c r="X343" s="251"/>
      <c r="Y343" s="251"/>
      <c r="Z343" s="251"/>
      <c r="AA343" s="251"/>
      <c r="AB343" s="252">
        <f t="shared" si="21"/>
        <v>0</v>
      </c>
      <c r="AC343" s="252">
        <f>ROUND(AB343*事業まとめ!$Q$6,2)</f>
        <v>0</v>
      </c>
      <c r="AD343" s="253"/>
      <c r="AE343" s="253"/>
      <c r="AF343" s="253"/>
      <c r="AG343" s="253"/>
      <c r="AH343" s="253"/>
      <c r="AI343" s="253"/>
      <c r="AJ343" s="253"/>
      <c r="AK343" s="252">
        <f t="shared" si="22"/>
        <v>0</v>
      </c>
      <c r="AL343" s="252">
        <f>ROUND(AK343*事業まとめ!$Q$6,2)</f>
        <v>0</v>
      </c>
      <c r="AM343" s="254">
        <f t="shared" ref="AM343:AN406" si="24">AB343-AK343</f>
        <v>0</v>
      </c>
      <c r="AN343" s="254">
        <f t="shared" si="24"/>
        <v>0</v>
      </c>
      <c r="AO343" s="259"/>
      <c r="AP343" s="260">
        <f t="shared" si="23"/>
        <v>0</v>
      </c>
      <c r="AQ343" s="259"/>
      <c r="AR343" s="257"/>
      <c r="AS343" s="257"/>
      <c r="AT343" s="257"/>
      <c r="AU343" s="257"/>
      <c r="AV343" s="257"/>
      <c r="AW343" s="257"/>
    </row>
    <row r="344" spans="2:49" s="265" customFormat="1" x14ac:dyDescent="0.4">
      <c r="B344" s="251"/>
      <c r="C344" s="251"/>
      <c r="D344" s="251"/>
      <c r="E344" s="251"/>
      <c r="F344" s="251"/>
      <c r="G344" s="251"/>
      <c r="H344" s="251"/>
      <c r="I344" s="251"/>
      <c r="J344" s="251"/>
      <c r="K344" s="251"/>
      <c r="L344" s="251"/>
      <c r="M344" s="251"/>
      <c r="N344" s="251"/>
      <c r="O344" s="251"/>
      <c r="P344" s="251"/>
      <c r="Q344" s="251"/>
      <c r="R344" s="251"/>
      <c r="S344" s="251"/>
      <c r="T344" s="251"/>
      <c r="U344" s="251"/>
      <c r="V344" s="251"/>
      <c r="W344" s="251"/>
      <c r="X344" s="251"/>
      <c r="Y344" s="251"/>
      <c r="Z344" s="251"/>
      <c r="AA344" s="251"/>
      <c r="AB344" s="252">
        <f t="shared" si="21"/>
        <v>0</v>
      </c>
      <c r="AC344" s="252">
        <f>ROUND(AB344*事業まとめ!$Q$6,2)</f>
        <v>0</v>
      </c>
      <c r="AD344" s="253"/>
      <c r="AE344" s="253"/>
      <c r="AF344" s="253"/>
      <c r="AG344" s="253"/>
      <c r="AH344" s="253"/>
      <c r="AI344" s="253"/>
      <c r="AJ344" s="253"/>
      <c r="AK344" s="252">
        <f t="shared" si="22"/>
        <v>0</v>
      </c>
      <c r="AL344" s="252">
        <f>ROUND(AK344*事業まとめ!$Q$6,2)</f>
        <v>0</v>
      </c>
      <c r="AM344" s="254">
        <f t="shared" si="24"/>
        <v>0</v>
      </c>
      <c r="AN344" s="254">
        <f t="shared" si="24"/>
        <v>0</v>
      </c>
      <c r="AO344" s="259"/>
      <c r="AP344" s="260">
        <f t="shared" si="23"/>
        <v>0</v>
      </c>
      <c r="AQ344" s="259"/>
      <c r="AR344" s="257"/>
      <c r="AS344" s="257"/>
      <c r="AT344" s="257"/>
      <c r="AU344" s="257"/>
      <c r="AV344" s="257"/>
      <c r="AW344" s="257"/>
    </row>
    <row r="345" spans="2:49" s="265" customFormat="1" x14ac:dyDescent="0.4">
      <c r="B345" s="251"/>
      <c r="C345" s="251"/>
      <c r="D345" s="251"/>
      <c r="E345" s="251"/>
      <c r="F345" s="251"/>
      <c r="G345" s="251"/>
      <c r="H345" s="251"/>
      <c r="I345" s="251"/>
      <c r="J345" s="251"/>
      <c r="K345" s="251"/>
      <c r="L345" s="251"/>
      <c r="M345" s="251"/>
      <c r="N345" s="251"/>
      <c r="O345" s="251"/>
      <c r="P345" s="251"/>
      <c r="Q345" s="251"/>
      <c r="R345" s="251"/>
      <c r="S345" s="251"/>
      <c r="T345" s="251"/>
      <c r="U345" s="251"/>
      <c r="V345" s="251"/>
      <c r="W345" s="251"/>
      <c r="X345" s="251"/>
      <c r="Y345" s="251"/>
      <c r="Z345" s="251"/>
      <c r="AA345" s="251"/>
      <c r="AB345" s="252">
        <f t="shared" si="21"/>
        <v>0</v>
      </c>
      <c r="AC345" s="252">
        <f>ROUND(AB345*事業まとめ!$Q$6,2)</f>
        <v>0</v>
      </c>
      <c r="AD345" s="253"/>
      <c r="AE345" s="253"/>
      <c r="AF345" s="253"/>
      <c r="AG345" s="253"/>
      <c r="AH345" s="253"/>
      <c r="AI345" s="253"/>
      <c r="AJ345" s="253"/>
      <c r="AK345" s="252">
        <f t="shared" si="22"/>
        <v>0</v>
      </c>
      <c r="AL345" s="252">
        <f>ROUND(AK345*事業まとめ!$Q$6,2)</f>
        <v>0</v>
      </c>
      <c r="AM345" s="254">
        <f t="shared" si="24"/>
        <v>0</v>
      </c>
      <c r="AN345" s="254">
        <f t="shared" si="24"/>
        <v>0</v>
      </c>
      <c r="AO345" s="259"/>
      <c r="AP345" s="260">
        <f t="shared" si="23"/>
        <v>0</v>
      </c>
      <c r="AQ345" s="259"/>
      <c r="AR345" s="257"/>
      <c r="AS345" s="257"/>
      <c r="AT345" s="257"/>
      <c r="AU345" s="257"/>
      <c r="AV345" s="257"/>
      <c r="AW345" s="257"/>
    </row>
    <row r="346" spans="2:49" s="265" customFormat="1" x14ac:dyDescent="0.4">
      <c r="B346" s="251"/>
      <c r="C346" s="251"/>
      <c r="D346" s="251"/>
      <c r="E346" s="251"/>
      <c r="F346" s="251"/>
      <c r="G346" s="251"/>
      <c r="H346" s="251"/>
      <c r="I346" s="251"/>
      <c r="J346" s="251"/>
      <c r="K346" s="251"/>
      <c r="L346" s="251"/>
      <c r="M346" s="251"/>
      <c r="N346" s="251"/>
      <c r="O346" s="251"/>
      <c r="P346" s="251"/>
      <c r="Q346" s="251"/>
      <c r="R346" s="251"/>
      <c r="S346" s="251"/>
      <c r="T346" s="251"/>
      <c r="U346" s="251"/>
      <c r="V346" s="251"/>
      <c r="W346" s="251"/>
      <c r="X346" s="251"/>
      <c r="Y346" s="251"/>
      <c r="Z346" s="251"/>
      <c r="AA346" s="251"/>
      <c r="AB346" s="252">
        <f t="shared" si="21"/>
        <v>0</v>
      </c>
      <c r="AC346" s="252">
        <f>ROUND(AB346*事業まとめ!$Q$6,2)</f>
        <v>0</v>
      </c>
      <c r="AD346" s="253"/>
      <c r="AE346" s="253"/>
      <c r="AF346" s="253"/>
      <c r="AG346" s="253"/>
      <c r="AH346" s="253"/>
      <c r="AI346" s="253"/>
      <c r="AJ346" s="253"/>
      <c r="AK346" s="252">
        <f t="shared" si="22"/>
        <v>0</v>
      </c>
      <c r="AL346" s="252">
        <f>ROUND(AK346*事業まとめ!$Q$6,2)</f>
        <v>0</v>
      </c>
      <c r="AM346" s="254">
        <f t="shared" si="24"/>
        <v>0</v>
      </c>
      <c r="AN346" s="254">
        <f t="shared" si="24"/>
        <v>0</v>
      </c>
      <c r="AO346" s="259"/>
      <c r="AP346" s="260">
        <f t="shared" si="23"/>
        <v>0</v>
      </c>
      <c r="AQ346" s="259"/>
      <c r="AR346" s="257"/>
      <c r="AS346" s="257"/>
      <c r="AT346" s="257"/>
      <c r="AU346" s="257"/>
      <c r="AV346" s="257"/>
      <c r="AW346" s="257"/>
    </row>
    <row r="347" spans="2:49" s="265" customFormat="1" x14ac:dyDescent="0.4">
      <c r="B347" s="251"/>
      <c r="C347" s="251"/>
      <c r="D347" s="251"/>
      <c r="E347" s="251"/>
      <c r="F347" s="251"/>
      <c r="G347" s="251"/>
      <c r="H347" s="251"/>
      <c r="I347" s="251"/>
      <c r="J347" s="251"/>
      <c r="K347" s="251"/>
      <c r="L347" s="251"/>
      <c r="M347" s="251"/>
      <c r="N347" s="251"/>
      <c r="O347" s="251"/>
      <c r="P347" s="251"/>
      <c r="Q347" s="251"/>
      <c r="R347" s="251"/>
      <c r="S347" s="251"/>
      <c r="T347" s="251"/>
      <c r="U347" s="251"/>
      <c r="V347" s="251"/>
      <c r="W347" s="251"/>
      <c r="X347" s="251"/>
      <c r="Y347" s="251"/>
      <c r="Z347" s="251"/>
      <c r="AA347" s="251"/>
      <c r="AB347" s="252">
        <f t="shared" si="21"/>
        <v>0</v>
      </c>
      <c r="AC347" s="252">
        <f>ROUND(AB347*事業まとめ!$Q$6,2)</f>
        <v>0</v>
      </c>
      <c r="AD347" s="253"/>
      <c r="AE347" s="253"/>
      <c r="AF347" s="253"/>
      <c r="AG347" s="253"/>
      <c r="AH347" s="253"/>
      <c r="AI347" s="253"/>
      <c r="AJ347" s="253"/>
      <c r="AK347" s="252">
        <f t="shared" si="22"/>
        <v>0</v>
      </c>
      <c r="AL347" s="252">
        <f>ROUND(AK347*事業まとめ!$Q$6,2)</f>
        <v>0</v>
      </c>
      <c r="AM347" s="254">
        <f t="shared" si="24"/>
        <v>0</v>
      </c>
      <c r="AN347" s="254">
        <f t="shared" si="24"/>
        <v>0</v>
      </c>
      <c r="AO347" s="259"/>
      <c r="AP347" s="260">
        <f t="shared" si="23"/>
        <v>0</v>
      </c>
      <c r="AQ347" s="259"/>
      <c r="AR347" s="257"/>
      <c r="AS347" s="257"/>
      <c r="AT347" s="257"/>
      <c r="AU347" s="257"/>
      <c r="AV347" s="257"/>
      <c r="AW347" s="257"/>
    </row>
    <row r="348" spans="2:49" s="265" customFormat="1" x14ac:dyDescent="0.4">
      <c r="B348" s="251"/>
      <c r="C348" s="251"/>
      <c r="D348" s="251"/>
      <c r="E348" s="251"/>
      <c r="F348" s="251"/>
      <c r="G348" s="251"/>
      <c r="H348" s="251"/>
      <c r="I348" s="251"/>
      <c r="J348" s="251"/>
      <c r="K348" s="251"/>
      <c r="L348" s="251"/>
      <c r="M348" s="251"/>
      <c r="N348" s="251"/>
      <c r="O348" s="251"/>
      <c r="P348" s="251"/>
      <c r="Q348" s="251"/>
      <c r="R348" s="251"/>
      <c r="S348" s="251"/>
      <c r="T348" s="251"/>
      <c r="U348" s="251"/>
      <c r="V348" s="251"/>
      <c r="W348" s="251"/>
      <c r="X348" s="251"/>
      <c r="Y348" s="251"/>
      <c r="Z348" s="251"/>
      <c r="AA348" s="251"/>
      <c r="AB348" s="252">
        <f t="shared" si="21"/>
        <v>0</v>
      </c>
      <c r="AC348" s="252">
        <f>ROUND(AB348*事業まとめ!$Q$6,2)</f>
        <v>0</v>
      </c>
      <c r="AD348" s="253"/>
      <c r="AE348" s="253"/>
      <c r="AF348" s="253"/>
      <c r="AG348" s="253"/>
      <c r="AH348" s="253"/>
      <c r="AI348" s="253"/>
      <c r="AJ348" s="253"/>
      <c r="AK348" s="252">
        <f t="shared" si="22"/>
        <v>0</v>
      </c>
      <c r="AL348" s="252">
        <f>ROUND(AK348*事業まとめ!$Q$6,2)</f>
        <v>0</v>
      </c>
      <c r="AM348" s="254">
        <f t="shared" si="24"/>
        <v>0</v>
      </c>
      <c r="AN348" s="254">
        <f t="shared" si="24"/>
        <v>0</v>
      </c>
      <c r="AO348" s="259"/>
      <c r="AP348" s="260">
        <f t="shared" si="23"/>
        <v>0</v>
      </c>
      <c r="AQ348" s="259"/>
      <c r="AR348" s="257"/>
      <c r="AS348" s="257"/>
      <c r="AT348" s="257"/>
      <c r="AU348" s="257"/>
      <c r="AV348" s="257"/>
      <c r="AW348" s="257"/>
    </row>
    <row r="349" spans="2:49" s="265" customFormat="1" x14ac:dyDescent="0.4">
      <c r="B349" s="251"/>
      <c r="C349" s="251"/>
      <c r="D349" s="251"/>
      <c r="E349" s="251"/>
      <c r="F349" s="251"/>
      <c r="G349" s="251"/>
      <c r="H349" s="251"/>
      <c r="I349" s="251"/>
      <c r="J349" s="251"/>
      <c r="K349" s="251"/>
      <c r="L349" s="251"/>
      <c r="M349" s="251"/>
      <c r="N349" s="251"/>
      <c r="O349" s="251"/>
      <c r="P349" s="251"/>
      <c r="Q349" s="251"/>
      <c r="R349" s="251"/>
      <c r="S349" s="251"/>
      <c r="T349" s="251"/>
      <c r="U349" s="251"/>
      <c r="V349" s="251"/>
      <c r="W349" s="251"/>
      <c r="X349" s="251"/>
      <c r="Y349" s="251"/>
      <c r="Z349" s="251"/>
      <c r="AA349" s="251"/>
      <c r="AB349" s="252">
        <f t="shared" si="21"/>
        <v>0</v>
      </c>
      <c r="AC349" s="252">
        <f>ROUND(AB349*事業まとめ!$Q$6,2)</f>
        <v>0</v>
      </c>
      <c r="AD349" s="253"/>
      <c r="AE349" s="253"/>
      <c r="AF349" s="253"/>
      <c r="AG349" s="253"/>
      <c r="AH349" s="253"/>
      <c r="AI349" s="253"/>
      <c r="AJ349" s="253"/>
      <c r="AK349" s="252">
        <f t="shared" si="22"/>
        <v>0</v>
      </c>
      <c r="AL349" s="252">
        <f>ROUND(AK349*事業まとめ!$Q$6,2)</f>
        <v>0</v>
      </c>
      <c r="AM349" s="254">
        <f t="shared" si="24"/>
        <v>0</v>
      </c>
      <c r="AN349" s="254">
        <f t="shared" si="24"/>
        <v>0</v>
      </c>
      <c r="AO349" s="259"/>
      <c r="AP349" s="260">
        <f t="shared" si="23"/>
        <v>0</v>
      </c>
      <c r="AQ349" s="259"/>
      <c r="AR349" s="257"/>
      <c r="AS349" s="257"/>
      <c r="AT349" s="257"/>
      <c r="AU349" s="257"/>
      <c r="AV349" s="257"/>
      <c r="AW349" s="257"/>
    </row>
    <row r="350" spans="2:49" s="265" customFormat="1" x14ac:dyDescent="0.4">
      <c r="B350" s="251"/>
      <c r="C350" s="251"/>
      <c r="D350" s="251"/>
      <c r="E350" s="251"/>
      <c r="F350" s="251"/>
      <c r="G350" s="251"/>
      <c r="H350" s="251"/>
      <c r="I350" s="251"/>
      <c r="J350" s="251"/>
      <c r="K350" s="251"/>
      <c r="L350" s="251"/>
      <c r="M350" s="251"/>
      <c r="N350" s="251"/>
      <c r="O350" s="251"/>
      <c r="P350" s="251"/>
      <c r="Q350" s="251"/>
      <c r="R350" s="251"/>
      <c r="S350" s="251"/>
      <c r="T350" s="251"/>
      <c r="U350" s="251"/>
      <c r="V350" s="251"/>
      <c r="W350" s="251"/>
      <c r="X350" s="251"/>
      <c r="Y350" s="251"/>
      <c r="Z350" s="251"/>
      <c r="AA350" s="251"/>
      <c r="AB350" s="252">
        <f t="shared" si="21"/>
        <v>0</v>
      </c>
      <c r="AC350" s="252">
        <f>ROUND(AB350*事業まとめ!$Q$6,2)</f>
        <v>0</v>
      </c>
      <c r="AD350" s="253"/>
      <c r="AE350" s="253"/>
      <c r="AF350" s="253"/>
      <c r="AG350" s="253"/>
      <c r="AH350" s="253"/>
      <c r="AI350" s="253"/>
      <c r="AJ350" s="253"/>
      <c r="AK350" s="252">
        <f t="shared" si="22"/>
        <v>0</v>
      </c>
      <c r="AL350" s="252">
        <f>ROUND(AK350*事業まとめ!$Q$6,2)</f>
        <v>0</v>
      </c>
      <c r="AM350" s="254">
        <f t="shared" si="24"/>
        <v>0</v>
      </c>
      <c r="AN350" s="254">
        <f t="shared" si="24"/>
        <v>0</v>
      </c>
      <c r="AO350" s="259"/>
      <c r="AP350" s="260">
        <f t="shared" si="23"/>
        <v>0</v>
      </c>
      <c r="AQ350" s="259"/>
      <c r="AR350" s="257"/>
      <c r="AS350" s="257"/>
      <c r="AT350" s="257"/>
      <c r="AU350" s="257"/>
      <c r="AV350" s="257"/>
      <c r="AW350" s="257"/>
    </row>
    <row r="351" spans="2:49" s="265" customFormat="1" x14ac:dyDescent="0.4">
      <c r="B351" s="251"/>
      <c r="C351" s="251"/>
      <c r="D351" s="251"/>
      <c r="E351" s="251"/>
      <c r="F351" s="251"/>
      <c r="G351" s="251"/>
      <c r="H351" s="251"/>
      <c r="I351" s="251"/>
      <c r="J351" s="251"/>
      <c r="K351" s="251"/>
      <c r="L351" s="251"/>
      <c r="M351" s="251"/>
      <c r="N351" s="251"/>
      <c r="O351" s="251"/>
      <c r="P351" s="251"/>
      <c r="Q351" s="251"/>
      <c r="R351" s="251"/>
      <c r="S351" s="251"/>
      <c r="T351" s="251"/>
      <c r="U351" s="251"/>
      <c r="V351" s="251"/>
      <c r="W351" s="251"/>
      <c r="X351" s="251"/>
      <c r="Y351" s="251"/>
      <c r="Z351" s="251"/>
      <c r="AA351" s="251"/>
      <c r="AB351" s="252">
        <f t="shared" si="21"/>
        <v>0</v>
      </c>
      <c r="AC351" s="252">
        <f>ROUND(AB351*事業まとめ!$Q$6,2)</f>
        <v>0</v>
      </c>
      <c r="AD351" s="253"/>
      <c r="AE351" s="253"/>
      <c r="AF351" s="253"/>
      <c r="AG351" s="253"/>
      <c r="AH351" s="253"/>
      <c r="AI351" s="253"/>
      <c r="AJ351" s="253"/>
      <c r="AK351" s="252">
        <f t="shared" si="22"/>
        <v>0</v>
      </c>
      <c r="AL351" s="252">
        <f>ROUND(AK351*事業まとめ!$Q$6,2)</f>
        <v>0</v>
      </c>
      <c r="AM351" s="254">
        <f t="shared" si="24"/>
        <v>0</v>
      </c>
      <c r="AN351" s="254">
        <f t="shared" si="24"/>
        <v>0</v>
      </c>
      <c r="AO351" s="259"/>
      <c r="AP351" s="260">
        <f t="shared" si="23"/>
        <v>0</v>
      </c>
      <c r="AQ351" s="259"/>
      <c r="AR351" s="257"/>
      <c r="AS351" s="257"/>
      <c r="AT351" s="257"/>
      <c r="AU351" s="257"/>
      <c r="AV351" s="257"/>
      <c r="AW351" s="257"/>
    </row>
    <row r="352" spans="2:49" s="265" customFormat="1" x14ac:dyDescent="0.4">
      <c r="B352" s="251"/>
      <c r="C352" s="251"/>
      <c r="D352" s="251"/>
      <c r="E352" s="251"/>
      <c r="F352" s="251"/>
      <c r="G352" s="251"/>
      <c r="H352" s="251"/>
      <c r="I352" s="251"/>
      <c r="J352" s="251"/>
      <c r="K352" s="251"/>
      <c r="L352" s="251"/>
      <c r="M352" s="251"/>
      <c r="N352" s="251"/>
      <c r="O352" s="251"/>
      <c r="P352" s="251"/>
      <c r="Q352" s="251"/>
      <c r="R352" s="251"/>
      <c r="S352" s="251"/>
      <c r="T352" s="251"/>
      <c r="U352" s="251"/>
      <c r="V352" s="251"/>
      <c r="W352" s="251"/>
      <c r="X352" s="251"/>
      <c r="Y352" s="251"/>
      <c r="Z352" s="251"/>
      <c r="AA352" s="251"/>
      <c r="AB352" s="252">
        <f t="shared" si="21"/>
        <v>0</v>
      </c>
      <c r="AC352" s="252">
        <f>ROUND(AB352*事業まとめ!$Q$6,2)</f>
        <v>0</v>
      </c>
      <c r="AD352" s="253"/>
      <c r="AE352" s="253"/>
      <c r="AF352" s="253"/>
      <c r="AG352" s="253"/>
      <c r="AH352" s="253"/>
      <c r="AI352" s="253"/>
      <c r="AJ352" s="253"/>
      <c r="AK352" s="252">
        <f t="shared" si="22"/>
        <v>0</v>
      </c>
      <c r="AL352" s="252">
        <f>ROUND(AK352*事業まとめ!$Q$6,2)</f>
        <v>0</v>
      </c>
      <c r="AM352" s="254">
        <f t="shared" si="24"/>
        <v>0</v>
      </c>
      <c r="AN352" s="254">
        <f t="shared" si="24"/>
        <v>0</v>
      </c>
      <c r="AO352" s="259"/>
      <c r="AP352" s="260">
        <f t="shared" si="23"/>
        <v>0</v>
      </c>
      <c r="AQ352" s="259"/>
      <c r="AR352" s="257"/>
      <c r="AS352" s="257"/>
      <c r="AT352" s="257"/>
      <c r="AU352" s="257"/>
      <c r="AV352" s="257"/>
      <c r="AW352" s="257"/>
    </row>
    <row r="353" spans="2:49" s="265" customFormat="1" x14ac:dyDescent="0.4">
      <c r="B353" s="251"/>
      <c r="C353" s="251"/>
      <c r="D353" s="251"/>
      <c r="E353" s="251"/>
      <c r="F353" s="251"/>
      <c r="G353" s="251"/>
      <c r="H353" s="251"/>
      <c r="I353" s="251"/>
      <c r="J353" s="251"/>
      <c r="K353" s="251"/>
      <c r="L353" s="251"/>
      <c r="M353" s="251"/>
      <c r="N353" s="251"/>
      <c r="O353" s="251"/>
      <c r="P353" s="251"/>
      <c r="Q353" s="251"/>
      <c r="R353" s="251"/>
      <c r="S353" s="251"/>
      <c r="T353" s="251"/>
      <c r="U353" s="251"/>
      <c r="V353" s="251"/>
      <c r="W353" s="251"/>
      <c r="X353" s="251"/>
      <c r="Y353" s="251"/>
      <c r="Z353" s="251"/>
      <c r="AA353" s="251"/>
      <c r="AB353" s="252">
        <f t="shared" si="21"/>
        <v>0</v>
      </c>
      <c r="AC353" s="252">
        <f>ROUND(AB353*事業まとめ!$Q$6,2)</f>
        <v>0</v>
      </c>
      <c r="AD353" s="253"/>
      <c r="AE353" s="253"/>
      <c r="AF353" s="253"/>
      <c r="AG353" s="253"/>
      <c r="AH353" s="253"/>
      <c r="AI353" s="253"/>
      <c r="AJ353" s="253"/>
      <c r="AK353" s="252">
        <f t="shared" si="22"/>
        <v>0</v>
      </c>
      <c r="AL353" s="252">
        <f>ROUND(AK353*事業まとめ!$Q$6,2)</f>
        <v>0</v>
      </c>
      <c r="AM353" s="254">
        <f t="shared" si="24"/>
        <v>0</v>
      </c>
      <c r="AN353" s="254">
        <f t="shared" si="24"/>
        <v>0</v>
      </c>
      <c r="AO353" s="259"/>
      <c r="AP353" s="260">
        <f t="shared" si="23"/>
        <v>0</v>
      </c>
      <c r="AQ353" s="259"/>
      <c r="AR353" s="257"/>
      <c r="AS353" s="257"/>
      <c r="AT353" s="257"/>
      <c r="AU353" s="257"/>
      <c r="AV353" s="257"/>
      <c r="AW353" s="257"/>
    </row>
    <row r="354" spans="2:49" s="265" customFormat="1" x14ac:dyDescent="0.4">
      <c r="B354" s="251"/>
      <c r="C354" s="251"/>
      <c r="D354" s="251"/>
      <c r="E354" s="251"/>
      <c r="F354" s="251"/>
      <c r="G354" s="251"/>
      <c r="H354" s="251"/>
      <c r="I354" s="251"/>
      <c r="J354" s="251"/>
      <c r="K354" s="251"/>
      <c r="L354" s="251"/>
      <c r="M354" s="251"/>
      <c r="N354" s="251"/>
      <c r="O354" s="251"/>
      <c r="P354" s="251"/>
      <c r="Q354" s="251"/>
      <c r="R354" s="251"/>
      <c r="S354" s="251"/>
      <c r="T354" s="251"/>
      <c r="U354" s="251"/>
      <c r="V354" s="251"/>
      <c r="W354" s="251"/>
      <c r="X354" s="251"/>
      <c r="Y354" s="251"/>
      <c r="Z354" s="251"/>
      <c r="AA354" s="251"/>
      <c r="AB354" s="252">
        <f t="shared" si="21"/>
        <v>0</v>
      </c>
      <c r="AC354" s="252">
        <f>ROUND(AB354*事業まとめ!$Q$6,2)</f>
        <v>0</v>
      </c>
      <c r="AD354" s="253"/>
      <c r="AE354" s="253"/>
      <c r="AF354" s="253"/>
      <c r="AG354" s="253"/>
      <c r="AH354" s="253"/>
      <c r="AI354" s="253"/>
      <c r="AJ354" s="253"/>
      <c r="AK354" s="252">
        <f t="shared" si="22"/>
        <v>0</v>
      </c>
      <c r="AL354" s="252">
        <f>ROUND(AK354*事業まとめ!$Q$6,2)</f>
        <v>0</v>
      </c>
      <c r="AM354" s="254">
        <f t="shared" si="24"/>
        <v>0</v>
      </c>
      <c r="AN354" s="254">
        <f t="shared" si="24"/>
        <v>0</v>
      </c>
      <c r="AO354" s="259"/>
      <c r="AP354" s="260">
        <f t="shared" si="23"/>
        <v>0</v>
      </c>
      <c r="AQ354" s="259"/>
      <c r="AR354" s="257"/>
      <c r="AS354" s="257"/>
      <c r="AT354" s="257"/>
      <c r="AU354" s="257"/>
      <c r="AV354" s="257"/>
      <c r="AW354" s="257"/>
    </row>
    <row r="355" spans="2:49" s="265" customFormat="1" x14ac:dyDescent="0.4">
      <c r="B355" s="251"/>
      <c r="C355" s="251"/>
      <c r="D355" s="251"/>
      <c r="E355" s="251"/>
      <c r="F355" s="251"/>
      <c r="G355" s="251"/>
      <c r="H355" s="251"/>
      <c r="I355" s="251"/>
      <c r="J355" s="251"/>
      <c r="K355" s="251"/>
      <c r="L355" s="251"/>
      <c r="M355" s="251"/>
      <c r="N355" s="251"/>
      <c r="O355" s="251"/>
      <c r="P355" s="251"/>
      <c r="Q355" s="251"/>
      <c r="R355" s="251"/>
      <c r="S355" s="251"/>
      <c r="T355" s="251"/>
      <c r="U355" s="251"/>
      <c r="V355" s="251"/>
      <c r="W355" s="251"/>
      <c r="X355" s="251"/>
      <c r="Y355" s="251"/>
      <c r="Z355" s="251"/>
      <c r="AA355" s="251"/>
      <c r="AB355" s="252">
        <f t="shared" si="21"/>
        <v>0</v>
      </c>
      <c r="AC355" s="252">
        <f>ROUND(AB355*事業まとめ!$Q$6,2)</f>
        <v>0</v>
      </c>
      <c r="AD355" s="253"/>
      <c r="AE355" s="253"/>
      <c r="AF355" s="253"/>
      <c r="AG355" s="253"/>
      <c r="AH355" s="253"/>
      <c r="AI355" s="253"/>
      <c r="AJ355" s="253"/>
      <c r="AK355" s="252">
        <f t="shared" si="22"/>
        <v>0</v>
      </c>
      <c r="AL355" s="252">
        <f>ROUND(AK355*事業まとめ!$Q$6,2)</f>
        <v>0</v>
      </c>
      <c r="AM355" s="254">
        <f t="shared" si="24"/>
        <v>0</v>
      </c>
      <c r="AN355" s="254">
        <f t="shared" si="24"/>
        <v>0</v>
      </c>
      <c r="AO355" s="259"/>
      <c r="AP355" s="260">
        <f t="shared" si="23"/>
        <v>0</v>
      </c>
      <c r="AQ355" s="259"/>
      <c r="AR355" s="257"/>
      <c r="AS355" s="257"/>
      <c r="AT355" s="257"/>
      <c r="AU355" s="257"/>
      <c r="AV355" s="257"/>
      <c r="AW355" s="257"/>
    </row>
    <row r="356" spans="2:49" s="265" customFormat="1" x14ac:dyDescent="0.4">
      <c r="B356" s="251"/>
      <c r="C356" s="251"/>
      <c r="D356" s="251"/>
      <c r="E356" s="251"/>
      <c r="F356" s="251"/>
      <c r="G356" s="251"/>
      <c r="H356" s="251"/>
      <c r="I356" s="251"/>
      <c r="J356" s="251"/>
      <c r="K356" s="251"/>
      <c r="L356" s="251"/>
      <c r="M356" s="251"/>
      <c r="N356" s="251"/>
      <c r="O356" s="251"/>
      <c r="P356" s="251"/>
      <c r="Q356" s="251"/>
      <c r="R356" s="251"/>
      <c r="S356" s="251"/>
      <c r="T356" s="251"/>
      <c r="U356" s="251"/>
      <c r="V356" s="251"/>
      <c r="W356" s="251"/>
      <c r="X356" s="251"/>
      <c r="Y356" s="251"/>
      <c r="Z356" s="251"/>
      <c r="AA356" s="251"/>
      <c r="AB356" s="252">
        <f t="shared" si="21"/>
        <v>0</v>
      </c>
      <c r="AC356" s="252">
        <f>ROUND(AB356*事業まとめ!$Q$6,2)</f>
        <v>0</v>
      </c>
      <c r="AD356" s="253"/>
      <c r="AE356" s="253"/>
      <c r="AF356" s="253"/>
      <c r="AG356" s="253"/>
      <c r="AH356" s="253"/>
      <c r="AI356" s="253"/>
      <c r="AJ356" s="253"/>
      <c r="AK356" s="252">
        <f t="shared" si="22"/>
        <v>0</v>
      </c>
      <c r="AL356" s="252">
        <f>ROUND(AK356*事業まとめ!$Q$6,2)</f>
        <v>0</v>
      </c>
      <c r="AM356" s="254">
        <f t="shared" si="24"/>
        <v>0</v>
      </c>
      <c r="AN356" s="254">
        <f t="shared" si="24"/>
        <v>0</v>
      </c>
      <c r="AO356" s="259"/>
      <c r="AP356" s="260">
        <f t="shared" si="23"/>
        <v>0</v>
      </c>
      <c r="AQ356" s="259"/>
      <c r="AR356" s="257"/>
      <c r="AS356" s="257"/>
      <c r="AT356" s="257"/>
      <c r="AU356" s="257"/>
      <c r="AV356" s="257"/>
      <c r="AW356" s="257"/>
    </row>
    <row r="357" spans="2:49" s="265" customFormat="1" x14ac:dyDescent="0.4">
      <c r="B357" s="251"/>
      <c r="C357" s="251"/>
      <c r="D357" s="251"/>
      <c r="E357" s="251"/>
      <c r="F357" s="251"/>
      <c r="G357" s="251"/>
      <c r="H357" s="251"/>
      <c r="I357" s="251"/>
      <c r="J357" s="251"/>
      <c r="K357" s="251"/>
      <c r="L357" s="251"/>
      <c r="M357" s="251"/>
      <c r="N357" s="251"/>
      <c r="O357" s="251"/>
      <c r="P357" s="251"/>
      <c r="Q357" s="251"/>
      <c r="R357" s="251"/>
      <c r="S357" s="251"/>
      <c r="T357" s="251"/>
      <c r="U357" s="251"/>
      <c r="V357" s="251"/>
      <c r="W357" s="251"/>
      <c r="X357" s="251"/>
      <c r="Y357" s="251"/>
      <c r="Z357" s="251"/>
      <c r="AA357" s="251"/>
      <c r="AB357" s="252">
        <f t="shared" si="21"/>
        <v>0</v>
      </c>
      <c r="AC357" s="252">
        <f>ROUND(AB357*事業まとめ!$Q$6,2)</f>
        <v>0</v>
      </c>
      <c r="AD357" s="253"/>
      <c r="AE357" s="253"/>
      <c r="AF357" s="253"/>
      <c r="AG357" s="253"/>
      <c r="AH357" s="253"/>
      <c r="AI357" s="253"/>
      <c r="AJ357" s="253"/>
      <c r="AK357" s="252">
        <f t="shared" si="22"/>
        <v>0</v>
      </c>
      <c r="AL357" s="252">
        <f>ROUND(AK357*事業まとめ!$Q$6,2)</f>
        <v>0</v>
      </c>
      <c r="AM357" s="254">
        <f t="shared" si="24"/>
        <v>0</v>
      </c>
      <c r="AN357" s="254">
        <f t="shared" si="24"/>
        <v>0</v>
      </c>
      <c r="AO357" s="259"/>
      <c r="AP357" s="260">
        <f t="shared" si="23"/>
        <v>0</v>
      </c>
      <c r="AQ357" s="259"/>
      <c r="AR357" s="257"/>
      <c r="AS357" s="257"/>
      <c r="AT357" s="257"/>
      <c r="AU357" s="257"/>
      <c r="AV357" s="257"/>
      <c r="AW357" s="257"/>
    </row>
    <row r="358" spans="2:49" s="265" customFormat="1" x14ac:dyDescent="0.4">
      <c r="B358" s="251"/>
      <c r="C358" s="251"/>
      <c r="D358" s="251"/>
      <c r="E358" s="251"/>
      <c r="F358" s="251"/>
      <c r="G358" s="251"/>
      <c r="H358" s="251"/>
      <c r="I358" s="251"/>
      <c r="J358" s="251"/>
      <c r="K358" s="251"/>
      <c r="L358" s="251"/>
      <c r="M358" s="251"/>
      <c r="N358" s="251"/>
      <c r="O358" s="251"/>
      <c r="P358" s="251"/>
      <c r="Q358" s="251"/>
      <c r="R358" s="251"/>
      <c r="S358" s="251"/>
      <c r="T358" s="251"/>
      <c r="U358" s="251"/>
      <c r="V358" s="251"/>
      <c r="W358" s="251"/>
      <c r="X358" s="251"/>
      <c r="Y358" s="251"/>
      <c r="Z358" s="251"/>
      <c r="AA358" s="251"/>
      <c r="AB358" s="252">
        <f t="shared" si="21"/>
        <v>0</v>
      </c>
      <c r="AC358" s="252">
        <f>ROUND(AB358*事業まとめ!$Q$6,2)</f>
        <v>0</v>
      </c>
      <c r="AD358" s="253"/>
      <c r="AE358" s="253"/>
      <c r="AF358" s="253"/>
      <c r="AG358" s="253"/>
      <c r="AH358" s="253"/>
      <c r="AI358" s="253"/>
      <c r="AJ358" s="253"/>
      <c r="AK358" s="252">
        <f t="shared" si="22"/>
        <v>0</v>
      </c>
      <c r="AL358" s="252">
        <f>ROUND(AK358*事業まとめ!$Q$6,2)</f>
        <v>0</v>
      </c>
      <c r="AM358" s="254">
        <f t="shared" si="24"/>
        <v>0</v>
      </c>
      <c r="AN358" s="254">
        <f t="shared" si="24"/>
        <v>0</v>
      </c>
      <c r="AO358" s="259"/>
      <c r="AP358" s="260">
        <f t="shared" si="23"/>
        <v>0</v>
      </c>
      <c r="AQ358" s="259"/>
      <c r="AR358" s="257"/>
      <c r="AS358" s="257"/>
      <c r="AT358" s="257"/>
      <c r="AU358" s="257"/>
      <c r="AV358" s="257"/>
      <c r="AW358" s="257"/>
    </row>
    <row r="359" spans="2:49" s="265" customFormat="1" x14ac:dyDescent="0.4">
      <c r="B359" s="251"/>
      <c r="C359" s="251"/>
      <c r="D359" s="251"/>
      <c r="E359" s="251"/>
      <c r="F359" s="251"/>
      <c r="G359" s="251"/>
      <c r="H359" s="251"/>
      <c r="I359" s="251"/>
      <c r="J359" s="251"/>
      <c r="K359" s="251"/>
      <c r="L359" s="251"/>
      <c r="M359" s="251"/>
      <c r="N359" s="251"/>
      <c r="O359" s="251"/>
      <c r="P359" s="251"/>
      <c r="Q359" s="251"/>
      <c r="R359" s="251"/>
      <c r="S359" s="251"/>
      <c r="T359" s="251"/>
      <c r="U359" s="251"/>
      <c r="V359" s="251"/>
      <c r="W359" s="251"/>
      <c r="X359" s="251"/>
      <c r="Y359" s="251"/>
      <c r="Z359" s="251"/>
      <c r="AA359" s="251"/>
      <c r="AB359" s="252">
        <f t="shared" si="21"/>
        <v>0</v>
      </c>
      <c r="AC359" s="252">
        <f>ROUND(AB359*事業まとめ!$Q$6,2)</f>
        <v>0</v>
      </c>
      <c r="AD359" s="253"/>
      <c r="AE359" s="253"/>
      <c r="AF359" s="253"/>
      <c r="AG359" s="253"/>
      <c r="AH359" s="253"/>
      <c r="AI359" s="253"/>
      <c r="AJ359" s="253"/>
      <c r="AK359" s="252">
        <f t="shared" si="22"/>
        <v>0</v>
      </c>
      <c r="AL359" s="252">
        <f>ROUND(AK359*事業まとめ!$Q$6,2)</f>
        <v>0</v>
      </c>
      <c r="AM359" s="254">
        <f t="shared" si="24"/>
        <v>0</v>
      </c>
      <c r="AN359" s="254">
        <f t="shared" si="24"/>
        <v>0</v>
      </c>
      <c r="AO359" s="259"/>
      <c r="AP359" s="260">
        <f t="shared" si="23"/>
        <v>0</v>
      </c>
      <c r="AQ359" s="259"/>
      <c r="AR359" s="257"/>
      <c r="AS359" s="257"/>
      <c r="AT359" s="257"/>
      <c r="AU359" s="257"/>
      <c r="AV359" s="257"/>
      <c r="AW359" s="257"/>
    </row>
    <row r="360" spans="2:49" s="265" customFormat="1" x14ac:dyDescent="0.4">
      <c r="B360" s="251"/>
      <c r="C360" s="251"/>
      <c r="D360" s="251"/>
      <c r="E360" s="251"/>
      <c r="F360" s="251"/>
      <c r="G360" s="251"/>
      <c r="H360" s="251"/>
      <c r="I360" s="251"/>
      <c r="J360" s="251"/>
      <c r="K360" s="251"/>
      <c r="L360" s="251"/>
      <c r="M360" s="251"/>
      <c r="N360" s="251"/>
      <c r="O360" s="251"/>
      <c r="P360" s="251"/>
      <c r="Q360" s="251"/>
      <c r="R360" s="251"/>
      <c r="S360" s="251"/>
      <c r="T360" s="251"/>
      <c r="U360" s="251"/>
      <c r="V360" s="251"/>
      <c r="W360" s="251"/>
      <c r="X360" s="251"/>
      <c r="Y360" s="251"/>
      <c r="Z360" s="251"/>
      <c r="AA360" s="251"/>
      <c r="AB360" s="252">
        <f t="shared" si="21"/>
        <v>0</v>
      </c>
      <c r="AC360" s="252">
        <f>ROUND(AB360*事業まとめ!$Q$6,2)</f>
        <v>0</v>
      </c>
      <c r="AD360" s="253"/>
      <c r="AE360" s="253"/>
      <c r="AF360" s="253"/>
      <c r="AG360" s="253"/>
      <c r="AH360" s="253"/>
      <c r="AI360" s="253"/>
      <c r="AJ360" s="253"/>
      <c r="AK360" s="252">
        <f t="shared" si="22"/>
        <v>0</v>
      </c>
      <c r="AL360" s="252">
        <f>ROUND(AK360*事業まとめ!$Q$6,2)</f>
        <v>0</v>
      </c>
      <c r="AM360" s="254">
        <f t="shared" si="24"/>
        <v>0</v>
      </c>
      <c r="AN360" s="254">
        <f t="shared" si="24"/>
        <v>0</v>
      </c>
      <c r="AO360" s="259"/>
      <c r="AP360" s="260">
        <f t="shared" si="23"/>
        <v>0</v>
      </c>
      <c r="AQ360" s="259"/>
      <c r="AR360" s="257"/>
      <c r="AS360" s="257"/>
      <c r="AT360" s="257"/>
      <c r="AU360" s="257"/>
      <c r="AV360" s="257"/>
      <c r="AW360" s="257"/>
    </row>
    <row r="361" spans="2:49" s="265" customFormat="1" x14ac:dyDescent="0.4">
      <c r="B361" s="251"/>
      <c r="C361" s="251"/>
      <c r="D361" s="251"/>
      <c r="E361" s="251"/>
      <c r="F361" s="251"/>
      <c r="G361" s="251"/>
      <c r="H361" s="251"/>
      <c r="I361" s="251"/>
      <c r="J361" s="251"/>
      <c r="K361" s="251"/>
      <c r="L361" s="251"/>
      <c r="M361" s="251"/>
      <c r="N361" s="251"/>
      <c r="O361" s="251"/>
      <c r="P361" s="251"/>
      <c r="Q361" s="251"/>
      <c r="R361" s="251"/>
      <c r="S361" s="251"/>
      <c r="T361" s="251"/>
      <c r="U361" s="251"/>
      <c r="V361" s="251"/>
      <c r="W361" s="251"/>
      <c r="X361" s="251"/>
      <c r="Y361" s="251"/>
      <c r="Z361" s="251"/>
      <c r="AA361" s="251"/>
      <c r="AB361" s="252">
        <f t="shared" si="21"/>
        <v>0</v>
      </c>
      <c r="AC361" s="252">
        <f>ROUND(AB361*事業まとめ!$Q$6,2)</f>
        <v>0</v>
      </c>
      <c r="AD361" s="253"/>
      <c r="AE361" s="253"/>
      <c r="AF361" s="253"/>
      <c r="AG361" s="253"/>
      <c r="AH361" s="253"/>
      <c r="AI361" s="253"/>
      <c r="AJ361" s="253"/>
      <c r="AK361" s="252">
        <f t="shared" si="22"/>
        <v>0</v>
      </c>
      <c r="AL361" s="252">
        <f>ROUND(AK361*事業まとめ!$Q$6,2)</f>
        <v>0</v>
      </c>
      <c r="AM361" s="254">
        <f t="shared" si="24"/>
        <v>0</v>
      </c>
      <c r="AN361" s="254">
        <f t="shared" si="24"/>
        <v>0</v>
      </c>
      <c r="AO361" s="259"/>
      <c r="AP361" s="260">
        <f t="shared" si="23"/>
        <v>0</v>
      </c>
      <c r="AQ361" s="259"/>
      <c r="AR361" s="257"/>
      <c r="AS361" s="257"/>
      <c r="AT361" s="257"/>
      <c r="AU361" s="257"/>
      <c r="AV361" s="257"/>
      <c r="AW361" s="257"/>
    </row>
    <row r="362" spans="2:49" s="265" customFormat="1" x14ac:dyDescent="0.4">
      <c r="B362" s="251"/>
      <c r="C362" s="251"/>
      <c r="D362" s="251"/>
      <c r="E362" s="251"/>
      <c r="F362" s="251"/>
      <c r="G362" s="251"/>
      <c r="H362" s="251"/>
      <c r="I362" s="251"/>
      <c r="J362" s="251"/>
      <c r="K362" s="251"/>
      <c r="L362" s="251"/>
      <c r="M362" s="251"/>
      <c r="N362" s="251"/>
      <c r="O362" s="251"/>
      <c r="P362" s="251"/>
      <c r="Q362" s="251"/>
      <c r="R362" s="251"/>
      <c r="S362" s="251"/>
      <c r="T362" s="251"/>
      <c r="U362" s="251"/>
      <c r="V362" s="251"/>
      <c r="W362" s="251"/>
      <c r="X362" s="251"/>
      <c r="Y362" s="251"/>
      <c r="Z362" s="251"/>
      <c r="AA362" s="251"/>
      <c r="AB362" s="252">
        <f t="shared" si="21"/>
        <v>0</v>
      </c>
      <c r="AC362" s="252">
        <f>ROUND(AB362*事業まとめ!$Q$6,2)</f>
        <v>0</v>
      </c>
      <c r="AD362" s="253"/>
      <c r="AE362" s="253"/>
      <c r="AF362" s="253"/>
      <c r="AG362" s="253"/>
      <c r="AH362" s="253"/>
      <c r="AI362" s="253"/>
      <c r="AJ362" s="253"/>
      <c r="AK362" s="252">
        <f t="shared" si="22"/>
        <v>0</v>
      </c>
      <c r="AL362" s="252">
        <f>ROUND(AK362*事業まとめ!$Q$6,2)</f>
        <v>0</v>
      </c>
      <c r="AM362" s="254">
        <f t="shared" si="24"/>
        <v>0</v>
      </c>
      <c r="AN362" s="254">
        <f t="shared" si="24"/>
        <v>0</v>
      </c>
      <c r="AO362" s="259"/>
      <c r="AP362" s="260">
        <f t="shared" si="23"/>
        <v>0</v>
      </c>
      <c r="AQ362" s="259"/>
      <c r="AR362" s="257"/>
      <c r="AS362" s="257"/>
      <c r="AT362" s="257"/>
      <c r="AU362" s="257"/>
      <c r="AV362" s="257"/>
      <c r="AW362" s="257"/>
    </row>
    <row r="363" spans="2:49" s="265" customFormat="1" x14ac:dyDescent="0.4">
      <c r="B363" s="251"/>
      <c r="C363" s="251"/>
      <c r="D363" s="251"/>
      <c r="E363" s="251"/>
      <c r="F363" s="251"/>
      <c r="G363" s="251"/>
      <c r="H363" s="251"/>
      <c r="I363" s="251"/>
      <c r="J363" s="251"/>
      <c r="K363" s="251"/>
      <c r="L363" s="251"/>
      <c r="M363" s="251"/>
      <c r="N363" s="251"/>
      <c r="O363" s="251"/>
      <c r="P363" s="251"/>
      <c r="Q363" s="251"/>
      <c r="R363" s="251"/>
      <c r="S363" s="251"/>
      <c r="T363" s="251"/>
      <c r="U363" s="251"/>
      <c r="V363" s="251"/>
      <c r="W363" s="251"/>
      <c r="X363" s="251"/>
      <c r="Y363" s="251"/>
      <c r="Z363" s="251"/>
      <c r="AA363" s="251"/>
      <c r="AB363" s="252">
        <f t="shared" si="21"/>
        <v>0</v>
      </c>
      <c r="AC363" s="252">
        <f>ROUND(AB363*事業まとめ!$Q$6,2)</f>
        <v>0</v>
      </c>
      <c r="AD363" s="253"/>
      <c r="AE363" s="253"/>
      <c r="AF363" s="253"/>
      <c r="AG363" s="253"/>
      <c r="AH363" s="253"/>
      <c r="AI363" s="253"/>
      <c r="AJ363" s="253"/>
      <c r="AK363" s="252">
        <f t="shared" si="22"/>
        <v>0</v>
      </c>
      <c r="AL363" s="252">
        <f>ROUND(AK363*事業まとめ!$Q$6,2)</f>
        <v>0</v>
      </c>
      <c r="AM363" s="254">
        <f t="shared" si="24"/>
        <v>0</v>
      </c>
      <c r="AN363" s="254">
        <f t="shared" si="24"/>
        <v>0</v>
      </c>
      <c r="AO363" s="259"/>
      <c r="AP363" s="260">
        <f t="shared" si="23"/>
        <v>0</v>
      </c>
      <c r="AQ363" s="259"/>
      <c r="AR363" s="257"/>
      <c r="AS363" s="257"/>
      <c r="AT363" s="257"/>
      <c r="AU363" s="257"/>
      <c r="AV363" s="257"/>
      <c r="AW363" s="257"/>
    </row>
    <row r="364" spans="2:49" s="265" customFormat="1" x14ac:dyDescent="0.4">
      <c r="B364" s="251"/>
      <c r="C364" s="251"/>
      <c r="D364" s="251"/>
      <c r="E364" s="251"/>
      <c r="F364" s="251"/>
      <c r="G364" s="251"/>
      <c r="H364" s="251"/>
      <c r="I364" s="251"/>
      <c r="J364" s="251"/>
      <c r="K364" s="251"/>
      <c r="L364" s="251"/>
      <c r="M364" s="251"/>
      <c r="N364" s="251"/>
      <c r="O364" s="251"/>
      <c r="P364" s="251"/>
      <c r="Q364" s="251"/>
      <c r="R364" s="251"/>
      <c r="S364" s="251"/>
      <c r="T364" s="251"/>
      <c r="U364" s="251"/>
      <c r="V364" s="251"/>
      <c r="W364" s="251"/>
      <c r="X364" s="251"/>
      <c r="Y364" s="251"/>
      <c r="Z364" s="251"/>
      <c r="AA364" s="251"/>
      <c r="AB364" s="252">
        <f t="shared" si="21"/>
        <v>0</v>
      </c>
      <c r="AC364" s="252">
        <f>ROUND(AB364*事業まとめ!$Q$6,2)</f>
        <v>0</v>
      </c>
      <c r="AD364" s="253"/>
      <c r="AE364" s="253"/>
      <c r="AF364" s="253"/>
      <c r="AG364" s="253"/>
      <c r="AH364" s="253"/>
      <c r="AI364" s="253"/>
      <c r="AJ364" s="253"/>
      <c r="AK364" s="252">
        <f t="shared" si="22"/>
        <v>0</v>
      </c>
      <c r="AL364" s="252">
        <f>ROUND(AK364*事業まとめ!$Q$6,2)</f>
        <v>0</v>
      </c>
      <c r="AM364" s="254">
        <f t="shared" si="24"/>
        <v>0</v>
      </c>
      <c r="AN364" s="254">
        <f t="shared" si="24"/>
        <v>0</v>
      </c>
      <c r="AO364" s="259"/>
      <c r="AP364" s="260">
        <f t="shared" si="23"/>
        <v>0</v>
      </c>
      <c r="AQ364" s="259"/>
      <c r="AR364" s="257"/>
      <c r="AS364" s="257"/>
      <c r="AT364" s="257"/>
      <c r="AU364" s="257"/>
      <c r="AV364" s="257"/>
      <c r="AW364" s="257"/>
    </row>
    <row r="365" spans="2:49" s="265" customFormat="1" x14ac:dyDescent="0.4">
      <c r="B365" s="251"/>
      <c r="C365" s="251"/>
      <c r="D365" s="251"/>
      <c r="E365" s="251"/>
      <c r="F365" s="251"/>
      <c r="G365" s="251"/>
      <c r="H365" s="251"/>
      <c r="I365" s="251"/>
      <c r="J365" s="251"/>
      <c r="K365" s="251"/>
      <c r="L365" s="251"/>
      <c r="M365" s="251"/>
      <c r="N365" s="251"/>
      <c r="O365" s="251"/>
      <c r="P365" s="251"/>
      <c r="Q365" s="251"/>
      <c r="R365" s="251"/>
      <c r="S365" s="251"/>
      <c r="T365" s="251"/>
      <c r="U365" s="251"/>
      <c r="V365" s="251"/>
      <c r="W365" s="251"/>
      <c r="X365" s="251"/>
      <c r="Y365" s="251"/>
      <c r="Z365" s="251"/>
      <c r="AA365" s="251"/>
      <c r="AB365" s="252">
        <f t="shared" si="21"/>
        <v>0</v>
      </c>
      <c r="AC365" s="252">
        <f>ROUND(AB365*事業まとめ!$Q$6,2)</f>
        <v>0</v>
      </c>
      <c r="AD365" s="253"/>
      <c r="AE365" s="253"/>
      <c r="AF365" s="253"/>
      <c r="AG365" s="253"/>
      <c r="AH365" s="253"/>
      <c r="AI365" s="253"/>
      <c r="AJ365" s="253"/>
      <c r="AK365" s="252">
        <f t="shared" si="22"/>
        <v>0</v>
      </c>
      <c r="AL365" s="252">
        <f>ROUND(AK365*事業まとめ!$Q$6,2)</f>
        <v>0</v>
      </c>
      <c r="AM365" s="254">
        <f t="shared" si="24"/>
        <v>0</v>
      </c>
      <c r="AN365" s="254">
        <f t="shared" si="24"/>
        <v>0</v>
      </c>
      <c r="AO365" s="259"/>
      <c r="AP365" s="260">
        <f t="shared" si="23"/>
        <v>0</v>
      </c>
      <c r="AQ365" s="259"/>
      <c r="AR365" s="257"/>
      <c r="AS365" s="257"/>
      <c r="AT365" s="257"/>
      <c r="AU365" s="257"/>
      <c r="AV365" s="257"/>
      <c r="AW365" s="257"/>
    </row>
    <row r="366" spans="2:49" s="265" customFormat="1" x14ac:dyDescent="0.4">
      <c r="B366" s="251"/>
      <c r="C366" s="251"/>
      <c r="D366" s="251"/>
      <c r="E366" s="251"/>
      <c r="F366" s="251"/>
      <c r="G366" s="251"/>
      <c r="H366" s="251"/>
      <c r="I366" s="251"/>
      <c r="J366" s="251"/>
      <c r="K366" s="251"/>
      <c r="L366" s="251"/>
      <c r="M366" s="251"/>
      <c r="N366" s="251"/>
      <c r="O366" s="251"/>
      <c r="P366" s="251"/>
      <c r="Q366" s="251"/>
      <c r="R366" s="251"/>
      <c r="S366" s="251"/>
      <c r="T366" s="251"/>
      <c r="U366" s="251"/>
      <c r="V366" s="251"/>
      <c r="W366" s="251"/>
      <c r="X366" s="251"/>
      <c r="Y366" s="251"/>
      <c r="Z366" s="251"/>
      <c r="AA366" s="251"/>
      <c r="AB366" s="252">
        <f t="shared" si="21"/>
        <v>0</v>
      </c>
      <c r="AC366" s="252">
        <f>ROUND(AB366*事業まとめ!$Q$6,2)</f>
        <v>0</v>
      </c>
      <c r="AD366" s="253"/>
      <c r="AE366" s="253"/>
      <c r="AF366" s="253"/>
      <c r="AG366" s="253"/>
      <c r="AH366" s="253"/>
      <c r="AI366" s="253"/>
      <c r="AJ366" s="253"/>
      <c r="AK366" s="252">
        <f t="shared" si="22"/>
        <v>0</v>
      </c>
      <c r="AL366" s="252">
        <f>ROUND(AK366*事業まとめ!$Q$6,2)</f>
        <v>0</v>
      </c>
      <c r="AM366" s="254">
        <f t="shared" si="24"/>
        <v>0</v>
      </c>
      <c r="AN366" s="254">
        <f t="shared" si="24"/>
        <v>0</v>
      </c>
      <c r="AO366" s="259"/>
      <c r="AP366" s="260">
        <f t="shared" si="23"/>
        <v>0</v>
      </c>
      <c r="AQ366" s="259"/>
      <c r="AR366" s="257"/>
      <c r="AS366" s="257"/>
      <c r="AT366" s="257"/>
      <c r="AU366" s="257"/>
      <c r="AV366" s="257"/>
      <c r="AW366" s="257"/>
    </row>
    <row r="367" spans="2:49" s="265" customFormat="1" x14ac:dyDescent="0.4">
      <c r="B367" s="251"/>
      <c r="C367" s="251"/>
      <c r="D367" s="251"/>
      <c r="E367" s="251"/>
      <c r="F367" s="251"/>
      <c r="G367" s="251"/>
      <c r="H367" s="251"/>
      <c r="I367" s="251"/>
      <c r="J367" s="251"/>
      <c r="K367" s="251"/>
      <c r="L367" s="251"/>
      <c r="M367" s="251"/>
      <c r="N367" s="251"/>
      <c r="O367" s="251"/>
      <c r="P367" s="251"/>
      <c r="Q367" s="251"/>
      <c r="R367" s="251"/>
      <c r="S367" s="251"/>
      <c r="T367" s="251"/>
      <c r="U367" s="251"/>
      <c r="V367" s="251"/>
      <c r="W367" s="251"/>
      <c r="X367" s="251"/>
      <c r="Y367" s="251"/>
      <c r="Z367" s="251"/>
      <c r="AA367" s="251"/>
      <c r="AB367" s="252">
        <f t="shared" si="21"/>
        <v>0</v>
      </c>
      <c r="AC367" s="252">
        <f>ROUND(AB367*事業まとめ!$Q$6,2)</f>
        <v>0</v>
      </c>
      <c r="AD367" s="253"/>
      <c r="AE367" s="253"/>
      <c r="AF367" s="253"/>
      <c r="AG367" s="253"/>
      <c r="AH367" s="253"/>
      <c r="AI367" s="253"/>
      <c r="AJ367" s="253"/>
      <c r="AK367" s="252">
        <f t="shared" si="22"/>
        <v>0</v>
      </c>
      <c r="AL367" s="252">
        <f>ROUND(AK367*事業まとめ!$Q$6,2)</f>
        <v>0</v>
      </c>
      <c r="AM367" s="254">
        <f t="shared" si="24"/>
        <v>0</v>
      </c>
      <c r="AN367" s="254">
        <f t="shared" si="24"/>
        <v>0</v>
      </c>
      <c r="AO367" s="259"/>
      <c r="AP367" s="260">
        <f t="shared" si="23"/>
        <v>0</v>
      </c>
      <c r="AQ367" s="259"/>
      <c r="AR367" s="257"/>
      <c r="AS367" s="257"/>
      <c r="AT367" s="257"/>
      <c r="AU367" s="257"/>
      <c r="AV367" s="257"/>
      <c r="AW367" s="257"/>
    </row>
    <row r="368" spans="2:49" s="265" customFormat="1" x14ac:dyDescent="0.4">
      <c r="B368" s="251"/>
      <c r="C368" s="251"/>
      <c r="D368" s="251"/>
      <c r="E368" s="251"/>
      <c r="F368" s="251"/>
      <c r="G368" s="251"/>
      <c r="H368" s="251"/>
      <c r="I368" s="251"/>
      <c r="J368" s="251"/>
      <c r="K368" s="251"/>
      <c r="L368" s="251"/>
      <c r="M368" s="251"/>
      <c r="N368" s="251"/>
      <c r="O368" s="251"/>
      <c r="P368" s="251"/>
      <c r="Q368" s="251"/>
      <c r="R368" s="251"/>
      <c r="S368" s="251"/>
      <c r="T368" s="251"/>
      <c r="U368" s="251"/>
      <c r="V368" s="251"/>
      <c r="W368" s="251"/>
      <c r="X368" s="251"/>
      <c r="Y368" s="251"/>
      <c r="Z368" s="251"/>
      <c r="AA368" s="251"/>
      <c r="AB368" s="252">
        <f t="shared" si="21"/>
        <v>0</v>
      </c>
      <c r="AC368" s="252">
        <f>ROUND(AB368*事業まとめ!$Q$6,2)</f>
        <v>0</v>
      </c>
      <c r="AD368" s="253"/>
      <c r="AE368" s="253"/>
      <c r="AF368" s="253"/>
      <c r="AG368" s="253"/>
      <c r="AH368" s="253"/>
      <c r="AI368" s="253"/>
      <c r="AJ368" s="253"/>
      <c r="AK368" s="252">
        <f t="shared" si="22"/>
        <v>0</v>
      </c>
      <c r="AL368" s="252">
        <f>ROUND(AK368*事業まとめ!$Q$6,2)</f>
        <v>0</v>
      </c>
      <c r="AM368" s="254">
        <f t="shared" si="24"/>
        <v>0</v>
      </c>
      <c r="AN368" s="254">
        <f t="shared" si="24"/>
        <v>0</v>
      </c>
      <c r="AO368" s="259"/>
      <c r="AP368" s="260">
        <f t="shared" si="23"/>
        <v>0</v>
      </c>
      <c r="AQ368" s="259"/>
      <c r="AR368" s="257"/>
      <c r="AS368" s="257"/>
      <c r="AT368" s="257"/>
      <c r="AU368" s="257"/>
      <c r="AV368" s="257"/>
      <c r="AW368" s="257"/>
    </row>
    <row r="369" spans="2:49" s="265" customFormat="1" x14ac:dyDescent="0.4">
      <c r="B369" s="251"/>
      <c r="C369" s="251"/>
      <c r="D369" s="251"/>
      <c r="E369" s="251"/>
      <c r="F369" s="251"/>
      <c r="G369" s="251"/>
      <c r="H369" s="251"/>
      <c r="I369" s="251"/>
      <c r="J369" s="251"/>
      <c r="K369" s="251"/>
      <c r="L369" s="251"/>
      <c r="M369" s="251"/>
      <c r="N369" s="251"/>
      <c r="O369" s="251"/>
      <c r="P369" s="251"/>
      <c r="Q369" s="251"/>
      <c r="R369" s="251"/>
      <c r="S369" s="251"/>
      <c r="T369" s="251"/>
      <c r="U369" s="251"/>
      <c r="V369" s="251"/>
      <c r="W369" s="251"/>
      <c r="X369" s="251"/>
      <c r="Y369" s="251"/>
      <c r="Z369" s="251"/>
      <c r="AA369" s="251"/>
      <c r="AB369" s="252">
        <f t="shared" si="21"/>
        <v>0</v>
      </c>
      <c r="AC369" s="252">
        <f>ROUND(AB369*事業まとめ!$Q$6,2)</f>
        <v>0</v>
      </c>
      <c r="AD369" s="253"/>
      <c r="AE369" s="253"/>
      <c r="AF369" s="253"/>
      <c r="AG369" s="253"/>
      <c r="AH369" s="253"/>
      <c r="AI369" s="253"/>
      <c r="AJ369" s="253"/>
      <c r="AK369" s="252">
        <f t="shared" si="22"/>
        <v>0</v>
      </c>
      <c r="AL369" s="252">
        <f>ROUND(AK369*事業まとめ!$Q$6,2)</f>
        <v>0</v>
      </c>
      <c r="AM369" s="254">
        <f t="shared" si="24"/>
        <v>0</v>
      </c>
      <c r="AN369" s="254">
        <f t="shared" si="24"/>
        <v>0</v>
      </c>
      <c r="AO369" s="259"/>
      <c r="AP369" s="260">
        <f t="shared" si="23"/>
        <v>0</v>
      </c>
      <c r="AQ369" s="259"/>
      <c r="AR369" s="257"/>
      <c r="AS369" s="257"/>
      <c r="AT369" s="257"/>
      <c r="AU369" s="257"/>
      <c r="AV369" s="257"/>
      <c r="AW369" s="257"/>
    </row>
    <row r="370" spans="2:49" s="265" customFormat="1" x14ac:dyDescent="0.4">
      <c r="B370" s="251"/>
      <c r="C370" s="251"/>
      <c r="D370" s="251"/>
      <c r="E370" s="251"/>
      <c r="F370" s="251"/>
      <c r="G370" s="251"/>
      <c r="H370" s="251"/>
      <c r="I370" s="251"/>
      <c r="J370" s="251"/>
      <c r="K370" s="251"/>
      <c r="L370" s="251"/>
      <c r="M370" s="251"/>
      <c r="N370" s="251"/>
      <c r="O370" s="251"/>
      <c r="P370" s="251"/>
      <c r="Q370" s="251"/>
      <c r="R370" s="251"/>
      <c r="S370" s="251"/>
      <c r="T370" s="251"/>
      <c r="U370" s="251"/>
      <c r="V370" s="251"/>
      <c r="W370" s="251"/>
      <c r="X370" s="251"/>
      <c r="Y370" s="251"/>
      <c r="Z370" s="251"/>
      <c r="AA370" s="251"/>
      <c r="AB370" s="252">
        <f t="shared" si="21"/>
        <v>0</v>
      </c>
      <c r="AC370" s="252">
        <f>ROUND(AB370*事業まとめ!$Q$6,2)</f>
        <v>0</v>
      </c>
      <c r="AD370" s="253"/>
      <c r="AE370" s="253"/>
      <c r="AF370" s="253"/>
      <c r="AG370" s="253"/>
      <c r="AH370" s="253"/>
      <c r="AI370" s="253"/>
      <c r="AJ370" s="253"/>
      <c r="AK370" s="252">
        <f t="shared" si="22"/>
        <v>0</v>
      </c>
      <c r="AL370" s="252">
        <f>ROUND(AK370*事業まとめ!$Q$6,2)</f>
        <v>0</v>
      </c>
      <c r="AM370" s="254">
        <f t="shared" si="24"/>
        <v>0</v>
      </c>
      <c r="AN370" s="254">
        <f t="shared" si="24"/>
        <v>0</v>
      </c>
      <c r="AO370" s="259"/>
      <c r="AP370" s="260">
        <f t="shared" si="23"/>
        <v>0</v>
      </c>
      <c r="AQ370" s="259"/>
      <c r="AR370" s="257"/>
      <c r="AS370" s="257"/>
      <c r="AT370" s="257"/>
      <c r="AU370" s="257"/>
      <c r="AV370" s="257"/>
      <c r="AW370" s="257"/>
    </row>
    <row r="371" spans="2:49" s="265" customFormat="1" x14ac:dyDescent="0.4">
      <c r="B371" s="251"/>
      <c r="C371" s="251"/>
      <c r="D371" s="251"/>
      <c r="E371" s="251"/>
      <c r="F371" s="251"/>
      <c r="G371" s="251"/>
      <c r="H371" s="251"/>
      <c r="I371" s="251"/>
      <c r="J371" s="251"/>
      <c r="K371" s="251"/>
      <c r="L371" s="251"/>
      <c r="M371" s="251"/>
      <c r="N371" s="251"/>
      <c r="O371" s="251"/>
      <c r="P371" s="251"/>
      <c r="Q371" s="251"/>
      <c r="R371" s="251"/>
      <c r="S371" s="251"/>
      <c r="T371" s="251"/>
      <c r="U371" s="251"/>
      <c r="V371" s="251"/>
      <c r="W371" s="251"/>
      <c r="X371" s="251"/>
      <c r="Y371" s="251"/>
      <c r="Z371" s="251"/>
      <c r="AA371" s="251"/>
      <c r="AB371" s="252">
        <f t="shared" si="21"/>
        <v>0</v>
      </c>
      <c r="AC371" s="252">
        <f>ROUND(AB371*事業まとめ!$Q$6,2)</f>
        <v>0</v>
      </c>
      <c r="AD371" s="253"/>
      <c r="AE371" s="253"/>
      <c r="AF371" s="253"/>
      <c r="AG371" s="253"/>
      <c r="AH371" s="253"/>
      <c r="AI371" s="253"/>
      <c r="AJ371" s="253"/>
      <c r="AK371" s="252">
        <f t="shared" si="22"/>
        <v>0</v>
      </c>
      <c r="AL371" s="252">
        <f>ROUND(AK371*事業まとめ!$Q$6,2)</f>
        <v>0</v>
      </c>
      <c r="AM371" s="254">
        <f t="shared" si="24"/>
        <v>0</v>
      </c>
      <c r="AN371" s="254">
        <f t="shared" si="24"/>
        <v>0</v>
      </c>
      <c r="AO371" s="259"/>
      <c r="AP371" s="260">
        <f t="shared" si="23"/>
        <v>0</v>
      </c>
      <c r="AQ371" s="259"/>
      <c r="AR371" s="257"/>
      <c r="AS371" s="257"/>
      <c r="AT371" s="257"/>
      <c r="AU371" s="257"/>
      <c r="AV371" s="257"/>
      <c r="AW371" s="257"/>
    </row>
    <row r="372" spans="2:49" s="265" customFormat="1" x14ac:dyDescent="0.4">
      <c r="B372" s="251"/>
      <c r="C372" s="251"/>
      <c r="D372" s="251"/>
      <c r="E372" s="251"/>
      <c r="F372" s="251"/>
      <c r="G372" s="251"/>
      <c r="H372" s="251"/>
      <c r="I372" s="251"/>
      <c r="J372" s="251"/>
      <c r="K372" s="251"/>
      <c r="L372" s="251"/>
      <c r="M372" s="251"/>
      <c r="N372" s="251"/>
      <c r="O372" s="251"/>
      <c r="P372" s="251"/>
      <c r="Q372" s="251"/>
      <c r="R372" s="251"/>
      <c r="S372" s="251"/>
      <c r="T372" s="251"/>
      <c r="U372" s="251"/>
      <c r="V372" s="251"/>
      <c r="W372" s="251"/>
      <c r="X372" s="251"/>
      <c r="Y372" s="251"/>
      <c r="Z372" s="251"/>
      <c r="AA372" s="251"/>
      <c r="AB372" s="252">
        <f t="shared" si="21"/>
        <v>0</v>
      </c>
      <c r="AC372" s="252">
        <f>ROUND(AB372*事業まとめ!$Q$6,2)</f>
        <v>0</v>
      </c>
      <c r="AD372" s="253"/>
      <c r="AE372" s="253"/>
      <c r="AF372" s="253"/>
      <c r="AG372" s="253"/>
      <c r="AH372" s="253"/>
      <c r="AI372" s="253"/>
      <c r="AJ372" s="253"/>
      <c r="AK372" s="252">
        <f t="shared" si="22"/>
        <v>0</v>
      </c>
      <c r="AL372" s="252">
        <f>ROUND(AK372*事業まとめ!$Q$6,2)</f>
        <v>0</v>
      </c>
      <c r="AM372" s="254">
        <f t="shared" si="24"/>
        <v>0</v>
      </c>
      <c r="AN372" s="254">
        <f t="shared" si="24"/>
        <v>0</v>
      </c>
      <c r="AO372" s="259"/>
      <c r="AP372" s="260">
        <f t="shared" si="23"/>
        <v>0</v>
      </c>
      <c r="AQ372" s="259"/>
      <c r="AR372" s="257"/>
      <c r="AS372" s="257"/>
      <c r="AT372" s="257"/>
      <c r="AU372" s="257"/>
      <c r="AV372" s="257"/>
      <c r="AW372" s="257"/>
    </row>
    <row r="373" spans="2:49" s="265" customFormat="1" x14ac:dyDescent="0.4">
      <c r="B373" s="251"/>
      <c r="C373" s="251"/>
      <c r="D373" s="251"/>
      <c r="E373" s="251"/>
      <c r="F373" s="251"/>
      <c r="G373" s="251"/>
      <c r="H373" s="251"/>
      <c r="I373" s="251"/>
      <c r="J373" s="251"/>
      <c r="K373" s="251"/>
      <c r="L373" s="251"/>
      <c r="M373" s="251"/>
      <c r="N373" s="251"/>
      <c r="O373" s="251"/>
      <c r="P373" s="251"/>
      <c r="Q373" s="251"/>
      <c r="R373" s="251"/>
      <c r="S373" s="251"/>
      <c r="T373" s="251"/>
      <c r="U373" s="251"/>
      <c r="V373" s="251"/>
      <c r="W373" s="251"/>
      <c r="X373" s="251"/>
      <c r="Y373" s="251"/>
      <c r="Z373" s="251"/>
      <c r="AA373" s="251"/>
      <c r="AB373" s="252">
        <f t="shared" si="21"/>
        <v>0</v>
      </c>
      <c r="AC373" s="252">
        <f>ROUND(AB373*事業まとめ!$Q$6,2)</f>
        <v>0</v>
      </c>
      <c r="AD373" s="253"/>
      <c r="AE373" s="253"/>
      <c r="AF373" s="253"/>
      <c r="AG373" s="253"/>
      <c r="AH373" s="253"/>
      <c r="AI373" s="253"/>
      <c r="AJ373" s="253"/>
      <c r="AK373" s="252">
        <f t="shared" si="22"/>
        <v>0</v>
      </c>
      <c r="AL373" s="252">
        <f>ROUND(AK373*事業まとめ!$Q$6,2)</f>
        <v>0</v>
      </c>
      <c r="AM373" s="254">
        <f t="shared" si="24"/>
        <v>0</v>
      </c>
      <c r="AN373" s="254">
        <f t="shared" si="24"/>
        <v>0</v>
      </c>
      <c r="AO373" s="259"/>
      <c r="AP373" s="260">
        <f t="shared" si="23"/>
        <v>0</v>
      </c>
      <c r="AQ373" s="259"/>
      <c r="AR373" s="257"/>
      <c r="AS373" s="257"/>
      <c r="AT373" s="257"/>
      <c r="AU373" s="257"/>
      <c r="AV373" s="257"/>
      <c r="AW373" s="257"/>
    </row>
    <row r="374" spans="2:49" s="265" customFormat="1" x14ac:dyDescent="0.4">
      <c r="B374" s="251"/>
      <c r="C374" s="251"/>
      <c r="D374" s="251"/>
      <c r="E374" s="251"/>
      <c r="F374" s="251"/>
      <c r="G374" s="251"/>
      <c r="H374" s="251"/>
      <c r="I374" s="251"/>
      <c r="J374" s="251"/>
      <c r="K374" s="251"/>
      <c r="L374" s="251"/>
      <c r="M374" s="251"/>
      <c r="N374" s="251"/>
      <c r="O374" s="251"/>
      <c r="P374" s="251"/>
      <c r="Q374" s="251"/>
      <c r="R374" s="251"/>
      <c r="S374" s="251"/>
      <c r="T374" s="251"/>
      <c r="U374" s="251"/>
      <c r="V374" s="251"/>
      <c r="W374" s="251"/>
      <c r="X374" s="251"/>
      <c r="Y374" s="251"/>
      <c r="Z374" s="251"/>
      <c r="AA374" s="251"/>
      <c r="AB374" s="252">
        <f t="shared" si="21"/>
        <v>0</v>
      </c>
      <c r="AC374" s="252">
        <f>ROUND(AB374*事業まとめ!$Q$6,2)</f>
        <v>0</v>
      </c>
      <c r="AD374" s="253"/>
      <c r="AE374" s="253"/>
      <c r="AF374" s="253"/>
      <c r="AG374" s="253"/>
      <c r="AH374" s="253"/>
      <c r="AI374" s="253"/>
      <c r="AJ374" s="253"/>
      <c r="AK374" s="252">
        <f t="shared" si="22"/>
        <v>0</v>
      </c>
      <c r="AL374" s="252">
        <f>ROUND(AK374*事業まとめ!$Q$6,2)</f>
        <v>0</v>
      </c>
      <c r="AM374" s="254">
        <f t="shared" si="24"/>
        <v>0</v>
      </c>
      <c r="AN374" s="254">
        <f t="shared" si="24"/>
        <v>0</v>
      </c>
      <c r="AO374" s="259"/>
      <c r="AP374" s="260">
        <f t="shared" si="23"/>
        <v>0</v>
      </c>
      <c r="AQ374" s="259"/>
      <c r="AR374" s="257"/>
      <c r="AS374" s="257"/>
      <c r="AT374" s="257"/>
      <c r="AU374" s="257"/>
      <c r="AV374" s="257"/>
      <c r="AW374" s="257"/>
    </row>
    <row r="375" spans="2:49" s="265" customFormat="1" x14ac:dyDescent="0.4">
      <c r="B375" s="251"/>
      <c r="C375" s="251"/>
      <c r="D375" s="251"/>
      <c r="E375" s="251"/>
      <c r="F375" s="251"/>
      <c r="G375" s="251"/>
      <c r="H375" s="251"/>
      <c r="I375" s="251"/>
      <c r="J375" s="251"/>
      <c r="K375" s="251"/>
      <c r="L375" s="251"/>
      <c r="M375" s="251"/>
      <c r="N375" s="251"/>
      <c r="O375" s="251"/>
      <c r="P375" s="251"/>
      <c r="Q375" s="251"/>
      <c r="R375" s="251"/>
      <c r="S375" s="251"/>
      <c r="T375" s="251"/>
      <c r="U375" s="251"/>
      <c r="V375" s="251"/>
      <c r="W375" s="251"/>
      <c r="X375" s="251"/>
      <c r="Y375" s="251"/>
      <c r="Z375" s="251"/>
      <c r="AA375" s="251"/>
      <c r="AB375" s="252">
        <f t="shared" si="21"/>
        <v>0</v>
      </c>
      <c r="AC375" s="252">
        <f>ROUND(AB375*事業まとめ!$Q$6,2)</f>
        <v>0</v>
      </c>
      <c r="AD375" s="253"/>
      <c r="AE375" s="253"/>
      <c r="AF375" s="253"/>
      <c r="AG375" s="253"/>
      <c r="AH375" s="253"/>
      <c r="AI375" s="253"/>
      <c r="AJ375" s="253"/>
      <c r="AK375" s="252">
        <f t="shared" si="22"/>
        <v>0</v>
      </c>
      <c r="AL375" s="252">
        <f>ROUND(AK375*事業まとめ!$Q$6,2)</f>
        <v>0</v>
      </c>
      <c r="AM375" s="254">
        <f t="shared" si="24"/>
        <v>0</v>
      </c>
      <c r="AN375" s="254">
        <f t="shared" si="24"/>
        <v>0</v>
      </c>
      <c r="AO375" s="259"/>
      <c r="AP375" s="260">
        <f t="shared" si="23"/>
        <v>0</v>
      </c>
      <c r="AQ375" s="259"/>
      <c r="AR375" s="257"/>
      <c r="AS375" s="257"/>
      <c r="AT375" s="257"/>
      <c r="AU375" s="257"/>
      <c r="AV375" s="257"/>
      <c r="AW375" s="257"/>
    </row>
    <row r="376" spans="2:49" s="265" customFormat="1" x14ac:dyDescent="0.4">
      <c r="B376" s="251"/>
      <c r="C376" s="251"/>
      <c r="D376" s="251"/>
      <c r="E376" s="251"/>
      <c r="F376" s="251"/>
      <c r="G376" s="251"/>
      <c r="H376" s="251"/>
      <c r="I376" s="251"/>
      <c r="J376" s="251"/>
      <c r="K376" s="251"/>
      <c r="L376" s="251"/>
      <c r="M376" s="251"/>
      <c r="N376" s="251"/>
      <c r="O376" s="251"/>
      <c r="P376" s="251"/>
      <c r="Q376" s="251"/>
      <c r="R376" s="251"/>
      <c r="S376" s="251"/>
      <c r="T376" s="251"/>
      <c r="U376" s="251"/>
      <c r="V376" s="251"/>
      <c r="W376" s="251"/>
      <c r="X376" s="251"/>
      <c r="Y376" s="251"/>
      <c r="Z376" s="251"/>
      <c r="AA376" s="251"/>
      <c r="AB376" s="252">
        <f t="shared" si="21"/>
        <v>0</v>
      </c>
      <c r="AC376" s="252">
        <f>ROUND(AB376*事業まとめ!$Q$6,2)</f>
        <v>0</v>
      </c>
      <c r="AD376" s="253"/>
      <c r="AE376" s="253"/>
      <c r="AF376" s="253"/>
      <c r="AG376" s="253"/>
      <c r="AH376" s="253"/>
      <c r="AI376" s="253"/>
      <c r="AJ376" s="253"/>
      <c r="AK376" s="252">
        <f t="shared" si="22"/>
        <v>0</v>
      </c>
      <c r="AL376" s="252">
        <f>ROUND(AK376*事業まとめ!$Q$6,2)</f>
        <v>0</v>
      </c>
      <c r="AM376" s="254">
        <f t="shared" si="24"/>
        <v>0</v>
      </c>
      <c r="AN376" s="254">
        <f t="shared" si="24"/>
        <v>0</v>
      </c>
      <c r="AO376" s="259"/>
      <c r="AP376" s="260">
        <f t="shared" si="23"/>
        <v>0</v>
      </c>
      <c r="AQ376" s="259"/>
      <c r="AR376" s="257"/>
      <c r="AS376" s="257"/>
      <c r="AT376" s="257"/>
      <c r="AU376" s="257"/>
      <c r="AV376" s="257"/>
      <c r="AW376" s="257"/>
    </row>
    <row r="377" spans="2:49" s="265" customFormat="1" x14ac:dyDescent="0.4">
      <c r="B377" s="251"/>
      <c r="C377" s="251"/>
      <c r="D377" s="251"/>
      <c r="E377" s="251"/>
      <c r="F377" s="251"/>
      <c r="G377" s="251"/>
      <c r="H377" s="251"/>
      <c r="I377" s="251"/>
      <c r="J377" s="251"/>
      <c r="K377" s="251"/>
      <c r="L377" s="251"/>
      <c r="M377" s="251"/>
      <c r="N377" s="251"/>
      <c r="O377" s="251"/>
      <c r="P377" s="251"/>
      <c r="Q377" s="251"/>
      <c r="R377" s="251"/>
      <c r="S377" s="251"/>
      <c r="T377" s="251"/>
      <c r="U377" s="251"/>
      <c r="V377" s="251"/>
      <c r="W377" s="251"/>
      <c r="X377" s="251"/>
      <c r="Y377" s="251"/>
      <c r="Z377" s="251"/>
      <c r="AA377" s="251"/>
      <c r="AB377" s="252">
        <f t="shared" si="21"/>
        <v>0</v>
      </c>
      <c r="AC377" s="252">
        <f>ROUND(AB377*事業まとめ!$Q$6,2)</f>
        <v>0</v>
      </c>
      <c r="AD377" s="253"/>
      <c r="AE377" s="253"/>
      <c r="AF377" s="253"/>
      <c r="AG377" s="253"/>
      <c r="AH377" s="253"/>
      <c r="AI377" s="253"/>
      <c r="AJ377" s="253"/>
      <c r="AK377" s="252">
        <f t="shared" si="22"/>
        <v>0</v>
      </c>
      <c r="AL377" s="252">
        <f>ROUND(AK377*事業まとめ!$Q$6,2)</f>
        <v>0</v>
      </c>
      <c r="AM377" s="254">
        <f t="shared" si="24"/>
        <v>0</v>
      </c>
      <c r="AN377" s="254">
        <f t="shared" si="24"/>
        <v>0</v>
      </c>
      <c r="AO377" s="259"/>
      <c r="AP377" s="260">
        <f t="shared" si="23"/>
        <v>0</v>
      </c>
      <c r="AQ377" s="259"/>
      <c r="AR377" s="257"/>
      <c r="AS377" s="257"/>
      <c r="AT377" s="257"/>
      <c r="AU377" s="257"/>
      <c r="AV377" s="257"/>
      <c r="AW377" s="257"/>
    </row>
    <row r="378" spans="2:49" s="265" customFormat="1" x14ac:dyDescent="0.4">
      <c r="B378" s="251"/>
      <c r="C378" s="251"/>
      <c r="D378" s="251"/>
      <c r="E378" s="251"/>
      <c r="F378" s="251"/>
      <c r="G378" s="251"/>
      <c r="H378" s="251"/>
      <c r="I378" s="251"/>
      <c r="J378" s="251"/>
      <c r="K378" s="251"/>
      <c r="L378" s="251"/>
      <c r="M378" s="251"/>
      <c r="N378" s="251"/>
      <c r="O378" s="251"/>
      <c r="P378" s="251"/>
      <c r="Q378" s="251"/>
      <c r="R378" s="251"/>
      <c r="S378" s="251"/>
      <c r="T378" s="251"/>
      <c r="U378" s="251"/>
      <c r="V378" s="251"/>
      <c r="W378" s="251"/>
      <c r="X378" s="251"/>
      <c r="Y378" s="251"/>
      <c r="Z378" s="251"/>
      <c r="AA378" s="251"/>
      <c r="AB378" s="252">
        <f t="shared" si="21"/>
        <v>0</v>
      </c>
      <c r="AC378" s="252">
        <f>ROUND(AB378*事業まとめ!$Q$6,2)</f>
        <v>0</v>
      </c>
      <c r="AD378" s="253"/>
      <c r="AE378" s="253"/>
      <c r="AF378" s="253"/>
      <c r="AG378" s="253"/>
      <c r="AH378" s="253"/>
      <c r="AI378" s="253"/>
      <c r="AJ378" s="253"/>
      <c r="AK378" s="252">
        <f t="shared" si="22"/>
        <v>0</v>
      </c>
      <c r="AL378" s="252">
        <f>ROUND(AK378*事業まとめ!$Q$6,2)</f>
        <v>0</v>
      </c>
      <c r="AM378" s="254">
        <f t="shared" si="24"/>
        <v>0</v>
      </c>
      <c r="AN378" s="254">
        <f t="shared" si="24"/>
        <v>0</v>
      </c>
      <c r="AO378" s="259"/>
      <c r="AP378" s="260">
        <f t="shared" si="23"/>
        <v>0</v>
      </c>
      <c r="AQ378" s="259"/>
      <c r="AR378" s="257"/>
      <c r="AS378" s="257"/>
      <c r="AT378" s="257"/>
      <c r="AU378" s="257"/>
      <c r="AV378" s="257"/>
      <c r="AW378" s="257"/>
    </row>
    <row r="379" spans="2:49" s="265" customFormat="1" x14ac:dyDescent="0.4">
      <c r="B379" s="251"/>
      <c r="C379" s="251"/>
      <c r="D379" s="251"/>
      <c r="E379" s="251"/>
      <c r="F379" s="251"/>
      <c r="G379" s="251"/>
      <c r="H379" s="251"/>
      <c r="I379" s="251"/>
      <c r="J379" s="251"/>
      <c r="K379" s="251"/>
      <c r="L379" s="251"/>
      <c r="M379" s="251"/>
      <c r="N379" s="251"/>
      <c r="O379" s="251"/>
      <c r="P379" s="251"/>
      <c r="Q379" s="251"/>
      <c r="R379" s="251"/>
      <c r="S379" s="251"/>
      <c r="T379" s="251"/>
      <c r="U379" s="251"/>
      <c r="V379" s="251"/>
      <c r="W379" s="251"/>
      <c r="X379" s="251"/>
      <c r="Y379" s="251"/>
      <c r="Z379" s="251"/>
      <c r="AA379" s="251"/>
      <c r="AB379" s="252">
        <f t="shared" si="21"/>
        <v>0</v>
      </c>
      <c r="AC379" s="252">
        <f>ROUND(AB379*事業まとめ!$Q$6,2)</f>
        <v>0</v>
      </c>
      <c r="AD379" s="253"/>
      <c r="AE379" s="253"/>
      <c r="AF379" s="253"/>
      <c r="AG379" s="253"/>
      <c r="AH379" s="253"/>
      <c r="AI379" s="253"/>
      <c r="AJ379" s="253"/>
      <c r="AK379" s="252">
        <f t="shared" si="22"/>
        <v>0</v>
      </c>
      <c r="AL379" s="252">
        <f>ROUND(AK379*事業まとめ!$Q$6,2)</f>
        <v>0</v>
      </c>
      <c r="AM379" s="254">
        <f t="shared" si="24"/>
        <v>0</v>
      </c>
      <c r="AN379" s="254">
        <f t="shared" si="24"/>
        <v>0</v>
      </c>
      <c r="AO379" s="259"/>
      <c r="AP379" s="260">
        <f t="shared" si="23"/>
        <v>0</v>
      </c>
      <c r="AQ379" s="259"/>
      <c r="AR379" s="257"/>
      <c r="AS379" s="257"/>
      <c r="AT379" s="257"/>
      <c r="AU379" s="257"/>
      <c r="AV379" s="257"/>
      <c r="AW379" s="257"/>
    </row>
    <row r="380" spans="2:49" s="265" customFormat="1" x14ac:dyDescent="0.4">
      <c r="B380" s="251"/>
      <c r="C380" s="251"/>
      <c r="D380" s="251"/>
      <c r="E380" s="251"/>
      <c r="F380" s="251"/>
      <c r="G380" s="251"/>
      <c r="H380" s="251"/>
      <c r="I380" s="251"/>
      <c r="J380" s="251"/>
      <c r="K380" s="251"/>
      <c r="L380" s="251"/>
      <c r="M380" s="251"/>
      <c r="N380" s="251"/>
      <c r="O380" s="251"/>
      <c r="P380" s="251"/>
      <c r="Q380" s="251"/>
      <c r="R380" s="251"/>
      <c r="S380" s="251"/>
      <c r="T380" s="251"/>
      <c r="U380" s="251"/>
      <c r="V380" s="251"/>
      <c r="W380" s="251"/>
      <c r="X380" s="251"/>
      <c r="Y380" s="251"/>
      <c r="Z380" s="251"/>
      <c r="AA380" s="251"/>
      <c r="AB380" s="252">
        <f t="shared" si="21"/>
        <v>0</v>
      </c>
      <c r="AC380" s="252">
        <f>ROUND(AB380*事業まとめ!$Q$6,2)</f>
        <v>0</v>
      </c>
      <c r="AD380" s="253"/>
      <c r="AE380" s="253"/>
      <c r="AF380" s="253"/>
      <c r="AG380" s="253"/>
      <c r="AH380" s="253"/>
      <c r="AI380" s="253"/>
      <c r="AJ380" s="253"/>
      <c r="AK380" s="252">
        <f t="shared" si="22"/>
        <v>0</v>
      </c>
      <c r="AL380" s="252">
        <f>ROUND(AK380*事業まとめ!$Q$6,2)</f>
        <v>0</v>
      </c>
      <c r="AM380" s="254">
        <f t="shared" si="24"/>
        <v>0</v>
      </c>
      <c r="AN380" s="254">
        <f t="shared" si="24"/>
        <v>0</v>
      </c>
      <c r="AO380" s="259"/>
      <c r="AP380" s="260">
        <f t="shared" si="23"/>
        <v>0</v>
      </c>
      <c r="AQ380" s="259"/>
      <c r="AR380" s="257"/>
      <c r="AS380" s="257"/>
      <c r="AT380" s="257"/>
      <c r="AU380" s="257"/>
      <c r="AV380" s="257"/>
      <c r="AW380" s="257"/>
    </row>
    <row r="381" spans="2:49" s="265" customFormat="1" x14ac:dyDescent="0.4">
      <c r="B381" s="251"/>
      <c r="C381" s="251"/>
      <c r="D381" s="251"/>
      <c r="E381" s="251"/>
      <c r="F381" s="251"/>
      <c r="G381" s="251"/>
      <c r="H381" s="251"/>
      <c r="I381" s="251"/>
      <c r="J381" s="251"/>
      <c r="K381" s="251"/>
      <c r="L381" s="251"/>
      <c r="M381" s="251"/>
      <c r="N381" s="251"/>
      <c r="O381" s="251"/>
      <c r="P381" s="251"/>
      <c r="Q381" s="251"/>
      <c r="R381" s="251"/>
      <c r="S381" s="251"/>
      <c r="T381" s="251"/>
      <c r="U381" s="251"/>
      <c r="V381" s="251"/>
      <c r="W381" s="251"/>
      <c r="X381" s="251"/>
      <c r="Y381" s="251"/>
      <c r="Z381" s="251"/>
      <c r="AA381" s="251"/>
      <c r="AB381" s="252">
        <f t="shared" si="21"/>
        <v>0</v>
      </c>
      <c r="AC381" s="252">
        <f>ROUND(AB381*事業まとめ!$Q$6,2)</f>
        <v>0</v>
      </c>
      <c r="AD381" s="253"/>
      <c r="AE381" s="253"/>
      <c r="AF381" s="253"/>
      <c r="AG381" s="253"/>
      <c r="AH381" s="253"/>
      <c r="AI381" s="253"/>
      <c r="AJ381" s="253"/>
      <c r="AK381" s="252">
        <f t="shared" si="22"/>
        <v>0</v>
      </c>
      <c r="AL381" s="252">
        <f>ROUND(AK381*事業まとめ!$Q$6,2)</f>
        <v>0</v>
      </c>
      <c r="AM381" s="254">
        <f t="shared" si="24"/>
        <v>0</v>
      </c>
      <c r="AN381" s="254">
        <f t="shared" si="24"/>
        <v>0</v>
      </c>
      <c r="AO381" s="259"/>
      <c r="AP381" s="260">
        <f t="shared" si="23"/>
        <v>0</v>
      </c>
      <c r="AQ381" s="259"/>
      <c r="AR381" s="257"/>
      <c r="AS381" s="257"/>
      <c r="AT381" s="257"/>
      <c r="AU381" s="257"/>
      <c r="AV381" s="257"/>
      <c r="AW381" s="257"/>
    </row>
    <row r="382" spans="2:49" s="265" customFormat="1" x14ac:dyDescent="0.4">
      <c r="B382" s="251"/>
      <c r="C382" s="251"/>
      <c r="D382" s="251"/>
      <c r="E382" s="251"/>
      <c r="F382" s="251"/>
      <c r="G382" s="251"/>
      <c r="H382" s="251"/>
      <c r="I382" s="251"/>
      <c r="J382" s="251"/>
      <c r="K382" s="251"/>
      <c r="L382" s="251"/>
      <c r="M382" s="251"/>
      <c r="N382" s="251"/>
      <c r="O382" s="251"/>
      <c r="P382" s="251"/>
      <c r="Q382" s="251"/>
      <c r="R382" s="251"/>
      <c r="S382" s="251"/>
      <c r="T382" s="251"/>
      <c r="U382" s="251"/>
      <c r="V382" s="251"/>
      <c r="W382" s="251"/>
      <c r="X382" s="251"/>
      <c r="Y382" s="251"/>
      <c r="Z382" s="251"/>
      <c r="AA382" s="251"/>
      <c r="AB382" s="252">
        <f t="shared" si="21"/>
        <v>0</v>
      </c>
      <c r="AC382" s="252">
        <f>ROUND(AB382*事業まとめ!$Q$6,2)</f>
        <v>0</v>
      </c>
      <c r="AD382" s="253"/>
      <c r="AE382" s="253"/>
      <c r="AF382" s="253"/>
      <c r="AG382" s="253"/>
      <c r="AH382" s="253"/>
      <c r="AI382" s="253"/>
      <c r="AJ382" s="253"/>
      <c r="AK382" s="252">
        <f t="shared" si="22"/>
        <v>0</v>
      </c>
      <c r="AL382" s="252">
        <f>ROUND(AK382*事業まとめ!$Q$6,2)</f>
        <v>0</v>
      </c>
      <c r="AM382" s="254">
        <f t="shared" si="24"/>
        <v>0</v>
      </c>
      <c r="AN382" s="254">
        <f t="shared" si="24"/>
        <v>0</v>
      </c>
      <c r="AO382" s="259"/>
      <c r="AP382" s="260">
        <f t="shared" si="23"/>
        <v>0</v>
      </c>
      <c r="AQ382" s="259"/>
      <c r="AR382" s="257"/>
      <c r="AS382" s="257"/>
      <c r="AT382" s="257"/>
      <c r="AU382" s="257"/>
      <c r="AV382" s="257"/>
      <c r="AW382" s="257"/>
    </row>
    <row r="383" spans="2:49" s="265" customFormat="1" x14ac:dyDescent="0.4">
      <c r="B383" s="251"/>
      <c r="C383" s="251"/>
      <c r="D383" s="251"/>
      <c r="E383" s="251"/>
      <c r="F383" s="251"/>
      <c r="G383" s="251"/>
      <c r="H383" s="251"/>
      <c r="I383" s="251"/>
      <c r="J383" s="251"/>
      <c r="K383" s="251"/>
      <c r="L383" s="251"/>
      <c r="M383" s="251"/>
      <c r="N383" s="251"/>
      <c r="O383" s="251"/>
      <c r="P383" s="251"/>
      <c r="Q383" s="251"/>
      <c r="R383" s="251"/>
      <c r="S383" s="251"/>
      <c r="T383" s="251"/>
      <c r="U383" s="251"/>
      <c r="V383" s="251"/>
      <c r="W383" s="251"/>
      <c r="X383" s="251"/>
      <c r="Y383" s="251"/>
      <c r="Z383" s="251"/>
      <c r="AA383" s="251"/>
      <c r="AB383" s="252">
        <f t="shared" si="21"/>
        <v>0</v>
      </c>
      <c r="AC383" s="252">
        <f>ROUND(AB383*事業まとめ!$Q$6,2)</f>
        <v>0</v>
      </c>
      <c r="AD383" s="253"/>
      <c r="AE383" s="253"/>
      <c r="AF383" s="253"/>
      <c r="AG383" s="253"/>
      <c r="AH383" s="253"/>
      <c r="AI383" s="253"/>
      <c r="AJ383" s="253"/>
      <c r="AK383" s="252">
        <f t="shared" si="22"/>
        <v>0</v>
      </c>
      <c r="AL383" s="252">
        <f>ROUND(AK383*事業まとめ!$Q$6,2)</f>
        <v>0</v>
      </c>
      <c r="AM383" s="254">
        <f t="shared" si="24"/>
        <v>0</v>
      </c>
      <c r="AN383" s="254">
        <f t="shared" si="24"/>
        <v>0</v>
      </c>
      <c r="AO383" s="259"/>
      <c r="AP383" s="260">
        <f t="shared" si="23"/>
        <v>0</v>
      </c>
      <c r="AQ383" s="259"/>
      <c r="AR383" s="257"/>
      <c r="AS383" s="257"/>
      <c r="AT383" s="257"/>
      <c r="AU383" s="257"/>
      <c r="AV383" s="257"/>
      <c r="AW383" s="257"/>
    </row>
    <row r="384" spans="2:49" s="265" customFormat="1" x14ac:dyDescent="0.4">
      <c r="B384" s="251"/>
      <c r="C384" s="251"/>
      <c r="D384" s="251"/>
      <c r="E384" s="251"/>
      <c r="F384" s="251"/>
      <c r="G384" s="251"/>
      <c r="H384" s="251"/>
      <c r="I384" s="251"/>
      <c r="J384" s="251"/>
      <c r="K384" s="251"/>
      <c r="L384" s="251"/>
      <c r="M384" s="251"/>
      <c r="N384" s="251"/>
      <c r="O384" s="251"/>
      <c r="P384" s="251"/>
      <c r="Q384" s="251"/>
      <c r="R384" s="251"/>
      <c r="S384" s="251"/>
      <c r="T384" s="251"/>
      <c r="U384" s="251"/>
      <c r="V384" s="251"/>
      <c r="W384" s="251"/>
      <c r="X384" s="251"/>
      <c r="Y384" s="251"/>
      <c r="Z384" s="251"/>
      <c r="AA384" s="251"/>
      <c r="AB384" s="252">
        <f t="shared" si="21"/>
        <v>0</v>
      </c>
      <c r="AC384" s="252">
        <f>ROUND(AB384*事業まとめ!$Q$6,2)</f>
        <v>0</v>
      </c>
      <c r="AD384" s="253"/>
      <c r="AE384" s="253"/>
      <c r="AF384" s="253"/>
      <c r="AG384" s="253"/>
      <c r="AH384" s="253"/>
      <c r="AI384" s="253"/>
      <c r="AJ384" s="253"/>
      <c r="AK384" s="252">
        <f t="shared" si="22"/>
        <v>0</v>
      </c>
      <c r="AL384" s="252">
        <f>ROUND(AK384*事業まとめ!$Q$6,2)</f>
        <v>0</v>
      </c>
      <c r="AM384" s="254">
        <f t="shared" si="24"/>
        <v>0</v>
      </c>
      <c r="AN384" s="254">
        <f t="shared" si="24"/>
        <v>0</v>
      </c>
      <c r="AO384" s="259"/>
      <c r="AP384" s="260">
        <f t="shared" si="23"/>
        <v>0</v>
      </c>
      <c r="AQ384" s="259"/>
      <c r="AR384" s="257"/>
      <c r="AS384" s="257"/>
      <c r="AT384" s="257"/>
      <c r="AU384" s="257"/>
      <c r="AV384" s="257"/>
      <c r="AW384" s="257"/>
    </row>
    <row r="385" spans="2:49" s="265" customFormat="1" x14ac:dyDescent="0.4">
      <c r="B385" s="251"/>
      <c r="C385" s="251"/>
      <c r="D385" s="251"/>
      <c r="E385" s="251"/>
      <c r="F385" s="251"/>
      <c r="G385" s="251"/>
      <c r="H385" s="251"/>
      <c r="I385" s="251"/>
      <c r="J385" s="251"/>
      <c r="K385" s="251"/>
      <c r="L385" s="251"/>
      <c r="M385" s="251"/>
      <c r="N385" s="251"/>
      <c r="O385" s="251"/>
      <c r="P385" s="251"/>
      <c r="Q385" s="251"/>
      <c r="R385" s="251"/>
      <c r="S385" s="251"/>
      <c r="T385" s="251"/>
      <c r="U385" s="251"/>
      <c r="V385" s="251"/>
      <c r="W385" s="251"/>
      <c r="X385" s="251"/>
      <c r="Y385" s="251"/>
      <c r="Z385" s="251"/>
      <c r="AA385" s="251"/>
      <c r="AB385" s="252">
        <f t="shared" si="21"/>
        <v>0</v>
      </c>
      <c r="AC385" s="252">
        <f>ROUND(AB385*事業まとめ!$Q$6,2)</f>
        <v>0</v>
      </c>
      <c r="AD385" s="253"/>
      <c r="AE385" s="253"/>
      <c r="AF385" s="253"/>
      <c r="AG385" s="253"/>
      <c r="AH385" s="253"/>
      <c r="AI385" s="253"/>
      <c r="AJ385" s="253"/>
      <c r="AK385" s="252">
        <f t="shared" si="22"/>
        <v>0</v>
      </c>
      <c r="AL385" s="252">
        <f>ROUND(AK385*事業まとめ!$Q$6,2)</f>
        <v>0</v>
      </c>
      <c r="AM385" s="254">
        <f t="shared" si="24"/>
        <v>0</v>
      </c>
      <c r="AN385" s="254">
        <f t="shared" si="24"/>
        <v>0</v>
      </c>
      <c r="AO385" s="259"/>
      <c r="AP385" s="260">
        <f t="shared" si="23"/>
        <v>0</v>
      </c>
      <c r="AQ385" s="259"/>
      <c r="AR385" s="257"/>
      <c r="AS385" s="257"/>
      <c r="AT385" s="257"/>
      <c r="AU385" s="257"/>
      <c r="AV385" s="257"/>
      <c r="AW385" s="257"/>
    </row>
    <row r="386" spans="2:49" s="265" customFormat="1" x14ac:dyDescent="0.4">
      <c r="B386" s="251"/>
      <c r="C386" s="251"/>
      <c r="D386" s="251"/>
      <c r="E386" s="251"/>
      <c r="F386" s="251"/>
      <c r="G386" s="251"/>
      <c r="H386" s="251"/>
      <c r="I386" s="251"/>
      <c r="J386" s="251"/>
      <c r="K386" s="251"/>
      <c r="L386" s="251"/>
      <c r="M386" s="251"/>
      <c r="N386" s="251"/>
      <c r="O386" s="251"/>
      <c r="P386" s="251"/>
      <c r="Q386" s="251"/>
      <c r="R386" s="251"/>
      <c r="S386" s="251"/>
      <c r="T386" s="251"/>
      <c r="U386" s="251"/>
      <c r="V386" s="251"/>
      <c r="W386" s="251"/>
      <c r="X386" s="251"/>
      <c r="Y386" s="251"/>
      <c r="Z386" s="251"/>
      <c r="AA386" s="251"/>
      <c r="AB386" s="252">
        <f t="shared" si="21"/>
        <v>0</v>
      </c>
      <c r="AC386" s="252">
        <f>ROUND(AB386*事業まとめ!$Q$6,2)</f>
        <v>0</v>
      </c>
      <c r="AD386" s="253"/>
      <c r="AE386" s="253"/>
      <c r="AF386" s="253"/>
      <c r="AG386" s="253"/>
      <c r="AH386" s="253"/>
      <c r="AI386" s="253"/>
      <c r="AJ386" s="253"/>
      <c r="AK386" s="252">
        <f t="shared" si="22"/>
        <v>0</v>
      </c>
      <c r="AL386" s="252">
        <f>ROUND(AK386*事業まとめ!$Q$6,2)</f>
        <v>0</v>
      </c>
      <c r="AM386" s="254">
        <f t="shared" si="24"/>
        <v>0</v>
      </c>
      <c r="AN386" s="254">
        <f t="shared" si="24"/>
        <v>0</v>
      </c>
      <c r="AO386" s="259"/>
      <c r="AP386" s="260">
        <f t="shared" si="23"/>
        <v>0</v>
      </c>
      <c r="AQ386" s="259"/>
      <c r="AR386" s="257"/>
      <c r="AS386" s="257"/>
      <c r="AT386" s="257"/>
      <c r="AU386" s="257"/>
      <c r="AV386" s="257"/>
      <c r="AW386" s="257"/>
    </row>
    <row r="387" spans="2:49" s="265" customFormat="1" x14ac:dyDescent="0.4">
      <c r="B387" s="251"/>
      <c r="C387" s="251"/>
      <c r="D387" s="251"/>
      <c r="E387" s="251"/>
      <c r="F387" s="251"/>
      <c r="G387" s="251"/>
      <c r="H387" s="251"/>
      <c r="I387" s="251"/>
      <c r="J387" s="251"/>
      <c r="K387" s="251"/>
      <c r="L387" s="251"/>
      <c r="M387" s="251"/>
      <c r="N387" s="251"/>
      <c r="O387" s="251"/>
      <c r="P387" s="251"/>
      <c r="Q387" s="251"/>
      <c r="R387" s="251"/>
      <c r="S387" s="251"/>
      <c r="T387" s="251"/>
      <c r="U387" s="251"/>
      <c r="V387" s="251"/>
      <c r="W387" s="251"/>
      <c r="X387" s="251"/>
      <c r="Y387" s="251"/>
      <c r="Z387" s="251"/>
      <c r="AA387" s="251"/>
      <c r="AB387" s="252">
        <f t="shared" si="21"/>
        <v>0</v>
      </c>
      <c r="AC387" s="252">
        <f>ROUND(AB387*事業まとめ!$Q$6,2)</f>
        <v>0</v>
      </c>
      <c r="AD387" s="253"/>
      <c r="AE387" s="253"/>
      <c r="AF387" s="253"/>
      <c r="AG387" s="253"/>
      <c r="AH387" s="253"/>
      <c r="AI387" s="253"/>
      <c r="AJ387" s="253"/>
      <c r="AK387" s="252">
        <f t="shared" si="22"/>
        <v>0</v>
      </c>
      <c r="AL387" s="252">
        <f>ROUND(AK387*事業まとめ!$Q$6,2)</f>
        <v>0</v>
      </c>
      <c r="AM387" s="254">
        <f t="shared" si="24"/>
        <v>0</v>
      </c>
      <c r="AN387" s="254">
        <f t="shared" si="24"/>
        <v>0</v>
      </c>
      <c r="AO387" s="259"/>
      <c r="AP387" s="260">
        <f t="shared" si="23"/>
        <v>0</v>
      </c>
      <c r="AQ387" s="259"/>
      <c r="AR387" s="257"/>
      <c r="AS387" s="257"/>
      <c r="AT387" s="257"/>
      <c r="AU387" s="257"/>
      <c r="AV387" s="257"/>
      <c r="AW387" s="257"/>
    </row>
    <row r="388" spans="2:49" s="265" customFormat="1" x14ac:dyDescent="0.4">
      <c r="B388" s="251"/>
      <c r="C388" s="251"/>
      <c r="D388" s="251"/>
      <c r="E388" s="251"/>
      <c r="F388" s="251"/>
      <c r="G388" s="251"/>
      <c r="H388" s="251"/>
      <c r="I388" s="251"/>
      <c r="J388" s="251"/>
      <c r="K388" s="251"/>
      <c r="L388" s="251"/>
      <c r="M388" s="251"/>
      <c r="N388" s="251"/>
      <c r="O388" s="251"/>
      <c r="P388" s="251"/>
      <c r="Q388" s="251"/>
      <c r="R388" s="251"/>
      <c r="S388" s="251"/>
      <c r="T388" s="251"/>
      <c r="U388" s="251"/>
      <c r="V388" s="251"/>
      <c r="W388" s="251"/>
      <c r="X388" s="251"/>
      <c r="Y388" s="251"/>
      <c r="Z388" s="251"/>
      <c r="AA388" s="251"/>
      <c r="AB388" s="252">
        <f t="shared" si="21"/>
        <v>0</v>
      </c>
      <c r="AC388" s="252">
        <f>ROUND(AB388*事業まとめ!$Q$6,2)</f>
        <v>0</v>
      </c>
      <c r="AD388" s="253"/>
      <c r="AE388" s="253"/>
      <c r="AF388" s="253"/>
      <c r="AG388" s="253"/>
      <c r="AH388" s="253"/>
      <c r="AI388" s="253"/>
      <c r="AJ388" s="253"/>
      <c r="AK388" s="252">
        <f t="shared" si="22"/>
        <v>0</v>
      </c>
      <c r="AL388" s="252">
        <f>ROUND(AK388*事業まとめ!$Q$6,2)</f>
        <v>0</v>
      </c>
      <c r="AM388" s="254">
        <f t="shared" si="24"/>
        <v>0</v>
      </c>
      <c r="AN388" s="254">
        <f t="shared" si="24"/>
        <v>0</v>
      </c>
      <c r="AO388" s="259"/>
      <c r="AP388" s="260">
        <f t="shared" si="23"/>
        <v>0</v>
      </c>
      <c r="AQ388" s="259"/>
      <c r="AR388" s="257"/>
      <c r="AS388" s="257"/>
      <c r="AT388" s="257"/>
      <c r="AU388" s="257"/>
      <c r="AV388" s="257"/>
      <c r="AW388" s="257"/>
    </row>
    <row r="389" spans="2:49" s="265" customFormat="1" x14ac:dyDescent="0.4">
      <c r="B389" s="251"/>
      <c r="C389" s="251"/>
      <c r="D389" s="251"/>
      <c r="E389" s="251"/>
      <c r="F389" s="251"/>
      <c r="G389" s="251"/>
      <c r="H389" s="251"/>
      <c r="I389" s="251"/>
      <c r="J389" s="251"/>
      <c r="K389" s="251"/>
      <c r="L389" s="251"/>
      <c r="M389" s="251"/>
      <c r="N389" s="251"/>
      <c r="O389" s="251"/>
      <c r="P389" s="251"/>
      <c r="Q389" s="251"/>
      <c r="R389" s="251"/>
      <c r="S389" s="251"/>
      <c r="T389" s="251"/>
      <c r="U389" s="251"/>
      <c r="V389" s="251"/>
      <c r="W389" s="251"/>
      <c r="X389" s="251"/>
      <c r="Y389" s="251"/>
      <c r="Z389" s="251"/>
      <c r="AA389" s="251"/>
      <c r="AB389" s="252">
        <f t="shared" si="21"/>
        <v>0</v>
      </c>
      <c r="AC389" s="252">
        <f>ROUND(AB389*事業まとめ!$Q$6,2)</f>
        <v>0</v>
      </c>
      <c r="AD389" s="253"/>
      <c r="AE389" s="253"/>
      <c r="AF389" s="253"/>
      <c r="AG389" s="253"/>
      <c r="AH389" s="253"/>
      <c r="AI389" s="253"/>
      <c r="AJ389" s="253"/>
      <c r="AK389" s="252">
        <f t="shared" si="22"/>
        <v>0</v>
      </c>
      <c r="AL389" s="252">
        <f>ROUND(AK389*事業まとめ!$Q$6,2)</f>
        <v>0</v>
      </c>
      <c r="AM389" s="254">
        <f t="shared" si="24"/>
        <v>0</v>
      </c>
      <c r="AN389" s="254">
        <f t="shared" si="24"/>
        <v>0</v>
      </c>
      <c r="AO389" s="259"/>
      <c r="AP389" s="260">
        <f t="shared" si="23"/>
        <v>0</v>
      </c>
      <c r="AQ389" s="259"/>
      <c r="AR389" s="257"/>
      <c r="AS389" s="257"/>
      <c r="AT389" s="257"/>
      <c r="AU389" s="257"/>
      <c r="AV389" s="257"/>
      <c r="AW389" s="257"/>
    </row>
    <row r="390" spans="2:49" s="265" customFormat="1" x14ac:dyDescent="0.4">
      <c r="B390" s="251"/>
      <c r="C390" s="251"/>
      <c r="D390" s="251"/>
      <c r="E390" s="251"/>
      <c r="F390" s="251"/>
      <c r="G390" s="251"/>
      <c r="H390" s="251"/>
      <c r="I390" s="251"/>
      <c r="J390" s="251"/>
      <c r="K390" s="251"/>
      <c r="L390" s="251"/>
      <c r="M390" s="251"/>
      <c r="N390" s="251"/>
      <c r="O390" s="251"/>
      <c r="P390" s="251"/>
      <c r="Q390" s="251"/>
      <c r="R390" s="251"/>
      <c r="S390" s="251"/>
      <c r="T390" s="251"/>
      <c r="U390" s="251"/>
      <c r="V390" s="251"/>
      <c r="W390" s="251"/>
      <c r="X390" s="251"/>
      <c r="Y390" s="251"/>
      <c r="Z390" s="251"/>
      <c r="AA390" s="251"/>
      <c r="AB390" s="252">
        <f t="shared" si="21"/>
        <v>0</v>
      </c>
      <c r="AC390" s="252">
        <f>ROUND(AB390*事業まとめ!$Q$6,2)</f>
        <v>0</v>
      </c>
      <c r="AD390" s="253"/>
      <c r="AE390" s="253"/>
      <c r="AF390" s="253"/>
      <c r="AG390" s="253"/>
      <c r="AH390" s="253"/>
      <c r="AI390" s="253"/>
      <c r="AJ390" s="253"/>
      <c r="AK390" s="252">
        <f t="shared" si="22"/>
        <v>0</v>
      </c>
      <c r="AL390" s="252">
        <f>ROUND(AK390*事業まとめ!$Q$6,2)</f>
        <v>0</v>
      </c>
      <c r="AM390" s="254">
        <f t="shared" si="24"/>
        <v>0</v>
      </c>
      <c r="AN390" s="254">
        <f t="shared" si="24"/>
        <v>0</v>
      </c>
      <c r="AO390" s="259"/>
      <c r="AP390" s="260">
        <f t="shared" si="23"/>
        <v>0</v>
      </c>
      <c r="AQ390" s="259"/>
      <c r="AR390" s="257"/>
      <c r="AS390" s="257"/>
      <c r="AT390" s="257"/>
      <c r="AU390" s="257"/>
      <c r="AV390" s="257"/>
      <c r="AW390" s="257"/>
    </row>
    <row r="391" spans="2:49" s="265" customFormat="1" x14ac:dyDescent="0.4">
      <c r="B391" s="251"/>
      <c r="C391" s="251"/>
      <c r="D391" s="251"/>
      <c r="E391" s="251"/>
      <c r="F391" s="251"/>
      <c r="G391" s="251"/>
      <c r="H391" s="251"/>
      <c r="I391" s="251"/>
      <c r="J391" s="251"/>
      <c r="K391" s="251"/>
      <c r="L391" s="251"/>
      <c r="M391" s="251"/>
      <c r="N391" s="251"/>
      <c r="O391" s="251"/>
      <c r="P391" s="251"/>
      <c r="Q391" s="251"/>
      <c r="R391" s="251"/>
      <c r="S391" s="251"/>
      <c r="T391" s="251"/>
      <c r="U391" s="251"/>
      <c r="V391" s="251"/>
      <c r="W391" s="251"/>
      <c r="X391" s="251"/>
      <c r="Y391" s="251"/>
      <c r="Z391" s="251"/>
      <c r="AA391" s="251"/>
      <c r="AB391" s="252">
        <f t="shared" si="21"/>
        <v>0</v>
      </c>
      <c r="AC391" s="252">
        <f>ROUND(AB391*事業まとめ!$Q$6,2)</f>
        <v>0</v>
      </c>
      <c r="AD391" s="253"/>
      <c r="AE391" s="253"/>
      <c r="AF391" s="253"/>
      <c r="AG391" s="253"/>
      <c r="AH391" s="253"/>
      <c r="AI391" s="253"/>
      <c r="AJ391" s="253"/>
      <c r="AK391" s="252">
        <f t="shared" si="22"/>
        <v>0</v>
      </c>
      <c r="AL391" s="252">
        <f>ROUND(AK391*事業まとめ!$Q$6,2)</f>
        <v>0</v>
      </c>
      <c r="AM391" s="254">
        <f t="shared" si="24"/>
        <v>0</v>
      </c>
      <c r="AN391" s="254">
        <f t="shared" si="24"/>
        <v>0</v>
      </c>
      <c r="AO391" s="259"/>
      <c r="AP391" s="260">
        <f t="shared" si="23"/>
        <v>0</v>
      </c>
      <c r="AQ391" s="259"/>
      <c r="AR391" s="257"/>
      <c r="AS391" s="257"/>
      <c r="AT391" s="257"/>
      <c r="AU391" s="257"/>
      <c r="AV391" s="257"/>
      <c r="AW391" s="257"/>
    </row>
    <row r="392" spans="2:49" s="265" customFormat="1" x14ac:dyDescent="0.4">
      <c r="B392" s="251"/>
      <c r="C392" s="251"/>
      <c r="D392" s="251"/>
      <c r="E392" s="251"/>
      <c r="F392" s="251"/>
      <c r="G392" s="251"/>
      <c r="H392" s="251"/>
      <c r="I392" s="251"/>
      <c r="J392" s="251"/>
      <c r="K392" s="251"/>
      <c r="L392" s="251"/>
      <c r="M392" s="251"/>
      <c r="N392" s="251"/>
      <c r="O392" s="251"/>
      <c r="P392" s="251"/>
      <c r="Q392" s="251"/>
      <c r="R392" s="251"/>
      <c r="S392" s="251"/>
      <c r="T392" s="251"/>
      <c r="U392" s="251"/>
      <c r="V392" s="251"/>
      <c r="W392" s="251"/>
      <c r="X392" s="251"/>
      <c r="Y392" s="251"/>
      <c r="Z392" s="251"/>
      <c r="AA392" s="251"/>
      <c r="AB392" s="252">
        <f t="shared" si="21"/>
        <v>0</v>
      </c>
      <c r="AC392" s="252">
        <f>ROUND(AB392*事業まとめ!$Q$6,2)</f>
        <v>0</v>
      </c>
      <c r="AD392" s="253"/>
      <c r="AE392" s="253"/>
      <c r="AF392" s="253"/>
      <c r="AG392" s="253"/>
      <c r="AH392" s="253"/>
      <c r="AI392" s="253"/>
      <c r="AJ392" s="253"/>
      <c r="AK392" s="252">
        <f t="shared" si="22"/>
        <v>0</v>
      </c>
      <c r="AL392" s="252">
        <f>ROUND(AK392*事業まとめ!$Q$6,2)</f>
        <v>0</v>
      </c>
      <c r="AM392" s="254">
        <f t="shared" si="24"/>
        <v>0</v>
      </c>
      <c r="AN392" s="254">
        <f t="shared" si="24"/>
        <v>0</v>
      </c>
      <c r="AO392" s="259"/>
      <c r="AP392" s="260">
        <f t="shared" si="23"/>
        <v>0</v>
      </c>
      <c r="AQ392" s="259"/>
      <c r="AR392" s="257"/>
      <c r="AS392" s="257"/>
      <c r="AT392" s="257"/>
      <c r="AU392" s="257"/>
      <c r="AV392" s="257"/>
      <c r="AW392" s="257"/>
    </row>
    <row r="393" spans="2:49" s="265" customFormat="1" x14ac:dyDescent="0.4">
      <c r="B393" s="251"/>
      <c r="C393" s="251"/>
      <c r="D393" s="251"/>
      <c r="E393" s="251"/>
      <c r="F393" s="251"/>
      <c r="G393" s="251"/>
      <c r="H393" s="251"/>
      <c r="I393" s="251"/>
      <c r="J393" s="251"/>
      <c r="K393" s="251"/>
      <c r="L393" s="251"/>
      <c r="M393" s="251"/>
      <c r="N393" s="251"/>
      <c r="O393" s="251"/>
      <c r="P393" s="251"/>
      <c r="Q393" s="251"/>
      <c r="R393" s="251"/>
      <c r="S393" s="251"/>
      <c r="T393" s="251"/>
      <c r="U393" s="251"/>
      <c r="V393" s="251"/>
      <c r="W393" s="251"/>
      <c r="X393" s="251"/>
      <c r="Y393" s="251"/>
      <c r="Z393" s="251"/>
      <c r="AA393" s="251"/>
      <c r="AB393" s="252">
        <f t="shared" si="21"/>
        <v>0</v>
      </c>
      <c r="AC393" s="252">
        <f>ROUND(AB393*事業まとめ!$Q$6,2)</f>
        <v>0</v>
      </c>
      <c r="AD393" s="253"/>
      <c r="AE393" s="253"/>
      <c r="AF393" s="253"/>
      <c r="AG393" s="253"/>
      <c r="AH393" s="253"/>
      <c r="AI393" s="253"/>
      <c r="AJ393" s="253"/>
      <c r="AK393" s="252">
        <f t="shared" si="22"/>
        <v>0</v>
      </c>
      <c r="AL393" s="252">
        <f>ROUND(AK393*事業まとめ!$Q$6,2)</f>
        <v>0</v>
      </c>
      <c r="AM393" s="254">
        <f t="shared" si="24"/>
        <v>0</v>
      </c>
      <c r="AN393" s="254">
        <f t="shared" si="24"/>
        <v>0</v>
      </c>
      <c r="AO393" s="259"/>
      <c r="AP393" s="260">
        <f t="shared" si="23"/>
        <v>0</v>
      </c>
      <c r="AQ393" s="259"/>
      <c r="AR393" s="257"/>
      <c r="AS393" s="257"/>
      <c r="AT393" s="257"/>
      <c r="AU393" s="257"/>
      <c r="AV393" s="257"/>
      <c r="AW393" s="257"/>
    </row>
    <row r="394" spans="2:49" s="265" customFormat="1" x14ac:dyDescent="0.4">
      <c r="B394" s="251"/>
      <c r="C394" s="251"/>
      <c r="D394" s="251"/>
      <c r="E394" s="251"/>
      <c r="F394" s="251"/>
      <c r="G394" s="251"/>
      <c r="H394" s="251"/>
      <c r="I394" s="251"/>
      <c r="J394" s="251"/>
      <c r="K394" s="251"/>
      <c r="L394" s="251"/>
      <c r="M394" s="251"/>
      <c r="N394" s="251"/>
      <c r="O394" s="251"/>
      <c r="P394" s="251"/>
      <c r="Q394" s="251"/>
      <c r="R394" s="251"/>
      <c r="S394" s="251"/>
      <c r="T394" s="251"/>
      <c r="U394" s="251"/>
      <c r="V394" s="251"/>
      <c r="W394" s="251"/>
      <c r="X394" s="251"/>
      <c r="Y394" s="251"/>
      <c r="Z394" s="251"/>
      <c r="AA394" s="251"/>
      <c r="AB394" s="252">
        <f t="shared" ref="AB394:AB457" si="25">IFERROR(ROUND($I394*$J394*Y394*AA394/1000,2),0)</f>
        <v>0</v>
      </c>
      <c r="AC394" s="252">
        <f>ROUND(AB394*事業まとめ!$Q$6,2)</f>
        <v>0</v>
      </c>
      <c r="AD394" s="253"/>
      <c r="AE394" s="253"/>
      <c r="AF394" s="253"/>
      <c r="AG394" s="253"/>
      <c r="AH394" s="253"/>
      <c r="AI394" s="253"/>
      <c r="AJ394" s="253"/>
      <c r="AK394" s="252">
        <f t="shared" ref="AK394:AK457" si="26">IFERROR(ROUND($I394*$J394*AI394*AJ394/1000,2),0)</f>
        <v>0</v>
      </c>
      <c r="AL394" s="252">
        <f>ROUND(AK394*事業まとめ!$Q$6,2)</f>
        <v>0</v>
      </c>
      <c r="AM394" s="254">
        <f t="shared" si="24"/>
        <v>0</v>
      </c>
      <c r="AN394" s="254">
        <f t="shared" si="24"/>
        <v>0</v>
      </c>
      <c r="AO394" s="259"/>
      <c r="AP394" s="260">
        <f t="shared" ref="AP394:AP457" si="27">IFERROR(AO394*AJ394,0)</f>
        <v>0</v>
      </c>
      <c r="AQ394" s="259"/>
      <c r="AR394" s="257"/>
      <c r="AS394" s="257"/>
      <c r="AT394" s="257"/>
      <c r="AU394" s="257"/>
      <c r="AV394" s="257"/>
      <c r="AW394" s="257"/>
    </row>
    <row r="395" spans="2:49" s="265" customFormat="1" x14ac:dyDescent="0.4">
      <c r="B395" s="251"/>
      <c r="C395" s="251"/>
      <c r="D395" s="251"/>
      <c r="E395" s="251"/>
      <c r="F395" s="251"/>
      <c r="G395" s="251"/>
      <c r="H395" s="251"/>
      <c r="I395" s="251"/>
      <c r="J395" s="251"/>
      <c r="K395" s="251"/>
      <c r="L395" s="251"/>
      <c r="M395" s="251"/>
      <c r="N395" s="251"/>
      <c r="O395" s="251"/>
      <c r="P395" s="251"/>
      <c r="Q395" s="251"/>
      <c r="R395" s="251"/>
      <c r="S395" s="251"/>
      <c r="T395" s="251"/>
      <c r="U395" s="251"/>
      <c r="V395" s="251"/>
      <c r="W395" s="251"/>
      <c r="X395" s="251"/>
      <c r="Y395" s="251"/>
      <c r="Z395" s="251"/>
      <c r="AA395" s="251"/>
      <c r="AB395" s="252">
        <f t="shared" si="25"/>
        <v>0</v>
      </c>
      <c r="AC395" s="252">
        <f>ROUND(AB395*事業まとめ!$Q$6,2)</f>
        <v>0</v>
      </c>
      <c r="AD395" s="253"/>
      <c r="AE395" s="253"/>
      <c r="AF395" s="253"/>
      <c r="AG395" s="253"/>
      <c r="AH395" s="253"/>
      <c r="AI395" s="253"/>
      <c r="AJ395" s="253"/>
      <c r="AK395" s="252">
        <f t="shared" si="26"/>
        <v>0</v>
      </c>
      <c r="AL395" s="252">
        <f>ROUND(AK395*事業まとめ!$Q$6,2)</f>
        <v>0</v>
      </c>
      <c r="AM395" s="254">
        <f t="shared" si="24"/>
        <v>0</v>
      </c>
      <c r="AN395" s="254">
        <f t="shared" si="24"/>
        <v>0</v>
      </c>
      <c r="AO395" s="259"/>
      <c r="AP395" s="260">
        <f t="shared" si="27"/>
        <v>0</v>
      </c>
      <c r="AQ395" s="259"/>
      <c r="AR395" s="257"/>
      <c r="AS395" s="257"/>
      <c r="AT395" s="257"/>
      <c r="AU395" s="257"/>
      <c r="AV395" s="257"/>
      <c r="AW395" s="257"/>
    </row>
    <row r="396" spans="2:49" s="265" customFormat="1" x14ac:dyDescent="0.4">
      <c r="B396" s="251"/>
      <c r="C396" s="251"/>
      <c r="D396" s="251"/>
      <c r="E396" s="251"/>
      <c r="F396" s="251"/>
      <c r="G396" s="251"/>
      <c r="H396" s="251"/>
      <c r="I396" s="251"/>
      <c r="J396" s="251"/>
      <c r="K396" s="251"/>
      <c r="L396" s="251"/>
      <c r="M396" s="251"/>
      <c r="N396" s="251"/>
      <c r="O396" s="251"/>
      <c r="P396" s="251"/>
      <c r="Q396" s="251"/>
      <c r="R396" s="251"/>
      <c r="S396" s="251"/>
      <c r="T396" s="251"/>
      <c r="U396" s="251"/>
      <c r="V396" s="251"/>
      <c r="W396" s="251"/>
      <c r="X396" s="251"/>
      <c r="Y396" s="251"/>
      <c r="Z396" s="251"/>
      <c r="AA396" s="251"/>
      <c r="AB396" s="252">
        <f t="shared" si="25"/>
        <v>0</v>
      </c>
      <c r="AC396" s="252">
        <f>ROUND(AB396*事業まとめ!$Q$6,2)</f>
        <v>0</v>
      </c>
      <c r="AD396" s="253"/>
      <c r="AE396" s="253"/>
      <c r="AF396" s="253"/>
      <c r="AG396" s="253"/>
      <c r="AH396" s="253"/>
      <c r="AI396" s="253"/>
      <c r="AJ396" s="253"/>
      <c r="AK396" s="252">
        <f t="shared" si="26"/>
        <v>0</v>
      </c>
      <c r="AL396" s="252">
        <f>ROUND(AK396*事業まとめ!$Q$6,2)</f>
        <v>0</v>
      </c>
      <c r="AM396" s="254">
        <f t="shared" si="24"/>
        <v>0</v>
      </c>
      <c r="AN396" s="254">
        <f t="shared" si="24"/>
        <v>0</v>
      </c>
      <c r="AO396" s="259"/>
      <c r="AP396" s="260">
        <f t="shared" si="27"/>
        <v>0</v>
      </c>
      <c r="AQ396" s="259"/>
      <c r="AR396" s="257"/>
      <c r="AS396" s="257"/>
      <c r="AT396" s="257"/>
      <c r="AU396" s="257"/>
      <c r="AV396" s="257"/>
      <c r="AW396" s="257"/>
    </row>
    <row r="397" spans="2:49" s="265" customFormat="1" x14ac:dyDescent="0.4">
      <c r="B397" s="251"/>
      <c r="C397" s="251"/>
      <c r="D397" s="251"/>
      <c r="E397" s="251"/>
      <c r="F397" s="251"/>
      <c r="G397" s="251"/>
      <c r="H397" s="251"/>
      <c r="I397" s="251"/>
      <c r="J397" s="251"/>
      <c r="K397" s="251"/>
      <c r="L397" s="251"/>
      <c r="M397" s="251"/>
      <c r="N397" s="251"/>
      <c r="O397" s="251"/>
      <c r="P397" s="251"/>
      <c r="Q397" s="251"/>
      <c r="R397" s="251"/>
      <c r="S397" s="251"/>
      <c r="T397" s="251"/>
      <c r="U397" s="251"/>
      <c r="V397" s="251"/>
      <c r="W397" s="251"/>
      <c r="X397" s="251"/>
      <c r="Y397" s="251"/>
      <c r="Z397" s="251"/>
      <c r="AA397" s="251"/>
      <c r="AB397" s="252">
        <f t="shared" si="25"/>
        <v>0</v>
      </c>
      <c r="AC397" s="252">
        <f>ROUND(AB397*事業まとめ!$Q$6,2)</f>
        <v>0</v>
      </c>
      <c r="AD397" s="253"/>
      <c r="AE397" s="253"/>
      <c r="AF397" s="253"/>
      <c r="AG397" s="253"/>
      <c r="AH397" s="253"/>
      <c r="AI397" s="253"/>
      <c r="AJ397" s="253"/>
      <c r="AK397" s="252">
        <f t="shared" si="26"/>
        <v>0</v>
      </c>
      <c r="AL397" s="252">
        <f>ROUND(AK397*事業まとめ!$Q$6,2)</f>
        <v>0</v>
      </c>
      <c r="AM397" s="254">
        <f t="shared" si="24"/>
        <v>0</v>
      </c>
      <c r="AN397" s="254">
        <f t="shared" si="24"/>
        <v>0</v>
      </c>
      <c r="AO397" s="259"/>
      <c r="AP397" s="260">
        <f t="shared" si="27"/>
        <v>0</v>
      </c>
      <c r="AQ397" s="259"/>
      <c r="AR397" s="257"/>
      <c r="AS397" s="257"/>
      <c r="AT397" s="257"/>
      <c r="AU397" s="257"/>
      <c r="AV397" s="257"/>
      <c r="AW397" s="257"/>
    </row>
    <row r="398" spans="2:49" s="265" customFormat="1" x14ac:dyDescent="0.4">
      <c r="B398" s="251"/>
      <c r="C398" s="251"/>
      <c r="D398" s="251"/>
      <c r="E398" s="251"/>
      <c r="F398" s="251"/>
      <c r="G398" s="251"/>
      <c r="H398" s="251"/>
      <c r="I398" s="251"/>
      <c r="J398" s="251"/>
      <c r="K398" s="251"/>
      <c r="L398" s="251"/>
      <c r="M398" s="251"/>
      <c r="N398" s="251"/>
      <c r="O398" s="251"/>
      <c r="P398" s="251"/>
      <c r="Q398" s="251"/>
      <c r="R398" s="251"/>
      <c r="S398" s="251"/>
      <c r="T398" s="251"/>
      <c r="U398" s="251"/>
      <c r="V398" s="251"/>
      <c r="W398" s="251"/>
      <c r="X398" s="251"/>
      <c r="Y398" s="251"/>
      <c r="Z398" s="251"/>
      <c r="AA398" s="251"/>
      <c r="AB398" s="252">
        <f t="shared" si="25"/>
        <v>0</v>
      </c>
      <c r="AC398" s="252">
        <f>ROUND(AB398*事業まとめ!$Q$6,2)</f>
        <v>0</v>
      </c>
      <c r="AD398" s="253"/>
      <c r="AE398" s="253"/>
      <c r="AF398" s="253"/>
      <c r="AG398" s="253"/>
      <c r="AH398" s="253"/>
      <c r="AI398" s="253"/>
      <c r="AJ398" s="253"/>
      <c r="AK398" s="252">
        <f t="shared" si="26"/>
        <v>0</v>
      </c>
      <c r="AL398" s="252">
        <f>ROUND(AK398*事業まとめ!$Q$6,2)</f>
        <v>0</v>
      </c>
      <c r="AM398" s="254">
        <f t="shared" si="24"/>
        <v>0</v>
      </c>
      <c r="AN398" s="254">
        <f t="shared" si="24"/>
        <v>0</v>
      </c>
      <c r="AO398" s="259"/>
      <c r="AP398" s="260">
        <f t="shared" si="27"/>
        <v>0</v>
      </c>
      <c r="AQ398" s="259"/>
      <c r="AR398" s="257"/>
      <c r="AS398" s="257"/>
      <c r="AT398" s="257"/>
      <c r="AU398" s="257"/>
      <c r="AV398" s="257"/>
      <c r="AW398" s="257"/>
    </row>
    <row r="399" spans="2:49" s="265" customFormat="1" x14ac:dyDescent="0.4">
      <c r="B399" s="251"/>
      <c r="C399" s="251"/>
      <c r="D399" s="251"/>
      <c r="E399" s="251"/>
      <c r="F399" s="251"/>
      <c r="G399" s="251"/>
      <c r="H399" s="251"/>
      <c r="I399" s="251"/>
      <c r="J399" s="251"/>
      <c r="K399" s="251"/>
      <c r="L399" s="251"/>
      <c r="M399" s="251"/>
      <c r="N399" s="251"/>
      <c r="O399" s="251"/>
      <c r="P399" s="251"/>
      <c r="Q399" s="251"/>
      <c r="R399" s="251"/>
      <c r="S399" s="251"/>
      <c r="T399" s="251"/>
      <c r="U399" s="251"/>
      <c r="V399" s="251"/>
      <c r="W399" s="251"/>
      <c r="X399" s="251"/>
      <c r="Y399" s="251"/>
      <c r="Z399" s="251"/>
      <c r="AA399" s="251"/>
      <c r="AB399" s="252">
        <f t="shared" si="25"/>
        <v>0</v>
      </c>
      <c r="AC399" s="252">
        <f>ROUND(AB399*事業まとめ!$Q$6,2)</f>
        <v>0</v>
      </c>
      <c r="AD399" s="253"/>
      <c r="AE399" s="253"/>
      <c r="AF399" s="253"/>
      <c r="AG399" s="253"/>
      <c r="AH399" s="253"/>
      <c r="AI399" s="253"/>
      <c r="AJ399" s="253"/>
      <c r="AK399" s="252">
        <f t="shared" si="26"/>
        <v>0</v>
      </c>
      <c r="AL399" s="252">
        <f>ROUND(AK399*事業まとめ!$Q$6,2)</f>
        <v>0</v>
      </c>
      <c r="AM399" s="254">
        <f t="shared" si="24"/>
        <v>0</v>
      </c>
      <c r="AN399" s="254">
        <f t="shared" si="24"/>
        <v>0</v>
      </c>
      <c r="AO399" s="259"/>
      <c r="AP399" s="260">
        <f t="shared" si="27"/>
        <v>0</v>
      </c>
      <c r="AQ399" s="259"/>
      <c r="AR399" s="257"/>
      <c r="AS399" s="257"/>
      <c r="AT399" s="257"/>
      <c r="AU399" s="257"/>
      <c r="AV399" s="257"/>
      <c r="AW399" s="257"/>
    </row>
    <row r="400" spans="2:49" s="265" customFormat="1" x14ac:dyDescent="0.4">
      <c r="B400" s="251"/>
      <c r="C400" s="251"/>
      <c r="D400" s="251"/>
      <c r="E400" s="251"/>
      <c r="F400" s="251"/>
      <c r="G400" s="251"/>
      <c r="H400" s="251"/>
      <c r="I400" s="251"/>
      <c r="J400" s="251"/>
      <c r="K400" s="251"/>
      <c r="L400" s="251"/>
      <c r="M400" s="251"/>
      <c r="N400" s="251"/>
      <c r="O400" s="251"/>
      <c r="P400" s="251"/>
      <c r="Q400" s="251"/>
      <c r="R400" s="251"/>
      <c r="S400" s="251"/>
      <c r="T400" s="251"/>
      <c r="U400" s="251"/>
      <c r="V400" s="251"/>
      <c r="W400" s="251"/>
      <c r="X400" s="251"/>
      <c r="Y400" s="251"/>
      <c r="Z400" s="251"/>
      <c r="AA400" s="251"/>
      <c r="AB400" s="252">
        <f t="shared" si="25"/>
        <v>0</v>
      </c>
      <c r="AC400" s="252">
        <f>ROUND(AB400*事業まとめ!$Q$6,2)</f>
        <v>0</v>
      </c>
      <c r="AD400" s="253"/>
      <c r="AE400" s="253"/>
      <c r="AF400" s="253"/>
      <c r="AG400" s="253"/>
      <c r="AH400" s="253"/>
      <c r="AI400" s="253"/>
      <c r="AJ400" s="253"/>
      <c r="AK400" s="252">
        <f t="shared" si="26"/>
        <v>0</v>
      </c>
      <c r="AL400" s="252">
        <f>ROUND(AK400*事業まとめ!$Q$6,2)</f>
        <v>0</v>
      </c>
      <c r="AM400" s="254">
        <f t="shared" si="24"/>
        <v>0</v>
      </c>
      <c r="AN400" s="254">
        <f t="shared" si="24"/>
        <v>0</v>
      </c>
      <c r="AO400" s="259"/>
      <c r="AP400" s="260">
        <f t="shared" si="27"/>
        <v>0</v>
      </c>
      <c r="AQ400" s="259"/>
      <c r="AR400" s="257"/>
      <c r="AS400" s="257"/>
      <c r="AT400" s="257"/>
      <c r="AU400" s="257"/>
      <c r="AV400" s="257"/>
      <c r="AW400" s="257"/>
    </row>
    <row r="401" spans="2:49" s="265" customFormat="1" x14ac:dyDescent="0.4">
      <c r="B401" s="251"/>
      <c r="C401" s="251"/>
      <c r="D401" s="251"/>
      <c r="E401" s="251"/>
      <c r="F401" s="251"/>
      <c r="G401" s="251"/>
      <c r="H401" s="251"/>
      <c r="I401" s="251"/>
      <c r="J401" s="251"/>
      <c r="K401" s="251"/>
      <c r="L401" s="251"/>
      <c r="M401" s="251"/>
      <c r="N401" s="251"/>
      <c r="O401" s="251"/>
      <c r="P401" s="251"/>
      <c r="Q401" s="251"/>
      <c r="R401" s="251"/>
      <c r="S401" s="251"/>
      <c r="T401" s="251"/>
      <c r="U401" s="251"/>
      <c r="V401" s="251"/>
      <c r="W401" s="251"/>
      <c r="X401" s="251"/>
      <c r="Y401" s="251"/>
      <c r="Z401" s="251"/>
      <c r="AA401" s="251"/>
      <c r="AB401" s="252">
        <f t="shared" si="25"/>
        <v>0</v>
      </c>
      <c r="AC401" s="252">
        <f>ROUND(AB401*事業まとめ!$Q$6,2)</f>
        <v>0</v>
      </c>
      <c r="AD401" s="253"/>
      <c r="AE401" s="253"/>
      <c r="AF401" s="253"/>
      <c r="AG401" s="253"/>
      <c r="AH401" s="253"/>
      <c r="AI401" s="253"/>
      <c r="AJ401" s="253"/>
      <c r="AK401" s="252">
        <f t="shared" si="26"/>
        <v>0</v>
      </c>
      <c r="AL401" s="252">
        <f>ROUND(AK401*事業まとめ!$Q$6,2)</f>
        <v>0</v>
      </c>
      <c r="AM401" s="254">
        <f t="shared" si="24"/>
        <v>0</v>
      </c>
      <c r="AN401" s="254">
        <f t="shared" si="24"/>
        <v>0</v>
      </c>
      <c r="AO401" s="259"/>
      <c r="AP401" s="260">
        <f t="shared" si="27"/>
        <v>0</v>
      </c>
      <c r="AQ401" s="259"/>
      <c r="AR401" s="257"/>
      <c r="AS401" s="257"/>
      <c r="AT401" s="257"/>
      <c r="AU401" s="257"/>
      <c r="AV401" s="257"/>
      <c r="AW401" s="257"/>
    </row>
    <row r="402" spans="2:49" s="265" customFormat="1" x14ac:dyDescent="0.4">
      <c r="B402" s="251"/>
      <c r="C402" s="251"/>
      <c r="D402" s="251"/>
      <c r="E402" s="251"/>
      <c r="F402" s="251"/>
      <c r="G402" s="251"/>
      <c r="H402" s="251"/>
      <c r="I402" s="251"/>
      <c r="J402" s="251"/>
      <c r="K402" s="251"/>
      <c r="L402" s="251"/>
      <c r="M402" s="251"/>
      <c r="N402" s="251"/>
      <c r="O402" s="251"/>
      <c r="P402" s="251"/>
      <c r="Q402" s="251"/>
      <c r="R402" s="251"/>
      <c r="S402" s="251"/>
      <c r="T402" s="251"/>
      <c r="U402" s="251"/>
      <c r="V402" s="251"/>
      <c r="W402" s="251"/>
      <c r="X402" s="251"/>
      <c r="Y402" s="251"/>
      <c r="Z402" s="251"/>
      <c r="AA402" s="251"/>
      <c r="AB402" s="252">
        <f t="shared" si="25"/>
        <v>0</v>
      </c>
      <c r="AC402" s="252">
        <f>ROUND(AB402*事業まとめ!$Q$6,2)</f>
        <v>0</v>
      </c>
      <c r="AD402" s="253"/>
      <c r="AE402" s="253"/>
      <c r="AF402" s="253"/>
      <c r="AG402" s="253"/>
      <c r="AH402" s="253"/>
      <c r="AI402" s="253"/>
      <c r="AJ402" s="253"/>
      <c r="AK402" s="252">
        <f t="shared" si="26"/>
        <v>0</v>
      </c>
      <c r="AL402" s="252">
        <f>ROUND(AK402*事業まとめ!$Q$6,2)</f>
        <v>0</v>
      </c>
      <c r="AM402" s="254">
        <f t="shared" si="24"/>
        <v>0</v>
      </c>
      <c r="AN402" s="254">
        <f t="shared" si="24"/>
        <v>0</v>
      </c>
      <c r="AO402" s="259"/>
      <c r="AP402" s="260">
        <f t="shared" si="27"/>
        <v>0</v>
      </c>
      <c r="AQ402" s="259"/>
      <c r="AR402" s="257"/>
      <c r="AS402" s="257"/>
      <c r="AT402" s="257"/>
      <c r="AU402" s="257"/>
      <c r="AV402" s="257"/>
      <c r="AW402" s="257"/>
    </row>
    <row r="403" spans="2:49" s="265" customFormat="1" x14ac:dyDescent="0.4">
      <c r="B403" s="251"/>
      <c r="C403" s="251"/>
      <c r="D403" s="251"/>
      <c r="E403" s="251"/>
      <c r="F403" s="251"/>
      <c r="G403" s="251"/>
      <c r="H403" s="251"/>
      <c r="I403" s="251"/>
      <c r="J403" s="251"/>
      <c r="K403" s="251"/>
      <c r="L403" s="251"/>
      <c r="M403" s="251"/>
      <c r="N403" s="251"/>
      <c r="O403" s="251"/>
      <c r="P403" s="251"/>
      <c r="Q403" s="251"/>
      <c r="R403" s="251"/>
      <c r="S403" s="251"/>
      <c r="T403" s="251"/>
      <c r="U403" s="251"/>
      <c r="V403" s="251"/>
      <c r="W403" s="251"/>
      <c r="X403" s="251"/>
      <c r="Y403" s="251"/>
      <c r="Z403" s="251"/>
      <c r="AA403" s="251"/>
      <c r="AB403" s="252">
        <f t="shared" si="25"/>
        <v>0</v>
      </c>
      <c r="AC403" s="252">
        <f>ROUND(AB403*事業まとめ!$Q$6,2)</f>
        <v>0</v>
      </c>
      <c r="AD403" s="253"/>
      <c r="AE403" s="253"/>
      <c r="AF403" s="253"/>
      <c r="AG403" s="253"/>
      <c r="AH403" s="253"/>
      <c r="AI403" s="253"/>
      <c r="AJ403" s="253"/>
      <c r="AK403" s="252">
        <f t="shared" si="26"/>
        <v>0</v>
      </c>
      <c r="AL403" s="252">
        <f>ROUND(AK403*事業まとめ!$Q$6,2)</f>
        <v>0</v>
      </c>
      <c r="AM403" s="254">
        <f t="shared" si="24"/>
        <v>0</v>
      </c>
      <c r="AN403" s="254">
        <f t="shared" si="24"/>
        <v>0</v>
      </c>
      <c r="AO403" s="259"/>
      <c r="AP403" s="260">
        <f t="shared" si="27"/>
        <v>0</v>
      </c>
      <c r="AQ403" s="259"/>
      <c r="AR403" s="257"/>
      <c r="AS403" s="257"/>
      <c r="AT403" s="257"/>
      <c r="AU403" s="257"/>
      <c r="AV403" s="257"/>
      <c r="AW403" s="257"/>
    </row>
    <row r="404" spans="2:49" s="265" customFormat="1" x14ac:dyDescent="0.4">
      <c r="B404" s="251"/>
      <c r="C404" s="251"/>
      <c r="D404" s="251"/>
      <c r="E404" s="251"/>
      <c r="F404" s="251"/>
      <c r="G404" s="251"/>
      <c r="H404" s="251"/>
      <c r="I404" s="251"/>
      <c r="J404" s="251"/>
      <c r="K404" s="251"/>
      <c r="L404" s="251"/>
      <c r="M404" s="251"/>
      <c r="N404" s="251"/>
      <c r="O404" s="251"/>
      <c r="P404" s="251"/>
      <c r="Q404" s="251"/>
      <c r="R404" s="251"/>
      <c r="S404" s="251"/>
      <c r="T404" s="251"/>
      <c r="U404" s="251"/>
      <c r="V404" s="251"/>
      <c r="W404" s="251"/>
      <c r="X404" s="251"/>
      <c r="Y404" s="251"/>
      <c r="Z404" s="251"/>
      <c r="AA404" s="251"/>
      <c r="AB404" s="252">
        <f t="shared" si="25"/>
        <v>0</v>
      </c>
      <c r="AC404" s="252">
        <f>ROUND(AB404*事業まとめ!$Q$6,2)</f>
        <v>0</v>
      </c>
      <c r="AD404" s="253"/>
      <c r="AE404" s="253"/>
      <c r="AF404" s="253"/>
      <c r="AG404" s="253"/>
      <c r="AH404" s="253"/>
      <c r="AI404" s="253"/>
      <c r="AJ404" s="253"/>
      <c r="AK404" s="252">
        <f t="shared" si="26"/>
        <v>0</v>
      </c>
      <c r="AL404" s="252">
        <f>ROUND(AK404*事業まとめ!$Q$6,2)</f>
        <v>0</v>
      </c>
      <c r="AM404" s="254">
        <f t="shared" si="24"/>
        <v>0</v>
      </c>
      <c r="AN404" s="254">
        <f t="shared" si="24"/>
        <v>0</v>
      </c>
      <c r="AO404" s="259"/>
      <c r="AP404" s="260">
        <f t="shared" si="27"/>
        <v>0</v>
      </c>
      <c r="AQ404" s="259"/>
      <c r="AR404" s="257"/>
      <c r="AS404" s="257"/>
      <c r="AT404" s="257"/>
      <c r="AU404" s="257"/>
      <c r="AV404" s="257"/>
      <c r="AW404" s="257"/>
    </row>
    <row r="405" spans="2:49" s="265" customFormat="1" x14ac:dyDescent="0.4">
      <c r="B405" s="251"/>
      <c r="C405" s="251"/>
      <c r="D405" s="251"/>
      <c r="E405" s="251"/>
      <c r="F405" s="251"/>
      <c r="G405" s="251"/>
      <c r="H405" s="251"/>
      <c r="I405" s="251"/>
      <c r="J405" s="251"/>
      <c r="K405" s="251"/>
      <c r="L405" s="251"/>
      <c r="M405" s="251"/>
      <c r="N405" s="251"/>
      <c r="O405" s="251"/>
      <c r="P405" s="251"/>
      <c r="Q405" s="251"/>
      <c r="R405" s="251"/>
      <c r="S405" s="251"/>
      <c r="T405" s="251"/>
      <c r="U405" s="251"/>
      <c r="V405" s="251"/>
      <c r="W405" s="251"/>
      <c r="X405" s="251"/>
      <c r="Y405" s="251"/>
      <c r="Z405" s="251"/>
      <c r="AA405" s="251"/>
      <c r="AB405" s="252">
        <f t="shared" si="25"/>
        <v>0</v>
      </c>
      <c r="AC405" s="252">
        <f>ROUND(AB405*事業まとめ!$Q$6,2)</f>
        <v>0</v>
      </c>
      <c r="AD405" s="253"/>
      <c r="AE405" s="253"/>
      <c r="AF405" s="253"/>
      <c r="AG405" s="253"/>
      <c r="AH405" s="253"/>
      <c r="AI405" s="253"/>
      <c r="AJ405" s="253"/>
      <c r="AK405" s="252">
        <f t="shared" si="26"/>
        <v>0</v>
      </c>
      <c r="AL405" s="252">
        <f>ROUND(AK405*事業まとめ!$Q$6,2)</f>
        <v>0</v>
      </c>
      <c r="AM405" s="254">
        <f t="shared" si="24"/>
        <v>0</v>
      </c>
      <c r="AN405" s="254">
        <f t="shared" si="24"/>
        <v>0</v>
      </c>
      <c r="AO405" s="259"/>
      <c r="AP405" s="260">
        <f t="shared" si="27"/>
        <v>0</v>
      </c>
      <c r="AQ405" s="259"/>
      <c r="AR405" s="257"/>
      <c r="AS405" s="257"/>
      <c r="AT405" s="257"/>
      <c r="AU405" s="257"/>
      <c r="AV405" s="257"/>
      <c r="AW405" s="257"/>
    </row>
    <row r="406" spans="2:49" s="265" customFormat="1" x14ac:dyDescent="0.4">
      <c r="B406" s="251"/>
      <c r="C406" s="251"/>
      <c r="D406" s="251"/>
      <c r="E406" s="251"/>
      <c r="F406" s="251"/>
      <c r="G406" s="251"/>
      <c r="H406" s="251"/>
      <c r="I406" s="251"/>
      <c r="J406" s="251"/>
      <c r="K406" s="251"/>
      <c r="L406" s="251"/>
      <c r="M406" s="251"/>
      <c r="N406" s="251"/>
      <c r="O406" s="251"/>
      <c r="P406" s="251"/>
      <c r="Q406" s="251"/>
      <c r="R406" s="251"/>
      <c r="S406" s="251"/>
      <c r="T406" s="251"/>
      <c r="U406" s="251"/>
      <c r="V406" s="251"/>
      <c r="W406" s="251"/>
      <c r="X406" s="251"/>
      <c r="Y406" s="251"/>
      <c r="Z406" s="251"/>
      <c r="AA406" s="251"/>
      <c r="AB406" s="252">
        <f t="shared" si="25"/>
        <v>0</v>
      </c>
      <c r="AC406" s="252">
        <f>ROUND(AB406*事業まとめ!$Q$6,2)</f>
        <v>0</v>
      </c>
      <c r="AD406" s="253"/>
      <c r="AE406" s="253"/>
      <c r="AF406" s="253"/>
      <c r="AG406" s="253"/>
      <c r="AH406" s="253"/>
      <c r="AI406" s="253"/>
      <c r="AJ406" s="253"/>
      <c r="AK406" s="252">
        <f t="shared" si="26"/>
        <v>0</v>
      </c>
      <c r="AL406" s="252">
        <f>ROUND(AK406*事業まとめ!$Q$6,2)</f>
        <v>0</v>
      </c>
      <c r="AM406" s="254">
        <f t="shared" si="24"/>
        <v>0</v>
      </c>
      <c r="AN406" s="254">
        <f t="shared" si="24"/>
        <v>0</v>
      </c>
      <c r="AO406" s="259"/>
      <c r="AP406" s="260">
        <f t="shared" si="27"/>
        <v>0</v>
      </c>
      <c r="AQ406" s="259"/>
      <c r="AR406" s="257"/>
      <c r="AS406" s="257"/>
      <c r="AT406" s="257"/>
      <c r="AU406" s="257"/>
      <c r="AV406" s="257"/>
      <c r="AW406" s="257"/>
    </row>
    <row r="407" spans="2:49" s="265" customFormat="1" x14ac:dyDescent="0.4">
      <c r="B407" s="251"/>
      <c r="C407" s="251"/>
      <c r="D407" s="251"/>
      <c r="E407" s="251"/>
      <c r="F407" s="251"/>
      <c r="G407" s="251"/>
      <c r="H407" s="251"/>
      <c r="I407" s="251"/>
      <c r="J407" s="251"/>
      <c r="K407" s="251"/>
      <c r="L407" s="251"/>
      <c r="M407" s="251"/>
      <c r="N407" s="251"/>
      <c r="O407" s="251"/>
      <c r="P407" s="251"/>
      <c r="Q407" s="251"/>
      <c r="R407" s="251"/>
      <c r="S407" s="251"/>
      <c r="T407" s="251"/>
      <c r="U407" s="251"/>
      <c r="V407" s="251"/>
      <c r="W407" s="251"/>
      <c r="X407" s="251"/>
      <c r="Y407" s="251"/>
      <c r="Z407" s="251"/>
      <c r="AA407" s="251"/>
      <c r="AB407" s="252">
        <f t="shared" si="25"/>
        <v>0</v>
      </c>
      <c r="AC407" s="252">
        <f>ROUND(AB407*事業まとめ!$Q$6,2)</f>
        <v>0</v>
      </c>
      <c r="AD407" s="253"/>
      <c r="AE407" s="253"/>
      <c r="AF407" s="253"/>
      <c r="AG407" s="253"/>
      <c r="AH407" s="253"/>
      <c r="AI407" s="253"/>
      <c r="AJ407" s="253"/>
      <c r="AK407" s="252">
        <f t="shared" si="26"/>
        <v>0</v>
      </c>
      <c r="AL407" s="252">
        <f>ROUND(AK407*事業まとめ!$Q$6,2)</f>
        <v>0</v>
      </c>
      <c r="AM407" s="254">
        <f t="shared" ref="AM407:AN470" si="28">AB407-AK407</f>
        <v>0</v>
      </c>
      <c r="AN407" s="254">
        <f t="shared" si="28"/>
        <v>0</v>
      </c>
      <c r="AO407" s="259"/>
      <c r="AP407" s="260">
        <f t="shared" si="27"/>
        <v>0</v>
      </c>
      <c r="AQ407" s="259"/>
      <c r="AR407" s="257"/>
      <c r="AS407" s="257"/>
      <c r="AT407" s="257"/>
      <c r="AU407" s="257"/>
      <c r="AV407" s="257"/>
      <c r="AW407" s="257"/>
    </row>
    <row r="408" spans="2:49" s="265" customFormat="1" x14ac:dyDescent="0.4">
      <c r="B408" s="251"/>
      <c r="C408" s="251"/>
      <c r="D408" s="251"/>
      <c r="E408" s="251"/>
      <c r="F408" s="251"/>
      <c r="G408" s="251"/>
      <c r="H408" s="251"/>
      <c r="I408" s="251"/>
      <c r="J408" s="251"/>
      <c r="K408" s="251"/>
      <c r="L408" s="251"/>
      <c r="M408" s="251"/>
      <c r="N408" s="251"/>
      <c r="O408" s="251"/>
      <c r="P408" s="251"/>
      <c r="Q408" s="251"/>
      <c r="R408" s="251"/>
      <c r="S408" s="251"/>
      <c r="T408" s="251"/>
      <c r="U408" s="251"/>
      <c r="V408" s="251"/>
      <c r="W408" s="251"/>
      <c r="X408" s="251"/>
      <c r="Y408" s="251"/>
      <c r="Z408" s="251"/>
      <c r="AA408" s="251"/>
      <c r="AB408" s="252">
        <f t="shared" si="25"/>
        <v>0</v>
      </c>
      <c r="AC408" s="252">
        <f>ROUND(AB408*事業まとめ!$Q$6,2)</f>
        <v>0</v>
      </c>
      <c r="AD408" s="253"/>
      <c r="AE408" s="253"/>
      <c r="AF408" s="253"/>
      <c r="AG408" s="253"/>
      <c r="AH408" s="253"/>
      <c r="AI408" s="253"/>
      <c r="AJ408" s="253"/>
      <c r="AK408" s="252">
        <f t="shared" si="26"/>
        <v>0</v>
      </c>
      <c r="AL408" s="252">
        <f>ROUND(AK408*事業まとめ!$Q$6,2)</f>
        <v>0</v>
      </c>
      <c r="AM408" s="254">
        <f t="shared" si="28"/>
        <v>0</v>
      </c>
      <c r="AN408" s="254">
        <f t="shared" si="28"/>
        <v>0</v>
      </c>
      <c r="AO408" s="259"/>
      <c r="AP408" s="260">
        <f t="shared" si="27"/>
        <v>0</v>
      </c>
      <c r="AQ408" s="259"/>
      <c r="AR408" s="257"/>
      <c r="AS408" s="257"/>
      <c r="AT408" s="257"/>
      <c r="AU408" s="257"/>
      <c r="AV408" s="257"/>
      <c r="AW408" s="257"/>
    </row>
    <row r="409" spans="2:49" s="265" customFormat="1" x14ac:dyDescent="0.4">
      <c r="B409" s="251"/>
      <c r="C409" s="251"/>
      <c r="D409" s="251"/>
      <c r="E409" s="251"/>
      <c r="F409" s="251"/>
      <c r="G409" s="251"/>
      <c r="H409" s="251"/>
      <c r="I409" s="251"/>
      <c r="J409" s="251"/>
      <c r="K409" s="251"/>
      <c r="L409" s="251"/>
      <c r="M409" s="251"/>
      <c r="N409" s="251"/>
      <c r="O409" s="251"/>
      <c r="P409" s="251"/>
      <c r="Q409" s="251"/>
      <c r="R409" s="251"/>
      <c r="S409" s="251"/>
      <c r="T409" s="251"/>
      <c r="U409" s="251"/>
      <c r="V409" s="251"/>
      <c r="W409" s="251"/>
      <c r="X409" s="251"/>
      <c r="Y409" s="251"/>
      <c r="Z409" s="251"/>
      <c r="AA409" s="251"/>
      <c r="AB409" s="252">
        <f t="shared" si="25"/>
        <v>0</v>
      </c>
      <c r="AC409" s="252">
        <f>ROUND(AB409*事業まとめ!$Q$6,2)</f>
        <v>0</v>
      </c>
      <c r="AD409" s="253"/>
      <c r="AE409" s="253"/>
      <c r="AF409" s="253"/>
      <c r="AG409" s="253"/>
      <c r="AH409" s="253"/>
      <c r="AI409" s="253"/>
      <c r="AJ409" s="253"/>
      <c r="AK409" s="252">
        <f t="shared" si="26"/>
        <v>0</v>
      </c>
      <c r="AL409" s="252">
        <f>ROUND(AK409*事業まとめ!$Q$6,2)</f>
        <v>0</v>
      </c>
      <c r="AM409" s="254">
        <f t="shared" si="28"/>
        <v>0</v>
      </c>
      <c r="AN409" s="254">
        <f t="shared" si="28"/>
        <v>0</v>
      </c>
      <c r="AO409" s="259"/>
      <c r="AP409" s="260">
        <f t="shared" si="27"/>
        <v>0</v>
      </c>
      <c r="AQ409" s="259"/>
      <c r="AR409" s="257"/>
      <c r="AS409" s="257"/>
      <c r="AT409" s="257"/>
      <c r="AU409" s="257"/>
      <c r="AV409" s="257"/>
      <c r="AW409" s="257"/>
    </row>
    <row r="410" spans="2:49" s="265" customFormat="1" x14ac:dyDescent="0.4">
      <c r="B410" s="251"/>
      <c r="C410" s="251"/>
      <c r="D410" s="251"/>
      <c r="E410" s="251"/>
      <c r="F410" s="251"/>
      <c r="G410" s="251"/>
      <c r="H410" s="251"/>
      <c r="I410" s="251"/>
      <c r="J410" s="251"/>
      <c r="K410" s="251"/>
      <c r="L410" s="251"/>
      <c r="M410" s="251"/>
      <c r="N410" s="251"/>
      <c r="O410" s="251"/>
      <c r="P410" s="251"/>
      <c r="Q410" s="251"/>
      <c r="R410" s="251"/>
      <c r="S410" s="251"/>
      <c r="T410" s="251"/>
      <c r="U410" s="251"/>
      <c r="V410" s="251"/>
      <c r="W410" s="251"/>
      <c r="X410" s="251"/>
      <c r="Y410" s="251"/>
      <c r="Z410" s="251"/>
      <c r="AA410" s="251"/>
      <c r="AB410" s="252">
        <f t="shared" si="25"/>
        <v>0</v>
      </c>
      <c r="AC410" s="252">
        <f>ROUND(AB410*事業まとめ!$Q$6,2)</f>
        <v>0</v>
      </c>
      <c r="AD410" s="253"/>
      <c r="AE410" s="253"/>
      <c r="AF410" s="253"/>
      <c r="AG410" s="253"/>
      <c r="AH410" s="253"/>
      <c r="AI410" s="253"/>
      <c r="AJ410" s="253"/>
      <c r="AK410" s="252">
        <f t="shared" si="26"/>
        <v>0</v>
      </c>
      <c r="AL410" s="252">
        <f>ROUND(AK410*事業まとめ!$Q$6,2)</f>
        <v>0</v>
      </c>
      <c r="AM410" s="254">
        <f t="shared" si="28"/>
        <v>0</v>
      </c>
      <c r="AN410" s="254">
        <f t="shared" si="28"/>
        <v>0</v>
      </c>
      <c r="AO410" s="259"/>
      <c r="AP410" s="260">
        <f t="shared" si="27"/>
        <v>0</v>
      </c>
      <c r="AQ410" s="259"/>
      <c r="AR410" s="257"/>
      <c r="AS410" s="257"/>
      <c r="AT410" s="257"/>
      <c r="AU410" s="257"/>
      <c r="AV410" s="257"/>
      <c r="AW410" s="257"/>
    </row>
    <row r="411" spans="2:49" s="265" customFormat="1" x14ac:dyDescent="0.4">
      <c r="B411" s="251"/>
      <c r="C411" s="251"/>
      <c r="D411" s="251"/>
      <c r="E411" s="251"/>
      <c r="F411" s="251"/>
      <c r="G411" s="251"/>
      <c r="H411" s="251"/>
      <c r="I411" s="251"/>
      <c r="J411" s="251"/>
      <c r="K411" s="251"/>
      <c r="L411" s="251"/>
      <c r="M411" s="251"/>
      <c r="N411" s="251"/>
      <c r="O411" s="251"/>
      <c r="P411" s="251"/>
      <c r="Q411" s="251"/>
      <c r="R411" s="251"/>
      <c r="S411" s="251"/>
      <c r="T411" s="251"/>
      <c r="U411" s="251"/>
      <c r="V411" s="251"/>
      <c r="W411" s="251"/>
      <c r="X411" s="251"/>
      <c r="Y411" s="251"/>
      <c r="Z411" s="251"/>
      <c r="AA411" s="251"/>
      <c r="AB411" s="252">
        <f t="shared" si="25"/>
        <v>0</v>
      </c>
      <c r="AC411" s="252">
        <f>ROUND(AB411*事業まとめ!$Q$6,2)</f>
        <v>0</v>
      </c>
      <c r="AD411" s="253"/>
      <c r="AE411" s="253"/>
      <c r="AF411" s="253"/>
      <c r="AG411" s="253"/>
      <c r="AH411" s="253"/>
      <c r="AI411" s="253"/>
      <c r="AJ411" s="253"/>
      <c r="AK411" s="252">
        <f t="shared" si="26"/>
        <v>0</v>
      </c>
      <c r="AL411" s="252">
        <f>ROUND(AK411*事業まとめ!$Q$6,2)</f>
        <v>0</v>
      </c>
      <c r="AM411" s="254">
        <f t="shared" si="28"/>
        <v>0</v>
      </c>
      <c r="AN411" s="254">
        <f t="shared" si="28"/>
        <v>0</v>
      </c>
      <c r="AO411" s="259"/>
      <c r="AP411" s="260">
        <f t="shared" si="27"/>
        <v>0</v>
      </c>
      <c r="AQ411" s="259"/>
      <c r="AR411" s="257"/>
      <c r="AS411" s="257"/>
      <c r="AT411" s="257"/>
      <c r="AU411" s="257"/>
      <c r="AV411" s="257"/>
      <c r="AW411" s="257"/>
    </row>
    <row r="412" spans="2:49" s="265" customFormat="1" x14ac:dyDescent="0.4">
      <c r="B412" s="251"/>
      <c r="C412" s="251"/>
      <c r="D412" s="251"/>
      <c r="E412" s="251"/>
      <c r="F412" s="251"/>
      <c r="G412" s="251"/>
      <c r="H412" s="251"/>
      <c r="I412" s="251"/>
      <c r="J412" s="251"/>
      <c r="K412" s="251"/>
      <c r="L412" s="251"/>
      <c r="M412" s="251"/>
      <c r="N412" s="251"/>
      <c r="O412" s="251"/>
      <c r="P412" s="251"/>
      <c r="Q412" s="251"/>
      <c r="R412" s="251"/>
      <c r="S412" s="251"/>
      <c r="T412" s="251"/>
      <c r="U412" s="251"/>
      <c r="V412" s="251"/>
      <c r="W412" s="251"/>
      <c r="X412" s="251"/>
      <c r="Y412" s="251"/>
      <c r="Z412" s="251"/>
      <c r="AA412" s="251"/>
      <c r="AB412" s="252">
        <f t="shared" si="25"/>
        <v>0</v>
      </c>
      <c r="AC412" s="252">
        <f>ROUND(AB412*事業まとめ!$Q$6,2)</f>
        <v>0</v>
      </c>
      <c r="AD412" s="253"/>
      <c r="AE412" s="253"/>
      <c r="AF412" s="253"/>
      <c r="AG412" s="253"/>
      <c r="AH412" s="253"/>
      <c r="AI412" s="253"/>
      <c r="AJ412" s="253"/>
      <c r="AK412" s="252">
        <f t="shared" si="26"/>
        <v>0</v>
      </c>
      <c r="AL412" s="252">
        <f>ROUND(AK412*事業まとめ!$Q$6,2)</f>
        <v>0</v>
      </c>
      <c r="AM412" s="254">
        <f t="shared" si="28"/>
        <v>0</v>
      </c>
      <c r="AN412" s="254">
        <f t="shared" si="28"/>
        <v>0</v>
      </c>
      <c r="AO412" s="259"/>
      <c r="AP412" s="260">
        <f t="shared" si="27"/>
        <v>0</v>
      </c>
      <c r="AQ412" s="259"/>
      <c r="AR412" s="257"/>
      <c r="AS412" s="257"/>
      <c r="AT412" s="257"/>
      <c r="AU412" s="257"/>
      <c r="AV412" s="257"/>
      <c r="AW412" s="257"/>
    </row>
    <row r="413" spans="2:49" s="265" customFormat="1" x14ac:dyDescent="0.4">
      <c r="B413" s="251"/>
      <c r="C413" s="251"/>
      <c r="D413" s="251"/>
      <c r="E413" s="251"/>
      <c r="F413" s="251"/>
      <c r="G413" s="251"/>
      <c r="H413" s="251"/>
      <c r="I413" s="251"/>
      <c r="J413" s="251"/>
      <c r="K413" s="251"/>
      <c r="L413" s="251"/>
      <c r="M413" s="251"/>
      <c r="N413" s="251"/>
      <c r="O413" s="251"/>
      <c r="P413" s="251"/>
      <c r="Q413" s="251"/>
      <c r="R413" s="251"/>
      <c r="S413" s="251"/>
      <c r="T413" s="251"/>
      <c r="U413" s="251"/>
      <c r="V413" s="251"/>
      <c r="W413" s="251"/>
      <c r="X413" s="251"/>
      <c r="Y413" s="251"/>
      <c r="Z413" s="251"/>
      <c r="AA413" s="251"/>
      <c r="AB413" s="252">
        <f t="shared" si="25"/>
        <v>0</v>
      </c>
      <c r="AC413" s="252">
        <f>ROUND(AB413*事業まとめ!$Q$6,2)</f>
        <v>0</v>
      </c>
      <c r="AD413" s="253"/>
      <c r="AE413" s="253"/>
      <c r="AF413" s="253"/>
      <c r="AG413" s="253"/>
      <c r="AH413" s="253"/>
      <c r="AI413" s="253"/>
      <c r="AJ413" s="253"/>
      <c r="AK413" s="252">
        <f t="shared" si="26"/>
        <v>0</v>
      </c>
      <c r="AL413" s="252">
        <f>ROUND(AK413*事業まとめ!$Q$6,2)</f>
        <v>0</v>
      </c>
      <c r="AM413" s="254">
        <f t="shared" si="28"/>
        <v>0</v>
      </c>
      <c r="AN413" s="254">
        <f t="shared" si="28"/>
        <v>0</v>
      </c>
      <c r="AO413" s="259"/>
      <c r="AP413" s="260">
        <f t="shared" si="27"/>
        <v>0</v>
      </c>
      <c r="AQ413" s="259"/>
      <c r="AR413" s="257"/>
      <c r="AS413" s="257"/>
      <c r="AT413" s="257"/>
      <c r="AU413" s="257"/>
      <c r="AV413" s="257"/>
      <c r="AW413" s="257"/>
    </row>
    <row r="414" spans="2:49" s="265" customFormat="1" x14ac:dyDescent="0.4">
      <c r="B414" s="251"/>
      <c r="C414" s="251"/>
      <c r="D414" s="251"/>
      <c r="E414" s="251"/>
      <c r="F414" s="251"/>
      <c r="G414" s="251"/>
      <c r="H414" s="251"/>
      <c r="I414" s="251"/>
      <c r="J414" s="251"/>
      <c r="K414" s="251"/>
      <c r="L414" s="251"/>
      <c r="M414" s="251"/>
      <c r="N414" s="251"/>
      <c r="O414" s="251"/>
      <c r="P414" s="251"/>
      <c r="Q414" s="251"/>
      <c r="R414" s="251"/>
      <c r="S414" s="251"/>
      <c r="T414" s="251"/>
      <c r="U414" s="251"/>
      <c r="V414" s="251"/>
      <c r="W414" s="251"/>
      <c r="X414" s="251"/>
      <c r="Y414" s="251"/>
      <c r="Z414" s="251"/>
      <c r="AA414" s="251"/>
      <c r="AB414" s="252">
        <f t="shared" si="25"/>
        <v>0</v>
      </c>
      <c r="AC414" s="252">
        <f>ROUND(AB414*事業まとめ!$Q$6,2)</f>
        <v>0</v>
      </c>
      <c r="AD414" s="253"/>
      <c r="AE414" s="253"/>
      <c r="AF414" s="253"/>
      <c r="AG414" s="253"/>
      <c r="AH414" s="253"/>
      <c r="AI414" s="253"/>
      <c r="AJ414" s="253"/>
      <c r="AK414" s="252">
        <f t="shared" si="26"/>
        <v>0</v>
      </c>
      <c r="AL414" s="252">
        <f>ROUND(AK414*事業まとめ!$Q$6,2)</f>
        <v>0</v>
      </c>
      <c r="AM414" s="254">
        <f t="shared" si="28"/>
        <v>0</v>
      </c>
      <c r="AN414" s="254">
        <f t="shared" si="28"/>
        <v>0</v>
      </c>
      <c r="AO414" s="259"/>
      <c r="AP414" s="260">
        <f t="shared" si="27"/>
        <v>0</v>
      </c>
      <c r="AQ414" s="259"/>
      <c r="AR414" s="257"/>
      <c r="AS414" s="257"/>
      <c r="AT414" s="257"/>
      <c r="AU414" s="257"/>
      <c r="AV414" s="257"/>
      <c r="AW414" s="257"/>
    </row>
    <row r="415" spans="2:49" s="265" customFormat="1" x14ac:dyDescent="0.4">
      <c r="B415" s="251"/>
      <c r="C415" s="251"/>
      <c r="D415" s="251"/>
      <c r="E415" s="251"/>
      <c r="F415" s="251"/>
      <c r="G415" s="251"/>
      <c r="H415" s="251"/>
      <c r="I415" s="251"/>
      <c r="J415" s="251"/>
      <c r="K415" s="251"/>
      <c r="L415" s="251"/>
      <c r="M415" s="251"/>
      <c r="N415" s="251"/>
      <c r="O415" s="251"/>
      <c r="P415" s="251"/>
      <c r="Q415" s="251"/>
      <c r="R415" s="251"/>
      <c r="S415" s="251"/>
      <c r="T415" s="251"/>
      <c r="U415" s="251"/>
      <c r="V415" s="251"/>
      <c r="W415" s="251"/>
      <c r="X415" s="251"/>
      <c r="Y415" s="251"/>
      <c r="Z415" s="251"/>
      <c r="AA415" s="251"/>
      <c r="AB415" s="252">
        <f t="shared" si="25"/>
        <v>0</v>
      </c>
      <c r="AC415" s="252">
        <f>ROUND(AB415*事業まとめ!$Q$6,2)</f>
        <v>0</v>
      </c>
      <c r="AD415" s="253"/>
      <c r="AE415" s="253"/>
      <c r="AF415" s="253"/>
      <c r="AG415" s="253"/>
      <c r="AH415" s="253"/>
      <c r="AI415" s="253"/>
      <c r="AJ415" s="253"/>
      <c r="AK415" s="252">
        <f t="shared" si="26"/>
        <v>0</v>
      </c>
      <c r="AL415" s="252">
        <f>ROUND(AK415*事業まとめ!$Q$6,2)</f>
        <v>0</v>
      </c>
      <c r="AM415" s="254">
        <f t="shared" si="28"/>
        <v>0</v>
      </c>
      <c r="AN415" s="254">
        <f t="shared" si="28"/>
        <v>0</v>
      </c>
      <c r="AO415" s="259"/>
      <c r="AP415" s="260">
        <f t="shared" si="27"/>
        <v>0</v>
      </c>
      <c r="AQ415" s="259"/>
      <c r="AR415" s="257"/>
      <c r="AS415" s="257"/>
      <c r="AT415" s="257"/>
      <c r="AU415" s="257"/>
      <c r="AV415" s="257"/>
      <c r="AW415" s="257"/>
    </row>
    <row r="416" spans="2:49" s="265" customFormat="1" x14ac:dyDescent="0.4">
      <c r="B416" s="251"/>
      <c r="C416" s="251"/>
      <c r="D416" s="251"/>
      <c r="E416" s="251"/>
      <c r="F416" s="251"/>
      <c r="G416" s="251"/>
      <c r="H416" s="251"/>
      <c r="I416" s="251"/>
      <c r="J416" s="251"/>
      <c r="K416" s="251"/>
      <c r="L416" s="251"/>
      <c r="M416" s="251"/>
      <c r="N416" s="251"/>
      <c r="O416" s="251"/>
      <c r="P416" s="251"/>
      <c r="Q416" s="251"/>
      <c r="R416" s="251"/>
      <c r="S416" s="251"/>
      <c r="T416" s="251"/>
      <c r="U416" s="251"/>
      <c r="V416" s="251"/>
      <c r="W416" s="251"/>
      <c r="X416" s="251"/>
      <c r="Y416" s="251"/>
      <c r="Z416" s="251"/>
      <c r="AA416" s="251"/>
      <c r="AB416" s="252">
        <f t="shared" si="25"/>
        <v>0</v>
      </c>
      <c r="AC416" s="252">
        <f>ROUND(AB416*事業まとめ!$Q$6,2)</f>
        <v>0</v>
      </c>
      <c r="AD416" s="253"/>
      <c r="AE416" s="253"/>
      <c r="AF416" s="253"/>
      <c r="AG416" s="253"/>
      <c r="AH416" s="253"/>
      <c r="AI416" s="253"/>
      <c r="AJ416" s="253"/>
      <c r="AK416" s="252">
        <f t="shared" si="26"/>
        <v>0</v>
      </c>
      <c r="AL416" s="252">
        <f>ROUND(AK416*事業まとめ!$Q$6,2)</f>
        <v>0</v>
      </c>
      <c r="AM416" s="254">
        <f t="shared" si="28"/>
        <v>0</v>
      </c>
      <c r="AN416" s="254">
        <f t="shared" si="28"/>
        <v>0</v>
      </c>
      <c r="AO416" s="259"/>
      <c r="AP416" s="260">
        <f t="shared" si="27"/>
        <v>0</v>
      </c>
      <c r="AQ416" s="259"/>
      <c r="AR416" s="257"/>
      <c r="AS416" s="257"/>
      <c r="AT416" s="257"/>
      <c r="AU416" s="257"/>
      <c r="AV416" s="257"/>
      <c r="AW416" s="257"/>
    </row>
    <row r="417" spans="2:49" s="265" customFormat="1" x14ac:dyDescent="0.4">
      <c r="B417" s="251"/>
      <c r="C417" s="251"/>
      <c r="D417" s="251"/>
      <c r="E417" s="251"/>
      <c r="F417" s="251"/>
      <c r="G417" s="251"/>
      <c r="H417" s="251"/>
      <c r="I417" s="251"/>
      <c r="J417" s="251"/>
      <c r="K417" s="251"/>
      <c r="L417" s="251"/>
      <c r="M417" s="251"/>
      <c r="N417" s="251"/>
      <c r="O417" s="251"/>
      <c r="P417" s="251"/>
      <c r="Q417" s="251"/>
      <c r="R417" s="251"/>
      <c r="S417" s="251"/>
      <c r="T417" s="251"/>
      <c r="U417" s="251"/>
      <c r="V417" s="251"/>
      <c r="W417" s="251"/>
      <c r="X417" s="251"/>
      <c r="Y417" s="251"/>
      <c r="Z417" s="251"/>
      <c r="AA417" s="251"/>
      <c r="AB417" s="252">
        <f t="shared" si="25"/>
        <v>0</v>
      </c>
      <c r="AC417" s="252">
        <f>ROUND(AB417*事業まとめ!$Q$6,2)</f>
        <v>0</v>
      </c>
      <c r="AD417" s="253"/>
      <c r="AE417" s="253"/>
      <c r="AF417" s="253"/>
      <c r="AG417" s="253"/>
      <c r="AH417" s="253"/>
      <c r="AI417" s="253"/>
      <c r="AJ417" s="253"/>
      <c r="AK417" s="252">
        <f t="shared" si="26"/>
        <v>0</v>
      </c>
      <c r="AL417" s="252">
        <f>ROUND(AK417*事業まとめ!$Q$6,2)</f>
        <v>0</v>
      </c>
      <c r="AM417" s="254">
        <f t="shared" si="28"/>
        <v>0</v>
      </c>
      <c r="AN417" s="254">
        <f t="shared" si="28"/>
        <v>0</v>
      </c>
      <c r="AO417" s="259"/>
      <c r="AP417" s="260">
        <f t="shared" si="27"/>
        <v>0</v>
      </c>
      <c r="AQ417" s="259"/>
      <c r="AR417" s="257"/>
      <c r="AS417" s="257"/>
      <c r="AT417" s="257"/>
      <c r="AU417" s="257"/>
      <c r="AV417" s="257"/>
      <c r="AW417" s="257"/>
    </row>
    <row r="418" spans="2:49" s="265" customFormat="1" x14ac:dyDescent="0.4">
      <c r="B418" s="251"/>
      <c r="C418" s="251"/>
      <c r="D418" s="251"/>
      <c r="E418" s="251"/>
      <c r="F418" s="251"/>
      <c r="G418" s="251"/>
      <c r="H418" s="251"/>
      <c r="I418" s="251"/>
      <c r="J418" s="251"/>
      <c r="K418" s="251"/>
      <c r="L418" s="251"/>
      <c r="M418" s="251"/>
      <c r="N418" s="251"/>
      <c r="O418" s="251"/>
      <c r="P418" s="251"/>
      <c r="Q418" s="251"/>
      <c r="R418" s="251"/>
      <c r="S418" s="251"/>
      <c r="T418" s="251"/>
      <c r="U418" s="251"/>
      <c r="V418" s="251"/>
      <c r="W418" s="251"/>
      <c r="X418" s="251"/>
      <c r="Y418" s="251"/>
      <c r="Z418" s="251"/>
      <c r="AA418" s="251"/>
      <c r="AB418" s="252">
        <f t="shared" si="25"/>
        <v>0</v>
      </c>
      <c r="AC418" s="252">
        <f>ROUND(AB418*事業まとめ!$Q$6,2)</f>
        <v>0</v>
      </c>
      <c r="AD418" s="253"/>
      <c r="AE418" s="253"/>
      <c r="AF418" s="253"/>
      <c r="AG418" s="253"/>
      <c r="AH418" s="253"/>
      <c r="AI418" s="253"/>
      <c r="AJ418" s="253"/>
      <c r="AK418" s="252">
        <f t="shared" si="26"/>
        <v>0</v>
      </c>
      <c r="AL418" s="252">
        <f>ROUND(AK418*事業まとめ!$Q$6,2)</f>
        <v>0</v>
      </c>
      <c r="AM418" s="254">
        <f t="shared" si="28"/>
        <v>0</v>
      </c>
      <c r="AN418" s="254">
        <f t="shared" si="28"/>
        <v>0</v>
      </c>
      <c r="AO418" s="259"/>
      <c r="AP418" s="260">
        <f t="shared" si="27"/>
        <v>0</v>
      </c>
      <c r="AQ418" s="259"/>
      <c r="AR418" s="257"/>
      <c r="AS418" s="257"/>
      <c r="AT418" s="257"/>
      <c r="AU418" s="257"/>
      <c r="AV418" s="257"/>
      <c r="AW418" s="257"/>
    </row>
    <row r="419" spans="2:49" s="265" customFormat="1" x14ac:dyDescent="0.4">
      <c r="B419" s="251"/>
      <c r="C419" s="251"/>
      <c r="D419" s="251"/>
      <c r="E419" s="251"/>
      <c r="F419" s="251"/>
      <c r="G419" s="251"/>
      <c r="H419" s="251"/>
      <c r="I419" s="251"/>
      <c r="J419" s="251"/>
      <c r="K419" s="251"/>
      <c r="L419" s="251"/>
      <c r="M419" s="251"/>
      <c r="N419" s="251"/>
      <c r="O419" s="251"/>
      <c r="P419" s="251"/>
      <c r="Q419" s="251"/>
      <c r="R419" s="251"/>
      <c r="S419" s="251"/>
      <c r="T419" s="251"/>
      <c r="U419" s="251"/>
      <c r="V419" s="251"/>
      <c r="W419" s="251"/>
      <c r="X419" s="251"/>
      <c r="Y419" s="251"/>
      <c r="Z419" s="251"/>
      <c r="AA419" s="251"/>
      <c r="AB419" s="252">
        <f t="shared" si="25"/>
        <v>0</v>
      </c>
      <c r="AC419" s="252">
        <f>ROUND(AB419*事業まとめ!$Q$6,2)</f>
        <v>0</v>
      </c>
      <c r="AD419" s="253"/>
      <c r="AE419" s="253"/>
      <c r="AF419" s="253"/>
      <c r="AG419" s="253"/>
      <c r="AH419" s="253"/>
      <c r="AI419" s="253"/>
      <c r="AJ419" s="253"/>
      <c r="AK419" s="252">
        <f t="shared" si="26"/>
        <v>0</v>
      </c>
      <c r="AL419" s="252">
        <f>ROUND(AK419*事業まとめ!$Q$6,2)</f>
        <v>0</v>
      </c>
      <c r="AM419" s="254">
        <f t="shared" si="28"/>
        <v>0</v>
      </c>
      <c r="AN419" s="254">
        <f t="shared" si="28"/>
        <v>0</v>
      </c>
      <c r="AO419" s="259"/>
      <c r="AP419" s="260">
        <f t="shared" si="27"/>
        <v>0</v>
      </c>
      <c r="AQ419" s="259"/>
      <c r="AR419" s="257"/>
      <c r="AS419" s="257"/>
      <c r="AT419" s="257"/>
      <c r="AU419" s="257"/>
      <c r="AV419" s="257"/>
      <c r="AW419" s="257"/>
    </row>
    <row r="420" spans="2:49" s="265" customFormat="1" x14ac:dyDescent="0.4">
      <c r="B420" s="251"/>
      <c r="C420" s="251"/>
      <c r="D420" s="251"/>
      <c r="E420" s="251"/>
      <c r="F420" s="251"/>
      <c r="G420" s="251"/>
      <c r="H420" s="251"/>
      <c r="I420" s="251"/>
      <c r="J420" s="251"/>
      <c r="K420" s="251"/>
      <c r="L420" s="251"/>
      <c r="M420" s="251"/>
      <c r="N420" s="251"/>
      <c r="O420" s="251"/>
      <c r="P420" s="251"/>
      <c r="Q420" s="251"/>
      <c r="R420" s="251"/>
      <c r="S420" s="251"/>
      <c r="T420" s="251"/>
      <c r="U420" s="251"/>
      <c r="V420" s="251"/>
      <c r="W420" s="251"/>
      <c r="X420" s="251"/>
      <c r="Y420" s="251"/>
      <c r="Z420" s="251"/>
      <c r="AA420" s="251"/>
      <c r="AB420" s="252">
        <f t="shared" si="25"/>
        <v>0</v>
      </c>
      <c r="AC420" s="252">
        <f>ROUND(AB420*事業まとめ!$Q$6,2)</f>
        <v>0</v>
      </c>
      <c r="AD420" s="253"/>
      <c r="AE420" s="253"/>
      <c r="AF420" s="253"/>
      <c r="AG420" s="253"/>
      <c r="AH420" s="253"/>
      <c r="AI420" s="253"/>
      <c r="AJ420" s="253"/>
      <c r="AK420" s="252">
        <f t="shared" si="26"/>
        <v>0</v>
      </c>
      <c r="AL420" s="252">
        <f>ROUND(AK420*事業まとめ!$Q$6,2)</f>
        <v>0</v>
      </c>
      <c r="AM420" s="254">
        <f t="shared" si="28"/>
        <v>0</v>
      </c>
      <c r="AN420" s="254">
        <f t="shared" si="28"/>
        <v>0</v>
      </c>
      <c r="AO420" s="259"/>
      <c r="AP420" s="260">
        <f t="shared" si="27"/>
        <v>0</v>
      </c>
      <c r="AQ420" s="259"/>
      <c r="AR420" s="257"/>
      <c r="AS420" s="257"/>
      <c r="AT420" s="257"/>
      <c r="AU420" s="257"/>
      <c r="AV420" s="257"/>
      <c r="AW420" s="257"/>
    </row>
    <row r="421" spans="2:49" s="265" customFormat="1" x14ac:dyDescent="0.4">
      <c r="B421" s="251"/>
      <c r="C421" s="251"/>
      <c r="D421" s="251"/>
      <c r="E421" s="251"/>
      <c r="F421" s="251"/>
      <c r="G421" s="251"/>
      <c r="H421" s="251"/>
      <c r="I421" s="251"/>
      <c r="J421" s="251"/>
      <c r="K421" s="251"/>
      <c r="L421" s="251"/>
      <c r="M421" s="251"/>
      <c r="N421" s="251"/>
      <c r="O421" s="251"/>
      <c r="P421" s="251"/>
      <c r="Q421" s="251"/>
      <c r="R421" s="251"/>
      <c r="S421" s="251"/>
      <c r="T421" s="251"/>
      <c r="U421" s="251"/>
      <c r="V421" s="251"/>
      <c r="W421" s="251"/>
      <c r="X421" s="251"/>
      <c r="Y421" s="251"/>
      <c r="Z421" s="251"/>
      <c r="AA421" s="251"/>
      <c r="AB421" s="252">
        <f t="shared" si="25"/>
        <v>0</v>
      </c>
      <c r="AC421" s="252">
        <f>ROUND(AB421*事業まとめ!$Q$6,2)</f>
        <v>0</v>
      </c>
      <c r="AD421" s="253"/>
      <c r="AE421" s="253"/>
      <c r="AF421" s="253"/>
      <c r="AG421" s="253"/>
      <c r="AH421" s="253"/>
      <c r="AI421" s="253"/>
      <c r="AJ421" s="253"/>
      <c r="AK421" s="252">
        <f t="shared" si="26"/>
        <v>0</v>
      </c>
      <c r="AL421" s="252">
        <f>ROUND(AK421*事業まとめ!$Q$6,2)</f>
        <v>0</v>
      </c>
      <c r="AM421" s="254">
        <f t="shared" si="28"/>
        <v>0</v>
      </c>
      <c r="AN421" s="254">
        <f t="shared" si="28"/>
        <v>0</v>
      </c>
      <c r="AO421" s="259"/>
      <c r="AP421" s="260">
        <f t="shared" si="27"/>
        <v>0</v>
      </c>
      <c r="AQ421" s="259"/>
      <c r="AR421" s="257"/>
      <c r="AS421" s="257"/>
      <c r="AT421" s="257"/>
      <c r="AU421" s="257"/>
      <c r="AV421" s="257"/>
      <c r="AW421" s="257"/>
    </row>
    <row r="422" spans="2:49" s="265" customFormat="1" x14ac:dyDescent="0.4">
      <c r="B422" s="251"/>
      <c r="C422" s="251"/>
      <c r="D422" s="251"/>
      <c r="E422" s="251"/>
      <c r="F422" s="251"/>
      <c r="G422" s="251"/>
      <c r="H422" s="251"/>
      <c r="I422" s="251"/>
      <c r="J422" s="251"/>
      <c r="K422" s="251"/>
      <c r="L422" s="251"/>
      <c r="M422" s="251"/>
      <c r="N422" s="251"/>
      <c r="O422" s="251"/>
      <c r="P422" s="251"/>
      <c r="Q422" s="251"/>
      <c r="R422" s="251"/>
      <c r="S422" s="251"/>
      <c r="T422" s="251"/>
      <c r="U422" s="251"/>
      <c r="V422" s="251"/>
      <c r="W422" s="251"/>
      <c r="X422" s="251"/>
      <c r="Y422" s="251"/>
      <c r="Z422" s="251"/>
      <c r="AA422" s="251"/>
      <c r="AB422" s="252">
        <f t="shared" si="25"/>
        <v>0</v>
      </c>
      <c r="AC422" s="252">
        <f>ROUND(AB422*事業まとめ!$Q$6,2)</f>
        <v>0</v>
      </c>
      <c r="AD422" s="253"/>
      <c r="AE422" s="253"/>
      <c r="AF422" s="253"/>
      <c r="AG422" s="253"/>
      <c r="AH422" s="253"/>
      <c r="AI422" s="253"/>
      <c r="AJ422" s="253"/>
      <c r="AK422" s="252">
        <f t="shared" si="26"/>
        <v>0</v>
      </c>
      <c r="AL422" s="252">
        <f>ROUND(AK422*事業まとめ!$Q$6,2)</f>
        <v>0</v>
      </c>
      <c r="AM422" s="254">
        <f t="shared" si="28"/>
        <v>0</v>
      </c>
      <c r="AN422" s="254">
        <f t="shared" si="28"/>
        <v>0</v>
      </c>
      <c r="AO422" s="259"/>
      <c r="AP422" s="260">
        <f t="shared" si="27"/>
        <v>0</v>
      </c>
      <c r="AQ422" s="259"/>
      <c r="AR422" s="257"/>
      <c r="AS422" s="257"/>
      <c r="AT422" s="257"/>
      <c r="AU422" s="257"/>
      <c r="AV422" s="257"/>
      <c r="AW422" s="257"/>
    </row>
    <row r="423" spans="2:49" s="265" customFormat="1" x14ac:dyDescent="0.4">
      <c r="B423" s="251"/>
      <c r="C423" s="251"/>
      <c r="D423" s="251"/>
      <c r="E423" s="251"/>
      <c r="F423" s="251"/>
      <c r="G423" s="251"/>
      <c r="H423" s="251"/>
      <c r="I423" s="251"/>
      <c r="J423" s="251"/>
      <c r="K423" s="251"/>
      <c r="L423" s="251"/>
      <c r="M423" s="251"/>
      <c r="N423" s="251"/>
      <c r="O423" s="251"/>
      <c r="P423" s="251"/>
      <c r="Q423" s="251"/>
      <c r="R423" s="251"/>
      <c r="S423" s="251"/>
      <c r="T423" s="251"/>
      <c r="U423" s="251"/>
      <c r="V423" s="251"/>
      <c r="W423" s="251"/>
      <c r="X423" s="251"/>
      <c r="Y423" s="251"/>
      <c r="Z423" s="251"/>
      <c r="AA423" s="251"/>
      <c r="AB423" s="252">
        <f t="shared" si="25"/>
        <v>0</v>
      </c>
      <c r="AC423" s="252">
        <f>ROUND(AB423*事業まとめ!$Q$6,2)</f>
        <v>0</v>
      </c>
      <c r="AD423" s="253"/>
      <c r="AE423" s="253"/>
      <c r="AF423" s="253"/>
      <c r="AG423" s="253"/>
      <c r="AH423" s="253"/>
      <c r="AI423" s="253"/>
      <c r="AJ423" s="253"/>
      <c r="AK423" s="252">
        <f t="shared" si="26"/>
        <v>0</v>
      </c>
      <c r="AL423" s="252">
        <f>ROUND(AK423*事業まとめ!$Q$6,2)</f>
        <v>0</v>
      </c>
      <c r="AM423" s="254">
        <f t="shared" si="28"/>
        <v>0</v>
      </c>
      <c r="AN423" s="254">
        <f t="shared" si="28"/>
        <v>0</v>
      </c>
      <c r="AO423" s="259"/>
      <c r="AP423" s="260">
        <f t="shared" si="27"/>
        <v>0</v>
      </c>
      <c r="AQ423" s="259"/>
      <c r="AR423" s="257"/>
      <c r="AS423" s="257"/>
      <c r="AT423" s="257"/>
      <c r="AU423" s="257"/>
      <c r="AV423" s="257"/>
      <c r="AW423" s="257"/>
    </row>
    <row r="424" spans="2:49" s="265" customFormat="1" x14ac:dyDescent="0.4">
      <c r="B424" s="251"/>
      <c r="C424" s="251"/>
      <c r="D424" s="251"/>
      <c r="E424" s="251"/>
      <c r="F424" s="251"/>
      <c r="G424" s="251"/>
      <c r="H424" s="251"/>
      <c r="I424" s="251"/>
      <c r="J424" s="251"/>
      <c r="K424" s="251"/>
      <c r="L424" s="251"/>
      <c r="M424" s="251"/>
      <c r="N424" s="251"/>
      <c r="O424" s="251"/>
      <c r="P424" s="251"/>
      <c r="Q424" s="251"/>
      <c r="R424" s="251"/>
      <c r="S424" s="251"/>
      <c r="T424" s="251"/>
      <c r="U424" s="251"/>
      <c r="V424" s="251"/>
      <c r="W424" s="251"/>
      <c r="X424" s="251"/>
      <c r="Y424" s="251"/>
      <c r="Z424" s="251"/>
      <c r="AA424" s="251"/>
      <c r="AB424" s="252">
        <f t="shared" si="25"/>
        <v>0</v>
      </c>
      <c r="AC424" s="252">
        <f>ROUND(AB424*事業まとめ!$Q$6,2)</f>
        <v>0</v>
      </c>
      <c r="AD424" s="253"/>
      <c r="AE424" s="253"/>
      <c r="AF424" s="253"/>
      <c r="AG424" s="253"/>
      <c r="AH424" s="253"/>
      <c r="AI424" s="253"/>
      <c r="AJ424" s="253"/>
      <c r="AK424" s="252">
        <f t="shared" si="26"/>
        <v>0</v>
      </c>
      <c r="AL424" s="252">
        <f>ROUND(AK424*事業まとめ!$Q$6,2)</f>
        <v>0</v>
      </c>
      <c r="AM424" s="254">
        <f t="shared" si="28"/>
        <v>0</v>
      </c>
      <c r="AN424" s="254">
        <f t="shared" si="28"/>
        <v>0</v>
      </c>
      <c r="AO424" s="259"/>
      <c r="AP424" s="260">
        <f t="shared" si="27"/>
        <v>0</v>
      </c>
      <c r="AQ424" s="259"/>
      <c r="AR424" s="257"/>
      <c r="AS424" s="257"/>
      <c r="AT424" s="257"/>
      <c r="AU424" s="257"/>
      <c r="AV424" s="257"/>
      <c r="AW424" s="257"/>
    </row>
    <row r="425" spans="2:49" s="265" customFormat="1" x14ac:dyDescent="0.4">
      <c r="B425" s="251"/>
      <c r="C425" s="251"/>
      <c r="D425" s="251"/>
      <c r="E425" s="251"/>
      <c r="F425" s="251"/>
      <c r="G425" s="251"/>
      <c r="H425" s="251"/>
      <c r="I425" s="251"/>
      <c r="J425" s="251"/>
      <c r="K425" s="251"/>
      <c r="L425" s="251"/>
      <c r="M425" s="251"/>
      <c r="N425" s="251"/>
      <c r="O425" s="251"/>
      <c r="P425" s="251"/>
      <c r="Q425" s="251"/>
      <c r="R425" s="251"/>
      <c r="S425" s="251"/>
      <c r="T425" s="251"/>
      <c r="U425" s="251"/>
      <c r="V425" s="251"/>
      <c r="W425" s="251"/>
      <c r="X425" s="251"/>
      <c r="Y425" s="251"/>
      <c r="Z425" s="251"/>
      <c r="AA425" s="251"/>
      <c r="AB425" s="252">
        <f t="shared" si="25"/>
        <v>0</v>
      </c>
      <c r="AC425" s="252">
        <f>ROUND(AB425*事業まとめ!$Q$6,2)</f>
        <v>0</v>
      </c>
      <c r="AD425" s="253"/>
      <c r="AE425" s="253"/>
      <c r="AF425" s="253"/>
      <c r="AG425" s="253"/>
      <c r="AH425" s="253"/>
      <c r="AI425" s="253"/>
      <c r="AJ425" s="253"/>
      <c r="AK425" s="252">
        <f t="shared" si="26"/>
        <v>0</v>
      </c>
      <c r="AL425" s="252">
        <f>ROUND(AK425*事業まとめ!$Q$6,2)</f>
        <v>0</v>
      </c>
      <c r="AM425" s="254">
        <f t="shared" si="28"/>
        <v>0</v>
      </c>
      <c r="AN425" s="254">
        <f t="shared" si="28"/>
        <v>0</v>
      </c>
      <c r="AO425" s="259"/>
      <c r="AP425" s="260">
        <f t="shared" si="27"/>
        <v>0</v>
      </c>
      <c r="AQ425" s="259"/>
      <c r="AR425" s="257"/>
      <c r="AS425" s="257"/>
      <c r="AT425" s="257"/>
      <c r="AU425" s="257"/>
      <c r="AV425" s="257"/>
      <c r="AW425" s="257"/>
    </row>
    <row r="426" spans="2:49" s="265" customFormat="1" x14ac:dyDescent="0.4">
      <c r="B426" s="251"/>
      <c r="C426" s="251"/>
      <c r="D426" s="251"/>
      <c r="E426" s="251"/>
      <c r="F426" s="251"/>
      <c r="G426" s="251"/>
      <c r="H426" s="251"/>
      <c r="I426" s="251"/>
      <c r="J426" s="251"/>
      <c r="K426" s="251"/>
      <c r="L426" s="251"/>
      <c r="M426" s="251"/>
      <c r="N426" s="251"/>
      <c r="O426" s="251"/>
      <c r="P426" s="251"/>
      <c r="Q426" s="251"/>
      <c r="R426" s="251"/>
      <c r="S426" s="251"/>
      <c r="T426" s="251"/>
      <c r="U426" s="251"/>
      <c r="V426" s="251"/>
      <c r="W426" s="251"/>
      <c r="X426" s="251"/>
      <c r="Y426" s="251"/>
      <c r="Z426" s="251"/>
      <c r="AA426" s="251"/>
      <c r="AB426" s="252">
        <f t="shared" si="25"/>
        <v>0</v>
      </c>
      <c r="AC426" s="252">
        <f>ROUND(AB426*事業まとめ!$Q$6,2)</f>
        <v>0</v>
      </c>
      <c r="AD426" s="253"/>
      <c r="AE426" s="253"/>
      <c r="AF426" s="253"/>
      <c r="AG426" s="253"/>
      <c r="AH426" s="253"/>
      <c r="AI426" s="253"/>
      <c r="AJ426" s="253"/>
      <c r="AK426" s="252">
        <f t="shared" si="26"/>
        <v>0</v>
      </c>
      <c r="AL426" s="252">
        <f>ROUND(AK426*事業まとめ!$Q$6,2)</f>
        <v>0</v>
      </c>
      <c r="AM426" s="254">
        <f t="shared" si="28"/>
        <v>0</v>
      </c>
      <c r="AN426" s="254">
        <f t="shared" si="28"/>
        <v>0</v>
      </c>
      <c r="AO426" s="259"/>
      <c r="AP426" s="260">
        <f t="shared" si="27"/>
        <v>0</v>
      </c>
      <c r="AQ426" s="259"/>
      <c r="AR426" s="257"/>
      <c r="AS426" s="257"/>
      <c r="AT426" s="257"/>
      <c r="AU426" s="257"/>
      <c r="AV426" s="257"/>
      <c r="AW426" s="257"/>
    </row>
    <row r="427" spans="2:49" s="265" customFormat="1" x14ac:dyDescent="0.4">
      <c r="B427" s="251"/>
      <c r="C427" s="251"/>
      <c r="D427" s="251"/>
      <c r="E427" s="251"/>
      <c r="F427" s="251"/>
      <c r="G427" s="251"/>
      <c r="H427" s="251"/>
      <c r="I427" s="251"/>
      <c r="J427" s="251"/>
      <c r="K427" s="251"/>
      <c r="L427" s="251"/>
      <c r="M427" s="251"/>
      <c r="N427" s="251"/>
      <c r="O427" s="251"/>
      <c r="P427" s="251"/>
      <c r="Q427" s="251"/>
      <c r="R427" s="251"/>
      <c r="S427" s="251"/>
      <c r="T427" s="251"/>
      <c r="U427" s="251"/>
      <c r="V427" s="251"/>
      <c r="W427" s="251"/>
      <c r="X427" s="251"/>
      <c r="Y427" s="251"/>
      <c r="Z427" s="251"/>
      <c r="AA427" s="251"/>
      <c r="AB427" s="252">
        <f t="shared" si="25"/>
        <v>0</v>
      </c>
      <c r="AC427" s="252">
        <f>ROUND(AB427*事業まとめ!$Q$6,2)</f>
        <v>0</v>
      </c>
      <c r="AD427" s="253"/>
      <c r="AE427" s="253"/>
      <c r="AF427" s="253"/>
      <c r="AG427" s="253"/>
      <c r="AH427" s="253"/>
      <c r="AI427" s="253"/>
      <c r="AJ427" s="253"/>
      <c r="AK427" s="252">
        <f t="shared" si="26"/>
        <v>0</v>
      </c>
      <c r="AL427" s="252">
        <f>ROUND(AK427*事業まとめ!$Q$6,2)</f>
        <v>0</v>
      </c>
      <c r="AM427" s="254">
        <f t="shared" si="28"/>
        <v>0</v>
      </c>
      <c r="AN427" s="254">
        <f t="shared" si="28"/>
        <v>0</v>
      </c>
      <c r="AO427" s="259"/>
      <c r="AP427" s="260">
        <f t="shared" si="27"/>
        <v>0</v>
      </c>
      <c r="AQ427" s="259"/>
      <c r="AR427" s="257"/>
      <c r="AS427" s="257"/>
      <c r="AT427" s="257"/>
      <c r="AU427" s="257"/>
      <c r="AV427" s="257"/>
      <c r="AW427" s="257"/>
    </row>
    <row r="428" spans="2:49" s="265" customFormat="1" x14ac:dyDescent="0.4">
      <c r="B428" s="251"/>
      <c r="C428" s="251"/>
      <c r="D428" s="251"/>
      <c r="E428" s="251"/>
      <c r="F428" s="251"/>
      <c r="G428" s="251"/>
      <c r="H428" s="251"/>
      <c r="I428" s="251"/>
      <c r="J428" s="251"/>
      <c r="K428" s="251"/>
      <c r="L428" s="251"/>
      <c r="M428" s="251"/>
      <c r="N428" s="251"/>
      <c r="O428" s="251"/>
      <c r="P428" s="251"/>
      <c r="Q428" s="251"/>
      <c r="R428" s="251"/>
      <c r="S428" s="251"/>
      <c r="T428" s="251"/>
      <c r="U428" s="251"/>
      <c r="V428" s="251"/>
      <c r="W428" s="251"/>
      <c r="X428" s="251"/>
      <c r="Y428" s="251"/>
      <c r="Z428" s="251"/>
      <c r="AA428" s="251"/>
      <c r="AB428" s="252">
        <f t="shared" si="25"/>
        <v>0</v>
      </c>
      <c r="AC428" s="252">
        <f>ROUND(AB428*事業まとめ!$Q$6,2)</f>
        <v>0</v>
      </c>
      <c r="AD428" s="253"/>
      <c r="AE428" s="253"/>
      <c r="AF428" s="253"/>
      <c r="AG428" s="253"/>
      <c r="AH428" s="253"/>
      <c r="AI428" s="253"/>
      <c r="AJ428" s="253"/>
      <c r="AK428" s="252">
        <f t="shared" si="26"/>
        <v>0</v>
      </c>
      <c r="AL428" s="252">
        <f>ROUND(AK428*事業まとめ!$Q$6,2)</f>
        <v>0</v>
      </c>
      <c r="AM428" s="254">
        <f t="shared" si="28"/>
        <v>0</v>
      </c>
      <c r="AN428" s="254">
        <f t="shared" si="28"/>
        <v>0</v>
      </c>
      <c r="AO428" s="259"/>
      <c r="AP428" s="260">
        <f t="shared" si="27"/>
        <v>0</v>
      </c>
      <c r="AQ428" s="259"/>
      <c r="AR428" s="257"/>
      <c r="AS428" s="257"/>
      <c r="AT428" s="257"/>
      <c r="AU428" s="257"/>
      <c r="AV428" s="257"/>
      <c r="AW428" s="257"/>
    </row>
    <row r="429" spans="2:49" s="265" customFormat="1" x14ac:dyDescent="0.4">
      <c r="B429" s="251"/>
      <c r="C429" s="251"/>
      <c r="D429" s="251"/>
      <c r="E429" s="251"/>
      <c r="F429" s="251"/>
      <c r="G429" s="251"/>
      <c r="H429" s="251"/>
      <c r="I429" s="251"/>
      <c r="J429" s="251"/>
      <c r="K429" s="251"/>
      <c r="L429" s="251"/>
      <c r="M429" s="251"/>
      <c r="N429" s="251"/>
      <c r="O429" s="251"/>
      <c r="P429" s="251"/>
      <c r="Q429" s="251"/>
      <c r="R429" s="251"/>
      <c r="S429" s="251"/>
      <c r="T429" s="251"/>
      <c r="U429" s="251"/>
      <c r="V429" s="251"/>
      <c r="W429" s="251"/>
      <c r="X429" s="251"/>
      <c r="Y429" s="251"/>
      <c r="Z429" s="251"/>
      <c r="AA429" s="251"/>
      <c r="AB429" s="252">
        <f t="shared" si="25"/>
        <v>0</v>
      </c>
      <c r="AC429" s="252">
        <f>ROUND(AB429*事業まとめ!$Q$6,2)</f>
        <v>0</v>
      </c>
      <c r="AD429" s="253"/>
      <c r="AE429" s="253"/>
      <c r="AF429" s="253"/>
      <c r="AG429" s="253"/>
      <c r="AH429" s="253"/>
      <c r="AI429" s="253"/>
      <c r="AJ429" s="253"/>
      <c r="AK429" s="252">
        <f t="shared" si="26"/>
        <v>0</v>
      </c>
      <c r="AL429" s="252">
        <f>ROUND(AK429*事業まとめ!$Q$6,2)</f>
        <v>0</v>
      </c>
      <c r="AM429" s="254">
        <f t="shared" si="28"/>
        <v>0</v>
      </c>
      <c r="AN429" s="254">
        <f t="shared" si="28"/>
        <v>0</v>
      </c>
      <c r="AO429" s="259"/>
      <c r="AP429" s="260">
        <f t="shared" si="27"/>
        <v>0</v>
      </c>
      <c r="AQ429" s="259"/>
      <c r="AR429" s="257"/>
      <c r="AS429" s="257"/>
      <c r="AT429" s="257"/>
      <c r="AU429" s="257"/>
      <c r="AV429" s="257"/>
      <c r="AW429" s="257"/>
    </row>
    <row r="430" spans="2:49" s="265" customFormat="1" x14ac:dyDescent="0.4">
      <c r="B430" s="251"/>
      <c r="C430" s="251"/>
      <c r="D430" s="251"/>
      <c r="E430" s="251"/>
      <c r="F430" s="251"/>
      <c r="G430" s="251"/>
      <c r="H430" s="251"/>
      <c r="I430" s="251"/>
      <c r="J430" s="251"/>
      <c r="K430" s="251"/>
      <c r="L430" s="251"/>
      <c r="M430" s="251"/>
      <c r="N430" s="251"/>
      <c r="O430" s="251"/>
      <c r="P430" s="251"/>
      <c r="Q430" s="251"/>
      <c r="R430" s="251"/>
      <c r="S430" s="251"/>
      <c r="T430" s="251"/>
      <c r="U430" s="251"/>
      <c r="V430" s="251"/>
      <c r="W430" s="251"/>
      <c r="X430" s="251"/>
      <c r="Y430" s="251"/>
      <c r="Z430" s="251"/>
      <c r="AA430" s="251"/>
      <c r="AB430" s="252">
        <f t="shared" si="25"/>
        <v>0</v>
      </c>
      <c r="AC430" s="252">
        <f>ROUND(AB430*事業まとめ!$Q$6,2)</f>
        <v>0</v>
      </c>
      <c r="AD430" s="253"/>
      <c r="AE430" s="253"/>
      <c r="AF430" s="253"/>
      <c r="AG430" s="253"/>
      <c r="AH430" s="253"/>
      <c r="AI430" s="253"/>
      <c r="AJ430" s="253"/>
      <c r="AK430" s="252">
        <f t="shared" si="26"/>
        <v>0</v>
      </c>
      <c r="AL430" s="252">
        <f>ROUND(AK430*事業まとめ!$Q$6,2)</f>
        <v>0</v>
      </c>
      <c r="AM430" s="254">
        <f t="shared" si="28"/>
        <v>0</v>
      </c>
      <c r="AN430" s="254">
        <f t="shared" si="28"/>
        <v>0</v>
      </c>
      <c r="AO430" s="259"/>
      <c r="AP430" s="260">
        <f t="shared" si="27"/>
        <v>0</v>
      </c>
      <c r="AQ430" s="259"/>
      <c r="AR430" s="257"/>
      <c r="AS430" s="257"/>
      <c r="AT430" s="257"/>
      <c r="AU430" s="257"/>
      <c r="AV430" s="257"/>
      <c r="AW430" s="257"/>
    </row>
    <row r="431" spans="2:49" s="265" customFormat="1" x14ac:dyDescent="0.4">
      <c r="B431" s="251"/>
      <c r="C431" s="251"/>
      <c r="D431" s="251"/>
      <c r="E431" s="251"/>
      <c r="F431" s="251"/>
      <c r="G431" s="251"/>
      <c r="H431" s="251"/>
      <c r="I431" s="251"/>
      <c r="J431" s="251"/>
      <c r="K431" s="251"/>
      <c r="L431" s="251"/>
      <c r="M431" s="251"/>
      <c r="N431" s="251"/>
      <c r="O431" s="251"/>
      <c r="P431" s="251"/>
      <c r="Q431" s="251"/>
      <c r="R431" s="251"/>
      <c r="S431" s="251"/>
      <c r="T431" s="251"/>
      <c r="U431" s="251"/>
      <c r="V431" s="251"/>
      <c r="W431" s="251"/>
      <c r="X431" s="251"/>
      <c r="Y431" s="251"/>
      <c r="Z431" s="251"/>
      <c r="AA431" s="251"/>
      <c r="AB431" s="252">
        <f t="shared" si="25"/>
        <v>0</v>
      </c>
      <c r="AC431" s="252">
        <f>ROUND(AB431*事業まとめ!$Q$6,2)</f>
        <v>0</v>
      </c>
      <c r="AD431" s="253"/>
      <c r="AE431" s="253"/>
      <c r="AF431" s="253"/>
      <c r="AG431" s="253"/>
      <c r="AH431" s="253"/>
      <c r="AI431" s="253"/>
      <c r="AJ431" s="253"/>
      <c r="AK431" s="252">
        <f t="shared" si="26"/>
        <v>0</v>
      </c>
      <c r="AL431" s="252">
        <f>ROUND(AK431*事業まとめ!$Q$6,2)</f>
        <v>0</v>
      </c>
      <c r="AM431" s="254">
        <f t="shared" si="28"/>
        <v>0</v>
      </c>
      <c r="AN431" s="254">
        <f t="shared" si="28"/>
        <v>0</v>
      </c>
      <c r="AO431" s="259"/>
      <c r="AP431" s="260">
        <f t="shared" si="27"/>
        <v>0</v>
      </c>
      <c r="AQ431" s="259"/>
      <c r="AR431" s="257"/>
      <c r="AS431" s="257"/>
      <c r="AT431" s="257"/>
      <c r="AU431" s="257"/>
      <c r="AV431" s="257"/>
      <c r="AW431" s="257"/>
    </row>
    <row r="432" spans="2:49" s="265" customFormat="1" x14ac:dyDescent="0.4">
      <c r="B432" s="251"/>
      <c r="C432" s="251"/>
      <c r="D432" s="251"/>
      <c r="E432" s="251"/>
      <c r="F432" s="251"/>
      <c r="G432" s="251"/>
      <c r="H432" s="251"/>
      <c r="I432" s="251"/>
      <c r="J432" s="251"/>
      <c r="K432" s="251"/>
      <c r="L432" s="251"/>
      <c r="M432" s="251"/>
      <c r="N432" s="251"/>
      <c r="O432" s="251"/>
      <c r="P432" s="251"/>
      <c r="Q432" s="251"/>
      <c r="R432" s="251"/>
      <c r="S432" s="251"/>
      <c r="T432" s="251"/>
      <c r="U432" s="251"/>
      <c r="V432" s="251"/>
      <c r="W432" s="251"/>
      <c r="X432" s="251"/>
      <c r="Y432" s="251"/>
      <c r="Z432" s="251"/>
      <c r="AA432" s="251"/>
      <c r="AB432" s="252">
        <f t="shared" si="25"/>
        <v>0</v>
      </c>
      <c r="AC432" s="252">
        <f>ROUND(AB432*事業まとめ!$Q$6,2)</f>
        <v>0</v>
      </c>
      <c r="AD432" s="253"/>
      <c r="AE432" s="253"/>
      <c r="AF432" s="253"/>
      <c r="AG432" s="253"/>
      <c r="AH432" s="253"/>
      <c r="AI432" s="253"/>
      <c r="AJ432" s="253"/>
      <c r="AK432" s="252">
        <f t="shared" si="26"/>
        <v>0</v>
      </c>
      <c r="AL432" s="252">
        <f>ROUND(AK432*事業まとめ!$Q$6,2)</f>
        <v>0</v>
      </c>
      <c r="AM432" s="254">
        <f t="shared" si="28"/>
        <v>0</v>
      </c>
      <c r="AN432" s="254">
        <f t="shared" si="28"/>
        <v>0</v>
      </c>
      <c r="AO432" s="259"/>
      <c r="AP432" s="260">
        <f t="shared" si="27"/>
        <v>0</v>
      </c>
      <c r="AQ432" s="259"/>
      <c r="AR432" s="257"/>
      <c r="AS432" s="257"/>
      <c r="AT432" s="257"/>
      <c r="AU432" s="257"/>
      <c r="AV432" s="257"/>
      <c r="AW432" s="257"/>
    </row>
    <row r="433" spans="2:49" s="265" customFormat="1" x14ac:dyDescent="0.4">
      <c r="B433" s="251"/>
      <c r="C433" s="251"/>
      <c r="D433" s="251"/>
      <c r="E433" s="251"/>
      <c r="F433" s="251"/>
      <c r="G433" s="251"/>
      <c r="H433" s="251"/>
      <c r="I433" s="251"/>
      <c r="J433" s="251"/>
      <c r="K433" s="251"/>
      <c r="L433" s="251"/>
      <c r="M433" s="251"/>
      <c r="N433" s="251"/>
      <c r="O433" s="251"/>
      <c r="P433" s="251"/>
      <c r="Q433" s="251"/>
      <c r="R433" s="251"/>
      <c r="S433" s="251"/>
      <c r="T433" s="251"/>
      <c r="U433" s="251"/>
      <c r="V433" s="251"/>
      <c r="W433" s="251"/>
      <c r="X433" s="251"/>
      <c r="Y433" s="251"/>
      <c r="Z433" s="251"/>
      <c r="AA433" s="251"/>
      <c r="AB433" s="252">
        <f t="shared" si="25"/>
        <v>0</v>
      </c>
      <c r="AC433" s="252">
        <f>ROUND(AB433*事業まとめ!$Q$6,2)</f>
        <v>0</v>
      </c>
      <c r="AD433" s="253"/>
      <c r="AE433" s="253"/>
      <c r="AF433" s="253"/>
      <c r="AG433" s="253"/>
      <c r="AH433" s="253"/>
      <c r="AI433" s="253"/>
      <c r="AJ433" s="253"/>
      <c r="AK433" s="252">
        <f t="shared" si="26"/>
        <v>0</v>
      </c>
      <c r="AL433" s="252">
        <f>ROUND(AK433*事業まとめ!$Q$6,2)</f>
        <v>0</v>
      </c>
      <c r="AM433" s="254">
        <f t="shared" si="28"/>
        <v>0</v>
      </c>
      <c r="AN433" s="254">
        <f t="shared" si="28"/>
        <v>0</v>
      </c>
      <c r="AO433" s="259"/>
      <c r="AP433" s="260">
        <f t="shared" si="27"/>
        <v>0</v>
      </c>
      <c r="AQ433" s="259"/>
      <c r="AR433" s="257"/>
      <c r="AS433" s="257"/>
      <c r="AT433" s="257"/>
      <c r="AU433" s="257"/>
      <c r="AV433" s="257"/>
      <c r="AW433" s="257"/>
    </row>
    <row r="434" spans="2:49" s="265" customFormat="1" x14ac:dyDescent="0.4">
      <c r="B434" s="251"/>
      <c r="C434" s="251"/>
      <c r="D434" s="251"/>
      <c r="E434" s="251"/>
      <c r="F434" s="251"/>
      <c r="G434" s="251"/>
      <c r="H434" s="251"/>
      <c r="I434" s="251"/>
      <c r="J434" s="251"/>
      <c r="K434" s="251"/>
      <c r="L434" s="251"/>
      <c r="M434" s="251"/>
      <c r="N434" s="251"/>
      <c r="O434" s="251"/>
      <c r="P434" s="251"/>
      <c r="Q434" s="251"/>
      <c r="R434" s="251"/>
      <c r="S434" s="251"/>
      <c r="T434" s="251"/>
      <c r="U434" s="251"/>
      <c r="V434" s="251"/>
      <c r="W434" s="251"/>
      <c r="X434" s="251"/>
      <c r="Y434" s="251"/>
      <c r="Z434" s="251"/>
      <c r="AA434" s="251"/>
      <c r="AB434" s="252">
        <f t="shared" si="25"/>
        <v>0</v>
      </c>
      <c r="AC434" s="252">
        <f>ROUND(AB434*事業まとめ!$Q$6,2)</f>
        <v>0</v>
      </c>
      <c r="AD434" s="253"/>
      <c r="AE434" s="253"/>
      <c r="AF434" s="253"/>
      <c r="AG434" s="253"/>
      <c r="AH434" s="253"/>
      <c r="AI434" s="253"/>
      <c r="AJ434" s="253"/>
      <c r="AK434" s="252">
        <f t="shared" si="26"/>
        <v>0</v>
      </c>
      <c r="AL434" s="252">
        <f>ROUND(AK434*事業まとめ!$Q$6,2)</f>
        <v>0</v>
      </c>
      <c r="AM434" s="254">
        <f t="shared" si="28"/>
        <v>0</v>
      </c>
      <c r="AN434" s="254">
        <f t="shared" si="28"/>
        <v>0</v>
      </c>
      <c r="AO434" s="259"/>
      <c r="AP434" s="260">
        <f t="shared" si="27"/>
        <v>0</v>
      </c>
      <c r="AQ434" s="259"/>
      <c r="AR434" s="257"/>
      <c r="AS434" s="257"/>
      <c r="AT434" s="257"/>
      <c r="AU434" s="257"/>
      <c r="AV434" s="257"/>
      <c r="AW434" s="257"/>
    </row>
    <row r="435" spans="2:49" s="265" customFormat="1" x14ac:dyDescent="0.4">
      <c r="B435" s="251"/>
      <c r="C435" s="251"/>
      <c r="D435" s="251"/>
      <c r="E435" s="251"/>
      <c r="F435" s="251"/>
      <c r="G435" s="251"/>
      <c r="H435" s="251"/>
      <c r="I435" s="251"/>
      <c r="J435" s="251"/>
      <c r="K435" s="251"/>
      <c r="L435" s="251"/>
      <c r="M435" s="251"/>
      <c r="N435" s="251"/>
      <c r="O435" s="251"/>
      <c r="P435" s="251"/>
      <c r="Q435" s="251"/>
      <c r="R435" s="251"/>
      <c r="S435" s="251"/>
      <c r="T435" s="251"/>
      <c r="U435" s="251"/>
      <c r="V435" s="251"/>
      <c r="W435" s="251"/>
      <c r="X435" s="251"/>
      <c r="Y435" s="251"/>
      <c r="Z435" s="251"/>
      <c r="AA435" s="251"/>
      <c r="AB435" s="252">
        <f t="shared" si="25"/>
        <v>0</v>
      </c>
      <c r="AC435" s="252">
        <f>ROUND(AB435*事業まとめ!$Q$6,2)</f>
        <v>0</v>
      </c>
      <c r="AD435" s="253"/>
      <c r="AE435" s="253"/>
      <c r="AF435" s="253"/>
      <c r="AG435" s="253"/>
      <c r="AH435" s="253"/>
      <c r="AI435" s="253"/>
      <c r="AJ435" s="253"/>
      <c r="AK435" s="252">
        <f t="shared" si="26"/>
        <v>0</v>
      </c>
      <c r="AL435" s="252">
        <f>ROUND(AK435*事業まとめ!$Q$6,2)</f>
        <v>0</v>
      </c>
      <c r="AM435" s="254">
        <f t="shared" si="28"/>
        <v>0</v>
      </c>
      <c r="AN435" s="254">
        <f t="shared" si="28"/>
        <v>0</v>
      </c>
      <c r="AO435" s="259"/>
      <c r="AP435" s="260">
        <f t="shared" si="27"/>
        <v>0</v>
      </c>
      <c r="AQ435" s="259"/>
      <c r="AR435" s="257"/>
      <c r="AS435" s="257"/>
      <c r="AT435" s="257"/>
      <c r="AU435" s="257"/>
      <c r="AV435" s="257"/>
      <c r="AW435" s="257"/>
    </row>
    <row r="436" spans="2:49" s="265" customFormat="1" x14ac:dyDescent="0.4">
      <c r="B436" s="251"/>
      <c r="C436" s="251"/>
      <c r="D436" s="251"/>
      <c r="E436" s="251"/>
      <c r="F436" s="251"/>
      <c r="G436" s="251"/>
      <c r="H436" s="251"/>
      <c r="I436" s="251"/>
      <c r="J436" s="251"/>
      <c r="K436" s="251"/>
      <c r="L436" s="251"/>
      <c r="M436" s="251"/>
      <c r="N436" s="251"/>
      <c r="O436" s="251"/>
      <c r="P436" s="251"/>
      <c r="Q436" s="251"/>
      <c r="R436" s="251"/>
      <c r="S436" s="251"/>
      <c r="T436" s="251"/>
      <c r="U436" s="251"/>
      <c r="V436" s="251"/>
      <c r="W436" s="251"/>
      <c r="X436" s="251"/>
      <c r="Y436" s="251"/>
      <c r="Z436" s="251"/>
      <c r="AA436" s="251"/>
      <c r="AB436" s="252">
        <f t="shared" si="25"/>
        <v>0</v>
      </c>
      <c r="AC436" s="252">
        <f>ROUND(AB436*事業まとめ!$Q$6,2)</f>
        <v>0</v>
      </c>
      <c r="AD436" s="253"/>
      <c r="AE436" s="253"/>
      <c r="AF436" s="253"/>
      <c r="AG436" s="253"/>
      <c r="AH436" s="253"/>
      <c r="AI436" s="253"/>
      <c r="AJ436" s="253"/>
      <c r="AK436" s="252">
        <f t="shared" si="26"/>
        <v>0</v>
      </c>
      <c r="AL436" s="252">
        <f>ROUND(AK436*事業まとめ!$Q$6,2)</f>
        <v>0</v>
      </c>
      <c r="AM436" s="254">
        <f t="shared" si="28"/>
        <v>0</v>
      </c>
      <c r="AN436" s="254">
        <f t="shared" si="28"/>
        <v>0</v>
      </c>
      <c r="AO436" s="259"/>
      <c r="AP436" s="260">
        <f t="shared" si="27"/>
        <v>0</v>
      </c>
      <c r="AQ436" s="259"/>
      <c r="AR436" s="257"/>
      <c r="AS436" s="257"/>
      <c r="AT436" s="257"/>
      <c r="AU436" s="257"/>
      <c r="AV436" s="257"/>
      <c r="AW436" s="257"/>
    </row>
    <row r="437" spans="2:49" s="265" customFormat="1" x14ac:dyDescent="0.4">
      <c r="B437" s="251"/>
      <c r="C437" s="251"/>
      <c r="D437" s="251"/>
      <c r="E437" s="251"/>
      <c r="F437" s="251"/>
      <c r="G437" s="251"/>
      <c r="H437" s="251"/>
      <c r="I437" s="251"/>
      <c r="J437" s="251"/>
      <c r="K437" s="251"/>
      <c r="L437" s="251"/>
      <c r="M437" s="251"/>
      <c r="N437" s="251"/>
      <c r="O437" s="251"/>
      <c r="P437" s="251"/>
      <c r="Q437" s="251"/>
      <c r="R437" s="251"/>
      <c r="S437" s="251"/>
      <c r="T437" s="251"/>
      <c r="U437" s="251"/>
      <c r="V437" s="251"/>
      <c r="W437" s="251"/>
      <c r="X437" s="251"/>
      <c r="Y437" s="251"/>
      <c r="Z437" s="251"/>
      <c r="AA437" s="251"/>
      <c r="AB437" s="252">
        <f t="shared" si="25"/>
        <v>0</v>
      </c>
      <c r="AC437" s="252">
        <f>ROUND(AB437*事業まとめ!$Q$6,2)</f>
        <v>0</v>
      </c>
      <c r="AD437" s="253"/>
      <c r="AE437" s="253"/>
      <c r="AF437" s="253"/>
      <c r="AG437" s="253"/>
      <c r="AH437" s="253"/>
      <c r="AI437" s="253"/>
      <c r="AJ437" s="253"/>
      <c r="AK437" s="252">
        <f t="shared" si="26"/>
        <v>0</v>
      </c>
      <c r="AL437" s="252">
        <f>ROUND(AK437*事業まとめ!$Q$6,2)</f>
        <v>0</v>
      </c>
      <c r="AM437" s="254">
        <f t="shared" si="28"/>
        <v>0</v>
      </c>
      <c r="AN437" s="254">
        <f t="shared" si="28"/>
        <v>0</v>
      </c>
      <c r="AO437" s="259"/>
      <c r="AP437" s="260">
        <f t="shared" si="27"/>
        <v>0</v>
      </c>
      <c r="AQ437" s="259"/>
      <c r="AR437" s="257"/>
      <c r="AS437" s="257"/>
      <c r="AT437" s="257"/>
      <c r="AU437" s="257"/>
      <c r="AV437" s="257"/>
      <c r="AW437" s="257"/>
    </row>
    <row r="438" spans="2:49" s="265" customFormat="1" x14ac:dyDescent="0.4">
      <c r="B438" s="251"/>
      <c r="C438" s="251"/>
      <c r="D438" s="251"/>
      <c r="E438" s="251"/>
      <c r="F438" s="251"/>
      <c r="G438" s="251"/>
      <c r="H438" s="251"/>
      <c r="I438" s="251"/>
      <c r="J438" s="251"/>
      <c r="K438" s="251"/>
      <c r="L438" s="251"/>
      <c r="M438" s="251"/>
      <c r="N438" s="251"/>
      <c r="O438" s="251"/>
      <c r="P438" s="251"/>
      <c r="Q438" s="251"/>
      <c r="R438" s="251"/>
      <c r="S438" s="251"/>
      <c r="T438" s="251"/>
      <c r="U438" s="251"/>
      <c r="V438" s="251"/>
      <c r="W438" s="251"/>
      <c r="X438" s="251"/>
      <c r="Y438" s="251"/>
      <c r="Z438" s="251"/>
      <c r="AA438" s="251"/>
      <c r="AB438" s="252">
        <f t="shared" si="25"/>
        <v>0</v>
      </c>
      <c r="AC438" s="252">
        <f>ROUND(AB438*事業まとめ!$Q$6,2)</f>
        <v>0</v>
      </c>
      <c r="AD438" s="253"/>
      <c r="AE438" s="253"/>
      <c r="AF438" s="253"/>
      <c r="AG438" s="253"/>
      <c r="AH438" s="253"/>
      <c r="AI438" s="253"/>
      <c r="AJ438" s="253"/>
      <c r="AK438" s="252">
        <f t="shared" si="26"/>
        <v>0</v>
      </c>
      <c r="AL438" s="252">
        <f>ROUND(AK438*事業まとめ!$Q$6,2)</f>
        <v>0</v>
      </c>
      <c r="AM438" s="254">
        <f t="shared" si="28"/>
        <v>0</v>
      </c>
      <c r="AN438" s="254">
        <f t="shared" si="28"/>
        <v>0</v>
      </c>
      <c r="AO438" s="259"/>
      <c r="AP438" s="260">
        <f t="shared" si="27"/>
        <v>0</v>
      </c>
      <c r="AQ438" s="259"/>
      <c r="AR438" s="257"/>
      <c r="AS438" s="257"/>
      <c r="AT438" s="257"/>
      <c r="AU438" s="257"/>
      <c r="AV438" s="257"/>
      <c r="AW438" s="257"/>
    </row>
    <row r="439" spans="2:49" s="265" customFormat="1" x14ac:dyDescent="0.4">
      <c r="B439" s="251"/>
      <c r="C439" s="251"/>
      <c r="D439" s="251"/>
      <c r="E439" s="251"/>
      <c r="F439" s="251"/>
      <c r="G439" s="251"/>
      <c r="H439" s="251"/>
      <c r="I439" s="251"/>
      <c r="J439" s="251"/>
      <c r="K439" s="251"/>
      <c r="L439" s="251"/>
      <c r="M439" s="251"/>
      <c r="N439" s="251"/>
      <c r="O439" s="251"/>
      <c r="P439" s="251"/>
      <c r="Q439" s="251"/>
      <c r="R439" s="251"/>
      <c r="S439" s="251"/>
      <c r="T439" s="251"/>
      <c r="U439" s="251"/>
      <c r="V439" s="251"/>
      <c r="W439" s="251"/>
      <c r="X439" s="251"/>
      <c r="Y439" s="251"/>
      <c r="Z439" s="251"/>
      <c r="AA439" s="251"/>
      <c r="AB439" s="252">
        <f t="shared" si="25"/>
        <v>0</v>
      </c>
      <c r="AC439" s="252">
        <f>ROUND(AB439*事業まとめ!$Q$6,2)</f>
        <v>0</v>
      </c>
      <c r="AD439" s="253"/>
      <c r="AE439" s="253"/>
      <c r="AF439" s="253"/>
      <c r="AG439" s="253"/>
      <c r="AH439" s="253"/>
      <c r="AI439" s="253"/>
      <c r="AJ439" s="253"/>
      <c r="AK439" s="252">
        <f t="shared" si="26"/>
        <v>0</v>
      </c>
      <c r="AL439" s="252">
        <f>ROUND(AK439*事業まとめ!$Q$6,2)</f>
        <v>0</v>
      </c>
      <c r="AM439" s="254">
        <f t="shared" si="28"/>
        <v>0</v>
      </c>
      <c r="AN439" s="254">
        <f t="shared" si="28"/>
        <v>0</v>
      </c>
      <c r="AO439" s="259"/>
      <c r="AP439" s="260">
        <f t="shared" si="27"/>
        <v>0</v>
      </c>
      <c r="AQ439" s="259"/>
      <c r="AR439" s="257"/>
      <c r="AS439" s="257"/>
      <c r="AT439" s="257"/>
      <c r="AU439" s="257"/>
      <c r="AV439" s="257"/>
      <c r="AW439" s="257"/>
    </row>
    <row r="440" spans="2:49" s="265" customFormat="1" x14ac:dyDescent="0.4">
      <c r="B440" s="251"/>
      <c r="C440" s="251"/>
      <c r="D440" s="251"/>
      <c r="E440" s="251"/>
      <c r="F440" s="251"/>
      <c r="G440" s="251"/>
      <c r="H440" s="251"/>
      <c r="I440" s="251"/>
      <c r="J440" s="251"/>
      <c r="K440" s="251"/>
      <c r="L440" s="251"/>
      <c r="M440" s="251"/>
      <c r="N440" s="251"/>
      <c r="O440" s="251"/>
      <c r="P440" s="251"/>
      <c r="Q440" s="251"/>
      <c r="R440" s="251"/>
      <c r="S440" s="251"/>
      <c r="T440" s="251"/>
      <c r="U440" s="251"/>
      <c r="V440" s="251"/>
      <c r="W440" s="251"/>
      <c r="X440" s="251"/>
      <c r="Y440" s="251"/>
      <c r="Z440" s="251"/>
      <c r="AA440" s="251"/>
      <c r="AB440" s="252">
        <f t="shared" si="25"/>
        <v>0</v>
      </c>
      <c r="AC440" s="252">
        <f>ROUND(AB440*事業まとめ!$Q$6,2)</f>
        <v>0</v>
      </c>
      <c r="AD440" s="253"/>
      <c r="AE440" s="253"/>
      <c r="AF440" s="253"/>
      <c r="AG440" s="253"/>
      <c r="AH440" s="253"/>
      <c r="AI440" s="253"/>
      <c r="AJ440" s="253"/>
      <c r="AK440" s="252">
        <f t="shared" si="26"/>
        <v>0</v>
      </c>
      <c r="AL440" s="252">
        <f>ROUND(AK440*事業まとめ!$Q$6,2)</f>
        <v>0</v>
      </c>
      <c r="AM440" s="254">
        <f t="shared" si="28"/>
        <v>0</v>
      </c>
      <c r="AN440" s="254">
        <f t="shared" si="28"/>
        <v>0</v>
      </c>
      <c r="AO440" s="259"/>
      <c r="AP440" s="260">
        <f t="shared" si="27"/>
        <v>0</v>
      </c>
      <c r="AQ440" s="259"/>
      <c r="AR440" s="257"/>
      <c r="AS440" s="257"/>
      <c r="AT440" s="257"/>
      <c r="AU440" s="257"/>
      <c r="AV440" s="257"/>
      <c r="AW440" s="257"/>
    </row>
    <row r="441" spans="2:49" s="265" customFormat="1" x14ac:dyDescent="0.4">
      <c r="B441" s="251"/>
      <c r="C441" s="251"/>
      <c r="D441" s="251"/>
      <c r="E441" s="251"/>
      <c r="F441" s="251"/>
      <c r="G441" s="251"/>
      <c r="H441" s="251"/>
      <c r="I441" s="251"/>
      <c r="J441" s="251"/>
      <c r="K441" s="251"/>
      <c r="L441" s="251"/>
      <c r="M441" s="251"/>
      <c r="N441" s="251"/>
      <c r="O441" s="251"/>
      <c r="P441" s="251"/>
      <c r="Q441" s="251"/>
      <c r="R441" s="251"/>
      <c r="S441" s="251"/>
      <c r="T441" s="251"/>
      <c r="U441" s="251"/>
      <c r="V441" s="251"/>
      <c r="W441" s="251"/>
      <c r="X441" s="251"/>
      <c r="Y441" s="251"/>
      <c r="Z441" s="251"/>
      <c r="AA441" s="251"/>
      <c r="AB441" s="252">
        <f t="shared" si="25"/>
        <v>0</v>
      </c>
      <c r="AC441" s="252">
        <f>ROUND(AB441*事業まとめ!$Q$6,2)</f>
        <v>0</v>
      </c>
      <c r="AD441" s="253"/>
      <c r="AE441" s="253"/>
      <c r="AF441" s="253"/>
      <c r="AG441" s="253"/>
      <c r="AH441" s="253"/>
      <c r="AI441" s="253"/>
      <c r="AJ441" s="253"/>
      <c r="AK441" s="252">
        <f t="shared" si="26"/>
        <v>0</v>
      </c>
      <c r="AL441" s="252">
        <f>ROUND(AK441*事業まとめ!$Q$6,2)</f>
        <v>0</v>
      </c>
      <c r="AM441" s="254">
        <f t="shared" si="28"/>
        <v>0</v>
      </c>
      <c r="AN441" s="254">
        <f t="shared" si="28"/>
        <v>0</v>
      </c>
      <c r="AO441" s="259"/>
      <c r="AP441" s="260">
        <f t="shared" si="27"/>
        <v>0</v>
      </c>
      <c r="AQ441" s="259"/>
      <c r="AR441" s="257"/>
      <c r="AS441" s="257"/>
      <c r="AT441" s="257"/>
      <c r="AU441" s="257"/>
      <c r="AV441" s="257"/>
      <c r="AW441" s="257"/>
    </row>
    <row r="442" spans="2:49" s="265" customFormat="1" x14ac:dyDescent="0.4">
      <c r="B442" s="251"/>
      <c r="C442" s="251"/>
      <c r="D442" s="251"/>
      <c r="E442" s="251"/>
      <c r="F442" s="251"/>
      <c r="G442" s="251"/>
      <c r="H442" s="251"/>
      <c r="I442" s="251"/>
      <c r="J442" s="251"/>
      <c r="K442" s="251"/>
      <c r="L442" s="251"/>
      <c r="M442" s="251"/>
      <c r="N442" s="251"/>
      <c r="O442" s="251"/>
      <c r="P442" s="251"/>
      <c r="Q442" s="251"/>
      <c r="R442" s="251"/>
      <c r="S442" s="251"/>
      <c r="T442" s="251"/>
      <c r="U442" s="251"/>
      <c r="V442" s="251"/>
      <c r="W442" s="251"/>
      <c r="X442" s="251"/>
      <c r="Y442" s="251"/>
      <c r="Z442" s="251"/>
      <c r="AA442" s="251"/>
      <c r="AB442" s="252">
        <f t="shared" si="25"/>
        <v>0</v>
      </c>
      <c r="AC442" s="252">
        <f>ROUND(AB442*事業まとめ!$Q$6,2)</f>
        <v>0</v>
      </c>
      <c r="AD442" s="253"/>
      <c r="AE442" s="253"/>
      <c r="AF442" s="253"/>
      <c r="AG442" s="253"/>
      <c r="AH442" s="253"/>
      <c r="AI442" s="253"/>
      <c r="AJ442" s="253"/>
      <c r="AK442" s="252">
        <f t="shared" si="26"/>
        <v>0</v>
      </c>
      <c r="AL442" s="252">
        <f>ROUND(AK442*事業まとめ!$Q$6,2)</f>
        <v>0</v>
      </c>
      <c r="AM442" s="254">
        <f t="shared" si="28"/>
        <v>0</v>
      </c>
      <c r="AN442" s="254">
        <f t="shared" si="28"/>
        <v>0</v>
      </c>
      <c r="AO442" s="259"/>
      <c r="AP442" s="260">
        <f t="shared" si="27"/>
        <v>0</v>
      </c>
      <c r="AQ442" s="259"/>
      <c r="AR442" s="257"/>
      <c r="AS442" s="257"/>
      <c r="AT442" s="257"/>
      <c r="AU442" s="257"/>
      <c r="AV442" s="257"/>
      <c r="AW442" s="257"/>
    </row>
    <row r="443" spans="2:49" s="265" customFormat="1" x14ac:dyDescent="0.4">
      <c r="B443" s="251"/>
      <c r="C443" s="251"/>
      <c r="D443" s="251"/>
      <c r="E443" s="251"/>
      <c r="F443" s="251"/>
      <c r="G443" s="251"/>
      <c r="H443" s="251"/>
      <c r="I443" s="251"/>
      <c r="J443" s="251"/>
      <c r="K443" s="251"/>
      <c r="L443" s="251"/>
      <c r="M443" s="251"/>
      <c r="N443" s="251"/>
      <c r="O443" s="251"/>
      <c r="P443" s="251"/>
      <c r="Q443" s="251"/>
      <c r="R443" s="251"/>
      <c r="S443" s="251"/>
      <c r="T443" s="251"/>
      <c r="U443" s="251"/>
      <c r="V443" s="251"/>
      <c r="W443" s="251"/>
      <c r="X443" s="251"/>
      <c r="Y443" s="251"/>
      <c r="Z443" s="251"/>
      <c r="AA443" s="251"/>
      <c r="AB443" s="252">
        <f t="shared" si="25"/>
        <v>0</v>
      </c>
      <c r="AC443" s="252">
        <f>ROUND(AB443*事業まとめ!$Q$6,2)</f>
        <v>0</v>
      </c>
      <c r="AD443" s="253"/>
      <c r="AE443" s="253"/>
      <c r="AF443" s="253"/>
      <c r="AG443" s="253"/>
      <c r="AH443" s="253"/>
      <c r="AI443" s="253"/>
      <c r="AJ443" s="253"/>
      <c r="AK443" s="252">
        <f t="shared" si="26"/>
        <v>0</v>
      </c>
      <c r="AL443" s="252">
        <f>ROUND(AK443*事業まとめ!$Q$6,2)</f>
        <v>0</v>
      </c>
      <c r="AM443" s="254">
        <f t="shared" si="28"/>
        <v>0</v>
      </c>
      <c r="AN443" s="254">
        <f t="shared" si="28"/>
        <v>0</v>
      </c>
      <c r="AO443" s="259"/>
      <c r="AP443" s="260">
        <f t="shared" si="27"/>
        <v>0</v>
      </c>
      <c r="AQ443" s="259"/>
      <c r="AR443" s="257"/>
      <c r="AS443" s="257"/>
      <c r="AT443" s="257"/>
      <c r="AU443" s="257"/>
      <c r="AV443" s="257"/>
      <c r="AW443" s="257"/>
    </row>
    <row r="444" spans="2:49" s="265" customFormat="1" x14ac:dyDescent="0.4">
      <c r="B444" s="251"/>
      <c r="C444" s="251"/>
      <c r="D444" s="251"/>
      <c r="E444" s="251"/>
      <c r="F444" s="251"/>
      <c r="G444" s="251"/>
      <c r="H444" s="251"/>
      <c r="I444" s="251"/>
      <c r="J444" s="251"/>
      <c r="K444" s="251"/>
      <c r="L444" s="251"/>
      <c r="M444" s="251"/>
      <c r="N444" s="251"/>
      <c r="O444" s="251"/>
      <c r="P444" s="251"/>
      <c r="Q444" s="251"/>
      <c r="R444" s="251"/>
      <c r="S444" s="251"/>
      <c r="T444" s="251"/>
      <c r="U444" s="251"/>
      <c r="V444" s="251"/>
      <c r="W444" s="251"/>
      <c r="X444" s="251"/>
      <c r="Y444" s="251"/>
      <c r="Z444" s="251"/>
      <c r="AA444" s="251"/>
      <c r="AB444" s="252">
        <f t="shared" si="25"/>
        <v>0</v>
      </c>
      <c r="AC444" s="252">
        <f>ROUND(AB444*事業まとめ!$Q$6,2)</f>
        <v>0</v>
      </c>
      <c r="AD444" s="253"/>
      <c r="AE444" s="253"/>
      <c r="AF444" s="253"/>
      <c r="AG444" s="253"/>
      <c r="AH444" s="253"/>
      <c r="AI444" s="253"/>
      <c r="AJ444" s="253"/>
      <c r="AK444" s="252">
        <f t="shared" si="26"/>
        <v>0</v>
      </c>
      <c r="AL444" s="252">
        <f>ROUND(AK444*事業まとめ!$Q$6,2)</f>
        <v>0</v>
      </c>
      <c r="AM444" s="254">
        <f t="shared" si="28"/>
        <v>0</v>
      </c>
      <c r="AN444" s="254">
        <f t="shared" si="28"/>
        <v>0</v>
      </c>
      <c r="AO444" s="259"/>
      <c r="AP444" s="260">
        <f t="shared" si="27"/>
        <v>0</v>
      </c>
      <c r="AQ444" s="259"/>
      <c r="AR444" s="257"/>
      <c r="AS444" s="257"/>
      <c r="AT444" s="257"/>
      <c r="AU444" s="257"/>
      <c r="AV444" s="257"/>
      <c r="AW444" s="257"/>
    </row>
    <row r="445" spans="2:49" s="265" customFormat="1" x14ac:dyDescent="0.4">
      <c r="B445" s="251"/>
      <c r="C445" s="251"/>
      <c r="D445" s="251"/>
      <c r="E445" s="251"/>
      <c r="F445" s="251"/>
      <c r="G445" s="251"/>
      <c r="H445" s="251"/>
      <c r="I445" s="251"/>
      <c r="J445" s="251"/>
      <c r="K445" s="251"/>
      <c r="L445" s="251"/>
      <c r="M445" s="251"/>
      <c r="N445" s="251"/>
      <c r="O445" s="251"/>
      <c r="P445" s="251"/>
      <c r="Q445" s="251"/>
      <c r="R445" s="251"/>
      <c r="S445" s="251"/>
      <c r="T445" s="251"/>
      <c r="U445" s="251"/>
      <c r="V445" s="251"/>
      <c r="W445" s="251"/>
      <c r="X445" s="251"/>
      <c r="Y445" s="251"/>
      <c r="Z445" s="251"/>
      <c r="AA445" s="251"/>
      <c r="AB445" s="252">
        <f t="shared" si="25"/>
        <v>0</v>
      </c>
      <c r="AC445" s="252">
        <f>ROUND(AB445*事業まとめ!$Q$6,2)</f>
        <v>0</v>
      </c>
      <c r="AD445" s="253"/>
      <c r="AE445" s="253"/>
      <c r="AF445" s="253"/>
      <c r="AG445" s="253"/>
      <c r="AH445" s="253"/>
      <c r="AI445" s="253"/>
      <c r="AJ445" s="253"/>
      <c r="AK445" s="252">
        <f t="shared" si="26"/>
        <v>0</v>
      </c>
      <c r="AL445" s="252">
        <f>ROUND(AK445*事業まとめ!$Q$6,2)</f>
        <v>0</v>
      </c>
      <c r="AM445" s="254">
        <f t="shared" si="28"/>
        <v>0</v>
      </c>
      <c r="AN445" s="254">
        <f t="shared" si="28"/>
        <v>0</v>
      </c>
      <c r="AO445" s="259"/>
      <c r="AP445" s="260">
        <f t="shared" si="27"/>
        <v>0</v>
      </c>
      <c r="AQ445" s="259"/>
      <c r="AR445" s="257"/>
      <c r="AS445" s="257"/>
      <c r="AT445" s="257"/>
      <c r="AU445" s="257"/>
      <c r="AV445" s="257"/>
      <c r="AW445" s="257"/>
    </row>
    <row r="446" spans="2:49" s="265" customFormat="1" x14ac:dyDescent="0.4">
      <c r="B446" s="251"/>
      <c r="C446" s="251"/>
      <c r="D446" s="251"/>
      <c r="E446" s="251"/>
      <c r="F446" s="251"/>
      <c r="G446" s="251"/>
      <c r="H446" s="251"/>
      <c r="I446" s="251"/>
      <c r="J446" s="251"/>
      <c r="K446" s="251"/>
      <c r="L446" s="251"/>
      <c r="M446" s="251"/>
      <c r="N446" s="251"/>
      <c r="O446" s="251"/>
      <c r="P446" s="251"/>
      <c r="Q446" s="251"/>
      <c r="R446" s="251"/>
      <c r="S446" s="251"/>
      <c r="T446" s="251"/>
      <c r="U446" s="251"/>
      <c r="V446" s="251"/>
      <c r="W446" s="251"/>
      <c r="X446" s="251"/>
      <c r="Y446" s="251"/>
      <c r="Z446" s="251"/>
      <c r="AA446" s="251"/>
      <c r="AB446" s="252">
        <f t="shared" si="25"/>
        <v>0</v>
      </c>
      <c r="AC446" s="252">
        <f>ROUND(AB446*事業まとめ!$Q$6,2)</f>
        <v>0</v>
      </c>
      <c r="AD446" s="253"/>
      <c r="AE446" s="253"/>
      <c r="AF446" s="253"/>
      <c r="AG446" s="253"/>
      <c r="AH446" s="253"/>
      <c r="AI446" s="253"/>
      <c r="AJ446" s="253"/>
      <c r="AK446" s="252">
        <f t="shared" si="26"/>
        <v>0</v>
      </c>
      <c r="AL446" s="252">
        <f>ROUND(AK446*事業まとめ!$Q$6,2)</f>
        <v>0</v>
      </c>
      <c r="AM446" s="254">
        <f t="shared" si="28"/>
        <v>0</v>
      </c>
      <c r="AN446" s="254">
        <f t="shared" si="28"/>
        <v>0</v>
      </c>
      <c r="AO446" s="259"/>
      <c r="AP446" s="260">
        <f t="shared" si="27"/>
        <v>0</v>
      </c>
      <c r="AQ446" s="259"/>
      <c r="AR446" s="257"/>
      <c r="AS446" s="257"/>
      <c r="AT446" s="257"/>
      <c r="AU446" s="257"/>
      <c r="AV446" s="257"/>
      <c r="AW446" s="257"/>
    </row>
    <row r="447" spans="2:49" s="265" customFormat="1" x14ac:dyDescent="0.4">
      <c r="B447" s="251"/>
      <c r="C447" s="251"/>
      <c r="D447" s="251"/>
      <c r="E447" s="251"/>
      <c r="F447" s="251"/>
      <c r="G447" s="251"/>
      <c r="H447" s="251"/>
      <c r="I447" s="251"/>
      <c r="J447" s="251"/>
      <c r="K447" s="251"/>
      <c r="L447" s="251"/>
      <c r="M447" s="251"/>
      <c r="N447" s="251"/>
      <c r="O447" s="251"/>
      <c r="P447" s="251"/>
      <c r="Q447" s="251"/>
      <c r="R447" s="251"/>
      <c r="S447" s="251"/>
      <c r="T447" s="251"/>
      <c r="U447" s="251"/>
      <c r="V447" s="251"/>
      <c r="W447" s="251"/>
      <c r="X447" s="251"/>
      <c r="Y447" s="251"/>
      <c r="Z447" s="251"/>
      <c r="AA447" s="251"/>
      <c r="AB447" s="252">
        <f t="shared" si="25"/>
        <v>0</v>
      </c>
      <c r="AC447" s="252">
        <f>ROUND(AB447*事業まとめ!$Q$6,2)</f>
        <v>0</v>
      </c>
      <c r="AD447" s="253"/>
      <c r="AE447" s="253"/>
      <c r="AF447" s="253"/>
      <c r="AG447" s="253"/>
      <c r="AH447" s="253"/>
      <c r="AI447" s="253"/>
      <c r="AJ447" s="253"/>
      <c r="AK447" s="252">
        <f t="shared" si="26"/>
        <v>0</v>
      </c>
      <c r="AL447" s="252">
        <f>ROUND(AK447*事業まとめ!$Q$6,2)</f>
        <v>0</v>
      </c>
      <c r="AM447" s="254">
        <f t="shared" si="28"/>
        <v>0</v>
      </c>
      <c r="AN447" s="254">
        <f t="shared" si="28"/>
        <v>0</v>
      </c>
      <c r="AO447" s="259"/>
      <c r="AP447" s="260">
        <f t="shared" si="27"/>
        <v>0</v>
      </c>
      <c r="AQ447" s="259"/>
      <c r="AR447" s="257"/>
      <c r="AS447" s="257"/>
      <c r="AT447" s="257"/>
      <c r="AU447" s="257"/>
      <c r="AV447" s="257"/>
      <c r="AW447" s="257"/>
    </row>
    <row r="448" spans="2:49" s="265" customFormat="1" x14ac:dyDescent="0.4">
      <c r="B448" s="251"/>
      <c r="C448" s="251"/>
      <c r="D448" s="251"/>
      <c r="E448" s="251"/>
      <c r="F448" s="251"/>
      <c r="G448" s="251"/>
      <c r="H448" s="251"/>
      <c r="I448" s="251"/>
      <c r="J448" s="251"/>
      <c r="K448" s="251"/>
      <c r="L448" s="251"/>
      <c r="M448" s="251"/>
      <c r="N448" s="251"/>
      <c r="O448" s="251"/>
      <c r="P448" s="251"/>
      <c r="Q448" s="251"/>
      <c r="R448" s="251"/>
      <c r="S448" s="251"/>
      <c r="T448" s="251"/>
      <c r="U448" s="251"/>
      <c r="V448" s="251"/>
      <c r="W448" s="251"/>
      <c r="X448" s="251"/>
      <c r="Y448" s="251"/>
      <c r="Z448" s="251"/>
      <c r="AA448" s="251"/>
      <c r="AB448" s="252">
        <f t="shared" si="25"/>
        <v>0</v>
      </c>
      <c r="AC448" s="252">
        <f>ROUND(AB448*事業まとめ!$Q$6,2)</f>
        <v>0</v>
      </c>
      <c r="AD448" s="253"/>
      <c r="AE448" s="253"/>
      <c r="AF448" s="253"/>
      <c r="AG448" s="253"/>
      <c r="AH448" s="253"/>
      <c r="AI448" s="253"/>
      <c r="AJ448" s="253"/>
      <c r="AK448" s="252">
        <f t="shared" si="26"/>
        <v>0</v>
      </c>
      <c r="AL448" s="252">
        <f>ROUND(AK448*事業まとめ!$Q$6,2)</f>
        <v>0</v>
      </c>
      <c r="AM448" s="254">
        <f t="shared" si="28"/>
        <v>0</v>
      </c>
      <c r="AN448" s="254">
        <f t="shared" si="28"/>
        <v>0</v>
      </c>
      <c r="AO448" s="259"/>
      <c r="AP448" s="260">
        <f t="shared" si="27"/>
        <v>0</v>
      </c>
      <c r="AQ448" s="259"/>
      <c r="AR448" s="257"/>
      <c r="AS448" s="257"/>
      <c r="AT448" s="257"/>
      <c r="AU448" s="257"/>
      <c r="AV448" s="257"/>
      <c r="AW448" s="257"/>
    </row>
    <row r="449" spans="2:49" s="265" customFormat="1" x14ac:dyDescent="0.4">
      <c r="B449" s="251"/>
      <c r="C449" s="251"/>
      <c r="D449" s="251"/>
      <c r="E449" s="251"/>
      <c r="F449" s="251"/>
      <c r="G449" s="251"/>
      <c r="H449" s="251"/>
      <c r="I449" s="251"/>
      <c r="J449" s="251"/>
      <c r="K449" s="251"/>
      <c r="L449" s="251"/>
      <c r="M449" s="251"/>
      <c r="N449" s="251"/>
      <c r="O449" s="251"/>
      <c r="P449" s="251"/>
      <c r="Q449" s="251"/>
      <c r="R449" s="251"/>
      <c r="S449" s="251"/>
      <c r="T449" s="251"/>
      <c r="U449" s="251"/>
      <c r="V449" s="251"/>
      <c r="W449" s="251"/>
      <c r="X449" s="251"/>
      <c r="Y449" s="251"/>
      <c r="Z449" s="251"/>
      <c r="AA449" s="251"/>
      <c r="AB449" s="252">
        <f t="shared" si="25"/>
        <v>0</v>
      </c>
      <c r="AC449" s="252">
        <f>ROUND(AB449*事業まとめ!$Q$6,2)</f>
        <v>0</v>
      </c>
      <c r="AD449" s="253"/>
      <c r="AE449" s="253"/>
      <c r="AF449" s="253"/>
      <c r="AG449" s="253"/>
      <c r="AH449" s="253"/>
      <c r="AI449" s="253"/>
      <c r="AJ449" s="253"/>
      <c r="AK449" s="252">
        <f t="shared" si="26"/>
        <v>0</v>
      </c>
      <c r="AL449" s="252">
        <f>ROUND(AK449*事業まとめ!$Q$6,2)</f>
        <v>0</v>
      </c>
      <c r="AM449" s="254">
        <f t="shared" si="28"/>
        <v>0</v>
      </c>
      <c r="AN449" s="254">
        <f t="shared" si="28"/>
        <v>0</v>
      </c>
      <c r="AO449" s="259"/>
      <c r="AP449" s="260">
        <f t="shared" si="27"/>
        <v>0</v>
      </c>
      <c r="AQ449" s="259"/>
      <c r="AR449" s="257"/>
      <c r="AS449" s="257"/>
      <c r="AT449" s="257"/>
      <c r="AU449" s="257"/>
      <c r="AV449" s="257"/>
      <c r="AW449" s="257"/>
    </row>
    <row r="450" spans="2:49" s="265" customFormat="1" x14ac:dyDescent="0.4">
      <c r="B450" s="251"/>
      <c r="C450" s="251"/>
      <c r="D450" s="251"/>
      <c r="E450" s="251"/>
      <c r="F450" s="251"/>
      <c r="G450" s="251"/>
      <c r="H450" s="251"/>
      <c r="I450" s="251"/>
      <c r="J450" s="251"/>
      <c r="K450" s="251"/>
      <c r="L450" s="251"/>
      <c r="M450" s="251"/>
      <c r="N450" s="251"/>
      <c r="O450" s="251"/>
      <c r="P450" s="251"/>
      <c r="Q450" s="251"/>
      <c r="R450" s="251"/>
      <c r="S450" s="251"/>
      <c r="T450" s="251"/>
      <c r="U450" s="251"/>
      <c r="V450" s="251"/>
      <c r="W450" s="251"/>
      <c r="X450" s="251"/>
      <c r="Y450" s="251"/>
      <c r="Z450" s="251"/>
      <c r="AA450" s="251"/>
      <c r="AB450" s="252">
        <f t="shared" si="25"/>
        <v>0</v>
      </c>
      <c r="AC450" s="252">
        <f>ROUND(AB450*事業まとめ!$Q$6,2)</f>
        <v>0</v>
      </c>
      <c r="AD450" s="253"/>
      <c r="AE450" s="253"/>
      <c r="AF450" s="253"/>
      <c r="AG450" s="253"/>
      <c r="AH450" s="253"/>
      <c r="AI450" s="253"/>
      <c r="AJ450" s="253"/>
      <c r="AK450" s="252">
        <f t="shared" si="26"/>
        <v>0</v>
      </c>
      <c r="AL450" s="252">
        <f>ROUND(AK450*事業まとめ!$Q$6,2)</f>
        <v>0</v>
      </c>
      <c r="AM450" s="254">
        <f t="shared" si="28"/>
        <v>0</v>
      </c>
      <c r="AN450" s="254">
        <f t="shared" si="28"/>
        <v>0</v>
      </c>
      <c r="AO450" s="259"/>
      <c r="AP450" s="260">
        <f t="shared" si="27"/>
        <v>0</v>
      </c>
      <c r="AQ450" s="259"/>
      <c r="AR450" s="257"/>
      <c r="AS450" s="257"/>
      <c r="AT450" s="257"/>
      <c r="AU450" s="257"/>
      <c r="AV450" s="257"/>
      <c r="AW450" s="257"/>
    </row>
    <row r="451" spans="2:49" s="265" customFormat="1" x14ac:dyDescent="0.4">
      <c r="B451" s="251"/>
      <c r="C451" s="251"/>
      <c r="D451" s="251"/>
      <c r="E451" s="251"/>
      <c r="F451" s="251"/>
      <c r="G451" s="251"/>
      <c r="H451" s="251"/>
      <c r="I451" s="251"/>
      <c r="J451" s="251"/>
      <c r="K451" s="251"/>
      <c r="L451" s="251"/>
      <c r="M451" s="251"/>
      <c r="N451" s="251"/>
      <c r="O451" s="251"/>
      <c r="P451" s="251"/>
      <c r="Q451" s="251"/>
      <c r="R451" s="251"/>
      <c r="S451" s="251"/>
      <c r="T451" s="251"/>
      <c r="U451" s="251"/>
      <c r="V451" s="251"/>
      <c r="W451" s="251"/>
      <c r="X451" s="251"/>
      <c r="Y451" s="251"/>
      <c r="Z451" s="251"/>
      <c r="AA451" s="251"/>
      <c r="AB451" s="252">
        <f t="shared" si="25"/>
        <v>0</v>
      </c>
      <c r="AC451" s="252">
        <f>ROUND(AB451*事業まとめ!$Q$6,2)</f>
        <v>0</v>
      </c>
      <c r="AD451" s="253"/>
      <c r="AE451" s="253"/>
      <c r="AF451" s="253"/>
      <c r="AG451" s="253"/>
      <c r="AH451" s="253"/>
      <c r="AI451" s="253"/>
      <c r="AJ451" s="253"/>
      <c r="AK451" s="252">
        <f t="shared" si="26"/>
        <v>0</v>
      </c>
      <c r="AL451" s="252">
        <f>ROUND(AK451*事業まとめ!$Q$6,2)</f>
        <v>0</v>
      </c>
      <c r="AM451" s="254">
        <f t="shared" si="28"/>
        <v>0</v>
      </c>
      <c r="AN451" s="254">
        <f t="shared" si="28"/>
        <v>0</v>
      </c>
      <c r="AO451" s="259"/>
      <c r="AP451" s="260">
        <f t="shared" si="27"/>
        <v>0</v>
      </c>
      <c r="AQ451" s="259"/>
      <c r="AR451" s="257"/>
      <c r="AS451" s="257"/>
      <c r="AT451" s="257"/>
      <c r="AU451" s="257"/>
      <c r="AV451" s="257"/>
      <c r="AW451" s="257"/>
    </row>
    <row r="452" spans="2:49" s="265" customFormat="1" x14ac:dyDescent="0.4">
      <c r="B452" s="251"/>
      <c r="C452" s="251"/>
      <c r="D452" s="251"/>
      <c r="E452" s="251"/>
      <c r="F452" s="251"/>
      <c r="G452" s="251"/>
      <c r="H452" s="251"/>
      <c r="I452" s="251"/>
      <c r="J452" s="251"/>
      <c r="K452" s="251"/>
      <c r="L452" s="251"/>
      <c r="M452" s="251"/>
      <c r="N452" s="251"/>
      <c r="O452" s="251"/>
      <c r="P452" s="251"/>
      <c r="Q452" s="251"/>
      <c r="R452" s="251"/>
      <c r="S452" s="251"/>
      <c r="T452" s="251"/>
      <c r="U452" s="251"/>
      <c r="V452" s="251"/>
      <c r="W452" s="251"/>
      <c r="X452" s="251"/>
      <c r="Y452" s="251"/>
      <c r="Z452" s="251"/>
      <c r="AA452" s="251"/>
      <c r="AB452" s="252">
        <f t="shared" si="25"/>
        <v>0</v>
      </c>
      <c r="AC452" s="252">
        <f>ROUND(AB452*事業まとめ!$Q$6,2)</f>
        <v>0</v>
      </c>
      <c r="AD452" s="253"/>
      <c r="AE452" s="253"/>
      <c r="AF452" s="253"/>
      <c r="AG452" s="253"/>
      <c r="AH452" s="253"/>
      <c r="AI452" s="253"/>
      <c r="AJ452" s="253"/>
      <c r="AK452" s="252">
        <f t="shared" si="26"/>
        <v>0</v>
      </c>
      <c r="AL452" s="252">
        <f>ROUND(AK452*事業まとめ!$Q$6,2)</f>
        <v>0</v>
      </c>
      <c r="AM452" s="254">
        <f t="shared" si="28"/>
        <v>0</v>
      </c>
      <c r="AN452" s="254">
        <f t="shared" si="28"/>
        <v>0</v>
      </c>
      <c r="AO452" s="259"/>
      <c r="AP452" s="260">
        <f t="shared" si="27"/>
        <v>0</v>
      </c>
      <c r="AQ452" s="259"/>
      <c r="AR452" s="257"/>
      <c r="AS452" s="257"/>
      <c r="AT452" s="257"/>
      <c r="AU452" s="257"/>
      <c r="AV452" s="257"/>
      <c r="AW452" s="257"/>
    </row>
    <row r="453" spans="2:49" s="265" customFormat="1" x14ac:dyDescent="0.4">
      <c r="B453" s="251"/>
      <c r="C453" s="251"/>
      <c r="D453" s="251"/>
      <c r="E453" s="251"/>
      <c r="F453" s="251"/>
      <c r="G453" s="251"/>
      <c r="H453" s="251"/>
      <c r="I453" s="251"/>
      <c r="J453" s="251"/>
      <c r="K453" s="251"/>
      <c r="L453" s="251"/>
      <c r="M453" s="251"/>
      <c r="N453" s="251"/>
      <c r="O453" s="251"/>
      <c r="P453" s="251"/>
      <c r="Q453" s="251"/>
      <c r="R453" s="251"/>
      <c r="S453" s="251"/>
      <c r="T453" s="251"/>
      <c r="U453" s="251"/>
      <c r="V453" s="251"/>
      <c r="W453" s="251"/>
      <c r="X453" s="251"/>
      <c r="Y453" s="251"/>
      <c r="Z453" s="251"/>
      <c r="AA453" s="251"/>
      <c r="AB453" s="252">
        <f t="shared" si="25"/>
        <v>0</v>
      </c>
      <c r="AC453" s="252">
        <f>ROUND(AB453*事業まとめ!$Q$6,2)</f>
        <v>0</v>
      </c>
      <c r="AD453" s="253"/>
      <c r="AE453" s="253"/>
      <c r="AF453" s="253"/>
      <c r="AG453" s="253"/>
      <c r="AH453" s="253"/>
      <c r="AI453" s="253"/>
      <c r="AJ453" s="253"/>
      <c r="AK453" s="252">
        <f t="shared" si="26"/>
        <v>0</v>
      </c>
      <c r="AL453" s="252">
        <f>ROUND(AK453*事業まとめ!$Q$6,2)</f>
        <v>0</v>
      </c>
      <c r="AM453" s="254">
        <f t="shared" si="28"/>
        <v>0</v>
      </c>
      <c r="AN453" s="254">
        <f t="shared" si="28"/>
        <v>0</v>
      </c>
      <c r="AO453" s="259"/>
      <c r="AP453" s="260">
        <f t="shared" si="27"/>
        <v>0</v>
      </c>
      <c r="AQ453" s="259"/>
      <c r="AR453" s="257"/>
      <c r="AS453" s="257"/>
      <c r="AT453" s="257"/>
      <c r="AU453" s="257"/>
      <c r="AV453" s="257"/>
      <c r="AW453" s="257"/>
    </row>
    <row r="454" spans="2:49" s="265" customFormat="1" x14ac:dyDescent="0.4">
      <c r="B454" s="251"/>
      <c r="C454" s="251"/>
      <c r="D454" s="251"/>
      <c r="E454" s="251"/>
      <c r="F454" s="251"/>
      <c r="G454" s="251"/>
      <c r="H454" s="251"/>
      <c r="I454" s="251"/>
      <c r="J454" s="251"/>
      <c r="K454" s="251"/>
      <c r="L454" s="251"/>
      <c r="M454" s="251"/>
      <c r="N454" s="251"/>
      <c r="O454" s="251"/>
      <c r="P454" s="251"/>
      <c r="Q454" s="251"/>
      <c r="R454" s="251"/>
      <c r="S454" s="251"/>
      <c r="T454" s="251"/>
      <c r="U454" s="251"/>
      <c r="V454" s="251"/>
      <c r="W454" s="251"/>
      <c r="X454" s="251"/>
      <c r="Y454" s="251"/>
      <c r="Z454" s="251"/>
      <c r="AA454" s="251"/>
      <c r="AB454" s="252">
        <f t="shared" si="25"/>
        <v>0</v>
      </c>
      <c r="AC454" s="252">
        <f>ROUND(AB454*事業まとめ!$Q$6,2)</f>
        <v>0</v>
      </c>
      <c r="AD454" s="253"/>
      <c r="AE454" s="253"/>
      <c r="AF454" s="253"/>
      <c r="AG454" s="253"/>
      <c r="AH454" s="253"/>
      <c r="AI454" s="253"/>
      <c r="AJ454" s="253"/>
      <c r="AK454" s="252">
        <f t="shared" si="26"/>
        <v>0</v>
      </c>
      <c r="AL454" s="252">
        <f>ROUND(AK454*事業まとめ!$Q$6,2)</f>
        <v>0</v>
      </c>
      <c r="AM454" s="254">
        <f t="shared" si="28"/>
        <v>0</v>
      </c>
      <c r="AN454" s="254">
        <f t="shared" si="28"/>
        <v>0</v>
      </c>
      <c r="AO454" s="259"/>
      <c r="AP454" s="260">
        <f t="shared" si="27"/>
        <v>0</v>
      </c>
      <c r="AQ454" s="259"/>
      <c r="AR454" s="257"/>
      <c r="AS454" s="257"/>
      <c r="AT454" s="257"/>
      <c r="AU454" s="257"/>
      <c r="AV454" s="257"/>
      <c r="AW454" s="257"/>
    </row>
    <row r="455" spans="2:49" s="265" customFormat="1" x14ac:dyDescent="0.4">
      <c r="B455" s="251"/>
      <c r="C455" s="251"/>
      <c r="D455" s="251"/>
      <c r="E455" s="251"/>
      <c r="F455" s="251"/>
      <c r="G455" s="251"/>
      <c r="H455" s="251"/>
      <c r="I455" s="251"/>
      <c r="J455" s="251"/>
      <c r="K455" s="251"/>
      <c r="L455" s="251"/>
      <c r="M455" s="251"/>
      <c r="N455" s="251"/>
      <c r="O455" s="251"/>
      <c r="P455" s="251"/>
      <c r="Q455" s="251"/>
      <c r="R455" s="251"/>
      <c r="S455" s="251"/>
      <c r="T455" s="251"/>
      <c r="U455" s="251"/>
      <c r="V455" s="251"/>
      <c r="W455" s="251"/>
      <c r="X455" s="251"/>
      <c r="Y455" s="251"/>
      <c r="Z455" s="251"/>
      <c r="AA455" s="251"/>
      <c r="AB455" s="252">
        <f t="shared" si="25"/>
        <v>0</v>
      </c>
      <c r="AC455" s="252">
        <f>ROUND(AB455*事業まとめ!$Q$6,2)</f>
        <v>0</v>
      </c>
      <c r="AD455" s="253"/>
      <c r="AE455" s="253"/>
      <c r="AF455" s="253"/>
      <c r="AG455" s="253"/>
      <c r="AH455" s="253"/>
      <c r="AI455" s="253"/>
      <c r="AJ455" s="253"/>
      <c r="AK455" s="252">
        <f t="shared" si="26"/>
        <v>0</v>
      </c>
      <c r="AL455" s="252">
        <f>ROUND(AK455*事業まとめ!$Q$6,2)</f>
        <v>0</v>
      </c>
      <c r="AM455" s="254">
        <f t="shared" si="28"/>
        <v>0</v>
      </c>
      <c r="AN455" s="254">
        <f t="shared" si="28"/>
        <v>0</v>
      </c>
      <c r="AO455" s="259"/>
      <c r="AP455" s="260">
        <f t="shared" si="27"/>
        <v>0</v>
      </c>
      <c r="AQ455" s="259"/>
      <c r="AR455" s="257"/>
      <c r="AS455" s="257"/>
      <c r="AT455" s="257"/>
      <c r="AU455" s="257"/>
      <c r="AV455" s="257"/>
      <c r="AW455" s="257"/>
    </row>
    <row r="456" spans="2:49" s="265" customFormat="1" x14ac:dyDescent="0.4">
      <c r="B456" s="251"/>
      <c r="C456" s="251"/>
      <c r="D456" s="251"/>
      <c r="E456" s="251"/>
      <c r="F456" s="251"/>
      <c r="G456" s="251"/>
      <c r="H456" s="251"/>
      <c r="I456" s="251"/>
      <c r="J456" s="251"/>
      <c r="K456" s="251"/>
      <c r="L456" s="251"/>
      <c r="M456" s="251"/>
      <c r="N456" s="251"/>
      <c r="O456" s="251"/>
      <c r="P456" s="251"/>
      <c r="Q456" s="251"/>
      <c r="R456" s="251"/>
      <c r="S456" s="251"/>
      <c r="T456" s="251"/>
      <c r="U456" s="251"/>
      <c r="V456" s="251"/>
      <c r="W456" s="251"/>
      <c r="X456" s="251"/>
      <c r="Y456" s="251"/>
      <c r="Z456" s="251"/>
      <c r="AA456" s="251"/>
      <c r="AB456" s="252">
        <f t="shared" si="25"/>
        <v>0</v>
      </c>
      <c r="AC456" s="252">
        <f>ROUND(AB456*事業まとめ!$Q$6,2)</f>
        <v>0</v>
      </c>
      <c r="AD456" s="253"/>
      <c r="AE456" s="253"/>
      <c r="AF456" s="253"/>
      <c r="AG456" s="253"/>
      <c r="AH456" s="253"/>
      <c r="AI456" s="253"/>
      <c r="AJ456" s="253"/>
      <c r="AK456" s="252">
        <f t="shared" si="26"/>
        <v>0</v>
      </c>
      <c r="AL456" s="252">
        <f>ROUND(AK456*事業まとめ!$Q$6,2)</f>
        <v>0</v>
      </c>
      <c r="AM456" s="254">
        <f t="shared" si="28"/>
        <v>0</v>
      </c>
      <c r="AN456" s="254">
        <f t="shared" si="28"/>
        <v>0</v>
      </c>
      <c r="AO456" s="259"/>
      <c r="AP456" s="260">
        <f t="shared" si="27"/>
        <v>0</v>
      </c>
      <c r="AQ456" s="259"/>
      <c r="AR456" s="257"/>
      <c r="AS456" s="257"/>
      <c r="AT456" s="257"/>
      <c r="AU456" s="257"/>
      <c r="AV456" s="257"/>
      <c r="AW456" s="257"/>
    </row>
    <row r="457" spans="2:49" s="265" customFormat="1" x14ac:dyDescent="0.4">
      <c r="B457" s="251"/>
      <c r="C457" s="251"/>
      <c r="D457" s="251"/>
      <c r="E457" s="251"/>
      <c r="F457" s="251"/>
      <c r="G457" s="251"/>
      <c r="H457" s="251"/>
      <c r="I457" s="251"/>
      <c r="J457" s="251"/>
      <c r="K457" s="251"/>
      <c r="L457" s="251"/>
      <c r="M457" s="251"/>
      <c r="N457" s="251"/>
      <c r="O457" s="251"/>
      <c r="P457" s="251"/>
      <c r="Q457" s="251"/>
      <c r="R457" s="251"/>
      <c r="S457" s="251"/>
      <c r="T457" s="251"/>
      <c r="U457" s="251"/>
      <c r="V457" s="251"/>
      <c r="W457" s="251"/>
      <c r="X457" s="251"/>
      <c r="Y457" s="251"/>
      <c r="Z457" s="251"/>
      <c r="AA457" s="251"/>
      <c r="AB457" s="252">
        <f t="shared" si="25"/>
        <v>0</v>
      </c>
      <c r="AC457" s="252">
        <f>ROUND(AB457*事業まとめ!$Q$6,2)</f>
        <v>0</v>
      </c>
      <c r="AD457" s="253"/>
      <c r="AE457" s="253"/>
      <c r="AF457" s="253"/>
      <c r="AG457" s="253"/>
      <c r="AH457" s="253"/>
      <c r="AI457" s="253"/>
      <c r="AJ457" s="253"/>
      <c r="AK457" s="252">
        <f t="shared" si="26"/>
        <v>0</v>
      </c>
      <c r="AL457" s="252">
        <f>ROUND(AK457*事業まとめ!$Q$6,2)</f>
        <v>0</v>
      </c>
      <c r="AM457" s="254">
        <f t="shared" si="28"/>
        <v>0</v>
      </c>
      <c r="AN457" s="254">
        <f t="shared" si="28"/>
        <v>0</v>
      </c>
      <c r="AO457" s="259"/>
      <c r="AP457" s="260">
        <f t="shared" si="27"/>
        <v>0</v>
      </c>
      <c r="AQ457" s="259"/>
      <c r="AR457" s="257"/>
      <c r="AS457" s="257"/>
      <c r="AT457" s="257"/>
      <c r="AU457" s="257"/>
      <c r="AV457" s="257"/>
      <c r="AW457" s="257"/>
    </row>
    <row r="458" spans="2:49" s="265" customFormat="1" x14ac:dyDescent="0.4">
      <c r="B458" s="251"/>
      <c r="C458" s="251"/>
      <c r="D458" s="251"/>
      <c r="E458" s="251"/>
      <c r="F458" s="251"/>
      <c r="G458" s="251"/>
      <c r="H458" s="251"/>
      <c r="I458" s="251"/>
      <c r="J458" s="251"/>
      <c r="K458" s="251"/>
      <c r="L458" s="251"/>
      <c r="M458" s="251"/>
      <c r="N458" s="251"/>
      <c r="O458" s="251"/>
      <c r="P458" s="251"/>
      <c r="Q458" s="251"/>
      <c r="R458" s="251"/>
      <c r="S458" s="251"/>
      <c r="T458" s="251"/>
      <c r="U458" s="251"/>
      <c r="V458" s="251"/>
      <c r="W458" s="251"/>
      <c r="X458" s="251"/>
      <c r="Y458" s="251"/>
      <c r="Z458" s="251"/>
      <c r="AA458" s="251"/>
      <c r="AB458" s="252">
        <f t="shared" ref="AB458:AB500" si="29">IFERROR(ROUND($I458*$J458*Y458*AA458/1000,2),0)</f>
        <v>0</v>
      </c>
      <c r="AC458" s="252">
        <f>ROUND(AB458*事業まとめ!$Q$6,2)</f>
        <v>0</v>
      </c>
      <c r="AD458" s="253"/>
      <c r="AE458" s="253"/>
      <c r="AF458" s="253"/>
      <c r="AG458" s="253"/>
      <c r="AH458" s="253"/>
      <c r="AI458" s="253"/>
      <c r="AJ458" s="253"/>
      <c r="AK458" s="252">
        <f t="shared" ref="AK458:AK500" si="30">IFERROR(ROUND($I458*$J458*AI458*AJ458/1000,2),0)</f>
        <v>0</v>
      </c>
      <c r="AL458" s="252">
        <f>ROUND(AK458*事業まとめ!$Q$6,2)</f>
        <v>0</v>
      </c>
      <c r="AM458" s="254">
        <f t="shared" si="28"/>
        <v>0</v>
      </c>
      <c r="AN458" s="254">
        <f t="shared" si="28"/>
        <v>0</v>
      </c>
      <c r="AO458" s="259"/>
      <c r="AP458" s="260">
        <f t="shared" ref="AP458:AP500" si="31">IFERROR(AO458*AJ458,0)</f>
        <v>0</v>
      </c>
      <c r="AQ458" s="259"/>
      <c r="AR458" s="257"/>
      <c r="AS458" s="257"/>
      <c r="AT458" s="257"/>
      <c r="AU458" s="257"/>
      <c r="AV458" s="257"/>
      <c r="AW458" s="257"/>
    </row>
    <row r="459" spans="2:49" s="265" customFormat="1" x14ac:dyDescent="0.4">
      <c r="B459" s="251"/>
      <c r="C459" s="251"/>
      <c r="D459" s="251"/>
      <c r="E459" s="251"/>
      <c r="F459" s="251"/>
      <c r="G459" s="251"/>
      <c r="H459" s="251"/>
      <c r="I459" s="251"/>
      <c r="J459" s="251"/>
      <c r="K459" s="251"/>
      <c r="L459" s="251"/>
      <c r="M459" s="251"/>
      <c r="N459" s="251"/>
      <c r="O459" s="251"/>
      <c r="P459" s="251"/>
      <c r="Q459" s="251"/>
      <c r="R459" s="251"/>
      <c r="S459" s="251"/>
      <c r="T459" s="251"/>
      <c r="U459" s="251"/>
      <c r="V459" s="251"/>
      <c r="W459" s="251"/>
      <c r="X459" s="251"/>
      <c r="Y459" s="251"/>
      <c r="Z459" s="251"/>
      <c r="AA459" s="251"/>
      <c r="AB459" s="252">
        <f t="shared" si="29"/>
        <v>0</v>
      </c>
      <c r="AC459" s="252">
        <f>ROUND(AB459*事業まとめ!$Q$6,2)</f>
        <v>0</v>
      </c>
      <c r="AD459" s="253"/>
      <c r="AE459" s="253"/>
      <c r="AF459" s="253"/>
      <c r="AG459" s="253"/>
      <c r="AH459" s="253"/>
      <c r="AI459" s="253"/>
      <c r="AJ459" s="253"/>
      <c r="AK459" s="252">
        <f t="shared" si="30"/>
        <v>0</v>
      </c>
      <c r="AL459" s="252">
        <f>ROUND(AK459*事業まとめ!$Q$6,2)</f>
        <v>0</v>
      </c>
      <c r="AM459" s="254">
        <f t="shared" si="28"/>
        <v>0</v>
      </c>
      <c r="AN459" s="254">
        <f t="shared" si="28"/>
        <v>0</v>
      </c>
      <c r="AO459" s="259"/>
      <c r="AP459" s="260">
        <f t="shared" si="31"/>
        <v>0</v>
      </c>
      <c r="AQ459" s="259"/>
      <c r="AR459" s="257"/>
      <c r="AS459" s="257"/>
      <c r="AT459" s="257"/>
      <c r="AU459" s="257"/>
      <c r="AV459" s="257"/>
      <c r="AW459" s="257"/>
    </row>
    <row r="460" spans="2:49" s="265" customFormat="1" x14ac:dyDescent="0.4">
      <c r="B460" s="251"/>
      <c r="C460" s="251"/>
      <c r="D460" s="251"/>
      <c r="E460" s="251"/>
      <c r="F460" s="251"/>
      <c r="G460" s="251"/>
      <c r="H460" s="251"/>
      <c r="I460" s="251"/>
      <c r="J460" s="251"/>
      <c r="K460" s="251"/>
      <c r="L460" s="251"/>
      <c r="M460" s="251"/>
      <c r="N460" s="251"/>
      <c r="O460" s="251"/>
      <c r="P460" s="251"/>
      <c r="Q460" s="251"/>
      <c r="R460" s="251"/>
      <c r="S460" s="251"/>
      <c r="T460" s="251"/>
      <c r="U460" s="251"/>
      <c r="V460" s="251"/>
      <c r="W460" s="251"/>
      <c r="X460" s="251"/>
      <c r="Y460" s="251"/>
      <c r="Z460" s="251"/>
      <c r="AA460" s="251"/>
      <c r="AB460" s="252">
        <f t="shared" si="29"/>
        <v>0</v>
      </c>
      <c r="AC460" s="252">
        <f>ROUND(AB460*事業まとめ!$Q$6,2)</f>
        <v>0</v>
      </c>
      <c r="AD460" s="253"/>
      <c r="AE460" s="253"/>
      <c r="AF460" s="253"/>
      <c r="AG460" s="253"/>
      <c r="AH460" s="253"/>
      <c r="AI460" s="253"/>
      <c r="AJ460" s="253"/>
      <c r="AK460" s="252">
        <f t="shared" si="30"/>
        <v>0</v>
      </c>
      <c r="AL460" s="252">
        <f>ROUND(AK460*事業まとめ!$Q$6,2)</f>
        <v>0</v>
      </c>
      <c r="AM460" s="254">
        <f t="shared" si="28"/>
        <v>0</v>
      </c>
      <c r="AN460" s="254">
        <f t="shared" si="28"/>
        <v>0</v>
      </c>
      <c r="AO460" s="259"/>
      <c r="AP460" s="260">
        <f t="shared" si="31"/>
        <v>0</v>
      </c>
      <c r="AQ460" s="259"/>
      <c r="AR460" s="257"/>
      <c r="AS460" s="257"/>
      <c r="AT460" s="257"/>
      <c r="AU460" s="257"/>
      <c r="AV460" s="257"/>
      <c r="AW460" s="257"/>
    </row>
    <row r="461" spans="2:49" s="265" customFormat="1" x14ac:dyDescent="0.4">
      <c r="B461" s="251"/>
      <c r="C461" s="251"/>
      <c r="D461" s="251"/>
      <c r="E461" s="251"/>
      <c r="F461" s="251"/>
      <c r="G461" s="251"/>
      <c r="H461" s="251"/>
      <c r="I461" s="251"/>
      <c r="J461" s="251"/>
      <c r="K461" s="251"/>
      <c r="L461" s="251"/>
      <c r="M461" s="251"/>
      <c r="N461" s="251"/>
      <c r="O461" s="251"/>
      <c r="P461" s="251"/>
      <c r="Q461" s="251"/>
      <c r="R461" s="251"/>
      <c r="S461" s="251"/>
      <c r="T461" s="251"/>
      <c r="U461" s="251"/>
      <c r="V461" s="251"/>
      <c r="W461" s="251"/>
      <c r="X461" s="251"/>
      <c r="Y461" s="251"/>
      <c r="Z461" s="251"/>
      <c r="AA461" s="251"/>
      <c r="AB461" s="252">
        <f t="shared" si="29"/>
        <v>0</v>
      </c>
      <c r="AC461" s="252">
        <f>ROUND(AB461*事業まとめ!$Q$6,2)</f>
        <v>0</v>
      </c>
      <c r="AD461" s="253"/>
      <c r="AE461" s="253"/>
      <c r="AF461" s="253"/>
      <c r="AG461" s="253"/>
      <c r="AH461" s="253"/>
      <c r="AI461" s="253"/>
      <c r="AJ461" s="253"/>
      <c r="AK461" s="252">
        <f t="shared" si="30"/>
        <v>0</v>
      </c>
      <c r="AL461" s="252">
        <f>ROUND(AK461*事業まとめ!$Q$6,2)</f>
        <v>0</v>
      </c>
      <c r="AM461" s="254">
        <f t="shared" si="28"/>
        <v>0</v>
      </c>
      <c r="AN461" s="254">
        <f t="shared" si="28"/>
        <v>0</v>
      </c>
      <c r="AO461" s="259"/>
      <c r="AP461" s="260">
        <f t="shared" si="31"/>
        <v>0</v>
      </c>
      <c r="AQ461" s="259"/>
      <c r="AR461" s="257"/>
      <c r="AS461" s="257"/>
      <c r="AT461" s="257"/>
      <c r="AU461" s="257"/>
      <c r="AV461" s="257"/>
      <c r="AW461" s="257"/>
    </row>
    <row r="462" spans="2:49" s="265" customFormat="1" x14ac:dyDescent="0.4">
      <c r="B462" s="251"/>
      <c r="C462" s="251"/>
      <c r="D462" s="251"/>
      <c r="E462" s="251"/>
      <c r="F462" s="251"/>
      <c r="G462" s="251"/>
      <c r="H462" s="251"/>
      <c r="I462" s="251"/>
      <c r="J462" s="251"/>
      <c r="K462" s="251"/>
      <c r="L462" s="251"/>
      <c r="M462" s="251"/>
      <c r="N462" s="251"/>
      <c r="O462" s="251"/>
      <c r="P462" s="251"/>
      <c r="Q462" s="251"/>
      <c r="R462" s="251"/>
      <c r="S462" s="251"/>
      <c r="T462" s="251"/>
      <c r="U462" s="251"/>
      <c r="V462" s="251"/>
      <c r="W462" s="251"/>
      <c r="X462" s="251"/>
      <c r="Y462" s="251"/>
      <c r="Z462" s="251"/>
      <c r="AA462" s="251"/>
      <c r="AB462" s="252">
        <f t="shared" si="29"/>
        <v>0</v>
      </c>
      <c r="AC462" s="252">
        <f>ROUND(AB462*事業まとめ!$Q$6,2)</f>
        <v>0</v>
      </c>
      <c r="AD462" s="253"/>
      <c r="AE462" s="253"/>
      <c r="AF462" s="253"/>
      <c r="AG462" s="253"/>
      <c r="AH462" s="253"/>
      <c r="AI462" s="253"/>
      <c r="AJ462" s="253"/>
      <c r="AK462" s="252">
        <f t="shared" si="30"/>
        <v>0</v>
      </c>
      <c r="AL462" s="252">
        <f>ROUND(AK462*事業まとめ!$Q$6,2)</f>
        <v>0</v>
      </c>
      <c r="AM462" s="254">
        <f t="shared" si="28"/>
        <v>0</v>
      </c>
      <c r="AN462" s="254">
        <f t="shared" si="28"/>
        <v>0</v>
      </c>
      <c r="AO462" s="259"/>
      <c r="AP462" s="260">
        <f t="shared" si="31"/>
        <v>0</v>
      </c>
      <c r="AQ462" s="259"/>
      <c r="AR462" s="257"/>
      <c r="AS462" s="257"/>
      <c r="AT462" s="257"/>
      <c r="AU462" s="257"/>
      <c r="AV462" s="257"/>
      <c r="AW462" s="257"/>
    </row>
    <row r="463" spans="2:49" s="265" customFormat="1" x14ac:dyDescent="0.4">
      <c r="B463" s="251"/>
      <c r="C463" s="251"/>
      <c r="D463" s="251"/>
      <c r="E463" s="251"/>
      <c r="F463" s="251"/>
      <c r="G463" s="251"/>
      <c r="H463" s="251"/>
      <c r="I463" s="251"/>
      <c r="J463" s="251"/>
      <c r="K463" s="251"/>
      <c r="L463" s="251"/>
      <c r="M463" s="251"/>
      <c r="N463" s="251"/>
      <c r="O463" s="251"/>
      <c r="P463" s="251"/>
      <c r="Q463" s="251"/>
      <c r="R463" s="251"/>
      <c r="S463" s="251"/>
      <c r="T463" s="251"/>
      <c r="U463" s="251"/>
      <c r="V463" s="251"/>
      <c r="W463" s="251"/>
      <c r="X463" s="251"/>
      <c r="Y463" s="251"/>
      <c r="Z463" s="251"/>
      <c r="AA463" s="251"/>
      <c r="AB463" s="252">
        <f t="shared" si="29"/>
        <v>0</v>
      </c>
      <c r="AC463" s="252">
        <f>ROUND(AB463*事業まとめ!$Q$6,2)</f>
        <v>0</v>
      </c>
      <c r="AD463" s="253"/>
      <c r="AE463" s="253"/>
      <c r="AF463" s="253"/>
      <c r="AG463" s="253"/>
      <c r="AH463" s="253"/>
      <c r="AI463" s="253"/>
      <c r="AJ463" s="253"/>
      <c r="AK463" s="252">
        <f t="shared" si="30"/>
        <v>0</v>
      </c>
      <c r="AL463" s="252">
        <f>ROUND(AK463*事業まとめ!$Q$6,2)</f>
        <v>0</v>
      </c>
      <c r="AM463" s="254">
        <f t="shared" si="28"/>
        <v>0</v>
      </c>
      <c r="AN463" s="254">
        <f t="shared" si="28"/>
        <v>0</v>
      </c>
      <c r="AO463" s="259"/>
      <c r="AP463" s="260">
        <f t="shared" si="31"/>
        <v>0</v>
      </c>
      <c r="AQ463" s="259"/>
      <c r="AR463" s="257"/>
      <c r="AS463" s="257"/>
      <c r="AT463" s="257"/>
      <c r="AU463" s="257"/>
      <c r="AV463" s="257"/>
      <c r="AW463" s="257"/>
    </row>
    <row r="464" spans="2:49" s="265" customFormat="1" x14ac:dyDescent="0.4">
      <c r="B464" s="251"/>
      <c r="C464" s="251"/>
      <c r="D464" s="251"/>
      <c r="E464" s="251"/>
      <c r="F464" s="251"/>
      <c r="G464" s="251"/>
      <c r="H464" s="251"/>
      <c r="I464" s="251"/>
      <c r="J464" s="251"/>
      <c r="K464" s="251"/>
      <c r="L464" s="251"/>
      <c r="M464" s="251"/>
      <c r="N464" s="251"/>
      <c r="O464" s="251"/>
      <c r="P464" s="251"/>
      <c r="Q464" s="251"/>
      <c r="R464" s="251"/>
      <c r="S464" s="251"/>
      <c r="T464" s="251"/>
      <c r="U464" s="251"/>
      <c r="V464" s="251"/>
      <c r="W464" s="251"/>
      <c r="X464" s="251"/>
      <c r="Y464" s="251"/>
      <c r="Z464" s="251"/>
      <c r="AA464" s="251"/>
      <c r="AB464" s="252">
        <f t="shared" si="29"/>
        <v>0</v>
      </c>
      <c r="AC464" s="252">
        <f>ROUND(AB464*事業まとめ!$Q$6,2)</f>
        <v>0</v>
      </c>
      <c r="AD464" s="253"/>
      <c r="AE464" s="253"/>
      <c r="AF464" s="253"/>
      <c r="AG464" s="253"/>
      <c r="AH464" s="253"/>
      <c r="AI464" s="253"/>
      <c r="AJ464" s="253"/>
      <c r="AK464" s="252">
        <f t="shared" si="30"/>
        <v>0</v>
      </c>
      <c r="AL464" s="252">
        <f>ROUND(AK464*事業まとめ!$Q$6,2)</f>
        <v>0</v>
      </c>
      <c r="AM464" s="254">
        <f t="shared" si="28"/>
        <v>0</v>
      </c>
      <c r="AN464" s="254">
        <f t="shared" si="28"/>
        <v>0</v>
      </c>
      <c r="AO464" s="259"/>
      <c r="AP464" s="260">
        <f t="shared" si="31"/>
        <v>0</v>
      </c>
      <c r="AQ464" s="259"/>
      <c r="AR464" s="257"/>
      <c r="AS464" s="257"/>
      <c r="AT464" s="257"/>
      <c r="AU464" s="257"/>
      <c r="AV464" s="257"/>
      <c r="AW464" s="257"/>
    </row>
    <row r="465" spans="2:49" s="265" customFormat="1" x14ac:dyDescent="0.4">
      <c r="B465" s="251"/>
      <c r="C465" s="251"/>
      <c r="D465" s="251"/>
      <c r="E465" s="251"/>
      <c r="F465" s="251"/>
      <c r="G465" s="251"/>
      <c r="H465" s="251"/>
      <c r="I465" s="251"/>
      <c r="J465" s="251"/>
      <c r="K465" s="251"/>
      <c r="L465" s="251"/>
      <c r="M465" s="251"/>
      <c r="N465" s="251"/>
      <c r="O465" s="251"/>
      <c r="P465" s="251"/>
      <c r="Q465" s="251"/>
      <c r="R465" s="251"/>
      <c r="S465" s="251"/>
      <c r="T465" s="251"/>
      <c r="U465" s="251"/>
      <c r="V465" s="251"/>
      <c r="W465" s="251"/>
      <c r="X465" s="251"/>
      <c r="Y465" s="251"/>
      <c r="Z465" s="251"/>
      <c r="AA465" s="251"/>
      <c r="AB465" s="252">
        <f t="shared" si="29"/>
        <v>0</v>
      </c>
      <c r="AC465" s="252">
        <f>ROUND(AB465*事業まとめ!$Q$6,2)</f>
        <v>0</v>
      </c>
      <c r="AD465" s="253"/>
      <c r="AE465" s="253"/>
      <c r="AF465" s="253"/>
      <c r="AG465" s="253"/>
      <c r="AH465" s="253"/>
      <c r="AI465" s="253"/>
      <c r="AJ465" s="253"/>
      <c r="AK465" s="252">
        <f t="shared" si="30"/>
        <v>0</v>
      </c>
      <c r="AL465" s="252">
        <f>ROUND(AK465*事業まとめ!$Q$6,2)</f>
        <v>0</v>
      </c>
      <c r="AM465" s="254">
        <f t="shared" si="28"/>
        <v>0</v>
      </c>
      <c r="AN465" s="254">
        <f t="shared" si="28"/>
        <v>0</v>
      </c>
      <c r="AO465" s="259"/>
      <c r="AP465" s="260">
        <f t="shared" si="31"/>
        <v>0</v>
      </c>
      <c r="AQ465" s="259"/>
      <c r="AR465" s="257"/>
      <c r="AS465" s="257"/>
      <c r="AT465" s="257"/>
      <c r="AU465" s="257"/>
      <c r="AV465" s="257"/>
      <c r="AW465" s="257"/>
    </row>
    <row r="466" spans="2:49" s="265" customFormat="1" x14ac:dyDescent="0.4">
      <c r="B466" s="251"/>
      <c r="C466" s="251"/>
      <c r="D466" s="251"/>
      <c r="E466" s="251"/>
      <c r="F466" s="251"/>
      <c r="G466" s="251"/>
      <c r="H466" s="251"/>
      <c r="I466" s="251"/>
      <c r="J466" s="251"/>
      <c r="K466" s="251"/>
      <c r="L466" s="251"/>
      <c r="M466" s="251"/>
      <c r="N466" s="251"/>
      <c r="O466" s="251"/>
      <c r="P466" s="251"/>
      <c r="Q466" s="251"/>
      <c r="R466" s="251"/>
      <c r="S466" s="251"/>
      <c r="T466" s="251"/>
      <c r="U466" s="251"/>
      <c r="V466" s="251"/>
      <c r="W466" s="251"/>
      <c r="X466" s="251"/>
      <c r="Y466" s="251"/>
      <c r="Z466" s="251"/>
      <c r="AA466" s="251"/>
      <c r="AB466" s="252">
        <f t="shared" si="29"/>
        <v>0</v>
      </c>
      <c r="AC466" s="252">
        <f>ROUND(AB466*事業まとめ!$Q$6,2)</f>
        <v>0</v>
      </c>
      <c r="AD466" s="253"/>
      <c r="AE466" s="253"/>
      <c r="AF466" s="253"/>
      <c r="AG466" s="253"/>
      <c r="AH466" s="253"/>
      <c r="AI466" s="253"/>
      <c r="AJ466" s="253"/>
      <c r="AK466" s="252">
        <f t="shared" si="30"/>
        <v>0</v>
      </c>
      <c r="AL466" s="252">
        <f>ROUND(AK466*事業まとめ!$Q$6,2)</f>
        <v>0</v>
      </c>
      <c r="AM466" s="254">
        <f t="shared" si="28"/>
        <v>0</v>
      </c>
      <c r="AN466" s="254">
        <f t="shared" si="28"/>
        <v>0</v>
      </c>
      <c r="AO466" s="259"/>
      <c r="AP466" s="260">
        <f t="shared" si="31"/>
        <v>0</v>
      </c>
      <c r="AQ466" s="259"/>
      <c r="AR466" s="257"/>
      <c r="AS466" s="257"/>
      <c r="AT466" s="257"/>
      <c r="AU466" s="257"/>
      <c r="AV466" s="257"/>
      <c r="AW466" s="257"/>
    </row>
    <row r="467" spans="2:49" s="265" customFormat="1" x14ac:dyDescent="0.4">
      <c r="B467" s="251"/>
      <c r="C467" s="251"/>
      <c r="D467" s="251"/>
      <c r="E467" s="251"/>
      <c r="F467" s="251"/>
      <c r="G467" s="251"/>
      <c r="H467" s="251"/>
      <c r="I467" s="251"/>
      <c r="J467" s="251"/>
      <c r="K467" s="251"/>
      <c r="L467" s="251"/>
      <c r="M467" s="251"/>
      <c r="N467" s="251"/>
      <c r="O467" s="251"/>
      <c r="P467" s="251"/>
      <c r="Q467" s="251"/>
      <c r="R467" s="251"/>
      <c r="S467" s="251"/>
      <c r="T467" s="251"/>
      <c r="U467" s="251"/>
      <c r="V467" s="251"/>
      <c r="W467" s="251"/>
      <c r="X467" s="251"/>
      <c r="Y467" s="251"/>
      <c r="Z467" s="251"/>
      <c r="AA467" s="251"/>
      <c r="AB467" s="252">
        <f t="shared" si="29"/>
        <v>0</v>
      </c>
      <c r="AC467" s="252">
        <f>ROUND(AB467*事業まとめ!$Q$6,2)</f>
        <v>0</v>
      </c>
      <c r="AD467" s="253"/>
      <c r="AE467" s="253"/>
      <c r="AF467" s="253"/>
      <c r="AG467" s="253"/>
      <c r="AH467" s="253"/>
      <c r="AI467" s="253"/>
      <c r="AJ467" s="253"/>
      <c r="AK467" s="252">
        <f t="shared" si="30"/>
        <v>0</v>
      </c>
      <c r="AL467" s="252">
        <f>ROUND(AK467*事業まとめ!$Q$6,2)</f>
        <v>0</v>
      </c>
      <c r="AM467" s="254">
        <f t="shared" si="28"/>
        <v>0</v>
      </c>
      <c r="AN467" s="254">
        <f t="shared" si="28"/>
        <v>0</v>
      </c>
      <c r="AO467" s="259"/>
      <c r="AP467" s="260">
        <f t="shared" si="31"/>
        <v>0</v>
      </c>
      <c r="AQ467" s="259"/>
      <c r="AR467" s="257"/>
      <c r="AS467" s="257"/>
      <c r="AT467" s="257"/>
      <c r="AU467" s="257"/>
      <c r="AV467" s="257"/>
      <c r="AW467" s="257"/>
    </row>
    <row r="468" spans="2:49" s="265" customFormat="1" x14ac:dyDescent="0.4">
      <c r="B468" s="251"/>
      <c r="C468" s="251"/>
      <c r="D468" s="251"/>
      <c r="E468" s="251"/>
      <c r="F468" s="251"/>
      <c r="G468" s="251"/>
      <c r="H468" s="251"/>
      <c r="I468" s="251"/>
      <c r="J468" s="251"/>
      <c r="K468" s="251"/>
      <c r="L468" s="251"/>
      <c r="M468" s="251"/>
      <c r="N468" s="251"/>
      <c r="O468" s="251"/>
      <c r="P468" s="251"/>
      <c r="Q468" s="251"/>
      <c r="R468" s="251"/>
      <c r="S468" s="251"/>
      <c r="T468" s="251"/>
      <c r="U468" s="251"/>
      <c r="V468" s="251"/>
      <c r="W468" s="251"/>
      <c r="X468" s="251"/>
      <c r="Y468" s="251"/>
      <c r="Z468" s="251"/>
      <c r="AA468" s="251"/>
      <c r="AB468" s="252">
        <f t="shared" si="29"/>
        <v>0</v>
      </c>
      <c r="AC468" s="252">
        <f>ROUND(AB468*事業まとめ!$Q$6,2)</f>
        <v>0</v>
      </c>
      <c r="AD468" s="253"/>
      <c r="AE468" s="253"/>
      <c r="AF468" s="253"/>
      <c r="AG468" s="253"/>
      <c r="AH468" s="253"/>
      <c r="AI468" s="253"/>
      <c r="AJ468" s="253"/>
      <c r="AK468" s="252">
        <f t="shared" si="30"/>
        <v>0</v>
      </c>
      <c r="AL468" s="252">
        <f>ROUND(AK468*事業まとめ!$Q$6,2)</f>
        <v>0</v>
      </c>
      <c r="AM468" s="254">
        <f t="shared" si="28"/>
        <v>0</v>
      </c>
      <c r="AN468" s="254">
        <f t="shared" si="28"/>
        <v>0</v>
      </c>
      <c r="AO468" s="259"/>
      <c r="AP468" s="260">
        <f t="shared" si="31"/>
        <v>0</v>
      </c>
      <c r="AQ468" s="259"/>
      <c r="AR468" s="257"/>
      <c r="AS468" s="257"/>
      <c r="AT468" s="257"/>
      <c r="AU468" s="257"/>
      <c r="AV468" s="257"/>
      <c r="AW468" s="257"/>
    </row>
    <row r="469" spans="2:49" s="265" customFormat="1" x14ac:dyDescent="0.4">
      <c r="B469" s="251"/>
      <c r="C469" s="251"/>
      <c r="D469" s="251"/>
      <c r="E469" s="251"/>
      <c r="F469" s="251"/>
      <c r="G469" s="251"/>
      <c r="H469" s="251"/>
      <c r="I469" s="251"/>
      <c r="J469" s="251"/>
      <c r="K469" s="251"/>
      <c r="L469" s="251"/>
      <c r="M469" s="251"/>
      <c r="N469" s="251"/>
      <c r="O469" s="251"/>
      <c r="P469" s="251"/>
      <c r="Q469" s="251"/>
      <c r="R469" s="251"/>
      <c r="S469" s="251"/>
      <c r="T469" s="251"/>
      <c r="U469" s="251"/>
      <c r="V469" s="251"/>
      <c r="W469" s="251"/>
      <c r="X469" s="251"/>
      <c r="Y469" s="251"/>
      <c r="Z469" s="251"/>
      <c r="AA469" s="251"/>
      <c r="AB469" s="252">
        <f t="shared" si="29"/>
        <v>0</v>
      </c>
      <c r="AC469" s="252">
        <f>ROUND(AB469*事業まとめ!$Q$6,2)</f>
        <v>0</v>
      </c>
      <c r="AD469" s="253"/>
      <c r="AE469" s="253"/>
      <c r="AF469" s="253"/>
      <c r="AG469" s="253"/>
      <c r="AH469" s="253"/>
      <c r="AI469" s="253"/>
      <c r="AJ469" s="253"/>
      <c r="AK469" s="252">
        <f t="shared" si="30"/>
        <v>0</v>
      </c>
      <c r="AL469" s="252">
        <f>ROUND(AK469*事業まとめ!$Q$6,2)</f>
        <v>0</v>
      </c>
      <c r="AM469" s="254">
        <f t="shared" si="28"/>
        <v>0</v>
      </c>
      <c r="AN469" s="254">
        <f t="shared" si="28"/>
        <v>0</v>
      </c>
      <c r="AO469" s="259"/>
      <c r="AP469" s="260">
        <f t="shared" si="31"/>
        <v>0</v>
      </c>
      <c r="AQ469" s="259"/>
      <c r="AR469" s="257"/>
      <c r="AS469" s="257"/>
      <c r="AT469" s="257"/>
      <c r="AU469" s="257"/>
      <c r="AV469" s="257"/>
      <c r="AW469" s="257"/>
    </row>
    <row r="470" spans="2:49" s="265" customFormat="1" x14ac:dyDescent="0.4">
      <c r="B470" s="251"/>
      <c r="C470" s="251"/>
      <c r="D470" s="251"/>
      <c r="E470" s="251"/>
      <c r="F470" s="251"/>
      <c r="G470" s="251"/>
      <c r="H470" s="251"/>
      <c r="I470" s="251"/>
      <c r="J470" s="251"/>
      <c r="K470" s="251"/>
      <c r="L470" s="251"/>
      <c r="M470" s="251"/>
      <c r="N470" s="251"/>
      <c r="O470" s="251"/>
      <c r="P470" s="251"/>
      <c r="Q470" s="251"/>
      <c r="R470" s="251"/>
      <c r="S470" s="251"/>
      <c r="T470" s="251"/>
      <c r="U470" s="251"/>
      <c r="V470" s="251"/>
      <c r="W470" s="251"/>
      <c r="X470" s="251"/>
      <c r="Y470" s="251"/>
      <c r="Z470" s="251"/>
      <c r="AA470" s="251"/>
      <c r="AB470" s="252">
        <f t="shared" si="29"/>
        <v>0</v>
      </c>
      <c r="AC470" s="252">
        <f>ROUND(AB470*事業まとめ!$Q$6,2)</f>
        <v>0</v>
      </c>
      <c r="AD470" s="253"/>
      <c r="AE470" s="253"/>
      <c r="AF470" s="253"/>
      <c r="AG470" s="253"/>
      <c r="AH470" s="253"/>
      <c r="AI470" s="253"/>
      <c r="AJ470" s="253"/>
      <c r="AK470" s="252">
        <f t="shared" si="30"/>
        <v>0</v>
      </c>
      <c r="AL470" s="252">
        <f>ROUND(AK470*事業まとめ!$Q$6,2)</f>
        <v>0</v>
      </c>
      <c r="AM470" s="254">
        <f t="shared" si="28"/>
        <v>0</v>
      </c>
      <c r="AN470" s="254">
        <f t="shared" si="28"/>
        <v>0</v>
      </c>
      <c r="AO470" s="259"/>
      <c r="AP470" s="260">
        <f t="shared" si="31"/>
        <v>0</v>
      </c>
      <c r="AQ470" s="259"/>
      <c r="AR470" s="257"/>
      <c r="AS470" s="257"/>
      <c r="AT470" s="257"/>
      <c r="AU470" s="257"/>
      <c r="AV470" s="257"/>
      <c r="AW470" s="257"/>
    </row>
    <row r="471" spans="2:49" s="265" customFormat="1" x14ac:dyDescent="0.4">
      <c r="B471" s="251"/>
      <c r="C471" s="251"/>
      <c r="D471" s="251"/>
      <c r="E471" s="251"/>
      <c r="F471" s="251"/>
      <c r="G471" s="251"/>
      <c r="H471" s="251"/>
      <c r="I471" s="251"/>
      <c r="J471" s="251"/>
      <c r="K471" s="251"/>
      <c r="L471" s="251"/>
      <c r="M471" s="251"/>
      <c r="N471" s="251"/>
      <c r="O471" s="251"/>
      <c r="P471" s="251"/>
      <c r="Q471" s="251"/>
      <c r="R471" s="251"/>
      <c r="S471" s="251"/>
      <c r="T471" s="251"/>
      <c r="U471" s="251"/>
      <c r="V471" s="251"/>
      <c r="W471" s="251"/>
      <c r="X471" s="251"/>
      <c r="Y471" s="251"/>
      <c r="Z471" s="251"/>
      <c r="AA471" s="251"/>
      <c r="AB471" s="252">
        <f t="shared" si="29"/>
        <v>0</v>
      </c>
      <c r="AC471" s="252">
        <f>ROUND(AB471*事業まとめ!$Q$6,2)</f>
        <v>0</v>
      </c>
      <c r="AD471" s="253"/>
      <c r="AE471" s="253"/>
      <c r="AF471" s="253"/>
      <c r="AG471" s="253"/>
      <c r="AH471" s="253"/>
      <c r="AI471" s="253"/>
      <c r="AJ471" s="253"/>
      <c r="AK471" s="252">
        <f t="shared" si="30"/>
        <v>0</v>
      </c>
      <c r="AL471" s="252">
        <f>ROUND(AK471*事業まとめ!$Q$6,2)</f>
        <v>0</v>
      </c>
      <c r="AM471" s="254">
        <f t="shared" ref="AM471:AN500" si="32">AB471-AK471</f>
        <v>0</v>
      </c>
      <c r="AN471" s="254">
        <f t="shared" si="32"/>
        <v>0</v>
      </c>
      <c r="AO471" s="259"/>
      <c r="AP471" s="260">
        <f t="shared" si="31"/>
        <v>0</v>
      </c>
      <c r="AQ471" s="259"/>
      <c r="AR471" s="257"/>
      <c r="AS471" s="257"/>
      <c r="AT471" s="257"/>
      <c r="AU471" s="257"/>
      <c r="AV471" s="257"/>
      <c r="AW471" s="257"/>
    </row>
    <row r="472" spans="2:49" s="265" customFormat="1" x14ac:dyDescent="0.4">
      <c r="B472" s="251"/>
      <c r="C472" s="251"/>
      <c r="D472" s="251"/>
      <c r="E472" s="251"/>
      <c r="F472" s="251"/>
      <c r="G472" s="251"/>
      <c r="H472" s="251"/>
      <c r="I472" s="251"/>
      <c r="J472" s="251"/>
      <c r="K472" s="251"/>
      <c r="L472" s="251"/>
      <c r="M472" s="251"/>
      <c r="N472" s="251"/>
      <c r="O472" s="251"/>
      <c r="P472" s="251"/>
      <c r="Q472" s="251"/>
      <c r="R472" s="251"/>
      <c r="S472" s="251"/>
      <c r="T472" s="251"/>
      <c r="U472" s="251"/>
      <c r="V472" s="251"/>
      <c r="W472" s="251"/>
      <c r="X472" s="251"/>
      <c r="Y472" s="251"/>
      <c r="Z472" s="251"/>
      <c r="AA472" s="251"/>
      <c r="AB472" s="252">
        <f t="shared" si="29"/>
        <v>0</v>
      </c>
      <c r="AC472" s="252">
        <f>ROUND(AB472*事業まとめ!$Q$6,2)</f>
        <v>0</v>
      </c>
      <c r="AD472" s="253"/>
      <c r="AE472" s="253"/>
      <c r="AF472" s="253"/>
      <c r="AG472" s="253"/>
      <c r="AH472" s="253"/>
      <c r="AI472" s="253"/>
      <c r="AJ472" s="253"/>
      <c r="AK472" s="252">
        <f t="shared" si="30"/>
        <v>0</v>
      </c>
      <c r="AL472" s="252">
        <f>ROUND(AK472*事業まとめ!$Q$6,2)</f>
        <v>0</v>
      </c>
      <c r="AM472" s="254">
        <f t="shared" si="32"/>
        <v>0</v>
      </c>
      <c r="AN472" s="254">
        <f t="shared" si="32"/>
        <v>0</v>
      </c>
      <c r="AO472" s="259"/>
      <c r="AP472" s="260">
        <f t="shared" si="31"/>
        <v>0</v>
      </c>
      <c r="AQ472" s="259"/>
      <c r="AR472" s="257"/>
      <c r="AS472" s="257"/>
      <c r="AT472" s="257"/>
      <c r="AU472" s="257"/>
      <c r="AV472" s="257"/>
      <c r="AW472" s="257"/>
    </row>
    <row r="473" spans="2:49" s="265" customFormat="1" x14ac:dyDescent="0.4">
      <c r="B473" s="251"/>
      <c r="C473" s="251"/>
      <c r="D473" s="251"/>
      <c r="E473" s="251"/>
      <c r="F473" s="251"/>
      <c r="G473" s="251"/>
      <c r="H473" s="251"/>
      <c r="I473" s="251"/>
      <c r="J473" s="251"/>
      <c r="K473" s="251"/>
      <c r="L473" s="251"/>
      <c r="M473" s="251"/>
      <c r="N473" s="251"/>
      <c r="O473" s="251"/>
      <c r="P473" s="251"/>
      <c r="Q473" s="251"/>
      <c r="R473" s="251"/>
      <c r="S473" s="251"/>
      <c r="T473" s="251"/>
      <c r="U473" s="251"/>
      <c r="V473" s="251"/>
      <c r="W473" s="251"/>
      <c r="X473" s="251"/>
      <c r="Y473" s="251"/>
      <c r="Z473" s="251"/>
      <c r="AA473" s="251"/>
      <c r="AB473" s="252">
        <f t="shared" si="29"/>
        <v>0</v>
      </c>
      <c r="AC473" s="252">
        <f>ROUND(AB473*事業まとめ!$Q$6,2)</f>
        <v>0</v>
      </c>
      <c r="AD473" s="253"/>
      <c r="AE473" s="253"/>
      <c r="AF473" s="253"/>
      <c r="AG473" s="253"/>
      <c r="AH473" s="253"/>
      <c r="AI473" s="253"/>
      <c r="AJ473" s="253"/>
      <c r="AK473" s="252">
        <f t="shared" si="30"/>
        <v>0</v>
      </c>
      <c r="AL473" s="252">
        <f>ROUND(AK473*事業まとめ!$Q$6,2)</f>
        <v>0</v>
      </c>
      <c r="AM473" s="254">
        <f t="shared" si="32"/>
        <v>0</v>
      </c>
      <c r="AN473" s="254">
        <f t="shared" si="32"/>
        <v>0</v>
      </c>
      <c r="AO473" s="259"/>
      <c r="AP473" s="260">
        <f t="shared" si="31"/>
        <v>0</v>
      </c>
      <c r="AQ473" s="259"/>
      <c r="AR473" s="257"/>
      <c r="AS473" s="257"/>
      <c r="AT473" s="257"/>
      <c r="AU473" s="257"/>
      <c r="AV473" s="257"/>
      <c r="AW473" s="257"/>
    </row>
    <row r="474" spans="2:49" s="265" customFormat="1" x14ac:dyDescent="0.4">
      <c r="B474" s="251"/>
      <c r="C474" s="251"/>
      <c r="D474" s="251"/>
      <c r="E474" s="251"/>
      <c r="F474" s="251"/>
      <c r="G474" s="251"/>
      <c r="H474" s="251"/>
      <c r="I474" s="251"/>
      <c r="J474" s="251"/>
      <c r="K474" s="251"/>
      <c r="L474" s="251"/>
      <c r="M474" s="251"/>
      <c r="N474" s="251"/>
      <c r="O474" s="251"/>
      <c r="P474" s="251"/>
      <c r="Q474" s="251"/>
      <c r="R474" s="251"/>
      <c r="S474" s="251"/>
      <c r="T474" s="251"/>
      <c r="U474" s="251"/>
      <c r="V474" s="251"/>
      <c r="W474" s="251"/>
      <c r="X474" s="251"/>
      <c r="Y474" s="251"/>
      <c r="Z474" s="251"/>
      <c r="AA474" s="251"/>
      <c r="AB474" s="252">
        <f t="shared" si="29"/>
        <v>0</v>
      </c>
      <c r="AC474" s="252">
        <f>ROUND(AB474*事業まとめ!$Q$6,2)</f>
        <v>0</v>
      </c>
      <c r="AD474" s="253"/>
      <c r="AE474" s="253"/>
      <c r="AF474" s="253"/>
      <c r="AG474" s="253"/>
      <c r="AH474" s="253"/>
      <c r="AI474" s="253"/>
      <c r="AJ474" s="253"/>
      <c r="AK474" s="252">
        <f t="shared" si="30"/>
        <v>0</v>
      </c>
      <c r="AL474" s="252">
        <f>ROUND(AK474*事業まとめ!$Q$6,2)</f>
        <v>0</v>
      </c>
      <c r="AM474" s="254">
        <f t="shared" si="32"/>
        <v>0</v>
      </c>
      <c r="AN474" s="254">
        <f t="shared" si="32"/>
        <v>0</v>
      </c>
      <c r="AO474" s="259"/>
      <c r="AP474" s="260">
        <f t="shared" si="31"/>
        <v>0</v>
      </c>
      <c r="AQ474" s="259"/>
      <c r="AR474" s="257"/>
      <c r="AS474" s="257"/>
      <c r="AT474" s="257"/>
      <c r="AU474" s="257"/>
      <c r="AV474" s="257"/>
      <c r="AW474" s="257"/>
    </row>
    <row r="475" spans="2:49" s="265" customFormat="1" x14ac:dyDescent="0.4">
      <c r="B475" s="251"/>
      <c r="C475" s="251"/>
      <c r="D475" s="251"/>
      <c r="E475" s="251"/>
      <c r="F475" s="251"/>
      <c r="G475" s="251"/>
      <c r="H475" s="251"/>
      <c r="I475" s="251"/>
      <c r="J475" s="251"/>
      <c r="K475" s="251"/>
      <c r="L475" s="251"/>
      <c r="M475" s="251"/>
      <c r="N475" s="251"/>
      <c r="O475" s="251"/>
      <c r="P475" s="251"/>
      <c r="Q475" s="251"/>
      <c r="R475" s="251"/>
      <c r="S475" s="251"/>
      <c r="T475" s="251"/>
      <c r="U475" s="251"/>
      <c r="V475" s="251"/>
      <c r="W475" s="251"/>
      <c r="X475" s="251"/>
      <c r="Y475" s="251"/>
      <c r="Z475" s="251"/>
      <c r="AA475" s="251"/>
      <c r="AB475" s="252">
        <f t="shared" si="29"/>
        <v>0</v>
      </c>
      <c r="AC475" s="252">
        <f>ROUND(AB475*事業まとめ!$Q$6,2)</f>
        <v>0</v>
      </c>
      <c r="AD475" s="253"/>
      <c r="AE475" s="253"/>
      <c r="AF475" s="253"/>
      <c r="AG475" s="253"/>
      <c r="AH475" s="253"/>
      <c r="AI475" s="253"/>
      <c r="AJ475" s="253"/>
      <c r="AK475" s="252">
        <f t="shared" si="30"/>
        <v>0</v>
      </c>
      <c r="AL475" s="252">
        <f>ROUND(AK475*事業まとめ!$Q$6,2)</f>
        <v>0</v>
      </c>
      <c r="AM475" s="254">
        <f t="shared" si="32"/>
        <v>0</v>
      </c>
      <c r="AN475" s="254">
        <f t="shared" si="32"/>
        <v>0</v>
      </c>
      <c r="AO475" s="259"/>
      <c r="AP475" s="260">
        <f t="shared" si="31"/>
        <v>0</v>
      </c>
      <c r="AQ475" s="259"/>
      <c r="AR475" s="257"/>
      <c r="AS475" s="257"/>
      <c r="AT475" s="257"/>
      <c r="AU475" s="257"/>
      <c r="AV475" s="257"/>
      <c r="AW475" s="257"/>
    </row>
    <row r="476" spans="2:49" s="265" customFormat="1" x14ac:dyDescent="0.4">
      <c r="B476" s="251"/>
      <c r="C476" s="251"/>
      <c r="D476" s="251"/>
      <c r="E476" s="251"/>
      <c r="F476" s="251"/>
      <c r="G476" s="251"/>
      <c r="H476" s="251"/>
      <c r="I476" s="251"/>
      <c r="J476" s="251"/>
      <c r="K476" s="251"/>
      <c r="L476" s="251"/>
      <c r="M476" s="251"/>
      <c r="N476" s="251"/>
      <c r="O476" s="251"/>
      <c r="P476" s="251"/>
      <c r="Q476" s="251"/>
      <c r="R476" s="251"/>
      <c r="S476" s="251"/>
      <c r="T476" s="251"/>
      <c r="U476" s="251"/>
      <c r="V476" s="251"/>
      <c r="W476" s="251"/>
      <c r="X476" s="251"/>
      <c r="Y476" s="251"/>
      <c r="Z476" s="251"/>
      <c r="AA476" s="251"/>
      <c r="AB476" s="252">
        <f t="shared" si="29"/>
        <v>0</v>
      </c>
      <c r="AC476" s="252">
        <f>ROUND(AB476*事業まとめ!$Q$6,2)</f>
        <v>0</v>
      </c>
      <c r="AD476" s="253"/>
      <c r="AE476" s="253"/>
      <c r="AF476" s="253"/>
      <c r="AG476" s="253"/>
      <c r="AH476" s="253"/>
      <c r="AI476" s="253"/>
      <c r="AJ476" s="253"/>
      <c r="AK476" s="252">
        <f t="shared" si="30"/>
        <v>0</v>
      </c>
      <c r="AL476" s="252">
        <f>ROUND(AK476*事業まとめ!$Q$6,2)</f>
        <v>0</v>
      </c>
      <c r="AM476" s="254">
        <f t="shared" si="32"/>
        <v>0</v>
      </c>
      <c r="AN476" s="254">
        <f t="shared" si="32"/>
        <v>0</v>
      </c>
      <c r="AO476" s="259"/>
      <c r="AP476" s="260">
        <f t="shared" si="31"/>
        <v>0</v>
      </c>
      <c r="AQ476" s="259"/>
      <c r="AR476" s="257"/>
      <c r="AS476" s="257"/>
      <c r="AT476" s="257"/>
      <c r="AU476" s="257"/>
      <c r="AV476" s="257"/>
      <c r="AW476" s="257"/>
    </row>
    <row r="477" spans="2:49" s="265" customFormat="1" x14ac:dyDescent="0.4">
      <c r="B477" s="251"/>
      <c r="C477" s="251"/>
      <c r="D477" s="251"/>
      <c r="E477" s="251"/>
      <c r="F477" s="251"/>
      <c r="G477" s="251"/>
      <c r="H477" s="251"/>
      <c r="I477" s="251"/>
      <c r="J477" s="251"/>
      <c r="K477" s="251"/>
      <c r="L477" s="251"/>
      <c r="M477" s="251"/>
      <c r="N477" s="251"/>
      <c r="O477" s="251"/>
      <c r="P477" s="251"/>
      <c r="Q477" s="251"/>
      <c r="R477" s="251"/>
      <c r="S477" s="251"/>
      <c r="T477" s="251"/>
      <c r="U477" s="251"/>
      <c r="V477" s="251"/>
      <c r="W477" s="251"/>
      <c r="X477" s="251"/>
      <c r="Y477" s="251"/>
      <c r="Z477" s="251"/>
      <c r="AA477" s="251"/>
      <c r="AB477" s="252">
        <f t="shared" si="29"/>
        <v>0</v>
      </c>
      <c r="AC477" s="252">
        <f>ROUND(AB477*事業まとめ!$Q$6,2)</f>
        <v>0</v>
      </c>
      <c r="AD477" s="253"/>
      <c r="AE477" s="253"/>
      <c r="AF477" s="253"/>
      <c r="AG477" s="253"/>
      <c r="AH477" s="253"/>
      <c r="AI477" s="253"/>
      <c r="AJ477" s="253"/>
      <c r="AK477" s="252">
        <f t="shared" si="30"/>
        <v>0</v>
      </c>
      <c r="AL477" s="252">
        <f>ROUND(AK477*事業まとめ!$Q$6,2)</f>
        <v>0</v>
      </c>
      <c r="AM477" s="254">
        <f t="shared" si="32"/>
        <v>0</v>
      </c>
      <c r="AN477" s="254">
        <f t="shared" si="32"/>
        <v>0</v>
      </c>
      <c r="AO477" s="259"/>
      <c r="AP477" s="260">
        <f t="shared" si="31"/>
        <v>0</v>
      </c>
      <c r="AQ477" s="259"/>
      <c r="AR477" s="257"/>
      <c r="AS477" s="257"/>
      <c r="AT477" s="257"/>
      <c r="AU477" s="257"/>
      <c r="AV477" s="257"/>
      <c r="AW477" s="257"/>
    </row>
    <row r="478" spans="2:49" s="265" customFormat="1" x14ac:dyDescent="0.4">
      <c r="B478" s="251"/>
      <c r="C478" s="251"/>
      <c r="D478" s="251"/>
      <c r="E478" s="251"/>
      <c r="F478" s="251"/>
      <c r="G478" s="251"/>
      <c r="H478" s="251"/>
      <c r="I478" s="251"/>
      <c r="J478" s="251"/>
      <c r="K478" s="251"/>
      <c r="L478" s="251"/>
      <c r="M478" s="251"/>
      <c r="N478" s="251"/>
      <c r="O478" s="251"/>
      <c r="P478" s="251"/>
      <c r="Q478" s="251"/>
      <c r="R478" s="251"/>
      <c r="S478" s="251"/>
      <c r="T478" s="251"/>
      <c r="U478" s="251"/>
      <c r="V478" s="251"/>
      <c r="W478" s="251"/>
      <c r="X478" s="251"/>
      <c r="Y478" s="251"/>
      <c r="Z478" s="251"/>
      <c r="AA478" s="251"/>
      <c r="AB478" s="252">
        <f t="shared" si="29"/>
        <v>0</v>
      </c>
      <c r="AC478" s="252">
        <f>ROUND(AB478*事業まとめ!$Q$6,2)</f>
        <v>0</v>
      </c>
      <c r="AD478" s="253"/>
      <c r="AE478" s="253"/>
      <c r="AF478" s="253"/>
      <c r="AG478" s="253"/>
      <c r="AH478" s="253"/>
      <c r="AI478" s="253"/>
      <c r="AJ478" s="253"/>
      <c r="AK478" s="252">
        <f t="shared" si="30"/>
        <v>0</v>
      </c>
      <c r="AL478" s="252">
        <f>ROUND(AK478*事業まとめ!$Q$6,2)</f>
        <v>0</v>
      </c>
      <c r="AM478" s="254">
        <f t="shared" si="32"/>
        <v>0</v>
      </c>
      <c r="AN478" s="254">
        <f t="shared" si="32"/>
        <v>0</v>
      </c>
      <c r="AO478" s="259"/>
      <c r="AP478" s="260">
        <f t="shared" si="31"/>
        <v>0</v>
      </c>
      <c r="AQ478" s="259"/>
      <c r="AR478" s="257"/>
      <c r="AS478" s="257"/>
      <c r="AT478" s="257"/>
      <c r="AU478" s="257"/>
      <c r="AV478" s="257"/>
      <c r="AW478" s="257"/>
    </row>
    <row r="479" spans="2:49" s="265" customFormat="1" x14ac:dyDescent="0.4">
      <c r="B479" s="251"/>
      <c r="C479" s="251"/>
      <c r="D479" s="251"/>
      <c r="E479" s="251"/>
      <c r="F479" s="251"/>
      <c r="G479" s="251"/>
      <c r="H479" s="251"/>
      <c r="I479" s="251"/>
      <c r="J479" s="251"/>
      <c r="K479" s="251"/>
      <c r="L479" s="251"/>
      <c r="M479" s="251"/>
      <c r="N479" s="251"/>
      <c r="O479" s="251"/>
      <c r="P479" s="251"/>
      <c r="Q479" s="251"/>
      <c r="R479" s="251"/>
      <c r="S479" s="251"/>
      <c r="T479" s="251"/>
      <c r="U479" s="251"/>
      <c r="V479" s="251"/>
      <c r="W479" s="251"/>
      <c r="X479" s="251"/>
      <c r="Y479" s="251"/>
      <c r="Z479" s="251"/>
      <c r="AA479" s="251"/>
      <c r="AB479" s="252">
        <f t="shared" si="29"/>
        <v>0</v>
      </c>
      <c r="AC479" s="252">
        <f>ROUND(AB479*事業まとめ!$Q$6,2)</f>
        <v>0</v>
      </c>
      <c r="AD479" s="253"/>
      <c r="AE479" s="253"/>
      <c r="AF479" s="253"/>
      <c r="AG479" s="253"/>
      <c r="AH479" s="253"/>
      <c r="AI479" s="253"/>
      <c r="AJ479" s="253"/>
      <c r="AK479" s="252">
        <f t="shared" si="30"/>
        <v>0</v>
      </c>
      <c r="AL479" s="252">
        <f>ROUND(AK479*事業まとめ!$Q$6,2)</f>
        <v>0</v>
      </c>
      <c r="AM479" s="254">
        <f t="shared" si="32"/>
        <v>0</v>
      </c>
      <c r="AN479" s="254">
        <f t="shared" si="32"/>
        <v>0</v>
      </c>
      <c r="AO479" s="259"/>
      <c r="AP479" s="260">
        <f t="shared" si="31"/>
        <v>0</v>
      </c>
      <c r="AQ479" s="259"/>
      <c r="AR479" s="257"/>
      <c r="AS479" s="257"/>
      <c r="AT479" s="257"/>
      <c r="AU479" s="257"/>
      <c r="AV479" s="257"/>
      <c r="AW479" s="257"/>
    </row>
    <row r="480" spans="2:49" s="265" customFormat="1" x14ac:dyDescent="0.4">
      <c r="B480" s="251"/>
      <c r="C480" s="251"/>
      <c r="D480" s="251"/>
      <c r="E480" s="251"/>
      <c r="F480" s="251"/>
      <c r="G480" s="251"/>
      <c r="H480" s="251"/>
      <c r="I480" s="251"/>
      <c r="J480" s="251"/>
      <c r="K480" s="251"/>
      <c r="L480" s="251"/>
      <c r="M480" s="251"/>
      <c r="N480" s="251"/>
      <c r="O480" s="251"/>
      <c r="P480" s="251"/>
      <c r="Q480" s="251"/>
      <c r="R480" s="251"/>
      <c r="S480" s="251"/>
      <c r="T480" s="251"/>
      <c r="U480" s="251"/>
      <c r="V480" s="251"/>
      <c r="W480" s="251"/>
      <c r="X480" s="251"/>
      <c r="Y480" s="251"/>
      <c r="Z480" s="251"/>
      <c r="AA480" s="251"/>
      <c r="AB480" s="252">
        <f t="shared" si="29"/>
        <v>0</v>
      </c>
      <c r="AC480" s="252">
        <f>ROUND(AB480*事業まとめ!$Q$6,2)</f>
        <v>0</v>
      </c>
      <c r="AD480" s="253"/>
      <c r="AE480" s="253"/>
      <c r="AF480" s="253"/>
      <c r="AG480" s="253"/>
      <c r="AH480" s="253"/>
      <c r="AI480" s="253"/>
      <c r="AJ480" s="253"/>
      <c r="AK480" s="252">
        <f t="shared" si="30"/>
        <v>0</v>
      </c>
      <c r="AL480" s="252">
        <f>ROUND(AK480*事業まとめ!$Q$6,2)</f>
        <v>0</v>
      </c>
      <c r="AM480" s="254">
        <f t="shared" si="32"/>
        <v>0</v>
      </c>
      <c r="AN480" s="254">
        <f t="shared" si="32"/>
        <v>0</v>
      </c>
      <c r="AO480" s="259"/>
      <c r="AP480" s="260">
        <f t="shared" si="31"/>
        <v>0</v>
      </c>
      <c r="AQ480" s="259"/>
      <c r="AR480" s="257"/>
      <c r="AS480" s="257"/>
      <c r="AT480" s="257"/>
      <c r="AU480" s="257"/>
      <c r="AV480" s="257"/>
      <c r="AW480" s="257"/>
    </row>
    <row r="481" spans="2:49" s="265" customFormat="1" x14ac:dyDescent="0.4">
      <c r="B481" s="251"/>
      <c r="C481" s="251"/>
      <c r="D481" s="251"/>
      <c r="E481" s="251"/>
      <c r="F481" s="251"/>
      <c r="G481" s="251"/>
      <c r="H481" s="251"/>
      <c r="I481" s="251"/>
      <c r="J481" s="251"/>
      <c r="K481" s="251"/>
      <c r="L481" s="251"/>
      <c r="M481" s="251"/>
      <c r="N481" s="251"/>
      <c r="O481" s="251"/>
      <c r="P481" s="251"/>
      <c r="Q481" s="251"/>
      <c r="R481" s="251"/>
      <c r="S481" s="251"/>
      <c r="T481" s="251"/>
      <c r="U481" s="251"/>
      <c r="V481" s="251"/>
      <c r="W481" s="251"/>
      <c r="X481" s="251"/>
      <c r="Y481" s="251"/>
      <c r="Z481" s="251"/>
      <c r="AA481" s="251"/>
      <c r="AB481" s="252">
        <f t="shared" si="29"/>
        <v>0</v>
      </c>
      <c r="AC481" s="252">
        <f>ROUND(AB481*事業まとめ!$Q$6,2)</f>
        <v>0</v>
      </c>
      <c r="AD481" s="253"/>
      <c r="AE481" s="253"/>
      <c r="AF481" s="253"/>
      <c r="AG481" s="253"/>
      <c r="AH481" s="253"/>
      <c r="AI481" s="253"/>
      <c r="AJ481" s="253"/>
      <c r="AK481" s="252">
        <f t="shared" si="30"/>
        <v>0</v>
      </c>
      <c r="AL481" s="252">
        <f>ROUND(AK481*事業まとめ!$Q$6,2)</f>
        <v>0</v>
      </c>
      <c r="AM481" s="254">
        <f t="shared" si="32"/>
        <v>0</v>
      </c>
      <c r="AN481" s="254">
        <f t="shared" si="32"/>
        <v>0</v>
      </c>
      <c r="AO481" s="259"/>
      <c r="AP481" s="260">
        <f t="shared" si="31"/>
        <v>0</v>
      </c>
      <c r="AQ481" s="259"/>
      <c r="AR481" s="257"/>
      <c r="AS481" s="257"/>
      <c r="AT481" s="257"/>
      <c r="AU481" s="257"/>
      <c r="AV481" s="257"/>
      <c r="AW481" s="257"/>
    </row>
    <row r="482" spans="2:49" s="265" customFormat="1" x14ac:dyDescent="0.4">
      <c r="B482" s="251"/>
      <c r="C482" s="251"/>
      <c r="D482" s="251"/>
      <c r="E482" s="251"/>
      <c r="F482" s="251"/>
      <c r="G482" s="251"/>
      <c r="H482" s="251"/>
      <c r="I482" s="251"/>
      <c r="J482" s="251"/>
      <c r="K482" s="251"/>
      <c r="L482" s="251"/>
      <c r="M482" s="251"/>
      <c r="N482" s="251"/>
      <c r="O482" s="251"/>
      <c r="P482" s="251"/>
      <c r="Q482" s="251"/>
      <c r="R482" s="251"/>
      <c r="S482" s="251"/>
      <c r="T482" s="251"/>
      <c r="U482" s="251"/>
      <c r="V482" s="251"/>
      <c r="W482" s="251"/>
      <c r="X482" s="251"/>
      <c r="Y482" s="251"/>
      <c r="Z482" s="251"/>
      <c r="AA482" s="251"/>
      <c r="AB482" s="252">
        <f t="shared" si="29"/>
        <v>0</v>
      </c>
      <c r="AC482" s="252">
        <f>ROUND(AB482*事業まとめ!$Q$6,2)</f>
        <v>0</v>
      </c>
      <c r="AD482" s="253"/>
      <c r="AE482" s="253"/>
      <c r="AF482" s="253"/>
      <c r="AG482" s="253"/>
      <c r="AH482" s="253"/>
      <c r="AI482" s="253"/>
      <c r="AJ482" s="253"/>
      <c r="AK482" s="252">
        <f t="shared" si="30"/>
        <v>0</v>
      </c>
      <c r="AL482" s="252">
        <f>ROUND(AK482*事業まとめ!$Q$6,2)</f>
        <v>0</v>
      </c>
      <c r="AM482" s="254">
        <f t="shared" si="32"/>
        <v>0</v>
      </c>
      <c r="AN482" s="254">
        <f t="shared" si="32"/>
        <v>0</v>
      </c>
      <c r="AO482" s="259"/>
      <c r="AP482" s="260">
        <f t="shared" si="31"/>
        <v>0</v>
      </c>
      <c r="AQ482" s="259"/>
      <c r="AR482" s="257"/>
      <c r="AS482" s="257"/>
      <c r="AT482" s="257"/>
      <c r="AU482" s="257"/>
      <c r="AV482" s="257"/>
      <c r="AW482" s="257"/>
    </row>
    <row r="483" spans="2:49" s="265" customFormat="1" x14ac:dyDescent="0.4">
      <c r="B483" s="251"/>
      <c r="C483" s="251"/>
      <c r="D483" s="251"/>
      <c r="E483" s="251"/>
      <c r="F483" s="251"/>
      <c r="G483" s="251"/>
      <c r="H483" s="251"/>
      <c r="I483" s="251"/>
      <c r="J483" s="251"/>
      <c r="K483" s="251"/>
      <c r="L483" s="251"/>
      <c r="M483" s="251"/>
      <c r="N483" s="251"/>
      <c r="O483" s="251"/>
      <c r="P483" s="251"/>
      <c r="Q483" s="251"/>
      <c r="R483" s="251"/>
      <c r="S483" s="251"/>
      <c r="T483" s="251"/>
      <c r="U483" s="251"/>
      <c r="V483" s="251"/>
      <c r="W483" s="251"/>
      <c r="X483" s="251"/>
      <c r="Y483" s="251"/>
      <c r="Z483" s="251"/>
      <c r="AA483" s="251"/>
      <c r="AB483" s="252">
        <f t="shared" si="29"/>
        <v>0</v>
      </c>
      <c r="AC483" s="252">
        <f>ROUND(AB483*事業まとめ!$Q$6,2)</f>
        <v>0</v>
      </c>
      <c r="AD483" s="253"/>
      <c r="AE483" s="253"/>
      <c r="AF483" s="253"/>
      <c r="AG483" s="253"/>
      <c r="AH483" s="253"/>
      <c r="AI483" s="253"/>
      <c r="AJ483" s="253"/>
      <c r="AK483" s="252">
        <f t="shared" si="30"/>
        <v>0</v>
      </c>
      <c r="AL483" s="252">
        <f>ROUND(AK483*事業まとめ!$Q$6,2)</f>
        <v>0</v>
      </c>
      <c r="AM483" s="254">
        <f t="shared" si="32"/>
        <v>0</v>
      </c>
      <c r="AN483" s="254">
        <f t="shared" si="32"/>
        <v>0</v>
      </c>
      <c r="AO483" s="259"/>
      <c r="AP483" s="260">
        <f t="shared" si="31"/>
        <v>0</v>
      </c>
      <c r="AQ483" s="259"/>
      <c r="AR483" s="257"/>
      <c r="AS483" s="257"/>
      <c r="AT483" s="257"/>
      <c r="AU483" s="257"/>
      <c r="AV483" s="257"/>
      <c r="AW483" s="257"/>
    </row>
    <row r="484" spans="2:49" s="265" customFormat="1" x14ac:dyDescent="0.4">
      <c r="B484" s="251"/>
      <c r="C484" s="251"/>
      <c r="D484" s="251"/>
      <c r="E484" s="251"/>
      <c r="F484" s="251"/>
      <c r="G484" s="251"/>
      <c r="H484" s="251"/>
      <c r="I484" s="251"/>
      <c r="J484" s="251"/>
      <c r="K484" s="251"/>
      <c r="L484" s="251"/>
      <c r="M484" s="251"/>
      <c r="N484" s="251"/>
      <c r="O484" s="251"/>
      <c r="P484" s="251"/>
      <c r="Q484" s="251"/>
      <c r="R484" s="251"/>
      <c r="S484" s="251"/>
      <c r="T484" s="251"/>
      <c r="U484" s="251"/>
      <c r="V484" s="251"/>
      <c r="W484" s="251"/>
      <c r="X484" s="251"/>
      <c r="Y484" s="251"/>
      <c r="Z484" s="251"/>
      <c r="AA484" s="251"/>
      <c r="AB484" s="252">
        <f t="shared" si="29"/>
        <v>0</v>
      </c>
      <c r="AC484" s="252">
        <f>ROUND(AB484*事業まとめ!$Q$6,2)</f>
        <v>0</v>
      </c>
      <c r="AD484" s="253"/>
      <c r="AE484" s="253"/>
      <c r="AF484" s="253"/>
      <c r="AG484" s="253"/>
      <c r="AH484" s="253"/>
      <c r="AI484" s="253"/>
      <c r="AJ484" s="253"/>
      <c r="AK484" s="252">
        <f t="shared" si="30"/>
        <v>0</v>
      </c>
      <c r="AL484" s="252">
        <f>ROUND(AK484*事業まとめ!$Q$6,2)</f>
        <v>0</v>
      </c>
      <c r="AM484" s="254">
        <f t="shared" si="32"/>
        <v>0</v>
      </c>
      <c r="AN484" s="254">
        <f t="shared" si="32"/>
        <v>0</v>
      </c>
      <c r="AO484" s="259"/>
      <c r="AP484" s="260">
        <f t="shared" si="31"/>
        <v>0</v>
      </c>
      <c r="AQ484" s="259"/>
      <c r="AR484" s="257"/>
      <c r="AS484" s="257"/>
      <c r="AT484" s="257"/>
      <c r="AU484" s="257"/>
      <c r="AV484" s="257"/>
      <c r="AW484" s="257"/>
    </row>
    <row r="485" spans="2:49" s="265" customFormat="1" x14ac:dyDescent="0.4">
      <c r="B485" s="251"/>
      <c r="C485" s="251"/>
      <c r="D485" s="251"/>
      <c r="E485" s="251"/>
      <c r="F485" s="251"/>
      <c r="G485" s="251"/>
      <c r="H485" s="251"/>
      <c r="I485" s="251"/>
      <c r="J485" s="251"/>
      <c r="K485" s="251"/>
      <c r="L485" s="251"/>
      <c r="M485" s="251"/>
      <c r="N485" s="251"/>
      <c r="O485" s="251"/>
      <c r="P485" s="251"/>
      <c r="Q485" s="251"/>
      <c r="R485" s="251"/>
      <c r="S485" s="251"/>
      <c r="T485" s="251"/>
      <c r="U485" s="251"/>
      <c r="V485" s="251"/>
      <c r="W485" s="251"/>
      <c r="X485" s="251"/>
      <c r="Y485" s="251"/>
      <c r="Z485" s="251"/>
      <c r="AA485" s="251"/>
      <c r="AB485" s="252">
        <f t="shared" si="29"/>
        <v>0</v>
      </c>
      <c r="AC485" s="252">
        <f>ROUND(AB485*事業まとめ!$Q$6,2)</f>
        <v>0</v>
      </c>
      <c r="AD485" s="253"/>
      <c r="AE485" s="253"/>
      <c r="AF485" s="253"/>
      <c r="AG485" s="253"/>
      <c r="AH485" s="253"/>
      <c r="AI485" s="253"/>
      <c r="AJ485" s="253"/>
      <c r="AK485" s="252">
        <f t="shared" si="30"/>
        <v>0</v>
      </c>
      <c r="AL485" s="252">
        <f>ROUND(AK485*事業まとめ!$Q$6,2)</f>
        <v>0</v>
      </c>
      <c r="AM485" s="254">
        <f t="shared" si="32"/>
        <v>0</v>
      </c>
      <c r="AN485" s="254">
        <f t="shared" si="32"/>
        <v>0</v>
      </c>
      <c r="AO485" s="259"/>
      <c r="AP485" s="260">
        <f t="shared" si="31"/>
        <v>0</v>
      </c>
      <c r="AQ485" s="259"/>
      <c r="AR485" s="257"/>
      <c r="AS485" s="257"/>
      <c r="AT485" s="257"/>
      <c r="AU485" s="257"/>
      <c r="AV485" s="257"/>
      <c r="AW485" s="257"/>
    </row>
    <row r="486" spans="2:49" s="265" customFormat="1" x14ac:dyDescent="0.4">
      <c r="B486" s="251"/>
      <c r="C486" s="251"/>
      <c r="D486" s="251"/>
      <c r="E486" s="251"/>
      <c r="F486" s="251"/>
      <c r="G486" s="251"/>
      <c r="H486" s="251"/>
      <c r="I486" s="251"/>
      <c r="J486" s="251"/>
      <c r="K486" s="251"/>
      <c r="L486" s="251"/>
      <c r="M486" s="251"/>
      <c r="N486" s="251"/>
      <c r="O486" s="251"/>
      <c r="P486" s="251"/>
      <c r="Q486" s="251"/>
      <c r="R486" s="251"/>
      <c r="S486" s="251"/>
      <c r="T486" s="251"/>
      <c r="U486" s="251"/>
      <c r="V486" s="251"/>
      <c r="W486" s="251"/>
      <c r="X486" s="251"/>
      <c r="Y486" s="251"/>
      <c r="Z486" s="251"/>
      <c r="AA486" s="251"/>
      <c r="AB486" s="252">
        <f t="shared" si="29"/>
        <v>0</v>
      </c>
      <c r="AC486" s="252">
        <f>ROUND(AB486*事業まとめ!$Q$6,2)</f>
        <v>0</v>
      </c>
      <c r="AD486" s="253"/>
      <c r="AE486" s="253"/>
      <c r="AF486" s="253"/>
      <c r="AG486" s="253"/>
      <c r="AH486" s="253"/>
      <c r="AI486" s="253"/>
      <c r="AJ486" s="253"/>
      <c r="AK486" s="252">
        <f t="shared" si="30"/>
        <v>0</v>
      </c>
      <c r="AL486" s="252">
        <f>ROUND(AK486*事業まとめ!$Q$6,2)</f>
        <v>0</v>
      </c>
      <c r="AM486" s="254">
        <f t="shared" si="32"/>
        <v>0</v>
      </c>
      <c r="AN486" s="254">
        <f t="shared" si="32"/>
        <v>0</v>
      </c>
      <c r="AO486" s="259"/>
      <c r="AP486" s="260">
        <f t="shared" si="31"/>
        <v>0</v>
      </c>
      <c r="AQ486" s="259"/>
      <c r="AR486" s="257"/>
      <c r="AS486" s="257"/>
      <c r="AT486" s="257"/>
      <c r="AU486" s="257"/>
      <c r="AV486" s="257"/>
      <c r="AW486" s="257"/>
    </row>
    <row r="487" spans="2:49" s="265" customFormat="1" x14ac:dyDescent="0.4">
      <c r="B487" s="251"/>
      <c r="C487" s="251"/>
      <c r="D487" s="251"/>
      <c r="E487" s="251"/>
      <c r="F487" s="251"/>
      <c r="G487" s="251"/>
      <c r="H487" s="251"/>
      <c r="I487" s="251"/>
      <c r="J487" s="251"/>
      <c r="K487" s="251"/>
      <c r="L487" s="251"/>
      <c r="M487" s="251"/>
      <c r="N487" s="251"/>
      <c r="O487" s="251"/>
      <c r="P487" s="251"/>
      <c r="Q487" s="251"/>
      <c r="R487" s="251"/>
      <c r="S487" s="251"/>
      <c r="T487" s="251"/>
      <c r="U487" s="251"/>
      <c r="V487" s="251"/>
      <c r="W487" s="251"/>
      <c r="X487" s="251"/>
      <c r="Y487" s="251"/>
      <c r="Z487" s="251"/>
      <c r="AA487" s="251"/>
      <c r="AB487" s="252">
        <f t="shared" si="29"/>
        <v>0</v>
      </c>
      <c r="AC487" s="252">
        <f>ROUND(AB487*事業まとめ!$Q$6,2)</f>
        <v>0</v>
      </c>
      <c r="AD487" s="253"/>
      <c r="AE487" s="253"/>
      <c r="AF487" s="253"/>
      <c r="AG487" s="253"/>
      <c r="AH487" s="253"/>
      <c r="AI487" s="253"/>
      <c r="AJ487" s="253"/>
      <c r="AK487" s="252">
        <f t="shared" si="30"/>
        <v>0</v>
      </c>
      <c r="AL487" s="252">
        <f>ROUND(AK487*事業まとめ!$Q$6,2)</f>
        <v>0</v>
      </c>
      <c r="AM487" s="254">
        <f t="shared" si="32"/>
        <v>0</v>
      </c>
      <c r="AN487" s="254">
        <f t="shared" si="32"/>
        <v>0</v>
      </c>
      <c r="AO487" s="259"/>
      <c r="AP487" s="260">
        <f t="shared" si="31"/>
        <v>0</v>
      </c>
      <c r="AQ487" s="259"/>
      <c r="AR487" s="257"/>
      <c r="AS487" s="257"/>
      <c r="AT487" s="257"/>
      <c r="AU487" s="257"/>
      <c r="AV487" s="257"/>
      <c r="AW487" s="257"/>
    </row>
    <row r="488" spans="2:49" s="265" customFormat="1" x14ac:dyDescent="0.4">
      <c r="B488" s="251"/>
      <c r="C488" s="251"/>
      <c r="D488" s="251"/>
      <c r="E488" s="251"/>
      <c r="F488" s="251"/>
      <c r="G488" s="251"/>
      <c r="H488" s="251"/>
      <c r="I488" s="251"/>
      <c r="J488" s="251"/>
      <c r="K488" s="251"/>
      <c r="L488" s="251"/>
      <c r="M488" s="251"/>
      <c r="N488" s="251"/>
      <c r="O488" s="251"/>
      <c r="P488" s="251"/>
      <c r="Q488" s="251"/>
      <c r="R488" s="251"/>
      <c r="S488" s="251"/>
      <c r="T488" s="251"/>
      <c r="U488" s="251"/>
      <c r="V488" s="251"/>
      <c r="W488" s="251"/>
      <c r="X488" s="251"/>
      <c r="Y488" s="251"/>
      <c r="Z488" s="251"/>
      <c r="AA488" s="251"/>
      <c r="AB488" s="252">
        <f t="shared" si="29"/>
        <v>0</v>
      </c>
      <c r="AC488" s="252">
        <f>ROUND(AB488*事業まとめ!$Q$6,2)</f>
        <v>0</v>
      </c>
      <c r="AD488" s="253"/>
      <c r="AE488" s="253"/>
      <c r="AF488" s="253"/>
      <c r="AG488" s="253"/>
      <c r="AH488" s="253"/>
      <c r="AI488" s="253"/>
      <c r="AJ488" s="253"/>
      <c r="AK488" s="252">
        <f t="shared" si="30"/>
        <v>0</v>
      </c>
      <c r="AL488" s="252">
        <f>ROUND(AK488*事業まとめ!$Q$6,2)</f>
        <v>0</v>
      </c>
      <c r="AM488" s="254">
        <f t="shared" si="32"/>
        <v>0</v>
      </c>
      <c r="AN488" s="254">
        <f t="shared" si="32"/>
        <v>0</v>
      </c>
      <c r="AO488" s="259"/>
      <c r="AP488" s="260">
        <f t="shared" si="31"/>
        <v>0</v>
      </c>
      <c r="AQ488" s="259"/>
      <c r="AR488" s="257"/>
      <c r="AS488" s="257"/>
      <c r="AT488" s="257"/>
      <c r="AU488" s="257"/>
      <c r="AV488" s="257"/>
      <c r="AW488" s="257"/>
    </row>
    <row r="489" spans="2:49" s="265" customFormat="1" x14ac:dyDescent="0.4">
      <c r="B489" s="251"/>
      <c r="C489" s="251"/>
      <c r="D489" s="251"/>
      <c r="E489" s="251"/>
      <c r="F489" s="251"/>
      <c r="G489" s="251"/>
      <c r="H489" s="251"/>
      <c r="I489" s="251"/>
      <c r="J489" s="251"/>
      <c r="K489" s="251"/>
      <c r="L489" s="251"/>
      <c r="M489" s="251"/>
      <c r="N489" s="251"/>
      <c r="O489" s="251"/>
      <c r="P489" s="251"/>
      <c r="Q489" s="251"/>
      <c r="R489" s="251"/>
      <c r="S489" s="251"/>
      <c r="T489" s="251"/>
      <c r="U489" s="251"/>
      <c r="V489" s="251"/>
      <c r="W489" s="251"/>
      <c r="X489" s="251"/>
      <c r="Y489" s="251"/>
      <c r="Z489" s="251"/>
      <c r="AA489" s="251"/>
      <c r="AB489" s="252">
        <f t="shared" si="29"/>
        <v>0</v>
      </c>
      <c r="AC489" s="252">
        <f>ROUND(AB489*事業まとめ!$Q$6,2)</f>
        <v>0</v>
      </c>
      <c r="AD489" s="253"/>
      <c r="AE489" s="253"/>
      <c r="AF489" s="253"/>
      <c r="AG489" s="253"/>
      <c r="AH489" s="253"/>
      <c r="AI489" s="253"/>
      <c r="AJ489" s="253"/>
      <c r="AK489" s="252">
        <f t="shared" si="30"/>
        <v>0</v>
      </c>
      <c r="AL489" s="252">
        <f>ROUND(AK489*事業まとめ!$Q$6,2)</f>
        <v>0</v>
      </c>
      <c r="AM489" s="254">
        <f t="shared" si="32"/>
        <v>0</v>
      </c>
      <c r="AN489" s="254">
        <f t="shared" si="32"/>
        <v>0</v>
      </c>
      <c r="AO489" s="259"/>
      <c r="AP489" s="260">
        <f t="shared" si="31"/>
        <v>0</v>
      </c>
      <c r="AQ489" s="259"/>
      <c r="AR489" s="257"/>
      <c r="AS489" s="257"/>
      <c r="AT489" s="257"/>
      <c r="AU489" s="257"/>
      <c r="AV489" s="257"/>
      <c r="AW489" s="257"/>
    </row>
    <row r="490" spans="2:49" s="265" customFormat="1" x14ac:dyDescent="0.4">
      <c r="B490" s="251"/>
      <c r="C490" s="251"/>
      <c r="D490" s="251"/>
      <c r="E490" s="251"/>
      <c r="F490" s="251"/>
      <c r="G490" s="251"/>
      <c r="H490" s="251"/>
      <c r="I490" s="251"/>
      <c r="J490" s="251"/>
      <c r="K490" s="251"/>
      <c r="L490" s="251"/>
      <c r="M490" s="251"/>
      <c r="N490" s="251"/>
      <c r="O490" s="251"/>
      <c r="P490" s="251"/>
      <c r="Q490" s="251"/>
      <c r="R490" s="251"/>
      <c r="S490" s="251"/>
      <c r="T490" s="251"/>
      <c r="U490" s="251"/>
      <c r="V490" s="251"/>
      <c r="W490" s="251"/>
      <c r="X490" s="251"/>
      <c r="Y490" s="251"/>
      <c r="Z490" s="251"/>
      <c r="AA490" s="251"/>
      <c r="AB490" s="252">
        <f t="shared" si="29"/>
        <v>0</v>
      </c>
      <c r="AC490" s="252">
        <f>ROUND(AB490*事業まとめ!$Q$6,2)</f>
        <v>0</v>
      </c>
      <c r="AD490" s="253"/>
      <c r="AE490" s="253"/>
      <c r="AF490" s="253"/>
      <c r="AG490" s="253"/>
      <c r="AH490" s="253"/>
      <c r="AI490" s="253"/>
      <c r="AJ490" s="253"/>
      <c r="AK490" s="252">
        <f t="shared" si="30"/>
        <v>0</v>
      </c>
      <c r="AL490" s="252">
        <f>ROUND(AK490*事業まとめ!$Q$6,2)</f>
        <v>0</v>
      </c>
      <c r="AM490" s="254">
        <f t="shared" si="32"/>
        <v>0</v>
      </c>
      <c r="AN490" s="254">
        <f t="shared" si="32"/>
        <v>0</v>
      </c>
      <c r="AO490" s="259"/>
      <c r="AP490" s="260">
        <f t="shared" si="31"/>
        <v>0</v>
      </c>
      <c r="AQ490" s="259"/>
      <c r="AR490" s="257"/>
      <c r="AS490" s="257"/>
      <c r="AT490" s="257"/>
      <c r="AU490" s="257"/>
      <c r="AV490" s="257"/>
      <c r="AW490" s="257"/>
    </row>
    <row r="491" spans="2:49" s="265" customFormat="1" x14ac:dyDescent="0.4">
      <c r="B491" s="251"/>
      <c r="C491" s="251"/>
      <c r="D491" s="251"/>
      <c r="E491" s="251"/>
      <c r="F491" s="251"/>
      <c r="G491" s="251"/>
      <c r="H491" s="251"/>
      <c r="I491" s="251"/>
      <c r="J491" s="251"/>
      <c r="K491" s="251"/>
      <c r="L491" s="251"/>
      <c r="M491" s="251"/>
      <c r="N491" s="251"/>
      <c r="O491" s="251"/>
      <c r="P491" s="251"/>
      <c r="Q491" s="251"/>
      <c r="R491" s="251"/>
      <c r="S491" s="251"/>
      <c r="T491" s="251"/>
      <c r="U491" s="251"/>
      <c r="V491" s="251"/>
      <c r="W491" s="251"/>
      <c r="X491" s="251"/>
      <c r="Y491" s="251"/>
      <c r="Z491" s="251"/>
      <c r="AA491" s="251"/>
      <c r="AB491" s="252">
        <f t="shared" si="29"/>
        <v>0</v>
      </c>
      <c r="AC491" s="252">
        <f>ROUND(AB491*事業まとめ!$Q$6,2)</f>
        <v>0</v>
      </c>
      <c r="AD491" s="253"/>
      <c r="AE491" s="253"/>
      <c r="AF491" s="253"/>
      <c r="AG491" s="253"/>
      <c r="AH491" s="253"/>
      <c r="AI491" s="253"/>
      <c r="AJ491" s="253"/>
      <c r="AK491" s="252">
        <f t="shared" si="30"/>
        <v>0</v>
      </c>
      <c r="AL491" s="252">
        <f>ROUND(AK491*事業まとめ!$Q$6,2)</f>
        <v>0</v>
      </c>
      <c r="AM491" s="254">
        <f t="shared" si="32"/>
        <v>0</v>
      </c>
      <c r="AN491" s="254">
        <f t="shared" si="32"/>
        <v>0</v>
      </c>
      <c r="AO491" s="259"/>
      <c r="AP491" s="260">
        <f t="shared" si="31"/>
        <v>0</v>
      </c>
      <c r="AQ491" s="259"/>
      <c r="AR491" s="257"/>
      <c r="AS491" s="257"/>
      <c r="AT491" s="257"/>
      <c r="AU491" s="257"/>
      <c r="AV491" s="257"/>
      <c r="AW491" s="257"/>
    </row>
    <row r="492" spans="2:49" s="265" customFormat="1" x14ac:dyDescent="0.4">
      <c r="B492" s="251"/>
      <c r="C492" s="251"/>
      <c r="D492" s="251"/>
      <c r="E492" s="251"/>
      <c r="F492" s="251"/>
      <c r="G492" s="251"/>
      <c r="H492" s="251"/>
      <c r="I492" s="251"/>
      <c r="J492" s="251"/>
      <c r="K492" s="251"/>
      <c r="L492" s="251"/>
      <c r="M492" s="251"/>
      <c r="N492" s="251"/>
      <c r="O492" s="251"/>
      <c r="P492" s="251"/>
      <c r="Q492" s="251"/>
      <c r="R492" s="251"/>
      <c r="S492" s="251"/>
      <c r="T492" s="251"/>
      <c r="U492" s="251"/>
      <c r="V492" s="251"/>
      <c r="W492" s="251"/>
      <c r="X492" s="251"/>
      <c r="Y492" s="251"/>
      <c r="Z492" s="251"/>
      <c r="AA492" s="251"/>
      <c r="AB492" s="252">
        <f t="shared" si="29"/>
        <v>0</v>
      </c>
      <c r="AC492" s="252">
        <f>ROUND(AB492*事業まとめ!$Q$6,2)</f>
        <v>0</v>
      </c>
      <c r="AD492" s="253"/>
      <c r="AE492" s="253"/>
      <c r="AF492" s="253"/>
      <c r="AG492" s="253"/>
      <c r="AH492" s="253"/>
      <c r="AI492" s="253"/>
      <c r="AJ492" s="253"/>
      <c r="AK492" s="252">
        <f t="shared" si="30"/>
        <v>0</v>
      </c>
      <c r="AL492" s="252">
        <f>ROUND(AK492*事業まとめ!$Q$6,2)</f>
        <v>0</v>
      </c>
      <c r="AM492" s="254">
        <f t="shared" si="32"/>
        <v>0</v>
      </c>
      <c r="AN492" s="254">
        <f t="shared" si="32"/>
        <v>0</v>
      </c>
      <c r="AO492" s="259"/>
      <c r="AP492" s="260">
        <f t="shared" si="31"/>
        <v>0</v>
      </c>
      <c r="AQ492" s="259"/>
      <c r="AR492" s="257"/>
      <c r="AS492" s="257"/>
      <c r="AT492" s="257"/>
      <c r="AU492" s="257"/>
      <c r="AV492" s="257"/>
      <c r="AW492" s="257"/>
    </row>
    <row r="493" spans="2:49" s="265" customFormat="1" x14ac:dyDescent="0.4">
      <c r="B493" s="251"/>
      <c r="C493" s="251"/>
      <c r="D493" s="251"/>
      <c r="E493" s="251"/>
      <c r="F493" s="251"/>
      <c r="G493" s="251"/>
      <c r="H493" s="251"/>
      <c r="I493" s="251"/>
      <c r="J493" s="251"/>
      <c r="K493" s="251"/>
      <c r="L493" s="251"/>
      <c r="M493" s="251"/>
      <c r="N493" s="251"/>
      <c r="O493" s="251"/>
      <c r="P493" s="251"/>
      <c r="Q493" s="251"/>
      <c r="R493" s="251"/>
      <c r="S493" s="251"/>
      <c r="T493" s="251"/>
      <c r="U493" s="251"/>
      <c r="V493" s="251"/>
      <c r="W493" s="251"/>
      <c r="X493" s="251"/>
      <c r="Y493" s="251"/>
      <c r="Z493" s="251"/>
      <c r="AA493" s="251"/>
      <c r="AB493" s="252">
        <f t="shared" si="29"/>
        <v>0</v>
      </c>
      <c r="AC493" s="252">
        <f>ROUND(AB493*事業まとめ!$Q$6,2)</f>
        <v>0</v>
      </c>
      <c r="AD493" s="253"/>
      <c r="AE493" s="253"/>
      <c r="AF493" s="253"/>
      <c r="AG493" s="253"/>
      <c r="AH493" s="253"/>
      <c r="AI493" s="253"/>
      <c r="AJ493" s="253"/>
      <c r="AK493" s="252">
        <f t="shared" si="30"/>
        <v>0</v>
      </c>
      <c r="AL493" s="252">
        <f>ROUND(AK493*事業まとめ!$Q$6,2)</f>
        <v>0</v>
      </c>
      <c r="AM493" s="254">
        <f t="shared" si="32"/>
        <v>0</v>
      </c>
      <c r="AN493" s="254">
        <f t="shared" si="32"/>
        <v>0</v>
      </c>
      <c r="AO493" s="259"/>
      <c r="AP493" s="260">
        <f t="shared" si="31"/>
        <v>0</v>
      </c>
      <c r="AQ493" s="259"/>
      <c r="AR493" s="257"/>
      <c r="AS493" s="257"/>
      <c r="AT493" s="257"/>
      <c r="AU493" s="257"/>
      <c r="AV493" s="257"/>
      <c r="AW493" s="257"/>
    </row>
    <row r="494" spans="2:49" s="265" customFormat="1" x14ac:dyDescent="0.4">
      <c r="B494" s="251"/>
      <c r="C494" s="251"/>
      <c r="D494" s="251"/>
      <c r="E494" s="251"/>
      <c r="F494" s="251"/>
      <c r="G494" s="251"/>
      <c r="H494" s="251"/>
      <c r="I494" s="251"/>
      <c r="J494" s="251"/>
      <c r="K494" s="251"/>
      <c r="L494" s="251"/>
      <c r="M494" s="251"/>
      <c r="N494" s="251"/>
      <c r="O494" s="251"/>
      <c r="P494" s="251"/>
      <c r="Q494" s="251"/>
      <c r="R494" s="251"/>
      <c r="S494" s="251"/>
      <c r="T494" s="251"/>
      <c r="U494" s="251"/>
      <c r="V494" s="251"/>
      <c r="W494" s="251"/>
      <c r="X494" s="251"/>
      <c r="Y494" s="251"/>
      <c r="Z494" s="251"/>
      <c r="AA494" s="251"/>
      <c r="AB494" s="252">
        <f t="shared" si="29"/>
        <v>0</v>
      </c>
      <c r="AC494" s="252">
        <f>ROUND(AB494*事業まとめ!$Q$6,2)</f>
        <v>0</v>
      </c>
      <c r="AD494" s="253"/>
      <c r="AE494" s="253"/>
      <c r="AF494" s="253"/>
      <c r="AG494" s="253"/>
      <c r="AH494" s="253"/>
      <c r="AI494" s="253"/>
      <c r="AJ494" s="253"/>
      <c r="AK494" s="252">
        <f t="shared" si="30"/>
        <v>0</v>
      </c>
      <c r="AL494" s="252">
        <f>ROUND(AK494*事業まとめ!$Q$6,2)</f>
        <v>0</v>
      </c>
      <c r="AM494" s="254">
        <f t="shared" si="32"/>
        <v>0</v>
      </c>
      <c r="AN494" s="254">
        <f t="shared" si="32"/>
        <v>0</v>
      </c>
      <c r="AO494" s="259"/>
      <c r="AP494" s="260">
        <f t="shared" si="31"/>
        <v>0</v>
      </c>
      <c r="AQ494" s="259"/>
      <c r="AR494" s="257"/>
      <c r="AS494" s="257"/>
      <c r="AT494" s="257"/>
      <c r="AU494" s="257"/>
      <c r="AV494" s="257"/>
      <c r="AW494" s="257"/>
    </row>
    <row r="495" spans="2:49" s="265" customFormat="1" x14ac:dyDescent="0.4">
      <c r="B495" s="251"/>
      <c r="C495" s="251"/>
      <c r="D495" s="251"/>
      <c r="E495" s="251"/>
      <c r="F495" s="251"/>
      <c r="G495" s="251"/>
      <c r="H495" s="251"/>
      <c r="I495" s="251"/>
      <c r="J495" s="251"/>
      <c r="K495" s="251"/>
      <c r="L495" s="251"/>
      <c r="M495" s="251"/>
      <c r="N495" s="251"/>
      <c r="O495" s="251"/>
      <c r="P495" s="251"/>
      <c r="Q495" s="251"/>
      <c r="R495" s="251"/>
      <c r="S495" s="251"/>
      <c r="T495" s="251"/>
      <c r="U495" s="251"/>
      <c r="V495" s="251"/>
      <c r="W495" s="251"/>
      <c r="X495" s="251"/>
      <c r="Y495" s="251"/>
      <c r="Z495" s="251"/>
      <c r="AA495" s="251"/>
      <c r="AB495" s="252">
        <f t="shared" si="29"/>
        <v>0</v>
      </c>
      <c r="AC495" s="252">
        <f>ROUND(AB495*事業まとめ!$Q$6,2)</f>
        <v>0</v>
      </c>
      <c r="AD495" s="253"/>
      <c r="AE495" s="253"/>
      <c r="AF495" s="253"/>
      <c r="AG495" s="253"/>
      <c r="AH495" s="253"/>
      <c r="AI495" s="253"/>
      <c r="AJ495" s="253"/>
      <c r="AK495" s="252">
        <f t="shared" si="30"/>
        <v>0</v>
      </c>
      <c r="AL495" s="252">
        <f>ROUND(AK495*事業まとめ!$Q$6,2)</f>
        <v>0</v>
      </c>
      <c r="AM495" s="254">
        <f t="shared" si="32"/>
        <v>0</v>
      </c>
      <c r="AN495" s="254">
        <f t="shared" si="32"/>
        <v>0</v>
      </c>
      <c r="AO495" s="259"/>
      <c r="AP495" s="260">
        <f t="shared" si="31"/>
        <v>0</v>
      </c>
      <c r="AQ495" s="259"/>
      <c r="AR495" s="257"/>
      <c r="AS495" s="257"/>
      <c r="AT495" s="257"/>
      <c r="AU495" s="257"/>
      <c r="AV495" s="257"/>
      <c r="AW495" s="257"/>
    </row>
    <row r="496" spans="2:49" s="265" customFormat="1" x14ac:dyDescent="0.4">
      <c r="B496" s="251"/>
      <c r="C496" s="251"/>
      <c r="D496" s="251"/>
      <c r="E496" s="251"/>
      <c r="F496" s="251"/>
      <c r="G496" s="251"/>
      <c r="H496" s="251"/>
      <c r="I496" s="251"/>
      <c r="J496" s="251"/>
      <c r="K496" s="251"/>
      <c r="L496" s="251"/>
      <c r="M496" s="251"/>
      <c r="N496" s="251"/>
      <c r="O496" s="251"/>
      <c r="P496" s="251"/>
      <c r="Q496" s="251"/>
      <c r="R496" s="251"/>
      <c r="S496" s="251"/>
      <c r="T496" s="251"/>
      <c r="U496" s="251"/>
      <c r="V496" s="251"/>
      <c r="W496" s="251"/>
      <c r="X496" s="251"/>
      <c r="Y496" s="251"/>
      <c r="Z496" s="251"/>
      <c r="AA496" s="251"/>
      <c r="AB496" s="252">
        <f t="shared" si="29"/>
        <v>0</v>
      </c>
      <c r="AC496" s="252">
        <f>ROUND(AB496*事業まとめ!$Q$6,2)</f>
        <v>0</v>
      </c>
      <c r="AD496" s="253"/>
      <c r="AE496" s="253"/>
      <c r="AF496" s="253"/>
      <c r="AG496" s="253"/>
      <c r="AH496" s="253"/>
      <c r="AI496" s="253"/>
      <c r="AJ496" s="253"/>
      <c r="AK496" s="252">
        <f t="shared" si="30"/>
        <v>0</v>
      </c>
      <c r="AL496" s="252">
        <f>ROUND(AK496*事業まとめ!$Q$6,2)</f>
        <v>0</v>
      </c>
      <c r="AM496" s="254">
        <f t="shared" si="32"/>
        <v>0</v>
      </c>
      <c r="AN496" s="254">
        <f t="shared" si="32"/>
        <v>0</v>
      </c>
      <c r="AO496" s="259"/>
      <c r="AP496" s="260">
        <f t="shared" si="31"/>
        <v>0</v>
      </c>
      <c r="AQ496" s="259"/>
      <c r="AR496" s="257"/>
      <c r="AS496" s="257"/>
      <c r="AT496" s="257"/>
      <c r="AU496" s="257"/>
      <c r="AV496" s="257"/>
      <c r="AW496" s="257"/>
    </row>
    <row r="497" spans="2:49" s="265" customFormat="1" x14ac:dyDescent="0.4">
      <c r="B497" s="251"/>
      <c r="C497" s="251"/>
      <c r="D497" s="251"/>
      <c r="E497" s="251"/>
      <c r="F497" s="251"/>
      <c r="G497" s="251"/>
      <c r="H497" s="251"/>
      <c r="I497" s="251"/>
      <c r="J497" s="251"/>
      <c r="K497" s="251"/>
      <c r="L497" s="251"/>
      <c r="M497" s="251"/>
      <c r="N497" s="251"/>
      <c r="O497" s="251"/>
      <c r="P497" s="251"/>
      <c r="Q497" s="251"/>
      <c r="R497" s="251"/>
      <c r="S497" s="251"/>
      <c r="T497" s="251"/>
      <c r="U497" s="251"/>
      <c r="V497" s="251"/>
      <c r="W497" s="251"/>
      <c r="X497" s="251"/>
      <c r="Y497" s="251"/>
      <c r="Z497" s="251"/>
      <c r="AA497" s="251"/>
      <c r="AB497" s="252">
        <f t="shared" si="29"/>
        <v>0</v>
      </c>
      <c r="AC497" s="252">
        <f>ROUND(AB497*事業まとめ!$Q$6,2)</f>
        <v>0</v>
      </c>
      <c r="AD497" s="253"/>
      <c r="AE497" s="253"/>
      <c r="AF497" s="253"/>
      <c r="AG497" s="253"/>
      <c r="AH497" s="253"/>
      <c r="AI497" s="253"/>
      <c r="AJ497" s="253"/>
      <c r="AK497" s="252">
        <f t="shared" si="30"/>
        <v>0</v>
      </c>
      <c r="AL497" s="252">
        <f>ROUND(AK497*事業まとめ!$Q$6,2)</f>
        <v>0</v>
      </c>
      <c r="AM497" s="254">
        <f t="shared" si="32"/>
        <v>0</v>
      </c>
      <c r="AN497" s="254">
        <f t="shared" si="32"/>
        <v>0</v>
      </c>
      <c r="AO497" s="259"/>
      <c r="AP497" s="260">
        <f t="shared" si="31"/>
        <v>0</v>
      </c>
      <c r="AQ497" s="259"/>
      <c r="AR497" s="257"/>
      <c r="AS497" s="257"/>
      <c r="AT497" s="257"/>
      <c r="AU497" s="257"/>
      <c r="AV497" s="257"/>
      <c r="AW497" s="257"/>
    </row>
    <row r="498" spans="2:49" s="265" customFormat="1" x14ac:dyDescent="0.4">
      <c r="B498" s="251"/>
      <c r="C498" s="251"/>
      <c r="D498" s="251"/>
      <c r="E498" s="251"/>
      <c r="F498" s="251"/>
      <c r="G498" s="251"/>
      <c r="H498" s="251"/>
      <c r="I498" s="251"/>
      <c r="J498" s="251"/>
      <c r="K498" s="251"/>
      <c r="L498" s="251"/>
      <c r="M498" s="251"/>
      <c r="N498" s="251"/>
      <c r="O498" s="251"/>
      <c r="P498" s="251"/>
      <c r="Q498" s="251"/>
      <c r="R498" s="251"/>
      <c r="S498" s="251"/>
      <c r="T498" s="251"/>
      <c r="U498" s="251"/>
      <c r="V498" s="251"/>
      <c r="W498" s="251"/>
      <c r="X498" s="251"/>
      <c r="Y498" s="251"/>
      <c r="Z498" s="251"/>
      <c r="AA498" s="251"/>
      <c r="AB498" s="252">
        <f t="shared" si="29"/>
        <v>0</v>
      </c>
      <c r="AC498" s="252">
        <f>ROUND(AB498*事業まとめ!$Q$6,2)</f>
        <v>0</v>
      </c>
      <c r="AD498" s="253"/>
      <c r="AE498" s="253"/>
      <c r="AF498" s="253"/>
      <c r="AG498" s="253"/>
      <c r="AH498" s="253"/>
      <c r="AI498" s="253"/>
      <c r="AJ498" s="253"/>
      <c r="AK498" s="252">
        <f t="shared" si="30"/>
        <v>0</v>
      </c>
      <c r="AL498" s="252">
        <f>ROUND(AK498*事業まとめ!$Q$6,2)</f>
        <v>0</v>
      </c>
      <c r="AM498" s="254">
        <f t="shared" si="32"/>
        <v>0</v>
      </c>
      <c r="AN498" s="254">
        <f t="shared" si="32"/>
        <v>0</v>
      </c>
      <c r="AO498" s="259"/>
      <c r="AP498" s="260">
        <f t="shared" si="31"/>
        <v>0</v>
      </c>
      <c r="AQ498" s="259"/>
      <c r="AR498" s="257"/>
      <c r="AS498" s="257"/>
      <c r="AT498" s="257"/>
      <c r="AU498" s="257"/>
      <c r="AV498" s="257"/>
      <c r="AW498" s="257"/>
    </row>
    <row r="499" spans="2:49" s="265" customFormat="1" x14ac:dyDescent="0.4">
      <c r="B499" s="251"/>
      <c r="C499" s="251"/>
      <c r="D499" s="251"/>
      <c r="E499" s="251"/>
      <c r="F499" s="251"/>
      <c r="G499" s="251"/>
      <c r="H499" s="251"/>
      <c r="I499" s="251"/>
      <c r="J499" s="251"/>
      <c r="K499" s="251"/>
      <c r="L499" s="251"/>
      <c r="M499" s="251"/>
      <c r="N499" s="251"/>
      <c r="O499" s="251"/>
      <c r="P499" s="251"/>
      <c r="Q499" s="251"/>
      <c r="R499" s="251"/>
      <c r="S499" s="251"/>
      <c r="T499" s="251"/>
      <c r="U499" s="251"/>
      <c r="V499" s="251"/>
      <c r="W499" s="251"/>
      <c r="X499" s="251"/>
      <c r="Y499" s="251"/>
      <c r="Z499" s="251"/>
      <c r="AA499" s="251"/>
      <c r="AB499" s="252">
        <f t="shared" si="29"/>
        <v>0</v>
      </c>
      <c r="AC499" s="252">
        <f>ROUND(AB499*事業まとめ!$Q$6,2)</f>
        <v>0</v>
      </c>
      <c r="AD499" s="253"/>
      <c r="AE499" s="253"/>
      <c r="AF499" s="253"/>
      <c r="AG499" s="253"/>
      <c r="AH499" s="253"/>
      <c r="AI499" s="253"/>
      <c r="AJ499" s="253"/>
      <c r="AK499" s="252">
        <f t="shared" si="30"/>
        <v>0</v>
      </c>
      <c r="AL499" s="252">
        <f>ROUND(AK499*事業まとめ!$Q$6,2)</f>
        <v>0</v>
      </c>
      <c r="AM499" s="254">
        <f t="shared" si="32"/>
        <v>0</v>
      </c>
      <c r="AN499" s="254">
        <f t="shared" si="32"/>
        <v>0</v>
      </c>
      <c r="AO499" s="259"/>
      <c r="AP499" s="260">
        <f t="shared" si="31"/>
        <v>0</v>
      </c>
      <c r="AQ499" s="259"/>
      <c r="AR499" s="257"/>
      <c r="AS499" s="257"/>
      <c r="AT499" s="257"/>
      <c r="AU499" s="257"/>
      <c r="AV499" s="257"/>
      <c r="AW499" s="257"/>
    </row>
    <row r="500" spans="2:49" s="265" customFormat="1" x14ac:dyDescent="0.4">
      <c r="B500" s="251"/>
      <c r="C500" s="251"/>
      <c r="D500" s="251"/>
      <c r="E500" s="251"/>
      <c r="F500" s="251"/>
      <c r="G500" s="251"/>
      <c r="H500" s="251"/>
      <c r="I500" s="251"/>
      <c r="J500" s="251"/>
      <c r="K500" s="251"/>
      <c r="L500" s="251"/>
      <c r="M500" s="251"/>
      <c r="N500" s="251"/>
      <c r="O500" s="251"/>
      <c r="P500" s="251"/>
      <c r="Q500" s="251"/>
      <c r="R500" s="251"/>
      <c r="S500" s="251"/>
      <c r="T500" s="251"/>
      <c r="U500" s="251"/>
      <c r="V500" s="251"/>
      <c r="W500" s="251"/>
      <c r="X500" s="251"/>
      <c r="Y500" s="251"/>
      <c r="Z500" s="251"/>
      <c r="AA500" s="251"/>
      <c r="AB500" s="252">
        <f t="shared" si="29"/>
        <v>0</v>
      </c>
      <c r="AC500" s="252">
        <f>ROUND(AB500*事業まとめ!$Q$6,2)</f>
        <v>0</v>
      </c>
      <c r="AD500" s="253"/>
      <c r="AE500" s="253"/>
      <c r="AF500" s="253"/>
      <c r="AG500" s="253"/>
      <c r="AH500" s="253"/>
      <c r="AI500" s="253"/>
      <c r="AJ500" s="253"/>
      <c r="AK500" s="252">
        <f t="shared" si="30"/>
        <v>0</v>
      </c>
      <c r="AL500" s="252">
        <f>ROUND(AK500*事業まとめ!$Q$6,2)</f>
        <v>0</v>
      </c>
      <c r="AM500" s="254">
        <f t="shared" si="32"/>
        <v>0</v>
      </c>
      <c r="AN500" s="254">
        <f t="shared" si="32"/>
        <v>0</v>
      </c>
      <c r="AO500" s="259"/>
      <c r="AP500" s="260">
        <f t="shared" si="31"/>
        <v>0</v>
      </c>
      <c r="AQ500" s="259"/>
      <c r="AR500" s="257"/>
      <c r="AS500" s="257"/>
      <c r="AT500" s="257"/>
      <c r="AU500" s="257"/>
      <c r="AV500" s="257"/>
      <c r="AW500" s="257"/>
    </row>
  </sheetData>
  <autoFilter ref="B8:AW500"/>
  <mergeCells count="52">
    <mergeCell ref="B1:F1"/>
    <mergeCell ref="B4:B8"/>
    <mergeCell ref="C4:C8"/>
    <mergeCell ref="D4:D8"/>
    <mergeCell ref="E4:E8"/>
    <mergeCell ref="F4:F8"/>
    <mergeCell ref="G4:G8"/>
    <mergeCell ref="H4:H8"/>
    <mergeCell ref="I4:I8"/>
    <mergeCell ref="J4:J8"/>
    <mergeCell ref="K4:AC4"/>
    <mergeCell ref="S5:S8"/>
    <mergeCell ref="T5:T8"/>
    <mergeCell ref="U5:U8"/>
    <mergeCell ref="V5:V8"/>
    <mergeCell ref="X5:X8"/>
    <mergeCell ref="P5:P8"/>
    <mergeCell ref="Q5:Q8"/>
    <mergeCell ref="R5:R8"/>
    <mergeCell ref="AC6:AC7"/>
    <mergeCell ref="AD4:AL4"/>
    <mergeCell ref="AK6:AK7"/>
    <mergeCell ref="AL6:AL7"/>
    <mergeCell ref="W5:W8"/>
    <mergeCell ref="K5:K8"/>
    <mergeCell ref="L5:L8"/>
    <mergeCell ref="M5:M8"/>
    <mergeCell ref="N5:N8"/>
    <mergeCell ref="O5:O8"/>
    <mergeCell ref="AE5:AE8"/>
    <mergeCell ref="AF5:AF8"/>
    <mergeCell ref="AG5:AG8"/>
    <mergeCell ref="Y6:Y7"/>
    <mergeCell ref="Z6:Z7"/>
    <mergeCell ref="AA6:AA7"/>
    <mergeCell ref="AB6:AB7"/>
    <mergeCell ref="AQ5:AQ6"/>
    <mergeCell ref="AU5:AU6"/>
    <mergeCell ref="AM4:AN4"/>
    <mergeCell ref="AO4:AW4"/>
    <mergeCell ref="AM6:AM7"/>
    <mergeCell ref="AN6:AN7"/>
    <mergeCell ref="AV5:AV6"/>
    <mergeCell ref="AW5:AW6"/>
    <mergeCell ref="AR5:AR6"/>
    <mergeCell ref="AS5:AS6"/>
    <mergeCell ref="AT5:AT6"/>
    <mergeCell ref="AD5:AD8"/>
    <mergeCell ref="AI6:AI7"/>
    <mergeCell ref="AJ6:AJ7"/>
    <mergeCell ref="AH5:AH8"/>
    <mergeCell ref="AO5:AP5"/>
  </mergeCells>
  <phoneticPr fontId="6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W500"/>
  <sheetViews>
    <sheetView zoomScale="80" zoomScaleNormal="80" workbookViewId="0">
      <pane xSplit="6" ySplit="8" topLeftCell="G9" activePane="bottomRight" state="frozen"/>
      <selection activeCell="AO6" sqref="AO6"/>
      <selection pane="topRight" activeCell="AO6" sqref="AO6"/>
      <selection pane="bottomLeft" activeCell="AO6" sqref="AO6"/>
      <selection pane="bottomRight" activeCell="B1" sqref="B1:F1"/>
    </sheetView>
  </sheetViews>
  <sheetFormatPr defaultRowHeight="18.75" x14ac:dyDescent="0.4"/>
  <cols>
    <col min="1" max="1" width="3" style="266" customWidth="1"/>
    <col min="2" max="2" width="5.75" style="266" customWidth="1"/>
    <col min="3" max="3" width="10.625" style="266" bestFit="1" customWidth="1"/>
    <col min="4" max="4" width="10.375" style="266" bestFit="1" customWidth="1"/>
    <col min="5" max="5" width="6.25" style="266" bestFit="1" customWidth="1"/>
    <col min="6" max="6" width="12.75" style="266" bestFit="1" customWidth="1"/>
    <col min="7" max="7" width="40.625" style="266" bestFit="1" customWidth="1"/>
    <col min="8" max="8" width="41.625" style="266" bestFit="1" customWidth="1"/>
    <col min="9" max="10" width="8.875" style="266" bestFit="1" customWidth="1"/>
    <col min="11" max="11" width="8.75" style="266" bestFit="1" customWidth="1"/>
    <col min="12" max="12" width="7" style="266" bestFit="1" customWidth="1"/>
    <col min="13" max="13" width="30.625" style="266" bestFit="1" customWidth="1"/>
    <col min="14" max="14" width="5.25" style="266" bestFit="1" customWidth="1"/>
    <col min="15" max="15" width="10.625" style="266" bestFit="1" customWidth="1"/>
    <col min="16" max="16" width="5.25" style="266" bestFit="1" customWidth="1"/>
    <col min="17" max="17" width="10.125" style="266" bestFit="1" customWidth="1"/>
    <col min="18" max="18" width="14.625" style="266" bestFit="1" customWidth="1"/>
    <col min="19" max="19" width="18.75" style="266" bestFit="1" customWidth="1"/>
    <col min="20" max="20" width="14.625" style="266" bestFit="1" customWidth="1"/>
    <col min="21" max="21" width="7" style="266" bestFit="1" customWidth="1"/>
    <col min="22" max="23" width="18.75" style="266" bestFit="1" customWidth="1"/>
    <col min="24" max="24" width="10.625" style="266" bestFit="1" customWidth="1"/>
    <col min="25" max="26" width="8.875" style="266" bestFit="1" customWidth="1"/>
    <col min="27" max="28" width="10.625" style="266" bestFit="1" customWidth="1"/>
    <col min="29" max="30" width="12.75" style="266" bestFit="1" customWidth="1"/>
    <col min="31" max="31" width="7" style="266" bestFit="1" customWidth="1"/>
    <col min="32" max="32" width="26.625" style="266" bestFit="1" customWidth="1"/>
    <col min="33" max="33" width="34.5" style="266" bestFit="1" customWidth="1"/>
    <col min="34" max="34" width="14.625" style="266" bestFit="1" customWidth="1"/>
    <col min="35" max="35" width="9.625" style="266" bestFit="1" customWidth="1"/>
    <col min="36" max="36" width="7" style="266" bestFit="1" customWidth="1"/>
    <col min="37" max="37" width="10.625" style="266" bestFit="1" customWidth="1"/>
    <col min="38" max="38" width="12.75" style="266" bestFit="1" customWidth="1"/>
    <col min="39" max="39" width="10.625" style="266" bestFit="1" customWidth="1"/>
    <col min="40" max="40" width="12.75" style="266" bestFit="1" customWidth="1"/>
    <col min="41" max="49" width="14.25" style="266" customWidth="1"/>
    <col min="50" max="16384" width="9" style="266"/>
  </cols>
  <sheetData>
    <row r="1" spans="2:49" s="263" customFormat="1" ht="33" x14ac:dyDescent="0.4">
      <c r="B1" s="375" t="str" cm="1">
        <f t="array" aca="1" ref="B1" ca="1">RIGHT(CELL("filename",A1),LEN(CELL("filename",A1))-FIND("]",CELL("filename",A1)))</f>
        <v>13松が丘小学校</v>
      </c>
      <c r="C1" s="375"/>
      <c r="D1" s="375"/>
      <c r="E1" s="375"/>
      <c r="F1" s="375"/>
    </row>
    <row r="2" spans="2:49" s="263" customFormat="1" x14ac:dyDescent="0.4"/>
    <row r="3" spans="2:49" s="263" customFormat="1" ht="11.25" customHeight="1" x14ac:dyDescent="0.4"/>
    <row r="4" spans="2:49" s="263" customFormat="1" ht="17.649999999999999" customHeight="1" x14ac:dyDescent="0.4">
      <c r="B4" s="353" t="s">
        <v>111</v>
      </c>
      <c r="C4" s="353" t="s">
        <v>2</v>
      </c>
      <c r="D4" s="353" t="s">
        <v>107</v>
      </c>
      <c r="E4" s="353" t="s">
        <v>193</v>
      </c>
      <c r="F4" s="353" t="s">
        <v>194</v>
      </c>
      <c r="G4" s="353" t="s">
        <v>195</v>
      </c>
      <c r="H4" s="353" t="s">
        <v>196</v>
      </c>
      <c r="I4" s="353" t="s">
        <v>197</v>
      </c>
      <c r="J4" s="353" t="s">
        <v>198</v>
      </c>
      <c r="K4" s="356" t="s">
        <v>109</v>
      </c>
      <c r="L4" s="356"/>
      <c r="M4" s="356"/>
      <c r="N4" s="356"/>
      <c r="O4" s="356"/>
      <c r="P4" s="356"/>
      <c r="Q4" s="356"/>
      <c r="R4" s="356"/>
      <c r="S4" s="356"/>
      <c r="T4" s="356"/>
      <c r="U4" s="356"/>
      <c r="V4" s="356"/>
      <c r="W4" s="356"/>
      <c r="X4" s="356"/>
      <c r="Y4" s="356"/>
      <c r="Z4" s="356"/>
      <c r="AA4" s="356"/>
      <c r="AB4" s="356"/>
      <c r="AC4" s="356"/>
      <c r="AD4" s="357" t="s">
        <v>110</v>
      </c>
      <c r="AE4" s="357"/>
      <c r="AF4" s="357"/>
      <c r="AG4" s="357"/>
      <c r="AH4" s="357"/>
      <c r="AI4" s="357"/>
      <c r="AJ4" s="357"/>
      <c r="AK4" s="357"/>
      <c r="AL4" s="357"/>
      <c r="AM4" s="352" t="s">
        <v>189</v>
      </c>
      <c r="AN4" s="352"/>
      <c r="AO4" s="366" t="s">
        <v>215</v>
      </c>
      <c r="AP4" s="367"/>
      <c r="AQ4" s="367"/>
      <c r="AR4" s="367"/>
      <c r="AS4" s="367"/>
      <c r="AT4" s="367"/>
      <c r="AU4" s="367"/>
      <c r="AV4" s="367"/>
      <c r="AW4" s="368"/>
    </row>
    <row r="5" spans="2:49" s="263" customFormat="1" ht="17.649999999999999" customHeight="1" x14ac:dyDescent="0.4">
      <c r="B5" s="354"/>
      <c r="C5" s="354"/>
      <c r="D5" s="354"/>
      <c r="E5" s="354"/>
      <c r="F5" s="354"/>
      <c r="G5" s="354"/>
      <c r="H5" s="354"/>
      <c r="I5" s="354" t="s">
        <v>0</v>
      </c>
      <c r="J5" s="354" t="s">
        <v>1</v>
      </c>
      <c r="K5" s="349" t="s">
        <v>192</v>
      </c>
      <c r="L5" s="358" t="s">
        <v>592</v>
      </c>
      <c r="M5" s="358" t="s">
        <v>199</v>
      </c>
      <c r="N5" s="349" t="s">
        <v>200</v>
      </c>
      <c r="O5" s="349" t="s">
        <v>201</v>
      </c>
      <c r="P5" s="349" t="s">
        <v>202</v>
      </c>
      <c r="Q5" s="349" t="s">
        <v>203</v>
      </c>
      <c r="R5" s="349" t="s">
        <v>204</v>
      </c>
      <c r="S5" s="349" t="s">
        <v>205</v>
      </c>
      <c r="T5" s="349" t="s">
        <v>206</v>
      </c>
      <c r="U5" s="349" t="s">
        <v>207</v>
      </c>
      <c r="V5" s="349" t="s">
        <v>208</v>
      </c>
      <c r="W5" s="349" t="s">
        <v>209</v>
      </c>
      <c r="X5" s="349" t="s">
        <v>210</v>
      </c>
      <c r="Y5" s="238" t="s">
        <v>4</v>
      </c>
      <c r="Z5" s="238" t="s">
        <v>5</v>
      </c>
      <c r="AA5" s="238" t="s">
        <v>6</v>
      </c>
      <c r="AB5" s="238" t="s">
        <v>191</v>
      </c>
      <c r="AC5" s="238" t="s">
        <v>33</v>
      </c>
      <c r="AD5" s="363" t="s">
        <v>34</v>
      </c>
      <c r="AE5" s="363" t="s">
        <v>3</v>
      </c>
      <c r="AF5" s="363" t="s">
        <v>35</v>
      </c>
      <c r="AG5" s="363" t="s">
        <v>36</v>
      </c>
      <c r="AH5" s="363" t="s">
        <v>37</v>
      </c>
      <c r="AI5" s="239" t="s">
        <v>4</v>
      </c>
      <c r="AJ5" s="239" t="s">
        <v>38</v>
      </c>
      <c r="AK5" s="239" t="s">
        <v>190</v>
      </c>
      <c r="AL5" s="239" t="s">
        <v>33</v>
      </c>
      <c r="AM5" s="240" t="s">
        <v>190</v>
      </c>
      <c r="AN5" s="240" t="s">
        <v>33</v>
      </c>
      <c r="AO5" s="359" t="s">
        <v>1799</v>
      </c>
      <c r="AP5" s="359"/>
      <c r="AQ5" s="359" t="s">
        <v>214</v>
      </c>
      <c r="AR5" s="360" t="s">
        <v>222</v>
      </c>
      <c r="AS5" s="360" t="s">
        <v>223</v>
      </c>
      <c r="AT5" s="370" t="s">
        <v>224</v>
      </c>
      <c r="AU5" s="360" t="s">
        <v>225</v>
      </c>
      <c r="AV5" s="371" t="s">
        <v>226</v>
      </c>
      <c r="AW5" s="370" t="s">
        <v>227</v>
      </c>
    </row>
    <row r="6" spans="2:49" s="263" customFormat="1" x14ac:dyDescent="0.4">
      <c r="B6" s="354"/>
      <c r="C6" s="354"/>
      <c r="D6" s="354"/>
      <c r="E6" s="354"/>
      <c r="F6" s="354"/>
      <c r="G6" s="354"/>
      <c r="H6" s="354"/>
      <c r="I6" s="354"/>
      <c r="J6" s="354"/>
      <c r="K6" s="350"/>
      <c r="L6" s="358"/>
      <c r="M6" s="358"/>
      <c r="N6" s="350"/>
      <c r="O6" s="350"/>
      <c r="P6" s="350"/>
      <c r="Q6" s="350"/>
      <c r="R6" s="350"/>
      <c r="S6" s="350"/>
      <c r="T6" s="350"/>
      <c r="U6" s="350"/>
      <c r="V6" s="350"/>
      <c r="W6" s="350"/>
      <c r="X6" s="350"/>
      <c r="Y6" s="373" t="s">
        <v>219</v>
      </c>
      <c r="Z6" s="373" t="s">
        <v>220</v>
      </c>
      <c r="AA6" s="373" t="s">
        <v>221</v>
      </c>
      <c r="AB6" s="373" t="s">
        <v>218</v>
      </c>
      <c r="AC6" s="373" t="s">
        <v>32</v>
      </c>
      <c r="AD6" s="365"/>
      <c r="AE6" s="365"/>
      <c r="AF6" s="365"/>
      <c r="AG6" s="365"/>
      <c r="AH6" s="365"/>
      <c r="AI6" s="363" t="s">
        <v>216</v>
      </c>
      <c r="AJ6" s="363" t="s">
        <v>217</v>
      </c>
      <c r="AK6" s="363" t="s">
        <v>218</v>
      </c>
      <c r="AL6" s="363" t="s">
        <v>32</v>
      </c>
      <c r="AM6" s="361" t="s">
        <v>218</v>
      </c>
      <c r="AN6" s="361" t="s">
        <v>32</v>
      </c>
      <c r="AO6" s="241" t="s">
        <v>211</v>
      </c>
      <c r="AP6" s="241" t="s">
        <v>213</v>
      </c>
      <c r="AQ6" s="359"/>
      <c r="AR6" s="360"/>
      <c r="AS6" s="360"/>
      <c r="AT6" s="360"/>
      <c r="AU6" s="360"/>
      <c r="AV6" s="372"/>
      <c r="AW6" s="360"/>
    </row>
    <row r="7" spans="2:49" s="263" customFormat="1" x14ac:dyDescent="0.4">
      <c r="B7" s="354"/>
      <c r="C7" s="354"/>
      <c r="D7" s="354"/>
      <c r="E7" s="354"/>
      <c r="F7" s="354"/>
      <c r="G7" s="354"/>
      <c r="H7" s="354"/>
      <c r="I7" s="354"/>
      <c r="J7" s="354"/>
      <c r="K7" s="350"/>
      <c r="L7" s="358"/>
      <c r="M7" s="358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0"/>
      <c r="Y7" s="374"/>
      <c r="Z7" s="374"/>
      <c r="AA7" s="374"/>
      <c r="AB7" s="374"/>
      <c r="AC7" s="374"/>
      <c r="AD7" s="365"/>
      <c r="AE7" s="365"/>
      <c r="AF7" s="365"/>
      <c r="AG7" s="365"/>
      <c r="AH7" s="365"/>
      <c r="AI7" s="364"/>
      <c r="AJ7" s="364"/>
      <c r="AK7" s="364"/>
      <c r="AL7" s="364"/>
      <c r="AM7" s="362"/>
      <c r="AN7" s="362"/>
      <c r="AO7" s="241" t="s">
        <v>168</v>
      </c>
      <c r="AP7" s="241" t="s">
        <v>168</v>
      </c>
      <c r="AQ7" s="241" t="s">
        <v>168</v>
      </c>
      <c r="AR7" s="241" t="s">
        <v>168</v>
      </c>
      <c r="AS7" s="241" t="s">
        <v>168</v>
      </c>
      <c r="AT7" s="241" t="s">
        <v>168</v>
      </c>
      <c r="AU7" s="241" t="s">
        <v>168</v>
      </c>
      <c r="AV7" s="241" t="s">
        <v>168</v>
      </c>
      <c r="AW7" s="241" t="s">
        <v>168</v>
      </c>
    </row>
    <row r="8" spans="2:49" s="263" customFormat="1" x14ac:dyDescent="0.4">
      <c r="B8" s="355"/>
      <c r="C8" s="355"/>
      <c r="D8" s="355"/>
      <c r="E8" s="355"/>
      <c r="F8" s="355"/>
      <c r="G8" s="355"/>
      <c r="H8" s="355"/>
      <c r="I8" s="355"/>
      <c r="J8" s="355"/>
      <c r="K8" s="351"/>
      <c r="L8" s="358"/>
      <c r="M8" s="358"/>
      <c r="N8" s="351"/>
      <c r="O8" s="351"/>
      <c r="P8" s="351"/>
      <c r="Q8" s="351"/>
      <c r="R8" s="351"/>
      <c r="S8" s="351"/>
      <c r="T8" s="351"/>
      <c r="U8" s="351"/>
      <c r="V8" s="351"/>
      <c r="W8" s="351"/>
      <c r="X8" s="351"/>
      <c r="Y8" s="238"/>
      <c r="Z8" s="242">
        <f>SUM(Z9:Z500)</f>
        <v>576</v>
      </c>
      <c r="AA8" s="238"/>
      <c r="AB8" s="243">
        <f>SUM(AB9:AB500)</f>
        <v>55591.189999999893</v>
      </c>
      <c r="AC8" s="243">
        <f>SUM(AC9:AC500)</f>
        <v>1500962.1300000001</v>
      </c>
      <c r="AD8" s="364"/>
      <c r="AE8" s="364"/>
      <c r="AF8" s="364"/>
      <c r="AG8" s="364"/>
      <c r="AH8" s="364"/>
      <c r="AI8" s="239"/>
      <c r="AJ8" s="244">
        <f>SUM(AJ9:AJ500)</f>
        <v>0</v>
      </c>
      <c r="AK8" s="245">
        <f>SUM(AK9:AK500)</f>
        <v>0</v>
      </c>
      <c r="AL8" s="245">
        <f>SUM(AL9:AL500)</f>
        <v>0</v>
      </c>
      <c r="AM8" s="246">
        <f>SUM(AM9:AM500)</f>
        <v>55591.189999999893</v>
      </c>
      <c r="AN8" s="246">
        <f>SUM(AN9:AN500)</f>
        <v>1500962.1300000001</v>
      </c>
      <c r="AO8" s="247"/>
      <c r="AP8" s="248">
        <f>SUM(AP9:AP500)</f>
        <v>0</v>
      </c>
      <c r="AQ8" s="248">
        <f>SUM(AQ9:AQ500)</f>
        <v>0</v>
      </c>
      <c r="AR8" s="249"/>
      <c r="AS8" s="249"/>
      <c r="AT8" s="249"/>
      <c r="AU8" s="249"/>
      <c r="AV8" s="250">
        <f>ROUND(SUM(AP8:AU8)*0.1,0)</f>
        <v>0</v>
      </c>
      <c r="AW8" s="250">
        <f>SUM(AP8:AV8)</f>
        <v>0</v>
      </c>
    </row>
    <row r="9" spans="2:49" s="264" customFormat="1" x14ac:dyDescent="0.4">
      <c r="B9" s="251">
        <v>13</v>
      </c>
      <c r="C9" s="251" t="s">
        <v>1257</v>
      </c>
      <c r="D9" s="251" t="s">
        <v>1258</v>
      </c>
      <c r="E9" s="251" t="s">
        <v>40</v>
      </c>
      <c r="F9" s="251" t="s">
        <v>238</v>
      </c>
      <c r="G9" s="251"/>
      <c r="H9" s="251" t="s">
        <v>9</v>
      </c>
      <c r="I9" s="251">
        <v>9</v>
      </c>
      <c r="J9" s="251">
        <v>220</v>
      </c>
      <c r="K9" s="251" t="s">
        <v>1259</v>
      </c>
      <c r="L9" s="251"/>
      <c r="M9" s="251" t="s">
        <v>7</v>
      </c>
      <c r="N9" s="251">
        <v>1</v>
      </c>
      <c r="O9" s="251" t="s">
        <v>287</v>
      </c>
      <c r="P9" s="251" t="s">
        <v>9</v>
      </c>
      <c r="Q9" s="251" t="s">
        <v>9</v>
      </c>
      <c r="R9" s="251" t="s">
        <v>9</v>
      </c>
      <c r="S9" s="251" t="s">
        <v>1260</v>
      </c>
      <c r="T9" s="251" t="s">
        <v>9</v>
      </c>
      <c r="U9" s="251" t="s">
        <v>9</v>
      </c>
      <c r="V9" s="251" t="s">
        <v>9</v>
      </c>
      <c r="W9" s="251" t="s">
        <v>9</v>
      </c>
      <c r="X9" s="251" t="s">
        <v>9</v>
      </c>
      <c r="Y9" s="251">
        <v>47</v>
      </c>
      <c r="Z9" s="251">
        <v>2</v>
      </c>
      <c r="AA9" s="251">
        <v>2</v>
      </c>
      <c r="AB9" s="252">
        <f>IFERROR(ROUND($I9*$J9*Y9*AA9/1000,2),0)</f>
        <v>186.12</v>
      </c>
      <c r="AC9" s="252">
        <f>ROUND(AB9*事業まとめ!$Q$6,2)</f>
        <v>5025.24</v>
      </c>
      <c r="AD9" s="253"/>
      <c r="AE9" s="253"/>
      <c r="AF9" s="253"/>
      <c r="AG9" s="253"/>
      <c r="AH9" s="253"/>
      <c r="AI9" s="253"/>
      <c r="AJ9" s="253"/>
      <c r="AK9" s="252">
        <f>IFERROR(ROUND($I9*$J9*AI9*AJ9/1000,2),0)</f>
        <v>0</v>
      </c>
      <c r="AL9" s="252">
        <f>ROUND(AK9*事業まとめ!$Q$6,2)</f>
        <v>0</v>
      </c>
      <c r="AM9" s="254">
        <f>AB9-AK9</f>
        <v>186.12</v>
      </c>
      <c r="AN9" s="254">
        <f>AC9-AL9</f>
        <v>5025.24</v>
      </c>
      <c r="AO9" s="255"/>
      <c r="AP9" s="256">
        <f>IFERROR(AO9*AJ9,0)</f>
        <v>0</v>
      </c>
      <c r="AQ9" s="255"/>
      <c r="AR9" s="257"/>
      <c r="AS9" s="257"/>
      <c r="AT9" s="257"/>
      <c r="AU9" s="257"/>
      <c r="AV9" s="257"/>
      <c r="AW9" s="257"/>
    </row>
    <row r="10" spans="2:49" s="264" customFormat="1" x14ac:dyDescent="0.4">
      <c r="B10" s="251">
        <v>13</v>
      </c>
      <c r="C10" s="251" t="s">
        <v>1257</v>
      </c>
      <c r="D10" s="251" t="s">
        <v>1258</v>
      </c>
      <c r="E10" s="251" t="s">
        <v>40</v>
      </c>
      <c r="F10" s="251" t="s">
        <v>241</v>
      </c>
      <c r="G10" s="251"/>
      <c r="H10" s="251" t="s">
        <v>9</v>
      </c>
      <c r="I10" s="251">
        <v>12.5</v>
      </c>
      <c r="J10" s="251">
        <v>220</v>
      </c>
      <c r="K10" s="251" t="s">
        <v>1261</v>
      </c>
      <c r="L10" s="251"/>
      <c r="M10" s="251" t="s">
        <v>28</v>
      </c>
      <c r="N10" s="251">
        <v>2</v>
      </c>
      <c r="O10" s="251" t="s">
        <v>287</v>
      </c>
      <c r="P10" s="251" t="s">
        <v>9</v>
      </c>
      <c r="Q10" s="251" t="s">
        <v>9</v>
      </c>
      <c r="R10" s="251" t="s">
        <v>237</v>
      </c>
      <c r="S10" s="251" t="s">
        <v>1260</v>
      </c>
      <c r="T10" s="251" t="s">
        <v>9</v>
      </c>
      <c r="U10" s="251" t="s">
        <v>9</v>
      </c>
      <c r="V10" s="251" t="s">
        <v>9</v>
      </c>
      <c r="W10" s="251" t="s">
        <v>9</v>
      </c>
      <c r="X10" s="251" t="s">
        <v>9</v>
      </c>
      <c r="Y10" s="251">
        <v>47</v>
      </c>
      <c r="Z10" s="251">
        <v>7</v>
      </c>
      <c r="AA10" s="251">
        <v>14</v>
      </c>
      <c r="AB10" s="252">
        <f t="shared" ref="AB10:AB73" si="0">IFERROR(ROUND($I10*$J10*Y10*AA10/1000,2),0)</f>
        <v>1809.5</v>
      </c>
      <c r="AC10" s="252">
        <f>ROUND(AB10*事業まとめ!$Q$6,2)</f>
        <v>48856.5</v>
      </c>
      <c r="AD10" s="253"/>
      <c r="AE10" s="253"/>
      <c r="AF10" s="253"/>
      <c r="AG10" s="253"/>
      <c r="AH10" s="253"/>
      <c r="AI10" s="253"/>
      <c r="AJ10" s="253"/>
      <c r="AK10" s="252">
        <f t="shared" ref="AK10:AK73" si="1">IFERROR(ROUND($I10*$J10*AI10*AJ10/1000,2),0)</f>
        <v>0</v>
      </c>
      <c r="AL10" s="252">
        <f>ROUND(AK10*事業まとめ!$Q$6,2)</f>
        <v>0</v>
      </c>
      <c r="AM10" s="254">
        <f t="shared" ref="AM10:AN70" si="2">AB10-AK10</f>
        <v>1809.5</v>
      </c>
      <c r="AN10" s="254">
        <f t="shared" si="2"/>
        <v>48856.5</v>
      </c>
      <c r="AO10" s="259"/>
      <c r="AP10" s="260">
        <f t="shared" ref="AP10:AP73" si="3">IFERROR(AO10*AJ10,0)</f>
        <v>0</v>
      </c>
      <c r="AQ10" s="259"/>
      <c r="AR10" s="257"/>
      <c r="AS10" s="257"/>
      <c r="AT10" s="257"/>
      <c r="AU10" s="257"/>
      <c r="AV10" s="257"/>
      <c r="AW10" s="257"/>
    </row>
    <row r="11" spans="2:49" s="264" customFormat="1" x14ac:dyDescent="0.4">
      <c r="B11" s="251">
        <v>13</v>
      </c>
      <c r="C11" s="251" t="s">
        <v>1257</v>
      </c>
      <c r="D11" s="251" t="s">
        <v>1258</v>
      </c>
      <c r="E11" s="251" t="s">
        <v>40</v>
      </c>
      <c r="F11" s="251" t="s">
        <v>307</v>
      </c>
      <c r="G11" s="251"/>
      <c r="H11" s="251" t="s">
        <v>9</v>
      </c>
      <c r="I11" s="251">
        <v>8.1</v>
      </c>
      <c r="J11" s="251">
        <v>220</v>
      </c>
      <c r="K11" s="251" t="s">
        <v>1261</v>
      </c>
      <c r="L11" s="251"/>
      <c r="M11" s="251" t="s">
        <v>28</v>
      </c>
      <c r="N11" s="251">
        <v>2</v>
      </c>
      <c r="O11" s="251" t="s">
        <v>287</v>
      </c>
      <c r="P11" s="251" t="s">
        <v>9</v>
      </c>
      <c r="Q11" s="251" t="s">
        <v>9</v>
      </c>
      <c r="R11" s="251" t="s">
        <v>237</v>
      </c>
      <c r="S11" s="251" t="s">
        <v>1260</v>
      </c>
      <c r="T11" s="251" t="s">
        <v>9</v>
      </c>
      <c r="U11" s="251" t="s">
        <v>9</v>
      </c>
      <c r="V11" s="251" t="s">
        <v>9</v>
      </c>
      <c r="W11" s="251" t="s">
        <v>9</v>
      </c>
      <c r="X11" s="251" t="s">
        <v>9</v>
      </c>
      <c r="Y11" s="251">
        <v>47</v>
      </c>
      <c r="Z11" s="251">
        <v>2</v>
      </c>
      <c r="AA11" s="251">
        <v>4</v>
      </c>
      <c r="AB11" s="252">
        <f t="shared" si="0"/>
        <v>335.02</v>
      </c>
      <c r="AC11" s="252">
        <f>ROUND(AB11*事業まとめ!$Q$6,2)</f>
        <v>9045.5400000000009</v>
      </c>
      <c r="AD11" s="253"/>
      <c r="AE11" s="253"/>
      <c r="AF11" s="253"/>
      <c r="AG11" s="253"/>
      <c r="AH11" s="253"/>
      <c r="AI11" s="253"/>
      <c r="AJ11" s="253"/>
      <c r="AK11" s="252">
        <f t="shared" si="1"/>
        <v>0</v>
      </c>
      <c r="AL11" s="252">
        <f>ROUND(AK11*事業まとめ!$Q$6,2)</f>
        <v>0</v>
      </c>
      <c r="AM11" s="254">
        <f t="shared" si="2"/>
        <v>335.02</v>
      </c>
      <c r="AN11" s="254">
        <f t="shared" si="2"/>
        <v>9045.5400000000009</v>
      </c>
      <c r="AO11" s="259"/>
      <c r="AP11" s="260">
        <f t="shared" si="3"/>
        <v>0</v>
      </c>
      <c r="AQ11" s="259"/>
      <c r="AR11" s="257"/>
      <c r="AS11" s="257"/>
      <c r="AT11" s="257"/>
      <c r="AU11" s="257"/>
      <c r="AV11" s="257"/>
      <c r="AW11" s="257"/>
    </row>
    <row r="12" spans="2:49" s="264" customFormat="1" x14ac:dyDescent="0.4">
      <c r="B12" s="251">
        <v>13</v>
      </c>
      <c r="C12" s="251" t="s">
        <v>1257</v>
      </c>
      <c r="D12" s="251" t="s">
        <v>1258</v>
      </c>
      <c r="E12" s="251" t="s">
        <v>40</v>
      </c>
      <c r="F12" s="251" t="s">
        <v>307</v>
      </c>
      <c r="G12" s="251"/>
      <c r="H12" s="251" t="s">
        <v>9</v>
      </c>
      <c r="I12" s="251">
        <v>6.3</v>
      </c>
      <c r="J12" s="251">
        <v>220</v>
      </c>
      <c r="K12" s="251" t="s">
        <v>1261</v>
      </c>
      <c r="L12" s="251"/>
      <c r="M12" s="251" t="s">
        <v>28</v>
      </c>
      <c r="N12" s="251">
        <v>2</v>
      </c>
      <c r="O12" s="251" t="s">
        <v>287</v>
      </c>
      <c r="P12" s="251" t="s">
        <v>9</v>
      </c>
      <c r="Q12" s="251" t="s">
        <v>9</v>
      </c>
      <c r="R12" s="251" t="s">
        <v>237</v>
      </c>
      <c r="S12" s="251" t="s">
        <v>1260</v>
      </c>
      <c r="T12" s="251" t="s">
        <v>9</v>
      </c>
      <c r="U12" s="251" t="s">
        <v>9</v>
      </c>
      <c r="V12" s="251" t="s">
        <v>9</v>
      </c>
      <c r="W12" s="251" t="s">
        <v>9</v>
      </c>
      <c r="X12" s="251" t="s">
        <v>9</v>
      </c>
      <c r="Y12" s="251">
        <v>47</v>
      </c>
      <c r="Z12" s="251">
        <v>2</v>
      </c>
      <c r="AA12" s="251">
        <v>4</v>
      </c>
      <c r="AB12" s="252">
        <f t="shared" si="0"/>
        <v>260.57</v>
      </c>
      <c r="AC12" s="252">
        <f>ROUND(AB12*事業まとめ!$Q$6,2)</f>
        <v>7035.39</v>
      </c>
      <c r="AD12" s="253"/>
      <c r="AE12" s="253"/>
      <c r="AF12" s="253"/>
      <c r="AG12" s="253"/>
      <c r="AH12" s="253"/>
      <c r="AI12" s="253"/>
      <c r="AJ12" s="253"/>
      <c r="AK12" s="252">
        <f t="shared" si="1"/>
        <v>0</v>
      </c>
      <c r="AL12" s="252">
        <f>ROUND(AK12*事業まとめ!$Q$6,2)</f>
        <v>0</v>
      </c>
      <c r="AM12" s="254">
        <f t="shared" si="2"/>
        <v>260.57</v>
      </c>
      <c r="AN12" s="254">
        <f t="shared" si="2"/>
        <v>7035.39</v>
      </c>
      <c r="AO12" s="259"/>
      <c r="AP12" s="260">
        <f t="shared" si="3"/>
        <v>0</v>
      </c>
      <c r="AQ12" s="259"/>
      <c r="AR12" s="257"/>
      <c r="AS12" s="257"/>
      <c r="AT12" s="257"/>
      <c r="AU12" s="257"/>
      <c r="AV12" s="257"/>
      <c r="AW12" s="257"/>
    </row>
    <row r="13" spans="2:49" s="264" customFormat="1" x14ac:dyDescent="0.4">
      <c r="B13" s="251">
        <v>13</v>
      </c>
      <c r="C13" s="251" t="s">
        <v>1257</v>
      </c>
      <c r="D13" s="251" t="s">
        <v>1258</v>
      </c>
      <c r="E13" s="251" t="s">
        <v>40</v>
      </c>
      <c r="F13" s="251" t="s">
        <v>1262</v>
      </c>
      <c r="G13" s="251"/>
      <c r="H13" s="251" t="s">
        <v>9</v>
      </c>
      <c r="I13" s="251">
        <v>9</v>
      </c>
      <c r="J13" s="251">
        <v>220</v>
      </c>
      <c r="K13" s="251" t="s">
        <v>1261</v>
      </c>
      <c r="L13" s="251"/>
      <c r="M13" s="251" t="s">
        <v>28</v>
      </c>
      <c r="N13" s="251">
        <v>2</v>
      </c>
      <c r="O13" s="251" t="s">
        <v>287</v>
      </c>
      <c r="P13" s="251" t="s">
        <v>9</v>
      </c>
      <c r="Q13" s="251" t="s">
        <v>9</v>
      </c>
      <c r="R13" s="251" t="s">
        <v>237</v>
      </c>
      <c r="S13" s="251" t="s">
        <v>1260</v>
      </c>
      <c r="T13" s="251" t="s">
        <v>9</v>
      </c>
      <c r="U13" s="251" t="s">
        <v>9</v>
      </c>
      <c r="V13" s="251" t="s">
        <v>9</v>
      </c>
      <c r="W13" s="251" t="s">
        <v>9</v>
      </c>
      <c r="X13" s="251" t="s">
        <v>9</v>
      </c>
      <c r="Y13" s="251">
        <v>47</v>
      </c>
      <c r="Z13" s="251">
        <v>5</v>
      </c>
      <c r="AA13" s="251">
        <v>10</v>
      </c>
      <c r="AB13" s="252">
        <f t="shared" si="0"/>
        <v>930.6</v>
      </c>
      <c r="AC13" s="252">
        <f>ROUND(AB13*事業まとめ!$Q$6,2)</f>
        <v>25126.2</v>
      </c>
      <c r="AD13" s="253"/>
      <c r="AE13" s="253"/>
      <c r="AF13" s="253"/>
      <c r="AG13" s="253"/>
      <c r="AH13" s="253"/>
      <c r="AI13" s="253"/>
      <c r="AJ13" s="253"/>
      <c r="AK13" s="252">
        <f t="shared" si="1"/>
        <v>0</v>
      </c>
      <c r="AL13" s="252">
        <f>ROUND(AK13*事業まとめ!$Q$6,2)</f>
        <v>0</v>
      </c>
      <c r="AM13" s="254">
        <f t="shared" si="2"/>
        <v>930.6</v>
      </c>
      <c r="AN13" s="254">
        <f t="shared" si="2"/>
        <v>25126.2</v>
      </c>
      <c r="AO13" s="259"/>
      <c r="AP13" s="260">
        <f t="shared" si="3"/>
        <v>0</v>
      </c>
      <c r="AQ13" s="259"/>
      <c r="AR13" s="257"/>
      <c r="AS13" s="257"/>
      <c r="AT13" s="257"/>
      <c r="AU13" s="257"/>
      <c r="AV13" s="257"/>
      <c r="AW13" s="257"/>
    </row>
    <row r="14" spans="2:49" s="264" customFormat="1" x14ac:dyDescent="0.4">
      <c r="B14" s="251">
        <v>13</v>
      </c>
      <c r="C14" s="251" t="s">
        <v>1257</v>
      </c>
      <c r="D14" s="251" t="s">
        <v>1258</v>
      </c>
      <c r="E14" s="251" t="s">
        <v>40</v>
      </c>
      <c r="F14" s="251" t="s">
        <v>1262</v>
      </c>
      <c r="G14" s="251"/>
      <c r="H14" s="251" t="s">
        <v>9</v>
      </c>
      <c r="I14" s="251">
        <v>9</v>
      </c>
      <c r="J14" s="251">
        <v>220</v>
      </c>
      <c r="K14" s="251" t="s">
        <v>1263</v>
      </c>
      <c r="L14" s="251"/>
      <c r="M14" s="251" t="s">
        <v>16</v>
      </c>
      <c r="N14" s="251">
        <v>1</v>
      </c>
      <c r="O14" s="251" t="s">
        <v>287</v>
      </c>
      <c r="P14" s="251" t="s">
        <v>9</v>
      </c>
      <c r="Q14" s="251" t="s">
        <v>9</v>
      </c>
      <c r="R14" s="251" t="s">
        <v>237</v>
      </c>
      <c r="S14" s="251" t="s">
        <v>1260</v>
      </c>
      <c r="T14" s="251" t="s">
        <v>9</v>
      </c>
      <c r="U14" s="251" t="s">
        <v>9</v>
      </c>
      <c r="V14" s="251" t="s">
        <v>9</v>
      </c>
      <c r="W14" s="251" t="s">
        <v>9</v>
      </c>
      <c r="X14" s="251" t="s">
        <v>9</v>
      </c>
      <c r="Y14" s="251">
        <v>47</v>
      </c>
      <c r="Z14" s="251">
        <v>2</v>
      </c>
      <c r="AA14" s="251">
        <v>2</v>
      </c>
      <c r="AB14" s="252">
        <f t="shared" si="0"/>
        <v>186.12</v>
      </c>
      <c r="AC14" s="252">
        <f>ROUND(AB14*事業まとめ!$Q$6,2)</f>
        <v>5025.24</v>
      </c>
      <c r="AD14" s="253"/>
      <c r="AE14" s="253"/>
      <c r="AF14" s="253"/>
      <c r="AG14" s="253"/>
      <c r="AH14" s="253"/>
      <c r="AI14" s="253"/>
      <c r="AJ14" s="253"/>
      <c r="AK14" s="252">
        <f t="shared" si="1"/>
        <v>0</v>
      </c>
      <c r="AL14" s="252">
        <f>ROUND(AK14*事業まとめ!$Q$6,2)</f>
        <v>0</v>
      </c>
      <c r="AM14" s="254">
        <f t="shared" si="2"/>
        <v>186.12</v>
      </c>
      <c r="AN14" s="254">
        <f t="shared" si="2"/>
        <v>5025.24</v>
      </c>
      <c r="AO14" s="259"/>
      <c r="AP14" s="260">
        <f t="shared" si="3"/>
        <v>0</v>
      </c>
      <c r="AQ14" s="259"/>
      <c r="AR14" s="257"/>
      <c r="AS14" s="257"/>
      <c r="AT14" s="257"/>
      <c r="AU14" s="257"/>
      <c r="AV14" s="257"/>
      <c r="AW14" s="257"/>
    </row>
    <row r="15" spans="2:49" s="264" customFormat="1" x14ac:dyDescent="0.4">
      <c r="B15" s="251">
        <v>13</v>
      </c>
      <c r="C15" s="251" t="s">
        <v>1257</v>
      </c>
      <c r="D15" s="251" t="s">
        <v>1258</v>
      </c>
      <c r="E15" s="251" t="s">
        <v>40</v>
      </c>
      <c r="F15" s="251" t="s">
        <v>1264</v>
      </c>
      <c r="G15" s="251"/>
      <c r="H15" s="251" t="s">
        <v>9</v>
      </c>
      <c r="I15" s="251">
        <v>9</v>
      </c>
      <c r="J15" s="251">
        <v>220</v>
      </c>
      <c r="K15" s="251" t="s">
        <v>1261</v>
      </c>
      <c r="L15" s="251"/>
      <c r="M15" s="251" t="s">
        <v>28</v>
      </c>
      <c r="N15" s="251">
        <v>2</v>
      </c>
      <c r="O15" s="251" t="s">
        <v>287</v>
      </c>
      <c r="P15" s="251" t="s">
        <v>9</v>
      </c>
      <c r="Q15" s="251" t="s">
        <v>9</v>
      </c>
      <c r="R15" s="251" t="s">
        <v>237</v>
      </c>
      <c r="S15" s="251" t="s">
        <v>1260</v>
      </c>
      <c r="T15" s="251" t="s">
        <v>9</v>
      </c>
      <c r="U15" s="251" t="s">
        <v>9</v>
      </c>
      <c r="V15" s="251" t="s">
        <v>9</v>
      </c>
      <c r="W15" s="251" t="s">
        <v>9</v>
      </c>
      <c r="X15" s="251" t="s">
        <v>9</v>
      </c>
      <c r="Y15" s="251">
        <v>47</v>
      </c>
      <c r="Z15" s="251">
        <v>5</v>
      </c>
      <c r="AA15" s="251">
        <v>10</v>
      </c>
      <c r="AB15" s="252">
        <f t="shared" si="0"/>
        <v>930.6</v>
      </c>
      <c r="AC15" s="252">
        <f>ROUND(AB15*事業まとめ!$Q$6,2)</f>
        <v>25126.2</v>
      </c>
      <c r="AD15" s="253"/>
      <c r="AE15" s="253"/>
      <c r="AF15" s="253"/>
      <c r="AG15" s="253"/>
      <c r="AH15" s="253"/>
      <c r="AI15" s="253"/>
      <c r="AJ15" s="253"/>
      <c r="AK15" s="252">
        <f t="shared" si="1"/>
        <v>0</v>
      </c>
      <c r="AL15" s="252">
        <f>ROUND(AK15*事業まとめ!$Q$6,2)</f>
        <v>0</v>
      </c>
      <c r="AM15" s="254">
        <f t="shared" si="2"/>
        <v>930.6</v>
      </c>
      <c r="AN15" s="254">
        <f t="shared" si="2"/>
        <v>25126.2</v>
      </c>
      <c r="AO15" s="259"/>
      <c r="AP15" s="260">
        <f t="shared" si="3"/>
        <v>0</v>
      </c>
      <c r="AQ15" s="259"/>
      <c r="AR15" s="257"/>
      <c r="AS15" s="257"/>
      <c r="AT15" s="257"/>
      <c r="AU15" s="257"/>
      <c r="AV15" s="257"/>
      <c r="AW15" s="257"/>
    </row>
    <row r="16" spans="2:49" s="264" customFormat="1" x14ac:dyDescent="0.4">
      <c r="B16" s="251">
        <v>13</v>
      </c>
      <c r="C16" s="251" t="s">
        <v>1257</v>
      </c>
      <c r="D16" s="251" t="s">
        <v>1258</v>
      </c>
      <c r="E16" s="251" t="s">
        <v>40</v>
      </c>
      <c r="F16" s="251" t="s">
        <v>1264</v>
      </c>
      <c r="G16" s="251"/>
      <c r="H16" s="251" t="s">
        <v>9</v>
      </c>
      <c r="I16" s="251">
        <v>9</v>
      </c>
      <c r="J16" s="251">
        <v>220</v>
      </c>
      <c r="K16" s="251" t="s">
        <v>1263</v>
      </c>
      <c r="L16" s="251"/>
      <c r="M16" s="251" t="s">
        <v>16</v>
      </c>
      <c r="N16" s="251">
        <v>1</v>
      </c>
      <c r="O16" s="251" t="s">
        <v>287</v>
      </c>
      <c r="P16" s="251" t="s">
        <v>9</v>
      </c>
      <c r="Q16" s="251" t="s">
        <v>9</v>
      </c>
      <c r="R16" s="251" t="s">
        <v>237</v>
      </c>
      <c r="S16" s="251" t="s">
        <v>1260</v>
      </c>
      <c r="T16" s="251" t="s">
        <v>9</v>
      </c>
      <c r="U16" s="251" t="s">
        <v>9</v>
      </c>
      <c r="V16" s="251" t="s">
        <v>9</v>
      </c>
      <c r="W16" s="251" t="s">
        <v>9</v>
      </c>
      <c r="X16" s="251" t="s">
        <v>9</v>
      </c>
      <c r="Y16" s="251">
        <v>47</v>
      </c>
      <c r="Z16" s="251">
        <v>2</v>
      </c>
      <c r="AA16" s="251">
        <v>2</v>
      </c>
      <c r="AB16" s="252">
        <f t="shared" si="0"/>
        <v>186.12</v>
      </c>
      <c r="AC16" s="252">
        <f>ROUND(AB16*事業まとめ!$Q$6,2)</f>
        <v>5025.24</v>
      </c>
      <c r="AD16" s="253"/>
      <c r="AE16" s="253"/>
      <c r="AF16" s="253"/>
      <c r="AG16" s="253"/>
      <c r="AH16" s="253"/>
      <c r="AI16" s="253"/>
      <c r="AJ16" s="253"/>
      <c r="AK16" s="252">
        <f t="shared" si="1"/>
        <v>0</v>
      </c>
      <c r="AL16" s="252">
        <f>ROUND(AK16*事業まとめ!$Q$6,2)</f>
        <v>0</v>
      </c>
      <c r="AM16" s="254">
        <f t="shared" si="2"/>
        <v>186.12</v>
      </c>
      <c r="AN16" s="254">
        <f t="shared" si="2"/>
        <v>5025.24</v>
      </c>
      <c r="AO16" s="259"/>
      <c r="AP16" s="260">
        <f t="shared" si="3"/>
        <v>0</v>
      </c>
      <c r="AQ16" s="259"/>
      <c r="AR16" s="257"/>
      <c r="AS16" s="257"/>
      <c r="AT16" s="257"/>
      <c r="AU16" s="257"/>
      <c r="AV16" s="257"/>
      <c r="AW16" s="257"/>
    </row>
    <row r="17" spans="2:49" s="264" customFormat="1" x14ac:dyDescent="0.4">
      <c r="B17" s="251">
        <v>13</v>
      </c>
      <c r="C17" s="251" t="s">
        <v>1257</v>
      </c>
      <c r="D17" s="251" t="s">
        <v>1258</v>
      </c>
      <c r="E17" s="251" t="s">
        <v>40</v>
      </c>
      <c r="F17" s="251" t="s">
        <v>1041</v>
      </c>
      <c r="G17" s="251"/>
      <c r="H17" s="251" t="s">
        <v>9</v>
      </c>
      <c r="I17" s="251">
        <v>9</v>
      </c>
      <c r="J17" s="251">
        <v>220</v>
      </c>
      <c r="K17" s="251" t="s">
        <v>1261</v>
      </c>
      <c r="L17" s="251"/>
      <c r="M17" s="251" t="s">
        <v>28</v>
      </c>
      <c r="N17" s="251">
        <v>2</v>
      </c>
      <c r="O17" s="251" t="s">
        <v>287</v>
      </c>
      <c r="P17" s="251" t="s">
        <v>9</v>
      </c>
      <c r="Q17" s="251" t="s">
        <v>9</v>
      </c>
      <c r="R17" s="251" t="s">
        <v>237</v>
      </c>
      <c r="S17" s="251" t="s">
        <v>1260</v>
      </c>
      <c r="T17" s="251" t="s">
        <v>9</v>
      </c>
      <c r="U17" s="251" t="s">
        <v>9</v>
      </c>
      <c r="V17" s="251" t="s">
        <v>9</v>
      </c>
      <c r="W17" s="251" t="s">
        <v>9</v>
      </c>
      <c r="X17" s="251" t="s">
        <v>9</v>
      </c>
      <c r="Y17" s="251">
        <v>47</v>
      </c>
      <c r="Z17" s="251">
        <v>5</v>
      </c>
      <c r="AA17" s="251">
        <v>10</v>
      </c>
      <c r="AB17" s="252">
        <f t="shared" si="0"/>
        <v>930.6</v>
      </c>
      <c r="AC17" s="252">
        <f>ROUND(AB17*事業まとめ!$Q$6,2)</f>
        <v>25126.2</v>
      </c>
      <c r="AD17" s="253"/>
      <c r="AE17" s="253"/>
      <c r="AF17" s="253"/>
      <c r="AG17" s="253"/>
      <c r="AH17" s="253"/>
      <c r="AI17" s="253"/>
      <c r="AJ17" s="253"/>
      <c r="AK17" s="252">
        <f t="shared" si="1"/>
        <v>0</v>
      </c>
      <c r="AL17" s="252">
        <f>ROUND(AK17*事業まとめ!$Q$6,2)</f>
        <v>0</v>
      </c>
      <c r="AM17" s="254">
        <f t="shared" si="2"/>
        <v>930.6</v>
      </c>
      <c r="AN17" s="254">
        <f t="shared" si="2"/>
        <v>25126.2</v>
      </c>
      <c r="AO17" s="259"/>
      <c r="AP17" s="260">
        <f t="shared" si="3"/>
        <v>0</v>
      </c>
      <c r="AQ17" s="259"/>
      <c r="AR17" s="257"/>
      <c r="AS17" s="257"/>
      <c r="AT17" s="257"/>
      <c r="AU17" s="257"/>
      <c r="AV17" s="257"/>
      <c r="AW17" s="257"/>
    </row>
    <row r="18" spans="2:49" s="264" customFormat="1" x14ac:dyDescent="0.4">
      <c r="B18" s="251">
        <v>13</v>
      </c>
      <c r="C18" s="251" t="s">
        <v>1257</v>
      </c>
      <c r="D18" s="251" t="s">
        <v>1258</v>
      </c>
      <c r="E18" s="251" t="s">
        <v>40</v>
      </c>
      <c r="F18" s="251" t="s">
        <v>1041</v>
      </c>
      <c r="G18" s="251"/>
      <c r="H18" s="251" t="s">
        <v>9</v>
      </c>
      <c r="I18" s="251">
        <v>9</v>
      </c>
      <c r="J18" s="251">
        <v>220</v>
      </c>
      <c r="K18" s="251" t="s">
        <v>1263</v>
      </c>
      <c r="L18" s="251"/>
      <c r="M18" s="251" t="s">
        <v>16</v>
      </c>
      <c r="N18" s="251">
        <v>1</v>
      </c>
      <c r="O18" s="251" t="s">
        <v>287</v>
      </c>
      <c r="P18" s="251" t="s">
        <v>9</v>
      </c>
      <c r="Q18" s="251" t="s">
        <v>9</v>
      </c>
      <c r="R18" s="251" t="s">
        <v>237</v>
      </c>
      <c r="S18" s="251" t="s">
        <v>1260</v>
      </c>
      <c r="T18" s="251" t="s">
        <v>9</v>
      </c>
      <c r="U18" s="251" t="s">
        <v>9</v>
      </c>
      <c r="V18" s="251" t="s">
        <v>9</v>
      </c>
      <c r="W18" s="251" t="s">
        <v>9</v>
      </c>
      <c r="X18" s="251" t="s">
        <v>9</v>
      </c>
      <c r="Y18" s="251">
        <v>47</v>
      </c>
      <c r="Z18" s="251">
        <v>2</v>
      </c>
      <c r="AA18" s="251">
        <v>2</v>
      </c>
      <c r="AB18" s="252">
        <f t="shared" si="0"/>
        <v>186.12</v>
      </c>
      <c r="AC18" s="252">
        <f>ROUND(AB18*事業まとめ!$Q$6,2)</f>
        <v>5025.24</v>
      </c>
      <c r="AD18" s="253"/>
      <c r="AE18" s="253"/>
      <c r="AF18" s="253"/>
      <c r="AG18" s="253"/>
      <c r="AH18" s="253"/>
      <c r="AI18" s="253"/>
      <c r="AJ18" s="253"/>
      <c r="AK18" s="252">
        <f t="shared" si="1"/>
        <v>0</v>
      </c>
      <c r="AL18" s="252">
        <f>ROUND(AK18*事業まとめ!$Q$6,2)</f>
        <v>0</v>
      </c>
      <c r="AM18" s="254">
        <f t="shared" si="2"/>
        <v>186.12</v>
      </c>
      <c r="AN18" s="254">
        <f t="shared" si="2"/>
        <v>5025.24</v>
      </c>
      <c r="AO18" s="259"/>
      <c r="AP18" s="260">
        <f t="shared" si="3"/>
        <v>0</v>
      </c>
      <c r="AQ18" s="259"/>
      <c r="AR18" s="257"/>
      <c r="AS18" s="257"/>
      <c r="AT18" s="257"/>
      <c r="AU18" s="257"/>
      <c r="AV18" s="257"/>
      <c r="AW18" s="257"/>
    </row>
    <row r="19" spans="2:49" s="264" customFormat="1" x14ac:dyDescent="0.4">
      <c r="B19" s="251">
        <v>13</v>
      </c>
      <c r="C19" s="251" t="s">
        <v>1257</v>
      </c>
      <c r="D19" s="251" t="s">
        <v>1258</v>
      </c>
      <c r="E19" s="251" t="s">
        <v>40</v>
      </c>
      <c r="F19" s="251" t="s">
        <v>271</v>
      </c>
      <c r="G19" s="251"/>
      <c r="H19" s="251" t="s">
        <v>9</v>
      </c>
      <c r="I19" s="251">
        <v>1.8</v>
      </c>
      <c r="J19" s="251">
        <v>220</v>
      </c>
      <c r="K19" s="251" t="s">
        <v>1261</v>
      </c>
      <c r="L19" s="251"/>
      <c r="M19" s="251" t="s">
        <v>28</v>
      </c>
      <c r="N19" s="251">
        <v>2</v>
      </c>
      <c r="O19" s="251" t="s">
        <v>287</v>
      </c>
      <c r="P19" s="251" t="s">
        <v>9</v>
      </c>
      <c r="Q19" s="251" t="s">
        <v>9</v>
      </c>
      <c r="R19" s="251" t="s">
        <v>237</v>
      </c>
      <c r="S19" s="251" t="s">
        <v>1260</v>
      </c>
      <c r="T19" s="251" t="s">
        <v>9</v>
      </c>
      <c r="U19" s="251" t="s">
        <v>9</v>
      </c>
      <c r="V19" s="251" t="s">
        <v>9</v>
      </c>
      <c r="W19" s="251" t="s">
        <v>9</v>
      </c>
      <c r="X19" s="251" t="s">
        <v>9</v>
      </c>
      <c r="Y19" s="251">
        <v>47</v>
      </c>
      <c r="Z19" s="251">
        <v>2</v>
      </c>
      <c r="AA19" s="251">
        <v>4</v>
      </c>
      <c r="AB19" s="252">
        <f t="shared" si="0"/>
        <v>74.45</v>
      </c>
      <c r="AC19" s="252">
        <f>ROUND(AB19*事業まとめ!$Q$6,2)</f>
        <v>2010.15</v>
      </c>
      <c r="AD19" s="253"/>
      <c r="AE19" s="253"/>
      <c r="AF19" s="253"/>
      <c r="AG19" s="253"/>
      <c r="AH19" s="253"/>
      <c r="AI19" s="253"/>
      <c r="AJ19" s="253"/>
      <c r="AK19" s="252">
        <f t="shared" si="1"/>
        <v>0</v>
      </c>
      <c r="AL19" s="252">
        <f>ROUND(AK19*事業まとめ!$Q$6,2)</f>
        <v>0</v>
      </c>
      <c r="AM19" s="254">
        <f t="shared" si="2"/>
        <v>74.45</v>
      </c>
      <c r="AN19" s="254">
        <f t="shared" si="2"/>
        <v>2010.15</v>
      </c>
      <c r="AO19" s="259"/>
      <c r="AP19" s="260">
        <f t="shared" si="3"/>
        <v>0</v>
      </c>
      <c r="AQ19" s="259"/>
      <c r="AR19" s="257"/>
      <c r="AS19" s="257"/>
      <c r="AT19" s="257"/>
      <c r="AU19" s="257"/>
      <c r="AV19" s="257"/>
      <c r="AW19" s="257"/>
    </row>
    <row r="20" spans="2:49" s="264" customFormat="1" x14ac:dyDescent="0.4">
      <c r="B20" s="251">
        <v>13</v>
      </c>
      <c r="C20" s="251" t="s">
        <v>1257</v>
      </c>
      <c r="D20" s="251" t="s">
        <v>1258</v>
      </c>
      <c r="E20" s="251" t="s">
        <v>40</v>
      </c>
      <c r="F20" s="251" t="s">
        <v>2022</v>
      </c>
      <c r="G20" s="261"/>
      <c r="H20" s="251" t="s">
        <v>9</v>
      </c>
      <c r="I20" s="251">
        <v>9</v>
      </c>
      <c r="J20" s="251">
        <v>220</v>
      </c>
      <c r="K20" s="251" t="s">
        <v>1261</v>
      </c>
      <c r="L20" s="251"/>
      <c r="M20" s="251" t="s">
        <v>28</v>
      </c>
      <c r="N20" s="251">
        <v>2</v>
      </c>
      <c r="O20" s="251" t="s">
        <v>287</v>
      </c>
      <c r="P20" s="251" t="s">
        <v>9</v>
      </c>
      <c r="Q20" s="251" t="s">
        <v>9</v>
      </c>
      <c r="R20" s="251" t="s">
        <v>237</v>
      </c>
      <c r="S20" s="251" t="s">
        <v>1260</v>
      </c>
      <c r="T20" s="251" t="s">
        <v>9</v>
      </c>
      <c r="U20" s="251" t="s">
        <v>9</v>
      </c>
      <c r="V20" s="251" t="s">
        <v>9</v>
      </c>
      <c r="W20" s="251" t="s">
        <v>9</v>
      </c>
      <c r="X20" s="251" t="s">
        <v>9</v>
      </c>
      <c r="Y20" s="251">
        <v>47</v>
      </c>
      <c r="Z20" s="251">
        <v>5</v>
      </c>
      <c r="AA20" s="251">
        <v>10</v>
      </c>
      <c r="AB20" s="252">
        <f t="shared" si="0"/>
        <v>930.6</v>
      </c>
      <c r="AC20" s="252">
        <f>ROUND(AB20*事業まとめ!$Q$6,2)</f>
        <v>25126.2</v>
      </c>
      <c r="AD20" s="253"/>
      <c r="AE20" s="253"/>
      <c r="AF20" s="253"/>
      <c r="AG20" s="253"/>
      <c r="AH20" s="253"/>
      <c r="AI20" s="253"/>
      <c r="AJ20" s="253"/>
      <c r="AK20" s="252">
        <f t="shared" si="1"/>
        <v>0</v>
      </c>
      <c r="AL20" s="252">
        <f>ROUND(AK20*事業まとめ!$Q$6,2)</f>
        <v>0</v>
      </c>
      <c r="AM20" s="254">
        <f t="shared" si="2"/>
        <v>930.6</v>
      </c>
      <c r="AN20" s="254">
        <f t="shared" si="2"/>
        <v>25126.2</v>
      </c>
      <c r="AO20" s="259"/>
      <c r="AP20" s="260">
        <f t="shared" si="3"/>
        <v>0</v>
      </c>
      <c r="AQ20" s="259"/>
      <c r="AR20" s="257"/>
      <c r="AS20" s="257"/>
      <c r="AT20" s="257"/>
      <c r="AU20" s="257"/>
      <c r="AV20" s="257"/>
      <c r="AW20" s="257"/>
    </row>
    <row r="21" spans="2:49" s="264" customFormat="1" x14ac:dyDescent="0.4">
      <c r="B21" s="251">
        <v>13</v>
      </c>
      <c r="C21" s="251" t="s">
        <v>1257</v>
      </c>
      <c r="D21" s="251" t="s">
        <v>1258</v>
      </c>
      <c r="E21" s="251" t="s">
        <v>40</v>
      </c>
      <c r="F21" s="258" t="s">
        <v>2022</v>
      </c>
      <c r="G21" s="261"/>
      <c r="H21" s="251" t="s">
        <v>9</v>
      </c>
      <c r="I21" s="251">
        <v>9</v>
      </c>
      <c r="J21" s="251">
        <v>220</v>
      </c>
      <c r="K21" s="251" t="s">
        <v>1263</v>
      </c>
      <c r="L21" s="251"/>
      <c r="M21" s="251" t="s">
        <v>16</v>
      </c>
      <c r="N21" s="251">
        <v>1</v>
      </c>
      <c r="O21" s="251" t="s">
        <v>287</v>
      </c>
      <c r="P21" s="251" t="s">
        <v>9</v>
      </c>
      <c r="Q21" s="251" t="s">
        <v>9</v>
      </c>
      <c r="R21" s="251" t="s">
        <v>237</v>
      </c>
      <c r="S21" s="251" t="s">
        <v>1260</v>
      </c>
      <c r="T21" s="251" t="s">
        <v>9</v>
      </c>
      <c r="U21" s="251" t="s">
        <v>9</v>
      </c>
      <c r="V21" s="251" t="s">
        <v>9</v>
      </c>
      <c r="W21" s="251" t="s">
        <v>9</v>
      </c>
      <c r="X21" s="251" t="s">
        <v>9</v>
      </c>
      <c r="Y21" s="251">
        <v>47</v>
      </c>
      <c r="Z21" s="251">
        <v>2</v>
      </c>
      <c r="AA21" s="251">
        <v>2</v>
      </c>
      <c r="AB21" s="252">
        <f t="shared" si="0"/>
        <v>186.12</v>
      </c>
      <c r="AC21" s="252">
        <f>ROUND(AB21*事業まとめ!$Q$6,2)</f>
        <v>5025.24</v>
      </c>
      <c r="AD21" s="253"/>
      <c r="AE21" s="253"/>
      <c r="AF21" s="253"/>
      <c r="AG21" s="253"/>
      <c r="AH21" s="253"/>
      <c r="AI21" s="253"/>
      <c r="AJ21" s="253"/>
      <c r="AK21" s="252">
        <f t="shared" si="1"/>
        <v>0</v>
      </c>
      <c r="AL21" s="252">
        <f>ROUND(AK21*事業まとめ!$Q$6,2)</f>
        <v>0</v>
      </c>
      <c r="AM21" s="254">
        <f t="shared" si="2"/>
        <v>186.12</v>
      </c>
      <c r="AN21" s="254">
        <f t="shared" si="2"/>
        <v>5025.24</v>
      </c>
      <c r="AO21" s="259"/>
      <c r="AP21" s="260">
        <f t="shared" si="3"/>
        <v>0</v>
      </c>
      <c r="AQ21" s="259"/>
      <c r="AR21" s="257"/>
      <c r="AS21" s="257"/>
      <c r="AT21" s="257"/>
      <c r="AU21" s="257"/>
      <c r="AV21" s="257"/>
      <c r="AW21" s="257"/>
    </row>
    <row r="22" spans="2:49" s="264" customFormat="1" x14ac:dyDescent="0.4">
      <c r="B22" s="251">
        <v>13</v>
      </c>
      <c r="C22" s="251" t="s">
        <v>1257</v>
      </c>
      <c r="D22" s="251" t="s">
        <v>1258</v>
      </c>
      <c r="E22" s="251" t="s">
        <v>40</v>
      </c>
      <c r="F22" s="251" t="s">
        <v>1266</v>
      </c>
      <c r="G22" s="251"/>
      <c r="H22" s="251" t="s">
        <v>9</v>
      </c>
      <c r="I22" s="251">
        <v>9</v>
      </c>
      <c r="J22" s="251">
        <v>220</v>
      </c>
      <c r="K22" s="251" t="s">
        <v>1261</v>
      </c>
      <c r="L22" s="251"/>
      <c r="M22" s="251" t="s">
        <v>28</v>
      </c>
      <c r="N22" s="251">
        <v>2</v>
      </c>
      <c r="O22" s="251" t="s">
        <v>287</v>
      </c>
      <c r="P22" s="251" t="s">
        <v>9</v>
      </c>
      <c r="Q22" s="251" t="s">
        <v>9</v>
      </c>
      <c r="R22" s="251" t="s">
        <v>237</v>
      </c>
      <c r="S22" s="251" t="s">
        <v>1260</v>
      </c>
      <c r="T22" s="251" t="s">
        <v>9</v>
      </c>
      <c r="U22" s="251" t="s">
        <v>9</v>
      </c>
      <c r="V22" s="251" t="s">
        <v>9</v>
      </c>
      <c r="W22" s="251" t="s">
        <v>9</v>
      </c>
      <c r="X22" s="251" t="s">
        <v>9</v>
      </c>
      <c r="Y22" s="251">
        <v>47</v>
      </c>
      <c r="Z22" s="251">
        <v>5</v>
      </c>
      <c r="AA22" s="251">
        <v>10</v>
      </c>
      <c r="AB22" s="252">
        <f t="shared" si="0"/>
        <v>930.6</v>
      </c>
      <c r="AC22" s="252">
        <f>ROUND(AB22*事業まとめ!$Q$6,2)</f>
        <v>25126.2</v>
      </c>
      <c r="AD22" s="253"/>
      <c r="AE22" s="253"/>
      <c r="AF22" s="253"/>
      <c r="AG22" s="253"/>
      <c r="AH22" s="253"/>
      <c r="AI22" s="253"/>
      <c r="AJ22" s="253"/>
      <c r="AK22" s="252">
        <f t="shared" si="1"/>
        <v>0</v>
      </c>
      <c r="AL22" s="252">
        <f>ROUND(AK22*事業まとめ!$Q$6,2)</f>
        <v>0</v>
      </c>
      <c r="AM22" s="254">
        <f t="shared" si="2"/>
        <v>930.6</v>
      </c>
      <c r="AN22" s="254">
        <f t="shared" si="2"/>
        <v>25126.2</v>
      </c>
      <c r="AO22" s="259"/>
      <c r="AP22" s="260">
        <f t="shared" si="3"/>
        <v>0</v>
      </c>
      <c r="AQ22" s="259"/>
      <c r="AR22" s="257"/>
      <c r="AS22" s="257"/>
      <c r="AT22" s="257"/>
      <c r="AU22" s="257"/>
      <c r="AV22" s="257"/>
      <c r="AW22" s="257"/>
    </row>
    <row r="23" spans="2:49" s="264" customFormat="1" x14ac:dyDescent="0.4">
      <c r="B23" s="251">
        <v>13</v>
      </c>
      <c r="C23" s="251" t="s">
        <v>1257</v>
      </c>
      <c r="D23" s="251" t="s">
        <v>1258</v>
      </c>
      <c r="E23" s="251" t="s">
        <v>40</v>
      </c>
      <c r="F23" s="251" t="s">
        <v>1266</v>
      </c>
      <c r="G23" s="251"/>
      <c r="H23" s="251" t="s">
        <v>9</v>
      </c>
      <c r="I23" s="251">
        <v>9</v>
      </c>
      <c r="J23" s="251">
        <v>220</v>
      </c>
      <c r="K23" s="251" t="s">
        <v>1263</v>
      </c>
      <c r="L23" s="251"/>
      <c r="M23" s="251" t="s">
        <v>16</v>
      </c>
      <c r="N23" s="251">
        <v>1</v>
      </c>
      <c r="O23" s="251" t="s">
        <v>287</v>
      </c>
      <c r="P23" s="251" t="s">
        <v>9</v>
      </c>
      <c r="Q23" s="251" t="s">
        <v>9</v>
      </c>
      <c r="R23" s="251" t="s">
        <v>237</v>
      </c>
      <c r="S23" s="251" t="s">
        <v>1260</v>
      </c>
      <c r="T23" s="251" t="s">
        <v>9</v>
      </c>
      <c r="U23" s="251" t="s">
        <v>9</v>
      </c>
      <c r="V23" s="251" t="s">
        <v>9</v>
      </c>
      <c r="W23" s="251" t="s">
        <v>9</v>
      </c>
      <c r="X23" s="251" t="s">
        <v>9</v>
      </c>
      <c r="Y23" s="251">
        <v>47</v>
      </c>
      <c r="Z23" s="251">
        <v>2</v>
      </c>
      <c r="AA23" s="251">
        <v>2</v>
      </c>
      <c r="AB23" s="252">
        <f t="shared" si="0"/>
        <v>186.12</v>
      </c>
      <c r="AC23" s="252">
        <f>ROUND(AB23*事業まとめ!$Q$6,2)</f>
        <v>5025.24</v>
      </c>
      <c r="AD23" s="253"/>
      <c r="AE23" s="253"/>
      <c r="AF23" s="253"/>
      <c r="AG23" s="253"/>
      <c r="AH23" s="253"/>
      <c r="AI23" s="253"/>
      <c r="AJ23" s="253"/>
      <c r="AK23" s="252">
        <f t="shared" si="1"/>
        <v>0</v>
      </c>
      <c r="AL23" s="252">
        <f>ROUND(AK23*事業まとめ!$Q$6,2)</f>
        <v>0</v>
      </c>
      <c r="AM23" s="254">
        <f t="shared" si="2"/>
        <v>186.12</v>
      </c>
      <c r="AN23" s="254">
        <f t="shared" si="2"/>
        <v>5025.24</v>
      </c>
      <c r="AO23" s="259"/>
      <c r="AP23" s="260">
        <f t="shared" si="3"/>
        <v>0</v>
      </c>
      <c r="AQ23" s="259"/>
      <c r="AR23" s="257"/>
      <c r="AS23" s="257"/>
      <c r="AT23" s="257"/>
      <c r="AU23" s="257"/>
      <c r="AV23" s="257"/>
      <c r="AW23" s="257"/>
    </row>
    <row r="24" spans="2:49" s="264" customFormat="1" x14ac:dyDescent="0.4">
      <c r="B24" s="251">
        <v>13</v>
      </c>
      <c r="C24" s="251" t="s">
        <v>1257</v>
      </c>
      <c r="D24" s="251" t="s">
        <v>1258</v>
      </c>
      <c r="E24" s="251" t="s">
        <v>40</v>
      </c>
      <c r="F24" s="251" t="s">
        <v>571</v>
      </c>
      <c r="G24" s="251"/>
      <c r="H24" s="251" t="s">
        <v>9</v>
      </c>
      <c r="I24" s="251">
        <v>9</v>
      </c>
      <c r="J24" s="251">
        <v>220</v>
      </c>
      <c r="K24" s="251" t="s">
        <v>1261</v>
      </c>
      <c r="L24" s="251"/>
      <c r="M24" s="251" t="s">
        <v>28</v>
      </c>
      <c r="N24" s="251">
        <v>2</v>
      </c>
      <c r="O24" s="251" t="s">
        <v>287</v>
      </c>
      <c r="P24" s="251" t="s">
        <v>9</v>
      </c>
      <c r="Q24" s="251" t="s">
        <v>9</v>
      </c>
      <c r="R24" s="251" t="s">
        <v>237</v>
      </c>
      <c r="S24" s="251" t="s">
        <v>1260</v>
      </c>
      <c r="T24" s="251" t="s">
        <v>9</v>
      </c>
      <c r="U24" s="251" t="s">
        <v>9</v>
      </c>
      <c r="V24" s="251" t="s">
        <v>9</v>
      </c>
      <c r="W24" s="251" t="s">
        <v>9</v>
      </c>
      <c r="X24" s="251" t="s">
        <v>9</v>
      </c>
      <c r="Y24" s="251">
        <v>47</v>
      </c>
      <c r="Z24" s="251">
        <v>5</v>
      </c>
      <c r="AA24" s="251">
        <v>10</v>
      </c>
      <c r="AB24" s="252">
        <f t="shared" si="0"/>
        <v>930.6</v>
      </c>
      <c r="AC24" s="252">
        <f>ROUND(AB24*事業まとめ!$Q$6,2)</f>
        <v>25126.2</v>
      </c>
      <c r="AD24" s="253"/>
      <c r="AE24" s="253"/>
      <c r="AF24" s="253"/>
      <c r="AG24" s="253"/>
      <c r="AH24" s="253"/>
      <c r="AI24" s="253"/>
      <c r="AJ24" s="253"/>
      <c r="AK24" s="252">
        <f t="shared" si="1"/>
        <v>0</v>
      </c>
      <c r="AL24" s="252">
        <f>ROUND(AK24*事業まとめ!$Q$6,2)</f>
        <v>0</v>
      </c>
      <c r="AM24" s="254">
        <f t="shared" si="2"/>
        <v>930.6</v>
      </c>
      <c r="AN24" s="254">
        <f t="shared" si="2"/>
        <v>25126.2</v>
      </c>
      <c r="AO24" s="259"/>
      <c r="AP24" s="260">
        <f t="shared" si="3"/>
        <v>0</v>
      </c>
      <c r="AQ24" s="259"/>
      <c r="AR24" s="257"/>
      <c r="AS24" s="257"/>
      <c r="AT24" s="257"/>
      <c r="AU24" s="257"/>
      <c r="AV24" s="257"/>
      <c r="AW24" s="257"/>
    </row>
    <row r="25" spans="2:49" s="264" customFormat="1" x14ac:dyDescent="0.4">
      <c r="B25" s="251">
        <v>13</v>
      </c>
      <c r="C25" s="251" t="s">
        <v>1257</v>
      </c>
      <c r="D25" s="251" t="s">
        <v>1258</v>
      </c>
      <c r="E25" s="251" t="s">
        <v>40</v>
      </c>
      <c r="F25" s="251" t="s">
        <v>571</v>
      </c>
      <c r="G25" s="251"/>
      <c r="H25" s="251" t="s">
        <v>9</v>
      </c>
      <c r="I25" s="251">
        <v>9</v>
      </c>
      <c r="J25" s="251">
        <v>220</v>
      </c>
      <c r="K25" s="251" t="s">
        <v>1263</v>
      </c>
      <c r="L25" s="251"/>
      <c r="M25" s="251" t="s">
        <v>16</v>
      </c>
      <c r="N25" s="251">
        <v>1</v>
      </c>
      <c r="O25" s="251" t="s">
        <v>287</v>
      </c>
      <c r="P25" s="251" t="s">
        <v>9</v>
      </c>
      <c r="Q25" s="251" t="s">
        <v>9</v>
      </c>
      <c r="R25" s="251" t="s">
        <v>237</v>
      </c>
      <c r="S25" s="251" t="s">
        <v>1260</v>
      </c>
      <c r="T25" s="251" t="s">
        <v>9</v>
      </c>
      <c r="U25" s="251" t="s">
        <v>9</v>
      </c>
      <c r="V25" s="251" t="s">
        <v>9</v>
      </c>
      <c r="W25" s="251" t="s">
        <v>9</v>
      </c>
      <c r="X25" s="251" t="s">
        <v>9</v>
      </c>
      <c r="Y25" s="251">
        <v>47</v>
      </c>
      <c r="Z25" s="251">
        <v>2</v>
      </c>
      <c r="AA25" s="251">
        <v>2</v>
      </c>
      <c r="AB25" s="252">
        <f t="shared" si="0"/>
        <v>186.12</v>
      </c>
      <c r="AC25" s="252">
        <f>ROUND(AB25*事業まとめ!$Q$6,2)</f>
        <v>5025.24</v>
      </c>
      <c r="AD25" s="253"/>
      <c r="AE25" s="253"/>
      <c r="AF25" s="253"/>
      <c r="AG25" s="253"/>
      <c r="AH25" s="253"/>
      <c r="AI25" s="253"/>
      <c r="AJ25" s="253"/>
      <c r="AK25" s="252">
        <f t="shared" si="1"/>
        <v>0</v>
      </c>
      <c r="AL25" s="252">
        <f>ROUND(AK25*事業まとめ!$Q$6,2)</f>
        <v>0</v>
      </c>
      <c r="AM25" s="254">
        <f t="shared" si="2"/>
        <v>186.12</v>
      </c>
      <c r="AN25" s="254">
        <f t="shared" si="2"/>
        <v>5025.24</v>
      </c>
      <c r="AO25" s="259"/>
      <c r="AP25" s="260">
        <f t="shared" si="3"/>
        <v>0</v>
      </c>
      <c r="AQ25" s="259"/>
      <c r="AR25" s="257"/>
      <c r="AS25" s="257"/>
      <c r="AT25" s="257"/>
      <c r="AU25" s="257"/>
      <c r="AV25" s="257"/>
      <c r="AW25" s="257"/>
    </row>
    <row r="26" spans="2:49" s="264" customFormat="1" x14ac:dyDescent="0.4">
      <c r="B26" s="251">
        <v>13</v>
      </c>
      <c r="C26" s="251" t="s">
        <v>1257</v>
      </c>
      <c r="D26" s="251" t="s">
        <v>1258</v>
      </c>
      <c r="E26" s="251" t="s">
        <v>40</v>
      </c>
      <c r="F26" s="251" t="s">
        <v>2023</v>
      </c>
      <c r="G26" s="251" t="s">
        <v>1267</v>
      </c>
      <c r="H26" s="251" t="s">
        <v>9</v>
      </c>
      <c r="I26" s="251" t="s">
        <v>9</v>
      </c>
      <c r="J26" s="251" t="s">
        <v>9</v>
      </c>
      <c r="K26" s="251" t="s">
        <v>1261</v>
      </c>
      <c r="L26" s="251"/>
      <c r="M26" s="251" t="s">
        <v>28</v>
      </c>
      <c r="N26" s="251">
        <v>2</v>
      </c>
      <c r="O26" s="251" t="s">
        <v>287</v>
      </c>
      <c r="P26" s="251" t="s">
        <v>9</v>
      </c>
      <c r="Q26" s="251" t="s">
        <v>9</v>
      </c>
      <c r="R26" s="251" t="s">
        <v>237</v>
      </c>
      <c r="S26" s="251" t="s">
        <v>1260</v>
      </c>
      <c r="T26" s="251" t="s">
        <v>9</v>
      </c>
      <c r="U26" s="251" t="s">
        <v>9</v>
      </c>
      <c r="V26" s="251" t="s">
        <v>9</v>
      </c>
      <c r="W26" s="251" t="s">
        <v>9</v>
      </c>
      <c r="X26" s="251" t="s">
        <v>9</v>
      </c>
      <c r="Y26" s="251">
        <v>47</v>
      </c>
      <c r="Z26" s="251">
        <v>5</v>
      </c>
      <c r="AA26" s="251">
        <v>10</v>
      </c>
      <c r="AB26" s="252">
        <f t="shared" si="0"/>
        <v>0</v>
      </c>
      <c r="AC26" s="252">
        <f>ROUND(AB26*事業まとめ!$Q$6,2)</f>
        <v>0</v>
      </c>
      <c r="AD26" s="253"/>
      <c r="AE26" s="253"/>
      <c r="AF26" s="253"/>
      <c r="AG26" s="253"/>
      <c r="AH26" s="253"/>
      <c r="AI26" s="253"/>
      <c r="AJ26" s="253"/>
      <c r="AK26" s="252">
        <f t="shared" si="1"/>
        <v>0</v>
      </c>
      <c r="AL26" s="252">
        <f>ROUND(AK26*事業まとめ!$Q$6,2)</f>
        <v>0</v>
      </c>
      <c r="AM26" s="254">
        <f t="shared" si="2"/>
        <v>0</v>
      </c>
      <c r="AN26" s="254">
        <f t="shared" si="2"/>
        <v>0</v>
      </c>
      <c r="AO26" s="259"/>
      <c r="AP26" s="260">
        <f t="shared" si="3"/>
        <v>0</v>
      </c>
      <c r="AQ26" s="259"/>
      <c r="AR26" s="257"/>
      <c r="AS26" s="257"/>
      <c r="AT26" s="257"/>
      <c r="AU26" s="257"/>
      <c r="AV26" s="257"/>
      <c r="AW26" s="257"/>
    </row>
    <row r="27" spans="2:49" s="264" customFormat="1" x14ac:dyDescent="0.4">
      <c r="B27" s="251">
        <v>13</v>
      </c>
      <c r="C27" s="251" t="s">
        <v>1257</v>
      </c>
      <c r="D27" s="251" t="s">
        <v>1258</v>
      </c>
      <c r="E27" s="251" t="s">
        <v>40</v>
      </c>
      <c r="F27" s="258" t="s">
        <v>2023</v>
      </c>
      <c r="G27" s="251" t="s">
        <v>1267</v>
      </c>
      <c r="H27" s="251" t="s">
        <v>9</v>
      </c>
      <c r="I27" s="251" t="s">
        <v>9</v>
      </c>
      <c r="J27" s="251" t="s">
        <v>9</v>
      </c>
      <c r="K27" s="251" t="s">
        <v>1263</v>
      </c>
      <c r="L27" s="251"/>
      <c r="M27" s="251" t="s">
        <v>16</v>
      </c>
      <c r="N27" s="251">
        <v>1</v>
      </c>
      <c r="O27" s="251" t="s">
        <v>287</v>
      </c>
      <c r="P27" s="251" t="s">
        <v>9</v>
      </c>
      <c r="Q27" s="251" t="s">
        <v>9</v>
      </c>
      <c r="R27" s="251" t="s">
        <v>237</v>
      </c>
      <c r="S27" s="251" t="s">
        <v>1260</v>
      </c>
      <c r="T27" s="251" t="s">
        <v>9</v>
      </c>
      <c r="U27" s="251" t="s">
        <v>9</v>
      </c>
      <c r="V27" s="251" t="s">
        <v>9</v>
      </c>
      <c r="W27" s="251" t="s">
        <v>9</v>
      </c>
      <c r="X27" s="251" t="s">
        <v>9</v>
      </c>
      <c r="Y27" s="251">
        <v>47</v>
      </c>
      <c r="Z27" s="251">
        <v>2</v>
      </c>
      <c r="AA27" s="251">
        <v>2</v>
      </c>
      <c r="AB27" s="252">
        <f t="shared" si="0"/>
        <v>0</v>
      </c>
      <c r="AC27" s="252">
        <f>ROUND(AB27*事業まとめ!$Q$6,2)</f>
        <v>0</v>
      </c>
      <c r="AD27" s="253"/>
      <c r="AE27" s="253"/>
      <c r="AF27" s="253"/>
      <c r="AG27" s="253"/>
      <c r="AH27" s="253"/>
      <c r="AI27" s="253"/>
      <c r="AJ27" s="253"/>
      <c r="AK27" s="252">
        <f t="shared" si="1"/>
        <v>0</v>
      </c>
      <c r="AL27" s="252">
        <f>ROUND(AK27*事業まとめ!$Q$6,2)</f>
        <v>0</v>
      </c>
      <c r="AM27" s="254">
        <f t="shared" si="2"/>
        <v>0</v>
      </c>
      <c r="AN27" s="254">
        <f t="shared" si="2"/>
        <v>0</v>
      </c>
      <c r="AO27" s="259"/>
      <c r="AP27" s="260">
        <f t="shared" si="3"/>
        <v>0</v>
      </c>
      <c r="AQ27" s="259"/>
      <c r="AR27" s="257"/>
      <c r="AS27" s="257"/>
      <c r="AT27" s="257"/>
      <c r="AU27" s="257"/>
      <c r="AV27" s="257"/>
      <c r="AW27" s="257"/>
    </row>
    <row r="28" spans="2:49" s="264" customFormat="1" x14ac:dyDescent="0.4">
      <c r="B28" s="251">
        <v>13</v>
      </c>
      <c r="C28" s="251" t="s">
        <v>1257</v>
      </c>
      <c r="D28" s="251" t="s">
        <v>1268</v>
      </c>
      <c r="E28" s="251" t="s">
        <v>40</v>
      </c>
      <c r="F28" s="251" t="s">
        <v>251</v>
      </c>
      <c r="G28" s="251"/>
      <c r="H28" s="251" t="s">
        <v>9</v>
      </c>
      <c r="I28" s="251">
        <v>9</v>
      </c>
      <c r="J28" s="251">
        <v>220</v>
      </c>
      <c r="K28" s="251" t="s">
        <v>1269</v>
      </c>
      <c r="L28" s="251"/>
      <c r="M28" s="251" t="s">
        <v>7</v>
      </c>
      <c r="N28" s="251">
        <v>1</v>
      </c>
      <c r="O28" s="251" t="s">
        <v>13</v>
      </c>
      <c r="P28" s="251" t="s">
        <v>9</v>
      </c>
      <c r="Q28" s="251" t="s">
        <v>9</v>
      </c>
      <c r="R28" s="251" t="s">
        <v>9</v>
      </c>
      <c r="S28" s="251" t="s">
        <v>1260</v>
      </c>
      <c r="T28" s="251" t="s">
        <v>9</v>
      </c>
      <c r="U28" s="251" t="s">
        <v>9</v>
      </c>
      <c r="V28" s="251" t="s">
        <v>9</v>
      </c>
      <c r="W28" s="251" t="s">
        <v>9</v>
      </c>
      <c r="X28" s="251" t="s">
        <v>9</v>
      </c>
      <c r="Y28" s="251">
        <v>28</v>
      </c>
      <c r="Z28" s="251">
        <v>6</v>
      </c>
      <c r="AA28" s="251">
        <v>6</v>
      </c>
      <c r="AB28" s="252">
        <f t="shared" si="0"/>
        <v>332.64</v>
      </c>
      <c r="AC28" s="252">
        <f>ROUND(AB28*事業まとめ!$Q$6,2)</f>
        <v>8981.2800000000007</v>
      </c>
      <c r="AD28" s="253"/>
      <c r="AE28" s="253"/>
      <c r="AF28" s="253"/>
      <c r="AG28" s="253"/>
      <c r="AH28" s="253"/>
      <c r="AI28" s="253"/>
      <c r="AJ28" s="253"/>
      <c r="AK28" s="252">
        <f t="shared" si="1"/>
        <v>0</v>
      </c>
      <c r="AL28" s="252">
        <f>ROUND(AK28*事業まとめ!$Q$6,2)</f>
        <v>0</v>
      </c>
      <c r="AM28" s="254">
        <f t="shared" si="2"/>
        <v>332.64</v>
      </c>
      <c r="AN28" s="254">
        <f t="shared" si="2"/>
        <v>8981.2800000000007</v>
      </c>
      <c r="AO28" s="259"/>
      <c r="AP28" s="260">
        <f t="shared" si="3"/>
        <v>0</v>
      </c>
      <c r="AQ28" s="259"/>
      <c r="AR28" s="257"/>
      <c r="AS28" s="257"/>
      <c r="AT28" s="257"/>
      <c r="AU28" s="257"/>
      <c r="AV28" s="257"/>
      <c r="AW28" s="257"/>
    </row>
    <row r="29" spans="2:49" s="264" customFormat="1" x14ac:dyDescent="0.4">
      <c r="B29" s="251">
        <v>13</v>
      </c>
      <c r="C29" s="251" t="s">
        <v>1257</v>
      </c>
      <c r="D29" s="251" t="s">
        <v>1268</v>
      </c>
      <c r="E29" s="251" t="s">
        <v>40</v>
      </c>
      <c r="F29" s="251" t="s">
        <v>251</v>
      </c>
      <c r="G29" s="251"/>
      <c r="H29" s="251" t="s">
        <v>9</v>
      </c>
      <c r="I29" s="251">
        <v>9</v>
      </c>
      <c r="J29" s="251">
        <v>220</v>
      </c>
      <c r="K29" s="251" t="s">
        <v>1270</v>
      </c>
      <c r="L29" s="251"/>
      <c r="M29" s="251" t="s">
        <v>267</v>
      </c>
      <c r="N29" s="251">
        <v>1</v>
      </c>
      <c r="O29" s="251" t="s">
        <v>287</v>
      </c>
      <c r="P29" s="251" t="s">
        <v>9</v>
      </c>
      <c r="Q29" s="251" t="s">
        <v>9</v>
      </c>
      <c r="R29" s="251" t="s">
        <v>9</v>
      </c>
      <c r="S29" s="251" t="s">
        <v>1271</v>
      </c>
      <c r="T29" s="251" t="s">
        <v>9</v>
      </c>
      <c r="U29" s="251" t="s">
        <v>9</v>
      </c>
      <c r="V29" s="251" t="s">
        <v>9</v>
      </c>
      <c r="W29" s="251" t="s">
        <v>9</v>
      </c>
      <c r="X29" s="251" t="s">
        <v>9</v>
      </c>
      <c r="Y29" s="251">
        <v>47</v>
      </c>
      <c r="Z29" s="251">
        <v>2</v>
      </c>
      <c r="AA29" s="251">
        <v>2</v>
      </c>
      <c r="AB29" s="252">
        <f t="shared" si="0"/>
        <v>186.12</v>
      </c>
      <c r="AC29" s="252">
        <f>ROUND(AB29*事業まとめ!$Q$6,2)</f>
        <v>5025.24</v>
      </c>
      <c r="AD29" s="253"/>
      <c r="AE29" s="253"/>
      <c r="AF29" s="253"/>
      <c r="AG29" s="253"/>
      <c r="AH29" s="253"/>
      <c r="AI29" s="253"/>
      <c r="AJ29" s="253"/>
      <c r="AK29" s="252">
        <f t="shared" si="1"/>
        <v>0</v>
      </c>
      <c r="AL29" s="252">
        <f>ROUND(AK29*事業まとめ!$Q$6,2)</f>
        <v>0</v>
      </c>
      <c r="AM29" s="254">
        <f t="shared" si="2"/>
        <v>186.12</v>
      </c>
      <c r="AN29" s="254">
        <f t="shared" si="2"/>
        <v>5025.24</v>
      </c>
      <c r="AO29" s="259"/>
      <c r="AP29" s="260">
        <f t="shared" si="3"/>
        <v>0</v>
      </c>
      <c r="AQ29" s="259"/>
      <c r="AR29" s="257"/>
      <c r="AS29" s="257"/>
      <c r="AT29" s="257"/>
      <c r="AU29" s="257"/>
      <c r="AV29" s="257"/>
      <c r="AW29" s="257"/>
    </row>
    <row r="30" spans="2:49" s="264" customFormat="1" x14ac:dyDescent="0.4">
      <c r="B30" s="251">
        <v>13</v>
      </c>
      <c r="C30" s="251" t="s">
        <v>1257</v>
      </c>
      <c r="D30" s="251" t="s">
        <v>1272</v>
      </c>
      <c r="E30" s="251" t="s">
        <v>40</v>
      </c>
      <c r="F30" s="251" t="s">
        <v>2024</v>
      </c>
      <c r="G30" s="251"/>
      <c r="H30" s="251" t="s">
        <v>9</v>
      </c>
      <c r="I30" s="251">
        <v>0.5</v>
      </c>
      <c r="J30" s="251">
        <v>220</v>
      </c>
      <c r="K30" s="251" t="s">
        <v>1273</v>
      </c>
      <c r="L30" s="251"/>
      <c r="M30" s="251" t="s">
        <v>282</v>
      </c>
      <c r="N30" s="251">
        <v>1</v>
      </c>
      <c r="O30" s="251" t="s">
        <v>13</v>
      </c>
      <c r="P30" s="251" t="s">
        <v>9</v>
      </c>
      <c r="Q30" s="251" t="s">
        <v>9</v>
      </c>
      <c r="R30" s="251" t="s">
        <v>9</v>
      </c>
      <c r="S30" s="251" t="s">
        <v>1260</v>
      </c>
      <c r="T30" s="251" t="s">
        <v>9</v>
      </c>
      <c r="U30" s="251" t="s">
        <v>9</v>
      </c>
      <c r="V30" s="251" t="s">
        <v>9</v>
      </c>
      <c r="W30" s="251" t="s">
        <v>9</v>
      </c>
      <c r="X30" s="251" t="s">
        <v>9</v>
      </c>
      <c r="Y30" s="251">
        <v>28</v>
      </c>
      <c r="Z30" s="251">
        <v>1</v>
      </c>
      <c r="AA30" s="251">
        <v>1</v>
      </c>
      <c r="AB30" s="252">
        <f t="shared" si="0"/>
        <v>3.08</v>
      </c>
      <c r="AC30" s="252">
        <f>ROUND(AB30*事業まとめ!$Q$6,2)</f>
        <v>83.16</v>
      </c>
      <c r="AD30" s="253"/>
      <c r="AE30" s="253"/>
      <c r="AF30" s="253"/>
      <c r="AG30" s="253"/>
      <c r="AH30" s="253"/>
      <c r="AI30" s="253"/>
      <c r="AJ30" s="253"/>
      <c r="AK30" s="252">
        <f t="shared" si="1"/>
        <v>0</v>
      </c>
      <c r="AL30" s="252">
        <f>ROUND(AK30*事業まとめ!$Q$6,2)</f>
        <v>0</v>
      </c>
      <c r="AM30" s="254">
        <f t="shared" si="2"/>
        <v>3.08</v>
      </c>
      <c r="AN30" s="254">
        <f t="shared" si="2"/>
        <v>83.16</v>
      </c>
      <c r="AO30" s="259"/>
      <c r="AP30" s="260">
        <f t="shared" si="3"/>
        <v>0</v>
      </c>
      <c r="AQ30" s="259"/>
      <c r="AR30" s="257"/>
      <c r="AS30" s="257"/>
      <c r="AT30" s="257"/>
      <c r="AU30" s="257"/>
      <c r="AV30" s="257"/>
      <c r="AW30" s="257"/>
    </row>
    <row r="31" spans="2:49" s="264" customFormat="1" x14ac:dyDescent="0.4">
      <c r="B31" s="251">
        <v>13</v>
      </c>
      <c r="C31" s="251" t="s">
        <v>1257</v>
      </c>
      <c r="D31" s="251" t="s">
        <v>1272</v>
      </c>
      <c r="E31" s="251" t="s">
        <v>40</v>
      </c>
      <c r="F31" s="251" t="s">
        <v>2025</v>
      </c>
      <c r="G31" s="251"/>
      <c r="H31" s="251" t="s">
        <v>9</v>
      </c>
      <c r="I31" s="251">
        <v>1.8</v>
      </c>
      <c r="J31" s="251">
        <v>220</v>
      </c>
      <c r="K31" s="251" t="s">
        <v>1269</v>
      </c>
      <c r="L31" s="251"/>
      <c r="M31" s="251" t="s">
        <v>7</v>
      </c>
      <c r="N31" s="251">
        <v>1</v>
      </c>
      <c r="O31" s="251" t="s">
        <v>13</v>
      </c>
      <c r="P31" s="251" t="s">
        <v>9</v>
      </c>
      <c r="Q31" s="251" t="s">
        <v>9</v>
      </c>
      <c r="R31" s="251" t="s">
        <v>9</v>
      </c>
      <c r="S31" s="251" t="s">
        <v>1260</v>
      </c>
      <c r="T31" s="251" t="s">
        <v>9</v>
      </c>
      <c r="U31" s="251" t="s">
        <v>9</v>
      </c>
      <c r="V31" s="251" t="s">
        <v>9</v>
      </c>
      <c r="W31" s="251" t="s">
        <v>9</v>
      </c>
      <c r="X31" s="251" t="s">
        <v>9</v>
      </c>
      <c r="Y31" s="251">
        <v>28</v>
      </c>
      <c r="Z31" s="251">
        <v>1</v>
      </c>
      <c r="AA31" s="251">
        <v>1</v>
      </c>
      <c r="AB31" s="252">
        <f t="shared" si="0"/>
        <v>11.09</v>
      </c>
      <c r="AC31" s="252">
        <f>ROUND(AB31*事業まとめ!$Q$6,2)</f>
        <v>299.43</v>
      </c>
      <c r="AD31" s="253"/>
      <c r="AE31" s="253"/>
      <c r="AF31" s="253"/>
      <c r="AG31" s="253"/>
      <c r="AH31" s="253"/>
      <c r="AI31" s="253"/>
      <c r="AJ31" s="253"/>
      <c r="AK31" s="252">
        <f t="shared" si="1"/>
        <v>0</v>
      </c>
      <c r="AL31" s="252">
        <f>ROUND(AK31*事業まとめ!$Q$6,2)</f>
        <v>0</v>
      </c>
      <c r="AM31" s="254">
        <f t="shared" si="2"/>
        <v>11.09</v>
      </c>
      <c r="AN31" s="254">
        <f t="shared" si="2"/>
        <v>299.43</v>
      </c>
      <c r="AO31" s="259"/>
      <c r="AP31" s="260">
        <f t="shared" si="3"/>
        <v>0</v>
      </c>
      <c r="AQ31" s="259"/>
      <c r="AR31" s="257"/>
      <c r="AS31" s="257"/>
      <c r="AT31" s="257"/>
      <c r="AU31" s="257"/>
      <c r="AV31" s="257"/>
      <c r="AW31" s="257"/>
    </row>
    <row r="32" spans="2:49" s="264" customFormat="1" x14ac:dyDescent="0.4">
      <c r="B32" s="251">
        <v>13</v>
      </c>
      <c r="C32" s="251" t="s">
        <v>1257</v>
      </c>
      <c r="D32" s="251" t="s">
        <v>1272</v>
      </c>
      <c r="E32" s="251" t="s">
        <v>40</v>
      </c>
      <c r="F32" s="258" t="s">
        <v>2025</v>
      </c>
      <c r="G32" s="251"/>
      <c r="H32" s="251" t="s">
        <v>9</v>
      </c>
      <c r="I32" s="251">
        <v>1.8</v>
      </c>
      <c r="J32" s="251">
        <v>220</v>
      </c>
      <c r="K32" s="251" t="s">
        <v>1259</v>
      </c>
      <c r="L32" s="251"/>
      <c r="M32" s="251" t="s">
        <v>7</v>
      </c>
      <c r="N32" s="251">
        <v>1</v>
      </c>
      <c r="O32" s="251" t="s">
        <v>287</v>
      </c>
      <c r="P32" s="251" t="s">
        <v>9</v>
      </c>
      <c r="Q32" s="251" t="s">
        <v>9</v>
      </c>
      <c r="R32" s="251" t="s">
        <v>9</v>
      </c>
      <c r="S32" s="251" t="s">
        <v>1260</v>
      </c>
      <c r="T32" s="251" t="s">
        <v>9</v>
      </c>
      <c r="U32" s="251" t="s">
        <v>9</v>
      </c>
      <c r="V32" s="251" t="s">
        <v>9</v>
      </c>
      <c r="W32" s="251" t="s">
        <v>9</v>
      </c>
      <c r="X32" s="251" t="s">
        <v>9</v>
      </c>
      <c r="Y32" s="251">
        <v>47</v>
      </c>
      <c r="Z32" s="251">
        <v>2</v>
      </c>
      <c r="AA32" s="251">
        <v>2</v>
      </c>
      <c r="AB32" s="252">
        <f t="shared" si="0"/>
        <v>37.22</v>
      </c>
      <c r="AC32" s="252">
        <f>ROUND(AB32*事業まとめ!$Q$6,2)</f>
        <v>1004.94</v>
      </c>
      <c r="AD32" s="253"/>
      <c r="AE32" s="253"/>
      <c r="AF32" s="253"/>
      <c r="AG32" s="253"/>
      <c r="AH32" s="253"/>
      <c r="AI32" s="253"/>
      <c r="AJ32" s="253"/>
      <c r="AK32" s="252">
        <f t="shared" si="1"/>
        <v>0</v>
      </c>
      <c r="AL32" s="252">
        <f>ROUND(AK32*事業まとめ!$Q$6,2)</f>
        <v>0</v>
      </c>
      <c r="AM32" s="254">
        <f t="shared" si="2"/>
        <v>37.22</v>
      </c>
      <c r="AN32" s="254">
        <f t="shared" si="2"/>
        <v>1004.94</v>
      </c>
      <c r="AO32" s="259"/>
      <c r="AP32" s="260">
        <f t="shared" si="3"/>
        <v>0</v>
      </c>
      <c r="AQ32" s="259"/>
      <c r="AR32" s="257"/>
      <c r="AS32" s="257"/>
      <c r="AT32" s="257"/>
      <c r="AU32" s="257"/>
      <c r="AV32" s="257"/>
      <c r="AW32" s="257"/>
    </row>
    <row r="33" spans="2:49" s="264" customFormat="1" x14ac:dyDescent="0.4">
      <c r="B33" s="251">
        <v>13</v>
      </c>
      <c r="C33" s="251" t="s">
        <v>1257</v>
      </c>
      <c r="D33" s="251" t="s">
        <v>1272</v>
      </c>
      <c r="E33" s="251" t="s">
        <v>40</v>
      </c>
      <c r="F33" s="258" t="s">
        <v>2026</v>
      </c>
      <c r="G33" s="251"/>
      <c r="H33" s="251" t="s">
        <v>9</v>
      </c>
      <c r="I33" s="251">
        <v>1.8</v>
      </c>
      <c r="J33" s="251">
        <v>220</v>
      </c>
      <c r="K33" s="251" t="s">
        <v>1269</v>
      </c>
      <c r="L33" s="251"/>
      <c r="M33" s="251" t="s">
        <v>7</v>
      </c>
      <c r="N33" s="251">
        <v>1</v>
      </c>
      <c r="O33" s="251" t="s">
        <v>13</v>
      </c>
      <c r="P33" s="251" t="s">
        <v>9</v>
      </c>
      <c r="Q33" s="251" t="s">
        <v>9</v>
      </c>
      <c r="R33" s="251" t="s">
        <v>9</v>
      </c>
      <c r="S33" s="251" t="s">
        <v>1260</v>
      </c>
      <c r="T33" s="251" t="s">
        <v>9</v>
      </c>
      <c r="U33" s="251" t="s">
        <v>9</v>
      </c>
      <c r="V33" s="251" t="s">
        <v>9</v>
      </c>
      <c r="W33" s="251" t="s">
        <v>9</v>
      </c>
      <c r="X33" s="251" t="s">
        <v>9</v>
      </c>
      <c r="Y33" s="251">
        <v>28</v>
      </c>
      <c r="Z33" s="251">
        <v>1</v>
      </c>
      <c r="AA33" s="251">
        <v>1</v>
      </c>
      <c r="AB33" s="252">
        <f t="shared" si="0"/>
        <v>11.09</v>
      </c>
      <c r="AC33" s="252">
        <f>ROUND(AB33*事業まとめ!$Q$6,2)</f>
        <v>299.43</v>
      </c>
      <c r="AD33" s="253"/>
      <c r="AE33" s="253"/>
      <c r="AF33" s="253"/>
      <c r="AG33" s="253"/>
      <c r="AH33" s="253"/>
      <c r="AI33" s="253"/>
      <c r="AJ33" s="253"/>
      <c r="AK33" s="252">
        <f t="shared" si="1"/>
        <v>0</v>
      </c>
      <c r="AL33" s="252">
        <f>ROUND(AK33*事業まとめ!$Q$6,2)</f>
        <v>0</v>
      </c>
      <c r="AM33" s="254">
        <f t="shared" si="2"/>
        <v>11.09</v>
      </c>
      <c r="AN33" s="254">
        <f t="shared" si="2"/>
        <v>299.43</v>
      </c>
      <c r="AO33" s="259"/>
      <c r="AP33" s="260">
        <f t="shared" si="3"/>
        <v>0</v>
      </c>
      <c r="AQ33" s="259"/>
      <c r="AR33" s="257"/>
      <c r="AS33" s="257"/>
      <c r="AT33" s="257"/>
      <c r="AU33" s="257"/>
      <c r="AV33" s="257"/>
      <c r="AW33" s="257"/>
    </row>
    <row r="34" spans="2:49" s="264" customFormat="1" x14ac:dyDescent="0.4">
      <c r="B34" s="251">
        <v>13</v>
      </c>
      <c r="C34" s="251" t="s">
        <v>1257</v>
      </c>
      <c r="D34" s="251" t="s">
        <v>1272</v>
      </c>
      <c r="E34" s="251" t="s">
        <v>40</v>
      </c>
      <c r="F34" s="258" t="s">
        <v>2026</v>
      </c>
      <c r="G34" s="251"/>
      <c r="H34" s="251" t="s">
        <v>9</v>
      </c>
      <c r="I34" s="251">
        <v>1.8</v>
      </c>
      <c r="J34" s="251">
        <v>220</v>
      </c>
      <c r="K34" s="251" t="s">
        <v>1259</v>
      </c>
      <c r="L34" s="251"/>
      <c r="M34" s="251" t="s">
        <v>7</v>
      </c>
      <c r="N34" s="251">
        <v>1</v>
      </c>
      <c r="O34" s="251" t="s">
        <v>287</v>
      </c>
      <c r="P34" s="251" t="s">
        <v>9</v>
      </c>
      <c r="Q34" s="251" t="s">
        <v>9</v>
      </c>
      <c r="R34" s="251" t="s">
        <v>9</v>
      </c>
      <c r="S34" s="251" t="s">
        <v>1260</v>
      </c>
      <c r="T34" s="251" t="s">
        <v>9</v>
      </c>
      <c r="U34" s="251" t="s">
        <v>9</v>
      </c>
      <c r="V34" s="251" t="s">
        <v>9</v>
      </c>
      <c r="W34" s="251" t="s">
        <v>9</v>
      </c>
      <c r="X34" s="251" t="s">
        <v>9</v>
      </c>
      <c r="Y34" s="251">
        <v>47</v>
      </c>
      <c r="Z34" s="251">
        <v>2</v>
      </c>
      <c r="AA34" s="251">
        <v>2</v>
      </c>
      <c r="AB34" s="252">
        <f t="shared" si="0"/>
        <v>37.22</v>
      </c>
      <c r="AC34" s="252">
        <f>ROUND(AB34*事業まとめ!$Q$6,2)</f>
        <v>1004.94</v>
      </c>
      <c r="AD34" s="253"/>
      <c r="AE34" s="253"/>
      <c r="AF34" s="253"/>
      <c r="AG34" s="253"/>
      <c r="AH34" s="253"/>
      <c r="AI34" s="253"/>
      <c r="AJ34" s="253"/>
      <c r="AK34" s="252">
        <f t="shared" si="1"/>
        <v>0</v>
      </c>
      <c r="AL34" s="252">
        <f>ROUND(AK34*事業まとめ!$Q$6,2)</f>
        <v>0</v>
      </c>
      <c r="AM34" s="254">
        <f t="shared" si="2"/>
        <v>37.22</v>
      </c>
      <c r="AN34" s="254">
        <f t="shared" si="2"/>
        <v>1004.94</v>
      </c>
      <c r="AO34" s="259"/>
      <c r="AP34" s="260">
        <f t="shared" si="3"/>
        <v>0</v>
      </c>
      <c r="AQ34" s="259"/>
      <c r="AR34" s="257"/>
      <c r="AS34" s="257"/>
      <c r="AT34" s="257"/>
      <c r="AU34" s="257"/>
      <c r="AV34" s="257"/>
      <c r="AW34" s="257"/>
    </row>
    <row r="35" spans="2:49" s="264" customFormat="1" x14ac:dyDescent="0.4">
      <c r="B35" s="251">
        <v>13</v>
      </c>
      <c r="C35" s="251" t="s">
        <v>1257</v>
      </c>
      <c r="D35" s="251" t="s">
        <v>1272</v>
      </c>
      <c r="E35" s="251" t="s">
        <v>40</v>
      </c>
      <c r="F35" s="251" t="s">
        <v>2027</v>
      </c>
      <c r="G35" s="251"/>
      <c r="H35" s="251" t="s">
        <v>9</v>
      </c>
      <c r="I35" s="251">
        <v>9</v>
      </c>
      <c r="J35" s="251">
        <v>220</v>
      </c>
      <c r="K35" s="251" t="s">
        <v>1274</v>
      </c>
      <c r="L35" s="251"/>
      <c r="M35" s="251" t="s">
        <v>7</v>
      </c>
      <c r="N35" s="251">
        <v>2</v>
      </c>
      <c r="O35" s="251" t="s">
        <v>287</v>
      </c>
      <c r="P35" s="251" t="s">
        <v>9</v>
      </c>
      <c r="Q35" s="251" t="s">
        <v>9</v>
      </c>
      <c r="R35" s="251" t="s">
        <v>9</v>
      </c>
      <c r="S35" s="251" t="s">
        <v>1260</v>
      </c>
      <c r="T35" s="251" t="s">
        <v>9</v>
      </c>
      <c r="U35" s="251" t="s">
        <v>9</v>
      </c>
      <c r="V35" s="251" t="s">
        <v>9</v>
      </c>
      <c r="W35" s="251" t="s">
        <v>9</v>
      </c>
      <c r="X35" s="251" t="s">
        <v>9</v>
      </c>
      <c r="Y35" s="251">
        <v>47</v>
      </c>
      <c r="Z35" s="251">
        <v>6</v>
      </c>
      <c r="AA35" s="251">
        <v>12</v>
      </c>
      <c r="AB35" s="252">
        <f t="shared" si="0"/>
        <v>1116.72</v>
      </c>
      <c r="AC35" s="252">
        <f>ROUND(AB35*事業まとめ!$Q$6,2)</f>
        <v>30151.439999999999</v>
      </c>
      <c r="AD35" s="253"/>
      <c r="AE35" s="253"/>
      <c r="AF35" s="253"/>
      <c r="AG35" s="253"/>
      <c r="AH35" s="253"/>
      <c r="AI35" s="253"/>
      <c r="AJ35" s="253"/>
      <c r="AK35" s="252">
        <f t="shared" si="1"/>
        <v>0</v>
      </c>
      <c r="AL35" s="252">
        <f>ROUND(AK35*事業まとめ!$Q$6,2)</f>
        <v>0</v>
      </c>
      <c r="AM35" s="254">
        <f t="shared" si="2"/>
        <v>1116.72</v>
      </c>
      <c r="AN35" s="254">
        <f t="shared" si="2"/>
        <v>30151.439999999999</v>
      </c>
      <c r="AO35" s="259"/>
      <c r="AP35" s="260">
        <f t="shared" si="3"/>
        <v>0</v>
      </c>
      <c r="AQ35" s="259"/>
      <c r="AR35" s="257"/>
      <c r="AS35" s="257"/>
      <c r="AT35" s="257"/>
      <c r="AU35" s="257"/>
      <c r="AV35" s="257"/>
      <c r="AW35" s="257"/>
    </row>
    <row r="36" spans="2:49" s="264" customFormat="1" x14ac:dyDescent="0.4">
      <c r="B36" s="251">
        <v>13</v>
      </c>
      <c r="C36" s="251" t="s">
        <v>1257</v>
      </c>
      <c r="D36" s="251" t="s">
        <v>1272</v>
      </c>
      <c r="E36" s="251" t="s">
        <v>40</v>
      </c>
      <c r="F36" s="258" t="s">
        <v>2027</v>
      </c>
      <c r="G36" s="251"/>
      <c r="H36" s="251" t="s">
        <v>9</v>
      </c>
      <c r="I36" s="251">
        <v>9</v>
      </c>
      <c r="J36" s="251">
        <v>220</v>
      </c>
      <c r="K36" s="251" t="s">
        <v>1275</v>
      </c>
      <c r="L36" s="251"/>
      <c r="M36" s="251" t="s">
        <v>267</v>
      </c>
      <c r="N36" s="251">
        <v>1</v>
      </c>
      <c r="O36" s="251" t="s">
        <v>13</v>
      </c>
      <c r="P36" s="251" t="s">
        <v>9</v>
      </c>
      <c r="Q36" s="251" t="s">
        <v>9</v>
      </c>
      <c r="R36" s="251" t="s">
        <v>259</v>
      </c>
      <c r="S36" s="251" t="s">
        <v>1276</v>
      </c>
      <c r="T36" s="251" t="s">
        <v>9</v>
      </c>
      <c r="U36" s="251" t="s">
        <v>9</v>
      </c>
      <c r="V36" s="251" t="s">
        <v>9</v>
      </c>
      <c r="W36" s="251" t="s">
        <v>9</v>
      </c>
      <c r="X36" s="251" t="s">
        <v>9</v>
      </c>
      <c r="Y36" s="251">
        <v>28</v>
      </c>
      <c r="Z36" s="251">
        <v>2</v>
      </c>
      <c r="AA36" s="251">
        <v>2</v>
      </c>
      <c r="AB36" s="252">
        <f t="shared" si="0"/>
        <v>110.88</v>
      </c>
      <c r="AC36" s="252">
        <f>ROUND(AB36*事業まとめ!$Q$6,2)</f>
        <v>2993.76</v>
      </c>
      <c r="AD36" s="253"/>
      <c r="AE36" s="253"/>
      <c r="AF36" s="253"/>
      <c r="AG36" s="253"/>
      <c r="AH36" s="253"/>
      <c r="AI36" s="253"/>
      <c r="AJ36" s="253"/>
      <c r="AK36" s="252">
        <f t="shared" si="1"/>
        <v>0</v>
      </c>
      <c r="AL36" s="252">
        <f>ROUND(AK36*事業まとめ!$Q$6,2)</f>
        <v>0</v>
      </c>
      <c r="AM36" s="254">
        <f t="shared" si="2"/>
        <v>110.88</v>
      </c>
      <c r="AN36" s="254">
        <f t="shared" si="2"/>
        <v>2993.76</v>
      </c>
      <c r="AO36" s="259"/>
      <c r="AP36" s="260">
        <f t="shared" si="3"/>
        <v>0</v>
      </c>
      <c r="AQ36" s="259"/>
      <c r="AR36" s="257"/>
      <c r="AS36" s="257"/>
      <c r="AT36" s="257"/>
      <c r="AU36" s="257"/>
      <c r="AV36" s="257"/>
      <c r="AW36" s="257"/>
    </row>
    <row r="37" spans="2:49" s="264" customFormat="1" x14ac:dyDescent="0.4">
      <c r="B37" s="251">
        <v>13</v>
      </c>
      <c r="C37" s="251" t="s">
        <v>1257</v>
      </c>
      <c r="D37" s="251" t="s">
        <v>1272</v>
      </c>
      <c r="E37" s="251" t="s">
        <v>40</v>
      </c>
      <c r="F37" s="251" t="s">
        <v>269</v>
      </c>
      <c r="G37" s="251"/>
      <c r="H37" s="251" t="s">
        <v>9</v>
      </c>
      <c r="I37" s="251">
        <v>7.3</v>
      </c>
      <c r="J37" s="251">
        <v>220</v>
      </c>
      <c r="K37" s="251" t="s">
        <v>1259</v>
      </c>
      <c r="L37" s="251"/>
      <c r="M37" s="251" t="s">
        <v>7</v>
      </c>
      <c r="N37" s="251">
        <v>1</v>
      </c>
      <c r="O37" s="251" t="s">
        <v>287</v>
      </c>
      <c r="P37" s="251" t="s">
        <v>9</v>
      </c>
      <c r="Q37" s="251" t="s">
        <v>9</v>
      </c>
      <c r="R37" s="251" t="s">
        <v>9</v>
      </c>
      <c r="S37" s="251" t="s">
        <v>1260</v>
      </c>
      <c r="T37" s="251" t="s">
        <v>9</v>
      </c>
      <c r="U37" s="251" t="s">
        <v>9</v>
      </c>
      <c r="V37" s="251" t="s">
        <v>9</v>
      </c>
      <c r="W37" s="251" t="s">
        <v>9</v>
      </c>
      <c r="X37" s="251" t="s">
        <v>9</v>
      </c>
      <c r="Y37" s="251">
        <v>47</v>
      </c>
      <c r="Z37" s="251">
        <v>6</v>
      </c>
      <c r="AA37" s="251">
        <v>6</v>
      </c>
      <c r="AB37" s="252">
        <f t="shared" si="0"/>
        <v>452.89</v>
      </c>
      <c r="AC37" s="252">
        <f>ROUND(AB37*事業まとめ!$Q$6,2)</f>
        <v>12228.03</v>
      </c>
      <c r="AD37" s="253"/>
      <c r="AE37" s="253"/>
      <c r="AF37" s="253"/>
      <c r="AG37" s="253"/>
      <c r="AH37" s="253"/>
      <c r="AI37" s="253"/>
      <c r="AJ37" s="253"/>
      <c r="AK37" s="252">
        <f t="shared" si="1"/>
        <v>0</v>
      </c>
      <c r="AL37" s="252">
        <f>ROUND(AK37*事業まとめ!$Q$6,2)</f>
        <v>0</v>
      </c>
      <c r="AM37" s="254">
        <f t="shared" si="2"/>
        <v>452.89</v>
      </c>
      <c r="AN37" s="254">
        <f t="shared" si="2"/>
        <v>12228.03</v>
      </c>
      <c r="AO37" s="259"/>
      <c r="AP37" s="260">
        <f t="shared" si="3"/>
        <v>0</v>
      </c>
      <c r="AQ37" s="259"/>
      <c r="AR37" s="257"/>
      <c r="AS37" s="257"/>
      <c r="AT37" s="257"/>
      <c r="AU37" s="257"/>
      <c r="AV37" s="257"/>
      <c r="AW37" s="257"/>
    </row>
    <row r="38" spans="2:49" s="264" customFormat="1" x14ac:dyDescent="0.4">
      <c r="B38" s="251">
        <v>13</v>
      </c>
      <c r="C38" s="251" t="s">
        <v>1257</v>
      </c>
      <c r="D38" s="251" t="s">
        <v>1272</v>
      </c>
      <c r="E38" s="251" t="s">
        <v>40</v>
      </c>
      <c r="F38" s="251" t="s">
        <v>269</v>
      </c>
      <c r="G38" s="251"/>
      <c r="H38" s="251" t="s">
        <v>9</v>
      </c>
      <c r="I38" s="251" t="s">
        <v>9</v>
      </c>
      <c r="J38" s="251" t="s">
        <v>9</v>
      </c>
      <c r="K38" s="251" t="s">
        <v>1277</v>
      </c>
      <c r="L38" s="251"/>
      <c r="M38" s="251" t="s">
        <v>1229</v>
      </c>
      <c r="N38" s="251">
        <v>1</v>
      </c>
      <c r="O38" s="251" t="s">
        <v>807</v>
      </c>
      <c r="P38" s="251" t="s">
        <v>9</v>
      </c>
      <c r="Q38" s="251" t="s">
        <v>9</v>
      </c>
      <c r="R38" s="251" t="s">
        <v>9</v>
      </c>
      <c r="S38" s="251" t="s">
        <v>1260</v>
      </c>
      <c r="T38" s="251" t="s">
        <v>9</v>
      </c>
      <c r="U38" s="251" t="s">
        <v>9</v>
      </c>
      <c r="V38" s="251" t="s">
        <v>9</v>
      </c>
      <c r="W38" s="251" t="s">
        <v>9</v>
      </c>
      <c r="X38" s="251" t="s">
        <v>9</v>
      </c>
      <c r="Y38" s="251">
        <v>18</v>
      </c>
      <c r="Z38" s="251">
        <v>1</v>
      </c>
      <c r="AA38" s="251">
        <v>1</v>
      </c>
      <c r="AB38" s="252">
        <f t="shared" si="0"/>
        <v>0</v>
      </c>
      <c r="AC38" s="252">
        <f>ROUND(AB38*事業まとめ!$Q$6,2)</f>
        <v>0</v>
      </c>
      <c r="AD38" s="253"/>
      <c r="AE38" s="253"/>
      <c r="AF38" s="253"/>
      <c r="AG38" s="253"/>
      <c r="AH38" s="253"/>
      <c r="AI38" s="253"/>
      <c r="AJ38" s="253"/>
      <c r="AK38" s="252">
        <f t="shared" si="1"/>
        <v>0</v>
      </c>
      <c r="AL38" s="252">
        <f>ROUND(AK38*事業まとめ!$Q$6,2)</f>
        <v>0</v>
      </c>
      <c r="AM38" s="254">
        <f t="shared" si="2"/>
        <v>0</v>
      </c>
      <c r="AN38" s="254">
        <f t="shared" si="2"/>
        <v>0</v>
      </c>
      <c r="AO38" s="259"/>
      <c r="AP38" s="260">
        <f t="shared" si="3"/>
        <v>0</v>
      </c>
      <c r="AQ38" s="259"/>
      <c r="AR38" s="257"/>
      <c r="AS38" s="257"/>
      <c r="AT38" s="257"/>
      <c r="AU38" s="257"/>
      <c r="AV38" s="257"/>
      <c r="AW38" s="257"/>
    </row>
    <row r="39" spans="2:49" s="264" customFormat="1" x14ac:dyDescent="0.4">
      <c r="B39" s="251">
        <v>13</v>
      </c>
      <c r="C39" s="251" t="s">
        <v>1257</v>
      </c>
      <c r="D39" s="251" t="s">
        <v>1272</v>
      </c>
      <c r="E39" s="251" t="s">
        <v>40</v>
      </c>
      <c r="F39" s="251" t="s">
        <v>283</v>
      </c>
      <c r="G39" s="251"/>
      <c r="H39" s="251" t="s">
        <v>9</v>
      </c>
      <c r="I39" s="251">
        <v>0.5</v>
      </c>
      <c r="J39" s="251">
        <v>220</v>
      </c>
      <c r="K39" s="251" t="s">
        <v>1259</v>
      </c>
      <c r="L39" s="251"/>
      <c r="M39" s="251" t="s">
        <v>7</v>
      </c>
      <c r="N39" s="251">
        <v>1</v>
      </c>
      <c r="O39" s="251" t="s">
        <v>287</v>
      </c>
      <c r="P39" s="251" t="s">
        <v>9</v>
      </c>
      <c r="Q39" s="251" t="s">
        <v>9</v>
      </c>
      <c r="R39" s="251" t="s">
        <v>9</v>
      </c>
      <c r="S39" s="251" t="s">
        <v>1260</v>
      </c>
      <c r="T39" s="251" t="s">
        <v>9</v>
      </c>
      <c r="U39" s="251" t="s">
        <v>9</v>
      </c>
      <c r="V39" s="251" t="s">
        <v>9</v>
      </c>
      <c r="W39" s="251" t="s">
        <v>9</v>
      </c>
      <c r="X39" s="251" t="s">
        <v>9</v>
      </c>
      <c r="Y39" s="251">
        <v>47</v>
      </c>
      <c r="Z39" s="251">
        <v>3</v>
      </c>
      <c r="AA39" s="251">
        <v>3</v>
      </c>
      <c r="AB39" s="252">
        <f t="shared" si="0"/>
        <v>15.51</v>
      </c>
      <c r="AC39" s="252">
        <f>ROUND(AB39*事業まとめ!$Q$6,2)</f>
        <v>418.77</v>
      </c>
      <c r="AD39" s="253"/>
      <c r="AE39" s="253"/>
      <c r="AF39" s="253"/>
      <c r="AG39" s="253"/>
      <c r="AH39" s="253"/>
      <c r="AI39" s="253"/>
      <c r="AJ39" s="253"/>
      <c r="AK39" s="252">
        <f t="shared" si="1"/>
        <v>0</v>
      </c>
      <c r="AL39" s="252">
        <f>ROUND(AK39*事業まとめ!$Q$6,2)</f>
        <v>0</v>
      </c>
      <c r="AM39" s="254">
        <f t="shared" si="2"/>
        <v>15.51</v>
      </c>
      <c r="AN39" s="254">
        <f t="shared" si="2"/>
        <v>418.77</v>
      </c>
      <c r="AO39" s="259"/>
      <c r="AP39" s="260">
        <f t="shared" si="3"/>
        <v>0</v>
      </c>
      <c r="AQ39" s="259"/>
      <c r="AR39" s="257"/>
      <c r="AS39" s="257"/>
      <c r="AT39" s="257"/>
      <c r="AU39" s="257"/>
      <c r="AV39" s="257"/>
      <c r="AW39" s="257"/>
    </row>
    <row r="40" spans="2:49" s="264" customFormat="1" x14ac:dyDescent="0.4">
      <c r="B40" s="251">
        <v>13</v>
      </c>
      <c r="C40" s="251" t="s">
        <v>1257</v>
      </c>
      <c r="D40" s="251" t="s">
        <v>1272</v>
      </c>
      <c r="E40" s="251" t="s">
        <v>40</v>
      </c>
      <c r="F40" s="251" t="s">
        <v>283</v>
      </c>
      <c r="G40" s="251"/>
      <c r="H40" s="251" t="s">
        <v>9</v>
      </c>
      <c r="I40" s="251" t="s">
        <v>9</v>
      </c>
      <c r="J40" s="251" t="s">
        <v>9</v>
      </c>
      <c r="K40" s="251" t="s">
        <v>1277</v>
      </c>
      <c r="L40" s="251"/>
      <c r="M40" s="251" t="s">
        <v>1229</v>
      </c>
      <c r="N40" s="251">
        <v>1</v>
      </c>
      <c r="O40" s="251" t="s">
        <v>807</v>
      </c>
      <c r="P40" s="251" t="s">
        <v>9</v>
      </c>
      <c r="Q40" s="251" t="s">
        <v>9</v>
      </c>
      <c r="R40" s="251" t="s">
        <v>9</v>
      </c>
      <c r="S40" s="251" t="s">
        <v>1260</v>
      </c>
      <c r="T40" s="251" t="s">
        <v>9</v>
      </c>
      <c r="U40" s="251" t="s">
        <v>9</v>
      </c>
      <c r="V40" s="251" t="s">
        <v>9</v>
      </c>
      <c r="W40" s="251" t="s">
        <v>9</v>
      </c>
      <c r="X40" s="251" t="s">
        <v>9</v>
      </c>
      <c r="Y40" s="251">
        <v>18</v>
      </c>
      <c r="Z40" s="251">
        <v>1</v>
      </c>
      <c r="AA40" s="251">
        <v>1</v>
      </c>
      <c r="AB40" s="252">
        <f t="shared" si="0"/>
        <v>0</v>
      </c>
      <c r="AC40" s="252">
        <f>ROUND(AB40*事業まとめ!$Q$6,2)</f>
        <v>0</v>
      </c>
      <c r="AD40" s="253"/>
      <c r="AE40" s="253"/>
      <c r="AF40" s="253"/>
      <c r="AG40" s="253"/>
      <c r="AH40" s="253"/>
      <c r="AI40" s="253"/>
      <c r="AJ40" s="253"/>
      <c r="AK40" s="252">
        <f t="shared" si="1"/>
        <v>0</v>
      </c>
      <c r="AL40" s="252">
        <f>ROUND(AK40*事業まとめ!$Q$6,2)</f>
        <v>0</v>
      </c>
      <c r="AM40" s="254">
        <f t="shared" si="2"/>
        <v>0</v>
      </c>
      <c r="AN40" s="254">
        <f t="shared" si="2"/>
        <v>0</v>
      </c>
      <c r="AO40" s="259"/>
      <c r="AP40" s="260">
        <f t="shared" si="3"/>
        <v>0</v>
      </c>
      <c r="AQ40" s="259"/>
      <c r="AR40" s="257"/>
      <c r="AS40" s="257"/>
      <c r="AT40" s="257"/>
      <c r="AU40" s="257"/>
      <c r="AV40" s="257"/>
      <c r="AW40" s="257"/>
    </row>
    <row r="41" spans="2:49" s="264" customFormat="1" x14ac:dyDescent="0.4">
      <c r="B41" s="251">
        <v>13</v>
      </c>
      <c r="C41" s="251" t="s">
        <v>1257</v>
      </c>
      <c r="D41" s="251" t="s">
        <v>1272</v>
      </c>
      <c r="E41" s="251" t="s">
        <v>40</v>
      </c>
      <c r="F41" s="251" t="s">
        <v>2028</v>
      </c>
      <c r="G41" s="261"/>
      <c r="H41" s="251" t="s">
        <v>9</v>
      </c>
      <c r="I41" s="251">
        <v>6.5</v>
      </c>
      <c r="J41" s="251">
        <v>220</v>
      </c>
      <c r="K41" s="251" t="s">
        <v>1261</v>
      </c>
      <c r="L41" s="251"/>
      <c r="M41" s="251" t="s">
        <v>28</v>
      </c>
      <c r="N41" s="251">
        <v>2</v>
      </c>
      <c r="O41" s="251" t="s">
        <v>287</v>
      </c>
      <c r="P41" s="251" t="s">
        <v>9</v>
      </c>
      <c r="Q41" s="251" t="s">
        <v>9</v>
      </c>
      <c r="R41" s="251" t="s">
        <v>237</v>
      </c>
      <c r="S41" s="251" t="s">
        <v>1260</v>
      </c>
      <c r="T41" s="251" t="s">
        <v>9</v>
      </c>
      <c r="U41" s="251" t="s">
        <v>9</v>
      </c>
      <c r="V41" s="251" t="s">
        <v>9</v>
      </c>
      <c r="W41" s="251" t="s">
        <v>9</v>
      </c>
      <c r="X41" s="251" t="s">
        <v>9</v>
      </c>
      <c r="Y41" s="251">
        <v>47</v>
      </c>
      <c r="Z41" s="251">
        <v>15</v>
      </c>
      <c r="AA41" s="251">
        <v>30</v>
      </c>
      <c r="AB41" s="252">
        <f t="shared" si="0"/>
        <v>2016.3</v>
      </c>
      <c r="AC41" s="252">
        <f>ROUND(AB41*事業まとめ!$Q$6,2)</f>
        <v>54440.1</v>
      </c>
      <c r="AD41" s="253"/>
      <c r="AE41" s="253"/>
      <c r="AF41" s="253"/>
      <c r="AG41" s="253"/>
      <c r="AH41" s="253"/>
      <c r="AI41" s="253"/>
      <c r="AJ41" s="253"/>
      <c r="AK41" s="252">
        <f t="shared" si="1"/>
        <v>0</v>
      </c>
      <c r="AL41" s="252">
        <f>ROUND(AK41*事業まとめ!$Q$6,2)</f>
        <v>0</v>
      </c>
      <c r="AM41" s="254">
        <f t="shared" si="2"/>
        <v>2016.3</v>
      </c>
      <c r="AN41" s="254">
        <f t="shared" si="2"/>
        <v>54440.1</v>
      </c>
      <c r="AO41" s="259"/>
      <c r="AP41" s="260">
        <f t="shared" si="3"/>
        <v>0</v>
      </c>
      <c r="AQ41" s="259"/>
      <c r="AR41" s="257"/>
      <c r="AS41" s="257"/>
      <c r="AT41" s="257"/>
      <c r="AU41" s="257"/>
      <c r="AV41" s="257"/>
      <c r="AW41" s="257"/>
    </row>
    <row r="42" spans="2:49" s="264" customFormat="1" x14ac:dyDescent="0.4">
      <c r="B42" s="251">
        <v>13</v>
      </c>
      <c r="C42" s="251" t="s">
        <v>1257</v>
      </c>
      <c r="D42" s="251" t="s">
        <v>1272</v>
      </c>
      <c r="E42" s="251" t="s">
        <v>40</v>
      </c>
      <c r="F42" s="258" t="s">
        <v>2028</v>
      </c>
      <c r="G42" s="261"/>
      <c r="H42" s="251" t="s">
        <v>9</v>
      </c>
      <c r="I42" s="251">
        <v>6.5</v>
      </c>
      <c r="J42" s="251">
        <v>220</v>
      </c>
      <c r="K42" s="251" t="s">
        <v>1263</v>
      </c>
      <c r="L42" s="251"/>
      <c r="M42" s="251" t="s">
        <v>16</v>
      </c>
      <c r="N42" s="251">
        <v>1</v>
      </c>
      <c r="O42" s="251" t="s">
        <v>287</v>
      </c>
      <c r="P42" s="251" t="s">
        <v>9</v>
      </c>
      <c r="Q42" s="251" t="s">
        <v>9</v>
      </c>
      <c r="R42" s="251" t="s">
        <v>237</v>
      </c>
      <c r="S42" s="251" t="s">
        <v>1260</v>
      </c>
      <c r="T42" s="251" t="s">
        <v>9</v>
      </c>
      <c r="U42" s="251" t="s">
        <v>9</v>
      </c>
      <c r="V42" s="251" t="s">
        <v>9</v>
      </c>
      <c r="W42" s="251" t="s">
        <v>9</v>
      </c>
      <c r="X42" s="251" t="s">
        <v>9</v>
      </c>
      <c r="Y42" s="251">
        <v>47</v>
      </c>
      <c r="Z42" s="251">
        <v>2</v>
      </c>
      <c r="AA42" s="251">
        <v>2</v>
      </c>
      <c r="AB42" s="252">
        <f t="shared" si="0"/>
        <v>134.41999999999999</v>
      </c>
      <c r="AC42" s="252">
        <f>ROUND(AB42*事業まとめ!$Q$6,2)</f>
        <v>3629.34</v>
      </c>
      <c r="AD42" s="253"/>
      <c r="AE42" s="253"/>
      <c r="AF42" s="253"/>
      <c r="AG42" s="253"/>
      <c r="AH42" s="253"/>
      <c r="AI42" s="253"/>
      <c r="AJ42" s="253"/>
      <c r="AK42" s="252">
        <f t="shared" si="1"/>
        <v>0</v>
      </c>
      <c r="AL42" s="252">
        <f>ROUND(AK42*事業まとめ!$Q$6,2)</f>
        <v>0</v>
      </c>
      <c r="AM42" s="254">
        <f t="shared" si="2"/>
        <v>134.41999999999999</v>
      </c>
      <c r="AN42" s="254">
        <f t="shared" si="2"/>
        <v>3629.34</v>
      </c>
      <c r="AO42" s="259"/>
      <c r="AP42" s="260">
        <f t="shared" si="3"/>
        <v>0</v>
      </c>
      <c r="AQ42" s="259"/>
      <c r="AR42" s="257"/>
      <c r="AS42" s="257"/>
      <c r="AT42" s="257"/>
      <c r="AU42" s="257"/>
      <c r="AV42" s="257"/>
      <c r="AW42" s="257"/>
    </row>
    <row r="43" spans="2:49" s="264" customFormat="1" x14ac:dyDescent="0.4">
      <c r="B43" s="251">
        <v>13</v>
      </c>
      <c r="C43" s="251" t="s">
        <v>1257</v>
      </c>
      <c r="D43" s="251" t="s">
        <v>1272</v>
      </c>
      <c r="E43" s="251" t="s">
        <v>40</v>
      </c>
      <c r="F43" s="251" t="s">
        <v>2029</v>
      </c>
      <c r="G43" s="261"/>
      <c r="H43" s="251" t="s">
        <v>9</v>
      </c>
      <c r="I43" s="251">
        <v>0.5</v>
      </c>
      <c r="J43" s="251">
        <v>220</v>
      </c>
      <c r="K43" s="251" t="s">
        <v>1261</v>
      </c>
      <c r="L43" s="251"/>
      <c r="M43" s="251" t="s">
        <v>28</v>
      </c>
      <c r="N43" s="251">
        <v>2</v>
      </c>
      <c r="O43" s="251" t="s">
        <v>287</v>
      </c>
      <c r="P43" s="251" t="s">
        <v>9</v>
      </c>
      <c r="Q43" s="251" t="s">
        <v>9</v>
      </c>
      <c r="R43" s="251" t="s">
        <v>237</v>
      </c>
      <c r="S43" s="251" t="s">
        <v>1260</v>
      </c>
      <c r="T43" s="251" t="s">
        <v>9</v>
      </c>
      <c r="U43" s="251" t="s">
        <v>9</v>
      </c>
      <c r="V43" s="251" t="s">
        <v>9</v>
      </c>
      <c r="W43" s="251" t="s">
        <v>9</v>
      </c>
      <c r="X43" s="251" t="s">
        <v>9</v>
      </c>
      <c r="Y43" s="251">
        <v>47</v>
      </c>
      <c r="Z43" s="251">
        <v>2</v>
      </c>
      <c r="AA43" s="251">
        <v>4</v>
      </c>
      <c r="AB43" s="252">
        <f t="shared" si="0"/>
        <v>20.68</v>
      </c>
      <c r="AC43" s="252">
        <f>ROUND(AB43*事業まとめ!$Q$6,2)</f>
        <v>558.36</v>
      </c>
      <c r="AD43" s="253"/>
      <c r="AE43" s="253"/>
      <c r="AF43" s="253"/>
      <c r="AG43" s="253"/>
      <c r="AH43" s="253"/>
      <c r="AI43" s="253"/>
      <c r="AJ43" s="253"/>
      <c r="AK43" s="252">
        <f t="shared" si="1"/>
        <v>0</v>
      </c>
      <c r="AL43" s="252">
        <f>ROUND(AK43*事業まとめ!$Q$6,2)</f>
        <v>0</v>
      </c>
      <c r="AM43" s="254">
        <f t="shared" si="2"/>
        <v>20.68</v>
      </c>
      <c r="AN43" s="254">
        <f t="shared" si="2"/>
        <v>558.36</v>
      </c>
      <c r="AO43" s="259"/>
      <c r="AP43" s="260">
        <f t="shared" si="3"/>
        <v>0</v>
      </c>
      <c r="AQ43" s="259"/>
      <c r="AR43" s="257"/>
      <c r="AS43" s="257"/>
      <c r="AT43" s="257"/>
      <c r="AU43" s="257"/>
      <c r="AV43" s="257"/>
      <c r="AW43" s="257"/>
    </row>
    <row r="44" spans="2:49" s="264" customFormat="1" x14ac:dyDescent="0.4">
      <c r="B44" s="251">
        <v>13</v>
      </c>
      <c r="C44" s="251" t="s">
        <v>1257</v>
      </c>
      <c r="D44" s="251" t="s">
        <v>1272</v>
      </c>
      <c r="E44" s="251" t="s">
        <v>40</v>
      </c>
      <c r="F44" s="258" t="s">
        <v>2029</v>
      </c>
      <c r="G44" s="261"/>
      <c r="H44" s="251" t="s">
        <v>9</v>
      </c>
      <c r="I44" s="251">
        <v>0.5</v>
      </c>
      <c r="J44" s="251">
        <v>220</v>
      </c>
      <c r="K44" s="251" t="s">
        <v>1270</v>
      </c>
      <c r="L44" s="251"/>
      <c r="M44" s="251" t="s">
        <v>267</v>
      </c>
      <c r="N44" s="251">
        <v>1</v>
      </c>
      <c r="O44" s="251" t="s">
        <v>287</v>
      </c>
      <c r="P44" s="251" t="s">
        <v>9</v>
      </c>
      <c r="Q44" s="251" t="s">
        <v>9</v>
      </c>
      <c r="R44" s="251" t="s">
        <v>9</v>
      </c>
      <c r="S44" s="251" t="s">
        <v>1271</v>
      </c>
      <c r="T44" s="251" t="s">
        <v>9</v>
      </c>
      <c r="U44" s="251" t="s">
        <v>9</v>
      </c>
      <c r="V44" s="251" t="s">
        <v>9</v>
      </c>
      <c r="W44" s="251" t="s">
        <v>9</v>
      </c>
      <c r="X44" s="251" t="s">
        <v>9</v>
      </c>
      <c r="Y44" s="251">
        <v>47</v>
      </c>
      <c r="Z44" s="251">
        <v>1</v>
      </c>
      <c r="AA44" s="251">
        <v>1</v>
      </c>
      <c r="AB44" s="252">
        <f t="shared" si="0"/>
        <v>5.17</v>
      </c>
      <c r="AC44" s="252">
        <f>ROUND(AB44*事業まとめ!$Q$6,2)</f>
        <v>139.59</v>
      </c>
      <c r="AD44" s="253"/>
      <c r="AE44" s="253"/>
      <c r="AF44" s="253"/>
      <c r="AG44" s="253"/>
      <c r="AH44" s="253"/>
      <c r="AI44" s="253"/>
      <c r="AJ44" s="253"/>
      <c r="AK44" s="252">
        <f t="shared" si="1"/>
        <v>0</v>
      </c>
      <c r="AL44" s="252">
        <f>ROUND(AK44*事業まとめ!$Q$6,2)</f>
        <v>0</v>
      </c>
      <c r="AM44" s="254">
        <f t="shared" si="2"/>
        <v>5.17</v>
      </c>
      <c r="AN44" s="254">
        <f t="shared" si="2"/>
        <v>139.59</v>
      </c>
      <c r="AO44" s="259"/>
      <c r="AP44" s="260">
        <f t="shared" si="3"/>
        <v>0</v>
      </c>
      <c r="AQ44" s="259"/>
      <c r="AR44" s="257"/>
      <c r="AS44" s="257"/>
      <c r="AT44" s="257"/>
      <c r="AU44" s="257"/>
      <c r="AV44" s="257"/>
      <c r="AW44" s="257"/>
    </row>
    <row r="45" spans="2:49" s="264" customFormat="1" x14ac:dyDescent="0.4">
      <c r="B45" s="251">
        <v>13</v>
      </c>
      <c r="C45" s="251" t="s">
        <v>1257</v>
      </c>
      <c r="D45" s="251" t="s">
        <v>1278</v>
      </c>
      <c r="E45" s="251" t="s">
        <v>40</v>
      </c>
      <c r="F45" s="251" t="s">
        <v>2030</v>
      </c>
      <c r="G45" s="251"/>
      <c r="H45" s="251" t="s">
        <v>9</v>
      </c>
      <c r="I45" s="251">
        <v>0.5</v>
      </c>
      <c r="J45" s="251">
        <v>220</v>
      </c>
      <c r="K45" s="251" t="s">
        <v>1261</v>
      </c>
      <c r="L45" s="251"/>
      <c r="M45" s="251" t="s">
        <v>28</v>
      </c>
      <c r="N45" s="251">
        <v>2</v>
      </c>
      <c r="O45" s="251" t="s">
        <v>287</v>
      </c>
      <c r="P45" s="251" t="s">
        <v>9</v>
      </c>
      <c r="Q45" s="251" t="s">
        <v>9</v>
      </c>
      <c r="R45" s="251" t="s">
        <v>237</v>
      </c>
      <c r="S45" s="251" t="s">
        <v>1260</v>
      </c>
      <c r="T45" s="251" t="s">
        <v>9</v>
      </c>
      <c r="U45" s="251" t="s">
        <v>9</v>
      </c>
      <c r="V45" s="251" t="s">
        <v>9</v>
      </c>
      <c r="W45" s="251" t="s">
        <v>9</v>
      </c>
      <c r="X45" s="251" t="s">
        <v>9</v>
      </c>
      <c r="Y45" s="251">
        <v>47</v>
      </c>
      <c r="Z45" s="251">
        <v>2</v>
      </c>
      <c r="AA45" s="251">
        <v>4</v>
      </c>
      <c r="AB45" s="252">
        <f t="shared" si="0"/>
        <v>20.68</v>
      </c>
      <c r="AC45" s="252">
        <f>ROUND(AB45*事業まとめ!$Q$6,2)</f>
        <v>558.36</v>
      </c>
      <c r="AD45" s="253"/>
      <c r="AE45" s="253"/>
      <c r="AF45" s="253"/>
      <c r="AG45" s="253"/>
      <c r="AH45" s="253"/>
      <c r="AI45" s="253"/>
      <c r="AJ45" s="253"/>
      <c r="AK45" s="252">
        <f t="shared" si="1"/>
        <v>0</v>
      </c>
      <c r="AL45" s="252">
        <f>ROUND(AK45*事業まとめ!$Q$6,2)</f>
        <v>0</v>
      </c>
      <c r="AM45" s="254">
        <f t="shared" si="2"/>
        <v>20.68</v>
      </c>
      <c r="AN45" s="254">
        <f t="shared" si="2"/>
        <v>558.36</v>
      </c>
      <c r="AO45" s="259"/>
      <c r="AP45" s="260">
        <f t="shared" si="3"/>
        <v>0</v>
      </c>
      <c r="AQ45" s="259"/>
      <c r="AR45" s="257"/>
      <c r="AS45" s="257"/>
      <c r="AT45" s="257"/>
      <c r="AU45" s="257"/>
      <c r="AV45" s="257"/>
      <c r="AW45" s="257"/>
    </row>
    <row r="46" spans="2:49" s="264" customFormat="1" x14ac:dyDescent="0.4">
      <c r="B46" s="251">
        <v>13</v>
      </c>
      <c r="C46" s="251" t="s">
        <v>1257</v>
      </c>
      <c r="D46" s="251" t="s">
        <v>1278</v>
      </c>
      <c r="E46" s="251" t="s">
        <v>40</v>
      </c>
      <c r="F46" s="251" t="s">
        <v>354</v>
      </c>
      <c r="G46" s="251"/>
      <c r="H46" s="251" t="s">
        <v>9</v>
      </c>
      <c r="I46" s="251">
        <v>6.5</v>
      </c>
      <c r="J46" s="251">
        <v>220</v>
      </c>
      <c r="K46" s="251" t="s">
        <v>1261</v>
      </c>
      <c r="L46" s="251"/>
      <c r="M46" s="251" t="s">
        <v>28</v>
      </c>
      <c r="N46" s="251">
        <v>2</v>
      </c>
      <c r="O46" s="251" t="s">
        <v>287</v>
      </c>
      <c r="P46" s="251" t="s">
        <v>9</v>
      </c>
      <c r="Q46" s="251" t="s">
        <v>9</v>
      </c>
      <c r="R46" s="251" t="s">
        <v>237</v>
      </c>
      <c r="S46" s="251" t="s">
        <v>1260</v>
      </c>
      <c r="T46" s="251" t="s">
        <v>9</v>
      </c>
      <c r="U46" s="251" t="s">
        <v>9</v>
      </c>
      <c r="V46" s="251" t="s">
        <v>9</v>
      </c>
      <c r="W46" s="251" t="s">
        <v>9</v>
      </c>
      <c r="X46" s="251" t="s">
        <v>9</v>
      </c>
      <c r="Y46" s="251">
        <v>47</v>
      </c>
      <c r="Z46" s="251">
        <v>10</v>
      </c>
      <c r="AA46" s="251">
        <v>20</v>
      </c>
      <c r="AB46" s="252">
        <f t="shared" si="0"/>
        <v>1344.2</v>
      </c>
      <c r="AC46" s="252">
        <f>ROUND(AB46*事業まとめ!$Q$6,2)</f>
        <v>36293.4</v>
      </c>
      <c r="AD46" s="253"/>
      <c r="AE46" s="253"/>
      <c r="AF46" s="253"/>
      <c r="AG46" s="253"/>
      <c r="AH46" s="253"/>
      <c r="AI46" s="253"/>
      <c r="AJ46" s="253"/>
      <c r="AK46" s="252">
        <f t="shared" si="1"/>
        <v>0</v>
      </c>
      <c r="AL46" s="252">
        <f>ROUND(AK46*事業まとめ!$Q$6,2)</f>
        <v>0</v>
      </c>
      <c r="AM46" s="254">
        <f t="shared" si="2"/>
        <v>1344.2</v>
      </c>
      <c r="AN46" s="254">
        <f t="shared" si="2"/>
        <v>36293.4</v>
      </c>
      <c r="AO46" s="259"/>
      <c r="AP46" s="260">
        <f t="shared" si="3"/>
        <v>0</v>
      </c>
      <c r="AQ46" s="259"/>
      <c r="AR46" s="257"/>
      <c r="AS46" s="257"/>
      <c r="AT46" s="257"/>
      <c r="AU46" s="257"/>
      <c r="AV46" s="257"/>
      <c r="AW46" s="257"/>
    </row>
    <row r="47" spans="2:49" s="264" customFormat="1" x14ac:dyDescent="0.4">
      <c r="B47" s="251">
        <v>13</v>
      </c>
      <c r="C47" s="251" t="s">
        <v>1257</v>
      </c>
      <c r="D47" s="251" t="s">
        <v>1278</v>
      </c>
      <c r="E47" s="251" t="s">
        <v>40</v>
      </c>
      <c r="F47" s="251" t="s">
        <v>354</v>
      </c>
      <c r="G47" s="251"/>
      <c r="H47" s="251" t="s">
        <v>9</v>
      </c>
      <c r="I47" s="251">
        <v>6.5</v>
      </c>
      <c r="J47" s="251">
        <v>220</v>
      </c>
      <c r="K47" s="251" t="s">
        <v>1263</v>
      </c>
      <c r="L47" s="251"/>
      <c r="M47" s="251" t="s">
        <v>16</v>
      </c>
      <c r="N47" s="251">
        <v>1</v>
      </c>
      <c r="O47" s="251" t="s">
        <v>287</v>
      </c>
      <c r="P47" s="251" t="s">
        <v>9</v>
      </c>
      <c r="Q47" s="251" t="s">
        <v>9</v>
      </c>
      <c r="R47" s="251" t="s">
        <v>237</v>
      </c>
      <c r="S47" s="251" t="s">
        <v>1260</v>
      </c>
      <c r="T47" s="251" t="s">
        <v>9</v>
      </c>
      <c r="U47" s="251" t="s">
        <v>9</v>
      </c>
      <c r="V47" s="251" t="s">
        <v>9</v>
      </c>
      <c r="W47" s="251" t="s">
        <v>9</v>
      </c>
      <c r="X47" s="251" t="s">
        <v>9</v>
      </c>
      <c r="Y47" s="251">
        <v>47</v>
      </c>
      <c r="Z47" s="251">
        <v>2</v>
      </c>
      <c r="AA47" s="251">
        <v>2</v>
      </c>
      <c r="AB47" s="252">
        <f t="shared" si="0"/>
        <v>134.41999999999999</v>
      </c>
      <c r="AC47" s="252">
        <f>ROUND(AB47*事業まとめ!$Q$6,2)</f>
        <v>3629.34</v>
      </c>
      <c r="AD47" s="253"/>
      <c r="AE47" s="253"/>
      <c r="AF47" s="253"/>
      <c r="AG47" s="253"/>
      <c r="AH47" s="253"/>
      <c r="AI47" s="253"/>
      <c r="AJ47" s="253"/>
      <c r="AK47" s="252">
        <f t="shared" si="1"/>
        <v>0</v>
      </c>
      <c r="AL47" s="252">
        <f>ROUND(AK47*事業まとめ!$Q$6,2)</f>
        <v>0</v>
      </c>
      <c r="AM47" s="254">
        <f t="shared" si="2"/>
        <v>134.41999999999999</v>
      </c>
      <c r="AN47" s="254">
        <f t="shared" si="2"/>
        <v>3629.34</v>
      </c>
      <c r="AO47" s="259"/>
      <c r="AP47" s="260">
        <f t="shared" si="3"/>
        <v>0</v>
      </c>
      <c r="AQ47" s="259"/>
      <c r="AR47" s="257"/>
      <c r="AS47" s="257"/>
      <c r="AT47" s="257"/>
      <c r="AU47" s="257"/>
      <c r="AV47" s="257"/>
      <c r="AW47" s="257"/>
    </row>
    <row r="48" spans="2:49" s="264" customFormat="1" x14ac:dyDescent="0.4">
      <c r="B48" s="251">
        <v>13</v>
      </c>
      <c r="C48" s="251" t="s">
        <v>1257</v>
      </c>
      <c r="D48" s="251" t="s">
        <v>1278</v>
      </c>
      <c r="E48" s="251" t="s">
        <v>40</v>
      </c>
      <c r="F48" s="251" t="s">
        <v>2031</v>
      </c>
      <c r="G48" s="251"/>
      <c r="H48" s="251" t="s">
        <v>9</v>
      </c>
      <c r="I48" s="251">
        <v>1.8</v>
      </c>
      <c r="J48" s="251">
        <v>220</v>
      </c>
      <c r="K48" s="251" t="s">
        <v>1273</v>
      </c>
      <c r="L48" s="251"/>
      <c r="M48" s="251" t="s">
        <v>282</v>
      </c>
      <c r="N48" s="251">
        <v>1</v>
      </c>
      <c r="O48" s="251" t="s">
        <v>13</v>
      </c>
      <c r="P48" s="251" t="s">
        <v>9</v>
      </c>
      <c r="Q48" s="251" t="s">
        <v>9</v>
      </c>
      <c r="R48" s="251" t="s">
        <v>9</v>
      </c>
      <c r="S48" s="251" t="s">
        <v>1260</v>
      </c>
      <c r="T48" s="251" t="s">
        <v>9</v>
      </c>
      <c r="U48" s="251" t="s">
        <v>9</v>
      </c>
      <c r="V48" s="251" t="s">
        <v>9</v>
      </c>
      <c r="W48" s="251" t="s">
        <v>9</v>
      </c>
      <c r="X48" s="251" t="s">
        <v>9</v>
      </c>
      <c r="Y48" s="251">
        <v>28</v>
      </c>
      <c r="Z48" s="251">
        <v>1</v>
      </c>
      <c r="AA48" s="251">
        <v>1</v>
      </c>
      <c r="AB48" s="252">
        <f t="shared" si="0"/>
        <v>11.09</v>
      </c>
      <c r="AC48" s="252">
        <f>ROUND(AB48*事業まとめ!$Q$6,2)</f>
        <v>299.43</v>
      </c>
      <c r="AD48" s="253"/>
      <c r="AE48" s="253"/>
      <c r="AF48" s="253"/>
      <c r="AG48" s="253"/>
      <c r="AH48" s="253"/>
      <c r="AI48" s="253"/>
      <c r="AJ48" s="253"/>
      <c r="AK48" s="252">
        <f t="shared" si="1"/>
        <v>0</v>
      </c>
      <c r="AL48" s="252">
        <f>ROUND(AK48*事業まとめ!$Q$6,2)</f>
        <v>0</v>
      </c>
      <c r="AM48" s="254">
        <f t="shared" si="2"/>
        <v>11.09</v>
      </c>
      <c r="AN48" s="254">
        <f t="shared" si="2"/>
        <v>299.43</v>
      </c>
      <c r="AO48" s="259"/>
      <c r="AP48" s="260">
        <f t="shared" si="3"/>
        <v>0</v>
      </c>
      <c r="AQ48" s="259"/>
      <c r="AR48" s="257"/>
      <c r="AS48" s="257"/>
      <c r="AT48" s="257"/>
      <c r="AU48" s="257"/>
      <c r="AV48" s="257"/>
      <c r="AW48" s="257"/>
    </row>
    <row r="49" spans="2:49" s="264" customFormat="1" x14ac:dyDescent="0.4">
      <c r="B49" s="251">
        <v>13</v>
      </c>
      <c r="C49" s="251" t="s">
        <v>1257</v>
      </c>
      <c r="D49" s="251" t="s">
        <v>1278</v>
      </c>
      <c r="E49" s="251" t="s">
        <v>40</v>
      </c>
      <c r="F49" s="251" t="s">
        <v>2032</v>
      </c>
      <c r="G49" s="251"/>
      <c r="H49" s="251" t="s">
        <v>9</v>
      </c>
      <c r="I49" s="251">
        <v>9</v>
      </c>
      <c r="J49" s="251">
        <v>220</v>
      </c>
      <c r="K49" s="251" t="s">
        <v>1274</v>
      </c>
      <c r="L49" s="251"/>
      <c r="M49" s="251" t="s">
        <v>7</v>
      </c>
      <c r="N49" s="251">
        <v>2</v>
      </c>
      <c r="O49" s="251" t="s">
        <v>287</v>
      </c>
      <c r="P49" s="251" t="s">
        <v>9</v>
      </c>
      <c r="Q49" s="251" t="s">
        <v>9</v>
      </c>
      <c r="R49" s="251" t="s">
        <v>9</v>
      </c>
      <c r="S49" s="251" t="s">
        <v>1260</v>
      </c>
      <c r="T49" s="251" t="s">
        <v>9</v>
      </c>
      <c r="U49" s="251" t="s">
        <v>9</v>
      </c>
      <c r="V49" s="251" t="s">
        <v>9</v>
      </c>
      <c r="W49" s="251" t="s">
        <v>9</v>
      </c>
      <c r="X49" s="251" t="s">
        <v>9</v>
      </c>
      <c r="Y49" s="251">
        <v>47</v>
      </c>
      <c r="Z49" s="251">
        <v>2</v>
      </c>
      <c r="AA49" s="251">
        <v>4</v>
      </c>
      <c r="AB49" s="252">
        <f t="shared" si="0"/>
        <v>372.24</v>
      </c>
      <c r="AC49" s="252">
        <f>ROUND(AB49*事業まとめ!$Q$6,2)</f>
        <v>10050.48</v>
      </c>
      <c r="AD49" s="253"/>
      <c r="AE49" s="253"/>
      <c r="AF49" s="253"/>
      <c r="AG49" s="253"/>
      <c r="AH49" s="253"/>
      <c r="AI49" s="253"/>
      <c r="AJ49" s="253"/>
      <c r="AK49" s="252">
        <f t="shared" si="1"/>
        <v>0</v>
      </c>
      <c r="AL49" s="252">
        <f>ROUND(AK49*事業まとめ!$Q$6,2)</f>
        <v>0</v>
      </c>
      <c r="AM49" s="254">
        <f t="shared" si="2"/>
        <v>372.24</v>
      </c>
      <c r="AN49" s="254">
        <f t="shared" si="2"/>
        <v>10050.48</v>
      </c>
      <c r="AO49" s="259"/>
      <c r="AP49" s="260">
        <f t="shared" si="3"/>
        <v>0</v>
      </c>
      <c r="AQ49" s="259"/>
      <c r="AR49" s="257"/>
      <c r="AS49" s="257"/>
      <c r="AT49" s="257"/>
      <c r="AU49" s="257"/>
      <c r="AV49" s="257"/>
      <c r="AW49" s="257"/>
    </row>
    <row r="50" spans="2:49" s="264" customFormat="1" x14ac:dyDescent="0.4">
      <c r="B50" s="251">
        <v>13</v>
      </c>
      <c r="C50" s="251" t="s">
        <v>1257</v>
      </c>
      <c r="D50" s="251" t="s">
        <v>1278</v>
      </c>
      <c r="E50" s="251" t="s">
        <v>40</v>
      </c>
      <c r="F50" s="258" t="s">
        <v>2032</v>
      </c>
      <c r="G50" s="251"/>
      <c r="H50" s="251" t="s">
        <v>9</v>
      </c>
      <c r="I50" s="251">
        <v>9</v>
      </c>
      <c r="J50" s="251">
        <v>220</v>
      </c>
      <c r="K50" s="251" t="s">
        <v>1269</v>
      </c>
      <c r="L50" s="251"/>
      <c r="M50" s="251" t="s">
        <v>7</v>
      </c>
      <c r="N50" s="251">
        <v>1</v>
      </c>
      <c r="O50" s="251" t="s">
        <v>13</v>
      </c>
      <c r="P50" s="251" t="s">
        <v>9</v>
      </c>
      <c r="Q50" s="251" t="s">
        <v>9</v>
      </c>
      <c r="R50" s="251" t="s">
        <v>9</v>
      </c>
      <c r="S50" s="251" t="s">
        <v>1260</v>
      </c>
      <c r="T50" s="251" t="s">
        <v>9</v>
      </c>
      <c r="U50" s="251" t="s">
        <v>9</v>
      </c>
      <c r="V50" s="251" t="s">
        <v>9</v>
      </c>
      <c r="W50" s="251" t="s">
        <v>9</v>
      </c>
      <c r="X50" s="251" t="s">
        <v>9</v>
      </c>
      <c r="Y50" s="251">
        <v>28</v>
      </c>
      <c r="Z50" s="251">
        <v>2</v>
      </c>
      <c r="AA50" s="251">
        <v>2</v>
      </c>
      <c r="AB50" s="252">
        <f t="shared" si="0"/>
        <v>110.88</v>
      </c>
      <c r="AC50" s="252">
        <f>ROUND(AB50*事業まとめ!$Q$6,2)</f>
        <v>2993.76</v>
      </c>
      <c r="AD50" s="253"/>
      <c r="AE50" s="253"/>
      <c r="AF50" s="253"/>
      <c r="AG50" s="253"/>
      <c r="AH50" s="253"/>
      <c r="AI50" s="253"/>
      <c r="AJ50" s="253"/>
      <c r="AK50" s="252">
        <f t="shared" si="1"/>
        <v>0</v>
      </c>
      <c r="AL50" s="252">
        <f>ROUND(AK50*事業まとめ!$Q$6,2)</f>
        <v>0</v>
      </c>
      <c r="AM50" s="254">
        <f t="shared" si="2"/>
        <v>110.88</v>
      </c>
      <c r="AN50" s="254">
        <f t="shared" si="2"/>
        <v>2993.76</v>
      </c>
      <c r="AO50" s="259"/>
      <c r="AP50" s="260">
        <f t="shared" si="3"/>
        <v>0</v>
      </c>
      <c r="AQ50" s="259"/>
      <c r="AR50" s="257"/>
      <c r="AS50" s="257"/>
      <c r="AT50" s="257"/>
      <c r="AU50" s="257"/>
      <c r="AV50" s="257"/>
      <c r="AW50" s="257"/>
    </row>
    <row r="51" spans="2:49" s="264" customFormat="1" x14ac:dyDescent="0.4">
      <c r="B51" s="251">
        <v>13</v>
      </c>
      <c r="C51" s="251" t="s">
        <v>1257</v>
      </c>
      <c r="D51" s="251" t="s">
        <v>1278</v>
      </c>
      <c r="E51" s="251" t="s">
        <v>40</v>
      </c>
      <c r="F51" s="258" t="s">
        <v>2032</v>
      </c>
      <c r="G51" s="251"/>
      <c r="H51" s="251" t="s">
        <v>9</v>
      </c>
      <c r="I51" s="251">
        <v>9</v>
      </c>
      <c r="J51" s="251">
        <v>220</v>
      </c>
      <c r="K51" s="251" t="s">
        <v>1275</v>
      </c>
      <c r="L51" s="251"/>
      <c r="M51" s="251" t="s">
        <v>267</v>
      </c>
      <c r="N51" s="251">
        <v>1</v>
      </c>
      <c r="O51" s="251" t="s">
        <v>13</v>
      </c>
      <c r="P51" s="251" t="s">
        <v>9</v>
      </c>
      <c r="Q51" s="251" t="s">
        <v>9</v>
      </c>
      <c r="R51" s="251" t="s">
        <v>259</v>
      </c>
      <c r="S51" s="251" t="s">
        <v>1276</v>
      </c>
      <c r="T51" s="251" t="s">
        <v>9</v>
      </c>
      <c r="U51" s="251" t="s">
        <v>9</v>
      </c>
      <c r="V51" s="251" t="s">
        <v>9</v>
      </c>
      <c r="W51" s="251" t="s">
        <v>9</v>
      </c>
      <c r="X51" s="251" t="s">
        <v>9</v>
      </c>
      <c r="Y51" s="251">
        <v>28</v>
      </c>
      <c r="Z51" s="251">
        <v>2</v>
      </c>
      <c r="AA51" s="251">
        <v>2</v>
      </c>
      <c r="AB51" s="252">
        <f t="shared" si="0"/>
        <v>110.88</v>
      </c>
      <c r="AC51" s="252">
        <f>ROUND(AB51*事業まとめ!$Q$6,2)</f>
        <v>2993.76</v>
      </c>
      <c r="AD51" s="253"/>
      <c r="AE51" s="253"/>
      <c r="AF51" s="253"/>
      <c r="AG51" s="253"/>
      <c r="AH51" s="253"/>
      <c r="AI51" s="253"/>
      <c r="AJ51" s="253"/>
      <c r="AK51" s="252">
        <f t="shared" si="1"/>
        <v>0</v>
      </c>
      <c r="AL51" s="252">
        <f>ROUND(AK51*事業まとめ!$Q$6,2)</f>
        <v>0</v>
      </c>
      <c r="AM51" s="254">
        <f t="shared" si="2"/>
        <v>110.88</v>
      </c>
      <c r="AN51" s="254">
        <f t="shared" si="2"/>
        <v>2993.76</v>
      </c>
      <c r="AO51" s="259"/>
      <c r="AP51" s="260">
        <f t="shared" si="3"/>
        <v>0</v>
      </c>
      <c r="AQ51" s="259"/>
      <c r="AR51" s="257"/>
      <c r="AS51" s="257"/>
      <c r="AT51" s="257"/>
      <c r="AU51" s="257"/>
      <c r="AV51" s="257"/>
      <c r="AW51" s="257"/>
    </row>
    <row r="52" spans="2:49" s="264" customFormat="1" x14ac:dyDescent="0.4">
      <c r="B52" s="251">
        <v>13</v>
      </c>
      <c r="C52" s="251" t="s">
        <v>1257</v>
      </c>
      <c r="D52" s="251" t="s">
        <v>1278</v>
      </c>
      <c r="E52" s="251" t="s">
        <v>40</v>
      </c>
      <c r="F52" s="258" t="s">
        <v>2033</v>
      </c>
      <c r="G52" s="251"/>
      <c r="H52" s="251" t="s">
        <v>9</v>
      </c>
      <c r="I52" s="251">
        <v>1.8</v>
      </c>
      <c r="J52" s="251">
        <v>220</v>
      </c>
      <c r="K52" s="251" t="s">
        <v>1269</v>
      </c>
      <c r="L52" s="251"/>
      <c r="M52" s="251" t="s">
        <v>7</v>
      </c>
      <c r="N52" s="251">
        <v>1</v>
      </c>
      <c r="O52" s="251" t="s">
        <v>13</v>
      </c>
      <c r="P52" s="251" t="s">
        <v>9</v>
      </c>
      <c r="Q52" s="251" t="s">
        <v>9</v>
      </c>
      <c r="R52" s="251" t="s">
        <v>9</v>
      </c>
      <c r="S52" s="251" t="s">
        <v>1260</v>
      </c>
      <c r="T52" s="251" t="s">
        <v>9</v>
      </c>
      <c r="U52" s="251" t="s">
        <v>9</v>
      </c>
      <c r="V52" s="251" t="s">
        <v>9</v>
      </c>
      <c r="W52" s="251" t="s">
        <v>9</v>
      </c>
      <c r="X52" s="251" t="s">
        <v>9</v>
      </c>
      <c r="Y52" s="251">
        <v>28</v>
      </c>
      <c r="Z52" s="251">
        <v>1</v>
      </c>
      <c r="AA52" s="251">
        <v>1</v>
      </c>
      <c r="AB52" s="252">
        <f t="shared" si="0"/>
        <v>11.09</v>
      </c>
      <c r="AC52" s="252">
        <f>ROUND(AB52*事業まとめ!$Q$6,2)</f>
        <v>299.43</v>
      </c>
      <c r="AD52" s="253"/>
      <c r="AE52" s="253"/>
      <c r="AF52" s="253"/>
      <c r="AG52" s="253"/>
      <c r="AH52" s="253"/>
      <c r="AI52" s="253"/>
      <c r="AJ52" s="253"/>
      <c r="AK52" s="252">
        <f t="shared" si="1"/>
        <v>0</v>
      </c>
      <c r="AL52" s="252">
        <f>ROUND(AK52*事業まとめ!$Q$6,2)</f>
        <v>0</v>
      </c>
      <c r="AM52" s="254">
        <f t="shared" si="2"/>
        <v>11.09</v>
      </c>
      <c r="AN52" s="254">
        <f t="shared" si="2"/>
        <v>299.43</v>
      </c>
      <c r="AO52" s="259"/>
      <c r="AP52" s="260">
        <f t="shared" si="3"/>
        <v>0</v>
      </c>
      <c r="AQ52" s="259"/>
      <c r="AR52" s="257"/>
      <c r="AS52" s="257"/>
      <c r="AT52" s="257"/>
      <c r="AU52" s="257"/>
      <c r="AV52" s="257"/>
      <c r="AW52" s="257"/>
    </row>
    <row r="53" spans="2:49" s="264" customFormat="1" x14ac:dyDescent="0.4">
      <c r="B53" s="251">
        <v>13</v>
      </c>
      <c r="C53" s="251" t="s">
        <v>1257</v>
      </c>
      <c r="D53" s="251" t="s">
        <v>1278</v>
      </c>
      <c r="E53" s="251" t="s">
        <v>40</v>
      </c>
      <c r="F53" s="258" t="s">
        <v>2033</v>
      </c>
      <c r="G53" s="251"/>
      <c r="H53" s="251" t="s">
        <v>9</v>
      </c>
      <c r="I53" s="251">
        <v>1.8</v>
      </c>
      <c r="J53" s="251">
        <v>220</v>
      </c>
      <c r="K53" s="251" t="s">
        <v>1259</v>
      </c>
      <c r="L53" s="251"/>
      <c r="M53" s="251" t="s">
        <v>7</v>
      </c>
      <c r="N53" s="251">
        <v>1</v>
      </c>
      <c r="O53" s="251" t="s">
        <v>287</v>
      </c>
      <c r="P53" s="251" t="s">
        <v>9</v>
      </c>
      <c r="Q53" s="251" t="s">
        <v>9</v>
      </c>
      <c r="R53" s="251" t="s">
        <v>9</v>
      </c>
      <c r="S53" s="251" t="s">
        <v>1260</v>
      </c>
      <c r="T53" s="251" t="s">
        <v>9</v>
      </c>
      <c r="U53" s="251" t="s">
        <v>9</v>
      </c>
      <c r="V53" s="251" t="s">
        <v>9</v>
      </c>
      <c r="W53" s="251" t="s">
        <v>9</v>
      </c>
      <c r="X53" s="251" t="s">
        <v>9</v>
      </c>
      <c r="Y53" s="251">
        <v>47</v>
      </c>
      <c r="Z53" s="251">
        <v>2</v>
      </c>
      <c r="AA53" s="251">
        <v>2</v>
      </c>
      <c r="AB53" s="252">
        <f t="shared" si="0"/>
        <v>37.22</v>
      </c>
      <c r="AC53" s="252">
        <f>ROUND(AB53*事業まとめ!$Q$6,2)</f>
        <v>1004.94</v>
      </c>
      <c r="AD53" s="253"/>
      <c r="AE53" s="253"/>
      <c r="AF53" s="253"/>
      <c r="AG53" s="253"/>
      <c r="AH53" s="253"/>
      <c r="AI53" s="253"/>
      <c r="AJ53" s="253"/>
      <c r="AK53" s="252">
        <f t="shared" si="1"/>
        <v>0</v>
      </c>
      <c r="AL53" s="252">
        <f>ROUND(AK53*事業まとめ!$Q$6,2)</f>
        <v>0</v>
      </c>
      <c r="AM53" s="254">
        <f t="shared" si="2"/>
        <v>37.22</v>
      </c>
      <c r="AN53" s="254">
        <f t="shared" si="2"/>
        <v>1004.94</v>
      </c>
      <c r="AO53" s="259"/>
      <c r="AP53" s="260">
        <f t="shared" si="3"/>
        <v>0</v>
      </c>
      <c r="AQ53" s="259"/>
      <c r="AR53" s="257"/>
      <c r="AS53" s="257"/>
      <c r="AT53" s="257"/>
      <c r="AU53" s="257"/>
      <c r="AV53" s="257"/>
      <c r="AW53" s="257"/>
    </row>
    <row r="54" spans="2:49" s="264" customFormat="1" x14ac:dyDescent="0.4">
      <c r="B54" s="251">
        <v>13</v>
      </c>
      <c r="C54" s="251" t="s">
        <v>1257</v>
      </c>
      <c r="D54" s="251" t="s">
        <v>1278</v>
      </c>
      <c r="E54" s="251" t="s">
        <v>40</v>
      </c>
      <c r="F54" s="258" t="s">
        <v>2034</v>
      </c>
      <c r="G54" s="251"/>
      <c r="H54" s="251" t="s">
        <v>9</v>
      </c>
      <c r="I54" s="251">
        <v>1.8</v>
      </c>
      <c r="J54" s="251">
        <v>220</v>
      </c>
      <c r="K54" s="251" t="s">
        <v>1269</v>
      </c>
      <c r="L54" s="251"/>
      <c r="M54" s="251" t="s">
        <v>7</v>
      </c>
      <c r="N54" s="251">
        <v>1</v>
      </c>
      <c r="O54" s="251" t="s">
        <v>13</v>
      </c>
      <c r="P54" s="251" t="s">
        <v>9</v>
      </c>
      <c r="Q54" s="251" t="s">
        <v>9</v>
      </c>
      <c r="R54" s="251" t="s">
        <v>9</v>
      </c>
      <c r="S54" s="251" t="s">
        <v>1260</v>
      </c>
      <c r="T54" s="251" t="s">
        <v>9</v>
      </c>
      <c r="U54" s="251" t="s">
        <v>9</v>
      </c>
      <c r="V54" s="251" t="s">
        <v>9</v>
      </c>
      <c r="W54" s="251" t="s">
        <v>9</v>
      </c>
      <c r="X54" s="251" t="s">
        <v>9</v>
      </c>
      <c r="Y54" s="251">
        <v>28</v>
      </c>
      <c r="Z54" s="251">
        <v>1</v>
      </c>
      <c r="AA54" s="251">
        <v>1</v>
      </c>
      <c r="AB54" s="252">
        <f t="shared" si="0"/>
        <v>11.09</v>
      </c>
      <c r="AC54" s="252">
        <f>ROUND(AB54*事業まとめ!$Q$6,2)</f>
        <v>299.43</v>
      </c>
      <c r="AD54" s="253"/>
      <c r="AE54" s="253"/>
      <c r="AF54" s="253"/>
      <c r="AG54" s="253"/>
      <c r="AH54" s="253"/>
      <c r="AI54" s="253"/>
      <c r="AJ54" s="253"/>
      <c r="AK54" s="252">
        <f t="shared" si="1"/>
        <v>0</v>
      </c>
      <c r="AL54" s="252">
        <f>ROUND(AK54*事業まとめ!$Q$6,2)</f>
        <v>0</v>
      </c>
      <c r="AM54" s="254">
        <f t="shared" si="2"/>
        <v>11.09</v>
      </c>
      <c r="AN54" s="254">
        <f t="shared" si="2"/>
        <v>299.43</v>
      </c>
      <c r="AO54" s="259"/>
      <c r="AP54" s="260">
        <f t="shared" si="3"/>
        <v>0</v>
      </c>
      <c r="AQ54" s="259"/>
      <c r="AR54" s="257"/>
      <c r="AS54" s="257"/>
      <c r="AT54" s="257"/>
      <c r="AU54" s="257"/>
      <c r="AV54" s="257"/>
      <c r="AW54" s="257"/>
    </row>
    <row r="55" spans="2:49" s="264" customFormat="1" x14ac:dyDescent="0.4">
      <c r="B55" s="251">
        <v>13</v>
      </c>
      <c r="C55" s="251" t="s">
        <v>1257</v>
      </c>
      <c r="D55" s="251" t="s">
        <v>1278</v>
      </c>
      <c r="E55" s="251" t="s">
        <v>40</v>
      </c>
      <c r="F55" s="258" t="s">
        <v>2034</v>
      </c>
      <c r="G55" s="251"/>
      <c r="H55" s="251" t="s">
        <v>9</v>
      </c>
      <c r="I55" s="251">
        <v>1.8</v>
      </c>
      <c r="J55" s="251">
        <v>220</v>
      </c>
      <c r="K55" s="251" t="s">
        <v>1259</v>
      </c>
      <c r="L55" s="251"/>
      <c r="M55" s="251" t="s">
        <v>7</v>
      </c>
      <c r="N55" s="251">
        <v>1</v>
      </c>
      <c r="O55" s="251" t="s">
        <v>287</v>
      </c>
      <c r="P55" s="251" t="s">
        <v>9</v>
      </c>
      <c r="Q55" s="251" t="s">
        <v>9</v>
      </c>
      <c r="R55" s="251" t="s">
        <v>9</v>
      </c>
      <c r="S55" s="251" t="s">
        <v>1260</v>
      </c>
      <c r="T55" s="251" t="s">
        <v>9</v>
      </c>
      <c r="U55" s="251" t="s">
        <v>9</v>
      </c>
      <c r="V55" s="251" t="s">
        <v>9</v>
      </c>
      <c r="W55" s="251" t="s">
        <v>9</v>
      </c>
      <c r="X55" s="251" t="s">
        <v>9</v>
      </c>
      <c r="Y55" s="251">
        <v>47</v>
      </c>
      <c r="Z55" s="251">
        <v>2</v>
      </c>
      <c r="AA55" s="251">
        <v>2</v>
      </c>
      <c r="AB55" s="252">
        <f t="shared" si="0"/>
        <v>37.22</v>
      </c>
      <c r="AC55" s="252">
        <f>ROUND(AB55*事業まとめ!$Q$6,2)</f>
        <v>1004.94</v>
      </c>
      <c r="AD55" s="253"/>
      <c r="AE55" s="253"/>
      <c r="AF55" s="253"/>
      <c r="AG55" s="253"/>
      <c r="AH55" s="253"/>
      <c r="AI55" s="253"/>
      <c r="AJ55" s="253"/>
      <c r="AK55" s="252">
        <f t="shared" si="1"/>
        <v>0</v>
      </c>
      <c r="AL55" s="252">
        <f>ROUND(AK55*事業まとめ!$Q$6,2)</f>
        <v>0</v>
      </c>
      <c r="AM55" s="254">
        <f t="shared" si="2"/>
        <v>37.22</v>
      </c>
      <c r="AN55" s="254">
        <f t="shared" si="2"/>
        <v>1004.94</v>
      </c>
      <c r="AO55" s="259"/>
      <c r="AP55" s="260">
        <f t="shared" si="3"/>
        <v>0</v>
      </c>
      <c r="AQ55" s="259"/>
      <c r="AR55" s="257"/>
      <c r="AS55" s="257"/>
      <c r="AT55" s="257"/>
      <c r="AU55" s="257"/>
      <c r="AV55" s="257"/>
      <c r="AW55" s="257"/>
    </row>
    <row r="56" spans="2:49" s="264" customFormat="1" x14ac:dyDescent="0.4">
      <c r="B56" s="251">
        <v>13</v>
      </c>
      <c r="C56" s="251" t="s">
        <v>1257</v>
      </c>
      <c r="D56" s="251" t="s">
        <v>1268</v>
      </c>
      <c r="E56" s="251" t="s">
        <v>40</v>
      </c>
      <c r="F56" s="251" t="s">
        <v>270</v>
      </c>
      <c r="G56" s="251"/>
      <c r="H56" s="251" t="s">
        <v>9</v>
      </c>
      <c r="I56" s="251">
        <v>4</v>
      </c>
      <c r="J56" s="251">
        <v>365</v>
      </c>
      <c r="K56" s="251" t="s">
        <v>1275</v>
      </c>
      <c r="L56" s="251"/>
      <c r="M56" s="251" t="s">
        <v>267</v>
      </c>
      <c r="N56" s="251">
        <v>1</v>
      </c>
      <c r="O56" s="251" t="s">
        <v>13</v>
      </c>
      <c r="P56" s="251" t="s">
        <v>9</v>
      </c>
      <c r="Q56" s="251" t="s">
        <v>9</v>
      </c>
      <c r="R56" s="251" t="s">
        <v>259</v>
      </c>
      <c r="S56" s="251" t="s">
        <v>1276</v>
      </c>
      <c r="T56" s="251" t="s">
        <v>9</v>
      </c>
      <c r="U56" s="251" t="s">
        <v>9</v>
      </c>
      <c r="V56" s="251" t="s">
        <v>9</v>
      </c>
      <c r="W56" s="251" t="s">
        <v>9</v>
      </c>
      <c r="X56" s="251" t="s">
        <v>9</v>
      </c>
      <c r="Y56" s="251">
        <v>28</v>
      </c>
      <c r="Z56" s="251">
        <v>7</v>
      </c>
      <c r="AA56" s="251">
        <v>7</v>
      </c>
      <c r="AB56" s="252">
        <f t="shared" si="0"/>
        <v>286.16000000000003</v>
      </c>
      <c r="AC56" s="252">
        <f>ROUND(AB56*事業まとめ!$Q$6,2)</f>
        <v>7726.32</v>
      </c>
      <c r="AD56" s="253"/>
      <c r="AE56" s="253"/>
      <c r="AF56" s="253"/>
      <c r="AG56" s="253"/>
      <c r="AH56" s="253"/>
      <c r="AI56" s="253"/>
      <c r="AJ56" s="253"/>
      <c r="AK56" s="252">
        <f t="shared" si="1"/>
        <v>0</v>
      </c>
      <c r="AL56" s="252">
        <f>ROUND(AK56*事業まとめ!$Q$6,2)</f>
        <v>0</v>
      </c>
      <c r="AM56" s="254">
        <f t="shared" si="2"/>
        <v>286.16000000000003</v>
      </c>
      <c r="AN56" s="254">
        <f t="shared" si="2"/>
        <v>7726.32</v>
      </c>
      <c r="AO56" s="259"/>
      <c r="AP56" s="260">
        <f t="shared" si="3"/>
        <v>0</v>
      </c>
      <c r="AQ56" s="259"/>
      <c r="AR56" s="257"/>
      <c r="AS56" s="257"/>
      <c r="AT56" s="257"/>
      <c r="AU56" s="257"/>
      <c r="AV56" s="257"/>
      <c r="AW56" s="257"/>
    </row>
    <row r="57" spans="2:49" s="264" customFormat="1" x14ac:dyDescent="0.4">
      <c r="B57" s="251">
        <v>13</v>
      </c>
      <c r="C57" s="251" t="s">
        <v>1257</v>
      </c>
      <c r="D57" s="251" t="s">
        <v>1278</v>
      </c>
      <c r="E57" s="251" t="s">
        <v>69</v>
      </c>
      <c r="F57" s="251" t="s">
        <v>243</v>
      </c>
      <c r="G57" s="251"/>
      <c r="H57" s="251" t="s">
        <v>9</v>
      </c>
      <c r="I57" s="251">
        <v>13.8</v>
      </c>
      <c r="J57" s="251">
        <v>264</v>
      </c>
      <c r="K57" s="251" t="s">
        <v>1261</v>
      </c>
      <c r="L57" s="251"/>
      <c r="M57" s="251" t="s">
        <v>28</v>
      </c>
      <c r="N57" s="251">
        <v>2</v>
      </c>
      <c r="O57" s="251" t="s">
        <v>287</v>
      </c>
      <c r="P57" s="251" t="s">
        <v>9</v>
      </c>
      <c r="Q57" s="251" t="s">
        <v>9</v>
      </c>
      <c r="R57" s="251" t="s">
        <v>237</v>
      </c>
      <c r="S57" s="251" t="s">
        <v>1260</v>
      </c>
      <c r="T57" s="251" t="s">
        <v>9</v>
      </c>
      <c r="U57" s="251" t="s">
        <v>9</v>
      </c>
      <c r="V57" s="251" t="s">
        <v>9</v>
      </c>
      <c r="W57" s="251" t="s">
        <v>9</v>
      </c>
      <c r="X57" s="251" t="s">
        <v>9</v>
      </c>
      <c r="Y57" s="251">
        <v>47</v>
      </c>
      <c r="Z57" s="251">
        <v>19</v>
      </c>
      <c r="AA57" s="251">
        <v>38</v>
      </c>
      <c r="AB57" s="252">
        <f t="shared" si="0"/>
        <v>6506.76</v>
      </c>
      <c r="AC57" s="252">
        <f>ROUND(AB57*事業まとめ!$Q$6,2)</f>
        <v>175682.52</v>
      </c>
      <c r="AD57" s="253"/>
      <c r="AE57" s="253"/>
      <c r="AF57" s="253"/>
      <c r="AG57" s="253"/>
      <c r="AH57" s="253"/>
      <c r="AI57" s="253"/>
      <c r="AJ57" s="253"/>
      <c r="AK57" s="252">
        <f t="shared" si="1"/>
        <v>0</v>
      </c>
      <c r="AL57" s="252">
        <f>ROUND(AK57*事業まとめ!$Q$6,2)</f>
        <v>0</v>
      </c>
      <c r="AM57" s="254">
        <f t="shared" si="2"/>
        <v>6506.76</v>
      </c>
      <c r="AN57" s="254">
        <f t="shared" si="2"/>
        <v>175682.52</v>
      </c>
      <c r="AO57" s="259"/>
      <c r="AP57" s="260">
        <f t="shared" si="3"/>
        <v>0</v>
      </c>
      <c r="AQ57" s="259"/>
      <c r="AR57" s="257"/>
      <c r="AS57" s="257"/>
      <c r="AT57" s="257"/>
      <c r="AU57" s="257"/>
      <c r="AV57" s="257"/>
      <c r="AW57" s="257"/>
    </row>
    <row r="58" spans="2:49" s="264" customFormat="1" x14ac:dyDescent="0.4">
      <c r="B58" s="251">
        <v>13</v>
      </c>
      <c r="C58" s="251" t="s">
        <v>1257</v>
      </c>
      <c r="D58" s="251" t="s">
        <v>1278</v>
      </c>
      <c r="E58" s="251" t="s">
        <v>69</v>
      </c>
      <c r="F58" s="251" t="s">
        <v>245</v>
      </c>
      <c r="G58" s="251"/>
      <c r="H58" s="251" t="s">
        <v>9</v>
      </c>
      <c r="I58" s="251">
        <v>12.5</v>
      </c>
      <c r="J58" s="251">
        <v>220</v>
      </c>
      <c r="K58" s="251" t="s">
        <v>1279</v>
      </c>
      <c r="L58" s="251"/>
      <c r="M58" s="251" t="s">
        <v>10</v>
      </c>
      <c r="N58" s="251">
        <v>2</v>
      </c>
      <c r="O58" s="251" t="s">
        <v>287</v>
      </c>
      <c r="P58" s="251" t="s">
        <v>9</v>
      </c>
      <c r="Q58" s="251" t="s">
        <v>9</v>
      </c>
      <c r="R58" s="251" t="s">
        <v>9</v>
      </c>
      <c r="S58" s="251" t="s">
        <v>1260</v>
      </c>
      <c r="T58" s="251" t="s">
        <v>9</v>
      </c>
      <c r="U58" s="251" t="s">
        <v>9</v>
      </c>
      <c r="V58" s="251" t="s">
        <v>9</v>
      </c>
      <c r="W58" s="251" t="s">
        <v>9</v>
      </c>
      <c r="X58" s="251" t="s">
        <v>9</v>
      </c>
      <c r="Y58" s="251">
        <v>47</v>
      </c>
      <c r="Z58" s="251">
        <v>3</v>
      </c>
      <c r="AA58" s="251">
        <v>6</v>
      </c>
      <c r="AB58" s="252">
        <f t="shared" si="0"/>
        <v>775.5</v>
      </c>
      <c r="AC58" s="252">
        <f>ROUND(AB58*事業まとめ!$Q$6,2)</f>
        <v>20938.5</v>
      </c>
      <c r="AD58" s="253"/>
      <c r="AE58" s="253"/>
      <c r="AF58" s="253"/>
      <c r="AG58" s="253"/>
      <c r="AH58" s="253"/>
      <c r="AI58" s="253"/>
      <c r="AJ58" s="253"/>
      <c r="AK58" s="252">
        <f t="shared" si="1"/>
        <v>0</v>
      </c>
      <c r="AL58" s="252">
        <f>ROUND(AK58*事業まとめ!$Q$6,2)</f>
        <v>0</v>
      </c>
      <c r="AM58" s="254">
        <f t="shared" si="2"/>
        <v>775.5</v>
      </c>
      <c r="AN58" s="254">
        <f t="shared" si="2"/>
        <v>20938.5</v>
      </c>
      <c r="AO58" s="259"/>
      <c r="AP58" s="260">
        <f t="shared" si="3"/>
        <v>0</v>
      </c>
      <c r="AQ58" s="259"/>
      <c r="AR58" s="257"/>
      <c r="AS58" s="257"/>
      <c r="AT58" s="257"/>
      <c r="AU58" s="257"/>
      <c r="AV58" s="257"/>
      <c r="AW58" s="257"/>
    </row>
    <row r="59" spans="2:49" s="264" customFormat="1" x14ac:dyDescent="0.4">
      <c r="B59" s="251">
        <v>13</v>
      </c>
      <c r="C59" s="251" t="s">
        <v>1257</v>
      </c>
      <c r="D59" s="251" t="s">
        <v>1278</v>
      </c>
      <c r="E59" s="251" t="s">
        <v>69</v>
      </c>
      <c r="F59" s="251" t="s">
        <v>250</v>
      </c>
      <c r="G59" s="251"/>
      <c r="H59" s="251" t="s">
        <v>9</v>
      </c>
      <c r="I59" s="251">
        <v>1.8</v>
      </c>
      <c r="J59" s="251">
        <v>220</v>
      </c>
      <c r="K59" s="251" t="s">
        <v>1274</v>
      </c>
      <c r="L59" s="251"/>
      <c r="M59" s="251" t="s">
        <v>7</v>
      </c>
      <c r="N59" s="251">
        <v>2</v>
      </c>
      <c r="O59" s="251" t="s">
        <v>287</v>
      </c>
      <c r="P59" s="251" t="s">
        <v>9</v>
      </c>
      <c r="Q59" s="251" t="s">
        <v>9</v>
      </c>
      <c r="R59" s="251" t="s">
        <v>9</v>
      </c>
      <c r="S59" s="251" t="s">
        <v>1260</v>
      </c>
      <c r="T59" s="251" t="s">
        <v>9</v>
      </c>
      <c r="U59" s="251" t="s">
        <v>9</v>
      </c>
      <c r="V59" s="251" t="s">
        <v>9</v>
      </c>
      <c r="W59" s="251" t="s">
        <v>9</v>
      </c>
      <c r="X59" s="251" t="s">
        <v>9</v>
      </c>
      <c r="Y59" s="251">
        <v>47</v>
      </c>
      <c r="Z59" s="251">
        <v>2</v>
      </c>
      <c r="AA59" s="251">
        <v>4</v>
      </c>
      <c r="AB59" s="252">
        <f t="shared" si="0"/>
        <v>74.45</v>
      </c>
      <c r="AC59" s="252">
        <f>ROUND(AB59*事業まとめ!$Q$6,2)</f>
        <v>2010.15</v>
      </c>
      <c r="AD59" s="253"/>
      <c r="AE59" s="253"/>
      <c r="AF59" s="253"/>
      <c r="AG59" s="253"/>
      <c r="AH59" s="253"/>
      <c r="AI59" s="253"/>
      <c r="AJ59" s="253"/>
      <c r="AK59" s="252">
        <f t="shared" si="1"/>
        <v>0</v>
      </c>
      <c r="AL59" s="252">
        <f>ROUND(AK59*事業まとめ!$Q$6,2)</f>
        <v>0</v>
      </c>
      <c r="AM59" s="254">
        <f t="shared" si="2"/>
        <v>74.45</v>
      </c>
      <c r="AN59" s="254">
        <f t="shared" si="2"/>
        <v>2010.15</v>
      </c>
      <c r="AO59" s="259"/>
      <c r="AP59" s="260">
        <f t="shared" si="3"/>
        <v>0</v>
      </c>
      <c r="AQ59" s="259"/>
      <c r="AR59" s="257"/>
      <c r="AS59" s="257"/>
      <c r="AT59" s="257"/>
      <c r="AU59" s="257"/>
      <c r="AV59" s="257"/>
      <c r="AW59" s="257"/>
    </row>
    <row r="60" spans="2:49" s="264" customFormat="1" x14ac:dyDescent="0.4">
      <c r="B60" s="251">
        <v>13</v>
      </c>
      <c r="C60" s="251" t="s">
        <v>1257</v>
      </c>
      <c r="D60" s="251" t="s">
        <v>1278</v>
      </c>
      <c r="E60" s="251" t="s">
        <v>69</v>
      </c>
      <c r="F60" s="251" t="s">
        <v>272</v>
      </c>
      <c r="G60" s="251"/>
      <c r="H60" s="251" t="s">
        <v>9</v>
      </c>
      <c r="I60" s="251">
        <v>9</v>
      </c>
      <c r="J60" s="251">
        <v>220</v>
      </c>
      <c r="K60" s="251" t="s">
        <v>1261</v>
      </c>
      <c r="L60" s="251"/>
      <c r="M60" s="251" t="s">
        <v>28</v>
      </c>
      <c r="N60" s="251">
        <v>2</v>
      </c>
      <c r="O60" s="251" t="s">
        <v>287</v>
      </c>
      <c r="P60" s="251" t="s">
        <v>9</v>
      </c>
      <c r="Q60" s="251" t="s">
        <v>9</v>
      </c>
      <c r="R60" s="251" t="s">
        <v>237</v>
      </c>
      <c r="S60" s="251" t="s">
        <v>1260</v>
      </c>
      <c r="T60" s="251" t="s">
        <v>9</v>
      </c>
      <c r="U60" s="251" t="s">
        <v>9</v>
      </c>
      <c r="V60" s="251" t="s">
        <v>9</v>
      </c>
      <c r="W60" s="251" t="s">
        <v>9</v>
      </c>
      <c r="X60" s="251" t="s">
        <v>9</v>
      </c>
      <c r="Y60" s="251">
        <v>47</v>
      </c>
      <c r="Z60" s="251">
        <v>5</v>
      </c>
      <c r="AA60" s="251">
        <v>10</v>
      </c>
      <c r="AB60" s="252">
        <f t="shared" si="0"/>
        <v>930.6</v>
      </c>
      <c r="AC60" s="252">
        <f>ROUND(AB60*事業まとめ!$Q$6,2)</f>
        <v>25126.2</v>
      </c>
      <c r="AD60" s="253"/>
      <c r="AE60" s="253"/>
      <c r="AF60" s="253"/>
      <c r="AG60" s="253"/>
      <c r="AH60" s="253"/>
      <c r="AI60" s="253"/>
      <c r="AJ60" s="253"/>
      <c r="AK60" s="252">
        <f t="shared" si="1"/>
        <v>0</v>
      </c>
      <c r="AL60" s="252">
        <f>ROUND(AK60*事業まとめ!$Q$6,2)</f>
        <v>0</v>
      </c>
      <c r="AM60" s="254">
        <f t="shared" si="2"/>
        <v>930.6</v>
      </c>
      <c r="AN60" s="254">
        <f t="shared" si="2"/>
        <v>25126.2</v>
      </c>
      <c r="AO60" s="259"/>
      <c r="AP60" s="260">
        <f t="shared" si="3"/>
        <v>0</v>
      </c>
      <c r="AQ60" s="259"/>
      <c r="AR60" s="257"/>
      <c r="AS60" s="257"/>
      <c r="AT60" s="257"/>
      <c r="AU60" s="257"/>
      <c r="AV60" s="257"/>
      <c r="AW60" s="257"/>
    </row>
    <row r="61" spans="2:49" s="264" customFormat="1" x14ac:dyDescent="0.4">
      <c r="B61" s="251">
        <v>13</v>
      </c>
      <c r="C61" s="251" t="s">
        <v>1257</v>
      </c>
      <c r="D61" s="251" t="s">
        <v>1278</v>
      </c>
      <c r="E61" s="251" t="s">
        <v>69</v>
      </c>
      <c r="F61" s="251" t="s">
        <v>272</v>
      </c>
      <c r="G61" s="251"/>
      <c r="H61" s="251" t="s">
        <v>9</v>
      </c>
      <c r="I61" s="251">
        <v>9</v>
      </c>
      <c r="J61" s="251">
        <v>220</v>
      </c>
      <c r="K61" s="251" t="s">
        <v>1263</v>
      </c>
      <c r="L61" s="251"/>
      <c r="M61" s="251" t="s">
        <v>16</v>
      </c>
      <c r="N61" s="251">
        <v>1</v>
      </c>
      <c r="O61" s="251" t="s">
        <v>287</v>
      </c>
      <c r="P61" s="251" t="s">
        <v>9</v>
      </c>
      <c r="Q61" s="251" t="s">
        <v>9</v>
      </c>
      <c r="R61" s="251" t="s">
        <v>237</v>
      </c>
      <c r="S61" s="251" t="s">
        <v>1260</v>
      </c>
      <c r="T61" s="251" t="s">
        <v>9</v>
      </c>
      <c r="U61" s="251" t="s">
        <v>9</v>
      </c>
      <c r="V61" s="251" t="s">
        <v>9</v>
      </c>
      <c r="W61" s="251" t="s">
        <v>9</v>
      </c>
      <c r="X61" s="251" t="s">
        <v>9</v>
      </c>
      <c r="Y61" s="251">
        <v>47</v>
      </c>
      <c r="Z61" s="251">
        <v>2</v>
      </c>
      <c r="AA61" s="251">
        <v>2</v>
      </c>
      <c r="AB61" s="252">
        <f t="shared" si="0"/>
        <v>186.12</v>
      </c>
      <c r="AC61" s="252">
        <f>ROUND(AB61*事業まとめ!$Q$6,2)</f>
        <v>5025.24</v>
      </c>
      <c r="AD61" s="253"/>
      <c r="AE61" s="253"/>
      <c r="AF61" s="253"/>
      <c r="AG61" s="253"/>
      <c r="AH61" s="253"/>
      <c r="AI61" s="253"/>
      <c r="AJ61" s="253"/>
      <c r="AK61" s="252">
        <f t="shared" si="1"/>
        <v>0</v>
      </c>
      <c r="AL61" s="252">
        <f>ROUND(AK61*事業まとめ!$Q$6,2)</f>
        <v>0</v>
      </c>
      <c r="AM61" s="254">
        <f t="shared" si="2"/>
        <v>186.12</v>
      </c>
      <c r="AN61" s="254">
        <f t="shared" si="2"/>
        <v>5025.24</v>
      </c>
      <c r="AO61" s="259"/>
      <c r="AP61" s="260">
        <f t="shared" si="3"/>
        <v>0</v>
      </c>
      <c r="AQ61" s="259"/>
      <c r="AR61" s="257"/>
      <c r="AS61" s="257"/>
      <c r="AT61" s="257"/>
      <c r="AU61" s="257"/>
      <c r="AV61" s="257"/>
      <c r="AW61" s="257"/>
    </row>
    <row r="62" spans="2:49" s="264" customFormat="1" x14ac:dyDescent="0.4">
      <c r="B62" s="251">
        <v>13</v>
      </c>
      <c r="C62" s="251" t="s">
        <v>1257</v>
      </c>
      <c r="D62" s="251" t="s">
        <v>1278</v>
      </c>
      <c r="E62" s="251" t="s">
        <v>69</v>
      </c>
      <c r="F62" s="251" t="s">
        <v>272</v>
      </c>
      <c r="G62" s="251"/>
      <c r="H62" s="251" t="s">
        <v>9</v>
      </c>
      <c r="I62" s="251">
        <v>9</v>
      </c>
      <c r="J62" s="251">
        <v>220</v>
      </c>
      <c r="K62" s="251" t="s">
        <v>1261</v>
      </c>
      <c r="L62" s="251"/>
      <c r="M62" s="251" t="s">
        <v>28</v>
      </c>
      <c r="N62" s="251">
        <v>2</v>
      </c>
      <c r="O62" s="251" t="s">
        <v>287</v>
      </c>
      <c r="P62" s="251" t="s">
        <v>9</v>
      </c>
      <c r="Q62" s="251" t="s">
        <v>9</v>
      </c>
      <c r="R62" s="251" t="s">
        <v>237</v>
      </c>
      <c r="S62" s="251" t="s">
        <v>1260</v>
      </c>
      <c r="T62" s="251" t="s">
        <v>9</v>
      </c>
      <c r="U62" s="251" t="s">
        <v>9</v>
      </c>
      <c r="V62" s="251" t="s">
        <v>9</v>
      </c>
      <c r="W62" s="251" t="s">
        <v>9</v>
      </c>
      <c r="X62" s="251" t="s">
        <v>9</v>
      </c>
      <c r="Y62" s="251">
        <v>47</v>
      </c>
      <c r="Z62" s="251">
        <v>5</v>
      </c>
      <c r="AA62" s="251">
        <v>10</v>
      </c>
      <c r="AB62" s="252">
        <f t="shared" si="0"/>
        <v>930.6</v>
      </c>
      <c r="AC62" s="252">
        <f>ROUND(AB62*事業まとめ!$Q$6,2)</f>
        <v>25126.2</v>
      </c>
      <c r="AD62" s="253"/>
      <c r="AE62" s="253"/>
      <c r="AF62" s="253"/>
      <c r="AG62" s="253"/>
      <c r="AH62" s="253"/>
      <c r="AI62" s="253"/>
      <c r="AJ62" s="253"/>
      <c r="AK62" s="252">
        <f t="shared" si="1"/>
        <v>0</v>
      </c>
      <c r="AL62" s="252">
        <f>ROUND(AK62*事業まとめ!$Q$6,2)</f>
        <v>0</v>
      </c>
      <c r="AM62" s="254">
        <f t="shared" si="2"/>
        <v>930.6</v>
      </c>
      <c r="AN62" s="254">
        <f t="shared" si="2"/>
        <v>25126.2</v>
      </c>
      <c r="AO62" s="259"/>
      <c r="AP62" s="260">
        <f t="shared" si="3"/>
        <v>0</v>
      </c>
      <c r="AQ62" s="259"/>
      <c r="AR62" s="257"/>
      <c r="AS62" s="257"/>
      <c r="AT62" s="257"/>
      <c r="AU62" s="257"/>
      <c r="AV62" s="257"/>
      <c r="AW62" s="257"/>
    </row>
    <row r="63" spans="2:49" s="264" customFormat="1" x14ac:dyDescent="0.4">
      <c r="B63" s="251">
        <v>13</v>
      </c>
      <c r="C63" s="251" t="s">
        <v>1257</v>
      </c>
      <c r="D63" s="251" t="s">
        <v>1278</v>
      </c>
      <c r="E63" s="251" t="s">
        <v>69</v>
      </c>
      <c r="F63" s="251" t="s">
        <v>272</v>
      </c>
      <c r="G63" s="251"/>
      <c r="H63" s="251" t="s">
        <v>9</v>
      </c>
      <c r="I63" s="251">
        <v>9</v>
      </c>
      <c r="J63" s="251">
        <v>220</v>
      </c>
      <c r="K63" s="251" t="s">
        <v>1263</v>
      </c>
      <c r="L63" s="251"/>
      <c r="M63" s="251" t="s">
        <v>16</v>
      </c>
      <c r="N63" s="251">
        <v>1</v>
      </c>
      <c r="O63" s="251" t="s">
        <v>287</v>
      </c>
      <c r="P63" s="251" t="s">
        <v>9</v>
      </c>
      <c r="Q63" s="251" t="s">
        <v>9</v>
      </c>
      <c r="R63" s="251" t="s">
        <v>237</v>
      </c>
      <c r="S63" s="251" t="s">
        <v>1260</v>
      </c>
      <c r="T63" s="251" t="s">
        <v>9</v>
      </c>
      <c r="U63" s="251" t="s">
        <v>9</v>
      </c>
      <c r="V63" s="251" t="s">
        <v>9</v>
      </c>
      <c r="W63" s="251" t="s">
        <v>9</v>
      </c>
      <c r="X63" s="251" t="s">
        <v>9</v>
      </c>
      <c r="Y63" s="251">
        <v>47</v>
      </c>
      <c r="Z63" s="251">
        <v>2</v>
      </c>
      <c r="AA63" s="251">
        <v>2</v>
      </c>
      <c r="AB63" s="252">
        <f t="shared" si="0"/>
        <v>186.12</v>
      </c>
      <c r="AC63" s="252">
        <f>ROUND(AB63*事業まとめ!$Q$6,2)</f>
        <v>5025.24</v>
      </c>
      <c r="AD63" s="253"/>
      <c r="AE63" s="253"/>
      <c r="AF63" s="253"/>
      <c r="AG63" s="253"/>
      <c r="AH63" s="253"/>
      <c r="AI63" s="253"/>
      <c r="AJ63" s="253"/>
      <c r="AK63" s="252">
        <f t="shared" si="1"/>
        <v>0</v>
      </c>
      <c r="AL63" s="252">
        <f>ROUND(AK63*事業まとめ!$Q$6,2)</f>
        <v>0</v>
      </c>
      <c r="AM63" s="254">
        <f t="shared" si="2"/>
        <v>186.12</v>
      </c>
      <c r="AN63" s="254">
        <f t="shared" si="2"/>
        <v>5025.24</v>
      </c>
      <c r="AO63" s="259"/>
      <c r="AP63" s="260">
        <f t="shared" si="3"/>
        <v>0</v>
      </c>
      <c r="AQ63" s="259"/>
      <c r="AR63" s="257"/>
      <c r="AS63" s="257"/>
      <c r="AT63" s="257"/>
      <c r="AU63" s="257"/>
      <c r="AV63" s="257"/>
      <c r="AW63" s="257"/>
    </row>
    <row r="64" spans="2:49" s="264" customFormat="1" x14ac:dyDescent="0.4">
      <c r="B64" s="251">
        <v>13</v>
      </c>
      <c r="C64" s="251" t="s">
        <v>1257</v>
      </c>
      <c r="D64" s="251" t="s">
        <v>1272</v>
      </c>
      <c r="E64" s="251" t="s">
        <v>69</v>
      </c>
      <c r="F64" s="251" t="s">
        <v>271</v>
      </c>
      <c r="G64" s="251"/>
      <c r="H64" s="251" t="s">
        <v>9</v>
      </c>
      <c r="I64" s="251">
        <v>1.8</v>
      </c>
      <c r="J64" s="251">
        <v>220</v>
      </c>
      <c r="K64" s="251" t="s">
        <v>1261</v>
      </c>
      <c r="L64" s="251"/>
      <c r="M64" s="251" t="s">
        <v>28</v>
      </c>
      <c r="N64" s="251">
        <v>2</v>
      </c>
      <c r="O64" s="251" t="s">
        <v>287</v>
      </c>
      <c r="P64" s="251" t="s">
        <v>9</v>
      </c>
      <c r="Q64" s="251" t="s">
        <v>9</v>
      </c>
      <c r="R64" s="251" t="s">
        <v>237</v>
      </c>
      <c r="S64" s="251" t="s">
        <v>1260</v>
      </c>
      <c r="T64" s="251" t="s">
        <v>9</v>
      </c>
      <c r="U64" s="251" t="s">
        <v>9</v>
      </c>
      <c r="V64" s="251" t="s">
        <v>9</v>
      </c>
      <c r="W64" s="251" t="s">
        <v>9</v>
      </c>
      <c r="X64" s="251" t="s">
        <v>9</v>
      </c>
      <c r="Y64" s="251">
        <v>47</v>
      </c>
      <c r="Z64" s="251">
        <v>2</v>
      </c>
      <c r="AA64" s="251">
        <v>4</v>
      </c>
      <c r="AB64" s="252">
        <f t="shared" si="0"/>
        <v>74.45</v>
      </c>
      <c r="AC64" s="252">
        <f>ROUND(AB64*事業まとめ!$Q$6,2)</f>
        <v>2010.15</v>
      </c>
      <c r="AD64" s="253"/>
      <c r="AE64" s="253"/>
      <c r="AF64" s="253"/>
      <c r="AG64" s="253"/>
      <c r="AH64" s="253"/>
      <c r="AI64" s="253"/>
      <c r="AJ64" s="253"/>
      <c r="AK64" s="252">
        <f t="shared" si="1"/>
        <v>0</v>
      </c>
      <c r="AL64" s="252">
        <f>ROUND(AK64*事業まとめ!$Q$6,2)</f>
        <v>0</v>
      </c>
      <c r="AM64" s="254">
        <f t="shared" si="2"/>
        <v>74.45</v>
      </c>
      <c r="AN64" s="254">
        <f t="shared" si="2"/>
        <v>2010.15</v>
      </c>
      <c r="AO64" s="259"/>
      <c r="AP64" s="260">
        <f t="shared" si="3"/>
        <v>0</v>
      </c>
      <c r="AQ64" s="259"/>
      <c r="AR64" s="257"/>
      <c r="AS64" s="257"/>
      <c r="AT64" s="257"/>
      <c r="AU64" s="257"/>
      <c r="AV64" s="257"/>
      <c r="AW64" s="257"/>
    </row>
    <row r="65" spans="2:49" s="264" customFormat="1" x14ac:dyDescent="0.4">
      <c r="B65" s="251">
        <v>13</v>
      </c>
      <c r="C65" s="251" t="s">
        <v>1257</v>
      </c>
      <c r="D65" s="251" t="s">
        <v>1272</v>
      </c>
      <c r="E65" s="251" t="s">
        <v>69</v>
      </c>
      <c r="F65" s="251" t="s">
        <v>1038</v>
      </c>
      <c r="G65" s="251"/>
      <c r="H65" s="251" t="s">
        <v>9</v>
      </c>
      <c r="I65" s="251">
        <v>9</v>
      </c>
      <c r="J65" s="251">
        <v>220</v>
      </c>
      <c r="K65" s="251" t="s">
        <v>1261</v>
      </c>
      <c r="L65" s="251"/>
      <c r="M65" s="251" t="s">
        <v>28</v>
      </c>
      <c r="N65" s="251">
        <v>2</v>
      </c>
      <c r="O65" s="251" t="s">
        <v>287</v>
      </c>
      <c r="P65" s="251" t="s">
        <v>9</v>
      </c>
      <c r="Q65" s="251" t="s">
        <v>9</v>
      </c>
      <c r="R65" s="251" t="s">
        <v>237</v>
      </c>
      <c r="S65" s="251" t="s">
        <v>1260</v>
      </c>
      <c r="T65" s="251" t="s">
        <v>9</v>
      </c>
      <c r="U65" s="251" t="s">
        <v>9</v>
      </c>
      <c r="V65" s="251" t="s">
        <v>9</v>
      </c>
      <c r="W65" s="251" t="s">
        <v>9</v>
      </c>
      <c r="X65" s="251" t="s">
        <v>9</v>
      </c>
      <c r="Y65" s="251">
        <v>47</v>
      </c>
      <c r="Z65" s="251">
        <v>5</v>
      </c>
      <c r="AA65" s="251">
        <v>10</v>
      </c>
      <c r="AB65" s="252">
        <f t="shared" si="0"/>
        <v>930.6</v>
      </c>
      <c r="AC65" s="252">
        <f>ROUND(AB65*事業まとめ!$Q$6,2)</f>
        <v>25126.2</v>
      </c>
      <c r="AD65" s="253"/>
      <c r="AE65" s="253"/>
      <c r="AF65" s="253"/>
      <c r="AG65" s="253"/>
      <c r="AH65" s="253"/>
      <c r="AI65" s="253"/>
      <c r="AJ65" s="253"/>
      <c r="AK65" s="252">
        <f t="shared" si="1"/>
        <v>0</v>
      </c>
      <c r="AL65" s="252">
        <f>ROUND(AK65*事業まとめ!$Q$6,2)</f>
        <v>0</v>
      </c>
      <c r="AM65" s="254">
        <f t="shared" si="2"/>
        <v>930.6</v>
      </c>
      <c r="AN65" s="254">
        <f t="shared" si="2"/>
        <v>25126.2</v>
      </c>
      <c r="AO65" s="259"/>
      <c r="AP65" s="260">
        <f t="shared" si="3"/>
        <v>0</v>
      </c>
      <c r="AQ65" s="259"/>
      <c r="AR65" s="257"/>
      <c r="AS65" s="257"/>
      <c r="AT65" s="257"/>
      <c r="AU65" s="257"/>
      <c r="AV65" s="257"/>
      <c r="AW65" s="257"/>
    </row>
    <row r="66" spans="2:49" s="264" customFormat="1" x14ac:dyDescent="0.4">
      <c r="B66" s="251">
        <v>13</v>
      </c>
      <c r="C66" s="251" t="s">
        <v>1257</v>
      </c>
      <c r="D66" s="251" t="s">
        <v>1272</v>
      </c>
      <c r="E66" s="251" t="s">
        <v>69</v>
      </c>
      <c r="F66" s="251" t="s">
        <v>1038</v>
      </c>
      <c r="G66" s="251"/>
      <c r="H66" s="251" t="s">
        <v>9</v>
      </c>
      <c r="I66" s="251">
        <v>9</v>
      </c>
      <c r="J66" s="251">
        <v>220</v>
      </c>
      <c r="K66" s="251" t="s">
        <v>1263</v>
      </c>
      <c r="L66" s="251"/>
      <c r="M66" s="251" t="s">
        <v>16</v>
      </c>
      <c r="N66" s="251">
        <v>1</v>
      </c>
      <c r="O66" s="251" t="s">
        <v>287</v>
      </c>
      <c r="P66" s="251" t="s">
        <v>9</v>
      </c>
      <c r="Q66" s="251" t="s">
        <v>9</v>
      </c>
      <c r="R66" s="251" t="s">
        <v>237</v>
      </c>
      <c r="S66" s="251" t="s">
        <v>1260</v>
      </c>
      <c r="T66" s="251" t="s">
        <v>9</v>
      </c>
      <c r="U66" s="251" t="s">
        <v>9</v>
      </c>
      <c r="V66" s="251" t="s">
        <v>9</v>
      </c>
      <c r="W66" s="251" t="s">
        <v>9</v>
      </c>
      <c r="X66" s="251" t="s">
        <v>9</v>
      </c>
      <c r="Y66" s="251">
        <v>47</v>
      </c>
      <c r="Z66" s="251">
        <v>2</v>
      </c>
      <c r="AA66" s="251">
        <v>2</v>
      </c>
      <c r="AB66" s="252">
        <f t="shared" si="0"/>
        <v>186.12</v>
      </c>
      <c r="AC66" s="252">
        <f>ROUND(AB66*事業まとめ!$Q$6,2)</f>
        <v>5025.24</v>
      </c>
      <c r="AD66" s="253"/>
      <c r="AE66" s="253"/>
      <c r="AF66" s="253"/>
      <c r="AG66" s="253"/>
      <c r="AH66" s="253"/>
      <c r="AI66" s="253"/>
      <c r="AJ66" s="253"/>
      <c r="AK66" s="252">
        <f t="shared" si="1"/>
        <v>0</v>
      </c>
      <c r="AL66" s="252">
        <f>ROUND(AK66*事業まとめ!$Q$6,2)</f>
        <v>0</v>
      </c>
      <c r="AM66" s="254">
        <f t="shared" si="2"/>
        <v>186.12</v>
      </c>
      <c r="AN66" s="254">
        <f t="shared" si="2"/>
        <v>5025.24</v>
      </c>
      <c r="AO66" s="259"/>
      <c r="AP66" s="260">
        <f t="shared" si="3"/>
        <v>0</v>
      </c>
      <c r="AQ66" s="259"/>
      <c r="AR66" s="257"/>
      <c r="AS66" s="257"/>
      <c r="AT66" s="257"/>
      <c r="AU66" s="257"/>
      <c r="AV66" s="257"/>
      <c r="AW66" s="257"/>
    </row>
    <row r="67" spans="2:49" s="264" customFormat="1" x14ac:dyDescent="0.4">
      <c r="B67" s="251">
        <v>13</v>
      </c>
      <c r="C67" s="251" t="s">
        <v>1257</v>
      </c>
      <c r="D67" s="251" t="s">
        <v>1272</v>
      </c>
      <c r="E67" s="251" t="s">
        <v>69</v>
      </c>
      <c r="F67" s="251" t="s">
        <v>272</v>
      </c>
      <c r="G67" s="251"/>
      <c r="H67" s="251" t="s">
        <v>9</v>
      </c>
      <c r="I67" s="251">
        <v>9</v>
      </c>
      <c r="J67" s="251">
        <v>220</v>
      </c>
      <c r="K67" s="251" t="s">
        <v>1261</v>
      </c>
      <c r="L67" s="251"/>
      <c r="M67" s="251" t="s">
        <v>28</v>
      </c>
      <c r="N67" s="251">
        <v>2</v>
      </c>
      <c r="O67" s="251" t="s">
        <v>287</v>
      </c>
      <c r="P67" s="251" t="s">
        <v>9</v>
      </c>
      <c r="Q67" s="251" t="s">
        <v>9</v>
      </c>
      <c r="R67" s="251" t="s">
        <v>237</v>
      </c>
      <c r="S67" s="251" t="s">
        <v>1260</v>
      </c>
      <c r="T67" s="251" t="s">
        <v>9</v>
      </c>
      <c r="U67" s="251" t="s">
        <v>9</v>
      </c>
      <c r="V67" s="251" t="s">
        <v>9</v>
      </c>
      <c r="W67" s="251" t="s">
        <v>9</v>
      </c>
      <c r="X67" s="251" t="s">
        <v>9</v>
      </c>
      <c r="Y67" s="251">
        <v>47</v>
      </c>
      <c r="Z67" s="251">
        <v>5</v>
      </c>
      <c r="AA67" s="251">
        <v>10</v>
      </c>
      <c r="AB67" s="252">
        <f t="shared" si="0"/>
        <v>930.6</v>
      </c>
      <c r="AC67" s="252">
        <f>ROUND(AB67*事業まとめ!$Q$6,2)</f>
        <v>25126.2</v>
      </c>
      <c r="AD67" s="253"/>
      <c r="AE67" s="253"/>
      <c r="AF67" s="253"/>
      <c r="AG67" s="253"/>
      <c r="AH67" s="253"/>
      <c r="AI67" s="253"/>
      <c r="AJ67" s="253"/>
      <c r="AK67" s="252">
        <f t="shared" si="1"/>
        <v>0</v>
      </c>
      <c r="AL67" s="252">
        <f>ROUND(AK67*事業まとめ!$Q$6,2)</f>
        <v>0</v>
      </c>
      <c r="AM67" s="254">
        <f t="shared" si="2"/>
        <v>930.6</v>
      </c>
      <c r="AN67" s="254">
        <f t="shared" si="2"/>
        <v>25126.2</v>
      </c>
      <c r="AO67" s="259"/>
      <c r="AP67" s="260">
        <f t="shared" si="3"/>
        <v>0</v>
      </c>
      <c r="AQ67" s="259"/>
      <c r="AR67" s="257"/>
      <c r="AS67" s="257"/>
      <c r="AT67" s="257"/>
      <c r="AU67" s="257"/>
      <c r="AV67" s="257"/>
      <c r="AW67" s="257"/>
    </row>
    <row r="68" spans="2:49" s="264" customFormat="1" x14ac:dyDescent="0.4">
      <c r="B68" s="251">
        <v>13</v>
      </c>
      <c r="C68" s="251" t="s">
        <v>1257</v>
      </c>
      <c r="D68" s="251" t="s">
        <v>1272</v>
      </c>
      <c r="E68" s="251" t="s">
        <v>69</v>
      </c>
      <c r="F68" s="251" t="s">
        <v>272</v>
      </c>
      <c r="G68" s="251"/>
      <c r="H68" s="251" t="s">
        <v>9</v>
      </c>
      <c r="I68" s="251">
        <v>9</v>
      </c>
      <c r="J68" s="251">
        <v>220</v>
      </c>
      <c r="K68" s="251" t="s">
        <v>1263</v>
      </c>
      <c r="L68" s="251"/>
      <c r="M68" s="251" t="s">
        <v>16</v>
      </c>
      <c r="N68" s="251">
        <v>1</v>
      </c>
      <c r="O68" s="251" t="s">
        <v>287</v>
      </c>
      <c r="P68" s="251" t="s">
        <v>9</v>
      </c>
      <c r="Q68" s="251" t="s">
        <v>9</v>
      </c>
      <c r="R68" s="251" t="s">
        <v>237</v>
      </c>
      <c r="S68" s="251" t="s">
        <v>1260</v>
      </c>
      <c r="T68" s="251" t="s">
        <v>9</v>
      </c>
      <c r="U68" s="251" t="s">
        <v>9</v>
      </c>
      <c r="V68" s="251" t="s">
        <v>9</v>
      </c>
      <c r="W68" s="251" t="s">
        <v>9</v>
      </c>
      <c r="X68" s="251" t="s">
        <v>9</v>
      </c>
      <c r="Y68" s="251">
        <v>47</v>
      </c>
      <c r="Z68" s="251">
        <v>2</v>
      </c>
      <c r="AA68" s="251">
        <v>2</v>
      </c>
      <c r="AB68" s="252">
        <f t="shared" si="0"/>
        <v>186.12</v>
      </c>
      <c r="AC68" s="252">
        <f>ROUND(AB68*事業まとめ!$Q$6,2)</f>
        <v>5025.24</v>
      </c>
      <c r="AD68" s="253"/>
      <c r="AE68" s="253"/>
      <c r="AF68" s="253"/>
      <c r="AG68" s="253"/>
      <c r="AH68" s="253"/>
      <c r="AI68" s="253"/>
      <c r="AJ68" s="253"/>
      <c r="AK68" s="252">
        <f t="shared" si="1"/>
        <v>0</v>
      </c>
      <c r="AL68" s="252">
        <f>ROUND(AK68*事業まとめ!$Q$6,2)</f>
        <v>0</v>
      </c>
      <c r="AM68" s="254">
        <f t="shared" si="2"/>
        <v>186.12</v>
      </c>
      <c r="AN68" s="254">
        <f t="shared" si="2"/>
        <v>5025.24</v>
      </c>
      <c r="AO68" s="259"/>
      <c r="AP68" s="260">
        <f t="shared" si="3"/>
        <v>0</v>
      </c>
      <c r="AQ68" s="259"/>
      <c r="AR68" s="257"/>
      <c r="AS68" s="257"/>
      <c r="AT68" s="257"/>
      <c r="AU68" s="257"/>
      <c r="AV68" s="257"/>
      <c r="AW68" s="257"/>
    </row>
    <row r="69" spans="2:49" s="264" customFormat="1" x14ac:dyDescent="0.4">
      <c r="B69" s="251">
        <v>13</v>
      </c>
      <c r="C69" s="251" t="s">
        <v>1257</v>
      </c>
      <c r="D69" s="251" t="s">
        <v>1272</v>
      </c>
      <c r="E69" s="251" t="s">
        <v>69</v>
      </c>
      <c r="F69" s="251" t="s">
        <v>272</v>
      </c>
      <c r="G69" s="251"/>
      <c r="H69" s="251" t="s">
        <v>9</v>
      </c>
      <c r="I69" s="251">
        <v>9</v>
      </c>
      <c r="J69" s="251">
        <v>220</v>
      </c>
      <c r="K69" s="251" t="s">
        <v>1261</v>
      </c>
      <c r="L69" s="251"/>
      <c r="M69" s="251" t="s">
        <v>28</v>
      </c>
      <c r="N69" s="251">
        <v>2</v>
      </c>
      <c r="O69" s="251" t="s">
        <v>287</v>
      </c>
      <c r="P69" s="251" t="s">
        <v>9</v>
      </c>
      <c r="Q69" s="251" t="s">
        <v>9</v>
      </c>
      <c r="R69" s="251" t="s">
        <v>237</v>
      </c>
      <c r="S69" s="251" t="s">
        <v>1260</v>
      </c>
      <c r="T69" s="251" t="s">
        <v>9</v>
      </c>
      <c r="U69" s="251" t="s">
        <v>9</v>
      </c>
      <c r="V69" s="251" t="s">
        <v>9</v>
      </c>
      <c r="W69" s="251" t="s">
        <v>9</v>
      </c>
      <c r="X69" s="251" t="s">
        <v>9</v>
      </c>
      <c r="Y69" s="251">
        <v>47</v>
      </c>
      <c r="Z69" s="251">
        <v>5</v>
      </c>
      <c r="AA69" s="251">
        <v>10</v>
      </c>
      <c r="AB69" s="252">
        <f t="shared" si="0"/>
        <v>930.6</v>
      </c>
      <c r="AC69" s="252">
        <f>ROUND(AB69*事業まとめ!$Q$6,2)</f>
        <v>25126.2</v>
      </c>
      <c r="AD69" s="253"/>
      <c r="AE69" s="253"/>
      <c r="AF69" s="253"/>
      <c r="AG69" s="253"/>
      <c r="AH69" s="253"/>
      <c r="AI69" s="253"/>
      <c r="AJ69" s="253"/>
      <c r="AK69" s="252">
        <f t="shared" si="1"/>
        <v>0</v>
      </c>
      <c r="AL69" s="252">
        <f>ROUND(AK69*事業まとめ!$Q$6,2)</f>
        <v>0</v>
      </c>
      <c r="AM69" s="254">
        <f t="shared" si="2"/>
        <v>930.6</v>
      </c>
      <c r="AN69" s="254">
        <f t="shared" si="2"/>
        <v>25126.2</v>
      </c>
      <c r="AO69" s="259"/>
      <c r="AP69" s="260">
        <f t="shared" si="3"/>
        <v>0</v>
      </c>
      <c r="AQ69" s="259"/>
      <c r="AR69" s="257"/>
      <c r="AS69" s="257"/>
      <c r="AT69" s="257"/>
      <c r="AU69" s="257"/>
      <c r="AV69" s="257"/>
      <c r="AW69" s="257"/>
    </row>
    <row r="70" spans="2:49" s="264" customFormat="1" x14ac:dyDescent="0.4">
      <c r="B70" s="251">
        <v>13</v>
      </c>
      <c r="C70" s="251" t="s">
        <v>1257</v>
      </c>
      <c r="D70" s="251" t="s">
        <v>1272</v>
      </c>
      <c r="E70" s="251" t="s">
        <v>69</v>
      </c>
      <c r="F70" s="251" t="s">
        <v>272</v>
      </c>
      <c r="G70" s="251"/>
      <c r="H70" s="251" t="s">
        <v>9</v>
      </c>
      <c r="I70" s="251">
        <v>9</v>
      </c>
      <c r="J70" s="251">
        <v>220</v>
      </c>
      <c r="K70" s="251" t="s">
        <v>1263</v>
      </c>
      <c r="L70" s="251"/>
      <c r="M70" s="251" t="s">
        <v>16</v>
      </c>
      <c r="N70" s="251">
        <v>1</v>
      </c>
      <c r="O70" s="251" t="s">
        <v>287</v>
      </c>
      <c r="P70" s="251" t="s">
        <v>9</v>
      </c>
      <c r="Q70" s="251" t="s">
        <v>9</v>
      </c>
      <c r="R70" s="251" t="s">
        <v>237</v>
      </c>
      <c r="S70" s="251" t="s">
        <v>1260</v>
      </c>
      <c r="T70" s="251" t="s">
        <v>9</v>
      </c>
      <c r="U70" s="251" t="s">
        <v>9</v>
      </c>
      <c r="V70" s="251" t="s">
        <v>9</v>
      </c>
      <c r="W70" s="251" t="s">
        <v>9</v>
      </c>
      <c r="X70" s="251" t="s">
        <v>9</v>
      </c>
      <c r="Y70" s="251">
        <v>47</v>
      </c>
      <c r="Z70" s="251">
        <v>2</v>
      </c>
      <c r="AA70" s="251">
        <v>2</v>
      </c>
      <c r="AB70" s="252">
        <f t="shared" si="0"/>
        <v>186.12</v>
      </c>
      <c r="AC70" s="252">
        <f>ROUND(AB70*事業まとめ!$Q$6,2)</f>
        <v>5025.24</v>
      </c>
      <c r="AD70" s="253"/>
      <c r="AE70" s="253"/>
      <c r="AF70" s="253"/>
      <c r="AG70" s="253"/>
      <c r="AH70" s="253"/>
      <c r="AI70" s="253"/>
      <c r="AJ70" s="253"/>
      <c r="AK70" s="252">
        <f t="shared" si="1"/>
        <v>0</v>
      </c>
      <c r="AL70" s="252">
        <f>ROUND(AK70*事業まとめ!$Q$6,2)</f>
        <v>0</v>
      </c>
      <c r="AM70" s="254">
        <f t="shared" si="2"/>
        <v>186.12</v>
      </c>
      <c r="AN70" s="254">
        <f t="shared" si="2"/>
        <v>5025.24</v>
      </c>
      <c r="AO70" s="259"/>
      <c r="AP70" s="260">
        <f t="shared" si="3"/>
        <v>0</v>
      </c>
      <c r="AQ70" s="259"/>
      <c r="AR70" s="257"/>
      <c r="AS70" s="257"/>
      <c r="AT70" s="257"/>
      <c r="AU70" s="257"/>
      <c r="AV70" s="257"/>
      <c r="AW70" s="257"/>
    </row>
    <row r="71" spans="2:49" s="264" customFormat="1" x14ac:dyDescent="0.4">
      <c r="B71" s="251">
        <v>13</v>
      </c>
      <c r="C71" s="251" t="s">
        <v>1257</v>
      </c>
      <c r="D71" s="251" t="s">
        <v>1272</v>
      </c>
      <c r="E71" s="251" t="s">
        <v>69</v>
      </c>
      <c r="F71" s="251" t="s">
        <v>1280</v>
      </c>
      <c r="G71" s="251"/>
      <c r="H71" s="251" t="s">
        <v>9</v>
      </c>
      <c r="I71" s="251">
        <v>9</v>
      </c>
      <c r="J71" s="251">
        <v>220</v>
      </c>
      <c r="K71" s="251" t="s">
        <v>1261</v>
      </c>
      <c r="L71" s="251"/>
      <c r="M71" s="251" t="s">
        <v>28</v>
      </c>
      <c r="N71" s="251">
        <v>2</v>
      </c>
      <c r="O71" s="251" t="s">
        <v>287</v>
      </c>
      <c r="P71" s="251" t="s">
        <v>9</v>
      </c>
      <c r="Q71" s="251" t="s">
        <v>9</v>
      </c>
      <c r="R71" s="251" t="s">
        <v>237</v>
      </c>
      <c r="S71" s="251" t="s">
        <v>1260</v>
      </c>
      <c r="T71" s="251" t="s">
        <v>9</v>
      </c>
      <c r="U71" s="251" t="s">
        <v>9</v>
      </c>
      <c r="V71" s="251" t="s">
        <v>9</v>
      </c>
      <c r="W71" s="251" t="s">
        <v>9</v>
      </c>
      <c r="X71" s="251" t="s">
        <v>9</v>
      </c>
      <c r="Y71" s="251">
        <v>47</v>
      </c>
      <c r="Z71" s="251">
        <v>5</v>
      </c>
      <c r="AA71" s="251">
        <v>10</v>
      </c>
      <c r="AB71" s="252">
        <f t="shared" si="0"/>
        <v>930.6</v>
      </c>
      <c r="AC71" s="252">
        <f>ROUND(AB71*事業まとめ!$Q$6,2)</f>
        <v>25126.2</v>
      </c>
      <c r="AD71" s="253"/>
      <c r="AE71" s="253"/>
      <c r="AF71" s="253"/>
      <c r="AG71" s="253"/>
      <c r="AH71" s="253"/>
      <c r="AI71" s="253"/>
      <c r="AJ71" s="253"/>
      <c r="AK71" s="252">
        <f t="shared" si="1"/>
        <v>0</v>
      </c>
      <c r="AL71" s="252">
        <f>ROUND(AK71*事業まとめ!$Q$6,2)</f>
        <v>0</v>
      </c>
      <c r="AM71" s="254">
        <f t="shared" ref="AM71:AN134" si="4">AB71-AK71</f>
        <v>930.6</v>
      </c>
      <c r="AN71" s="254">
        <f t="shared" si="4"/>
        <v>25126.2</v>
      </c>
      <c r="AO71" s="259"/>
      <c r="AP71" s="260">
        <f t="shared" si="3"/>
        <v>0</v>
      </c>
      <c r="AQ71" s="259"/>
      <c r="AR71" s="257"/>
      <c r="AS71" s="257"/>
      <c r="AT71" s="257"/>
      <c r="AU71" s="257"/>
      <c r="AV71" s="257"/>
      <c r="AW71" s="257"/>
    </row>
    <row r="72" spans="2:49" s="264" customFormat="1" x14ac:dyDescent="0.4">
      <c r="B72" s="251">
        <v>13</v>
      </c>
      <c r="C72" s="251" t="s">
        <v>1257</v>
      </c>
      <c r="D72" s="251" t="s">
        <v>1272</v>
      </c>
      <c r="E72" s="251" t="s">
        <v>69</v>
      </c>
      <c r="F72" s="251" t="s">
        <v>1280</v>
      </c>
      <c r="G72" s="251"/>
      <c r="H72" s="251" t="s">
        <v>9</v>
      </c>
      <c r="I72" s="251">
        <v>9</v>
      </c>
      <c r="J72" s="251">
        <v>220</v>
      </c>
      <c r="K72" s="251" t="s">
        <v>1263</v>
      </c>
      <c r="L72" s="251"/>
      <c r="M72" s="251" t="s">
        <v>16</v>
      </c>
      <c r="N72" s="251">
        <v>1</v>
      </c>
      <c r="O72" s="251" t="s">
        <v>287</v>
      </c>
      <c r="P72" s="251" t="s">
        <v>9</v>
      </c>
      <c r="Q72" s="251" t="s">
        <v>9</v>
      </c>
      <c r="R72" s="251" t="s">
        <v>237</v>
      </c>
      <c r="S72" s="251" t="s">
        <v>1260</v>
      </c>
      <c r="T72" s="251" t="s">
        <v>9</v>
      </c>
      <c r="U72" s="251" t="s">
        <v>9</v>
      </c>
      <c r="V72" s="251" t="s">
        <v>9</v>
      </c>
      <c r="W72" s="251" t="s">
        <v>9</v>
      </c>
      <c r="X72" s="251" t="s">
        <v>9</v>
      </c>
      <c r="Y72" s="251">
        <v>47</v>
      </c>
      <c r="Z72" s="251">
        <v>2</v>
      </c>
      <c r="AA72" s="251">
        <v>2</v>
      </c>
      <c r="AB72" s="252">
        <f t="shared" si="0"/>
        <v>186.12</v>
      </c>
      <c r="AC72" s="252">
        <f>ROUND(AB72*事業まとめ!$Q$6,2)</f>
        <v>5025.24</v>
      </c>
      <c r="AD72" s="253"/>
      <c r="AE72" s="253"/>
      <c r="AF72" s="253"/>
      <c r="AG72" s="253"/>
      <c r="AH72" s="253"/>
      <c r="AI72" s="253"/>
      <c r="AJ72" s="253"/>
      <c r="AK72" s="252">
        <f t="shared" si="1"/>
        <v>0</v>
      </c>
      <c r="AL72" s="252">
        <f>ROUND(AK72*事業まとめ!$Q$6,2)</f>
        <v>0</v>
      </c>
      <c r="AM72" s="254">
        <f t="shared" si="4"/>
        <v>186.12</v>
      </c>
      <c r="AN72" s="254">
        <f t="shared" si="4"/>
        <v>5025.24</v>
      </c>
      <c r="AO72" s="259"/>
      <c r="AP72" s="260">
        <f t="shared" si="3"/>
        <v>0</v>
      </c>
      <c r="AQ72" s="259"/>
      <c r="AR72" s="257"/>
      <c r="AS72" s="257"/>
      <c r="AT72" s="257"/>
      <c r="AU72" s="257"/>
      <c r="AV72" s="257"/>
      <c r="AW72" s="257"/>
    </row>
    <row r="73" spans="2:49" s="264" customFormat="1" x14ac:dyDescent="0.4">
      <c r="B73" s="251">
        <v>13</v>
      </c>
      <c r="C73" s="251" t="s">
        <v>1257</v>
      </c>
      <c r="D73" s="251" t="s">
        <v>1268</v>
      </c>
      <c r="E73" s="251" t="s">
        <v>69</v>
      </c>
      <c r="F73" s="251" t="s">
        <v>251</v>
      </c>
      <c r="G73" s="251"/>
      <c r="H73" s="251" t="s">
        <v>9</v>
      </c>
      <c r="I73" s="251">
        <v>9</v>
      </c>
      <c r="J73" s="251">
        <v>220</v>
      </c>
      <c r="K73" s="251" t="s">
        <v>1269</v>
      </c>
      <c r="L73" s="251"/>
      <c r="M73" s="251" t="s">
        <v>7</v>
      </c>
      <c r="N73" s="251">
        <v>1</v>
      </c>
      <c r="O73" s="251" t="s">
        <v>13</v>
      </c>
      <c r="P73" s="251" t="s">
        <v>9</v>
      </c>
      <c r="Q73" s="251" t="s">
        <v>9</v>
      </c>
      <c r="R73" s="251" t="s">
        <v>9</v>
      </c>
      <c r="S73" s="251" t="s">
        <v>1260</v>
      </c>
      <c r="T73" s="251" t="s">
        <v>9</v>
      </c>
      <c r="U73" s="251" t="s">
        <v>9</v>
      </c>
      <c r="V73" s="251" t="s">
        <v>9</v>
      </c>
      <c r="W73" s="251" t="s">
        <v>9</v>
      </c>
      <c r="X73" s="251" t="s">
        <v>9</v>
      </c>
      <c r="Y73" s="251">
        <v>28</v>
      </c>
      <c r="Z73" s="251">
        <v>8</v>
      </c>
      <c r="AA73" s="251">
        <v>8</v>
      </c>
      <c r="AB73" s="252">
        <f t="shared" si="0"/>
        <v>443.52</v>
      </c>
      <c r="AC73" s="252">
        <f>ROUND(AB73*事業まとめ!$Q$6,2)</f>
        <v>11975.04</v>
      </c>
      <c r="AD73" s="253"/>
      <c r="AE73" s="253"/>
      <c r="AF73" s="253"/>
      <c r="AG73" s="253"/>
      <c r="AH73" s="253"/>
      <c r="AI73" s="253"/>
      <c r="AJ73" s="253"/>
      <c r="AK73" s="252">
        <f t="shared" si="1"/>
        <v>0</v>
      </c>
      <c r="AL73" s="252">
        <f>ROUND(AK73*事業まとめ!$Q$6,2)</f>
        <v>0</v>
      </c>
      <c r="AM73" s="254">
        <f t="shared" si="4"/>
        <v>443.52</v>
      </c>
      <c r="AN73" s="254">
        <f t="shared" si="4"/>
        <v>11975.04</v>
      </c>
      <c r="AO73" s="259"/>
      <c r="AP73" s="260">
        <f t="shared" si="3"/>
        <v>0</v>
      </c>
      <c r="AQ73" s="259"/>
      <c r="AR73" s="257"/>
      <c r="AS73" s="257"/>
      <c r="AT73" s="257"/>
      <c r="AU73" s="257"/>
      <c r="AV73" s="257"/>
      <c r="AW73" s="257"/>
    </row>
    <row r="74" spans="2:49" s="264" customFormat="1" x14ac:dyDescent="0.4">
      <c r="B74" s="251">
        <v>13</v>
      </c>
      <c r="C74" s="251" t="s">
        <v>1257</v>
      </c>
      <c r="D74" s="251" t="s">
        <v>1268</v>
      </c>
      <c r="E74" s="251" t="s">
        <v>69</v>
      </c>
      <c r="F74" s="251" t="s">
        <v>251</v>
      </c>
      <c r="G74" s="251"/>
      <c r="H74" s="251" t="s">
        <v>9</v>
      </c>
      <c r="I74" s="251">
        <v>9</v>
      </c>
      <c r="J74" s="251">
        <v>220</v>
      </c>
      <c r="K74" s="251" t="s">
        <v>1270</v>
      </c>
      <c r="L74" s="251"/>
      <c r="M74" s="251" t="s">
        <v>267</v>
      </c>
      <c r="N74" s="251">
        <v>1</v>
      </c>
      <c r="O74" s="251" t="s">
        <v>287</v>
      </c>
      <c r="P74" s="251" t="s">
        <v>9</v>
      </c>
      <c r="Q74" s="251" t="s">
        <v>9</v>
      </c>
      <c r="R74" s="251" t="s">
        <v>9</v>
      </c>
      <c r="S74" s="251" t="s">
        <v>1271</v>
      </c>
      <c r="T74" s="251" t="s">
        <v>9</v>
      </c>
      <c r="U74" s="251" t="s">
        <v>9</v>
      </c>
      <c r="V74" s="251" t="s">
        <v>9</v>
      </c>
      <c r="W74" s="251" t="s">
        <v>9</v>
      </c>
      <c r="X74" s="251" t="s">
        <v>9</v>
      </c>
      <c r="Y74" s="251">
        <v>47</v>
      </c>
      <c r="Z74" s="251">
        <v>2</v>
      </c>
      <c r="AA74" s="251">
        <v>2</v>
      </c>
      <c r="AB74" s="252">
        <f t="shared" ref="AB74:AB137" si="5">IFERROR(ROUND($I74*$J74*Y74*AA74/1000,2),0)</f>
        <v>186.12</v>
      </c>
      <c r="AC74" s="252">
        <f>ROUND(AB74*事業まとめ!$Q$6,2)</f>
        <v>5025.24</v>
      </c>
      <c r="AD74" s="253"/>
      <c r="AE74" s="253"/>
      <c r="AF74" s="253"/>
      <c r="AG74" s="253"/>
      <c r="AH74" s="253"/>
      <c r="AI74" s="253"/>
      <c r="AJ74" s="253"/>
      <c r="AK74" s="252">
        <f t="shared" ref="AK74:AK137" si="6">IFERROR(ROUND($I74*$J74*AI74*AJ74/1000,2),0)</f>
        <v>0</v>
      </c>
      <c r="AL74" s="252">
        <f>ROUND(AK74*事業まとめ!$Q$6,2)</f>
        <v>0</v>
      </c>
      <c r="AM74" s="254">
        <f t="shared" si="4"/>
        <v>186.12</v>
      </c>
      <c r="AN74" s="254">
        <f t="shared" si="4"/>
        <v>5025.24</v>
      </c>
      <c r="AO74" s="259"/>
      <c r="AP74" s="260">
        <f t="shared" ref="AP74:AP137" si="7">IFERROR(AO74*AJ74,0)</f>
        <v>0</v>
      </c>
      <c r="AQ74" s="259"/>
      <c r="AR74" s="257"/>
      <c r="AS74" s="257"/>
      <c r="AT74" s="257"/>
      <c r="AU74" s="257"/>
      <c r="AV74" s="257"/>
      <c r="AW74" s="257"/>
    </row>
    <row r="75" spans="2:49" s="264" customFormat="1" x14ac:dyDescent="0.4">
      <c r="B75" s="251">
        <v>13</v>
      </c>
      <c r="C75" s="251" t="s">
        <v>1257</v>
      </c>
      <c r="D75" s="251" t="s">
        <v>1272</v>
      </c>
      <c r="E75" s="251" t="s">
        <v>69</v>
      </c>
      <c r="F75" s="251" t="s">
        <v>2025</v>
      </c>
      <c r="G75" s="251"/>
      <c r="H75" s="251" t="s">
        <v>9</v>
      </c>
      <c r="I75" s="251">
        <v>1.8</v>
      </c>
      <c r="J75" s="251">
        <v>220</v>
      </c>
      <c r="K75" s="251" t="s">
        <v>1269</v>
      </c>
      <c r="L75" s="251"/>
      <c r="M75" s="251" t="s">
        <v>7</v>
      </c>
      <c r="N75" s="251">
        <v>1</v>
      </c>
      <c r="O75" s="251" t="s">
        <v>13</v>
      </c>
      <c r="P75" s="251" t="s">
        <v>9</v>
      </c>
      <c r="Q75" s="251" t="s">
        <v>9</v>
      </c>
      <c r="R75" s="251" t="s">
        <v>9</v>
      </c>
      <c r="S75" s="251" t="s">
        <v>1260</v>
      </c>
      <c r="T75" s="251" t="s">
        <v>9</v>
      </c>
      <c r="U75" s="251" t="s">
        <v>9</v>
      </c>
      <c r="V75" s="251" t="s">
        <v>9</v>
      </c>
      <c r="W75" s="251" t="s">
        <v>9</v>
      </c>
      <c r="X75" s="251" t="s">
        <v>9</v>
      </c>
      <c r="Y75" s="251">
        <v>28</v>
      </c>
      <c r="Z75" s="251">
        <v>1</v>
      </c>
      <c r="AA75" s="251">
        <v>1</v>
      </c>
      <c r="AB75" s="252">
        <f t="shared" si="5"/>
        <v>11.09</v>
      </c>
      <c r="AC75" s="252">
        <f>ROUND(AB75*事業まとめ!$Q$6,2)</f>
        <v>299.43</v>
      </c>
      <c r="AD75" s="253"/>
      <c r="AE75" s="253"/>
      <c r="AF75" s="253"/>
      <c r="AG75" s="253"/>
      <c r="AH75" s="253"/>
      <c r="AI75" s="253"/>
      <c r="AJ75" s="253"/>
      <c r="AK75" s="252">
        <f t="shared" si="6"/>
        <v>0</v>
      </c>
      <c r="AL75" s="252">
        <f>ROUND(AK75*事業まとめ!$Q$6,2)</f>
        <v>0</v>
      </c>
      <c r="AM75" s="254">
        <f t="shared" si="4"/>
        <v>11.09</v>
      </c>
      <c r="AN75" s="254">
        <f t="shared" si="4"/>
        <v>299.43</v>
      </c>
      <c r="AO75" s="259"/>
      <c r="AP75" s="260">
        <f t="shared" si="7"/>
        <v>0</v>
      </c>
      <c r="AQ75" s="259"/>
      <c r="AR75" s="257"/>
      <c r="AS75" s="257"/>
      <c r="AT75" s="257"/>
      <c r="AU75" s="257"/>
      <c r="AV75" s="257"/>
      <c r="AW75" s="257"/>
    </row>
    <row r="76" spans="2:49" s="264" customFormat="1" x14ac:dyDescent="0.4">
      <c r="B76" s="251">
        <v>13</v>
      </c>
      <c r="C76" s="251" t="s">
        <v>1257</v>
      </c>
      <c r="D76" s="251" t="s">
        <v>1272</v>
      </c>
      <c r="E76" s="251" t="s">
        <v>69</v>
      </c>
      <c r="F76" s="258" t="s">
        <v>2025</v>
      </c>
      <c r="G76" s="251"/>
      <c r="H76" s="251" t="s">
        <v>9</v>
      </c>
      <c r="I76" s="251">
        <v>1.8</v>
      </c>
      <c r="J76" s="251">
        <v>220</v>
      </c>
      <c r="K76" s="251" t="s">
        <v>1259</v>
      </c>
      <c r="L76" s="251"/>
      <c r="M76" s="251" t="s">
        <v>7</v>
      </c>
      <c r="N76" s="251">
        <v>1</v>
      </c>
      <c r="O76" s="251" t="s">
        <v>287</v>
      </c>
      <c r="P76" s="251" t="s">
        <v>9</v>
      </c>
      <c r="Q76" s="251" t="s">
        <v>9</v>
      </c>
      <c r="R76" s="251" t="s">
        <v>9</v>
      </c>
      <c r="S76" s="251" t="s">
        <v>1260</v>
      </c>
      <c r="T76" s="251" t="s">
        <v>9</v>
      </c>
      <c r="U76" s="251" t="s">
        <v>9</v>
      </c>
      <c r="V76" s="251" t="s">
        <v>9</v>
      </c>
      <c r="W76" s="251" t="s">
        <v>9</v>
      </c>
      <c r="X76" s="251" t="s">
        <v>9</v>
      </c>
      <c r="Y76" s="251">
        <v>47</v>
      </c>
      <c r="Z76" s="251">
        <v>2</v>
      </c>
      <c r="AA76" s="251">
        <v>2</v>
      </c>
      <c r="AB76" s="252">
        <f t="shared" si="5"/>
        <v>37.22</v>
      </c>
      <c r="AC76" s="252">
        <f>ROUND(AB76*事業まとめ!$Q$6,2)</f>
        <v>1004.94</v>
      </c>
      <c r="AD76" s="253"/>
      <c r="AE76" s="253"/>
      <c r="AF76" s="253"/>
      <c r="AG76" s="253"/>
      <c r="AH76" s="253"/>
      <c r="AI76" s="253"/>
      <c r="AJ76" s="253"/>
      <c r="AK76" s="252">
        <f t="shared" si="6"/>
        <v>0</v>
      </c>
      <c r="AL76" s="252">
        <f>ROUND(AK76*事業まとめ!$Q$6,2)</f>
        <v>0</v>
      </c>
      <c r="AM76" s="254">
        <f t="shared" si="4"/>
        <v>37.22</v>
      </c>
      <c r="AN76" s="254">
        <f t="shared" si="4"/>
        <v>1004.94</v>
      </c>
      <c r="AO76" s="259"/>
      <c r="AP76" s="260">
        <f t="shared" si="7"/>
        <v>0</v>
      </c>
      <c r="AQ76" s="259"/>
      <c r="AR76" s="257"/>
      <c r="AS76" s="257"/>
      <c r="AT76" s="257"/>
      <c r="AU76" s="257"/>
      <c r="AV76" s="257"/>
      <c r="AW76" s="257"/>
    </row>
    <row r="77" spans="2:49" s="264" customFormat="1" x14ac:dyDescent="0.4">
      <c r="B77" s="251">
        <v>13</v>
      </c>
      <c r="C77" s="251" t="s">
        <v>1257</v>
      </c>
      <c r="D77" s="251" t="s">
        <v>1272</v>
      </c>
      <c r="E77" s="251" t="s">
        <v>69</v>
      </c>
      <c r="F77" s="258" t="s">
        <v>2026</v>
      </c>
      <c r="G77" s="251"/>
      <c r="H77" s="251" t="s">
        <v>9</v>
      </c>
      <c r="I77" s="251">
        <v>1.8</v>
      </c>
      <c r="J77" s="251">
        <v>220</v>
      </c>
      <c r="K77" s="251" t="s">
        <v>1269</v>
      </c>
      <c r="L77" s="251"/>
      <c r="M77" s="251" t="s">
        <v>7</v>
      </c>
      <c r="N77" s="251">
        <v>1</v>
      </c>
      <c r="O77" s="251" t="s">
        <v>13</v>
      </c>
      <c r="P77" s="251" t="s">
        <v>9</v>
      </c>
      <c r="Q77" s="251" t="s">
        <v>9</v>
      </c>
      <c r="R77" s="251" t="s">
        <v>9</v>
      </c>
      <c r="S77" s="251" t="s">
        <v>1260</v>
      </c>
      <c r="T77" s="251" t="s">
        <v>9</v>
      </c>
      <c r="U77" s="251" t="s">
        <v>9</v>
      </c>
      <c r="V77" s="251" t="s">
        <v>9</v>
      </c>
      <c r="W77" s="251" t="s">
        <v>9</v>
      </c>
      <c r="X77" s="251" t="s">
        <v>9</v>
      </c>
      <c r="Y77" s="251">
        <v>28</v>
      </c>
      <c r="Z77" s="251">
        <v>1</v>
      </c>
      <c r="AA77" s="251">
        <v>1</v>
      </c>
      <c r="AB77" s="252">
        <f t="shared" si="5"/>
        <v>11.09</v>
      </c>
      <c r="AC77" s="252">
        <f>ROUND(AB77*事業まとめ!$Q$6,2)</f>
        <v>299.43</v>
      </c>
      <c r="AD77" s="253"/>
      <c r="AE77" s="253"/>
      <c r="AF77" s="253"/>
      <c r="AG77" s="253"/>
      <c r="AH77" s="253"/>
      <c r="AI77" s="253"/>
      <c r="AJ77" s="253"/>
      <c r="AK77" s="252">
        <f t="shared" si="6"/>
        <v>0</v>
      </c>
      <c r="AL77" s="252">
        <f>ROUND(AK77*事業まとめ!$Q$6,2)</f>
        <v>0</v>
      </c>
      <c r="AM77" s="254">
        <f t="shared" si="4"/>
        <v>11.09</v>
      </c>
      <c r="AN77" s="254">
        <f t="shared" si="4"/>
        <v>299.43</v>
      </c>
      <c r="AO77" s="259"/>
      <c r="AP77" s="260">
        <f t="shared" si="7"/>
        <v>0</v>
      </c>
      <c r="AQ77" s="259"/>
      <c r="AR77" s="257"/>
      <c r="AS77" s="257"/>
      <c r="AT77" s="257"/>
      <c r="AU77" s="257"/>
      <c r="AV77" s="257"/>
      <c r="AW77" s="257"/>
    </row>
    <row r="78" spans="2:49" s="264" customFormat="1" x14ac:dyDescent="0.4">
      <c r="B78" s="251">
        <v>13</v>
      </c>
      <c r="C78" s="251" t="s">
        <v>1257</v>
      </c>
      <c r="D78" s="251" t="s">
        <v>1272</v>
      </c>
      <c r="E78" s="251" t="s">
        <v>69</v>
      </c>
      <c r="F78" s="258" t="s">
        <v>2026</v>
      </c>
      <c r="G78" s="251"/>
      <c r="H78" s="251" t="s">
        <v>9</v>
      </c>
      <c r="I78" s="251">
        <v>1.8</v>
      </c>
      <c r="J78" s="251">
        <v>220</v>
      </c>
      <c r="K78" s="251" t="s">
        <v>1259</v>
      </c>
      <c r="L78" s="251"/>
      <c r="M78" s="251" t="s">
        <v>7</v>
      </c>
      <c r="N78" s="251">
        <v>1</v>
      </c>
      <c r="O78" s="251" t="s">
        <v>287</v>
      </c>
      <c r="P78" s="251" t="s">
        <v>9</v>
      </c>
      <c r="Q78" s="251" t="s">
        <v>9</v>
      </c>
      <c r="R78" s="251" t="s">
        <v>9</v>
      </c>
      <c r="S78" s="251" t="s">
        <v>1260</v>
      </c>
      <c r="T78" s="251" t="s">
        <v>9</v>
      </c>
      <c r="U78" s="251" t="s">
        <v>9</v>
      </c>
      <c r="V78" s="251" t="s">
        <v>9</v>
      </c>
      <c r="W78" s="251" t="s">
        <v>9</v>
      </c>
      <c r="X78" s="251" t="s">
        <v>9</v>
      </c>
      <c r="Y78" s="251">
        <v>47</v>
      </c>
      <c r="Z78" s="251">
        <v>2</v>
      </c>
      <c r="AA78" s="251">
        <v>2</v>
      </c>
      <c r="AB78" s="252">
        <f t="shared" si="5"/>
        <v>37.22</v>
      </c>
      <c r="AC78" s="252">
        <f>ROUND(AB78*事業まとめ!$Q$6,2)</f>
        <v>1004.94</v>
      </c>
      <c r="AD78" s="253"/>
      <c r="AE78" s="253"/>
      <c r="AF78" s="253"/>
      <c r="AG78" s="253"/>
      <c r="AH78" s="253"/>
      <c r="AI78" s="253"/>
      <c r="AJ78" s="253"/>
      <c r="AK78" s="252">
        <f t="shared" si="6"/>
        <v>0</v>
      </c>
      <c r="AL78" s="252">
        <f>ROUND(AK78*事業まとめ!$Q$6,2)</f>
        <v>0</v>
      </c>
      <c r="AM78" s="254">
        <f t="shared" si="4"/>
        <v>37.22</v>
      </c>
      <c r="AN78" s="254">
        <f t="shared" si="4"/>
        <v>1004.94</v>
      </c>
      <c r="AO78" s="259"/>
      <c r="AP78" s="260">
        <f t="shared" si="7"/>
        <v>0</v>
      </c>
      <c r="AQ78" s="259"/>
      <c r="AR78" s="257"/>
      <c r="AS78" s="257"/>
      <c r="AT78" s="257"/>
      <c r="AU78" s="257"/>
      <c r="AV78" s="257"/>
      <c r="AW78" s="257"/>
    </row>
    <row r="79" spans="2:49" s="264" customFormat="1" x14ac:dyDescent="0.4">
      <c r="B79" s="251">
        <v>13</v>
      </c>
      <c r="C79" s="251" t="s">
        <v>1257</v>
      </c>
      <c r="D79" s="251" t="s">
        <v>1272</v>
      </c>
      <c r="E79" s="251" t="s">
        <v>69</v>
      </c>
      <c r="F79" s="251" t="s">
        <v>283</v>
      </c>
      <c r="G79" s="251"/>
      <c r="H79" s="251" t="s">
        <v>9</v>
      </c>
      <c r="I79" s="251">
        <v>0.5</v>
      </c>
      <c r="J79" s="251">
        <v>220</v>
      </c>
      <c r="K79" s="251" t="s">
        <v>1259</v>
      </c>
      <c r="L79" s="251"/>
      <c r="M79" s="251" t="s">
        <v>7</v>
      </c>
      <c r="N79" s="251">
        <v>1</v>
      </c>
      <c r="O79" s="251" t="s">
        <v>287</v>
      </c>
      <c r="P79" s="251" t="s">
        <v>9</v>
      </c>
      <c r="Q79" s="251" t="s">
        <v>9</v>
      </c>
      <c r="R79" s="251" t="s">
        <v>9</v>
      </c>
      <c r="S79" s="251" t="s">
        <v>1260</v>
      </c>
      <c r="T79" s="251" t="s">
        <v>9</v>
      </c>
      <c r="U79" s="251" t="s">
        <v>9</v>
      </c>
      <c r="V79" s="251" t="s">
        <v>9</v>
      </c>
      <c r="W79" s="251" t="s">
        <v>9</v>
      </c>
      <c r="X79" s="251" t="s">
        <v>9</v>
      </c>
      <c r="Y79" s="251">
        <v>47</v>
      </c>
      <c r="Z79" s="251">
        <v>2</v>
      </c>
      <c r="AA79" s="251">
        <v>2</v>
      </c>
      <c r="AB79" s="252">
        <f t="shared" si="5"/>
        <v>10.34</v>
      </c>
      <c r="AC79" s="252">
        <f>ROUND(AB79*事業まとめ!$Q$6,2)</f>
        <v>279.18</v>
      </c>
      <c r="AD79" s="253"/>
      <c r="AE79" s="253"/>
      <c r="AF79" s="253"/>
      <c r="AG79" s="253"/>
      <c r="AH79" s="253"/>
      <c r="AI79" s="253"/>
      <c r="AJ79" s="253"/>
      <c r="AK79" s="252">
        <f t="shared" si="6"/>
        <v>0</v>
      </c>
      <c r="AL79" s="252">
        <f>ROUND(AK79*事業まとめ!$Q$6,2)</f>
        <v>0</v>
      </c>
      <c r="AM79" s="254">
        <f t="shared" si="4"/>
        <v>10.34</v>
      </c>
      <c r="AN79" s="254">
        <f t="shared" si="4"/>
        <v>279.18</v>
      </c>
      <c r="AO79" s="259"/>
      <c r="AP79" s="260">
        <f t="shared" si="7"/>
        <v>0</v>
      </c>
      <c r="AQ79" s="259"/>
      <c r="AR79" s="257"/>
      <c r="AS79" s="257"/>
      <c r="AT79" s="257"/>
      <c r="AU79" s="257"/>
      <c r="AV79" s="257"/>
      <c r="AW79" s="257"/>
    </row>
    <row r="80" spans="2:49" s="264" customFormat="1" x14ac:dyDescent="0.4">
      <c r="B80" s="251">
        <v>13</v>
      </c>
      <c r="C80" s="251" t="s">
        <v>1257</v>
      </c>
      <c r="D80" s="251" t="s">
        <v>1272</v>
      </c>
      <c r="E80" s="251" t="s">
        <v>69</v>
      </c>
      <c r="F80" s="251" t="s">
        <v>283</v>
      </c>
      <c r="G80" s="251"/>
      <c r="H80" s="251" t="s">
        <v>9</v>
      </c>
      <c r="I80" s="251" t="s">
        <v>9</v>
      </c>
      <c r="J80" s="251" t="s">
        <v>9</v>
      </c>
      <c r="K80" s="251" t="s">
        <v>1277</v>
      </c>
      <c r="L80" s="251"/>
      <c r="M80" s="251" t="s">
        <v>1229</v>
      </c>
      <c r="N80" s="251">
        <v>1</v>
      </c>
      <c r="O80" s="251" t="s">
        <v>807</v>
      </c>
      <c r="P80" s="251" t="s">
        <v>9</v>
      </c>
      <c r="Q80" s="251" t="s">
        <v>9</v>
      </c>
      <c r="R80" s="251" t="s">
        <v>9</v>
      </c>
      <c r="S80" s="251" t="s">
        <v>1260</v>
      </c>
      <c r="T80" s="251" t="s">
        <v>9</v>
      </c>
      <c r="U80" s="251" t="s">
        <v>9</v>
      </c>
      <c r="V80" s="251" t="s">
        <v>9</v>
      </c>
      <c r="W80" s="251" t="s">
        <v>9</v>
      </c>
      <c r="X80" s="251" t="s">
        <v>9</v>
      </c>
      <c r="Y80" s="251">
        <v>18</v>
      </c>
      <c r="Z80" s="251">
        <v>1</v>
      </c>
      <c r="AA80" s="251">
        <v>1</v>
      </c>
      <c r="AB80" s="252">
        <f t="shared" si="5"/>
        <v>0</v>
      </c>
      <c r="AC80" s="252">
        <f>ROUND(AB80*事業まとめ!$Q$6,2)</f>
        <v>0</v>
      </c>
      <c r="AD80" s="253"/>
      <c r="AE80" s="253"/>
      <c r="AF80" s="253"/>
      <c r="AG80" s="253"/>
      <c r="AH80" s="253"/>
      <c r="AI80" s="253"/>
      <c r="AJ80" s="253"/>
      <c r="AK80" s="252">
        <f t="shared" si="6"/>
        <v>0</v>
      </c>
      <c r="AL80" s="252">
        <f>ROUND(AK80*事業まとめ!$Q$6,2)</f>
        <v>0</v>
      </c>
      <c r="AM80" s="254">
        <f t="shared" si="4"/>
        <v>0</v>
      </c>
      <c r="AN80" s="254">
        <f t="shared" si="4"/>
        <v>0</v>
      </c>
      <c r="AO80" s="259"/>
      <c r="AP80" s="260">
        <f t="shared" si="7"/>
        <v>0</v>
      </c>
      <c r="AQ80" s="259"/>
      <c r="AR80" s="257"/>
      <c r="AS80" s="257"/>
      <c r="AT80" s="257"/>
      <c r="AU80" s="257"/>
      <c r="AV80" s="257"/>
      <c r="AW80" s="257"/>
    </row>
    <row r="81" spans="2:49" s="264" customFormat="1" x14ac:dyDescent="0.4">
      <c r="B81" s="251">
        <v>13</v>
      </c>
      <c r="C81" s="251" t="s">
        <v>1257</v>
      </c>
      <c r="D81" s="251" t="s">
        <v>1272</v>
      </c>
      <c r="E81" s="251" t="s">
        <v>69</v>
      </c>
      <c r="F81" s="251" t="s">
        <v>276</v>
      </c>
      <c r="G81" s="251"/>
      <c r="H81" s="251" t="s">
        <v>9</v>
      </c>
      <c r="I81" s="251">
        <v>6.3</v>
      </c>
      <c r="J81" s="251">
        <v>220</v>
      </c>
      <c r="K81" s="251" t="s">
        <v>1261</v>
      </c>
      <c r="L81" s="251"/>
      <c r="M81" s="251" t="s">
        <v>28</v>
      </c>
      <c r="N81" s="251">
        <v>2</v>
      </c>
      <c r="O81" s="251" t="s">
        <v>287</v>
      </c>
      <c r="P81" s="251" t="s">
        <v>9</v>
      </c>
      <c r="Q81" s="251" t="s">
        <v>9</v>
      </c>
      <c r="R81" s="251" t="s">
        <v>237</v>
      </c>
      <c r="S81" s="251" t="s">
        <v>1260</v>
      </c>
      <c r="T81" s="251" t="s">
        <v>9</v>
      </c>
      <c r="U81" s="251" t="s">
        <v>9</v>
      </c>
      <c r="V81" s="251" t="s">
        <v>9</v>
      </c>
      <c r="W81" s="251" t="s">
        <v>9</v>
      </c>
      <c r="X81" s="251" t="s">
        <v>9</v>
      </c>
      <c r="Y81" s="251">
        <v>47</v>
      </c>
      <c r="Z81" s="251">
        <v>15</v>
      </c>
      <c r="AA81" s="251">
        <v>30</v>
      </c>
      <c r="AB81" s="252">
        <f t="shared" si="5"/>
        <v>1954.26</v>
      </c>
      <c r="AC81" s="252">
        <f>ROUND(AB81*事業まとめ!$Q$6,2)</f>
        <v>52765.02</v>
      </c>
      <c r="AD81" s="253"/>
      <c r="AE81" s="253"/>
      <c r="AF81" s="253"/>
      <c r="AG81" s="253"/>
      <c r="AH81" s="253"/>
      <c r="AI81" s="253"/>
      <c r="AJ81" s="253"/>
      <c r="AK81" s="252">
        <f t="shared" si="6"/>
        <v>0</v>
      </c>
      <c r="AL81" s="252">
        <f>ROUND(AK81*事業まとめ!$Q$6,2)</f>
        <v>0</v>
      </c>
      <c r="AM81" s="254">
        <f t="shared" si="4"/>
        <v>1954.26</v>
      </c>
      <c r="AN81" s="254">
        <f t="shared" si="4"/>
        <v>52765.02</v>
      </c>
      <c r="AO81" s="259"/>
      <c r="AP81" s="260">
        <f t="shared" si="7"/>
        <v>0</v>
      </c>
      <c r="AQ81" s="259"/>
      <c r="AR81" s="257"/>
      <c r="AS81" s="257"/>
      <c r="AT81" s="257"/>
      <c r="AU81" s="257"/>
      <c r="AV81" s="257"/>
      <c r="AW81" s="257"/>
    </row>
    <row r="82" spans="2:49" s="264" customFormat="1" x14ac:dyDescent="0.4">
      <c r="B82" s="251">
        <v>13</v>
      </c>
      <c r="C82" s="251" t="s">
        <v>1257</v>
      </c>
      <c r="D82" s="251" t="s">
        <v>1272</v>
      </c>
      <c r="E82" s="251" t="s">
        <v>69</v>
      </c>
      <c r="F82" s="251" t="s">
        <v>2035</v>
      </c>
      <c r="G82" s="251"/>
      <c r="H82" s="251" t="s">
        <v>9</v>
      </c>
      <c r="I82" s="251">
        <v>0.5</v>
      </c>
      <c r="J82" s="251">
        <v>220</v>
      </c>
      <c r="K82" s="251" t="s">
        <v>1261</v>
      </c>
      <c r="L82" s="251"/>
      <c r="M82" s="251" t="s">
        <v>28</v>
      </c>
      <c r="N82" s="251">
        <v>2</v>
      </c>
      <c r="O82" s="251" t="s">
        <v>287</v>
      </c>
      <c r="P82" s="251" t="s">
        <v>9</v>
      </c>
      <c r="Q82" s="251" t="s">
        <v>9</v>
      </c>
      <c r="R82" s="251" t="s">
        <v>237</v>
      </c>
      <c r="S82" s="251" t="s">
        <v>1260</v>
      </c>
      <c r="T82" s="251" t="s">
        <v>9</v>
      </c>
      <c r="U82" s="251" t="s">
        <v>9</v>
      </c>
      <c r="V82" s="251" t="s">
        <v>9</v>
      </c>
      <c r="W82" s="251" t="s">
        <v>9</v>
      </c>
      <c r="X82" s="251" t="s">
        <v>9</v>
      </c>
      <c r="Y82" s="251">
        <v>47</v>
      </c>
      <c r="Z82" s="251">
        <v>2</v>
      </c>
      <c r="AA82" s="251">
        <v>4</v>
      </c>
      <c r="AB82" s="252">
        <f t="shared" si="5"/>
        <v>20.68</v>
      </c>
      <c r="AC82" s="252">
        <f>ROUND(AB82*事業まとめ!$Q$6,2)</f>
        <v>558.36</v>
      </c>
      <c r="AD82" s="253"/>
      <c r="AE82" s="253"/>
      <c r="AF82" s="253"/>
      <c r="AG82" s="253"/>
      <c r="AH82" s="253"/>
      <c r="AI82" s="253"/>
      <c r="AJ82" s="253"/>
      <c r="AK82" s="252">
        <f t="shared" si="6"/>
        <v>0</v>
      </c>
      <c r="AL82" s="252">
        <f>ROUND(AK82*事業まとめ!$Q$6,2)</f>
        <v>0</v>
      </c>
      <c r="AM82" s="254">
        <f t="shared" si="4"/>
        <v>20.68</v>
      </c>
      <c r="AN82" s="254">
        <f t="shared" si="4"/>
        <v>558.36</v>
      </c>
      <c r="AO82" s="259"/>
      <c r="AP82" s="260">
        <f t="shared" si="7"/>
        <v>0</v>
      </c>
      <c r="AQ82" s="259"/>
      <c r="AR82" s="257"/>
      <c r="AS82" s="257"/>
      <c r="AT82" s="257"/>
      <c r="AU82" s="257"/>
      <c r="AV82" s="257"/>
      <c r="AW82" s="257"/>
    </row>
    <row r="83" spans="2:49" s="264" customFormat="1" x14ac:dyDescent="0.4">
      <c r="B83" s="251">
        <v>13</v>
      </c>
      <c r="C83" s="251" t="s">
        <v>1257</v>
      </c>
      <c r="D83" s="251" t="s">
        <v>1278</v>
      </c>
      <c r="E83" s="251" t="s">
        <v>69</v>
      </c>
      <c r="F83" s="258" t="s">
        <v>2036</v>
      </c>
      <c r="G83" s="251"/>
      <c r="H83" s="251" t="s">
        <v>9</v>
      </c>
      <c r="I83" s="251">
        <v>0.5</v>
      </c>
      <c r="J83" s="251">
        <v>220</v>
      </c>
      <c r="K83" s="251" t="s">
        <v>1261</v>
      </c>
      <c r="L83" s="251"/>
      <c r="M83" s="251" t="s">
        <v>28</v>
      </c>
      <c r="N83" s="251">
        <v>2</v>
      </c>
      <c r="O83" s="251" t="s">
        <v>287</v>
      </c>
      <c r="P83" s="251" t="s">
        <v>9</v>
      </c>
      <c r="Q83" s="251" t="s">
        <v>9</v>
      </c>
      <c r="R83" s="251" t="s">
        <v>237</v>
      </c>
      <c r="S83" s="251" t="s">
        <v>1260</v>
      </c>
      <c r="T83" s="251" t="s">
        <v>9</v>
      </c>
      <c r="U83" s="251" t="s">
        <v>9</v>
      </c>
      <c r="V83" s="251" t="s">
        <v>9</v>
      </c>
      <c r="W83" s="251" t="s">
        <v>9</v>
      </c>
      <c r="X83" s="251" t="s">
        <v>9</v>
      </c>
      <c r="Y83" s="251">
        <v>47</v>
      </c>
      <c r="Z83" s="251">
        <v>2</v>
      </c>
      <c r="AA83" s="251">
        <v>4</v>
      </c>
      <c r="AB83" s="252">
        <f t="shared" si="5"/>
        <v>20.68</v>
      </c>
      <c r="AC83" s="252">
        <f>ROUND(AB83*事業まとめ!$Q$6,2)</f>
        <v>558.36</v>
      </c>
      <c r="AD83" s="253"/>
      <c r="AE83" s="253"/>
      <c r="AF83" s="253"/>
      <c r="AG83" s="253"/>
      <c r="AH83" s="253"/>
      <c r="AI83" s="253"/>
      <c r="AJ83" s="253"/>
      <c r="AK83" s="252">
        <f t="shared" si="6"/>
        <v>0</v>
      </c>
      <c r="AL83" s="252">
        <f>ROUND(AK83*事業まとめ!$Q$6,2)</f>
        <v>0</v>
      </c>
      <c r="AM83" s="254">
        <f t="shared" si="4"/>
        <v>20.68</v>
      </c>
      <c r="AN83" s="254">
        <f t="shared" si="4"/>
        <v>558.36</v>
      </c>
      <c r="AO83" s="259"/>
      <c r="AP83" s="260">
        <f t="shared" si="7"/>
        <v>0</v>
      </c>
      <c r="AQ83" s="259"/>
      <c r="AR83" s="257"/>
      <c r="AS83" s="257"/>
      <c r="AT83" s="257"/>
      <c r="AU83" s="257"/>
      <c r="AV83" s="257"/>
      <c r="AW83" s="257"/>
    </row>
    <row r="84" spans="2:49" s="264" customFormat="1" x14ac:dyDescent="0.4">
      <c r="B84" s="251">
        <v>13</v>
      </c>
      <c r="C84" s="251" t="s">
        <v>1257</v>
      </c>
      <c r="D84" s="251" t="s">
        <v>1278</v>
      </c>
      <c r="E84" s="251" t="s">
        <v>69</v>
      </c>
      <c r="F84" s="251" t="s">
        <v>350</v>
      </c>
      <c r="G84" s="251"/>
      <c r="H84" s="251" t="s">
        <v>9</v>
      </c>
      <c r="I84" s="251">
        <v>6.5</v>
      </c>
      <c r="J84" s="251">
        <v>220</v>
      </c>
      <c r="K84" s="251" t="s">
        <v>1261</v>
      </c>
      <c r="L84" s="251"/>
      <c r="M84" s="251" t="s">
        <v>28</v>
      </c>
      <c r="N84" s="251">
        <v>2</v>
      </c>
      <c r="O84" s="251" t="s">
        <v>287</v>
      </c>
      <c r="P84" s="251" t="s">
        <v>9</v>
      </c>
      <c r="Q84" s="251" t="s">
        <v>9</v>
      </c>
      <c r="R84" s="251" t="s">
        <v>237</v>
      </c>
      <c r="S84" s="251" t="s">
        <v>1260</v>
      </c>
      <c r="T84" s="251" t="s">
        <v>9</v>
      </c>
      <c r="U84" s="251" t="s">
        <v>9</v>
      </c>
      <c r="V84" s="251" t="s">
        <v>9</v>
      </c>
      <c r="W84" s="251" t="s">
        <v>9</v>
      </c>
      <c r="X84" s="251" t="s">
        <v>9</v>
      </c>
      <c r="Y84" s="251">
        <v>47</v>
      </c>
      <c r="Z84" s="251">
        <v>11</v>
      </c>
      <c r="AA84" s="251">
        <v>22</v>
      </c>
      <c r="AB84" s="252">
        <f t="shared" si="5"/>
        <v>1478.62</v>
      </c>
      <c r="AC84" s="252">
        <f>ROUND(AB84*事業まとめ!$Q$6,2)</f>
        <v>39922.74</v>
      </c>
      <c r="AD84" s="253"/>
      <c r="AE84" s="253"/>
      <c r="AF84" s="253"/>
      <c r="AG84" s="253"/>
      <c r="AH84" s="253"/>
      <c r="AI84" s="253"/>
      <c r="AJ84" s="253"/>
      <c r="AK84" s="252">
        <f t="shared" si="6"/>
        <v>0</v>
      </c>
      <c r="AL84" s="252">
        <f>ROUND(AK84*事業まとめ!$Q$6,2)</f>
        <v>0</v>
      </c>
      <c r="AM84" s="254">
        <f t="shared" si="4"/>
        <v>1478.62</v>
      </c>
      <c r="AN84" s="254">
        <f t="shared" si="4"/>
        <v>39922.74</v>
      </c>
      <c r="AO84" s="259"/>
      <c r="AP84" s="260">
        <f t="shared" si="7"/>
        <v>0</v>
      </c>
      <c r="AQ84" s="259"/>
      <c r="AR84" s="257"/>
      <c r="AS84" s="257"/>
      <c r="AT84" s="257"/>
      <c r="AU84" s="257"/>
      <c r="AV84" s="257"/>
      <c r="AW84" s="257"/>
    </row>
    <row r="85" spans="2:49" s="264" customFormat="1" x14ac:dyDescent="0.4">
      <c r="B85" s="251">
        <v>13</v>
      </c>
      <c r="C85" s="251" t="s">
        <v>1257</v>
      </c>
      <c r="D85" s="251" t="s">
        <v>1278</v>
      </c>
      <c r="E85" s="251" t="s">
        <v>69</v>
      </c>
      <c r="F85" s="251" t="s">
        <v>350</v>
      </c>
      <c r="G85" s="251"/>
      <c r="H85" s="251" t="s">
        <v>9</v>
      </c>
      <c r="I85" s="251">
        <v>6.5</v>
      </c>
      <c r="J85" s="251">
        <v>220</v>
      </c>
      <c r="K85" s="251" t="s">
        <v>1263</v>
      </c>
      <c r="L85" s="251"/>
      <c r="M85" s="251" t="s">
        <v>16</v>
      </c>
      <c r="N85" s="251">
        <v>1</v>
      </c>
      <c r="O85" s="251" t="s">
        <v>287</v>
      </c>
      <c r="P85" s="251" t="s">
        <v>9</v>
      </c>
      <c r="Q85" s="251" t="s">
        <v>9</v>
      </c>
      <c r="R85" s="251" t="s">
        <v>237</v>
      </c>
      <c r="S85" s="251" t="s">
        <v>1260</v>
      </c>
      <c r="T85" s="251" t="s">
        <v>9</v>
      </c>
      <c r="U85" s="251" t="s">
        <v>9</v>
      </c>
      <c r="V85" s="251" t="s">
        <v>9</v>
      </c>
      <c r="W85" s="251" t="s">
        <v>9</v>
      </c>
      <c r="X85" s="251" t="s">
        <v>9</v>
      </c>
      <c r="Y85" s="251">
        <v>47</v>
      </c>
      <c r="Z85" s="251">
        <v>2</v>
      </c>
      <c r="AA85" s="251">
        <v>2</v>
      </c>
      <c r="AB85" s="252">
        <f t="shared" si="5"/>
        <v>134.41999999999999</v>
      </c>
      <c r="AC85" s="252">
        <f>ROUND(AB85*事業まとめ!$Q$6,2)</f>
        <v>3629.34</v>
      </c>
      <c r="AD85" s="253"/>
      <c r="AE85" s="253"/>
      <c r="AF85" s="253"/>
      <c r="AG85" s="253"/>
      <c r="AH85" s="253"/>
      <c r="AI85" s="253"/>
      <c r="AJ85" s="253"/>
      <c r="AK85" s="252">
        <f t="shared" si="6"/>
        <v>0</v>
      </c>
      <c r="AL85" s="252">
        <f>ROUND(AK85*事業まとめ!$Q$6,2)</f>
        <v>0</v>
      </c>
      <c r="AM85" s="254">
        <f t="shared" si="4"/>
        <v>134.41999999999999</v>
      </c>
      <c r="AN85" s="254">
        <f t="shared" si="4"/>
        <v>3629.34</v>
      </c>
      <c r="AO85" s="259"/>
      <c r="AP85" s="260">
        <f t="shared" si="7"/>
        <v>0</v>
      </c>
      <c r="AQ85" s="259"/>
      <c r="AR85" s="257"/>
      <c r="AS85" s="257"/>
      <c r="AT85" s="257"/>
      <c r="AU85" s="257"/>
      <c r="AV85" s="257"/>
      <c r="AW85" s="257"/>
    </row>
    <row r="86" spans="2:49" s="265" customFormat="1" x14ac:dyDescent="0.4">
      <c r="B86" s="251">
        <v>13</v>
      </c>
      <c r="C86" s="251" t="s">
        <v>1257</v>
      </c>
      <c r="D86" s="251" t="s">
        <v>1278</v>
      </c>
      <c r="E86" s="251" t="s">
        <v>69</v>
      </c>
      <c r="F86" s="251" t="s">
        <v>304</v>
      </c>
      <c r="G86" s="251"/>
      <c r="H86" s="251" t="s">
        <v>9</v>
      </c>
      <c r="I86" s="251">
        <v>1.8</v>
      </c>
      <c r="J86" s="251">
        <v>220</v>
      </c>
      <c r="K86" s="251" t="s">
        <v>1274</v>
      </c>
      <c r="L86" s="251"/>
      <c r="M86" s="251" t="s">
        <v>7</v>
      </c>
      <c r="N86" s="251">
        <v>2</v>
      </c>
      <c r="O86" s="251" t="s">
        <v>287</v>
      </c>
      <c r="P86" s="251" t="s">
        <v>9</v>
      </c>
      <c r="Q86" s="251" t="s">
        <v>9</v>
      </c>
      <c r="R86" s="251" t="s">
        <v>9</v>
      </c>
      <c r="S86" s="251" t="s">
        <v>1260</v>
      </c>
      <c r="T86" s="251" t="s">
        <v>9</v>
      </c>
      <c r="U86" s="251" t="s">
        <v>9</v>
      </c>
      <c r="V86" s="251" t="s">
        <v>9</v>
      </c>
      <c r="W86" s="251" t="s">
        <v>9</v>
      </c>
      <c r="X86" s="251" t="s">
        <v>9</v>
      </c>
      <c r="Y86" s="251">
        <v>47</v>
      </c>
      <c r="Z86" s="251">
        <v>2</v>
      </c>
      <c r="AA86" s="251">
        <v>4</v>
      </c>
      <c r="AB86" s="252">
        <f t="shared" si="5"/>
        <v>74.45</v>
      </c>
      <c r="AC86" s="252">
        <f>ROUND(AB86*事業まとめ!$Q$6,2)</f>
        <v>2010.15</v>
      </c>
      <c r="AD86" s="253"/>
      <c r="AE86" s="253"/>
      <c r="AF86" s="253"/>
      <c r="AG86" s="253"/>
      <c r="AH86" s="253"/>
      <c r="AI86" s="253"/>
      <c r="AJ86" s="253"/>
      <c r="AK86" s="252">
        <f t="shared" si="6"/>
        <v>0</v>
      </c>
      <c r="AL86" s="252">
        <f>ROUND(AK86*事業まとめ!$Q$6,2)</f>
        <v>0</v>
      </c>
      <c r="AM86" s="254">
        <f t="shared" si="4"/>
        <v>74.45</v>
      </c>
      <c r="AN86" s="254">
        <f t="shared" si="4"/>
        <v>2010.15</v>
      </c>
      <c r="AO86" s="259"/>
      <c r="AP86" s="260">
        <f t="shared" si="7"/>
        <v>0</v>
      </c>
      <c r="AQ86" s="259"/>
      <c r="AR86" s="257"/>
      <c r="AS86" s="257"/>
      <c r="AT86" s="257"/>
      <c r="AU86" s="257"/>
      <c r="AV86" s="257"/>
      <c r="AW86" s="257"/>
    </row>
    <row r="87" spans="2:49" s="265" customFormat="1" x14ac:dyDescent="0.4">
      <c r="B87" s="251">
        <v>13</v>
      </c>
      <c r="C87" s="251" t="s">
        <v>1257</v>
      </c>
      <c r="D87" s="251" t="s">
        <v>1278</v>
      </c>
      <c r="E87" s="251" t="s">
        <v>69</v>
      </c>
      <c r="F87" s="251" t="s">
        <v>304</v>
      </c>
      <c r="G87" s="251"/>
      <c r="H87" s="251" t="s">
        <v>9</v>
      </c>
      <c r="I87" s="251">
        <v>6.3</v>
      </c>
      <c r="J87" s="251">
        <v>220</v>
      </c>
      <c r="K87" s="251" t="s">
        <v>1259</v>
      </c>
      <c r="L87" s="251"/>
      <c r="M87" s="251" t="s">
        <v>7</v>
      </c>
      <c r="N87" s="251">
        <v>1</v>
      </c>
      <c r="O87" s="251" t="s">
        <v>287</v>
      </c>
      <c r="P87" s="251" t="s">
        <v>9</v>
      </c>
      <c r="Q87" s="251" t="s">
        <v>9</v>
      </c>
      <c r="R87" s="251" t="s">
        <v>9</v>
      </c>
      <c r="S87" s="251" t="s">
        <v>1260</v>
      </c>
      <c r="T87" s="251" t="s">
        <v>9</v>
      </c>
      <c r="U87" s="251" t="s">
        <v>9</v>
      </c>
      <c r="V87" s="251" t="s">
        <v>9</v>
      </c>
      <c r="W87" s="251" t="s">
        <v>9</v>
      </c>
      <c r="X87" s="251" t="s">
        <v>9</v>
      </c>
      <c r="Y87" s="251">
        <v>47</v>
      </c>
      <c r="Z87" s="251">
        <v>1</v>
      </c>
      <c r="AA87" s="251">
        <v>1</v>
      </c>
      <c r="AB87" s="252">
        <f t="shared" si="5"/>
        <v>65.14</v>
      </c>
      <c r="AC87" s="252">
        <f>ROUND(AB87*事業まとめ!$Q$6,2)</f>
        <v>1758.78</v>
      </c>
      <c r="AD87" s="253"/>
      <c r="AE87" s="253"/>
      <c r="AF87" s="253"/>
      <c r="AG87" s="253"/>
      <c r="AH87" s="253"/>
      <c r="AI87" s="253"/>
      <c r="AJ87" s="253"/>
      <c r="AK87" s="252">
        <f t="shared" si="6"/>
        <v>0</v>
      </c>
      <c r="AL87" s="252">
        <f>ROUND(AK87*事業まとめ!$Q$6,2)</f>
        <v>0</v>
      </c>
      <c r="AM87" s="254">
        <f t="shared" si="4"/>
        <v>65.14</v>
      </c>
      <c r="AN87" s="254">
        <f t="shared" si="4"/>
        <v>1758.78</v>
      </c>
      <c r="AO87" s="259"/>
      <c r="AP87" s="260">
        <f t="shared" si="7"/>
        <v>0</v>
      </c>
      <c r="AQ87" s="259"/>
      <c r="AR87" s="257"/>
      <c r="AS87" s="257"/>
      <c r="AT87" s="257"/>
      <c r="AU87" s="257"/>
      <c r="AV87" s="257"/>
      <c r="AW87" s="257"/>
    </row>
    <row r="88" spans="2:49" s="265" customFormat="1" x14ac:dyDescent="0.4">
      <c r="B88" s="251">
        <v>13</v>
      </c>
      <c r="C88" s="251" t="s">
        <v>1257</v>
      </c>
      <c r="D88" s="251" t="s">
        <v>1278</v>
      </c>
      <c r="E88" s="251" t="s">
        <v>69</v>
      </c>
      <c r="F88" s="251" t="s">
        <v>304</v>
      </c>
      <c r="G88" s="251"/>
      <c r="H88" s="251" t="s">
        <v>9</v>
      </c>
      <c r="I88" s="251">
        <v>1.8</v>
      </c>
      <c r="J88" s="251">
        <v>220</v>
      </c>
      <c r="K88" s="251" t="s">
        <v>1259</v>
      </c>
      <c r="L88" s="251"/>
      <c r="M88" s="251" t="s">
        <v>7</v>
      </c>
      <c r="N88" s="251">
        <v>1</v>
      </c>
      <c r="O88" s="251" t="s">
        <v>287</v>
      </c>
      <c r="P88" s="251" t="s">
        <v>9</v>
      </c>
      <c r="Q88" s="251" t="s">
        <v>9</v>
      </c>
      <c r="R88" s="251" t="s">
        <v>9</v>
      </c>
      <c r="S88" s="251" t="s">
        <v>1260</v>
      </c>
      <c r="T88" s="251" t="s">
        <v>9</v>
      </c>
      <c r="U88" s="251" t="s">
        <v>9</v>
      </c>
      <c r="V88" s="251" t="s">
        <v>9</v>
      </c>
      <c r="W88" s="251" t="s">
        <v>9</v>
      </c>
      <c r="X88" s="251" t="s">
        <v>9</v>
      </c>
      <c r="Y88" s="251">
        <v>47</v>
      </c>
      <c r="Z88" s="251">
        <v>2</v>
      </c>
      <c r="AA88" s="251">
        <v>2</v>
      </c>
      <c r="AB88" s="252">
        <f t="shared" si="5"/>
        <v>37.22</v>
      </c>
      <c r="AC88" s="252">
        <f>ROUND(AB88*事業まとめ!$Q$6,2)</f>
        <v>1004.94</v>
      </c>
      <c r="AD88" s="253"/>
      <c r="AE88" s="253"/>
      <c r="AF88" s="253"/>
      <c r="AG88" s="253"/>
      <c r="AH88" s="253"/>
      <c r="AI88" s="253"/>
      <c r="AJ88" s="253"/>
      <c r="AK88" s="252">
        <f t="shared" si="6"/>
        <v>0</v>
      </c>
      <c r="AL88" s="252">
        <f>ROUND(AK88*事業まとめ!$Q$6,2)</f>
        <v>0</v>
      </c>
      <c r="AM88" s="254">
        <f t="shared" si="4"/>
        <v>37.22</v>
      </c>
      <c r="AN88" s="254">
        <f t="shared" si="4"/>
        <v>1004.94</v>
      </c>
      <c r="AO88" s="259"/>
      <c r="AP88" s="260">
        <f t="shared" si="7"/>
        <v>0</v>
      </c>
      <c r="AQ88" s="259"/>
      <c r="AR88" s="257"/>
      <c r="AS88" s="257"/>
      <c r="AT88" s="257"/>
      <c r="AU88" s="257"/>
      <c r="AV88" s="257"/>
      <c r="AW88" s="257"/>
    </row>
    <row r="89" spans="2:49" s="265" customFormat="1" x14ac:dyDescent="0.4">
      <c r="B89" s="251">
        <v>13</v>
      </c>
      <c r="C89" s="251" t="s">
        <v>1257</v>
      </c>
      <c r="D89" s="251" t="s">
        <v>1278</v>
      </c>
      <c r="E89" s="251" t="s">
        <v>69</v>
      </c>
      <c r="F89" s="251" t="s">
        <v>2033</v>
      </c>
      <c r="G89" s="251"/>
      <c r="H89" s="251" t="s">
        <v>9</v>
      </c>
      <c r="I89" s="251">
        <v>1.8</v>
      </c>
      <c r="J89" s="251">
        <v>220</v>
      </c>
      <c r="K89" s="251" t="s">
        <v>1259</v>
      </c>
      <c r="L89" s="251"/>
      <c r="M89" s="251" t="s">
        <v>7</v>
      </c>
      <c r="N89" s="251">
        <v>1</v>
      </c>
      <c r="O89" s="251" t="s">
        <v>287</v>
      </c>
      <c r="P89" s="251" t="s">
        <v>9</v>
      </c>
      <c r="Q89" s="251" t="s">
        <v>9</v>
      </c>
      <c r="R89" s="251" t="s">
        <v>9</v>
      </c>
      <c r="S89" s="251" t="s">
        <v>1260</v>
      </c>
      <c r="T89" s="251" t="s">
        <v>9</v>
      </c>
      <c r="U89" s="251" t="s">
        <v>9</v>
      </c>
      <c r="V89" s="251" t="s">
        <v>9</v>
      </c>
      <c r="W89" s="251" t="s">
        <v>9</v>
      </c>
      <c r="X89" s="251" t="s">
        <v>9</v>
      </c>
      <c r="Y89" s="251">
        <v>47</v>
      </c>
      <c r="Z89" s="251">
        <v>1</v>
      </c>
      <c r="AA89" s="251">
        <v>1</v>
      </c>
      <c r="AB89" s="252">
        <f t="shared" si="5"/>
        <v>18.61</v>
      </c>
      <c r="AC89" s="252">
        <f>ROUND(AB89*事業まとめ!$Q$6,2)</f>
        <v>502.47</v>
      </c>
      <c r="AD89" s="253"/>
      <c r="AE89" s="253"/>
      <c r="AF89" s="253"/>
      <c r="AG89" s="253"/>
      <c r="AH89" s="253"/>
      <c r="AI89" s="253"/>
      <c r="AJ89" s="253"/>
      <c r="AK89" s="252">
        <f t="shared" si="6"/>
        <v>0</v>
      </c>
      <c r="AL89" s="252">
        <f>ROUND(AK89*事業まとめ!$Q$6,2)</f>
        <v>0</v>
      </c>
      <c r="AM89" s="254">
        <f t="shared" si="4"/>
        <v>18.61</v>
      </c>
      <c r="AN89" s="254">
        <f t="shared" si="4"/>
        <v>502.47</v>
      </c>
      <c r="AO89" s="259"/>
      <c r="AP89" s="260">
        <f t="shared" si="7"/>
        <v>0</v>
      </c>
      <c r="AQ89" s="259"/>
      <c r="AR89" s="257"/>
      <c r="AS89" s="257"/>
      <c r="AT89" s="257"/>
      <c r="AU89" s="257"/>
      <c r="AV89" s="257"/>
      <c r="AW89" s="257"/>
    </row>
    <row r="90" spans="2:49" s="265" customFormat="1" x14ac:dyDescent="0.4">
      <c r="B90" s="251">
        <v>13</v>
      </c>
      <c r="C90" s="251" t="s">
        <v>1257</v>
      </c>
      <c r="D90" s="251" t="s">
        <v>1278</v>
      </c>
      <c r="E90" s="251" t="s">
        <v>69</v>
      </c>
      <c r="F90" s="258" t="s">
        <v>2034</v>
      </c>
      <c r="G90" s="251"/>
      <c r="H90" s="251" t="s">
        <v>9</v>
      </c>
      <c r="I90" s="251">
        <v>1.8</v>
      </c>
      <c r="J90" s="251">
        <v>220</v>
      </c>
      <c r="K90" s="251" t="s">
        <v>1259</v>
      </c>
      <c r="L90" s="251"/>
      <c r="M90" s="251" t="s">
        <v>7</v>
      </c>
      <c r="N90" s="251">
        <v>1</v>
      </c>
      <c r="O90" s="251" t="s">
        <v>287</v>
      </c>
      <c r="P90" s="251" t="s">
        <v>9</v>
      </c>
      <c r="Q90" s="251" t="s">
        <v>9</v>
      </c>
      <c r="R90" s="251" t="s">
        <v>9</v>
      </c>
      <c r="S90" s="251" t="s">
        <v>1260</v>
      </c>
      <c r="T90" s="251" t="s">
        <v>9</v>
      </c>
      <c r="U90" s="251" t="s">
        <v>9</v>
      </c>
      <c r="V90" s="251" t="s">
        <v>9</v>
      </c>
      <c r="W90" s="251" t="s">
        <v>9</v>
      </c>
      <c r="X90" s="251" t="s">
        <v>9</v>
      </c>
      <c r="Y90" s="251">
        <v>47</v>
      </c>
      <c r="Z90" s="251">
        <v>1</v>
      </c>
      <c r="AA90" s="251">
        <v>1</v>
      </c>
      <c r="AB90" s="252">
        <f t="shared" si="5"/>
        <v>18.61</v>
      </c>
      <c r="AC90" s="252">
        <f>ROUND(AB90*事業まとめ!$Q$6,2)</f>
        <v>502.47</v>
      </c>
      <c r="AD90" s="253"/>
      <c r="AE90" s="253"/>
      <c r="AF90" s="253"/>
      <c r="AG90" s="253"/>
      <c r="AH90" s="253"/>
      <c r="AI90" s="253"/>
      <c r="AJ90" s="253"/>
      <c r="AK90" s="252">
        <f t="shared" si="6"/>
        <v>0</v>
      </c>
      <c r="AL90" s="252">
        <f>ROUND(AK90*事業まとめ!$Q$6,2)</f>
        <v>0</v>
      </c>
      <c r="AM90" s="254">
        <f t="shared" si="4"/>
        <v>18.61</v>
      </c>
      <c r="AN90" s="254">
        <f t="shared" si="4"/>
        <v>502.47</v>
      </c>
      <c r="AO90" s="259"/>
      <c r="AP90" s="260">
        <f t="shared" si="7"/>
        <v>0</v>
      </c>
      <c r="AQ90" s="259"/>
      <c r="AR90" s="257"/>
      <c r="AS90" s="257"/>
      <c r="AT90" s="257"/>
      <c r="AU90" s="257"/>
      <c r="AV90" s="257"/>
      <c r="AW90" s="257"/>
    </row>
    <row r="91" spans="2:49" s="265" customFormat="1" x14ac:dyDescent="0.4">
      <c r="B91" s="251">
        <v>13</v>
      </c>
      <c r="C91" s="251" t="s">
        <v>1257</v>
      </c>
      <c r="D91" s="251" t="s">
        <v>1278</v>
      </c>
      <c r="E91" s="251" t="s">
        <v>69</v>
      </c>
      <c r="F91" s="251" t="s">
        <v>2037</v>
      </c>
      <c r="G91" s="261"/>
      <c r="H91" s="251" t="s">
        <v>9</v>
      </c>
      <c r="I91" s="251">
        <v>1.8</v>
      </c>
      <c r="J91" s="251">
        <v>220</v>
      </c>
      <c r="K91" s="251" t="s">
        <v>1259</v>
      </c>
      <c r="L91" s="251"/>
      <c r="M91" s="251" t="s">
        <v>7</v>
      </c>
      <c r="N91" s="251">
        <v>1</v>
      </c>
      <c r="O91" s="251" t="s">
        <v>287</v>
      </c>
      <c r="P91" s="251" t="s">
        <v>9</v>
      </c>
      <c r="Q91" s="251" t="s">
        <v>9</v>
      </c>
      <c r="R91" s="251" t="s">
        <v>9</v>
      </c>
      <c r="S91" s="251" t="s">
        <v>1260</v>
      </c>
      <c r="T91" s="251" t="s">
        <v>9</v>
      </c>
      <c r="U91" s="251" t="s">
        <v>9</v>
      </c>
      <c r="V91" s="251" t="s">
        <v>9</v>
      </c>
      <c r="W91" s="251" t="s">
        <v>9</v>
      </c>
      <c r="X91" s="251" t="s">
        <v>9</v>
      </c>
      <c r="Y91" s="251">
        <v>47</v>
      </c>
      <c r="Z91" s="251">
        <v>2</v>
      </c>
      <c r="AA91" s="251">
        <v>2</v>
      </c>
      <c r="AB91" s="252">
        <f t="shared" si="5"/>
        <v>37.22</v>
      </c>
      <c r="AC91" s="252">
        <f>ROUND(AB91*事業まとめ!$Q$6,2)</f>
        <v>1004.94</v>
      </c>
      <c r="AD91" s="253"/>
      <c r="AE91" s="253"/>
      <c r="AF91" s="253"/>
      <c r="AG91" s="253"/>
      <c r="AH91" s="253"/>
      <c r="AI91" s="253"/>
      <c r="AJ91" s="253"/>
      <c r="AK91" s="252">
        <f t="shared" si="6"/>
        <v>0</v>
      </c>
      <c r="AL91" s="252">
        <f>ROUND(AK91*事業まとめ!$Q$6,2)</f>
        <v>0</v>
      </c>
      <c r="AM91" s="254">
        <f t="shared" si="4"/>
        <v>37.22</v>
      </c>
      <c r="AN91" s="254">
        <f t="shared" si="4"/>
        <v>1004.94</v>
      </c>
      <c r="AO91" s="259"/>
      <c r="AP91" s="260">
        <f t="shared" si="7"/>
        <v>0</v>
      </c>
      <c r="AQ91" s="259"/>
      <c r="AR91" s="257"/>
      <c r="AS91" s="257"/>
      <c r="AT91" s="257"/>
      <c r="AU91" s="257"/>
      <c r="AV91" s="257"/>
      <c r="AW91" s="257"/>
    </row>
    <row r="92" spans="2:49" s="265" customFormat="1" x14ac:dyDescent="0.4">
      <c r="B92" s="251">
        <v>13</v>
      </c>
      <c r="C92" s="251" t="s">
        <v>1257</v>
      </c>
      <c r="D92" s="251" t="s">
        <v>1278</v>
      </c>
      <c r="E92" s="251" t="s">
        <v>284</v>
      </c>
      <c r="F92" s="251" t="s">
        <v>1281</v>
      </c>
      <c r="G92" s="251"/>
      <c r="H92" s="251" t="s">
        <v>9</v>
      </c>
      <c r="I92" s="251">
        <v>1.8</v>
      </c>
      <c r="J92" s="251">
        <v>220</v>
      </c>
      <c r="K92" s="251" t="s">
        <v>82</v>
      </c>
      <c r="L92" s="251"/>
      <c r="M92" s="251" t="s">
        <v>22</v>
      </c>
      <c r="N92" s="251">
        <v>2</v>
      </c>
      <c r="O92" s="251" t="s">
        <v>8</v>
      </c>
      <c r="P92" s="251" t="s">
        <v>9</v>
      </c>
      <c r="Q92" s="251" t="s">
        <v>25</v>
      </c>
      <c r="R92" s="251" t="s">
        <v>9</v>
      </c>
      <c r="S92" s="251" t="s">
        <v>607</v>
      </c>
      <c r="T92" s="251" t="s">
        <v>9</v>
      </c>
      <c r="U92" s="251" t="s">
        <v>9</v>
      </c>
      <c r="V92" s="251" t="s">
        <v>9</v>
      </c>
      <c r="W92" s="251" t="s">
        <v>9</v>
      </c>
      <c r="X92" s="251" t="s">
        <v>9</v>
      </c>
      <c r="Y92" s="251">
        <v>36</v>
      </c>
      <c r="Z92" s="251">
        <v>18</v>
      </c>
      <c r="AA92" s="251">
        <v>36</v>
      </c>
      <c r="AB92" s="252">
        <f t="shared" si="5"/>
        <v>513.22</v>
      </c>
      <c r="AC92" s="252">
        <f>ROUND(AB92*事業まとめ!$Q$6,2)</f>
        <v>13856.94</v>
      </c>
      <c r="AD92" s="253"/>
      <c r="AE92" s="253"/>
      <c r="AF92" s="253"/>
      <c r="AG92" s="253"/>
      <c r="AH92" s="253"/>
      <c r="AI92" s="253"/>
      <c r="AJ92" s="253"/>
      <c r="AK92" s="252">
        <f t="shared" si="6"/>
        <v>0</v>
      </c>
      <c r="AL92" s="252">
        <f>ROUND(AK92*事業まとめ!$Q$6,2)</f>
        <v>0</v>
      </c>
      <c r="AM92" s="254">
        <f t="shared" si="4"/>
        <v>513.22</v>
      </c>
      <c r="AN92" s="254">
        <f t="shared" si="4"/>
        <v>13856.94</v>
      </c>
      <c r="AO92" s="259"/>
      <c r="AP92" s="260">
        <f t="shared" si="7"/>
        <v>0</v>
      </c>
      <c r="AQ92" s="259"/>
      <c r="AR92" s="257"/>
      <c r="AS92" s="257"/>
      <c r="AT92" s="257"/>
      <c r="AU92" s="257"/>
      <c r="AV92" s="257"/>
      <c r="AW92" s="257"/>
    </row>
    <row r="93" spans="2:49" s="265" customFormat="1" x14ac:dyDescent="0.4">
      <c r="B93" s="251">
        <v>13</v>
      </c>
      <c r="C93" s="251" t="s">
        <v>1257</v>
      </c>
      <c r="D93" s="251" t="s">
        <v>1278</v>
      </c>
      <c r="E93" s="251" t="s">
        <v>284</v>
      </c>
      <c r="F93" s="251" t="s">
        <v>2038</v>
      </c>
      <c r="G93" s="251"/>
      <c r="H93" s="251" t="s">
        <v>9</v>
      </c>
      <c r="I93" s="251">
        <v>1.8</v>
      </c>
      <c r="J93" s="251">
        <v>220</v>
      </c>
      <c r="K93" s="251" t="s">
        <v>42</v>
      </c>
      <c r="L93" s="251"/>
      <c r="M93" s="251" t="s">
        <v>7</v>
      </c>
      <c r="N93" s="251">
        <v>2</v>
      </c>
      <c r="O93" s="251" t="s">
        <v>8</v>
      </c>
      <c r="P93" s="251" t="s">
        <v>9</v>
      </c>
      <c r="Q93" s="251" t="s">
        <v>9</v>
      </c>
      <c r="R93" s="251" t="s">
        <v>9</v>
      </c>
      <c r="S93" s="251" t="s">
        <v>9</v>
      </c>
      <c r="T93" s="251" t="s">
        <v>9</v>
      </c>
      <c r="U93" s="251" t="s">
        <v>9</v>
      </c>
      <c r="V93" s="251" t="s">
        <v>9</v>
      </c>
      <c r="W93" s="251" t="s">
        <v>9</v>
      </c>
      <c r="X93" s="251" t="s">
        <v>9</v>
      </c>
      <c r="Y93" s="251">
        <v>36</v>
      </c>
      <c r="Z93" s="251">
        <v>2</v>
      </c>
      <c r="AA93" s="251">
        <v>4</v>
      </c>
      <c r="AB93" s="252">
        <f t="shared" si="5"/>
        <v>57.02</v>
      </c>
      <c r="AC93" s="252">
        <f>ROUND(AB93*事業まとめ!$Q$6,2)</f>
        <v>1539.54</v>
      </c>
      <c r="AD93" s="253"/>
      <c r="AE93" s="253"/>
      <c r="AF93" s="253"/>
      <c r="AG93" s="253"/>
      <c r="AH93" s="253"/>
      <c r="AI93" s="253"/>
      <c r="AJ93" s="253"/>
      <c r="AK93" s="252">
        <f t="shared" si="6"/>
        <v>0</v>
      </c>
      <c r="AL93" s="252">
        <f>ROUND(AK93*事業まとめ!$Q$6,2)</f>
        <v>0</v>
      </c>
      <c r="AM93" s="254">
        <f t="shared" si="4"/>
        <v>57.02</v>
      </c>
      <c r="AN93" s="254">
        <f t="shared" si="4"/>
        <v>1539.54</v>
      </c>
      <c r="AO93" s="259"/>
      <c r="AP93" s="260">
        <f t="shared" si="7"/>
        <v>0</v>
      </c>
      <c r="AQ93" s="259"/>
      <c r="AR93" s="257"/>
      <c r="AS93" s="257"/>
      <c r="AT93" s="257"/>
      <c r="AU93" s="257"/>
      <c r="AV93" s="257"/>
      <c r="AW93" s="257"/>
    </row>
    <row r="94" spans="2:49" s="265" customFormat="1" x14ac:dyDescent="0.4">
      <c r="B94" s="251">
        <v>13</v>
      </c>
      <c r="C94" s="251" t="s">
        <v>1257</v>
      </c>
      <c r="D94" s="251" t="s">
        <v>1278</v>
      </c>
      <c r="E94" s="251" t="s">
        <v>284</v>
      </c>
      <c r="F94" s="251" t="s">
        <v>272</v>
      </c>
      <c r="G94" s="251"/>
      <c r="H94" s="251" t="s">
        <v>9</v>
      </c>
      <c r="I94" s="251">
        <v>9</v>
      </c>
      <c r="J94" s="251">
        <v>220</v>
      </c>
      <c r="K94" s="251" t="s">
        <v>60</v>
      </c>
      <c r="L94" s="251"/>
      <c r="M94" s="251" t="s">
        <v>16</v>
      </c>
      <c r="N94" s="251">
        <v>1</v>
      </c>
      <c r="O94" s="251" t="s">
        <v>8</v>
      </c>
      <c r="P94" s="251" t="s">
        <v>9</v>
      </c>
      <c r="Q94" s="251" t="s">
        <v>9</v>
      </c>
      <c r="R94" s="251" t="s">
        <v>9</v>
      </c>
      <c r="S94" s="251" t="s">
        <v>9</v>
      </c>
      <c r="T94" s="251" t="s">
        <v>9</v>
      </c>
      <c r="U94" s="251" t="s">
        <v>9</v>
      </c>
      <c r="V94" s="251" t="s">
        <v>9</v>
      </c>
      <c r="W94" s="251" t="s">
        <v>9</v>
      </c>
      <c r="X94" s="251" t="s">
        <v>9</v>
      </c>
      <c r="Y94" s="251">
        <v>36</v>
      </c>
      <c r="Z94" s="251">
        <v>2</v>
      </c>
      <c r="AA94" s="251">
        <v>2</v>
      </c>
      <c r="AB94" s="252">
        <f t="shared" si="5"/>
        <v>142.56</v>
      </c>
      <c r="AC94" s="252">
        <f>ROUND(AB94*事業まとめ!$Q$6,2)</f>
        <v>3849.12</v>
      </c>
      <c r="AD94" s="253"/>
      <c r="AE94" s="253"/>
      <c r="AF94" s="253"/>
      <c r="AG94" s="253"/>
      <c r="AH94" s="253"/>
      <c r="AI94" s="253"/>
      <c r="AJ94" s="253"/>
      <c r="AK94" s="252">
        <f t="shared" si="6"/>
        <v>0</v>
      </c>
      <c r="AL94" s="252">
        <f>ROUND(AK94*事業まとめ!$Q$6,2)</f>
        <v>0</v>
      </c>
      <c r="AM94" s="254">
        <f t="shared" si="4"/>
        <v>142.56</v>
      </c>
      <c r="AN94" s="254">
        <f t="shared" si="4"/>
        <v>3849.12</v>
      </c>
      <c r="AO94" s="259"/>
      <c r="AP94" s="260">
        <f t="shared" si="7"/>
        <v>0</v>
      </c>
      <c r="AQ94" s="259"/>
      <c r="AR94" s="257"/>
      <c r="AS94" s="257"/>
      <c r="AT94" s="257"/>
      <c r="AU94" s="257"/>
      <c r="AV94" s="257"/>
      <c r="AW94" s="257"/>
    </row>
    <row r="95" spans="2:49" s="265" customFormat="1" x14ac:dyDescent="0.4">
      <c r="B95" s="251">
        <v>13</v>
      </c>
      <c r="C95" s="251" t="s">
        <v>1257</v>
      </c>
      <c r="D95" s="251" t="s">
        <v>1278</v>
      </c>
      <c r="E95" s="251" t="s">
        <v>284</v>
      </c>
      <c r="F95" s="251" t="s">
        <v>272</v>
      </c>
      <c r="G95" s="251"/>
      <c r="H95" s="251" t="s">
        <v>9</v>
      </c>
      <c r="I95" s="251">
        <v>9</v>
      </c>
      <c r="J95" s="251">
        <v>220</v>
      </c>
      <c r="K95" s="251" t="s">
        <v>51</v>
      </c>
      <c r="L95" s="251"/>
      <c r="M95" s="251" t="s">
        <v>1282</v>
      </c>
      <c r="N95" s="251">
        <v>2</v>
      </c>
      <c r="O95" s="251" t="s">
        <v>8</v>
      </c>
      <c r="P95" s="251" t="s">
        <v>9</v>
      </c>
      <c r="Q95" s="251" t="s">
        <v>9</v>
      </c>
      <c r="R95" s="251" t="s">
        <v>9</v>
      </c>
      <c r="S95" s="251" t="s">
        <v>324</v>
      </c>
      <c r="T95" s="251" t="s">
        <v>9</v>
      </c>
      <c r="U95" s="251" t="s">
        <v>9</v>
      </c>
      <c r="V95" s="251" t="s">
        <v>9</v>
      </c>
      <c r="W95" s="251" t="s">
        <v>9</v>
      </c>
      <c r="X95" s="251" t="s">
        <v>9</v>
      </c>
      <c r="Y95" s="251">
        <v>36</v>
      </c>
      <c r="Z95" s="251">
        <v>4</v>
      </c>
      <c r="AA95" s="251">
        <v>8</v>
      </c>
      <c r="AB95" s="252">
        <f t="shared" si="5"/>
        <v>570.24</v>
      </c>
      <c r="AC95" s="252">
        <f>ROUND(AB95*事業まとめ!$Q$6,2)</f>
        <v>15396.48</v>
      </c>
      <c r="AD95" s="253"/>
      <c r="AE95" s="253"/>
      <c r="AF95" s="253"/>
      <c r="AG95" s="253"/>
      <c r="AH95" s="253"/>
      <c r="AI95" s="253"/>
      <c r="AJ95" s="253"/>
      <c r="AK95" s="252">
        <f t="shared" si="6"/>
        <v>0</v>
      </c>
      <c r="AL95" s="252">
        <f>ROUND(AK95*事業まとめ!$Q$6,2)</f>
        <v>0</v>
      </c>
      <c r="AM95" s="254">
        <f t="shared" si="4"/>
        <v>570.24</v>
      </c>
      <c r="AN95" s="254">
        <f t="shared" si="4"/>
        <v>15396.48</v>
      </c>
      <c r="AO95" s="259"/>
      <c r="AP95" s="260">
        <f t="shared" si="7"/>
        <v>0</v>
      </c>
      <c r="AQ95" s="259"/>
      <c r="AR95" s="257"/>
      <c r="AS95" s="257"/>
      <c r="AT95" s="257"/>
      <c r="AU95" s="257"/>
      <c r="AV95" s="257"/>
      <c r="AW95" s="257"/>
    </row>
    <row r="96" spans="2:49" s="265" customFormat="1" x14ac:dyDescent="0.4">
      <c r="B96" s="251">
        <v>13</v>
      </c>
      <c r="C96" s="251" t="s">
        <v>1257</v>
      </c>
      <c r="D96" s="251" t="s">
        <v>1278</v>
      </c>
      <c r="E96" s="251" t="s">
        <v>284</v>
      </c>
      <c r="F96" s="251" t="s">
        <v>272</v>
      </c>
      <c r="G96" s="251"/>
      <c r="H96" s="251" t="s">
        <v>9</v>
      </c>
      <c r="I96" s="251">
        <v>9</v>
      </c>
      <c r="J96" s="251">
        <v>220</v>
      </c>
      <c r="K96" s="251" t="s">
        <v>1283</v>
      </c>
      <c r="L96" s="251"/>
      <c r="M96" s="251" t="s">
        <v>1282</v>
      </c>
      <c r="N96" s="251">
        <v>2</v>
      </c>
      <c r="O96" s="251" t="s">
        <v>8</v>
      </c>
      <c r="P96" s="251" t="s">
        <v>9</v>
      </c>
      <c r="Q96" s="251" t="s">
        <v>9</v>
      </c>
      <c r="R96" s="251" t="s">
        <v>237</v>
      </c>
      <c r="S96" s="251" t="s">
        <v>324</v>
      </c>
      <c r="T96" s="251" t="s">
        <v>9</v>
      </c>
      <c r="U96" s="251" t="s">
        <v>9</v>
      </c>
      <c r="V96" s="251" t="s">
        <v>9</v>
      </c>
      <c r="W96" s="251" t="s">
        <v>9</v>
      </c>
      <c r="X96" s="251" t="s">
        <v>9</v>
      </c>
      <c r="Y96" s="251">
        <v>36</v>
      </c>
      <c r="Z96" s="251">
        <v>2</v>
      </c>
      <c r="AA96" s="251">
        <v>4</v>
      </c>
      <c r="AB96" s="252">
        <f t="shared" si="5"/>
        <v>285.12</v>
      </c>
      <c r="AC96" s="252">
        <f>ROUND(AB96*事業まとめ!$Q$6,2)</f>
        <v>7698.24</v>
      </c>
      <c r="AD96" s="253"/>
      <c r="AE96" s="253"/>
      <c r="AF96" s="253"/>
      <c r="AG96" s="253"/>
      <c r="AH96" s="253"/>
      <c r="AI96" s="253"/>
      <c r="AJ96" s="253"/>
      <c r="AK96" s="252">
        <f t="shared" si="6"/>
        <v>0</v>
      </c>
      <c r="AL96" s="252">
        <f>ROUND(AK96*事業まとめ!$Q$6,2)</f>
        <v>0</v>
      </c>
      <c r="AM96" s="254">
        <f t="shared" si="4"/>
        <v>285.12</v>
      </c>
      <c r="AN96" s="254">
        <f t="shared" si="4"/>
        <v>7698.24</v>
      </c>
      <c r="AO96" s="259"/>
      <c r="AP96" s="260">
        <f t="shared" si="7"/>
        <v>0</v>
      </c>
      <c r="AQ96" s="259"/>
      <c r="AR96" s="257"/>
      <c r="AS96" s="257"/>
      <c r="AT96" s="257"/>
      <c r="AU96" s="257"/>
      <c r="AV96" s="257"/>
      <c r="AW96" s="257"/>
    </row>
    <row r="97" spans="2:49" s="265" customFormat="1" x14ac:dyDescent="0.4">
      <c r="B97" s="251">
        <v>13</v>
      </c>
      <c r="C97" s="251" t="s">
        <v>1257</v>
      </c>
      <c r="D97" s="251" t="s">
        <v>1278</v>
      </c>
      <c r="E97" s="251" t="s">
        <v>284</v>
      </c>
      <c r="F97" s="251" t="s">
        <v>272</v>
      </c>
      <c r="G97" s="251"/>
      <c r="H97" s="251" t="s">
        <v>9</v>
      </c>
      <c r="I97" s="251">
        <v>9</v>
      </c>
      <c r="J97" s="251">
        <v>220</v>
      </c>
      <c r="K97" s="251" t="s">
        <v>60</v>
      </c>
      <c r="L97" s="251"/>
      <c r="M97" s="251" t="s">
        <v>16</v>
      </c>
      <c r="N97" s="251">
        <v>1</v>
      </c>
      <c r="O97" s="251" t="s">
        <v>8</v>
      </c>
      <c r="P97" s="251" t="s">
        <v>9</v>
      </c>
      <c r="Q97" s="251" t="s">
        <v>9</v>
      </c>
      <c r="R97" s="251" t="s">
        <v>9</v>
      </c>
      <c r="S97" s="251" t="s">
        <v>9</v>
      </c>
      <c r="T97" s="251" t="s">
        <v>9</v>
      </c>
      <c r="U97" s="251" t="s">
        <v>9</v>
      </c>
      <c r="V97" s="251" t="s">
        <v>9</v>
      </c>
      <c r="W97" s="251" t="s">
        <v>9</v>
      </c>
      <c r="X97" s="251" t="s">
        <v>9</v>
      </c>
      <c r="Y97" s="251">
        <v>36</v>
      </c>
      <c r="Z97" s="251">
        <v>2</v>
      </c>
      <c r="AA97" s="251">
        <v>2</v>
      </c>
      <c r="AB97" s="252">
        <f t="shared" si="5"/>
        <v>142.56</v>
      </c>
      <c r="AC97" s="252">
        <f>ROUND(AB97*事業まとめ!$Q$6,2)</f>
        <v>3849.12</v>
      </c>
      <c r="AD97" s="253"/>
      <c r="AE97" s="253"/>
      <c r="AF97" s="253"/>
      <c r="AG97" s="253"/>
      <c r="AH97" s="253"/>
      <c r="AI97" s="253"/>
      <c r="AJ97" s="253"/>
      <c r="AK97" s="252">
        <f t="shared" si="6"/>
        <v>0</v>
      </c>
      <c r="AL97" s="252">
        <f>ROUND(AK97*事業まとめ!$Q$6,2)</f>
        <v>0</v>
      </c>
      <c r="AM97" s="254">
        <f t="shared" si="4"/>
        <v>142.56</v>
      </c>
      <c r="AN97" s="254">
        <f t="shared" si="4"/>
        <v>3849.12</v>
      </c>
      <c r="AO97" s="259"/>
      <c r="AP97" s="260">
        <f t="shared" si="7"/>
        <v>0</v>
      </c>
      <c r="AQ97" s="259"/>
      <c r="AR97" s="257"/>
      <c r="AS97" s="257"/>
      <c r="AT97" s="257"/>
      <c r="AU97" s="257"/>
      <c r="AV97" s="257"/>
      <c r="AW97" s="257"/>
    </row>
    <row r="98" spans="2:49" s="265" customFormat="1" x14ac:dyDescent="0.4">
      <c r="B98" s="251">
        <v>13</v>
      </c>
      <c r="C98" s="251" t="s">
        <v>1257</v>
      </c>
      <c r="D98" s="251" t="s">
        <v>1278</v>
      </c>
      <c r="E98" s="251" t="s">
        <v>284</v>
      </c>
      <c r="F98" s="251" t="s">
        <v>272</v>
      </c>
      <c r="G98" s="251"/>
      <c r="H98" s="251" t="s">
        <v>9</v>
      </c>
      <c r="I98" s="251">
        <v>9</v>
      </c>
      <c r="J98" s="251">
        <v>220</v>
      </c>
      <c r="K98" s="251" t="s">
        <v>51</v>
      </c>
      <c r="L98" s="251"/>
      <c r="M98" s="251" t="s">
        <v>1282</v>
      </c>
      <c r="N98" s="251">
        <v>2</v>
      </c>
      <c r="O98" s="251" t="s">
        <v>8</v>
      </c>
      <c r="P98" s="251" t="s">
        <v>9</v>
      </c>
      <c r="Q98" s="251" t="s">
        <v>9</v>
      </c>
      <c r="R98" s="251" t="s">
        <v>9</v>
      </c>
      <c r="S98" s="251" t="s">
        <v>324</v>
      </c>
      <c r="T98" s="251" t="s">
        <v>9</v>
      </c>
      <c r="U98" s="251" t="s">
        <v>9</v>
      </c>
      <c r="V98" s="251" t="s">
        <v>9</v>
      </c>
      <c r="W98" s="251" t="s">
        <v>9</v>
      </c>
      <c r="X98" s="251" t="s">
        <v>9</v>
      </c>
      <c r="Y98" s="251">
        <v>36</v>
      </c>
      <c r="Z98" s="251">
        <v>4</v>
      </c>
      <c r="AA98" s="251">
        <v>8</v>
      </c>
      <c r="AB98" s="252">
        <f t="shared" si="5"/>
        <v>570.24</v>
      </c>
      <c r="AC98" s="252">
        <f>ROUND(AB98*事業まとめ!$Q$6,2)</f>
        <v>15396.48</v>
      </c>
      <c r="AD98" s="253"/>
      <c r="AE98" s="253"/>
      <c r="AF98" s="253"/>
      <c r="AG98" s="253"/>
      <c r="AH98" s="253"/>
      <c r="AI98" s="253"/>
      <c r="AJ98" s="253"/>
      <c r="AK98" s="252">
        <f t="shared" si="6"/>
        <v>0</v>
      </c>
      <c r="AL98" s="252">
        <f>ROUND(AK98*事業まとめ!$Q$6,2)</f>
        <v>0</v>
      </c>
      <c r="AM98" s="254">
        <f t="shared" si="4"/>
        <v>570.24</v>
      </c>
      <c r="AN98" s="254">
        <f t="shared" si="4"/>
        <v>15396.48</v>
      </c>
      <c r="AO98" s="259"/>
      <c r="AP98" s="260">
        <f t="shared" si="7"/>
        <v>0</v>
      </c>
      <c r="AQ98" s="259"/>
      <c r="AR98" s="257"/>
      <c r="AS98" s="257"/>
      <c r="AT98" s="257"/>
      <c r="AU98" s="257"/>
      <c r="AV98" s="257"/>
      <c r="AW98" s="257"/>
    </row>
    <row r="99" spans="2:49" s="265" customFormat="1" x14ac:dyDescent="0.4">
      <c r="B99" s="251">
        <v>13</v>
      </c>
      <c r="C99" s="251" t="s">
        <v>1257</v>
      </c>
      <c r="D99" s="251" t="s">
        <v>1278</v>
      </c>
      <c r="E99" s="251" t="s">
        <v>284</v>
      </c>
      <c r="F99" s="251" t="s">
        <v>272</v>
      </c>
      <c r="G99" s="251"/>
      <c r="H99" s="251" t="s">
        <v>9</v>
      </c>
      <c r="I99" s="251">
        <v>9</v>
      </c>
      <c r="J99" s="251">
        <v>220</v>
      </c>
      <c r="K99" s="251" t="s">
        <v>1283</v>
      </c>
      <c r="L99" s="251"/>
      <c r="M99" s="251" t="s">
        <v>1282</v>
      </c>
      <c r="N99" s="251">
        <v>2</v>
      </c>
      <c r="O99" s="251" t="s">
        <v>8</v>
      </c>
      <c r="P99" s="251" t="s">
        <v>9</v>
      </c>
      <c r="Q99" s="251" t="s">
        <v>9</v>
      </c>
      <c r="R99" s="251" t="s">
        <v>237</v>
      </c>
      <c r="S99" s="251" t="s">
        <v>324</v>
      </c>
      <c r="T99" s="251" t="s">
        <v>9</v>
      </c>
      <c r="U99" s="251" t="s">
        <v>9</v>
      </c>
      <c r="V99" s="251" t="s">
        <v>9</v>
      </c>
      <c r="W99" s="251" t="s">
        <v>9</v>
      </c>
      <c r="X99" s="251" t="s">
        <v>9</v>
      </c>
      <c r="Y99" s="251">
        <v>36</v>
      </c>
      <c r="Z99" s="251">
        <v>2</v>
      </c>
      <c r="AA99" s="251">
        <v>4</v>
      </c>
      <c r="AB99" s="252">
        <f t="shared" si="5"/>
        <v>285.12</v>
      </c>
      <c r="AC99" s="252">
        <f>ROUND(AB99*事業まとめ!$Q$6,2)</f>
        <v>7698.24</v>
      </c>
      <c r="AD99" s="253"/>
      <c r="AE99" s="253"/>
      <c r="AF99" s="253"/>
      <c r="AG99" s="253"/>
      <c r="AH99" s="253"/>
      <c r="AI99" s="253"/>
      <c r="AJ99" s="253"/>
      <c r="AK99" s="252">
        <f t="shared" si="6"/>
        <v>0</v>
      </c>
      <c r="AL99" s="252">
        <f>ROUND(AK99*事業まとめ!$Q$6,2)</f>
        <v>0</v>
      </c>
      <c r="AM99" s="254">
        <f t="shared" si="4"/>
        <v>285.12</v>
      </c>
      <c r="AN99" s="254">
        <f t="shared" si="4"/>
        <v>7698.24</v>
      </c>
      <c r="AO99" s="259"/>
      <c r="AP99" s="260">
        <f t="shared" si="7"/>
        <v>0</v>
      </c>
      <c r="AQ99" s="259"/>
      <c r="AR99" s="257"/>
      <c r="AS99" s="257"/>
      <c r="AT99" s="257"/>
      <c r="AU99" s="257"/>
      <c r="AV99" s="257"/>
      <c r="AW99" s="257"/>
    </row>
    <row r="100" spans="2:49" s="265" customFormat="1" x14ac:dyDescent="0.4">
      <c r="B100" s="251">
        <v>13</v>
      </c>
      <c r="C100" s="251" t="s">
        <v>1257</v>
      </c>
      <c r="D100" s="251" t="s">
        <v>1278</v>
      </c>
      <c r="E100" s="251" t="s">
        <v>284</v>
      </c>
      <c r="F100" s="251" t="s">
        <v>272</v>
      </c>
      <c r="G100" s="251"/>
      <c r="H100" s="251" t="s">
        <v>9</v>
      </c>
      <c r="I100" s="251">
        <v>9</v>
      </c>
      <c r="J100" s="251">
        <v>220</v>
      </c>
      <c r="K100" s="251" t="s">
        <v>60</v>
      </c>
      <c r="L100" s="251"/>
      <c r="M100" s="251" t="s">
        <v>16</v>
      </c>
      <c r="N100" s="251">
        <v>1</v>
      </c>
      <c r="O100" s="251" t="s">
        <v>8</v>
      </c>
      <c r="P100" s="251" t="s">
        <v>9</v>
      </c>
      <c r="Q100" s="251" t="s">
        <v>9</v>
      </c>
      <c r="R100" s="251" t="s">
        <v>9</v>
      </c>
      <c r="S100" s="251" t="s">
        <v>9</v>
      </c>
      <c r="T100" s="251" t="s">
        <v>9</v>
      </c>
      <c r="U100" s="251" t="s">
        <v>9</v>
      </c>
      <c r="V100" s="251" t="s">
        <v>9</v>
      </c>
      <c r="W100" s="251" t="s">
        <v>9</v>
      </c>
      <c r="X100" s="251" t="s">
        <v>9</v>
      </c>
      <c r="Y100" s="251">
        <v>36</v>
      </c>
      <c r="Z100" s="251">
        <v>2</v>
      </c>
      <c r="AA100" s="251">
        <v>2</v>
      </c>
      <c r="AB100" s="252">
        <f t="shared" si="5"/>
        <v>142.56</v>
      </c>
      <c r="AC100" s="252">
        <f>ROUND(AB100*事業まとめ!$Q$6,2)</f>
        <v>3849.12</v>
      </c>
      <c r="AD100" s="253"/>
      <c r="AE100" s="253"/>
      <c r="AF100" s="253"/>
      <c r="AG100" s="253"/>
      <c r="AH100" s="253"/>
      <c r="AI100" s="253"/>
      <c r="AJ100" s="253"/>
      <c r="AK100" s="252">
        <f t="shared" si="6"/>
        <v>0</v>
      </c>
      <c r="AL100" s="252">
        <f>ROUND(AK100*事業まとめ!$Q$6,2)</f>
        <v>0</v>
      </c>
      <c r="AM100" s="254">
        <f t="shared" si="4"/>
        <v>142.56</v>
      </c>
      <c r="AN100" s="254">
        <f t="shared" si="4"/>
        <v>3849.12</v>
      </c>
      <c r="AO100" s="259"/>
      <c r="AP100" s="260">
        <f t="shared" si="7"/>
        <v>0</v>
      </c>
      <c r="AQ100" s="259"/>
      <c r="AR100" s="257"/>
      <c r="AS100" s="257"/>
      <c r="AT100" s="257"/>
      <c r="AU100" s="257"/>
      <c r="AV100" s="257"/>
      <c r="AW100" s="257"/>
    </row>
    <row r="101" spans="2:49" s="265" customFormat="1" x14ac:dyDescent="0.4">
      <c r="B101" s="251">
        <v>13</v>
      </c>
      <c r="C101" s="251" t="s">
        <v>1257</v>
      </c>
      <c r="D101" s="251" t="s">
        <v>1278</v>
      </c>
      <c r="E101" s="251" t="s">
        <v>284</v>
      </c>
      <c r="F101" s="251" t="s">
        <v>272</v>
      </c>
      <c r="G101" s="251"/>
      <c r="H101" s="251" t="s">
        <v>9</v>
      </c>
      <c r="I101" s="251">
        <v>9</v>
      </c>
      <c r="J101" s="251">
        <v>220</v>
      </c>
      <c r="K101" s="251" t="s">
        <v>51</v>
      </c>
      <c r="L101" s="251"/>
      <c r="M101" s="251" t="s">
        <v>1282</v>
      </c>
      <c r="N101" s="251">
        <v>2</v>
      </c>
      <c r="O101" s="251" t="s">
        <v>8</v>
      </c>
      <c r="P101" s="251" t="s">
        <v>9</v>
      </c>
      <c r="Q101" s="251" t="s">
        <v>9</v>
      </c>
      <c r="R101" s="251" t="s">
        <v>9</v>
      </c>
      <c r="S101" s="251" t="s">
        <v>324</v>
      </c>
      <c r="T101" s="251" t="s">
        <v>9</v>
      </c>
      <c r="U101" s="251" t="s">
        <v>9</v>
      </c>
      <c r="V101" s="251" t="s">
        <v>9</v>
      </c>
      <c r="W101" s="251" t="s">
        <v>9</v>
      </c>
      <c r="X101" s="251" t="s">
        <v>9</v>
      </c>
      <c r="Y101" s="251">
        <v>36</v>
      </c>
      <c r="Z101" s="251">
        <v>4</v>
      </c>
      <c r="AA101" s="251">
        <v>8</v>
      </c>
      <c r="AB101" s="252">
        <f t="shared" si="5"/>
        <v>570.24</v>
      </c>
      <c r="AC101" s="252">
        <f>ROUND(AB101*事業まとめ!$Q$6,2)</f>
        <v>15396.48</v>
      </c>
      <c r="AD101" s="253"/>
      <c r="AE101" s="253"/>
      <c r="AF101" s="253"/>
      <c r="AG101" s="253"/>
      <c r="AH101" s="253"/>
      <c r="AI101" s="253"/>
      <c r="AJ101" s="253"/>
      <c r="AK101" s="252">
        <f t="shared" si="6"/>
        <v>0</v>
      </c>
      <c r="AL101" s="252">
        <f>ROUND(AK101*事業まとめ!$Q$6,2)</f>
        <v>0</v>
      </c>
      <c r="AM101" s="254">
        <f t="shared" si="4"/>
        <v>570.24</v>
      </c>
      <c r="AN101" s="254">
        <f t="shared" si="4"/>
        <v>15396.48</v>
      </c>
      <c r="AO101" s="259"/>
      <c r="AP101" s="260">
        <f t="shared" si="7"/>
        <v>0</v>
      </c>
      <c r="AQ101" s="259"/>
      <c r="AR101" s="257"/>
      <c r="AS101" s="257"/>
      <c r="AT101" s="257"/>
      <c r="AU101" s="257"/>
      <c r="AV101" s="257"/>
      <c r="AW101" s="257"/>
    </row>
    <row r="102" spans="2:49" s="265" customFormat="1" x14ac:dyDescent="0.4">
      <c r="B102" s="251">
        <v>13</v>
      </c>
      <c r="C102" s="251" t="s">
        <v>1257</v>
      </c>
      <c r="D102" s="251" t="s">
        <v>1278</v>
      </c>
      <c r="E102" s="251" t="s">
        <v>284</v>
      </c>
      <c r="F102" s="251" t="s">
        <v>272</v>
      </c>
      <c r="G102" s="251"/>
      <c r="H102" s="251" t="s">
        <v>9</v>
      </c>
      <c r="I102" s="251">
        <v>9</v>
      </c>
      <c r="J102" s="251">
        <v>220</v>
      </c>
      <c r="K102" s="251" t="s">
        <v>1283</v>
      </c>
      <c r="L102" s="251"/>
      <c r="M102" s="251" t="s">
        <v>1282</v>
      </c>
      <c r="N102" s="251">
        <v>2</v>
      </c>
      <c r="O102" s="251" t="s">
        <v>8</v>
      </c>
      <c r="P102" s="251" t="s">
        <v>9</v>
      </c>
      <c r="Q102" s="251" t="s">
        <v>9</v>
      </c>
      <c r="R102" s="251" t="s">
        <v>237</v>
      </c>
      <c r="S102" s="251" t="s">
        <v>324</v>
      </c>
      <c r="T102" s="251" t="s">
        <v>9</v>
      </c>
      <c r="U102" s="251" t="s">
        <v>9</v>
      </c>
      <c r="V102" s="251" t="s">
        <v>9</v>
      </c>
      <c r="W102" s="251" t="s">
        <v>9</v>
      </c>
      <c r="X102" s="251" t="s">
        <v>9</v>
      </c>
      <c r="Y102" s="251">
        <v>36</v>
      </c>
      <c r="Z102" s="251">
        <v>2</v>
      </c>
      <c r="AA102" s="251">
        <v>4</v>
      </c>
      <c r="AB102" s="252">
        <f t="shared" si="5"/>
        <v>285.12</v>
      </c>
      <c r="AC102" s="252">
        <f>ROUND(AB102*事業まとめ!$Q$6,2)</f>
        <v>7698.24</v>
      </c>
      <c r="AD102" s="253"/>
      <c r="AE102" s="253"/>
      <c r="AF102" s="253"/>
      <c r="AG102" s="253"/>
      <c r="AH102" s="253"/>
      <c r="AI102" s="253"/>
      <c r="AJ102" s="253"/>
      <c r="AK102" s="252">
        <f t="shared" si="6"/>
        <v>0</v>
      </c>
      <c r="AL102" s="252">
        <f>ROUND(AK102*事業まとめ!$Q$6,2)</f>
        <v>0</v>
      </c>
      <c r="AM102" s="254">
        <f t="shared" si="4"/>
        <v>285.12</v>
      </c>
      <c r="AN102" s="254">
        <f t="shared" si="4"/>
        <v>7698.24</v>
      </c>
      <c r="AO102" s="259"/>
      <c r="AP102" s="260">
        <f t="shared" si="7"/>
        <v>0</v>
      </c>
      <c r="AQ102" s="259"/>
      <c r="AR102" s="257"/>
      <c r="AS102" s="257"/>
      <c r="AT102" s="257"/>
      <c r="AU102" s="257"/>
      <c r="AV102" s="257"/>
      <c r="AW102" s="257"/>
    </row>
    <row r="103" spans="2:49" s="265" customFormat="1" x14ac:dyDescent="0.4">
      <c r="B103" s="251">
        <v>13</v>
      </c>
      <c r="C103" s="251" t="s">
        <v>1257</v>
      </c>
      <c r="D103" s="251" t="s">
        <v>1272</v>
      </c>
      <c r="E103" s="251" t="s">
        <v>284</v>
      </c>
      <c r="F103" s="251" t="s">
        <v>2039</v>
      </c>
      <c r="G103" s="251"/>
      <c r="H103" s="251" t="s">
        <v>9</v>
      </c>
      <c r="I103" s="251">
        <v>1.8</v>
      </c>
      <c r="J103" s="251">
        <v>220</v>
      </c>
      <c r="K103" s="251" t="s">
        <v>42</v>
      </c>
      <c r="L103" s="251"/>
      <c r="M103" s="251" t="s">
        <v>7</v>
      </c>
      <c r="N103" s="251">
        <v>2</v>
      </c>
      <c r="O103" s="251" t="s">
        <v>8</v>
      </c>
      <c r="P103" s="251" t="s">
        <v>9</v>
      </c>
      <c r="Q103" s="251" t="s">
        <v>9</v>
      </c>
      <c r="R103" s="251" t="s">
        <v>9</v>
      </c>
      <c r="S103" s="251" t="s">
        <v>9</v>
      </c>
      <c r="T103" s="251" t="s">
        <v>9</v>
      </c>
      <c r="U103" s="251" t="s">
        <v>9</v>
      </c>
      <c r="V103" s="251" t="s">
        <v>9</v>
      </c>
      <c r="W103" s="251" t="s">
        <v>9</v>
      </c>
      <c r="X103" s="251" t="s">
        <v>9</v>
      </c>
      <c r="Y103" s="251">
        <v>36</v>
      </c>
      <c r="Z103" s="251">
        <v>2</v>
      </c>
      <c r="AA103" s="251">
        <v>4</v>
      </c>
      <c r="AB103" s="252">
        <f t="shared" si="5"/>
        <v>57.02</v>
      </c>
      <c r="AC103" s="252">
        <f>ROUND(AB103*事業まとめ!$Q$6,2)</f>
        <v>1539.54</v>
      </c>
      <c r="AD103" s="253"/>
      <c r="AE103" s="253"/>
      <c r="AF103" s="253"/>
      <c r="AG103" s="253"/>
      <c r="AH103" s="253"/>
      <c r="AI103" s="253"/>
      <c r="AJ103" s="253"/>
      <c r="AK103" s="252">
        <f t="shared" si="6"/>
        <v>0</v>
      </c>
      <c r="AL103" s="252">
        <f>ROUND(AK103*事業まとめ!$Q$6,2)</f>
        <v>0</v>
      </c>
      <c r="AM103" s="254">
        <f t="shared" si="4"/>
        <v>57.02</v>
      </c>
      <c r="AN103" s="254">
        <f t="shared" si="4"/>
        <v>1539.54</v>
      </c>
      <c r="AO103" s="259"/>
      <c r="AP103" s="260">
        <f t="shared" si="7"/>
        <v>0</v>
      </c>
      <c r="AQ103" s="259"/>
      <c r="AR103" s="257"/>
      <c r="AS103" s="257"/>
      <c r="AT103" s="257"/>
      <c r="AU103" s="257"/>
      <c r="AV103" s="257"/>
      <c r="AW103" s="257"/>
    </row>
    <row r="104" spans="2:49" s="265" customFormat="1" x14ac:dyDescent="0.4">
      <c r="B104" s="251">
        <v>13</v>
      </c>
      <c r="C104" s="251" t="s">
        <v>1257</v>
      </c>
      <c r="D104" s="251" t="s">
        <v>1272</v>
      </c>
      <c r="E104" s="251" t="s">
        <v>284</v>
      </c>
      <c r="F104" s="251" t="s">
        <v>272</v>
      </c>
      <c r="G104" s="251"/>
      <c r="H104" s="251" t="s">
        <v>9</v>
      </c>
      <c r="I104" s="251">
        <v>9</v>
      </c>
      <c r="J104" s="251">
        <v>220</v>
      </c>
      <c r="K104" s="251" t="s">
        <v>60</v>
      </c>
      <c r="L104" s="251"/>
      <c r="M104" s="251" t="s">
        <v>16</v>
      </c>
      <c r="N104" s="251">
        <v>1</v>
      </c>
      <c r="O104" s="251" t="s">
        <v>8</v>
      </c>
      <c r="P104" s="251" t="s">
        <v>9</v>
      </c>
      <c r="Q104" s="251" t="s">
        <v>9</v>
      </c>
      <c r="R104" s="251" t="s">
        <v>9</v>
      </c>
      <c r="S104" s="251" t="s">
        <v>9</v>
      </c>
      <c r="T104" s="251" t="s">
        <v>9</v>
      </c>
      <c r="U104" s="251" t="s">
        <v>9</v>
      </c>
      <c r="V104" s="251" t="s">
        <v>9</v>
      </c>
      <c r="W104" s="251" t="s">
        <v>9</v>
      </c>
      <c r="X104" s="251" t="s">
        <v>9</v>
      </c>
      <c r="Y104" s="251">
        <v>36</v>
      </c>
      <c r="Z104" s="251">
        <v>2</v>
      </c>
      <c r="AA104" s="251">
        <v>2</v>
      </c>
      <c r="AB104" s="252">
        <f t="shared" si="5"/>
        <v>142.56</v>
      </c>
      <c r="AC104" s="252">
        <f>ROUND(AB104*事業まとめ!$Q$6,2)</f>
        <v>3849.12</v>
      </c>
      <c r="AD104" s="253"/>
      <c r="AE104" s="253"/>
      <c r="AF104" s="253"/>
      <c r="AG104" s="253"/>
      <c r="AH104" s="253"/>
      <c r="AI104" s="253"/>
      <c r="AJ104" s="253"/>
      <c r="AK104" s="252">
        <f t="shared" si="6"/>
        <v>0</v>
      </c>
      <c r="AL104" s="252">
        <f>ROUND(AK104*事業まとめ!$Q$6,2)</f>
        <v>0</v>
      </c>
      <c r="AM104" s="254">
        <f t="shared" si="4"/>
        <v>142.56</v>
      </c>
      <c r="AN104" s="254">
        <f t="shared" si="4"/>
        <v>3849.12</v>
      </c>
      <c r="AO104" s="259"/>
      <c r="AP104" s="260">
        <f t="shared" si="7"/>
        <v>0</v>
      </c>
      <c r="AQ104" s="259"/>
      <c r="AR104" s="257"/>
      <c r="AS104" s="257"/>
      <c r="AT104" s="257"/>
      <c r="AU104" s="257"/>
      <c r="AV104" s="257"/>
      <c r="AW104" s="257"/>
    </row>
    <row r="105" spans="2:49" s="265" customFormat="1" x14ac:dyDescent="0.4">
      <c r="B105" s="251">
        <v>13</v>
      </c>
      <c r="C105" s="251" t="s">
        <v>1257</v>
      </c>
      <c r="D105" s="251" t="s">
        <v>1272</v>
      </c>
      <c r="E105" s="251" t="s">
        <v>284</v>
      </c>
      <c r="F105" s="251" t="s">
        <v>272</v>
      </c>
      <c r="G105" s="251"/>
      <c r="H105" s="251" t="s">
        <v>9</v>
      </c>
      <c r="I105" s="251">
        <v>9</v>
      </c>
      <c r="J105" s="251">
        <v>220</v>
      </c>
      <c r="K105" s="251" t="s">
        <v>51</v>
      </c>
      <c r="L105" s="251"/>
      <c r="M105" s="251" t="s">
        <v>1282</v>
      </c>
      <c r="N105" s="251">
        <v>2</v>
      </c>
      <c r="O105" s="251" t="s">
        <v>8</v>
      </c>
      <c r="P105" s="251" t="s">
        <v>9</v>
      </c>
      <c r="Q105" s="251" t="s">
        <v>9</v>
      </c>
      <c r="R105" s="251" t="s">
        <v>9</v>
      </c>
      <c r="S105" s="251" t="s">
        <v>324</v>
      </c>
      <c r="T105" s="251" t="s">
        <v>9</v>
      </c>
      <c r="U105" s="251" t="s">
        <v>9</v>
      </c>
      <c r="V105" s="251" t="s">
        <v>9</v>
      </c>
      <c r="W105" s="251" t="s">
        <v>9</v>
      </c>
      <c r="X105" s="251" t="s">
        <v>9</v>
      </c>
      <c r="Y105" s="251">
        <v>36</v>
      </c>
      <c r="Z105" s="251">
        <v>4</v>
      </c>
      <c r="AA105" s="251">
        <v>8</v>
      </c>
      <c r="AB105" s="252">
        <f t="shared" si="5"/>
        <v>570.24</v>
      </c>
      <c r="AC105" s="252">
        <f>ROUND(AB105*事業まとめ!$Q$6,2)</f>
        <v>15396.48</v>
      </c>
      <c r="AD105" s="253"/>
      <c r="AE105" s="253"/>
      <c r="AF105" s="253"/>
      <c r="AG105" s="253"/>
      <c r="AH105" s="253"/>
      <c r="AI105" s="253"/>
      <c r="AJ105" s="253"/>
      <c r="AK105" s="252">
        <f t="shared" si="6"/>
        <v>0</v>
      </c>
      <c r="AL105" s="252">
        <f>ROUND(AK105*事業まとめ!$Q$6,2)</f>
        <v>0</v>
      </c>
      <c r="AM105" s="254">
        <f t="shared" si="4"/>
        <v>570.24</v>
      </c>
      <c r="AN105" s="254">
        <f t="shared" si="4"/>
        <v>15396.48</v>
      </c>
      <c r="AO105" s="259"/>
      <c r="AP105" s="260">
        <f t="shared" si="7"/>
        <v>0</v>
      </c>
      <c r="AQ105" s="259"/>
      <c r="AR105" s="257"/>
      <c r="AS105" s="257"/>
      <c r="AT105" s="257"/>
      <c r="AU105" s="257"/>
      <c r="AV105" s="257"/>
      <c r="AW105" s="257"/>
    </row>
    <row r="106" spans="2:49" s="265" customFormat="1" x14ac:dyDescent="0.4">
      <c r="B106" s="251">
        <v>13</v>
      </c>
      <c r="C106" s="251" t="s">
        <v>1257</v>
      </c>
      <c r="D106" s="251" t="s">
        <v>1272</v>
      </c>
      <c r="E106" s="251" t="s">
        <v>284</v>
      </c>
      <c r="F106" s="251" t="s">
        <v>272</v>
      </c>
      <c r="G106" s="251"/>
      <c r="H106" s="251" t="s">
        <v>9</v>
      </c>
      <c r="I106" s="251">
        <v>9</v>
      </c>
      <c r="J106" s="251">
        <v>220</v>
      </c>
      <c r="K106" s="251" t="s">
        <v>1283</v>
      </c>
      <c r="L106" s="251"/>
      <c r="M106" s="251" t="s">
        <v>1282</v>
      </c>
      <c r="N106" s="251">
        <v>2</v>
      </c>
      <c r="O106" s="251" t="s">
        <v>8</v>
      </c>
      <c r="P106" s="251" t="s">
        <v>9</v>
      </c>
      <c r="Q106" s="251" t="s">
        <v>9</v>
      </c>
      <c r="R106" s="251" t="s">
        <v>237</v>
      </c>
      <c r="S106" s="251" t="s">
        <v>324</v>
      </c>
      <c r="T106" s="251" t="s">
        <v>9</v>
      </c>
      <c r="U106" s="251" t="s">
        <v>9</v>
      </c>
      <c r="V106" s="251" t="s">
        <v>9</v>
      </c>
      <c r="W106" s="251" t="s">
        <v>9</v>
      </c>
      <c r="X106" s="251" t="s">
        <v>9</v>
      </c>
      <c r="Y106" s="251">
        <v>36</v>
      </c>
      <c r="Z106" s="251">
        <v>2</v>
      </c>
      <c r="AA106" s="251">
        <v>4</v>
      </c>
      <c r="AB106" s="252">
        <f t="shared" si="5"/>
        <v>285.12</v>
      </c>
      <c r="AC106" s="252">
        <f>ROUND(AB106*事業まとめ!$Q$6,2)</f>
        <v>7698.24</v>
      </c>
      <c r="AD106" s="253"/>
      <c r="AE106" s="253"/>
      <c r="AF106" s="253"/>
      <c r="AG106" s="253"/>
      <c r="AH106" s="253"/>
      <c r="AI106" s="253"/>
      <c r="AJ106" s="253"/>
      <c r="AK106" s="252">
        <f t="shared" si="6"/>
        <v>0</v>
      </c>
      <c r="AL106" s="252">
        <f>ROUND(AK106*事業まとめ!$Q$6,2)</f>
        <v>0</v>
      </c>
      <c r="AM106" s="254">
        <f t="shared" si="4"/>
        <v>285.12</v>
      </c>
      <c r="AN106" s="254">
        <f t="shared" si="4"/>
        <v>7698.24</v>
      </c>
      <c r="AO106" s="259"/>
      <c r="AP106" s="260">
        <f t="shared" si="7"/>
        <v>0</v>
      </c>
      <c r="AQ106" s="259"/>
      <c r="AR106" s="257"/>
      <c r="AS106" s="257"/>
      <c r="AT106" s="257"/>
      <c r="AU106" s="257"/>
      <c r="AV106" s="257"/>
      <c r="AW106" s="257"/>
    </row>
    <row r="107" spans="2:49" s="265" customFormat="1" x14ac:dyDescent="0.4">
      <c r="B107" s="251">
        <v>13</v>
      </c>
      <c r="C107" s="251" t="s">
        <v>1257</v>
      </c>
      <c r="D107" s="251" t="s">
        <v>1272</v>
      </c>
      <c r="E107" s="251" t="s">
        <v>284</v>
      </c>
      <c r="F107" s="251" t="s">
        <v>2040</v>
      </c>
      <c r="G107" s="251"/>
      <c r="H107" s="251" t="s">
        <v>9</v>
      </c>
      <c r="I107" s="251">
        <v>9</v>
      </c>
      <c r="J107" s="251">
        <v>220</v>
      </c>
      <c r="K107" s="251" t="s">
        <v>60</v>
      </c>
      <c r="L107" s="251"/>
      <c r="M107" s="251" t="s">
        <v>16</v>
      </c>
      <c r="N107" s="251">
        <v>1</v>
      </c>
      <c r="O107" s="251" t="s">
        <v>8</v>
      </c>
      <c r="P107" s="251" t="s">
        <v>9</v>
      </c>
      <c r="Q107" s="251" t="s">
        <v>9</v>
      </c>
      <c r="R107" s="251" t="s">
        <v>9</v>
      </c>
      <c r="S107" s="251" t="s">
        <v>9</v>
      </c>
      <c r="T107" s="251" t="s">
        <v>9</v>
      </c>
      <c r="U107" s="251" t="s">
        <v>9</v>
      </c>
      <c r="V107" s="251" t="s">
        <v>9</v>
      </c>
      <c r="W107" s="251" t="s">
        <v>9</v>
      </c>
      <c r="X107" s="251" t="s">
        <v>9</v>
      </c>
      <c r="Y107" s="251">
        <v>36</v>
      </c>
      <c r="Z107" s="251">
        <v>2</v>
      </c>
      <c r="AA107" s="251">
        <v>2</v>
      </c>
      <c r="AB107" s="252">
        <f t="shared" si="5"/>
        <v>142.56</v>
      </c>
      <c r="AC107" s="252">
        <f>ROUND(AB107*事業まとめ!$Q$6,2)</f>
        <v>3849.12</v>
      </c>
      <c r="AD107" s="253"/>
      <c r="AE107" s="253"/>
      <c r="AF107" s="253"/>
      <c r="AG107" s="253"/>
      <c r="AH107" s="253"/>
      <c r="AI107" s="253"/>
      <c r="AJ107" s="253"/>
      <c r="AK107" s="252">
        <f t="shared" si="6"/>
        <v>0</v>
      </c>
      <c r="AL107" s="252">
        <f>ROUND(AK107*事業まとめ!$Q$6,2)</f>
        <v>0</v>
      </c>
      <c r="AM107" s="254">
        <f t="shared" si="4"/>
        <v>142.56</v>
      </c>
      <c r="AN107" s="254">
        <f t="shared" si="4"/>
        <v>3849.12</v>
      </c>
      <c r="AO107" s="259"/>
      <c r="AP107" s="260">
        <f t="shared" si="7"/>
        <v>0</v>
      </c>
      <c r="AQ107" s="259"/>
      <c r="AR107" s="257"/>
      <c r="AS107" s="257"/>
      <c r="AT107" s="257"/>
      <c r="AU107" s="257"/>
      <c r="AV107" s="257"/>
      <c r="AW107" s="257"/>
    </row>
    <row r="108" spans="2:49" s="265" customFormat="1" x14ac:dyDescent="0.4">
      <c r="B108" s="251">
        <v>13</v>
      </c>
      <c r="C108" s="251" t="s">
        <v>1257</v>
      </c>
      <c r="D108" s="251" t="s">
        <v>1272</v>
      </c>
      <c r="E108" s="251" t="s">
        <v>284</v>
      </c>
      <c r="F108" s="258" t="s">
        <v>2040</v>
      </c>
      <c r="G108" s="251"/>
      <c r="H108" s="251" t="s">
        <v>9</v>
      </c>
      <c r="I108" s="251">
        <v>9</v>
      </c>
      <c r="J108" s="251">
        <v>220</v>
      </c>
      <c r="K108" s="251" t="s">
        <v>51</v>
      </c>
      <c r="L108" s="251"/>
      <c r="M108" s="251" t="s">
        <v>1282</v>
      </c>
      <c r="N108" s="251">
        <v>2</v>
      </c>
      <c r="O108" s="251" t="s">
        <v>8</v>
      </c>
      <c r="P108" s="251" t="s">
        <v>9</v>
      </c>
      <c r="Q108" s="251" t="s">
        <v>9</v>
      </c>
      <c r="R108" s="251" t="s">
        <v>9</v>
      </c>
      <c r="S108" s="251" t="s">
        <v>324</v>
      </c>
      <c r="T108" s="251" t="s">
        <v>9</v>
      </c>
      <c r="U108" s="251" t="s">
        <v>9</v>
      </c>
      <c r="V108" s="251" t="s">
        <v>9</v>
      </c>
      <c r="W108" s="251" t="s">
        <v>9</v>
      </c>
      <c r="X108" s="251" t="s">
        <v>9</v>
      </c>
      <c r="Y108" s="251">
        <v>36</v>
      </c>
      <c r="Z108" s="251">
        <v>4</v>
      </c>
      <c r="AA108" s="251">
        <v>8</v>
      </c>
      <c r="AB108" s="252">
        <f t="shared" si="5"/>
        <v>570.24</v>
      </c>
      <c r="AC108" s="252">
        <f>ROUND(AB108*事業まとめ!$Q$6,2)</f>
        <v>15396.48</v>
      </c>
      <c r="AD108" s="253"/>
      <c r="AE108" s="253"/>
      <c r="AF108" s="253"/>
      <c r="AG108" s="253"/>
      <c r="AH108" s="253"/>
      <c r="AI108" s="253"/>
      <c r="AJ108" s="253"/>
      <c r="AK108" s="252">
        <f t="shared" si="6"/>
        <v>0</v>
      </c>
      <c r="AL108" s="252">
        <f>ROUND(AK108*事業まとめ!$Q$6,2)</f>
        <v>0</v>
      </c>
      <c r="AM108" s="254">
        <f t="shared" si="4"/>
        <v>570.24</v>
      </c>
      <c r="AN108" s="254">
        <f t="shared" si="4"/>
        <v>15396.48</v>
      </c>
      <c r="AO108" s="259"/>
      <c r="AP108" s="260">
        <f t="shared" si="7"/>
        <v>0</v>
      </c>
      <c r="AQ108" s="259"/>
      <c r="AR108" s="257"/>
      <c r="AS108" s="257"/>
      <c r="AT108" s="257"/>
      <c r="AU108" s="257"/>
      <c r="AV108" s="257"/>
      <c r="AW108" s="257"/>
    </row>
    <row r="109" spans="2:49" s="265" customFormat="1" x14ac:dyDescent="0.4">
      <c r="B109" s="251">
        <v>13</v>
      </c>
      <c r="C109" s="251" t="s">
        <v>1257</v>
      </c>
      <c r="D109" s="251" t="s">
        <v>1272</v>
      </c>
      <c r="E109" s="251" t="s">
        <v>284</v>
      </c>
      <c r="F109" s="258" t="s">
        <v>2040</v>
      </c>
      <c r="G109" s="251"/>
      <c r="H109" s="251" t="s">
        <v>9</v>
      </c>
      <c r="I109" s="251">
        <v>9</v>
      </c>
      <c r="J109" s="251">
        <v>220</v>
      </c>
      <c r="K109" s="251" t="s">
        <v>1283</v>
      </c>
      <c r="L109" s="251"/>
      <c r="M109" s="251" t="s">
        <v>1282</v>
      </c>
      <c r="N109" s="251">
        <v>2</v>
      </c>
      <c r="O109" s="251" t="s">
        <v>8</v>
      </c>
      <c r="P109" s="251" t="s">
        <v>9</v>
      </c>
      <c r="Q109" s="251" t="s">
        <v>9</v>
      </c>
      <c r="R109" s="251" t="s">
        <v>237</v>
      </c>
      <c r="S109" s="251" t="s">
        <v>324</v>
      </c>
      <c r="T109" s="251" t="s">
        <v>9</v>
      </c>
      <c r="U109" s="251" t="s">
        <v>9</v>
      </c>
      <c r="V109" s="251" t="s">
        <v>9</v>
      </c>
      <c r="W109" s="251" t="s">
        <v>9</v>
      </c>
      <c r="X109" s="251" t="s">
        <v>9</v>
      </c>
      <c r="Y109" s="251">
        <v>36</v>
      </c>
      <c r="Z109" s="251">
        <v>2</v>
      </c>
      <c r="AA109" s="251">
        <v>4</v>
      </c>
      <c r="AB109" s="252">
        <f t="shared" si="5"/>
        <v>285.12</v>
      </c>
      <c r="AC109" s="252">
        <f>ROUND(AB109*事業まとめ!$Q$6,2)</f>
        <v>7698.24</v>
      </c>
      <c r="AD109" s="253"/>
      <c r="AE109" s="253"/>
      <c r="AF109" s="253"/>
      <c r="AG109" s="253"/>
      <c r="AH109" s="253"/>
      <c r="AI109" s="253"/>
      <c r="AJ109" s="253"/>
      <c r="AK109" s="252">
        <f t="shared" si="6"/>
        <v>0</v>
      </c>
      <c r="AL109" s="252">
        <f>ROUND(AK109*事業まとめ!$Q$6,2)</f>
        <v>0</v>
      </c>
      <c r="AM109" s="254">
        <f t="shared" si="4"/>
        <v>285.12</v>
      </c>
      <c r="AN109" s="254">
        <f t="shared" si="4"/>
        <v>7698.24</v>
      </c>
      <c r="AO109" s="259"/>
      <c r="AP109" s="260">
        <f t="shared" si="7"/>
        <v>0</v>
      </c>
      <c r="AQ109" s="259"/>
      <c r="AR109" s="257"/>
      <c r="AS109" s="257"/>
      <c r="AT109" s="257"/>
      <c r="AU109" s="257"/>
      <c r="AV109" s="257"/>
      <c r="AW109" s="257"/>
    </row>
    <row r="110" spans="2:49" s="265" customFormat="1" x14ac:dyDescent="0.4">
      <c r="B110" s="251">
        <v>13</v>
      </c>
      <c r="C110" s="251" t="s">
        <v>1257</v>
      </c>
      <c r="D110" s="251" t="s">
        <v>1272</v>
      </c>
      <c r="E110" s="251" t="s">
        <v>284</v>
      </c>
      <c r="F110" s="251" t="s">
        <v>1280</v>
      </c>
      <c r="G110" s="251"/>
      <c r="H110" s="251" t="s">
        <v>9</v>
      </c>
      <c r="I110" s="251">
        <v>9</v>
      </c>
      <c r="J110" s="251">
        <v>220</v>
      </c>
      <c r="K110" s="251" t="s">
        <v>60</v>
      </c>
      <c r="L110" s="251"/>
      <c r="M110" s="251" t="s">
        <v>16</v>
      </c>
      <c r="N110" s="251">
        <v>1</v>
      </c>
      <c r="O110" s="251" t="s">
        <v>8</v>
      </c>
      <c r="P110" s="251" t="s">
        <v>9</v>
      </c>
      <c r="Q110" s="251" t="s">
        <v>9</v>
      </c>
      <c r="R110" s="251" t="s">
        <v>9</v>
      </c>
      <c r="S110" s="251" t="s">
        <v>9</v>
      </c>
      <c r="T110" s="251" t="s">
        <v>9</v>
      </c>
      <c r="U110" s="251" t="s">
        <v>9</v>
      </c>
      <c r="V110" s="251" t="s">
        <v>9</v>
      </c>
      <c r="W110" s="251" t="s">
        <v>9</v>
      </c>
      <c r="X110" s="251" t="s">
        <v>9</v>
      </c>
      <c r="Y110" s="251">
        <v>36</v>
      </c>
      <c r="Z110" s="251">
        <v>2</v>
      </c>
      <c r="AA110" s="251">
        <v>2</v>
      </c>
      <c r="AB110" s="252">
        <f t="shared" si="5"/>
        <v>142.56</v>
      </c>
      <c r="AC110" s="252">
        <f>ROUND(AB110*事業まとめ!$Q$6,2)</f>
        <v>3849.12</v>
      </c>
      <c r="AD110" s="253"/>
      <c r="AE110" s="253"/>
      <c r="AF110" s="253"/>
      <c r="AG110" s="253"/>
      <c r="AH110" s="253"/>
      <c r="AI110" s="253"/>
      <c r="AJ110" s="253"/>
      <c r="AK110" s="252">
        <f t="shared" si="6"/>
        <v>0</v>
      </c>
      <c r="AL110" s="252">
        <f>ROUND(AK110*事業まとめ!$Q$6,2)</f>
        <v>0</v>
      </c>
      <c r="AM110" s="254">
        <f t="shared" si="4"/>
        <v>142.56</v>
      </c>
      <c r="AN110" s="254">
        <f t="shared" si="4"/>
        <v>3849.12</v>
      </c>
      <c r="AO110" s="259"/>
      <c r="AP110" s="260">
        <f t="shared" si="7"/>
        <v>0</v>
      </c>
      <c r="AQ110" s="259"/>
      <c r="AR110" s="257"/>
      <c r="AS110" s="257"/>
      <c r="AT110" s="257"/>
      <c r="AU110" s="257"/>
      <c r="AV110" s="257"/>
      <c r="AW110" s="257"/>
    </row>
    <row r="111" spans="2:49" s="265" customFormat="1" x14ac:dyDescent="0.4">
      <c r="B111" s="251">
        <v>13</v>
      </c>
      <c r="C111" s="251" t="s">
        <v>1257</v>
      </c>
      <c r="D111" s="251" t="s">
        <v>1272</v>
      </c>
      <c r="E111" s="251" t="s">
        <v>284</v>
      </c>
      <c r="F111" s="251" t="s">
        <v>1280</v>
      </c>
      <c r="G111" s="251"/>
      <c r="H111" s="251" t="s">
        <v>9</v>
      </c>
      <c r="I111" s="251">
        <v>9</v>
      </c>
      <c r="J111" s="251">
        <v>220</v>
      </c>
      <c r="K111" s="251" t="s">
        <v>51</v>
      </c>
      <c r="L111" s="251"/>
      <c r="M111" s="251" t="s">
        <v>1282</v>
      </c>
      <c r="N111" s="251">
        <v>2</v>
      </c>
      <c r="O111" s="251" t="s">
        <v>8</v>
      </c>
      <c r="P111" s="251" t="s">
        <v>9</v>
      </c>
      <c r="Q111" s="251" t="s">
        <v>9</v>
      </c>
      <c r="R111" s="251" t="s">
        <v>9</v>
      </c>
      <c r="S111" s="251" t="s">
        <v>324</v>
      </c>
      <c r="T111" s="251" t="s">
        <v>9</v>
      </c>
      <c r="U111" s="251" t="s">
        <v>9</v>
      </c>
      <c r="V111" s="251" t="s">
        <v>9</v>
      </c>
      <c r="W111" s="251" t="s">
        <v>9</v>
      </c>
      <c r="X111" s="251" t="s">
        <v>9</v>
      </c>
      <c r="Y111" s="251">
        <v>36</v>
      </c>
      <c r="Z111" s="251">
        <v>4</v>
      </c>
      <c r="AA111" s="251">
        <v>8</v>
      </c>
      <c r="AB111" s="252">
        <f t="shared" si="5"/>
        <v>570.24</v>
      </c>
      <c r="AC111" s="252">
        <f>ROUND(AB111*事業まとめ!$Q$6,2)</f>
        <v>15396.48</v>
      </c>
      <c r="AD111" s="253"/>
      <c r="AE111" s="253"/>
      <c r="AF111" s="253"/>
      <c r="AG111" s="253"/>
      <c r="AH111" s="253"/>
      <c r="AI111" s="253"/>
      <c r="AJ111" s="253"/>
      <c r="AK111" s="252">
        <f t="shared" si="6"/>
        <v>0</v>
      </c>
      <c r="AL111" s="252">
        <f>ROUND(AK111*事業まとめ!$Q$6,2)</f>
        <v>0</v>
      </c>
      <c r="AM111" s="254">
        <f t="shared" si="4"/>
        <v>570.24</v>
      </c>
      <c r="AN111" s="254">
        <f t="shared" si="4"/>
        <v>15396.48</v>
      </c>
      <c r="AO111" s="259"/>
      <c r="AP111" s="260">
        <f t="shared" si="7"/>
        <v>0</v>
      </c>
      <c r="AQ111" s="259"/>
      <c r="AR111" s="257"/>
      <c r="AS111" s="257"/>
      <c r="AT111" s="257"/>
      <c r="AU111" s="257"/>
      <c r="AV111" s="257"/>
      <c r="AW111" s="257"/>
    </row>
    <row r="112" spans="2:49" s="265" customFormat="1" x14ac:dyDescent="0.4">
      <c r="B112" s="251">
        <v>13</v>
      </c>
      <c r="C112" s="251" t="s">
        <v>1257</v>
      </c>
      <c r="D112" s="251" t="s">
        <v>1272</v>
      </c>
      <c r="E112" s="251" t="s">
        <v>284</v>
      </c>
      <c r="F112" s="251" t="s">
        <v>1280</v>
      </c>
      <c r="G112" s="251"/>
      <c r="H112" s="251" t="s">
        <v>9</v>
      </c>
      <c r="I112" s="251">
        <v>9</v>
      </c>
      <c r="J112" s="251">
        <v>220</v>
      </c>
      <c r="K112" s="251" t="s">
        <v>1283</v>
      </c>
      <c r="L112" s="251"/>
      <c r="M112" s="251" t="s">
        <v>1282</v>
      </c>
      <c r="N112" s="251">
        <v>2</v>
      </c>
      <c r="O112" s="251" t="s">
        <v>8</v>
      </c>
      <c r="P112" s="251" t="s">
        <v>9</v>
      </c>
      <c r="Q112" s="251" t="s">
        <v>9</v>
      </c>
      <c r="R112" s="251" t="s">
        <v>237</v>
      </c>
      <c r="S112" s="251" t="s">
        <v>324</v>
      </c>
      <c r="T112" s="251" t="s">
        <v>9</v>
      </c>
      <c r="U112" s="251" t="s">
        <v>9</v>
      </c>
      <c r="V112" s="251" t="s">
        <v>9</v>
      </c>
      <c r="W112" s="251" t="s">
        <v>9</v>
      </c>
      <c r="X112" s="251" t="s">
        <v>9</v>
      </c>
      <c r="Y112" s="251">
        <v>36</v>
      </c>
      <c r="Z112" s="251">
        <v>2</v>
      </c>
      <c r="AA112" s="251">
        <v>4</v>
      </c>
      <c r="AB112" s="252">
        <f t="shared" si="5"/>
        <v>285.12</v>
      </c>
      <c r="AC112" s="252">
        <f>ROUND(AB112*事業まとめ!$Q$6,2)</f>
        <v>7698.24</v>
      </c>
      <c r="AD112" s="253"/>
      <c r="AE112" s="253"/>
      <c r="AF112" s="253"/>
      <c r="AG112" s="253"/>
      <c r="AH112" s="253"/>
      <c r="AI112" s="253"/>
      <c r="AJ112" s="253"/>
      <c r="AK112" s="252">
        <f t="shared" si="6"/>
        <v>0</v>
      </c>
      <c r="AL112" s="252">
        <f>ROUND(AK112*事業まとめ!$Q$6,2)</f>
        <v>0</v>
      </c>
      <c r="AM112" s="254">
        <f t="shared" si="4"/>
        <v>285.12</v>
      </c>
      <c r="AN112" s="254">
        <f t="shared" si="4"/>
        <v>7698.24</v>
      </c>
      <c r="AO112" s="259"/>
      <c r="AP112" s="260">
        <f t="shared" si="7"/>
        <v>0</v>
      </c>
      <c r="AQ112" s="259"/>
      <c r="AR112" s="257"/>
      <c r="AS112" s="257"/>
      <c r="AT112" s="257"/>
      <c r="AU112" s="257"/>
      <c r="AV112" s="257"/>
      <c r="AW112" s="257"/>
    </row>
    <row r="113" spans="2:49" s="265" customFormat="1" x14ac:dyDescent="0.4">
      <c r="B113" s="251">
        <v>13</v>
      </c>
      <c r="C113" s="251" t="s">
        <v>1257</v>
      </c>
      <c r="D113" s="251" t="s">
        <v>1272</v>
      </c>
      <c r="E113" s="251" t="s">
        <v>284</v>
      </c>
      <c r="F113" s="251" t="s">
        <v>1280</v>
      </c>
      <c r="G113" s="251"/>
      <c r="H113" s="251" t="s">
        <v>9</v>
      </c>
      <c r="I113" s="251">
        <v>6.5</v>
      </c>
      <c r="J113" s="251">
        <v>220</v>
      </c>
      <c r="K113" s="251" t="s">
        <v>60</v>
      </c>
      <c r="L113" s="251"/>
      <c r="M113" s="251" t="s">
        <v>16</v>
      </c>
      <c r="N113" s="251">
        <v>1</v>
      </c>
      <c r="O113" s="251" t="s">
        <v>8</v>
      </c>
      <c r="P113" s="251" t="s">
        <v>9</v>
      </c>
      <c r="Q113" s="251" t="s">
        <v>9</v>
      </c>
      <c r="R113" s="251" t="s">
        <v>9</v>
      </c>
      <c r="S113" s="251" t="s">
        <v>9</v>
      </c>
      <c r="T113" s="251" t="s">
        <v>9</v>
      </c>
      <c r="U113" s="251" t="s">
        <v>9</v>
      </c>
      <c r="V113" s="251" t="s">
        <v>9</v>
      </c>
      <c r="W113" s="251" t="s">
        <v>9</v>
      </c>
      <c r="X113" s="251" t="s">
        <v>9</v>
      </c>
      <c r="Y113" s="251">
        <v>36</v>
      </c>
      <c r="Z113" s="251">
        <v>2</v>
      </c>
      <c r="AA113" s="251">
        <v>2</v>
      </c>
      <c r="AB113" s="252">
        <f t="shared" si="5"/>
        <v>102.96</v>
      </c>
      <c r="AC113" s="252">
        <f>ROUND(AB113*事業まとめ!$Q$6,2)</f>
        <v>2779.92</v>
      </c>
      <c r="AD113" s="253"/>
      <c r="AE113" s="253"/>
      <c r="AF113" s="253"/>
      <c r="AG113" s="253"/>
      <c r="AH113" s="253"/>
      <c r="AI113" s="253"/>
      <c r="AJ113" s="253"/>
      <c r="AK113" s="252">
        <f t="shared" si="6"/>
        <v>0</v>
      </c>
      <c r="AL113" s="252">
        <f>ROUND(AK113*事業まとめ!$Q$6,2)</f>
        <v>0</v>
      </c>
      <c r="AM113" s="254">
        <f t="shared" si="4"/>
        <v>102.96</v>
      </c>
      <c r="AN113" s="254">
        <f t="shared" si="4"/>
        <v>2779.92</v>
      </c>
      <c r="AO113" s="259"/>
      <c r="AP113" s="260">
        <f t="shared" si="7"/>
        <v>0</v>
      </c>
      <c r="AQ113" s="259"/>
      <c r="AR113" s="257"/>
      <c r="AS113" s="257"/>
      <c r="AT113" s="257"/>
      <c r="AU113" s="257"/>
      <c r="AV113" s="257"/>
      <c r="AW113" s="257"/>
    </row>
    <row r="114" spans="2:49" s="265" customFormat="1" x14ac:dyDescent="0.4">
      <c r="B114" s="251">
        <v>13</v>
      </c>
      <c r="C114" s="251" t="s">
        <v>1257</v>
      </c>
      <c r="D114" s="251" t="s">
        <v>1272</v>
      </c>
      <c r="E114" s="251" t="s">
        <v>284</v>
      </c>
      <c r="F114" s="251" t="s">
        <v>1280</v>
      </c>
      <c r="G114" s="251"/>
      <c r="H114" s="251" t="s">
        <v>9</v>
      </c>
      <c r="I114" s="251">
        <v>6.5</v>
      </c>
      <c r="J114" s="251">
        <v>220</v>
      </c>
      <c r="K114" s="251" t="s">
        <v>51</v>
      </c>
      <c r="L114" s="251"/>
      <c r="M114" s="251" t="s">
        <v>1282</v>
      </c>
      <c r="N114" s="251">
        <v>2</v>
      </c>
      <c r="O114" s="251" t="s">
        <v>8</v>
      </c>
      <c r="P114" s="251" t="s">
        <v>9</v>
      </c>
      <c r="Q114" s="251" t="s">
        <v>9</v>
      </c>
      <c r="R114" s="251" t="s">
        <v>9</v>
      </c>
      <c r="S114" s="251" t="s">
        <v>324</v>
      </c>
      <c r="T114" s="251" t="s">
        <v>9</v>
      </c>
      <c r="U114" s="251" t="s">
        <v>9</v>
      </c>
      <c r="V114" s="251" t="s">
        <v>9</v>
      </c>
      <c r="W114" s="251" t="s">
        <v>9</v>
      </c>
      <c r="X114" s="251" t="s">
        <v>9</v>
      </c>
      <c r="Y114" s="251">
        <v>36</v>
      </c>
      <c r="Z114" s="251">
        <v>4</v>
      </c>
      <c r="AA114" s="251">
        <v>8</v>
      </c>
      <c r="AB114" s="252">
        <f t="shared" si="5"/>
        <v>411.84</v>
      </c>
      <c r="AC114" s="252">
        <f>ROUND(AB114*事業まとめ!$Q$6,2)</f>
        <v>11119.68</v>
      </c>
      <c r="AD114" s="253"/>
      <c r="AE114" s="253"/>
      <c r="AF114" s="253"/>
      <c r="AG114" s="253"/>
      <c r="AH114" s="253"/>
      <c r="AI114" s="253"/>
      <c r="AJ114" s="253"/>
      <c r="AK114" s="252">
        <f t="shared" si="6"/>
        <v>0</v>
      </c>
      <c r="AL114" s="252">
        <f>ROUND(AK114*事業まとめ!$Q$6,2)</f>
        <v>0</v>
      </c>
      <c r="AM114" s="254">
        <f t="shared" si="4"/>
        <v>411.84</v>
      </c>
      <c r="AN114" s="254">
        <f t="shared" si="4"/>
        <v>11119.68</v>
      </c>
      <c r="AO114" s="259"/>
      <c r="AP114" s="260">
        <f t="shared" si="7"/>
        <v>0</v>
      </c>
      <c r="AQ114" s="259"/>
      <c r="AR114" s="257"/>
      <c r="AS114" s="257"/>
      <c r="AT114" s="257"/>
      <c r="AU114" s="257"/>
      <c r="AV114" s="257"/>
      <c r="AW114" s="257"/>
    </row>
    <row r="115" spans="2:49" s="265" customFormat="1" x14ac:dyDescent="0.4">
      <c r="B115" s="251">
        <v>13</v>
      </c>
      <c r="C115" s="251" t="s">
        <v>1257</v>
      </c>
      <c r="D115" s="251" t="s">
        <v>1272</v>
      </c>
      <c r="E115" s="251" t="s">
        <v>284</v>
      </c>
      <c r="F115" s="251" t="s">
        <v>1280</v>
      </c>
      <c r="G115" s="251"/>
      <c r="H115" s="251" t="s">
        <v>9</v>
      </c>
      <c r="I115" s="251">
        <v>6.5</v>
      </c>
      <c r="J115" s="251">
        <v>220</v>
      </c>
      <c r="K115" s="251" t="s">
        <v>1283</v>
      </c>
      <c r="L115" s="251"/>
      <c r="M115" s="251" t="s">
        <v>1282</v>
      </c>
      <c r="N115" s="251">
        <v>2</v>
      </c>
      <c r="O115" s="251" t="s">
        <v>8</v>
      </c>
      <c r="P115" s="251" t="s">
        <v>9</v>
      </c>
      <c r="Q115" s="251" t="s">
        <v>9</v>
      </c>
      <c r="R115" s="251" t="s">
        <v>237</v>
      </c>
      <c r="S115" s="251" t="s">
        <v>324</v>
      </c>
      <c r="T115" s="251" t="s">
        <v>9</v>
      </c>
      <c r="U115" s="251" t="s">
        <v>9</v>
      </c>
      <c r="V115" s="251" t="s">
        <v>9</v>
      </c>
      <c r="W115" s="251" t="s">
        <v>9</v>
      </c>
      <c r="X115" s="251" t="s">
        <v>9</v>
      </c>
      <c r="Y115" s="251">
        <v>36</v>
      </c>
      <c r="Z115" s="251">
        <v>2</v>
      </c>
      <c r="AA115" s="251">
        <v>4</v>
      </c>
      <c r="AB115" s="252">
        <f t="shared" si="5"/>
        <v>205.92</v>
      </c>
      <c r="AC115" s="252">
        <f>ROUND(AB115*事業まとめ!$Q$6,2)</f>
        <v>5559.84</v>
      </c>
      <c r="AD115" s="253"/>
      <c r="AE115" s="253"/>
      <c r="AF115" s="253"/>
      <c r="AG115" s="253"/>
      <c r="AH115" s="253"/>
      <c r="AI115" s="253"/>
      <c r="AJ115" s="253"/>
      <c r="AK115" s="252">
        <f t="shared" si="6"/>
        <v>0</v>
      </c>
      <c r="AL115" s="252">
        <f>ROUND(AK115*事業まとめ!$Q$6,2)</f>
        <v>0</v>
      </c>
      <c r="AM115" s="254">
        <f t="shared" si="4"/>
        <v>205.92</v>
      </c>
      <c r="AN115" s="254">
        <f t="shared" si="4"/>
        <v>5559.84</v>
      </c>
      <c r="AO115" s="259"/>
      <c r="AP115" s="260">
        <f t="shared" si="7"/>
        <v>0</v>
      </c>
      <c r="AQ115" s="259"/>
      <c r="AR115" s="257"/>
      <c r="AS115" s="257"/>
      <c r="AT115" s="257"/>
      <c r="AU115" s="257"/>
      <c r="AV115" s="257"/>
      <c r="AW115" s="257"/>
    </row>
    <row r="116" spans="2:49" s="265" customFormat="1" x14ac:dyDescent="0.4">
      <c r="B116" s="251">
        <v>13</v>
      </c>
      <c r="C116" s="251" t="s">
        <v>1257</v>
      </c>
      <c r="D116" s="251" t="s">
        <v>1268</v>
      </c>
      <c r="E116" s="251" t="s">
        <v>284</v>
      </c>
      <c r="F116" s="251" t="s">
        <v>251</v>
      </c>
      <c r="G116" s="251"/>
      <c r="H116" s="251" t="s">
        <v>9</v>
      </c>
      <c r="I116" s="251">
        <v>9</v>
      </c>
      <c r="J116" s="251">
        <v>220</v>
      </c>
      <c r="K116" s="251" t="s">
        <v>43</v>
      </c>
      <c r="L116" s="251"/>
      <c r="M116" s="251" t="s">
        <v>7</v>
      </c>
      <c r="N116" s="251">
        <v>1</v>
      </c>
      <c r="O116" s="251" t="s">
        <v>8</v>
      </c>
      <c r="P116" s="251" t="s">
        <v>9</v>
      </c>
      <c r="Q116" s="251" t="s">
        <v>9</v>
      </c>
      <c r="R116" s="251" t="s">
        <v>9</v>
      </c>
      <c r="S116" s="251" t="s">
        <v>9</v>
      </c>
      <c r="T116" s="251" t="s">
        <v>9</v>
      </c>
      <c r="U116" s="251" t="s">
        <v>9</v>
      </c>
      <c r="V116" s="251" t="s">
        <v>9</v>
      </c>
      <c r="W116" s="251" t="s">
        <v>9</v>
      </c>
      <c r="X116" s="251" t="s">
        <v>9</v>
      </c>
      <c r="Y116" s="251">
        <v>36</v>
      </c>
      <c r="Z116" s="251">
        <v>9</v>
      </c>
      <c r="AA116" s="251">
        <v>9</v>
      </c>
      <c r="AB116" s="252">
        <f t="shared" si="5"/>
        <v>641.52</v>
      </c>
      <c r="AC116" s="252">
        <f>ROUND(AB116*事業まとめ!$Q$6,2)</f>
        <v>17321.04</v>
      </c>
      <c r="AD116" s="253"/>
      <c r="AE116" s="253"/>
      <c r="AF116" s="253"/>
      <c r="AG116" s="253"/>
      <c r="AH116" s="253"/>
      <c r="AI116" s="253"/>
      <c r="AJ116" s="253"/>
      <c r="AK116" s="252">
        <f t="shared" si="6"/>
        <v>0</v>
      </c>
      <c r="AL116" s="252">
        <f>ROUND(AK116*事業まとめ!$Q$6,2)</f>
        <v>0</v>
      </c>
      <c r="AM116" s="254">
        <f t="shared" si="4"/>
        <v>641.52</v>
      </c>
      <c r="AN116" s="254">
        <f t="shared" si="4"/>
        <v>17321.04</v>
      </c>
      <c r="AO116" s="259"/>
      <c r="AP116" s="260">
        <f t="shared" si="7"/>
        <v>0</v>
      </c>
      <c r="AQ116" s="259"/>
      <c r="AR116" s="257"/>
      <c r="AS116" s="257"/>
      <c r="AT116" s="257"/>
      <c r="AU116" s="257"/>
      <c r="AV116" s="257"/>
      <c r="AW116" s="257"/>
    </row>
    <row r="117" spans="2:49" s="265" customFormat="1" x14ac:dyDescent="0.4">
      <c r="B117" s="251">
        <v>13</v>
      </c>
      <c r="C117" s="251" t="s">
        <v>1257</v>
      </c>
      <c r="D117" s="251" t="s">
        <v>1268</v>
      </c>
      <c r="E117" s="251" t="s">
        <v>284</v>
      </c>
      <c r="F117" s="251" t="s">
        <v>251</v>
      </c>
      <c r="G117" s="251"/>
      <c r="H117" s="251" t="s">
        <v>9</v>
      </c>
      <c r="I117" s="251">
        <v>9</v>
      </c>
      <c r="J117" s="251">
        <v>220</v>
      </c>
      <c r="K117" s="251" t="s">
        <v>53</v>
      </c>
      <c r="L117" s="251"/>
      <c r="M117" s="251" t="s">
        <v>267</v>
      </c>
      <c r="N117" s="251">
        <v>1</v>
      </c>
      <c r="O117" s="251" t="s">
        <v>8</v>
      </c>
      <c r="P117" s="251" t="s">
        <v>9</v>
      </c>
      <c r="Q117" s="251" t="s">
        <v>9</v>
      </c>
      <c r="R117" s="251" t="s">
        <v>9</v>
      </c>
      <c r="S117" s="251" t="s">
        <v>9</v>
      </c>
      <c r="T117" s="251" t="s">
        <v>9</v>
      </c>
      <c r="U117" s="251" t="s">
        <v>9</v>
      </c>
      <c r="V117" s="251" t="s">
        <v>9</v>
      </c>
      <c r="W117" s="251" t="s">
        <v>9</v>
      </c>
      <c r="X117" s="251" t="s">
        <v>9</v>
      </c>
      <c r="Y117" s="251">
        <v>36</v>
      </c>
      <c r="Z117" s="251">
        <v>2</v>
      </c>
      <c r="AA117" s="251">
        <v>2</v>
      </c>
      <c r="AB117" s="252">
        <f t="shared" si="5"/>
        <v>142.56</v>
      </c>
      <c r="AC117" s="252">
        <f>ROUND(AB117*事業まとめ!$Q$6,2)</f>
        <v>3849.12</v>
      </c>
      <c r="AD117" s="253"/>
      <c r="AE117" s="253"/>
      <c r="AF117" s="253"/>
      <c r="AG117" s="253"/>
      <c r="AH117" s="253"/>
      <c r="AI117" s="253"/>
      <c r="AJ117" s="253"/>
      <c r="AK117" s="252">
        <f t="shared" si="6"/>
        <v>0</v>
      </c>
      <c r="AL117" s="252">
        <f>ROUND(AK117*事業まとめ!$Q$6,2)</f>
        <v>0</v>
      </c>
      <c r="AM117" s="254">
        <f t="shared" si="4"/>
        <v>142.56</v>
      </c>
      <c r="AN117" s="254">
        <f t="shared" si="4"/>
        <v>3849.12</v>
      </c>
      <c r="AO117" s="259"/>
      <c r="AP117" s="260">
        <f t="shared" si="7"/>
        <v>0</v>
      </c>
      <c r="AQ117" s="259"/>
      <c r="AR117" s="257"/>
      <c r="AS117" s="257"/>
      <c r="AT117" s="257"/>
      <c r="AU117" s="257"/>
      <c r="AV117" s="257"/>
      <c r="AW117" s="257"/>
    </row>
    <row r="118" spans="2:49" s="265" customFormat="1" x14ac:dyDescent="0.4">
      <c r="B118" s="251">
        <v>13</v>
      </c>
      <c r="C118" s="251" t="s">
        <v>1257</v>
      </c>
      <c r="D118" s="251" t="s">
        <v>1272</v>
      </c>
      <c r="E118" s="251" t="s">
        <v>284</v>
      </c>
      <c r="F118" s="251" t="s">
        <v>2025</v>
      </c>
      <c r="G118" s="251"/>
      <c r="H118" s="251" t="s">
        <v>9</v>
      </c>
      <c r="I118" s="251">
        <v>1.8</v>
      </c>
      <c r="J118" s="251">
        <v>220</v>
      </c>
      <c r="K118" s="251" t="s">
        <v>1269</v>
      </c>
      <c r="L118" s="251"/>
      <c r="M118" s="251" t="s">
        <v>7</v>
      </c>
      <c r="N118" s="251">
        <v>1</v>
      </c>
      <c r="O118" s="251" t="s">
        <v>13</v>
      </c>
      <c r="P118" s="251" t="s">
        <v>9</v>
      </c>
      <c r="Q118" s="251" t="s">
        <v>9</v>
      </c>
      <c r="R118" s="251" t="s">
        <v>9</v>
      </c>
      <c r="S118" s="251" t="s">
        <v>1260</v>
      </c>
      <c r="T118" s="251" t="s">
        <v>9</v>
      </c>
      <c r="U118" s="251" t="s">
        <v>9</v>
      </c>
      <c r="V118" s="251" t="s">
        <v>9</v>
      </c>
      <c r="W118" s="251" t="s">
        <v>9</v>
      </c>
      <c r="X118" s="251" t="s">
        <v>9</v>
      </c>
      <c r="Y118" s="251">
        <v>28</v>
      </c>
      <c r="Z118" s="251">
        <v>1</v>
      </c>
      <c r="AA118" s="251">
        <v>1</v>
      </c>
      <c r="AB118" s="252">
        <f t="shared" si="5"/>
        <v>11.09</v>
      </c>
      <c r="AC118" s="252">
        <f>ROUND(AB118*事業まとめ!$Q$6,2)</f>
        <v>299.43</v>
      </c>
      <c r="AD118" s="253"/>
      <c r="AE118" s="253"/>
      <c r="AF118" s="253"/>
      <c r="AG118" s="253"/>
      <c r="AH118" s="253"/>
      <c r="AI118" s="253"/>
      <c r="AJ118" s="253"/>
      <c r="AK118" s="252">
        <f t="shared" si="6"/>
        <v>0</v>
      </c>
      <c r="AL118" s="252">
        <f>ROUND(AK118*事業まとめ!$Q$6,2)</f>
        <v>0</v>
      </c>
      <c r="AM118" s="254">
        <f t="shared" si="4"/>
        <v>11.09</v>
      </c>
      <c r="AN118" s="254">
        <f t="shared" si="4"/>
        <v>299.43</v>
      </c>
      <c r="AO118" s="259"/>
      <c r="AP118" s="260">
        <f t="shared" si="7"/>
        <v>0</v>
      </c>
      <c r="AQ118" s="259"/>
      <c r="AR118" s="257"/>
      <c r="AS118" s="257"/>
      <c r="AT118" s="257"/>
      <c r="AU118" s="257"/>
      <c r="AV118" s="257"/>
      <c r="AW118" s="257"/>
    </row>
    <row r="119" spans="2:49" s="265" customFormat="1" x14ac:dyDescent="0.4">
      <c r="B119" s="251">
        <v>13</v>
      </c>
      <c r="C119" s="251" t="s">
        <v>1257</v>
      </c>
      <c r="D119" s="251" t="s">
        <v>1272</v>
      </c>
      <c r="E119" s="251" t="s">
        <v>284</v>
      </c>
      <c r="F119" s="258" t="s">
        <v>2025</v>
      </c>
      <c r="G119" s="251"/>
      <c r="H119" s="251" t="s">
        <v>9</v>
      </c>
      <c r="I119" s="251">
        <v>1.8</v>
      </c>
      <c r="J119" s="251">
        <v>220</v>
      </c>
      <c r="K119" s="251" t="s">
        <v>1259</v>
      </c>
      <c r="L119" s="251"/>
      <c r="M119" s="251" t="s">
        <v>7</v>
      </c>
      <c r="N119" s="251">
        <v>1</v>
      </c>
      <c r="O119" s="251" t="s">
        <v>287</v>
      </c>
      <c r="P119" s="251" t="s">
        <v>9</v>
      </c>
      <c r="Q119" s="251" t="s">
        <v>9</v>
      </c>
      <c r="R119" s="251" t="s">
        <v>9</v>
      </c>
      <c r="S119" s="251" t="s">
        <v>1260</v>
      </c>
      <c r="T119" s="251" t="s">
        <v>9</v>
      </c>
      <c r="U119" s="251" t="s">
        <v>9</v>
      </c>
      <c r="V119" s="251" t="s">
        <v>9</v>
      </c>
      <c r="W119" s="251" t="s">
        <v>9</v>
      </c>
      <c r="X119" s="251" t="s">
        <v>9</v>
      </c>
      <c r="Y119" s="251">
        <v>47</v>
      </c>
      <c r="Z119" s="251">
        <v>2</v>
      </c>
      <c r="AA119" s="251">
        <v>2</v>
      </c>
      <c r="AB119" s="252">
        <f t="shared" si="5"/>
        <v>37.22</v>
      </c>
      <c r="AC119" s="252">
        <f>ROUND(AB119*事業まとめ!$Q$6,2)</f>
        <v>1004.94</v>
      </c>
      <c r="AD119" s="253"/>
      <c r="AE119" s="253"/>
      <c r="AF119" s="253"/>
      <c r="AG119" s="253"/>
      <c r="AH119" s="253"/>
      <c r="AI119" s="253"/>
      <c r="AJ119" s="253"/>
      <c r="AK119" s="252">
        <f t="shared" si="6"/>
        <v>0</v>
      </c>
      <c r="AL119" s="252">
        <f>ROUND(AK119*事業まとめ!$Q$6,2)</f>
        <v>0</v>
      </c>
      <c r="AM119" s="254">
        <f t="shared" si="4"/>
        <v>37.22</v>
      </c>
      <c r="AN119" s="254">
        <f t="shared" si="4"/>
        <v>1004.94</v>
      </c>
      <c r="AO119" s="259"/>
      <c r="AP119" s="260">
        <f t="shared" si="7"/>
        <v>0</v>
      </c>
      <c r="AQ119" s="259"/>
      <c r="AR119" s="257"/>
      <c r="AS119" s="257"/>
      <c r="AT119" s="257"/>
      <c r="AU119" s="257"/>
      <c r="AV119" s="257"/>
      <c r="AW119" s="257"/>
    </row>
    <row r="120" spans="2:49" s="265" customFormat="1" x14ac:dyDescent="0.4">
      <c r="B120" s="251">
        <v>13</v>
      </c>
      <c r="C120" s="251" t="s">
        <v>1257</v>
      </c>
      <c r="D120" s="251" t="s">
        <v>1272</v>
      </c>
      <c r="E120" s="251" t="s">
        <v>284</v>
      </c>
      <c r="F120" s="258" t="s">
        <v>2026</v>
      </c>
      <c r="G120" s="251"/>
      <c r="H120" s="251" t="s">
        <v>9</v>
      </c>
      <c r="I120" s="251">
        <v>1.8</v>
      </c>
      <c r="J120" s="251">
        <v>220</v>
      </c>
      <c r="K120" s="251" t="s">
        <v>1269</v>
      </c>
      <c r="L120" s="251"/>
      <c r="M120" s="251" t="s">
        <v>7</v>
      </c>
      <c r="N120" s="251">
        <v>1</v>
      </c>
      <c r="O120" s="251" t="s">
        <v>13</v>
      </c>
      <c r="P120" s="251" t="s">
        <v>9</v>
      </c>
      <c r="Q120" s="251" t="s">
        <v>9</v>
      </c>
      <c r="R120" s="251" t="s">
        <v>9</v>
      </c>
      <c r="S120" s="251" t="s">
        <v>1260</v>
      </c>
      <c r="T120" s="251" t="s">
        <v>9</v>
      </c>
      <c r="U120" s="251" t="s">
        <v>9</v>
      </c>
      <c r="V120" s="251" t="s">
        <v>9</v>
      </c>
      <c r="W120" s="251" t="s">
        <v>9</v>
      </c>
      <c r="X120" s="251" t="s">
        <v>9</v>
      </c>
      <c r="Y120" s="251">
        <v>28</v>
      </c>
      <c r="Z120" s="251">
        <v>1</v>
      </c>
      <c r="AA120" s="251">
        <v>1</v>
      </c>
      <c r="AB120" s="252">
        <f t="shared" si="5"/>
        <v>11.09</v>
      </c>
      <c r="AC120" s="252">
        <f>ROUND(AB120*事業まとめ!$Q$6,2)</f>
        <v>299.43</v>
      </c>
      <c r="AD120" s="253"/>
      <c r="AE120" s="253"/>
      <c r="AF120" s="253"/>
      <c r="AG120" s="253"/>
      <c r="AH120" s="253"/>
      <c r="AI120" s="253"/>
      <c r="AJ120" s="253"/>
      <c r="AK120" s="252">
        <f t="shared" si="6"/>
        <v>0</v>
      </c>
      <c r="AL120" s="252">
        <f>ROUND(AK120*事業まとめ!$Q$6,2)</f>
        <v>0</v>
      </c>
      <c r="AM120" s="254">
        <f t="shared" si="4"/>
        <v>11.09</v>
      </c>
      <c r="AN120" s="254">
        <f t="shared" si="4"/>
        <v>299.43</v>
      </c>
      <c r="AO120" s="259"/>
      <c r="AP120" s="260">
        <f t="shared" si="7"/>
        <v>0</v>
      </c>
      <c r="AQ120" s="259"/>
      <c r="AR120" s="257"/>
      <c r="AS120" s="257"/>
      <c r="AT120" s="257"/>
      <c r="AU120" s="257"/>
      <c r="AV120" s="257"/>
      <c r="AW120" s="257"/>
    </row>
    <row r="121" spans="2:49" s="265" customFormat="1" x14ac:dyDescent="0.4">
      <c r="B121" s="251">
        <v>13</v>
      </c>
      <c r="C121" s="251" t="s">
        <v>1257</v>
      </c>
      <c r="D121" s="251" t="s">
        <v>1272</v>
      </c>
      <c r="E121" s="251" t="s">
        <v>284</v>
      </c>
      <c r="F121" s="258" t="s">
        <v>2026</v>
      </c>
      <c r="G121" s="251"/>
      <c r="H121" s="251" t="s">
        <v>9</v>
      </c>
      <c r="I121" s="251">
        <v>1.8</v>
      </c>
      <c r="J121" s="251">
        <v>220</v>
      </c>
      <c r="K121" s="251" t="s">
        <v>1259</v>
      </c>
      <c r="L121" s="251"/>
      <c r="M121" s="251" t="s">
        <v>7</v>
      </c>
      <c r="N121" s="251">
        <v>1</v>
      </c>
      <c r="O121" s="251" t="s">
        <v>287</v>
      </c>
      <c r="P121" s="251" t="s">
        <v>9</v>
      </c>
      <c r="Q121" s="251" t="s">
        <v>9</v>
      </c>
      <c r="R121" s="251" t="s">
        <v>9</v>
      </c>
      <c r="S121" s="251" t="s">
        <v>1260</v>
      </c>
      <c r="T121" s="251" t="s">
        <v>9</v>
      </c>
      <c r="U121" s="251" t="s">
        <v>9</v>
      </c>
      <c r="V121" s="251" t="s">
        <v>9</v>
      </c>
      <c r="W121" s="251" t="s">
        <v>9</v>
      </c>
      <c r="X121" s="251" t="s">
        <v>9</v>
      </c>
      <c r="Y121" s="251">
        <v>47</v>
      </c>
      <c r="Z121" s="251">
        <v>2</v>
      </c>
      <c r="AA121" s="251">
        <v>2</v>
      </c>
      <c r="AB121" s="252">
        <f t="shared" si="5"/>
        <v>37.22</v>
      </c>
      <c r="AC121" s="252">
        <f>ROUND(AB121*事業まとめ!$Q$6,2)</f>
        <v>1004.94</v>
      </c>
      <c r="AD121" s="253"/>
      <c r="AE121" s="253"/>
      <c r="AF121" s="253"/>
      <c r="AG121" s="253"/>
      <c r="AH121" s="253"/>
      <c r="AI121" s="253"/>
      <c r="AJ121" s="253"/>
      <c r="AK121" s="252">
        <f t="shared" si="6"/>
        <v>0</v>
      </c>
      <c r="AL121" s="252">
        <f>ROUND(AK121*事業まとめ!$Q$6,2)</f>
        <v>0</v>
      </c>
      <c r="AM121" s="254">
        <f t="shared" si="4"/>
        <v>37.22</v>
      </c>
      <c r="AN121" s="254">
        <f t="shared" si="4"/>
        <v>1004.94</v>
      </c>
      <c r="AO121" s="259"/>
      <c r="AP121" s="260">
        <f t="shared" si="7"/>
        <v>0</v>
      </c>
      <c r="AQ121" s="259"/>
      <c r="AR121" s="257"/>
      <c r="AS121" s="257"/>
      <c r="AT121" s="257"/>
      <c r="AU121" s="257"/>
      <c r="AV121" s="257"/>
      <c r="AW121" s="257"/>
    </row>
    <row r="122" spans="2:49" s="265" customFormat="1" x14ac:dyDescent="0.4">
      <c r="B122" s="251">
        <v>13</v>
      </c>
      <c r="C122" s="251" t="s">
        <v>1257</v>
      </c>
      <c r="D122" s="251" t="s">
        <v>1272</v>
      </c>
      <c r="E122" s="251" t="s">
        <v>284</v>
      </c>
      <c r="F122" s="251" t="s">
        <v>283</v>
      </c>
      <c r="G122" s="251"/>
      <c r="H122" s="251" t="s">
        <v>9</v>
      </c>
      <c r="I122" s="251">
        <v>0.5</v>
      </c>
      <c r="J122" s="251">
        <v>220</v>
      </c>
      <c r="K122" s="251" t="s">
        <v>42</v>
      </c>
      <c r="L122" s="251"/>
      <c r="M122" s="251" t="s">
        <v>7</v>
      </c>
      <c r="N122" s="251">
        <v>2</v>
      </c>
      <c r="O122" s="251" t="s">
        <v>8</v>
      </c>
      <c r="P122" s="251" t="s">
        <v>9</v>
      </c>
      <c r="Q122" s="251" t="s">
        <v>9</v>
      </c>
      <c r="R122" s="251" t="s">
        <v>9</v>
      </c>
      <c r="S122" s="251" t="s">
        <v>9</v>
      </c>
      <c r="T122" s="251" t="s">
        <v>9</v>
      </c>
      <c r="U122" s="251" t="s">
        <v>9</v>
      </c>
      <c r="V122" s="251" t="s">
        <v>9</v>
      </c>
      <c r="W122" s="251" t="s">
        <v>9</v>
      </c>
      <c r="X122" s="251" t="s">
        <v>9</v>
      </c>
      <c r="Y122" s="251">
        <v>36</v>
      </c>
      <c r="Z122" s="251">
        <v>2</v>
      </c>
      <c r="AA122" s="251">
        <v>4</v>
      </c>
      <c r="AB122" s="252">
        <f t="shared" si="5"/>
        <v>15.84</v>
      </c>
      <c r="AC122" s="252">
        <f>ROUND(AB122*事業まとめ!$Q$6,2)</f>
        <v>427.68</v>
      </c>
      <c r="AD122" s="253"/>
      <c r="AE122" s="253"/>
      <c r="AF122" s="253"/>
      <c r="AG122" s="253"/>
      <c r="AH122" s="253"/>
      <c r="AI122" s="253"/>
      <c r="AJ122" s="253"/>
      <c r="AK122" s="252">
        <f t="shared" si="6"/>
        <v>0</v>
      </c>
      <c r="AL122" s="252">
        <f>ROUND(AK122*事業まとめ!$Q$6,2)</f>
        <v>0</v>
      </c>
      <c r="AM122" s="254">
        <f t="shared" si="4"/>
        <v>15.84</v>
      </c>
      <c r="AN122" s="254">
        <f t="shared" si="4"/>
        <v>427.68</v>
      </c>
      <c r="AO122" s="259"/>
      <c r="AP122" s="260">
        <f t="shared" si="7"/>
        <v>0</v>
      </c>
      <c r="AQ122" s="259"/>
      <c r="AR122" s="257"/>
      <c r="AS122" s="257"/>
      <c r="AT122" s="257"/>
      <c r="AU122" s="257"/>
      <c r="AV122" s="257"/>
      <c r="AW122" s="257"/>
    </row>
    <row r="123" spans="2:49" s="265" customFormat="1" x14ac:dyDescent="0.4">
      <c r="B123" s="251">
        <v>13</v>
      </c>
      <c r="C123" s="251" t="s">
        <v>1257</v>
      </c>
      <c r="D123" s="251" t="s">
        <v>1272</v>
      </c>
      <c r="E123" s="251" t="s">
        <v>284</v>
      </c>
      <c r="F123" s="251" t="s">
        <v>283</v>
      </c>
      <c r="G123" s="251"/>
      <c r="H123" s="251" t="s">
        <v>9</v>
      </c>
      <c r="I123" s="251" t="s">
        <v>9</v>
      </c>
      <c r="J123" s="251" t="s">
        <v>9</v>
      </c>
      <c r="K123" s="251" t="s">
        <v>1277</v>
      </c>
      <c r="L123" s="251"/>
      <c r="M123" s="251" t="s">
        <v>1229</v>
      </c>
      <c r="N123" s="251">
        <v>1</v>
      </c>
      <c r="O123" s="251" t="s">
        <v>807</v>
      </c>
      <c r="P123" s="251" t="s">
        <v>9</v>
      </c>
      <c r="Q123" s="251" t="s">
        <v>9</v>
      </c>
      <c r="R123" s="251" t="s">
        <v>9</v>
      </c>
      <c r="S123" s="251" t="s">
        <v>1260</v>
      </c>
      <c r="T123" s="251" t="s">
        <v>9</v>
      </c>
      <c r="U123" s="251" t="s">
        <v>9</v>
      </c>
      <c r="V123" s="251" t="s">
        <v>9</v>
      </c>
      <c r="W123" s="251" t="s">
        <v>9</v>
      </c>
      <c r="X123" s="251" t="s">
        <v>9</v>
      </c>
      <c r="Y123" s="251">
        <v>18</v>
      </c>
      <c r="Z123" s="251">
        <v>1</v>
      </c>
      <c r="AA123" s="251">
        <v>1</v>
      </c>
      <c r="AB123" s="252">
        <f t="shared" si="5"/>
        <v>0</v>
      </c>
      <c r="AC123" s="252">
        <f>ROUND(AB123*事業まとめ!$Q$6,2)</f>
        <v>0</v>
      </c>
      <c r="AD123" s="253"/>
      <c r="AE123" s="253"/>
      <c r="AF123" s="253"/>
      <c r="AG123" s="253"/>
      <c r="AH123" s="253"/>
      <c r="AI123" s="253"/>
      <c r="AJ123" s="253"/>
      <c r="AK123" s="252">
        <f t="shared" si="6"/>
        <v>0</v>
      </c>
      <c r="AL123" s="252">
        <f>ROUND(AK123*事業まとめ!$Q$6,2)</f>
        <v>0</v>
      </c>
      <c r="AM123" s="254">
        <f t="shared" si="4"/>
        <v>0</v>
      </c>
      <c r="AN123" s="254">
        <f t="shared" si="4"/>
        <v>0</v>
      </c>
      <c r="AO123" s="259"/>
      <c r="AP123" s="260">
        <f t="shared" si="7"/>
        <v>0</v>
      </c>
      <c r="AQ123" s="259"/>
      <c r="AR123" s="257"/>
      <c r="AS123" s="257"/>
      <c r="AT123" s="257"/>
      <c r="AU123" s="257"/>
      <c r="AV123" s="257"/>
      <c r="AW123" s="257"/>
    </row>
    <row r="124" spans="2:49" s="265" customFormat="1" x14ac:dyDescent="0.4">
      <c r="B124" s="251">
        <v>13</v>
      </c>
      <c r="C124" s="251" t="s">
        <v>1257</v>
      </c>
      <c r="D124" s="251" t="s">
        <v>1278</v>
      </c>
      <c r="E124" s="251" t="s">
        <v>284</v>
      </c>
      <c r="F124" s="251" t="s">
        <v>2033</v>
      </c>
      <c r="G124" s="251"/>
      <c r="H124" s="251" t="s">
        <v>9</v>
      </c>
      <c r="I124" s="251">
        <v>1.8</v>
      </c>
      <c r="J124" s="251">
        <v>220</v>
      </c>
      <c r="K124" s="251" t="s">
        <v>1269</v>
      </c>
      <c r="L124" s="251"/>
      <c r="M124" s="251" t="s">
        <v>7</v>
      </c>
      <c r="N124" s="251">
        <v>1</v>
      </c>
      <c r="O124" s="251" t="s">
        <v>13</v>
      </c>
      <c r="P124" s="251" t="s">
        <v>9</v>
      </c>
      <c r="Q124" s="251" t="s">
        <v>9</v>
      </c>
      <c r="R124" s="251" t="s">
        <v>9</v>
      </c>
      <c r="S124" s="251" t="s">
        <v>1260</v>
      </c>
      <c r="T124" s="251" t="s">
        <v>9</v>
      </c>
      <c r="U124" s="251" t="s">
        <v>9</v>
      </c>
      <c r="V124" s="251" t="s">
        <v>9</v>
      </c>
      <c r="W124" s="251" t="s">
        <v>9</v>
      </c>
      <c r="X124" s="251" t="s">
        <v>9</v>
      </c>
      <c r="Y124" s="251">
        <v>28</v>
      </c>
      <c r="Z124" s="251">
        <v>1</v>
      </c>
      <c r="AA124" s="251">
        <v>1</v>
      </c>
      <c r="AB124" s="252">
        <f t="shared" si="5"/>
        <v>11.09</v>
      </c>
      <c r="AC124" s="252">
        <f>ROUND(AB124*事業まとめ!$Q$6,2)</f>
        <v>299.43</v>
      </c>
      <c r="AD124" s="253"/>
      <c r="AE124" s="253"/>
      <c r="AF124" s="253"/>
      <c r="AG124" s="253"/>
      <c r="AH124" s="253"/>
      <c r="AI124" s="253"/>
      <c r="AJ124" s="253"/>
      <c r="AK124" s="252">
        <f t="shared" si="6"/>
        <v>0</v>
      </c>
      <c r="AL124" s="252">
        <f>ROUND(AK124*事業まとめ!$Q$6,2)</f>
        <v>0</v>
      </c>
      <c r="AM124" s="254">
        <f t="shared" si="4"/>
        <v>11.09</v>
      </c>
      <c r="AN124" s="254">
        <f t="shared" si="4"/>
        <v>299.43</v>
      </c>
      <c r="AO124" s="259"/>
      <c r="AP124" s="260">
        <f t="shared" si="7"/>
        <v>0</v>
      </c>
      <c r="AQ124" s="259"/>
      <c r="AR124" s="257"/>
      <c r="AS124" s="257"/>
      <c r="AT124" s="257"/>
      <c r="AU124" s="257"/>
      <c r="AV124" s="257"/>
      <c r="AW124" s="257"/>
    </row>
    <row r="125" spans="2:49" s="265" customFormat="1" x14ac:dyDescent="0.4">
      <c r="B125" s="251">
        <v>13</v>
      </c>
      <c r="C125" s="251" t="s">
        <v>1257</v>
      </c>
      <c r="D125" s="251" t="s">
        <v>1278</v>
      </c>
      <c r="E125" s="251" t="s">
        <v>284</v>
      </c>
      <c r="F125" s="258" t="s">
        <v>2033</v>
      </c>
      <c r="G125" s="251"/>
      <c r="H125" s="251" t="s">
        <v>9</v>
      </c>
      <c r="I125" s="251">
        <v>1.8</v>
      </c>
      <c r="J125" s="251">
        <v>220</v>
      </c>
      <c r="K125" s="251" t="s">
        <v>1259</v>
      </c>
      <c r="L125" s="251"/>
      <c r="M125" s="251" t="s">
        <v>7</v>
      </c>
      <c r="N125" s="251">
        <v>1</v>
      </c>
      <c r="O125" s="251" t="s">
        <v>287</v>
      </c>
      <c r="P125" s="251" t="s">
        <v>9</v>
      </c>
      <c r="Q125" s="251" t="s">
        <v>9</v>
      </c>
      <c r="R125" s="251" t="s">
        <v>9</v>
      </c>
      <c r="S125" s="251" t="s">
        <v>1260</v>
      </c>
      <c r="T125" s="251" t="s">
        <v>9</v>
      </c>
      <c r="U125" s="251" t="s">
        <v>9</v>
      </c>
      <c r="V125" s="251" t="s">
        <v>9</v>
      </c>
      <c r="W125" s="251" t="s">
        <v>9</v>
      </c>
      <c r="X125" s="251" t="s">
        <v>9</v>
      </c>
      <c r="Y125" s="251">
        <v>47</v>
      </c>
      <c r="Z125" s="251">
        <v>2</v>
      </c>
      <c r="AA125" s="251">
        <v>2</v>
      </c>
      <c r="AB125" s="252">
        <f t="shared" si="5"/>
        <v>37.22</v>
      </c>
      <c r="AC125" s="252">
        <f>ROUND(AB125*事業まとめ!$Q$6,2)</f>
        <v>1004.94</v>
      </c>
      <c r="AD125" s="253"/>
      <c r="AE125" s="253"/>
      <c r="AF125" s="253"/>
      <c r="AG125" s="253"/>
      <c r="AH125" s="253"/>
      <c r="AI125" s="253"/>
      <c r="AJ125" s="253"/>
      <c r="AK125" s="252">
        <f t="shared" si="6"/>
        <v>0</v>
      </c>
      <c r="AL125" s="252">
        <f>ROUND(AK125*事業まとめ!$Q$6,2)</f>
        <v>0</v>
      </c>
      <c r="AM125" s="254">
        <f t="shared" si="4"/>
        <v>37.22</v>
      </c>
      <c r="AN125" s="254">
        <f t="shared" si="4"/>
        <v>1004.94</v>
      </c>
      <c r="AO125" s="259"/>
      <c r="AP125" s="260">
        <f t="shared" si="7"/>
        <v>0</v>
      </c>
      <c r="AQ125" s="259"/>
      <c r="AR125" s="257"/>
      <c r="AS125" s="257"/>
      <c r="AT125" s="257"/>
      <c r="AU125" s="257"/>
      <c r="AV125" s="257"/>
      <c r="AW125" s="257"/>
    </row>
    <row r="126" spans="2:49" s="265" customFormat="1" x14ac:dyDescent="0.4">
      <c r="B126" s="251">
        <v>13</v>
      </c>
      <c r="C126" s="251" t="s">
        <v>1257</v>
      </c>
      <c r="D126" s="251" t="s">
        <v>1278</v>
      </c>
      <c r="E126" s="251" t="s">
        <v>284</v>
      </c>
      <c r="F126" s="258" t="s">
        <v>2034</v>
      </c>
      <c r="G126" s="251"/>
      <c r="H126" s="251" t="s">
        <v>9</v>
      </c>
      <c r="I126" s="251">
        <v>1.8</v>
      </c>
      <c r="J126" s="251">
        <v>220</v>
      </c>
      <c r="K126" s="251" t="s">
        <v>1269</v>
      </c>
      <c r="L126" s="251"/>
      <c r="M126" s="251" t="s">
        <v>7</v>
      </c>
      <c r="N126" s="251">
        <v>1</v>
      </c>
      <c r="O126" s="251" t="s">
        <v>13</v>
      </c>
      <c r="P126" s="251" t="s">
        <v>9</v>
      </c>
      <c r="Q126" s="251" t="s">
        <v>9</v>
      </c>
      <c r="R126" s="251" t="s">
        <v>9</v>
      </c>
      <c r="S126" s="251" t="s">
        <v>1260</v>
      </c>
      <c r="T126" s="251" t="s">
        <v>9</v>
      </c>
      <c r="U126" s="251" t="s">
        <v>9</v>
      </c>
      <c r="V126" s="251" t="s">
        <v>9</v>
      </c>
      <c r="W126" s="251" t="s">
        <v>9</v>
      </c>
      <c r="X126" s="251" t="s">
        <v>9</v>
      </c>
      <c r="Y126" s="251">
        <v>28</v>
      </c>
      <c r="Z126" s="251">
        <v>1</v>
      </c>
      <c r="AA126" s="251">
        <v>1</v>
      </c>
      <c r="AB126" s="252">
        <f t="shared" si="5"/>
        <v>11.09</v>
      </c>
      <c r="AC126" s="252">
        <f>ROUND(AB126*事業まとめ!$Q$6,2)</f>
        <v>299.43</v>
      </c>
      <c r="AD126" s="253"/>
      <c r="AE126" s="253"/>
      <c r="AF126" s="253"/>
      <c r="AG126" s="253"/>
      <c r="AH126" s="253"/>
      <c r="AI126" s="253"/>
      <c r="AJ126" s="253"/>
      <c r="AK126" s="252">
        <f t="shared" si="6"/>
        <v>0</v>
      </c>
      <c r="AL126" s="252">
        <f>ROUND(AK126*事業まとめ!$Q$6,2)</f>
        <v>0</v>
      </c>
      <c r="AM126" s="254">
        <f t="shared" si="4"/>
        <v>11.09</v>
      </c>
      <c r="AN126" s="254">
        <f t="shared" si="4"/>
        <v>299.43</v>
      </c>
      <c r="AO126" s="259"/>
      <c r="AP126" s="260">
        <f t="shared" si="7"/>
        <v>0</v>
      </c>
      <c r="AQ126" s="259"/>
      <c r="AR126" s="257"/>
      <c r="AS126" s="257"/>
      <c r="AT126" s="257"/>
      <c r="AU126" s="257"/>
      <c r="AV126" s="257"/>
      <c r="AW126" s="257"/>
    </row>
    <row r="127" spans="2:49" s="265" customFormat="1" x14ac:dyDescent="0.4">
      <c r="B127" s="251">
        <v>13</v>
      </c>
      <c r="C127" s="251" t="s">
        <v>1257</v>
      </c>
      <c r="D127" s="251" t="s">
        <v>1278</v>
      </c>
      <c r="E127" s="251" t="s">
        <v>284</v>
      </c>
      <c r="F127" s="258" t="s">
        <v>2034</v>
      </c>
      <c r="G127" s="251"/>
      <c r="H127" s="251" t="s">
        <v>9</v>
      </c>
      <c r="I127" s="251">
        <v>1.8</v>
      </c>
      <c r="J127" s="251">
        <v>220</v>
      </c>
      <c r="K127" s="251" t="s">
        <v>1259</v>
      </c>
      <c r="L127" s="251"/>
      <c r="M127" s="251" t="s">
        <v>7</v>
      </c>
      <c r="N127" s="251">
        <v>1</v>
      </c>
      <c r="O127" s="251" t="s">
        <v>287</v>
      </c>
      <c r="P127" s="251" t="s">
        <v>9</v>
      </c>
      <c r="Q127" s="251" t="s">
        <v>9</v>
      </c>
      <c r="R127" s="251" t="s">
        <v>9</v>
      </c>
      <c r="S127" s="251" t="s">
        <v>1260</v>
      </c>
      <c r="T127" s="251" t="s">
        <v>9</v>
      </c>
      <c r="U127" s="251" t="s">
        <v>9</v>
      </c>
      <c r="V127" s="251" t="s">
        <v>9</v>
      </c>
      <c r="W127" s="251" t="s">
        <v>9</v>
      </c>
      <c r="X127" s="251" t="s">
        <v>9</v>
      </c>
      <c r="Y127" s="251">
        <v>47</v>
      </c>
      <c r="Z127" s="251">
        <v>2</v>
      </c>
      <c r="AA127" s="251">
        <v>2</v>
      </c>
      <c r="AB127" s="252">
        <f t="shared" si="5"/>
        <v>37.22</v>
      </c>
      <c r="AC127" s="252">
        <f>ROUND(AB127*事業まとめ!$Q$6,2)</f>
        <v>1004.94</v>
      </c>
      <c r="AD127" s="253"/>
      <c r="AE127" s="253"/>
      <c r="AF127" s="253"/>
      <c r="AG127" s="253"/>
      <c r="AH127" s="253"/>
      <c r="AI127" s="253"/>
      <c r="AJ127" s="253"/>
      <c r="AK127" s="252">
        <f t="shared" si="6"/>
        <v>0</v>
      </c>
      <c r="AL127" s="252">
        <f>ROUND(AK127*事業まとめ!$Q$6,2)</f>
        <v>0</v>
      </c>
      <c r="AM127" s="254">
        <f t="shared" si="4"/>
        <v>37.22</v>
      </c>
      <c r="AN127" s="254">
        <f t="shared" si="4"/>
        <v>1004.94</v>
      </c>
      <c r="AO127" s="259"/>
      <c r="AP127" s="260">
        <f t="shared" si="7"/>
        <v>0</v>
      </c>
      <c r="AQ127" s="259"/>
      <c r="AR127" s="257"/>
      <c r="AS127" s="257"/>
      <c r="AT127" s="257"/>
      <c r="AU127" s="257"/>
      <c r="AV127" s="257"/>
      <c r="AW127" s="257"/>
    </row>
    <row r="128" spans="2:49" s="265" customFormat="1" x14ac:dyDescent="0.4">
      <c r="B128" s="251">
        <v>13</v>
      </c>
      <c r="C128" s="251" t="s">
        <v>1257</v>
      </c>
      <c r="D128" s="251" t="s">
        <v>1278</v>
      </c>
      <c r="E128" s="251" t="s">
        <v>529</v>
      </c>
      <c r="F128" s="251" t="s">
        <v>1284</v>
      </c>
      <c r="G128" s="251"/>
      <c r="H128" s="251" t="s">
        <v>9</v>
      </c>
      <c r="I128" s="251">
        <v>6.5</v>
      </c>
      <c r="J128" s="251">
        <v>220</v>
      </c>
      <c r="K128" s="251" t="s">
        <v>82</v>
      </c>
      <c r="L128" s="251"/>
      <c r="M128" s="251" t="s">
        <v>22</v>
      </c>
      <c r="N128" s="251">
        <v>2</v>
      </c>
      <c r="O128" s="251" t="s">
        <v>8</v>
      </c>
      <c r="P128" s="251" t="s">
        <v>9</v>
      </c>
      <c r="Q128" s="251" t="s">
        <v>25</v>
      </c>
      <c r="R128" s="251" t="s">
        <v>9</v>
      </c>
      <c r="S128" s="251" t="s">
        <v>607</v>
      </c>
      <c r="T128" s="251" t="s">
        <v>9</v>
      </c>
      <c r="U128" s="251" t="s">
        <v>9</v>
      </c>
      <c r="V128" s="251" t="s">
        <v>9</v>
      </c>
      <c r="W128" s="251" t="s">
        <v>9</v>
      </c>
      <c r="X128" s="251" t="s">
        <v>9</v>
      </c>
      <c r="Y128" s="251">
        <v>36</v>
      </c>
      <c r="Z128" s="251">
        <v>18</v>
      </c>
      <c r="AA128" s="251">
        <v>36</v>
      </c>
      <c r="AB128" s="252">
        <f t="shared" si="5"/>
        <v>1853.28</v>
      </c>
      <c r="AC128" s="252">
        <f>ROUND(AB128*事業まとめ!$Q$6,2)</f>
        <v>50038.559999999998</v>
      </c>
      <c r="AD128" s="253"/>
      <c r="AE128" s="253"/>
      <c r="AF128" s="253"/>
      <c r="AG128" s="253"/>
      <c r="AH128" s="253"/>
      <c r="AI128" s="253"/>
      <c r="AJ128" s="253"/>
      <c r="AK128" s="252">
        <f t="shared" si="6"/>
        <v>0</v>
      </c>
      <c r="AL128" s="252">
        <f>ROUND(AK128*事業まとめ!$Q$6,2)</f>
        <v>0</v>
      </c>
      <c r="AM128" s="254">
        <f t="shared" si="4"/>
        <v>1853.28</v>
      </c>
      <c r="AN128" s="254">
        <f t="shared" si="4"/>
        <v>50038.559999999998</v>
      </c>
      <c r="AO128" s="259"/>
      <c r="AP128" s="260">
        <f t="shared" si="7"/>
        <v>0</v>
      </c>
      <c r="AQ128" s="259"/>
      <c r="AR128" s="257"/>
      <c r="AS128" s="257"/>
      <c r="AT128" s="257"/>
      <c r="AU128" s="257"/>
      <c r="AV128" s="257"/>
      <c r="AW128" s="257"/>
    </row>
    <row r="129" spans="2:49" s="265" customFormat="1" x14ac:dyDescent="0.4">
      <c r="B129" s="251">
        <v>13</v>
      </c>
      <c r="C129" s="251" t="s">
        <v>1257</v>
      </c>
      <c r="D129" s="251" t="s">
        <v>1278</v>
      </c>
      <c r="E129" s="251" t="s">
        <v>529</v>
      </c>
      <c r="F129" s="251" t="s">
        <v>2041</v>
      </c>
      <c r="G129" s="251"/>
      <c r="H129" s="251" t="s">
        <v>9</v>
      </c>
      <c r="I129" s="251">
        <v>0.5</v>
      </c>
      <c r="J129" s="251">
        <v>220</v>
      </c>
      <c r="K129" s="251" t="s">
        <v>42</v>
      </c>
      <c r="L129" s="251"/>
      <c r="M129" s="251" t="s">
        <v>7</v>
      </c>
      <c r="N129" s="251">
        <v>2</v>
      </c>
      <c r="O129" s="251" t="s">
        <v>8</v>
      </c>
      <c r="P129" s="251" t="s">
        <v>9</v>
      </c>
      <c r="Q129" s="251" t="s">
        <v>9</v>
      </c>
      <c r="R129" s="251" t="s">
        <v>9</v>
      </c>
      <c r="S129" s="251" t="s">
        <v>9</v>
      </c>
      <c r="T129" s="251" t="s">
        <v>9</v>
      </c>
      <c r="U129" s="251" t="s">
        <v>9</v>
      </c>
      <c r="V129" s="251" t="s">
        <v>9</v>
      </c>
      <c r="W129" s="251" t="s">
        <v>9</v>
      </c>
      <c r="X129" s="251" t="s">
        <v>9</v>
      </c>
      <c r="Y129" s="251">
        <v>36</v>
      </c>
      <c r="Z129" s="251">
        <v>2</v>
      </c>
      <c r="AA129" s="251">
        <v>4</v>
      </c>
      <c r="AB129" s="252">
        <f t="shared" si="5"/>
        <v>15.84</v>
      </c>
      <c r="AC129" s="252">
        <f>ROUND(AB129*事業まとめ!$Q$6,2)</f>
        <v>427.68</v>
      </c>
      <c r="AD129" s="253"/>
      <c r="AE129" s="253"/>
      <c r="AF129" s="253"/>
      <c r="AG129" s="253"/>
      <c r="AH129" s="253"/>
      <c r="AI129" s="253"/>
      <c r="AJ129" s="253"/>
      <c r="AK129" s="252">
        <f t="shared" si="6"/>
        <v>0</v>
      </c>
      <c r="AL129" s="252">
        <f>ROUND(AK129*事業まとめ!$Q$6,2)</f>
        <v>0</v>
      </c>
      <c r="AM129" s="254">
        <f t="shared" si="4"/>
        <v>15.84</v>
      </c>
      <c r="AN129" s="254">
        <f t="shared" si="4"/>
        <v>427.68</v>
      </c>
      <c r="AO129" s="259"/>
      <c r="AP129" s="260">
        <f t="shared" si="7"/>
        <v>0</v>
      </c>
      <c r="AQ129" s="259"/>
      <c r="AR129" s="257"/>
      <c r="AS129" s="257"/>
      <c r="AT129" s="257"/>
      <c r="AU129" s="257"/>
      <c r="AV129" s="257"/>
      <c r="AW129" s="257"/>
    </row>
    <row r="130" spans="2:49" s="265" customFormat="1" x14ac:dyDescent="0.4">
      <c r="B130" s="251">
        <v>13</v>
      </c>
      <c r="C130" s="251" t="s">
        <v>1257</v>
      </c>
      <c r="D130" s="251" t="s">
        <v>1278</v>
      </c>
      <c r="E130" s="251" t="s">
        <v>529</v>
      </c>
      <c r="F130" s="251" t="s">
        <v>1037</v>
      </c>
      <c r="G130" s="251"/>
      <c r="H130" s="251" t="s">
        <v>9</v>
      </c>
      <c r="I130" s="251">
        <v>9</v>
      </c>
      <c r="J130" s="251">
        <v>220</v>
      </c>
      <c r="K130" s="251" t="s">
        <v>60</v>
      </c>
      <c r="L130" s="251"/>
      <c r="M130" s="251" t="s">
        <v>16</v>
      </c>
      <c r="N130" s="251">
        <v>1</v>
      </c>
      <c r="O130" s="251" t="s">
        <v>8</v>
      </c>
      <c r="P130" s="251" t="s">
        <v>9</v>
      </c>
      <c r="Q130" s="251" t="s">
        <v>9</v>
      </c>
      <c r="R130" s="251" t="s">
        <v>9</v>
      </c>
      <c r="S130" s="251" t="s">
        <v>9</v>
      </c>
      <c r="T130" s="251" t="s">
        <v>9</v>
      </c>
      <c r="U130" s="251" t="s">
        <v>9</v>
      </c>
      <c r="V130" s="251" t="s">
        <v>9</v>
      </c>
      <c r="W130" s="251" t="s">
        <v>9</v>
      </c>
      <c r="X130" s="251" t="s">
        <v>9</v>
      </c>
      <c r="Y130" s="251">
        <v>36</v>
      </c>
      <c r="Z130" s="251">
        <v>2</v>
      </c>
      <c r="AA130" s="251">
        <v>2</v>
      </c>
      <c r="AB130" s="252">
        <f t="shared" si="5"/>
        <v>142.56</v>
      </c>
      <c r="AC130" s="252">
        <f>ROUND(AB130*事業まとめ!$Q$6,2)</f>
        <v>3849.12</v>
      </c>
      <c r="AD130" s="253"/>
      <c r="AE130" s="253"/>
      <c r="AF130" s="253"/>
      <c r="AG130" s="253"/>
      <c r="AH130" s="253"/>
      <c r="AI130" s="253"/>
      <c r="AJ130" s="253"/>
      <c r="AK130" s="252">
        <f t="shared" si="6"/>
        <v>0</v>
      </c>
      <c r="AL130" s="252">
        <f>ROUND(AK130*事業まとめ!$Q$6,2)</f>
        <v>0</v>
      </c>
      <c r="AM130" s="254">
        <f t="shared" si="4"/>
        <v>142.56</v>
      </c>
      <c r="AN130" s="254">
        <f t="shared" si="4"/>
        <v>3849.12</v>
      </c>
      <c r="AO130" s="259"/>
      <c r="AP130" s="260">
        <f t="shared" si="7"/>
        <v>0</v>
      </c>
      <c r="AQ130" s="259"/>
      <c r="AR130" s="257"/>
      <c r="AS130" s="257"/>
      <c r="AT130" s="257"/>
      <c r="AU130" s="257"/>
      <c r="AV130" s="257"/>
      <c r="AW130" s="257"/>
    </row>
    <row r="131" spans="2:49" s="265" customFormat="1" x14ac:dyDescent="0.4">
      <c r="B131" s="251">
        <v>13</v>
      </c>
      <c r="C131" s="251" t="s">
        <v>1257</v>
      </c>
      <c r="D131" s="251" t="s">
        <v>1278</v>
      </c>
      <c r="E131" s="251" t="s">
        <v>529</v>
      </c>
      <c r="F131" s="251" t="s">
        <v>1037</v>
      </c>
      <c r="G131" s="251"/>
      <c r="H131" s="251" t="s">
        <v>9</v>
      </c>
      <c r="I131" s="251">
        <v>9</v>
      </c>
      <c r="J131" s="251">
        <v>220</v>
      </c>
      <c r="K131" s="251" t="s">
        <v>51</v>
      </c>
      <c r="L131" s="251"/>
      <c r="M131" s="251" t="s">
        <v>1282</v>
      </c>
      <c r="N131" s="251">
        <v>2</v>
      </c>
      <c r="O131" s="251" t="s">
        <v>8</v>
      </c>
      <c r="P131" s="251" t="s">
        <v>9</v>
      </c>
      <c r="Q131" s="251" t="s">
        <v>9</v>
      </c>
      <c r="R131" s="251" t="s">
        <v>9</v>
      </c>
      <c r="S131" s="251" t="s">
        <v>324</v>
      </c>
      <c r="T131" s="251" t="s">
        <v>9</v>
      </c>
      <c r="U131" s="251" t="s">
        <v>9</v>
      </c>
      <c r="V131" s="251" t="s">
        <v>9</v>
      </c>
      <c r="W131" s="251" t="s">
        <v>9</v>
      </c>
      <c r="X131" s="251" t="s">
        <v>9</v>
      </c>
      <c r="Y131" s="251">
        <v>36</v>
      </c>
      <c r="Z131" s="251">
        <v>4</v>
      </c>
      <c r="AA131" s="251">
        <v>8</v>
      </c>
      <c r="AB131" s="252">
        <f t="shared" si="5"/>
        <v>570.24</v>
      </c>
      <c r="AC131" s="252">
        <f>ROUND(AB131*事業まとめ!$Q$6,2)</f>
        <v>15396.48</v>
      </c>
      <c r="AD131" s="253"/>
      <c r="AE131" s="253"/>
      <c r="AF131" s="253"/>
      <c r="AG131" s="253"/>
      <c r="AH131" s="253"/>
      <c r="AI131" s="253"/>
      <c r="AJ131" s="253"/>
      <c r="AK131" s="252">
        <f t="shared" si="6"/>
        <v>0</v>
      </c>
      <c r="AL131" s="252">
        <f>ROUND(AK131*事業まとめ!$Q$6,2)</f>
        <v>0</v>
      </c>
      <c r="AM131" s="254">
        <f t="shared" si="4"/>
        <v>570.24</v>
      </c>
      <c r="AN131" s="254">
        <f t="shared" si="4"/>
        <v>15396.48</v>
      </c>
      <c r="AO131" s="259"/>
      <c r="AP131" s="260">
        <f t="shared" si="7"/>
        <v>0</v>
      </c>
      <c r="AQ131" s="259"/>
      <c r="AR131" s="257"/>
      <c r="AS131" s="257"/>
      <c r="AT131" s="257"/>
      <c r="AU131" s="257"/>
      <c r="AV131" s="257"/>
      <c r="AW131" s="257"/>
    </row>
    <row r="132" spans="2:49" s="265" customFormat="1" x14ac:dyDescent="0.4">
      <c r="B132" s="251">
        <v>13</v>
      </c>
      <c r="C132" s="251" t="s">
        <v>1257</v>
      </c>
      <c r="D132" s="251" t="s">
        <v>1278</v>
      </c>
      <c r="E132" s="251" t="s">
        <v>529</v>
      </c>
      <c r="F132" s="251" t="s">
        <v>1037</v>
      </c>
      <c r="G132" s="251"/>
      <c r="H132" s="251" t="s">
        <v>9</v>
      </c>
      <c r="I132" s="251">
        <v>9</v>
      </c>
      <c r="J132" s="251">
        <v>220</v>
      </c>
      <c r="K132" s="251" t="s">
        <v>1283</v>
      </c>
      <c r="L132" s="251"/>
      <c r="M132" s="251" t="s">
        <v>1282</v>
      </c>
      <c r="N132" s="251">
        <v>2</v>
      </c>
      <c r="O132" s="251" t="s">
        <v>8</v>
      </c>
      <c r="P132" s="251" t="s">
        <v>9</v>
      </c>
      <c r="Q132" s="251" t="s">
        <v>9</v>
      </c>
      <c r="R132" s="251" t="s">
        <v>237</v>
      </c>
      <c r="S132" s="251" t="s">
        <v>324</v>
      </c>
      <c r="T132" s="251" t="s">
        <v>9</v>
      </c>
      <c r="U132" s="251" t="s">
        <v>9</v>
      </c>
      <c r="V132" s="251" t="s">
        <v>9</v>
      </c>
      <c r="W132" s="251" t="s">
        <v>9</v>
      </c>
      <c r="X132" s="251" t="s">
        <v>9</v>
      </c>
      <c r="Y132" s="251">
        <v>36</v>
      </c>
      <c r="Z132" s="251">
        <v>2</v>
      </c>
      <c r="AA132" s="251">
        <v>4</v>
      </c>
      <c r="AB132" s="252">
        <f t="shared" si="5"/>
        <v>285.12</v>
      </c>
      <c r="AC132" s="252">
        <f>ROUND(AB132*事業まとめ!$Q$6,2)</f>
        <v>7698.24</v>
      </c>
      <c r="AD132" s="253"/>
      <c r="AE132" s="253"/>
      <c r="AF132" s="253"/>
      <c r="AG132" s="253"/>
      <c r="AH132" s="253"/>
      <c r="AI132" s="253"/>
      <c r="AJ132" s="253"/>
      <c r="AK132" s="252">
        <f t="shared" si="6"/>
        <v>0</v>
      </c>
      <c r="AL132" s="252">
        <f>ROUND(AK132*事業まとめ!$Q$6,2)</f>
        <v>0</v>
      </c>
      <c r="AM132" s="254">
        <f t="shared" si="4"/>
        <v>285.12</v>
      </c>
      <c r="AN132" s="254">
        <f t="shared" si="4"/>
        <v>7698.24</v>
      </c>
      <c r="AO132" s="259"/>
      <c r="AP132" s="260">
        <f t="shared" si="7"/>
        <v>0</v>
      </c>
      <c r="AQ132" s="259"/>
      <c r="AR132" s="257"/>
      <c r="AS132" s="257"/>
      <c r="AT132" s="257"/>
      <c r="AU132" s="257"/>
      <c r="AV132" s="257"/>
      <c r="AW132" s="257"/>
    </row>
    <row r="133" spans="2:49" s="265" customFormat="1" x14ac:dyDescent="0.4">
      <c r="B133" s="251">
        <v>13</v>
      </c>
      <c r="C133" s="251" t="s">
        <v>1257</v>
      </c>
      <c r="D133" s="251" t="s">
        <v>1278</v>
      </c>
      <c r="E133" s="251" t="s">
        <v>529</v>
      </c>
      <c r="F133" s="251" t="s">
        <v>272</v>
      </c>
      <c r="G133" s="251"/>
      <c r="H133" s="251" t="s">
        <v>9</v>
      </c>
      <c r="I133" s="251">
        <v>9</v>
      </c>
      <c r="J133" s="251">
        <v>220</v>
      </c>
      <c r="K133" s="251" t="s">
        <v>60</v>
      </c>
      <c r="L133" s="251"/>
      <c r="M133" s="251" t="s">
        <v>16</v>
      </c>
      <c r="N133" s="251">
        <v>1</v>
      </c>
      <c r="O133" s="251" t="s">
        <v>8</v>
      </c>
      <c r="P133" s="251" t="s">
        <v>9</v>
      </c>
      <c r="Q133" s="251" t="s">
        <v>9</v>
      </c>
      <c r="R133" s="251" t="s">
        <v>9</v>
      </c>
      <c r="S133" s="251" t="s">
        <v>9</v>
      </c>
      <c r="T133" s="251" t="s">
        <v>9</v>
      </c>
      <c r="U133" s="251" t="s">
        <v>9</v>
      </c>
      <c r="V133" s="251" t="s">
        <v>9</v>
      </c>
      <c r="W133" s="251" t="s">
        <v>9</v>
      </c>
      <c r="X133" s="251" t="s">
        <v>9</v>
      </c>
      <c r="Y133" s="251">
        <v>36</v>
      </c>
      <c r="Z133" s="251">
        <v>2</v>
      </c>
      <c r="AA133" s="251">
        <v>2</v>
      </c>
      <c r="AB133" s="252">
        <f t="shared" si="5"/>
        <v>142.56</v>
      </c>
      <c r="AC133" s="252">
        <f>ROUND(AB133*事業まとめ!$Q$6,2)</f>
        <v>3849.12</v>
      </c>
      <c r="AD133" s="253"/>
      <c r="AE133" s="253"/>
      <c r="AF133" s="253"/>
      <c r="AG133" s="253"/>
      <c r="AH133" s="253"/>
      <c r="AI133" s="253"/>
      <c r="AJ133" s="253"/>
      <c r="AK133" s="252">
        <f t="shared" si="6"/>
        <v>0</v>
      </c>
      <c r="AL133" s="252">
        <f>ROUND(AK133*事業まとめ!$Q$6,2)</f>
        <v>0</v>
      </c>
      <c r="AM133" s="254">
        <f t="shared" si="4"/>
        <v>142.56</v>
      </c>
      <c r="AN133" s="254">
        <f t="shared" si="4"/>
        <v>3849.12</v>
      </c>
      <c r="AO133" s="259"/>
      <c r="AP133" s="260">
        <f t="shared" si="7"/>
        <v>0</v>
      </c>
      <c r="AQ133" s="259"/>
      <c r="AR133" s="257"/>
      <c r="AS133" s="257"/>
      <c r="AT133" s="257"/>
      <c r="AU133" s="257"/>
      <c r="AV133" s="257"/>
      <c r="AW133" s="257"/>
    </row>
    <row r="134" spans="2:49" s="265" customFormat="1" x14ac:dyDescent="0.4">
      <c r="B134" s="251">
        <v>13</v>
      </c>
      <c r="C134" s="251" t="s">
        <v>1257</v>
      </c>
      <c r="D134" s="251" t="s">
        <v>1278</v>
      </c>
      <c r="E134" s="251" t="s">
        <v>529</v>
      </c>
      <c r="F134" s="251" t="s">
        <v>272</v>
      </c>
      <c r="G134" s="251"/>
      <c r="H134" s="251" t="s">
        <v>9</v>
      </c>
      <c r="I134" s="251">
        <v>9</v>
      </c>
      <c r="J134" s="251">
        <v>220</v>
      </c>
      <c r="K134" s="251" t="s">
        <v>51</v>
      </c>
      <c r="L134" s="251"/>
      <c r="M134" s="251" t="s">
        <v>1282</v>
      </c>
      <c r="N134" s="251">
        <v>2</v>
      </c>
      <c r="O134" s="251" t="s">
        <v>8</v>
      </c>
      <c r="P134" s="251" t="s">
        <v>9</v>
      </c>
      <c r="Q134" s="251" t="s">
        <v>9</v>
      </c>
      <c r="R134" s="251" t="s">
        <v>9</v>
      </c>
      <c r="S134" s="251" t="s">
        <v>324</v>
      </c>
      <c r="T134" s="251" t="s">
        <v>9</v>
      </c>
      <c r="U134" s="251" t="s">
        <v>9</v>
      </c>
      <c r="V134" s="251" t="s">
        <v>9</v>
      </c>
      <c r="W134" s="251" t="s">
        <v>9</v>
      </c>
      <c r="X134" s="251" t="s">
        <v>9</v>
      </c>
      <c r="Y134" s="251">
        <v>36</v>
      </c>
      <c r="Z134" s="251">
        <v>4</v>
      </c>
      <c r="AA134" s="251">
        <v>8</v>
      </c>
      <c r="AB134" s="252">
        <f t="shared" si="5"/>
        <v>570.24</v>
      </c>
      <c r="AC134" s="252">
        <f>ROUND(AB134*事業まとめ!$Q$6,2)</f>
        <v>15396.48</v>
      </c>
      <c r="AD134" s="253"/>
      <c r="AE134" s="253"/>
      <c r="AF134" s="253"/>
      <c r="AG134" s="253"/>
      <c r="AH134" s="253"/>
      <c r="AI134" s="253"/>
      <c r="AJ134" s="253"/>
      <c r="AK134" s="252">
        <f t="shared" si="6"/>
        <v>0</v>
      </c>
      <c r="AL134" s="252">
        <f>ROUND(AK134*事業まとめ!$Q$6,2)</f>
        <v>0</v>
      </c>
      <c r="AM134" s="254">
        <f t="shared" si="4"/>
        <v>570.24</v>
      </c>
      <c r="AN134" s="254">
        <f t="shared" si="4"/>
        <v>15396.48</v>
      </c>
      <c r="AO134" s="259"/>
      <c r="AP134" s="260">
        <f t="shared" si="7"/>
        <v>0</v>
      </c>
      <c r="AQ134" s="259"/>
      <c r="AR134" s="257"/>
      <c r="AS134" s="257"/>
      <c r="AT134" s="257"/>
      <c r="AU134" s="257"/>
      <c r="AV134" s="257"/>
      <c r="AW134" s="257"/>
    </row>
    <row r="135" spans="2:49" s="265" customFormat="1" x14ac:dyDescent="0.4">
      <c r="B135" s="251">
        <v>13</v>
      </c>
      <c r="C135" s="251" t="s">
        <v>1257</v>
      </c>
      <c r="D135" s="251" t="s">
        <v>1278</v>
      </c>
      <c r="E135" s="251" t="s">
        <v>529</v>
      </c>
      <c r="F135" s="251" t="s">
        <v>272</v>
      </c>
      <c r="G135" s="251"/>
      <c r="H135" s="251" t="s">
        <v>9</v>
      </c>
      <c r="I135" s="251">
        <v>9</v>
      </c>
      <c r="J135" s="251">
        <v>220</v>
      </c>
      <c r="K135" s="251" t="s">
        <v>1283</v>
      </c>
      <c r="L135" s="251"/>
      <c r="M135" s="251" t="s">
        <v>1282</v>
      </c>
      <c r="N135" s="251">
        <v>2</v>
      </c>
      <c r="O135" s="251" t="s">
        <v>8</v>
      </c>
      <c r="P135" s="251" t="s">
        <v>9</v>
      </c>
      <c r="Q135" s="251" t="s">
        <v>9</v>
      </c>
      <c r="R135" s="251" t="s">
        <v>237</v>
      </c>
      <c r="S135" s="251" t="s">
        <v>324</v>
      </c>
      <c r="T135" s="251" t="s">
        <v>9</v>
      </c>
      <c r="U135" s="251" t="s">
        <v>9</v>
      </c>
      <c r="V135" s="251" t="s">
        <v>9</v>
      </c>
      <c r="W135" s="251" t="s">
        <v>9</v>
      </c>
      <c r="X135" s="251" t="s">
        <v>9</v>
      </c>
      <c r="Y135" s="251">
        <v>36</v>
      </c>
      <c r="Z135" s="251">
        <v>2</v>
      </c>
      <c r="AA135" s="251">
        <v>4</v>
      </c>
      <c r="AB135" s="252">
        <f t="shared" si="5"/>
        <v>285.12</v>
      </c>
      <c r="AC135" s="252">
        <f>ROUND(AB135*事業まとめ!$Q$6,2)</f>
        <v>7698.24</v>
      </c>
      <c r="AD135" s="253"/>
      <c r="AE135" s="253"/>
      <c r="AF135" s="253"/>
      <c r="AG135" s="253"/>
      <c r="AH135" s="253"/>
      <c r="AI135" s="253"/>
      <c r="AJ135" s="253"/>
      <c r="AK135" s="252">
        <f t="shared" si="6"/>
        <v>0</v>
      </c>
      <c r="AL135" s="252">
        <f>ROUND(AK135*事業まとめ!$Q$6,2)</f>
        <v>0</v>
      </c>
      <c r="AM135" s="254">
        <f t="shared" ref="AM135:AN198" si="8">AB135-AK135</f>
        <v>285.12</v>
      </c>
      <c r="AN135" s="254">
        <f t="shared" si="8"/>
        <v>7698.24</v>
      </c>
      <c r="AO135" s="259"/>
      <c r="AP135" s="260">
        <f t="shared" si="7"/>
        <v>0</v>
      </c>
      <c r="AQ135" s="259"/>
      <c r="AR135" s="257"/>
      <c r="AS135" s="257"/>
      <c r="AT135" s="257"/>
      <c r="AU135" s="257"/>
      <c r="AV135" s="257"/>
      <c r="AW135" s="257"/>
    </row>
    <row r="136" spans="2:49" s="265" customFormat="1" x14ac:dyDescent="0.4">
      <c r="B136" s="251">
        <v>13</v>
      </c>
      <c r="C136" s="251" t="s">
        <v>1257</v>
      </c>
      <c r="D136" s="251" t="s">
        <v>1278</v>
      </c>
      <c r="E136" s="251" t="s">
        <v>529</v>
      </c>
      <c r="F136" s="251" t="s">
        <v>272</v>
      </c>
      <c r="G136" s="251"/>
      <c r="H136" s="251" t="s">
        <v>9</v>
      </c>
      <c r="I136" s="251">
        <v>9</v>
      </c>
      <c r="J136" s="251">
        <v>220</v>
      </c>
      <c r="K136" s="251" t="s">
        <v>60</v>
      </c>
      <c r="L136" s="251"/>
      <c r="M136" s="251" t="s">
        <v>16</v>
      </c>
      <c r="N136" s="251">
        <v>1</v>
      </c>
      <c r="O136" s="251" t="s">
        <v>8</v>
      </c>
      <c r="P136" s="251" t="s">
        <v>9</v>
      </c>
      <c r="Q136" s="251" t="s">
        <v>9</v>
      </c>
      <c r="R136" s="251" t="s">
        <v>9</v>
      </c>
      <c r="S136" s="251" t="s">
        <v>9</v>
      </c>
      <c r="T136" s="251" t="s">
        <v>9</v>
      </c>
      <c r="U136" s="251" t="s">
        <v>9</v>
      </c>
      <c r="V136" s="251" t="s">
        <v>9</v>
      </c>
      <c r="W136" s="251" t="s">
        <v>9</v>
      </c>
      <c r="X136" s="251" t="s">
        <v>9</v>
      </c>
      <c r="Y136" s="251">
        <v>36</v>
      </c>
      <c r="Z136" s="251">
        <v>2</v>
      </c>
      <c r="AA136" s="251">
        <v>2</v>
      </c>
      <c r="AB136" s="252">
        <f t="shared" si="5"/>
        <v>142.56</v>
      </c>
      <c r="AC136" s="252">
        <f>ROUND(AB136*事業まとめ!$Q$6,2)</f>
        <v>3849.12</v>
      </c>
      <c r="AD136" s="253"/>
      <c r="AE136" s="253"/>
      <c r="AF136" s="253"/>
      <c r="AG136" s="253"/>
      <c r="AH136" s="253"/>
      <c r="AI136" s="253"/>
      <c r="AJ136" s="253"/>
      <c r="AK136" s="252">
        <f t="shared" si="6"/>
        <v>0</v>
      </c>
      <c r="AL136" s="252">
        <f>ROUND(AK136*事業まとめ!$Q$6,2)</f>
        <v>0</v>
      </c>
      <c r="AM136" s="254">
        <f t="shared" si="8"/>
        <v>142.56</v>
      </c>
      <c r="AN136" s="254">
        <f t="shared" si="8"/>
        <v>3849.12</v>
      </c>
      <c r="AO136" s="259"/>
      <c r="AP136" s="260">
        <f t="shared" si="7"/>
        <v>0</v>
      </c>
      <c r="AQ136" s="259"/>
      <c r="AR136" s="257"/>
      <c r="AS136" s="257"/>
      <c r="AT136" s="257"/>
      <c r="AU136" s="257"/>
      <c r="AV136" s="257"/>
      <c r="AW136" s="257"/>
    </row>
    <row r="137" spans="2:49" s="265" customFormat="1" x14ac:dyDescent="0.4">
      <c r="B137" s="251">
        <v>13</v>
      </c>
      <c r="C137" s="251" t="s">
        <v>1257</v>
      </c>
      <c r="D137" s="251" t="s">
        <v>1278</v>
      </c>
      <c r="E137" s="251" t="s">
        <v>529</v>
      </c>
      <c r="F137" s="258" t="s">
        <v>272</v>
      </c>
      <c r="G137" s="251"/>
      <c r="H137" s="251" t="s">
        <v>9</v>
      </c>
      <c r="I137" s="251">
        <v>9</v>
      </c>
      <c r="J137" s="251">
        <v>220</v>
      </c>
      <c r="K137" s="251" t="s">
        <v>51</v>
      </c>
      <c r="L137" s="251"/>
      <c r="M137" s="251" t="s">
        <v>1282</v>
      </c>
      <c r="N137" s="251">
        <v>2</v>
      </c>
      <c r="O137" s="251" t="s">
        <v>8</v>
      </c>
      <c r="P137" s="251" t="s">
        <v>9</v>
      </c>
      <c r="Q137" s="251" t="s">
        <v>9</v>
      </c>
      <c r="R137" s="251" t="s">
        <v>9</v>
      </c>
      <c r="S137" s="251" t="s">
        <v>324</v>
      </c>
      <c r="T137" s="251" t="s">
        <v>9</v>
      </c>
      <c r="U137" s="251" t="s">
        <v>9</v>
      </c>
      <c r="V137" s="251" t="s">
        <v>9</v>
      </c>
      <c r="W137" s="251" t="s">
        <v>9</v>
      </c>
      <c r="X137" s="251" t="s">
        <v>9</v>
      </c>
      <c r="Y137" s="251">
        <v>36</v>
      </c>
      <c r="Z137" s="251">
        <v>4</v>
      </c>
      <c r="AA137" s="251">
        <v>8</v>
      </c>
      <c r="AB137" s="252">
        <f t="shared" si="5"/>
        <v>570.24</v>
      </c>
      <c r="AC137" s="252">
        <f>ROUND(AB137*事業まとめ!$Q$6,2)</f>
        <v>15396.48</v>
      </c>
      <c r="AD137" s="253"/>
      <c r="AE137" s="253"/>
      <c r="AF137" s="253"/>
      <c r="AG137" s="253"/>
      <c r="AH137" s="253"/>
      <c r="AI137" s="253"/>
      <c r="AJ137" s="253"/>
      <c r="AK137" s="252">
        <f t="shared" si="6"/>
        <v>0</v>
      </c>
      <c r="AL137" s="252">
        <f>ROUND(AK137*事業まとめ!$Q$6,2)</f>
        <v>0</v>
      </c>
      <c r="AM137" s="254">
        <f t="shared" si="8"/>
        <v>570.24</v>
      </c>
      <c r="AN137" s="254">
        <f t="shared" si="8"/>
        <v>15396.48</v>
      </c>
      <c r="AO137" s="259"/>
      <c r="AP137" s="260">
        <f t="shared" si="7"/>
        <v>0</v>
      </c>
      <c r="AQ137" s="259"/>
      <c r="AR137" s="257"/>
      <c r="AS137" s="257"/>
      <c r="AT137" s="257"/>
      <c r="AU137" s="257"/>
      <c r="AV137" s="257"/>
      <c r="AW137" s="257"/>
    </row>
    <row r="138" spans="2:49" s="265" customFormat="1" x14ac:dyDescent="0.4">
      <c r="B138" s="251">
        <v>13</v>
      </c>
      <c r="C138" s="251" t="s">
        <v>1257</v>
      </c>
      <c r="D138" s="251" t="s">
        <v>1278</v>
      </c>
      <c r="E138" s="251" t="s">
        <v>529</v>
      </c>
      <c r="F138" s="258" t="s">
        <v>272</v>
      </c>
      <c r="G138" s="251"/>
      <c r="H138" s="251" t="s">
        <v>9</v>
      </c>
      <c r="I138" s="251">
        <v>9</v>
      </c>
      <c r="J138" s="251">
        <v>220</v>
      </c>
      <c r="K138" s="251" t="s">
        <v>1283</v>
      </c>
      <c r="L138" s="251"/>
      <c r="M138" s="251" t="s">
        <v>1282</v>
      </c>
      <c r="N138" s="251">
        <v>2</v>
      </c>
      <c r="O138" s="251" t="s">
        <v>8</v>
      </c>
      <c r="P138" s="251" t="s">
        <v>9</v>
      </c>
      <c r="Q138" s="251" t="s">
        <v>9</v>
      </c>
      <c r="R138" s="251" t="s">
        <v>237</v>
      </c>
      <c r="S138" s="251" t="s">
        <v>324</v>
      </c>
      <c r="T138" s="251" t="s">
        <v>9</v>
      </c>
      <c r="U138" s="251" t="s">
        <v>9</v>
      </c>
      <c r="V138" s="251" t="s">
        <v>9</v>
      </c>
      <c r="W138" s="251" t="s">
        <v>9</v>
      </c>
      <c r="X138" s="251" t="s">
        <v>9</v>
      </c>
      <c r="Y138" s="251">
        <v>36</v>
      </c>
      <c r="Z138" s="251">
        <v>2</v>
      </c>
      <c r="AA138" s="251">
        <v>4</v>
      </c>
      <c r="AB138" s="252">
        <f t="shared" ref="AB138:AB201" si="9">IFERROR(ROUND($I138*$J138*Y138*AA138/1000,2),0)</f>
        <v>285.12</v>
      </c>
      <c r="AC138" s="252">
        <f>ROUND(AB138*事業まとめ!$Q$6,2)</f>
        <v>7698.24</v>
      </c>
      <c r="AD138" s="253"/>
      <c r="AE138" s="253"/>
      <c r="AF138" s="253"/>
      <c r="AG138" s="253"/>
      <c r="AH138" s="253"/>
      <c r="AI138" s="253"/>
      <c r="AJ138" s="253"/>
      <c r="AK138" s="252">
        <f t="shared" ref="AK138:AK201" si="10">IFERROR(ROUND($I138*$J138*AI138*AJ138/1000,2),0)</f>
        <v>0</v>
      </c>
      <c r="AL138" s="252">
        <f>ROUND(AK138*事業まとめ!$Q$6,2)</f>
        <v>0</v>
      </c>
      <c r="AM138" s="254">
        <f t="shared" si="8"/>
        <v>285.12</v>
      </c>
      <c r="AN138" s="254">
        <f t="shared" si="8"/>
        <v>7698.24</v>
      </c>
      <c r="AO138" s="259"/>
      <c r="AP138" s="260">
        <f t="shared" ref="AP138:AP201" si="11">IFERROR(AO138*AJ138,0)</f>
        <v>0</v>
      </c>
      <c r="AQ138" s="259"/>
      <c r="AR138" s="257"/>
      <c r="AS138" s="257"/>
      <c r="AT138" s="257"/>
      <c r="AU138" s="257"/>
      <c r="AV138" s="257"/>
      <c r="AW138" s="257"/>
    </row>
    <row r="139" spans="2:49" s="265" customFormat="1" x14ac:dyDescent="0.4">
      <c r="B139" s="251">
        <v>13</v>
      </c>
      <c r="C139" s="251" t="s">
        <v>1257</v>
      </c>
      <c r="D139" s="251" t="s">
        <v>1272</v>
      </c>
      <c r="E139" s="251" t="s">
        <v>529</v>
      </c>
      <c r="F139" s="251" t="s">
        <v>271</v>
      </c>
      <c r="G139" s="251"/>
      <c r="H139" s="251" t="s">
        <v>9</v>
      </c>
      <c r="I139" s="251">
        <v>1.8</v>
      </c>
      <c r="J139" s="251">
        <v>220</v>
      </c>
      <c r="K139" s="251" t="s">
        <v>42</v>
      </c>
      <c r="L139" s="251"/>
      <c r="M139" s="251" t="s">
        <v>7</v>
      </c>
      <c r="N139" s="251">
        <v>2</v>
      </c>
      <c r="O139" s="251" t="s">
        <v>8</v>
      </c>
      <c r="P139" s="251" t="s">
        <v>9</v>
      </c>
      <c r="Q139" s="251" t="s">
        <v>9</v>
      </c>
      <c r="R139" s="251" t="s">
        <v>9</v>
      </c>
      <c r="S139" s="251" t="s">
        <v>9</v>
      </c>
      <c r="T139" s="251" t="s">
        <v>9</v>
      </c>
      <c r="U139" s="251" t="s">
        <v>9</v>
      </c>
      <c r="V139" s="251" t="s">
        <v>9</v>
      </c>
      <c r="W139" s="251" t="s">
        <v>9</v>
      </c>
      <c r="X139" s="251" t="s">
        <v>9</v>
      </c>
      <c r="Y139" s="251">
        <v>36</v>
      </c>
      <c r="Z139" s="251">
        <v>2</v>
      </c>
      <c r="AA139" s="251">
        <v>4</v>
      </c>
      <c r="AB139" s="252">
        <f t="shared" si="9"/>
        <v>57.02</v>
      </c>
      <c r="AC139" s="252">
        <f>ROUND(AB139*事業まとめ!$Q$6,2)</f>
        <v>1539.54</v>
      </c>
      <c r="AD139" s="253"/>
      <c r="AE139" s="253"/>
      <c r="AF139" s="253"/>
      <c r="AG139" s="253"/>
      <c r="AH139" s="253"/>
      <c r="AI139" s="253"/>
      <c r="AJ139" s="253"/>
      <c r="AK139" s="252">
        <f t="shared" si="10"/>
        <v>0</v>
      </c>
      <c r="AL139" s="252">
        <f>ROUND(AK139*事業まとめ!$Q$6,2)</f>
        <v>0</v>
      </c>
      <c r="AM139" s="254">
        <f t="shared" si="8"/>
        <v>57.02</v>
      </c>
      <c r="AN139" s="254">
        <f t="shared" si="8"/>
        <v>1539.54</v>
      </c>
      <c r="AO139" s="259"/>
      <c r="AP139" s="260">
        <f t="shared" si="11"/>
        <v>0</v>
      </c>
      <c r="AQ139" s="259"/>
      <c r="AR139" s="257"/>
      <c r="AS139" s="257"/>
      <c r="AT139" s="257"/>
      <c r="AU139" s="257"/>
      <c r="AV139" s="257"/>
      <c r="AW139" s="257"/>
    </row>
    <row r="140" spans="2:49" s="265" customFormat="1" x14ac:dyDescent="0.4">
      <c r="B140" s="251">
        <v>13</v>
      </c>
      <c r="C140" s="251" t="s">
        <v>1257</v>
      </c>
      <c r="D140" s="251" t="s">
        <v>1272</v>
      </c>
      <c r="E140" s="251" t="s">
        <v>529</v>
      </c>
      <c r="F140" s="251" t="s">
        <v>272</v>
      </c>
      <c r="G140" s="251"/>
      <c r="H140" s="251" t="s">
        <v>9</v>
      </c>
      <c r="I140" s="251">
        <v>9</v>
      </c>
      <c r="J140" s="251">
        <v>220</v>
      </c>
      <c r="K140" s="251" t="s">
        <v>60</v>
      </c>
      <c r="L140" s="251"/>
      <c r="M140" s="251" t="s">
        <v>16</v>
      </c>
      <c r="N140" s="251">
        <v>1</v>
      </c>
      <c r="O140" s="251" t="s">
        <v>8</v>
      </c>
      <c r="P140" s="251" t="s">
        <v>9</v>
      </c>
      <c r="Q140" s="251" t="s">
        <v>9</v>
      </c>
      <c r="R140" s="251" t="s">
        <v>9</v>
      </c>
      <c r="S140" s="251" t="s">
        <v>9</v>
      </c>
      <c r="T140" s="251" t="s">
        <v>9</v>
      </c>
      <c r="U140" s="251" t="s">
        <v>9</v>
      </c>
      <c r="V140" s="251" t="s">
        <v>9</v>
      </c>
      <c r="W140" s="251" t="s">
        <v>9</v>
      </c>
      <c r="X140" s="251" t="s">
        <v>9</v>
      </c>
      <c r="Y140" s="251">
        <v>36</v>
      </c>
      <c r="Z140" s="251">
        <v>2</v>
      </c>
      <c r="AA140" s="251">
        <v>2</v>
      </c>
      <c r="AB140" s="252">
        <f t="shared" si="9"/>
        <v>142.56</v>
      </c>
      <c r="AC140" s="252">
        <f>ROUND(AB140*事業まとめ!$Q$6,2)</f>
        <v>3849.12</v>
      </c>
      <c r="AD140" s="253"/>
      <c r="AE140" s="253"/>
      <c r="AF140" s="253"/>
      <c r="AG140" s="253"/>
      <c r="AH140" s="253"/>
      <c r="AI140" s="253"/>
      <c r="AJ140" s="253"/>
      <c r="AK140" s="252">
        <f t="shared" si="10"/>
        <v>0</v>
      </c>
      <c r="AL140" s="252">
        <f>ROUND(AK140*事業まとめ!$Q$6,2)</f>
        <v>0</v>
      </c>
      <c r="AM140" s="254">
        <f t="shared" si="8"/>
        <v>142.56</v>
      </c>
      <c r="AN140" s="254">
        <f t="shared" si="8"/>
        <v>3849.12</v>
      </c>
      <c r="AO140" s="259"/>
      <c r="AP140" s="260">
        <f t="shared" si="11"/>
        <v>0</v>
      </c>
      <c r="AQ140" s="259"/>
      <c r="AR140" s="257"/>
      <c r="AS140" s="257"/>
      <c r="AT140" s="257"/>
      <c r="AU140" s="257"/>
      <c r="AV140" s="257"/>
      <c r="AW140" s="257"/>
    </row>
    <row r="141" spans="2:49" s="265" customFormat="1" x14ac:dyDescent="0.4">
      <c r="B141" s="251">
        <v>13</v>
      </c>
      <c r="C141" s="251" t="s">
        <v>1257</v>
      </c>
      <c r="D141" s="251" t="s">
        <v>1272</v>
      </c>
      <c r="E141" s="251" t="s">
        <v>529</v>
      </c>
      <c r="F141" s="251" t="s">
        <v>272</v>
      </c>
      <c r="G141" s="251"/>
      <c r="H141" s="251" t="s">
        <v>9</v>
      </c>
      <c r="I141" s="251">
        <v>9</v>
      </c>
      <c r="J141" s="251">
        <v>220</v>
      </c>
      <c r="K141" s="251" t="s">
        <v>51</v>
      </c>
      <c r="L141" s="251"/>
      <c r="M141" s="251" t="s">
        <v>1282</v>
      </c>
      <c r="N141" s="251">
        <v>2</v>
      </c>
      <c r="O141" s="251" t="s">
        <v>8</v>
      </c>
      <c r="P141" s="251" t="s">
        <v>9</v>
      </c>
      <c r="Q141" s="251" t="s">
        <v>9</v>
      </c>
      <c r="R141" s="251" t="s">
        <v>9</v>
      </c>
      <c r="S141" s="251" t="s">
        <v>324</v>
      </c>
      <c r="T141" s="251" t="s">
        <v>9</v>
      </c>
      <c r="U141" s="251" t="s">
        <v>9</v>
      </c>
      <c r="V141" s="251" t="s">
        <v>9</v>
      </c>
      <c r="W141" s="251" t="s">
        <v>9</v>
      </c>
      <c r="X141" s="251" t="s">
        <v>9</v>
      </c>
      <c r="Y141" s="251">
        <v>36</v>
      </c>
      <c r="Z141" s="251">
        <v>4</v>
      </c>
      <c r="AA141" s="251">
        <v>8</v>
      </c>
      <c r="AB141" s="252">
        <f t="shared" si="9"/>
        <v>570.24</v>
      </c>
      <c r="AC141" s="252">
        <f>ROUND(AB141*事業まとめ!$Q$6,2)</f>
        <v>15396.48</v>
      </c>
      <c r="AD141" s="253"/>
      <c r="AE141" s="253"/>
      <c r="AF141" s="253"/>
      <c r="AG141" s="253"/>
      <c r="AH141" s="253"/>
      <c r="AI141" s="253"/>
      <c r="AJ141" s="253"/>
      <c r="AK141" s="252">
        <f t="shared" si="10"/>
        <v>0</v>
      </c>
      <c r="AL141" s="252">
        <f>ROUND(AK141*事業まとめ!$Q$6,2)</f>
        <v>0</v>
      </c>
      <c r="AM141" s="254">
        <f t="shared" si="8"/>
        <v>570.24</v>
      </c>
      <c r="AN141" s="254">
        <f t="shared" si="8"/>
        <v>15396.48</v>
      </c>
      <c r="AO141" s="259"/>
      <c r="AP141" s="260">
        <f t="shared" si="11"/>
        <v>0</v>
      </c>
      <c r="AQ141" s="259"/>
      <c r="AR141" s="257"/>
      <c r="AS141" s="257"/>
      <c r="AT141" s="257"/>
      <c r="AU141" s="257"/>
      <c r="AV141" s="257"/>
      <c r="AW141" s="257"/>
    </row>
    <row r="142" spans="2:49" s="265" customFormat="1" x14ac:dyDescent="0.4">
      <c r="B142" s="251">
        <v>13</v>
      </c>
      <c r="C142" s="251" t="s">
        <v>1257</v>
      </c>
      <c r="D142" s="251" t="s">
        <v>1272</v>
      </c>
      <c r="E142" s="251" t="s">
        <v>529</v>
      </c>
      <c r="F142" s="251" t="s">
        <v>272</v>
      </c>
      <c r="G142" s="251"/>
      <c r="H142" s="251" t="s">
        <v>9</v>
      </c>
      <c r="I142" s="251">
        <v>9</v>
      </c>
      <c r="J142" s="251">
        <v>220</v>
      </c>
      <c r="K142" s="251" t="s">
        <v>1283</v>
      </c>
      <c r="L142" s="251"/>
      <c r="M142" s="251" t="s">
        <v>1282</v>
      </c>
      <c r="N142" s="251">
        <v>2</v>
      </c>
      <c r="O142" s="251" t="s">
        <v>8</v>
      </c>
      <c r="P142" s="251" t="s">
        <v>9</v>
      </c>
      <c r="Q142" s="251" t="s">
        <v>9</v>
      </c>
      <c r="R142" s="251" t="s">
        <v>237</v>
      </c>
      <c r="S142" s="251" t="s">
        <v>324</v>
      </c>
      <c r="T142" s="251" t="s">
        <v>9</v>
      </c>
      <c r="U142" s="251" t="s">
        <v>9</v>
      </c>
      <c r="V142" s="251" t="s">
        <v>9</v>
      </c>
      <c r="W142" s="251" t="s">
        <v>9</v>
      </c>
      <c r="X142" s="251" t="s">
        <v>9</v>
      </c>
      <c r="Y142" s="251">
        <v>36</v>
      </c>
      <c r="Z142" s="251">
        <v>2</v>
      </c>
      <c r="AA142" s="251">
        <v>4</v>
      </c>
      <c r="AB142" s="252">
        <f t="shared" si="9"/>
        <v>285.12</v>
      </c>
      <c r="AC142" s="252">
        <f>ROUND(AB142*事業まとめ!$Q$6,2)</f>
        <v>7698.24</v>
      </c>
      <c r="AD142" s="253"/>
      <c r="AE142" s="253"/>
      <c r="AF142" s="253"/>
      <c r="AG142" s="253"/>
      <c r="AH142" s="253"/>
      <c r="AI142" s="253"/>
      <c r="AJ142" s="253"/>
      <c r="AK142" s="252">
        <f t="shared" si="10"/>
        <v>0</v>
      </c>
      <c r="AL142" s="252">
        <f>ROUND(AK142*事業まとめ!$Q$6,2)</f>
        <v>0</v>
      </c>
      <c r="AM142" s="254">
        <f t="shared" si="8"/>
        <v>285.12</v>
      </c>
      <c r="AN142" s="254">
        <f t="shared" si="8"/>
        <v>7698.24</v>
      </c>
      <c r="AO142" s="259"/>
      <c r="AP142" s="260">
        <f t="shared" si="11"/>
        <v>0</v>
      </c>
      <c r="AQ142" s="259"/>
      <c r="AR142" s="257"/>
      <c r="AS142" s="257"/>
      <c r="AT142" s="257"/>
      <c r="AU142" s="257"/>
      <c r="AV142" s="257"/>
      <c r="AW142" s="257"/>
    </row>
    <row r="143" spans="2:49" s="265" customFormat="1" x14ac:dyDescent="0.4">
      <c r="B143" s="251">
        <v>13</v>
      </c>
      <c r="C143" s="251" t="s">
        <v>1257</v>
      </c>
      <c r="D143" s="251" t="s">
        <v>1272</v>
      </c>
      <c r="E143" s="251" t="s">
        <v>529</v>
      </c>
      <c r="F143" s="251" t="s">
        <v>2042</v>
      </c>
      <c r="G143" s="251"/>
      <c r="H143" s="251" t="s">
        <v>9</v>
      </c>
      <c r="I143" s="251">
        <v>9</v>
      </c>
      <c r="J143" s="251">
        <v>220</v>
      </c>
      <c r="K143" s="251" t="s">
        <v>60</v>
      </c>
      <c r="L143" s="251"/>
      <c r="M143" s="251" t="s">
        <v>16</v>
      </c>
      <c r="N143" s="251">
        <v>1</v>
      </c>
      <c r="O143" s="251" t="s">
        <v>8</v>
      </c>
      <c r="P143" s="251" t="s">
        <v>9</v>
      </c>
      <c r="Q143" s="251" t="s">
        <v>9</v>
      </c>
      <c r="R143" s="251" t="s">
        <v>9</v>
      </c>
      <c r="S143" s="251" t="s">
        <v>9</v>
      </c>
      <c r="T143" s="251" t="s">
        <v>9</v>
      </c>
      <c r="U143" s="251" t="s">
        <v>9</v>
      </c>
      <c r="V143" s="251" t="s">
        <v>9</v>
      </c>
      <c r="W143" s="251" t="s">
        <v>9</v>
      </c>
      <c r="X143" s="251" t="s">
        <v>9</v>
      </c>
      <c r="Y143" s="251">
        <v>36</v>
      </c>
      <c r="Z143" s="251">
        <v>2</v>
      </c>
      <c r="AA143" s="251">
        <v>2</v>
      </c>
      <c r="AB143" s="252">
        <f t="shared" si="9"/>
        <v>142.56</v>
      </c>
      <c r="AC143" s="252">
        <f>ROUND(AB143*事業まとめ!$Q$6,2)</f>
        <v>3849.12</v>
      </c>
      <c r="AD143" s="253"/>
      <c r="AE143" s="253"/>
      <c r="AF143" s="253"/>
      <c r="AG143" s="253"/>
      <c r="AH143" s="253"/>
      <c r="AI143" s="253"/>
      <c r="AJ143" s="253"/>
      <c r="AK143" s="252">
        <f t="shared" si="10"/>
        <v>0</v>
      </c>
      <c r="AL143" s="252">
        <f>ROUND(AK143*事業まとめ!$Q$6,2)</f>
        <v>0</v>
      </c>
      <c r="AM143" s="254">
        <f t="shared" si="8"/>
        <v>142.56</v>
      </c>
      <c r="AN143" s="254">
        <f t="shared" si="8"/>
        <v>3849.12</v>
      </c>
      <c r="AO143" s="259"/>
      <c r="AP143" s="260">
        <f t="shared" si="11"/>
        <v>0</v>
      </c>
      <c r="AQ143" s="259"/>
      <c r="AR143" s="257"/>
      <c r="AS143" s="257"/>
      <c r="AT143" s="257"/>
      <c r="AU143" s="257"/>
      <c r="AV143" s="257"/>
      <c r="AW143" s="257"/>
    </row>
    <row r="144" spans="2:49" s="265" customFormat="1" x14ac:dyDescent="0.4">
      <c r="B144" s="251">
        <v>13</v>
      </c>
      <c r="C144" s="251" t="s">
        <v>1257</v>
      </c>
      <c r="D144" s="251" t="s">
        <v>1272</v>
      </c>
      <c r="E144" s="251" t="s">
        <v>529</v>
      </c>
      <c r="F144" s="258" t="s">
        <v>2042</v>
      </c>
      <c r="G144" s="251"/>
      <c r="H144" s="251" t="s">
        <v>9</v>
      </c>
      <c r="I144" s="251">
        <v>9</v>
      </c>
      <c r="J144" s="251">
        <v>220</v>
      </c>
      <c r="K144" s="251" t="s">
        <v>51</v>
      </c>
      <c r="L144" s="251"/>
      <c r="M144" s="251" t="s">
        <v>1282</v>
      </c>
      <c r="N144" s="251">
        <v>2</v>
      </c>
      <c r="O144" s="251" t="s">
        <v>8</v>
      </c>
      <c r="P144" s="251" t="s">
        <v>9</v>
      </c>
      <c r="Q144" s="251" t="s">
        <v>9</v>
      </c>
      <c r="R144" s="251" t="s">
        <v>9</v>
      </c>
      <c r="S144" s="251" t="s">
        <v>324</v>
      </c>
      <c r="T144" s="251" t="s">
        <v>9</v>
      </c>
      <c r="U144" s="251" t="s">
        <v>9</v>
      </c>
      <c r="V144" s="251" t="s">
        <v>9</v>
      </c>
      <c r="W144" s="251" t="s">
        <v>9</v>
      </c>
      <c r="X144" s="251" t="s">
        <v>9</v>
      </c>
      <c r="Y144" s="251">
        <v>36</v>
      </c>
      <c r="Z144" s="251">
        <v>4</v>
      </c>
      <c r="AA144" s="251">
        <v>8</v>
      </c>
      <c r="AB144" s="252">
        <f t="shared" si="9"/>
        <v>570.24</v>
      </c>
      <c r="AC144" s="252">
        <f>ROUND(AB144*事業まとめ!$Q$6,2)</f>
        <v>15396.48</v>
      </c>
      <c r="AD144" s="253"/>
      <c r="AE144" s="253"/>
      <c r="AF144" s="253"/>
      <c r="AG144" s="253"/>
      <c r="AH144" s="253"/>
      <c r="AI144" s="253"/>
      <c r="AJ144" s="253"/>
      <c r="AK144" s="252">
        <f t="shared" si="10"/>
        <v>0</v>
      </c>
      <c r="AL144" s="252">
        <f>ROUND(AK144*事業まとめ!$Q$6,2)</f>
        <v>0</v>
      </c>
      <c r="AM144" s="254">
        <f t="shared" si="8"/>
        <v>570.24</v>
      </c>
      <c r="AN144" s="254">
        <f t="shared" si="8"/>
        <v>15396.48</v>
      </c>
      <c r="AO144" s="259"/>
      <c r="AP144" s="260">
        <f t="shared" si="11"/>
        <v>0</v>
      </c>
      <c r="AQ144" s="259"/>
      <c r="AR144" s="257"/>
      <c r="AS144" s="257"/>
      <c r="AT144" s="257"/>
      <c r="AU144" s="257"/>
      <c r="AV144" s="257"/>
      <c r="AW144" s="257"/>
    </row>
    <row r="145" spans="2:49" s="265" customFormat="1" x14ac:dyDescent="0.4">
      <c r="B145" s="251">
        <v>13</v>
      </c>
      <c r="C145" s="251" t="s">
        <v>1257</v>
      </c>
      <c r="D145" s="251" t="s">
        <v>1272</v>
      </c>
      <c r="E145" s="251" t="s">
        <v>529</v>
      </c>
      <c r="F145" s="258" t="s">
        <v>2042</v>
      </c>
      <c r="G145" s="251"/>
      <c r="H145" s="251" t="s">
        <v>9</v>
      </c>
      <c r="I145" s="251">
        <v>9</v>
      </c>
      <c r="J145" s="251">
        <v>220</v>
      </c>
      <c r="K145" s="251" t="s">
        <v>1283</v>
      </c>
      <c r="L145" s="251"/>
      <c r="M145" s="251" t="s">
        <v>1282</v>
      </c>
      <c r="N145" s="251">
        <v>2</v>
      </c>
      <c r="O145" s="251" t="s">
        <v>8</v>
      </c>
      <c r="P145" s="251" t="s">
        <v>9</v>
      </c>
      <c r="Q145" s="251" t="s">
        <v>9</v>
      </c>
      <c r="R145" s="251" t="s">
        <v>237</v>
      </c>
      <c r="S145" s="251" t="s">
        <v>324</v>
      </c>
      <c r="T145" s="251" t="s">
        <v>9</v>
      </c>
      <c r="U145" s="251" t="s">
        <v>9</v>
      </c>
      <c r="V145" s="251" t="s">
        <v>9</v>
      </c>
      <c r="W145" s="251" t="s">
        <v>9</v>
      </c>
      <c r="X145" s="251" t="s">
        <v>9</v>
      </c>
      <c r="Y145" s="251">
        <v>36</v>
      </c>
      <c r="Z145" s="251">
        <v>2</v>
      </c>
      <c r="AA145" s="251">
        <v>4</v>
      </c>
      <c r="AB145" s="252">
        <f t="shared" si="9"/>
        <v>285.12</v>
      </c>
      <c r="AC145" s="252">
        <f>ROUND(AB145*事業まとめ!$Q$6,2)</f>
        <v>7698.24</v>
      </c>
      <c r="AD145" s="253"/>
      <c r="AE145" s="253"/>
      <c r="AF145" s="253"/>
      <c r="AG145" s="253"/>
      <c r="AH145" s="253"/>
      <c r="AI145" s="253"/>
      <c r="AJ145" s="253"/>
      <c r="AK145" s="252">
        <f t="shared" si="10"/>
        <v>0</v>
      </c>
      <c r="AL145" s="252">
        <f>ROUND(AK145*事業まとめ!$Q$6,2)</f>
        <v>0</v>
      </c>
      <c r="AM145" s="254">
        <f t="shared" si="8"/>
        <v>285.12</v>
      </c>
      <c r="AN145" s="254">
        <f t="shared" si="8"/>
        <v>7698.24</v>
      </c>
      <c r="AO145" s="259"/>
      <c r="AP145" s="260">
        <f t="shared" si="11"/>
        <v>0</v>
      </c>
      <c r="AQ145" s="259"/>
      <c r="AR145" s="257"/>
      <c r="AS145" s="257"/>
      <c r="AT145" s="257"/>
      <c r="AU145" s="257"/>
      <c r="AV145" s="257"/>
      <c r="AW145" s="257"/>
    </row>
    <row r="146" spans="2:49" s="265" customFormat="1" x14ac:dyDescent="0.4">
      <c r="B146" s="251">
        <v>13</v>
      </c>
      <c r="C146" s="251" t="s">
        <v>1257</v>
      </c>
      <c r="D146" s="251" t="s">
        <v>1272</v>
      </c>
      <c r="E146" s="251" t="s">
        <v>529</v>
      </c>
      <c r="F146" s="251" t="s">
        <v>1285</v>
      </c>
      <c r="G146" s="251"/>
      <c r="H146" s="251" t="s">
        <v>9</v>
      </c>
      <c r="I146" s="251">
        <v>9</v>
      </c>
      <c r="J146" s="251">
        <v>220</v>
      </c>
      <c r="K146" s="251" t="s">
        <v>60</v>
      </c>
      <c r="L146" s="251"/>
      <c r="M146" s="251" t="s">
        <v>16</v>
      </c>
      <c r="N146" s="251">
        <v>1</v>
      </c>
      <c r="O146" s="251" t="s">
        <v>8</v>
      </c>
      <c r="P146" s="251" t="s">
        <v>9</v>
      </c>
      <c r="Q146" s="251" t="s">
        <v>9</v>
      </c>
      <c r="R146" s="251" t="s">
        <v>9</v>
      </c>
      <c r="S146" s="251" t="s">
        <v>9</v>
      </c>
      <c r="T146" s="251" t="s">
        <v>9</v>
      </c>
      <c r="U146" s="251" t="s">
        <v>9</v>
      </c>
      <c r="V146" s="251" t="s">
        <v>9</v>
      </c>
      <c r="W146" s="251" t="s">
        <v>9</v>
      </c>
      <c r="X146" s="251" t="s">
        <v>9</v>
      </c>
      <c r="Y146" s="251">
        <v>36</v>
      </c>
      <c r="Z146" s="251">
        <v>2</v>
      </c>
      <c r="AA146" s="251">
        <v>2</v>
      </c>
      <c r="AB146" s="252">
        <f t="shared" si="9"/>
        <v>142.56</v>
      </c>
      <c r="AC146" s="252">
        <f>ROUND(AB146*事業まとめ!$Q$6,2)</f>
        <v>3849.12</v>
      </c>
      <c r="AD146" s="253"/>
      <c r="AE146" s="253"/>
      <c r="AF146" s="253"/>
      <c r="AG146" s="253"/>
      <c r="AH146" s="253"/>
      <c r="AI146" s="253"/>
      <c r="AJ146" s="253"/>
      <c r="AK146" s="252">
        <f t="shared" si="10"/>
        <v>0</v>
      </c>
      <c r="AL146" s="252">
        <f>ROUND(AK146*事業まとめ!$Q$6,2)</f>
        <v>0</v>
      </c>
      <c r="AM146" s="254">
        <f t="shared" si="8"/>
        <v>142.56</v>
      </c>
      <c r="AN146" s="254">
        <f t="shared" si="8"/>
        <v>3849.12</v>
      </c>
      <c r="AO146" s="259"/>
      <c r="AP146" s="260">
        <f t="shared" si="11"/>
        <v>0</v>
      </c>
      <c r="AQ146" s="259"/>
      <c r="AR146" s="257"/>
      <c r="AS146" s="257"/>
      <c r="AT146" s="257"/>
      <c r="AU146" s="257"/>
      <c r="AV146" s="257"/>
      <c r="AW146" s="257"/>
    </row>
    <row r="147" spans="2:49" s="265" customFormat="1" x14ac:dyDescent="0.4">
      <c r="B147" s="251">
        <v>13</v>
      </c>
      <c r="C147" s="251" t="s">
        <v>1257</v>
      </c>
      <c r="D147" s="251" t="s">
        <v>1272</v>
      </c>
      <c r="E147" s="251" t="s">
        <v>529</v>
      </c>
      <c r="F147" s="251" t="s">
        <v>1285</v>
      </c>
      <c r="G147" s="251"/>
      <c r="H147" s="251" t="s">
        <v>9</v>
      </c>
      <c r="I147" s="251">
        <v>9</v>
      </c>
      <c r="J147" s="251">
        <v>220</v>
      </c>
      <c r="K147" s="251" t="s">
        <v>51</v>
      </c>
      <c r="L147" s="251"/>
      <c r="M147" s="251" t="s">
        <v>1282</v>
      </c>
      <c r="N147" s="251">
        <v>2</v>
      </c>
      <c r="O147" s="251" t="s">
        <v>8</v>
      </c>
      <c r="P147" s="251" t="s">
        <v>9</v>
      </c>
      <c r="Q147" s="251" t="s">
        <v>9</v>
      </c>
      <c r="R147" s="251" t="s">
        <v>9</v>
      </c>
      <c r="S147" s="251" t="s">
        <v>324</v>
      </c>
      <c r="T147" s="251" t="s">
        <v>9</v>
      </c>
      <c r="U147" s="251" t="s">
        <v>9</v>
      </c>
      <c r="V147" s="251" t="s">
        <v>9</v>
      </c>
      <c r="W147" s="251" t="s">
        <v>9</v>
      </c>
      <c r="X147" s="251" t="s">
        <v>9</v>
      </c>
      <c r="Y147" s="251">
        <v>36</v>
      </c>
      <c r="Z147" s="251">
        <v>4</v>
      </c>
      <c r="AA147" s="251">
        <v>8</v>
      </c>
      <c r="AB147" s="252">
        <f t="shared" si="9"/>
        <v>570.24</v>
      </c>
      <c r="AC147" s="252">
        <f>ROUND(AB147*事業まとめ!$Q$6,2)</f>
        <v>15396.48</v>
      </c>
      <c r="AD147" s="253"/>
      <c r="AE147" s="253"/>
      <c r="AF147" s="253"/>
      <c r="AG147" s="253"/>
      <c r="AH147" s="253"/>
      <c r="AI147" s="253"/>
      <c r="AJ147" s="253"/>
      <c r="AK147" s="252">
        <f t="shared" si="10"/>
        <v>0</v>
      </c>
      <c r="AL147" s="252">
        <f>ROUND(AK147*事業まとめ!$Q$6,2)</f>
        <v>0</v>
      </c>
      <c r="AM147" s="254">
        <f t="shared" si="8"/>
        <v>570.24</v>
      </c>
      <c r="AN147" s="254">
        <f t="shared" si="8"/>
        <v>15396.48</v>
      </c>
      <c r="AO147" s="259"/>
      <c r="AP147" s="260">
        <f t="shared" si="11"/>
        <v>0</v>
      </c>
      <c r="AQ147" s="259"/>
      <c r="AR147" s="257"/>
      <c r="AS147" s="257"/>
      <c r="AT147" s="257"/>
      <c r="AU147" s="257"/>
      <c r="AV147" s="257"/>
      <c r="AW147" s="257"/>
    </row>
    <row r="148" spans="2:49" s="265" customFormat="1" x14ac:dyDescent="0.4">
      <c r="B148" s="251">
        <v>13</v>
      </c>
      <c r="C148" s="251" t="s">
        <v>1257</v>
      </c>
      <c r="D148" s="251" t="s">
        <v>1272</v>
      </c>
      <c r="E148" s="251" t="s">
        <v>529</v>
      </c>
      <c r="F148" s="251" t="s">
        <v>1285</v>
      </c>
      <c r="G148" s="251"/>
      <c r="H148" s="251" t="s">
        <v>9</v>
      </c>
      <c r="I148" s="251">
        <v>9</v>
      </c>
      <c r="J148" s="251">
        <v>220</v>
      </c>
      <c r="K148" s="251" t="s">
        <v>1283</v>
      </c>
      <c r="L148" s="251"/>
      <c r="M148" s="251" t="s">
        <v>1282</v>
      </c>
      <c r="N148" s="251">
        <v>2</v>
      </c>
      <c r="O148" s="251" t="s">
        <v>8</v>
      </c>
      <c r="P148" s="251" t="s">
        <v>9</v>
      </c>
      <c r="Q148" s="251" t="s">
        <v>9</v>
      </c>
      <c r="R148" s="251" t="s">
        <v>237</v>
      </c>
      <c r="S148" s="251" t="s">
        <v>324</v>
      </c>
      <c r="T148" s="251" t="s">
        <v>9</v>
      </c>
      <c r="U148" s="251" t="s">
        <v>9</v>
      </c>
      <c r="V148" s="251" t="s">
        <v>9</v>
      </c>
      <c r="W148" s="251" t="s">
        <v>9</v>
      </c>
      <c r="X148" s="251" t="s">
        <v>9</v>
      </c>
      <c r="Y148" s="251">
        <v>36</v>
      </c>
      <c r="Z148" s="251">
        <v>2</v>
      </c>
      <c r="AA148" s="251">
        <v>4</v>
      </c>
      <c r="AB148" s="252">
        <f t="shared" si="9"/>
        <v>285.12</v>
      </c>
      <c r="AC148" s="252">
        <f>ROUND(AB148*事業まとめ!$Q$6,2)</f>
        <v>7698.24</v>
      </c>
      <c r="AD148" s="253"/>
      <c r="AE148" s="253"/>
      <c r="AF148" s="253"/>
      <c r="AG148" s="253"/>
      <c r="AH148" s="253"/>
      <c r="AI148" s="253"/>
      <c r="AJ148" s="253"/>
      <c r="AK148" s="252">
        <f t="shared" si="10"/>
        <v>0</v>
      </c>
      <c r="AL148" s="252">
        <f>ROUND(AK148*事業まとめ!$Q$6,2)</f>
        <v>0</v>
      </c>
      <c r="AM148" s="254">
        <f t="shared" si="8"/>
        <v>285.12</v>
      </c>
      <c r="AN148" s="254">
        <f t="shared" si="8"/>
        <v>7698.24</v>
      </c>
      <c r="AO148" s="259"/>
      <c r="AP148" s="260">
        <f t="shared" si="11"/>
        <v>0</v>
      </c>
      <c r="AQ148" s="259"/>
      <c r="AR148" s="257"/>
      <c r="AS148" s="257"/>
      <c r="AT148" s="257"/>
      <c r="AU148" s="257"/>
      <c r="AV148" s="257"/>
      <c r="AW148" s="257"/>
    </row>
    <row r="149" spans="2:49" s="265" customFormat="1" x14ac:dyDescent="0.4">
      <c r="B149" s="251">
        <v>13</v>
      </c>
      <c r="C149" s="251" t="s">
        <v>1257</v>
      </c>
      <c r="D149" s="251" t="s">
        <v>1272</v>
      </c>
      <c r="E149" s="251" t="s">
        <v>529</v>
      </c>
      <c r="F149" s="251" t="s">
        <v>2043</v>
      </c>
      <c r="G149" s="251"/>
      <c r="H149" s="251" t="s">
        <v>9</v>
      </c>
      <c r="I149" s="251">
        <v>3.25</v>
      </c>
      <c r="J149" s="251">
        <v>220</v>
      </c>
      <c r="K149" s="251" t="s">
        <v>1261</v>
      </c>
      <c r="L149" s="251"/>
      <c r="M149" s="251" t="s">
        <v>28</v>
      </c>
      <c r="N149" s="251">
        <v>2</v>
      </c>
      <c r="O149" s="251" t="s">
        <v>287</v>
      </c>
      <c r="P149" s="251" t="s">
        <v>9</v>
      </c>
      <c r="Q149" s="251" t="s">
        <v>9</v>
      </c>
      <c r="R149" s="251" t="s">
        <v>237</v>
      </c>
      <c r="S149" s="251" t="s">
        <v>1260</v>
      </c>
      <c r="T149" s="251" t="s">
        <v>9</v>
      </c>
      <c r="U149" s="251" t="s">
        <v>9</v>
      </c>
      <c r="V149" s="251" t="s">
        <v>9</v>
      </c>
      <c r="W149" s="251" t="s">
        <v>9</v>
      </c>
      <c r="X149" s="251" t="s">
        <v>9</v>
      </c>
      <c r="Y149" s="251">
        <v>47</v>
      </c>
      <c r="Z149" s="251">
        <v>5</v>
      </c>
      <c r="AA149" s="251">
        <v>10</v>
      </c>
      <c r="AB149" s="252">
        <f t="shared" si="9"/>
        <v>336.05</v>
      </c>
      <c r="AC149" s="252">
        <f>ROUND(AB149*事業まとめ!$Q$6,2)</f>
        <v>9073.35</v>
      </c>
      <c r="AD149" s="253"/>
      <c r="AE149" s="253"/>
      <c r="AF149" s="253"/>
      <c r="AG149" s="253"/>
      <c r="AH149" s="253"/>
      <c r="AI149" s="253"/>
      <c r="AJ149" s="253"/>
      <c r="AK149" s="252">
        <f t="shared" si="10"/>
        <v>0</v>
      </c>
      <c r="AL149" s="252">
        <f>ROUND(AK149*事業まとめ!$Q$6,2)</f>
        <v>0</v>
      </c>
      <c r="AM149" s="254">
        <f t="shared" si="8"/>
        <v>336.05</v>
      </c>
      <c r="AN149" s="254">
        <f t="shared" si="8"/>
        <v>9073.35</v>
      </c>
      <c r="AO149" s="259"/>
      <c r="AP149" s="260">
        <f t="shared" si="11"/>
        <v>0</v>
      </c>
      <c r="AQ149" s="259"/>
      <c r="AR149" s="257"/>
      <c r="AS149" s="257"/>
      <c r="AT149" s="257"/>
      <c r="AU149" s="257"/>
      <c r="AV149" s="257"/>
      <c r="AW149" s="257"/>
    </row>
    <row r="150" spans="2:49" s="265" customFormat="1" x14ac:dyDescent="0.4">
      <c r="B150" s="251">
        <v>13</v>
      </c>
      <c r="C150" s="251" t="s">
        <v>1257</v>
      </c>
      <c r="D150" s="251" t="s">
        <v>1272</v>
      </c>
      <c r="E150" s="251" t="s">
        <v>529</v>
      </c>
      <c r="F150" s="258" t="s">
        <v>2043</v>
      </c>
      <c r="G150" s="251"/>
      <c r="H150" s="251" t="s">
        <v>9</v>
      </c>
      <c r="I150" s="251">
        <v>3.25</v>
      </c>
      <c r="J150" s="251">
        <v>220</v>
      </c>
      <c r="K150" s="251" t="s">
        <v>1263</v>
      </c>
      <c r="L150" s="251"/>
      <c r="M150" s="251" t="s">
        <v>16</v>
      </c>
      <c r="N150" s="251">
        <v>1</v>
      </c>
      <c r="O150" s="251" t="s">
        <v>287</v>
      </c>
      <c r="P150" s="251" t="s">
        <v>9</v>
      </c>
      <c r="Q150" s="251" t="s">
        <v>9</v>
      </c>
      <c r="R150" s="251" t="s">
        <v>237</v>
      </c>
      <c r="S150" s="251" t="s">
        <v>1260</v>
      </c>
      <c r="T150" s="251" t="s">
        <v>9</v>
      </c>
      <c r="U150" s="251" t="s">
        <v>9</v>
      </c>
      <c r="V150" s="251" t="s">
        <v>9</v>
      </c>
      <c r="W150" s="251" t="s">
        <v>9</v>
      </c>
      <c r="X150" s="251" t="s">
        <v>9</v>
      </c>
      <c r="Y150" s="251">
        <v>47</v>
      </c>
      <c r="Z150" s="251">
        <v>2</v>
      </c>
      <c r="AA150" s="251">
        <v>2</v>
      </c>
      <c r="AB150" s="252">
        <f t="shared" si="9"/>
        <v>67.209999999999994</v>
      </c>
      <c r="AC150" s="252">
        <f>ROUND(AB150*事業まとめ!$Q$6,2)</f>
        <v>1814.67</v>
      </c>
      <c r="AD150" s="253"/>
      <c r="AE150" s="253"/>
      <c r="AF150" s="253"/>
      <c r="AG150" s="253"/>
      <c r="AH150" s="253"/>
      <c r="AI150" s="253"/>
      <c r="AJ150" s="253"/>
      <c r="AK150" s="252">
        <f t="shared" si="10"/>
        <v>0</v>
      </c>
      <c r="AL150" s="252">
        <f>ROUND(AK150*事業まとめ!$Q$6,2)</f>
        <v>0</v>
      </c>
      <c r="AM150" s="254">
        <f t="shared" si="8"/>
        <v>67.209999999999994</v>
      </c>
      <c r="AN150" s="254">
        <f t="shared" si="8"/>
        <v>1814.67</v>
      </c>
      <c r="AO150" s="259"/>
      <c r="AP150" s="260">
        <f t="shared" si="11"/>
        <v>0</v>
      </c>
      <c r="AQ150" s="259"/>
      <c r="AR150" s="257"/>
      <c r="AS150" s="257"/>
      <c r="AT150" s="257"/>
      <c r="AU150" s="257"/>
      <c r="AV150" s="257"/>
      <c r="AW150" s="257"/>
    </row>
    <row r="151" spans="2:49" s="265" customFormat="1" x14ac:dyDescent="0.4">
      <c r="B151" s="251">
        <v>13</v>
      </c>
      <c r="C151" s="251" t="s">
        <v>1257</v>
      </c>
      <c r="D151" s="251" t="s">
        <v>1268</v>
      </c>
      <c r="E151" s="251" t="s">
        <v>529</v>
      </c>
      <c r="F151" s="251" t="s">
        <v>251</v>
      </c>
      <c r="G151" s="251"/>
      <c r="H151" s="251" t="s">
        <v>9</v>
      </c>
      <c r="I151" s="251">
        <v>9</v>
      </c>
      <c r="J151" s="251">
        <v>220</v>
      </c>
      <c r="K151" s="251" t="s">
        <v>43</v>
      </c>
      <c r="L151" s="251"/>
      <c r="M151" s="251" t="s">
        <v>7</v>
      </c>
      <c r="N151" s="251">
        <v>1</v>
      </c>
      <c r="O151" s="251" t="s">
        <v>8</v>
      </c>
      <c r="P151" s="251" t="s">
        <v>9</v>
      </c>
      <c r="Q151" s="251" t="s">
        <v>9</v>
      </c>
      <c r="R151" s="251" t="s">
        <v>9</v>
      </c>
      <c r="S151" s="251" t="s">
        <v>9</v>
      </c>
      <c r="T151" s="251" t="s">
        <v>9</v>
      </c>
      <c r="U151" s="251" t="s">
        <v>9</v>
      </c>
      <c r="V151" s="251" t="s">
        <v>9</v>
      </c>
      <c r="W151" s="251" t="s">
        <v>9</v>
      </c>
      <c r="X151" s="251" t="s">
        <v>9</v>
      </c>
      <c r="Y151" s="251">
        <v>36</v>
      </c>
      <c r="Z151" s="251">
        <v>6</v>
      </c>
      <c r="AA151" s="251">
        <v>6</v>
      </c>
      <c r="AB151" s="252">
        <f t="shared" si="9"/>
        <v>427.68</v>
      </c>
      <c r="AC151" s="252">
        <f>ROUND(AB151*事業まとめ!$Q$6,2)</f>
        <v>11547.36</v>
      </c>
      <c r="AD151" s="253"/>
      <c r="AE151" s="253"/>
      <c r="AF151" s="253"/>
      <c r="AG151" s="253"/>
      <c r="AH151" s="253"/>
      <c r="AI151" s="253"/>
      <c r="AJ151" s="253"/>
      <c r="AK151" s="252">
        <f t="shared" si="10"/>
        <v>0</v>
      </c>
      <c r="AL151" s="252">
        <f>ROUND(AK151*事業まとめ!$Q$6,2)</f>
        <v>0</v>
      </c>
      <c r="AM151" s="254">
        <f t="shared" si="8"/>
        <v>427.68</v>
      </c>
      <c r="AN151" s="254">
        <f t="shared" si="8"/>
        <v>11547.36</v>
      </c>
      <c r="AO151" s="259"/>
      <c r="AP151" s="260">
        <f t="shared" si="11"/>
        <v>0</v>
      </c>
      <c r="AQ151" s="259"/>
      <c r="AR151" s="257"/>
      <c r="AS151" s="257"/>
      <c r="AT151" s="257"/>
      <c r="AU151" s="257"/>
      <c r="AV151" s="257"/>
      <c r="AW151" s="257"/>
    </row>
    <row r="152" spans="2:49" s="265" customFormat="1" x14ac:dyDescent="0.4">
      <c r="B152" s="251">
        <v>13</v>
      </c>
      <c r="C152" s="251" t="s">
        <v>1257</v>
      </c>
      <c r="D152" s="251" t="s">
        <v>1268</v>
      </c>
      <c r="E152" s="251" t="s">
        <v>529</v>
      </c>
      <c r="F152" s="251" t="s">
        <v>251</v>
      </c>
      <c r="G152" s="251"/>
      <c r="H152" s="251" t="s">
        <v>9</v>
      </c>
      <c r="I152" s="251">
        <v>9</v>
      </c>
      <c r="J152" s="251">
        <v>220</v>
      </c>
      <c r="K152" s="251" t="s">
        <v>53</v>
      </c>
      <c r="L152" s="251"/>
      <c r="M152" s="251" t="s">
        <v>267</v>
      </c>
      <c r="N152" s="251">
        <v>1</v>
      </c>
      <c r="O152" s="251" t="s">
        <v>8</v>
      </c>
      <c r="P152" s="251" t="s">
        <v>9</v>
      </c>
      <c r="Q152" s="251" t="s">
        <v>9</v>
      </c>
      <c r="R152" s="251" t="s">
        <v>9</v>
      </c>
      <c r="S152" s="251" t="s">
        <v>9</v>
      </c>
      <c r="T152" s="251" t="s">
        <v>9</v>
      </c>
      <c r="U152" s="251" t="s">
        <v>9</v>
      </c>
      <c r="V152" s="251" t="s">
        <v>9</v>
      </c>
      <c r="W152" s="251" t="s">
        <v>9</v>
      </c>
      <c r="X152" s="251" t="s">
        <v>9</v>
      </c>
      <c r="Y152" s="251">
        <v>36</v>
      </c>
      <c r="Z152" s="251">
        <v>1</v>
      </c>
      <c r="AA152" s="251">
        <v>1</v>
      </c>
      <c r="AB152" s="252">
        <f t="shared" si="9"/>
        <v>71.28</v>
      </c>
      <c r="AC152" s="252">
        <f>ROUND(AB152*事業まとめ!$Q$6,2)</f>
        <v>1924.56</v>
      </c>
      <c r="AD152" s="253"/>
      <c r="AE152" s="253"/>
      <c r="AF152" s="253"/>
      <c r="AG152" s="253"/>
      <c r="AH152" s="253"/>
      <c r="AI152" s="253"/>
      <c r="AJ152" s="253"/>
      <c r="AK152" s="252">
        <f t="shared" si="10"/>
        <v>0</v>
      </c>
      <c r="AL152" s="252">
        <f>ROUND(AK152*事業まとめ!$Q$6,2)</f>
        <v>0</v>
      </c>
      <c r="AM152" s="254">
        <f t="shared" si="8"/>
        <v>71.28</v>
      </c>
      <c r="AN152" s="254">
        <f t="shared" si="8"/>
        <v>1924.56</v>
      </c>
      <c r="AO152" s="259"/>
      <c r="AP152" s="260">
        <f t="shared" si="11"/>
        <v>0</v>
      </c>
      <c r="AQ152" s="259"/>
      <c r="AR152" s="257"/>
      <c r="AS152" s="257"/>
      <c r="AT152" s="257"/>
      <c r="AU152" s="257"/>
      <c r="AV152" s="257"/>
      <c r="AW152" s="257"/>
    </row>
    <row r="153" spans="2:49" s="265" customFormat="1" x14ac:dyDescent="0.4">
      <c r="B153" s="251">
        <v>13</v>
      </c>
      <c r="C153" s="251" t="s">
        <v>1257</v>
      </c>
      <c r="D153" s="251" t="s">
        <v>1268</v>
      </c>
      <c r="E153" s="251" t="s">
        <v>529</v>
      </c>
      <c r="F153" s="251" t="s">
        <v>251</v>
      </c>
      <c r="G153" s="251"/>
      <c r="H153" s="251" t="s">
        <v>9</v>
      </c>
      <c r="I153" s="251">
        <v>9</v>
      </c>
      <c r="J153" s="251">
        <v>220</v>
      </c>
      <c r="K153" s="251" t="s">
        <v>1270</v>
      </c>
      <c r="L153" s="251"/>
      <c r="M153" s="251" t="s">
        <v>267</v>
      </c>
      <c r="N153" s="251">
        <v>1</v>
      </c>
      <c r="O153" s="251" t="s">
        <v>287</v>
      </c>
      <c r="P153" s="251" t="s">
        <v>9</v>
      </c>
      <c r="Q153" s="251" t="s">
        <v>9</v>
      </c>
      <c r="R153" s="251" t="s">
        <v>9</v>
      </c>
      <c r="S153" s="251" t="s">
        <v>1271</v>
      </c>
      <c r="T153" s="251" t="s">
        <v>9</v>
      </c>
      <c r="U153" s="251" t="s">
        <v>9</v>
      </c>
      <c r="V153" s="251" t="s">
        <v>9</v>
      </c>
      <c r="W153" s="251" t="s">
        <v>9</v>
      </c>
      <c r="X153" s="251" t="s">
        <v>9</v>
      </c>
      <c r="Y153" s="251">
        <v>47</v>
      </c>
      <c r="Z153" s="251">
        <v>1</v>
      </c>
      <c r="AA153" s="251">
        <v>1</v>
      </c>
      <c r="AB153" s="252">
        <f t="shared" si="9"/>
        <v>93.06</v>
      </c>
      <c r="AC153" s="252">
        <f>ROUND(AB153*事業まとめ!$Q$6,2)</f>
        <v>2512.62</v>
      </c>
      <c r="AD153" s="253"/>
      <c r="AE153" s="253"/>
      <c r="AF153" s="253"/>
      <c r="AG153" s="253"/>
      <c r="AH153" s="253"/>
      <c r="AI153" s="253"/>
      <c r="AJ153" s="253"/>
      <c r="AK153" s="252">
        <f t="shared" si="10"/>
        <v>0</v>
      </c>
      <c r="AL153" s="252">
        <f>ROUND(AK153*事業まとめ!$Q$6,2)</f>
        <v>0</v>
      </c>
      <c r="AM153" s="254">
        <f t="shared" si="8"/>
        <v>93.06</v>
      </c>
      <c r="AN153" s="254">
        <f t="shared" si="8"/>
        <v>2512.62</v>
      </c>
      <c r="AO153" s="259"/>
      <c r="AP153" s="260">
        <f t="shared" si="11"/>
        <v>0</v>
      </c>
      <c r="AQ153" s="259"/>
      <c r="AR153" s="257"/>
      <c r="AS153" s="257"/>
      <c r="AT153" s="257"/>
      <c r="AU153" s="257"/>
      <c r="AV153" s="257"/>
      <c r="AW153" s="257"/>
    </row>
    <row r="154" spans="2:49" s="265" customFormat="1" x14ac:dyDescent="0.4">
      <c r="B154" s="251">
        <v>13</v>
      </c>
      <c r="C154" s="251" t="s">
        <v>1257</v>
      </c>
      <c r="D154" s="251" t="s">
        <v>1272</v>
      </c>
      <c r="E154" s="251" t="s">
        <v>529</v>
      </c>
      <c r="F154" s="251" t="s">
        <v>2025</v>
      </c>
      <c r="G154" s="251"/>
      <c r="H154" s="251" t="s">
        <v>9</v>
      </c>
      <c r="I154" s="251">
        <v>1.8</v>
      </c>
      <c r="J154" s="251">
        <v>220</v>
      </c>
      <c r="K154" s="251" t="s">
        <v>1269</v>
      </c>
      <c r="L154" s="251"/>
      <c r="M154" s="251" t="s">
        <v>7</v>
      </c>
      <c r="N154" s="251">
        <v>1</v>
      </c>
      <c r="O154" s="251" t="s">
        <v>13</v>
      </c>
      <c r="P154" s="251" t="s">
        <v>9</v>
      </c>
      <c r="Q154" s="251" t="s">
        <v>9</v>
      </c>
      <c r="R154" s="251" t="s">
        <v>9</v>
      </c>
      <c r="S154" s="251" t="s">
        <v>1260</v>
      </c>
      <c r="T154" s="251" t="s">
        <v>9</v>
      </c>
      <c r="U154" s="251" t="s">
        <v>9</v>
      </c>
      <c r="V154" s="251" t="s">
        <v>9</v>
      </c>
      <c r="W154" s="251" t="s">
        <v>9</v>
      </c>
      <c r="X154" s="251" t="s">
        <v>9</v>
      </c>
      <c r="Y154" s="251">
        <v>28</v>
      </c>
      <c r="Z154" s="251">
        <v>1</v>
      </c>
      <c r="AA154" s="251">
        <v>1</v>
      </c>
      <c r="AB154" s="252">
        <f t="shared" si="9"/>
        <v>11.09</v>
      </c>
      <c r="AC154" s="252">
        <f>ROUND(AB154*事業まとめ!$Q$6,2)</f>
        <v>299.43</v>
      </c>
      <c r="AD154" s="253"/>
      <c r="AE154" s="253"/>
      <c r="AF154" s="253"/>
      <c r="AG154" s="253"/>
      <c r="AH154" s="253"/>
      <c r="AI154" s="253"/>
      <c r="AJ154" s="253"/>
      <c r="AK154" s="252">
        <f t="shared" si="10"/>
        <v>0</v>
      </c>
      <c r="AL154" s="252">
        <f>ROUND(AK154*事業まとめ!$Q$6,2)</f>
        <v>0</v>
      </c>
      <c r="AM154" s="254">
        <f t="shared" si="8"/>
        <v>11.09</v>
      </c>
      <c r="AN154" s="254">
        <f t="shared" si="8"/>
        <v>299.43</v>
      </c>
      <c r="AO154" s="259"/>
      <c r="AP154" s="260">
        <f t="shared" si="11"/>
        <v>0</v>
      </c>
      <c r="AQ154" s="259"/>
      <c r="AR154" s="257"/>
      <c r="AS154" s="257"/>
      <c r="AT154" s="257"/>
      <c r="AU154" s="257"/>
      <c r="AV154" s="257"/>
      <c r="AW154" s="257"/>
    </row>
    <row r="155" spans="2:49" s="265" customFormat="1" x14ac:dyDescent="0.4">
      <c r="B155" s="251">
        <v>13</v>
      </c>
      <c r="C155" s="251" t="s">
        <v>1257</v>
      </c>
      <c r="D155" s="251" t="s">
        <v>1272</v>
      </c>
      <c r="E155" s="251" t="s">
        <v>529</v>
      </c>
      <c r="F155" s="258" t="s">
        <v>2025</v>
      </c>
      <c r="G155" s="251"/>
      <c r="H155" s="251" t="s">
        <v>9</v>
      </c>
      <c r="I155" s="251">
        <v>1.8</v>
      </c>
      <c r="J155" s="251">
        <v>220</v>
      </c>
      <c r="K155" s="251" t="s">
        <v>1259</v>
      </c>
      <c r="L155" s="251"/>
      <c r="M155" s="251" t="s">
        <v>7</v>
      </c>
      <c r="N155" s="251">
        <v>1</v>
      </c>
      <c r="O155" s="251" t="s">
        <v>287</v>
      </c>
      <c r="P155" s="251" t="s">
        <v>9</v>
      </c>
      <c r="Q155" s="251" t="s">
        <v>9</v>
      </c>
      <c r="R155" s="251" t="s">
        <v>9</v>
      </c>
      <c r="S155" s="251" t="s">
        <v>1260</v>
      </c>
      <c r="T155" s="251" t="s">
        <v>9</v>
      </c>
      <c r="U155" s="251" t="s">
        <v>9</v>
      </c>
      <c r="V155" s="251" t="s">
        <v>9</v>
      </c>
      <c r="W155" s="251" t="s">
        <v>9</v>
      </c>
      <c r="X155" s="251" t="s">
        <v>9</v>
      </c>
      <c r="Y155" s="251">
        <v>47</v>
      </c>
      <c r="Z155" s="251">
        <v>2</v>
      </c>
      <c r="AA155" s="251">
        <v>2</v>
      </c>
      <c r="AB155" s="252">
        <f t="shared" si="9"/>
        <v>37.22</v>
      </c>
      <c r="AC155" s="252">
        <f>ROUND(AB155*事業まとめ!$Q$6,2)</f>
        <v>1004.94</v>
      </c>
      <c r="AD155" s="253"/>
      <c r="AE155" s="253"/>
      <c r="AF155" s="253"/>
      <c r="AG155" s="253"/>
      <c r="AH155" s="253"/>
      <c r="AI155" s="253"/>
      <c r="AJ155" s="253"/>
      <c r="AK155" s="252">
        <f t="shared" si="10"/>
        <v>0</v>
      </c>
      <c r="AL155" s="252">
        <f>ROUND(AK155*事業まとめ!$Q$6,2)</f>
        <v>0</v>
      </c>
      <c r="AM155" s="254">
        <f t="shared" si="8"/>
        <v>37.22</v>
      </c>
      <c r="AN155" s="254">
        <f t="shared" si="8"/>
        <v>1004.94</v>
      </c>
      <c r="AO155" s="259"/>
      <c r="AP155" s="260">
        <f t="shared" si="11"/>
        <v>0</v>
      </c>
      <c r="AQ155" s="259"/>
      <c r="AR155" s="257"/>
      <c r="AS155" s="257"/>
      <c r="AT155" s="257"/>
      <c r="AU155" s="257"/>
      <c r="AV155" s="257"/>
      <c r="AW155" s="257"/>
    </row>
    <row r="156" spans="2:49" s="265" customFormat="1" x14ac:dyDescent="0.4">
      <c r="B156" s="251">
        <v>13</v>
      </c>
      <c r="C156" s="251" t="s">
        <v>1257</v>
      </c>
      <c r="D156" s="251" t="s">
        <v>1272</v>
      </c>
      <c r="E156" s="251" t="s">
        <v>529</v>
      </c>
      <c r="F156" s="258" t="s">
        <v>2026</v>
      </c>
      <c r="G156" s="251"/>
      <c r="H156" s="251" t="s">
        <v>9</v>
      </c>
      <c r="I156" s="251">
        <v>1.8</v>
      </c>
      <c r="J156" s="251">
        <v>220</v>
      </c>
      <c r="K156" s="251" t="s">
        <v>1269</v>
      </c>
      <c r="L156" s="251"/>
      <c r="M156" s="251" t="s">
        <v>7</v>
      </c>
      <c r="N156" s="251">
        <v>1</v>
      </c>
      <c r="O156" s="251" t="s">
        <v>13</v>
      </c>
      <c r="P156" s="251" t="s">
        <v>9</v>
      </c>
      <c r="Q156" s="251" t="s">
        <v>9</v>
      </c>
      <c r="R156" s="251" t="s">
        <v>9</v>
      </c>
      <c r="S156" s="251" t="s">
        <v>1260</v>
      </c>
      <c r="T156" s="251" t="s">
        <v>9</v>
      </c>
      <c r="U156" s="251" t="s">
        <v>9</v>
      </c>
      <c r="V156" s="251" t="s">
        <v>9</v>
      </c>
      <c r="W156" s="251" t="s">
        <v>9</v>
      </c>
      <c r="X156" s="251" t="s">
        <v>9</v>
      </c>
      <c r="Y156" s="251">
        <v>28</v>
      </c>
      <c r="Z156" s="251">
        <v>1</v>
      </c>
      <c r="AA156" s="251">
        <v>1</v>
      </c>
      <c r="AB156" s="252">
        <f t="shared" si="9"/>
        <v>11.09</v>
      </c>
      <c r="AC156" s="252">
        <f>ROUND(AB156*事業まとめ!$Q$6,2)</f>
        <v>299.43</v>
      </c>
      <c r="AD156" s="253"/>
      <c r="AE156" s="253"/>
      <c r="AF156" s="253"/>
      <c r="AG156" s="253"/>
      <c r="AH156" s="253"/>
      <c r="AI156" s="253"/>
      <c r="AJ156" s="253"/>
      <c r="AK156" s="252">
        <f t="shared" si="10"/>
        <v>0</v>
      </c>
      <c r="AL156" s="252">
        <f>ROUND(AK156*事業まとめ!$Q$6,2)</f>
        <v>0</v>
      </c>
      <c r="AM156" s="254">
        <f t="shared" si="8"/>
        <v>11.09</v>
      </c>
      <c r="AN156" s="254">
        <f t="shared" si="8"/>
        <v>299.43</v>
      </c>
      <c r="AO156" s="259"/>
      <c r="AP156" s="260">
        <f t="shared" si="11"/>
        <v>0</v>
      </c>
      <c r="AQ156" s="259"/>
      <c r="AR156" s="257"/>
      <c r="AS156" s="257"/>
      <c r="AT156" s="257"/>
      <c r="AU156" s="257"/>
      <c r="AV156" s="257"/>
      <c r="AW156" s="257"/>
    </row>
    <row r="157" spans="2:49" s="265" customFormat="1" x14ac:dyDescent="0.4">
      <c r="B157" s="251">
        <v>13</v>
      </c>
      <c r="C157" s="251" t="s">
        <v>1257</v>
      </c>
      <c r="D157" s="251" t="s">
        <v>1272</v>
      </c>
      <c r="E157" s="251" t="s">
        <v>529</v>
      </c>
      <c r="F157" s="258" t="s">
        <v>2026</v>
      </c>
      <c r="G157" s="251"/>
      <c r="H157" s="251" t="s">
        <v>9</v>
      </c>
      <c r="I157" s="251">
        <v>1.8</v>
      </c>
      <c r="J157" s="251">
        <v>220</v>
      </c>
      <c r="K157" s="251" t="s">
        <v>1259</v>
      </c>
      <c r="L157" s="251"/>
      <c r="M157" s="251" t="s">
        <v>7</v>
      </c>
      <c r="N157" s="251">
        <v>1</v>
      </c>
      <c r="O157" s="251" t="s">
        <v>287</v>
      </c>
      <c r="P157" s="251" t="s">
        <v>9</v>
      </c>
      <c r="Q157" s="251" t="s">
        <v>9</v>
      </c>
      <c r="R157" s="251" t="s">
        <v>9</v>
      </c>
      <c r="S157" s="251" t="s">
        <v>1260</v>
      </c>
      <c r="T157" s="251" t="s">
        <v>9</v>
      </c>
      <c r="U157" s="251" t="s">
        <v>9</v>
      </c>
      <c r="V157" s="251" t="s">
        <v>9</v>
      </c>
      <c r="W157" s="251" t="s">
        <v>9</v>
      </c>
      <c r="X157" s="251" t="s">
        <v>9</v>
      </c>
      <c r="Y157" s="251">
        <v>47</v>
      </c>
      <c r="Z157" s="251">
        <v>2</v>
      </c>
      <c r="AA157" s="251">
        <v>2</v>
      </c>
      <c r="AB157" s="252">
        <f t="shared" si="9"/>
        <v>37.22</v>
      </c>
      <c r="AC157" s="252">
        <f>ROUND(AB157*事業まとめ!$Q$6,2)</f>
        <v>1004.94</v>
      </c>
      <c r="AD157" s="253"/>
      <c r="AE157" s="253"/>
      <c r="AF157" s="253"/>
      <c r="AG157" s="253"/>
      <c r="AH157" s="253"/>
      <c r="AI157" s="253"/>
      <c r="AJ157" s="253"/>
      <c r="AK157" s="252">
        <f t="shared" si="10"/>
        <v>0</v>
      </c>
      <c r="AL157" s="252">
        <f>ROUND(AK157*事業まとめ!$Q$6,2)</f>
        <v>0</v>
      </c>
      <c r="AM157" s="254">
        <f t="shared" si="8"/>
        <v>37.22</v>
      </c>
      <c r="AN157" s="254">
        <f t="shared" si="8"/>
        <v>1004.94</v>
      </c>
      <c r="AO157" s="259"/>
      <c r="AP157" s="260">
        <f t="shared" si="11"/>
        <v>0</v>
      </c>
      <c r="AQ157" s="259"/>
      <c r="AR157" s="257"/>
      <c r="AS157" s="257"/>
      <c r="AT157" s="257"/>
      <c r="AU157" s="257"/>
      <c r="AV157" s="257"/>
      <c r="AW157" s="257"/>
    </row>
    <row r="158" spans="2:49" s="265" customFormat="1" x14ac:dyDescent="0.4">
      <c r="B158" s="251">
        <v>13</v>
      </c>
      <c r="C158" s="251" t="s">
        <v>1257</v>
      </c>
      <c r="D158" s="251" t="s">
        <v>1272</v>
      </c>
      <c r="E158" s="251" t="s">
        <v>529</v>
      </c>
      <c r="F158" s="251" t="s">
        <v>283</v>
      </c>
      <c r="G158" s="251"/>
      <c r="H158" s="251" t="s">
        <v>9</v>
      </c>
      <c r="I158" s="251">
        <v>0.5</v>
      </c>
      <c r="J158" s="251">
        <v>220</v>
      </c>
      <c r="K158" s="251" t="s">
        <v>42</v>
      </c>
      <c r="L158" s="251"/>
      <c r="M158" s="251" t="s">
        <v>7</v>
      </c>
      <c r="N158" s="251">
        <v>2</v>
      </c>
      <c r="O158" s="251" t="s">
        <v>8</v>
      </c>
      <c r="P158" s="251" t="s">
        <v>9</v>
      </c>
      <c r="Q158" s="251" t="s">
        <v>9</v>
      </c>
      <c r="R158" s="251" t="s">
        <v>9</v>
      </c>
      <c r="S158" s="251" t="s">
        <v>9</v>
      </c>
      <c r="T158" s="251" t="s">
        <v>9</v>
      </c>
      <c r="U158" s="251" t="s">
        <v>9</v>
      </c>
      <c r="V158" s="251" t="s">
        <v>9</v>
      </c>
      <c r="W158" s="251" t="s">
        <v>9</v>
      </c>
      <c r="X158" s="251" t="s">
        <v>9</v>
      </c>
      <c r="Y158" s="251">
        <v>36</v>
      </c>
      <c r="Z158" s="251">
        <v>2</v>
      </c>
      <c r="AA158" s="251">
        <v>4</v>
      </c>
      <c r="AB158" s="252">
        <f t="shared" si="9"/>
        <v>15.84</v>
      </c>
      <c r="AC158" s="252">
        <f>ROUND(AB158*事業まとめ!$Q$6,2)</f>
        <v>427.68</v>
      </c>
      <c r="AD158" s="253"/>
      <c r="AE158" s="253"/>
      <c r="AF158" s="253"/>
      <c r="AG158" s="253"/>
      <c r="AH158" s="253"/>
      <c r="AI158" s="253"/>
      <c r="AJ158" s="253"/>
      <c r="AK158" s="252">
        <f t="shared" si="10"/>
        <v>0</v>
      </c>
      <c r="AL158" s="252">
        <f>ROUND(AK158*事業まとめ!$Q$6,2)</f>
        <v>0</v>
      </c>
      <c r="AM158" s="254">
        <f t="shared" si="8"/>
        <v>15.84</v>
      </c>
      <c r="AN158" s="254">
        <f t="shared" si="8"/>
        <v>427.68</v>
      </c>
      <c r="AO158" s="259"/>
      <c r="AP158" s="260">
        <f t="shared" si="11"/>
        <v>0</v>
      </c>
      <c r="AQ158" s="259"/>
      <c r="AR158" s="257"/>
      <c r="AS158" s="257"/>
      <c r="AT158" s="257"/>
      <c r="AU158" s="257"/>
      <c r="AV158" s="257"/>
      <c r="AW158" s="257"/>
    </row>
    <row r="159" spans="2:49" s="265" customFormat="1" x14ac:dyDescent="0.4">
      <c r="B159" s="251">
        <v>13</v>
      </c>
      <c r="C159" s="251" t="s">
        <v>1257</v>
      </c>
      <c r="D159" s="251" t="s">
        <v>1272</v>
      </c>
      <c r="E159" s="251" t="s">
        <v>529</v>
      </c>
      <c r="F159" s="251" t="s">
        <v>283</v>
      </c>
      <c r="G159" s="251"/>
      <c r="H159" s="251" t="s">
        <v>9</v>
      </c>
      <c r="I159" s="251" t="s">
        <v>9</v>
      </c>
      <c r="J159" s="251" t="s">
        <v>9</v>
      </c>
      <c r="K159" s="251" t="s">
        <v>1277</v>
      </c>
      <c r="L159" s="251"/>
      <c r="M159" s="251" t="s">
        <v>1229</v>
      </c>
      <c r="N159" s="251">
        <v>1</v>
      </c>
      <c r="O159" s="251" t="s">
        <v>807</v>
      </c>
      <c r="P159" s="251" t="s">
        <v>9</v>
      </c>
      <c r="Q159" s="251" t="s">
        <v>9</v>
      </c>
      <c r="R159" s="251" t="s">
        <v>9</v>
      </c>
      <c r="S159" s="251" t="s">
        <v>1260</v>
      </c>
      <c r="T159" s="251" t="s">
        <v>9</v>
      </c>
      <c r="U159" s="251" t="s">
        <v>9</v>
      </c>
      <c r="V159" s="251" t="s">
        <v>9</v>
      </c>
      <c r="W159" s="251" t="s">
        <v>9</v>
      </c>
      <c r="X159" s="251" t="s">
        <v>9</v>
      </c>
      <c r="Y159" s="251">
        <v>18</v>
      </c>
      <c r="Z159" s="251">
        <v>1</v>
      </c>
      <c r="AA159" s="251">
        <v>1</v>
      </c>
      <c r="AB159" s="252">
        <f t="shared" si="9"/>
        <v>0</v>
      </c>
      <c r="AC159" s="252">
        <f>ROUND(AB159*事業まとめ!$Q$6,2)</f>
        <v>0</v>
      </c>
      <c r="AD159" s="253"/>
      <c r="AE159" s="253"/>
      <c r="AF159" s="253"/>
      <c r="AG159" s="253"/>
      <c r="AH159" s="253"/>
      <c r="AI159" s="253"/>
      <c r="AJ159" s="253"/>
      <c r="AK159" s="252">
        <f t="shared" si="10"/>
        <v>0</v>
      </c>
      <c r="AL159" s="252">
        <f>ROUND(AK159*事業まとめ!$Q$6,2)</f>
        <v>0</v>
      </c>
      <c r="AM159" s="254">
        <f t="shared" si="8"/>
        <v>0</v>
      </c>
      <c r="AN159" s="254">
        <f t="shared" si="8"/>
        <v>0</v>
      </c>
      <c r="AO159" s="259"/>
      <c r="AP159" s="260">
        <f t="shared" si="11"/>
        <v>0</v>
      </c>
      <c r="AQ159" s="259"/>
      <c r="AR159" s="257"/>
      <c r="AS159" s="257"/>
      <c r="AT159" s="257"/>
      <c r="AU159" s="257"/>
      <c r="AV159" s="257"/>
      <c r="AW159" s="257"/>
    </row>
    <row r="160" spans="2:49" s="265" customFormat="1" x14ac:dyDescent="0.4">
      <c r="B160" s="251">
        <v>13</v>
      </c>
      <c r="C160" s="251" t="s">
        <v>1257</v>
      </c>
      <c r="D160" s="251" t="s">
        <v>1278</v>
      </c>
      <c r="E160" s="251" t="s">
        <v>529</v>
      </c>
      <c r="F160" s="251" t="s">
        <v>2033</v>
      </c>
      <c r="G160" s="251"/>
      <c r="H160" s="251" t="s">
        <v>9</v>
      </c>
      <c r="I160" s="251">
        <v>1.8</v>
      </c>
      <c r="J160" s="251">
        <v>220</v>
      </c>
      <c r="K160" s="251" t="s">
        <v>1269</v>
      </c>
      <c r="L160" s="251"/>
      <c r="M160" s="251" t="s">
        <v>7</v>
      </c>
      <c r="N160" s="251">
        <v>1</v>
      </c>
      <c r="O160" s="251" t="s">
        <v>13</v>
      </c>
      <c r="P160" s="251" t="s">
        <v>9</v>
      </c>
      <c r="Q160" s="251" t="s">
        <v>9</v>
      </c>
      <c r="R160" s="251" t="s">
        <v>9</v>
      </c>
      <c r="S160" s="251" t="s">
        <v>1260</v>
      </c>
      <c r="T160" s="251" t="s">
        <v>9</v>
      </c>
      <c r="U160" s="251" t="s">
        <v>9</v>
      </c>
      <c r="V160" s="251" t="s">
        <v>9</v>
      </c>
      <c r="W160" s="251" t="s">
        <v>9</v>
      </c>
      <c r="X160" s="251" t="s">
        <v>9</v>
      </c>
      <c r="Y160" s="251">
        <v>28</v>
      </c>
      <c r="Z160" s="251">
        <v>1</v>
      </c>
      <c r="AA160" s="251">
        <v>1</v>
      </c>
      <c r="AB160" s="252">
        <f t="shared" si="9"/>
        <v>11.09</v>
      </c>
      <c r="AC160" s="252">
        <f>ROUND(AB160*事業まとめ!$Q$6,2)</f>
        <v>299.43</v>
      </c>
      <c r="AD160" s="253"/>
      <c r="AE160" s="253"/>
      <c r="AF160" s="253"/>
      <c r="AG160" s="253"/>
      <c r="AH160" s="253"/>
      <c r="AI160" s="253"/>
      <c r="AJ160" s="253"/>
      <c r="AK160" s="252">
        <f t="shared" si="10"/>
        <v>0</v>
      </c>
      <c r="AL160" s="252">
        <f>ROUND(AK160*事業まとめ!$Q$6,2)</f>
        <v>0</v>
      </c>
      <c r="AM160" s="254">
        <f t="shared" si="8"/>
        <v>11.09</v>
      </c>
      <c r="AN160" s="254">
        <f t="shared" si="8"/>
        <v>299.43</v>
      </c>
      <c r="AO160" s="259"/>
      <c r="AP160" s="260">
        <f t="shared" si="11"/>
        <v>0</v>
      </c>
      <c r="AQ160" s="259"/>
      <c r="AR160" s="257"/>
      <c r="AS160" s="257"/>
      <c r="AT160" s="257"/>
      <c r="AU160" s="257"/>
      <c r="AV160" s="257"/>
      <c r="AW160" s="257"/>
    </row>
    <row r="161" spans="2:49" s="265" customFormat="1" x14ac:dyDescent="0.4">
      <c r="B161" s="251">
        <v>13</v>
      </c>
      <c r="C161" s="251" t="s">
        <v>1257</v>
      </c>
      <c r="D161" s="251" t="s">
        <v>1278</v>
      </c>
      <c r="E161" s="251" t="s">
        <v>529</v>
      </c>
      <c r="F161" s="258" t="s">
        <v>2033</v>
      </c>
      <c r="G161" s="251"/>
      <c r="H161" s="251" t="s">
        <v>9</v>
      </c>
      <c r="I161" s="251">
        <v>1.8</v>
      </c>
      <c r="J161" s="251">
        <v>220</v>
      </c>
      <c r="K161" s="251" t="s">
        <v>1259</v>
      </c>
      <c r="L161" s="251"/>
      <c r="M161" s="251" t="s">
        <v>7</v>
      </c>
      <c r="N161" s="251">
        <v>1</v>
      </c>
      <c r="O161" s="251" t="s">
        <v>287</v>
      </c>
      <c r="P161" s="251" t="s">
        <v>9</v>
      </c>
      <c r="Q161" s="251" t="s">
        <v>9</v>
      </c>
      <c r="R161" s="251" t="s">
        <v>9</v>
      </c>
      <c r="S161" s="251" t="s">
        <v>1260</v>
      </c>
      <c r="T161" s="251" t="s">
        <v>9</v>
      </c>
      <c r="U161" s="251" t="s">
        <v>9</v>
      </c>
      <c r="V161" s="251" t="s">
        <v>9</v>
      </c>
      <c r="W161" s="251" t="s">
        <v>9</v>
      </c>
      <c r="X161" s="251" t="s">
        <v>9</v>
      </c>
      <c r="Y161" s="251">
        <v>47</v>
      </c>
      <c r="Z161" s="251">
        <v>2</v>
      </c>
      <c r="AA161" s="251">
        <v>2</v>
      </c>
      <c r="AB161" s="252">
        <f t="shared" si="9"/>
        <v>37.22</v>
      </c>
      <c r="AC161" s="252">
        <f>ROUND(AB161*事業まとめ!$Q$6,2)</f>
        <v>1004.94</v>
      </c>
      <c r="AD161" s="253"/>
      <c r="AE161" s="253"/>
      <c r="AF161" s="253"/>
      <c r="AG161" s="253"/>
      <c r="AH161" s="253"/>
      <c r="AI161" s="253"/>
      <c r="AJ161" s="253"/>
      <c r="AK161" s="252">
        <f t="shared" si="10"/>
        <v>0</v>
      </c>
      <c r="AL161" s="252">
        <f>ROUND(AK161*事業まとめ!$Q$6,2)</f>
        <v>0</v>
      </c>
      <c r="AM161" s="254">
        <f t="shared" si="8"/>
        <v>37.22</v>
      </c>
      <c r="AN161" s="254">
        <f t="shared" si="8"/>
        <v>1004.94</v>
      </c>
      <c r="AO161" s="259"/>
      <c r="AP161" s="260">
        <f t="shared" si="11"/>
        <v>0</v>
      </c>
      <c r="AQ161" s="259"/>
      <c r="AR161" s="257"/>
      <c r="AS161" s="257"/>
      <c r="AT161" s="257"/>
      <c r="AU161" s="257"/>
      <c r="AV161" s="257"/>
      <c r="AW161" s="257"/>
    </row>
    <row r="162" spans="2:49" s="265" customFormat="1" x14ac:dyDescent="0.4">
      <c r="B162" s="251">
        <v>13</v>
      </c>
      <c r="C162" s="251" t="s">
        <v>1257</v>
      </c>
      <c r="D162" s="251" t="s">
        <v>1278</v>
      </c>
      <c r="E162" s="251" t="s">
        <v>529</v>
      </c>
      <c r="F162" s="258" t="s">
        <v>2034</v>
      </c>
      <c r="G162" s="251"/>
      <c r="H162" s="251" t="s">
        <v>9</v>
      </c>
      <c r="I162" s="251">
        <v>1.8</v>
      </c>
      <c r="J162" s="251">
        <v>220</v>
      </c>
      <c r="K162" s="251" t="s">
        <v>1269</v>
      </c>
      <c r="L162" s="251"/>
      <c r="M162" s="251" t="s">
        <v>7</v>
      </c>
      <c r="N162" s="251">
        <v>1</v>
      </c>
      <c r="O162" s="251" t="s">
        <v>13</v>
      </c>
      <c r="P162" s="251" t="s">
        <v>9</v>
      </c>
      <c r="Q162" s="251" t="s">
        <v>9</v>
      </c>
      <c r="R162" s="251" t="s">
        <v>9</v>
      </c>
      <c r="S162" s="251" t="s">
        <v>1260</v>
      </c>
      <c r="T162" s="251" t="s">
        <v>9</v>
      </c>
      <c r="U162" s="251" t="s">
        <v>9</v>
      </c>
      <c r="V162" s="251" t="s">
        <v>9</v>
      </c>
      <c r="W162" s="251" t="s">
        <v>9</v>
      </c>
      <c r="X162" s="251" t="s">
        <v>9</v>
      </c>
      <c r="Y162" s="251">
        <v>28</v>
      </c>
      <c r="Z162" s="251">
        <v>1</v>
      </c>
      <c r="AA162" s="251">
        <v>1</v>
      </c>
      <c r="AB162" s="252">
        <f t="shared" si="9"/>
        <v>11.09</v>
      </c>
      <c r="AC162" s="252">
        <f>ROUND(AB162*事業まとめ!$Q$6,2)</f>
        <v>299.43</v>
      </c>
      <c r="AD162" s="253"/>
      <c r="AE162" s="253"/>
      <c r="AF162" s="253"/>
      <c r="AG162" s="253"/>
      <c r="AH162" s="253"/>
      <c r="AI162" s="253"/>
      <c r="AJ162" s="253"/>
      <c r="AK162" s="252">
        <f t="shared" si="10"/>
        <v>0</v>
      </c>
      <c r="AL162" s="252">
        <f>ROUND(AK162*事業まとめ!$Q$6,2)</f>
        <v>0</v>
      </c>
      <c r="AM162" s="254">
        <f t="shared" si="8"/>
        <v>11.09</v>
      </c>
      <c r="AN162" s="254">
        <f t="shared" si="8"/>
        <v>299.43</v>
      </c>
      <c r="AO162" s="259"/>
      <c r="AP162" s="260">
        <f t="shared" si="11"/>
        <v>0</v>
      </c>
      <c r="AQ162" s="259"/>
      <c r="AR162" s="257"/>
      <c r="AS162" s="257"/>
      <c r="AT162" s="257"/>
      <c r="AU162" s="257"/>
      <c r="AV162" s="257"/>
      <c r="AW162" s="257"/>
    </row>
    <row r="163" spans="2:49" s="265" customFormat="1" x14ac:dyDescent="0.4">
      <c r="B163" s="251">
        <v>13</v>
      </c>
      <c r="C163" s="251" t="s">
        <v>1257</v>
      </c>
      <c r="D163" s="251" t="s">
        <v>1278</v>
      </c>
      <c r="E163" s="251" t="s">
        <v>529</v>
      </c>
      <c r="F163" s="258" t="s">
        <v>2034</v>
      </c>
      <c r="G163" s="251"/>
      <c r="H163" s="251" t="s">
        <v>9</v>
      </c>
      <c r="I163" s="251">
        <v>1.8</v>
      </c>
      <c r="J163" s="251">
        <v>220</v>
      </c>
      <c r="K163" s="251" t="s">
        <v>1259</v>
      </c>
      <c r="L163" s="251"/>
      <c r="M163" s="251" t="s">
        <v>7</v>
      </c>
      <c r="N163" s="251">
        <v>1</v>
      </c>
      <c r="O163" s="251" t="s">
        <v>287</v>
      </c>
      <c r="P163" s="251" t="s">
        <v>9</v>
      </c>
      <c r="Q163" s="251" t="s">
        <v>9</v>
      </c>
      <c r="R163" s="251" t="s">
        <v>9</v>
      </c>
      <c r="S163" s="251" t="s">
        <v>1260</v>
      </c>
      <c r="T163" s="251" t="s">
        <v>9</v>
      </c>
      <c r="U163" s="251" t="s">
        <v>9</v>
      </c>
      <c r="V163" s="251" t="s">
        <v>9</v>
      </c>
      <c r="W163" s="251" t="s">
        <v>9</v>
      </c>
      <c r="X163" s="251" t="s">
        <v>9</v>
      </c>
      <c r="Y163" s="251">
        <v>47</v>
      </c>
      <c r="Z163" s="251">
        <v>2</v>
      </c>
      <c r="AA163" s="251">
        <v>2</v>
      </c>
      <c r="AB163" s="252">
        <f t="shared" si="9"/>
        <v>37.22</v>
      </c>
      <c r="AC163" s="252">
        <f>ROUND(AB163*事業まとめ!$Q$6,2)</f>
        <v>1004.94</v>
      </c>
      <c r="AD163" s="253"/>
      <c r="AE163" s="253"/>
      <c r="AF163" s="253"/>
      <c r="AG163" s="253"/>
      <c r="AH163" s="253"/>
      <c r="AI163" s="253"/>
      <c r="AJ163" s="253"/>
      <c r="AK163" s="252">
        <f t="shared" si="10"/>
        <v>0</v>
      </c>
      <c r="AL163" s="252">
        <f>ROUND(AK163*事業まとめ!$Q$6,2)</f>
        <v>0</v>
      </c>
      <c r="AM163" s="254">
        <f t="shared" si="8"/>
        <v>37.22</v>
      </c>
      <c r="AN163" s="254">
        <f t="shared" si="8"/>
        <v>1004.94</v>
      </c>
      <c r="AO163" s="259"/>
      <c r="AP163" s="260">
        <f t="shared" si="11"/>
        <v>0</v>
      </c>
      <c r="AQ163" s="259"/>
      <c r="AR163" s="257"/>
      <c r="AS163" s="257"/>
      <c r="AT163" s="257"/>
      <c r="AU163" s="257"/>
      <c r="AV163" s="257"/>
      <c r="AW163" s="257"/>
    </row>
    <row r="164" spans="2:49" s="265" customFormat="1" x14ac:dyDescent="0.4">
      <c r="B164" s="251">
        <v>13</v>
      </c>
      <c r="C164" s="251" t="s">
        <v>1257</v>
      </c>
      <c r="D164" s="251" t="s">
        <v>1272</v>
      </c>
      <c r="E164" s="251" t="s">
        <v>319</v>
      </c>
      <c r="F164" s="251" t="s">
        <v>2044</v>
      </c>
      <c r="G164" s="251"/>
      <c r="H164" s="251" t="s">
        <v>9</v>
      </c>
      <c r="I164" s="251">
        <v>5.5</v>
      </c>
      <c r="J164" s="251">
        <v>220</v>
      </c>
      <c r="K164" s="251" t="s">
        <v>1286</v>
      </c>
      <c r="L164" s="251"/>
      <c r="M164" s="251" t="s">
        <v>7</v>
      </c>
      <c r="N164" s="251">
        <v>2</v>
      </c>
      <c r="O164" s="251" t="s">
        <v>13</v>
      </c>
      <c r="P164" s="251" t="s">
        <v>9</v>
      </c>
      <c r="Q164" s="251" t="s">
        <v>9</v>
      </c>
      <c r="R164" s="251" t="s">
        <v>9</v>
      </c>
      <c r="S164" s="251" t="s">
        <v>1260</v>
      </c>
      <c r="T164" s="251" t="s">
        <v>9</v>
      </c>
      <c r="U164" s="251" t="s">
        <v>9</v>
      </c>
      <c r="V164" s="251" t="s">
        <v>9</v>
      </c>
      <c r="W164" s="251" t="s">
        <v>9</v>
      </c>
      <c r="X164" s="251" t="s">
        <v>9</v>
      </c>
      <c r="Y164" s="251">
        <v>28</v>
      </c>
      <c r="Z164" s="251">
        <v>3</v>
      </c>
      <c r="AA164" s="251">
        <v>6</v>
      </c>
      <c r="AB164" s="252">
        <f t="shared" si="9"/>
        <v>203.28</v>
      </c>
      <c r="AC164" s="252">
        <f>ROUND(AB164*事業まとめ!$Q$6,2)</f>
        <v>5488.56</v>
      </c>
      <c r="AD164" s="253"/>
      <c r="AE164" s="253"/>
      <c r="AF164" s="253"/>
      <c r="AG164" s="253"/>
      <c r="AH164" s="253"/>
      <c r="AI164" s="253"/>
      <c r="AJ164" s="253"/>
      <c r="AK164" s="252">
        <f t="shared" si="10"/>
        <v>0</v>
      </c>
      <c r="AL164" s="252">
        <f>ROUND(AK164*事業まとめ!$Q$6,2)</f>
        <v>0</v>
      </c>
      <c r="AM164" s="254">
        <f t="shared" si="8"/>
        <v>203.28</v>
      </c>
      <c r="AN164" s="254">
        <f t="shared" si="8"/>
        <v>5488.56</v>
      </c>
      <c r="AO164" s="259"/>
      <c r="AP164" s="260">
        <f t="shared" si="11"/>
        <v>0</v>
      </c>
      <c r="AQ164" s="259"/>
      <c r="AR164" s="257"/>
      <c r="AS164" s="257"/>
      <c r="AT164" s="257"/>
      <c r="AU164" s="257"/>
      <c r="AV164" s="257"/>
      <c r="AW164" s="257"/>
    </row>
    <row r="165" spans="2:49" s="265" customFormat="1" x14ac:dyDescent="0.4">
      <c r="B165" s="251">
        <v>13</v>
      </c>
      <c r="C165" s="251" t="s">
        <v>1257</v>
      </c>
      <c r="D165" s="251" t="s">
        <v>1272</v>
      </c>
      <c r="E165" s="251" t="s">
        <v>319</v>
      </c>
      <c r="F165" s="258" t="s">
        <v>2044</v>
      </c>
      <c r="G165" s="251"/>
      <c r="H165" s="251" t="s">
        <v>9</v>
      </c>
      <c r="I165" s="251">
        <v>5.5</v>
      </c>
      <c r="J165" s="251">
        <v>220</v>
      </c>
      <c r="K165" s="251" t="s">
        <v>1269</v>
      </c>
      <c r="L165" s="251"/>
      <c r="M165" s="251" t="s">
        <v>7</v>
      </c>
      <c r="N165" s="251">
        <v>1</v>
      </c>
      <c r="O165" s="251" t="s">
        <v>13</v>
      </c>
      <c r="P165" s="251" t="s">
        <v>9</v>
      </c>
      <c r="Q165" s="251" t="s">
        <v>9</v>
      </c>
      <c r="R165" s="251" t="s">
        <v>9</v>
      </c>
      <c r="S165" s="251" t="s">
        <v>1260</v>
      </c>
      <c r="T165" s="251" t="s">
        <v>9</v>
      </c>
      <c r="U165" s="251" t="s">
        <v>9</v>
      </c>
      <c r="V165" s="251" t="s">
        <v>9</v>
      </c>
      <c r="W165" s="251" t="s">
        <v>9</v>
      </c>
      <c r="X165" s="251" t="s">
        <v>9</v>
      </c>
      <c r="Y165" s="251">
        <v>28</v>
      </c>
      <c r="Z165" s="251">
        <v>2</v>
      </c>
      <c r="AA165" s="251">
        <v>2</v>
      </c>
      <c r="AB165" s="252">
        <f t="shared" si="9"/>
        <v>67.760000000000005</v>
      </c>
      <c r="AC165" s="252">
        <f>ROUND(AB165*事業まとめ!$Q$6,2)</f>
        <v>1829.52</v>
      </c>
      <c r="AD165" s="253"/>
      <c r="AE165" s="253"/>
      <c r="AF165" s="253"/>
      <c r="AG165" s="253"/>
      <c r="AH165" s="253"/>
      <c r="AI165" s="253"/>
      <c r="AJ165" s="253"/>
      <c r="AK165" s="252">
        <f t="shared" si="10"/>
        <v>0</v>
      </c>
      <c r="AL165" s="252">
        <f>ROUND(AK165*事業まとめ!$Q$6,2)</f>
        <v>0</v>
      </c>
      <c r="AM165" s="254">
        <f t="shared" si="8"/>
        <v>67.760000000000005</v>
      </c>
      <c r="AN165" s="254">
        <f t="shared" si="8"/>
        <v>1829.52</v>
      </c>
      <c r="AO165" s="259"/>
      <c r="AP165" s="260">
        <f t="shared" si="11"/>
        <v>0</v>
      </c>
      <c r="AQ165" s="259"/>
      <c r="AR165" s="257"/>
      <c r="AS165" s="257"/>
      <c r="AT165" s="257"/>
      <c r="AU165" s="257"/>
      <c r="AV165" s="257"/>
      <c r="AW165" s="257"/>
    </row>
    <row r="166" spans="2:49" s="265" customFormat="1" x14ac:dyDescent="0.4">
      <c r="B166" s="251">
        <v>13</v>
      </c>
      <c r="C166" s="251" t="s">
        <v>1257</v>
      </c>
      <c r="D166" s="251" t="s">
        <v>1272</v>
      </c>
      <c r="E166" s="251" t="s">
        <v>319</v>
      </c>
      <c r="F166" s="258" t="s">
        <v>2044</v>
      </c>
      <c r="G166" s="251"/>
      <c r="H166" s="251" t="s">
        <v>9</v>
      </c>
      <c r="I166" s="251">
        <v>5.5</v>
      </c>
      <c r="J166" s="251">
        <v>220</v>
      </c>
      <c r="K166" s="251" t="s">
        <v>1287</v>
      </c>
      <c r="L166" s="251"/>
      <c r="M166" s="251" t="s">
        <v>267</v>
      </c>
      <c r="N166" s="251">
        <v>1</v>
      </c>
      <c r="O166" s="251" t="s">
        <v>13</v>
      </c>
      <c r="P166" s="251" t="s">
        <v>9</v>
      </c>
      <c r="Q166" s="251" t="s">
        <v>9</v>
      </c>
      <c r="R166" s="251" t="s">
        <v>9</v>
      </c>
      <c r="S166" s="251" t="s">
        <v>1271</v>
      </c>
      <c r="T166" s="251" t="s">
        <v>9</v>
      </c>
      <c r="U166" s="251" t="s">
        <v>9</v>
      </c>
      <c r="V166" s="251" t="s">
        <v>9</v>
      </c>
      <c r="W166" s="251" t="s">
        <v>9</v>
      </c>
      <c r="X166" s="251" t="s">
        <v>9</v>
      </c>
      <c r="Y166" s="251">
        <v>28</v>
      </c>
      <c r="Z166" s="251">
        <v>1</v>
      </c>
      <c r="AA166" s="251">
        <v>1</v>
      </c>
      <c r="AB166" s="252">
        <f t="shared" si="9"/>
        <v>33.880000000000003</v>
      </c>
      <c r="AC166" s="252">
        <f>ROUND(AB166*事業まとめ!$Q$6,2)</f>
        <v>914.76</v>
      </c>
      <c r="AD166" s="253"/>
      <c r="AE166" s="253"/>
      <c r="AF166" s="253"/>
      <c r="AG166" s="253"/>
      <c r="AH166" s="253"/>
      <c r="AI166" s="253"/>
      <c r="AJ166" s="253"/>
      <c r="AK166" s="252">
        <f t="shared" si="10"/>
        <v>0</v>
      </c>
      <c r="AL166" s="252">
        <f>ROUND(AK166*事業まとめ!$Q$6,2)</f>
        <v>0</v>
      </c>
      <c r="AM166" s="254">
        <f t="shared" si="8"/>
        <v>33.880000000000003</v>
      </c>
      <c r="AN166" s="254">
        <f t="shared" si="8"/>
        <v>914.76</v>
      </c>
      <c r="AO166" s="259"/>
      <c r="AP166" s="260">
        <f t="shared" si="11"/>
        <v>0</v>
      </c>
      <c r="AQ166" s="259"/>
      <c r="AR166" s="257"/>
      <c r="AS166" s="257"/>
      <c r="AT166" s="257"/>
      <c r="AU166" s="257"/>
      <c r="AV166" s="257"/>
      <c r="AW166" s="257"/>
    </row>
    <row r="167" spans="2:49" s="265" customFormat="1" x14ac:dyDescent="0.4">
      <c r="B167" s="251">
        <v>13</v>
      </c>
      <c r="C167" s="251" t="s">
        <v>1257</v>
      </c>
      <c r="D167" s="251" t="s">
        <v>1272</v>
      </c>
      <c r="E167" s="251" t="s">
        <v>319</v>
      </c>
      <c r="F167" s="258" t="s">
        <v>2044</v>
      </c>
      <c r="G167" s="251"/>
      <c r="H167" s="251" t="s">
        <v>9</v>
      </c>
      <c r="I167" s="251">
        <v>5.5</v>
      </c>
      <c r="J167" s="251">
        <v>220</v>
      </c>
      <c r="K167" s="251" t="s">
        <v>42</v>
      </c>
      <c r="L167" s="251"/>
      <c r="M167" s="251" t="s">
        <v>7</v>
      </c>
      <c r="N167" s="251">
        <v>2</v>
      </c>
      <c r="O167" s="251" t="s">
        <v>8</v>
      </c>
      <c r="P167" s="251" t="s">
        <v>9</v>
      </c>
      <c r="Q167" s="251" t="s">
        <v>9</v>
      </c>
      <c r="R167" s="251" t="s">
        <v>9</v>
      </c>
      <c r="S167" s="251" t="s">
        <v>9</v>
      </c>
      <c r="T167" s="251" t="s">
        <v>9</v>
      </c>
      <c r="U167" s="251" t="s">
        <v>9</v>
      </c>
      <c r="V167" s="251" t="s">
        <v>9</v>
      </c>
      <c r="W167" s="251" t="s">
        <v>9</v>
      </c>
      <c r="X167" s="251" t="s">
        <v>9</v>
      </c>
      <c r="Y167" s="251">
        <v>36</v>
      </c>
      <c r="Z167" s="251">
        <v>2</v>
      </c>
      <c r="AA167" s="251">
        <v>4</v>
      </c>
      <c r="AB167" s="252">
        <f t="shared" si="9"/>
        <v>174.24</v>
      </c>
      <c r="AC167" s="252">
        <f>ROUND(AB167*事業まとめ!$Q$6,2)</f>
        <v>4704.4799999999996</v>
      </c>
      <c r="AD167" s="253"/>
      <c r="AE167" s="253"/>
      <c r="AF167" s="253"/>
      <c r="AG167" s="253"/>
      <c r="AH167" s="253"/>
      <c r="AI167" s="253"/>
      <c r="AJ167" s="253"/>
      <c r="AK167" s="252">
        <f t="shared" si="10"/>
        <v>0</v>
      </c>
      <c r="AL167" s="252">
        <f>ROUND(AK167*事業まとめ!$Q$6,2)</f>
        <v>0</v>
      </c>
      <c r="AM167" s="254">
        <f t="shared" si="8"/>
        <v>174.24</v>
      </c>
      <c r="AN167" s="254">
        <f t="shared" si="8"/>
        <v>4704.4799999999996</v>
      </c>
      <c r="AO167" s="259"/>
      <c r="AP167" s="260">
        <f t="shared" si="11"/>
        <v>0</v>
      </c>
      <c r="AQ167" s="259"/>
      <c r="AR167" s="257"/>
      <c r="AS167" s="257"/>
      <c r="AT167" s="257"/>
      <c r="AU167" s="257"/>
      <c r="AV167" s="257"/>
      <c r="AW167" s="257"/>
    </row>
    <row r="168" spans="2:49" s="265" customFormat="1" x14ac:dyDescent="0.4">
      <c r="B168" s="251">
        <v>13</v>
      </c>
      <c r="C168" s="251" t="s">
        <v>1257</v>
      </c>
      <c r="D168" s="251" t="s">
        <v>1272</v>
      </c>
      <c r="E168" s="251" t="s">
        <v>319</v>
      </c>
      <c r="F168" s="258" t="s">
        <v>2044</v>
      </c>
      <c r="G168" s="251"/>
      <c r="H168" s="251" t="s">
        <v>9</v>
      </c>
      <c r="I168" s="251">
        <v>5.5</v>
      </c>
      <c r="J168" s="251">
        <v>220</v>
      </c>
      <c r="K168" s="251" t="s">
        <v>43</v>
      </c>
      <c r="L168" s="251"/>
      <c r="M168" s="251" t="s">
        <v>7</v>
      </c>
      <c r="N168" s="251">
        <v>1</v>
      </c>
      <c r="O168" s="251" t="s">
        <v>8</v>
      </c>
      <c r="P168" s="251" t="s">
        <v>9</v>
      </c>
      <c r="Q168" s="251" t="s">
        <v>9</v>
      </c>
      <c r="R168" s="251" t="s">
        <v>9</v>
      </c>
      <c r="S168" s="251" t="s">
        <v>9</v>
      </c>
      <c r="T168" s="251" t="s">
        <v>9</v>
      </c>
      <c r="U168" s="251" t="s">
        <v>9</v>
      </c>
      <c r="V168" s="251" t="s">
        <v>9</v>
      </c>
      <c r="W168" s="251" t="s">
        <v>9</v>
      </c>
      <c r="X168" s="251" t="s">
        <v>9</v>
      </c>
      <c r="Y168" s="251">
        <v>36</v>
      </c>
      <c r="Z168" s="251">
        <v>2</v>
      </c>
      <c r="AA168" s="251">
        <v>2</v>
      </c>
      <c r="AB168" s="252">
        <f t="shared" si="9"/>
        <v>87.12</v>
      </c>
      <c r="AC168" s="252">
        <f>ROUND(AB168*事業まとめ!$Q$6,2)</f>
        <v>2352.2399999999998</v>
      </c>
      <c r="AD168" s="253"/>
      <c r="AE168" s="253"/>
      <c r="AF168" s="253"/>
      <c r="AG168" s="253"/>
      <c r="AH168" s="253"/>
      <c r="AI168" s="253"/>
      <c r="AJ168" s="253"/>
      <c r="AK168" s="252">
        <f t="shared" si="10"/>
        <v>0</v>
      </c>
      <c r="AL168" s="252">
        <f>ROUND(AK168*事業まとめ!$Q$6,2)</f>
        <v>0</v>
      </c>
      <c r="AM168" s="254">
        <f t="shared" si="8"/>
        <v>87.12</v>
      </c>
      <c r="AN168" s="254">
        <f t="shared" si="8"/>
        <v>2352.2399999999998</v>
      </c>
      <c r="AO168" s="259"/>
      <c r="AP168" s="260">
        <f t="shared" si="11"/>
        <v>0</v>
      </c>
      <c r="AQ168" s="259"/>
      <c r="AR168" s="257"/>
      <c r="AS168" s="257"/>
      <c r="AT168" s="257"/>
      <c r="AU168" s="257"/>
      <c r="AV168" s="257"/>
      <c r="AW168" s="257"/>
    </row>
    <row r="169" spans="2:49" s="265" customFormat="1" x14ac:dyDescent="0.4">
      <c r="B169" s="251">
        <v>13</v>
      </c>
      <c r="C169" s="251" t="s">
        <v>1257</v>
      </c>
      <c r="D169" s="251" t="s">
        <v>1278</v>
      </c>
      <c r="E169" s="251" t="s">
        <v>319</v>
      </c>
      <c r="F169" s="258" t="s">
        <v>2045</v>
      </c>
      <c r="G169" s="251"/>
      <c r="H169" s="251" t="s">
        <v>9</v>
      </c>
      <c r="I169" s="251">
        <v>5.5</v>
      </c>
      <c r="J169" s="251">
        <v>220</v>
      </c>
      <c r="K169" s="251" t="s">
        <v>1286</v>
      </c>
      <c r="L169" s="251"/>
      <c r="M169" s="251" t="s">
        <v>7</v>
      </c>
      <c r="N169" s="251">
        <v>2</v>
      </c>
      <c r="O169" s="251" t="s">
        <v>13</v>
      </c>
      <c r="P169" s="251" t="s">
        <v>9</v>
      </c>
      <c r="Q169" s="251" t="s">
        <v>9</v>
      </c>
      <c r="R169" s="251" t="s">
        <v>9</v>
      </c>
      <c r="S169" s="251" t="s">
        <v>1260</v>
      </c>
      <c r="T169" s="251" t="s">
        <v>9</v>
      </c>
      <c r="U169" s="251" t="s">
        <v>9</v>
      </c>
      <c r="V169" s="251" t="s">
        <v>9</v>
      </c>
      <c r="W169" s="251" t="s">
        <v>9</v>
      </c>
      <c r="X169" s="251" t="s">
        <v>9</v>
      </c>
      <c r="Y169" s="251">
        <v>28</v>
      </c>
      <c r="Z169" s="251">
        <v>3</v>
      </c>
      <c r="AA169" s="251">
        <v>6</v>
      </c>
      <c r="AB169" s="252">
        <f t="shared" si="9"/>
        <v>203.28</v>
      </c>
      <c r="AC169" s="252">
        <f>ROUND(AB169*事業まとめ!$Q$6,2)</f>
        <v>5488.56</v>
      </c>
      <c r="AD169" s="253"/>
      <c r="AE169" s="253"/>
      <c r="AF169" s="253"/>
      <c r="AG169" s="253"/>
      <c r="AH169" s="253"/>
      <c r="AI169" s="253"/>
      <c r="AJ169" s="253"/>
      <c r="AK169" s="252">
        <f t="shared" si="10"/>
        <v>0</v>
      </c>
      <c r="AL169" s="252">
        <f>ROUND(AK169*事業まとめ!$Q$6,2)</f>
        <v>0</v>
      </c>
      <c r="AM169" s="254">
        <f t="shared" si="8"/>
        <v>203.28</v>
      </c>
      <c r="AN169" s="254">
        <f t="shared" si="8"/>
        <v>5488.56</v>
      </c>
      <c r="AO169" s="259"/>
      <c r="AP169" s="260">
        <f t="shared" si="11"/>
        <v>0</v>
      </c>
      <c r="AQ169" s="259"/>
      <c r="AR169" s="257"/>
      <c r="AS169" s="257"/>
      <c r="AT169" s="257"/>
      <c r="AU169" s="257"/>
      <c r="AV169" s="257"/>
      <c r="AW169" s="257"/>
    </row>
    <row r="170" spans="2:49" s="265" customFormat="1" x14ac:dyDescent="0.4">
      <c r="B170" s="251">
        <v>13</v>
      </c>
      <c r="C170" s="251" t="s">
        <v>1257</v>
      </c>
      <c r="D170" s="251" t="s">
        <v>1278</v>
      </c>
      <c r="E170" s="251" t="s">
        <v>319</v>
      </c>
      <c r="F170" s="258" t="s">
        <v>2045</v>
      </c>
      <c r="G170" s="251"/>
      <c r="H170" s="251" t="s">
        <v>9</v>
      </c>
      <c r="I170" s="251">
        <v>5.5</v>
      </c>
      <c r="J170" s="251">
        <v>220</v>
      </c>
      <c r="K170" s="251" t="s">
        <v>1269</v>
      </c>
      <c r="L170" s="251"/>
      <c r="M170" s="251" t="s">
        <v>7</v>
      </c>
      <c r="N170" s="251">
        <v>1</v>
      </c>
      <c r="O170" s="251" t="s">
        <v>13</v>
      </c>
      <c r="P170" s="251" t="s">
        <v>9</v>
      </c>
      <c r="Q170" s="251" t="s">
        <v>9</v>
      </c>
      <c r="R170" s="251" t="s">
        <v>9</v>
      </c>
      <c r="S170" s="251" t="s">
        <v>1260</v>
      </c>
      <c r="T170" s="251" t="s">
        <v>9</v>
      </c>
      <c r="U170" s="251" t="s">
        <v>9</v>
      </c>
      <c r="V170" s="251" t="s">
        <v>9</v>
      </c>
      <c r="W170" s="251" t="s">
        <v>9</v>
      </c>
      <c r="X170" s="251" t="s">
        <v>9</v>
      </c>
      <c r="Y170" s="251">
        <v>28</v>
      </c>
      <c r="Z170" s="251">
        <v>2</v>
      </c>
      <c r="AA170" s="251">
        <v>2</v>
      </c>
      <c r="AB170" s="252">
        <f t="shared" si="9"/>
        <v>67.760000000000005</v>
      </c>
      <c r="AC170" s="252">
        <f>ROUND(AB170*事業まとめ!$Q$6,2)</f>
        <v>1829.52</v>
      </c>
      <c r="AD170" s="253"/>
      <c r="AE170" s="253"/>
      <c r="AF170" s="253"/>
      <c r="AG170" s="253"/>
      <c r="AH170" s="253"/>
      <c r="AI170" s="253"/>
      <c r="AJ170" s="253"/>
      <c r="AK170" s="252">
        <f t="shared" si="10"/>
        <v>0</v>
      </c>
      <c r="AL170" s="252">
        <f>ROUND(AK170*事業まとめ!$Q$6,2)</f>
        <v>0</v>
      </c>
      <c r="AM170" s="254">
        <f t="shared" si="8"/>
        <v>67.760000000000005</v>
      </c>
      <c r="AN170" s="254">
        <f t="shared" si="8"/>
        <v>1829.52</v>
      </c>
      <c r="AO170" s="259"/>
      <c r="AP170" s="260">
        <f t="shared" si="11"/>
        <v>0</v>
      </c>
      <c r="AQ170" s="259"/>
      <c r="AR170" s="257"/>
      <c r="AS170" s="257"/>
      <c r="AT170" s="257"/>
      <c r="AU170" s="257"/>
      <c r="AV170" s="257"/>
      <c r="AW170" s="257"/>
    </row>
    <row r="171" spans="2:49" s="265" customFormat="1" x14ac:dyDescent="0.4">
      <c r="B171" s="251">
        <v>13</v>
      </c>
      <c r="C171" s="251" t="s">
        <v>1257</v>
      </c>
      <c r="D171" s="251" t="s">
        <v>1278</v>
      </c>
      <c r="E171" s="251" t="s">
        <v>319</v>
      </c>
      <c r="F171" s="258" t="s">
        <v>2045</v>
      </c>
      <c r="G171" s="251"/>
      <c r="H171" s="251" t="s">
        <v>9</v>
      </c>
      <c r="I171" s="251">
        <v>5.5</v>
      </c>
      <c r="J171" s="251">
        <v>220</v>
      </c>
      <c r="K171" s="251" t="s">
        <v>1287</v>
      </c>
      <c r="L171" s="251"/>
      <c r="M171" s="251" t="s">
        <v>267</v>
      </c>
      <c r="N171" s="251">
        <v>1</v>
      </c>
      <c r="O171" s="251" t="s">
        <v>13</v>
      </c>
      <c r="P171" s="251" t="s">
        <v>9</v>
      </c>
      <c r="Q171" s="251" t="s">
        <v>9</v>
      </c>
      <c r="R171" s="251" t="s">
        <v>9</v>
      </c>
      <c r="S171" s="251" t="s">
        <v>1271</v>
      </c>
      <c r="T171" s="251" t="s">
        <v>9</v>
      </c>
      <c r="U171" s="251" t="s">
        <v>9</v>
      </c>
      <c r="V171" s="251" t="s">
        <v>9</v>
      </c>
      <c r="W171" s="251" t="s">
        <v>9</v>
      </c>
      <c r="X171" s="251" t="s">
        <v>9</v>
      </c>
      <c r="Y171" s="251">
        <v>28</v>
      </c>
      <c r="Z171" s="251">
        <v>1</v>
      </c>
      <c r="AA171" s="251">
        <v>1</v>
      </c>
      <c r="AB171" s="252">
        <f t="shared" si="9"/>
        <v>33.880000000000003</v>
      </c>
      <c r="AC171" s="252">
        <f>ROUND(AB171*事業まとめ!$Q$6,2)</f>
        <v>914.76</v>
      </c>
      <c r="AD171" s="253"/>
      <c r="AE171" s="253"/>
      <c r="AF171" s="253"/>
      <c r="AG171" s="253"/>
      <c r="AH171" s="253"/>
      <c r="AI171" s="253"/>
      <c r="AJ171" s="253"/>
      <c r="AK171" s="252">
        <f t="shared" si="10"/>
        <v>0</v>
      </c>
      <c r="AL171" s="252">
        <f>ROUND(AK171*事業まとめ!$Q$6,2)</f>
        <v>0</v>
      </c>
      <c r="AM171" s="254">
        <f t="shared" si="8"/>
        <v>33.880000000000003</v>
      </c>
      <c r="AN171" s="254">
        <f t="shared" si="8"/>
        <v>914.76</v>
      </c>
      <c r="AO171" s="259"/>
      <c r="AP171" s="260">
        <f t="shared" si="11"/>
        <v>0</v>
      </c>
      <c r="AQ171" s="259"/>
      <c r="AR171" s="257"/>
      <c r="AS171" s="257"/>
      <c r="AT171" s="257"/>
      <c r="AU171" s="257"/>
      <c r="AV171" s="257"/>
      <c r="AW171" s="257"/>
    </row>
    <row r="172" spans="2:49" s="265" customFormat="1" x14ac:dyDescent="0.4">
      <c r="B172" s="251">
        <v>13</v>
      </c>
      <c r="C172" s="251" t="s">
        <v>1257</v>
      </c>
      <c r="D172" s="251" t="s">
        <v>1278</v>
      </c>
      <c r="E172" s="251" t="s">
        <v>319</v>
      </c>
      <c r="F172" s="258" t="s">
        <v>2045</v>
      </c>
      <c r="G172" s="251"/>
      <c r="H172" s="251" t="s">
        <v>9</v>
      </c>
      <c r="I172" s="251">
        <v>5.5</v>
      </c>
      <c r="J172" s="251">
        <v>220</v>
      </c>
      <c r="K172" s="251" t="s">
        <v>42</v>
      </c>
      <c r="L172" s="251"/>
      <c r="M172" s="251" t="s">
        <v>7</v>
      </c>
      <c r="N172" s="251">
        <v>2</v>
      </c>
      <c r="O172" s="251" t="s">
        <v>8</v>
      </c>
      <c r="P172" s="251" t="s">
        <v>9</v>
      </c>
      <c r="Q172" s="251" t="s">
        <v>9</v>
      </c>
      <c r="R172" s="251" t="s">
        <v>9</v>
      </c>
      <c r="S172" s="251" t="s">
        <v>9</v>
      </c>
      <c r="T172" s="251" t="s">
        <v>9</v>
      </c>
      <c r="U172" s="251" t="s">
        <v>9</v>
      </c>
      <c r="V172" s="251" t="s">
        <v>9</v>
      </c>
      <c r="W172" s="251" t="s">
        <v>9</v>
      </c>
      <c r="X172" s="251" t="s">
        <v>9</v>
      </c>
      <c r="Y172" s="251">
        <v>36</v>
      </c>
      <c r="Z172" s="251">
        <v>2</v>
      </c>
      <c r="AA172" s="251">
        <v>4</v>
      </c>
      <c r="AB172" s="252">
        <f t="shared" si="9"/>
        <v>174.24</v>
      </c>
      <c r="AC172" s="252">
        <f>ROUND(AB172*事業まとめ!$Q$6,2)</f>
        <v>4704.4799999999996</v>
      </c>
      <c r="AD172" s="253"/>
      <c r="AE172" s="253"/>
      <c r="AF172" s="253"/>
      <c r="AG172" s="253"/>
      <c r="AH172" s="253"/>
      <c r="AI172" s="253"/>
      <c r="AJ172" s="253"/>
      <c r="AK172" s="252">
        <f t="shared" si="10"/>
        <v>0</v>
      </c>
      <c r="AL172" s="252">
        <f>ROUND(AK172*事業まとめ!$Q$6,2)</f>
        <v>0</v>
      </c>
      <c r="AM172" s="254">
        <f t="shared" si="8"/>
        <v>174.24</v>
      </c>
      <c r="AN172" s="254">
        <f t="shared" si="8"/>
        <v>4704.4799999999996</v>
      </c>
      <c r="AO172" s="259"/>
      <c r="AP172" s="260">
        <f t="shared" si="11"/>
        <v>0</v>
      </c>
      <c r="AQ172" s="259"/>
      <c r="AR172" s="257"/>
      <c r="AS172" s="257"/>
      <c r="AT172" s="257"/>
      <c r="AU172" s="257"/>
      <c r="AV172" s="257"/>
      <c r="AW172" s="257"/>
    </row>
    <row r="173" spans="2:49" s="265" customFormat="1" x14ac:dyDescent="0.4">
      <c r="B173" s="251">
        <v>13</v>
      </c>
      <c r="C173" s="251" t="s">
        <v>1257</v>
      </c>
      <c r="D173" s="251" t="s">
        <v>1278</v>
      </c>
      <c r="E173" s="251" t="s">
        <v>319</v>
      </c>
      <c r="F173" s="258" t="s">
        <v>2045</v>
      </c>
      <c r="G173" s="251"/>
      <c r="H173" s="251" t="s">
        <v>9</v>
      </c>
      <c r="I173" s="251">
        <v>5.5</v>
      </c>
      <c r="J173" s="251">
        <v>220</v>
      </c>
      <c r="K173" s="251" t="s">
        <v>43</v>
      </c>
      <c r="L173" s="251"/>
      <c r="M173" s="251" t="s">
        <v>7</v>
      </c>
      <c r="N173" s="251">
        <v>1</v>
      </c>
      <c r="O173" s="251" t="s">
        <v>8</v>
      </c>
      <c r="P173" s="251" t="s">
        <v>9</v>
      </c>
      <c r="Q173" s="251" t="s">
        <v>9</v>
      </c>
      <c r="R173" s="251" t="s">
        <v>9</v>
      </c>
      <c r="S173" s="251" t="s">
        <v>9</v>
      </c>
      <c r="T173" s="251" t="s">
        <v>9</v>
      </c>
      <c r="U173" s="251" t="s">
        <v>9</v>
      </c>
      <c r="V173" s="251" t="s">
        <v>9</v>
      </c>
      <c r="W173" s="251" t="s">
        <v>9</v>
      </c>
      <c r="X173" s="251" t="s">
        <v>9</v>
      </c>
      <c r="Y173" s="251">
        <v>36</v>
      </c>
      <c r="Z173" s="251">
        <v>2</v>
      </c>
      <c r="AA173" s="251">
        <v>2</v>
      </c>
      <c r="AB173" s="252">
        <f t="shared" si="9"/>
        <v>87.12</v>
      </c>
      <c r="AC173" s="252">
        <f>ROUND(AB173*事業まとめ!$Q$6,2)</f>
        <v>2352.2399999999998</v>
      </c>
      <c r="AD173" s="253"/>
      <c r="AE173" s="253"/>
      <c r="AF173" s="253"/>
      <c r="AG173" s="253"/>
      <c r="AH173" s="253"/>
      <c r="AI173" s="253"/>
      <c r="AJ173" s="253"/>
      <c r="AK173" s="252">
        <f t="shared" si="10"/>
        <v>0</v>
      </c>
      <c r="AL173" s="252">
        <f>ROUND(AK173*事業まとめ!$Q$6,2)</f>
        <v>0</v>
      </c>
      <c r="AM173" s="254">
        <f t="shared" si="8"/>
        <v>87.12</v>
      </c>
      <c r="AN173" s="254">
        <f t="shared" si="8"/>
        <v>2352.2399999999998</v>
      </c>
      <c r="AO173" s="259"/>
      <c r="AP173" s="260">
        <f t="shared" si="11"/>
        <v>0</v>
      </c>
      <c r="AQ173" s="259"/>
      <c r="AR173" s="257"/>
      <c r="AS173" s="257"/>
      <c r="AT173" s="257"/>
      <c r="AU173" s="257"/>
      <c r="AV173" s="257"/>
      <c r="AW173" s="257"/>
    </row>
    <row r="174" spans="2:49" s="265" customFormat="1" x14ac:dyDescent="0.4">
      <c r="B174" s="251">
        <v>13</v>
      </c>
      <c r="C174" s="251" t="s">
        <v>1257</v>
      </c>
      <c r="D174" s="251" t="s">
        <v>1288</v>
      </c>
      <c r="E174" s="251" t="s">
        <v>9</v>
      </c>
      <c r="F174" s="251" t="s">
        <v>342</v>
      </c>
      <c r="G174" s="251"/>
      <c r="H174" s="251" t="s">
        <v>9</v>
      </c>
      <c r="I174" s="251">
        <v>9</v>
      </c>
      <c r="J174" s="251">
        <v>220</v>
      </c>
      <c r="K174" s="251" t="s">
        <v>1289</v>
      </c>
      <c r="L174" s="251"/>
      <c r="M174" s="251" t="s">
        <v>451</v>
      </c>
      <c r="N174" s="251">
        <v>1</v>
      </c>
      <c r="O174" s="251" t="s">
        <v>13</v>
      </c>
      <c r="P174" s="251" t="s">
        <v>9</v>
      </c>
      <c r="Q174" s="251" t="s">
        <v>9</v>
      </c>
      <c r="R174" s="251" t="s">
        <v>1290</v>
      </c>
      <c r="S174" s="251" t="s">
        <v>1291</v>
      </c>
      <c r="T174" s="251" t="s">
        <v>9</v>
      </c>
      <c r="U174" s="251" t="s">
        <v>9</v>
      </c>
      <c r="V174" s="251" t="s">
        <v>9</v>
      </c>
      <c r="W174" s="251" t="s">
        <v>9</v>
      </c>
      <c r="X174" s="251" t="s">
        <v>9</v>
      </c>
      <c r="Y174" s="251">
        <v>28</v>
      </c>
      <c r="Z174" s="251">
        <v>5</v>
      </c>
      <c r="AA174" s="251">
        <v>5</v>
      </c>
      <c r="AB174" s="252">
        <f t="shared" si="9"/>
        <v>277.2</v>
      </c>
      <c r="AC174" s="252">
        <f>ROUND(AB174*事業まとめ!$Q$6,2)</f>
        <v>7484.4</v>
      </c>
      <c r="AD174" s="253"/>
      <c r="AE174" s="253"/>
      <c r="AF174" s="253"/>
      <c r="AG174" s="253"/>
      <c r="AH174" s="253"/>
      <c r="AI174" s="253"/>
      <c r="AJ174" s="253"/>
      <c r="AK174" s="252">
        <f t="shared" si="10"/>
        <v>0</v>
      </c>
      <c r="AL174" s="252">
        <f>ROUND(AK174*事業まとめ!$Q$6,2)</f>
        <v>0</v>
      </c>
      <c r="AM174" s="254">
        <f t="shared" si="8"/>
        <v>277.2</v>
      </c>
      <c r="AN174" s="254">
        <f t="shared" si="8"/>
        <v>7484.4</v>
      </c>
      <c r="AO174" s="259"/>
      <c r="AP174" s="260">
        <f t="shared" si="11"/>
        <v>0</v>
      </c>
      <c r="AQ174" s="259"/>
      <c r="AR174" s="257"/>
      <c r="AS174" s="257"/>
      <c r="AT174" s="257"/>
      <c r="AU174" s="257"/>
      <c r="AV174" s="257"/>
      <c r="AW174" s="257"/>
    </row>
    <row r="175" spans="2:49" s="265" customFormat="1" x14ac:dyDescent="0.4">
      <c r="B175" s="251">
        <v>13</v>
      </c>
      <c r="C175" s="251" t="s">
        <v>1257</v>
      </c>
      <c r="D175" s="251" t="s">
        <v>1292</v>
      </c>
      <c r="E175" s="251" t="s">
        <v>40</v>
      </c>
      <c r="F175" s="251" t="s">
        <v>238</v>
      </c>
      <c r="G175" s="251"/>
      <c r="H175" s="251" t="s">
        <v>9</v>
      </c>
      <c r="I175" s="251">
        <v>9</v>
      </c>
      <c r="J175" s="251">
        <v>220</v>
      </c>
      <c r="K175" s="251" t="s">
        <v>1289</v>
      </c>
      <c r="L175" s="251"/>
      <c r="M175" s="251" t="s">
        <v>451</v>
      </c>
      <c r="N175" s="251">
        <v>1</v>
      </c>
      <c r="O175" s="251" t="s">
        <v>13</v>
      </c>
      <c r="P175" s="251" t="s">
        <v>9</v>
      </c>
      <c r="Q175" s="251" t="s">
        <v>9</v>
      </c>
      <c r="R175" s="251" t="s">
        <v>1290</v>
      </c>
      <c r="S175" s="251" t="s">
        <v>1291</v>
      </c>
      <c r="T175" s="251" t="s">
        <v>9</v>
      </c>
      <c r="U175" s="251" t="s">
        <v>9</v>
      </c>
      <c r="V175" s="251" t="s">
        <v>9</v>
      </c>
      <c r="W175" s="251" t="s">
        <v>9</v>
      </c>
      <c r="X175" s="251" t="s">
        <v>9</v>
      </c>
      <c r="Y175" s="251">
        <v>28</v>
      </c>
      <c r="Z175" s="251">
        <v>2</v>
      </c>
      <c r="AA175" s="251">
        <v>2</v>
      </c>
      <c r="AB175" s="252">
        <f t="shared" si="9"/>
        <v>110.88</v>
      </c>
      <c r="AC175" s="252">
        <f>ROUND(AB175*事業まとめ!$Q$6,2)</f>
        <v>2993.76</v>
      </c>
      <c r="AD175" s="253"/>
      <c r="AE175" s="253"/>
      <c r="AF175" s="253"/>
      <c r="AG175" s="253"/>
      <c r="AH175" s="253"/>
      <c r="AI175" s="253"/>
      <c r="AJ175" s="253"/>
      <c r="AK175" s="252">
        <f t="shared" si="10"/>
        <v>0</v>
      </c>
      <c r="AL175" s="252">
        <f>ROUND(AK175*事業まとめ!$Q$6,2)</f>
        <v>0</v>
      </c>
      <c r="AM175" s="254">
        <f t="shared" si="8"/>
        <v>110.88</v>
      </c>
      <c r="AN175" s="254">
        <f t="shared" si="8"/>
        <v>2993.76</v>
      </c>
      <c r="AO175" s="259"/>
      <c r="AP175" s="260">
        <f t="shared" si="11"/>
        <v>0</v>
      </c>
      <c r="AQ175" s="259"/>
      <c r="AR175" s="257"/>
      <c r="AS175" s="257"/>
      <c r="AT175" s="257"/>
      <c r="AU175" s="257"/>
      <c r="AV175" s="257"/>
      <c r="AW175" s="257"/>
    </row>
    <row r="176" spans="2:49" s="265" customFormat="1" x14ac:dyDescent="0.4">
      <c r="B176" s="251">
        <v>13</v>
      </c>
      <c r="C176" s="251" t="s">
        <v>1257</v>
      </c>
      <c r="D176" s="251" t="s">
        <v>1292</v>
      </c>
      <c r="E176" s="251" t="s">
        <v>40</v>
      </c>
      <c r="F176" s="251" t="s">
        <v>238</v>
      </c>
      <c r="G176" s="251"/>
      <c r="H176" s="251" t="s">
        <v>9</v>
      </c>
      <c r="I176" s="251">
        <v>9</v>
      </c>
      <c r="J176" s="251">
        <v>220</v>
      </c>
      <c r="K176" s="251" t="s">
        <v>773</v>
      </c>
      <c r="L176" s="251"/>
      <c r="M176" s="251" t="s">
        <v>7</v>
      </c>
      <c r="N176" s="251">
        <v>1</v>
      </c>
      <c r="O176" s="251" t="s">
        <v>8</v>
      </c>
      <c r="P176" s="251" t="s">
        <v>9</v>
      </c>
      <c r="Q176" s="251" t="s">
        <v>9</v>
      </c>
      <c r="R176" s="251" t="s">
        <v>9</v>
      </c>
      <c r="S176" s="251" t="s">
        <v>9</v>
      </c>
      <c r="T176" s="251" t="s">
        <v>9</v>
      </c>
      <c r="U176" s="251" t="s">
        <v>9</v>
      </c>
      <c r="V176" s="251" t="s">
        <v>9</v>
      </c>
      <c r="W176" s="251" t="s">
        <v>9</v>
      </c>
      <c r="X176" s="251" t="s">
        <v>9</v>
      </c>
      <c r="Y176" s="251">
        <v>36</v>
      </c>
      <c r="Z176" s="251">
        <v>2</v>
      </c>
      <c r="AA176" s="251">
        <v>2</v>
      </c>
      <c r="AB176" s="252">
        <f t="shared" si="9"/>
        <v>142.56</v>
      </c>
      <c r="AC176" s="252">
        <f>ROUND(AB176*事業まとめ!$Q$6,2)</f>
        <v>3849.12</v>
      </c>
      <c r="AD176" s="253"/>
      <c r="AE176" s="253"/>
      <c r="AF176" s="253"/>
      <c r="AG176" s="253"/>
      <c r="AH176" s="253"/>
      <c r="AI176" s="253"/>
      <c r="AJ176" s="253"/>
      <c r="AK176" s="252">
        <f t="shared" si="10"/>
        <v>0</v>
      </c>
      <c r="AL176" s="252">
        <f>ROUND(AK176*事業まとめ!$Q$6,2)</f>
        <v>0</v>
      </c>
      <c r="AM176" s="254">
        <f t="shared" si="8"/>
        <v>142.56</v>
      </c>
      <c r="AN176" s="254">
        <f t="shared" si="8"/>
        <v>3849.12</v>
      </c>
      <c r="AO176" s="259"/>
      <c r="AP176" s="260">
        <f t="shared" si="11"/>
        <v>0</v>
      </c>
      <c r="AQ176" s="259"/>
      <c r="AR176" s="257"/>
      <c r="AS176" s="257"/>
      <c r="AT176" s="257"/>
      <c r="AU176" s="257"/>
      <c r="AV176" s="257"/>
      <c r="AW176" s="257"/>
    </row>
    <row r="177" spans="2:49" s="265" customFormat="1" x14ac:dyDescent="0.4">
      <c r="B177" s="251">
        <v>13</v>
      </c>
      <c r="C177" s="251" t="s">
        <v>1257</v>
      </c>
      <c r="D177" s="251" t="s">
        <v>1292</v>
      </c>
      <c r="E177" s="251" t="s">
        <v>40</v>
      </c>
      <c r="F177" s="251" t="s">
        <v>370</v>
      </c>
      <c r="G177" s="251"/>
      <c r="H177" s="251" t="s">
        <v>9</v>
      </c>
      <c r="I177" s="251">
        <v>0.5</v>
      </c>
      <c r="J177" s="251">
        <v>220</v>
      </c>
      <c r="K177" s="251" t="s">
        <v>780</v>
      </c>
      <c r="L177" s="251"/>
      <c r="M177" s="251" t="s">
        <v>7</v>
      </c>
      <c r="N177" s="251">
        <v>1</v>
      </c>
      <c r="O177" s="251" t="s">
        <v>8</v>
      </c>
      <c r="P177" s="251" t="s">
        <v>9</v>
      </c>
      <c r="Q177" s="251" t="s">
        <v>9</v>
      </c>
      <c r="R177" s="251" t="s">
        <v>256</v>
      </c>
      <c r="S177" s="251" t="s">
        <v>9</v>
      </c>
      <c r="T177" s="251" t="s">
        <v>9</v>
      </c>
      <c r="U177" s="251" t="s">
        <v>9</v>
      </c>
      <c r="V177" s="251" t="s">
        <v>9</v>
      </c>
      <c r="W177" s="251" t="s">
        <v>9</v>
      </c>
      <c r="X177" s="251" t="s">
        <v>9</v>
      </c>
      <c r="Y177" s="251">
        <v>36</v>
      </c>
      <c r="Z177" s="251">
        <v>3</v>
      </c>
      <c r="AA177" s="251">
        <v>3</v>
      </c>
      <c r="AB177" s="252">
        <f t="shared" si="9"/>
        <v>11.88</v>
      </c>
      <c r="AC177" s="252">
        <f>ROUND(AB177*事業まとめ!$Q$6,2)</f>
        <v>320.76</v>
      </c>
      <c r="AD177" s="253"/>
      <c r="AE177" s="253"/>
      <c r="AF177" s="253"/>
      <c r="AG177" s="253"/>
      <c r="AH177" s="253"/>
      <c r="AI177" s="253"/>
      <c r="AJ177" s="253"/>
      <c r="AK177" s="252">
        <f t="shared" si="10"/>
        <v>0</v>
      </c>
      <c r="AL177" s="252">
        <f>ROUND(AK177*事業まとめ!$Q$6,2)</f>
        <v>0</v>
      </c>
      <c r="AM177" s="254">
        <f t="shared" si="8"/>
        <v>11.88</v>
      </c>
      <c r="AN177" s="254">
        <f t="shared" si="8"/>
        <v>320.76</v>
      </c>
      <c r="AO177" s="259"/>
      <c r="AP177" s="260">
        <f t="shared" si="11"/>
        <v>0</v>
      </c>
      <c r="AQ177" s="259"/>
      <c r="AR177" s="257"/>
      <c r="AS177" s="257"/>
      <c r="AT177" s="257"/>
      <c r="AU177" s="257"/>
      <c r="AV177" s="257"/>
      <c r="AW177" s="257"/>
    </row>
    <row r="178" spans="2:49" s="265" customFormat="1" x14ac:dyDescent="0.4">
      <c r="B178" s="251">
        <v>13</v>
      </c>
      <c r="C178" s="251" t="s">
        <v>1257</v>
      </c>
      <c r="D178" s="251" t="s">
        <v>1292</v>
      </c>
      <c r="E178" s="251" t="s">
        <v>40</v>
      </c>
      <c r="F178" s="251" t="s">
        <v>2046</v>
      </c>
      <c r="G178" s="251"/>
      <c r="H178" s="251" t="s">
        <v>9</v>
      </c>
      <c r="I178" s="251">
        <v>9</v>
      </c>
      <c r="J178" s="251">
        <v>220</v>
      </c>
      <c r="K178" s="251" t="s">
        <v>773</v>
      </c>
      <c r="L178" s="251"/>
      <c r="M178" s="251" t="s">
        <v>7</v>
      </c>
      <c r="N178" s="251">
        <v>1</v>
      </c>
      <c r="O178" s="251" t="s">
        <v>8</v>
      </c>
      <c r="P178" s="251" t="s">
        <v>9</v>
      </c>
      <c r="Q178" s="251" t="s">
        <v>9</v>
      </c>
      <c r="R178" s="251" t="s">
        <v>9</v>
      </c>
      <c r="S178" s="251" t="s">
        <v>9</v>
      </c>
      <c r="T178" s="251" t="s">
        <v>9</v>
      </c>
      <c r="U178" s="251" t="s">
        <v>9</v>
      </c>
      <c r="V178" s="251" t="s">
        <v>9</v>
      </c>
      <c r="W178" s="251" t="s">
        <v>9</v>
      </c>
      <c r="X178" s="251" t="s">
        <v>9</v>
      </c>
      <c r="Y178" s="251">
        <v>36</v>
      </c>
      <c r="Z178" s="251">
        <v>1</v>
      </c>
      <c r="AA178" s="251">
        <v>1</v>
      </c>
      <c r="AB178" s="252">
        <f t="shared" si="9"/>
        <v>71.28</v>
      </c>
      <c r="AC178" s="252">
        <f>ROUND(AB178*事業まとめ!$Q$6,2)</f>
        <v>1924.56</v>
      </c>
      <c r="AD178" s="253"/>
      <c r="AE178" s="253"/>
      <c r="AF178" s="253"/>
      <c r="AG178" s="253"/>
      <c r="AH178" s="253"/>
      <c r="AI178" s="253"/>
      <c r="AJ178" s="253"/>
      <c r="AK178" s="252">
        <f t="shared" si="10"/>
        <v>0</v>
      </c>
      <c r="AL178" s="252">
        <f>ROUND(AK178*事業まとめ!$Q$6,2)</f>
        <v>0</v>
      </c>
      <c r="AM178" s="254">
        <f t="shared" si="8"/>
        <v>71.28</v>
      </c>
      <c r="AN178" s="254">
        <f t="shared" si="8"/>
        <v>1924.56</v>
      </c>
      <c r="AO178" s="259"/>
      <c r="AP178" s="260">
        <f t="shared" si="11"/>
        <v>0</v>
      </c>
      <c r="AQ178" s="259"/>
      <c r="AR178" s="257"/>
      <c r="AS178" s="257"/>
      <c r="AT178" s="257"/>
      <c r="AU178" s="257"/>
      <c r="AV178" s="257"/>
      <c r="AW178" s="257"/>
    </row>
    <row r="179" spans="2:49" s="265" customFormat="1" x14ac:dyDescent="0.4">
      <c r="B179" s="251">
        <v>13</v>
      </c>
      <c r="C179" s="251" t="s">
        <v>1257</v>
      </c>
      <c r="D179" s="251" t="s">
        <v>1292</v>
      </c>
      <c r="E179" s="251" t="s">
        <v>40</v>
      </c>
      <c r="F179" s="258" t="s">
        <v>2046</v>
      </c>
      <c r="G179" s="251"/>
      <c r="H179" s="251" t="s">
        <v>9</v>
      </c>
      <c r="I179" s="251">
        <v>9</v>
      </c>
      <c r="J179" s="251">
        <v>220</v>
      </c>
      <c r="K179" s="251" t="s">
        <v>1293</v>
      </c>
      <c r="L179" s="251"/>
      <c r="M179" s="251" t="s">
        <v>21</v>
      </c>
      <c r="N179" s="251">
        <v>1</v>
      </c>
      <c r="O179" s="251" t="s">
        <v>8</v>
      </c>
      <c r="P179" s="251" t="s">
        <v>9</v>
      </c>
      <c r="Q179" s="251" t="s">
        <v>9</v>
      </c>
      <c r="R179" s="251" t="s">
        <v>9</v>
      </c>
      <c r="S179" s="251" t="s">
        <v>9</v>
      </c>
      <c r="T179" s="251" t="s">
        <v>9</v>
      </c>
      <c r="U179" s="251" t="s">
        <v>9</v>
      </c>
      <c r="V179" s="251" t="s">
        <v>9</v>
      </c>
      <c r="W179" s="251" t="s">
        <v>9</v>
      </c>
      <c r="X179" s="251" t="s">
        <v>9</v>
      </c>
      <c r="Y179" s="251">
        <v>36</v>
      </c>
      <c r="Z179" s="251">
        <v>1</v>
      </c>
      <c r="AA179" s="251">
        <v>1</v>
      </c>
      <c r="AB179" s="252">
        <f t="shared" si="9"/>
        <v>71.28</v>
      </c>
      <c r="AC179" s="252">
        <f>ROUND(AB179*事業まとめ!$Q$6,2)</f>
        <v>1924.56</v>
      </c>
      <c r="AD179" s="253"/>
      <c r="AE179" s="253"/>
      <c r="AF179" s="253"/>
      <c r="AG179" s="253"/>
      <c r="AH179" s="253"/>
      <c r="AI179" s="253"/>
      <c r="AJ179" s="253"/>
      <c r="AK179" s="252">
        <f t="shared" si="10"/>
        <v>0</v>
      </c>
      <c r="AL179" s="252">
        <f>ROUND(AK179*事業まとめ!$Q$6,2)</f>
        <v>0</v>
      </c>
      <c r="AM179" s="254">
        <f t="shared" si="8"/>
        <v>71.28</v>
      </c>
      <c r="AN179" s="254">
        <f t="shared" si="8"/>
        <v>1924.56</v>
      </c>
      <c r="AO179" s="259"/>
      <c r="AP179" s="260">
        <f t="shared" si="11"/>
        <v>0</v>
      </c>
      <c r="AQ179" s="259"/>
      <c r="AR179" s="257"/>
      <c r="AS179" s="257"/>
      <c r="AT179" s="257"/>
      <c r="AU179" s="257"/>
      <c r="AV179" s="257"/>
      <c r="AW179" s="257"/>
    </row>
    <row r="180" spans="2:49" s="265" customFormat="1" x14ac:dyDescent="0.4">
      <c r="B180" s="251">
        <v>13</v>
      </c>
      <c r="C180" s="251" t="s">
        <v>1257</v>
      </c>
      <c r="D180" s="251" t="s">
        <v>1292</v>
      </c>
      <c r="E180" s="251" t="s">
        <v>40</v>
      </c>
      <c r="F180" s="251" t="s">
        <v>262</v>
      </c>
      <c r="G180" s="261"/>
      <c r="H180" s="251" t="s">
        <v>9</v>
      </c>
      <c r="I180" s="251">
        <v>1.8</v>
      </c>
      <c r="J180" s="251">
        <v>220</v>
      </c>
      <c r="K180" s="251" t="s">
        <v>773</v>
      </c>
      <c r="L180" s="251"/>
      <c r="M180" s="251" t="s">
        <v>7</v>
      </c>
      <c r="N180" s="251">
        <v>1</v>
      </c>
      <c r="O180" s="251" t="s">
        <v>8</v>
      </c>
      <c r="P180" s="251" t="s">
        <v>9</v>
      </c>
      <c r="Q180" s="251" t="s">
        <v>9</v>
      </c>
      <c r="R180" s="251" t="s">
        <v>9</v>
      </c>
      <c r="S180" s="251" t="s">
        <v>9</v>
      </c>
      <c r="T180" s="251" t="s">
        <v>9</v>
      </c>
      <c r="U180" s="251" t="s">
        <v>9</v>
      </c>
      <c r="V180" s="251" t="s">
        <v>9</v>
      </c>
      <c r="W180" s="251" t="s">
        <v>9</v>
      </c>
      <c r="X180" s="251" t="s">
        <v>9</v>
      </c>
      <c r="Y180" s="251">
        <v>36</v>
      </c>
      <c r="Z180" s="251">
        <v>2</v>
      </c>
      <c r="AA180" s="251">
        <v>2</v>
      </c>
      <c r="AB180" s="252">
        <f t="shared" si="9"/>
        <v>28.51</v>
      </c>
      <c r="AC180" s="252">
        <f>ROUND(AB180*事業まとめ!$Q$6,2)</f>
        <v>769.77</v>
      </c>
      <c r="AD180" s="253"/>
      <c r="AE180" s="253"/>
      <c r="AF180" s="253"/>
      <c r="AG180" s="253"/>
      <c r="AH180" s="253"/>
      <c r="AI180" s="253"/>
      <c r="AJ180" s="253"/>
      <c r="AK180" s="252">
        <f t="shared" si="10"/>
        <v>0</v>
      </c>
      <c r="AL180" s="252">
        <f>ROUND(AK180*事業まとめ!$Q$6,2)</f>
        <v>0</v>
      </c>
      <c r="AM180" s="254">
        <f t="shared" si="8"/>
        <v>28.51</v>
      </c>
      <c r="AN180" s="254">
        <f t="shared" si="8"/>
        <v>769.77</v>
      </c>
      <c r="AO180" s="259"/>
      <c r="AP180" s="260">
        <f t="shared" si="11"/>
        <v>0</v>
      </c>
      <c r="AQ180" s="259"/>
      <c r="AR180" s="257"/>
      <c r="AS180" s="257"/>
      <c r="AT180" s="257"/>
      <c r="AU180" s="257"/>
      <c r="AV180" s="257"/>
      <c r="AW180" s="257"/>
    </row>
    <row r="181" spans="2:49" s="265" customFormat="1" x14ac:dyDescent="0.4">
      <c r="B181" s="251">
        <v>13</v>
      </c>
      <c r="C181" s="251" t="s">
        <v>1257</v>
      </c>
      <c r="D181" s="251" t="s">
        <v>1292</v>
      </c>
      <c r="E181" s="251" t="s">
        <v>40</v>
      </c>
      <c r="F181" s="251" t="s">
        <v>261</v>
      </c>
      <c r="G181" s="261"/>
      <c r="H181" s="251" t="s">
        <v>9</v>
      </c>
      <c r="I181" s="251">
        <v>1.8</v>
      </c>
      <c r="J181" s="251">
        <v>220</v>
      </c>
      <c r="K181" s="251" t="s">
        <v>773</v>
      </c>
      <c r="L181" s="251"/>
      <c r="M181" s="251" t="s">
        <v>7</v>
      </c>
      <c r="N181" s="251">
        <v>1</v>
      </c>
      <c r="O181" s="251" t="s">
        <v>8</v>
      </c>
      <c r="P181" s="251" t="s">
        <v>9</v>
      </c>
      <c r="Q181" s="251" t="s">
        <v>9</v>
      </c>
      <c r="R181" s="251" t="s">
        <v>9</v>
      </c>
      <c r="S181" s="251" t="s">
        <v>9</v>
      </c>
      <c r="T181" s="251" t="s">
        <v>9</v>
      </c>
      <c r="U181" s="251" t="s">
        <v>9</v>
      </c>
      <c r="V181" s="251" t="s">
        <v>9</v>
      </c>
      <c r="W181" s="251" t="s">
        <v>9</v>
      </c>
      <c r="X181" s="251" t="s">
        <v>9</v>
      </c>
      <c r="Y181" s="251">
        <v>36</v>
      </c>
      <c r="Z181" s="251">
        <v>2</v>
      </c>
      <c r="AA181" s="251">
        <v>2</v>
      </c>
      <c r="AB181" s="252">
        <f t="shared" si="9"/>
        <v>28.51</v>
      </c>
      <c r="AC181" s="252">
        <f>ROUND(AB181*事業まとめ!$Q$6,2)</f>
        <v>769.77</v>
      </c>
      <c r="AD181" s="253"/>
      <c r="AE181" s="253"/>
      <c r="AF181" s="253"/>
      <c r="AG181" s="253"/>
      <c r="AH181" s="253"/>
      <c r="AI181" s="253"/>
      <c r="AJ181" s="253"/>
      <c r="AK181" s="252">
        <f t="shared" si="10"/>
        <v>0</v>
      </c>
      <c r="AL181" s="252">
        <f>ROUND(AK181*事業まとめ!$Q$6,2)</f>
        <v>0</v>
      </c>
      <c r="AM181" s="254">
        <f t="shared" si="8"/>
        <v>28.51</v>
      </c>
      <c r="AN181" s="254">
        <f t="shared" si="8"/>
        <v>769.77</v>
      </c>
      <c r="AO181" s="259"/>
      <c r="AP181" s="260">
        <f t="shared" si="11"/>
        <v>0</v>
      </c>
      <c r="AQ181" s="259"/>
      <c r="AR181" s="257"/>
      <c r="AS181" s="257"/>
      <c r="AT181" s="257"/>
      <c r="AU181" s="257"/>
      <c r="AV181" s="257"/>
      <c r="AW181" s="257"/>
    </row>
    <row r="182" spans="2:49" s="265" customFormat="1" x14ac:dyDescent="0.4">
      <c r="B182" s="251">
        <v>13</v>
      </c>
      <c r="C182" s="251" t="s">
        <v>1257</v>
      </c>
      <c r="D182" s="251" t="s">
        <v>1292</v>
      </c>
      <c r="E182" s="251" t="s">
        <v>40</v>
      </c>
      <c r="F182" s="251" t="s">
        <v>2047</v>
      </c>
      <c r="G182" s="251"/>
      <c r="H182" s="251" t="s">
        <v>9</v>
      </c>
      <c r="I182" s="251">
        <v>1.8</v>
      </c>
      <c r="J182" s="251">
        <v>220</v>
      </c>
      <c r="K182" s="251" t="s">
        <v>1293</v>
      </c>
      <c r="L182" s="251"/>
      <c r="M182" s="251" t="s">
        <v>21</v>
      </c>
      <c r="N182" s="251">
        <v>1</v>
      </c>
      <c r="O182" s="251" t="s">
        <v>8</v>
      </c>
      <c r="P182" s="251" t="s">
        <v>9</v>
      </c>
      <c r="Q182" s="251" t="s">
        <v>9</v>
      </c>
      <c r="R182" s="251" t="s">
        <v>9</v>
      </c>
      <c r="S182" s="251" t="s">
        <v>9</v>
      </c>
      <c r="T182" s="251" t="s">
        <v>9</v>
      </c>
      <c r="U182" s="251" t="s">
        <v>9</v>
      </c>
      <c r="V182" s="251" t="s">
        <v>9</v>
      </c>
      <c r="W182" s="251" t="s">
        <v>9</v>
      </c>
      <c r="X182" s="251" t="s">
        <v>9</v>
      </c>
      <c r="Y182" s="251">
        <v>36</v>
      </c>
      <c r="Z182" s="251">
        <v>2</v>
      </c>
      <c r="AA182" s="251">
        <v>2</v>
      </c>
      <c r="AB182" s="252">
        <f t="shared" si="9"/>
        <v>28.51</v>
      </c>
      <c r="AC182" s="252">
        <f>ROUND(AB182*事業まとめ!$Q$6,2)</f>
        <v>769.77</v>
      </c>
      <c r="AD182" s="253"/>
      <c r="AE182" s="253"/>
      <c r="AF182" s="253"/>
      <c r="AG182" s="253"/>
      <c r="AH182" s="253"/>
      <c r="AI182" s="253"/>
      <c r="AJ182" s="253"/>
      <c r="AK182" s="252">
        <f t="shared" si="10"/>
        <v>0</v>
      </c>
      <c r="AL182" s="252">
        <f>ROUND(AK182*事業まとめ!$Q$6,2)</f>
        <v>0</v>
      </c>
      <c r="AM182" s="254">
        <f t="shared" si="8"/>
        <v>28.51</v>
      </c>
      <c r="AN182" s="254">
        <f t="shared" si="8"/>
        <v>769.77</v>
      </c>
      <c r="AO182" s="259"/>
      <c r="AP182" s="260">
        <f t="shared" si="11"/>
        <v>0</v>
      </c>
      <c r="AQ182" s="259"/>
      <c r="AR182" s="257"/>
      <c r="AS182" s="257"/>
      <c r="AT182" s="257"/>
      <c r="AU182" s="257"/>
      <c r="AV182" s="257"/>
      <c r="AW182" s="257"/>
    </row>
    <row r="183" spans="2:49" s="265" customFormat="1" x14ac:dyDescent="0.4">
      <c r="B183" s="251">
        <v>13</v>
      </c>
      <c r="C183" s="251" t="s">
        <v>1257</v>
      </c>
      <c r="D183" s="251" t="s">
        <v>1292</v>
      </c>
      <c r="E183" s="251" t="s">
        <v>40</v>
      </c>
      <c r="F183" s="251" t="s">
        <v>101</v>
      </c>
      <c r="G183" s="251" t="s">
        <v>263</v>
      </c>
      <c r="H183" s="251" t="s">
        <v>9</v>
      </c>
      <c r="I183" s="251" t="s">
        <v>9</v>
      </c>
      <c r="J183" s="251" t="s">
        <v>9</v>
      </c>
      <c r="K183" s="251" t="s">
        <v>9</v>
      </c>
      <c r="L183" s="251" t="s">
        <v>9</v>
      </c>
      <c r="M183" s="251" t="s">
        <v>9</v>
      </c>
      <c r="N183" s="251" t="s">
        <v>9</v>
      </c>
      <c r="O183" s="251" t="s">
        <v>9</v>
      </c>
      <c r="P183" s="251" t="s">
        <v>9</v>
      </c>
      <c r="Q183" s="251" t="s">
        <v>9</v>
      </c>
      <c r="R183" s="251" t="s">
        <v>9</v>
      </c>
      <c r="S183" s="251" t="s">
        <v>9</v>
      </c>
      <c r="T183" s="251" t="s">
        <v>9</v>
      </c>
      <c r="U183" s="251" t="s">
        <v>9</v>
      </c>
      <c r="V183" s="251" t="s">
        <v>9</v>
      </c>
      <c r="W183" s="251" t="s">
        <v>9</v>
      </c>
      <c r="X183" s="251" t="s">
        <v>9</v>
      </c>
      <c r="Y183" s="251" t="s">
        <v>9</v>
      </c>
      <c r="Z183" s="251"/>
      <c r="AA183" s="251" t="s">
        <v>9</v>
      </c>
      <c r="AB183" s="252">
        <f t="shared" si="9"/>
        <v>0</v>
      </c>
      <c r="AC183" s="252">
        <f>ROUND(AB183*事業まとめ!$Q$6,2)</f>
        <v>0</v>
      </c>
      <c r="AD183" s="253"/>
      <c r="AE183" s="253"/>
      <c r="AF183" s="253"/>
      <c r="AG183" s="253"/>
      <c r="AH183" s="253"/>
      <c r="AI183" s="253"/>
      <c r="AJ183" s="253"/>
      <c r="AK183" s="252">
        <f t="shared" si="10"/>
        <v>0</v>
      </c>
      <c r="AL183" s="252">
        <f>ROUND(AK183*事業まとめ!$Q$6,2)</f>
        <v>0</v>
      </c>
      <c r="AM183" s="254">
        <f t="shared" si="8"/>
        <v>0</v>
      </c>
      <c r="AN183" s="254">
        <f t="shared" si="8"/>
        <v>0</v>
      </c>
      <c r="AO183" s="259"/>
      <c r="AP183" s="260">
        <f t="shared" si="11"/>
        <v>0</v>
      </c>
      <c r="AQ183" s="259"/>
      <c r="AR183" s="257"/>
      <c r="AS183" s="257"/>
      <c r="AT183" s="257"/>
      <c r="AU183" s="257"/>
      <c r="AV183" s="257"/>
      <c r="AW183" s="257"/>
    </row>
    <row r="184" spans="2:49" s="265" customFormat="1" x14ac:dyDescent="0.4">
      <c r="B184" s="251">
        <v>13</v>
      </c>
      <c r="C184" s="251" t="s">
        <v>1257</v>
      </c>
      <c r="D184" s="251" t="s">
        <v>1292</v>
      </c>
      <c r="E184" s="251" t="s">
        <v>40</v>
      </c>
      <c r="F184" s="251" t="s">
        <v>2048</v>
      </c>
      <c r="G184" s="251"/>
      <c r="H184" s="251" t="s">
        <v>9</v>
      </c>
      <c r="I184" s="251">
        <v>1.8</v>
      </c>
      <c r="J184" s="251">
        <v>220</v>
      </c>
      <c r="K184" s="251" t="s">
        <v>774</v>
      </c>
      <c r="L184" s="251"/>
      <c r="M184" s="251" t="s">
        <v>7</v>
      </c>
      <c r="N184" s="251">
        <v>2</v>
      </c>
      <c r="O184" s="251" t="s">
        <v>8</v>
      </c>
      <c r="P184" s="251" t="s">
        <v>9</v>
      </c>
      <c r="Q184" s="251" t="s">
        <v>9</v>
      </c>
      <c r="R184" s="251" t="s">
        <v>9</v>
      </c>
      <c r="S184" s="251" t="s">
        <v>9</v>
      </c>
      <c r="T184" s="251" t="s">
        <v>9</v>
      </c>
      <c r="U184" s="251" t="s">
        <v>9</v>
      </c>
      <c r="V184" s="251" t="s">
        <v>9</v>
      </c>
      <c r="W184" s="251" t="s">
        <v>9</v>
      </c>
      <c r="X184" s="251" t="s">
        <v>9</v>
      </c>
      <c r="Y184" s="251">
        <v>36</v>
      </c>
      <c r="Z184" s="251">
        <v>2</v>
      </c>
      <c r="AA184" s="251">
        <v>4</v>
      </c>
      <c r="AB184" s="252">
        <f t="shared" si="9"/>
        <v>57.02</v>
      </c>
      <c r="AC184" s="252">
        <f>ROUND(AB184*事業まとめ!$Q$6,2)</f>
        <v>1539.54</v>
      </c>
      <c r="AD184" s="253"/>
      <c r="AE184" s="253"/>
      <c r="AF184" s="253"/>
      <c r="AG184" s="253"/>
      <c r="AH184" s="253"/>
      <c r="AI184" s="253"/>
      <c r="AJ184" s="253"/>
      <c r="AK184" s="252">
        <f t="shared" si="10"/>
        <v>0</v>
      </c>
      <c r="AL184" s="252">
        <f>ROUND(AK184*事業まとめ!$Q$6,2)</f>
        <v>0</v>
      </c>
      <c r="AM184" s="254">
        <f t="shared" si="8"/>
        <v>57.02</v>
      </c>
      <c r="AN184" s="254">
        <f t="shared" si="8"/>
        <v>1539.54</v>
      </c>
      <c r="AO184" s="259"/>
      <c r="AP184" s="260">
        <f t="shared" si="11"/>
        <v>0</v>
      </c>
      <c r="AQ184" s="259"/>
      <c r="AR184" s="257"/>
      <c r="AS184" s="257"/>
      <c r="AT184" s="257"/>
      <c r="AU184" s="257"/>
      <c r="AV184" s="257"/>
      <c r="AW184" s="257"/>
    </row>
    <row r="185" spans="2:49" s="265" customFormat="1" x14ac:dyDescent="0.4">
      <c r="B185" s="251">
        <v>13</v>
      </c>
      <c r="C185" s="251" t="s">
        <v>1257</v>
      </c>
      <c r="D185" s="251" t="s">
        <v>1292</v>
      </c>
      <c r="E185" s="251" t="s">
        <v>40</v>
      </c>
      <c r="F185" s="251" t="s">
        <v>270</v>
      </c>
      <c r="G185" s="251"/>
      <c r="H185" s="251" t="s">
        <v>9</v>
      </c>
      <c r="I185" s="251">
        <v>6.6</v>
      </c>
      <c r="J185" s="251">
        <v>220</v>
      </c>
      <c r="K185" s="251" t="s">
        <v>1289</v>
      </c>
      <c r="L185" s="251"/>
      <c r="M185" s="251" t="s">
        <v>451</v>
      </c>
      <c r="N185" s="251">
        <v>1</v>
      </c>
      <c r="O185" s="251" t="s">
        <v>13</v>
      </c>
      <c r="P185" s="251" t="s">
        <v>9</v>
      </c>
      <c r="Q185" s="251" t="s">
        <v>9</v>
      </c>
      <c r="R185" s="251" t="s">
        <v>1290</v>
      </c>
      <c r="S185" s="251" t="s">
        <v>1291</v>
      </c>
      <c r="T185" s="251" t="s">
        <v>9</v>
      </c>
      <c r="U185" s="251" t="s">
        <v>9</v>
      </c>
      <c r="V185" s="251" t="s">
        <v>9</v>
      </c>
      <c r="W185" s="251" t="s">
        <v>9</v>
      </c>
      <c r="X185" s="251" t="s">
        <v>9</v>
      </c>
      <c r="Y185" s="251">
        <v>28</v>
      </c>
      <c r="Z185" s="251">
        <v>5</v>
      </c>
      <c r="AA185" s="251">
        <v>5</v>
      </c>
      <c r="AB185" s="252">
        <f t="shared" si="9"/>
        <v>203.28</v>
      </c>
      <c r="AC185" s="252">
        <f>ROUND(AB185*事業まとめ!$Q$6,2)</f>
        <v>5488.56</v>
      </c>
      <c r="AD185" s="253"/>
      <c r="AE185" s="253"/>
      <c r="AF185" s="253"/>
      <c r="AG185" s="253"/>
      <c r="AH185" s="253"/>
      <c r="AI185" s="253"/>
      <c r="AJ185" s="253"/>
      <c r="AK185" s="252">
        <f t="shared" si="10"/>
        <v>0</v>
      </c>
      <c r="AL185" s="252">
        <f>ROUND(AK185*事業まとめ!$Q$6,2)</f>
        <v>0</v>
      </c>
      <c r="AM185" s="254">
        <f t="shared" si="8"/>
        <v>203.28</v>
      </c>
      <c r="AN185" s="254">
        <f t="shared" si="8"/>
        <v>5488.56</v>
      </c>
      <c r="AO185" s="259"/>
      <c r="AP185" s="260">
        <f t="shared" si="11"/>
        <v>0</v>
      </c>
      <c r="AQ185" s="259"/>
      <c r="AR185" s="257"/>
      <c r="AS185" s="257"/>
      <c r="AT185" s="257"/>
      <c r="AU185" s="257"/>
      <c r="AV185" s="257"/>
      <c r="AW185" s="257"/>
    </row>
    <row r="186" spans="2:49" s="265" customFormat="1" x14ac:dyDescent="0.4">
      <c r="B186" s="251">
        <v>13</v>
      </c>
      <c r="C186" s="251" t="s">
        <v>1257</v>
      </c>
      <c r="D186" s="251" t="s">
        <v>1292</v>
      </c>
      <c r="E186" s="251" t="s">
        <v>69</v>
      </c>
      <c r="F186" s="251" t="s">
        <v>732</v>
      </c>
      <c r="G186" s="251" t="s">
        <v>66</v>
      </c>
      <c r="H186" s="251" t="s">
        <v>9</v>
      </c>
      <c r="I186" s="251" t="s">
        <v>9</v>
      </c>
      <c r="J186" s="251" t="s">
        <v>9</v>
      </c>
      <c r="K186" s="251" t="s">
        <v>1184</v>
      </c>
      <c r="L186" s="251"/>
      <c r="M186" s="251" t="s">
        <v>26</v>
      </c>
      <c r="N186" s="251">
        <v>1</v>
      </c>
      <c r="O186" s="251" t="s">
        <v>27</v>
      </c>
      <c r="P186" s="251" t="s">
        <v>9</v>
      </c>
      <c r="Q186" s="251" t="s">
        <v>9</v>
      </c>
      <c r="R186" s="251" t="s">
        <v>256</v>
      </c>
      <c r="S186" s="251" t="s">
        <v>9</v>
      </c>
      <c r="T186" s="251" t="s">
        <v>9</v>
      </c>
      <c r="U186" s="251" t="s">
        <v>9</v>
      </c>
      <c r="V186" s="251" t="s">
        <v>9</v>
      </c>
      <c r="W186" s="251" t="s">
        <v>9</v>
      </c>
      <c r="X186" s="251" t="s">
        <v>9</v>
      </c>
      <c r="Y186" s="251">
        <v>433</v>
      </c>
      <c r="Z186" s="251">
        <v>20</v>
      </c>
      <c r="AA186" s="251">
        <v>20</v>
      </c>
      <c r="AB186" s="252">
        <f t="shared" si="9"/>
        <v>0</v>
      </c>
      <c r="AC186" s="252">
        <f>ROUND(AB186*事業まとめ!$Q$6,2)</f>
        <v>0</v>
      </c>
      <c r="AD186" s="253"/>
      <c r="AE186" s="253"/>
      <c r="AF186" s="253"/>
      <c r="AG186" s="253"/>
      <c r="AH186" s="253"/>
      <c r="AI186" s="253"/>
      <c r="AJ186" s="253"/>
      <c r="AK186" s="252">
        <f t="shared" si="10"/>
        <v>0</v>
      </c>
      <c r="AL186" s="252">
        <f>ROUND(AK186*事業まとめ!$Q$6,2)</f>
        <v>0</v>
      </c>
      <c r="AM186" s="254">
        <f t="shared" si="8"/>
        <v>0</v>
      </c>
      <c r="AN186" s="254">
        <f t="shared" si="8"/>
        <v>0</v>
      </c>
      <c r="AO186" s="259"/>
      <c r="AP186" s="260">
        <f t="shared" si="11"/>
        <v>0</v>
      </c>
      <c r="AQ186" s="259"/>
      <c r="AR186" s="257"/>
      <c r="AS186" s="257"/>
      <c r="AT186" s="257"/>
      <c r="AU186" s="257"/>
      <c r="AV186" s="257"/>
      <c r="AW186" s="257"/>
    </row>
    <row r="187" spans="2:49" s="265" customFormat="1" x14ac:dyDescent="0.4">
      <c r="B187" s="251">
        <v>13</v>
      </c>
      <c r="C187" s="251" t="s">
        <v>1257</v>
      </c>
      <c r="D187" s="251" t="s">
        <v>1292</v>
      </c>
      <c r="E187" s="251" t="s">
        <v>69</v>
      </c>
      <c r="F187" s="251" t="s">
        <v>1077</v>
      </c>
      <c r="G187" s="251"/>
      <c r="H187" s="251" t="s">
        <v>9</v>
      </c>
      <c r="I187" s="251">
        <v>1.8</v>
      </c>
      <c r="J187" s="251">
        <v>220</v>
      </c>
      <c r="K187" s="251" t="s">
        <v>1237</v>
      </c>
      <c r="L187" s="251"/>
      <c r="M187" s="251" t="s">
        <v>28</v>
      </c>
      <c r="N187" s="251">
        <v>2</v>
      </c>
      <c r="O187" s="251" t="s">
        <v>8</v>
      </c>
      <c r="P187" s="251" t="s">
        <v>9</v>
      </c>
      <c r="Q187" s="251" t="s">
        <v>9</v>
      </c>
      <c r="R187" s="251" t="s">
        <v>9</v>
      </c>
      <c r="S187" s="251" t="s">
        <v>9</v>
      </c>
      <c r="T187" s="251" t="s">
        <v>9</v>
      </c>
      <c r="U187" s="251" t="s">
        <v>9</v>
      </c>
      <c r="V187" s="251" t="s">
        <v>9</v>
      </c>
      <c r="W187" s="251" t="s">
        <v>9</v>
      </c>
      <c r="X187" s="251" t="s">
        <v>9</v>
      </c>
      <c r="Y187" s="251">
        <v>36</v>
      </c>
      <c r="Z187" s="251">
        <v>14</v>
      </c>
      <c r="AA187" s="251">
        <v>28</v>
      </c>
      <c r="AB187" s="252">
        <f t="shared" si="9"/>
        <v>399.17</v>
      </c>
      <c r="AC187" s="252">
        <f>ROUND(AB187*事業まとめ!$Q$6,2)</f>
        <v>10777.59</v>
      </c>
      <c r="AD187" s="253"/>
      <c r="AE187" s="253"/>
      <c r="AF187" s="253"/>
      <c r="AG187" s="253"/>
      <c r="AH187" s="253"/>
      <c r="AI187" s="253"/>
      <c r="AJ187" s="253"/>
      <c r="AK187" s="252">
        <f t="shared" si="10"/>
        <v>0</v>
      </c>
      <c r="AL187" s="252">
        <f>ROUND(AK187*事業まとめ!$Q$6,2)</f>
        <v>0</v>
      </c>
      <c r="AM187" s="254">
        <f t="shared" si="8"/>
        <v>399.17</v>
      </c>
      <c r="AN187" s="254">
        <f t="shared" si="8"/>
        <v>10777.59</v>
      </c>
      <c r="AO187" s="259"/>
      <c r="AP187" s="260">
        <f t="shared" si="11"/>
        <v>0</v>
      </c>
      <c r="AQ187" s="259"/>
      <c r="AR187" s="257"/>
      <c r="AS187" s="257"/>
      <c r="AT187" s="257"/>
      <c r="AU187" s="257"/>
      <c r="AV187" s="257"/>
      <c r="AW187" s="257"/>
    </row>
    <row r="188" spans="2:49" s="265" customFormat="1" x14ac:dyDescent="0.4">
      <c r="B188" s="251">
        <v>13</v>
      </c>
      <c r="C188" s="251" t="s">
        <v>1257</v>
      </c>
      <c r="D188" s="251" t="s">
        <v>1292</v>
      </c>
      <c r="E188" s="251" t="s">
        <v>69</v>
      </c>
      <c r="F188" s="251" t="s">
        <v>1077</v>
      </c>
      <c r="G188" s="251"/>
      <c r="H188" s="251" t="s">
        <v>9</v>
      </c>
      <c r="I188" s="251">
        <v>1.8</v>
      </c>
      <c r="J188" s="251">
        <v>220</v>
      </c>
      <c r="K188" s="251" t="s">
        <v>1294</v>
      </c>
      <c r="L188" s="251"/>
      <c r="M188" s="251" t="s">
        <v>29</v>
      </c>
      <c r="N188" s="251">
        <v>1</v>
      </c>
      <c r="O188" s="251" t="s">
        <v>362</v>
      </c>
      <c r="P188" s="251" t="s">
        <v>9</v>
      </c>
      <c r="Q188" s="251" t="s">
        <v>9</v>
      </c>
      <c r="R188" s="251" t="s">
        <v>9</v>
      </c>
      <c r="S188" s="251" t="s">
        <v>9</v>
      </c>
      <c r="T188" s="251" t="s">
        <v>9</v>
      </c>
      <c r="U188" s="251" t="s">
        <v>9</v>
      </c>
      <c r="V188" s="251" t="s">
        <v>9</v>
      </c>
      <c r="W188" s="251" t="s">
        <v>9</v>
      </c>
      <c r="X188" s="251" t="s">
        <v>9</v>
      </c>
      <c r="Y188" s="251">
        <v>150</v>
      </c>
      <c r="Z188" s="251">
        <v>6</v>
      </c>
      <c r="AA188" s="251">
        <v>6</v>
      </c>
      <c r="AB188" s="252">
        <f t="shared" si="9"/>
        <v>356.4</v>
      </c>
      <c r="AC188" s="252">
        <f>ROUND(AB188*事業まとめ!$Q$6,2)</f>
        <v>9622.7999999999993</v>
      </c>
      <c r="AD188" s="253"/>
      <c r="AE188" s="253"/>
      <c r="AF188" s="253"/>
      <c r="AG188" s="253"/>
      <c r="AH188" s="253"/>
      <c r="AI188" s="253"/>
      <c r="AJ188" s="253"/>
      <c r="AK188" s="252">
        <f t="shared" si="10"/>
        <v>0</v>
      </c>
      <c r="AL188" s="252">
        <f>ROUND(AK188*事業まとめ!$Q$6,2)</f>
        <v>0</v>
      </c>
      <c r="AM188" s="254">
        <f t="shared" si="8"/>
        <v>356.4</v>
      </c>
      <c r="AN188" s="254">
        <f t="shared" si="8"/>
        <v>9622.7999999999993</v>
      </c>
      <c r="AO188" s="259"/>
      <c r="AP188" s="260">
        <f t="shared" si="11"/>
        <v>0</v>
      </c>
      <c r="AQ188" s="259"/>
      <c r="AR188" s="257"/>
      <c r="AS188" s="257"/>
      <c r="AT188" s="257"/>
      <c r="AU188" s="257"/>
      <c r="AV188" s="257"/>
      <c r="AW188" s="257"/>
    </row>
    <row r="189" spans="2:49" s="265" customFormat="1" x14ac:dyDescent="0.4">
      <c r="B189" s="251">
        <v>13</v>
      </c>
      <c r="C189" s="251" t="s">
        <v>1257</v>
      </c>
      <c r="D189" s="251" t="s">
        <v>1292</v>
      </c>
      <c r="E189" s="251" t="s">
        <v>69</v>
      </c>
      <c r="F189" s="251" t="s">
        <v>304</v>
      </c>
      <c r="G189" s="251"/>
      <c r="H189" s="251" t="s">
        <v>9</v>
      </c>
      <c r="I189" s="251">
        <v>1.8</v>
      </c>
      <c r="J189" s="251">
        <v>220</v>
      </c>
      <c r="K189" s="251" t="s">
        <v>774</v>
      </c>
      <c r="L189" s="251"/>
      <c r="M189" s="251" t="s">
        <v>7</v>
      </c>
      <c r="N189" s="251">
        <v>2</v>
      </c>
      <c r="O189" s="251" t="s">
        <v>8</v>
      </c>
      <c r="P189" s="251" t="s">
        <v>9</v>
      </c>
      <c r="Q189" s="251" t="s">
        <v>9</v>
      </c>
      <c r="R189" s="251" t="s">
        <v>9</v>
      </c>
      <c r="S189" s="251" t="s">
        <v>9</v>
      </c>
      <c r="T189" s="251" t="s">
        <v>9</v>
      </c>
      <c r="U189" s="251" t="s">
        <v>9</v>
      </c>
      <c r="V189" s="251" t="s">
        <v>9</v>
      </c>
      <c r="W189" s="251" t="s">
        <v>9</v>
      </c>
      <c r="X189" s="251" t="s">
        <v>9</v>
      </c>
      <c r="Y189" s="251">
        <v>36</v>
      </c>
      <c r="Z189" s="251">
        <v>3</v>
      </c>
      <c r="AA189" s="251">
        <v>6</v>
      </c>
      <c r="AB189" s="252">
        <f t="shared" si="9"/>
        <v>85.54</v>
      </c>
      <c r="AC189" s="252">
        <f>ROUND(AB189*事業まとめ!$Q$6,2)</f>
        <v>2309.58</v>
      </c>
      <c r="AD189" s="253"/>
      <c r="AE189" s="253"/>
      <c r="AF189" s="253"/>
      <c r="AG189" s="253"/>
      <c r="AH189" s="253"/>
      <c r="AI189" s="253"/>
      <c r="AJ189" s="253"/>
      <c r="AK189" s="252">
        <f t="shared" si="10"/>
        <v>0</v>
      </c>
      <c r="AL189" s="252">
        <f>ROUND(AK189*事業まとめ!$Q$6,2)</f>
        <v>0</v>
      </c>
      <c r="AM189" s="254">
        <f t="shared" si="8"/>
        <v>85.54</v>
      </c>
      <c r="AN189" s="254">
        <f t="shared" si="8"/>
        <v>2309.58</v>
      </c>
      <c r="AO189" s="259"/>
      <c r="AP189" s="260">
        <f t="shared" si="11"/>
        <v>0</v>
      </c>
      <c r="AQ189" s="259"/>
      <c r="AR189" s="257"/>
      <c r="AS189" s="257"/>
      <c r="AT189" s="257"/>
      <c r="AU189" s="257"/>
      <c r="AV189" s="257"/>
      <c r="AW189" s="257"/>
    </row>
    <row r="190" spans="2:49" s="265" customFormat="1" x14ac:dyDescent="0.4">
      <c r="B190" s="251">
        <v>13</v>
      </c>
      <c r="C190" s="251" t="s">
        <v>1257</v>
      </c>
      <c r="D190" s="251" t="s">
        <v>1292</v>
      </c>
      <c r="E190" s="251" t="s">
        <v>69</v>
      </c>
      <c r="F190" s="251" t="s">
        <v>294</v>
      </c>
      <c r="G190" s="251"/>
      <c r="H190" s="251" t="s">
        <v>9</v>
      </c>
      <c r="I190" s="251">
        <v>5.5</v>
      </c>
      <c r="J190" s="251">
        <v>220</v>
      </c>
      <c r="K190" s="251" t="s">
        <v>1295</v>
      </c>
      <c r="L190" s="251"/>
      <c r="M190" s="251" t="s">
        <v>7</v>
      </c>
      <c r="N190" s="251">
        <v>1</v>
      </c>
      <c r="O190" s="251" t="s">
        <v>13</v>
      </c>
      <c r="P190" s="251" t="s">
        <v>9</v>
      </c>
      <c r="Q190" s="251" t="s">
        <v>9</v>
      </c>
      <c r="R190" s="251" t="s">
        <v>9</v>
      </c>
      <c r="S190" s="251" t="s">
        <v>9</v>
      </c>
      <c r="T190" s="251" t="s">
        <v>9</v>
      </c>
      <c r="U190" s="251" t="s">
        <v>9</v>
      </c>
      <c r="V190" s="251" t="s">
        <v>9</v>
      </c>
      <c r="W190" s="251" t="s">
        <v>9</v>
      </c>
      <c r="X190" s="251" t="s">
        <v>9</v>
      </c>
      <c r="Y190" s="251">
        <v>28</v>
      </c>
      <c r="Z190" s="251">
        <v>1</v>
      </c>
      <c r="AA190" s="251">
        <v>1</v>
      </c>
      <c r="AB190" s="252">
        <f t="shared" si="9"/>
        <v>33.880000000000003</v>
      </c>
      <c r="AC190" s="252">
        <f>ROUND(AB190*事業まとめ!$Q$6,2)</f>
        <v>914.76</v>
      </c>
      <c r="AD190" s="253"/>
      <c r="AE190" s="253"/>
      <c r="AF190" s="253"/>
      <c r="AG190" s="253"/>
      <c r="AH190" s="253"/>
      <c r="AI190" s="253"/>
      <c r="AJ190" s="253"/>
      <c r="AK190" s="252">
        <f t="shared" si="10"/>
        <v>0</v>
      </c>
      <c r="AL190" s="252">
        <f>ROUND(AK190*事業まとめ!$Q$6,2)</f>
        <v>0</v>
      </c>
      <c r="AM190" s="254">
        <f t="shared" si="8"/>
        <v>33.880000000000003</v>
      </c>
      <c r="AN190" s="254">
        <f t="shared" si="8"/>
        <v>914.76</v>
      </c>
      <c r="AO190" s="259"/>
      <c r="AP190" s="260">
        <f t="shared" si="11"/>
        <v>0</v>
      </c>
      <c r="AQ190" s="259"/>
      <c r="AR190" s="257"/>
      <c r="AS190" s="257"/>
      <c r="AT190" s="257"/>
      <c r="AU190" s="257"/>
      <c r="AV190" s="257"/>
      <c r="AW190" s="257"/>
    </row>
    <row r="191" spans="2:49" s="265" customFormat="1" x14ac:dyDescent="0.4">
      <c r="B191" s="251">
        <v>13</v>
      </c>
      <c r="C191" s="251" t="s">
        <v>1257</v>
      </c>
      <c r="D191" s="251" t="s">
        <v>1292</v>
      </c>
      <c r="E191" s="251" t="s">
        <v>69</v>
      </c>
      <c r="F191" s="251" t="s">
        <v>294</v>
      </c>
      <c r="G191" s="251"/>
      <c r="H191" s="251" t="s">
        <v>9</v>
      </c>
      <c r="I191" s="251">
        <v>5.5</v>
      </c>
      <c r="J191" s="251">
        <v>220</v>
      </c>
      <c r="K191" s="251" t="s">
        <v>1296</v>
      </c>
      <c r="L191" s="251"/>
      <c r="M191" s="251" t="s">
        <v>451</v>
      </c>
      <c r="N191" s="251">
        <v>1</v>
      </c>
      <c r="O191" s="251" t="s">
        <v>13</v>
      </c>
      <c r="P191" s="251" t="s">
        <v>9</v>
      </c>
      <c r="Q191" s="251" t="s">
        <v>9</v>
      </c>
      <c r="R191" s="251" t="s">
        <v>9</v>
      </c>
      <c r="S191" s="251" t="s">
        <v>1291</v>
      </c>
      <c r="T191" s="251" t="s">
        <v>9</v>
      </c>
      <c r="U191" s="251" t="s">
        <v>9</v>
      </c>
      <c r="V191" s="251" t="s">
        <v>9</v>
      </c>
      <c r="W191" s="251" t="s">
        <v>9</v>
      </c>
      <c r="X191" s="251" t="s">
        <v>9</v>
      </c>
      <c r="Y191" s="251">
        <v>28</v>
      </c>
      <c r="Z191" s="251">
        <v>1</v>
      </c>
      <c r="AA191" s="251">
        <v>1</v>
      </c>
      <c r="AB191" s="252">
        <f t="shared" si="9"/>
        <v>33.880000000000003</v>
      </c>
      <c r="AC191" s="252">
        <f>ROUND(AB191*事業まとめ!$Q$6,2)</f>
        <v>914.76</v>
      </c>
      <c r="AD191" s="253"/>
      <c r="AE191" s="253"/>
      <c r="AF191" s="253"/>
      <c r="AG191" s="253"/>
      <c r="AH191" s="253"/>
      <c r="AI191" s="253"/>
      <c r="AJ191" s="253"/>
      <c r="AK191" s="252">
        <f t="shared" si="10"/>
        <v>0</v>
      </c>
      <c r="AL191" s="252">
        <f>ROUND(AK191*事業まとめ!$Q$6,2)</f>
        <v>0</v>
      </c>
      <c r="AM191" s="254">
        <f t="shared" si="8"/>
        <v>33.880000000000003</v>
      </c>
      <c r="AN191" s="254">
        <f t="shared" si="8"/>
        <v>914.76</v>
      </c>
      <c r="AO191" s="259"/>
      <c r="AP191" s="260">
        <f t="shared" si="11"/>
        <v>0</v>
      </c>
      <c r="AQ191" s="259"/>
      <c r="AR191" s="257"/>
      <c r="AS191" s="257"/>
      <c r="AT191" s="257"/>
      <c r="AU191" s="257"/>
      <c r="AV191" s="257"/>
      <c r="AW191" s="257"/>
    </row>
    <row r="192" spans="2:49" s="265" customFormat="1" x14ac:dyDescent="0.4">
      <c r="B192" s="251"/>
      <c r="C192" s="251"/>
      <c r="D192" s="251"/>
      <c r="E192" s="251"/>
      <c r="F192" s="251"/>
      <c r="G192" s="251"/>
      <c r="H192" s="251"/>
      <c r="I192" s="251"/>
      <c r="J192" s="251"/>
      <c r="K192" s="251"/>
      <c r="L192" s="251"/>
      <c r="M192" s="251"/>
      <c r="N192" s="251"/>
      <c r="O192" s="251"/>
      <c r="P192" s="251"/>
      <c r="Q192" s="251"/>
      <c r="R192" s="251"/>
      <c r="S192" s="251"/>
      <c r="T192" s="251"/>
      <c r="U192" s="251"/>
      <c r="V192" s="251"/>
      <c r="W192" s="251"/>
      <c r="X192" s="251"/>
      <c r="Y192" s="251"/>
      <c r="Z192" s="251"/>
      <c r="AA192" s="251"/>
      <c r="AB192" s="252">
        <f t="shared" si="9"/>
        <v>0</v>
      </c>
      <c r="AC192" s="252">
        <f>ROUND(AB192*事業まとめ!$Q$6,2)</f>
        <v>0</v>
      </c>
      <c r="AD192" s="253"/>
      <c r="AE192" s="253"/>
      <c r="AF192" s="253"/>
      <c r="AG192" s="253"/>
      <c r="AH192" s="253"/>
      <c r="AI192" s="253"/>
      <c r="AJ192" s="253"/>
      <c r="AK192" s="252">
        <f t="shared" si="10"/>
        <v>0</v>
      </c>
      <c r="AL192" s="252">
        <f>ROUND(AK192*事業まとめ!$Q$6,2)</f>
        <v>0</v>
      </c>
      <c r="AM192" s="254">
        <f t="shared" si="8"/>
        <v>0</v>
      </c>
      <c r="AN192" s="254">
        <f t="shared" si="8"/>
        <v>0</v>
      </c>
      <c r="AO192" s="259"/>
      <c r="AP192" s="260">
        <f t="shared" si="11"/>
        <v>0</v>
      </c>
      <c r="AQ192" s="259"/>
      <c r="AR192" s="257"/>
      <c r="AS192" s="257"/>
      <c r="AT192" s="257"/>
      <c r="AU192" s="257"/>
      <c r="AV192" s="257"/>
      <c r="AW192" s="257"/>
    </row>
    <row r="193" spans="2:49" s="265" customFormat="1" x14ac:dyDescent="0.4">
      <c r="B193" s="251"/>
      <c r="C193" s="251"/>
      <c r="D193" s="251"/>
      <c r="E193" s="251"/>
      <c r="F193" s="251"/>
      <c r="G193" s="251"/>
      <c r="H193" s="251"/>
      <c r="I193" s="251"/>
      <c r="J193" s="251"/>
      <c r="K193" s="251"/>
      <c r="L193" s="251"/>
      <c r="M193" s="251"/>
      <c r="N193" s="251"/>
      <c r="O193" s="251"/>
      <c r="P193" s="251"/>
      <c r="Q193" s="251"/>
      <c r="R193" s="251"/>
      <c r="S193" s="251"/>
      <c r="T193" s="251"/>
      <c r="U193" s="251"/>
      <c r="V193" s="251"/>
      <c r="W193" s="251"/>
      <c r="X193" s="251"/>
      <c r="Y193" s="251"/>
      <c r="Z193" s="251"/>
      <c r="AA193" s="251"/>
      <c r="AB193" s="252">
        <f t="shared" si="9"/>
        <v>0</v>
      </c>
      <c r="AC193" s="252">
        <f>ROUND(AB193*事業まとめ!$Q$6,2)</f>
        <v>0</v>
      </c>
      <c r="AD193" s="253"/>
      <c r="AE193" s="253"/>
      <c r="AF193" s="253"/>
      <c r="AG193" s="253"/>
      <c r="AH193" s="253"/>
      <c r="AI193" s="253"/>
      <c r="AJ193" s="253"/>
      <c r="AK193" s="252">
        <f t="shared" si="10"/>
        <v>0</v>
      </c>
      <c r="AL193" s="252">
        <f>ROUND(AK193*事業まとめ!$Q$6,2)</f>
        <v>0</v>
      </c>
      <c r="AM193" s="254">
        <f t="shared" si="8"/>
        <v>0</v>
      </c>
      <c r="AN193" s="254">
        <f t="shared" si="8"/>
        <v>0</v>
      </c>
      <c r="AO193" s="259"/>
      <c r="AP193" s="260">
        <f t="shared" si="11"/>
        <v>0</v>
      </c>
      <c r="AQ193" s="259"/>
      <c r="AR193" s="257"/>
      <c r="AS193" s="257"/>
      <c r="AT193" s="257"/>
      <c r="AU193" s="257"/>
      <c r="AV193" s="257"/>
      <c r="AW193" s="257"/>
    </row>
    <row r="194" spans="2:49" s="265" customFormat="1" x14ac:dyDescent="0.4">
      <c r="B194" s="251"/>
      <c r="C194" s="251"/>
      <c r="D194" s="251"/>
      <c r="E194" s="251"/>
      <c r="F194" s="251"/>
      <c r="G194" s="251"/>
      <c r="H194" s="251"/>
      <c r="I194" s="251"/>
      <c r="J194" s="251"/>
      <c r="K194" s="251"/>
      <c r="L194" s="251"/>
      <c r="M194" s="251"/>
      <c r="N194" s="251"/>
      <c r="O194" s="251"/>
      <c r="P194" s="251"/>
      <c r="Q194" s="251"/>
      <c r="R194" s="251"/>
      <c r="S194" s="251"/>
      <c r="T194" s="251"/>
      <c r="U194" s="251"/>
      <c r="V194" s="251"/>
      <c r="W194" s="251"/>
      <c r="X194" s="251"/>
      <c r="Y194" s="251"/>
      <c r="Z194" s="251"/>
      <c r="AA194" s="251"/>
      <c r="AB194" s="252">
        <f t="shared" si="9"/>
        <v>0</v>
      </c>
      <c r="AC194" s="252">
        <f>ROUND(AB194*事業まとめ!$Q$6,2)</f>
        <v>0</v>
      </c>
      <c r="AD194" s="253"/>
      <c r="AE194" s="253"/>
      <c r="AF194" s="253"/>
      <c r="AG194" s="253"/>
      <c r="AH194" s="253"/>
      <c r="AI194" s="253"/>
      <c r="AJ194" s="253"/>
      <c r="AK194" s="252">
        <f t="shared" si="10"/>
        <v>0</v>
      </c>
      <c r="AL194" s="252">
        <f>ROUND(AK194*事業まとめ!$Q$6,2)</f>
        <v>0</v>
      </c>
      <c r="AM194" s="254">
        <f t="shared" si="8"/>
        <v>0</v>
      </c>
      <c r="AN194" s="254">
        <f t="shared" si="8"/>
        <v>0</v>
      </c>
      <c r="AO194" s="259"/>
      <c r="AP194" s="260">
        <f t="shared" si="11"/>
        <v>0</v>
      </c>
      <c r="AQ194" s="259"/>
      <c r="AR194" s="257"/>
      <c r="AS194" s="257"/>
      <c r="AT194" s="257"/>
      <c r="AU194" s="257"/>
      <c r="AV194" s="257"/>
      <c r="AW194" s="257"/>
    </row>
    <row r="195" spans="2:49" s="265" customFormat="1" x14ac:dyDescent="0.4">
      <c r="B195" s="251"/>
      <c r="C195" s="251"/>
      <c r="D195" s="251"/>
      <c r="E195" s="251"/>
      <c r="F195" s="251"/>
      <c r="G195" s="251"/>
      <c r="H195" s="251"/>
      <c r="I195" s="251"/>
      <c r="J195" s="251"/>
      <c r="K195" s="251"/>
      <c r="L195" s="251"/>
      <c r="M195" s="251"/>
      <c r="N195" s="251"/>
      <c r="O195" s="251"/>
      <c r="P195" s="251"/>
      <c r="Q195" s="251"/>
      <c r="R195" s="251"/>
      <c r="S195" s="251"/>
      <c r="T195" s="251"/>
      <c r="U195" s="251"/>
      <c r="V195" s="251"/>
      <c r="W195" s="251"/>
      <c r="X195" s="251"/>
      <c r="Y195" s="251"/>
      <c r="Z195" s="251"/>
      <c r="AA195" s="251"/>
      <c r="AB195" s="252">
        <f t="shared" si="9"/>
        <v>0</v>
      </c>
      <c r="AC195" s="252">
        <f>ROUND(AB195*事業まとめ!$Q$6,2)</f>
        <v>0</v>
      </c>
      <c r="AD195" s="253"/>
      <c r="AE195" s="253"/>
      <c r="AF195" s="253"/>
      <c r="AG195" s="253"/>
      <c r="AH195" s="253"/>
      <c r="AI195" s="253"/>
      <c r="AJ195" s="253"/>
      <c r="AK195" s="252">
        <f t="shared" si="10"/>
        <v>0</v>
      </c>
      <c r="AL195" s="252">
        <f>ROUND(AK195*事業まとめ!$Q$6,2)</f>
        <v>0</v>
      </c>
      <c r="AM195" s="254">
        <f t="shared" si="8"/>
        <v>0</v>
      </c>
      <c r="AN195" s="254">
        <f t="shared" si="8"/>
        <v>0</v>
      </c>
      <c r="AO195" s="259"/>
      <c r="AP195" s="260">
        <f t="shared" si="11"/>
        <v>0</v>
      </c>
      <c r="AQ195" s="259"/>
      <c r="AR195" s="257"/>
      <c r="AS195" s="257"/>
      <c r="AT195" s="257"/>
      <c r="AU195" s="257"/>
      <c r="AV195" s="257"/>
      <c r="AW195" s="257"/>
    </row>
    <row r="196" spans="2:49" s="265" customFormat="1" x14ac:dyDescent="0.4">
      <c r="B196" s="251"/>
      <c r="C196" s="251"/>
      <c r="D196" s="251"/>
      <c r="E196" s="251"/>
      <c r="F196" s="251"/>
      <c r="G196" s="251"/>
      <c r="H196" s="251"/>
      <c r="I196" s="251"/>
      <c r="J196" s="251"/>
      <c r="K196" s="251"/>
      <c r="L196" s="251"/>
      <c r="M196" s="251"/>
      <c r="N196" s="251"/>
      <c r="O196" s="251"/>
      <c r="P196" s="251"/>
      <c r="Q196" s="251"/>
      <c r="R196" s="251"/>
      <c r="S196" s="251"/>
      <c r="T196" s="251"/>
      <c r="U196" s="251"/>
      <c r="V196" s="251"/>
      <c r="W196" s="251"/>
      <c r="X196" s="251"/>
      <c r="Y196" s="251"/>
      <c r="Z196" s="251"/>
      <c r="AA196" s="251"/>
      <c r="AB196" s="252">
        <f t="shared" si="9"/>
        <v>0</v>
      </c>
      <c r="AC196" s="252">
        <f>ROUND(AB196*事業まとめ!$Q$6,2)</f>
        <v>0</v>
      </c>
      <c r="AD196" s="253"/>
      <c r="AE196" s="253"/>
      <c r="AF196" s="253"/>
      <c r="AG196" s="253"/>
      <c r="AH196" s="253"/>
      <c r="AI196" s="253"/>
      <c r="AJ196" s="253"/>
      <c r="AK196" s="252">
        <f t="shared" si="10"/>
        <v>0</v>
      </c>
      <c r="AL196" s="252">
        <f>ROUND(AK196*事業まとめ!$Q$6,2)</f>
        <v>0</v>
      </c>
      <c r="AM196" s="254">
        <f t="shared" si="8"/>
        <v>0</v>
      </c>
      <c r="AN196" s="254">
        <f t="shared" si="8"/>
        <v>0</v>
      </c>
      <c r="AO196" s="259"/>
      <c r="AP196" s="260">
        <f t="shared" si="11"/>
        <v>0</v>
      </c>
      <c r="AQ196" s="259"/>
      <c r="AR196" s="257"/>
      <c r="AS196" s="257"/>
      <c r="AT196" s="257"/>
      <c r="AU196" s="257"/>
      <c r="AV196" s="257"/>
      <c r="AW196" s="257"/>
    </row>
    <row r="197" spans="2:49" s="265" customFormat="1" x14ac:dyDescent="0.4">
      <c r="B197" s="251"/>
      <c r="C197" s="251"/>
      <c r="D197" s="251"/>
      <c r="E197" s="251"/>
      <c r="F197" s="251"/>
      <c r="G197" s="251"/>
      <c r="H197" s="251"/>
      <c r="I197" s="251"/>
      <c r="J197" s="251"/>
      <c r="K197" s="251"/>
      <c r="L197" s="251"/>
      <c r="M197" s="251"/>
      <c r="N197" s="251"/>
      <c r="O197" s="251"/>
      <c r="P197" s="251"/>
      <c r="Q197" s="251"/>
      <c r="R197" s="251"/>
      <c r="S197" s="251"/>
      <c r="T197" s="251"/>
      <c r="U197" s="251"/>
      <c r="V197" s="251"/>
      <c r="W197" s="251"/>
      <c r="X197" s="251"/>
      <c r="Y197" s="251"/>
      <c r="Z197" s="251"/>
      <c r="AA197" s="251"/>
      <c r="AB197" s="252">
        <f t="shared" si="9"/>
        <v>0</v>
      </c>
      <c r="AC197" s="252">
        <f>ROUND(AB197*事業まとめ!$Q$6,2)</f>
        <v>0</v>
      </c>
      <c r="AD197" s="253"/>
      <c r="AE197" s="253"/>
      <c r="AF197" s="253"/>
      <c r="AG197" s="253"/>
      <c r="AH197" s="253"/>
      <c r="AI197" s="253"/>
      <c r="AJ197" s="253"/>
      <c r="AK197" s="252">
        <f t="shared" si="10"/>
        <v>0</v>
      </c>
      <c r="AL197" s="252">
        <f>ROUND(AK197*事業まとめ!$Q$6,2)</f>
        <v>0</v>
      </c>
      <c r="AM197" s="254">
        <f t="shared" si="8"/>
        <v>0</v>
      </c>
      <c r="AN197" s="254">
        <f t="shared" si="8"/>
        <v>0</v>
      </c>
      <c r="AO197" s="259"/>
      <c r="AP197" s="260">
        <f t="shared" si="11"/>
        <v>0</v>
      </c>
      <c r="AQ197" s="259"/>
      <c r="AR197" s="257"/>
      <c r="AS197" s="257"/>
      <c r="AT197" s="257"/>
      <c r="AU197" s="257"/>
      <c r="AV197" s="257"/>
      <c r="AW197" s="257"/>
    </row>
    <row r="198" spans="2:49" s="265" customFormat="1" x14ac:dyDescent="0.4">
      <c r="B198" s="251"/>
      <c r="C198" s="251"/>
      <c r="D198" s="251"/>
      <c r="E198" s="251"/>
      <c r="F198" s="251"/>
      <c r="G198" s="251"/>
      <c r="H198" s="251"/>
      <c r="I198" s="251"/>
      <c r="J198" s="251"/>
      <c r="K198" s="251"/>
      <c r="L198" s="251"/>
      <c r="M198" s="251"/>
      <c r="N198" s="251"/>
      <c r="O198" s="251"/>
      <c r="P198" s="251"/>
      <c r="Q198" s="251"/>
      <c r="R198" s="251"/>
      <c r="S198" s="251"/>
      <c r="T198" s="251"/>
      <c r="U198" s="251"/>
      <c r="V198" s="251"/>
      <c r="W198" s="251"/>
      <c r="X198" s="251"/>
      <c r="Y198" s="251"/>
      <c r="Z198" s="251"/>
      <c r="AA198" s="251"/>
      <c r="AB198" s="252">
        <f t="shared" si="9"/>
        <v>0</v>
      </c>
      <c r="AC198" s="252">
        <f>ROUND(AB198*事業まとめ!$Q$6,2)</f>
        <v>0</v>
      </c>
      <c r="AD198" s="253"/>
      <c r="AE198" s="253"/>
      <c r="AF198" s="253"/>
      <c r="AG198" s="253"/>
      <c r="AH198" s="253"/>
      <c r="AI198" s="253"/>
      <c r="AJ198" s="253"/>
      <c r="AK198" s="252">
        <f t="shared" si="10"/>
        <v>0</v>
      </c>
      <c r="AL198" s="252">
        <f>ROUND(AK198*事業まとめ!$Q$6,2)</f>
        <v>0</v>
      </c>
      <c r="AM198" s="254">
        <f t="shared" si="8"/>
        <v>0</v>
      </c>
      <c r="AN198" s="254">
        <f t="shared" si="8"/>
        <v>0</v>
      </c>
      <c r="AO198" s="259"/>
      <c r="AP198" s="260">
        <f t="shared" si="11"/>
        <v>0</v>
      </c>
      <c r="AQ198" s="259"/>
      <c r="AR198" s="257"/>
      <c r="AS198" s="257"/>
      <c r="AT198" s="257"/>
      <c r="AU198" s="257"/>
      <c r="AV198" s="257"/>
      <c r="AW198" s="257"/>
    </row>
    <row r="199" spans="2:49" s="265" customFormat="1" x14ac:dyDescent="0.4">
      <c r="B199" s="251"/>
      <c r="C199" s="251"/>
      <c r="D199" s="251"/>
      <c r="E199" s="251"/>
      <c r="F199" s="251"/>
      <c r="G199" s="251"/>
      <c r="H199" s="251"/>
      <c r="I199" s="251"/>
      <c r="J199" s="251"/>
      <c r="K199" s="251"/>
      <c r="L199" s="251"/>
      <c r="M199" s="251"/>
      <c r="N199" s="251"/>
      <c r="O199" s="251"/>
      <c r="P199" s="251"/>
      <c r="Q199" s="251"/>
      <c r="R199" s="251"/>
      <c r="S199" s="251"/>
      <c r="T199" s="251"/>
      <c r="U199" s="251"/>
      <c r="V199" s="251"/>
      <c r="W199" s="251"/>
      <c r="X199" s="251"/>
      <c r="Y199" s="251"/>
      <c r="Z199" s="251"/>
      <c r="AA199" s="251"/>
      <c r="AB199" s="252">
        <f t="shared" si="9"/>
        <v>0</v>
      </c>
      <c r="AC199" s="252">
        <f>ROUND(AB199*事業まとめ!$Q$6,2)</f>
        <v>0</v>
      </c>
      <c r="AD199" s="253"/>
      <c r="AE199" s="253"/>
      <c r="AF199" s="253"/>
      <c r="AG199" s="253"/>
      <c r="AH199" s="253"/>
      <c r="AI199" s="253"/>
      <c r="AJ199" s="253"/>
      <c r="AK199" s="252">
        <f t="shared" si="10"/>
        <v>0</v>
      </c>
      <c r="AL199" s="252">
        <f>ROUND(AK199*事業まとめ!$Q$6,2)</f>
        <v>0</v>
      </c>
      <c r="AM199" s="254">
        <f t="shared" ref="AM199:AN214" si="12">AB199-AK199</f>
        <v>0</v>
      </c>
      <c r="AN199" s="254">
        <f t="shared" si="12"/>
        <v>0</v>
      </c>
      <c r="AO199" s="259"/>
      <c r="AP199" s="260">
        <f t="shared" si="11"/>
        <v>0</v>
      </c>
      <c r="AQ199" s="259"/>
      <c r="AR199" s="257"/>
      <c r="AS199" s="257"/>
      <c r="AT199" s="257"/>
      <c r="AU199" s="257"/>
      <c r="AV199" s="257"/>
      <c r="AW199" s="257"/>
    </row>
    <row r="200" spans="2:49" s="265" customFormat="1" x14ac:dyDescent="0.4">
      <c r="B200" s="251"/>
      <c r="C200" s="251"/>
      <c r="D200" s="251"/>
      <c r="E200" s="251"/>
      <c r="F200" s="251"/>
      <c r="G200" s="251"/>
      <c r="H200" s="251"/>
      <c r="I200" s="251"/>
      <c r="J200" s="251"/>
      <c r="K200" s="251"/>
      <c r="L200" s="251"/>
      <c r="M200" s="251"/>
      <c r="N200" s="251"/>
      <c r="O200" s="251"/>
      <c r="P200" s="251"/>
      <c r="Q200" s="251"/>
      <c r="R200" s="251"/>
      <c r="S200" s="251"/>
      <c r="T200" s="251"/>
      <c r="U200" s="251"/>
      <c r="V200" s="251"/>
      <c r="W200" s="251"/>
      <c r="X200" s="251"/>
      <c r="Y200" s="251"/>
      <c r="Z200" s="251"/>
      <c r="AA200" s="251"/>
      <c r="AB200" s="252">
        <f t="shared" si="9"/>
        <v>0</v>
      </c>
      <c r="AC200" s="252">
        <f>ROUND(AB200*事業まとめ!$Q$6,2)</f>
        <v>0</v>
      </c>
      <c r="AD200" s="253"/>
      <c r="AE200" s="253"/>
      <c r="AF200" s="253"/>
      <c r="AG200" s="253"/>
      <c r="AH200" s="253"/>
      <c r="AI200" s="253"/>
      <c r="AJ200" s="253"/>
      <c r="AK200" s="252">
        <f t="shared" si="10"/>
        <v>0</v>
      </c>
      <c r="AL200" s="252">
        <f>ROUND(AK200*事業まとめ!$Q$6,2)</f>
        <v>0</v>
      </c>
      <c r="AM200" s="254">
        <f t="shared" si="12"/>
        <v>0</v>
      </c>
      <c r="AN200" s="254">
        <f t="shared" si="12"/>
        <v>0</v>
      </c>
      <c r="AO200" s="259"/>
      <c r="AP200" s="260">
        <f t="shared" si="11"/>
        <v>0</v>
      </c>
      <c r="AQ200" s="259"/>
      <c r="AR200" s="257"/>
      <c r="AS200" s="257"/>
      <c r="AT200" s="257"/>
      <c r="AU200" s="257"/>
      <c r="AV200" s="257"/>
      <c r="AW200" s="257"/>
    </row>
    <row r="201" spans="2:49" s="265" customFormat="1" x14ac:dyDescent="0.4">
      <c r="B201" s="251"/>
      <c r="C201" s="251"/>
      <c r="D201" s="251"/>
      <c r="E201" s="251"/>
      <c r="F201" s="251"/>
      <c r="G201" s="251"/>
      <c r="H201" s="251"/>
      <c r="I201" s="251"/>
      <c r="J201" s="251"/>
      <c r="K201" s="251"/>
      <c r="L201" s="251"/>
      <c r="M201" s="251"/>
      <c r="N201" s="251"/>
      <c r="O201" s="251"/>
      <c r="P201" s="251"/>
      <c r="Q201" s="251"/>
      <c r="R201" s="251"/>
      <c r="S201" s="251"/>
      <c r="T201" s="251"/>
      <c r="U201" s="251"/>
      <c r="V201" s="251"/>
      <c r="W201" s="251"/>
      <c r="X201" s="251"/>
      <c r="Y201" s="251"/>
      <c r="Z201" s="251"/>
      <c r="AA201" s="251"/>
      <c r="AB201" s="252">
        <f t="shared" si="9"/>
        <v>0</v>
      </c>
      <c r="AC201" s="252">
        <f>ROUND(AB201*事業まとめ!$Q$6,2)</f>
        <v>0</v>
      </c>
      <c r="AD201" s="253"/>
      <c r="AE201" s="253"/>
      <c r="AF201" s="253"/>
      <c r="AG201" s="253"/>
      <c r="AH201" s="253"/>
      <c r="AI201" s="253"/>
      <c r="AJ201" s="253"/>
      <c r="AK201" s="252">
        <f t="shared" si="10"/>
        <v>0</v>
      </c>
      <c r="AL201" s="252">
        <f>ROUND(AK201*事業まとめ!$Q$6,2)</f>
        <v>0</v>
      </c>
      <c r="AM201" s="254">
        <f t="shared" si="12"/>
        <v>0</v>
      </c>
      <c r="AN201" s="254">
        <f t="shared" si="12"/>
        <v>0</v>
      </c>
      <c r="AO201" s="259"/>
      <c r="AP201" s="260">
        <f t="shared" si="11"/>
        <v>0</v>
      </c>
      <c r="AQ201" s="259"/>
      <c r="AR201" s="257"/>
      <c r="AS201" s="257"/>
      <c r="AT201" s="257"/>
      <c r="AU201" s="257"/>
      <c r="AV201" s="257"/>
      <c r="AW201" s="257"/>
    </row>
    <row r="202" spans="2:49" s="265" customFormat="1" x14ac:dyDescent="0.4">
      <c r="B202" s="251"/>
      <c r="C202" s="251"/>
      <c r="D202" s="251"/>
      <c r="E202" s="251"/>
      <c r="F202" s="251"/>
      <c r="G202" s="251"/>
      <c r="H202" s="251"/>
      <c r="I202" s="251"/>
      <c r="J202" s="251"/>
      <c r="K202" s="251"/>
      <c r="L202" s="251"/>
      <c r="M202" s="251"/>
      <c r="N202" s="251"/>
      <c r="O202" s="251"/>
      <c r="P202" s="251"/>
      <c r="Q202" s="251"/>
      <c r="R202" s="251"/>
      <c r="S202" s="251"/>
      <c r="T202" s="251"/>
      <c r="U202" s="251"/>
      <c r="V202" s="251"/>
      <c r="W202" s="251"/>
      <c r="X202" s="251"/>
      <c r="Y202" s="251"/>
      <c r="Z202" s="251"/>
      <c r="AA202" s="251"/>
      <c r="AB202" s="252">
        <f t="shared" ref="AB202:AB265" si="13">IFERROR(ROUND($I202*$J202*Y202*AA202/1000,2),0)</f>
        <v>0</v>
      </c>
      <c r="AC202" s="252">
        <f>ROUND(AB202*事業まとめ!$Q$6,2)</f>
        <v>0</v>
      </c>
      <c r="AD202" s="253"/>
      <c r="AE202" s="253"/>
      <c r="AF202" s="253"/>
      <c r="AG202" s="253"/>
      <c r="AH202" s="253"/>
      <c r="AI202" s="253"/>
      <c r="AJ202" s="253"/>
      <c r="AK202" s="252">
        <f t="shared" ref="AK202:AK265" si="14">IFERROR(ROUND($I202*$J202*AI202*AJ202/1000,2),0)</f>
        <v>0</v>
      </c>
      <c r="AL202" s="252">
        <f>ROUND(AK202*事業まとめ!$Q$6,2)</f>
        <v>0</v>
      </c>
      <c r="AM202" s="254">
        <f t="shared" si="12"/>
        <v>0</v>
      </c>
      <c r="AN202" s="254">
        <f t="shared" si="12"/>
        <v>0</v>
      </c>
      <c r="AO202" s="259"/>
      <c r="AP202" s="260">
        <f t="shared" ref="AP202:AP265" si="15">IFERROR(AO202*AJ202,0)</f>
        <v>0</v>
      </c>
      <c r="AQ202" s="259"/>
      <c r="AR202" s="257"/>
      <c r="AS202" s="257"/>
      <c r="AT202" s="257"/>
      <c r="AU202" s="257"/>
      <c r="AV202" s="257"/>
      <c r="AW202" s="257"/>
    </row>
    <row r="203" spans="2:49" s="265" customFormat="1" x14ac:dyDescent="0.4">
      <c r="B203" s="251"/>
      <c r="C203" s="251"/>
      <c r="D203" s="251"/>
      <c r="E203" s="251"/>
      <c r="F203" s="251"/>
      <c r="G203" s="251"/>
      <c r="H203" s="251"/>
      <c r="I203" s="251"/>
      <c r="J203" s="251"/>
      <c r="K203" s="251"/>
      <c r="L203" s="251"/>
      <c r="M203" s="251"/>
      <c r="N203" s="251"/>
      <c r="O203" s="251"/>
      <c r="P203" s="251"/>
      <c r="Q203" s="251"/>
      <c r="R203" s="251"/>
      <c r="S203" s="251"/>
      <c r="T203" s="251"/>
      <c r="U203" s="251"/>
      <c r="V203" s="251"/>
      <c r="W203" s="251"/>
      <c r="X203" s="251"/>
      <c r="Y203" s="251"/>
      <c r="Z203" s="251"/>
      <c r="AA203" s="251"/>
      <c r="AB203" s="252">
        <f t="shared" si="13"/>
        <v>0</v>
      </c>
      <c r="AC203" s="252">
        <f>ROUND(AB203*事業まとめ!$Q$6,2)</f>
        <v>0</v>
      </c>
      <c r="AD203" s="253"/>
      <c r="AE203" s="253"/>
      <c r="AF203" s="253"/>
      <c r="AG203" s="253"/>
      <c r="AH203" s="253"/>
      <c r="AI203" s="253"/>
      <c r="AJ203" s="253"/>
      <c r="AK203" s="252">
        <f t="shared" si="14"/>
        <v>0</v>
      </c>
      <c r="AL203" s="252">
        <f>ROUND(AK203*事業まとめ!$Q$6,2)</f>
        <v>0</v>
      </c>
      <c r="AM203" s="254">
        <f t="shared" si="12"/>
        <v>0</v>
      </c>
      <c r="AN203" s="254">
        <f t="shared" si="12"/>
        <v>0</v>
      </c>
      <c r="AO203" s="259"/>
      <c r="AP203" s="260">
        <f t="shared" si="15"/>
        <v>0</v>
      </c>
      <c r="AQ203" s="259"/>
      <c r="AR203" s="257"/>
      <c r="AS203" s="257"/>
      <c r="AT203" s="257"/>
      <c r="AU203" s="257"/>
      <c r="AV203" s="257"/>
      <c r="AW203" s="257"/>
    </row>
    <row r="204" spans="2:49" s="265" customFormat="1" x14ac:dyDescent="0.4">
      <c r="B204" s="251"/>
      <c r="C204" s="251"/>
      <c r="D204" s="251"/>
      <c r="E204" s="251"/>
      <c r="F204" s="251"/>
      <c r="G204" s="251"/>
      <c r="H204" s="251"/>
      <c r="I204" s="251"/>
      <c r="J204" s="251"/>
      <c r="K204" s="251"/>
      <c r="L204" s="251"/>
      <c r="M204" s="251"/>
      <c r="N204" s="251"/>
      <c r="O204" s="251"/>
      <c r="P204" s="251"/>
      <c r="Q204" s="251"/>
      <c r="R204" s="251"/>
      <c r="S204" s="251"/>
      <c r="T204" s="251"/>
      <c r="U204" s="251"/>
      <c r="V204" s="251"/>
      <c r="W204" s="251"/>
      <c r="X204" s="251"/>
      <c r="Y204" s="251"/>
      <c r="Z204" s="251"/>
      <c r="AA204" s="251"/>
      <c r="AB204" s="252">
        <f t="shared" si="13"/>
        <v>0</v>
      </c>
      <c r="AC204" s="252">
        <f>ROUND(AB204*事業まとめ!$Q$6,2)</f>
        <v>0</v>
      </c>
      <c r="AD204" s="253"/>
      <c r="AE204" s="253"/>
      <c r="AF204" s="253"/>
      <c r="AG204" s="253"/>
      <c r="AH204" s="253"/>
      <c r="AI204" s="253"/>
      <c r="AJ204" s="253"/>
      <c r="AK204" s="252">
        <f t="shared" si="14"/>
        <v>0</v>
      </c>
      <c r="AL204" s="252">
        <f>ROUND(AK204*事業まとめ!$Q$6,2)</f>
        <v>0</v>
      </c>
      <c r="AM204" s="254">
        <f t="shared" si="12"/>
        <v>0</v>
      </c>
      <c r="AN204" s="254">
        <f t="shared" si="12"/>
        <v>0</v>
      </c>
      <c r="AO204" s="259"/>
      <c r="AP204" s="260">
        <f t="shared" si="15"/>
        <v>0</v>
      </c>
      <c r="AQ204" s="259"/>
      <c r="AR204" s="257"/>
      <c r="AS204" s="257"/>
      <c r="AT204" s="257"/>
      <c r="AU204" s="257"/>
      <c r="AV204" s="257"/>
      <c r="AW204" s="257"/>
    </row>
    <row r="205" spans="2:49" s="265" customFormat="1" x14ac:dyDescent="0.4">
      <c r="B205" s="251"/>
      <c r="C205" s="251"/>
      <c r="D205" s="251"/>
      <c r="E205" s="251"/>
      <c r="F205" s="251"/>
      <c r="G205" s="251"/>
      <c r="H205" s="251"/>
      <c r="I205" s="251"/>
      <c r="J205" s="251"/>
      <c r="K205" s="251"/>
      <c r="L205" s="251"/>
      <c r="M205" s="251"/>
      <c r="N205" s="251"/>
      <c r="O205" s="251"/>
      <c r="P205" s="251"/>
      <c r="Q205" s="251"/>
      <c r="R205" s="251"/>
      <c r="S205" s="251"/>
      <c r="T205" s="251"/>
      <c r="U205" s="251"/>
      <c r="V205" s="251"/>
      <c r="W205" s="251"/>
      <c r="X205" s="251"/>
      <c r="Y205" s="251"/>
      <c r="Z205" s="251"/>
      <c r="AA205" s="251"/>
      <c r="AB205" s="252">
        <f t="shared" si="13"/>
        <v>0</v>
      </c>
      <c r="AC205" s="252">
        <f>ROUND(AB205*事業まとめ!$Q$6,2)</f>
        <v>0</v>
      </c>
      <c r="AD205" s="253"/>
      <c r="AE205" s="253"/>
      <c r="AF205" s="253"/>
      <c r="AG205" s="253"/>
      <c r="AH205" s="253"/>
      <c r="AI205" s="253"/>
      <c r="AJ205" s="253"/>
      <c r="AK205" s="252">
        <f t="shared" si="14"/>
        <v>0</v>
      </c>
      <c r="AL205" s="252">
        <f>ROUND(AK205*事業まとめ!$Q$6,2)</f>
        <v>0</v>
      </c>
      <c r="AM205" s="254">
        <f t="shared" si="12"/>
        <v>0</v>
      </c>
      <c r="AN205" s="254">
        <f t="shared" si="12"/>
        <v>0</v>
      </c>
      <c r="AO205" s="259"/>
      <c r="AP205" s="260">
        <f t="shared" si="15"/>
        <v>0</v>
      </c>
      <c r="AQ205" s="259"/>
      <c r="AR205" s="257"/>
      <c r="AS205" s="257"/>
      <c r="AT205" s="257"/>
      <c r="AU205" s="257"/>
      <c r="AV205" s="257"/>
      <c r="AW205" s="257"/>
    </row>
    <row r="206" spans="2:49" s="265" customFormat="1" x14ac:dyDescent="0.4">
      <c r="B206" s="251"/>
      <c r="C206" s="251"/>
      <c r="D206" s="251"/>
      <c r="E206" s="251"/>
      <c r="F206" s="251"/>
      <c r="G206" s="251"/>
      <c r="H206" s="251"/>
      <c r="I206" s="251"/>
      <c r="J206" s="251"/>
      <c r="K206" s="251"/>
      <c r="L206" s="251"/>
      <c r="M206" s="251"/>
      <c r="N206" s="251"/>
      <c r="O206" s="251"/>
      <c r="P206" s="251"/>
      <c r="Q206" s="251"/>
      <c r="R206" s="251"/>
      <c r="S206" s="251"/>
      <c r="T206" s="251"/>
      <c r="U206" s="251"/>
      <c r="V206" s="251"/>
      <c r="W206" s="251"/>
      <c r="X206" s="251"/>
      <c r="Y206" s="251"/>
      <c r="Z206" s="251"/>
      <c r="AA206" s="251"/>
      <c r="AB206" s="252">
        <f t="shared" si="13"/>
        <v>0</v>
      </c>
      <c r="AC206" s="252">
        <f>ROUND(AB206*事業まとめ!$Q$6,2)</f>
        <v>0</v>
      </c>
      <c r="AD206" s="253"/>
      <c r="AE206" s="253"/>
      <c r="AF206" s="253"/>
      <c r="AG206" s="253"/>
      <c r="AH206" s="253"/>
      <c r="AI206" s="253"/>
      <c r="AJ206" s="253"/>
      <c r="AK206" s="252">
        <f t="shared" si="14"/>
        <v>0</v>
      </c>
      <c r="AL206" s="252">
        <f>ROUND(AK206*事業まとめ!$Q$6,2)</f>
        <v>0</v>
      </c>
      <c r="AM206" s="254">
        <f t="shared" si="12"/>
        <v>0</v>
      </c>
      <c r="AN206" s="254">
        <f t="shared" si="12"/>
        <v>0</v>
      </c>
      <c r="AO206" s="259"/>
      <c r="AP206" s="260">
        <f t="shared" si="15"/>
        <v>0</v>
      </c>
      <c r="AQ206" s="259"/>
      <c r="AR206" s="257"/>
      <c r="AS206" s="257"/>
      <c r="AT206" s="257"/>
      <c r="AU206" s="257"/>
      <c r="AV206" s="257"/>
      <c r="AW206" s="257"/>
    </row>
    <row r="207" spans="2:49" s="265" customFormat="1" x14ac:dyDescent="0.4">
      <c r="B207" s="251"/>
      <c r="C207" s="251"/>
      <c r="D207" s="251"/>
      <c r="E207" s="251"/>
      <c r="F207" s="251"/>
      <c r="G207" s="251"/>
      <c r="H207" s="251"/>
      <c r="I207" s="251"/>
      <c r="J207" s="251"/>
      <c r="K207" s="251"/>
      <c r="L207" s="251"/>
      <c r="M207" s="251"/>
      <c r="N207" s="251"/>
      <c r="O207" s="251"/>
      <c r="P207" s="251"/>
      <c r="Q207" s="251"/>
      <c r="R207" s="251"/>
      <c r="S207" s="251"/>
      <c r="T207" s="251"/>
      <c r="U207" s="251"/>
      <c r="V207" s="251"/>
      <c r="W207" s="251"/>
      <c r="X207" s="251"/>
      <c r="Y207" s="251"/>
      <c r="Z207" s="251"/>
      <c r="AA207" s="251"/>
      <c r="AB207" s="252">
        <f t="shared" si="13"/>
        <v>0</v>
      </c>
      <c r="AC207" s="252">
        <f>ROUND(AB207*事業まとめ!$Q$6,2)</f>
        <v>0</v>
      </c>
      <c r="AD207" s="253"/>
      <c r="AE207" s="253"/>
      <c r="AF207" s="253"/>
      <c r="AG207" s="253"/>
      <c r="AH207" s="253"/>
      <c r="AI207" s="253"/>
      <c r="AJ207" s="253"/>
      <c r="AK207" s="252">
        <f t="shared" si="14"/>
        <v>0</v>
      </c>
      <c r="AL207" s="252">
        <f>ROUND(AK207*事業まとめ!$Q$6,2)</f>
        <v>0</v>
      </c>
      <c r="AM207" s="254">
        <f t="shared" si="12"/>
        <v>0</v>
      </c>
      <c r="AN207" s="254">
        <f t="shared" si="12"/>
        <v>0</v>
      </c>
      <c r="AO207" s="259"/>
      <c r="AP207" s="260">
        <f t="shared" si="15"/>
        <v>0</v>
      </c>
      <c r="AQ207" s="259"/>
      <c r="AR207" s="257"/>
      <c r="AS207" s="257"/>
      <c r="AT207" s="257"/>
      <c r="AU207" s="257"/>
      <c r="AV207" s="257"/>
      <c r="AW207" s="257"/>
    </row>
    <row r="208" spans="2:49" s="265" customFormat="1" x14ac:dyDescent="0.4">
      <c r="B208" s="251"/>
      <c r="C208" s="251"/>
      <c r="D208" s="251"/>
      <c r="E208" s="251"/>
      <c r="F208" s="251"/>
      <c r="G208" s="251"/>
      <c r="H208" s="251"/>
      <c r="I208" s="251"/>
      <c r="J208" s="251"/>
      <c r="K208" s="251"/>
      <c r="L208" s="251"/>
      <c r="M208" s="251"/>
      <c r="N208" s="251"/>
      <c r="O208" s="251"/>
      <c r="P208" s="251"/>
      <c r="Q208" s="251"/>
      <c r="R208" s="251"/>
      <c r="S208" s="251"/>
      <c r="T208" s="251"/>
      <c r="U208" s="251"/>
      <c r="V208" s="251"/>
      <c r="W208" s="251"/>
      <c r="X208" s="251"/>
      <c r="Y208" s="251"/>
      <c r="Z208" s="251"/>
      <c r="AA208" s="251"/>
      <c r="AB208" s="252">
        <f t="shared" si="13"/>
        <v>0</v>
      </c>
      <c r="AC208" s="252">
        <f>ROUND(AB208*事業まとめ!$Q$6,2)</f>
        <v>0</v>
      </c>
      <c r="AD208" s="253"/>
      <c r="AE208" s="253"/>
      <c r="AF208" s="253"/>
      <c r="AG208" s="253"/>
      <c r="AH208" s="253"/>
      <c r="AI208" s="253"/>
      <c r="AJ208" s="253"/>
      <c r="AK208" s="252">
        <f t="shared" si="14"/>
        <v>0</v>
      </c>
      <c r="AL208" s="252">
        <f>ROUND(AK208*事業まとめ!$Q$6,2)</f>
        <v>0</v>
      </c>
      <c r="AM208" s="254">
        <f t="shared" si="12"/>
        <v>0</v>
      </c>
      <c r="AN208" s="254">
        <f t="shared" si="12"/>
        <v>0</v>
      </c>
      <c r="AO208" s="259"/>
      <c r="AP208" s="260">
        <f t="shared" si="15"/>
        <v>0</v>
      </c>
      <c r="AQ208" s="259"/>
      <c r="AR208" s="257"/>
      <c r="AS208" s="257"/>
      <c r="AT208" s="257"/>
      <c r="AU208" s="257"/>
      <c r="AV208" s="257"/>
      <c r="AW208" s="257"/>
    </row>
    <row r="209" spans="2:49" s="265" customFormat="1" x14ac:dyDescent="0.4">
      <c r="B209" s="251"/>
      <c r="C209" s="251"/>
      <c r="D209" s="251"/>
      <c r="E209" s="251"/>
      <c r="F209" s="251"/>
      <c r="G209" s="251"/>
      <c r="H209" s="251"/>
      <c r="I209" s="251"/>
      <c r="J209" s="251"/>
      <c r="K209" s="251"/>
      <c r="L209" s="251"/>
      <c r="M209" s="251"/>
      <c r="N209" s="251"/>
      <c r="O209" s="251"/>
      <c r="P209" s="251"/>
      <c r="Q209" s="251"/>
      <c r="R209" s="251"/>
      <c r="S209" s="251"/>
      <c r="T209" s="251"/>
      <c r="U209" s="251"/>
      <c r="V209" s="251"/>
      <c r="W209" s="251"/>
      <c r="X209" s="251"/>
      <c r="Y209" s="251"/>
      <c r="Z209" s="251"/>
      <c r="AA209" s="251"/>
      <c r="AB209" s="252">
        <f t="shared" si="13"/>
        <v>0</v>
      </c>
      <c r="AC209" s="252">
        <f>ROUND(AB209*事業まとめ!$Q$6,2)</f>
        <v>0</v>
      </c>
      <c r="AD209" s="253"/>
      <c r="AE209" s="253"/>
      <c r="AF209" s="253"/>
      <c r="AG209" s="253"/>
      <c r="AH209" s="253"/>
      <c r="AI209" s="253"/>
      <c r="AJ209" s="253"/>
      <c r="AK209" s="252">
        <f t="shared" si="14"/>
        <v>0</v>
      </c>
      <c r="AL209" s="252">
        <f>ROUND(AK209*事業まとめ!$Q$6,2)</f>
        <v>0</v>
      </c>
      <c r="AM209" s="254">
        <f t="shared" si="12"/>
        <v>0</v>
      </c>
      <c r="AN209" s="254">
        <f t="shared" si="12"/>
        <v>0</v>
      </c>
      <c r="AO209" s="259"/>
      <c r="AP209" s="260">
        <f t="shared" si="15"/>
        <v>0</v>
      </c>
      <c r="AQ209" s="259"/>
      <c r="AR209" s="257"/>
      <c r="AS209" s="257"/>
      <c r="AT209" s="257"/>
      <c r="AU209" s="257"/>
      <c r="AV209" s="257"/>
      <c r="AW209" s="257"/>
    </row>
    <row r="210" spans="2:49" s="265" customFormat="1" x14ac:dyDescent="0.4">
      <c r="B210" s="251"/>
      <c r="C210" s="251"/>
      <c r="D210" s="251"/>
      <c r="E210" s="251"/>
      <c r="F210" s="251"/>
      <c r="G210" s="251"/>
      <c r="H210" s="251"/>
      <c r="I210" s="251"/>
      <c r="J210" s="251"/>
      <c r="K210" s="251"/>
      <c r="L210" s="251"/>
      <c r="M210" s="251"/>
      <c r="N210" s="251"/>
      <c r="O210" s="251"/>
      <c r="P210" s="251"/>
      <c r="Q210" s="251"/>
      <c r="R210" s="251"/>
      <c r="S210" s="251"/>
      <c r="T210" s="251"/>
      <c r="U210" s="251"/>
      <c r="V210" s="251"/>
      <c r="W210" s="251"/>
      <c r="X210" s="251"/>
      <c r="Y210" s="251"/>
      <c r="Z210" s="251"/>
      <c r="AA210" s="251"/>
      <c r="AB210" s="252">
        <f t="shared" si="13"/>
        <v>0</v>
      </c>
      <c r="AC210" s="252">
        <f>ROUND(AB210*事業まとめ!$Q$6,2)</f>
        <v>0</v>
      </c>
      <c r="AD210" s="253"/>
      <c r="AE210" s="253"/>
      <c r="AF210" s="253"/>
      <c r="AG210" s="253"/>
      <c r="AH210" s="253"/>
      <c r="AI210" s="253"/>
      <c r="AJ210" s="253"/>
      <c r="AK210" s="252">
        <f t="shared" si="14"/>
        <v>0</v>
      </c>
      <c r="AL210" s="252">
        <f>ROUND(AK210*事業まとめ!$Q$6,2)</f>
        <v>0</v>
      </c>
      <c r="AM210" s="254">
        <f t="shared" si="12"/>
        <v>0</v>
      </c>
      <c r="AN210" s="254">
        <f t="shared" si="12"/>
        <v>0</v>
      </c>
      <c r="AO210" s="259"/>
      <c r="AP210" s="260">
        <f t="shared" si="15"/>
        <v>0</v>
      </c>
      <c r="AQ210" s="259"/>
      <c r="AR210" s="257"/>
      <c r="AS210" s="257"/>
      <c r="AT210" s="257"/>
      <c r="AU210" s="257"/>
      <c r="AV210" s="257"/>
      <c r="AW210" s="257"/>
    </row>
    <row r="211" spans="2:49" s="265" customFormat="1" x14ac:dyDescent="0.4">
      <c r="B211" s="251"/>
      <c r="C211" s="251"/>
      <c r="D211" s="251"/>
      <c r="E211" s="251"/>
      <c r="F211" s="251"/>
      <c r="G211" s="251"/>
      <c r="H211" s="251"/>
      <c r="I211" s="251"/>
      <c r="J211" s="251"/>
      <c r="K211" s="251"/>
      <c r="L211" s="251"/>
      <c r="M211" s="251"/>
      <c r="N211" s="251"/>
      <c r="O211" s="251"/>
      <c r="P211" s="251"/>
      <c r="Q211" s="251"/>
      <c r="R211" s="251"/>
      <c r="S211" s="251"/>
      <c r="T211" s="251"/>
      <c r="U211" s="251"/>
      <c r="V211" s="251"/>
      <c r="W211" s="251"/>
      <c r="X211" s="251"/>
      <c r="Y211" s="251"/>
      <c r="Z211" s="251"/>
      <c r="AA211" s="251"/>
      <c r="AB211" s="252">
        <f t="shared" si="13"/>
        <v>0</v>
      </c>
      <c r="AC211" s="252">
        <f>ROUND(AB211*事業まとめ!$Q$6,2)</f>
        <v>0</v>
      </c>
      <c r="AD211" s="253"/>
      <c r="AE211" s="253"/>
      <c r="AF211" s="253"/>
      <c r="AG211" s="253"/>
      <c r="AH211" s="253"/>
      <c r="AI211" s="253"/>
      <c r="AJ211" s="253"/>
      <c r="AK211" s="252">
        <f t="shared" si="14"/>
        <v>0</v>
      </c>
      <c r="AL211" s="252">
        <f>ROUND(AK211*事業まとめ!$Q$6,2)</f>
        <v>0</v>
      </c>
      <c r="AM211" s="254">
        <f t="shared" si="12"/>
        <v>0</v>
      </c>
      <c r="AN211" s="254">
        <f t="shared" si="12"/>
        <v>0</v>
      </c>
      <c r="AO211" s="259"/>
      <c r="AP211" s="260">
        <f t="shared" si="15"/>
        <v>0</v>
      </c>
      <c r="AQ211" s="259"/>
      <c r="AR211" s="257"/>
      <c r="AS211" s="257"/>
      <c r="AT211" s="257"/>
      <c r="AU211" s="257"/>
      <c r="AV211" s="257"/>
      <c r="AW211" s="257"/>
    </row>
    <row r="212" spans="2:49" s="265" customFormat="1" x14ac:dyDescent="0.4">
      <c r="B212" s="251"/>
      <c r="C212" s="251"/>
      <c r="D212" s="251"/>
      <c r="E212" s="251"/>
      <c r="F212" s="251"/>
      <c r="G212" s="251"/>
      <c r="H212" s="251"/>
      <c r="I212" s="251"/>
      <c r="J212" s="251"/>
      <c r="K212" s="251"/>
      <c r="L212" s="251"/>
      <c r="M212" s="251"/>
      <c r="N212" s="251"/>
      <c r="O212" s="251"/>
      <c r="P212" s="251"/>
      <c r="Q212" s="251"/>
      <c r="R212" s="251"/>
      <c r="S212" s="251"/>
      <c r="T212" s="251"/>
      <c r="U212" s="251"/>
      <c r="V212" s="251"/>
      <c r="W212" s="251"/>
      <c r="X212" s="251"/>
      <c r="Y212" s="251"/>
      <c r="Z212" s="251"/>
      <c r="AA212" s="251"/>
      <c r="AB212" s="252">
        <f t="shared" si="13"/>
        <v>0</v>
      </c>
      <c r="AC212" s="252">
        <f>ROUND(AB212*事業まとめ!$Q$6,2)</f>
        <v>0</v>
      </c>
      <c r="AD212" s="253"/>
      <c r="AE212" s="253"/>
      <c r="AF212" s="253"/>
      <c r="AG212" s="253"/>
      <c r="AH212" s="253"/>
      <c r="AI212" s="253"/>
      <c r="AJ212" s="253"/>
      <c r="AK212" s="252">
        <f t="shared" si="14"/>
        <v>0</v>
      </c>
      <c r="AL212" s="252">
        <f>ROUND(AK212*事業まとめ!$Q$6,2)</f>
        <v>0</v>
      </c>
      <c r="AM212" s="254">
        <f t="shared" si="12"/>
        <v>0</v>
      </c>
      <c r="AN212" s="254">
        <f t="shared" si="12"/>
        <v>0</v>
      </c>
      <c r="AO212" s="259"/>
      <c r="AP212" s="260">
        <f t="shared" si="15"/>
        <v>0</v>
      </c>
      <c r="AQ212" s="259"/>
      <c r="AR212" s="257"/>
      <c r="AS212" s="257"/>
      <c r="AT212" s="257"/>
      <c r="AU212" s="257"/>
      <c r="AV212" s="257"/>
      <c r="AW212" s="257"/>
    </row>
    <row r="213" spans="2:49" s="265" customFormat="1" x14ac:dyDescent="0.4">
      <c r="B213" s="251"/>
      <c r="C213" s="251"/>
      <c r="D213" s="251"/>
      <c r="E213" s="251"/>
      <c r="F213" s="251"/>
      <c r="G213" s="251"/>
      <c r="H213" s="251"/>
      <c r="I213" s="251"/>
      <c r="J213" s="251"/>
      <c r="K213" s="251"/>
      <c r="L213" s="251"/>
      <c r="M213" s="251"/>
      <c r="N213" s="251"/>
      <c r="O213" s="251"/>
      <c r="P213" s="251"/>
      <c r="Q213" s="251"/>
      <c r="R213" s="251"/>
      <c r="S213" s="251"/>
      <c r="T213" s="251"/>
      <c r="U213" s="251"/>
      <c r="V213" s="251"/>
      <c r="W213" s="251"/>
      <c r="X213" s="251"/>
      <c r="Y213" s="251"/>
      <c r="Z213" s="251"/>
      <c r="AA213" s="251"/>
      <c r="AB213" s="252">
        <f t="shared" si="13"/>
        <v>0</v>
      </c>
      <c r="AC213" s="252">
        <f>ROUND(AB213*事業まとめ!$Q$6,2)</f>
        <v>0</v>
      </c>
      <c r="AD213" s="253"/>
      <c r="AE213" s="253"/>
      <c r="AF213" s="253"/>
      <c r="AG213" s="253"/>
      <c r="AH213" s="253"/>
      <c r="AI213" s="253"/>
      <c r="AJ213" s="253"/>
      <c r="AK213" s="252">
        <f t="shared" si="14"/>
        <v>0</v>
      </c>
      <c r="AL213" s="252">
        <f>ROUND(AK213*事業まとめ!$Q$6,2)</f>
        <v>0</v>
      </c>
      <c r="AM213" s="254">
        <f t="shared" si="12"/>
        <v>0</v>
      </c>
      <c r="AN213" s="254">
        <f t="shared" si="12"/>
        <v>0</v>
      </c>
      <c r="AO213" s="259"/>
      <c r="AP213" s="260">
        <f t="shared" si="15"/>
        <v>0</v>
      </c>
      <c r="AQ213" s="259"/>
      <c r="AR213" s="257"/>
      <c r="AS213" s="257"/>
      <c r="AT213" s="257"/>
      <c r="AU213" s="257"/>
      <c r="AV213" s="257"/>
      <c r="AW213" s="257"/>
    </row>
    <row r="214" spans="2:49" s="265" customFormat="1" x14ac:dyDescent="0.4">
      <c r="B214" s="251"/>
      <c r="C214" s="251"/>
      <c r="D214" s="251"/>
      <c r="E214" s="251"/>
      <c r="F214" s="251"/>
      <c r="G214" s="251"/>
      <c r="H214" s="251"/>
      <c r="I214" s="251"/>
      <c r="J214" s="251"/>
      <c r="K214" s="251"/>
      <c r="L214" s="251"/>
      <c r="M214" s="251"/>
      <c r="N214" s="251"/>
      <c r="O214" s="251"/>
      <c r="P214" s="251"/>
      <c r="Q214" s="251"/>
      <c r="R214" s="251"/>
      <c r="S214" s="251"/>
      <c r="T214" s="251"/>
      <c r="U214" s="251"/>
      <c r="V214" s="251"/>
      <c r="W214" s="251"/>
      <c r="X214" s="251"/>
      <c r="Y214" s="251"/>
      <c r="Z214" s="251"/>
      <c r="AA214" s="251"/>
      <c r="AB214" s="252">
        <f t="shared" si="13"/>
        <v>0</v>
      </c>
      <c r="AC214" s="252">
        <f>ROUND(AB214*事業まとめ!$Q$6,2)</f>
        <v>0</v>
      </c>
      <c r="AD214" s="253"/>
      <c r="AE214" s="253"/>
      <c r="AF214" s="253"/>
      <c r="AG214" s="253"/>
      <c r="AH214" s="253"/>
      <c r="AI214" s="253"/>
      <c r="AJ214" s="253"/>
      <c r="AK214" s="252">
        <f t="shared" si="14"/>
        <v>0</v>
      </c>
      <c r="AL214" s="252">
        <f>ROUND(AK214*事業まとめ!$Q$6,2)</f>
        <v>0</v>
      </c>
      <c r="AM214" s="254">
        <f t="shared" si="12"/>
        <v>0</v>
      </c>
      <c r="AN214" s="254">
        <f t="shared" si="12"/>
        <v>0</v>
      </c>
      <c r="AO214" s="259"/>
      <c r="AP214" s="260">
        <f t="shared" si="15"/>
        <v>0</v>
      </c>
      <c r="AQ214" s="259"/>
      <c r="AR214" s="257"/>
      <c r="AS214" s="257"/>
      <c r="AT214" s="257"/>
      <c r="AU214" s="257"/>
      <c r="AV214" s="257"/>
      <c r="AW214" s="257"/>
    </row>
    <row r="215" spans="2:49" s="265" customFormat="1" x14ac:dyDescent="0.4">
      <c r="B215" s="251"/>
      <c r="C215" s="251"/>
      <c r="D215" s="251"/>
      <c r="E215" s="251"/>
      <c r="F215" s="251"/>
      <c r="G215" s="251"/>
      <c r="H215" s="251"/>
      <c r="I215" s="251"/>
      <c r="J215" s="251"/>
      <c r="K215" s="251"/>
      <c r="L215" s="251"/>
      <c r="M215" s="251"/>
      <c r="N215" s="251"/>
      <c r="O215" s="251"/>
      <c r="P215" s="251"/>
      <c r="Q215" s="251"/>
      <c r="R215" s="251"/>
      <c r="S215" s="251"/>
      <c r="T215" s="251"/>
      <c r="U215" s="251"/>
      <c r="V215" s="251"/>
      <c r="W215" s="251"/>
      <c r="X215" s="251"/>
      <c r="Y215" s="251"/>
      <c r="Z215" s="251"/>
      <c r="AA215" s="251"/>
      <c r="AB215" s="252">
        <f t="shared" si="13"/>
        <v>0</v>
      </c>
      <c r="AC215" s="252">
        <f>ROUND(AB215*事業まとめ!$Q$6,2)</f>
        <v>0</v>
      </c>
      <c r="AD215" s="253"/>
      <c r="AE215" s="253"/>
      <c r="AF215" s="253"/>
      <c r="AG215" s="253"/>
      <c r="AH215" s="253"/>
      <c r="AI215" s="253"/>
      <c r="AJ215" s="253"/>
      <c r="AK215" s="252">
        <f t="shared" si="14"/>
        <v>0</v>
      </c>
      <c r="AL215" s="252">
        <f>ROUND(AK215*事業まとめ!$Q$6,2)</f>
        <v>0</v>
      </c>
      <c r="AM215" s="254">
        <f t="shared" ref="AM215:AN278" si="16">AB215-AK215</f>
        <v>0</v>
      </c>
      <c r="AN215" s="254">
        <f t="shared" si="16"/>
        <v>0</v>
      </c>
      <c r="AO215" s="259"/>
      <c r="AP215" s="260">
        <f t="shared" si="15"/>
        <v>0</v>
      </c>
      <c r="AQ215" s="259"/>
      <c r="AR215" s="257"/>
      <c r="AS215" s="257"/>
      <c r="AT215" s="257"/>
      <c r="AU215" s="257"/>
      <c r="AV215" s="257"/>
      <c r="AW215" s="257"/>
    </row>
    <row r="216" spans="2:49" s="265" customFormat="1" x14ac:dyDescent="0.4">
      <c r="B216" s="251"/>
      <c r="C216" s="251"/>
      <c r="D216" s="251"/>
      <c r="E216" s="251"/>
      <c r="F216" s="251"/>
      <c r="G216" s="251"/>
      <c r="H216" s="251"/>
      <c r="I216" s="251"/>
      <c r="J216" s="251"/>
      <c r="K216" s="251"/>
      <c r="L216" s="251"/>
      <c r="M216" s="251"/>
      <c r="N216" s="251"/>
      <c r="O216" s="251"/>
      <c r="P216" s="251"/>
      <c r="Q216" s="251"/>
      <c r="R216" s="251"/>
      <c r="S216" s="251"/>
      <c r="T216" s="251"/>
      <c r="U216" s="251"/>
      <c r="V216" s="251"/>
      <c r="W216" s="251"/>
      <c r="X216" s="251"/>
      <c r="Y216" s="251"/>
      <c r="Z216" s="251"/>
      <c r="AA216" s="251"/>
      <c r="AB216" s="252">
        <f t="shared" si="13"/>
        <v>0</v>
      </c>
      <c r="AC216" s="252">
        <f>ROUND(AB216*事業まとめ!$Q$6,2)</f>
        <v>0</v>
      </c>
      <c r="AD216" s="253"/>
      <c r="AE216" s="253"/>
      <c r="AF216" s="253"/>
      <c r="AG216" s="253"/>
      <c r="AH216" s="253"/>
      <c r="AI216" s="253"/>
      <c r="AJ216" s="253"/>
      <c r="AK216" s="252">
        <f t="shared" si="14"/>
        <v>0</v>
      </c>
      <c r="AL216" s="252">
        <f>ROUND(AK216*事業まとめ!$Q$6,2)</f>
        <v>0</v>
      </c>
      <c r="AM216" s="254">
        <f t="shared" si="16"/>
        <v>0</v>
      </c>
      <c r="AN216" s="254">
        <f t="shared" si="16"/>
        <v>0</v>
      </c>
      <c r="AO216" s="259"/>
      <c r="AP216" s="260">
        <f t="shared" si="15"/>
        <v>0</v>
      </c>
      <c r="AQ216" s="259"/>
      <c r="AR216" s="257"/>
      <c r="AS216" s="257"/>
      <c r="AT216" s="257"/>
      <c r="AU216" s="257"/>
      <c r="AV216" s="257"/>
      <c r="AW216" s="257"/>
    </row>
    <row r="217" spans="2:49" s="265" customFormat="1" x14ac:dyDescent="0.4">
      <c r="B217" s="251"/>
      <c r="C217" s="251"/>
      <c r="D217" s="251"/>
      <c r="E217" s="251"/>
      <c r="F217" s="251"/>
      <c r="G217" s="251"/>
      <c r="H217" s="251"/>
      <c r="I217" s="251"/>
      <c r="J217" s="251"/>
      <c r="K217" s="251"/>
      <c r="L217" s="251"/>
      <c r="M217" s="251"/>
      <c r="N217" s="251"/>
      <c r="O217" s="251"/>
      <c r="P217" s="251"/>
      <c r="Q217" s="251"/>
      <c r="R217" s="251"/>
      <c r="S217" s="251"/>
      <c r="T217" s="251"/>
      <c r="U217" s="251"/>
      <c r="V217" s="251"/>
      <c r="W217" s="251"/>
      <c r="X217" s="251"/>
      <c r="Y217" s="251"/>
      <c r="Z217" s="251"/>
      <c r="AA217" s="251"/>
      <c r="AB217" s="252">
        <f t="shared" si="13"/>
        <v>0</v>
      </c>
      <c r="AC217" s="252">
        <f>ROUND(AB217*事業まとめ!$Q$6,2)</f>
        <v>0</v>
      </c>
      <c r="AD217" s="253"/>
      <c r="AE217" s="253"/>
      <c r="AF217" s="253"/>
      <c r="AG217" s="253"/>
      <c r="AH217" s="253"/>
      <c r="AI217" s="253"/>
      <c r="AJ217" s="253"/>
      <c r="AK217" s="252">
        <f t="shared" si="14"/>
        <v>0</v>
      </c>
      <c r="AL217" s="252">
        <f>ROUND(AK217*事業まとめ!$Q$6,2)</f>
        <v>0</v>
      </c>
      <c r="AM217" s="254">
        <f t="shared" si="16"/>
        <v>0</v>
      </c>
      <c r="AN217" s="254">
        <f t="shared" si="16"/>
        <v>0</v>
      </c>
      <c r="AO217" s="259"/>
      <c r="AP217" s="260">
        <f t="shared" si="15"/>
        <v>0</v>
      </c>
      <c r="AQ217" s="259"/>
      <c r="AR217" s="257"/>
      <c r="AS217" s="257"/>
      <c r="AT217" s="257"/>
      <c r="AU217" s="257"/>
      <c r="AV217" s="257"/>
      <c r="AW217" s="257"/>
    </row>
    <row r="218" spans="2:49" s="265" customFormat="1" x14ac:dyDescent="0.4">
      <c r="B218" s="251"/>
      <c r="C218" s="251"/>
      <c r="D218" s="251"/>
      <c r="E218" s="251"/>
      <c r="F218" s="251"/>
      <c r="G218" s="251"/>
      <c r="H218" s="251"/>
      <c r="I218" s="251"/>
      <c r="J218" s="251"/>
      <c r="K218" s="251"/>
      <c r="L218" s="251"/>
      <c r="M218" s="251"/>
      <c r="N218" s="251"/>
      <c r="O218" s="251"/>
      <c r="P218" s="251"/>
      <c r="Q218" s="251"/>
      <c r="R218" s="251"/>
      <c r="S218" s="251"/>
      <c r="T218" s="251"/>
      <c r="U218" s="251"/>
      <c r="V218" s="251"/>
      <c r="W218" s="251"/>
      <c r="X218" s="251"/>
      <c r="Y218" s="251"/>
      <c r="Z218" s="251"/>
      <c r="AA218" s="251"/>
      <c r="AB218" s="252">
        <f t="shared" si="13"/>
        <v>0</v>
      </c>
      <c r="AC218" s="252">
        <f>ROUND(AB218*事業まとめ!$Q$6,2)</f>
        <v>0</v>
      </c>
      <c r="AD218" s="253"/>
      <c r="AE218" s="253"/>
      <c r="AF218" s="253"/>
      <c r="AG218" s="253"/>
      <c r="AH218" s="253"/>
      <c r="AI218" s="253"/>
      <c r="AJ218" s="253"/>
      <c r="AK218" s="252">
        <f t="shared" si="14"/>
        <v>0</v>
      </c>
      <c r="AL218" s="252">
        <f>ROUND(AK218*事業まとめ!$Q$6,2)</f>
        <v>0</v>
      </c>
      <c r="AM218" s="254">
        <f t="shared" si="16"/>
        <v>0</v>
      </c>
      <c r="AN218" s="254">
        <f t="shared" si="16"/>
        <v>0</v>
      </c>
      <c r="AO218" s="259"/>
      <c r="AP218" s="260">
        <f t="shared" si="15"/>
        <v>0</v>
      </c>
      <c r="AQ218" s="259"/>
      <c r="AR218" s="257"/>
      <c r="AS218" s="257"/>
      <c r="AT218" s="257"/>
      <c r="AU218" s="257"/>
      <c r="AV218" s="257"/>
      <c r="AW218" s="257"/>
    </row>
    <row r="219" spans="2:49" s="265" customFormat="1" x14ac:dyDescent="0.4">
      <c r="B219" s="251"/>
      <c r="C219" s="251"/>
      <c r="D219" s="251"/>
      <c r="E219" s="251"/>
      <c r="F219" s="251"/>
      <c r="G219" s="251"/>
      <c r="H219" s="251"/>
      <c r="I219" s="251"/>
      <c r="J219" s="251"/>
      <c r="K219" s="251"/>
      <c r="L219" s="251"/>
      <c r="M219" s="251"/>
      <c r="N219" s="251"/>
      <c r="O219" s="251"/>
      <c r="P219" s="251"/>
      <c r="Q219" s="251"/>
      <c r="R219" s="251"/>
      <c r="S219" s="251"/>
      <c r="T219" s="251"/>
      <c r="U219" s="251"/>
      <c r="V219" s="251"/>
      <c r="W219" s="251"/>
      <c r="X219" s="251"/>
      <c r="Y219" s="251"/>
      <c r="Z219" s="251"/>
      <c r="AA219" s="251"/>
      <c r="AB219" s="252">
        <f t="shared" si="13"/>
        <v>0</v>
      </c>
      <c r="AC219" s="252">
        <f>ROUND(AB219*事業まとめ!$Q$6,2)</f>
        <v>0</v>
      </c>
      <c r="AD219" s="253"/>
      <c r="AE219" s="253"/>
      <c r="AF219" s="253"/>
      <c r="AG219" s="253"/>
      <c r="AH219" s="253"/>
      <c r="AI219" s="253"/>
      <c r="AJ219" s="253"/>
      <c r="AK219" s="252">
        <f t="shared" si="14"/>
        <v>0</v>
      </c>
      <c r="AL219" s="252">
        <f>ROUND(AK219*事業まとめ!$Q$6,2)</f>
        <v>0</v>
      </c>
      <c r="AM219" s="254">
        <f t="shared" si="16"/>
        <v>0</v>
      </c>
      <c r="AN219" s="254">
        <f t="shared" si="16"/>
        <v>0</v>
      </c>
      <c r="AO219" s="259"/>
      <c r="AP219" s="260">
        <f t="shared" si="15"/>
        <v>0</v>
      </c>
      <c r="AQ219" s="259"/>
      <c r="AR219" s="257"/>
      <c r="AS219" s="257"/>
      <c r="AT219" s="257"/>
      <c r="AU219" s="257"/>
      <c r="AV219" s="257"/>
      <c r="AW219" s="257"/>
    </row>
    <row r="220" spans="2:49" s="265" customFormat="1" x14ac:dyDescent="0.4">
      <c r="B220" s="251"/>
      <c r="C220" s="251"/>
      <c r="D220" s="251"/>
      <c r="E220" s="251"/>
      <c r="F220" s="251"/>
      <c r="G220" s="251"/>
      <c r="H220" s="251"/>
      <c r="I220" s="251"/>
      <c r="J220" s="251"/>
      <c r="K220" s="251"/>
      <c r="L220" s="251"/>
      <c r="M220" s="251"/>
      <c r="N220" s="251"/>
      <c r="O220" s="251"/>
      <c r="P220" s="251"/>
      <c r="Q220" s="251"/>
      <c r="R220" s="251"/>
      <c r="S220" s="251"/>
      <c r="T220" s="251"/>
      <c r="U220" s="251"/>
      <c r="V220" s="251"/>
      <c r="W220" s="251"/>
      <c r="X220" s="251"/>
      <c r="Y220" s="251"/>
      <c r="Z220" s="251"/>
      <c r="AA220" s="251"/>
      <c r="AB220" s="252">
        <f t="shared" si="13"/>
        <v>0</v>
      </c>
      <c r="AC220" s="252">
        <f>ROUND(AB220*事業まとめ!$Q$6,2)</f>
        <v>0</v>
      </c>
      <c r="AD220" s="253"/>
      <c r="AE220" s="253"/>
      <c r="AF220" s="253"/>
      <c r="AG220" s="253"/>
      <c r="AH220" s="253"/>
      <c r="AI220" s="253"/>
      <c r="AJ220" s="253"/>
      <c r="AK220" s="252">
        <f t="shared" si="14"/>
        <v>0</v>
      </c>
      <c r="AL220" s="252">
        <f>ROUND(AK220*事業まとめ!$Q$6,2)</f>
        <v>0</v>
      </c>
      <c r="AM220" s="254">
        <f t="shared" si="16"/>
        <v>0</v>
      </c>
      <c r="AN220" s="254">
        <f t="shared" si="16"/>
        <v>0</v>
      </c>
      <c r="AO220" s="259"/>
      <c r="AP220" s="260">
        <f t="shared" si="15"/>
        <v>0</v>
      </c>
      <c r="AQ220" s="259"/>
      <c r="AR220" s="257"/>
      <c r="AS220" s="257"/>
      <c r="AT220" s="257"/>
      <c r="AU220" s="257"/>
      <c r="AV220" s="257"/>
      <c r="AW220" s="257"/>
    </row>
    <row r="221" spans="2:49" s="265" customFormat="1" x14ac:dyDescent="0.4">
      <c r="B221" s="251"/>
      <c r="C221" s="251"/>
      <c r="D221" s="251"/>
      <c r="E221" s="251"/>
      <c r="F221" s="251"/>
      <c r="G221" s="251"/>
      <c r="H221" s="251"/>
      <c r="I221" s="251"/>
      <c r="J221" s="251"/>
      <c r="K221" s="251"/>
      <c r="L221" s="251"/>
      <c r="M221" s="251"/>
      <c r="N221" s="251"/>
      <c r="O221" s="251"/>
      <c r="P221" s="251"/>
      <c r="Q221" s="251"/>
      <c r="R221" s="251"/>
      <c r="S221" s="251"/>
      <c r="T221" s="251"/>
      <c r="U221" s="251"/>
      <c r="V221" s="251"/>
      <c r="W221" s="251"/>
      <c r="X221" s="251"/>
      <c r="Y221" s="251"/>
      <c r="Z221" s="251"/>
      <c r="AA221" s="251"/>
      <c r="AB221" s="252">
        <f t="shared" si="13"/>
        <v>0</v>
      </c>
      <c r="AC221" s="252">
        <f>ROUND(AB221*事業まとめ!$Q$6,2)</f>
        <v>0</v>
      </c>
      <c r="AD221" s="253"/>
      <c r="AE221" s="253"/>
      <c r="AF221" s="253"/>
      <c r="AG221" s="253"/>
      <c r="AH221" s="253"/>
      <c r="AI221" s="253"/>
      <c r="AJ221" s="253"/>
      <c r="AK221" s="252">
        <f t="shared" si="14"/>
        <v>0</v>
      </c>
      <c r="AL221" s="252">
        <f>ROUND(AK221*事業まとめ!$Q$6,2)</f>
        <v>0</v>
      </c>
      <c r="AM221" s="254">
        <f t="shared" si="16"/>
        <v>0</v>
      </c>
      <c r="AN221" s="254">
        <f t="shared" si="16"/>
        <v>0</v>
      </c>
      <c r="AO221" s="259"/>
      <c r="AP221" s="260">
        <f t="shared" si="15"/>
        <v>0</v>
      </c>
      <c r="AQ221" s="259"/>
      <c r="AR221" s="257"/>
      <c r="AS221" s="257"/>
      <c r="AT221" s="257"/>
      <c r="AU221" s="257"/>
      <c r="AV221" s="257"/>
      <c r="AW221" s="257"/>
    </row>
    <row r="222" spans="2:49" s="265" customFormat="1" x14ac:dyDescent="0.4">
      <c r="B222" s="251"/>
      <c r="C222" s="251"/>
      <c r="D222" s="251"/>
      <c r="E222" s="251"/>
      <c r="F222" s="251"/>
      <c r="G222" s="251"/>
      <c r="H222" s="251"/>
      <c r="I222" s="251"/>
      <c r="J222" s="251"/>
      <c r="K222" s="251"/>
      <c r="L222" s="251"/>
      <c r="M222" s="251"/>
      <c r="N222" s="251"/>
      <c r="O222" s="251"/>
      <c r="P222" s="251"/>
      <c r="Q222" s="251"/>
      <c r="R222" s="251"/>
      <c r="S222" s="251"/>
      <c r="T222" s="251"/>
      <c r="U222" s="251"/>
      <c r="V222" s="251"/>
      <c r="W222" s="251"/>
      <c r="X222" s="251"/>
      <c r="Y222" s="251"/>
      <c r="Z222" s="251"/>
      <c r="AA222" s="251"/>
      <c r="AB222" s="252">
        <f t="shared" si="13"/>
        <v>0</v>
      </c>
      <c r="AC222" s="252">
        <f>ROUND(AB222*事業まとめ!$Q$6,2)</f>
        <v>0</v>
      </c>
      <c r="AD222" s="253"/>
      <c r="AE222" s="253"/>
      <c r="AF222" s="253"/>
      <c r="AG222" s="253"/>
      <c r="AH222" s="253"/>
      <c r="AI222" s="253"/>
      <c r="AJ222" s="253"/>
      <c r="AK222" s="252">
        <f t="shared" si="14"/>
        <v>0</v>
      </c>
      <c r="AL222" s="252">
        <f>ROUND(AK222*事業まとめ!$Q$6,2)</f>
        <v>0</v>
      </c>
      <c r="AM222" s="254">
        <f t="shared" si="16"/>
        <v>0</v>
      </c>
      <c r="AN222" s="254">
        <f t="shared" si="16"/>
        <v>0</v>
      </c>
      <c r="AO222" s="259"/>
      <c r="AP222" s="260">
        <f t="shared" si="15"/>
        <v>0</v>
      </c>
      <c r="AQ222" s="259"/>
      <c r="AR222" s="257"/>
      <c r="AS222" s="257"/>
      <c r="AT222" s="257"/>
      <c r="AU222" s="257"/>
      <c r="AV222" s="257"/>
      <c r="AW222" s="257"/>
    </row>
    <row r="223" spans="2:49" s="265" customFormat="1" x14ac:dyDescent="0.4">
      <c r="B223" s="251"/>
      <c r="C223" s="251"/>
      <c r="D223" s="251"/>
      <c r="E223" s="251"/>
      <c r="F223" s="251"/>
      <c r="G223" s="251"/>
      <c r="H223" s="251"/>
      <c r="I223" s="251"/>
      <c r="J223" s="251"/>
      <c r="K223" s="251"/>
      <c r="L223" s="251"/>
      <c r="M223" s="251"/>
      <c r="N223" s="251"/>
      <c r="O223" s="251"/>
      <c r="P223" s="251"/>
      <c r="Q223" s="251"/>
      <c r="R223" s="251"/>
      <c r="S223" s="251"/>
      <c r="T223" s="251"/>
      <c r="U223" s="251"/>
      <c r="V223" s="251"/>
      <c r="W223" s="251"/>
      <c r="X223" s="251"/>
      <c r="Y223" s="251"/>
      <c r="Z223" s="251"/>
      <c r="AA223" s="251"/>
      <c r="AB223" s="252">
        <f t="shared" si="13"/>
        <v>0</v>
      </c>
      <c r="AC223" s="252">
        <f>ROUND(AB223*事業まとめ!$Q$6,2)</f>
        <v>0</v>
      </c>
      <c r="AD223" s="253"/>
      <c r="AE223" s="253"/>
      <c r="AF223" s="253"/>
      <c r="AG223" s="253"/>
      <c r="AH223" s="253"/>
      <c r="AI223" s="253"/>
      <c r="AJ223" s="253"/>
      <c r="AK223" s="252">
        <f t="shared" si="14"/>
        <v>0</v>
      </c>
      <c r="AL223" s="252">
        <f>ROUND(AK223*事業まとめ!$Q$6,2)</f>
        <v>0</v>
      </c>
      <c r="AM223" s="254">
        <f t="shared" si="16"/>
        <v>0</v>
      </c>
      <c r="AN223" s="254">
        <f t="shared" si="16"/>
        <v>0</v>
      </c>
      <c r="AO223" s="259"/>
      <c r="AP223" s="260">
        <f t="shared" si="15"/>
        <v>0</v>
      </c>
      <c r="AQ223" s="259"/>
      <c r="AR223" s="257"/>
      <c r="AS223" s="257"/>
      <c r="AT223" s="257"/>
      <c r="AU223" s="257"/>
      <c r="AV223" s="257"/>
      <c r="AW223" s="257"/>
    </row>
    <row r="224" spans="2:49" s="265" customFormat="1" x14ac:dyDescent="0.4">
      <c r="B224" s="251"/>
      <c r="C224" s="251"/>
      <c r="D224" s="251"/>
      <c r="E224" s="251"/>
      <c r="F224" s="251"/>
      <c r="G224" s="251"/>
      <c r="H224" s="251"/>
      <c r="I224" s="251"/>
      <c r="J224" s="251"/>
      <c r="K224" s="251"/>
      <c r="L224" s="251"/>
      <c r="M224" s="251"/>
      <c r="N224" s="251"/>
      <c r="O224" s="251"/>
      <c r="P224" s="251"/>
      <c r="Q224" s="251"/>
      <c r="R224" s="251"/>
      <c r="S224" s="251"/>
      <c r="T224" s="251"/>
      <c r="U224" s="251"/>
      <c r="V224" s="251"/>
      <c r="W224" s="251"/>
      <c r="X224" s="251"/>
      <c r="Y224" s="251"/>
      <c r="Z224" s="251"/>
      <c r="AA224" s="251"/>
      <c r="AB224" s="252">
        <f t="shared" si="13"/>
        <v>0</v>
      </c>
      <c r="AC224" s="252">
        <f>ROUND(AB224*事業まとめ!$Q$6,2)</f>
        <v>0</v>
      </c>
      <c r="AD224" s="253"/>
      <c r="AE224" s="253"/>
      <c r="AF224" s="253"/>
      <c r="AG224" s="253"/>
      <c r="AH224" s="253"/>
      <c r="AI224" s="253"/>
      <c r="AJ224" s="253"/>
      <c r="AK224" s="252">
        <f t="shared" si="14"/>
        <v>0</v>
      </c>
      <c r="AL224" s="252">
        <f>ROUND(AK224*事業まとめ!$Q$6,2)</f>
        <v>0</v>
      </c>
      <c r="AM224" s="254">
        <f t="shared" si="16"/>
        <v>0</v>
      </c>
      <c r="AN224" s="254">
        <f t="shared" si="16"/>
        <v>0</v>
      </c>
      <c r="AO224" s="259"/>
      <c r="AP224" s="260">
        <f t="shared" si="15"/>
        <v>0</v>
      </c>
      <c r="AQ224" s="259"/>
      <c r="AR224" s="257"/>
      <c r="AS224" s="257"/>
      <c r="AT224" s="257"/>
      <c r="AU224" s="257"/>
      <c r="AV224" s="257"/>
      <c r="AW224" s="257"/>
    </row>
    <row r="225" spans="2:49" s="265" customFormat="1" x14ac:dyDescent="0.4">
      <c r="B225" s="251"/>
      <c r="C225" s="251"/>
      <c r="D225" s="251"/>
      <c r="E225" s="251"/>
      <c r="F225" s="251"/>
      <c r="G225" s="251"/>
      <c r="H225" s="251"/>
      <c r="I225" s="251"/>
      <c r="J225" s="251"/>
      <c r="K225" s="251"/>
      <c r="L225" s="251"/>
      <c r="M225" s="251"/>
      <c r="N225" s="251"/>
      <c r="O225" s="251"/>
      <c r="P225" s="251"/>
      <c r="Q225" s="251"/>
      <c r="R225" s="251"/>
      <c r="S225" s="251"/>
      <c r="T225" s="251"/>
      <c r="U225" s="251"/>
      <c r="V225" s="251"/>
      <c r="W225" s="251"/>
      <c r="X225" s="251"/>
      <c r="Y225" s="251"/>
      <c r="Z225" s="251"/>
      <c r="AA225" s="251"/>
      <c r="AB225" s="252">
        <f t="shared" si="13"/>
        <v>0</v>
      </c>
      <c r="AC225" s="252">
        <f>ROUND(AB225*事業まとめ!$Q$6,2)</f>
        <v>0</v>
      </c>
      <c r="AD225" s="253"/>
      <c r="AE225" s="253"/>
      <c r="AF225" s="253"/>
      <c r="AG225" s="253"/>
      <c r="AH225" s="253"/>
      <c r="AI225" s="253"/>
      <c r="AJ225" s="253"/>
      <c r="AK225" s="252">
        <f t="shared" si="14"/>
        <v>0</v>
      </c>
      <c r="AL225" s="252">
        <f>ROUND(AK225*事業まとめ!$Q$6,2)</f>
        <v>0</v>
      </c>
      <c r="AM225" s="254">
        <f t="shared" si="16"/>
        <v>0</v>
      </c>
      <c r="AN225" s="254">
        <f t="shared" si="16"/>
        <v>0</v>
      </c>
      <c r="AO225" s="259"/>
      <c r="AP225" s="260">
        <f t="shared" si="15"/>
        <v>0</v>
      </c>
      <c r="AQ225" s="259"/>
      <c r="AR225" s="257"/>
      <c r="AS225" s="257"/>
      <c r="AT225" s="257"/>
      <c r="AU225" s="257"/>
      <c r="AV225" s="257"/>
      <c r="AW225" s="257"/>
    </row>
    <row r="226" spans="2:49" s="265" customFormat="1" x14ac:dyDescent="0.4">
      <c r="B226" s="251"/>
      <c r="C226" s="251"/>
      <c r="D226" s="251"/>
      <c r="E226" s="251"/>
      <c r="F226" s="251"/>
      <c r="G226" s="251"/>
      <c r="H226" s="251"/>
      <c r="I226" s="251"/>
      <c r="J226" s="251"/>
      <c r="K226" s="251"/>
      <c r="L226" s="251"/>
      <c r="M226" s="251"/>
      <c r="N226" s="251"/>
      <c r="O226" s="251"/>
      <c r="P226" s="251"/>
      <c r="Q226" s="251"/>
      <c r="R226" s="251"/>
      <c r="S226" s="251"/>
      <c r="T226" s="251"/>
      <c r="U226" s="251"/>
      <c r="V226" s="251"/>
      <c r="W226" s="251"/>
      <c r="X226" s="251"/>
      <c r="Y226" s="251"/>
      <c r="Z226" s="251"/>
      <c r="AA226" s="251"/>
      <c r="AB226" s="252">
        <f t="shared" si="13"/>
        <v>0</v>
      </c>
      <c r="AC226" s="252">
        <f>ROUND(AB226*事業まとめ!$Q$6,2)</f>
        <v>0</v>
      </c>
      <c r="AD226" s="253"/>
      <c r="AE226" s="253"/>
      <c r="AF226" s="253"/>
      <c r="AG226" s="253"/>
      <c r="AH226" s="253"/>
      <c r="AI226" s="253"/>
      <c r="AJ226" s="253"/>
      <c r="AK226" s="252">
        <f t="shared" si="14"/>
        <v>0</v>
      </c>
      <c r="AL226" s="252">
        <f>ROUND(AK226*事業まとめ!$Q$6,2)</f>
        <v>0</v>
      </c>
      <c r="AM226" s="254">
        <f t="shared" si="16"/>
        <v>0</v>
      </c>
      <c r="AN226" s="254">
        <f t="shared" si="16"/>
        <v>0</v>
      </c>
      <c r="AO226" s="259"/>
      <c r="AP226" s="260">
        <f t="shared" si="15"/>
        <v>0</v>
      </c>
      <c r="AQ226" s="259"/>
      <c r="AR226" s="257"/>
      <c r="AS226" s="257"/>
      <c r="AT226" s="257"/>
      <c r="AU226" s="257"/>
      <c r="AV226" s="257"/>
      <c r="AW226" s="257"/>
    </row>
    <row r="227" spans="2:49" s="265" customFormat="1" x14ac:dyDescent="0.4">
      <c r="B227" s="251"/>
      <c r="C227" s="251"/>
      <c r="D227" s="251"/>
      <c r="E227" s="251"/>
      <c r="F227" s="251"/>
      <c r="G227" s="251"/>
      <c r="H227" s="251"/>
      <c r="I227" s="251"/>
      <c r="J227" s="251"/>
      <c r="K227" s="251"/>
      <c r="L227" s="251"/>
      <c r="M227" s="251"/>
      <c r="N227" s="251"/>
      <c r="O227" s="251"/>
      <c r="P227" s="251"/>
      <c r="Q227" s="251"/>
      <c r="R227" s="251"/>
      <c r="S227" s="251"/>
      <c r="T227" s="251"/>
      <c r="U227" s="251"/>
      <c r="V227" s="251"/>
      <c r="W227" s="251"/>
      <c r="X227" s="251"/>
      <c r="Y227" s="251"/>
      <c r="Z227" s="251"/>
      <c r="AA227" s="251"/>
      <c r="AB227" s="252">
        <f t="shared" si="13"/>
        <v>0</v>
      </c>
      <c r="AC227" s="252">
        <f>ROUND(AB227*事業まとめ!$Q$6,2)</f>
        <v>0</v>
      </c>
      <c r="AD227" s="253"/>
      <c r="AE227" s="253"/>
      <c r="AF227" s="253"/>
      <c r="AG227" s="253"/>
      <c r="AH227" s="253"/>
      <c r="AI227" s="253"/>
      <c r="AJ227" s="253"/>
      <c r="AK227" s="252">
        <f t="shared" si="14"/>
        <v>0</v>
      </c>
      <c r="AL227" s="252">
        <f>ROUND(AK227*事業まとめ!$Q$6,2)</f>
        <v>0</v>
      </c>
      <c r="AM227" s="254">
        <f t="shared" si="16"/>
        <v>0</v>
      </c>
      <c r="AN227" s="254">
        <f t="shared" si="16"/>
        <v>0</v>
      </c>
      <c r="AO227" s="259"/>
      <c r="AP227" s="260">
        <f t="shared" si="15"/>
        <v>0</v>
      </c>
      <c r="AQ227" s="259"/>
      <c r="AR227" s="257"/>
      <c r="AS227" s="257"/>
      <c r="AT227" s="257"/>
      <c r="AU227" s="257"/>
      <c r="AV227" s="257"/>
      <c r="AW227" s="257"/>
    </row>
    <row r="228" spans="2:49" s="265" customFormat="1" x14ac:dyDescent="0.4">
      <c r="B228" s="251"/>
      <c r="C228" s="251"/>
      <c r="D228" s="251"/>
      <c r="E228" s="251"/>
      <c r="F228" s="251"/>
      <c r="G228" s="251"/>
      <c r="H228" s="251"/>
      <c r="I228" s="251"/>
      <c r="J228" s="251"/>
      <c r="K228" s="251"/>
      <c r="L228" s="251"/>
      <c r="M228" s="251"/>
      <c r="N228" s="251"/>
      <c r="O228" s="251"/>
      <c r="P228" s="251"/>
      <c r="Q228" s="251"/>
      <c r="R228" s="251"/>
      <c r="S228" s="251"/>
      <c r="T228" s="251"/>
      <c r="U228" s="251"/>
      <c r="V228" s="251"/>
      <c r="W228" s="251"/>
      <c r="X228" s="251"/>
      <c r="Y228" s="251"/>
      <c r="Z228" s="251"/>
      <c r="AA228" s="251"/>
      <c r="AB228" s="252">
        <f t="shared" si="13"/>
        <v>0</v>
      </c>
      <c r="AC228" s="252">
        <f>ROUND(AB228*事業まとめ!$Q$6,2)</f>
        <v>0</v>
      </c>
      <c r="AD228" s="253"/>
      <c r="AE228" s="253"/>
      <c r="AF228" s="253"/>
      <c r="AG228" s="253"/>
      <c r="AH228" s="253"/>
      <c r="AI228" s="253"/>
      <c r="AJ228" s="253"/>
      <c r="AK228" s="252">
        <f t="shared" si="14"/>
        <v>0</v>
      </c>
      <c r="AL228" s="252">
        <f>ROUND(AK228*事業まとめ!$Q$6,2)</f>
        <v>0</v>
      </c>
      <c r="AM228" s="254">
        <f t="shared" si="16"/>
        <v>0</v>
      </c>
      <c r="AN228" s="254">
        <f t="shared" si="16"/>
        <v>0</v>
      </c>
      <c r="AO228" s="259"/>
      <c r="AP228" s="260">
        <f t="shared" si="15"/>
        <v>0</v>
      </c>
      <c r="AQ228" s="259"/>
      <c r="AR228" s="257"/>
      <c r="AS228" s="257"/>
      <c r="AT228" s="257"/>
      <c r="AU228" s="257"/>
      <c r="AV228" s="257"/>
      <c r="AW228" s="257"/>
    </row>
    <row r="229" spans="2:49" s="265" customFormat="1" x14ac:dyDescent="0.4">
      <c r="B229" s="251"/>
      <c r="C229" s="251"/>
      <c r="D229" s="251"/>
      <c r="E229" s="251"/>
      <c r="F229" s="251"/>
      <c r="G229" s="251"/>
      <c r="H229" s="251"/>
      <c r="I229" s="251"/>
      <c r="J229" s="251"/>
      <c r="K229" s="251"/>
      <c r="L229" s="251"/>
      <c r="M229" s="251"/>
      <c r="N229" s="251"/>
      <c r="O229" s="251"/>
      <c r="P229" s="251"/>
      <c r="Q229" s="251"/>
      <c r="R229" s="251"/>
      <c r="S229" s="251"/>
      <c r="T229" s="251"/>
      <c r="U229" s="251"/>
      <c r="V229" s="251"/>
      <c r="W229" s="251"/>
      <c r="X229" s="251"/>
      <c r="Y229" s="251"/>
      <c r="Z229" s="251"/>
      <c r="AA229" s="251"/>
      <c r="AB229" s="252">
        <f t="shared" si="13"/>
        <v>0</v>
      </c>
      <c r="AC229" s="252">
        <f>ROUND(AB229*事業まとめ!$Q$6,2)</f>
        <v>0</v>
      </c>
      <c r="AD229" s="253"/>
      <c r="AE229" s="253"/>
      <c r="AF229" s="253"/>
      <c r="AG229" s="253"/>
      <c r="AH229" s="253"/>
      <c r="AI229" s="253"/>
      <c r="AJ229" s="253"/>
      <c r="AK229" s="252">
        <f t="shared" si="14"/>
        <v>0</v>
      </c>
      <c r="AL229" s="252">
        <f>ROUND(AK229*事業まとめ!$Q$6,2)</f>
        <v>0</v>
      </c>
      <c r="AM229" s="254">
        <f t="shared" si="16"/>
        <v>0</v>
      </c>
      <c r="AN229" s="254">
        <f t="shared" si="16"/>
        <v>0</v>
      </c>
      <c r="AO229" s="259"/>
      <c r="AP229" s="260">
        <f t="shared" si="15"/>
        <v>0</v>
      </c>
      <c r="AQ229" s="259"/>
      <c r="AR229" s="257"/>
      <c r="AS229" s="257"/>
      <c r="AT229" s="257"/>
      <c r="AU229" s="257"/>
      <c r="AV229" s="257"/>
      <c r="AW229" s="257"/>
    </row>
    <row r="230" spans="2:49" s="265" customFormat="1" x14ac:dyDescent="0.4">
      <c r="B230" s="251"/>
      <c r="C230" s="251"/>
      <c r="D230" s="251"/>
      <c r="E230" s="251"/>
      <c r="F230" s="251"/>
      <c r="G230" s="251"/>
      <c r="H230" s="251"/>
      <c r="I230" s="251"/>
      <c r="J230" s="251"/>
      <c r="K230" s="251"/>
      <c r="L230" s="251"/>
      <c r="M230" s="251"/>
      <c r="N230" s="251"/>
      <c r="O230" s="251"/>
      <c r="P230" s="251"/>
      <c r="Q230" s="251"/>
      <c r="R230" s="251"/>
      <c r="S230" s="251"/>
      <c r="T230" s="251"/>
      <c r="U230" s="251"/>
      <c r="V230" s="251"/>
      <c r="W230" s="251"/>
      <c r="X230" s="251"/>
      <c r="Y230" s="251"/>
      <c r="Z230" s="251"/>
      <c r="AA230" s="251"/>
      <c r="AB230" s="252">
        <f t="shared" si="13"/>
        <v>0</v>
      </c>
      <c r="AC230" s="252">
        <f>ROUND(AB230*事業まとめ!$Q$6,2)</f>
        <v>0</v>
      </c>
      <c r="AD230" s="253"/>
      <c r="AE230" s="253"/>
      <c r="AF230" s="253"/>
      <c r="AG230" s="253"/>
      <c r="AH230" s="253"/>
      <c r="AI230" s="253"/>
      <c r="AJ230" s="253"/>
      <c r="AK230" s="252">
        <f t="shared" si="14"/>
        <v>0</v>
      </c>
      <c r="AL230" s="252">
        <f>ROUND(AK230*事業まとめ!$Q$6,2)</f>
        <v>0</v>
      </c>
      <c r="AM230" s="254">
        <f t="shared" si="16"/>
        <v>0</v>
      </c>
      <c r="AN230" s="254">
        <f t="shared" si="16"/>
        <v>0</v>
      </c>
      <c r="AO230" s="259"/>
      <c r="AP230" s="260">
        <f t="shared" si="15"/>
        <v>0</v>
      </c>
      <c r="AQ230" s="259"/>
      <c r="AR230" s="257"/>
      <c r="AS230" s="257"/>
      <c r="AT230" s="257"/>
      <c r="AU230" s="257"/>
      <c r="AV230" s="257"/>
      <c r="AW230" s="257"/>
    </row>
    <row r="231" spans="2:49" s="265" customFormat="1" x14ac:dyDescent="0.4">
      <c r="B231" s="251"/>
      <c r="C231" s="251"/>
      <c r="D231" s="251"/>
      <c r="E231" s="251"/>
      <c r="F231" s="251"/>
      <c r="G231" s="251"/>
      <c r="H231" s="251"/>
      <c r="I231" s="251"/>
      <c r="J231" s="251"/>
      <c r="K231" s="251"/>
      <c r="L231" s="251"/>
      <c r="M231" s="251"/>
      <c r="N231" s="251"/>
      <c r="O231" s="251"/>
      <c r="P231" s="251"/>
      <c r="Q231" s="251"/>
      <c r="R231" s="251"/>
      <c r="S231" s="251"/>
      <c r="T231" s="251"/>
      <c r="U231" s="251"/>
      <c r="V231" s="251"/>
      <c r="W231" s="251"/>
      <c r="X231" s="251"/>
      <c r="Y231" s="251"/>
      <c r="Z231" s="251"/>
      <c r="AA231" s="251"/>
      <c r="AB231" s="252">
        <f t="shared" si="13"/>
        <v>0</v>
      </c>
      <c r="AC231" s="252">
        <f>ROUND(AB231*事業まとめ!$Q$6,2)</f>
        <v>0</v>
      </c>
      <c r="AD231" s="253"/>
      <c r="AE231" s="253"/>
      <c r="AF231" s="253"/>
      <c r="AG231" s="253"/>
      <c r="AH231" s="253"/>
      <c r="AI231" s="253"/>
      <c r="AJ231" s="253"/>
      <c r="AK231" s="252">
        <f t="shared" si="14"/>
        <v>0</v>
      </c>
      <c r="AL231" s="252">
        <f>ROUND(AK231*事業まとめ!$Q$6,2)</f>
        <v>0</v>
      </c>
      <c r="AM231" s="254">
        <f t="shared" si="16"/>
        <v>0</v>
      </c>
      <c r="AN231" s="254">
        <f t="shared" si="16"/>
        <v>0</v>
      </c>
      <c r="AO231" s="259"/>
      <c r="AP231" s="260">
        <f t="shared" si="15"/>
        <v>0</v>
      </c>
      <c r="AQ231" s="259"/>
      <c r="AR231" s="257"/>
      <c r="AS231" s="257"/>
      <c r="AT231" s="257"/>
      <c r="AU231" s="257"/>
      <c r="AV231" s="257"/>
      <c r="AW231" s="257"/>
    </row>
    <row r="232" spans="2:49" s="265" customFormat="1" x14ac:dyDescent="0.4">
      <c r="B232" s="251"/>
      <c r="C232" s="251"/>
      <c r="D232" s="251"/>
      <c r="E232" s="251"/>
      <c r="F232" s="251"/>
      <c r="G232" s="251"/>
      <c r="H232" s="251"/>
      <c r="I232" s="251"/>
      <c r="J232" s="251"/>
      <c r="K232" s="251"/>
      <c r="L232" s="251"/>
      <c r="M232" s="251"/>
      <c r="N232" s="251"/>
      <c r="O232" s="251"/>
      <c r="P232" s="251"/>
      <c r="Q232" s="251"/>
      <c r="R232" s="251"/>
      <c r="S232" s="251"/>
      <c r="T232" s="251"/>
      <c r="U232" s="251"/>
      <c r="V232" s="251"/>
      <c r="W232" s="251"/>
      <c r="X232" s="251"/>
      <c r="Y232" s="251"/>
      <c r="Z232" s="251"/>
      <c r="AA232" s="251"/>
      <c r="AB232" s="252">
        <f t="shared" si="13"/>
        <v>0</v>
      </c>
      <c r="AC232" s="252">
        <f>ROUND(AB232*事業まとめ!$Q$6,2)</f>
        <v>0</v>
      </c>
      <c r="AD232" s="253"/>
      <c r="AE232" s="253"/>
      <c r="AF232" s="253"/>
      <c r="AG232" s="253"/>
      <c r="AH232" s="253"/>
      <c r="AI232" s="253"/>
      <c r="AJ232" s="253"/>
      <c r="AK232" s="252">
        <f t="shared" si="14"/>
        <v>0</v>
      </c>
      <c r="AL232" s="252">
        <f>ROUND(AK232*事業まとめ!$Q$6,2)</f>
        <v>0</v>
      </c>
      <c r="AM232" s="254">
        <f t="shared" si="16"/>
        <v>0</v>
      </c>
      <c r="AN232" s="254">
        <f t="shared" si="16"/>
        <v>0</v>
      </c>
      <c r="AO232" s="259"/>
      <c r="AP232" s="260">
        <f t="shared" si="15"/>
        <v>0</v>
      </c>
      <c r="AQ232" s="259"/>
      <c r="AR232" s="257"/>
      <c r="AS232" s="257"/>
      <c r="AT232" s="257"/>
      <c r="AU232" s="257"/>
      <c r="AV232" s="257"/>
      <c r="AW232" s="257"/>
    </row>
    <row r="233" spans="2:49" s="265" customFormat="1" x14ac:dyDescent="0.4">
      <c r="B233" s="251"/>
      <c r="C233" s="251"/>
      <c r="D233" s="251"/>
      <c r="E233" s="251"/>
      <c r="F233" s="251"/>
      <c r="G233" s="251"/>
      <c r="H233" s="251"/>
      <c r="I233" s="251"/>
      <c r="J233" s="251"/>
      <c r="K233" s="251"/>
      <c r="L233" s="251"/>
      <c r="M233" s="251"/>
      <c r="N233" s="251"/>
      <c r="O233" s="251"/>
      <c r="P233" s="251"/>
      <c r="Q233" s="251"/>
      <c r="R233" s="251"/>
      <c r="S233" s="251"/>
      <c r="T233" s="251"/>
      <c r="U233" s="251"/>
      <c r="V233" s="251"/>
      <c r="W233" s="251"/>
      <c r="X233" s="251"/>
      <c r="Y233" s="251"/>
      <c r="Z233" s="251"/>
      <c r="AA233" s="251"/>
      <c r="AB233" s="252">
        <f t="shared" si="13"/>
        <v>0</v>
      </c>
      <c r="AC233" s="252">
        <f>ROUND(AB233*事業まとめ!$Q$6,2)</f>
        <v>0</v>
      </c>
      <c r="AD233" s="253"/>
      <c r="AE233" s="253"/>
      <c r="AF233" s="253"/>
      <c r="AG233" s="253"/>
      <c r="AH233" s="253"/>
      <c r="AI233" s="253"/>
      <c r="AJ233" s="253"/>
      <c r="AK233" s="252">
        <f t="shared" si="14"/>
        <v>0</v>
      </c>
      <c r="AL233" s="252">
        <f>ROUND(AK233*事業まとめ!$Q$6,2)</f>
        <v>0</v>
      </c>
      <c r="AM233" s="254">
        <f t="shared" si="16"/>
        <v>0</v>
      </c>
      <c r="AN233" s="254">
        <f t="shared" si="16"/>
        <v>0</v>
      </c>
      <c r="AO233" s="259"/>
      <c r="AP233" s="260">
        <f t="shared" si="15"/>
        <v>0</v>
      </c>
      <c r="AQ233" s="259"/>
      <c r="AR233" s="257"/>
      <c r="AS233" s="257"/>
      <c r="AT233" s="257"/>
      <c r="AU233" s="257"/>
      <c r="AV233" s="257"/>
      <c r="AW233" s="257"/>
    </row>
    <row r="234" spans="2:49" s="265" customFormat="1" x14ac:dyDescent="0.4">
      <c r="B234" s="251"/>
      <c r="C234" s="251"/>
      <c r="D234" s="251"/>
      <c r="E234" s="251"/>
      <c r="F234" s="251"/>
      <c r="G234" s="251"/>
      <c r="H234" s="251"/>
      <c r="I234" s="251"/>
      <c r="J234" s="251"/>
      <c r="K234" s="251"/>
      <c r="L234" s="251"/>
      <c r="M234" s="251"/>
      <c r="N234" s="251"/>
      <c r="O234" s="251"/>
      <c r="P234" s="251"/>
      <c r="Q234" s="251"/>
      <c r="R234" s="251"/>
      <c r="S234" s="251"/>
      <c r="T234" s="251"/>
      <c r="U234" s="251"/>
      <c r="V234" s="251"/>
      <c r="W234" s="251"/>
      <c r="X234" s="251"/>
      <c r="Y234" s="251"/>
      <c r="Z234" s="251"/>
      <c r="AA234" s="251"/>
      <c r="AB234" s="252">
        <f t="shared" si="13"/>
        <v>0</v>
      </c>
      <c r="AC234" s="252">
        <f>ROUND(AB234*事業まとめ!$Q$6,2)</f>
        <v>0</v>
      </c>
      <c r="AD234" s="253"/>
      <c r="AE234" s="253"/>
      <c r="AF234" s="253"/>
      <c r="AG234" s="253"/>
      <c r="AH234" s="253"/>
      <c r="AI234" s="253"/>
      <c r="AJ234" s="253"/>
      <c r="AK234" s="252">
        <f t="shared" si="14"/>
        <v>0</v>
      </c>
      <c r="AL234" s="252">
        <f>ROUND(AK234*事業まとめ!$Q$6,2)</f>
        <v>0</v>
      </c>
      <c r="AM234" s="254">
        <f t="shared" si="16"/>
        <v>0</v>
      </c>
      <c r="AN234" s="254">
        <f t="shared" si="16"/>
        <v>0</v>
      </c>
      <c r="AO234" s="259"/>
      <c r="AP234" s="260">
        <f t="shared" si="15"/>
        <v>0</v>
      </c>
      <c r="AQ234" s="259"/>
      <c r="AR234" s="257"/>
      <c r="AS234" s="257"/>
      <c r="AT234" s="257"/>
      <c r="AU234" s="257"/>
      <c r="AV234" s="257"/>
      <c r="AW234" s="257"/>
    </row>
    <row r="235" spans="2:49" s="265" customFormat="1" x14ac:dyDescent="0.4">
      <c r="B235" s="251"/>
      <c r="C235" s="251"/>
      <c r="D235" s="251"/>
      <c r="E235" s="251"/>
      <c r="F235" s="251"/>
      <c r="G235" s="251"/>
      <c r="H235" s="251"/>
      <c r="I235" s="251"/>
      <c r="J235" s="251"/>
      <c r="K235" s="251"/>
      <c r="L235" s="251"/>
      <c r="M235" s="251"/>
      <c r="N235" s="251"/>
      <c r="O235" s="251"/>
      <c r="P235" s="251"/>
      <c r="Q235" s="251"/>
      <c r="R235" s="251"/>
      <c r="S235" s="251"/>
      <c r="T235" s="251"/>
      <c r="U235" s="251"/>
      <c r="V235" s="251"/>
      <c r="W235" s="251"/>
      <c r="X235" s="251"/>
      <c r="Y235" s="251"/>
      <c r="Z235" s="251"/>
      <c r="AA235" s="251"/>
      <c r="AB235" s="252">
        <f t="shared" si="13"/>
        <v>0</v>
      </c>
      <c r="AC235" s="252">
        <f>ROUND(AB235*事業まとめ!$Q$6,2)</f>
        <v>0</v>
      </c>
      <c r="AD235" s="253"/>
      <c r="AE235" s="253"/>
      <c r="AF235" s="253"/>
      <c r="AG235" s="253"/>
      <c r="AH235" s="253"/>
      <c r="AI235" s="253"/>
      <c r="AJ235" s="253"/>
      <c r="AK235" s="252">
        <f t="shared" si="14"/>
        <v>0</v>
      </c>
      <c r="AL235" s="252">
        <f>ROUND(AK235*事業まとめ!$Q$6,2)</f>
        <v>0</v>
      </c>
      <c r="AM235" s="254">
        <f t="shared" si="16"/>
        <v>0</v>
      </c>
      <c r="AN235" s="254">
        <f t="shared" si="16"/>
        <v>0</v>
      </c>
      <c r="AO235" s="259"/>
      <c r="AP235" s="260">
        <f t="shared" si="15"/>
        <v>0</v>
      </c>
      <c r="AQ235" s="259"/>
      <c r="AR235" s="257"/>
      <c r="AS235" s="257"/>
      <c r="AT235" s="257"/>
      <c r="AU235" s="257"/>
      <c r="AV235" s="257"/>
      <c r="AW235" s="257"/>
    </row>
    <row r="236" spans="2:49" s="265" customFormat="1" x14ac:dyDescent="0.4">
      <c r="B236" s="251"/>
      <c r="C236" s="251"/>
      <c r="D236" s="251"/>
      <c r="E236" s="251"/>
      <c r="F236" s="251"/>
      <c r="G236" s="251"/>
      <c r="H236" s="251"/>
      <c r="I236" s="251"/>
      <c r="J236" s="251"/>
      <c r="K236" s="251"/>
      <c r="L236" s="251"/>
      <c r="M236" s="251"/>
      <c r="N236" s="251"/>
      <c r="O236" s="251"/>
      <c r="P236" s="251"/>
      <c r="Q236" s="251"/>
      <c r="R236" s="251"/>
      <c r="S236" s="251"/>
      <c r="T236" s="251"/>
      <c r="U236" s="251"/>
      <c r="V236" s="251"/>
      <c r="W236" s="251"/>
      <c r="X236" s="251"/>
      <c r="Y236" s="251"/>
      <c r="Z236" s="251"/>
      <c r="AA236" s="251"/>
      <c r="AB236" s="252">
        <f t="shared" si="13"/>
        <v>0</v>
      </c>
      <c r="AC236" s="252">
        <f>ROUND(AB236*事業まとめ!$Q$6,2)</f>
        <v>0</v>
      </c>
      <c r="AD236" s="253"/>
      <c r="AE236" s="253"/>
      <c r="AF236" s="253"/>
      <c r="AG236" s="253"/>
      <c r="AH236" s="253"/>
      <c r="AI236" s="253"/>
      <c r="AJ236" s="253"/>
      <c r="AK236" s="252">
        <f t="shared" si="14"/>
        <v>0</v>
      </c>
      <c r="AL236" s="252">
        <f>ROUND(AK236*事業まとめ!$Q$6,2)</f>
        <v>0</v>
      </c>
      <c r="AM236" s="254">
        <f t="shared" si="16"/>
        <v>0</v>
      </c>
      <c r="AN236" s="254">
        <f t="shared" si="16"/>
        <v>0</v>
      </c>
      <c r="AO236" s="259"/>
      <c r="AP236" s="260">
        <f t="shared" si="15"/>
        <v>0</v>
      </c>
      <c r="AQ236" s="259"/>
      <c r="AR236" s="257"/>
      <c r="AS236" s="257"/>
      <c r="AT236" s="257"/>
      <c r="AU236" s="257"/>
      <c r="AV236" s="257"/>
      <c r="AW236" s="257"/>
    </row>
    <row r="237" spans="2:49" s="265" customFormat="1" x14ac:dyDescent="0.4">
      <c r="B237" s="251"/>
      <c r="C237" s="251"/>
      <c r="D237" s="251"/>
      <c r="E237" s="251"/>
      <c r="F237" s="251"/>
      <c r="G237" s="251"/>
      <c r="H237" s="251"/>
      <c r="I237" s="251"/>
      <c r="J237" s="251"/>
      <c r="K237" s="251"/>
      <c r="L237" s="251"/>
      <c r="M237" s="251"/>
      <c r="N237" s="251"/>
      <c r="O237" s="251"/>
      <c r="P237" s="251"/>
      <c r="Q237" s="251"/>
      <c r="R237" s="251"/>
      <c r="S237" s="251"/>
      <c r="T237" s="251"/>
      <c r="U237" s="251"/>
      <c r="V237" s="251"/>
      <c r="W237" s="251"/>
      <c r="X237" s="251"/>
      <c r="Y237" s="251"/>
      <c r="Z237" s="251"/>
      <c r="AA237" s="251"/>
      <c r="AB237" s="252">
        <f t="shared" si="13"/>
        <v>0</v>
      </c>
      <c r="AC237" s="252">
        <f>ROUND(AB237*事業まとめ!$Q$6,2)</f>
        <v>0</v>
      </c>
      <c r="AD237" s="253"/>
      <c r="AE237" s="253"/>
      <c r="AF237" s="253"/>
      <c r="AG237" s="253"/>
      <c r="AH237" s="253"/>
      <c r="AI237" s="253"/>
      <c r="AJ237" s="253"/>
      <c r="AK237" s="252">
        <f t="shared" si="14"/>
        <v>0</v>
      </c>
      <c r="AL237" s="252">
        <f>ROUND(AK237*事業まとめ!$Q$6,2)</f>
        <v>0</v>
      </c>
      <c r="AM237" s="254">
        <f t="shared" si="16"/>
        <v>0</v>
      </c>
      <c r="AN237" s="254">
        <f t="shared" si="16"/>
        <v>0</v>
      </c>
      <c r="AO237" s="259"/>
      <c r="AP237" s="260">
        <f t="shared" si="15"/>
        <v>0</v>
      </c>
      <c r="AQ237" s="259"/>
      <c r="AR237" s="257"/>
      <c r="AS237" s="257"/>
      <c r="AT237" s="257"/>
      <c r="AU237" s="257"/>
      <c r="AV237" s="257"/>
      <c r="AW237" s="257"/>
    </row>
    <row r="238" spans="2:49" s="265" customFormat="1" x14ac:dyDescent="0.4">
      <c r="B238" s="251"/>
      <c r="C238" s="251"/>
      <c r="D238" s="251"/>
      <c r="E238" s="251"/>
      <c r="F238" s="251"/>
      <c r="G238" s="251"/>
      <c r="H238" s="251"/>
      <c r="I238" s="251"/>
      <c r="J238" s="251"/>
      <c r="K238" s="251"/>
      <c r="L238" s="251"/>
      <c r="M238" s="251"/>
      <c r="N238" s="251"/>
      <c r="O238" s="251"/>
      <c r="P238" s="251"/>
      <c r="Q238" s="251"/>
      <c r="R238" s="251"/>
      <c r="S238" s="251"/>
      <c r="T238" s="251"/>
      <c r="U238" s="251"/>
      <c r="V238" s="251"/>
      <c r="W238" s="251"/>
      <c r="X238" s="251"/>
      <c r="Y238" s="251"/>
      <c r="Z238" s="251"/>
      <c r="AA238" s="251"/>
      <c r="AB238" s="252">
        <f t="shared" si="13"/>
        <v>0</v>
      </c>
      <c r="AC238" s="252">
        <f>ROUND(AB238*事業まとめ!$Q$6,2)</f>
        <v>0</v>
      </c>
      <c r="AD238" s="253"/>
      <c r="AE238" s="253"/>
      <c r="AF238" s="253"/>
      <c r="AG238" s="253"/>
      <c r="AH238" s="253"/>
      <c r="AI238" s="253"/>
      <c r="AJ238" s="253"/>
      <c r="AK238" s="252">
        <f t="shared" si="14"/>
        <v>0</v>
      </c>
      <c r="AL238" s="252">
        <f>ROUND(AK238*事業まとめ!$Q$6,2)</f>
        <v>0</v>
      </c>
      <c r="AM238" s="254">
        <f t="shared" si="16"/>
        <v>0</v>
      </c>
      <c r="AN238" s="254">
        <f t="shared" si="16"/>
        <v>0</v>
      </c>
      <c r="AO238" s="259"/>
      <c r="AP238" s="260">
        <f t="shared" si="15"/>
        <v>0</v>
      </c>
      <c r="AQ238" s="259"/>
      <c r="AR238" s="257"/>
      <c r="AS238" s="257"/>
      <c r="AT238" s="257"/>
      <c r="AU238" s="257"/>
      <c r="AV238" s="257"/>
      <c r="AW238" s="257"/>
    </row>
    <row r="239" spans="2:49" s="265" customFormat="1" x14ac:dyDescent="0.4">
      <c r="B239" s="251"/>
      <c r="C239" s="251"/>
      <c r="D239" s="251"/>
      <c r="E239" s="251"/>
      <c r="F239" s="251"/>
      <c r="G239" s="251"/>
      <c r="H239" s="251"/>
      <c r="I239" s="251"/>
      <c r="J239" s="251"/>
      <c r="K239" s="251"/>
      <c r="L239" s="251"/>
      <c r="M239" s="251"/>
      <c r="N239" s="251"/>
      <c r="O239" s="251"/>
      <c r="P239" s="251"/>
      <c r="Q239" s="251"/>
      <c r="R239" s="251"/>
      <c r="S239" s="251"/>
      <c r="T239" s="251"/>
      <c r="U239" s="251"/>
      <c r="V239" s="251"/>
      <c r="W239" s="251"/>
      <c r="X239" s="251"/>
      <c r="Y239" s="251"/>
      <c r="Z239" s="251"/>
      <c r="AA239" s="251"/>
      <c r="AB239" s="252">
        <f t="shared" si="13"/>
        <v>0</v>
      </c>
      <c r="AC239" s="252">
        <f>ROUND(AB239*事業まとめ!$Q$6,2)</f>
        <v>0</v>
      </c>
      <c r="AD239" s="253"/>
      <c r="AE239" s="253"/>
      <c r="AF239" s="253"/>
      <c r="AG239" s="253"/>
      <c r="AH239" s="253"/>
      <c r="AI239" s="253"/>
      <c r="AJ239" s="253"/>
      <c r="AK239" s="252">
        <f t="shared" si="14"/>
        <v>0</v>
      </c>
      <c r="AL239" s="252">
        <f>ROUND(AK239*事業まとめ!$Q$6,2)</f>
        <v>0</v>
      </c>
      <c r="AM239" s="254">
        <f t="shared" si="16"/>
        <v>0</v>
      </c>
      <c r="AN239" s="254">
        <f t="shared" si="16"/>
        <v>0</v>
      </c>
      <c r="AO239" s="259"/>
      <c r="AP239" s="260">
        <f t="shared" si="15"/>
        <v>0</v>
      </c>
      <c r="AQ239" s="259"/>
      <c r="AR239" s="257"/>
      <c r="AS239" s="257"/>
      <c r="AT239" s="257"/>
      <c r="AU239" s="257"/>
      <c r="AV239" s="257"/>
      <c r="AW239" s="257"/>
    </row>
    <row r="240" spans="2:49" s="265" customFormat="1" x14ac:dyDescent="0.4">
      <c r="B240" s="251"/>
      <c r="C240" s="251"/>
      <c r="D240" s="251"/>
      <c r="E240" s="251"/>
      <c r="F240" s="251"/>
      <c r="G240" s="251"/>
      <c r="H240" s="251"/>
      <c r="I240" s="251"/>
      <c r="J240" s="251"/>
      <c r="K240" s="251"/>
      <c r="L240" s="251"/>
      <c r="M240" s="251"/>
      <c r="N240" s="251"/>
      <c r="O240" s="251"/>
      <c r="P240" s="251"/>
      <c r="Q240" s="251"/>
      <c r="R240" s="251"/>
      <c r="S240" s="251"/>
      <c r="T240" s="251"/>
      <c r="U240" s="251"/>
      <c r="V240" s="251"/>
      <c r="W240" s="251"/>
      <c r="X240" s="251"/>
      <c r="Y240" s="251"/>
      <c r="Z240" s="251"/>
      <c r="AA240" s="251"/>
      <c r="AB240" s="252">
        <f t="shared" si="13"/>
        <v>0</v>
      </c>
      <c r="AC240" s="252">
        <f>ROUND(AB240*事業まとめ!$Q$6,2)</f>
        <v>0</v>
      </c>
      <c r="AD240" s="253"/>
      <c r="AE240" s="253"/>
      <c r="AF240" s="253"/>
      <c r="AG240" s="253"/>
      <c r="AH240" s="253"/>
      <c r="AI240" s="253"/>
      <c r="AJ240" s="253"/>
      <c r="AK240" s="252">
        <f t="shared" si="14"/>
        <v>0</v>
      </c>
      <c r="AL240" s="252">
        <f>ROUND(AK240*事業まとめ!$Q$6,2)</f>
        <v>0</v>
      </c>
      <c r="AM240" s="254">
        <f t="shared" si="16"/>
        <v>0</v>
      </c>
      <c r="AN240" s="254">
        <f t="shared" si="16"/>
        <v>0</v>
      </c>
      <c r="AO240" s="259"/>
      <c r="AP240" s="260">
        <f t="shared" si="15"/>
        <v>0</v>
      </c>
      <c r="AQ240" s="259"/>
      <c r="AR240" s="257"/>
      <c r="AS240" s="257"/>
      <c r="AT240" s="257"/>
      <c r="AU240" s="257"/>
      <c r="AV240" s="257"/>
      <c r="AW240" s="257"/>
    </row>
    <row r="241" spans="2:49" s="265" customFormat="1" x14ac:dyDescent="0.4">
      <c r="B241" s="251"/>
      <c r="C241" s="251"/>
      <c r="D241" s="251"/>
      <c r="E241" s="251"/>
      <c r="F241" s="251"/>
      <c r="G241" s="251"/>
      <c r="H241" s="251"/>
      <c r="I241" s="251"/>
      <c r="J241" s="251"/>
      <c r="K241" s="251"/>
      <c r="L241" s="251"/>
      <c r="M241" s="251"/>
      <c r="N241" s="251"/>
      <c r="O241" s="251"/>
      <c r="P241" s="251"/>
      <c r="Q241" s="251"/>
      <c r="R241" s="251"/>
      <c r="S241" s="251"/>
      <c r="T241" s="251"/>
      <c r="U241" s="251"/>
      <c r="V241" s="251"/>
      <c r="W241" s="251"/>
      <c r="X241" s="251"/>
      <c r="Y241" s="251"/>
      <c r="Z241" s="251"/>
      <c r="AA241" s="251"/>
      <c r="AB241" s="252">
        <f t="shared" si="13"/>
        <v>0</v>
      </c>
      <c r="AC241" s="252">
        <f>ROUND(AB241*事業まとめ!$Q$6,2)</f>
        <v>0</v>
      </c>
      <c r="AD241" s="253"/>
      <c r="AE241" s="253"/>
      <c r="AF241" s="253"/>
      <c r="AG241" s="253"/>
      <c r="AH241" s="253"/>
      <c r="AI241" s="253"/>
      <c r="AJ241" s="253"/>
      <c r="AK241" s="252">
        <f t="shared" si="14"/>
        <v>0</v>
      </c>
      <c r="AL241" s="252">
        <f>ROUND(AK241*事業まとめ!$Q$6,2)</f>
        <v>0</v>
      </c>
      <c r="AM241" s="254">
        <f t="shared" si="16"/>
        <v>0</v>
      </c>
      <c r="AN241" s="254">
        <f t="shared" si="16"/>
        <v>0</v>
      </c>
      <c r="AO241" s="259"/>
      <c r="AP241" s="260">
        <f t="shared" si="15"/>
        <v>0</v>
      </c>
      <c r="AQ241" s="259"/>
      <c r="AR241" s="257"/>
      <c r="AS241" s="257"/>
      <c r="AT241" s="257"/>
      <c r="AU241" s="257"/>
      <c r="AV241" s="257"/>
      <c r="AW241" s="257"/>
    </row>
    <row r="242" spans="2:49" s="265" customFormat="1" x14ac:dyDescent="0.4">
      <c r="B242" s="251"/>
      <c r="C242" s="251"/>
      <c r="D242" s="251"/>
      <c r="E242" s="251"/>
      <c r="F242" s="251"/>
      <c r="G242" s="251"/>
      <c r="H242" s="251"/>
      <c r="I242" s="251"/>
      <c r="J242" s="251"/>
      <c r="K242" s="251"/>
      <c r="L242" s="251"/>
      <c r="M242" s="251"/>
      <c r="N242" s="251"/>
      <c r="O242" s="251"/>
      <c r="P242" s="251"/>
      <c r="Q242" s="251"/>
      <c r="R242" s="251"/>
      <c r="S242" s="251"/>
      <c r="T242" s="251"/>
      <c r="U242" s="251"/>
      <c r="V242" s="251"/>
      <c r="W242" s="251"/>
      <c r="X242" s="251"/>
      <c r="Y242" s="251"/>
      <c r="Z242" s="251"/>
      <c r="AA242" s="251"/>
      <c r="AB242" s="252">
        <f t="shared" si="13"/>
        <v>0</v>
      </c>
      <c r="AC242" s="252">
        <f>ROUND(AB242*事業まとめ!$Q$6,2)</f>
        <v>0</v>
      </c>
      <c r="AD242" s="253"/>
      <c r="AE242" s="253"/>
      <c r="AF242" s="253"/>
      <c r="AG242" s="253"/>
      <c r="AH242" s="253"/>
      <c r="AI242" s="253"/>
      <c r="AJ242" s="253"/>
      <c r="AK242" s="252">
        <f t="shared" si="14"/>
        <v>0</v>
      </c>
      <c r="AL242" s="252">
        <f>ROUND(AK242*事業まとめ!$Q$6,2)</f>
        <v>0</v>
      </c>
      <c r="AM242" s="254">
        <f t="shared" si="16"/>
        <v>0</v>
      </c>
      <c r="AN242" s="254">
        <f t="shared" si="16"/>
        <v>0</v>
      </c>
      <c r="AO242" s="259"/>
      <c r="AP242" s="260">
        <f t="shared" si="15"/>
        <v>0</v>
      </c>
      <c r="AQ242" s="259"/>
      <c r="AR242" s="257"/>
      <c r="AS242" s="257"/>
      <c r="AT242" s="257"/>
      <c r="AU242" s="257"/>
      <c r="AV242" s="257"/>
      <c r="AW242" s="257"/>
    </row>
    <row r="243" spans="2:49" s="265" customFormat="1" x14ac:dyDescent="0.4">
      <c r="B243" s="251"/>
      <c r="C243" s="251"/>
      <c r="D243" s="251"/>
      <c r="E243" s="251"/>
      <c r="F243" s="251"/>
      <c r="G243" s="251"/>
      <c r="H243" s="251"/>
      <c r="I243" s="251"/>
      <c r="J243" s="251"/>
      <c r="K243" s="251"/>
      <c r="L243" s="251"/>
      <c r="M243" s="251"/>
      <c r="N243" s="251"/>
      <c r="O243" s="251"/>
      <c r="P243" s="251"/>
      <c r="Q243" s="251"/>
      <c r="R243" s="251"/>
      <c r="S243" s="251"/>
      <c r="T243" s="251"/>
      <c r="U243" s="251"/>
      <c r="V243" s="251"/>
      <c r="W243" s="251"/>
      <c r="X243" s="251"/>
      <c r="Y243" s="251"/>
      <c r="Z243" s="251"/>
      <c r="AA243" s="251"/>
      <c r="AB243" s="252">
        <f t="shared" si="13"/>
        <v>0</v>
      </c>
      <c r="AC243" s="252">
        <f>ROUND(AB243*事業まとめ!$Q$6,2)</f>
        <v>0</v>
      </c>
      <c r="AD243" s="253"/>
      <c r="AE243" s="253"/>
      <c r="AF243" s="253"/>
      <c r="AG243" s="253"/>
      <c r="AH243" s="253"/>
      <c r="AI243" s="253"/>
      <c r="AJ243" s="253"/>
      <c r="AK243" s="252">
        <f t="shared" si="14"/>
        <v>0</v>
      </c>
      <c r="AL243" s="252">
        <f>ROUND(AK243*事業まとめ!$Q$6,2)</f>
        <v>0</v>
      </c>
      <c r="AM243" s="254">
        <f t="shared" si="16"/>
        <v>0</v>
      </c>
      <c r="AN243" s="254">
        <f t="shared" si="16"/>
        <v>0</v>
      </c>
      <c r="AO243" s="259"/>
      <c r="AP243" s="260">
        <f t="shared" si="15"/>
        <v>0</v>
      </c>
      <c r="AQ243" s="259"/>
      <c r="AR243" s="257"/>
      <c r="AS243" s="257"/>
      <c r="AT243" s="257"/>
      <c r="AU243" s="257"/>
      <c r="AV243" s="257"/>
      <c r="AW243" s="257"/>
    </row>
    <row r="244" spans="2:49" s="265" customFormat="1" x14ac:dyDescent="0.4">
      <c r="B244" s="251"/>
      <c r="C244" s="251"/>
      <c r="D244" s="251"/>
      <c r="E244" s="251"/>
      <c r="F244" s="251"/>
      <c r="G244" s="251"/>
      <c r="H244" s="251"/>
      <c r="I244" s="251"/>
      <c r="J244" s="251"/>
      <c r="K244" s="251"/>
      <c r="L244" s="251"/>
      <c r="M244" s="251"/>
      <c r="N244" s="251"/>
      <c r="O244" s="251"/>
      <c r="P244" s="251"/>
      <c r="Q244" s="251"/>
      <c r="R244" s="251"/>
      <c r="S244" s="251"/>
      <c r="T244" s="251"/>
      <c r="U244" s="251"/>
      <c r="V244" s="251"/>
      <c r="W244" s="251"/>
      <c r="X244" s="251"/>
      <c r="Y244" s="251"/>
      <c r="Z244" s="251"/>
      <c r="AA244" s="251"/>
      <c r="AB244" s="252">
        <f t="shared" si="13"/>
        <v>0</v>
      </c>
      <c r="AC244" s="252">
        <f>ROUND(AB244*事業まとめ!$Q$6,2)</f>
        <v>0</v>
      </c>
      <c r="AD244" s="253"/>
      <c r="AE244" s="253"/>
      <c r="AF244" s="253"/>
      <c r="AG244" s="253"/>
      <c r="AH244" s="253"/>
      <c r="AI244" s="253"/>
      <c r="AJ244" s="253"/>
      <c r="AK244" s="252">
        <f t="shared" si="14"/>
        <v>0</v>
      </c>
      <c r="AL244" s="252">
        <f>ROUND(AK244*事業まとめ!$Q$6,2)</f>
        <v>0</v>
      </c>
      <c r="AM244" s="254">
        <f t="shared" si="16"/>
        <v>0</v>
      </c>
      <c r="AN244" s="254">
        <f t="shared" si="16"/>
        <v>0</v>
      </c>
      <c r="AO244" s="259"/>
      <c r="AP244" s="260">
        <f t="shared" si="15"/>
        <v>0</v>
      </c>
      <c r="AQ244" s="259"/>
      <c r="AR244" s="257"/>
      <c r="AS244" s="257"/>
      <c r="AT244" s="257"/>
      <c r="AU244" s="257"/>
      <c r="AV244" s="257"/>
      <c r="AW244" s="257"/>
    </row>
    <row r="245" spans="2:49" s="265" customFormat="1" x14ac:dyDescent="0.4">
      <c r="B245" s="251"/>
      <c r="C245" s="251"/>
      <c r="D245" s="251"/>
      <c r="E245" s="251"/>
      <c r="F245" s="251"/>
      <c r="G245" s="251"/>
      <c r="H245" s="251"/>
      <c r="I245" s="251"/>
      <c r="J245" s="251"/>
      <c r="K245" s="251"/>
      <c r="L245" s="251"/>
      <c r="M245" s="251"/>
      <c r="N245" s="251"/>
      <c r="O245" s="251"/>
      <c r="P245" s="251"/>
      <c r="Q245" s="251"/>
      <c r="R245" s="251"/>
      <c r="S245" s="251"/>
      <c r="T245" s="251"/>
      <c r="U245" s="251"/>
      <c r="V245" s="251"/>
      <c r="W245" s="251"/>
      <c r="X245" s="251"/>
      <c r="Y245" s="251"/>
      <c r="Z245" s="251"/>
      <c r="AA245" s="251"/>
      <c r="AB245" s="252">
        <f t="shared" si="13"/>
        <v>0</v>
      </c>
      <c r="AC245" s="252">
        <f>ROUND(AB245*事業まとめ!$Q$6,2)</f>
        <v>0</v>
      </c>
      <c r="AD245" s="253"/>
      <c r="AE245" s="253"/>
      <c r="AF245" s="253"/>
      <c r="AG245" s="253"/>
      <c r="AH245" s="253"/>
      <c r="AI245" s="253"/>
      <c r="AJ245" s="253"/>
      <c r="AK245" s="252">
        <f t="shared" si="14"/>
        <v>0</v>
      </c>
      <c r="AL245" s="252">
        <f>ROUND(AK245*事業まとめ!$Q$6,2)</f>
        <v>0</v>
      </c>
      <c r="AM245" s="254">
        <f t="shared" si="16"/>
        <v>0</v>
      </c>
      <c r="AN245" s="254">
        <f t="shared" si="16"/>
        <v>0</v>
      </c>
      <c r="AO245" s="259"/>
      <c r="AP245" s="260">
        <f t="shared" si="15"/>
        <v>0</v>
      </c>
      <c r="AQ245" s="259"/>
      <c r="AR245" s="257"/>
      <c r="AS245" s="257"/>
      <c r="AT245" s="257"/>
      <c r="AU245" s="257"/>
      <c r="AV245" s="257"/>
      <c r="AW245" s="257"/>
    </row>
    <row r="246" spans="2:49" s="265" customFormat="1" x14ac:dyDescent="0.4">
      <c r="B246" s="251"/>
      <c r="C246" s="251"/>
      <c r="D246" s="251"/>
      <c r="E246" s="251"/>
      <c r="F246" s="251"/>
      <c r="G246" s="251"/>
      <c r="H246" s="251"/>
      <c r="I246" s="251"/>
      <c r="J246" s="251"/>
      <c r="K246" s="251"/>
      <c r="L246" s="251"/>
      <c r="M246" s="251"/>
      <c r="N246" s="251"/>
      <c r="O246" s="251"/>
      <c r="P246" s="251"/>
      <c r="Q246" s="251"/>
      <c r="R246" s="251"/>
      <c r="S246" s="251"/>
      <c r="T246" s="251"/>
      <c r="U246" s="251"/>
      <c r="V246" s="251"/>
      <c r="W246" s="251"/>
      <c r="X246" s="251"/>
      <c r="Y246" s="251"/>
      <c r="Z246" s="251"/>
      <c r="AA246" s="251"/>
      <c r="AB246" s="252">
        <f t="shared" si="13"/>
        <v>0</v>
      </c>
      <c r="AC246" s="252">
        <f>ROUND(AB246*事業まとめ!$Q$6,2)</f>
        <v>0</v>
      </c>
      <c r="AD246" s="253"/>
      <c r="AE246" s="253"/>
      <c r="AF246" s="253"/>
      <c r="AG246" s="253"/>
      <c r="AH246" s="253"/>
      <c r="AI246" s="253"/>
      <c r="AJ246" s="253"/>
      <c r="AK246" s="252">
        <f t="shared" si="14"/>
        <v>0</v>
      </c>
      <c r="AL246" s="252">
        <f>ROUND(AK246*事業まとめ!$Q$6,2)</f>
        <v>0</v>
      </c>
      <c r="AM246" s="254">
        <f t="shared" si="16"/>
        <v>0</v>
      </c>
      <c r="AN246" s="254">
        <f t="shared" si="16"/>
        <v>0</v>
      </c>
      <c r="AO246" s="259"/>
      <c r="AP246" s="260">
        <f t="shared" si="15"/>
        <v>0</v>
      </c>
      <c r="AQ246" s="259"/>
      <c r="AR246" s="257"/>
      <c r="AS246" s="257"/>
      <c r="AT246" s="257"/>
      <c r="AU246" s="257"/>
      <c r="AV246" s="257"/>
      <c r="AW246" s="257"/>
    </row>
    <row r="247" spans="2:49" s="265" customFormat="1" x14ac:dyDescent="0.4">
      <c r="B247" s="251"/>
      <c r="C247" s="251"/>
      <c r="D247" s="251"/>
      <c r="E247" s="251"/>
      <c r="F247" s="251"/>
      <c r="G247" s="251"/>
      <c r="H247" s="251"/>
      <c r="I247" s="251"/>
      <c r="J247" s="251"/>
      <c r="K247" s="251"/>
      <c r="L247" s="251"/>
      <c r="M247" s="251"/>
      <c r="N247" s="251"/>
      <c r="O247" s="251"/>
      <c r="P247" s="251"/>
      <c r="Q247" s="251"/>
      <c r="R247" s="251"/>
      <c r="S247" s="251"/>
      <c r="T247" s="251"/>
      <c r="U247" s="251"/>
      <c r="V247" s="251"/>
      <c r="W247" s="251"/>
      <c r="X247" s="251"/>
      <c r="Y247" s="251"/>
      <c r="Z247" s="251"/>
      <c r="AA247" s="251"/>
      <c r="AB247" s="252">
        <f t="shared" si="13"/>
        <v>0</v>
      </c>
      <c r="AC247" s="252">
        <f>ROUND(AB247*事業まとめ!$Q$6,2)</f>
        <v>0</v>
      </c>
      <c r="AD247" s="253"/>
      <c r="AE247" s="253"/>
      <c r="AF247" s="253"/>
      <c r="AG247" s="253"/>
      <c r="AH247" s="253"/>
      <c r="AI247" s="253"/>
      <c r="AJ247" s="253"/>
      <c r="AK247" s="252">
        <f t="shared" si="14"/>
        <v>0</v>
      </c>
      <c r="AL247" s="252">
        <f>ROUND(AK247*事業まとめ!$Q$6,2)</f>
        <v>0</v>
      </c>
      <c r="AM247" s="254">
        <f t="shared" si="16"/>
        <v>0</v>
      </c>
      <c r="AN247" s="254">
        <f t="shared" si="16"/>
        <v>0</v>
      </c>
      <c r="AO247" s="259"/>
      <c r="AP247" s="260">
        <f t="shared" si="15"/>
        <v>0</v>
      </c>
      <c r="AQ247" s="259"/>
      <c r="AR247" s="257"/>
      <c r="AS247" s="257"/>
      <c r="AT247" s="257"/>
      <c r="AU247" s="257"/>
      <c r="AV247" s="257"/>
      <c r="AW247" s="257"/>
    </row>
    <row r="248" spans="2:49" s="265" customFormat="1" x14ac:dyDescent="0.4">
      <c r="B248" s="251"/>
      <c r="C248" s="251"/>
      <c r="D248" s="251"/>
      <c r="E248" s="251"/>
      <c r="F248" s="251"/>
      <c r="G248" s="251"/>
      <c r="H248" s="251"/>
      <c r="I248" s="251"/>
      <c r="J248" s="251"/>
      <c r="K248" s="251"/>
      <c r="L248" s="251"/>
      <c r="M248" s="251"/>
      <c r="N248" s="251"/>
      <c r="O248" s="251"/>
      <c r="P248" s="251"/>
      <c r="Q248" s="251"/>
      <c r="R248" s="251"/>
      <c r="S248" s="251"/>
      <c r="T248" s="251"/>
      <c r="U248" s="251"/>
      <c r="V248" s="251"/>
      <c r="W248" s="251"/>
      <c r="X248" s="251"/>
      <c r="Y248" s="251"/>
      <c r="Z248" s="251"/>
      <c r="AA248" s="251"/>
      <c r="AB248" s="252">
        <f t="shared" si="13"/>
        <v>0</v>
      </c>
      <c r="AC248" s="252">
        <f>ROUND(AB248*事業まとめ!$Q$6,2)</f>
        <v>0</v>
      </c>
      <c r="AD248" s="253"/>
      <c r="AE248" s="253"/>
      <c r="AF248" s="253"/>
      <c r="AG248" s="253"/>
      <c r="AH248" s="253"/>
      <c r="AI248" s="253"/>
      <c r="AJ248" s="253"/>
      <c r="AK248" s="252">
        <f t="shared" si="14"/>
        <v>0</v>
      </c>
      <c r="AL248" s="252">
        <f>ROUND(AK248*事業まとめ!$Q$6,2)</f>
        <v>0</v>
      </c>
      <c r="AM248" s="254">
        <f t="shared" si="16"/>
        <v>0</v>
      </c>
      <c r="AN248" s="254">
        <f t="shared" si="16"/>
        <v>0</v>
      </c>
      <c r="AO248" s="259"/>
      <c r="AP248" s="260">
        <f t="shared" si="15"/>
        <v>0</v>
      </c>
      <c r="AQ248" s="259"/>
      <c r="AR248" s="257"/>
      <c r="AS248" s="257"/>
      <c r="AT248" s="257"/>
      <c r="AU248" s="257"/>
      <c r="AV248" s="257"/>
      <c r="AW248" s="257"/>
    </row>
    <row r="249" spans="2:49" s="265" customFormat="1" x14ac:dyDescent="0.4">
      <c r="B249" s="251"/>
      <c r="C249" s="251"/>
      <c r="D249" s="251"/>
      <c r="E249" s="251"/>
      <c r="F249" s="251"/>
      <c r="G249" s="251"/>
      <c r="H249" s="251"/>
      <c r="I249" s="251"/>
      <c r="J249" s="251"/>
      <c r="K249" s="251"/>
      <c r="L249" s="251"/>
      <c r="M249" s="251"/>
      <c r="N249" s="251"/>
      <c r="O249" s="251"/>
      <c r="P249" s="251"/>
      <c r="Q249" s="251"/>
      <c r="R249" s="251"/>
      <c r="S249" s="251"/>
      <c r="T249" s="251"/>
      <c r="U249" s="251"/>
      <c r="V249" s="251"/>
      <c r="W249" s="251"/>
      <c r="X249" s="251"/>
      <c r="Y249" s="251"/>
      <c r="Z249" s="251"/>
      <c r="AA249" s="251"/>
      <c r="AB249" s="252">
        <f t="shared" si="13"/>
        <v>0</v>
      </c>
      <c r="AC249" s="252">
        <f>ROUND(AB249*事業まとめ!$Q$6,2)</f>
        <v>0</v>
      </c>
      <c r="AD249" s="253"/>
      <c r="AE249" s="253"/>
      <c r="AF249" s="253"/>
      <c r="AG249" s="253"/>
      <c r="AH249" s="253"/>
      <c r="AI249" s="253"/>
      <c r="AJ249" s="253"/>
      <c r="AK249" s="252">
        <f t="shared" si="14"/>
        <v>0</v>
      </c>
      <c r="AL249" s="252">
        <f>ROUND(AK249*事業まとめ!$Q$6,2)</f>
        <v>0</v>
      </c>
      <c r="AM249" s="254">
        <f t="shared" si="16"/>
        <v>0</v>
      </c>
      <c r="AN249" s="254">
        <f t="shared" si="16"/>
        <v>0</v>
      </c>
      <c r="AO249" s="259"/>
      <c r="AP249" s="260">
        <f t="shared" si="15"/>
        <v>0</v>
      </c>
      <c r="AQ249" s="259"/>
      <c r="AR249" s="257"/>
      <c r="AS249" s="257"/>
      <c r="AT249" s="257"/>
      <c r="AU249" s="257"/>
      <c r="AV249" s="257"/>
      <c r="AW249" s="257"/>
    </row>
    <row r="250" spans="2:49" s="265" customFormat="1" x14ac:dyDescent="0.4">
      <c r="B250" s="251"/>
      <c r="C250" s="251"/>
      <c r="D250" s="251"/>
      <c r="E250" s="251"/>
      <c r="F250" s="251"/>
      <c r="G250" s="251"/>
      <c r="H250" s="251"/>
      <c r="I250" s="251"/>
      <c r="J250" s="251"/>
      <c r="K250" s="251"/>
      <c r="L250" s="251"/>
      <c r="M250" s="251"/>
      <c r="N250" s="251"/>
      <c r="O250" s="251"/>
      <c r="P250" s="251"/>
      <c r="Q250" s="251"/>
      <c r="R250" s="251"/>
      <c r="S250" s="251"/>
      <c r="T250" s="251"/>
      <c r="U250" s="251"/>
      <c r="V250" s="251"/>
      <c r="W250" s="251"/>
      <c r="X250" s="251"/>
      <c r="Y250" s="251"/>
      <c r="Z250" s="251"/>
      <c r="AA250" s="251"/>
      <c r="AB250" s="252">
        <f t="shared" si="13"/>
        <v>0</v>
      </c>
      <c r="AC250" s="252">
        <f>ROUND(AB250*事業まとめ!$Q$6,2)</f>
        <v>0</v>
      </c>
      <c r="AD250" s="253"/>
      <c r="AE250" s="253"/>
      <c r="AF250" s="253"/>
      <c r="AG250" s="253"/>
      <c r="AH250" s="253"/>
      <c r="AI250" s="253"/>
      <c r="AJ250" s="253"/>
      <c r="AK250" s="252">
        <f t="shared" si="14"/>
        <v>0</v>
      </c>
      <c r="AL250" s="252">
        <f>ROUND(AK250*事業まとめ!$Q$6,2)</f>
        <v>0</v>
      </c>
      <c r="AM250" s="254">
        <f t="shared" si="16"/>
        <v>0</v>
      </c>
      <c r="AN250" s="254">
        <f t="shared" si="16"/>
        <v>0</v>
      </c>
      <c r="AO250" s="259"/>
      <c r="AP250" s="260">
        <f t="shared" si="15"/>
        <v>0</v>
      </c>
      <c r="AQ250" s="259"/>
      <c r="AR250" s="257"/>
      <c r="AS250" s="257"/>
      <c r="AT250" s="257"/>
      <c r="AU250" s="257"/>
      <c r="AV250" s="257"/>
      <c r="AW250" s="257"/>
    </row>
    <row r="251" spans="2:49" s="265" customFormat="1" x14ac:dyDescent="0.4">
      <c r="B251" s="251"/>
      <c r="C251" s="251"/>
      <c r="D251" s="251"/>
      <c r="E251" s="251"/>
      <c r="F251" s="251"/>
      <c r="G251" s="251"/>
      <c r="H251" s="251"/>
      <c r="I251" s="251"/>
      <c r="J251" s="251"/>
      <c r="K251" s="251"/>
      <c r="L251" s="251"/>
      <c r="M251" s="251"/>
      <c r="N251" s="251"/>
      <c r="O251" s="251"/>
      <c r="P251" s="251"/>
      <c r="Q251" s="251"/>
      <c r="R251" s="251"/>
      <c r="S251" s="251"/>
      <c r="T251" s="251"/>
      <c r="U251" s="251"/>
      <c r="V251" s="251"/>
      <c r="W251" s="251"/>
      <c r="X251" s="251"/>
      <c r="Y251" s="251"/>
      <c r="Z251" s="251"/>
      <c r="AA251" s="251"/>
      <c r="AB251" s="252">
        <f t="shared" si="13"/>
        <v>0</v>
      </c>
      <c r="AC251" s="252">
        <f>ROUND(AB251*事業まとめ!$Q$6,2)</f>
        <v>0</v>
      </c>
      <c r="AD251" s="253"/>
      <c r="AE251" s="253"/>
      <c r="AF251" s="253"/>
      <c r="AG251" s="253"/>
      <c r="AH251" s="253"/>
      <c r="AI251" s="253"/>
      <c r="AJ251" s="253"/>
      <c r="AK251" s="252">
        <f t="shared" si="14"/>
        <v>0</v>
      </c>
      <c r="AL251" s="252">
        <f>ROUND(AK251*事業まとめ!$Q$6,2)</f>
        <v>0</v>
      </c>
      <c r="AM251" s="254">
        <f t="shared" si="16"/>
        <v>0</v>
      </c>
      <c r="AN251" s="254">
        <f t="shared" si="16"/>
        <v>0</v>
      </c>
      <c r="AO251" s="259"/>
      <c r="AP251" s="260">
        <f t="shared" si="15"/>
        <v>0</v>
      </c>
      <c r="AQ251" s="259"/>
      <c r="AR251" s="257"/>
      <c r="AS251" s="257"/>
      <c r="AT251" s="257"/>
      <c r="AU251" s="257"/>
      <c r="AV251" s="257"/>
      <c r="AW251" s="257"/>
    </row>
    <row r="252" spans="2:49" s="265" customFormat="1" x14ac:dyDescent="0.4">
      <c r="B252" s="251"/>
      <c r="C252" s="251"/>
      <c r="D252" s="251"/>
      <c r="E252" s="251"/>
      <c r="F252" s="251"/>
      <c r="G252" s="251"/>
      <c r="H252" s="251"/>
      <c r="I252" s="251"/>
      <c r="J252" s="251"/>
      <c r="K252" s="251"/>
      <c r="L252" s="251"/>
      <c r="M252" s="251"/>
      <c r="N252" s="251"/>
      <c r="O252" s="251"/>
      <c r="P252" s="251"/>
      <c r="Q252" s="251"/>
      <c r="R252" s="251"/>
      <c r="S252" s="251"/>
      <c r="T252" s="251"/>
      <c r="U252" s="251"/>
      <c r="V252" s="251"/>
      <c r="W252" s="251"/>
      <c r="X252" s="251"/>
      <c r="Y252" s="251"/>
      <c r="Z252" s="251"/>
      <c r="AA252" s="251"/>
      <c r="AB252" s="252">
        <f t="shared" si="13"/>
        <v>0</v>
      </c>
      <c r="AC252" s="252">
        <f>ROUND(AB252*事業まとめ!$Q$6,2)</f>
        <v>0</v>
      </c>
      <c r="AD252" s="253"/>
      <c r="AE252" s="253"/>
      <c r="AF252" s="253"/>
      <c r="AG252" s="253"/>
      <c r="AH252" s="253"/>
      <c r="AI252" s="253"/>
      <c r="AJ252" s="253"/>
      <c r="AK252" s="252">
        <f t="shared" si="14"/>
        <v>0</v>
      </c>
      <c r="AL252" s="252">
        <f>ROUND(AK252*事業まとめ!$Q$6,2)</f>
        <v>0</v>
      </c>
      <c r="AM252" s="254">
        <f t="shared" si="16"/>
        <v>0</v>
      </c>
      <c r="AN252" s="254">
        <f t="shared" si="16"/>
        <v>0</v>
      </c>
      <c r="AO252" s="259"/>
      <c r="AP252" s="260">
        <f t="shared" si="15"/>
        <v>0</v>
      </c>
      <c r="AQ252" s="259"/>
      <c r="AR252" s="257"/>
      <c r="AS252" s="257"/>
      <c r="AT252" s="257"/>
      <c r="AU252" s="257"/>
      <c r="AV252" s="257"/>
      <c r="AW252" s="257"/>
    </row>
    <row r="253" spans="2:49" s="265" customFormat="1" x14ac:dyDescent="0.4">
      <c r="B253" s="251"/>
      <c r="C253" s="251"/>
      <c r="D253" s="251"/>
      <c r="E253" s="251"/>
      <c r="F253" s="251"/>
      <c r="G253" s="251"/>
      <c r="H253" s="251"/>
      <c r="I253" s="251"/>
      <c r="J253" s="251"/>
      <c r="K253" s="251"/>
      <c r="L253" s="251"/>
      <c r="M253" s="251"/>
      <c r="N253" s="251"/>
      <c r="O253" s="251"/>
      <c r="P253" s="251"/>
      <c r="Q253" s="251"/>
      <c r="R253" s="251"/>
      <c r="S253" s="251"/>
      <c r="T253" s="251"/>
      <c r="U253" s="251"/>
      <c r="V253" s="251"/>
      <c r="W253" s="251"/>
      <c r="X253" s="251"/>
      <c r="Y253" s="251"/>
      <c r="Z253" s="251"/>
      <c r="AA253" s="251"/>
      <c r="AB253" s="252">
        <f t="shared" si="13"/>
        <v>0</v>
      </c>
      <c r="AC253" s="252">
        <f>ROUND(AB253*事業まとめ!$Q$6,2)</f>
        <v>0</v>
      </c>
      <c r="AD253" s="253"/>
      <c r="AE253" s="253"/>
      <c r="AF253" s="253"/>
      <c r="AG253" s="253"/>
      <c r="AH253" s="253"/>
      <c r="AI253" s="253"/>
      <c r="AJ253" s="253"/>
      <c r="AK253" s="252">
        <f t="shared" si="14"/>
        <v>0</v>
      </c>
      <c r="AL253" s="252">
        <f>ROUND(AK253*事業まとめ!$Q$6,2)</f>
        <v>0</v>
      </c>
      <c r="AM253" s="254">
        <f t="shared" si="16"/>
        <v>0</v>
      </c>
      <c r="AN253" s="254">
        <f t="shared" si="16"/>
        <v>0</v>
      </c>
      <c r="AO253" s="259"/>
      <c r="AP253" s="260">
        <f t="shared" si="15"/>
        <v>0</v>
      </c>
      <c r="AQ253" s="259"/>
      <c r="AR253" s="257"/>
      <c r="AS253" s="257"/>
      <c r="AT253" s="257"/>
      <c r="AU253" s="257"/>
      <c r="AV253" s="257"/>
      <c r="AW253" s="257"/>
    </row>
    <row r="254" spans="2:49" s="265" customFormat="1" x14ac:dyDescent="0.4">
      <c r="B254" s="251"/>
      <c r="C254" s="251"/>
      <c r="D254" s="251"/>
      <c r="E254" s="251"/>
      <c r="F254" s="251"/>
      <c r="G254" s="251"/>
      <c r="H254" s="251"/>
      <c r="I254" s="251"/>
      <c r="J254" s="251"/>
      <c r="K254" s="251"/>
      <c r="L254" s="251"/>
      <c r="M254" s="251"/>
      <c r="N254" s="251"/>
      <c r="O254" s="251"/>
      <c r="P254" s="251"/>
      <c r="Q254" s="251"/>
      <c r="R254" s="251"/>
      <c r="S254" s="251"/>
      <c r="T254" s="251"/>
      <c r="U254" s="251"/>
      <c r="V254" s="251"/>
      <c r="W254" s="251"/>
      <c r="X254" s="251"/>
      <c r="Y254" s="251"/>
      <c r="Z254" s="251"/>
      <c r="AA254" s="251"/>
      <c r="AB254" s="252">
        <f t="shared" si="13"/>
        <v>0</v>
      </c>
      <c r="AC254" s="252">
        <f>ROUND(AB254*事業まとめ!$Q$6,2)</f>
        <v>0</v>
      </c>
      <c r="AD254" s="253"/>
      <c r="AE254" s="253"/>
      <c r="AF254" s="253"/>
      <c r="AG254" s="253"/>
      <c r="AH254" s="253"/>
      <c r="AI254" s="253"/>
      <c r="AJ254" s="253"/>
      <c r="AK254" s="252">
        <f t="shared" si="14"/>
        <v>0</v>
      </c>
      <c r="AL254" s="252">
        <f>ROUND(AK254*事業まとめ!$Q$6,2)</f>
        <v>0</v>
      </c>
      <c r="AM254" s="254">
        <f t="shared" si="16"/>
        <v>0</v>
      </c>
      <c r="AN254" s="254">
        <f t="shared" si="16"/>
        <v>0</v>
      </c>
      <c r="AO254" s="259"/>
      <c r="AP254" s="260">
        <f t="shared" si="15"/>
        <v>0</v>
      </c>
      <c r="AQ254" s="259"/>
      <c r="AR254" s="257"/>
      <c r="AS254" s="257"/>
      <c r="AT254" s="257"/>
      <c r="AU254" s="257"/>
      <c r="AV254" s="257"/>
      <c r="AW254" s="257"/>
    </row>
    <row r="255" spans="2:49" s="265" customFormat="1" x14ac:dyDescent="0.4">
      <c r="B255" s="251"/>
      <c r="C255" s="251"/>
      <c r="D255" s="251"/>
      <c r="E255" s="251"/>
      <c r="F255" s="251"/>
      <c r="G255" s="251"/>
      <c r="H255" s="251"/>
      <c r="I255" s="251"/>
      <c r="J255" s="251"/>
      <c r="K255" s="251"/>
      <c r="L255" s="251"/>
      <c r="M255" s="251"/>
      <c r="N255" s="251"/>
      <c r="O255" s="251"/>
      <c r="P255" s="251"/>
      <c r="Q255" s="251"/>
      <c r="R255" s="251"/>
      <c r="S255" s="251"/>
      <c r="T255" s="251"/>
      <c r="U255" s="251"/>
      <c r="V255" s="251"/>
      <c r="W255" s="251"/>
      <c r="X255" s="251"/>
      <c r="Y255" s="251"/>
      <c r="Z255" s="251"/>
      <c r="AA255" s="251"/>
      <c r="AB255" s="252">
        <f t="shared" si="13"/>
        <v>0</v>
      </c>
      <c r="AC255" s="252">
        <f>ROUND(AB255*事業まとめ!$Q$6,2)</f>
        <v>0</v>
      </c>
      <c r="AD255" s="253"/>
      <c r="AE255" s="253"/>
      <c r="AF255" s="253"/>
      <c r="AG255" s="253"/>
      <c r="AH255" s="253"/>
      <c r="AI255" s="253"/>
      <c r="AJ255" s="253"/>
      <c r="AK255" s="252">
        <f t="shared" si="14"/>
        <v>0</v>
      </c>
      <c r="AL255" s="252">
        <f>ROUND(AK255*事業まとめ!$Q$6,2)</f>
        <v>0</v>
      </c>
      <c r="AM255" s="254">
        <f t="shared" si="16"/>
        <v>0</v>
      </c>
      <c r="AN255" s="254">
        <f t="shared" si="16"/>
        <v>0</v>
      </c>
      <c r="AO255" s="259"/>
      <c r="AP255" s="260">
        <f t="shared" si="15"/>
        <v>0</v>
      </c>
      <c r="AQ255" s="259"/>
      <c r="AR255" s="257"/>
      <c r="AS255" s="257"/>
      <c r="AT255" s="257"/>
      <c r="AU255" s="257"/>
      <c r="AV255" s="257"/>
      <c r="AW255" s="257"/>
    </row>
    <row r="256" spans="2:49" s="265" customFormat="1" x14ac:dyDescent="0.4">
      <c r="B256" s="251"/>
      <c r="C256" s="251"/>
      <c r="D256" s="251"/>
      <c r="E256" s="251"/>
      <c r="F256" s="251"/>
      <c r="G256" s="251"/>
      <c r="H256" s="251"/>
      <c r="I256" s="251"/>
      <c r="J256" s="251"/>
      <c r="K256" s="251"/>
      <c r="L256" s="251"/>
      <c r="M256" s="251"/>
      <c r="N256" s="251"/>
      <c r="O256" s="251"/>
      <c r="P256" s="251"/>
      <c r="Q256" s="251"/>
      <c r="R256" s="251"/>
      <c r="S256" s="251"/>
      <c r="T256" s="251"/>
      <c r="U256" s="251"/>
      <c r="V256" s="251"/>
      <c r="W256" s="251"/>
      <c r="X256" s="251"/>
      <c r="Y256" s="251"/>
      <c r="Z256" s="251"/>
      <c r="AA256" s="251"/>
      <c r="AB256" s="252">
        <f t="shared" si="13"/>
        <v>0</v>
      </c>
      <c r="AC256" s="252">
        <f>ROUND(AB256*事業まとめ!$Q$6,2)</f>
        <v>0</v>
      </c>
      <c r="AD256" s="253"/>
      <c r="AE256" s="253"/>
      <c r="AF256" s="253"/>
      <c r="AG256" s="253"/>
      <c r="AH256" s="253"/>
      <c r="AI256" s="253"/>
      <c r="AJ256" s="253"/>
      <c r="AK256" s="252">
        <f t="shared" si="14"/>
        <v>0</v>
      </c>
      <c r="AL256" s="252">
        <f>ROUND(AK256*事業まとめ!$Q$6,2)</f>
        <v>0</v>
      </c>
      <c r="AM256" s="254">
        <f t="shared" si="16"/>
        <v>0</v>
      </c>
      <c r="AN256" s="254">
        <f t="shared" si="16"/>
        <v>0</v>
      </c>
      <c r="AO256" s="259"/>
      <c r="AP256" s="260">
        <f t="shared" si="15"/>
        <v>0</v>
      </c>
      <c r="AQ256" s="259"/>
      <c r="AR256" s="257"/>
      <c r="AS256" s="257"/>
      <c r="AT256" s="257"/>
      <c r="AU256" s="257"/>
      <c r="AV256" s="257"/>
      <c r="AW256" s="257"/>
    </row>
    <row r="257" spans="2:49" s="265" customFormat="1" x14ac:dyDescent="0.4">
      <c r="B257" s="251"/>
      <c r="C257" s="251"/>
      <c r="D257" s="251"/>
      <c r="E257" s="251"/>
      <c r="F257" s="251"/>
      <c r="G257" s="251"/>
      <c r="H257" s="251"/>
      <c r="I257" s="251"/>
      <c r="J257" s="251"/>
      <c r="K257" s="251"/>
      <c r="L257" s="251"/>
      <c r="M257" s="251"/>
      <c r="N257" s="251"/>
      <c r="O257" s="251"/>
      <c r="P257" s="251"/>
      <c r="Q257" s="251"/>
      <c r="R257" s="251"/>
      <c r="S257" s="251"/>
      <c r="T257" s="251"/>
      <c r="U257" s="251"/>
      <c r="V257" s="251"/>
      <c r="W257" s="251"/>
      <c r="X257" s="251"/>
      <c r="Y257" s="251"/>
      <c r="Z257" s="251"/>
      <c r="AA257" s="251"/>
      <c r="AB257" s="252">
        <f t="shared" si="13"/>
        <v>0</v>
      </c>
      <c r="AC257" s="252">
        <f>ROUND(AB257*事業まとめ!$Q$6,2)</f>
        <v>0</v>
      </c>
      <c r="AD257" s="253"/>
      <c r="AE257" s="253"/>
      <c r="AF257" s="253"/>
      <c r="AG257" s="253"/>
      <c r="AH257" s="253"/>
      <c r="AI257" s="253"/>
      <c r="AJ257" s="253"/>
      <c r="AK257" s="252">
        <f t="shared" si="14"/>
        <v>0</v>
      </c>
      <c r="AL257" s="252">
        <f>ROUND(AK257*事業まとめ!$Q$6,2)</f>
        <v>0</v>
      </c>
      <c r="AM257" s="254">
        <f t="shared" si="16"/>
        <v>0</v>
      </c>
      <c r="AN257" s="254">
        <f t="shared" si="16"/>
        <v>0</v>
      </c>
      <c r="AO257" s="259"/>
      <c r="AP257" s="260">
        <f t="shared" si="15"/>
        <v>0</v>
      </c>
      <c r="AQ257" s="259"/>
      <c r="AR257" s="257"/>
      <c r="AS257" s="257"/>
      <c r="AT257" s="257"/>
      <c r="AU257" s="257"/>
      <c r="AV257" s="257"/>
      <c r="AW257" s="257"/>
    </row>
    <row r="258" spans="2:49" s="265" customFormat="1" x14ac:dyDescent="0.4">
      <c r="B258" s="251"/>
      <c r="C258" s="251"/>
      <c r="D258" s="251"/>
      <c r="E258" s="251"/>
      <c r="F258" s="251"/>
      <c r="G258" s="251"/>
      <c r="H258" s="251"/>
      <c r="I258" s="251"/>
      <c r="J258" s="251"/>
      <c r="K258" s="251"/>
      <c r="L258" s="251"/>
      <c r="M258" s="251"/>
      <c r="N258" s="251"/>
      <c r="O258" s="251"/>
      <c r="P258" s="251"/>
      <c r="Q258" s="251"/>
      <c r="R258" s="251"/>
      <c r="S258" s="251"/>
      <c r="T258" s="251"/>
      <c r="U258" s="251"/>
      <c r="V258" s="251"/>
      <c r="W258" s="251"/>
      <c r="X258" s="251"/>
      <c r="Y258" s="251"/>
      <c r="Z258" s="251"/>
      <c r="AA258" s="251"/>
      <c r="AB258" s="252">
        <f t="shared" si="13"/>
        <v>0</v>
      </c>
      <c r="AC258" s="252">
        <f>ROUND(AB258*事業まとめ!$Q$6,2)</f>
        <v>0</v>
      </c>
      <c r="AD258" s="253"/>
      <c r="AE258" s="253"/>
      <c r="AF258" s="253"/>
      <c r="AG258" s="253"/>
      <c r="AH258" s="253"/>
      <c r="AI258" s="253"/>
      <c r="AJ258" s="253"/>
      <c r="AK258" s="252">
        <f t="shared" si="14"/>
        <v>0</v>
      </c>
      <c r="AL258" s="252">
        <f>ROUND(AK258*事業まとめ!$Q$6,2)</f>
        <v>0</v>
      </c>
      <c r="AM258" s="254">
        <f t="shared" si="16"/>
        <v>0</v>
      </c>
      <c r="AN258" s="254">
        <f t="shared" si="16"/>
        <v>0</v>
      </c>
      <c r="AO258" s="259"/>
      <c r="AP258" s="260">
        <f t="shared" si="15"/>
        <v>0</v>
      </c>
      <c r="AQ258" s="259"/>
      <c r="AR258" s="257"/>
      <c r="AS258" s="257"/>
      <c r="AT258" s="257"/>
      <c r="AU258" s="257"/>
      <c r="AV258" s="257"/>
      <c r="AW258" s="257"/>
    </row>
    <row r="259" spans="2:49" s="265" customFormat="1" x14ac:dyDescent="0.4">
      <c r="B259" s="251"/>
      <c r="C259" s="251"/>
      <c r="D259" s="251"/>
      <c r="E259" s="251"/>
      <c r="F259" s="251"/>
      <c r="G259" s="251"/>
      <c r="H259" s="251"/>
      <c r="I259" s="251"/>
      <c r="J259" s="251"/>
      <c r="K259" s="251"/>
      <c r="L259" s="251"/>
      <c r="M259" s="251"/>
      <c r="N259" s="251"/>
      <c r="O259" s="251"/>
      <c r="P259" s="251"/>
      <c r="Q259" s="251"/>
      <c r="R259" s="251"/>
      <c r="S259" s="251"/>
      <c r="T259" s="251"/>
      <c r="U259" s="251"/>
      <c r="V259" s="251"/>
      <c r="W259" s="251"/>
      <c r="X259" s="251"/>
      <c r="Y259" s="251"/>
      <c r="Z259" s="251"/>
      <c r="AA259" s="251"/>
      <c r="AB259" s="252">
        <f t="shared" si="13"/>
        <v>0</v>
      </c>
      <c r="AC259" s="252">
        <f>ROUND(AB259*事業まとめ!$Q$6,2)</f>
        <v>0</v>
      </c>
      <c r="AD259" s="253"/>
      <c r="AE259" s="253"/>
      <c r="AF259" s="253"/>
      <c r="AG259" s="253"/>
      <c r="AH259" s="253"/>
      <c r="AI259" s="253"/>
      <c r="AJ259" s="253"/>
      <c r="AK259" s="252">
        <f t="shared" si="14"/>
        <v>0</v>
      </c>
      <c r="AL259" s="252">
        <f>ROUND(AK259*事業まとめ!$Q$6,2)</f>
        <v>0</v>
      </c>
      <c r="AM259" s="254">
        <f t="shared" si="16"/>
        <v>0</v>
      </c>
      <c r="AN259" s="254">
        <f t="shared" si="16"/>
        <v>0</v>
      </c>
      <c r="AO259" s="259"/>
      <c r="AP259" s="260">
        <f t="shared" si="15"/>
        <v>0</v>
      </c>
      <c r="AQ259" s="259"/>
      <c r="AR259" s="257"/>
      <c r="AS259" s="257"/>
      <c r="AT259" s="257"/>
      <c r="AU259" s="257"/>
      <c r="AV259" s="257"/>
      <c r="AW259" s="257"/>
    </row>
    <row r="260" spans="2:49" s="265" customFormat="1" x14ac:dyDescent="0.4">
      <c r="B260" s="251"/>
      <c r="C260" s="251"/>
      <c r="D260" s="251"/>
      <c r="E260" s="251"/>
      <c r="F260" s="251"/>
      <c r="G260" s="251"/>
      <c r="H260" s="251"/>
      <c r="I260" s="251"/>
      <c r="J260" s="251"/>
      <c r="K260" s="251"/>
      <c r="L260" s="251"/>
      <c r="M260" s="251"/>
      <c r="N260" s="251"/>
      <c r="O260" s="251"/>
      <c r="P260" s="251"/>
      <c r="Q260" s="251"/>
      <c r="R260" s="251"/>
      <c r="S260" s="251"/>
      <c r="T260" s="251"/>
      <c r="U260" s="251"/>
      <c r="V260" s="251"/>
      <c r="W260" s="251"/>
      <c r="X260" s="251"/>
      <c r="Y260" s="251"/>
      <c r="Z260" s="251"/>
      <c r="AA260" s="251"/>
      <c r="AB260" s="252">
        <f t="shared" si="13"/>
        <v>0</v>
      </c>
      <c r="AC260" s="252">
        <f>ROUND(AB260*事業まとめ!$Q$6,2)</f>
        <v>0</v>
      </c>
      <c r="AD260" s="253"/>
      <c r="AE260" s="253"/>
      <c r="AF260" s="253"/>
      <c r="AG260" s="253"/>
      <c r="AH260" s="253"/>
      <c r="AI260" s="253"/>
      <c r="AJ260" s="253"/>
      <c r="AK260" s="252">
        <f t="shared" si="14"/>
        <v>0</v>
      </c>
      <c r="AL260" s="252">
        <f>ROUND(AK260*事業まとめ!$Q$6,2)</f>
        <v>0</v>
      </c>
      <c r="AM260" s="254">
        <f t="shared" si="16"/>
        <v>0</v>
      </c>
      <c r="AN260" s="254">
        <f t="shared" si="16"/>
        <v>0</v>
      </c>
      <c r="AO260" s="259"/>
      <c r="AP260" s="260">
        <f t="shared" si="15"/>
        <v>0</v>
      </c>
      <c r="AQ260" s="259"/>
      <c r="AR260" s="257"/>
      <c r="AS260" s="257"/>
      <c r="AT260" s="257"/>
      <c r="AU260" s="257"/>
      <c r="AV260" s="257"/>
      <c r="AW260" s="257"/>
    </row>
    <row r="261" spans="2:49" s="265" customFormat="1" x14ac:dyDescent="0.4">
      <c r="B261" s="251"/>
      <c r="C261" s="251"/>
      <c r="D261" s="251"/>
      <c r="E261" s="251"/>
      <c r="F261" s="251"/>
      <c r="G261" s="251"/>
      <c r="H261" s="251"/>
      <c r="I261" s="251"/>
      <c r="J261" s="251"/>
      <c r="K261" s="251"/>
      <c r="L261" s="251"/>
      <c r="M261" s="251"/>
      <c r="N261" s="251"/>
      <c r="O261" s="251"/>
      <c r="P261" s="251"/>
      <c r="Q261" s="251"/>
      <c r="R261" s="251"/>
      <c r="S261" s="251"/>
      <c r="T261" s="251"/>
      <c r="U261" s="251"/>
      <c r="V261" s="251"/>
      <c r="W261" s="251"/>
      <c r="X261" s="251"/>
      <c r="Y261" s="251"/>
      <c r="Z261" s="251"/>
      <c r="AA261" s="251"/>
      <c r="AB261" s="252">
        <f t="shared" si="13"/>
        <v>0</v>
      </c>
      <c r="AC261" s="252">
        <f>ROUND(AB261*事業まとめ!$Q$6,2)</f>
        <v>0</v>
      </c>
      <c r="AD261" s="253"/>
      <c r="AE261" s="253"/>
      <c r="AF261" s="253"/>
      <c r="AG261" s="253"/>
      <c r="AH261" s="253"/>
      <c r="AI261" s="253"/>
      <c r="AJ261" s="253"/>
      <c r="AK261" s="252">
        <f t="shared" si="14"/>
        <v>0</v>
      </c>
      <c r="AL261" s="252">
        <f>ROUND(AK261*事業まとめ!$Q$6,2)</f>
        <v>0</v>
      </c>
      <c r="AM261" s="254">
        <f t="shared" si="16"/>
        <v>0</v>
      </c>
      <c r="AN261" s="254">
        <f t="shared" si="16"/>
        <v>0</v>
      </c>
      <c r="AO261" s="259"/>
      <c r="AP261" s="260">
        <f t="shared" si="15"/>
        <v>0</v>
      </c>
      <c r="AQ261" s="259"/>
      <c r="AR261" s="257"/>
      <c r="AS261" s="257"/>
      <c r="AT261" s="257"/>
      <c r="AU261" s="257"/>
      <c r="AV261" s="257"/>
      <c r="AW261" s="257"/>
    </row>
    <row r="262" spans="2:49" s="265" customFormat="1" x14ac:dyDescent="0.4">
      <c r="B262" s="251"/>
      <c r="C262" s="251"/>
      <c r="D262" s="251"/>
      <c r="E262" s="251"/>
      <c r="F262" s="251"/>
      <c r="G262" s="251"/>
      <c r="H262" s="251"/>
      <c r="I262" s="251"/>
      <c r="J262" s="251"/>
      <c r="K262" s="251"/>
      <c r="L262" s="251"/>
      <c r="M262" s="251"/>
      <c r="N262" s="251"/>
      <c r="O262" s="251"/>
      <c r="P262" s="251"/>
      <c r="Q262" s="251"/>
      <c r="R262" s="251"/>
      <c r="S262" s="251"/>
      <c r="T262" s="251"/>
      <c r="U262" s="251"/>
      <c r="V262" s="251"/>
      <c r="W262" s="251"/>
      <c r="X262" s="251"/>
      <c r="Y262" s="251"/>
      <c r="Z262" s="251"/>
      <c r="AA262" s="251"/>
      <c r="AB262" s="252">
        <f t="shared" si="13"/>
        <v>0</v>
      </c>
      <c r="AC262" s="252">
        <f>ROUND(AB262*事業まとめ!$Q$6,2)</f>
        <v>0</v>
      </c>
      <c r="AD262" s="253"/>
      <c r="AE262" s="253"/>
      <c r="AF262" s="253"/>
      <c r="AG262" s="253"/>
      <c r="AH262" s="253"/>
      <c r="AI262" s="253"/>
      <c r="AJ262" s="253"/>
      <c r="AK262" s="252">
        <f t="shared" si="14"/>
        <v>0</v>
      </c>
      <c r="AL262" s="252">
        <f>ROUND(AK262*事業まとめ!$Q$6,2)</f>
        <v>0</v>
      </c>
      <c r="AM262" s="254">
        <f t="shared" si="16"/>
        <v>0</v>
      </c>
      <c r="AN262" s="254">
        <f t="shared" si="16"/>
        <v>0</v>
      </c>
      <c r="AO262" s="259"/>
      <c r="AP262" s="260">
        <f t="shared" si="15"/>
        <v>0</v>
      </c>
      <c r="AQ262" s="259"/>
      <c r="AR262" s="257"/>
      <c r="AS262" s="257"/>
      <c r="AT262" s="257"/>
      <c r="AU262" s="257"/>
      <c r="AV262" s="257"/>
      <c r="AW262" s="257"/>
    </row>
    <row r="263" spans="2:49" s="265" customFormat="1" x14ac:dyDescent="0.4">
      <c r="B263" s="251"/>
      <c r="C263" s="251"/>
      <c r="D263" s="251"/>
      <c r="E263" s="251"/>
      <c r="F263" s="251"/>
      <c r="G263" s="251"/>
      <c r="H263" s="251"/>
      <c r="I263" s="251"/>
      <c r="J263" s="251"/>
      <c r="K263" s="251"/>
      <c r="L263" s="251"/>
      <c r="M263" s="251"/>
      <c r="N263" s="251"/>
      <c r="O263" s="251"/>
      <c r="P263" s="251"/>
      <c r="Q263" s="251"/>
      <c r="R263" s="251"/>
      <c r="S263" s="251"/>
      <c r="T263" s="251"/>
      <c r="U263" s="251"/>
      <c r="V263" s="251"/>
      <c r="W263" s="251"/>
      <c r="X263" s="251"/>
      <c r="Y263" s="251"/>
      <c r="Z263" s="251"/>
      <c r="AA263" s="251"/>
      <c r="AB263" s="252">
        <f t="shared" si="13"/>
        <v>0</v>
      </c>
      <c r="AC263" s="252">
        <f>ROUND(AB263*事業まとめ!$Q$6,2)</f>
        <v>0</v>
      </c>
      <c r="AD263" s="253"/>
      <c r="AE263" s="253"/>
      <c r="AF263" s="253"/>
      <c r="AG263" s="253"/>
      <c r="AH263" s="253"/>
      <c r="AI263" s="253"/>
      <c r="AJ263" s="253"/>
      <c r="AK263" s="252">
        <f t="shared" si="14"/>
        <v>0</v>
      </c>
      <c r="AL263" s="252">
        <f>ROUND(AK263*事業まとめ!$Q$6,2)</f>
        <v>0</v>
      </c>
      <c r="AM263" s="254">
        <f t="shared" si="16"/>
        <v>0</v>
      </c>
      <c r="AN263" s="254">
        <f t="shared" si="16"/>
        <v>0</v>
      </c>
      <c r="AO263" s="259"/>
      <c r="AP263" s="260">
        <f t="shared" si="15"/>
        <v>0</v>
      </c>
      <c r="AQ263" s="259"/>
      <c r="AR263" s="257"/>
      <c r="AS263" s="257"/>
      <c r="AT263" s="257"/>
      <c r="AU263" s="257"/>
      <c r="AV263" s="257"/>
      <c r="AW263" s="257"/>
    </row>
    <row r="264" spans="2:49" s="265" customFormat="1" x14ac:dyDescent="0.4">
      <c r="B264" s="251"/>
      <c r="C264" s="251"/>
      <c r="D264" s="251"/>
      <c r="E264" s="251"/>
      <c r="F264" s="251"/>
      <c r="G264" s="251"/>
      <c r="H264" s="251"/>
      <c r="I264" s="251"/>
      <c r="J264" s="251"/>
      <c r="K264" s="251"/>
      <c r="L264" s="251"/>
      <c r="M264" s="251"/>
      <c r="N264" s="251"/>
      <c r="O264" s="251"/>
      <c r="P264" s="251"/>
      <c r="Q264" s="251"/>
      <c r="R264" s="251"/>
      <c r="S264" s="251"/>
      <c r="T264" s="251"/>
      <c r="U264" s="251"/>
      <c r="V264" s="251"/>
      <c r="W264" s="251"/>
      <c r="X264" s="251"/>
      <c r="Y264" s="251"/>
      <c r="Z264" s="251"/>
      <c r="AA264" s="251"/>
      <c r="AB264" s="252">
        <f t="shared" si="13"/>
        <v>0</v>
      </c>
      <c r="AC264" s="252">
        <f>ROUND(AB264*事業まとめ!$Q$6,2)</f>
        <v>0</v>
      </c>
      <c r="AD264" s="253"/>
      <c r="AE264" s="253"/>
      <c r="AF264" s="253"/>
      <c r="AG264" s="253"/>
      <c r="AH264" s="253"/>
      <c r="AI264" s="253"/>
      <c r="AJ264" s="253"/>
      <c r="AK264" s="252">
        <f t="shared" si="14"/>
        <v>0</v>
      </c>
      <c r="AL264" s="252">
        <f>ROUND(AK264*事業まとめ!$Q$6,2)</f>
        <v>0</v>
      </c>
      <c r="AM264" s="254">
        <f t="shared" si="16"/>
        <v>0</v>
      </c>
      <c r="AN264" s="254">
        <f t="shared" si="16"/>
        <v>0</v>
      </c>
      <c r="AO264" s="259"/>
      <c r="AP264" s="260">
        <f t="shared" si="15"/>
        <v>0</v>
      </c>
      <c r="AQ264" s="259"/>
      <c r="AR264" s="257"/>
      <c r="AS264" s="257"/>
      <c r="AT264" s="257"/>
      <c r="AU264" s="257"/>
      <c r="AV264" s="257"/>
      <c r="AW264" s="257"/>
    </row>
    <row r="265" spans="2:49" s="265" customFormat="1" x14ac:dyDescent="0.4">
      <c r="B265" s="251"/>
      <c r="C265" s="251"/>
      <c r="D265" s="251"/>
      <c r="E265" s="251"/>
      <c r="F265" s="251"/>
      <c r="G265" s="251"/>
      <c r="H265" s="251"/>
      <c r="I265" s="251"/>
      <c r="J265" s="251"/>
      <c r="K265" s="251"/>
      <c r="L265" s="251"/>
      <c r="M265" s="251"/>
      <c r="N265" s="251"/>
      <c r="O265" s="251"/>
      <c r="P265" s="251"/>
      <c r="Q265" s="251"/>
      <c r="R265" s="251"/>
      <c r="S265" s="251"/>
      <c r="T265" s="251"/>
      <c r="U265" s="251"/>
      <c r="V265" s="251"/>
      <c r="W265" s="251"/>
      <c r="X265" s="251"/>
      <c r="Y265" s="251"/>
      <c r="Z265" s="251"/>
      <c r="AA265" s="251"/>
      <c r="AB265" s="252">
        <f t="shared" si="13"/>
        <v>0</v>
      </c>
      <c r="AC265" s="252">
        <f>ROUND(AB265*事業まとめ!$Q$6,2)</f>
        <v>0</v>
      </c>
      <c r="AD265" s="253"/>
      <c r="AE265" s="253"/>
      <c r="AF265" s="253"/>
      <c r="AG265" s="253"/>
      <c r="AH265" s="253"/>
      <c r="AI265" s="253"/>
      <c r="AJ265" s="253"/>
      <c r="AK265" s="252">
        <f t="shared" si="14"/>
        <v>0</v>
      </c>
      <c r="AL265" s="252">
        <f>ROUND(AK265*事業まとめ!$Q$6,2)</f>
        <v>0</v>
      </c>
      <c r="AM265" s="254">
        <f t="shared" si="16"/>
        <v>0</v>
      </c>
      <c r="AN265" s="254">
        <f t="shared" si="16"/>
        <v>0</v>
      </c>
      <c r="AO265" s="259"/>
      <c r="AP265" s="260">
        <f t="shared" si="15"/>
        <v>0</v>
      </c>
      <c r="AQ265" s="259"/>
      <c r="AR265" s="257"/>
      <c r="AS265" s="257"/>
      <c r="AT265" s="257"/>
      <c r="AU265" s="257"/>
      <c r="AV265" s="257"/>
      <c r="AW265" s="257"/>
    </row>
    <row r="266" spans="2:49" s="265" customFormat="1" x14ac:dyDescent="0.4">
      <c r="B266" s="251"/>
      <c r="C266" s="251"/>
      <c r="D266" s="251"/>
      <c r="E266" s="251"/>
      <c r="F266" s="251"/>
      <c r="G266" s="251"/>
      <c r="H266" s="251"/>
      <c r="I266" s="251"/>
      <c r="J266" s="251"/>
      <c r="K266" s="251"/>
      <c r="L266" s="251"/>
      <c r="M266" s="251"/>
      <c r="N266" s="251"/>
      <c r="O266" s="251"/>
      <c r="P266" s="251"/>
      <c r="Q266" s="251"/>
      <c r="R266" s="251"/>
      <c r="S266" s="251"/>
      <c r="T266" s="251"/>
      <c r="U266" s="251"/>
      <c r="V266" s="251"/>
      <c r="W266" s="251"/>
      <c r="X266" s="251"/>
      <c r="Y266" s="251"/>
      <c r="Z266" s="251"/>
      <c r="AA266" s="251"/>
      <c r="AB266" s="252">
        <f t="shared" ref="AB266:AB329" si="17">IFERROR(ROUND($I266*$J266*Y266*AA266/1000,2),0)</f>
        <v>0</v>
      </c>
      <c r="AC266" s="252">
        <f>ROUND(AB266*事業まとめ!$Q$6,2)</f>
        <v>0</v>
      </c>
      <c r="AD266" s="253"/>
      <c r="AE266" s="253"/>
      <c r="AF266" s="253"/>
      <c r="AG266" s="253"/>
      <c r="AH266" s="253"/>
      <c r="AI266" s="253"/>
      <c r="AJ266" s="253"/>
      <c r="AK266" s="252">
        <f t="shared" ref="AK266:AK329" si="18">IFERROR(ROUND($I266*$J266*AI266*AJ266/1000,2),0)</f>
        <v>0</v>
      </c>
      <c r="AL266" s="252">
        <f>ROUND(AK266*事業まとめ!$Q$6,2)</f>
        <v>0</v>
      </c>
      <c r="AM266" s="254">
        <f t="shared" si="16"/>
        <v>0</v>
      </c>
      <c r="AN266" s="254">
        <f t="shared" si="16"/>
        <v>0</v>
      </c>
      <c r="AO266" s="259"/>
      <c r="AP266" s="260">
        <f t="shared" ref="AP266:AP329" si="19">IFERROR(AO266*AJ266,0)</f>
        <v>0</v>
      </c>
      <c r="AQ266" s="259"/>
      <c r="AR266" s="257"/>
      <c r="AS266" s="257"/>
      <c r="AT266" s="257"/>
      <c r="AU266" s="257"/>
      <c r="AV266" s="257"/>
      <c r="AW266" s="257"/>
    </row>
    <row r="267" spans="2:49" s="265" customFormat="1" x14ac:dyDescent="0.4">
      <c r="B267" s="251"/>
      <c r="C267" s="251"/>
      <c r="D267" s="251"/>
      <c r="E267" s="251"/>
      <c r="F267" s="251"/>
      <c r="G267" s="251"/>
      <c r="H267" s="251"/>
      <c r="I267" s="251"/>
      <c r="J267" s="251"/>
      <c r="K267" s="251"/>
      <c r="L267" s="251"/>
      <c r="M267" s="251"/>
      <c r="N267" s="251"/>
      <c r="O267" s="251"/>
      <c r="P267" s="251"/>
      <c r="Q267" s="251"/>
      <c r="R267" s="251"/>
      <c r="S267" s="251"/>
      <c r="T267" s="251"/>
      <c r="U267" s="251"/>
      <c r="V267" s="251"/>
      <c r="W267" s="251"/>
      <c r="X267" s="251"/>
      <c r="Y267" s="251"/>
      <c r="Z267" s="251"/>
      <c r="AA267" s="251"/>
      <c r="AB267" s="252">
        <f t="shared" si="17"/>
        <v>0</v>
      </c>
      <c r="AC267" s="252">
        <f>ROUND(AB267*事業まとめ!$Q$6,2)</f>
        <v>0</v>
      </c>
      <c r="AD267" s="253"/>
      <c r="AE267" s="253"/>
      <c r="AF267" s="253"/>
      <c r="AG267" s="253"/>
      <c r="AH267" s="253"/>
      <c r="AI267" s="253"/>
      <c r="AJ267" s="253"/>
      <c r="AK267" s="252">
        <f t="shared" si="18"/>
        <v>0</v>
      </c>
      <c r="AL267" s="252">
        <f>ROUND(AK267*事業まとめ!$Q$6,2)</f>
        <v>0</v>
      </c>
      <c r="AM267" s="254">
        <f t="shared" si="16"/>
        <v>0</v>
      </c>
      <c r="AN267" s="254">
        <f t="shared" si="16"/>
        <v>0</v>
      </c>
      <c r="AO267" s="259"/>
      <c r="AP267" s="260">
        <f t="shared" si="19"/>
        <v>0</v>
      </c>
      <c r="AQ267" s="259"/>
      <c r="AR267" s="257"/>
      <c r="AS267" s="257"/>
      <c r="AT267" s="257"/>
      <c r="AU267" s="257"/>
      <c r="AV267" s="257"/>
      <c r="AW267" s="257"/>
    </row>
    <row r="268" spans="2:49" s="265" customFormat="1" x14ac:dyDescent="0.4">
      <c r="B268" s="251"/>
      <c r="C268" s="251"/>
      <c r="D268" s="251"/>
      <c r="E268" s="251"/>
      <c r="F268" s="251"/>
      <c r="G268" s="251"/>
      <c r="H268" s="251"/>
      <c r="I268" s="251"/>
      <c r="J268" s="251"/>
      <c r="K268" s="251"/>
      <c r="L268" s="251"/>
      <c r="M268" s="251"/>
      <c r="N268" s="251"/>
      <c r="O268" s="251"/>
      <c r="P268" s="251"/>
      <c r="Q268" s="251"/>
      <c r="R268" s="251"/>
      <c r="S268" s="251"/>
      <c r="T268" s="251"/>
      <c r="U268" s="251"/>
      <c r="V268" s="251"/>
      <c r="W268" s="251"/>
      <c r="X268" s="251"/>
      <c r="Y268" s="251"/>
      <c r="Z268" s="251"/>
      <c r="AA268" s="251"/>
      <c r="AB268" s="252">
        <f t="shared" si="17"/>
        <v>0</v>
      </c>
      <c r="AC268" s="252">
        <f>ROUND(AB268*事業まとめ!$Q$6,2)</f>
        <v>0</v>
      </c>
      <c r="AD268" s="253"/>
      <c r="AE268" s="253"/>
      <c r="AF268" s="253"/>
      <c r="AG268" s="253"/>
      <c r="AH268" s="253"/>
      <c r="AI268" s="253"/>
      <c r="AJ268" s="253"/>
      <c r="AK268" s="252">
        <f t="shared" si="18"/>
        <v>0</v>
      </c>
      <c r="AL268" s="252">
        <f>ROUND(AK268*事業まとめ!$Q$6,2)</f>
        <v>0</v>
      </c>
      <c r="AM268" s="254">
        <f t="shared" si="16"/>
        <v>0</v>
      </c>
      <c r="AN268" s="254">
        <f t="shared" si="16"/>
        <v>0</v>
      </c>
      <c r="AO268" s="259"/>
      <c r="AP268" s="260">
        <f t="shared" si="19"/>
        <v>0</v>
      </c>
      <c r="AQ268" s="259"/>
      <c r="AR268" s="257"/>
      <c r="AS268" s="257"/>
      <c r="AT268" s="257"/>
      <c r="AU268" s="257"/>
      <c r="AV268" s="257"/>
      <c r="AW268" s="257"/>
    </row>
    <row r="269" spans="2:49" s="265" customFormat="1" x14ac:dyDescent="0.4">
      <c r="B269" s="251"/>
      <c r="C269" s="251"/>
      <c r="D269" s="251"/>
      <c r="E269" s="251"/>
      <c r="F269" s="251"/>
      <c r="G269" s="251"/>
      <c r="H269" s="251"/>
      <c r="I269" s="251"/>
      <c r="J269" s="251"/>
      <c r="K269" s="251"/>
      <c r="L269" s="251"/>
      <c r="M269" s="251"/>
      <c r="N269" s="251"/>
      <c r="O269" s="251"/>
      <c r="P269" s="251"/>
      <c r="Q269" s="251"/>
      <c r="R269" s="251"/>
      <c r="S269" s="251"/>
      <c r="T269" s="251"/>
      <c r="U269" s="251"/>
      <c r="V269" s="251"/>
      <c r="W269" s="251"/>
      <c r="X269" s="251"/>
      <c r="Y269" s="251"/>
      <c r="Z269" s="251"/>
      <c r="AA269" s="251"/>
      <c r="AB269" s="252">
        <f t="shared" si="17"/>
        <v>0</v>
      </c>
      <c r="AC269" s="252">
        <f>ROUND(AB269*事業まとめ!$Q$6,2)</f>
        <v>0</v>
      </c>
      <c r="AD269" s="253"/>
      <c r="AE269" s="253"/>
      <c r="AF269" s="253"/>
      <c r="AG269" s="253"/>
      <c r="AH269" s="253"/>
      <c r="AI269" s="253"/>
      <c r="AJ269" s="253"/>
      <c r="AK269" s="252">
        <f t="shared" si="18"/>
        <v>0</v>
      </c>
      <c r="AL269" s="252">
        <f>ROUND(AK269*事業まとめ!$Q$6,2)</f>
        <v>0</v>
      </c>
      <c r="AM269" s="254">
        <f t="shared" si="16"/>
        <v>0</v>
      </c>
      <c r="AN269" s="254">
        <f t="shared" si="16"/>
        <v>0</v>
      </c>
      <c r="AO269" s="259"/>
      <c r="AP269" s="260">
        <f t="shared" si="19"/>
        <v>0</v>
      </c>
      <c r="AQ269" s="259"/>
      <c r="AR269" s="257"/>
      <c r="AS269" s="257"/>
      <c r="AT269" s="257"/>
      <c r="AU269" s="257"/>
      <c r="AV269" s="257"/>
      <c r="AW269" s="257"/>
    </row>
    <row r="270" spans="2:49" s="265" customFormat="1" x14ac:dyDescent="0.4">
      <c r="B270" s="251"/>
      <c r="C270" s="251"/>
      <c r="D270" s="251"/>
      <c r="E270" s="251"/>
      <c r="F270" s="251"/>
      <c r="G270" s="251"/>
      <c r="H270" s="251"/>
      <c r="I270" s="251"/>
      <c r="J270" s="251"/>
      <c r="K270" s="251"/>
      <c r="L270" s="251"/>
      <c r="M270" s="251"/>
      <c r="N270" s="251"/>
      <c r="O270" s="251"/>
      <c r="P270" s="251"/>
      <c r="Q270" s="251"/>
      <c r="R270" s="251"/>
      <c r="S270" s="251"/>
      <c r="T270" s="251"/>
      <c r="U270" s="251"/>
      <c r="V270" s="251"/>
      <c r="W270" s="251"/>
      <c r="X270" s="251"/>
      <c r="Y270" s="251"/>
      <c r="Z270" s="251"/>
      <c r="AA270" s="251"/>
      <c r="AB270" s="252">
        <f t="shared" si="17"/>
        <v>0</v>
      </c>
      <c r="AC270" s="252">
        <f>ROUND(AB270*事業まとめ!$Q$6,2)</f>
        <v>0</v>
      </c>
      <c r="AD270" s="253"/>
      <c r="AE270" s="253"/>
      <c r="AF270" s="253"/>
      <c r="AG270" s="253"/>
      <c r="AH270" s="253"/>
      <c r="AI270" s="253"/>
      <c r="AJ270" s="253"/>
      <c r="AK270" s="252">
        <f t="shared" si="18"/>
        <v>0</v>
      </c>
      <c r="AL270" s="252">
        <f>ROUND(AK270*事業まとめ!$Q$6,2)</f>
        <v>0</v>
      </c>
      <c r="AM270" s="254">
        <f t="shared" si="16"/>
        <v>0</v>
      </c>
      <c r="AN270" s="254">
        <f t="shared" si="16"/>
        <v>0</v>
      </c>
      <c r="AO270" s="259"/>
      <c r="AP270" s="260">
        <f t="shared" si="19"/>
        <v>0</v>
      </c>
      <c r="AQ270" s="259"/>
      <c r="AR270" s="257"/>
      <c r="AS270" s="257"/>
      <c r="AT270" s="257"/>
      <c r="AU270" s="257"/>
      <c r="AV270" s="257"/>
      <c r="AW270" s="257"/>
    </row>
    <row r="271" spans="2:49" s="265" customFormat="1" x14ac:dyDescent="0.4">
      <c r="B271" s="251"/>
      <c r="C271" s="251"/>
      <c r="D271" s="251"/>
      <c r="E271" s="251"/>
      <c r="F271" s="251"/>
      <c r="G271" s="251"/>
      <c r="H271" s="251"/>
      <c r="I271" s="251"/>
      <c r="J271" s="251"/>
      <c r="K271" s="251"/>
      <c r="L271" s="251"/>
      <c r="M271" s="251"/>
      <c r="N271" s="251"/>
      <c r="O271" s="251"/>
      <c r="P271" s="251"/>
      <c r="Q271" s="251"/>
      <c r="R271" s="251"/>
      <c r="S271" s="251"/>
      <c r="T271" s="251"/>
      <c r="U271" s="251"/>
      <c r="V271" s="251"/>
      <c r="W271" s="251"/>
      <c r="X271" s="251"/>
      <c r="Y271" s="251"/>
      <c r="Z271" s="251"/>
      <c r="AA271" s="251"/>
      <c r="AB271" s="252">
        <f t="shared" si="17"/>
        <v>0</v>
      </c>
      <c r="AC271" s="252">
        <f>ROUND(AB271*事業まとめ!$Q$6,2)</f>
        <v>0</v>
      </c>
      <c r="AD271" s="253"/>
      <c r="AE271" s="253"/>
      <c r="AF271" s="253"/>
      <c r="AG271" s="253"/>
      <c r="AH271" s="253"/>
      <c r="AI271" s="253"/>
      <c r="AJ271" s="253"/>
      <c r="AK271" s="252">
        <f t="shared" si="18"/>
        <v>0</v>
      </c>
      <c r="AL271" s="252">
        <f>ROUND(AK271*事業まとめ!$Q$6,2)</f>
        <v>0</v>
      </c>
      <c r="AM271" s="254">
        <f t="shared" si="16"/>
        <v>0</v>
      </c>
      <c r="AN271" s="254">
        <f t="shared" si="16"/>
        <v>0</v>
      </c>
      <c r="AO271" s="259"/>
      <c r="AP271" s="260">
        <f t="shared" si="19"/>
        <v>0</v>
      </c>
      <c r="AQ271" s="259"/>
      <c r="AR271" s="257"/>
      <c r="AS271" s="257"/>
      <c r="AT271" s="257"/>
      <c r="AU271" s="257"/>
      <c r="AV271" s="257"/>
      <c r="AW271" s="257"/>
    </row>
    <row r="272" spans="2:49" s="265" customFormat="1" x14ac:dyDescent="0.4">
      <c r="B272" s="251"/>
      <c r="C272" s="251"/>
      <c r="D272" s="251"/>
      <c r="E272" s="251"/>
      <c r="F272" s="251"/>
      <c r="G272" s="251"/>
      <c r="H272" s="251"/>
      <c r="I272" s="251"/>
      <c r="J272" s="251"/>
      <c r="K272" s="251"/>
      <c r="L272" s="251"/>
      <c r="M272" s="251"/>
      <c r="N272" s="251"/>
      <c r="O272" s="251"/>
      <c r="P272" s="251"/>
      <c r="Q272" s="251"/>
      <c r="R272" s="251"/>
      <c r="S272" s="251"/>
      <c r="T272" s="251"/>
      <c r="U272" s="251"/>
      <c r="V272" s="251"/>
      <c r="W272" s="251"/>
      <c r="X272" s="251"/>
      <c r="Y272" s="251"/>
      <c r="Z272" s="251"/>
      <c r="AA272" s="251"/>
      <c r="AB272" s="252">
        <f t="shared" si="17"/>
        <v>0</v>
      </c>
      <c r="AC272" s="252">
        <f>ROUND(AB272*事業まとめ!$Q$6,2)</f>
        <v>0</v>
      </c>
      <c r="AD272" s="253"/>
      <c r="AE272" s="253"/>
      <c r="AF272" s="253"/>
      <c r="AG272" s="253"/>
      <c r="AH272" s="253"/>
      <c r="AI272" s="253"/>
      <c r="AJ272" s="253"/>
      <c r="AK272" s="252">
        <f t="shared" si="18"/>
        <v>0</v>
      </c>
      <c r="AL272" s="252">
        <f>ROUND(AK272*事業まとめ!$Q$6,2)</f>
        <v>0</v>
      </c>
      <c r="AM272" s="254">
        <f t="shared" si="16"/>
        <v>0</v>
      </c>
      <c r="AN272" s="254">
        <f t="shared" si="16"/>
        <v>0</v>
      </c>
      <c r="AO272" s="259"/>
      <c r="AP272" s="260">
        <f t="shared" si="19"/>
        <v>0</v>
      </c>
      <c r="AQ272" s="259"/>
      <c r="AR272" s="257"/>
      <c r="AS272" s="257"/>
      <c r="AT272" s="257"/>
      <c r="AU272" s="257"/>
      <c r="AV272" s="257"/>
      <c r="AW272" s="257"/>
    </row>
    <row r="273" spans="2:49" s="265" customFormat="1" x14ac:dyDescent="0.4">
      <c r="B273" s="251"/>
      <c r="C273" s="251"/>
      <c r="D273" s="251"/>
      <c r="E273" s="251"/>
      <c r="F273" s="251"/>
      <c r="G273" s="251"/>
      <c r="H273" s="251"/>
      <c r="I273" s="251"/>
      <c r="J273" s="251"/>
      <c r="K273" s="251"/>
      <c r="L273" s="251"/>
      <c r="M273" s="251"/>
      <c r="N273" s="251"/>
      <c r="O273" s="251"/>
      <c r="P273" s="251"/>
      <c r="Q273" s="251"/>
      <c r="R273" s="251"/>
      <c r="S273" s="251"/>
      <c r="T273" s="251"/>
      <c r="U273" s="251"/>
      <c r="V273" s="251"/>
      <c r="W273" s="251"/>
      <c r="X273" s="251"/>
      <c r="Y273" s="251"/>
      <c r="Z273" s="251"/>
      <c r="AA273" s="251"/>
      <c r="AB273" s="252">
        <f t="shared" si="17"/>
        <v>0</v>
      </c>
      <c r="AC273" s="252">
        <f>ROUND(AB273*事業まとめ!$Q$6,2)</f>
        <v>0</v>
      </c>
      <c r="AD273" s="253"/>
      <c r="AE273" s="253"/>
      <c r="AF273" s="253"/>
      <c r="AG273" s="253"/>
      <c r="AH273" s="253"/>
      <c r="AI273" s="253"/>
      <c r="AJ273" s="253"/>
      <c r="AK273" s="252">
        <f t="shared" si="18"/>
        <v>0</v>
      </c>
      <c r="AL273" s="252">
        <f>ROUND(AK273*事業まとめ!$Q$6,2)</f>
        <v>0</v>
      </c>
      <c r="AM273" s="254">
        <f t="shared" si="16"/>
        <v>0</v>
      </c>
      <c r="AN273" s="254">
        <f t="shared" si="16"/>
        <v>0</v>
      </c>
      <c r="AO273" s="259"/>
      <c r="AP273" s="260">
        <f t="shared" si="19"/>
        <v>0</v>
      </c>
      <c r="AQ273" s="259"/>
      <c r="AR273" s="257"/>
      <c r="AS273" s="257"/>
      <c r="AT273" s="257"/>
      <c r="AU273" s="257"/>
      <c r="AV273" s="257"/>
      <c r="AW273" s="257"/>
    </row>
    <row r="274" spans="2:49" s="265" customFormat="1" x14ac:dyDescent="0.4">
      <c r="B274" s="251"/>
      <c r="C274" s="251"/>
      <c r="D274" s="251"/>
      <c r="E274" s="251"/>
      <c r="F274" s="251"/>
      <c r="G274" s="251"/>
      <c r="H274" s="251"/>
      <c r="I274" s="251"/>
      <c r="J274" s="251"/>
      <c r="K274" s="251"/>
      <c r="L274" s="251"/>
      <c r="M274" s="251"/>
      <c r="N274" s="251"/>
      <c r="O274" s="251"/>
      <c r="P274" s="251"/>
      <c r="Q274" s="251"/>
      <c r="R274" s="251"/>
      <c r="S274" s="251"/>
      <c r="T274" s="251"/>
      <c r="U274" s="251"/>
      <c r="V274" s="251"/>
      <c r="W274" s="251"/>
      <c r="X274" s="251"/>
      <c r="Y274" s="251"/>
      <c r="Z274" s="251"/>
      <c r="AA274" s="251"/>
      <c r="AB274" s="252">
        <f t="shared" si="17"/>
        <v>0</v>
      </c>
      <c r="AC274" s="252">
        <f>ROUND(AB274*事業まとめ!$Q$6,2)</f>
        <v>0</v>
      </c>
      <c r="AD274" s="253"/>
      <c r="AE274" s="253"/>
      <c r="AF274" s="253"/>
      <c r="AG274" s="253"/>
      <c r="AH274" s="253"/>
      <c r="AI274" s="253"/>
      <c r="AJ274" s="253"/>
      <c r="AK274" s="252">
        <f t="shared" si="18"/>
        <v>0</v>
      </c>
      <c r="AL274" s="252">
        <f>ROUND(AK274*事業まとめ!$Q$6,2)</f>
        <v>0</v>
      </c>
      <c r="AM274" s="254">
        <f t="shared" si="16"/>
        <v>0</v>
      </c>
      <c r="AN274" s="254">
        <f t="shared" si="16"/>
        <v>0</v>
      </c>
      <c r="AO274" s="259"/>
      <c r="AP274" s="260">
        <f t="shared" si="19"/>
        <v>0</v>
      </c>
      <c r="AQ274" s="259"/>
      <c r="AR274" s="257"/>
      <c r="AS274" s="257"/>
      <c r="AT274" s="257"/>
      <c r="AU274" s="257"/>
      <c r="AV274" s="257"/>
      <c r="AW274" s="257"/>
    </row>
    <row r="275" spans="2:49" s="265" customFormat="1" x14ac:dyDescent="0.4">
      <c r="B275" s="251"/>
      <c r="C275" s="251"/>
      <c r="D275" s="251"/>
      <c r="E275" s="251"/>
      <c r="F275" s="251"/>
      <c r="G275" s="251"/>
      <c r="H275" s="251"/>
      <c r="I275" s="251"/>
      <c r="J275" s="251"/>
      <c r="K275" s="251"/>
      <c r="L275" s="251"/>
      <c r="M275" s="251"/>
      <c r="N275" s="251"/>
      <c r="O275" s="251"/>
      <c r="P275" s="251"/>
      <c r="Q275" s="251"/>
      <c r="R275" s="251"/>
      <c r="S275" s="251"/>
      <c r="T275" s="251"/>
      <c r="U275" s="251"/>
      <c r="V275" s="251"/>
      <c r="W275" s="251"/>
      <c r="X275" s="251"/>
      <c r="Y275" s="251"/>
      <c r="Z275" s="251"/>
      <c r="AA275" s="251"/>
      <c r="AB275" s="252">
        <f t="shared" si="17"/>
        <v>0</v>
      </c>
      <c r="AC275" s="252">
        <f>ROUND(AB275*事業まとめ!$Q$6,2)</f>
        <v>0</v>
      </c>
      <c r="AD275" s="253"/>
      <c r="AE275" s="253"/>
      <c r="AF275" s="253"/>
      <c r="AG275" s="253"/>
      <c r="AH275" s="253"/>
      <c r="AI275" s="253"/>
      <c r="AJ275" s="253"/>
      <c r="AK275" s="252">
        <f t="shared" si="18"/>
        <v>0</v>
      </c>
      <c r="AL275" s="252">
        <f>ROUND(AK275*事業まとめ!$Q$6,2)</f>
        <v>0</v>
      </c>
      <c r="AM275" s="254">
        <f t="shared" si="16"/>
        <v>0</v>
      </c>
      <c r="AN275" s="254">
        <f t="shared" si="16"/>
        <v>0</v>
      </c>
      <c r="AO275" s="259"/>
      <c r="AP275" s="260">
        <f t="shared" si="19"/>
        <v>0</v>
      </c>
      <c r="AQ275" s="259"/>
      <c r="AR275" s="257"/>
      <c r="AS275" s="257"/>
      <c r="AT275" s="257"/>
      <c r="AU275" s="257"/>
      <c r="AV275" s="257"/>
      <c r="AW275" s="257"/>
    </row>
    <row r="276" spans="2:49" s="265" customFormat="1" x14ac:dyDescent="0.4">
      <c r="B276" s="251"/>
      <c r="C276" s="251"/>
      <c r="D276" s="251"/>
      <c r="E276" s="251"/>
      <c r="F276" s="251"/>
      <c r="G276" s="251"/>
      <c r="H276" s="251"/>
      <c r="I276" s="251"/>
      <c r="J276" s="251"/>
      <c r="K276" s="251"/>
      <c r="L276" s="251"/>
      <c r="M276" s="251"/>
      <c r="N276" s="251"/>
      <c r="O276" s="251"/>
      <c r="P276" s="251"/>
      <c r="Q276" s="251"/>
      <c r="R276" s="251"/>
      <c r="S276" s="251"/>
      <c r="T276" s="251"/>
      <c r="U276" s="251"/>
      <c r="V276" s="251"/>
      <c r="W276" s="251"/>
      <c r="X276" s="251"/>
      <c r="Y276" s="251"/>
      <c r="Z276" s="251"/>
      <c r="AA276" s="251"/>
      <c r="AB276" s="252">
        <f t="shared" si="17"/>
        <v>0</v>
      </c>
      <c r="AC276" s="252">
        <f>ROUND(AB276*事業まとめ!$Q$6,2)</f>
        <v>0</v>
      </c>
      <c r="AD276" s="253"/>
      <c r="AE276" s="253"/>
      <c r="AF276" s="253"/>
      <c r="AG276" s="253"/>
      <c r="AH276" s="253"/>
      <c r="AI276" s="253"/>
      <c r="AJ276" s="253"/>
      <c r="AK276" s="252">
        <f t="shared" si="18"/>
        <v>0</v>
      </c>
      <c r="AL276" s="252">
        <f>ROUND(AK276*事業まとめ!$Q$6,2)</f>
        <v>0</v>
      </c>
      <c r="AM276" s="254">
        <f t="shared" si="16"/>
        <v>0</v>
      </c>
      <c r="AN276" s="254">
        <f t="shared" si="16"/>
        <v>0</v>
      </c>
      <c r="AO276" s="259"/>
      <c r="AP276" s="260">
        <f t="shared" si="19"/>
        <v>0</v>
      </c>
      <c r="AQ276" s="259"/>
      <c r="AR276" s="257"/>
      <c r="AS276" s="257"/>
      <c r="AT276" s="257"/>
      <c r="AU276" s="257"/>
      <c r="AV276" s="257"/>
      <c r="AW276" s="257"/>
    </row>
    <row r="277" spans="2:49" s="265" customFormat="1" x14ac:dyDescent="0.4">
      <c r="B277" s="251"/>
      <c r="C277" s="251"/>
      <c r="D277" s="251"/>
      <c r="E277" s="251"/>
      <c r="F277" s="251"/>
      <c r="G277" s="251"/>
      <c r="H277" s="251"/>
      <c r="I277" s="251"/>
      <c r="J277" s="251"/>
      <c r="K277" s="251"/>
      <c r="L277" s="251"/>
      <c r="M277" s="251"/>
      <c r="N277" s="251"/>
      <c r="O277" s="251"/>
      <c r="P277" s="251"/>
      <c r="Q277" s="251"/>
      <c r="R277" s="251"/>
      <c r="S277" s="251"/>
      <c r="T277" s="251"/>
      <c r="U277" s="251"/>
      <c r="V277" s="251"/>
      <c r="W277" s="251"/>
      <c r="X277" s="251"/>
      <c r="Y277" s="251"/>
      <c r="Z277" s="251"/>
      <c r="AA277" s="251"/>
      <c r="AB277" s="252">
        <f t="shared" si="17"/>
        <v>0</v>
      </c>
      <c r="AC277" s="252">
        <f>ROUND(AB277*事業まとめ!$Q$6,2)</f>
        <v>0</v>
      </c>
      <c r="AD277" s="253"/>
      <c r="AE277" s="253"/>
      <c r="AF277" s="253"/>
      <c r="AG277" s="253"/>
      <c r="AH277" s="253"/>
      <c r="AI277" s="253"/>
      <c r="AJ277" s="253"/>
      <c r="AK277" s="252">
        <f t="shared" si="18"/>
        <v>0</v>
      </c>
      <c r="AL277" s="252">
        <f>ROUND(AK277*事業まとめ!$Q$6,2)</f>
        <v>0</v>
      </c>
      <c r="AM277" s="254">
        <f t="shared" si="16"/>
        <v>0</v>
      </c>
      <c r="AN277" s="254">
        <f t="shared" si="16"/>
        <v>0</v>
      </c>
      <c r="AO277" s="259"/>
      <c r="AP277" s="260">
        <f t="shared" si="19"/>
        <v>0</v>
      </c>
      <c r="AQ277" s="259"/>
      <c r="AR277" s="257"/>
      <c r="AS277" s="257"/>
      <c r="AT277" s="257"/>
      <c r="AU277" s="257"/>
      <c r="AV277" s="257"/>
      <c r="AW277" s="257"/>
    </row>
    <row r="278" spans="2:49" s="265" customFormat="1" x14ac:dyDescent="0.4">
      <c r="B278" s="251"/>
      <c r="C278" s="251"/>
      <c r="D278" s="251"/>
      <c r="E278" s="251"/>
      <c r="F278" s="251"/>
      <c r="G278" s="251"/>
      <c r="H278" s="251"/>
      <c r="I278" s="251"/>
      <c r="J278" s="251"/>
      <c r="K278" s="251"/>
      <c r="L278" s="251"/>
      <c r="M278" s="251"/>
      <c r="N278" s="251"/>
      <c r="O278" s="251"/>
      <c r="P278" s="251"/>
      <c r="Q278" s="251"/>
      <c r="R278" s="251"/>
      <c r="S278" s="251"/>
      <c r="T278" s="251"/>
      <c r="U278" s="251"/>
      <c r="V278" s="251"/>
      <c r="W278" s="251"/>
      <c r="X278" s="251"/>
      <c r="Y278" s="251"/>
      <c r="Z278" s="251"/>
      <c r="AA278" s="251"/>
      <c r="AB278" s="252">
        <f t="shared" si="17"/>
        <v>0</v>
      </c>
      <c r="AC278" s="252">
        <f>ROUND(AB278*事業まとめ!$Q$6,2)</f>
        <v>0</v>
      </c>
      <c r="AD278" s="253"/>
      <c r="AE278" s="253"/>
      <c r="AF278" s="253"/>
      <c r="AG278" s="253"/>
      <c r="AH278" s="253"/>
      <c r="AI278" s="253"/>
      <c r="AJ278" s="253"/>
      <c r="AK278" s="252">
        <f t="shared" si="18"/>
        <v>0</v>
      </c>
      <c r="AL278" s="252">
        <f>ROUND(AK278*事業まとめ!$Q$6,2)</f>
        <v>0</v>
      </c>
      <c r="AM278" s="254">
        <f t="shared" si="16"/>
        <v>0</v>
      </c>
      <c r="AN278" s="254">
        <f t="shared" si="16"/>
        <v>0</v>
      </c>
      <c r="AO278" s="259"/>
      <c r="AP278" s="260">
        <f t="shared" si="19"/>
        <v>0</v>
      </c>
      <c r="AQ278" s="259"/>
      <c r="AR278" s="257"/>
      <c r="AS278" s="257"/>
      <c r="AT278" s="257"/>
      <c r="AU278" s="257"/>
      <c r="AV278" s="257"/>
      <c r="AW278" s="257"/>
    </row>
    <row r="279" spans="2:49" s="265" customFormat="1" x14ac:dyDescent="0.4">
      <c r="B279" s="251"/>
      <c r="C279" s="251"/>
      <c r="D279" s="251"/>
      <c r="E279" s="251"/>
      <c r="F279" s="251"/>
      <c r="G279" s="251"/>
      <c r="H279" s="251"/>
      <c r="I279" s="251"/>
      <c r="J279" s="251"/>
      <c r="K279" s="251"/>
      <c r="L279" s="251"/>
      <c r="M279" s="251"/>
      <c r="N279" s="251"/>
      <c r="O279" s="251"/>
      <c r="P279" s="251"/>
      <c r="Q279" s="251"/>
      <c r="R279" s="251"/>
      <c r="S279" s="251"/>
      <c r="T279" s="251"/>
      <c r="U279" s="251"/>
      <c r="V279" s="251"/>
      <c r="W279" s="251"/>
      <c r="X279" s="251"/>
      <c r="Y279" s="251"/>
      <c r="Z279" s="251"/>
      <c r="AA279" s="251"/>
      <c r="AB279" s="252">
        <f t="shared" si="17"/>
        <v>0</v>
      </c>
      <c r="AC279" s="252">
        <f>ROUND(AB279*事業まとめ!$Q$6,2)</f>
        <v>0</v>
      </c>
      <c r="AD279" s="253"/>
      <c r="AE279" s="253"/>
      <c r="AF279" s="253"/>
      <c r="AG279" s="253"/>
      <c r="AH279" s="253"/>
      <c r="AI279" s="253"/>
      <c r="AJ279" s="253"/>
      <c r="AK279" s="252">
        <f t="shared" si="18"/>
        <v>0</v>
      </c>
      <c r="AL279" s="252">
        <f>ROUND(AK279*事業まとめ!$Q$6,2)</f>
        <v>0</v>
      </c>
      <c r="AM279" s="254">
        <f t="shared" ref="AM279:AN342" si="20">AB279-AK279</f>
        <v>0</v>
      </c>
      <c r="AN279" s="254">
        <f t="shared" si="20"/>
        <v>0</v>
      </c>
      <c r="AO279" s="259"/>
      <c r="AP279" s="260">
        <f t="shared" si="19"/>
        <v>0</v>
      </c>
      <c r="AQ279" s="259"/>
      <c r="AR279" s="257"/>
      <c r="AS279" s="257"/>
      <c r="AT279" s="257"/>
      <c r="AU279" s="257"/>
      <c r="AV279" s="257"/>
      <c r="AW279" s="257"/>
    </row>
    <row r="280" spans="2:49" s="265" customFormat="1" x14ac:dyDescent="0.4">
      <c r="B280" s="251"/>
      <c r="C280" s="251"/>
      <c r="D280" s="251"/>
      <c r="E280" s="251"/>
      <c r="F280" s="251"/>
      <c r="G280" s="251"/>
      <c r="H280" s="251"/>
      <c r="I280" s="251"/>
      <c r="J280" s="251"/>
      <c r="K280" s="251"/>
      <c r="L280" s="251"/>
      <c r="M280" s="251"/>
      <c r="N280" s="251"/>
      <c r="O280" s="251"/>
      <c r="P280" s="251"/>
      <c r="Q280" s="251"/>
      <c r="R280" s="251"/>
      <c r="S280" s="251"/>
      <c r="T280" s="251"/>
      <c r="U280" s="251"/>
      <c r="V280" s="251"/>
      <c r="W280" s="251"/>
      <c r="X280" s="251"/>
      <c r="Y280" s="251"/>
      <c r="Z280" s="251"/>
      <c r="AA280" s="251"/>
      <c r="AB280" s="252">
        <f t="shared" si="17"/>
        <v>0</v>
      </c>
      <c r="AC280" s="252">
        <f>ROUND(AB280*事業まとめ!$Q$6,2)</f>
        <v>0</v>
      </c>
      <c r="AD280" s="253"/>
      <c r="AE280" s="253"/>
      <c r="AF280" s="253"/>
      <c r="AG280" s="253"/>
      <c r="AH280" s="253"/>
      <c r="AI280" s="253"/>
      <c r="AJ280" s="253"/>
      <c r="AK280" s="252">
        <f t="shared" si="18"/>
        <v>0</v>
      </c>
      <c r="AL280" s="252">
        <f>ROUND(AK280*事業まとめ!$Q$6,2)</f>
        <v>0</v>
      </c>
      <c r="AM280" s="254">
        <f t="shared" si="20"/>
        <v>0</v>
      </c>
      <c r="AN280" s="254">
        <f t="shared" si="20"/>
        <v>0</v>
      </c>
      <c r="AO280" s="259"/>
      <c r="AP280" s="260">
        <f t="shared" si="19"/>
        <v>0</v>
      </c>
      <c r="AQ280" s="259"/>
      <c r="AR280" s="257"/>
      <c r="AS280" s="257"/>
      <c r="AT280" s="257"/>
      <c r="AU280" s="257"/>
      <c r="AV280" s="257"/>
      <c r="AW280" s="257"/>
    </row>
    <row r="281" spans="2:49" s="265" customFormat="1" x14ac:dyDescent="0.4">
      <c r="B281" s="251"/>
      <c r="C281" s="251"/>
      <c r="D281" s="251"/>
      <c r="E281" s="251"/>
      <c r="F281" s="251"/>
      <c r="G281" s="251"/>
      <c r="H281" s="251"/>
      <c r="I281" s="251"/>
      <c r="J281" s="251"/>
      <c r="K281" s="251"/>
      <c r="L281" s="251"/>
      <c r="M281" s="251"/>
      <c r="N281" s="251"/>
      <c r="O281" s="251"/>
      <c r="P281" s="251"/>
      <c r="Q281" s="251"/>
      <c r="R281" s="251"/>
      <c r="S281" s="251"/>
      <c r="T281" s="251"/>
      <c r="U281" s="251"/>
      <c r="V281" s="251"/>
      <c r="W281" s="251"/>
      <c r="X281" s="251"/>
      <c r="Y281" s="251"/>
      <c r="Z281" s="251"/>
      <c r="AA281" s="251"/>
      <c r="AB281" s="252">
        <f t="shared" si="17"/>
        <v>0</v>
      </c>
      <c r="AC281" s="252">
        <f>ROUND(AB281*事業まとめ!$Q$6,2)</f>
        <v>0</v>
      </c>
      <c r="AD281" s="253"/>
      <c r="AE281" s="253"/>
      <c r="AF281" s="253"/>
      <c r="AG281" s="253"/>
      <c r="AH281" s="253"/>
      <c r="AI281" s="253"/>
      <c r="AJ281" s="253"/>
      <c r="AK281" s="252">
        <f t="shared" si="18"/>
        <v>0</v>
      </c>
      <c r="AL281" s="252">
        <f>ROUND(AK281*事業まとめ!$Q$6,2)</f>
        <v>0</v>
      </c>
      <c r="AM281" s="254">
        <f t="shared" si="20"/>
        <v>0</v>
      </c>
      <c r="AN281" s="254">
        <f t="shared" si="20"/>
        <v>0</v>
      </c>
      <c r="AO281" s="259"/>
      <c r="AP281" s="260">
        <f t="shared" si="19"/>
        <v>0</v>
      </c>
      <c r="AQ281" s="259"/>
      <c r="AR281" s="257"/>
      <c r="AS281" s="257"/>
      <c r="AT281" s="257"/>
      <c r="AU281" s="257"/>
      <c r="AV281" s="257"/>
      <c r="AW281" s="257"/>
    </row>
    <row r="282" spans="2:49" s="265" customFormat="1" x14ac:dyDescent="0.4">
      <c r="B282" s="251"/>
      <c r="C282" s="251"/>
      <c r="D282" s="251"/>
      <c r="E282" s="251"/>
      <c r="F282" s="251"/>
      <c r="G282" s="251"/>
      <c r="H282" s="251"/>
      <c r="I282" s="251"/>
      <c r="J282" s="251"/>
      <c r="K282" s="251"/>
      <c r="L282" s="251"/>
      <c r="M282" s="251"/>
      <c r="N282" s="251"/>
      <c r="O282" s="251"/>
      <c r="P282" s="251"/>
      <c r="Q282" s="251"/>
      <c r="R282" s="251"/>
      <c r="S282" s="251"/>
      <c r="T282" s="251"/>
      <c r="U282" s="251"/>
      <c r="V282" s="251"/>
      <c r="W282" s="251"/>
      <c r="X282" s="251"/>
      <c r="Y282" s="251"/>
      <c r="Z282" s="251"/>
      <c r="AA282" s="251"/>
      <c r="AB282" s="252">
        <f t="shared" si="17"/>
        <v>0</v>
      </c>
      <c r="AC282" s="252">
        <f>ROUND(AB282*事業まとめ!$Q$6,2)</f>
        <v>0</v>
      </c>
      <c r="AD282" s="253"/>
      <c r="AE282" s="253"/>
      <c r="AF282" s="253"/>
      <c r="AG282" s="253"/>
      <c r="AH282" s="253"/>
      <c r="AI282" s="253"/>
      <c r="AJ282" s="253"/>
      <c r="AK282" s="252">
        <f t="shared" si="18"/>
        <v>0</v>
      </c>
      <c r="AL282" s="252">
        <f>ROUND(AK282*事業まとめ!$Q$6,2)</f>
        <v>0</v>
      </c>
      <c r="AM282" s="254">
        <f t="shared" si="20"/>
        <v>0</v>
      </c>
      <c r="AN282" s="254">
        <f t="shared" si="20"/>
        <v>0</v>
      </c>
      <c r="AO282" s="259"/>
      <c r="AP282" s="260">
        <f t="shared" si="19"/>
        <v>0</v>
      </c>
      <c r="AQ282" s="259"/>
      <c r="AR282" s="257"/>
      <c r="AS282" s="257"/>
      <c r="AT282" s="257"/>
      <c r="AU282" s="257"/>
      <c r="AV282" s="257"/>
      <c r="AW282" s="257"/>
    </row>
    <row r="283" spans="2:49" s="265" customFormat="1" x14ac:dyDescent="0.4">
      <c r="B283" s="251"/>
      <c r="C283" s="251"/>
      <c r="D283" s="251"/>
      <c r="E283" s="251"/>
      <c r="F283" s="251"/>
      <c r="G283" s="251"/>
      <c r="H283" s="251"/>
      <c r="I283" s="251"/>
      <c r="J283" s="251"/>
      <c r="K283" s="251"/>
      <c r="L283" s="251"/>
      <c r="M283" s="251"/>
      <c r="N283" s="251"/>
      <c r="O283" s="251"/>
      <c r="P283" s="251"/>
      <c r="Q283" s="251"/>
      <c r="R283" s="251"/>
      <c r="S283" s="251"/>
      <c r="T283" s="251"/>
      <c r="U283" s="251"/>
      <c r="V283" s="251"/>
      <c r="W283" s="251"/>
      <c r="X283" s="251"/>
      <c r="Y283" s="251"/>
      <c r="Z283" s="251"/>
      <c r="AA283" s="251"/>
      <c r="AB283" s="252">
        <f t="shared" si="17"/>
        <v>0</v>
      </c>
      <c r="AC283" s="252">
        <f>ROUND(AB283*事業まとめ!$Q$6,2)</f>
        <v>0</v>
      </c>
      <c r="AD283" s="253"/>
      <c r="AE283" s="253"/>
      <c r="AF283" s="253"/>
      <c r="AG283" s="253"/>
      <c r="AH283" s="253"/>
      <c r="AI283" s="253"/>
      <c r="AJ283" s="253"/>
      <c r="AK283" s="252">
        <f t="shared" si="18"/>
        <v>0</v>
      </c>
      <c r="AL283" s="252">
        <f>ROUND(AK283*事業まとめ!$Q$6,2)</f>
        <v>0</v>
      </c>
      <c r="AM283" s="254">
        <f t="shared" si="20"/>
        <v>0</v>
      </c>
      <c r="AN283" s="254">
        <f t="shared" si="20"/>
        <v>0</v>
      </c>
      <c r="AO283" s="259"/>
      <c r="AP283" s="260">
        <f t="shared" si="19"/>
        <v>0</v>
      </c>
      <c r="AQ283" s="259"/>
      <c r="AR283" s="257"/>
      <c r="AS283" s="257"/>
      <c r="AT283" s="257"/>
      <c r="AU283" s="257"/>
      <c r="AV283" s="257"/>
      <c r="AW283" s="257"/>
    </row>
    <row r="284" spans="2:49" s="265" customFormat="1" x14ac:dyDescent="0.4">
      <c r="B284" s="251"/>
      <c r="C284" s="251"/>
      <c r="D284" s="251"/>
      <c r="E284" s="251"/>
      <c r="F284" s="251"/>
      <c r="G284" s="251"/>
      <c r="H284" s="251"/>
      <c r="I284" s="251"/>
      <c r="J284" s="251"/>
      <c r="K284" s="251"/>
      <c r="L284" s="251"/>
      <c r="M284" s="251"/>
      <c r="N284" s="251"/>
      <c r="O284" s="251"/>
      <c r="P284" s="251"/>
      <c r="Q284" s="251"/>
      <c r="R284" s="251"/>
      <c r="S284" s="251"/>
      <c r="T284" s="251"/>
      <c r="U284" s="251"/>
      <c r="V284" s="251"/>
      <c r="W284" s="251"/>
      <c r="X284" s="251"/>
      <c r="Y284" s="251"/>
      <c r="Z284" s="251"/>
      <c r="AA284" s="251"/>
      <c r="AB284" s="252">
        <f t="shared" si="17"/>
        <v>0</v>
      </c>
      <c r="AC284" s="252">
        <f>ROUND(AB284*事業まとめ!$Q$6,2)</f>
        <v>0</v>
      </c>
      <c r="AD284" s="253"/>
      <c r="AE284" s="253"/>
      <c r="AF284" s="253"/>
      <c r="AG284" s="253"/>
      <c r="AH284" s="253"/>
      <c r="AI284" s="253"/>
      <c r="AJ284" s="253"/>
      <c r="AK284" s="252">
        <f t="shared" si="18"/>
        <v>0</v>
      </c>
      <c r="AL284" s="252">
        <f>ROUND(AK284*事業まとめ!$Q$6,2)</f>
        <v>0</v>
      </c>
      <c r="AM284" s="254">
        <f t="shared" si="20"/>
        <v>0</v>
      </c>
      <c r="AN284" s="254">
        <f t="shared" si="20"/>
        <v>0</v>
      </c>
      <c r="AO284" s="259"/>
      <c r="AP284" s="260">
        <f t="shared" si="19"/>
        <v>0</v>
      </c>
      <c r="AQ284" s="259"/>
      <c r="AR284" s="257"/>
      <c r="AS284" s="257"/>
      <c r="AT284" s="257"/>
      <c r="AU284" s="257"/>
      <c r="AV284" s="257"/>
      <c r="AW284" s="257"/>
    </row>
    <row r="285" spans="2:49" s="265" customFormat="1" x14ac:dyDescent="0.4">
      <c r="B285" s="251"/>
      <c r="C285" s="251"/>
      <c r="D285" s="251"/>
      <c r="E285" s="251"/>
      <c r="F285" s="251"/>
      <c r="G285" s="251"/>
      <c r="H285" s="251"/>
      <c r="I285" s="251"/>
      <c r="J285" s="251"/>
      <c r="K285" s="251"/>
      <c r="L285" s="251"/>
      <c r="M285" s="251"/>
      <c r="N285" s="251"/>
      <c r="O285" s="251"/>
      <c r="P285" s="251"/>
      <c r="Q285" s="251"/>
      <c r="R285" s="251"/>
      <c r="S285" s="251"/>
      <c r="T285" s="251"/>
      <c r="U285" s="251"/>
      <c r="V285" s="251"/>
      <c r="W285" s="251"/>
      <c r="X285" s="251"/>
      <c r="Y285" s="251"/>
      <c r="Z285" s="251"/>
      <c r="AA285" s="251"/>
      <c r="AB285" s="252">
        <f t="shared" si="17"/>
        <v>0</v>
      </c>
      <c r="AC285" s="252">
        <f>ROUND(AB285*事業まとめ!$Q$6,2)</f>
        <v>0</v>
      </c>
      <c r="AD285" s="253"/>
      <c r="AE285" s="253"/>
      <c r="AF285" s="253"/>
      <c r="AG285" s="253"/>
      <c r="AH285" s="253"/>
      <c r="AI285" s="253"/>
      <c r="AJ285" s="253"/>
      <c r="AK285" s="252">
        <f t="shared" si="18"/>
        <v>0</v>
      </c>
      <c r="AL285" s="252">
        <f>ROUND(AK285*事業まとめ!$Q$6,2)</f>
        <v>0</v>
      </c>
      <c r="AM285" s="254">
        <f t="shared" si="20"/>
        <v>0</v>
      </c>
      <c r="AN285" s="254">
        <f t="shared" si="20"/>
        <v>0</v>
      </c>
      <c r="AO285" s="259"/>
      <c r="AP285" s="260">
        <f t="shared" si="19"/>
        <v>0</v>
      </c>
      <c r="AQ285" s="259"/>
      <c r="AR285" s="257"/>
      <c r="AS285" s="257"/>
      <c r="AT285" s="257"/>
      <c r="AU285" s="257"/>
      <c r="AV285" s="257"/>
      <c r="AW285" s="257"/>
    </row>
    <row r="286" spans="2:49" s="265" customFormat="1" x14ac:dyDescent="0.4">
      <c r="B286" s="251"/>
      <c r="C286" s="251"/>
      <c r="D286" s="251"/>
      <c r="E286" s="251"/>
      <c r="F286" s="251"/>
      <c r="G286" s="251"/>
      <c r="H286" s="251"/>
      <c r="I286" s="251"/>
      <c r="J286" s="251"/>
      <c r="K286" s="251"/>
      <c r="L286" s="251"/>
      <c r="M286" s="251"/>
      <c r="N286" s="251"/>
      <c r="O286" s="251"/>
      <c r="P286" s="251"/>
      <c r="Q286" s="251"/>
      <c r="R286" s="251"/>
      <c r="S286" s="251"/>
      <c r="T286" s="251"/>
      <c r="U286" s="251"/>
      <c r="V286" s="251"/>
      <c r="W286" s="251"/>
      <c r="X286" s="251"/>
      <c r="Y286" s="251"/>
      <c r="Z286" s="251"/>
      <c r="AA286" s="251"/>
      <c r="AB286" s="252">
        <f t="shared" si="17"/>
        <v>0</v>
      </c>
      <c r="AC286" s="252">
        <f>ROUND(AB286*事業まとめ!$Q$6,2)</f>
        <v>0</v>
      </c>
      <c r="AD286" s="253"/>
      <c r="AE286" s="253"/>
      <c r="AF286" s="253"/>
      <c r="AG286" s="253"/>
      <c r="AH286" s="253"/>
      <c r="AI286" s="253"/>
      <c r="AJ286" s="253"/>
      <c r="AK286" s="252">
        <f t="shared" si="18"/>
        <v>0</v>
      </c>
      <c r="AL286" s="252">
        <f>ROUND(AK286*事業まとめ!$Q$6,2)</f>
        <v>0</v>
      </c>
      <c r="AM286" s="254">
        <f t="shared" si="20"/>
        <v>0</v>
      </c>
      <c r="AN286" s="254">
        <f t="shared" si="20"/>
        <v>0</v>
      </c>
      <c r="AO286" s="259"/>
      <c r="AP286" s="260">
        <f t="shared" si="19"/>
        <v>0</v>
      </c>
      <c r="AQ286" s="259"/>
      <c r="AR286" s="257"/>
      <c r="AS286" s="257"/>
      <c r="AT286" s="257"/>
      <c r="AU286" s="257"/>
      <c r="AV286" s="257"/>
      <c r="AW286" s="257"/>
    </row>
    <row r="287" spans="2:49" s="265" customFormat="1" x14ac:dyDescent="0.4">
      <c r="B287" s="251"/>
      <c r="C287" s="251"/>
      <c r="D287" s="251"/>
      <c r="E287" s="251"/>
      <c r="F287" s="251"/>
      <c r="G287" s="251"/>
      <c r="H287" s="251"/>
      <c r="I287" s="251"/>
      <c r="J287" s="251"/>
      <c r="K287" s="251"/>
      <c r="L287" s="251"/>
      <c r="M287" s="251"/>
      <c r="N287" s="251"/>
      <c r="O287" s="251"/>
      <c r="P287" s="251"/>
      <c r="Q287" s="251"/>
      <c r="R287" s="251"/>
      <c r="S287" s="251"/>
      <c r="T287" s="251"/>
      <c r="U287" s="251"/>
      <c r="V287" s="251"/>
      <c r="W287" s="251"/>
      <c r="X287" s="251"/>
      <c r="Y287" s="251"/>
      <c r="Z287" s="251"/>
      <c r="AA287" s="251"/>
      <c r="AB287" s="252">
        <f t="shared" si="17"/>
        <v>0</v>
      </c>
      <c r="AC287" s="252">
        <f>ROUND(AB287*事業まとめ!$Q$6,2)</f>
        <v>0</v>
      </c>
      <c r="AD287" s="253"/>
      <c r="AE287" s="253"/>
      <c r="AF287" s="253"/>
      <c r="AG287" s="253"/>
      <c r="AH287" s="253"/>
      <c r="AI287" s="253"/>
      <c r="AJ287" s="253"/>
      <c r="AK287" s="252">
        <f t="shared" si="18"/>
        <v>0</v>
      </c>
      <c r="AL287" s="252">
        <f>ROUND(AK287*事業まとめ!$Q$6,2)</f>
        <v>0</v>
      </c>
      <c r="AM287" s="254">
        <f t="shared" si="20"/>
        <v>0</v>
      </c>
      <c r="AN287" s="254">
        <f t="shared" si="20"/>
        <v>0</v>
      </c>
      <c r="AO287" s="259"/>
      <c r="AP287" s="260">
        <f t="shared" si="19"/>
        <v>0</v>
      </c>
      <c r="AQ287" s="259"/>
      <c r="AR287" s="257"/>
      <c r="AS287" s="257"/>
      <c r="AT287" s="257"/>
      <c r="AU287" s="257"/>
      <c r="AV287" s="257"/>
      <c r="AW287" s="257"/>
    </row>
    <row r="288" spans="2:49" s="265" customFormat="1" x14ac:dyDescent="0.4">
      <c r="B288" s="251"/>
      <c r="C288" s="251"/>
      <c r="D288" s="251"/>
      <c r="E288" s="251"/>
      <c r="F288" s="251"/>
      <c r="G288" s="251"/>
      <c r="H288" s="251"/>
      <c r="I288" s="251"/>
      <c r="J288" s="251"/>
      <c r="K288" s="251"/>
      <c r="L288" s="251"/>
      <c r="M288" s="251"/>
      <c r="N288" s="251"/>
      <c r="O288" s="251"/>
      <c r="P288" s="251"/>
      <c r="Q288" s="251"/>
      <c r="R288" s="251"/>
      <c r="S288" s="251"/>
      <c r="T288" s="251"/>
      <c r="U288" s="251"/>
      <c r="V288" s="251"/>
      <c r="W288" s="251"/>
      <c r="X288" s="251"/>
      <c r="Y288" s="251"/>
      <c r="Z288" s="251"/>
      <c r="AA288" s="251"/>
      <c r="AB288" s="252">
        <f t="shared" si="17"/>
        <v>0</v>
      </c>
      <c r="AC288" s="252">
        <f>ROUND(AB288*事業まとめ!$Q$6,2)</f>
        <v>0</v>
      </c>
      <c r="AD288" s="253"/>
      <c r="AE288" s="253"/>
      <c r="AF288" s="253"/>
      <c r="AG288" s="253"/>
      <c r="AH288" s="253"/>
      <c r="AI288" s="253"/>
      <c r="AJ288" s="253"/>
      <c r="AK288" s="252">
        <f t="shared" si="18"/>
        <v>0</v>
      </c>
      <c r="AL288" s="252">
        <f>ROUND(AK288*事業まとめ!$Q$6,2)</f>
        <v>0</v>
      </c>
      <c r="AM288" s="254">
        <f t="shared" si="20"/>
        <v>0</v>
      </c>
      <c r="AN288" s="254">
        <f t="shared" si="20"/>
        <v>0</v>
      </c>
      <c r="AO288" s="259"/>
      <c r="AP288" s="260">
        <f t="shared" si="19"/>
        <v>0</v>
      </c>
      <c r="AQ288" s="259"/>
      <c r="AR288" s="257"/>
      <c r="AS288" s="257"/>
      <c r="AT288" s="257"/>
      <c r="AU288" s="257"/>
      <c r="AV288" s="257"/>
      <c r="AW288" s="257"/>
    </row>
    <row r="289" spans="2:49" s="265" customFormat="1" x14ac:dyDescent="0.4">
      <c r="B289" s="251"/>
      <c r="C289" s="251"/>
      <c r="D289" s="251"/>
      <c r="E289" s="251"/>
      <c r="F289" s="251"/>
      <c r="G289" s="251"/>
      <c r="H289" s="251"/>
      <c r="I289" s="251"/>
      <c r="J289" s="251"/>
      <c r="K289" s="251"/>
      <c r="L289" s="251"/>
      <c r="M289" s="251"/>
      <c r="N289" s="251"/>
      <c r="O289" s="251"/>
      <c r="P289" s="251"/>
      <c r="Q289" s="251"/>
      <c r="R289" s="251"/>
      <c r="S289" s="251"/>
      <c r="T289" s="251"/>
      <c r="U289" s="251"/>
      <c r="V289" s="251"/>
      <c r="W289" s="251"/>
      <c r="X289" s="251"/>
      <c r="Y289" s="251"/>
      <c r="Z289" s="251"/>
      <c r="AA289" s="251"/>
      <c r="AB289" s="252">
        <f t="shared" si="17"/>
        <v>0</v>
      </c>
      <c r="AC289" s="252">
        <f>ROUND(AB289*事業まとめ!$Q$6,2)</f>
        <v>0</v>
      </c>
      <c r="AD289" s="253"/>
      <c r="AE289" s="253"/>
      <c r="AF289" s="253"/>
      <c r="AG289" s="253"/>
      <c r="AH289" s="253"/>
      <c r="AI289" s="253"/>
      <c r="AJ289" s="253"/>
      <c r="AK289" s="252">
        <f t="shared" si="18"/>
        <v>0</v>
      </c>
      <c r="AL289" s="252">
        <f>ROUND(AK289*事業まとめ!$Q$6,2)</f>
        <v>0</v>
      </c>
      <c r="AM289" s="254">
        <f t="shared" si="20"/>
        <v>0</v>
      </c>
      <c r="AN289" s="254">
        <f t="shared" si="20"/>
        <v>0</v>
      </c>
      <c r="AO289" s="259"/>
      <c r="AP289" s="260">
        <f t="shared" si="19"/>
        <v>0</v>
      </c>
      <c r="AQ289" s="259"/>
      <c r="AR289" s="257"/>
      <c r="AS289" s="257"/>
      <c r="AT289" s="257"/>
      <c r="AU289" s="257"/>
      <c r="AV289" s="257"/>
      <c r="AW289" s="257"/>
    </row>
    <row r="290" spans="2:49" s="265" customFormat="1" x14ac:dyDescent="0.4">
      <c r="B290" s="251"/>
      <c r="C290" s="251"/>
      <c r="D290" s="251"/>
      <c r="E290" s="251"/>
      <c r="F290" s="251"/>
      <c r="G290" s="251"/>
      <c r="H290" s="251"/>
      <c r="I290" s="251"/>
      <c r="J290" s="251"/>
      <c r="K290" s="251"/>
      <c r="L290" s="251"/>
      <c r="M290" s="251"/>
      <c r="N290" s="251"/>
      <c r="O290" s="251"/>
      <c r="P290" s="251"/>
      <c r="Q290" s="251"/>
      <c r="R290" s="251"/>
      <c r="S290" s="251"/>
      <c r="T290" s="251"/>
      <c r="U290" s="251"/>
      <c r="V290" s="251"/>
      <c r="W290" s="251"/>
      <c r="X290" s="251"/>
      <c r="Y290" s="251"/>
      <c r="Z290" s="251"/>
      <c r="AA290" s="251"/>
      <c r="AB290" s="252">
        <f t="shared" si="17"/>
        <v>0</v>
      </c>
      <c r="AC290" s="252">
        <f>ROUND(AB290*事業まとめ!$Q$6,2)</f>
        <v>0</v>
      </c>
      <c r="AD290" s="253"/>
      <c r="AE290" s="253"/>
      <c r="AF290" s="253"/>
      <c r="AG290" s="253"/>
      <c r="AH290" s="253"/>
      <c r="AI290" s="253"/>
      <c r="AJ290" s="253"/>
      <c r="AK290" s="252">
        <f t="shared" si="18"/>
        <v>0</v>
      </c>
      <c r="AL290" s="252">
        <f>ROUND(AK290*事業まとめ!$Q$6,2)</f>
        <v>0</v>
      </c>
      <c r="AM290" s="254">
        <f t="shared" si="20"/>
        <v>0</v>
      </c>
      <c r="AN290" s="254">
        <f t="shared" si="20"/>
        <v>0</v>
      </c>
      <c r="AO290" s="259"/>
      <c r="AP290" s="260">
        <f t="shared" si="19"/>
        <v>0</v>
      </c>
      <c r="AQ290" s="259"/>
      <c r="AR290" s="257"/>
      <c r="AS290" s="257"/>
      <c r="AT290" s="257"/>
      <c r="AU290" s="257"/>
      <c r="AV290" s="257"/>
      <c r="AW290" s="257"/>
    </row>
    <row r="291" spans="2:49" s="265" customFormat="1" x14ac:dyDescent="0.4">
      <c r="B291" s="251"/>
      <c r="C291" s="251"/>
      <c r="D291" s="251"/>
      <c r="E291" s="251"/>
      <c r="F291" s="251"/>
      <c r="G291" s="251"/>
      <c r="H291" s="251"/>
      <c r="I291" s="251"/>
      <c r="J291" s="251"/>
      <c r="K291" s="251"/>
      <c r="L291" s="251"/>
      <c r="M291" s="251"/>
      <c r="N291" s="251"/>
      <c r="O291" s="251"/>
      <c r="P291" s="251"/>
      <c r="Q291" s="251"/>
      <c r="R291" s="251"/>
      <c r="S291" s="251"/>
      <c r="T291" s="251"/>
      <c r="U291" s="251"/>
      <c r="V291" s="251"/>
      <c r="W291" s="251"/>
      <c r="X291" s="251"/>
      <c r="Y291" s="251"/>
      <c r="Z291" s="251"/>
      <c r="AA291" s="251"/>
      <c r="AB291" s="252">
        <f t="shared" si="17"/>
        <v>0</v>
      </c>
      <c r="AC291" s="252">
        <f>ROUND(AB291*事業まとめ!$Q$6,2)</f>
        <v>0</v>
      </c>
      <c r="AD291" s="253"/>
      <c r="AE291" s="253"/>
      <c r="AF291" s="253"/>
      <c r="AG291" s="253"/>
      <c r="AH291" s="253"/>
      <c r="AI291" s="253"/>
      <c r="AJ291" s="253"/>
      <c r="AK291" s="252">
        <f t="shared" si="18"/>
        <v>0</v>
      </c>
      <c r="AL291" s="252">
        <f>ROUND(AK291*事業まとめ!$Q$6,2)</f>
        <v>0</v>
      </c>
      <c r="AM291" s="254">
        <f t="shared" si="20"/>
        <v>0</v>
      </c>
      <c r="AN291" s="254">
        <f t="shared" si="20"/>
        <v>0</v>
      </c>
      <c r="AO291" s="259"/>
      <c r="AP291" s="260">
        <f t="shared" si="19"/>
        <v>0</v>
      </c>
      <c r="AQ291" s="259"/>
      <c r="AR291" s="257"/>
      <c r="AS291" s="257"/>
      <c r="AT291" s="257"/>
      <c r="AU291" s="257"/>
      <c r="AV291" s="257"/>
      <c r="AW291" s="257"/>
    </row>
    <row r="292" spans="2:49" s="265" customFormat="1" x14ac:dyDescent="0.4">
      <c r="B292" s="251"/>
      <c r="C292" s="251"/>
      <c r="D292" s="251"/>
      <c r="E292" s="251"/>
      <c r="F292" s="251"/>
      <c r="G292" s="251"/>
      <c r="H292" s="251"/>
      <c r="I292" s="251"/>
      <c r="J292" s="251"/>
      <c r="K292" s="251"/>
      <c r="L292" s="251"/>
      <c r="M292" s="251"/>
      <c r="N292" s="251"/>
      <c r="O292" s="251"/>
      <c r="P292" s="251"/>
      <c r="Q292" s="251"/>
      <c r="R292" s="251"/>
      <c r="S292" s="251"/>
      <c r="T292" s="251"/>
      <c r="U292" s="251"/>
      <c r="V292" s="251"/>
      <c r="W292" s="251"/>
      <c r="X292" s="251"/>
      <c r="Y292" s="251"/>
      <c r="Z292" s="251"/>
      <c r="AA292" s="251"/>
      <c r="AB292" s="252">
        <f t="shared" si="17"/>
        <v>0</v>
      </c>
      <c r="AC292" s="252">
        <f>ROUND(AB292*事業まとめ!$Q$6,2)</f>
        <v>0</v>
      </c>
      <c r="AD292" s="253"/>
      <c r="AE292" s="253"/>
      <c r="AF292" s="253"/>
      <c r="AG292" s="253"/>
      <c r="AH292" s="253"/>
      <c r="AI292" s="253"/>
      <c r="AJ292" s="253"/>
      <c r="AK292" s="252">
        <f t="shared" si="18"/>
        <v>0</v>
      </c>
      <c r="AL292" s="252">
        <f>ROUND(AK292*事業まとめ!$Q$6,2)</f>
        <v>0</v>
      </c>
      <c r="AM292" s="254">
        <f t="shared" si="20"/>
        <v>0</v>
      </c>
      <c r="AN292" s="254">
        <f t="shared" si="20"/>
        <v>0</v>
      </c>
      <c r="AO292" s="259"/>
      <c r="AP292" s="260">
        <f t="shared" si="19"/>
        <v>0</v>
      </c>
      <c r="AQ292" s="259"/>
      <c r="AR292" s="257"/>
      <c r="AS292" s="257"/>
      <c r="AT292" s="257"/>
      <c r="AU292" s="257"/>
      <c r="AV292" s="257"/>
      <c r="AW292" s="257"/>
    </row>
    <row r="293" spans="2:49" s="265" customFormat="1" x14ac:dyDescent="0.4">
      <c r="B293" s="251"/>
      <c r="C293" s="251"/>
      <c r="D293" s="251"/>
      <c r="E293" s="251"/>
      <c r="F293" s="251"/>
      <c r="G293" s="251"/>
      <c r="H293" s="251"/>
      <c r="I293" s="251"/>
      <c r="J293" s="251"/>
      <c r="K293" s="251"/>
      <c r="L293" s="251"/>
      <c r="M293" s="251"/>
      <c r="N293" s="251"/>
      <c r="O293" s="251"/>
      <c r="P293" s="251"/>
      <c r="Q293" s="251"/>
      <c r="R293" s="251"/>
      <c r="S293" s="251"/>
      <c r="T293" s="251"/>
      <c r="U293" s="251"/>
      <c r="V293" s="251"/>
      <c r="W293" s="251"/>
      <c r="X293" s="251"/>
      <c r="Y293" s="251"/>
      <c r="Z293" s="251"/>
      <c r="AA293" s="251"/>
      <c r="AB293" s="252">
        <f t="shared" si="17"/>
        <v>0</v>
      </c>
      <c r="AC293" s="252">
        <f>ROUND(AB293*事業まとめ!$Q$6,2)</f>
        <v>0</v>
      </c>
      <c r="AD293" s="253"/>
      <c r="AE293" s="253"/>
      <c r="AF293" s="253"/>
      <c r="AG293" s="253"/>
      <c r="AH293" s="253"/>
      <c r="AI293" s="253"/>
      <c r="AJ293" s="253"/>
      <c r="AK293" s="252">
        <f t="shared" si="18"/>
        <v>0</v>
      </c>
      <c r="AL293" s="252">
        <f>ROUND(AK293*事業まとめ!$Q$6,2)</f>
        <v>0</v>
      </c>
      <c r="AM293" s="254">
        <f t="shared" si="20"/>
        <v>0</v>
      </c>
      <c r="AN293" s="254">
        <f t="shared" si="20"/>
        <v>0</v>
      </c>
      <c r="AO293" s="259"/>
      <c r="AP293" s="260">
        <f t="shared" si="19"/>
        <v>0</v>
      </c>
      <c r="AQ293" s="259"/>
      <c r="AR293" s="257"/>
      <c r="AS293" s="257"/>
      <c r="AT293" s="257"/>
      <c r="AU293" s="257"/>
      <c r="AV293" s="257"/>
      <c r="AW293" s="257"/>
    </row>
    <row r="294" spans="2:49" s="265" customFormat="1" x14ac:dyDescent="0.4">
      <c r="B294" s="251"/>
      <c r="C294" s="251"/>
      <c r="D294" s="251"/>
      <c r="E294" s="251"/>
      <c r="F294" s="251"/>
      <c r="G294" s="251"/>
      <c r="H294" s="251"/>
      <c r="I294" s="251"/>
      <c r="J294" s="251"/>
      <c r="K294" s="251"/>
      <c r="L294" s="251"/>
      <c r="M294" s="251"/>
      <c r="N294" s="251"/>
      <c r="O294" s="251"/>
      <c r="P294" s="251"/>
      <c r="Q294" s="251"/>
      <c r="R294" s="251"/>
      <c r="S294" s="251"/>
      <c r="T294" s="251"/>
      <c r="U294" s="251"/>
      <c r="V294" s="251"/>
      <c r="W294" s="251"/>
      <c r="X294" s="251"/>
      <c r="Y294" s="251"/>
      <c r="Z294" s="251"/>
      <c r="AA294" s="251"/>
      <c r="AB294" s="252">
        <f t="shared" si="17"/>
        <v>0</v>
      </c>
      <c r="AC294" s="252">
        <f>ROUND(AB294*事業まとめ!$Q$6,2)</f>
        <v>0</v>
      </c>
      <c r="AD294" s="253"/>
      <c r="AE294" s="253"/>
      <c r="AF294" s="253"/>
      <c r="AG294" s="253"/>
      <c r="AH294" s="253"/>
      <c r="AI294" s="253"/>
      <c r="AJ294" s="253"/>
      <c r="AK294" s="252">
        <f t="shared" si="18"/>
        <v>0</v>
      </c>
      <c r="AL294" s="252">
        <f>ROUND(AK294*事業まとめ!$Q$6,2)</f>
        <v>0</v>
      </c>
      <c r="AM294" s="254">
        <f t="shared" si="20"/>
        <v>0</v>
      </c>
      <c r="AN294" s="254">
        <f t="shared" si="20"/>
        <v>0</v>
      </c>
      <c r="AO294" s="259"/>
      <c r="AP294" s="260">
        <f t="shared" si="19"/>
        <v>0</v>
      </c>
      <c r="AQ294" s="259"/>
      <c r="AR294" s="257"/>
      <c r="AS294" s="257"/>
      <c r="AT294" s="257"/>
      <c r="AU294" s="257"/>
      <c r="AV294" s="257"/>
      <c r="AW294" s="257"/>
    </row>
    <row r="295" spans="2:49" s="265" customFormat="1" x14ac:dyDescent="0.4">
      <c r="B295" s="251"/>
      <c r="C295" s="251"/>
      <c r="D295" s="251"/>
      <c r="E295" s="251"/>
      <c r="F295" s="251"/>
      <c r="G295" s="251"/>
      <c r="H295" s="251"/>
      <c r="I295" s="251"/>
      <c r="J295" s="251"/>
      <c r="K295" s="251"/>
      <c r="L295" s="251"/>
      <c r="M295" s="251"/>
      <c r="N295" s="251"/>
      <c r="O295" s="251"/>
      <c r="P295" s="251"/>
      <c r="Q295" s="251"/>
      <c r="R295" s="251"/>
      <c r="S295" s="251"/>
      <c r="T295" s="251"/>
      <c r="U295" s="251"/>
      <c r="V295" s="251"/>
      <c r="W295" s="251"/>
      <c r="X295" s="251"/>
      <c r="Y295" s="251"/>
      <c r="Z295" s="251"/>
      <c r="AA295" s="251"/>
      <c r="AB295" s="252">
        <f t="shared" si="17"/>
        <v>0</v>
      </c>
      <c r="AC295" s="252">
        <f>ROUND(AB295*事業まとめ!$Q$6,2)</f>
        <v>0</v>
      </c>
      <c r="AD295" s="253"/>
      <c r="AE295" s="253"/>
      <c r="AF295" s="253"/>
      <c r="AG295" s="253"/>
      <c r="AH295" s="253"/>
      <c r="AI295" s="253"/>
      <c r="AJ295" s="253"/>
      <c r="AK295" s="252">
        <f t="shared" si="18"/>
        <v>0</v>
      </c>
      <c r="AL295" s="252">
        <f>ROUND(AK295*事業まとめ!$Q$6,2)</f>
        <v>0</v>
      </c>
      <c r="AM295" s="254">
        <f t="shared" si="20"/>
        <v>0</v>
      </c>
      <c r="AN295" s="254">
        <f t="shared" si="20"/>
        <v>0</v>
      </c>
      <c r="AO295" s="259"/>
      <c r="AP295" s="260">
        <f t="shared" si="19"/>
        <v>0</v>
      </c>
      <c r="AQ295" s="259"/>
      <c r="AR295" s="257"/>
      <c r="AS295" s="257"/>
      <c r="AT295" s="257"/>
      <c r="AU295" s="257"/>
      <c r="AV295" s="257"/>
      <c r="AW295" s="257"/>
    </row>
    <row r="296" spans="2:49" s="265" customFormat="1" x14ac:dyDescent="0.4">
      <c r="B296" s="251"/>
      <c r="C296" s="251"/>
      <c r="D296" s="251"/>
      <c r="E296" s="251"/>
      <c r="F296" s="251"/>
      <c r="G296" s="251"/>
      <c r="H296" s="251"/>
      <c r="I296" s="251"/>
      <c r="J296" s="251"/>
      <c r="K296" s="251"/>
      <c r="L296" s="251"/>
      <c r="M296" s="251"/>
      <c r="N296" s="251"/>
      <c r="O296" s="251"/>
      <c r="P296" s="251"/>
      <c r="Q296" s="251"/>
      <c r="R296" s="251"/>
      <c r="S296" s="251"/>
      <c r="T296" s="251"/>
      <c r="U296" s="251"/>
      <c r="V296" s="251"/>
      <c r="W296" s="251"/>
      <c r="X296" s="251"/>
      <c r="Y296" s="251"/>
      <c r="Z296" s="251"/>
      <c r="AA296" s="251"/>
      <c r="AB296" s="252">
        <f t="shared" si="17"/>
        <v>0</v>
      </c>
      <c r="AC296" s="252">
        <f>ROUND(AB296*事業まとめ!$Q$6,2)</f>
        <v>0</v>
      </c>
      <c r="AD296" s="253"/>
      <c r="AE296" s="253"/>
      <c r="AF296" s="253"/>
      <c r="AG296" s="253"/>
      <c r="AH296" s="253"/>
      <c r="AI296" s="253"/>
      <c r="AJ296" s="253"/>
      <c r="AK296" s="252">
        <f t="shared" si="18"/>
        <v>0</v>
      </c>
      <c r="AL296" s="252">
        <f>ROUND(AK296*事業まとめ!$Q$6,2)</f>
        <v>0</v>
      </c>
      <c r="AM296" s="254">
        <f t="shared" si="20"/>
        <v>0</v>
      </c>
      <c r="AN296" s="254">
        <f t="shared" si="20"/>
        <v>0</v>
      </c>
      <c r="AO296" s="259"/>
      <c r="AP296" s="260">
        <f t="shared" si="19"/>
        <v>0</v>
      </c>
      <c r="AQ296" s="259"/>
      <c r="AR296" s="257"/>
      <c r="AS296" s="257"/>
      <c r="AT296" s="257"/>
      <c r="AU296" s="257"/>
      <c r="AV296" s="257"/>
      <c r="AW296" s="257"/>
    </row>
    <row r="297" spans="2:49" s="265" customFormat="1" x14ac:dyDescent="0.4">
      <c r="B297" s="251"/>
      <c r="C297" s="251"/>
      <c r="D297" s="251"/>
      <c r="E297" s="251"/>
      <c r="F297" s="251"/>
      <c r="G297" s="251"/>
      <c r="H297" s="251"/>
      <c r="I297" s="251"/>
      <c r="J297" s="251"/>
      <c r="K297" s="251"/>
      <c r="L297" s="251"/>
      <c r="M297" s="251"/>
      <c r="N297" s="251"/>
      <c r="O297" s="251"/>
      <c r="P297" s="251"/>
      <c r="Q297" s="251"/>
      <c r="R297" s="251"/>
      <c r="S297" s="251"/>
      <c r="T297" s="251"/>
      <c r="U297" s="251"/>
      <c r="V297" s="251"/>
      <c r="W297" s="251"/>
      <c r="X297" s="251"/>
      <c r="Y297" s="251"/>
      <c r="Z297" s="251"/>
      <c r="AA297" s="251"/>
      <c r="AB297" s="252">
        <f t="shared" si="17"/>
        <v>0</v>
      </c>
      <c r="AC297" s="252">
        <f>ROUND(AB297*事業まとめ!$Q$6,2)</f>
        <v>0</v>
      </c>
      <c r="AD297" s="253"/>
      <c r="AE297" s="253"/>
      <c r="AF297" s="253"/>
      <c r="AG297" s="253"/>
      <c r="AH297" s="253"/>
      <c r="AI297" s="253"/>
      <c r="AJ297" s="253"/>
      <c r="AK297" s="252">
        <f t="shared" si="18"/>
        <v>0</v>
      </c>
      <c r="AL297" s="252">
        <f>ROUND(AK297*事業まとめ!$Q$6,2)</f>
        <v>0</v>
      </c>
      <c r="AM297" s="254">
        <f t="shared" si="20"/>
        <v>0</v>
      </c>
      <c r="AN297" s="254">
        <f t="shared" si="20"/>
        <v>0</v>
      </c>
      <c r="AO297" s="259"/>
      <c r="AP297" s="260">
        <f t="shared" si="19"/>
        <v>0</v>
      </c>
      <c r="AQ297" s="259"/>
      <c r="AR297" s="257"/>
      <c r="AS297" s="257"/>
      <c r="AT297" s="257"/>
      <c r="AU297" s="257"/>
      <c r="AV297" s="257"/>
      <c r="AW297" s="257"/>
    </row>
    <row r="298" spans="2:49" s="265" customFormat="1" x14ac:dyDescent="0.4">
      <c r="B298" s="251"/>
      <c r="C298" s="251"/>
      <c r="D298" s="251"/>
      <c r="E298" s="251"/>
      <c r="F298" s="251"/>
      <c r="G298" s="251"/>
      <c r="H298" s="251"/>
      <c r="I298" s="251"/>
      <c r="J298" s="251"/>
      <c r="K298" s="251"/>
      <c r="L298" s="251"/>
      <c r="M298" s="251"/>
      <c r="N298" s="251"/>
      <c r="O298" s="251"/>
      <c r="P298" s="251"/>
      <c r="Q298" s="251"/>
      <c r="R298" s="251"/>
      <c r="S298" s="251"/>
      <c r="T298" s="251"/>
      <c r="U298" s="251"/>
      <c r="V298" s="251"/>
      <c r="W298" s="251"/>
      <c r="X298" s="251"/>
      <c r="Y298" s="251"/>
      <c r="Z298" s="251"/>
      <c r="AA298" s="251"/>
      <c r="AB298" s="252">
        <f t="shared" si="17"/>
        <v>0</v>
      </c>
      <c r="AC298" s="252">
        <f>ROUND(AB298*事業まとめ!$Q$6,2)</f>
        <v>0</v>
      </c>
      <c r="AD298" s="253"/>
      <c r="AE298" s="253"/>
      <c r="AF298" s="253"/>
      <c r="AG298" s="253"/>
      <c r="AH298" s="253"/>
      <c r="AI298" s="253"/>
      <c r="AJ298" s="253"/>
      <c r="AK298" s="252">
        <f t="shared" si="18"/>
        <v>0</v>
      </c>
      <c r="AL298" s="252">
        <f>ROUND(AK298*事業まとめ!$Q$6,2)</f>
        <v>0</v>
      </c>
      <c r="AM298" s="254">
        <f t="shared" si="20"/>
        <v>0</v>
      </c>
      <c r="AN298" s="254">
        <f t="shared" si="20"/>
        <v>0</v>
      </c>
      <c r="AO298" s="259"/>
      <c r="AP298" s="260">
        <f t="shared" si="19"/>
        <v>0</v>
      </c>
      <c r="AQ298" s="259"/>
      <c r="AR298" s="257"/>
      <c r="AS298" s="257"/>
      <c r="AT298" s="257"/>
      <c r="AU298" s="257"/>
      <c r="AV298" s="257"/>
      <c r="AW298" s="257"/>
    </row>
    <row r="299" spans="2:49" s="265" customFormat="1" x14ac:dyDescent="0.4">
      <c r="B299" s="251"/>
      <c r="C299" s="251"/>
      <c r="D299" s="251"/>
      <c r="E299" s="251"/>
      <c r="F299" s="251"/>
      <c r="G299" s="251"/>
      <c r="H299" s="251"/>
      <c r="I299" s="251"/>
      <c r="J299" s="251"/>
      <c r="K299" s="251"/>
      <c r="L299" s="251"/>
      <c r="M299" s="251"/>
      <c r="N299" s="251"/>
      <c r="O299" s="251"/>
      <c r="P299" s="251"/>
      <c r="Q299" s="251"/>
      <c r="R299" s="251"/>
      <c r="S299" s="251"/>
      <c r="T299" s="251"/>
      <c r="U299" s="251"/>
      <c r="V299" s="251"/>
      <c r="W299" s="251"/>
      <c r="X299" s="251"/>
      <c r="Y299" s="251"/>
      <c r="Z299" s="251"/>
      <c r="AA299" s="251"/>
      <c r="AB299" s="252">
        <f t="shared" si="17"/>
        <v>0</v>
      </c>
      <c r="AC299" s="252">
        <f>ROUND(AB299*事業まとめ!$Q$6,2)</f>
        <v>0</v>
      </c>
      <c r="AD299" s="253"/>
      <c r="AE299" s="253"/>
      <c r="AF299" s="253"/>
      <c r="AG299" s="253"/>
      <c r="AH299" s="253"/>
      <c r="AI299" s="253"/>
      <c r="AJ299" s="253"/>
      <c r="AK299" s="252">
        <f t="shared" si="18"/>
        <v>0</v>
      </c>
      <c r="AL299" s="252">
        <f>ROUND(AK299*事業まとめ!$Q$6,2)</f>
        <v>0</v>
      </c>
      <c r="AM299" s="254">
        <f t="shared" si="20"/>
        <v>0</v>
      </c>
      <c r="AN299" s="254">
        <f t="shared" si="20"/>
        <v>0</v>
      </c>
      <c r="AO299" s="259"/>
      <c r="AP299" s="260">
        <f t="shared" si="19"/>
        <v>0</v>
      </c>
      <c r="AQ299" s="259"/>
      <c r="AR299" s="257"/>
      <c r="AS299" s="257"/>
      <c r="AT299" s="257"/>
      <c r="AU299" s="257"/>
      <c r="AV299" s="257"/>
      <c r="AW299" s="257"/>
    </row>
    <row r="300" spans="2:49" s="265" customFormat="1" x14ac:dyDescent="0.4">
      <c r="B300" s="251"/>
      <c r="C300" s="251"/>
      <c r="D300" s="251"/>
      <c r="E300" s="251"/>
      <c r="F300" s="251"/>
      <c r="G300" s="251"/>
      <c r="H300" s="251"/>
      <c r="I300" s="251"/>
      <c r="J300" s="251"/>
      <c r="K300" s="251"/>
      <c r="L300" s="251"/>
      <c r="M300" s="251"/>
      <c r="N300" s="251"/>
      <c r="O300" s="251"/>
      <c r="P300" s="251"/>
      <c r="Q300" s="251"/>
      <c r="R300" s="251"/>
      <c r="S300" s="251"/>
      <c r="T300" s="251"/>
      <c r="U300" s="251"/>
      <c r="V300" s="251"/>
      <c r="W300" s="251"/>
      <c r="X300" s="251"/>
      <c r="Y300" s="251"/>
      <c r="Z300" s="251"/>
      <c r="AA300" s="251"/>
      <c r="AB300" s="252">
        <f t="shared" si="17"/>
        <v>0</v>
      </c>
      <c r="AC300" s="252">
        <f>ROUND(AB300*事業まとめ!$Q$6,2)</f>
        <v>0</v>
      </c>
      <c r="AD300" s="253"/>
      <c r="AE300" s="253"/>
      <c r="AF300" s="253"/>
      <c r="AG300" s="253"/>
      <c r="AH300" s="253"/>
      <c r="AI300" s="253"/>
      <c r="AJ300" s="253"/>
      <c r="AK300" s="252">
        <f t="shared" si="18"/>
        <v>0</v>
      </c>
      <c r="AL300" s="252">
        <f>ROUND(AK300*事業まとめ!$Q$6,2)</f>
        <v>0</v>
      </c>
      <c r="AM300" s="254">
        <f t="shared" si="20"/>
        <v>0</v>
      </c>
      <c r="AN300" s="254">
        <f t="shared" si="20"/>
        <v>0</v>
      </c>
      <c r="AO300" s="259"/>
      <c r="AP300" s="260">
        <f t="shared" si="19"/>
        <v>0</v>
      </c>
      <c r="AQ300" s="259"/>
      <c r="AR300" s="257"/>
      <c r="AS300" s="257"/>
      <c r="AT300" s="257"/>
      <c r="AU300" s="257"/>
      <c r="AV300" s="257"/>
      <c r="AW300" s="257"/>
    </row>
    <row r="301" spans="2:49" s="265" customFormat="1" x14ac:dyDescent="0.4">
      <c r="B301" s="251"/>
      <c r="C301" s="251"/>
      <c r="D301" s="251"/>
      <c r="E301" s="251"/>
      <c r="F301" s="251"/>
      <c r="G301" s="251"/>
      <c r="H301" s="251"/>
      <c r="I301" s="251"/>
      <c r="J301" s="251"/>
      <c r="K301" s="251"/>
      <c r="L301" s="251"/>
      <c r="M301" s="251"/>
      <c r="N301" s="251"/>
      <c r="O301" s="251"/>
      <c r="P301" s="251"/>
      <c r="Q301" s="251"/>
      <c r="R301" s="251"/>
      <c r="S301" s="251"/>
      <c r="T301" s="251"/>
      <c r="U301" s="251"/>
      <c r="V301" s="251"/>
      <c r="W301" s="251"/>
      <c r="X301" s="251"/>
      <c r="Y301" s="251"/>
      <c r="Z301" s="251"/>
      <c r="AA301" s="251"/>
      <c r="AB301" s="252">
        <f t="shared" si="17"/>
        <v>0</v>
      </c>
      <c r="AC301" s="252">
        <f>ROUND(AB301*事業まとめ!$Q$6,2)</f>
        <v>0</v>
      </c>
      <c r="AD301" s="253"/>
      <c r="AE301" s="253"/>
      <c r="AF301" s="253"/>
      <c r="AG301" s="253"/>
      <c r="AH301" s="253"/>
      <c r="AI301" s="253"/>
      <c r="AJ301" s="253"/>
      <c r="AK301" s="252">
        <f t="shared" si="18"/>
        <v>0</v>
      </c>
      <c r="AL301" s="252">
        <f>ROUND(AK301*事業まとめ!$Q$6,2)</f>
        <v>0</v>
      </c>
      <c r="AM301" s="254">
        <f t="shared" si="20"/>
        <v>0</v>
      </c>
      <c r="AN301" s="254">
        <f t="shared" si="20"/>
        <v>0</v>
      </c>
      <c r="AO301" s="259"/>
      <c r="AP301" s="260">
        <f t="shared" si="19"/>
        <v>0</v>
      </c>
      <c r="AQ301" s="259"/>
      <c r="AR301" s="257"/>
      <c r="AS301" s="257"/>
      <c r="AT301" s="257"/>
      <c r="AU301" s="257"/>
      <c r="AV301" s="257"/>
      <c r="AW301" s="257"/>
    </row>
    <row r="302" spans="2:49" s="265" customFormat="1" x14ac:dyDescent="0.4">
      <c r="B302" s="251"/>
      <c r="C302" s="251"/>
      <c r="D302" s="251"/>
      <c r="E302" s="251"/>
      <c r="F302" s="251"/>
      <c r="G302" s="251"/>
      <c r="H302" s="251"/>
      <c r="I302" s="251"/>
      <c r="J302" s="251"/>
      <c r="K302" s="251"/>
      <c r="L302" s="251"/>
      <c r="M302" s="251"/>
      <c r="N302" s="251"/>
      <c r="O302" s="251"/>
      <c r="P302" s="251"/>
      <c r="Q302" s="251"/>
      <c r="R302" s="251"/>
      <c r="S302" s="251"/>
      <c r="T302" s="251"/>
      <c r="U302" s="251"/>
      <c r="V302" s="251"/>
      <c r="W302" s="251"/>
      <c r="X302" s="251"/>
      <c r="Y302" s="251"/>
      <c r="Z302" s="251"/>
      <c r="AA302" s="251"/>
      <c r="AB302" s="252">
        <f t="shared" si="17"/>
        <v>0</v>
      </c>
      <c r="AC302" s="252">
        <f>ROUND(AB302*事業まとめ!$Q$6,2)</f>
        <v>0</v>
      </c>
      <c r="AD302" s="253"/>
      <c r="AE302" s="253"/>
      <c r="AF302" s="253"/>
      <c r="AG302" s="253"/>
      <c r="AH302" s="253"/>
      <c r="AI302" s="253"/>
      <c r="AJ302" s="253"/>
      <c r="AK302" s="252">
        <f t="shared" si="18"/>
        <v>0</v>
      </c>
      <c r="AL302" s="252">
        <f>ROUND(AK302*事業まとめ!$Q$6,2)</f>
        <v>0</v>
      </c>
      <c r="AM302" s="254">
        <f t="shared" si="20"/>
        <v>0</v>
      </c>
      <c r="AN302" s="254">
        <f t="shared" si="20"/>
        <v>0</v>
      </c>
      <c r="AO302" s="259"/>
      <c r="AP302" s="260">
        <f t="shared" si="19"/>
        <v>0</v>
      </c>
      <c r="AQ302" s="259"/>
      <c r="AR302" s="257"/>
      <c r="AS302" s="257"/>
      <c r="AT302" s="257"/>
      <c r="AU302" s="257"/>
      <c r="AV302" s="257"/>
      <c r="AW302" s="257"/>
    </row>
    <row r="303" spans="2:49" s="265" customFormat="1" x14ac:dyDescent="0.4">
      <c r="B303" s="251"/>
      <c r="C303" s="251"/>
      <c r="D303" s="251"/>
      <c r="E303" s="251"/>
      <c r="F303" s="251"/>
      <c r="G303" s="251"/>
      <c r="H303" s="251"/>
      <c r="I303" s="251"/>
      <c r="J303" s="251"/>
      <c r="K303" s="251"/>
      <c r="L303" s="251"/>
      <c r="M303" s="251"/>
      <c r="N303" s="251"/>
      <c r="O303" s="251"/>
      <c r="P303" s="251"/>
      <c r="Q303" s="251"/>
      <c r="R303" s="251"/>
      <c r="S303" s="251"/>
      <c r="T303" s="251"/>
      <c r="U303" s="251"/>
      <c r="V303" s="251"/>
      <c r="W303" s="251"/>
      <c r="X303" s="251"/>
      <c r="Y303" s="251"/>
      <c r="Z303" s="251"/>
      <c r="AA303" s="251"/>
      <c r="AB303" s="252">
        <f t="shared" si="17"/>
        <v>0</v>
      </c>
      <c r="AC303" s="252">
        <f>ROUND(AB303*事業まとめ!$Q$6,2)</f>
        <v>0</v>
      </c>
      <c r="AD303" s="253"/>
      <c r="AE303" s="253"/>
      <c r="AF303" s="253"/>
      <c r="AG303" s="253"/>
      <c r="AH303" s="253"/>
      <c r="AI303" s="253"/>
      <c r="AJ303" s="253"/>
      <c r="AK303" s="252">
        <f t="shared" si="18"/>
        <v>0</v>
      </c>
      <c r="AL303" s="252">
        <f>ROUND(AK303*事業まとめ!$Q$6,2)</f>
        <v>0</v>
      </c>
      <c r="AM303" s="254">
        <f t="shared" si="20"/>
        <v>0</v>
      </c>
      <c r="AN303" s="254">
        <f t="shared" si="20"/>
        <v>0</v>
      </c>
      <c r="AO303" s="259"/>
      <c r="AP303" s="260">
        <f t="shared" si="19"/>
        <v>0</v>
      </c>
      <c r="AQ303" s="259"/>
      <c r="AR303" s="257"/>
      <c r="AS303" s="257"/>
      <c r="AT303" s="257"/>
      <c r="AU303" s="257"/>
      <c r="AV303" s="257"/>
      <c r="AW303" s="257"/>
    </row>
    <row r="304" spans="2:49" s="265" customFormat="1" x14ac:dyDescent="0.4">
      <c r="B304" s="251"/>
      <c r="C304" s="251"/>
      <c r="D304" s="251"/>
      <c r="E304" s="251"/>
      <c r="F304" s="251"/>
      <c r="G304" s="251"/>
      <c r="H304" s="251"/>
      <c r="I304" s="251"/>
      <c r="J304" s="251"/>
      <c r="K304" s="251"/>
      <c r="L304" s="251"/>
      <c r="M304" s="251"/>
      <c r="N304" s="251"/>
      <c r="O304" s="251"/>
      <c r="P304" s="251"/>
      <c r="Q304" s="251"/>
      <c r="R304" s="251"/>
      <c r="S304" s="251"/>
      <c r="T304" s="251"/>
      <c r="U304" s="251"/>
      <c r="V304" s="251"/>
      <c r="W304" s="251"/>
      <c r="X304" s="251"/>
      <c r="Y304" s="251"/>
      <c r="Z304" s="251"/>
      <c r="AA304" s="251"/>
      <c r="AB304" s="252">
        <f t="shared" si="17"/>
        <v>0</v>
      </c>
      <c r="AC304" s="252">
        <f>ROUND(AB304*事業まとめ!$Q$6,2)</f>
        <v>0</v>
      </c>
      <c r="AD304" s="253"/>
      <c r="AE304" s="253"/>
      <c r="AF304" s="253"/>
      <c r="AG304" s="253"/>
      <c r="AH304" s="253"/>
      <c r="AI304" s="253"/>
      <c r="AJ304" s="253"/>
      <c r="AK304" s="252">
        <f t="shared" si="18"/>
        <v>0</v>
      </c>
      <c r="AL304" s="252">
        <f>ROUND(AK304*事業まとめ!$Q$6,2)</f>
        <v>0</v>
      </c>
      <c r="AM304" s="254">
        <f t="shared" si="20"/>
        <v>0</v>
      </c>
      <c r="AN304" s="254">
        <f t="shared" si="20"/>
        <v>0</v>
      </c>
      <c r="AO304" s="259"/>
      <c r="AP304" s="260">
        <f t="shared" si="19"/>
        <v>0</v>
      </c>
      <c r="AQ304" s="259"/>
      <c r="AR304" s="257"/>
      <c r="AS304" s="257"/>
      <c r="AT304" s="257"/>
      <c r="AU304" s="257"/>
      <c r="AV304" s="257"/>
      <c r="AW304" s="257"/>
    </row>
    <row r="305" spans="2:49" s="265" customFormat="1" x14ac:dyDescent="0.4">
      <c r="B305" s="251"/>
      <c r="C305" s="251"/>
      <c r="D305" s="251"/>
      <c r="E305" s="251"/>
      <c r="F305" s="251"/>
      <c r="G305" s="251"/>
      <c r="H305" s="251"/>
      <c r="I305" s="251"/>
      <c r="J305" s="251"/>
      <c r="K305" s="251"/>
      <c r="L305" s="251"/>
      <c r="M305" s="251"/>
      <c r="N305" s="251"/>
      <c r="O305" s="251"/>
      <c r="P305" s="251"/>
      <c r="Q305" s="251"/>
      <c r="R305" s="251"/>
      <c r="S305" s="251"/>
      <c r="T305" s="251"/>
      <c r="U305" s="251"/>
      <c r="V305" s="251"/>
      <c r="W305" s="251"/>
      <c r="X305" s="251"/>
      <c r="Y305" s="251"/>
      <c r="Z305" s="251"/>
      <c r="AA305" s="251"/>
      <c r="AB305" s="252">
        <f t="shared" si="17"/>
        <v>0</v>
      </c>
      <c r="AC305" s="252">
        <f>ROUND(AB305*事業まとめ!$Q$6,2)</f>
        <v>0</v>
      </c>
      <c r="AD305" s="253"/>
      <c r="AE305" s="253"/>
      <c r="AF305" s="253"/>
      <c r="AG305" s="253"/>
      <c r="AH305" s="253"/>
      <c r="AI305" s="253"/>
      <c r="AJ305" s="253"/>
      <c r="AK305" s="252">
        <f t="shared" si="18"/>
        <v>0</v>
      </c>
      <c r="AL305" s="252">
        <f>ROUND(AK305*事業まとめ!$Q$6,2)</f>
        <v>0</v>
      </c>
      <c r="AM305" s="254">
        <f t="shared" si="20"/>
        <v>0</v>
      </c>
      <c r="AN305" s="254">
        <f t="shared" si="20"/>
        <v>0</v>
      </c>
      <c r="AO305" s="259"/>
      <c r="AP305" s="260">
        <f t="shared" si="19"/>
        <v>0</v>
      </c>
      <c r="AQ305" s="259"/>
      <c r="AR305" s="257"/>
      <c r="AS305" s="257"/>
      <c r="AT305" s="257"/>
      <c r="AU305" s="257"/>
      <c r="AV305" s="257"/>
      <c r="AW305" s="257"/>
    </row>
    <row r="306" spans="2:49" s="265" customFormat="1" x14ac:dyDescent="0.4">
      <c r="B306" s="251"/>
      <c r="C306" s="251"/>
      <c r="D306" s="251"/>
      <c r="E306" s="251"/>
      <c r="F306" s="251"/>
      <c r="G306" s="251"/>
      <c r="H306" s="251"/>
      <c r="I306" s="251"/>
      <c r="J306" s="251"/>
      <c r="K306" s="251"/>
      <c r="L306" s="251"/>
      <c r="M306" s="251"/>
      <c r="N306" s="251"/>
      <c r="O306" s="251"/>
      <c r="P306" s="251"/>
      <c r="Q306" s="251"/>
      <c r="R306" s="251"/>
      <c r="S306" s="251"/>
      <c r="T306" s="251"/>
      <c r="U306" s="251"/>
      <c r="V306" s="251"/>
      <c r="W306" s="251"/>
      <c r="X306" s="251"/>
      <c r="Y306" s="251"/>
      <c r="Z306" s="251"/>
      <c r="AA306" s="251"/>
      <c r="AB306" s="252">
        <f t="shared" si="17"/>
        <v>0</v>
      </c>
      <c r="AC306" s="252">
        <f>ROUND(AB306*事業まとめ!$Q$6,2)</f>
        <v>0</v>
      </c>
      <c r="AD306" s="253"/>
      <c r="AE306" s="253"/>
      <c r="AF306" s="253"/>
      <c r="AG306" s="253"/>
      <c r="AH306" s="253"/>
      <c r="AI306" s="253"/>
      <c r="AJ306" s="253"/>
      <c r="AK306" s="252">
        <f t="shared" si="18"/>
        <v>0</v>
      </c>
      <c r="AL306" s="252">
        <f>ROUND(AK306*事業まとめ!$Q$6,2)</f>
        <v>0</v>
      </c>
      <c r="AM306" s="254">
        <f t="shared" si="20"/>
        <v>0</v>
      </c>
      <c r="AN306" s="254">
        <f t="shared" si="20"/>
        <v>0</v>
      </c>
      <c r="AO306" s="259"/>
      <c r="AP306" s="260">
        <f t="shared" si="19"/>
        <v>0</v>
      </c>
      <c r="AQ306" s="259"/>
      <c r="AR306" s="257"/>
      <c r="AS306" s="257"/>
      <c r="AT306" s="257"/>
      <c r="AU306" s="257"/>
      <c r="AV306" s="257"/>
      <c r="AW306" s="257"/>
    </row>
    <row r="307" spans="2:49" s="265" customFormat="1" x14ac:dyDescent="0.4">
      <c r="B307" s="251"/>
      <c r="C307" s="251"/>
      <c r="D307" s="251"/>
      <c r="E307" s="251"/>
      <c r="F307" s="251"/>
      <c r="G307" s="251"/>
      <c r="H307" s="251"/>
      <c r="I307" s="251"/>
      <c r="J307" s="251"/>
      <c r="K307" s="251"/>
      <c r="L307" s="251"/>
      <c r="M307" s="251"/>
      <c r="N307" s="251"/>
      <c r="O307" s="251"/>
      <c r="P307" s="251"/>
      <c r="Q307" s="251"/>
      <c r="R307" s="251"/>
      <c r="S307" s="251"/>
      <c r="T307" s="251"/>
      <c r="U307" s="251"/>
      <c r="V307" s="251"/>
      <c r="W307" s="251"/>
      <c r="X307" s="251"/>
      <c r="Y307" s="251"/>
      <c r="Z307" s="251"/>
      <c r="AA307" s="251"/>
      <c r="AB307" s="252">
        <f t="shared" si="17"/>
        <v>0</v>
      </c>
      <c r="AC307" s="252">
        <f>ROUND(AB307*事業まとめ!$Q$6,2)</f>
        <v>0</v>
      </c>
      <c r="AD307" s="253"/>
      <c r="AE307" s="253"/>
      <c r="AF307" s="253"/>
      <c r="AG307" s="253"/>
      <c r="AH307" s="253"/>
      <c r="AI307" s="253"/>
      <c r="AJ307" s="253"/>
      <c r="AK307" s="252">
        <f t="shared" si="18"/>
        <v>0</v>
      </c>
      <c r="AL307" s="252">
        <f>ROUND(AK307*事業まとめ!$Q$6,2)</f>
        <v>0</v>
      </c>
      <c r="AM307" s="254">
        <f t="shared" si="20"/>
        <v>0</v>
      </c>
      <c r="AN307" s="254">
        <f t="shared" si="20"/>
        <v>0</v>
      </c>
      <c r="AO307" s="259"/>
      <c r="AP307" s="260">
        <f t="shared" si="19"/>
        <v>0</v>
      </c>
      <c r="AQ307" s="259"/>
      <c r="AR307" s="257"/>
      <c r="AS307" s="257"/>
      <c r="AT307" s="257"/>
      <c r="AU307" s="257"/>
      <c r="AV307" s="257"/>
      <c r="AW307" s="257"/>
    </row>
    <row r="308" spans="2:49" s="265" customFormat="1" x14ac:dyDescent="0.4">
      <c r="B308" s="251"/>
      <c r="C308" s="251"/>
      <c r="D308" s="251"/>
      <c r="E308" s="251"/>
      <c r="F308" s="251"/>
      <c r="G308" s="251"/>
      <c r="H308" s="251"/>
      <c r="I308" s="251"/>
      <c r="J308" s="251"/>
      <c r="K308" s="251"/>
      <c r="L308" s="251"/>
      <c r="M308" s="251"/>
      <c r="N308" s="251"/>
      <c r="O308" s="251"/>
      <c r="P308" s="251"/>
      <c r="Q308" s="251"/>
      <c r="R308" s="251"/>
      <c r="S308" s="251"/>
      <c r="T308" s="251"/>
      <c r="U308" s="251"/>
      <c r="V308" s="251"/>
      <c r="W308" s="251"/>
      <c r="X308" s="251"/>
      <c r="Y308" s="251"/>
      <c r="Z308" s="251"/>
      <c r="AA308" s="251"/>
      <c r="AB308" s="252">
        <f t="shared" si="17"/>
        <v>0</v>
      </c>
      <c r="AC308" s="252">
        <f>ROUND(AB308*事業まとめ!$Q$6,2)</f>
        <v>0</v>
      </c>
      <c r="AD308" s="253"/>
      <c r="AE308" s="253"/>
      <c r="AF308" s="253"/>
      <c r="AG308" s="253"/>
      <c r="AH308" s="253"/>
      <c r="AI308" s="253"/>
      <c r="AJ308" s="253"/>
      <c r="AK308" s="252">
        <f t="shared" si="18"/>
        <v>0</v>
      </c>
      <c r="AL308" s="252">
        <f>ROUND(AK308*事業まとめ!$Q$6,2)</f>
        <v>0</v>
      </c>
      <c r="AM308" s="254">
        <f t="shared" si="20"/>
        <v>0</v>
      </c>
      <c r="AN308" s="254">
        <f t="shared" si="20"/>
        <v>0</v>
      </c>
      <c r="AO308" s="259"/>
      <c r="AP308" s="260">
        <f t="shared" si="19"/>
        <v>0</v>
      </c>
      <c r="AQ308" s="259"/>
      <c r="AR308" s="257"/>
      <c r="AS308" s="257"/>
      <c r="AT308" s="257"/>
      <c r="AU308" s="257"/>
      <c r="AV308" s="257"/>
      <c r="AW308" s="257"/>
    </row>
    <row r="309" spans="2:49" s="265" customFormat="1" x14ac:dyDescent="0.4">
      <c r="B309" s="251"/>
      <c r="C309" s="251"/>
      <c r="D309" s="251"/>
      <c r="E309" s="251"/>
      <c r="F309" s="251"/>
      <c r="G309" s="251"/>
      <c r="H309" s="251"/>
      <c r="I309" s="251"/>
      <c r="J309" s="251"/>
      <c r="K309" s="251"/>
      <c r="L309" s="251"/>
      <c r="M309" s="251"/>
      <c r="N309" s="251"/>
      <c r="O309" s="251"/>
      <c r="P309" s="251"/>
      <c r="Q309" s="251"/>
      <c r="R309" s="251"/>
      <c r="S309" s="251"/>
      <c r="T309" s="251"/>
      <c r="U309" s="251"/>
      <c r="V309" s="251"/>
      <c r="W309" s="251"/>
      <c r="X309" s="251"/>
      <c r="Y309" s="251"/>
      <c r="Z309" s="251"/>
      <c r="AA309" s="251"/>
      <c r="AB309" s="252">
        <f t="shared" si="17"/>
        <v>0</v>
      </c>
      <c r="AC309" s="252">
        <f>ROUND(AB309*事業まとめ!$Q$6,2)</f>
        <v>0</v>
      </c>
      <c r="AD309" s="253"/>
      <c r="AE309" s="253"/>
      <c r="AF309" s="253"/>
      <c r="AG309" s="253"/>
      <c r="AH309" s="253"/>
      <c r="AI309" s="253"/>
      <c r="AJ309" s="253"/>
      <c r="AK309" s="252">
        <f t="shared" si="18"/>
        <v>0</v>
      </c>
      <c r="AL309" s="252">
        <f>ROUND(AK309*事業まとめ!$Q$6,2)</f>
        <v>0</v>
      </c>
      <c r="AM309" s="254">
        <f t="shared" si="20"/>
        <v>0</v>
      </c>
      <c r="AN309" s="254">
        <f t="shared" si="20"/>
        <v>0</v>
      </c>
      <c r="AO309" s="259"/>
      <c r="AP309" s="260">
        <f t="shared" si="19"/>
        <v>0</v>
      </c>
      <c r="AQ309" s="259"/>
      <c r="AR309" s="257"/>
      <c r="AS309" s="257"/>
      <c r="AT309" s="257"/>
      <c r="AU309" s="257"/>
      <c r="AV309" s="257"/>
      <c r="AW309" s="257"/>
    </row>
    <row r="310" spans="2:49" s="265" customFormat="1" x14ac:dyDescent="0.4">
      <c r="B310" s="251"/>
      <c r="C310" s="251"/>
      <c r="D310" s="251"/>
      <c r="E310" s="251"/>
      <c r="F310" s="251"/>
      <c r="G310" s="251"/>
      <c r="H310" s="251"/>
      <c r="I310" s="251"/>
      <c r="J310" s="251"/>
      <c r="K310" s="251"/>
      <c r="L310" s="251"/>
      <c r="M310" s="251"/>
      <c r="N310" s="251"/>
      <c r="O310" s="251"/>
      <c r="P310" s="251"/>
      <c r="Q310" s="251"/>
      <c r="R310" s="251"/>
      <c r="S310" s="251"/>
      <c r="T310" s="251"/>
      <c r="U310" s="251"/>
      <c r="V310" s="251"/>
      <c r="W310" s="251"/>
      <c r="X310" s="251"/>
      <c r="Y310" s="251"/>
      <c r="Z310" s="251"/>
      <c r="AA310" s="251"/>
      <c r="AB310" s="252">
        <f t="shared" si="17"/>
        <v>0</v>
      </c>
      <c r="AC310" s="252">
        <f>ROUND(AB310*事業まとめ!$Q$6,2)</f>
        <v>0</v>
      </c>
      <c r="AD310" s="253"/>
      <c r="AE310" s="253"/>
      <c r="AF310" s="253"/>
      <c r="AG310" s="253"/>
      <c r="AH310" s="253"/>
      <c r="AI310" s="253"/>
      <c r="AJ310" s="253"/>
      <c r="AK310" s="252">
        <f t="shared" si="18"/>
        <v>0</v>
      </c>
      <c r="AL310" s="252">
        <f>ROUND(AK310*事業まとめ!$Q$6,2)</f>
        <v>0</v>
      </c>
      <c r="AM310" s="254">
        <f t="shared" si="20"/>
        <v>0</v>
      </c>
      <c r="AN310" s="254">
        <f t="shared" si="20"/>
        <v>0</v>
      </c>
      <c r="AO310" s="259"/>
      <c r="AP310" s="260">
        <f t="shared" si="19"/>
        <v>0</v>
      </c>
      <c r="AQ310" s="259"/>
      <c r="AR310" s="257"/>
      <c r="AS310" s="257"/>
      <c r="AT310" s="257"/>
      <c r="AU310" s="257"/>
      <c r="AV310" s="257"/>
      <c r="AW310" s="257"/>
    </row>
    <row r="311" spans="2:49" s="265" customFormat="1" x14ac:dyDescent="0.4">
      <c r="B311" s="251"/>
      <c r="C311" s="251"/>
      <c r="D311" s="251"/>
      <c r="E311" s="251"/>
      <c r="F311" s="251"/>
      <c r="G311" s="251"/>
      <c r="H311" s="251"/>
      <c r="I311" s="251"/>
      <c r="J311" s="251"/>
      <c r="K311" s="251"/>
      <c r="L311" s="251"/>
      <c r="M311" s="251"/>
      <c r="N311" s="251"/>
      <c r="O311" s="251"/>
      <c r="P311" s="251"/>
      <c r="Q311" s="251"/>
      <c r="R311" s="251"/>
      <c r="S311" s="251"/>
      <c r="T311" s="251"/>
      <c r="U311" s="251"/>
      <c r="V311" s="251"/>
      <c r="W311" s="251"/>
      <c r="X311" s="251"/>
      <c r="Y311" s="251"/>
      <c r="Z311" s="251"/>
      <c r="AA311" s="251"/>
      <c r="AB311" s="252">
        <f t="shared" si="17"/>
        <v>0</v>
      </c>
      <c r="AC311" s="252">
        <f>ROUND(AB311*事業まとめ!$Q$6,2)</f>
        <v>0</v>
      </c>
      <c r="AD311" s="253"/>
      <c r="AE311" s="253"/>
      <c r="AF311" s="253"/>
      <c r="AG311" s="253"/>
      <c r="AH311" s="253"/>
      <c r="AI311" s="253"/>
      <c r="AJ311" s="253"/>
      <c r="AK311" s="252">
        <f t="shared" si="18"/>
        <v>0</v>
      </c>
      <c r="AL311" s="252">
        <f>ROUND(AK311*事業まとめ!$Q$6,2)</f>
        <v>0</v>
      </c>
      <c r="AM311" s="254">
        <f t="shared" si="20"/>
        <v>0</v>
      </c>
      <c r="AN311" s="254">
        <f t="shared" si="20"/>
        <v>0</v>
      </c>
      <c r="AO311" s="259"/>
      <c r="AP311" s="260">
        <f t="shared" si="19"/>
        <v>0</v>
      </c>
      <c r="AQ311" s="259"/>
      <c r="AR311" s="257"/>
      <c r="AS311" s="257"/>
      <c r="AT311" s="257"/>
      <c r="AU311" s="257"/>
      <c r="AV311" s="257"/>
      <c r="AW311" s="257"/>
    </row>
    <row r="312" spans="2:49" s="265" customFormat="1" x14ac:dyDescent="0.4">
      <c r="B312" s="251"/>
      <c r="C312" s="251"/>
      <c r="D312" s="251"/>
      <c r="E312" s="251"/>
      <c r="F312" s="251"/>
      <c r="G312" s="251"/>
      <c r="H312" s="251"/>
      <c r="I312" s="251"/>
      <c r="J312" s="251"/>
      <c r="K312" s="251"/>
      <c r="L312" s="251"/>
      <c r="M312" s="251"/>
      <c r="N312" s="251"/>
      <c r="O312" s="251"/>
      <c r="P312" s="251"/>
      <c r="Q312" s="251"/>
      <c r="R312" s="251"/>
      <c r="S312" s="251"/>
      <c r="T312" s="251"/>
      <c r="U312" s="251"/>
      <c r="V312" s="251"/>
      <c r="W312" s="251"/>
      <c r="X312" s="251"/>
      <c r="Y312" s="251"/>
      <c r="Z312" s="251"/>
      <c r="AA312" s="251"/>
      <c r="AB312" s="252">
        <f t="shared" si="17"/>
        <v>0</v>
      </c>
      <c r="AC312" s="252">
        <f>ROUND(AB312*事業まとめ!$Q$6,2)</f>
        <v>0</v>
      </c>
      <c r="AD312" s="253"/>
      <c r="AE312" s="253"/>
      <c r="AF312" s="253"/>
      <c r="AG312" s="253"/>
      <c r="AH312" s="253"/>
      <c r="AI312" s="253"/>
      <c r="AJ312" s="253"/>
      <c r="AK312" s="252">
        <f t="shared" si="18"/>
        <v>0</v>
      </c>
      <c r="AL312" s="252">
        <f>ROUND(AK312*事業まとめ!$Q$6,2)</f>
        <v>0</v>
      </c>
      <c r="AM312" s="254">
        <f t="shared" si="20"/>
        <v>0</v>
      </c>
      <c r="AN312" s="254">
        <f t="shared" si="20"/>
        <v>0</v>
      </c>
      <c r="AO312" s="259"/>
      <c r="AP312" s="260">
        <f t="shared" si="19"/>
        <v>0</v>
      </c>
      <c r="AQ312" s="259"/>
      <c r="AR312" s="257"/>
      <c r="AS312" s="257"/>
      <c r="AT312" s="257"/>
      <c r="AU312" s="257"/>
      <c r="AV312" s="257"/>
      <c r="AW312" s="257"/>
    </row>
    <row r="313" spans="2:49" s="265" customFormat="1" x14ac:dyDescent="0.4">
      <c r="B313" s="251"/>
      <c r="C313" s="251"/>
      <c r="D313" s="251"/>
      <c r="E313" s="251"/>
      <c r="F313" s="251"/>
      <c r="G313" s="251"/>
      <c r="H313" s="251"/>
      <c r="I313" s="251"/>
      <c r="J313" s="251"/>
      <c r="K313" s="251"/>
      <c r="L313" s="251"/>
      <c r="M313" s="251"/>
      <c r="N313" s="251"/>
      <c r="O313" s="251"/>
      <c r="P313" s="251"/>
      <c r="Q313" s="251"/>
      <c r="R313" s="251"/>
      <c r="S313" s="251"/>
      <c r="T313" s="251"/>
      <c r="U313" s="251"/>
      <c r="V313" s="251"/>
      <c r="W313" s="251"/>
      <c r="X313" s="251"/>
      <c r="Y313" s="251"/>
      <c r="Z313" s="251"/>
      <c r="AA313" s="251"/>
      <c r="AB313" s="252">
        <f t="shared" si="17"/>
        <v>0</v>
      </c>
      <c r="AC313" s="252">
        <f>ROUND(AB313*事業まとめ!$Q$6,2)</f>
        <v>0</v>
      </c>
      <c r="AD313" s="253"/>
      <c r="AE313" s="253"/>
      <c r="AF313" s="253"/>
      <c r="AG313" s="253"/>
      <c r="AH313" s="253"/>
      <c r="AI313" s="253"/>
      <c r="AJ313" s="253"/>
      <c r="AK313" s="252">
        <f t="shared" si="18"/>
        <v>0</v>
      </c>
      <c r="AL313" s="252">
        <f>ROUND(AK313*事業まとめ!$Q$6,2)</f>
        <v>0</v>
      </c>
      <c r="AM313" s="254">
        <f t="shared" si="20"/>
        <v>0</v>
      </c>
      <c r="AN313" s="254">
        <f t="shared" si="20"/>
        <v>0</v>
      </c>
      <c r="AO313" s="259"/>
      <c r="AP313" s="260">
        <f t="shared" si="19"/>
        <v>0</v>
      </c>
      <c r="AQ313" s="259"/>
      <c r="AR313" s="257"/>
      <c r="AS313" s="257"/>
      <c r="AT313" s="257"/>
      <c r="AU313" s="257"/>
      <c r="AV313" s="257"/>
      <c r="AW313" s="257"/>
    </row>
    <row r="314" spans="2:49" s="265" customFormat="1" x14ac:dyDescent="0.4">
      <c r="B314" s="251"/>
      <c r="C314" s="251"/>
      <c r="D314" s="251"/>
      <c r="E314" s="251"/>
      <c r="F314" s="251"/>
      <c r="G314" s="251"/>
      <c r="H314" s="251"/>
      <c r="I314" s="251"/>
      <c r="J314" s="251"/>
      <c r="K314" s="251"/>
      <c r="L314" s="251"/>
      <c r="M314" s="251"/>
      <c r="N314" s="251"/>
      <c r="O314" s="251"/>
      <c r="P314" s="251"/>
      <c r="Q314" s="251"/>
      <c r="R314" s="251"/>
      <c r="S314" s="251"/>
      <c r="T314" s="251"/>
      <c r="U314" s="251"/>
      <c r="V314" s="251"/>
      <c r="W314" s="251"/>
      <c r="X314" s="251"/>
      <c r="Y314" s="251"/>
      <c r="Z314" s="251"/>
      <c r="AA314" s="251"/>
      <c r="AB314" s="252">
        <f t="shared" si="17"/>
        <v>0</v>
      </c>
      <c r="AC314" s="252">
        <f>ROUND(AB314*事業まとめ!$Q$6,2)</f>
        <v>0</v>
      </c>
      <c r="AD314" s="253"/>
      <c r="AE314" s="253"/>
      <c r="AF314" s="253"/>
      <c r="AG314" s="253"/>
      <c r="AH314" s="253"/>
      <c r="AI314" s="253"/>
      <c r="AJ314" s="253"/>
      <c r="AK314" s="252">
        <f t="shared" si="18"/>
        <v>0</v>
      </c>
      <c r="AL314" s="252">
        <f>ROUND(AK314*事業まとめ!$Q$6,2)</f>
        <v>0</v>
      </c>
      <c r="AM314" s="254">
        <f t="shared" si="20"/>
        <v>0</v>
      </c>
      <c r="AN314" s="254">
        <f t="shared" si="20"/>
        <v>0</v>
      </c>
      <c r="AO314" s="259"/>
      <c r="AP314" s="260">
        <f t="shared" si="19"/>
        <v>0</v>
      </c>
      <c r="AQ314" s="259"/>
      <c r="AR314" s="257"/>
      <c r="AS314" s="257"/>
      <c r="AT314" s="257"/>
      <c r="AU314" s="257"/>
      <c r="AV314" s="257"/>
      <c r="AW314" s="257"/>
    </row>
    <row r="315" spans="2:49" s="265" customFormat="1" x14ac:dyDescent="0.4">
      <c r="B315" s="251"/>
      <c r="C315" s="251"/>
      <c r="D315" s="251"/>
      <c r="E315" s="251"/>
      <c r="F315" s="251"/>
      <c r="G315" s="251"/>
      <c r="H315" s="251"/>
      <c r="I315" s="251"/>
      <c r="J315" s="251"/>
      <c r="K315" s="251"/>
      <c r="L315" s="251"/>
      <c r="M315" s="251"/>
      <c r="N315" s="251"/>
      <c r="O315" s="251"/>
      <c r="P315" s="251"/>
      <c r="Q315" s="251"/>
      <c r="R315" s="251"/>
      <c r="S315" s="251"/>
      <c r="T315" s="251"/>
      <c r="U315" s="251"/>
      <c r="V315" s="251"/>
      <c r="W315" s="251"/>
      <c r="X315" s="251"/>
      <c r="Y315" s="251"/>
      <c r="Z315" s="251"/>
      <c r="AA315" s="251"/>
      <c r="AB315" s="252">
        <f t="shared" si="17"/>
        <v>0</v>
      </c>
      <c r="AC315" s="252">
        <f>ROUND(AB315*事業まとめ!$Q$6,2)</f>
        <v>0</v>
      </c>
      <c r="AD315" s="253"/>
      <c r="AE315" s="253"/>
      <c r="AF315" s="253"/>
      <c r="AG315" s="253"/>
      <c r="AH315" s="253"/>
      <c r="AI315" s="253"/>
      <c r="AJ315" s="253"/>
      <c r="AK315" s="252">
        <f t="shared" si="18"/>
        <v>0</v>
      </c>
      <c r="AL315" s="252">
        <f>ROUND(AK315*事業まとめ!$Q$6,2)</f>
        <v>0</v>
      </c>
      <c r="AM315" s="254">
        <f t="shared" si="20"/>
        <v>0</v>
      </c>
      <c r="AN315" s="254">
        <f t="shared" si="20"/>
        <v>0</v>
      </c>
      <c r="AO315" s="259"/>
      <c r="AP315" s="260">
        <f t="shared" si="19"/>
        <v>0</v>
      </c>
      <c r="AQ315" s="259"/>
      <c r="AR315" s="257"/>
      <c r="AS315" s="257"/>
      <c r="AT315" s="257"/>
      <c r="AU315" s="257"/>
      <c r="AV315" s="257"/>
      <c r="AW315" s="257"/>
    </row>
    <row r="316" spans="2:49" s="265" customFormat="1" x14ac:dyDescent="0.4">
      <c r="B316" s="251"/>
      <c r="C316" s="251"/>
      <c r="D316" s="251"/>
      <c r="E316" s="251"/>
      <c r="F316" s="251"/>
      <c r="G316" s="251"/>
      <c r="H316" s="251"/>
      <c r="I316" s="251"/>
      <c r="J316" s="251"/>
      <c r="K316" s="251"/>
      <c r="L316" s="251"/>
      <c r="M316" s="251"/>
      <c r="N316" s="251"/>
      <c r="O316" s="251"/>
      <c r="P316" s="251"/>
      <c r="Q316" s="251"/>
      <c r="R316" s="251"/>
      <c r="S316" s="251"/>
      <c r="T316" s="251"/>
      <c r="U316" s="251"/>
      <c r="V316" s="251"/>
      <c r="W316" s="251"/>
      <c r="X316" s="251"/>
      <c r="Y316" s="251"/>
      <c r="Z316" s="251"/>
      <c r="AA316" s="251"/>
      <c r="AB316" s="252">
        <f t="shared" si="17"/>
        <v>0</v>
      </c>
      <c r="AC316" s="252">
        <f>ROUND(AB316*事業まとめ!$Q$6,2)</f>
        <v>0</v>
      </c>
      <c r="AD316" s="253"/>
      <c r="AE316" s="253"/>
      <c r="AF316" s="253"/>
      <c r="AG316" s="253"/>
      <c r="AH316" s="253"/>
      <c r="AI316" s="253"/>
      <c r="AJ316" s="253"/>
      <c r="AK316" s="252">
        <f t="shared" si="18"/>
        <v>0</v>
      </c>
      <c r="AL316" s="252">
        <f>ROUND(AK316*事業まとめ!$Q$6,2)</f>
        <v>0</v>
      </c>
      <c r="AM316" s="254">
        <f t="shared" si="20"/>
        <v>0</v>
      </c>
      <c r="AN316" s="254">
        <f t="shared" si="20"/>
        <v>0</v>
      </c>
      <c r="AO316" s="259"/>
      <c r="AP316" s="260">
        <f t="shared" si="19"/>
        <v>0</v>
      </c>
      <c r="AQ316" s="259"/>
      <c r="AR316" s="257"/>
      <c r="AS316" s="257"/>
      <c r="AT316" s="257"/>
      <c r="AU316" s="257"/>
      <c r="AV316" s="257"/>
      <c r="AW316" s="257"/>
    </row>
    <row r="317" spans="2:49" s="265" customFormat="1" x14ac:dyDescent="0.4">
      <c r="B317" s="251"/>
      <c r="C317" s="251"/>
      <c r="D317" s="251"/>
      <c r="E317" s="251"/>
      <c r="F317" s="251"/>
      <c r="G317" s="251"/>
      <c r="H317" s="251"/>
      <c r="I317" s="251"/>
      <c r="J317" s="251"/>
      <c r="K317" s="251"/>
      <c r="L317" s="251"/>
      <c r="M317" s="251"/>
      <c r="N317" s="251"/>
      <c r="O317" s="251"/>
      <c r="P317" s="251"/>
      <c r="Q317" s="251"/>
      <c r="R317" s="251"/>
      <c r="S317" s="251"/>
      <c r="T317" s="251"/>
      <c r="U317" s="251"/>
      <c r="V317" s="251"/>
      <c r="W317" s="251"/>
      <c r="X317" s="251"/>
      <c r="Y317" s="251"/>
      <c r="Z317" s="251"/>
      <c r="AA317" s="251"/>
      <c r="AB317" s="252">
        <f t="shared" si="17"/>
        <v>0</v>
      </c>
      <c r="AC317" s="252">
        <f>ROUND(AB317*事業まとめ!$Q$6,2)</f>
        <v>0</v>
      </c>
      <c r="AD317" s="253"/>
      <c r="AE317" s="253"/>
      <c r="AF317" s="253"/>
      <c r="AG317" s="253"/>
      <c r="AH317" s="253"/>
      <c r="AI317" s="253"/>
      <c r="AJ317" s="253"/>
      <c r="AK317" s="252">
        <f t="shared" si="18"/>
        <v>0</v>
      </c>
      <c r="AL317" s="252">
        <f>ROUND(AK317*事業まとめ!$Q$6,2)</f>
        <v>0</v>
      </c>
      <c r="AM317" s="254">
        <f t="shared" si="20"/>
        <v>0</v>
      </c>
      <c r="AN317" s="254">
        <f t="shared" si="20"/>
        <v>0</v>
      </c>
      <c r="AO317" s="259"/>
      <c r="AP317" s="260">
        <f t="shared" si="19"/>
        <v>0</v>
      </c>
      <c r="AQ317" s="259"/>
      <c r="AR317" s="257"/>
      <c r="AS317" s="257"/>
      <c r="AT317" s="257"/>
      <c r="AU317" s="257"/>
      <c r="AV317" s="257"/>
      <c r="AW317" s="257"/>
    </row>
    <row r="318" spans="2:49" s="265" customFormat="1" x14ac:dyDescent="0.4">
      <c r="B318" s="251"/>
      <c r="C318" s="251"/>
      <c r="D318" s="251"/>
      <c r="E318" s="251"/>
      <c r="F318" s="251"/>
      <c r="G318" s="251"/>
      <c r="H318" s="251"/>
      <c r="I318" s="251"/>
      <c r="J318" s="251"/>
      <c r="K318" s="251"/>
      <c r="L318" s="251"/>
      <c r="M318" s="251"/>
      <c r="N318" s="251"/>
      <c r="O318" s="251"/>
      <c r="P318" s="251"/>
      <c r="Q318" s="251"/>
      <c r="R318" s="251"/>
      <c r="S318" s="251"/>
      <c r="T318" s="251"/>
      <c r="U318" s="251"/>
      <c r="V318" s="251"/>
      <c r="W318" s="251"/>
      <c r="X318" s="251"/>
      <c r="Y318" s="251"/>
      <c r="Z318" s="251"/>
      <c r="AA318" s="251"/>
      <c r="AB318" s="252">
        <f t="shared" si="17"/>
        <v>0</v>
      </c>
      <c r="AC318" s="252">
        <f>ROUND(AB318*事業まとめ!$Q$6,2)</f>
        <v>0</v>
      </c>
      <c r="AD318" s="253"/>
      <c r="AE318" s="253"/>
      <c r="AF318" s="253"/>
      <c r="AG318" s="253"/>
      <c r="AH318" s="253"/>
      <c r="AI318" s="253"/>
      <c r="AJ318" s="253"/>
      <c r="AK318" s="252">
        <f t="shared" si="18"/>
        <v>0</v>
      </c>
      <c r="AL318" s="252">
        <f>ROUND(AK318*事業まとめ!$Q$6,2)</f>
        <v>0</v>
      </c>
      <c r="AM318" s="254">
        <f t="shared" si="20"/>
        <v>0</v>
      </c>
      <c r="AN318" s="254">
        <f t="shared" si="20"/>
        <v>0</v>
      </c>
      <c r="AO318" s="259"/>
      <c r="AP318" s="260">
        <f t="shared" si="19"/>
        <v>0</v>
      </c>
      <c r="AQ318" s="259"/>
      <c r="AR318" s="257"/>
      <c r="AS318" s="257"/>
      <c r="AT318" s="257"/>
      <c r="AU318" s="257"/>
      <c r="AV318" s="257"/>
      <c r="AW318" s="257"/>
    </row>
    <row r="319" spans="2:49" s="265" customFormat="1" x14ac:dyDescent="0.4">
      <c r="B319" s="251"/>
      <c r="C319" s="251"/>
      <c r="D319" s="251"/>
      <c r="E319" s="251"/>
      <c r="F319" s="251"/>
      <c r="G319" s="251"/>
      <c r="H319" s="251"/>
      <c r="I319" s="251"/>
      <c r="J319" s="251"/>
      <c r="K319" s="251"/>
      <c r="L319" s="251"/>
      <c r="M319" s="251"/>
      <c r="N319" s="251"/>
      <c r="O319" s="251"/>
      <c r="P319" s="251"/>
      <c r="Q319" s="251"/>
      <c r="R319" s="251"/>
      <c r="S319" s="251"/>
      <c r="T319" s="251"/>
      <c r="U319" s="251"/>
      <c r="V319" s="251"/>
      <c r="W319" s="251"/>
      <c r="X319" s="251"/>
      <c r="Y319" s="251"/>
      <c r="Z319" s="251"/>
      <c r="AA319" s="251"/>
      <c r="AB319" s="252">
        <f t="shared" si="17"/>
        <v>0</v>
      </c>
      <c r="AC319" s="252">
        <f>ROUND(AB319*事業まとめ!$Q$6,2)</f>
        <v>0</v>
      </c>
      <c r="AD319" s="253"/>
      <c r="AE319" s="253"/>
      <c r="AF319" s="253"/>
      <c r="AG319" s="253"/>
      <c r="AH319" s="253"/>
      <c r="AI319" s="253"/>
      <c r="AJ319" s="253"/>
      <c r="AK319" s="252">
        <f t="shared" si="18"/>
        <v>0</v>
      </c>
      <c r="AL319" s="252">
        <f>ROUND(AK319*事業まとめ!$Q$6,2)</f>
        <v>0</v>
      </c>
      <c r="AM319" s="254">
        <f t="shared" si="20"/>
        <v>0</v>
      </c>
      <c r="AN319" s="254">
        <f t="shared" si="20"/>
        <v>0</v>
      </c>
      <c r="AO319" s="259"/>
      <c r="AP319" s="260">
        <f t="shared" si="19"/>
        <v>0</v>
      </c>
      <c r="AQ319" s="259"/>
      <c r="AR319" s="257"/>
      <c r="AS319" s="257"/>
      <c r="AT319" s="257"/>
      <c r="AU319" s="257"/>
      <c r="AV319" s="257"/>
      <c r="AW319" s="257"/>
    </row>
    <row r="320" spans="2:49" s="265" customFormat="1" x14ac:dyDescent="0.4">
      <c r="B320" s="251"/>
      <c r="C320" s="251"/>
      <c r="D320" s="251"/>
      <c r="E320" s="251"/>
      <c r="F320" s="251"/>
      <c r="G320" s="251"/>
      <c r="H320" s="251"/>
      <c r="I320" s="251"/>
      <c r="J320" s="251"/>
      <c r="K320" s="251"/>
      <c r="L320" s="251"/>
      <c r="M320" s="251"/>
      <c r="N320" s="251"/>
      <c r="O320" s="251"/>
      <c r="P320" s="251"/>
      <c r="Q320" s="251"/>
      <c r="R320" s="251"/>
      <c r="S320" s="251"/>
      <c r="T320" s="251"/>
      <c r="U320" s="251"/>
      <c r="V320" s="251"/>
      <c r="W320" s="251"/>
      <c r="X320" s="251"/>
      <c r="Y320" s="251"/>
      <c r="Z320" s="251"/>
      <c r="AA320" s="251"/>
      <c r="AB320" s="252">
        <f t="shared" si="17"/>
        <v>0</v>
      </c>
      <c r="AC320" s="252">
        <f>ROUND(AB320*事業まとめ!$Q$6,2)</f>
        <v>0</v>
      </c>
      <c r="AD320" s="253"/>
      <c r="AE320" s="253"/>
      <c r="AF320" s="253"/>
      <c r="AG320" s="253"/>
      <c r="AH320" s="253"/>
      <c r="AI320" s="253"/>
      <c r="AJ320" s="253"/>
      <c r="AK320" s="252">
        <f t="shared" si="18"/>
        <v>0</v>
      </c>
      <c r="AL320" s="252">
        <f>ROUND(AK320*事業まとめ!$Q$6,2)</f>
        <v>0</v>
      </c>
      <c r="AM320" s="254">
        <f t="shared" si="20"/>
        <v>0</v>
      </c>
      <c r="AN320" s="254">
        <f t="shared" si="20"/>
        <v>0</v>
      </c>
      <c r="AO320" s="259"/>
      <c r="AP320" s="260">
        <f t="shared" si="19"/>
        <v>0</v>
      </c>
      <c r="AQ320" s="259"/>
      <c r="AR320" s="257"/>
      <c r="AS320" s="257"/>
      <c r="AT320" s="257"/>
      <c r="AU320" s="257"/>
      <c r="AV320" s="257"/>
      <c r="AW320" s="257"/>
    </row>
    <row r="321" spans="2:49" s="265" customFormat="1" x14ac:dyDescent="0.4">
      <c r="B321" s="251"/>
      <c r="C321" s="251"/>
      <c r="D321" s="251"/>
      <c r="E321" s="251"/>
      <c r="F321" s="251"/>
      <c r="G321" s="251"/>
      <c r="H321" s="251"/>
      <c r="I321" s="251"/>
      <c r="J321" s="251"/>
      <c r="K321" s="251"/>
      <c r="L321" s="251"/>
      <c r="M321" s="251"/>
      <c r="N321" s="251"/>
      <c r="O321" s="251"/>
      <c r="P321" s="251"/>
      <c r="Q321" s="251"/>
      <c r="R321" s="251"/>
      <c r="S321" s="251"/>
      <c r="T321" s="251"/>
      <c r="U321" s="251"/>
      <c r="V321" s="251"/>
      <c r="W321" s="251"/>
      <c r="X321" s="251"/>
      <c r="Y321" s="251"/>
      <c r="Z321" s="251"/>
      <c r="AA321" s="251"/>
      <c r="AB321" s="252">
        <f t="shared" si="17"/>
        <v>0</v>
      </c>
      <c r="AC321" s="252">
        <f>ROUND(AB321*事業まとめ!$Q$6,2)</f>
        <v>0</v>
      </c>
      <c r="AD321" s="253"/>
      <c r="AE321" s="253"/>
      <c r="AF321" s="253"/>
      <c r="AG321" s="253"/>
      <c r="AH321" s="253"/>
      <c r="AI321" s="253"/>
      <c r="AJ321" s="253"/>
      <c r="AK321" s="252">
        <f t="shared" si="18"/>
        <v>0</v>
      </c>
      <c r="AL321" s="252">
        <f>ROUND(AK321*事業まとめ!$Q$6,2)</f>
        <v>0</v>
      </c>
      <c r="AM321" s="254">
        <f t="shared" si="20"/>
        <v>0</v>
      </c>
      <c r="AN321" s="254">
        <f t="shared" si="20"/>
        <v>0</v>
      </c>
      <c r="AO321" s="259"/>
      <c r="AP321" s="260">
        <f t="shared" si="19"/>
        <v>0</v>
      </c>
      <c r="AQ321" s="259"/>
      <c r="AR321" s="257"/>
      <c r="AS321" s="257"/>
      <c r="AT321" s="257"/>
      <c r="AU321" s="257"/>
      <c r="AV321" s="257"/>
      <c r="AW321" s="257"/>
    </row>
    <row r="322" spans="2:49" s="265" customFormat="1" x14ac:dyDescent="0.4">
      <c r="B322" s="251"/>
      <c r="C322" s="251"/>
      <c r="D322" s="251"/>
      <c r="E322" s="251"/>
      <c r="F322" s="251"/>
      <c r="G322" s="251"/>
      <c r="H322" s="251"/>
      <c r="I322" s="251"/>
      <c r="J322" s="251"/>
      <c r="K322" s="251"/>
      <c r="L322" s="251"/>
      <c r="M322" s="251"/>
      <c r="N322" s="251"/>
      <c r="O322" s="251"/>
      <c r="P322" s="251"/>
      <c r="Q322" s="251"/>
      <c r="R322" s="251"/>
      <c r="S322" s="251"/>
      <c r="T322" s="251"/>
      <c r="U322" s="251"/>
      <c r="V322" s="251"/>
      <c r="W322" s="251"/>
      <c r="X322" s="251"/>
      <c r="Y322" s="251"/>
      <c r="Z322" s="251"/>
      <c r="AA322" s="251"/>
      <c r="AB322" s="252">
        <f t="shared" si="17"/>
        <v>0</v>
      </c>
      <c r="AC322" s="252">
        <f>ROUND(AB322*事業まとめ!$Q$6,2)</f>
        <v>0</v>
      </c>
      <c r="AD322" s="253"/>
      <c r="AE322" s="253"/>
      <c r="AF322" s="253"/>
      <c r="AG322" s="253"/>
      <c r="AH322" s="253"/>
      <c r="AI322" s="253"/>
      <c r="AJ322" s="253"/>
      <c r="AK322" s="252">
        <f t="shared" si="18"/>
        <v>0</v>
      </c>
      <c r="AL322" s="252">
        <f>ROUND(AK322*事業まとめ!$Q$6,2)</f>
        <v>0</v>
      </c>
      <c r="AM322" s="254">
        <f t="shared" si="20"/>
        <v>0</v>
      </c>
      <c r="AN322" s="254">
        <f t="shared" si="20"/>
        <v>0</v>
      </c>
      <c r="AO322" s="259"/>
      <c r="AP322" s="260">
        <f t="shared" si="19"/>
        <v>0</v>
      </c>
      <c r="AQ322" s="259"/>
      <c r="AR322" s="257"/>
      <c r="AS322" s="257"/>
      <c r="AT322" s="257"/>
      <c r="AU322" s="257"/>
      <c r="AV322" s="257"/>
      <c r="AW322" s="257"/>
    </row>
    <row r="323" spans="2:49" s="265" customFormat="1" x14ac:dyDescent="0.4">
      <c r="B323" s="251"/>
      <c r="C323" s="251"/>
      <c r="D323" s="251"/>
      <c r="E323" s="251"/>
      <c r="F323" s="251"/>
      <c r="G323" s="251"/>
      <c r="H323" s="251"/>
      <c r="I323" s="251"/>
      <c r="J323" s="251"/>
      <c r="K323" s="251"/>
      <c r="L323" s="251"/>
      <c r="M323" s="251"/>
      <c r="N323" s="251"/>
      <c r="O323" s="251"/>
      <c r="P323" s="251"/>
      <c r="Q323" s="251"/>
      <c r="R323" s="251"/>
      <c r="S323" s="251"/>
      <c r="T323" s="251"/>
      <c r="U323" s="251"/>
      <c r="V323" s="251"/>
      <c r="W323" s="251"/>
      <c r="X323" s="251"/>
      <c r="Y323" s="251"/>
      <c r="Z323" s="251"/>
      <c r="AA323" s="251"/>
      <c r="AB323" s="252">
        <f t="shared" si="17"/>
        <v>0</v>
      </c>
      <c r="AC323" s="252">
        <f>ROUND(AB323*事業まとめ!$Q$6,2)</f>
        <v>0</v>
      </c>
      <c r="AD323" s="253"/>
      <c r="AE323" s="253"/>
      <c r="AF323" s="253"/>
      <c r="AG323" s="253"/>
      <c r="AH323" s="253"/>
      <c r="AI323" s="253"/>
      <c r="AJ323" s="253"/>
      <c r="AK323" s="252">
        <f t="shared" si="18"/>
        <v>0</v>
      </c>
      <c r="AL323" s="252">
        <f>ROUND(AK323*事業まとめ!$Q$6,2)</f>
        <v>0</v>
      </c>
      <c r="AM323" s="254">
        <f t="shared" si="20"/>
        <v>0</v>
      </c>
      <c r="AN323" s="254">
        <f t="shared" si="20"/>
        <v>0</v>
      </c>
      <c r="AO323" s="259"/>
      <c r="AP323" s="260">
        <f t="shared" si="19"/>
        <v>0</v>
      </c>
      <c r="AQ323" s="259"/>
      <c r="AR323" s="257"/>
      <c r="AS323" s="257"/>
      <c r="AT323" s="257"/>
      <c r="AU323" s="257"/>
      <c r="AV323" s="257"/>
      <c r="AW323" s="257"/>
    </row>
    <row r="324" spans="2:49" s="265" customFormat="1" x14ac:dyDescent="0.4">
      <c r="B324" s="251"/>
      <c r="C324" s="251"/>
      <c r="D324" s="251"/>
      <c r="E324" s="251"/>
      <c r="F324" s="251"/>
      <c r="G324" s="251"/>
      <c r="H324" s="251"/>
      <c r="I324" s="251"/>
      <c r="J324" s="251"/>
      <c r="K324" s="251"/>
      <c r="L324" s="251"/>
      <c r="M324" s="251"/>
      <c r="N324" s="251"/>
      <c r="O324" s="251"/>
      <c r="P324" s="251"/>
      <c r="Q324" s="251"/>
      <c r="R324" s="251"/>
      <c r="S324" s="251"/>
      <c r="T324" s="251"/>
      <c r="U324" s="251"/>
      <c r="V324" s="251"/>
      <c r="W324" s="251"/>
      <c r="X324" s="251"/>
      <c r="Y324" s="251"/>
      <c r="Z324" s="251"/>
      <c r="AA324" s="251"/>
      <c r="AB324" s="252">
        <f t="shared" si="17"/>
        <v>0</v>
      </c>
      <c r="AC324" s="252">
        <f>ROUND(AB324*事業まとめ!$Q$6,2)</f>
        <v>0</v>
      </c>
      <c r="AD324" s="253"/>
      <c r="AE324" s="253"/>
      <c r="AF324" s="253"/>
      <c r="AG324" s="253"/>
      <c r="AH324" s="253"/>
      <c r="AI324" s="253"/>
      <c r="AJ324" s="253"/>
      <c r="AK324" s="252">
        <f t="shared" si="18"/>
        <v>0</v>
      </c>
      <c r="AL324" s="252">
        <f>ROUND(AK324*事業まとめ!$Q$6,2)</f>
        <v>0</v>
      </c>
      <c r="AM324" s="254">
        <f t="shared" si="20"/>
        <v>0</v>
      </c>
      <c r="AN324" s="254">
        <f t="shared" si="20"/>
        <v>0</v>
      </c>
      <c r="AO324" s="259"/>
      <c r="AP324" s="260">
        <f t="shared" si="19"/>
        <v>0</v>
      </c>
      <c r="AQ324" s="259"/>
      <c r="AR324" s="257"/>
      <c r="AS324" s="257"/>
      <c r="AT324" s="257"/>
      <c r="AU324" s="257"/>
      <c r="AV324" s="257"/>
      <c r="AW324" s="257"/>
    </row>
    <row r="325" spans="2:49" s="265" customFormat="1" x14ac:dyDescent="0.4">
      <c r="B325" s="251"/>
      <c r="C325" s="251"/>
      <c r="D325" s="251"/>
      <c r="E325" s="251"/>
      <c r="F325" s="251"/>
      <c r="G325" s="251"/>
      <c r="H325" s="251"/>
      <c r="I325" s="251"/>
      <c r="J325" s="251"/>
      <c r="K325" s="251"/>
      <c r="L325" s="251"/>
      <c r="M325" s="251"/>
      <c r="N325" s="251"/>
      <c r="O325" s="251"/>
      <c r="P325" s="251"/>
      <c r="Q325" s="251"/>
      <c r="R325" s="251"/>
      <c r="S325" s="251"/>
      <c r="T325" s="251"/>
      <c r="U325" s="251"/>
      <c r="V325" s="251"/>
      <c r="W325" s="251"/>
      <c r="X325" s="251"/>
      <c r="Y325" s="251"/>
      <c r="Z325" s="251"/>
      <c r="AA325" s="251"/>
      <c r="AB325" s="252">
        <f t="shared" si="17"/>
        <v>0</v>
      </c>
      <c r="AC325" s="252">
        <f>ROUND(AB325*事業まとめ!$Q$6,2)</f>
        <v>0</v>
      </c>
      <c r="AD325" s="253"/>
      <c r="AE325" s="253"/>
      <c r="AF325" s="253"/>
      <c r="AG325" s="253"/>
      <c r="AH325" s="253"/>
      <c r="AI325" s="253"/>
      <c r="AJ325" s="253"/>
      <c r="AK325" s="252">
        <f t="shared" si="18"/>
        <v>0</v>
      </c>
      <c r="AL325" s="252">
        <f>ROUND(AK325*事業まとめ!$Q$6,2)</f>
        <v>0</v>
      </c>
      <c r="AM325" s="254">
        <f t="shared" si="20"/>
        <v>0</v>
      </c>
      <c r="AN325" s="254">
        <f t="shared" si="20"/>
        <v>0</v>
      </c>
      <c r="AO325" s="259"/>
      <c r="AP325" s="260">
        <f t="shared" si="19"/>
        <v>0</v>
      </c>
      <c r="AQ325" s="259"/>
      <c r="AR325" s="257"/>
      <c r="AS325" s="257"/>
      <c r="AT325" s="257"/>
      <c r="AU325" s="257"/>
      <c r="AV325" s="257"/>
      <c r="AW325" s="257"/>
    </row>
    <row r="326" spans="2:49" s="265" customFormat="1" x14ac:dyDescent="0.4">
      <c r="B326" s="251"/>
      <c r="C326" s="251"/>
      <c r="D326" s="251"/>
      <c r="E326" s="251"/>
      <c r="F326" s="251"/>
      <c r="G326" s="251"/>
      <c r="H326" s="251"/>
      <c r="I326" s="251"/>
      <c r="J326" s="251"/>
      <c r="K326" s="251"/>
      <c r="L326" s="251"/>
      <c r="M326" s="251"/>
      <c r="N326" s="251"/>
      <c r="O326" s="251"/>
      <c r="P326" s="251"/>
      <c r="Q326" s="251"/>
      <c r="R326" s="251"/>
      <c r="S326" s="251"/>
      <c r="T326" s="251"/>
      <c r="U326" s="251"/>
      <c r="V326" s="251"/>
      <c r="W326" s="251"/>
      <c r="X326" s="251"/>
      <c r="Y326" s="251"/>
      <c r="Z326" s="251"/>
      <c r="AA326" s="251"/>
      <c r="AB326" s="252">
        <f t="shared" si="17"/>
        <v>0</v>
      </c>
      <c r="AC326" s="252">
        <f>ROUND(AB326*事業まとめ!$Q$6,2)</f>
        <v>0</v>
      </c>
      <c r="AD326" s="253"/>
      <c r="AE326" s="253"/>
      <c r="AF326" s="253"/>
      <c r="AG326" s="253"/>
      <c r="AH326" s="253"/>
      <c r="AI326" s="253"/>
      <c r="AJ326" s="253"/>
      <c r="AK326" s="252">
        <f t="shared" si="18"/>
        <v>0</v>
      </c>
      <c r="AL326" s="252">
        <f>ROUND(AK326*事業まとめ!$Q$6,2)</f>
        <v>0</v>
      </c>
      <c r="AM326" s="254">
        <f t="shared" si="20"/>
        <v>0</v>
      </c>
      <c r="AN326" s="254">
        <f t="shared" si="20"/>
        <v>0</v>
      </c>
      <c r="AO326" s="259"/>
      <c r="AP326" s="260">
        <f t="shared" si="19"/>
        <v>0</v>
      </c>
      <c r="AQ326" s="259"/>
      <c r="AR326" s="257"/>
      <c r="AS326" s="257"/>
      <c r="AT326" s="257"/>
      <c r="AU326" s="257"/>
      <c r="AV326" s="257"/>
      <c r="AW326" s="257"/>
    </row>
    <row r="327" spans="2:49" s="265" customFormat="1" x14ac:dyDescent="0.4">
      <c r="B327" s="251"/>
      <c r="C327" s="251"/>
      <c r="D327" s="251"/>
      <c r="E327" s="251"/>
      <c r="F327" s="251"/>
      <c r="G327" s="251"/>
      <c r="H327" s="251"/>
      <c r="I327" s="251"/>
      <c r="J327" s="251"/>
      <c r="K327" s="251"/>
      <c r="L327" s="251"/>
      <c r="M327" s="251"/>
      <c r="N327" s="251"/>
      <c r="O327" s="251"/>
      <c r="P327" s="251"/>
      <c r="Q327" s="251"/>
      <c r="R327" s="251"/>
      <c r="S327" s="251"/>
      <c r="T327" s="251"/>
      <c r="U327" s="251"/>
      <c r="V327" s="251"/>
      <c r="W327" s="251"/>
      <c r="X327" s="251"/>
      <c r="Y327" s="251"/>
      <c r="Z327" s="251"/>
      <c r="AA327" s="251"/>
      <c r="AB327" s="252">
        <f t="shared" si="17"/>
        <v>0</v>
      </c>
      <c r="AC327" s="252">
        <f>ROUND(AB327*事業まとめ!$Q$6,2)</f>
        <v>0</v>
      </c>
      <c r="AD327" s="253"/>
      <c r="AE327" s="253"/>
      <c r="AF327" s="253"/>
      <c r="AG327" s="253"/>
      <c r="AH327" s="253"/>
      <c r="AI327" s="253"/>
      <c r="AJ327" s="253"/>
      <c r="AK327" s="252">
        <f t="shared" si="18"/>
        <v>0</v>
      </c>
      <c r="AL327" s="252">
        <f>ROUND(AK327*事業まとめ!$Q$6,2)</f>
        <v>0</v>
      </c>
      <c r="AM327" s="254">
        <f t="shared" si="20"/>
        <v>0</v>
      </c>
      <c r="AN327" s="254">
        <f t="shared" si="20"/>
        <v>0</v>
      </c>
      <c r="AO327" s="259"/>
      <c r="AP327" s="260">
        <f t="shared" si="19"/>
        <v>0</v>
      </c>
      <c r="AQ327" s="259"/>
      <c r="AR327" s="257"/>
      <c r="AS327" s="257"/>
      <c r="AT327" s="257"/>
      <c r="AU327" s="257"/>
      <c r="AV327" s="257"/>
      <c r="AW327" s="257"/>
    </row>
    <row r="328" spans="2:49" s="265" customFormat="1" x14ac:dyDescent="0.4">
      <c r="B328" s="251"/>
      <c r="C328" s="251"/>
      <c r="D328" s="251"/>
      <c r="E328" s="251"/>
      <c r="F328" s="251"/>
      <c r="G328" s="251"/>
      <c r="H328" s="251"/>
      <c r="I328" s="251"/>
      <c r="J328" s="251"/>
      <c r="K328" s="251"/>
      <c r="L328" s="251"/>
      <c r="M328" s="251"/>
      <c r="N328" s="251"/>
      <c r="O328" s="251"/>
      <c r="P328" s="251"/>
      <c r="Q328" s="251"/>
      <c r="R328" s="251"/>
      <c r="S328" s="251"/>
      <c r="T328" s="251"/>
      <c r="U328" s="251"/>
      <c r="V328" s="251"/>
      <c r="W328" s="251"/>
      <c r="X328" s="251"/>
      <c r="Y328" s="251"/>
      <c r="Z328" s="251"/>
      <c r="AA328" s="251"/>
      <c r="AB328" s="252">
        <f t="shared" si="17"/>
        <v>0</v>
      </c>
      <c r="AC328" s="252">
        <f>ROUND(AB328*事業まとめ!$Q$6,2)</f>
        <v>0</v>
      </c>
      <c r="AD328" s="253"/>
      <c r="AE328" s="253"/>
      <c r="AF328" s="253"/>
      <c r="AG328" s="253"/>
      <c r="AH328" s="253"/>
      <c r="AI328" s="253"/>
      <c r="AJ328" s="253"/>
      <c r="AK328" s="252">
        <f t="shared" si="18"/>
        <v>0</v>
      </c>
      <c r="AL328" s="252">
        <f>ROUND(AK328*事業まとめ!$Q$6,2)</f>
        <v>0</v>
      </c>
      <c r="AM328" s="254">
        <f t="shared" si="20"/>
        <v>0</v>
      </c>
      <c r="AN328" s="254">
        <f t="shared" si="20"/>
        <v>0</v>
      </c>
      <c r="AO328" s="259"/>
      <c r="AP328" s="260">
        <f t="shared" si="19"/>
        <v>0</v>
      </c>
      <c r="AQ328" s="259"/>
      <c r="AR328" s="257"/>
      <c r="AS328" s="257"/>
      <c r="AT328" s="257"/>
      <c r="AU328" s="257"/>
      <c r="AV328" s="257"/>
      <c r="AW328" s="257"/>
    </row>
    <row r="329" spans="2:49" s="265" customFormat="1" x14ac:dyDescent="0.4">
      <c r="B329" s="251"/>
      <c r="C329" s="251"/>
      <c r="D329" s="251"/>
      <c r="E329" s="251"/>
      <c r="F329" s="251"/>
      <c r="G329" s="251"/>
      <c r="H329" s="251"/>
      <c r="I329" s="251"/>
      <c r="J329" s="251"/>
      <c r="K329" s="251"/>
      <c r="L329" s="251"/>
      <c r="M329" s="251"/>
      <c r="N329" s="251"/>
      <c r="O329" s="251"/>
      <c r="P329" s="251"/>
      <c r="Q329" s="251"/>
      <c r="R329" s="251"/>
      <c r="S329" s="251"/>
      <c r="T329" s="251"/>
      <c r="U329" s="251"/>
      <c r="V329" s="251"/>
      <c r="W329" s="251"/>
      <c r="X329" s="251"/>
      <c r="Y329" s="251"/>
      <c r="Z329" s="251"/>
      <c r="AA329" s="251"/>
      <c r="AB329" s="252">
        <f t="shared" si="17"/>
        <v>0</v>
      </c>
      <c r="AC329" s="252">
        <f>ROUND(AB329*事業まとめ!$Q$6,2)</f>
        <v>0</v>
      </c>
      <c r="AD329" s="253"/>
      <c r="AE329" s="253"/>
      <c r="AF329" s="253"/>
      <c r="AG329" s="253"/>
      <c r="AH329" s="253"/>
      <c r="AI329" s="253"/>
      <c r="AJ329" s="253"/>
      <c r="AK329" s="252">
        <f t="shared" si="18"/>
        <v>0</v>
      </c>
      <c r="AL329" s="252">
        <f>ROUND(AK329*事業まとめ!$Q$6,2)</f>
        <v>0</v>
      </c>
      <c r="AM329" s="254">
        <f t="shared" si="20"/>
        <v>0</v>
      </c>
      <c r="AN329" s="254">
        <f t="shared" si="20"/>
        <v>0</v>
      </c>
      <c r="AO329" s="259"/>
      <c r="AP329" s="260">
        <f t="shared" si="19"/>
        <v>0</v>
      </c>
      <c r="AQ329" s="259"/>
      <c r="AR329" s="257"/>
      <c r="AS329" s="257"/>
      <c r="AT329" s="257"/>
      <c r="AU329" s="257"/>
      <c r="AV329" s="257"/>
      <c r="AW329" s="257"/>
    </row>
    <row r="330" spans="2:49" s="265" customFormat="1" x14ac:dyDescent="0.4">
      <c r="B330" s="251"/>
      <c r="C330" s="251"/>
      <c r="D330" s="251"/>
      <c r="E330" s="251"/>
      <c r="F330" s="251"/>
      <c r="G330" s="251"/>
      <c r="H330" s="251"/>
      <c r="I330" s="251"/>
      <c r="J330" s="251"/>
      <c r="K330" s="251"/>
      <c r="L330" s="251"/>
      <c r="M330" s="251"/>
      <c r="N330" s="251"/>
      <c r="O330" s="251"/>
      <c r="P330" s="251"/>
      <c r="Q330" s="251"/>
      <c r="R330" s="251"/>
      <c r="S330" s="251"/>
      <c r="T330" s="251"/>
      <c r="U330" s="251"/>
      <c r="V330" s="251"/>
      <c r="W330" s="251"/>
      <c r="X330" s="251"/>
      <c r="Y330" s="251"/>
      <c r="Z330" s="251"/>
      <c r="AA330" s="251"/>
      <c r="AB330" s="252">
        <f t="shared" ref="AB330:AB393" si="21">IFERROR(ROUND($I330*$J330*Y330*AA330/1000,2),0)</f>
        <v>0</v>
      </c>
      <c r="AC330" s="252">
        <f>ROUND(AB330*事業まとめ!$Q$6,2)</f>
        <v>0</v>
      </c>
      <c r="AD330" s="253"/>
      <c r="AE330" s="253"/>
      <c r="AF330" s="253"/>
      <c r="AG330" s="253"/>
      <c r="AH330" s="253"/>
      <c r="AI330" s="253"/>
      <c r="AJ330" s="253"/>
      <c r="AK330" s="252">
        <f t="shared" ref="AK330:AK393" si="22">IFERROR(ROUND($I330*$J330*AI330*AJ330/1000,2),0)</f>
        <v>0</v>
      </c>
      <c r="AL330" s="252">
        <f>ROUND(AK330*事業まとめ!$Q$6,2)</f>
        <v>0</v>
      </c>
      <c r="AM330" s="254">
        <f t="shared" si="20"/>
        <v>0</v>
      </c>
      <c r="AN330" s="254">
        <f t="shared" si="20"/>
        <v>0</v>
      </c>
      <c r="AO330" s="259"/>
      <c r="AP330" s="260">
        <f t="shared" ref="AP330:AP393" si="23">IFERROR(AO330*AJ330,0)</f>
        <v>0</v>
      </c>
      <c r="AQ330" s="259"/>
      <c r="AR330" s="257"/>
      <c r="AS330" s="257"/>
      <c r="AT330" s="257"/>
      <c r="AU330" s="257"/>
      <c r="AV330" s="257"/>
      <c r="AW330" s="257"/>
    </row>
    <row r="331" spans="2:49" s="265" customFormat="1" x14ac:dyDescent="0.4">
      <c r="B331" s="251"/>
      <c r="C331" s="251"/>
      <c r="D331" s="251"/>
      <c r="E331" s="251"/>
      <c r="F331" s="251"/>
      <c r="G331" s="251"/>
      <c r="H331" s="251"/>
      <c r="I331" s="251"/>
      <c r="J331" s="251"/>
      <c r="K331" s="251"/>
      <c r="L331" s="251"/>
      <c r="M331" s="251"/>
      <c r="N331" s="251"/>
      <c r="O331" s="251"/>
      <c r="P331" s="251"/>
      <c r="Q331" s="251"/>
      <c r="R331" s="251"/>
      <c r="S331" s="251"/>
      <c r="T331" s="251"/>
      <c r="U331" s="251"/>
      <c r="V331" s="251"/>
      <c r="W331" s="251"/>
      <c r="X331" s="251"/>
      <c r="Y331" s="251"/>
      <c r="Z331" s="251"/>
      <c r="AA331" s="251"/>
      <c r="AB331" s="252">
        <f t="shared" si="21"/>
        <v>0</v>
      </c>
      <c r="AC331" s="252">
        <f>ROUND(AB331*事業まとめ!$Q$6,2)</f>
        <v>0</v>
      </c>
      <c r="AD331" s="253"/>
      <c r="AE331" s="253"/>
      <c r="AF331" s="253"/>
      <c r="AG331" s="253"/>
      <c r="AH331" s="253"/>
      <c r="AI331" s="253"/>
      <c r="AJ331" s="253"/>
      <c r="AK331" s="252">
        <f t="shared" si="22"/>
        <v>0</v>
      </c>
      <c r="AL331" s="252">
        <f>ROUND(AK331*事業まとめ!$Q$6,2)</f>
        <v>0</v>
      </c>
      <c r="AM331" s="254">
        <f t="shared" si="20"/>
        <v>0</v>
      </c>
      <c r="AN331" s="254">
        <f t="shared" si="20"/>
        <v>0</v>
      </c>
      <c r="AO331" s="259"/>
      <c r="AP331" s="260">
        <f t="shared" si="23"/>
        <v>0</v>
      </c>
      <c r="AQ331" s="259"/>
      <c r="AR331" s="257"/>
      <c r="AS331" s="257"/>
      <c r="AT331" s="257"/>
      <c r="AU331" s="257"/>
      <c r="AV331" s="257"/>
      <c r="AW331" s="257"/>
    </row>
    <row r="332" spans="2:49" s="265" customFormat="1" x14ac:dyDescent="0.4">
      <c r="B332" s="251"/>
      <c r="C332" s="251"/>
      <c r="D332" s="251"/>
      <c r="E332" s="251"/>
      <c r="F332" s="251"/>
      <c r="G332" s="251"/>
      <c r="H332" s="251"/>
      <c r="I332" s="251"/>
      <c r="J332" s="251"/>
      <c r="K332" s="251"/>
      <c r="L332" s="251"/>
      <c r="M332" s="251"/>
      <c r="N332" s="251"/>
      <c r="O332" s="251"/>
      <c r="P332" s="251"/>
      <c r="Q332" s="251"/>
      <c r="R332" s="251"/>
      <c r="S332" s="251"/>
      <c r="T332" s="251"/>
      <c r="U332" s="251"/>
      <c r="V332" s="251"/>
      <c r="W332" s="251"/>
      <c r="X332" s="251"/>
      <c r="Y332" s="251"/>
      <c r="Z332" s="251"/>
      <c r="AA332" s="251"/>
      <c r="AB332" s="252">
        <f t="shared" si="21"/>
        <v>0</v>
      </c>
      <c r="AC332" s="252">
        <f>ROUND(AB332*事業まとめ!$Q$6,2)</f>
        <v>0</v>
      </c>
      <c r="AD332" s="253"/>
      <c r="AE332" s="253"/>
      <c r="AF332" s="253"/>
      <c r="AG332" s="253"/>
      <c r="AH332" s="253"/>
      <c r="AI332" s="253"/>
      <c r="AJ332" s="253"/>
      <c r="AK332" s="252">
        <f t="shared" si="22"/>
        <v>0</v>
      </c>
      <c r="AL332" s="252">
        <f>ROUND(AK332*事業まとめ!$Q$6,2)</f>
        <v>0</v>
      </c>
      <c r="AM332" s="254">
        <f t="shared" si="20"/>
        <v>0</v>
      </c>
      <c r="AN332" s="254">
        <f t="shared" si="20"/>
        <v>0</v>
      </c>
      <c r="AO332" s="259"/>
      <c r="AP332" s="260">
        <f t="shared" si="23"/>
        <v>0</v>
      </c>
      <c r="AQ332" s="259"/>
      <c r="AR332" s="257"/>
      <c r="AS332" s="257"/>
      <c r="AT332" s="257"/>
      <c r="AU332" s="257"/>
      <c r="AV332" s="257"/>
      <c r="AW332" s="257"/>
    </row>
    <row r="333" spans="2:49" s="265" customFormat="1" x14ac:dyDescent="0.4">
      <c r="B333" s="251"/>
      <c r="C333" s="251"/>
      <c r="D333" s="251"/>
      <c r="E333" s="251"/>
      <c r="F333" s="251"/>
      <c r="G333" s="251"/>
      <c r="H333" s="251"/>
      <c r="I333" s="251"/>
      <c r="J333" s="251"/>
      <c r="K333" s="251"/>
      <c r="L333" s="251"/>
      <c r="M333" s="251"/>
      <c r="N333" s="251"/>
      <c r="O333" s="251"/>
      <c r="P333" s="251"/>
      <c r="Q333" s="251"/>
      <c r="R333" s="251"/>
      <c r="S333" s="251"/>
      <c r="T333" s="251"/>
      <c r="U333" s="251"/>
      <c r="V333" s="251"/>
      <c r="W333" s="251"/>
      <c r="X333" s="251"/>
      <c r="Y333" s="251"/>
      <c r="Z333" s="251"/>
      <c r="AA333" s="251"/>
      <c r="AB333" s="252">
        <f t="shared" si="21"/>
        <v>0</v>
      </c>
      <c r="AC333" s="252">
        <f>ROUND(AB333*事業まとめ!$Q$6,2)</f>
        <v>0</v>
      </c>
      <c r="AD333" s="253"/>
      <c r="AE333" s="253"/>
      <c r="AF333" s="253"/>
      <c r="AG333" s="253"/>
      <c r="AH333" s="253"/>
      <c r="AI333" s="253"/>
      <c r="AJ333" s="253"/>
      <c r="AK333" s="252">
        <f t="shared" si="22"/>
        <v>0</v>
      </c>
      <c r="AL333" s="252">
        <f>ROUND(AK333*事業まとめ!$Q$6,2)</f>
        <v>0</v>
      </c>
      <c r="AM333" s="254">
        <f t="shared" si="20"/>
        <v>0</v>
      </c>
      <c r="AN333" s="254">
        <f t="shared" si="20"/>
        <v>0</v>
      </c>
      <c r="AO333" s="259"/>
      <c r="AP333" s="260">
        <f t="shared" si="23"/>
        <v>0</v>
      </c>
      <c r="AQ333" s="259"/>
      <c r="AR333" s="257"/>
      <c r="AS333" s="257"/>
      <c r="AT333" s="257"/>
      <c r="AU333" s="257"/>
      <c r="AV333" s="257"/>
      <c r="AW333" s="257"/>
    </row>
    <row r="334" spans="2:49" s="265" customFormat="1" x14ac:dyDescent="0.4">
      <c r="B334" s="251"/>
      <c r="C334" s="251"/>
      <c r="D334" s="251"/>
      <c r="E334" s="251"/>
      <c r="F334" s="251"/>
      <c r="G334" s="251"/>
      <c r="H334" s="251"/>
      <c r="I334" s="251"/>
      <c r="J334" s="251"/>
      <c r="K334" s="251"/>
      <c r="L334" s="251"/>
      <c r="M334" s="251"/>
      <c r="N334" s="251"/>
      <c r="O334" s="251"/>
      <c r="P334" s="251"/>
      <c r="Q334" s="251"/>
      <c r="R334" s="251"/>
      <c r="S334" s="251"/>
      <c r="T334" s="251"/>
      <c r="U334" s="251"/>
      <c r="V334" s="251"/>
      <c r="W334" s="251"/>
      <c r="X334" s="251"/>
      <c r="Y334" s="251"/>
      <c r="Z334" s="251"/>
      <c r="AA334" s="251"/>
      <c r="AB334" s="252">
        <f t="shared" si="21"/>
        <v>0</v>
      </c>
      <c r="AC334" s="252">
        <f>ROUND(AB334*事業まとめ!$Q$6,2)</f>
        <v>0</v>
      </c>
      <c r="AD334" s="253"/>
      <c r="AE334" s="253"/>
      <c r="AF334" s="253"/>
      <c r="AG334" s="253"/>
      <c r="AH334" s="253"/>
      <c r="AI334" s="253"/>
      <c r="AJ334" s="253"/>
      <c r="AK334" s="252">
        <f t="shared" si="22"/>
        <v>0</v>
      </c>
      <c r="AL334" s="252">
        <f>ROUND(AK334*事業まとめ!$Q$6,2)</f>
        <v>0</v>
      </c>
      <c r="AM334" s="254">
        <f t="shared" si="20"/>
        <v>0</v>
      </c>
      <c r="AN334" s="254">
        <f t="shared" si="20"/>
        <v>0</v>
      </c>
      <c r="AO334" s="259"/>
      <c r="AP334" s="260">
        <f t="shared" si="23"/>
        <v>0</v>
      </c>
      <c r="AQ334" s="259"/>
      <c r="AR334" s="257"/>
      <c r="AS334" s="257"/>
      <c r="AT334" s="257"/>
      <c r="AU334" s="257"/>
      <c r="AV334" s="257"/>
      <c r="AW334" s="257"/>
    </row>
    <row r="335" spans="2:49" s="265" customFormat="1" x14ac:dyDescent="0.4">
      <c r="B335" s="251"/>
      <c r="C335" s="251"/>
      <c r="D335" s="251"/>
      <c r="E335" s="251"/>
      <c r="F335" s="251"/>
      <c r="G335" s="251"/>
      <c r="H335" s="251"/>
      <c r="I335" s="251"/>
      <c r="J335" s="251"/>
      <c r="K335" s="251"/>
      <c r="L335" s="251"/>
      <c r="M335" s="251"/>
      <c r="N335" s="251"/>
      <c r="O335" s="251"/>
      <c r="P335" s="251"/>
      <c r="Q335" s="251"/>
      <c r="R335" s="251"/>
      <c r="S335" s="251"/>
      <c r="T335" s="251"/>
      <c r="U335" s="251"/>
      <c r="V335" s="251"/>
      <c r="W335" s="251"/>
      <c r="X335" s="251"/>
      <c r="Y335" s="251"/>
      <c r="Z335" s="251"/>
      <c r="AA335" s="251"/>
      <c r="AB335" s="252">
        <f t="shared" si="21"/>
        <v>0</v>
      </c>
      <c r="AC335" s="252">
        <f>ROUND(AB335*事業まとめ!$Q$6,2)</f>
        <v>0</v>
      </c>
      <c r="AD335" s="253"/>
      <c r="AE335" s="253"/>
      <c r="AF335" s="253"/>
      <c r="AG335" s="253"/>
      <c r="AH335" s="253"/>
      <c r="AI335" s="253"/>
      <c r="AJ335" s="253"/>
      <c r="AK335" s="252">
        <f t="shared" si="22"/>
        <v>0</v>
      </c>
      <c r="AL335" s="252">
        <f>ROUND(AK335*事業まとめ!$Q$6,2)</f>
        <v>0</v>
      </c>
      <c r="AM335" s="254">
        <f t="shared" si="20"/>
        <v>0</v>
      </c>
      <c r="AN335" s="254">
        <f t="shared" si="20"/>
        <v>0</v>
      </c>
      <c r="AO335" s="259"/>
      <c r="AP335" s="260">
        <f t="shared" si="23"/>
        <v>0</v>
      </c>
      <c r="AQ335" s="259"/>
      <c r="AR335" s="257"/>
      <c r="AS335" s="257"/>
      <c r="AT335" s="257"/>
      <c r="AU335" s="257"/>
      <c r="AV335" s="257"/>
      <c r="AW335" s="257"/>
    </row>
    <row r="336" spans="2:49" s="265" customFormat="1" x14ac:dyDescent="0.4">
      <c r="B336" s="251"/>
      <c r="C336" s="251"/>
      <c r="D336" s="251"/>
      <c r="E336" s="251"/>
      <c r="F336" s="251"/>
      <c r="G336" s="251"/>
      <c r="H336" s="251"/>
      <c r="I336" s="251"/>
      <c r="J336" s="251"/>
      <c r="K336" s="251"/>
      <c r="L336" s="251"/>
      <c r="M336" s="251"/>
      <c r="N336" s="251"/>
      <c r="O336" s="251"/>
      <c r="P336" s="251"/>
      <c r="Q336" s="251"/>
      <c r="R336" s="251"/>
      <c r="S336" s="251"/>
      <c r="T336" s="251"/>
      <c r="U336" s="251"/>
      <c r="V336" s="251"/>
      <c r="W336" s="251"/>
      <c r="X336" s="251"/>
      <c r="Y336" s="251"/>
      <c r="Z336" s="251"/>
      <c r="AA336" s="251"/>
      <c r="AB336" s="252">
        <f t="shared" si="21"/>
        <v>0</v>
      </c>
      <c r="AC336" s="252">
        <f>ROUND(AB336*事業まとめ!$Q$6,2)</f>
        <v>0</v>
      </c>
      <c r="AD336" s="253"/>
      <c r="AE336" s="253"/>
      <c r="AF336" s="253"/>
      <c r="AG336" s="253"/>
      <c r="AH336" s="253"/>
      <c r="AI336" s="253"/>
      <c r="AJ336" s="253"/>
      <c r="AK336" s="252">
        <f t="shared" si="22"/>
        <v>0</v>
      </c>
      <c r="AL336" s="252">
        <f>ROUND(AK336*事業まとめ!$Q$6,2)</f>
        <v>0</v>
      </c>
      <c r="AM336" s="254">
        <f t="shared" si="20"/>
        <v>0</v>
      </c>
      <c r="AN336" s="254">
        <f t="shared" si="20"/>
        <v>0</v>
      </c>
      <c r="AO336" s="259"/>
      <c r="AP336" s="260">
        <f t="shared" si="23"/>
        <v>0</v>
      </c>
      <c r="AQ336" s="259"/>
      <c r="AR336" s="257"/>
      <c r="AS336" s="257"/>
      <c r="AT336" s="257"/>
      <c r="AU336" s="257"/>
      <c r="AV336" s="257"/>
      <c r="AW336" s="257"/>
    </row>
    <row r="337" spans="2:49" s="265" customFormat="1" x14ac:dyDescent="0.4">
      <c r="B337" s="251"/>
      <c r="C337" s="251"/>
      <c r="D337" s="251"/>
      <c r="E337" s="251"/>
      <c r="F337" s="251"/>
      <c r="G337" s="251"/>
      <c r="H337" s="251"/>
      <c r="I337" s="251"/>
      <c r="J337" s="251"/>
      <c r="K337" s="251"/>
      <c r="L337" s="251"/>
      <c r="M337" s="251"/>
      <c r="N337" s="251"/>
      <c r="O337" s="251"/>
      <c r="P337" s="251"/>
      <c r="Q337" s="251"/>
      <c r="R337" s="251"/>
      <c r="S337" s="251"/>
      <c r="T337" s="251"/>
      <c r="U337" s="251"/>
      <c r="V337" s="251"/>
      <c r="W337" s="251"/>
      <c r="X337" s="251"/>
      <c r="Y337" s="251"/>
      <c r="Z337" s="251"/>
      <c r="AA337" s="251"/>
      <c r="AB337" s="252">
        <f t="shared" si="21"/>
        <v>0</v>
      </c>
      <c r="AC337" s="252">
        <f>ROUND(AB337*事業まとめ!$Q$6,2)</f>
        <v>0</v>
      </c>
      <c r="AD337" s="253"/>
      <c r="AE337" s="253"/>
      <c r="AF337" s="253"/>
      <c r="AG337" s="253"/>
      <c r="AH337" s="253"/>
      <c r="AI337" s="253"/>
      <c r="AJ337" s="253"/>
      <c r="AK337" s="252">
        <f t="shared" si="22"/>
        <v>0</v>
      </c>
      <c r="AL337" s="252">
        <f>ROUND(AK337*事業まとめ!$Q$6,2)</f>
        <v>0</v>
      </c>
      <c r="AM337" s="254">
        <f t="shared" si="20"/>
        <v>0</v>
      </c>
      <c r="AN337" s="254">
        <f t="shared" si="20"/>
        <v>0</v>
      </c>
      <c r="AO337" s="259"/>
      <c r="AP337" s="260">
        <f t="shared" si="23"/>
        <v>0</v>
      </c>
      <c r="AQ337" s="259"/>
      <c r="AR337" s="257"/>
      <c r="AS337" s="257"/>
      <c r="AT337" s="257"/>
      <c r="AU337" s="257"/>
      <c r="AV337" s="257"/>
      <c r="AW337" s="257"/>
    </row>
    <row r="338" spans="2:49" s="265" customFormat="1" x14ac:dyDescent="0.4">
      <c r="B338" s="251"/>
      <c r="C338" s="251"/>
      <c r="D338" s="251"/>
      <c r="E338" s="251"/>
      <c r="F338" s="251"/>
      <c r="G338" s="251"/>
      <c r="H338" s="251"/>
      <c r="I338" s="251"/>
      <c r="J338" s="251"/>
      <c r="K338" s="251"/>
      <c r="L338" s="251"/>
      <c r="M338" s="251"/>
      <c r="N338" s="251"/>
      <c r="O338" s="251"/>
      <c r="P338" s="251"/>
      <c r="Q338" s="251"/>
      <c r="R338" s="251"/>
      <c r="S338" s="251"/>
      <c r="T338" s="251"/>
      <c r="U338" s="251"/>
      <c r="V338" s="251"/>
      <c r="W338" s="251"/>
      <c r="X338" s="251"/>
      <c r="Y338" s="251"/>
      <c r="Z338" s="251"/>
      <c r="AA338" s="251"/>
      <c r="AB338" s="252">
        <f t="shared" si="21"/>
        <v>0</v>
      </c>
      <c r="AC338" s="252">
        <f>ROUND(AB338*事業まとめ!$Q$6,2)</f>
        <v>0</v>
      </c>
      <c r="AD338" s="253"/>
      <c r="AE338" s="253"/>
      <c r="AF338" s="253"/>
      <c r="AG338" s="253"/>
      <c r="AH338" s="253"/>
      <c r="AI338" s="253"/>
      <c r="AJ338" s="253"/>
      <c r="AK338" s="252">
        <f t="shared" si="22"/>
        <v>0</v>
      </c>
      <c r="AL338" s="252">
        <f>ROUND(AK338*事業まとめ!$Q$6,2)</f>
        <v>0</v>
      </c>
      <c r="AM338" s="254">
        <f t="shared" si="20"/>
        <v>0</v>
      </c>
      <c r="AN338" s="254">
        <f t="shared" si="20"/>
        <v>0</v>
      </c>
      <c r="AO338" s="259"/>
      <c r="AP338" s="260">
        <f t="shared" si="23"/>
        <v>0</v>
      </c>
      <c r="AQ338" s="259"/>
      <c r="AR338" s="257"/>
      <c r="AS338" s="257"/>
      <c r="AT338" s="257"/>
      <c r="AU338" s="257"/>
      <c r="AV338" s="257"/>
      <c r="AW338" s="257"/>
    </row>
    <row r="339" spans="2:49" s="265" customFormat="1" x14ac:dyDescent="0.4">
      <c r="B339" s="251"/>
      <c r="C339" s="251"/>
      <c r="D339" s="251"/>
      <c r="E339" s="251"/>
      <c r="F339" s="251"/>
      <c r="G339" s="251"/>
      <c r="H339" s="251"/>
      <c r="I339" s="251"/>
      <c r="J339" s="251"/>
      <c r="K339" s="251"/>
      <c r="L339" s="251"/>
      <c r="M339" s="251"/>
      <c r="N339" s="251"/>
      <c r="O339" s="251"/>
      <c r="P339" s="251"/>
      <c r="Q339" s="251"/>
      <c r="R339" s="251"/>
      <c r="S339" s="251"/>
      <c r="T339" s="251"/>
      <c r="U339" s="251"/>
      <c r="V339" s="251"/>
      <c r="W339" s="251"/>
      <c r="X339" s="251"/>
      <c r="Y339" s="251"/>
      <c r="Z339" s="251"/>
      <c r="AA339" s="251"/>
      <c r="AB339" s="252">
        <f t="shared" si="21"/>
        <v>0</v>
      </c>
      <c r="AC339" s="252">
        <f>ROUND(AB339*事業まとめ!$Q$6,2)</f>
        <v>0</v>
      </c>
      <c r="AD339" s="253"/>
      <c r="AE339" s="253"/>
      <c r="AF339" s="253"/>
      <c r="AG339" s="253"/>
      <c r="AH339" s="253"/>
      <c r="AI339" s="253"/>
      <c r="AJ339" s="253"/>
      <c r="AK339" s="252">
        <f t="shared" si="22"/>
        <v>0</v>
      </c>
      <c r="AL339" s="252">
        <f>ROUND(AK339*事業まとめ!$Q$6,2)</f>
        <v>0</v>
      </c>
      <c r="AM339" s="254">
        <f t="shared" si="20"/>
        <v>0</v>
      </c>
      <c r="AN339" s="254">
        <f t="shared" si="20"/>
        <v>0</v>
      </c>
      <c r="AO339" s="259"/>
      <c r="AP339" s="260">
        <f t="shared" si="23"/>
        <v>0</v>
      </c>
      <c r="AQ339" s="259"/>
      <c r="AR339" s="257"/>
      <c r="AS339" s="257"/>
      <c r="AT339" s="257"/>
      <c r="AU339" s="257"/>
      <c r="AV339" s="257"/>
      <c r="AW339" s="257"/>
    </row>
    <row r="340" spans="2:49" s="265" customFormat="1" x14ac:dyDescent="0.4">
      <c r="B340" s="251"/>
      <c r="C340" s="251"/>
      <c r="D340" s="251"/>
      <c r="E340" s="251"/>
      <c r="F340" s="251"/>
      <c r="G340" s="251"/>
      <c r="H340" s="251"/>
      <c r="I340" s="251"/>
      <c r="J340" s="251"/>
      <c r="K340" s="251"/>
      <c r="L340" s="251"/>
      <c r="M340" s="251"/>
      <c r="N340" s="251"/>
      <c r="O340" s="251"/>
      <c r="P340" s="251"/>
      <c r="Q340" s="251"/>
      <c r="R340" s="251"/>
      <c r="S340" s="251"/>
      <c r="T340" s="251"/>
      <c r="U340" s="251"/>
      <c r="V340" s="251"/>
      <c r="W340" s="251"/>
      <c r="X340" s="251"/>
      <c r="Y340" s="251"/>
      <c r="Z340" s="251"/>
      <c r="AA340" s="251"/>
      <c r="AB340" s="252">
        <f t="shared" si="21"/>
        <v>0</v>
      </c>
      <c r="AC340" s="252">
        <f>ROUND(AB340*事業まとめ!$Q$6,2)</f>
        <v>0</v>
      </c>
      <c r="AD340" s="253"/>
      <c r="AE340" s="253"/>
      <c r="AF340" s="253"/>
      <c r="AG340" s="253"/>
      <c r="AH340" s="253"/>
      <c r="AI340" s="253"/>
      <c r="AJ340" s="253"/>
      <c r="AK340" s="252">
        <f t="shared" si="22"/>
        <v>0</v>
      </c>
      <c r="AL340" s="252">
        <f>ROUND(AK340*事業まとめ!$Q$6,2)</f>
        <v>0</v>
      </c>
      <c r="AM340" s="254">
        <f t="shared" si="20"/>
        <v>0</v>
      </c>
      <c r="AN340" s="254">
        <f t="shared" si="20"/>
        <v>0</v>
      </c>
      <c r="AO340" s="259"/>
      <c r="AP340" s="260">
        <f t="shared" si="23"/>
        <v>0</v>
      </c>
      <c r="AQ340" s="259"/>
      <c r="AR340" s="257"/>
      <c r="AS340" s="257"/>
      <c r="AT340" s="257"/>
      <c r="AU340" s="257"/>
      <c r="AV340" s="257"/>
      <c r="AW340" s="257"/>
    </row>
    <row r="341" spans="2:49" s="265" customFormat="1" x14ac:dyDescent="0.4">
      <c r="B341" s="251"/>
      <c r="C341" s="251"/>
      <c r="D341" s="251"/>
      <c r="E341" s="251"/>
      <c r="F341" s="251"/>
      <c r="G341" s="251"/>
      <c r="H341" s="251"/>
      <c r="I341" s="251"/>
      <c r="J341" s="251"/>
      <c r="K341" s="251"/>
      <c r="L341" s="251"/>
      <c r="M341" s="251"/>
      <c r="N341" s="251"/>
      <c r="O341" s="251"/>
      <c r="P341" s="251"/>
      <c r="Q341" s="251"/>
      <c r="R341" s="251"/>
      <c r="S341" s="251"/>
      <c r="T341" s="251"/>
      <c r="U341" s="251"/>
      <c r="V341" s="251"/>
      <c r="W341" s="251"/>
      <c r="X341" s="251"/>
      <c r="Y341" s="251"/>
      <c r="Z341" s="251"/>
      <c r="AA341" s="251"/>
      <c r="AB341" s="252">
        <f t="shared" si="21"/>
        <v>0</v>
      </c>
      <c r="AC341" s="252">
        <f>ROUND(AB341*事業まとめ!$Q$6,2)</f>
        <v>0</v>
      </c>
      <c r="AD341" s="253"/>
      <c r="AE341" s="253"/>
      <c r="AF341" s="253"/>
      <c r="AG341" s="253"/>
      <c r="AH341" s="253"/>
      <c r="AI341" s="253"/>
      <c r="AJ341" s="253"/>
      <c r="AK341" s="252">
        <f t="shared" si="22"/>
        <v>0</v>
      </c>
      <c r="AL341" s="252">
        <f>ROUND(AK341*事業まとめ!$Q$6,2)</f>
        <v>0</v>
      </c>
      <c r="AM341" s="254">
        <f t="shared" si="20"/>
        <v>0</v>
      </c>
      <c r="AN341" s="254">
        <f t="shared" si="20"/>
        <v>0</v>
      </c>
      <c r="AO341" s="259"/>
      <c r="AP341" s="260">
        <f t="shared" si="23"/>
        <v>0</v>
      </c>
      <c r="AQ341" s="259"/>
      <c r="AR341" s="257"/>
      <c r="AS341" s="257"/>
      <c r="AT341" s="257"/>
      <c r="AU341" s="257"/>
      <c r="AV341" s="257"/>
      <c r="AW341" s="257"/>
    </row>
    <row r="342" spans="2:49" s="265" customFormat="1" x14ac:dyDescent="0.4">
      <c r="B342" s="251"/>
      <c r="C342" s="251"/>
      <c r="D342" s="251"/>
      <c r="E342" s="251"/>
      <c r="F342" s="251"/>
      <c r="G342" s="251"/>
      <c r="H342" s="251"/>
      <c r="I342" s="251"/>
      <c r="J342" s="251"/>
      <c r="K342" s="251"/>
      <c r="L342" s="251"/>
      <c r="M342" s="251"/>
      <c r="N342" s="251"/>
      <c r="O342" s="251"/>
      <c r="P342" s="251"/>
      <c r="Q342" s="251"/>
      <c r="R342" s="251"/>
      <c r="S342" s="251"/>
      <c r="T342" s="251"/>
      <c r="U342" s="251"/>
      <c r="V342" s="251"/>
      <c r="W342" s="251"/>
      <c r="X342" s="251"/>
      <c r="Y342" s="251"/>
      <c r="Z342" s="251"/>
      <c r="AA342" s="251"/>
      <c r="AB342" s="252">
        <f t="shared" si="21"/>
        <v>0</v>
      </c>
      <c r="AC342" s="252">
        <f>ROUND(AB342*事業まとめ!$Q$6,2)</f>
        <v>0</v>
      </c>
      <c r="AD342" s="253"/>
      <c r="AE342" s="253"/>
      <c r="AF342" s="253"/>
      <c r="AG342" s="253"/>
      <c r="AH342" s="253"/>
      <c r="AI342" s="253"/>
      <c r="AJ342" s="253"/>
      <c r="AK342" s="252">
        <f t="shared" si="22"/>
        <v>0</v>
      </c>
      <c r="AL342" s="252">
        <f>ROUND(AK342*事業まとめ!$Q$6,2)</f>
        <v>0</v>
      </c>
      <c r="AM342" s="254">
        <f t="shared" si="20"/>
        <v>0</v>
      </c>
      <c r="AN342" s="254">
        <f t="shared" si="20"/>
        <v>0</v>
      </c>
      <c r="AO342" s="259"/>
      <c r="AP342" s="260">
        <f t="shared" si="23"/>
        <v>0</v>
      </c>
      <c r="AQ342" s="259"/>
      <c r="AR342" s="257"/>
      <c r="AS342" s="257"/>
      <c r="AT342" s="257"/>
      <c r="AU342" s="257"/>
      <c r="AV342" s="257"/>
      <c r="AW342" s="257"/>
    </row>
    <row r="343" spans="2:49" s="265" customFormat="1" x14ac:dyDescent="0.4">
      <c r="B343" s="251"/>
      <c r="C343" s="251"/>
      <c r="D343" s="251"/>
      <c r="E343" s="251"/>
      <c r="F343" s="251"/>
      <c r="G343" s="251"/>
      <c r="H343" s="251"/>
      <c r="I343" s="251"/>
      <c r="J343" s="251"/>
      <c r="K343" s="251"/>
      <c r="L343" s="251"/>
      <c r="M343" s="251"/>
      <c r="N343" s="251"/>
      <c r="O343" s="251"/>
      <c r="P343" s="251"/>
      <c r="Q343" s="251"/>
      <c r="R343" s="251"/>
      <c r="S343" s="251"/>
      <c r="T343" s="251"/>
      <c r="U343" s="251"/>
      <c r="V343" s="251"/>
      <c r="W343" s="251"/>
      <c r="X343" s="251"/>
      <c r="Y343" s="251"/>
      <c r="Z343" s="251"/>
      <c r="AA343" s="251"/>
      <c r="AB343" s="252">
        <f t="shared" si="21"/>
        <v>0</v>
      </c>
      <c r="AC343" s="252">
        <f>ROUND(AB343*事業まとめ!$Q$6,2)</f>
        <v>0</v>
      </c>
      <c r="AD343" s="253"/>
      <c r="AE343" s="253"/>
      <c r="AF343" s="253"/>
      <c r="AG343" s="253"/>
      <c r="AH343" s="253"/>
      <c r="AI343" s="253"/>
      <c r="AJ343" s="253"/>
      <c r="AK343" s="252">
        <f t="shared" si="22"/>
        <v>0</v>
      </c>
      <c r="AL343" s="252">
        <f>ROUND(AK343*事業まとめ!$Q$6,2)</f>
        <v>0</v>
      </c>
      <c r="AM343" s="254">
        <f t="shared" ref="AM343:AN406" si="24">AB343-AK343</f>
        <v>0</v>
      </c>
      <c r="AN343" s="254">
        <f t="shared" si="24"/>
        <v>0</v>
      </c>
      <c r="AO343" s="259"/>
      <c r="AP343" s="260">
        <f t="shared" si="23"/>
        <v>0</v>
      </c>
      <c r="AQ343" s="259"/>
      <c r="AR343" s="257"/>
      <c r="AS343" s="257"/>
      <c r="AT343" s="257"/>
      <c r="AU343" s="257"/>
      <c r="AV343" s="257"/>
      <c r="AW343" s="257"/>
    </row>
    <row r="344" spans="2:49" s="265" customFormat="1" x14ac:dyDescent="0.4">
      <c r="B344" s="251"/>
      <c r="C344" s="251"/>
      <c r="D344" s="251"/>
      <c r="E344" s="251"/>
      <c r="F344" s="251"/>
      <c r="G344" s="251"/>
      <c r="H344" s="251"/>
      <c r="I344" s="251"/>
      <c r="J344" s="251"/>
      <c r="K344" s="251"/>
      <c r="L344" s="251"/>
      <c r="M344" s="251"/>
      <c r="N344" s="251"/>
      <c r="O344" s="251"/>
      <c r="P344" s="251"/>
      <c r="Q344" s="251"/>
      <c r="R344" s="251"/>
      <c r="S344" s="251"/>
      <c r="T344" s="251"/>
      <c r="U344" s="251"/>
      <c r="V344" s="251"/>
      <c r="W344" s="251"/>
      <c r="X344" s="251"/>
      <c r="Y344" s="251"/>
      <c r="Z344" s="251"/>
      <c r="AA344" s="251"/>
      <c r="AB344" s="252">
        <f t="shared" si="21"/>
        <v>0</v>
      </c>
      <c r="AC344" s="252">
        <f>ROUND(AB344*事業まとめ!$Q$6,2)</f>
        <v>0</v>
      </c>
      <c r="AD344" s="253"/>
      <c r="AE344" s="253"/>
      <c r="AF344" s="253"/>
      <c r="AG344" s="253"/>
      <c r="AH344" s="253"/>
      <c r="AI344" s="253"/>
      <c r="AJ344" s="253"/>
      <c r="AK344" s="252">
        <f t="shared" si="22"/>
        <v>0</v>
      </c>
      <c r="AL344" s="252">
        <f>ROUND(AK344*事業まとめ!$Q$6,2)</f>
        <v>0</v>
      </c>
      <c r="AM344" s="254">
        <f t="shared" si="24"/>
        <v>0</v>
      </c>
      <c r="AN344" s="254">
        <f t="shared" si="24"/>
        <v>0</v>
      </c>
      <c r="AO344" s="259"/>
      <c r="AP344" s="260">
        <f t="shared" si="23"/>
        <v>0</v>
      </c>
      <c r="AQ344" s="259"/>
      <c r="AR344" s="257"/>
      <c r="AS344" s="257"/>
      <c r="AT344" s="257"/>
      <c r="AU344" s="257"/>
      <c r="AV344" s="257"/>
      <c r="AW344" s="257"/>
    </row>
    <row r="345" spans="2:49" s="265" customFormat="1" x14ac:dyDescent="0.4">
      <c r="B345" s="251"/>
      <c r="C345" s="251"/>
      <c r="D345" s="251"/>
      <c r="E345" s="251"/>
      <c r="F345" s="251"/>
      <c r="G345" s="251"/>
      <c r="H345" s="251"/>
      <c r="I345" s="251"/>
      <c r="J345" s="251"/>
      <c r="K345" s="251"/>
      <c r="L345" s="251"/>
      <c r="M345" s="251"/>
      <c r="N345" s="251"/>
      <c r="O345" s="251"/>
      <c r="P345" s="251"/>
      <c r="Q345" s="251"/>
      <c r="R345" s="251"/>
      <c r="S345" s="251"/>
      <c r="T345" s="251"/>
      <c r="U345" s="251"/>
      <c r="V345" s="251"/>
      <c r="W345" s="251"/>
      <c r="X345" s="251"/>
      <c r="Y345" s="251"/>
      <c r="Z345" s="251"/>
      <c r="AA345" s="251"/>
      <c r="AB345" s="252">
        <f t="shared" si="21"/>
        <v>0</v>
      </c>
      <c r="AC345" s="252">
        <f>ROUND(AB345*事業まとめ!$Q$6,2)</f>
        <v>0</v>
      </c>
      <c r="AD345" s="253"/>
      <c r="AE345" s="253"/>
      <c r="AF345" s="253"/>
      <c r="AG345" s="253"/>
      <c r="AH345" s="253"/>
      <c r="AI345" s="253"/>
      <c r="AJ345" s="253"/>
      <c r="AK345" s="252">
        <f t="shared" si="22"/>
        <v>0</v>
      </c>
      <c r="AL345" s="252">
        <f>ROUND(AK345*事業まとめ!$Q$6,2)</f>
        <v>0</v>
      </c>
      <c r="AM345" s="254">
        <f t="shared" si="24"/>
        <v>0</v>
      </c>
      <c r="AN345" s="254">
        <f t="shared" si="24"/>
        <v>0</v>
      </c>
      <c r="AO345" s="259"/>
      <c r="AP345" s="260">
        <f t="shared" si="23"/>
        <v>0</v>
      </c>
      <c r="AQ345" s="259"/>
      <c r="AR345" s="257"/>
      <c r="AS345" s="257"/>
      <c r="AT345" s="257"/>
      <c r="AU345" s="257"/>
      <c r="AV345" s="257"/>
      <c r="AW345" s="257"/>
    </row>
    <row r="346" spans="2:49" s="265" customFormat="1" x14ac:dyDescent="0.4">
      <c r="B346" s="251"/>
      <c r="C346" s="251"/>
      <c r="D346" s="251"/>
      <c r="E346" s="251"/>
      <c r="F346" s="251"/>
      <c r="G346" s="251"/>
      <c r="H346" s="251"/>
      <c r="I346" s="251"/>
      <c r="J346" s="251"/>
      <c r="K346" s="251"/>
      <c r="L346" s="251"/>
      <c r="M346" s="251"/>
      <c r="N346" s="251"/>
      <c r="O346" s="251"/>
      <c r="P346" s="251"/>
      <c r="Q346" s="251"/>
      <c r="R346" s="251"/>
      <c r="S346" s="251"/>
      <c r="T346" s="251"/>
      <c r="U346" s="251"/>
      <c r="V346" s="251"/>
      <c r="W346" s="251"/>
      <c r="X346" s="251"/>
      <c r="Y346" s="251"/>
      <c r="Z346" s="251"/>
      <c r="AA346" s="251"/>
      <c r="AB346" s="252">
        <f t="shared" si="21"/>
        <v>0</v>
      </c>
      <c r="AC346" s="252">
        <f>ROUND(AB346*事業まとめ!$Q$6,2)</f>
        <v>0</v>
      </c>
      <c r="AD346" s="253"/>
      <c r="AE346" s="253"/>
      <c r="AF346" s="253"/>
      <c r="AG346" s="253"/>
      <c r="AH346" s="253"/>
      <c r="AI346" s="253"/>
      <c r="AJ346" s="253"/>
      <c r="AK346" s="252">
        <f t="shared" si="22"/>
        <v>0</v>
      </c>
      <c r="AL346" s="252">
        <f>ROUND(AK346*事業まとめ!$Q$6,2)</f>
        <v>0</v>
      </c>
      <c r="AM346" s="254">
        <f t="shared" si="24"/>
        <v>0</v>
      </c>
      <c r="AN346" s="254">
        <f t="shared" si="24"/>
        <v>0</v>
      </c>
      <c r="AO346" s="259"/>
      <c r="AP346" s="260">
        <f t="shared" si="23"/>
        <v>0</v>
      </c>
      <c r="AQ346" s="259"/>
      <c r="AR346" s="257"/>
      <c r="AS346" s="257"/>
      <c r="AT346" s="257"/>
      <c r="AU346" s="257"/>
      <c r="AV346" s="257"/>
      <c r="AW346" s="257"/>
    </row>
    <row r="347" spans="2:49" s="265" customFormat="1" x14ac:dyDescent="0.4">
      <c r="B347" s="251"/>
      <c r="C347" s="251"/>
      <c r="D347" s="251"/>
      <c r="E347" s="251"/>
      <c r="F347" s="251"/>
      <c r="G347" s="251"/>
      <c r="H347" s="251"/>
      <c r="I347" s="251"/>
      <c r="J347" s="251"/>
      <c r="K347" s="251"/>
      <c r="L347" s="251"/>
      <c r="M347" s="251"/>
      <c r="N347" s="251"/>
      <c r="O347" s="251"/>
      <c r="P347" s="251"/>
      <c r="Q347" s="251"/>
      <c r="R347" s="251"/>
      <c r="S347" s="251"/>
      <c r="T347" s="251"/>
      <c r="U347" s="251"/>
      <c r="V347" s="251"/>
      <c r="W347" s="251"/>
      <c r="X347" s="251"/>
      <c r="Y347" s="251"/>
      <c r="Z347" s="251"/>
      <c r="AA347" s="251"/>
      <c r="AB347" s="252">
        <f t="shared" si="21"/>
        <v>0</v>
      </c>
      <c r="AC347" s="252">
        <f>ROUND(AB347*事業まとめ!$Q$6,2)</f>
        <v>0</v>
      </c>
      <c r="AD347" s="253"/>
      <c r="AE347" s="253"/>
      <c r="AF347" s="253"/>
      <c r="AG347" s="253"/>
      <c r="AH347" s="253"/>
      <c r="AI347" s="253"/>
      <c r="AJ347" s="253"/>
      <c r="AK347" s="252">
        <f t="shared" si="22"/>
        <v>0</v>
      </c>
      <c r="AL347" s="252">
        <f>ROUND(AK347*事業まとめ!$Q$6,2)</f>
        <v>0</v>
      </c>
      <c r="AM347" s="254">
        <f t="shared" si="24"/>
        <v>0</v>
      </c>
      <c r="AN347" s="254">
        <f t="shared" si="24"/>
        <v>0</v>
      </c>
      <c r="AO347" s="259"/>
      <c r="AP347" s="260">
        <f t="shared" si="23"/>
        <v>0</v>
      </c>
      <c r="AQ347" s="259"/>
      <c r="AR347" s="257"/>
      <c r="AS347" s="257"/>
      <c r="AT347" s="257"/>
      <c r="AU347" s="257"/>
      <c r="AV347" s="257"/>
      <c r="AW347" s="257"/>
    </row>
    <row r="348" spans="2:49" s="265" customFormat="1" x14ac:dyDescent="0.4">
      <c r="B348" s="251"/>
      <c r="C348" s="251"/>
      <c r="D348" s="251"/>
      <c r="E348" s="251"/>
      <c r="F348" s="251"/>
      <c r="G348" s="251"/>
      <c r="H348" s="251"/>
      <c r="I348" s="251"/>
      <c r="J348" s="251"/>
      <c r="K348" s="251"/>
      <c r="L348" s="251"/>
      <c r="M348" s="251"/>
      <c r="N348" s="251"/>
      <c r="O348" s="251"/>
      <c r="P348" s="251"/>
      <c r="Q348" s="251"/>
      <c r="R348" s="251"/>
      <c r="S348" s="251"/>
      <c r="T348" s="251"/>
      <c r="U348" s="251"/>
      <c r="V348" s="251"/>
      <c r="W348" s="251"/>
      <c r="X348" s="251"/>
      <c r="Y348" s="251"/>
      <c r="Z348" s="251"/>
      <c r="AA348" s="251"/>
      <c r="AB348" s="252">
        <f t="shared" si="21"/>
        <v>0</v>
      </c>
      <c r="AC348" s="252">
        <f>ROUND(AB348*事業まとめ!$Q$6,2)</f>
        <v>0</v>
      </c>
      <c r="AD348" s="253"/>
      <c r="AE348" s="253"/>
      <c r="AF348" s="253"/>
      <c r="AG348" s="253"/>
      <c r="AH348" s="253"/>
      <c r="AI348" s="253"/>
      <c r="AJ348" s="253"/>
      <c r="AK348" s="252">
        <f t="shared" si="22"/>
        <v>0</v>
      </c>
      <c r="AL348" s="252">
        <f>ROUND(AK348*事業まとめ!$Q$6,2)</f>
        <v>0</v>
      </c>
      <c r="AM348" s="254">
        <f t="shared" si="24"/>
        <v>0</v>
      </c>
      <c r="AN348" s="254">
        <f t="shared" si="24"/>
        <v>0</v>
      </c>
      <c r="AO348" s="259"/>
      <c r="AP348" s="260">
        <f t="shared" si="23"/>
        <v>0</v>
      </c>
      <c r="AQ348" s="259"/>
      <c r="AR348" s="257"/>
      <c r="AS348" s="257"/>
      <c r="AT348" s="257"/>
      <c r="AU348" s="257"/>
      <c r="AV348" s="257"/>
      <c r="AW348" s="257"/>
    </row>
    <row r="349" spans="2:49" s="265" customFormat="1" x14ac:dyDescent="0.4">
      <c r="B349" s="251"/>
      <c r="C349" s="251"/>
      <c r="D349" s="251"/>
      <c r="E349" s="251"/>
      <c r="F349" s="251"/>
      <c r="G349" s="251"/>
      <c r="H349" s="251"/>
      <c r="I349" s="251"/>
      <c r="J349" s="251"/>
      <c r="K349" s="251"/>
      <c r="L349" s="251"/>
      <c r="M349" s="251"/>
      <c r="N349" s="251"/>
      <c r="O349" s="251"/>
      <c r="P349" s="251"/>
      <c r="Q349" s="251"/>
      <c r="R349" s="251"/>
      <c r="S349" s="251"/>
      <c r="T349" s="251"/>
      <c r="U349" s="251"/>
      <c r="V349" s="251"/>
      <c r="W349" s="251"/>
      <c r="X349" s="251"/>
      <c r="Y349" s="251"/>
      <c r="Z349" s="251"/>
      <c r="AA349" s="251"/>
      <c r="AB349" s="252">
        <f t="shared" si="21"/>
        <v>0</v>
      </c>
      <c r="AC349" s="252">
        <f>ROUND(AB349*事業まとめ!$Q$6,2)</f>
        <v>0</v>
      </c>
      <c r="AD349" s="253"/>
      <c r="AE349" s="253"/>
      <c r="AF349" s="253"/>
      <c r="AG349" s="253"/>
      <c r="AH349" s="253"/>
      <c r="AI349" s="253"/>
      <c r="AJ349" s="253"/>
      <c r="AK349" s="252">
        <f t="shared" si="22"/>
        <v>0</v>
      </c>
      <c r="AL349" s="252">
        <f>ROUND(AK349*事業まとめ!$Q$6,2)</f>
        <v>0</v>
      </c>
      <c r="AM349" s="254">
        <f t="shared" si="24"/>
        <v>0</v>
      </c>
      <c r="AN349" s="254">
        <f t="shared" si="24"/>
        <v>0</v>
      </c>
      <c r="AO349" s="259"/>
      <c r="AP349" s="260">
        <f t="shared" si="23"/>
        <v>0</v>
      </c>
      <c r="AQ349" s="259"/>
      <c r="AR349" s="257"/>
      <c r="AS349" s="257"/>
      <c r="AT349" s="257"/>
      <c r="AU349" s="257"/>
      <c r="AV349" s="257"/>
      <c r="AW349" s="257"/>
    </row>
    <row r="350" spans="2:49" s="265" customFormat="1" x14ac:dyDescent="0.4">
      <c r="B350" s="251"/>
      <c r="C350" s="251"/>
      <c r="D350" s="251"/>
      <c r="E350" s="251"/>
      <c r="F350" s="251"/>
      <c r="G350" s="251"/>
      <c r="H350" s="251"/>
      <c r="I350" s="251"/>
      <c r="J350" s="251"/>
      <c r="K350" s="251"/>
      <c r="L350" s="251"/>
      <c r="M350" s="251"/>
      <c r="N350" s="251"/>
      <c r="O350" s="251"/>
      <c r="P350" s="251"/>
      <c r="Q350" s="251"/>
      <c r="R350" s="251"/>
      <c r="S350" s="251"/>
      <c r="T350" s="251"/>
      <c r="U350" s="251"/>
      <c r="V350" s="251"/>
      <c r="W350" s="251"/>
      <c r="X350" s="251"/>
      <c r="Y350" s="251"/>
      <c r="Z350" s="251"/>
      <c r="AA350" s="251"/>
      <c r="AB350" s="252">
        <f t="shared" si="21"/>
        <v>0</v>
      </c>
      <c r="AC350" s="252">
        <f>ROUND(AB350*事業まとめ!$Q$6,2)</f>
        <v>0</v>
      </c>
      <c r="AD350" s="253"/>
      <c r="AE350" s="253"/>
      <c r="AF350" s="253"/>
      <c r="AG350" s="253"/>
      <c r="AH350" s="253"/>
      <c r="AI350" s="253"/>
      <c r="AJ350" s="253"/>
      <c r="AK350" s="252">
        <f t="shared" si="22"/>
        <v>0</v>
      </c>
      <c r="AL350" s="252">
        <f>ROUND(AK350*事業まとめ!$Q$6,2)</f>
        <v>0</v>
      </c>
      <c r="AM350" s="254">
        <f t="shared" si="24"/>
        <v>0</v>
      </c>
      <c r="AN350" s="254">
        <f t="shared" si="24"/>
        <v>0</v>
      </c>
      <c r="AO350" s="259"/>
      <c r="AP350" s="260">
        <f t="shared" si="23"/>
        <v>0</v>
      </c>
      <c r="AQ350" s="259"/>
      <c r="AR350" s="257"/>
      <c r="AS350" s="257"/>
      <c r="AT350" s="257"/>
      <c r="AU350" s="257"/>
      <c r="AV350" s="257"/>
      <c r="AW350" s="257"/>
    </row>
    <row r="351" spans="2:49" s="265" customFormat="1" x14ac:dyDescent="0.4">
      <c r="B351" s="251"/>
      <c r="C351" s="251"/>
      <c r="D351" s="251"/>
      <c r="E351" s="251"/>
      <c r="F351" s="251"/>
      <c r="G351" s="251"/>
      <c r="H351" s="251"/>
      <c r="I351" s="251"/>
      <c r="J351" s="251"/>
      <c r="K351" s="251"/>
      <c r="L351" s="251"/>
      <c r="M351" s="251"/>
      <c r="N351" s="251"/>
      <c r="O351" s="251"/>
      <c r="P351" s="251"/>
      <c r="Q351" s="251"/>
      <c r="R351" s="251"/>
      <c r="S351" s="251"/>
      <c r="T351" s="251"/>
      <c r="U351" s="251"/>
      <c r="V351" s="251"/>
      <c r="W351" s="251"/>
      <c r="X351" s="251"/>
      <c r="Y351" s="251"/>
      <c r="Z351" s="251"/>
      <c r="AA351" s="251"/>
      <c r="AB351" s="252">
        <f t="shared" si="21"/>
        <v>0</v>
      </c>
      <c r="AC351" s="252">
        <f>ROUND(AB351*事業まとめ!$Q$6,2)</f>
        <v>0</v>
      </c>
      <c r="AD351" s="253"/>
      <c r="AE351" s="253"/>
      <c r="AF351" s="253"/>
      <c r="AG351" s="253"/>
      <c r="AH351" s="253"/>
      <c r="AI351" s="253"/>
      <c r="AJ351" s="253"/>
      <c r="AK351" s="252">
        <f t="shared" si="22"/>
        <v>0</v>
      </c>
      <c r="AL351" s="252">
        <f>ROUND(AK351*事業まとめ!$Q$6,2)</f>
        <v>0</v>
      </c>
      <c r="AM351" s="254">
        <f t="shared" si="24"/>
        <v>0</v>
      </c>
      <c r="AN351" s="254">
        <f t="shared" si="24"/>
        <v>0</v>
      </c>
      <c r="AO351" s="259"/>
      <c r="AP351" s="260">
        <f t="shared" si="23"/>
        <v>0</v>
      </c>
      <c r="AQ351" s="259"/>
      <c r="AR351" s="257"/>
      <c r="AS351" s="257"/>
      <c r="AT351" s="257"/>
      <c r="AU351" s="257"/>
      <c r="AV351" s="257"/>
      <c r="AW351" s="257"/>
    </row>
    <row r="352" spans="2:49" s="265" customFormat="1" x14ac:dyDescent="0.4">
      <c r="B352" s="251"/>
      <c r="C352" s="251"/>
      <c r="D352" s="251"/>
      <c r="E352" s="251"/>
      <c r="F352" s="251"/>
      <c r="G352" s="251"/>
      <c r="H352" s="251"/>
      <c r="I352" s="251"/>
      <c r="J352" s="251"/>
      <c r="K352" s="251"/>
      <c r="L352" s="251"/>
      <c r="M352" s="251"/>
      <c r="N352" s="251"/>
      <c r="O352" s="251"/>
      <c r="P352" s="251"/>
      <c r="Q352" s="251"/>
      <c r="R352" s="251"/>
      <c r="S352" s="251"/>
      <c r="T352" s="251"/>
      <c r="U352" s="251"/>
      <c r="V352" s="251"/>
      <c r="W352" s="251"/>
      <c r="X352" s="251"/>
      <c r="Y352" s="251"/>
      <c r="Z352" s="251"/>
      <c r="AA352" s="251"/>
      <c r="AB352" s="252">
        <f t="shared" si="21"/>
        <v>0</v>
      </c>
      <c r="AC352" s="252">
        <f>ROUND(AB352*事業まとめ!$Q$6,2)</f>
        <v>0</v>
      </c>
      <c r="AD352" s="253"/>
      <c r="AE352" s="253"/>
      <c r="AF352" s="253"/>
      <c r="AG352" s="253"/>
      <c r="AH352" s="253"/>
      <c r="AI352" s="253"/>
      <c r="AJ352" s="253"/>
      <c r="AK352" s="252">
        <f t="shared" si="22"/>
        <v>0</v>
      </c>
      <c r="AL352" s="252">
        <f>ROUND(AK352*事業まとめ!$Q$6,2)</f>
        <v>0</v>
      </c>
      <c r="AM352" s="254">
        <f t="shared" si="24"/>
        <v>0</v>
      </c>
      <c r="AN352" s="254">
        <f t="shared" si="24"/>
        <v>0</v>
      </c>
      <c r="AO352" s="259"/>
      <c r="AP352" s="260">
        <f t="shared" si="23"/>
        <v>0</v>
      </c>
      <c r="AQ352" s="259"/>
      <c r="AR352" s="257"/>
      <c r="AS352" s="257"/>
      <c r="AT352" s="257"/>
      <c r="AU352" s="257"/>
      <c r="AV352" s="257"/>
      <c r="AW352" s="257"/>
    </row>
    <row r="353" spans="2:49" s="265" customFormat="1" x14ac:dyDescent="0.4">
      <c r="B353" s="251"/>
      <c r="C353" s="251"/>
      <c r="D353" s="251"/>
      <c r="E353" s="251"/>
      <c r="F353" s="251"/>
      <c r="G353" s="251"/>
      <c r="H353" s="251"/>
      <c r="I353" s="251"/>
      <c r="J353" s="251"/>
      <c r="K353" s="251"/>
      <c r="L353" s="251"/>
      <c r="M353" s="251"/>
      <c r="N353" s="251"/>
      <c r="O353" s="251"/>
      <c r="P353" s="251"/>
      <c r="Q353" s="251"/>
      <c r="R353" s="251"/>
      <c r="S353" s="251"/>
      <c r="T353" s="251"/>
      <c r="U353" s="251"/>
      <c r="V353" s="251"/>
      <c r="W353" s="251"/>
      <c r="X353" s="251"/>
      <c r="Y353" s="251"/>
      <c r="Z353" s="251"/>
      <c r="AA353" s="251"/>
      <c r="AB353" s="252">
        <f t="shared" si="21"/>
        <v>0</v>
      </c>
      <c r="AC353" s="252">
        <f>ROUND(AB353*事業まとめ!$Q$6,2)</f>
        <v>0</v>
      </c>
      <c r="AD353" s="253"/>
      <c r="AE353" s="253"/>
      <c r="AF353" s="253"/>
      <c r="AG353" s="253"/>
      <c r="AH353" s="253"/>
      <c r="AI353" s="253"/>
      <c r="AJ353" s="253"/>
      <c r="AK353" s="252">
        <f t="shared" si="22"/>
        <v>0</v>
      </c>
      <c r="AL353" s="252">
        <f>ROUND(AK353*事業まとめ!$Q$6,2)</f>
        <v>0</v>
      </c>
      <c r="AM353" s="254">
        <f t="shared" si="24"/>
        <v>0</v>
      </c>
      <c r="AN353" s="254">
        <f t="shared" si="24"/>
        <v>0</v>
      </c>
      <c r="AO353" s="259"/>
      <c r="AP353" s="260">
        <f t="shared" si="23"/>
        <v>0</v>
      </c>
      <c r="AQ353" s="259"/>
      <c r="AR353" s="257"/>
      <c r="AS353" s="257"/>
      <c r="AT353" s="257"/>
      <c r="AU353" s="257"/>
      <c r="AV353" s="257"/>
      <c r="AW353" s="257"/>
    </row>
    <row r="354" spans="2:49" s="265" customFormat="1" x14ac:dyDescent="0.4">
      <c r="B354" s="251"/>
      <c r="C354" s="251"/>
      <c r="D354" s="251"/>
      <c r="E354" s="251"/>
      <c r="F354" s="251"/>
      <c r="G354" s="251"/>
      <c r="H354" s="251"/>
      <c r="I354" s="251"/>
      <c r="J354" s="251"/>
      <c r="K354" s="251"/>
      <c r="L354" s="251"/>
      <c r="M354" s="251"/>
      <c r="N354" s="251"/>
      <c r="O354" s="251"/>
      <c r="P354" s="251"/>
      <c r="Q354" s="251"/>
      <c r="R354" s="251"/>
      <c r="S354" s="251"/>
      <c r="T354" s="251"/>
      <c r="U354" s="251"/>
      <c r="V354" s="251"/>
      <c r="W354" s="251"/>
      <c r="X354" s="251"/>
      <c r="Y354" s="251"/>
      <c r="Z354" s="251"/>
      <c r="AA354" s="251"/>
      <c r="AB354" s="252">
        <f t="shared" si="21"/>
        <v>0</v>
      </c>
      <c r="AC354" s="252">
        <f>ROUND(AB354*事業まとめ!$Q$6,2)</f>
        <v>0</v>
      </c>
      <c r="AD354" s="253"/>
      <c r="AE354" s="253"/>
      <c r="AF354" s="253"/>
      <c r="AG354" s="253"/>
      <c r="AH354" s="253"/>
      <c r="AI354" s="253"/>
      <c r="AJ354" s="253"/>
      <c r="AK354" s="252">
        <f t="shared" si="22"/>
        <v>0</v>
      </c>
      <c r="AL354" s="252">
        <f>ROUND(AK354*事業まとめ!$Q$6,2)</f>
        <v>0</v>
      </c>
      <c r="AM354" s="254">
        <f t="shared" si="24"/>
        <v>0</v>
      </c>
      <c r="AN354" s="254">
        <f t="shared" si="24"/>
        <v>0</v>
      </c>
      <c r="AO354" s="259"/>
      <c r="AP354" s="260">
        <f t="shared" si="23"/>
        <v>0</v>
      </c>
      <c r="AQ354" s="259"/>
      <c r="AR354" s="257"/>
      <c r="AS354" s="257"/>
      <c r="AT354" s="257"/>
      <c r="AU354" s="257"/>
      <c r="AV354" s="257"/>
      <c r="AW354" s="257"/>
    </row>
    <row r="355" spans="2:49" s="265" customFormat="1" x14ac:dyDescent="0.4">
      <c r="B355" s="251"/>
      <c r="C355" s="251"/>
      <c r="D355" s="251"/>
      <c r="E355" s="251"/>
      <c r="F355" s="251"/>
      <c r="G355" s="251"/>
      <c r="H355" s="251"/>
      <c r="I355" s="251"/>
      <c r="J355" s="251"/>
      <c r="K355" s="251"/>
      <c r="L355" s="251"/>
      <c r="M355" s="251"/>
      <c r="N355" s="251"/>
      <c r="O355" s="251"/>
      <c r="P355" s="251"/>
      <c r="Q355" s="251"/>
      <c r="R355" s="251"/>
      <c r="S355" s="251"/>
      <c r="T355" s="251"/>
      <c r="U355" s="251"/>
      <c r="V355" s="251"/>
      <c r="W355" s="251"/>
      <c r="X355" s="251"/>
      <c r="Y355" s="251"/>
      <c r="Z355" s="251"/>
      <c r="AA355" s="251"/>
      <c r="AB355" s="252">
        <f t="shared" si="21"/>
        <v>0</v>
      </c>
      <c r="AC355" s="252">
        <f>ROUND(AB355*事業まとめ!$Q$6,2)</f>
        <v>0</v>
      </c>
      <c r="AD355" s="253"/>
      <c r="AE355" s="253"/>
      <c r="AF355" s="253"/>
      <c r="AG355" s="253"/>
      <c r="AH355" s="253"/>
      <c r="AI355" s="253"/>
      <c r="AJ355" s="253"/>
      <c r="AK355" s="252">
        <f t="shared" si="22"/>
        <v>0</v>
      </c>
      <c r="AL355" s="252">
        <f>ROUND(AK355*事業まとめ!$Q$6,2)</f>
        <v>0</v>
      </c>
      <c r="AM355" s="254">
        <f t="shared" si="24"/>
        <v>0</v>
      </c>
      <c r="AN355" s="254">
        <f t="shared" si="24"/>
        <v>0</v>
      </c>
      <c r="AO355" s="259"/>
      <c r="AP355" s="260">
        <f t="shared" si="23"/>
        <v>0</v>
      </c>
      <c r="AQ355" s="259"/>
      <c r="AR355" s="257"/>
      <c r="AS355" s="257"/>
      <c r="AT355" s="257"/>
      <c r="AU355" s="257"/>
      <c r="AV355" s="257"/>
      <c r="AW355" s="257"/>
    </row>
    <row r="356" spans="2:49" s="265" customFormat="1" x14ac:dyDescent="0.4">
      <c r="B356" s="251"/>
      <c r="C356" s="251"/>
      <c r="D356" s="251"/>
      <c r="E356" s="251"/>
      <c r="F356" s="251"/>
      <c r="G356" s="251"/>
      <c r="H356" s="251"/>
      <c r="I356" s="251"/>
      <c r="J356" s="251"/>
      <c r="K356" s="251"/>
      <c r="L356" s="251"/>
      <c r="M356" s="251"/>
      <c r="N356" s="251"/>
      <c r="O356" s="251"/>
      <c r="P356" s="251"/>
      <c r="Q356" s="251"/>
      <c r="R356" s="251"/>
      <c r="S356" s="251"/>
      <c r="T356" s="251"/>
      <c r="U356" s="251"/>
      <c r="V356" s="251"/>
      <c r="W356" s="251"/>
      <c r="X356" s="251"/>
      <c r="Y356" s="251"/>
      <c r="Z356" s="251"/>
      <c r="AA356" s="251"/>
      <c r="AB356" s="252">
        <f t="shared" si="21"/>
        <v>0</v>
      </c>
      <c r="AC356" s="252">
        <f>ROUND(AB356*事業まとめ!$Q$6,2)</f>
        <v>0</v>
      </c>
      <c r="AD356" s="253"/>
      <c r="AE356" s="253"/>
      <c r="AF356" s="253"/>
      <c r="AG356" s="253"/>
      <c r="AH356" s="253"/>
      <c r="AI356" s="253"/>
      <c r="AJ356" s="253"/>
      <c r="AK356" s="252">
        <f t="shared" si="22"/>
        <v>0</v>
      </c>
      <c r="AL356" s="252">
        <f>ROUND(AK356*事業まとめ!$Q$6,2)</f>
        <v>0</v>
      </c>
      <c r="AM356" s="254">
        <f t="shared" si="24"/>
        <v>0</v>
      </c>
      <c r="AN356" s="254">
        <f t="shared" si="24"/>
        <v>0</v>
      </c>
      <c r="AO356" s="259"/>
      <c r="AP356" s="260">
        <f t="shared" si="23"/>
        <v>0</v>
      </c>
      <c r="AQ356" s="259"/>
      <c r="AR356" s="257"/>
      <c r="AS356" s="257"/>
      <c r="AT356" s="257"/>
      <c r="AU356" s="257"/>
      <c r="AV356" s="257"/>
      <c r="AW356" s="257"/>
    </row>
    <row r="357" spans="2:49" s="265" customFormat="1" x14ac:dyDescent="0.4">
      <c r="B357" s="251"/>
      <c r="C357" s="251"/>
      <c r="D357" s="251"/>
      <c r="E357" s="251"/>
      <c r="F357" s="251"/>
      <c r="G357" s="251"/>
      <c r="H357" s="251"/>
      <c r="I357" s="251"/>
      <c r="J357" s="251"/>
      <c r="K357" s="251"/>
      <c r="L357" s="251"/>
      <c r="M357" s="251"/>
      <c r="N357" s="251"/>
      <c r="O357" s="251"/>
      <c r="P357" s="251"/>
      <c r="Q357" s="251"/>
      <c r="R357" s="251"/>
      <c r="S357" s="251"/>
      <c r="T357" s="251"/>
      <c r="U357" s="251"/>
      <c r="V357" s="251"/>
      <c r="W357" s="251"/>
      <c r="X357" s="251"/>
      <c r="Y357" s="251"/>
      <c r="Z357" s="251"/>
      <c r="AA357" s="251"/>
      <c r="AB357" s="252">
        <f t="shared" si="21"/>
        <v>0</v>
      </c>
      <c r="AC357" s="252">
        <f>ROUND(AB357*事業まとめ!$Q$6,2)</f>
        <v>0</v>
      </c>
      <c r="AD357" s="253"/>
      <c r="AE357" s="253"/>
      <c r="AF357" s="253"/>
      <c r="AG357" s="253"/>
      <c r="AH357" s="253"/>
      <c r="AI357" s="253"/>
      <c r="AJ357" s="253"/>
      <c r="AK357" s="252">
        <f t="shared" si="22"/>
        <v>0</v>
      </c>
      <c r="AL357" s="252">
        <f>ROUND(AK357*事業まとめ!$Q$6,2)</f>
        <v>0</v>
      </c>
      <c r="AM357" s="254">
        <f t="shared" si="24"/>
        <v>0</v>
      </c>
      <c r="AN357" s="254">
        <f t="shared" si="24"/>
        <v>0</v>
      </c>
      <c r="AO357" s="259"/>
      <c r="AP357" s="260">
        <f t="shared" si="23"/>
        <v>0</v>
      </c>
      <c r="AQ357" s="259"/>
      <c r="AR357" s="257"/>
      <c r="AS357" s="257"/>
      <c r="AT357" s="257"/>
      <c r="AU357" s="257"/>
      <c r="AV357" s="257"/>
      <c r="AW357" s="257"/>
    </row>
    <row r="358" spans="2:49" s="265" customFormat="1" x14ac:dyDescent="0.4">
      <c r="B358" s="251"/>
      <c r="C358" s="251"/>
      <c r="D358" s="251"/>
      <c r="E358" s="251"/>
      <c r="F358" s="251"/>
      <c r="G358" s="251"/>
      <c r="H358" s="251"/>
      <c r="I358" s="251"/>
      <c r="J358" s="251"/>
      <c r="K358" s="251"/>
      <c r="L358" s="251"/>
      <c r="M358" s="251"/>
      <c r="N358" s="251"/>
      <c r="O358" s="251"/>
      <c r="P358" s="251"/>
      <c r="Q358" s="251"/>
      <c r="R358" s="251"/>
      <c r="S358" s="251"/>
      <c r="T358" s="251"/>
      <c r="U358" s="251"/>
      <c r="V358" s="251"/>
      <c r="W358" s="251"/>
      <c r="X358" s="251"/>
      <c r="Y358" s="251"/>
      <c r="Z358" s="251"/>
      <c r="AA358" s="251"/>
      <c r="AB358" s="252">
        <f t="shared" si="21"/>
        <v>0</v>
      </c>
      <c r="AC358" s="252">
        <f>ROUND(AB358*事業まとめ!$Q$6,2)</f>
        <v>0</v>
      </c>
      <c r="AD358" s="253"/>
      <c r="AE358" s="253"/>
      <c r="AF358" s="253"/>
      <c r="AG358" s="253"/>
      <c r="AH358" s="253"/>
      <c r="AI358" s="253"/>
      <c r="AJ358" s="253"/>
      <c r="AK358" s="252">
        <f t="shared" si="22"/>
        <v>0</v>
      </c>
      <c r="AL358" s="252">
        <f>ROUND(AK358*事業まとめ!$Q$6,2)</f>
        <v>0</v>
      </c>
      <c r="AM358" s="254">
        <f t="shared" si="24"/>
        <v>0</v>
      </c>
      <c r="AN358" s="254">
        <f t="shared" si="24"/>
        <v>0</v>
      </c>
      <c r="AO358" s="259"/>
      <c r="AP358" s="260">
        <f t="shared" si="23"/>
        <v>0</v>
      </c>
      <c r="AQ358" s="259"/>
      <c r="AR358" s="257"/>
      <c r="AS358" s="257"/>
      <c r="AT358" s="257"/>
      <c r="AU358" s="257"/>
      <c r="AV358" s="257"/>
      <c r="AW358" s="257"/>
    </row>
    <row r="359" spans="2:49" s="265" customFormat="1" x14ac:dyDescent="0.4">
      <c r="B359" s="251"/>
      <c r="C359" s="251"/>
      <c r="D359" s="251"/>
      <c r="E359" s="251"/>
      <c r="F359" s="251"/>
      <c r="G359" s="251"/>
      <c r="H359" s="251"/>
      <c r="I359" s="251"/>
      <c r="J359" s="251"/>
      <c r="K359" s="251"/>
      <c r="L359" s="251"/>
      <c r="M359" s="251"/>
      <c r="N359" s="251"/>
      <c r="O359" s="251"/>
      <c r="P359" s="251"/>
      <c r="Q359" s="251"/>
      <c r="R359" s="251"/>
      <c r="S359" s="251"/>
      <c r="T359" s="251"/>
      <c r="U359" s="251"/>
      <c r="V359" s="251"/>
      <c r="W359" s="251"/>
      <c r="X359" s="251"/>
      <c r="Y359" s="251"/>
      <c r="Z359" s="251"/>
      <c r="AA359" s="251"/>
      <c r="AB359" s="252">
        <f t="shared" si="21"/>
        <v>0</v>
      </c>
      <c r="AC359" s="252">
        <f>ROUND(AB359*事業まとめ!$Q$6,2)</f>
        <v>0</v>
      </c>
      <c r="AD359" s="253"/>
      <c r="AE359" s="253"/>
      <c r="AF359" s="253"/>
      <c r="AG359" s="253"/>
      <c r="AH359" s="253"/>
      <c r="AI359" s="253"/>
      <c r="AJ359" s="253"/>
      <c r="AK359" s="252">
        <f t="shared" si="22"/>
        <v>0</v>
      </c>
      <c r="AL359" s="252">
        <f>ROUND(AK359*事業まとめ!$Q$6,2)</f>
        <v>0</v>
      </c>
      <c r="AM359" s="254">
        <f t="shared" si="24"/>
        <v>0</v>
      </c>
      <c r="AN359" s="254">
        <f t="shared" si="24"/>
        <v>0</v>
      </c>
      <c r="AO359" s="259"/>
      <c r="AP359" s="260">
        <f t="shared" si="23"/>
        <v>0</v>
      </c>
      <c r="AQ359" s="259"/>
      <c r="AR359" s="257"/>
      <c r="AS359" s="257"/>
      <c r="AT359" s="257"/>
      <c r="AU359" s="257"/>
      <c r="AV359" s="257"/>
      <c r="AW359" s="257"/>
    </row>
    <row r="360" spans="2:49" s="265" customFormat="1" x14ac:dyDescent="0.4">
      <c r="B360" s="251"/>
      <c r="C360" s="251"/>
      <c r="D360" s="251"/>
      <c r="E360" s="251"/>
      <c r="F360" s="251"/>
      <c r="G360" s="251"/>
      <c r="H360" s="251"/>
      <c r="I360" s="251"/>
      <c r="J360" s="251"/>
      <c r="K360" s="251"/>
      <c r="L360" s="251"/>
      <c r="M360" s="251"/>
      <c r="N360" s="251"/>
      <c r="O360" s="251"/>
      <c r="P360" s="251"/>
      <c r="Q360" s="251"/>
      <c r="R360" s="251"/>
      <c r="S360" s="251"/>
      <c r="T360" s="251"/>
      <c r="U360" s="251"/>
      <c r="V360" s="251"/>
      <c r="W360" s="251"/>
      <c r="X360" s="251"/>
      <c r="Y360" s="251"/>
      <c r="Z360" s="251"/>
      <c r="AA360" s="251"/>
      <c r="AB360" s="252">
        <f t="shared" si="21"/>
        <v>0</v>
      </c>
      <c r="AC360" s="252">
        <f>ROUND(AB360*事業まとめ!$Q$6,2)</f>
        <v>0</v>
      </c>
      <c r="AD360" s="253"/>
      <c r="AE360" s="253"/>
      <c r="AF360" s="253"/>
      <c r="AG360" s="253"/>
      <c r="AH360" s="253"/>
      <c r="AI360" s="253"/>
      <c r="AJ360" s="253"/>
      <c r="AK360" s="252">
        <f t="shared" si="22"/>
        <v>0</v>
      </c>
      <c r="AL360" s="252">
        <f>ROUND(AK360*事業まとめ!$Q$6,2)</f>
        <v>0</v>
      </c>
      <c r="AM360" s="254">
        <f t="shared" si="24"/>
        <v>0</v>
      </c>
      <c r="AN360" s="254">
        <f t="shared" si="24"/>
        <v>0</v>
      </c>
      <c r="AO360" s="259"/>
      <c r="AP360" s="260">
        <f t="shared" si="23"/>
        <v>0</v>
      </c>
      <c r="AQ360" s="259"/>
      <c r="AR360" s="257"/>
      <c r="AS360" s="257"/>
      <c r="AT360" s="257"/>
      <c r="AU360" s="257"/>
      <c r="AV360" s="257"/>
      <c r="AW360" s="257"/>
    </row>
    <row r="361" spans="2:49" s="265" customFormat="1" x14ac:dyDescent="0.4">
      <c r="B361" s="251"/>
      <c r="C361" s="251"/>
      <c r="D361" s="251"/>
      <c r="E361" s="251"/>
      <c r="F361" s="251"/>
      <c r="G361" s="251"/>
      <c r="H361" s="251"/>
      <c r="I361" s="251"/>
      <c r="J361" s="251"/>
      <c r="K361" s="251"/>
      <c r="L361" s="251"/>
      <c r="M361" s="251"/>
      <c r="N361" s="251"/>
      <c r="O361" s="251"/>
      <c r="P361" s="251"/>
      <c r="Q361" s="251"/>
      <c r="R361" s="251"/>
      <c r="S361" s="251"/>
      <c r="T361" s="251"/>
      <c r="U361" s="251"/>
      <c r="V361" s="251"/>
      <c r="W361" s="251"/>
      <c r="X361" s="251"/>
      <c r="Y361" s="251"/>
      <c r="Z361" s="251"/>
      <c r="AA361" s="251"/>
      <c r="AB361" s="252">
        <f t="shared" si="21"/>
        <v>0</v>
      </c>
      <c r="AC361" s="252">
        <f>ROUND(AB361*事業まとめ!$Q$6,2)</f>
        <v>0</v>
      </c>
      <c r="AD361" s="253"/>
      <c r="AE361" s="253"/>
      <c r="AF361" s="253"/>
      <c r="AG361" s="253"/>
      <c r="AH361" s="253"/>
      <c r="AI361" s="253"/>
      <c r="AJ361" s="253"/>
      <c r="AK361" s="252">
        <f t="shared" si="22"/>
        <v>0</v>
      </c>
      <c r="AL361" s="252">
        <f>ROUND(AK361*事業まとめ!$Q$6,2)</f>
        <v>0</v>
      </c>
      <c r="AM361" s="254">
        <f t="shared" si="24"/>
        <v>0</v>
      </c>
      <c r="AN361" s="254">
        <f t="shared" si="24"/>
        <v>0</v>
      </c>
      <c r="AO361" s="259"/>
      <c r="AP361" s="260">
        <f t="shared" si="23"/>
        <v>0</v>
      </c>
      <c r="AQ361" s="259"/>
      <c r="AR361" s="257"/>
      <c r="AS361" s="257"/>
      <c r="AT361" s="257"/>
      <c r="AU361" s="257"/>
      <c r="AV361" s="257"/>
      <c r="AW361" s="257"/>
    </row>
    <row r="362" spans="2:49" s="265" customFormat="1" x14ac:dyDescent="0.4">
      <c r="B362" s="251"/>
      <c r="C362" s="251"/>
      <c r="D362" s="251"/>
      <c r="E362" s="251"/>
      <c r="F362" s="251"/>
      <c r="G362" s="251"/>
      <c r="H362" s="251"/>
      <c r="I362" s="251"/>
      <c r="J362" s="251"/>
      <c r="K362" s="251"/>
      <c r="L362" s="251"/>
      <c r="M362" s="251"/>
      <c r="N362" s="251"/>
      <c r="O362" s="251"/>
      <c r="P362" s="251"/>
      <c r="Q362" s="251"/>
      <c r="R362" s="251"/>
      <c r="S362" s="251"/>
      <c r="T362" s="251"/>
      <c r="U362" s="251"/>
      <c r="V362" s="251"/>
      <c r="W362" s="251"/>
      <c r="X362" s="251"/>
      <c r="Y362" s="251"/>
      <c r="Z362" s="251"/>
      <c r="AA362" s="251"/>
      <c r="AB362" s="252">
        <f t="shared" si="21"/>
        <v>0</v>
      </c>
      <c r="AC362" s="252">
        <f>ROUND(AB362*事業まとめ!$Q$6,2)</f>
        <v>0</v>
      </c>
      <c r="AD362" s="253"/>
      <c r="AE362" s="253"/>
      <c r="AF362" s="253"/>
      <c r="AG362" s="253"/>
      <c r="AH362" s="253"/>
      <c r="AI362" s="253"/>
      <c r="AJ362" s="253"/>
      <c r="AK362" s="252">
        <f t="shared" si="22"/>
        <v>0</v>
      </c>
      <c r="AL362" s="252">
        <f>ROUND(AK362*事業まとめ!$Q$6,2)</f>
        <v>0</v>
      </c>
      <c r="AM362" s="254">
        <f t="shared" si="24"/>
        <v>0</v>
      </c>
      <c r="AN362" s="254">
        <f t="shared" si="24"/>
        <v>0</v>
      </c>
      <c r="AO362" s="259"/>
      <c r="AP362" s="260">
        <f t="shared" si="23"/>
        <v>0</v>
      </c>
      <c r="AQ362" s="259"/>
      <c r="AR362" s="257"/>
      <c r="AS362" s="257"/>
      <c r="AT362" s="257"/>
      <c r="AU362" s="257"/>
      <c r="AV362" s="257"/>
      <c r="AW362" s="257"/>
    </row>
    <row r="363" spans="2:49" s="265" customFormat="1" x14ac:dyDescent="0.4">
      <c r="B363" s="251"/>
      <c r="C363" s="251"/>
      <c r="D363" s="251"/>
      <c r="E363" s="251"/>
      <c r="F363" s="251"/>
      <c r="G363" s="251"/>
      <c r="H363" s="251"/>
      <c r="I363" s="251"/>
      <c r="J363" s="251"/>
      <c r="K363" s="251"/>
      <c r="L363" s="251"/>
      <c r="M363" s="251"/>
      <c r="N363" s="251"/>
      <c r="O363" s="251"/>
      <c r="P363" s="251"/>
      <c r="Q363" s="251"/>
      <c r="R363" s="251"/>
      <c r="S363" s="251"/>
      <c r="T363" s="251"/>
      <c r="U363" s="251"/>
      <c r="V363" s="251"/>
      <c r="W363" s="251"/>
      <c r="X363" s="251"/>
      <c r="Y363" s="251"/>
      <c r="Z363" s="251"/>
      <c r="AA363" s="251"/>
      <c r="AB363" s="252">
        <f t="shared" si="21"/>
        <v>0</v>
      </c>
      <c r="AC363" s="252">
        <f>ROUND(AB363*事業まとめ!$Q$6,2)</f>
        <v>0</v>
      </c>
      <c r="AD363" s="253"/>
      <c r="AE363" s="253"/>
      <c r="AF363" s="253"/>
      <c r="AG363" s="253"/>
      <c r="AH363" s="253"/>
      <c r="AI363" s="253"/>
      <c r="AJ363" s="253"/>
      <c r="AK363" s="252">
        <f t="shared" si="22"/>
        <v>0</v>
      </c>
      <c r="AL363" s="252">
        <f>ROUND(AK363*事業まとめ!$Q$6,2)</f>
        <v>0</v>
      </c>
      <c r="AM363" s="254">
        <f t="shared" si="24"/>
        <v>0</v>
      </c>
      <c r="AN363" s="254">
        <f t="shared" si="24"/>
        <v>0</v>
      </c>
      <c r="AO363" s="259"/>
      <c r="AP363" s="260">
        <f t="shared" si="23"/>
        <v>0</v>
      </c>
      <c r="AQ363" s="259"/>
      <c r="AR363" s="257"/>
      <c r="AS363" s="257"/>
      <c r="AT363" s="257"/>
      <c r="AU363" s="257"/>
      <c r="AV363" s="257"/>
      <c r="AW363" s="257"/>
    </row>
    <row r="364" spans="2:49" s="265" customFormat="1" x14ac:dyDescent="0.4">
      <c r="B364" s="251"/>
      <c r="C364" s="251"/>
      <c r="D364" s="251"/>
      <c r="E364" s="251"/>
      <c r="F364" s="251"/>
      <c r="G364" s="251"/>
      <c r="H364" s="251"/>
      <c r="I364" s="251"/>
      <c r="J364" s="251"/>
      <c r="K364" s="251"/>
      <c r="L364" s="251"/>
      <c r="M364" s="251"/>
      <c r="N364" s="251"/>
      <c r="O364" s="251"/>
      <c r="P364" s="251"/>
      <c r="Q364" s="251"/>
      <c r="R364" s="251"/>
      <c r="S364" s="251"/>
      <c r="T364" s="251"/>
      <c r="U364" s="251"/>
      <c r="V364" s="251"/>
      <c r="W364" s="251"/>
      <c r="X364" s="251"/>
      <c r="Y364" s="251"/>
      <c r="Z364" s="251"/>
      <c r="AA364" s="251"/>
      <c r="AB364" s="252">
        <f t="shared" si="21"/>
        <v>0</v>
      </c>
      <c r="AC364" s="252">
        <f>ROUND(AB364*事業まとめ!$Q$6,2)</f>
        <v>0</v>
      </c>
      <c r="AD364" s="253"/>
      <c r="AE364" s="253"/>
      <c r="AF364" s="253"/>
      <c r="AG364" s="253"/>
      <c r="AH364" s="253"/>
      <c r="AI364" s="253"/>
      <c r="AJ364" s="253"/>
      <c r="AK364" s="252">
        <f t="shared" si="22"/>
        <v>0</v>
      </c>
      <c r="AL364" s="252">
        <f>ROUND(AK364*事業まとめ!$Q$6,2)</f>
        <v>0</v>
      </c>
      <c r="AM364" s="254">
        <f t="shared" si="24"/>
        <v>0</v>
      </c>
      <c r="AN364" s="254">
        <f t="shared" si="24"/>
        <v>0</v>
      </c>
      <c r="AO364" s="259"/>
      <c r="AP364" s="260">
        <f t="shared" si="23"/>
        <v>0</v>
      </c>
      <c r="AQ364" s="259"/>
      <c r="AR364" s="257"/>
      <c r="AS364" s="257"/>
      <c r="AT364" s="257"/>
      <c r="AU364" s="257"/>
      <c r="AV364" s="257"/>
      <c r="AW364" s="257"/>
    </row>
    <row r="365" spans="2:49" s="265" customFormat="1" x14ac:dyDescent="0.4">
      <c r="B365" s="251"/>
      <c r="C365" s="251"/>
      <c r="D365" s="251"/>
      <c r="E365" s="251"/>
      <c r="F365" s="251"/>
      <c r="G365" s="251"/>
      <c r="H365" s="251"/>
      <c r="I365" s="251"/>
      <c r="J365" s="251"/>
      <c r="K365" s="251"/>
      <c r="L365" s="251"/>
      <c r="M365" s="251"/>
      <c r="N365" s="251"/>
      <c r="O365" s="251"/>
      <c r="P365" s="251"/>
      <c r="Q365" s="251"/>
      <c r="R365" s="251"/>
      <c r="S365" s="251"/>
      <c r="T365" s="251"/>
      <c r="U365" s="251"/>
      <c r="V365" s="251"/>
      <c r="W365" s="251"/>
      <c r="X365" s="251"/>
      <c r="Y365" s="251"/>
      <c r="Z365" s="251"/>
      <c r="AA365" s="251"/>
      <c r="AB365" s="252">
        <f t="shared" si="21"/>
        <v>0</v>
      </c>
      <c r="AC365" s="252">
        <f>ROUND(AB365*事業まとめ!$Q$6,2)</f>
        <v>0</v>
      </c>
      <c r="AD365" s="253"/>
      <c r="AE365" s="253"/>
      <c r="AF365" s="253"/>
      <c r="AG365" s="253"/>
      <c r="AH365" s="253"/>
      <c r="AI365" s="253"/>
      <c r="AJ365" s="253"/>
      <c r="AK365" s="252">
        <f t="shared" si="22"/>
        <v>0</v>
      </c>
      <c r="AL365" s="252">
        <f>ROUND(AK365*事業まとめ!$Q$6,2)</f>
        <v>0</v>
      </c>
      <c r="AM365" s="254">
        <f t="shared" si="24"/>
        <v>0</v>
      </c>
      <c r="AN365" s="254">
        <f t="shared" si="24"/>
        <v>0</v>
      </c>
      <c r="AO365" s="259"/>
      <c r="AP365" s="260">
        <f t="shared" si="23"/>
        <v>0</v>
      </c>
      <c r="AQ365" s="259"/>
      <c r="AR365" s="257"/>
      <c r="AS365" s="257"/>
      <c r="AT365" s="257"/>
      <c r="AU365" s="257"/>
      <c r="AV365" s="257"/>
      <c r="AW365" s="257"/>
    </row>
    <row r="366" spans="2:49" s="265" customFormat="1" x14ac:dyDescent="0.4">
      <c r="B366" s="251"/>
      <c r="C366" s="251"/>
      <c r="D366" s="251"/>
      <c r="E366" s="251"/>
      <c r="F366" s="251"/>
      <c r="G366" s="251"/>
      <c r="H366" s="251"/>
      <c r="I366" s="251"/>
      <c r="J366" s="251"/>
      <c r="K366" s="251"/>
      <c r="L366" s="251"/>
      <c r="M366" s="251"/>
      <c r="N366" s="251"/>
      <c r="O366" s="251"/>
      <c r="P366" s="251"/>
      <c r="Q366" s="251"/>
      <c r="R366" s="251"/>
      <c r="S366" s="251"/>
      <c r="T366" s="251"/>
      <c r="U366" s="251"/>
      <c r="V366" s="251"/>
      <c r="W366" s="251"/>
      <c r="X366" s="251"/>
      <c r="Y366" s="251"/>
      <c r="Z366" s="251"/>
      <c r="AA366" s="251"/>
      <c r="AB366" s="252">
        <f t="shared" si="21"/>
        <v>0</v>
      </c>
      <c r="AC366" s="252">
        <f>ROUND(AB366*事業まとめ!$Q$6,2)</f>
        <v>0</v>
      </c>
      <c r="AD366" s="253"/>
      <c r="AE366" s="253"/>
      <c r="AF366" s="253"/>
      <c r="AG366" s="253"/>
      <c r="AH366" s="253"/>
      <c r="AI366" s="253"/>
      <c r="AJ366" s="253"/>
      <c r="AK366" s="252">
        <f t="shared" si="22"/>
        <v>0</v>
      </c>
      <c r="AL366" s="252">
        <f>ROUND(AK366*事業まとめ!$Q$6,2)</f>
        <v>0</v>
      </c>
      <c r="AM366" s="254">
        <f t="shared" si="24"/>
        <v>0</v>
      </c>
      <c r="AN366" s="254">
        <f t="shared" si="24"/>
        <v>0</v>
      </c>
      <c r="AO366" s="259"/>
      <c r="AP366" s="260">
        <f t="shared" si="23"/>
        <v>0</v>
      </c>
      <c r="AQ366" s="259"/>
      <c r="AR366" s="257"/>
      <c r="AS366" s="257"/>
      <c r="AT366" s="257"/>
      <c r="AU366" s="257"/>
      <c r="AV366" s="257"/>
      <c r="AW366" s="257"/>
    </row>
    <row r="367" spans="2:49" s="265" customFormat="1" x14ac:dyDescent="0.4">
      <c r="B367" s="251"/>
      <c r="C367" s="251"/>
      <c r="D367" s="251"/>
      <c r="E367" s="251"/>
      <c r="F367" s="251"/>
      <c r="G367" s="251"/>
      <c r="H367" s="251"/>
      <c r="I367" s="251"/>
      <c r="J367" s="251"/>
      <c r="K367" s="251"/>
      <c r="L367" s="251"/>
      <c r="M367" s="251"/>
      <c r="N367" s="251"/>
      <c r="O367" s="251"/>
      <c r="P367" s="251"/>
      <c r="Q367" s="251"/>
      <c r="R367" s="251"/>
      <c r="S367" s="251"/>
      <c r="T367" s="251"/>
      <c r="U367" s="251"/>
      <c r="V367" s="251"/>
      <c r="W367" s="251"/>
      <c r="X367" s="251"/>
      <c r="Y367" s="251"/>
      <c r="Z367" s="251"/>
      <c r="AA367" s="251"/>
      <c r="AB367" s="252">
        <f t="shared" si="21"/>
        <v>0</v>
      </c>
      <c r="AC367" s="252">
        <f>ROUND(AB367*事業まとめ!$Q$6,2)</f>
        <v>0</v>
      </c>
      <c r="AD367" s="253"/>
      <c r="AE367" s="253"/>
      <c r="AF367" s="253"/>
      <c r="AG367" s="253"/>
      <c r="AH367" s="253"/>
      <c r="AI367" s="253"/>
      <c r="AJ367" s="253"/>
      <c r="AK367" s="252">
        <f t="shared" si="22"/>
        <v>0</v>
      </c>
      <c r="AL367" s="252">
        <f>ROUND(AK367*事業まとめ!$Q$6,2)</f>
        <v>0</v>
      </c>
      <c r="AM367" s="254">
        <f t="shared" si="24"/>
        <v>0</v>
      </c>
      <c r="AN367" s="254">
        <f t="shared" si="24"/>
        <v>0</v>
      </c>
      <c r="AO367" s="259"/>
      <c r="AP367" s="260">
        <f t="shared" si="23"/>
        <v>0</v>
      </c>
      <c r="AQ367" s="259"/>
      <c r="AR367" s="257"/>
      <c r="AS367" s="257"/>
      <c r="AT367" s="257"/>
      <c r="AU367" s="257"/>
      <c r="AV367" s="257"/>
      <c r="AW367" s="257"/>
    </row>
    <row r="368" spans="2:49" s="265" customFormat="1" x14ac:dyDescent="0.4">
      <c r="B368" s="251"/>
      <c r="C368" s="251"/>
      <c r="D368" s="251"/>
      <c r="E368" s="251"/>
      <c r="F368" s="251"/>
      <c r="G368" s="251"/>
      <c r="H368" s="251"/>
      <c r="I368" s="251"/>
      <c r="J368" s="251"/>
      <c r="K368" s="251"/>
      <c r="L368" s="251"/>
      <c r="M368" s="251"/>
      <c r="N368" s="251"/>
      <c r="O368" s="251"/>
      <c r="P368" s="251"/>
      <c r="Q368" s="251"/>
      <c r="R368" s="251"/>
      <c r="S368" s="251"/>
      <c r="T368" s="251"/>
      <c r="U368" s="251"/>
      <c r="V368" s="251"/>
      <c r="W368" s="251"/>
      <c r="X368" s="251"/>
      <c r="Y368" s="251"/>
      <c r="Z368" s="251"/>
      <c r="AA368" s="251"/>
      <c r="AB368" s="252">
        <f t="shared" si="21"/>
        <v>0</v>
      </c>
      <c r="AC368" s="252">
        <f>ROUND(AB368*事業まとめ!$Q$6,2)</f>
        <v>0</v>
      </c>
      <c r="AD368" s="253"/>
      <c r="AE368" s="253"/>
      <c r="AF368" s="253"/>
      <c r="AG368" s="253"/>
      <c r="AH368" s="253"/>
      <c r="AI368" s="253"/>
      <c r="AJ368" s="253"/>
      <c r="AK368" s="252">
        <f t="shared" si="22"/>
        <v>0</v>
      </c>
      <c r="AL368" s="252">
        <f>ROUND(AK368*事業まとめ!$Q$6,2)</f>
        <v>0</v>
      </c>
      <c r="AM368" s="254">
        <f t="shared" si="24"/>
        <v>0</v>
      </c>
      <c r="AN368" s="254">
        <f t="shared" si="24"/>
        <v>0</v>
      </c>
      <c r="AO368" s="259"/>
      <c r="AP368" s="260">
        <f t="shared" si="23"/>
        <v>0</v>
      </c>
      <c r="AQ368" s="259"/>
      <c r="AR368" s="257"/>
      <c r="AS368" s="257"/>
      <c r="AT368" s="257"/>
      <c r="AU368" s="257"/>
      <c r="AV368" s="257"/>
      <c r="AW368" s="257"/>
    </row>
    <row r="369" spans="2:49" s="265" customFormat="1" x14ac:dyDescent="0.4">
      <c r="B369" s="251"/>
      <c r="C369" s="251"/>
      <c r="D369" s="251"/>
      <c r="E369" s="251"/>
      <c r="F369" s="251"/>
      <c r="G369" s="251"/>
      <c r="H369" s="251"/>
      <c r="I369" s="251"/>
      <c r="J369" s="251"/>
      <c r="K369" s="251"/>
      <c r="L369" s="251"/>
      <c r="M369" s="251"/>
      <c r="N369" s="251"/>
      <c r="O369" s="251"/>
      <c r="P369" s="251"/>
      <c r="Q369" s="251"/>
      <c r="R369" s="251"/>
      <c r="S369" s="251"/>
      <c r="T369" s="251"/>
      <c r="U369" s="251"/>
      <c r="V369" s="251"/>
      <c r="W369" s="251"/>
      <c r="X369" s="251"/>
      <c r="Y369" s="251"/>
      <c r="Z369" s="251"/>
      <c r="AA369" s="251"/>
      <c r="AB369" s="252">
        <f t="shared" si="21"/>
        <v>0</v>
      </c>
      <c r="AC369" s="252">
        <f>ROUND(AB369*事業まとめ!$Q$6,2)</f>
        <v>0</v>
      </c>
      <c r="AD369" s="253"/>
      <c r="AE369" s="253"/>
      <c r="AF369" s="253"/>
      <c r="AG369" s="253"/>
      <c r="AH369" s="253"/>
      <c r="AI369" s="253"/>
      <c r="AJ369" s="253"/>
      <c r="AK369" s="252">
        <f t="shared" si="22"/>
        <v>0</v>
      </c>
      <c r="AL369" s="252">
        <f>ROUND(AK369*事業まとめ!$Q$6,2)</f>
        <v>0</v>
      </c>
      <c r="AM369" s="254">
        <f t="shared" si="24"/>
        <v>0</v>
      </c>
      <c r="AN369" s="254">
        <f t="shared" si="24"/>
        <v>0</v>
      </c>
      <c r="AO369" s="259"/>
      <c r="AP369" s="260">
        <f t="shared" si="23"/>
        <v>0</v>
      </c>
      <c r="AQ369" s="259"/>
      <c r="AR369" s="257"/>
      <c r="AS369" s="257"/>
      <c r="AT369" s="257"/>
      <c r="AU369" s="257"/>
      <c r="AV369" s="257"/>
      <c r="AW369" s="257"/>
    </row>
    <row r="370" spans="2:49" s="265" customFormat="1" x14ac:dyDescent="0.4">
      <c r="B370" s="251"/>
      <c r="C370" s="251"/>
      <c r="D370" s="251"/>
      <c r="E370" s="251"/>
      <c r="F370" s="251"/>
      <c r="G370" s="251"/>
      <c r="H370" s="251"/>
      <c r="I370" s="251"/>
      <c r="J370" s="251"/>
      <c r="K370" s="251"/>
      <c r="L370" s="251"/>
      <c r="M370" s="251"/>
      <c r="N370" s="251"/>
      <c r="O370" s="251"/>
      <c r="P370" s="251"/>
      <c r="Q370" s="251"/>
      <c r="R370" s="251"/>
      <c r="S370" s="251"/>
      <c r="T370" s="251"/>
      <c r="U370" s="251"/>
      <c r="V370" s="251"/>
      <c r="W370" s="251"/>
      <c r="X370" s="251"/>
      <c r="Y370" s="251"/>
      <c r="Z370" s="251"/>
      <c r="AA370" s="251"/>
      <c r="AB370" s="252">
        <f t="shared" si="21"/>
        <v>0</v>
      </c>
      <c r="AC370" s="252">
        <f>ROUND(AB370*事業まとめ!$Q$6,2)</f>
        <v>0</v>
      </c>
      <c r="AD370" s="253"/>
      <c r="AE370" s="253"/>
      <c r="AF370" s="253"/>
      <c r="AG370" s="253"/>
      <c r="AH370" s="253"/>
      <c r="AI370" s="253"/>
      <c r="AJ370" s="253"/>
      <c r="AK370" s="252">
        <f t="shared" si="22"/>
        <v>0</v>
      </c>
      <c r="AL370" s="252">
        <f>ROUND(AK370*事業まとめ!$Q$6,2)</f>
        <v>0</v>
      </c>
      <c r="AM370" s="254">
        <f t="shared" si="24"/>
        <v>0</v>
      </c>
      <c r="AN370" s="254">
        <f t="shared" si="24"/>
        <v>0</v>
      </c>
      <c r="AO370" s="259"/>
      <c r="AP370" s="260">
        <f t="shared" si="23"/>
        <v>0</v>
      </c>
      <c r="AQ370" s="259"/>
      <c r="AR370" s="257"/>
      <c r="AS370" s="257"/>
      <c r="AT370" s="257"/>
      <c r="AU370" s="257"/>
      <c r="AV370" s="257"/>
      <c r="AW370" s="257"/>
    </row>
    <row r="371" spans="2:49" s="265" customFormat="1" x14ac:dyDescent="0.4">
      <c r="B371" s="251"/>
      <c r="C371" s="251"/>
      <c r="D371" s="251"/>
      <c r="E371" s="251"/>
      <c r="F371" s="251"/>
      <c r="G371" s="251"/>
      <c r="H371" s="251"/>
      <c r="I371" s="251"/>
      <c r="J371" s="251"/>
      <c r="K371" s="251"/>
      <c r="L371" s="251"/>
      <c r="M371" s="251"/>
      <c r="N371" s="251"/>
      <c r="O371" s="251"/>
      <c r="P371" s="251"/>
      <c r="Q371" s="251"/>
      <c r="R371" s="251"/>
      <c r="S371" s="251"/>
      <c r="T371" s="251"/>
      <c r="U371" s="251"/>
      <c r="V371" s="251"/>
      <c r="W371" s="251"/>
      <c r="X371" s="251"/>
      <c r="Y371" s="251"/>
      <c r="Z371" s="251"/>
      <c r="AA371" s="251"/>
      <c r="AB371" s="252">
        <f t="shared" si="21"/>
        <v>0</v>
      </c>
      <c r="AC371" s="252">
        <f>ROUND(AB371*事業まとめ!$Q$6,2)</f>
        <v>0</v>
      </c>
      <c r="AD371" s="253"/>
      <c r="AE371" s="253"/>
      <c r="AF371" s="253"/>
      <c r="AG371" s="253"/>
      <c r="AH371" s="253"/>
      <c r="AI371" s="253"/>
      <c r="AJ371" s="253"/>
      <c r="AK371" s="252">
        <f t="shared" si="22"/>
        <v>0</v>
      </c>
      <c r="AL371" s="252">
        <f>ROUND(AK371*事業まとめ!$Q$6,2)</f>
        <v>0</v>
      </c>
      <c r="AM371" s="254">
        <f t="shared" si="24"/>
        <v>0</v>
      </c>
      <c r="AN371" s="254">
        <f t="shared" si="24"/>
        <v>0</v>
      </c>
      <c r="AO371" s="259"/>
      <c r="AP371" s="260">
        <f t="shared" si="23"/>
        <v>0</v>
      </c>
      <c r="AQ371" s="259"/>
      <c r="AR371" s="257"/>
      <c r="AS371" s="257"/>
      <c r="AT371" s="257"/>
      <c r="AU371" s="257"/>
      <c r="AV371" s="257"/>
      <c r="AW371" s="257"/>
    </row>
    <row r="372" spans="2:49" s="265" customFormat="1" x14ac:dyDescent="0.4">
      <c r="B372" s="251"/>
      <c r="C372" s="251"/>
      <c r="D372" s="251"/>
      <c r="E372" s="251"/>
      <c r="F372" s="251"/>
      <c r="G372" s="251"/>
      <c r="H372" s="251"/>
      <c r="I372" s="251"/>
      <c r="J372" s="251"/>
      <c r="K372" s="251"/>
      <c r="L372" s="251"/>
      <c r="M372" s="251"/>
      <c r="N372" s="251"/>
      <c r="O372" s="251"/>
      <c r="P372" s="251"/>
      <c r="Q372" s="251"/>
      <c r="R372" s="251"/>
      <c r="S372" s="251"/>
      <c r="T372" s="251"/>
      <c r="U372" s="251"/>
      <c r="V372" s="251"/>
      <c r="W372" s="251"/>
      <c r="X372" s="251"/>
      <c r="Y372" s="251"/>
      <c r="Z372" s="251"/>
      <c r="AA372" s="251"/>
      <c r="AB372" s="252">
        <f t="shared" si="21"/>
        <v>0</v>
      </c>
      <c r="AC372" s="252">
        <f>ROUND(AB372*事業まとめ!$Q$6,2)</f>
        <v>0</v>
      </c>
      <c r="AD372" s="253"/>
      <c r="AE372" s="253"/>
      <c r="AF372" s="253"/>
      <c r="AG372" s="253"/>
      <c r="AH372" s="253"/>
      <c r="AI372" s="253"/>
      <c r="AJ372" s="253"/>
      <c r="AK372" s="252">
        <f t="shared" si="22"/>
        <v>0</v>
      </c>
      <c r="AL372" s="252">
        <f>ROUND(AK372*事業まとめ!$Q$6,2)</f>
        <v>0</v>
      </c>
      <c r="AM372" s="254">
        <f t="shared" si="24"/>
        <v>0</v>
      </c>
      <c r="AN372" s="254">
        <f t="shared" si="24"/>
        <v>0</v>
      </c>
      <c r="AO372" s="259"/>
      <c r="AP372" s="260">
        <f t="shared" si="23"/>
        <v>0</v>
      </c>
      <c r="AQ372" s="259"/>
      <c r="AR372" s="257"/>
      <c r="AS372" s="257"/>
      <c r="AT372" s="257"/>
      <c r="AU372" s="257"/>
      <c r="AV372" s="257"/>
      <c r="AW372" s="257"/>
    </row>
    <row r="373" spans="2:49" s="265" customFormat="1" x14ac:dyDescent="0.4">
      <c r="B373" s="251"/>
      <c r="C373" s="251"/>
      <c r="D373" s="251"/>
      <c r="E373" s="251"/>
      <c r="F373" s="251"/>
      <c r="G373" s="251"/>
      <c r="H373" s="251"/>
      <c r="I373" s="251"/>
      <c r="J373" s="251"/>
      <c r="K373" s="251"/>
      <c r="L373" s="251"/>
      <c r="M373" s="251"/>
      <c r="N373" s="251"/>
      <c r="O373" s="251"/>
      <c r="P373" s="251"/>
      <c r="Q373" s="251"/>
      <c r="R373" s="251"/>
      <c r="S373" s="251"/>
      <c r="T373" s="251"/>
      <c r="U373" s="251"/>
      <c r="V373" s="251"/>
      <c r="W373" s="251"/>
      <c r="X373" s="251"/>
      <c r="Y373" s="251"/>
      <c r="Z373" s="251"/>
      <c r="AA373" s="251"/>
      <c r="AB373" s="252">
        <f t="shared" si="21"/>
        <v>0</v>
      </c>
      <c r="AC373" s="252">
        <f>ROUND(AB373*事業まとめ!$Q$6,2)</f>
        <v>0</v>
      </c>
      <c r="AD373" s="253"/>
      <c r="AE373" s="253"/>
      <c r="AF373" s="253"/>
      <c r="AG373" s="253"/>
      <c r="AH373" s="253"/>
      <c r="AI373" s="253"/>
      <c r="AJ373" s="253"/>
      <c r="AK373" s="252">
        <f t="shared" si="22"/>
        <v>0</v>
      </c>
      <c r="AL373" s="252">
        <f>ROUND(AK373*事業まとめ!$Q$6,2)</f>
        <v>0</v>
      </c>
      <c r="AM373" s="254">
        <f t="shared" si="24"/>
        <v>0</v>
      </c>
      <c r="AN373" s="254">
        <f t="shared" si="24"/>
        <v>0</v>
      </c>
      <c r="AO373" s="259"/>
      <c r="AP373" s="260">
        <f t="shared" si="23"/>
        <v>0</v>
      </c>
      <c r="AQ373" s="259"/>
      <c r="AR373" s="257"/>
      <c r="AS373" s="257"/>
      <c r="AT373" s="257"/>
      <c r="AU373" s="257"/>
      <c r="AV373" s="257"/>
      <c r="AW373" s="257"/>
    </row>
    <row r="374" spans="2:49" s="265" customFormat="1" x14ac:dyDescent="0.4">
      <c r="B374" s="251"/>
      <c r="C374" s="251"/>
      <c r="D374" s="251"/>
      <c r="E374" s="251"/>
      <c r="F374" s="251"/>
      <c r="G374" s="251"/>
      <c r="H374" s="251"/>
      <c r="I374" s="251"/>
      <c r="J374" s="251"/>
      <c r="K374" s="251"/>
      <c r="L374" s="251"/>
      <c r="M374" s="251"/>
      <c r="N374" s="251"/>
      <c r="O374" s="251"/>
      <c r="P374" s="251"/>
      <c r="Q374" s="251"/>
      <c r="R374" s="251"/>
      <c r="S374" s="251"/>
      <c r="T374" s="251"/>
      <c r="U374" s="251"/>
      <c r="V374" s="251"/>
      <c r="W374" s="251"/>
      <c r="X374" s="251"/>
      <c r="Y374" s="251"/>
      <c r="Z374" s="251"/>
      <c r="AA374" s="251"/>
      <c r="AB374" s="252">
        <f t="shared" si="21"/>
        <v>0</v>
      </c>
      <c r="AC374" s="252">
        <f>ROUND(AB374*事業まとめ!$Q$6,2)</f>
        <v>0</v>
      </c>
      <c r="AD374" s="253"/>
      <c r="AE374" s="253"/>
      <c r="AF374" s="253"/>
      <c r="AG374" s="253"/>
      <c r="AH374" s="253"/>
      <c r="AI374" s="253"/>
      <c r="AJ374" s="253"/>
      <c r="AK374" s="252">
        <f t="shared" si="22"/>
        <v>0</v>
      </c>
      <c r="AL374" s="252">
        <f>ROUND(AK374*事業まとめ!$Q$6,2)</f>
        <v>0</v>
      </c>
      <c r="AM374" s="254">
        <f t="shared" si="24"/>
        <v>0</v>
      </c>
      <c r="AN374" s="254">
        <f t="shared" si="24"/>
        <v>0</v>
      </c>
      <c r="AO374" s="259"/>
      <c r="AP374" s="260">
        <f t="shared" si="23"/>
        <v>0</v>
      </c>
      <c r="AQ374" s="259"/>
      <c r="AR374" s="257"/>
      <c r="AS374" s="257"/>
      <c r="AT374" s="257"/>
      <c r="AU374" s="257"/>
      <c r="AV374" s="257"/>
      <c r="AW374" s="257"/>
    </row>
    <row r="375" spans="2:49" s="265" customFormat="1" x14ac:dyDescent="0.4">
      <c r="B375" s="251"/>
      <c r="C375" s="251"/>
      <c r="D375" s="251"/>
      <c r="E375" s="251"/>
      <c r="F375" s="251"/>
      <c r="G375" s="251"/>
      <c r="H375" s="251"/>
      <c r="I375" s="251"/>
      <c r="J375" s="251"/>
      <c r="K375" s="251"/>
      <c r="L375" s="251"/>
      <c r="M375" s="251"/>
      <c r="N375" s="251"/>
      <c r="O375" s="251"/>
      <c r="P375" s="251"/>
      <c r="Q375" s="251"/>
      <c r="R375" s="251"/>
      <c r="S375" s="251"/>
      <c r="T375" s="251"/>
      <c r="U375" s="251"/>
      <c r="V375" s="251"/>
      <c r="W375" s="251"/>
      <c r="X375" s="251"/>
      <c r="Y375" s="251"/>
      <c r="Z375" s="251"/>
      <c r="AA375" s="251"/>
      <c r="AB375" s="252">
        <f t="shared" si="21"/>
        <v>0</v>
      </c>
      <c r="AC375" s="252">
        <f>ROUND(AB375*事業まとめ!$Q$6,2)</f>
        <v>0</v>
      </c>
      <c r="AD375" s="253"/>
      <c r="AE375" s="253"/>
      <c r="AF375" s="253"/>
      <c r="AG375" s="253"/>
      <c r="AH375" s="253"/>
      <c r="AI375" s="253"/>
      <c r="AJ375" s="253"/>
      <c r="AK375" s="252">
        <f t="shared" si="22"/>
        <v>0</v>
      </c>
      <c r="AL375" s="252">
        <f>ROUND(AK375*事業まとめ!$Q$6,2)</f>
        <v>0</v>
      </c>
      <c r="AM375" s="254">
        <f t="shared" si="24"/>
        <v>0</v>
      </c>
      <c r="AN375" s="254">
        <f t="shared" si="24"/>
        <v>0</v>
      </c>
      <c r="AO375" s="259"/>
      <c r="AP375" s="260">
        <f t="shared" si="23"/>
        <v>0</v>
      </c>
      <c r="AQ375" s="259"/>
      <c r="AR375" s="257"/>
      <c r="AS375" s="257"/>
      <c r="AT375" s="257"/>
      <c r="AU375" s="257"/>
      <c r="AV375" s="257"/>
      <c r="AW375" s="257"/>
    </row>
    <row r="376" spans="2:49" s="265" customFormat="1" x14ac:dyDescent="0.4">
      <c r="B376" s="251"/>
      <c r="C376" s="251"/>
      <c r="D376" s="251"/>
      <c r="E376" s="251"/>
      <c r="F376" s="251"/>
      <c r="G376" s="251"/>
      <c r="H376" s="251"/>
      <c r="I376" s="251"/>
      <c r="J376" s="251"/>
      <c r="K376" s="251"/>
      <c r="L376" s="251"/>
      <c r="M376" s="251"/>
      <c r="N376" s="251"/>
      <c r="O376" s="251"/>
      <c r="P376" s="251"/>
      <c r="Q376" s="251"/>
      <c r="R376" s="251"/>
      <c r="S376" s="251"/>
      <c r="T376" s="251"/>
      <c r="U376" s="251"/>
      <c r="V376" s="251"/>
      <c r="W376" s="251"/>
      <c r="X376" s="251"/>
      <c r="Y376" s="251"/>
      <c r="Z376" s="251"/>
      <c r="AA376" s="251"/>
      <c r="AB376" s="252">
        <f t="shared" si="21"/>
        <v>0</v>
      </c>
      <c r="AC376" s="252">
        <f>ROUND(AB376*事業まとめ!$Q$6,2)</f>
        <v>0</v>
      </c>
      <c r="AD376" s="253"/>
      <c r="AE376" s="253"/>
      <c r="AF376" s="253"/>
      <c r="AG376" s="253"/>
      <c r="AH376" s="253"/>
      <c r="AI376" s="253"/>
      <c r="AJ376" s="253"/>
      <c r="AK376" s="252">
        <f t="shared" si="22"/>
        <v>0</v>
      </c>
      <c r="AL376" s="252">
        <f>ROUND(AK376*事業まとめ!$Q$6,2)</f>
        <v>0</v>
      </c>
      <c r="AM376" s="254">
        <f t="shared" si="24"/>
        <v>0</v>
      </c>
      <c r="AN376" s="254">
        <f t="shared" si="24"/>
        <v>0</v>
      </c>
      <c r="AO376" s="259"/>
      <c r="AP376" s="260">
        <f t="shared" si="23"/>
        <v>0</v>
      </c>
      <c r="AQ376" s="259"/>
      <c r="AR376" s="257"/>
      <c r="AS376" s="257"/>
      <c r="AT376" s="257"/>
      <c r="AU376" s="257"/>
      <c r="AV376" s="257"/>
      <c r="AW376" s="257"/>
    </row>
    <row r="377" spans="2:49" s="265" customFormat="1" x14ac:dyDescent="0.4">
      <c r="B377" s="251"/>
      <c r="C377" s="251"/>
      <c r="D377" s="251"/>
      <c r="E377" s="251"/>
      <c r="F377" s="251"/>
      <c r="G377" s="251"/>
      <c r="H377" s="251"/>
      <c r="I377" s="251"/>
      <c r="J377" s="251"/>
      <c r="K377" s="251"/>
      <c r="L377" s="251"/>
      <c r="M377" s="251"/>
      <c r="N377" s="251"/>
      <c r="O377" s="251"/>
      <c r="P377" s="251"/>
      <c r="Q377" s="251"/>
      <c r="R377" s="251"/>
      <c r="S377" s="251"/>
      <c r="T377" s="251"/>
      <c r="U377" s="251"/>
      <c r="V377" s="251"/>
      <c r="W377" s="251"/>
      <c r="X377" s="251"/>
      <c r="Y377" s="251"/>
      <c r="Z377" s="251"/>
      <c r="AA377" s="251"/>
      <c r="AB377" s="252">
        <f t="shared" si="21"/>
        <v>0</v>
      </c>
      <c r="AC377" s="252">
        <f>ROUND(AB377*事業まとめ!$Q$6,2)</f>
        <v>0</v>
      </c>
      <c r="AD377" s="253"/>
      <c r="AE377" s="253"/>
      <c r="AF377" s="253"/>
      <c r="AG377" s="253"/>
      <c r="AH377" s="253"/>
      <c r="AI377" s="253"/>
      <c r="AJ377" s="253"/>
      <c r="AK377" s="252">
        <f t="shared" si="22"/>
        <v>0</v>
      </c>
      <c r="AL377" s="252">
        <f>ROUND(AK377*事業まとめ!$Q$6,2)</f>
        <v>0</v>
      </c>
      <c r="AM377" s="254">
        <f t="shared" si="24"/>
        <v>0</v>
      </c>
      <c r="AN377" s="254">
        <f t="shared" si="24"/>
        <v>0</v>
      </c>
      <c r="AO377" s="259"/>
      <c r="AP377" s="260">
        <f t="shared" si="23"/>
        <v>0</v>
      </c>
      <c r="AQ377" s="259"/>
      <c r="AR377" s="257"/>
      <c r="AS377" s="257"/>
      <c r="AT377" s="257"/>
      <c r="AU377" s="257"/>
      <c r="AV377" s="257"/>
      <c r="AW377" s="257"/>
    </row>
    <row r="378" spans="2:49" s="265" customFormat="1" x14ac:dyDescent="0.4">
      <c r="B378" s="251"/>
      <c r="C378" s="251"/>
      <c r="D378" s="251"/>
      <c r="E378" s="251"/>
      <c r="F378" s="251"/>
      <c r="G378" s="251"/>
      <c r="H378" s="251"/>
      <c r="I378" s="251"/>
      <c r="J378" s="251"/>
      <c r="K378" s="251"/>
      <c r="L378" s="251"/>
      <c r="M378" s="251"/>
      <c r="N378" s="251"/>
      <c r="O378" s="251"/>
      <c r="P378" s="251"/>
      <c r="Q378" s="251"/>
      <c r="R378" s="251"/>
      <c r="S378" s="251"/>
      <c r="T378" s="251"/>
      <c r="U378" s="251"/>
      <c r="V378" s="251"/>
      <c r="W378" s="251"/>
      <c r="X378" s="251"/>
      <c r="Y378" s="251"/>
      <c r="Z378" s="251"/>
      <c r="AA378" s="251"/>
      <c r="AB378" s="252">
        <f t="shared" si="21"/>
        <v>0</v>
      </c>
      <c r="AC378" s="252">
        <f>ROUND(AB378*事業まとめ!$Q$6,2)</f>
        <v>0</v>
      </c>
      <c r="AD378" s="253"/>
      <c r="AE378" s="253"/>
      <c r="AF378" s="253"/>
      <c r="AG378" s="253"/>
      <c r="AH378" s="253"/>
      <c r="AI378" s="253"/>
      <c r="AJ378" s="253"/>
      <c r="AK378" s="252">
        <f t="shared" si="22"/>
        <v>0</v>
      </c>
      <c r="AL378" s="252">
        <f>ROUND(AK378*事業まとめ!$Q$6,2)</f>
        <v>0</v>
      </c>
      <c r="AM378" s="254">
        <f t="shared" si="24"/>
        <v>0</v>
      </c>
      <c r="AN378" s="254">
        <f t="shared" si="24"/>
        <v>0</v>
      </c>
      <c r="AO378" s="259"/>
      <c r="AP378" s="260">
        <f t="shared" si="23"/>
        <v>0</v>
      </c>
      <c r="AQ378" s="259"/>
      <c r="AR378" s="257"/>
      <c r="AS378" s="257"/>
      <c r="AT378" s="257"/>
      <c r="AU378" s="257"/>
      <c r="AV378" s="257"/>
      <c r="AW378" s="257"/>
    </row>
    <row r="379" spans="2:49" s="265" customFormat="1" x14ac:dyDescent="0.4">
      <c r="B379" s="251"/>
      <c r="C379" s="251"/>
      <c r="D379" s="251"/>
      <c r="E379" s="251"/>
      <c r="F379" s="251"/>
      <c r="G379" s="251"/>
      <c r="H379" s="251"/>
      <c r="I379" s="251"/>
      <c r="J379" s="251"/>
      <c r="K379" s="251"/>
      <c r="L379" s="251"/>
      <c r="M379" s="251"/>
      <c r="N379" s="251"/>
      <c r="O379" s="251"/>
      <c r="P379" s="251"/>
      <c r="Q379" s="251"/>
      <c r="R379" s="251"/>
      <c r="S379" s="251"/>
      <c r="T379" s="251"/>
      <c r="U379" s="251"/>
      <c r="V379" s="251"/>
      <c r="W379" s="251"/>
      <c r="X379" s="251"/>
      <c r="Y379" s="251"/>
      <c r="Z379" s="251"/>
      <c r="AA379" s="251"/>
      <c r="AB379" s="252">
        <f t="shared" si="21"/>
        <v>0</v>
      </c>
      <c r="AC379" s="252">
        <f>ROUND(AB379*事業まとめ!$Q$6,2)</f>
        <v>0</v>
      </c>
      <c r="AD379" s="253"/>
      <c r="AE379" s="253"/>
      <c r="AF379" s="253"/>
      <c r="AG379" s="253"/>
      <c r="AH379" s="253"/>
      <c r="AI379" s="253"/>
      <c r="AJ379" s="253"/>
      <c r="AK379" s="252">
        <f t="shared" si="22"/>
        <v>0</v>
      </c>
      <c r="AL379" s="252">
        <f>ROUND(AK379*事業まとめ!$Q$6,2)</f>
        <v>0</v>
      </c>
      <c r="AM379" s="254">
        <f t="shared" si="24"/>
        <v>0</v>
      </c>
      <c r="AN379" s="254">
        <f t="shared" si="24"/>
        <v>0</v>
      </c>
      <c r="AO379" s="259"/>
      <c r="AP379" s="260">
        <f t="shared" si="23"/>
        <v>0</v>
      </c>
      <c r="AQ379" s="259"/>
      <c r="AR379" s="257"/>
      <c r="AS379" s="257"/>
      <c r="AT379" s="257"/>
      <c r="AU379" s="257"/>
      <c r="AV379" s="257"/>
      <c r="AW379" s="257"/>
    </row>
    <row r="380" spans="2:49" s="265" customFormat="1" x14ac:dyDescent="0.4">
      <c r="B380" s="251"/>
      <c r="C380" s="251"/>
      <c r="D380" s="251"/>
      <c r="E380" s="251"/>
      <c r="F380" s="251"/>
      <c r="G380" s="251"/>
      <c r="H380" s="251"/>
      <c r="I380" s="251"/>
      <c r="J380" s="251"/>
      <c r="K380" s="251"/>
      <c r="L380" s="251"/>
      <c r="M380" s="251"/>
      <c r="N380" s="251"/>
      <c r="O380" s="251"/>
      <c r="P380" s="251"/>
      <c r="Q380" s="251"/>
      <c r="R380" s="251"/>
      <c r="S380" s="251"/>
      <c r="T380" s="251"/>
      <c r="U380" s="251"/>
      <c r="V380" s="251"/>
      <c r="W380" s="251"/>
      <c r="X380" s="251"/>
      <c r="Y380" s="251"/>
      <c r="Z380" s="251"/>
      <c r="AA380" s="251"/>
      <c r="AB380" s="252">
        <f t="shared" si="21"/>
        <v>0</v>
      </c>
      <c r="AC380" s="252">
        <f>ROUND(AB380*事業まとめ!$Q$6,2)</f>
        <v>0</v>
      </c>
      <c r="AD380" s="253"/>
      <c r="AE380" s="253"/>
      <c r="AF380" s="253"/>
      <c r="AG380" s="253"/>
      <c r="AH380" s="253"/>
      <c r="AI380" s="253"/>
      <c r="AJ380" s="253"/>
      <c r="AK380" s="252">
        <f t="shared" si="22"/>
        <v>0</v>
      </c>
      <c r="AL380" s="252">
        <f>ROUND(AK380*事業まとめ!$Q$6,2)</f>
        <v>0</v>
      </c>
      <c r="AM380" s="254">
        <f t="shared" si="24"/>
        <v>0</v>
      </c>
      <c r="AN380" s="254">
        <f t="shared" si="24"/>
        <v>0</v>
      </c>
      <c r="AO380" s="259"/>
      <c r="AP380" s="260">
        <f t="shared" si="23"/>
        <v>0</v>
      </c>
      <c r="AQ380" s="259"/>
      <c r="AR380" s="257"/>
      <c r="AS380" s="257"/>
      <c r="AT380" s="257"/>
      <c r="AU380" s="257"/>
      <c r="AV380" s="257"/>
      <c r="AW380" s="257"/>
    </row>
    <row r="381" spans="2:49" s="265" customFormat="1" x14ac:dyDescent="0.4">
      <c r="B381" s="251"/>
      <c r="C381" s="251"/>
      <c r="D381" s="251"/>
      <c r="E381" s="251"/>
      <c r="F381" s="251"/>
      <c r="G381" s="251"/>
      <c r="H381" s="251"/>
      <c r="I381" s="251"/>
      <c r="J381" s="251"/>
      <c r="K381" s="251"/>
      <c r="L381" s="251"/>
      <c r="M381" s="251"/>
      <c r="N381" s="251"/>
      <c r="O381" s="251"/>
      <c r="P381" s="251"/>
      <c r="Q381" s="251"/>
      <c r="R381" s="251"/>
      <c r="S381" s="251"/>
      <c r="T381" s="251"/>
      <c r="U381" s="251"/>
      <c r="V381" s="251"/>
      <c r="W381" s="251"/>
      <c r="X381" s="251"/>
      <c r="Y381" s="251"/>
      <c r="Z381" s="251"/>
      <c r="AA381" s="251"/>
      <c r="AB381" s="252">
        <f t="shared" si="21"/>
        <v>0</v>
      </c>
      <c r="AC381" s="252">
        <f>ROUND(AB381*事業まとめ!$Q$6,2)</f>
        <v>0</v>
      </c>
      <c r="AD381" s="253"/>
      <c r="AE381" s="253"/>
      <c r="AF381" s="253"/>
      <c r="AG381" s="253"/>
      <c r="AH381" s="253"/>
      <c r="AI381" s="253"/>
      <c r="AJ381" s="253"/>
      <c r="AK381" s="252">
        <f t="shared" si="22"/>
        <v>0</v>
      </c>
      <c r="AL381" s="252">
        <f>ROUND(AK381*事業まとめ!$Q$6,2)</f>
        <v>0</v>
      </c>
      <c r="AM381" s="254">
        <f t="shared" si="24"/>
        <v>0</v>
      </c>
      <c r="AN381" s="254">
        <f t="shared" si="24"/>
        <v>0</v>
      </c>
      <c r="AO381" s="259"/>
      <c r="AP381" s="260">
        <f t="shared" si="23"/>
        <v>0</v>
      </c>
      <c r="AQ381" s="259"/>
      <c r="AR381" s="257"/>
      <c r="AS381" s="257"/>
      <c r="AT381" s="257"/>
      <c r="AU381" s="257"/>
      <c r="AV381" s="257"/>
      <c r="AW381" s="257"/>
    </row>
    <row r="382" spans="2:49" s="265" customFormat="1" x14ac:dyDescent="0.4">
      <c r="B382" s="251"/>
      <c r="C382" s="251"/>
      <c r="D382" s="251"/>
      <c r="E382" s="251"/>
      <c r="F382" s="251"/>
      <c r="G382" s="251"/>
      <c r="H382" s="251"/>
      <c r="I382" s="251"/>
      <c r="J382" s="251"/>
      <c r="K382" s="251"/>
      <c r="L382" s="251"/>
      <c r="M382" s="251"/>
      <c r="N382" s="251"/>
      <c r="O382" s="251"/>
      <c r="P382" s="251"/>
      <c r="Q382" s="251"/>
      <c r="R382" s="251"/>
      <c r="S382" s="251"/>
      <c r="T382" s="251"/>
      <c r="U382" s="251"/>
      <c r="V382" s="251"/>
      <c r="W382" s="251"/>
      <c r="X382" s="251"/>
      <c r="Y382" s="251"/>
      <c r="Z382" s="251"/>
      <c r="AA382" s="251"/>
      <c r="AB382" s="252">
        <f t="shared" si="21"/>
        <v>0</v>
      </c>
      <c r="AC382" s="252">
        <f>ROUND(AB382*事業まとめ!$Q$6,2)</f>
        <v>0</v>
      </c>
      <c r="AD382" s="253"/>
      <c r="AE382" s="253"/>
      <c r="AF382" s="253"/>
      <c r="AG382" s="253"/>
      <c r="AH382" s="253"/>
      <c r="AI382" s="253"/>
      <c r="AJ382" s="253"/>
      <c r="AK382" s="252">
        <f t="shared" si="22"/>
        <v>0</v>
      </c>
      <c r="AL382" s="252">
        <f>ROUND(AK382*事業まとめ!$Q$6,2)</f>
        <v>0</v>
      </c>
      <c r="AM382" s="254">
        <f t="shared" si="24"/>
        <v>0</v>
      </c>
      <c r="AN382" s="254">
        <f t="shared" si="24"/>
        <v>0</v>
      </c>
      <c r="AO382" s="259"/>
      <c r="AP382" s="260">
        <f t="shared" si="23"/>
        <v>0</v>
      </c>
      <c r="AQ382" s="259"/>
      <c r="AR382" s="257"/>
      <c r="AS382" s="257"/>
      <c r="AT382" s="257"/>
      <c r="AU382" s="257"/>
      <c r="AV382" s="257"/>
      <c r="AW382" s="257"/>
    </row>
    <row r="383" spans="2:49" s="265" customFormat="1" x14ac:dyDescent="0.4">
      <c r="B383" s="251"/>
      <c r="C383" s="251"/>
      <c r="D383" s="251"/>
      <c r="E383" s="251"/>
      <c r="F383" s="251"/>
      <c r="G383" s="251"/>
      <c r="H383" s="251"/>
      <c r="I383" s="251"/>
      <c r="J383" s="251"/>
      <c r="K383" s="251"/>
      <c r="L383" s="251"/>
      <c r="M383" s="251"/>
      <c r="N383" s="251"/>
      <c r="O383" s="251"/>
      <c r="P383" s="251"/>
      <c r="Q383" s="251"/>
      <c r="R383" s="251"/>
      <c r="S383" s="251"/>
      <c r="T383" s="251"/>
      <c r="U383" s="251"/>
      <c r="V383" s="251"/>
      <c r="W383" s="251"/>
      <c r="X383" s="251"/>
      <c r="Y383" s="251"/>
      <c r="Z383" s="251"/>
      <c r="AA383" s="251"/>
      <c r="AB383" s="252">
        <f t="shared" si="21"/>
        <v>0</v>
      </c>
      <c r="AC383" s="252">
        <f>ROUND(AB383*事業まとめ!$Q$6,2)</f>
        <v>0</v>
      </c>
      <c r="AD383" s="253"/>
      <c r="AE383" s="253"/>
      <c r="AF383" s="253"/>
      <c r="AG383" s="253"/>
      <c r="AH383" s="253"/>
      <c r="AI383" s="253"/>
      <c r="AJ383" s="253"/>
      <c r="AK383" s="252">
        <f t="shared" si="22"/>
        <v>0</v>
      </c>
      <c r="AL383" s="252">
        <f>ROUND(AK383*事業まとめ!$Q$6,2)</f>
        <v>0</v>
      </c>
      <c r="AM383" s="254">
        <f t="shared" si="24"/>
        <v>0</v>
      </c>
      <c r="AN383" s="254">
        <f t="shared" si="24"/>
        <v>0</v>
      </c>
      <c r="AO383" s="259"/>
      <c r="AP383" s="260">
        <f t="shared" si="23"/>
        <v>0</v>
      </c>
      <c r="AQ383" s="259"/>
      <c r="AR383" s="257"/>
      <c r="AS383" s="257"/>
      <c r="AT383" s="257"/>
      <c r="AU383" s="257"/>
      <c r="AV383" s="257"/>
      <c r="AW383" s="257"/>
    </row>
    <row r="384" spans="2:49" s="265" customFormat="1" x14ac:dyDescent="0.4">
      <c r="B384" s="251"/>
      <c r="C384" s="251"/>
      <c r="D384" s="251"/>
      <c r="E384" s="251"/>
      <c r="F384" s="251"/>
      <c r="G384" s="251"/>
      <c r="H384" s="251"/>
      <c r="I384" s="251"/>
      <c r="J384" s="251"/>
      <c r="K384" s="251"/>
      <c r="L384" s="251"/>
      <c r="M384" s="251"/>
      <c r="N384" s="251"/>
      <c r="O384" s="251"/>
      <c r="P384" s="251"/>
      <c r="Q384" s="251"/>
      <c r="R384" s="251"/>
      <c r="S384" s="251"/>
      <c r="T384" s="251"/>
      <c r="U384" s="251"/>
      <c r="V384" s="251"/>
      <c r="W384" s="251"/>
      <c r="X384" s="251"/>
      <c r="Y384" s="251"/>
      <c r="Z384" s="251"/>
      <c r="AA384" s="251"/>
      <c r="AB384" s="252">
        <f t="shared" si="21"/>
        <v>0</v>
      </c>
      <c r="AC384" s="252">
        <f>ROUND(AB384*事業まとめ!$Q$6,2)</f>
        <v>0</v>
      </c>
      <c r="AD384" s="253"/>
      <c r="AE384" s="253"/>
      <c r="AF384" s="253"/>
      <c r="AG384" s="253"/>
      <c r="AH384" s="253"/>
      <c r="AI384" s="253"/>
      <c r="AJ384" s="253"/>
      <c r="AK384" s="252">
        <f t="shared" si="22"/>
        <v>0</v>
      </c>
      <c r="AL384" s="252">
        <f>ROUND(AK384*事業まとめ!$Q$6,2)</f>
        <v>0</v>
      </c>
      <c r="AM384" s="254">
        <f t="shared" si="24"/>
        <v>0</v>
      </c>
      <c r="AN384" s="254">
        <f t="shared" si="24"/>
        <v>0</v>
      </c>
      <c r="AO384" s="259"/>
      <c r="AP384" s="260">
        <f t="shared" si="23"/>
        <v>0</v>
      </c>
      <c r="AQ384" s="259"/>
      <c r="AR384" s="257"/>
      <c r="AS384" s="257"/>
      <c r="AT384" s="257"/>
      <c r="AU384" s="257"/>
      <c r="AV384" s="257"/>
      <c r="AW384" s="257"/>
    </row>
    <row r="385" spans="2:49" s="265" customFormat="1" x14ac:dyDescent="0.4">
      <c r="B385" s="251"/>
      <c r="C385" s="251"/>
      <c r="D385" s="251"/>
      <c r="E385" s="251"/>
      <c r="F385" s="251"/>
      <c r="G385" s="251"/>
      <c r="H385" s="251"/>
      <c r="I385" s="251"/>
      <c r="J385" s="251"/>
      <c r="K385" s="251"/>
      <c r="L385" s="251"/>
      <c r="M385" s="251"/>
      <c r="N385" s="251"/>
      <c r="O385" s="251"/>
      <c r="P385" s="251"/>
      <c r="Q385" s="251"/>
      <c r="R385" s="251"/>
      <c r="S385" s="251"/>
      <c r="T385" s="251"/>
      <c r="U385" s="251"/>
      <c r="V385" s="251"/>
      <c r="W385" s="251"/>
      <c r="X385" s="251"/>
      <c r="Y385" s="251"/>
      <c r="Z385" s="251"/>
      <c r="AA385" s="251"/>
      <c r="AB385" s="252">
        <f t="shared" si="21"/>
        <v>0</v>
      </c>
      <c r="AC385" s="252">
        <f>ROUND(AB385*事業まとめ!$Q$6,2)</f>
        <v>0</v>
      </c>
      <c r="AD385" s="253"/>
      <c r="AE385" s="253"/>
      <c r="AF385" s="253"/>
      <c r="AG385" s="253"/>
      <c r="AH385" s="253"/>
      <c r="AI385" s="253"/>
      <c r="AJ385" s="253"/>
      <c r="AK385" s="252">
        <f t="shared" si="22"/>
        <v>0</v>
      </c>
      <c r="AL385" s="252">
        <f>ROUND(AK385*事業まとめ!$Q$6,2)</f>
        <v>0</v>
      </c>
      <c r="AM385" s="254">
        <f t="shared" si="24"/>
        <v>0</v>
      </c>
      <c r="AN385" s="254">
        <f t="shared" si="24"/>
        <v>0</v>
      </c>
      <c r="AO385" s="259"/>
      <c r="AP385" s="260">
        <f t="shared" si="23"/>
        <v>0</v>
      </c>
      <c r="AQ385" s="259"/>
      <c r="AR385" s="257"/>
      <c r="AS385" s="257"/>
      <c r="AT385" s="257"/>
      <c r="AU385" s="257"/>
      <c r="AV385" s="257"/>
      <c r="AW385" s="257"/>
    </row>
    <row r="386" spans="2:49" s="265" customFormat="1" x14ac:dyDescent="0.4">
      <c r="B386" s="251"/>
      <c r="C386" s="251"/>
      <c r="D386" s="251"/>
      <c r="E386" s="251"/>
      <c r="F386" s="251"/>
      <c r="G386" s="251"/>
      <c r="H386" s="251"/>
      <c r="I386" s="251"/>
      <c r="J386" s="251"/>
      <c r="K386" s="251"/>
      <c r="L386" s="251"/>
      <c r="M386" s="251"/>
      <c r="N386" s="251"/>
      <c r="O386" s="251"/>
      <c r="P386" s="251"/>
      <c r="Q386" s="251"/>
      <c r="R386" s="251"/>
      <c r="S386" s="251"/>
      <c r="T386" s="251"/>
      <c r="U386" s="251"/>
      <c r="V386" s="251"/>
      <c r="W386" s="251"/>
      <c r="X386" s="251"/>
      <c r="Y386" s="251"/>
      <c r="Z386" s="251"/>
      <c r="AA386" s="251"/>
      <c r="AB386" s="252">
        <f t="shared" si="21"/>
        <v>0</v>
      </c>
      <c r="AC386" s="252">
        <f>ROUND(AB386*事業まとめ!$Q$6,2)</f>
        <v>0</v>
      </c>
      <c r="AD386" s="253"/>
      <c r="AE386" s="253"/>
      <c r="AF386" s="253"/>
      <c r="AG386" s="253"/>
      <c r="AH386" s="253"/>
      <c r="AI386" s="253"/>
      <c r="AJ386" s="253"/>
      <c r="AK386" s="252">
        <f t="shared" si="22"/>
        <v>0</v>
      </c>
      <c r="AL386" s="252">
        <f>ROUND(AK386*事業まとめ!$Q$6,2)</f>
        <v>0</v>
      </c>
      <c r="AM386" s="254">
        <f t="shared" si="24"/>
        <v>0</v>
      </c>
      <c r="AN386" s="254">
        <f t="shared" si="24"/>
        <v>0</v>
      </c>
      <c r="AO386" s="259"/>
      <c r="AP386" s="260">
        <f t="shared" si="23"/>
        <v>0</v>
      </c>
      <c r="AQ386" s="259"/>
      <c r="AR386" s="257"/>
      <c r="AS386" s="257"/>
      <c r="AT386" s="257"/>
      <c r="AU386" s="257"/>
      <c r="AV386" s="257"/>
      <c r="AW386" s="257"/>
    </row>
    <row r="387" spans="2:49" s="265" customFormat="1" x14ac:dyDescent="0.4">
      <c r="B387" s="251"/>
      <c r="C387" s="251"/>
      <c r="D387" s="251"/>
      <c r="E387" s="251"/>
      <c r="F387" s="251"/>
      <c r="G387" s="251"/>
      <c r="H387" s="251"/>
      <c r="I387" s="251"/>
      <c r="J387" s="251"/>
      <c r="K387" s="251"/>
      <c r="L387" s="251"/>
      <c r="M387" s="251"/>
      <c r="N387" s="251"/>
      <c r="O387" s="251"/>
      <c r="P387" s="251"/>
      <c r="Q387" s="251"/>
      <c r="R387" s="251"/>
      <c r="S387" s="251"/>
      <c r="T387" s="251"/>
      <c r="U387" s="251"/>
      <c r="V387" s="251"/>
      <c r="W387" s="251"/>
      <c r="X387" s="251"/>
      <c r="Y387" s="251"/>
      <c r="Z387" s="251"/>
      <c r="AA387" s="251"/>
      <c r="AB387" s="252">
        <f t="shared" si="21"/>
        <v>0</v>
      </c>
      <c r="AC387" s="252">
        <f>ROUND(AB387*事業まとめ!$Q$6,2)</f>
        <v>0</v>
      </c>
      <c r="AD387" s="253"/>
      <c r="AE387" s="253"/>
      <c r="AF387" s="253"/>
      <c r="AG387" s="253"/>
      <c r="AH387" s="253"/>
      <c r="AI387" s="253"/>
      <c r="AJ387" s="253"/>
      <c r="AK387" s="252">
        <f t="shared" si="22"/>
        <v>0</v>
      </c>
      <c r="AL387" s="252">
        <f>ROUND(AK387*事業まとめ!$Q$6,2)</f>
        <v>0</v>
      </c>
      <c r="AM387" s="254">
        <f t="shared" si="24"/>
        <v>0</v>
      </c>
      <c r="AN387" s="254">
        <f t="shared" si="24"/>
        <v>0</v>
      </c>
      <c r="AO387" s="259"/>
      <c r="AP387" s="260">
        <f t="shared" si="23"/>
        <v>0</v>
      </c>
      <c r="AQ387" s="259"/>
      <c r="AR387" s="257"/>
      <c r="AS387" s="257"/>
      <c r="AT387" s="257"/>
      <c r="AU387" s="257"/>
      <c r="AV387" s="257"/>
      <c r="AW387" s="257"/>
    </row>
    <row r="388" spans="2:49" s="265" customFormat="1" x14ac:dyDescent="0.4">
      <c r="B388" s="251"/>
      <c r="C388" s="251"/>
      <c r="D388" s="251"/>
      <c r="E388" s="251"/>
      <c r="F388" s="251"/>
      <c r="G388" s="251"/>
      <c r="H388" s="251"/>
      <c r="I388" s="251"/>
      <c r="J388" s="251"/>
      <c r="K388" s="251"/>
      <c r="L388" s="251"/>
      <c r="M388" s="251"/>
      <c r="N388" s="251"/>
      <c r="O388" s="251"/>
      <c r="P388" s="251"/>
      <c r="Q388" s="251"/>
      <c r="R388" s="251"/>
      <c r="S388" s="251"/>
      <c r="T388" s="251"/>
      <c r="U388" s="251"/>
      <c r="V388" s="251"/>
      <c r="W388" s="251"/>
      <c r="X388" s="251"/>
      <c r="Y388" s="251"/>
      <c r="Z388" s="251"/>
      <c r="AA388" s="251"/>
      <c r="AB388" s="252">
        <f t="shared" si="21"/>
        <v>0</v>
      </c>
      <c r="AC388" s="252">
        <f>ROUND(AB388*事業まとめ!$Q$6,2)</f>
        <v>0</v>
      </c>
      <c r="AD388" s="253"/>
      <c r="AE388" s="253"/>
      <c r="AF388" s="253"/>
      <c r="AG388" s="253"/>
      <c r="AH388" s="253"/>
      <c r="AI388" s="253"/>
      <c r="AJ388" s="253"/>
      <c r="AK388" s="252">
        <f t="shared" si="22"/>
        <v>0</v>
      </c>
      <c r="AL388" s="252">
        <f>ROUND(AK388*事業まとめ!$Q$6,2)</f>
        <v>0</v>
      </c>
      <c r="AM388" s="254">
        <f t="shared" si="24"/>
        <v>0</v>
      </c>
      <c r="AN388" s="254">
        <f t="shared" si="24"/>
        <v>0</v>
      </c>
      <c r="AO388" s="259"/>
      <c r="AP388" s="260">
        <f t="shared" si="23"/>
        <v>0</v>
      </c>
      <c r="AQ388" s="259"/>
      <c r="AR388" s="257"/>
      <c r="AS388" s="257"/>
      <c r="AT388" s="257"/>
      <c r="AU388" s="257"/>
      <c r="AV388" s="257"/>
      <c r="AW388" s="257"/>
    </row>
    <row r="389" spans="2:49" s="265" customFormat="1" x14ac:dyDescent="0.4">
      <c r="B389" s="251"/>
      <c r="C389" s="251"/>
      <c r="D389" s="251"/>
      <c r="E389" s="251"/>
      <c r="F389" s="251"/>
      <c r="G389" s="251"/>
      <c r="H389" s="251"/>
      <c r="I389" s="251"/>
      <c r="J389" s="251"/>
      <c r="K389" s="251"/>
      <c r="L389" s="251"/>
      <c r="M389" s="251"/>
      <c r="N389" s="251"/>
      <c r="O389" s="251"/>
      <c r="P389" s="251"/>
      <c r="Q389" s="251"/>
      <c r="R389" s="251"/>
      <c r="S389" s="251"/>
      <c r="T389" s="251"/>
      <c r="U389" s="251"/>
      <c r="V389" s="251"/>
      <c r="W389" s="251"/>
      <c r="X389" s="251"/>
      <c r="Y389" s="251"/>
      <c r="Z389" s="251"/>
      <c r="AA389" s="251"/>
      <c r="AB389" s="252">
        <f t="shared" si="21"/>
        <v>0</v>
      </c>
      <c r="AC389" s="252">
        <f>ROUND(AB389*事業まとめ!$Q$6,2)</f>
        <v>0</v>
      </c>
      <c r="AD389" s="253"/>
      <c r="AE389" s="253"/>
      <c r="AF389" s="253"/>
      <c r="AG389" s="253"/>
      <c r="AH389" s="253"/>
      <c r="AI389" s="253"/>
      <c r="AJ389" s="253"/>
      <c r="AK389" s="252">
        <f t="shared" si="22"/>
        <v>0</v>
      </c>
      <c r="AL389" s="252">
        <f>ROUND(AK389*事業まとめ!$Q$6,2)</f>
        <v>0</v>
      </c>
      <c r="AM389" s="254">
        <f t="shared" si="24"/>
        <v>0</v>
      </c>
      <c r="AN389" s="254">
        <f t="shared" si="24"/>
        <v>0</v>
      </c>
      <c r="AO389" s="259"/>
      <c r="AP389" s="260">
        <f t="shared" si="23"/>
        <v>0</v>
      </c>
      <c r="AQ389" s="259"/>
      <c r="AR389" s="257"/>
      <c r="AS389" s="257"/>
      <c r="AT389" s="257"/>
      <c r="AU389" s="257"/>
      <c r="AV389" s="257"/>
      <c r="AW389" s="257"/>
    </row>
    <row r="390" spans="2:49" s="265" customFormat="1" x14ac:dyDescent="0.4">
      <c r="B390" s="251"/>
      <c r="C390" s="251"/>
      <c r="D390" s="251"/>
      <c r="E390" s="251"/>
      <c r="F390" s="251"/>
      <c r="G390" s="251"/>
      <c r="H390" s="251"/>
      <c r="I390" s="251"/>
      <c r="J390" s="251"/>
      <c r="K390" s="251"/>
      <c r="L390" s="251"/>
      <c r="M390" s="251"/>
      <c r="N390" s="251"/>
      <c r="O390" s="251"/>
      <c r="P390" s="251"/>
      <c r="Q390" s="251"/>
      <c r="R390" s="251"/>
      <c r="S390" s="251"/>
      <c r="T390" s="251"/>
      <c r="U390" s="251"/>
      <c r="V390" s="251"/>
      <c r="W390" s="251"/>
      <c r="X390" s="251"/>
      <c r="Y390" s="251"/>
      <c r="Z390" s="251"/>
      <c r="AA390" s="251"/>
      <c r="AB390" s="252">
        <f t="shared" si="21"/>
        <v>0</v>
      </c>
      <c r="AC390" s="252">
        <f>ROUND(AB390*事業まとめ!$Q$6,2)</f>
        <v>0</v>
      </c>
      <c r="AD390" s="253"/>
      <c r="AE390" s="253"/>
      <c r="AF390" s="253"/>
      <c r="AG390" s="253"/>
      <c r="AH390" s="253"/>
      <c r="AI390" s="253"/>
      <c r="AJ390" s="253"/>
      <c r="AK390" s="252">
        <f t="shared" si="22"/>
        <v>0</v>
      </c>
      <c r="AL390" s="252">
        <f>ROUND(AK390*事業まとめ!$Q$6,2)</f>
        <v>0</v>
      </c>
      <c r="AM390" s="254">
        <f t="shared" si="24"/>
        <v>0</v>
      </c>
      <c r="AN390" s="254">
        <f t="shared" si="24"/>
        <v>0</v>
      </c>
      <c r="AO390" s="259"/>
      <c r="AP390" s="260">
        <f t="shared" si="23"/>
        <v>0</v>
      </c>
      <c r="AQ390" s="259"/>
      <c r="AR390" s="257"/>
      <c r="AS390" s="257"/>
      <c r="AT390" s="257"/>
      <c r="AU390" s="257"/>
      <c r="AV390" s="257"/>
      <c r="AW390" s="257"/>
    </row>
    <row r="391" spans="2:49" s="265" customFormat="1" x14ac:dyDescent="0.4">
      <c r="B391" s="251"/>
      <c r="C391" s="251"/>
      <c r="D391" s="251"/>
      <c r="E391" s="251"/>
      <c r="F391" s="251"/>
      <c r="G391" s="251"/>
      <c r="H391" s="251"/>
      <c r="I391" s="251"/>
      <c r="J391" s="251"/>
      <c r="K391" s="251"/>
      <c r="L391" s="251"/>
      <c r="M391" s="251"/>
      <c r="N391" s="251"/>
      <c r="O391" s="251"/>
      <c r="P391" s="251"/>
      <c r="Q391" s="251"/>
      <c r="R391" s="251"/>
      <c r="S391" s="251"/>
      <c r="T391" s="251"/>
      <c r="U391" s="251"/>
      <c r="V391" s="251"/>
      <c r="W391" s="251"/>
      <c r="X391" s="251"/>
      <c r="Y391" s="251"/>
      <c r="Z391" s="251"/>
      <c r="AA391" s="251"/>
      <c r="AB391" s="252">
        <f t="shared" si="21"/>
        <v>0</v>
      </c>
      <c r="AC391" s="252">
        <f>ROUND(AB391*事業まとめ!$Q$6,2)</f>
        <v>0</v>
      </c>
      <c r="AD391" s="253"/>
      <c r="AE391" s="253"/>
      <c r="AF391" s="253"/>
      <c r="AG391" s="253"/>
      <c r="AH391" s="253"/>
      <c r="AI391" s="253"/>
      <c r="AJ391" s="253"/>
      <c r="AK391" s="252">
        <f t="shared" si="22"/>
        <v>0</v>
      </c>
      <c r="AL391" s="252">
        <f>ROUND(AK391*事業まとめ!$Q$6,2)</f>
        <v>0</v>
      </c>
      <c r="AM391" s="254">
        <f t="shared" si="24"/>
        <v>0</v>
      </c>
      <c r="AN391" s="254">
        <f t="shared" si="24"/>
        <v>0</v>
      </c>
      <c r="AO391" s="259"/>
      <c r="AP391" s="260">
        <f t="shared" si="23"/>
        <v>0</v>
      </c>
      <c r="AQ391" s="259"/>
      <c r="AR391" s="257"/>
      <c r="AS391" s="257"/>
      <c r="AT391" s="257"/>
      <c r="AU391" s="257"/>
      <c r="AV391" s="257"/>
      <c r="AW391" s="257"/>
    </row>
    <row r="392" spans="2:49" s="265" customFormat="1" x14ac:dyDescent="0.4">
      <c r="B392" s="251"/>
      <c r="C392" s="251"/>
      <c r="D392" s="251"/>
      <c r="E392" s="251"/>
      <c r="F392" s="251"/>
      <c r="G392" s="251"/>
      <c r="H392" s="251"/>
      <c r="I392" s="251"/>
      <c r="J392" s="251"/>
      <c r="K392" s="251"/>
      <c r="L392" s="251"/>
      <c r="M392" s="251"/>
      <c r="N392" s="251"/>
      <c r="O392" s="251"/>
      <c r="P392" s="251"/>
      <c r="Q392" s="251"/>
      <c r="R392" s="251"/>
      <c r="S392" s="251"/>
      <c r="T392" s="251"/>
      <c r="U392" s="251"/>
      <c r="V392" s="251"/>
      <c r="W392" s="251"/>
      <c r="X392" s="251"/>
      <c r="Y392" s="251"/>
      <c r="Z392" s="251"/>
      <c r="AA392" s="251"/>
      <c r="AB392" s="252">
        <f t="shared" si="21"/>
        <v>0</v>
      </c>
      <c r="AC392" s="252">
        <f>ROUND(AB392*事業まとめ!$Q$6,2)</f>
        <v>0</v>
      </c>
      <c r="AD392" s="253"/>
      <c r="AE392" s="253"/>
      <c r="AF392" s="253"/>
      <c r="AG392" s="253"/>
      <c r="AH392" s="253"/>
      <c r="AI392" s="253"/>
      <c r="AJ392" s="253"/>
      <c r="AK392" s="252">
        <f t="shared" si="22"/>
        <v>0</v>
      </c>
      <c r="AL392" s="252">
        <f>ROUND(AK392*事業まとめ!$Q$6,2)</f>
        <v>0</v>
      </c>
      <c r="AM392" s="254">
        <f t="shared" si="24"/>
        <v>0</v>
      </c>
      <c r="AN392" s="254">
        <f t="shared" si="24"/>
        <v>0</v>
      </c>
      <c r="AO392" s="259"/>
      <c r="AP392" s="260">
        <f t="shared" si="23"/>
        <v>0</v>
      </c>
      <c r="AQ392" s="259"/>
      <c r="AR392" s="257"/>
      <c r="AS392" s="257"/>
      <c r="AT392" s="257"/>
      <c r="AU392" s="257"/>
      <c r="AV392" s="257"/>
      <c r="AW392" s="257"/>
    </row>
    <row r="393" spans="2:49" s="265" customFormat="1" x14ac:dyDescent="0.4">
      <c r="B393" s="251"/>
      <c r="C393" s="251"/>
      <c r="D393" s="251"/>
      <c r="E393" s="251"/>
      <c r="F393" s="251"/>
      <c r="G393" s="251"/>
      <c r="H393" s="251"/>
      <c r="I393" s="251"/>
      <c r="J393" s="251"/>
      <c r="K393" s="251"/>
      <c r="L393" s="251"/>
      <c r="M393" s="251"/>
      <c r="N393" s="251"/>
      <c r="O393" s="251"/>
      <c r="P393" s="251"/>
      <c r="Q393" s="251"/>
      <c r="R393" s="251"/>
      <c r="S393" s="251"/>
      <c r="T393" s="251"/>
      <c r="U393" s="251"/>
      <c r="V393" s="251"/>
      <c r="W393" s="251"/>
      <c r="X393" s="251"/>
      <c r="Y393" s="251"/>
      <c r="Z393" s="251"/>
      <c r="AA393" s="251"/>
      <c r="AB393" s="252">
        <f t="shared" si="21"/>
        <v>0</v>
      </c>
      <c r="AC393" s="252">
        <f>ROUND(AB393*事業まとめ!$Q$6,2)</f>
        <v>0</v>
      </c>
      <c r="AD393" s="253"/>
      <c r="AE393" s="253"/>
      <c r="AF393" s="253"/>
      <c r="AG393" s="253"/>
      <c r="AH393" s="253"/>
      <c r="AI393" s="253"/>
      <c r="AJ393" s="253"/>
      <c r="AK393" s="252">
        <f t="shared" si="22"/>
        <v>0</v>
      </c>
      <c r="AL393" s="252">
        <f>ROUND(AK393*事業まとめ!$Q$6,2)</f>
        <v>0</v>
      </c>
      <c r="AM393" s="254">
        <f t="shared" si="24"/>
        <v>0</v>
      </c>
      <c r="AN393" s="254">
        <f t="shared" si="24"/>
        <v>0</v>
      </c>
      <c r="AO393" s="259"/>
      <c r="AP393" s="260">
        <f t="shared" si="23"/>
        <v>0</v>
      </c>
      <c r="AQ393" s="259"/>
      <c r="AR393" s="257"/>
      <c r="AS393" s="257"/>
      <c r="AT393" s="257"/>
      <c r="AU393" s="257"/>
      <c r="AV393" s="257"/>
      <c r="AW393" s="257"/>
    </row>
    <row r="394" spans="2:49" s="265" customFormat="1" x14ac:dyDescent="0.4">
      <c r="B394" s="251"/>
      <c r="C394" s="251"/>
      <c r="D394" s="251"/>
      <c r="E394" s="251"/>
      <c r="F394" s="251"/>
      <c r="G394" s="251"/>
      <c r="H394" s="251"/>
      <c r="I394" s="251"/>
      <c r="J394" s="251"/>
      <c r="K394" s="251"/>
      <c r="L394" s="251"/>
      <c r="M394" s="251"/>
      <c r="N394" s="251"/>
      <c r="O394" s="251"/>
      <c r="P394" s="251"/>
      <c r="Q394" s="251"/>
      <c r="R394" s="251"/>
      <c r="S394" s="251"/>
      <c r="T394" s="251"/>
      <c r="U394" s="251"/>
      <c r="V394" s="251"/>
      <c r="W394" s="251"/>
      <c r="X394" s="251"/>
      <c r="Y394" s="251"/>
      <c r="Z394" s="251"/>
      <c r="AA394" s="251"/>
      <c r="AB394" s="252">
        <f t="shared" ref="AB394:AB457" si="25">IFERROR(ROUND($I394*$J394*Y394*AA394/1000,2),0)</f>
        <v>0</v>
      </c>
      <c r="AC394" s="252">
        <f>ROUND(AB394*事業まとめ!$Q$6,2)</f>
        <v>0</v>
      </c>
      <c r="AD394" s="253"/>
      <c r="AE394" s="253"/>
      <c r="AF394" s="253"/>
      <c r="AG394" s="253"/>
      <c r="AH394" s="253"/>
      <c r="AI394" s="253"/>
      <c r="AJ394" s="253"/>
      <c r="AK394" s="252">
        <f t="shared" ref="AK394:AK457" si="26">IFERROR(ROUND($I394*$J394*AI394*AJ394/1000,2),0)</f>
        <v>0</v>
      </c>
      <c r="AL394" s="252">
        <f>ROUND(AK394*事業まとめ!$Q$6,2)</f>
        <v>0</v>
      </c>
      <c r="AM394" s="254">
        <f t="shared" si="24"/>
        <v>0</v>
      </c>
      <c r="AN394" s="254">
        <f t="shared" si="24"/>
        <v>0</v>
      </c>
      <c r="AO394" s="259"/>
      <c r="AP394" s="260">
        <f t="shared" ref="AP394:AP457" si="27">IFERROR(AO394*AJ394,0)</f>
        <v>0</v>
      </c>
      <c r="AQ394" s="259"/>
      <c r="AR394" s="257"/>
      <c r="AS394" s="257"/>
      <c r="AT394" s="257"/>
      <c r="AU394" s="257"/>
      <c r="AV394" s="257"/>
      <c r="AW394" s="257"/>
    </row>
    <row r="395" spans="2:49" s="265" customFormat="1" x14ac:dyDescent="0.4">
      <c r="B395" s="251"/>
      <c r="C395" s="251"/>
      <c r="D395" s="251"/>
      <c r="E395" s="251"/>
      <c r="F395" s="251"/>
      <c r="G395" s="251"/>
      <c r="H395" s="251"/>
      <c r="I395" s="251"/>
      <c r="J395" s="251"/>
      <c r="K395" s="251"/>
      <c r="L395" s="251"/>
      <c r="M395" s="251"/>
      <c r="N395" s="251"/>
      <c r="O395" s="251"/>
      <c r="P395" s="251"/>
      <c r="Q395" s="251"/>
      <c r="R395" s="251"/>
      <c r="S395" s="251"/>
      <c r="T395" s="251"/>
      <c r="U395" s="251"/>
      <c r="V395" s="251"/>
      <c r="W395" s="251"/>
      <c r="X395" s="251"/>
      <c r="Y395" s="251"/>
      <c r="Z395" s="251"/>
      <c r="AA395" s="251"/>
      <c r="AB395" s="252">
        <f t="shared" si="25"/>
        <v>0</v>
      </c>
      <c r="AC395" s="252">
        <f>ROUND(AB395*事業まとめ!$Q$6,2)</f>
        <v>0</v>
      </c>
      <c r="AD395" s="253"/>
      <c r="AE395" s="253"/>
      <c r="AF395" s="253"/>
      <c r="AG395" s="253"/>
      <c r="AH395" s="253"/>
      <c r="AI395" s="253"/>
      <c r="AJ395" s="253"/>
      <c r="AK395" s="252">
        <f t="shared" si="26"/>
        <v>0</v>
      </c>
      <c r="AL395" s="252">
        <f>ROUND(AK395*事業まとめ!$Q$6,2)</f>
        <v>0</v>
      </c>
      <c r="AM395" s="254">
        <f t="shared" si="24"/>
        <v>0</v>
      </c>
      <c r="AN395" s="254">
        <f t="shared" si="24"/>
        <v>0</v>
      </c>
      <c r="AO395" s="259"/>
      <c r="AP395" s="260">
        <f t="shared" si="27"/>
        <v>0</v>
      </c>
      <c r="AQ395" s="259"/>
      <c r="AR395" s="257"/>
      <c r="AS395" s="257"/>
      <c r="AT395" s="257"/>
      <c r="AU395" s="257"/>
      <c r="AV395" s="257"/>
      <c r="AW395" s="257"/>
    </row>
    <row r="396" spans="2:49" s="265" customFormat="1" x14ac:dyDescent="0.4">
      <c r="B396" s="251"/>
      <c r="C396" s="251"/>
      <c r="D396" s="251"/>
      <c r="E396" s="251"/>
      <c r="F396" s="251"/>
      <c r="G396" s="251"/>
      <c r="H396" s="251"/>
      <c r="I396" s="251"/>
      <c r="J396" s="251"/>
      <c r="K396" s="251"/>
      <c r="L396" s="251"/>
      <c r="M396" s="251"/>
      <c r="N396" s="251"/>
      <c r="O396" s="251"/>
      <c r="P396" s="251"/>
      <c r="Q396" s="251"/>
      <c r="R396" s="251"/>
      <c r="S396" s="251"/>
      <c r="T396" s="251"/>
      <c r="U396" s="251"/>
      <c r="V396" s="251"/>
      <c r="W396" s="251"/>
      <c r="X396" s="251"/>
      <c r="Y396" s="251"/>
      <c r="Z396" s="251"/>
      <c r="AA396" s="251"/>
      <c r="AB396" s="252">
        <f t="shared" si="25"/>
        <v>0</v>
      </c>
      <c r="AC396" s="252">
        <f>ROUND(AB396*事業まとめ!$Q$6,2)</f>
        <v>0</v>
      </c>
      <c r="AD396" s="253"/>
      <c r="AE396" s="253"/>
      <c r="AF396" s="253"/>
      <c r="AG396" s="253"/>
      <c r="AH396" s="253"/>
      <c r="AI396" s="253"/>
      <c r="AJ396" s="253"/>
      <c r="AK396" s="252">
        <f t="shared" si="26"/>
        <v>0</v>
      </c>
      <c r="AL396" s="252">
        <f>ROUND(AK396*事業まとめ!$Q$6,2)</f>
        <v>0</v>
      </c>
      <c r="AM396" s="254">
        <f t="shared" si="24"/>
        <v>0</v>
      </c>
      <c r="AN396" s="254">
        <f t="shared" si="24"/>
        <v>0</v>
      </c>
      <c r="AO396" s="259"/>
      <c r="AP396" s="260">
        <f t="shared" si="27"/>
        <v>0</v>
      </c>
      <c r="AQ396" s="259"/>
      <c r="AR396" s="257"/>
      <c r="AS396" s="257"/>
      <c r="AT396" s="257"/>
      <c r="AU396" s="257"/>
      <c r="AV396" s="257"/>
      <c r="AW396" s="257"/>
    </row>
    <row r="397" spans="2:49" s="265" customFormat="1" x14ac:dyDescent="0.4">
      <c r="B397" s="251"/>
      <c r="C397" s="251"/>
      <c r="D397" s="251"/>
      <c r="E397" s="251"/>
      <c r="F397" s="251"/>
      <c r="G397" s="251"/>
      <c r="H397" s="251"/>
      <c r="I397" s="251"/>
      <c r="J397" s="251"/>
      <c r="K397" s="251"/>
      <c r="L397" s="251"/>
      <c r="M397" s="251"/>
      <c r="N397" s="251"/>
      <c r="O397" s="251"/>
      <c r="P397" s="251"/>
      <c r="Q397" s="251"/>
      <c r="R397" s="251"/>
      <c r="S397" s="251"/>
      <c r="T397" s="251"/>
      <c r="U397" s="251"/>
      <c r="V397" s="251"/>
      <c r="W397" s="251"/>
      <c r="X397" s="251"/>
      <c r="Y397" s="251"/>
      <c r="Z397" s="251"/>
      <c r="AA397" s="251"/>
      <c r="AB397" s="252">
        <f t="shared" si="25"/>
        <v>0</v>
      </c>
      <c r="AC397" s="252">
        <f>ROUND(AB397*事業まとめ!$Q$6,2)</f>
        <v>0</v>
      </c>
      <c r="AD397" s="253"/>
      <c r="AE397" s="253"/>
      <c r="AF397" s="253"/>
      <c r="AG397" s="253"/>
      <c r="AH397" s="253"/>
      <c r="AI397" s="253"/>
      <c r="AJ397" s="253"/>
      <c r="AK397" s="252">
        <f t="shared" si="26"/>
        <v>0</v>
      </c>
      <c r="AL397" s="252">
        <f>ROUND(AK397*事業まとめ!$Q$6,2)</f>
        <v>0</v>
      </c>
      <c r="AM397" s="254">
        <f t="shared" si="24"/>
        <v>0</v>
      </c>
      <c r="AN397" s="254">
        <f t="shared" si="24"/>
        <v>0</v>
      </c>
      <c r="AO397" s="259"/>
      <c r="AP397" s="260">
        <f t="shared" si="27"/>
        <v>0</v>
      </c>
      <c r="AQ397" s="259"/>
      <c r="AR397" s="257"/>
      <c r="AS397" s="257"/>
      <c r="AT397" s="257"/>
      <c r="AU397" s="257"/>
      <c r="AV397" s="257"/>
      <c r="AW397" s="257"/>
    </row>
    <row r="398" spans="2:49" s="265" customFormat="1" x14ac:dyDescent="0.4">
      <c r="B398" s="251"/>
      <c r="C398" s="251"/>
      <c r="D398" s="251"/>
      <c r="E398" s="251"/>
      <c r="F398" s="251"/>
      <c r="G398" s="251"/>
      <c r="H398" s="251"/>
      <c r="I398" s="251"/>
      <c r="J398" s="251"/>
      <c r="K398" s="251"/>
      <c r="L398" s="251"/>
      <c r="M398" s="251"/>
      <c r="N398" s="251"/>
      <c r="O398" s="251"/>
      <c r="P398" s="251"/>
      <c r="Q398" s="251"/>
      <c r="R398" s="251"/>
      <c r="S398" s="251"/>
      <c r="T398" s="251"/>
      <c r="U398" s="251"/>
      <c r="V398" s="251"/>
      <c r="W398" s="251"/>
      <c r="X398" s="251"/>
      <c r="Y398" s="251"/>
      <c r="Z398" s="251"/>
      <c r="AA398" s="251"/>
      <c r="AB398" s="252">
        <f t="shared" si="25"/>
        <v>0</v>
      </c>
      <c r="AC398" s="252">
        <f>ROUND(AB398*事業まとめ!$Q$6,2)</f>
        <v>0</v>
      </c>
      <c r="AD398" s="253"/>
      <c r="AE398" s="253"/>
      <c r="AF398" s="253"/>
      <c r="AG398" s="253"/>
      <c r="AH398" s="253"/>
      <c r="AI398" s="253"/>
      <c r="AJ398" s="253"/>
      <c r="AK398" s="252">
        <f t="shared" si="26"/>
        <v>0</v>
      </c>
      <c r="AL398" s="252">
        <f>ROUND(AK398*事業まとめ!$Q$6,2)</f>
        <v>0</v>
      </c>
      <c r="AM398" s="254">
        <f t="shared" si="24"/>
        <v>0</v>
      </c>
      <c r="AN398" s="254">
        <f t="shared" si="24"/>
        <v>0</v>
      </c>
      <c r="AO398" s="259"/>
      <c r="AP398" s="260">
        <f t="shared" si="27"/>
        <v>0</v>
      </c>
      <c r="AQ398" s="259"/>
      <c r="AR398" s="257"/>
      <c r="AS398" s="257"/>
      <c r="AT398" s="257"/>
      <c r="AU398" s="257"/>
      <c r="AV398" s="257"/>
      <c r="AW398" s="257"/>
    </row>
    <row r="399" spans="2:49" s="265" customFormat="1" x14ac:dyDescent="0.4">
      <c r="B399" s="251"/>
      <c r="C399" s="251"/>
      <c r="D399" s="251"/>
      <c r="E399" s="251"/>
      <c r="F399" s="251"/>
      <c r="G399" s="251"/>
      <c r="H399" s="251"/>
      <c r="I399" s="251"/>
      <c r="J399" s="251"/>
      <c r="K399" s="251"/>
      <c r="L399" s="251"/>
      <c r="M399" s="251"/>
      <c r="N399" s="251"/>
      <c r="O399" s="251"/>
      <c r="P399" s="251"/>
      <c r="Q399" s="251"/>
      <c r="R399" s="251"/>
      <c r="S399" s="251"/>
      <c r="T399" s="251"/>
      <c r="U399" s="251"/>
      <c r="V399" s="251"/>
      <c r="W399" s="251"/>
      <c r="X399" s="251"/>
      <c r="Y399" s="251"/>
      <c r="Z399" s="251"/>
      <c r="AA399" s="251"/>
      <c r="AB399" s="252">
        <f t="shared" si="25"/>
        <v>0</v>
      </c>
      <c r="AC399" s="252">
        <f>ROUND(AB399*事業まとめ!$Q$6,2)</f>
        <v>0</v>
      </c>
      <c r="AD399" s="253"/>
      <c r="AE399" s="253"/>
      <c r="AF399" s="253"/>
      <c r="AG399" s="253"/>
      <c r="AH399" s="253"/>
      <c r="AI399" s="253"/>
      <c r="AJ399" s="253"/>
      <c r="AK399" s="252">
        <f t="shared" si="26"/>
        <v>0</v>
      </c>
      <c r="AL399" s="252">
        <f>ROUND(AK399*事業まとめ!$Q$6,2)</f>
        <v>0</v>
      </c>
      <c r="AM399" s="254">
        <f t="shared" si="24"/>
        <v>0</v>
      </c>
      <c r="AN399" s="254">
        <f t="shared" si="24"/>
        <v>0</v>
      </c>
      <c r="AO399" s="259"/>
      <c r="AP399" s="260">
        <f t="shared" si="27"/>
        <v>0</v>
      </c>
      <c r="AQ399" s="259"/>
      <c r="AR399" s="257"/>
      <c r="AS399" s="257"/>
      <c r="AT399" s="257"/>
      <c r="AU399" s="257"/>
      <c r="AV399" s="257"/>
      <c r="AW399" s="257"/>
    </row>
    <row r="400" spans="2:49" s="265" customFormat="1" x14ac:dyDescent="0.4">
      <c r="B400" s="251"/>
      <c r="C400" s="251"/>
      <c r="D400" s="251"/>
      <c r="E400" s="251"/>
      <c r="F400" s="251"/>
      <c r="G400" s="251"/>
      <c r="H400" s="251"/>
      <c r="I400" s="251"/>
      <c r="J400" s="251"/>
      <c r="K400" s="251"/>
      <c r="L400" s="251"/>
      <c r="M400" s="251"/>
      <c r="N400" s="251"/>
      <c r="O400" s="251"/>
      <c r="P400" s="251"/>
      <c r="Q400" s="251"/>
      <c r="R400" s="251"/>
      <c r="S400" s="251"/>
      <c r="T400" s="251"/>
      <c r="U400" s="251"/>
      <c r="V400" s="251"/>
      <c r="W400" s="251"/>
      <c r="X400" s="251"/>
      <c r="Y400" s="251"/>
      <c r="Z400" s="251"/>
      <c r="AA400" s="251"/>
      <c r="AB400" s="252">
        <f t="shared" si="25"/>
        <v>0</v>
      </c>
      <c r="AC400" s="252">
        <f>ROUND(AB400*事業まとめ!$Q$6,2)</f>
        <v>0</v>
      </c>
      <c r="AD400" s="253"/>
      <c r="AE400" s="253"/>
      <c r="AF400" s="253"/>
      <c r="AG400" s="253"/>
      <c r="AH400" s="253"/>
      <c r="AI400" s="253"/>
      <c r="AJ400" s="253"/>
      <c r="AK400" s="252">
        <f t="shared" si="26"/>
        <v>0</v>
      </c>
      <c r="AL400" s="252">
        <f>ROUND(AK400*事業まとめ!$Q$6,2)</f>
        <v>0</v>
      </c>
      <c r="AM400" s="254">
        <f t="shared" si="24"/>
        <v>0</v>
      </c>
      <c r="AN400" s="254">
        <f t="shared" si="24"/>
        <v>0</v>
      </c>
      <c r="AO400" s="259"/>
      <c r="AP400" s="260">
        <f t="shared" si="27"/>
        <v>0</v>
      </c>
      <c r="AQ400" s="259"/>
      <c r="AR400" s="257"/>
      <c r="AS400" s="257"/>
      <c r="AT400" s="257"/>
      <c r="AU400" s="257"/>
      <c r="AV400" s="257"/>
      <c r="AW400" s="257"/>
    </row>
    <row r="401" spans="2:49" s="265" customFormat="1" x14ac:dyDescent="0.4">
      <c r="B401" s="251"/>
      <c r="C401" s="251"/>
      <c r="D401" s="251"/>
      <c r="E401" s="251"/>
      <c r="F401" s="251"/>
      <c r="G401" s="251"/>
      <c r="H401" s="251"/>
      <c r="I401" s="251"/>
      <c r="J401" s="251"/>
      <c r="K401" s="251"/>
      <c r="L401" s="251"/>
      <c r="M401" s="251"/>
      <c r="N401" s="251"/>
      <c r="O401" s="251"/>
      <c r="P401" s="251"/>
      <c r="Q401" s="251"/>
      <c r="R401" s="251"/>
      <c r="S401" s="251"/>
      <c r="T401" s="251"/>
      <c r="U401" s="251"/>
      <c r="V401" s="251"/>
      <c r="W401" s="251"/>
      <c r="X401" s="251"/>
      <c r="Y401" s="251"/>
      <c r="Z401" s="251"/>
      <c r="AA401" s="251"/>
      <c r="AB401" s="252">
        <f t="shared" si="25"/>
        <v>0</v>
      </c>
      <c r="AC401" s="252">
        <f>ROUND(AB401*事業まとめ!$Q$6,2)</f>
        <v>0</v>
      </c>
      <c r="AD401" s="253"/>
      <c r="AE401" s="253"/>
      <c r="AF401" s="253"/>
      <c r="AG401" s="253"/>
      <c r="AH401" s="253"/>
      <c r="AI401" s="253"/>
      <c r="AJ401" s="253"/>
      <c r="AK401" s="252">
        <f t="shared" si="26"/>
        <v>0</v>
      </c>
      <c r="AL401" s="252">
        <f>ROUND(AK401*事業まとめ!$Q$6,2)</f>
        <v>0</v>
      </c>
      <c r="AM401" s="254">
        <f t="shared" si="24"/>
        <v>0</v>
      </c>
      <c r="AN401" s="254">
        <f t="shared" si="24"/>
        <v>0</v>
      </c>
      <c r="AO401" s="259"/>
      <c r="AP401" s="260">
        <f t="shared" si="27"/>
        <v>0</v>
      </c>
      <c r="AQ401" s="259"/>
      <c r="AR401" s="257"/>
      <c r="AS401" s="257"/>
      <c r="AT401" s="257"/>
      <c r="AU401" s="257"/>
      <c r="AV401" s="257"/>
      <c r="AW401" s="257"/>
    </row>
    <row r="402" spans="2:49" s="265" customFormat="1" x14ac:dyDescent="0.4">
      <c r="B402" s="251"/>
      <c r="C402" s="251"/>
      <c r="D402" s="251"/>
      <c r="E402" s="251"/>
      <c r="F402" s="251"/>
      <c r="G402" s="251"/>
      <c r="H402" s="251"/>
      <c r="I402" s="251"/>
      <c r="J402" s="251"/>
      <c r="K402" s="251"/>
      <c r="L402" s="251"/>
      <c r="M402" s="251"/>
      <c r="N402" s="251"/>
      <c r="O402" s="251"/>
      <c r="P402" s="251"/>
      <c r="Q402" s="251"/>
      <c r="R402" s="251"/>
      <c r="S402" s="251"/>
      <c r="T402" s="251"/>
      <c r="U402" s="251"/>
      <c r="V402" s="251"/>
      <c r="W402" s="251"/>
      <c r="X402" s="251"/>
      <c r="Y402" s="251"/>
      <c r="Z402" s="251"/>
      <c r="AA402" s="251"/>
      <c r="AB402" s="252">
        <f t="shared" si="25"/>
        <v>0</v>
      </c>
      <c r="AC402" s="252">
        <f>ROUND(AB402*事業まとめ!$Q$6,2)</f>
        <v>0</v>
      </c>
      <c r="AD402" s="253"/>
      <c r="AE402" s="253"/>
      <c r="AF402" s="253"/>
      <c r="AG402" s="253"/>
      <c r="AH402" s="253"/>
      <c r="AI402" s="253"/>
      <c r="AJ402" s="253"/>
      <c r="AK402" s="252">
        <f t="shared" si="26"/>
        <v>0</v>
      </c>
      <c r="AL402" s="252">
        <f>ROUND(AK402*事業まとめ!$Q$6,2)</f>
        <v>0</v>
      </c>
      <c r="AM402" s="254">
        <f t="shared" si="24"/>
        <v>0</v>
      </c>
      <c r="AN402" s="254">
        <f t="shared" si="24"/>
        <v>0</v>
      </c>
      <c r="AO402" s="259"/>
      <c r="AP402" s="260">
        <f t="shared" si="27"/>
        <v>0</v>
      </c>
      <c r="AQ402" s="259"/>
      <c r="AR402" s="257"/>
      <c r="AS402" s="257"/>
      <c r="AT402" s="257"/>
      <c r="AU402" s="257"/>
      <c r="AV402" s="257"/>
      <c r="AW402" s="257"/>
    </row>
    <row r="403" spans="2:49" s="265" customFormat="1" x14ac:dyDescent="0.4">
      <c r="B403" s="251"/>
      <c r="C403" s="251"/>
      <c r="D403" s="251"/>
      <c r="E403" s="251"/>
      <c r="F403" s="251"/>
      <c r="G403" s="251"/>
      <c r="H403" s="251"/>
      <c r="I403" s="251"/>
      <c r="J403" s="251"/>
      <c r="K403" s="251"/>
      <c r="L403" s="251"/>
      <c r="M403" s="251"/>
      <c r="N403" s="251"/>
      <c r="O403" s="251"/>
      <c r="P403" s="251"/>
      <c r="Q403" s="251"/>
      <c r="R403" s="251"/>
      <c r="S403" s="251"/>
      <c r="T403" s="251"/>
      <c r="U403" s="251"/>
      <c r="V403" s="251"/>
      <c r="W403" s="251"/>
      <c r="X403" s="251"/>
      <c r="Y403" s="251"/>
      <c r="Z403" s="251"/>
      <c r="AA403" s="251"/>
      <c r="AB403" s="252">
        <f t="shared" si="25"/>
        <v>0</v>
      </c>
      <c r="AC403" s="252">
        <f>ROUND(AB403*事業まとめ!$Q$6,2)</f>
        <v>0</v>
      </c>
      <c r="AD403" s="253"/>
      <c r="AE403" s="253"/>
      <c r="AF403" s="253"/>
      <c r="AG403" s="253"/>
      <c r="AH403" s="253"/>
      <c r="AI403" s="253"/>
      <c r="AJ403" s="253"/>
      <c r="AK403" s="252">
        <f t="shared" si="26"/>
        <v>0</v>
      </c>
      <c r="AL403" s="252">
        <f>ROUND(AK403*事業まとめ!$Q$6,2)</f>
        <v>0</v>
      </c>
      <c r="AM403" s="254">
        <f t="shared" si="24"/>
        <v>0</v>
      </c>
      <c r="AN403" s="254">
        <f t="shared" si="24"/>
        <v>0</v>
      </c>
      <c r="AO403" s="259"/>
      <c r="AP403" s="260">
        <f t="shared" si="27"/>
        <v>0</v>
      </c>
      <c r="AQ403" s="259"/>
      <c r="AR403" s="257"/>
      <c r="AS403" s="257"/>
      <c r="AT403" s="257"/>
      <c r="AU403" s="257"/>
      <c r="AV403" s="257"/>
      <c r="AW403" s="257"/>
    </row>
    <row r="404" spans="2:49" s="265" customFormat="1" x14ac:dyDescent="0.4">
      <c r="B404" s="251"/>
      <c r="C404" s="251"/>
      <c r="D404" s="251"/>
      <c r="E404" s="251"/>
      <c r="F404" s="251"/>
      <c r="G404" s="251"/>
      <c r="H404" s="251"/>
      <c r="I404" s="251"/>
      <c r="J404" s="251"/>
      <c r="K404" s="251"/>
      <c r="L404" s="251"/>
      <c r="M404" s="251"/>
      <c r="N404" s="251"/>
      <c r="O404" s="251"/>
      <c r="P404" s="251"/>
      <c r="Q404" s="251"/>
      <c r="R404" s="251"/>
      <c r="S404" s="251"/>
      <c r="T404" s="251"/>
      <c r="U404" s="251"/>
      <c r="V404" s="251"/>
      <c r="W404" s="251"/>
      <c r="X404" s="251"/>
      <c r="Y404" s="251"/>
      <c r="Z404" s="251"/>
      <c r="AA404" s="251"/>
      <c r="AB404" s="252">
        <f t="shared" si="25"/>
        <v>0</v>
      </c>
      <c r="AC404" s="252">
        <f>ROUND(AB404*事業まとめ!$Q$6,2)</f>
        <v>0</v>
      </c>
      <c r="AD404" s="253"/>
      <c r="AE404" s="253"/>
      <c r="AF404" s="253"/>
      <c r="AG404" s="253"/>
      <c r="AH404" s="253"/>
      <c r="AI404" s="253"/>
      <c r="AJ404" s="253"/>
      <c r="AK404" s="252">
        <f t="shared" si="26"/>
        <v>0</v>
      </c>
      <c r="AL404" s="252">
        <f>ROUND(AK404*事業まとめ!$Q$6,2)</f>
        <v>0</v>
      </c>
      <c r="AM404" s="254">
        <f t="shared" si="24"/>
        <v>0</v>
      </c>
      <c r="AN404" s="254">
        <f t="shared" si="24"/>
        <v>0</v>
      </c>
      <c r="AO404" s="259"/>
      <c r="AP404" s="260">
        <f t="shared" si="27"/>
        <v>0</v>
      </c>
      <c r="AQ404" s="259"/>
      <c r="AR404" s="257"/>
      <c r="AS404" s="257"/>
      <c r="AT404" s="257"/>
      <c r="AU404" s="257"/>
      <c r="AV404" s="257"/>
      <c r="AW404" s="257"/>
    </row>
    <row r="405" spans="2:49" s="265" customFormat="1" x14ac:dyDescent="0.4">
      <c r="B405" s="251"/>
      <c r="C405" s="251"/>
      <c r="D405" s="251"/>
      <c r="E405" s="251"/>
      <c r="F405" s="251"/>
      <c r="G405" s="251"/>
      <c r="H405" s="251"/>
      <c r="I405" s="251"/>
      <c r="J405" s="251"/>
      <c r="K405" s="251"/>
      <c r="L405" s="251"/>
      <c r="M405" s="251"/>
      <c r="N405" s="251"/>
      <c r="O405" s="251"/>
      <c r="P405" s="251"/>
      <c r="Q405" s="251"/>
      <c r="R405" s="251"/>
      <c r="S405" s="251"/>
      <c r="T405" s="251"/>
      <c r="U405" s="251"/>
      <c r="V405" s="251"/>
      <c r="W405" s="251"/>
      <c r="X405" s="251"/>
      <c r="Y405" s="251"/>
      <c r="Z405" s="251"/>
      <c r="AA405" s="251"/>
      <c r="AB405" s="252">
        <f t="shared" si="25"/>
        <v>0</v>
      </c>
      <c r="AC405" s="252">
        <f>ROUND(AB405*事業まとめ!$Q$6,2)</f>
        <v>0</v>
      </c>
      <c r="AD405" s="253"/>
      <c r="AE405" s="253"/>
      <c r="AF405" s="253"/>
      <c r="AG405" s="253"/>
      <c r="AH405" s="253"/>
      <c r="AI405" s="253"/>
      <c r="AJ405" s="253"/>
      <c r="AK405" s="252">
        <f t="shared" si="26"/>
        <v>0</v>
      </c>
      <c r="AL405" s="252">
        <f>ROUND(AK405*事業まとめ!$Q$6,2)</f>
        <v>0</v>
      </c>
      <c r="AM405" s="254">
        <f t="shared" si="24"/>
        <v>0</v>
      </c>
      <c r="AN405" s="254">
        <f t="shared" si="24"/>
        <v>0</v>
      </c>
      <c r="AO405" s="259"/>
      <c r="AP405" s="260">
        <f t="shared" si="27"/>
        <v>0</v>
      </c>
      <c r="AQ405" s="259"/>
      <c r="AR405" s="257"/>
      <c r="AS405" s="257"/>
      <c r="AT405" s="257"/>
      <c r="AU405" s="257"/>
      <c r="AV405" s="257"/>
      <c r="AW405" s="257"/>
    </row>
    <row r="406" spans="2:49" s="265" customFormat="1" x14ac:dyDescent="0.4">
      <c r="B406" s="251"/>
      <c r="C406" s="251"/>
      <c r="D406" s="251"/>
      <c r="E406" s="251"/>
      <c r="F406" s="251"/>
      <c r="G406" s="251"/>
      <c r="H406" s="251"/>
      <c r="I406" s="251"/>
      <c r="J406" s="251"/>
      <c r="K406" s="251"/>
      <c r="L406" s="251"/>
      <c r="M406" s="251"/>
      <c r="N406" s="251"/>
      <c r="O406" s="251"/>
      <c r="P406" s="251"/>
      <c r="Q406" s="251"/>
      <c r="R406" s="251"/>
      <c r="S406" s="251"/>
      <c r="T406" s="251"/>
      <c r="U406" s="251"/>
      <c r="V406" s="251"/>
      <c r="W406" s="251"/>
      <c r="X406" s="251"/>
      <c r="Y406" s="251"/>
      <c r="Z406" s="251"/>
      <c r="AA406" s="251"/>
      <c r="AB406" s="252">
        <f t="shared" si="25"/>
        <v>0</v>
      </c>
      <c r="AC406" s="252">
        <f>ROUND(AB406*事業まとめ!$Q$6,2)</f>
        <v>0</v>
      </c>
      <c r="AD406" s="253"/>
      <c r="AE406" s="253"/>
      <c r="AF406" s="253"/>
      <c r="AG406" s="253"/>
      <c r="AH406" s="253"/>
      <c r="AI406" s="253"/>
      <c r="AJ406" s="253"/>
      <c r="AK406" s="252">
        <f t="shared" si="26"/>
        <v>0</v>
      </c>
      <c r="AL406" s="252">
        <f>ROUND(AK406*事業まとめ!$Q$6,2)</f>
        <v>0</v>
      </c>
      <c r="AM406" s="254">
        <f t="shared" si="24"/>
        <v>0</v>
      </c>
      <c r="AN406" s="254">
        <f t="shared" si="24"/>
        <v>0</v>
      </c>
      <c r="AO406" s="259"/>
      <c r="AP406" s="260">
        <f t="shared" si="27"/>
        <v>0</v>
      </c>
      <c r="AQ406" s="259"/>
      <c r="AR406" s="257"/>
      <c r="AS406" s="257"/>
      <c r="AT406" s="257"/>
      <c r="AU406" s="257"/>
      <c r="AV406" s="257"/>
      <c r="AW406" s="257"/>
    </row>
    <row r="407" spans="2:49" s="265" customFormat="1" x14ac:dyDescent="0.4">
      <c r="B407" s="251"/>
      <c r="C407" s="251"/>
      <c r="D407" s="251"/>
      <c r="E407" s="251"/>
      <c r="F407" s="251"/>
      <c r="G407" s="251"/>
      <c r="H407" s="251"/>
      <c r="I407" s="251"/>
      <c r="J407" s="251"/>
      <c r="K407" s="251"/>
      <c r="L407" s="251"/>
      <c r="M407" s="251"/>
      <c r="N407" s="251"/>
      <c r="O407" s="251"/>
      <c r="P407" s="251"/>
      <c r="Q407" s="251"/>
      <c r="R407" s="251"/>
      <c r="S407" s="251"/>
      <c r="T407" s="251"/>
      <c r="U407" s="251"/>
      <c r="V407" s="251"/>
      <c r="W407" s="251"/>
      <c r="X407" s="251"/>
      <c r="Y407" s="251"/>
      <c r="Z407" s="251"/>
      <c r="AA407" s="251"/>
      <c r="AB407" s="252">
        <f t="shared" si="25"/>
        <v>0</v>
      </c>
      <c r="AC407" s="252">
        <f>ROUND(AB407*事業まとめ!$Q$6,2)</f>
        <v>0</v>
      </c>
      <c r="AD407" s="253"/>
      <c r="AE407" s="253"/>
      <c r="AF407" s="253"/>
      <c r="AG407" s="253"/>
      <c r="AH407" s="253"/>
      <c r="AI407" s="253"/>
      <c r="AJ407" s="253"/>
      <c r="AK407" s="252">
        <f t="shared" si="26"/>
        <v>0</v>
      </c>
      <c r="AL407" s="252">
        <f>ROUND(AK407*事業まとめ!$Q$6,2)</f>
        <v>0</v>
      </c>
      <c r="AM407" s="254">
        <f t="shared" ref="AM407:AN470" si="28">AB407-AK407</f>
        <v>0</v>
      </c>
      <c r="AN407" s="254">
        <f t="shared" si="28"/>
        <v>0</v>
      </c>
      <c r="AO407" s="259"/>
      <c r="AP407" s="260">
        <f t="shared" si="27"/>
        <v>0</v>
      </c>
      <c r="AQ407" s="259"/>
      <c r="AR407" s="257"/>
      <c r="AS407" s="257"/>
      <c r="AT407" s="257"/>
      <c r="AU407" s="257"/>
      <c r="AV407" s="257"/>
      <c r="AW407" s="257"/>
    </row>
    <row r="408" spans="2:49" s="265" customFormat="1" x14ac:dyDescent="0.4">
      <c r="B408" s="251"/>
      <c r="C408" s="251"/>
      <c r="D408" s="251"/>
      <c r="E408" s="251"/>
      <c r="F408" s="251"/>
      <c r="G408" s="251"/>
      <c r="H408" s="251"/>
      <c r="I408" s="251"/>
      <c r="J408" s="251"/>
      <c r="K408" s="251"/>
      <c r="L408" s="251"/>
      <c r="M408" s="251"/>
      <c r="N408" s="251"/>
      <c r="O408" s="251"/>
      <c r="P408" s="251"/>
      <c r="Q408" s="251"/>
      <c r="R408" s="251"/>
      <c r="S408" s="251"/>
      <c r="T408" s="251"/>
      <c r="U408" s="251"/>
      <c r="V408" s="251"/>
      <c r="W408" s="251"/>
      <c r="X408" s="251"/>
      <c r="Y408" s="251"/>
      <c r="Z408" s="251"/>
      <c r="AA408" s="251"/>
      <c r="AB408" s="252">
        <f t="shared" si="25"/>
        <v>0</v>
      </c>
      <c r="AC408" s="252">
        <f>ROUND(AB408*事業まとめ!$Q$6,2)</f>
        <v>0</v>
      </c>
      <c r="AD408" s="253"/>
      <c r="AE408" s="253"/>
      <c r="AF408" s="253"/>
      <c r="AG408" s="253"/>
      <c r="AH408" s="253"/>
      <c r="AI408" s="253"/>
      <c r="AJ408" s="253"/>
      <c r="AK408" s="252">
        <f t="shared" si="26"/>
        <v>0</v>
      </c>
      <c r="AL408" s="252">
        <f>ROUND(AK408*事業まとめ!$Q$6,2)</f>
        <v>0</v>
      </c>
      <c r="AM408" s="254">
        <f t="shared" si="28"/>
        <v>0</v>
      </c>
      <c r="AN408" s="254">
        <f t="shared" si="28"/>
        <v>0</v>
      </c>
      <c r="AO408" s="259"/>
      <c r="AP408" s="260">
        <f t="shared" si="27"/>
        <v>0</v>
      </c>
      <c r="AQ408" s="259"/>
      <c r="AR408" s="257"/>
      <c r="AS408" s="257"/>
      <c r="AT408" s="257"/>
      <c r="AU408" s="257"/>
      <c r="AV408" s="257"/>
      <c r="AW408" s="257"/>
    </row>
    <row r="409" spans="2:49" s="265" customFormat="1" x14ac:dyDescent="0.4">
      <c r="B409" s="251"/>
      <c r="C409" s="251"/>
      <c r="D409" s="251"/>
      <c r="E409" s="251"/>
      <c r="F409" s="251"/>
      <c r="G409" s="251"/>
      <c r="H409" s="251"/>
      <c r="I409" s="251"/>
      <c r="J409" s="251"/>
      <c r="K409" s="251"/>
      <c r="L409" s="251"/>
      <c r="M409" s="251"/>
      <c r="N409" s="251"/>
      <c r="O409" s="251"/>
      <c r="P409" s="251"/>
      <c r="Q409" s="251"/>
      <c r="R409" s="251"/>
      <c r="S409" s="251"/>
      <c r="T409" s="251"/>
      <c r="U409" s="251"/>
      <c r="V409" s="251"/>
      <c r="W409" s="251"/>
      <c r="X409" s="251"/>
      <c r="Y409" s="251"/>
      <c r="Z409" s="251"/>
      <c r="AA409" s="251"/>
      <c r="AB409" s="252">
        <f t="shared" si="25"/>
        <v>0</v>
      </c>
      <c r="AC409" s="252">
        <f>ROUND(AB409*事業まとめ!$Q$6,2)</f>
        <v>0</v>
      </c>
      <c r="AD409" s="253"/>
      <c r="AE409" s="253"/>
      <c r="AF409" s="253"/>
      <c r="AG409" s="253"/>
      <c r="AH409" s="253"/>
      <c r="AI409" s="253"/>
      <c r="AJ409" s="253"/>
      <c r="AK409" s="252">
        <f t="shared" si="26"/>
        <v>0</v>
      </c>
      <c r="AL409" s="252">
        <f>ROUND(AK409*事業まとめ!$Q$6,2)</f>
        <v>0</v>
      </c>
      <c r="AM409" s="254">
        <f t="shared" si="28"/>
        <v>0</v>
      </c>
      <c r="AN409" s="254">
        <f t="shared" si="28"/>
        <v>0</v>
      </c>
      <c r="AO409" s="259"/>
      <c r="AP409" s="260">
        <f t="shared" si="27"/>
        <v>0</v>
      </c>
      <c r="AQ409" s="259"/>
      <c r="AR409" s="257"/>
      <c r="AS409" s="257"/>
      <c r="AT409" s="257"/>
      <c r="AU409" s="257"/>
      <c r="AV409" s="257"/>
      <c r="AW409" s="257"/>
    </row>
    <row r="410" spans="2:49" s="265" customFormat="1" x14ac:dyDescent="0.4">
      <c r="B410" s="251"/>
      <c r="C410" s="251"/>
      <c r="D410" s="251"/>
      <c r="E410" s="251"/>
      <c r="F410" s="251"/>
      <c r="G410" s="251"/>
      <c r="H410" s="251"/>
      <c r="I410" s="251"/>
      <c r="J410" s="251"/>
      <c r="K410" s="251"/>
      <c r="L410" s="251"/>
      <c r="M410" s="251"/>
      <c r="N410" s="251"/>
      <c r="O410" s="251"/>
      <c r="P410" s="251"/>
      <c r="Q410" s="251"/>
      <c r="R410" s="251"/>
      <c r="S410" s="251"/>
      <c r="T410" s="251"/>
      <c r="U410" s="251"/>
      <c r="V410" s="251"/>
      <c r="W410" s="251"/>
      <c r="X410" s="251"/>
      <c r="Y410" s="251"/>
      <c r="Z410" s="251"/>
      <c r="AA410" s="251"/>
      <c r="AB410" s="252">
        <f t="shared" si="25"/>
        <v>0</v>
      </c>
      <c r="AC410" s="252">
        <f>ROUND(AB410*事業まとめ!$Q$6,2)</f>
        <v>0</v>
      </c>
      <c r="AD410" s="253"/>
      <c r="AE410" s="253"/>
      <c r="AF410" s="253"/>
      <c r="AG410" s="253"/>
      <c r="AH410" s="253"/>
      <c r="AI410" s="253"/>
      <c r="AJ410" s="253"/>
      <c r="AK410" s="252">
        <f t="shared" si="26"/>
        <v>0</v>
      </c>
      <c r="AL410" s="252">
        <f>ROUND(AK410*事業まとめ!$Q$6,2)</f>
        <v>0</v>
      </c>
      <c r="AM410" s="254">
        <f t="shared" si="28"/>
        <v>0</v>
      </c>
      <c r="AN410" s="254">
        <f t="shared" si="28"/>
        <v>0</v>
      </c>
      <c r="AO410" s="259"/>
      <c r="AP410" s="260">
        <f t="shared" si="27"/>
        <v>0</v>
      </c>
      <c r="AQ410" s="259"/>
      <c r="AR410" s="257"/>
      <c r="AS410" s="257"/>
      <c r="AT410" s="257"/>
      <c r="AU410" s="257"/>
      <c r="AV410" s="257"/>
      <c r="AW410" s="257"/>
    </row>
    <row r="411" spans="2:49" s="265" customFormat="1" x14ac:dyDescent="0.4">
      <c r="B411" s="251"/>
      <c r="C411" s="251"/>
      <c r="D411" s="251"/>
      <c r="E411" s="251"/>
      <c r="F411" s="251"/>
      <c r="G411" s="251"/>
      <c r="H411" s="251"/>
      <c r="I411" s="251"/>
      <c r="J411" s="251"/>
      <c r="K411" s="251"/>
      <c r="L411" s="251"/>
      <c r="M411" s="251"/>
      <c r="N411" s="251"/>
      <c r="O411" s="251"/>
      <c r="P411" s="251"/>
      <c r="Q411" s="251"/>
      <c r="R411" s="251"/>
      <c r="S411" s="251"/>
      <c r="T411" s="251"/>
      <c r="U411" s="251"/>
      <c r="V411" s="251"/>
      <c r="W411" s="251"/>
      <c r="X411" s="251"/>
      <c r="Y411" s="251"/>
      <c r="Z411" s="251"/>
      <c r="AA411" s="251"/>
      <c r="AB411" s="252">
        <f t="shared" si="25"/>
        <v>0</v>
      </c>
      <c r="AC411" s="252">
        <f>ROUND(AB411*事業まとめ!$Q$6,2)</f>
        <v>0</v>
      </c>
      <c r="AD411" s="253"/>
      <c r="AE411" s="253"/>
      <c r="AF411" s="253"/>
      <c r="AG411" s="253"/>
      <c r="AH411" s="253"/>
      <c r="AI411" s="253"/>
      <c r="AJ411" s="253"/>
      <c r="AK411" s="252">
        <f t="shared" si="26"/>
        <v>0</v>
      </c>
      <c r="AL411" s="252">
        <f>ROUND(AK411*事業まとめ!$Q$6,2)</f>
        <v>0</v>
      </c>
      <c r="AM411" s="254">
        <f t="shared" si="28"/>
        <v>0</v>
      </c>
      <c r="AN411" s="254">
        <f t="shared" si="28"/>
        <v>0</v>
      </c>
      <c r="AO411" s="259"/>
      <c r="AP411" s="260">
        <f t="shared" si="27"/>
        <v>0</v>
      </c>
      <c r="AQ411" s="259"/>
      <c r="AR411" s="257"/>
      <c r="AS411" s="257"/>
      <c r="AT411" s="257"/>
      <c r="AU411" s="257"/>
      <c r="AV411" s="257"/>
      <c r="AW411" s="257"/>
    </row>
    <row r="412" spans="2:49" s="265" customFormat="1" x14ac:dyDescent="0.4">
      <c r="B412" s="251"/>
      <c r="C412" s="251"/>
      <c r="D412" s="251"/>
      <c r="E412" s="251"/>
      <c r="F412" s="251"/>
      <c r="G412" s="251"/>
      <c r="H412" s="251"/>
      <c r="I412" s="251"/>
      <c r="J412" s="251"/>
      <c r="K412" s="251"/>
      <c r="L412" s="251"/>
      <c r="M412" s="251"/>
      <c r="N412" s="251"/>
      <c r="O412" s="251"/>
      <c r="P412" s="251"/>
      <c r="Q412" s="251"/>
      <c r="R412" s="251"/>
      <c r="S412" s="251"/>
      <c r="T412" s="251"/>
      <c r="U412" s="251"/>
      <c r="V412" s="251"/>
      <c r="W412" s="251"/>
      <c r="X412" s="251"/>
      <c r="Y412" s="251"/>
      <c r="Z412" s="251"/>
      <c r="AA412" s="251"/>
      <c r="AB412" s="252">
        <f t="shared" si="25"/>
        <v>0</v>
      </c>
      <c r="AC412" s="252">
        <f>ROUND(AB412*事業まとめ!$Q$6,2)</f>
        <v>0</v>
      </c>
      <c r="AD412" s="253"/>
      <c r="AE412" s="253"/>
      <c r="AF412" s="253"/>
      <c r="AG412" s="253"/>
      <c r="AH412" s="253"/>
      <c r="AI412" s="253"/>
      <c r="AJ412" s="253"/>
      <c r="AK412" s="252">
        <f t="shared" si="26"/>
        <v>0</v>
      </c>
      <c r="AL412" s="252">
        <f>ROUND(AK412*事業まとめ!$Q$6,2)</f>
        <v>0</v>
      </c>
      <c r="AM412" s="254">
        <f t="shared" si="28"/>
        <v>0</v>
      </c>
      <c r="AN412" s="254">
        <f t="shared" si="28"/>
        <v>0</v>
      </c>
      <c r="AO412" s="259"/>
      <c r="AP412" s="260">
        <f t="shared" si="27"/>
        <v>0</v>
      </c>
      <c r="AQ412" s="259"/>
      <c r="AR412" s="257"/>
      <c r="AS412" s="257"/>
      <c r="AT412" s="257"/>
      <c r="AU412" s="257"/>
      <c r="AV412" s="257"/>
      <c r="AW412" s="257"/>
    </row>
    <row r="413" spans="2:49" s="265" customFormat="1" x14ac:dyDescent="0.4">
      <c r="B413" s="251"/>
      <c r="C413" s="251"/>
      <c r="D413" s="251"/>
      <c r="E413" s="251"/>
      <c r="F413" s="251"/>
      <c r="G413" s="251"/>
      <c r="H413" s="251"/>
      <c r="I413" s="251"/>
      <c r="J413" s="251"/>
      <c r="K413" s="251"/>
      <c r="L413" s="251"/>
      <c r="M413" s="251"/>
      <c r="N413" s="251"/>
      <c r="O413" s="251"/>
      <c r="P413" s="251"/>
      <c r="Q413" s="251"/>
      <c r="R413" s="251"/>
      <c r="S413" s="251"/>
      <c r="T413" s="251"/>
      <c r="U413" s="251"/>
      <c r="V413" s="251"/>
      <c r="W413" s="251"/>
      <c r="X413" s="251"/>
      <c r="Y413" s="251"/>
      <c r="Z413" s="251"/>
      <c r="AA413" s="251"/>
      <c r="AB413" s="252">
        <f t="shared" si="25"/>
        <v>0</v>
      </c>
      <c r="AC413" s="252">
        <f>ROUND(AB413*事業まとめ!$Q$6,2)</f>
        <v>0</v>
      </c>
      <c r="AD413" s="253"/>
      <c r="AE413" s="253"/>
      <c r="AF413" s="253"/>
      <c r="AG413" s="253"/>
      <c r="AH413" s="253"/>
      <c r="AI413" s="253"/>
      <c r="AJ413" s="253"/>
      <c r="AK413" s="252">
        <f t="shared" si="26"/>
        <v>0</v>
      </c>
      <c r="AL413" s="252">
        <f>ROUND(AK413*事業まとめ!$Q$6,2)</f>
        <v>0</v>
      </c>
      <c r="AM413" s="254">
        <f t="shared" si="28"/>
        <v>0</v>
      </c>
      <c r="AN413" s="254">
        <f t="shared" si="28"/>
        <v>0</v>
      </c>
      <c r="AO413" s="259"/>
      <c r="AP413" s="260">
        <f t="shared" si="27"/>
        <v>0</v>
      </c>
      <c r="AQ413" s="259"/>
      <c r="AR413" s="257"/>
      <c r="AS413" s="257"/>
      <c r="AT413" s="257"/>
      <c r="AU413" s="257"/>
      <c r="AV413" s="257"/>
      <c r="AW413" s="257"/>
    </row>
    <row r="414" spans="2:49" s="265" customFormat="1" x14ac:dyDescent="0.4">
      <c r="B414" s="251"/>
      <c r="C414" s="251"/>
      <c r="D414" s="251"/>
      <c r="E414" s="251"/>
      <c r="F414" s="251"/>
      <c r="G414" s="251"/>
      <c r="H414" s="251"/>
      <c r="I414" s="251"/>
      <c r="J414" s="251"/>
      <c r="K414" s="251"/>
      <c r="L414" s="251"/>
      <c r="M414" s="251"/>
      <c r="N414" s="251"/>
      <c r="O414" s="251"/>
      <c r="P414" s="251"/>
      <c r="Q414" s="251"/>
      <c r="R414" s="251"/>
      <c r="S414" s="251"/>
      <c r="T414" s="251"/>
      <c r="U414" s="251"/>
      <c r="V414" s="251"/>
      <c r="W414" s="251"/>
      <c r="X414" s="251"/>
      <c r="Y414" s="251"/>
      <c r="Z414" s="251"/>
      <c r="AA414" s="251"/>
      <c r="AB414" s="252">
        <f t="shared" si="25"/>
        <v>0</v>
      </c>
      <c r="AC414" s="252">
        <f>ROUND(AB414*事業まとめ!$Q$6,2)</f>
        <v>0</v>
      </c>
      <c r="AD414" s="253"/>
      <c r="AE414" s="253"/>
      <c r="AF414" s="253"/>
      <c r="AG414" s="253"/>
      <c r="AH414" s="253"/>
      <c r="AI414" s="253"/>
      <c r="AJ414" s="253"/>
      <c r="AK414" s="252">
        <f t="shared" si="26"/>
        <v>0</v>
      </c>
      <c r="AL414" s="252">
        <f>ROUND(AK414*事業まとめ!$Q$6,2)</f>
        <v>0</v>
      </c>
      <c r="AM414" s="254">
        <f t="shared" si="28"/>
        <v>0</v>
      </c>
      <c r="AN414" s="254">
        <f t="shared" si="28"/>
        <v>0</v>
      </c>
      <c r="AO414" s="259"/>
      <c r="AP414" s="260">
        <f t="shared" si="27"/>
        <v>0</v>
      </c>
      <c r="AQ414" s="259"/>
      <c r="AR414" s="257"/>
      <c r="AS414" s="257"/>
      <c r="AT414" s="257"/>
      <c r="AU414" s="257"/>
      <c r="AV414" s="257"/>
      <c r="AW414" s="257"/>
    </row>
    <row r="415" spans="2:49" s="265" customFormat="1" x14ac:dyDescent="0.4">
      <c r="B415" s="251"/>
      <c r="C415" s="251"/>
      <c r="D415" s="251"/>
      <c r="E415" s="251"/>
      <c r="F415" s="251"/>
      <c r="G415" s="251"/>
      <c r="H415" s="251"/>
      <c r="I415" s="251"/>
      <c r="J415" s="251"/>
      <c r="K415" s="251"/>
      <c r="L415" s="251"/>
      <c r="M415" s="251"/>
      <c r="N415" s="251"/>
      <c r="O415" s="251"/>
      <c r="P415" s="251"/>
      <c r="Q415" s="251"/>
      <c r="R415" s="251"/>
      <c r="S415" s="251"/>
      <c r="T415" s="251"/>
      <c r="U415" s="251"/>
      <c r="V415" s="251"/>
      <c r="W415" s="251"/>
      <c r="X415" s="251"/>
      <c r="Y415" s="251"/>
      <c r="Z415" s="251"/>
      <c r="AA415" s="251"/>
      <c r="AB415" s="252">
        <f t="shared" si="25"/>
        <v>0</v>
      </c>
      <c r="AC415" s="252">
        <f>ROUND(AB415*事業まとめ!$Q$6,2)</f>
        <v>0</v>
      </c>
      <c r="AD415" s="253"/>
      <c r="AE415" s="253"/>
      <c r="AF415" s="253"/>
      <c r="AG415" s="253"/>
      <c r="AH415" s="253"/>
      <c r="AI415" s="253"/>
      <c r="AJ415" s="253"/>
      <c r="AK415" s="252">
        <f t="shared" si="26"/>
        <v>0</v>
      </c>
      <c r="AL415" s="252">
        <f>ROUND(AK415*事業まとめ!$Q$6,2)</f>
        <v>0</v>
      </c>
      <c r="AM415" s="254">
        <f t="shared" si="28"/>
        <v>0</v>
      </c>
      <c r="AN415" s="254">
        <f t="shared" si="28"/>
        <v>0</v>
      </c>
      <c r="AO415" s="259"/>
      <c r="AP415" s="260">
        <f t="shared" si="27"/>
        <v>0</v>
      </c>
      <c r="AQ415" s="259"/>
      <c r="AR415" s="257"/>
      <c r="AS415" s="257"/>
      <c r="AT415" s="257"/>
      <c r="AU415" s="257"/>
      <c r="AV415" s="257"/>
      <c r="AW415" s="257"/>
    </row>
    <row r="416" spans="2:49" s="265" customFormat="1" x14ac:dyDescent="0.4">
      <c r="B416" s="251"/>
      <c r="C416" s="251"/>
      <c r="D416" s="251"/>
      <c r="E416" s="251"/>
      <c r="F416" s="251"/>
      <c r="G416" s="251"/>
      <c r="H416" s="251"/>
      <c r="I416" s="251"/>
      <c r="J416" s="251"/>
      <c r="K416" s="251"/>
      <c r="L416" s="251"/>
      <c r="M416" s="251"/>
      <c r="N416" s="251"/>
      <c r="O416" s="251"/>
      <c r="P416" s="251"/>
      <c r="Q416" s="251"/>
      <c r="R416" s="251"/>
      <c r="S416" s="251"/>
      <c r="T416" s="251"/>
      <c r="U416" s="251"/>
      <c r="V416" s="251"/>
      <c r="W416" s="251"/>
      <c r="X416" s="251"/>
      <c r="Y416" s="251"/>
      <c r="Z416" s="251"/>
      <c r="AA416" s="251"/>
      <c r="AB416" s="252">
        <f t="shared" si="25"/>
        <v>0</v>
      </c>
      <c r="AC416" s="252">
        <f>ROUND(AB416*事業まとめ!$Q$6,2)</f>
        <v>0</v>
      </c>
      <c r="AD416" s="253"/>
      <c r="AE416" s="253"/>
      <c r="AF416" s="253"/>
      <c r="AG416" s="253"/>
      <c r="AH416" s="253"/>
      <c r="AI416" s="253"/>
      <c r="AJ416" s="253"/>
      <c r="AK416" s="252">
        <f t="shared" si="26"/>
        <v>0</v>
      </c>
      <c r="AL416" s="252">
        <f>ROUND(AK416*事業まとめ!$Q$6,2)</f>
        <v>0</v>
      </c>
      <c r="AM416" s="254">
        <f t="shared" si="28"/>
        <v>0</v>
      </c>
      <c r="AN416" s="254">
        <f t="shared" si="28"/>
        <v>0</v>
      </c>
      <c r="AO416" s="259"/>
      <c r="AP416" s="260">
        <f t="shared" si="27"/>
        <v>0</v>
      </c>
      <c r="AQ416" s="259"/>
      <c r="AR416" s="257"/>
      <c r="AS416" s="257"/>
      <c r="AT416" s="257"/>
      <c r="AU416" s="257"/>
      <c r="AV416" s="257"/>
      <c r="AW416" s="257"/>
    </row>
    <row r="417" spans="2:49" s="265" customFormat="1" x14ac:dyDescent="0.4">
      <c r="B417" s="251"/>
      <c r="C417" s="251"/>
      <c r="D417" s="251"/>
      <c r="E417" s="251"/>
      <c r="F417" s="251"/>
      <c r="G417" s="251"/>
      <c r="H417" s="251"/>
      <c r="I417" s="251"/>
      <c r="J417" s="251"/>
      <c r="K417" s="251"/>
      <c r="L417" s="251"/>
      <c r="M417" s="251"/>
      <c r="N417" s="251"/>
      <c r="O417" s="251"/>
      <c r="P417" s="251"/>
      <c r="Q417" s="251"/>
      <c r="R417" s="251"/>
      <c r="S417" s="251"/>
      <c r="T417" s="251"/>
      <c r="U417" s="251"/>
      <c r="V417" s="251"/>
      <c r="W417" s="251"/>
      <c r="X417" s="251"/>
      <c r="Y417" s="251"/>
      <c r="Z417" s="251"/>
      <c r="AA417" s="251"/>
      <c r="AB417" s="252">
        <f t="shared" si="25"/>
        <v>0</v>
      </c>
      <c r="AC417" s="252">
        <f>ROUND(AB417*事業まとめ!$Q$6,2)</f>
        <v>0</v>
      </c>
      <c r="AD417" s="253"/>
      <c r="AE417" s="253"/>
      <c r="AF417" s="253"/>
      <c r="AG417" s="253"/>
      <c r="AH417" s="253"/>
      <c r="AI417" s="253"/>
      <c r="AJ417" s="253"/>
      <c r="AK417" s="252">
        <f t="shared" si="26"/>
        <v>0</v>
      </c>
      <c r="AL417" s="252">
        <f>ROUND(AK417*事業まとめ!$Q$6,2)</f>
        <v>0</v>
      </c>
      <c r="AM417" s="254">
        <f t="shared" si="28"/>
        <v>0</v>
      </c>
      <c r="AN417" s="254">
        <f t="shared" si="28"/>
        <v>0</v>
      </c>
      <c r="AO417" s="259"/>
      <c r="AP417" s="260">
        <f t="shared" si="27"/>
        <v>0</v>
      </c>
      <c r="AQ417" s="259"/>
      <c r="AR417" s="257"/>
      <c r="AS417" s="257"/>
      <c r="AT417" s="257"/>
      <c r="AU417" s="257"/>
      <c r="AV417" s="257"/>
      <c r="AW417" s="257"/>
    </row>
    <row r="418" spans="2:49" s="265" customFormat="1" x14ac:dyDescent="0.4">
      <c r="B418" s="251"/>
      <c r="C418" s="251"/>
      <c r="D418" s="251"/>
      <c r="E418" s="251"/>
      <c r="F418" s="251"/>
      <c r="G418" s="251"/>
      <c r="H418" s="251"/>
      <c r="I418" s="251"/>
      <c r="J418" s="251"/>
      <c r="K418" s="251"/>
      <c r="L418" s="251"/>
      <c r="M418" s="251"/>
      <c r="N418" s="251"/>
      <c r="O418" s="251"/>
      <c r="P418" s="251"/>
      <c r="Q418" s="251"/>
      <c r="R418" s="251"/>
      <c r="S418" s="251"/>
      <c r="T418" s="251"/>
      <c r="U418" s="251"/>
      <c r="V418" s="251"/>
      <c r="W418" s="251"/>
      <c r="X418" s="251"/>
      <c r="Y418" s="251"/>
      <c r="Z418" s="251"/>
      <c r="AA418" s="251"/>
      <c r="AB418" s="252">
        <f t="shared" si="25"/>
        <v>0</v>
      </c>
      <c r="AC418" s="252">
        <f>ROUND(AB418*事業まとめ!$Q$6,2)</f>
        <v>0</v>
      </c>
      <c r="AD418" s="253"/>
      <c r="AE418" s="253"/>
      <c r="AF418" s="253"/>
      <c r="AG418" s="253"/>
      <c r="AH418" s="253"/>
      <c r="AI418" s="253"/>
      <c r="AJ418" s="253"/>
      <c r="AK418" s="252">
        <f t="shared" si="26"/>
        <v>0</v>
      </c>
      <c r="AL418" s="252">
        <f>ROUND(AK418*事業まとめ!$Q$6,2)</f>
        <v>0</v>
      </c>
      <c r="AM418" s="254">
        <f t="shared" si="28"/>
        <v>0</v>
      </c>
      <c r="AN418" s="254">
        <f t="shared" si="28"/>
        <v>0</v>
      </c>
      <c r="AO418" s="259"/>
      <c r="AP418" s="260">
        <f t="shared" si="27"/>
        <v>0</v>
      </c>
      <c r="AQ418" s="259"/>
      <c r="AR418" s="257"/>
      <c r="AS418" s="257"/>
      <c r="AT418" s="257"/>
      <c r="AU418" s="257"/>
      <c r="AV418" s="257"/>
      <c r="AW418" s="257"/>
    </row>
    <row r="419" spans="2:49" s="265" customFormat="1" x14ac:dyDescent="0.4">
      <c r="B419" s="251"/>
      <c r="C419" s="251"/>
      <c r="D419" s="251"/>
      <c r="E419" s="251"/>
      <c r="F419" s="251"/>
      <c r="G419" s="251"/>
      <c r="H419" s="251"/>
      <c r="I419" s="251"/>
      <c r="J419" s="251"/>
      <c r="K419" s="251"/>
      <c r="L419" s="251"/>
      <c r="M419" s="251"/>
      <c r="N419" s="251"/>
      <c r="O419" s="251"/>
      <c r="P419" s="251"/>
      <c r="Q419" s="251"/>
      <c r="R419" s="251"/>
      <c r="S419" s="251"/>
      <c r="T419" s="251"/>
      <c r="U419" s="251"/>
      <c r="V419" s="251"/>
      <c r="W419" s="251"/>
      <c r="X419" s="251"/>
      <c r="Y419" s="251"/>
      <c r="Z419" s="251"/>
      <c r="AA419" s="251"/>
      <c r="AB419" s="252">
        <f t="shared" si="25"/>
        <v>0</v>
      </c>
      <c r="AC419" s="252">
        <f>ROUND(AB419*事業まとめ!$Q$6,2)</f>
        <v>0</v>
      </c>
      <c r="AD419" s="253"/>
      <c r="AE419" s="253"/>
      <c r="AF419" s="253"/>
      <c r="AG419" s="253"/>
      <c r="AH419" s="253"/>
      <c r="AI419" s="253"/>
      <c r="AJ419" s="253"/>
      <c r="AK419" s="252">
        <f t="shared" si="26"/>
        <v>0</v>
      </c>
      <c r="AL419" s="252">
        <f>ROUND(AK419*事業まとめ!$Q$6,2)</f>
        <v>0</v>
      </c>
      <c r="AM419" s="254">
        <f t="shared" si="28"/>
        <v>0</v>
      </c>
      <c r="AN419" s="254">
        <f t="shared" si="28"/>
        <v>0</v>
      </c>
      <c r="AO419" s="259"/>
      <c r="AP419" s="260">
        <f t="shared" si="27"/>
        <v>0</v>
      </c>
      <c r="AQ419" s="259"/>
      <c r="AR419" s="257"/>
      <c r="AS419" s="257"/>
      <c r="AT419" s="257"/>
      <c r="AU419" s="257"/>
      <c r="AV419" s="257"/>
      <c r="AW419" s="257"/>
    </row>
    <row r="420" spans="2:49" s="265" customFormat="1" x14ac:dyDescent="0.4">
      <c r="B420" s="251"/>
      <c r="C420" s="251"/>
      <c r="D420" s="251"/>
      <c r="E420" s="251"/>
      <c r="F420" s="251"/>
      <c r="G420" s="251"/>
      <c r="H420" s="251"/>
      <c r="I420" s="251"/>
      <c r="J420" s="251"/>
      <c r="K420" s="251"/>
      <c r="L420" s="251"/>
      <c r="M420" s="251"/>
      <c r="N420" s="251"/>
      <c r="O420" s="251"/>
      <c r="P420" s="251"/>
      <c r="Q420" s="251"/>
      <c r="R420" s="251"/>
      <c r="S420" s="251"/>
      <c r="T420" s="251"/>
      <c r="U420" s="251"/>
      <c r="V420" s="251"/>
      <c r="W420" s="251"/>
      <c r="X420" s="251"/>
      <c r="Y420" s="251"/>
      <c r="Z420" s="251"/>
      <c r="AA420" s="251"/>
      <c r="AB420" s="252">
        <f t="shared" si="25"/>
        <v>0</v>
      </c>
      <c r="AC420" s="252">
        <f>ROUND(AB420*事業まとめ!$Q$6,2)</f>
        <v>0</v>
      </c>
      <c r="AD420" s="253"/>
      <c r="AE420" s="253"/>
      <c r="AF420" s="253"/>
      <c r="AG420" s="253"/>
      <c r="AH420" s="253"/>
      <c r="AI420" s="253"/>
      <c r="AJ420" s="253"/>
      <c r="AK420" s="252">
        <f t="shared" si="26"/>
        <v>0</v>
      </c>
      <c r="AL420" s="252">
        <f>ROUND(AK420*事業まとめ!$Q$6,2)</f>
        <v>0</v>
      </c>
      <c r="AM420" s="254">
        <f t="shared" si="28"/>
        <v>0</v>
      </c>
      <c r="AN420" s="254">
        <f t="shared" si="28"/>
        <v>0</v>
      </c>
      <c r="AO420" s="259"/>
      <c r="AP420" s="260">
        <f t="shared" si="27"/>
        <v>0</v>
      </c>
      <c r="AQ420" s="259"/>
      <c r="AR420" s="257"/>
      <c r="AS420" s="257"/>
      <c r="AT420" s="257"/>
      <c r="AU420" s="257"/>
      <c r="AV420" s="257"/>
      <c r="AW420" s="257"/>
    </row>
    <row r="421" spans="2:49" s="265" customFormat="1" x14ac:dyDescent="0.4">
      <c r="B421" s="251"/>
      <c r="C421" s="251"/>
      <c r="D421" s="251"/>
      <c r="E421" s="251"/>
      <c r="F421" s="251"/>
      <c r="G421" s="251"/>
      <c r="H421" s="251"/>
      <c r="I421" s="251"/>
      <c r="J421" s="251"/>
      <c r="K421" s="251"/>
      <c r="L421" s="251"/>
      <c r="M421" s="251"/>
      <c r="N421" s="251"/>
      <c r="O421" s="251"/>
      <c r="P421" s="251"/>
      <c r="Q421" s="251"/>
      <c r="R421" s="251"/>
      <c r="S421" s="251"/>
      <c r="T421" s="251"/>
      <c r="U421" s="251"/>
      <c r="V421" s="251"/>
      <c r="W421" s="251"/>
      <c r="X421" s="251"/>
      <c r="Y421" s="251"/>
      <c r="Z421" s="251"/>
      <c r="AA421" s="251"/>
      <c r="AB421" s="252">
        <f t="shared" si="25"/>
        <v>0</v>
      </c>
      <c r="AC421" s="252">
        <f>ROUND(AB421*事業まとめ!$Q$6,2)</f>
        <v>0</v>
      </c>
      <c r="AD421" s="253"/>
      <c r="AE421" s="253"/>
      <c r="AF421" s="253"/>
      <c r="AG421" s="253"/>
      <c r="AH421" s="253"/>
      <c r="AI421" s="253"/>
      <c r="AJ421" s="253"/>
      <c r="AK421" s="252">
        <f t="shared" si="26"/>
        <v>0</v>
      </c>
      <c r="AL421" s="252">
        <f>ROUND(AK421*事業まとめ!$Q$6,2)</f>
        <v>0</v>
      </c>
      <c r="AM421" s="254">
        <f t="shared" si="28"/>
        <v>0</v>
      </c>
      <c r="AN421" s="254">
        <f t="shared" si="28"/>
        <v>0</v>
      </c>
      <c r="AO421" s="259"/>
      <c r="AP421" s="260">
        <f t="shared" si="27"/>
        <v>0</v>
      </c>
      <c r="AQ421" s="259"/>
      <c r="AR421" s="257"/>
      <c r="AS421" s="257"/>
      <c r="AT421" s="257"/>
      <c r="AU421" s="257"/>
      <c r="AV421" s="257"/>
      <c r="AW421" s="257"/>
    </row>
    <row r="422" spans="2:49" s="265" customFormat="1" x14ac:dyDescent="0.4">
      <c r="B422" s="251"/>
      <c r="C422" s="251"/>
      <c r="D422" s="251"/>
      <c r="E422" s="251"/>
      <c r="F422" s="251"/>
      <c r="G422" s="251"/>
      <c r="H422" s="251"/>
      <c r="I422" s="251"/>
      <c r="J422" s="251"/>
      <c r="K422" s="251"/>
      <c r="L422" s="251"/>
      <c r="M422" s="251"/>
      <c r="N422" s="251"/>
      <c r="O422" s="251"/>
      <c r="P422" s="251"/>
      <c r="Q422" s="251"/>
      <c r="R422" s="251"/>
      <c r="S422" s="251"/>
      <c r="T422" s="251"/>
      <c r="U422" s="251"/>
      <c r="V422" s="251"/>
      <c r="W422" s="251"/>
      <c r="X422" s="251"/>
      <c r="Y422" s="251"/>
      <c r="Z422" s="251"/>
      <c r="AA422" s="251"/>
      <c r="AB422" s="252">
        <f t="shared" si="25"/>
        <v>0</v>
      </c>
      <c r="AC422" s="252">
        <f>ROUND(AB422*事業まとめ!$Q$6,2)</f>
        <v>0</v>
      </c>
      <c r="AD422" s="253"/>
      <c r="AE422" s="253"/>
      <c r="AF422" s="253"/>
      <c r="AG422" s="253"/>
      <c r="AH422" s="253"/>
      <c r="AI422" s="253"/>
      <c r="AJ422" s="253"/>
      <c r="AK422" s="252">
        <f t="shared" si="26"/>
        <v>0</v>
      </c>
      <c r="AL422" s="252">
        <f>ROUND(AK422*事業まとめ!$Q$6,2)</f>
        <v>0</v>
      </c>
      <c r="AM422" s="254">
        <f t="shared" si="28"/>
        <v>0</v>
      </c>
      <c r="AN422" s="254">
        <f t="shared" si="28"/>
        <v>0</v>
      </c>
      <c r="AO422" s="259"/>
      <c r="AP422" s="260">
        <f t="shared" si="27"/>
        <v>0</v>
      </c>
      <c r="AQ422" s="259"/>
      <c r="AR422" s="257"/>
      <c r="AS422" s="257"/>
      <c r="AT422" s="257"/>
      <c r="AU422" s="257"/>
      <c r="AV422" s="257"/>
      <c r="AW422" s="257"/>
    </row>
    <row r="423" spans="2:49" s="265" customFormat="1" x14ac:dyDescent="0.4">
      <c r="B423" s="251"/>
      <c r="C423" s="251"/>
      <c r="D423" s="251"/>
      <c r="E423" s="251"/>
      <c r="F423" s="251"/>
      <c r="G423" s="251"/>
      <c r="H423" s="251"/>
      <c r="I423" s="251"/>
      <c r="J423" s="251"/>
      <c r="K423" s="251"/>
      <c r="L423" s="251"/>
      <c r="M423" s="251"/>
      <c r="N423" s="251"/>
      <c r="O423" s="251"/>
      <c r="P423" s="251"/>
      <c r="Q423" s="251"/>
      <c r="R423" s="251"/>
      <c r="S423" s="251"/>
      <c r="T423" s="251"/>
      <c r="U423" s="251"/>
      <c r="V423" s="251"/>
      <c r="W423" s="251"/>
      <c r="X423" s="251"/>
      <c r="Y423" s="251"/>
      <c r="Z423" s="251"/>
      <c r="AA423" s="251"/>
      <c r="AB423" s="252">
        <f t="shared" si="25"/>
        <v>0</v>
      </c>
      <c r="AC423" s="252">
        <f>ROUND(AB423*事業まとめ!$Q$6,2)</f>
        <v>0</v>
      </c>
      <c r="AD423" s="253"/>
      <c r="AE423" s="253"/>
      <c r="AF423" s="253"/>
      <c r="AG423" s="253"/>
      <c r="AH423" s="253"/>
      <c r="AI423" s="253"/>
      <c r="AJ423" s="253"/>
      <c r="AK423" s="252">
        <f t="shared" si="26"/>
        <v>0</v>
      </c>
      <c r="AL423" s="252">
        <f>ROUND(AK423*事業まとめ!$Q$6,2)</f>
        <v>0</v>
      </c>
      <c r="AM423" s="254">
        <f t="shared" si="28"/>
        <v>0</v>
      </c>
      <c r="AN423" s="254">
        <f t="shared" si="28"/>
        <v>0</v>
      </c>
      <c r="AO423" s="259"/>
      <c r="AP423" s="260">
        <f t="shared" si="27"/>
        <v>0</v>
      </c>
      <c r="AQ423" s="259"/>
      <c r="AR423" s="257"/>
      <c r="AS423" s="257"/>
      <c r="AT423" s="257"/>
      <c r="AU423" s="257"/>
      <c r="AV423" s="257"/>
      <c r="AW423" s="257"/>
    </row>
    <row r="424" spans="2:49" s="265" customFormat="1" x14ac:dyDescent="0.4">
      <c r="B424" s="251"/>
      <c r="C424" s="251"/>
      <c r="D424" s="251"/>
      <c r="E424" s="251"/>
      <c r="F424" s="251"/>
      <c r="G424" s="251"/>
      <c r="H424" s="251"/>
      <c r="I424" s="251"/>
      <c r="J424" s="251"/>
      <c r="K424" s="251"/>
      <c r="L424" s="251"/>
      <c r="M424" s="251"/>
      <c r="N424" s="251"/>
      <c r="O424" s="251"/>
      <c r="P424" s="251"/>
      <c r="Q424" s="251"/>
      <c r="R424" s="251"/>
      <c r="S424" s="251"/>
      <c r="T424" s="251"/>
      <c r="U424" s="251"/>
      <c r="V424" s="251"/>
      <c r="W424" s="251"/>
      <c r="X424" s="251"/>
      <c r="Y424" s="251"/>
      <c r="Z424" s="251"/>
      <c r="AA424" s="251"/>
      <c r="AB424" s="252">
        <f t="shared" si="25"/>
        <v>0</v>
      </c>
      <c r="AC424" s="252">
        <f>ROUND(AB424*事業まとめ!$Q$6,2)</f>
        <v>0</v>
      </c>
      <c r="AD424" s="253"/>
      <c r="AE424" s="253"/>
      <c r="AF424" s="253"/>
      <c r="AG424" s="253"/>
      <c r="AH424" s="253"/>
      <c r="AI424" s="253"/>
      <c r="AJ424" s="253"/>
      <c r="AK424" s="252">
        <f t="shared" si="26"/>
        <v>0</v>
      </c>
      <c r="AL424" s="252">
        <f>ROUND(AK424*事業まとめ!$Q$6,2)</f>
        <v>0</v>
      </c>
      <c r="AM424" s="254">
        <f t="shared" si="28"/>
        <v>0</v>
      </c>
      <c r="AN424" s="254">
        <f t="shared" si="28"/>
        <v>0</v>
      </c>
      <c r="AO424" s="259"/>
      <c r="AP424" s="260">
        <f t="shared" si="27"/>
        <v>0</v>
      </c>
      <c r="AQ424" s="259"/>
      <c r="AR424" s="257"/>
      <c r="AS424" s="257"/>
      <c r="AT424" s="257"/>
      <c r="AU424" s="257"/>
      <c r="AV424" s="257"/>
      <c r="AW424" s="257"/>
    </row>
    <row r="425" spans="2:49" s="265" customFormat="1" x14ac:dyDescent="0.4">
      <c r="B425" s="251"/>
      <c r="C425" s="251"/>
      <c r="D425" s="251"/>
      <c r="E425" s="251"/>
      <c r="F425" s="251"/>
      <c r="G425" s="251"/>
      <c r="H425" s="251"/>
      <c r="I425" s="251"/>
      <c r="J425" s="251"/>
      <c r="K425" s="251"/>
      <c r="L425" s="251"/>
      <c r="M425" s="251"/>
      <c r="N425" s="251"/>
      <c r="O425" s="251"/>
      <c r="P425" s="251"/>
      <c r="Q425" s="251"/>
      <c r="R425" s="251"/>
      <c r="S425" s="251"/>
      <c r="T425" s="251"/>
      <c r="U425" s="251"/>
      <c r="V425" s="251"/>
      <c r="W425" s="251"/>
      <c r="X425" s="251"/>
      <c r="Y425" s="251"/>
      <c r="Z425" s="251"/>
      <c r="AA425" s="251"/>
      <c r="AB425" s="252">
        <f t="shared" si="25"/>
        <v>0</v>
      </c>
      <c r="AC425" s="252">
        <f>ROUND(AB425*事業まとめ!$Q$6,2)</f>
        <v>0</v>
      </c>
      <c r="AD425" s="253"/>
      <c r="AE425" s="253"/>
      <c r="AF425" s="253"/>
      <c r="AG425" s="253"/>
      <c r="AH425" s="253"/>
      <c r="AI425" s="253"/>
      <c r="AJ425" s="253"/>
      <c r="AK425" s="252">
        <f t="shared" si="26"/>
        <v>0</v>
      </c>
      <c r="AL425" s="252">
        <f>ROUND(AK425*事業まとめ!$Q$6,2)</f>
        <v>0</v>
      </c>
      <c r="AM425" s="254">
        <f t="shared" si="28"/>
        <v>0</v>
      </c>
      <c r="AN425" s="254">
        <f t="shared" si="28"/>
        <v>0</v>
      </c>
      <c r="AO425" s="259"/>
      <c r="AP425" s="260">
        <f t="shared" si="27"/>
        <v>0</v>
      </c>
      <c r="AQ425" s="259"/>
      <c r="AR425" s="257"/>
      <c r="AS425" s="257"/>
      <c r="AT425" s="257"/>
      <c r="AU425" s="257"/>
      <c r="AV425" s="257"/>
      <c r="AW425" s="257"/>
    </row>
    <row r="426" spans="2:49" s="265" customFormat="1" x14ac:dyDescent="0.4">
      <c r="B426" s="251"/>
      <c r="C426" s="251"/>
      <c r="D426" s="251"/>
      <c r="E426" s="251"/>
      <c r="F426" s="251"/>
      <c r="G426" s="251"/>
      <c r="H426" s="251"/>
      <c r="I426" s="251"/>
      <c r="J426" s="251"/>
      <c r="K426" s="251"/>
      <c r="L426" s="251"/>
      <c r="M426" s="251"/>
      <c r="N426" s="251"/>
      <c r="O426" s="251"/>
      <c r="P426" s="251"/>
      <c r="Q426" s="251"/>
      <c r="R426" s="251"/>
      <c r="S426" s="251"/>
      <c r="T426" s="251"/>
      <c r="U426" s="251"/>
      <c r="V426" s="251"/>
      <c r="W426" s="251"/>
      <c r="X426" s="251"/>
      <c r="Y426" s="251"/>
      <c r="Z426" s="251"/>
      <c r="AA426" s="251"/>
      <c r="AB426" s="252">
        <f t="shared" si="25"/>
        <v>0</v>
      </c>
      <c r="AC426" s="252">
        <f>ROUND(AB426*事業まとめ!$Q$6,2)</f>
        <v>0</v>
      </c>
      <c r="AD426" s="253"/>
      <c r="AE426" s="253"/>
      <c r="AF426" s="253"/>
      <c r="AG426" s="253"/>
      <c r="AH426" s="253"/>
      <c r="AI426" s="253"/>
      <c r="AJ426" s="253"/>
      <c r="AK426" s="252">
        <f t="shared" si="26"/>
        <v>0</v>
      </c>
      <c r="AL426" s="252">
        <f>ROUND(AK426*事業まとめ!$Q$6,2)</f>
        <v>0</v>
      </c>
      <c r="AM426" s="254">
        <f t="shared" si="28"/>
        <v>0</v>
      </c>
      <c r="AN426" s="254">
        <f t="shared" si="28"/>
        <v>0</v>
      </c>
      <c r="AO426" s="259"/>
      <c r="AP426" s="260">
        <f t="shared" si="27"/>
        <v>0</v>
      </c>
      <c r="AQ426" s="259"/>
      <c r="AR426" s="257"/>
      <c r="AS426" s="257"/>
      <c r="AT426" s="257"/>
      <c r="AU426" s="257"/>
      <c r="AV426" s="257"/>
      <c r="AW426" s="257"/>
    </row>
    <row r="427" spans="2:49" s="265" customFormat="1" x14ac:dyDescent="0.4">
      <c r="B427" s="251"/>
      <c r="C427" s="251"/>
      <c r="D427" s="251"/>
      <c r="E427" s="251"/>
      <c r="F427" s="251"/>
      <c r="G427" s="251"/>
      <c r="H427" s="251"/>
      <c r="I427" s="251"/>
      <c r="J427" s="251"/>
      <c r="K427" s="251"/>
      <c r="L427" s="251"/>
      <c r="M427" s="251"/>
      <c r="N427" s="251"/>
      <c r="O427" s="251"/>
      <c r="P427" s="251"/>
      <c r="Q427" s="251"/>
      <c r="R427" s="251"/>
      <c r="S427" s="251"/>
      <c r="T427" s="251"/>
      <c r="U427" s="251"/>
      <c r="V427" s="251"/>
      <c r="W427" s="251"/>
      <c r="X427" s="251"/>
      <c r="Y427" s="251"/>
      <c r="Z427" s="251"/>
      <c r="AA427" s="251"/>
      <c r="AB427" s="252">
        <f t="shared" si="25"/>
        <v>0</v>
      </c>
      <c r="AC427" s="252">
        <f>ROUND(AB427*事業まとめ!$Q$6,2)</f>
        <v>0</v>
      </c>
      <c r="AD427" s="253"/>
      <c r="AE427" s="253"/>
      <c r="AF427" s="253"/>
      <c r="AG427" s="253"/>
      <c r="AH427" s="253"/>
      <c r="AI427" s="253"/>
      <c r="AJ427" s="253"/>
      <c r="AK427" s="252">
        <f t="shared" si="26"/>
        <v>0</v>
      </c>
      <c r="AL427" s="252">
        <f>ROUND(AK427*事業まとめ!$Q$6,2)</f>
        <v>0</v>
      </c>
      <c r="AM427" s="254">
        <f t="shared" si="28"/>
        <v>0</v>
      </c>
      <c r="AN427" s="254">
        <f t="shared" si="28"/>
        <v>0</v>
      </c>
      <c r="AO427" s="259"/>
      <c r="AP427" s="260">
        <f t="shared" si="27"/>
        <v>0</v>
      </c>
      <c r="AQ427" s="259"/>
      <c r="AR427" s="257"/>
      <c r="AS427" s="257"/>
      <c r="AT427" s="257"/>
      <c r="AU427" s="257"/>
      <c r="AV427" s="257"/>
      <c r="AW427" s="257"/>
    </row>
    <row r="428" spans="2:49" s="265" customFormat="1" x14ac:dyDescent="0.4">
      <c r="B428" s="251"/>
      <c r="C428" s="251"/>
      <c r="D428" s="251"/>
      <c r="E428" s="251"/>
      <c r="F428" s="251"/>
      <c r="G428" s="251"/>
      <c r="H428" s="251"/>
      <c r="I428" s="251"/>
      <c r="J428" s="251"/>
      <c r="K428" s="251"/>
      <c r="L428" s="251"/>
      <c r="M428" s="251"/>
      <c r="N428" s="251"/>
      <c r="O428" s="251"/>
      <c r="P428" s="251"/>
      <c r="Q428" s="251"/>
      <c r="R428" s="251"/>
      <c r="S428" s="251"/>
      <c r="T428" s="251"/>
      <c r="U428" s="251"/>
      <c r="V428" s="251"/>
      <c r="W428" s="251"/>
      <c r="X428" s="251"/>
      <c r="Y428" s="251"/>
      <c r="Z428" s="251"/>
      <c r="AA428" s="251"/>
      <c r="AB428" s="252">
        <f t="shared" si="25"/>
        <v>0</v>
      </c>
      <c r="AC428" s="252">
        <f>ROUND(AB428*事業まとめ!$Q$6,2)</f>
        <v>0</v>
      </c>
      <c r="AD428" s="253"/>
      <c r="AE428" s="253"/>
      <c r="AF428" s="253"/>
      <c r="AG428" s="253"/>
      <c r="AH428" s="253"/>
      <c r="AI428" s="253"/>
      <c r="AJ428" s="253"/>
      <c r="AK428" s="252">
        <f t="shared" si="26"/>
        <v>0</v>
      </c>
      <c r="AL428" s="252">
        <f>ROUND(AK428*事業まとめ!$Q$6,2)</f>
        <v>0</v>
      </c>
      <c r="AM428" s="254">
        <f t="shared" si="28"/>
        <v>0</v>
      </c>
      <c r="AN428" s="254">
        <f t="shared" si="28"/>
        <v>0</v>
      </c>
      <c r="AO428" s="259"/>
      <c r="AP428" s="260">
        <f t="shared" si="27"/>
        <v>0</v>
      </c>
      <c r="AQ428" s="259"/>
      <c r="AR428" s="257"/>
      <c r="AS428" s="257"/>
      <c r="AT428" s="257"/>
      <c r="AU428" s="257"/>
      <c r="AV428" s="257"/>
      <c r="AW428" s="257"/>
    </row>
    <row r="429" spans="2:49" s="265" customFormat="1" x14ac:dyDescent="0.4">
      <c r="B429" s="251"/>
      <c r="C429" s="251"/>
      <c r="D429" s="251"/>
      <c r="E429" s="251"/>
      <c r="F429" s="251"/>
      <c r="G429" s="251"/>
      <c r="H429" s="251"/>
      <c r="I429" s="251"/>
      <c r="J429" s="251"/>
      <c r="K429" s="251"/>
      <c r="L429" s="251"/>
      <c r="M429" s="251"/>
      <c r="N429" s="251"/>
      <c r="O429" s="251"/>
      <c r="P429" s="251"/>
      <c r="Q429" s="251"/>
      <c r="R429" s="251"/>
      <c r="S429" s="251"/>
      <c r="T429" s="251"/>
      <c r="U429" s="251"/>
      <c r="V429" s="251"/>
      <c r="W429" s="251"/>
      <c r="X429" s="251"/>
      <c r="Y429" s="251"/>
      <c r="Z429" s="251"/>
      <c r="AA429" s="251"/>
      <c r="AB429" s="252">
        <f t="shared" si="25"/>
        <v>0</v>
      </c>
      <c r="AC429" s="252">
        <f>ROUND(AB429*事業まとめ!$Q$6,2)</f>
        <v>0</v>
      </c>
      <c r="AD429" s="253"/>
      <c r="AE429" s="253"/>
      <c r="AF429" s="253"/>
      <c r="AG429" s="253"/>
      <c r="AH429" s="253"/>
      <c r="AI429" s="253"/>
      <c r="AJ429" s="253"/>
      <c r="AK429" s="252">
        <f t="shared" si="26"/>
        <v>0</v>
      </c>
      <c r="AL429" s="252">
        <f>ROUND(AK429*事業まとめ!$Q$6,2)</f>
        <v>0</v>
      </c>
      <c r="AM429" s="254">
        <f t="shared" si="28"/>
        <v>0</v>
      </c>
      <c r="AN429" s="254">
        <f t="shared" si="28"/>
        <v>0</v>
      </c>
      <c r="AO429" s="259"/>
      <c r="AP429" s="260">
        <f t="shared" si="27"/>
        <v>0</v>
      </c>
      <c r="AQ429" s="259"/>
      <c r="AR429" s="257"/>
      <c r="AS429" s="257"/>
      <c r="AT429" s="257"/>
      <c r="AU429" s="257"/>
      <c r="AV429" s="257"/>
      <c r="AW429" s="257"/>
    </row>
    <row r="430" spans="2:49" s="265" customFormat="1" x14ac:dyDescent="0.4">
      <c r="B430" s="251"/>
      <c r="C430" s="251"/>
      <c r="D430" s="251"/>
      <c r="E430" s="251"/>
      <c r="F430" s="251"/>
      <c r="G430" s="251"/>
      <c r="H430" s="251"/>
      <c r="I430" s="251"/>
      <c r="J430" s="251"/>
      <c r="K430" s="251"/>
      <c r="L430" s="251"/>
      <c r="M430" s="251"/>
      <c r="N430" s="251"/>
      <c r="O430" s="251"/>
      <c r="P430" s="251"/>
      <c r="Q430" s="251"/>
      <c r="R430" s="251"/>
      <c r="S430" s="251"/>
      <c r="T430" s="251"/>
      <c r="U430" s="251"/>
      <c r="V430" s="251"/>
      <c r="W430" s="251"/>
      <c r="X430" s="251"/>
      <c r="Y430" s="251"/>
      <c r="Z430" s="251"/>
      <c r="AA430" s="251"/>
      <c r="AB430" s="252">
        <f t="shared" si="25"/>
        <v>0</v>
      </c>
      <c r="AC430" s="252">
        <f>ROUND(AB430*事業まとめ!$Q$6,2)</f>
        <v>0</v>
      </c>
      <c r="AD430" s="253"/>
      <c r="AE430" s="253"/>
      <c r="AF430" s="253"/>
      <c r="AG430" s="253"/>
      <c r="AH430" s="253"/>
      <c r="AI430" s="253"/>
      <c r="AJ430" s="253"/>
      <c r="AK430" s="252">
        <f t="shared" si="26"/>
        <v>0</v>
      </c>
      <c r="AL430" s="252">
        <f>ROUND(AK430*事業まとめ!$Q$6,2)</f>
        <v>0</v>
      </c>
      <c r="AM430" s="254">
        <f t="shared" si="28"/>
        <v>0</v>
      </c>
      <c r="AN430" s="254">
        <f t="shared" si="28"/>
        <v>0</v>
      </c>
      <c r="AO430" s="259"/>
      <c r="AP430" s="260">
        <f t="shared" si="27"/>
        <v>0</v>
      </c>
      <c r="AQ430" s="259"/>
      <c r="AR430" s="257"/>
      <c r="AS430" s="257"/>
      <c r="AT430" s="257"/>
      <c r="AU430" s="257"/>
      <c r="AV430" s="257"/>
      <c r="AW430" s="257"/>
    </row>
    <row r="431" spans="2:49" s="265" customFormat="1" x14ac:dyDescent="0.4">
      <c r="B431" s="251"/>
      <c r="C431" s="251"/>
      <c r="D431" s="251"/>
      <c r="E431" s="251"/>
      <c r="F431" s="251"/>
      <c r="G431" s="251"/>
      <c r="H431" s="251"/>
      <c r="I431" s="251"/>
      <c r="J431" s="251"/>
      <c r="K431" s="251"/>
      <c r="L431" s="251"/>
      <c r="M431" s="251"/>
      <c r="N431" s="251"/>
      <c r="O431" s="251"/>
      <c r="P431" s="251"/>
      <c r="Q431" s="251"/>
      <c r="R431" s="251"/>
      <c r="S431" s="251"/>
      <c r="T431" s="251"/>
      <c r="U431" s="251"/>
      <c r="V431" s="251"/>
      <c r="W431" s="251"/>
      <c r="X431" s="251"/>
      <c r="Y431" s="251"/>
      <c r="Z431" s="251"/>
      <c r="AA431" s="251"/>
      <c r="AB431" s="252">
        <f t="shared" si="25"/>
        <v>0</v>
      </c>
      <c r="AC431" s="252">
        <f>ROUND(AB431*事業まとめ!$Q$6,2)</f>
        <v>0</v>
      </c>
      <c r="AD431" s="253"/>
      <c r="AE431" s="253"/>
      <c r="AF431" s="253"/>
      <c r="AG431" s="253"/>
      <c r="AH431" s="253"/>
      <c r="AI431" s="253"/>
      <c r="AJ431" s="253"/>
      <c r="AK431" s="252">
        <f t="shared" si="26"/>
        <v>0</v>
      </c>
      <c r="AL431" s="252">
        <f>ROUND(AK431*事業まとめ!$Q$6,2)</f>
        <v>0</v>
      </c>
      <c r="AM431" s="254">
        <f t="shared" si="28"/>
        <v>0</v>
      </c>
      <c r="AN431" s="254">
        <f t="shared" si="28"/>
        <v>0</v>
      </c>
      <c r="AO431" s="259"/>
      <c r="AP431" s="260">
        <f t="shared" si="27"/>
        <v>0</v>
      </c>
      <c r="AQ431" s="259"/>
      <c r="AR431" s="257"/>
      <c r="AS431" s="257"/>
      <c r="AT431" s="257"/>
      <c r="AU431" s="257"/>
      <c r="AV431" s="257"/>
      <c r="AW431" s="257"/>
    </row>
    <row r="432" spans="2:49" s="265" customFormat="1" x14ac:dyDescent="0.4">
      <c r="B432" s="251"/>
      <c r="C432" s="251"/>
      <c r="D432" s="251"/>
      <c r="E432" s="251"/>
      <c r="F432" s="251"/>
      <c r="G432" s="251"/>
      <c r="H432" s="251"/>
      <c r="I432" s="251"/>
      <c r="J432" s="251"/>
      <c r="K432" s="251"/>
      <c r="L432" s="251"/>
      <c r="M432" s="251"/>
      <c r="N432" s="251"/>
      <c r="O432" s="251"/>
      <c r="P432" s="251"/>
      <c r="Q432" s="251"/>
      <c r="R432" s="251"/>
      <c r="S432" s="251"/>
      <c r="T432" s="251"/>
      <c r="U432" s="251"/>
      <c r="V432" s="251"/>
      <c r="W432" s="251"/>
      <c r="X432" s="251"/>
      <c r="Y432" s="251"/>
      <c r="Z432" s="251"/>
      <c r="AA432" s="251"/>
      <c r="AB432" s="252">
        <f t="shared" si="25"/>
        <v>0</v>
      </c>
      <c r="AC432" s="252">
        <f>ROUND(AB432*事業まとめ!$Q$6,2)</f>
        <v>0</v>
      </c>
      <c r="AD432" s="253"/>
      <c r="AE432" s="253"/>
      <c r="AF432" s="253"/>
      <c r="AG432" s="253"/>
      <c r="AH432" s="253"/>
      <c r="AI432" s="253"/>
      <c r="AJ432" s="253"/>
      <c r="AK432" s="252">
        <f t="shared" si="26"/>
        <v>0</v>
      </c>
      <c r="AL432" s="252">
        <f>ROUND(AK432*事業まとめ!$Q$6,2)</f>
        <v>0</v>
      </c>
      <c r="AM432" s="254">
        <f t="shared" si="28"/>
        <v>0</v>
      </c>
      <c r="AN432" s="254">
        <f t="shared" si="28"/>
        <v>0</v>
      </c>
      <c r="AO432" s="259"/>
      <c r="AP432" s="260">
        <f t="shared" si="27"/>
        <v>0</v>
      </c>
      <c r="AQ432" s="259"/>
      <c r="AR432" s="257"/>
      <c r="AS432" s="257"/>
      <c r="AT432" s="257"/>
      <c r="AU432" s="257"/>
      <c r="AV432" s="257"/>
      <c r="AW432" s="257"/>
    </row>
    <row r="433" spans="2:49" s="265" customFormat="1" x14ac:dyDescent="0.4">
      <c r="B433" s="251"/>
      <c r="C433" s="251"/>
      <c r="D433" s="251"/>
      <c r="E433" s="251"/>
      <c r="F433" s="251"/>
      <c r="G433" s="251"/>
      <c r="H433" s="251"/>
      <c r="I433" s="251"/>
      <c r="J433" s="251"/>
      <c r="K433" s="251"/>
      <c r="L433" s="251"/>
      <c r="M433" s="251"/>
      <c r="N433" s="251"/>
      <c r="O433" s="251"/>
      <c r="P433" s="251"/>
      <c r="Q433" s="251"/>
      <c r="R433" s="251"/>
      <c r="S433" s="251"/>
      <c r="T433" s="251"/>
      <c r="U433" s="251"/>
      <c r="V433" s="251"/>
      <c r="W433" s="251"/>
      <c r="X433" s="251"/>
      <c r="Y433" s="251"/>
      <c r="Z433" s="251"/>
      <c r="AA433" s="251"/>
      <c r="AB433" s="252">
        <f t="shared" si="25"/>
        <v>0</v>
      </c>
      <c r="AC433" s="252">
        <f>ROUND(AB433*事業まとめ!$Q$6,2)</f>
        <v>0</v>
      </c>
      <c r="AD433" s="253"/>
      <c r="AE433" s="253"/>
      <c r="AF433" s="253"/>
      <c r="AG433" s="253"/>
      <c r="AH433" s="253"/>
      <c r="AI433" s="253"/>
      <c r="AJ433" s="253"/>
      <c r="AK433" s="252">
        <f t="shared" si="26"/>
        <v>0</v>
      </c>
      <c r="AL433" s="252">
        <f>ROUND(AK433*事業まとめ!$Q$6,2)</f>
        <v>0</v>
      </c>
      <c r="AM433" s="254">
        <f t="shared" si="28"/>
        <v>0</v>
      </c>
      <c r="AN433" s="254">
        <f t="shared" si="28"/>
        <v>0</v>
      </c>
      <c r="AO433" s="259"/>
      <c r="AP433" s="260">
        <f t="shared" si="27"/>
        <v>0</v>
      </c>
      <c r="AQ433" s="259"/>
      <c r="AR433" s="257"/>
      <c r="AS433" s="257"/>
      <c r="AT433" s="257"/>
      <c r="AU433" s="257"/>
      <c r="AV433" s="257"/>
      <c r="AW433" s="257"/>
    </row>
    <row r="434" spans="2:49" s="265" customFormat="1" x14ac:dyDescent="0.4">
      <c r="B434" s="251"/>
      <c r="C434" s="251"/>
      <c r="D434" s="251"/>
      <c r="E434" s="251"/>
      <c r="F434" s="251"/>
      <c r="G434" s="251"/>
      <c r="H434" s="251"/>
      <c r="I434" s="251"/>
      <c r="J434" s="251"/>
      <c r="K434" s="251"/>
      <c r="L434" s="251"/>
      <c r="M434" s="251"/>
      <c r="N434" s="251"/>
      <c r="O434" s="251"/>
      <c r="P434" s="251"/>
      <c r="Q434" s="251"/>
      <c r="R434" s="251"/>
      <c r="S434" s="251"/>
      <c r="T434" s="251"/>
      <c r="U434" s="251"/>
      <c r="V434" s="251"/>
      <c r="W434" s="251"/>
      <c r="X434" s="251"/>
      <c r="Y434" s="251"/>
      <c r="Z434" s="251"/>
      <c r="AA434" s="251"/>
      <c r="AB434" s="252">
        <f t="shared" si="25"/>
        <v>0</v>
      </c>
      <c r="AC434" s="252">
        <f>ROUND(AB434*事業まとめ!$Q$6,2)</f>
        <v>0</v>
      </c>
      <c r="AD434" s="253"/>
      <c r="AE434" s="253"/>
      <c r="AF434" s="253"/>
      <c r="AG434" s="253"/>
      <c r="AH434" s="253"/>
      <c r="AI434" s="253"/>
      <c r="AJ434" s="253"/>
      <c r="AK434" s="252">
        <f t="shared" si="26"/>
        <v>0</v>
      </c>
      <c r="AL434" s="252">
        <f>ROUND(AK434*事業まとめ!$Q$6,2)</f>
        <v>0</v>
      </c>
      <c r="AM434" s="254">
        <f t="shared" si="28"/>
        <v>0</v>
      </c>
      <c r="AN434" s="254">
        <f t="shared" si="28"/>
        <v>0</v>
      </c>
      <c r="AO434" s="259"/>
      <c r="AP434" s="260">
        <f t="shared" si="27"/>
        <v>0</v>
      </c>
      <c r="AQ434" s="259"/>
      <c r="AR434" s="257"/>
      <c r="AS434" s="257"/>
      <c r="AT434" s="257"/>
      <c r="AU434" s="257"/>
      <c r="AV434" s="257"/>
      <c r="AW434" s="257"/>
    </row>
    <row r="435" spans="2:49" s="265" customFormat="1" x14ac:dyDescent="0.4">
      <c r="B435" s="251"/>
      <c r="C435" s="251"/>
      <c r="D435" s="251"/>
      <c r="E435" s="251"/>
      <c r="F435" s="251"/>
      <c r="G435" s="251"/>
      <c r="H435" s="251"/>
      <c r="I435" s="251"/>
      <c r="J435" s="251"/>
      <c r="K435" s="251"/>
      <c r="L435" s="251"/>
      <c r="M435" s="251"/>
      <c r="N435" s="251"/>
      <c r="O435" s="251"/>
      <c r="P435" s="251"/>
      <c r="Q435" s="251"/>
      <c r="R435" s="251"/>
      <c r="S435" s="251"/>
      <c r="T435" s="251"/>
      <c r="U435" s="251"/>
      <c r="V435" s="251"/>
      <c r="W435" s="251"/>
      <c r="X435" s="251"/>
      <c r="Y435" s="251"/>
      <c r="Z435" s="251"/>
      <c r="AA435" s="251"/>
      <c r="AB435" s="252">
        <f t="shared" si="25"/>
        <v>0</v>
      </c>
      <c r="AC435" s="252">
        <f>ROUND(AB435*事業まとめ!$Q$6,2)</f>
        <v>0</v>
      </c>
      <c r="AD435" s="253"/>
      <c r="AE435" s="253"/>
      <c r="AF435" s="253"/>
      <c r="AG435" s="253"/>
      <c r="AH435" s="253"/>
      <c r="AI435" s="253"/>
      <c r="AJ435" s="253"/>
      <c r="AK435" s="252">
        <f t="shared" si="26"/>
        <v>0</v>
      </c>
      <c r="AL435" s="252">
        <f>ROUND(AK435*事業まとめ!$Q$6,2)</f>
        <v>0</v>
      </c>
      <c r="AM435" s="254">
        <f t="shared" si="28"/>
        <v>0</v>
      </c>
      <c r="AN435" s="254">
        <f t="shared" si="28"/>
        <v>0</v>
      </c>
      <c r="AO435" s="259"/>
      <c r="AP435" s="260">
        <f t="shared" si="27"/>
        <v>0</v>
      </c>
      <c r="AQ435" s="259"/>
      <c r="AR435" s="257"/>
      <c r="AS435" s="257"/>
      <c r="AT435" s="257"/>
      <c r="AU435" s="257"/>
      <c r="AV435" s="257"/>
      <c r="AW435" s="257"/>
    </row>
    <row r="436" spans="2:49" s="265" customFormat="1" x14ac:dyDescent="0.4">
      <c r="B436" s="251"/>
      <c r="C436" s="251"/>
      <c r="D436" s="251"/>
      <c r="E436" s="251"/>
      <c r="F436" s="251"/>
      <c r="G436" s="251"/>
      <c r="H436" s="251"/>
      <c r="I436" s="251"/>
      <c r="J436" s="251"/>
      <c r="K436" s="251"/>
      <c r="L436" s="251"/>
      <c r="M436" s="251"/>
      <c r="N436" s="251"/>
      <c r="O436" s="251"/>
      <c r="P436" s="251"/>
      <c r="Q436" s="251"/>
      <c r="R436" s="251"/>
      <c r="S436" s="251"/>
      <c r="T436" s="251"/>
      <c r="U436" s="251"/>
      <c r="V436" s="251"/>
      <c r="W436" s="251"/>
      <c r="X436" s="251"/>
      <c r="Y436" s="251"/>
      <c r="Z436" s="251"/>
      <c r="AA436" s="251"/>
      <c r="AB436" s="252">
        <f t="shared" si="25"/>
        <v>0</v>
      </c>
      <c r="AC436" s="252">
        <f>ROUND(AB436*事業まとめ!$Q$6,2)</f>
        <v>0</v>
      </c>
      <c r="AD436" s="253"/>
      <c r="AE436" s="253"/>
      <c r="AF436" s="253"/>
      <c r="AG436" s="253"/>
      <c r="AH436" s="253"/>
      <c r="AI436" s="253"/>
      <c r="AJ436" s="253"/>
      <c r="AK436" s="252">
        <f t="shared" si="26"/>
        <v>0</v>
      </c>
      <c r="AL436" s="252">
        <f>ROUND(AK436*事業まとめ!$Q$6,2)</f>
        <v>0</v>
      </c>
      <c r="AM436" s="254">
        <f t="shared" si="28"/>
        <v>0</v>
      </c>
      <c r="AN436" s="254">
        <f t="shared" si="28"/>
        <v>0</v>
      </c>
      <c r="AO436" s="259"/>
      <c r="AP436" s="260">
        <f t="shared" si="27"/>
        <v>0</v>
      </c>
      <c r="AQ436" s="259"/>
      <c r="AR436" s="257"/>
      <c r="AS436" s="257"/>
      <c r="AT436" s="257"/>
      <c r="AU436" s="257"/>
      <c r="AV436" s="257"/>
      <c r="AW436" s="257"/>
    </row>
    <row r="437" spans="2:49" s="265" customFormat="1" x14ac:dyDescent="0.4">
      <c r="B437" s="251"/>
      <c r="C437" s="251"/>
      <c r="D437" s="251"/>
      <c r="E437" s="251"/>
      <c r="F437" s="251"/>
      <c r="G437" s="251"/>
      <c r="H437" s="251"/>
      <c r="I437" s="251"/>
      <c r="J437" s="251"/>
      <c r="K437" s="251"/>
      <c r="L437" s="251"/>
      <c r="M437" s="251"/>
      <c r="N437" s="251"/>
      <c r="O437" s="251"/>
      <c r="P437" s="251"/>
      <c r="Q437" s="251"/>
      <c r="R437" s="251"/>
      <c r="S437" s="251"/>
      <c r="T437" s="251"/>
      <c r="U437" s="251"/>
      <c r="V437" s="251"/>
      <c r="W437" s="251"/>
      <c r="X437" s="251"/>
      <c r="Y437" s="251"/>
      <c r="Z437" s="251"/>
      <c r="AA437" s="251"/>
      <c r="AB437" s="252">
        <f t="shared" si="25"/>
        <v>0</v>
      </c>
      <c r="AC437" s="252">
        <f>ROUND(AB437*事業まとめ!$Q$6,2)</f>
        <v>0</v>
      </c>
      <c r="AD437" s="253"/>
      <c r="AE437" s="253"/>
      <c r="AF437" s="253"/>
      <c r="AG437" s="253"/>
      <c r="AH437" s="253"/>
      <c r="AI437" s="253"/>
      <c r="AJ437" s="253"/>
      <c r="AK437" s="252">
        <f t="shared" si="26"/>
        <v>0</v>
      </c>
      <c r="AL437" s="252">
        <f>ROUND(AK437*事業まとめ!$Q$6,2)</f>
        <v>0</v>
      </c>
      <c r="AM437" s="254">
        <f t="shared" si="28"/>
        <v>0</v>
      </c>
      <c r="AN437" s="254">
        <f t="shared" si="28"/>
        <v>0</v>
      </c>
      <c r="AO437" s="259"/>
      <c r="AP437" s="260">
        <f t="shared" si="27"/>
        <v>0</v>
      </c>
      <c r="AQ437" s="259"/>
      <c r="AR437" s="257"/>
      <c r="AS437" s="257"/>
      <c r="AT437" s="257"/>
      <c r="AU437" s="257"/>
      <c r="AV437" s="257"/>
      <c r="AW437" s="257"/>
    </row>
    <row r="438" spans="2:49" s="265" customFormat="1" x14ac:dyDescent="0.4">
      <c r="B438" s="251"/>
      <c r="C438" s="251"/>
      <c r="D438" s="251"/>
      <c r="E438" s="251"/>
      <c r="F438" s="251"/>
      <c r="G438" s="251"/>
      <c r="H438" s="251"/>
      <c r="I438" s="251"/>
      <c r="J438" s="251"/>
      <c r="K438" s="251"/>
      <c r="L438" s="251"/>
      <c r="M438" s="251"/>
      <c r="N438" s="251"/>
      <c r="O438" s="251"/>
      <c r="P438" s="251"/>
      <c r="Q438" s="251"/>
      <c r="R438" s="251"/>
      <c r="S438" s="251"/>
      <c r="T438" s="251"/>
      <c r="U438" s="251"/>
      <c r="V438" s="251"/>
      <c r="W438" s="251"/>
      <c r="X438" s="251"/>
      <c r="Y438" s="251"/>
      <c r="Z438" s="251"/>
      <c r="AA438" s="251"/>
      <c r="AB438" s="252">
        <f t="shared" si="25"/>
        <v>0</v>
      </c>
      <c r="AC438" s="252">
        <f>ROUND(AB438*事業まとめ!$Q$6,2)</f>
        <v>0</v>
      </c>
      <c r="AD438" s="253"/>
      <c r="AE438" s="253"/>
      <c r="AF438" s="253"/>
      <c r="AG438" s="253"/>
      <c r="AH438" s="253"/>
      <c r="AI438" s="253"/>
      <c r="AJ438" s="253"/>
      <c r="AK438" s="252">
        <f t="shared" si="26"/>
        <v>0</v>
      </c>
      <c r="AL438" s="252">
        <f>ROUND(AK438*事業まとめ!$Q$6,2)</f>
        <v>0</v>
      </c>
      <c r="AM438" s="254">
        <f t="shared" si="28"/>
        <v>0</v>
      </c>
      <c r="AN438" s="254">
        <f t="shared" si="28"/>
        <v>0</v>
      </c>
      <c r="AO438" s="259"/>
      <c r="AP438" s="260">
        <f t="shared" si="27"/>
        <v>0</v>
      </c>
      <c r="AQ438" s="259"/>
      <c r="AR438" s="257"/>
      <c r="AS438" s="257"/>
      <c r="AT438" s="257"/>
      <c r="AU438" s="257"/>
      <c r="AV438" s="257"/>
      <c r="AW438" s="257"/>
    </row>
    <row r="439" spans="2:49" s="265" customFormat="1" x14ac:dyDescent="0.4">
      <c r="B439" s="251"/>
      <c r="C439" s="251"/>
      <c r="D439" s="251"/>
      <c r="E439" s="251"/>
      <c r="F439" s="251"/>
      <c r="G439" s="251"/>
      <c r="H439" s="251"/>
      <c r="I439" s="251"/>
      <c r="J439" s="251"/>
      <c r="K439" s="251"/>
      <c r="L439" s="251"/>
      <c r="M439" s="251"/>
      <c r="N439" s="251"/>
      <c r="O439" s="251"/>
      <c r="P439" s="251"/>
      <c r="Q439" s="251"/>
      <c r="R439" s="251"/>
      <c r="S439" s="251"/>
      <c r="T439" s="251"/>
      <c r="U439" s="251"/>
      <c r="V439" s="251"/>
      <c r="W439" s="251"/>
      <c r="X439" s="251"/>
      <c r="Y439" s="251"/>
      <c r="Z439" s="251"/>
      <c r="AA439" s="251"/>
      <c r="AB439" s="252">
        <f t="shared" si="25"/>
        <v>0</v>
      </c>
      <c r="AC439" s="252">
        <f>ROUND(AB439*事業まとめ!$Q$6,2)</f>
        <v>0</v>
      </c>
      <c r="AD439" s="253"/>
      <c r="AE439" s="253"/>
      <c r="AF439" s="253"/>
      <c r="AG439" s="253"/>
      <c r="AH439" s="253"/>
      <c r="AI439" s="253"/>
      <c r="AJ439" s="253"/>
      <c r="AK439" s="252">
        <f t="shared" si="26"/>
        <v>0</v>
      </c>
      <c r="AL439" s="252">
        <f>ROUND(AK439*事業まとめ!$Q$6,2)</f>
        <v>0</v>
      </c>
      <c r="AM439" s="254">
        <f t="shared" si="28"/>
        <v>0</v>
      </c>
      <c r="AN439" s="254">
        <f t="shared" si="28"/>
        <v>0</v>
      </c>
      <c r="AO439" s="259"/>
      <c r="AP439" s="260">
        <f t="shared" si="27"/>
        <v>0</v>
      </c>
      <c r="AQ439" s="259"/>
      <c r="AR439" s="257"/>
      <c r="AS439" s="257"/>
      <c r="AT439" s="257"/>
      <c r="AU439" s="257"/>
      <c r="AV439" s="257"/>
      <c r="AW439" s="257"/>
    </row>
    <row r="440" spans="2:49" s="265" customFormat="1" x14ac:dyDescent="0.4">
      <c r="B440" s="251"/>
      <c r="C440" s="251"/>
      <c r="D440" s="251"/>
      <c r="E440" s="251"/>
      <c r="F440" s="251"/>
      <c r="G440" s="251"/>
      <c r="H440" s="251"/>
      <c r="I440" s="251"/>
      <c r="J440" s="251"/>
      <c r="K440" s="251"/>
      <c r="L440" s="251"/>
      <c r="M440" s="251"/>
      <c r="N440" s="251"/>
      <c r="O440" s="251"/>
      <c r="P440" s="251"/>
      <c r="Q440" s="251"/>
      <c r="R440" s="251"/>
      <c r="S440" s="251"/>
      <c r="T440" s="251"/>
      <c r="U440" s="251"/>
      <c r="V440" s="251"/>
      <c r="W440" s="251"/>
      <c r="X440" s="251"/>
      <c r="Y440" s="251"/>
      <c r="Z440" s="251"/>
      <c r="AA440" s="251"/>
      <c r="AB440" s="252">
        <f t="shared" si="25"/>
        <v>0</v>
      </c>
      <c r="AC440" s="252">
        <f>ROUND(AB440*事業まとめ!$Q$6,2)</f>
        <v>0</v>
      </c>
      <c r="AD440" s="253"/>
      <c r="AE440" s="253"/>
      <c r="AF440" s="253"/>
      <c r="AG440" s="253"/>
      <c r="AH440" s="253"/>
      <c r="AI440" s="253"/>
      <c r="AJ440" s="253"/>
      <c r="AK440" s="252">
        <f t="shared" si="26"/>
        <v>0</v>
      </c>
      <c r="AL440" s="252">
        <f>ROUND(AK440*事業まとめ!$Q$6,2)</f>
        <v>0</v>
      </c>
      <c r="AM440" s="254">
        <f t="shared" si="28"/>
        <v>0</v>
      </c>
      <c r="AN440" s="254">
        <f t="shared" si="28"/>
        <v>0</v>
      </c>
      <c r="AO440" s="259"/>
      <c r="AP440" s="260">
        <f t="shared" si="27"/>
        <v>0</v>
      </c>
      <c r="AQ440" s="259"/>
      <c r="AR440" s="257"/>
      <c r="AS440" s="257"/>
      <c r="AT440" s="257"/>
      <c r="AU440" s="257"/>
      <c r="AV440" s="257"/>
      <c r="AW440" s="257"/>
    </row>
    <row r="441" spans="2:49" s="265" customFormat="1" x14ac:dyDescent="0.4">
      <c r="B441" s="251"/>
      <c r="C441" s="251"/>
      <c r="D441" s="251"/>
      <c r="E441" s="251"/>
      <c r="F441" s="251"/>
      <c r="G441" s="251"/>
      <c r="H441" s="251"/>
      <c r="I441" s="251"/>
      <c r="J441" s="251"/>
      <c r="K441" s="251"/>
      <c r="L441" s="251"/>
      <c r="M441" s="251"/>
      <c r="N441" s="251"/>
      <c r="O441" s="251"/>
      <c r="P441" s="251"/>
      <c r="Q441" s="251"/>
      <c r="R441" s="251"/>
      <c r="S441" s="251"/>
      <c r="T441" s="251"/>
      <c r="U441" s="251"/>
      <c r="V441" s="251"/>
      <c r="W441" s="251"/>
      <c r="X441" s="251"/>
      <c r="Y441" s="251"/>
      <c r="Z441" s="251"/>
      <c r="AA441" s="251"/>
      <c r="AB441" s="252">
        <f t="shared" si="25"/>
        <v>0</v>
      </c>
      <c r="AC441" s="252">
        <f>ROUND(AB441*事業まとめ!$Q$6,2)</f>
        <v>0</v>
      </c>
      <c r="AD441" s="253"/>
      <c r="AE441" s="253"/>
      <c r="AF441" s="253"/>
      <c r="AG441" s="253"/>
      <c r="AH441" s="253"/>
      <c r="AI441" s="253"/>
      <c r="AJ441" s="253"/>
      <c r="AK441" s="252">
        <f t="shared" si="26"/>
        <v>0</v>
      </c>
      <c r="AL441" s="252">
        <f>ROUND(AK441*事業まとめ!$Q$6,2)</f>
        <v>0</v>
      </c>
      <c r="AM441" s="254">
        <f t="shared" si="28"/>
        <v>0</v>
      </c>
      <c r="AN441" s="254">
        <f t="shared" si="28"/>
        <v>0</v>
      </c>
      <c r="AO441" s="259"/>
      <c r="AP441" s="260">
        <f t="shared" si="27"/>
        <v>0</v>
      </c>
      <c r="AQ441" s="259"/>
      <c r="AR441" s="257"/>
      <c r="AS441" s="257"/>
      <c r="AT441" s="257"/>
      <c r="AU441" s="257"/>
      <c r="AV441" s="257"/>
      <c r="AW441" s="257"/>
    </row>
    <row r="442" spans="2:49" s="265" customFormat="1" x14ac:dyDescent="0.4">
      <c r="B442" s="251"/>
      <c r="C442" s="251"/>
      <c r="D442" s="251"/>
      <c r="E442" s="251"/>
      <c r="F442" s="251"/>
      <c r="G442" s="251"/>
      <c r="H442" s="251"/>
      <c r="I442" s="251"/>
      <c r="J442" s="251"/>
      <c r="K442" s="251"/>
      <c r="L442" s="251"/>
      <c r="M442" s="251"/>
      <c r="N442" s="251"/>
      <c r="O442" s="251"/>
      <c r="P442" s="251"/>
      <c r="Q442" s="251"/>
      <c r="R442" s="251"/>
      <c r="S442" s="251"/>
      <c r="T442" s="251"/>
      <c r="U442" s="251"/>
      <c r="V442" s="251"/>
      <c r="W442" s="251"/>
      <c r="X442" s="251"/>
      <c r="Y442" s="251"/>
      <c r="Z442" s="251"/>
      <c r="AA442" s="251"/>
      <c r="AB442" s="252">
        <f t="shared" si="25"/>
        <v>0</v>
      </c>
      <c r="AC442" s="252">
        <f>ROUND(AB442*事業まとめ!$Q$6,2)</f>
        <v>0</v>
      </c>
      <c r="AD442" s="253"/>
      <c r="AE442" s="253"/>
      <c r="AF442" s="253"/>
      <c r="AG442" s="253"/>
      <c r="AH442" s="253"/>
      <c r="AI442" s="253"/>
      <c r="AJ442" s="253"/>
      <c r="AK442" s="252">
        <f t="shared" si="26"/>
        <v>0</v>
      </c>
      <c r="AL442" s="252">
        <f>ROUND(AK442*事業まとめ!$Q$6,2)</f>
        <v>0</v>
      </c>
      <c r="AM442" s="254">
        <f t="shared" si="28"/>
        <v>0</v>
      </c>
      <c r="AN442" s="254">
        <f t="shared" si="28"/>
        <v>0</v>
      </c>
      <c r="AO442" s="259"/>
      <c r="AP442" s="260">
        <f t="shared" si="27"/>
        <v>0</v>
      </c>
      <c r="AQ442" s="259"/>
      <c r="AR442" s="257"/>
      <c r="AS442" s="257"/>
      <c r="AT442" s="257"/>
      <c r="AU442" s="257"/>
      <c r="AV442" s="257"/>
      <c r="AW442" s="257"/>
    </row>
    <row r="443" spans="2:49" s="265" customFormat="1" x14ac:dyDescent="0.4">
      <c r="B443" s="251"/>
      <c r="C443" s="251"/>
      <c r="D443" s="251"/>
      <c r="E443" s="251"/>
      <c r="F443" s="251"/>
      <c r="G443" s="251"/>
      <c r="H443" s="251"/>
      <c r="I443" s="251"/>
      <c r="J443" s="251"/>
      <c r="K443" s="251"/>
      <c r="L443" s="251"/>
      <c r="M443" s="251"/>
      <c r="N443" s="251"/>
      <c r="O443" s="251"/>
      <c r="P443" s="251"/>
      <c r="Q443" s="251"/>
      <c r="R443" s="251"/>
      <c r="S443" s="251"/>
      <c r="T443" s="251"/>
      <c r="U443" s="251"/>
      <c r="V443" s="251"/>
      <c r="W443" s="251"/>
      <c r="X443" s="251"/>
      <c r="Y443" s="251"/>
      <c r="Z443" s="251"/>
      <c r="AA443" s="251"/>
      <c r="AB443" s="252">
        <f t="shared" si="25"/>
        <v>0</v>
      </c>
      <c r="AC443" s="252">
        <f>ROUND(AB443*事業まとめ!$Q$6,2)</f>
        <v>0</v>
      </c>
      <c r="AD443" s="253"/>
      <c r="AE443" s="253"/>
      <c r="AF443" s="253"/>
      <c r="AG443" s="253"/>
      <c r="AH443" s="253"/>
      <c r="AI443" s="253"/>
      <c r="AJ443" s="253"/>
      <c r="AK443" s="252">
        <f t="shared" si="26"/>
        <v>0</v>
      </c>
      <c r="AL443" s="252">
        <f>ROUND(AK443*事業まとめ!$Q$6,2)</f>
        <v>0</v>
      </c>
      <c r="AM443" s="254">
        <f t="shared" si="28"/>
        <v>0</v>
      </c>
      <c r="AN443" s="254">
        <f t="shared" si="28"/>
        <v>0</v>
      </c>
      <c r="AO443" s="259"/>
      <c r="AP443" s="260">
        <f t="shared" si="27"/>
        <v>0</v>
      </c>
      <c r="AQ443" s="259"/>
      <c r="AR443" s="257"/>
      <c r="AS443" s="257"/>
      <c r="AT443" s="257"/>
      <c r="AU443" s="257"/>
      <c r="AV443" s="257"/>
      <c r="AW443" s="257"/>
    </row>
    <row r="444" spans="2:49" s="265" customFormat="1" x14ac:dyDescent="0.4">
      <c r="B444" s="251"/>
      <c r="C444" s="251"/>
      <c r="D444" s="251"/>
      <c r="E444" s="251"/>
      <c r="F444" s="251"/>
      <c r="G444" s="251"/>
      <c r="H444" s="251"/>
      <c r="I444" s="251"/>
      <c r="J444" s="251"/>
      <c r="K444" s="251"/>
      <c r="L444" s="251"/>
      <c r="M444" s="251"/>
      <c r="N444" s="251"/>
      <c r="O444" s="251"/>
      <c r="P444" s="251"/>
      <c r="Q444" s="251"/>
      <c r="R444" s="251"/>
      <c r="S444" s="251"/>
      <c r="T444" s="251"/>
      <c r="U444" s="251"/>
      <c r="V444" s="251"/>
      <c r="W444" s="251"/>
      <c r="X444" s="251"/>
      <c r="Y444" s="251"/>
      <c r="Z444" s="251"/>
      <c r="AA444" s="251"/>
      <c r="AB444" s="252">
        <f t="shared" si="25"/>
        <v>0</v>
      </c>
      <c r="AC444" s="252">
        <f>ROUND(AB444*事業まとめ!$Q$6,2)</f>
        <v>0</v>
      </c>
      <c r="AD444" s="253"/>
      <c r="AE444" s="253"/>
      <c r="AF444" s="253"/>
      <c r="AG444" s="253"/>
      <c r="AH444" s="253"/>
      <c r="AI444" s="253"/>
      <c r="AJ444" s="253"/>
      <c r="AK444" s="252">
        <f t="shared" si="26"/>
        <v>0</v>
      </c>
      <c r="AL444" s="252">
        <f>ROUND(AK444*事業まとめ!$Q$6,2)</f>
        <v>0</v>
      </c>
      <c r="AM444" s="254">
        <f t="shared" si="28"/>
        <v>0</v>
      </c>
      <c r="AN444" s="254">
        <f t="shared" si="28"/>
        <v>0</v>
      </c>
      <c r="AO444" s="259"/>
      <c r="AP444" s="260">
        <f t="shared" si="27"/>
        <v>0</v>
      </c>
      <c r="AQ444" s="259"/>
      <c r="AR444" s="257"/>
      <c r="AS444" s="257"/>
      <c r="AT444" s="257"/>
      <c r="AU444" s="257"/>
      <c r="AV444" s="257"/>
      <c r="AW444" s="257"/>
    </row>
    <row r="445" spans="2:49" s="265" customFormat="1" x14ac:dyDescent="0.4">
      <c r="B445" s="251"/>
      <c r="C445" s="251"/>
      <c r="D445" s="251"/>
      <c r="E445" s="251"/>
      <c r="F445" s="251"/>
      <c r="G445" s="251"/>
      <c r="H445" s="251"/>
      <c r="I445" s="251"/>
      <c r="J445" s="251"/>
      <c r="K445" s="251"/>
      <c r="L445" s="251"/>
      <c r="M445" s="251"/>
      <c r="N445" s="251"/>
      <c r="O445" s="251"/>
      <c r="P445" s="251"/>
      <c r="Q445" s="251"/>
      <c r="R445" s="251"/>
      <c r="S445" s="251"/>
      <c r="T445" s="251"/>
      <c r="U445" s="251"/>
      <c r="V445" s="251"/>
      <c r="W445" s="251"/>
      <c r="X445" s="251"/>
      <c r="Y445" s="251"/>
      <c r="Z445" s="251"/>
      <c r="AA445" s="251"/>
      <c r="AB445" s="252">
        <f t="shared" si="25"/>
        <v>0</v>
      </c>
      <c r="AC445" s="252">
        <f>ROUND(AB445*事業まとめ!$Q$6,2)</f>
        <v>0</v>
      </c>
      <c r="AD445" s="253"/>
      <c r="AE445" s="253"/>
      <c r="AF445" s="253"/>
      <c r="AG445" s="253"/>
      <c r="AH445" s="253"/>
      <c r="AI445" s="253"/>
      <c r="AJ445" s="253"/>
      <c r="AK445" s="252">
        <f t="shared" si="26"/>
        <v>0</v>
      </c>
      <c r="AL445" s="252">
        <f>ROUND(AK445*事業まとめ!$Q$6,2)</f>
        <v>0</v>
      </c>
      <c r="AM445" s="254">
        <f t="shared" si="28"/>
        <v>0</v>
      </c>
      <c r="AN445" s="254">
        <f t="shared" si="28"/>
        <v>0</v>
      </c>
      <c r="AO445" s="259"/>
      <c r="AP445" s="260">
        <f t="shared" si="27"/>
        <v>0</v>
      </c>
      <c r="AQ445" s="259"/>
      <c r="AR445" s="257"/>
      <c r="AS445" s="257"/>
      <c r="AT445" s="257"/>
      <c r="AU445" s="257"/>
      <c r="AV445" s="257"/>
      <c r="AW445" s="257"/>
    </row>
    <row r="446" spans="2:49" s="265" customFormat="1" x14ac:dyDescent="0.4">
      <c r="B446" s="251"/>
      <c r="C446" s="251"/>
      <c r="D446" s="251"/>
      <c r="E446" s="251"/>
      <c r="F446" s="251"/>
      <c r="G446" s="251"/>
      <c r="H446" s="251"/>
      <c r="I446" s="251"/>
      <c r="J446" s="251"/>
      <c r="K446" s="251"/>
      <c r="L446" s="251"/>
      <c r="M446" s="251"/>
      <c r="N446" s="251"/>
      <c r="O446" s="251"/>
      <c r="P446" s="251"/>
      <c r="Q446" s="251"/>
      <c r="R446" s="251"/>
      <c r="S446" s="251"/>
      <c r="T446" s="251"/>
      <c r="U446" s="251"/>
      <c r="V446" s="251"/>
      <c r="W446" s="251"/>
      <c r="X446" s="251"/>
      <c r="Y446" s="251"/>
      <c r="Z446" s="251"/>
      <c r="AA446" s="251"/>
      <c r="AB446" s="252">
        <f t="shared" si="25"/>
        <v>0</v>
      </c>
      <c r="AC446" s="252">
        <f>ROUND(AB446*事業まとめ!$Q$6,2)</f>
        <v>0</v>
      </c>
      <c r="AD446" s="253"/>
      <c r="AE446" s="253"/>
      <c r="AF446" s="253"/>
      <c r="AG446" s="253"/>
      <c r="AH446" s="253"/>
      <c r="AI446" s="253"/>
      <c r="AJ446" s="253"/>
      <c r="AK446" s="252">
        <f t="shared" si="26"/>
        <v>0</v>
      </c>
      <c r="AL446" s="252">
        <f>ROUND(AK446*事業まとめ!$Q$6,2)</f>
        <v>0</v>
      </c>
      <c r="AM446" s="254">
        <f t="shared" si="28"/>
        <v>0</v>
      </c>
      <c r="AN446" s="254">
        <f t="shared" si="28"/>
        <v>0</v>
      </c>
      <c r="AO446" s="259"/>
      <c r="AP446" s="260">
        <f t="shared" si="27"/>
        <v>0</v>
      </c>
      <c r="AQ446" s="259"/>
      <c r="AR446" s="257"/>
      <c r="AS446" s="257"/>
      <c r="AT446" s="257"/>
      <c r="AU446" s="257"/>
      <c r="AV446" s="257"/>
      <c r="AW446" s="257"/>
    </row>
    <row r="447" spans="2:49" s="265" customFormat="1" x14ac:dyDescent="0.4">
      <c r="B447" s="251"/>
      <c r="C447" s="251"/>
      <c r="D447" s="251"/>
      <c r="E447" s="251"/>
      <c r="F447" s="251"/>
      <c r="G447" s="251"/>
      <c r="H447" s="251"/>
      <c r="I447" s="251"/>
      <c r="J447" s="251"/>
      <c r="K447" s="251"/>
      <c r="L447" s="251"/>
      <c r="M447" s="251"/>
      <c r="N447" s="251"/>
      <c r="O447" s="251"/>
      <c r="P447" s="251"/>
      <c r="Q447" s="251"/>
      <c r="R447" s="251"/>
      <c r="S447" s="251"/>
      <c r="T447" s="251"/>
      <c r="U447" s="251"/>
      <c r="V447" s="251"/>
      <c r="W447" s="251"/>
      <c r="X447" s="251"/>
      <c r="Y447" s="251"/>
      <c r="Z447" s="251"/>
      <c r="AA447" s="251"/>
      <c r="AB447" s="252">
        <f t="shared" si="25"/>
        <v>0</v>
      </c>
      <c r="AC447" s="252">
        <f>ROUND(AB447*事業まとめ!$Q$6,2)</f>
        <v>0</v>
      </c>
      <c r="AD447" s="253"/>
      <c r="AE447" s="253"/>
      <c r="AF447" s="253"/>
      <c r="AG447" s="253"/>
      <c r="AH447" s="253"/>
      <c r="AI447" s="253"/>
      <c r="AJ447" s="253"/>
      <c r="AK447" s="252">
        <f t="shared" si="26"/>
        <v>0</v>
      </c>
      <c r="AL447" s="252">
        <f>ROUND(AK447*事業まとめ!$Q$6,2)</f>
        <v>0</v>
      </c>
      <c r="AM447" s="254">
        <f t="shared" si="28"/>
        <v>0</v>
      </c>
      <c r="AN447" s="254">
        <f t="shared" si="28"/>
        <v>0</v>
      </c>
      <c r="AO447" s="259"/>
      <c r="AP447" s="260">
        <f t="shared" si="27"/>
        <v>0</v>
      </c>
      <c r="AQ447" s="259"/>
      <c r="AR447" s="257"/>
      <c r="AS447" s="257"/>
      <c r="AT447" s="257"/>
      <c r="AU447" s="257"/>
      <c r="AV447" s="257"/>
      <c r="AW447" s="257"/>
    </row>
    <row r="448" spans="2:49" s="265" customFormat="1" x14ac:dyDescent="0.4">
      <c r="B448" s="251"/>
      <c r="C448" s="251"/>
      <c r="D448" s="251"/>
      <c r="E448" s="251"/>
      <c r="F448" s="251"/>
      <c r="G448" s="251"/>
      <c r="H448" s="251"/>
      <c r="I448" s="251"/>
      <c r="J448" s="251"/>
      <c r="K448" s="251"/>
      <c r="L448" s="251"/>
      <c r="M448" s="251"/>
      <c r="N448" s="251"/>
      <c r="O448" s="251"/>
      <c r="P448" s="251"/>
      <c r="Q448" s="251"/>
      <c r="R448" s="251"/>
      <c r="S448" s="251"/>
      <c r="T448" s="251"/>
      <c r="U448" s="251"/>
      <c r="V448" s="251"/>
      <c r="W448" s="251"/>
      <c r="X448" s="251"/>
      <c r="Y448" s="251"/>
      <c r="Z448" s="251"/>
      <c r="AA448" s="251"/>
      <c r="AB448" s="252">
        <f t="shared" si="25"/>
        <v>0</v>
      </c>
      <c r="AC448" s="252">
        <f>ROUND(AB448*事業まとめ!$Q$6,2)</f>
        <v>0</v>
      </c>
      <c r="AD448" s="253"/>
      <c r="AE448" s="253"/>
      <c r="AF448" s="253"/>
      <c r="AG448" s="253"/>
      <c r="AH448" s="253"/>
      <c r="AI448" s="253"/>
      <c r="AJ448" s="253"/>
      <c r="AK448" s="252">
        <f t="shared" si="26"/>
        <v>0</v>
      </c>
      <c r="AL448" s="252">
        <f>ROUND(AK448*事業まとめ!$Q$6,2)</f>
        <v>0</v>
      </c>
      <c r="AM448" s="254">
        <f t="shared" si="28"/>
        <v>0</v>
      </c>
      <c r="AN448" s="254">
        <f t="shared" si="28"/>
        <v>0</v>
      </c>
      <c r="AO448" s="259"/>
      <c r="AP448" s="260">
        <f t="shared" si="27"/>
        <v>0</v>
      </c>
      <c r="AQ448" s="259"/>
      <c r="AR448" s="257"/>
      <c r="AS448" s="257"/>
      <c r="AT448" s="257"/>
      <c r="AU448" s="257"/>
      <c r="AV448" s="257"/>
      <c r="AW448" s="257"/>
    </row>
    <row r="449" spans="2:49" s="265" customFormat="1" x14ac:dyDescent="0.4">
      <c r="B449" s="251"/>
      <c r="C449" s="251"/>
      <c r="D449" s="251"/>
      <c r="E449" s="251"/>
      <c r="F449" s="251"/>
      <c r="G449" s="251"/>
      <c r="H449" s="251"/>
      <c r="I449" s="251"/>
      <c r="J449" s="251"/>
      <c r="K449" s="251"/>
      <c r="L449" s="251"/>
      <c r="M449" s="251"/>
      <c r="N449" s="251"/>
      <c r="O449" s="251"/>
      <c r="P449" s="251"/>
      <c r="Q449" s="251"/>
      <c r="R449" s="251"/>
      <c r="S449" s="251"/>
      <c r="T449" s="251"/>
      <c r="U449" s="251"/>
      <c r="V449" s="251"/>
      <c r="W449" s="251"/>
      <c r="X449" s="251"/>
      <c r="Y449" s="251"/>
      <c r="Z449" s="251"/>
      <c r="AA449" s="251"/>
      <c r="AB449" s="252">
        <f t="shared" si="25"/>
        <v>0</v>
      </c>
      <c r="AC449" s="252">
        <f>ROUND(AB449*事業まとめ!$Q$6,2)</f>
        <v>0</v>
      </c>
      <c r="AD449" s="253"/>
      <c r="AE449" s="253"/>
      <c r="AF449" s="253"/>
      <c r="AG449" s="253"/>
      <c r="AH449" s="253"/>
      <c r="AI449" s="253"/>
      <c r="AJ449" s="253"/>
      <c r="AK449" s="252">
        <f t="shared" si="26"/>
        <v>0</v>
      </c>
      <c r="AL449" s="252">
        <f>ROUND(AK449*事業まとめ!$Q$6,2)</f>
        <v>0</v>
      </c>
      <c r="AM449" s="254">
        <f t="shared" si="28"/>
        <v>0</v>
      </c>
      <c r="AN449" s="254">
        <f t="shared" si="28"/>
        <v>0</v>
      </c>
      <c r="AO449" s="259"/>
      <c r="AP449" s="260">
        <f t="shared" si="27"/>
        <v>0</v>
      </c>
      <c r="AQ449" s="259"/>
      <c r="AR449" s="257"/>
      <c r="AS449" s="257"/>
      <c r="AT449" s="257"/>
      <c r="AU449" s="257"/>
      <c r="AV449" s="257"/>
      <c r="AW449" s="257"/>
    </row>
    <row r="450" spans="2:49" s="265" customFormat="1" x14ac:dyDescent="0.4">
      <c r="B450" s="251"/>
      <c r="C450" s="251"/>
      <c r="D450" s="251"/>
      <c r="E450" s="251"/>
      <c r="F450" s="251"/>
      <c r="G450" s="251"/>
      <c r="H450" s="251"/>
      <c r="I450" s="251"/>
      <c r="J450" s="251"/>
      <c r="K450" s="251"/>
      <c r="L450" s="251"/>
      <c r="M450" s="251"/>
      <c r="N450" s="251"/>
      <c r="O450" s="251"/>
      <c r="P450" s="251"/>
      <c r="Q450" s="251"/>
      <c r="R450" s="251"/>
      <c r="S450" s="251"/>
      <c r="T450" s="251"/>
      <c r="U450" s="251"/>
      <c r="V450" s="251"/>
      <c r="W450" s="251"/>
      <c r="X450" s="251"/>
      <c r="Y450" s="251"/>
      <c r="Z450" s="251"/>
      <c r="AA450" s="251"/>
      <c r="AB450" s="252">
        <f t="shared" si="25"/>
        <v>0</v>
      </c>
      <c r="AC450" s="252">
        <f>ROUND(AB450*事業まとめ!$Q$6,2)</f>
        <v>0</v>
      </c>
      <c r="AD450" s="253"/>
      <c r="AE450" s="253"/>
      <c r="AF450" s="253"/>
      <c r="AG450" s="253"/>
      <c r="AH450" s="253"/>
      <c r="AI450" s="253"/>
      <c r="AJ450" s="253"/>
      <c r="AK450" s="252">
        <f t="shared" si="26"/>
        <v>0</v>
      </c>
      <c r="AL450" s="252">
        <f>ROUND(AK450*事業まとめ!$Q$6,2)</f>
        <v>0</v>
      </c>
      <c r="AM450" s="254">
        <f t="shared" si="28"/>
        <v>0</v>
      </c>
      <c r="AN450" s="254">
        <f t="shared" si="28"/>
        <v>0</v>
      </c>
      <c r="AO450" s="259"/>
      <c r="AP450" s="260">
        <f t="shared" si="27"/>
        <v>0</v>
      </c>
      <c r="AQ450" s="259"/>
      <c r="AR450" s="257"/>
      <c r="AS450" s="257"/>
      <c r="AT450" s="257"/>
      <c r="AU450" s="257"/>
      <c r="AV450" s="257"/>
      <c r="AW450" s="257"/>
    </row>
    <row r="451" spans="2:49" s="265" customFormat="1" x14ac:dyDescent="0.4">
      <c r="B451" s="251"/>
      <c r="C451" s="251"/>
      <c r="D451" s="251"/>
      <c r="E451" s="251"/>
      <c r="F451" s="251"/>
      <c r="G451" s="251"/>
      <c r="H451" s="251"/>
      <c r="I451" s="251"/>
      <c r="J451" s="251"/>
      <c r="K451" s="251"/>
      <c r="L451" s="251"/>
      <c r="M451" s="251"/>
      <c r="N451" s="251"/>
      <c r="O451" s="251"/>
      <c r="P451" s="251"/>
      <c r="Q451" s="251"/>
      <c r="R451" s="251"/>
      <c r="S451" s="251"/>
      <c r="T451" s="251"/>
      <c r="U451" s="251"/>
      <c r="V451" s="251"/>
      <c r="W451" s="251"/>
      <c r="X451" s="251"/>
      <c r="Y451" s="251"/>
      <c r="Z451" s="251"/>
      <c r="AA451" s="251"/>
      <c r="AB451" s="252">
        <f t="shared" si="25"/>
        <v>0</v>
      </c>
      <c r="AC451" s="252">
        <f>ROUND(AB451*事業まとめ!$Q$6,2)</f>
        <v>0</v>
      </c>
      <c r="AD451" s="253"/>
      <c r="AE451" s="253"/>
      <c r="AF451" s="253"/>
      <c r="AG451" s="253"/>
      <c r="AH451" s="253"/>
      <c r="AI451" s="253"/>
      <c r="AJ451" s="253"/>
      <c r="AK451" s="252">
        <f t="shared" si="26"/>
        <v>0</v>
      </c>
      <c r="AL451" s="252">
        <f>ROUND(AK451*事業まとめ!$Q$6,2)</f>
        <v>0</v>
      </c>
      <c r="AM451" s="254">
        <f t="shared" si="28"/>
        <v>0</v>
      </c>
      <c r="AN451" s="254">
        <f t="shared" si="28"/>
        <v>0</v>
      </c>
      <c r="AO451" s="259"/>
      <c r="AP451" s="260">
        <f t="shared" si="27"/>
        <v>0</v>
      </c>
      <c r="AQ451" s="259"/>
      <c r="AR451" s="257"/>
      <c r="AS451" s="257"/>
      <c r="AT451" s="257"/>
      <c r="AU451" s="257"/>
      <c r="AV451" s="257"/>
      <c r="AW451" s="257"/>
    </row>
    <row r="452" spans="2:49" s="265" customFormat="1" x14ac:dyDescent="0.4">
      <c r="B452" s="251"/>
      <c r="C452" s="251"/>
      <c r="D452" s="251"/>
      <c r="E452" s="251"/>
      <c r="F452" s="251"/>
      <c r="G452" s="251"/>
      <c r="H452" s="251"/>
      <c r="I452" s="251"/>
      <c r="J452" s="251"/>
      <c r="K452" s="251"/>
      <c r="L452" s="251"/>
      <c r="M452" s="251"/>
      <c r="N452" s="251"/>
      <c r="O452" s="251"/>
      <c r="P452" s="251"/>
      <c r="Q452" s="251"/>
      <c r="R452" s="251"/>
      <c r="S452" s="251"/>
      <c r="T452" s="251"/>
      <c r="U452" s="251"/>
      <c r="V452" s="251"/>
      <c r="W452" s="251"/>
      <c r="X452" s="251"/>
      <c r="Y452" s="251"/>
      <c r="Z452" s="251"/>
      <c r="AA452" s="251"/>
      <c r="AB452" s="252">
        <f t="shared" si="25"/>
        <v>0</v>
      </c>
      <c r="AC452" s="252">
        <f>ROUND(AB452*事業まとめ!$Q$6,2)</f>
        <v>0</v>
      </c>
      <c r="AD452" s="253"/>
      <c r="AE452" s="253"/>
      <c r="AF452" s="253"/>
      <c r="AG452" s="253"/>
      <c r="AH452" s="253"/>
      <c r="AI452" s="253"/>
      <c r="AJ452" s="253"/>
      <c r="AK452" s="252">
        <f t="shared" si="26"/>
        <v>0</v>
      </c>
      <c r="AL452" s="252">
        <f>ROUND(AK452*事業まとめ!$Q$6,2)</f>
        <v>0</v>
      </c>
      <c r="AM452" s="254">
        <f t="shared" si="28"/>
        <v>0</v>
      </c>
      <c r="AN452" s="254">
        <f t="shared" si="28"/>
        <v>0</v>
      </c>
      <c r="AO452" s="259"/>
      <c r="AP452" s="260">
        <f t="shared" si="27"/>
        <v>0</v>
      </c>
      <c r="AQ452" s="259"/>
      <c r="AR452" s="257"/>
      <c r="AS452" s="257"/>
      <c r="AT452" s="257"/>
      <c r="AU452" s="257"/>
      <c r="AV452" s="257"/>
      <c r="AW452" s="257"/>
    </row>
    <row r="453" spans="2:49" s="265" customFormat="1" x14ac:dyDescent="0.4">
      <c r="B453" s="251"/>
      <c r="C453" s="251"/>
      <c r="D453" s="251"/>
      <c r="E453" s="251"/>
      <c r="F453" s="251"/>
      <c r="G453" s="251"/>
      <c r="H453" s="251"/>
      <c r="I453" s="251"/>
      <c r="J453" s="251"/>
      <c r="K453" s="251"/>
      <c r="L453" s="251"/>
      <c r="M453" s="251"/>
      <c r="N453" s="251"/>
      <c r="O453" s="251"/>
      <c r="P453" s="251"/>
      <c r="Q453" s="251"/>
      <c r="R453" s="251"/>
      <c r="S453" s="251"/>
      <c r="T453" s="251"/>
      <c r="U453" s="251"/>
      <c r="V453" s="251"/>
      <c r="W453" s="251"/>
      <c r="X453" s="251"/>
      <c r="Y453" s="251"/>
      <c r="Z453" s="251"/>
      <c r="AA453" s="251"/>
      <c r="AB453" s="252">
        <f t="shared" si="25"/>
        <v>0</v>
      </c>
      <c r="AC453" s="252">
        <f>ROUND(AB453*事業まとめ!$Q$6,2)</f>
        <v>0</v>
      </c>
      <c r="AD453" s="253"/>
      <c r="AE453" s="253"/>
      <c r="AF453" s="253"/>
      <c r="AG453" s="253"/>
      <c r="AH453" s="253"/>
      <c r="AI453" s="253"/>
      <c r="AJ453" s="253"/>
      <c r="AK453" s="252">
        <f t="shared" si="26"/>
        <v>0</v>
      </c>
      <c r="AL453" s="252">
        <f>ROUND(AK453*事業まとめ!$Q$6,2)</f>
        <v>0</v>
      </c>
      <c r="AM453" s="254">
        <f t="shared" si="28"/>
        <v>0</v>
      </c>
      <c r="AN453" s="254">
        <f t="shared" si="28"/>
        <v>0</v>
      </c>
      <c r="AO453" s="259"/>
      <c r="AP453" s="260">
        <f t="shared" si="27"/>
        <v>0</v>
      </c>
      <c r="AQ453" s="259"/>
      <c r="AR453" s="257"/>
      <c r="AS453" s="257"/>
      <c r="AT453" s="257"/>
      <c r="AU453" s="257"/>
      <c r="AV453" s="257"/>
      <c r="AW453" s="257"/>
    </row>
    <row r="454" spans="2:49" s="265" customFormat="1" x14ac:dyDescent="0.4">
      <c r="B454" s="251"/>
      <c r="C454" s="251"/>
      <c r="D454" s="251"/>
      <c r="E454" s="251"/>
      <c r="F454" s="251"/>
      <c r="G454" s="251"/>
      <c r="H454" s="251"/>
      <c r="I454" s="251"/>
      <c r="J454" s="251"/>
      <c r="K454" s="251"/>
      <c r="L454" s="251"/>
      <c r="M454" s="251"/>
      <c r="N454" s="251"/>
      <c r="O454" s="251"/>
      <c r="P454" s="251"/>
      <c r="Q454" s="251"/>
      <c r="R454" s="251"/>
      <c r="S454" s="251"/>
      <c r="T454" s="251"/>
      <c r="U454" s="251"/>
      <c r="V454" s="251"/>
      <c r="W454" s="251"/>
      <c r="X454" s="251"/>
      <c r="Y454" s="251"/>
      <c r="Z454" s="251"/>
      <c r="AA454" s="251"/>
      <c r="AB454" s="252">
        <f t="shared" si="25"/>
        <v>0</v>
      </c>
      <c r="AC454" s="252">
        <f>ROUND(AB454*事業まとめ!$Q$6,2)</f>
        <v>0</v>
      </c>
      <c r="AD454" s="253"/>
      <c r="AE454" s="253"/>
      <c r="AF454" s="253"/>
      <c r="AG454" s="253"/>
      <c r="AH454" s="253"/>
      <c r="AI454" s="253"/>
      <c r="AJ454" s="253"/>
      <c r="AK454" s="252">
        <f t="shared" si="26"/>
        <v>0</v>
      </c>
      <c r="AL454" s="252">
        <f>ROUND(AK454*事業まとめ!$Q$6,2)</f>
        <v>0</v>
      </c>
      <c r="AM454" s="254">
        <f t="shared" si="28"/>
        <v>0</v>
      </c>
      <c r="AN454" s="254">
        <f t="shared" si="28"/>
        <v>0</v>
      </c>
      <c r="AO454" s="259"/>
      <c r="AP454" s="260">
        <f t="shared" si="27"/>
        <v>0</v>
      </c>
      <c r="AQ454" s="259"/>
      <c r="AR454" s="257"/>
      <c r="AS454" s="257"/>
      <c r="AT454" s="257"/>
      <c r="AU454" s="257"/>
      <c r="AV454" s="257"/>
      <c r="AW454" s="257"/>
    </row>
    <row r="455" spans="2:49" s="265" customFormat="1" x14ac:dyDescent="0.4">
      <c r="B455" s="251"/>
      <c r="C455" s="251"/>
      <c r="D455" s="251"/>
      <c r="E455" s="251"/>
      <c r="F455" s="251"/>
      <c r="G455" s="251"/>
      <c r="H455" s="251"/>
      <c r="I455" s="251"/>
      <c r="J455" s="251"/>
      <c r="K455" s="251"/>
      <c r="L455" s="251"/>
      <c r="M455" s="251"/>
      <c r="N455" s="251"/>
      <c r="O455" s="251"/>
      <c r="P455" s="251"/>
      <c r="Q455" s="251"/>
      <c r="R455" s="251"/>
      <c r="S455" s="251"/>
      <c r="T455" s="251"/>
      <c r="U455" s="251"/>
      <c r="V455" s="251"/>
      <c r="W455" s="251"/>
      <c r="X455" s="251"/>
      <c r="Y455" s="251"/>
      <c r="Z455" s="251"/>
      <c r="AA455" s="251"/>
      <c r="AB455" s="252">
        <f t="shared" si="25"/>
        <v>0</v>
      </c>
      <c r="AC455" s="252">
        <f>ROUND(AB455*事業まとめ!$Q$6,2)</f>
        <v>0</v>
      </c>
      <c r="AD455" s="253"/>
      <c r="AE455" s="253"/>
      <c r="AF455" s="253"/>
      <c r="AG455" s="253"/>
      <c r="AH455" s="253"/>
      <c r="AI455" s="253"/>
      <c r="AJ455" s="253"/>
      <c r="AK455" s="252">
        <f t="shared" si="26"/>
        <v>0</v>
      </c>
      <c r="AL455" s="252">
        <f>ROUND(AK455*事業まとめ!$Q$6,2)</f>
        <v>0</v>
      </c>
      <c r="AM455" s="254">
        <f t="shared" si="28"/>
        <v>0</v>
      </c>
      <c r="AN455" s="254">
        <f t="shared" si="28"/>
        <v>0</v>
      </c>
      <c r="AO455" s="259"/>
      <c r="AP455" s="260">
        <f t="shared" si="27"/>
        <v>0</v>
      </c>
      <c r="AQ455" s="259"/>
      <c r="AR455" s="257"/>
      <c r="AS455" s="257"/>
      <c r="AT455" s="257"/>
      <c r="AU455" s="257"/>
      <c r="AV455" s="257"/>
      <c r="AW455" s="257"/>
    </row>
    <row r="456" spans="2:49" s="265" customFormat="1" x14ac:dyDescent="0.4">
      <c r="B456" s="251"/>
      <c r="C456" s="251"/>
      <c r="D456" s="251"/>
      <c r="E456" s="251"/>
      <c r="F456" s="251"/>
      <c r="G456" s="251"/>
      <c r="H456" s="251"/>
      <c r="I456" s="251"/>
      <c r="J456" s="251"/>
      <c r="K456" s="251"/>
      <c r="L456" s="251"/>
      <c r="M456" s="251"/>
      <c r="N456" s="251"/>
      <c r="O456" s="251"/>
      <c r="P456" s="251"/>
      <c r="Q456" s="251"/>
      <c r="R456" s="251"/>
      <c r="S456" s="251"/>
      <c r="T456" s="251"/>
      <c r="U456" s="251"/>
      <c r="V456" s="251"/>
      <c r="W456" s="251"/>
      <c r="X456" s="251"/>
      <c r="Y456" s="251"/>
      <c r="Z456" s="251"/>
      <c r="AA456" s="251"/>
      <c r="AB456" s="252">
        <f t="shared" si="25"/>
        <v>0</v>
      </c>
      <c r="AC456" s="252">
        <f>ROUND(AB456*事業まとめ!$Q$6,2)</f>
        <v>0</v>
      </c>
      <c r="AD456" s="253"/>
      <c r="AE456" s="253"/>
      <c r="AF456" s="253"/>
      <c r="AG456" s="253"/>
      <c r="AH456" s="253"/>
      <c r="AI456" s="253"/>
      <c r="AJ456" s="253"/>
      <c r="AK456" s="252">
        <f t="shared" si="26"/>
        <v>0</v>
      </c>
      <c r="AL456" s="252">
        <f>ROUND(AK456*事業まとめ!$Q$6,2)</f>
        <v>0</v>
      </c>
      <c r="AM456" s="254">
        <f t="shared" si="28"/>
        <v>0</v>
      </c>
      <c r="AN456" s="254">
        <f t="shared" si="28"/>
        <v>0</v>
      </c>
      <c r="AO456" s="259"/>
      <c r="AP456" s="260">
        <f t="shared" si="27"/>
        <v>0</v>
      </c>
      <c r="AQ456" s="259"/>
      <c r="AR456" s="257"/>
      <c r="AS456" s="257"/>
      <c r="AT456" s="257"/>
      <c r="AU456" s="257"/>
      <c r="AV456" s="257"/>
      <c r="AW456" s="257"/>
    </row>
    <row r="457" spans="2:49" s="265" customFormat="1" x14ac:dyDescent="0.4">
      <c r="B457" s="251"/>
      <c r="C457" s="251"/>
      <c r="D457" s="251"/>
      <c r="E457" s="251"/>
      <c r="F457" s="251"/>
      <c r="G457" s="251"/>
      <c r="H457" s="251"/>
      <c r="I457" s="251"/>
      <c r="J457" s="251"/>
      <c r="K457" s="251"/>
      <c r="L457" s="251"/>
      <c r="M457" s="251"/>
      <c r="N457" s="251"/>
      <c r="O457" s="251"/>
      <c r="P457" s="251"/>
      <c r="Q457" s="251"/>
      <c r="R457" s="251"/>
      <c r="S457" s="251"/>
      <c r="T457" s="251"/>
      <c r="U457" s="251"/>
      <c r="V457" s="251"/>
      <c r="W457" s="251"/>
      <c r="X457" s="251"/>
      <c r="Y457" s="251"/>
      <c r="Z457" s="251"/>
      <c r="AA457" s="251"/>
      <c r="AB457" s="252">
        <f t="shared" si="25"/>
        <v>0</v>
      </c>
      <c r="AC457" s="252">
        <f>ROUND(AB457*事業まとめ!$Q$6,2)</f>
        <v>0</v>
      </c>
      <c r="AD457" s="253"/>
      <c r="AE457" s="253"/>
      <c r="AF457" s="253"/>
      <c r="AG457" s="253"/>
      <c r="AH457" s="253"/>
      <c r="AI457" s="253"/>
      <c r="AJ457" s="253"/>
      <c r="AK457" s="252">
        <f t="shared" si="26"/>
        <v>0</v>
      </c>
      <c r="AL457" s="252">
        <f>ROUND(AK457*事業まとめ!$Q$6,2)</f>
        <v>0</v>
      </c>
      <c r="AM457" s="254">
        <f t="shared" si="28"/>
        <v>0</v>
      </c>
      <c r="AN457" s="254">
        <f t="shared" si="28"/>
        <v>0</v>
      </c>
      <c r="AO457" s="259"/>
      <c r="AP457" s="260">
        <f t="shared" si="27"/>
        <v>0</v>
      </c>
      <c r="AQ457" s="259"/>
      <c r="AR457" s="257"/>
      <c r="AS457" s="257"/>
      <c r="AT457" s="257"/>
      <c r="AU457" s="257"/>
      <c r="AV457" s="257"/>
      <c r="AW457" s="257"/>
    </row>
    <row r="458" spans="2:49" s="265" customFormat="1" x14ac:dyDescent="0.4">
      <c r="B458" s="251"/>
      <c r="C458" s="251"/>
      <c r="D458" s="251"/>
      <c r="E458" s="251"/>
      <c r="F458" s="251"/>
      <c r="G458" s="251"/>
      <c r="H458" s="251"/>
      <c r="I458" s="251"/>
      <c r="J458" s="251"/>
      <c r="K458" s="251"/>
      <c r="L458" s="251"/>
      <c r="M458" s="251"/>
      <c r="N458" s="251"/>
      <c r="O458" s="251"/>
      <c r="P458" s="251"/>
      <c r="Q458" s="251"/>
      <c r="R458" s="251"/>
      <c r="S458" s="251"/>
      <c r="T458" s="251"/>
      <c r="U458" s="251"/>
      <c r="V458" s="251"/>
      <c r="W458" s="251"/>
      <c r="X458" s="251"/>
      <c r="Y458" s="251"/>
      <c r="Z458" s="251"/>
      <c r="AA458" s="251"/>
      <c r="AB458" s="252">
        <f t="shared" ref="AB458:AB500" si="29">IFERROR(ROUND($I458*$J458*Y458*AA458/1000,2),0)</f>
        <v>0</v>
      </c>
      <c r="AC458" s="252">
        <f>ROUND(AB458*事業まとめ!$Q$6,2)</f>
        <v>0</v>
      </c>
      <c r="AD458" s="253"/>
      <c r="AE458" s="253"/>
      <c r="AF458" s="253"/>
      <c r="AG458" s="253"/>
      <c r="AH458" s="253"/>
      <c r="AI458" s="253"/>
      <c r="AJ458" s="253"/>
      <c r="AK458" s="252">
        <f t="shared" ref="AK458:AK500" si="30">IFERROR(ROUND($I458*$J458*AI458*AJ458/1000,2),0)</f>
        <v>0</v>
      </c>
      <c r="AL458" s="252">
        <f>ROUND(AK458*事業まとめ!$Q$6,2)</f>
        <v>0</v>
      </c>
      <c r="AM458" s="254">
        <f t="shared" si="28"/>
        <v>0</v>
      </c>
      <c r="AN458" s="254">
        <f t="shared" si="28"/>
        <v>0</v>
      </c>
      <c r="AO458" s="259"/>
      <c r="AP458" s="260">
        <f t="shared" ref="AP458:AP500" si="31">IFERROR(AO458*AJ458,0)</f>
        <v>0</v>
      </c>
      <c r="AQ458" s="259"/>
      <c r="AR458" s="257"/>
      <c r="AS458" s="257"/>
      <c r="AT458" s="257"/>
      <c r="AU458" s="257"/>
      <c r="AV458" s="257"/>
      <c r="AW458" s="257"/>
    </row>
    <row r="459" spans="2:49" s="265" customFormat="1" x14ac:dyDescent="0.4">
      <c r="B459" s="251"/>
      <c r="C459" s="251"/>
      <c r="D459" s="251"/>
      <c r="E459" s="251"/>
      <c r="F459" s="251"/>
      <c r="G459" s="251"/>
      <c r="H459" s="251"/>
      <c r="I459" s="251"/>
      <c r="J459" s="251"/>
      <c r="K459" s="251"/>
      <c r="L459" s="251"/>
      <c r="M459" s="251"/>
      <c r="N459" s="251"/>
      <c r="O459" s="251"/>
      <c r="P459" s="251"/>
      <c r="Q459" s="251"/>
      <c r="R459" s="251"/>
      <c r="S459" s="251"/>
      <c r="T459" s="251"/>
      <c r="U459" s="251"/>
      <c r="V459" s="251"/>
      <c r="W459" s="251"/>
      <c r="X459" s="251"/>
      <c r="Y459" s="251"/>
      <c r="Z459" s="251"/>
      <c r="AA459" s="251"/>
      <c r="AB459" s="252">
        <f t="shared" si="29"/>
        <v>0</v>
      </c>
      <c r="AC459" s="252">
        <f>ROUND(AB459*事業まとめ!$Q$6,2)</f>
        <v>0</v>
      </c>
      <c r="AD459" s="253"/>
      <c r="AE459" s="253"/>
      <c r="AF459" s="253"/>
      <c r="AG459" s="253"/>
      <c r="AH459" s="253"/>
      <c r="AI459" s="253"/>
      <c r="AJ459" s="253"/>
      <c r="AK459" s="252">
        <f t="shared" si="30"/>
        <v>0</v>
      </c>
      <c r="AL459" s="252">
        <f>ROUND(AK459*事業まとめ!$Q$6,2)</f>
        <v>0</v>
      </c>
      <c r="AM459" s="254">
        <f t="shared" si="28"/>
        <v>0</v>
      </c>
      <c r="AN459" s="254">
        <f t="shared" si="28"/>
        <v>0</v>
      </c>
      <c r="AO459" s="259"/>
      <c r="AP459" s="260">
        <f t="shared" si="31"/>
        <v>0</v>
      </c>
      <c r="AQ459" s="259"/>
      <c r="AR459" s="257"/>
      <c r="AS459" s="257"/>
      <c r="AT459" s="257"/>
      <c r="AU459" s="257"/>
      <c r="AV459" s="257"/>
      <c r="AW459" s="257"/>
    </row>
    <row r="460" spans="2:49" s="265" customFormat="1" x14ac:dyDescent="0.4">
      <c r="B460" s="251"/>
      <c r="C460" s="251"/>
      <c r="D460" s="251"/>
      <c r="E460" s="251"/>
      <c r="F460" s="251"/>
      <c r="G460" s="251"/>
      <c r="H460" s="251"/>
      <c r="I460" s="251"/>
      <c r="J460" s="251"/>
      <c r="K460" s="251"/>
      <c r="L460" s="251"/>
      <c r="M460" s="251"/>
      <c r="N460" s="251"/>
      <c r="O460" s="251"/>
      <c r="P460" s="251"/>
      <c r="Q460" s="251"/>
      <c r="R460" s="251"/>
      <c r="S460" s="251"/>
      <c r="T460" s="251"/>
      <c r="U460" s="251"/>
      <c r="V460" s="251"/>
      <c r="W460" s="251"/>
      <c r="X460" s="251"/>
      <c r="Y460" s="251"/>
      <c r="Z460" s="251"/>
      <c r="AA460" s="251"/>
      <c r="AB460" s="252">
        <f t="shared" si="29"/>
        <v>0</v>
      </c>
      <c r="AC460" s="252">
        <f>ROUND(AB460*事業まとめ!$Q$6,2)</f>
        <v>0</v>
      </c>
      <c r="AD460" s="253"/>
      <c r="AE460" s="253"/>
      <c r="AF460" s="253"/>
      <c r="AG460" s="253"/>
      <c r="AH460" s="253"/>
      <c r="AI460" s="253"/>
      <c r="AJ460" s="253"/>
      <c r="AK460" s="252">
        <f t="shared" si="30"/>
        <v>0</v>
      </c>
      <c r="AL460" s="252">
        <f>ROUND(AK460*事業まとめ!$Q$6,2)</f>
        <v>0</v>
      </c>
      <c r="AM460" s="254">
        <f t="shared" si="28"/>
        <v>0</v>
      </c>
      <c r="AN460" s="254">
        <f t="shared" si="28"/>
        <v>0</v>
      </c>
      <c r="AO460" s="259"/>
      <c r="AP460" s="260">
        <f t="shared" si="31"/>
        <v>0</v>
      </c>
      <c r="AQ460" s="259"/>
      <c r="AR460" s="257"/>
      <c r="AS460" s="257"/>
      <c r="AT460" s="257"/>
      <c r="AU460" s="257"/>
      <c r="AV460" s="257"/>
      <c r="AW460" s="257"/>
    </row>
    <row r="461" spans="2:49" s="265" customFormat="1" x14ac:dyDescent="0.4">
      <c r="B461" s="251"/>
      <c r="C461" s="251"/>
      <c r="D461" s="251"/>
      <c r="E461" s="251"/>
      <c r="F461" s="251"/>
      <c r="G461" s="251"/>
      <c r="H461" s="251"/>
      <c r="I461" s="251"/>
      <c r="J461" s="251"/>
      <c r="K461" s="251"/>
      <c r="L461" s="251"/>
      <c r="M461" s="251"/>
      <c r="N461" s="251"/>
      <c r="O461" s="251"/>
      <c r="P461" s="251"/>
      <c r="Q461" s="251"/>
      <c r="R461" s="251"/>
      <c r="S461" s="251"/>
      <c r="T461" s="251"/>
      <c r="U461" s="251"/>
      <c r="V461" s="251"/>
      <c r="W461" s="251"/>
      <c r="X461" s="251"/>
      <c r="Y461" s="251"/>
      <c r="Z461" s="251"/>
      <c r="AA461" s="251"/>
      <c r="AB461" s="252">
        <f t="shared" si="29"/>
        <v>0</v>
      </c>
      <c r="AC461" s="252">
        <f>ROUND(AB461*事業まとめ!$Q$6,2)</f>
        <v>0</v>
      </c>
      <c r="AD461" s="253"/>
      <c r="AE461" s="253"/>
      <c r="AF461" s="253"/>
      <c r="AG461" s="253"/>
      <c r="AH461" s="253"/>
      <c r="AI461" s="253"/>
      <c r="AJ461" s="253"/>
      <c r="AK461" s="252">
        <f t="shared" si="30"/>
        <v>0</v>
      </c>
      <c r="AL461" s="252">
        <f>ROUND(AK461*事業まとめ!$Q$6,2)</f>
        <v>0</v>
      </c>
      <c r="AM461" s="254">
        <f t="shared" si="28"/>
        <v>0</v>
      </c>
      <c r="AN461" s="254">
        <f t="shared" si="28"/>
        <v>0</v>
      </c>
      <c r="AO461" s="259"/>
      <c r="AP461" s="260">
        <f t="shared" si="31"/>
        <v>0</v>
      </c>
      <c r="AQ461" s="259"/>
      <c r="AR461" s="257"/>
      <c r="AS461" s="257"/>
      <c r="AT461" s="257"/>
      <c r="AU461" s="257"/>
      <c r="AV461" s="257"/>
      <c r="AW461" s="257"/>
    </row>
    <row r="462" spans="2:49" s="265" customFormat="1" x14ac:dyDescent="0.4">
      <c r="B462" s="251"/>
      <c r="C462" s="251"/>
      <c r="D462" s="251"/>
      <c r="E462" s="251"/>
      <c r="F462" s="251"/>
      <c r="G462" s="251"/>
      <c r="H462" s="251"/>
      <c r="I462" s="251"/>
      <c r="J462" s="251"/>
      <c r="K462" s="251"/>
      <c r="L462" s="251"/>
      <c r="M462" s="251"/>
      <c r="N462" s="251"/>
      <c r="O462" s="251"/>
      <c r="P462" s="251"/>
      <c r="Q462" s="251"/>
      <c r="R462" s="251"/>
      <c r="S462" s="251"/>
      <c r="T462" s="251"/>
      <c r="U462" s="251"/>
      <c r="V462" s="251"/>
      <c r="W462" s="251"/>
      <c r="X462" s="251"/>
      <c r="Y462" s="251"/>
      <c r="Z462" s="251"/>
      <c r="AA462" s="251"/>
      <c r="AB462" s="252">
        <f t="shared" si="29"/>
        <v>0</v>
      </c>
      <c r="AC462" s="252">
        <f>ROUND(AB462*事業まとめ!$Q$6,2)</f>
        <v>0</v>
      </c>
      <c r="AD462" s="253"/>
      <c r="AE462" s="253"/>
      <c r="AF462" s="253"/>
      <c r="AG462" s="253"/>
      <c r="AH462" s="253"/>
      <c r="AI462" s="253"/>
      <c r="AJ462" s="253"/>
      <c r="AK462" s="252">
        <f t="shared" si="30"/>
        <v>0</v>
      </c>
      <c r="AL462" s="252">
        <f>ROUND(AK462*事業まとめ!$Q$6,2)</f>
        <v>0</v>
      </c>
      <c r="AM462" s="254">
        <f t="shared" si="28"/>
        <v>0</v>
      </c>
      <c r="AN462" s="254">
        <f t="shared" si="28"/>
        <v>0</v>
      </c>
      <c r="AO462" s="259"/>
      <c r="AP462" s="260">
        <f t="shared" si="31"/>
        <v>0</v>
      </c>
      <c r="AQ462" s="259"/>
      <c r="AR462" s="257"/>
      <c r="AS462" s="257"/>
      <c r="AT462" s="257"/>
      <c r="AU462" s="257"/>
      <c r="AV462" s="257"/>
      <c r="AW462" s="257"/>
    </row>
    <row r="463" spans="2:49" s="265" customFormat="1" x14ac:dyDescent="0.4">
      <c r="B463" s="251"/>
      <c r="C463" s="251"/>
      <c r="D463" s="251"/>
      <c r="E463" s="251"/>
      <c r="F463" s="251"/>
      <c r="G463" s="251"/>
      <c r="H463" s="251"/>
      <c r="I463" s="251"/>
      <c r="J463" s="251"/>
      <c r="K463" s="251"/>
      <c r="L463" s="251"/>
      <c r="M463" s="251"/>
      <c r="N463" s="251"/>
      <c r="O463" s="251"/>
      <c r="P463" s="251"/>
      <c r="Q463" s="251"/>
      <c r="R463" s="251"/>
      <c r="S463" s="251"/>
      <c r="T463" s="251"/>
      <c r="U463" s="251"/>
      <c r="V463" s="251"/>
      <c r="W463" s="251"/>
      <c r="X463" s="251"/>
      <c r="Y463" s="251"/>
      <c r="Z463" s="251"/>
      <c r="AA463" s="251"/>
      <c r="AB463" s="252">
        <f t="shared" si="29"/>
        <v>0</v>
      </c>
      <c r="AC463" s="252">
        <f>ROUND(AB463*事業まとめ!$Q$6,2)</f>
        <v>0</v>
      </c>
      <c r="AD463" s="253"/>
      <c r="AE463" s="253"/>
      <c r="AF463" s="253"/>
      <c r="AG463" s="253"/>
      <c r="AH463" s="253"/>
      <c r="AI463" s="253"/>
      <c r="AJ463" s="253"/>
      <c r="AK463" s="252">
        <f t="shared" si="30"/>
        <v>0</v>
      </c>
      <c r="AL463" s="252">
        <f>ROUND(AK463*事業まとめ!$Q$6,2)</f>
        <v>0</v>
      </c>
      <c r="AM463" s="254">
        <f t="shared" si="28"/>
        <v>0</v>
      </c>
      <c r="AN463" s="254">
        <f t="shared" si="28"/>
        <v>0</v>
      </c>
      <c r="AO463" s="259"/>
      <c r="AP463" s="260">
        <f t="shared" si="31"/>
        <v>0</v>
      </c>
      <c r="AQ463" s="259"/>
      <c r="AR463" s="257"/>
      <c r="AS463" s="257"/>
      <c r="AT463" s="257"/>
      <c r="AU463" s="257"/>
      <c r="AV463" s="257"/>
      <c r="AW463" s="257"/>
    </row>
    <row r="464" spans="2:49" s="265" customFormat="1" x14ac:dyDescent="0.4">
      <c r="B464" s="251"/>
      <c r="C464" s="251"/>
      <c r="D464" s="251"/>
      <c r="E464" s="251"/>
      <c r="F464" s="251"/>
      <c r="G464" s="251"/>
      <c r="H464" s="251"/>
      <c r="I464" s="251"/>
      <c r="J464" s="251"/>
      <c r="K464" s="251"/>
      <c r="L464" s="251"/>
      <c r="M464" s="251"/>
      <c r="N464" s="251"/>
      <c r="O464" s="251"/>
      <c r="P464" s="251"/>
      <c r="Q464" s="251"/>
      <c r="R464" s="251"/>
      <c r="S464" s="251"/>
      <c r="T464" s="251"/>
      <c r="U464" s="251"/>
      <c r="V464" s="251"/>
      <c r="W464" s="251"/>
      <c r="X464" s="251"/>
      <c r="Y464" s="251"/>
      <c r="Z464" s="251"/>
      <c r="AA464" s="251"/>
      <c r="AB464" s="252">
        <f t="shared" si="29"/>
        <v>0</v>
      </c>
      <c r="AC464" s="252">
        <f>ROUND(AB464*事業まとめ!$Q$6,2)</f>
        <v>0</v>
      </c>
      <c r="AD464" s="253"/>
      <c r="AE464" s="253"/>
      <c r="AF464" s="253"/>
      <c r="AG464" s="253"/>
      <c r="AH464" s="253"/>
      <c r="AI464" s="253"/>
      <c r="AJ464" s="253"/>
      <c r="AK464" s="252">
        <f t="shared" si="30"/>
        <v>0</v>
      </c>
      <c r="AL464" s="252">
        <f>ROUND(AK464*事業まとめ!$Q$6,2)</f>
        <v>0</v>
      </c>
      <c r="AM464" s="254">
        <f t="shared" si="28"/>
        <v>0</v>
      </c>
      <c r="AN464" s="254">
        <f t="shared" si="28"/>
        <v>0</v>
      </c>
      <c r="AO464" s="259"/>
      <c r="AP464" s="260">
        <f t="shared" si="31"/>
        <v>0</v>
      </c>
      <c r="AQ464" s="259"/>
      <c r="AR464" s="257"/>
      <c r="AS464" s="257"/>
      <c r="AT464" s="257"/>
      <c r="AU464" s="257"/>
      <c r="AV464" s="257"/>
      <c r="AW464" s="257"/>
    </row>
    <row r="465" spans="2:49" s="265" customFormat="1" x14ac:dyDescent="0.4">
      <c r="B465" s="251"/>
      <c r="C465" s="251"/>
      <c r="D465" s="251"/>
      <c r="E465" s="251"/>
      <c r="F465" s="251"/>
      <c r="G465" s="251"/>
      <c r="H465" s="251"/>
      <c r="I465" s="251"/>
      <c r="J465" s="251"/>
      <c r="K465" s="251"/>
      <c r="L465" s="251"/>
      <c r="M465" s="251"/>
      <c r="N465" s="251"/>
      <c r="O465" s="251"/>
      <c r="P465" s="251"/>
      <c r="Q465" s="251"/>
      <c r="R465" s="251"/>
      <c r="S465" s="251"/>
      <c r="T465" s="251"/>
      <c r="U465" s="251"/>
      <c r="V465" s="251"/>
      <c r="W465" s="251"/>
      <c r="X465" s="251"/>
      <c r="Y465" s="251"/>
      <c r="Z465" s="251"/>
      <c r="AA465" s="251"/>
      <c r="AB465" s="252">
        <f t="shared" si="29"/>
        <v>0</v>
      </c>
      <c r="AC465" s="252">
        <f>ROUND(AB465*事業まとめ!$Q$6,2)</f>
        <v>0</v>
      </c>
      <c r="AD465" s="253"/>
      <c r="AE465" s="253"/>
      <c r="AF465" s="253"/>
      <c r="AG465" s="253"/>
      <c r="AH465" s="253"/>
      <c r="AI465" s="253"/>
      <c r="AJ465" s="253"/>
      <c r="AK465" s="252">
        <f t="shared" si="30"/>
        <v>0</v>
      </c>
      <c r="AL465" s="252">
        <f>ROUND(AK465*事業まとめ!$Q$6,2)</f>
        <v>0</v>
      </c>
      <c r="AM465" s="254">
        <f t="shared" si="28"/>
        <v>0</v>
      </c>
      <c r="AN465" s="254">
        <f t="shared" si="28"/>
        <v>0</v>
      </c>
      <c r="AO465" s="259"/>
      <c r="AP465" s="260">
        <f t="shared" si="31"/>
        <v>0</v>
      </c>
      <c r="AQ465" s="259"/>
      <c r="AR465" s="257"/>
      <c r="AS465" s="257"/>
      <c r="AT465" s="257"/>
      <c r="AU465" s="257"/>
      <c r="AV465" s="257"/>
      <c r="AW465" s="257"/>
    </row>
    <row r="466" spans="2:49" s="265" customFormat="1" x14ac:dyDescent="0.4">
      <c r="B466" s="251"/>
      <c r="C466" s="251"/>
      <c r="D466" s="251"/>
      <c r="E466" s="251"/>
      <c r="F466" s="251"/>
      <c r="G466" s="251"/>
      <c r="H466" s="251"/>
      <c r="I466" s="251"/>
      <c r="J466" s="251"/>
      <c r="K466" s="251"/>
      <c r="L466" s="251"/>
      <c r="M466" s="251"/>
      <c r="N466" s="251"/>
      <c r="O466" s="251"/>
      <c r="P466" s="251"/>
      <c r="Q466" s="251"/>
      <c r="R466" s="251"/>
      <c r="S466" s="251"/>
      <c r="T466" s="251"/>
      <c r="U466" s="251"/>
      <c r="V466" s="251"/>
      <c r="W466" s="251"/>
      <c r="X466" s="251"/>
      <c r="Y466" s="251"/>
      <c r="Z466" s="251"/>
      <c r="AA466" s="251"/>
      <c r="AB466" s="252">
        <f t="shared" si="29"/>
        <v>0</v>
      </c>
      <c r="AC466" s="252">
        <f>ROUND(AB466*事業まとめ!$Q$6,2)</f>
        <v>0</v>
      </c>
      <c r="AD466" s="253"/>
      <c r="AE466" s="253"/>
      <c r="AF466" s="253"/>
      <c r="AG466" s="253"/>
      <c r="AH466" s="253"/>
      <c r="AI466" s="253"/>
      <c r="AJ466" s="253"/>
      <c r="AK466" s="252">
        <f t="shared" si="30"/>
        <v>0</v>
      </c>
      <c r="AL466" s="252">
        <f>ROUND(AK466*事業まとめ!$Q$6,2)</f>
        <v>0</v>
      </c>
      <c r="AM466" s="254">
        <f t="shared" si="28"/>
        <v>0</v>
      </c>
      <c r="AN466" s="254">
        <f t="shared" si="28"/>
        <v>0</v>
      </c>
      <c r="AO466" s="259"/>
      <c r="AP466" s="260">
        <f t="shared" si="31"/>
        <v>0</v>
      </c>
      <c r="AQ466" s="259"/>
      <c r="AR466" s="257"/>
      <c r="AS466" s="257"/>
      <c r="AT466" s="257"/>
      <c r="AU466" s="257"/>
      <c r="AV466" s="257"/>
      <c r="AW466" s="257"/>
    </row>
    <row r="467" spans="2:49" s="265" customFormat="1" x14ac:dyDescent="0.4">
      <c r="B467" s="251"/>
      <c r="C467" s="251"/>
      <c r="D467" s="251"/>
      <c r="E467" s="251"/>
      <c r="F467" s="251"/>
      <c r="G467" s="251"/>
      <c r="H467" s="251"/>
      <c r="I467" s="251"/>
      <c r="J467" s="251"/>
      <c r="K467" s="251"/>
      <c r="L467" s="251"/>
      <c r="M467" s="251"/>
      <c r="N467" s="251"/>
      <c r="O467" s="251"/>
      <c r="P467" s="251"/>
      <c r="Q467" s="251"/>
      <c r="R467" s="251"/>
      <c r="S467" s="251"/>
      <c r="T467" s="251"/>
      <c r="U467" s="251"/>
      <c r="V467" s="251"/>
      <c r="W467" s="251"/>
      <c r="X467" s="251"/>
      <c r="Y467" s="251"/>
      <c r="Z467" s="251"/>
      <c r="AA467" s="251"/>
      <c r="AB467" s="252">
        <f t="shared" si="29"/>
        <v>0</v>
      </c>
      <c r="AC467" s="252">
        <f>ROUND(AB467*事業まとめ!$Q$6,2)</f>
        <v>0</v>
      </c>
      <c r="AD467" s="253"/>
      <c r="AE467" s="253"/>
      <c r="AF467" s="253"/>
      <c r="AG467" s="253"/>
      <c r="AH467" s="253"/>
      <c r="AI467" s="253"/>
      <c r="AJ467" s="253"/>
      <c r="AK467" s="252">
        <f t="shared" si="30"/>
        <v>0</v>
      </c>
      <c r="AL467" s="252">
        <f>ROUND(AK467*事業まとめ!$Q$6,2)</f>
        <v>0</v>
      </c>
      <c r="AM467" s="254">
        <f t="shared" si="28"/>
        <v>0</v>
      </c>
      <c r="AN467" s="254">
        <f t="shared" si="28"/>
        <v>0</v>
      </c>
      <c r="AO467" s="259"/>
      <c r="AP467" s="260">
        <f t="shared" si="31"/>
        <v>0</v>
      </c>
      <c r="AQ467" s="259"/>
      <c r="AR467" s="257"/>
      <c r="AS467" s="257"/>
      <c r="AT467" s="257"/>
      <c r="AU467" s="257"/>
      <c r="AV467" s="257"/>
      <c r="AW467" s="257"/>
    </row>
    <row r="468" spans="2:49" s="265" customFormat="1" x14ac:dyDescent="0.4">
      <c r="B468" s="251"/>
      <c r="C468" s="251"/>
      <c r="D468" s="251"/>
      <c r="E468" s="251"/>
      <c r="F468" s="251"/>
      <c r="G468" s="251"/>
      <c r="H468" s="251"/>
      <c r="I468" s="251"/>
      <c r="J468" s="251"/>
      <c r="K468" s="251"/>
      <c r="L468" s="251"/>
      <c r="M468" s="251"/>
      <c r="N468" s="251"/>
      <c r="O468" s="251"/>
      <c r="P468" s="251"/>
      <c r="Q468" s="251"/>
      <c r="R468" s="251"/>
      <c r="S468" s="251"/>
      <c r="T468" s="251"/>
      <c r="U468" s="251"/>
      <c r="V468" s="251"/>
      <c r="W468" s="251"/>
      <c r="X468" s="251"/>
      <c r="Y468" s="251"/>
      <c r="Z468" s="251"/>
      <c r="AA468" s="251"/>
      <c r="AB468" s="252">
        <f t="shared" si="29"/>
        <v>0</v>
      </c>
      <c r="AC468" s="252">
        <f>ROUND(AB468*事業まとめ!$Q$6,2)</f>
        <v>0</v>
      </c>
      <c r="AD468" s="253"/>
      <c r="AE468" s="253"/>
      <c r="AF468" s="253"/>
      <c r="AG468" s="253"/>
      <c r="AH468" s="253"/>
      <c r="AI468" s="253"/>
      <c r="AJ468" s="253"/>
      <c r="AK468" s="252">
        <f t="shared" si="30"/>
        <v>0</v>
      </c>
      <c r="AL468" s="252">
        <f>ROUND(AK468*事業まとめ!$Q$6,2)</f>
        <v>0</v>
      </c>
      <c r="AM468" s="254">
        <f t="shared" si="28"/>
        <v>0</v>
      </c>
      <c r="AN468" s="254">
        <f t="shared" si="28"/>
        <v>0</v>
      </c>
      <c r="AO468" s="259"/>
      <c r="AP468" s="260">
        <f t="shared" si="31"/>
        <v>0</v>
      </c>
      <c r="AQ468" s="259"/>
      <c r="AR468" s="257"/>
      <c r="AS468" s="257"/>
      <c r="AT468" s="257"/>
      <c r="AU468" s="257"/>
      <c r="AV468" s="257"/>
      <c r="AW468" s="257"/>
    </row>
    <row r="469" spans="2:49" s="265" customFormat="1" x14ac:dyDescent="0.4">
      <c r="B469" s="251"/>
      <c r="C469" s="251"/>
      <c r="D469" s="251"/>
      <c r="E469" s="251"/>
      <c r="F469" s="251"/>
      <c r="G469" s="251"/>
      <c r="H469" s="251"/>
      <c r="I469" s="251"/>
      <c r="J469" s="251"/>
      <c r="K469" s="251"/>
      <c r="L469" s="251"/>
      <c r="M469" s="251"/>
      <c r="N469" s="251"/>
      <c r="O469" s="251"/>
      <c r="P469" s="251"/>
      <c r="Q469" s="251"/>
      <c r="R469" s="251"/>
      <c r="S469" s="251"/>
      <c r="T469" s="251"/>
      <c r="U469" s="251"/>
      <c r="V469" s="251"/>
      <c r="W469" s="251"/>
      <c r="X469" s="251"/>
      <c r="Y469" s="251"/>
      <c r="Z469" s="251"/>
      <c r="AA469" s="251"/>
      <c r="AB469" s="252">
        <f t="shared" si="29"/>
        <v>0</v>
      </c>
      <c r="AC469" s="252">
        <f>ROUND(AB469*事業まとめ!$Q$6,2)</f>
        <v>0</v>
      </c>
      <c r="AD469" s="253"/>
      <c r="AE469" s="253"/>
      <c r="AF469" s="253"/>
      <c r="AG469" s="253"/>
      <c r="AH469" s="253"/>
      <c r="AI469" s="253"/>
      <c r="AJ469" s="253"/>
      <c r="AK469" s="252">
        <f t="shared" si="30"/>
        <v>0</v>
      </c>
      <c r="AL469" s="252">
        <f>ROUND(AK469*事業まとめ!$Q$6,2)</f>
        <v>0</v>
      </c>
      <c r="AM469" s="254">
        <f t="shared" si="28"/>
        <v>0</v>
      </c>
      <c r="AN469" s="254">
        <f t="shared" si="28"/>
        <v>0</v>
      </c>
      <c r="AO469" s="259"/>
      <c r="AP469" s="260">
        <f t="shared" si="31"/>
        <v>0</v>
      </c>
      <c r="AQ469" s="259"/>
      <c r="AR469" s="257"/>
      <c r="AS469" s="257"/>
      <c r="AT469" s="257"/>
      <c r="AU469" s="257"/>
      <c r="AV469" s="257"/>
      <c r="AW469" s="257"/>
    </row>
    <row r="470" spans="2:49" s="265" customFormat="1" x14ac:dyDescent="0.4">
      <c r="B470" s="251"/>
      <c r="C470" s="251"/>
      <c r="D470" s="251"/>
      <c r="E470" s="251"/>
      <c r="F470" s="251"/>
      <c r="G470" s="251"/>
      <c r="H470" s="251"/>
      <c r="I470" s="251"/>
      <c r="J470" s="251"/>
      <c r="K470" s="251"/>
      <c r="L470" s="251"/>
      <c r="M470" s="251"/>
      <c r="N470" s="251"/>
      <c r="O470" s="251"/>
      <c r="P470" s="251"/>
      <c r="Q470" s="251"/>
      <c r="R470" s="251"/>
      <c r="S470" s="251"/>
      <c r="T470" s="251"/>
      <c r="U470" s="251"/>
      <c r="V470" s="251"/>
      <c r="W470" s="251"/>
      <c r="X470" s="251"/>
      <c r="Y470" s="251"/>
      <c r="Z470" s="251"/>
      <c r="AA470" s="251"/>
      <c r="AB470" s="252">
        <f t="shared" si="29"/>
        <v>0</v>
      </c>
      <c r="AC470" s="252">
        <f>ROUND(AB470*事業まとめ!$Q$6,2)</f>
        <v>0</v>
      </c>
      <c r="AD470" s="253"/>
      <c r="AE470" s="253"/>
      <c r="AF470" s="253"/>
      <c r="AG470" s="253"/>
      <c r="AH470" s="253"/>
      <c r="AI470" s="253"/>
      <c r="AJ470" s="253"/>
      <c r="AK470" s="252">
        <f t="shared" si="30"/>
        <v>0</v>
      </c>
      <c r="AL470" s="252">
        <f>ROUND(AK470*事業まとめ!$Q$6,2)</f>
        <v>0</v>
      </c>
      <c r="AM470" s="254">
        <f t="shared" si="28"/>
        <v>0</v>
      </c>
      <c r="AN470" s="254">
        <f t="shared" si="28"/>
        <v>0</v>
      </c>
      <c r="AO470" s="259"/>
      <c r="AP470" s="260">
        <f t="shared" si="31"/>
        <v>0</v>
      </c>
      <c r="AQ470" s="259"/>
      <c r="AR470" s="257"/>
      <c r="AS470" s="257"/>
      <c r="AT470" s="257"/>
      <c r="AU470" s="257"/>
      <c r="AV470" s="257"/>
      <c r="AW470" s="257"/>
    </row>
    <row r="471" spans="2:49" s="265" customFormat="1" x14ac:dyDescent="0.4">
      <c r="B471" s="251"/>
      <c r="C471" s="251"/>
      <c r="D471" s="251"/>
      <c r="E471" s="251"/>
      <c r="F471" s="251"/>
      <c r="G471" s="251"/>
      <c r="H471" s="251"/>
      <c r="I471" s="251"/>
      <c r="J471" s="251"/>
      <c r="K471" s="251"/>
      <c r="L471" s="251"/>
      <c r="M471" s="251"/>
      <c r="N471" s="251"/>
      <c r="O471" s="251"/>
      <c r="P471" s="251"/>
      <c r="Q471" s="251"/>
      <c r="R471" s="251"/>
      <c r="S471" s="251"/>
      <c r="T471" s="251"/>
      <c r="U471" s="251"/>
      <c r="V471" s="251"/>
      <c r="W471" s="251"/>
      <c r="X471" s="251"/>
      <c r="Y471" s="251"/>
      <c r="Z471" s="251"/>
      <c r="AA471" s="251"/>
      <c r="AB471" s="252">
        <f t="shared" si="29"/>
        <v>0</v>
      </c>
      <c r="AC471" s="252">
        <f>ROUND(AB471*事業まとめ!$Q$6,2)</f>
        <v>0</v>
      </c>
      <c r="AD471" s="253"/>
      <c r="AE471" s="253"/>
      <c r="AF471" s="253"/>
      <c r="AG471" s="253"/>
      <c r="AH471" s="253"/>
      <c r="AI471" s="253"/>
      <c r="AJ471" s="253"/>
      <c r="AK471" s="252">
        <f t="shared" si="30"/>
        <v>0</v>
      </c>
      <c r="AL471" s="252">
        <f>ROUND(AK471*事業まとめ!$Q$6,2)</f>
        <v>0</v>
      </c>
      <c r="AM471" s="254">
        <f t="shared" ref="AM471:AN500" si="32">AB471-AK471</f>
        <v>0</v>
      </c>
      <c r="AN471" s="254">
        <f t="shared" si="32"/>
        <v>0</v>
      </c>
      <c r="AO471" s="259"/>
      <c r="AP471" s="260">
        <f t="shared" si="31"/>
        <v>0</v>
      </c>
      <c r="AQ471" s="259"/>
      <c r="AR471" s="257"/>
      <c r="AS471" s="257"/>
      <c r="AT471" s="257"/>
      <c r="AU471" s="257"/>
      <c r="AV471" s="257"/>
      <c r="AW471" s="257"/>
    </row>
    <row r="472" spans="2:49" s="265" customFormat="1" x14ac:dyDescent="0.4">
      <c r="B472" s="251"/>
      <c r="C472" s="251"/>
      <c r="D472" s="251"/>
      <c r="E472" s="251"/>
      <c r="F472" s="251"/>
      <c r="G472" s="251"/>
      <c r="H472" s="251"/>
      <c r="I472" s="251"/>
      <c r="J472" s="251"/>
      <c r="K472" s="251"/>
      <c r="L472" s="251"/>
      <c r="M472" s="251"/>
      <c r="N472" s="251"/>
      <c r="O472" s="251"/>
      <c r="P472" s="251"/>
      <c r="Q472" s="251"/>
      <c r="R472" s="251"/>
      <c r="S472" s="251"/>
      <c r="T472" s="251"/>
      <c r="U472" s="251"/>
      <c r="V472" s="251"/>
      <c r="W472" s="251"/>
      <c r="X472" s="251"/>
      <c r="Y472" s="251"/>
      <c r="Z472" s="251"/>
      <c r="AA472" s="251"/>
      <c r="AB472" s="252">
        <f t="shared" si="29"/>
        <v>0</v>
      </c>
      <c r="AC472" s="252">
        <f>ROUND(AB472*事業まとめ!$Q$6,2)</f>
        <v>0</v>
      </c>
      <c r="AD472" s="253"/>
      <c r="AE472" s="253"/>
      <c r="AF472" s="253"/>
      <c r="AG472" s="253"/>
      <c r="AH472" s="253"/>
      <c r="AI472" s="253"/>
      <c r="AJ472" s="253"/>
      <c r="AK472" s="252">
        <f t="shared" si="30"/>
        <v>0</v>
      </c>
      <c r="AL472" s="252">
        <f>ROUND(AK472*事業まとめ!$Q$6,2)</f>
        <v>0</v>
      </c>
      <c r="AM472" s="254">
        <f t="shared" si="32"/>
        <v>0</v>
      </c>
      <c r="AN472" s="254">
        <f t="shared" si="32"/>
        <v>0</v>
      </c>
      <c r="AO472" s="259"/>
      <c r="AP472" s="260">
        <f t="shared" si="31"/>
        <v>0</v>
      </c>
      <c r="AQ472" s="259"/>
      <c r="AR472" s="257"/>
      <c r="AS472" s="257"/>
      <c r="AT472" s="257"/>
      <c r="AU472" s="257"/>
      <c r="AV472" s="257"/>
      <c r="AW472" s="257"/>
    </row>
    <row r="473" spans="2:49" s="265" customFormat="1" x14ac:dyDescent="0.4">
      <c r="B473" s="251"/>
      <c r="C473" s="251"/>
      <c r="D473" s="251"/>
      <c r="E473" s="251"/>
      <c r="F473" s="251"/>
      <c r="G473" s="251"/>
      <c r="H473" s="251"/>
      <c r="I473" s="251"/>
      <c r="J473" s="251"/>
      <c r="K473" s="251"/>
      <c r="L473" s="251"/>
      <c r="M473" s="251"/>
      <c r="N473" s="251"/>
      <c r="O473" s="251"/>
      <c r="P473" s="251"/>
      <c r="Q473" s="251"/>
      <c r="R473" s="251"/>
      <c r="S473" s="251"/>
      <c r="T473" s="251"/>
      <c r="U473" s="251"/>
      <c r="V473" s="251"/>
      <c r="W473" s="251"/>
      <c r="X473" s="251"/>
      <c r="Y473" s="251"/>
      <c r="Z473" s="251"/>
      <c r="AA473" s="251"/>
      <c r="AB473" s="252">
        <f t="shared" si="29"/>
        <v>0</v>
      </c>
      <c r="AC473" s="252">
        <f>ROUND(AB473*事業まとめ!$Q$6,2)</f>
        <v>0</v>
      </c>
      <c r="AD473" s="253"/>
      <c r="AE473" s="253"/>
      <c r="AF473" s="253"/>
      <c r="AG473" s="253"/>
      <c r="AH473" s="253"/>
      <c r="AI473" s="253"/>
      <c r="AJ473" s="253"/>
      <c r="AK473" s="252">
        <f t="shared" si="30"/>
        <v>0</v>
      </c>
      <c r="AL473" s="252">
        <f>ROUND(AK473*事業まとめ!$Q$6,2)</f>
        <v>0</v>
      </c>
      <c r="AM473" s="254">
        <f t="shared" si="32"/>
        <v>0</v>
      </c>
      <c r="AN473" s="254">
        <f t="shared" si="32"/>
        <v>0</v>
      </c>
      <c r="AO473" s="259"/>
      <c r="AP473" s="260">
        <f t="shared" si="31"/>
        <v>0</v>
      </c>
      <c r="AQ473" s="259"/>
      <c r="AR473" s="257"/>
      <c r="AS473" s="257"/>
      <c r="AT473" s="257"/>
      <c r="AU473" s="257"/>
      <c r="AV473" s="257"/>
      <c r="AW473" s="257"/>
    </row>
    <row r="474" spans="2:49" s="265" customFormat="1" x14ac:dyDescent="0.4">
      <c r="B474" s="251"/>
      <c r="C474" s="251"/>
      <c r="D474" s="251"/>
      <c r="E474" s="251"/>
      <c r="F474" s="251"/>
      <c r="G474" s="251"/>
      <c r="H474" s="251"/>
      <c r="I474" s="251"/>
      <c r="J474" s="251"/>
      <c r="K474" s="251"/>
      <c r="L474" s="251"/>
      <c r="M474" s="251"/>
      <c r="N474" s="251"/>
      <c r="O474" s="251"/>
      <c r="P474" s="251"/>
      <c r="Q474" s="251"/>
      <c r="R474" s="251"/>
      <c r="S474" s="251"/>
      <c r="T474" s="251"/>
      <c r="U474" s="251"/>
      <c r="V474" s="251"/>
      <c r="W474" s="251"/>
      <c r="X474" s="251"/>
      <c r="Y474" s="251"/>
      <c r="Z474" s="251"/>
      <c r="AA474" s="251"/>
      <c r="AB474" s="252">
        <f t="shared" si="29"/>
        <v>0</v>
      </c>
      <c r="AC474" s="252">
        <f>ROUND(AB474*事業まとめ!$Q$6,2)</f>
        <v>0</v>
      </c>
      <c r="AD474" s="253"/>
      <c r="AE474" s="253"/>
      <c r="AF474" s="253"/>
      <c r="AG474" s="253"/>
      <c r="AH474" s="253"/>
      <c r="AI474" s="253"/>
      <c r="AJ474" s="253"/>
      <c r="AK474" s="252">
        <f t="shared" si="30"/>
        <v>0</v>
      </c>
      <c r="AL474" s="252">
        <f>ROUND(AK474*事業まとめ!$Q$6,2)</f>
        <v>0</v>
      </c>
      <c r="AM474" s="254">
        <f t="shared" si="32"/>
        <v>0</v>
      </c>
      <c r="AN474" s="254">
        <f t="shared" si="32"/>
        <v>0</v>
      </c>
      <c r="AO474" s="259"/>
      <c r="AP474" s="260">
        <f t="shared" si="31"/>
        <v>0</v>
      </c>
      <c r="AQ474" s="259"/>
      <c r="AR474" s="257"/>
      <c r="AS474" s="257"/>
      <c r="AT474" s="257"/>
      <c r="AU474" s="257"/>
      <c r="AV474" s="257"/>
      <c r="AW474" s="257"/>
    </row>
    <row r="475" spans="2:49" s="265" customFormat="1" x14ac:dyDescent="0.4">
      <c r="B475" s="251"/>
      <c r="C475" s="251"/>
      <c r="D475" s="251"/>
      <c r="E475" s="251"/>
      <c r="F475" s="251"/>
      <c r="G475" s="251"/>
      <c r="H475" s="251"/>
      <c r="I475" s="251"/>
      <c r="J475" s="251"/>
      <c r="K475" s="251"/>
      <c r="L475" s="251"/>
      <c r="M475" s="251"/>
      <c r="N475" s="251"/>
      <c r="O475" s="251"/>
      <c r="P475" s="251"/>
      <c r="Q475" s="251"/>
      <c r="R475" s="251"/>
      <c r="S475" s="251"/>
      <c r="T475" s="251"/>
      <c r="U475" s="251"/>
      <c r="V475" s="251"/>
      <c r="W475" s="251"/>
      <c r="X475" s="251"/>
      <c r="Y475" s="251"/>
      <c r="Z475" s="251"/>
      <c r="AA475" s="251"/>
      <c r="AB475" s="252">
        <f t="shared" si="29"/>
        <v>0</v>
      </c>
      <c r="AC475" s="252">
        <f>ROUND(AB475*事業まとめ!$Q$6,2)</f>
        <v>0</v>
      </c>
      <c r="AD475" s="253"/>
      <c r="AE475" s="253"/>
      <c r="AF475" s="253"/>
      <c r="AG475" s="253"/>
      <c r="AH475" s="253"/>
      <c r="AI475" s="253"/>
      <c r="AJ475" s="253"/>
      <c r="AK475" s="252">
        <f t="shared" si="30"/>
        <v>0</v>
      </c>
      <c r="AL475" s="252">
        <f>ROUND(AK475*事業まとめ!$Q$6,2)</f>
        <v>0</v>
      </c>
      <c r="AM475" s="254">
        <f t="shared" si="32"/>
        <v>0</v>
      </c>
      <c r="AN475" s="254">
        <f t="shared" si="32"/>
        <v>0</v>
      </c>
      <c r="AO475" s="259"/>
      <c r="AP475" s="260">
        <f t="shared" si="31"/>
        <v>0</v>
      </c>
      <c r="AQ475" s="259"/>
      <c r="AR475" s="257"/>
      <c r="AS475" s="257"/>
      <c r="AT475" s="257"/>
      <c r="AU475" s="257"/>
      <c r="AV475" s="257"/>
      <c r="AW475" s="257"/>
    </row>
    <row r="476" spans="2:49" s="265" customFormat="1" x14ac:dyDescent="0.4">
      <c r="B476" s="251"/>
      <c r="C476" s="251"/>
      <c r="D476" s="251"/>
      <c r="E476" s="251"/>
      <c r="F476" s="251"/>
      <c r="G476" s="251"/>
      <c r="H476" s="251"/>
      <c r="I476" s="251"/>
      <c r="J476" s="251"/>
      <c r="K476" s="251"/>
      <c r="L476" s="251"/>
      <c r="M476" s="251"/>
      <c r="N476" s="251"/>
      <c r="O476" s="251"/>
      <c r="P476" s="251"/>
      <c r="Q476" s="251"/>
      <c r="R476" s="251"/>
      <c r="S476" s="251"/>
      <c r="T476" s="251"/>
      <c r="U476" s="251"/>
      <c r="V476" s="251"/>
      <c r="W476" s="251"/>
      <c r="X476" s="251"/>
      <c r="Y476" s="251"/>
      <c r="Z476" s="251"/>
      <c r="AA476" s="251"/>
      <c r="AB476" s="252">
        <f t="shared" si="29"/>
        <v>0</v>
      </c>
      <c r="AC476" s="252">
        <f>ROUND(AB476*事業まとめ!$Q$6,2)</f>
        <v>0</v>
      </c>
      <c r="AD476" s="253"/>
      <c r="AE476" s="253"/>
      <c r="AF476" s="253"/>
      <c r="AG476" s="253"/>
      <c r="AH476" s="253"/>
      <c r="AI476" s="253"/>
      <c r="AJ476" s="253"/>
      <c r="AK476" s="252">
        <f t="shared" si="30"/>
        <v>0</v>
      </c>
      <c r="AL476" s="252">
        <f>ROUND(AK476*事業まとめ!$Q$6,2)</f>
        <v>0</v>
      </c>
      <c r="AM476" s="254">
        <f t="shared" si="32"/>
        <v>0</v>
      </c>
      <c r="AN476" s="254">
        <f t="shared" si="32"/>
        <v>0</v>
      </c>
      <c r="AO476" s="259"/>
      <c r="AP476" s="260">
        <f t="shared" si="31"/>
        <v>0</v>
      </c>
      <c r="AQ476" s="259"/>
      <c r="AR476" s="257"/>
      <c r="AS476" s="257"/>
      <c r="AT476" s="257"/>
      <c r="AU476" s="257"/>
      <c r="AV476" s="257"/>
      <c r="AW476" s="257"/>
    </row>
    <row r="477" spans="2:49" s="265" customFormat="1" x14ac:dyDescent="0.4">
      <c r="B477" s="251"/>
      <c r="C477" s="251"/>
      <c r="D477" s="251"/>
      <c r="E477" s="251"/>
      <c r="F477" s="251"/>
      <c r="G477" s="251"/>
      <c r="H477" s="251"/>
      <c r="I477" s="251"/>
      <c r="J477" s="251"/>
      <c r="K477" s="251"/>
      <c r="L477" s="251"/>
      <c r="M477" s="251"/>
      <c r="N477" s="251"/>
      <c r="O477" s="251"/>
      <c r="P477" s="251"/>
      <c r="Q477" s="251"/>
      <c r="R477" s="251"/>
      <c r="S477" s="251"/>
      <c r="T477" s="251"/>
      <c r="U477" s="251"/>
      <c r="V477" s="251"/>
      <c r="W477" s="251"/>
      <c r="X477" s="251"/>
      <c r="Y477" s="251"/>
      <c r="Z477" s="251"/>
      <c r="AA477" s="251"/>
      <c r="AB477" s="252">
        <f t="shared" si="29"/>
        <v>0</v>
      </c>
      <c r="AC477" s="252">
        <f>ROUND(AB477*事業まとめ!$Q$6,2)</f>
        <v>0</v>
      </c>
      <c r="AD477" s="253"/>
      <c r="AE477" s="253"/>
      <c r="AF477" s="253"/>
      <c r="AG477" s="253"/>
      <c r="AH477" s="253"/>
      <c r="AI477" s="253"/>
      <c r="AJ477" s="253"/>
      <c r="AK477" s="252">
        <f t="shared" si="30"/>
        <v>0</v>
      </c>
      <c r="AL477" s="252">
        <f>ROUND(AK477*事業まとめ!$Q$6,2)</f>
        <v>0</v>
      </c>
      <c r="AM477" s="254">
        <f t="shared" si="32"/>
        <v>0</v>
      </c>
      <c r="AN477" s="254">
        <f t="shared" si="32"/>
        <v>0</v>
      </c>
      <c r="AO477" s="259"/>
      <c r="AP477" s="260">
        <f t="shared" si="31"/>
        <v>0</v>
      </c>
      <c r="AQ477" s="259"/>
      <c r="AR477" s="257"/>
      <c r="AS477" s="257"/>
      <c r="AT477" s="257"/>
      <c r="AU477" s="257"/>
      <c r="AV477" s="257"/>
      <c r="AW477" s="257"/>
    </row>
    <row r="478" spans="2:49" s="265" customFormat="1" x14ac:dyDescent="0.4">
      <c r="B478" s="251"/>
      <c r="C478" s="251"/>
      <c r="D478" s="251"/>
      <c r="E478" s="251"/>
      <c r="F478" s="251"/>
      <c r="G478" s="251"/>
      <c r="H478" s="251"/>
      <c r="I478" s="251"/>
      <c r="J478" s="251"/>
      <c r="K478" s="251"/>
      <c r="L478" s="251"/>
      <c r="M478" s="251"/>
      <c r="N478" s="251"/>
      <c r="O478" s="251"/>
      <c r="P478" s="251"/>
      <c r="Q478" s="251"/>
      <c r="R478" s="251"/>
      <c r="S478" s="251"/>
      <c r="T478" s="251"/>
      <c r="U478" s="251"/>
      <c r="V478" s="251"/>
      <c r="W478" s="251"/>
      <c r="X478" s="251"/>
      <c r="Y478" s="251"/>
      <c r="Z478" s="251"/>
      <c r="AA478" s="251"/>
      <c r="AB478" s="252">
        <f t="shared" si="29"/>
        <v>0</v>
      </c>
      <c r="AC478" s="252">
        <f>ROUND(AB478*事業まとめ!$Q$6,2)</f>
        <v>0</v>
      </c>
      <c r="AD478" s="253"/>
      <c r="AE478" s="253"/>
      <c r="AF478" s="253"/>
      <c r="AG478" s="253"/>
      <c r="AH478" s="253"/>
      <c r="AI478" s="253"/>
      <c r="AJ478" s="253"/>
      <c r="AK478" s="252">
        <f t="shared" si="30"/>
        <v>0</v>
      </c>
      <c r="AL478" s="252">
        <f>ROUND(AK478*事業まとめ!$Q$6,2)</f>
        <v>0</v>
      </c>
      <c r="AM478" s="254">
        <f t="shared" si="32"/>
        <v>0</v>
      </c>
      <c r="AN478" s="254">
        <f t="shared" si="32"/>
        <v>0</v>
      </c>
      <c r="AO478" s="259"/>
      <c r="AP478" s="260">
        <f t="shared" si="31"/>
        <v>0</v>
      </c>
      <c r="AQ478" s="259"/>
      <c r="AR478" s="257"/>
      <c r="AS478" s="257"/>
      <c r="AT478" s="257"/>
      <c r="AU478" s="257"/>
      <c r="AV478" s="257"/>
      <c r="AW478" s="257"/>
    </row>
    <row r="479" spans="2:49" s="265" customFormat="1" x14ac:dyDescent="0.4">
      <c r="B479" s="251"/>
      <c r="C479" s="251"/>
      <c r="D479" s="251"/>
      <c r="E479" s="251"/>
      <c r="F479" s="251"/>
      <c r="G479" s="251"/>
      <c r="H479" s="251"/>
      <c r="I479" s="251"/>
      <c r="J479" s="251"/>
      <c r="K479" s="251"/>
      <c r="L479" s="251"/>
      <c r="M479" s="251"/>
      <c r="N479" s="251"/>
      <c r="O479" s="251"/>
      <c r="P479" s="251"/>
      <c r="Q479" s="251"/>
      <c r="R479" s="251"/>
      <c r="S479" s="251"/>
      <c r="T479" s="251"/>
      <c r="U479" s="251"/>
      <c r="V479" s="251"/>
      <c r="W479" s="251"/>
      <c r="X479" s="251"/>
      <c r="Y479" s="251"/>
      <c r="Z479" s="251"/>
      <c r="AA479" s="251"/>
      <c r="AB479" s="252">
        <f t="shared" si="29"/>
        <v>0</v>
      </c>
      <c r="AC479" s="252">
        <f>ROUND(AB479*事業まとめ!$Q$6,2)</f>
        <v>0</v>
      </c>
      <c r="AD479" s="253"/>
      <c r="AE479" s="253"/>
      <c r="AF479" s="253"/>
      <c r="AG479" s="253"/>
      <c r="AH479" s="253"/>
      <c r="AI479" s="253"/>
      <c r="AJ479" s="253"/>
      <c r="AK479" s="252">
        <f t="shared" si="30"/>
        <v>0</v>
      </c>
      <c r="AL479" s="252">
        <f>ROUND(AK479*事業まとめ!$Q$6,2)</f>
        <v>0</v>
      </c>
      <c r="AM479" s="254">
        <f t="shared" si="32"/>
        <v>0</v>
      </c>
      <c r="AN479" s="254">
        <f t="shared" si="32"/>
        <v>0</v>
      </c>
      <c r="AO479" s="259"/>
      <c r="AP479" s="260">
        <f t="shared" si="31"/>
        <v>0</v>
      </c>
      <c r="AQ479" s="259"/>
      <c r="AR479" s="257"/>
      <c r="AS479" s="257"/>
      <c r="AT479" s="257"/>
      <c r="AU479" s="257"/>
      <c r="AV479" s="257"/>
      <c r="AW479" s="257"/>
    </row>
    <row r="480" spans="2:49" s="265" customFormat="1" x14ac:dyDescent="0.4">
      <c r="B480" s="251"/>
      <c r="C480" s="251"/>
      <c r="D480" s="251"/>
      <c r="E480" s="251"/>
      <c r="F480" s="251"/>
      <c r="G480" s="251"/>
      <c r="H480" s="251"/>
      <c r="I480" s="251"/>
      <c r="J480" s="251"/>
      <c r="K480" s="251"/>
      <c r="L480" s="251"/>
      <c r="M480" s="251"/>
      <c r="N480" s="251"/>
      <c r="O480" s="251"/>
      <c r="P480" s="251"/>
      <c r="Q480" s="251"/>
      <c r="R480" s="251"/>
      <c r="S480" s="251"/>
      <c r="T480" s="251"/>
      <c r="U480" s="251"/>
      <c r="V480" s="251"/>
      <c r="W480" s="251"/>
      <c r="X480" s="251"/>
      <c r="Y480" s="251"/>
      <c r="Z480" s="251"/>
      <c r="AA480" s="251"/>
      <c r="AB480" s="252">
        <f t="shared" si="29"/>
        <v>0</v>
      </c>
      <c r="AC480" s="252">
        <f>ROUND(AB480*事業まとめ!$Q$6,2)</f>
        <v>0</v>
      </c>
      <c r="AD480" s="253"/>
      <c r="AE480" s="253"/>
      <c r="AF480" s="253"/>
      <c r="AG480" s="253"/>
      <c r="AH480" s="253"/>
      <c r="AI480" s="253"/>
      <c r="AJ480" s="253"/>
      <c r="AK480" s="252">
        <f t="shared" si="30"/>
        <v>0</v>
      </c>
      <c r="AL480" s="252">
        <f>ROUND(AK480*事業まとめ!$Q$6,2)</f>
        <v>0</v>
      </c>
      <c r="AM480" s="254">
        <f t="shared" si="32"/>
        <v>0</v>
      </c>
      <c r="AN480" s="254">
        <f t="shared" si="32"/>
        <v>0</v>
      </c>
      <c r="AO480" s="259"/>
      <c r="AP480" s="260">
        <f t="shared" si="31"/>
        <v>0</v>
      </c>
      <c r="AQ480" s="259"/>
      <c r="AR480" s="257"/>
      <c r="AS480" s="257"/>
      <c r="AT480" s="257"/>
      <c r="AU480" s="257"/>
      <c r="AV480" s="257"/>
      <c r="AW480" s="257"/>
    </row>
    <row r="481" spans="2:49" s="265" customFormat="1" x14ac:dyDescent="0.4">
      <c r="B481" s="251"/>
      <c r="C481" s="251"/>
      <c r="D481" s="251"/>
      <c r="E481" s="251"/>
      <c r="F481" s="251"/>
      <c r="G481" s="251"/>
      <c r="H481" s="251"/>
      <c r="I481" s="251"/>
      <c r="J481" s="251"/>
      <c r="K481" s="251"/>
      <c r="L481" s="251"/>
      <c r="M481" s="251"/>
      <c r="N481" s="251"/>
      <c r="O481" s="251"/>
      <c r="P481" s="251"/>
      <c r="Q481" s="251"/>
      <c r="R481" s="251"/>
      <c r="S481" s="251"/>
      <c r="T481" s="251"/>
      <c r="U481" s="251"/>
      <c r="V481" s="251"/>
      <c r="W481" s="251"/>
      <c r="X481" s="251"/>
      <c r="Y481" s="251"/>
      <c r="Z481" s="251"/>
      <c r="AA481" s="251"/>
      <c r="AB481" s="252">
        <f t="shared" si="29"/>
        <v>0</v>
      </c>
      <c r="AC481" s="252">
        <f>ROUND(AB481*事業まとめ!$Q$6,2)</f>
        <v>0</v>
      </c>
      <c r="AD481" s="253"/>
      <c r="AE481" s="253"/>
      <c r="AF481" s="253"/>
      <c r="AG481" s="253"/>
      <c r="AH481" s="253"/>
      <c r="AI481" s="253"/>
      <c r="AJ481" s="253"/>
      <c r="AK481" s="252">
        <f t="shared" si="30"/>
        <v>0</v>
      </c>
      <c r="AL481" s="252">
        <f>ROUND(AK481*事業まとめ!$Q$6,2)</f>
        <v>0</v>
      </c>
      <c r="AM481" s="254">
        <f t="shared" si="32"/>
        <v>0</v>
      </c>
      <c r="AN481" s="254">
        <f t="shared" si="32"/>
        <v>0</v>
      </c>
      <c r="AO481" s="259"/>
      <c r="AP481" s="260">
        <f t="shared" si="31"/>
        <v>0</v>
      </c>
      <c r="AQ481" s="259"/>
      <c r="AR481" s="257"/>
      <c r="AS481" s="257"/>
      <c r="AT481" s="257"/>
      <c r="AU481" s="257"/>
      <c r="AV481" s="257"/>
      <c r="AW481" s="257"/>
    </row>
    <row r="482" spans="2:49" s="265" customFormat="1" x14ac:dyDescent="0.4">
      <c r="B482" s="251"/>
      <c r="C482" s="251"/>
      <c r="D482" s="251"/>
      <c r="E482" s="251"/>
      <c r="F482" s="251"/>
      <c r="G482" s="251"/>
      <c r="H482" s="251"/>
      <c r="I482" s="251"/>
      <c r="J482" s="251"/>
      <c r="K482" s="251"/>
      <c r="L482" s="251"/>
      <c r="M482" s="251"/>
      <c r="N482" s="251"/>
      <c r="O482" s="251"/>
      <c r="P482" s="251"/>
      <c r="Q482" s="251"/>
      <c r="R482" s="251"/>
      <c r="S482" s="251"/>
      <c r="T482" s="251"/>
      <c r="U482" s="251"/>
      <c r="V482" s="251"/>
      <c r="W482" s="251"/>
      <c r="X482" s="251"/>
      <c r="Y482" s="251"/>
      <c r="Z482" s="251"/>
      <c r="AA482" s="251"/>
      <c r="AB482" s="252">
        <f t="shared" si="29"/>
        <v>0</v>
      </c>
      <c r="AC482" s="252">
        <f>ROUND(AB482*事業まとめ!$Q$6,2)</f>
        <v>0</v>
      </c>
      <c r="AD482" s="253"/>
      <c r="AE482" s="253"/>
      <c r="AF482" s="253"/>
      <c r="AG482" s="253"/>
      <c r="AH482" s="253"/>
      <c r="AI482" s="253"/>
      <c r="AJ482" s="253"/>
      <c r="AK482" s="252">
        <f t="shared" si="30"/>
        <v>0</v>
      </c>
      <c r="AL482" s="252">
        <f>ROUND(AK482*事業まとめ!$Q$6,2)</f>
        <v>0</v>
      </c>
      <c r="AM482" s="254">
        <f t="shared" si="32"/>
        <v>0</v>
      </c>
      <c r="AN482" s="254">
        <f t="shared" si="32"/>
        <v>0</v>
      </c>
      <c r="AO482" s="259"/>
      <c r="AP482" s="260">
        <f t="shared" si="31"/>
        <v>0</v>
      </c>
      <c r="AQ482" s="259"/>
      <c r="AR482" s="257"/>
      <c r="AS482" s="257"/>
      <c r="AT482" s="257"/>
      <c r="AU482" s="257"/>
      <c r="AV482" s="257"/>
      <c r="AW482" s="257"/>
    </row>
    <row r="483" spans="2:49" s="265" customFormat="1" x14ac:dyDescent="0.4">
      <c r="B483" s="251"/>
      <c r="C483" s="251"/>
      <c r="D483" s="251"/>
      <c r="E483" s="251"/>
      <c r="F483" s="251"/>
      <c r="G483" s="251"/>
      <c r="H483" s="251"/>
      <c r="I483" s="251"/>
      <c r="J483" s="251"/>
      <c r="K483" s="251"/>
      <c r="L483" s="251"/>
      <c r="M483" s="251"/>
      <c r="N483" s="251"/>
      <c r="O483" s="251"/>
      <c r="P483" s="251"/>
      <c r="Q483" s="251"/>
      <c r="R483" s="251"/>
      <c r="S483" s="251"/>
      <c r="T483" s="251"/>
      <c r="U483" s="251"/>
      <c r="V483" s="251"/>
      <c r="W483" s="251"/>
      <c r="X483" s="251"/>
      <c r="Y483" s="251"/>
      <c r="Z483" s="251"/>
      <c r="AA483" s="251"/>
      <c r="AB483" s="252">
        <f t="shared" si="29"/>
        <v>0</v>
      </c>
      <c r="AC483" s="252">
        <f>ROUND(AB483*事業まとめ!$Q$6,2)</f>
        <v>0</v>
      </c>
      <c r="AD483" s="253"/>
      <c r="AE483" s="253"/>
      <c r="AF483" s="253"/>
      <c r="AG483" s="253"/>
      <c r="AH483" s="253"/>
      <c r="AI483" s="253"/>
      <c r="AJ483" s="253"/>
      <c r="AK483" s="252">
        <f t="shared" si="30"/>
        <v>0</v>
      </c>
      <c r="AL483" s="252">
        <f>ROUND(AK483*事業まとめ!$Q$6,2)</f>
        <v>0</v>
      </c>
      <c r="AM483" s="254">
        <f t="shared" si="32"/>
        <v>0</v>
      </c>
      <c r="AN483" s="254">
        <f t="shared" si="32"/>
        <v>0</v>
      </c>
      <c r="AO483" s="259"/>
      <c r="AP483" s="260">
        <f t="shared" si="31"/>
        <v>0</v>
      </c>
      <c r="AQ483" s="259"/>
      <c r="AR483" s="257"/>
      <c r="AS483" s="257"/>
      <c r="AT483" s="257"/>
      <c r="AU483" s="257"/>
      <c r="AV483" s="257"/>
      <c r="AW483" s="257"/>
    </row>
    <row r="484" spans="2:49" s="265" customFormat="1" x14ac:dyDescent="0.4">
      <c r="B484" s="251"/>
      <c r="C484" s="251"/>
      <c r="D484" s="251"/>
      <c r="E484" s="251"/>
      <c r="F484" s="251"/>
      <c r="G484" s="251"/>
      <c r="H484" s="251"/>
      <c r="I484" s="251"/>
      <c r="J484" s="251"/>
      <c r="K484" s="251"/>
      <c r="L484" s="251"/>
      <c r="M484" s="251"/>
      <c r="N484" s="251"/>
      <c r="O484" s="251"/>
      <c r="P484" s="251"/>
      <c r="Q484" s="251"/>
      <c r="R484" s="251"/>
      <c r="S484" s="251"/>
      <c r="T484" s="251"/>
      <c r="U484" s="251"/>
      <c r="V484" s="251"/>
      <c r="W484" s="251"/>
      <c r="X484" s="251"/>
      <c r="Y484" s="251"/>
      <c r="Z484" s="251"/>
      <c r="AA484" s="251"/>
      <c r="AB484" s="252">
        <f t="shared" si="29"/>
        <v>0</v>
      </c>
      <c r="AC484" s="252">
        <f>ROUND(AB484*事業まとめ!$Q$6,2)</f>
        <v>0</v>
      </c>
      <c r="AD484" s="253"/>
      <c r="AE484" s="253"/>
      <c r="AF484" s="253"/>
      <c r="AG484" s="253"/>
      <c r="AH484" s="253"/>
      <c r="AI484" s="253"/>
      <c r="AJ484" s="253"/>
      <c r="AK484" s="252">
        <f t="shared" si="30"/>
        <v>0</v>
      </c>
      <c r="AL484" s="252">
        <f>ROUND(AK484*事業まとめ!$Q$6,2)</f>
        <v>0</v>
      </c>
      <c r="AM484" s="254">
        <f t="shared" si="32"/>
        <v>0</v>
      </c>
      <c r="AN484" s="254">
        <f t="shared" si="32"/>
        <v>0</v>
      </c>
      <c r="AO484" s="259"/>
      <c r="AP484" s="260">
        <f t="shared" si="31"/>
        <v>0</v>
      </c>
      <c r="AQ484" s="259"/>
      <c r="AR484" s="257"/>
      <c r="AS484" s="257"/>
      <c r="AT484" s="257"/>
      <c r="AU484" s="257"/>
      <c r="AV484" s="257"/>
      <c r="AW484" s="257"/>
    </row>
    <row r="485" spans="2:49" s="265" customFormat="1" x14ac:dyDescent="0.4">
      <c r="B485" s="251"/>
      <c r="C485" s="251"/>
      <c r="D485" s="251"/>
      <c r="E485" s="251"/>
      <c r="F485" s="251"/>
      <c r="G485" s="251"/>
      <c r="H485" s="251"/>
      <c r="I485" s="251"/>
      <c r="J485" s="251"/>
      <c r="K485" s="251"/>
      <c r="L485" s="251"/>
      <c r="M485" s="251"/>
      <c r="N485" s="251"/>
      <c r="O485" s="251"/>
      <c r="P485" s="251"/>
      <c r="Q485" s="251"/>
      <c r="R485" s="251"/>
      <c r="S485" s="251"/>
      <c r="T485" s="251"/>
      <c r="U485" s="251"/>
      <c r="V485" s="251"/>
      <c r="W485" s="251"/>
      <c r="X485" s="251"/>
      <c r="Y485" s="251"/>
      <c r="Z485" s="251"/>
      <c r="AA485" s="251"/>
      <c r="AB485" s="252">
        <f t="shared" si="29"/>
        <v>0</v>
      </c>
      <c r="AC485" s="252">
        <f>ROUND(AB485*事業まとめ!$Q$6,2)</f>
        <v>0</v>
      </c>
      <c r="AD485" s="253"/>
      <c r="AE485" s="253"/>
      <c r="AF485" s="253"/>
      <c r="AG485" s="253"/>
      <c r="AH485" s="253"/>
      <c r="AI485" s="253"/>
      <c r="AJ485" s="253"/>
      <c r="AK485" s="252">
        <f t="shared" si="30"/>
        <v>0</v>
      </c>
      <c r="AL485" s="252">
        <f>ROUND(AK485*事業まとめ!$Q$6,2)</f>
        <v>0</v>
      </c>
      <c r="AM485" s="254">
        <f t="shared" si="32"/>
        <v>0</v>
      </c>
      <c r="AN485" s="254">
        <f t="shared" si="32"/>
        <v>0</v>
      </c>
      <c r="AO485" s="259"/>
      <c r="AP485" s="260">
        <f t="shared" si="31"/>
        <v>0</v>
      </c>
      <c r="AQ485" s="259"/>
      <c r="AR485" s="257"/>
      <c r="AS485" s="257"/>
      <c r="AT485" s="257"/>
      <c r="AU485" s="257"/>
      <c r="AV485" s="257"/>
      <c r="AW485" s="257"/>
    </row>
    <row r="486" spans="2:49" s="265" customFormat="1" x14ac:dyDescent="0.4">
      <c r="B486" s="251"/>
      <c r="C486" s="251"/>
      <c r="D486" s="251"/>
      <c r="E486" s="251"/>
      <c r="F486" s="251"/>
      <c r="G486" s="251"/>
      <c r="H486" s="251"/>
      <c r="I486" s="251"/>
      <c r="J486" s="251"/>
      <c r="K486" s="251"/>
      <c r="L486" s="251"/>
      <c r="M486" s="251"/>
      <c r="N486" s="251"/>
      <c r="O486" s="251"/>
      <c r="P486" s="251"/>
      <c r="Q486" s="251"/>
      <c r="R486" s="251"/>
      <c r="S486" s="251"/>
      <c r="T486" s="251"/>
      <c r="U486" s="251"/>
      <c r="V486" s="251"/>
      <c r="W486" s="251"/>
      <c r="X486" s="251"/>
      <c r="Y486" s="251"/>
      <c r="Z486" s="251"/>
      <c r="AA486" s="251"/>
      <c r="AB486" s="252">
        <f t="shared" si="29"/>
        <v>0</v>
      </c>
      <c r="AC486" s="252">
        <f>ROUND(AB486*事業まとめ!$Q$6,2)</f>
        <v>0</v>
      </c>
      <c r="AD486" s="253"/>
      <c r="AE486" s="253"/>
      <c r="AF486" s="253"/>
      <c r="AG486" s="253"/>
      <c r="AH486" s="253"/>
      <c r="AI486" s="253"/>
      <c r="AJ486" s="253"/>
      <c r="AK486" s="252">
        <f t="shared" si="30"/>
        <v>0</v>
      </c>
      <c r="AL486" s="252">
        <f>ROUND(AK486*事業まとめ!$Q$6,2)</f>
        <v>0</v>
      </c>
      <c r="AM486" s="254">
        <f t="shared" si="32"/>
        <v>0</v>
      </c>
      <c r="AN486" s="254">
        <f t="shared" si="32"/>
        <v>0</v>
      </c>
      <c r="AO486" s="259"/>
      <c r="AP486" s="260">
        <f t="shared" si="31"/>
        <v>0</v>
      </c>
      <c r="AQ486" s="259"/>
      <c r="AR486" s="257"/>
      <c r="AS486" s="257"/>
      <c r="AT486" s="257"/>
      <c r="AU486" s="257"/>
      <c r="AV486" s="257"/>
      <c r="AW486" s="257"/>
    </row>
    <row r="487" spans="2:49" s="265" customFormat="1" x14ac:dyDescent="0.4">
      <c r="B487" s="251"/>
      <c r="C487" s="251"/>
      <c r="D487" s="251"/>
      <c r="E487" s="251"/>
      <c r="F487" s="251"/>
      <c r="G487" s="251"/>
      <c r="H487" s="251"/>
      <c r="I487" s="251"/>
      <c r="J487" s="251"/>
      <c r="K487" s="251"/>
      <c r="L487" s="251"/>
      <c r="M487" s="251"/>
      <c r="N487" s="251"/>
      <c r="O487" s="251"/>
      <c r="P487" s="251"/>
      <c r="Q487" s="251"/>
      <c r="R487" s="251"/>
      <c r="S487" s="251"/>
      <c r="T487" s="251"/>
      <c r="U487" s="251"/>
      <c r="V487" s="251"/>
      <c r="W487" s="251"/>
      <c r="X487" s="251"/>
      <c r="Y487" s="251"/>
      <c r="Z487" s="251"/>
      <c r="AA487" s="251"/>
      <c r="AB487" s="252">
        <f t="shared" si="29"/>
        <v>0</v>
      </c>
      <c r="AC487" s="252">
        <f>ROUND(AB487*事業まとめ!$Q$6,2)</f>
        <v>0</v>
      </c>
      <c r="AD487" s="253"/>
      <c r="AE487" s="253"/>
      <c r="AF487" s="253"/>
      <c r="AG487" s="253"/>
      <c r="AH487" s="253"/>
      <c r="AI487" s="253"/>
      <c r="AJ487" s="253"/>
      <c r="AK487" s="252">
        <f t="shared" si="30"/>
        <v>0</v>
      </c>
      <c r="AL487" s="252">
        <f>ROUND(AK487*事業まとめ!$Q$6,2)</f>
        <v>0</v>
      </c>
      <c r="AM487" s="254">
        <f t="shared" si="32"/>
        <v>0</v>
      </c>
      <c r="AN487" s="254">
        <f t="shared" si="32"/>
        <v>0</v>
      </c>
      <c r="AO487" s="259"/>
      <c r="AP487" s="260">
        <f t="shared" si="31"/>
        <v>0</v>
      </c>
      <c r="AQ487" s="259"/>
      <c r="AR487" s="257"/>
      <c r="AS487" s="257"/>
      <c r="AT487" s="257"/>
      <c r="AU487" s="257"/>
      <c r="AV487" s="257"/>
      <c r="AW487" s="257"/>
    </row>
    <row r="488" spans="2:49" s="265" customFormat="1" x14ac:dyDescent="0.4">
      <c r="B488" s="251"/>
      <c r="C488" s="251"/>
      <c r="D488" s="251"/>
      <c r="E488" s="251"/>
      <c r="F488" s="251"/>
      <c r="G488" s="251"/>
      <c r="H488" s="251"/>
      <c r="I488" s="251"/>
      <c r="J488" s="251"/>
      <c r="K488" s="251"/>
      <c r="L488" s="251"/>
      <c r="M488" s="251"/>
      <c r="N488" s="251"/>
      <c r="O488" s="251"/>
      <c r="P488" s="251"/>
      <c r="Q488" s="251"/>
      <c r="R488" s="251"/>
      <c r="S488" s="251"/>
      <c r="T488" s="251"/>
      <c r="U488" s="251"/>
      <c r="V488" s="251"/>
      <c r="W488" s="251"/>
      <c r="X488" s="251"/>
      <c r="Y488" s="251"/>
      <c r="Z488" s="251"/>
      <c r="AA488" s="251"/>
      <c r="AB488" s="252">
        <f t="shared" si="29"/>
        <v>0</v>
      </c>
      <c r="AC488" s="252">
        <f>ROUND(AB488*事業まとめ!$Q$6,2)</f>
        <v>0</v>
      </c>
      <c r="AD488" s="253"/>
      <c r="AE488" s="253"/>
      <c r="AF488" s="253"/>
      <c r="AG488" s="253"/>
      <c r="AH488" s="253"/>
      <c r="AI488" s="253"/>
      <c r="AJ488" s="253"/>
      <c r="AK488" s="252">
        <f t="shared" si="30"/>
        <v>0</v>
      </c>
      <c r="AL488" s="252">
        <f>ROUND(AK488*事業まとめ!$Q$6,2)</f>
        <v>0</v>
      </c>
      <c r="AM488" s="254">
        <f t="shared" si="32"/>
        <v>0</v>
      </c>
      <c r="AN488" s="254">
        <f t="shared" si="32"/>
        <v>0</v>
      </c>
      <c r="AO488" s="259"/>
      <c r="AP488" s="260">
        <f t="shared" si="31"/>
        <v>0</v>
      </c>
      <c r="AQ488" s="259"/>
      <c r="AR488" s="257"/>
      <c r="AS488" s="257"/>
      <c r="AT488" s="257"/>
      <c r="AU488" s="257"/>
      <c r="AV488" s="257"/>
      <c r="AW488" s="257"/>
    </row>
    <row r="489" spans="2:49" s="265" customFormat="1" x14ac:dyDescent="0.4">
      <c r="B489" s="251"/>
      <c r="C489" s="251"/>
      <c r="D489" s="251"/>
      <c r="E489" s="251"/>
      <c r="F489" s="251"/>
      <c r="G489" s="251"/>
      <c r="H489" s="251"/>
      <c r="I489" s="251"/>
      <c r="J489" s="251"/>
      <c r="K489" s="251"/>
      <c r="L489" s="251"/>
      <c r="M489" s="251"/>
      <c r="N489" s="251"/>
      <c r="O489" s="251"/>
      <c r="P489" s="251"/>
      <c r="Q489" s="251"/>
      <c r="R489" s="251"/>
      <c r="S489" s="251"/>
      <c r="T489" s="251"/>
      <c r="U489" s="251"/>
      <c r="V489" s="251"/>
      <c r="W489" s="251"/>
      <c r="X489" s="251"/>
      <c r="Y489" s="251"/>
      <c r="Z489" s="251"/>
      <c r="AA489" s="251"/>
      <c r="AB489" s="252">
        <f t="shared" si="29"/>
        <v>0</v>
      </c>
      <c r="AC489" s="252">
        <f>ROUND(AB489*事業まとめ!$Q$6,2)</f>
        <v>0</v>
      </c>
      <c r="AD489" s="253"/>
      <c r="AE489" s="253"/>
      <c r="AF489" s="253"/>
      <c r="AG489" s="253"/>
      <c r="AH489" s="253"/>
      <c r="AI489" s="253"/>
      <c r="AJ489" s="253"/>
      <c r="AK489" s="252">
        <f t="shared" si="30"/>
        <v>0</v>
      </c>
      <c r="AL489" s="252">
        <f>ROUND(AK489*事業まとめ!$Q$6,2)</f>
        <v>0</v>
      </c>
      <c r="AM489" s="254">
        <f t="shared" si="32"/>
        <v>0</v>
      </c>
      <c r="AN489" s="254">
        <f t="shared" si="32"/>
        <v>0</v>
      </c>
      <c r="AO489" s="259"/>
      <c r="AP489" s="260">
        <f t="shared" si="31"/>
        <v>0</v>
      </c>
      <c r="AQ489" s="259"/>
      <c r="AR489" s="257"/>
      <c r="AS489" s="257"/>
      <c r="AT489" s="257"/>
      <c r="AU489" s="257"/>
      <c r="AV489" s="257"/>
      <c r="AW489" s="257"/>
    </row>
    <row r="490" spans="2:49" s="265" customFormat="1" x14ac:dyDescent="0.4">
      <c r="B490" s="251"/>
      <c r="C490" s="251"/>
      <c r="D490" s="251"/>
      <c r="E490" s="251"/>
      <c r="F490" s="251"/>
      <c r="G490" s="251"/>
      <c r="H490" s="251"/>
      <c r="I490" s="251"/>
      <c r="J490" s="251"/>
      <c r="K490" s="251"/>
      <c r="L490" s="251"/>
      <c r="M490" s="251"/>
      <c r="N490" s="251"/>
      <c r="O490" s="251"/>
      <c r="P490" s="251"/>
      <c r="Q490" s="251"/>
      <c r="R490" s="251"/>
      <c r="S490" s="251"/>
      <c r="T490" s="251"/>
      <c r="U490" s="251"/>
      <c r="V490" s="251"/>
      <c r="W490" s="251"/>
      <c r="X490" s="251"/>
      <c r="Y490" s="251"/>
      <c r="Z490" s="251"/>
      <c r="AA490" s="251"/>
      <c r="AB490" s="252">
        <f t="shared" si="29"/>
        <v>0</v>
      </c>
      <c r="AC490" s="252">
        <f>ROUND(AB490*事業まとめ!$Q$6,2)</f>
        <v>0</v>
      </c>
      <c r="AD490" s="253"/>
      <c r="AE490" s="253"/>
      <c r="AF490" s="253"/>
      <c r="AG490" s="253"/>
      <c r="AH490" s="253"/>
      <c r="AI490" s="253"/>
      <c r="AJ490" s="253"/>
      <c r="AK490" s="252">
        <f t="shared" si="30"/>
        <v>0</v>
      </c>
      <c r="AL490" s="252">
        <f>ROUND(AK490*事業まとめ!$Q$6,2)</f>
        <v>0</v>
      </c>
      <c r="AM490" s="254">
        <f t="shared" si="32"/>
        <v>0</v>
      </c>
      <c r="AN490" s="254">
        <f t="shared" si="32"/>
        <v>0</v>
      </c>
      <c r="AO490" s="259"/>
      <c r="AP490" s="260">
        <f t="shared" si="31"/>
        <v>0</v>
      </c>
      <c r="AQ490" s="259"/>
      <c r="AR490" s="257"/>
      <c r="AS490" s="257"/>
      <c r="AT490" s="257"/>
      <c r="AU490" s="257"/>
      <c r="AV490" s="257"/>
      <c r="AW490" s="257"/>
    </row>
    <row r="491" spans="2:49" s="265" customFormat="1" x14ac:dyDescent="0.4">
      <c r="B491" s="251"/>
      <c r="C491" s="251"/>
      <c r="D491" s="251"/>
      <c r="E491" s="251"/>
      <c r="F491" s="251"/>
      <c r="G491" s="251"/>
      <c r="H491" s="251"/>
      <c r="I491" s="251"/>
      <c r="J491" s="251"/>
      <c r="K491" s="251"/>
      <c r="L491" s="251"/>
      <c r="M491" s="251"/>
      <c r="N491" s="251"/>
      <c r="O491" s="251"/>
      <c r="P491" s="251"/>
      <c r="Q491" s="251"/>
      <c r="R491" s="251"/>
      <c r="S491" s="251"/>
      <c r="T491" s="251"/>
      <c r="U491" s="251"/>
      <c r="V491" s="251"/>
      <c r="W491" s="251"/>
      <c r="X491" s="251"/>
      <c r="Y491" s="251"/>
      <c r="Z491" s="251"/>
      <c r="AA491" s="251"/>
      <c r="AB491" s="252">
        <f t="shared" si="29"/>
        <v>0</v>
      </c>
      <c r="AC491" s="252">
        <f>ROUND(AB491*事業まとめ!$Q$6,2)</f>
        <v>0</v>
      </c>
      <c r="AD491" s="253"/>
      <c r="AE491" s="253"/>
      <c r="AF491" s="253"/>
      <c r="AG491" s="253"/>
      <c r="AH491" s="253"/>
      <c r="AI491" s="253"/>
      <c r="AJ491" s="253"/>
      <c r="AK491" s="252">
        <f t="shared" si="30"/>
        <v>0</v>
      </c>
      <c r="AL491" s="252">
        <f>ROUND(AK491*事業まとめ!$Q$6,2)</f>
        <v>0</v>
      </c>
      <c r="AM491" s="254">
        <f t="shared" si="32"/>
        <v>0</v>
      </c>
      <c r="AN491" s="254">
        <f t="shared" si="32"/>
        <v>0</v>
      </c>
      <c r="AO491" s="259"/>
      <c r="AP491" s="260">
        <f t="shared" si="31"/>
        <v>0</v>
      </c>
      <c r="AQ491" s="259"/>
      <c r="AR491" s="257"/>
      <c r="AS491" s="257"/>
      <c r="AT491" s="257"/>
      <c r="AU491" s="257"/>
      <c r="AV491" s="257"/>
      <c r="AW491" s="257"/>
    </row>
    <row r="492" spans="2:49" s="265" customFormat="1" x14ac:dyDescent="0.4">
      <c r="B492" s="251"/>
      <c r="C492" s="251"/>
      <c r="D492" s="251"/>
      <c r="E492" s="251"/>
      <c r="F492" s="251"/>
      <c r="G492" s="251"/>
      <c r="H492" s="251"/>
      <c r="I492" s="251"/>
      <c r="J492" s="251"/>
      <c r="K492" s="251"/>
      <c r="L492" s="251"/>
      <c r="M492" s="251"/>
      <c r="N492" s="251"/>
      <c r="O492" s="251"/>
      <c r="P492" s="251"/>
      <c r="Q492" s="251"/>
      <c r="R492" s="251"/>
      <c r="S492" s="251"/>
      <c r="T492" s="251"/>
      <c r="U492" s="251"/>
      <c r="V492" s="251"/>
      <c r="W492" s="251"/>
      <c r="X492" s="251"/>
      <c r="Y492" s="251"/>
      <c r="Z492" s="251"/>
      <c r="AA492" s="251"/>
      <c r="AB492" s="252">
        <f t="shared" si="29"/>
        <v>0</v>
      </c>
      <c r="AC492" s="252">
        <f>ROUND(AB492*事業まとめ!$Q$6,2)</f>
        <v>0</v>
      </c>
      <c r="AD492" s="253"/>
      <c r="AE492" s="253"/>
      <c r="AF492" s="253"/>
      <c r="AG492" s="253"/>
      <c r="AH492" s="253"/>
      <c r="AI492" s="253"/>
      <c r="AJ492" s="253"/>
      <c r="AK492" s="252">
        <f t="shared" si="30"/>
        <v>0</v>
      </c>
      <c r="AL492" s="252">
        <f>ROUND(AK492*事業まとめ!$Q$6,2)</f>
        <v>0</v>
      </c>
      <c r="AM492" s="254">
        <f t="shared" si="32"/>
        <v>0</v>
      </c>
      <c r="AN492" s="254">
        <f t="shared" si="32"/>
        <v>0</v>
      </c>
      <c r="AO492" s="259"/>
      <c r="AP492" s="260">
        <f t="shared" si="31"/>
        <v>0</v>
      </c>
      <c r="AQ492" s="259"/>
      <c r="AR492" s="257"/>
      <c r="AS492" s="257"/>
      <c r="AT492" s="257"/>
      <c r="AU492" s="257"/>
      <c r="AV492" s="257"/>
      <c r="AW492" s="257"/>
    </row>
    <row r="493" spans="2:49" s="265" customFormat="1" x14ac:dyDescent="0.4">
      <c r="B493" s="251"/>
      <c r="C493" s="251"/>
      <c r="D493" s="251"/>
      <c r="E493" s="251"/>
      <c r="F493" s="251"/>
      <c r="G493" s="251"/>
      <c r="H493" s="251"/>
      <c r="I493" s="251"/>
      <c r="J493" s="251"/>
      <c r="K493" s="251"/>
      <c r="L493" s="251"/>
      <c r="M493" s="251"/>
      <c r="N493" s="251"/>
      <c r="O493" s="251"/>
      <c r="P493" s="251"/>
      <c r="Q493" s="251"/>
      <c r="R493" s="251"/>
      <c r="S493" s="251"/>
      <c r="T493" s="251"/>
      <c r="U493" s="251"/>
      <c r="V493" s="251"/>
      <c r="W493" s="251"/>
      <c r="X493" s="251"/>
      <c r="Y493" s="251"/>
      <c r="Z493" s="251"/>
      <c r="AA493" s="251"/>
      <c r="AB493" s="252">
        <f t="shared" si="29"/>
        <v>0</v>
      </c>
      <c r="AC493" s="252">
        <f>ROUND(AB493*事業まとめ!$Q$6,2)</f>
        <v>0</v>
      </c>
      <c r="AD493" s="253"/>
      <c r="AE493" s="253"/>
      <c r="AF493" s="253"/>
      <c r="AG493" s="253"/>
      <c r="AH493" s="253"/>
      <c r="AI493" s="253"/>
      <c r="AJ493" s="253"/>
      <c r="AK493" s="252">
        <f t="shared" si="30"/>
        <v>0</v>
      </c>
      <c r="AL493" s="252">
        <f>ROUND(AK493*事業まとめ!$Q$6,2)</f>
        <v>0</v>
      </c>
      <c r="AM493" s="254">
        <f t="shared" si="32"/>
        <v>0</v>
      </c>
      <c r="AN493" s="254">
        <f t="shared" si="32"/>
        <v>0</v>
      </c>
      <c r="AO493" s="259"/>
      <c r="AP493" s="260">
        <f t="shared" si="31"/>
        <v>0</v>
      </c>
      <c r="AQ493" s="259"/>
      <c r="AR493" s="257"/>
      <c r="AS493" s="257"/>
      <c r="AT493" s="257"/>
      <c r="AU493" s="257"/>
      <c r="AV493" s="257"/>
      <c r="AW493" s="257"/>
    </row>
    <row r="494" spans="2:49" s="265" customFormat="1" x14ac:dyDescent="0.4">
      <c r="B494" s="251"/>
      <c r="C494" s="251"/>
      <c r="D494" s="251"/>
      <c r="E494" s="251"/>
      <c r="F494" s="251"/>
      <c r="G494" s="251"/>
      <c r="H494" s="251"/>
      <c r="I494" s="251"/>
      <c r="J494" s="251"/>
      <c r="K494" s="251"/>
      <c r="L494" s="251"/>
      <c r="M494" s="251"/>
      <c r="N494" s="251"/>
      <c r="O494" s="251"/>
      <c r="P494" s="251"/>
      <c r="Q494" s="251"/>
      <c r="R494" s="251"/>
      <c r="S494" s="251"/>
      <c r="T494" s="251"/>
      <c r="U494" s="251"/>
      <c r="V494" s="251"/>
      <c r="W494" s="251"/>
      <c r="X494" s="251"/>
      <c r="Y494" s="251"/>
      <c r="Z494" s="251"/>
      <c r="AA494" s="251"/>
      <c r="AB494" s="252">
        <f t="shared" si="29"/>
        <v>0</v>
      </c>
      <c r="AC494" s="252">
        <f>ROUND(AB494*事業まとめ!$Q$6,2)</f>
        <v>0</v>
      </c>
      <c r="AD494" s="253"/>
      <c r="AE494" s="253"/>
      <c r="AF494" s="253"/>
      <c r="AG494" s="253"/>
      <c r="AH494" s="253"/>
      <c r="AI494" s="253"/>
      <c r="AJ494" s="253"/>
      <c r="AK494" s="252">
        <f t="shared" si="30"/>
        <v>0</v>
      </c>
      <c r="AL494" s="252">
        <f>ROUND(AK494*事業まとめ!$Q$6,2)</f>
        <v>0</v>
      </c>
      <c r="AM494" s="254">
        <f t="shared" si="32"/>
        <v>0</v>
      </c>
      <c r="AN494" s="254">
        <f t="shared" si="32"/>
        <v>0</v>
      </c>
      <c r="AO494" s="259"/>
      <c r="AP494" s="260">
        <f t="shared" si="31"/>
        <v>0</v>
      </c>
      <c r="AQ494" s="259"/>
      <c r="AR494" s="257"/>
      <c r="AS494" s="257"/>
      <c r="AT494" s="257"/>
      <c r="AU494" s="257"/>
      <c r="AV494" s="257"/>
      <c r="AW494" s="257"/>
    </row>
    <row r="495" spans="2:49" s="265" customFormat="1" x14ac:dyDescent="0.4">
      <c r="B495" s="251"/>
      <c r="C495" s="251"/>
      <c r="D495" s="251"/>
      <c r="E495" s="251"/>
      <c r="F495" s="251"/>
      <c r="G495" s="251"/>
      <c r="H495" s="251"/>
      <c r="I495" s="251"/>
      <c r="J495" s="251"/>
      <c r="K495" s="251"/>
      <c r="L495" s="251"/>
      <c r="M495" s="251"/>
      <c r="N495" s="251"/>
      <c r="O495" s="251"/>
      <c r="P495" s="251"/>
      <c r="Q495" s="251"/>
      <c r="R495" s="251"/>
      <c r="S495" s="251"/>
      <c r="T495" s="251"/>
      <c r="U495" s="251"/>
      <c r="V495" s="251"/>
      <c r="W495" s="251"/>
      <c r="X495" s="251"/>
      <c r="Y495" s="251"/>
      <c r="Z495" s="251"/>
      <c r="AA495" s="251"/>
      <c r="AB495" s="252">
        <f t="shared" si="29"/>
        <v>0</v>
      </c>
      <c r="AC495" s="252">
        <f>ROUND(AB495*事業まとめ!$Q$6,2)</f>
        <v>0</v>
      </c>
      <c r="AD495" s="253"/>
      <c r="AE495" s="253"/>
      <c r="AF495" s="253"/>
      <c r="AG495" s="253"/>
      <c r="AH495" s="253"/>
      <c r="AI495" s="253"/>
      <c r="AJ495" s="253"/>
      <c r="AK495" s="252">
        <f t="shared" si="30"/>
        <v>0</v>
      </c>
      <c r="AL495" s="252">
        <f>ROUND(AK495*事業まとめ!$Q$6,2)</f>
        <v>0</v>
      </c>
      <c r="AM495" s="254">
        <f t="shared" si="32"/>
        <v>0</v>
      </c>
      <c r="AN495" s="254">
        <f t="shared" si="32"/>
        <v>0</v>
      </c>
      <c r="AO495" s="259"/>
      <c r="AP495" s="260">
        <f t="shared" si="31"/>
        <v>0</v>
      </c>
      <c r="AQ495" s="259"/>
      <c r="AR495" s="257"/>
      <c r="AS495" s="257"/>
      <c r="AT495" s="257"/>
      <c r="AU495" s="257"/>
      <c r="AV495" s="257"/>
      <c r="AW495" s="257"/>
    </row>
    <row r="496" spans="2:49" s="265" customFormat="1" x14ac:dyDescent="0.4">
      <c r="B496" s="251"/>
      <c r="C496" s="251"/>
      <c r="D496" s="251"/>
      <c r="E496" s="251"/>
      <c r="F496" s="251"/>
      <c r="G496" s="251"/>
      <c r="H496" s="251"/>
      <c r="I496" s="251"/>
      <c r="J496" s="251"/>
      <c r="K496" s="251"/>
      <c r="L496" s="251"/>
      <c r="M496" s="251"/>
      <c r="N496" s="251"/>
      <c r="O496" s="251"/>
      <c r="P496" s="251"/>
      <c r="Q496" s="251"/>
      <c r="R496" s="251"/>
      <c r="S496" s="251"/>
      <c r="T496" s="251"/>
      <c r="U496" s="251"/>
      <c r="V496" s="251"/>
      <c r="W496" s="251"/>
      <c r="X496" s="251"/>
      <c r="Y496" s="251"/>
      <c r="Z496" s="251"/>
      <c r="AA496" s="251"/>
      <c r="AB496" s="252">
        <f t="shared" si="29"/>
        <v>0</v>
      </c>
      <c r="AC496" s="252">
        <f>ROUND(AB496*事業まとめ!$Q$6,2)</f>
        <v>0</v>
      </c>
      <c r="AD496" s="253"/>
      <c r="AE496" s="253"/>
      <c r="AF496" s="253"/>
      <c r="AG496" s="253"/>
      <c r="AH496" s="253"/>
      <c r="AI496" s="253"/>
      <c r="AJ496" s="253"/>
      <c r="AK496" s="252">
        <f t="shared" si="30"/>
        <v>0</v>
      </c>
      <c r="AL496" s="252">
        <f>ROUND(AK496*事業まとめ!$Q$6,2)</f>
        <v>0</v>
      </c>
      <c r="AM496" s="254">
        <f t="shared" si="32"/>
        <v>0</v>
      </c>
      <c r="AN496" s="254">
        <f t="shared" si="32"/>
        <v>0</v>
      </c>
      <c r="AO496" s="259"/>
      <c r="AP496" s="260">
        <f t="shared" si="31"/>
        <v>0</v>
      </c>
      <c r="AQ496" s="259"/>
      <c r="AR496" s="257"/>
      <c r="AS496" s="257"/>
      <c r="AT496" s="257"/>
      <c r="AU496" s="257"/>
      <c r="AV496" s="257"/>
      <c r="AW496" s="257"/>
    </row>
    <row r="497" spans="2:49" s="265" customFormat="1" x14ac:dyDescent="0.4">
      <c r="B497" s="251"/>
      <c r="C497" s="251"/>
      <c r="D497" s="251"/>
      <c r="E497" s="251"/>
      <c r="F497" s="251"/>
      <c r="G497" s="251"/>
      <c r="H497" s="251"/>
      <c r="I497" s="251"/>
      <c r="J497" s="251"/>
      <c r="K497" s="251"/>
      <c r="L497" s="251"/>
      <c r="M497" s="251"/>
      <c r="N497" s="251"/>
      <c r="O497" s="251"/>
      <c r="P497" s="251"/>
      <c r="Q497" s="251"/>
      <c r="R497" s="251"/>
      <c r="S497" s="251"/>
      <c r="T497" s="251"/>
      <c r="U497" s="251"/>
      <c r="V497" s="251"/>
      <c r="W497" s="251"/>
      <c r="X497" s="251"/>
      <c r="Y497" s="251"/>
      <c r="Z497" s="251"/>
      <c r="AA497" s="251"/>
      <c r="AB497" s="252">
        <f t="shared" si="29"/>
        <v>0</v>
      </c>
      <c r="AC497" s="252">
        <f>ROUND(AB497*事業まとめ!$Q$6,2)</f>
        <v>0</v>
      </c>
      <c r="AD497" s="253"/>
      <c r="AE497" s="253"/>
      <c r="AF497" s="253"/>
      <c r="AG497" s="253"/>
      <c r="AH497" s="253"/>
      <c r="AI497" s="253"/>
      <c r="AJ497" s="253"/>
      <c r="AK497" s="252">
        <f t="shared" si="30"/>
        <v>0</v>
      </c>
      <c r="AL497" s="252">
        <f>ROUND(AK497*事業まとめ!$Q$6,2)</f>
        <v>0</v>
      </c>
      <c r="AM497" s="254">
        <f t="shared" si="32"/>
        <v>0</v>
      </c>
      <c r="AN497" s="254">
        <f t="shared" si="32"/>
        <v>0</v>
      </c>
      <c r="AO497" s="259"/>
      <c r="AP497" s="260">
        <f t="shared" si="31"/>
        <v>0</v>
      </c>
      <c r="AQ497" s="259"/>
      <c r="AR497" s="257"/>
      <c r="AS497" s="257"/>
      <c r="AT497" s="257"/>
      <c r="AU497" s="257"/>
      <c r="AV497" s="257"/>
      <c r="AW497" s="257"/>
    </row>
    <row r="498" spans="2:49" s="265" customFormat="1" x14ac:dyDescent="0.4">
      <c r="B498" s="251"/>
      <c r="C498" s="251"/>
      <c r="D498" s="251"/>
      <c r="E498" s="251"/>
      <c r="F498" s="251"/>
      <c r="G498" s="251"/>
      <c r="H498" s="251"/>
      <c r="I498" s="251"/>
      <c r="J498" s="251"/>
      <c r="K498" s="251"/>
      <c r="L498" s="251"/>
      <c r="M498" s="251"/>
      <c r="N498" s="251"/>
      <c r="O498" s="251"/>
      <c r="P498" s="251"/>
      <c r="Q498" s="251"/>
      <c r="R498" s="251"/>
      <c r="S498" s="251"/>
      <c r="T498" s="251"/>
      <c r="U498" s="251"/>
      <c r="V498" s="251"/>
      <c r="W498" s="251"/>
      <c r="X498" s="251"/>
      <c r="Y498" s="251"/>
      <c r="Z498" s="251"/>
      <c r="AA498" s="251"/>
      <c r="AB498" s="252">
        <f t="shared" si="29"/>
        <v>0</v>
      </c>
      <c r="AC498" s="252">
        <f>ROUND(AB498*事業まとめ!$Q$6,2)</f>
        <v>0</v>
      </c>
      <c r="AD498" s="253"/>
      <c r="AE498" s="253"/>
      <c r="AF498" s="253"/>
      <c r="AG498" s="253"/>
      <c r="AH498" s="253"/>
      <c r="AI498" s="253"/>
      <c r="AJ498" s="253"/>
      <c r="AK498" s="252">
        <f t="shared" si="30"/>
        <v>0</v>
      </c>
      <c r="AL498" s="252">
        <f>ROUND(AK498*事業まとめ!$Q$6,2)</f>
        <v>0</v>
      </c>
      <c r="AM498" s="254">
        <f t="shared" si="32"/>
        <v>0</v>
      </c>
      <c r="AN498" s="254">
        <f t="shared" si="32"/>
        <v>0</v>
      </c>
      <c r="AO498" s="259"/>
      <c r="AP498" s="260">
        <f t="shared" si="31"/>
        <v>0</v>
      </c>
      <c r="AQ498" s="259"/>
      <c r="AR498" s="257"/>
      <c r="AS498" s="257"/>
      <c r="AT498" s="257"/>
      <c r="AU498" s="257"/>
      <c r="AV498" s="257"/>
      <c r="AW498" s="257"/>
    </row>
    <row r="499" spans="2:49" s="265" customFormat="1" x14ac:dyDescent="0.4">
      <c r="B499" s="251"/>
      <c r="C499" s="251"/>
      <c r="D499" s="251"/>
      <c r="E499" s="251"/>
      <c r="F499" s="251"/>
      <c r="G499" s="251"/>
      <c r="H499" s="251"/>
      <c r="I499" s="251"/>
      <c r="J499" s="251"/>
      <c r="K499" s="251"/>
      <c r="L499" s="251"/>
      <c r="M499" s="251"/>
      <c r="N499" s="251"/>
      <c r="O499" s="251"/>
      <c r="P499" s="251"/>
      <c r="Q499" s="251"/>
      <c r="R499" s="251"/>
      <c r="S499" s="251"/>
      <c r="T499" s="251"/>
      <c r="U499" s="251"/>
      <c r="V499" s="251"/>
      <c r="W499" s="251"/>
      <c r="X499" s="251"/>
      <c r="Y499" s="251"/>
      <c r="Z499" s="251"/>
      <c r="AA499" s="251"/>
      <c r="AB499" s="252">
        <f t="shared" si="29"/>
        <v>0</v>
      </c>
      <c r="AC499" s="252">
        <f>ROUND(AB499*事業まとめ!$Q$6,2)</f>
        <v>0</v>
      </c>
      <c r="AD499" s="253"/>
      <c r="AE499" s="253"/>
      <c r="AF499" s="253"/>
      <c r="AG499" s="253"/>
      <c r="AH499" s="253"/>
      <c r="AI499" s="253"/>
      <c r="AJ499" s="253"/>
      <c r="AK499" s="252">
        <f t="shared" si="30"/>
        <v>0</v>
      </c>
      <c r="AL499" s="252">
        <f>ROUND(AK499*事業まとめ!$Q$6,2)</f>
        <v>0</v>
      </c>
      <c r="AM499" s="254">
        <f t="shared" si="32"/>
        <v>0</v>
      </c>
      <c r="AN499" s="254">
        <f t="shared" si="32"/>
        <v>0</v>
      </c>
      <c r="AO499" s="259"/>
      <c r="AP499" s="260">
        <f t="shared" si="31"/>
        <v>0</v>
      </c>
      <c r="AQ499" s="259"/>
      <c r="AR499" s="257"/>
      <c r="AS499" s="257"/>
      <c r="AT499" s="257"/>
      <c r="AU499" s="257"/>
      <c r="AV499" s="257"/>
      <c r="AW499" s="257"/>
    </row>
    <row r="500" spans="2:49" s="265" customFormat="1" x14ac:dyDescent="0.4">
      <c r="B500" s="251"/>
      <c r="C500" s="251"/>
      <c r="D500" s="251"/>
      <c r="E500" s="251"/>
      <c r="F500" s="251"/>
      <c r="G500" s="251"/>
      <c r="H500" s="251"/>
      <c r="I500" s="251"/>
      <c r="J500" s="251"/>
      <c r="K500" s="251"/>
      <c r="L500" s="251"/>
      <c r="M500" s="251"/>
      <c r="N500" s="251"/>
      <c r="O500" s="251"/>
      <c r="P500" s="251"/>
      <c r="Q500" s="251"/>
      <c r="R500" s="251"/>
      <c r="S500" s="251"/>
      <c r="T500" s="251"/>
      <c r="U500" s="251"/>
      <c r="V500" s="251"/>
      <c r="W500" s="251"/>
      <c r="X500" s="251"/>
      <c r="Y500" s="251"/>
      <c r="Z500" s="251"/>
      <c r="AA500" s="251"/>
      <c r="AB500" s="252">
        <f t="shared" si="29"/>
        <v>0</v>
      </c>
      <c r="AC500" s="252">
        <f>ROUND(AB500*事業まとめ!$Q$6,2)</f>
        <v>0</v>
      </c>
      <c r="AD500" s="253"/>
      <c r="AE500" s="253"/>
      <c r="AF500" s="253"/>
      <c r="AG500" s="253"/>
      <c r="AH500" s="253"/>
      <c r="AI500" s="253"/>
      <c r="AJ500" s="253"/>
      <c r="AK500" s="252">
        <f t="shared" si="30"/>
        <v>0</v>
      </c>
      <c r="AL500" s="252">
        <f>ROUND(AK500*事業まとめ!$Q$6,2)</f>
        <v>0</v>
      </c>
      <c r="AM500" s="254">
        <f t="shared" si="32"/>
        <v>0</v>
      </c>
      <c r="AN500" s="254">
        <f t="shared" si="32"/>
        <v>0</v>
      </c>
      <c r="AO500" s="259"/>
      <c r="AP500" s="260">
        <f t="shared" si="31"/>
        <v>0</v>
      </c>
      <c r="AQ500" s="259"/>
      <c r="AR500" s="257"/>
      <c r="AS500" s="257"/>
      <c r="AT500" s="257"/>
      <c r="AU500" s="257"/>
      <c r="AV500" s="257"/>
      <c r="AW500" s="257"/>
    </row>
  </sheetData>
  <autoFilter ref="B8:AW500"/>
  <mergeCells count="52">
    <mergeCell ref="B1:F1"/>
    <mergeCell ref="B4:B8"/>
    <mergeCell ref="C4:C8"/>
    <mergeCell ref="D4:D8"/>
    <mergeCell ref="E4:E8"/>
    <mergeCell ref="F4:F8"/>
    <mergeCell ref="G4:G8"/>
    <mergeCell ref="H4:H8"/>
    <mergeCell ref="I4:I8"/>
    <mergeCell ref="J4:J8"/>
    <mergeCell ref="K4:AC4"/>
    <mergeCell ref="S5:S8"/>
    <mergeCell ref="T5:T8"/>
    <mergeCell ref="U5:U8"/>
    <mergeCell ref="V5:V8"/>
    <mergeCell ref="X5:X8"/>
    <mergeCell ref="P5:P8"/>
    <mergeCell ref="Q5:Q8"/>
    <mergeCell ref="R5:R8"/>
    <mergeCell ref="AC6:AC7"/>
    <mergeCell ref="AD4:AL4"/>
    <mergeCell ref="AK6:AK7"/>
    <mergeCell ref="AL6:AL7"/>
    <mergeCell ref="W5:W8"/>
    <mergeCell ref="K5:K8"/>
    <mergeCell ref="L5:L8"/>
    <mergeCell ref="M5:M8"/>
    <mergeCell ref="N5:N8"/>
    <mergeCell ref="O5:O8"/>
    <mergeCell ref="AE5:AE8"/>
    <mergeCell ref="AF5:AF8"/>
    <mergeCell ref="AG5:AG8"/>
    <mergeCell ref="Y6:Y7"/>
    <mergeCell ref="Z6:Z7"/>
    <mergeCell ref="AA6:AA7"/>
    <mergeCell ref="AB6:AB7"/>
    <mergeCell ref="AQ5:AQ6"/>
    <mergeCell ref="AU5:AU6"/>
    <mergeCell ref="AM4:AN4"/>
    <mergeCell ref="AO4:AW4"/>
    <mergeCell ref="AM6:AM7"/>
    <mergeCell ref="AN6:AN7"/>
    <mergeCell ref="AV5:AV6"/>
    <mergeCell ref="AW5:AW6"/>
    <mergeCell ref="AR5:AR6"/>
    <mergeCell ref="AS5:AS6"/>
    <mergeCell ref="AT5:AT6"/>
    <mergeCell ref="AD5:AD8"/>
    <mergeCell ref="AI6:AI7"/>
    <mergeCell ref="AJ6:AJ7"/>
    <mergeCell ref="AH5:AH8"/>
    <mergeCell ref="AO5:AP5"/>
  </mergeCells>
  <phoneticPr fontId="6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W500"/>
  <sheetViews>
    <sheetView zoomScale="80" zoomScaleNormal="80" workbookViewId="0">
      <pane xSplit="6" ySplit="8" topLeftCell="G9" activePane="bottomRight" state="frozen"/>
      <selection activeCell="AO6" sqref="AO6"/>
      <selection pane="topRight" activeCell="AO6" sqref="AO6"/>
      <selection pane="bottomLeft" activeCell="AO6" sqref="AO6"/>
      <selection pane="bottomRight" activeCell="B1" sqref="B1:F1"/>
    </sheetView>
  </sheetViews>
  <sheetFormatPr defaultRowHeight="18.75" x14ac:dyDescent="0.4"/>
  <cols>
    <col min="1" max="1" width="3" style="266" customWidth="1"/>
    <col min="2" max="2" width="5.75" style="266" customWidth="1"/>
    <col min="3" max="3" width="10.625" style="266" bestFit="1" customWidth="1"/>
    <col min="4" max="4" width="10.375" style="266" bestFit="1" customWidth="1"/>
    <col min="5" max="5" width="6.25" style="266" bestFit="1" customWidth="1"/>
    <col min="6" max="6" width="12.75" style="266" bestFit="1" customWidth="1"/>
    <col min="7" max="7" width="40.625" style="266" bestFit="1" customWidth="1"/>
    <col min="8" max="8" width="41.625" style="266" bestFit="1" customWidth="1"/>
    <col min="9" max="10" width="8.875" style="266" bestFit="1" customWidth="1"/>
    <col min="11" max="11" width="8.75" style="266" bestFit="1" customWidth="1"/>
    <col min="12" max="12" width="7" style="266" bestFit="1" customWidth="1"/>
    <col min="13" max="13" width="30.625" style="266" bestFit="1" customWidth="1"/>
    <col min="14" max="14" width="5.25" style="266" bestFit="1" customWidth="1"/>
    <col min="15" max="15" width="10.625" style="266" bestFit="1" customWidth="1"/>
    <col min="16" max="16" width="5.25" style="266" bestFit="1" customWidth="1"/>
    <col min="17" max="17" width="10.125" style="266" bestFit="1" customWidth="1"/>
    <col min="18" max="18" width="14.625" style="266" bestFit="1" customWidth="1"/>
    <col min="19" max="19" width="18.75" style="266" bestFit="1" customWidth="1"/>
    <col min="20" max="20" width="14.625" style="266" bestFit="1" customWidth="1"/>
    <col min="21" max="21" width="7" style="266" bestFit="1" customWidth="1"/>
    <col min="22" max="23" width="18.75" style="266" bestFit="1" customWidth="1"/>
    <col min="24" max="24" width="10.625" style="266" bestFit="1" customWidth="1"/>
    <col min="25" max="26" width="8.875" style="266" bestFit="1" customWidth="1"/>
    <col min="27" max="28" width="10.625" style="266" bestFit="1" customWidth="1"/>
    <col min="29" max="30" width="12.75" style="266" bestFit="1" customWidth="1"/>
    <col min="31" max="31" width="7" style="266" bestFit="1" customWidth="1"/>
    <col min="32" max="32" width="26.625" style="266" bestFit="1" customWidth="1"/>
    <col min="33" max="33" width="34.5" style="266" bestFit="1" customWidth="1"/>
    <col min="34" max="34" width="14.625" style="266" bestFit="1" customWidth="1"/>
    <col min="35" max="35" width="9.625" style="266" bestFit="1" customWidth="1"/>
    <col min="36" max="36" width="7" style="266" bestFit="1" customWidth="1"/>
    <col min="37" max="37" width="10.625" style="266" bestFit="1" customWidth="1"/>
    <col min="38" max="38" width="12.75" style="266" bestFit="1" customWidth="1"/>
    <col min="39" max="39" width="10.625" style="266" bestFit="1" customWidth="1"/>
    <col min="40" max="40" width="13.125" style="266" bestFit="1" customWidth="1"/>
    <col min="41" max="49" width="14.25" style="266" customWidth="1"/>
    <col min="50" max="16384" width="9" style="266"/>
  </cols>
  <sheetData>
    <row r="1" spans="2:49" s="263" customFormat="1" ht="33" x14ac:dyDescent="0.4">
      <c r="B1" s="375" t="str" cm="1">
        <f t="array" aca="1" ref="B1" ca="1">RIGHT(CELL("filename",A1),LEN(CELL("filename",A1))-FIND("]",CELL("filename",A1)))</f>
        <v>14勝原小学校</v>
      </c>
      <c r="C1" s="375"/>
      <c r="D1" s="375"/>
      <c r="E1" s="375"/>
      <c r="F1" s="375"/>
    </row>
    <row r="2" spans="2:49" s="263" customFormat="1" x14ac:dyDescent="0.4"/>
    <row r="3" spans="2:49" s="263" customFormat="1" ht="11.25" customHeight="1" x14ac:dyDescent="0.4"/>
    <row r="4" spans="2:49" s="263" customFormat="1" ht="17.649999999999999" customHeight="1" x14ac:dyDescent="0.4">
      <c r="B4" s="353" t="s">
        <v>111</v>
      </c>
      <c r="C4" s="353" t="s">
        <v>2</v>
      </c>
      <c r="D4" s="353" t="s">
        <v>107</v>
      </c>
      <c r="E4" s="353" t="s">
        <v>193</v>
      </c>
      <c r="F4" s="353" t="s">
        <v>194</v>
      </c>
      <c r="G4" s="353" t="s">
        <v>195</v>
      </c>
      <c r="H4" s="353" t="s">
        <v>196</v>
      </c>
      <c r="I4" s="353" t="s">
        <v>197</v>
      </c>
      <c r="J4" s="353" t="s">
        <v>198</v>
      </c>
      <c r="K4" s="356" t="s">
        <v>109</v>
      </c>
      <c r="L4" s="356"/>
      <c r="M4" s="356"/>
      <c r="N4" s="356"/>
      <c r="O4" s="356"/>
      <c r="P4" s="356"/>
      <c r="Q4" s="356"/>
      <c r="R4" s="356"/>
      <c r="S4" s="356"/>
      <c r="T4" s="356"/>
      <c r="U4" s="356"/>
      <c r="V4" s="356"/>
      <c r="W4" s="356"/>
      <c r="X4" s="356"/>
      <c r="Y4" s="356"/>
      <c r="Z4" s="356"/>
      <c r="AA4" s="356"/>
      <c r="AB4" s="356"/>
      <c r="AC4" s="356"/>
      <c r="AD4" s="357" t="s">
        <v>110</v>
      </c>
      <c r="AE4" s="357"/>
      <c r="AF4" s="357"/>
      <c r="AG4" s="357"/>
      <c r="AH4" s="357"/>
      <c r="AI4" s="357"/>
      <c r="AJ4" s="357"/>
      <c r="AK4" s="357"/>
      <c r="AL4" s="357"/>
      <c r="AM4" s="352" t="s">
        <v>189</v>
      </c>
      <c r="AN4" s="352"/>
      <c r="AO4" s="366" t="s">
        <v>215</v>
      </c>
      <c r="AP4" s="367"/>
      <c r="AQ4" s="367"/>
      <c r="AR4" s="367"/>
      <c r="AS4" s="367"/>
      <c r="AT4" s="367"/>
      <c r="AU4" s="367"/>
      <c r="AV4" s="367"/>
      <c r="AW4" s="368"/>
    </row>
    <row r="5" spans="2:49" s="263" customFormat="1" ht="17.649999999999999" customHeight="1" x14ac:dyDescent="0.4">
      <c r="B5" s="354"/>
      <c r="C5" s="354"/>
      <c r="D5" s="354"/>
      <c r="E5" s="354"/>
      <c r="F5" s="354"/>
      <c r="G5" s="354"/>
      <c r="H5" s="354"/>
      <c r="I5" s="354" t="s">
        <v>0</v>
      </c>
      <c r="J5" s="354" t="s">
        <v>1</v>
      </c>
      <c r="K5" s="349" t="s">
        <v>192</v>
      </c>
      <c r="L5" s="358" t="s">
        <v>592</v>
      </c>
      <c r="M5" s="358" t="s">
        <v>199</v>
      </c>
      <c r="N5" s="349" t="s">
        <v>200</v>
      </c>
      <c r="O5" s="349" t="s">
        <v>201</v>
      </c>
      <c r="P5" s="349" t="s">
        <v>202</v>
      </c>
      <c r="Q5" s="349" t="s">
        <v>203</v>
      </c>
      <c r="R5" s="349" t="s">
        <v>204</v>
      </c>
      <c r="S5" s="349" t="s">
        <v>205</v>
      </c>
      <c r="T5" s="349" t="s">
        <v>206</v>
      </c>
      <c r="U5" s="349" t="s">
        <v>207</v>
      </c>
      <c r="V5" s="349" t="s">
        <v>208</v>
      </c>
      <c r="W5" s="349" t="s">
        <v>209</v>
      </c>
      <c r="X5" s="349" t="s">
        <v>210</v>
      </c>
      <c r="Y5" s="238" t="s">
        <v>4</v>
      </c>
      <c r="Z5" s="238" t="s">
        <v>5</v>
      </c>
      <c r="AA5" s="238" t="s">
        <v>6</v>
      </c>
      <c r="AB5" s="238" t="s">
        <v>191</v>
      </c>
      <c r="AC5" s="238" t="s">
        <v>33</v>
      </c>
      <c r="AD5" s="363" t="s">
        <v>34</v>
      </c>
      <c r="AE5" s="363" t="s">
        <v>3</v>
      </c>
      <c r="AF5" s="363" t="s">
        <v>35</v>
      </c>
      <c r="AG5" s="363" t="s">
        <v>36</v>
      </c>
      <c r="AH5" s="363" t="s">
        <v>37</v>
      </c>
      <c r="AI5" s="239" t="s">
        <v>4</v>
      </c>
      <c r="AJ5" s="239" t="s">
        <v>38</v>
      </c>
      <c r="AK5" s="239" t="s">
        <v>190</v>
      </c>
      <c r="AL5" s="239" t="s">
        <v>33</v>
      </c>
      <c r="AM5" s="240" t="s">
        <v>190</v>
      </c>
      <c r="AN5" s="240" t="s">
        <v>33</v>
      </c>
      <c r="AO5" s="359" t="s">
        <v>1799</v>
      </c>
      <c r="AP5" s="359"/>
      <c r="AQ5" s="359" t="s">
        <v>214</v>
      </c>
      <c r="AR5" s="360" t="s">
        <v>222</v>
      </c>
      <c r="AS5" s="360" t="s">
        <v>223</v>
      </c>
      <c r="AT5" s="370" t="s">
        <v>224</v>
      </c>
      <c r="AU5" s="360" t="s">
        <v>225</v>
      </c>
      <c r="AV5" s="371" t="s">
        <v>226</v>
      </c>
      <c r="AW5" s="370" t="s">
        <v>227</v>
      </c>
    </row>
    <row r="6" spans="2:49" s="263" customFormat="1" x14ac:dyDescent="0.4">
      <c r="B6" s="354"/>
      <c r="C6" s="354"/>
      <c r="D6" s="354"/>
      <c r="E6" s="354"/>
      <c r="F6" s="354"/>
      <c r="G6" s="354"/>
      <c r="H6" s="354"/>
      <c r="I6" s="354"/>
      <c r="J6" s="354"/>
      <c r="K6" s="350"/>
      <c r="L6" s="358"/>
      <c r="M6" s="358"/>
      <c r="N6" s="350"/>
      <c r="O6" s="350"/>
      <c r="P6" s="350"/>
      <c r="Q6" s="350"/>
      <c r="R6" s="350"/>
      <c r="S6" s="350"/>
      <c r="T6" s="350"/>
      <c r="U6" s="350"/>
      <c r="V6" s="350"/>
      <c r="W6" s="350"/>
      <c r="X6" s="350"/>
      <c r="Y6" s="373" t="s">
        <v>219</v>
      </c>
      <c r="Z6" s="373" t="s">
        <v>220</v>
      </c>
      <c r="AA6" s="373" t="s">
        <v>221</v>
      </c>
      <c r="AB6" s="373" t="s">
        <v>218</v>
      </c>
      <c r="AC6" s="373" t="s">
        <v>32</v>
      </c>
      <c r="AD6" s="365"/>
      <c r="AE6" s="365"/>
      <c r="AF6" s="365"/>
      <c r="AG6" s="365"/>
      <c r="AH6" s="365"/>
      <c r="AI6" s="363" t="s">
        <v>216</v>
      </c>
      <c r="AJ6" s="363" t="s">
        <v>217</v>
      </c>
      <c r="AK6" s="363" t="s">
        <v>218</v>
      </c>
      <c r="AL6" s="363" t="s">
        <v>32</v>
      </c>
      <c r="AM6" s="361" t="s">
        <v>218</v>
      </c>
      <c r="AN6" s="361" t="s">
        <v>32</v>
      </c>
      <c r="AO6" s="241" t="s">
        <v>211</v>
      </c>
      <c r="AP6" s="241" t="s">
        <v>213</v>
      </c>
      <c r="AQ6" s="359"/>
      <c r="AR6" s="360"/>
      <c r="AS6" s="360"/>
      <c r="AT6" s="360"/>
      <c r="AU6" s="360"/>
      <c r="AV6" s="372"/>
      <c r="AW6" s="360"/>
    </row>
    <row r="7" spans="2:49" s="263" customFormat="1" x14ac:dyDescent="0.4">
      <c r="B7" s="354"/>
      <c r="C7" s="354"/>
      <c r="D7" s="354"/>
      <c r="E7" s="354"/>
      <c r="F7" s="354"/>
      <c r="G7" s="354"/>
      <c r="H7" s="354"/>
      <c r="I7" s="354"/>
      <c r="J7" s="354"/>
      <c r="K7" s="350"/>
      <c r="L7" s="358"/>
      <c r="M7" s="358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0"/>
      <c r="Y7" s="374"/>
      <c r="Z7" s="374"/>
      <c r="AA7" s="374"/>
      <c r="AB7" s="374"/>
      <c r="AC7" s="374"/>
      <c r="AD7" s="365"/>
      <c r="AE7" s="365"/>
      <c r="AF7" s="365"/>
      <c r="AG7" s="365"/>
      <c r="AH7" s="365"/>
      <c r="AI7" s="364"/>
      <c r="AJ7" s="364"/>
      <c r="AK7" s="364"/>
      <c r="AL7" s="364"/>
      <c r="AM7" s="362"/>
      <c r="AN7" s="362"/>
      <c r="AO7" s="241" t="s">
        <v>168</v>
      </c>
      <c r="AP7" s="241" t="s">
        <v>168</v>
      </c>
      <c r="AQ7" s="241" t="s">
        <v>168</v>
      </c>
      <c r="AR7" s="241" t="s">
        <v>168</v>
      </c>
      <c r="AS7" s="241" t="s">
        <v>168</v>
      </c>
      <c r="AT7" s="241" t="s">
        <v>168</v>
      </c>
      <c r="AU7" s="241" t="s">
        <v>168</v>
      </c>
      <c r="AV7" s="241" t="s">
        <v>168</v>
      </c>
      <c r="AW7" s="241" t="s">
        <v>168</v>
      </c>
    </row>
    <row r="8" spans="2:49" s="263" customFormat="1" x14ac:dyDescent="0.4">
      <c r="B8" s="355"/>
      <c r="C8" s="355"/>
      <c r="D8" s="355"/>
      <c r="E8" s="355"/>
      <c r="F8" s="355"/>
      <c r="G8" s="355"/>
      <c r="H8" s="355"/>
      <c r="I8" s="355"/>
      <c r="J8" s="355"/>
      <c r="K8" s="351"/>
      <c r="L8" s="358"/>
      <c r="M8" s="358"/>
      <c r="N8" s="351"/>
      <c r="O8" s="351"/>
      <c r="P8" s="351"/>
      <c r="Q8" s="351"/>
      <c r="R8" s="351"/>
      <c r="S8" s="351"/>
      <c r="T8" s="351"/>
      <c r="U8" s="351"/>
      <c r="V8" s="351"/>
      <c r="W8" s="351"/>
      <c r="X8" s="351"/>
      <c r="Y8" s="238"/>
      <c r="Z8" s="242">
        <f>SUM(Z9:Z500)</f>
        <v>758</v>
      </c>
      <c r="AA8" s="238"/>
      <c r="AB8" s="243">
        <f>SUM(AB9:AB500)</f>
        <v>69692.249999999942</v>
      </c>
      <c r="AC8" s="243">
        <f>SUM(AC9:AC500)</f>
        <v>1881690.7500000012</v>
      </c>
      <c r="AD8" s="364"/>
      <c r="AE8" s="364"/>
      <c r="AF8" s="364"/>
      <c r="AG8" s="364"/>
      <c r="AH8" s="364"/>
      <c r="AI8" s="239"/>
      <c r="AJ8" s="244">
        <f>SUM(AJ9:AJ500)</f>
        <v>0</v>
      </c>
      <c r="AK8" s="245">
        <f>SUM(AK9:AK500)</f>
        <v>0</v>
      </c>
      <c r="AL8" s="245">
        <f>SUM(AL9:AL500)</f>
        <v>0</v>
      </c>
      <c r="AM8" s="246">
        <f>SUM(AM9:AM500)</f>
        <v>69692.249999999942</v>
      </c>
      <c r="AN8" s="246">
        <f>SUM(AN9:AN500)</f>
        <v>1881690.7500000012</v>
      </c>
      <c r="AO8" s="247"/>
      <c r="AP8" s="248">
        <f>SUM(AP9:AP500)</f>
        <v>0</v>
      </c>
      <c r="AQ8" s="248">
        <f>SUM(AQ9:AQ500)</f>
        <v>0</v>
      </c>
      <c r="AR8" s="249"/>
      <c r="AS8" s="249"/>
      <c r="AT8" s="249"/>
      <c r="AU8" s="249"/>
      <c r="AV8" s="250">
        <f>ROUND(SUM(AP8:AU8)*0.1,0)</f>
        <v>0</v>
      </c>
      <c r="AW8" s="250">
        <f>SUM(AP8:AV8)</f>
        <v>0</v>
      </c>
    </row>
    <row r="9" spans="2:49" s="264" customFormat="1" x14ac:dyDescent="0.4">
      <c r="B9" s="251">
        <v>14</v>
      </c>
      <c r="C9" s="251" t="s">
        <v>1297</v>
      </c>
      <c r="D9" s="251" t="s">
        <v>1298</v>
      </c>
      <c r="E9" s="251" t="s">
        <v>40</v>
      </c>
      <c r="F9" s="251" t="s">
        <v>1299</v>
      </c>
      <c r="G9" s="251"/>
      <c r="H9" s="251" t="s">
        <v>9</v>
      </c>
      <c r="I9" s="251">
        <v>9</v>
      </c>
      <c r="J9" s="251">
        <v>220</v>
      </c>
      <c r="K9" s="251" t="s">
        <v>656</v>
      </c>
      <c r="L9" s="251"/>
      <c r="M9" s="251" t="s">
        <v>7</v>
      </c>
      <c r="N9" s="251">
        <v>1</v>
      </c>
      <c r="O9" s="251" t="s">
        <v>299</v>
      </c>
      <c r="P9" s="251" t="s">
        <v>9</v>
      </c>
      <c r="Q9" s="251" t="s">
        <v>9</v>
      </c>
      <c r="R9" s="251" t="s">
        <v>9</v>
      </c>
      <c r="S9" s="251" t="s">
        <v>9</v>
      </c>
      <c r="T9" s="251" t="s">
        <v>9</v>
      </c>
      <c r="U9" s="251" t="s">
        <v>9</v>
      </c>
      <c r="V9" s="251" t="s">
        <v>9</v>
      </c>
      <c r="W9" s="251" t="s">
        <v>9</v>
      </c>
      <c r="X9" s="251" t="s">
        <v>9</v>
      </c>
      <c r="Y9" s="251">
        <v>48</v>
      </c>
      <c r="Z9" s="251">
        <v>3</v>
      </c>
      <c r="AA9" s="251">
        <v>3</v>
      </c>
      <c r="AB9" s="252">
        <f>IFERROR(ROUND($I9*$J9*Y9*AA9/1000,2),0)</f>
        <v>285.12</v>
      </c>
      <c r="AC9" s="252">
        <f>ROUND(AB9*事業まとめ!$Q$6,2)</f>
        <v>7698.24</v>
      </c>
      <c r="AD9" s="253"/>
      <c r="AE9" s="253"/>
      <c r="AF9" s="253"/>
      <c r="AG9" s="253"/>
      <c r="AH9" s="253"/>
      <c r="AI9" s="253"/>
      <c r="AJ9" s="253"/>
      <c r="AK9" s="252">
        <f>IFERROR(ROUND($I9*$J9*AI9*AJ9/1000,2),0)</f>
        <v>0</v>
      </c>
      <c r="AL9" s="252">
        <f>ROUND(AK9*事業まとめ!$Q$6,2)</f>
        <v>0</v>
      </c>
      <c r="AM9" s="254">
        <f>AB9-AK9</f>
        <v>285.12</v>
      </c>
      <c r="AN9" s="254">
        <f>AC9-AL9</f>
        <v>7698.24</v>
      </c>
      <c r="AO9" s="255"/>
      <c r="AP9" s="256">
        <f>IFERROR(AO9*AJ9,0)</f>
        <v>0</v>
      </c>
      <c r="AQ9" s="255"/>
      <c r="AR9" s="257"/>
      <c r="AS9" s="257"/>
      <c r="AT9" s="257"/>
      <c r="AU9" s="257"/>
      <c r="AV9" s="257"/>
      <c r="AW9" s="257"/>
    </row>
    <row r="10" spans="2:49" s="264" customFormat="1" x14ac:dyDescent="0.4">
      <c r="B10" s="251">
        <v>14</v>
      </c>
      <c r="C10" s="251" t="s">
        <v>1297</v>
      </c>
      <c r="D10" s="251" t="s">
        <v>1298</v>
      </c>
      <c r="E10" s="251" t="s">
        <v>40</v>
      </c>
      <c r="F10" s="251" t="s">
        <v>1027</v>
      </c>
      <c r="G10" s="251"/>
      <c r="H10" s="251" t="s">
        <v>9</v>
      </c>
      <c r="I10" s="251">
        <v>12.5</v>
      </c>
      <c r="J10" s="251">
        <v>220</v>
      </c>
      <c r="K10" s="251" t="s">
        <v>772</v>
      </c>
      <c r="L10" s="251"/>
      <c r="M10" s="251" t="s">
        <v>7</v>
      </c>
      <c r="N10" s="251">
        <v>2</v>
      </c>
      <c r="O10" s="251" t="s">
        <v>299</v>
      </c>
      <c r="P10" s="251" t="s">
        <v>9</v>
      </c>
      <c r="Q10" s="251" t="s">
        <v>9</v>
      </c>
      <c r="R10" s="251" t="s">
        <v>9</v>
      </c>
      <c r="S10" s="251" t="s">
        <v>9</v>
      </c>
      <c r="T10" s="251" t="s">
        <v>9</v>
      </c>
      <c r="U10" s="251" t="s">
        <v>9</v>
      </c>
      <c r="V10" s="251" t="s">
        <v>9</v>
      </c>
      <c r="W10" s="251" t="s">
        <v>9</v>
      </c>
      <c r="X10" s="251" t="s">
        <v>9</v>
      </c>
      <c r="Y10" s="251">
        <v>48</v>
      </c>
      <c r="Z10" s="251">
        <v>4</v>
      </c>
      <c r="AA10" s="251">
        <v>8</v>
      </c>
      <c r="AB10" s="252">
        <f t="shared" ref="AB10:AB73" si="0">IFERROR(ROUND($I10*$J10*Y10*AA10/1000,2),0)</f>
        <v>1056</v>
      </c>
      <c r="AC10" s="252">
        <f>ROUND(AB10*事業まとめ!$Q$6,2)</f>
        <v>28512</v>
      </c>
      <c r="AD10" s="253"/>
      <c r="AE10" s="253"/>
      <c r="AF10" s="253"/>
      <c r="AG10" s="253"/>
      <c r="AH10" s="253"/>
      <c r="AI10" s="253"/>
      <c r="AJ10" s="253"/>
      <c r="AK10" s="252">
        <f t="shared" ref="AK10:AK73" si="1">IFERROR(ROUND($I10*$J10*AI10*AJ10/1000,2),0)</f>
        <v>0</v>
      </c>
      <c r="AL10" s="252">
        <f>ROUND(AK10*事業まとめ!$Q$6,2)</f>
        <v>0</v>
      </c>
      <c r="AM10" s="254">
        <f t="shared" ref="AM10:AN70" si="2">AB10-AK10</f>
        <v>1056</v>
      </c>
      <c r="AN10" s="254">
        <f t="shared" si="2"/>
        <v>28512</v>
      </c>
      <c r="AO10" s="259"/>
      <c r="AP10" s="260">
        <f t="shared" ref="AP10:AP73" si="3">IFERROR(AO10*AJ10,0)</f>
        <v>0</v>
      </c>
      <c r="AQ10" s="259"/>
      <c r="AR10" s="257"/>
      <c r="AS10" s="257"/>
      <c r="AT10" s="257"/>
      <c r="AU10" s="257"/>
      <c r="AV10" s="257"/>
      <c r="AW10" s="257"/>
    </row>
    <row r="11" spans="2:49" s="264" customFormat="1" x14ac:dyDescent="0.4">
      <c r="B11" s="251">
        <v>14</v>
      </c>
      <c r="C11" s="251" t="s">
        <v>1297</v>
      </c>
      <c r="D11" s="251" t="s">
        <v>1298</v>
      </c>
      <c r="E11" s="251" t="s">
        <v>40</v>
      </c>
      <c r="F11" s="251" t="s">
        <v>1039</v>
      </c>
      <c r="G11" s="251"/>
      <c r="H11" s="251" t="s">
        <v>9</v>
      </c>
      <c r="I11" s="251">
        <v>8.1</v>
      </c>
      <c r="J11" s="251">
        <v>220</v>
      </c>
      <c r="K11" s="251" t="s">
        <v>300</v>
      </c>
      <c r="L11" s="251"/>
      <c r="M11" s="251" t="s">
        <v>7</v>
      </c>
      <c r="N11" s="251">
        <v>2</v>
      </c>
      <c r="O11" s="251" t="s">
        <v>299</v>
      </c>
      <c r="P11" s="251" t="s">
        <v>9</v>
      </c>
      <c r="Q11" s="251" t="s">
        <v>9</v>
      </c>
      <c r="R11" s="251" t="s">
        <v>9</v>
      </c>
      <c r="S11" s="251" t="s">
        <v>9</v>
      </c>
      <c r="T11" s="251" t="s">
        <v>9</v>
      </c>
      <c r="U11" s="251" t="s">
        <v>9</v>
      </c>
      <c r="V11" s="251" t="s">
        <v>9</v>
      </c>
      <c r="W11" s="251" t="s">
        <v>9</v>
      </c>
      <c r="X11" s="251" t="s">
        <v>9</v>
      </c>
      <c r="Y11" s="251">
        <v>48</v>
      </c>
      <c r="Z11" s="251">
        <v>7</v>
      </c>
      <c r="AA11" s="251">
        <v>14</v>
      </c>
      <c r="AB11" s="252">
        <f t="shared" si="0"/>
        <v>1197.5</v>
      </c>
      <c r="AC11" s="252">
        <f>ROUND(AB11*事業まとめ!$Q$6,2)</f>
        <v>32332.5</v>
      </c>
      <c r="AD11" s="253"/>
      <c r="AE11" s="253"/>
      <c r="AF11" s="253"/>
      <c r="AG11" s="253"/>
      <c r="AH11" s="253"/>
      <c r="AI11" s="253"/>
      <c r="AJ11" s="253"/>
      <c r="AK11" s="252">
        <f t="shared" si="1"/>
        <v>0</v>
      </c>
      <c r="AL11" s="252">
        <f>ROUND(AK11*事業まとめ!$Q$6,2)</f>
        <v>0</v>
      </c>
      <c r="AM11" s="254">
        <f t="shared" si="2"/>
        <v>1197.5</v>
      </c>
      <c r="AN11" s="254">
        <f t="shared" si="2"/>
        <v>32332.5</v>
      </c>
      <c r="AO11" s="259"/>
      <c r="AP11" s="260">
        <f t="shared" si="3"/>
        <v>0</v>
      </c>
      <c r="AQ11" s="259"/>
      <c r="AR11" s="257"/>
      <c r="AS11" s="257"/>
      <c r="AT11" s="257"/>
      <c r="AU11" s="257"/>
      <c r="AV11" s="257"/>
      <c r="AW11" s="257"/>
    </row>
    <row r="12" spans="2:49" s="264" customFormat="1" x14ac:dyDescent="0.4">
      <c r="B12" s="251">
        <v>14</v>
      </c>
      <c r="C12" s="251" t="s">
        <v>1297</v>
      </c>
      <c r="D12" s="251" t="s">
        <v>1300</v>
      </c>
      <c r="E12" s="251" t="s">
        <v>40</v>
      </c>
      <c r="F12" s="251" t="s">
        <v>1301</v>
      </c>
      <c r="G12" s="251"/>
      <c r="H12" s="251" t="s">
        <v>9</v>
      </c>
      <c r="I12" s="251">
        <v>1.8</v>
      </c>
      <c r="J12" s="251">
        <v>220</v>
      </c>
      <c r="K12" s="251" t="s">
        <v>772</v>
      </c>
      <c r="L12" s="251"/>
      <c r="M12" s="251" t="s">
        <v>7</v>
      </c>
      <c r="N12" s="251">
        <v>2</v>
      </c>
      <c r="O12" s="251" t="s">
        <v>299</v>
      </c>
      <c r="P12" s="251" t="s">
        <v>9</v>
      </c>
      <c r="Q12" s="251" t="s">
        <v>9</v>
      </c>
      <c r="R12" s="251" t="s">
        <v>9</v>
      </c>
      <c r="S12" s="251" t="s">
        <v>9</v>
      </c>
      <c r="T12" s="251" t="s">
        <v>9</v>
      </c>
      <c r="U12" s="251" t="s">
        <v>9</v>
      </c>
      <c r="V12" s="251" t="s">
        <v>9</v>
      </c>
      <c r="W12" s="251" t="s">
        <v>9</v>
      </c>
      <c r="X12" s="251" t="s">
        <v>9</v>
      </c>
      <c r="Y12" s="251">
        <v>48</v>
      </c>
      <c r="Z12" s="251">
        <v>2</v>
      </c>
      <c r="AA12" s="251">
        <v>4</v>
      </c>
      <c r="AB12" s="252">
        <f t="shared" si="0"/>
        <v>76.03</v>
      </c>
      <c r="AC12" s="252">
        <f>ROUND(AB12*事業まとめ!$Q$6,2)</f>
        <v>2052.81</v>
      </c>
      <c r="AD12" s="253"/>
      <c r="AE12" s="253"/>
      <c r="AF12" s="253"/>
      <c r="AG12" s="253"/>
      <c r="AH12" s="253"/>
      <c r="AI12" s="253"/>
      <c r="AJ12" s="253"/>
      <c r="AK12" s="252">
        <f t="shared" si="1"/>
        <v>0</v>
      </c>
      <c r="AL12" s="252">
        <f>ROUND(AK12*事業まとめ!$Q$6,2)</f>
        <v>0</v>
      </c>
      <c r="AM12" s="254">
        <f t="shared" si="2"/>
        <v>76.03</v>
      </c>
      <c r="AN12" s="254">
        <f t="shared" si="2"/>
        <v>2052.81</v>
      </c>
      <c r="AO12" s="259"/>
      <c r="AP12" s="260">
        <f t="shared" si="3"/>
        <v>0</v>
      </c>
      <c r="AQ12" s="259"/>
      <c r="AR12" s="257"/>
      <c r="AS12" s="257"/>
      <c r="AT12" s="257"/>
      <c r="AU12" s="257"/>
      <c r="AV12" s="257"/>
      <c r="AW12" s="257"/>
    </row>
    <row r="13" spans="2:49" s="264" customFormat="1" x14ac:dyDescent="0.4">
      <c r="B13" s="251">
        <v>14</v>
      </c>
      <c r="C13" s="251" t="s">
        <v>1297</v>
      </c>
      <c r="D13" s="251" t="s">
        <v>1300</v>
      </c>
      <c r="E13" s="251" t="s">
        <v>40</v>
      </c>
      <c r="F13" s="251" t="s">
        <v>1046</v>
      </c>
      <c r="G13" s="251"/>
      <c r="H13" s="251" t="s">
        <v>9</v>
      </c>
      <c r="I13" s="251">
        <v>13.8</v>
      </c>
      <c r="J13" s="251">
        <v>264</v>
      </c>
      <c r="K13" s="251" t="s">
        <v>772</v>
      </c>
      <c r="L13" s="251"/>
      <c r="M13" s="251" t="s">
        <v>7</v>
      </c>
      <c r="N13" s="251">
        <v>2</v>
      </c>
      <c r="O13" s="251" t="s">
        <v>299</v>
      </c>
      <c r="P13" s="251" t="s">
        <v>9</v>
      </c>
      <c r="Q13" s="251" t="s">
        <v>9</v>
      </c>
      <c r="R13" s="251" t="s">
        <v>9</v>
      </c>
      <c r="S13" s="251" t="s">
        <v>9</v>
      </c>
      <c r="T13" s="251" t="s">
        <v>9</v>
      </c>
      <c r="U13" s="251" t="s">
        <v>9</v>
      </c>
      <c r="V13" s="251" t="s">
        <v>9</v>
      </c>
      <c r="W13" s="251" t="s">
        <v>9</v>
      </c>
      <c r="X13" s="251" t="s">
        <v>9</v>
      </c>
      <c r="Y13" s="251">
        <v>48</v>
      </c>
      <c r="Z13" s="251">
        <v>17</v>
      </c>
      <c r="AA13" s="251">
        <v>34</v>
      </c>
      <c r="AB13" s="252">
        <f t="shared" si="0"/>
        <v>5945.7</v>
      </c>
      <c r="AC13" s="252">
        <f>ROUND(AB13*事業まとめ!$Q$6,2)</f>
        <v>160533.9</v>
      </c>
      <c r="AD13" s="253"/>
      <c r="AE13" s="253"/>
      <c r="AF13" s="253"/>
      <c r="AG13" s="253"/>
      <c r="AH13" s="253"/>
      <c r="AI13" s="253"/>
      <c r="AJ13" s="253"/>
      <c r="AK13" s="252">
        <f t="shared" si="1"/>
        <v>0</v>
      </c>
      <c r="AL13" s="252">
        <f>ROUND(AK13*事業まとめ!$Q$6,2)</f>
        <v>0</v>
      </c>
      <c r="AM13" s="254">
        <f t="shared" si="2"/>
        <v>5945.7</v>
      </c>
      <c r="AN13" s="254">
        <f t="shared" si="2"/>
        <v>160533.9</v>
      </c>
      <c r="AO13" s="259"/>
      <c r="AP13" s="260">
        <f t="shared" si="3"/>
        <v>0</v>
      </c>
      <c r="AQ13" s="259"/>
      <c r="AR13" s="257"/>
      <c r="AS13" s="257"/>
      <c r="AT13" s="257"/>
      <c r="AU13" s="257"/>
      <c r="AV13" s="257"/>
      <c r="AW13" s="257"/>
    </row>
    <row r="14" spans="2:49" s="264" customFormat="1" x14ac:dyDescent="0.4">
      <c r="B14" s="251">
        <v>14</v>
      </c>
      <c r="C14" s="251" t="s">
        <v>1297</v>
      </c>
      <c r="D14" s="251" t="s">
        <v>1300</v>
      </c>
      <c r="E14" s="251" t="s">
        <v>40</v>
      </c>
      <c r="F14" s="251" t="s">
        <v>1302</v>
      </c>
      <c r="G14" s="251"/>
      <c r="H14" s="251" t="s">
        <v>9</v>
      </c>
      <c r="I14" s="251">
        <v>5</v>
      </c>
      <c r="J14" s="251">
        <v>220</v>
      </c>
      <c r="K14" s="251" t="s">
        <v>290</v>
      </c>
      <c r="L14" s="251"/>
      <c r="M14" s="251" t="s">
        <v>22</v>
      </c>
      <c r="N14" s="251">
        <v>2</v>
      </c>
      <c r="O14" s="251" t="s">
        <v>299</v>
      </c>
      <c r="P14" s="251" t="s">
        <v>9</v>
      </c>
      <c r="Q14" s="251" t="s">
        <v>25</v>
      </c>
      <c r="R14" s="251" t="s">
        <v>9</v>
      </c>
      <c r="S14" s="251" t="s">
        <v>9</v>
      </c>
      <c r="T14" s="251" t="s">
        <v>9</v>
      </c>
      <c r="U14" s="251" t="s">
        <v>9</v>
      </c>
      <c r="V14" s="251" t="s">
        <v>9</v>
      </c>
      <c r="W14" s="251" t="s">
        <v>9</v>
      </c>
      <c r="X14" s="251" t="s">
        <v>9</v>
      </c>
      <c r="Y14" s="251">
        <v>48</v>
      </c>
      <c r="Z14" s="251">
        <v>4</v>
      </c>
      <c r="AA14" s="251">
        <v>8</v>
      </c>
      <c r="AB14" s="252">
        <f t="shared" si="0"/>
        <v>422.4</v>
      </c>
      <c r="AC14" s="252">
        <f>ROUND(AB14*事業まとめ!$Q$6,2)</f>
        <v>11404.8</v>
      </c>
      <c r="AD14" s="253"/>
      <c r="AE14" s="253"/>
      <c r="AF14" s="253"/>
      <c r="AG14" s="253"/>
      <c r="AH14" s="253"/>
      <c r="AI14" s="253"/>
      <c r="AJ14" s="253"/>
      <c r="AK14" s="252">
        <f t="shared" si="1"/>
        <v>0</v>
      </c>
      <c r="AL14" s="252">
        <f>ROUND(AK14*事業まとめ!$Q$6,2)</f>
        <v>0</v>
      </c>
      <c r="AM14" s="254">
        <f t="shared" si="2"/>
        <v>422.4</v>
      </c>
      <c r="AN14" s="254">
        <f t="shared" si="2"/>
        <v>11404.8</v>
      </c>
      <c r="AO14" s="259"/>
      <c r="AP14" s="260">
        <f t="shared" si="3"/>
        <v>0</v>
      </c>
      <c r="AQ14" s="259"/>
      <c r="AR14" s="257"/>
      <c r="AS14" s="257"/>
      <c r="AT14" s="257"/>
      <c r="AU14" s="257"/>
      <c r="AV14" s="257"/>
      <c r="AW14" s="257"/>
    </row>
    <row r="15" spans="2:49" s="264" customFormat="1" x14ac:dyDescent="0.4">
      <c r="B15" s="251">
        <v>14</v>
      </c>
      <c r="C15" s="251" t="s">
        <v>1297</v>
      </c>
      <c r="D15" s="251" t="s">
        <v>1303</v>
      </c>
      <c r="E15" s="251" t="s">
        <v>40</v>
      </c>
      <c r="F15" s="251" t="s">
        <v>1047</v>
      </c>
      <c r="G15" s="251"/>
      <c r="H15" s="251" t="s">
        <v>9</v>
      </c>
      <c r="I15" s="251">
        <v>12.5</v>
      </c>
      <c r="J15" s="251">
        <v>220</v>
      </c>
      <c r="K15" s="251" t="s">
        <v>290</v>
      </c>
      <c r="L15" s="251"/>
      <c r="M15" s="251" t="s">
        <v>22</v>
      </c>
      <c r="N15" s="251">
        <v>2</v>
      </c>
      <c r="O15" s="251" t="s">
        <v>299</v>
      </c>
      <c r="P15" s="251" t="s">
        <v>9</v>
      </c>
      <c r="Q15" s="251" t="s">
        <v>25</v>
      </c>
      <c r="R15" s="251" t="s">
        <v>9</v>
      </c>
      <c r="S15" s="251" t="s">
        <v>9</v>
      </c>
      <c r="T15" s="251" t="s">
        <v>9</v>
      </c>
      <c r="U15" s="251" t="s">
        <v>9</v>
      </c>
      <c r="V15" s="251" t="s">
        <v>9</v>
      </c>
      <c r="W15" s="251" t="s">
        <v>9</v>
      </c>
      <c r="X15" s="251" t="s">
        <v>9</v>
      </c>
      <c r="Y15" s="251">
        <v>48</v>
      </c>
      <c r="Z15" s="251">
        <v>4</v>
      </c>
      <c r="AA15" s="251">
        <v>8</v>
      </c>
      <c r="AB15" s="252">
        <f t="shared" si="0"/>
        <v>1056</v>
      </c>
      <c r="AC15" s="252">
        <f>ROUND(AB15*事業まとめ!$Q$6,2)</f>
        <v>28512</v>
      </c>
      <c r="AD15" s="253"/>
      <c r="AE15" s="253"/>
      <c r="AF15" s="253"/>
      <c r="AG15" s="253"/>
      <c r="AH15" s="253"/>
      <c r="AI15" s="253"/>
      <c r="AJ15" s="253"/>
      <c r="AK15" s="252">
        <f t="shared" si="1"/>
        <v>0</v>
      </c>
      <c r="AL15" s="252">
        <f>ROUND(AK15*事業まとめ!$Q$6,2)</f>
        <v>0</v>
      </c>
      <c r="AM15" s="254">
        <f t="shared" si="2"/>
        <v>1056</v>
      </c>
      <c r="AN15" s="254">
        <f t="shared" si="2"/>
        <v>28512</v>
      </c>
      <c r="AO15" s="259"/>
      <c r="AP15" s="260">
        <f t="shared" si="3"/>
        <v>0</v>
      </c>
      <c r="AQ15" s="259"/>
      <c r="AR15" s="257"/>
      <c r="AS15" s="257"/>
      <c r="AT15" s="257"/>
      <c r="AU15" s="257"/>
      <c r="AV15" s="257"/>
      <c r="AW15" s="257"/>
    </row>
    <row r="16" spans="2:49" s="264" customFormat="1" x14ac:dyDescent="0.4">
      <c r="B16" s="251">
        <v>14</v>
      </c>
      <c r="C16" s="251" t="s">
        <v>1297</v>
      </c>
      <c r="D16" s="251" t="s">
        <v>1303</v>
      </c>
      <c r="E16" s="251" t="s">
        <v>40</v>
      </c>
      <c r="F16" s="251" t="s">
        <v>1820</v>
      </c>
      <c r="G16" s="251"/>
      <c r="H16" s="251" t="s">
        <v>9</v>
      </c>
      <c r="I16" s="251">
        <v>0.5</v>
      </c>
      <c r="J16" s="251">
        <v>220</v>
      </c>
      <c r="K16" s="251" t="s">
        <v>772</v>
      </c>
      <c r="L16" s="251"/>
      <c r="M16" s="251" t="s">
        <v>7</v>
      </c>
      <c r="N16" s="251">
        <v>2</v>
      </c>
      <c r="O16" s="251" t="s">
        <v>299</v>
      </c>
      <c r="P16" s="251" t="s">
        <v>9</v>
      </c>
      <c r="Q16" s="251" t="s">
        <v>9</v>
      </c>
      <c r="R16" s="251" t="s">
        <v>9</v>
      </c>
      <c r="S16" s="251" t="s">
        <v>9</v>
      </c>
      <c r="T16" s="251" t="s">
        <v>9</v>
      </c>
      <c r="U16" s="251" t="s">
        <v>9</v>
      </c>
      <c r="V16" s="251" t="s">
        <v>9</v>
      </c>
      <c r="W16" s="251" t="s">
        <v>9</v>
      </c>
      <c r="X16" s="251" t="s">
        <v>9</v>
      </c>
      <c r="Y16" s="251">
        <v>48</v>
      </c>
      <c r="Z16" s="251">
        <v>2</v>
      </c>
      <c r="AA16" s="251">
        <v>4</v>
      </c>
      <c r="AB16" s="252">
        <f t="shared" si="0"/>
        <v>21.12</v>
      </c>
      <c r="AC16" s="252">
        <f>ROUND(AB16*事業まとめ!$Q$6,2)</f>
        <v>570.24</v>
      </c>
      <c r="AD16" s="253"/>
      <c r="AE16" s="253"/>
      <c r="AF16" s="253"/>
      <c r="AG16" s="253"/>
      <c r="AH16" s="253"/>
      <c r="AI16" s="253"/>
      <c r="AJ16" s="253"/>
      <c r="AK16" s="252">
        <f t="shared" si="1"/>
        <v>0</v>
      </c>
      <c r="AL16" s="252">
        <f>ROUND(AK16*事業まとめ!$Q$6,2)</f>
        <v>0</v>
      </c>
      <c r="AM16" s="254">
        <f t="shared" si="2"/>
        <v>21.12</v>
      </c>
      <c r="AN16" s="254">
        <f t="shared" si="2"/>
        <v>570.24</v>
      </c>
      <c r="AO16" s="259"/>
      <c r="AP16" s="260">
        <f t="shared" si="3"/>
        <v>0</v>
      </c>
      <c r="AQ16" s="259"/>
      <c r="AR16" s="257"/>
      <c r="AS16" s="257"/>
      <c r="AT16" s="257"/>
      <c r="AU16" s="257"/>
      <c r="AV16" s="257"/>
      <c r="AW16" s="257"/>
    </row>
    <row r="17" spans="2:49" s="264" customFormat="1" x14ac:dyDescent="0.4">
      <c r="B17" s="251">
        <v>14</v>
      </c>
      <c r="C17" s="251" t="s">
        <v>1297</v>
      </c>
      <c r="D17" s="251" t="s">
        <v>1303</v>
      </c>
      <c r="E17" s="251" t="s">
        <v>40</v>
      </c>
      <c r="F17" s="251" t="s">
        <v>1050</v>
      </c>
      <c r="G17" s="251"/>
      <c r="H17" s="251" t="s">
        <v>9</v>
      </c>
      <c r="I17" s="251">
        <v>6.5</v>
      </c>
      <c r="J17" s="251">
        <v>220</v>
      </c>
      <c r="K17" s="251" t="s">
        <v>290</v>
      </c>
      <c r="L17" s="251"/>
      <c r="M17" s="251" t="s">
        <v>22</v>
      </c>
      <c r="N17" s="251">
        <v>2</v>
      </c>
      <c r="O17" s="251" t="s">
        <v>299</v>
      </c>
      <c r="P17" s="251" t="s">
        <v>9</v>
      </c>
      <c r="Q17" s="251" t="s">
        <v>25</v>
      </c>
      <c r="R17" s="251" t="s">
        <v>9</v>
      </c>
      <c r="S17" s="251" t="s">
        <v>9</v>
      </c>
      <c r="T17" s="251" t="s">
        <v>9</v>
      </c>
      <c r="U17" s="251" t="s">
        <v>9</v>
      </c>
      <c r="V17" s="251" t="s">
        <v>9</v>
      </c>
      <c r="W17" s="251" t="s">
        <v>9</v>
      </c>
      <c r="X17" s="251" t="s">
        <v>9</v>
      </c>
      <c r="Y17" s="251">
        <v>48</v>
      </c>
      <c r="Z17" s="251">
        <v>1</v>
      </c>
      <c r="AA17" s="251">
        <v>2</v>
      </c>
      <c r="AB17" s="252">
        <f t="shared" si="0"/>
        <v>137.28</v>
      </c>
      <c r="AC17" s="252">
        <f>ROUND(AB17*事業まとめ!$Q$6,2)</f>
        <v>3706.56</v>
      </c>
      <c r="AD17" s="253"/>
      <c r="AE17" s="253"/>
      <c r="AF17" s="253"/>
      <c r="AG17" s="253"/>
      <c r="AH17" s="253"/>
      <c r="AI17" s="253"/>
      <c r="AJ17" s="253"/>
      <c r="AK17" s="252">
        <f t="shared" si="1"/>
        <v>0</v>
      </c>
      <c r="AL17" s="252">
        <f>ROUND(AK17*事業まとめ!$Q$6,2)</f>
        <v>0</v>
      </c>
      <c r="AM17" s="254">
        <f t="shared" si="2"/>
        <v>137.28</v>
      </c>
      <c r="AN17" s="254">
        <f t="shared" si="2"/>
        <v>3706.56</v>
      </c>
      <c r="AO17" s="259"/>
      <c r="AP17" s="260">
        <f t="shared" si="3"/>
        <v>0</v>
      </c>
      <c r="AQ17" s="259"/>
      <c r="AR17" s="257"/>
      <c r="AS17" s="257"/>
      <c r="AT17" s="257"/>
      <c r="AU17" s="257"/>
      <c r="AV17" s="257"/>
      <c r="AW17" s="257"/>
    </row>
    <row r="18" spans="2:49" s="264" customFormat="1" x14ac:dyDescent="0.4">
      <c r="B18" s="251">
        <v>14</v>
      </c>
      <c r="C18" s="251" t="s">
        <v>1297</v>
      </c>
      <c r="D18" s="251" t="s">
        <v>1303</v>
      </c>
      <c r="E18" s="251" t="s">
        <v>40</v>
      </c>
      <c r="F18" s="251" t="s">
        <v>1050</v>
      </c>
      <c r="G18" s="251"/>
      <c r="H18" s="251" t="s">
        <v>9</v>
      </c>
      <c r="I18" s="251">
        <v>6.5</v>
      </c>
      <c r="J18" s="251">
        <v>220</v>
      </c>
      <c r="K18" s="251" t="s">
        <v>772</v>
      </c>
      <c r="L18" s="251"/>
      <c r="M18" s="251" t="s">
        <v>7</v>
      </c>
      <c r="N18" s="251">
        <v>2</v>
      </c>
      <c r="O18" s="251" t="s">
        <v>299</v>
      </c>
      <c r="P18" s="251" t="s">
        <v>9</v>
      </c>
      <c r="Q18" s="251" t="s">
        <v>9</v>
      </c>
      <c r="R18" s="251" t="s">
        <v>9</v>
      </c>
      <c r="S18" s="251" t="s">
        <v>9</v>
      </c>
      <c r="T18" s="251" t="s">
        <v>9</v>
      </c>
      <c r="U18" s="251" t="s">
        <v>9</v>
      </c>
      <c r="V18" s="251" t="s">
        <v>9</v>
      </c>
      <c r="W18" s="251" t="s">
        <v>9</v>
      </c>
      <c r="X18" s="251" t="s">
        <v>9</v>
      </c>
      <c r="Y18" s="251">
        <v>48</v>
      </c>
      <c r="Z18" s="251">
        <v>9</v>
      </c>
      <c r="AA18" s="251">
        <v>18</v>
      </c>
      <c r="AB18" s="252">
        <f t="shared" si="0"/>
        <v>1235.52</v>
      </c>
      <c r="AC18" s="252">
        <f>ROUND(AB18*事業まとめ!$Q$6,2)</f>
        <v>33359.040000000001</v>
      </c>
      <c r="AD18" s="253"/>
      <c r="AE18" s="253"/>
      <c r="AF18" s="253"/>
      <c r="AG18" s="253"/>
      <c r="AH18" s="253"/>
      <c r="AI18" s="253"/>
      <c r="AJ18" s="253"/>
      <c r="AK18" s="252">
        <f t="shared" si="1"/>
        <v>0</v>
      </c>
      <c r="AL18" s="252">
        <f>ROUND(AK18*事業まとめ!$Q$6,2)</f>
        <v>0</v>
      </c>
      <c r="AM18" s="254">
        <f t="shared" si="2"/>
        <v>1235.52</v>
      </c>
      <c r="AN18" s="254">
        <f t="shared" si="2"/>
        <v>33359.040000000001</v>
      </c>
      <c r="AO18" s="259"/>
      <c r="AP18" s="260">
        <f t="shared" si="3"/>
        <v>0</v>
      </c>
      <c r="AQ18" s="259"/>
      <c r="AR18" s="257"/>
      <c r="AS18" s="257"/>
      <c r="AT18" s="257"/>
      <c r="AU18" s="257"/>
      <c r="AV18" s="257"/>
      <c r="AW18" s="257"/>
    </row>
    <row r="19" spans="2:49" s="264" customFormat="1" x14ac:dyDescent="0.4">
      <c r="B19" s="251">
        <v>14</v>
      </c>
      <c r="C19" s="251" t="s">
        <v>1297</v>
      </c>
      <c r="D19" s="251" t="s">
        <v>1303</v>
      </c>
      <c r="E19" s="251" t="s">
        <v>40</v>
      </c>
      <c r="F19" s="251" t="s">
        <v>1050</v>
      </c>
      <c r="G19" s="251"/>
      <c r="H19" s="251" t="s">
        <v>9</v>
      </c>
      <c r="I19" s="251">
        <v>6.5</v>
      </c>
      <c r="J19" s="251">
        <v>220</v>
      </c>
      <c r="K19" s="251" t="s">
        <v>684</v>
      </c>
      <c r="L19" s="251"/>
      <c r="M19" s="251" t="s">
        <v>16</v>
      </c>
      <c r="N19" s="251">
        <v>1</v>
      </c>
      <c r="O19" s="251" t="s">
        <v>299</v>
      </c>
      <c r="P19" s="251" t="s">
        <v>9</v>
      </c>
      <c r="Q19" s="251" t="s">
        <v>9</v>
      </c>
      <c r="R19" s="251" t="s">
        <v>640</v>
      </c>
      <c r="S19" s="251" t="s">
        <v>9</v>
      </c>
      <c r="T19" s="251" t="s">
        <v>9</v>
      </c>
      <c r="U19" s="251" t="s">
        <v>9</v>
      </c>
      <c r="V19" s="251" t="s">
        <v>9</v>
      </c>
      <c r="W19" s="251" t="s">
        <v>9</v>
      </c>
      <c r="X19" s="251" t="s">
        <v>9</v>
      </c>
      <c r="Y19" s="251">
        <v>48</v>
      </c>
      <c r="Z19" s="251">
        <v>2</v>
      </c>
      <c r="AA19" s="251">
        <v>2</v>
      </c>
      <c r="AB19" s="252">
        <f t="shared" si="0"/>
        <v>137.28</v>
      </c>
      <c r="AC19" s="252">
        <f>ROUND(AB19*事業まとめ!$Q$6,2)</f>
        <v>3706.56</v>
      </c>
      <c r="AD19" s="253"/>
      <c r="AE19" s="253"/>
      <c r="AF19" s="253"/>
      <c r="AG19" s="253"/>
      <c r="AH19" s="253"/>
      <c r="AI19" s="253"/>
      <c r="AJ19" s="253"/>
      <c r="AK19" s="252">
        <f t="shared" si="1"/>
        <v>0</v>
      </c>
      <c r="AL19" s="252">
        <f>ROUND(AK19*事業まとめ!$Q$6,2)</f>
        <v>0</v>
      </c>
      <c r="AM19" s="254">
        <f t="shared" si="2"/>
        <v>137.28</v>
      </c>
      <c r="AN19" s="254">
        <f t="shared" si="2"/>
        <v>3706.56</v>
      </c>
      <c r="AO19" s="259"/>
      <c r="AP19" s="260">
        <f t="shared" si="3"/>
        <v>0</v>
      </c>
      <c r="AQ19" s="259"/>
      <c r="AR19" s="257"/>
      <c r="AS19" s="257"/>
      <c r="AT19" s="257"/>
      <c r="AU19" s="257"/>
      <c r="AV19" s="257"/>
      <c r="AW19" s="257"/>
    </row>
    <row r="20" spans="2:49" s="264" customFormat="1" x14ac:dyDescent="0.4">
      <c r="B20" s="251">
        <v>14</v>
      </c>
      <c r="C20" s="251" t="s">
        <v>1297</v>
      </c>
      <c r="D20" s="251" t="s">
        <v>1303</v>
      </c>
      <c r="E20" s="251" t="s">
        <v>40</v>
      </c>
      <c r="F20" s="251" t="s">
        <v>1304</v>
      </c>
      <c r="G20" s="251"/>
      <c r="H20" s="251" t="s">
        <v>9</v>
      </c>
      <c r="I20" s="251">
        <v>0.5</v>
      </c>
      <c r="J20" s="251">
        <v>220</v>
      </c>
      <c r="K20" s="251" t="s">
        <v>1305</v>
      </c>
      <c r="L20" s="251"/>
      <c r="M20" s="251" t="s">
        <v>7</v>
      </c>
      <c r="N20" s="251">
        <v>2</v>
      </c>
      <c r="O20" s="251" t="s">
        <v>8</v>
      </c>
      <c r="P20" s="251" t="s">
        <v>9</v>
      </c>
      <c r="Q20" s="251" t="s">
        <v>9</v>
      </c>
      <c r="R20" s="251" t="s">
        <v>259</v>
      </c>
      <c r="S20" s="251" t="s">
        <v>9</v>
      </c>
      <c r="T20" s="251" t="s">
        <v>9</v>
      </c>
      <c r="U20" s="251" t="s">
        <v>9</v>
      </c>
      <c r="V20" s="251" t="s">
        <v>9</v>
      </c>
      <c r="W20" s="251" t="s">
        <v>9</v>
      </c>
      <c r="X20" s="251" t="s">
        <v>9</v>
      </c>
      <c r="Y20" s="251">
        <v>36</v>
      </c>
      <c r="Z20" s="251">
        <v>5</v>
      </c>
      <c r="AA20" s="251">
        <v>10</v>
      </c>
      <c r="AB20" s="252">
        <f t="shared" si="0"/>
        <v>39.6</v>
      </c>
      <c r="AC20" s="252">
        <f>ROUND(AB20*事業まとめ!$Q$6,2)</f>
        <v>1069.2</v>
      </c>
      <c r="AD20" s="253"/>
      <c r="AE20" s="253"/>
      <c r="AF20" s="253"/>
      <c r="AG20" s="253"/>
      <c r="AH20" s="253"/>
      <c r="AI20" s="253"/>
      <c r="AJ20" s="253"/>
      <c r="AK20" s="252">
        <f t="shared" si="1"/>
        <v>0</v>
      </c>
      <c r="AL20" s="252">
        <f>ROUND(AK20*事業まとめ!$Q$6,2)</f>
        <v>0</v>
      </c>
      <c r="AM20" s="254">
        <f t="shared" si="2"/>
        <v>39.6</v>
      </c>
      <c r="AN20" s="254">
        <f t="shared" si="2"/>
        <v>1069.2</v>
      </c>
      <c r="AO20" s="259"/>
      <c r="AP20" s="260">
        <f t="shared" si="3"/>
        <v>0</v>
      </c>
      <c r="AQ20" s="259"/>
      <c r="AR20" s="257"/>
      <c r="AS20" s="257"/>
      <c r="AT20" s="257"/>
      <c r="AU20" s="257"/>
      <c r="AV20" s="257"/>
      <c r="AW20" s="257"/>
    </row>
    <row r="21" spans="2:49" s="264" customFormat="1" x14ac:dyDescent="0.4">
      <c r="B21" s="251">
        <v>14</v>
      </c>
      <c r="C21" s="251" t="s">
        <v>1297</v>
      </c>
      <c r="D21" s="251" t="s">
        <v>1303</v>
      </c>
      <c r="E21" s="251" t="s">
        <v>40</v>
      </c>
      <c r="F21" s="251" t="s">
        <v>1304</v>
      </c>
      <c r="G21" s="251"/>
      <c r="H21" s="251" t="s">
        <v>9</v>
      </c>
      <c r="I21" s="251">
        <v>0.5</v>
      </c>
      <c r="J21" s="251">
        <v>220</v>
      </c>
      <c r="K21" s="251" t="s">
        <v>656</v>
      </c>
      <c r="L21" s="251"/>
      <c r="M21" s="251" t="s">
        <v>7</v>
      </c>
      <c r="N21" s="251">
        <v>1</v>
      </c>
      <c r="O21" s="251" t="s">
        <v>299</v>
      </c>
      <c r="P21" s="251" t="s">
        <v>9</v>
      </c>
      <c r="Q21" s="251" t="s">
        <v>9</v>
      </c>
      <c r="R21" s="251" t="s">
        <v>9</v>
      </c>
      <c r="S21" s="251" t="s">
        <v>9</v>
      </c>
      <c r="T21" s="251" t="s">
        <v>9</v>
      </c>
      <c r="U21" s="251" t="s">
        <v>9</v>
      </c>
      <c r="V21" s="251" t="s">
        <v>9</v>
      </c>
      <c r="W21" s="251" t="s">
        <v>9</v>
      </c>
      <c r="X21" s="251" t="s">
        <v>9</v>
      </c>
      <c r="Y21" s="251">
        <v>48</v>
      </c>
      <c r="Z21" s="251">
        <v>4</v>
      </c>
      <c r="AA21" s="251">
        <v>4</v>
      </c>
      <c r="AB21" s="252">
        <f t="shared" si="0"/>
        <v>21.12</v>
      </c>
      <c r="AC21" s="252">
        <f>ROUND(AB21*事業まとめ!$Q$6,2)</f>
        <v>570.24</v>
      </c>
      <c r="AD21" s="253"/>
      <c r="AE21" s="253"/>
      <c r="AF21" s="253"/>
      <c r="AG21" s="253"/>
      <c r="AH21" s="253"/>
      <c r="AI21" s="253"/>
      <c r="AJ21" s="253"/>
      <c r="AK21" s="252">
        <f t="shared" si="1"/>
        <v>0</v>
      </c>
      <c r="AL21" s="252">
        <f>ROUND(AK21*事業まとめ!$Q$6,2)</f>
        <v>0</v>
      </c>
      <c r="AM21" s="254">
        <f t="shared" si="2"/>
        <v>21.12</v>
      </c>
      <c r="AN21" s="254">
        <f t="shared" si="2"/>
        <v>570.24</v>
      </c>
      <c r="AO21" s="259"/>
      <c r="AP21" s="260">
        <f t="shared" si="3"/>
        <v>0</v>
      </c>
      <c r="AQ21" s="259"/>
      <c r="AR21" s="257"/>
      <c r="AS21" s="257"/>
      <c r="AT21" s="257"/>
      <c r="AU21" s="257"/>
      <c r="AV21" s="257"/>
      <c r="AW21" s="257"/>
    </row>
    <row r="22" spans="2:49" s="264" customFormat="1" x14ac:dyDescent="0.4">
      <c r="B22" s="251">
        <v>14</v>
      </c>
      <c r="C22" s="251" t="s">
        <v>1297</v>
      </c>
      <c r="D22" s="251" t="s">
        <v>1303</v>
      </c>
      <c r="E22" s="251" t="s">
        <v>40</v>
      </c>
      <c r="F22" s="251" t="s">
        <v>1304</v>
      </c>
      <c r="G22" s="251"/>
      <c r="H22" s="251" t="s">
        <v>9</v>
      </c>
      <c r="I22" s="251">
        <v>0.5</v>
      </c>
      <c r="J22" s="251">
        <v>220</v>
      </c>
      <c r="K22" s="251" t="s">
        <v>1306</v>
      </c>
      <c r="L22" s="251"/>
      <c r="M22" s="251" t="s">
        <v>7</v>
      </c>
      <c r="N22" s="251">
        <v>1</v>
      </c>
      <c r="O22" s="251" t="s">
        <v>8</v>
      </c>
      <c r="P22" s="251" t="s">
        <v>9</v>
      </c>
      <c r="Q22" s="251" t="s">
        <v>9</v>
      </c>
      <c r="R22" s="251" t="s">
        <v>259</v>
      </c>
      <c r="S22" s="251" t="s">
        <v>9</v>
      </c>
      <c r="T22" s="251" t="s">
        <v>9</v>
      </c>
      <c r="U22" s="251" t="s">
        <v>9</v>
      </c>
      <c r="V22" s="251" t="s">
        <v>9</v>
      </c>
      <c r="W22" s="251" t="s">
        <v>9</v>
      </c>
      <c r="X22" s="251" t="s">
        <v>9</v>
      </c>
      <c r="Y22" s="251">
        <v>36</v>
      </c>
      <c r="Z22" s="251">
        <v>1</v>
      </c>
      <c r="AA22" s="251">
        <v>1</v>
      </c>
      <c r="AB22" s="252">
        <f t="shared" si="0"/>
        <v>3.96</v>
      </c>
      <c r="AC22" s="252">
        <f>ROUND(AB22*事業まとめ!$Q$6,2)</f>
        <v>106.92</v>
      </c>
      <c r="AD22" s="253"/>
      <c r="AE22" s="253"/>
      <c r="AF22" s="253"/>
      <c r="AG22" s="253"/>
      <c r="AH22" s="253"/>
      <c r="AI22" s="253"/>
      <c r="AJ22" s="253"/>
      <c r="AK22" s="252">
        <f t="shared" si="1"/>
        <v>0</v>
      </c>
      <c r="AL22" s="252">
        <f>ROUND(AK22*事業まとめ!$Q$6,2)</f>
        <v>0</v>
      </c>
      <c r="AM22" s="254">
        <f t="shared" si="2"/>
        <v>3.96</v>
      </c>
      <c r="AN22" s="254">
        <f t="shared" si="2"/>
        <v>106.92</v>
      </c>
      <c r="AO22" s="259"/>
      <c r="AP22" s="260">
        <f t="shared" si="3"/>
        <v>0</v>
      </c>
      <c r="AQ22" s="259"/>
      <c r="AR22" s="257"/>
      <c r="AS22" s="257"/>
      <c r="AT22" s="257"/>
      <c r="AU22" s="257"/>
      <c r="AV22" s="257"/>
      <c r="AW22" s="257"/>
    </row>
    <row r="23" spans="2:49" s="264" customFormat="1" x14ac:dyDescent="0.4">
      <c r="B23" s="251">
        <v>14</v>
      </c>
      <c r="C23" s="251" t="s">
        <v>1297</v>
      </c>
      <c r="D23" s="251" t="s">
        <v>1303</v>
      </c>
      <c r="E23" s="251" t="s">
        <v>40</v>
      </c>
      <c r="F23" s="251" t="s">
        <v>1969</v>
      </c>
      <c r="G23" s="251"/>
      <c r="H23" s="251" t="s">
        <v>9</v>
      </c>
      <c r="I23" s="251">
        <v>0.5</v>
      </c>
      <c r="J23" s="251">
        <v>220</v>
      </c>
      <c r="K23" s="251" t="s">
        <v>1307</v>
      </c>
      <c r="L23" s="251"/>
      <c r="M23" s="251" t="s">
        <v>254</v>
      </c>
      <c r="N23" s="251">
        <v>1</v>
      </c>
      <c r="O23" s="251" t="s">
        <v>30</v>
      </c>
      <c r="P23" s="251" t="s">
        <v>9</v>
      </c>
      <c r="Q23" s="251" t="s">
        <v>9</v>
      </c>
      <c r="R23" s="251" t="s">
        <v>1308</v>
      </c>
      <c r="S23" s="251" t="s">
        <v>9</v>
      </c>
      <c r="T23" s="251" t="s">
        <v>9</v>
      </c>
      <c r="U23" s="251" t="s">
        <v>9</v>
      </c>
      <c r="V23" s="251" t="s">
        <v>9</v>
      </c>
      <c r="W23" s="251" t="s">
        <v>9</v>
      </c>
      <c r="X23" s="251" t="s">
        <v>9</v>
      </c>
      <c r="Y23" s="251">
        <v>54</v>
      </c>
      <c r="Z23" s="251">
        <v>1</v>
      </c>
      <c r="AA23" s="251">
        <v>1</v>
      </c>
      <c r="AB23" s="252">
        <f t="shared" si="0"/>
        <v>5.94</v>
      </c>
      <c r="AC23" s="252">
        <f>ROUND(AB23*事業まとめ!$Q$6,2)</f>
        <v>160.38</v>
      </c>
      <c r="AD23" s="253"/>
      <c r="AE23" s="253"/>
      <c r="AF23" s="253"/>
      <c r="AG23" s="253"/>
      <c r="AH23" s="253"/>
      <c r="AI23" s="253"/>
      <c r="AJ23" s="253"/>
      <c r="AK23" s="252">
        <f t="shared" si="1"/>
        <v>0</v>
      </c>
      <c r="AL23" s="252">
        <f>ROUND(AK23*事業まとめ!$Q$6,2)</f>
        <v>0</v>
      </c>
      <c r="AM23" s="254">
        <f t="shared" si="2"/>
        <v>5.94</v>
      </c>
      <c r="AN23" s="254">
        <f t="shared" si="2"/>
        <v>160.38</v>
      </c>
      <c r="AO23" s="259"/>
      <c r="AP23" s="260">
        <f t="shared" si="3"/>
        <v>0</v>
      </c>
      <c r="AQ23" s="259"/>
      <c r="AR23" s="257"/>
      <c r="AS23" s="257"/>
      <c r="AT23" s="257"/>
      <c r="AU23" s="257"/>
      <c r="AV23" s="257"/>
      <c r="AW23" s="257"/>
    </row>
    <row r="24" spans="2:49" s="264" customFormat="1" x14ac:dyDescent="0.4">
      <c r="B24" s="251">
        <v>14</v>
      </c>
      <c r="C24" s="251" t="s">
        <v>1297</v>
      </c>
      <c r="D24" s="251" t="s">
        <v>1303</v>
      </c>
      <c r="E24" s="251" t="s">
        <v>40</v>
      </c>
      <c r="F24" s="251" t="s">
        <v>776</v>
      </c>
      <c r="G24" s="251" t="s">
        <v>1156</v>
      </c>
      <c r="H24" s="251" t="s">
        <v>1310</v>
      </c>
      <c r="I24" s="251">
        <v>1.8</v>
      </c>
      <c r="J24" s="251">
        <v>220</v>
      </c>
      <c r="K24" s="251" t="s">
        <v>9</v>
      </c>
      <c r="L24" s="251" t="s">
        <v>9</v>
      </c>
      <c r="M24" s="251" t="s">
        <v>9</v>
      </c>
      <c r="N24" s="251" t="s">
        <v>9</v>
      </c>
      <c r="O24" s="251" t="s">
        <v>9</v>
      </c>
      <c r="P24" s="251" t="s">
        <v>9</v>
      </c>
      <c r="Q24" s="251" t="s">
        <v>9</v>
      </c>
      <c r="R24" s="251" t="s">
        <v>9</v>
      </c>
      <c r="S24" s="251" t="s">
        <v>9</v>
      </c>
      <c r="T24" s="251" t="s">
        <v>9</v>
      </c>
      <c r="U24" s="251" t="s">
        <v>9</v>
      </c>
      <c r="V24" s="251" t="s">
        <v>9</v>
      </c>
      <c r="W24" s="251" t="s">
        <v>9</v>
      </c>
      <c r="X24" s="251" t="s">
        <v>9</v>
      </c>
      <c r="Y24" s="251" t="s">
        <v>9</v>
      </c>
      <c r="Z24" s="251">
        <v>1</v>
      </c>
      <c r="AA24" s="251" t="s">
        <v>9</v>
      </c>
      <c r="AB24" s="252">
        <f t="shared" si="0"/>
        <v>0</v>
      </c>
      <c r="AC24" s="252">
        <f>ROUND(AB24*事業まとめ!$Q$6,2)</f>
        <v>0</v>
      </c>
      <c r="AD24" s="253"/>
      <c r="AE24" s="253"/>
      <c r="AF24" s="253"/>
      <c r="AG24" s="253"/>
      <c r="AH24" s="253"/>
      <c r="AI24" s="253"/>
      <c r="AJ24" s="253"/>
      <c r="AK24" s="252">
        <f t="shared" si="1"/>
        <v>0</v>
      </c>
      <c r="AL24" s="252">
        <f>ROUND(AK24*事業まとめ!$Q$6,2)</f>
        <v>0</v>
      </c>
      <c r="AM24" s="254">
        <f t="shared" si="2"/>
        <v>0</v>
      </c>
      <c r="AN24" s="254">
        <f t="shared" si="2"/>
        <v>0</v>
      </c>
      <c r="AO24" s="259"/>
      <c r="AP24" s="260">
        <f t="shared" si="3"/>
        <v>0</v>
      </c>
      <c r="AQ24" s="259"/>
      <c r="AR24" s="257"/>
      <c r="AS24" s="257"/>
      <c r="AT24" s="257"/>
      <c r="AU24" s="257"/>
      <c r="AV24" s="257"/>
      <c r="AW24" s="257"/>
    </row>
    <row r="25" spans="2:49" s="264" customFormat="1" x14ac:dyDescent="0.4">
      <c r="B25" s="251">
        <v>14</v>
      </c>
      <c r="C25" s="251" t="s">
        <v>1297</v>
      </c>
      <c r="D25" s="251" t="s">
        <v>1303</v>
      </c>
      <c r="E25" s="251" t="s">
        <v>40</v>
      </c>
      <c r="F25" s="251" t="s">
        <v>1875</v>
      </c>
      <c r="G25" s="251"/>
      <c r="H25" s="251" t="s">
        <v>9</v>
      </c>
      <c r="I25" s="251">
        <v>9</v>
      </c>
      <c r="J25" s="251">
        <v>220</v>
      </c>
      <c r="K25" s="251" t="s">
        <v>656</v>
      </c>
      <c r="L25" s="251"/>
      <c r="M25" s="251" t="s">
        <v>7</v>
      </c>
      <c r="N25" s="251">
        <v>1</v>
      </c>
      <c r="O25" s="251" t="s">
        <v>299</v>
      </c>
      <c r="P25" s="251" t="s">
        <v>9</v>
      </c>
      <c r="Q25" s="251" t="s">
        <v>9</v>
      </c>
      <c r="R25" s="251" t="s">
        <v>9</v>
      </c>
      <c r="S25" s="251" t="s">
        <v>9</v>
      </c>
      <c r="T25" s="251" t="s">
        <v>9</v>
      </c>
      <c r="U25" s="251" t="s">
        <v>9</v>
      </c>
      <c r="V25" s="251" t="s">
        <v>9</v>
      </c>
      <c r="W25" s="251" t="s">
        <v>9</v>
      </c>
      <c r="X25" s="251" t="s">
        <v>9</v>
      </c>
      <c r="Y25" s="251">
        <v>48</v>
      </c>
      <c r="Z25" s="251">
        <v>3</v>
      </c>
      <c r="AA25" s="251">
        <v>3</v>
      </c>
      <c r="AB25" s="252">
        <f t="shared" si="0"/>
        <v>285.12</v>
      </c>
      <c r="AC25" s="252">
        <f>ROUND(AB25*事業まとめ!$Q$6,2)</f>
        <v>7698.24</v>
      </c>
      <c r="AD25" s="253"/>
      <c r="AE25" s="253"/>
      <c r="AF25" s="253"/>
      <c r="AG25" s="253"/>
      <c r="AH25" s="253"/>
      <c r="AI25" s="253"/>
      <c r="AJ25" s="253"/>
      <c r="AK25" s="252">
        <f t="shared" si="1"/>
        <v>0</v>
      </c>
      <c r="AL25" s="252">
        <f>ROUND(AK25*事業まとめ!$Q$6,2)</f>
        <v>0</v>
      </c>
      <c r="AM25" s="254">
        <f t="shared" si="2"/>
        <v>285.12</v>
      </c>
      <c r="AN25" s="254">
        <f t="shared" si="2"/>
        <v>7698.24</v>
      </c>
      <c r="AO25" s="259"/>
      <c r="AP25" s="260">
        <f t="shared" si="3"/>
        <v>0</v>
      </c>
      <c r="AQ25" s="259"/>
      <c r="AR25" s="257"/>
      <c r="AS25" s="257"/>
      <c r="AT25" s="257"/>
      <c r="AU25" s="257"/>
      <c r="AV25" s="257"/>
      <c r="AW25" s="257"/>
    </row>
    <row r="26" spans="2:49" s="264" customFormat="1" x14ac:dyDescent="0.4">
      <c r="B26" s="251">
        <v>14</v>
      </c>
      <c r="C26" s="251" t="s">
        <v>1297</v>
      </c>
      <c r="D26" s="251" t="s">
        <v>1303</v>
      </c>
      <c r="E26" s="251" t="s">
        <v>40</v>
      </c>
      <c r="F26" s="258" t="s">
        <v>1875</v>
      </c>
      <c r="G26" s="261" t="s">
        <v>1156</v>
      </c>
      <c r="H26" s="251" t="s">
        <v>1310</v>
      </c>
      <c r="I26" s="251">
        <v>9</v>
      </c>
      <c r="J26" s="251">
        <v>220</v>
      </c>
      <c r="K26" s="251" t="s">
        <v>9</v>
      </c>
      <c r="L26" s="251" t="s">
        <v>9</v>
      </c>
      <c r="M26" s="251" t="s">
        <v>9</v>
      </c>
      <c r="N26" s="251" t="s">
        <v>9</v>
      </c>
      <c r="O26" s="251" t="s">
        <v>9</v>
      </c>
      <c r="P26" s="251" t="s">
        <v>9</v>
      </c>
      <c r="Q26" s="251" t="s">
        <v>9</v>
      </c>
      <c r="R26" s="251" t="s">
        <v>9</v>
      </c>
      <c r="S26" s="251" t="s">
        <v>9</v>
      </c>
      <c r="T26" s="251" t="s">
        <v>9</v>
      </c>
      <c r="U26" s="251" t="s">
        <v>9</v>
      </c>
      <c r="V26" s="251" t="s">
        <v>9</v>
      </c>
      <c r="W26" s="251" t="s">
        <v>9</v>
      </c>
      <c r="X26" s="251" t="s">
        <v>9</v>
      </c>
      <c r="Y26" s="251" t="s">
        <v>9</v>
      </c>
      <c r="Z26" s="251">
        <v>6</v>
      </c>
      <c r="AA26" s="251" t="s">
        <v>9</v>
      </c>
      <c r="AB26" s="252">
        <f t="shared" si="0"/>
        <v>0</v>
      </c>
      <c r="AC26" s="252">
        <f>ROUND(AB26*事業まとめ!$Q$6,2)</f>
        <v>0</v>
      </c>
      <c r="AD26" s="253"/>
      <c r="AE26" s="253"/>
      <c r="AF26" s="253"/>
      <c r="AG26" s="253"/>
      <c r="AH26" s="253"/>
      <c r="AI26" s="253"/>
      <c r="AJ26" s="253"/>
      <c r="AK26" s="252">
        <f t="shared" si="1"/>
        <v>0</v>
      </c>
      <c r="AL26" s="252">
        <f>ROUND(AK26*事業まとめ!$Q$6,2)</f>
        <v>0</v>
      </c>
      <c r="AM26" s="254">
        <f t="shared" si="2"/>
        <v>0</v>
      </c>
      <c r="AN26" s="254">
        <f t="shared" si="2"/>
        <v>0</v>
      </c>
      <c r="AO26" s="259"/>
      <c r="AP26" s="260">
        <f t="shared" si="3"/>
        <v>0</v>
      </c>
      <c r="AQ26" s="259"/>
      <c r="AR26" s="257"/>
      <c r="AS26" s="257"/>
      <c r="AT26" s="257"/>
      <c r="AU26" s="257"/>
      <c r="AV26" s="257"/>
      <c r="AW26" s="257"/>
    </row>
    <row r="27" spans="2:49" s="264" customFormat="1" x14ac:dyDescent="0.4">
      <c r="B27" s="251">
        <v>14</v>
      </c>
      <c r="C27" s="251" t="s">
        <v>1297</v>
      </c>
      <c r="D27" s="251" t="s">
        <v>1303</v>
      </c>
      <c r="E27" s="251" t="s">
        <v>40</v>
      </c>
      <c r="F27" s="251" t="s">
        <v>1880</v>
      </c>
      <c r="G27" s="261"/>
      <c r="H27" s="251" t="s">
        <v>9</v>
      </c>
      <c r="I27" s="251">
        <v>1.8</v>
      </c>
      <c r="J27" s="251">
        <v>220</v>
      </c>
      <c r="K27" s="251" t="s">
        <v>298</v>
      </c>
      <c r="L27" s="251"/>
      <c r="M27" s="251" t="s">
        <v>7</v>
      </c>
      <c r="N27" s="251">
        <v>1</v>
      </c>
      <c r="O27" s="251" t="s">
        <v>299</v>
      </c>
      <c r="P27" s="251" t="s">
        <v>9</v>
      </c>
      <c r="Q27" s="251" t="s">
        <v>9</v>
      </c>
      <c r="R27" s="251" t="s">
        <v>9</v>
      </c>
      <c r="S27" s="251" t="s">
        <v>9</v>
      </c>
      <c r="T27" s="251" t="s">
        <v>9</v>
      </c>
      <c r="U27" s="251" t="s">
        <v>9</v>
      </c>
      <c r="V27" s="251" t="s">
        <v>9</v>
      </c>
      <c r="W27" s="251" t="s">
        <v>9</v>
      </c>
      <c r="X27" s="251" t="s">
        <v>9</v>
      </c>
      <c r="Y27" s="251">
        <v>48</v>
      </c>
      <c r="Z27" s="251">
        <v>2</v>
      </c>
      <c r="AA27" s="251">
        <v>2</v>
      </c>
      <c r="AB27" s="252">
        <f t="shared" si="0"/>
        <v>38.020000000000003</v>
      </c>
      <c r="AC27" s="252">
        <f>ROUND(AB27*事業まとめ!$Q$6,2)</f>
        <v>1026.54</v>
      </c>
      <c r="AD27" s="253"/>
      <c r="AE27" s="253"/>
      <c r="AF27" s="253"/>
      <c r="AG27" s="253"/>
      <c r="AH27" s="253"/>
      <c r="AI27" s="253"/>
      <c r="AJ27" s="253"/>
      <c r="AK27" s="252">
        <f t="shared" si="1"/>
        <v>0</v>
      </c>
      <c r="AL27" s="252">
        <f>ROUND(AK27*事業まとめ!$Q$6,2)</f>
        <v>0</v>
      </c>
      <c r="AM27" s="254">
        <f t="shared" si="2"/>
        <v>38.020000000000003</v>
      </c>
      <c r="AN27" s="254">
        <f t="shared" si="2"/>
        <v>1026.54</v>
      </c>
      <c r="AO27" s="259"/>
      <c r="AP27" s="260">
        <f t="shared" si="3"/>
        <v>0</v>
      </c>
      <c r="AQ27" s="259"/>
      <c r="AR27" s="257"/>
      <c r="AS27" s="257"/>
      <c r="AT27" s="257"/>
      <c r="AU27" s="257"/>
      <c r="AV27" s="257"/>
      <c r="AW27" s="257"/>
    </row>
    <row r="28" spans="2:49" s="264" customFormat="1" x14ac:dyDescent="0.4">
      <c r="B28" s="251">
        <v>14</v>
      </c>
      <c r="C28" s="251" t="s">
        <v>1297</v>
      </c>
      <c r="D28" s="251" t="s">
        <v>1303</v>
      </c>
      <c r="E28" s="251" t="s">
        <v>40</v>
      </c>
      <c r="F28" s="258" t="s">
        <v>2014</v>
      </c>
      <c r="G28" s="261"/>
      <c r="H28" s="251" t="s">
        <v>9</v>
      </c>
      <c r="I28" s="251">
        <v>1.8</v>
      </c>
      <c r="J28" s="251">
        <v>220</v>
      </c>
      <c r="K28" s="251" t="s">
        <v>1312</v>
      </c>
      <c r="L28" s="251"/>
      <c r="M28" s="251" t="s">
        <v>7</v>
      </c>
      <c r="N28" s="251">
        <v>1</v>
      </c>
      <c r="O28" s="251" t="s">
        <v>13</v>
      </c>
      <c r="P28" s="251" t="s">
        <v>9</v>
      </c>
      <c r="Q28" s="251" t="s">
        <v>9</v>
      </c>
      <c r="R28" s="251" t="s">
        <v>9</v>
      </c>
      <c r="S28" s="251" t="s">
        <v>9</v>
      </c>
      <c r="T28" s="251" t="s">
        <v>9</v>
      </c>
      <c r="U28" s="251" t="s">
        <v>9</v>
      </c>
      <c r="V28" s="251" t="s">
        <v>9</v>
      </c>
      <c r="W28" s="251" t="s">
        <v>9</v>
      </c>
      <c r="X28" s="251" t="s">
        <v>9</v>
      </c>
      <c r="Y28" s="251">
        <v>28</v>
      </c>
      <c r="Z28" s="251">
        <v>1</v>
      </c>
      <c r="AA28" s="251">
        <v>1</v>
      </c>
      <c r="AB28" s="252">
        <f t="shared" si="0"/>
        <v>11.09</v>
      </c>
      <c r="AC28" s="252">
        <f>ROUND(AB28*事業まとめ!$Q$6,2)</f>
        <v>299.43</v>
      </c>
      <c r="AD28" s="253"/>
      <c r="AE28" s="253"/>
      <c r="AF28" s="253"/>
      <c r="AG28" s="253"/>
      <c r="AH28" s="253"/>
      <c r="AI28" s="253"/>
      <c r="AJ28" s="253"/>
      <c r="AK28" s="252">
        <f t="shared" si="1"/>
        <v>0</v>
      </c>
      <c r="AL28" s="252">
        <f>ROUND(AK28*事業まとめ!$Q$6,2)</f>
        <v>0</v>
      </c>
      <c r="AM28" s="254">
        <f t="shared" si="2"/>
        <v>11.09</v>
      </c>
      <c r="AN28" s="254">
        <f t="shared" si="2"/>
        <v>299.43</v>
      </c>
      <c r="AO28" s="259"/>
      <c r="AP28" s="260">
        <f t="shared" si="3"/>
        <v>0</v>
      </c>
      <c r="AQ28" s="259"/>
      <c r="AR28" s="257"/>
      <c r="AS28" s="257"/>
      <c r="AT28" s="257"/>
      <c r="AU28" s="257"/>
      <c r="AV28" s="257"/>
      <c r="AW28" s="257"/>
    </row>
    <row r="29" spans="2:49" s="264" customFormat="1" x14ac:dyDescent="0.4">
      <c r="B29" s="251">
        <v>14</v>
      </c>
      <c r="C29" s="251" t="s">
        <v>1297</v>
      </c>
      <c r="D29" s="251" t="s">
        <v>1303</v>
      </c>
      <c r="E29" s="251" t="s">
        <v>40</v>
      </c>
      <c r="F29" s="258" t="s">
        <v>1881</v>
      </c>
      <c r="G29" s="261"/>
      <c r="H29" s="251" t="s">
        <v>9</v>
      </c>
      <c r="I29" s="251">
        <v>1.8</v>
      </c>
      <c r="J29" s="251">
        <v>220</v>
      </c>
      <c r="K29" s="251" t="s">
        <v>298</v>
      </c>
      <c r="L29" s="251"/>
      <c r="M29" s="251" t="s">
        <v>7</v>
      </c>
      <c r="N29" s="251">
        <v>1</v>
      </c>
      <c r="O29" s="251" t="s">
        <v>299</v>
      </c>
      <c r="P29" s="251" t="s">
        <v>9</v>
      </c>
      <c r="Q29" s="251" t="s">
        <v>9</v>
      </c>
      <c r="R29" s="251" t="s">
        <v>9</v>
      </c>
      <c r="S29" s="251" t="s">
        <v>9</v>
      </c>
      <c r="T29" s="251" t="s">
        <v>9</v>
      </c>
      <c r="U29" s="251" t="s">
        <v>9</v>
      </c>
      <c r="V29" s="251" t="s">
        <v>9</v>
      </c>
      <c r="W29" s="251" t="s">
        <v>9</v>
      </c>
      <c r="X29" s="251" t="s">
        <v>9</v>
      </c>
      <c r="Y29" s="251">
        <v>48</v>
      </c>
      <c r="Z29" s="251">
        <v>2</v>
      </c>
      <c r="AA29" s="251">
        <v>2</v>
      </c>
      <c r="AB29" s="252">
        <f t="shared" si="0"/>
        <v>38.020000000000003</v>
      </c>
      <c r="AC29" s="252">
        <f>ROUND(AB29*事業まとめ!$Q$6,2)</f>
        <v>1026.54</v>
      </c>
      <c r="AD29" s="253"/>
      <c r="AE29" s="253"/>
      <c r="AF29" s="253"/>
      <c r="AG29" s="253"/>
      <c r="AH29" s="253"/>
      <c r="AI29" s="253"/>
      <c r="AJ29" s="253"/>
      <c r="AK29" s="252">
        <f t="shared" si="1"/>
        <v>0</v>
      </c>
      <c r="AL29" s="252">
        <f>ROUND(AK29*事業まとめ!$Q$6,2)</f>
        <v>0</v>
      </c>
      <c r="AM29" s="254">
        <f t="shared" si="2"/>
        <v>38.020000000000003</v>
      </c>
      <c r="AN29" s="254">
        <f t="shared" si="2"/>
        <v>1026.54</v>
      </c>
      <c r="AO29" s="259"/>
      <c r="AP29" s="260">
        <f t="shared" si="3"/>
        <v>0</v>
      </c>
      <c r="AQ29" s="259"/>
      <c r="AR29" s="257"/>
      <c r="AS29" s="257"/>
      <c r="AT29" s="257"/>
      <c r="AU29" s="257"/>
      <c r="AV29" s="257"/>
      <c r="AW29" s="257"/>
    </row>
    <row r="30" spans="2:49" s="264" customFormat="1" x14ac:dyDescent="0.4">
      <c r="B30" s="251">
        <v>14</v>
      </c>
      <c r="C30" s="251" t="s">
        <v>1297</v>
      </c>
      <c r="D30" s="251" t="s">
        <v>1303</v>
      </c>
      <c r="E30" s="251" t="s">
        <v>40</v>
      </c>
      <c r="F30" s="258" t="s">
        <v>1881</v>
      </c>
      <c r="G30" s="261"/>
      <c r="H30" s="251" t="s">
        <v>9</v>
      </c>
      <c r="I30" s="251">
        <v>1.8</v>
      </c>
      <c r="J30" s="251">
        <v>220</v>
      </c>
      <c r="K30" s="251" t="s">
        <v>1312</v>
      </c>
      <c r="L30" s="251"/>
      <c r="M30" s="251" t="s">
        <v>7</v>
      </c>
      <c r="N30" s="251">
        <v>1</v>
      </c>
      <c r="O30" s="251" t="s">
        <v>13</v>
      </c>
      <c r="P30" s="251" t="s">
        <v>9</v>
      </c>
      <c r="Q30" s="251" t="s">
        <v>9</v>
      </c>
      <c r="R30" s="251" t="s">
        <v>9</v>
      </c>
      <c r="S30" s="251" t="s">
        <v>9</v>
      </c>
      <c r="T30" s="251" t="s">
        <v>9</v>
      </c>
      <c r="U30" s="251" t="s">
        <v>9</v>
      </c>
      <c r="V30" s="251" t="s">
        <v>9</v>
      </c>
      <c r="W30" s="251" t="s">
        <v>9</v>
      </c>
      <c r="X30" s="251" t="s">
        <v>9</v>
      </c>
      <c r="Y30" s="251">
        <v>28</v>
      </c>
      <c r="Z30" s="251">
        <v>1</v>
      </c>
      <c r="AA30" s="251">
        <v>1</v>
      </c>
      <c r="AB30" s="252">
        <f t="shared" si="0"/>
        <v>11.09</v>
      </c>
      <c r="AC30" s="252">
        <f>ROUND(AB30*事業まとめ!$Q$6,2)</f>
        <v>299.43</v>
      </c>
      <c r="AD30" s="253"/>
      <c r="AE30" s="253"/>
      <c r="AF30" s="253"/>
      <c r="AG30" s="253"/>
      <c r="AH30" s="253"/>
      <c r="AI30" s="253"/>
      <c r="AJ30" s="253"/>
      <c r="AK30" s="252">
        <f t="shared" si="1"/>
        <v>0</v>
      </c>
      <c r="AL30" s="252">
        <f>ROUND(AK30*事業まとめ!$Q$6,2)</f>
        <v>0</v>
      </c>
      <c r="AM30" s="254">
        <f t="shared" si="2"/>
        <v>11.09</v>
      </c>
      <c r="AN30" s="254">
        <f t="shared" si="2"/>
        <v>299.43</v>
      </c>
      <c r="AO30" s="259"/>
      <c r="AP30" s="260">
        <f t="shared" si="3"/>
        <v>0</v>
      </c>
      <c r="AQ30" s="259"/>
      <c r="AR30" s="257"/>
      <c r="AS30" s="257"/>
      <c r="AT30" s="257"/>
      <c r="AU30" s="257"/>
      <c r="AV30" s="257"/>
      <c r="AW30" s="257"/>
    </row>
    <row r="31" spans="2:49" s="264" customFormat="1" x14ac:dyDescent="0.4">
      <c r="B31" s="251">
        <v>14</v>
      </c>
      <c r="C31" s="251" t="s">
        <v>1297</v>
      </c>
      <c r="D31" s="251" t="s">
        <v>1300</v>
      </c>
      <c r="E31" s="251" t="s">
        <v>40</v>
      </c>
      <c r="F31" s="258" t="s">
        <v>1891</v>
      </c>
      <c r="G31" s="261"/>
      <c r="H31" s="251" t="s">
        <v>9</v>
      </c>
      <c r="I31" s="251">
        <v>1.8</v>
      </c>
      <c r="J31" s="251">
        <v>220</v>
      </c>
      <c r="K31" s="251" t="s">
        <v>298</v>
      </c>
      <c r="L31" s="251"/>
      <c r="M31" s="251" t="s">
        <v>7</v>
      </c>
      <c r="N31" s="251">
        <v>1</v>
      </c>
      <c r="O31" s="251" t="s">
        <v>299</v>
      </c>
      <c r="P31" s="251" t="s">
        <v>9</v>
      </c>
      <c r="Q31" s="251" t="s">
        <v>9</v>
      </c>
      <c r="R31" s="251" t="s">
        <v>9</v>
      </c>
      <c r="S31" s="251" t="s">
        <v>9</v>
      </c>
      <c r="T31" s="251" t="s">
        <v>9</v>
      </c>
      <c r="U31" s="251" t="s">
        <v>9</v>
      </c>
      <c r="V31" s="251" t="s">
        <v>9</v>
      </c>
      <c r="W31" s="251" t="s">
        <v>9</v>
      </c>
      <c r="X31" s="251" t="s">
        <v>9</v>
      </c>
      <c r="Y31" s="251">
        <v>48</v>
      </c>
      <c r="Z31" s="251">
        <v>2</v>
      </c>
      <c r="AA31" s="251">
        <v>2</v>
      </c>
      <c r="AB31" s="252">
        <f t="shared" si="0"/>
        <v>38.020000000000003</v>
      </c>
      <c r="AC31" s="252">
        <f>ROUND(AB31*事業まとめ!$Q$6,2)</f>
        <v>1026.54</v>
      </c>
      <c r="AD31" s="253"/>
      <c r="AE31" s="253"/>
      <c r="AF31" s="253"/>
      <c r="AG31" s="253"/>
      <c r="AH31" s="253"/>
      <c r="AI31" s="253"/>
      <c r="AJ31" s="253"/>
      <c r="AK31" s="252">
        <f t="shared" si="1"/>
        <v>0</v>
      </c>
      <c r="AL31" s="252">
        <f>ROUND(AK31*事業まとめ!$Q$6,2)</f>
        <v>0</v>
      </c>
      <c r="AM31" s="254">
        <f t="shared" si="2"/>
        <v>38.020000000000003</v>
      </c>
      <c r="AN31" s="254">
        <f t="shared" si="2"/>
        <v>1026.54</v>
      </c>
      <c r="AO31" s="259"/>
      <c r="AP31" s="260">
        <f t="shared" si="3"/>
        <v>0</v>
      </c>
      <c r="AQ31" s="259"/>
      <c r="AR31" s="257"/>
      <c r="AS31" s="257"/>
      <c r="AT31" s="257"/>
      <c r="AU31" s="257"/>
      <c r="AV31" s="257"/>
      <c r="AW31" s="257"/>
    </row>
    <row r="32" spans="2:49" s="264" customFormat="1" x14ac:dyDescent="0.4">
      <c r="B32" s="251">
        <v>14</v>
      </c>
      <c r="C32" s="251" t="s">
        <v>1297</v>
      </c>
      <c r="D32" s="251" t="s">
        <v>1300</v>
      </c>
      <c r="E32" s="251" t="s">
        <v>40</v>
      </c>
      <c r="F32" s="258" t="s">
        <v>1891</v>
      </c>
      <c r="G32" s="261"/>
      <c r="H32" s="251" t="s">
        <v>9</v>
      </c>
      <c r="I32" s="251">
        <v>1.8</v>
      </c>
      <c r="J32" s="251">
        <v>220</v>
      </c>
      <c r="K32" s="251" t="s">
        <v>1312</v>
      </c>
      <c r="L32" s="251"/>
      <c r="M32" s="251" t="s">
        <v>7</v>
      </c>
      <c r="N32" s="251">
        <v>1</v>
      </c>
      <c r="O32" s="251" t="s">
        <v>13</v>
      </c>
      <c r="P32" s="251" t="s">
        <v>9</v>
      </c>
      <c r="Q32" s="251" t="s">
        <v>9</v>
      </c>
      <c r="R32" s="251" t="s">
        <v>9</v>
      </c>
      <c r="S32" s="251" t="s">
        <v>9</v>
      </c>
      <c r="T32" s="251" t="s">
        <v>9</v>
      </c>
      <c r="U32" s="251" t="s">
        <v>9</v>
      </c>
      <c r="V32" s="251" t="s">
        <v>9</v>
      </c>
      <c r="W32" s="251" t="s">
        <v>9</v>
      </c>
      <c r="X32" s="251" t="s">
        <v>9</v>
      </c>
      <c r="Y32" s="251">
        <v>28</v>
      </c>
      <c r="Z32" s="251">
        <v>1</v>
      </c>
      <c r="AA32" s="251">
        <v>1</v>
      </c>
      <c r="AB32" s="252">
        <f t="shared" si="0"/>
        <v>11.09</v>
      </c>
      <c r="AC32" s="252">
        <f>ROUND(AB32*事業まとめ!$Q$6,2)</f>
        <v>299.43</v>
      </c>
      <c r="AD32" s="253"/>
      <c r="AE32" s="253"/>
      <c r="AF32" s="253"/>
      <c r="AG32" s="253"/>
      <c r="AH32" s="253"/>
      <c r="AI32" s="253"/>
      <c r="AJ32" s="253"/>
      <c r="AK32" s="252">
        <f t="shared" si="1"/>
        <v>0</v>
      </c>
      <c r="AL32" s="252">
        <f>ROUND(AK32*事業まとめ!$Q$6,2)</f>
        <v>0</v>
      </c>
      <c r="AM32" s="254">
        <f t="shared" si="2"/>
        <v>11.09</v>
      </c>
      <c r="AN32" s="254">
        <f t="shared" si="2"/>
        <v>299.43</v>
      </c>
      <c r="AO32" s="259"/>
      <c r="AP32" s="260">
        <f t="shared" si="3"/>
        <v>0</v>
      </c>
      <c r="AQ32" s="259"/>
      <c r="AR32" s="257"/>
      <c r="AS32" s="257"/>
      <c r="AT32" s="257"/>
      <c r="AU32" s="257"/>
      <c r="AV32" s="257"/>
      <c r="AW32" s="257"/>
    </row>
    <row r="33" spans="2:49" s="264" customFormat="1" x14ac:dyDescent="0.4">
      <c r="B33" s="251">
        <v>14</v>
      </c>
      <c r="C33" s="251" t="s">
        <v>1297</v>
      </c>
      <c r="D33" s="251" t="s">
        <v>1300</v>
      </c>
      <c r="E33" s="251" t="s">
        <v>40</v>
      </c>
      <c r="F33" s="258" t="s">
        <v>1892</v>
      </c>
      <c r="G33" s="261"/>
      <c r="H33" s="251" t="s">
        <v>9</v>
      </c>
      <c r="I33" s="251">
        <v>1.8</v>
      </c>
      <c r="J33" s="251">
        <v>220</v>
      </c>
      <c r="K33" s="251" t="s">
        <v>298</v>
      </c>
      <c r="L33" s="251"/>
      <c r="M33" s="251" t="s">
        <v>7</v>
      </c>
      <c r="N33" s="251">
        <v>1</v>
      </c>
      <c r="O33" s="251" t="s">
        <v>299</v>
      </c>
      <c r="P33" s="251" t="s">
        <v>9</v>
      </c>
      <c r="Q33" s="251" t="s">
        <v>9</v>
      </c>
      <c r="R33" s="251" t="s">
        <v>9</v>
      </c>
      <c r="S33" s="251" t="s">
        <v>9</v>
      </c>
      <c r="T33" s="251" t="s">
        <v>9</v>
      </c>
      <c r="U33" s="251" t="s">
        <v>9</v>
      </c>
      <c r="V33" s="251" t="s">
        <v>9</v>
      </c>
      <c r="W33" s="251" t="s">
        <v>9</v>
      </c>
      <c r="X33" s="251" t="s">
        <v>9</v>
      </c>
      <c r="Y33" s="251">
        <v>48</v>
      </c>
      <c r="Z33" s="251">
        <v>2</v>
      </c>
      <c r="AA33" s="251">
        <v>2</v>
      </c>
      <c r="AB33" s="252">
        <f t="shared" si="0"/>
        <v>38.020000000000003</v>
      </c>
      <c r="AC33" s="252">
        <f>ROUND(AB33*事業まとめ!$Q$6,2)</f>
        <v>1026.54</v>
      </c>
      <c r="AD33" s="253"/>
      <c r="AE33" s="253"/>
      <c r="AF33" s="253"/>
      <c r="AG33" s="253"/>
      <c r="AH33" s="253"/>
      <c r="AI33" s="253"/>
      <c r="AJ33" s="253"/>
      <c r="AK33" s="252">
        <f t="shared" si="1"/>
        <v>0</v>
      </c>
      <c r="AL33" s="252">
        <f>ROUND(AK33*事業まとめ!$Q$6,2)</f>
        <v>0</v>
      </c>
      <c r="AM33" s="254">
        <f t="shared" si="2"/>
        <v>38.020000000000003</v>
      </c>
      <c r="AN33" s="254">
        <f t="shared" si="2"/>
        <v>1026.54</v>
      </c>
      <c r="AO33" s="259"/>
      <c r="AP33" s="260">
        <f t="shared" si="3"/>
        <v>0</v>
      </c>
      <c r="AQ33" s="259"/>
      <c r="AR33" s="257"/>
      <c r="AS33" s="257"/>
      <c r="AT33" s="257"/>
      <c r="AU33" s="257"/>
      <c r="AV33" s="257"/>
      <c r="AW33" s="257"/>
    </row>
    <row r="34" spans="2:49" s="264" customFormat="1" x14ac:dyDescent="0.4">
      <c r="B34" s="251">
        <v>14</v>
      </c>
      <c r="C34" s="251" t="s">
        <v>1297</v>
      </c>
      <c r="D34" s="251" t="s">
        <v>1300</v>
      </c>
      <c r="E34" s="251" t="s">
        <v>40</v>
      </c>
      <c r="F34" s="258" t="s">
        <v>1892</v>
      </c>
      <c r="G34" s="261"/>
      <c r="H34" s="251" t="s">
        <v>9</v>
      </c>
      <c r="I34" s="251">
        <v>1.8</v>
      </c>
      <c r="J34" s="251">
        <v>220</v>
      </c>
      <c r="K34" s="251" t="s">
        <v>1312</v>
      </c>
      <c r="L34" s="251"/>
      <c r="M34" s="251" t="s">
        <v>7</v>
      </c>
      <c r="N34" s="251">
        <v>1</v>
      </c>
      <c r="O34" s="251" t="s">
        <v>13</v>
      </c>
      <c r="P34" s="251" t="s">
        <v>9</v>
      </c>
      <c r="Q34" s="251" t="s">
        <v>9</v>
      </c>
      <c r="R34" s="251" t="s">
        <v>9</v>
      </c>
      <c r="S34" s="251" t="s">
        <v>9</v>
      </c>
      <c r="T34" s="251" t="s">
        <v>9</v>
      </c>
      <c r="U34" s="251" t="s">
        <v>9</v>
      </c>
      <c r="V34" s="251" t="s">
        <v>9</v>
      </c>
      <c r="W34" s="251" t="s">
        <v>9</v>
      </c>
      <c r="X34" s="251" t="s">
        <v>9</v>
      </c>
      <c r="Y34" s="251">
        <v>28</v>
      </c>
      <c r="Z34" s="251">
        <v>1</v>
      </c>
      <c r="AA34" s="251">
        <v>1</v>
      </c>
      <c r="AB34" s="252">
        <f t="shared" si="0"/>
        <v>11.09</v>
      </c>
      <c r="AC34" s="252">
        <f>ROUND(AB34*事業まとめ!$Q$6,2)</f>
        <v>299.43</v>
      </c>
      <c r="AD34" s="253"/>
      <c r="AE34" s="253"/>
      <c r="AF34" s="253"/>
      <c r="AG34" s="253"/>
      <c r="AH34" s="253"/>
      <c r="AI34" s="253"/>
      <c r="AJ34" s="253"/>
      <c r="AK34" s="252">
        <f t="shared" si="1"/>
        <v>0</v>
      </c>
      <c r="AL34" s="252">
        <f>ROUND(AK34*事業まとめ!$Q$6,2)</f>
        <v>0</v>
      </c>
      <c r="AM34" s="254">
        <f t="shared" si="2"/>
        <v>11.09</v>
      </c>
      <c r="AN34" s="254">
        <f t="shared" si="2"/>
        <v>299.43</v>
      </c>
      <c r="AO34" s="259"/>
      <c r="AP34" s="260">
        <f t="shared" si="3"/>
        <v>0</v>
      </c>
      <c r="AQ34" s="259"/>
      <c r="AR34" s="257"/>
      <c r="AS34" s="257"/>
      <c r="AT34" s="257"/>
      <c r="AU34" s="257"/>
      <c r="AV34" s="257"/>
      <c r="AW34" s="257"/>
    </row>
    <row r="35" spans="2:49" s="264" customFormat="1" x14ac:dyDescent="0.4">
      <c r="B35" s="251">
        <v>14</v>
      </c>
      <c r="C35" s="251" t="s">
        <v>1297</v>
      </c>
      <c r="D35" s="251" t="s">
        <v>1300</v>
      </c>
      <c r="E35" s="251" t="s">
        <v>40</v>
      </c>
      <c r="F35" s="251" t="s">
        <v>1822</v>
      </c>
      <c r="G35" s="261"/>
      <c r="H35" s="251" t="s">
        <v>9</v>
      </c>
      <c r="I35" s="251">
        <v>9</v>
      </c>
      <c r="J35" s="251">
        <v>220</v>
      </c>
      <c r="K35" s="251" t="s">
        <v>656</v>
      </c>
      <c r="L35" s="251"/>
      <c r="M35" s="251" t="s">
        <v>7</v>
      </c>
      <c r="N35" s="251">
        <v>1</v>
      </c>
      <c r="O35" s="251" t="s">
        <v>299</v>
      </c>
      <c r="P35" s="251" t="s">
        <v>9</v>
      </c>
      <c r="Q35" s="251" t="s">
        <v>9</v>
      </c>
      <c r="R35" s="251" t="s">
        <v>9</v>
      </c>
      <c r="S35" s="251" t="s">
        <v>9</v>
      </c>
      <c r="T35" s="251" t="s">
        <v>9</v>
      </c>
      <c r="U35" s="251" t="s">
        <v>9</v>
      </c>
      <c r="V35" s="251" t="s">
        <v>9</v>
      </c>
      <c r="W35" s="251" t="s">
        <v>9</v>
      </c>
      <c r="X35" s="251" t="s">
        <v>9</v>
      </c>
      <c r="Y35" s="251">
        <v>48</v>
      </c>
      <c r="Z35" s="251">
        <v>9</v>
      </c>
      <c r="AA35" s="251">
        <v>9</v>
      </c>
      <c r="AB35" s="252">
        <f t="shared" si="0"/>
        <v>855.36</v>
      </c>
      <c r="AC35" s="252">
        <f>ROUND(AB35*事業まとめ!$Q$6,2)</f>
        <v>23094.720000000001</v>
      </c>
      <c r="AD35" s="253"/>
      <c r="AE35" s="253"/>
      <c r="AF35" s="253"/>
      <c r="AG35" s="253"/>
      <c r="AH35" s="253"/>
      <c r="AI35" s="253"/>
      <c r="AJ35" s="253"/>
      <c r="AK35" s="252">
        <f t="shared" si="1"/>
        <v>0</v>
      </c>
      <c r="AL35" s="252">
        <f>ROUND(AK35*事業まとめ!$Q$6,2)</f>
        <v>0</v>
      </c>
      <c r="AM35" s="254">
        <f t="shared" si="2"/>
        <v>855.36</v>
      </c>
      <c r="AN35" s="254">
        <f t="shared" si="2"/>
        <v>23094.720000000001</v>
      </c>
      <c r="AO35" s="259"/>
      <c r="AP35" s="260">
        <f t="shared" si="3"/>
        <v>0</v>
      </c>
      <c r="AQ35" s="259"/>
      <c r="AR35" s="257"/>
      <c r="AS35" s="257"/>
      <c r="AT35" s="257"/>
      <c r="AU35" s="257"/>
      <c r="AV35" s="257"/>
      <c r="AW35" s="257"/>
    </row>
    <row r="36" spans="2:49" s="264" customFormat="1" x14ac:dyDescent="0.4">
      <c r="B36" s="251">
        <v>14</v>
      </c>
      <c r="C36" s="251" t="s">
        <v>1297</v>
      </c>
      <c r="D36" s="251" t="s">
        <v>1298</v>
      </c>
      <c r="E36" s="251" t="s">
        <v>40</v>
      </c>
      <c r="F36" s="251" t="s">
        <v>2049</v>
      </c>
      <c r="G36" s="261"/>
      <c r="H36" s="251" t="s">
        <v>9</v>
      </c>
      <c r="I36" s="251">
        <v>0.5</v>
      </c>
      <c r="J36" s="251">
        <v>220</v>
      </c>
      <c r="K36" s="251" t="s">
        <v>1307</v>
      </c>
      <c r="L36" s="251"/>
      <c r="M36" s="251" t="s">
        <v>254</v>
      </c>
      <c r="N36" s="251">
        <v>1</v>
      </c>
      <c r="O36" s="251" t="s">
        <v>30</v>
      </c>
      <c r="P36" s="251" t="s">
        <v>9</v>
      </c>
      <c r="Q36" s="251" t="s">
        <v>9</v>
      </c>
      <c r="R36" s="251" t="s">
        <v>1308</v>
      </c>
      <c r="S36" s="251" t="s">
        <v>9</v>
      </c>
      <c r="T36" s="251" t="s">
        <v>9</v>
      </c>
      <c r="U36" s="251" t="s">
        <v>9</v>
      </c>
      <c r="V36" s="251" t="s">
        <v>9</v>
      </c>
      <c r="W36" s="251" t="s">
        <v>9</v>
      </c>
      <c r="X36" s="251" t="s">
        <v>9</v>
      </c>
      <c r="Y36" s="251">
        <v>54</v>
      </c>
      <c r="Z36" s="251">
        <v>2</v>
      </c>
      <c r="AA36" s="251">
        <v>2</v>
      </c>
      <c r="AB36" s="252">
        <f t="shared" si="0"/>
        <v>11.88</v>
      </c>
      <c r="AC36" s="252">
        <f>ROUND(AB36*事業まとめ!$Q$6,2)</f>
        <v>320.76</v>
      </c>
      <c r="AD36" s="253"/>
      <c r="AE36" s="253"/>
      <c r="AF36" s="253"/>
      <c r="AG36" s="253"/>
      <c r="AH36" s="253"/>
      <c r="AI36" s="253"/>
      <c r="AJ36" s="253"/>
      <c r="AK36" s="252">
        <f t="shared" si="1"/>
        <v>0</v>
      </c>
      <c r="AL36" s="252">
        <f>ROUND(AK36*事業まとめ!$Q$6,2)</f>
        <v>0</v>
      </c>
      <c r="AM36" s="254">
        <f t="shared" si="2"/>
        <v>11.88</v>
      </c>
      <c r="AN36" s="254">
        <f t="shared" si="2"/>
        <v>320.76</v>
      </c>
      <c r="AO36" s="259"/>
      <c r="AP36" s="260">
        <f t="shared" si="3"/>
        <v>0</v>
      </c>
      <c r="AQ36" s="259"/>
      <c r="AR36" s="257"/>
      <c r="AS36" s="257"/>
      <c r="AT36" s="257"/>
      <c r="AU36" s="257"/>
      <c r="AV36" s="257"/>
      <c r="AW36" s="257"/>
    </row>
    <row r="37" spans="2:49" s="264" customFormat="1" x14ac:dyDescent="0.4">
      <c r="B37" s="251">
        <v>14</v>
      </c>
      <c r="C37" s="251" t="s">
        <v>1297</v>
      </c>
      <c r="D37" s="251" t="s">
        <v>1314</v>
      </c>
      <c r="E37" s="251" t="s">
        <v>40</v>
      </c>
      <c r="F37" s="251" t="s">
        <v>1011</v>
      </c>
      <c r="G37" s="261"/>
      <c r="H37" s="251" t="s">
        <v>9</v>
      </c>
      <c r="I37" s="251">
        <v>9</v>
      </c>
      <c r="J37" s="251">
        <v>220</v>
      </c>
      <c r="K37" s="251" t="s">
        <v>656</v>
      </c>
      <c r="L37" s="251"/>
      <c r="M37" s="251" t="s">
        <v>7</v>
      </c>
      <c r="N37" s="251">
        <v>1</v>
      </c>
      <c r="O37" s="251" t="s">
        <v>299</v>
      </c>
      <c r="P37" s="251" t="s">
        <v>9</v>
      </c>
      <c r="Q37" s="251" t="s">
        <v>9</v>
      </c>
      <c r="R37" s="251" t="s">
        <v>9</v>
      </c>
      <c r="S37" s="251" t="s">
        <v>9</v>
      </c>
      <c r="T37" s="251" t="s">
        <v>9</v>
      </c>
      <c r="U37" s="251" t="s">
        <v>9</v>
      </c>
      <c r="V37" s="251" t="s">
        <v>9</v>
      </c>
      <c r="W37" s="251" t="s">
        <v>9</v>
      </c>
      <c r="X37" s="251" t="s">
        <v>9</v>
      </c>
      <c r="Y37" s="251">
        <v>48</v>
      </c>
      <c r="Z37" s="251">
        <v>11</v>
      </c>
      <c r="AA37" s="251">
        <v>11</v>
      </c>
      <c r="AB37" s="252">
        <f t="shared" si="0"/>
        <v>1045.44</v>
      </c>
      <c r="AC37" s="252">
        <f>ROUND(AB37*事業まとめ!$Q$6,2)</f>
        <v>28226.880000000001</v>
      </c>
      <c r="AD37" s="253"/>
      <c r="AE37" s="253"/>
      <c r="AF37" s="253"/>
      <c r="AG37" s="253"/>
      <c r="AH37" s="253"/>
      <c r="AI37" s="253"/>
      <c r="AJ37" s="253"/>
      <c r="AK37" s="252">
        <f t="shared" si="1"/>
        <v>0</v>
      </c>
      <c r="AL37" s="252">
        <f>ROUND(AK37*事業まとめ!$Q$6,2)</f>
        <v>0</v>
      </c>
      <c r="AM37" s="254">
        <f t="shared" si="2"/>
        <v>1045.44</v>
      </c>
      <c r="AN37" s="254">
        <f t="shared" si="2"/>
        <v>28226.880000000001</v>
      </c>
      <c r="AO37" s="259"/>
      <c r="AP37" s="260">
        <f t="shared" si="3"/>
        <v>0</v>
      </c>
      <c r="AQ37" s="259"/>
      <c r="AR37" s="257"/>
      <c r="AS37" s="257"/>
      <c r="AT37" s="257"/>
      <c r="AU37" s="257"/>
      <c r="AV37" s="257"/>
      <c r="AW37" s="257"/>
    </row>
    <row r="38" spans="2:49" s="264" customFormat="1" x14ac:dyDescent="0.4">
      <c r="B38" s="251">
        <v>14</v>
      </c>
      <c r="C38" s="251" t="s">
        <v>1297</v>
      </c>
      <c r="D38" s="251" t="s">
        <v>1314</v>
      </c>
      <c r="E38" s="251" t="s">
        <v>40</v>
      </c>
      <c r="F38" s="251" t="s">
        <v>1011</v>
      </c>
      <c r="G38" s="261" t="s">
        <v>1156</v>
      </c>
      <c r="H38" s="261" t="s">
        <v>1310</v>
      </c>
      <c r="I38" s="251">
        <v>9</v>
      </c>
      <c r="J38" s="251">
        <v>220</v>
      </c>
      <c r="K38" s="251" t="s">
        <v>9</v>
      </c>
      <c r="L38" s="251" t="s">
        <v>9</v>
      </c>
      <c r="M38" s="251" t="s">
        <v>9</v>
      </c>
      <c r="N38" s="251" t="s">
        <v>9</v>
      </c>
      <c r="O38" s="251" t="s">
        <v>9</v>
      </c>
      <c r="P38" s="251" t="s">
        <v>9</v>
      </c>
      <c r="Q38" s="251" t="s">
        <v>9</v>
      </c>
      <c r="R38" s="251" t="s">
        <v>9</v>
      </c>
      <c r="S38" s="251" t="s">
        <v>9</v>
      </c>
      <c r="T38" s="251" t="s">
        <v>9</v>
      </c>
      <c r="U38" s="251" t="s">
        <v>9</v>
      </c>
      <c r="V38" s="251" t="s">
        <v>9</v>
      </c>
      <c r="W38" s="251" t="s">
        <v>9</v>
      </c>
      <c r="X38" s="251" t="s">
        <v>9</v>
      </c>
      <c r="Y38" s="251" t="s">
        <v>9</v>
      </c>
      <c r="Z38" s="251">
        <v>1</v>
      </c>
      <c r="AA38" s="251" t="s">
        <v>9</v>
      </c>
      <c r="AB38" s="252">
        <f t="shared" si="0"/>
        <v>0</v>
      </c>
      <c r="AC38" s="252">
        <f>ROUND(AB38*事業まとめ!$Q$6,2)</f>
        <v>0</v>
      </c>
      <c r="AD38" s="253"/>
      <c r="AE38" s="253"/>
      <c r="AF38" s="253"/>
      <c r="AG38" s="253"/>
      <c r="AH38" s="253"/>
      <c r="AI38" s="253"/>
      <c r="AJ38" s="253"/>
      <c r="AK38" s="252">
        <f t="shared" si="1"/>
        <v>0</v>
      </c>
      <c r="AL38" s="252">
        <f>ROUND(AK38*事業まとめ!$Q$6,2)</f>
        <v>0</v>
      </c>
      <c r="AM38" s="254">
        <f t="shared" si="2"/>
        <v>0</v>
      </c>
      <c r="AN38" s="254">
        <f t="shared" si="2"/>
        <v>0</v>
      </c>
      <c r="AO38" s="259"/>
      <c r="AP38" s="260">
        <f t="shared" si="3"/>
        <v>0</v>
      </c>
      <c r="AQ38" s="259"/>
      <c r="AR38" s="257"/>
      <c r="AS38" s="257"/>
      <c r="AT38" s="257"/>
      <c r="AU38" s="257"/>
      <c r="AV38" s="257"/>
      <c r="AW38" s="257"/>
    </row>
    <row r="39" spans="2:49" s="264" customFormat="1" x14ac:dyDescent="0.4">
      <c r="B39" s="251">
        <v>14</v>
      </c>
      <c r="C39" s="251" t="s">
        <v>1297</v>
      </c>
      <c r="D39" s="251" t="s">
        <v>1314</v>
      </c>
      <c r="E39" s="251" t="s">
        <v>40</v>
      </c>
      <c r="F39" s="251" t="s">
        <v>1014</v>
      </c>
      <c r="G39" s="261"/>
      <c r="H39" s="251" t="s">
        <v>9</v>
      </c>
      <c r="I39" s="251">
        <v>6.6</v>
      </c>
      <c r="J39" s="251">
        <v>220</v>
      </c>
      <c r="K39" s="251" t="s">
        <v>1315</v>
      </c>
      <c r="L39" s="251"/>
      <c r="M39" s="251" t="s">
        <v>12</v>
      </c>
      <c r="N39" s="251">
        <v>1</v>
      </c>
      <c r="O39" s="251" t="s">
        <v>13</v>
      </c>
      <c r="P39" s="251" t="s">
        <v>9</v>
      </c>
      <c r="Q39" s="251" t="s">
        <v>9</v>
      </c>
      <c r="R39" s="251" t="s">
        <v>14</v>
      </c>
      <c r="S39" s="251" t="s">
        <v>616</v>
      </c>
      <c r="T39" s="251" t="s">
        <v>9</v>
      </c>
      <c r="U39" s="251" t="s">
        <v>9</v>
      </c>
      <c r="V39" s="251" t="s">
        <v>9</v>
      </c>
      <c r="W39" s="251" t="s">
        <v>9</v>
      </c>
      <c r="X39" s="251" t="s">
        <v>9</v>
      </c>
      <c r="Y39" s="251">
        <v>28</v>
      </c>
      <c r="Z39" s="251">
        <v>8</v>
      </c>
      <c r="AA39" s="251">
        <v>8</v>
      </c>
      <c r="AB39" s="252">
        <f t="shared" si="0"/>
        <v>325.25</v>
      </c>
      <c r="AC39" s="252">
        <f>ROUND(AB39*事業まとめ!$Q$6,2)</f>
        <v>8781.75</v>
      </c>
      <c r="AD39" s="253"/>
      <c r="AE39" s="253"/>
      <c r="AF39" s="253"/>
      <c r="AG39" s="253"/>
      <c r="AH39" s="253"/>
      <c r="AI39" s="253"/>
      <c r="AJ39" s="253"/>
      <c r="AK39" s="252">
        <f t="shared" si="1"/>
        <v>0</v>
      </c>
      <c r="AL39" s="252">
        <f>ROUND(AK39*事業まとめ!$Q$6,2)</f>
        <v>0</v>
      </c>
      <c r="AM39" s="254">
        <f t="shared" si="2"/>
        <v>325.25</v>
      </c>
      <c r="AN39" s="254">
        <f t="shared" si="2"/>
        <v>8781.75</v>
      </c>
      <c r="AO39" s="259"/>
      <c r="AP39" s="260">
        <f t="shared" si="3"/>
        <v>0</v>
      </c>
      <c r="AQ39" s="259"/>
      <c r="AR39" s="257"/>
      <c r="AS39" s="257"/>
      <c r="AT39" s="257"/>
      <c r="AU39" s="257"/>
      <c r="AV39" s="257"/>
      <c r="AW39" s="257"/>
    </row>
    <row r="40" spans="2:49" s="264" customFormat="1" x14ac:dyDescent="0.4">
      <c r="B40" s="251">
        <v>14</v>
      </c>
      <c r="C40" s="251" t="s">
        <v>1297</v>
      </c>
      <c r="D40" s="251" t="s">
        <v>1298</v>
      </c>
      <c r="E40" s="251" t="s">
        <v>69</v>
      </c>
      <c r="F40" s="251" t="s">
        <v>1316</v>
      </c>
      <c r="G40" s="261"/>
      <c r="H40" s="251" t="s">
        <v>9</v>
      </c>
      <c r="I40" s="251">
        <v>6.5</v>
      </c>
      <c r="J40" s="251">
        <v>220</v>
      </c>
      <c r="K40" s="251" t="s">
        <v>286</v>
      </c>
      <c r="L40" s="251"/>
      <c r="M40" s="251" t="s">
        <v>16</v>
      </c>
      <c r="N40" s="251">
        <v>1</v>
      </c>
      <c r="O40" s="251" t="s">
        <v>299</v>
      </c>
      <c r="P40" s="251" t="s">
        <v>9</v>
      </c>
      <c r="Q40" s="251" t="s">
        <v>9</v>
      </c>
      <c r="R40" s="251" t="s">
        <v>737</v>
      </c>
      <c r="S40" s="251" t="s">
        <v>738</v>
      </c>
      <c r="T40" s="251" t="s">
        <v>9</v>
      </c>
      <c r="U40" s="251" t="s">
        <v>9</v>
      </c>
      <c r="V40" s="251" t="s">
        <v>9</v>
      </c>
      <c r="W40" s="251" t="s">
        <v>9</v>
      </c>
      <c r="X40" s="251" t="s">
        <v>9</v>
      </c>
      <c r="Y40" s="251">
        <v>48</v>
      </c>
      <c r="Z40" s="251">
        <v>2</v>
      </c>
      <c r="AA40" s="251">
        <v>2</v>
      </c>
      <c r="AB40" s="252">
        <f t="shared" si="0"/>
        <v>137.28</v>
      </c>
      <c r="AC40" s="252">
        <f>ROUND(AB40*事業まとめ!$Q$6,2)</f>
        <v>3706.56</v>
      </c>
      <c r="AD40" s="253"/>
      <c r="AE40" s="253"/>
      <c r="AF40" s="253"/>
      <c r="AG40" s="253"/>
      <c r="AH40" s="253"/>
      <c r="AI40" s="253"/>
      <c r="AJ40" s="253"/>
      <c r="AK40" s="252">
        <f t="shared" si="1"/>
        <v>0</v>
      </c>
      <c r="AL40" s="252">
        <f>ROUND(AK40*事業まとめ!$Q$6,2)</f>
        <v>0</v>
      </c>
      <c r="AM40" s="254">
        <f t="shared" si="2"/>
        <v>137.28</v>
      </c>
      <c r="AN40" s="254">
        <f t="shared" si="2"/>
        <v>3706.56</v>
      </c>
      <c r="AO40" s="259"/>
      <c r="AP40" s="260">
        <f t="shared" si="3"/>
        <v>0</v>
      </c>
      <c r="AQ40" s="259"/>
      <c r="AR40" s="257"/>
      <c r="AS40" s="257"/>
      <c r="AT40" s="257"/>
      <c r="AU40" s="257"/>
      <c r="AV40" s="257"/>
      <c r="AW40" s="257"/>
    </row>
    <row r="41" spans="2:49" s="264" customFormat="1" x14ac:dyDescent="0.4">
      <c r="B41" s="251">
        <v>14</v>
      </c>
      <c r="C41" s="251" t="s">
        <v>1297</v>
      </c>
      <c r="D41" s="251" t="s">
        <v>1298</v>
      </c>
      <c r="E41" s="251" t="s">
        <v>69</v>
      </c>
      <c r="F41" s="251" t="s">
        <v>1316</v>
      </c>
      <c r="G41" s="261"/>
      <c r="H41" s="251" t="s">
        <v>9</v>
      </c>
      <c r="I41" s="251">
        <v>6.5</v>
      </c>
      <c r="J41" s="251">
        <v>220</v>
      </c>
      <c r="K41" s="251" t="s">
        <v>667</v>
      </c>
      <c r="L41" s="251"/>
      <c r="M41" s="251" t="s">
        <v>10</v>
      </c>
      <c r="N41" s="251">
        <v>2</v>
      </c>
      <c r="O41" s="251" t="s">
        <v>299</v>
      </c>
      <c r="P41" s="251" t="s">
        <v>9</v>
      </c>
      <c r="Q41" s="251" t="s">
        <v>9</v>
      </c>
      <c r="R41" s="251" t="s">
        <v>9</v>
      </c>
      <c r="S41" s="251" t="s">
        <v>9</v>
      </c>
      <c r="T41" s="251" t="s">
        <v>9</v>
      </c>
      <c r="U41" s="251" t="s">
        <v>9</v>
      </c>
      <c r="V41" s="251" t="s">
        <v>9</v>
      </c>
      <c r="W41" s="251" t="s">
        <v>9</v>
      </c>
      <c r="X41" s="251" t="s">
        <v>9</v>
      </c>
      <c r="Y41" s="251">
        <v>48</v>
      </c>
      <c r="Z41" s="251">
        <v>4</v>
      </c>
      <c r="AA41" s="251">
        <v>8</v>
      </c>
      <c r="AB41" s="252">
        <f t="shared" si="0"/>
        <v>549.12</v>
      </c>
      <c r="AC41" s="252">
        <f>ROUND(AB41*事業まとめ!$Q$6,2)</f>
        <v>14826.24</v>
      </c>
      <c r="AD41" s="253"/>
      <c r="AE41" s="253"/>
      <c r="AF41" s="253"/>
      <c r="AG41" s="253"/>
      <c r="AH41" s="253"/>
      <c r="AI41" s="253"/>
      <c r="AJ41" s="253"/>
      <c r="AK41" s="252">
        <f t="shared" si="1"/>
        <v>0</v>
      </c>
      <c r="AL41" s="252">
        <f>ROUND(AK41*事業まとめ!$Q$6,2)</f>
        <v>0</v>
      </c>
      <c r="AM41" s="254">
        <f t="shared" si="2"/>
        <v>549.12</v>
      </c>
      <c r="AN41" s="254">
        <f t="shared" si="2"/>
        <v>14826.24</v>
      </c>
      <c r="AO41" s="259"/>
      <c r="AP41" s="260">
        <f t="shared" si="3"/>
        <v>0</v>
      </c>
      <c r="AQ41" s="259"/>
      <c r="AR41" s="257"/>
      <c r="AS41" s="257"/>
      <c r="AT41" s="257"/>
      <c r="AU41" s="257"/>
      <c r="AV41" s="257"/>
      <c r="AW41" s="257"/>
    </row>
    <row r="42" spans="2:49" s="264" customFormat="1" x14ac:dyDescent="0.4">
      <c r="B42" s="251">
        <v>14</v>
      </c>
      <c r="C42" s="251" t="s">
        <v>1297</v>
      </c>
      <c r="D42" s="251" t="s">
        <v>1298</v>
      </c>
      <c r="E42" s="251" t="s">
        <v>69</v>
      </c>
      <c r="F42" s="251" t="s">
        <v>1316</v>
      </c>
      <c r="G42" s="261"/>
      <c r="H42" s="251" t="s">
        <v>9</v>
      </c>
      <c r="I42" s="251">
        <v>6.5</v>
      </c>
      <c r="J42" s="251">
        <v>220</v>
      </c>
      <c r="K42" s="251" t="s">
        <v>1317</v>
      </c>
      <c r="L42" s="251"/>
      <c r="M42" s="251" t="s">
        <v>10</v>
      </c>
      <c r="N42" s="251">
        <v>2</v>
      </c>
      <c r="O42" s="251" t="s">
        <v>299</v>
      </c>
      <c r="P42" s="251" t="s">
        <v>9</v>
      </c>
      <c r="Q42" s="251" t="s">
        <v>9</v>
      </c>
      <c r="R42" s="251" t="s">
        <v>237</v>
      </c>
      <c r="S42" s="251" t="s">
        <v>9</v>
      </c>
      <c r="T42" s="251" t="s">
        <v>9</v>
      </c>
      <c r="U42" s="251" t="s">
        <v>9</v>
      </c>
      <c r="V42" s="251" t="s">
        <v>9</v>
      </c>
      <c r="W42" s="251" t="s">
        <v>9</v>
      </c>
      <c r="X42" s="251" t="s">
        <v>9</v>
      </c>
      <c r="Y42" s="251">
        <v>48</v>
      </c>
      <c r="Z42" s="251">
        <v>2</v>
      </c>
      <c r="AA42" s="251">
        <v>4</v>
      </c>
      <c r="AB42" s="252">
        <f t="shared" si="0"/>
        <v>274.56</v>
      </c>
      <c r="AC42" s="252">
        <f>ROUND(AB42*事業まとめ!$Q$6,2)</f>
        <v>7413.12</v>
      </c>
      <c r="AD42" s="253"/>
      <c r="AE42" s="253"/>
      <c r="AF42" s="253"/>
      <c r="AG42" s="253"/>
      <c r="AH42" s="253"/>
      <c r="AI42" s="253"/>
      <c r="AJ42" s="253"/>
      <c r="AK42" s="252">
        <f t="shared" si="1"/>
        <v>0</v>
      </c>
      <c r="AL42" s="252">
        <f>ROUND(AK42*事業まとめ!$Q$6,2)</f>
        <v>0</v>
      </c>
      <c r="AM42" s="254">
        <f t="shared" si="2"/>
        <v>274.56</v>
      </c>
      <c r="AN42" s="254">
        <f t="shared" si="2"/>
        <v>7413.12</v>
      </c>
      <c r="AO42" s="259"/>
      <c r="AP42" s="260">
        <f t="shared" si="3"/>
        <v>0</v>
      </c>
      <c r="AQ42" s="259"/>
      <c r="AR42" s="257"/>
      <c r="AS42" s="257"/>
      <c r="AT42" s="257"/>
      <c r="AU42" s="257"/>
      <c r="AV42" s="257"/>
      <c r="AW42" s="257"/>
    </row>
    <row r="43" spans="2:49" s="264" customFormat="1" x14ac:dyDescent="0.4">
      <c r="B43" s="251">
        <v>14</v>
      </c>
      <c r="C43" s="251" t="s">
        <v>1297</v>
      </c>
      <c r="D43" s="251" t="s">
        <v>1298</v>
      </c>
      <c r="E43" s="251" t="s">
        <v>69</v>
      </c>
      <c r="F43" s="251" t="s">
        <v>1318</v>
      </c>
      <c r="G43" s="251"/>
      <c r="H43" s="251" t="s">
        <v>9</v>
      </c>
      <c r="I43" s="251">
        <v>6.5</v>
      </c>
      <c r="J43" s="251">
        <v>220</v>
      </c>
      <c r="K43" s="251" t="s">
        <v>286</v>
      </c>
      <c r="L43" s="251"/>
      <c r="M43" s="251" t="s">
        <v>16</v>
      </c>
      <c r="N43" s="251">
        <v>1</v>
      </c>
      <c r="O43" s="251" t="s">
        <v>299</v>
      </c>
      <c r="P43" s="251" t="s">
        <v>9</v>
      </c>
      <c r="Q43" s="251" t="s">
        <v>9</v>
      </c>
      <c r="R43" s="251" t="s">
        <v>737</v>
      </c>
      <c r="S43" s="251" t="s">
        <v>738</v>
      </c>
      <c r="T43" s="251" t="s">
        <v>9</v>
      </c>
      <c r="U43" s="251" t="s">
        <v>9</v>
      </c>
      <c r="V43" s="251" t="s">
        <v>9</v>
      </c>
      <c r="W43" s="251" t="s">
        <v>9</v>
      </c>
      <c r="X43" s="251" t="s">
        <v>9</v>
      </c>
      <c r="Y43" s="251">
        <v>48</v>
      </c>
      <c r="Z43" s="251">
        <v>2</v>
      </c>
      <c r="AA43" s="251">
        <v>2</v>
      </c>
      <c r="AB43" s="252">
        <f t="shared" si="0"/>
        <v>137.28</v>
      </c>
      <c r="AC43" s="252">
        <f>ROUND(AB43*事業まとめ!$Q$6,2)</f>
        <v>3706.56</v>
      </c>
      <c r="AD43" s="253"/>
      <c r="AE43" s="253"/>
      <c r="AF43" s="253"/>
      <c r="AG43" s="253"/>
      <c r="AH43" s="253"/>
      <c r="AI43" s="253"/>
      <c r="AJ43" s="253"/>
      <c r="AK43" s="252">
        <f t="shared" si="1"/>
        <v>0</v>
      </c>
      <c r="AL43" s="252">
        <f>ROUND(AK43*事業まとめ!$Q$6,2)</f>
        <v>0</v>
      </c>
      <c r="AM43" s="254">
        <f t="shared" si="2"/>
        <v>137.28</v>
      </c>
      <c r="AN43" s="254">
        <f t="shared" si="2"/>
        <v>3706.56</v>
      </c>
      <c r="AO43" s="259"/>
      <c r="AP43" s="260">
        <f t="shared" si="3"/>
        <v>0</v>
      </c>
      <c r="AQ43" s="259"/>
      <c r="AR43" s="257"/>
      <c r="AS43" s="257"/>
      <c r="AT43" s="257"/>
      <c r="AU43" s="257"/>
      <c r="AV43" s="257"/>
      <c r="AW43" s="257"/>
    </row>
    <row r="44" spans="2:49" s="264" customFormat="1" x14ac:dyDescent="0.4">
      <c r="B44" s="251">
        <v>14</v>
      </c>
      <c r="C44" s="251" t="s">
        <v>1297</v>
      </c>
      <c r="D44" s="251" t="s">
        <v>1298</v>
      </c>
      <c r="E44" s="251" t="s">
        <v>69</v>
      </c>
      <c r="F44" s="251" t="s">
        <v>1318</v>
      </c>
      <c r="G44" s="251"/>
      <c r="H44" s="251" t="s">
        <v>9</v>
      </c>
      <c r="I44" s="251">
        <v>6.5</v>
      </c>
      <c r="J44" s="251">
        <v>220</v>
      </c>
      <c r="K44" s="251" t="s">
        <v>667</v>
      </c>
      <c r="L44" s="251"/>
      <c r="M44" s="251" t="s">
        <v>10</v>
      </c>
      <c r="N44" s="251">
        <v>2</v>
      </c>
      <c r="O44" s="251" t="s">
        <v>299</v>
      </c>
      <c r="P44" s="251" t="s">
        <v>9</v>
      </c>
      <c r="Q44" s="251" t="s">
        <v>9</v>
      </c>
      <c r="R44" s="251" t="s">
        <v>9</v>
      </c>
      <c r="S44" s="251" t="s">
        <v>9</v>
      </c>
      <c r="T44" s="251" t="s">
        <v>9</v>
      </c>
      <c r="U44" s="251" t="s">
        <v>9</v>
      </c>
      <c r="V44" s="251" t="s">
        <v>9</v>
      </c>
      <c r="W44" s="251" t="s">
        <v>9</v>
      </c>
      <c r="X44" s="251" t="s">
        <v>9</v>
      </c>
      <c r="Y44" s="251">
        <v>48</v>
      </c>
      <c r="Z44" s="251">
        <v>4</v>
      </c>
      <c r="AA44" s="251">
        <v>8</v>
      </c>
      <c r="AB44" s="252">
        <f t="shared" si="0"/>
        <v>549.12</v>
      </c>
      <c r="AC44" s="252">
        <f>ROUND(AB44*事業まとめ!$Q$6,2)</f>
        <v>14826.24</v>
      </c>
      <c r="AD44" s="253"/>
      <c r="AE44" s="253"/>
      <c r="AF44" s="253"/>
      <c r="AG44" s="253"/>
      <c r="AH44" s="253"/>
      <c r="AI44" s="253"/>
      <c r="AJ44" s="253"/>
      <c r="AK44" s="252">
        <f t="shared" si="1"/>
        <v>0</v>
      </c>
      <c r="AL44" s="252">
        <f>ROUND(AK44*事業まとめ!$Q$6,2)</f>
        <v>0</v>
      </c>
      <c r="AM44" s="254">
        <f t="shared" si="2"/>
        <v>549.12</v>
      </c>
      <c r="AN44" s="254">
        <f t="shared" si="2"/>
        <v>14826.24</v>
      </c>
      <c r="AO44" s="259"/>
      <c r="AP44" s="260">
        <f t="shared" si="3"/>
        <v>0</v>
      </c>
      <c r="AQ44" s="259"/>
      <c r="AR44" s="257"/>
      <c r="AS44" s="257"/>
      <c r="AT44" s="257"/>
      <c r="AU44" s="257"/>
      <c r="AV44" s="257"/>
      <c r="AW44" s="257"/>
    </row>
    <row r="45" spans="2:49" s="264" customFormat="1" x14ac:dyDescent="0.4">
      <c r="B45" s="251">
        <v>14</v>
      </c>
      <c r="C45" s="251" t="s">
        <v>1297</v>
      </c>
      <c r="D45" s="251" t="s">
        <v>1298</v>
      </c>
      <c r="E45" s="251" t="s">
        <v>69</v>
      </c>
      <c r="F45" s="251" t="s">
        <v>1318</v>
      </c>
      <c r="G45" s="251"/>
      <c r="H45" s="251" t="s">
        <v>9</v>
      </c>
      <c r="I45" s="251">
        <v>6.5</v>
      </c>
      <c r="J45" s="251">
        <v>220</v>
      </c>
      <c r="K45" s="251" t="s">
        <v>1317</v>
      </c>
      <c r="L45" s="251"/>
      <c r="M45" s="251" t="s">
        <v>10</v>
      </c>
      <c r="N45" s="251">
        <v>2</v>
      </c>
      <c r="O45" s="251" t="s">
        <v>299</v>
      </c>
      <c r="P45" s="251" t="s">
        <v>9</v>
      </c>
      <c r="Q45" s="251" t="s">
        <v>9</v>
      </c>
      <c r="R45" s="251" t="s">
        <v>237</v>
      </c>
      <c r="S45" s="251" t="s">
        <v>9</v>
      </c>
      <c r="T45" s="251" t="s">
        <v>9</v>
      </c>
      <c r="U45" s="251" t="s">
        <v>9</v>
      </c>
      <c r="V45" s="251" t="s">
        <v>9</v>
      </c>
      <c r="W45" s="251" t="s">
        <v>9</v>
      </c>
      <c r="X45" s="251" t="s">
        <v>9</v>
      </c>
      <c r="Y45" s="251">
        <v>48</v>
      </c>
      <c r="Z45" s="251">
        <v>2</v>
      </c>
      <c r="AA45" s="251">
        <v>4</v>
      </c>
      <c r="AB45" s="252">
        <f t="shared" si="0"/>
        <v>274.56</v>
      </c>
      <c r="AC45" s="252">
        <f>ROUND(AB45*事業まとめ!$Q$6,2)</f>
        <v>7413.12</v>
      </c>
      <c r="AD45" s="253"/>
      <c r="AE45" s="253"/>
      <c r="AF45" s="253"/>
      <c r="AG45" s="253"/>
      <c r="AH45" s="253"/>
      <c r="AI45" s="253"/>
      <c r="AJ45" s="253"/>
      <c r="AK45" s="252">
        <f t="shared" si="1"/>
        <v>0</v>
      </c>
      <c r="AL45" s="252">
        <f>ROUND(AK45*事業まとめ!$Q$6,2)</f>
        <v>0</v>
      </c>
      <c r="AM45" s="254">
        <f t="shared" si="2"/>
        <v>274.56</v>
      </c>
      <c r="AN45" s="254">
        <f t="shared" si="2"/>
        <v>7413.12</v>
      </c>
      <c r="AO45" s="259"/>
      <c r="AP45" s="260">
        <f t="shared" si="3"/>
        <v>0</v>
      </c>
      <c r="AQ45" s="259"/>
      <c r="AR45" s="257"/>
      <c r="AS45" s="257"/>
      <c r="AT45" s="257"/>
      <c r="AU45" s="257"/>
      <c r="AV45" s="257"/>
      <c r="AW45" s="257"/>
    </row>
    <row r="46" spans="2:49" s="264" customFormat="1" x14ac:dyDescent="0.4">
      <c r="B46" s="251">
        <v>14</v>
      </c>
      <c r="C46" s="251" t="s">
        <v>1297</v>
      </c>
      <c r="D46" s="251" t="s">
        <v>1300</v>
      </c>
      <c r="E46" s="251" t="s">
        <v>69</v>
      </c>
      <c r="F46" s="251" t="s">
        <v>1262</v>
      </c>
      <c r="G46" s="251"/>
      <c r="H46" s="251" t="s">
        <v>9</v>
      </c>
      <c r="I46" s="251">
        <v>13.8</v>
      </c>
      <c r="J46" s="251">
        <v>264</v>
      </c>
      <c r="K46" s="251" t="s">
        <v>772</v>
      </c>
      <c r="L46" s="251"/>
      <c r="M46" s="251" t="s">
        <v>7</v>
      </c>
      <c r="N46" s="251">
        <v>2</v>
      </c>
      <c r="O46" s="251" t="s">
        <v>299</v>
      </c>
      <c r="P46" s="251" t="s">
        <v>9</v>
      </c>
      <c r="Q46" s="251" t="s">
        <v>9</v>
      </c>
      <c r="R46" s="251" t="s">
        <v>9</v>
      </c>
      <c r="S46" s="251" t="s">
        <v>9</v>
      </c>
      <c r="T46" s="251" t="s">
        <v>9</v>
      </c>
      <c r="U46" s="251" t="s">
        <v>9</v>
      </c>
      <c r="V46" s="251" t="s">
        <v>9</v>
      </c>
      <c r="W46" s="251" t="s">
        <v>9</v>
      </c>
      <c r="X46" s="251" t="s">
        <v>9</v>
      </c>
      <c r="Y46" s="251">
        <v>48</v>
      </c>
      <c r="Z46" s="251">
        <v>2</v>
      </c>
      <c r="AA46" s="251">
        <v>4</v>
      </c>
      <c r="AB46" s="252">
        <f t="shared" si="0"/>
        <v>699.49</v>
      </c>
      <c r="AC46" s="252">
        <f>ROUND(AB46*事業まとめ!$Q$6,2)</f>
        <v>18886.23</v>
      </c>
      <c r="AD46" s="253"/>
      <c r="AE46" s="253"/>
      <c r="AF46" s="253"/>
      <c r="AG46" s="253"/>
      <c r="AH46" s="253"/>
      <c r="AI46" s="253"/>
      <c r="AJ46" s="253"/>
      <c r="AK46" s="252">
        <f t="shared" si="1"/>
        <v>0</v>
      </c>
      <c r="AL46" s="252">
        <f>ROUND(AK46*事業まとめ!$Q$6,2)</f>
        <v>0</v>
      </c>
      <c r="AM46" s="254">
        <f t="shared" si="2"/>
        <v>699.49</v>
      </c>
      <c r="AN46" s="254">
        <f t="shared" si="2"/>
        <v>18886.23</v>
      </c>
      <c r="AO46" s="259"/>
      <c r="AP46" s="260">
        <f t="shared" si="3"/>
        <v>0</v>
      </c>
      <c r="AQ46" s="259"/>
      <c r="AR46" s="257"/>
      <c r="AS46" s="257"/>
      <c r="AT46" s="257"/>
      <c r="AU46" s="257"/>
      <c r="AV46" s="257"/>
      <c r="AW46" s="257"/>
    </row>
    <row r="47" spans="2:49" s="264" customFormat="1" x14ac:dyDescent="0.4">
      <c r="B47" s="251">
        <v>14</v>
      </c>
      <c r="C47" s="251" t="s">
        <v>1297</v>
      </c>
      <c r="D47" s="251" t="s">
        <v>1300</v>
      </c>
      <c r="E47" s="251" t="s">
        <v>69</v>
      </c>
      <c r="F47" s="251" t="s">
        <v>1319</v>
      </c>
      <c r="G47" s="251"/>
      <c r="H47" s="251" t="s">
        <v>9</v>
      </c>
      <c r="I47" s="251">
        <v>9</v>
      </c>
      <c r="J47" s="251">
        <v>220</v>
      </c>
      <c r="K47" s="251" t="s">
        <v>286</v>
      </c>
      <c r="L47" s="251"/>
      <c r="M47" s="251" t="s">
        <v>16</v>
      </c>
      <c r="N47" s="251">
        <v>1</v>
      </c>
      <c r="O47" s="251" t="s">
        <v>299</v>
      </c>
      <c r="P47" s="251" t="s">
        <v>9</v>
      </c>
      <c r="Q47" s="251" t="s">
        <v>9</v>
      </c>
      <c r="R47" s="251" t="s">
        <v>737</v>
      </c>
      <c r="S47" s="251" t="s">
        <v>738</v>
      </c>
      <c r="T47" s="251" t="s">
        <v>9</v>
      </c>
      <c r="U47" s="251" t="s">
        <v>9</v>
      </c>
      <c r="V47" s="251" t="s">
        <v>9</v>
      </c>
      <c r="W47" s="251" t="s">
        <v>9</v>
      </c>
      <c r="X47" s="251" t="s">
        <v>9</v>
      </c>
      <c r="Y47" s="251">
        <v>48</v>
      </c>
      <c r="Z47" s="251">
        <v>2</v>
      </c>
      <c r="AA47" s="251">
        <v>2</v>
      </c>
      <c r="AB47" s="252">
        <f t="shared" si="0"/>
        <v>190.08</v>
      </c>
      <c r="AC47" s="252">
        <f>ROUND(AB47*事業まとめ!$Q$6,2)</f>
        <v>5132.16</v>
      </c>
      <c r="AD47" s="253"/>
      <c r="AE47" s="253"/>
      <c r="AF47" s="253"/>
      <c r="AG47" s="253"/>
      <c r="AH47" s="253"/>
      <c r="AI47" s="253"/>
      <c r="AJ47" s="253"/>
      <c r="AK47" s="252">
        <f t="shared" si="1"/>
        <v>0</v>
      </c>
      <c r="AL47" s="252">
        <f>ROUND(AK47*事業まとめ!$Q$6,2)</f>
        <v>0</v>
      </c>
      <c r="AM47" s="254">
        <f t="shared" si="2"/>
        <v>190.08</v>
      </c>
      <c r="AN47" s="254">
        <f t="shared" si="2"/>
        <v>5132.16</v>
      </c>
      <c r="AO47" s="259"/>
      <c r="AP47" s="260">
        <f t="shared" si="3"/>
        <v>0</v>
      </c>
      <c r="AQ47" s="259"/>
      <c r="AR47" s="257"/>
      <c r="AS47" s="257"/>
      <c r="AT47" s="257"/>
      <c r="AU47" s="257"/>
      <c r="AV47" s="257"/>
      <c r="AW47" s="257"/>
    </row>
    <row r="48" spans="2:49" s="264" customFormat="1" x14ac:dyDescent="0.4">
      <c r="B48" s="251">
        <v>14</v>
      </c>
      <c r="C48" s="251" t="s">
        <v>1297</v>
      </c>
      <c r="D48" s="251" t="s">
        <v>1300</v>
      </c>
      <c r="E48" s="251" t="s">
        <v>69</v>
      </c>
      <c r="F48" s="251" t="s">
        <v>1319</v>
      </c>
      <c r="G48" s="251"/>
      <c r="H48" s="251" t="s">
        <v>9</v>
      </c>
      <c r="I48" s="251">
        <v>9</v>
      </c>
      <c r="J48" s="251">
        <v>220</v>
      </c>
      <c r="K48" s="251" t="s">
        <v>667</v>
      </c>
      <c r="L48" s="251"/>
      <c r="M48" s="251" t="s">
        <v>10</v>
      </c>
      <c r="N48" s="251">
        <v>2</v>
      </c>
      <c r="O48" s="251" t="s">
        <v>299</v>
      </c>
      <c r="P48" s="251" t="s">
        <v>9</v>
      </c>
      <c r="Q48" s="251" t="s">
        <v>9</v>
      </c>
      <c r="R48" s="251" t="s">
        <v>9</v>
      </c>
      <c r="S48" s="251" t="s">
        <v>9</v>
      </c>
      <c r="T48" s="251" t="s">
        <v>9</v>
      </c>
      <c r="U48" s="251" t="s">
        <v>9</v>
      </c>
      <c r="V48" s="251" t="s">
        <v>9</v>
      </c>
      <c r="W48" s="251" t="s">
        <v>9</v>
      </c>
      <c r="X48" s="251" t="s">
        <v>9</v>
      </c>
      <c r="Y48" s="251">
        <v>48</v>
      </c>
      <c r="Z48" s="251">
        <v>4</v>
      </c>
      <c r="AA48" s="251">
        <v>8</v>
      </c>
      <c r="AB48" s="252">
        <f t="shared" si="0"/>
        <v>760.32</v>
      </c>
      <c r="AC48" s="252">
        <f>ROUND(AB48*事業まとめ!$Q$6,2)</f>
        <v>20528.64</v>
      </c>
      <c r="AD48" s="253"/>
      <c r="AE48" s="253"/>
      <c r="AF48" s="253"/>
      <c r="AG48" s="253"/>
      <c r="AH48" s="253"/>
      <c r="AI48" s="253"/>
      <c r="AJ48" s="253"/>
      <c r="AK48" s="252">
        <f t="shared" si="1"/>
        <v>0</v>
      </c>
      <c r="AL48" s="252">
        <f>ROUND(AK48*事業まとめ!$Q$6,2)</f>
        <v>0</v>
      </c>
      <c r="AM48" s="254">
        <f t="shared" si="2"/>
        <v>760.32</v>
      </c>
      <c r="AN48" s="254">
        <f t="shared" si="2"/>
        <v>20528.64</v>
      </c>
      <c r="AO48" s="259"/>
      <c r="AP48" s="260">
        <f t="shared" si="3"/>
        <v>0</v>
      </c>
      <c r="AQ48" s="259"/>
      <c r="AR48" s="257"/>
      <c r="AS48" s="257"/>
      <c r="AT48" s="257"/>
      <c r="AU48" s="257"/>
      <c r="AV48" s="257"/>
      <c r="AW48" s="257"/>
    </row>
    <row r="49" spans="2:49" s="264" customFormat="1" x14ac:dyDescent="0.4">
      <c r="B49" s="251">
        <v>14</v>
      </c>
      <c r="C49" s="251" t="s">
        <v>1297</v>
      </c>
      <c r="D49" s="251" t="s">
        <v>1300</v>
      </c>
      <c r="E49" s="251" t="s">
        <v>69</v>
      </c>
      <c r="F49" s="251" t="s">
        <v>1319</v>
      </c>
      <c r="G49" s="251"/>
      <c r="H49" s="251" t="s">
        <v>9</v>
      </c>
      <c r="I49" s="251">
        <v>9</v>
      </c>
      <c r="J49" s="251">
        <v>220</v>
      </c>
      <c r="K49" s="251" t="s">
        <v>1317</v>
      </c>
      <c r="L49" s="251"/>
      <c r="M49" s="251" t="s">
        <v>10</v>
      </c>
      <c r="N49" s="251">
        <v>2</v>
      </c>
      <c r="O49" s="251" t="s">
        <v>299</v>
      </c>
      <c r="P49" s="251" t="s">
        <v>9</v>
      </c>
      <c r="Q49" s="251" t="s">
        <v>9</v>
      </c>
      <c r="R49" s="251" t="s">
        <v>237</v>
      </c>
      <c r="S49" s="251" t="s">
        <v>9</v>
      </c>
      <c r="T49" s="251" t="s">
        <v>9</v>
      </c>
      <c r="U49" s="251" t="s">
        <v>9</v>
      </c>
      <c r="V49" s="251" t="s">
        <v>9</v>
      </c>
      <c r="W49" s="251" t="s">
        <v>9</v>
      </c>
      <c r="X49" s="251" t="s">
        <v>9</v>
      </c>
      <c r="Y49" s="251">
        <v>48</v>
      </c>
      <c r="Z49" s="251">
        <v>2</v>
      </c>
      <c r="AA49" s="251">
        <v>4</v>
      </c>
      <c r="AB49" s="252">
        <f t="shared" si="0"/>
        <v>380.16</v>
      </c>
      <c r="AC49" s="252">
        <f>ROUND(AB49*事業まとめ!$Q$6,2)</f>
        <v>10264.32</v>
      </c>
      <c r="AD49" s="253"/>
      <c r="AE49" s="253"/>
      <c r="AF49" s="253"/>
      <c r="AG49" s="253"/>
      <c r="AH49" s="253"/>
      <c r="AI49" s="253"/>
      <c r="AJ49" s="253"/>
      <c r="AK49" s="252">
        <f t="shared" si="1"/>
        <v>0</v>
      </c>
      <c r="AL49" s="252">
        <f>ROUND(AK49*事業まとめ!$Q$6,2)</f>
        <v>0</v>
      </c>
      <c r="AM49" s="254">
        <f t="shared" si="2"/>
        <v>380.16</v>
      </c>
      <c r="AN49" s="254">
        <f t="shared" si="2"/>
        <v>10264.32</v>
      </c>
      <c r="AO49" s="259"/>
      <c r="AP49" s="260">
        <f t="shared" si="3"/>
        <v>0</v>
      </c>
      <c r="AQ49" s="259"/>
      <c r="AR49" s="257"/>
      <c r="AS49" s="257"/>
      <c r="AT49" s="257"/>
      <c r="AU49" s="257"/>
      <c r="AV49" s="257"/>
      <c r="AW49" s="257"/>
    </row>
    <row r="50" spans="2:49" s="264" customFormat="1" x14ac:dyDescent="0.4">
      <c r="B50" s="251">
        <v>14</v>
      </c>
      <c r="C50" s="251" t="s">
        <v>1297</v>
      </c>
      <c r="D50" s="251" t="s">
        <v>1300</v>
      </c>
      <c r="E50" s="251" t="s">
        <v>69</v>
      </c>
      <c r="F50" s="251" t="s">
        <v>1319</v>
      </c>
      <c r="G50" s="251"/>
      <c r="H50" s="251" t="s">
        <v>9</v>
      </c>
      <c r="I50" s="251">
        <v>9</v>
      </c>
      <c r="J50" s="251">
        <v>220</v>
      </c>
      <c r="K50" s="251" t="s">
        <v>286</v>
      </c>
      <c r="L50" s="251"/>
      <c r="M50" s="251" t="s">
        <v>16</v>
      </c>
      <c r="N50" s="251">
        <v>1</v>
      </c>
      <c r="O50" s="251" t="s">
        <v>299</v>
      </c>
      <c r="P50" s="251" t="s">
        <v>9</v>
      </c>
      <c r="Q50" s="251" t="s">
        <v>9</v>
      </c>
      <c r="R50" s="251" t="s">
        <v>737</v>
      </c>
      <c r="S50" s="251" t="s">
        <v>738</v>
      </c>
      <c r="T50" s="251" t="s">
        <v>9</v>
      </c>
      <c r="U50" s="251" t="s">
        <v>9</v>
      </c>
      <c r="V50" s="251" t="s">
        <v>9</v>
      </c>
      <c r="W50" s="251" t="s">
        <v>9</v>
      </c>
      <c r="X50" s="251" t="s">
        <v>9</v>
      </c>
      <c r="Y50" s="251">
        <v>48</v>
      </c>
      <c r="Z50" s="251">
        <v>2</v>
      </c>
      <c r="AA50" s="251">
        <v>2</v>
      </c>
      <c r="AB50" s="252">
        <f t="shared" si="0"/>
        <v>190.08</v>
      </c>
      <c r="AC50" s="252">
        <f>ROUND(AB50*事業まとめ!$Q$6,2)</f>
        <v>5132.16</v>
      </c>
      <c r="AD50" s="253"/>
      <c r="AE50" s="253"/>
      <c r="AF50" s="253"/>
      <c r="AG50" s="253"/>
      <c r="AH50" s="253"/>
      <c r="AI50" s="253"/>
      <c r="AJ50" s="253"/>
      <c r="AK50" s="252">
        <f t="shared" si="1"/>
        <v>0</v>
      </c>
      <c r="AL50" s="252">
        <f>ROUND(AK50*事業まとめ!$Q$6,2)</f>
        <v>0</v>
      </c>
      <c r="AM50" s="254">
        <f t="shared" si="2"/>
        <v>190.08</v>
      </c>
      <c r="AN50" s="254">
        <f t="shared" si="2"/>
        <v>5132.16</v>
      </c>
      <c r="AO50" s="259"/>
      <c r="AP50" s="260">
        <f t="shared" si="3"/>
        <v>0</v>
      </c>
      <c r="AQ50" s="259"/>
      <c r="AR50" s="257"/>
      <c r="AS50" s="257"/>
      <c r="AT50" s="257"/>
      <c r="AU50" s="257"/>
      <c r="AV50" s="257"/>
      <c r="AW50" s="257"/>
    </row>
    <row r="51" spans="2:49" s="264" customFormat="1" x14ac:dyDescent="0.4">
      <c r="B51" s="251">
        <v>14</v>
      </c>
      <c r="C51" s="251" t="s">
        <v>1297</v>
      </c>
      <c r="D51" s="251" t="s">
        <v>1300</v>
      </c>
      <c r="E51" s="251" t="s">
        <v>69</v>
      </c>
      <c r="F51" s="251" t="s">
        <v>1319</v>
      </c>
      <c r="G51" s="251"/>
      <c r="H51" s="251" t="s">
        <v>9</v>
      </c>
      <c r="I51" s="251">
        <v>9</v>
      </c>
      <c r="J51" s="251">
        <v>220</v>
      </c>
      <c r="K51" s="251" t="s">
        <v>667</v>
      </c>
      <c r="L51" s="251"/>
      <c r="M51" s="251" t="s">
        <v>10</v>
      </c>
      <c r="N51" s="251">
        <v>2</v>
      </c>
      <c r="O51" s="251" t="s">
        <v>299</v>
      </c>
      <c r="P51" s="251" t="s">
        <v>9</v>
      </c>
      <c r="Q51" s="251" t="s">
        <v>9</v>
      </c>
      <c r="R51" s="251" t="s">
        <v>9</v>
      </c>
      <c r="S51" s="251" t="s">
        <v>9</v>
      </c>
      <c r="T51" s="251" t="s">
        <v>9</v>
      </c>
      <c r="U51" s="251" t="s">
        <v>9</v>
      </c>
      <c r="V51" s="251" t="s">
        <v>9</v>
      </c>
      <c r="W51" s="251" t="s">
        <v>9</v>
      </c>
      <c r="X51" s="251" t="s">
        <v>9</v>
      </c>
      <c r="Y51" s="251">
        <v>48</v>
      </c>
      <c r="Z51" s="251">
        <v>4</v>
      </c>
      <c r="AA51" s="251">
        <v>8</v>
      </c>
      <c r="AB51" s="252">
        <f t="shared" si="0"/>
        <v>760.32</v>
      </c>
      <c r="AC51" s="252">
        <f>ROUND(AB51*事業まとめ!$Q$6,2)</f>
        <v>20528.64</v>
      </c>
      <c r="AD51" s="253"/>
      <c r="AE51" s="253"/>
      <c r="AF51" s="253"/>
      <c r="AG51" s="253"/>
      <c r="AH51" s="253"/>
      <c r="AI51" s="253"/>
      <c r="AJ51" s="253"/>
      <c r="AK51" s="252">
        <f t="shared" si="1"/>
        <v>0</v>
      </c>
      <c r="AL51" s="252">
        <f>ROUND(AK51*事業まとめ!$Q$6,2)</f>
        <v>0</v>
      </c>
      <c r="AM51" s="254">
        <f t="shared" si="2"/>
        <v>760.32</v>
      </c>
      <c r="AN51" s="254">
        <f t="shared" si="2"/>
        <v>20528.64</v>
      </c>
      <c r="AO51" s="259"/>
      <c r="AP51" s="260">
        <f t="shared" si="3"/>
        <v>0</v>
      </c>
      <c r="AQ51" s="259"/>
      <c r="AR51" s="257"/>
      <c r="AS51" s="257"/>
      <c r="AT51" s="257"/>
      <c r="AU51" s="257"/>
      <c r="AV51" s="257"/>
      <c r="AW51" s="257"/>
    </row>
    <row r="52" spans="2:49" s="264" customFormat="1" x14ac:dyDescent="0.4">
      <c r="B52" s="251">
        <v>14</v>
      </c>
      <c r="C52" s="251" t="s">
        <v>1297</v>
      </c>
      <c r="D52" s="251" t="s">
        <v>1300</v>
      </c>
      <c r="E52" s="251" t="s">
        <v>69</v>
      </c>
      <c r="F52" s="251" t="s">
        <v>1319</v>
      </c>
      <c r="G52" s="251"/>
      <c r="H52" s="251" t="s">
        <v>9</v>
      </c>
      <c r="I52" s="251">
        <v>9</v>
      </c>
      <c r="J52" s="251">
        <v>220</v>
      </c>
      <c r="K52" s="251" t="s">
        <v>1317</v>
      </c>
      <c r="L52" s="251"/>
      <c r="M52" s="251" t="s">
        <v>10</v>
      </c>
      <c r="N52" s="251">
        <v>2</v>
      </c>
      <c r="O52" s="251" t="s">
        <v>299</v>
      </c>
      <c r="P52" s="251" t="s">
        <v>9</v>
      </c>
      <c r="Q52" s="251" t="s">
        <v>9</v>
      </c>
      <c r="R52" s="251" t="s">
        <v>237</v>
      </c>
      <c r="S52" s="251" t="s">
        <v>9</v>
      </c>
      <c r="T52" s="251" t="s">
        <v>9</v>
      </c>
      <c r="U52" s="251" t="s">
        <v>9</v>
      </c>
      <c r="V52" s="251" t="s">
        <v>9</v>
      </c>
      <c r="W52" s="251" t="s">
        <v>9</v>
      </c>
      <c r="X52" s="251" t="s">
        <v>9</v>
      </c>
      <c r="Y52" s="251">
        <v>48</v>
      </c>
      <c r="Z52" s="251">
        <v>2</v>
      </c>
      <c r="AA52" s="251">
        <v>4</v>
      </c>
      <c r="AB52" s="252">
        <f t="shared" si="0"/>
        <v>380.16</v>
      </c>
      <c r="AC52" s="252">
        <f>ROUND(AB52*事業まとめ!$Q$6,2)</f>
        <v>10264.32</v>
      </c>
      <c r="AD52" s="253"/>
      <c r="AE52" s="253"/>
      <c r="AF52" s="253"/>
      <c r="AG52" s="253"/>
      <c r="AH52" s="253"/>
      <c r="AI52" s="253"/>
      <c r="AJ52" s="253"/>
      <c r="AK52" s="252">
        <f t="shared" si="1"/>
        <v>0</v>
      </c>
      <c r="AL52" s="252">
        <f>ROUND(AK52*事業まとめ!$Q$6,2)</f>
        <v>0</v>
      </c>
      <c r="AM52" s="254">
        <f t="shared" si="2"/>
        <v>380.16</v>
      </c>
      <c r="AN52" s="254">
        <f t="shared" si="2"/>
        <v>10264.32</v>
      </c>
      <c r="AO52" s="259"/>
      <c r="AP52" s="260">
        <f t="shared" si="3"/>
        <v>0</v>
      </c>
      <c r="AQ52" s="259"/>
      <c r="AR52" s="257"/>
      <c r="AS52" s="257"/>
      <c r="AT52" s="257"/>
      <c r="AU52" s="257"/>
      <c r="AV52" s="257"/>
      <c r="AW52" s="257"/>
    </row>
    <row r="53" spans="2:49" s="264" customFormat="1" x14ac:dyDescent="0.4">
      <c r="B53" s="251">
        <v>14</v>
      </c>
      <c r="C53" s="251" t="s">
        <v>1297</v>
      </c>
      <c r="D53" s="251" t="s">
        <v>1303</v>
      </c>
      <c r="E53" s="251" t="s">
        <v>69</v>
      </c>
      <c r="F53" s="251" t="s">
        <v>1319</v>
      </c>
      <c r="G53" s="251"/>
      <c r="H53" s="251" t="s">
        <v>9</v>
      </c>
      <c r="I53" s="251">
        <v>9</v>
      </c>
      <c r="J53" s="251">
        <v>220</v>
      </c>
      <c r="K53" s="251" t="s">
        <v>286</v>
      </c>
      <c r="L53" s="251"/>
      <c r="M53" s="251" t="s">
        <v>16</v>
      </c>
      <c r="N53" s="251">
        <v>1</v>
      </c>
      <c r="O53" s="251" t="s">
        <v>299</v>
      </c>
      <c r="P53" s="251" t="s">
        <v>9</v>
      </c>
      <c r="Q53" s="251" t="s">
        <v>9</v>
      </c>
      <c r="R53" s="251" t="s">
        <v>737</v>
      </c>
      <c r="S53" s="251" t="s">
        <v>738</v>
      </c>
      <c r="T53" s="251" t="s">
        <v>9</v>
      </c>
      <c r="U53" s="251" t="s">
        <v>9</v>
      </c>
      <c r="V53" s="251" t="s">
        <v>9</v>
      </c>
      <c r="W53" s="251" t="s">
        <v>9</v>
      </c>
      <c r="X53" s="251" t="s">
        <v>9</v>
      </c>
      <c r="Y53" s="251">
        <v>48</v>
      </c>
      <c r="Z53" s="251">
        <v>2</v>
      </c>
      <c r="AA53" s="251">
        <v>2</v>
      </c>
      <c r="AB53" s="252">
        <f t="shared" si="0"/>
        <v>190.08</v>
      </c>
      <c r="AC53" s="252">
        <f>ROUND(AB53*事業まとめ!$Q$6,2)</f>
        <v>5132.16</v>
      </c>
      <c r="AD53" s="253"/>
      <c r="AE53" s="253"/>
      <c r="AF53" s="253"/>
      <c r="AG53" s="253"/>
      <c r="AH53" s="253"/>
      <c r="AI53" s="253"/>
      <c r="AJ53" s="253"/>
      <c r="AK53" s="252">
        <f t="shared" si="1"/>
        <v>0</v>
      </c>
      <c r="AL53" s="252">
        <f>ROUND(AK53*事業まとめ!$Q$6,2)</f>
        <v>0</v>
      </c>
      <c r="AM53" s="254">
        <f t="shared" si="2"/>
        <v>190.08</v>
      </c>
      <c r="AN53" s="254">
        <f t="shared" si="2"/>
        <v>5132.16</v>
      </c>
      <c r="AO53" s="259"/>
      <c r="AP53" s="260">
        <f t="shared" si="3"/>
        <v>0</v>
      </c>
      <c r="AQ53" s="259"/>
      <c r="AR53" s="257"/>
      <c r="AS53" s="257"/>
      <c r="AT53" s="257"/>
      <c r="AU53" s="257"/>
      <c r="AV53" s="257"/>
      <c r="AW53" s="257"/>
    </row>
    <row r="54" spans="2:49" s="264" customFormat="1" x14ac:dyDescent="0.4">
      <c r="B54" s="251">
        <v>14</v>
      </c>
      <c r="C54" s="251" t="s">
        <v>1297</v>
      </c>
      <c r="D54" s="251" t="s">
        <v>1303</v>
      </c>
      <c r="E54" s="251" t="s">
        <v>69</v>
      </c>
      <c r="F54" s="251" t="s">
        <v>1319</v>
      </c>
      <c r="G54" s="251"/>
      <c r="H54" s="251" t="s">
        <v>9</v>
      </c>
      <c r="I54" s="251">
        <v>9</v>
      </c>
      <c r="J54" s="251">
        <v>220</v>
      </c>
      <c r="K54" s="251" t="s">
        <v>667</v>
      </c>
      <c r="L54" s="251"/>
      <c r="M54" s="251" t="s">
        <v>10</v>
      </c>
      <c r="N54" s="251">
        <v>2</v>
      </c>
      <c r="O54" s="251" t="s">
        <v>299</v>
      </c>
      <c r="P54" s="251" t="s">
        <v>9</v>
      </c>
      <c r="Q54" s="251" t="s">
        <v>9</v>
      </c>
      <c r="R54" s="251" t="s">
        <v>9</v>
      </c>
      <c r="S54" s="251" t="s">
        <v>9</v>
      </c>
      <c r="T54" s="251" t="s">
        <v>9</v>
      </c>
      <c r="U54" s="251" t="s">
        <v>9</v>
      </c>
      <c r="V54" s="251" t="s">
        <v>9</v>
      </c>
      <c r="W54" s="251" t="s">
        <v>9</v>
      </c>
      <c r="X54" s="251" t="s">
        <v>9</v>
      </c>
      <c r="Y54" s="251">
        <v>48</v>
      </c>
      <c r="Z54" s="251">
        <v>4</v>
      </c>
      <c r="AA54" s="251">
        <v>8</v>
      </c>
      <c r="AB54" s="252">
        <f t="shared" si="0"/>
        <v>760.32</v>
      </c>
      <c r="AC54" s="252">
        <f>ROUND(AB54*事業まとめ!$Q$6,2)</f>
        <v>20528.64</v>
      </c>
      <c r="AD54" s="253"/>
      <c r="AE54" s="253"/>
      <c r="AF54" s="253"/>
      <c r="AG54" s="253"/>
      <c r="AH54" s="253"/>
      <c r="AI54" s="253"/>
      <c r="AJ54" s="253"/>
      <c r="AK54" s="252">
        <f t="shared" si="1"/>
        <v>0</v>
      </c>
      <c r="AL54" s="252">
        <f>ROUND(AK54*事業まとめ!$Q$6,2)</f>
        <v>0</v>
      </c>
      <c r="AM54" s="254">
        <f t="shared" si="2"/>
        <v>760.32</v>
      </c>
      <c r="AN54" s="254">
        <f t="shared" si="2"/>
        <v>20528.64</v>
      </c>
      <c r="AO54" s="259"/>
      <c r="AP54" s="260">
        <f t="shared" si="3"/>
        <v>0</v>
      </c>
      <c r="AQ54" s="259"/>
      <c r="AR54" s="257"/>
      <c r="AS54" s="257"/>
      <c r="AT54" s="257"/>
      <c r="AU54" s="257"/>
      <c r="AV54" s="257"/>
      <c r="AW54" s="257"/>
    </row>
    <row r="55" spans="2:49" s="264" customFormat="1" x14ac:dyDescent="0.4">
      <c r="B55" s="251">
        <v>14</v>
      </c>
      <c r="C55" s="251" t="s">
        <v>1297</v>
      </c>
      <c r="D55" s="251" t="s">
        <v>1303</v>
      </c>
      <c r="E55" s="251" t="s">
        <v>69</v>
      </c>
      <c r="F55" s="251" t="s">
        <v>1319</v>
      </c>
      <c r="G55" s="251"/>
      <c r="H55" s="251" t="s">
        <v>9</v>
      </c>
      <c r="I55" s="251">
        <v>9</v>
      </c>
      <c r="J55" s="251">
        <v>220</v>
      </c>
      <c r="K55" s="251" t="s">
        <v>1317</v>
      </c>
      <c r="L55" s="251"/>
      <c r="M55" s="251" t="s">
        <v>10</v>
      </c>
      <c r="N55" s="251">
        <v>2</v>
      </c>
      <c r="O55" s="251" t="s">
        <v>299</v>
      </c>
      <c r="P55" s="251" t="s">
        <v>9</v>
      </c>
      <c r="Q55" s="251" t="s">
        <v>9</v>
      </c>
      <c r="R55" s="251" t="s">
        <v>237</v>
      </c>
      <c r="S55" s="251" t="s">
        <v>9</v>
      </c>
      <c r="T55" s="251" t="s">
        <v>9</v>
      </c>
      <c r="U55" s="251" t="s">
        <v>9</v>
      </c>
      <c r="V55" s="251" t="s">
        <v>9</v>
      </c>
      <c r="W55" s="251" t="s">
        <v>9</v>
      </c>
      <c r="X55" s="251" t="s">
        <v>9</v>
      </c>
      <c r="Y55" s="251">
        <v>48</v>
      </c>
      <c r="Z55" s="251">
        <v>2</v>
      </c>
      <c r="AA55" s="251">
        <v>4</v>
      </c>
      <c r="AB55" s="252">
        <f t="shared" si="0"/>
        <v>380.16</v>
      </c>
      <c r="AC55" s="252">
        <f>ROUND(AB55*事業まとめ!$Q$6,2)</f>
        <v>10264.32</v>
      </c>
      <c r="AD55" s="253"/>
      <c r="AE55" s="253"/>
      <c r="AF55" s="253"/>
      <c r="AG55" s="253"/>
      <c r="AH55" s="253"/>
      <c r="AI55" s="253"/>
      <c r="AJ55" s="253"/>
      <c r="AK55" s="252">
        <f t="shared" si="1"/>
        <v>0</v>
      </c>
      <c r="AL55" s="252">
        <f>ROUND(AK55*事業まとめ!$Q$6,2)</f>
        <v>0</v>
      </c>
      <c r="AM55" s="254">
        <f t="shared" si="2"/>
        <v>380.16</v>
      </c>
      <c r="AN55" s="254">
        <f t="shared" si="2"/>
        <v>10264.32</v>
      </c>
      <c r="AO55" s="259"/>
      <c r="AP55" s="260">
        <f t="shared" si="3"/>
        <v>0</v>
      </c>
      <c r="AQ55" s="259"/>
      <c r="AR55" s="257"/>
      <c r="AS55" s="257"/>
      <c r="AT55" s="257"/>
      <c r="AU55" s="257"/>
      <c r="AV55" s="257"/>
      <c r="AW55" s="257"/>
    </row>
    <row r="56" spans="2:49" s="264" customFormat="1" x14ac:dyDescent="0.4">
      <c r="B56" s="251">
        <v>14</v>
      </c>
      <c r="C56" s="251" t="s">
        <v>1297</v>
      </c>
      <c r="D56" s="251" t="s">
        <v>1303</v>
      </c>
      <c r="E56" s="251" t="s">
        <v>69</v>
      </c>
      <c r="F56" s="251" t="s">
        <v>1319</v>
      </c>
      <c r="G56" s="251"/>
      <c r="H56" s="251" t="s">
        <v>9</v>
      </c>
      <c r="I56" s="251">
        <v>9</v>
      </c>
      <c r="J56" s="251">
        <v>220</v>
      </c>
      <c r="K56" s="251" t="s">
        <v>286</v>
      </c>
      <c r="L56" s="251"/>
      <c r="M56" s="251" t="s">
        <v>16</v>
      </c>
      <c r="N56" s="251">
        <v>1</v>
      </c>
      <c r="O56" s="251" t="s">
        <v>299</v>
      </c>
      <c r="P56" s="251" t="s">
        <v>9</v>
      </c>
      <c r="Q56" s="251" t="s">
        <v>9</v>
      </c>
      <c r="R56" s="251" t="s">
        <v>737</v>
      </c>
      <c r="S56" s="251" t="s">
        <v>738</v>
      </c>
      <c r="T56" s="251" t="s">
        <v>9</v>
      </c>
      <c r="U56" s="251" t="s">
        <v>9</v>
      </c>
      <c r="V56" s="251" t="s">
        <v>9</v>
      </c>
      <c r="W56" s="251" t="s">
        <v>9</v>
      </c>
      <c r="X56" s="251" t="s">
        <v>9</v>
      </c>
      <c r="Y56" s="251">
        <v>48</v>
      </c>
      <c r="Z56" s="251">
        <v>2</v>
      </c>
      <c r="AA56" s="251">
        <v>2</v>
      </c>
      <c r="AB56" s="252">
        <f t="shared" si="0"/>
        <v>190.08</v>
      </c>
      <c r="AC56" s="252">
        <f>ROUND(AB56*事業まとめ!$Q$6,2)</f>
        <v>5132.16</v>
      </c>
      <c r="AD56" s="253"/>
      <c r="AE56" s="253"/>
      <c r="AF56" s="253"/>
      <c r="AG56" s="253"/>
      <c r="AH56" s="253"/>
      <c r="AI56" s="253"/>
      <c r="AJ56" s="253"/>
      <c r="AK56" s="252">
        <f t="shared" si="1"/>
        <v>0</v>
      </c>
      <c r="AL56" s="252">
        <f>ROUND(AK56*事業まとめ!$Q$6,2)</f>
        <v>0</v>
      </c>
      <c r="AM56" s="254">
        <f t="shared" si="2"/>
        <v>190.08</v>
      </c>
      <c r="AN56" s="254">
        <f t="shared" si="2"/>
        <v>5132.16</v>
      </c>
      <c r="AO56" s="259"/>
      <c r="AP56" s="260">
        <f t="shared" si="3"/>
        <v>0</v>
      </c>
      <c r="AQ56" s="259"/>
      <c r="AR56" s="257"/>
      <c r="AS56" s="257"/>
      <c r="AT56" s="257"/>
      <c r="AU56" s="257"/>
      <c r="AV56" s="257"/>
      <c r="AW56" s="257"/>
    </row>
    <row r="57" spans="2:49" s="264" customFormat="1" x14ac:dyDescent="0.4">
      <c r="B57" s="251">
        <v>14</v>
      </c>
      <c r="C57" s="251" t="s">
        <v>1297</v>
      </c>
      <c r="D57" s="251" t="s">
        <v>1303</v>
      </c>
      <c r="E57" s="251" t="s">
        <v>69</v>
      </c>
      <c r="F57" s="251" t="s">
        <v>1319</v>
      </c>
      <c r="G57" s="251"/>
      <c r="H57" s="251" t="s">
        <v>9</v>
      </c>
      <c r="I57" s="251">
        <v>9</v>
      </c>
      <c r="J57" s="251">
        <v>220</v>
      </c>
      <c r="K57" s="251" t="s">
        <v>667</v>
      </c>
      <c r="L57" s="251"/>
      <c r="M57" s="251" t="s">
        <v>10</v>
      </c>
      <c r="N57" s="251">
        <v>2</v>
      </c>
      <c r="O57" s="251" t="s">
        <v>299</v>
      </c>
      <c r="P57" s="251" t="s">
        <v>9</v>
      </c>
      <c r="Q57" s="251" t="s">
        <v>9</v>
      </c>
      <c r="R57" s="251" t="s">
        <v>9</v>
      </c>
      <c r="S57" s="251" t="s">
        <v>9</v>
      </c>
      <c r="T57" s="251" t="s">
        <v>9</v>
      </c>
      <c r="U57" s="251" t="s">
        <v>9</v>
      </c>
      <c r="V57" s="251" t="s">
        <v>9</v>
      </c>
      <c r="W57" s="251" t="s">
        <v>9</v>
      </c>
      <c r="X57" s="251" t="s">
        <v>9</v>
      </c>
      <c r="Y57" s="251">
        <v>48</v>
      </c>
      <c r="Z57" s="251">
        <v>4</v>
      </c>
      <c r="AA57" s="251">
        <v>8</v>
      </c>
      <c r="AB57" s="252">
        <f t="shared" si="0"/>
        <v>760.32</v>
      </c>
      <c r="AC57" s="252">
        <f>ROUND(AB57*事業まとめ!$Q$6,2)</f>
        <v>20528.64</v>
      </c>
      <c r="AD57" s="253"/>
      <c r="AE57" s="253"/>
      <c r="AF57" s="253"/>
      <c r="AG57" s="253"/>
      <c r="AH57" s="253"/>
      <c r="AI57" s="253"/>
      <c r="AJ57" s="253"/>
      <c r="AK57" s="252">
        <f t="shared" si="1"/>
        <v>0</v>
      </c>
      <c r="AL57" s="252">
        <f>ROUND(AK57*事業まとめ!$Q$6,2)</f>
        <v>0</v>
      </c>
      <c r="AM57" s="254">
        <f t="shared" si="2"/>
        <v>760.32</v>
      </c>
      <c r="AN57" s="254">
        <f t="shared" si="2"/>
        <v>20528.64</v>
      </c>
      <c r="AO57" s="259"/>
      <c r="AP57" s="260">
        <f t="shared" si="3"/>
        <v>0</v>
      </c>
      <c r="AQ57" s="259"/>
      <c r="AR57" s="257"/>
      <c r="AS57" s="257"/>
      <c r="AT57" s="257"/>
      <c r="AU57" s="257"/>
      <c r="AV57" s="257"/>
      <c r="AW57" s="257"/>
    </row>
    <row r="58" spans="2:49" s="264" customFormat="1" x14ac:dyDescent="0.4">
      <c r="B58" s="251">
        <v>14</v>
      </c>
      <c r="C58" s="251" t="s">
        <v>1297</v>
      </c>
      <c r="D58" s="251" t="s">
        <v>1303</v>
      </c>
      <c r="E58" s="251" t="s">
        <v>69</v>
      </c>
      <c r="F58" s="251" t="s">
        <v>1319</v>
      </c>
      <c r="G58" s="251"/>
      <c r="H58" s="251" t="s">
        <v>9</v>
      </c>
      <c r="I58" s="251">
        <v>9</v>
      </c>
      <c r="J58" s="251">
        <v>220</v>
      </c>
      <c r="K58" s="251" t="s">
        <v>1317</v>
      </c>
      <c r="L58" s="251"/>
      <c r="M58" s="251" t="s">
        <v>10</v>
      </c>
      <c r="N58" s="251">
        <v>2</v>
      </c>
      <c r="O58" s="251" t="s">
        <v>299</v>
      </c>
      <c r="P58" s="251" t="s">
        <v>9</v>
      </c>
      <c r="Q58" s="251" t="s">
        <v>9</v>
      </c>
      <c r="R58" s="251" t="s">
        <v>237</v>
      </c>
      <c r="S58" s="251" t="s">
        <v>9</v>
      </c>
      <c r="T58" s="251" t="s">
        <v>9</v>
      </c>
      <c r="U58" s="251" t="s">
        <v>9</v>
      </c>
      <c r="V58" s="251" t="s">
        <v>9</v>
      </c>
      <c r="W58" s="251" t="s">
        <v>9</v>
      </c>
      <c r="X58" s="251" t="s">
        <v>9</v>
      </c>
      <c r="Y58" s="251">
        <v>48</v>
      </c>
      <c r="Z58" s="251">
        <v>2</v>
      </c>
      <c r="AA58" s="251">
        <v>4</v>
      </c>
      <c r="AB58" s="252">
        <f t="shared" si="0"/>
        <v>380.16</v>
      </c>
      <c r="AC58" s="252">
        <f>ROUND(AB58*事業まとめ!$Q$6,2)</f>
        <v>10264.32</v>
      </c>
      <c r="AD58" s="253"/>
      <c r="AE58" s="253"/>
      <c r="AF58" s="253"/>
      <c r="AG58" s="253"/>
      <c r="AH58" s="253"/>
      <c r="AI58" s="253"/>
      <c r="AJ58" s="253"/>
      <c r="AK58" s="252">
        <f t="shared" si="1"/>
        <v>0</v>
      </c>
      <c r="AL58" s="252">
        <f>ROUND(AK58*事業まとめ!$Q$6,2)</f>
        <v>0</v>
      </c>
      <c r="AM58" s="254">
        <f t="shared" si="2"/>
        <v>380.16</v>
      </c>
      <c r="AN58" s="254">
        <f t="shared" si="2"/>
        <v>10264.32</v>
      </c>
      <c r="AO58" s="259"/>
      <c r="AP58" s="260">
        <f t="shared" si="3"/>
        <v>0</v>
      </c>
      <c r="AQ58" s="259"/>
      <c r="AR58" s="257"/>
      <c r="AS58" s="257"/>
      <c r="AT58" s="257"/>
      <c r="AU58" s="257"/>
      <c r="AV58" s="257"/>
      <c r="AW58" s="257"/>
    </row>
    <row r="59" spans="2:49" s="264" customFormat="1" x14ac:dyDescent="0.4">
      <c r="B59" s="251">
        <v>14</v>
      </c>
      <c r="C59" s="251" t="s">
        <v>1297</v>
      </c>
      <c r="D59" s="251" t="s">
        <v>1303</v>
      </c>
      <c r="E59" s="251" t="s">
        <v>69</v>
      </c>
      <c r="F59" s="251" t="s">
        <v>1034</v>
      </c>
      <c r="G59" s="251"/>
      <c r="H59" s="251" t="s">
        <v>9</v>
      </c>
      <c r="I59" s="251">
        <v>6.5</v>
      </c>
      <c r="J59" s="251">
        <v>220</v>
      </c>
      <c r="K59" s="251" t="s">
        <v>1320</v>
      </c>
      <c r="L59" s="251"/>
      <c r="M59" s="251" t="s">
        <v>10</v>
      </c>
      <c r="N59" s="251">
        <v>2</v>
      </c>
      <c r="O59" s="251" t="s">
        <v>236</v>
      </c>
      <c r="P59" s="251" t="s">
        <v>9</v>
      </c>
      <c r="Q59" s="251" t="s">
        <v>9</v>
      </c>
      <c r="R59" s="251" t="s">
        <v>750</v>
      </c>
      <c r="S59" s="251" t="s">
        <v>9</v>
      </c>
      <c r="T59" s="251" t="s">
        <v>9</v>
      </c>
      <c r="U59" s="251" t="s">
        <v>9</v>
      </c>
      <c r="V59" s="251" t="s">
        <v>9</v>
      </c>
      <c r="W59" s="251" t="s">
        <v>9</v>
      </c>
      <c r="X59" s="251" t="s">
        <v>9</v>
      </c>
      <c r="Y59" s="251">
        <v>47</v>
      </c>
      <c r="Z59" s="251">
        <v>5</v>
      </c>
      <c r="AA59" s="251">
        <v>10</v>
      </c>
      <c r="AB59" s="252">
        <f t="shared" si="0"/>
        <v>672.1</v>
      </c>
      <c r="AC59" s="252">
        <f>ROUND(AB59*事業まとめ!$Q$6,2)</f>
        <v>18146.7</v>
      </c>
      <c r="AD59" s="253"/>
      <c r="AE59" s="253"/>
      <c r="AF59" s="253"/>
      <c r="AG59" s="253"/>
      <c r="AH59" s="253"/>
      <c r="AI59" s="253"/>
      <c r="AJ59" s="253"/>
      <c r="AK59" s="252">
        <f t="shared" si="1"/>
        <v>0</v>
      </c>
      <c r="AL59" s="252">
        <f>ROUND(AK59*事業まとめ!$Q$6,2)</f>
        <v>0</v>
      </c>
      <c r="AM59" s="254">
        <f t="shared" si="2"/>
        <v>672.1</v>
      </c>
      <c r="AN59" s="254">
        <f t="shared" si="2"/>
        <v>18146.7</v>
      </c>
      <c r="AO59" s="259"/>
      <c r="AP59" s="260">
        <f t="shared" si="3"/>
        <v>0</v>
      </c>
      <c r="AQ59" s="259"/>
      <c r="AR59" s="257"/>
      <c r="AS59" s="257"/>
      <c r="AT59" s="257"/>
      <c r="AU59" s="257"/>
      <c r="AV59" s="257"/>
      <c r="AW59" s="257"/>
    </row>
    <row r="60" spans="2:49" s="264" customFormat="1" x14ac:dyDescent="0.4">
      <c r="B60" s="251">
        <v>14</v>
      </c>
      <c r="C60" s="251" t="s">
        <v>1297</v>
      </c>
      <c r="D60" s="251" t="s">
        <v>1303</v>
      </c>
      <c r="E60" s="251" t="s">
        <v>69</v>
      </c>
      <c r="F60" s="251" t="s">
        <v>1034</v>
      </c>
      <c r="G60" s="261"/>
      <c r="H60" s="251" t="s">
        <v>9</v>
      </c>
      <c r="I60" s="251">
        <v>6.5</v>
      </c>
      <c r="J60" s="251">
        <v>220</v>
      </c>
      <c r="K60" s="251" t="s">
        <v>1321</v>
      </c>
      <c r="L60" s="251"/>
      <c r="M60" s="251" t="s">
        <v>16</v>
      </c>
      <c r="N60" s="251">
        <v>1</v>
      </c>
      <c r="O60" s="251" t="s">
        <v>236</v>
      </c>
      <c r="P60" s="251" t="s">
        <v>9</v>
      </c>
      <c r="Q60" s="251" t="s">
        <v>9</v>
      </c>
      <c r="R60" s="251" t="s">
        <v>894</v>
      </c>
      <c r="S60" s="251" t="s">
        <v>9</v>
      </c>
      <c r="T60" s="251" t="s">
        <v>9</v>
      </c>
      <c r="U60" s="251" t="s">
        <v>9</v>
      </c>
      <c r="V60" s="251" t="s">
        <v>9</v>
      </c>
      <c r="W60" s="251" t="s">
        <v>9</v>
      </c>
      <c r="X60" s="251" t="s">
        <v>9</v>
      </c>
      <c r="Y60" s="251">
        <v>47</v>
      </c>
      <c r="Z60" s="251">
        <v>2</v>
      </c>
      <c r="AA60" s="251">
        <v>2</v>
      </c>
      <c r="AB60" s="252">
        <f t="shared" si="0"/>
        <v>134.41999999999999</v>
      </c>
      <c r="AC60" s="252">
        <f>ROUND(AB60*事業まとめ!$Q$6,2)</f>
        <v>3629.34</v>
      </c>
      <c r="AD60" s="253"/>
      <c r="AE60" s="253"/>
      <c r="AF60" s="253"/>
      <c r="AG60" s="253"/>
      <c r="AH60" s="253"/>
      <c r="AI60" s="253"/>
      <c r="AJ60" s="253"/>
      <c r="AK60" s="252">
        <f t="shared" si="1"/>
        <v>0</v>
      </c>
      <c r="AL60" s="252">
        <f>ROUND(AK60*事業まとめ!$Q$6,2)</f>
        <v>0</v>
      </c>
      <c r="AM60" s="254">
        <f t="shared" si="2"/>
        <v>134.41999999999999</v>
      </c>
      <c r="AN60" s="254">
        <f t="shared" si="2"/>
        <v>3629.34</v>
      </c>
      <c r="AO60" s="259"/>
      <c r="AP60" s="260">
        <f t="shared" si="3"/>
        <v>0</v>
      </c>
      <c r="AQ60" s="259"/>
      <c r="AR60" s="257"/>
      <c r="AS60" s="257"/>
      <c r="AT60" s="257"/>
      <c r="AU60" s="257"/>
      <c r="AV60" s="257"/>
      <c r="AW60" s="257"/>
    </row>
    <row r="61" spans="2:49" s="264" customFormat="1" x14ac:dyDescent="0.4">
      <c r="B61" s="251">
        <v>14</v>
      </c>
      <c r="C61" s="251" t="s">
        <v>1297</v>
      </c>
      <c r="D61" s="251" t="s">
        <v>1303</v>
      </c>
      <c r="E61" s="251" t="s">
        <v>69</v>
      </c>
      <c r="F61" s="251" t="s">
        <v>1052</v>
      </c>
      <c r="G61" s="261"/>
      <c r="H61" s="251" t="s">
        <v>9</v>
      </c>
      <c r="I61" s="251">
        <v>0.5</v>
      </c>
      <c r="J61" s="251">
        <v>220</v>
      </c>
      <c r="K61" s="251" t="s">
        <v>656</v>
      </c>
      <c r="L61" s="251"/>
      <c r="M61" s="251" t="s">
        <v>7</v>
      </c>
      <c r="N61" s="251">
        <v>1</v>
      </c>
      <c r="O61" s="251" t="s">
        <v>299</v>
      </c>
      <c r="P61" s="251" t="s">
        <v>9</v>
      </c>
      <c r="Q61" s="251" t="s">
        <v>9</v>
      </c>
      <c r="R61" s="251" t="s">
        <v>9</v>
      </c>
      <c r="S61" s="251" t="s">
        <v>9</v>
      </c>
      <c r="T61" s="251" t="s">
        <v>9</v>
      </c>
      <c r="U61" s="251" t="s">
        <v>9</v>
      </c>
      <c r="V61" s="251" t="s">
        <v>9</v>
      </c>
      <c r="W61" s="251" t="s">
        <v>9</v>
      </c>
      <c r="X61" s="251" t="s">
        <v>9</v>
      </c>
      <c r="Y61" s="251">
        <v>48</v>
      </c>
      <c r="Z61" s="251">
        <v>3</v>
      </c>
      <c r="AA61" s="251">
        <v>3</v>
      </c>
      <c r="AB61" s="252">
        <f t="shared" si="0"/>
        <v>15.84</v>
      </c>
      <c r="AC61" s="252">
        <f>ROUND(AB61*事業まとめ!$Q$6,2)</f>
        <v>427.68</v>
      </c>
      <c r="AD61" s="253"/>
      <c r="AE61" s="253"/>
      <c r="AF61" s="253"/>
      <c r="AG61" s="253"/>
      <c r="AH61" s="253"/>
      <c r="AI61" s="253"/>
      <c r="AJ61" s="253"/>
      <c r="AK61" s="252">
        <f t="shared" si="1"/>
        <v>0</v>
      </c>
      <c r="AL61" s="252">
        <f>ROUND(AK61*事業まとめ!$Q$6,2)</f>
        <v>0</v>
      </c>
      <c r="AM61" s="254">
        <f t="shared" si="2"/>
        <v>15.84</v>
      </c>
      <c r="AN61" s="254">
        <f t="shared" si="2"/>
        <v>427.68</v>
      </c>
      <c r="AO61" s="259"/>
      <c r="AP61" s="260">
        <f t="shared" si="3"/>
        <v>0</v>
      </c>
      <c r="AQ61" s="259"/>
      <c r="AR61" s="257"/>
      <c r="AS61" s="257"/>
      <c r="AT61" s="257"/>
      <c r="AU61" s="257"/>
      <c r="AV61" s="257"/>
      <c r="AW61" s="257"/>
    </row>
    <row r="62" spans="2:49" s="264" customFormat="1" x14ac:dyDescent="0.4">
      <c r="B62" s="251">
        <v>14</v>
      </c>
      <c r="C62" s="251" t="s">
        <v>1297</v>
      </c>
      <c r="D62" s="251" t="s">
        <v>1303</v>
      </c>
      <c r="E62" s="251" t="s">
        <v>69</v>
      </c>
      <c r="F62" s="251" t="s">
        <v>1880</v>
      </c>
      <c r="G62" s="261"/>
      <c r="H62" s="251" t="s">
        <v>9</v>
      </c>
      <c r="I62" s="251">
        <v>1.8</v>
      </c>
      <c r="J62" s="251">
        <v>220</v>
      </c>
      <c r="K62" s="251" t="s">
        <v>298</v>
      </c>
      <c r="L62" s="251"/>
      <c r="M62" s="251" t="s">
        <v>7</v>
      </c>
      <c r="N62" s="251">
        <v>1</v>
      </c>
      <c r="O62" s="251" t="s">
        <v>299</v>
      </c>
      <c r="P62" s="251" t="s">
        <v>9</v>
      </c>
      <c r="Q62" s="251" t="s">
        <v>9</v>
      </c>
      <c r="R62" s="251" t="s">
        <v>9</v>
      </c>
      <c r="S62" s="251" t="s">
        <v>9</v>
      </c>
      <c r="T62" s="251" t="s">
        <v>9</v>
      </c>
      <c r="U62" s="251" t="s">
        <v>9</v>
      </c>
      <c r="V62" s="251" t="s">
        <v>9</v>
      </c>
      <c r="W62" s="251" t="s">
        <v>9</v>
      </c>
      <c r="X62" s="251" t="s">
        <v>9</v>
      </c>
      <c r="Y62" s="251">
        <v>48</v>
      </c>
      <c r="Z62" s="251">
        <v>2</v>
      </c>
      <c r="AA62" s="251">
        <v>2</v>
      </c>
      <c r="AB62" s="252">
        <f t="shared" si="0"/>
        <v>38.020000000000003</v>
      </c>
      <c r="AC62" s="252">
        <f>ROUND(AB62*事業まとめ!$Q$6,2)</f>
        <v>1026.54</v>
      </c>
      <c r="AD62" s="253"/>
      <c r="AE62" s="253"/>
      <c r="AF62" s="253"/>
      <c r="AG62" s="253"/>
      <c r="AH62" s="253"/>
      <c r="AI62" s="253"/>
      <c r="AJ62" s="253"/>
      <c r="AK62" s="252">
        <f t="shared" si="1"/>
        <v>0</v>
      </c>
      <c r="AL62" s="252">
        <f>ROUND(AK62*事業まとめ!$Q$6,2)</f>
        <v>0</v>
      </c>
      <c r="AM62" s="254">
        <f t="shared" si="2"/>
        <v>38.020000000000003</v>
      </c>
      <c r="AN62" s="254">
        <f t="shared" si="2"/>
        <v>1026.54</v>
      </c>
      <c r="AO62" s="259"/>
      <c r="AP62" s="260">
        <f t="shared" si="3"/>
        <v>0</v>
      </c>
      <c r="AQ62" s="259"/>
      <c r="AR62" s="257"/>
      <c r="AS62" s="257"/>
      <c r="AT62" s="257"/>
      <c r="AU62" s="257"/>
      <c r="AV62" s="257"/>
      <c r="AW62" s="257"/>
    </row>
    <row r="63" spans="2:49" s="264" customFormat="1" x14ac:dyDescent="0.4">
      <c r="B63" s="251">
        <v>14</v>
      </c>
      <c r="C63" s="251" t="s">
        <v>1297</v>
      </c>
      <c r="D63" s="251" t="s">
        <v>1303</v>
      </c>
      <c r="E63" s="251" t="s">
        <v>69</v>
      </c>
      <c r="F63" s="258" t="s">
        <v>1880</v>
      </c>
      <c r="G63" s="261"/>
      <c r="H63" s="251" t="s">
        <v>9</v>
      </c>
      <c r="I63" s="251">
        <v>1.8</v>
      </c>
      <c r="J63" s="251">
        <v>220</v>
      </c>
      <c r="K63" s="251" t="s">
        <v>1312</v>
      </c>
      <c r="L63" s="251"/>
      <c r="M63" s="251" t="s">
        <v>7</v>
      </c>
      <c r="N63" s="251">
        <v>1</v>
      </c>
      <c r="O63" s="251" t="s">
        <v>13</v>
      </c>
      <c r="P63" s="251" t="s">
        <v>9</v>
      </c>
      <c r="Q63" s="251" t="s">
        <v>9</v>
      </c>
      <c r="R63" s="251" t="s">
        <v>9</v>
      </c>
      <c r="S63" s="251" t="s">
        <v>9</v>
      </c>
      <c r="T63" s="251" t="s">
        <v>9</v>
      </c>
      <c r="U63" s="251" t="s">
        <v>9</v>
      </c>
      <c r="V63" s="251" t="s">
        <v>9</v>
      </c>
      <c r="W63" s="251" t="s">
        <v>9</v>
      </c>
      <c r="X63" s="251" t="s">
        <v>9</v>
      </c>
      <c r="Y63" s="251">
        <v>28</v>
      </c>
      <c r="Z63" s="251">
        <v>1</v>
      </c>
      <c r="AA63" s="251">
        <v>1</v>
      </c>
      <c r="AB63" s="252">
        <f t="shared" si="0"/>
        <v>11.09</v>
      </c>
      <c r="AC63" s="252">
        <f>ROUND(AB63*事業まとめ!$Q$6,2)</f>
        <v>299.43</v>
      </c>
      <c r="AD63" s="253"/>
      <c r="AE63" s="253"/>
      <c r="AF63" s="253"/>
      <c r="AG63" s="253"/>
      <c r="AH63" s="253"/>
      <c r="AI63" s="253"/>
      <c r="AJ63" s="253"/>
      <c r="AK63" s="252">
        <f t="shared" si="1"/>
        <v>0</v>
      </c>
      <c r="AL63" s="252">
        <f>ROUND(AK63*事業まとめ!$Q$6,2)</f>
        <v>0</v>
      </c>
      <c r="AM63" s="254">
        <f t="shared" si="2"/>
        <v>11.09</v>
      </c>
      <c r="AN63" s="254">
        <f t="shared" si="2"/>
        <v>299.43</v>
      </c>
      <c r="AO63" s="259"/>
      <c r="AP63" s="260">
        <f t="shared" si="3"/>
        <v>0</v>
      </c>
      <c r="AQ63" s="259"/>
      <c r="AR63" s="257"/>
      <c r="AS63" s="257"/>
      <c r="AT63" s="257"/>
      <c r="AU63" s="257"/>
      <c r="AV63" s="257"/>
      <c r="AW63" s="257"/>
    </row>
    <row r="64" spans="2:49" s="264" customFormat="1" x14ac:dyDescent="0.4">
      <c r="B64" s="251">
        <v>14</v>
      </c>
      <c r="C64" s="251" t="s">
        <v>1297</v>
      </c>
      <c r="D64" s="251" t="s">
        <v>1303</v>
      </c>
      <c r="E64" s="251" t="s">
        <v>69</v>
      </c>
      <c r="F64" s="258" t="s">
        <v>1881</v>
      </c>
      <c r="G64" s="261"/>
      <c r="H64" s="251" t="s">
        <v>9</v>
      </c>
      <c r="I64" s="251">
        <v>1.8</v>
      </c>
      <c r="J64" s="251">
        <v>220</v>
      </c>
      <c r="K64" s="251" t="s">
        <v>298</v>
      </c>
      <c r="L64" s="251"/>
      <c r="M64" s="251" t="s">
        <v>7</v>
      </c>
      <c r="N64" s="251">
        <v>1</v>
      </c>
      <c r="O64" s="251" t="s">
        <v>299</v>
      </c>
      <c r="P64" s="251" t="s">
        <v>9</v>
      </c>
      <c r="Q64" s="251" t="s">
        <v>9</v>
      </c>
      <c r="R64" s="251" t="s">
        <v>9</v>
      </c>
      <c r="S64" s="251" t="s">
        <v>9</v>
      </c>
      <c r="T64" s="251" t="s">
        <v>9</v>
      </c>
      <c r="U64" s="251" t="s">
        <v>9</v>
      </c>
      <c r="V64" s="251" t="s">
        <v>9</v>
      </c>
      <c r="W64" s="251" t="s">
        <v>9</v>
      </c>
      <c r="X64" s="251" t="s">
        <v>9</v>
      </c>
      <c r="Y64" s="251">
        <v>48</v>
      </c>
      <c r="Z64" s="251">
        <v>2</v>
      </c>
      <c r="AA64" s="251">
        <v>2</v>
      </c>
      <c r="AB64" s="252">
        <f t="shared" si="0"/>
        <v>38.020000000000003</v>
      </c>
      <c r="AC64" s="252">
        <f>ROUND(AB64*事業まとめ!$Q$6,2)</f>
        <v>1026.54</v>
      </c>
      <c r="AD64" s="253"/>
      <c r="AE64" s="253"/>
      <c r="AF64" s="253"/>
      <c r="AG64" s="253"/>
      <c r="AH64" s="253"/>
      <c r="AI64" s="253"/>
      <c r="AJ64" s="253"/>
      <c r="AK64" s="252">
        <f t="shared" si="1"/>
        <v>0</v>
      </c>
      <c r="AL64" s="252">
        <f>ROUND(AK64*事業まとめ!$Q$6,2)</f>
        <v>0</v>
      </c>
      <c r="AM64" s="254">
        <f t="shared" si="2"/>
        <v>38.020000000000003</v>
      </c>
      <c r="AN64" s="254">
        <f t="shared" si="2"/>
        <v>1026.54</v>
      </c>
      <c r="AO64" s="259"/>
      <c r="AP64" s="260">
        <f t="shared" si="3"/>
        <v>0</v>
      </c>
      <c r="AQ64" s="259"/>
      <c r="AR64" s="257"/>
      <c r="AS64" s="257"/>
      <c r="AT64" s="257"/>
      <c r="AU64" s="257"/>
      <c r="AV64" s="257"/>
      <c r="AW64" s="257"/>
    </row>
    <row r="65" spans="2:49" s="264" customFormat="1" x14ac:dyDescent="0.4">
      <c r="B65" s="251">
        <v>14</v>
      </c>
      <c r="C65" s="251" t="s">
        <v>1297</v>
      </c>
      <c r="D65" s="251" t="s">
        <v>1303</v>
      </c>
      <c r="E65" s="251" t="s">
        <v>69</v>
      </c>
      <c r="F65" s="258" t="s">
        <v>1881</v>
      </c>
      <c r="G65" s="261"/>
      <c r="H65" s="251" t="s">
        <v>9</v>
      </c>
      <c r="I65" s="251">
        <v>1.8</v>
      </c>
      <c r="J65" s="251">
        <v>220</v>
      </c>
      <c r="K65" s="251" t="s">
        <v>1312</v>
      </c>
      <c r="L65" s="251"/>
      <c r="M65" s="251" t="s">
        <v>7</v>
      </c>
      <c r="N65" s="251">
        <v>1</v>
      </c>
      <c r="O65" s="251" t="s">
        <v>13</v>
      </c>
      <c r="P65" s="251" t="s">
        <v>9</v>
      </c>
      <c r="Q65" s="251" t="s">
        <v>9</v>
      </c>
      <c r="R65" s="251" t="s">
        <v>9</v>
      </c>
      <c r="S65" s="251" t="s">
        <v>9</v>
      </c>
      <c r="T65" s="251" t="s">
        <v>9</v>
      </c>
      <c r="U65" s="251" t="s">
        <v>9</v>
      </c>
      <c r="V65" s="251" t="s">
        <v>9</v>
      </c>
      <c r="W65" s="251" t="s">
        <v>9</v>
      </c>
      <c r="X65" s="251" t="s">
        <v>9</v>
      </c>
      <c r="Y65" s="251">
        <v>28</v>
      </c>
      <c r="Z65" s="251">
        <v>1</v>
      </c>
      <c r="AA65" s="251">
        <v>1</v>
      </c>
      <c r="AB65" s="252">
        <f t="shared" si="0"/>
        <v>11.09</v>
      </c>
      <c r="AC65" s="252">
        <f>ROUND(AB65*事業まとめ!$Q$6,2)</f>
        <v>299.43</v>
      </c>
      <c r="AD65" s="253"/>
      <c r="AE65" s="253"/>
      <c r="AF65" s="253"/>
      <c r="AG65" s="253"/>
      <c r="AH65" s="253"/>
      <c r="AI65" s="253"/>
      <c r="AJ65" s="253"/>
      <c r="AK65" s="252">
        <f t="shared" si="1"/>
        <v>0</v>
      </c>
      <c r="AL65" s="252">
        <f>ROUND(AK65*事業まとめ!$Q$6,2)</f>
        <v>0</v>
      </c>
      <c r="AM65" s="254">
        <f t="shared" si="2"/>
        <v>11.09</v>
      </c>
      <c r="AN65" s="254">
        <f t="shared" si="2"/>
        <v>299.43</v>
      </c>
      <c r="AO65" s="259"/>
      <c r="AP65" s="260">
        <f t="shared" si="3"/>
        <v>0</v>
      </c>
      <c r="AQ65" s="259"/>
      <c r="AR65" s="257"/>
      <c r="AS65" s="257"/>
      <c r="AT65" s="257"/>
      <c r="AU65" s="257"/>
      <c r="AV65" s="257"/>
      <c r="AW65" s="257"/>
    </row>
    <row r="66" spans="2:49" s="264" customFormat="1" x14ac:dyDescent="0.4">
      <c r="B66" s="251">
        <v>14</v>
      </c>
      <c r="C66" s="251" t="s">
        <v>1297</v>
      </c>
      <c r="D66" s="251" t="s">
        <v>1300</v>
      </c>
      <c r="E66" s="251" t="s">
        <v>69</v>
      </c>
      <c r="F66" s="258" t="s">
        <v>1891</v>
      </c>
      <c r="G66" s="261"/>
      <c r="H66" s="251" t="s">
        <v>9</v>
      </c>
      <c r="I66" s="251">
        <v>1.8</v>
      </c>
      <c r="J66" s="251">
        <v>220</v>
      </c>
      <c r="K66" s="251" t="s">
        <v>298</v>
      </c>
      <c r="L66" s="251"/>
      <c r="M66" s="251" t="s">
        <v>7</v>
      </c>
      <c r="N66" s="251">
        <v>1</v>
      </c>
      <c r="O66" s="251" t="s">
        <v>299</v>
      </c>
      <c r="P66" s="251" t="s">
        <v>9</v>
      </c>
      <c r="Q66" s="251" t="s">
        <v>9</v>
      </c>
      <c r="R66" s="251" t="s">
        <v>9</v>
      </c>
      <c r="S66" s="251" t="s">
        <v>9</v>
      </c>
      <c r="T66" s="251" t="s">
        <v>9</v>
      </c>
      <c r="U66" s="251" t="s">
        <v>9</v>
      </c>
      <c r="V66" s="251" t="s">
        <v>9</v>
      </c>
      <c r="W66" s="251" t="s">
        <v>9</v>
      </c>
      <c r="X66" s="251" t="s">
        <v>9</v>
      </c>
      <c r="Y66" s="251">
        <v>48</v>
      </c>
      <c r="Z66" s="251">
        <v>2</v>
      </c>
      <c r="AA66" s="251">
        <v>2</v>
      </c>
      <c r="AB66" s="252">
        <f t="shared" si="0"/>
        <v>38.020000000000003</v>
      </c>
      <c r="AC66" s="252">
        <f>ROUND(AB66*事業まとめ!$Q$6,2)</f>
        <v>1026.54</v>
      </c>
      <c r="AD66" s="253"/>
      <c r="AE66" s="253"/>
      <c r="AF66" s="253"/>
      <c r="AG66" s="253"/>
      <c r="AH66" s="253"/>
      <c r="AI66" s="253"/>
      <c r="AJ66" s="253"/>
      <c r="AK66" s="252">
        <f t="shared" si="1"/>
        <v>0</v>
      </c>
      <c r="AL66" s="252">
        <f>ROUND(AK66*事業まとめ!$Q$6,2)</f>
        <v>0</v>
      </c>
      <c r="AM66" s="254">
        <f t="shared" si="2"/>
        <v>38.020000000000003</v>
      </c>
      <c r="AN66" s="254">
        <f t="shared" si="2"/>
        <v>1026.54</v>
      </c>
      <c r="AO66" s="259"/>
      <c r="AP66" s="260">
        <f t="shared" si="3"/>
        <v>0</v>
      </c>
      <c r="AQ66" s="259"/>
      <c r="AR66" s="257"/>
      <c r="AS66" s="257"/>
      <c r="AT66" s="257"/>
      <c r="AU66" s="257"/>
      <c r="AV66" s="257"/>
      <c r="AW66" s="257"/>
    </row>
    <row r="67" spans="2:49" s="264" customFormat="1" x14ac:dyDescent="0.4">
      <c r="B67" s="251">
        <v>14</v>
      </c>
      <c r="C67" s="251" t="s">
        <v>1297</v>
      </c>
      <c r="D67" s="251" t="s">
        <v>1300</v>
      </c>
      <c r="E67" s="251" t="s">
        <v>69</v>
      </c>
      <c r="F67" s="258" t="s">
        <v>1891</v>
      </c>
      <c r="G67" s="261"/>
      <c r="H67" s="251" t="s">
        <v>9</v>
      </c>
      <c r="I67" s="251">
        <v>1.8</v>
      </c>
      <c r="J67" s="251">
        <v>220</v>
      </c>
      <c r="K67" s="251" t="s">
        <v>1312</v>
      </c>
      <c r="L67" s="251"/>
      <c r="M67" s="251" t="s">
        <v>7</v>
      </c>
      <c r="N67" s="251">
        <v>1</v>
      </c>
      <c r="O67" s="251" t="s">
        <v>13</v>
      </c>
      <c r="P67" s="251" t="s">
        <v>9</v>
      </c>
      <c r="Q67" s="251" t="s">
        <v>9</v>
      </c>
      <c r="R67" s="251" t="s">
        <v>9</v>
      </c>
      <c r="S67" s="251" t="s">
        <v>9</v>
      </c>
      <c r="T67" s="251" t="s">
        <v>9</v>
      </c>
      <c r="U67" s="251" t="s">
        <v>9</v>
      </c>
      <c r="V67" s="251" t="s">
        <v>9</v>
      </c>
      <c r="W67" s="251" t="s">
        <v>9</v>
      </c>
      <c r="X67" s="251" t="s">
        <v>9</v>
      </c>
      <c r="Y67" s="251">
        <v>28</v>
      </c>
      <c r="Z67" s="251">
        <v>1</v>
      </c>
      <c r="AA67" s="251">
        <v>1</v>
      </c>
      <c r="AB67" s="252">
        <f t="shared" si="0"/>
        <v>11.09</v>
      </c>
      <c r="AC67" s="252">
        <f>ROUND(AB67*事業まとめ!$Q$6,2)</f>
        <v>299.43</v>
      </c>
      <c r="AD67" s="253"/>
      <c r="AE67" s="253"/>
      <c r="AF67" s="253"/>
      <c r="AG67" s="253"/>
      <c r="AH67" s="253"/>
      <c r="AI67" s="253"/>
      <c r="AJ67" s="253"/>
      <c r="AK67" s="252">
        <f t="shared" si="1"/>
        <v>0</v>
      </c>
      <c r="AL67" s="252">
        <f>ROUND(AK67*事業まとめ!$Q$6,2)</f>
        <v>0</v>
      </c>
      <c r="AM67" s="254">
        <f t="shared" si="2"/>
        <v>11.09</v>
      </c>
      <c r="AN67" s="254">
        <f t="shared" si="2"/>
        <v>299.43</v>
      </c>
      <c r="AO67" s="259"/>
      <c r="AP67" s="260">
        <f t="shared" si="3"/>
        <v>0</v>
      </c>
      <c r="AQ67" s="259"/>
      <c r="AR67" s="257"/>
      <c r="AS67" s="257"/>
      <c r="AT67" s="257"/>
      <c r="AU67" s="257"/>
      <c r="AV67" s="257"/>
      <c r="AW67" s="257"/>
    </row>
    <row r="68" spans="2:49" s="264" customFormat="1" x14ac:dyDescent="0.4">
      <c r="B68" s="251">
        <v>14</v>
      </c>
      <c r="C68" s="251" t="s">
        <v>1297</v>
      </c>
      <c r="D68" s="251" t="s">
        <v>1300</v>
      </c>
      <c r="E68" s="251" t="s">
        <v>69</v>
      </c>
      <c r="F68" s="258" t="s">
        <v>1892</v>
      </c>
      <c r="G68" s="261"/>
      <c r="H68" s="251" t="s">
        <v>9</v>
      </c>
      <c r="I68" s="251">
        <v>1.8</v>
      </c>
      <c r="J68" s="251">
        <v>220</v>
      </c>
      <c r="K68" s="251" t="s">
        <v>298</v>
      </c>
      <c r="L68" s="251"/>
      <c r="M68" s="251" t="s">
        <v>7</v>
      </c>
      <c r="N68" s="251">
        <v>1</v>
      </c>
      <c r="O68" s="251" t="s">
        <v>299</v>
      </c>
      <c r="P68" s="251" t="s">
        <v>9</v>
      </c>
      <c r="Q68" s="251" t="s">
        <v>9</v>
      </c>
      <c r="R68" s="251" t="s">
        <v>9</v>
      </c>
      <c r="S68" s="251" t="s">
        <v>9</v>
      </c>
      <c r="T68" s="251" t="s">
        <v>9</v>
      </c>
      <c r="U68" s="251" t="s">
        <v>9</v>
      </c>
      <c r="V68" s="251" t="s">
        <v>9</v>
      </c>
      <c r="W68" s="251" t="s">
        <v>9</v>
      </c>
      <c r="X68" s="251" t="s">
        <v>9</v>
      </c>
      <c r="Y68" s="251">
        <v>48</v>
      </c>
      <c r="Z68" s="251">
        <v>2</v>
      </c>
      <c r="AA68" s="251">
        <v>2</v>
      </c>
      <c r="AB68" s="252">
        <f t="shared" si="0"/>
        <v>38.020000000000003</v>
      </c>
      <c r="AC68" s="252">
        <f>ROUND(AB68*事業まとめ!$Q$6,2)</f>
        <v>1026.54</v>
      </c>
      <c r="AD68" s="253"/>
      <c r="AE68" s="253"/>
      <c r="AF68" s="253"/>
      <c r="AG68" s="253"/>
      <c r="AH68" s="253"/>
      <c r="AI68" s="253"/>
      <c r="AJ68" s="253"/>
      <c r="AK68" s="252">
        <f t="shared" si="1"/>
        <v>0</v>
      </c>
      <c r="AL68" s="252">
        <f>ROUND(AK68*事業まとめ!$Q$6,2)</f>
        <v>0</v>
      </c>
      <c r="AM68" s="254">
        <f t="shared" si="2"/>
        <v>38.020000000000003</v>
      </c>
      <c r="AN68" s="254">
        <f t="shared" si="2"/>
        <v>1026.54</v>
      </c>
      <c r="AO68" s="259"/>
      <c r="AP68" s="260">
        <f t="shared" si="3"/>
        <v>0</v>
      </c>
      <c r="AQ68" s="259"/>
      <c r="AR68" s="257"/>
      <c r="AS68" s="257"/>
      <c r="AT68" s="257"/>
      <c r="AU68" s="257"/>
      <c r="AV68" s="257"/>
      <c r="AW68" s="257"/>
    </row>
    <row r="69" spans="2:49" s="264" customFormat="1" x14ac:dyDescent="0.4">
      <c r="B69" s="251">
        <v>14</v>
      </c>
      <c r="C69" s="251" t="s">
        <v>1297</v>
      </c>
      <c r="D69" s="251" t="s">
        <v>1300</v>
      </c>
      <c r="E69" s="251" t="s">
        <v>69</v>
      </c>
      <c r="F69" s="258" t="s">
        <v>1892</v>
      </c>
      <c r="G69" s="261"/>
      <c r="H69" s="251" t="s">
        <v>9</v>
      </c>
      <c r="I69" s="251">
        <v>1.8</v>
      </c>
      <c r="J69" s="251">
        <v>220</v>
      </c>
      <c r="K69" s="251" t="s">
        <v>1312</v>
      </c>
      <c r="L69" s="251"/>
      <c r="M69" s="251" t="s">
        <v>7</v>
      </c>
      <c r="N69" s="251">
        <v>1</v>
      </c>
      <c r="O69" s="251" t="s">
        <v>13</v>
      </c>
      <c r="P69" s="251" t="s">
        <v>9</v>
      </c>
      <c r="Q69" s="251" t="s">
        <v>9</v>
      </c>
      <c r="R69" s="251" t="s">
        <v>9</v>
      </c>
      <c r="S69" s="251" t="s">
        <v>9</v>
      </c>
      <c r="T69" s="251" t="s">
        <v>9</v>
      </c>
      <c r="U69" s="251" t="s">
        <v>9</v>
      </c>
      <c r="V69" s="251" t="s">
        <v>9</v>
      </c>
      <c r="W69" s="251" t="s">
        <v>9</v>
      </c>
      <c r="X69" s="251" t="s">
        <v>9</v>
      </c>
      <c r="Y69" s="251">
        <v>28</v>
      </c>
      <c r="Z69" s="251">
        <v>1</v>
      </c>
      <c r="AA69" s="251">
        <v>1</v>
      </c>
      <c r="AB69" s="252">
        <f t="shared" si="0"/>
        <v>11.09</v>
      </c>
      <c r="AC69" s="252">
        <f>ROUND(AB69*事業まとめ!$Q$6,2)</f>
        <v>299.43</v>
      </c>
      <c r="AD69" s="253"/>
      <c r="AE69" s="253"/>
      <c r="AF69" s="253"/>
      <c r="AG69" s="253"/>
      <c r="AH69" s="253"/>
      <c r="AI69" s="253"/>
      <c r="AJ69" s="253"/>
      <c r="AK69" s="252">
        <f t="shared" si="1"/>
        <v>0</v>
      </c>
      <c r="AL69" s="252">
        <f>ROUND(AK69*事業まとめ!$Q$6,2)</f>
        <v>0</v>
      </c>
      <c r="AM69" s="254">
        <f t="shared" si="2"/>
        <v>11.09</v>
      </c>
      <c r="AN69" s="254">
        <f t="shared" si="2"/>
        <v>299.43</v>
      </c>
      <c r="AO69" s="259"/>
      <c r="AP69" s="260">
        <f t="shared" si="3"/>
        <v>0</v>
      </c>
      <c r="AQ69" s="259"/>
      <c r="AR69" s="257"/>
      <c r="AS69" s="257"/>
      <c r="AT69" s="257"/>
      <c r="AU69" s="257"/>
      <c r="AV69" s="257"/>
      <c r="AW69" s="257"/>
    </row>
    <row r="70" spans="2:49" s="264" customFormat="1" x14ac:dyDescent="0.4">
      <c r="B70" s="251">
        <v>14</v>
      </c>
      <c r="C70" s="251" t="s">
        <v>1297</v>
      </c>
      <c r="D70" s="251" t="s">
        <v>1314</v>
      </c>
      <c r="E70" s="251" t="s">
        <v>69</v>
      </c>
      <c r="F70" s="251" t="s">
        <v>1011</v>
      </c>
      <c r="G70" s="261" t="s">
        <v>1156</v>
      </c>
      <c r="H70" s="251" t="s">
        <v>1310</v>
      </c>
      <c r="I70" s="251">
        <v>9</v>
      </c>
      <c r="J70" s="251">
        <v>220</v>
      </c>
      <c r="K70" s="251" t="s">
        <v>9</v>
      </c>
      <c r="L70" s="251" t="s">
        <v>9</v>
      </c>
      <c r="M70" s="251" t="s">
        <v>9</v>
      </c>
      <c r="N70" s="251" t="s">
        <v>9</v>
      </c>
      <c r="O70" s="251" t="s">
        <v>9</v>
      </c>
      <c r="P70" s="251" t="s">
        <v>9</v>
      </c>
      <c r="Q70" s="251" t="s">
        <v>9</v>
      </c>
      <c r="R70" s="251" t="s">
        <v>9</v>
      </c>
      <c r="S70" s="251" t="s">
        <v>9</v>
      </c>
      <c r="T70" s="251" t="s">
        <v>9</v>
      </c>
      <c r="U70" s="251" t="s">
        <v>9</v>
      </c>
      <c r="V70" s="251" t="s">
        <v>9</v>
      </c>
      <c r="W70" s="251" t="s">
        <v>9</v>
      </c>
      <c r="X70" s="251" t="s">
        <v>9</v>
      </c>
      <c r="Y70" s="251" t="s">
        <v>9</v>
      </c>
      <c r="Z70" s="251">
        <v>8</v>
      </c>
      <c r="AA70" s="251" t="s">
        <v>9</v>
      </c>
      <c r="AB70" s="252">
        <f t="shared" si="0"/>
        <v>0</v>
      </c>
      <c r="AC70" s="252">
        <f>ROUND(AB70*事業まとめ!$Q$6,2)</f>
        <v>0</v>
      </c>
      <c r="AD70" s="253"/>
      <c r="AE70" s="253"/>
      <c r="AF70" s="253"/>
      <c r="AG70" s="253"/>
      <c r="AH70" s="253"/>
      <c r="AI70" s="253"/>
      <c r="AJ70" s="253"/>
      <c r="AK70" s="252">
        <f t="shared" si="1"/>
        <v>0</v>
      </c>
      <c r="AL70" s="252">
        <f>ROUND(AK70*事業まとめ!$Q$6,2)</f>
        <v>0</v>
      </c>
      <c r="AM70" s="254">
        <f t="shared" si="2"/>
        <v>0</v>
      </c>
      <c r="AN70" s="254">
        <f t="shared" si="2"/>
        <v>0</v>
      </c>
      <c r="AO70" s="259"/>
      <c r="AP70" s="260">
        <f t="shared" si="3"/>
        <v>0</v>
      </c>
      <c r="AQ70" s="259"/>
      <c r="AR70" s="257"/>
      <c r="AS70" s="257"/>
      <c r="AT70" s="257"/>
      <c r="AU70" s="257"/>
      <c r="AV70" s="257"/>
      <c r="AW70" s="257"/>
    </row>
    <row r="71" spans="2:49" s="264" customFormat="1" x14ac:dyDescent="0.4">
      <c r="B71" s="251">
        <v>14</v>
      </c>
      <c r="C71" s="251" t="s">
        <v>1297</v>
      </c>
      <c r="D71" s="251" t="s">
        <v>1314</v>
      </c>
      <c r="E71" s="251" t="s">
        <v>69</v>
      </c>
      <c r="F71" s="251" t="s">
        <v>1011</v>
      </c>
      <c r="G71" s="261"/>
      <c r="H71" s="251" t="s">
        <v>9</v>
      </c>
      <c r="I71" s="251">
        <v>9</v>
      </c>
      <c r="J71" s="251">
        <v>220</v>
      </c>
      <c r="K71" s="251" t="s">
        <v>671</v>
      </c>
      <c r="L71" s="251"/>
      <c r="M71" s="251" t="s">
        <v>12</v>
      </c>
      <c r="N71" s="251">
        <v>1</v>
      </c>
      <c r="O71" s="251" t="s">
        <v>299</v>
      </c>
      <c r="P71" s="251" t="s">
        <v>9</v>
      </c>
      <c r="Q71" s="251" t="s">
        <v>9</v>
      </c>
      <c r="R71" s="251" t="s">
        <v>616</v>
      </c>
      <c r="S71" s="251" t="s">
        <v>9</v>
      </c>
      <c r="T71" s="251" t="s">
        <v>9</v>
      </c>
      <c r="U71" s="251" t="s">
        <v>9</v>
      </c>
      <c r="V71" s="251" t="s">
        <v>9</v>
      </c>
      <c r="W71" s="251" t="s">
        <v>9</v>
      </c>
      <c r="X71" s="251" t="s">
        <v>9</v>
      </c>
      <c r="Y71" s="251">
        <v>48</v>
      </c>
      <c r="Z71" s="251">
        <v>2</v>
      </c>
      <c r="AA71" s="251">
        <v>2</v>
      </c>
      <c r="AB71" s="252">
        <f t="shared" si="0"/>
        <v>190.08</v>
      </c>
      <c r="AC71" s="252">
        <f>ROUND(AB71*事業まとめ!$Q$6,2)</f>
        <v>5132.16</v>
      </c>
      <c r="AD71" s="253"/>
      <c r="AE71" s="253"/>
      <c r="AF71" s="253"/>
      <c r="AG71" s="253"/>
      <c r="AH71" s="253"/>
      <c r="AI71" s="253"/>
      <c r="AJ71" s="253"/>
      <c r="AK71" s="252">
        <f t="shared" si="1"/>
        <v>0</v>
      </c>
      <c r="AL71" s="252">
        <f>ROUND(AK71*事業まとめ!$Q$6,2)</f>
        <v>0</v>
      </c>
      <c r="AM71" s="254">
        <f t="shared" ref="AM71:AN134" si="4">AB71-AK71</f>
        <v>190.08</v>
      </c>
      <c r="AN71" s="254">
        <f t="shared" si="4"/>
        <v>5132.16</v>
      </c>
      <c r="AO71" s="259"/>
      <c r="AP71" s="260">
        <f t="shared" si="3"/>
        <v>0</v>
      </c>
      <c r="AQ71" s="259"/>
      <c r="AR71" s="257"/>
      <c r="AS71" s="257"/>
      <c r="AT71" s="257"/>
      <c r="AU71" s="257"/>
      <c r="AV71" s="257"/>
      <c r="AW71" s="257"/>
    </row>
    <row r="72" spans="2:49" s="264" customFormat="1" x14ac:dyDescent="0.4">
      <c r="B72" s="251">
        <v>14</v>
      </c>
      <c r="C72" s="251" t="s">
        <v>1297</v>
      </c>
      <c r="D72" s="251" t="s">
        <v>1298</v>
      </c>
      <c r="E72" s="251" t="s">
        <v>284</v>
      </c>
      <c r="F72" s="251" t="s">
        <v>1322</v>
      </c>
      <c r="G72" s="261"/>
      <c r="H72" s="251" t="s">
        <v>9</v>
      </c>
      <c r="I72" s="251">
        <v>6.5</v>
      </c>
      <c r="J72" s="251">
        <v>220</v>
      </c>
      <c r="K72" s="251" t="s">
        <v>656</v>
      </c>
      <c r="L72" s="251"/>
      <c r="M72" s="251" t="s">
        <v>7</v>
      </c>
      <c r="N72" s="251">
        <v>1</v>
      </c>
      <c r="O72" s="251" t="s">
        <v>299</v>
      </c>
      <c r="P72" s="251" t="s">
        <v>9</v>
      </c>
      <c r="Q72" s="251" t="s">
        <v>9</v>
      </c>
      <c r="R72" s="251" t="s">
        <v>9</v>
      </c>
      <c r="S72" s="251" t="s">
        <v>9</v>
      </c>
      <c r="T72" s="251" t="s">
        <v>9</v>
      </c>
      <c r="U72" s="251" t="s">
        <v>9</v>
      </c>
      <c r="V72" s="251" t="s">
        <v>9</v>
      </c>
      <c r="W72" s="251" t="s">
        <v>9</v>
      </c>
      <c r="X72" s="251" t="s">
        <v>9</v>
      </c>
      <c r="Y72" s="251">
        <v>48</v>
      </c>
      <c r="Z72" s="251">
        <v>33</v>
      </c>
      <c r="AA72" s="251">
        <v>33</v>
      </c>
      <c r="AB72" s="252">
        <f t="shared" si="0"/>
        <v>2265.12</v>
      </c>
      <c r="AC72" s="252">
        <f>ROUND(AB72*事業まとめ!$Q$6,2)</f>
        <v>61158.239999999998</v>
      </c>
      <c r="AD72" s="253"/>
      <c r="AE72" s="253"/>
      <c r="AF72" s="253"/>
      <c r="AG72" s="253"/>
      <c r="AH72" s="253"/>
      <c r="AI72" s="253"/>
      <c r="AJ72" s="253"/>
      <c r="AK72" s="252">
        <f t="shared" si="1"/>
        <v>0</v>
      </c>
      <c r="AL72" s="252">
        <f>ROUND(AK72*事業まとめ!$Q$6,2)</f>
        <v>0</v>
      </c>
      <c r="AM72" s="254">
        <f t="shared" si="4"/>
        <v>2265.12</v>
      </c>
      <c r="AN72" s="254">
        <f t="shared" si="4"/>
        <v>61158.239999999998</v>
      </c>
      <c r="AO72" s="259"/>
      <c r="AP72" s="260">
        <f t="shared" si="3"/>
        <v>0</v>
      </c>
      <c r="AQ72" s="259"/>
      <c r="AR72" s="257"/>
      <c r="AS72" s="257"/>
      <c r="AT72" s="257"/>
      <c r="AU72" s="257"/>
      <c r="AV72" s="257"/>
      <c r="AW72" s="257"/>
    </row>
    <row r="73" spans="2:49" s="264" customFormat="1" x14ac:dyDescent="0.4">
      <c r="B73" s="251">
        <v>14</v>
      </c>
      <c r="C73" s="251" t="s">
        <v>1297</v>
      </c>
      <c r="D73" s="251" t="s">
        <v>1300</v>
      </c>
      <c r="E73" s="251" t="s">
        <v>284</v>
      </c>
      <c r="F73" s="251" t="s">
        <v>1829</v>
      </c>
      <c r="G73" s="251"/>
      <c r="H73" s="251" t="s">
        <v>9</v>
      </c>
      <c r="I73" s="251">
        <v>0.5</v>
      </c>
      <c r="J73" s="251">
        <v>220</v>
      </c>
      <c r="K73" s="251" t="s">
        <v>772</v>
      </c>
      <c r="L73" s="251"/>
      <c r="M73" s="251" t="s">
        <v>7</v>
      </c>
      <c r="N73" s="251">
        <v>2</v>
      </c>
      <c r="O73" s="251" t="s">
        <v>299</v>
      </c>
      <c r="P73" s="251" t="s">
        <v>9</v>
      </c>
      <c r="Q73" s="251" t="s">
        <v>9</v>
      </c>
      <c r="R73" s="251" t="s">
        <v>9</v>
      </c>
      <c r="S73" s="251" t="s">
        <v>9</v>
      </c>
      <c r="T73" s="251" t="s">
        <v>9</v>
      </c>
      <c r="U73" s="251" t="s">
        <v>9</v>
      </c>
      <c r="V73" s="251" t="s">
        <v>9</v>
      </c>
      <c r="W73" s="251" t="s">
        <v>9</v>
      </c>
      <c r="X73" s="251" t="s">
        <v>9</v>
      </c>
      <c r="Y73" s="251">
        <v>48</v>
      </c>
      <c r="Z73" s="251">
        <v>2</v>
      </c>
      <c r="AA73" s="251">
        <v>4</v>
      </c>
      <c r="AB73" s="252">
        <f t="shared" si="0"/>
        <v>21.12</v>
      </c>
      <c r="AC73" s="252">
        <f>ROUND(AB73*事業まとめ!$Q$6,2)</f>
        <v>570.24</v>
      </c>
      <c r="AD73" s="253"/>
      <c r="AE73" s="253"/>
      <c r="AF73" s="253"/>
      <c r="AG73" s="253"/>
      <c r="AH73" s="253"/>
      <c r="AI73" s="253"/>
      <c r="AJ73" s="253"/>
      <c r="AK73" s="252">
        <f t="shared" si="1"/>
        <v>0</v>
      </c>
      <c r="AL73" s="252">
        <f>ROUND(AK73*事業まとめ!$Q$6,2)</f>
        <v>0</v>
      </c>
      <c r="AM73" s="254">
        <f t="shared" si="4"/>
        <v>21.12</v>
      </c>
      <c r="AN73" s="254">
        <f t="shared" si="4"/>
        <v>570.24</v>
      </c>
      <c r="AO73" s="259"/>
      <c r="AP73" s="260">
        <f t="shared" si="3"/>
        <v>0</v>
      </c>
      <c r="AQ73" s="259"/>
      <c r="AR73" s="257"/>
      <c r="AS73" s="257"/>
      <c r="AT73" s="257"/>
      <c r="AU73" s="257"/>
      <c r="AV73" s="257"/>
      <c r="AW73" s="257"/>
    </row>
    <row r="74" spans="2:49" s="264" customFormat="1" x14ac:dyDescent="0.4">
      <c r="B74" s="251">
        <v>14</v>
      </c>
      <c r="C74" s="251" t="s">
        <v>1297</v>
      </c>
      <c r="D74" s="251" t="s">
        <v>1300</v>
      </c>
      <c r="E74" s="251" t="s">
        <v>284</v>
      </c>
      <c r="F74" s="251" t="s">
        <v>1323</v>
      </c>
      <c r="G74" s="251"/>
      <c r="H74" s="251" t="s">
        <v>9</v>
      </c>
      <c r="I74" s="251">
        <v>5</v>
      </c>
      <c r="J74" s="251">
        <v>220</v>
      </c>
      <c r="K74" s="251" t="s">
        <v>656</v>
      </c>
      <c r="L74" s="251"/>
      <c r="M74" s="251" t="s">
        <v>7</v>
      </c>
      <c r="N74" s="251">
        <v>1</v>
      </c>
      <c r="O74" s="251" t="s">
        <v>299</v>
      </c>
      <c r="P74" s="251" t="s">
        <v>9</v>
      </c>
      <c r="Q74" s="251" t="s">
        <v>9</v>
      </c>
      <c r="R74" s="251" t="s">
        <v>9</v>
      </c>
      <c r="S74" s="251" t="s">
        <v>9</v>
      </c>
      <c r="T74" s="251" t="s">
        <v>9</v>
      </c>
      <c r="U74" s="251" t="s">
        <v>9</v>
      </c>
      <c r="V74" s="251" t="s">
        <v>9</v>
      </c>
      <c r="W74" s="251" t="s">
        <v>9</v>
      </c>
      <c r="X74" s="251" t="s">
        <v>9</v>
      </c>
      <c r="Y74" s="251">
        <v>48</v>
      </c>
      <c r="Z74" s="251">
        <v>2</v>
      </c>
      <c r="AA74" s="251">
        <v>2</v>
      </c>
      <c r="AB74" s="252">
        <f t="shared" ref="AB74:AB137" si="5">IFERROR(ROUND($I74*$J74*Y74*AA74/1000,2),0)</f>
        <v>105.6</v>
      </c>
      <c r="AC74" s="252">
        <f>ROUND(AB74*事業まとめ!$Q$6,2)</f>
        <v>2851.2</v>
      </c>
      <c r="AD74" s="253"/>
      <c r="AE74" s="253"/>
      <c r="AF74" s="253"/>
      <c r="AG74" s="253"/>
      <c r="AH74" s="253"/>
      <c r="AI74" s="253"/>
      <c r="AJ74" s="253"/>
      <c r="AK74" s="252">
        <f t="shared" ref="AK74:AK137" si="6">IFERROR(ROUND($I74*$J74*AI74*AJ74/1000,2),0)</f>
        <v>0</v>
      </c>
      <c r="AL74" s="252">
        <f>ROUND(AK74*事業まとめ!$Q$6,2)</f>
        <v>0</v>
      </c>
      <c r="AM74" s="254">
        <f t="shared" si="4"/>
        <v>105.6</v>
      </c>
      <c r="AN74" s="254">
        <f t="shared" si="4"/>
        <v>2851.2</v>
      </c>
      <c r="AO74" s="259"/>
      <c r="AP74" s="260">
        <f t="shared" ref="AP74:AP137" si="7">IFERROR(AO74*AJ74,0)</f>
        <v>0</v>
      </c>
      <c r="AQ74" s="259"/>
      <c r="AR74" s="257"/>
      <c r="AS74" s="257"/>
      <c r="AT74" s="257"/>
      <c r="AU74" s="257"/>
      <c r="AV74" s="257"/>
      <c r="AW74" s="257"/>
    </row>
    <row r="75" spans="2:49" s="264" customFormat="1" x14ac:dyDescent="0.4">
      <c r="B75" s="251">
        <v>14</v>
      </c>
      <c r="C75" s="251" t="s">
        <v>1297</v>
      </c>
      <c r="D75" s="251" t="s">
        <v>1300</v>
      </c>
      <c r="E75" s="251" t="s">
        <v>284</v>
      </c>
      <c r="F75" s="251" t="s">
        <v>1324</v>
      </c>
      <c r="G75" s="251"/>
      <c r="H75" s="251" t="s">
        <v>9</v>
      </c>
      <c r="I75" s="251">
        <v>1.8</v>
      </c>
      <c r="J75" s="251">
        <v>220</v>
      </c>
      <c r="K75" s="251" t="s">
        <v>772</v>
      </c>
      <c r="L75" s="251"/>
      <c r="M75" s="251" t="s">
        <v>7</v>
      </c>
      <c r="N75" s="251">
        <v>2</v>
      </c>
      <c r="O75" s="251" t="s">
        <v>299</v>
      </c>
      <c r="P75" s="251" t="s">
        <v>9</v>
      </c>
      <c r="Q75" s="251" t="s">
        <v>9</v>
      </c>
      <c r="R75" s="251" t="s">
        <v>9</v>
      </c>
      <c r="S75" s="251" t="s">
        <v>9</v>
      </c>
      <c r="T75" s="251" t="s">
        <v>9</v>
      </c>
      <c r="U75" s="251" t="s">
        <v>9</v>
      </c>
      <c r="V75" s="251" t="s">
        <v>9</v>
      </c>
      <c r="W75" s="251" t="s">
        <v>9</v>
      </c>
      <c r="X75" s="251" t="s">
        <v>9</v>
      </c>
      <c r="Y75" s="251">
        <v>48</v>
      </c>
      <c r="Z75" s="251">
        <v>2</v>
      </c>
      <c r="AA75" s="251">
        <v>4</v>
      </c>
      <c r="AB75" s="252">
        <f t="shared" si="5"/>
        <v>76.03</v>
      </c>
      <c r="AC75" s="252">
        <f>ROUND(AB75*事業まとめ!$Q$6,2)</f>
        <v>2052.81</v>
      </c>
      <c r="AD75" s="253"/>
      <c r="AE75" s="253"/>
      <c r="AF75" s="253"/>
      <c r="AG75" s="253"/>
      <c r="AH75" s="253"/>
      <c r="AI75" s="253"/>
      <c r="AJ75" s="253"/>
      <c r="AK75" s="252">
        <f t="shared" si="6"/>
        <v>0</v>
      </c>
      <c r="AL75" s="252">
        <f>ROUND(AK75*事業まとめ!$Q$6,2)</f>
        <v>0</v>
      </c>
      <c r="AM75" s="254">
        <f t="shared" si="4"/>
        <v>76.03</v>
      </c>
      <c r="AN75" s="254">
        <f t="shared" si="4"/>
        <v>2052.81</v>
      </c>
      <c r="AO75" s="259"/>
      <c r="AP75" s="260">
        <f t="shared" si="7"/>
        <v>0</v>
      </c>
      <c r="AQ75" s="259"/>
      <c r="AR75" s="257"/>
      <c r="AS75" s="257"/>
      <c r="AT75" s="257"/>
      <c r="AU75" s="257"/>
      <c r="AV75" s="257"/>
      <c r="AW75" s="257"/>
    </row>
    <row r="76" spans="2:49" s="264" customFormat="1" x14ac:dyDescent="0.4">
      <c r="B76" s="251">
        <v>14</v>
      </c>
      <c r="C76" s="251" t="s">
        <v>1297</v>
      </c>
      <c r="D76" s="251" t="s">
        <v>1300</v>
      </c>
      <c r="E76" s="251" t="s">
        <v>284</v>
      </c>
      <c r="F76" s="251" t="s">
        <v>1325</v>
      </c>
      <c r="G76" s="251"/>
      <c r="H76" s="251" t="s">
        <v>9</v>
      </c>
      <c r="I76" s="251">
        <v>0.5</v>
      </c>
      <c r="J76" s="251">
        <v>220</v>
      </c>
      <c r="K76" s="251" t="s">
        <v>286</v>
      </c>
      <c r="L76" s="251"/>
      <c r="M76" s="251" t="s">
        <v>16</v>
      </c>
      <c r="N76" s="251">
        <v>1</v>
      </c>
      <c r="O76" s="251" t="s">
        <v>299</v>
      </c>
      <c r="P76" s="251" t="s">
        <v>9</v>
      </c>
      <c r="Q76" s="251" t="s">
        <v>9</v>
      </c>
      <c r="R76" s="251" t="s">
        <v>737</v>
      </c>
      <c r="S76" s="251" t="s">
        <v>738</v>
      </c>
      <c r="T76" s="251" t="s">
        <v>9</v>
      </c>
      <c r="U76" s="251" t="s">
        <v>9</v>
      </c>
      <c r="V76" s="251" t="s">
        <v>9</v>
      </c>
      <c r="W76" s="251" t="s">
        <v>9</v>
      </c>
      <c r="X76" s="251" t="s">
        <v>9</v>
      </c>
      <c r="Y76" s="251">
        <v>48</v>
      </c>
      <c r="Z76" s="251">
        <v>2</v>
      </c>
      <c r="AA76" s="251">
        <v>2</v>
      </c>
      <c r="AB76" s="252">
        <f t="shared" si="5"/>
        <v>10.56</v>
      </c>
      <c r="AC76" s="252">
        <f>ROUND(AB76*事業まとめ!$Q$6,2)</f>
        <v>285.12</v>
      </c>
      <c r="AD76" s="253"/>
      <c r="AE76" s="253"/>
      <c r="AF76" s="253"/>
      <c r="AG76" s="253"/>
      <c r="AH76" s="253"/>
      <c r="AI76" s="253"/>
      <c r="AJ76" s="253"/>
      <c r="AK76" s="252">
        <f t="shared" si="6"/>
        <v>0</v>
      </c>
      <c r="AL76" s="252">
        <f>ROUND(AK76*事業まとめ!$Q$6,2)</f>
        <v>0</v>
      </c>
      <c r="AM76" s="254">
        <f t="shared" si="4"/>
        <v>10.56</v>
      </c>
      <c r="AN76" s="254">
        <f t="shared" si="4"/>
        <v>285.12</v>
      </c>
      <c r="AO76" s="259"/>
      <c r="AP76" s="260">
        <f t="shared" si="7"/>
        <v>0</v>
      </c>
      <c r="AQ76" s="259"/>
      <c r="AR76" s="257"/>
      <c r="AS76" s="257"/>
      <c r="AT76" s="257"/>
      <c r="AU76" s="257"/>
      <c r="AV76" s="257"/>
      <c r="AW76" s="257"/>
    </row>
    <row r="77" spans="2:49" s="264" customFormat="1" x14ac:dyDescent="0.4">
      <c r="B77" s="251">
        <v>14</v>
      </c>
      <c r="C77" s="251" t="s">
        <v>1297</v>
      </c>
      <c r="D77" s="251" t="s">
        <v>1300</v>
      </c>
      <c r="E77" s="251" t="s">
        <v>284</v>
      </c>
      <c r="F77" s="251" t="s">
        <v>1325</v>
      </c>
      <c r="G77" s="251"/>
      <c r="H77" s="251" t="s">
        <v>9</v>
      </c>
      <c r="I77" s="251">
        <v>0.5</v>
      </c>
      <c r="J77" s="251">
        <v>220</v>
      </c>
      <c r="K77" s="251" t="s">
        <v>667</v>
      </c>
      <c r="L77" s="251"/>
      <c r="M77" s="251" t="s">
        <v>10</v>
      </c>
      <c r="N77" s="251">
        <v>2</v>
      </c>
      <c r="O77" s="251" t="s">
        <v>299</v>
      </c>
      <c r="P77" s="251" t="s">
        <v>9</v>
      </c>
      <c r="Q77" s="251" t="s">
        <v>9</v>
      </c>
      <c r="R77" s="251" t="s">
        <v>9</v>
      </c>
      <c r="S77" s="251" t="s">
        <v>9</v>
      </c>
      <c r="T77" s="251" t="s">
        <v>9</v>
      </c>
      <c r="U77" s="251" t="s">
        <v>9</v>
      </c>
      <c r="V77" s="251" t="s">
        <v>9</v>
      </c>
      <c r="W77" s="251" t="s">
        <v>9</v>
      </c>
      <c r="X77" s="251" t="s">
        <v>9</v>
      </c>
      <c r="Y77" s="251">
        <v>48</v>
      </c>
      <c r="Z77" s="251">
        <v>4</v>
      </c>
      <c r="AA77" s="251">
        <v>8</v>
      </c>
      <c r="AB77" s="252">
        <f t="shared" si="5"/>
        <v>42.24</v>
      </c>
      <c r="AC77" s="252">
        <f>ROUND(AB77*事業まとめ!$Q$6,2)</f>
        <v>1140.48</v>
      </c>
      <c r="AD77" s="253"/>
      <c r="AE77" s="253"/>
      <c r="AF77" s="253"/>
      <c r="AG77" s="253"/>
      <c r="AH77" s="253"/>
      <c r="AI77" s="253"/>
      <c r="AJ77" s="253"/>
      <c r="AK77" s="252">
        <f t="shared" si="6"/>
        <v>0</v>
      </c>
      <c r="AL77" s="252">
        <f>ROUND(AK77*事業まとめ!$Q$6,2)</f>
        <v>0</v>
      </c>
      <c r="AM77" s="254">
        <f t="shared" si="4"/>
        <v>42.24</v>
      </c>
      <c r="AN77" s="254">
        <f t="shared" si="4"/>
        <v>1140.48</v>
      </c>
      <c r="AO77" s="259"/>
      <c r="AP77" s="260">
        <f t="shared" si="7"/>
        <v>0</v>
      </c>
      <c r="AQ77" s="259"/>
      <c r="AR77" s="257"/>
      <c r="AS77" s="257"/>
      <c r="AT77" s="257"/>
      <c r="AU77" s="257"/>
      <c r="AV77" s="257"/>
      <c r="AW77" s="257"/>
    </row>
    <row r="78" spans="2:49" s="264" customFormat="1" x14ac:dyDescent="0.4">
      <c r="B78" s="251">
        <v>14</v>
      </c>
      <c r="C78" s="251" t="s">
        <v>1297</v>
      </c>
      <c r="D78" s="251" t="s">
        <v>1300</v>
      </c>
      <c r="E78" s="251" t="s">
        <v>284</v>
      </c>
      <c r="F78" s="251" t="s">
        <v>1325</v>
      </c>
      <c r="G78" s="251"/>
      <c r="H78" s="251" t="s">
        <v>9</v>
      </c>
      <c r="I78" s="251">
        <v>0.5</v>
      </c>
      <c r="J78" s="251">
        <v>220</v>
      </c>
      <c r="K78" s="251" t="s">
        <v>1317</v>
      </c>
      <c r="L78" s="251"/>
      <c r="M78" s="251" t="s">
        <v>10</v>
      </c>
      <c r="N78" s="251">
        <v>2</v>
      </c>
      <c r="O78" s="251" t="s">
        <v>299</v>
      </c>
      <c r="P78" s="251" t="s">
        <v>9</v>
      </c>
      <c r="Q78" s="251" t="s">
        <v>9</v>
      </c>
      <c r="R78" s="251" t="s">
        <v>237</v>
      </c>
      <c r="S78" s="251" t="s">
        <v>9</v>
      </c>
      <c r="T78" s="251" t="s">
        <v>9</v>
      </c>
      <c r="U78" s="251" t="s">
        <v>9</v>
      </c>
      <c r="V78" s="251" t="s">
        <v>9</v>
      </c>
      <c r="W78" s="251" t="s">
        <v>9</v>
      </c>
      <c r="X78" s="251" t="s">
        <v>9</v>
      </c>
      <c r="Y78" s="251">
        <v>48</v>
      </c>
      <c r="Z78" s="251">
        <v>2</v>
      </c>
      <c r="AA78" s="251">
        <v>4</v>
      </c>
      <c r="AB78" s="252">
        <f t="shared" si="5"/>
        <v>21.12</v>
      </c>
      <c r="AC78" s="252">
        <f>ROUND(AB78*事業まとめ!$Q$6,2)</f>
        <v>570.24</v>
      </c>
      <c r="AD78" s="253"/>
      <c r="AE78" s="253"/>
      <c r="AF78" s="253"/>
      <c r="AG78" s="253"/>
      <c r="AH78" s="253"/>
      <c r="AI78" s="253"/>
      <c r="AJ78" s="253"/>
      <c r="AK78" s="252">
        <f t="shared" si="6"/>
        <v>0</v>
      </c>
      <c r="AL78" s="252">
        <f>ROUND(AK78*事業まとめ!$Q$6,2)</f>
        <v>0</v>
      </c>
      <c r="AM78" s="254">
        <f t="shared" si="4"/>
        <v>21.12</v>
      </c>
      <c r="AN78" s="254">
        <f t="shared" si="4"/>
        <v>570.24</v>
      </c>
      <c r="AO78" s="259"/>
      <c r="AP78" s="260">
        <f t="shared" si="7"/>
        <v>0</v>
      </c>
      <c r="AQ78" s="259"/>
      <c r="AR78" s="257"/>
      <c r="AS78" s="257"/>
      <c r="AT78" s="257"/>
      <c r="AU78" s="257"/>
      <c r="AV78" s="257"/>
      <c r="AW78" s="257"/>
    </row>
    <row r="79" spans="2:49" s="264" customFormat="1" x14ac:dyDescent="0.4">
      <c r="B79" s="251">
        <v>14</v>
      </c>
      <c r="C79" s="251" t="s">
        <v>1297</v>
      </c>
      <c r="D79" s="251" t="s">
        <v>1300</v>
      </c>
      <c r="E79" s="251" t="s">
        <v>284</v>
      </c>
      <c r="F79" s="251" t="s">
        <v>1319</v>
      </c>
      <c r="G79" s="251"/>
      <c r="H79" s="251" t="s">
        <v>9</v>
      </c>
      <c r="I79" s="251">
        <v>9</v>
      </c>
      <c r="J79" s="251">
        <v>220</v>
      </c>
      <c r="K79" s="251" t="s">
        <v>286</v>
      </c>
      <c r="L79" s="251"/>
      <c r="M79" s="251" t="s">
        <v>16</v>
      </c>
      <c r="N79" s="251">
        <v>1</v>
      </c>
      <c r="O79" s="251" t="s">
        <v>299</v>
      </c>
      <c r="P79" s="251" t="s">
        <v>9</v>
      </c>
      <c r="Q79" s="251" t="s">
        <v>9</v>
      </c>
      <c r="R79" s="251" t="s">
        <v>737</v>
      </c>
      <c r="S79" s="251" t="s">
        <v>738</v>
      </c>
      <c r="T79" s="251" t="s">
        <v>9</v>
      </c>
      <c r="U79" s="251" t="s">
        <v>9</v>
      </c>
      <c r="V79" s="251" t="s">
        <v>9</v>
      </c>
      <c r="W79" s="251" t="s">
        <v>9</v>
      </c>
      <c r="X79" s="251" t="s">
        <v>9</v>
      </c>
      <c r="Y79" s="251">
        <v>48</v>
      </c>
      <c r="Z79" s="251">
        <v>2</v>
      </c>
      <c r="AA79" s="251">
        <v>2</v>
      </c>
      <c r="AB79" s="252">
        <f t="shared" si="5"/>
        <v>190.08</v>
      </c>
      <c r="AC79" s="252">
        <f>ROUND(AB79*事業まとめ!$Q$6,2)</f>
        <v>5132.16</v>
      </c>
      <c r="AD79" s="253"/>
      <c r="AE79" s="253"/>
      <c r="AF79" s="253"/>
      <c r="AG79" s="253"/>
      <c r="AH79" s="253"/>
      <c r="AI79" s="253"/>
      <c r="AJ79" s="253"/>
      <c r="AK79" s="252">
        <f t="shared" si="6"/>
        <v>0</v>
      </c>
      <c r="AL79" s="252">
        <f>ROUND(AK79*事業まとめ!$Q$6,2)</f>
        <v>0</v>
      </c>
      <c r="AM79" s="254">
        <f t="shared" si="4"/>
        <v>190.08</v>
      </c>
      <c r="AN79" s="254">
        <f t="shared" si="4"/>
        <v>5132.16</v>
      </c>
      <c r="AO79" s="259"/>
      <c r="AP79" s="260">
        <f t="shared" si="7"/>
        <v>0</v>
      </c>
      <c r="AQ79" s="259"/>
      <c r="AR79" s="257"/>
      <c r="AS79" s="257"/>
      <c r="AT79" s="257"/>
      <c r="AU79" s="257"/>
      <c r="AV79" s="257"/>
      <c r="AW79" s="257"/>
    </row>
    <row r="80" spans="2:49" s="264" customFormat="1" x14ac:dyDescent="0.4">
      <c r="B80" s="251">
        <v>14</v>
      </c>
      <c r="C80" s="251" t="s">
        <v>1297</v>
      </c>
      <c r="D80" s="251" t="s">
        <v>1300</v>
      </c>
      <c r="E80" s="251" t="s">
        <v>284</v>
      </c>
      <c r="F80" s="251" t="s">
        <v>1319</v>
      </c>
      <c r="G80" s="251"/>
      <c r="H80" s="251" t="s">
        <v>9</v>
      </c>
      <c r="I80" s="251">
        <v>9</v>
      </c>
      <c r="J80" s="251">
        <v>220</v>
      </c>
      <c r="K80" s="251" t="s">
        <v>667</v>
      </c>
      <c r="L80" s="251"/>
      <c r="M80" s="251" t="s">
        <v>10</v>
      </c>
      <c r="N80" s="251">
        <v>2</v>
      </c>
      <c r="O80" s="251" t="s">
        <v>299</v>
      </c>
      <c r="P80" s="251" t="s">
        <v>9</v>
      </c>
      <c r="Q80" s="251" t="s">
        <v>9</v>
      </c>
      <c r="R80" s="251" t="s">
        <v>9</v>
      </c>
      <c r="S80" s="251" t="s">
        <v>9</v>
      </c>
      <c r="T80" s="251" t="s">
        <v>9</v>
      </c>
      <c r="U80" s="251" t="s">
        <v>9</v>
      </c>
      <c r="V80" s="251" t="s">
        <v>9</v>
      </c>
      <c r="W80" s="251" t="s">
        <v>9</v>
      </c>
      <c r="X80" s="251" t="s">
        <v>9</v>
      </c>
      <c r="Y80" s="251">
        <v>48</v>
      </c>
      <c r="Z80" s="251">
        <v>4</v>
      </c>
      <c r="AA80" s="251">
        <v>8</v>
      </c>
      <c r="AB80" s="252">
        <f t="shared" si="5"/>
        <v>760.32</v>
      </c>
      <c r="AC80" s="252">
        <f>ROUND(AB80*事業まとめ!$Q$6,2)</f>
        <v>20528.64</v>
      </c>
      <c r="AD80" s="253"/>
      <c r="AE80" s="253"/>
      <c r="AF80" s="253"/>
      <c r="AG80" s="253"/>
      <c r="AH80" s="253"/>
      <c r="AI80" s="253"/>
      <c r="AJ80" s="253"/>
      <c r="AK80" s="252">
        <f t="shared" si="6"/>
        <v>0</v>
      </c>
      <c r="AL80" s="252">
        <f>ROUND(AK80*事業まとめ!$Q$6,2)</f>
        <v>0</v>
      </c>
      <c r="AM80" s="254">
        <f t="shared" si="4"/>
        <v>760.32</v>
      </c>
      <c r="AN80" s="254">
        <f t="shared" si="4"/>
        <v>20528.64</v>
      </c>
      <c r="AO80" s="259"/>
      <c r="AP80" s="260">
        <f t="shared" si="7"/>
        <v>0</v>
      </c>
      <c r="AQ80" s="259"/>
      <c r="AR80" s="257"/>
      <c r="AS80" s="257"/>
      <c r="AT80" s="257"/>
      <c r="AU80" s="257"/>
      <c r="AV80" s="257"/>
      <c r="AW80" s="257"/>
    </row>
    <row r="81" spans="2:49" s="264" customFormat="1" x14ac:dyDescent="0.4">
      <c r="B81" s="251">
        <v>14</v>
      </c>
      <c r="C81" s="251" t="s">
        <v>1297</v>
      </c>
      <c r="D81" s="251" t="s">
        <v>1300</v>
      </c>
      <c r="E81" s="251" t="s">
        <v>284</v>
      </c>
      <c r="F81" s="251" t="s">
        <v>1319</v>
      </c>
      <c r="G81" s="251"/>
      <c r="H81" s="251" t="s">
        <v>9</v>
      </c>
      <c r="I81" s="251">
        <v>9</v>
      </c>
      <c r="J81" s="251">
        <v>220</v>
      </c>
      <c r="K81" s="251" t="s">
        <v>1317</v>
      </c>
      <c r="L81" s="251"/>
      <c r="M81" s="251" t="s">
        <v>10</v>
      </c>
      <c r="N81" s="251">
        <v>2</v>
      </c>
      <c r="O81" s="251" t="s">
        <v>299</v>
      </c>
      <c r="P81" s="251" t="s">
        <v>9</v>
      </c>
      <c r="Q81" s="251" t="s">
        <v>9</v>
      </c>
      <c r="R81" s="251" t="s">
        <v>237</v>
      </c>
      <c r="S81" s="251" t="s">
        <v>9</v>
      </c>
      <c r="T81" s="251" t="s">
        <v>9</v>
      </c>
      <c r="U81" s="251" t="s">
        <v>9</v>
      </c>
      <c r="V81" s="251" t="s">
        <v>9</v>
      </c>
      <c r="W81" s="251" t="s">
        <v>9</v>
      </c>
      <c r="X81" s="251" t="s">
        <v>9</v>
      </c>
      <c r="Y81" s="251">
        <v>48</v>
      </c>
      <c r="Z81" s="251">
        <v>2</v>
      </c>
      <c r="AA81" s="251">
        <v>4</v>
      </c>
      <c r="AB81" s="252">
        <f t="shared" si="5"/>
        <v>380.16</v>
      </c>
      <c r="AC81" s="252">
        <f>ROUND(AB81*事業まとめ!$Q$6,2)</f>
        <v>10264.32</v>
      </c>
      <c r="AD81" s="253"/>
      <c r="AE81" s="253"/>
      <c r="AF81" s="253"/>
      <c r="AG81" s="253"/>
      <c r="AH81" s="253"/>
      <c r="AI81" s="253"/>
      <c r="AJ81" s="253"/>
      <c r="AK81" s="252">
        <f t="shared" si="6"/>
        <v>0</v>
      </c>
      <c r="AL81" s="252">
        <f>ROUND(AK81*事業まとめ!$Q$6,2)</f>
        <v>0</v>
      </c>
      <c r="AM81" s="254">
        <f t="shared" si="4"/>
        <v>380.16</v>
      </c>
      <c r="AN81" s="254">
        <f t="shared" si="4"/>
        <v>10264.32</v>
      </c>
      <c r="AO81" s="259"/>
      <c r="AP81" s="260">
        <f t="shared" si="7"/>
        <v>0</v>
      </c>
      <c r="AQ81" s="259"/>
      <c r="AR81" s="257"/>
      <c r="AS81" s="257"/>
      <c r="AT81" s="257"/>
      <c r="AU81" s="257"/>
      <c r="AV81" s="257"/>
      <c r="AW81" s="257"/>
    </row>
    <row r="82" spans="2:49" s="264" customFormat="1" x14ac:dyDescent="0.4">
      <c r="B82" s="251">
        <v>14</v>
      </c>
      <c r="C82" s="251" t="s">
        <v>1297</v>
      </c>
      <c r="D82" s="251" t="s">
        <v>1303</v>
      </c>
      <c r="E82" s="251" t="s">
        <v>284</v>
      </c>
      <c r="F82" s="251" t="s">
        <v>1319</v>
      </c>
      <c r="G82" s="251"/>
      <c r="H82" s="251" t="s">
        <v>9</v>
      </c>
      <c r="I82" s="251">
        <v>9</v>
      </c>
      <c r="J82" s="251">
        <v>220</v>
      </c>
      <c r="K82" s="251" t="s">
        <v>286</v>
      </c>
      <c r="L82" s="251"/>
      <c r="M82" s="251" t="s">
        <v>16</v>
      </c>
      <c r="N82" s="251">
        <v>1</v>
      </c>
      <c r="O82" s="251" t="s">
        <v>299</v>
      </c>
      <c r="P82" s="251" t="s">
        <v>9</v>
      </c>
      <c r="Q82" s="251" t="s">
        <v>9</v>
      </c>
      <c r="R82" s="251" t="s">
        <v>737</v>
      </c>
      <c r="S82" s="251" t="s">
        <v>738</v>
      </c>
      <c r="T82" s="251" t="s">
        <v>9</v>
      </c>
      <c r="U82" s="251" t="s">
        <v>9</v>
      </c>
      <c r="V82" s="251" t="s">
        <v>9</v>
      </c>
      <c r="W82" s="251" t="s">
        <v>9</v>
      </c>
      <c r="X82" s="251" t="s">
        <v>9</v>
      </c>
      <c r="Y82" s="251">
        <v>48</v>
      </c>
      <c r="Z82" s="251">
        <v>2</v>
      </c>
      <c r="AA82" s="251">
        <v>2</v>
      </c>
      <c r="AB82" s="252">
        <f t="shared" si="5"/>
        <v>190.08</v>
      </c>
      <c r="AC82" s="252">
        <f>ROUND(AB82*事業まとめ!$Q$6,2)</f>
        <v>5132.16</v>
      </c>
      <c r="AD82" s="253"/>
      <c r="AE82" s="253"/>
      <c r="AF82" s="253"/>
      <c r="AG82" s="253"/>
      <c r="AH82" s="253"/>
      <c r="AI82" s="253"/>
      <c r="AJ82" s="253"/>
      <c r="AK82" s="252">
        <f t="shared" si="6"/>
        <v>0</v>
      </c>
      <c r="AL82" s="252">
        <f>ROUND(AK82*事業まとめ!$Q$6,2)</f>
        <v>0</v>
      </c>
      <c r="AM82" s="254">
        <f t="shared" si="4"/>
        <v>190.08</v>
      </c>
      <c r="AN82" s="254">
        <f t="shared" si="4"/>
        <v>5132.16</v>
      </c>
      <c r="AO82" s="259"/>
      <c r="AP82" s="260">
        <f t="shared" si="7"/>
        <v>0</v>
      </c>
      <c r="AQ82" s="259"/>
      <c r="AR82" s="257"/>
      <c r="AS82" s="257"/>
      <c r="AT82" s="257"/>
      <c r="AU82" s="257"/>
      <c r="AV82" s="257"/>
      <c r="AW82" s="257"/>
    </row>
    <row r="83" spans="2:49" s="264" customFormat="1" x14ac:dyDescent="0.4">
      <c r="B83" s="251">
        <v>14</v>
      </c>
      <c r="C83" s="251" t="s">
        <v>1297</v>
      </c>
      <c r="D83" s="251" t="s">
        <v>1303</v>
      </c>
      <c r="E83" s="251" t="s">
        <v>284</v>
      </c>
      <c r="F83" s="251" t="s">
        <v>1319</v>
      </c>
      <c r="G83" s="251"/>
      <c r="H83" s="251" t="s">
        <v>9</v>
      </c>
      <c r="I83" s="251">
        <v>9</v>
      </c>
      <c r="J83" s="251">
        <v>220</v>
      </c>
      <c r="K83" s="251" t="s">
        <v>667</v>
      </c>
      <c r="L83" s="251"/>
      <c r="M83" s="251" t="s">
        <v>10</v>
      </c>
      <c r="N83" s="251">
        <v>2</v>
      </c>
      <c r="O83" s="251" t="s">
        <v>299</v>
      </c>
      <c r="P83" s="251" t="s">
        <v>9</v>
      </c>
      <c r="Q83" s="251" t="s">
        <v>9</v>
      </c>
      <c r="R83" s="251" t="s">
        <v>9</v>
      </c>
      <c r="S83" s="251" t="s">
        <v>9</v>
      </c>
      <c r="T83" s="251" t="s">
        <v>9</v>
      </c>
      <c r="U83" s="251" t="s">
        <v>9</v>
      </c>
      <c r="V83" s="251" t="s">
        <v>9</v>
      </c>
      <c r="W83" s="251" t="s">
        <v>9</v>
      </c>
      <c r="X83" s="251" t="s">
        <v>9</v>
      </c>
      <c r="Y83" s="251">
        <v>48</v>
      </c>
      <c r="Z83" s="251">
        <v>4</v>
      </c>
      <c r="AA83" s="251">
        <v>8</v>
      </c>
      <c r="AB83" s="252">
        <f t="shared" si="5"/>
        <v>760.32</v>
      </c>
      <c r="AC83" s="252">
        <f>ROUND(AB83*事業まとめ!$Q$6,2)</f>
        <v>20528.64</v>
      </c>
      <c r="AD83" s="253"/>
      <c r="AE83" s="253"/>
      <c r="AF83" s="253"/>
      <c r="AG83" s="253"/>
      <c r="AH83" s="253"/>
      <c r="AI83" s="253"/>
      <c r="AJ83" s="253"/>
      <c r="AK83" s="252">
        <f t="shared" si="6"/>
        <v>0</v>
      </c>
      <c r="AL83" s="252">
        <f>ROUND(AK83*事業まとめ!$Q$6,2)</f>
        <v>0</v>
      </c>
      <c r="AM83" s="254">
        <f t="shared" si="4"/>
        <v>760.32</v>
      </c>
      <c r="AN83" s="254">
        <f t="shared" si="4"/>
        <v>20528.64</v>
      </c>
      <c r="AO83" s="259"/>
      <c r="AP83" s="260">
        <f t="shared" si="7"/>
        <v>0</v>
      </c>
      <c r="AQ83" s="259"/>
      <c r="AR83" s="257"/>
      <c r="AS83" s="257"/>
      <c r="AT83" s="257"/>
      <c r="AU83" s="257"/>
      <c r="AV83" s="257"/>
      <c r="AW83" s="257"/>
    </row>
    <row r="84" spans="2:49" s="264" customFormat="1" x14ac:dyDescent="0.4">
      <c r="B84" s="251">
        <v>14</v>
      </c>
      <c r="C84" s="251" t="s">
        <v>1297</v>
      </c>
      <c r="D84" s="251" t="s">
        <v>1303</v>
      </c>
      <c r="E84" s="251" t="s">
        <v>284</v>
      </c>
      <c r="F84" s="251" t="s">
        <v>1319</v>
      </c>
      <c r="G84" s="251"/>
      <c r="H84" s="251" t="s">
        <v>9</v>
      </c>
      <c r="I84" s="251">
        <v>9</v>
      </c>
      <c r="J84" s="251">
        <v>220</v>
      </c>
      <c r="K84" s="251" t="s">
        <v>1317</v>
      </c>
      <c r="L84" s="251"/>
      <c r="M84" s="251" t="s">
        <v>10</v>
      </c>
      <c r="N84" s="251">
        <v>2</v>
      </c>
      <c r="O84" s="251" t="s">
        <v>299</v>
      </c>
      <c r="P84" s="251" t="s">
        <v>9</v>
      </c>
      <c r="Q84" s="251" t="s">
        <v>9</v>
      </c>
      <c r="R84" s="251" t="s">
        <v>237</v>
      </c>
      <c r="S84" s="251" t="s">
        <v>9</v>
      </c>
      <c r="T84" s="251" t="s">
        <v>9</v>
      </c>
      <c r="U84" s="251" t="s">
        <v>9</v>
      </c>
      <c r="V84" s="251" t="s">
        <v>9</v>
      </c>
      <c r="W84" s="251" t="s">
        <v>9</v>
      </c>
      <c r="X84" s="251" t="s">
        <v>9</v>
      </c>
      <c r="Y84" s="251">
        <v>48</v>
      </c>
      <c r="Z84" s="251">
        <v>2</v>
      </c>
      <c r="AA84" s="251">
        <v>4</v>
      </c>
      <c r="AB84" s="252">
        <f t="shared" si="5"/>
        <v>380.16</v>
      </c>
      <c r="AC84" s="252">
        <f>ROUND(AB84*事業まとめ!$Q$6,2)</f>
        <v>10264.32</v>
      </c>
      <c r="AD84" s="253"/>
      <c r="AE84" s="253"/>
      <c r="AF84" s="253"/>
      <c r="AG84" s="253"/>
      <c r="AH84" s="253"/>
      <c r="AI84" s="253"/>
      <c r="AJ84" s="253"/>
      <c r="AK84" s="252">
        <f t="shared" si="6"/>
        <v>0</v>
      </c>
      <c r="AL84" s="252">
        <f>ROUND(AK84*事業まとめ!$Q$6,2)</f>
        <v>0</v>
      </c>
      <c r="AM84" s="254">
        <f t="shared" si="4"/>
        <v>380.16</v>
      </c>
      <c r="AN84" s="254">
        <f t="shared" si="4"/>
        <v>10264.32</v>
      </c>
      <c r="AO84" s="259"/>
      <c r="AP84" s="260">
        <f t="shared" si="7"/>
        <v>0</v>
      </c>
      <c r="AQ84" s="259"/>
      <c r="AR84" s="257"/>
      <c r="AS84" s="257"/>
      <c r="AT84" s="257"/>
      <c r="AU84" s="257"/>
      <c r="AV84" s="257"/>
      <c r="AW84" s="257"/>
    </row>
    <row r="85" spans="2:49" s="264" customFormat="1" x14ac:dyDescent="0.4">
      <c r="B85" s="251">
        <v>14</v>
      </c>
      <c r="C85" s="251" t="s">
        <v>1297</v>
      </c>
      <c r="D85" s="251" t="s">
        <v>1303</v>
      </c>
      <c r="E85" s="251" t="s">
        <v>284</v>
      </c>
      <c r="F85" s="251" t="s">
        <v>1326</v>
      </c>
      <c r="G85" s="251"/>
      <c r="H85" s="251" t="s">
        <v>9</v>
      </c>
      <c r="I85" s="251">
        <v>6.5</v>
      </c>
      <c r="J85" s="251">
        <v>220</v>
      </c>
      <c r="K85" s="251" t="s">
        <v>286</v>
      </c>
      <c r="L85" s="251"/>
      <c r="M85" s="251" t="s">
        <v>16</v>
      </c>
      <c r="N85" s="251">
        <v>1</v>
      </c>
      <c r="O85" s="251" t="s">
        <v>299</v>
      </c>
      <c r="P85" s="251" t="s">
        <v>9</v>
      </c>
      <c r="Q85" s="251" t="s">
        <v>9</v>
      </c>
      <c r="R85" s="251" t="s">
        <v>737</v>
      </c>
      <c r="S85" s="251" t="s">
        <v>738</v>
      </c>
      <c r="T85" s="251" t="s">
        <v>9</v>
      </c>
      <c r="U85" s="251" t="s">
        <v>9</v>
      </c>
      <c r="V85" s="251" t="s">
        <v>9</v>
      </c>
      <c r="W85" s="251" t="s">
        <v>9</v>
      </c>
      <c r="X85" s="251" t="s">
        <v>9</v>
      </c>
      <c r="Y85" s="251">
        <v>48</v>
      </c>
      <c r="Z85" s="251">
        <v>2</v>
      </c>
      <c r="AA85" s="251">
        <v>2</v>
      </c>
      <c r="AB85" s="252">
        <f t="shared" si="5"/>
        <v>137.28</v>
      </c>
      <c r="AC85" s="252">
        <f>ROUND(AB85*事業まとめ!$Q$6,2)</f>
        <v>3706.56</v>
      </c>
      <c r="AD85" s="253"/>
      <c r="AE85" s="253"/>
      <c r="AF85" s="253"/>
      <c r="AG85" s="253"/>
      <c r="AH85" s="253"/>
      <c r="AI85" s="253"/>
      <c r="AJ85" s="253"/>
      <c r="AK85" s="252">
        <f t="shared" si="6"/>
        <v>0</v>
      </c>
      <c r="AL85" s="252">
        <f>ROUND(AK85*事業まとめ!$Q$6,2)</f>
        <v>0</v>
      </c>
      <c r="AM85" s="254">
        <f t="shared" si="4"/>
        <v>137.28</v>
      </c>
      <c r="AN85" s="254">
        <f t="shared" si="4"/>
        <v>3706.56</v>
      </c>
      <c r="AO85" s="259"/>
      <c r="AP85" s="260">
        <f t="shared" si="7"/>
        <v>0</v>
      </c>
      <c r="AQ85" s="259"/>
      <c r="AR85" s="257"/>
      <c r="AS85" s="257"/>
      <c r="AT85" s="257"/>
      <c r="AU85" s="257"/>
      <c r="AV85" s="257"/>
      <c r="AW85" s="257"/>
    </row>
    <row r="86" spans="2:49" s="265" customFormat="1" x14ac:dyDescent="0.4">
      <c r="B86" s="251">
        <v>14</v>
      </c>
      <c r="C86" s="251" t="s">
        <v>1297</v>
      </c>
      <c r="D86" s="251" t="s">
        <v>1303</v>
      </c>
      <c r="E86" s="251" t="s">
        <v>284</v>
      </c>
      <c r="F86" s="251" t="s">
        <v>1326</v>
      </c>
      <c r="G86" s="251"/>
      <c r="H86" s="251" t="s">
        <v>9</v>
      </c>
      <c r="I86" s="251">
        <v>6.5</v>
      </c>
      <c r="J86" s="251">
        <v>220</v>
      </c>
      <c r="K86" s="251" t="s">
        <v>667</v>
      </c>
      <c r="L86" s="251"/>
      <c r="M86" s="251" t="s">
        <v>10</v>
      </c>
      <c r="N86" s="251">
        <v>2</v>
      </c>
      <c r="O86" s="251" t="s">
        <v>299</v>
      </c>
      <c r="P86" s="251" t="s">
        <v>9</v>
      </c>
      <c r="Q86" s="251" t="s">
        <v>9</v>
      </c>
      <c r="R86" s="251" t="s">
        <v>9</v>
      </c>
      <c r="S86" s="251" t="s">
        <v>9</v>
      </c>
      <c r="T86" s="251" t="s">
        <v>9</v>
      </c>
      <c r="U86" s="251" t="s">
        <v>9</v>
      </c>
      <c r="V86" s="251" t="s">
        <v>9</v>
      </c>
      <c r="W86" s="251" t="s">
        <v>9</v>
      </c>
      <c r="X86" s="251" t="s">
        <v>9</v>
      </c>
      <c r="Y86" s="251">
        <v>48</v>
      </c>
      <c r="Z86" s="251">
        <v>4</v>
      </c>
      <c r="AA86" s="251">
        <v>8</v>
      </c>
      <c r="AB86" s="252">
        <f t="shared" si="5"/>
        <v>549.12</v>
      </c>
      <c r="AC86" s="252">
        <f>ROUND(AB86*事業まとめ!$Q$6,2)</f>
        <v>14826.24</v>
      </c>
      <c r="AD86" s="253"/>
      <c r="AE86" s="253"/>
      <c r="AF86" s="253"/>
      <c r="AG86" s="253"/>
      <c r="AH86" s="253"/>
      <c r="AI86" s="253"/>
      <c r="AJ86" s="253"/>
      <c r="AK86" s="252">
        <f t="shared" si="6"/>
        <v>0</v>
      </c>
      <c r="AL86" s="252">
        <f>ROUND(AK86*事業まとめ!$Q$6,2)</f>
        <v>0</v>
      </c>
      <c r="AM86" s="254">
        <f t="shared" si="4"/>
        <v>549.12</v>
      </c>
      <c r="AN86" s="254">
        <f t="shared" si="4"/>
        <v>14826.24</v>
      </c>
      <c r="AO86" s="259"/>
      <c r="AP86" s="260">
        <f t="shared" si="7"/>
        <v>0</v>
      </c>
      <c r="AQ86" s="259"/>
      <c r="AR86" s="257"/>
      <c r="AS86" s="257"/>
      <c r="AT86" s="257"/>
      <c r="AU86" s="257"/>
      <c r="AV86" s="257"/>
      <c r="AW86" s="257"/>
    </row>
    <row r="87" spans="2:49" s="265" customFormat="1" x14ac:dyDescent="0.4">
      <c r="B87" s="251">
        <v>14</v>
      </c>
      <c r="C87" s="251" t="s">
        <v>1297</v>
      </c>
      <c r="D87" s="251" t="s">
        <v>1303</v>
      </c>
      <c r="E87" s="251" t="s">
        <v>284</v>
      </c>
      <c r="F87" s="251" t="s">
        <v>1326</v>
      </c>
      <c r="G87" s="251"/>
      <c r="H87" s="251" t="s">
        <v>9</v>
      </c>
      <c r="I87" s="251">
        <v>6.5</v>
      </c>
      <c r="J87" s="251">
        <v>220</v>
      </c>
      <c r="K87" s="251" t="s">
        <v>1317</v>
      </c>
      <c r="L87" s="251"/>
      <c r="M87" s="251" t="s">
        <v>10</v>
      </c>
      <c r="N87" s="251">
        <v>2</v>
      </c>
      <c r="O87" s="251" t="s">
        <v>299</v>
      </c>
      <c r="P87" s="251" t="s">
        <v>9</v>
      </c>
      <c r="Q87" s="251" t="s">
        <v>9</v>
      </c>
      <c r="R87" s="251" t="s">
        <v>237</v>
      </c>
      <c r="S87" s="251" t="s">
        <v>9</v>
      </c>
      <c r="T87" s="251" t="s">
        <v>9</v>
      </c>
      <c r="U87" s="251" t="s">
        <v>9</v>
      </c>
      <c r="V87" s="251" t="s">
        <v>9</v>
      </c>
      <c r="W87" s="251" t="s">
        <v>9</v>
      </c>
      <c r="X87" s="251" t="s">
        <v>9</v>
      </c>
      <c r="Y87" s="251">
        <v>48</v>
      </c>
      <c r="Z87" s="251">
        <v>2</v>
      </c>
      <c r="AA87" s="251">
        <v>4</v>
      </c>
      <c r="AB87" s="252">
        <f t="shared" si="5"/>
        <v>274.56</v>
      </c>
      <c r="AC87" s="252">
        <f>ROUND(AB87*事業まとめ!$Q$6,2)</f>
        <v>7413.12</v>
      </c>
      <c r="AD87" s="253"/>
      <c r="AE87" s="253"/>
      <c r="AF87" s="253"/>
      <c r="AG87" s="253"/>
      <c r="AH87" s="253"/>
      <c r="AI87" s="253"/>
      <c r="AJ87" s="253"/>
      <c r="AK87" s="252">
        <f t="shared" si="6"/>
        <v>0</v>
      </c>
      <c r="AL87" s="252">
        <f>ROUND(AK87*事業まとめ!$Q$6,2)</f>
        <v>0</v>
      </c>
      <c r="AM87" s="254">
        <f t="shared" si="4"/>
        <v>274.56</v>
      </c>
      <c r="AN87" s="254">
        <f t="shared" si="4"/>
        <v>7413.12</v>
      </c>
      <c r="AO87" s="259"/>
      <c r="AP87" s="260">
        <f t="shared" si="7"/>
        <v>0</v>
      </c>
      <c r="AQ87" s="259"/>
      <c r="AR87" s="257"/>
      <c r="AS87" s="257"/>
      <c r="AT87" s="257"/>
      <c r="AU87" s="257"/>
      <c r="AV87" s="257"/>
      <c r="AW87" s="257"/>
    </row>
    <row r="88" spans="2:49" s="265" customFormat="1" x14ac:dyDescent="0.4">
      <c r="B88" s="251">
        <v>14</v>
      </c>
      <c r="C88" s="251" t="s">
        <v>1297</v>
      </c>
      <c r="D88" s="251" t="s">
        <v>1303</v>
      </c>
      <c r="E88" s="251" t="s">
        <v>284</v>
      </c>
      <c r="F88" s="251" t="s">
        <v>1326</v>
      </c>
      <c r="G88" s="251"/>
      <c r="H88" s="251" t="s">
        <v>9</v>
      </c>
      <c r="I88" s="251">
        <v>6.5</v>
      </c>
      <c r="J88" s="251">
        <v>220</v>
      </c>
      <c r="K88" s="251" t="s">
        <v>286</v>
      </c>
      <c r="L88" s="251"/>
      <c r="M88" s="251" t="s">
        <v>16</v>
      </c>
      <c r="N88" s="251">
        <v>1</v>
      </c>
      <c r="O88" s="251" t="s">
        <v>299</v>
      </c>
      <c r="P88" s="251" t="s">
        <v>9</v>
      </c>
      <c r="Q88" s="251" t="s">
        <v>9</v>
      </c>
      <c r="R88" s="251" t="s">
        <v>737</v>
      </c>
      <c r="S88" s="251" t="s">
        <v>738</v>
      </c>
      <c r="T88" s="251" t="s">
        <v>9</v>
      </c>
      <c r="U88" s="251" t="s">
        <v>9</v>
      </c>
      <c r="V88" s="251" t="s">
        <v>9</v>
      </c>
      <c r="W88" s="251" t="s">
        <v>9</v>
      </c>
      <c r="X88" s="251" t="s">
        <v>9</v>
      </c>
      <c r="Y88" s="251">
        <v>48</v>
      </c>
      <c r="Z88" s="251">
        <v>2</v>
      </c>
      <c r="AA88" s="251">
        <v>2</v>
      </c>
      <c r="AB88" s="252">
        <f t="shared" si="5"/>
        <v>137.28</v>
      </c>
      <c r="AC88" s="252">
        <f>ROUND(AB88*事業まとめ!$Q$6,2)</f>
        <v>3706.56</v>
      </c>
      <c r="AD88" s="253"/>
      <c r="AE88" s="253"/>
      <c r="AF88" s="253"/>
      <c r="AG88" s="253"/>
      <c r="AH88" s="253"/>
      <c r="AI88" s="253"/>
      <c r="AJ88" s="253"/>
      <c r="AK88" s="252">
        <f t="shared" si="6"/>
        <v>0</v>
      </c>
      <c r="AL88" s="252">
        <f>ROUND(AK88*事業まとめ!$Q$6,2)</f>
        <v>0</v>
      </c>
      <c r="AM88" s="254">
        <f t="shared" si="4"/>
        <v>137.28</v>
      </c>
      <c r="AN88" s="254">
        <f t="shared" si="4"/>
        <v>3706.56</v>
      </c>
      <c r="AO88" s="259"/>
      <c r="AP88" s="260">
        <f t="shared" si="7"/>
        <v>0</v>
      </c>
      <c r="AQ88" s="259"/>
      <c r="AR88" s="257"/>
      <c r="AS88" s="257"/>
      <c r="AT88" s="257"/>
      <c r="AU88" s="257"/>
      <c r="AV88" s="257"/>
      <c r="AW88" s="257"/>
    </row>
    <row r="89" spans="2:49" s="265" customFormat="1" x14ac:dyDescent="0.4">
      <c r="B89" s="251">
        <v>14</v>
      </c>
      <c r="C89" s="251" t="s">
        <v>1297</v>
      </c>
      <c r="D89" s="251" t="s">
        <v>1303</v>
      </c>
      <c r="E89" s="251" t="s">
        <v>284</v>
      </c>
      <c r="F89" s="251" t="s">
        <v>1326</v>
      </c>
      <c r="G89" s="261"/>
      <c r="H89" s="251" t="s">
        <v>9</v>
      </c>
      <c r="I89" s="251">
        <v>6.5</v>
      </c>
      <c r="J89" s="251">
        <v>220</v>
      </c>
      <c r="K89" s="251" t="s">
        <v>667</v>
      </c>
      <c r="L89" s="251"/>
      <c r="M89" s="251" t="s">
        <v>10</v>
      </c>
      <c r="N89" s="251">
        <v>2</v>
      </c>
      <c r="O89" s="251" t="s">
        <v>299</v>
      </c>
      <c r="P89" s="251" t="s">
        <v>9</v>
      </c>
      <c r="Q89" s="251" t="s">
        <v>9</v>
      </c>
      <c r="R89" s="251" t="s">
        <v>9</v>
      </c>
      <c r="S89" s="251" t="s">
        <v>9</v>
      </c>
      <c r="T89" s="251" t="s">
        <v>9</v>
      </c>
      <c r="U89" s="251" t="s">
        <v>9</v>
      </c>
      <c r="V89" s="251" t="s">
        <v>9</v>
      </c>
      <c r="W89" s="251" t="s">
        <v>9</v>
      </c>
      <c r="X89" s="251" t="s">
        <v>9</v>
      </c>
      <c r="Y89" s="251">
        <v>48</v>
      </c>
      <c r="Z89" s="251">
        <v>4</v>
      </c>
      <c r="AA89" s="251">
        <v>8</v>
      </c>
      <c r="AB89" s="252">
        <f t="shared" si="5"/>
        <v>549.12</v>
      </c>
      <c r="AC89" s="252">
        <f>ROUND(AB89*事業まとめ!$Q$6,2)</f>
        <v>14826.24</v>
      </c>
      <c r="AD89" s="253"/>
      <c r="AE89" s="253"/>
      <c r="AF89" s="253"/>
      <c r="AG89" s="253"/>
      <c r="AH89" s="253"/>
      <c r="AI89" s="253"/>
      <c r="AJ89" s="253"/>
      <c r="AK89" s="252">
        <f t="shared" si="6"/>
        <v>0</v>
      </c>
      <c r="AL89" s="252">
        <f>ROUND(AK89*事業まとめ!$Q$6,2)</f>
        <v>0</v>
      </c>
      <c r="AM89" s="254">
        <f t="shared" si="4"/>
        <v>549.12</v>
      </c>
      <c r="AN89" s="254">
        <f t="shared" si="4"/>
        <v>14826.24</v>
      </c>
      <c r="AO89" s="259"/>
      <c r="AP89" s="260">
        <f t="shared" si="7"/>
        <v>0</v>
      </c>
      <c r="AQ89" s="259"/>
      <c r="AR89" s="257"/>
      <c r="AS89" s="257"/>
      <c r="AT89" s="257"/>
      <c r="AU89" s="257"/>
      <c r="AV89" s="257"/>
      <c r="AW89" s="257"/>
    </row>
    <row r="90" spans="2:49" s="265" customFormat="1" x14ac:dyDescent="0.4">
      <c r="B90" s="251">
        <v>14</v>
      </c>
      <c r="C90" s="251" t="s">
        <v>1297</v>
      </c>
      <c r="D90" s="251" t="s">
        <v>1303</v>
      </c>
      <c r="E90" s="251" t="s">
        <v>284</v>
      </c>
      <c r="F90" s="251" t="s">
        <v>1326</v>
      </c>
      <c r="G90" s="261"/>
      <c r="H90" s="251" t="s">
        <v>9</v>
      </c>
      <c r="I90" s="251">
        <v>6.5</v>
      </c>
      <c r="J90" s="251">
        <v>220</v>
      </c>
      <c r="K90" s="251" t="s">
        <v>1317</v>
      </c>
      <c r="L90" s="251"/>
      <c r="M90" s="251" t="s">
        <v>10</v>
      </c>
      <c r="N90" s="251">
        <v>2</v>
      </c>
      <c r="O90" s="251" t="s">
        <v>299</v>
      </c>
      <c r="P90" s="251" t="s">
        <v>9</v>
      </c>
      <c r="Q90" s="251" t="s">
        <v>9</v>
      </c>
      <c r="R90" s="251" t="s">
        <v>237</v>
      </c>
      <c r="S90" s="251" t="s">
        <v>9</v>
      </c>
      <c r="T90" s="251" t="s">
        <v>9</v>
      </c>
      <c r="U90" s="251" t="s">
        <v>9</v>
      </c>
      <c r="V90" s="251" t="s">
        <v>9</v>
      </c>
      <c r="W90" s="251" t="s">
        <v>9</v>
      </c>
      <c r="X90" s="251" t="s">
        <v>9</v>
      </c>
      <c r="Y90" s="251">
        <v>48</v>
      </c>
      <c r="Z90" s="251">
        <v>2</v>
      </c>
      <c r="AA90" s="251">
        <v>4</v>
      </c>
      <c r="AB90" s="252">
        <f t="shared" si="5"/>
        <v>274.56</v>
      </c>
      <c r="AC90" s="252">
        <f>ROUND(AB90*事業まとめ!$Q$6,2)</f>
        <v>7413.12</v>
      </c>
      <c r="AD90" s="253"/>
      <c r="AE90" s="253"/>
      <c r="AF90" s="253"/>
      <c r="AG90" s="253"/>
      <c r="AH90" s="253"/>
      <c r="AI90" s="253"/>
      <c r="AJ90" s="253"/>
      <c r="AK90" s="252">
        <f t="shared" si="6"/>
        <v>0</v>
      </c>
      <c r="AL90" s="252">
        <f>ROUND(AK90*事業まとめ!$Q$6,2)</f>
        <v>0</v>
      </c>
      <c r="AM90" s="254">
        <f t="shared" si="4"/>
        <v>274.56</v>
      </c>
      <c r="AN90" s="254">
        <f t="shared" si="4"/>
        <v>7413.12</v>
      </c>
      <c r="AO90" s="259"/>
      <c r="AP90" s="260">
        <f t="shared" si="7"/>
        <v>0</v>
      </c>
      <c r="AQ90" s="259"/>
      <c r="AR90" s="257"/>
      <c r="AS90" s="257"/>
      <c r="AT90" s="257"/>
      <c r="AU90" s="257"/>
      <c r="AV90" s="257"/>
      <c r="AW90" s="257"/>
    </row>
    <row r="91" spans="2:49" s="265" customFormat="1" x14ac:dyDescent="0.4">
      <c r="B91" s="251">
        <v>14</v>
      </c>
      <c r="C91" s="251" t="s">
        <v>1297</v>
      </c>
      <c r="D91" s="251" t="s">
        <v>1303</v>
      </c>
      <c r="E91" s="251" t="s">
        <v>284</v>
      </c>
      <c r="F91" s="251" t="s">
        <v>1052</v>
      </c>
      <c r="G91" s="261"/>
      <c r="H91" s="251" t="s">
        <v>9</v>
      </c>
      <c r="I91" s="251">
        <v>0.5</v>
      </c>
      <c r="J91" s="251">
        <v>220</v>
      </c>
      <c r="K91" s="251" t="s">
        <v>656</v>
      </c>
      <c r="L91" s="251"/>
      <c r="M91" s="251" t="s">
        <v>7</v>
      </c>
      <c r="N91" s="251">
        <v>1</v>
      </c>
      <c r="O91" s="251" t="s">
        <v>299</v>
      </c>
      <c r="P91" s="251" t="s">
        <v>9</v>
      </c>
      <c r="Q91" s="251" t="s">
        <v>9</v>
      </c>
      <c r="R91" s="251" t="s">
        <v>9</v>
      </c>
      <c r="S91" s="251" t="s">
        <v>9</v>
      </c>
      <c r="T91" s="251" t="s">
        <v>9</v>
      </c>
      <c r="U91" s="251" t="s">
        <v>9</v>
      </c>
      <c r="V91" s="251" t="s">
        <v>9</v>
      </c>
      <c r="W91" s="251" t="s">
        <v>9</v>
      </c>
      <c r="X91" s="251" t="s">
        <v>9</v>
      </c>
      <c r="Y91" s="251">
        <v>48</v>
      </c>
      <c r="Z91" s="251">
        <v>3</v>
      </c>
      <c r="AA91" s="251">
        <v>3</v>
      </c>
      <c r="AB91" s="252">
        <f t="shared" si="5"/>
        <v>15.84</v>
      </c>
      <c r="AC91" s="252">
        <f>ROUND(AB91*事業まとめ!$Q$6,2)</f>
        <v>427.68</v>
      </c>
      <c r="AD91" s="253"/>
      <c r="AE91" s="253"/>
      <c r="AF91" s="253"/>
      <c r="AG91" s="253"/>
      <c r="AH91" s="253"/>
      <c r="AI91" s="253"/>
      <c r="AJ91" s="253"/>
      <c r="AK91" s="252">
        <f t="shared" si="6"/>
        <v>0</v>
      </c>
      <c r="AL91" s="252">
        <f>ROUND(AK91*事業まとめ!$Q$6,2)</f>
        <v>0</v>
      </c>
      <c r="AM91" s="254">
        <f t="shared" si="4"/>
        <v>15.84</v>
      </c>
      <c r="AN91" s="254">
        <f t="shared" si="4"/>
        <v>427.68</v>
      </c>
      <c r="AO91" s="259"/>
      <c r="AP91" s="260">
        <f t="shared" si="7"/>
        <v>0</v>
      </c>
      <c r="AQ91" s="259"/>
      <c r="AR91" s="257"/>
      <c r="AS91" s="257"/>
      <c r="AT91" s="257"/>
      <c r="AU91" s="257"/>
      <c r="AV91" s="257"/>
      <c r="AW91" s="257"/>
    </row>
    <row r="92" spans="2:49" s="265" customFormat="1" x14ac:dyDescent="0.4">
      <c r="B92" s="251">
        <v>14</v>
      </c>
      <c r="C92" s="251" t="s">
        <v>1297</v>
      </c>
      <c r="D92" s="251" t="s">
        <v>1303</v>
      </c>
      <c r="E92" s="251" t="s">
        <v>284</v>
      </c>
      <c r="F92" s="251" t="s">
        <v>1880</v>
      </c>
      <c r="G92" s="261"/>
      <c r="H92" s="251" t="s">
        <v>9</v>
      </c>
      <c r="I92" s="251">
        <v>1.8</v>
      </c>
      <c r="J92" s="251">
        <v>220</v>
      </c>
      <c r="K92" s="251" t="s">
        <v>298</v>
      </c>
      <c r="L92" s="251"/>
      <c r="M92" s="251" t="s">
        <v>7</v>
      </c>
      <c r="N92" s="251">
        <v>1</v>
      </c>
      <c r="O92" s="251" t="s">
        <v>299</v>
      </c>
      <c r="P92" s="251" t="s">
        <v>9</v>
      </c>
      <c r="Q92" s="251" t="s">
        <v>9</v>
      </c>
      <c r="R92" s="251" t="s">
        <v>9</v>
      </c>
      <c r="S92" s="251" t="s">
        <v>9</v>
      </c>
      <c r="T92" s="251" t="s">
        <v>9</v>
      </c>
      <c r="U92" s="251" t="s">
        <v>9</v>
      </c>
      <c r="V92" s="251" t="s">
        <v>9</v>
      </c>
      <c r="W92" s="251" t="s">
        <v>9</v>
      </c>
      <c r="X92" s="251" t="s">
        <v>9</v>
      </c>
      <c r="Y92" s="251">
        <v>48</v>
      </c>
      <c r="Z92" s="251">
        <v>2</v>
      </c>
      <c r="AA92" s="251">
        <v>2</v>
      </c>
      <c r="AB92" s="252">
        <f t="shared" si="5"/>
        <v>38.020000000000003</v>
      </c>
      <c r="AC92" s="252">
        <f>ROUND(AB92*事業まとめ!$Q$6,2)</f>
        <v>1026.54</v>
      </c>
      <c r="AD92" s="253"/>
      <c r="AE92" s="253"/>
      <c r="AF92" s="253"/>
      <c r="AG92" s="253"/>
      <c r="AH92" s="253"/>
      <c r="AI92" s="253"/>
      <c r="AJ92" s="253"/>
      <c r="AK92" s="252">
        <f t="shared" si="6"/>
        <v>0</v>
      </c>
      <c r="AL92" s="252">
        <f>ROUND(AK92*事業まとめ!$Q$6,2)</f>
        <v>0</v>
      </c>
      <c r="AM92" s="254">
        <f t="shared" si="4"/>
        <v>38.020000000000003</v>
      </c>
      <c r="AN92" s="254">
        <f t="shared" si="4"/>
        <v>1026.54</v>
      </c>
      <c r="AO92" s="259"/>
      <c r="AP92" s="260">
        <f t="shared" si="7"/>
        <v>0</v>
      </c>
      <c r="AQ92" s="259"/>
      <c r="AR92" s="257"/>
      <c r="AS92" s="257"/>
      <c r="AT92" s="257"/>
      <c r="AU92" s="257"/>
      <c r="AV92" s="257"/>
      <c r="AW92" s="257"/>
    </row>
    <row r="93" spans="2:49" s="265" customFormat="1" x14ac:dyDescent="0.4">
      <c r="B93" s="251">
        <v>14</v>
      </c>
      <c r="C93" s="251" t="s">
        <v>1297</v>
      </c>
      <c r="D93" s="251" t="s">
        <v>1303</v>
      </c>
      <c r="E93" s="251" t="s">
        <v>284</v>
      </c>
      <c r="F93" s="258" t="s">
        <v>1880</v>
      </c>
      <c r="G93" s="261"/>
      <c r="H93" s="251" t="s">
        <v>9</v>
      </c>
      <c r="I93" s="251">
        <v>1.8</v>
      </c>
      <c r="J93" s="251">
        <v>220</v>
      </c>
      <c r="K93" s="251" t="s">
        <v>1312</v>
      </c>
      <c r="L93" s="251"/>
      <c r="M93" s="251" t="s">
        <v>7</v>
      </c>
      <c r="N93" s="251">
        <v>1</v>
      </c>
      <c r="O93" s="251" t="s">
        <v>13</v>
      </c>
      <c r="P93" s="251" t="s">
        <v>9</v>
      </c>
      <c r="Q93" s="251" t="s">
        <v>9</v>
      </c>
      <c r="R93" s="251" t="s">
        <v>9</v>
      </c>
      <c r="S93" s="251" t="s">
        <v>9</v>
      </c>
      <c r="T93" s="251" t="s">
        <v>9</v>
      </c>
      <c r="U93" s="251" t="s">
        <v>9</v>
      </c>
      <c r="V93" s="251" t="s">
        <v>9</v>
      </c>
      <c r="W93" s="251" t="s">
        <v>9</v>
      </c>
      <c r="X93" s="251" t="s">
        <v>9</v>
      </c>
      <c r="Y93" s="251">
        <v>28</v>
      </c>
      <c r="Z93" s="251">
        <v>1</v>
      </c>
      <c r="AA93" s="251">
        <v>1</v>
      </c>
      <c r="AB93" s="252">
        <f t="shared" si="5"/>
        <v>11.09</v>
      </c>
      <c r="AC93" s="252">
        <f>ROUND(AB93*事業まとめ!$Q$6,2)</f>
        <v>299.43</v>
      </c>
      <c r="AD93" s="253"/>
      <c r="AE93" s="253"/>
      <c r="AF93" s="253"/>
      <c r="AG93" s="253"/>
      <c r="AH93" s="253"/>
      <c r="AI93" s="253"/>
      <c r="AJ93" s="253"/>
      <c r="AK93" s="252">
        <f t="shared" si="6"/>
        <v>0</v>
      </c>
      <c r="AL93" s="252">
        <f>ROUND(AK93*事業まとめ!$Q$6,2)</f>
        <v>0</v>
      </c>
      <c r="AM93" s="254">
        <f t="shared" si="4"/>
        <v>11.09</v>
      </c>
      <c r="AN93" s="254">
        <f t="shared" si="4"/>
        <v>299.43</v>
      </c>
      <c r="AO93" s="259"/>
      <c r="AP93" s="260">
        <f t="shared" si="7"/>
        <v>0</v>
      </c>
      <c r="AQ93" s="259"/>
      <c r="AR93" s="257"/>
      <c r="AS93" s="257"/>
      <c r="AT93" s="257"/>
      <c r="AU93" s="257"/>
      <c r="AV93" s="257"/>
      <c r="AW93" s="257"/>
    </row>
    <row r="94" spans="2:49" s="265" customFormat="1" x14ac:dyDescent="0.4">
      <c r="B94" s="251">
        <v>14</v>
      </c>
      <c r="C94" s="251" t="s">
        <v>1297</v>
      </c>
      <c r="D94" s="251" t="s">
        <v>1303</v>
      </c>
      <c r="E94" s="251" t="s">
        <v>284</v>
      </c>
      <c r="F94" s="258" t="s">
        <v>1881</v>
      </c>
      <c r="G94" s="261"/>
      <c r="H94" s="251" t="s">
        <v>9</v>
      </c>
      <c r="I94" s="251">
        <v>1.8</v>
      </c>
      <c r="J94" s="251">
        <v>220</v>
      </c>
      <c r="K94" s="251" t="s">
        <v>298</v>
      </c>
      <c r="L94" s="251"/>
      <c r="M94" s="251" t="s">
        <v>7</v>
      </c>
      <c r="N94" s="251">
        <v>1</v>
      </c>
      <c r="O94" s="251" t="s">
        <v>299</v>
      </c>
      <c r="P94" s="251" t="s">
        <v>9</v>
      </c>
      <c r="Q94" s="251" t="s">
        <v>9</v>
      </c>
      <c r="R94" s="251" t="s">
        <v>9</v>
      </c>
      <c r="S94" s="251" t="s">
        <v>9</v>
      </c>
      <c r="T94" s="251" t="s">
        <v>9</v>
      </c>
      <c r="U94" s="251" t="s">
        <v>9</v>
      </c>
      <c r="V94" s="251" t="s">
        <v>9</v>
      </c>
      <c r="W94" s="251" t="s">
        <v>9</v>
      </c>
      <c r="X94" s="251" t="s">
        <v>9</v>
      </c>
      <c r="Y94" s="251">
        <v>48</v>
      </c>
      <c r="Z94" s="251">
        <v>2</v>
      </c>
      <c r="AA94" s="251">
        <v>2</v>
      </c>
      <c r="AB94" s="252">
        <f t="shared" si="5"/>
        <v>38.020000000000003</v>
      </c>
      <c r="AC94" s="252">
        <f>ROUND(AB94*事業まとめ!$Q$6,2)</f>
        <v>1026.54</v>
      </c>
      <c r="AD94" s="253"/>
      <c r="AE94" s="253"/>
      <c r="AF94" s="253"/>
      <c r="AG94" s="253"/>
      <c r="AH94" s="253"/>
      <c r="AI94" s="253"/>
      <c r="AJ94" s="253"/>
      <c r="AK94" s="252">
        <f t="shared" si="6"/>
        <v>0</v>
      </c>
      <c r="AL94" s="252">
        <f>ROUND(AK94*事業まとめ!$Q$6,2)</f>
        <v>0</v>
      </c>
      <c r="AM94" s="254">
        <f t="shared" si="4"/>
        <v>38.020000000000003</v>
      </c>
      <c r="AN94" s="254">
        <f t="shared" si="4"/>
        <v>1026.54</v>
      </c>
      <c r="AO94" s="259"/>
      <c r="AP94" s="260">
        <f t="shared" si="7"/>
        <v>0</v>
      </c>
      <c r="AQ94" s="259"/>
      <c r="AR94" s="257"/>
      <c r="AS94" s="257"/>
      <c r="AT94" s="257"/>
      <c r="AU94" s="257"/>
      <c r="AV94" s="257"/>
      <c r="AW94" s="257"/>
    </row>
    <row r="95" spans="2:49" s="265" customFormat="1" x14ac:dyDescent="0.4">
      <c r="B95" s="251">
        <v>14</v>
      </c>
      <c r="C95" s="251" t="s">
        <v>1297</v>
      </c>
      <c r="D95" s="251" t="s">
        <v>1303</v>
      </c>
      <c r="E95" s="251" t="s">
        <v>284</v>
      </c>
      <c r="F95" s="258" t="s">
        <v>1881</v>
      </c>
      <c r="G95" s="261"/>
      <c r="H95" s="251" t="s">
        <v>9</v>
      </c>
      <c r="I95" s="251">
        <v>1.8</v>
      </c>
      <c r="J95" s="251">
        <v>220</v>
      </c>
      <c r="K95" s="251" t="s">
        <v>1312</v>
      </c>
      <c r="L95" s="251"/>
      <c r="M95" s="251" t="s">
        <v>7</v>
      </c>
      <c r="N95" s="251">
        <v>1</v>
      </c>
      <c r="O95" s="251" t="s">
        <v>13</v>
      </c>
      <c r="P95" s="251" t="s">
        <v>9</v>
      </c>
      <c r="Q95" s="251" t="s">
        <v>9</v>
      </c>
      <c r="R95" s="251" t="s">
        <v>9</v>
      </c>
      <c r="S95" s="251" t="s">
        <v>9</v>
      </c>
      <c r="T95" s="251" t="s">
        <v>9</v>
      </c>
      <c r="U95" s="251" t="s">
        <v>9</v>
      </c>
      <c r="V95" s="251" t="s">
        <v>9</v>
      </c>
      <c r="W95" s="251" t="s">
        <v>9</v>
      </c>
      <c r="X95" s="251" t="s">
        <v>9</v>
      </c>
      <c r="Y95" s="251">
        <v>28</v>
      </c>
      <c r="Z95" s="251">
        <v>1</v>
      </c>
      <c r="AA95" s="251">
        <v>1</v>
      </c>
      <c r="AB95" s="252">
        <f t="shared" si="5"/>
        <v>11.09</v>
      </c>
      <c r="AC95" s="252">
        <f>ROUND(AB95*事業まとめ!$Q$6,2)</f>
        <v>299.43</v>
      </c>
      <c r="AD95" s="253"/>
      <c r="AE95" s="253"/>
      <c r="AF95" s="253"/>
      <c r="AG95" s="253"/>
      <c r="AH95" s="253"/>
      <c r="AI95" s="253"/>
      <c r="AJ95" s="253"/>
      <c r="AK95" s="252">
        <f t="shared" si="6"/>
        <v>0</v>
      </c>
      <c r="AL95" s="252">
        <f>ROUND(AK95*事業まとめ!$Q$6,2)</f>
        <v>0</v>
      </c>
      <c r="AM95" s="254">
        <f t="shared" si="4"/>
        <v>11.09</v>
      </c>
      <c r="AN95" s="254">
        <f t="shared" si="4"/>
        <v>299.43</v>
      </c>
      <c r="AO95" s="259"/>
      <c r="AP95" s="260">
        <f t="shared" si="7"/>
        <v>0</v>
      </c>
      <c r="AQ95" s="259"/>
      <c r="AR95" s="257"/>
      <c r="AS95" s="257"/>
      <c r="AT95" s="257"/>
      <c r="AU95" s="257"/>
      <c r="AV95" s="257"/>
      <c r="AW95" s="257"/>
    </row>
    <row r="96" spans="2:49" s="265" customFormat="1" x14ac:dyDescent="0.4">
      <c r="B96" s="251">
        <v>14</v>
      </c>
      <c r="C96" s="251" t="s">
        <v>1297</v>
      </c>
      <c r="D96" s="251" t="s">
        <v>1300</v>
      </c>
      <c r="E96" s="251" t="s">
        <v>284</v>
      </c>
      <c r="F96" s="258" t="s">
        <v>1891</v>
      </c>
      <c r="G96" s="261"/>
      <c r="H96" s="251" t="s">
        <v>9</v>
      </c>
      <c r="I96" s="251">
        <v>1.8</v>
      </c>
      <c r="J96" s="251">
        <v>220</v>
      </c>
      <c r="K96" s="251" t="s">
        <v>298</v>
      </c>
      <c r="L96" s="251"/>
      <c r="M96" s="251" t="s">
        <v>7</v>
      </c>
      <c r="N96" s="251">
        <v>1</v>
      </c>
      <c r="O96" s="251" t="s">
        <v>299</v>
      </c>
      <c r="P96" s="251" t="s">
        <v>9</v>
      </c>
      <c r="Q96" s="251" t="s">
        <v>9</v>
      </c>
      <c r="R96" s="251" t="s">
        <v>9</v>
      </c>
      <c r="S96" s="251" t="s">
        <v>9</v>
      </c>
      <c r="T96" s="251" t="s">
        <v>9</v>
      </c>
      <c r="U96" s="251" t="s">
        <v>9</v>
      </c>
      <c r="V96" s="251" t="s">
        <v>9</v>
      </c>
      <c r="W96" s="251" t="s">
        <v>9</v>
      </c>
      <c r="X96" s="251" t="s">
        <v>9</v>
      </c>
      <c r="Y96" s="251">
        <v>48</v>
      </c>
      <c r="Z96" s="251">
        <v>2</v>
      </c>
      <c r="AA96" s="251">
        <v>2</v>
      </c>
      <c r="AB96" s="252">
        <f t="shared" si="5"/>
        <v>38.020000000000003</v>
      </c>
      <c r="AC96" s="252">
        <f>ROUND(AB96*事業まとめ!$Q$6,2)</f>
        <v>1026.54</v>
      </c>
      <c r="AD96" s="253"/>
      <c r="AE96" s="253"/>
      <c r="AF96" s="253"/>
      <c r="AG96" s="253"/>
      <c r="AH96" s="253"/>
      <c r="AI96" s="253"/>
      <c r="AJ96" s="253"/>
      <c r="AK96" s="252">
        <f t="shared" si="6"/>
        <v>0</v>
      </c>
      <c r="AL96" s="252">
        <f>ROUND(AK96*事業まとめ!$Q$6,2)</f>
        <v>0</v>
      </c>
      <c r="AM96" s="254">
        <f t="shared" si="4"/>
        <v>38.020000000000003</v>
      </c>
      <c r="AN96" s="254">
        <f t="shared" si="4"/>
        <v>1026.54</v>
      </c>
      <c r="AO96" s="259"/>
      <c r="AP96" s="260">
        <f t="shared" si="7"/>
        <v>0</v>
      </c>
      <c r="AQ96" s="259"/>
      <c r="AR96" s="257"/>
      <c r="AS96" s="257"/>
      <c r="AT96" s="257"/>
      <c r="AU96" s="257"/>
      <c r="AV96" s="257"/>
      <c r="AW96" s="257"/>
    </row>
    <row r="97" spans="2:49" s="265" customFormat="1" x14ac:dyDescent="0.4">
      <c r="B97" s="251">
        <v>14</v>
      </c>
      <c r="C97" s="251" t="s">
        <v>1297</v>
      </c>
      <c r="D97" s="251" t="s">
        <v>1300</v>
      </c>
      <c r="E97" s="251" t="s">
        <v>284</v>
      </c>
      <c r="F97" s="258" t="s">
        <v>1891</v>
      </c>
      <c r="G97" s="261"/>
      <c r="H97" s="251" t="s">
        <v>9</v>
      </c>
      <c r="I97" s="251">
        <v>1.8</v>
      </c>
      <c r="J97" s="251">
        <v>220</v>
      </c>
      <c r="K97" s="251" t="s">
        <v>1312</v>
      </c>
      <c r="L97" s="251"/>
      <c r="M97" s="251" t="s">
        <v>7</v>
      </c>
      <c r="N97" s="251">
        <v>1</v>
      </c>
      <c r="O97" s="251" t="s">
        <v>13</v>
      </c>
      <c r="P97" s="251" t="s">
        <v>9</v>
      </c>
      <c r="Q97" s="251" t="s">
        <v>9</v>
      </c>
      <c r="R97" s="251" t="s">
        <v>9</v>
      </c>
      <c r="S97" s="251" t="s">
        <v>9</v>
      </c>
      <c r="T97" s="251" t="s">
        <v>9</v>
      </c>
      <c r="U97" s="251" t="s">
        <v>9</v>
      </c>
      <c r="V97" s="251" t="s">
        <v>9</v>
      </c>
      <c r="W97" s="251" t="s">
        <v>9</v>
      </c>
      <c r="X97" s="251" t="s">
        <v>9</v>
      </c>
      <c r="Y97" s="251">
        <v>28</v>
      </c>
      <c r="Z97" s="251">
        <v>1</v>
      </c>
      <c r="AA97" s="251">
        <v>1</v>
      </c>
      <c r="AB97" s="252">
        <f t="shared" si="5"/>
        <v>11.09</v>
      </c>
      <c r="AC97" s="252">
        <f>ROUND(AB97*事業まとめ!$Q$6,2)</f>
        <v>299.43</v>
      </c>
      <c r="AD97" s="253"/>
      <c r="AE97" s="253"/>
      <c r="AF97" s="253"/>
      <c r="AG97" s="253"/>
      <c r="AH97" s="253"/>
      <c r="AI97" s="253"/>
      <c r="AJ97" s="253"/>
      <c r="AK97" s="252">
        <f t="shared" si="6"/>
        <v>0</v>
      </c>
      <c r="AL97" s="252">
        <f>ROUND(AK97*事業まとめ!$Q$6,2)</f>
        <v>0</v>
      </c>
      <c r="AM97" s="254">
        <f t="shared" si="4"/>
        <v>11.09</v>
      </c>
      <c r="AN97" s="254">
        <f t="shared" si="4"/>
        <v>299.43</v>
      </c>
      <c r="AO97" s="259"/>
      <c r="AP97" s="260">
        <f t="shared" si="7"/>
        <v>0</v>
      </c>
      <c r="AQ97" s="259"/>
      <c r="AR97" s="257"/>
      <c r="AS97" s="257"/>
      <c r="AT97" s="257"/>
      <c r="AU97" s="257"/>
      <c r="AV97" s="257"/>
      <c r="AW97" s="257"/>
    </row>
    <row r="98" spans="2:49" s="265" customFormat="1" x14ac:dyDescent="0.4">
      <c r="B98" s="251">
        <v>14</v>
      </c>
      <c r="C98" s="251" t="s">
        <v>1297</v>
      </c>
      <c r="D98" s="251" t="s">
        <v>1300</v>
      </c>
      <c r="E98" s="251" t="s">
        <v>284</v>
      </c>
      <c r="F98" s="258" t="s">
        <v>1892</v>
      </c>
      <c r="G98" s="261"/>
      <c r="H98" s="251" t="s">
        <v>9</v>
      </c>
      <c r="I98" s="251">
        <v>1.8</v>
      </c>
      <c r="J98" s="251">
        <v>220</v>
      </c>
      <c r="K98" s="251" t="s">
        <v>298</v>
      </c>
      <c r="L98" s="251"/>
      <c r="M98" s="251" t="s">
        <v>7</v>
      </c>
      <c r="N98" s="251">
        <v>1</v>
      </c>
      <c r="O98" s="251" t="s">
        <v>299</v>
      </c>
      <c r="P98" s="251" t="s">
        <v>9</v>
      </c>
      <c r="Q98" s="251" t="s">
        <v>9</v>
      </c>
      <c r="R98" s="251" t="s">
        <v>9</v>
      </c>
      <c r="S98" s="251" t="s">
        <v>9</v>
      </c>
      <c r="T98" s="251" t="s">
        <v>9</v>
      </c>
      <c r="U98" s="251" t="s">
        <v>9</v>
      </c>
      <c r="V98" s="251" t="s">
        <v>9</v>
      </c>
      <c r="W98" s="251" t="s">
        <v>9</v>
      </c>
      <c r="X98" s="251" t="s">
        <v>9</v>
      </c>
      <c r="Y98" s="251">
        <v>48</v>
      </c>
      <c r="Z98" s="251">
        <v>2</v>
      </c>
      <c r="AA98" s="251">
        <v>2</v>
      </c>
      <c r="AB98" s="252">
        <f t="shared" si="5"/>
        <v>38.020000000000003</v>
      </c>
      <c r="AC98" s="252">
        <f>ROUND(AB98*事業まとめ!$Q$6,2)</f>
        <v>1026.54</v>
      </c>
      <c r="AD98" s="253"/>
      <c r="AE98" s="253"/>
      <c r="AF98" s="253"/>
      <c r="AG98" s="253"/>
      <c r="AH98" s="253"/>
      <c r="AI98" s="253"/>
      <c r="AJ98" s="253"/>
      <c r="AK98" s="252">
        <f t="shared" si="6"/>
        <v>0</v>
      </c>
      <c r="AL98" s="252">
        <f>ROUND(AK98*事業まとめ!$Q$6,2)</f>
        <v>0</v>
      </c>
      <c r="AM98" s="254">
        <f t="shared" si="4"/>
        <v>38.020000000000003</v>
      </c>
      <c r="AN98" s="254">
        <f t="shared" si="4"/>
        <v>1026.54</v>
      </c>
      <c r="AO98" s="259"/>
      <c r="AP98" s="260">
        <f t="shared" si="7"/>
        <v>0</v>
      </c>
      <c r="AQ98" s="259"/>
      <c r="AR98" s="257"/>
      <c r="AS98" s="257"/>
      <c r="AT98" s="257"/>
      <c r="AU98" s="257"/>
      <c r="AV98" s="257"/>
      <c r="AW98" s="257"/>
    </row>
    <row r="99" spans="2:49" s="265" customFormat="1" x14ac:dyDescent="0.4">
      <c r="B99" s="251">
        <v>14</v>
      </c>
      <c r="C99" s="251" t="s">
        <v>1297</v>
      </c>
      <c r="D99" s="251" t="s">
        <v>1300</v>
      </c>
      <c r="E99" s="251" t="s">
        <v>284</v>
      </c>
      <c r="F99" s="258" t="s">
        <v>1892</v>
      </c>
      <c r="G99" s="261"/>
      <c r="H99" s="251" t="s">
        <v>9</v>
      </c>
      <c r="I99" s="251">
        <v>1.8</v>
      </c>
      <c r="J99" s="251">
        <v>220</v>
      </c>
      <c r="K99" s="251" t="s">
        <v>1312</v>
      </c>
      <c r="L99" s="251"/>
      <c r="M99" s="251" t="s">
        <v>7</v>
      </c>
      <c r="N99" s="251">
        <v>1</v>
      </c>
      <c r="O99" s="251" t="s">
        <v>13</v>
      </c>
      <c r="P99" s="251" t="s">
        <v>9</v>
      </c>
      <c r="Q99" s="251" t="s">
        <v>9</v>
      </c>
      <c r="R99" s="251" t="s">
        <v>9</v>
      </c>
      <c r="S99" s="251" t="s">
        <v>9</v>
      </c>
      <c r="T99" s="251" t="s">
        <v>9</v>
      </c>
      <c r="U99" s="251" t="s">
        <v>9</v>
      </c>
      <c r="V99" s="251" t="s">
        <v>9</v>
      </c>
      <c r="W99" s="251" t="s">
        <v>9</v>
      </c>
      <c r="X99" s="251" t="s">
        <v>9</v>
      </c>
      <c r="Y99" s="251">
        <v>28</v>
      </c>
      <c r="Z99" s="251">
        <v>1</v>
      </c>
      <c r="AA99" s="251">
        <v>1</v>
      </c>
      <c r="AB99" s="252">
        <f t="shared" si="5"/>
        <v>11.09</v>
      </c>
      <c r="AC99" s="252">
        <f>ROUND(AB99*事業まとめ!$Q$6,2)</f>
        <v>299.43</v>
      </c>
      <c r="AD99" s="253"/>
      <c r="AE99" s="253"/>
      <c r="AF99" s="253"/>
      <c r="AG99" s="253"/>
      <c r="AH99" s="253"/>
      <c r="AI99" s="253"/>
      <c r="AJ99" s="253"/>
      <c r="AK99" s="252">
        <f t="shared" si="6"/>
        <v>0</v>
      </c>
      <c r="AL99" s="252">
        <f>ROUND(AK99*事業まとめ!$Q$6,2)</f>
        <v>0</v>
      </c>
      <c r="AM99" s="254">
        <f t="shared" si="4"/>
        <v>11.09</v>
      </c>
      <c r="AN99" s="254">
        <f t="shared" si="4"/>
        <v>299.43</v>
      </c>
      <c r="AO99" s="259"/>
      <c r="AP99" s="260">
        <f t="shared" si="7"/>
        <v>0</v>
      </c>
      <c r="AQ99" s="259"/>
      <c r="AR99" s="257"/>
      <c r="AS99" s="257"/>
      <c r="AT99" s="257"/>
      <c r="AU99" s="257"/>
      <c r="AV99" s="257"/>
      <c r="AW99" s="257"/>
    </row>
    <row r="100" spans="2:49" s="265" customFormat="1" x14ac:dyDescent="0.4">
      <c r="B100" s="251">
        <v>14</v>
      </c>
      <c r="C100" s="251" t="s">
        <v>1297</v>
      </c>
      <c r="D100" s="251" t="s">
        <v>1314</v>
      </c>
      <c r="E100" s="251" t="s">
        <v>284</v>
      </c>
      <c r="F100" s="251" t="s">
        <v>1011</v>
      </c>
      <c r="G100" s="261" t="s">
        <v>1156</v>
      </c>
      <c r="H100" s="251" t="s">
        <v>1310</v>
      </c>
      <c r="I100" s="251">
        <v>9</v>
      </c>
      <c r="J100" s="251">
        <v>220</v>
      </c>
      <c r="K100" s="251" t="s">
        <v>9</v>
      </c>
      <c r="L100" s="251" t="s">
        <v>9</v>
      </c>
      <c r="M100" s="251" t="s">
        <v>9</v>
      </c>
      <c r="N100" s="251" t="s">
        <v>9</v>
      </c>
      <c r="O100" s="251" t="s">
        <v>9</v>
      </c>
      <c r="P100" s="251" t="s">
        <v>9</v>
      </c>
      <c r="Q100" s="251" t="s">
        <v>9</v>
      </c>
      <c r="R100" s="251" t="s">
        <v>9</v>
      </c>
      <c r="S100" s="251" t="s">
        <v>9</v>
      </c>
      <c r="T100" s="251" t="s">
        <v>9</v>
      </c>
      <c r="U100" s="251" t="s">
        <v>9</v>
      </c>
      <c r="V100" s="251" t="s">
        <v>9</v>
      </c>
      <c r="W100" s="251" t="s">
        <v>9</v>
      </c>
      <c r="X100" s="251" t="s">
        <v>9</v>
      </c>
      <c r="Y100" s="251" t="s">
        <v>9</v>
      </c>
      <c r="Z100" s="251">
        <v>7</v>
      </c>
      <c r="AA100" s="251" t="s">
        <v>9</v>
      </c>
      <c r="AB100" s="252">
        <f t="shared" si="5"/>
        <v>0</v>
      </c>
      <c r="AC100" s="252">
        <f>ROUND(AB100*事業まとめ!$Q$6,2)</f>
        <v>0</v>
      </c>
      <c r="AD100" s="253"/>
      <c r="AE100" s="253"/>
      <c r="AF100" s="253"/>
      <c r="AG100" s="253"/>
      <c r="AH100" s="253"/>
      <c r="AI100" s="253"/>
      <c r="AJ100" s="253"/>
      <c r="AK100" s="252">
        <f t="shared" si="6"/>
        <v>0</v>
      </c>
      <c r="AL100" s="252">
        <f>ROUND(AK100*事業まとめ!$Q$6,2)</f>
        <v>0</v>
      </c>
      <c r="AM100" s="254">
        <f t="shared" si="4"/>
        <v>0</v>
      </c>
      <c r="AN100" s="254">
        <f t="shared" si="4"/>
        <v>0</v>
      </c>
      <c r="AO100" s="259"/>
      <c r="AP100" s="260">
        <f t="shared" si="7"/>
        <v>0</v>
      </c>
      <c r="AQ100" s="259"/>
      <c r="AR100" s="257"/>
      <c r="AS100" s="257"/>
      <c r="AT100" s="257"/>
      <c r="AU100" s="257"/>
      <c r="AV100" s="257"/>
      <c r="AW100" s="257"/>
    </row>
    <row r="101" spans="2:49" s="265" customFormat="1" x14ac:dyDescent="0.4">
      <c r="B101" s="251">
        <v>14</v>
      </c>
      <c r="C101" s="251" t="s">
        <v>1297</v>
      </c>
      <c r="D101" s="251" t="s">
        <v>1314</v>
      </c>
      <c r="E101" s="251" t="s">
        <v>284</v>
      </c>
      <c r="F101" s="251" t="s">
        <v>1011</v>
      </c>
      <c r="G101" s="261"/>
      <c r="H101" s="251" t="s">
        <v>9</v>
      </c>
      <c r="I101" s="251">
        <v>9</v>
      </c>
      <c r="J101" s="251">
        <v>220</v>
      </c>
      <c r="K101" s="251" t="s">
        <v>671</v>
      </c>
      <c r="L101" s="251"/>
      <c r="M101" s="251" t="s">
        <v>12</v>
      </c>
      <c r="N101" s="251">
        <v>1</v>
      </c>
      <c r="O101" s="251" t="s">
        <v>299</v>
      </c>
      <c r="P101" s="251" t="s">
        <v>9</v>
      </c>
      <c r="Q101" s="251" t="s">
        <v>9</v>
      </c>
      <c r="R101" s="251" t="s">
        <v>616</v>
      </c>
      <c r="S101" s="251" t="s">
        <v>9</v>
      </c>
      <c r="T101" s="251" t="s">
        <v>9</v>
      </c>
      <c r="U101" s="251" t="s">
        <v>9</v>
      </c>
      <c r="V101" s="251" t="s">
        <v>9</v>
      </c>
      <c r="W101" s="251" t="s">
        <v>9</v>
      </c>
      <c r="X101" s="251" t="s">
        <v>9</v>
      </c>
      <c r="Y101" s="251">
        <v>48</v>
      </c>
      <c r="Z101" s="251">
        <v>2</v>
      </c>
      <c r="AA101" s="251">
        <v>2</v>
      </c>
      <c r="AB101" s="252">
        <f t="shared" si="5"/>
        <v>190.08</v>
      </c>
      <c r="AC101" s="252">
        <f>ROUND(AB101*事業まとめ!$Q$6,2)</f>
        <v>5132.16</v>
      </c>
      <c r="AD101" s="253"/>
      <c r="AE101" s="253"/>
      <c r="AF101" s="253"/>
      <c r="AG101" s="253"/>
      <c r="AH101" s="253"/>
      <c r="AI101" s="253"/>
      <c r="AJ101" s="253"/>
      <c r="AK101" s="252">
        <f t="shared" si="6"/>
        <v>0</v>
      </c>
      <c r="AL101" s="252">
        <f>ROUND(AK101*事業まとめ!$Q$6,2)</f>
        <v>0</v>
      </c>
      <c r="AM101" s="254">
        <f t="shared" si="4"/>
        <v>190.08</v>
      </c>
      <c r="AN101" s="254">
        <f t="shared" si="4"/>
        <v>5132.16</v>
      </c>
      <c r="AO101" s="259"/>
      <c r="AP101" s="260">
        <f t="shared" si="7"/>
        <v>0</v>
      </c>
      <c r="AQ101" s="259"/>
      <c r="AR101" s="257"/>
      <c r="AS101" s="257"/>
      <c r="AT101" s="257"/>
      <c r="AU101" s="257"/>
      <c r="AV101" s="257"/>
      <c r="AW101" s="257"/>
    </row>
    <row r="102" spans="2:49" s="265" customFormat="1" x14ac:dyDescent="0.4">
      <c r="B102" s="251">
        <v>14</v>
      </c>
      <c r="C102" s="251" t="s">
        <v>1297</v>
      </c>
      <c r="D102" s="251" t="s">
        <v>1298</v>
      </c>
      <c r="E102" s="251" t="s">
        <v>529</v>
      </c>
      <c r="F102" s="251" t="s">
        <v>1033</v>
      </c>
      <c r="G102" s="251"/>
      <c r="H102" s="251" t="s">
        <v>9</v>
      </c>
      <c r="I102" s="251">
        <v>6.5</v>
      </c>
      <c r="J102" s="251">
        <v>220</v>
      </c>
      <c r="K102" s="251" t="s">
        <v>290</v>
      </c>
      <c r="L102" s="251"/>
      <c r="M102" s="251" t="s">
        <v>22</v>
      </c>
      <c r="N102" s="251">
        <v>2</v>
      </c>
      <c r="O102" s="251" t="s">
        <v>299</v>
      </c>
      <c r="P102" s="251" t="s">
        <v>9</v>
      </c>
      <c r="Q102" s="251" t="s">
        <v>25</v>
      </c>
      <c r="R102" s="251" t="s">
        <v>9</v>
      </c>
      <c r="S102" s="251" t="s">
        <v>9</v>
      </c>
      <c r="T102" s="251" t="s">
        <v>9</v>
      </c>
      <c r="U102" s="251" t="s">
        <v>9</v>
      </c>
      <c r="V102" s="251" t="s">
        <v>9</v>
      </c>
      <c r="W102" s="251" t="s">
        <v>9</v>
      </c>
      <c r="X102" s="251" t="s">
        <v>9</v>
      </c>
      <c r="Y102" s="251">
        <v>48</v>
      </c>
      <c r="Z102" s="251">
        <v>5</v>
      </c>
      <c r="AA102" s="251">
        <v>10</v>
      </c>
      <c r="AB102" s="252">
        <f t="shared" si="5"/>
        <v>686.4</v>
      </c>
      <c r="AC102" s="252">
        <f>ROUND(AB102*事業まとめ!$Q$6,2)</f>
        <v>18532.8</v>
      </c>
      <c r="AD102" s="253"/>
      <c r="AE102" s="253"/>
      <c r="AF102" s="253"/>
      <c r="AG102" s="253"/>
      <c r="AH102" s="253"/>
      <c r="AI102" s="253"/>
      <c r="AJ102" s="253"/>
      <c r="AK102" s="252">
        <f t="shared" si="6"/>
        <v>0</v>
      </c>
      <c r="AL102" s="252">
        <f>ROUND(AK102*事業まとめ!$Q$6,2)</f>
        <v>0</v>
      </c>
      <c r="AM102" s="254">
        <f t="shared" si="4"/>
        <v>686.4</v>
      </c>
      <c r="AN102" s="254">
        <f t="shared" si="4"/>
        <v>18532.8</v>
      </c>
      <c r="AO102" s="259"/>
      <c r="AP102" s="260">
        <f t="shared" si="7"/>
        <v>0</v>
      </c>
      <c r="AQ102" s="259"/>
      <c r="AR102" s="257"/>
      <c r="AS102" s="257"/>
      <c r="AT102" s="257"/>
      <c r="AU102" s="257"/>
      <c r="AV102" s="257"/>
      <c r="AW102" s="257"/>
    </row>
    <row r="103" spans="2:49" s="265" customFormat="1" x14ac:dyDescent="0.4">
      <c r="B103" s="251">
        <v>14</v>
      </c>
      <c r="C103" s="251" t="s">
        <v>1297</v>
      </c>
      <c r="D103" s="251" t="s">
        <v>1298</v>
      </c>
      <c r="E103" s="251" t="s">
        <v>529</v>
      </c>
      <c r="F103" s="251" t="s">
        <v>1033</v>
      </c>
      <c r="G103" s="251"/>
      <c r="H103" s="251" t="s">
        <v>9</v>
      </c>
      <c r="I103" s="251">
        <v>6.5</v>
      </c>
      <c r="J103" s="251">
        <v>220</v>
      </c>
      <c r="K103" s="251" t="s">
        <v>1327</v>
      </c>
      <c r="L103" s="251"/>
      <c r="M103" s="251" t="s">
        <v>22</v>
      </c>
      <c r="N103" s="251">
        <v>2</v>
      </c>
      <c r="O103" s="251" t="s">
        <v>299</v>
      </c>
      <c r="P103" s="251" t="s">
        <v>9</v>
      </c>
      <c r="Q103" s="251" t="s">
        <v>25</v>
      </c>
      <c r="R103" s="251" t="s">
        <v>1328</v>
      </c>
      <c r="S103" s="251" t="s">
        <v>9</v>
      </c>
      <c r="T103" s="251" t="s">
        <v>9</v>
      </c>
      <c r="U103" s="251" t="s">
        <v>9</v>
      </c>
      <c r="V103" s="251" t="s">
        <v>9</v>
      </c>
      <c r="W103" s="251" t="s">
        <v>9</v>
      </c>
      <c r="X103" s="251" t="s">
        <v>9</v>
      </c>
      <c r="Y103" s="251">
        <v>48</v>
      </c>
      <c r="Z103" s="251">
        <v>3</v>
      </c>
      <c r="AA103" s="251">
        <v>6</v>
      </c>
      <c r="AB103" s="252">
        <f t="shared" si="5"/>
        <v>411.84</v>
      </c>
      <c r="AC103" s="252">
        <f>ROUND(AB103*事業まとめ!$Q$6,2)</f>
        <v>11119.68</v>
      </c>
      <c r="AD103" s="253"/>
      <c r="AE103" s="253"/>
      <c r="AF103" s="253"/>
      <c r="AG103" s="253"/>
      <c r="AH103" s="253"/>
      <c r="AI103" s="253"/>
      <c r="AJ103" s="253"/>
      <c r="AK103" s="252">
        <f t="shared" si="6"/>
        <v>0</v>
      </c>
      <c r="AL103" s="252">
        <f>ROUND(AK103*事業まとめ!$Q$6,2)</f>
        <v>0</v>
      </c>
      <c r="AM103" s="254">
        <f t="shared" si="4"/>
        <v>411.84</v>
      </c>
      <c r="AN103" s="254">
        <f t="shared" si="4"/>
        <v>11119.68</v>
      </c>
      <c r="AO103" s="259"/>
      <c r="AP103" s="260">
        <f t="shared" si="7"/>
        <v>0</v>
      </c>
      <c r="AQ103" s="259"/>
      <c r="AR103" s="257"/>
      <c r="AS103" s="257"/>
      <c r="AT103" s="257"/>
      <c r="AU103" s="257"/>
      <c r="AV103" s="257"/>
      <c r="AW103" s="257"/>
    </row>
    <row r="104" spans="2:49" s="265" customFormat="1" x14ac:dyDescent="0.4">
      <c r="B104" s="251">
        <v>14</v>
      </c>
      <c r="C104" s="251" t="s">
        <v>1297</v>
      </c>
      <c r="D104" s="251" t="s">
        <v>1298</v>
      </c>
      <c r="E104" s="251" t="s">
        <v>529</v>
      </c>
      <c r="F104" s="251" t="s">
        <v>1033</v>
      </c>
      <c r="G104" s="251"/>
      <c r="H104" s="251" t="s">
        <v>9</v>
      </c>
      <c r="I104" s="251">
        <v>6.5</v>
      </c>
      <c r="J104" s="251">
        <v>220</v>
      </c>
      <c r="K104" s="251" t="s">
        <v>1329</v>
      </c>
      <c r="L104" s="251"/>
      <c r="M104" s="251" t="s">
        <v>22</v>
      </c>
      <c r="N104" s="251">
        <v>2</v>
      </c>
      <c r="O104" s="251" t="s">
        <v>299</v>
      </c>
      <c r="P104" s="251" t="s">
        <v>9</v>
      </c>
      <c r="Q104" s="251" t="s">
        <v>25</v>
      </c>
      <c r="R104" s="251" t="s">
        <v>1330</v>
      </c>
      <c r="S104" s="251" t="s">
        <v>9</v>
      </c>
      <c r="T104" s="251" t="s">
        <v>9</v>
      </c>
      <c r="U104" s="251" t="s">
        <v>9</v>
      </c>
      <c r="V104" s="251" t="s">
        <v>9</v>
      </c>
      <c r="W104" s="251" t="s">
        <v>9</v>
      </c>
      <c r="X104" s="251" t="s">
        <v>9</v>
      </c>
      <c r="Y104" s="251">
        <v>48</v>
      </c>
      <c r="Z104" s="251">
        <v>3</v>
      </c>
      <c r="AA104" s="251">
        <v>6</v>
      </c>
      <c r="AB104" s="252">
        <f t="shared" si="5"/>
        <v>411.84</v>
      </c>
      <c r="AC104" s="252">
        <f>ROUND(AB104*事業まとめ!$Q$6,2)</f>
        <v>11119.68</v>
      </c>
      <c r="AD104" s="253"/>
      <c r="AE104" s="253"/>
      <c r="AF104" s="253"/>
      <c r="AG104" s="253"/>
      <c r="AH104" s="253"/>
      <c r="AI104" s="253"/>
      <c r="AJ104" s="253"/>
      <c r="AK104" s="252">
        <f t="shared" si="6"/>
        <v>0</v>
      </c>
      <c r="AL104" s="252">
        <f>ROUND(AK104*事業まとめ!$Q$6,2)</f>
        <v>0</v>
      </c>
      <c r="AM104" s="254">
        <f t="shared" si="4"/>
        <v>411.84</v>
      </c>
      <c r="AN104" s="254">
        <f t="shared" si="4"/>
        <v>11119.68</v>
      </c>
      <c r="AO104" s="259"/>
      <c r="AP104" s="260">
        <f t="shared" si="7"/>
        <v>0</v>
      </c>
      <c r="AQ104" s="259"/>
      <c r="AR104" s="257"/>
      <c r="AS104" s="257"/>
      <c r="AT104" s="257"/>
      <c r="AU104" s="257"/>
      <c r="AV104" s="257"/>
      <c r="AW104" s="257"/>
    </row>
    <row r="105" spans="2:49" s="265" customFormat="1" x14ac:dyDescent="0.4">
      <c r="B105" s="251">
        <v>14</v>
      </c>
      <c r="C105" s="251" t="s">
        <v>1297</v>
      </c>
      <c r="D105" s="251" t="s">
        <v>1300</v>
      </c>
      <c r="E105" s="251" t="s">
        <v>529</v>
      </c>
      <c r="F105" s="251" t="s">
        <v>1832</v>
      </c>
      <c r="G105" s="261"/>
      <c r="H105" s="251" t="s">
        <v>9</v>
      </c>
      <c r="I105" s="251">
        <v>0.5</v>
      </c>
      <c r="J105" s="251">
        <v>220</v>
      </c>
      <c r="K105" s="251" t="s">
        <v>772</v>
      </c>
      <c r="L105" s="251"/>
      <c r="M105" s="251" t="s">
        <v>7</v>
      </c>
      <c r="N105" s="251">
        <v>2</v>
      </c>
      <c r="O105" s="251" t="s">
        <v>299</v>
      </c>
      <c r="P105" s="251" t="s">
        <v>9</v>
      </c>
      <c r="Q105" s="251" t="s">
        <v>9</v>
      </c>
      <c r="R105" s="251" t="s">
        <v>9</v>
      </c>
      <c r="S105" s="251" t="s">
        <v>9</v>
      </c>
      <c r="T105" s="251" t="s">
        <v>9</v>
      </c>
      <c r="U105" s="251" t="s">
        <v>9</v>
      </c>
      <c r="V105" s="251" t="s">
        <v>9</v>
      </c>
      <c r="W105" s="251" t="s">
        <v>9</v>
      </c>
      <c r="X105" s="251" t="s">
        <v>9</v>
      </c>
      <c r="Y105" s="251">
        <v>48</v>
      </c>
      <c r="Z105" s="251">
        <v>2</v>
      </c>
      <c r="AA105" s="251">
        <v>4</v>
      </c>
      <c r="AB105" s="252">
        <f t="shared" si="5"/>
        <v>21.12</v>
      </c>
      <c r="AC105" s="252">
        <f>ROUND(AB105*事業まとめ!$Q$6,2)</f>
        <v>570.24</v>
      </c>
      <c r="AD105" s="253"/>
      <c r="AE105" s="253"/>
      <c r="AF105" s="253"/>
      <c r="AG105" s="253"/>
      <c r="AH105" s="253"/>
      <c r="AI105" s="253"/>
      <c r="AJ105" s="253"/>
      <c r="AK105" s="252">
        <f t="shared" si="6"/>
        <v>0</v>
      </c>
      <c r="AL105" s="252">
        <f>ROUND(AK105*事業まとめ!$Q$6,2)</f>
        <v>0</v>
      </c>
      <c r="AM105" s="254">
        <f t="shared" si="4"/>
        <v>21.12</v>
      </c>
      <c r="AN105" s="254">
        <f t="shared" si="4"/>
        <v>570.24</v>
      </c>
      <c r="AO105" s="259"/>
      <c r="AP105" s="260">
        <f t="shared" si="7"/>
        <v>0</v>
      </c>
      <c r="AQ105" s="259"/>
      <c r="AR105" s="257"/>
      <c r="AS105" s="257"/>
      <c r="AT105" s="257"/>
      <c r="AU105" s="257"/>
      <c r="AV105" s="257"/>
      <c r="AW105" s="257"/>
    </row>
    <row r="106" spans="2:49" s="265" customFormat="1" x14ac:dyDescent="0.4">
      <c r="B106" s="251">
        <v>14</v>
      </c>
      <c r="C106" s="251" t="s">
        <v>1297</v>
      </c>
      <c r="D106" s="251" t="s">
        <v>1300</v>
      </c>
      <c r="E106" s="251" t="s">
        <v>529</v>
      </c>
      <c r="F106" s="251" t="s">
        <v>1324</v>
      </c>
      <c r="G106" s="261"/>
      <c r="H106" s="251" t="s">
        <v>9</v>
      </c>
      <c r="I106" s="251">
        <v>1.8</v>
      </c>
      <c r="J106" s="251">
        <v>220</v>
      </c>
      <c r="K106" s="251" t="s">
        <v>656</v>
      </c>
      <c r="L106" s="251"/>
      <c r="M106" s="251" t="s">
        <v>7</v>
      </c>
      <c r="N106" s="251">
        <v>1</v>
      </c>
      <c r="O106" s="251" t="s">
        <v>299</v>
      </c>
      <c r="P106" s="251" t="s">
        <v>9</v>
      </c>
      <c r="Q106" s="251" t="s">
        <v>9</v>
      </c>
      <c r="R106" s="251" t="s">
        <v>9</v>
      </c>
      <c r="S106" s="251" t="s">
        <v>9</v>
      </c>
      <c r="T106" s="251" t="s">
        <v>9</v>
      </c>
      <c r="U106" s="251" t="s">
        <v>9</v>
      </c>
      <c r="V106" s="251" t="s">
        <v>9</v>
      </c>
      <c r="W106" s="251" t="s">
        <v>9</v>
      </c>
      <c r="X106" s="251" t="s">
        <v>9</v>
      </c>
      <c r="Y106" s="251">
        <v>48</v>
      </c>
      <c r="Z106" s="251">
        <v>2</v>
      </c>
      <c r="AA106" s="251">
        <v>2</v>
      </c>
      <c r="AB106" s="252">
        <f t="shared" si="5"/>
        <v>38.020000000000003</v>
      </c>
      <c r="AC106" s="252">
        <f>ROUND(AB106*事業まとめ!$Q$6,2)</f>
        <v>1026.54</v>
      </c>
      <c r="AD106" s="253"/>
      <c r="AE106" s="253"/>
      <c r="AF106" s="253"/>
      <c r="AG106" s="253"/>
      <c r="AH106" s="253"/>
      <c r="AI106" s="253"/>
      <c r="AJ106" s="253"/>
      <c r="AK106" s="252">
        <f t="shared" si="6"/>
        <v>0</v>
      </c>
      <c r="AL106" s="252">
        <f>ROUND(AK106*事業まとめ!$Q$6,2)</f>
        <v>0</v>
      </c>
      <c r="AM106" s="254">
        <f t="shared" si="4"/>
        <v>38.020000000000003</v>
      </c>
      <c r="AN106" s="254">
        <f t="shared" si="4"/>
        <v>1026.54</v>
      </c>
      <c r="AO106" s="259"/>
      <c r="AP106" s="260">
        <f t="shared" si="7"/>
        <v>0</v>
      </c>
      <c r="AQ106" s="259"/>
      <c r="AR106" s="257"/>
      <c r="AS106" s="257"/>
      <c r="AT106" s="257"/>
      <c r="AU106" s="257"/>
      <c r="AV106" s="257"/>
      <c r="AW106" s="257"/>
    </row>
    <row r="107" spans="2:49" s="265" customFormat="1" x14ac:dyDescent="0.4">
      <c r="B107" s="251">
        <v>14</v>
      </c>
      <c r="C107" s="251" t="s">
        <v>1297</v>
      </c>
      <c r="D107" s="251" t="s">
        <v>1300</v>
      </c>
      <c r="E107" s="251" t="s">
        <v>529</v>
      </c>
      <c r="F107" s="251" t="s">
        <v>1331</v>
      </c>
      <c r="G107" s="261"/>
      <c r="H107" s="251" t="s">
        <v>9</v>
      </c>
      <c r="I107" s="251">
        <v>6.5</v>
      </c>
      <c r="J107" s="251">
        <v>220</v>
      </c>
      <c r="K107" s="251" t="s">
        <v>286</v>
      </c>
      <c r="L107" s="251"/>
      <c r="M107" s="251" t="s">
        <v>16</v>
      </c>
      <c r="N107" s="251">
        <v>1</v>
      </c>
      <c r="O107" s="251" t="s">
        <v>299</v>
      </c>
      <c r="P107" s="251" t="s">
        <v>9</v>
      </c>
      <c r="Q107" s="251" t="s">
        <v>9</v>
      </c>
      <c r="R107" s="251" t="s">
        <v>737</v>
      </c>
      <c r="S107" s="251" t="s">
        <v>738</v>
      </c>
      <c r="T107" s="251" t="s">
        <v>9</v>
      </c>
      <c r="U107" s="251" t="s">
        <v>9</v>
      </c>
      <c r="V107" s="251" t="s">
        <v>9</v>
      </c>
      <c r="W107" s="251" t="s">
        <v>9</v>
      </c>
      <c r="X107" s="251" t="s">
        <v>9</v>
      </c>
      <c r="Y107" s="251">
        <v>48</v>
      </c>
      <c r="Z107" s="251">
        <v>2</v>
      </c>
      <c r="AA107" s="251">
        <v>2</v>
      </c>
      <c r="AB107" s="252">
        <f t="shared" si="5"/>
        <v>137.28</v>
      </c>
      <c r="AC107" s="252">
        <f>ROUND(AB107*事業まとめ!$Q$6,2)</f>
        <v>3706.56</v>
      </c>
      <c r="AD107" s="253"/>
      <c r="AE107" s="253"/>
      <c r="AF107" s="253"/>
      <c r="AG107" s="253"/>
      <c r="AH107" s="253"/>
      <c r="AI107" s="253"/>
      <c r="AJ107" s="253"/>
      <c r="AK107" s="252">
        <f t="shared" si="6"/>
        <v>0</v>
      </c>
      <c r="AL107" s="252">
        <f>ROUND(AK107*事業まとめ!$Q$6,2)</f>
        <v>0</v>
      </c>
      <c r="AM107" s="254">
        <f t="shared" si="4"/>
        <v>137.28</v>
      </c>
      <c r="AN107" s="254">
        <f t="shared" si="4"/>
        <v>3706.56</v>
      </c>
      <c r="AO107" s="259"/>
      <c r="AP107" s="260">
        <f t="shared" si="7"/>
        <v>0</v>
      </c>
      <c r="AQ107" s="259"/>
      <c r="AR107" s="257"/>
      <c r="AS107" s="257"/>
      <c r="AT107" s="257"/>
      <c r="AU107" s="257"/>
      <c r="AV107" s="257"/>
      <c r="AW107" s="257"/>
    </row>
    <row r="108" spans="2:49" s="265" customFormat="1" x14ac:dyDescent="0.4">
      <c r="B108" s="251">
        <v>14</v>
      </c>
      <c r="C108" s="251" t="s">
        <v>1297</v>
      </c>
      <c r="D108" s="251" t="s">
        <v>1300</v>
      </c>
      <c r="E108" s="251" t="s">
        <v>529</v>
      </c>
      <c r="F108" s="251" t="s">
        <v>1331</v>
      </c>
      <c r="G108" s="261"/>
      <c r="H108" s="251" t="s">
        <v>9</v>
      </c>
      <c r="I108" s="251">
        <v>6.5</v>
      </c>
      <c r="J108" s="251">
        <v>220</v>
      </c>
      <c r="K108" s="251" t="s">
        <v>667</v>
      </c>
      <c r="L108" s="251"/>
      <c r="M108" s="251" t="s">
        <v>10</v>
      </c>
      <c r="N108" s="251">
        <v>2</v>
      </c>
      <c r="O108" s="251" t="s">
        <v>299</v>
      </c>
      <c r="P108" s="251" t="s">
        <v>9</v>
      </c>
      <c r="Q108" s="251" t="s">
        <v>9</v>
      </c>
      <c r="R108" s="251" t="s">
        <v>9</v>
      </c>
      <c r="S108" s="251" t="s">
        <v>9</v>
      </c>
      <c r="T108" s="251" t="s">
        <v>9</v>
      </c>
      <c r="U108" s="251" t="s">
        <v>9</v>
      </c>
      <c r="V108" s="251" t="s">
        <v>9</v>
      </c>
      <c r="W108" s="251" t="s">
        <v>9</v>
      </c>
      <c r="X108" s="251" t="s">
        <v>9</v>
      </c>
      <c r="Y108" s="251">
        <v>48</v>
      </c>
      <c r="Z108" s="251">
        <v>6</v>
      </c>
      <c r="AA108" s="251">
        <v>12</v>
      </c>
      <c r="AB108" s="252">
        <f t="shared" si="5"/>
        <v>823.68</v>
      </c>
      <c r="AC108" s="252">
        <f>ROUND(AB108*事業まとめ!$Q$6,2)</f>
        <v>22239.360000000001</v>
      </c>
      <c r="AD108" s="253"/>
      <c r="AE108" s="253"/>
      <c r="AF108" s="253"/>
      <c r="AG108" s="253"/>
      <c r="AH108" s="253"/>
      <c r="AI108" s="253"/>
      <c r="AJ108" s="253"/>
      <c r="AK108" s="252">
        <f t="shared" si="6"/>
        <v>0</v>
      </c>
      <c r="AL108" s="252">
        <f>ROUND(AK108*事業まとめ!$Q$6,2)</f>
        <v>0</v>
      </c>
      <c r="AM108" s="254">
        <f t="shared" si="4"/>
        <v>823.68</v>
      </c>
      <c r="AN108" s="254">
        <f t="shared" si="4"/>
        <v>22239.360000000001</v>
      </c>
      <c r="AO108" s="259"/>
      <c r="AP108" s="260">
        <f t="shared" si="7"/>
        <v>0</v>
      </c>
      <c r="AQ108" s="259"/>
      <c r="AR108" s="257"/>
      <c r="AS108" s="257"/>
      <c r="AT108" s="257"/>
      <c r="AU108" s="257"/>
      <c r="AV108" s="257"/>
      <c r="AW108" s="257"/>
    </row>
    <row r="109" spans="2:49" s="265" customFormat="1" x14ac:dyDescent="0.4">
      <c r="B109" s="251">
        <v>14</v>
      </c>
      <c r="C109" s="251" t="s">
        <v>1297</v>
      </c>
      <c r="D109" s="251" t="s">
        <v>1300</v>
      </c>
      <c r="E109" s="251" t="s">
        <v>529</v>
      </c>
      <c r="F109" s="251" t="s">
        <v>1331</v>
      </c>
      <c r="G109" s="261"/>
      <c r="H109" s="251" t="s">
        <v>9</v>
      </c>
      <c r="I109" s="251">
        <v>6.5</v>
      </c>
      <c r="J109" s="251">
        <v>220</v>
      </c>
      <c r="K109" s="251" t="s">
        <v>1317</v>
      </c>
      <c r="L109" s="251"/>
      <c r="M109" s="251" t="s">
        <v>10</v>
      </c>
      <c r="N109" s="251">
        <v>2</v>
      </c>
      <c r="O109" s="251" t="s">
        <v>299</v>
      </c>
      <c r="P109" s="251" t="s">
        <v>9</v>
      </c>
      <c r="Q109" s="251" t="s">
        <v>9</v>
      </c>
      <c r="R109" s="251" t="s">
        <v>237</v>
      </c>
      <c r="S109" s="251" t="s">
        <v>9</v>
      </c>
      <c r="T109" s="251" t="s">
        <v>9</v>
      </c>
      <c r="U109" s="251" t="s">
        <v>9</v>
      </c>
      <c r="V109" s="251" t="s">
        <v>9</v>
      </c>
      <c r="W109" s="251" t="s">
        <v>9</v>
      </c>
      <c r="X109" s="251" t="s">
        <v>9</v>
      </c>
      <c r="Y109" s="251">
        <v>48</v>
      </c>
      <c r="Z109" s="251">
        <v>4</v>
      </c>
      <c r="AA109" s="251">
        <v>8</v>
      </c>
      <c r="AB109" s="252">
        <f t="shared" si="5"/>
        <v>549.12</v>
      </c>
      <c r="AC109" s="252">
        <f>ROUND(AB109*事業まとめ!$Q$6,2)</f>
        <v>14826.24</v>
      </c>
      <c r="AD109" s="253"/>
      <c r="AE109" s="253"/>
      <c r="AF109" s="253"/>
      <c r="AG109" s="253"/>
      <c r="AH109" s="253"/>
      <c r="AI109" s="253"/>
      <c r="AJ109" s="253"/>
      <c r="AK109" s="252">
        <f t="shared" si="6"/>
        <v>0</v>
      </c>
      <c r="AL109" s="252">
        <f>ROUND(AK109*事業まとめ!$Q$6,2)</f>
        <v>0</v>
      </c>
      <c r="AM109" s="254">
        <f t="shared" si="4"/>
        <v>549.12</v>
      </c>
      <c r="AN109" s="254">
        <f t="shared" si="4"/>
        <v>14826.24</v>
      </c>
      <c r="AO109" s="259"/>
      <c r="AP109" s="260">
        <f t="shared" si="7"/>
        <v>0</v>
      </c>
      <c r="AQ109" s="259"/>
      <c r="AR109" s="257"/>
      <c r="AS109" s="257"/>
      <c r="AT109" s="257"/>
      <c r="AU109" s="257"/>
      <c r="AV109" s="257"/>
      <c r="AW109" s="257"/>
    </row>
    <row r="110" spans="2:49" s="265" customFormat="1" x14ac:dyDescent="0.4">
      <c r="B110" s="251">
        <v>14</v>
      </c>
      <c r="C110" s="251" t="s">
        <v>1297</v>
      </c>
      <c r="D110" s="251" t="s">
        <v>1300</v>
      </c>
      <c r="E110" s="251" t="s">
        <v>529</v>
      </c>
      <c r="F110" s="251" t="s">
        <v>1332</v>
      </c>
      <c r="G110" s="261"/>
      <c r="H110" s="251" t="s">
        <v>9</v>
      </c>
      <c r="I110" s="251">
        <v>6.5</v>
      </c>
      <c r="J110" s="251">
        <v>220</v>
      </c>
      <c r="K110" s="251" t="s">
        <v>286</v>
      </c>
      <c r="L110" s="251"/>
      <c r="M110" s="251" t="s">
        <v>16</v>
      </c>
      <c r="N110" s="251">
        <v>1</v>
      </c>
      <c r="O110" s="251" t="s">
        <v>299</v>
      </c>
      <c r="P110" s="251" t="s">
        <v>9</v>
      </c>
      <c r="Q110" s="251" t="s">
        <v>9</v>
      </c>
      <c r="R110" s="251" t="s">
        <v>737</v>
      </c>
      <c r="S110" s="251" t="s">
        <v>738</v>
      </c>
      <c r="T110" s="251" t="s">
        <v>9</v>
      </c>
      <c r="U110" s="251" t="s">
        <v>9</v>
      </c>
      <c r="V110" s="251" t="s">
        <v>9</v>
      </c>
      <c r="W110" s="251" t="s">
        <v>9</v>
      </c>
      <c r="X110" s="251" t="s">
        <v>9</v>
      </c>
      <c r="Y110" s="251">
        <v>48</v>
      </c>
      <c r="Z110" s="251">
        <v>2</v>
      </c>
      <c r="AA110" s="251">
        <v>2</v>
      </c>
      <c r="AB110" s="252">
        <f t="shared" si="5"/>
        <v>137.28</v>
      </c>
      <c r="AC110" s="252">
        <f>ROUND(AB110*事業まとめ!$Q$6,2)</f>
        <v>3706.56</v>
      </c>
      <c r="AD110" s="253"/>
      <c r="AE110" s="253"/>
      <c r="AF110" s="253"/>
      <c r="AG110" s="253"/>
      <c r="AH110" s="253"/>
      <c r="AI110" s="253"/>
      <c r="AJ110" s="253"/>
      <c r="AK110" s="252">
        <f t="shared" si="6"/>
        <v>0</v>
      </c>
      <c r="AL110" s="252">
        <f>ROUND(AK110*事業まとめ!$Q$6,2)</f>
        <v>0</v>
      </c>
      <c r="AM110" s="254">
        <f t="shared" si="4"/>
        <v>137.28</v>
      </c>
      <c r="AN110" s="254">
        <f t="shared" si="4"/>
        <v>3706.56</v>
      </c>
      <c r="AO110" s="259"/>
      <c r="AP110" s="260">
        <f t="shared" si="7"/>
        <v>0</v>
      </c>
      <c r="AQ110" s="259"/>
      <c r="AR110" s="257"/>
      <c r="AS110" s="257"/>
      <c r="AT110" s="257"/>
      <c r="AU110" s="257"/>
      <c r="AV110" s="257"/>
      <c r="AW110" s="257"/>
    </row>
    <row r="111" spans="2:49" s="265" customFormat="1" x14ac:dyDescent="0.4">
      <c r="B111" s="251">
        <v>14</v>
      </c>
      <c r="C111" s="251" t="s">
        <v>1297</v>
      </c>
      <c r="D111" s="251" t="s">
        <v>1300</v>
      </c>
      <c r="E111" s="251" t="s">
        <v>529</v>
      </c>
      <c r="F111" s="251" t="s">
        <v>1332</v>
      </c>
      <c r="G111" s="251"/>
      <c r="H111" s="251" t="s">
        <v>9</v>
      </c>
      <c r="I111" s="251">
        <v>6.5</v>
      </c>
      <c r="J111" s="251">
        <v>220</v>
      </c>
      <c r="K111" s="251" t="s">
        <v>667</v>
      </c>
      <c r="L111" s="251"/>
      <c r="M111" s="251" t="s">
        <v>10</v>
      </c>
      <c r="N111" s="251">
        <v>2</v>
      </c>
      <c r="O111" s="251" t="s">
        <v>299</v>
      </c>
      <c r="P111" s="251" t="s">
        <v>9</v>
      </c>
      <c r="Q111" s="251" t="s">
        <v>9</v>
      </c>
      <c r="R111" s="251" t="s">
        <v>9</v>
      </c>
      <c r="S111" s="251" t="s">
        <v>9</v>
      </c>
      <c r="T111" s="251" t="s">
        <v>9</v>
      </c>
      <c r="U111" s="251" t="s">
        <v>9</v>
      </c>
      <c r="V111" s="251" t="s">
        <v>9</v>
      </c>
      <c r="W111" s="251" t="s">
        <v>9</v>
      </c>
      <c r="X111" s="251" t="s">
        <v>9</v>
      </c>
      <c r="Y111" s="251">
        <v>48</v>
      </c>
      <c r="Z111" s="251">
        <v>4</v>
      </c>
      <c r="AA111" s="251">
        <v>8</v>
      </c>
      <c r="AB111" s="252">
        <f t="shared" si="5"/>
        <v>549.12</v>
      </c>
      <c r="AC111" s="252">
        <f>ROUND(AB111*事業まとめ!$Q$6,2)</f>
        <v>14826.24</v>
      </c>
      <c r="AD111" s="253"/>
      <c r="AE111" s="253"/>
      <c r="AF111" s="253"/>
      <c r="AG111" s="253"/>
      <c r="AH111" s="253"/>
      <c r="AI111" s="253"/>
      <c r="AJ111" s="253"/>
      <c r="AK111" s="252">
        <f t="shared" si="6"/>
        <v>0</v>
      </c>
      <c r="AL111" s="252">
        <f>ROUND(AK111*事業まとめ!$Q$6,2)</f>
        <v>0</v>
      </c>
      <c r="AM111" s="254">
        <f t="shared" si="4"/>
        <v>549.12</v>
      </c>
      <c r="AN111" s="254">
        <f t="shared" si="4"/>
        <v>14826.24</v>
      </c>
      <c r="AO111" s="259"/>
      <c r="AP111" s="260">
        <f t="shared" si="7"/>
        <v>0</v>
      </c>
      <c r="AQ111" s="259"/>
      <c r="AR111" s="257"/>
      <c r="AS111" s="257"/>
      <c r="AT111" s="257"/>
      <c r="AU111" s="257"/>
      <c r="AV111" s="257"/>
      <c r="AW111" s="257"/>
    </row>
    <row r="112" spans="2:49" s="265" customFormat="1" x14ac:dyDescent="0.4">
      <c r="B112" s="251">
        <v>14</v>
      </c>
      <c r="C112" s="251" t="s">
        <v>1297</v>
      </c>
      <c r="D112" s="251" t="s">
        <v>1300</v>
      </c>
      <c r="E112" s="251" t="s">
        <v>529</v>
      </c>
      <c r="F112" s="251" t="s">
        <v>1332</v>
      </c>
      <c r="G112" s="251"/>
      <c r="H112" s="251" t="s">
        <v>9</v>
      </c>
      <c r="I112" s="251">
        <v>6.5</v>
      </c>
      <c r="J112" s="251">
        <v>220</v>
      </c>
      <c r="K112" s="251" t="s">
        <v>1317</v>
      </c>
      <c r="L112" s="251"/>
      <c r="M112" s="251" t="s">
        <v>10</v>
      </c>
      <c r="N112" s="251">
        <v>2</v>
      </c>
      <c r="O112" s="251" t="s">
        <v>299</v>
      </c>
      <c r="P112" s="251" t="s">
        <v>9</v>
      </c>
      <c r="Q112" s="251" t="s">
        <v>9</v>
      </c>
      <c r="R112" s="251" t="s">
        <v>237</v>
      </c>
      <c r="S112" s="251" t="s">
        <v>9</v>
      </c>
      <c r="T112" s="251" t="s">
        <v>9</v>
      </c>
      <c r="U112" s="251" t="s">
        <v>9</v>
      </c>
      <c r="V112" s="251" t="s">
        <v>9</v>
      </c>
      <c r="W112" s="251" t="s">
        <v>9</v>
      </c>
      <c r="X112" s="251" t="s">
        <v>9</v>
      </c>
      <c r="Y112" s="251">
        <v>48</v>
      </c>
      <c r="Z112" s="251">
        <v>2</v>
      </c>
      <c r="AA112" s="251">
        <v>4</v>
      </c>
      <c r="AB112" s="252">
        <f t="shared" si="5"/>
        <v>274.56</v>
      </c>
      <c r="AC112" s="252">
        <f>ROUND(AB112*事業まとめ!$Q$6,2)</f>
        <v>7413.12</v>
      </c>
      <c r="AD112" s="253"/>
      <c r="AE112" s="253"/>
      <c r="AF112" s="253"/>
      <c r="AG112" s="253"/>
      <c r="AH112" s="253"/>
      <c r="AI112" s="253"/>
      <c r="AJ112" s="253"/>
      <c r="AK112" s="252">
        <f t="shared" si="6"/>
        <v>0</v>
      </c>
      <c r="AL112" s="252">
        <f>ROUND(AK112*事業まとめ!$Q$6,2)</f>
        <v>0</v>
      </c>
      <c r="AM112" s="254">
        <f t="shared" si="4"/>
        <v>274.56</v>
      </c>
      <c r="AN112" s="254">
        <f t="shared" si="4"/>
        <v>7413.12</v>
      </c>
      <c r="AO112" s="259"/>
      <c r="AP112" s="260">
        <f t="shared" si="7"/>
        <v>0</v>
      </c>
      <c r="AQ112" s="259"/>
      <c r="AR112" s="257"/>
      <c r="AS112" s="257"/>
      <c r="AT112" s="257"/>
      <c r="AU112" s="257"/>
      <c r="AV112" s="257"/>
      <c r="AW112" s="257"/>
    </row>
    <row r="113" spans="2:49" s="265" customFormat="1" x14ac:dyDescent="0.4">
      <c r="B113" s="251">
        <v>14</v>
      </c>
      <c r="C113" s="251" t="s">
        <v>1297</v>
      </c>
      <c r="D113" s="251" t="s">
        <v>1303</v>
      </c>
      <c r="E113" s="251" t="s">
        <v>529</v>
      </c>
      <c r="F113" s="251" t="s">
        <v>1319</v>
      </c>
      <c r="G113" s="251"/>
      <c r="H113" s="251" t="s">
        <v>9</v>
      </c>
      <c r="I113" s="251">
        <v>9</v>
      </c>
      <c r="J113" s="251">
        <v>220</v>
      </c>
      <c r="K113" s="251" t="s">
        <v>286</v>
      </c>
      <c r="L113" s="251"/>
      <c r="M113" s="251" t="s">
        <v>16</v>
      </c>
      <c r="N113" s="251">
        <v>1</v>
      </c>
      <c r="O113" s="251" t="s">
        <v>299</v>
      </c>
      <c r="P113" s="251" t="s">
        <v>9</v>
      </c>
      <c r="Q113" s="251" t="s">
        <v>9</v>
      </c>
      <c r="R113" s="251" t="s">
        <v>737</v>
      </c>
      <c r="S113" s="251" t="s">
        <v>738</v>
      </c>
      <c r="T113" s="251" t="s">
        <v>9</v>
      </c>
      <c r="U113" s="251" t="s">
        <v>9</v>
      </c>
      <c r="V113" s="251" t="s">
        <v>9</v>
      </c>
      <c r="W113" s="251" t="s">
        <v>9</v>
      </c>
      <c r="X113" s="251" t="s">
        <v>9</v>
      </c>
      <c r="Y113" s="251">
        <v>48</v>
      </c>
      <c r="Z113" s="251">
        <v>2</v>
      </c>
      <c r="AA113" s="251">
        <v>2</v>
      </c>
      <c r="AB113" s="252">
        <f t="shared" si="5"/>
        <v>190.08</v>
      </c>
      <c r="AC113" s="252">
        <f>ROUND(AB113*事業まとめ!$Q$6,2)</f>
        <v>5132.16</v>
      </c>
      <c r="AD113" s="253"/>
      <c r="AE113" s="253"/>
      <c r="AF113" s="253"/>
      <c r="AG113" s="253"/>
      <c r="AH113" s="253"/>
      <c r="AI113" s="253"/>
      <c r="AJ113" s="253"/>
      <c r="AK113" s="252">
        <f t="shared" si="6"/>
        <v>0</v>
      </c>
      <c r="AL113" s="252">
        <f>ROUND(AK113*事業まとめ!$Q$6,2)</f>
        <v>0</v>
      </c>
      <c r="AM113" s="254">
        <f t="shared" si="4"/>
        <v>190.08</v>
      </c>
      <c r="AN113" s="254">
        <f t="shared" si="4"/>
        <v>5132.16</v>
      </c>
      <c r="AO113" s="259"/>
      <c r="AP113" s="260">
        <f t="shared" si="7"/>
        <v>0</v>
      </c>
      <c r="AQ113" s="259"/>
      <c r="AR113" s="257"/>
      <c r="AS113" s="257"/>
      <c r="AT113" s="257"/>
      <c r="AU113" s="257"/>
      <c r="AV113" s="257"/>
      <c r="AW113" s="257"/>
    </row>
    <row r="114" spans="2:49" s="265" customFormat="1" x14ac:dyDescent="0.4">
      <c r="B114" s="251">
        <v>14</v>
      </c>
      <c r="C114" s="251" t="s">
        <v>1297</v>
      </c>
      <c r="D114" s="251" t="s">
        <v>1303</v>
      </c>
      <c r="E114" s="251" t="s">
        <v>529</v>
      </c>
      <c r="F114" s="251" t="s">
        <v>1319</v>
      </c>
      <c r="G114" s="251"/>
      <c r="H114" s="251" t="s">
        <v>9</v>
      </c>
      <c r="I114" s="251">
        <v>9</v>
      </c>
      <c r="J114" s="251">
        <v>220</v>
      </c>
      <c r="K114" s="251" t="s">
        <v>667</v>
      </c>
      <c r="L114" s="251"/>
      <c r="M114" s="251" t="s">
        <v>10</v>
      </c>
      <c r="N114" s="251">
        <v>2</v>
      </c>
      <c r="O114" s="251" t="s">
        <v>299</v>
      </c>
      <c r="P114" s="251" t="s">
        <v>9</v>
      </c>
      <c r="Q114" s="251" t="s">
        <v>9</v>
      </c>
      <c r="R114" s="251" t="s">
        <v>9</v>
      </c>
      <c r="S114" s="251" t="s">
        <v>9</v>
      </c>
      <c r="T114" s="251" t="s">
        <v>9</v>
      </c>
      <c r="U114" s="251" t="s">
        <v>9</v>
      </c>
      <c r="V114" s="251" t="s">
        <v>9</v>
      </c>
      <c r="W114" s="251" t="s">
        <v>9</v>
      </c>
      <c r="X114" s="251" t="s">
        <v>9</v>
      </c>
      <c r="Y114" s="251">
        <v>48</v>
      </c>
      <c r="Z114" s="251">
        <v>4</v>
      </c>
      <c r="AA114" s="251">
        <v>8</v>
      </c>
      <c r="AB114" s="252">
        <f t="shared" si="5"/>
        <v>760.32</v>
      </c>
      <c r="AC114" s="252">
        <f>ROUND(AB114*事業まとめ!$Q$6,2)</f>
        <v>20528.64</v>
      </c>
      <c r="AD114" s="253"/>
      <c r="AE114" s="253"/>
      <c r="AF114" s="253"/>
      <c r="AG114" s="253"/>
      <c r="AH114" s="253"/>
      <c r="AI114" s="253"/>
      <c r="AJ114" s="253"/>
      <c r="AK114" s="252">
        <f t="shared" si="6"/>
        <v>0</v>
      </c>
      <c r="AL114" s="252">
        <f>ROUND(AK114*事業まとめ!$Q$6,2)</f>
        <v>0</v>
      </c>
      <c r="AM114" s="254">
        <f t="shared" si="4"/>
        <v>760.32</v>
      </c>
      <c r="AN114" s="254">
        <f t="shared" si="4"/>
        <v>20528.64</v>
      </c>
      <c r="AO114" s="259"/>
      <c r="AP114" s="260">
        <f t="shared" si="7"/>
        <v>0</v>
      </c>
      <c r="AQ114" s="259"/>
      <c r="AR114" s="257"/>
      <c r="AS114" s="257"/>
      <c r="AT114" s="257"/>
      <c r="AU114" s="257"/>
      <c r="AV114" s="257"/>
      <c r="AW114" s="257"/>
    </row>
    <row r="115" spans="2:49" s="265" customFormat="1" x14ac:dyDescent="0.4">
      <c r="B115" s="251">
        <v>14</v>
      </c>
      <c r="C115" s="251" t="s">
        <v>1297</v>
      </c>
      <c r="D115" s="251" t="s">
        <v>1303</v>
      </c>
      <c r="E115" s="251" t="s">
        <v>529</v>
      </c>
      <c r="F115" s="251" t="s">
        <v>1319</v>
      </c>
      <c r="G115" s="251"/>
      <c r="H115" s="251" t="s">
        <v>9</v>
      </c>
      <c r="I115" s="251">
        <v>9</v>
      </c>
      <c r="J115" s="251">
        <v>220</v>
      </c>
      <c r="K115" s="251" t="s">
        <v>1317</v>
      </c>
      <c r="L115" s="251"/>
      <c r="M115" s="251" t="s">
        <v>10</v>
      </c>
      <c r="N115" s="251">
        <v>2</v>
      </c>
      <c r="O115" s="251" t="s">
        <v>299</v>
      </c>
      <c r="P115" s="251" t="s">
        <v>9</v>
      </c>
      <c r="Q115" s="251" t="s">
        <v>9</v>
      </c>
      <c r="R115" s="251" t="s">
        <v>237</v>
      </c>
      <c r="S115" s="251" t="s">
        <v>9</v>
      </c>
      <c r="T115" s="251" t="s">
        <v>9</v>
      </c>
      <c r="U115" s="251" t="s">
        <v>9</v>
      </c>
      <c r="V115" s="251" t="s">
        <v>9</v>
      </c>
      <c r="W115" s="251" t="s">
        <v>9</v>
      </c>
      <c r="X115" s="251" t="s">
        <v>9</v>
      </c>
      <c r="Y115" s="251">
        <v>48</v>
      </c>
      <c r="Z115" s="251">
        <v>2</v>
      </c>
      <c r="AA115" s="251">
        <v>4</v>
      </c>
      <c r="AB115" s="252">
        <f t="shared" si="5"/>
        <v>380.16</v>
      </c>
      <c r="AC115" s="252">
        <f>ROUND(AB115*事業まとめ!$Q$6,2)</f>
        <v>10264.32</v>
      </c>
      <c r="AD115" s="253"/>
      <c r="AE115" s="253"/>
      <c r="AF115" s="253"/>
      <c r="AG115" s="253"/>
      <c r="AH115" s="253"/>
      <c r="AI115" s="253"/>
      <c r="AJ115" s="253"/>
      <c r="AK115" s="252">
        <f t="shared" si="6"/>
        <v>0</v>
      </c>
      <c r="AL115" s="252">
        <f>ROUND(AK115*事業まとめ!$Q$6,2)</f>
        <v>0</v>
      </c>
      <c r="AM115" s="254">
        <f t="shared" si="4"/>
        <v>380.16</v>
      </c>
      <c r="AN115" s="254">
        <f t="shared" si="4"/>
        <v>10264.32</v>
      </c>
      <c r="AO115" s="259"/>
      <c r="AP115" s="260">
        <f t="shared" si="7"/>
        <v>0</v>
      </c>
      <c r="AQ115" s="259"/>
      <c r="AR115" s="257"/>
      <c r="AS115" s="257"/>
      <c r="AT115" s="257"/>
      <c r="AU115" s="257"/>
      <c r="AV115" s="257"/>
      <c r="AW115" s="257"/>
    </row>
    <row r="116" spans="2:49" s="265" customFormat="1" x14ac:dyDescent="0.4">
      <c r="B116" s="251">
        <v>14</v>
      </c>
      <c r="C116" s="251" t="s">
        <v>1297</v>
      </c>
      <c r="D116" s="251" t="s">
        <v>1303</v>
      </c>
      <c r="E116" s="251" t="s">
        <v>529</v>
      </c>
      <c r="F116" s="251" t="s">
        <v>1319</v>
      </c>
      <c r="G116" s="251"/>
      <c r="H116" s="251" t="s">
        <v>9</v>
      </c>
      <c r="I116" s="251">
        <v>9</v>
      </c>
      <c r="J116" s="251">
        <v>220</v>
      </c>
      <c r="K116" s="251" t="s">
        <v>286</v>
      </c>
      <c r="L116" s="251"/>
      <c r="M116" s="251" t="s">
        <v>16</v>
      </c>
      <c r="N116" s="251">
        <v>1</v>
      </c>
      <c r="O116" s="251" t="s">
        <v>299</v>
      </c>
      <c r="P116" s="251" t="s">
        <v>9</v>
      </c>
      <c r="Q116" s="251" t="s">
        <v>9</v>
      </c>
      <c r="R116" s="251" t="s">
        <v>737</v>
      </c>
      <c r="S116" s="251" t="s">
        <v>738</v>
      </c>
      <c r="T116" s="251" t="s">
        <v>9</v>
      </c>
      <c r="U116" s="251" t="s">
        <v>9</v>
      </c>
      <c r="V116" s="251" t="s">
        <v>9</v>
      </c>
      <c r="W116" s="251" t="s">
        <v>9</v>
      </c>
      <c r="X116" s="251" t="s">
        <v>9</v>
      </c>
      <c r="Y116" s="251">
        <v>48</v>
      </c>
      <c r="Z116" s="251">
        <v>2</v>
      </c>
      <c r="AA116" s="251">
        <v>2</v>
      </c>
      <c r="AB116" s="252">
        <f t="shared" si="5"/>
        <v>190.08</v>
      </c>
      <c r="AC116" s="252">
        <f>ROUND(AB116*事業まとめ!$Q$6,2)</f>
        <v>5132.16</v>
      </c>
      <c r="AD116" s="253"/>
      <c r="AE116" s="253"/>
      <c r="AF116" s="253"/>
      <c r="AG116" s="253"/>
      <c r="AH116" s="253"/>
      <c r="AI116" s="253"/>
      <c r="AJ116" s="253"/>
      <c r="AK116" s="252">
        <f t="shared" si="6"/>
        <v>0</v>
      </c>
      <c r="AL116" s="252">
        <f>ROUND(AK116*事業まとめ!$Q$6,2)</f>
        <v>0</v>
      </c>
      <c r="AM116" s="254">
        <f t="shared" si="4"/>
        <v>190.08</v>
      </c>
      <c r="AN116" s="254">
        <f t="shared" si="4"/>
        <v>5132.16</v>
      </c>
      <c r="AO116" s="259"/>
      <c r="AP116" s="260">
        <f t="shared" si="7"/>
        <v>0</v>
      </c>
      <c r="AQ116" s="259"/>
      <c r="AR116" s="257"/>
      <c r="AS116" s="257"/>
      <c r="AT116" s="257"/>
      <c r="AU116" s="257"/>
      <c r="AV116" s="257"/>
      <c r="AW116" s="257"/>
    </row>
    <row r="117" spans="2:49" s="265" customFormat="1" x14ac:dyDescent="0.4">
      <c r="B117" s="251">
        <v>14</v>
      </c>
      <c r="C117" s="251" t="s">
        <v>1297</v>
      </c>
      <c r="D117" s="251" t="s">
        <v>1303</v>
      </c>
      <c r="E117" s="251" t="s">
        <v>529</v>
      </c>
      <c r="F117" s="251" t="s">
        <v>1319</v>
      </c>
      <c r="G117" s="251"/>
      <c r="H117" s="251" t="s">
        <v>9</v>
      </c>
      <c r="I117" s="251">
        <v>9</v>
      </c>
      <c r="J117" s="251">
        <v>220</v>
      </c>
      <c r="K117" s="251" t="s">
        <v>667</v>
      </c>
      <c r="L117" s="251"/>
      <c r="M117" s="251" t="s">
        <v>10</v>
      </c>
      <c r="N117" s="251">
        <v>2</v>
      </c>
      <c r="O117" s="251" t="s">
        <v>299</v>
      </c>
      <c r="P117" s="251" t="s">
        <v>9</v>
      </c>
      <c r="Q117" s="251" t="s">
        <v>9</v>
      </c>
      <c r="R117" s="251" t="s">
        <v>9</v>
      </c>
      <c r="S117" s="251" t="s">
        <v>9</v>
      </c>
      <c r="T117" s="251" t="s">
        <v>9</v>
      </c>
      <c r="U117" s="251" t="s">
        <v>9</v>
      </c>
      <c r="V117" s="251" t="s">
        <v>9</v>
      </c>
      <c r="W117" s="251" t="s">
        <v>9</v>
      </c>
      <c r="X117" s="251" t="s">
        <v>9</v>
      </c>
      <c r="Y117" s="251">
        <v>48</v>
      </c>
      <c r="Z117" s="251">
        <v>4</v>
      </c>
      <c r="AA117" s="251">
        <v>8</v>
      </c>
      <c r="AB117" s="252">
        <f t="shared" si="5"/>
        <v>760.32</v>
      </c>
      <c r="AC117" s="252">
        <f>ROUND(AB117*事業まとめ!$Q$6,2)</f>
        <v>20528.64</v>
      </c>
      <c r="AD117" s="253"/>
      <c r="AE117" s="253"/>
      <c r="AF117" s="253"/>
      <c r="AG117" s="253"/>
      <c r="AH117" s="253"/>
      <c r="AI117" s="253"/>
      <c r="AJ117" s="253"/>
      <c r="AK117" s="252">
        <f t="shared" si="6"/>
        <v>0</v>
      </c>
      <c r="AL117" s="252">
        <f>ROUND(AK117*事業まとめ!$Q$6,2)</f>
        <v>0</v>
      </c>
      <c r="AM117" s="254">
        <f t="shared" si="4"/>
        <v>760.32</v>
      </c>
      <c r="AN117" s="254">
        <f t="shared" si="4"/>
        <v>20528.64</v>
      </c>
      <c r="AO117" s="259"/>
      <c r="AP117" s="260">
        <f t="shared" si="7"/>
        <v>0</v>
      </c>
      <c r="AQ117" s="259"/>
      <c r="AR117" s="257"/>
      <c r="AS117" s="257"/>
      <c r="AT117" s="257"/>
      <c r="AU117" s="257"/>
      <c r="AV117" s="257"/>
      <c r="AW117" s="257"/>
    </row>
    <row r="118" spans="2:49" s="265" customFormat="1" x14ac:dyDescent="0.4">
      <c r="B118" s="251">
        <v>14</v>
      </c>
      <c r="C118" s="251" t="s">
        <v>1297</v>
      </c>
      <c r="D118" s="251" t="s">
        <v>1303</v>
      </c>
      <c r="E118" s="251" t="s">
        <v>529</v>
      </c>
      <c r="F118" s="251" t="s">
        <v>1319</v>
      </c>
      <c r="G118" s="251"/>
      <c r="H118" s="251" t="s">
        <v>9</v>
      </c>
      <c r="I118" s="251">
        <v>9</v>
      </c>
      <c r="J118" s="251">
        <v>220</v>
      </c>
      <c r="K118" s="251" t="s">
        <v>1317</v>
      </c>
      <c r="L118" s="251"/>
      <c r="M118" s="251" t="s">
        <v>10</v>
      </c>
      <c r="N118" s="251">
        <v>2</v>
      </c>
      <c r="O118" s="251" t="s">
        <v>299</v>
      </c>
      <c r="P118" s="251" t="s">
        <v>9</v>
      </c>
      <c r="Q118" s="251" t="s">
        <v>9</v>
      </c>
      <c r="R118" s="251" t="s">
        <v>237</v>
      </c>
      <c r="S118" s="251" t="s">
        <v>9</v>
      </c>
      <c r="T118" s="251" t="s">
        <v>9</v>
      </c>
      <c r="U118" s="251" t="s">
        <v>9</v>
      </c>
      <c r="V118" s="251" t="s">
        <v>9</v>
      </c>
      <c r="W118" s="251" t="s">
        <v>9</v>
      </c>
      <c r="X118" s="251" t="s">
        <v>9</v>
      </c>
      <c r="Y118" s="251">
        <v>48</v>
      </c>
      <c r="Z118" s="251">
        <v>2</v>
      </c>
      <c r="AA118" s="251">
        <v>4</v>
      </c>
      <c r="AB118" s="252">
        <f t="shared" si="5"/>
        <v>380.16</v>
      </c>
      <c r="AC118" s="252">
        <f>ROUND(AB118*事業まとめ!$Q$6,2)</f>
        <v>10264.32</v>
      </c>
      <c r="AD118" s="253"/>
      <c r="AE118" s="253"/>
      <c r="AF118" s="253"/>
      <c r="AG118" s="253"/>
      <c r="AH118" s="253"/>
      <c r="AI118" s="253"/>
      <c r="AJ118" s="253"/>
      <c r="AK118" s="252">
        <f t="shared" si="6"/>
        <v>0</v>
      </c>
      <c r="AL118" s="252">
        <f>ROUND(AK118*事業まとめ!$Q$6,2)</f>
        <v>0</v>
      </c>
      <c r="AM118" s="254">
        <f t="shared" si="4"/>
        <v>380.16</v>
      </c>
      <c r="AN118" s="254">
        <f t="shared" si="4"/>
        <v>10264.32</v>
      </c>
      <c r="AO118" s="259"/>
      <c r="AP118" s="260">
        <f t="shared" si="7"/>
        <v>0</v>
      </c>
      <c r="AQ118" s="259"/>
      <c r="AR118" s="257"/>
      <c r="AS118" s="257"/>
      <c r="AT118" s="257"/>
      <c r="AU118" s="257"/>
      <c r="AV118" s="257"/>
      <c r="AW118" s="257"/>
    </row>
    <row r="119" spans="2:49" s="265" customFormat="1" x14ac:dyDescent="0.4">
      <c r="B119" s="251">
        <v>14</v>
      </c>
      <c r="C119" s="251" t="s">
        <v>1297</v>
      </c>
      <c r="D119" s="251" t="s">
        <v>1303</v>
      </c>
      <c r="E119" s="251" t="s">
        <v>529</v>
      </c>
      <c r="F119" s="251" t="s">
        <v>884</v>
      </c>
      <c r="G119" s="251"/>
      <c r="H119" s="251" t="s">
        <v>9</v>
      </c>
      <c r="I119" s="251">
        <v>9</v>
      </c>
      <c r="J119" s="251">
        <v>220</v>
      </c>
      <c r="K119" s="251" t="s">
        <v>286</v>
      </c>
      <c r="L119" s="251"/>
      <c r="M119" s="251" t="s">
        <v>16</v>
      </c>
      <c r="N119" s="251">
        <v>1</v>
      </c>
      <c r="O119" s="251" t="s">
        <v>299</v>
      </c>
      <c r="P119" s="251" t="s">
        <v>9</v>
      </c>
      <c r="Q119" s="251" t="s">
        <v>9</v>
      </c>
      <c r="R119" s="251" t="s">
        <v>737</v>
      </c>
      <c r="S119" s="251" t="s">
        <v>738</v>
      </c>
      <c r="T119" s="251" t="s">
        <v>9</v>
      </c>
      <c r="U119" s="251" t="s">
        <v>9</v>
      </c>
      <c r="V119" s="251" t="s">
        <v>9</v>
      </c>
      <c r="W119" s="251" t="s">
        <v>9</v>
      </c>
      <c r="X119" s="251" t="s">
        <v>9</v>
      </c>
      <c r="Y119" s="251">
        <v>48</v>
      </c>
      <c r="Z119" s="251">
        <v>2</v>
      </c>
      <c r="AA119" s="251">
        <v>2</v>
      </c>
      <c r="AB119" s="252">
        <f t="shared" si="5"/>
        <v>190.08</v>
      </c>
      <c r="AC119" s="252">
        <f>ROUND(AB119*事業まとめ!$Q$6,2)</f>
        <v>5132.16</v>
      </c>
      <c r="AD119" s="253"/>
      <c r="AE119" s="253"/>
      <c r="AF119" s="253"/>
      <c r="AG119" s="253"/>
      <c r="AH119" s="253"/>
      <c r="AI119" s="253"/>
      <c r="AJ119" s="253"/>
      <c r="AK119" s="252">
        <f t="shared" si="6"/>
        <v>0</v>
      </c>
      <c r="AL119" s="252">
        <f>ROUND(AK119*事業まとめ!$Q$6,2)</f>
        <v>0</v>
      </c>
      <c r="AM119" s="254">
        <f t="shared" si="4"/>
        <v>190.08</v>
      </c>
      <c r="AN119" s="254">
        <f t="shared" si="4"/>
        <v>5132.16</v>
      </c>
      <c r="AO119" s="259"/>
      <c r="AP119" s="260">
        <f t="shared" si="7"/>
        <v>0</v>
      </c>
      <c r="AQ119" s="259"/>
      <c r="AR119" s="257"/>
      <c r="AS119" s="257"/>
      <c r="AT119" s="257"/>
      <c r="AU119" s="257"/>
      <c r="AV119" s="257"/>
      <c r="AW119" s="257"/>
    </row>
    <row r="120" spans="2:49" s="265" customFormat="1" x14ac:dyDescent="0.4">
      <c r="B120" s="251">
        <v>14</v>
      </c>
      <c r="C120" s="251" t="s">
        <v>1297</v>
      </c>
      <c r="D120" s="251" t="s">
        <v>1303</v>
      </c>
      <c r="E120" s="251" t="s">
        <v>529</v>
      </c>
      <c r="F120" s="258" t="s">
        <v>884</v>
      </c>
      <c r="G120" s="261"/>
      <c r="H120" s="251" t="s">
        <v>9</v>
      </c>
      <c r="I120" s="251">
        <v>9</v>
      </c>
      <c r="J120" s="251">
        <v>220</v>
      </c>
      <c r="K120" s="251" t="s">
        <v>667</v>
      </c>
      <c r="L120" s="251"/>
      <c r="M120" s="251" t="s">
        <v>10</v>
      </c>
      <c r="N120" s="251">
        <v>2</v>
      </c>
      <c r="O120" s="251" t="s">
        <v>299</v>
      </c>
      <c r="P120" s="251" t="s">
        <v>9</v>
      </c>
      <c r="Q120" s="251" t="s">
        <v>9</v>
      </c>
      <c r="R120" s="251" t="s">
        <v>9</v>
      </c>
      <c r="S120" s="251" t="s">
        <v>9</v>
      </c>
      <c r="T120" s="251" t="s">
        <v>9</v>
      </c>
      <c r="U120" s="251" t="s">
        <v>9</v>
      </c>
      <c r="V120" s="251" t="s">
        <v>9</v>
      </c>
      <c r="W120" s="251" t="s">
        <v>9</v>
      </c>
      <c r="X120" s="251" t="s">
        <v>9</v>
      </c>
      <c r="Y120" s="251">
        <v>48</v>
      </c>
      <c r="Z120" s="251">
        <v>4</v>
      </c>
      <c r="AA120" s="251">
        <v>8</v>
      </c>
      <c r="AB120" s="252">
        <f t="shared" si="5"/>
        <v>760.32</v>
      </c>
      <c r="AC120" s="252">
        <f>ROUND(AB120*事業まとめ!$Q$6,2)</f>
        <v>20528.64</v>
      </c>
      <c r="AD120" s="253"/>
      <c r="AE120" s="253"/>
      <c r="AF120" s="253"/>
      <c r="AG120" s="253"/>
      <c r="AH120" s="253"/>
      <c r="AI120" s="253"/>
      <c r="AJ120" s="253"/>
      <c r="AK120" s="252">
        <f t="shared" si="6"/>
        <v>0</v>
      </c>
      <c r="AL120" s="252">
        <f>ROUND(AK120*事業まとめ!$Q$6,2)</f>
        <v>0</v>
      </c>
      <c r="AM120" s="254">
        <f t="shared" si="4"/>
        <v>760.32</v>
      </c>
      <c r="AN120" s="254">
        <f t="shared" si="4"/>
        <v>20528.64</v>
      </c>
      <c r="AO120" s="259"/>
      <c r="AP120" s="260">
        <f t="shared" si="7"/>
        <v>0</v>
      </c>
      <c r="AQ120" s="259"/>
      <c r="AR120" s="257"/>
      <c r="AS120" s="257"/>
      <c r="AT120" s="257"/>
      <c r="AU120" s="257"/>
      <c r="AV120" s="257"/>
      <c r="AW120" s="257"/>
    </row>
    <row r="121" spans="2:49" s="265" customFormat="1" x14ac:dyDescent="0.4">
      <c r="B121" s="251">
        <v>14</v>
      </c>
      <c r="C121" s="251" t="s">
        <v>1297</v>
      </c>
      <c r="D121" s="251" t="s">
        <v>1303</v>
      </c>
      <c r="E121" s="251" t="s">
        <v>529</v>
      </c>
      <c r="F121" s="258" t="s">
        <v>884</v>
      </c>
      <c r="G121" s="261"/>
      <c r="H121" s="251" t="s">
        <v>9</v>
      </c>
      <c r="I121" s="251">
        <v>9</v>
      </c>
      <c r="J121" s="251">
        <v>220</v>
      </c>
      <c r="K121" s="251" t="s">
        <v>1317</v>
      </c>
      <c r="L121" s="251"/>
      <c r="M121" s="251" t="s">
        <v>10</v>
      </c>
      <c r="N121" s="251">
        <v>2</v>
      </c>
      <c r="O121" s="251" t="s">
        <v>299</v>
      </c>
      <c r="P121" s="251" t="s">
        <v>9</v>
      </c>
      <c r="Q121" s="251" t="s">
        <v>9</v>
      </c>
      <c r="R121" s="251" t="s">
        <v>237</v>
      </c>
      <c r="S121" s="251" t="s">
        <v>9</v>
      </c>
      <c r="T121" s="251" t="s">
        <v>9</v>
      </c>
      <c r="U121" s="251" t="s">
        <v>9</v>
      </c>
      <c r="V121" s="251" t="s">
        <v>9</v>
      </c>
      <c r="W121" s="251" t="s">
        <v>9</v>
      </c>
      <c r="X121" s="251" t="s">
        <v>9</v>
      </c>
      <c r="Y121" s="251">
        <v>48</v>
      </c>
      <c r="Z121" s="251">
        <v>2</v>
      </c>
      <c r="AA121" s="251">
        <v>4</v>
      </c>
      <c r="AB121" s="252">
        <f t="shared" si="5"/>
        <v>380.16</v>
      </c>
      <c r="AC121" s="252">
        <f>ROUND(AB121*事業まとめ!$Q$6,2)</f>
        <v>10264.32</v>
      </c>
      <c r="AD121" s="253"/>
      <c r="AE121" s="253"/>
      <c r="AF121" s="253"/>
      <c r="AG121" s="253"/>
      <c r="AH121" s="253"/>
      <c r="AI121" s="253"/>
      <c r="AJ121" s="253"/>
      <c r="AK121" s="252">
        <f t="shared" si="6"/>
        <v>0</v>
      </c>
      <c r="AL121" s="252">
        <f>ROUND(AK121*事業まとめ!$Q$6,2)</f>
        <v>0</v>
      </c>
      <c r="AM121" s="254">
        <f t="shared" si="4"/>
        <v>380.16</v>
      </c>
      <c r="AN121" s="254">
        <f t="shared" si="4"/>
        <v>10264.32</v>
      </c>
      <c r="AO121" s="259"/>
      <c r="AP121" s="260">
        <f t="shared" si="7"/>
        <v>0</v>
      </c>
      <c r="AQ121" s="259"/>
      <c r="AR121" s="257"/>
      <c r="AS121" s="257"/>
      <c r="AT121" s="257"/>
      <c r="AU121" s="257"/>
      <c r="AV121" s="257"/>
      <c r="AW121" s="257"/>
    </row>
    <row r="122" spans="2:49" s="265" customFormat="1" x14ac:dyDescent="0.4">
      <c r="B122" s="251">
        <v>14</v>
      </c>
      <c r="C122" s="251" t="s">
        <v>1297</v>
      </c>
      <c r="D122" s="251" t="s">
        <v>1303</v>
      </c>
      <c r="E122" s="251" t="s">
        <v>529</v>
      </c>
      <c r="F122" s="251" t="s">
        <v>1052</v>
      </c>
      <c r="G122" s="261"/>
      <c r="H122" s="251" t="s">
        <v>9</v>
      </c>
      <c r="I122" s="251">
        <v>0.5</v>
      </c>
      <c r="J122" s="251">
        <v>220</v>
      </c>
      <c r="K122" s="251" t="s">
        <v>656</v>
      </c>
      <c r="L122" s="251"/>
      <c r="M122" s="251" t="s">
        <v>7</v>
      </c>
      <c r="N122" s="251">
        <v>1</v>
      </c>
      <c r="O122" s="251" t="s">
        <v>299</v>
      </c>
      <c r="P122" s="251" t="s">
        <v>9</v>
      </c>
      <c r="Q122" s="251" t="s">
        <v>9</v>
      </c>
      <c r="R122" s="251" t="s">
        <v>9</v>
      </c>
      <c r="S122" s="251" t="s">
        <v>9</v>
      </c>
      <c r="T122" s="251" t="s">
        <v>9</v>
      </c>
      <c r="U122" s="251" t="s">
        <v>9</v>
      </c>
      <c r="V122" s="251" t="s">
        <v>9</v>
      </c>
      <c r="W122" s="251" t="s">
        <v>9</v>
      </c>
      <c r="X122" s="251" t="s">
        <v>9</v>
      </c>
      <c r="Y122" s="251">
        <v>48</v>
      </c>
      <c r="Z122" s="251">
        <v>3</v>
      </c>
      <c r="AA122" s="251">
        <v>3</v>
      </c>
      <c r="AB122" s="252">
        <f t="shared" si="5"/>
        <v>15.84</v>
      </c>
      <c r="AC122" s="252">
        <f>ROUND(AB122*事業まとめ!$Q$6,2)</f>
        <v>427.68</v>
      </c>
      <c r="AD122" s="253"/>
      <c r="AE122" s="253"/>
      <c r="AF122" s="253"/>
      <c r="AG122" s="253"/>
      <c r="AH122" s="253"/>
      <c r="AI122" s="253"/>
      <c r="AJ122" s="253"/>
      <c r="AK122" s="252">
        <f t="shared" si="6"/>
        <v>0</v>
      </c>
      <c r="AL122" s="252">
        <f>ROUND(AK122*事業まとめ!$Q$6,2)</f>
        <v>0</v>
      </c>
      <c r="AM122" s="254">
        <f t="shared" si="4"/>
        <v>15.84</v>
      </c>
      <c r="AN122" s="254">
        <f t="shared" si="4"/>
        <v>427.68</v>
      </c>
      <c r="AO122" s="259"/>
      <c r="AP122" s="260">
        <f t="shared" si="7"/>
        <v>0</v>
      </c>
      <c r="AQ122" s="259"/>
      <c r="AR122" s="257"/>
      <c r="AS122" s="257"/>
      <c r="AT122" s="257"/>
      <c r="AU122" s="257"/>
      <c r="AV122" s="257"/>
      <c r="AW122" s="257"/>
    </row>
    <row r="123" spans="2:49" s="265" customFormat="1" x14ac:dyDescent="0.4">
      <c r="B123" s="251">
        <v>14</v>
      </c>
      <c r="C123" s="251" t="s">
        <v>1297</v>
      </c>
      <c r="D123" s="251" t="s">
        <v>1303</v>
      </c>
      <c r="E123" s="251" t="s">
        <v>529</v>
      </c>
      <c r="F123" s="251" t="s">
        <v>1880</v>
      </c>
      <c r="G123" s="261"/>
      <c r="H123" s="251" t="s">
        <v>9</v>
      </c>
      <c r="I123" s="251">
        <v>1.8</v>
      </c>
      <c r="J123" s="251">
        <v>220</v>
      </c>
      <c r="K123" s="251" t="s">
        <v>298</v>
      </c>
      <c r="L123" s="251"/>
      <c r="M123" s="251" t="s">
        <v>7</v>
      </c>
      <c r="N123" s="251">
        <v>1</v>
      </c>
      <c r="O123" s="251" t="s">
        <v>299</v>
      </c>
      <c r="P123" s="251" t="s">
        <v>9</v>
      </c>
      <c r="Q123" s="251" t="s">
        <v>9</v>
      </c>
      <c r="R123" s="251" t="s">
        <v>9</v>
      </c>
      <c r="S123" s="251" t="s">
        <v>9</v>
      </c>
      <c r="T123" s="251" t="s">
        <v>9</v>
      </c>
      <c r="U123" s="251" t="s">
        <v>9</v>
      </c>
      <c r="V123" s="251" t="s">
        <v>9</v>
      </c>
      <c r="W123" s="251" t="s">
        <v>9</v>
      </c>
      <c r="X123" s="251" t="s">
        <v>9</v>
      </c>
      <c r="Y123" s="251">
        <v>48</v>
      </c>
      <c r="Z123" s="251">
        <v>2</v>
      </c>
      <c r="AA123" s="251">
        <v>2</v>
      </c>
      <c r="AB123" s="252">
        <f t="shared" si="5"/>
        <v>38.020000000000003</v>
      </c>
      <c r="AC123" s="252">
        <f>ROUND(AB123*事業まとめ!$Q$6,2)</f>
        <v>1026.54</v>
      </c>
      <c r="AD123" s="253"/>
      <c r="AE123" s="253"/>
      <c r="AF123" s="253"/>
      <c r="AG123" s="253"/>
      <c r="AH123" s="253"/>
      <c r="AI123" s="253"/>
      <c r="AJ123" s="253"/>
      <c r="AK123" s="252">
        <f t="shared" si="6"/>
        <v>0</v>
      </c>
      <c r="AL123" s="252">
        <f>ROUND(AK123*事業まとめ!$Q$6,2)</f>
        <v>0</v>
      </c>
      <c r="AM123" s="254">
        <f t="shared" si="4"/>
        <v>38.020000000000003</v>
      </c>
      <c r="AN123" s="254">
        <f t="shared" si="4"/>
        <v>1026.54</v>
      </c>
      <c r="AO123" s="259"/>
      <c r="AP123" s="260">
        <f t="shared" si="7"/>
        <v>0</v>
      </c>
      <c r="AQ123" s="259"/>
      <c r="AR123" s="257"/>
      <c r="AS123" s="257"/>
      <c r="AT123" s="257"/>
      <c r="AU123" s="257"/>
      <c r="AV123" s="257"/>
      <c r="AW123" s="257"/>
    </row>
    <row r="124" spans="2:49" s="265" customFormat="1" x14ac:dyDescent="0.4">
      <c r="B124" s="251">
        <v>14</v>
      </c>
      <c r="C124" s="251" t="s">
        <v>1297</v>
      </c>
      <c r="D124" s="251" t="s">
        <v>1303</v>
      </c>
      <c r="E124" s="251" t="s">
        <v>529</v>
      </c>
      <c r="F124" s="258" t="s">
        <v>1880</v>
      </c>
      <c r="G124" s="261"/>
      <c r="H124" s="251" t="s">
        <v>9</v>
      </c>
      <c r="I124" s="251">
        <v>1.8</v>
      </c>
      <c r="J124" s="251">
        <v>220</v>
      </c>
      <c r="K124" s="251" t="s">
        <v>1312</v>
      </c>
      <c r="L124" s="251"/>
      <c r="M124" s="251" t="s">
        <v>7</v>
      </c>
      <c r="N124" s="251">
        <v>1</v>
      </c>
      <c r="O124" s="251" t="s">
        <v>13</v>
      </c>
      <c r="P124" s="251" t="s">
        <v>9</v>
      </c>
      <c r="Q124" s="251" t="s">
        <v>9</v>
      </c>
      <c r="R124" s="251" t="s">
        <v>9</v>
      </c>
      <c r="S124" s="251" t="s">
        <v>9</v>
      </c>
      <c r="T124" s="251" t="s">
        <v>9</v>
      </c>
      <c r="U124" s="251" t="s">
        <v>9</v>
      </c>
      <c r="V124" s="251" t="s">
        <v>9</v>
      </c>
      <c r="W124" s="251" t="s">
        <v>9</v>
      </c>
      <c r="X124" s="251" t="s">
        <v>9</v>
      </c>
      <c r="Y124" s="251">
        <v>28</v>
      </c>
      <c r="Z124" s="251">
        <v>1</v>
      </c>
      <c r="AA124" s="251">
        <v>1</v>
      </c>
      <c r="AB124" s="252">
        <f t="shared" si="5"/>
        <v>11.09</v>
      </c>
      <c r="AC124" s="252">
        <f>ROUND(AB124*事業まとめ!$Q$6,2)</f>
        <v>299.43</v>
      </c>
      <c r="AD124" s="253"/>
      <c r="AE124" s="253"/>
      <c r="AF124" s="253"/>
      <c r="AG124" s="253"/>
      <c r="AH124" s="253"/>
      <c r="AI124" s="253"/>
      <c r="AJ124" s="253"/>
      <c r="AK124" s="252">
        <f t="shared" si="6"/>
        <v>0</v>
      </c>
      <c r="AL124" s="252">
        <f>ROUND(AK124*事業まとめ!$Q$6,2)</f>
        <v>0</v>
      </c>
      <c r="AM124" s="254">
        <f t="shared" si="4"/>
        <v>11.09</v>
      </c>
      <c r="AN124" s="254">
        <f t="shared" si="4"/>
        <v>299.43</v>
      </c>
      <c r="AO124" s="259"/>
      <c r="AP124" s="260">
        <f t="shared" si="7"/>
        <v>0</v>
      </c>
      <c r="AQ124" s="259"/>
      <c r="AR124" s="257"/>
      <c r="AS124" s="257"/>
      <c r="AT124" s="257"/>
      <c r="AU124" s="257"/>
      <c r="AV124" s="257"/>
      <c r="AW124" s="257"/>
    </row>
    <row r="125" spans="2:49" s="265" customFormat="1" x14ac:dyDescent="0.4">
      <c r="B125" s="251">
        <v>14</v>
      </c>
      <c r="C125" s="251" t="s">
        <v>1297</v>
      </c>
      <c r="D125" s="251" t="s">
        <v>1303</v>
      </c>
      <c r="E125" s="251" t="s">
        <v>529</v>
      </c>
      <c r="F125" s="258" t="s">
        <v>1881</v>
      </c>
      <c r="G125" s="261"/>
      <c r="H125" s="251" t="s">
        <v>9</v>
      </c>
      <c r="I125" s="251">
        <v>1.8</v>
      </c>
      <c r="J125" s="251">
        <v>220</v>
      </c>
      <c r="K125" s="251" t="s">
        <v>298</v>
      </c>
      <c r="L125" s="251"/>
      <c r="M125" s="251" t="s">
        <v>7</v>
      </c>
      <c r="N125" s="251">
        <v>1</v>
      </c>
      <c r="O125" s="251" t="s">
        <v>299</v>
      </c>
      <c r="P125" s="251" t="s">
        <v>9</v>
      </c>
      <c r="Q125" s="251" t="s">
        <v>9</v>
      </c>
      <c r="R125" s="251" t="s">
        <v>9</v>
      </c>
      <c r="S125" s="251" t="s">
        <v>9</v>
      </c>
      <c r="T125" s="251" t="s">
        <v>9</v>
      </c>
      <c r="U125" s="251" t="s">
        <v>9</v>
      </c>
      <c r="V125" s="251" t="s">
        <v>9</v>
      </c>
      <c r="W125" s="251" t="s">
        <v>9</v>
      </c>
      <c r="X125" s="251" t="s">
        <v>9</v>
      </c>
      <c r="Y125" s="251">
        <v>48</v>
      </c>
      <c r="Z125" s="251">
        <v>2</v>
      </c>
      <c r="AA125" s="251">
        <v>2</v>
      </c>
      <c r="AB125" s="252">
        <f t="shared" si="5"/>
        <v>38.020000000000003</v>
      </c>
      <c r="AC125" s="252">
        <f>ROUND(AB125*事業まとめ!$Q$6,2)</f>
        <v>1026.54</v>
      </c>
      <c r="AD125" s="253"/>
      <c r="AE125" s="253"/>
      <c r="AF125" s="253"/>
      <c r="AG125" s="253"/>
      <c r="AH125" s="253"/>
      <c r="AI125" s="253"/>
      <c r="AJ125" s="253"/>
      <c r="AK125" s="252">
        <f t="shared" si="6"/>
        <v>0</v>
      </c>
      <c r="AL125" s="252">
        <f>ROUND(AK125*事業まとめ!$Q$6,2)</f>
        <v>0</v>
      </c>
      <c r="AM125" s="254">
        <f t="shared" si="4"/>
        <v>38.020000000000003</v>
      </c>
      <c r="AN125" s="254">
        <f t="shared" si="4"/>
        <v>1026.54</v>
      </c>
      <c r="AO125" s="259"/>
      <c r="AP125" s="260">
        <f t="shared" si="7"/>
        <v>0</v>
      </c>
      <c r="AQ125" s="259"/>
      <c r="AR125" s="257"/>
      <c r="AS125" s="257"/>
      <c r="AT125" s="257"/>
      <c r="AU125" s="257"/>
      <c r="AV125" s="257"/>
      <c r="AW125" s="257"/>
    </row>
    <row r="126" spans="2:49" s="265" customFormat="1" x14ac:dyDescent="0.4">
      <c r="B126" s="251">
        <v>14</v>
      </c>
      <c r="C126" s="251" t="s">
        <v>1297</v>
      </c>
      <c r="D126" s="251" t="s">
        <v>1303</v>
      </c>
      <c r="E126" s="251" t="s">
        <v>529</v>
      </c>
      <c r="F126" s="258" t="s">
        <v>1881</v>
      </c>
      <c r="G126" s="261"/>
      <c r="H126" s="251" t="s">
        <v>9</v>
      </c>
      <c r="I126" s="251">
        <v>1.8</v>
      </c>
      <c r="J126" s="251">
        <v>220</v>
      </c>
      <c r="K126" s="251" t="s">
        <v>1312</v>
      </c>
      <c r="L126" s="251"/>
      <c r="M126" s="251" t="s">
        <v>7</v>
      </c>
      <c r="N126" s="251">
        <v>1</v>
      </c>
      <c r="O126" s="251" t="s">
        <v>13</v>
      </c>
      <c r="P126" s="251" t="s">
        <v>9</v>
      </c>
      <c r="Q126" s="251" t="s">
        <v>9</v>
      </c>
      <c r="R126" s="251" t="s">
        <v>9</v>
      </c>
      <c r="S126" s="251" t="s">
        <v>9</v>
      </c>
      <c r="T126" s="251" t="s">
        <v>9</v>
      </c>
      <c r="U126" s="251" t="s">
        <v>9</v>
      </c>
      <c r="V126" s="251" t="s">
        <v>9</v>
      </c>
      <c r="W126" s="251" t="s">
        <v>9</v>
      </c>
      <c r="X126" s="251" t="s">
        <v>9</v>
      </c>
      <c r="Y126" s="251">
        <v>28</v>
      </c>
      <c r="Z126" s="251">
        <v>1</v>
      </c>
      <c r="AA126" s="251">
        <v>1</v>
      </c>
      <c r="AB126" s="252">
        <f t="shared" si="5"/>
        <v>11.09</v>
      </c>
      <c r="AC126" s="252">
        <f>ROUND(AB126*事業まとめ!$Q$6,2)</f>
        <v>299.43</v>
      </c>
      <c r="AD126" s="253"/>
      <c r="AE126" s="253"/>
      <c r="AF126" s="253"/>
      <c r="AG126" s="253"/>
      <c r="AH126" s="253"/>
      <c r="AI126" s="253"/>
      <c r="AJ126" s="253"/>
      <c r="AK126" s="252">
        <f t="shared" si="6"/>
        <v>0</v>
      </c>
      <c r="AL126" s="252">
        <f>ROUND(AK126*事業まとめ!$Q$6,2)</f>
        <v>0</v>
      </c>
      <c r="AM126" s="254">
        <f t="shared" si="4"/>
        <v>11.09</v>
      </c>
      <c r="AN126" s="254">
        <f t="shared" si="4"/>
        <v>299.43</v>
      </c>
      <c r="AO126" s="259"/>
      <c r="AP126" s="260">
        <f t="shared" si="7"/>
        <v>0</v>
      </c>
      <c r="AQ126" s="259"/>
      <c r="AR126" s="257"/>
      <c r="AS126" s="257"/>
      <c r="AT126" s="257"/>
      <c r="AU126" s="257"/>
      <c r="AV126" s="257"/>
      <c r="AW126" s="257"/>
    </row>
    <row r="127" spans="2:49" s="265" customFormat="1" x14ac:dyDescent="0.4">
      <c r="B127" s="251">
        <v>14</v>
      </c>
      <c r="C127" s="251" t="s">
        <v>1297</v>
      </c>
      <c r="D127" s="251" t="s">
        <v>1300</v>
      </c>
      <c r="E127" s="251" t="s">
        <v>529</v>
      </c>
      <c r="F127" s="258" t="s">
        <v>1891</v>
      </c>
      <c r="G127" s="261"/>
      <c r="H127" s="251" t="s">
        <v>9</v>
      </c>
      <c r="I127" s="251">
        <v>1.8</v>
      </c>
      <c r="J127" s="251">
        <v>220</v>
      </c>
      <c r="K127" s="251" t="s">
        <v>298</v>
      </c>
      <c r="L127" s="251"/>
      <c r="M127" s="251" t="s">
        <v>7</v>
      </c>
      <c r="N127" s="251">
        <v>1</v>
      </c>
      <c r="O127" s="251" t="s">
        <v>299</v>
      </c>
      <c r="P127" s="251" t="s">
        <v>9</v>
      </c>
      <c r="Q127" s="251" t="s">
        <v>9</v>
      </c>
      <c r="R127" s="251" t="s">
        <v>9</v>
      </c>
      <c r="S127" s="251" t="s">
        <v>9</v>
      </c>
      <c r="T127" s="251" t="s">
        <v>9</v>
      </c>
      <c r="U127" s="251" t="s">
        <v>9</v>
      </c>
      <c r="V127" s="251" t="s">
        <v>9</v>
      </c>
      <c r="W127" s="251" t="s">
        <v>9</v>
      </c>
      <c r="X127" s="251" t="s">
        <v>9</v>
      </c>
      <c r="Y127" s="251">
        <v>48</v>
      </c>
      <c r="Z127" s="251">
        <v>2</v>
      </c>
      <c r="AA127" s="251">
        <v>2</v>
      </c>
      <c r="AB127" s="252">
        <f t="shared" si="5"/>
        <v>38.020000000000003</v>
      </c>
      <c r="AC127" s="252">
        <f>ROUND(AB127*事業まとめ!$Q$6,2)</f>
        <v>1026.54</v>
      </c>
      <c r="AD127" s="253"/>
      <c r="AE127" s="253"/>
      <c r="AF127" s="253"/>
      <c r="AG127" s="253"/>
      <c r="AH127" s="253"/>
      <c r="AI127" s="253"/>
      <c r="AJ127" s="253"/>
      <c r="AK127" s="252">
        <f t="shared" si="6"/>
        <v>0</v>
      </c>
      <c r="AL127" s="252">
        <f>ROUND(AK127*事業まとめ!$Q$6,2)</f>
        <v>0</v>
      </c>
      <c r="AM127" s="254">
        <f t="shared" si="4"/>
        <v>38.020000000000003</v>
      </c>
      <c r="AN127" s="254">
        <f t="shared" si="4"/>
        <v>1026.54</v>
      </c>
      <c r="AO127" s="259"/>
      <c r="AP127" s="260">
        <f t="shared" si="7"/>
        <v>0</v>
      </c>
      <c r="AQ127" s="259"/>
      <c r="AR127" s="257"/>
      <c r="AS127" s="257"/>
      <c r="AT127" s="257"/>
      <c r="AU127" s="257"/>
      <c r="AV127" s="257"/>
      <c r="AW127" s="257"/>
    </row>
    <row r="128" spans="2:49" s="265" customFormat="1" x14ac:dyDescent="0.4">
      <c r="B128" s="251">
        <v>14</v>
      </c>
      <c r="C128" s="251" t="s">
        <v>1297</v>
      </c>
      <c r="D128" s="251" t="s">
        <v>1300</v>
      </c>
      <c r="E128" s="251" t="s">
        <v>529</v>
      </c>
      <c r="F128" s="258" t="s">
        <v>1891</v>
      </c>
      <c r="G128" s="261"/>
      <c r="H128" s="251" t="s">
        <v>9</v>
      </c>
      <c r="I128" s="251">
        <v>1.8</v>
      </c>
      <c r="J128" s="251">
        <v>220</v>
      </c>
      <c r="K128" s="251" t="s">
        <v>1312</v>
      </c>
      <c r="L128" s="251"/>
      <c r="M128" s="251" t="s">
        <v>7</v>
      </c>
      <c r="N128" s="251">
        <v>1</v>
      </c>
      <c r="O128" s="251" t="s">
        <v>13</v>
      </c>
      <c r="P128" s="251" t="s">
        <v>9</v>
      </c>
      <c r="Q128" s="251" t="s">
        <v>9</v>
      </c>
      <c r="R128" s="251" t="s">
        <v>9</v>
      </c>
      <c r="S128" s="251" t="s">
        <v>9</v>
      </c>
      <c r="T128" s="251" t="s">
        <v>9</v>
      </c>
      <c r="U128" s="251" t="s">
        <v>9</v>
      </c>
      <c r="V128" s="251" t="s">
        <v>9</v>
      </c>
      <c r="W128" s="251" t="s">
        <v>9</v>
      </c>
      <c r="X128" s="251" t="s">
        <v>9</v>
      </c>
      <c r="Y128" s="251">
        <v>28</v>
      </c>
      <c r="Z128" s="251">
        <v>1</v>
      </c>
      <c r="AA128" s="251">
        <v>1</v>
      </c>
      <c r="AB128" s="252">
        <f t="shared" si="5"/>
        <v>11.09</v>
      </c>
      <c r="AC128" s="252">
        <f>ROUND(AB128*事業まとめ!$Q$6,2)</f>
        <v>299.43</v>
      </c>
      <c r="AD128" s="253"/>
      <c r="AE128" s="253"/>
      <c r="AF128" s="253"/>
      <c r="AG128" s="253"/>
      <c r="AH128" s="253"/>
      <c r="AI128" s="253"/>
      <c r="AJ128" s="253"/>
      <c r="AK128" s="252">
        <f t="shared" si="6"/>
        <v>0</v>
      </c>
      <c r="AL128" s="252">
        <f>ROUND(AK128*事業まとめ!$Q$6,2)</f>
        <v>0</v>
      </c>
      <c r="AM128" s="254">
        <f t="shared" si="4"/>
        <v>11.09</v>
      </c>
      <c r="AN128" s="254">
        <f t="shared" si="4"/>
        <v>299.43</v>
      </c>
      <c r="AO128" s="259"/>
      <c r="AP128" s="260">
        <f t="shared" si="7"/>
        <v>0</v>
      </c>
      <c r="AQ128" s="259"/>
      <c r="AR128" s="257"/>
      <c r="AS128" s="257"/>
      <c r="AT128" s="257"/>
      <c r="AU128" s="257"/>
      <c r="AV128" s="257"/>
      <c r="AW128" s="257"/>
    </row>
    <row r="129" spans="2:49" s="265" customFormat="1" x14ac:dyDescent="0.4">
      <c r="B129" s="251">
        <v>14</v>
      </c>
      <c r="C129" s="251" t="s">
        <v>1297</v>
      </c>
      <c r="D129" s="251" t="s">
        <v>1300</v>
      </c>
      <c r="E129" s="251" t="s">
        <v>529</v>
      </c>
      <c r="F129" s="258" t="s">
        <v>1892</v>
      </c>
      <c r="G129" s="261"/>
      <c r="H129" s="251" t="s">
        <v>9</v>
      </c>
      <c r="I129" s="251">
        <v>1.8</v>
      </c>
      <c r="J129" s="251">
        <v>220</v>
      </c>
      <c r="K129" s="251" t="s">
        <v>298</v>
      </c>
      <c r="L129" s="251"/>
      <c r="M129" s="251" t="s">
        <v>7</v>
      </c>
      <c r="N129" s="251">
        <v>1</v>
      </c>
      <c r="O129" s="251" t="s">
        <v>299</v>
      </c>
      <c r="P129" s="251" t="s">
        <v>9</v>
      </c>
      <c r="Q129" s="251" t="s">
        <v>9</v>
      </c>
      <c r="R129" s="251" t="s">
        <v>9</v>
      </c>
      <c r="S129" s="251" t="s">
        <v>9</v>
      </c>
      <c r="T129" s="251" t="s">
        <v>9</v>
      </c>
      <c r="U129" s="251" t="s">
        <v>9</v>
      </c>
      <c r="V129" s="251" t="s">
        <v>9</v>
      </c>
      <c r="W129" s="251" t="s">
        <v>9</v>
      </c>
      <c r="X129" s="251" t="s">
        <v>9</v>
      </c>
      <c r="Y129" s="251">
        <v>48</v>
      </c>
      <c r="Z129" s="251">
        <v>2</v>
      </c>
      <c r="AA129" s="251">
        <v>2</v>
      </c>
      <c r="AB129" s="252">
        <f t="shared" si="5"/>
        <v>38.020000000000003</v>
      </c>
      <c r="AC129" s="252">
        <f>ROUND(AB129*事業まとめ!$Q$6,2)</f>
        <v>1026.54</v>
      </c>
      <c r="AD129" s="253"/>
      <c r="AE129" s="253"/>
      <c r="AF129" s="253"/>
      <c r="AG129" s="253"/>
      <c r="AH129" s="253"/>
      <c r="AI129" s="253"/>
      <c r="AJ129" s="253"/>
      <c r="AK129" s="252">
        <f t="shared" si="6"/>
        <v>0</v>
      </c>
      <c r="AL129" s="252">
        <f>ROUND(AK129*事業まとめ!$Q$6,2)</f>
        <v>0</v>
      </c>
      <c r="AM129" s="254">
        <f t="shared" si="4"/>
        <v>38.020000000000003</v>
      </c>
      <c r="AN129" s="254">
        <f t="shared" si="4"/>
        <v>1026.54</v>
      </c>
      <c r="AO129" s="259"/>
      <c r="AP129" s="260">
        <f t="shared" si="7"/>
        <v>0</v>
      </c>
      <c r="AQ129" s="259"/>
      <c r="AR129" s="257"/>
      <c r="AS129" s="257"/>
      <c r="AT129" s="257"/>
      <c r="AU129" s="257"/>
      <c r="AV129" s="257"/>
      <c r="AW129" s="257"/>
    </row>
    <row r="130" spans="2:49" s="265" customFormat="1" x14ac:dyDescent="0.4">
      <c r="B130" s="251">
        <v>14</v>
      </c>
      <c r="C130" s="251" t="s">
        <v>1297</v>
      </c>
      <c r="D130" s="251" t="s">
        <v>1300</v>
      </c>
      <c r="E130" s="251" t="s">
        <v>529</v>
      </c>
      <c r="F130" s="258" t="s">
        <v>1892</v>
      </c>
      <c r="G130" s="261"/>
      <c r="H130" s="251" t="s">
        <v>9</v>
      </c>
      <c r="I130" s="251">
        <v>1.8</v>
      </c>
      <c r="J130" s="251">
        <v>220</v>
      </c>
      <c r="K130" s="251" t="s">
        <v>1312</v>
      </c>
      <c r="L130" s="251"/>
      <c r="M130" s="251" t="s">
        <v>7</v>
      </c>
      <c r="N130" s="251">
        <v>1</v>
      </c>
      <c r="O130" s="251" t="s">
        <v>13</v>
      </c>
      <c r="P130" s="251" t="s">
        <v>9</v>
      </c>
      <c r="Q130" s="251" t="s">
        <v>9</v>
      </c>
      <c r="R130" s="251" t="s">
        <v>9</v>
      </c>
      <c r="S130" s="251" t="s">
        <v>9</v>
      </c>
      <c r="T130" s="251" t="s">
        <v>9</v>
      </c>
      <c r="U130" s="251" t="s">
        <v>9</v>
      </c>
      <c r="V130" s="251" t="s">
        <v>9</v>
      </c>
      <c r="W130" s="251" t="s">
        <v>9</v>
      </c>
      <c r="X130" s="251" t="s">
        <v>9</v>
      </c>
      <c r="Y130" s="251">
        <v>28</v>
      </c>
      <c r="Z130" s="251">
        <v>1</v>
      </c>
      <c r="AA130" s="251">
        <v>1</v>
      </c>
      <c r="AB130" s="252">
        <f t="shared" si="5"/>
        <v>11.09</v>
      </c>
      <c r="AC130" s="252">
        <f>ROUND(AB130*事業まとめ!$Q$6,2)</f>
        <v>299.43</v>
      </c>
      <c r="AD130" s="253"/>
      <c r="AE130" s="253"/>
      <c r="AF130" s="253"/>
      <c r="AG130" s="253"/>
      <c r="AH130" s="253"/>
      <c r="AI130" s="253"/>
      <c r="AJ130" s="253"/>
      <c r="AK130" s="252">
        <f t="shared" si="6"/>
        <v>0</v>
      </c>
      <c r="AL130" s="252">
        <f>ROUND(AK130*事業まとめ!$Q$6,2)</f>
        <v>0</v>
      </c>
      <c r="AM130" s="254">
        <f t="shared" si="4"/>
        <v>11.09</v>
      </c>
      <c r="AN130" s="254">
        <f t="shared" si="4"/>
        <v>299.43</v>
      </c>
      <c r="AO130" s="259"/>
      <c r="AP130" s="260">
        <f t="shared" si="7"/>
        <v>0</v>
      </c>
      <c r="AQ130" s="259"/>
      <c r="AR130" s="257"/>
      <c r="AS130" s="257"/>
      <c r="AT130" s="257"/>
      <c r="AU130" s="257"/>
      <c r="AV130" s="257"/>
      <c r="AW130" s="257"/>
    </row>
    <row r="131" spans="2:49" s="265" customFormat="1" x14ac:dyDescent="0.4">
      <c r="B131" s="251">
        <v>14</v>
      </c>
      <c r="C131" s="251" t="s">
        <v>1297</v>
      </c>
      <c r="D131" s="251" t="s">
        <v>1314</v>
      </c>
      <c r="E131" s="251" t="s">
        <v>529</v>
      </c>
      <c r="F131" s="251" t="s">
        <v>1011</v>
      </c>
      <c r="G131" s="261"/>
      <c r="H131" s="251" t="s">
        <v>9</v>
      </c>
      <c r="I131" s="251">
        <v>9</v>
      </c>
      <c r="J131" s="251">
        <v>220</v>
      </c>
      <c r="K131" s="251" t="s">
        <v>656</v>
      </c>
      <c r="L131" s="251"/>
      <c r="M131" s="251" t="s">
        <v>7</v>
      </c>
      <c r="N131" s="251">
        <v>1</v>
      </c>
      <c r="O131" s="251" t="s">
        <v>299</v>
      </c>
      <c r="P131" s="251" t="s">
        <v>9</v>
      </c>
      <c r="Q131" s="251" t="s">
        <v>9</v>
      </c>
      <c r="R131" s="251" t="s">
        <v>9</v>
      </c>
      <c r="S131" s="251" t="s">
        <v>9</v>
      </c>
      <c r="T131" s="251" t="s">
        <v>9</v>
      </c>
      <c r="U131" s="251" t="s">
        <v>9</v>
      </c>
      <c r="V131" s="251" t="s">
        <v>9</v>
      </c>
      <c r="W131" s="251" t="s">
        <v>9</v>
      </c>
      <c r="X131" s="251" t="s">
        <v>9</v>
      </c>
      <c r="Y131" s="251">
        <v>48</v>
      </c>
      <c r="Z131" s="251">
        <v>1</v>
      </c>
      <c r="AA131" s="251">
        <v>1</v>
      </c>
      <c r="AB131" s="252">
        <f t="shared" si="5"/>
        <v>95.04</v>
      </c>
      <c r="AC131" s="252">
        <f>ROUND(AB131*事業まとめ!$Q$6,2)</f>
        <v>2566.08</v>
      </c>
      <c r="AD131" s="253"/>
      <c r="AE131" s="253"/>
      <c r="AF131" s="253"/>
      <c r="AG131" s="253"/>
      <c r="AH131" s="253"/>
      <c r="AI131" s="253"/>
      <c r="AJ131" s="253"/>
      <c r="AK131" s="252">
        <f t="shared" si="6"/>
        <v>0</v>
      </c>
      <c r="AL131" s="252">
        <f>ROUND(AK131*事業まとめ!$Q$6,2)</f>
        <v>0</v>
      </c>
      <c r="AM131" s="254">
        <f t="shared" si="4"/>
        <v>95.04</v>
      </c>
      <c r="AN131" s="254">
        <f t="shared" si="4"/>
        <v>2566.08</v>
      </c>
      <c r="AO131" s="259"/>
      <c r="AP131" s="260">
        <f t="shared" si="7"/>
        <v>0</v>
      </c>
      <c r="AQ131" s="259"/>
      <c r="AR131" s="257"/>
      <c r="AS131" s="257"/>
      <c r="AT131" s="257"/>
      <c r="AU131" s="257"/>
      <c r="AV131" s="257"/>
      <c r="AW131" s="257"/>
    </row>
    <row r="132" spans="2:49" s="265" customFormat="1" x14ac:dyDescent="0.4">
      <c r="B132" s="251">
        <v>14</v>
      </c>
      <c r="C132" s="251" t="s">
        <v>1297</v>
      </c>
      <c r="D132" s="251" t="s">
        <v>1314</v>
      </c>
      <c r="E132" s="251" t="s">
        <v>529</v>
      </c>
      <c r="F132" s="251" t="s">
        <v>1011</v>
      </c>
      <c r="G132" s="261" t="s">
        <v>1156</v>
      </c>
      <c r="H132" s="251" t="s">
        <v>1310</v>
      </c>
      <c r="I132" s="251">
        <v>9</v>
      </c>
      <c r="J132" s="251">
        <v>220</v>
      </c>
      <c r="K132" s="251" t="s">
        <v>9</v>
      </c>
      <c r="L132" s="251" t="s">
        <v>9</v>
      </c>
      <c r="M132" s="251" t="s">
        <v>9</v>
      </c>
      <c r="N132" s="251" t="s">
        <v>9</v>
      </c>
      <c r="O132" s="251" t="s">
        <v>9</v>
      </c>
      <c r="P132" s="251" t="s">
        <v>9</v>
      </c>
      <c r="Q132" s="251" t="s">
        <v>9</v>
      </c>
      <c r="R132" s="251" t="s">
        <v>9</v>
      </c>
      <c r="S132" s="251" t="s">
        <v>9</v>
      </c>
      <c r="T132" s="251" t="s">
        <v>9</v>
      </c>
      <c r="U132" s="251" t="s">
        <v>9</v>
      </c>
      <c r="V132" s="251" t="s">
        <v>9</v>
      </c>
      <c r="W132" s="251" t="s">
        <v>9</v>
      </c>
      <c r="X132" s="251" t="s">
        <v>9</v>
      </c>
      <c r="Y132" s="251" t="s">
        <v>9</v>
      </c>
      <c r="Z132" s="251">
        <v>8</v>
      </c>
      <c r="AA132" s="251" t="s">
        <v>9</v>
      </c>
      <c r="AB132" s="252">
        <f t="shared" si="5"/>
        <v>0</v>
      </c>
      <c r="AC132" s="252">
        <f>ROUND(AB132*事業まとめ!$Q$6,2)</f>
        <v>0</v>
      </c>
      <c r="AD132" s="253"/>
      <c r="AE132" s="253"/>
      <c r="AF132" s="253"/>
      <c r="AG132" s="253"/>
      <c r="AH132" s="253"/>
      <c r="AI132" s="253"/>
      <c r="AJ132" s="253"/>
      <c r="AK132" s="252">
        <f t="shared" si="6"/>
        <v>0</v>
      </c>
      <c r="AL132" s="252">
        <f>ROUND(AK132*事業まとめ!$Q$6,2)</f>
        <v>0</v>
      </c>
      <c r="AM132" s="254">
        <f t="shared" si="4"/>
        <v>0</v>
      </c>
      <c r="AN132" s="254">
        <f t="shared" si="4"/>
        <v>0</v>
      </c>
      <c r="AO132" s="259"/>
      <c r="AP132" s="260">
        <f t="shared" si="7"/>
        <v>0</v>
      </c>
      <c r="AQ132" s="259"/>
      <c r="AR132" s="257"/>
      <c r="AS132" s="257"/>
      <c r="AT132" s="257"/>
      <c r="AU132" s="257"/>
      <c r="AV132" s="257"/>
      <c r="AW132" s="257"/>
    </row>
    <row r="133" spans="2:49" s="265" customFormat="1" x14ac:dyDescent="0.4">
      <c r="B133" s="251">
        <v>14</v>
      </c>
      <c r="C133" s="251" t="s">
        <v>1297</v>
      </c>
      <c r="D133" s="251" t="s">
        <v>1314</v>
      </c>
      <c r="E133" s="251" t="s">
        <v>529</v>
      </c>
      <c r="F133" s="251" t="s">
        <v>1011</v>
      </c>
      <c r="G133" s="251"/>
      <c r="H133" s="251" t="s">
        <v>9</v>
      </c>
      <c r="I133" s="251">
        <v>9</v>
      </c>
      <c r="J133" s="251">
        <v>220</v>
      </c>
      <c r="K133" s="251" t="s">
        <v>671</v>
      </c>
      <c r="L133" s="251"/>
      <c r="M133" s="251" t="s">
        <v>12</v>
      </c>
      <c r="N133" s="251">
        <v>1</v>
      </c>
      <c r="O133" s="251" t="s">
        <v>299</v>
      </c>
      <c r="P133" s="251" t="s">
        <v>9</v>
      </c>
      <c r="Q133" s="251" t="s">
        <v>9</v>
      </c>
      <c r="R133" s="251" t="s">
        <v>616</v>
      </c>
      <c r="S133" s="251" t="s">
        <v>9</v>
      </c>
      <c r="T133" s="251" t="s">
        <v>9</v>
      </c>
      <c r="U133" s="251" t="s">
        <v>9</v>
      </c>
      <c r="V133" s="251" t="s">
        <v>9</v>
      </c>
      <c r="W133" s="251" t="s">
        <v>9</v>
      </c>
      <c r="X133" s="251" t="s">
        <v>9</v>
      </c>
      <c r="Y133" s="251">
        <v>48</v>
      </c>
      <c r="Z133" s="251">
        <v>2</v>
      </c>
      <c r="AA133" s="251">
        <v>2</v>
      </c>
      <c r="AB133" s="252">
        <f t="shared" si="5"/>
        <v>190.08</v>
      </c>
      <c r="AC133" s="252">
        <f>ROUND(AB133*事業まとめ!$Q$6,2)</f>
        <v>5132.16</v>
      </c>
      <c r="AD133" s="253"/>
      <c r="AE133" s="253"/>
      <c r="AF133" s="253"/>
      <c r="AG133" s="253"/>
      <c r="AH133" s="253"/>
      <c r="AI133" s="253"/>
      <c r="AJ133" s="253"/>
      <c r="AK133" s="252">
        <f t="shared" si="6"/>
        <v>0</v>
      </c>
      <c r="AL133" s="252">
        <f>ROUND(AK133*事業まとめ!$Q$6,2)</f>
        <v>0</v>
      </c>
      <c r="AM133" s="254">
        <f t="shared" si="4"/>
        <v>190.08</v>
      </c>
      <c r="AN133" s="254">
        <f t="shared" si="4"/>
        <v>5132.16</v>
      </c>
      <c r="AO133" s="259"/>
      <c r="AP133" s="260">
        <f t="shared" si="7"/>
        <v>0</v>
      </c>
      <c r="AQ133" s="259"/>
      <c r="AR133" s="257"/>
      <c r="AS133" s="257"/>
      <c r="AT133" s="257"/>
      <c r="AU133" s="257"/>
      <c r="AV133" s="257"/>
      <c r="AW133" s="257"/>
    </row>
    <row r="134" spans="2:49" s="265" customFormat="1" x14ac:dyDescent="0.4">
      <c r="B134" s="251">
        <v>14</v>
      </c>
      <c r="C134" s="251" t="s">
        <v>1297</v>
      </c>
      <c r="D134" s="251" t="s">
        <v>1300</v>
      </c>
      <c r="E134" s="251" t="s">
        <v>319</v>
      </c>
      <c r="F134" s="251" t="s">
        <v>1939</v>
      </c>
      <c r="G134" s="251"/>
      <c r="H134" s="251" t="s">
        <v>9</v>
      </c>
      <c r="I134" s="251">
        <v>5.5</v>
      </c>
      <c r="J134" s="251">
        <v>220</v>
      </c>
      <c r="K134" s="251" t="s">
        <v>298</v>
      </c>
      <c r="L134" s="251"/>
      <c r="M134" s="251" t="s">
        <v>7</v>
      </c>
      <c r="N134" s="251">
        <v>1</v>
      </c>
      <c r="O134" s="251" t="s">
        <v>299</v>
      </c>
      <c r="P134" s="251" t="s">
        <v>9</v>
      </c>
      <c r="Q134" s="251" t="s">
        <v>9</v>
      </c>
      <c r="R134" s="251" t="s">
        <v>9</v>
      </c>
      <c r="S134" s="251" t="s">
        <v>9</v>
      </c>
      <c r="T134" s="251" t="s">
        <v>9</v>
      </c>
      <c r="U134" s="251" t="s">
        <v>9</v>
      </c>
      <c r="V134" s="251" t="s">
        <v>9</v>
      </c>
      <c r="W134" s="251" t="s">
        <v>9</v>
      </c>
      <c r="X134" s="251" t="s">
        <v>9</v>
      </c>
      <c r="Y134" s="251">
        <v>48</v>
      </c>
      <c r="Z134" s="251">
        <v>6</v>
      </c>
      <c r="AA134" s="251">
        <v>6</v>
      </c>
      <c r="AB134" s="252">
        <f t="shared" si="5"/>
        <v>348.48</v>
      </c>
      <c r="AC134" s="252">
        <f>ROUND(AB134*事業まとめ!$Q$6,2)</f>
        <v>9408.9599999999991</v>
      </c>
      <c r="AD134" s="253"/>
      <c r="AE134" s="253"/>
      <c r="AF134" s="253"/>
      <c r="AG134" s="253"/>
      <c r="AH134" s="253"/>
      <c r="AI134" s="253"/>
      <c r="AJ134" s="253"/>
      <c r="AK134" s="252">
        <f t="shared" si="6"/>
        <v>0</v>
      </c>
      <c r="AL134" s="252">
        <f>ROUND(AK134*事業まとめ!$Q$6,2)</f>
        <v>0</v>
      </c>
      <c r="AM134" s="254">
        <f t="shared" si="4"/>
        <v>348.48</v>
      </c>
      <c r="AN134" s="254">
        <f t="shared" si="4"/>
        <v>9408.9599999999991</v>
      </c>
      <c r="AO134" s="259"/>
      <c r="AP134" s="260">
        <f t="shared" si="7"/>
        <v>0</v>
      </c>
      <c r="AQ134" s="259"/>
      <c r="AR134" s="257"/>
      <c r="AS134" s="257"/>
      <c r="AT134" s="257"/>
      <c r="AU134" s="257"/>
      <c r="AV134" s="257"/>
      <c r="AW134" s="257"/>
    </row>
    <row r="135" spans="2:49" s="265" customFormat="1" x14ac:dyDescent="0.4">
      <c r="B135" s="251">
        <v>14</v>
      </c>
      <c r="C135" s="251" t="s">
        <v>1297</v>
      </c>
      <c r="D135" s="251" t="s">
        <v>1300</v>
      </c>
      <c r="E135" s="251" t="s">
        <v>319</v>
      </c>
      <c r="F135" s="258" t="s">
        <v>1877</v>
      </c>
      <c r="G135" s="251"/>
      <c r="H135" s="251" t="s">
        <v>9</v>
      </c>
      <c r="I135" s="251">
        <v>5.5</v>
      </c>
      <c r="J135" s="251">
        <v>220</v>
      </c>
      <c r="K135" s="251" t="s">
        <v>1312</v>
      </c>
      <c r="L135" s="251"/>
      <c r="M135" s="251" t="s">
        <v>7</v>
      </c>
      <c r="N135" s="251">
        <v>1</v>
      </c>
      <c r="O135" s="251" t="s">
        <v>13</v>
      </c>
      <c r="P135" s="251" t="s">
        <v>9</v>
      </c>
      <c r="Q135" s="251" t="s">
        <v>9</v>
      </c>
      <c r="R135" s="251" t="s">
        <v>9</v>
      </c>
      <c r="S135" s="251" t="s">
        <v>9</v>
      </c>
      <c r="T135" s="251" t="s">
        <v>9</v>
      </c>
      <c r="U135" s="251" t="s">
        <v>9</v>
      </c>
      <c r="V135" s="251" t="s">
        <v>9</v>
      </c>
      <c r="W135" s="251" t="s">
        <v>9</v>
      </c>
      <c r="X135" s="251" t="s">
        <v>9</v>
      </c>
      <c r="Y135" s="251">
        <v>28</v>
      </c>
      <c r="Z135" s="251">
        <v>1</v>
      </c>
      <c r="AA135" s="251">
        <v>1</v>
      </c>
      <c r="AB135" s="252">
        <f t="shared" si="5"/>
        <v>33.880000000000003</v>
      </c>
      <c r="AC135" s="252">
        <f>ROUND(AB135*事業まとめ!$Q$6,2)</f>
        <v>914.76</v>
      </c>
      <c r="AD135" s="253"/>
      <c r="AE135" s="253"/>
      <c r="AF135" s="253"/>
      <c r="AG135" s="253"/>
      <c r="AH135" s="253"/>
      <c r="AI135" s="253"/>
      <c r="AJ135" s="253"/>
      <c r="AK135" s="252">
        <f t="shared" si="6"/>
        <v>0</v>
      </c>
      <c r="AL135" s="252">
        <f>ROUND(AK135*事業まとめ!$Q$6,2)</f>
        <v>0</v>
      </c>
      <c r="AM135" s="254">
        <f t="shared" ref="AM135:AN198" si="8">AB135-AK135</f>
        <v>33.880000000000003</v>
      </c>
      <c r="AN135" s="254">
        <f t="shared" si="8"/>
        <v>914.76</v>
      </c>
      <c r="AO135" s="259"/>
      <c r="AP135" s="260">
        <f t="shared" si="7"/>
        <v>0</v>
      </c>
      <c r="AQ135" s="259"/>
      <c r="AR135" s="257"/>
      <c r="AS135" s="257"/>
      <c r="AT135" s="257"/>
      <c r="AU135" s="257"/>
      <c r="AV135" s="257"/>
      <c r="AW135" s="257"/>
    </row>
    <row r="136" spans="2:49" s="265" customFormat="1" x14ac:dyDescent="0.4">
      <c r="B136" s="251">
        <v>14</v>
      </c>
      <c r="C136" s="251" t="s">
        <v>1297</v>
      </c>
      <c r="D136" s="251" t="s">
        <v>1300</v>
      </c>
      <c r="E136" s="251" t="s">
        <v>319</v>
      </c>
      <c r="F136" s="258" t="s">
        <v>1877</v>
      </c>
      <c r="G136" s="251"/>
      <c r="H136" s="251" t="s">
        <v>9</v>
      </c>
      <c r="I136" s="251">
        <v>5.5</v>
      </c>
      <c r="J136" s="251">
        <v>220</v>
      </c>
      <c r="K136" s="251" t="s">
        <v>1333</v>
      </c>
      <c r="L136" s="251"/>
      <c r="M136" s="251" t="s">
        <v>451</v>
      </c>
      <c r="N136" s="251">
        <v>1</v>
      </c>
      <c r="O136" s="251" t="s">
        <v>13</v>
      </c>
      <c r="P136" s="251" t="s">
        <v>9</v>
      </c>
      <c r="Q136" s="251" t="s">
        <v>9</v>
      </c>
      <c r="R136" s="251" t="s">
        <v>811</v>
      </c>
      <c r="S136" s="251" t="s">
        <v>9</v>
      </c>
      <c r="T136" s="251" t="s">
        <v>9</v>
      </c>
      <c r="U136" s="251" t="s">
        <v>9</v>
      </c>
      <c r="V136" s="251" t="s">
        <v>9</v>
      </c>
      <c r="W136" s="251" t="s">
        <v>9</v>
      </c>
      <c r="X136" s="251" t="s">
        <v>9</v>
      </c>
      <c r="Y136" s="251">
        <v>28</v>
      </c>
      <c r="Z136" s="251">
        <v>1</v>
      </c>
      <c r="AA136" s="251">
        <v>1</v>
      </c>
      <c r="AB136" s="252">
        <f t="shared" si="5"/>
        <v>33.880000000000003</v>
      </c>
      <c r="AC136" s="252">
        <f>ROUND(AB136*事業まとめ!$Q$6,2)</f>
        <v>914.76</v>
      </c>
      <c r="AD136" s="253"/>
      <c r="AE136" s="253"/>
      <c r="AF136" s="253"/>
      <c r="AG136" s="253"/>
      <c r="AH136" s="253"/>
      <c r="AI136" s="253"/>
      <c r="AJ136" s="253"/>
      <c r="AK136" s="252">
        <f t="shared" si="6"/>
        <v>0</v>
      </c>
      <c r="AL136" s="252">
        <f>ROUND(AK136*事業まとめ!$Q$6,2)</f>
        <v>0</v>
      </c>
      <c r="AM136" s="254">
        <f t="shared" si="8"/>
        <v>33.880000000000003</v>
      </c>
      <c r="AN136" s="254">
        <f t="shared" si="8"/>
        <v>914.76</v>
      </c>
      <c r="AO136" s="259"/>
      <c r="AP136" s="260">
        <f t="shared" si="7"/>
        <v>0</v>
      </c>
      <c r="AQ136" s="259"/>
      <c r="AR136" s="257"/>
      <c r="AS136" s="257"/>
      <c r="AT136" s="257"/>
      <c r="AU136" s="257"/>
      <c r="AV136" s="257"/>
      <c r="AW136" s="257"/>
    </row>
    <row r="137" spans="2:49" s="265" customFormat="1" x14ac:dyDescent="0.4">
      <c r="B137" s="251">
        <v>14</v>
      </c>
      <c r="C137" s="251" t="s">
        <v>1297</v>
      </c>
      <c r="D137" s="251" t="s">
        <v>1303</v>
      </c>
      <c r="E137" s="251" t="s">
        <v>319</v>
      </c>
      <c r="F137" s="258" t="s">
        <v>1878</v>
      </c>
      <c r="G137" s="251"/>
      <c r="H137" s="251" t="s">
        <v>9</v>
      </c>
      <c r="I137" s="251">
        <v>5.5</v>
      </c>
      <c r="J137" s="251">
        <v>220</v>
      </c>
      <c r="K137" s="251" t="s">
        <v>300</v>
      </c>
      <c r="L137" s="251"/>
      <c r="M137" s="251" t="s">
        <v>7</v>
      </c>
      <c r="N137" s="251">
        <v>2</v>
      </c>
      <c r="O137" s="251" t="s">
        <v>299</v>
      </c>
      <c r="P137" s="251" t="s">
        <v>9</v>
      </c>
      <c r="Q137" s="251" t="s">
        <v>9</v>
      </c>
      <c r="R137" s="251" t="s">
        <v>9</v>
      </c>
      <c r="S137" s="251" t="s">
        <v>9</v>
      </c>
      <c r="T137" s="251" t="s">
        <v>9</v>
      </c>
      <c r="U137" s="251" t="s">
        <v>9</v>
      </c>
      <c r="V137" s="251" t="s">
        <v>9</v>
      </c>
      <c r="W137" s="251" t="s">
        <v>9</v>
      </c>
      <c r="X137" s="251" t="s">
        <v>9</v>
      </c>
      <c r="Y137" s="251">
        <v>48</v>
      </c>
      <c r="Z137" s="251">
        <v>3</v>
      </c>
      <c r="AA137" s="251">
        <v>6</v>
      </c>
      <c r="AB137" s="252">
        <f t="shared" si="5"/>
        <v>348.48</v>
      </c>
      <c r="AC137" s="252">
        <f>ROUND(AB137*事業まとめ!$Q$6,2)</f>
        <v>9408.9599999999991</v>
      </c>
      <c r="AD137" s="253"/>
      <c r="AE137" s="253"/>
      <c r="AF137" s="253"/>
      <c r="AG137" s="253"/>
      <c r="AH137" s="253"/>
      <c r="AI137" s="253"/>
      <c r="AJ137" s="253"/>
      <c r="AK137" s="252">
        <f t="shared" si="6"/>
        <v>0</v>
      </c>
      <c r="AL137" s="252">
        <f>ROUND(AK137*事業まとめ!$Q$6,2)</f>
        <v>0</v>
      </c>
      <c r="AM137" s="254">
        <f t="shared" si="8"/>
        <v>348.48</v>
      </c>
      <c r="AN137" s="254">
        <f t="shared" si="8"/>
        <v>9408.9599999999991</v>
      </c>
      <c r="AO137" s="259"/>
      <c r="AP137" s="260">
        <f t="shared" si="7"/>
        <v>0</v>
      </c>
      <c r="AQ137" s="259"/>
      <c r="AR137" s="257"/>
      <c r="AS137" s="257"/>
      <c r="AT137" s="257"/>
      <c r="AU137" s="257"/>
      <c r="AV137" s="257"/>
      <c r="AW137" s="257"/>
    </row>
    <row r="138" spans="2:49" s="265" customFormat="1" x14ac:dyDescent="0.4">
      <c r="B138" s="251">
        <v>14</v>
      </c>
      <c r="C138" s="251" t="s">
        <v>1297</v>
      </c>
      <c r="D138" s="251" t="s">
        <v>1303</v>
      </c>
      <c r="E138" s="251" t="s">
        <v>319</v>
      </c>
      <c r="F138" s="258" t="s">
        <v>1879</v>
      </c>
      <c r="G138" s="261"/>
      <c r="H138" s="251" t="s">
        <v>9</v>
      </c>
      <c r="I138" s="251">
        <v>5.5</v>
      </c>
      <c r="J138" s="251">
        <v>220</v>
      </c>
      <c r="K138" s="251" t="s">
        <v>1312</v>
      </c>
      <c r="L138" s="251"/>
      <c r="M138" s="251" t="s">
        <v>7</v>
      </c>
      <c r="N138" s="251">
        <v>1</v>
      </c>
      <c r="O138" s="251" t="s">
        <v>13</v>
      </c>
      <c r="P138" s="251" t="s">
        <v>9</v>
      </c>
      <c r="Q138" s="251" t="s">
        <v>9</v>
      </c>
      <c r="R138" s="251" t="s">
        <v>9</v>
      </c>
      <c r="S138" s="251" t="s">
        <v>9</v>
      </c>
      <c r="T138" s="251" t="s">
        <v>9</v>
      </c>
      <c r="U138" s="251" t="s">
        <v>9</v>
      </c>
      <c r="V138" s="251" t="s">
        <v>9</v>
      </c>
      <c r="W138" s="251" t="s">
        <v>9</v>
      </c>
      <c r="X138" s="251" t="s">
        <v>9</v>
      </c>
      <c r="Y138" s="251">
        <v>28</v>
      </c>
      <c r="Z138" s="251">
        <v>2</v>
      </c>
      <c r="AA138" s="251">
        <v>2</v>
      </c>
      <c r="AB138" s="252">
        <f t="shared" ref="AB138:AB201" si="9">IFERROR(ROUND($I138*$J138*Y138*AA138/1000,2),0)</f>
        <v>67.760000000000005</v>
      </c>
      <c r="AC138" s="252">
        <f>ROUND(AB138*事業まとめ!$Q$6,2)</f>
        <v>1829.52</v>
      </c>
      <c r="AD138" s="253"/>
      <c r="AE138" s="253"/>
      <c r="AF138" s="253"/>
      <c r="AG138" s="253"/>
      <c r="AH138" s="253"/>
      <c r="AI138" s="253"/>
      <c r="AJ138" s="253"/>
      <c r="AK138" s="252">
        <f t="shared" ref="AK138:AK201" si="10">IFERROR(ROUND($I138*$J138*AI138*AJ138/1000,2),0)</f>
        <v>0</v>
      </c>
      <c r="AL138" s="252">
        <f>ROUND(AK138*事業まとめ!$Q$6,2)</f>
        <v>0</v>
      </c>
      <c r="AM138" s="254">
        <f t="shared" si="8"/>
        <v>67.760000000000005</v>
      </c>
      <c r="AN138" s="254">
        <f t="shared" si="8"/>
        <v>1829.52</v>
      </c>
      <c r="AO138" s="259"/>
      <c r="AP138" s="260">
        <f t="shared" ref="AP138:AP201" si="11">IFERROR(AO138*AJ138,0)</f>
        <v>0</v>
      </c>
      <c r="AQ138" s="259"/>
      <c r="AR138" s="257"/>
      <c r="AS138" s="257"/>
      <c r="AT138" s="257"/>
      <c r="AU138" s="257"/>
      <c r="AV138" s="257"/>
      <c r="AW138" s="257"/>
    </row>
    <row r="139" spans="2:49" s="265" customFormat="1" x14ac:dyDescent="0.4">
      <c r="B139" s="251">
        <v>14</v>
      </c>
      <c r="C139" s="251" t="s">
        <v>1297</v>
      </c>
      <c r="D139" s="251" t="s">
        <v>1303</v>
      </c>
      <c r="E139" s="251" t="s">
        <v>319</v>
      </c>
      <c r="F139" s="258" t="s">
        <v>1879</v>
      </c>
      <c r="G139" s="251"/>
      <c r="H139" s="251" t="s">
        <v>9</v>
      </c>
      <c r="I139" s="251">
        <v>5.5</v>
      </c>
      <c r="J139" s="251">
        <v>220</v>
      </c>
      <c r="K139" s="251" t="s">
        <v>1333</v>
      </c>
      <c r="L139" s="251"/>
      <c r="M139" s="251" t="s">
        <v>451</v>
      </c>
      <c r="N139" s="251">
        <v>1</v>
      </c>
      <c r="O139" s="251" t="s">
        <v>13</v>
      </c>
      <c r="P139" s="251" t="s">
        <v>9</v>
      </c>
      <c r="Q139" s="251" t="s">
        <v>9</v>
      </c>
      <c r="R139" s="251" t="s">
        <v>811</v>
      </c>
      <c r="S139" s="251" t="s">
        <v>9</v>
      </c>
      <c r="T139" s="251" t="s">
        <v>9</v>
      </c>
      <c r="U139" s="251" t="s">
        <v>9</v>
      </c>
      <c r="V139" s="251" t="s">
        <v>9</v>
      </c>
      <c r="W139" s="251" t="s">
        <v>9</v>
      </c>
      <c r="X139" s="251" t="s">
        <v>9</v>
      </c>
      <c r="Y139" s="251">
        <v>28</v>
      </c>
      <c r="Z139" s="251">
        <v>1</v>
      </c>
      <c r="AA139" s="251">
        <v>1</v>
      </c>
      <c r="AB139" s="252">
        <f t="shared" si="9"/>
        <v>33.880000000000003</v>
      </c>
      <c r="AC139" s="252">
        <f>ROUND(AB139*事業まとめ!$Q$6,2)</f>
        <v>914.76</v>
      </c>
      <c r="AD139" s="253"/>
      <c r="AE139" s="253"/>
      <c r="AF139" s="253"/>
      <c r="AG139" s="253"/>
      <c r="AH139" s="253"/>
      <c r="AI139" s="253"/>
      <c r="AJ139" s="253"/>
      <c r="AK139" s="252">
        <f t="shared" si="10"/>
        <v>0</v>
      </c>
      <c r="AL139" s="252">
        <f>ROUND(AK139*事業まとめ!$Q$6,2)</f>
        <v>0</v>
      </c>
      <c r="AM139" s="254">
        <f t="shared" si="8"/>
        <v>33.880000000000003</v>
      </c>
      <c r="AN139" s="254">
        <f t="shared" si="8"/>
        <v>914.76</v>
      </c>
      <c r="AO139" s="259"/>
      <c r="AP139" s="260">
        <f t="shared" si="11"/>
        <v>0</v>
      </c>
      <c r="AQ139" s="259"/>
      <c r="AR139" s="257"/>
      <c r="AS139" s="257"/>
      <c r="AT139" s="257"/>
      <c r="AU139" s="257"/>
      <c r="AV139" s="257"/>
      <c r="AW139" s="257"/>
    </row>
    <row r="140" spans="2:49" s="265" customFormat="1" x14ac:dyDescent="0.4">
      <c r="B140" s="251">
        <v>14</v>
      </c>
      <c r="C140" s="251" t="s">
        <v>1297</v>
      </c>
      <c r="D140" s="251" t="s">
        <v>1334</v>
      </c>
      <c r="E140" s="251" t="s">
        <v>40</v>
      </c>
      <c r="F140" s="251" t="s">
        <v>1001</v>
      </c>
      <c r="G140" s="251"/>
      <c r="H140" s="251" t="s">
        <v>9</v>
      </c>
      <c r="I140" s="251">
        <v>9</v>
      </c>
      <c r="J140" s="251">
        <v>220</v>
      </c>
      <c r="K140" s="251" t="s">
        <v>656</v>
      </c>
      <c r="L140" s="251"/>
      <c r="M140" s="251" t="s">
        <v>7</v>
      </c>
      <c r="N140" s="251">
        <v>1</v>
      </c>
      <c r="O140" s="251" t="s">
        <v>299</v>
      </c>
      <c r="P140" s="251" t="s">
        <v>9</v>
      </c>
      <c r="Q140" s="251" t="s">
        <v>9</v>
      </c>
      <c r="R140" s="251" t="s">
        <v>9</v>
      </c>
      <c r="S140" s="251" t="s">
        <v>9</v>
      </c>
      <c r="T140" s="251" t="s">
        <v>9</v>
      </c>
      <c r="U140" s="251" t="s">
        <v>9</v>
      </c>
      <c r="V140" s="251" t="s">
        <v>9</v>
      </c>
      <c r="W140" s="251" t="s">
        <v>9</v>
      </c>
      <c r="X140" s="251" t="s">
        <v>9</v>
      </c>
      <c r="Y140" s="251">
        <v>48</v>
      </c>
      <c r="Z140" s="251">
        <v>12</v>
      </c>
      <c r="AA140" s="251">
        <v>12</v>
      </c>
      <c r="AB140" s="252">
        <f t="shared" si="9"/>
        <v>1140.48</v>
      </c>
      <c r="AC140" s="252">
        <f>ROUND(AB140*事業まとめ!$Q$6,2)</f>
        <v>30792.959999999999</v>
      </c>
      <c r="AD140" s="253"/>
      <c r="AE140" s="253"/>
      <c r="AF140" s="253"/>
      <c r="AG140" s="253"/>
      <c r="AH140" s="253"/>
      <c r="AI140" s="253"/>
      <c r="AJ140" s="253"/>
      <c r="AK140" s="252">
        <f t="shared" si="10"/>
        <v>0</v>
      </c>
      <c r="AL140" s="252">
        <f>ROUND(AK140*事業まとめ!$Q$6,2)</f>
        <v>0</v>
      </c>
      <c r="AM140" s="254">
        <f t="shared" si="8"/>
        <v>1140.48</v>
      </c>
      <c r="AN140" s="254">
        <f t="shared" si="8"/>
        <v>30792.959999999999</v>
      </c>
      <c r="AO140" s="259"/>
      <c r="AP140" s="260">
        <f t="shared" si="11"/>
        <v>0</v>
      </c>
      <c r="AQ140" s="259"/>
      <c r="AR140" s="257"/>
      <c r="AS140" s="257"/>
      <c r="AT140" s="257"/>
      <c r="AU140" s="257"/>
      <c r="AV140" s="257"/>
      <c r="AW140" s="257"/>
    </row>
    <row r="141" spans="2:49" s="265" customFormat="1" x14ac:dyDescent="0.4">
      <c r="B141" s="251">
        <v>14</v>
      </c>
      <c r="C141" s="251" t="s">
        <v>1297</v>
      </c>
      <c r="D141" s="251" t="s">
        <v>1334</v>
      </c>
      <c r="E141" s="251" t="s">
        <v>40</v>
      </c>
      <c r="F141" s="251" t="s">
        <v>1335</v>
      </c>
      <c r="G141" s="251"/>
      <c r="H141" s="251" t="s">
        <v>9</v>
      </c>
      <c r="I141" s="251">
        <v>1.8</v>
      </c>
      <c r="J141" s="251">
        <v>220</v>
      </c>
      <c r="K141" s="251" t="s">
        <v>300</v>
      </c>
      <c r="L141" s="251"/>
      <c r="M141" s="251" t="s">
        <v>7</v>
      </c>
      <c r="N141" s="251">
        <v>2</v>
      </c>
      <c r="O141" s="251" t="s">
        <v>299</v>
      </c>
      <c r="P141" s="251" t="s">
        <v>9</v>
      </c>
      <c r="Q141" s="251" t="s">
        <v>9</v>
      </c>
      <c r="R141" s="251" t="s">
        <v>9</v>
      </c>
      <c r="S141" s="251" t="s">
        <v>9</v>
      </c>
      <c r="T141" s="251" t="s">
        <v>9</v>
      </c>
      <c r="U141" s="251" t="s">
        <v>9</v>
      </c>
      <c r="V141" s="251" t="s">
        <v>9</v>
      </c>
      <c r="W141" s="251" t="s">
        <v>9</v>
      </c>
      <c r="X141" s="251" t="s">
        <v>9</v>
      </c>
      <c r="Y141" s="251">
        <v>48</v>
      </c>
      <c r="Z141" s="251">
        <v>2</v>
      </c>
      <c r="AA141" s="251">
        <v>4</v>
      </c>
      <c r="AB141" s="252">
        <f t="shared" si="9"/>
        <v>76.03</v>
      </c>
      <c r="AC141" s="252">
        <f>ROUND(AB141*事業まとめ!$Q$6,2)</f>
        <v>2052.81</v>
      </c>
      <c r="AD141" s="253"/>
      <c r="AE141" s="253"/>
      <c r="AF141" s="253"/>
      <c r="AG141" s="253"/>
      <c r="AH141" s="253"/>
      <c r="AI141" s="253"/>
      <c r="AJ141" s="253"/>
      <c r="AK141" s="252">
        <f t="shared" si="10"/>
        <v>0</v>
      </c>
      <c r="AL141" s="252">
        <f>ROUND(AK141*事業まとめ!$Q$6,2)</f>
        <v>0</v>
      </c>
      <c r="AM141" s="254">
        <f t="shared" si="8"/>
        <v>76.03</v>
      </c>
      <c r="AN141" s="254">
        <f t="shared" si="8"/>
        <v>2052.81</v>
      </c>
      <c r="AO141" s="259"/>
      <c r="AP141" s="260">
        <f t="shared" si="11"/>
        <v>0</v>
      </c>
      <c r="AQ141" s="259"/>
      <c r="AR141" s="257"/>
      <c r="AS141" s="257"/>
      <c r="AT141" s="257"/>
      <c r="AU141" s="257"/>
      <c r="AV141" s="257"/>
      <c r="AW141" s="257"/>
    </row>
    <row r="142" spans="2:49" s="265" customFormat="1" x14ac:dyDescent="0.4">
      <c r="B142" s="251">
        <v>14</v>
      </c>
      <c r="C142" s="251" t="s">
        <v>1297</v>
      </c>
      <c r="D142" s="251" t="s">
        <v>1334</v>
      </c>
      <c r="E142" s="251" t="s">
        <v>40</v>
      </c>
      <c r="F142" s="251" t="s">
        <v>1335</v>
      </c>
      <c r="G142" s="251"/>
      <c r="H142" s="251" t="s">
        <v>9</v>
      </c>
      <c r="I142" s="251">
        <v>1.8</v>
      </c>
      <c r="J142" s="251">
        <v>220</v>
      </c>
      <c r="K142" s="251" t="s">
        <v>1312</v>
      </c>
      <c r="L142" s="251"/>
      <c r="M142" s="251" t="s">
        <v>7</v>
      </c>
      <c r="N142" s="251">
        <v>1</v>
      </c>
      <c r="O142" s="251" t="s">
        <v>13</v>
      </c>
      <c r="P142" s="251" t="s">
        <v>9</v>
      </c>
      <c r="Q142" s="251" t="s">
        <v>9</v>
      </c>
      <c r="R142" s="251" t="s">
        <v>9</v>
      </c>
      <c r="S142" s="251" t="s">
        <v>9</v>
      </c>
      <c r="T142" s="251" t="s">
        <v>9</v>
      </c>
      <c r="U142" s="251" t="s">
        <v>9</v>
      </c>
      <c r="V142" s="251" t="s">
        <v>9</v>
      </c>
      <c r="W142" s="251" t="s">
        <v>9</v>
      </c>
      <c r="X142" s="251" t="s">
        <v>9</v>
      </c>
      <c r="Y142" s="251">
        <v>28</v>
      </c>
      <c r="Z142" s="251">
        <v>1</v>
      </c>
      <c r="AA142" s="251">
        <v>1</v>
      </c>
      <c r="AB142" s="252">
        <f t="shared" si="9"/>
        <v>11.09</v>
      </c>
      <c r="AC142" s="252">
        <f>ROUND(AB142*事業まとめ!$Q$6,2)</f>
        <v>299.43</v>
      </c>
      <c r="AD142" s="253"/>
      <c r="AE142" s="253"/>
      <c r="AF142" s="253"/>
      <c r="AG142" s="253"/>
      <c r="AH142" s="253"/>
      <c r="AI142" s="253"/>
      <c r="AJ142" s="253"/>
      <c r="AK142" s="252">
        <f t="shared" si="10"/>
        <v>0</v>
      </c>
      <c r="AL142" s="252">
        <f>ROUND(AK142*事業まとめ!$Q$6,2)</f>
        <v>0</v>
      </c>
      <c r="AM142" s="254">
        <f t="shared" si="8"/>
        <v>11.09</v>
      </c>
      <c r="AN142" s="254">
        <f t="shared" si="8"/>
        <v>299.43</v>
      </c>
      <c r="AO142" s="259"/>
      <c r="AP142" s="260">
        <f t="shared" si="11"/>
        <v>0</v>
      </c>
      <c r="AQ142" s="259"/>
      <c r="AR142" s="257"/>
      <c r="AS142" s="257"/>
      <c r="AT142" s="257"/>
      <c r="AU142" s="257"/>
      <c r="AV142" s="257"/>
      <c r="AW142" s="257"/>
    </row>
    <row r="143" spans="2:49" s="265" customFormat="1" x14ac:dyDescent="0.4">
      <c r="B143" s="251">
        <v>14</v>
      </c>
      <c r="C143" s="251" t="s">
        <v>1297</v>
      </c>
      <c r="D143" s="251" t="s">
        <v>1334</v>
      </c>
      <c r="E143" s="251" t="s">
        <v>40</v>
      </c>
      <c r="F143" s="251" t="s">
        <v>1336</v>
      </c>
      <c r="G143" s="251"/>
      <c r="H143" s="251" t="s">
        <v>9</v>
      </c>
      <c r="I143" s="251">
        <v>1.8</v>
      </c>
      <c r="J143" s="251">
        <v>220</v>
      </c>
      <c r="K143" s="251" t="s">
        <v>300</v>
      </c>
      <c r="L143" s="251"/>
      <c r="M143" s="251" t="s">
        <v>7</v>
      </c>
      <c r="N143" s="251">
        <v>2</v>
      </c>
      <c r="O143" s="251" t="s">
        <v>299</v>
      </c>
      <c r="P143" s="251" t="s">
        <v>9</v>
      </c>
      <c r="Q143" s="251" t="s">
        <v>9</v>
      </c>
      <c r="R143" s="251" t="s">
        <v>9</v>
      </c>
      <c r="S143" s="251" t="s">
        <v>9</v>
      </c>
      <c r="T143" s="251" t="s">
        <v>9</v>
      </c>
      <c r="U143" s="251" t="s">
        <v>9</v>
      </c>
      <c r="V143" s="251" t="s">
        <v>9</v>
      </c>
      <c r="W143" s="251" t="s">
        <v>9</v>
      </c>
      <c r="X143" s="251" t="s">
        <v>9</v>
      </c>
      <c r="Y143" s="251">
        <v>48</v>
      </c>
      <c r="Z143" s="251">
        <v>2</v>
      </c>
      <c r="AA143" s="251">
        <v>4</v>
      </c>
      <c r="AB143" s="252">
        <f t="shared" si="9"/>
        <v>76.03</v>
      </c>
      <c r="AC143" s="252">
        <f>ROUND(AB143*事業まとめ!$Q$6,2)</f>
        <v>2052.81</v>
      </c>
      <c r="AD143" s="253"/>
      <c r="AE143" s="253"/>
      <c r="AF143" s="253"/>
      <c r="AG143" s="253"/>
      <c r="AH143" s="253"/>
      <c r="AI143" s="253"/>
      <c r="AJ143" s="253"/>
      <c r="AK143" s="252">
        <f t="shared" si="10"/>
        <v>0</v>
      </c>
      <c r="AL143" s="252">
        <f>ROUND(AK143*事業まとめ!$Q$6,2)</f>
        <v>0</v>
      </c>
      <c r="AM143" s="254">
        <f t="shared" si="8"/>
        <v>76.03</v>
      </c>
      <c r="AN143" s="254">
        <f t="shared" si="8"/>
        <v>2052.81</v>
      </c>
      <c r="AO143" s="259"/>
      <c r="AP143" s="260">
        <f t="shared" si="11"/>
        <v>0</v>
      </c>
      <c r="AQ143" s="259"/>
      <c r="AR143" s="257"/>
      <c r="AS143" s="257"/>
      <c r="AT143" s="257"/>
      <c r="AU143" s="257"/>
      <c r="AV143" s="257"/>
      <c r="AW143" s="257"/>
    </row>
    <row r="144" spans="2:49" s="265" customFormat="1" x14ac:dyDescent="0.4">
      <c r="B144" s="251">
        <v>14</v>
      </c>
      <c r="C144" s="251" t="s">
        <v>1297</v>
      </c>
      <c r="D144" s="251" t="s">
        <v>1334</v>
      </c>
      <c r="E144" s="251" t="s">
        <v>40</v>
      </c>
      <c r="F144" s="251" t="s">
        <v>1336</v>
      </c>
      <c r="G144" s="251"/>
      <c r="H144" s="251" t="s">
        <v>9</v>
      </c>
      <c r="I144" s="251">
        <v>1.8</v>
      </c>
      <c r="J144" s="251">
        <v>220</v>
      </c>
      <c r="K144" s="251" t="s">
        <v>1312</v>
      </c>
      <c r="L144" s="251"/>
      <c r="M144" s="251" t="s">
        <v>7</v>
      </c>
      <c r="N144" s="251">
        <v>1</v>
      </c>
      <c r="O144" s="251" t="s">
        <v>13</v>
      </c>
      <c r="P144" s="251" t="s">
        <v>9</v>
      </c>
      <c r="Q144" s="251" t="s">
        <v>9</v>
      </c>
      <c r="R144" s="251" t="s">
        <v>9</v>
      </c>
      <c r="S144" s="251" t="s">
        <v>9</v>
      </c>
      <c r="T144" s="251" t="s">
        <v>9</v>
      </c>
      <c r="U144" s="251" t="s">
        <v>9</v>
      </c>
      <c r="V144" s="251" t="s">
        <v>9</v>
      </c>
      <c r="W144" s="251" t="s">
        <v>9</v>
      </c>
      <c r="X144" s="251" t="s">
        <v>9</v>
      </c>
      <c r="Y144" s="251">
        <v>28</v>
      </c>
      <c r="Z144" s="251">
        <v>1</v>
      </c>
      <c r="AA144" s="251">
        <v>1</v>
      </c>
      <c r="AB144" s="252">
        <f t="shared" si="9"/>
        <v>11.09</v>
      </c>
      <c r="AC144" s="252">
        <f>ROUND(AB144*事業まとめ!$Q$6,2)</f>
        <v>299.43</v>
      </c>
      <c r="AD144" s="253"/>
      <c r="AE144" s="253"/>
      <c r="AF144" s="253"/>
      <c r="AG144" s="253"/>
      <c r="AH144" s="253"/>
      <c r="AI144" s="253"/>
      <c r="AJ144" s="253"/>
      <c r="AK144" s="252">
        <f t="shared" si="10"/>
        <v>0</v>
      </c>
      <c r="AL144" s="252">
        <f>ROUND(AK144*事業まとめ!$Q$6,2)</f>
        <v>0</v>
      </c>
      <c r="AM144" s="254">
        <f t="shared" si="8"/>
        <v>11.09</v>
      </c>
      <c r="AN144" s="254">
        <f t="shared" si="8"/>
        <v>299.43</v>
      </c>
      <c r="AO144" s="259"/>
      <c r="AP144" s="260">
        <f t="shared" si="11"/>
        <v>0</v>
      </c>
      <c r="AQ144" s="259"/>
      <c r="AR144" s="257"/>
      <c r="AS144" s="257"/>
      <c r="AT144" s="257"/>
      <c r="AU144" s="257"/>
      <c r="AV144" s="257"/>
      <c r="AW144" s="257"/>
    </row>
    <row r="145" spans="2:49" s="265" customFormat="1" x14ac:dyDescent="0.4">
      <c r="B145" s="251">
        <v>14</v>
      </c>
      <c r="C145" s="251" t="s">
        <v>1297</v>
      </c>
      <c r="D145" s="251" t="s">
        <v>1337</v>
      </c>
      <c r="E145" s="251" t="s">
        <v>40</v>
      </c>
      <c r="F145" s="251" t="s">
        <v>1956</v>
      </c>
      <c r="G145" s="251"/>
      <c r="H145" s="251" t="s">
        <v>9</v>
      </c>
      <c r="I145" s="251">
        <v>0.5</v>
      </c>
      <c r="J145" s="251">
        <v>220</v>
      </c>
      <c r="K145" s="251" t="s">
        <v>1307</v>
      </c>
      <c r="L145" s="251"/>
      <c r="M145" s="251" t="s">
        <v>254</v>
      </c>
      <c r="N145" s="251">
        <v>1</v>
      </c>
      <c r="O145" s="251" t="s">
        <v>30</v>
      </c>
      <c r="P145" s="251" t="s">
        <v>9</v>
      </c>
      <c r="Q145" s="251" t="s">
        <v>9</v>
      </c>
      <c r="R145" s="251" t="s">
        <v>1308</v>
      </c>
      <c r="S145" s="251" t="s">
        <v>9</v>
      </c>
      <c r="T145" s="251" t="s">
        <v>9</v>
      </c>
      <c r="U145" s="251" t="s">
        <v>9</v>
      </c>
      <c r="V145" s="251" t="s">
        <v>9</v>
      </c>
      <c r="W145" s="251" t="s">
        <v>9</v>
      </c>
      <c r="X145" s="251" t="s">
        <v>9</v>
      </c>
      <c r="Y145" s="251">
        <v>54</v>
      </c>
      <c r="Z145" s="251">
        <v>1</v>
      </c>
      <c r="AA145" s="251">
        <v>1</v>
      </c>
      <c r="AB145" s="252">
        <f t="shared" si="9"/>
        <v>5.94</v>
      </c>
      <c r="AC145" s="252">
        <f>ROUND(AB145*事業まとめ!$Q$6,2)</f>
        <v>160.38</v>
      </c>
      <c r="AD145" s="253"/>
      <c r="AE145" s="253"/>
      <c r="AF145" s="253"/>
      <c r="AG145" s="253"/>
      <c r="AH145" s="253"/>
      <c r="AI145" s="253"/>
      <c r="AJ145" s="253"/>
      <c r="AK145" s="252">
        <f t="shared" si="10"/>
        <v>0</v>
      </c>
      <c r="AL145" s="252">
        <f>ROUND(AK145*事業まとめ!$Q$6,2)</f>
        <v>0</v>
      </c>
      <c r="AM145" s="254">
        <f t="shared" si="8"/>
        <v>5.94</v>
      </c>
      <c r="AN145" s="254">
        <f t="shared" si="8"/>
        <v>160.38</v>
      </c>
      <c r="AO145" s="259"/>
      <c r="AP145" s="260">
        <f t="shared" si="11"/>
        <v>0</v>
      </c>
      <c r="AQ145" s="259"/>
      <c r="AR145" s="257"/>
      <c r="AS145" s="257"/>
      <c r="AT145" s="257"/>
      <c r="AU145" s="257"/>
      <c r="AV145" s="257"/>
      <c r="AW145" s="257"/>
    </row>
    <row r="146" spans="2:49" s="265" customFormat="1" x14ac:dyDescent="0.4">
      <c r="B146" s="251">
        <v>14</v>
      </c>
      <c r="C146" s="251" t="s">
        <v>1297</v>
      </c>
      <c r="D146" s="251" t="s">
        <v>1337</v>
      </c>
      <c r="E146" s="251" t="s">
        <v>40</v>
      </c>
      <c r="F146" s="251" t="s">
        <v>1338</v>
      </c>
      <c r="G146" s="251"/>
      <c r="H146" s="251" t="s">
        <v>9</v>
      </c>
      <c r="I146" s="251">
        <v>6.5</v>
      </c>
      <c r="J146" s="251">
        <v>220</v>
      </c>
      <c r="K146" s="251" t="s">
        <v>286</v>
      </c>
      <c r="L146" s="251"/>
      <c r="M146" s="251" t="s">
        <v>16</v>
      </c>
      <c r="N146" s="251">
        <v>1</v>
      </c>
      <c r="O146" s="251" t="s">
        <v>299</v>
      </c>
      <c r="P146" s="251" t="s">
        <v>9</v>
      </c>
      <c r="Q146" s="251" t="s">
        <v>9</v>
      </c>
      <c r="R146" s="251" t="s">
        <v>737</v>
      </c>
      <c r="S146" s="251" t="s">
        <v>738</v>
      </c>
      <c r="T146" s="251" t="s">
        <v>9</v>
      </c>
      <c r="U146" s="251" t="s">
        <v>9</v>
      </c>
      <c r="V146" s="251" t="s">
        <v>9</v>
      </c>
      <c r="W146" s="251" t="s">
        <v>9</v>
      </c>
      <c r="X146" s="251" t="s">
        <v>9</v>
      </c>
      <c r="Y146" s="251">
        <v>48</v>
      </c>
      <c r="Z146" s="251">
        <v>2</v>
      </c>
      <c r="AA146" s="251">
        <v>2</v>
      </c>
      <c r="AB146" s="252">
        <f t="shared" si="9"/>
        <v>137.28</v>
      </c>
      <c r="AC146" s="252">
        <f>ROUND(AB146*事業まとめ!$Q$6,2)</f>
        <v>3706.56</v>
      </c>
      <c r="AD146" s="253"/>
      <c r="AE146" s="253"/>
      <c r="AF146" s="253"/>
      <c r="AG146" s="253"/>
      <c r="AH146" s="253"/>
      <c r="AI146" s="253"/>
      <c r="AJ146" s="253"/>
      <c r="AK146" s="252">
        <f t="shared" si="10"/>
        <v>0</v>
      </c>
      <c r="AL146" s="252">
        <f>ROUND(AK146*事業まとめ!$Q$6,2)</f>
        <v>0</v>
      </c>
      <c r="AM146" s="254">
        <f t="shared" si="8"/>
        <v>137.28</v>
      </c>
      <c r="AN146" s="254">
        <f t="shared" si="8"/>
        <v>3706.56</v>
      </c>
      <c r="AO146" s="259"/>
      <c r="AP146" s="260">
        <f t="shared" si="11"/>
        <v>0</v>
      </c>
      <c r="AQ146" s="259"/>
      <c r="AR146" s="257"/>
      <c r="AS146" s="257"/>
      <c r="AT146" s="257"/>
      <c r="AU146" s="257"/>
      <c r="AV146" s="257"/>
      <c r="AW146" s="257"/>
    </row>
    <row r="147" spans="2:49" s="265" customFormat="1" x14ac:dyDescent="0.4">
      <c r="B147" s="251">
        <v>14</v>
      </c>
      <c r="C147" s="251" t="s">
        <v>1297</v>
      </c>
      <c r="D147" s="251" t="s">
        <v>1337</v>
      </c>
      <c r="E147" s="251" t="s">
        <v>40</v>
      </c>
      <c r="F147" s="251" t="s">
        <v>1338</v>
      </c>
      <c r="G147" s="251"/>
      <c r="H147" s="251" t="s">
        <v>9</v>
      </c>
      <c r="I147" s="251">
        <v>6.5</v>
      </c>
      <c r="J147" s="251">
        <v>220</v>
      </c>
      <c r="K147" s="251" t="s">
        <v>1339</v>
      </c>
      <c r="L147" s="251"/>
      <c r="M147" s="251" t="s">
        <v>10</v>
      </c>
      <c r="N147" s="251">
        <v>2</v>
      </c>
      <c r="O147" s="251" t="s">
        <v>299</v>
      </c>
      <c r="P147" s="251" t="s">
        <v>9</v>
      </c>
      <c r="Q147" s="251" t="s">
        <v>9</v>
      </c>
      <c r="R147" s="251" t="s">
        <v>256</v>
      </c>
      <c r="S147" s="251" t="s">
        <v>9</v>
      </c>
      <c r="T147" s="251" t="s">
        <v>9</v>
      </c>
      <c r="U147" s="251" t="s">
        <v>9</v>
      </c>
      <c r="V147" s="251" t="s">
        <v>9</v>
      </c>
      <c r="W147" s="251" t="s">
        <v>9</v>
      </c>
      <c r="X147" s="251" t="s">
        <v>9</v>
      </c>
      <c r="Y147" s="251">
        <v>48</v>
      </c>
      <c r="Z147" s="251">
        <v>4</v>
      </c>
      <c r="AA147" s="251">
        <v>8</v>
      </c>
      <c r="AB147" s="252">
        <f t="shared" si="9"/>
        <v>549.12</v>
      </c>
      <c r="AC147" s="252">
        <f>ROUND(AB147*事業まとめ!$Q$6,2)</f>
        <v>14826.24</v>
      </c>
      <c r="AD147" s="253"/>
      <c r="AE147" s="253"/>
      <c r="AF147" s="253"/>
      <c r="AG147" s="253"/>
      <c r="AH147" s="253"/>
      <c r="AI147" s="253"/>
      <c r="AJ147" s="253"/>
      <c r="AK147" s="252">
        <f t="shared" si="10"/>
        <v>0</v>
      </c>
      <c r="AL147" s="252">
        <f>ROUND(AK147*事業まとめ!$Q$6,2)</f>
        <v>0</v>
      </c>
      <c r="AM147" s="254">
        <f t="shared" si="8"/>
        <v>549.12</v>
      </c>
      <c r="AN147" s="254">
        <f t="shared" si="8"/>
        <v>14826.24</v>
      </c>
      <c r="AO147" s="259"/>
      <c r="AP147" s="260">
        <f t="shared" si="11"/>
        <v>0</v>
      </c>
      <c r="AQ147" s="259"/>
      <c r="AR147" s="257"/>
      <c r="AS147" s="257"/>
      <c r="AT147" s="257"/>
      <c r="AU147" s="257"/>
      <c r="AV147" s="257"/>
      <c r="AW147" s="257"/>
    </row>
    <row r="148" spans="2:49" s="265" customFormat="1" x14ac:dyDescent="0.4">
      <c r="B148" s="251">
        <v>14</v>
      </c>
      <c r="C148" s="251" t="s">
        <v>1297</v>
      </c>
      <c r="D148" s="251" t="s">
        <v>1337</v>
      </c>
      <c r="E148" s="251" t="s">
        <v>40</v>
      </c>
      <c r="F148" s="251" t="s">
        <v>1338</v>
      </c>
      <c r="G148" s="251"/>
      <c r="H148" s="251" t="s">
        <v>9</v>
      </c>
      <c r="I148" s="251">
        <v>6.5</v>
      </c>
      <c r="J148" s="251">
        <v>220</v>
      </c>
      <c r="K148" s="251" t="s">
        <v>1340</v>
      </c>
      <c r="L148" s="251"/>
      <c r="M148" s="251" t="s">
        <v>10</v>
      </c>
      <c r="N148" s="251">
        <v>2</v>
      </c>
      <c r="O148" s="251" t="s">
        <v>299</v>
      </c>
      <c r="P148" s="251" t="s">
        <v>9</v>
      </c>
      <c r="Q148" s="251" t="s">
        <v>9</v>
      </c>
      <c r="R148" s="251" t="s">
        <v>237</v>
      </c>
      <c r="S148" s="251" t="s">
        <v>256</v>
      </c>
      <c r="T148" s="251" t="s">
        <v>9</v>
      </c>
      <c r="U148" s="251" t="s">
        <v>9</v>
      </c>
      <c r="V148" s="251" t="s">
        <v>9</v>
      </c>
      <c r="W148" s="251" t="s">
        <v>9</v>
      </c>
      <c r="X148" s="251" t="s">
        <v>9</v>
      </c>
      <c r="Y148" s="251">
        <v>48</v>
      </c>
      <c r="Z148" s="251">
        <v>2</v>
      </c>
      <c r="AA148" s="251">
        <v>4</v>
      </c>
      <c r="AB148" s="252">
        <f t="shared" si="9"/>
        <v>274.56</v>
      </c>
      <c r="AC148" s="252">
        <f>ROUND(AB148*事業まとめ!$Q$6,2)</f>
        <v>7413.12</v>
      </c>
      <c r="AD148" s="253"/>
      <c r="AE148" s="253"/>
      <c r="AF148" s="253"/>
      <c r="AG148" s="253"/>
      <c r="AH148" s="253"/>
      <c r="AI148" s="253"/>
      <c r="AJ148" s="253"/>
      <c r="AK148" s="252">
        <f t="shared" si="10"/>
        <v>0</v>
      </c>
      <c r="AL148" s="252">
        <f>ROUND(AK148*事業まとめ!$Q$6,2)</f>
        <v>0</v>
      </c>
      <c r="AM148" s="254">
        <f t="shared" si="8"/>
        <v>274.56</v>
      </c>
      <c r="AN148" s="254">
        <f t="shared" si="8"/>
        <v>7413.12</v>
      </c>
      <c r="AO148" s="259"/>
      <c r="AP148" s="260">
        <f t="shared" si="11"/>
        <v>0</v>
      </c>
      <c r="AQ148" s="259"/>
      <c r="AR148" s="257"/>
      <c r="AS148" s="257"/>
      <c r="AT148" s="257"/>
      <c r="AU148" s="257"/>
      <c r="AV148" s="257"/>
      <c r="AW148" s="257"/>
    </row>
    <row r="149" spans="2:49" s="265" customFormat="1" x14ac:dyDescent="0.4">
      <c r="B149" s="251">
        <v>14</v>
      </c>
      <c r="C149" s="251" t="s">
        <v>1297</v>
      </c>
      <c r="D149" s="251" t="s">
        <v>1341</v>
      </c>
      <c r="E149" s="251" t="s">
        <v>40</v>
      </c>
      <c r="F149" s="251" t="s">
        <v>2050</v>
      </c>
      <c r="G149" s="261"/>
      <c r="H149" s="251" t="s">
        <v>9</v>
      </c>
      <c r="I149" s="251">
        <v>6.5</v>
      </c>
      <c r="J149" s="251">
        <v>220</v>
      </c>
      <c r="K149" s="251" t="s">
        <v>286</v>
      </c>
      <c r="L149" s="251"/>
      <c r="M149" s="251" t="s">
        <v>16</v>
      </c>
      <c r="N149" s="251">
        <v>1</v>
      </c>
      <c r="O149" s="251" t="s">
        <v>299</v>
      </c>
      <c r="P149" s="251" t="s">
        <v>9</v>
      </c>
      <c r="Q149" s="251" t="s">
        <v>9</v>
      </c>
      <c r="R149" s="251" t="s">
        <v>737</v>
      </c>
      <c r="S149" s="251" t="s">
        <v>738</v>
      </c>
      <c r="T149" s="251" t="s">
        <v>9</v>
      </c>
      <c r="U149" s="251" t="s">
        <v>9</v>
      </c>
      <c r="V149" s="251" t="s">
        <v>9</v>
      </c>
      <c r="W149" s="251" t="s">
        <v>9</v>
      </c>
      <c r="X149" s="251" t="s">
        <v>9</v>
      </c>
      <c r="Y149" s="251">
        <v>48</v>
      </c>
      <c r="Z149" s="251">
        <v>2</v>
      </c>
      <c r="AA149" s="251">
        <v>2</v>
      </c>
      <c r="AB149" s="252">
        <f t="shared" si="9"/>
        <v>137.28</v>
      </c>
      <c r="AC149" s="252">
        <f>ROUND(AB149*事業まとめ!$Q$6,2)</f>
        <v>3706.56</v>
      </c>
      <c r="AD149" s="253"/>
      <c r="AE149" s="253"/>
      <c r="AF149" s="253"/>
      <c r="AG149" s="253"/>
      <c r="AH149" s="253"/>
      <c r="AI149" s="253"/>
      <c r="AJ149" s="253"/>
      <c r="AK149" s="252">
        <f t="shared" si="10"/>
        <v>0</v>
      </c>
      <c r="AL149" s="252">
        <f>ROUND(AK149*事業まとめ!$Q$6,2)</f>
        <v>0</v>
      </c>
      <c r="AM149" s="254">
        <f t="shared" si="8"/>
        <v>137.28</v>
      </c>
      <c r="AN149" s="254">
        <f t="shared" si="8"/>
        <v>3706.56</v>
      </c>
      <c r="AO149" s="259"/>
      <c r="AP149" s="260">
        <f t="shared" si="11"/>
        <v>0</v>
      </c>
      <c r="AQ149" s="259"/>
      <c r="AR149" s="257"/>
      <c r="AS149" s="257"/>
      <c r="AT149" s="257"/>
      <c r="AU149" s="257"/>
      <c r="AV149" s="257"/>
      <c r="AW149" s="257"/>
    </row>
    <row r="150" spans="2:49" s="265" customFormat="1" x14ac:dyDescent="0.4">
      <c r="B150" s="251">
        <v>14</v>
      </c>
      <c r="C150" s="251" t="s">
        <v>1297</v>
      </c>
      <c r="D150" s="251" t="s">
        <v>1341</v>
      </c>
      <c r="E150" s="251" t="s">
        <v>40</v>
      </c>
      <c r="F150" s="258" t="s">
        <v>2050</v>
      </c>
      <c r="G150" s="261"/>
      <c r="H150" s="251" t="s">
        <v>9</v>
      </c>
      <c r="I150" s="251">
        <v>6.5</v>
      </c>
      <c r="J150" s="251">
        <v>220</v>
      </c>
      <c r="K150" s="251" t="s">
        <v>1339</v>
      </c>
      <c r="L150" s="251"/>
      <c r="M150" s="251" t="s">
        <v>10</v>
      </c>
      <c r="N150" s="251">
        <v>2</v>
      </c>
      <c r="O150" s="251" t="s">
        <v>299</v>
      </c>
      <c r="P150" s="251" t="s">
        <v>9</v>
      </c>
      <c r="Q150" s="251" t="s">
        <v>9</v>
      </c>
      <c r="R150" s="251" t="s">
        <v>256</v>
      </c>
      <c r="S150" s="251" t="s">
        <v>9</v>
      </c>
      <c r="T150" s="251" t="s">
        <v>9</v>
      </c>
      <c r="U150" s="251" t="s">
        <v>9</v>
      </c>
      <c r="V150" s="251" t="s">
        <v>9</v>
      </c>
      <c r="W150" s="251" t="s">
        <v>9</v>
      </c>
      <c r="X150" s="251" t="s">
        <v>9</v>
      </c>
      <c r="Y150" s="251">
        <v>48</v>
      </c>
      <c r="Z150" s="251">
        <v>4</v>
      </c>
      <c r="AA150" s="251">
        <v>8</v>
      </c>
      <c r="AB150" s="252">
        <f t="shared" si="9"/>
        <v>549.12</v>
      </c>
      <c r="AC150" s="252">
        <f>ROUND(AB150*事業まとめ!$Q$6,2)</f>
        <v>14826.24</v>
      </c>
      <c r="AD150" s="253"/>
      <c r="AE150" s="253"/>
      <c r="AF150" s="253"/>
      <c r="AG150" s="253"/>
      <c r="AH150" s="253"/>
      <c r="AI150" s="253"/>
      <c r="AJ150" s="253"/>
      <c r="AK150" s="252">
        <f t="shared" si="10"/>
        <v>0</v>
      </c>
      <c r="AL150" s="252">
        <f>ROUND(AK150*事業まとめ!$Q$6,2)</f>
        <v>0</v>
      </c>
      <c r="AM150" s="254">
        <f t="shared" si="8"/>
        <v>549.12</v>
      </c>
      <c r="AN150" s="254">
        <f t="shared" si="8"/>
        <v>14826.24</v>
      </c>
      <c r="AO150" s="259"/>
      <c r="AP150" s="260">
        <f t="shared" si="11"/>
        <v>0</v>
      </c>
      <c r="AQ150" s="259"/>
      <c r="AR150" s="257"/>
      <c r="AS150" s="257"/>
      <c r="AT150" s="257"/>
      <c r="AU150" s="257"/>
      <c r="AV150" s="257"/>
      <c r="AW150" s="257"/>
    </row>
    <row r="151" spans="2:49" s="265" customFormat="1" x14ac:dyDescent="0.4">
      <c r="B151" s="251">
        <v>14</v>
      </c>
      <c r="C151" s="251" t="s">
        <v>1297</v>
      </c>
      <c r="D151" s="251" t="s">
        <v>1341</v>
      </c>
      <c r="E151" s="251" t="s">
        <v>40</v>
      </c>
      <c r="F151" s="258" t="s">
        <v>2050</v>
      </c>
      <c r="G151" s="261"/>
      <c r="H151" s="251" t="s">
        <v>9</v>
      </c>
      <c r="I151" s="251">
        <v>6.5</v>
      </c>
      <c r="J151" s="251">
        <v>220</v>
      </c>
      <c r="K151" s="251" t="s">
        <v>1340</v>
      </c>
      <c r="L151" s="251"/>
      <c r="M151" s="251" t="s">
        <v>10</v>
      </c>
      <c r="N151" s="251">
        <v>2</v>
      </c>
      <c r="O151" s="251" t="s">
        <v>299</v>
      </c>
      <c r="P151" s="251" t="s">
        <v>9</v>
      </c>
      <c r="Q151" s="251" t="s">
        <v>9</v>
      </c>
      <c r="R151" s="251" t="s">
        <v>237</v>
      </c>
      <c r="S151" s="251" t="s">
        <v>256</v>
      </c>
      <c r="T151" s="251" t="s">
        <v>9</v>
      </c>
      <c r="U151" s="251" t="s">
        <v>9</v>
      </c>
      <c r="V151" s="251" t="s">
        <v>9</v>
      </c>
      <c r="W151" s="251" t="s">
        <v>9</v>
      </c>
      <c r="X151" s="251" t="s">
        <v>9</v>
      </c>
      <c r="Y151" s="251">
        <v>48</v>
      </c>
      <c r="Z151" s="251">
        <v>2</v>
      </c>
      <c r="AA151" s="251">
        <v>4</v>
      </c>
      <c r="AB151" s="252">
        <f t="shared" si="9"/>
        <v>274.56</v>
      </c>
      <c r="AC151" s="252">
        <f>ROUND(AB151*事業まとめ!$Q$6,2)</f>
        <v>7413.12</v>
      </c>
      <c r="AD151" s="253"/>
      <c r="AE151" s="253"/>
      <c r="AF151" s="253"/>
      <c r="AG151" s="253"/>
      <c r="AH151" s="253"/>
      <c r="AI151" s="253"/>
      <c r="AJ151" s="253"/>
      <c r="AK151" s="252">
        <f t="shared" si="10"/>
        <v>0</v>
      </c>
      <c r="AL151" s="252">
        <f>ROUND(AK151*事業まとめ!$Q$6,2)</f>
        <v>0</v>
      </c>
      <c r="AM151" s="254">
        <f t="shared" si="8"/>
        <v>274.56</v>
      </c>
      <c r="AN151" s="254">
        <f t="shared" si="8"/>
        <v>7413.12</v>
      </c>
      <c r="AO151" s="259"/>
      <c r="AP151" s="260">
        <f t="shared" si="11"/>
        <v>0</v>
      </c>
      <c r="AQ151" s="259"/>
      <c r="AR151" s="257"/>
      <c r="AS151" s="257"/>
      <c r="AT151" s="257"/>
      <c r="AU151" s="257"/>
      <c r="AV151" s="257"/>
      <c r="AW151" s="257"/>
    </row>
    <row r="152" spans="2:49" s="265" customFormat="1" x14ac:dyDescent="0.4">
      <c r="B152" s="251">
        <v>14</v>
      </c>
      <c r="C152" s="251" t="s">
        <v>1297</v>
      </c>
      <c r="D152" s="251" t="s">
        <v>1342</v>
      </c>
      <c r="E152" s="251" t="s">
        <v>40</v>
      </c>
      <c r="F152" s="251" t="s">
        <v>1343</v>
      </c>
      <c r="G152" s="251" t="s">
        <v>1156</v>
      </c>
      <c r="H152" s="251" t="s">
        <v>1310</v>
      </c>
      <c r="I152" s="251" t="s">
        <v>9</v>
      </c>
      <c r="J152" s="251" t="s">
        <v>9</v>
      </c>
      <c r="K152" s="251" t="s">
        <v>286</v>
      </c>
      <c r="L152" s="251"/>
      <c r="M152" s="251" t="s">
        <v>16</v>
      </c>
      <c r="N152" s="251">
        <v>1</v>
      </c>
      <c r="O152" s="251" t="s">
        <v>299</v>
      </c>
      <c r="P152" s="251" t="s">
        <v>9</v>
      </c>
      <c r="Q152" s="251" t="s">
        <v>9</v>
      </c>
      <c r="R152" s="251" t="s">
        <v>737</v>
      </c>
      <c r="S152" s="251" t="s">
        <v>738</v>
      </c>
      <c r="T152" s="251" t="s">
        <v>9</v>
      </c>
      <c r="U152" s="251" t="s">
        <v>9</v>
      </c>
      <c r="V152" s="251" t="s">
        <v>9</v>
      </c>
      <c r="W152" s="251" t="s">
        <v>9</v>
      </c>
      <c r="X152" s="251" t="s">
        <v>9</v>
      </c>
      <c r="Y152" s="251">
        <v>48</v>
      </c>
      <c r="Z152" s="251">
        <v>2</v>
      </c>
      <c r="AA152" s="251">
        <v>2</v>
      </c>
      <c r="AB152" s="252">
        <f t="shared" si="9"/>
        <v>0</v>
      </c>
      <c r="AC152" s="252">
        <f>ROUND(AB152*事業まとめ!$Q$6,2)</f>
        <v>0</v>
      </c>
      <c r="AD152" s="253"/>
      <c r="AE152" s="253"/>
      <c r="AF152" s="253"/>
      <c r="AG152" s="253"/>
      <c r="AH152" s="253"/>
      <c r="AI152" s="253"/>
      <c r="AJ152" s="253"/>
      <c r="AK152" s="252">
        <f t="shared" si="10"/>
        <v>0</v>
      </c>
      <c r="AL152" s="252">
        <f>ROUND(AK152*事業まとめ!$Q$6,2)</f>
        <v>0</v>
      </c>
      <c r="AM152" s="254">
        <f t="shared" si="8"/>
        <v>0</v>
      </c>
      <c r="AN152" s="254">
        <f t="shared" si="8"/>
        <v>0</v>
      </c>
      <c r="AO152" s="259"/>
      <c r="AP152" s="260">
        <f t="shared" si="11"/>
        <v>0</v>
      </c>
      <c r="AQ152" s="259"/>
      <c r="AR152" s="257"/>
      <c r="AS152" s="257"/>
      <c r="AT152" s="257"/>
      <c r="AU152" s="257"/>
      <c r="AV152" s="257"/>
      <c r="AW152" s="257"/>
    </row>
    <row r="153" spans="2:49" s="265" customFormat="1" x14ac:dyDescent="0.4">
      <c r="B153" s="251">
        <v>14</v>
      </c>
      <c r="C153" s="251" t="s">
        <v>1297</v>
      </c>
      <c r="D153" s="251" t="s">
        <v>1342</v>
      </c>
      <c r="E153" s="251" t="s">
        <v>40</v>
      </c>
      <c r="F153" s="251" t="s">
        <v>1343</v>
      </c>
      <c r="G153" s="251" t="s">
        <v>1156</v>
      </c>
      <c r="H153" s="251" t="s">
        <v>1310</v>
      </c>
      <c r="I153" s="251" t="s">
        <v>9</v>
      </c>
      <c r="J153" s="251" t="s">
        <v>9</v>
      </c>
      <c r="K153" s="251" t="s">
        <v>667</v>
      </c>
      <c r="L153" s="251"/>
      <c r="M153" s="251" t="s">
        <v>10</v>
      </c>
      <c r="N153" s="251">
        <v>2</v>
      </c>
      <c r="O153" s="251" t="s">
        <v>299</v>
      </c>
      <c r="P153" s="251" t="s">
        <v>9</v>
      </c>
      <c r="Q153" s="251" t="s">
        <v>9</v>
      </c>
      <c r="R153" s="251" t="s">
        <v>9</v>
      </c>
      <c r="S153" s="251" t="s">
        <v>9</v>
      </c>
      <c r="T153" s="251" t="s">
        <v>9</v>
      </c>
      <c r="U153" s="251" t="s">
        <v>9</v>
      </c>
      <c r="V153" s="251" t="s">
        <v>9</v>
      </c>
      <c r="W153" s="251" t="s">
        <v>9</v>
      </c>
      <c r="X153" s="251" t="s">
        <v>9</v>
      </c>
      <c r="Y153" s="251">
        <v>48</v>
      </c>
      <c r="Z153" s="251">
        <v>4</v>
      </c>
      <c r="AA153" s="251">
        <v>8</v>
      </c>
      <c r="AB153" s="252">
        <f t="shared" si="9"/>
        <v>0</v>
      </c>
      <c r="AC153" s="252">
        <f>ROUND(AB153*事業まとめ!$Q$6,2)</f>
        <v>0</v>
      </c>
      <c r="AD153" s="253"/>
      <c r="AE153" s="253"/>
      <c r="AF153" s="253"/>
      <c r="AG153" s="253"/>
      <c r="AH153" s="253"/>
      <c r="AI153" s="253"/>
      <c r="AJ153" s="253"/>
      <c r="AK153" s="252">
        <f t="shared" si="10"/>
        <v>0</v>
      </c>
      <c r="AL153" s="252">
        <f>ROUND(AK153*事業まとめ!$Q$6,2)</f>
        <v>0</v>
      </c>
      <c r="AM153" s="254">
        <f t="shared" si="8"/>
        <v>0</v>
      </c>
      <c r="AN153" s="254">
        <f t="shared" si="8"/>
        <v>0</v>
      </c>
      <c r="AO153" s="259"/>
      <c r="AP153" s="260">
        <f t="shared" si="11"/>
        <v>0</v>
      </c>
      <c r="AQ153" s="259"/>
      <c r="AR153" s="257"/>
      <c r="AS153" s="257"/>
      <c r="AT153" s="257"/>
      <c r="AU153" s="257"/>
      <c r="AV153" s="257"/>
      <c r="AW153" s="257"/>
    </row>
    <row r="154" spans="2:49" s="265" customFormat="1" x14ac:dyDescent="0.4">
      <c r="B154" s="251">
        <v>14</v>
      </c>
      <c r="C154" s="251" t="s">
        <v>1297</v>
      </c>
      <c r="D154" s="251" t="s">
        <v>1342</v>
      </c>
      <c r="E154" s="251" t="s">
        <v>40</v>
      </c>
      <c r="F154" s="251" t="s">
        <v>1343</v>
      </c>
      <c r="G154" s="251" t="s">
        <v>1156</v>
      </c>
      <c r="H154" s="251" t="s">
        <v>1310</v>
      </c>
      <c r="I154" s="251" t="s">
        <v>9</v>
      </c>
      <c r="J154" s="251" t="s">
        <v>9</v>
      </c>
      <c r="K154" s="251" t="s">
        <v>1317</v>
      </c>
      <c r="L154" s="251"/>
      <c r="M154" s="251" t="s">
        <v>10</v>
      </c>
      <c r="N154" s="251">
        <v>2</v>
      </c>
      <c r="O154" s="251" t="s">
        <v>299</v>
      </c>
      <c r="P154" s="251" t="s">
        <v>9</v>
      </c>
      <c r="Q154" s="251" t="s">
        <v>9</v>
      </c>
      <c r="R154" s="251" t="s">
        <v>237</v>
      </c>
      <c r="S154" s="251" t="s">
        <v>9</v>
      </c>
      <c r="T154" s="251" t="s">
        <v>9</v>
      </c>
      <c r="U154" s="251" t="s">
        <v>9</v>
      </c>
      <c r="V154" s="251" t="s">
        <v>9</v>
      </c>
      <c r="W154" s="251" t="s">
        <v>9</v>
      </c>
      <c r="X154" s="251" t="s">
        <v>9</v>
      </c>
      <c r="Y154" s="251">
        <v>48</v>
      </c>
      <c r="Z154" s="251">
        <v>2</v>
      </c>
      <c r="AA154" s="251">
        <v>4</v>
      </c>
      <c r="AB154" s="252">
        <f t="shared" si="9"/>
        <v>0</v>
      </c>
      <c r="AC154" s="252">
        <f>ROUND(AB154*事業まとめ!$Q$6,2)</f>
        <v>0</v>
      </c>
      <c r="AD154" s="253"/>
      <c r="AE154" s="253"/>
      <c r="AF154" s="253"/>
      <c r="AG154" s="253"/>
      <c r="AH154" s="253"/>
      <c r="AI154" s="253"/>
      <c r="AJ154" s="253"/>
      <c r="AK154" s="252">
        <f t="shared" si="10"/>
        <v>0</v>
      </c>
      <c r="AL154" s="252">
        <f>ROUND(AK154*事業まとめ!$Q$6,2)</f>
        <v>0</v>
      </c>
      <c r="AM154" s="254">
        <f t="shared" si="8"/>
        <v>0</v>
      </c>
      <c r="AN154" s="254">
        <f t="shared" si="8"/>
        <v>0</v>
      </c>
      <c r="AO154" s="259"/>
      <c r="AP154" s="260">
        <f t="shared" si="11"/>
        <v>0</v>
      </c>
      <c r="AQ154" s="259"/>
      <c r="AR154" s="257"/>
      <c r="AS154" s="257"/>
      <c r="AT154" s="257"/>
      <c r="AU154" s="257"/>
      <c r="AV154" s="257"/>
      <c r="AW154" s="257"/>
    </row>
    <row r="155" spans="2:49" s="265" customFormat="1" x14ac:dyDescent="0.4">
      <c r="B155" s="251">
        <v>14</v>
      </c>
      <c r="C155" s="251" t="s">
        <v>1297</v>
      </c>
      <c r="D155" s="251" t="s">
        <v>1342</v>
      </c>
      <c r="E155" s="251" t="s">
        <v>40</v>
      </c>
      <c r="F155" s="251" t="s">
        <v>1344</v>
      </c>
      <c r="G155" s="251" t="s">
        <v>1156</v>
      </c>
      <c r="H155" s="251" t="s">
        <v>1310</v>
      </c>
      <c r="I155" s="251" t="s">
        <v>9</v>
      </c>
      <c r="J155" s="251" t="s">
        <v>9</v>
      </c>
      <c r="K155" s="251" t="s">
        <v>656</v>
      </c>
      <c r="L155" s="251"/>
      <c r="M155" s="251" t="s">
        <v>7</v>
      </c>
      <c r="N155" s="251">
        <v>1</v>
      </c>
      <c r="O155" s="251" t="s">
        <v>299</v>
      </c>
      <c r="P155" s="251" t="s">
        <v>9</v>
      </c>
      <c r="Q155" s="251" t="s">
        <v>9</v>
      </c>
      <c r="R155" s="251" t="s">
        <v>9</v>
      </c>
      <c r="S155" s="251" t="s">
        <v>9</v>
      </c>
      <c r="T155" s="251" t="s">
        <v>9</v>
      </c>
      <c r="U155" s="251" t="s">
        <v>9</v>
      </c>
      <c r="V155" s="251" t="s">
        <v>9</v>
      </c>
      <c r="W155" s="251" t="s">
        <v>9</v>
      </c>
      <c r="X155" s="251" t="s">
        <v>9</v>
      </c>
      <c r="Y155" s="251">
        <v>48</v>
      </c>
      <c r="Z155" s="251">
        <v>2</v>
      </c>
      <c r="AA155" s="251">
        <v>2</v>
      </c>
      <c r="AB155" s="252">
        <f t="shared" si="9"/>
        <v>0</v>
      </c>
      <c r="AC155" s="252">
        <f>ROUND(AB155*事業まとめ!$Q$6,2)</f>
        <v>0</v>
      </c>
      <c r="AD155" s="253"/>
      <c r="AE155" s="253"/>
      <c r="AF155" s="253"/>
      <c r="AG155" s="253"/>
      <c r="AH155" s="253"/>
      <c r="AI155" s="253"/>
      <c r="AJ155" s="253"/>
      <c r="AK155" s="252">
        <f t="shared" si="10"/>
        <v>0</v>
      </c>
      <c r="AL155" s="252">
        <f>ROUND(AK155*事業まとめ!$Q$6,2)</f>
        <v>0</v>
      </c>
      <c r="AM155" s="254">
        <f t="shared" si="8"/>
        <v>0</v>
      </c>
      <c r="AN155" s="254">
        <f t="shared" si="8"/>
        <v>0</v>
      </c>
      <c r="AO155" s="259"/>
      <c r="AP155" s="260">
        <f t="shared" si="11"/>
        <v>0</v>
      </c>
      <c r="AQ155" s="259"/>
      <c r="AR155" s="257"/>
      <c r="AS155" s="257"/>
      <c r="AT155" s="257"/>
      <c r="AU155" s="257"/>
      <c r="AV155" s="257"/>
      <c r="AW155" s="257"/>
    </row>
    <row r="156" spans="2:49" s="265" customFormat="1" x14ac:dyDescent="0.4">
      <c r="B156" s="251">
        <v>14</v>
      </c>
      <c r="C156" s="251" t="s">
        <v>1297</v>
      </c>
      <c r="D156" s="251" t="s">
        <v>1342</v>
      </c>
      <c r="E156" s="251" t="s">
        <v>40</v>
      </c>
      <c r="F156" s="251" t="s">
        <v>1345</v>
      </c>
      <c r="G156" s="251" t="s">
        <v>1156</v>
      </c>
      <c r="H156" s="251" t="s">
        <v>1310</v>
      </c>
      <c r="I156" s="251" t="s">
        <v>9</v>
      </c>
      <c r="J156" s="251" t="s">
        <v>9</v>
      </c>
      <c r="K156" s="251" t="s">
        <v>656</v>
      </c>
      <c r="L156" s="251"/>
      <c r="M156" s="251" t="s">
        <v>7</v>
      </c>
      <c r="N156" s="251">
        <v>1</v>
      </c>
      <c r="O156" s="251" t="s">
        <v>299</v>
      </c>
      <c r="P156" s="251" t="s">
        <v>9</v>
      </c>
      <c r="Q156" s="251" t="s">
        <v>9</v>
      </c>
      <c r="R156" s="251" t="s">
        <v>9</v>
      </c>
      <c r="S156" s="251" t="s">
        <v>9</v>
      </c>
      <c r="T156" s="251" t="s">
        <v>9</v>
      </c>
      <c r="U156" s="251" t="s">
        <v>9</v>
      </c>
      <c r="V156" s="251" t="s">
        <v>9</v>
      </c>
      <c r="W156" s="251" t="s">
        <v>9</v>
      </c>
      <c r="X156" s="251" t="s">
        <v>9</v>
      </c>
      <c r="Y156" s="251">
        <v>48</v>
      </c>
      <c r="Z156" s="251">
        <v>1</v>
      </c>
      <c r="AA156" s="251">
        <v>1</v>
      </c>
      <c r="AB156" s="252">
        <f t="shared" si="9"/>
        <v>0</v>
      </c>
      <c r="AC156" s="252">
        <f>ROUND(AB156*事業まとめ!$Q$6,2)</f>
        <v>0</v>
      </c>
      <c r="AD156" s="253"/>
      <c r="AE156" s="253"/>
      <c r="AF156" s="253"/>
      <c r="AG156" s="253"/>
      <c r="AH156" s="253"/>
      <c r="AI156" s="253"/>
      <c r="AJ156" s="253"/>
      <c r="AK156" s="252">
        <f t="shared" si="10"/>
        <v>0</v>
      </c>
      <c r="AL156" s="252">
        <f>ROUND(AK156*事業まとめ!$Q$6,2)</f>
        <v>0</v>
      </c>
      <c r="AM156" s="254">
        <f t="shared" si="8"/>
        <v>0</v>
      </c>
      <c r="AN156" s="254">
        <f t="shared" si="8"/>
        <v>0</v>
      </c>
      <c r="AO156" s="259"/>
      <c r="AP156" s="260">
        <f t="shared" si="11"/>
        <v>0</v>
      </c>
      <c r="AQ156" s="259"/>
      <c r="AR156" s="257"/>
      <c r="AS156" s="257"/>
      <c r="AT156" s="257"/>
      <c r="AU156" s="257"/>
      <c r="AV156" s="257"/>
      <c r="AW156" s="257"/>
    </row>
    <row r="157" spans="2:49" s="265" customFormat="1" x14ac:dyDescent="0.4">
      <c r="B157" s="251">
        <v>14</v>
      </c>
      <c r="C157" s="251" t="s">
        <v>1297</v>
      </c>
      <c r="D157" s="251" t="s">
        <v>1342</v>
      </c>
      <c r="E157" s="251" t="s">
        <v>40</v>
      </c>
      <c r="F157" s="251" t="s">
        <v>1346</v>
      </c>
      <c r="G157" s="251" t="s">
        <v>1156</v>
      </c>
      <c r="H157" s="251" t="s">
        <v>1310</v>
      </c>
      <c r="I157" s="251" t="s">
        <v>9</v>
      </c>
      <c r="J157" s="251" t="s">
        <v>9</v>
      </c>
      <c r="K157" s="251" t="s">
        <v>656</v>
      </c>
      <c r="L157" s="251"/>
      <c r="M157" s="251" t="s">
        <v>7</v>
      </c>
      <c r="N157" s="251">
        <v>1</v>
      </c>
      <c r="O157" s="251" t="s">
        <v>299</v>
      </c>
      <c r="P157" s="251" t="s">
        <v>9</v>
      </c>
      <c r="Q157" s="251" t="s">
        <v>9</v>
      </c>
      <c r="R157" s="251" t="s">
        <v>9</v>
      </c>
      <c r="S157" s="251" t="s">
        <v>9</v>
      </c>
      <c r="T157" s="251" t="s">
        <v>9</v>
      </c>
      <c r="U157" s="251" t="s">
        <v>9</v>
      </c>
      <c r="V157" s="251" t="s">
        <v>9</v>
      </c>
      <c r="W157" s="251" t="s">
        <v>9</v>
      </c>
      <c r="X157" s="251" t="s">
        <v>9</v>
      </c>
      <c r="Y157" s="251">
        <v>48</v>
      </c>
      <c r="Z157" s="251">
        <v>2</v>
      </c>
      <c r="AA157" s="251">
        <v>2</v>
      </c>
      <c r="AB157" s="252">
        <f t="shared" si="9"/>
        <v>0</v>
      </c>
      <c r="AC157" s="252">
        <f>ROUND(AB157*事業まとめ!$Q$6,2)</f>
        <v>0</v>
      </c>
      <c r="AD157" s="253"/>
      <c r="AE157" s="253"/>
      <c r="AF157" s="253"/>
      <c r="AG157" s="253"/>
      <c r="AH157" s="253"/>
      <c r="AI157" s="253"/>
      <c r="AJ157" s="253"/>
      <c r="AK157" s="252">
        <f t="shared" si="10"/>
        <v>0</v>
      </c>
      <c r="AL157" s="252">
        <f>ROUND(AK157*事業まとめ!$Q$6,2)</f>
        <v>0</v>
      </c>
      <c r="AM157" s="254">
        <f t="shared" si="8"/>
        <v>0</v>
      </c>
      <c r="AN157" s="254">
        <f t="shared" si="8"/>
        <v>0</v>
      </c>
      <c r="AO157" s="259"/>
      <c r="AP157" s="260">
        <f t="shared" si="11"/>
        <v>0</v>
      </c>
      <c r="AQ157" s="259"/>
      <c r="AR157" s="257"/>
      <c r="AS157" s="257"/>
      <c r="AT157" s="257"/>
      <c r="AU157" s="257"/>
      <c r="AV157" s="257"/>
      <c r="AW157" s="257"/>
    </row>
    <row r="158" spans="2:49" s="265" customFormat="1" x14ac:dyDescent="0.4">
      <c r="B158" s="251">
        <v>14</v>
      </c>
      <c r="C158" s="251" t="s">
        <v>1297</v>
      </c>
      <c r="D158" s="251" t="s">
        <v>1342</v>
      </c>
      <c r="E158" s="251" t="s">
        <v>40</v>
      </c>
      <c r="F158" s="251" t="s">
        <v>1347</v>
      </c>
      <c r="G158" s="251" t="s">
        <v>1156</v>
      </c>
      <c r="H158" s="251" t="s">
        <v>1310</v>
      </c>
      <c r="I158" s="251" t="s">
        <v>9</v>
      </c>
      <c r="J158" s="251" t="s">
        <v>9</v>
      </c>
      <c r="K158" s="251" t="s">
        <v>656</v>
      </c>
      <c r="L158" s="251"/>
      <c r="M158" s="251" t="s">
        <v>7</v>
      </c>
      <c r="N158" s="251">
        <v>1</v>
      </c>
      <c r="O158" s="251" t="s">
        <v>299</v>
      </c>
      <c r="P158" s="251" t="s">
        <v>9</v>
      </c>
      <c r="Q158" s="251" t="s">
        <v>9</v>
      </c>
      <c r="R158" s="251" t="s">
        <v>9</v>
      </c>
      <c r="S158" s="251" t="s">
        <v>9</v>
      </c>
      <c r="T158" s="251" t="s">
        <v>9</v>
      </c>
      <c r="U158" s="251" t="s">
        <v>9</v>
      </c>
      <c r="V158" s="251" t="s">
        <v>9</v>
      </c>
      <c r="W158" s="251" t="s">
        <v>9</v>
      </c>
      <c r="X158" s="251" t="s">
        <v>9</v>
      </c>
      <c r="Y158" s="251">
        <v>48</v>
      </c>
      <c r="Z158" s="251">
        <v>1</v>
      </c>
      <c r="AA158" s="251">
        <v>1</v>
      </c>
      <c r="AB158" s="252">
        <f t="shared" si="9"/>
        <v>0</v>
      </c>
      <c r="AC158" s="252">
        <f>ROUND(AB158*事業まとめ!$Q$6,2)</f>
        <v>0</v>
      </c>
      <c r="AD158" s="253"/>
      <c r="AE158" s="253"/>
      <c r="AF158" s="253"/>
      <c r="AG158" s="253"/>
      <c r="AH158" s="253"/>
      <c r="AI158" s="253"/>
      <c r="AJ158" s="253"/>
      <c r="AK158" s="252">
        <f t="shared" si="10"/>
        <v>0</v>
      </c>
      <c r="AL158" s="252">
        <f>ROUND(AK158*事業まとめ!$Q$6,2)</f>
        <v>0</v>
      </c>
      <c r="AM158" s="254">
        <f t="shared" si="8"/>
        <v>0</v>
      </c>
      <c r="AN158" s="254">
        <f t="shared" si="8"/>
        <v>0</v>
      </c>
      <c r="AO158" s="259"/>
      <c r="AP158" s="260">
        <f t="shared" si="11"/>
        <v>0</v>
      </c>
      <c r="AQ158" s="259"/>
      <c r="AR158" s="257"/>
      <c r="AS158" s="257"/>
      <c r="AT158" s="257"/>
      <c r="AU158" s="257"/>
      <c r="AV158" s="257"/>
      <c r="AW158" s="257"/>
    </row>
    <row r="159" spans="2:49" s="265" customFormat="1" x14ac:dyDescent="0.4">
      <c r="B159" s="251">
        <v>14</v>
      </c>
      <c r="C159" s="251" t="s">
        <v>1297</v>
      </c>
      <c r="D159" s="251" t="s">
        <v>1342</v>
      </c>
      <c r="E159" s="251" t="s">
        <v>40</v>
      </c>
      <c r="F159" s="251" t="s">
        <v>1348</v>
      </c>
      <c r="G159" s="251" t="s">
        <v>1156</v>
      </c>
      <c r="H159" s="251" t="s">
        <v>1310</v>
      </c>
      <c r="I159" s="251" t="s">
        <v>9</v>
      </c>
      <c r="J159" s="251" t="s">
        <v>9</v>
      </c>
      <c r="K159" s="251" t="s">
        <v>656</v>
      </c>
      <c r="L159" s="251"/>
      <c r="M159" s="251" t="s">
        <v>7</v>
      </c>
      <c r="N159" s="251">
        <v>1</v>
      </c>
      <c r="O159" s="251" t="s">
        <v>299</v>
      </c>
      <c r="P159" s="251" t="s">
        <v>9</v>
      </c>
      <c r="Q159" s="251" t="s">
        <v>9</v>
      </c>
      <c r="R159" s="251" t="s">
        <v>9</v>
      </c>
      <c r="S159" s="251" t="s">
        <v>9</v>
      </c>
      <c r="T159" s="251" t="s">
        <v>9</v>
      </c>
      <c r="U159" s="251" t="s">
        <v>9</v>
      </c>
      <c r="V159" s="251" t="s">
        <v>9</v>
      </c>
      <c r="W159" s="251" t="s">
        <v>9</v>
      </c>
      <c r="X159" s="251" t="s">
        <v>9</v>
      </c>
      <c r="Y159" s="251">
        <v>48</v>
      </c>
      <c r="Z159" s="251">
        <v>2</v>
      </c>
      <c r="AA159" s="251">
        <v>2</v>
      </c>
      <c r="AB159" s="252">
        <f t="shared" si="9"/>
        <v>0</v>
      </c>
      <c r="AC159" s="252">
        <f>ROUND(AB159*事業まとめ!$Q$6,2)</f>
        <v>0</v>
      </c>
      <c r="AD159" s="253"/>
      <c r="AE159" s="253"/>
      <c r="AF159" s="253"/>
      <c r="AG159" s="253"/>
      <c r="AH159" s="253"/>
      <c r="AI159" s="253"/>
      <c r="AJ159" s="253"/>
      <c r="AK159" s="252">
        <f t="shared" si="10"/>
        <v>0</v>
      </c>
      <c r="AL159" s="252">
        <f>ROUND(AK159*事業まとめ!$Q$6,2)</f>
        <v>0</v>
      </c>
      <c r="AM159" s="254">
        <f t="shared" si="8"/>
        <v>0</v>
      </c>
      <c r="AN159" s="254">
        <f t="shared" si="8"/>
        <v>0</v>
      </c>
      <c r="AO159" s="259"/>
      <c r="AP159" s="260">
        <f t="shared" si="11"/>
        <v>0</v>
      </c>
      <c r="AQ159" s="259"/>
      <c r="AR159" s="257"/>
      <c r="AS159" s="257"/>
      <c r="AT159" s="257"/>
      <c r="AU159" s="257"/>
      <c r="AV159" s="257"/>
      <c r="AW159" s="257"/>
    </row>
    <row r="160" spans="2:49" s="265" customFormat="1" x14ac:dyDescent="0.4">
      <c r="B160" s="251">
        <v>14</v>
      </c>
      <c r="C160" s="251" t="s">
        <v>1297</v>
      </c>
      <c r="D160" s="251" t="s">
        <v>1342</v>
      </c>
      <c r="E160" s="251" t="s">
        <v>40</v>
      </c>
      <c r="F160" s="251" t="s">
        <v>1349</v>
      </c>
      <c r="G160" s="251" t="s">
        <v>1156</v>
      </c>
      <c r="H160" s="251" t="s">
        <v>1310</v>
      </c>
      <c r="I160" s="251" t="s">
        <v>9</v>
      </c>
      <c r="J160" s="251" t="s">
        <v>9</v>
      </c>
      <c r="K160" s="251" t="s">
        <v>656</v>
      </c>
      <c r="L160" s="251"/>
      <c r="M160" s="251" t="s">
        <v>7</v>
      </c>
      <c r="N160" s="251">
        <v>1</v>
      </c>
      <c r="O160" s="251" t="s">
        <v>299</v>
      </c>
      <c r="P160" s="251" t="s">
        <v>9</v>
      </c>
      <c r="Q160" s="251" t="s">
        <v>9</v>
      </c>
      <c r="R160" s="251" t="s">
        <v>9</v>
      </c>
      <c r="S160" s="251" t="s">
        <v>9</v>
      </c>
      <c r="T160" s="251" t="s">
        <v>9</v>
      </c>
      <c r="U160" s="251" t="s">
        <v>9</v>
      </c>
      <c r="V160" s="251" t="s">
        <v>9</v>
      </c>
      <c r="W160" s="251" t="s">
        <v>9</v>
      </c>
      <c r="X160" s="251" t="s">
        <v>9</v>
      </c>
      <c r="Y160" s="251">
        <v>48</v>
      </c>
      <c r="Z160" s="251">
        <v>1</v>
      </c>
      <c r="AA160" s="251">
        <v>1</v>
      </c>
      <c r="AB160" s="252">
        <f t="shared" si="9"/>
        <v>0</v>
      </c>
      <c r="AC160" s="252">
        <f>ROUND(AB160*事業まとめ!$Q$6,2)</f>
        <v>0</v>
      </c>
      <c r="AD160" s="253"/>
      <c r="AE160" s="253"/>
      <c r="AF160" s="253"/>
      <c r="AG160" s="253"/>
      <c r="AH160" s="253"/>
      <c r="AI160" s="253"/>
      <c r="AJ160" s="253"/>
      <c r="AK160" s="252">
        <f t="shared" si="10"/>
        <v>0</v>
      </c>
      <c r="AL160" s="252">
        <f>ROUND(AK160*事業まとめ!$Q$6,2)</f>
        <v>0</v>
      </c>
      <c r="AM160" s="254">
        <f t="shared" si="8"/>
        <v>0</v>
      </c>
      <c r="AN160" s="254">
        <f t="shared" si="8"/>
        <v>0</v>
      </c>
      <c r="AO160" s="259"/>
      <c r="AP160" s="260">
        <f t="shared" si="11"/>
        <v>0</v>
      </c>
      <c r="AQ160" s="259"/>
      <c r="AR160" s="257"/>
      <c r="AS160" s="257"/>
      <c r="AT160" s="257"/>
      <c r="AU160" s="257"/>
      <c r="AV160" s="257"/>
      <c r="AW160" s="257"/>
    </row>
    <row r="161" spans="2:49" s="265" customFormat="1" x14ac:dyDescent="0.4">
      <c r="B161" s="251">
        <v>14</v>
      </c>
      <c r="C161" s="251" t="s">
        <v>1297</v>
      </c>
      <c r="D161" s="251" t="s">
        <v>1342</v>
      </c>
      <c r="E161" s="251" t="s">
        <v>40</v>
      </c>
      <c r="F161" s="251" t="s">
        <v>1350</v>
      </c>
      <c r="G161" s="251" t="s">
        <v>1156</v>
      </c>
      <c r="H161" s="251" t="s">
        <v>1310</v>
      </c>
      <c r="I161" s="251" t="s">
        <v>9</v>
      </c>
      <c r="J161" s="251" t="s">
        <v>9</v>
      </c>
      <c r="K161" s="251" t="s">
        <v>656</v>
      </c>
      <c r="L161" s="251"/>
      <c r="M161" s="251" t="s">
        <v>7</v>
      </c>
      <c r="N161" s="251">
        <v>1</v>
      </c>
      <c r="O161" s="251" t="s">
        <v>299</v>
      </c>
      <c r="P161" s="251" t="s">
        <v>9</v>
      </c>
      <c r="Q161" s="251" t="s">
        <v>9</v>
      </c>
      <c r="R161" s="251" t="s">
        <v>9</v>
      </c>
      <c r="S161" s="251" t="s">
        <v>9</v>
      </c>
      <c r="T161" s="251" t="s">
        <v>9</v>
      </c>
      <c r="U161" s="251" t="s">
        <v>9</v>
      </c>
      <c r="V161" s="251" t="s">
        <v>9</v>
      </c>
      <c r="W161" s="251" t="s">
        <v>9</v>
      </c>
      <c r="X161" s="251" t="s">
        <v>9</v>
      </c>
      <c r="Y161" s="251">
        <v>48</v>
      </c>
      <c r="Z161" s="251">
        <v>2</v>
      </c>
      <c r="AA161" s="251">
        <v>2</v>
      </c>
      <c r="AB161" s="252">
        <f t="shared" si="9"/>
        <v>0</v>
      </c>
      <c r="AC161" s="252">
        <f>ROUND(AB161*事業まとめ!$Q$6,2)</f>
        <v>0</v>
      </c>
      <c r="AD161" s="253"/>
      <c r="AE161" s="253"/>
      <c r="AF161" s="253"/>
      <c r="AG161" s="253"/>
      <c r="AH161" s="253"/>
      <c r="AI161" s="253"/>
      <c r="AJ161" s="253"/>
      <c r="AK161" s="252">
        <f t="shared" si="10"/>
        <v>0</v>
      </c>
      <c r="AL161" s="252">
        <f>ROUND(AK161*事業まとめ!$Q$6,2)</f>
        <v>0</v>
      </c>
      <c r="AM161" s="254">
        <f t="shared" si="8"/>
        <v>0</v>
      </c>
      <c r="AN161" s="254">
        <f t="shared" si="8"/>
        <v>0</v>
      </c>
      <c r="AO161" s="259"/>
      <c r="AP161" s="260">
        <f t="shared" si="11"/>
        <v>0</v>
      </c>
      <c r="AQ161" s="259"/>
      <c r="AR161" s="257"/>
      <c r="AS161" s="257"/>
      <c r="AT161" s="257"/>
      <c r="AU161" s="257"/>
      <c r="AV161" s="257"/>
      <c r="AW161" s="257"/>
    </row>
    <row r="162" spans="2:49" s="265" customFormat="1" x14ac:dyDescent="0.4">
      <c r="B162" s="251">
        <v>14</v>
      </c>
      <c r="C162" s="251" t="s">
        <v>1297</v>
      </c>
      <c r="D162" s="251" t="s">
        <v>1342</v>
      </c>
      <c r="E162" s="251" t="s">
        <v>40</v>
      </c>
      <c r="F162" s="251" t="s">
        <v>1351</v>
      </c>
      <c r="G162" s="251" t="s">
        <v>1156</v>
      </c>
      <c r="H162" s="251" t="s">
        <v>1310</v>
      </c>
      <c r="I162" s="251" t="s">
        <v>9</v>
      </c>
      <c r="J162" s="251" t="s">
        <v>9</v>
      </c>
      <c r="K162" s="251" t="s">
        <v>656</v>
      </c>
      <c r="L162" s="251"/>
      <c r="M162" s="251" t="s">
        <v>7</v>
      </c>
      <c r="N162" s="251">
        <v>1</v>
      </c>
      <c r="O162" s="251" t="s">
        <v>299</v>
      </c>
      <c r="P162" s="251" t="s">
        <v>9</v>
      </c>
      <c r="Q162" s="251" t="s">
        <v>9</v>
      </c>
      <c r="R162" s="251" t="s">
        <v>9</v>
      </c>
      <c r="S162" s="251" t="s">
        <v>9</v>
      </c>
      <c r="T162" s="251" t="s">
        <v>9</v>
      </c>
      <c r="U162" s="251" t="s">
        <v>9</v>
      </c>
      <c r="V162" s="251" t="s">
        <v>9</v>
      </c>
      <c r="W162" s="251" t="s">
        <v>9</v>
      </c>
      <c r="X162" s="251" t="s">
        <v>9</v>
      </c>
      <c r="Y162" s="251">
        <v>48</v>
      </c>
      <c r="Z162" s="251">
        <v>1</v>
      </c>
      <c r="AA162" s="251">
        <v>1</v>
      </c>
      <c r="AB162" s="252">
        <f t="shared" si="9"/>
        <v>0</v>
      </c>
      <c r="AC162" s="252">
        <f>ROUND(AB162*事業まとめ!$Q$6,2)</f>
        <v>0</v>
      </c>
      <c r="AD162" s="253"/>
      <c r="AE162" s="253"/>
      <c r="AF162" s="253"/>
      <c r="AG162" s="253"/>
      <c r="AH162" s="253"/>
      <c r="AI162" s="253"/>
      <c r="AJ162" s="253"/>
      <c r="AK162" s="252">
        <f t="shared" si="10"/>
        <v>0</v>
      </c>
      <c r="AL162" s="252">
        <f>ROUND(AK162*事業まとめ!$Q$6,2)</f>
        <v>0</v>
      </c>
      <c r="AM162" s="254">
        <f t="shared" si="8"/>
        <v>0</v>
      </c>
      <c r="AN162" s="254">
        <f t="shared" si="8"/>
        <v>0</v>
      </c>
      <c r="AO162" s="259"/>
      <c r="AP162" s="260">
        <f t="shared" si="11"/>
        <v>0</v>
      </c>
      <c r="AQ162" s="259"/>
      <c r="AR162" s="257"/>
      <c r="AS162" s="257"/>
      <c r="AT162" s="257"/>
      <c r="AU162" s="257"/>
      <c r="AV162" s="257"/>
      <c r="AW162" s="257"/>
    </row>
    <row r="163" spans="2:49" s="265" customFormat="1" x14ac:dyDescent="0.4">
      <c r="B163" s="251">
        <v>14</v>
      </c>
      <c r="C163" s="251" t="s">
        <v>1297</v>
      </c>
      <c r="D163" s="251" t="s">
        <v>1342</v>
      </c>
      <c r="E163" s="251" t="s">
        <v>40</v>
      </c>
      <c r="F163" s="251" t="s">
        <v>1352</v>
      </c>
      <c r="G163" s="251" t="s">
        <v>1156</v>
      </c>
      <c r="H163" s="251" t="s">
        <v>1310</v>
      </c>
      <c r="I163" s="251" t="s">
        <v>9</v>
      </c>
      <c r="J163" s="251" t="s">
        <v>9</v>
      </c>
      <c r="K163" s="251" t="s">
        <v>656</v>
      </c>
      <c r="L163" s="251"/>
      <c r="M163" s="251" t="s">
        <v>7</v>
      </c>
      <c r="N163" s="251">
        <v>1</v>
      </c>
      <c r="O163" s="251" t="s">
        <v>299</v>
      </c>
      <c r="P163" s="251" t="s">
        <v>9</v>
      </c>
      <c r="Q163" s="251" t="s">
        <v>9</v>
      </c>
      <c r="R163" s="251" t="s">
        <v>9</v>
      </c>
      <c r="S163" s="251" t="s">
        <v>9</v>
      </c>
      <c r="T163" s="251" t="s">
        <v>9</v>
      </c>
      <c r="U163" s="251" t="s">
        <v>9</v>
      </c>
      <c r="V163" s="251" t="s">
        <v>9</v>
      </c>
      <c r="W163" s="251" t="s">
        <v>9</v>
      </c>
      <c r="X163" s="251" t="s">
        <v>9</v>
      </c>
      <c r="Y163" s="251">
        <v>48</v>
      </c>
      <c r="Z163" s="251">
        <v>2</v>
      </c>
      <c r="AA163" s="251">
        <v>2</v>
      </c>
      <c r="AB163" s="252">
        <f t="shared" si="9"/>
        <v>0</v>
      </c>
      <c r="AC163" s="252">
        <f>ROUND(AB163*事業まとめ!$Q$6,2)</f>
        <v>0</v>
      </c>
      <c r="AD163" s="253"/>
      <c r="AE163" s="253"/>
      <c r="AF163" s="253"/>
      <c r="AG163" s="253"/>
      <c r="AH163" s="253"/>
      <c r="AI163" s="253"/>
      <c r="AJ163" s="253"/>
      <c r="AK163" s="252">
        <f t="shared" si="10"/>
        <v>0</v>
      </c>
      <c r="AL163" s="252">
        <f>ROUND(AK163*事業まとめ!$Q$6,2)</f>
        <v>0</v>
      </c>
      <c r="AM163" s="254">
        <f t="shared" si="8"/>
        <v>0</v>
      </c>
      <c r="AN163" s="254">
        <f t="shared" si="8"/>
        <v>0</v>
      </c>
      <c r="AO163" s="259"/>
      <c r="AP163" s="260">
        <f t="shared" si="11"/>
        <v>0</v>
      </c>
      <c r="AQ163" s="259"/>
      <c r="AR163" s="257"/>
      <c r="AS163" s="257"/>
      <c r="AT163" s="257"/>
      <c r="AU163" s="257"/>
      <c r="AV163" s="257"/>
      <c r="AW163" s="257"/>
    </row>
    <row r="164" spans="2:49" s="265" customFormat="1" x14ac:dyDescent="0.4">
      <c r="B164" s="251">
        <v>14</v>
      </c>
      <c r="C164" s="251" t="s">
        <v>1297</v>
      </c>
      <c r="D164" s="251" t="s">
        <v>1342</v>
      </c>
      <c r="E164" s="251" t="s">
        <v>40</v>
      </c>
      <c r="F164" s="251" t="s">
        <v>1353</v>
      </c>
      <c r="G164" s="251" t="s">
        <v>1156</v>
      </c>
      <c r="H164" s="251" t="s">
        <v>1310</v>
      </c>
      <c r="I164" s="251" t="s">
        <v>9</v>
      </c>
      <c r="J164" s="251" t="s">
        <v>9</v>
      </c>
      <c r="K164" s="251" t="s">
        <v>656</v>
      </c>
      <c r="L164" s="251"/>
      <c r="M164" s="251" t="s">
        <v>7</v>
      </c>
      <c r="N164" s="251">
        <v>1</v>
      </c>
      <c r="O164" s="251" t="s">
        <v>299</v>
      </c>
      <c r="P164" s="251" t="s">
        <v>9</v>
      </c>
      <c r="Q164" s="251" t="s">
        <v>9</v>
      </c>
      <c r="R164" s="251" t="s">
        <v>9</v>
      </c>
      <c r="S164" s="251" t="s">
        <v>9</v>
      </c>
      <c r="T164" s="251" t="s">
        <v>9</v>
      </c>
      <c r="U164" s="251" t="s">
        <v>9</v>
      </c>
      <c r="V164" s="251" t="s">
        <v>9</v>
      </c>
      <c r="W164" s="251" t="s">
        <v>9</v>
      </c>
      <c r="X164" s="251" t="s">
        <v>9</v>
      </c>
      <c r="Y164" s="251">
        <v>48</v>
      </c>
      <c r="Z164" s="251">
        <v>4</v>
      </c>
      <c r="AA164" s="251">
        <v>4</v>
      </c>
      <c r="AB164" s="252">
        <f t="shared" si="9"/>
        <v>0</v>
      </c>
      <c r="AC164" s="252">
        <f>ROUND(AB164*事業まとめ!$Q$6,2)</f>
        <v>0</v>
      </c>
      <c r="AD164" s="253"/>
      <c r="AE164" s="253"/>
      <c r="AF164" s="253"/>
      <c r="AG164" s="253"/>
      <c r="AH164" s="253"/>
      <c r="AI164" s="253"/>
      <c r="AJ164" s="253"/>
      <c r="AK164" s="252">
        <f t="shared" si="10"/>
        <v>0</v>
      </c>
      <c r="AL164" s="252">
        <f>ROUND(AK164*事業まとめ!$Q$6,2)</f>
        <v>0</v>
      </c>
      <c r="AM164" s="254">
        <f t="shared" si="8"/>
        <v>0</v>
      </c>
      <c r="AN164" s="254">
        <f t="shared" si="8"/>
        <v>0</v>
      </c>
      <c r="AO164" s="259"/>
      <c r="AP164" s="260">
        <f t="shared" si="11"/>
        <v>0</v>
      </c>
      <c r="AQ164" s="259"/>
      <c r="AR164" s="257"/>
      <c r="AS164" s="257"/>
      <c r="AT164" s="257"/>
      <c r="AU164" s="257"/>
      <c r="AV164" s="257"/>
      <c r="AW164" s="257"/>
    </row>
    <row r="165" spans="2:49" s="265" customFormat="1" x14ac:dyDescent="0.4">
      <c r="B165" s="251">
        <v>14</v>
      </c>
      <c r="C165" s="251" t="s">
        <v>1297</v>
      </c>
      <c r="D165" s="251" t="s">
        <v>1342</v>
      </c>
      <c r="E165" s="251" t="s">
        <v>40</v>
      </c>
      <c r="F165" s="251" t="s">
        <v>1354</v>
      </c>
      <c r="G165" s="251" t="s">
        <v>1156</v>
      </c>
      <c r="H165" s="251" t="s">
        <v>1310</v>
      </c>
      <c r="I165" s="251" t="s">
        <v>9</v>
      </c>
      <c r="J165" s="251" t="s">
        <v>9</v>
      </c>
      <c r="K165" s="251" t="s">
        <v>656</v>
      </c>
      <c r="L165" s="251"/>
      <c r="M165" s="251" t="s">
        <v>7</v>
      </c>
      <c r="N165" s="251">
        <v>1</v>
      </c>
      <c r="O165" s="251" t="s">
        <v>299</v>
      </c>
      <c r="P165" s="251" t="s">
        <v>9</v>
      </c>
      <c r="Q165" s="251" t="s">
        <v>9</v>
      </c>
      <c r="R165" s="251" t="s">
        <v>9</v>
      </c>
      <c r="S165" s="251" t="s">
        <v>9</v>
      </c>
      <c r="T165" s="251" t="s">
        <v>9</v>
      </c>
      <c r="U165" s="251" t="s">
        <v>9</v>
      </c>
      <c r="V165" s="251" t="s">
        <v>9</v>
      </c>
      <c r="W165" s="251" t="s">
        <v>9</v>
      </c>
      <c r="X165" s="251" t="s">
        <v>9</v>
      </c>
      <c r="Y165" s="251">
        <v>48</v>
      </c>
      <c r="Z165" s="251">
        <v>4</v>
      </c>
      <c r="AA165" s="251">
        <v>4</v>
      </c>
      <c r="AB165" s="252">
        <f t="shared" si="9"/>
        <v>0</v>
      </c>
      <c r="AC165" s="252">
        <f>ROUND(AB165*事業まとめ!$Q$6,2)</f>
        <v>0</v>
      </c>
      <c r="AD165" s="253"/>
      <c r="AE165" s="253"/>
      <c r="AF165" s="253"/>
      <c r="AG165" s="253"/>
      <c r="AH165" s="253"/>
      <c r="AI165" s="253"/>
      <c r="AJ165" s="253"/>
      <c r="AK165" s="252">
        <f t="shared" si="10"/>
        <v>0</v>
      </c>
      <c r="AL165" s="252">
        <f>ROUND(AK165*事業まとめ!$Q$6,2)</f>
        <v>0</v>
      </c>
      <c r="AM165" s="254">
        <f t="shared" si="8"/>
        <v>0</v>
      </c>
      <c r="AN165" s="254">
        <f t="shared" si="8"/>
        <v>0</v>
      </c>
      <c r="AO165" s="259"/>
      <c r="AP165" s="260">
        <f t="shared" si="11"/>
        <v>0</v>
      </c>
      <c r="AQ165" s="259"/>
      <c r="AR165" s="257"/>
      <c r="AS165" s="257"/>
      <c r="AT165" s="257"/>
      <c r="AU165" s="257"/>
      <c r="AV165" s="257"/>
      <c r="AW165" s="257"/>
    </row>
    <row r="166" spans="2:49" s="265" customFormat="1" x14ac:dyDescent="0.4">
      <c r="B166" s="251">
        <v>14</v>
      </c>
      <c r="C166" s="251" t="s">
        <v>1297</v>
      </c>
      <c r="D166" s="251" t="s">
        <v>1355</v>
      </c>
      <c r="E166" s="251" t="s">
        <v>40</v>
      </c>
      <c r="F166" s="251" t="s">
        <v>1011</v>
      </c>
      <c r="G166" s="251"/>
      <c r="H166" s="251" t="s">
        <v>9</v>
      </c>
      <c r="I166" s="251">
        <v>9</v>
      </c>
      <c r="J166" s="251">
        <v>220</v>
      </c>
      <c r="K166" s="251" t="s">
        <v>656</v>
      </c>
      <c r="L166" s="251"/>
      <c r="M166" s="251" t="s">
        <v>7</v>
      </c>
      <c r="N166" s="251">
        <v>1</v>
      </c>
      <c r="O166" s="251" t="s">
        <v>299</v>
      </c>
      <c r="P166" s="251" t="s">
        <v>9</v>
      </c>
      <c r="Q166" s="251" t="s">
        <v>9</v>
      </c>
      <c r="R166" s="251" t="s">
        <v>9</v>
      </c>
      <c r="S166" s="251" t="s">
        <v>9</v>
      </c>
      <c r="T166" s="251" t="s">
        <v>9</v>
      </c>
      <c r="U166" s="251" t="s">
        <v>9</v>
      </c>
      <c r="V166" s="251" t="s">
        <v>9</v>
      </c>
      <c r="W166" s="251" t="s">
        <v>9</v>
      </c>
      <c r="X166" s="251" t="s">
        <v>9</v>
      </c>
      <c r="Y166" s="251">
        <v>48</v>
      </c>
      <c r="Z166" s="251">
        <v>9</v>
      </c>
      <c r="AA166" s="251">
        <v>9</v>
      </c>
      <c r="AB166" s="252">
        <f t="shared" si="9"/>
        <v>855.36</v>
      </c>
      <c r="AC166" s="252">
        <f>ROUND(AB166*事業まとめ!$Q$6,2)</f>
        <v>23094.720000000001</v>
      </c>
      <c r="AD166" s="253"/>
      <c r="AE166" s="253"/>
      <c r="AF166" s="253"/>
      <c r="AG166" s="253"/>
      <c r="AH166" s="253"/>
      <c r="AI166" s="253"/>
      <c r="AJ166" s="253"/>
      <c r="AK166" s="252">
        <f t="shared" si="10"/>
        <v>0</v>
      </c>
      <c r="AL166" s="252">
        <f>ROUND(AK166*事業まとめ!$Q$6,2)</f>
        <v>0</v>
      </c>
      <c r="AM166" s="254">
        <f t="shared" si="8"/>
        <v>855.36</v>
      </c>
      <c r="AN166" s="254">
        <f t="shared" si="8"/>
        <v>23094.720000000001</v>
      </c>
      <c r="AO166" s="259"/>
      <c r="AP166" s="260">
        <f t="shared" si="11"/>
        <v>0</v>
      </c>
      <c r="AQ166" s="259"/>
      <c r="AR166" s="257"/>
      <c r="AS166" s="257"/>
      <c r="AT166" s="257"/>
      <c r="AU166" s="257"/>
      <c r="AV166" s="257"/>
      <c r="AW166" s="257"/>
    </row>
    <row r="167" spans="2:49" s="265" customFormat="1" x14ac:dyDescent="0.4">
      <c r="B167" s="251">
        <v>14</v>
      </c>
      <c r="C167" s="251" t="s">
        <v>1297</v>
      </c>
      <c r="D167" s="251" t="s">
        <v>1355</v>
      </c>
      <c r="E167" s="251" t="s">
        <v>40</v>
      </c>
      <c r="F167" s="251" t="s">
        <v>1011</v>
      </c>
      <c r="G167" s="251"/>
      <c r="H167" s="251" t="s">
        <v>9</v>
      </c>
      <c r="I167" s="251">
        <v>9</v>
      </c>
      <c r="J167" s="251">
        <v>220</v>
      </c>
      <c r="K167" s="251" t="s">
        <v>671</v>
      </c>
      <c r="L167" s="251"/>
      <c r="M167" s="251" t="s">
        <v>12</v>
      </c>
      <c r="N167" s="251">
        <v>1</v>
      </c>
      <c r="O167" s="251" t="s">
        <v>299</v>
      </c>
      <c r="P167" s="251" t="s">
        <v>9</v>
      </c>
      <c r="Q167" s="251" t="s">
        <v>9</v>
      </c>
      <c r="R167" s="251" t="s">
        <v>616</v>
      </c>
      <c r="S167" s="251" t="s">
        <v>9</v>
      </c>
      <c r="T167" s="251" t="s">
        <v>9</v>
      </c>
      <c r="U167" s="251" t="s">
        <v>9</v>
      </c>
      <c r="V167" s="251" t="s">
        <v>9</v>
      </c>
      <c r="W167" s="251" t="s">
        <v>9</v>
      </c>
      <c r="X167" s="251" t="s">
        <v>9</v>
      </c>
      <c r="Y167" s="251">
        <v>48</v>
      </c>
      <c r="Z167" s="251">
        <v>1</v>
      </c>
      <c r="AA167" s="251">
        <v>1</v>
      </c>
      <c r="AB167" s="252">
        <f t="shared" si="9"/>
        <v>95.04</v>
      </c>
      <c r="AC167" s="252">
        <f>ROUND(AB167*事業まとめ!$Q$6,2)</f>
        <v>2566.08</v>
      </c>
      <c r="AD167" s="253"/>
      <c r="AE167" s="253"/>
      <c r="AF167" s="253"/>
      <c r="AG167" s="253"/>
      <c r="AH167" s="253"/>
      <c r="AI167" s="253"/>
      <c r="AJ167" s="253"/>
      <c r="AK167" s="252">
        <f t="shared" si="10"/>
        <v>0</v>
      </c>
      <c r="AL167" s="252">
        <f>ROUND(AK167*事業まとめ!$Q$6,2)</f>
        <v>0</v>
      </c>
      <c r="AM167" s="254">
        <f t="shared" si="8"/>
        <v>95.04</v>
      </c>
      <c r="AN167" s="254">
        <f t="shared" si="8"/>
        <v>2566.08</v>
      </c>
      <c r="AO167" s="259"/>
      <c r="AP167" s="260">
        <f t="shared" si="11"/>
        <v>0</v>
      </c>
      <c r="AQ167" s="259"/>
      <c r="AR167" s="257"/>
      <c r="AS167" s="257"/>
      <c r="AT167" s="257"/>
      <c r="AU167" s="257"/>
      <c r="AV167" s="257"/>
      <c r="AW167" s="257"/>
    </row>
    <row r="168" spans="2:49" s="265" customFormat="1" x14ac:dyDescent="0.4">
      <c r="B168" s="251">
        <v>14</v>
      </c>
      <c r="C168" s="251" t="s">
        <v>1297</v>
      </c>
      <c r="D168" s="251" t="s">
        <v>1334</v>
      </c>
      <c r="E168" s="251" t="s">
        <v>69</v>
      </c>
      <c r="F168" s="251" t="s">
        <v>1335</v>
      </c>
      <c r="G168" s="251"/>
      <c r="H168" s="251" t="s">
        <v>9</v>
      </c>
      <c r="I168" s="251">
        <v>1.8</v>
      </c>
      <c r="J168" s="251">
        <v>220</v>
      </c>
      <c r="K168" s="251" t="s">
        <v>298</v>
      </c>
      <c r="L168" s="251"/>
      <c r="M168" s="251" t="s">
        <v>7</v>
      </c>
      <c r="N168" s="251">
        <v>1</v>
      </c>
      <c r="O168" s="251" t="s">
        <v>299</v>
      </c>
      <c r="P168" s="251" t="s">
        <v>9</v>
      </c>
      <c r="Q168" s="251" t="s">
        <v>9</v>
      </c>
      <c r="R168" s="251" t="s">
        <v>9</v>
      </c>
      <c r="S168" s="251" t="s">
        <v>9</v>
      </c>
      <c r="T168" s="251" t="s">
        <v>9</v>
      </c>
      <c r="U168" s="251" t="s">
        <v>9</v>
      </c>
      <c r="V168" s="251" t="s">
        <v>9</v>
      </c>
      <c r="W168" s="251" t="s">
        <v>9</v>
      </c>
      <c r="X168" s="251" t="s">
        <v>9</v>
      </c>
      <c r="Y168" s="251">
        <v>48</v>
      </c>
      <c r="Z168" s="251">
        <v>2</v>
      </c>
      <c r="AA168" s="251">
        <v>2</v>
      </c>
      <c r="AB168" s="252">
        <f t="shared" si="9"/>
        <v>38.020000000000003</v>
      </c>
      <c r="AC168" s="252">
        <f>ROUND(AB168*事業まとめ!$Q$6,2)</f>
        <v>1026.54</v>
      </c>
      <c r="AD168" s="253"/>
      <c r="AE168" s="253"/>
      <c r="AF168" s="253"/>
      <c r="AG168" s="253"/>
      <c r="AH168" s="253"/>
      <c r="AI168" s="253"/>
      <c r="AJ168" s="253"/>
      <c r="AK168" s="252">
        <f t="shared" si="10"/>
        <v>0</v>
      </c>
      <c r="AL168" s="252">
        <f>ROUND(AK168*事業まとめ!$Q$6,2)</f>
        <v>0</v>
      </c>
      <c r="AM168" s="254">
        <f t="shared" si="8"/>
        <v>38.020000000000003</v>
      </c>
      <c r="AN168" s="254">
        <f t="shared" si="8"/>
        <v>1026.54</v>
      </c>
      <c r="AO168" s="259"/>
      <c r="AP168" s="260">
        <f t="shared" si="11"/>
        <v>0</v>
      </c>
      <c r="AQ168" s="259"/>
      <c r="AR168" s="257"/>
      <c r="AS168" s="257"/>
      <c r="AT168" s="257"/>
      <c r="AU168" s="257"/>
      <c r="AV168" s="257"/>
      <c r="AW168" s="257"/>
    </row>
    <row r="169" spans="2:49" s="265" customFormat="1" x14ac:dyDescent="0.4">
      <c r="B169" s="251">
        <v>14</v>
      </c>
      <c r="C169" s="251" t="s">
        <v>1297</v>
      </c>
      <c r="D169" s="251" t="s">
        <v>1334</v>
      </c>
      <c r="E169" s="251" t="s">
        <v>69</v>
      </c>
      <c r="F169" s="251" t="s">
        <v>1335</v>
      </c>
      <c r="G169" s="251"/>
      <c r="H169" s="251" t="s">
        <v>9</v>
      </c>
      <c r="I169" s="251">
        <v>1.8</v>
      </c>
      <c r="J169" s="251">
        <v>220</v>
      </c>
      <c r="K169" s="251" t="s">
        <v>1312</v>
      </c>
      <c r="L169" s="251"/>
      <c r="M169" s="251" t="s">
        <v>7</v>
      </c>
      <c r="N169" s="251">
        <v>1</v>
      </c>
      <c r="O169" s="251" t="s">
        <v>13</v>
      </c>
      <c r="P169" s="251" t="s">
        <v>9</v>
      </c>
      <c r="Q169" s="251" t="s">
        <v>9</v>
      </c>
      <c r="R169" s="251" t="s">
        <v>9</v>
      </c>
      <c r="S169" s="251" t="s">
        <v>9</v>
      </c>
      <c r="T169" s="251" t="s">
        <v>9</v>
      </c>
      <c r="U169" s="251" t="s">
        <v>9</v>
      </c>
      <c r="V169" s="251" t="s">
        <v>9</v>
      </c>
      <c r="W169" s="251" t="s">
        <v>9</v>
      </c>
      <c r="X169" s="251" t="s">
        <v>9</v>
      </c>
      <c r="Y169" s="251">
        <v>28</v>
      </c>
      <c r="Z169" s="251">
        <v>1</v>
      </c>
      <c r="AA169" s="251">
        <v>1</v>
      </c>
      <c r="AB169" s="252">
        <f t="shared" si="9"/>
        <v>11.09</v>
      </c>
      <c r="AC169" s="252">
        <f>ROUND(AB169*事業まとめ!$Q$6,2)</f>
        <v>299.43</v>
      </c>
      <c r="AD169" s="253"/>
      <c r="AE169" s="253"/>
      <c r="AF169" s="253"/>
      <c r="AG169" s="253"/>
      <c r="AH169" s="253"/>
      <c r="AI169" s="253"/>
      <c r="AJ169" s="253"/>
      <c r="AK169" s="252">
        <f t="shared" si="10"/>
        <v>0</v>
      </c>
      <c r="AL169" s="252">
        <f>ROUND(AK169*事業まとめ!$Q$6,2)</f>
        <v>0</v>
      </c>
      <c r="AM169" s="254">
        <f t="shared" si="8"/>
        <v>11.09</v>
      </c>
      <c r="AN169" s="254">
        <f t="shared" si="8"/>
        <v>299.43</v>
      </c>
      <c r="AO169" s="259"/>
      <c r="AP169" s="260">
        <f t="shared" si="11"/>
        <v>0</v>
      </c>
      <c r="AQ169" s="259"/>
      <c r="AR169" s="257"/>
      <c r="AS169" s="257"/>
      <c r="AT169" s="257"/>
      <c r="AU169" s="257"/>
      <c r="AV169" s="257"/>
      <c r="AW169" s="257"/>
    </row>
    <row r="170" spans="2:49" s="265" customFormat="1" x14ac:dyDescent="0.4">
      <c r="B170" s="251">
        <v>14</v>
      </c>
      <c r="C170" s="251" t="s">
        <v>1297</v>
      </c>
      <c r="D170" s="251" t="s">
        <v>1334</v>
      </c>
      <c r="E170" s="251" t="s">
        <v>69</v>
      </c>
      <c r="F170" s="251" t="s">
        <v>1336</v>
      </c>
      <c r="G170" s="251"/>
      <c r="H170" s="251" t="s">
        <v>9</v>
      </c>
      <c r="I170" s="251">
        <v>1.8</v>
      </c>
      <c r="J170" s="251">
        <v>220</v>
      </c>
      <c r="K170" s="251" t="s">
        <v>298</v>
      </c>
      <c r="L170" s="251"/>
      <c r="M170" s="251" t="s">
        <v>7</v>
      </c>
      <c r="N170" s="251">
        <v>1</v>
      </c>
      <c r="O170" s="251" t="s">
        <v>299</v>
      </c>
      <c r="P170" s="251" t="s">
        <v>9</v>
      </c>
      <c r="Q170" s="251" t="s">
        <v>9</v>
      </c>
      <c r="R170" s="251" t="s">
        <v>9</v>
      </c>
      <c r="S170" s="251" t="s">
        <v>9</v>
      </c>
      <c r="T170" s="251" t="s">
        <v>9</v>
      </c>
      <c r="U170" s="251" t="s">
        <v>9</v>
      </c>
      <c r="V170" s="251" t="s">
        <v>9</v>
      </c>
      <c r="W170" s="251" t="s">
        <v>9</v>
      </c>
      <c r="X170" s="251" t="s">
        <v>9</v>
      </c>
      <c r="Y170" s="251">
        <v>48</v>
      </c>
      <c r="Z170" s="251">
        <v>2</v>
      </c>
      <c r="AA170" s="251">
        <v>2</v>
      </c>
      <c r="AB170" s="252">
        <f t="shared" si="9"/>
        <v>38.020000000000003</v>
      </c>
      <c r="AC170" s="252">
        <f>ROUND(AB170*事業まとめ!$Q$6,2)</f>
        <v>1026.54</v>
      </c>
      <c r="AD170" s="253"/>
      <c r="AE170" s="253"/>
      <c r="AF170" s="253"/>
      <c r="AG170" s="253"/>
      <c r="AH170" s="253"/>
      <c r="AI170" s="253"/>
      <c r="AJ170" s="253"/>
      <c r="AK170" s="252">
        <f t="shared" si="10"/>
        <v>0</v>
      </c>
      <c r="AL170" s="252">
        <f>ROUND(AK170*事業まとめ!$Q$6,2)</f>
        <v>0</v>
      </c>
      <c r="AM170" s="254">
        <f t="shared" si="8"/>
        <v>38.020000000000003</v>
      </c>
      <c r="AN170" s="254">
        <f t="shared" si="8"/>
        <v>1026.54</v>
      </c>
      <c r="AO170" s="259"/>
      <c r="AP170" s="260">
        <f t="shared" si="11"/>
        <v>0</v>
      </c>
      <c r="AQ170" s="259"/>
      <c r="AR170" s="257"/>
      <c r="AS170" s="257"/>
      <c r="AT170" s="257"/>
      <c r="AU170" s="257"/>
      <c r="AV170" s="257"/>
      <c r="AW170" s="257"/>
    </row>
    <row r="171" spans="2:49" s="265" customFormat="1" x14ac:dyDescent="0.4">
      <c r="B171" s="251">
        <v>14</v>
      </c>
      <c r="C171" s="251" t="s">
        <v>1297</v>
      </c>
      <c r="D171" s="251" t="s">
        <v>1334</v>
      </c>
      <c r="E171" s="251" t="s">
        <v>69</v>
      </c>
      <c r="F171" s="251" t="s">
        <v>1336</v>
      </c>
      <c r="G171" s="251"/>
      <c r="H171" s="251" t="s">
        <v>9</v>
      </c>
      <c r="I171" s="251">
        <v>1.8</v>
      </c>
      <c r="J171" s="251">
        <v>220</v>
      </c>
      <c r="K171" s="251" t="s">
        <v>1312</v>
      </c>
      <c r="L171" s="251"/>
      <c r="M171" s="251" t="s">
        <v>7</v>
      </c>
      <c r="N171" s="251">
        <v>1</v>
      </c>
      <c r="O171" s="251" t="s">
        <v>13</v>
      </c>
      <c r="P171" s="251" t="s">
        <v>9</v>
      </c>
      <c r="Q171" s="251" t="s">
        <v>9</v>
      </c>
      <c r="R171" s="251" t="s">
        <v>9</v>
      </c>
      <c r="S171" s="251" t="s">
        <v>9</v>
      </c>
      <c r="T171" s="251" t="s">
        <v>9</v>
      </c>
      <c r="U171" s="251" t="s">
        <v>9</v>
      </c>
      <c r="V171" s="251" t="s">
        <v>9</v>
      </c>
      <c r="W171" s="251" t="s">
        <v>9</v>
      </c>
      <c r="X171" s="251" t="s">
        <v>9</v>
      </c>
      <c r="Y171" s="251">
        <v>28</v>
      </c>
      <c r="Z171" s="251">
        <v>1</v>
      </c>
      <c r="AA171" s="251">
        <v>1</v>
      </c>
      <c r="AB171" s="252">
        <f t="shared" si="9"/>
        <v>11.09</v>
      </c>
      <c r="AC171" s="252">
        <f>ROUND(AB171*事業まとめ!$Q$6,2)</f>
        <v>299.43</v>
      </c>
      <c r="AD171" s="253"/>
      <c r="AE171" s="253"/>
      <c r="AF171" s="253"/>
      <c r="AG171" s="253"/>
      <c r="AH171" s="253"/>
      <c r="AI171" s="253"/>
      <c r="AJ171" s="253"/>
      <c r="AK171" s="252">
        <f t="shared" si="10"/>
        <v>0</v>
      </c>
      <c r="AL171" s="252">
        <f>ROUND(AK171*事業まとめ!$Q$6,2)</f>
        <v>0</v>
      </c>
      <c r="AM171" s="254">
        <f t="shared" si="8"/>
        <v>11.09</v>
      </c>
      <c r="AN171" s="254">
        <f t="shared" si="8"/>
        <v>299.43</v>
      </c>
      <c r="AO171" s="259"/>
      <c r="AP171" s="260">
        <f t="shared" si="11"/>
        <v>0</v>
      </c>
      <c r="AQ171" s="259"/>
      <c r="AR171" s="257"/>
      <c r="AS171" s="257"/>
      <c r="AT171" s="257"/>
      <c r="AU171" s="257"/>
      <c r="AV171" s="257"/>
      <c r="AW171" s="257"/>
    </row>
    <row r="172" spans="2:49" s="265" customFormat="1" x14ac:dyDescent="0.4">
      <c r="B172" s="251">
        <v>14</v>
      </c>
      <c r="C172" s="251" t="s">
        <v>1297</v>
      </c>
      <c r="D172" s="251" t="s">
        <v>1337</v>
      </c>
      <c r="E172" s="251" t="s">
        <v>69</v>
      </c>
      <c r="F172" s="251" t="s">
        <v>1319</v>
      </c>
      <c r="G172" s="251"/>
      <c r="H172" s="251" t="s">
        <v>9</v>
      </c>
      <c r="I172" s="251">
        <v>9</v>
      </c>
      <c r="J172" s="251">
        <v>220</v>
      </c>
      <c r="K172" s="251" t="s">
        <v>286</v>
      </c>
      <c r="L172" s="251"/>
      <c r="M172" s="251" t="s">
        <v>16</v>
      </c>
      <c r="N172" s="251">
        <v>1</v>
      </c>
      <c r="O172" s="251" t="s">
        <v>299</v>
      </c>
      <c r="P172" s="251" t="s">
        <v>9</v>
      </c>
      <c r="Q172" s="251" t="s">
        <v>9</v>
      </c>
      <c r="R172" s="251" t="s">
        <v>737</v>
      </c>
      <c r="S172" s="251" t="s">
        <v>738</v>
      </c>
      <c r="T172" s="251" t="s">
        <v>9</v>
      </c>
      <c r="U172" s="251" t="s">
        <v>9</v>
      </c>
      <c r="V172" s="251" t="s">
        <v>9</v>
      </c>
      <c r="W172" s="251" t="s">
        <v>9</v>
      </c>
      <c r="X172" s="251" t="s">
        <v>9</v>
      </c>
      <c r="Y172" s="251">
        <v>48</v>
      </c>
      <c r="Z172" s="251">
        <v>2</v>
      </c>
      <c r="AA172" s="251">
        <v>2</v>
      </c>
      <c r="AB172" s="252">
        <f t="shared" si="9"/>
        <v>190.08</v>
      </c>
      <c r="AC172" s="252">
        <f>ROUND(AB172*事業まとめ!$Q$6,2)</f>
        <v>5132.16</v>
      </c>
      <c r="AD172" s="253"/>
      <c r="AE172" s="253"/>
      <c r="AF172" s="253"/>
      <c r="AG172" s="253"/>
      <c r="AH172" s="253"/>
      <c r="AI172" s="253"/>
      <c r="AJ172" s="253"/>
      <c r="AK172" s="252">
        <f t="shared" si="10"/>
        <v>0</v>
      </c>
      <c r="AL172" s="252">
        <f>ROUND(AK172*事業まとめ!$Q$6,2)</f>
        <v>0</v>
      </c>
      <c r="AM172" s="254">
        <f t="shared" si="8"/>
        <v>190.08</v>
      </c>
      <c r="AN172" s="254">
        <f t="shared" si="8"/>
        <v>5132.16</v>
      </c>
      <c r="AO172" s="259"/>
      <c r="AP172" s="260">
        <f t="shared" si="11"/>
        <v>0</v>
      </c>
      <c r="AQ172" s="259"/>
      <c r="AR172" s="257"/>
      <c r="AS172" s="257"/>
      <c r="AT172" s="257"/>
      <c r="AU172" s="257"/>
      <c r="AV172" s="257"/>
      <c r="AW172" s="257"/>
    </row>
    <row r="173" spans="2:49" s="265" customFormat="1" x14ac:dyDescent="0.4">
      <c r="B173" s="251">
        <v>14</v>
      </c>
      <c r="C173" s="251" t="s">
        <v>1297</v>
      </c>
      <c r="D173" s="251" t="s">
        <v>1337</v>
      </c>
      <c r="E173" s="251" t="s">
        <v>69</v>
      </c>
      <c r="F173" s="251" t="s">
        <v>1319</v>
      </c>
      <c r="G173" s="251"/>
      <c r="H173" s="251" t="s">
        <v>9</v>
      </c>
      <c r="I173" s="251">
        <v>9</v>
      </c>
      <c r="J173" s="251">
        <v>220</v>
      </c>
      <c r="K173" s="251" t="s">
        <v>667</v>
      </c>
      <c r="L173" s="251"/>
      <c r="M173" s="251" t="s">
        <v>10</v>
      </c>
      <c r="N173" s="251">
        <v>2</v>
      </c>
      <c r="O173" s="251" t="s">
        <v>299</v>
      </c>
      <c r="P173" s="251" t="s">
        <v>9</v>
      </c>
      <c r="Q173" s="251" t="s">
        <v>9</v>
      </c>
      <c r="R173" s="251" t="s">
        <v>9</v>
      </c>
      <c r="S173" s="251" t="s">
        <v>9</v>
      </c>
      <c r="T173" s="251" t="s">
        <v>9</v>
      </c>
      <c r="U173" s="251" t="s">
        <v>9</v>
      </c>
      <c r="V173" s="251" t="s">
        <v>9</v>
      </c>
      <c r="W173" s="251" t="s">
        <v>9</v>
      </c>
      <c r="X173" s="251" t="s">
        <v>9</v>
      </c>
      <c r="Y173" s="251">
        <v>48</v>
      </c>
      <c r="Z173" s="251">
        <v>4</v>
      </c>
      <c r="AA173" s="251">
        <v>8</v>
      </c>
      <c r="AB173" s="252">
        <f t="shared" si="9"/>
        <v>760.32</v>
      </c>
      <c r="AC173" s="252">
        <f>ROUND(AB173*事業まとめ!$Q$6,2)</f>
        <v>20528.64</v>
      </c>
      <c r="AD173" s="253"/>
      <c r="AE173" s="253"/>
      <c r="AF173" s="253"/>
      <c r="AG173" s="253"/>
      <c r="AH173" s="253"/>
      <c r="AI173" s="253"/>
      <c r="AJ173" s="253"/>
      <c r="AK173" s="252">
        <f t="shared" si="10"/>
        <v>0</v>
      </c>
      <c r="AL173" s="252">
        <f>ROUND(AK173*事業まとめ!$Q$6,2)</f>
        <v>0</v>
      </c>
      <c r="AM173" s="254">
        <f t="shared" si="8"/>
        <v>760.32</v>
      </c>
      <c r="AN173" s="254">
        <f t="shared" si="8"/>
        <v>20528.64</v>
      </c>
      <c r="AO173" s="259"/>
      <c r="AP173" s="260">
        <f t="shared" si="11"/>
        <v>0</v>
      </c>
      <c r="AQ173" s="259"/>
      <c r="AR173" s="257"/>
      <c r="AS173" s="257"/>
      <c r="AT173" s="257"/>
      <c r="AU173" s="257"/>
      <c r="AV173" s="257"/>
      <c r="AW173" s="257"/>
    </row>
    <row r="174" spans="2:49" s="265" customFormat="1" x14ac:dyDescent="0.4">
      <c r="B174" s="251">
        <v>14</v>
      </c>
      <c r="C174" s="251" t="s">
        <v>1297</v>
      </c>
      <c r="D174" s="251" t="s">
        <v>1337</v>
      </c>
      <c r="E174" s="251" t="s">
        <v>69</v>
      </c>
      <c r="F174" s="251" t="s">
        <v>1319</v>
      </c>
      <c r="G174" s="251"/>
      <c r="H174" s="251" t="s">
        <v>9</v>
      </c>
      <c r="I174" s="251">
        <v>9</v>
      </c>
      <c r="J174" s="251">
        <v>220</v>
      </c>
      <c r="K174" s="251" t="s">
        <v>1317</v>
      </c>
      <c r="L174" s="251"/>
      <c r="M174" s="251" t="s">
        <v>10</v>
      </c>
      <c r="N174" s="251">
        <v>2</v>
      </c>
      <c r="O174" s="251" t="s">
        <v>299</v>
      </c>
      <c r="P174" s="251" t="s">
        <v>9</v>
      </c>
      <c r="Q174" s="251" t="s">
        <v>9</v>
      </c>
      <c r="R174" s="251" t="s">
        <v>237</v>
      </c>
      <c r="S174" s="251" t="s">
        <v>9</v>
      </c>
      <c r="T174" s="251" t="s">
        <v>9</v>
      </c>
      <c r="U174" s="251" t="s">
        <v>9</v>
      </c>
      <c r="V174" s="251" t="s">
        <v>9</v>
      </c>
      <c r="W174" s="251" t="s">
        <v>9</v>
      </c>
      <c r="X174" s="251" t="s">
        <v>9</v>
      </c>
      <c r="Y174" s="251">
        <v>48</v>
      </c>
      <c r="Z174" s="251">
        <v>2</v>
      </c>
      <c r="AA174" s="251">
        <v>4</v>
      </c>
      <c r="AB174" s="252">
        <f t="shared" si="9"/>
        <v>380.16</v>
      </c>
      <c r="AC174" s="252">
        <f>ROUND(AB174*事業まとめ!$Q$6,2)</f>
        <v>10264.32</v>
      </c>
      <c r="AD174" s="253"/>
      <c r="AE174" s="253"/>
      <c r="AF174" s="253"/>
      <c r="AG174" s="253"/>
      <c r="AH174" s="253"/>
      <c r="AI174" s="253"/>
      <c r="AJ174" s="253"/>
      <c r="AK174" s="252">
        <f t="shared" si="10"/>
        <v>0</v>
      </c>
      <c r="AL174" s="252">
        <f>ROUND(AK174*事業まとめ!$Q$6,2)</f>
        <v>0</v>
      </c>
      <c r="AM174" s="254">
        <f t="shared" si="8"/>
        <v>380.16</v>
      </c>
      <c r="AN174" s="254">
        <f t="shared" si="8"/>
        <v>10264.32</v>
      </c>
      <c r="AO174" s="259"/>
      <c r="AP174" s="260">
        <f t="shared" si="11"/>
        <v>0</v>
      </c>
      <c r="AQ174" s="259"/>
      <c r="AR174" s="257"/>
      <c r="AS174" s="257"/>
      <c r="AT174" s="257"/>
      <c r="AU174" s="257"/>
      <c r="AV174" s="257"/>
      <c r="AW174" s="257"/>
    </row>
    <row r="175" spans="2:49" s="265" customFormat="1" x14ac:dyDescent="0.4">
      <c r="B175" s="251">
        <v>14</v>
      </c>
      <c r="C175" s="251" t="s">
        <v>1297</v>
      </c>
      <c r="D175" s="251" t="s">
        <v>1337</v>
      </c>
      <c r="E175" s="251" t="s">
        <v>69</v>
      </c>
      <c r="F175" s="251" t="s">
        <v>1319</v>
      </c>
      <c r="G175" s="251"/>
      <c r="H175" s="251" t="s">
        <v>9</v>
      </c>
      <c r="I175" s="251">
        <v>9</v>
      </c>
      <c r="J175" s="251">
        <v>220</v>
      </c>
      <c r="K175" s="251" t="s">
        <v>286</v>
      </c>
      <c r="L175" s="251"/>
      <c r="M175" s="251" t="s">
        <v>16</v>
      </c>
      <c r="N175" s="251">
        <v>1</v>
      </c>
      <c r="O175" s="251" t="s">
        <v>299</v>
      </c>
      <c r="P175" s="251" t="s">
        <v>9</v>
      </c>
      <c r="Q175" s="251" t="s">
        <v>9</v>
      </c>
      <c r="R175" s="251" t="s">
        <v>737</v>
      </c>
      <c r="S175" s="251" t="s">
        <v>738</v>
      </c>
      <c r="T175" s="251" t="s">
        <v>9</v>
      </c>
      <c r="U175" s="251" t="s">
        <v>9</v>
      </c>
      <c r="V175" s="251" t="s">
        <v>9</v>
      </c>
      <c r="W175" s="251" t="s">
        <v>9</v>
      </c>
      <c r="X175" s="251" t="s">
        <v>9</v>
      </c>
      <c r="Y175" s="251">
        <v>48</v>
      </c>
      <c r="Z175" s="251">
        <v>2</v>
      </c>
      <c r="AA175" s="251">
        <v>2</v>
      </c>
      <c r="AB175" s="252">
        <f t="shared" si="9"/>
        <v>190.08</v>
      </c>
      <c r="AC175" s="252">
        <f>ROUND(AB175*事業まとめ!$Q$6,2)</f>
        <v>5132.16</v>
      </c>
      <c r="AD175" s="253"/>
      <c r="AE175" s="253"/>
      <c r="AF175" s="253"/>
      <c r="AG175" s="253"/>
      <c r="AH175" s="253"/>
      <c r="AI175" s="253"/>
      <c r="AJ175" s="253"/>
      <c r="AK175" s="252">
        <f t="shared" si="10"/>
        <v>0</v>
      </c>
      <c r="AL175" s="252">
        <f>ROUND(AK175*事業まとめ!$Q$6,2)</f>
        <v>0</v>
      </c>
      <c r="AM175" s="254">
        <f t="shared" si="8"/>
        <v>190.08</v>
      </c>
      <c r="AN175" s="254">
        <f t="shared" si="8"/>
        <v>5132.16</v>
      </c>
      <c r="AO175" s="259"/>
      <c r="AP175" s="260">
        <f t="shared" si="11"/>
        <v>0</v>
      </c>
      <c r="AQ175" s="259"/>
      <c r="AR175" s="257"/>
      <c r="AS175" s="257"/>
      <c r="AT175" s="257"/>
      <c r="AU175" s="257"/>
      <c r="AV175" s="257"/>
      <c r="AW175" s="257"/>
    </row>
    <row r="176" spans="2:49" s="265" customFormat="1" x14ac:dyDescent="0.4">
      <c r="B176" s="251">
        <v>14</v>
      </c>
      <c r="C176" s="251" t="s">
        <v>1297</v>
      </c>
      <c r="D176" s="251" t="s">
        <v>1337</v>
      </c>
      <c r="E176" s="251" t="s">
        <v>69</v>
      </c>
      <c r="F176" s="251" t="s">
        <v>1319</v>
      </c>
      <c r="G176" s="251"/>
      <c r="H176" s="251" t="s">
        <v>9</v>
      </c>
      <c r="I176" s="251">
        <v>9</v>
      </c>
      <c r="J176" s="251">
        <v>220</v>
      </c>
      <c r="K176" s="251" t="s">
        <v>667</v>
      </c>
      <c r="L176" s="251"/>
      <c r="M176" s="251" t="s">
        <v>10</v>
      </c>
      <c r="N176" s="251">
        <v>2</v>
      </c>
      <c r="O176" s="251" t="s">
        <v>299</v>
      </c>
      <c r="P176" s="251" t="s">
        <v>9</v>
      </c>
      <c r="Q176" s="251" t="s">
        <v>9</v>
      </c>
      <c r="R176" s="251" t="s">
        <v>9</v>
      </c>
      <c r="S176" s="251" t="s">
        <v>9</v>
      </c>
      <c r="T176" s="251" t="s">
        <v>9</v>
      </c>
      <c r="U176" s="251" t="s">
        <v>9</v>
      </c>
      <c r="V176" s="251" t="s">
        <v>9</v>
      </c>
      <c r="W176" s="251" t="s">
        <v>9</v>
      </c>
      <c r="X176" s="251" t="s">
        <v>9</v>
      </c>
      <c r="Y176" s="251">
        <v>48</v>
      </c>
      <c r="Z176" s="251">
        <v>4</v>
      </c>
      <c r="AA176" s="251">
        <v>8</v>
      </c>
      <c r="AB176" s="252">
        <f t="shared" si="9"/>
        <v>760.32</v>
      </c>
      <c r="AC176" s="252">
        <f>ROUND(AB176*事業まとめ!$Q$6,2)</f>
        <v>20528.64</v>
      </c>
      <c r="AD176" s="253"/>
      <c r="AE176" s="253"/>
      <c r="AF176" s="253"/>
      <c r="AG176" s="253"/>
      <c r="AH176" s="253"/>
      <c r="AI176" s="253"/>
      <c r="AJ176" s="253"/>
      <c r="AK176" s="252">
        <f t="shared" si="10"/>
        <v>0</v>
      </c>
      <c r="AL176" s="252">
        <f>ROUND(AK176*事業まとめ!$Q$6,2)</f>
        <v>0</v>
      </c>
      <c r="AM176" s="254">
        <f t="shared" si="8"/>
        <v>760.32</v>
      </c>
      <c r="AN176" s="254">
        <f t="shared" si="8"/>
        <v>20528.64</v>
      </c>
      <c r="AO176" s="259"/>
      <c r="AP176" s="260">
        <f t="shared" si="11"/>
        <v>0</v>
      </c>
      <c r="AQ176" s="259"/>
      <c r="AR176" s="257"/>
      <c r="AS176" s="257"/>
      <c r="AT176" s="257"/>
      <c r="AU176" s="257"/>
      <c r="AV176" s="257"/>
      <c r="AW176" s="257"/>
    </row>
    <row r="177" spans="2:49" s="265" customFormat="1" x14ac:dyDescent="0.4">
      <c r="B177" s="251">
        <v>14</v>
      </c>
      <c r="C177" s="251" t="s">
        <v>1297</v>
      </c>
      <c r="D177" s="251" t="s">
        <v>1337</v>
      </c>
      <c r="E177" s="251" t="s">
        <v>69</v>
      </c>
      <c r="F177" s="251" t="s">
        <v>1319</v>
      </c>
      <c r="G177" s="251"/>
      <c r="H177" s="251" t="s">
        <v>9</v>
      </c>
      <c r="I177" s="251">
        <v>9</v>
      </c>
      <c r="J177" s="251">
        <v>220</v>
      </c>
      <c r="K177" s="251" t="s">
        <v>1317</v>
      </c>
      <c r="L177" s="251"/>
      <c r="M177" s="251" t="s">
        <v>10</v>
      </c>
      <c r="N177" s="251">
        <v>2</v>
      </c>
      <c r="O177" s="251" t="s">
        <v>299</v>
      </c>
      <c r="P177" s="251" t="s">
        <v>9</v>
      </c>
      <c r="Q177" s="251" t="s">
        <v>9</v>
      </c>
      <c r="R177" s="251" t="s">
        <v>237</v>
      </c>
      <c r="S177" s="251" t="s">
        <v>9</v>
      </c>
      <c r="T177" s="251" t="s">
        <v>9</v>
      </c>
      <c r="U177" s="251" t="s">
        <v>9</v>
      </c>
      <c r="V177" s="251" t="s">
        <v>9</v>
      </c>
      <c r="W177" s="251" t="s">
        <v>9</v>
      </c>
      <c r="X177" s="251" t="s">
        <v>9</v>
      </c>
      <c r="Y177" s="251">
        <v>48</v>
      </c>
      <c r="Z177" s="251">
        <v>2</v>
      </c>
      <c r="AA177" s="251">
        <v>4</v>
      </c>
      <c r="AB177" s="252">
        <f t="shared" si="9"/>
        <v>380.16</v>
      </c>
      <c r="AC177" s="252">
        <f>ROUND(AB177*事業まとめ!$Q$6,2)</f>
        <v>10264.32</v>
      </c>
      <c r="AD177" s="253"/>
      <c r="AE177" s="253"/>
      <c r="AF177" s="253"/>
      <c r="AG177" s="253"/>
      <c r="AH177" s="253"/>
      <c r="AI177" s="253"/>
      <c r="AJ177" s="253"/>
      <c r="AK177" s="252">
        <f t="shared" si="10"/>
        <v>0</v>
      </c>
      <c r="AL177" s="252">
        <f>ROUND(AK177*事業まとめ!$Q$6,2)</f>
        <v>0</v>
      </c>
      <c r="AM177" s="254">
        <f t="shared" si="8"/>
        <v>380.16</v>
      </c>
      <c r="AN177" s="254">
        <f t="shared" si="8"/>
        <v>10264.32</v>
      </c>
      <c r="AO177" s="259"/>
      <c r="AP177" s="260">
        <f t="shared" si="11"/>
        <v>0</v>
      </c>
      <c r="AQ177" s="259"/>
      <c r="AR177" s="257"/>
      <c r="AS177" s="257"/>
      <c r="AT177" s="257"/>
      <c r="AU177" s="257"/>
      <c r="AV177" s="257"/>
      <c r="AW177" s="257"/>
    </row>
    <row r="178" spans="2:49" s="265" customFormat="1" x14ac:dyDescent="0.4">
      <c r="B178" s="251">
        <v>14</v>
      </c>
      <c r="C178" s="251" t="s">
        <v>1297</v>
      </c>
      <c r="D178" s="251" t="s">
        <v>1334</v>
      </c>
      <c r="E178" s="251" t="s">
        <v>69</v>
      </c>
      <c r="F178" s="251" t="s">
        <v>1356</v>
      </c>
      <c r="G178" s="251"/>
      <c r="H178" s="251" t="s">
        <v>9</v>
      </c>
      <c r="I178" s="251">
        <v>6.5</v>
      </c>
      <c r="J178" s="251">
        <v>220</v>
      </c>
      <c r="K178" s="251" t="s">
        <v>286</v>
      </c>
      <c r="L178" s="251"/>
      <c r="M178" s="251" t="s">
        <v>16</v>
      </c>
      <c r="N178" s="251">
        <v>1</v>
      </c>
      <c r="O178" s="251" t="s">
        <v>299</v>
      </c>
      <c r="P178" s="251" t="s">
        <v>9</v>
      </c>
      <c r="Q178" s="251" t="s">
        <v>9</v>
      </c>
      <c r="R178" s="251" t="s">
        <v>737</v>
      </c>
      <c r="S178" s="251" t="s">
        <v>738</v>
      </c>
      <c r="T178" s="251" t="s">
        <v>9</v>
      </c>
      <c r="U178" s="251" t="s">
        <v>9</v>
      </c>
      <c r="V178" s="251" t="s">
        <v>9</v>
      </c>
      <c r="W178" s="251" t="s">
        <v>9</v>
      </c>
      <c r="X178" s="251" t="s">
        <v>9</v>
      </c>
      <c r="Y178" s="251">
        <v>48</v>
      </c>
      <c r="Z178" s="251">
        <v>2</v>
      </c>
      <c r="AA178" s="251">
        <v>2</v>
      </c>
      <c r="AB178" s="252">
        <f t="shared" si="9"/>
        <v>137.28</v>
      </c>
      <c r="AC178" s="252">
        <f>ROUND(AB178*事業まとめ!$Q$6,2)</f>
        <v>3706.56</v>
      </c>
      <c r="AD178" s="253"/>
      <c r="AE178" s="253"/>
      <c r="AF178" s="253"/>
      <c r="AG178" s="253"/>
      <c r="AH178" s="253"/>
      <c r="AI178" s="253"/>
      <c r="AJ178" s="253"/>
      <c r="AK178" s="252">
        <f t="shared" si="10"/>
        <v>0</v>
      </c>
      <c r="AL178" s="252">
        <f>ROUND(AK178*事業まとめ!$Q$6,2)</f>
        <v>0</v>
      </c>
      <c r="AM178" s="254">
        <f t="shared" si="8"/>
        <v>137.28</v>
      </c>
      <c r="AN178" s="254">
        <f t="shared" si="8"/>
        <v>3706.56</v>
      </c>
      <c r="AO178" s="259"/>
      <c r="AP178" s="260">
        <f t="shared" si="11"/>
        <v>0</v>
      </c>
      <c r="AQ178" s="259"/>
      <c r="AR178" s="257"/>
      <c r="AS178" s="257"/>
      <c r="AT178" s="257"/>
      <c r="AU178" s="257"/>
      <c r="AV178" s="257"/>
      <c r="AW178" s="257"/>
    </row>
    <row r="179" spans="2:49" s="265" customFormat="1" x14ac:dyDescent="0.4">
      <c r="B179" s="251">
        <v>14</v>
      </c>
      <c r="C179" s="251" t="s">
        <v>1297</v>
      </c>
      <c r="D179" s="251" t="s">
        <v>1334</v>
      </c>
      <c r="E179" s="251" t="s">
        <v>69</v>
      </c>
      <c r="F179" s="251" t="s">
        <v>1356</v>
      </c>
      <c r="G179" s="251"/>
      <c r="H179" s="251" t="s">
        <v>9</v>
      </c>
      <c r="I179" s="251">
        <v>6.5</v>
      </c>
      <c r="J179" s="251">
        <v>220</v>
      </c>
      <c r="K179" s="251" t="s">
        <v>667</v>
      </c>
      <c r="L179" s="251"/>
      <c r="M179" s="251" t="s">
        <v>10</v>
      </c>
      <c r="N179" s="251">
        <v>2</v>
      </c>
      <c r="O179" s="251" t="s">
        <v>299</v>
      </c>
      <c r="P179" s="251" t="s">
        <v>9</v>
      </c>
      <c r="Q179" s="251" t="s">
        <v>9</v>
      </c>
      <c r="R179" s="251" t="s">
        <v>9</v>
      </c>
      <c r="S179" s="251" t="s">
        <v>9</v>
      </c>
      <c r="T179" s="251" t="s">
        <v>9</v>
      </c>
      <c r="U179" s="251" t="s">
        <v>9</v>
      </c>
      <c r="V179" s="251" t="s">
        <v>9</v>
      </c>
      <c r="W179" s="251" t="s">
        <v>9</v>
      </c>
      <c r="X179" s="251" t="s">
        <v>9</v>
      </c>
      <c r="Y179" s="251">
        <v>48</v>
      </c>
      <c r="Z179" s="251">
        <v>4</v>
      </c>
      <c r="AA179" s="251">
        <v>8</v>
      </c>
      <c r="AB179" s="252">
        <f t="shared" si="9"/>
        <v>549.12</v>
      </c>
      <c r="AC179" s="252">
        <f>ROUND(AB179*事業まとめ!$Q$6,2)</f>
        <v>14826.24</v>
      </c>
      <c r="AD179" s="253"/>
      <c r="AE179" s="253"/>
      <c r="AF179" s="253"/>
      <c r="AG179" s="253"/>
      <c r="AH179" s="253"/>
      <c r="AI179" s="253"/>
      <c r="AJ179" s="253"/>
      <c r="AK179" s="252">
        <f t="shared" si="10"/>
        <v>0</v>
      </c>
      <c r="AL179" s="252">
        <f>ROUND(AK179*事業まとめ!$Q$6,2)</f>
        <v>0</v>
      </c>
      <c r="AM179" s="254">
        <f t="shared" si="8"/>
        <v>549.12</v>
      </c>
      <c r="AN179" s="254">
        <f t="shared" si="8"/>
        <v>14826.24</v>
      </c>
      <c r="AO179" s="259"/>
      <c r="AP179" s="260">
        <f t="shared" si="11"/>
        <v>0</v>
      </c>
      <c r="AQ179" s="259"/>
      <c r="AR179" s="257"/>
      <c r="AS179" s="257"/>
      <c r="AT179" s="257"/>
      <c r="AU179" s="257"/>
      <c r="AV179" s="257"/>
      <c r="AW179" s="257"/>
    </row>
    <row r="180" spans="2:49" s="265" customFormat="1" x14ac:dyDescent="0.4">
      <c r="B180" s="251">
        <v>14</v>
      </c>
      <c r="C180" s="251" t="s">
        <v>1297</v>
      </c>
      <c r="D180" s="251" t="s">
        <v>1334</v>
      </c>
      <c r="E180" s="251" t="s">
        <v>69</v>
      </c>
      <c r="F180" s="251" t="s">
        <v>1356</v>
      </c>
      <c r="G180" s="251"/>
      <c r="H180" s="251" t="s">
        <v>9</v>
      </c>
      <c r="I180" s="251">
        <v>6.5</v>
      </c>
      <c r="J180" s="251">
        <v>220</v>
      </c>
      <c r="K180" s="251" t="s">
        <v>1317</v>
      </c>
      <c r="L180" s="251"/>
      <c r="M180" s="251" t="s">
        <v>10</v>
      </c>
      <c r="N180" s="251">
        <v>2</v>
      </c>
      <c r="O180" s="251" t="s">
        <v>299</v>
      </c>
      <c r="P180" s="251" t="s">
        <v>9</v>
      </c>
      <c r="Q180" s="251" t="s">
        <v>9</v>
      </c>
      <c r="R180" s="251" t="s">
        <v>237</v>
      </c>
      <c r="S180" s="251" t="s">
        <v>9</v>
      </c>
      <c r="T180" s="251" t="s">
        <v>9</v>
      </c>
      <c r="U180" s="251" t="s">
        <v>9</v>
      </c>
      <c r="V180" s="251" t="s">
        <v>9</v>
      </c>
      <c r="W180" s="251" t="s">
        <v>9</v>
      </c>
      <c r="X180" s="251" t="s">
        <v>9</v>
      </c>
      <c r="Y180" s="251">
        <v>48</v>
      </c>
      <c r="Z180" s="251">
        <v>2</v>
      </c>
      <c r="AA180" s="251">
        <v>4</v>
      </c>
      <c r="AB180" s="252">
        <f t="shared" si="9"/>
        <v>274.56</v>
      </c>
      <c r="AC180" s="252">
        <f>ROUND(AB180*事業まとめ!$Q$6,2)</f>
        <v>7413.12</v>
      </c>
      <c r="AD180" s="253"/>
      <c r="AE180" s="253"/>
      <c r="AF180" s="253"/>
      <c r="AG180" s="253"/>
      <c r="AH180" s="253"/>
      <c r="AI180" s="253"/>
      <c r="AJ180" s="253"/>
      <c r="AK180" s="252">
        <f t="shared" si="10"/>
        <v>0</v>
      </c>
      <c r="AL180" s="252">
        <f>ROUND(AK180*事業まとめ!$Q$6,2)</f>
        <v>0</v>
      </c>
      <c r="AM180" s="254">
        <f t="shared" si="8"/>
        <v>274.56</v>
      </c>
      <c r="AN180" s="254">
        <f t="shared" si="8"/>
        <v>7413.12</v>
      </c>
      <c r="AO180" s="259"/>
      <c r="AP180" s="260">
        <f t="shared" si="11"/>
        <v>0</v>
      </c>
      <c r="AQ180" s="259"/>
      <c r="AR180" s="257"/>
      <c r="AS180" s="257"/>
      <c r="AT180" s="257"/>
      <c r="AU180" s="257"/>
      <c r="AV180" s="257"/>
      <c r="AW180" s="257"/>
    </row>
    <row r="181" spans="2:49" s="265" customFormat="1" x14ac:dyDescent="0.4">
      <c r="B181" s="251">
        <v>14</v>
      </c>
      <c r="C181" s="251" t="s">
        <v>1297</v>
      </c>
      <c r="D181" s="251" t="s">
        <v>1357</v>
      </c>
      <c r="E181" s="251" t="s">
        <v>69</v>
      </c>
      <c r="F181" s="251" t="s">
        <v>1325</v>
      </c>
      <c r="G181" s="251"/>
      <c r="H181" s="251" t="s">
        <v>9</v>
      </c>
      <c r="I181" s="251">
        <v>0.5</v>
      </c>
      <c r="J181" s="251">
        <v>220</v>
      </c>
      <c r="K181" s="251" t="s">
        <v>656</v>
      </c>
      <c r="L181" s="251"/>
      <c r="M181" s="251" t="s">
        <v>7</v>
      </c>
      <c r="N181" s="251">
        <v>1</v>
      </c>
      <c r="O181" s="251" t="s">
        <v>299</v>
      </c>
      <c r="P181" s="251" t="s">
        <v>9</v>
      </c>
      <c r="Q181" s="251" t="s">
        <v>9</v>
      </c>
      <c r="R181" s="251" t="s">
        <v>9</v>
      </c>
      <c r="S181" s="251" t="s">
        <v>9</v>
      </c>
      <c r="T181" s="251" t="s">
        <v>9</v>
      </c>
      <c r="U181" s="251" t="s">
        <v>9</v>
      </c>
      <c r="V181" s="251" t="s">
        <v>9</v>
      </c>
      <c r="W181" s="251" t="s">
        <v>9</v>
      </c>
      <c r="X181" s="251" t="s">
        <v>9</v>
      </c>
      <c r="Y181" s="251">
        <v>48</v>
      </c>
      <c r="Z181" s="251">
        <v>2</v>
      </c>
      <c r="AA181" s="251">
        <v>2</v>
      </c>
      <c r="AB181" s="252">
        <f t="shared" si="9"/>
        <v>10.56</v>
      </c>
      <c r="AC181" s="252">
        <f>ROUND(AB181*事業まとめ!$Q$6,2)</f>
        <v>285.12</v>
      </c>
      <c r="AD181" s="253"/>
      <c r="AE181" s="253"/>
      <c r="AF181" s="253"/>
      <c r="AG181" s="253"/>
      <c r="AH181" s="253"/>
      <c r="AI181" s="253"/>
      <c r="AJ181" s="253"/>
      <c r="AK181" s="252">
        <f t="shared" si="10"/>
        <v>0</v>
      </c>
      <c r="AL181" s="252">
        <f>ROUND(AK181*事業まとめ!$Q$6,2)</f>
        <v>0</v>
      </c>
      <c r="AM181" s="254">
        <f t="shared" si="8"/>
        <v>10.56</v>
      </c>
      <c r="AN181" s="254">
        <f t="shared" si="8"/>
        <v>285.12</v>
      </c>
      <c r="AO181" s="259"/>
      <c r="AP181" s="260">
        <f t="shared" si="11"/>
        <v>0</v>
      </c>
      <c r="AQ181" s="259"/>
      <c r="AR181" s="257"/>
      <c r="AS181" s="257"/>
      <c r="AT181" s="257"/>
      <c r="AU181" s="257"/>
      <c r="AV181" s="257"/>
      <c r="AW181" s="257"/>
    </row>
    <row r="182" spans="2:49" s="265" customFormat="1" x14ac:dyDescent="0.4">
      <c r="B182" s="251">
        <v>14</v>
      </c>
      <c r="C182" s="251" t="s">
        <v>1297</v>
      </c>
      <c r="D182" s="251" t="s">
        <v>1357</v>
      </c>
      <c r="E182" s="251" t="s">
        <v>69</v>
      </c>
      <c r="F182" s="251" t="s">
        <v>1054</v>
      </c>
      <c r="G182" s="251"/>
      <c r="H182" s="251" t="s">
        <v>9</v>
      </c>
      <c r="I182" s="251">
        <v>3.2</v>
      </c>
      <c r="J182" s="251">
        <v>220</v>
      </c>
      <c r="K182" s="251" t="s">
        <v>286</v>
      </c>
      <c r="L182" s="251"/>
      <c r="M182" s="251" t="s">
        <v>16</v>
      </c>
      <c r="N182" s="251">
        <v>1</v>
      </c>
      <c r="O182" s="251" t="s">
        <v>299</v>
      </c>
      <c r="P182" s="251" t="s">
        <v>9</v>
      </c>
      <c r="Q182" s="251" t="s">
        <v>9</v>
      </c>
      <c r="R182" s="251" t="s">
        <v>737</v>
      </c>
      <c r="S182" s="251" t="s">
        <v>738</v>
      </c>
      <c r="T182" s="251" t="s">
        <v>9</v>
      </c>
      <c r="U182" s="251" t="s">
        <v>9</v>
      </c>
      <c r="V182" s="251" t="s">
        <v>9</v>
      </c>
      <c r="W182" s="251" t="s">
        <v>9</v>
      </c>
      <c r="X182" s="251" t="s">
        <v>9</v>
      </c>
      <c r="Y182" s="251">
        <v>48</v>
      </c>
      <c r="Z182" s="251">
        <v>2</v>
      </c>
      <c r="AA182" s="251">
        <v>2</v>
      </c>
      <c r="AB182" s="252">
        <f t="shared" si="9"/>
        <v>67.58</v>
      </c>
      <c r="AC182" s="252">
        <f>ROUND(AB182*事業まとめ!$Q$6,2)</f>
        <v>1824.66</v>
      </c>
      <c r="AD182" s="253"/>
      <c r="AE182" s="253"/>
      <c r="AF182" s="253"/>
      <c r="AG182" s="253"/>
      <c r="AH182" s="253"/>
      <c r="AI182" s="253"/>
      <c r="AJ182" s="253"/>
      <c r="AK182" s="252">
        <f t="shared" si="10"/>
        <v>0</v>
      </c>
      <c r="AL182" s="252">
        <f>ROUND(AK182*事業まとめ!$Q$6,2)</f>
        <v>0</v>
      </c>
      <c r="AM182" s="254">
        <f t="shared" si="8"/>
        <v>67.58</v>
      </c>
      <c r="AN182" s="254">
        <f t="shared" si="8"/>
        <v>1824.66</v>
      </c>
      <c r="AO182" s="259"/>
      <c r="AP182" s="260">
        <f t="shared" si="11"/>
        <v>0</v>
      </c>
      <c r="AQ182" s="259"/>
      <c r="AR182" s="257"/>
      <c r="AS182" s="257"/>
      <c r="AT182" s="257"/>
      <c r="AU182" s="257"/>
      <c r="AV182" s="257"/>
      <c r="AW182" s="257"/>
    </row>
    <row r="183" spans="2:49" s="265" customFormat="1" x14ac:dyDescent="0.4">
      <c r="B183" s="251">
        <v>14</v>
      </c>
      <c r="C183" s="251" t="s">
        <v>1297</v>
      </c>
      <c r="D183" s="251" t="s">
        <v>1357</v>
      </c>
      <c r="E183" s="251" t="s">
        <v>69</v>
      </c>
      <c r="F183" s="251" t="s">
        <v>1054</v>
      </c>
      <c r="G183" s="251"/>
      <c r="H183" s="251" t="s">
        <v>9</v>
      </c>
      <c r="I183" s="251">
        <v>3.2</v>
      </c>
      <c r="J183" s="251">
        <v>220</v>
      </c>
      <c r="K183" s="251" t="s">
        <v>667</v>
      </c>
      <c r="L183" s="251"/>
      <c r="M183" s="251" t="s">
        <v>10</v>
      </c>
      <c r="N183" s="251">
        <v>2</v>
      </c>
      <c r="O183" s="251" t="s">
        <v>299</v>
      </c>
      <c r="P183" s="251" t="s">
        <v>9</v>
      </c>
      <c r="Q183" s="251" t="s">
        <v>9</v>
      </c>
      <c r="R183" s="251" t="s">
        <v>9</v>
      </c>
      <c r="S183" s="251" t="s">
        <v>9</v>
      </c>
      <c r="T183" s="251" t="s">
        <v>9</v>
      </c>
      <c r="U183" s="251" t="s">
        <v>9</v>
      </c>
      <c r="V183" s="251" t="s">
        <v>9</v>
      </c>
      <c r="W183" s="251" t="s">
        <v>9</v>
      </c>
      <c r="X183" s="251" t="s">
        <v>9</v>
      </c>
      <c r="Y183" s="251">
        <v>48</v>
      </c>
      <c r="Z183" s="251">
        <v>4</v>
      </c>
      <c r="AA183" s="251">
        <v>8</v>
      </c>
      <c r="AB183" s="252">
        <f t="shared" si="9"/>
        <v>270.33999999999997</v>
      </c>
      <c r="AC183" s="252">
        <f>ROUND(AB183*事業まとめ!$Q$6,2)</f>
        <v>7299.18</v>
      </c>
      <c r="AD183" s="253"/>
      <c r="AE183" s="253"/>
      <c r="AF183" s="253"/>
      <c r="AG183" s="253"/>
      <c r="AH183" s="253"/>
      <c r="AI183" s="253"/>
      <c r="AJ183" s="253"/>
      <c r="AK183" s="252">
        <f t="shared" si="10"/>
        <v>0</v>
      </c>
      <c r="AL183" s="252">
        <f>ROUND(AK183*事業まとめ!$Q$6,2)</f>
        <v>0</v>
      </c>
      <c r="AM183" s="254">
        <f t="shared" si="8"/>
        <v>270.33999999999997</v>
      </c>
      <c r="AN183" s="254">
        <f t="shared" si="8"/>
        <v>7299.18</v>
      </c>
      <c r="AO183" s="259"/>
      <c r="AP183" s="260">
        <f t="shared" si="11"/>
        <v>0</v>
      </c>
      <c r="AQ183" s="259"/>
      <c r="AR183" s="257"/>
      <c r="AS183" s="257"/>
      <c r="AT183" s="257"/>
      <c r="AU183" s="257"/>
      <c r="AV183" s="257"/>
      <c r="AW183" s="257"/>
    </row>
    <row r="184" spans="2:49" s="265" customFormat="1" x14ac:dyDescent="0.4">
      <c r="B184" s="251">
        <v>14</v>
      </c>
      <c r="C184" s="251" t="s">
        <v>1297</v>
      </c>
      <c r="D184" s="251" t="s">
        <v>1357</v>
      </c>
      <c r="E184" s="251" t="s">
        <v>69</v>
      </c>
      <c r="F184" s="251" t="s">
        <v>1054</v>
      </c>
      <c r="G184" s="251"/>
      <c r="H184" s="251" t="s">
        <v>9</v>
      </c>
      <c r="I184" s="251">
        <v>3.2</v>
      </c>
      <c r="J184" s="251">
        <v>220</v>
      </c>
      <c r="K184" s="251" t="s">
        <v>1317</v>
      </c>
      <c r="L184" s="251"/>
      <c r="M184" s="251" t="s">
        <v>10</v>
      </c>
      <c r="N184" s="251">
        <v>2</v>
      </c>
      <c r="O184" s="251" t="s">
        <v>299</v>
      </c>
      <c r="P184" s="251" t="s">
        <v>9</v>
      </c>
      <c r="Q184" s="251" t="s">
        <v>9</v>
      </c>
      <c r="R184" s="251" t="s">
        <v>237</v>
      </c>
      <c r="S184" s="251" t="s">
        <v>9</v>
      </c>
      <c r="T184" s="251" t="s">
        <v>9</v>
      </c>
      <c r="U184" s="251" t="s">
        <v>9</v>
      </c>
      <c r="V184" s="251" t="s">
        <v>9</v>
      </c>
      <c r="W184" s="251" t="s">
        <v>9</v>
      </c>
      <c r="X184" s="251" t="s">
        <v>9</v>
      </c>
      <c r="Y184" s="251">
        <v>48</v>
      </c>
      <c r="Z184" s="251">
        <v>2</v>
      </c>
      <c r="AA184" s="251">
        <v>4</v>
      </c>
      <c r="AB184" s="252">
        <f t="shared" si="9"/>
        <v>135.16999999999999</v>
      </c>
      <c r="AC184" s="252">
        <f>ROUND(AB184*事業まとめ!$Q$6,2)</f>
        <v>3649.59</v>
      </c>
      <c r="AD184" s="253"/>
      <c r="AE184" s="253"/>
      <c r="AF184" s="253"/>
      <c r="AG184" s="253"/>
      <c r="AH184" s="253"/>
      <c r="AI184" s="253"/>
      <c r="AJ184" s="253"/>
      <c r="AK184" s="252">
        <f t="shared" si="10"/>
        <v>0</v>
      </c>
      <c r="AL184" s="252">
        <f>ROUND(AK184*事業まとめ!$Q$6,2)</f>
        <v>0</v>
      </c>
      <c r="AM184" s="254">
        <f t="shared" si="8"/>
        <v>135.16999999999999</v>
      </c>
      <c r="AN184" s="254">
        <f t="shared" si="8"/>
        <v>3649.59</v>
      </c>
      <c r="AO184" s="259"/>
      <c r="AP184" s="260">
        <f t="shared" si="11"/>
        <v>0</v>
      </c>
      <c r="AQ184" s="259"/>
      <c r="AR184" s="257"/>
      <c r="AS184" s="257"/>
      <c r="AT184" s="257"/>
      <c r="AU184" s="257"/>
      <c r="AV184" s="257"/>
      <c r="AW184" s="257"/>
    </row>
    <row r="185" spans="2:49" s="265" customFormat="1" x14ac:dyDescent="0.4">
      <c r="B185" s="251">
        <v>14</v>
      </c>
      <c r="C185" s="251" t="s">
        <v>1297</v>
      </c>
      <c r="D185" s="251" t="s">
        <v>1357</v>
      </c>
      <c r="E185" s="251" t="s">
        <v>69</v>
      </c>
      <c r="F185" s="251" t="s">
        <v>1054</v>
      </c>
      <c r="G185" s="251"/>
      <c r="H185" s="251" t="s">
        <v>9</v>
      </c>
      <c r="I185" s="251">
        <v>3.2</v>
      </c>
      <c r="J185" s="251">
        <v>220</v>
      </c>
      <c r="K185" s="251" t="s">
        <v>286</v>
      </c>
      <c r="L185" s="251"/>
      <c r="M185" s="251" t="s">
        <v>16</v>
      </c>
      <c r="N185" s="251">
        <v>1</v>
      </c>
      <c r="O185" s="251" t="s">
        <v>299</v>
      </c>
      <c r="P185" s="251" t="s">
        <v>9</v>
      </c>
      <c r="Q185" s="251" t="s">
        <v>9</v>
      </c>
      <c r="R185" s="251" t="s">
        <v>737</v>
      </c>
      <c r="S185" s="251" t="s">
        <v>738</v>
      </c>
      <c r="T185" s="251" t="s">
        <v>9</v>
      </c>
      <c r="U185" s="251" t="s">
        <v>9</v>
      </c>
      <c r="V185" s="251" t="s">
        <v>9</v>
      </c>
      <c r="W185" s="251" t="s">
        <v>9</v>
      </c>
      <c r="X185" s="251" t="s">
        <v>9</v>
      </c>
      <c r="Y185" s="251">
        <v>48</v>
      </c>
      <c r="Z185" s="251">
        <v>2</v>
      </c>
      <c r="AA185" s="251">
        <v>2</v>
      </c>
      <c r="AB185" s="252">
        <f t="shared" si="9"/>
        <v>67.58</v>
      </c>
      <c r="AC185" s="252">
        <f>ROUND(AB185*事業まとめ!$Q$6,2)</f>
        <v>1824.66</v>
      </c>
      <c r="AD185" s="253"/>
      <c r="AE185" s="253"/>
      <c r="AF185" s="253"/>
      <c r="AG185" s="253"/>
      <c r="AH185" s="253"/>
      <c r="AI185" s="253"/>
      <c r="AJ185" s="253"/>
      <c r="AK185" s="252">
        <f t="shared" si="10"/>
        <v>0</v>
      </c>
      <c r="AL185" s="252">
        <f>ROUND(AK185*事業まとめ!$Q$6,2)</f>
        <v>0</v>
      </c>
      <c r="AM185" s="254">
        <f t="shared" si="8"/>
        <v>67.58</v>
      </c>
      <c r="AN185" s="254">
        <f t="shared" si="8"/>
        <v>1824.66</v>
      </c>
      <c r="AO185" s="259"/>
      <c r="AP185" s="260">
        <f t="shared" si="11"/>
        <v>0</v>
      </c>
      <c r="AQ185" s="259"/>
      <c r="AR185" s="257"/>
      <c r="AS185" s="257"/>
      <c r="AT185" s="257"/>
      <c r="AU185" s="257"/>
      <c r="AV185" s="257"/>
      <c r="AW185" s="257"/>
    </row>
    <row r="186" spans="2:49" s="265" customFormat="1" x14ac:dyDescent="0.4">
      <c r="B186" s="251">
        <v>14</v>
      </c>
      <c r="C186" s="251" t="s">
        <v>1297</v>
      </c>
      <c r="D186" s="251" t="s">
        <v>1357</v>
      </c>
      <c r="E186" s="251" t="s">
        <v>69</v>
      </c>
      <c r="F186" s="251" t="s">
        <v>1054</v>
      </c>
      <c r="G186" s="251"/>
      <c r="H186" s="251" t="s">
        <v>9</v>
      </c>
      <c r="I186" s="251">
        <v>3.2</v>
      </c>
      <c r="J186" s="251">
        <v>220</v>
      </c>
      <c r="K186" s="251" t="s">
        <v>667</v>
      </c>
      <c r="L186" s="251"/>
      <c r="M186" s="251" t="s">
        <v>10</v>
      </c>
      <c r="N186" s="251">
        <v>2</v>
      </c>
      <c r="O186" s="251" t="s">
        <v>299</v>
      </c>
      <c r="P186" s="251" t="s">
        <v>9</v>
      </c>
      <c r="Q186" s="251" t="s">
        <v>9</v>
      </c>
      <c r="R186" s="251" t="s">
        <v>9</v>
      </c>
      <c r="S186" s="251" t="s">
        <v>9</v>
      </c>
      <c r="T186" s="251" t="s">
        <v>9</v>
      </c>
      <c r="U186" s="251" t="s">
        <v>9</v>
      </c>
      <c r="V186" s="251" t="s">
        <v>9</v>
      </c>
      <c r="W186" s="251" t="s">
        <v>9</v>
      </c>
      <c r="X186" s="251" t="s">
        <v>9</v>
      </c>
      <c r="Y186" s="251">
        <v>48</v>
      </c>
      <c r="Z186" s="251">
        <v>4</v>
      </c>
      <c r="AA186" s="251">
        <v>8</v>
      </c>
      <c r="AB186" s="252">
        <f t="shared" si="9"/>
        <v>270.33999999999997</v>
      </c>
      <c r="AC186" s="252">
        <f>ROUND(AB186*事業まとめ!$Q$6,2)</f>
        <v>7299.18</v>
      </c>
      <c r="AD186" s="253"/>
      <c r="AE186" s="253"/>
      <c r="AF186" s="253"/>
      <c r="AG186" s="253"/>
      <c r="AH186" s="253"/>
      <c r="AI186" s="253"/>
      <c r="AJ186" s="253"/>
      <c r="AK186" s="252">
        <f t="shared" si="10"/>
        <v>0</v>
      </c>
      <c r="AL186" s="252">
        <f>ROUND(AK186*事業まとめ!$Q$6,2)</f>
        <v>0</v>
      </c>
      <c r="AM186" s="254">
        <f t="shared" si="8"/>
        <v>270.33999999999997</v>
      </c>
      <c r="AN186" s="254">
        <f t="shared" si="8"/>
        <v>7299.18</v>
      </c>
      <c r="AO186" s="259"/>
      <c r="AP186" s="260">
        <f t="shared" si="11"/>
        <v>0</v>
      </c>
      <c r="AQ186" s="259"/>
      <c r="AR186" s="257"/>
      <c r="AS186" s="257"/>
      <c r="AT186" s="257"/>
      <c r="AU186" s="257"/>
      <c r="AV186" s="257"/>
      <c r="AW186" s="257"/>
    </row>
    <row r="187" spans="2:49" s="265" customFormat="1" x14ac:dyDescent="0.4">
      <c r="B187" s="251">
        <v>14</v>
      </c>
      <c r="C187" s="251" t="s">
        <v>1297</v>
      </c>
      <c r="D187" s="251" t="s">
        <v>1357</v>
      </c>
      <c r="E187" s="251" t="s">
        <v>69</v>
      </c>
      <c r="F187" s="251" t="s">
        <v>1054</v>
      </c>
      <c r="G187" s="251"/>
      <c r="H187" s="251" t="s">
        <v>9</v>
      </c>
      <c r="I187" s="251">
        <v>3.2</v>
      </c>
      <c r="J187" s="251">
        <v>220</v>
      </c>
      <c r="K187" s="251" t="s">
        <v>1317</v>
      </c>
      <c r="L187" s="251"/>
      <c r="M187" s="251" t="s">
        <v>10</v>
      </c>
      <c r="N187" s="251">
        <v>2</v>
      </c>
      <c r="O187" s="251" t="s">
        <v>299</v>
      </c>
      <c r="P187" s="251" t="s">
        <v>9</v>
      </c>
      <c r="Q187" s="251" t="s">
        <v>9</v>
      </c>
      <c r="R187" s="251" t="s">
        <v>237</v>
      </c>
      <c r="S187" s="251" t="s">
        <v>9</v>
      </c>
      <c r="T187" s="251" t="s">
        <v>9</v>
      </c>
      <c r="U187" s="251" t="s">
        <v>9</v>
      </c>
      <c r="V187" s="251" t="s">
        <v>9</v>
      </c>
      <c r="W187" s="251" t="s">
        <v>9</v>
      </c>
      <c r="X187" s="251" t="s">
        <v>9</v>
      </c>
      <c r="Y187" s="251">
        <v>48</v>
      </c>
      <c r="Z187" s="251">
        <v>2</v>
      </c>
      <c r="AA187" s="251">
        <v>4</v>
      </c>
      <c r="AB187" s="252">
        <f t="shared" si="9"/>
        <v>135.16999999999999</v>
      </c>
      <c r="AC187" s="252">
        <f>ROUND(AB187*事業まとめ!$Q$6,2)</f>
        <v>3649.59</v>
      </c>
      <c r="AD187" s="253"/>
      <c r="AE187" s="253"/>
      <c r="AF187" s="253"/>
      <c r="AG187" s="253"/>
      <c r="AH187" s="253"/>
      <c r="AI187" s="253"/>
      <c r="AJ187" s="253"/>
      <c r="AK187" s="252">
        <f t="shared" si="10"/>
        <v>0</v>
      </c>
      <c r="AL187" s="252">
        <f>ROUND(AK187*事業まとめ!$Q$6,2)</f>
        <v>0</v>
      </c>
      <c r="AM187" s="254">
        <f t="shared" si="8"/>
        <v>135.16999999999999</v>
      </c>
      <c r="AN187" s="254">
        <f t="shared" si="8"/>
        <v>3649.59</v>
      </c>
      <c r="AO187" s="259"/>
      <c r="AP187" s="260">
        <f t="shared" si="11"/>
        <v>0</v>
      </c>
      <c r="AQ187" s="259"/>
      <c r="AR187" s="257"/>
      <c r="AS187" s="257"/>
      <c r="AT187" s="257"/>
      <c r="AU187" s="257"/>
      <c r="AV187" s="257"/>
      <c r="AW187" s="257"/>
    </row>
    <row r="188" spans="2:49" s="265" customFormat="1" x14ac:dyDescent="0.4">
      <c r="B188" s="251">
        <v>14</v>
      </c>
      <c r="C188" s="251" t="s">
        <v>1297</v>
      </c>
      <c r="D188" s="251" t="s">
        <v>1357</v>
      </c>
      <c r="E188" s="251" t="s">
        <v>69</v>
      </c>
      <c r="F188" s="251" t="s">
        <v>1054</v>
      </c>
      <c r="G188" s="251"/>
      <c r="H188" s="251" t="s">
        <v>9</v>
      </c>
      <c r="I188" s="251">
        <v>3.2</v>
      </c>
      <c r="J188" s="251">
        <v>220</v>
      </c>
      <c r="K188" s="251" t="s">
        <v>286</v>
      </c>
      <c r="L188" s="251"/>
      <c r="M188" s="251" t="s">
        <v>16</v>
      </c>
      <c r="N188" s="251">
        <v>1</v>
      </c>
      <c r="O188" s="251" t="s">
        <v>299</v>
      </c>
      <c r="P188" s="251" t="s">
        <v>9</v>
      </c>
      <c r="Q188" s="251" t="s">
        <v>9</v>
      </c>
      <c r="R188" s="251" t="s">
        <v>737</v>
      </c>
      <c r="S188" s="251" t="s">
        <v>738</v>
      </c>
      <c r="T188" s="251" t="s">
        <v>9</v>
      </c>
      <c r="U188" s="251" t="s">
        <v>9</v>
      </c>
      <c r="V188" s="251" t="s">
        <v>9</v>
      </c>
      <c r="W188" s="251" t="s">
        <v>9</v>
      </c>
      <c r="X188" s="251" t="s">
        <v>9</v>
      </c>
      <c r="Y188" s="251">
        <v>48</v>
      </c>
      <c r="Z188" s="251">
        <v>2</v>
      </c>
      <c r="AA188" s="251">
        <v>2</v>
      </c>
      <c r="AB188" s="252">
        <f t="shared" si="9"/>
        <v>67.58</v>
      </c>
      <c r="AC188" s="252">
        <f>ROUND(AB188*事業まとめ!$Q$6,2)</f>
        <v>1824.66</v>
      </c>
      <c r="AD188" s="253"/>
      <c r="AE188" s="253"/>
      <c r="AF188" s="253"/>
      <c r="AG188" s="253"/>
      <c r="AH188" s="253"/>
      <c r="AI188" s="253"/>
      <c r="AJ188" s="253"/>
      <c r="AK188" s="252">
        <f t="shared" si="10"/>
        <v>0</v>
      </c>
      <c r="AL188" s="252">
        <f>ROUND(AK188*事業まとめ!$Q$6,2)</f>
        <v>0</v>
      </c>
      <c r="AM188" s="254">
        <f t="shared" si="8"/>
        <v>67.58</v>
      </c>
      <c r="AN188" s="254">
        <f t="shared" si="8"/>
        <v>1824.66</v>
      </c>
      <c r="AO188" s="259"/>
      <c r="AP188" s="260">
        <f t="shared" si="11"/>
        <v>0</v>
      </c>
      <c r="AQ188" s="259"/>
      <c r="AR188" s="257"/>
      <c r="AS188" s="257"/>
      <c r="AT188" s="257"/>
      <c r="AU188" s="257"/>
      <c r="AV188" s="257"/>
      <c r="AW188" s="257"/>
    </row>
    <row r="189" spans="2:49" s="265" customFormat="1" x14ac:dyDescent="0.4">
      <c r="B189" s="251">
        <v>14</v>
      </c>
      <c r="C189" s="251" t="s">
        <v>1297</v>
      </c>
      <c r="D189" s="251" t="s">
        <v>1357</v>
      </c>
      <c r="E189" s="251" t="s">
        <v>69</v>
      </c>
      <c r="F189" s="251" t="s">
        <v>1054</v>
      </c>
      <c r="G189" s="251"/>
      <c r="H189" s="251" t="s">
        <v>9</v>
      </c>
      <c r="I189" s="251">
        <v>3.2</v>
      </c>
      <c r="J189" s="251">
        <v>220</v>
      </c>
      <c r="K189" s="251" t="s">
        <v>667</v>
      </c>
      <c r="L189" s="251"/>
      <c r="M189" s="251" t="s">
        <v>10</v>
      </c>
      <c r="N189" s="251">
        <v>2</v>
      </c>
      <c r="O189" s="251" t="s">
        <v>299</v>
      </c>
      <c r="P189" s="251" t="s">
        <v>9</v>
      </c>
      <c r="Q189" s="251" t="s">
        <v>9</v>
      </c>
      <c r="R189" s="251" t="s">
        <v>9</v>
      </c>
      <c r="S189" s="251" t="s">
        <v>9</v>
      </c>
      <c r="T189" s="251" t="s">
        <v>9</v>
      </c>
      <c r="U189" s="251" t="s">
        <v>9</v>
      </c>
      <c r="V189" s="251" t="s">
        <v>9</v>
      </c>
      <c r="W189" s="251" t="s">
        <v>9</v>
      </c>
      <c r="X189" s="251" t="s">
        <v>9</v>
      </c>
      <c r="Y189" s="251">
        <v>48</v>
      </c>
      <c r="Z189" s="251">
        <v>4</v>
      </c>
      <c r="AA189" s="251">
        <v>8</v>
      </c>
      <c r="AB189" s="252">
        <f t="shared" si="9"/>
        <v>270.33999999999997</v>
      </c>
      <c r="AC189" s="252">
        <f>ROUND(AB189*事業まとめ!$Q$6,2)</f>
        <v>7299.18</v>
      </c>
      <c r="AD189" s="253"/>
      <c r="AE189" s="253"/>
      <c r="AF189" s="253"/>
      <c r="AG189" s="253"/>
      <c r="AH189" s="253"/>
      <c r="AI189" s="253"/>
      <c r="AJ189" s="253"/>
      <c r="AK189" s="252">
        <f t="shared" si="10"/>
        <v>0</v>
      </c>
      <c r="AL189" s="252">
        <f>ROUND(AK189*事業まとめ!$Q$6,2)</f>
        <v>0</v>
      </c>
      <c r="AM189" s="254">
        <f t="shared" si="8"/>
        <v>270.33999999999997</v>
      </c>
      <c r="AN189" s="254">
        <f t="shared" si="8"/>
        <v>7299.18</v>
      </c>
      <c r="AO189" s="259"/>
      <c r="AP189" s="260">
        <f t="shared" si="11"/>
        <v>0</v>
      </c>
      <c r="AQ189" s="259"/>
      <c r="AR189" s="257"/>
      <c r="AS189" s="257"/>
      <c r="AT189" s="257"/>
      <c r="AU189" s="257"/>
      <c r="AV189" s="257"/>
      <c r="AW189" s="257"/>
    </row>
    <row r="190" spans="2:49" s="265" customFormat="1" x14ac:dyDescent="0.4">
      <c r="B190" s="251">
        <v>14</v>
      </c>
      <c r="C190" s="251" t="s">
        <v>1297</v>
      </c>
      <c r="D190" s="251" t="s">
        <v>1357</v>
      </c>
      <c r="E190" s="251" t="s">
        <v>69</v>
      </c>
      <c r="F190" s="251" t="s">
        <v>1054</v>
      </c>
      <c r="G190" s="251"/>
      <c r="H190" s="251" t="s">
        <v>9</v>
      </c>
      <c r="I190" s="251">
        <v>3.2</v>
      </c>
      <c r="J190" s="251">
        <v>220</v>
      </c>
      <c r="K190" s="251" t="s">
        <v>1317</v>
      </c>
      <c r="L190" s="251"/>
      <c r="M190" s="251" t="s">
        <v>10</v>
      </c>
      <c r="N190" s="251">
        <v>2</v>
      </c>
      <c r="O190" s="251" t="s">
        <v>299</v>
      </c>
      <c r="P190" s="251" t="s">
        <v>9</v>
      </c>
      <c r="Q190" s="251" t="s">
        <v>9</v>
      </c>
      <c r="R190" s="251" t="s">
        <v>237</v>
      </c>
      <c r="S190" s="251" t="s">
        <v>9</v>
      </c>
      <c r="T190" s="251" t="s">
        <v>9</v>
      </c>
      <c r="U190" s="251" t="s">
        <v>9</v>
      </c>
      <c r="V190" s="251" t="s">
        <v>9</v>
      </c>
      <c r="W190" s="251" t="s">
        <v>9</v>
      </c>
      <c r="X190" s="251" t="s">
        <v>9</v>
      </c>
      <c r="Y190" s="251">
        <v>48</v>
      </c>
      <c r="Z190" s="251">
        <v>2</v>
      </c>
      <c r="AA190" s="251">
        <v>4</v>
      </c>
      <c r="AB190" s="252">
        <f t="shared" si="9"/>
        <v>135.16999999999999</v>
      </c>
      <c r="AC190" s="252">
        <f>ROUND(AB190*事業まとめ!$Q$6,2)</f>
        <v>3649.59</v>
      </c>
      <c r="AD190" s="253"/>
      <c r="AE190" s="253"/>
      <c r="AF190" s="253"/>
      <c r="AG190" s="253"/>
      <c r="AH190" s="253"/>
      <c r="AI190" s="253"/>
      <c r="AJ190" s="253"/>
      <c r="AK190" s="252">
        <f t="shared" si="10"/>
        <v>0</v>
      </c>
      <c r="AL190" s="252">
        <f>ROUND(AK190*事業まとめ!$Q$6,2)</f>
        <v>0</v>
      </c>
      <c r="AM190" s="254">
        <f t="shared" si="8"/>
        <v>135.16999999999999</v>
      </c>
      <c r="AN190" s="254">
        <f t="shared" si="8"/>
        <v>3649.59</v>
      </c>
      <c r="AO190" s="259"/>
      <c r="AP190" s="260">
        <f t="shared" si="11"/>
        <v>0</v>
      </c>
      <c r="AQ190" s="259"/>
      <c r="AR190" s="257"/>
      <c r="AS190" s="257"/>
      <c r="AT190" s="257"/>
      <c r="AU190" s="257"/>
      <c r="AV190" s="257"/>
      <c r="AW190" s="257"/>
    </row>
    <row r="191" spans="2:49" s="265" customFormat="1" x14ac:dyDescent="0.4">
      <c r="B191" s="251">
        <v>14</v>
      </c>
      <c r="C191" s="251" t="s">
        <v>1297</v>
      </c>
      <c r="D191" s="251" t="s">
        <v>1358</v>
      </c>
      <c r="E191" s="251" t="s">
        <v>69</v>
      </c>
      <c r="F191" s="251" t="s">
        <v>1011</v>
      </c>
      <c r="G191" s="251"/>
      <c r="H191" s="251" t="s">
        <v>9</v>
      </c>
      <c r="I191" s="251">
        <v>9</v>
      </c>
      <c r="J191" s="251">
        <v>220</v>
      </c>
      <c r="K191" s="251" t="s">
        <v>656</v>
      </c>
      <c r="L191" s="251"/>
      <c r="M191" s="251" t="s">
        <v>7</v>
      </c>
      <c r="N191" s="251">
        <v>1</v>
      </c>
      <c r="O191" s="251" t="s">
        <v>299</v>
      </c>
      <c r="P191" s="251" t="s">
        <v>9</v>
      </c>
      <c r="Q191" s="251" t="s">
        <v>9</v>
      </c>
      <c r="R191" s="251" t="s">
        <v>9</v>
      </c>
      <c r="S191" s="251" t="s">
        <v>9</v>
      </c>
      <c r="T191" s="251" t="s">
        <v>9</v>
      </c>
      <c r="U191" s="251" t="s">
        <v>9</v>
      </c>
      <c r="V191" s="251" t="s">
        <v>9</v>
      </c>
      <c r="W191" s="251" t="s">
        <v>9</v>
      </c>
      <c r="X191" s="251" t="s">
        <v>9</v>
      </c>
      <c r="Y191" s="251">
        <v>48</v>
      </c>
      <c r="Z191" s="251">
        <v>7</v>
      </c>
      <c r="AA191" s="251">
        <v>7</v>
      </c>
      <c r="AB191" s="252">
        <f t="shared" si="9"/>
        <v>665.28</v>
      </c>
      <c r="AC191" s="252">
        <f>ROUND(AB191*事業まとめ!$Q$6,2)</f>
        <v>17962.560000000001</v>
      </c>
      <c r="AD191" s="253"/>
      <c r="AE191" s="253"/>
      <c r="AF191" s="253"/>
      <c r="AG191" s="253"/>
      <c r="AH191" s="253"/>
      <c r="AI191" s="253"/>
      <c r="AJ191" s="253"/>
      <c r="AK191" s="252">
        <f t="shared" si="10"/>
        <v>0</v>
      </c>
      <c r="AL191" s="252">
        <f>ROUND(AK191*事業まとめ!$Q$6,2)</f>
        <v>0</v>
      </c>
      <c r="AM191" s="254">
        <f t="shared" si="8"/>
        <v>665.28</v>
      </c>
      <c r="AN191" s="254">
        <f t="shared" si="8"/>
        <v>17962.560000000001</v>
      </c>
      <c r="AO191" s="259"/>
      <c r="AP191" s="260">
        <f t="shared" si="11"/>
        <v>0</v>
      </c>
      <c r="AQ191" s="259"/>
      <c r="AR191" s="257"/>
      <c r="AS191" s="257"/>
      <c r="AT191" s="257"/>
      <c r="AU191" s="257"/>
      <c r="AV191" s="257"/>
      <c r="AW191" s="257"/>
    </row>
    <row r="192" spans="2:49" s="265" customFormat="1" x14ac:dyDescent="0.4">
      <c r="B192" s="251">
        <v>14</v>
      </c>
      <c r="C192" s="251" t="s">
        <v>1297</v>
      </c>
      <c r="D192" s="251" t="s">
        <v>1358</v>
      </c>
      <c r="E192" s="251" t="s">
        <v>69</v>
      </c>
      <c r="F192" s="251" t="s">
        <v>1011</v>
      </c>
      <c r="G192" s="251"/>
      <c r="H192" s="251" t="s">
        <v>9</v>
      </c>
      <c r="I192" s="251">
        <v>9</v>
      </c>
      <c r="J192" s="251">
        <v>220</v>
      </c>
      <c r="K192" s="251" t="s">
        <v>671</v>
      </c>
      <c r="L192" s="251"/>
      <c r="M192" s="251" t="s">
        <v>12</v>
      </c>
      <c r="N192" s="251">
        <v>1</v>
      </c>
      <c r="O192" s="251" t="s">
        <v>299</v>
      </c>
      <c r="P192" s="251" t="s">
        <v>9</v>
      </c>
      <c r="Q192" s="251" t="s">
        <v>9</v>
      </c>
      <c r="R192" s="251" t="s">
        <v>616</v>
      </c>
      <c r="S192" s="251" t="s">
        <v>9</v>
      </c>
      <c r="T192" s="251" t="s">
        <v>9</v>
      </c>
      <c r="U192" s="251" t="s">
        <v>9</v>
      </c>
      <c r="V192" s="251" t="s">
        <v>9</v>
      </c>
      <c r="W192" s="251" t="s">
        <v>9</v>
      </c>
      <c r="X192" s="251" t="s">
        <v>9</v>
      </c>
      <c r="Y192" s="251">
        <v>48</v>
      </c>
      <c r="Z192" s="251">
        <v>1</v>
      </c>
      <c r="AA192" s="251">
        <v>1</v>
      </c>
      <c r="AB192" s="252">
        <f t="shared" si="9"/>
        <v>95.04</v>
      </c>
      <c r="AC192" s="252">
        <f>ROUND(AB192*事業まとめ!$Q$6,2)</f>
        <v>2566.08</v>
      </c>
      <c r="AD192" s="253"/>
      <c r="AE192" s="253"/>
      <c r="AF192" s="253"/>
      <c r="AG192" s="253"/>
      <c r="AH192" s="253"/>
      <c r="AI192" s="253"/>
      <c r="AJ192" s="253"/>
      <c r="AK192" s="252">
        <f t="shared" si="10"/>
        <v>0</v>
      </c>
      <c r="AL192" s="252">
        <f>ROUND(AK192*事業まとめ!$Q$6,2)</f>
        <v>0</v>
      </c>
      <c r="AM192" s="254">
        <f t="shared" si="8"/>
        <v>95.04</v>
      </c>
      <c r="AN192" s="254">
        <f t="shared" si="8"/>
        <v>2566.08</v>
      </c>
      <c r="AO192" s="259"/>
      <c r="AP192" s="260">
        <f t="shared" si="11"/>
        <v>0</v>
      </c>
      <c r="AQ192" s="259"/>
      <c r="AR192" s="257"/>
      <c r="AS192" s="257"/>
      <c r="AT192" s="257"/>
      <c r="AU192" s="257"/>
      <c r="AV192" s="257"/>
      <c r="AW192" s="257"/>
    </row>
    <row r="193" spans="2:49" s="265" customFormat="1" x14ac:dyDescent="0.4">
      <c r="B193" s="251">
        <v>14</v>
      </c>
      <c r="C193" s="251" t="s">
        <v>1297</v>
      </c>
      <c r="D193" s="251" t="s">
        <v>1334</v>
      </c>
      <c r="E193" s="251" t="s">
        <v>284</v>
      </c>
      <c r="F193" s="251" t="s">
        <v>1335</v>
      </c>
      <c r="G193" s="251"/>
      <c r="H193" s="251" t="s">
        <v>9</v>
      </c>
      <c r="I193" s="251">
        <v>1.8</v>
      </c>
      <c r="J193" s="251">
        <v>220</v>
      </c>
      <c r="K193" s="251" t="s">
        <v>298</v>
      </c>
      <c r="L193" s="251"/>
      <c r="M193" s="251" t="s">
        <v>7</v>
      </c>
      <c r="N193" s="251">
        <v>1</v>
      </c>
      <c r="O193" s="251" t="s">
        <v>299</v>
      </c>
      <c r="P193" s="251" t="s">
        <v>9</v>
      </c>
      <c r="Q193" s="251" t="s">
        <v>9</v>
      </c>
      <c r="R193" s="251" t="s">
        <v>9</v>
      </c>
      <c r="S193" s="251" t="s">
        <v>9</v>
      </c>
      <c r="T193" s="251" t="s">
        <v>9</v>
      </c>
      <c r="U193" s="251" t="s">
        <v>9</v>
      </c>
      <c r="V193" s="251" t="s">
        <v>9</v>
      </c>
      <c r="W193" s="251" t="s">
        <v>9</v>
      </c>
      <c r="X193" s="251" t="s">
        <v>9</v>
      </c>
      <c r="Y193" s="251">
        <v>48</v>
      </c>
      <c r="Z193" s="251">
        <v>2</v>
      </c>
      <c r="AA193" s="251">
        <v>2</v>
      </c>
      <c r="AB193" s="252">
        <f t="shared" si="9"/>
        <v>38.020000000000003</v>
      </c>
      <c r="AC193" s="252">
        <f>ROUND(AB193*事業まとめ!$Q$6,2)</f>
        <v>1026.54</v>
      </c>
      <c r="AD193" s="253"/>
      <c r="AE193" s="253"/>
      <c r="AF193" s="253"/>
      <c r="AG193" s="253"/>
      <c r="AH193" s="253"/>
      <c r="AI193" s="253"/>
      <c r="AJ193" s="253"/>
      <c r="AK193" s="252">
        <f t="shared" si="10"/>
        <v>0</v>
      </c>
      <c r="AL193" s="252">
        <f>ROUND(AK193*事業まとめ!$Q$6,2)</f>
        <v>0</v>
      </c>
      <c r="AM193" s="254">
        <f t="shared" si="8"/>
        <v>38.020000000000003</v>
      </c>
      <c r="AN193" s="254">
        <f t="shared" si="8"/>
        <v>1026.54</v>
      </c>
      <c r="AO193" s="259"/>
      <c r="AP193" s="260">
        <f t="shared" si="11"/>
        <v>0</v>
      </c>
      <c r="AQ193" s="259"/>
      <c r="AR193" s="257"/>
      <c r="AS193" s="257"/>
      <c r="AT193" s="257"/>
      <c r="AU193" s="257"/>
      <c r="AV193" s="257"/>
      <c r="AW193" s="257"/>
    </row>
    <row r="194" spans="2:49" s="265" customFormat="1" x14ac:dyDescent="0.4">
      <c r="B194" s="251">
        <v>14</v>
      </c>
      <c r="C194" s="251" t="s">
        <v>1297</v>
      </c>
      <c r="D194" s="251" t="s">
        <v>1334</v>
      </c>
      <c r="E194" s="251" t="s">
        <v>284</v>
      </c>
      <c r="F194" s="251" t="s">
        <v>1335</v>
      </c>
      <c r="G194" s="251"/>
      <c r="H194" s="251" t="s">
        <v>9</v>
      </c>
      <c r="I194" s="251">
        <v>1.8</v>
      </c>
      <c r="J194" s="251">
        <v>220</v>
      </c>
      <c r="K194" s="251" t="s">
        <v>1312</v>
      </c>
      <c r="L194" s="251"/>
      <c r="M194" s="251" t="s">
        <v>7</v>
      </c>
      <c r="N194" s="251">
        <v>1</v>
      </c>
      <c r="O194" s="251" t="s">
        <v>13</v>
      </c>
      <c r="P194" s="251" t="s">
        <v>9</v>
      </c>
      <c r="Q194" s="251" t="s">
        <v>9</v>
      </c>
      <c r="R194" s="251" t="s">
        <v>9</v>
      </c>
      <c r="S194" s="251" t="s">
        <v>9</v>
      </c>
      <c r="T194" s="251" t="s">
        <v>9</v>
      </c>
      <c r="U194" s="251" t="s">
        <v>9</v>
      </c>
      <c r="V194" s="251" t="s">
        <v>9</v>
      </c>
      <c r="W194" s="251" t="s">
        <v>9</v>
      </c>
      <c r="X194" s="251" t="s">
        <v>9</v>
      </c>
      <c r="Y194" s="251">
        <v>28</v>
      </c>
      <c r="Z194" s="251">
        <v>1</v>
      </c>
      <c r="AA194" s="251">
        <v>1</v>
      </c>
      <c r="AB194" s="252">
        <f t="shared" si="9"/>
        <v>11.09</v>
      </c>
      <c r="AC194" s="252">
        <f>ROUND(AB194*事業まとめ!$Q$6,2)</f>
        <v>299.43</v>
      </c>
      <c r="AD194" s="253"/>
      <c r="AE194" s="253"/>
      <c r="AF194" s="253"/>
      <c r="AG194" s="253"/>
      <c r="AH194" s="253"/>
      <c r="AI194" s="253"/>
      <c r="AJ194" s="253"/>
      <c r="AK194" s="252">
        <f t="shared" si="10"/>
        <v>0</v>
      </c>
      <c r="AL194" s="252">
        <f>ROUND(AK194*事業まとめ!$Q$6,2)</f>
        <v>0</v>
      </c>
      <c r="AM194" s="254">
        <f t="shared" si="8"/>
        <v>11.09</v>
      </c>
      <c r="AN194" s="254">
        <f t="shared" si="8"/>
        <v>299.43</v>
      </c>
      <c r="AO194" s="259"/>
      <c r="AP194" s="260">
        <f t="shared" si="11"/>
        <v>0</v>
      </c>
      <c r="AQ194" s="259"/>
      <c r="AR194" s="257"/>
      <c r="AS194" s="257"/>
      <c r="AT194" s="257"/>
      <c r="AU194" s="257"/>
      <c r="AV194" s="257"/>
      <c r="AW194" s="257"/>
    </row>
    <row r="195" spans="2:49" s="265" customFormat="1" x14ac:dyDescent="0.4">
      <c r="B195" s="251">
        <v>14</v>
      </c>
      <c r="C195" s="251" t="s">
        <v>1297</v>
      </c>
      <c r="D195" s="251" t="s">
        <v>1334</v>
      </c>
      <c r="E195" s="251" t="s">
        <v>284</v>
      </c>
      <c r="F195" s="251" t="s">
        <v>1336</v>
      </c>
      <c r="G195" s="251"/>
      <c r="H195" s="251" t="s">
        <v>9</v>
      </c>
      <c r="I195" s="251">
        <v>1.8</v>
      </c>
      <c r="J195" s="251">
        <v>220</v>
      </c>
      <c r="K195" s="251" t="s">
        <v>298</v>
      </c>
      <c r="L195" s="251"/>
      <c r="M195" s="251" t="s">
        <v>7</v>
      </c>
      <c r="N195" s="251">
        <v>1</v>
      </c>
      <c r="O195" s="251" t="s">
        <v>299</v>
      </c>
      <c r="P195" s="251" t="s">
        <v>9</v>
      </c>
      <c r="Q195" s="251" t="s">
        <v>9</v>
      </c>
      <c r="R195" s="251" t="s">
        <v>9</v>
      </c>
      <c r="S195" s="251" t="s">
        <v>9</v>
      </c>
      <c r="T195" s="251" t="s">
        <v>9</v>
      </c>
      <c r="U195" s="251" t="s">
        <v>9</v>
      </c>
      <c r="V195" s="251" t="s">
        <v>9</v>
      </c>
      <c r="W195" s="251" t="s">
        <v>9</v>
      </c>
      <c r="X195" s="251" t="s">
        <v>9</v>
      </c>
      <c r="Y195" s="251">
        <v>48</v>
      </c>
      <c r="Z195" s="251">
        <v>2</v>
      </c>
      <c r="AA195" s="251">
        <v>2</v>
      </c>
      <c r="AB195" s="252">
        <f t="shared" si="9"/>
        <v>38.020000000000003</v>
      </c>
      <c r="AC195" s="252">
        <f>ROUND(AB195*事業まとめ!$Q$6,2)</f>
        <v>1026.54</v>
      </c>
      <c r="AD195" s="253"/>
      <c r="AE195" s="253"/>
      <c r="AF195" s="253"/>
      <c r="AG195" s="253"/>
      <c r="AH195" s="253"/>
      <c r="AI195" s="253"/>
      <c r="AJ195" s="253"/>
      <c r="AK195" s="252">
        <f t="shared" si="10"/>
        <v>0</v>
      </c>
      <c r="AL195" s="252">
        <f>ROUND(AK195*事業まとめ!$Q$6,2)</f>
        <v>0</v>
      </c>
      <c r="AM195" s="254">
        <f t="shared" si="8"/>
        <v>38.020000000000003</v>
      </c>
      <c r="AN195" s="254">
        <f t="shared" si="8"/>
        <v>1026.54</v>
      </c>
      <c r="AO195" s="259"/>
      <c r="AP195" s="260">
        <f t="shared" si="11"/>
        <v>0</v>
      </c>
      <c r="AQ195" s="259"/>
      <c r="AR195" s="257"/>
      <c r="AS195" s="257"/>
      <c r="AT195" s="257"/>
      <c r="AU195" s="257"/>
      <c r="AV195" s="257"/>
      <c r="AW195" s="257"/>
    </row>
    <row r="196" spans="2:49" s="265" customFormat="1" x14ac:dyDescent="0.4">
      <c r="B196" s="251">
        <v>14</v>
      </c>
      <c r="C196" s="251" t="s">
        <v>1297</v>
      </c>
      <c r="D196" s="251" t="s">
        <v>1334</v>
      </c>
      <c r="E196" s="251" t="s">
        <v>284</v>
      </c>
      <c r="F196" s="251" t="s">
        <v>1336</v>
      </c>
      <c r="G196" s="251"/>
      <c r="H196" s="251" t="s">
        <v>9</v>
      </c>
      <c r="I196" s="251">
        <v>1.8</v>
      </c>
      <c r="J196" s="251">
        <v>220</v>
      </c>
      <c r="K196" s="251" t="s">
        <v>1312</v>
      </c>
      <c r="L196" s="251"/>
      <c r="M196" s="251" t="s">
        <v>7</v>
      </c>
      <c r="N196" s="251">
        <v>1</v>
      </c>
      <c r="O196" s="251" t="s">
        <v>13</v>
      </c>
      <c r="P196" s="251" t="s">
        <v>9</v>
      </c>
      <c r="Q196" s="251" t="s">
        <v>9</v>
      </c>
      <c r="R196" s="251" t="s">
        <v>9</v>
      </c>
      <c r="S196" s="251" t="s">
        <v>9</v>
      </c>
      <c r="T196" s="251" t="s">
        <v>9</v>
      </c>
      <c r="U196" s="251" t="s">
        <v>9</v>
      </c>
      <c r="V196" s="251" t="s">
        <v>9</v>
      </c>
      <c r="W196" s="251" t="s">
        <v>9</v>
      </c>
      <c r="X196" s="251" t="s">
        <v>9</v>
      </c>
      <c r="Y196" s="251">
        <v>28</v>
      </c>
      <c r="Z196" s="251">
        <v>1</v>
      </c>
      <c r="AA196" s="251">
        <v>1</v>
      </c>
      <c r="AB196" s="252">
        <f t="shared" si="9"/>
        <v>11.09</v>
      </c>
      <c r="AC196" s="252">
        <f>ROUND(AB196*事業まとめ!$Q$6,2)</f>
        <v>299.43</v>
      </c>
      <c r="AD196" s="253"/>
      <c r="AE196" s="253"/>
      <c r="AF196" s="253"/>
      <c r="AG196" s="253"/>
      <c r="AH196" s="253"/>
      <c r="AI196" s="253"/>
      <c r="AJ196" s="253"/>
      <c r="AK196" s="252">
        <f t="shared" si="10"/>
        <v>0</v>
      </c>
      <c r="AL196" s="252">
        <f>ROUND(AK196*事業まとめ!$Q$6,2)</f>
        <v>0</v>
      </c>
      <c r="AM196" s="254">
        <f t="shared" si="8"/>
        <v>11.09</v>
      </c>
      <c r="AN196" s="254">
        <f t="shared" si="8"/>
        <v>299.43</v>
      </c>
      <c r="AO196" s="259"/>
      <c r="AP196" s="260">
        <f t="shared" si="11"/>
        <v>0</v>
      </c>
      <c r="AQ196" s="259"/>
      <c r="AR196" s="257"/>
      <c r="AS196" s="257"/>
      <c r="AT196" s="257"/>
      <c r="AU196" s="257"/>
      <c r="AV196" s="257"/>
      <c r="AW196" s="257"/>
    </row>
    <row r="197" spans="2:49" s="265" customFormat="1" x14ac:dyDescent="0.4">
      <c r="B197" s="251">
        <v>14</v>
      </c>
      <c r="C197" s="251" t="s">
        <v>1297</v>
      </c>
      <c r="D197" s="251" t="s">
        <v>1337</v>
      </c>
      <c r="E197" s="251" t="s">
        <v>284</v>
      </c>
      <c r="F197" s="251" t="s">
        <v>1013</v>
      </c>
      <c r="G197" s="251"/>
      <c r="H197" s="251" t="s">
        <v>9</v>
      </c>
      <c r="I197" s="251">
        <v>0.5</v>
      </c>
      <c r="J197" s="251">
        <v>220</v>
      </c>
      <c r="K197" s="251" t="s">
        <v>286</v>
      </c>
      <c r="L197" s="251"/>
      <c r="M197" s="251" t="s">
        <v>16</v>
      </c>
      <c r="N197" s="251">
        <v>1</v>
      </c>
      <c r="O197" s="251" t="s">
        <v>299</v>
      </c>
      <c r="P197" s="251" t="s">
        <v>9</v>
      </c>
      <c r="Q197" s="251" t="s">
        <v>9</v>
      </c>
      <c r="R197" s="251" t="s">
        <v>737</v>
      </c>
      <c r="S197" s="251" t="s">
        <v>738</v>
      </c>
      <c r="T197" s="251" t="s">
        <v>9</v>
      </c>
      <c r="U197" s="251" t="s">
        <v>9</v>
      </c>
      <c r="V197" s="251" t="s">
        <v>9</v>
      </c>
      <c r="W197" s="251" t="s">
        <v>9</v>
      </c>
      <c r="X197" s="251" t="s">
        <v>9</v>
      </c>
      <c r="Y197" s="251">
        <v>48</v>
      </c>
      <c r="Z197" s="251">
        <v>2</v>
      </c>
      <c r="AA197" s="251">
        <v>2</v>
      </c>
      <c r="AB197" s="252">
        <f t="shared" si="9"/>
        <v>10.56</v>
      </c>
      <c r="AC197" s="252">
        <f>ROUND(AB197*事業まとめ!$Q$6,2)</f>
        <v>285.12</v>
      </c>
      <c r="AD197" s="253"/>
      <c r="AE197" s="253"/>
      <c r="AF197" s="253"/>
      <c r="AG197" s="253"/>
      <c r="AH197" s="253"/>
      <c r="AI197" s="253"/>
      <c r="AJ197" s="253"/>
      <c r="AK197" s="252">
        <f t="shared" si="10"/>
        <v>0</v>
      </c>
      <c r="AL197" s="252">
        <f>ROUND(AK197*事業まとめ!$Q$6,2)</f>
        <v>0</v>
      </c>
      <c r="AM197" s="254">
        <f t="shared" si="8"/>
        <v>10.56</v>
      </c>
      <c r="AN197" s="254">
        <f t="shared" si="8"/>
        <v>285.12</v>
      </c>
      <c r="AO197" s="259"/>
      <c r="AP197" s="260">
        <f t="shared" si="11"/>
        <v>0</v>
      </c>
      <c r="AQ197" s="259"/>
      <c r="AR197" s="257"/>
      <c r="AS197" s="257"/>
      <c r="AT197" s="257"/>
      <c r="AU197" s="257"/>
      <c r="AV197" s="257"/>
      <c r="AW197" s="257"/>
    </row>
    <row r="198" spans="2:49" s="265" customFormat="1" x14ac:dyDescent="0.4">
      <c r="B198" s="251">
        <v>14</v>
      </c>
      <c r="C198" s="251" t="s">
        <v>1297</v>
      </c>
      <c r="D198" s="251" t="s">
        <v>1337</v>
      </c>
      <c r="E198" s="251" t="s">
        <v>284</v>
      </c>
      <c r="F198" s="251" t="s">
        <v>1013</v>
      </c>
      <c r="G198" s="251"/>
      <c r="H198" s="251" t="s">
        <v>9</v>
      </c>
      <c r="I198" s="251">
        <v>0.5</v>
      </c>
      <c r="J198" s="251">
        <v>220</v>
      </c>
      <c r="K198" s="251" t="s">
        <v>667</v>
      </c>
      <c r="L198" s="251"/>
      <c r="M198" s="251" t="s">
        <v>10</v>
      </c>
      <c r="N198" s="251">
        <v>2</v>
      </c>
      <c r="O198" s="251" t="s">
        <v>299</v>
      </c>
      <c r="P198" s="251" t="s">
        <v>9</v>
      </c>
      <c r="Q198" s="251" t="s">
        <v>9</v>
      </c>
      <c r="R198" s="251" t="s">
        <v>9</v>
      </c>
      <c r="S198" s="251" t="s">
        <v>9</v>
      </c>
      <c r="T198" s="251" t="s">
        <v>9</v>
      </c>
      <c r="U198" s="251" t="s">
        <v>9</v>
      </c>
      <c r="V198" s="251" t="s">
        <v>9</v>
      </c>
      <c r="W198" s="251" t="s">
        <v>9</v>
      </c>
      <c r="X198" s="251" t="s">
        <v>9</v>
      </c>
      <c r="Y198" s="251">
        <v>48</v>
      </c>
      <c r="Z198" s="251">
        <v>4</v>
      </c>
      <c r="AA198" s="251">
        <v>8</v>
      </c>
      <c r="AB198" s="252">
        <f t="shared" si="9"/>
        <v>42.24</v>
      </c>
      <c r="AC198" s="252">
        <f>ROUND(AB198*事業まとめ!$Q$6,2)</f>
        <v>1140.48</v>
      </c>
      <c r="AD198" s="253"/>
      <c r="AE198" s="253"/>
      <c r="AF198" s="253"/>
      <c r="AG198" s="253"/>
      <c r="AH198" s="253"/>
      <c r="AI198" s="253"/>
      <c r="AJ198" s="253"/>
      <c r="AK198" s="252">
        <f t="shared" si="10"/>
        <v>0</v>
      </c>
      <c r="AL198" s="252">
        <f>ROUND(AK198*事業まとめ!$Q$6,2)</f>
        <v>0</v>
      </c>
      <c r="AM198" s="254">
        <f t="shared" si="8"/>
        <v>42.24</v>
      </c>
      <c r="AN198" s="254">
        <f t="shared" si="8"/>
        <v>1140.48</v>
      </c>
      <c r="AO198" s="259"/>
      <c r="AP198" s="260">
        <f t="shared" si="11"/>
        <v>0</v>
      </c>
      <c r="AQ198" s="259"/>
      <c r="AR198" s="257"/>
      <c r="AS198" s="257"/>
      <c r="AT198" s="257"/>
      <c r="AU198" s="257"/>
      <c r="AV198" s="257"/>
      <c r="AW198" s="257"/>
    </row>
    <row r="199" spans="2:49" s="265" customFormat="1" x14ac:dyDescent="0.4">
      <c r="B199" s="251">
        <v>14</v>
      </c>
      <c r="C199" s="251" t="s">
        <v>1297</v>
      </c>
      <c r="D199" s="251" t="s">
        <v>1337</v>
      </c>
      <c r="E199" s="251" t="s">
        <v>284</v>
      </c>
      <c r="F199" s="251" t="s">
        <v>1013</v>
      </c>
      <c r="G199" s="251"/>
      <c r="H199" s="251" t="s">
        <v>9</v>
      </c>
      <c r="I199" s="251">
        <v>0.5</v>
      </c>
      <c r="J199" s="251">
        <v>220</v>
      </c>
      <c r="K199" s="251" t="s">
        <v>1317</v>
      </c>
      <c r="L199" s="251"/>
      <c r="M199" s="251" t="s">
        <v>10</v>
      </c>
      <c r="N199" s="251">
        <v>2</v>
      </c>
      <c r="O199" s="251" t="s">
        <v>299</v>
      </c>
      <c r="P199" s="251" t="s">
        <v>9</v>
      </c>
      <c r="Q199" s="251" t="s">
        <v>9</v>
      </c>
      <c r="R199" s="251" t="s">
        <v>237</v>
      </c>
      <c r="S199" s="251" t="s">
        <v>9</v>
      </c>
      <c r="T199" s="251" t="s">
        <v>9</v>
      </c>
      <c r="U199" s="251" t="s">
        <v>9</v>
      </c>
      <c r="V199" s="251" t="s">
        <v>9</v>
      </c>
      <c r="W199" s="251" t="s">
        <v>9</v>
      </c>
      <c r="X199" s="251" t="s">
        <v>9</v>
      </c>
      <c r="Y199" s="251">
        <v>48</v>
      </c>
      <c r="Z199" s="251">
        <v>2</v>
      </c>
      <c r="AA199" s="251">
        <v>4</v>
      </c>
      <c r="AB199" s="252">
        <f t="shared" si="9"/>
        <v>21.12</v>
      </c>
      <c r="AC199" s="252">
        <f>ROUND(AB199*事業まとめ!$Q$6,2)</f>
        <v>570.24</v>
      </c>
      <c r="AD199" s="253"/>
      <c r="AE199" s="253"/>
      <c r="AF199" s="253"/>
      <c r="AG199" s="253"/>
      <c r="AH199" s="253"/>
      <c r="AI199" s="253"/>
      <c r="AJ199" s="253"/>
      <c r="AK199" s="252">
        <f t="shared" si="10"/>
        <v>0</v>
      </c>
      <c r="AL199" s="252">
        <f>ROUND(AK199*事業まとめ!$Q$6,2)</f>
        <v>0</v>
      </c>
      <c r="AM199" s="254">
        <f t="shared" ref="AM199:AN214" si="12">AB199-AK199</f>
        <v>21.12</v>
      </c>
      <c r="AN199" s="254">
        <f t="shared" si="12"/>
        <v>570.24</v>
      </c>
      <c r="AO199" s="259"/>
      <c r="AP199" s="260">
        <f t="shared" si="11"/>
        <v>0</v>
      </c>
      <c r="AQ199" s="259"/>
      <c r="AR199" s="257"/>
      <c r="AS199" s="257"/>
      <c r="AT199" s="257"/>
      <c r="AU199" s="257"/>
      <c r="AV199" s="257"/>
      <c r="AW199" s="257"/>
    </row>
    <row r="200" spans="2:49" s="265" customFormat="1" x14ac:dyDescent="0.4">
      <c r="B200" s="251">
        <v>14</v>
      </c>
      <c r="C200" s="251" t="s">
        <v>1297</v>
      </c>
      <c r="D200" s="251" t="s">
        <v>1337</v>
      </c>
      <c r="E200" s="251" t="s">
        <v>284</v>
      </c>
      <c r="F200" s="251" t="s">
        <v>1326</v>
      </c>
      <c r="G200" s="251"/>
      <c r="H200" s="251" t="s">
        <v>9</v>
      </c>
      <c r="I200" s="251">
        <v>6.5</v>
      </c>
      <c r="J200" s="251">
        <v>220</v>
      </c>
      <c r="K200" s="251" t="s">
        <v>286</v>
      </c>
      <c r="L200" s="251"/>
      <c r="M200" s="251" t="s">
        <v>16</v>
      </c>
      <c r="N200" s="251">
        <v>1</v>
      </c>
      <c r="O200" s="251" t="s">
        <v>299</v>
      </c>
      <c r="P200" s="251" t="s">
        <v>9</v>
      </c>
      <c r="Q200" s="251" t="s">
        <v>9</v>
      </c>
      <c r="R200" s="251" t="s">
        <v>737</v>
      </c>
      <c r="S200" s="251" t="s">
        <v>738</v>
      </c>
      <c r="T200" s="251" t="s">
        <v>9</v>
      </c>
      <c r="U200" s="251" t="s">
        <v>9</v>
      </c>
      <c r="V200" s="251" t="s">
        <v>9</v>
      </c>
      <c r="W200" s="251" t="s">
        <v>9</v>
      </c>
      <c r="X200" s="251" t="s">
        <v>9</v>
      </c>
      <c r="Y200" s="251">
        <v>48</v>
      </c>
      <c r="Z200" s="251">
        <v>2</v>
      </c>
      <c r="AA200" s="251">
        <v>2</v>
      </c>
      <c r="AB200" s="252">
        <f t="shared" si="9"/>
        <v>137.28</v>
      </c>
      <c r="AC200" s="252">
        <f>ROUND(AB200*事業まとめ!$Q$6,2)</f>
        <v>3706.56</v>
      </c>
      <c r="AD200" s="253"/>
      <c r="AE200" s="253"/>
      <c r="AF200" s="253"/>
      <c r="AG200" s="253"/>
      <c r="AH200" s="253"/>
      <c r="AI200" s="253"/>
      <c r="AJ200" s="253"/>
      <c r="AK200" s="252">
        <f t="shared" si="10"/>
        <v>0</v>
      </c>
      <c r="AL200" s="252">
        <f>ROUND(AK200*事業まとめ!$Q$6,2)</f>
        <v>0</v>
      </c>
      <c r="AM200" s="254">
        <f t="shared" si="12"/>
        <v>137.28</v>
      </c>
      <c r="AN200" s="254">
        <f t="shared" si="12"/>
        <v>3706.56</v>
      </c>
      <c r="AO200" s="259"/>
      <c r="AP200" s="260">
        <f t="shared" si="11"/>
        <v>0</v>
      </c>
      <c r="AQ200" s="259"/>
      <c r="AR200" s="257"/>
      <c r="AS200" s="257"/>
      <c r="AT200" s="257"/>
      <c r="AU200" s="257"/>
      <c r="AV200" s="257"/>
      <c r="AW200" s="257"/>
    </row>
    <row r="201" spans="2:49" s="265" customFormat="1" x14ac:dyDescent="0.4">
      <c r="B201" s="251">
        <v>14</v>
      </c>
      <c r="C201" s="251" t="s">
        <v>1297</v>
      </c>
      <c r="D201" s="251" t="s">
        <v>1337</v>
      </c>
      <c r="E201" s="251" t="s">
        <v>284</v>
      </c>
      <c r="F201" s="251" t="s">
        <v>1326</v>
      </c>
      <c r="G201" s="251"/>
      <c r="H201" s="251" t="s">
        <v>9</v>
      </c>
      <c r="I201" s="251">
        <v>6.5</v>
      </c>
      <c r="J201" s="251">
        <v>220</v>
      </c>
      <c r="K201" s="251" t="s">
        <v>667</v>
      </c>
      <c r="L201" s="251"/>
      <c r="M201" s="251" t="s">
        <v>10</v>
      </c>
      <c r="N201" s="251">
        <v>2</v>
      </c>
      <c r="O201" s="251" t="s">
        <v>299</v>
      </c>
      <c r="P201" s="251" t="s">
        <v>9</v>
      </c>
      <c r="Q201" s="251" t="s">
        <v>9</v>
      </c>
      <c r="R201" s="251" t="s">
        <v>9</v>
      </c>
      <c r="S201" s="251" t="s">
        <v>9</v>
      </c>
      <c r="T201" s="251" t="s">
        <v>9</v>
      </c>
      <c r="U201" s="251" t="s">
        <v>9</v>
      </c>
      <c r="V201" s="251" t="s">
        <v>9</v>
      </c>
      <c r="W201" s="251" t="s">
        <v>9</v>
      </c>
      <c r="X201" s="251" t="s">
        <v>9</v>
      </c>
      <c r="Y201" s="251">
        <v>48</v>
      </c>
      <c r="Z201" s="251">
        <v>4</v>
      </c>
      <c r="AA201" s="251">
        <v>8</v>
      </c>
      <c r="AB201" s="252">
        <f t="shared" si="9"/>
        <v>549.12</v>
      </c>
      <c r="AC201" s="252">
        <f>ROUND(AB201*事業まとめ!$Q$6,2)</f>
        <v>14826.24</v>
      </c>
      <c r="AD201" s="253"/>
      <c r="AE201" s="253"/>
      <c r="AF201" s="253"/>
      <c r="AG201" s="253"/>
      <c r="AH201" s="253"/>
      <c r="AI201" s="253"/>
      <c r="AJ201" s="253"/>
      <c r="AK201" s="252">
        <f t="shared" si="10"/>
        <v>0</v>
      </c>
      <c r="AL201" s="252">
        <f>ROUND(AK201*事業まとめ!$Q$6,2)</f>
        <v>0</v>
      </c>
      <c r="AM201" s="254">
        <f t="shared" si="12"/>
        <v>549.12</v>
      </c>
      <c r="AN201" s="254">
        <f t="shared" si="12"/>
        <v>14826.24</v>
      </c>
      <c r="AO201" s="259"/>
      <c r="AP201" s="260">
        <f t="shared" si="11"/>
        <v>0</v>
      </c>
      <c r="AQ201" s="259"/>
      <c r="AR201" s="257"/>
      <c r="AS201" s="257"/>
      <c r="AT201" s="257"/>
      <c r="AU201" s="257"/>
      <c r="AV201" s="257"/>
      <c r="AW201" s="257"/>
    </row>
    <row r="202" spans="2:49" s="265" customFormat="1" x14ac:dyDescent="0.4">
      <c r="B202" s="251">
        <v>14</v>
      </c>
      <c r="C202" s="251" t="s">
        <v>1297</v>
      </c>
      <c r="D202" s="251" t="s">
        <v>1337</v>
      </c>
      <c r="E202" s="251" t="s">
        <v>284</v>
      </c>
      <c r="F202" s="251" t="s">
        <v>1326</v>
      </c>
      <c r="G202" s="251"/>
      <c r="H202" s="251" t="s">
        <v>9</v>
      </c>
      <c r="I202" s="251">
        <v>6.5</v>
      </c>
      <c r="J202" s="251">
        <v>220</v>
      </c>
      <c r="K202" s="251" t="s">
        <v>1317</v>
      </c>
      <c r="L202" s="251"/>
      <c r="M202" s="251" t="s">
        <v>10</v>
      </c>
      <c r="N202" s="251">
        <v>2</v>
      </c>
      <c r="O202" s="251" t="s">
        <v>299</v>
      </c>
      <c r="P202" s="251" t="s">
        <v>9</v>
      </c>
      <c r="Q202" s="251" t="s">
        <v>9</v>
      </c>
      <c r="R202" s="251" t="s">
        <v>237</v>
      </c>
      <c r="S202" s="251" t="s">
        <v>9</v>
      </c>
      <c r="T202" s="251" t="s">
        <v>9</v>
      </c>
      <c r="U202" s="251" t="s">
        <v>9</v>
      </c>
      <c r="V202" s="251" t="s">
        <v>9</v>
      </c>
      <c r="W202" s="251" t="s">
        <v>9</v>
      </c>
      <c r="X202" s="251" t="s">
        <v>9</v>
      </c>
      <c r="Y202" s="251">
        <v>48</v>
      </c>
      <c r="Z202" s="251">
        <v>2</v>
      </c>
      <c r="AA202" s="251">
        <v>4</v>
      </c>
      <c r="AB202" s="252">
        <f t="shared" ref="AB202:AB265" si="13">IFERROR(ROUND($I202*$J202*Y202*AA202/1000,2),0)</f>
        <v>274.56</v>
      </c>
      <c r="AC202" s="252">
        <f>ROUND(AB202*事業まとめ!$Q$6,2)</f>
        <v>7413.12</v>
      </c>
      <c r="AD202" s="253"/>
      <c r="AE202" s="253"/>
      <c r="AF202" s="253"/>
      <c r="AG202" s="253"/>
      <c r="AH202" s="253"/>
      <c r="AI202" s="253"/>
      <c r="AJ202" s="253"/>
      <c r="AK202" s="252">
        <f t="shared" ref="AK202:AK265" si="14">IFERROR(ROUND($I202*$J202*AI202*AJ202/1000,2),0)</f>
        <v>0</v>
      </c>
      <c r="AL202" s="252">
        <f>ROUND(AK202*事業まとめ!$Q$6,2)</f>
        <v>0</v>
      </c>
      <c r="AM202" s="254">
        <f t="shared" si="12"/>
        <v>274.56</v>
      </c>
      <c r="AN202" s="254">
        <f t="shared" si="12"/>
        <v>7413.12</v>
      </c>
      <c r="AO202" s="259"/>
      <c r="AP202" s="260">
        <f t="shared" ref="AP202:AP265" si="15">IFERROR(AO202*AJ202,0)</f>
        <v>0</v>
      </c>
      <c r="AQ202" s="259"/>
      <c r="AR202" s="257"/>
      <c r="AS202" s="257"/>
      <c r="AT202" s="257"/>
      <c r="AU202" s="257"/>
      <c r="AV202" s="257"/>
      <c r="AW202" s="257"/>
    </row>
    <row r="203" spans="2:49" s="265" customFormat="1" x14ac:dyDescent="0.4">
      <c r="B203" s="251">
        <v>14</v>
      </c>
      <c r="C203" s="251" t="s">
        <v>1297</v>
      </c>
      <c r="D203" s="251" t="s">
        <v>1334</v>
      </c>
      <c r="E203" s="251" t="s">
        <v>284</v>
      </c>
      <c r="F203" s="251" t="s">
        <v>1326</v>
      </c>
      <c r="G203" s="251"/>
      <c r="H203" s="251" t="s">
        <v>9</v>
      </c>
      <c r="I203" s="251">
        <v>6.5</v>
      </c>
      <c r="J203" s="251">
        <v>220</v>
      </c>
      <c r="K203" s="251" t="s">
        <v>286</v>
      </c>
      <c r="L203" s="251"/>
      <c r="M203" s="251" t="s">
        <v>16</v>
      </c>
      <c r="N203" s="251">
        <v>1</v>
      </c>
      <c r="O203" s="251" t="s">
        <v>299</v>
      </c>
      <c r="P203" s="251" t="s">
        <v>9</v>
      </c>
      <c r="Q203" s="251" t="s">
        <v>9</v>
      </c>
      <c r="R203" s="251" t="s">
        <v>737</v>
      </c>
      <c r="S203" s="251" t="s">
        <v>738</v>
      </c>
      <c r="T203" s="251" t="s">
        <v>9</v>
      </c>
      <c r="U203" s="251" t="s">
        <v>9</v>
      </c>
      <c r="V203" s="251" t="s">
        <v>9</v>
      </c>
      <c r="W203" s="251" t="s">
        <v>9</v>
      </c>
      <c r="X203" s="251" t="s">
        <v>9</v>
      </c>
      <c r="Y203" s="251">
        <v>48</v>
      </c>
      <c r="Z203" s="251">
        <v>2</v>
      </c>
      <c r="AA203" s="251">
        <v>2</v>
      </c>
      <c r="AB203" s="252">
        <f t="shared" si="13"/>
        <v>137.28</v>
      </c>
      <c r="AC203" s="252">
        <f>ROUND(AB203*事業まとめ!$Q$6,2)</f>
        <v>3706.56</v>
      </c>
      <c r="AD203" s="253"/>
      <c r="AE203" s="253"/>
      <c r="AF203" s="253"/>
      <c r="AG203" s="253"/>
      <c r="AH203" s="253"/>
      <c r="AI203" s="253"/>
      <c r="AJ203" s="253"/>
      <c r="AK203" s="252">
        <f t="shared" si="14"/>
        <v>0</v>
      </c>
      <c r="AL203" s="252">
        <f>ROUND(AK203*事業まとめ!$Q$6,2)</f>
        <v>0</v>
      </c>
      <c r="AM203" s="254">
        <f t="shared" si="12"/>
        <v>137.28</v>
      </c>
      <c r="AN203" s="254">
        <f t="shared" si="12"/>
        <v>3706.56</v>
      </c>
      <c r="AO203" s="259"/>
      <c r="AP203" s="260">
        <f t="shared" si="15"/>
        <v>0</v>
      </c>
      <c r="AQ203" s="259"/>
      <c r="AR203" s="257"/>
      <c r="AS203" s="257"/>
      <c r="AT203" s="257"/>
      <c r="AU203" s="257"/>
      <c r="AV203" s="257"/>
      <c r="AW203" s="257"/>
    </row>
    <row r="204" spans="2:49" s="265" customFormat="1" x14ac:dyDescent="0.4">
      <c r="B204" s="251">
        <v>14</v>
      </c>
      <c r="C204" s="251" t="s">
        <v>1297</v>
      </c>
      <c r="D204" s="251" t="s">
        <v>1334</v>
      </c>
      <c r="E204" s="251" t="s">
        <v>284</v>
      </c>
      <c r="F204" s="251" t="s">
        <v>1326</v>
      </c>
      <c r="G204" s="251"/>
      <c r="H204" s="251" t="s">
        <v>9</v>
      </c>
      <c r="I204" s="251">
        <v>6.5</v>
      </c>
      <c r="J204" s="251">
        <v>220</v>
      </c>
      <c r="K204" s="251" t="s">
        <v>667</v>
      </c>
      <c r="L204" s="251"/>
      <c r="M204" s="251" t="s">
        <v>10</v>
      </c>
      <c r="N204" s="251">
        <v>2</v>
      </c>
      <c r="O204" s="251" t="s">
        <v>299</v>
      </c>
      <c r="P204" s="251" t="s">
        <v>9</v>
      </c>
      <c r="Q204" s="251" t="s">
        <v>9</v>
      </c>
      <c r="R204" s="251" t="s">
        <v>9</v>
      </c>
      <c r="S204" s="251" t="s">
        <v>9</v>
      </c>
      <c r="T204" s="251" t="s">
        <v>9</v>
      </c>
      <c r="U204" s="251" t="s">
        <v>9</v>
      </c>
      <c r="V204" s="251" t="s">
        <v>9</v>
      </c>
      <c r="W204" s="251" t="s">
        <v>9</v>
      </c>
      <c r="X204" s="251" t="s">
        <v>9</v>
      </c>
      <c r="Y204" s="251">
        <v>48</v>
      </c>
      <c r="Z204" s="251">
        <v>4</v>
      </c>
      <c r="AA204" s="251">
        <v>8</v>
      </c>
      <c r="AB204" s="252">
        <f t="shared" si="13"/>
        <v>549.12</v>
      </c>
      <c r="AC204" s="252">
        <f>ROUND(AB204*事業まとめ!$Q$6,2)</f>
        <v>14826.24</v>
      </c>
      <c r="AD204" s="253"/>
      <c r="AE204" s="253"/>
      <c r="AF204" s="253"/>
      <c r="AG204" s="253"/>
      <c r="AH204" s="253"/>
      <c r="AI204" s="253"/>
      <c r="AJ204" s="253"/>
      <c r="AK204" s="252">
        <f t="shared" si="14"/>
        <v>0</v>
      </c>
      <c r="AL204" s="252">
        <f>ROUND(AK204*事業まとめ!$Q$6,2)</f>
        <v>0</v>
      </c>
      <c r="AM204" s="254">
        <f t="shared" si="12"/>
        <v>549.12</v>
      </c>
      <c r="AN204" s="254">
        <f t="shared" si="12"/>
        <v>14826.24</v>
      </c>
      <c r="AO204" s="259"/>
      <c r="AP204" s="260">
        <f t="shared" si="15"/>
        <v>0</v>
      </c>
      <c r="AQ204" s="259"/>
      <c r="AR204" s="257"/>
      <c r="AS204" s="257"/>
      <c r="AT204" s="257"/>
      <c r="AU204" s="257"/>
      <c r="AV204" s="257"/>
      <c r="AW204" s="257"/>
    </row>
    <row r="205" spans="2:49" s="265" customFormat="1" x14ac:dyDescent="0.4">
      <c r="B205" s="251">
        <v>14</v>
      </c>
      <c r="C205" s="251" t="s">
        <v>1297</v>
      </c>
      <c r="D205" s="251" t="s">
        <v>1334</v>
      </c>
      <c r="E205" s="251" t="s">
        <v>284</v>
      </c>
      <c r="F205" s="251" t="s">
        <v>1326</v>
      </c>
      <c r="G205" s="251"/>
      <c r="H205" s="251" t="s">
        <v>9</v>
      </c>
      <c r="I205" s="251">
        <v>6.5</v>
      </c>
      <c r="J205" s="251">
        <v>220</v>
      </c>
      <c r="K205" s="251" t="s">
        <v>1317</v>
      </c>
      <c r="L205" s="251"/>
      <c r="M205" s="251" t="s">
        <v>10</v>
      </c>
      <c r="N205" s="251">
        <v>2</v>
      </c>
      <c r="O205" s="251" t="s">
        <v>299</v>
      </c>
      <c r="P205" s="251" t="s">
        <v>9</v>
      </c>
      <c r="Q205" s="251" t="s">
        <v>9</v>
      </c>
      <c r="R205" s="251" t="s">
        <v>237</v>
      </c>
      <c r="S205" s="251" t="s">
        <v>9</v>
      </c>
      <c r="T205" s="251" t="s">
        <v>9</v>
      </c>
      <c r="U205" s="251" t="s">
        <v>9</v>
      </c>
      <c r="V205" s="251" t="s">
        <v>9</v>
      </c>
      <c r="W205" s="251" t="s">
        <v>9</v>
      </c>
      <c r="X205" s="251" t="s">
        <v>9</v>
      </c>
      <c r="Y205" s="251">
        <v>48</v>
      </c>
      <c r="Z205" s="251">
        <v>2</v>
      </c>
      <c r="AA205" s="251">
        <v>4</v>
      </c>
      <c r="AB205" s="252">
        <f t="shared" si="13"/>
        <v>274.56</v>
      </c>
      <c r="AC205" s="252">
        <f>ROUND(AB205*事業まとめ!$Q$6,2)</f>
        <v>7413.12</v>
      </c>
      <c r="AD205" s="253"/>
      <c r="AE205" s="253"/>
      <c r="AF205" s="253"/>
      <c r="AG205" s="253"/>
      <c r="AH205" s="253"/>
      <c r="AI205" s="253"/>
      <c r="AJ205" s="253"/>
      <c r="AK205" s="252">
        <f t="shared" si="14"/>
        <v>0</v>
      </c>
      <c r="AL205" s="252">
        <f>ROUND(AK205*事業まとめ!$Q$6,2)</f>
        <v>0</v>
      </c>
      <c r="AM205" s="254">
        <f t="shared" si="12"/>
        <v>274.56</v>
      </c>
      <c r="AN205" s="254">
        <f t="shared" si="12"/>
        <v>7413.12</v>
      </c>
      <c r="AO205" s="259"/>
      <c r="AP205" s="260">
        <f t="shared" si="15"/>
        <v>0</v>
      </c>
      <c r="AQ205" s="259"/>
      <c r="AR205" s="257"/>
      <c r="AS205" s="257"/>
      <c r="AT205" s="257"/>
      <c r="AU205" s="257"/>
      <c r="AV205" s="257"/>
      <c r="AW205" s="257"/>
    </row>
    <row r="206" spans="2:49" s="265" customFormat="1" x14ac:dyDescent="0.4">
      <c r="B206" s="251">
        <v>14</v>
      </c>
      <c r="C206" s="251" t="s">
        <v>1297</v>
      </c>
      <c r="D206" s="251" t="s">
        <v>1357</v>
      </c>
      <c r="E206" s="251" t="s">
        <v>284</v>
      </c>
      <c r="F206" s="251" t="s">
        <v>1325</v>
      </c>
      <c r="G206" s="251"/>
      <c r="H206" s="251" t="s">
        <v>9</v>
      </c>
      <c r="I206" s="251">
        <v>0.5</v>
      </c>
      <c r="J206" s="251">
        <v>220</v>
      </c>
      <c r="K206" s="251" t="s">
        <v>656</v>
      </c>
      <c r="L206" s="251"/>
      <c r="M206" s="251" t="s">
        <v>7</v>
      </c>
      <c r="N206" s="251">
        <v>1</v>
      </c>
      <c r="O206" s="251" t="s">
        <v>299</v>
      </c>
      <c r="P206" s="251" t="s">
        <v>9</v>
      </c>
      <c r="Q206" s="251" t="s">
        <v>9</v>
      </c>
      <c r="R206" s="251" t="s">
        <v>9</v>
      </c>
      <c r="S206" s="251" t="s">
        <v>9</v>
      </c>
      <c r="T206" s="251" t="s">
        <v>9</v>
      </c>
      <c r="U206" s="251" t="s">
        <v>9</v>
      </c>
      <c r="V206" s="251" t="s">
        <v>9</v>
      </c>
      <c r="W206" s="251" t="s">
        <v>9</v>
      </c>
      <c r="X206" s="251" t="s">
        <v>9</v>
      </c>
      <c r="Y206" s="251">
        <v>48</v>
      </c>
      <c r="Z206" s="251">
        <v>2</v>
      </c>
      <c r="AA206" s="251">
        <v>2</v>
      </c>
      <c r="AB206" s="252">
        <f t="shared" si="13"/>
        <v>10.56</v>
      </c>
      <c r="AC206" s="252">
        <f>ROUND(AB206*事業まとめ!$Q$6,2)</f>
        <v>285.12</v>
      </c>
      <c r="AD206" s="253"/>
      <c r="AE206" s="253"/>
      <c r="AF206" s="253"/>
      <c r="AG206" s="253"/>
      <c r="AH206" s="253"/>
      <c r="AI206" s="253"/>
      <c r="AJ206" s="253"/>
      <c r="AK206" s="252">
        <f t="shared" si="14"/>
        <v>0</v>
      </c>
      <c r="AL206" s="252">
        <f>ROUND(AK206*事業まとめ!$Q$6,2)</f>
        <v>0</v>
      </c>
      <c r="AM206" s="254">
        <f t="shared" si="12"/>
        <v>10.56</v>
      </c>
      <c r="AN206" s="254">
        <f t="shared" si="12"/>
        <v>285.12</v>
      </c>
      <c r="AO206" s="259"/>
      <c r="AP206" s="260">
        <f t="shared" si="15"/>
        <v>0</v>
      </c>
      <c r="AQ206" s="259"/>
      <c r="AR206" s="257"/>
      <c r="AS206" s="257"/>
      <c r="AT206" s="257"/>
      <c r="AU206" s="257"/>
      <c r="AV206" s="257"/>
      <c r="AW206" s="257"/>
    </row>
    <row r="207" spans="2:49" s="265" customFormat="1" x14ac:dyDescent="0.4">
      <c r="B207" s="251">
        <v>14</v>
      </c>
      <c r="C207" s="251" t="s">
        <v>1297</v>
      </c>
      <c r="D207" s="251" t="s">
        <v>1357</v>
      </c>
      <c r="E207" s="251" t="s">
        <v>284</v>
      </c>
      <c r="F207" s="251" t="s">
        <v>1319</v>
      </c>
      <c r="G207" s="251"/>
      <c r="H207" s="251" t="s">
        <v>9</v>
      </c>
      <c r="I207" s="251">
        <v>9</v>
      </c>
      <c r="J207" s="251">
        <v>220</v>
      </c>
      <c r="K207" s="251" t="s">
        <v>286</v>
      </c>
      <c r="L207" s="251"/>
      <c r="M207" s="251" t="s">
        <v>16</v>
      </c>
      <c r="N207" s="251">
        <v>1</v>
      </c>
      <c r="O207" s="251" t="s">
        <v>299</v>
      </c>
      <c r="P207" s="251" t="s">
        <v>9</v>
      </c>
      <c r="Q207" s="251" t="s">
        <v>9</v>
      </c>
      <c r="R207" s="251" t="s">
        <v>737</v>
      </c>
      <c r="S207" s="251" t="s">
        <v>738</v>
      </c>
      <c r="T207" s="251" t="s">
        <v>9</v>
      </c>
      <c r="U207" s="251" t="s">
        <v>9</v>
      </c>
      <c r="V207" s="251" t="s">
        <v>9</v>
      </c>
      <c r="W207" s="251" t="s">
        <v>9</v>
      </c>
      <c r="X207" s="251" t="s">
        <v>9</v>
      </c>
      <c r="Y207" s="251">
        <v>48</v>
      </c>
      <c r="Z207" s="251">
        <v>2</v>
      </c>
      <c r="AA207" s="251">
        <v>2</v>
      </c>
      <c r="AB207" s="252">
        <f t="shared" si="13"/>
        <v>190.08</v>
      </c>
      <c r="AC207" s="252">
        <f>ROUND(AB207*事業まとめ!$Q$6,2)</f>
        <v>5132.16</v>
      </c>
      <c r="AD207" s="253"/>
      <c r="AE207" s="253"/>
      <c r="AF207" s="253"/>
      <c r="AG207" s="253"/>
      <c r="AH207" s="253"/>
      <c r="AI207" s="253"/>
      <c r="AJ207" s="253"/>
      <c r="AK207" s="252">
        <f t="shared" si="14"/>
        <v>0</v>
      </c>
      <c r="AL207" s="252">
        <f>ROUND(AK207*事業まとめ!$Q$6,2)</f>
        <v>0</v>
      </c>
      <c r="AM207" s="254">
        <f t="shared" si="12"/>
        <v>190.08</v>
      </c>
      <c r="AN207" s="254">
        <f t="shared" si="12"/>
        <v>5132.16</v>
      </c>
      <c r="AO207" s="259"/>
      <c r="AP207" s="260">
        <f t="shared" si="15"/>
        <v>0</v>
      </c>
      <c r="AQ207" s="259"/>
      <c r="AR207" s="257"/>
      <c r="AS207" s="257"/>
      <c r="AT207" s="257"/>
      <c r="AU207" s="257"/>
      <c r="AV207" s="257"/>
      <c r="AW207" s="257"/>
    </row>
    <row r="208" spans="2:49" s="265" customFormat="1" x14ac:dyDescent="0.4">
      <c r="B208" s="251">
        <v>14</v>
      </c>
      <c r="C208" s="251" t="s">
        <v>1297</v>
      </c>
      <c r="D208" s="251" t="s">
        <v>1357</v>
      </c>
      <c r="E208" s="251" t="s">
        <v>284</v>
      </c>
      <c r="F208" s="251" t="s">
        <v>1319</v>
      </c>
      <c r="G208" s="251"/>
      <c r="H208" s="251" t="s">
        <v>9</v>
      </c>
      <c r="I208" s="251">
        <v>9</v>
      </c>
      <c r="J208" s="251">
        <v>220</v>
      </c>
      <c r="K208" s="251" t="s">
        <v>667</v>
      </c>
      <c r="L208" s="251"/>
      <c r="M208" s="251" t="s">
        <v>10</v>
      </c>
      <c r="N208" s="251">
        <v>2</v>
      </c>
      <c r="O208" s="251" t="s">
        <v>299</v>
      </c>
      <c r="P208" s="251" t="s">
        <v>9</v>
      </c>
      <c r="Q208" s="251" t="s">
        <v>9</v>
      </c>
      <c r="R208" s="251" t="s">
        <v>9</v>
      </c>
      <c r="S208" s="251" t="s">
        <v>9</v>
      </c>
      <c r="T208" s="251" t="s">
        <v>9</v>
      </c>
      <c r="U208" s="251" t="s">
        <v>9</v>
      </c>
      <c r="V208" s="251" t="s">
        <v>9</v>
      </c>
      <c r="W208" s="251" t="s">
        <v>9</v>
      </c>
      <c r="X208" s="251" t="s">
        <v>9</v>
      </c>
      <c r="Y208" s="251">
        <v>48</v>
      </c>
      <c r="Z208" s="251">
        <v>4</v>
      </c>
      <c r="AA208" s="251">
        <v>8</v>
      </c>
      <c r="AB208" s="252">
        <f t="shared" si="13"/>
        <v>760.32</v>
      </c>
      <c r="AC208" s="252">
        <f>ROUND(AB208*事業まとめ!$Q$6,2)</f>
        <v>20528.64</v>
      </c>
      <c r="AD208" s="253"/>
      <c r="AE208" s="253"/>
      <c r="AF208" s="253"/>
      <c r="AG208" s="253"/>
      <c r="AH208" s="253"/>
      <c r="AI208" s="253"/>
      <c r="AJ208" s="253"/>
      <c r="AK208" s="252">
        <f t="shared" si="14"/>
        <v>0</v>
      </c>
      <c r="AL208" s="252">
        <f>ROUND(AK208*事業まとめ!$Q$6,2)</f>
        <v>0</v>
      </c>
      <c r="AM208" s="254">
        <f t="shared" si="12"/>
        <v>760.32</v>
      </c>
      <c r="AN208" s="254">
        <f t="shared" si="12"/>
        <v>20528.64</v>
      </c>
      <c r="AO208" s="259"/>
      <c r="AP208" s="260">
        <f t="shared" si="15"/>
        <v>0</v>
      </c>
      <c r="AQ208" s="259"/>
      <c r="AR208" s="257"/>
      <c r="AS208" s="257"/>
      <c r="AT208" s="257"/>
      <c r="AU208" s="257"/>
      <c r="AV208" s="257"/>
      <c r="AW208" s="257"/>
    </row>
    <row r="209" spans="2:49" s="265" customFormat="1" x14ac:dyDescent="0.4">
      <c r="B209" s="251">
        <v>14</v>
      </c>
      <c r="C209" s="251" t="s">
        <v>1297</v>
      </c>
      <c r="D209" s="251" t="s">
        <v>1357</v>
      </c>
      <c r="E209" s="251" t="s">
        <v>284</v>
      </c>
      <c r="F209" s="251" t="s">
        <v>1319</v>
      </c>
      <c r="G209" s="251"/>
      <c r="H209" s="251" t="s">
        <v>9</v>
      </c>
      <c r="I209" s="251">
        <v>9</v>
      </c>
      <c r="J209" s="251">
        <v>220</v>
      </c>
      <c r="K209" s="251" t="s">
        <v>1317</v>
      </c>
      <c r="L209" s="251"/>
      <c r="M209" s="251" t="s">
        <v>10</v>
      </c>
      <c r="N209" s="251">
        <v>2</v>
      </c>
      <c r="O209" s="251" t="s">
        <v>299</v>
      </c>
      <c r="P209" s="251" t="s">
        <v>9</v>
      </c>
      <c r="Q209" s="251" t="s">
        <v>9</v>
      </c>
      <c r="R209" s="251" t="s">
        <v>237</v>
      </c>
      <c r="S209" s="251" t="s">
        <v>9</v>
      </c>
      <c r="T209" s="251" t="s">
        <v>9</v>
      </c>
      <c r="U209" s="251" t="s">
        <v>9</v>
      </c>
      <c r="V209" s="251" t="s">
        <v>9</v>
      </c>
      <c r="W209" s="251" t="s">
        <v>9</v>
      </c>
      <c r="X209" s="251" t="s">
        <v>9</v>
      </c>
      <c r="Y209" s="251">
        <v>48</v>
      </c>
      <c r="Z209" s="251">
        <v>2</v>
      </c>
      <c r="AA209" s="251">
        <v>4</v>
      </c>
      <c r="AB209" s="252">
        <f t="shared" si="13"/>
        <v>380.16</v>
      </c>
      <c r="AC209" s="252">
        <f>ROUND(AB209*事業まとめ!$Q$6,2)</f>
        <v>10264.32</v>
      </c>
      <c r="AD209" s="253"/>
      <c r="AE209" s="253"/>
      <c r="AF209" s="253"/>
      <c r="AG209" s="253"/>
      <c r="AH209" s="253"/>
      <c r="AI209" s="253"/>
      <c r="AJ209" s="253"/>
      <c r="AK209" s="252">
        <f t="shared" si="14"/>
        <v>0</v>
      </c>
      <c r="AL209" s="252">
        <f>ROUND(AK209*事業まとめ!$Q$6,2)</f>
        <v>0</v>
      </c>
      <c r="AM209" s="254">
        <f t="shared" si="12"/>
        <v>380.16</v>
      </c>
      <c r="AN209" s="254">
        <f t="shared" si="12"/>
        <v>10264.32</v>
      </c>
      <c r="AO209" s="259"/>
      <c r="AP209" s="260">
        <f t="shared" si="15"/>
        <v>0</v>
      </c>
      <c r="AQ209" s="259"/>
      <c r="AR209" s="257"/>
      <c r="AS209" s="257"/>
      <c r="AT209" s="257"/>
      <c r="AU209" s="257"/>
      <c r="AV209" s="257"/>
      <c r="AW209" s="257"/>
    </row>
    <row r="210" spans="2:49" s="265" customFormat="1" x14ac:dyDescent="0.4">
      <c r="B210" s="251">
        <v>14</v>
      </c>
      <c r="C210" s="251" t="s">
        <v>1297</v>
      </c>
      <c r="D210" s="251" t="s">
        <v>1357</v>
      </c>
      <c r="E210" s="251" t="s">
        <v>284</v>
      </c>
      <c r="F210" s="251" t="s">
        <v>1319</v>
      </c>
      <c r="G210" s="251"/>
      <c r="H210" s="251" t="s">
        <v>9</v>
      </c>
      <c r="I210" s="251">
        <v>9</v>
      </c>
      <c r="J210" s="251">
        <v>220</v>
      </c>
      <c r="K210" s="251" t="s">
        <v>286</v>
      </c>
      <c r="L210" s="251"/>
      <c r="M210" s="251" t="s">
        <v>16</v>
      </c>
      <c r="N210" s="251">
        <v>1</v>
      </c>
      <c r="O210" s="251" t="s">
        <v>299</v>
      </c>
      <c r="P210" s="251" t="s">
        <v>9</v>
      </c>
      <c r="Q210" s="251" t="s">
        <v>9</v>
      </c>
      <c r="R210" s="251" t="s">
        <v>737</v>
      </c>
      <c r="S210" s="251" t="s">
        <v>738</v>
      </c>
      <c r="T210" s="251" t="s">
        <v>9</v>
      </c>
      <c r="U210" s="251" t="s">
        <v>9</v>
      </c>
      <c r="V210" s="251" t="s">
        <v>9</v>
      </c>
      <c r="W210" s="251" t="s">
        <v>9</v>
      </c>
      <c r="X210" s="251" t="s">
        <v>9</v>
      </c>
      <c r="Y210" s="251">
        <v>48</v>
      </c>
      <c r="Z210" s="251">
        <v>2</v>
      </c>
      <c r="AA210" s="251">
        <v>2</v>
      </c>
      <c r="AB210" s="252">
        <f t="shared" si="13"/>
        <v>190.08</v>
      </c>
      <c r="AC210" s="252">
        <f>ROUND(AB210*事業まとめ!$Q$6,2)</f>
        <v>5132.16</v>
      </c>
      <c r="AD210" s="253"/>
      <c r="AE210" s="253"/>
      <c r="AF210" s="253"/>
      <c r="AG210" s="253"/>
      <c r="AH210" s="253"/>
      <c r="AI210" s="253"/>
      <c r="AJ210" s="253"/>
      <c r="AK210" s="252">
        <f t="shared" si="14"/>
        <v>0</v>
      </c>
      <c r="AL210" s="252">
        <f>ROUND(AK210*事業まとめ!$Q$6,2)</f>
        <v>0</v>
      </c>
      <c r="AM210" s="254">
        <f t="shared" si="12"/>
        <v>190.08</v>
      </c>
      <c r="AN210" s="254">
        <f t="shared" si="12"/>
        <v>5132.16</v>
      </c>
      <c r="AO210" s="259"/>
      <c r="AP210" s="260">
        <f t="shared" si="15"/>
        <v>0</v>
      </c>
      <c r="AQ210" s="259"/>
      <c r="AR210" s="257"/>
      <c r="AS210" s="257"/>
      <c r="AT210" s="257"/>
      <c r="AU210" s="257"/>
      <c r="AV210" s="257"/>
      <c r="AW210" s="257"/>
    </row>
    <row r="211" spans="2:49" s="265" customFormat="1" x14ac:dyDescent="0.4">
      <c r="B211" s="251">
        <v>14</v>
      </c>
      <c r="C211" s="251" t="s">
        <v>1297</v>
      </c>
      <c r="D211" s="251" t="s">
        <v>1357</v>
      </c>
      <c r="E211" s="251" t="s">
        <v>284</v>
      </c>
      <c r="F211" s="251" t="s">
        <v>1319</v>
      </c>
      <c r="G211" s="251"/>
      <c r="H211" s="251" t="s">
        <v>9</v>
      </c>
      <c r="I211" s="251">
        <v>9</v>
      </c>
      <c r="J211" s="251">
        <v>220</v>
      </c>
      <c r="K211" s="251" t="s">
        <v>667</v>
      </c>
      <c r="L211" s="251"/>
      <c r="M211" s="251" t="s">
        <v>10</v>
      </c>
      <c r="N211" s="251">
        <v>2</v>
      </c>
      <c r="O211" s="251" t="s">
        <v>299</v>
      </c>
      <c r="P211" s="251" t="s">
        <v>9</v>
      </c>
      <c r="Q211" s="251" t="s">
        <v>9</v>
      </c>
      <c r="R211" s="251" t="s">
        <v>9</v>
      </c>
      <c r="S211" s="251" t="s">
        <v>9</v>
      </c>
      <c r="T211" s="251" t="s">
        <v>9</v>
      </c>
      <c r="U211" s="251" t="s">
        <v>9</v>
      </c>
      <c r="V211" s="251" t="s">
        <v>9</v>
      </c>
      <c r="W211" s="251" t="s">
        <v>9</v>
      </c>
      <c r="X211" s="251" t="s">
        <v>9</v>
      </c>
      <c r="Y211" s="251">
        <v>48</v>
      </c>
      <c r="Z211" s="251">
        <v>4</v>
      </c>
      <c r="AA211" s="251">
        <v>8</v>
      </c>
      <c r="AB211" s="252">
        <f t="shared" si="13"/>
        <v>760.32</v>
      </c>
      <c r="AC211" s="252">
        <f>ROUND(AB211*事業まとめ!$Q$6,2)</f>
        <v>20528.64</v>
      </c>
      <c r="AD211" s="253"/>
      <c r="AE211" s="253"/>
      <c r="AF211" s="253"/>
      <c r="AG211" s="253"/>
      <c r="AH211" s="253"/>
      <c r="AI211" s="253"/>
      <c r="AJ211" s="253"/>
      <c r="AK211" s="252">
        <f t="shared" si="14"/>
        <v>0</v>
      </c>
      <c r="AL211" s="252">
        <f>ROUND(AK211*事業まとめ!$Q$6,2)</f>
        <v>0</v>
      </c>
      <c r="AM211" s="254">
        <f t="shared" si="12"/>
        <v>760.32</v>
      </c>
      <c r="AN211" s="254">
        <f t="shared" si="12"/>
        <v>20528.64</v>
      </c>
      <c r="AO211" s="259"/>
      <c r="AP211" s="260">
        <f t="shared" si="15"/>
        <v>0</v>
      </c>
      <c r="AQ211" s="259"/>
      <c r="AR211" s="257"/>
      <c r="AS211" s="257"/>
      <c r="AT211" s="257"/>
      <c r="AU211" s="257"/>
      <c r="AV211" s="257"/>
      <c r="AW211" s="257"/>
    </row>
    <row r="212" spans="2:49" s="265" customFormat="1" x14ac:dyDescent="0.4">
      <c r="B212" s="251">
        <v>14</v>
      </c>
      <c r="C212" s="251" t="s">
        <v>1297</v>
      </c>
      <c r="D212" s="251" t="s">
        <v>1357</v>
      </c>
      <c r="E212" s="251" t="s">
        <v>284</v>
      </c>
      <c r="F212" s="251" t="s">
        <v>1319</v>
      </c>
      <c r="G212" s="251"/>
      <c r="H212" s="251" t="s">
        <v>9</v>
      </c>
      <c r="I212" s="251">
        <v>9</v>
      </c>
      <c r="J212" s="251">
        <v>220</v>
      </c>
      <c r="K212" s="251" t="s">
        <v>1317</v>
      </c>
      <c r="L212" s="251"/>
      <c r="M212" s="251" t="s">
        <v>10</v>
      </c>
      <c r="N212" s="251">
        <v>2</v>
      </c>
      <c r="O212" s="251" t="s">
        <v>299</v>
      </c>
      <c r="P212" s="251" t="s">
        <v>9</v>
      </c>
      <c r="Q212" s="251" t="s">
        <v>9</v>
      </c>
      <c r="R212" s="251" t="s">
        <v>237</v>
      </c>
      <c r="S212" s="251" t="s">
        <v>9</v>
      </c>
      <c r="T212" s="251" t="s">
        <v>9</v>
      </c>
      <c r="U212" s="251" t="s">
        <v>9</v>
      </c>
      <c r="V212" s="251" t="s">
        <v>9</v>
      </c>
      <c r="W212" s="251" t="s">
        <v>9</v>
      </c>
      <c r="X212" s="251" t="s">
        <v>9</v>
      </c>
      <c r="Y212" s="251">
        <v>48</v>
      </c>
      <c r="Z212" s="251">
        <v>2</v>
      </c>
      <c r="AA212" s="251">
        <v>4</v>
      </c>
      <c r="AB212" s="252">
        <f t="shared" si="13"/>
        <v>380.16</v>
      </c>
      <c r="AC212" s="252">
        <f>ROUND(AB212*事業まとめ!$Q$6,2)</f>
        <v>10264.32</v>
      </c>
      <c r="AD212" s="253"/>
      <c r="AE212" s="253"/>
      <c r="AF212" s="253"/>
      <c r="AG212" s="253"/>
      <c r="AH212" s="253"/>
      <c r="AI212" s="253"/>
      <c r="AJ212" s="253"/>
      <c r="AK212" s="252">
        <f t="shared" si="14"/>
        <v>0</v>
      </c>
      <c r="AL212" s="252">
        <f>ROUND(AK212*事業まとめ!$Q$6,2)</f>
        <v>0</v>
      </c>
      <c r="AM212" s="254">
        <f t="shared" si="12"/>
        <v>380.16</v>
      </c>
      <c r="AN212" s="254">
        <f t="shared" si="12"/>
        <v>10264.32</v>
      </c>
      <c r="AO212" s="259"/>
      <c r="AP212" s="260">
        <f t="shared" si="15"/>
        <v>0</v>
      </c>
      <c r="AQ212" s="259"/>
      <c r="AR212" s="257"/>
      <c r="AS212" s="257"/>
      <c r="AT212" s="257"/>
      <c r="AU212" s="257"/>
      <c r="AV212" s="257"/>
      <c r="AW212" s="257"/>
    </row>
    <row r="213" spans="2:49" s="265" customFormat="1" x14ac:dyDescent="0.4">
      <c r="B213" s="251">
        <v>14</v>
      </c>
      <c r="C213" s="251" t="s">
        <v>1297</v>
      </c>
      <c r="D213" s="251" t="s">
        <v>1357</v>
      </c>
      <c r="E213" s="251" t="s">
        <v>284</v>
      </c>
      <c r="F213" s="251" t="s">
        <v>61</v>
      </c>
      <c r="G213" s="261"/>
      <c r="H213" s="251" t="s">
        <v>9</v>
      </c>
      <c r="I213" s="251">
        <v>6.5</v>
      </c>
      <c r="J213" s="251">
        <v>220</v>
      </c>
      <c r="K213" s="251" t="s">
        <v>286</v>
      </c>
      <c r="L213" s="251"/>
      <c r="M213" s="251" t="s">
        <v>16</v>
      </c>
      <c r="N213" s="251">
        <v>1</v>
      </c>
      <c r="O213" s="251" t="s">
        <v>299</v>
      </c>
      <c r="P213" s="251" t="s">
        <v>9</v>
      </c>
      <c r="Q213" s="251" t="s">
        <v>9</v>
      </c>
      <c r="R213" s="251" t="s">
        <v>737</v>
      </c>
      <c r="S213" s="251" t="s">
        <v>738</v>
      </c>
      <c r="T213" s="251" t="s">
        <v>9</v>
      </c>
      <c r="U213" s="251" t="s">
        <v>9</v>
      </c>
      <c r="V213" s="251" t="s">
        <v>9</v>
      </c>
      <c r="W213" s="251" t="s">
        <v>9</v>
      </c>
      <c r="X213" s="251" t="s">
        <v>9</v>
      </c>
      <c r="Y213" s="251">
        <v>48</v>
      </c>
      <c r="Z213" s="251">
        <v>2</v>
      </c>
      <c r="AA213" s="251">
        <v>2</v>
      </c>
      <c r="AB213" s="252">
        <f t="shared" si="13"/>
        <v>137.28</v>
      </c>
      <c r="AC213" s="252">
        <f>ROUND(AB213*事業まとめ!$Q$6,2)</f>
        <v>3706.56</v>
      </c>
      <c r="AD213" s="253"/>
      <c r="AE213" s="253"/>
      <c r="AF213" s="253"/>
      <c r="AG213" s="253"/>
      <c r="AH213" s="253"/>
      <c r="AI213" s="253"/>
      <c r="AJ213" s="253"/>
      <c r="AK213" s="252">
        <f t="shared" si="14"/>
        <v>0</v>
      </c>
      <c r="AL213" s="252">
        <f>ROUND(AK213*事業まとめ!$Q$6,2)</f>
        <v>0</v>
      </c>
      <c r="AM213" s="254">
        <f t="shared" si="12"/>
        <v>137.28</v>
      </c>
      <c r="AN213" s="254">
        <f t="shared" si="12"/>
        <v>3706.56</v>
      </c>
      <c r="AO213" s="259"/>
      <c r="AP213" s="260">
        <f t="shared" si="15"/>
        <v>0</v>
      </c>
      <c r="AQ213" s="259"/>
      <c r="AR213" s="257"/>
      <c r="AS213" s="257"/>
      <c r="AT213" s="257"/>
      <c r="AU213" s="257"/>
      <c r="AV213" s="257"/>
      <c r="AW213" s="257"/>
    </row>
    <row r="214" spans="2:49" s="265" customFormat="1" x14ac:dyDescent="0.4">
      <c r="B214" s="251">
        <v>14</v>
      </c>
      <c r="C214" s="251" t="s">
        <v>1297</v>
      </c>
      <c r="D214" s="251" t="s">
        <v>1357</v>
      </c>
      <c r="E214" s="251" t="s">
        <v>284</v>
      </c>
      <c r="F214" s="258" t="s">
        <v>61</v>
      </c>
      <c r="G214" s="261"/>
      <c r="H214" s="251" t="s">
        <v>9</v>
      </c>
      <c r="I214" s="251">
        <v>6.5</v>
      </c>
      <c r="J214" s="251">
        <v>220</v>
      </c>
      <c r="K214" s="251" t="s">
        <v>667</v>
      </c>
      <c r="L214" s="251"/>
      <c r="M214" s="251" t="s">
        <v>10</v>
      </c>
      <c r="N214" s="251">
        <v>2</v>
      </c>
      <c r="O214" s="251" t="s">
        <v>299</v>
      </c>
      <c r="P214" s="251" t="s">
        <v>9</v>
      </c>
      <c r="Q214" s="251" t="s">
        <v>9</v>
      </c>
      <c r="R214" s="251" t="s">
        <v>9</v>
      </c>
      <c r="S214" s="251" t="s">
        <v>9</v>
      </c>
      <c r="T214" s="251" t="s">
        <v>9</v>
      </c>
      <c r="U214" s="251" t="s">
        <v>9</v>
      </c>
      <c r="V214" s="251" t="s">
        <v>9</v>
      </c>
      <c r="W214" s="251" t="s">
        <v>9</v>
      </c>
      <c r="X214" s="251" t="s">
        <v>9</v>
      </c>
      <c r="Y214" s="251">
        <v>48</v>
      </c>
      <c r="Z214" s="251">
        <v>4</v>
      </c>
      <c r="AA214" s="251">
        <v>8</v>
      </c>
      <c r="AB214" s="252">
        <f t="shared" si="13"/>
        <v>549.12</v>
      </c>
      <c r="AC214" s="252">
        <f>ROUND(AB214*事業まとめ!$Q$6,2)</f>
        <v>14826.24</v>
      </c>
      <c r="AD214" s="253"/>
      <c r="AE214" s="253"/>
      <c r="AF214" s="253"/>
      <c r="AG214" s="253"/>
      <c r="AH214" s="253"/>
      <c r="AI214" s="253"/>
      <c r="AJ214" s="253"/>
      <c r="AK214" s="252">
        <f t="shared" si="14"/>
        <v>0</v>
      </c>
      <c r="AL214" s="252">
        <f>ROUND(AK214*事業まとめ!$Q$6,2)</f>
        <v>0</v>
      </c>
      <c r="AM214" s="254">
        <f t="shared" si="12"/>
        <v>549.12</v>
      </c>
      <c r="AN214" s="254">
        <f t="shared" si="12"/>
        <v>14826.24</v>
      </c>
      <c r="AO214" s="259"/>
      <c r="AP214" s="260">
        <f t="shared" si="15"/>
        <v>0</v>
      </c>
      <c r="AQ214" s="259"/>
      <c r="AR214" s="257"/>
      <c r="AS214" s="257"/>
      <c r="AT214" s="257"/>
      <c r="AU214" s="257"/>
      <c r="AV214" s="257"/>
      <c r="AW214" s="257"/>
    </row>
    <row r="215" spans="2:49" s="265" customFormat="1" x14ac:dyDescent="0.4">
      <c r="B215" s="251">
        <v>14</v>
      </c>
      <c r="C215" s="251" t="s">
        <v>1297</v>
      </c>
      <c r="D215" s="251" t="s">
        <v>1357</v>
      </c>
      <c r="E215" s="251" t="s">
        <v>284</v>
      </c>
      <c r="F215" s="258" t="s">
        <v>61</v>
      </c>
      <c r="G215" s="261"/>
      <c r="H215" s="251" t="s">
        <v>9</v>
      </c>
      <c r="I215" s="251">
        <v>6.5</v>
      </c>
      <c r="J215" s="251">
        <v>220</v>
      </c>
      <c r="K215" s="251" t="s">
        <v>1317</v>
      </c>
      <c r="L215" s="251"/>
      <c r="M215" s="251" t="s">
        <v>10</v>
      </c>
      <c r="N215" s="251">
        <v>2</v>
      </c>
      <c r="O215" s="251" t="s">
        <v>299</v>
      </c>
      <c r="P215" s="251" t="s">
        <v>9</v>
      </c>
      <c r="Q215" s="251" t="s">
        <v>9</v>
      </c>
      <c r="R215" s="251" t="s">
        <v>237</v>
      </c>
      <c r="S215" s="251" t="s">
        <v>9</v>
      </c>
      <c r="T215" s="251" t="s">
        <v>9</v>
      </c>
      <c r="U215" s="251" t="s">
        <v>9</v>
      </c>
      <c r="V215" s="251" t="s">
        <v>9</v>
      </c>
      <c r="W215" s="251" t="s">
        <v>9</v>
      </c>
      <c r="X215" s="251" t="s">
        <v>9</v>
      </c>
      <c r="Y215" s="251">
        <v>48</v>
      </c>
      <c r="Z215" s="251">
        <v>2</v>
      </c>
      <c r="AA215" s="251">
        <v>4</v>
      </c>
      <c r="AB215" s="252">
        <f t="shared" si="13"/>
        <v>274.56</v>
      </c>
      <c r="AC215" s="252">
        <f>ROUND(AB215*事業まとめ!$Q$6,2)</f>
        <v>7413.12</v>
      </c>
      <c r="AD215" s="253"/>
      <c r="AE215" s="253"/>
      <c r="AF215" s="253"/>
      <c r="AG215" s="253"/>
      <c r="AH215" s="253"/>
      <c r="AI215" s="253"/>
      <c r="AJ215" s="253"/>
      <c r="AK215" s="252">
        <f t="shared" si="14"/>
        <v>0</v>
      </c>
      <c r="AL215" s="252">
        <f>ROUND(AK215*事業まとめ!$Q$6,2)</f>
        <v>0</v>
      </c>
      <c r="AM215" s="254">
        <f t="shared" ref="AM215:AN278" si="16">AB215-AK215</f>
        <v>274.56</v>
      </c>
      <c r="AN215" s="254">
        <f t="shared" si="16"/>
        <v>7413.12</v>
      </c>
      <c r="AO215" s="259"/>
      <c r="AP215" s="260">
        <f t="shared" si="15"/>
        <v>0</v>
      </c>
      <c r="AQ215" s="259"/>
      <c r="AR215" s="257"/>
      <c r="AS215" s="257"/>
      <c r="AT215" s="257"/>
      <c r="AU215" s="257"/>
      <c r="AV215" s="257"/>
      <c r="AW215" s="257"/>
    </row>
    <row r="216" spans="2:49" s="265" customFormat="1" x14ac:dyDescent="0.4">
      <c r="B216" s="251">
        <v>14</v>
      </c>
      <c r="C216" s="251" t="s">
        <v>1297</v>
      </c>
      <c r="D216" s="251" t="s">
        <v>1358</v>
      </c>
      <c r="E216" s="251" t="s">
        <v>284</v>
      </c>
      <c r="F216" s="251" t="s">
        <v>1011</v>
      </c>
      <c r="G216" s="251"/>
      <c r="H216" s="251" t="s">
        <v>9</v>
      </c>
      <c r="I216" s="251">
        <v>9</v>
      </c>
      <c r="J216" s="251">
        <v>220</v>
      </c>
      <c r="K216" s="251" t="s">
        <v>656</v>
      </c>
      <c r="L216" s="251"/>
      <c r="M216" s="251" t="s">
        <v>7</v>
      </c>
      <c r="N216" s="251">
        <v>1</v>
      </c>
      <c r="O216" s="251" t="s">
        <v>299</v>
      </c>
      <c r="P216" s="251" t="s">
        <v>9</v>
      </c>
      <c r="Q216" s="251" t="s">
        <v>9</v>
      </c>
      <c r="R216" s="251" t="s">
        <v>9</v>
      </c>
      <c r="S216" s="251" t="s">
        <v>9</v>
      </c>
      <c r="T216" s="251" t="s">
        <v>9</v>
      </c>
      <c r="U216" s="251" t="s">
        <v>9</v>
      </c>
      <c r="V216" s="251" t="s">
        <v>9</v>
      </c>
      <c r="W216" s="251" t="s">
        <v>9</v>
      </c>
      <c r="X216" s="251" t="s">
        <v>9</v>
      </c>
      <c r="Y216" s="251">
        <v>48</v>
      </c>
      <c r="Z216" s="251">
        <v>7</v>
      </c>
      <c r="AA216" s="251">
        <v>7</v>
      </c>
      <c r="AB216" s="252">
        <f t="shared" si="13"/>
        <v>665.28</v>
      </c>
      <c r="AC216" s="252">
        <f>ROUND(AB216*事業まとめ!$Q$6,2)</f>
        <v>17962.560000000001</v>
      </c>
      <c r="AD216" s="253"/>
      <c r="AE216" s="253"/>
      <c r="AF216" s="253"/>
      <c r="AG216" s="253"/>
      <c r="AH216" s="253"/>
      <c r="AI216" s="253"/>
      <c r="AJ216" s="253"/>
      <c r="AK216" s="252">
        <f t="shared" si="14"/>
        <v>0</v>
      </c>
      <c r="AL216" s="252">
        <f>ROUND(AK216*事業まとめ!$Q$6,2)</f>
        <v>0</v>
      </c>
      <c r="AM216" s="254">
        <f t="shared" si="16"/>
        <v>665.28</v>
      </c>
      <c r="AN216" s="254">
        <f t="shared" si="16"/>
        <v>17962.560000000001</v>
      </c>
      <c r="AO216" s="259"/>
      <c r="AP216" s="260">
        <f t="shared" si="15"/>
        <v>0</v>
      </c>
      <c r="AQ216" s="259"/>
      <c r="AR216" s="257"/>
      <c r="AS216" s="257"/>
      <c r="AT216" s="257"/>
      <c r="AU216" s="257"/>
      <c r="AV216" s="257"/>
      <c r="AW216" s="257"/>
    </row>
    <row r="217" spans="2:49" s="265" customFormat="1" x14ac:dyDescent="0.4">
      <c r="B217" s="251">
        <v>14</v>
      </c>
      <c r="C217" s="251" t="s">
        <v>1297</v>
      </c>
      <c r="D217" s="251" t="s">
        <v>1358</v>
      </c>
      <c r="E217" s="251" t="s">
        <v>284</v>
      </c>
      <c r="F217" s="251" t="s">
        <v>1011</v>
      </c>
      <c r="G217" s="251"/>
      <c r="H217" s="251" t="s">
        <v>9</v>
      </c>
      <c r="I217" s="251">
        <v>9</v>
      </c>
      <c r="J217" s="251">
        <v>220</v>
      </c>
      <c r="K217" s="251" t="s">
        <v>671</v>
      </c>
      <c r="L217" s="251"/>
      <c r="M217" s="251" t="s">
        <v>12</v>
      </c>
      <c r="N217" s="251">
        <v>1</v>
      </c>
      <c r="O217" s="251" t="s">
        <v>299</v>
      </c>
      <c r="P217" s="251" t="s">
        <v>9</v>
      </c>
      <c r="Q217" s="251" t="s">
        <v>9</v>
      </c>
      <c r="R217" s="251" t="s">
        <v>616</v>
      </c>
      <c r="S217" s="251" t="s">
        <v>9</v>
      </c>
      <c r="T217" s="251" t="s">
        <v>9</v>
      </c>
      <c r="U217" s="251" t="s">
        <v>9</v>
      </c>
      <c r="V217" s="251" t="s">
        <v>9</v>
      </c>
      <c r="W217" s="251" t="s">
        <v>9</v>
      </c>
      <c r="X217" s="251" t="s">
        <v>9</v>
      </c>
      <c r="Y217" s="251">
        <v>48</v>
      </c>
      <c r="Z217" s="251">
        <v>1</v>
      </c>
      <c r="AA217" s="251">
        <v>1</v>
      </c>
      <c r="AB217" s="252">
        <f t="shared" si="13"/>
        <v>95.04</v>
      </c>
      <c r="AC217" s="252">
        <f>ROUND(AB217*事業まとめ!$Q$6,2)</f>
        <v>2566.08</v>
      </c>
      <c r="AD217" s="253"/>
      <c r="AE217" s="253"/>
      <c r="AF217" s="253"/>
      <c r="AG217" s="253"/>
      <c r="AH217" s="253"/>
      <c r="AI217" s="253"/>
      <c r="AJ217" s="253"/>
      <c r="AK217" s="252">
        <f t="shared" si="14"/>
        <v>0</v>
      </c>
      <c r="AL217" s="252">
        <f>ROUND(AK217*事業まとめ!$Q$6,2)</f>
        <v>0</v>
      </c>
      <c r="AM217" s="254">
        <f t="shared" si="16"/>
        <v>95.04</v>
      </c>
      <c r="AN217" s="254">
        <f t="shared" si="16"/>
        <v>2566.08</v>
      </c>
      <c r="AO217" s="259"/>
      <c r="AP217" s="260">
        <f t="shared" si="15"/>
        <v>0</v>
      </c>
      <c r="AQ217" s="259"/>
      <c r="AR217" s="257"/>
      <c r="AS217" s="257"/>
      <c r="AT217" s="257"/>
      <c r="AU217" s="257"/>
      <c r="AV217" s="257"/>
      <c r="AW217" s="257"/>
    </row>
    <row r="218" spans="2:49" s="265" customFormat="1" x14ac:dyDescent="0.4">
      <c r="B218" s="251">
        <v>14</v>
      </c>
      <c r="C218" s="251" t="s">
        <v>1297</v>
      </c>
      <c r="D218" s="251" t="s">
        <v>1341</v>
      </c>
      <c r="E218" s="251" t="s">
        <v>319</v>
      </c>
      <c r="F218" s="251" t="s">
        <v>1059</v>
      </c>
      <c r="G218" s="251"/>
      <c r="H218" s="251" t="s">
        <v>9</v>
      </c>
      <c r="I218" s="251">
        <v>5.5</v>
      </c>
      <c r="J218" s="251">
        <v>220</v>
      </c>
      <c r="K218" s="251" t="s">
        <v>298</v>
      </c>
      <c r="L218" s="251"/>
      <c r="M218" s="251" t="s">
        <v>7</v>
      </c>
      <c r="N218" s="251">
        <v>1</v>
      </c>
      <c r="O218" s="251" t="s">
        <v>299</v>
      </c>
      <c r="P218" s="251" t="s">
        <v>9</v>
      </c>
      <c r="Q218" s="251" t="s">
        <v>9</v>
      </c>
      <c r="R218" s="251" t="s">
        <v>9</v>
      </c>
      <c r="S218" s="251" t="s">
        <v>9</v>
      </c>
      <c r="T218" s="251" t="s">
        <v>9</v>
      </c>
      <c r="U218" s="251" t="s">
        <v>9</v>
      </c>
      <c r="V218" s="251" t="s">
        <v>9</v>
      </c>
      <c r="W218" s="251" t="s">
        <v>9</v>
      </c>
      <c r="X218" s="251" t="s">
        <v>9</v>
      </c>
      <c r="Y218" s="251">
        <v>48</v>
      </c>
      <c r="Z218" s="251">
        <v>5</v>
      </c>
      <c r="AA218" s="251">
        <v>5</v>
      </c>
      <c r="AB218" s="252">
        <f t="shared" si="13"/>
        <v>290.39999999999998</v>
      </c>
      <c r="AC218" s="252">
        <f>ROUND(AB218*事業まとめ!$Q$6,2)</f>
        <v>7840.8</v>
      </c>
      <c r="AD218" s="253"/>
      <c r="AE218" s="253"/>
      <c r="AF218" s="253"/>
      <c r="AG218" s="253"/>
      <c r="AH218" s="253"/>
      <c r="AI218" s="253"/>
      <c r="AJ218" s="253"/>
      <c r="AK218" s="252">
        <f t="shared" si="14"/>
        <v>0</v>
      </c>
      <c r="AL218" s="252">
        <f>ROUND(AK218*事業まとめ!$Q$6,2)</f>
        <v>0</v>
      </c>
      <c r="AM218" s="254">
        <f t="shared" si="16"/>
        <v>290.39999999999998</v>
      </c>
      <c r="AN218" s="254">
        <f t="shared" si="16"/>
        <v>7840.8</v>
      </c>
      <c r="AO218" s="259"/>
      <c r="AP218" s="260">
        <f t="shared" si="15"/>
        <v>0</v>
      </c>
      <c r="AQ218" s="259"/>
      <c r="AR218" s="257"/>
      <c r="AS218" s="257"/>
      <c r="AT218" s="257"/>
      <c r="AU218" s="257"/>
      <c r="AV218" s="257"/>
      <c r="AW218" s="257"/>
    </row>
    <row r="219" spans="2:49" s="265" customFormat="1" x14ac:dyDescent="0.4">
      <c r="B219" s="251">
        <v>14</v>
      </c>
      <c r="C219" s="251" t="s">
        <v>1297</v>
      </c>
      <c r="D219" s="251" t="s">
        <v>1341</v>
      </c>
      <c r="E219" s="251" t="s">
        <v>319</v>
      </c>
      <c r="F219" s="251" t="s">
        <v>1059</v>
      </c>
      <c r="G219" s="251"/>
      <c r="H219" s="251" t="s">
        <v>9</v>
      </c>
      <c r="I219" s="251">
        <v>5.5</v>
      </c>
      <c r="J219" s="251">
        <v>220</v>
      </c>
      <c r="K219" s="251" t="s">
        <v>1312</v>
      </c>
      <c r="L219" s="251"/>
      <c r="M219" s="251" t="s">
        <v>7</v>
      </c>
      <c r="N219" s="251">
        <v>1</v>
      </c>
      <c r="O219" s="251" t="s">
        <v>13</v>
      </c>
      <c r="P219" s="251" t="s">
        <v>9</v>
      </c>
      <c r="Q219" s="251" t="s">
        <v>9</v>
      </c>
      <c r="R219" s="251" t="s">
        <v>9</v>
      </c>
      <c r="S219" s="251" t="s">
        <v>9</v>
      </c>
      <c r="T219" s="251" t="s">
        <v>9</v>
      </c>
      <c r="U219" s="251" t="s">
        <v>9</v>
      </c>
      <c r="V219" s="251" t="s">
        <v>9</v>
      </c>
      <c r="W219" s="251" t="s">
        <v>9</v>
      </c>
      <c r="X219" s="251" t="s">
        <v>9</v>
      </c>
      <c r="Y219" s="251">
        <v>28</v>
      </c>
      <c r="Z219" s="251">
        <v>1</v>
      </c>
      <c r="AA219" s="251">
        <v>1</v>
      </c>
      <c r="AB219" s="252">
        <f t="shared" si="13"/>
        <v>33.880000000000003</v>
      </c>
      <c r="AC219" s="252">
        <f>ROUND(AB219*事業まとめ!$Q$6,2)</f>
        <v>914.76</v>
      </c>
      <c r="AD219" s="253"/>
      <c r="AE219" s="253"/>
      <c r="AF219" s="253"/>
      <c r="AG219" s="253"/>
      <c r="AH219" s="253"/>
      <c r="AI219" s="253"/>
      <c r="AJ219" s="253"/>
      <c r="AK219" s="252">
        <f t="shared" si="14"/>
        <v>0</v>
      </c>
      <c r="AL219" s="252">
        <f>ROUND(AK219*事業まとめ!$Q$6,2)</f>
        <v>0</v>
      </c>
      <c r="AM219" s="254">
        <f t="shared" si="16"/>
        <v>33.880000000000003</v>
      </c>
      <c r="AN219" s="254">
        <f t="shared" si="16"/>
        <v>914.76</v>
      </c>
      <c r="AO219" s="259"/>
      <c r="AP219" s="260">
        <f t="shared" si="15"/>
        <v>0</v>
      </c>
      <c r="AQ219" s="259"/>
      <c r="AR219" s="257"/>
      <c r="AS219" s="257"/>
      <c r="AT219" s="257"/>
      <c r="AU219" s="257"/>
      <c r="AV219" s="257"/>
      <c r="AW219" s="257"/>
    </row>
    <row r="220" spans="2:49" s="265" customFormat="1" x14ac:dyDescent="0.4">
      <c r="B220" s="251">
        <v>14</v>
      </c>
      <c r="C220" s="251" t="s">
        <v>1297</v>
      </c>
      <c r="D220" s="251" t="s">
        <v>1341</v>
      </c>
      <c r="E220" s="251" t="s">
        <v>319</v>
      </c>
      <c r="F220" s="251" t="s">
        <v>1059</v>
      </c>
      <c r="G220" s="251"/>
      <c r="H220" s="251" t="s">
        <v>9</v>
      </c>
      <c r="I220" s="251">
        <v>5.5</v>
      </c>
      <c r="J220" s="251">
        <v>220</v>
      </c>
      <c r="K220" s="251" t="s">
        <v>1333</v>
      </c>
      <c r="L220" s="251"/>
      <c r="M220" s="251" t="s">
        <v>451</v>
      </c>
      <c r="N220" s="251">
        <v>1</v>
      </c>
      <c r="O220" s="251" t="s">
        <v>13</v>
      </c>
      <c r="P220" s="251" t="s">
        <v>9</v>
      </c>
      <c r="Q220" s="251" t="s">
        <v>9</v>
      </c>
      <c r="R220" s="251" t="s">
        <v>811</v>
      </c>
      <c r="S220" s="251" t="s">
        <v>9</v>
      </c>
      <c r="T220" s="251" t="s">
        <v>9</v>
      </c>
      <c r="U220" s="251" t="s">
        <v>9</v>
      </c>
      <c r="V220" s="251" t="s">
        <v>9</v>
      </c>
      <c r="W220" s="251" t="s">
        <v>9</v>
      </c>
      <c r="X220" s="251" t="s">
        <v>9</v>
      </c>
      <c r="Y220" s="251">
        <v>28</v>
      </c>
      <c r="Z220" s="251">
        <v>1</v>
      </c>
      <c r="AA220" s="251">
        <v>1</v>
      </c>
      <c r="AB220" s="252">
        <f t="shared" si="13"/>
        <v>33.880000000000003</v>
      </c>
      <c r="AC220" s="252">
        <f>ROUND(AB220*事業まとめ!$Q$6,2)</f>
        <v>914.76</v>
      </c>
      <c r="AD220" s="253"/>
      <c r="AE220" s="253"/>
      <c r="AF220" s="253"/>
      <c r="AG220" s="253"/>
      <c r="AH220" s="253"/>
      <c r="AI220" s="253"/>
      <c r="AJ220" s="253"/>
      <c r="AK220" s="252">
        <f t="shared" si="14"/>
        <v>0</v>
      </c>
      <c r="AL220" s="252">
        <f>ROUND(AK220*事業まとめ!$Q$6,2)</f>
        <v>0</v>
      </c>
      <c r="AM220" s="254">
        <f t="shared" si="16"/>
        <v>33.880000000000003</v>
      </c>
      <c r="AN220" s="254">
        <f t="shared" si="16"/>
        <v>914.76</v>
      </c>
      <c r="AO220" s="259"/>
      <c r="AP220" s="260">
        <f t="shared" si="15"/>
        <v>0</v>
      </c>
      <c r="AQ220" s="259"/>
      <c r="AR220" s="257"/>
      <c r="AS220" s="257"/>
      <c r="AT220" s="257"/>
      <c r="AU220" s="257"/>
      <c r="AV220" s="257"/>
      <c r="AW220" s="257"/>
    </row>
    <row r="221" spans="2:49" s="265" customFormat="1" x14ac:dyDescent="0.4">
      <c r="B221" s="251">
        <v>14</v>
      </c>
      <c r="C221" s="251" t="s">
        <v>1297</v>
      </c>
      <c r="D221" s="251" t="s">
        <v>1359</v>
      </c>
      <c r="E221" s="251" t="s">
        <v>40</v>
      </c>
      <c r="F221" s="251" t="s">
        <v>1360</v>
      </c>
      <c r="G221" s="251"/>
      <c r="H221" s="251" t="s">
        <v>9</v>
      </c>
      <c r="I221" s="251">
        <v>1.8</v>
      </c>
      <c r="J221" s="251">
        <v>220</v>
      </c>
      <c r="K221" s="251" t="s">
        <v>1361</v>
      </c>
      <c r="L221" s="251"/>
      <c r="M221" s="251" t="s">
        <v>7</v>
      </c>
      <c r="N221" s="251">
        <v>2</v>
      </c>
      <c r="O221" s="251" t="s">
        <v>299</v>
      </c>
      <c r="P221" s="251" t="s">
        <v>9</v>
      </c>
      <c r="Q221" s="251" t="s">
        <v>9</v>
      </c>
      <c r="R221" s="251" t="s">
        <v>9</v>
      </c>
      <c r="S221" s="251" t="s">
        <v>9</v>
      </c>
      <c r="T221" s="251" t="s">
        <v>9</v>
      </c>
      <c r="U221" s="251" t="s">
        <v>9</v>
      </c>
      <c r="V221" s="251" t="s">
        <v>9</v>
      </c>
      <c r="W221" s="251" t="s">
        <v>9</v>
      </c>
      <c r="X221" s="251" t="s">
        <v>9</v>
      </c>
      <c r="Y221" s="251">
        <v>48</v>
      </c>
      <c r="Z221" s="251">
        <v>1</v>
      </c>
      <c r="AA221" s="251">
        <v>2</v>
      </c>
      <c r="AB221" s="252">
        <f t="shared" si="13"/>
        <v>38.020000000000003</v>
      </c>
      <c r="AC221" s="252">
        <f>ROUND(AB221*事業まとめ!$Q$6,2)</f>
        <v>1026.54</v>
      </c>
      <c r="AD221" s="253"/>
      <c r="AE221" s="253"/>
      <c r="AF221" s="253"/>
      <c r="AG221" s="253"/>
      <c r="AH221" s="253"/>
      <c r="AI221" s="253"/>
      <c r="AJ221" s="253"/>
      <c r="AK221" s="252">
        <f t="shared" si="14"/>
        <v>0</v>
      </c>
      <c r="AL221" s="252">
        <f>ROUND(AK221*事業まとめ!$Q$6,2)</f>
        <v>0</v>
      </c>
      <c r="AM221" s="254">
        <f t="shared" si="16"/>
        <v>38.020000000000003</v>
      </c>
      <c r="AN221" s="254">
        <f t="shared" si="16"/>
        <v>1026.54</v>
      </c>
      <c r="AO221" s="259"/>
      <c r="AP221" s="260">
        <f t="shared" si="15"/>
        <v>0</v>
      </c>
      <c r="AQ221" s="259"/>
      <c r="AR221" s="257"/>
      <c r="AS221" s="257"/>
      <c r="AT221" s="257"/>
      <c r="AU221" s="257"/>
      <c r="AV221" s="257"/>
      <c r="AW221" s="257"/>
    </row>
    <row r="222" spans="2:49" s="265" customFormat="1" x14ac:dyDescent="0.4">
      <c r="B222" s="251">
        <v>14</v>
      </c>
      <c r="C222" s="251" t="s">
        <v>1297</v>
      </c>
      <c r="D222" s="251" t="s">
        <v>1359</v>
      </c>
      <c r="E222" s="251" t="s">
        <v>40</v>
      </c>
      <c r="F222" s="251" t="s">
        <v>1362</v>
      </c>
      <c r="G222" s="251"/>
      <c r="H222" s="251" t="s">
        <v>9</v>
      </c>
      <c r="I222" s="251">
        <v>1.8</v>
      </c>
      <c r="J222" s="251">
        <v>220</v>
      </c>
      <c r="K222" s="251" t="s">
        <v>1361</v>
      </c>
      <c r="L222" s="251"/>
      <c r="M222" s="251" t="s">
        <v>7</v>
      </c>
      <c r="N222" s="251">
        <v>2</v>
      </c>
      <c r="O222" s="251" t="s">
        <v>299</v>
      </c>
      <c r="P222" s="251" t="s">
        <v>9</v>
      </c>
      <c r="Q222" s="251" t="s">
        <v>9</v>
      </c>
      <c r="R222" s="251" t="s">
        <v>9</v>
      </c>
      <c r="S222" s="251" t="s">
        <v>9</v>
      </c>
      <c r="T222" s="251" t="s">
        <v>9</v>
      </c>
      <c r="U222" s="251" t="s">
        <v>9</v>
      </c>
      <c r="V222" s="251" t="s">
        <v>9</v>
      </c>
      <c r="W222" s="251" t="s">
        <v>9</v>
      </c>
      <c r="X222" s="251" t="s">
        <v>9</v>
      </c>
      <c r="Y222" s="251">
        <v>48</v>
      </c>
      <c r="Z222" s="251">
        <v>1</v>
      </c>
      <c r="AA222" s="251">
        <v>2</v>
      </c>
      <c r="AB222" s="252">
        <f t="shared" si="13"/>
        <v>38.020000000000003</v>
      </c>
      <c r="AC222" s="252">
        <f>ROUND(AB222*事業まとめ!$Q$6,2)</f>
        <v>1026.54</v>
      </c>
      <c r="AD222" s="253"/>
      <c r="AE222" s="253"/>
      <c r="AF222" s="253"/>
      <c r="AG222" s="253"/>
      <c r="AH222" s="253"/>
      <c r="AI222" s="253"/>
      <c r="AJ222" s="253"/>
      <c r="AK222" s="252">
        <f t="shared" si="14"/>
        <v>0</v>
      </c>
      <c r="AL222" s="252">
        <f>ROUND(AK222*事業まとめ!$Q$6,2)</f>
        <v>0</v>
      </c>
      <c r="AM222" s="254">
        <f t="shared" si="16"/>
        <v>38.020000000000003</v>
      </c>
      <c r="AN222" s="254">
        <f t="shared" si="16"/>
        <v>1026.54</v>
      </c>
      <c r="AO222" s="259"/>
      <c r="AP222" s="260">
        <f t="shared" si="15"/>
        <v>0</v>
      </c>
      <c r="AQ222" s="259"/>
      <c r="AR222" s="257"/>
      <c r="AS222" s="257"/>
      <c r="AT222" s="257"/>
      <c r="AU222" s="257"/>
      <c r="AV222" s="257"/>
      <c r="AW222" s="257"/>
    </row>
    <row r="223" spans="2:49" s="265" customFormat="1" x14ac:dyDescent="0.4">
      <c r="B223" s="251">
        <v>14</v>
      </c>
      <c r="C223" s="251" t="s">
        <v>1297</v>
      </c>
      <c r="D223" s="251" t="s">
        <v>1359</v>
      </c>
      <c r="E223" s="251" t="s">
        <v>40</v>
      </c>
      <c r="F223" s="251" t="s">
        <v>1311</v>
      </c>
      <c r="G223" s="251"/>
      <c r="H223" s="251" t="s">
        <v>9</v>
      </c>
      <c r="I223" s="251">
        <v>1.8</v>
      </c>
      <c r="J223" s="251">
        <v>220</v>
      </c>
      <c r="K223" s="251" t="s">
        <v>1361</v>
      </c>
      <c r="L223" s="251"/>
      <c r="M223" s="251" t="s">
        <v>7</v>
      </c>
      <c r="N223" s="251">
        <v>2</v>
      </c>
      <c r="O223" s="251" t="s">
        <v>299</v>
      </c>
      <c r="P223" s="251" t="s">
        <v>9</v>
      </c>
      <c r="Q223" s="251" t="s">
        <v>9</v>
      </c>
      <c r="R223" s="251" t="s">
        <v>9</v>
      </c>
      <c r="S223" s="251" t="s">
        <v>9</v>
      </c>
      <c r="T223" s="251" t="s">
        <v>9</v>
      </c>
      <c r="U223" s="251" t="s">
        <v>9</v>
      </c>
      <c r="V223" s="251" t="s">
        <v>9</v>
      </c>
      <c r="W223" s="251" t="s">
        <v>9</v>
      </c>
      <c r="X223" s="251" t="s">
        <v>9</v>
      </c>
      <c r="Y223" s="251">
        <v>48</v>
      </c>
      <c r="Z223" s="251">
        <v>1</v>
      </c>
      <c r="AA223" s="251">
        <v>2</v>
      </c>
      <c r="AB223" s="252">
        <f t="shared" si="13"/>
        <v>38.020000000000003</v>
      </c>
      <c r="AC223" s="252">
        <f>ROUND(AB223*事業まとめ!$Q$6,2)</f>
        <v>1026.54</v>
      </c>
      <c r="AD223" s="253"/>
      <c r="AE223" s="253"/>
      <c r="AF223" s="253"/>
      <c r="AG223" s="253"/>
      <c r="AH223" s="253"/>
      <c r="AI223" s="253"/>
      <c r="AJ223" s="253"/>
      <c r="AK223" s="252">
        <f t="shared" si="14"/>
        <v>0</v>
      </c>
      <c r="AL223" s="252">
        <f>ROUND(AK223*事業まとめ!$Q$6,2)</f>
        <v>0</v>
      </c>
      <c r="AM223" s="254">
        <f t="shared" si="16"/>
        <v>38.020000000000003</v>
      </c>
      <c r="AN223" s="254">
        <f t="shared" si="16"/>
        <v>1026.54</v>
      </c>
      <c r="AO223" s="259"/>
      <c r="AP223" s="260">
        <f t="shared" si="15"/>
        <v>0</v>
      </c>
      <c r="AQ223" s="259"/>
      <c r="AR223" s="257"/>
      <c r="AS223" s="257"/>
      <c r="AT223" s="257"/>
      <c r="AU223" s="257"/>
      <c r="AV223" s="257"/>
      <c r="AW223" s="257"/>
    </row>
    <row r="224" spans="2:49" s="265" customFormat="1" x14ac:dyDescent="0.4">
      <c r="B224" s="251">
        <v>14</v>
      </c>
      <c r="C224" s="251" t="s">
        <v>1297</v>
      </c>
      <c r="D224" s="251" t="s">
        <v>1359</v>
      </c>
      <c r="E224" s="251" t="s">
        <v>40</v>
      </c>
      <c r="F224" s="251" t="s">
        <v>1311</v>
      </c>
      <c r="G224" s="251"/>
      <c r="H224" s="251" t="s">
        <v>9</v>
      </c>
      <c r="I224" s="251">
        <v>1.8</v>
      </c>
      <c r="J224" s="251">
        <v>220</v>
      </c>
      <c r="K224" s="251" t="s">
        <v>967</v>
      </c>
      <c r="L224" s="251"/>
      <c r="M224" s="251" t="s">
        <v>7</v>
      </c>
      <c r="N224" s="251">
        <v>1</v>
      </c>
      <c r="O224" s="251" t="s">
        <v>299</v>
      </c>
      <c r="P224" s="251" t="s">
        <v>9</v>
      </c>
      <c r="Q224" s="251" t="s">
        <v>9</v>
      </c>
      <c r="R224" s="251" t="s">
        <v>9</v>
      </c>
      <c r="S224" s="251" t="s">
        <v>9</v>
      </c>
      <c r="T224" s="251" t="s">
        <v>9</v>
      </c>
      <c r="U224" s="251" t="s">
        <v>9</v>
      </c>
      <c r="V224" s="251" t="s">
        <v>9</v>
      </c>
      <c r="W224" s="251" t="s">
        <v>9</v>
      </c>
      <c r="X224" s="251" t="s">
        <v>9</v>
      </c>
      <c r="Y224" s="251">
        <v>48</v>
      </c>
      <c r="Z224" s="251">
        <v>2</v>
      </c>
      <c r="AA224" s="251">
        <v>2</v>
      </c>
      <c r="AB224" s="252">
        <f t="shared" si="13"/>
        <v>38.020000000000003</v>
      </c>
      <c r="AC224" s="252">
        <f>ROUND(AB224*事業まとめ!$Q$6,2)</f>
        <v>1026.54</v>
      </c>
      <c r="AD224" s="253"/>
      <c r="AE224" s="253"/>
      <c r="AF224" s="253"/>
      <c r="AG224" s="253"/>
      <c r="AH224" s="253"/>
      <c r="AI224" s="253"/>
      <c r="AJ224" s="253"/>
      <c r="AK224" s="252">
        <f t="shared" si="14"/>
        <v>0</v>
      </c>
      <c r="AL224" s="252">
        <f>ROUND(AK224*事業まとめ!$Q$6,2)</f>
        <v>0</v>
      </c>
      <c r="AM224" s="254">
        <f t="shared" si="16"/>
        <v>38.020000000000003</v>
      </c>
      <c r="AN224" s="254">
        <f t="shared" si="16"/>
        <v>1026.54</v>
      </c>
      <c r="AO224" s="259"/>
      <c r="AP224" s="260">
        <f t="shared" si="15"/>
        <v>0</v>
      </c>
      <c r="AQ224" s="259"/>
      <c r="AR224" s="257"/>
      <c r="AS224" s="257"/>
      <c r="AT224" s="257"/>
      <c r="AU224" s="257"/>
      <c r="AV224" s="257"/>
      <c r="AW224" s="257"/>
    </row>
    <row r="225" spans="2:49" s="265" customFormat="1" x14ac:dyDescent="0.4">
      <c r="B225" s="251">
        <v>14</v>
      </c>
      <c r="C225" s="251" t="s">
        <v>1297</v>
      </c>
      <c r="D225" s="251" t="s">
        <v>1359</v>
      </c>
      <c r="E225" s="251" t="s">
        <v>40</v>
      </c>
      <c r="F225" s="251" t="s">
        <v>776</v>
      </c>
      <c r="G225" s="251"/>
      <c r="H225" s="251" t="s">
        <v>9</v>
      </c>
      <c r="I225" s="251">
        <v>1.8</v>
      </c>
      <c r="J225" s="251">
        <v>220</v>
      </c>
      <c r="K225" s="251" t="s">
        <v>1361</v>
      </c>
      <c r="L225" s="251"/>
      <c r="M225" s="251" t="s">
        <v>7</v>
      </c>
      <c r="N225" s="251">
        <v>2</v>
      </c>
      <c r="O225" s="251" t="s">
        <v>299</v>
      </c>
      <c r="P225" s="251" t="s">
        <v>9</v>
      </c>
      <c r="Q225" s="251" t="s">
        <v>9</v>
      </c>
      <c r="R225" s="251" t="s">
        <v>9</v>
      </c>
      <c r="S225" s="251" t="s">
        <v>9</v>
      </c>
      <c r="T225" s="251" t="s">
        <v>9</v>
      </c>
      <c r="U225" s="251" t="s">
        <v>9</v>
      </c>
      <c r="V225" s="251" t="s">
        <v>9</v>
      </c>
      <c r="W225" s="251" t="s">
        <v>9</v>
      </c>
      <c r="X225" s="251" t="s">
        <v>9</v>
      </c>
      <c r="Y225" s="251">
        <v>48</v>
      </c>
      <c r="Z225" s="251">
        <v>1</v>
      </c>
      <c r="AA225" s="251">
        <v>2</v>
      </c>
      <c r="AB225" s="252">
        <f t="shared" si="13"/>
        <v>38.020000000000003</v>
      </c>
      <c r="AC225" s="252">
        <f>ROUND(AB225*事業まとめ!$Q$6,2)</f>
        <v>1026.54</v>
      </c>
      <c r="AD225" s="253"/>
      <c r="AE225" s="253"/>
      <c r="AF225" s="253"/>
      <c r="AG225" s="253"/>
      <c r="AH225" s="253"/>
      <c r="AI225" s="253"/>
      <c r="AJ225" s="253"/>
      <c r="AK225" s="252">
        <f t="shared" si="14"/>
        <v>0</v>
      </c>
      <c r="AL225" s="252">
        <f>ROUND(AK225*事業まとめ!$Q$6,2)</f>
        <v>0</v>
      </c>
      <c r="AM225" s="254">
        <f t="shared" si="16"/>
        <v>38.020000000000003</v>
      </c>
      <c r="AN225" s="254">
        <f t="shared" si="16"/>
        <v>1026.54</v>
      </c>
      <c r="AO225" s="259"/>
      <c r="AP225" s="260">
        <f t="shared" si="15"/>
        <v>0</v>
      </c>
      <c r="AQ225" s="259"/>
      <c r="AR225" s="257"/>
      <c r="AS225" s="257"/>
      <c r="AT225" s="257"/>
      <c r="AU225" s="257"/>
      <c r="AV225" s="257"/>
      <c r="AW225" s="257"/>
    </row>
    <row r="226" spans="2:49" s="265" customFormat="1" x14ac:dyDescent="0.4">
      <c r="B226" s="251">
        <v>14</v>
      </c>
      <c r="C226" s="251" t="s">
        <v>1297</v>
      </c>
      <c r="D226" s="251" t="s">
        <v>1359</v>
      </c>
      <c r="E226" s="251" t="s">
        <v>40</v>
      </c>
      <c r="F226" s="251" t="s">
        <v>1313</v>
      </c>
      <c r="G226" s="251"/>
      <c r="H226" s="251" t="s">
        <v>9</v>
      </c>
      <c r="I226" s="251">
        <v>1.8</v>
      </c>
      <c r="J226" s="251">
        <v>220</v>
      </c>
      <c r="K226" s="251" t="s">
        <v>1361</v>
      </c>
      <c r="L226" s="251"/>
      <c r="M226" s="251" t="s">
        <v>7</v>
      </c>
      <c r="N226" s="251">
        <v>2</v>
      </c>
      <c r="O226" s="251" t="s">
        <v>299</v>
      </c>
      <c r="P226" s="251" t="s">
        <v>9</v>
      </c>
      <c r="Q226" s="251" t="s">
        <v>9</v>
      </c>
      <c r="R226" s="251" t="s">
        <v>9</v>
      </c>
      <c r="S226" s="251" t="s">
        <v>9</v>
      </c>
      <c r="T226" s="251" t="s">
        <v>9</v>
      </c>
      <c r="U226" s="251" t="s">
        <v>9</v>
      </c>
      <c r="V226" s="251" t="s">
        <v>9</v>
      </c>
      <c r="W226" s="251" t="s">
        <v>9</v>
      </c>
      <c r="X226" s="251" t="s">
        <v>9</v>
      </c>
      <c r="Y226" s="251">
        <v>48</v>
      </c>
      <c r="Z226" s="251">
        <v>1</v>
      </c>
      <c r="AA226" s="251">
        <v>2</v>
      </c>
      <c r="AB226" s="252">
        <f t="shared" si="13"/>
        <v>38.020000000000003</v>
      </c>
      <c r="AC226" s="252">
        <f>ROUND(AB226*事業まとめ!$Q$6,2)</f>
        <v>1026.54</v>
      </c>
      <c r="AD226" s="253"/>
      <c r="AE226" s="253"/>
      <c r="AF226" s="253"/>
      <c r="AG226" s="253"/>
      <c r="AH226" s="253"/>
      <c r="AI226" s="253"/>
      <c r="AJ226" s="253"/>
      <c r="AK226" s="252">
        <f t="shared" si="14"/>
        <v>0</v>
      </c>
      <c r="AL226" s="252">
        <f>ROUND(AK226*事業まとめ!$Q$6,2)</f>
        <v>0</v>
      </c>
      <c r="AM226" s="254">
        <f t="shared" si="16"/>
        <v>38.020000000000003</v>
      </c>
      <c r="AN226" s="254">
        <f t="shared" si="16"/>
        <v>1026.54</v>
      </c>
      <c r="AO226" s="259"/>
      <c r="AP226" s="260">
        <f t="shared" si="15"/>
        <v>0</v>
      </c>
      <c r="AQ226" s="259"/>
      <c r="AR226" s="257"/>
      <c r="AS226" s="257"/>
      <c r="AT226" s="257"/>
      <c r="AU226" s="257"/>
      <c r="AV226" s="257"/>
      <c r="AW226" s="257"/>
    </row>
    <row r="227" spans="2:49" s="265" customFormat="1" x14ac:dyDescent="0.4">
      <c r="B227" s="251">
        <v>14</v>
      </c>
      <c r="C227" s="251" t="s">
        <v>1297</v>
      </c>
      <c r="D227" s="251" t="s">
        <v>1359</v>
      </c>
      <c r="E227" s="251" t="s">
        <v>40</v>
      </c>
      <c r="F227" s="251" t="s">
        <v>1313</v>
      </c>
      <c r="G227" s="251"/>
      <c r="H227" s="251" t="s">
        <v>9</v>
      </c>
      <c r="I227" s="251">
        <v>1.8</v>
      </c>
      <c r="J227" s="251">
        <v>220</v>
      </c>
      <c r="K227" s="251" t="s">
        <v>967</v>
      </c>
      <c r="L227" s="251"/>
      <c r="M227" s="251" t="s">
        <v>7</v>
      </c>
      <c r="N227" s="251">
        <v>1</v>
      </c>
      <c r="O227" s="251" t="s">
        <v>299</v>
      </c>
      <c r="P227" s="251" t="s">
        <v>9</v>
      </c>
      <c r="Q227" s="251" t="s">
        <v>9</v>
      </c>
      <c r="R227" s="251" t="s">
        <v>9</v>
      </c>
      <c r="S227" s="251" t="s">
        <v>9</v>
      </c>
      <c r="T227" s="251" t="s">
        <v>9</v>
      </c>
      <c r="U227" s="251" t="s">
        <v>9</v>
      </c>
      <c r="V227" s="251" t="s">
        <v>9</v>
      </c>
      <c r="W227" s="251" t="s">
        <v>9</v>
      </c>
      <c r="X227" s="251" t="s">
        <v>9</v>
      </c>
      <c r="Y227" s="251">
        <v>48</v>
      </c>
      <c r="Z227" s="251">
        <v>2</v>
      </c>
      <c r="AA227" s="251">
        <v>2</v>
      </c>
      <c r="AB227" s="252">
        <f t="shared" si="13"/>
        <v>38.020000000000003</v>
      </c>
      <c r="AC227" s="252">
        <f>ROUND(AB227*事業まとめ!$Q$6,2)</f>
        <v>1026.54</v>
      </c>
      <c r="AD227" s="253"/>
      <c r="AE227" s="253"/>
      <c r="AF227" s="253"/>
      <c r="AG227" s="253"/>
      <c r="AH227" s="253"/>
      <c r="AI227" s="253"/>
      <c r="AJ227" s="253"/>
      <c r="AK227" s="252">
        <f t="shared" si="14"/>
        <v>0</v>
      </c>
      <c r="AL227" s="252">
        <f>ROUND(AK227*事業まとめ!$Q$6,2)</f>
        <v>0</v>
      </c>
      <c r="AM227" s="254">
        <f t="shared" si="16"/>
        <v>38.020000000000003</v>
      </c>
      <c r="AN227" s="254">
        <f t="shared" si="16"/>
        <v>1026.54</v>
      </c>
      <c r="AO227" s="259"/>
      <c r="AP227" s="260">
        <f t="shared" si="15"/>
        <v>0</v>
      </c>
      <c r="AQ227" s="259"/>
      <c r="AR227" s="257"/>
      <c r="AS227" s="257"/>
      <c r="AT227" s="257"/>
      <c r="AU227" s="257"/>
      <c r="AV227" s="257"/>
      <c r="AW227" s="257"/>
    </row>
    <row r="228" spans="2:49" s="265" customFormat="1" x14ac:dyDescent="0.4">
      <c r="B228" s="251">
        <v>14</v>
      </c>
      <c r="C228" s="251" t="s">
        <v>1297</v>
      </c>
      <c r="D228" s="251" t="s">
        <v>1359</v>
      </c>
      <c r="E228" s="251" t="s">
        <v>40</v>
      </c>
      <c r="F228" s="251" t="s">
        <v>571</v>
      </c>
      <c r="G228" s="251"/>
      <c r="H228" s="251" t="s">
        <v>9</v>
      </c>
      <c r="I228" s="251">
        <v>5</v>
      </c>
      <c r="J228" s="251">
        <v>220</v>
      </c>
      <c r="K228" s="251" t="s">
        <v>1361</v>
      </c>
      <c r="L228" s="251"/>
      <c r="M228" s="251" t="s">
        <v>7</v>
      </c>
      <c r="N228" s="251">
        <v>2</v>
      </c>
      <c r="O228" s="251" t="s">
        <v>299</v>
      </c>
      <c r="P228" s="251" t="s">
        <v>9</v>
      </c>
      <c r="Q228" s="251" t="s">
        <v>9</v>
      </c>
      <c r="R228" s="251" t="s">
        <v>9</v>
      </c>
      <c r="S228" s="251" t="s">
        <v>9</v>
      </c>
      <c r="T228" s="251" t="s">
        <v>9</v>
      </c>
      <c r="U228" s="251" t="s">
        <v>9</v>
      </c>
      <c r="V228" s="251" t="s">
        <v>9</v>
      </c>
      <c r="W228" s="251" t="s">
        <v>9</v>
      </c>
      <c r="X228" s="251" t="s">
        <v>9</v>
      </c>
      <c r="Y228" s="251">
        <v>48</v>
      </c>
      <c r="Z228" s="251">
        <v>10</v>
      </c>
      <c r="AA228" s="251">
        <v>20</v>
      </c>
      <c r="AB228" s="252">
        <f t="shared" si="13"/>
        <v>1056</v>
      </c>
      <c r="AC228" s="252">
        <f>ROUND(AB228*事業まとめ!$Q$6,2)</f>
        <v>28512</v>
      </c>
      <c r="AD228" s="253"/>
      <c r="AE228" s="253"/>
      <c r="AF228" s="253"/>
      <c r="AG228" s="253"/>
      <c r="AH228" s="253"/>
      <c r="AI228" s="253"/>
      <c r="AJ228" s="253"/>
      <c r="AK228" s="252">
        <f t="shared" si="14"/>
        <v>0</v>
      </c>
      <c r="AL228" s="252">
        <f>ROUND(AK228*事業まとめ!$Q$6,2)</f>
        <v>0</v>
      </c>
      <c r="AM228" s="254">
        <f t="shared" si="16"/>
        <v>1056</v>
      </c>
      <c r="AN228" s="254">
        <f t="shared" si="16"/>
        <v>28512</v>
      </c>
      <c r="AO228" s="259"/>
      <c r="AP228" s="260">
        <f t="shared" si="15"/>
        <v>0</v>
      </c>
      <c r="AQ228" s="259"/>
      <c r="AR228" s="257"/>
      <c r="AS228" s="257"/>
      <c r="AT228" s="257"/>
      <c r="AU228" s="257"/>
      <c r="AV228" s="257"/>
      <c r="AW228" s="257"/>
    </row>
    <row r="229" spans="2:49" s="265" customFormat="1" x14ac:dyDescent="0.4">
      <c r="B229" s="251">
        <v>14</v>
      </c>
      <c r="C229" s="251" t="s">
        <v>1297</v>
      </c>
      <c r="D229" s="251" t="s">
        <v>1359</v>
      </c>
      <c r="E229" s="251" t="s">
        <v>40</v>
      </c>
      <c r="F229" s="251" t="s">
        <v>571</v>
      </c>
      <c r="G229" s="251"/>
      <c r="H229" s="251" t="s">
        <v>9</v>
      </c>
      <c r="I229" s="251">
        <v>5</v>
      </c>
      <c r="J229" s="251">
        <v>220</v>
      </c>
      <c r="K229" s="251" t="s">
        <v>1363</v>
      </c>
      <c r="L229" s="251"/>
      <c r="M229" s="251" t="s">
        <v>16</v>
      </c>
      <c r="N229" s="251">
        <v>1</v>
      </c>
      <c r="O229" s="251" t="s">
        <v>8</v>
      </c>
      <c r="P229" s="251" t="s">
        <v>9</v>
      </c>
      <c r="Q229" s="251" t="s">
        <v>9</v>
      </c>
      <c r="R229" s="251" t="s">
        <v>737</v>
      </c>
      <c r="S229" s="251" t="s">
        <v>1364</v>
      </c>
      <c r="T229" s="251" t="s">
        <v>9</v>
      </c>
      <c r="U229" s="251" t="s">
        <v>9</v>
      </c>
      <c r="V229" s="251" t="s">
        <v>9</v>
      </c>
      <c r="W229" s="251" t="s">
        <v>9</v>
      </c>
      <c r="X229" s="251" t="s">
        <v>9</v>
      </c>
      <c r="Y229" s="251">
        <v>36</v>
      </c>
      <c r="Z229" s="251">
        <v>2</v>
      </c>
      <c r="AA229" s="251">
        <v>2</v>
      </c>
      <c r="AB229" s="252">
        <f t="shared" si="13"/>
        <v>79.2</v>
      </c>
      <c r="AC229" s="252">
        <f>ROUND(AB229*事業まとめ!$Q$6,2)</f>
        <v>2138.4</v>
      </c>
      <c r="AD229" s="253"/>
      <c r="AE229" s="253"/>
      <c r="AF229" s="253"/>
      <c r="AG229" s="253"/>
      <c r="AH229" s="253"/>
      <c r="AI229" s="253"/>
      <c r="AJ229" s="253"/>
      <c r="AK229" s="252">
        <f t="shared" si="14"/>
        <v>0</v>
      </c>
      <c r="AL229" s="252">
        <f>ROUND(AK229*事業まとめ!$Q$6,2)</f>
        <v>0</v>
      </c>
      <c r="AM229" s="254">
        <f t="shared" si="16"/>
        <v>79.2</v>
      </c>
      <c r="AN229" s="254">
        <f t="shared" si="16"/>
        <v>2138.4</v>
      </c>
      <c r="AO229" s="259"/>
      <c r="AP229" s="260">
        <f t="shared" si="15"/>
        <v>0</v>
      </c>
      <c r="AQ229" s="259"/>
      <c r="AR229" s="257"/>
      <c r="AS229" s="257"/>
      <c r="AT229" s="257"/>
      <c r="AU229" s="257"/>
      <c r="AV229" s="257"/>
      <c r="AW229" s="257"/>
    </row>
    <row r="230" spans="2:49" s="265" customFormat="1" x14ac:dyDescent="0.4">
      <c r="B230" s="251">
        <v>14</v>
      </c>
      <c r="C230" s="251" t="s">
        <v>1297</v>
      </c>
      <c r="D230" s="251" t="s">
        <v>1359</v>
      </c>
      <c r="E230" s="251" t="s">
        <v>40</v>
      </c>
      <c r="F230" s="251" t="s">
        <v>1365</v>
      </c>
      <c r="G230" s="251"/>
      <c r="H230" s="251" t="s">
        <v>9</v>
      </c>
      <c r="I230" s="251">
        <v>0.5</v>
      </c>
      <c r="J230" s="251">
        <v>220</v>
      </c>
      <c r="K230" s="251" t="s">
        <v>1361</v>
      </c>
      <c r="L230" s="251"/>
      <c r="M230" s="251" t="s">
        <v>7</v>
      </c>
      <c r="N230" s="251">
        <v>2</v>
      </c>
      <c r="O230" s="251" t="s">
        <v>299</v>
      </c>
      <c r="P230" s="251" t="s">
        <v>9</v>
      </c>
      <c r="Q230" s="251" t="s">
        <v>9</v>
      </c>
      <c r="R230" s="251" t="s">
        <v>9</v>
      </c>
      <c r="S230" s="251" t="s">
        <v>9</v>
      </c>
      <c r="T230" s="251" t="s">
        <v>9</v>
      </c>
      <c r="U230" s="251" t="s">
        <v>9</v>
      </c>
      <c r="V230" s="251" t="s">
        <v>9</v>
      </c>
      <c r="W230" s="251" t="s">
        <v>9</v>
      </c>
      <c r="X230" s="251" t="s">
        <v>9</v>
      </c>
      <c r="Y230" s="251">
        <v>48</v>
      </c>
      <c r="Z230" s="251">
        <v>2</v>
      </c>
      <c r="AA230" s="251">
        <v>4</v>
      </c>
      <c r="AB230" s="252">
        <f t="shared" si="13"/>
        <v>21.12</v>
      </c>
      <c r="AC230" s="252">
        <f>ROUND(AB230*事業まとめ!$Q$6,2)</f>
        <v>570.24</v>
      </c>
      <c r="AD230" s="253"/>
      <c r="AE230" s="253"/>
      <c r="AF230" s="253"/>
      <c r="AG230" s="253"/>
      <c r="AH230" s="253"/>
      <c r="AI230" s="253"/>
      <c r="AJ230" s="253"/>
      <c r="AK230" s="252">
        <f t="shared" si="14"/>
        <v>0</v>
      </c>
      <c r="AL230" s="252">
        <f>ROUND(AK230*事業まとめ!$Q$6,2)</f>
        <v>0</v>
      </c>
      <c r="AM230" s="254">
        <f t="shared" si="16"/>
        <v>21.12</v>
      </c>
      <c r="AN230" s="254">
        <f t="shared" si="16"/>
        <v>570.24</v>
      </c>
      <c r="AO230" s="259"/>
      <c r="AP230" s="260">
        <f t="shared" si="15"/>
        <v>0</v>
      </c>
      <c r="AQ230" s="259"/>
      <c r="AR230" s="257"/>
      <c r="AS230" s="257"/>
      <c r="AT230" s="257"/>
      <c r="AU230" s="257"/>
      <c r="AV230" s="257"/>
      <c r="AW230" s="257"/>
    </row>
    <row r="231" spans="2:49" s="265" customFormat="1" x14ac:dyDescent="0.4">
      <c r="B231" s="251">
        <v>14</v>
      </c>
      <c r="C231" s="251" t="s">
        <v>1297</v>
      </c>
      <c r="D231" s="251" t="s">
        <v>1359</v>
      </c>
      <c r="E231" s="251" t="s">
        <v>40</v>
      </c>
      <c r="F231" s="251" t="s">
        <v>1832</v>
      </c>
      <c r="G231" s="251"/>
      <c r="H231" s="251" t="s">
        <v>9</v>
      </c>
      <c r="I231" s="251">
        <v>0.5</v>
      </c>
      <c r="J231" s="251">
        <v>220</v>
      </c>
      <c r="K231" s="251" t="s">
        <v>1361</v>
      </c>
      <c r="L231" s="251"/>
      <c r="M231" s="251" t="s">
        <v>7</v>
      </c>
      <c r="N231" s="251">
        <v>2</v>
      </c>
      <c r="O231" s="251" t="s">
        <v>299</v>
      </c>
      <c r="P231" s="251" t="s">
        <v>9</v>
      </c>
      <c r="Q231" s="251" t="s">
        <v>9</v>
      </c>
      <c r="R231" s="251" t="s">
        <v>9</v>
      </c>
      <c r="S231" s="251" t="s">
        <v>9</v>
      </c>
      <c r="T231" s="251" t="s">
        <v>9</v>
      </c>
      <c r="U231" s="251" t="s">
        <v>9</v>
      </c>
      <c r="V231" s="251" t="s">
        <v>9</v>
      </c>
      <c r="W231" s="251" t="s">
        <v>9</v>
      </c>
      <c r="X231" s="251" t="s">
        <v>9</v>
      </c>
      <c r="Y231" s="251">
        <v>48</v>
      </c>
      <c r="Z231" s="251">
        <v>2</v>
      </c>
      <c r="AA231" s="251">
        <v>4</v>
      </c>
      <c r="AB231" s="252">
        <f t="shared" si="13"/>
        <v>21.12</v>
      </c>
      <c r="AC231" s="252">
        <f>ROUND(AB231*事業まとめ!$Q$6,2)</f>
        <v>570.24</v>
      </c>
      <c r="AD231" s="253"/>
      <c r="AE231" s="253"/>
      <c r="AF231" s="253"/>
      <c r="AG231" s="253"/>
      <c r="AH231" s="253"/>
      <c r="AI231" s="253"/>
      <c r="AJ231" s="253"/>
      <c r="AK231" s="252">
        <f t="shared" si="14"/>
        <v>0</v>
      </c>
      <c r="AL231" s="252">
        <f>ROUND(AK231*事業まとめ!$Q$6,2)</f>
        <v>0</v>
      </c>
      <c r="AM231" s="254">
        <f t="shared" si="16"/>
        <v>21.12</v>
      </c>
      <c r="AN231" s="254">
        <f t="shared" si="16"/>
        <v>570.24</v>
      </c>
      <c r="AO231" s="259"/>
      <c r="AP231" s="260">
        <f t="shared" si="15"/>
        <v>0</v>
      </c>
      <c r="AQ231" s="259"/>
      <c r="AR231" s="257"/>
      <c r="AS231" s="257"/>
      <c r="AT231" s="257"/>
      <c r="AU231" s="257"/>
      <c r="AV231" s="257"/>
      <c r="AW231" s="257"/>
    </row>
    <row r="232" spans="2:49" s="265" customFormat="1" x14ac:dyDescent="0.4">
      <c r="B232" s="251">
        <v>14</v>
      </c>
      <c r="C232" s="251" t="s">
        <v>1297</v>
      </c>
      <c r="D232" s="251" t="s">
        <v>1359</v>
      </c>
      <c r="E232" s="251" t="s">
        <v>40</v>
      </c>
      <c r="F232" s="251" t="s">
        <v>1366</v>
      </c>
      <c r="G232" s="251"/>
      <c r="H232" s="251" t="s">
        <v>9</v>
      </c>
      <c r="I232" s="251">
        <v>6.5</v>
      </c>
      <c r="J232" s="251">
        <v>220</v>
      </c>
      <c r="K232" s="251" t="s">
        <v>1367</v>
      </c>
      <c r="L232" s="251"/>
      <c r="M232" s="251" t="s">
        <v>22</v>
      </c>
      <c r="N232" s="251">
        <v>2</v>
      </c>
      <c r="O232" s="251" t="s">
        <v>8</v>
      </c>
      <c r="P232" s="251" t="s">
        <v>9</v>
      </c>
      <c r="Q232" s="251" t="s">
        <v>25</v>
      </c>
      <c r="R232" s="251" t="s">
        <v>9</v>
      </c>
      <c r="S232" s="251" t="s">
        <v>9</v>
      </c>
      <c r="T232" s="251" t="s">
        <v>9</v>
      </c>
      <c r="U232" s="251" t="s">
        <v>9</v>
      </c>
      <c r="V232" s="251" t="s">
        <v>9</v>
      </c>
      <c r="W232" s="251" t="s">
        <v>9</v>
      </c>
      <c r="X232" s="251" t="s">
        <v>9</v>
      </c>
      <c r="Y232" s="251">
        <v>36</v>
      </c>
      <c r="Z232" s="251">
        <v>10</v>
      </c>
      <c r="AA232" s="251">
        <v>20</v>
      </c>
      <c r="AB232" s="252">
        <f t="shared" si="13"/>
        <v>1029.5999999999999</v>
      </c>
      <c r="AC232" s="252">
        <f>ROUND(AB232*事業まとめ!$Q$6,2)</f>
        <v>27799.200000000001</v>
      </c>
      <c r="AD232" s="253"/>
      <c r="AE232" s="253"/>
      <c r="AF232" s="253"/>
      <c r="AG232" s="253"/>
      <c r="AH232" s="253"/>
      <c r="AI232" s="253"/>
      <c r="AJ232" s="253"/>
      <c r="AK232" s="252">
        <f t="shared" si="14"/>
        <v>0</v>
      </c>
      <c r="AL232" s="252">
        <f>ROUND(AK232*事業まとめ!$Q$6,2)</f>
        <v>0</v>
      </c>
      <c r="AM232" s="254">
        <f t="shared" si="16"/>
        <v>1029.5999999999999</v>
      </c>
      <c r="AN232" s="254">
        <f t="shared" si="16"/>
        <v>27799.200000000001</v>
      </c>
      <c r="AO232" s="259"/>
      <c r="AP232" s="260">
        <f t="shared" si="15"/>
        <v>0</v>
      </c>
      <c r="AQ232" s="259"/>
      <c r="AR232" s="257"/>
      <c r="AS232" s="257"/>
      <c r="AT232" s="257"/>
      <c r="AU232" s="257"/>
      <c r="AV232" s="257"/>
      <c r="AW232" s="257"/>
    </row>
    <row r="233" spans="2:49" s="265" customFormat="1" x14ac:dyDescent="0.4">
      <c r="B233" s="251">
        <v>14</v>
      </c>
      <c r="C233" s="251" t="s">
        <v>1297</v>
      </c>
      <c r="D233" s="251" t="s">
        <v>1359</v>
      </c>
      <c r="E233" s="251" t="s">
        <v>40</v>
      </c>
      <c r="F233" s="251" t="s">
        <v>1366</v>
      </c>
      <c r="G233" s="251"/>
      <c r="H233" s="251" t="s">
        <v>9</v>
      </c>
      <c r="I233" s="251">
        <v>6.5</v>
      </c>
      <c r="J233" s="251">
        <v>220</v>
      </c>
      <c r="K233" s="251" t="s">
        <v>1363</v>
      </c>
      <c r="L233" s="251"/>
      <c r="M233" s="251" t="s">
        <v>16</v>
      </c>
      <c r="N233" s="251">
        <v>1</v>
      </c>
      <c r="O233" s="251" t="s">
        <v>8</v>
      </c>
      <c r="P233" s="251" t="s">
        <v>9</v>
      </c>
      <c r="Q233" s="251" t="s">
        <v>9</v>
      </c>
      <c r="R233" s="251" t="s">
        <v>737</v>
      </c>
      <c r="S233" s="251" t="s">
        <v>1364</v>
      </c>
      <c r="T233" s="251" t="s">
        <v>9</v>
      </c>
      <c r="U233" s="251" t="s">
        <v>9</v>
      </c>
      <c r="V233" s="251" t="s">
        <v>9</v>
      </c>
      <c r="W233" s="251" t="s">
        <v>9</v>
      </c>
      <c r="X233" s="251" t="s">
        <v>9</v>
      </c>
      <c r="Y233" s="251">
        <v>36</v>
      </c>
      <c r="Z233" s="251">
        <v>2</v>
      </c>
      <c r="AA233" s="251">
        <v>2</v>
      </c>
      <c r="AB233" s="252">
        <f t="shared" si="13"/>
        <v>102.96</v>
      </c>
      <c r="AC233" s="252">
        <f>ROUND(AB233*事業まとめ!$Q$6,2)</f>
        <v>2779.92</v>
      </c>
      <c r="AD233" s="253"/>
      <c r="AE233" s="253"/>
      <c r="AF233" s="253"/>
      <c r="AG233" s="253"/>
      <c r="AH233" s="253"/>
      <c r="AI233" s="253"/>
      <c r="AJ233" s="253"/>
      <c r="AK233" s="252">
        <f t="shared" si="14"/>
        <v>0</v>
      </c>
      <c r="AL233" s="252">
        <f>ROUND(AK233*事業まとめ!$Q$6,2)</f>
        <v>0</v>
      </c>
      <c r="AM233" s="254">
        <f t="shared" si="16"/>
        <v>102.96</v>
      </c>
      <c r="AN233" s="254">
        <f t="shared" si="16"/>
        <v>2779.92</v>
      </c>
      <c r="AO233" s="259"/>
      <c r="AP233" s="260">
        <f t="shared" si="15"/>
        <v>0</v>
      </c>
      <c r="AQ233" s="259"/>
      <c r="AR233" s="257"/>
      <c r="AS233" s="257"/>
      <c r="AT233" s="257"/>
      <c r="AU233" s="257"/>
      <c r="AV233" s="257"/>
      <c r="AW233" s="257"/>
    </row>
    <row r="234" spans="2:49" s="265" customFormat="1" x14ac:dyDescent="0.4">
      <c r="B234" s="251">
        <v>14</v>
      </c>
      <c r="C234" s="251" t="s">
        <v>1297</v>
      </c>
      <c r="D234" s="251" t="s">
        <v>1359</v>
      </c>
      <c r="E234" s="251" t="s">
        <v>40</v>
      </c>
      <c r="F234" s="251" t="s">
        <v>1025</v>
      </c>
      <c r="G234" s="251"/>
      <c r="H234" s="251" t="s">
        <v>9</v>
      </c>
      <c r="I234" s="251">
        <v>0.5</v>
      </c>
      <c r="J234" s="251">
        <v>220</v>
      </c>
      <c r="K234" s="251" t="s">
        <v>1361</v>
      </c>
      <c r="L234" s="251"/>
      <c r="M234" s="251" t="s">
        <v>7</v>
      </c>
      <c r="N234" s="251">
        <v>2</v>
      </c>
      <c r="O234" s="251" t="s">
        <v>299</v>
      </c>
      <c r="P234" s="251" t="s">
        <v>9</v>
      </c>
      <c r="Q234" s="251" t="s">
        <v>9</v>
      </c>
      <c r="R234" s="251" t="s">
        <v>9</v>
      </c>
      <c r="S234" s="251" t="s">
        <v>9</v>
      </c>
      <c r="T234" s="251" t="s">
        <v>9</v>
      </c>
      <c r="U234" s="251" t="s">
        <v>9</v>
      </c>
      <c r="V234" s="251" t="s">
        <v>9</v>
      </c>
      <c r="W234" s="251" t="s">
        <v>9</v>
      </c>
      <c r="X234" s="251" t="s">
        <v>9</v>
      </c>
      <c r="Y234" s="251">
        <v>48</v>
      </c>
      <c r="Z234" s="251">
        <v>2</v>
      </c>
      <c r="AA234" s="251">
        <v>4</v>
      </c>
      <c r="AB234" s="252">
        <f t="shared" si="13"/>
        <v>21.12</v>
      </c>
      <c r="AC234" s="252">
        <f>ROUND(AB234*事業まとめ!$Q$6,2)</f>
        <v>570.24</v>
      </c>
      <c r="AD234" s="253"/>
      <c r="AE234" s="253"/>
      <c r="AF234" s="253"/>
      <c r="AG234" s="253"/>
      <c r="AH234" s="253"/>
      <c r="AI234" s="253"/>
      <c r="AJ234" s="253"/>
      <c r="AK234" s="252">
        <f t="shared" si="14"/>
        <v>0</v>
      </c>
      <c r="AL234" s="252">
        <f>ROUND(AK234*事業まとめ!$Q$6,2)</f>
        <v>0</v>
      </c>
      <c r="AM234" s="254">
        <f t="shared" si="16"/>
        <v>21.12</v>
      </c>
      <c r="AN234" s="254">
        <f t="shared" si="16"/>
        <v>570.24</v>
      </c>
      <c r="AO234" s="259"/>
      <c r="AP234" s="260">
        <f t="shared" si="15"/>
        <v>0</v>
      </c>
      <c r="AQ234" s="259"/>
      <c r="AR234" s="257"/>
      <c r="AS234" s="257"/>
      <c r="AT234" s="257"/>
      <c r="AU234" s="257"/>
      <c r="AV234" s="257"/>
      <c r="AW234" s="257"/>
    </row>
    <row r="235" spans="2:49" s="265" customFormat="1" x14ac:dyDescent="0.4">
      <c r="B235" s="251">
        <v>14</v>
      </c>
      <c r="C235" s="251" t="s">
        <v>1297</v>
      </c>
      <c r="D235" s="251" t="s">
        <v>1359</v>
      </c>
      <c r="E235" s="251" t="s">
        <v>40</v>
      </c>
      <c r="F235" s="251" t="s">
        <v>1265</v>
      </c>
      <c r="G235" s="251"/>
      <c r="H235" s="251" t="s">
        <v>9</v>
      </c>
      <c r="I235" s="251">
        <v>6.5</v>
      </c>
      <c r="J235" s="251">
        <v>220</v>
      </c>
      <c r="K235" s="251" t="s">
        <v>1361</v>
      </c>
      <c r="L235" s="251"/>
      <c r="M235" s="251" t="s">
        <v>7</v>
      </c>
      <c r="N235" s="251">
        <v>2</v>
      </c>
      <c r="O235" s="251" t="s">
        <v>299</v>
      </c>
      <c r="P235" s="251" t="s">
        <v>9</v>
      </c>
      <c r="Q235" s="251" t="s">
        <v>9</v>
      </c>
      <c r="R235" s="251" t="s">
        <v>9</v>
      </c>
      <c r="S235" s="251" t="s">
        <v>9</v>
      </c>
      <c r="T235" s="251" t="s">
        <v>9</v>
      </c>
      <c r="U235" s="251" t="s">
        <v>9</v>
      </c>
      <c r="V235" s="251" t="s">
        <v>9</v>
      </c>
      <c r="W235" s="251" t="s">
        <v>9</v>
      </c>
      <c r="X235" s="251" t="s">
        <v>9</v>
      </c>
      <c r="Y235" s="251">
        <v>48</v>
      </c>
      <c r="Z235" s="251">
        <v>13</v>
      </c>
      <c r="AA235" s="251">
        <v>26</v>
      </c>
      <c r="AB235" s="252">
        <f t="shared" si="13"/>
        <v>1784.64</v>
      </c>
      <c r="AC235" s="252">
        <f>ROUND(AB235*事業まとめ!$Q$6,2)</f>
        <v>48185.279999999999</v>
      </c>
      <c r="AD235" s="253"/>
      <c r="AE235" s="253"/>
      <c r="AF235" s="253"/>
      <c r="AG235" s="253"/>
      <c r="AH235" s="253"/>
      <c r="AI235" s="253"/>
      <c r="AJ235" s="253"/>
      <c r="AK235" s="252">
        <f t="shared" si="14"/>
        <v>0</v>
      </c>
      <c r="AL235" s="252">
        <f>ROUND(AK235*事業まとめ!$Q$6,2)</f>
        <v>0</v>
      </c>
      <c r="AM235" s="254">
        <f t="shared" si="16"/>
        <v>1784.64</v>
      </c>
      <c r="AN235" s="254">
        <f t="shared" si="16"/>
        <v>48185.279999999999</v>
      </c>
      <c r="AO235" s="259"/>
      <c r="AP235" s="260">
        <f t="shared" si="15"/>
        <v>0</v>
      </c>
      <c r="AQ235" s="259"/>
      <c r="AR235" s="257"/>
      <c r="AS235" s="257"/>
      <c r="AT235" s="257"/>
      <c r="AU235" s="257"/>
      <c r="AV235" s="257"/>
      <c r="AW235" s="257"/>
    </row>
    <row r="236" spans="2:49" s="265" customFormat="1" x14ac:dyDescent="0.4">
      <c r="B236" s="251">
        <v>14</v>
      </c>
      <c r="C236" s="251" t="s">
        <v>1297</v>
      </c>
      <c r="D236" s="251" t="s">
        <v>1359</v>
      </c>
      <c r="E236" s="251" t="s">
        <v>40</v>
      </c>
      <c r="F236" s="251" t="s">
        <v>1265</v>
      </c>
      <c r="G236" s="251"/>
      <c r="H236" s="251" t="s">
        <v>9</v>
      </c>
      <c r="I236" s="251">
        <v>6.5</v>
      </c>
      <c r="J236" s="251">
        <v>220</v>
      </c>
      <c r="K236" s="251" t="s">
        <v>1363</v>
      </c>
      <c r="L236" s="251"/>
      <c r="M236" s="251" t="s">
        <v>16</v>
      </c>
      <c r="N236" s="251">
        <v>1</v>
      </c>
      <c r="O236" s="251" t="s">
        <v>8</v>
      </c>
      <c r="P236" s="251" t="s">
        <v>9</v>
      </c>
      <c r="Q236" s="251" t="s">
        <v>9</v>
      </c>
      <c r="R236" s="251" t="s">
        <v>737</v>
      </c>
      <c r="S236" s="251" t="s">
        <v>1364</v>
      </c>
      <c r="T236" s="251" t="s">
        <v>9</v>
      </c>
      <c r="U236" s="251" t="s">
        <v>9</v>
      </c>
      <c r="V236" s="251" t="s">
        <v>9</v>
      </c>
      <c r="W236" s="251" t="s">
        <v>9</v>
      </c>
      <c r="X236" s="251" t="s">
        <v>9</v>
      </c>
      <c r="Y236" s="251">
        <v>36</v>
      </c>
      <c r="Z236" s="251">
        <v>2</v>
      </c>
      <c r="AA236" s="251">
        <v>2</v>
      </c>
      <c r="AB236" s="252">
        <f t="shared" si="13"/>
        <v>102.96</v>
      </c>
      <c r="AC236" s="252">
        <f>ROUND(AB236*事業まとめ!$Q$6,2)</f>
        <v>2779.92</v>
      </c>
      <c r="AD236" s="253"/>
      <c r="AE236" s="253"/>
      <c r="AF236" s="253"/>
      <c r="AG236" s="253"/>
      <c r="AH236" s="253"/>
      <c r="AI236" s="253"/>
      <c r="AJ236" s="253"/>
      <c r="AK236" s="252">
        <f t="shared" si="14"/>
        <v>0</v>
      </c>
      <c r="AL236" s="252">
        <f>ROUND(AK236*事業まとめ!$Q$6,2)</f>
        <v>0</v>
      </c>
      <c r="AM236" s="254">
        <f t="shared" si="16"/>
        <v>102.96</v>
      </c>
      <c r="AN236" s="254">
        <f t="shared" si="16"/>
        <v>2779.92</v>
      </c>
      <c r="AO236" s="259"/>
      <c r="AP236" s="260">
        <f t="shared" si="15"/>
        <v>0</v>
      </c>
      <c r="AQ236" s="259"/>
      <c r="AR236" s="257"/>
      <c r="AS236" s="257"/>
      <c r="AT236" s="257"/>
      <c r="AU236" s="257"/>
      <c r="AV236" s="257"/>
      <c r="AW236" s="257"/>
    </row>
    <row r="237" spans="2:49" s="265" customFormat="1" x14ac:dyDescent="0.4">
      <c r="B237" s="251">
        <v>14</v>
      </c>
      <c r="C237" s="251" t="s">
        <v>1297</v>
      </c>
      <c r="D237" s="251" t="s">
        <v>1359</v>
      </c>
      <c r="E237" s="251" t="s">
        <v>40</v>
      </c>
      <c r="F237" s="251" t="s">
        <v>1826</v>
      </c>
      <c r="G237" s="251"/>
      <c r="H237" s="251" t="s">
        <v>9</v>
      </c>
      <c r="I237" s="251">
        <v>0.5</v>
      </c>
      <c r="J237" s="251">
        <v>220</v>
      </c>
      <c r="K237" s="251" t="s">
        <v>1361</v>
      </c>
      <c r="L237" s="251"/>
      <c r="M237" s="251" t="s">
        <v>7</v>
      </c>
      <c r="N237" s="251">
        <v>2</v>
      </c>
      <c r="O237" s="251" t="s">
        <v>299</v>
      </c>
      <c r="P237" s="251" t="s">
        <v>9</v>
      </c>
      <c r="Q237" s="251" t="s">
        <v>9</v>
      </c>
      <c r="R237" s="251" t="s">
        <v>9</v>
      </c>
      <c r="S237" s="251" t="s">
        <v>9</v>
      </c>
      <c r="T237" s="251" t="s">
        <v>9</v>
      </c>
      <c r="U237" s="251" t="s">
        <v>9</v>
      </c>
      <c r="V237" s="251" t="s">
        <v>9</v>
      </c>
      <c r="W237" s="251" t="s">
        <v>9</v>
      </c>
      <c r="X237" s="251" t="s">
        <v>9</v>
      </c>
      <c r="Y237" s="251">
        <v>48</v>
      </c>
      <c r="Z237" s="251">
        <v>2</v>
      </c>
      <c r="AA237" s="251">
        <v>4</v>
      </c>
      <c r="AB237" s="252">
        <f t="shared" si="13"/>
        <v>21.12</v>
      </c>
      <c r="AC237" s="252">
        <f>ROUND(AB237*事業まとめ!$Q$6,2)</f>
        <v>570.24</v>
      </c>
      <c r="AD237" s="253"/>
      <c r="AE237" s="253"/>
      <c r="AF237" s="253"/>
      <c r="AG237" s="253"/>
      <c r="AH237" s="253"/>
      <c r="AI237" s="253"/>
      <c r="AJ237" s="253"/>
      <c r="AK237" s="252">
        <f t="shared" si="14"/>
        <v>0</v>
      </c>
      <c r="AL237" s="252">
        <f>ROUND(AK237*事業まとめ!$Q$6,2)</f>
        <v>0</v>
      </c>
      <c r="AM237" s="254">
        <f t="shared" si="16"/>
        <v>21.12</v>
      </c>
      <c r="AN237" s="254">
        <f t="shared" si="16"/>
        <v>570.24</v>
      </c>
      <c r="AO237" s="259"/>
      <c r="AP237" s="260">
        <f t="shared" si="15"/>
        <v>0</v>
      </c>
      <c r="AQ237" s="259"/>
      <c r="AR237" s="257"/>
      <c r="AS237" s="257"/>
      <c r="AT237" s="257"/>
      <c r="AU237" s="257"/>
      <c r="AV237" s="257"/>
      <c r="AW237" s="257"/>
    </row>
    <row r="238" spans="2:49" s="265" customFormat="1" x14ac:dyDescent="0.4">
      <c r="B238" s="251">
        <v>14</v>
      </c>
      <c r="C238" s="251" t="s">
        <v>1297</v>
      </c>
      <c r="D238" s="251" t="s">
        <v>1359</v>
      </c>
      <c r="E238" s="251" t="s">
        <v>40</v>
      </c>
      <c r="F238" s="258" t="s">
        <v>1831</v>
      </c>
      <c r="G238" s="251"/>
      <c r="H238" s="251" t="s">
        <v>9</v>
      </c>
      <c r="I238" s="251">
        <v>0.5</v>
      </c>
      <c r="J238" s="251">
        <v>220</v>
      </c>
      <c r="K238" s="251" t="s">
        <v>1361</v>
      </c>
      <c r="L238" s="251"/>
      <c r="M238" s="251" t="s">
        <v>7</v>
      </c>
      <c r="N238" s="251">
        <v>2</v>
      </c>
      <c r="O238" s="251" t="s">
        <v>299</v>
      </c>
      <c r="P238" s="251" t="s">
        <v>9</v>
      </c>
      <c r="Q238" s="251" t="s">
        <v>9</v>
      </c>
      <c r="R238" s="251" t="s">
        <v>9</v>
      </c>
      <c r="S238" s="251" t="s">
        <v>9</v>
      </c>
      <c r="T238" s="251" t="s">
        <v>9</v>
      </c>
      <c r="U238" s="251" t="s">
        <v>9</v>
      </c>
      <c r="V238" s="251" t="s">
        <v>9</v>
      </c>
      <c r="W238" s="251" t="s">
        <v>9</v>
      </c>
      <c r="X238" s="251" t="s">
        <v>9</v>
      </c>
      <c r="Y238" s="251">
        <v>48</v>
      </c>
      <c r="Z238" s="251">
        <v>2</v>
      </c>
      <c r="AA238" s="251">
        <v>4</v>
      </c>
      <c r="AB238" s="252">
        <f t="shared" si="13"/>
        <v>21.12</v>
      </c>
      <c r="AC238" s="252">
        <f>ROUND(AB238*事業まとめ!$Q$6,2)</f>
        <v>570.24</v>
      </c>
      <c r="AD238" s="253"/>
      <c r="AE238" s="253"/>
      <c r="AF238" s="253"/>
      <c r="AG238" s="253"/>
      <c r="AH238" s="253"/>
      <c r="AI238" s="253"/>
      <c r="AJ238" s="253"/>
      <c r="AK238" s="252">
        <f t="shared" si="14"/>
        <v>0</v>
      </c>
      <c r="AL238" s="252">
        <f>ROUND(AK238*事業まとめ!$Q$6,2)</f>
        <v>0</v>
      </c>
      <c r="AM238" s="254">
        <f t="shared" si="16"/>
        <v>21.12</v>
      </c>
      <c r="AN238" s="254">
        <f t="shared" si="16"/>
        <v>570.24</v>
      </c>
      <c r="AO238" s="259"/>
      <c r="AP238" s="260">
        <f t="shared" si="15"/>
        <v>0</v>
      </c>
      <c r="AQ238" s="259"/>
      <c r="AR238" s="257"/>
      <c r="AS238" s="257"/>
      <c r="AT238" s="257"/>
      <c r="AU238" s="257"/>
      <c r="AV238" s="257"/>
      <c r="AW238" s="257"/>
    </row>
    <row r="239" spans="2:49" s="265" customFormat="1" x14ac:dyDescent="0.4">
      <c r="B239" s="251">
        <v>14</v>
      </c>
      <c r="C239" s="251" t="s">
        <v>1297</v>
      </c>
      <c r="D239" s="251" t="s">
        <v>1359</v>
      </c>
      <c r="E239" s="251" t="s">
        <v>40</v>
      </c>
      <c r="F239" s="251" t="s">
        <v>1368</v>
      </c>
      <c r="G239" s="251"/>
      <c r="H239" s="251" t="s">
        <v>9</v>
      </c>
      <c r="I239" s="251">
        <v>6.5</v>
      </c>
      <c r="J239" s="251">
        <v>220</v>
      </c>
      <c r="K239" s="251" t="s">
        <v>1361</v>
      </c>
      <c r="L239" s="251"/>
      <c r="M239" s="251" t="s">
        <v>7</v>
      </c>
      <c r="N239" s="251">
        <v>2</v>
      </c>
      <c r="O239" s="251" t="s">
        <v>299</v>
      </c>
      <c r="P239" s="251" t="s">
        <v>9</v>
      </c>
      <c r="Q239" s="251" t="s">
        <v>9</v>
      </c>
      <c r="R239" s="251" t="s">
        <v>9</v>
      </c>
      <c r="S239" s="251" t="s">
        <v>9</v>
      </c>
      <c r="T239" s="251" t="s">
        <v>9</v>
      </c>
      <c r="U239" s="251" t="s">
        <v>9</v>
      </c>
      <c r="V239" s="251" t="s">
        <v>9</v>
      </c>
      <c r="W239" s="251" t="s">
        <v>9</v>
      </c>
      <c r="X239" s="251" t="s">
        <v>9</v>
      </c>
      <c r="Y239" s="251">
        <v>48</v>
      </c>
      <c r="Z239" s="251">
        <v>13</v>
      </c>
      <c r="AA239" s="251">
        <v>26</v>
      </c>
      <c r="AB239" s="252">
        <f t="shared" si="13"/>
        <v>1784.64</v>
      </c>
      <c r="AC239" s="252">
        <f>ROUND(AB239*事業まとめ!$Q$6,2)</f>
        <v>48185.279999999999</v>
      </c>
      <c r="AD239" s="253"/>
      <c r="AE239" s="253"/>
      <c r="AF239" s="253"/>
      <c r="AG239" s="253"/>
      <c r="AH239" s="253"/>
      <c r="AI239" s="253"/>
      <c r="AJ239" s="253"/>
      <c r="AK239" s="252">
        <f t="shared" si="14"/>
        <v>0</v>
      </c>
      <c r="AL239" s="252">
        <f>ROUND(AK239*事業まとめ!$Q$6,2)</f>
        <v>0</v>
      </c>
      <c r="AM239" s="254">
        <f t="shared" si="16"/>
        <v>1784.64</v>
      </c>
      <c r="AN239" s="254">
        <f t="shared" si="16"/>
        <v>48185.279999999999</v>
      </c>
      <c r="AO239" s="259"/>
      <c r="AP239" s="260">
        <f t="shared" si="15"/>
        <v>0</v>
      </c>
      <c r="AQ239" s="259"/>
      <c r="AR239" s="257"/>
      <c r="AS239" s="257"/>
      <c r="AT239" s="257"/>
      <c r="AU239" s="257"/>
      <c r="AV239" s="257"/>
      <c r="AW239" s="257"/>
    </row>
    <row r="240" spans="2:49" s="265" customFormat="1" x14ac:dyDescent="0.4">
      <c r="B240" s="251">
        <v>14</v>
      </c>
      <c r="C240" s="251" t="s">
        <v>1297</v>
      </c>
      <c r="D240" s="251" t="s">
        <v>1359</v>
      </c>
      <c r="E240" s="251" t="s">
        <v>40</v>
      </c>
      <c r="F240" s="251" t="s">
        <v>1368</v>
      </c>
      <c r="G240" s="251"/>
      <c r="H240" s="251" t="s">
        <v>9</v>
      </c>
      <c r="I240" s="251">
        <v>6.5</v>
      </c>
      <c r="J240" s="251">
        <v>220</v>
      </c>
      <c r="K240" s="251" t="s">
        <v>1363</v>
      </c>
      <c r="L240" s="251"/>
      <c r="M240" s="251" t="s">
        <v>16</v>
      </c>
      <c r="N240" s="251">
        <v>1</v>
      </c>
      <c r="O240" s="251" t="s">
        <v>8</v>
      </c>
      <c r="P240" s="251" t="s">
        <v>9</v>
      </c>
      <c r="Q240" s="251" t="s">
        <v>9</v>
      </c>
      <c r="R240" s="251" t="s">
        <v>737</v>
      </c>
      <c r="S240" s="251" t="s">
        <v>1364</v>
      </c>
      <c r="T240" s="251" t="s">
        <v>9</v>
      </c>
      <c r="U240" s="251" t="s">
        <v>9</v>
      </c>
      <c r="V240" s="251" t="s">
        <v>9</v>
      </c>
      <c r="W240" s="251" t="s">
        <v>9</v>
      </c>
      <c r="X240" s="251" t="s">
        <v>9</v>
      </c>
      <c r="Y240" s="251">
        <v>36</v>
      </c>
      <c r="Z240" s="251">
        <v>2</v>
      </c>
      <c r="AA240" s="251">
        <v>2</v>
      </c>
      <c r="AB240" s="252">
        <f t="shared" si="13"/>
        <v>102.96</v>
      </c>
      <c r="AC240" s="252">
        <f>ROUND(AB240*事業まとめ!$Q$6,2)</f>
        <v>2779.92</v>
      </c>
      <c r="AD240" s="253"/>
      <c r="AE240" s="253"/>
      <c r="AF240" s="253"/>
      <c r="AG240" s="253"/>
      <c r="AH240" s="253"/>
      <c r="AI240" s="253"/>
      <c r="AJ240" s="253"/>
      <c r="AK240" s="252">
        <f t="shared" si="14"/>
        <v>0</v>
      </c>
      <c r="AL240" s="252">
        <f>ROUND(AK240*事業まとめ!$Q$6,2)</f>
        <v>0</v>
      </c>
      <c r="AM240" s="254">
        <f t="shared" si="16"/>
        <v>102.96</v>
      </c>
      <c r="AN240" s="254">
        <f t="shared" si="16"/>
        <v>2779.92</v>
      </c>
      <c r="AO240" s="259"/>
      <c r="AP240" s="260">
        <f t="shared" si="15"/>
        <v>0</v>
      </c>
      <c r="AQ240" s="259"/>
      <c r="AR240" s="257"/>
      <c r="AS240" s="257"/>
      <c r="AT240" s="257"/>
      <c r="AU240" s="257"/>
      <c r="AV240" s="257"/>
      <c r="AW240" s="257"/>
    </row>
    <row r="241" spans="2:49" s="265" customFormat="1" x14ac:dyDescent="0.4">
      <c r="B241" s="251">
        <v>14</v>
      </c>
      <c r="C241" s="251" t="s">
        <v>1297</v>
      </c>
      <c r="D241" s="251" t="s">
        <v>1359</v>
      </c>
      <c r="E241" s="251" t="s">
        <v>40</v>
      </c>
      <c r="F241" s="251" t="s">
        <v>1369</v>
      </c>
      <c r="G241" s="251"/>
      <c r="H241" s="251" t="s">
        <v>9</v>
      </c>
      <c r="I241" s="251">
        <v>9</v>
      </c>
      <c r="J241" s="251">
        <v>220</v>
      </c>
      <c r="K241" s="251" t="s">
        <v>967</v>
      </c>
      <c r="L241" s="251"/>
      <c r="M241" s="251" t="s">
        <v>7</v>
      </c>
      <c r="N241" s="251">
        <v>1</v>
      </c>
      <c r="O241" s="251" t="s">
        <v>299</v>
      </c>
      <c r="P241" s="251" t="s">
        <v>9</v>
      </c>
      <c r="Q241" s="251" t="s">
        <v>9</v>
      </c>
      <c r="R241" s="251" t="s">
        <v>9</v>
      </c>
      <c r="S241" s="251" t="s">
        <v>9</v>
      </c>
      <c r="T241" s="251" t="s">
        <v>9</v>
      </c>
      <c r="U241" s="251" t="s">
        <v>9</v>
      </c>
      <c r="V241" s="251" t="s">
        <v>9</v>
      </c>
      <c r="W241" s="251" t="s">
        <v>9</v>
      </c>
      <c r="X241" s="251" t="s">
        <v>9</v>
      </c>
      <c r="Y241" s="251">
        <v>48</v>
      </c>
      <c r="Z241" s="251">
        <v>9</v>
      </c>
      <c r="AA241" s="251">
        <v>9</v>
      </c>
      <c r="AB241" s="252">
        <f t="shared" si="13"/>
        <v>855.36</v>
      </c>
      <c r="AC241" s="252">
        <f>ROUND(AB241*事業まとめ!$Q$6,2)</f>
        <v>23094.720000000001</v>
      </c>
      <c r="AD241" s="253"/>
      <c r="AE241" s="253"/>
      <c r="AF241" s="253"/>
      <c r="AG241" s="253"/>
      <c r="AH241" s="253"/>
      <c r="AI241" s="253"/>
      <c r="AJ241" s="253"/>
      <c r="AK241" s="252">
        <f t="shared" si="14"/>
        <v>0</v>
      </c>
      <c r="AL241" s="252">
        <f>ROUND(AK241*事業まとめ!$Q$6,2)</f>
        <v>0</v>
      </c>
      <c r="AM241" s="254">
        <f t="shared" si="16"/>
        <v>855.36</v>
      </c>
      <c r="AN241" s="254">
        <f t="shared" si="16"/>
        <v>23094.720000000001</v>
      </c>
      <c r="AO241" s="259"/>
      <c r="AP241" s="260">
        <f t="shared" si="15"/>
        <v>0</v>
      </c>
      <c r="AQ241" s="259"/>
      <c r="AR241" s="257"/>
      <c r="AS241" s="257"/>
      <c r="AT241" s="257"/>
      <c r="AU241" s="257"/>
      <c r="AV241" s="257"/>
      <c r="AW241" s="257"/>
    </row>
    <row r="242" spans="2:49" s="265" customFormat="1" x14ac:dyDescent="0.4">
      <c r="B242" s="251">
        <v>14</v>
      </c>
      <c r="C242" s="251" t="s">
        <v>1297</v>
      </c>
      <c r="D242" s="251" t="s">
        <v>1359</v>
      </c>
      <c r="E242" s="251" t="s">
        <v>40</v>
      </c>
      <c r="F242" s="251" t="s">
        <v>1369</v>
      </c>
      <c r="G242" s="251" t="s">
        <v>1370</v>
      </c>
      <c r="H242" s="251" t="s">
        <v>9</v>
      </c>
      <c r="I242" s="251">
        <v>9</v>
      </c>
      <c r="J242" s="251">
        <v>220</v>
      </c>
      <c r="K242" s="251" t="s">
        <v>970</v>
      </c>
      <c r="L242" s="251"/>
      <c r="M242" s="251" t="s">
        <v>418</v>
      </c>
      <c r="N242" s="251">
        <v>1</v>
      </c>
      <c r="O242" s="251" t="s">
        <v>299</v>
      </c>
      <c r="P242" s="251" t="s">
        <v>9</v>
      </c>
      <c r="Q242" s="251" t="s">
        <v>9</v>
      </c>
      <c r="R242" s="251" t="s">
        <v>616</v>
      </c>
      <c r="S242" s="251" t="s">
        <v>9</v>
      </c>
      <c r="T242" s="251" t="s">
        <v>9</v>
      </c>
      <c r="U242" s="251" t="s">
        <v>9</v>
      </c>
      <c r="V242" s="251" t="s">
        <v>9</v>
      </c>
      <c r="W242" s="251" t="s">
        <v>9</v>
      </c>
      <c r="X242" s="251" t="s">
        <v>9</v>
      </c>
      <c r="Y242" s="251">
        <v>48</v>
      </c>
      <c r="Z242" s="251">
        <v>1</v>
      </c>
      <c r="AA242" s="251">
        <v>1</v>
      </c>
      <c r="AB242" s="252">
        <f t="shared" si="13"/>
        <v>95.04</v>
      </c>
      <c r="AC242" s="252">
        <f>ROUND(AB242*事業まとめ!$Q$6,2)</f>
        <v>2566.08</v>
      </c>
      <c r="AD242" s="253"/>
      <c r="AE242" s="253"/>
      <c r="AF242" s="253"/>
      <c r="AG242" s="253"/>
      <c r="AH242" s="253"/>
      <c r="AI242" s="253"/>
      <c r="AJ242" s="253"/>
      <c r="AK242" s="252">
        <f t="shared" si="14"/>
        <v>0</v>
      </c>
      <c r="AL242" s="252">
        <f>ROUND(AK242*事業まとめ!$Q$6,2)</f>
        <v>0</v>
      </c>
      <c r="AM242" s="254">
        <f t="shared" si="16"/>
        <v>95.04</v>
      </c>
      <c r="AN242" s="254">
        <f t="shared" si="16"/>
        <v>2566.08</v>
      </c>
      <c r="AO242" s="259"/>
      <c r="AP242" s="260">
        <f t="shared" si="15"/>
        <v>0</v>
      </c>
      <c r="AQ242" s="259"/>
      <c r="AR242" s="257"/>
      <c r="AS242" s="257"/>
      <c r="AT242" s="257"/>
      <c r="AU242" s="257"/>
      <c r="AV242" s="257"/>
      <c r="AW242" s="257"/>
    </row>
    <row r="243" spans="2:49" s="265" customFormat="1" x14ac:dyDescent="0.4">
      <c r="B243" s="251">
        <v>14</v>
      </c>
      <c r="C243" s="251" t="s">
        <v>1297</v>
      </c>
      <c r="D243" s="251" t="s">
        <v>1359</v>
      </c>
      <c r="E243" s="251" t="s">
        <v>40</v>
      </c>
      <c r="F243" s="251" t="s">
        <v>1022</v>
      </c>
      <c r="G243" s="251" t="s">
        <v>1370</v>
      </c>
      <c r="H243" s="251" t="s">
        <v>9</v>
      </c>
      <c r="I243" s="251">
        <v>6.6</v>
      </c>
      <c r="J243" s="251">
        <v>220</v>
      </c>
      <c r="K243" s="251" t="s">
        <v>1371</v>
      </c>
      <c r="L243" s="251"/>
      <c r="M243" s="251" t="s">
        <v>12</v>
      </c>
      <c r="N243" s="251">
        <v>1</v>
      </c>
      <c r="O243" s="251" t="s">
        <v>13</v>
      </c>
      <c r="P243" s="251" t="s">
        <v>9</v>
      </c>
      <c r="Q243" s="251" t="s">
        <v>9</v>
      </c>
      <c r="R243" s="251" t="s">
        <v>259</v>
      </c>
      <c r="S243" s="251" t="s">
        <v>497</v>
      </c>
      <c r="T243" s="251" t="s">
        <v>616</v>
      </c>
      <c r="U243" s="251" t="s">
        <v>9</v>
      </c>
      <c r="V243" s="251" t="s">
        <v>9</v>
      </c>
      <c r="W243" s="251" t="s">
        <v>9</v>
      </c>
      <c r="X243" s="251" t="s">
        <v>9</v>
      </c>
      <c r="Y243" s="251">
        <v>28</v>
      </c>
      <c r="Z243" s="251">
        <v>7</v>
      </c>
      <c r="AA243" s="251">
        <v>7</v>
      </c>
      <c r="AB243" s="252">
        <f t="shared" si="13"/>
        <v>284.58999999999997</v>
      </c>
      <c r="AC243" s="252">
        <f>ROUND(AB243*事業まとめ!$Q$6,2)</f>
        <v>7683.93</v>
      </c>
      <c r="AD243" s="253"/>
      <c r="AE243" s="253"/>
      <c r="AF243" s="253"/>
      <c r="AG243" s="253"/>
      <c r="AH243" s="253"/>
      <c r="AI243" s="253"/>
      <c r="AJ243" s="253"/>
      <c r="AK243" s="252">
        <f t="shared" si="14"/>
        <v>0</v>
      </c>
      <c r="AL243" s="252">
        <f>ROUND(AK243*事業まとめ!$Q$6,2)</f>
        <v>0</v>
      </c>
      <c r="AM243" s="254">
        <f t="shared" si="16"/>
        <v>284.58999999999997</v>
      </c>
      <c r="AN243" s="254">
        <f t="shared" si="16"/>
        <v>7683.93</v>
      </c>
      <c r="AO243" s="259"/>
      <c r="AP243" s="260">
        <f t="shared" si="15"/>
        <v>0</v>
      </c>
      <c r="AQ243" s="259"/>
      <c r="AR243" s="257"/>
      <c r="AS243" s="257"/>
      <c r="AT243" s="257"/>
      <c r="AU243" s="257"/>
      <c r="AV243" s="257"/>
      <c r="AW243" s="257"/>
    </row>
    <row r="244" spans="2:49" s="265" customFormat="1" x14ac:dyDescent="0.4">
      <c r="B244" s="251">
        <v>14</v>
      </c>
      <c r="C244" s="251" t="s">
        <v>1297</v>
      </c>
      <c r="D244" s="251" t="s">
        <v>1372</v>
      </c>
      <c r="E244" s="251" t="s">
        <v>69</v>
      </c>
      <c r="F244" s="251" t="s">
        <v>368</v>
      </c>
      <c r="G244" s="261"/>
      <c r="H244" s="251" t="s">
        <v>9</v>
      </c>
      <c r="I244" s="251">
        <v>1.8</v>
      </c>
      <c r="J244" s="251">
        <v>220</v>
      </c>
      <c r="K244" s="251" t="s">
        <v>1361</v>
      </c>
      <c r="L244" s="251"/>
      <c r="M244" s="251" t="s">
        <v>7</v>
      </c>
      <c r="N244" s="251">
        <v>2</v>
      </c>
      <c r="O244" s="251" t="s">
        <v>299</v>
      </c>
      <c r="P244" s="251" t="s">
        <v>9</v>
      </c>
      <c r="Q244" s="251" t="s">
        <v>9</v>
      </c>
      <c r="R244" s="251" t="s">
        <v>9</v>
      </c>
      <c r="S244" s="251" t="s">
        <v>9</v>
      </c>
      <c r="T244" s="251" t="s">
        <v>9</v>
      </c>
      <c r="U244" s="251" t="s">
        <v>9</v>
      </c>
      <c r="V244" s="251" t="s">
        <v>9</v>
      </c>
      <c r="W244" s="251" t="s">
        <v>9</v>
      </c>
      <c r="X244" s="251" t="s">
        <v>9</v>
      </c>
      <c r="Y244" s="251">
        <v>48</v>
      </c>
      <c r="Z244" s="251">
        <v>2</v>
      </c>
      <c r="AA244" s="251">
        <v>4</v>
      </c>
      <c r="AB244" s="252">
        <f t="shared" si="13"/>
        <v>76.03</v>
      </c>
      <c r="AC244" s="252">
        <f>ROUND(AB244*事業まとめ!$Q$6,2)</f>
        <v>2052.81</v>
      </c>
      <c r="AD244" s="253"/>
      <c r="AE244" s="253"/>
      <c r="AF244" s="253"/>
      <c r="AG244" s="253"/>
      <c r="AH244" s="253"/>
      <c r="AI244" s="253"/>
      <c r="AJ244" s="253"/>
      <c r="AK244" s="252">
        <f t="shared" si="14"/>
        <v>0</v>
      </c>
      <c r="AL244" s="252">
        <f>ROUND(AK244*事業まとめ!$Q$6,2)</f>
        <v>0</v>
      </c>
      <c r="AM244" s="254">
        <f t="shared" si="16"/>
        <v>76.03</v>
      </c>
      <c r="AN244" s="254">
        <f t="shared" si="16"/>
        <v>2052.81</v>
      </c>
      <c r="AO244" s="259"/>
      <c r="AP244" s="260">
        <f t="shared" si="15"/>
        <v>0</v>
      </c>
      <c r="AQ244" s="259"/>
      <c r="AR244" s="257"/>
      <c r="AS244" s="257"/>
      <c r="AT244" s="257"/>
      <c r="AU244" s="257"/>
      <c r="AV244" s="257"/>
      <c r="AW244" s="257"/>
    </row>
    <row r="245" spans="2:49" s="265" customFormat="1" x14ac:dyDescent="0.4">
      <c r="B245" s="251">
        <v>14</v>
      </c>
      <c r="C245" s="251" t="s">
        <v>1297</v>
      </c>
      <c r="D245" s="251" t="s">
        <v>1372</v>
      </c>
      <c r="E245" s="251" t="s">
        <v>69</v>
      </c>
      <c r="F245" s="251" t="s">
        <v>368</v>
      </c>
      <c r="G245" s="261" t="s">
        <v>52</v>
      </c>
      <c r="H245" s="251" t="s">
        <v>9</v>
      </c>
      <c r="I245" s="251">
        <v>1.8</v>
      </c>
      <c r="J245" s="251">
        <v>220</v>
      </c>
      <c r="K245" s="251" t="s">
        <v>970</v>
      </c>
      <c r="L245" s="251"/>
      <c r="M245" s="251" t="s">
        <v>418</v>
      </c>
      <c r="N245" s="251">
        <v>1</v>
      </c>
      <c r="O245" s="251" t="s">
        <v>299</v>
      </c>
      <c r="P245" s="251" t="s">
        <v>9</v>
      </c>
      <c r="Q245" s="251" t="s">
        <v>9</v>
      </c>
      <c r="R245" s="251" t="s">
        <v>616</v>
      </c>
      <c r="S245" s="251" t="s">
        <v>9</v>
      </c>
      <c r="T245" s="251" t="s">
        <v>9</v>
      </c>
      <c r="U245" s="251" t="s">
        <v>9</v>
      </c>
      <c r="V245" s="251" t="s">
        <v>9</v>
      </c>
      <c r="W245" s="251" t="s">
        <v>9</v>
      </c>
      <c r="X245" s="251" t="s">
        <v>9</v>
      </c>
      <c r="Y245" s="251">
        <v>48</v>
      </c>
      <c r="Z245" s="251">
        <v>1</v>
      </c>
      <c r="AA245" s="251">
        <v>1</v>
      </c>
      <c r="AB245" s="252">
        <f t="shared" si="13"/>
        <v>19.010000000000002</v>
      </c>
      <c r="AC245" s="252">
        <f>ROUND(AB245*事業まとめ!$Q$6,2)</f>
        <v>513.27</v>
      </c>
      <c r="AD245" s="253"/>
      <c r="AE245" s="253"/>
      <c r="AF245" s="253"/>
      <c r="AG245" s="253"/>
      <c r="AH245" s="253"/>
      <c r="AI245" s="253"/>
      <c r="AJ245" s="253"/>
      <c r="AK245" s="252">
        <f t="shared" si="14"/>
        <v>0</v>
      </c>
      <c r="AL245" s="252">
        <f>ROUND(AK245*事業まとめ!$Q$6,2)</f>
        <v>0</v>
      </c>
      <c r="AM245" s="254">
        <f t="shared" si="16"/>
        <v>19.010000000000002</v>
      </c>
      <c r="AN245" s="254">
        <f t="shared" si="16"/>
        <v>513.27</v>
      </c>
      <c r="AO245" s="259"/>
      <c r="AP245" s="260">
        <f t="shared" si="15"/>
        <v>0</v>
      </c>
      <c r="AQ245" s="259"/>
      <c r="AR245" s="257"/>
      <c r="AS245" s="257"/>
      <c r="AT245" s="257"/>
      <c r="AU245" s="257"/>
      <c r="AV245" s="257"/>
      <c r="AW245" s="257"/>
    </row>
    <row r="246" spans="2:49" s="265" customFormat="1" x14ac:dyDescent="0.4">
      <c r="B246" s="251">
        <v>14</v>
      </c>
      <c r="C246" s="251" t="s">
        <v>1297</v>
      </c>
      <c r="D246" s="251" t="s">
        <v>1372</v>
      </c>
      <c r="E246" s="251" t="s">
        <v>69</v>
      </c>
      <c r="F246" s="251" t="s">
        <v>1072</v>
      </c>
      <c r="G246" s="251"/>
      <c r="H246" s="251" t="s">
        <v>9</v>
      </c>
      <c r="I246" s="251">
        <v>1.8</v>
      </c>
      <c r="J246" s="251">
        <v>220</v>
      </c>
      <c r="K246" s="251" t="s">
        <v>1373</v>
      </c>
      <c r="L246" s="251"/>
      <c r="M246" s="251" t="s">
        <v>7</v>
      </c>
      <c r="N246" s="251">
        <v>2</v>
      </c>
      <c r="O246" s="251" t="s">
        <v>299</v>
      </c>
      <c r="P246" s="251" t="s">
        <v>9</v>
      </c>
      <c r="Q246" s="251" t="s">
        <v>9</v>
      </c>
      <c r="R246" s="251" t="s">
        <v>900</v>
      </c>
      <c r="S246" s="251" t="s">
        <v>9</v>
      </c>
      <c r="T246" s="251" t="s">
        <v>9</v>
      </c>
      <c r="U246" s="251" t="s">
        <v>9</v>
      </c>
      <c r="V246" s="251" t="s">
        <v>9</v>
      </c>
      <c r="W246" s="251" t="s">
        <v>9</v>
      </c>
      <c r="X246" s="251" t="s">
        <v>9</v>
      </c>
      <c r="Y246" s="251">
        <v>48</v>
      </c>
      <c r="Z246" s="251">
        <v>2</v>
      </c>
      <c r="AA246" s="251">
        <v>4</v>
      </c>
      <c r="AB246" s="252">
        <f t="shared" si="13"/>
        <v>76.03</v>
      </c>
      <c r="AC246" s="252">
        <f>ROUND(AB246*事業まとめ!$Q$6,2)</f>
        <v>2052.81</v>
      </c>
      <c r="AD246" s="253"/>
      <c r="AE246" s="253"/>
      <c r="AF246" s="253"/>
      <c r="AG246" s="253"/>
      <c r="AH246" s="253"/>
      <c r="AI246" s="253"/>
      <c r="AJ246" s="253"/>
      <c r="AK246" s="252">
        <f t="shared" si="14"/>
        <v>0</v>
      </c>
      <c r="AL246" s="252">
        <f>ROUND(AK246*事業まとめ!$Q$6,2)</f>
        <v>0</v>
      </c>
      <c r="AM246" s="254">
        <f t="shared" si="16"/>
        <v>76.03</v>
      </c>
      <c r="AN246" s="254">
        <f t="shared" si="16"/>
        <v>2052.81</v>
      </c>
      <c r="AO246" s="259"/>
      <c r="AP246" s="260">
        <f t="shared" si="15"/>
        <v>0</v>
      </c>
      <c r="AQ246" s="259"/>
      <c r="AR246" s="257"/>
      <c r="AS246" s="257"/>
      <c r="AT246" s="257"/>
      <c r="AU246" s="257"/>
      <c r="AV246" s="257"/>
      <c r="AW246" s="257"/>
    </row>
    <row r="247" spans="2:49" s="265" customFormat="1" x14ac:dyDescent="0.4">
      <c r="B247" s="251">
        <v>14</v>
      </c>
      <c r="C247" s="251" t="s">
        <v>1297</v>
      </c>
      <c r="D247" s="251" t="s">
        <v>1372</v>
      </c>
      <c r="E247" s="251" t="s">
        <v>69</v>
      </c>
      <c r="F247" s="251" t="s">
        <v>2006</v>
      </c>
      <c r="G247" s="251"/>
      <c r="H247" s="251" t="s">
        <v>9</v>
      </c>
      <c r="I247" s="251">
        <v>1.8</v>
      </c>
      <c r="J247" s="251">
        <v>220</v>
      </c>
      <c r="K247" s="251" t="s">
        <v>1361</v>
      </c>
      <c r="L247" s="251"/>
      <c r="M247" s="251" t="s">
        <v>7</v>
      </c>
      <c r="N247" s="251">
        <v>2</v>
      </c>
      <c r="O247" s="251" t="s">
        <v>299</v>
      </c>
      <c r="P247" s="251" t="s">
        <v>9</v>
      </c>
      <c r="Q247" s="251" t="s">
        <v>9</v>
      </c>
      <c r="R247" s="251" t="s">
        <v>9</v>
      </c>
      <c r="S247" s="251" t="s">
        <v>9</v>
      </c>
      <c r="T247" s="251" t="s">
        <v>9</v>
      </c>
      <c r="U247" s="251" t="s">
        <v>9</v>
      </c>
      <c r="V247" s="251" t="s">
        <v>9</v>
      </c>
      <c r="W247" s="251" t="s">
        <v>9</v>
      </c>
      <c r="X247" s="251" t="s">
        <v>9</v>
      </c>
      <c r="Y247" s="251">
        <v>48</v>
      </c>
      <c r="Z247" s="251">
        <v>2</v>
      </c>
      <c r="AA247" s="251">
        <v>4</v>
      </c>
      <c r="AB247" s="252">
        <f t="shared" si="13"/>
        <v>76.03</v>
      </c>
      <c r="AC247" s="252">
        <f>ROUND(AB247*事業まとめ!$Q$6,2)</f>
        <v>2052.81</v>
      </c>
      <c r="AD247" s="253"/>
      <c r="AE247" s="253"/>
      <c r="AF247" s="253"/>
      <c r="AG247" s="253"/>
      <c r="AH247" s="253"/>
      <c r="AI247" s="253"/>
      <c r="AJ247" s="253"/>
      <c r="AK247" s="252">
        <f t="shared" si="14"/>
        <v>0</v>
      </c>
      <c r="AL247" s="252">
        <f>ROUND(AK247*事業まとめ!$Q$6,2)</f>
        <v>0</v>
      </c>
      <c r="AM247" s="254">
        <f t="shared" si="16"/>
        <v>76.03</v>
      </c>
      <c r="AN247" s="254">
        <f t="shared" si="16"/>
        <v>2052.81</v>
      </c>
      <c r="AO247" s="259"/>
      <c r="AP247" s="260">
        <f t="shared" si="15"/>
        <v>0</v>
      </c>
      <c r="AQ247" s="259"/>
      <c r="AR247" s="257"/>
      <c r="AS247" s="257"/>
      <c r="AT247" s="257"/>
      <c r="AU247" s="257"/>
      <c r="AV247" s="257"/>
      <c r="AW247" s="257"/>
    </row>
    <row r="248" spans="2:49" s="265" customFormat="1" x14ac:dyDescent="0.4">
      <c r="B248" s="251">
        <v>14</v>
      </c>
      <c r="C248" s="251" t="s">
        <v>1297</v>
      </c>
      <c r="D248" s="251" t="s">
        <v>1372</v>
      </c>
      <c r="E248" s="251" t="s">
        <v>69</v>
      </c>
      <c r="F248" s="258" t="s">
        <v>2005</v>
      </c>
      <c r="G248" s="251" t="s">
        <v>1370</v>
      </c>
      <c r="H248" s="251" t="s">
        <v>9</v>
      </c>
      <c r="I248" s="251">
        <v>1.8</v>
      </c>
      <c r="J248" s="251">
        <v>220</v>
      </c>
      <c r="K248" s="251" t="s">
        <v>1375</v>
      </c>
      <c r="L248" s="251"/>
      <c r="M248" s="251" t="s">
        <v>21</v>
      </c>
      <c r="N248" s="251">
        <v>1</v>
      </c>
      <c r="O248" s="251" t="s">
        <v>299</v>
      </c>
      <c r="P248" s="251" t="s">
        <v>9</v>
      </c>
      <c r="Q248" s="251" t="s">
        <v>9</v>
      </c>
      <c r="R248" s="251" t="s">
        <v>9</v>
      </c>
      <c r="S248" s="251" t="s">
        <v>9</v>
      </c>
      <c r="T248" s="251" t="s">
        <v>9</v>
      </c>
      <c r="U248" s="251" t="s">
        <v>9</v>
      </c>
      <c r="V248" s="251" t="s">
        <v>9</v>
      </c>
      <c r="W248" s="251" t="s">
        <v>9</v>
      </c>
      <c r="X248" s="251" t="s">
        <v>9</v>
      </c>
      <c r="Y248" s="251">
        <v>48</v>
      </c>
      <c r="Z248" s="251">
        <v>4</v>
      </c>
      <c r="AA248" s="251">
        <v>4</v>
      </c>
      <c r="AB248" s="252">
        <f t="shared" si="13"/>
        <v>76.03</v>
      </c>
      <c r="AC248" s="252">
        <f>ROUND(AB248*事業まとめ!$Q$6,2)</f>
        <v>2052.81</v>
      </c>
      <c r="AD248" s="253"/>
      <c r="AE248" s="253"/>
      <c r="AF248" s="253"/>
      <c r="AG248" s="253"/>
      <c r="AH248" s="253"/>
      <c r="AI248" s="253"/>
      <c r="AJ248" s="253"/>
      <c r="AK248" s="252">
        <f t="shared" si="14"/>
        <v>0</v>
      </c>
      <c r="AL248" s="252">
        <f>ROUND(AK248*事業まとめ!$Q$6,2)</f>
        <v>0</v>
      </c>
      <c r="AM248" s="254">
        <f t="shared" si="16"/>
        <v>76.03</v>
      </c>
      <c r="AN248" s="254">
        <f t="shared" si="16"/>
        <v>2052.81</v>
      </c>
      <c r="AO248" s="259"/>
      <c r="AP248" s="260">
        <f t="shared" si="15"/>
        <v>0</v>
      </c>
      <c r="AQ248" s="259"/>
      <c r="AR248" s="257"/>
      <c r="AS248" s="257"/>
      <c r="AT248" s="257"/>
      <c r="AU248" s="257"/>
      <c r="AV248" s="257"/>
      <c r="AW248" s="257"/>
    </row>
    <row r="249" spans="2:49" s="265" customFormat="1" x14ac:dyDescent="0.4">
      <c r="B249" s="251">
        <v>14</v>
      </c>
      <c r="C249" s="251" t="s">
        <v>1297</v>
      </c>
      <c r="D249" s="251" t="s">
        <v>1372</v>
      </c>
      <c r="E249" s="251" t="s">
        <v>69</v>
      </c>
      <c r="F249" s="251" t="s">
        <v>1022</v>
      </c>
      <c r="G249" s="251" t="s">
        <v>1370</v>
      </c>
      <c r="H249" s="251" t="s">
        <v>9</v>
      </c>
      <c r="I249" s="251">
        <v>1.8</v>
      </c>
      <c r="J249" s="251">
        <v>220</v>
      </c>
      <c r="K249" s="251" t="s">
        <v>1371</v>
      </c>
      <c r="L249" s="251"/>
      <c r="M249" s="251" t="s">
        <v>12</v>
      </c>
      <c r="N249" s="251">
        <v>1</v>
      </c>
      <c r="O249" s="251" t="s">
        <v>13</v>
      </c>
      <c r="P249" s="251" t="s">
        <v>9</v>
      </c>
      <c r="Q249" s="251" t="s">
        <v>9</v>
      </c>
      <c r="R249" s="251" t="s">
        <v>259</v>
      </c>
      <c r="S249" s="251" t="s">
        <v>497</v>
      </c>
      <c r="T249" s="251" t="s">
        <v>616</v>
      </c>
      <c r="U249" s="251" t="s">
        <v>9</v>
      </c>
      <c r="V249" s="251" t="s">
        <v>9</v>
      </c>
      <c r="W249" s="251" t="s">
        <v>9</v>
      </c>
      <c r="X249" s="251" t="s">
        <v>9</v>
      </c>
      <c r="Y249" s="251">
        <v>28</v>
      </c>
      <c r="Z249" s="251">
        <v>1</v>
      </c>
      <c r="AA249" s="251">
        <v>1</v>
      </c>
      <c r="AB249" s="252">
        <f t="shared" si="13"/>
        <v>11.09</v>
      </c>
      <c r="AC249" s="252">
        <f>ROUND(AB249*事業まとめ!$Q$6,2)</f>
        <v>299.43</v>
      </c>
      <c r="AD249" s="253"/>
      <c r="AE249" s="253"/>
      <c r="AF249" s="253"/>
      <c r="AG249" s="253"/>
      <c r="AH249" s="253"/>
      <c r="AI249" s="253"/>
      <c r="AJ249" s="253"/>
      <c r="AK249" s="252">
        <f t="shared" si="14"/>
        <v>0</v>
      </c>
      <c r="AL249" s="252">
        <f>ROUND(AK249*事業まとめ!$Q$6,2)</f>
        <v>0</v>
      </c>
      <c r="AM249" s="254">
        <f t="shared" si="16"/>
        <v>11.09</v>
      </c>
      <c r="AN249" s="254">
        <f t="shared" si="16"/>
        <v>299.43</v>
      </c>
      <c r="AO249" s="259"/>
      <c r="AP249" s="260">
        <f t="shared" si="15"/>
        <v>0</v>
      </c>
      <c r="AQ249" s="259"/>
      <c r="AR249" s="257"/>
      <c r="AS249" s="257"/>
      <c r="AT249" s="257"/>
      <c r="AU249" s="257"/>
      <c r="AV249" s="257"/>
      <c r="AW249" s="257"/>
    </row>
    <row r="250" spans="2:49" s="265" customFormat="1" x14ac:dyDescent="0.4">
      <c r="B250" s="251">
        <v>14</v>
      </c>
      <c r="C250" s="251" t="s">
        <v>1297</v>
      </c>
      <c r="D250" s="251" t="s">
        <v>1372</v>
      </c>
      <c r="E250" s="251" t="s">
        <v>284</v>
      </c>
      <c r="F250" s="251" t="s">
        <v>1376</v>
      </c>
      <c r="G250" s="251"/>
      <c r="H250" s="251" t="s">
        <v>9</v>
      </c>
      <c r="I250" s="251">
        <v>1.8</v>
      </c>
      <c r="J250" s="251">
        <v>220</v>
      </c>
      <c r="K250" s="251" t="s">
        <v>1361</v>
      </c>
      <c r="L250" s="251"/>
      <c r="M250" s="251" t="s">
        <v>7</v>
      </c>
      <c r="N250" s="251">
        <v>2</v>
      </c>
      <c r="O250" s="251" t="s">
        <v>299</v>
      </c>
      <c r="P250" s="251" t="s">
        <v>9</v>
      </c>
      <c r="Q250" s="251" t="s">
        <v>9</v>
      </c>
      <c r="R250" s="251" t="s">
        <v>9</v>
      </c>
      <c r="S250" s="251" t="s">
        <v>9</v>
      </c>
      <c r="T250" s="251" t="s">
        <v>9</v>
      </c>
      <c r="U250" s="251" t="s">
        <v>9</v>
      </c>
      <c r="V250" s="251" t="s">
        <v>9</v>
      </c>
      <c r="W250" s="251" t="s">
        <v>9</v>
      </c>
      <c r="X250" s="251" t="s">
        <v>9</v>
      </c>
      <c r="Y250" s="251">
        <v>48</v>
      </c>
      <c r="Z250" s="251">
        <v>2</v>
      </c>
      <c r="AA250" s="251">
        <v>4</v>
      </c>
      <c r="AB250" s="252">
        <f t="shared" si="13"/>
        <v>76.03</v>
      </c>
      <c r="AC250" s="252">
        <f>ROUND(AB250*事業まとめ!$Q$6,2)</f>
        <v>2052.81</v>
      </c>
      <c r="AD250" s="253"/>
      <c r="AE250" s="253"/>
      <c r="AF250" s="253"/>
      <c r="AG250" s="253"/>
      <c r="AH250" s="253"/>
      <c r="AI250" s="253"/>
      <c r="AJ250" s="253"/>
      <c r="AK250" s="252">
        <f t="shared" si="14"/>
        <v>0</v>
      </c>
      <c r="AL250" s="252">
        <f>ROUND(AK250*事業まとめ!$Q$6,2)</f>
        <v>0</v>
      </c>
      <c r="AM250" s="254">
        <f t="shared" si="16"/>
        <v>76.03</v>
      </c>
      <c r="AN250" s="254">
        <f t="shared" si="16"/>
        <v>2052.81</v>
      </c>
      <c r="AO250" s="259"/>
      <c r="AP250" s="260">
        <f t="shared" si="15"/>
        <v>0</v>
      </c>
      <c r="AQ250" s="259"/>
      <c r="AR250" s="257"/>
      <c r="AS250" s="257"/>
      <c r="AT250" s="257"/>
      <c r="AU250" s="257"/>
      <c r="AV250" s="257"/>
      <c r="AW250" s="257"/>
    </row>
    <row r="251" spans="2:49" s="265" customFormat="1" x14ac:dyDescent="0.4">
      <c r="B251" s="251">
        <v>14</v>
      </c>
      <c r="C251" s="251" t="s">
        <v>1297</v>
      </c>
      <c r="D251" s="251" t="s">
        <v>1372</v>
      </c>
      <c r="E251" s="251" t="s">
        <v>284</v>
      </c>
      <c r="F251" s="251" t="s">
        <v>1077</v>
      </c>
      <c r="G251" s="251"/>
      <c r="H251" s="251" t="s">
        <v>9</v>
      </c>
      <c r="I251" s="251">
        <v>1.8</v>
      </c>
      <c r="J251" s="251">
        <v>220</v>
      </c>
      <c r="K251" s="251" t="s">
        <v>962</v>
      </c>
      <c r="L251" s="251"/>
      <c r="M251" s="251" t="s">
        <v>28</v>
      </c>
      <c r="N251" s="251">
        <v>2</v>
      </c>
      <c r="O251" s="251" t="s">
        <v>299</v>
      </c>
      <c r="P251" s="251" t="s">
        <v>9</v>
      </c>
      <c r="Q251" s="251" t="s">
        <v>9</v>
      </c>
      <c r="R251" s="251" t="s">
        <v>9</v>
      </c>
      <c r="S251" s="251" t="s">
        <v>9</v>
      </c>
      <c r="T251" s="251" t="s">
        <v>9</v>
      </c>
      <c r="U251" s="251" t="s">
        <v>9</v>
      </c>
      <c r="V251" s="251" t="s">
        <v>9</v>
      </c>
      <c r="W251" s="251" t="s">
        <v>9</v>
      </c>
      <c r="X251" s="251" t="s">
        <v>9</v>
      </c>
      <c r="Y251" s="251">
        <v>48</v>
      </c>
      <c r="Z251" s="251">
        <v>12</v>
      </c>
      <c r="AA251" s="251">
        <v>24</v>
      </c>
      <c r="AB251" s="252">
        <f t="shared" si="13"/>
        <v>456.19</v>
      </c>
      <c r="AC251" s="252">
        <f>ROUND(AB251*事業まとめ!$Q$6,2)</f>
        <v>12317.13</v>
      </c>
      <c r="AD251" s="253"/>
      <c r="AE251" s="253"/>
      <c r="AF251" s="253"/>
      <c r="AG251" s="253"/>
      <c r="AH251" s="253"/>
      <c r="AI251" s="253"/>
      <c r="AJ251" s="253"/>
      <c r="AK251" s="252">
        <f t="shared" si="14"/>
        <v>0</v>
      </c>
      <c r="AL251" s="252">
        <f>ROUND(AK251*事業まとめ!$Q$6,2)</f>
        <v>0</v>
      </c>
      <c r="AM251" s="254">
        <f t="shared" si="16"/>
        <v>456.19</v>
      </c>
      <c r="AN251" s="254">
        <f t="shared" si="16"/>
        <v>12317.13</v>
      </c>
      <c r="AO251" s="259"/>
      <c r="AP251" s="260">
        <f t="shared" si="15"/>
        <v>0</v>
      </c>
      <c r="AQ251" s="259"/>
      <c r="AR251" s="257"/>
      <c r="AS251" s="257"/>
      <c r="AT251" s="257"/>
      <c r="AU251" s="257"/>
      <c r="AV251" s="257"/>
      <c r="AW251" s="257"/>
    </row>
    <row r="252" spans="2:49" s="265" customFormat="1" x14ac:dyDescent="0.4">
      <c r="B252" s="251">
        <v>14</v>
      </c>
      <c r="C252" s="251" t="s">
        <v>1297</v>
      </c>
      <c r="D252" s="251" t="s">
        <v>1372</v>
      </c>
      <c r="E252" s="251" t="s">
        <v>284</v>
      </c>
      <c r="F252" s="251" t="s">
        <v>1077</v>
      </c>
      <c r="G252" s="251"/>
      <c r="H252" s="251" t="s">
        <v>9</v>
      </c>
      <c r="I252" s="251">
        <v>1.8</v>
      </c>
      <c r="J252" s="251">
        <v>220</v>
      </c>
      <c r="K252" s="251" t="s">
        <v>1379</v>
      </c>
      <c r="L252" s="251"/>
      <c r="M252" s="251" t="s">
        <v>29</v>
      </c>
      <c r="N252" s="251">
        <v>1</v>
      </c>
      <c r="O252" s="251" t="s">
        <v>974</v>
      </c>
      <c r="P252" s="251" t="s">
        <v>9</v>
      </c>
      <c r="Q252" s="251" t="s">
        <v>9</v>
      </c>
      <c r="R252" s="251" t="s">
        <v>841</v>
      </c>
      <c r="S252" s="251" t="s">
        <v>9</v>
      </c>
      <c r="T252" s="251" t="s">
        <v>9</v>
      </c>
      <c r="U252" s="251" t="s">
        <v>9</v>
      </c>
      <c r="V252" s="251" t="s">
        <v>9</v>
      </c>
      <c r="W252" s="251" t="s">
        <v>9</v>
      </c>
      <c r="X252" s="251" t="s">
        <v>9</v>
      </c>
      <c r="Y252" s="251">
        <v>90</v>
      </c>
      <c r="Z252" s="251">
        <v>6</v>
      </c>
      <c r="AA252" s="251">
        <v>6</v>
      </c>
      <c r="AB252" s="252">
        <f t="shared" si="13"/>
        <v>213.84</v>
      </c>
      <c r="AC252" s="252">
        <f>ROUND(AB252*事業まとめ!$Q$6,2)</f>
        <v>5773.68</v>
      </c>
      <c r="AD252" s="253"/>
      <c r="AE252" s="253"/>
      <c r="AF252" s="253"/>
      <c r="AG252" s="253"/>
      <c r="AH252" s="253"/>
      <c r="AI252" s="253"/>
      <c r="AJ252" s="253"/>
      <c r="AK252" s="252">
        <f t="shared" si="14"/>
        <v>0</v>
      </c>
      <c r="AL252" s="252">
        <f>ROUND(AK252*事業まとめ!$Q$6,2)</f>
        <v>0</v>
      </c>
      <c r="AM252" s="254">
        <f t="shared" si="16"/>
        <v>213.84</v>
      </c>
      <c r="AN252" s="254">
        <f t="shared" si="16"/>
        <v>5773.68</v>
      </c>
      <c r="AO252" s="259"/>
      <c r="AP252" s="260">
        <f t="shared" si="15"/>
        <v>0</v>
      </c>
      <c r="AQ252" s="259"/>
      <c r="AR252" s="257"/>
      <c r="AS252" s="257"/>
      <c r="AT252" s="257"/>
      <c r="AU252" s="257"/>
      <c r="AV252" s="257"/>
      <c r="AW252" s="257"/>
    </row>
    <row r="253" spans="2:49" s="265" customFormat="1" x14ac:dyDescent="0.4">
      <c r="B253" s="251">
        <v>14</v>
      </c>
      <c r="C253" s="251" t="s">
        <v>1297</v>
      </c>
      <c r="D253" s="251" t="s">
        <v>1372</v>
      </c>
      <c r="E253" s="251" t="s">
        <v>284</v>
      </c>
      <c r="F253" s="251" t="s">
        <v>732</v>
      </c>
      <c r="G253" s="251"/>
      <c r="H253" s="251" t="s">
        <v>9</v>
      </c>
      <c r="I253" s="251">
        <v>1.8</v>
      </c>
      <c r="J253" s="251">
        <v>220</v>
      </c>
      <c r="K253" s="251" t="s">
        <v>1380</v>
      </c>
      <c r="L253" s="251"/>
      <c r="M253" s="251" t="s">
        <v>505</v>
      </c>
      <c r="N253" s="251">
        <v>1</v>
      </c>
      <c r="O253" s="251" t="s">
        <v>27</v>
      </c>
      <c r="P253" s="251" t="s">
        <v>9</v>
      </c>
      <c r="Q253" s="251" t="s">
        <v>9</v>
      </c>
      <c r="R253" s="251" t="s">
        <v>383</v>
      </c>
      <c r="S253" s="251" t="s">
        <v>692</v>
      </c>
      <c r="T253" s="251" t="s">
        <v>1377</v>
      </c>
      <c r="U253" s="251" t="s">
        <v>9</v>
      </c>
      <c r="V253" s="251" t="s">
        <v>9</v>
      </c>
      <c r="W253" s="251" t="s">
        <v>9</v>
      </c>
      <c r="X253" s="251" t="s">
        <v>9</v>
      </c>
      <c r="Y253" s="251">
        <v>433</v>
      </c>
      <c r="Z253" s="251">
        <v>20</v>
      </c>
      <c r="AA253" s="251">
        <v>20</v>
      </c>
      <c r="AB253" s="252">
        <f t="shared" si="13"/>
        <v>3429.36</v>
      </c>
      <c r="AC253" s="252">
        <f>ROUND(AB253*事業まとめ!$Q$6,2)</f>
        <v>92592.72</v>
      </c>
      <c r="AD253" s="253"/>
      <c r="AE253" s="253"/>
      <c r="AF253" s="253"/>
      <c r="AG253" s="253"/>
      <c r="AH253" s="253"/>
      <c r="AI253" s="253"/>
      <c r="AJ253" s="253"/>
      <c r="AK253" s="252">
        <f t="shared" si="14"/>
        <v>0</v>
      </c>
      <c r="AL253" s="252">
        <f>ROUND(AK253*事業まとめ!$Q$6,2)</f>
        <v>0</v>
      </c>
      <c r="AM253" s="254">
        <f t="shared" si="16"/>
        <v>3429.36</v>
      </c>
      <c r="AN253" s="254">
        <f t="shared" si="16"/>
        <v>92592.72</v>
      </c>
      <c r="AO253" s="259"/>
      <c r="AP253" s="260">
        <f t="shared" si="15"/>
        <v>0</v>
      </c>
      <c r="AQ253" s="259"/>
      <c r="AR253" s="257"/>
      <c r="AS253" s="257"/>
      <c r="AT253" s="257"/>
      <c r="AU253" s="257"/>
      <c r="AV253" s="257"/>
      <c r="AW253" s="257"/>
    </row>
    <row r="254" spans="2:49" s="265" customFormat="1" x14ac:dyDescent="0.4">
      <c r="B254" s="251">
        <v>14</v>
      </c>
      <c r="C254" s="251" t="s">
        <v>1297</v>
      </c>
      <c r="D254" s="251" t="s">
        <v>1372</v>
      </c>
      <c r="E254" s="251" t="s">
        <v>105</v>
      </c>
      <c r="F254" s="251" t="s">
        <v>1998</v>
      </c>
      <c r="G254" s="251"/>
      <c r="H254" s="251" t="s">
        <v>9</v>
      </c>
      <c r="I254" s="251">
        <v>5.5</v>
      </c>
      <c r="J254" s="251">
        <v>220</v>
      </c>
      <c r="K254" s="251" t="s">
        <v>967</v>
      </c>
      <c r="L254" s="251"/>
      <c r="M254" s="251" t="s">
        <v>7</v>
      </c>
      <c r="N254" s="251">
        <v>1</v>
      </c>
      <c r="O254" s="251" t="s">
        <v>299</v>
      </c>
      <c r="P254" s="251" t="s">
        <v>9</v>
      </c>
      <c r="Q254" s="251" t="s">
        <v>9</v>
      </c>
      <c r="R254" s="251" t="s">
        <v>9</v>
      </c>
      <c r="S254" s="251" t="s">
        <v>9</v>
      </c>
      <c r="T254" s="251" t="s">
        <v>9</v>
      </c>
      <c r="U254" s="251" t="s">
        <v>9</v>
      </c>
      <c r="V254" s="251" t="s">
        <v>9</v>
      </c>
      <c r="W254" s="251" t="s">
        <v>9</v>
      </c>
      <c r="X254" s="251" t="s">
        <v>9</v>
      </c>
      <c r="Y254" s="251">
        <v>48</v>
      </c>
      <c r="Z254" s="251">
        <v>1</v>
      </c>
      <c r="AA254" s="251">
        <v>1</v>
      </c>
      <c r="AB254" s="252">
        <f t="shared" si="13"/>
        <v>58.08</v>
      </c>
      <c r="AC254" s="252">
        <f>ROUND(AB254*事業まとめ!$Q$6,2)</f>
        <v>1568.16</v>
      </c>
      <c r="AD254" s="253"/>
      <c r="AE254" s="253"/>
      <c r="AF254" s="253"/>
      <c r="AG254" s="253"/>
      <c r="AH254" s="253"/>
      <c r="AI254" s="253"/>
      <c r="AJ254" s="253"/>
      <c r="AK254" s="252">
        <f t="shared" si="14"/>
        <v>0</v>
      </c>
      <c r="AL254" s="252">
        <f>ROUND(AK254*事業まとめ!$Q$6,2)</f>
        <v>0</v>
      </c>
      <c r="AM254" s="254">
        <f t="shared" si="16"/>
        <v>58.08</v>
      </c>
      <c r="AN254" s="254">
        <f t="shared" si="16"/>
        <v>1568.16</v>
      </c>
      <c r="AO254" s="259"/>
      <c r="AP254" s="260">
        <f t="shared" si="15"/>
        <v>0</v>
      </c>
      <c r="AQ254" s="259"/>
      <c r="AR254" s="257"/>
      <c r="AS254" s="257"/>
      <c r="AT254" s="257"/>
      <c r="AU254" s="257"/>
      <c r="AV254" s="257"/>
      <c r="AW254" s="257"/>
    </row>
    <row r="255" spans="2:49" s="265" customFormat="1" x14ac:dyDescent="0.4">
      <c r="B255" s="251">
        <v>14</v>
      </c>
      <c r="C255" s="251" t="s">
        <v>1297</v>
      </c>
      <c r="D255" s="251" t="s">
        <v>1372</v>
      </c>
      <c r="E255" s="251" t="s">
        <v>105</v>
      </c>
      <c r="F255" s="258" t="s">
        <v>1998</v>
      </c>
      <c r="G255" s="251" t="s">
        <v>1370</v>
      </c>
      <c r="H255" s="251" t="s">
        <v>9</v>
      </c>
      <c r="I255" s="251">
        <v>5.5</v>
      </c>
      <c r="J255" s="251">
        <v>220</v>
      </c>
      <c r="K255" s="251" t="s">
        <v>1375</v>
      </c>
      <c r="L255" s="251"/>
      <c r="M255" s="251" t="s">
        <v>21</v>
      </c>
      <c r="N255" s="251">
        <v>1</v>
      </c>
      <c r="O255" s="251" t="s">
        <v>299</v>
      </c>
      <c r="P255" s="251" t="s">
        <v>9</v>
      </c>
      <c r="Q255" s="251" t="s">
        <v>9</v>
      </c>
      <c r="R255" s="251" t="s">
        <v>9</v>
      </c>
      <c r="S255" s="251" t="s">
        <v>9</v>
      </c>
      <c r="T255" s="251" t="s">
        <v>9</v>
      </c>
      <c r="U255" s="251" t="s">
        <v>9</v>
      </c>
      <c r="V255" s="251" t="s">
        <v>9</v>
      </c>
      <c r="W255" s="251" t="s">
        <v>9</v>
      </c>
      <c r="X255" s="251" t="s">
        <v>9</v>
      </c>
      <c r="Y255" s="251">
        <v>48</v>
      </c>
      <c r="Z255" s="251">
        <v>1</v>
      </c>
      <c r="AA255" s="251">
        <v>1</v>
      </c>
      <c r="AB255" s="252">
        <f t="shared" si="13"/>
        <v>58.08</v>
      </c>
      <c r="AC255" s="252">
        <f>ROUND(AB255*事業まとめ!$Q$6,2)</f>
        <v>1568.16</v>
      </c>
      <c r="AD255" s="253"/>
      <c r="AE255" s="253"/>
      <c r="AF255" s="253"/>
      <c r="AG255" s="253"/>
      <c r="AH255" s="253"/>
      <c r="AI255" s="253"/>
      <c r="AJ255" s="253"/>
      <c r="AK255" s="252">
        <f t="shared" si="14"/>
        <v>0</v>
      </c>
      <c r="AL255" s="252">
        <f>ROUND(AK255*事業まとめ!$Q$6,2)</f>
        <v>0</v>
      </c>
      <c r="AM255" s="254">
        <f t="shared" si="16"/>
        <v>58.08</v>
      </c>
      <c r="AN255" s="254">
        <f t="shared" si="16"/>
        <v>1568.16</v>
      </c>
      <c r="AO255" s="259"/>
      <c r="AP255" s="260">
        <f t="shared" si="15"/>
        <v>0</v>
      </c>
      <c r="AQ255" s="259"/>
      <c r="AR255" s="257"/>
      <c r="AS255" s="257"/>
      <c r="AT255" s="257"/>
      <c r="AU255" s="257"/>
      <c r="AV255" s="257"/>
      <c r="AW255" s="257"/>
    </row>
    <row r="256" spans="2:49" s="265" customFormat="1" x14ac:dyDescent="0.4">
      <c r="B256" s="251">
        <v>14</v>
      </c>
      <c r="C256" s="251" t="s">
        <v>1297</v>
      </c>
      <c r="D256" s="251" t="s">
        <v>1372</v>
      </c>
      <c r="E256" s="251" t="s">
        <v>785</v>
      </c>
      <c r="F256" s="258" t="s">
        <v>1999</v>
      </c>
      <c r="G256" s="251"/>
      <c r="H256" s="251" t="s">
        <v>9</v>
      </c>
      <c r="I256" s="251">
        <v>5.5</v>
      </c>
      <c r="J256" s="251">
        <v>220</v>
      </c>
      <c r="K256" s="251" t="s">
        <v>1378</v>
      </c>
      <c r="L256" s="251"/>
      <c r="M256" s="251" t="s">
        <v>7</v>
      </c>
      <c r="N256" s="251">
        <v>1</v>
      </c>
      <c r="O256" s="251" t="s">
        <v>904</v>
      </c>
      <c r="P256" s="251" t="s">
        <v>9</v>
      </c>
      <c r="Q256" s="251" t="s">
        <v>9</v>
      </c>
      <c r="R256" s="251" t="s">
        <v>9</v>
      </c>
      <c r="S256" s="251" t="s">
        <v>9</v>
      </c>
      <c r="T256" s="251" t="s">
        <v>9</v>
      </c>
      <c r="U256" s="251" t="s">
        <v>9</v>
      </c>
      <c r="V256" s="251" t="s">
        <v>9</v>
      </c>
      <c r="W256" s="251" t="s">
        <v>9</v>
      </c>
      <c r="X256" s="251" t="s">
        <v>9</v>
      </c>
      <c r="Y256" s="251">
        <v>27</v>
      </c>
      <c r="Z256" s="251">
        <v>1</v>
      </c>
      <c r="AA256" s="251">
        <v>1</v>
      </c>
      <c r="AB256" s="252">
        <f t="shared" si="13"/>
        <v>32.67</v>
      </c>
      <c r="AC256" s="252">
        <f>ROUND(AB256*事業まとめ!$Q$6,2)</f>
        <v>882.09</v>
      </c>
      <c r="AD256" s="253"/>
      <c r="AE256" s="253"/>
      <c r="AF256" s="253"/>
      <c r="AG256" s="253"/>
      <c r="AH256" s="253"/>
      <c r="AI256" s="253"/>
      <c r="AJ256" s="253"/>
      <c r="AK256" s="252">
        <f t="shared" si="14"/>
        <v>0</v>
      </c>
      <c r="AL256" s="252">
        <f>ROUND(AK256*事業まとめ!$Q$6,2)</f>
        <v>0</v>
      </c>
      <c r="AM256" s="254">
        <f t="shared" si="16"/>
        <v>32.67</v>
      </c>
      <c r="AN256" s="254">
        <f t="shared" si="16"/>
        <v>882.09</v>
      </c>
      <c r="AO256" s="259"/>
      <c r="AP256" s="260">
        <f t="shared" si="15"/>
        <v>0</v>
      </c>
      <c r="AQ256" s="259"/>
      <c r="AR256" s="257"/>
      <c r="AS256" s="257"/>
      <c r="AT256" s="257"/>
      <c r="AU256" s="257"/>
      <c r="AV256" s="257"/>
      <c r="AW256" s="257"/>
    </row>
    <row r="257" spans="2:49" s="265" customFormat="1" x14ac:dyDescent="0.4">
      <c r="B257" s="251"/>
      <c r="C257" s="251"/>
      <c r="D257" s="251"/>
      <c r="E257" s="251"/>
      <c r="F257" s="251"/>
      <c r="G257" s="251"/>
      <c r="H257" s="251"/>
      <c r="I257" s="251"/>
      <c r="J257" s="251"/>
      <c r="K257" s="251"/>
      <c r="L257" s="251"/>
      <c r="M257" s="251"/>
      <c r="N257" s="251"/>
      <c r="O257" s="251"/>
      <c r="P257" s="251"/>
      <c r="Q257" s="251"/>
      <c r="R257" s="251"/>
      <c r="S257" s="251"/>
      <c r="T257" s="251"/>
      <c r="U257" s="251"/>
      <c r="V257" s="251"/>
      <c r="W257" s="251"/>
      <c r="X257" s="251"/>
      <c r="Y257" s="251"/>
      <c r="Z257" s="251"/>
      <c r="AA257" s="251"/>
      <c r="AB257" s="252">
        <f t="shared" si="13"/>
        <v>0</v>
      </c>
      <c r="AC257" s="252">
        <f>ROUND(AB257*事業まとめ!$Q$6,2)</f>
        <v>0</v>
      </c>
      <c r="AD257" s="253"/>
      <c r="AE257" s="253"/>
      <c r="AF257" s="253"/>
      <c r="AG257" s="253"/>
      <c r="AH257" s="253"/>
      <c r="AI257" s="253"/>
      <c r="AJ257" s="253"/>
      <c r="AK257" s="252">
        <f t="shared" si="14"/>
        <v>0</v>
      </c>
      <c r="AL257" s="252">
        <f>ROUND(AK257*事業まとめ!$Q$6,2)</f>
        <v>0</v>
      </c>
      <c r="AM257" s="254">
        <f t="shared" si="16"/>
        <v>0</v>
      </c>
      <c r="AN257" s="254">
        <f t="shared" si="16"/>
        <v>0</v>
      </c>
      <c r="AO257" s="259"/>
      <c r="AP257" s="260">
        <f t="shared" si="15"/>
        <v>0</v>
      </c>
      <c r="AQ257" s="259"/>
      <c r="AR257" s="257"/>
      <c r="AS257" s="257"/>
      <c r="AT257" s="257"/>
      <c r="AU257" s="257"/>
      <c r="AV257" s="257"/>
      <c r="AW257" s="257"/>
    </row>
    <row r="258" spans="2:49" s="265" customFormat="1" x14ac:dyDescent="0.4">
      <c r="B258" s="251"/>
      <c r="C258" s="251"/>
      <c r="D258" s="251"/>
      <c r="E258" s="251"/>
      <c r="F258" s="251"/>
      <c r="G258" s="251"/>
      <c r="H258" s="251"/>
      <c r="I258" s="251"/>
      <c r="J258" s="251"/>
      <c r="K258" s="251"/>
      <c r="L258" s="251"/>
      <c r="M258" s="251"/>
      <c r="N258" s="251"/>
      <c r="O258" s="251"/>
      <c r="P258" s="251"/>
      <c r="Q258" s="251"/>
      <c r="R258" s="251"/>
      <c r="S258" s="251"/>
      <c r="T258" s="251"/>
      <c r="U258" s="251"/>
      <c r="V258" s="251"/>
      <c r="W258" s="251"/>
      <c r="X258" s="251"/>
      <c r="Y258" s="251"/>
      <c r="Z258" s="251"/>
      <c r="AA258" s="251"/>
      <c r="AB258" s="252">
        <f t="shared" si="13"/>
        <v>0</v>
      </c>
      <c r="AC258" s="252">
        <f>ROUND(AB258*事業まとめ!$Q$6,2)</f>
        <v>0</v>
      </c>
      <c r="AD258" s="253"/>
      <c r="AE258" s="253"/>
      <c r="AF258" s="253"/>
      <c r="AG258" s="253"/>
      <c r="AH258" s="253"/>
      <c r="AI258" s="253"/>
      <c r="AJ258" s="253"/>
      <c r="AK258" s="252">
        <f t="shared" si="14"/>
        <v>0</v>
      </c>
      <c r="AL258" s="252">
        <f>ROUND(AK258*事業まとめ!$Q$6,2)</f>
        <v>0</v>
      </c>
      <c r="AM258" s="254">
        <f t="shared" si="16"/>
        <v>0</v>
      </c>
      <c r="AN258" s="254">
        <f t="shared" si="16"/>
        <v>0</v>
      </c>
      <c r="AO258" s="259"/>
      <c r="AP258" s="260">
        <f t="shared" si="15"/>
        <v>0</v>
      </c>
      <c r="AQ258" s="259"/>
      <c r="AR258" s="257"/>
      <c r="AS258" s="257"/>
      <c r="AT258" s="257"/>
      <c r="AU258" s="257"/>
      <c r="AV258" s="257"/>
      <c r="AW258" s="257"/>
    </row>
    <row r="259" spans="2:49" s="265" customFormat="1" x14ac:dyDescent="0.4">
      <c r="B259" s="251"/>
      <c r="C259" s="251"/>
      <c r="D259" s="251"/>
      <c r="E259" s="251"/>
      <c r="F259" s="251"/>
      <c r="G259" s="251"/>
      <c r="H259" s="251"/>
      <c r="I259" s="251"/>
      <c r="J259" s="251"/>
      <c r="K259" s="251"/>
      <c r="L259" s="251"/>
      <c r="M259" s="251"/>
      <c r="N259" s="251"/>
      <c r="O259" s="251"/>
      <c r="P259" s="251"/>
      <c r="Q259" s="251"/>
      <c r="R259" s="251"/>
      <c r="S259" s="251"/>
      <c r="T259" s="251"/>
      <c r="U259" s="251"/>
      <c r="V259" s="251"/>
      <c r="W259" s="251"/>
      <c r="X259" s="251"/>
      <c r="Y259" s="251"/>
      <c r="Z259" s="251"/>
      <c r="AA259" s="251"/>
      <c r="AB259" s="252">
        <f t="shared" si="13"/>
        <v>0</v>
      </c>
      <c r="AC259" s="252">
        <f>ROUND(AB259*事業まとめ!$Q$6,2)</f>
        <v>0</v>
      </c>
      <c r="AD259" s="253"/>
      <c r="AE259" s="253"/>
      <c r="AF259" s="253"/>
      <c r="AG259" s="253"/>
      <c r="AH259" s="253"/>
      <c r="AI259" s="253"/>
      <c r="AJ259" s="253"/>
      <c r="AK259" s="252">
        <f t="shared" si="14"/>
        <v>0</v>
      </c>
      <c r="AL259" s="252">
        <f>ROUND(AK259*事業まとめ!$Q$6,2)</f>
        <v>0</v>
      </c>
      <c r="AM259" s="254">
        <f t="shared" si="16"/>
        <v>0</v>
      </c>
      <c r="AN259" s="254">
        <f t="shared" si="16"/>
        <v>0</v>
      </c>
      <c r="AO259" s="259"/>
      <c r="AP259" s="260">
        <f t="shared" si="15"/>
        <v>0</v>
      </c>
      <c r="AQ259" s="259"/>
      <c r="AR259" s="257"/>
      <c r="AS259" s="257"/>
      <c r="AT259" s="257"/>
      <c r="AU259" s="257"/>
      <c r="AV259" s="257"/>
      <c r="AW259" s="257"/>
    </row>
    <row r="260" spans="2:49" s="265" customFormat="1" x14ac:dyDescent="0.4">
      <c r="B260" s="251"/>
      <c r="C260" s="251"/>
      <c r="D260" s="251"/>
      <c r="E260" s="251"/>
      <c r="F260" s="251"/>
      <c r="G260" s="251"/>
      <c r="H260" s="251"/>
      <c r="I260" s="251"/>
      <c r="J260" s="251"/>
      <c r="K260" s="251"/>
      <c r="L260" s="251"/>
      <c r="M260" s="251"/>
      <c r="N260" s="251"/>
      <c r="O260" s="251"/>
      <c r="P260" s="251"/>
      <c r="Q260" s="251"/>
      <c r="R260" s="251"/>
      <c r="S260" s="251"/>
      <c r="T260" s="251"/>
      <c r="U260" s="251"/>
      <c r="V260" s="251"/>
      <c r="W260" s="251"/>
      <c r="X260" s="251"/>
      <c r="Y260" s="251"/>
      <c r="Z260" s="251"/>
      <c r="AA260" s="251"/>
      <c r="AB260" s="252">
        <f t="shared" si="13"/>
        <v>0</v>
      </c>
      <c r="AC260" s="252">
        <f>ROUND(AB260*事業まとめ!$Q$6,2)</f>
        <v>0</v>
      </c>
      <c r="AD260" s="253"/>
      <c r="AE260" s="253"/>
      <c r="AF260" s="253"/>
      <c r="AG260" s="253"/>
      <c r="AH260" s="253"/>
      <c r="AI260" s="253"/>
      <c r="AJ260" s="253"/>
      <c r="AK260" s="252">
        <f t="shared" si="14"/>
        <v>0</v>
      </c>
      <c r="AL260" s="252">
        <f>ROUND(AK260*事業まとめ!$Q$6,2)</f>
        <v>0</v>
      </c>
      <c r="AM260" s="254">
        <f t="shared" si="16"/>
        <v>0</v>
      </c>
      <c r="AN260" s="254">
        <f t="shared" si="16"/>
        <v>0</v>
      </c>
      <c r="AO260" s="259"/>
      <c r="AP260" s="260">
        <f t="shared" si="15"/>
        <v>0</v>
      </c>
      <c r="AQ260" s="259"/>
      <c r="AR260" s="257"/>
      <c r="AS260" s="257"/>
      <c r="AT260" s="257"/>
      <c r="AU260" s="257"/>
      <c r="AV260" s="257"/>
      <c r="AW260" s="257"/>
    </row>
    <row r="261" spans="2:49" s="265" customFormat="1" x14ac:dyDescent="0.4">
      <c r="B261" s="251"/>
      <c r="C261" s="251"/>
      <c r="D261" s="251"/>
      <c r="E261" s="251"/>
      <c r="F261" s="251"/>
      <c r="G261" s="251"/>
      <c r="H261" s="251"/>
      <c r="I261" s="251"/>
      <c r="J261" s="251"/>
      <c r="K261" s="251"/>
      <c r="L261" s="251"/>
      <c r="M261" s="251"/>
      <c r="N261" s="251"/>
      <c r="O261" s="251"/>
      <c r="P261" s="251"/>
      <c r="Q261" s="251"/>
      <c r="R261" s="251"/>
      <c r="S261" s="251"/>
      <c r="T261" s="251"/>
      <c r="U261" s="251"/>
      <c r="V261" s="251"/>
      <c r="W261" s="251"/>
      <c r="X261" s="251"/>
      <c r="Y261" s="251"/>
      <c r="Z261" s="251"/>
      <c r="AA261" s="251"/>
      <c r="AB261" s="252">
        <f t="shared" si="13"/>
        <v>0</v>
      </c>
      <c r="AC261" s="252">
        <f>ROUND(AB261*事業まとめ!$Q$6,2)</f>
        <v>0</v>
      </c>
      <c r="AD261" s="253"/>
      <c r="AE261" s="253"/>
      <c r="AF261" s="253"/>
      <c r="AG261" s="253"/>
      <c r="AH261" s="253"/>
      <c r="AI261" s="253"/>
      <c r="AJ261" s="253"/>
      <c r="AK261" s="252">
        <f t="shared" si="14"/>
        <v>0</v>
      </c>
      <c r="AL261" s="252">
        <f>ROUND(AK261*事業まとめ!$Q$6,2)</f>
        <v>0</v>
      </c>
      <c r="AM261" s="254">
        <f t="shared" si="16"/>
        <v>0</v>
      </c>
      <c r="AN261" s="254">
        <f t="shared" si="16"/>
        <v>0</v>
      </c>
      <c r="AO261" s="259"/>
      <c r="AP261" s="260">
        <f t="shared" si="15"/>
        <v>0</v>
      </c>
      <c r="AQ261" s="259"/>
      <c r="AR261" s="257"/>
      <c r="AS261" s="257"/>
      <c r="AT261" s="257"/>
      <c r="AU261" s="257"/>
      <c r="AV261" s="257"/>
      <c r="AW261" s="257"/>
    </row>
    <row r="262" spans="2:49" s="265" customFormat="1" x14ac:dyDescent="0.4">
      <c r="B262" s="251"/>
      <c r="C262" s="251"/>
      <c r="D262" s="251"/>
      <c r="E262" s="251"/>
      <c r="F262" s="251"/>
      <c r="G262" s="251"/>
      <c r="H262" s="251"/>
      <c r="I262" s="251"/>
      <c r="J262" s="251"/>
      <c r="K262" s="251"/>
      <c r="L262" s="251"/>
      <c r="M262" s="251"/>
      <c r="N262" s="251"/>
      <c r="O262" s="251"/>
      <c r="P262" s="251"/>
      <c r="Q262" s="251"/>
      <c r="R262" s="251"/>
      <c r="S262" s="251"/>
      <c r="T262" s="251"/>
      <c r="U262" s="251"/>
      <c r="V262" s="251"/>
      <c r="W262" s="251"/>
      <c r="X262" s="251"/>
      <c r="Y262" s="251"/>
      <c r="Z262" s="251"/>
      <c r="AA262" s="251"/>
      <c r="AB262" s="252">
        <f t="shared" si="13"/>
        <v>0</v>
      </c>
      <c r="AC262" s="252">
        <f>ROUND(AB262*事業まとめ!$Q$6,2)</f>
        <v>0</v>
      </c>
      <c r="AD262" s="253"/>
      <c r="AE262" s="253"/>
      <c r="AF262" s="253"/>
      <c r="AG262" s="253"/>
      <c r="AH262" s="253"/>
      <c r="AI262" s="253"/>
      <c r="AJ262" s="253"/>
      <c r="AK262" s="252">
        <f t="shared" si="14"/>
        <v>0</v>
      </c>
      <c r="AL262" s="252">
        <f>ROUND(AK262*事業まとめ!$Q$6,2)</f>
        <v>0</v>
      </c>
      <c r="AM262" s="254">
        <f t="shared" si="16"/>
        <v>0</v>
      </c>
      <c r="AN262" s="254">
        <f t="shared" si="16"/>
        <v>0</v>
      </c>
      <c r="AO262" s="259"/>
      <c r="AP262" s="260">
        <f t="shared" si="15"/>
        <v>0</v>
      </c>
      <c r="AQ262" s="259"/>
      <c r="AR262" s="257"/>
      <c r="AS262" s="257"/>
      <c r="AT262" s="257"/>
      <c r="AU262" s="257"/>
      <c r="AV262" s="257"/>
      <c r="AW262" s="257"/>
    </row>
    <row r="263" spans="2:49" s="265" customFormat="1" x14ac:dyDescent="0.4">
      <c r="B263" s="251"/>
      <c r="C263" s="251"/>
      <c r="D263" s="251"/>
      <c r="E263" s="251"/>
      <c r="F263" s="251"/>
      <c r="G263" s="251"/>
      <c r="H263" s="251"/>
      <c r="I263" s="251"/>
      <c r="J263" s="251"/>
      <c r="K263" s="251"/>
      <c r="L263" s="251"/>
      <c r="M263" s="251"/>
      <c r="N263" s="251"/>
      <c r="O263" s="251"/>
      <c r="P263" s="251"/>
      <c r="Q263" s="251"/>
      <c r="R263" s="251"/>
      <c r="S263" s="251"/>
      <c r="T263" s="251"/>
      <c r="U263" s="251"/>
      <c r="V263" s="251"/>
      <c r="W263" s="251"/>
      <c r="X263" s="251"/>
      <c r="Y263" s="251"/>
      <c r="Z263" s="251"/>
      <c r="AA263" s="251"/>
      <c r="AB263" s="252">
        <f t="shared" si="13"/>
        <v>0</v>
      </c>
      <c r="AC263" s="252">
        <f>ROUND(AB263*事業まとめ!$Q$6,2)</f>
        <v>0</v>
      </c>
      <c r="AD263" s="253"/>
      <c r="AE263" s="253"/>
      <c r="AF263" s="253"/>
      <c r="AG263" s="253"/>
      <c r="AH263" s="253"/>
      <c r="AI263" s="253"/>
      <c r="AJ263" s="253"/>
      <c r="AK263" s="252">
        <f t="shared" si="14"/>
        <v>0</v>
      </c>
      <c r="AL263" s="252">
        <f>ROUND(AK263*事業まとめ!$Q$6,2)</f>
        <v>0</v>
      </c>
      <c r="AM263" s="254">
        <f t="shared" si="16"/>
        <v>0</v>
      </c>
      <c r="AN263" s="254">
        <f t="shared" si="16"/>
        <v>0</v>
      </c>
      <c r="AO263" s="259"/>
      <c r="AP263" s="260">
        <f t="shared" si="15"/>
        <v>0</v>
      </c>
      <c r="AQ263" s="259"/>
      <c r="AR263" s="257"/>
      <c r="AS263" s="257"/>
      <c r="AT263" s="257"/>
      <c r="AU263" s="257"/>
      <c r="AV263" s="257"/>
      <c r="AW263" s="257"/>
    </row>
    <row r="264" spans="2:49" s="265" customFormat="1" x14ac:dyDescent="0.4">
      <c r="B264" s="251"/>
      <c r="C264" s="251"/>
      <c r="D264" s="251"/>
      <c r="E264" s="251"/>
      <c r="F264" s="251"/>
      <c r="G264" s="251"/>
      <c r="H264" s="251"/>
      <c r="I264" s="251"/>
      <c r="J264" s="251"/>
      <c r="K264" s="251"/>
      <c r="L264" s="251"/>
      <c r="M264" s="251"/>
      <c r="N264" s="251"/>
      <c r="O264" s="251"/>
      <c r="P264" s="251"/>
      <c r="Q264" s="251"/>
      <c r="R264" s="251"/>
      <c r="S264" s="251"/>
      <c r="T264" s="251"/>
      <c r="U264" s="251"/>
      <c r="V264" s="251"/>
      <c r="W264" s="251"/>
      <c r="X264" s="251"/>
      <c r="Y264" s="251"/>
      <c r="Z264" s="251"/>
      <c r="AA264" s="251"/>
      <c r="AB264" s="252">
        <f t="shared" si="13"/>
        <v>0</v>
      </c>
      <c r="AC264" s="252">
        <f>ROUND(AB264*事業まとめ!$Q$6,2)</f>
        <v>0</v>
      </c>
      <c r="AD264" s="253"/>
      <c r="AE264" s="253"/>
      <c r="AF264" s="253"/>
      <c r="AG264" s="253"/>
      <c r="AH264" s="253"/>
      <c r="AI264" s="253"/>
      <c r="AJ264" s="253"/>
      <c r="AK264" s="252">
        <f t="shared" si="14"/>
        <v>0</v>
      </c>
      <c r="AL264" s="252">
        <f>ROUND(AK264*事業まとめ!$Q$6,2)</f>
        <v>0</v>
      </c>
      <c r="AM264" s="254">
        <f t="shared" si="16"/>
        <v>0</v>
      </c>
      <c r="AN264" s="254">
        <f t="shared" si="16"/>
        <v>0</v>
      </c>
      <c r="AO264" s="259"/>
      <c r="AP264" s="260">
        <f t="shared" si="15"/>
        <v>0</v>
      </c>
      <c r="AQ264" s="259"/>
      <c r="AR264" s="257"/>
      <c r="AS264" s="257"/>
      <c r="AT264" s="257"/>
      <c r="AU264" s="257"/>
      <c r="AV264" s="257"/>
      <c r="AW264" s="257"/>
    </row>
    <row r="265" spans="2:49" s="265" customFormat="1" x14ac:dyDescent="0.4">
      <c r="B265" s="251"/>
      <c r="C265" s="251"/>
      <c r="D265" s="251"/>
      <c r="E265" s="251"/>
      <c r="F265" s="251"/>
      <c r="G265" s="251"/>
      <c r="H265" s="251"/>
      <c r="I265" s="251"/>
      <c r="J265" s="251"/>
      <c r="K265" s="251"/>
      <c r="L265" s="251"/>
      <c r="M265" s="251"/>
      <c r="N265" s="251"/>
      <c r="O265" s="251"/>
      <c r="P265" s="251"/>
      <c r="Q265" s="251"/>
      <c r="R265" s="251"/>
      <c r="S265" s="251"/>
      <c r="T265" s="251"/>
      <c r="U265" s="251"/>
      <c r="V265" s="251"/>
      <c r="W265" s="251"/>
      <c r="X265" s="251"/>
      <c r="Y265" s="251"/>
      <c r="Z265" s="251"/>
      <c r="AA265" s="251"/>
      <c r="AB265" s="252">
        <f t="shared" si="13"/>
        <v>0</v>
      </c>
      <c r="AC265" s="252">
        <f>ROUND(AB265*事業まとめ!$Q$6,2)</f>
        <v>0</v>
      </c>
      <c r="AD265" s="253"/>
      <c r="AE265" s="253"/>
      <c r="AF265" s="253"/>
      <c r="AG265" s="253"/>
      <c r="AH265" s="253"/>
      <c r="AI265" s="253"/>
      <c r="AJ265" s="253"/>
      <c r="AK265" s="252">
        <f t="shared" si="14"/>
        <v>0</v>
      </c>
      <c r="AL265" s="252">
        <f>ROUND(AK265*事業まとめ!$Q$6,2)</f>
        <v>0</v>
      </c>
      <c r="AM265" s="254">
        <f t="shared" si="16"/>
        <v>0</v>
      </c>
      <c r="AN265" s="254">
        <f t="shared" si="16"/>
        <v>0</v>
      </c>
      <c r="AO265" s="259"/>
      <c r="AP265" s="260">
        <f t="shared" si="15"/>
        <v>0</v>
      </c>
      <c r="AQ265" s="259"/>
      <c r="AR265" s="257"/>
      <c r="AS265" s="257"/>
      <c r="AT265" s="257"/>
      <c r="AU265" s="257"/>
      <c r="AV265" s="257"/>
      <c r="AW265" s="257"/>
    </row>
    <row r="266" spans="2:49" s="265" customFormat="1" x14ac:dyDescent="0.4">
      <c r="B266" s="251"/>
      <c r="C266" s="251"/>
      <c r="D266" s="251"/>
      <c r="E266" s="251"/>
      <c r="F266" s="251"/>
      <c r="G266" s="251"/>
      <c r="H266" s="251"/>
      <c r="I266" s="251"/>
      <c r="J266" s="251"/>
      <c r="K266" s="251"/>
      <c r="L266" s="251"/>
      <c r="M266" s="251"/>
      <c r="N266" s="251"/>
      <c r="O266" s="251"/>
      <c r="P266" s="251"/>
      <c r="Q266" s="251"/>
      <c r="R266" s="251"/>
      <c r="S266" s="251"/>
      <c r="T266" s="251"/>
      <c r="U266" s="251"/>
      <c r="V266" s="251"/>
      <c r="W266" s="251"/>
      <c r="X266" s="251"/>
      <c r="Y266" s="251"/>
      <c r="Z266" s="251"/>
      <c r="AA266" s="251"/>
      <c r="AB266" s="252">
        <f t="shared" ref="AB266:AB329" si="17">IFERROR(ROUND($I266*$J266*Y266*AA266/1000,2),0)</f>
        <v>0</v>
      </c>
      <c r="AC266" s="252">
        <f>ROUND(AB266*事業まとめ!$Q$6,2)</f>
        <v>0</v>
      </c>
      <c r="AD266" s="253"/>
      <c r="AE266" s="253"/>
      <c r="AF266" s="253"/>
      <c r="AG266" s="253"/>
      <c r="AH266" s="253"/>
      <c r="AI266" s="253"/>
      <c r="AJ266" s="253"/>
      <c r="AK266" s="252">
        <f t="shared" ref="AK266:AK329" si="18">IFERROR(ROUND($I266*$J266*AI266*AJ266/1000,2),0)</f>
        <v>0</v>
      </c>
      <c r="AL266" s="252">
        <f>ROUND(AK266*事業まとめ!$Q$6,2)</f>
        <v>0</v>
      </c>
      <c r="AM266" s="254">
        <f t="shared" si="16"/>
        <v>0</v>
      </c>
      <c r="AN266" s="254">
        <f t="shared" si="16"/>
        <v>0</v>
      </c>
      <c r="AO266" s="259"/>
      <c r="AP266" s="260">
        <f t="shared" ref="AP266:AP329" si="19">IFERROR(AO266*AJ266,0)</f>
        <v>0</v>
      </c>
      <c r="AQ266" s="259"/>
      <c r="AR266" s="257"/>
      <c r="AS266" s="257"/>
      <c r="AT266" s="257"/>
      <c r="AU266" s="257"/>
      <c r="AV266" s="257"/>
      <c r="AW266" s="257"/>
    </row>
    <row r="267" spans="2:49" s="265" customFormat="1" x14ac:dyDescent="0.4">
      <c r="B267" s="251"/>
      <c r="C267" s="251"/>
      <c r="D267" s="251"/>
      <c r="E267" s="251"/>
      <c r="F267" s="251"/>
      <c r="G267" s="251"/>
      <c r="H267" s="251"/>
      <c r="I267" s="251"/>
      <c r="J267" s="251"/>
      <c r="K267" s="251"/>
      <c r="L267" s="251"/>
      <c r="M267" s="251"/>
      <c r="N267" s="251"/>
      <c r="O267" s="251"/>
      <c r="P267" s="251"/>
      <c r="Q267" s="251"/>
      <c r="R267" s="251"/>
      <c r="S267" s="251"/>
      <c r="T267" s="251"/>
      <c r="U267" s="251"/>
      <c r="V267" s="251"/>
      <c r="W267" s="251"/>
      <c r="X267" s="251"/>
      <c r="Y267" s="251"/>
      <c r="Z267" s="251"/>
      <c r="AA267" s="251"/>
      <c r="AB267" s="252">
        <f t="shared" si="17"/>
        <v>0</v>
      </c>
      <c r="AC267" s="252">
        <f>ROUND(AB267*事業まとめ!$Q$6,2)</f>
        <v>0</v>
      </c>
      <c r="AD267" s="253"/>
      <c r="AE267" s="253"/>
      <c r="AF267" s="253"/>
      <c r="AG267" s="253"/>
      <c r="AH267" s="253"/>
      <c r="AI267" s="253"/>
      <c r="AJ267" s="253"/>
      <c r="AK267" s="252">
        <f t="shared" si="18"/>
        <v>0</v>
      </c>
      <c r="AL267" s="252">
        <f>ROUND(AK267*事業まとめ!$Q$6,2)</f>
        <v>0</v>
      </c>
      <c r="AM267" s="254">
        <f t="shared" si="16"/>
        <v>0</v>
      </c>
      <c r="AN267" s="254">
        <f t="shared" si="16"/>
        <v>0</v>
      </c>
      <c r="AO267" s="259"/>
      <c r="AP267" s="260">
        <f t="shared" si="19"/>
        <v>0</v>
      </c>
      <c r="AQ267" s="259"/>
      <c r="AR267" s="257"/>
      <c r="AS267" s="257"/>
      <c r="AT267" s="257"/>
      <c r="AU267" s="257"/>
      <c r="AV267" s="257"/>
      <c r="AW267" s="257"/>
    </row>
    <row r="268" spans="2:49" s="265" customFormat="1" x14ac:dyDescent="0.4">
      <c r="B268" s="251"/>
      <c r="C268" s="251"/>
      <c r="D268" s="251"/>
      <c r="E268" s="251"/>
      <c r="F268" s="251"/>
      <c r="G268" s="251"/>
      <c r="H268" s="251"/>
      <c r="I268" s="251"/>
      <c r="J268" s="251"/>
      <c r="K268" s="251"/>
      <c r="L268" s="251"/>
      <c r="M268" s="251"/>
      <c r="N268" s="251"/>
      <c r="O268" s="251"/>
      <c r="P268" s="251"/>
      <c r="Q268" s="251"/>
      <c r="R268" s="251"/>
      <c r="S268" s="251"/>
      <c r="T268" s="251"/>
      <c r="U268" s="251"/>
      <c r="V268" s="251"/>
      <c r="W268" s="251"/>
      <c r="X268" s="251"/>
      <c r="Y268" s="251"/>
      <c r="Z268" s="251"/>
      <c r="AA268" s="251"/>
      <c r="AB268" s="252">
        <f t="shared" si="17"/>
        <v>0</v>
      </c>
      <c r="AC268" s="252">
        <f>ROUND(AB268*事業まとめ!$Q$6,2)</f>
        <v>0</v>
      </c>
      <c r="AD268" s="253"/>
      <c r="AE268" s="253"/>
      <c r="AF268" s="253"/>
      <c r="AG268" s="253"/>
      <c r="AH268" s="253"/>
      <c r="AI268" s="253"/>
      <c r="AJ268" s="253"/>
      <c r="AK268" s="252">
        <f t="shared" si="18"/>
        <v>0</v>
      </c>
      <c r="AL268" s="252">
        <f>ROUND(AK268*事業まとめ!$Q$6,2)</f>
        <v>0</v>
      </c>
      <c r="AM268" s="254">
        <f t="shared" si="16"/>
        <v>0</v>
      </c>
      <c r="AN268" s="254">
        <f t="shared" si="16"/>
        <v>0</v>
      </c>
      <c r="AO268" s="259"/>
      <c r="AP268" s="260">
        <f t="shared" si="19"/>
        <v>0</v>
      </c>
      <c r="AQ268" s="259"/>
      <c r="AR268" s="257"/>
      <c r="AS268" s="257"/>
      <c r="AT268" s="257"/>
      <c r="AU268" s="257"/>
      <c r="AV268" s="257"/>
      <c r="AW268" s="257"/>
    </row>
    <row r="269" spans="2:49" s="265" customFormat="1" x14ac:dyDescent="0.4">
      <c r="B269" s="251"/>
      <c r="C269" s="251"/>
      <c r="D269" s="251"/>
      <c r="E269" s="251"/>
      <c r="F269" s="251"/>
      <c r="G269" s="251"/>
      <c r="H269" s="251"/>
      <c r="I269" s="251"/>
      <c r="J269" s="251"/>
      <c r="K269" s="251"/>
      <c r="L269" s="251"/>
      <c r="M269" s="251"/>
      <c r="N269" s="251"/>
      <c r="O269" s="251"/>
      <c r="P269" s="251"/>
      <c r="Q269" s="251"/>
      <c r="R269" s="251"/>
      <c r="S269" s="251"/>
      <c r="T269" s="251"/>
      <c r="U269" s="251"/>
      <c r="V269" s="251"/>
      <c r="W269" s="251"/>
      <c r="X269" s="251"/>
      <c r="Y269" s="251"/>
      <c r="Z269" s="251"/>
      <c r="AA269" s="251"/>
      <c r="AB269" s="252">
        <f t="shared" si="17"/>
        <v>0</v>
      </c>
      <c r="AC269" s="252">
        <f>ROUND(AB269*事業まとめ!$Q$6,2)</f>
        <v>0</v>
      </c>
      <c r="AD269" s="253"/>
      <c r="AE269" s="253"/>
      <c r="AF269" s="253"/>
      <c r="AG269" s="253"/>
      <c r="AH269" s="253"/>
      <c r="AI269" s="253"/>
      <c r="AJ269" s="253"/>
      <c r="AK269" s="252">
        <f t="shared" si="18"/>
        <v>0</v>
      </c>
      <c r="AL269" s="252">
        <f>ROUND(AK269*事業まとめ!$Q$6,2)</f>
        <v>0</v>
      </c>
      <c r="AM269" s="254">
        <f t="shared" si="16"/>
        <v>0</v>
      </c>
      <c r="AN269" s="254">
        <f t="shared" si="16"/>
        <v>0</v>
      </c>
      <c r="AO269" s="259"/>
      <c r="AP269" s="260">
        <f t="shared" si="19"/>
        <v>0</v>
      </c>
      <c r="AQ269" s="259"/>
      <c r="AR269" s="257"/>
      <c r="AS269" s="257"/>
      <c r="AT269" s="257"/>
      <c r="AU269" s="257"/>
      <c r="AV269" s="257"/>
      <c r="AW269" s="257"/>
    </row>
    <row r="270" spans="2:49" s="265" customFormat="1" x14ac:dyDescent="0.4">
      <c r="B270" s="251"/>
      <c r="C270" s="251"/>
      <c r="D270" s="251"/>
      <c r="E270" s="251"/>
      <c r="F270" s="251"/>
      <c r="G270" s="251"/>
      <c r="H270" s="251"/>
      <c r="I270" s="251"/>
      <c r="J270" s="251"/>
      <c r="K270" s="251"/>
      <c r="L270" s="251"/>
      <c r="M270" s="251"/>
      <c r="N270" s="251"/>
      <c r="O270" s="251"/>
      <c r="P270" s="251"/>
      <c r="Q270" s="251"/>
      <c r="R270" s="251"/>
      <c r="S270" s="251"/>
      <c r="T270" s="251"/>
      <c r="U270" s="251"/>
      <c r="V270" s="251"/>
      <c r="W270" s="251"/>
      <c r="X270" s="251"/>
      <c r="Y270" s="251"/>
      <c r="Z270" s="251"/>
      <c r="AA270" s="251"/>
      <c r="AB270" s="252">
        <f t="shared" si="17"/>
        <v>0</v>
      </c>
      <c r="AC270" s="252">
        <f>ROUND(AB270*事業まとめ!$Q$6,2)</f>
        <v>0</v>
      </c>
      <c r="AD270" s="253"/>
      <c r="AE270" s="253"/>
      <c r="AF270" s="253"/>
      <c r="AG270" s="253"/>
      <c r="AH270" s="253"/>
      <c r="AI270" s="253"/>
      <c r="AJ270" s="253"/>
      <c r="AK270" s="252">
        <f t="shared" si="18"/>
        <v>0</v>
      </c>
      <c r="AL270" s="252">
        <f>ROUND(AK270*事業まとめ!$Q$6,2)</f>
        <v>0</v>
      </c>
      <c r="AM270" s="254">
        <f t="shared" si="16"/>
        <v>0</v>
      </c>
      <c r="AN270" s="254">
        <f t="shared" si="16"/>
        <v>0</v>
      </c>
      <c r="AO270" s="259"/>
      <c r="AP270" s="260">
        <f t="shared" si="19"/>
        <v>0</v>
      </c>
      <c r="AQ270" s="259"/>
      <c r="AR270" s="257"/>
      <c r="AS270" s="257"/>
      <c r="AT270" s="257"/>
      <c r="AU270" s="257"/>
      <c r="AV270" s="257"/>
      <c r="AW270" s="257"/>
    </row>
    <row r="271" spans="2:49" s="265" customFormat="1" x14ac:dyDescent="0.4">
      <c r="B271" s="251"/>
      <c r="C271" s="251"/>
      <c r="D271" s="251"/>
      <c r="E271" s="251"/>
      <c r="F271" s="251"/>
      <c r="G271" s="251"/>
      <c r="H271" s="251"/>
      <c r="I271" s="251"/>
      <c r="J271" s="251"/>
      <c r="K271" s="251"/>
      <c r="L271" s="251"/>
      <c r="M271" s="251"/>
      <c r="N271" s="251"/>
      <c r="O271" s="251"/>
      <c r="P271" s="251"/>
      <c r="Q271" s="251"/>
      <c r="R271" s="251"/>
      <c r="S271" s="251"/>
      <c r="T271" s="251"/>
      <c r="U271" s="251"/>
      <c r="V271" s="251"/>
      <c r="W271" s="251"/>
      <c r="X271" s="251"/>
      <c r="Y271" s="251"/>
      <c r="Z271" s="251"/>
      <c r="AA271" s="251"/>
      <c r="AB271" s="252">
        <f t="shared" si="17"/>
        <v>0</v>
      </c>
      <c r="AC271" s="252">
        <f>ROUND(AB271*事業まとめ!$Q$6,2)</f>
        <v>0</v>
      </c>
      <c r="AD271" s="253"/>
      <c r="AE271" s="253"/>
      <c r="AF271" s="253"/>
      <c r="AG271" s="253"/>
      <c r="AH271" s="253"/>
      <c r="AI271" s="253"/>
      <c r="AJ271" s="253"/>
      <c r="AK271" s="252">
        <f t="shared" si="18"/>
        <v>0</v>
      </c>
      <c r="AL271" s="252">
        <f>ROUND(AK271*事業まとめ!$Q$6,2)</f>
        <v>0</v>
      </c>
      <c r="AM271" s="254">
        <f t="shared" si="16"/>
        <v>0</v>
      </c>
      <c r="AN271" s="254">
        <f t="shared" si="16"/>
        <v>0</v>
      </c>
      <c r="AO271" s="259"/>
      <c r="AP271" s="260">
        <f t="shared" si="19"/>
        <v>0</v>
      </c>
      <c r="AQ271" s="259"/>
      <c r="AR271" s="257"/>
      <c r="AS271" s="257"/>
      <c r="AT271" s="257"/>
      <c r="AU271" s="257"/>
      <c r="AV271" s="257"/>
      <c r="AW271" s="257"/>
    </row>
    <row r="272" spans="2:49" s="265" customFormat="1" x14ac:dyDescent="0.4">
      <c r="B272" s="251"/>
      <c r="C272" s="251"/>
      <c r="D272" s="251"/>
      <c r="E272" s="251"/>
      <c r="F272" s="251"/>
      <c r="G272" s="251"/>
      <c r="H272" s="251"/>
      <c r="I272" s="251"/>
      <c r="J272" s="251"/>
      <c r="K272" s="251"/>
      <c r="L272" s="251"/>
      <c r="M272" s="251"/>
      <c r="N272" s="251"/>
      <c r="O272" s="251"/>
      <c r="P272" s="251"/>
      <c r="Q272" s="251"/>
      <c r="R272" s="251"/>
      <c r="S272" s="251"/>
      <c r="T272" s="251"/>
      <c r="U272" s="251"/>
      <c r="V272" s="251"/>
      <c r="W272" s="251"/>
      <c r="X272" s="251"/>
      <c r="Y272" s="251"/>
      <c r="Z272" s="251"/>
      <c r="AA272" s="251"/>
      <c r="AB272" s="252">
        <f t="shared" si="17"/>
        <v>0</v>
      </c>
      <c r="AC272" s="252">
        <f>ROUND(AB272*事業まとめ!$Q$6,2)</f>
        <v>0</v>
      </c>
      <c r="AD272" s="253"/>
      <c r="AE272" s="253"/>
      <c r="AF272" s="253"/>
      <c r="AG272" s="253"/>
      <c r="AH272" s="253"/>
      <c r="AI272" s="253"/>
      <c r="AJ272" s="253"/>
      <c r="AK272" s="252">
        <f t="shared" si="18"/>
        <v>0</v>
      </c>
      <c r="AL272" s="252">
        <f>ROUND(AK272*事業まとめ!$Q$6,2)</f>
        <v>0</v>
      </c>
      <c r="AM272" s="254">
        <f t="shared" si="16"/>
        <v>0</v>
      </c>
      <c r="AN272" s="254">
        <f t="shared" si="16"/>
        <v>0</v>
      </c>
      <c r="AO272" s="259"/>
      <c r="AP272" s="260">
        <f t="shared" si="19"/>
        <v>0</v>
      </c>
      <c r="AQ272" s="259"/>
      <c r="AR272" s="257"/>
      <c r="AS272" s="257"/>
      <c r="AT272" s="257"/>
      <c r="AU272" s="257"/>
      <c r="AV272" s="257"/>
      <c r="AW272" s="257"/>
    </row>
    <row r="273" spans="2:49" s="265" customFormat="1" x14ac:dyDescent="0.4">
      <c r="B273" s="251"/>
      <c r="C273" s="251"/>
      <c r="D273" s="251"/>
      <c r="E273" s="251"/>
      <c r="F273" s="251"/>
      <c r="G273" s="251"/>
      <c r="H273" s="251"/>
      <c r="I273" s="251"/>
      <c r="J273" s="251"/>
      <c r="K273" s="251"/>
      <c r="L273" s="251"/>
      <c r="M273" s="251"/>
      <c r="N273" s="251"/>
      <c r="O273" s="251"/>
      <c r="P273" s="251"/>
      <c r="Q273" s="251"/>
      <c r="R273" s="251"/>
      <c r="S273" s="251"/>
      <c r="T273" s="251"/>
      <c r="U273" s="251"/>
      <c r="V273" s="251"/>
      <c r="W273" s="251"/>
      <c r="X273" s="251"/>
      <c r="Y273" s="251"/>
      <c r="Z273" s="251"/>
      <c r="AA273" s="251"/>
      <c r="AB273" s="252">
        <f t="shared" si="17"/>
        <v>0</v>
      </c>
      <c r="AC273" s="252">
        <f>ROUND(AB273*事業まとめ!$Q$6,2)</f>
        <v>0</v>
      </c>
      <c r="AD273" s="253"/>
      <c r="AE273" s="253"/>
      <c r="AF273" s="253"/>
      <c r="AG273" s="253"/>
      <c r="AH273" s="253"/>
      <c r="AI273" s="253"/>
      <c r="AJ273" s="253"/>
      <c r="AK273" s="252">
        <f t="shared" si="18"/>
        <v>0</v>
      </c>
      <c r="AL273" s="252">
        <f>ROUND(AK273*事業まとめ!$Q$6,2)</f>
        <v>0</v>
      </c>
      <c r="AM273" s="254">
        <f t="shared" si="16"/>
        <v>0</v>
      </c>
      <c r="AN273" s="254">
        <f t="shared" si="16"/>
        <v>0</v>
      </c>
      <c r="AO273" s="259"/>
      <c r="AP273" s="260">
        <f t="shared" si="19"/>
        <v>0</v>
      </c>
      <c r="AQ273" s="259"/>
      <c r="AR273" s="257"/>
      <c r="AS273" s="257"/>
      <c r="AT273" s="257"/>
      <c r="AU273" s="257"/>
      <c r="AV273" s="257"/>
      <c r="AW273" s="257"/>
    </row>
    <row r="274" spans="2:49" s="265" customFormat="1" x14ac:dyDescent="0.4">
      <c r="B274" s="251"/>
      <c r="C274" s="251"/>
      <c r="D274" s="251"/>
      <c r="E274" s="251"/>
      <c r="F274" s="251"/>
      <c r="G274" s="251"/>
      <c r="H274" s="251"/>
      <c r="I274" s="251"/>
      <c r="J274" s="251"/>
      <c r="K274" s="251"/>
      <c r="L274" s="251"/>
      <c r="M274" s="251"/>
      <c r="N274" s="251"/>
      <c r="O274" s="251"/>
      <c r="P274" s="251"/>
      <c r="Q274" s="251"/>
      <c r="R274" s="251"/>
      <c r="S274" s="251"/>
      <c r="T274" s="251"/>
      <c r="U274" s="251"/>
      <c r="V274" s="251"/>
      <c r="W274" s="251"/>
      <c r="X274" s="251"/>
      <c r="Y274" s="251"/>
      <c r="Z274" s="251"/>
      <c r="AA274" s="251"/>
      <c r="AB274" s="252">
        <f t="shared" si="17"/>
        <v>0</v>
      </c>
      <c r="AC274" s="252">
        <f>ROUND(AB274*事業まとめ!$Q$6,2)</f>
        <v>0</v>
      </c>
      <c r="AD274" s="253"/>
      <c r="AE274" s="253"/>
      <c r="AF274" s="253"/>
      <c r="AG274" s="253"/>
      <c r="AH274" s="253"/>
      <c r="AI274" s="253"/>
      <c r="AJ274" s="253"/>
      <c r="AK274" s="252">
        <f t="shared" si="18"/>
        <v>0</v>
      </c>
      <c r="AL274" s="252">
        <f>ROUND(AK274*事業まとめ!$Q$6,2)</f>
        <v>0</v>
      </c>
      <c r="AM274" s="254">
        <f t="shared" si="16"/>
        <v>0</v>
      </c>
      <c r="AN274" s="254">
        <f t="shared" si="16"/>
        <v>0</v>
      </c>
      <c r="AO274" s="259"/>
      <c r="AP274" s="260">
        <f t="shared" si="19"/>
        <v>0</v>
      </c>
      <c r="AQ274" s="259"/>
      <c r="AR274" s="257"/>
      <c r="AS274" s="257"/>
      <c r="AT274" s="257"/>
      <c r="AU274" s="257"/>
      <c r="AV274" s="257"/>
      <c r="AW274" s="257"/>
    </row>
    <row r="275" spans="2:49" s="265" customFormat="1" x14ac:dyDescent="0.4">
      <c r="B275" s="251"/>
      <c r="C275" s="251"/>
      <c r="D275" s="251"/>
      <c r="E275" s="251"/>
      <c r="F275" s="251"/>
      <c r="G275" s="251"/>
      <c r="H275" s="251"/>
      <c r="I275" s="251"/>
      <c r="J275" s="251"/>
      <c r="K275" s="251"/>
      <c r="L275" s="251"/>
      <c r="M275" s="251"/>
      <c r="N275" s="251"/>
      <c r="O275" s="251"/>
      <c r="P275" s="251"/>
      <c r="Q275" s="251"/>
      <c r="R275" s="251"/>
      <c r="S275" s="251"/>
      <c r="T275" s="251"/>
      <c r="U275" s="251"/>
      <c r="V275" s="251"/>
      <c r="W275" s="251"/>
      <c r="X275" s="251"/>
      <c r="Y275" s="251"/>
      <c r="Z275" s="251"/>
      <c r="AA275" s="251"/>
      <c r="AB275" s="252">
        <f t="shared" si="17"/>
        <v>0</v>
      </c>
      <c r="AC275" s="252">
        <f>ROUND(AB275*事業まとめ!$Q$6,2)</f>
        <v>0</v>
      </c>
      <c r="AD275" s="253"/>
      <c r="AE275" s="253"/>
      <c r="AF275" s="253"/>
      <c r="AG275" s="253"/>
      <c r="AH275" s="253"/>
      <c r="AI275" s="253"/>
      <c r="AJ275" s="253"/>
      <c r="AK275" s="252">
        <f t="shared" si="18"/>
        <v>0</v>
      </c>
      <c r="AL275" s="252">
        <f>ROUND(AK275*事業まとめ!$Q$6,2)</f>
        <v>0</v>
      </c>
      <c r="AM275" s="254">
        <f t="shared" si="16"/>
        <v>0</v>
      </c>
      <c r="AN275" s="254">
        <f t="shared" si="16"/>
        <v>0</v>
      </c>
      <c r="AO275" s="259"/>
      <c r="AP275" s="260">
        <f t="shared" si="19"/>
        <v>0</v>
      </c>
      <c r="AQ275" s="259"/>
      <c r="AR275" s="257"/>
      <c r="AS275" s="257"/>
      <c r="AT275" s="257"/>
      <c r="AU275" s="257"/>
      <c r="AV275" s="257"/>
      <c r="AW275" s="257"/>
    </row>
    <row r="276" spans="2:49" s="265" customFormat="1" x14ac:dyDescent="0.4">
      <c r="B276" s="251"/>
      <c r="C276" s="251"/>
      <c r="D276" s="251"/>
      <c r="E276" s="251"/>
      <c r="F276" s="251"/>
      <c r="G276" s="251"/>
      <c r="H276" s="251"/>
      <c r="I276" s="251"/>
      <c r="J276" s="251"/>
      <c r="K276" s="251"/>
      <c r="L276" s="251"/>
      <c r="M276" s="251"/>
      <c r="N276" s="251"/>
      <c r="O276" s="251"/>
      <c r="P276" s="251"/>
      <c r="Q276" s="251"/>
      <c r="R276" s="251"/>
      <c r="S276" s="251"/>
      <c r="T276" s="251"/>
      <c r="U276" s="251"/>
      <c r="V276" s="251"/>
      <c r="W276" s="251"/>
      <c r="X276" s="251"/>
      <c r="Y276" s="251"/>
      <c r="Z276" s="251"/>
      <c r="AA276" s="251"/>
      <c r="AB276" s="252">
        <f t="shared" si="17"/>
        <v>0</v>
      </c>
      <c r="AC276" s="252">
        <f>ROUND(AB276*事業まとめ!$Q$6,2)</f>
        <v>0</v>
      </c>
      <c r="AD276" s="253"/>
      <c r="AE276" s="253"/>
      <c r="AF276" s="253"/>
      <c r="AG276" s="253"/>
      <c r="AH276" s="253"/>
      <c r="AI276" s="253"/>
      <c r="AJ276" s="253"/>
      <c r="AK276" s="252">
        <f t="shared" si="18"/>
        <v>0</v>
      </c>
      <c r="AL276" s="252">
        <f>ROUND(AK276*事業まとめ!$Q$6,2)</f>
        <v>0</v>
      </c>
      <c r="AM276" s="254">
        <f t="shared" si="16"/>
        <v>0</v>
      </c>
      <c r="AN276" s="254">
        <f t="shared" si="16"/>
        <v>0</v>
      </c>
      <c r="AO276" s="259"/>
      <c r="AP276" s="260">
        <f t="shared" si="19"/>
        <v>0</v>
      </c>
      <c r="AQ276" s="259"/>
      <c r="AR276" s="257"/>
      <c r="AS276" s="257"/>
      <c r="AT276" s="257"/>
      <c r="AU276" s="257"/>
      <c r="AV276" s="257"/>
      <c r="AW276" s="257"/>
    </row>
    <row r="277" spans="2:49" s="265" customFormat="1" x14ac:dyDescent="0.4">
      <c r="B277" s="251"/>
      <c r="C277" s="251"/>
      <c r="D277" s="251"/>
      <c r="E277" s="251"/>
      <c r="F277" s="251"/>
      <c r="G277" s="251"/>
      <c r="H277" s="251"/>
      <c r="I277" s="251"/>
      <c r="J277" s="251"/>
      <c r="K277" s="251"/>
      <c r="L277" s="251"/>
      <c r="M277" s="251"/>
      <c r="N277" s="251"/>
      <c r="O277" s="251"/>
      <c r="P277" s="251"/>
      <c r="Q277" s="251"/>
      <c r="R277" s="251"/>
      <c r="S277" s="251"/>
      <c r="T277" s="251"/>
      <c r="U277" s="251"/>
      <c r="V277" s="251"/>
      <c r="W277" s="251"/>
      <c r="X277" s="251"/>
      <c r="Y277" s="251"/>
      <c r="Z277" s="251"/>
      <c r="AA277" s="251"/>
      <c r="AB277" s="252">
        <f t="shared" si="17"/>
        <v>0</v>
      </c>
      <c r="AC277" s="252">
        <f>ROUND(AB277*事業まとめ!$Q$6,2)</f>
        <v>0</v>
      </c>
      <c r="AD277" s="253"/>
      <c r="AE277" s="253"/>
      <c r="AF277" s="253"/>
      <c r="AG277" s="253"/>
      <c r="AH277" s="253"/>
      <c r="AI277" s="253"/>
      <c r="AJ277" s="253"/>
      <c r="AK277" s="252">
        <f t="shared" si="18"/>
        <v>0</v>
      </c>
      <c r="AL277" s="252">
        <f>ROUND(AK277*事業まとめ!$Q$6,2)</f>
        <v>0</v>
      </c>
      <c r="AM277" s="254">
        <f t="shared" si="16"/>
        <v>0</v>
      </c>
      <c r="AN277" s="254">
        <f t="shared" si="16"/>
        <v>0</v>
      </c>
      <c r="AO277" s="259"/>
      <c r="AP277" s="260">
        <f t="shared" si="19"/>
        <v>0</v>
      </c>
      <c r="AQ277" s="259"/>
      <c r="AR277" s="257"/>
      <c r="AS277" s="257"/>
      <c r="AT277" s="257"/>
      <c r="AU277" s="257"/>
      <c r="AV277" s="257"/>
      <c r="AW277" s="257"/>
    </row>
    <row r="278" spans="2:49" s="265" customFormat="1" x14ac:dyDescent="0.4">
      <c r="B278" s="251"/>
      <c r="C278" s="251"/>
      <c r="D278" s="251"/>
      <c r="E278" s="251"/>
      <c r="F278" s="251"/>
      <c r="G278" s="251"/>
      <c r="H278" s="251"/>
      <c r="I278" s="251"/>
      <c r="J278" s="251"/>
      <c r="K278" s="251"/>
      <c r="L278" s="251"/>
      <c r="M278" s="251"/>
      <c r="N278" s="251"/>
      <c r="O278" s="251"/>
      <c r="P278" s="251"/>
      <c r="Q278" s="251"/>
      <c r="R278" s="251"/>
      <c r="S278" s="251"/>
      <c r="T278" s="251"/>
      <c r="U278" s="251"/>
      <c r="V278" s="251"/>
      <c r="W278" s="251"/>
      <c r="X278" s="251"/>
      <c r="Y278" s="251"/>
      <c r="Z278" s="251"/>
      <c r="AA278" s="251"/>
      <c r="AB278" s="252">
        <f t="shared" si="17"/>
        <v>0</v>
      </c>
      <c r="AC278" s="252">
        <f>ROUND(AB278*事業まとめ!$Q$6,2)</f>
        <v>0</v>
      </c>
      <c r="AD278" s="253"/>
      <c r="AE278" s="253"/>
      <c r="AF278" s="253"/>
      <c r="AG278" s="253"/>
      <c r="AH278" s="253"/>
      <c r="AI278" s="253"/>
      <c r="AJ278" s="253"/>
      <c r="AK278" s="252">
        <f t="shared" si="18"/>
        <v>0</v>
      </c>
      <c r="AL278" s="252">
        <f>ROUND(AK278*事業まとめ!$Q$6,2)</f>
        <v>0</v>
      </c>
      <c r="AM278" s="254">
        <f t="shared" si="16"/>
        <v>0</v>
      </c>
      <c r="AN278" s="254">
        <f t="shared" si="16"/>
        <v>0</v>
      </c>
      <c r="AO278" s="259"/>
      <c r="AP278" s="260">
        <f t="shared" si="19"/>
        <v>0</v>
      </c>
      <c r="AQ278" s="259"/>
      <c r="AR278" s="257"/>
      <c r="AS278" s="257"/>
      <c r="AT278" s="257"/>
      <c r="AU278" s="257"/>
      <c r="AV278" s="257"/>
      <c r="AW278" s="257"/>
    </row>
    <row r="279" spans="2:49" s="265" customFormat="1" x14ac:dyDescent="0.4">
      <c r="B279" s="251"/>
      <c r="C279" s="251"/>
      <c r="D279" s="251"/>
      <c r="E279" s="251"/>
      <c r="F279" s="251"/>
      <c r="G279" s="251"/>
      <c r="H279" s="251"/>
      <c r="I279" s="251"/>
      <c r="J279" s="251"/>
      <c r="K279" s="251"/>
      <c r="L279" s="251"/>
      <c r="M279" s="251"/>
      <c r="N279" s="251"/>
      <c r="O279" s="251"/>
      <c r="P279" s="251"/>
      <c r="Q279" s="251"/>
      <c r="R279" s="251"/>
      <c r="S279" s="251"/>
      <c r="T279" s="251"/>
      <c r="U279" s="251"/>
      <c r="V279" s="251"/>
      <c r="W279" s="251"/>
      <c r="X279" s="251"/>
      <c r="Y279" s="251"/>
      <c r="Z279" s="251"/>
      <c r="AA279" s="251"/>
      <c r="AB279" s="252">
        <f t="shared" si="17"/>
        <v>0</v>
      </c>
      <c r="AC279" s="252">
        <f>ROUND(AB279*事業まとめ!$Q$6,2)</f>
        <v>0</v>
      </c>
      <c r="AD279" s="253"/>
      <c r="AE279" s="253"/>
      <c r="AF279" s="253"/>
      <c r="AG279" s="253"/>
      <c r="AH279" s="253"/>
      <c r="AI279" s="253"/>
      <c r="AJ279" s="253"/>
      <c r="AK279" s="252">
        <f t="shared" si="18"/>
        <v>0</v>
      </c>
      <c r="AL279" s="252">
        <f>ROUND(AK279*事業まとめ!$Q$6,2)</f>
        <v>0</v>
      </c>
      <c r="AM279" s="254">
        <f t="shared" ref="AM279:AN342" si="20">AB279-AK279</f>
        <v>0</v>
      </c>
      <c r="AN279" s="254">
        <f t="shared" si="20"/>
        <v>0</v>
      </c>
      <c r="AO279" s="259"/>
      <c r="AP279" s="260">
        <f t="shared" si="19"/>
        <v>0</v>
      </c>
      <c r="AQ279" s="259"/>
      <c r="AR279" s="257"/>
      <c r="AS279" s="257"/>
      <c r="AT279" s="257"/>
      <c r="AU279" s="257"/>
      <c r="AV279" s="257"/>
      <c r="AW279" s="257"/>
    </row>
    <row r="280" spans="2:49" s="265" customFormat="1" x14ac:dyDescent="0.4">
      <c r="B280" s="251"/>
      <c r="C280" s="251"/>
      <c r="D280" s="251"/>
      <c r="E280" s="251"/>
      <c r="F280" s="251"/>
      <c r="G280" s="251"/>
      <c r="H280" s="251"/>
      <c r="I280" s="251"/>
      <c r="J280" s="251"/>
      <c r="K280" s="251"/>
      <c r="L280" s="251"/>
      <c r="M280" s="251"/>
      <c r="N280" s="251"/>
      <c r="O280" s="251"/>
      <c r="P280" s="251"/>
      <c r="Q280" s="251"/>
      <c r="R280" s="251"/>
      <c r="S280" s="251"/>
      <c r="T280" s="251"/>
      <c r="U280" s="251"/>
      <c r="V280" s="251"/>
      <c r="W280" s="251"/>
      <c r="X280" s="251"/>
      <c r="Y280" s="251"/>
      <c r="Z280" s="251"/>
      <c r="AA280" s="251"/>
      <c r="AB280" s="252">
        <f t="shared" si="17"/>
        <v>0</v>
      </c>
      <c r="AC280" s="252">
        <f>ROUND(AB280*事業まとめ!$Q$6,2)</f>
        <v>0</v>
      </c>
      <c r="AD280" s="253"/>
      <c r="AE280" s="253"/>
      <c r="AF280" s="253"/>
      <c r="AG280" s="253"/>
      <c r="AH280" s="253"/>
      <c r="AI280" s="253"/>
      <c r="AJ280" s="253"/>
      <c r="AK280" s="252">
        <f t="shared" si="18"/>
        <v>0</v>
      </c>
      <c r="AL280" s="252">
        <f>ROUND(AK280*事業まとめ!$Q$6,2)</f>
        <v>0</v>
      </c>
      <c r="AM280" s="254">
        <f t="shared" si="20"/>
        <v>0</v>
      </c>
      <c r="AN280" s="254">
        <f t="shared" si="20"/>
        <v>0</v>
      </c>
      <c r="AO280" s="259"/>
      <c r="AP280" s="260">
        <f t="shared" si="19"/>
        <v>0</v>
      </c>
      <c r="AQ280" s="259"/>
      <c r="AR280" s="257"/>
      <c r="AS280" s="257"/>
      <c r="AT280" s="257"/>
      <c r="AU280" s="257"/>
      <c r="AV280" s="257"/>
      <c r="AW280" s="257"/>
    </row>
    <row r="281" spans="2:49" s="265" customFormat="1" x14ac:dyDescent="0.4">
      <c r="B281" s="251"/>
      <c r="C281" s="251"/>
      <c r="D281" s="251"/>
      <c r="E281" s="251"/>
      <c r="F281" s="251"/>
      <c r="G281" s="251"/>
      <c r="H281" s="251"/>
      <c r="I281" s="251"/>
      <c r="J281" s="251"/>
      <c r="K281" s="251"/>
      <c r="L281" s="251"/>
      <c r="M281" s="251"/>
      <c r="N281" s="251"/>
      <c r="O281" s="251"/>
      <c r="P281" s="251"/>
      <c r="Q281" s="251"/>
      <c r="R281" s="251"/>
      <c r="S281" s="251"/>
      <c r="T281" s="251"/>
      <c r="U281" s="251"/>
      <c r="V281" s="251"/>
      <c r="W281" s="251"/>
      <c r="X281" s="251"/>
      <c r="Y281" s="251"/>
      <c r="Z281" s="251"/>
      <c r="AA281" s="251"/>
      <c r="AB281" s="252">
        <f t="shared" si="17"/>
        <v>0</v>
      </c>
      <c r="AC281" s="252">
        <f>ROUND(AB281*事業まとめ!$Q$6,2)</f>
        <v>0</v>
      </c>
      <c r="AD281" s="253"/>
      <c r="AE281" s="253"/>
      <c r="AF281" s="253"/>
      <c r="AG281" s="253"/>
      <c r="AH281" s="253"/>
      <c r="AI281" s="253"/>
      <c r="AJ281" s="253"/>
      <c r="AK281" s="252">
        <f t="shared" si="18"/>
        <v>0</v>
      </c>
      <c r="AL281" s="252">
        <f>ROUND(AK281*事業まとめ!$Q$6,2)</f>
        <v>0</v>
      </c>
      <c r="AM281" s="254">
        <f t="shared" si="20"/>
        <v>0</v>
      </c>
      <c r="AN281" s="254">
        <f t="shared" si="20"/>
        <v>0</v>
      </c>
      <c r="AO281" s="259"/>
      <c r="AP281" s="260">
        <f t="shared" si="19"/>
        <v>0</v>
      </c>
      <c r="AQ281" s="259"/>
      <c r="AR281" s="257"/>
      <c r="AS281" s="257"/>
      <c r="AT281" s="257"/>
      <c r="AU281" s="257"/>
      <c r="AV281" s="257"/>
      <c r="AW281" s="257"/>
    </row>
    <row r="282" spans="2:49" s="265" customFormat="1" x14ac:dyDescent="0.4">
      <c r="B282" s="251"/>
      <c r="C282" s="251"/>
      <c r="D282" s="251"/>
      <c r="E282" s="251"/>
      <c r="F282" s="251"/>
      <c r="G282" s="251"/>
      <c r="H282" s="251"/>
      <c r="I282" s="251"/>
      <c r="J282" s="251"/>
      <c r="K282" s="251"/>
      <c r="L282" s="251"/>
      <c r="M282" s="251"/>
      <c r="N282" s="251"/>
      <c r="O282" s="251"/>
      <c r="P282" s="251"/>
      <c r="Q282" s="251"/>
      <c r="R282" s="251"/>
      <c r="S282" s="251"/>
      <c r="T282" s="251"/>
      <c r="U282" s="251"/>
      <c r="V282" s="251"/>
      <c r="W282" s="251"/>
      <c r="X282" s="251"/>
      <c r="Y282" s="251"/>
      <c r="Z282" s="251"/>
      <c r="AA282" s="251"/>
      <c r="AB282" s="252">
        <f t="shared" si="17"/>
        <v>0</v>
      </c>
      <c r="AC282" s="252">
        <f>ROUND(AB282*事業まとめ!$Q$6,2)</f>
        <v>0</v>
      </c>
      <c r="AD282" s="253"/>
      <c r="AE282" s="253"/>
      <c r="AF282" s="253"/>
      <c r="AG282" s="253"/>
      <c r="AH282" s="253"/>
      <c r="AI282" s="253"/>
      <c r="AJ282" s="253"/>
      <c r="AK282" s="252">
        <f t="shared" si="18"/>
        <v>0</v>
      </c>
      <c r="AL282" s="252">
        <f>ROUND(AK282*事業まとめ!$Q$6,2)</f>
        <v>0</v>
      </c>
      <c r="AM282" s="254">
        <f t="shared" si="20"/>
        <v>0</v>
      </c>
      <c r="AN282" s="254">
        <f t="shared" si="20"/>
        <v>0</v>
      </c>
      <c r="AO282" s="259"/>
      <c r="AP282" s="260">
        <f t="shared" si="19"/>
        <v>0</v>
      </c>
      <c r="AQ282" s="259"/>
      <c r="AR282" s="257"/>
      <c r="AS282" s="257"/>
      <c r="AT282" s="257"/>
      <c r="AU282" s="257"/>
      <c r="AV282" s="257"/>
      <c r="AW282" s="257"/>
    </row>
    <row r="283" spans="2:49" s="265" customFormat="1" x14ac:dyDescent="0.4">
      <c r="B283" s="251"/>
      <c r="C283" s="251"/>
      <c r="D283" s="251"/>
      <c r="E283" s="251"/>
      <c r="F283" s="251"/>
      <c r="G283" s="251"/>
      <c r="H283" s="251"/>
      <c r="I283" s="251"/>
      <c r="J283" s="251"/>
      <c r="K283" s="251"/>
      <c r="L283" s="251"/>
      <c r="M283" s="251"/>
      <c r="N283" s="251"/>
      <c r="O283" s="251"/>
      <c r="P283" s="251"/>
      <c r="Q283" s="251"/>
      <c r="R283" s="251"/>
      <c r="S283" s="251"/>
      <c r="T283" s="251"/>
      <c r="U283" s="251"/>
      <c r="V283" s="251"/>
      <c r="W283" s="251"/>
      <c r="X283" s="251"/>
      <c r="Y283" s="251"/>
      <c r="Z283" s="251"/>
      <c r="AA283" s="251"/>
      <c r="AB283" s="252">
        <f t="shared" si="17"/>
        <v>0</v>
      </c>
      <c r="AC283" s="252">
        <f>ROUND(AB283*事業まとめ!$Q$6,2)</f>
        <v>0</v>
      </c>
      <c r="AD283" s="253"/>
      <c r="AE283" s="253"/>
      <c r="AF283" s="253"/>
      <c r="AG283" s="253"/>
      <c r="AH283" s="253"/>
      <c r="AI283" s="253"/>
      <c r="AJ283" s="253"/>
      <c r="AK283" s="252">
        <f t="shared" si="18"/>
        <v>0</v>
      </c>
      <c r="AL283" s="252">
        <f>ROUND(AK283*事業まとめ!$Q$6,2)</f>
        <v>0</v>
      </c>
      <c r="AM283" s="254">
        <f t="shared" si="20"/>
        <v>0</v>
      </c>
      <c r="AN283" s="254">
        <f t="shared" si="20"/>
        <v>0</v>
      </c>
      <c r="AO283" s="259"/>
      <c r="AP283" s="260">
        <f t="shared" si="19"/>
        <v>0</v>
      </c>
      <c r="AQ283" s="259"/>
      <c r="AR283" s="257"/>
      <c r="AS283" s="257"/>
      <c r="AT283" s="257"/>
      <c r="AU283" s="257"/>
      <c r="AV283" s="257"/>
      <c r="AW283" s="257"/>
    </row>
    <row r="284" spans="2:49" s="265" customFormat="1" x14ac:dyDescent="0.4">
      <c r="B284" s="251"/>
      <c r="C284" s="251"/>
      <c r="D284" s="251"/>
      <c r="E284" s="251"/>
      <c r="F284" s="251"/>
      <c r="G284" s="251"/>
      <c r="H284" s="251"/>
      <c r="I284" s="251"/>
      <c r="J284" s="251"/>
      <c r="K284" s="251"/>
      <c r="L284" s="251"/>
      <c r="M284" s="251"/>
      <c r="N284" s="251"/>
      <c r="O284" s="251"/>
      <c r="P284" s="251"/>
      <c r="Q284" s="251"/>
      <c r="R284" s="251"/>
      <c r="S284" s="251"/>
      <c r="T284" s="251"/>
      <c r="U284" s="251"/>
      <c r="V284" s="251"/>
      <c r="W284" s="251"/>
      <c r="X284" s="251"/>
      <c r="Y284" s="251"/>
      <c r="Z284" s="251"/>
      <c r="AA284" s="251"/>
      <c r="AB284" s="252">
        <f t="shared" si="17"/>
        <v>0</v>
      </c>
      <c r="AC284" s="252">
        <f>ROUND(AB284*事業まとめ!$Q$6,2)</f>
        <v>0</v>
      </c>
      <c r="AD284" s="253"/>
      <c r="AE284" s="253"/>
      <c r="AF284" s="253"/>
      <c r="AG284" s="253"/>
      <c r="AH284" s="253"/>
      <c r="AI284" s="253"/>
      <c r="AJ284" s="253"/>
      <c r="AK284" s="252">
        <f t="shared" si="18"/>
        <v>0</v>
      </c>
      <c r="AL284" s="252">
        <f>ROUND(AK284*事業まとめ!$Q$6,2)</f>
        <v>0</v>
      </c>
      <c r="AM284" s="254">
        <f t="shared" si="20"/>
        <v>0</v>
      </c>
      <c r="AN284" s="254">
        <f t="shared" si="20"/>
        <v>0</v>
      </c>
      <c r="AO284" s="259"/>
      <c r="AP284" s="260">
        <f t="shared" si="19"/>
        <v>0</v>
      </c>
      <c r="AQ284" s="259"/>
      <c r="AR284" s="257"/>
      <c r="AS284" s="257"/>
      <c r="AT284" s="257"/>
      <c r="AU284" s="257"/>
      <c r="AV284" s="257"/>
      <c r="AW284" s="257"/>
    </row>
    <row r="285" spans="2:49" s="265" customFormat="1" x14ac:dyDescent="0.4">
      <c r="B285" s="251"/>
      <c r="C285" s="251"/>
      <c r="D285" s="251"/>
      <c r="E285" s="251"/>
      <c r="F285" s="251"/>
      <c r="G285" s="251"/>
      <c r="H285" s="251"/>
      <c r="I285" s="251"/>
      <c r="J285" s="251"/>
      <c r="K285" s="251"/>
      <c r="L285" s="251"/>
      <c r="M285" s="251"/>
      <c r="N285" s="251"/>
      <c r="O285" s="251"/>
      <c r="P285" s="251"/>
      <c r="Q285" s="251"/>
      <c r="R285" s="251"/>
      <c r="S285" s="251"/>
      <c r="T285" s="251"/>
      <c r="U285" s="251"/>
      <c r="V285" s="251"/>
      <c r="W285" s="251"/>
      <c r="X285" s="251"/>
      <c r="Y285" s="251"/>
      <c r="Z285" s="251"/>
      <c r="AA285" s="251"/>
      <c r="AB285" s="252">
        <f t="shared" si="17"/>
        <v>0</v>
      </c>
      <c r="AC285" s="252">
        <f>ROUND(AB285*事業まとめ!$Q$6,2)</f>
        <v>0</v>
      </c>
      <c r="AD285" s="253"/>
      <c r="AE285" s="253"/>
      <c r="AF285" s="253"/>
      <c r="AG285" s="253"/>
      <c r="AH285" s="253"/>
      <c r="AI285" s="253"/>
      <c r="AJ285" s="253"/>
      <c r="AK285" s="252">
        <f t="shared" si="18"/>
        <v>0</v>
      </c>
      <c r="AL285" s="252">
        <f>ROUND(AK285*事業まとめ!$Q$6,2)</f>
        <v>0</v>
      </c>
      <c r="AM285" s="254">
        <f t="shared" si="20"/>
        <v>0</v>
      </c>
      <c r="AN285" s="254">
        <f t="shared" si="20"/>
        <v>0</v>
      </c>
      <c r="AO285" s="259"/>
      <c r="AP285" s="260">
        <f t="shared" si="19"/>
        <v>0</v>
      </c>
      <c r="AQ285" s="259"/>
      <c r="AR285" s="257"/>
      <c r="AS285" s="257"/>
      <c r="AT285" s="257"/>
      <c r="AU285" s="257"/>
      <c r="AV285" s="257"/>
      <c r="AW285" s="257"/>
    </row>
    <row r="286" spans="2:49" s="265" customFormat="1" x14ac:dyDescent="0.4">
      <c r="B286" s="251"/>
      <c r="C286" s="251"/>
      <c r="D286" s="251"/>
      <c r="E286" s="251"/>
      <c r="F286" s="251"/>
      <c r="G286" s="251"/>
      <c r="H286" s="251"/>
      <c r="I286" s="251"/>
      <c r="J286" s="251"/>
      <c r="K286" s="251"/>
      <c r="L286" s="251"/>
      <c r="M286" s="251"/>
      <c r="N286" s="251"/>
      <c r="O286" s="251"/>
      <c r="P286" s="251"/>
      <c r="Q286" s="251"/>
      <c r="R286" s="251"/>
      <c r="S286" s="251"/>
      <c r="T286" s="251"/>
      <c r="U286" s="251"/>
      <c r="V286" s="251"/>
      <c r="W286" s="251"/>
      <c r="X286" s="251"/>
      <c r="Y286" s="251"/>
      <c r="Z286" s="251"/>
      <c r="AA286" s="251"/>
      <c r="AB286" s="252">
        <f t="shared" si="17"/>
        <v>0</v>
      </c>
      <c r="AC286" s="252">
        <f>ROUND(AB286*事業まとめ!$Q$6,2)</f>
        <v>0</v>
      </c>
      <c r="AD286" s="253"/>
      <c r="AE286" s="253"/>
      <c r="AF286" s="253"/>
      <c r="AG286" s="253"/>
      <c r="AH286" s="253"/>
      <c r="AI286" s="253"/>
      <c r="AJ286" s="253"/>
      <c r="AK286" s="252">
        <f t="shared" si="18"/>
        <v>0</v>
      </c>
      <c r="AL286" s="252">
        <f>ROUND(AK286*事業まとめ!$Q$6,2)</f>
        <v>0</v>
      </c>
      <c r="AM286" s="254">
        <f t="shared" si="20"/>
        <v>0</v>
      </c>
      <c r="AN286" s="254">
        <f t="shared" si="20"/>
        <v>0</v>
      </c>
      <c r="AO286" s="259"/>
      <c r="AP286" s="260">
        <f t="shared" si="19"/>
        <v>0</v>
      </c>
      <c r="AQ286" s="259"/>
      <c r="AR286" s="257"/>
      <c r="AS286" s="257"/>
      <c r="AT286" s="257"/>
      <c r="AU286" s="257"/>
      <c r="AV286" s="257"/>
      <c r="AW286" s="257"/>
    </row>
    <row r="287" spans="2:49" s="265" customFormat="1" x14ac:dyDescent="0.4">
      <c r="B287" s="251"/>
      <c r="C287" s="251"/>
      <c r="D287" s="251"/>
      <c r="E287" s="251"/>
      <c r="F287" s="251"/>
      <c r="G287" s="251"/>
      <c r="H287" s="251"/>
      <c r="I287" s="251"/>
      <c r="J287" s="251"/>
      <c r="K287" s="251"/>
      <c r="L287" s="251"/>
      <c r="M287" s="251"/>
      <c r="N287" s="251"/>
      <c r="O287" s="251"/>
      <c r="P287" s="251"/>
      <c r="Q287" s="251"/>
      <c r="R287" s="251"/>
      <c r="S287" s="251"/>
      <c r="T287" s="251"/>
      <c r="U287" s="251"/>
      <c r="V287" s="251"/>
      <c r="W287" s="251"/>
      <c r="X287" s="251"/>
      <c r="Y287" s="251"/>
      <c r="Z287" s="251"/>
      <c r="AA287" s="251"/>
      <c r="AB287" s="252">
        <f t="shared" si="17"/>
        <v>0</v>
      </c>
      <c r="AC287" s="252">
        <f>ROUND(AB287*事業まとめ!$Q$6,2)</f>
        <v>0</v>
      </c>
      <c r="AD287" s="253"/>
      <c r="AE287" s="253"/>
      <c r="AF287" s="253"/>
      <c r="AG287" s="253"/>
      <c r="AH287" s="253"/>
      <c r="AI287" s="253"/>
      <c r="AJ287" s="253"/>
      <c r="AK287" s="252">
        <f t="shared" si="18"/>
        <v>0</v>
      </c>
      <c r="AL287" s="252">
        <f>ROUND(AK287*事業まとめ!$Q$6,2)</f>
        <v>0</v>
      </c>
      <c r="AM287" s="254">
        <f t="shared" si="20"/>
        <v>0</v>
      </c>
      <c r="AN287" s="254">
        <f t="shared" si="20"/>
        <v>0</v>
      </c>
      <c r="AO287" s="259"/>
      <c r="AP287" s="260">
        <f t="shared" si="19"/>
        <v>0</v>
      </c>
      <c r="AQ287" s="259"/>
      <c r="AR287" s="257"/>
      <c r="AS287" s="257"/>
      <c r="AT287" s="257"/>
      <c r="AU287" s="257"/>
      <c r="AV287" s="257"/>
      <c r="AW287" s="257"/>
    </row>
    <row r="288" spans="2:49" s="265" customFormat="1" x14ac:dyDescent="0.4">
      <c r="B288" s="251"/>
      <c r="C288" s="251"/>
      <c r="D288" s="251"/>
      <c r="E288" s="251"/>
      <c r="F288" s="251"/>
      <c r="G288" s="251"/>
      <c r="H288" s="251"/>
      <c r="I288" s="251"/>
      <c r="J288" s="251"/>
      <c r="K288" s="251"/>
      <c r="L288" s="251"/>
      <c r="M288" s="251"/>
      <c r="N288" s="251"/>
      <c r="O288" s="251"/>
      <c r="P288" s="251"/>
      <c r="Q288" s="251"/>
      <c r="R288" s="251"/>
      <c r="S288" s="251"/>
      <c r="T288" s="251"/>
      <c r="U288" s="251"/>
      <c r="V288" s="251"/>
      <c r="W288" s="251"/>
      <c r="X288" s="251"/>
      <c r="Y288" s="251"/>
      <c r="Z288" s="251"/>
      <c r="AA288" s="251"/>
      <c r="AB288" s="252">
        <f t="shared" si="17"/>
        <v>0</v>
      </c>
      <c r="AC288" s="252">
        <f>ROUND(AB288*事業まとめ!$Q$6,2)</f>
        <v>0</v>
      </c>
      <c r="AD288" s="253"/>
      <c r="AE288" s="253"/>
      <c r="AF288" s="253"/>
      <c r="AG288" s="253"/>
      <c r="AH288" s="253"/>
      <c r="AI288" s="253"/>
      <c r="AJ288" s="253"/>
      <c r="AK288" s="252">
        <f t="shared" si="18"/>
        <v>0</v>
      </c>
      <c r="AL288" s="252">
        <f>ROUND(AK288*事業まとめ!$Q$6,2)</f>
        <v>0</v>
      </c>
      <c r="AM288" s="254">
        <f t="shared" si="20"/>
        <v>0</v>
      </c>
      <c r="AN288" s="254">
        <f t="shared" si="20"/>
        <v>0</v>
      </c>
      <c r="AO288" s="259"/>
      <c r="AP288" s="260">
        <f t="shared" si="19"/>
        <v>0</v>
      </c>
      <c r="AQ288" s="259"/>
      <c r="AR288" s="257"/>
      <c r="AS288" s="257"/>
      <c r="AT288" s="257"/>
      <c r="AU288" s="257"/>
      <c r="AV288" s="257"/>
      <c r="AW288" s="257"/>
    </row>
    <row r="289" spans="2:49" s="265" customFormat="1" x14ac:dyDescent="0.4">
      <c r="B289" s="251"/>
      <c r="C289" s="251"/>
      <c r="D289" s="251"/>
      <c r="E289" s="251"/>
      <c r="F289" s="251"/>
      <c r="G289" s="251"/>
      <c r="H289" s="251"/>
      <c r="I289" s="251"/>
      <c r="J289" s="251"/>
      <c r="K289" s="251"/>
      <c r="L289" s="251"/>
      <c r="M289" s="251"/>
      <c r="N289" s="251"/>
      <c r="O289" s="251"/>
      <c r="P289" s="251"/>
      <c r="Q289" s="251"/>
      <c r="R289" s="251"/>
      <c r="S289" s="251"/>
      <c r="T289" s="251"/>
      <c r="U289" s="251"/>
      <c r="V289" s="251"/>
      <c r="W289" s="251"/>
      <c r="X289" s="251"/>
      <c r="Y289" s="251"/>
      <c r="Z289" s="251"/>
      <c r="AA289" s="251"/>
      <c r="AB289" s="252">
        <f t="shared" si="17"/>
        <v>0</v>
      </c>
      <c r="AC289" s="252">
        <f>ROUND(AB289*事業まとめ!$Q$6,2)</f>
        <v>0</v>
      </c>
      <c r="AD289" s="253"/>
      <c r="AE289" s="253"/>
      <c r="AF289" s="253"/>
      <c r="AG289" s="253"/>
      <c r="AH289" s="253"/>
      <c r="AI289" s="253"/>
      <c r="AJ289" s="253"/>
      <c r="AK289" s="252">
        <f t="shared" si="18"/>
        <v>0</v>
      </c>
      <c r="AL289" s="252">
        <f>ROUND(AK289*事業まとめ!$Q$6,2)</f>
        <v>0</v>
      </c>
      <c r="AM289" s="254">
        <f t="shared" si="20"/>
        <v>0</v>
      </c>
      <c r="AN289" s="254">
        <f t="shared" si="20"/>
        <v>0</v>
      </c>
      <c r="AO289" s="259"/>
      <c r="AP289" s="260">
        <f t="shared" si="19"/>
        <v>0</v>
      </c>
      <c r="AQ289" s="259"/>
      <c r="AR289" s="257"/>
      <c r="AS289" s="257"/>
      <c r="AT289" s="257"/>
      <c r="AU289" s="257"/>
      <c r="AV289" s="257"/>
      <c r="AW289" s="257"/>
    </row>
    <row r="290" spans="2:49" s="265" customFormat="1" x14ac:dyDescent="0.4">
      <c r="B290" s="251"/>
      <c r="C290" s="251"/>
      <c r="D290" s="251"/>
      <c r="E290" s="251"/>
      <c r="F290" s="251"/>
      <c r="G290" s="251"/>
      <c r="H290" s="251"/>
      <c r="I290" s="251"/>
      <c r="J290" s="251"/>
      <c r="K290" s="251"/>
      <c r="L290" s="251"/>
      <c r="M290" s="251"/>
      <c r="N290" s="251"/>
      <c r="O290" s="251"/>
      <c r="P290" s="251"/>
      <c r="Q290" s="251"/>
      <c r="R290" s="251"/>
      <c r="S290" s="251"/>
      <c r="T290" s="251"/>
      <c r="U290" s="251"/>
      <c r="V290" s="251"/>
      <c r="W290" s="251"/>
      <c r="X290" s="251"/>
      <c r="Y290" s="251"/>
      <c r="Z290" s="251"/>
      <c r="AA290" s="251"/>
      <c r="AB290" s="252">
        <f t="shared" si="17"/>
        <v>0</v>
      </c>
      <c r="AC290" s="252">
        <f>ROUND(AB290*事業まとめ!$Q$6,2)</f>
        <v>0</v>
      </c>
      <c r="AD290" s="253"/>
      <c r="AE290" s="253"/>
      <c r="AF290" s="253"/>
      <c r="AG290" s="253"/>
      <c r="AH290" s="253"/>
      <c r="AI290" s="253"/>
      <c r="AJ290" s="253"/>
      <c r="AK290" s="252">
        <f t="shared" si="18"/>
        <v>0</v>
      </c>
      <c r="AL290" s="252">
        <f>ROUND(AK290*事業まとめ!$Q$6,2)</f>
        <v>0</v>
      </c>
      <c r="AM290" s="254">
        <f t="shared" si="20"/>
        <v>0</v>
      </c>
      <c r="AN290" s="254">
        <f t="shared" si="20"/>
        <v>0</v>
      </c>
      <c r="AO290" s="259"/>
      <c r="AP290" s="260">
        <f t="shared" si="19"/>
        <v>0</v>
      </c>
      <c r="AQ290" s="259"/>
      <c r="AR290" s="257"/>
      <c r="AS290" s="257"/>
      <c r="AT290" s="257"/>
      <c r="AU290" s="257"/>
      <c r="AV290" s="257"/>
      <c r="AW290" s="257"/>
    </row>
    <row r="291" spans="2:49" s="265" customFormat="1" x14ac:dyDescent="0.4">
      <c r="B291" s="251"/>
      <c r="C291" s="251"/>
      <c r="D291" s="251"/>
      <c r="E291" s="251"/>
      <c r="F291" s="251"/>
      <c r="G291" s="251"/>
      <c r="H291" s="251"/>
      <c r="I291" s="251"/>
      <c r="J291" s="251"/>
      <c r="K291" s="251"/>
      <c r="L291" s="251"/>
      <c r="M291" s="251"/>
      <c r="N291" s="251"/>
      <c r="O291" s="251"/>
      <c r="P291" s="251"/>
      <c r="Q291" s="251"/>
      <c r="R291" s="251"/>
      <c r="S291" s="251"/>
      <c r="T291" s="251"/>
      <c r="U291" s="251"/>
      <c r="V291" s="251"/>
      <c r="W291" s="251"/>
      <c r="X291" s="251"/>
      <c r="Y291" s="251"/>
      <c r="Z291" s="251"/>
      <c r="AA291" s="251"/>
      <c r="AB291" s="252">
        <f t="shared" si="17"/>
        <v>0</v>
      </c>
      <c r="AC291" s="252">
        <f>ROUND(AB291*事業まとめ!$Q$6,2)</f>
        <v>0</v>
      </c>
      <c r="AD291" s="253"/>
      <c r="AE291" s="253"/>
      <c r="AF291" s="253"/>
      <c r="AG291" s="253"/>
      <c r="AH291" s="253"/>
      <c r="AI291" s="253"/>
      <c r="AJ291" s="253"/>
      <c r="AK291" s="252">
        <f t="shared" si="18"/>
        <v>0</v>
      </c>
      <c r="AL291" s="252">
        <f>ROUND(AK291*事業まとめ!$Q$6,2)</f>
        <v>0</v>
      </c>
      <c r="AM291" s="254">
        <f t="shared" si="20"/>
        <v>0</v>
      </c>
      <c r="AN291" s="254">
        <f t="shared" si="20"/>
        <v>0</v>
      </c>
      <c r="AO291" s="259"/>
      <c r="AP291" s="260">
        <f t="shared" si="19"/>
        <v>0</v>
      </c>
      <c r="AQ291" s="259"/>
      <c r="AR291" s="257"/>
      <c r="AS291" s="257"/>
      <c r="AT291" s="257"/>
      <c r="AU291" s="257"/>
      <c r="AV291" s="257"/>
      <c r="AW291" s="257"/>
    </row>
    <row r="292" spans="2:49" s="265" customFormat="1" x14ac:dyDescent="0.4">
      <c r="B292" s="251"/>
      <c r="C292" s="251"/>
      <c r="D292" s="251"/>
      <c r="E292" s="251"/>
      <c r="F292" s="251"/>
      <c r="G292" s="251"/>
      <c r="H292" s="251"/>
      <c r="I292" s="251"/>
      <c r="J292" s="251"/>
      <c r="K292" s="251"/>
      <c r="L292" s="251"/>
      <c r="M292" s="251"/>
      <c r="N292" s="251"/>
      <c r="O292" s="251"/>
      <c r="P292" s="251"/>
      <c r="Q292" s="251"/>
      <c r="R292" s="251"/>
      <c r="S292" s="251"/>
      <c r="T292" s="251"/>
      <c r="U292" s="251"/>
      <c r="V292" s="251"/>
      <c r="W292" s="251"/>
      <c r="X292" s="251"/>
      <c r="Y292" s="251"/>
      <c r="Z292" s="251"/>
      <c r="AA292" s="251"/>
      <c r="AB292" s="252">
        <f t="shared" si="17"/>
        <v>0</v>
      </c>
      <c r="AC292" s="252">
        <f>ROUND(AB292*事業まとめ!$Q$6,2)</f>
        <v>0</v>
      </c>
      <c r="AD292" s="253"/>
      <c r="AE292" s="253"/>
      <c r="AF292" s="253"/>
      <c r="AG292" s="253"/>
      <c r="AH292" s="253"/>
      <c r="AI292" s="253"/>
      <c r="AJ292" s="253"/>
      <c r="AK292" s="252">
        <f t="shared" si="18"/>
        <v>0</v>
      </c>
      <c r="AL292" s="252">
        <f>ROUND(AK292*事業まとめ!$Q$6,2)</f>
        <v>0</v>
      </c>
      <c r="AM292" s="254">
        <f t="shared" si="20"/>
        <v>0</v>
      </c>
      <c r="AN292" s="254">
        <f t="shared" si="20"/>
        <v>0</v>
      </c>
      <c r="AO292" s="259"/>
      <c r="AP292" s="260">
        <f t="shared" si="19"/>
        <v>0</v>
      </c>
      <c r="AQ292" s="259"/>
      <c r="AR292" s="257"/>
      <c r="AS292" s="257"/>
      <c r="AT292" s="257"/>
      <c r="AU292" s="257"/>
      <c r="AV292" s="257"/>
      <c r="AW292" s="257"/>
    </row>
    <row r="293" spans="2:49" s="265" customFormat="1" x14ac:dyDescent="0.4">
      <c r="B293" s="251"/>
      <c r="C293" s="251"/>
      <c r="D293" s="251"/>
      <c r="E293" s="251"/>
      <c r="F293" s="251"/>
      <c r="G293" s="251"/>
      <c r="H293" s="251"/>
      <c r="I293" s="251"/>
      <c r="J293" s="251"/>
      <c r="K293" s="251"/>
      <c r="L293" s="251"/>
      <c r="M293" s="251"/>
      <c r="N293" s="251"/>
      <c r="O293" s="251"/>
      <c r="P293" s="251"/>
      <c r="Q293" s="251"/>
      <c r="R293" s="251"/>
      <c r="S293" s="251"/>
      <c r="T293" s="251"/>
      <c r="U293" s="251"/>
      <c r="V293" s="251"/>
      <c r="W293" s="251"/>
      <c r="X293" s="251"/>
      <c r="Y293" s="251"/>
      <c r="Z293" s="251"/>
      <c r="AA293" s="251"/>
      <c r="AB293" s="252">
        <f t="shared" si="17"/>
        <v>0</v>
      </c>
      <c r="AC293" s="252">
        <f>ROUND(AB293*事業まとめ!$Q$6,2)</f>
        <v>0</v>
      </c>
      <c r="AD293" s="253"/>
      <c r="AE293" s="253"/>
      <c r="AF293" s="253"/>
      <c r="AG293" s="253"/>
      <c r="AH293" s="253"/>
      <c r="AI293" s="253"/>
      <c r="AJ293" s="253"/>
      <c r="AK293" s="252">
        <f t="shared" si="18"/>
        <v>0</v>
      </c>
      <c r="AL293" s="252">
        <f>ROUND(AK293*事業まとめ!$Q$6,2)</f>
        <v>0</v>
      </c>
      <c r="AM293" s="254">
        <f t="shared" si="20"/>
        <v>0</v>
      </c>
      <c r="AN293" s="254">
        <f t="shared" si="20"/>
        <v>0</v>
      </c>
      <c r="AO293" s="259"/>
      <c r="AP293" s="260">
        <f t="shared" si="19"/>
        <v>0</v>
      </c>
      <c r="AQ293" s="259"/>
      <c r="AR293" s="257"/>
      <c r="AS293" s="257"/>
      <c r="AT293" s="257"/>
      <c r="AU293" s="257"/>
      <c r="AV293" s="257"/>
      <c r="AW293" s="257"/>
    </row>
    <row r="294" spans="2:49" s="265" customFormat="1" x14ac:dyDescent="0.4">
      <c r="B294" s="251"/>
      <c r="C294" s="251"/>
      <c r="D294" s="251"/>
      <c r="E294" s="251"/>
      <c r="F294" s="251"/>
      <c r="G294" s="251"/>
      <c r="H294" s="251"/>
      <c r="I294" s="251"/>
      <c r="J294" s="251"/>
      <c r="K294" s="251"/>
      <c r="L294" s="251"/>
      <c r="M294" s="251"/>
      <c r="N294" s="251"/>
      <c r="O294" s="251"/>
      <c r="P294" s="251"/>
      <c r="Q294" s="251"/>
      <c r="R294" s="251"/>
      <c r="S294" s="251"/>
      <c r="T294" s="251"/>
      <c r="U294" s="251"/>
      <c r="V294" s="251"/>
      <c r="W294" s="251"/>
      <c r="X294" s="251"/>
      <c r="Y294" s="251"/>
      <c r="Z294" s="251"/>
      <c r="AA294" s="251"/>
      <c r="AB294" s="252">
        <f t="shared" si="17"/>
        <v>0</v>
      </c>
      <c r="AC294" s="252">
        <f>ROUND(AB294*事業まとめ!$Q$6,2)</f>
        <v>0</v>
      </c>
      <c r="AD294" s="253"/>
      <c r="AE294" s="253"/>
      <c r="AF294" s="253"/>
      <c r="AG294" s="253"/>
      <c r="AH294" s="253"/>
      <c r="AI294" s="253"/>
      <c r="AJ294" s="253"/>
      <c r="AK294" s="252">
        <f t="shared" si="18"/>
        <v>0</v>
      </c>
      <c r="AL294" s="252">
        <f>ROUND(AK294*事業まとめ!$Q$6,2)</f>
        <v>0</v>
      </c>
      <c r="AM294" s="254">
        <f t="shared" si="20"/>
        <v>0</v>
      </c>
      <c r="AN294" s="254">
        <f t="shared" si="20"/>
        <v>0</v>
      </c>
      <c r="AO294" s="259"/>
      <c r="AP294" s="260">
        <f t="shared" si="19"/>
        <v>0</v>
      </c>
      <c r="AQ294" s="259"/>
      <c r="AR294" s="257"/>
      <c r="AS294" s="257"/>
      <c r="AT294" s="257"/>
      <c r="AU294" s="257"/>
      <c r="AV294" s="257"/>
      <c r="AW294" s="257"/>
    </row>
    <row r="295" spans="2:49" s="265" customFormat="1" x14ac:dyDescent="0.4">
      <c r="B295" s="251"/>
      <c r="C295" s="251"/>
      <c r="D295" s="251"/>
      <c r="E295" s="251"/>
      <c r="F295" s="251"/>
      <c r="G295" s="251"/>
      <c r="H295" s="251"/>
      <c r="I295" s="251"/>
      <c r="J295" s="251"/>
      <c r="K295" s="251"/>
      <c r="L295" s="251"/>
      <c r="M295" s="251"/>
      <c r="N295" s="251"/>
      <c r="O295" s="251"/>
      <c r="P295" s="251"/>
      <c r="Q295" s="251"/>
      <c r="R295" s="251"/>
      <c r="S295" s="251"/>
      <c r="T295" s="251"/>
      <c r="U295" s="251"/>
      <c r="V295" s="251"/>
      <c r="W295" s="251"/>
      <c r="X295" s="251"/>
      <c r="Y295" s="251"/>
      <c r="Z295" s="251"/>
      <c r="AA295" s="251"/>
      <c r="AB295" s="252">
        <f t="shared" si="17"/>
        <v>0</v>
      </c>
      <c r="AC295" s="252">
        <f>ROUND(AB295*事業まとめ!$Q$6,2)</f>
        <v>0</v>
      </c>
      <c r="AD295" s="253"/>
      <c r="AE295" s="253"/>
      <c r="AF295" s="253"/>
      <c r="AG295" s="253"/>
      <c r="AH295" s="253"/>
      <c r="AI295" s="253"/>
      <c r="AJ295" s="253"/>
      <c r="AK295" s="252">
        <f t="shared" si="18"/>
        <v>0</v>
      </c>
      <c r="AL295" s="252">
        <f>ROUND(AK295*事業まとめ!$Q$6,2)</f>
        <v>0</v>
      </c>
      <c r="AM295" s="254">
        <f t="shared" si="20"/>
        <v>0</v>
      </c>
      <c r="AN295" s="254">
        <f t="shared" si="20"/>
        <v>0</v>
      </c>
      <c r="AO295" s="259"/>
      <c r="AP295" s="260">
        <f t="shared" si="19"/>
        <v>0</v>
      </c>
      <c r="AQ295" s="259"/>
      <c r="AR295" s="257"/>
      <c r="AS295" s="257"/>
      <c r="AT295" s="257"/>
      <c r="AU295" s="257"/>
      <c r="AV295" s="257"/>
      <c r="AW295" s="257"/>
    </row>
    <row r="296" spans="2:49" s="265" customFormat="1" x14ac:dyDescent="0.4">
      <c r="B296" s="251"/>
      <c r="C296" s="251"/>
      <c r="D296" s="251"/>
      <c r="E296" s="251"/>
      <c r="F296" s="251"/>
      <c r="G296" s="251"/>
      <c r="H296" s="251"/>
      <c r="I296" s="251"/>
      <c r="J296" s="251"/>
      <c r="K296" s="251"/>
      <c r="L296" s="251"/>
      <c r="M296" s="251"/>
      <c r="N296" s="251"/>
      <c r="O296" s="251"/>
      <c r="P296" s="251"/>
      <c r="Q296" s="251"/>
      <c r="R296" s="251"/>
      <c r="S296" s="251"/>
      <c r="T296" s="251"/>
      <c r="U296" s="251"/>
      <c r="V296" s="251"/>
      <c r="W296" s="251"/>
      <c r="X296" s="251"/>
      <c r="Y296" s="251"/>
      <c r="Z296" s="251"/>
      <c r="AA296" s="251"/>
      <c r="AB296" s="252">
        <f t="shared" si="17"/>
        <v>0</v>
      </c>
      <c r="AC296" s="252">
        <f>ROUND(AB296*事業まとめ!$Q$6,2)</f>
        <v>0</v>
      </c>
      <c r="AD296" s="253"/>
      <c r="AE296" s="253"/>
      <c r="AF296" s="253"/>
      <c r="AG296" s="253"/>
      <c r="AH296" s="253"/>
      <c r="AI296" s="253"/>
      <c r="AJ296" s="253"/>
      <c r="AK296" s="252">
        <f t="shared" si="18"/>
        <v>0</v>
      </c>
      <c r="AL296" s="252">
        <f>ROUND(AK296*事業まとめ!$Q$6,2)</f>
        <v>0</v>
      </c>
      <c r="AM296" s="254">
        <f t="shared" si="20"/>
        <v>0</v>
      </c>
      <c r="AN296" s="254">
        <f t="shared" si="20"/>
        <v>0</v>
      </c>
      <c r="AO296" s="259"/>
      <c r="AP296" s="260">
        <f t="shared" si="19"/>
        <v>0</v>
      </c>
      <c r="AQ296" s="259"/>
      <c r="AR296" s="257"/>
      <c r="AS296" s="257"/>
      <c r="AT296" s="257"/>
      <c r="AU296" s="257"/>
      <c r="AV296" s="257"/>
      <c r="AW296" s="257"/>
    </row>
    <row r="297" spans="2:49" s="265" customFormat="1" x14ac:dyDescent="0.4">
      <c r="B297" s="251"/>
      <c r="C297" s="251"/>
      <c r="D297" s="251"/>
      <c r="E297" s="251"/>
      <c r="F297" s="251"/>
      <c r="G297" s="251"/>
      <c r="H297" s="251"/>
      <c r="I297" s="251"/>
      <c r="J297" s="251"/>
      <c r="K297" s="251"/>
      <c r="L297" s="251"/>
      <c r="M297" s="251"/>
      <c r="N297" s="251"/>
      <c r="O297" s="251"/>
      <c r="P297" s="251"/>
      <c r="Q297" s="251"/>
      <c r="R297" s="251"/>
      <c r="S297" s="251"/>
      <c r="T297" s="251"/>
      <c r="U297" s="251"/>
      <c r="V297" s="251"/>
      <c r="W297" s="251"/>
      <c r="X297" s="251"/>
      <c r="Y297" s="251"/>
      <c r="Z297" s="251"/>
      <c r="AA297" s="251"/>
      <c r="AB297" s="252">
        <f t="shared" si="17"/>
        <v>0</v>
      </c>
      <c r="AC297" s="252">
        <f>ROUND(AB297*事業まとめ!$Q$6,2)</f>
        <v>0</v>
      </c>
      <c r="AD297" s="253"/>
      <c r="AE297" s="253"/>
      <c r="AF297" s="253"/>
      <c r="AG297" s="253"/>
      <c r="AH297" s="253"/>
      <c r="AI297" s="253"/>
      <c r="AJ297" s="253"/>
      <c r="AK297" s="252">
        <f t="shared" si="18"/>
        <v>0</v>
      </c>
      <c r="AL297" s="252">
        <f>ROUND(AK297*事業まとめ!$Q$6,2)</f>
        <v>0</v>
      </c>
      <c r="AM297" s="254">
        <f t="shared" si="20"/>
        <v>0</v>
      </c>
      <c r="AN297" s="254">
        <f t="shared" si="20"/>
        <v>0</v>
      </c>
      <c r="AO297" s="259"/>
      <c r="AP297" s="260">
        <f t="shared" si="19"/>
        <v>0</v>
      </c>
      <c r="AQ297" s="259"/>
      <c r="AR297" s="257"/>
      <c r="AS297" s="257"/>
      <c r="AT297" s="257"/>
      <c r="AU297" s="257"/>
      <c r="AV297" s="257"/>
      <c r="AW297" s="257"/>
    </row>
    <row r="298" spans="2:49" s="265" customFormat="1" x14ac:dyDescent="0.4">
      <c r="B298" s="251"/>
      <c r="C298" s="251"/>
      <c r="D298" s="251"/>
      <c r="E298" s="251"/>
      <c r="F298" s="251"/>
      <c r="G298" s="251"/>
      <c r="H298" s="251"/>
      <c r="I298" s="251"/>
      <c r="J298" s="251"/>
      <c r="K298" s="251"/>
      <c r="L298" s="251"/>
      <c r="M298" s="251"/>
      <c r="N298" s="251"/>
      <c r="O298" s="251"/>
      <c r="P298" s="251"/>
      <c r="Q298" s="251"/>
      <c r="R298" s="251"/>
      <c r="S298" s="251"/>
      <c r="T298" s="251"/>
      <c r="U298" s="251"/>
      <c r="V298" s="251"/>
      <c r="W298" s="251"/>
      <c r="X298" s="251"/>
      <c r="Y298" s="251"/>
      <c r="Z298" s="251"/>
      <c r="AA298" s="251"/>
      <c r="AB298" s="252">
        <f t="shared" si="17"/>
        <v>0</v>
      </c>
      <c r="AC298" s="252">
        <f>ROUND(AB298*事業まとめ!$Q$6,2)</f>
        <v>0</v>
      </c>
      <c r="AD298" s="253"/>
      <c r="AE298" s="253"/>
      <c r="AF298" s="253"/>
      <c r="AG298" s="253"/>
      <c r="AH298" s="253"/>
      <c r="AI298" s="253"/>
      <c r="AJ298" s="253"/>
      <c r="AK298" s="252">
        <f t="shared" si="18"/>
        <v>0</v>
      </c>
      <c r="AL298" s="252">
        <f>ROUND(AK298*事業まとめ!$Q$6,2)</f>
        <v>0</v>
      </c>
      <c r="AM298" s="254">
        <f t="shared" si="20"/>
        <v>0</v>
      </c>
      <c r="AN298" s="254">
        <f t="shared" si="20"/>
        <v>0</v>
      </c>
      <c r="AO298" s="259"/>
      <c r="AP298" s="260">
        <f t="shared" si="19"/>
        <v>0</v>
      </c>
      <c r="AQ298" s="259"/>
      <c r="AR298" s="257"/>
      <c r="AS298" s="257"/>
      <c r="AT298" s="257"/>
      <c r="AU298" s="257"/>
      <c r="AV298" s="257"/>
      <c r="AW298" s="257"/>
    </row>
    <row r="299" spans="2:49" s="265" customFormat="1" x14ac:dyDescent="0.4">
      <c r="B299" s="251"/>
      <c r="C299" s="251"/>
      <c r="D299" s="251"/>
      <c r="E299" s="251"/>
      <c r="F299" s="251"/>
      <c r="G299" s="251"/>
      <c r="H299" s="251"/>
      <c r="I299" s="251"/>
      <c r="J299" s="251"/>
      <c r="K299" s="251"/>
      <c r="L299" s="251"/>
      <c r="M299" s="251"/>
      <c r="N299" s="251"/>
      <c r="O299" s="251"/>
      <c r="P299" s="251"/>
      <c r="Q299" s="251"/>
      <c r="R299" s="251"/>
      <c r="S299" s="251"/>
      <c r="T299" s="251"/>
      <c r="U299" s="251"/>
      <c r="V299" s="251"/>
      <c r="W299" s="251"/>
      <c r="X299" s="251"/>
      <c r="Y299" s="251"/>
      <c r="Z299" s="251"/>
      <c r="AA299" s="251"/>
      <c r="AB299" s="252">
        <f t="shared" si="17"/>
        <v>0</v>
      </c>
      <c r="AC299" s="252">
        <f>ROUND(AB299*事業まとめ!$Q$6,2)</f>
        <v>0</v>
      </c>
      <c r="AD299" s="253"/>
      <c r="AE299" s="253"/>
      <c r="AF299" s="253"/>
      <c r="AG299" s="253"/>
      <c r="AH299" s="253"/>
      <c r="AI299" s="253"/>
      <c r="AJ299" s="253"/>
      <c r="AK299" s="252">
        <f t="shared" si="18"/>
        <v>0</v>
      </c>
      <c r="AL299" s="252">
        <f>ROUND(AK299*事業まとめ!$Q$6,2)</f>
        <v>0</v>
      </c>
      <c r="AM299" s="254">
        <f t="shared" si="20"/>
        <v>0</v>
      </c>
      <c r="AN299" s="254">
        <f t="shared" si="20"/>
        <v>0</v>
      </c>
      <c r="AO299" s="259"/>
      <c r="AP299" s="260">
        <f t="shared" si="19"/>
        <v>0</v>
      </c>
      <c r="AQ299" s="259"/>
      <c r="AR299" s="257"/>
      <c r="AS299" s="257"/>
      <c r="AT299" s="257"/>
      <c r="AU299" s="257"/>
      <c r="AV299" s="257"/>
      <c r="AW299" s="257"/>
    </row>
    <row r="300" spans="2:49" s="265" customFormat="1" x14ac:dyDescent="0.4">
      <c r="B300" s="251"/>
      <c r="C300" s="251"/>
      <c r="D300" s="251"/>
      <c r="E300" s="251"/>
      <c r="F300" s="251"/>
      <c r="G300" s="251"/>
      <c r="H300" s="251"/>
      <c r="I300" s="251"/>
      <c r="J300" s="251"/>
      <c r="K300" s="251"/>
      <c r="L300" s="251"/>
      <c r="M300" s="251"/>
      <c r="N300" s="251"/>
      <c r="O300" s="251"/>
      <c r="P300" s="251"/>
      <c r="Q300" s="251"/>
      <c r="R300" s="251"/>
      <c r="S300" s="251"/>
      <c r="T300" s="251"/>
      <c r="U300" s="251"/>
      <c r="V300" s="251"/>
      <c r="W300" s="251"/>
      <c r="X300" s="251"/>
      <c r="Y300" s="251"/>
      <c r="Z300" s="251"/>
      <c r="AA300" s="251"/>
      <c r="AB300" s="252">
        <f t="shared" si="17"/>
        <v>0</v>
      </c>
      <c r="AC300" s="252">
        <f>ROUND(AB300*事業まとめ!$Q$6,2)</f>
        <v>0</v>
      </c>
      <c r="AD300" s="253"/>
      <c r="AE300" s="253"/>
      <c r="AF300" s="253"/>
      <c r="AG300" s="253"/>
      <c r="AH300" s="253"/>
      <c r="AI300" s="253"/>
      <c r="AJ300" s="253"/>
      <c r="AK300" s="252">
        <f t="shared" si="18"/>
        <v>0</v>
      </c>
      <c r="AL300" s="252">
        <f>ROUND(AK300*事業まとめ!$Q$6,2)</f>
        <v>0</v>
      </c>
      <c r="AM300" s="254">
        <f t="shared" si="20"/>
        <v>0</v>
      </c>
      <c r="AN300" s="254">
        <f t="shared" si="20"/>
        <v>0</v>
      </c>
      <c r="AO300" s="259"/>
      <c r="AP300" s="260">
        <f t="shared" si="19"/>
        <v>0</v>
      </c>
      <c r="AQ300" s="259"/>
      <c r="AR300" s="257"/>
      <c r="AS300" s="257"/>
      <c r="AT300" s="257"/>
      <c r="AU300" s="257"/>
      <c r="AV300" s="257"/>
      <c r="AW300" s="257"/>
    </row>
    <row r="301" spans="2:49" s="265" customFormat="1" x14ac:dyDescent="0.4">
      <c r="B301" s="251"/>
      <c r="C301" s="251"/>
      <c r="D301" s="251"/>
      <c r="E301" s="251"/>
      <c r="F301" s="251"/>
      <c r="G301" s="251"/>
      <c r="H301" s="251"/>
      <c r="I301" s="251"/>
      <c r="J301" s="251"/>
      <c r="K301" s="251"/>
      <c r="L301" s="251"/>
      <c r="M301" s="251"/>
      <c r="N301" s="251"/>
      <c r="O301" s="251"/>
      <c r="P301" s="251"/>
      <c r="Q301" s="251"/>
      <c r="R301" s="251"/>
      <c r="S301" s="251"/>
      <c r="T301" s="251"/>
      <c r="U301" s="251"/>
      <c r="V301" s="251"/>
      <c r="W301" s="251"/>
      <c r="X301" s="251"/>
      <c r="Y301" s="251"/>
      <c r="Z301" s="251"/>
      <c r="AA301" s="251"/>
      <c r="AB301" s="252">
        <f t="shared" si="17"/>
        <v>0</v>
      </c>
      <c r="AC301" s="252">
        <f>ROUND(AB301*事業まとめ!$Q$6,2)</f>
        <v>0</v>
      </c>
      <c r="AD301" s="253"/>
      <c r="AE301" s="253"/>
      <c r="AF301" s="253"/>
      <c r="AG301" s="253"/>
      <c r="AH301" s="253"/>
      <c r="AI301" s="253"/>
      <c r="AJ301" s="253"/>
      <c r="AK301" s="252">
        <f t="shared" si="18"/>
        <v>0</v>
      </c>
      <c r="AL301" s="252">
        <f>ROUND(AK301*事業まとめ!$Q$6,2)</f>
        <v>0</v>
      </c>
      <c r="AM301" s="254">
        <f t="shared" si="20"/>
        <v>0</v>
      </c>
      <c r="AN301" s="254">
        <f t="shared" si="20"/>
        <v>0</v>
      </c>
      <c r="AO301" s="259"/>
      <c r="AP301" s="260">
        <f t="shared" si="19"/>
        <v>0</v>
      </c>
      <c r="AQ301" s="259"/>
      <c r="AR301" s="257"/>
      <c r="AS301" s="257"/>
      <c r="AT301" s="257"/>
      <c r="AU301" s="257"/>
      <c r="AV301" s="257"/>
      <c r="AW301" s="257"/>
    </row>
    <row r="302" spans="2:49" s="265" customFormat="1" x14ac:dyDescent="0.4">
      <c r="B302" s="251"/>
      <c r="C302" s="251"/>
      <c r="D302" s="251"/>
      <c r="E302" s="251"/>
      <c r="F302" s="251"/>
      <c r="G302" s="251"/>
      <c r="H302" s="251"/>
      <c r="I302" s="251"/>
      <c r="J302" s="251"/>
      <c r="K302" s="251"/>
      <c r="L302" s="251"/>
      <c r="M302" s="251"/>
      <c r="N302" s="251"/>
      <c r="O302" s="251"/>
      <c r="P302" s="251"/>
      <c r="Q302" s="251"/>
      <c r="R302" s="251"/>
      <c r="S302" s="251"/>
      <c r="T302" s="251"/>
      <c r="U302" s="251"/>
      <c r="V302" s="251"/>
      <c r="W302" s="251"/>
      <c r="X302" s="251"/>
      <c r="Y302" s="251"/>
      <c r="Z302" s="251"/>
      <c r="AA302" s="251"/>
      <c r="AB302" s="252">
        <f t="shared" si="17"/>
        <v>0</v>
      </c>
      <c r="AC302" s="252">
        <f>ROUND(AB302*事業まとめ!$Q$6,2)</f>
        <v>0</v>
      </c>
      <c r="AD302" s="253"/>
      <c r="AE302" s="253"/>
      <c r="AF302" s="253"/>
      <c r="AG302" s="253"/>
      <c r="AH302" s="253"/>
      <c r="AI302" s="253"/>
      <c r="AJ302" s="253"/>
      <c r="AK302" s="252">
        <f t="shared" si="18"/>
        <v>0</v>
      </c>
      <c r="AL302" s="252">
        <f>ROUND(AK302*事業まとめ!$Q$6,2)</f>
        <v>0</v>
      </c>
      <c r="AM302" s="254">
        <f t="shared" si="20"/>
        <v>0</v>
      </c>
      <c r="AN302" s="254">
        <f t="shared" si="20"/>
        <v>0</v>
      </c>
      <c r="AO302" s="259"/>
      <c r="AP302" s="260">
        <f t="shared" si="19"/>
        <v>0</v>
      </c>
      <c r="AQ302" s="259"/>
      <c r="AR302" s="257"/>
      <c r="AS302" s="257"/>
      <c r="AT302" s="257"/>
      <c r="AU302" s="257"/>
      <c r="AV302" s="257"/>
      <c r="AW302" s="257"/>
    </row>
    <row r="303" spans="2:49" s="265" customFormat="1" x14ac:dyDescent="0.4">
      <c r="B303" s="251"/>
      <c r="C303" s="251"/>
      <c r="D303" s="251"/>
      <c r="E303" s="251"/>
      <c r="F303" s="251"/>
      <c r="G303" s="251"/>
      <c r="H303" s="251"/>
      <c r="I303" s="251"/>
      <c r="J303" s="251"/>
      <c r="K303" s="251"/>
      <c r="L303" s="251"/>
      <c r="M303" s="251"/>
      <c r="N303" s="251"/>
      <c r="O303" s="251"/>
      <c r="P303" s="251"/>
      <c r="Q303" s="251"/>
      <c r="R303" s="251"/>
      <c r="S303" s="251"/>
      <c r="T303" s="251"/>
      <c r="U303" s="251"/>
      <c r="V303" s="251"/>
      <c r="W303" s="251"/>
      <c r="X303" s="251"/>
      <c r="Y303" s="251"/>
      <c r="Z303" s="251"/>
      <c r="AA303" s="251"/>
      <c r="AB303" s="252">
        <f t="shared" si="17"/>
        <v>0</v>
      </c>
      <c r="AC303" s="252">
        <f>ROUND(AB303*事業まとめ!$Q$6,2)</f>
        <v>0</v>
      </c>
      <c r="AD303" s="253"/>
      <c r="AE303" s="253"/>
      <c r="AF303" s="253"/>
      <c r="AG303" s="253"/>
      <c r="AH303" s="253"/>
      <c r="AI303" s="253"/>
      <c r="AJ303" s="253"/>
      <c r="AK303" s="252">
        <f t="shared" si="18"/>
        <v>0</v>
      </c>
      <c r="AL303" s="252">
        <f>ROUND(AK303*事業まとめ!$Q$6,2)</f>
        <v>0</v>
      </c>
      <c r="AM303" s="254">
        <f t="shared" si="20"/>
        <v>0</v>
      </c>
      <c r="AN303" s="254">
        <f t="shared" si="20"/>
        <v>0</v>
      </c>
      <c r="AO303" s="259"/>
      <c r="AP303" s="260">
        <f t="shared" si="19"/>
        <v>0</v>
      </c>
      <c r="AQ303" s="259"/>
      <c r="AR303" s="257"/>
      <c r="AS303" s="257"/>
      <c r="AT303" s="257"/>
      <c r="AU303" s="257"/>
      <c r="AV303" s="257"/>
      <c r="AW303" s="257"/>
    </row>
    <row r="304" spans="2:49" s="265" customFormat="1" x14ac:dyDescent="0.4">
      <c r="B304" s="251"/>
      <c r="C304" s="251"/>
      <c r="D304" s="251"/>
      <c r="E304" s="251"/>
      <c r="F304" s="251"/>
      <c r="G304" s="251"/>
      <c r="H304" s="251"/>
      <c r="I304" s="251"/>
      <c r="J304" s="251"/>
      <c r="K304" s="251"/>
      <c r="L304" s="251"/>
      <c r="M304" s="251"/>
      <c r="N304" s="251"/>
      <c r="O304" s="251"/>
      <c r="P304" s="251"/>
      <c r="Q304" s="251"/>
      <c r="R304" s="251"/>
      <c r="S304" s="251"/>
      <c r="T304" s="251"/>
      <c r="U304" s="251"/>
      <c r="V304" s="251"/>
      <c r="W304" s="251"/>
      <c r="X304" s="251"/>
      <c r="Y304" s="251"/>
      <c r="Z304" s="251"/>
      <c r="AA304" s="251"/>
      <c r="AB304" s="252">
        <f t="shared" si="17"/>
        <v>0</v>
      </c>
      <c r="AC304" s="252">
        <f>ROUND(AB304*事業まとめ!$Q$6,2)</f>
        <v>0</v>
      </c>
      <c r="AD304" s="253"/>
      <c r="AE304" s="253"/>
      <c r="AF304" s="253"/>
      <c r="AG304" s="253"/>
      <c r="AH304" s="253"/>
      <c r="AI304" s="253"/>
      <c r="AJ304" s="253"/>
      <c r="AK304" s="252">
        <f t="shared" si="18"/>
        <v>0</v>
      </c>
      <c r="AL304" s="252">
        <f>ROUND(AK304*事業まとめ!$Q$6,2)</f>
        <v>0</v>
      </c>
      <c r="AM304" s="254">
        <f t="shared" si="20"/>
        <v>0</v>
      </c>
      <c r="AN304" s="254">
        <f t="shared" si="20"/>
        <v>0</v>
      </c>
      <c r="AO304" s="259"/>
      <c r="AP304" s="260">
        <f t="shared" si="19"/>
        <v>0</v>
      </c>
      <c r="AQ304" s="259"/>
      <c r="AR304" s="257"/>
      <c r="AS304" s="257"/>
      <c r="AT304" s="257"/>
      <c r="AU304" s="257"/>
      <c r="AV304" s="257"/>
      <c r="AW304" s="257"/>
    </row>
    <row r="305" spans="2:49" s="265" customFormat="1" x14ac:dyDescent="0.4">
      <c r="B305" s="251"/>
      <c r="C305" s="251"/>
      <c r="D305" s="251"/>
      <c r="E305" s="251"/>
      <c r="F305" s="251"/>
      <c r="G305" s="251"/>
      <c r="H305" s="251"/>
      <c r="I305" s="251"/>
      <c r="J305" s="251"/>
      <c r="K305" s="251"/>
      <c r="L305" s="251"/>
      <c r="M305" s="251"/>
      <c r="N305" s="251"/>
      <c r="O305" s="251"/>
      <c r="P305" s="251"/>
      <c r="Q305" s="251"/>
      <c r="R305" s="251"/>
      <c r="S305" s="251"/>
      <c r="T305" s="251"/>
      <c r="U305" s="251"/>
      <c r="V305" s="251"/>
      <c r="W305" s="251"/>
      <c r="X305" s="251"/>
      <c r="Y305" s="251"/>
      <c r="Z305" s="251"/>
      <c r="AA305" s="251"/>
      <c r="AB305" s="252">
        <f t="shared" si="17"/>
        <v>0</v>
      </c>
      <c r="AC305" s="252">
        <f>ROUND(AB305*事業まとめ!$Q$6,2)</f>
        <v>0</v>
      </c>
      <c r="AD305" s="253"/>
      <c r="AE305" s="253"/>
      <c r="AF305" s="253"/>
      <c r="AG305" s="253"/>
      <c r="AH305" s="253"/>
      <c r="AI305" s="253"/>
      <c r="AJ305" s="253"/>
      <c r="AK305" s="252">
        <f t="shared" si="18"/>
        <v>0</v>
      </c>
      <c r="AL305" s="252">
        <f>ROUND(AK305*事業まとめ!$Q$6,2)</f>
        <v>0</v>
      </c>
      <c r="AM305" s="254">
        <f t="shared" si="20"/>
        <v>0</v>
      </c>
      <c r="AN305" s="254">
        <f t="shared" si="20"/>
        <v>0</v>
      </c>
      <c r="AO305" s="259"/>
      <c r="AP305" s="260">
        <f t="shared" si="19"/>
        <v>0</v>
      </c>
      <c r="AQ305" s="259"/>
      <c r="AR305" s="257"/>
      <c r="AS305" s="257"/>
      <c r="AT305" s="257"/>
      <c r="AU305" s="257"/>
      <c r="AV305" s="257"/>
      <c r="AW305" s="257"/>
    </row>
    <row r="306" spans="2:49" s="265" customFormat="1" x14ac:dyDescent="0.4">
      <c r="B306" s="251"/>
      <c r="C306" s="251"/>
      <c r="D306" s="251"/>
      <c r="E306" s="251"/>
      <c r="F306" s="251"/>
      <c r="G306" s="251"/>
      <c r="H306" s="251"/>
      <c r="I306" s="251"/>
      <c r="J306" s="251"/>
      <c r="K306" s="251"/>
      <c r="L306" s="251"/>
      <c r="M306" s="251"/>
      <c r="N306" s="251"/>
      <c r="O306" s="251"/>
      <c r="P306" s="251"/>
      <c r="Q306" s="251"/>
      <c r="R306" s="251"/>
      <c r="S306" s="251"/>
      <c r="T306" s="251"/>
      <c r="U306" s="251"/>
      <c r="V306" s="251"/>
      <c r="W306" s="251"/>
      <c r="X306" s="251"/>
      <c r="Y306" s="251"/>
      <c r="Z306" s="251"/>
      <c r="AA306" s="251"/>
      <c r="AB306" s="252">
        <f t="shared" si="17"/>
        <v>0</v>
      </c>
      <c r="AC306" s="252">
        <f>ROUND(AB306*事業まとめ!$Q$6,2)</f>
        <v>0</v>
      </c>
      <c r="AD306" s="253"/>
      <c r="AE306" s="253"/>
      <c r="AF306" s="253"/>
      <c r="AG306" s="253"/>
      <c r="AH306" s="253"/>
      <c r="AI306" s="253"/>
      <c r="AJ306" s="253"/>
      <c r="AK306" s="252">
        <f t="shared" si="18"/>
        <v>0</v>
      </c>
      <c r="AL306" s="252">
        <f>ROUND(AK306*事業まとめ!$Q$6,2)</f>
        <v>0</v>
      </c>
      <c r="AM306" s="254">
        <f t="shared" si="20"/>
        <v>0</v>
      </c>
      <c r="AN306" s="254">
        <f t="shared" si="20"/>
        <v>0</v>
      </c>
      <c r="AO306" s="259"/>
      <c r="AP306" s="260">
        <f t="shared" si="19"/>
        <v>0</v>
      </c>
      <c r="AQ306" s="259"/>
      <c r="AR306" s="257"/>
      <c r="AS306" s="257"/>
      <c r="AT306" s="257"/>
      <c r="AU306" s="257"/>
      <c r="AV306" s="257"/>
      <c r="AW306" s="257"/>
    </row>
    <row r="307" spans="2:49" s="265" customFormat="1" x14ac:dyDescent="0.4">
      <c r="B307" s="251"/>
      <c r="C307" s="251"/>
      <c r="D307" s="251"/>
      <c r="E307" s="251"/>
      <c r="F307" s="251"/>
      <c r="G307" s="251"/>
      <c r="H307" s="251"/>
      <c r="I307" s="251"/>
      <c r="J307" s="251"/>
      <c r="K307" s="251"/>
      <c r="L307" s="251"/>
      <c r="M307" s="251"/>
      <c r="N307" s="251"/>
      <c r="O307" s="251"/>
      <c r="P307" s="251"/>
      <c r="Q307" s="251"/>
      <c r="R307" s="251"/>
      <c r="S307" s="251"/>
      <c r="T307" s="251"/>
      <c r="U307" s="251"/>
      <c r="V307" s="251"/>
      <c r="W307" s="251"/>
      <c r="X307" s="251"/>
      <c r="Y307" s="251"/>
      <c r="Z307" s="251"/>
      <c r="AA307" s="251"/>
      <c r="AB307" s="252">
        <f t="shared" si="17"/>
        <v>0</v>
      </c>
      <c r="AC307" s="252">
        <f>ROUND(AB307*事業まとめ!$Q$6,2)</f>
        <v>0</v>
      </c>
      <c r="AD307" s="253"/>
      <c r="AE307" s="253"/>
      <c r="AF307" s="253"/>
      <c r="AG307" s="253"/>
      <c r="AH307" s="253"/>
      <c r="AI307" s="253"/>
      <c r="AJ307" s="253"/>
      <c r="AK307" s="252">
        <f t="shared" si="18"/>
        <v>0</v>
      </c>
      <c r="AL307" s="252">
        <f>ROUND(AK307*事業まとめ!$Q$6,2)</f>
        <v>0</v>
      </c>
      <c r="AM307" s="254">
        <f t="shared" si="20"/>
        <v>0</v>
      </c>
      <c r="AN307" s="254">
        <f t="shared" si="20"/>
        <v>0</v>
      </c>
      <c r="AO307" s="259"/>
      <c r="AP307" s="260">
        <f t="shared" si="19"/>
        <v>0</v>
      </c>
      <c r="AQ307" s="259"/>
      <c r="AR307" s="257"/>
      <c r="AS307" s="257"/>
      <c r="AT307" s="257"/>
      <c r="AU307" s="257"/>
      <c r="AV307" s="257"/>
      <c r="AW307" s="257"/>
    </row>
    <row r="308" spans="2:49" s="265" customFormat="1" x14ac:dyDescent="0.4">
      <c r="B308" s="251"/>
      <c r="C308" s="251"/>
      <c r="D308" s="251"/>
      <c r="E308" s="251"/>
      <c r="F308" s="251"/>
      <c r="G308" s="251"/>
      <c r="H308" s="251"/>
      <c r="I308" s="251"/>
      <c r="J308" s="251"/>
      <c r="K308" s="251"/>
      <c r="L308" s="251"/>
      <c r="M308" s="251"/>
      <c r="N308" s="251"/>
      <c r="O308" s="251"/>
      <c r="P308" s="251"/>
      <c r="Q308" s="251"/>
      <c r="R308" s="251"/>
      <c r="S308" s="251"/>
      <c r="T308" s="251"/>
      <c r="U308" s="251"/>
      <c r="V308" s="251"/>
      <c r="W308" s="251"/>
      <c r="X308" s="251"/>
      <c r="Y308" s="251"/>
      <c r="Z308" s="251"/>
      <c r="AA308" s="251"/>
      <c r="AB308" s="252">
        <f t="shared" si="17"/>
        <v>0</v>
      </c>
      <c r="AC308" s="252">
        <f>ROUND(AB308*事業まとめ!$Q$6,2)</f>
        <v>0</v>
      </c>
      <c r="AD308" s="253"/>
      <c r="AE308" s="253"/>
      <c r="AF308" s="253"/>
      <c r="AG308" s="253"/>
      <c r="AH308" s="253"/>
      <c r="AI308" s="253"/>
      <c r="AJ308" s="253"/>
      <c r="AK308" s="252">
        <f t="shared" si="18"/>
        <v>0</v>
      </c>
      <c r="AL308" s="252">
        <f>ROUND(AK308*事業まとめ!$Q$6,2)</f>
        <v>0</v>
      </c>
      <c r="AM308" s="254">
        <f t="shared" si="20"/>
        <v>0</v>
      </c>
      <c r="AN308" s="254">
        <f t="shared" si="20"/>
        <v>0</v>
      </c>
      <c r="AO308" s="259"/>
      <c r="AP308" s="260">
        <f t="shared" si="19"/>
        <v>0</v>
      </c>
      <c r="AQ308" s="259"/>
      <c r="AR308" s="257"/>
      <c r="AS308" s="257"/>
      <c r="AT308" s="257"/>
      <c r="AU308" s="257"/>
      <c r="AV308" s="257"/>
      <c r="AW308" s="257"/>
    </row>
    <row r="309" spans="2:49" s="265" customFormat="1" x14ac:dyDescent="0.4">
      <c r="B309" s="251"/>
      <c r="C309" s="251"/>
      <c r="D309" s="251"/>
      <c r="E309" s="251"/>
      <c r="F309" s="251"/>
      <c r="G309" s="251"/>
      <c r="H309" s="251"/>
      <c r="I309" s="251"/>
      <c r="J309" s="251"/>
      <c r="K309" s="251"/>
      <c r="L309" s="251"/>
      <c r="M309" s="251"/>
      <c r="N309" s="251"/>
      <c r="O309" s="251"/>
      <c r="P309" s="251"/>
      <c r="Q309" s="251"/>
      <c r="R309" s="251"/>
      <c r="S309" s="251"/>
      <c r="T309" s="251"/>
      <c r="U309" s="251"/>
      <c r="V309" s="251"/>
      <c r="W309" s="251"/>
      <c r="X309" s="251"/>
      <c r="Y309" s="251"/>
      <c r="Z309" s="251"/>
      <c r="AA309" s="251"/>
      <c r="AB309" s="252">
        <f t="shared" si="17"/>
        <v>0</v>
      </c>
      <c r="AC309" s="252">
        <f>ROUND(AB309*事業まとめ!$Q$6,2)</f>
        <v>0</v>
      </c>
      <c r="AD309" s="253"/>
      <c r="AE309" s="253"/>
      <c r="AF309" s="253"/>
      <c r="AG309" s="253"/>
      <c r="AH309" s="253"/>
      <c r="AI309" s="253"/>
      <c r="AJ309" s="253"/>
      <c r="AK309" s="252">
        <f t="shared" si="18"/>
        <v>0</v>
      </c>
      <c r="AL309" s="252">
        <f>ROUND(AK309*事業まとめ!$Q$6,2)</f>
        <v>0</v>
      </c>
      <c r="AM309" s="254">
        <f t="shared" si="20"/>
        <v>0</v>
      </c>
      <c r="AN309" s="254">
        <f t="shared" si="20"/>
        <v>0</v>
      </c>
      <c r="AO309" s="259"/>
      <c r="AP309" s="260">
        <f t="shared" si="19"/>
        <v>0</v>
      </c>
      <c r="AQ309" s="259"/>
      <c r="AR309" s="257"/>
      <c r="AS309" s="257"/>
      <c r="AT309" s="257"/>
      <c r="AU309" s="257"/>
      <c r="AV309" s="257"/>
      <c r="AW309" s="257"/>
    </row>
    <row r="310" spans="2:49" s="265" customFormat="1" x14ac:dyDescent="0.4">
      <c r="B310" s="251"/>
      <c r="C310" s="251"/>
      <c r="D310" s="251"/>
      <c r="E310" s="251"/>
      <c r="F310" s="251"/>
      <c r="G310" s="251"/>
      <c r="H310" s="251"/>
      <c r="I310" s="251"/>
      <c r="J310" s="251"/>
      <c r="K310" s="251"/>
      <c r="L310" s="251"/>
      <c r="M310" s="251"/>
      <c r="N310" s="251"/>
      <c r="O310" s="251"/>
      <c r="P310" s="251"/>
      <c r="Q310" s="251"/>
      <c r="R310" s="251"/>
      <c r="S310" s="251"/>
      <c r="T310" s="251"/>
      <c r="U310" s="251"/>
      <c r="V310" s="251"/>
      <c r="W310" s="251"/>
      <c r="X310" s="251"/>
      <c r="Y310" s="251"/>
      <c r="Z310" s="251"/>
      <c r="AA310" s="251"/>
      <c r="AB310" s="252">
        <f t="shared" si="17"/>
        <v>0</v>
      </c>
      <c r="AC310" s="252">
        <f>ROUND(AB310*事業まとめ!$Q$6,2)</f>
        <v>0</v>
      </c>
      <c r="AD310" s="253"/>
      <c r="AE310" s="253"/>
      <c r="AF310" s="253"/>
      <c r="AG310" s="253"/>
      <c r="AH310" s="253"/>
      <c r="AI310" s="253"/>
      <c r="AJ310" s="253"/>
      <c r="AK310" s="252">
        <f t="shared" si="18"/>
        <v>0</v>
      </c>
      <c r="AL310" s="252">
        <f>ROUND(AK310*事業まとめ!$Q$6,2)</f>
        <v>0</v>
      </c>
      <c r="AM310" s="254">
        <f t="shared" si="20"/>
        <v>0</v>
      </c>
      <c r="AN310" s="254">
        <f t="shared" si="20"/>
        <v>0</v>
      </c>
      <c r="AO310" s="259"/>
      <c r="AP310" s="260">
        <f t="shared" si="19"/>
        <v>0</v>
      </c>
      <c r="AQ310" s="259"/>
      <c r="AR310" s="257"/>
      <c r="AS310" s="257"/>
      <c r="AT310" s="257"/>
      <c r="AU310" s="257"/>
      <c r="AV310" s="257"/>
      <c r="AW310" s="257"/>
    </row>
    <row r="311" spans="2:49" s="265" customFormat="1" x14ac:dyDescent="0.4">
      <c r="B311" s="251"/>
      <c r="C311" s="251"/>
      <c r="D311" s="251"/>
      <c r="E311" s="251"/>
      <c r="F311" s="251"/>
      <c r="G311" s="251"/>
      <c r="H311" s="251"/>
      <c r="I311" s="251"/>
      <c r="J311" s="251"/>
      <c r="K311" s="251"/>
      <c r="L311" s="251"/>
      <c r="M311" s="251"/>
      <c r="N311" s="251"/>
      <c r="O311" s="251"/>
      <c r="P311" s="251"/>
      <c r="Q311" s="251"/>
      <c r="R311" s="251"/>
      <c r="S311" s="251"/>
      <c r="T311" s="251"/>
      <c r="U311" s="251"/>
      <c r="V311" s="251"/>
      <c r="W311" s="251"/>
      <c r="X311" s="251"/>
      <c r="Y311" s="251"/>
      <c r="Z311" s="251"/>
      <c r="AA311" s="251"/>
      <c r="AB311" s="252">
        <f t="shared" si="17"/>
        <v>0</v>
      </c>
      <c r="AC311" s="252">
        <f>ROUND(AB311*事業まとめ!$Q$6,2)</f>
        <v>0</v>
      </c>
      <c r="AD311" s="253"/>
      <c r="AE311" s="253"/>
      <c r="AF311" s="253"/>
      <c r="AG311" s="253"/>
      <c r="AH311" s="253"/>
      <c r="AI311" s="253"/>
      <c r="AJ311" s="253"/>
      <c r="AK311" s="252">
        <f t="shared" si="18"/>
        <v>0</v>
      </c>
      <c r="AL311" s="252">
        <f>ROUND(AK311*事業まとめ!$Q$6,2)</f>
        <v>0</v>
      </c>
      <c r="AM311" s="254">
        <f t="shared" si="20"/>
        <v>0</v>
      </c>
      <c r="AN311" s="254">
        <f t="shared" si="20"/>
        <v>0</v>
      </c>
      <c r="AO311" s="259"/>
      <c r="AP311" s="260">
        <f t="shared" si="19"/>
        <v>0</v>
      </c>
      <c r="AQ311" s="259"/>
      <c r="AR311" s="257"/>
      <c r="AS311" s="257"/>
      <c r="AT311" s="257"/>
      <c r="AU311" s="257"/>
      <c r="AV311" s="257"/>
      <c r="AW311" s="257"/>
    </row>
    <row r="312" spans="2:49" s="265" customFormat="1" x14ac:dyDescent="0.4">
      <c r="B312" s="251"/>
      <c r="C312" s="251"/>
      <c r="D312" s="251"/>
      <c r="E312" s="251"/>
      <c r="F312" s="251"/>
      <c r="G312" s="251"/>
      <c r="H312" s="251"/>
      <c r="I312" s="251"/>
      <c r="J312" s="251"/>
      <c r="K312" s="251"/>
      <c r="L312" s="251"/>
      <c r="M312" s="251"/>
      <c r="N312" s="251"/>
      <c r="O312" s="251"/>
      <c r="P312" s="251"/>
      <c r="Q312" s="251"/>
      <c r="R312" s="251"/>
      <c r="S312" s="251"/>
      <c r="T312" s="251"/>
      <c r="U312" s="251"/>
      <c r="V312" s="251"/>
      <c r="W312" s="251"/>
      <c r="X312" s="251"/>
      <c r="Y312" s="251"/>
      <c r="Z312" s="251"/>
      <c r="AA312" s="251"/>
      <c r="AB312" s="252">
        <f t="shared" si="17"/>
        <v>0</v>
      </c>
      <c r="AC312" s="252">
        <f>ROUND(AB312*事業まとめ!$Q$6,2)</f>
        <v>0</v>
      </c>
      <c r="AD312" s="253"/>
      <c r="AE312" s="253"/>
      <c r="AF312" s="253"/>
      <c r="AG312" s="253"/>
      <c r="AH312" s="253"/>
      <c r="AI312" s="253"/>
      <c r="AJ312" s="253"/>
      <c r="AK312" s="252">
        <f t="shared" si="18"/>
        <v>0</v>
      </c>
      <c r="AL312" s="252">
        <f>ROUND(AK312*事業まとめ!$Q$6,2)</f>
        <v>0</v>
      </c>
      <c r="AM312" s="254">
        <f t="shared" si="20"/>
        <v>0</v>
      </c>
      <c r="AN312" s="254">
        <f t="shared" si="20"/>
        <v>0</v>
      </c>
      <c r="AO312" s="259"/>
      <c r="AP312" s="260">
        <f t="shared" si="19"/>
        <v>0</v>
      </c>
      <c r="AQ312" s="259"/>
      <c r="AR312" s="257"/>
      <c r="AS312" s="257"/>
      <c r="AT312" s="257"/>
      <c r="AU312" s="257"/>
      <c r="AV312" s="257"/>
      <c r="AW312" s="257"/>
    </row>
    <row r="313" spans="2:49" s="265" customFormat="1" x14ac:dyDescent="0.4">
      <c r="B313" s="251"/>
      <c r="C313" s="251"/>
      <c r="D313" s="251"/>
      <c r="E313" s="251"/>
      <c r="F313" s="251"/>
      <c r="G313" s="251"/>
      <c r="H313" s="251"/>
      <c r="I313" s="251"/>
      <c r="J313" s="251"/>
      <c r="K313" s="251"/>
      <c r="L313" s="251"/>
      <c r="M313" s="251"/>
      <c r="N313" s="251"/>
      <c r="O313" s="251"/>
      <c r="P313" s="251"/>
      <c r="Q313" s="251"/>
      <c r="R313" s="251"/>
      <c r="S313" s="251"/>
      <c r="T313" s="251"/>
      <c r="U313" s="251"/>
      <c r="V313" s="251"/>
      <c r="W313" s="251"/>
      <c r="X313" s="251"/>
      <c r="Y313" s="251"/>
      <c r="Z313" s="251"/>
      <c r="AA313" s="251"/>
      <c r="AB313" s="252">
        <f t="shared" si="17"/>
        <v>0</v>
      </c>
      <c r="AC313" s="252">
        <f>ROUND(AB313*事業まとめ!$Q$6,2)</f>
        <v>0</v>
      </c>
      <c r="AD313" s="253"/>
      <c r="AE313" s="253"/>
      <c r="AF313" s="253"/>
      <c r="AG313" s="253"/>
      <c r="AH313" s="253"/>
      <c r="AI313" s="253"/>
      <c r="AJ313" s="253"/>
      <c r="AK313" s="252">
        <f t="shared" si="18"/>
        <v>0</v>
      </c>
      <c r="AL313" s="252">
        <f>ROUND(AK313*事業まとめ!$Q$6,2)</f>
        <v>0</v>
      </c>
      <c r="AM313" s="254">
        <f t="shared" si="20"/>
        <v>0</v>
      </c>
      <c r="AN313" s="254">
        <f t="shared" si="20"/>
        <v>0</v>
      </c>
      <c r="AO313" s="259"/>
      <c r="AP313" s="260">
        <f t="shared" si="19"/>
        <v>0</v>
      </c>
      <c r="AQ313" s="259"/>
      <c r="AR313" s="257"/>
      <c r="AS313" s="257"/>
      <c r="AT313" s="257"/>
      <c r="AU313" s="257"/>
      <c r="AV313" s="257"/>
      <c r="AW313" s="257"/>
    </row>
    <row r="314" spans="2:49" s="265" customFormat="1" x14ac:dyDescent="0.4">
      <c r="B314" s="251"/>
      <c r="C314" s="251"/>
      <c r="D314" s="251"/>
      <c r="E314" s="251"/>
      <c r="F314" s="251"/>
      <c r="G314" s="251"/>
      <c r="H314" s="251"/>
      <c r="I314" s="251"/>
      <c r="J314" s="251"/>
      <c r="K314" s="251"/>
      <c r="L314" s="251"/>
      <c r="M314" s="251"/>
      <c r="N314" s="251"/>
      <c r="O314" s="251"/>
      <c r="P314" s="251"/>
      <c r="Q314" s="251"/>
      <c r="R314" s="251"/>
      <c r="S314" s="251"/>
      <c r="T314" s="251"/>
      <c r="U314" s="251"/>
      <c r="V314" s="251"/>
      <c r="W314" s="251"/>
      <c r="X314" s="251"/>
      <c r="Y314" s="251"/>
      <c r="Z314" s="251"/>
      <c r="AA314" s="251"/>
      <c r="AB314" s="252">
        <f t="shared" si="17"/>
        <v>0</v>
      </c>
      <c r="AC314" s="252">
        <f>ROUND(AB314*事業まとめ!$Q$6,2)</f>
        <v>0</v>
      </c>
      <c r="AD314" s="253"/>
      <c r="AE314" s="253"/>
      <c r="AF314" s="253"/>
      <c r="AG314" s="253"/>
      <c r="AH314" s="253"/>
      <c r="AI314" s="253"/>
      <c r="AJ314" s="253"/>
      <c r="AK314" s="252">
        <f t="shared" si="18"/>
        <v>0</v>
      </c>
      <c r="AL314" s="252">
        <f>ROUND(AK314*事業まとめ!$Q$6,2)</f>
        <v>0</v>
      </c>
      <c r="AM314" s="254">
        <f t="shared" si="20"/>
        <v>0</v>
      </c>
      <c r="AN314" s="254">
        <f t="shared" si="20"/>
        <v>0</v>
      </c>
      <c r="AO314" s="259"/>
      <c r="AP314" s="260">
        <f t="shared" si="19"/>
        <v>0</v>
      </c>
      <c r="AQ314" s="259"/>
      <c r="AR314" s="257"/>
      <c r="AS314" s="257"/>
      <c r="AT314" s="257"/>
      <c r="AU314" s="257"/>
      <c r="AV314" s="257"/>
      <c r="AW314" s="257"/>
    </row>
    <row r="315" spans="2:49" s="265" customFormat="1" x14ac:dyDescent="0.4">
      <c r="B315" s="251"/>
      <c r="C315" s="251"/>
      <c r="D315" s="251"/>
      <c r="E315" s="251"/>
      <c r="F315" s="251"/>
      <c r="G315" s="251"/>
      <c r="H315" s="251"/>
      <c r="I315" s="251"/>
      <c r="J315" s="251"/>
      <c r="K315" s="251"/>
      <c r="L315" s="251"/>
      <c r="M315" s="251"/>
      <c r="N315" s="251"/>
      <c r="O315" s="251"/>
      <c r="P315" s="251"/>
      <c r="Q315" s="251"/>
      <c r="R315" s="251"/>
      <c r="S315" s="251"/>
      <c r="T315" s="251"/>
      <c r="U315" s="251"/>
      <c r="V315" s="251"/>
      <c r="W315" s="251"/>
      <c r="X315" s="251"/>
      <c r="Y315" s="251"/>
      <c r="Z315" s="251"/>
      <c r="AA315" s="251"/>
      <c r="AB315" s="252">
        <f t="shared" si="17"/>
        <v>0</v>
      </c>
      <c r="AC315" s="252">
        <f>ROUND(AB315*事業まとめ!$Q$6,2)</f>
        <v>0</v>
      </c>
      <c r="AD315" s="253"/>
      <c r="AE315" s="253"/>
      <c r="AF315" s="253"/>
      <c r="AG315" s="253"/>
      <c r="AH315" s="253"/>
      <c r="AI315" s="253"/>
      <c r="AJ315" s="253"/>
      <c r="AK315" s="252">
        <f t="shared" si="18"/>
        <v>0</v>
      </c>
      <c r="AL315" s="252">
        <f>ROUND(AK315*事業まとめ!$Q$6,2)</f>
        <v>0</v>
      </c>
      <c r="AM315" s="254">
        <f t="shared" si="20"/>
        <v>0</v>
      </c>
      <c r="AN315" s="254">
        <f t="shared" si="20"/>
        <v>0</v>
      </c>
      <c r="AO315" s="259"/>
      <c r="AP315" s="260">
        <f t="shared" si="19"/>
        <v>0</v>
      </c>
      <c r="AQ315" s="259"/>
      <c r="AR315" s="257"/>
      <c r="AS315" s="257"/>
      <c r="AT315" s="257"/>
      <c r="AU315" s="257"/>
      <c r="AV315" s="257"/>
      <c r="AW315" s="257"/>
    </row>
    <row r="316" spans="2:49" s="265" customFormat="1" x14ac:dyDescent="0.4">
      <c r="B316" s="251"/>
      <c r="C316" s="251"/>
      <c r="D316" s="251"/>
      <c r="E316" s="251"/>
      <c r="F316" s="251"/>
      <c r="G316" s="251"/>
      <c r="H316" s="251"/>
      <c r="I316" s="251"/>
      <c r="J316" s="251"/>
      <c r="K316" s="251"/>
      <c r="L316" s="251"/>
      <c r="M316" s="251"/>
      <c r="N316" s="251"/>
      <c r="O316" s="251"/>
      <c r="P316" s="251"/>
      <c r="Q316" s="251"/>
      <c r="R316" s="251"/>
      <c r="S316" s="251"/>
      <c r="T316" s="251"/>
      <c r="U316" s="251"/>
      <c r="V316" s="251"/>
      <c r="W316" s="251"/>
      <c r="X316" s="251"/>
      <c r="Y316" s="251"/>
      <c r="Z316" s="251"/>
      <c r="AA316" s="251"/>
      <c r="AB316" s="252">
        <f t="shared" si="17"/>
        <v>0</v>
      </c>
      <c r="AC316" s="252">
        <f>ROUND(AB316*事業まとめ!$Q$6,2)</f>
        <v>0</v>
      </c>
      <c r="AD316" s="253"/>
      <c r="AE316" s="253"/>
      <c r="AF316" s="253"/>
      <c r="AG316" s="253"/>
      <c r="AH316" s="253"/>
      <c r="AI316" s="253"/>
      <c r="AJ316" s="253"/>
      <c r="AK316" s="252">
        <f t="shared" si="18"/>
        <v>0</v>
      </c>
      <c r="AL316" s="252">
        <f>ROUND(AK316*事業まとめ!$Q$6,2)</f>
        <v>0</v>
      </c>
      <c r="AM316" s="254">
        <f t="shared" si="20"/>
        <v>0</v>
      </c>
      <c r="AN316" s="254">
        <f t="shared" si="20"/>
        <v>0</v>
      </c>
      <c r="AO316" s="259"/>
      <c r="AP316" s="260">
        <f t="shared" si="19"/>
        <v>0</v>
      </c>
      <c r="AQ316" s="259"/>
      <c r="AR316" s="257"/>
      <c r="AS316" s="257"/>
      <c r="AT316" s="257"/>
      <c r="AU316" s="257"/>
      <c r="AV316" s="257"/>
      <c r="AW316" s="257"/>
    </row>
    <row r="317" spans="2:49" s="265" customFormat="1" x14ac:dyDescent="0.4">
      <c r="B317" s="251"/>
      <c r="C317" s="251"/>
      <c r="D317" s="251"/>
      <c r="E317" s="251"/>
      <c r="F317" s="251"/>
      <c r="G317" s="251"/>
      <c r="H317" s="251"/>
      <c r="I317" s="251"/>
      <c r="J317" s="251"/>
      <c r="K317" s="251"/>
      <c r="L317" s="251"/>
      <c r="M317" s="251"/>
      <c r="N317" s="251"/>
      <c r="O317" s="251"/>
      <c r="P317" s="251"/>
      <c r="Q317" s="251"/>
      <c r="R317" s="251"/>
      <c r="S317" s="251"/>
      <c r="T317" s="251"/>
      <c r="U317" s="251"/>
      <c r="V317" s="251"/>
      <c r="W317" s="251"/>
      <c r="X317" s="251"/>
      <c r="Y317" s="251"/>
      <c r="Z317" s="251"/>
      <c r="AA317" s="251"/>
      <c r="AB317" s="252">
        <f t="shared" si="17"/>
        <v>0</v>
      </c>
      <c r="AC317" s="252">
        <f>ROUND(AB317*事業まとめ!$Q$6,2)</f>
        <v>0</v>
      </c>
      <c r="AD317" s="253"/>
      <c r="AE317" s="253"/>
      <c r="AF317" s="253"/>
      <c r="AG317" s="253"/>
      <c r="AH317" s="253"/>
      <c r="AI317" s="253"/>
      <c r="AJ317" s="253"/>
      <c r="AK317" s="252">
        <f t="shared" si="18"/>
        <v>0</v>
      </c>
      <c r="AL317" s="252">
        <f>ROUND(AK317*事業まとめ!$Q$6,2)</f>
        <v>0</v>
      </c>
      <c r="AM317" s="254">
        <f t="shared" si="20"/>
        <v>0</v>
      </c>
      <c r="AN317" s="254">
        <f t="shared" si="20"/>
        <v>0</v>
      </c>
      <c r="AO317" s="259"/>
      <c r="AP317" s="260">
        <f t="shared" si="19"/>
        <v>0</v>
      </c>
      <c r="AQ317" s="259"/>
      <c r="AR317" s="257"/>
      <c r="AS317" s="257"/>
      <c r="AT317" s="257"/>
      <c r="AU317" s="257"/>
      <c r="AV317" s="257"/>
      <c r="AW317" s="257"/>
    </row>
    <row r="318" spans="2:49" s="265" customFormat="1" x14ac:dyDescent="0.4">
      <c r="B318" s="251"/>
      <c r="C318" s="251"/>
      <c r="D318" s="251"/>
      <c r="E318" s="251"/>
      <c r="F318" s="251"/>
      <c r="G318" s="251"/>
      <c r="H318" s="251"/>
      <c r="I318" s="251"/>
      <c r="J318" s="251"/>
      <c r="K318" s="251"/>
      <c r="L318" s="251"/>
      <c r="M318" s="251"/>
      <c r="N318" s="251"/>
      <c r="O318" s="251"/>
      <c r="P318" s="251"/>
      <c r="Q318" s="251"/>
      <c r="R318" s="251"/>
      <c r="S318" s="251"/>
      <c r="T318" s="251"/>
      <c r="U318" s="251"/>
      <c r="V318" s="251"/>
      <c r="W318" s="251"/>
      <c r="X318" s="251"/>
      <c r="Y318" s="251"/>
      <c r="Z318" s="251"/>
      <c r="AA318" s="251"/>
      <c r="AB318" s="252">
        <f t="shared" si="17"/>
        <v>0</v>
      </c>
      <c r="AC318" s="252">
        <f>ROUND(AB318*事業まとめ!$Q$6,2)</f>
        <v>0</v>
      </c>
      <c r="AD318" s="253"/>
      <c r="AE318" s="253"/>
      <c r="AF318" s="253"/>
      <c r="AG318" s="253"/>
      <c r="AH318" s="253"/>
      <c r="AI318" s="253"/>
      <c r="AJ318" s="253"/>
      <c r="AK318" s="252">
        <f t="shared" si="18"/>
        <v>0</v>
      </c>
      <c r="AL318" s="252">
        <f>ROUND(AK318*事業まとめ!$Q$6,2)</f>
        <v>0</v>
      </c>
      <c r="AM318" s="254">
        <f t="shared" si="20"/>
        <v>0</v>
      </c>
      <c r="AN318" s="254">
        <f t="shared" si="20"/>
        <v>0</v>
      </c>
      <c r="AO318" s="259"/>
      <c r="AP318" s="260">
        <f t="shared" si="19"/>
        <v>0</v>
      </c>
      <c r="AQ318" s="259"/>
      <c r="AR318" s="257"/>
      <c r="AS318" s="257"/>
      <c r="AT318" s="257"/>
      <c r="AU318" s="257"/>
      <c r="AV318" s="257"/>
      <c r="AW318" s="257"/>
    </row>
    <row r="319" spans="2:49" s="265" customFormat="1" x14ac:dyDescent="0.4">
      <c r="B319" s="251"/>
      <c r="C319" s="251"/>
      <c r="D319" s="251"/>
      <c r="E319" s="251"/>
      <c r="F319" s="251"/>
      <c r="G319" s="251"/>
      <c r="H319" s="251"/>
      <c r="I319" s="251"/>
      <c r="J319" s="251"/>
      <c r="K319" s="251"/>
      <c r="L319" s="251"/>
      <c r="M319" s="251"/>
      <c r="N319" s="251"/>
      <c r="O319" s="251"/>
      <c r="P319" s="251"/>
      <c r="Q319" s="251"/>
      <c r="R319" s="251"/>
      <c r="S319" s="251"/>
      <c r="T319" s="251"/>
      <c r="U319" s="251"/>
      <c r="V319" s="251"/>
      <c r="W319" s="251"/>
      <c r="X319" s="251"/>
      <c r="Y319" s="251"/>
      <c r="Z319" s="251"/>
      <c r="AA319" s="251"/>
      <c r="AB319" s="252">
        <f t="shared" si="17"/>
        <v>0</v>
      </c>
      <c r="AC319" s="252">
        <f>ROUND(AB319*事業まとめ!$Q$6,2)</f>
        <v>0</v>
      </c>
      <c r="AD319" s="253"/>
      <c r="AE319" s="253"/>
      <c r="AF319" s="253"/>
      <c r="AG319" s="253"/>
      <c r="AH319" s="253"/>
      <c r="AI319" s="253"/>
      <c r="AJ319" s="253"/>
      <c r="AK319" s="252">
        <f t="shared" si="18"/>
        <v>0</v>
      </c>
      <c r="AL319" s="252">
        <f>ROUND(AK319*事業まとめ!$Q$6,2)</f>
        <v>0</v>
      </c>
      <c r="AM319" s="254">
        <f t="shared" si="20"/>
        <v>0</v>
      </c>
      <c r="AN319" s="254">
        <f t="shared" si="20"/>
        <v>0</v>
      </c>
      <c r="AO319" s="259"/>
      <c r="AP319" s="260">
        <f t="shared" si="19"/>
        <v>0</v>
      </c>
      <c r="AQ319" s="259"/>
      <c r="AR319" s="257"/>
      <c r="AS319" s="257"/>
      <c r="AT319" s="257"/>
      <c r="AU319" s="257"/>
      <c r="AV319" s="257"/>
      <c r="AW319" s="257"/>
    </row>
    <row r="320" spans="2:49" s="265" customFormat="1" x14ac:dyDescent="0.4">
      <c r="B320" s="251"/>
      <c r="C320" s="251"/>
      <c r="D320" s="251"/>
      <c r="E320" s="251"/>
      <c r="F320" s="251"/>
      <c r="G320" s="251"/>
      <c r="H320" s="251"/>
      <c r="I320" s="251"/>
      <c r="J320" s="251"/>
      <c r="K320" s="251"/>
      <c r="L320" s="251"/>
      <c r="M320" s="251"/>
      <c r="N320" s="251"/>
      <c r="O320" s="251"/>
      <c r="P320" s="251"/>
      <c r="Q320" s="251"/>
      <c r="R320" s="251"/>
      <c r="S320" s="251"/>
      <c r="T320" s="251"/>
      <c r="U320" s="251"/>
      <c r="V320" s="251"/>
      <c r="W320" s="251"/>
      <c r="X320" s="251"/>
      <c r="Y320" s="251"/>
      <c r="Z320" s="251"/>
      <c r="AA320" s="251"/>
      <c r="AB320" s="252">
        <f t="shared" si="17"/>
        <v>0</v>
      </c>
      <c r="AC320" s="252">
        <f>ROUND(AB320*事業まとめ!$Q$6,2)</f>
        <v>0</v>
      </c>
      <c r="AD320" s="253"/>
      <c r="AE320" s="253"/>
      <c r="AF320" s="253"/>
      <c r="AG320" s="253"/>
      <c r="AH320" s="253"/>
      <c r="AI320" s="253"/>
      <c r="AJ320" s="253"/>
      <c r="AK320" s="252">
        <f t="shared" si="18"/>
        <v>0</v>
      </c>
      <c r="AL320" s="252">
        <f>ROUND(AK320*事業まとめ!$Q$6,2)</f>
        <v>0</v>
      </c>
      <c r="AM320" s="254">
        <f t="shared" si="20"/>
        <v>0</v>
      </c>
      <c r="AN320" s="254">
        <f t="shared" si="20"/>
        <v>0</v>
      </c>
      <c r="AO320" s="259"/>
      <c r="AP320" s="260">
        <f t="shared" si="19"/>
        <v>0</v>
      </c>
      <c r="AQ320" s="259"/>
      <c r="AR320" s="257"/>
      <c r="AS320" s="257"/>
      <c r="AT320" s="257"/>
      <c r="AU320" s="257"/>
      <c r="AV320" s="257"/>
      <c r="AW320" s="257"/>
    </row>
    <row r="321" spans="2:49" s="265" customFormat="1" x14ac:dyDescent="0.4">
      <c r="B321" s="251"/>
      <c r="C321" s="251"/>
      <c r="D321" s="251"/>
      <c r="E321" s="251"/>
      <c r="F321" s="251"/>
      <c r="G321" s="251"/>
      <c r="H321" s="251"/>
      <c r="I321" s="251"/>
      <c r="J321" s="251"/>
      <c r="K321" s="251"/>
      <c r="L321" s="251"/>
      <c r="M321" s="251"/>
      <c r="N321" s="251"/>
      <c r="O321" s="251"/>
      <c r="P321" s="251"/>
      <c r="Q321" s="251"/>
      <c r="R321" s="251"/>
      <c r="S321" s="251"/>
      <c r="T321" s="251"/>
      <c r="U321" s="251"/>
      <c r="V321" s="251"/>
      <c r="W321" s="251"/>
      <c r="X321" s="251"/>
      <c r="Y321" s="251"/>
      <c r="Z321" s="251"/>
      <c r="AA321" s="251"/>
      <c r="AB321" s="252">
        <f t="shared" si="17"/>
        <v>0</v>
      </c>
      <c r="AC321" s="252">
        <f>ROUND(AB321*事業まとめ!$Q$6,2)</f>
        <v>0</v>
      </c>
      <c r="AD321" s="253"/>
      <c r="AE321" s="253"/>
      <c r="AF321" s="253"/>
      <c r="AG321" s="253"/>
      <c r="AH321" s="253"/>
      <c r="AI321" s="253"/>
      <c r="AJ321" s="253"/>
      <c r="AK321" s="252">
        <f t="shared" si="18"/>
        <v>0</v>
      </c>
      <c r="AL321" s="252">
        <f>ROUND(AK321*事業まとめ!$Q$6,2)</f>
        <v>0</v>
      </c>
      <c r="AM321" s="254">
        <f t="shared" si="20"/>
        <v>0</v>
      </c>
      <c r="AN321" s="254">
        <f t="shared" si="20"/>
        <v>0</v>
      </c>
      <c r="AO321" s="259"/>
      <c r="AP321" s="260">
        <f t="shared" si="19"/>
        <v>0</v>
      </c>
      <c r="AQ321" s="259"/>
      <c r="AR321" s="257"/>
      <c r="AS321" s="257"/>
      <c r="AT321" s="257"/>
      <c r="AU321" s="257"/>
      <c r="AV321" s="257"/>
      <c r="AW321" s="257"/>
    </row>
    <row r="322" spans="2:49" s="265" customFormat="1" x14ac:dyDescent="0.4">
      <c r="B322" s="251"/>
      <c r="C322" s="251"/>
      <c r="D322" s="251"/>
      <c r="E322" s="251"/>
      <c r="F322" s="251"/>
      <c r="G322" s="251"/>
      <c r="H322" s="251"/>
      <c r="I322" s="251"/>
      <c r="J322" s="251"/>
      <c r="K322" s="251"/>
      <c r="L322" s="251"/>
      <c r="M322" s="251"/>
      <c r="N322" s="251"/>
      <c r="O322" s="251"/>
      <c r="P322" s="251"/>
      <c r="Q322" s="251"/>
      <c r="R322" s="251"/>
      <c r="S322" s="251"/>
      <c r="T322" s="251"/>
      <c r="U322" s="251"/>
      <c r="V322" s="251"/>
      <c r="W322" s="251"/>
      <c r="X322" s="251"/>
      <c r="Y322" s="251"/>
      <c r="Z322" s="251"/>
      <c r="AA322" s="251"/>
      <c r="AB322" s="252">
        <f t="shared" si="17"/>
        <v>0</v>
      </c>
      <c r="AC322" s="252">
        <f>ROUND(AB322*事業まとめ!$Q$6,2)</f>
        <v>0</v>
      </c>
      <c r="AD322" s="253"/>
      <c r="AE322" s="253"/>
      <c r="AF322" s="253"/>
      <c r="AG322" s="253"/>
      <c r="AH322" s="253"/>
      <c r="AI322" s="253"/>
      <c r="AJ322" s="253"/>
      <c r="AK322" s="252">
        <f t="shared" si="18"/>
        <v>0</v>
      </c>
      <c r="AL322" s="252">
        <f>ROUND(AK322*事業まとめ!$Q$6,2)</f>
        <v>0</v>
      </c>
      <c r="AM322" s="254">
        <f t="shared" si="20"/>
        <v>0</v>
      </c>
      <c r="AN322" s="254">
        <f t="shared" si="20"/>
        <v>0</v>
      </c>
      <c r="AO322" s="259"/>
      <c r="AP322" s="260">
        <f t="shared" si="19"/>
        <v>0</v>
      </c>
      <c r="AQ322" s="259"/>
      <c r="AR322" s="257"/>
      <c r="AS322" s="257"/>
      <c r="AT322" s="257"/>
      <c r="AU322" s="257"/>
      <c r="AV322" s="257"/>
      <c r="AW322" s="257"/>
    </row>
    <row r="323" spans="2:49" s="265" customFormat="1" x14ac:dyDescent="0.4">
      <c r="B323" s="251"/>
      <c r="C323" s="251"/>
      <c r="D323" s="251"/>
      <c r="E323" s="251"/>
      <c r="F323" s="251"/>
      <c r="G323" s="251"/>
      <c r="H323" s="251"/>
      <c r="I323" s="251"/>
      <c r="J323" s="251"/>
      <c r="K323" s="251"/>
      <c r="L323" s="251"/>
      <c r="M323" s="251"/>
      <c r="N323" s="251"/>
      <c r="O323" s="251"/>
      <c r="P323" s="251"/>
      <c r="Q323" s="251"/>
      <c r="R323" s="251"/>
      <c r="S323" s="251"/>
      <c r="T323" s="251"/>
      <c r="U323" s="251"/>
      <c r="V323" s="251"/>
      <c r="W323" s="251"/>
      <c r="X323" s="251"/>
      <c r="Y323" s="251"/>
      <c r="Z323" s="251"/>
      <c r="AA323" s="251"/>
      <c r="AB323" s="252">
        <f t="shared" si="17"/>
        <v>0</v>
      </c>
      <c r="AC323" s="252">
        <f>ROUND(AB323*事業まとめ!$Q$6,2)</f>
        <v>0</v>
      </c>
      <c r="AD323" s="253"/>
      <c r="AE323" s="253"/>
      <c r="AF323" s="253"/>
      <c r="AG323" s="253"/>
      <c r="AH323" s="253"/>
      <c r="AI323" s="253"/>
      <c r="AJ323" s="253"/>
      <c r="AK323" s="252">
        <f t="shared" si="18"/>
        <v>0</v>
      </c>
      <c r="AL323" s="252">
        <f>ROUND(AK323*事業まとめ!$Q$6,2)</f>
        <v>0</v>
      </c>
      <c r="AM323" s="254">
        <f t="shared" si="20"/>
        <v>0</v>
      </c>
      <c r="AN323" s="254">
        <f t="shared" si="20"/>
        <v>0</v>
      </c>
      <c r="AO323" s="259"/>
      <c r="AP323" s="260">
        <f t="shared" si="19"/>
        <v>0</v>
      </c>
      <c r="AQ323" s="259"/>
      <c r="AR323" s="257"/>
      <c r="AS323" s="257"/>
      <c r="AT323" s="257"/>
      <c r="AU323" s="257"/>
      <c r="AV323" s="257"/>
      <c r="AW323" s="257"/>
    </row>
    <row r="324" spans="2:49" s="265" customFormat="1" x14ac:dyDescent="0.4">
      <c r="B324" s="251"/>
      <c r="C324" s="251"/>
      <c r="D324" s="251"/>
      <c r="E324" s="251"/>
      <c r="F324" s="251"/>
      <c r="G324" s="251"/>
      <c r="H324" s="251"/>
      <c r="I324" s="251"/>
      <c r="J324" s="251"/>
      <c r="K324" s="251"/>
      <c r="L324" s="251"/>
      <c r="M324" s="251"/>
      <c r="N324" s="251"/>
      <c r="O324" s="251"/>
      <c r="P324" s="251"/>
      <c r="Q324" s="251"/>
      <c r="R324" s="251"/>
      <c r="S324" s="251"/>
      <c r="T324" s="251"/>
      <c r="U324" s="251"/>
      <c r="V324" s="251"/>
      <c r="W324" s="251"/>
      <c r="X324" s="251"/>
      <c r="Y324" s="251"/>
      <c r="Z324" s="251"/>
      <c r="AA324" s="251"/>
      <c r="AB324" s="252">
        <f t="shared" si="17"/>
        <v>0</v>
      </c>
      <c r="AC324" s="252">
        <f>ROUND(AB324*事業まとめ!$Q$6,2)</f>
        <v>0</v>
      </c>
      <c r="AD324" s="253"/>
      <c r="AE324" s="253"/>
      <c r="AF324" s="253"/>
      <c r="AG324" s="253"/>
      <c r="AH324" s="253"/>
      <c r="AI324" s="253"/>
      <c r="AJ324" s="253"/>
      <c r="AK324" s="252">
        <f t="shared" si="18"/>
        <v>0</v>
      </c>
      <c r="AL324" s="252">
        <f>ROUND(AK324*事業まとめ!$Q$6,2)</f>
        <v>0</v>
      </c>
      <c r="AM324" s="254">
        <f t="shared" si="20"/>
        <v>0</v>
      </c>
      <c r="AN324" s="254">
        <f t="shared" si="20"/>
        <v>0</v>
      </c>
      <c r="AO324" s="259"/>
      <c r="AP324" s="260">
        <f t="shared" si="19"/>
        <v>0</v>
      </c>
      <c r="AQ324" s="259"/>
      <c r="AR324" s="257"/>
      <c r="AS324" s="257"/>
      <c r="AT324" s="257"/>
      <c r="AU324" s="257"/>
      <c r="AV324" s="257"/>
      <c r="AW324" s="257"/>
    </row>
    <row r="325" spans="2:49" s="265" customFormat="1" x14ac:dyDescent="0.4">
      <c r="B325" s="251"/>
      <c r="C325" s="251"/>
      <c r="D325" s="251"/>
      <c r="E325" s="251"/>
      <c r="F325" s="251"/>
      <c r="G325" s="251"/>
      <c r="H325" s="251"/>
      <c r="I325" s="251"/>
      <c r="J325" s="251"/>
      <c r="K325" s="251"/>
      <c r="L325" s="251"/>
      <c r="M325" s="251"/>
      <c r="N325" s="251"/>
      <c r="O325" s="251"/>
      <c r="P325" s="251"/>
      <c r="Q325" s="251"/>
      <c r="R325" s="251"/>
      <c r="S325" s="251"/>
      <c r="T325" s="251"/>
      <c r="U325" s="251"/>
      <c r="V325" s="251"/>
      <c r="W325" s="251"/>
      <c r="X325" s="251"/>
      <c r="Y325" s="251"/>
      <c r="Z325" s="251"/>
      <c r="AA325" s="251"/>
      <c r="AB325" s="252">
        <f t="shared" si="17"/>
        <v>0</v>
      </c>
      <c r="AC325" s="252">
        <f>ROUND(AB325*事業まとめ!$Q$6,2)</f>
        <v>0</v>
      </c>
      <c r="AD325" s="253"/>
      <c r="AE325" s="253"/>
      <c r="AF325" s="253"/>
      <c r="AG325" s="253"/>
      <c r="AH325" s="253"/>
      <c r="AI325" s="253"/>
      <c r="AJ325" s="253"/>
      <c r="AK325" s="252">
        <f t="shared" si="18"/>
        <v>0</v>
      </c>
      <c r="AL325" s="252">
        <f>ROUND(AK325*事業まとめ!$Q$6,2)</f>
        <v>0</v>
      </c>
      <c r="AM325" s="254">
        <f t="shared" si="20"/>
        <v>0</v>
      </c>
      <c r="AN325" s="254">
        <f t="shared" si="20"/>
        <v>0</v>
      </c>
      <c r="AO325" s="259"/>
      <c r="AP325" s="260">
        <f t="shared" si="19"/>
        <v>0</v>
      </c>
      <c r="AQ325" s="259"/>
      <c r="AR325" s="257"/>
      <c r="AS325" s="257"/>
      <c r="AT325" s="257"/>
      <c r="AU325" s="257"/>
      <c r="AV325" s="257"/>
      <c r="AW325" s="257"/>
    </row>
    <row r="326" spans="2:49" s="265" customFormat="1" x14ac:dyDescent="0.4">
      <c r="B326" s="251"/>
      <c r="C326" s="251"/>
      <c r="D326" s="251"/>
      <c r="E326" s="251"/>
      <c r="F326" s="251"/>
      <c r="G326" s="251"/>
      <c r="H326" s="251"/>
      <c r="I326" s="251"/>
      <c r="J326" s="251"/>
      <c r="K326" s="251"/>
      <c r="L326" s="251"/>
      <c r="M326" s="251"/>
      <c r="N326" s="251"/>
      <c r="O326" s="251"/>
      <c r="P326" s="251"/>
      <c r="Q326" s="251"/>
      <c r="R326" s="251"/>
      <c r="S326" s="251"/>
      <c r="T326" s="251"/>
      <c r="U326" s="251"/>
      <c r="V326" s="251"/>
      <c r="W326" s="251"/>
      <c r="X326" s="251"/>
      <c r="Y326" s="251"/>
      <c r="Z326" s="251"/>
      <c r="AA326" s="251"/>
      <c r="AB326" s="252">
        <f t="shared" si="17"/>
        <v>0</v>
      </c>
      <c r="AC326" s="252">
        <f>ROUND(AB326*事業まとめ!$Q$6,2)</f>
        <v>0</v>
      </c>
      <c r="AD326" s="253"/>
      <c r="AE326" s="253"/>
      <c r="AF326" s="253"/>
      <c r="AG326" s="253"/>
      <c r="AH326" s="253"/>
      <c r="AI326" s="253"/>
      <c r="AJ326" s="253"/>
      <c r="AK326" s="252">
        <f t="shared" si="18"/>
        <v>0</v>
      </c>
      <c r="AL326" s="252">
        <f>ROUND(AK326*事業まとめ!$Q$6,2)</f>
        <v>0</v>
      </c>
      <c r="AM326" s="254">
        <f t="shared" si="20"/>
        <v>0</v>
      </c>
      <c r="AN326" s="254">
        <f t="shared" si="20"/>
        <v>0</v>
      </c>
      <c r="AO326" s="259"/>
      <c r="AP326" s="260">
        <f t="shared" si="19"/>
        <v>0</v>
      </c>
      <c r="AQ326" s="259"/>
      <c r="AR326" s="257"/>
      <c r="AS326" s="257"/>
      <c r="AT326" s="257"/>
      <c r="AU326" s="257"/>
      <c r="AV326" s="257"/>
      <c r="AW326" s="257"/>
    </row>
    <row r="327" spans="2:49" s="265" customFormat="1" x14ac:dyDescent="0.4">
      <c r="B327" s="251"/>
      <c r="C327" s="251"/>
      <c r="D327" s="251"/>
      <c r="E327" s="251"/>
      <c r="F327" s="251"/>
      <c r="G327" s="251"/>
      <c r="H327" s="251"/>
      <c r="I327" s="251"/>
      <c r="J327" s="251"/>
      <c r="K327" s="251"/>
      <c r="L327" s="251"/>
      <c r="M327" s="251"/>
      <c r="N327" s="251"/>
      <c r="O327" s="251"/>
      <c r="P327" s="251"/>
      <c r="Q327" s="251"/>
      <c r="R327" s="251"/>
      <c r="S327" s="251"/>
      <c r="T327" s="251"/>
      <c r="U327" s="251"/>
      <c r="V327" s="251"/>
      <c r="W327" s="251"/>
      <c r="X327" s="251"/>
      <c r="Y327" s="251"/>
      <c r="Z327" s="251"/>
      <c r="AA327" s="251"/>
      <c r="AB327" s="252">
        <f t="shared" si="17"/>
        <v>0</v>
      </c>
      <c r="AC327" s="252">
        <f>ROUND(AB327*事業まとめ!$Q$6,2)</f>
        <v>0</v>
      </c>
      <c r="AD327" s="253"/>
      <c r="AE327" s="253"/>
      <c r="AF327" s="253"/>
      <c r="AG327" s="253"/>
      <c r="AH327" s="253"/>
      <c r="AI327" s="253"/>
      <c r="AJ327" s="253"/>
      <c r="AK327" s="252">
        <f t="shared" si="18"/>
        <v>0</v>
      </c>
      <c r="AL327" s="252">
        <f>ROUND(AK327*事業まとめ!$Q$6,2)</f>
        <v>0</v>
      </c>
      <c r="AM327" s="254">
        <f t="shared" si="20"/>
        <v>0</v>
      </c>
      <c r="AN327" s="254">
        <f t="shared" si="20"/>
        <v>0</v>
      </c>
      <c r="AO327" s="259"/>
      <c r="AP327" s="260">
        <f t="shared" si="19"/>
        <v>0</v>
      </c>
      <c r="AQ327" s="259"/>
      <c r="AR327" s="257"/>
      <c r="AS327" s="257"/>
      <c r="AT327" s="257"/>
      <c r="AU327" s="257"/>
      <c r="AV327" s="257"/>
      <c r="AW327" s="257"/>
    </row>
    <row r="328" spans="2:49" s="265" customFormat="1" x14ac:dyDescent="0.4">
      <c r="B328" s="251"/>
      <c r="C328" s="251"/>
      <c r="D328" s="251"/>
      <c r="E328" s="251"/>
      <c r="F328" s="251"/>
      <c r="G328" s="251"/>
      <c r="H328" s="251"/>
      <c r="I328" s="251"/>
      <c r="J328" s="251"/>
      <c r="K328" s="251"/>
      <c r="L328" s="251"/>
      <c r="M328" s="251"/>
      <c r="N328" s="251"/>
      <c r="O328" s="251"/>
      <c r="P328" s="251"/>
      <c r="Q328" s="251"/>
      <c r="R328" s="251"/>
      <c r="S328" s="251"/>
      <c r="T328" s="251"/>
      <c r="U328" s="251"/>
      <c r="V328" s="251"/>
      <c r="W328" s="251"/>
      <c r="X328" s="251"/>
      <c r="Y328" s="251"/>
      <c r="Z328" s="251"/>
      <c r="AA328" s="251"/>
      <c r="AB328" s="252">
        <f t="shared" si="17"/>
        <v>0</v>
      </c>
      <c r="AC328" s="252">
        <f>ROUND(AB328*事業まとめ!$Q$6,2)</f>
        <v>0</v>
      </c>
      <c r="AD328" s="253"/>
      <c r="AE328" s="253"/>
      <c r="AF328" s="253"/>
      <c r="AG328" s="253"/>
      <c r="AH328" s="253"/>
      <c r="AI328" s="253"/>
      <c r="AJ328" s="253"/>
      <c r="AK328" s="252">
        <f t="shared" si="18"/>
        <v>0</v>
      </c>
      <c r="AL328" s="252">
        <f>ROUND(AK328*事業まとめ!$Q$6,2)</f>
        <v>0</v>
      </c>
      <c r="AM328" s="254">
        <f t="shared" si="20"/>
        <v>0</v>
      </c>
      <c r="AN328" s="254">
        <f t="shared" si="20"/>
        <v>0</v>
      </c>
      <c r="AO328" s="259"/>
      <c r="AP328" s="260">
        <f t="shared" si="19"/>
        <v>0</v>
      </c>
      <c r="AQ328" s="259"/>
      <c r="AR328" s="257"/>
      <c r="AS328" s="257"/>
      <c r="AT328" s="257"/>
      <c r="AU328" s="257"/>
      <c r="AV328" s="257"/>
      <c r="AW328" s="257"/>
    </row>
    <row r="329" spans="2:49" s="265" customFormat="1" x14ac:dyDescent="0.4">
      <c r="B329" s="251"/>
      <c r="C329" s="251"/>
      <c r="D329" s="251"/>
      <c r="E329" s="251"/>
      <c r="F329" s="251"/>
      <c r="G329" s="251"/>
      <c r="H329" s="251"/>
      <c r="I329" s="251"/>
      <c r="J329" s="251"/>
      <c r="K329" s="251"/>
      <c r="L329" s="251"/>
      <c r="M329" s="251"/>
      <c r="N329" s="251"/>
      <c r="O329" s="251"/>
      <c r="P329" s="251"/>
      <c r="Q329" s="251"/>
      <c r="R329" s="251"/>
      <c r="S329" s="251"/>
      <c r="T329" s="251"/>
      <c r="U329" s="251"/>
      <c r="V329" s="251"/>
      <c r="W329" s="251"/>
      <c r="X329" s="251"/>
      <c r="Y329" s="251"/>
      <c r="Z329" s="251"/>
      <c r="AA329" s="251"/>
      <c r="AB329" s="252">
        <f t="shared" si="17"/>
        <v>0</v>
      </c>
      <c r="AC329" s="252">
        <f>ROUND(AB329*事業まとめ!$Q$6,2)</f>
        <v>0</v>
      </c>
      <c r="AD329" s="253"/>
      <c r="AE329" s="253"/>
      <c r="AF329" s="253"/>
      <c r="AG329" s="253"/>
      <c r="AH329" s="253"/>
      <c r="AI329" s="253"/>
      <c r="AJ329" s="253"/>
      <c r="AK329" s="252">
        <f t="shared" si="18"/>
        <v>0</v>
      </c>
      <c r="AL329" s="252">
        <f>ROUND(AK329*事業まとめ!$Q$6,2)</f>
        <v>0</v>
      </c>
      <c r="AM329" s="254">
        <f t="shared" si="20"/>
        <v>0</v>
      </c>
      <c r="AN329" s="254">
        <f t="shared" si="20"/>
        <v>0</v>
      </c>
      <c r="AO329" s="259"/>
      <c r="AP329" s="260">
        <f t="shared" si="19"/>
        <v>0</v>
      </c>
      <c r="AQ329" s="259"/>
      <c r="AR329" s="257"/>
      <c r="AS329" s="257"/>
      <c r="AT329" s="257"/>
      <c r="AU329" s="257"/>
      <c r="AV329" s="257"/>
      <c r="AW329" s="257"/>
    </row>
    <row r="330" spans="2:49" s="265" customFormat="1" x14ac:dyDescent="0.4">
      <c r="B330" s="251"/>
      <c r="C330" s="251"/>
      <c r="D330" s="251"/>
      <c r="E330" s="251"/>
      <c r="F330" s="251"/>
      <c r="G330" s="251"/>
      <c r="H330" s="251"/>
      <c r="I330" s="251"/>
      <c r="J330" s="251"/>
      <c r="K330" s="251"/>
      <c r="L330" s="251"/>
      <c r="M330" s="251"/>
      <c r="N330" s="251"/>
      <c r="O330" s="251"/>
      <c r="P330" s="251"/>
      <c r="Q330" s="251"/>
      <c r="R330" s="251"/>
      <c r="S330" s="251"/>
      <c r="T330" s="251"/>
      <c r="U330" s="251"/>
      <c r="V330" s="251"/>
      <c r="W330" s="251"/>
      <c r="X330" s="251"/>
      <c r="Y330" s="251"/>
      <c r="Z330" s="251"/>
      <c r="AA330" s="251"/>
      <c r="AB330" s="252">
        <f t="shared" ref="AB330:AB393" si="21">IFERROR(ROUND($I330*$J330*Y330*AA330/1000,2),0)</f>
        <v>0</v>
      </c>
      <c r="AC330" s="252">
        <f>ROUND(AB330*事業まとめ!$Q$6,2)</f>
        <v>0</v>
      </c>
      <c r="AD330" s="253"/>
      <c r="AE330" s="253"/>
      <c r="AF330" s="253"/>
      <c r="AG330" s="253"/>
      <c r="AH330" s="253"/>
      <c r="AI330" s="253"/>
      <c r="AJ330" s="253"/>
      <c r="AK330" s="252">
        <f t="shared" ref="AK330:AK393" si="22">IFERROR(ROUND($I330*$J330*AI330*AJ330/1000,2),0)</f>
        <v>0</v>
      </c>
      <c r="AL330" s="252">
        <f>ROUND(AK330*事業まとめ!$Q$6,2)</f>
        <v>0</v>
      </c>
      <c r="AM330" s="254">
        <f t="shared" si="20"/>
        <v>0</v>
      </c>
      <c r="AN330" s="254">
        <f t="shared" si="20"/>
        <v>0</v>
      </c>
      <c r="AO330" s="259"/>
      <c r="AP330" s="260">
        <f t="shared" ref="AP330:AP393" si="23">IFERROR(AO330*AJ330,0)</f>
        <v>0</v>
      </c>
      <c r="AQ330" s="259"/>
      <c r="AR330" s="257"/>
      <c r="AS330" s="257"/>
      <c r="AT330" s="257"/>
      <c r="AU330" s="257"/>
      <c r="AV330" s="257"/>
      <c r="AW330" s="257"/>
    </row>
    <row r="331" spans="2:49" s="265" customFormat="1" x14ac:dyDescent="0.4">
      <c r="B331" s="251"/>
      <c r="C331" s="251"/>
      <c r="D331" s="251"/>
      <c r="E331" s="251"/>
      <c r="F331" s="251"/>
      <c r="G331" s="251"/>
      <c r="H331" s="251"/>
      <c r="I331" s="251"/>
      <c r="J331" s="251"/>
      <c r="K331" s="251"/>
      <c r="L331" s="251"/>
      <c r="M331" s="251"/>
      <c r="N331" s="251"/>
      <c r="O331" s="251"/>
      <c r="P331" s="251"/>
      <c r="Q331" s="251"/>
      <c r="R331" s="251"/>
      <c r="S331" s="251"/>
      <c r="T331" s="251"/>
      <c r="U331" s="251"/>
      <c r="V331" s="251"/>
      <c r="W331" s="251"/>
      <c r="X331" s="251"/>
      <c r="Y331" s="251"/>
      <c r="Z331" s="251"/>
      <c r="AA331" s="251"/>
      <c r="AB331" s="252">
        <f t="shared" si="21"/>
        <v>0</v>
      </c>
      <c r="AC331" s="252">
        <f>ROUND(AB331*事業まとめ!$Q$6,2)</f>
        <v>0</v>
      </c>
      <c r="AD331" s="253"/>
      <c r="AE331" s="253"/>
      <c r="AF331" s="253"/>
      <c r="AG331" s="253"/>
      <c r="AH331" s="253"/>
      <c r="AI331" s="253"/>
      <c r="AJ331" s="253"/>
      <c r="AK331" s="252">
        <f t="shared" si="22"/>
        <v>0</v>
      </c>
      <c r="AL331" s="252">
        <f>ROUND(AK331*事業まとめ!$Q$6,2)</f>
        <v>0</v>
      </c>
      <c r="AM331" s="254">
        <f t="shared" si="20"/>
        <v>0</v>
      </c>
      <c r="AN331" s="254">
        <f t="shared" si="20"/>
        <v>0</v>
      </c>
      <c r="AO331" s="259"/>
      <c r="AP331" s="260">
        <f t="shared" si="23"/>
        <v>0</v>
      </c>
      <c r="AQ331" s="259"/>
      <c r="AR331" s="257"/>
      <c r="AS331" s="257"/>
      <c r="AT331" s="257"/>
      <c r="AU331" s="257"/>
      <c r="AV331" s="257"/>
      <c r="AW331" s="257"/>
    </row>
    <row r="332" spans="2:49" s="265" customFormat="1" x14ac:dyDescent="0.4">
      <c r="B332" s="251"/>
      <c r="C332" s="251"/>
      <c r="D332" s="251"/>
      <c r="E332" s="251"/>
      <c r="F332" s="251"/>
      <c r="G332" s="251"/>
      <c r="H332" s="251"/>
      <c r="I332" s="251"/>
      <c r="J332" s="251"/>
      <c r="K332" s="251"/>
      <c r="L332" s="251"/>
      <c r="M332" s="251"/>
      <c r="N332" s="251"/>
      <c r="O332" s="251"/>
      <c r="P332" s="251"/>
      <c r="Q332" s="251"/>
      <c r="R332" s="251"/>
      <c r="S332" s="251"/>
      <c r="T332" s="251"/>
      <c r="U332" s="251"/>
      <c r="V332" s="251"/>
      <c r="W332" s="251"/>
      <c r="X332" s="251"/>
      <c r="Y332" s="251"/>
      <c r="Z332" s="251"/>
      <c r="AA332" s="251"/>
      <c r="AB332" s="252">
        <f t="shared" si="21"/>
        <v>0</v>
      </c>
      <c r="AC332" s="252">
        <f>ROUND(AB332*事業まとめ!$Q$6,2)</f>
        <v>0</v>
      </c>
      <c r="AD332" s="253"/>
      <c r="AE332" s="253"/>
      <c r="AF332" s="253"/>
      <c r="AG332" s="253"/>
      <c r="AH332" s="253"/>
      <c r="AI332" s="253"/>
      <c r="AJ332" s="253"/>
      <c r="AK332" s="252">
        <f t="shared" si="22"/>
        <v>0</v>
      </c>
      <c r="AL332" s="252">
        <f>ROUND(AK332*事業まとめ!$Q$6,2)</f>
        <v>0</v>
      </c>
      <c r="AM332" s="254">
        <f t="shared" si="20"/>
        <v>0</v>
      </c>
      <c r="AN332" s="254">
        <f t="shared" si="20"/>
        <v>0</v>
      </c>
      <c r="AO332" s="259"/>
      <c r="AP332" s="260">
        <f t="shared" si="23"/>
        <v>0</v>
      </c>
      <c r="AQ332" s="259"/>
      <c r="AR332" s="257"/>
      <c r="AS332" s="257"/>
      <c r="AT332" s="257"/>
      <c r="AU332" s="257"/>
      <c r="AV332" s="257"/>
      <c r="AW332" s="257"/>
    </row>
    <row r="333" spans="2:49" s="265" customFormat="1" x14ac:dyDescent="0.4">
      <c r="B333" s="251"/>
      <c r="C333" s="251"/>
      <c r="D333" s="251"/>
      <c r="E333" s="251"/>
      <c r="F333" s="251"/>
      <c r="G333" s="251"/>
      <c r="H333" s="251"/>
      <c r="I333" s="251"/>
      <c r="J333" s="251"/>
      <c r="K333" s="251"/>
      <c r="L333" s="251"/>
      <c r="M333" s="251"/>
      <c r="N333" s="251"/>
      <c r="O333" s="251"/>
      <c r="P333" s="251"/>
      <c r="Q333" s="251"/>
      <c r="R333" s="251"/>
      <c r="S333" s="251"/>
      <c r="T333" s="251"/>
      <c r="U333" s="251"/>
      <c r="V333" s="251"/>
      <c r="W333" s="251"/>
      <c r="X333" s="251"/>
      <c r="Y333" s="251"/>
      <c r="Z333" s="251"/>
      <c r="AA333" s="251"/>
      <c r="AB333" s="252">
        <f t="shared" si="21"/>
        <v>0</v>
      </c>
      <c r="AC333" s="252">
        <f>ROUND(AB333*事業まとめ!$Q$6,2)</f>
        <v>0</v>
      </c>
      <c r="AD333" s="253"/>
      <c r="AE333" s="253"/>
      <c r="AF333" s="253"/>
      <c r="AG333" s="253"/>
      <c r="AH333" s="253"/>
      <c r="AI333" s="253"/>
      <c r="AJ333" s="253"/>
      <c r="AK333" s="252">
        <f t="shared" si="22"/>
        <v>0</v>
      </c>
      <c r="AL333" s="252">
        <f>ROUND(AK333*事業まとめ!$Q$6,2)</f>
        <v>0</v>
      </c>
      <c r="AM333" s="254">
        <f t="shared" si="20"/>
        <v>0</v>
      </c>
      <c r="AN333" s="254">
        <f t="shared" si="20"/>
        <v>0</v>
      </c>
      <c r="AO333" s="259"/>
      <c r="AP333" s="260">
        <f t="shared" si="23"/>
        <v>0</v>
      </c>
      <c r="AQ333" s="259"/>
      <c r="AR333" s="257"/>
      <c r="AS333" s="257"/>
      <c r="AT333" s="257"/>
      <c r="AU333" s="257"/>
      <c r="AV333" s="257"/>
      <c r="AW333" s="257"/>
    </row>
    <row r="334" spans="2:49" s="265" customFormat="1" x14ac:dyDescent="0.4">
      <c r="B334" s="251"/>
      <c r="C334" s="251"/>
      <c r="D334" s="251"/>
      <c r="E334" s="251"/>
      <c r="F334" s="251"/>
      <c r="G334" s="251"/>
      <c r="H334" s="251"/>
      <c r="I334" s="251"/>
      <c r="J334" s="251"/>
      <c r="K334" s="251"/>
      <c r="L334" s="251"/>
      <c r="M334" s="251"/>
      <c r="N334" s="251"/>
      <c r="O334" s="251"/>
      <c r="P334" s="251"/>
      <c r="Q334" s="251"/>
      <c r="R334" s="251"/>
      <c r="S334" s="251"/>
      <c r="T334" s="251"/>
      <c r="U334" s="251"/>
      <c r="V334" s="251"/>
      <c r="W334" s="251"/>
      <c r="X334" s="251"/>
      <c r="Y334" s="251"/>
      <c r="Z334" s="251"/>
      <c r="AA334" s="251"/>
      <c r="AB334" s="252">
        <f t="shared" si="21"/>
        <v>0</v>
      </c>
      <c r="AC334" s="252">
        <f>ROUND(AB334*事業まとめ!$Q$6,2)</f>
        <v>0</v>
      </c>
      <c r="AD334" s="253"/>
      <c r="AE334" s="253"/>
      <c r="AF334" s="253"/>
      <c r="AG334" s="253"/>
      <c r="AH334" s="253"/>
      <c r="AI334" s="253"/>
      <c r="AJ334" s="253"/>
      <c r="AK334" s="252">
        <f t="shared" si="22"/>
        <v>0</v>
      </c>
      <c r="AL334" s="252">
        <f>ROUND(AK334*事業まとめ!$Q$6,2)</f>
        <v>0</v>
      </c>
      <c r="AM334" s="254">
        <f t="shared" si="20"/>
        <v>0</v>
      </c>
      <c r="AN334" s="254">
        <f t="shared" si="20"/>
        <v>0</v>
      </c>
      <c r="AO334" s="259"/>
      <c r="AP334" s="260">
        <f t="shared" si="23"/>
        <v>0</v>
      </c>
      <c r="AQ334" s="259"/>
      <c r="AR334" s="257"/>
      <c r="AS334" s="257"/>
      <c r="AT334" s="257"/>
      <c r="AU334" s="257"/>
      <c r="AV334" s="257"/>
      <c r="AW334" s="257"/>
    </row>
    <row r="335" spans="2:49" s="265" customFormat="1" x14ac:dyDescent="0.4">
      <c r="B335" s="251"/>
      <c r="C335" s="251"/>
      <c r="D335" s="251"/>
      <c r="E335" s="251"/>
      <c r="F335" s="251"/>
      <c r="G335" s="251"/>
      <c r="H335" s="251"/>
      <c r="I335" s="251"/>
      <c r="J335" s="251"/>
      <c r="K335" s="251"/>
      <c r="L335" s="251"/>
      <c r="M335" s="251"/>
      <c r="N335" s="251"/>
      <c r="O335" s="251"/>
      <c r="P335" s="251"/>
      <c r="Q335" s="251"/>
      <c r="R335" s="251"/>
      <c r="S335" s="251"/>
      <c r="T335" s="251"/>
      <c r="U335" s="251"/>
      <c r="V335" s="251"/>
      <c r="W335" s="251"/>
      <c r="X335" s="251"/>
      <c r="Y335" s="251"/>
      <c r="Z335" s="251"/>
      <c r="AA335" s="251"/>
      <c r="AB335" s="252">
        <f t="shared" si="21"/>
        <v>0</v>
      </c>
      <c r="AC335" s="252">
        <f>ROUND(AB335*事業まとめ!$Q$6,2)</f>
        <v>0</v>
      </c>
      <c r="AD335" s="253"/>
      <c r="AE335" s="253"/>
      <c r="AF335" s="253"/>
      <c r="AG335" s="253"/>
      <c r="AH335" s="253"/>
      <c r="AI335" s="253"/>
      <c r="AJ335" s="253"/>
      <c r="AK335" s="252">
        <f t="shared" si="22"/>
        <v>0</v>
      </c>
      <c r="AL335" s="252">
        <f>ROUND(AK335*事業まとめ!$Q$6,2)</f>
        <v>0</v>
      </c>
      <c r="AM335" s="254">
        <f t="shared" si="20"/>
        <v>0</v>
      </c>
      <c r="AN335" s="254">
        <f t="shared" si="20"/>
        <v>0</v>
      </c>
      <c r="AO335" s="259"/>
      <c r="AP335" s="260">
        <f t="shared" si="23"/>
        <v>0</v>
      </c>
      <c r="AQ335" s="259"/>
      <c r="AR335" s="257"/>
      <c r="AS335" s="257"/>
      <c r="AT335" s="257"/>
      <c r="AU335" s="257"/>
      <c r="AV335" s="257"/>
      <c r="AW335" s="257"/>
    </row>
    <row r="336" spans="2:49" s="265" customFormat="1" x14ac:dyDescent="0.4">
      <c r="B336" s="251"/>
      <c r="C336" s="251"/>
      <c r="D336" s="251"/>
      <c r="E336" s="251"/>
      <c r="F336" s="251"/>
      <c r="G336" s="251"/>
      <c r="H336" s="251"/>
      <c r="I336" s="251"/>
      <c r="J336" s="251"/>
      <c r="K336" s="251"/>
      <c r="L336" s="251"/>
      <c r="M336" s="251"/>
      <c r="N336" s="251"/>
      <c r="O336" s="251"/>
      <c r="P336" s="251"/>
      <c r="Q336" s="251"/>
      <c r="R336" s="251"/>
      <c r="S336" s="251"/>
      <c r="T336" s="251"/>
      <c r="U336" s="251"/>
      <c r="V336" s="251"/>
      <c r="W336" s="251"/>
      <c r="X336" s="251"/>
      <c r="Y336" s="251"/>
      <c r="Z336" s="251"/>
      <c r="AA336" s="251"/>
      <c r="AB336" s="252">
        <f t="shared" si="21"/>
        <v>0</v>
      </c>
      <c r="AC336" s="252">
        <f>ROUND(AB336*事業まとめ!$Q$6,2)</f>
        <v>0</v>
      </c>
      <c r="AD336" s="253"/>
      <c r="AE336" s="253"/>
      <c r="AF336" s="253"/>
      <c r="AG336" s="253"/>
      <c r="AH336" s="253"/>
      <c r="AI336" s="253"/>
      <c r="AJ336" s="253"/>
      <c r="AK336" s="252">
        <f t="shared" si="22"/>
        <v>0</v>
      </c>
      <c r="AL336" s="252">
        <f>ROUND(AK336*事業まとめ!$Q$6,2)</f>
        <v>0</v>
      </c>
      <c r="AM336" s="254">
        <f t="shared" si="20"/>
        <v>0</v>
      </c>
      <c r="AN336" s="254">
        <f t="shared" si="20"/>
        <v>0</v>
      </c>
      <c r="AO336" s="259"/>
      <c r="AP336" s="260">
        <f t="shared" si="23"/>
        <v>0</v>
      </c>
      <c r="AQ336" s="259"/>
      <c r="AR336" s="257"/>
      <c r="AS336" s="257"/>
      <c r="AT336" s="257"/>
      <c r="AU336" s="257"/>
      <c r="AV336" s="257"/>
      <c r="AW336" s="257"/>
    </row>
    <row r="337" spans="2:49" s="265" customFormat="1" x14ac:dyDescent="0.4">
      <c r="B337" s="251"/>
      <c r="C337" s="251"/>
      <c r="D337" s="251"/>
      <c r="E337" s="251"/>
      <c r="F337" s="251"/>
      <c r="G337" s="251"/>
      <c r="H337" s="251"/>
      <c r="I337" s="251"/>
      <c r="J337" s="251"/>
      <c r="K337" s="251"/>
      <c r="L337" s="251"/>
      <c r="M337" s="251"/>
      <c r="N337" s="251"/>
      <c r="O337" s="251"/>
      <c r="P337" s="251"/>
      <c r="Q337" s="251"/>
      <c r="R337" s="251"/>
      <c r="S337" s="251"/>
      <c r="T337" s="251"/>
      <c r="U337" s="251"/>
      <c r="V337" s="251"/>
      <c r="W337" s="251"/>
      <c r="X337" s="251"/>
      <c r="Y337" s="251"/>
      <c r="Z337" s="251"/>
      <c r="AA337" s="251"/>
      <c r="AB337" s="252">
        <f t="shared" si="21"/>
        <v>0</v>
      </c>
      <c r="AC337" s="252">
        <f>ROUND(AB337*事業まとめ!$Q$6,2)</f>
        <v>0</v>
      </c>
      <c r="AD337" s="253"/>
      <c r="AE337" s="253"/>
      <c r="AF337" s="253"/>
      <c r="AG337" s="253"/>
      <c r="AH337" s="253"/>
      <c r="AI337" s="253"/>
      <c r="AJ337" s="253"/>
      <c r="AK337" s="252">
        <f t="shared" si="22"/>
        <v>0</v>
      </c>
      <c r="AL337" s="252">
        <f>ROUND(AK337*事業まとめ!$Q$6,2)</f>
        <v>0</v>
      </c>
      <c r="AM337" s="254">
        <f t="shared" si="20"/>
        <v>0</v>
      </c>
      <c r="AN337" s="254">
        <f t="shared" si="20"/>
        <v>0</v>
      </c>
      <c r="AO337" s="259"/>
      <c r="AP337" s="260">
        <f t="shared" si="23"/>
        <v>0</v>
      </c>
      <c r="AQ337" s="259"/>
      <c r="AR337" s="257"/>
      <c r="AS337" s="257"/>
      <c r="AT337" s="257"/>
      <c r="AU337" s="257"/>
      <c r="AV337" s="257"/>
      <c r="AW337" s="257"/>
    </row>
    <row r="338" spans="2:49" s="265" customFormat="1" x14ac:dyDescent="0.4">
      <c r="B338" s="251"/>
      <c r="C338" s="251"/>
      <c r="D338" s="251"/>
      <c r="E338" s="251"/>
      <c r="F338" s="251"/>
      <c r="G338" s="251"/>
      <c r="H338" s="251"/>
      <c r="I338" s="251"/>
      <c r="J338" s="251"/>
      <c r="K338" s="251"/>
      <c r="L338" s="251"/>
      <c r="M338" s="251"/>
      <c r="N338" s="251"/>
      <c r="O338" s="251"/>
      <c r="P338" s="251"/>
      <c r="Q338" s="251"/>
      <c r="R338" s="251"/>
      <c r="S338" s="251"/>
      <c r="T338" s="251"/>
      <c r="U338" s="251"/>
      <c r="V338" s="251"/>
      <c r="W338" s="251"/>
      <c r="X338" s="251"/>
      <c r="Y338" s="251"/>
      <c r="Z338" s="251"/>
      <c r="AA338" s="251"/>
      <c r="AB338" s="252">
        <f t="shared" si="21"/>
        <v>0</v>
      </c>
      <c r="AC338" s="252">
        <f>ROUND(AB338*事業まとめ!$Q$6,2)</f>
        <v>0</v>
      </c>
      <c r="AD338" s="253"/>
      <c r="AE338" s="253"/>
      <c r="AF338" s="253"/>
      <c r="AG338" s="253"/>
      <c r="AH338" s="253"/>
      <c r="AI338" s="253"/>
      <c r="AJ338" s="253"/>
      <c r="AK338" s="252">
        <f t="shared" si="22"/>
        <v>0</v>
      </c>
      <c r="AL338" s="252">
        <f>ROUND(AK338*事業まとめ!$Q$6,2)</f>
        <v>0</v>
      </c>
      <c r="AM338" s="254">
        <f t="shared" si="20"/>
        <v>0</v>
      </c>
      <c r="AN338" s="254">
        <f t="shared" si="20"/>
        <v>0</v>
      </c>
      <c r="AO338" s="259"/>
      <c r="AP338" s="260">
        <f t="shared" si="23"/>
        <v>0</v>
      </c>
      <c r="AQ338" s="259"/>
      <c r="AR338" s="257"/>
      <c r="AS338" s="257"/>
      <c r="AT338" s="257"/>
      <c r="AU338" s="257"/>
      <c r="AV338" s="257"/>
      <c r="AW338" s="257"/>
    </row>
    <row r="339" spans="2:49" s="265" customFormat="1" x14ac:dyDescent="0.4">
      <c r="B339" s="251"/>
      <c r="C339" s="251"/>
      <c r="D339" s="251"/>
      <c r="E339" s="251"/>
      <c r="F339" s="251"/>
      <c r="G339" s="251"/>
      <c r="H339" s="251"/>
      <c r="I339" s="251"/>
      <c r="J339" s="251"/>
      <c r="K339" s="251"/>
      <c r="L339" s="251"/>
      <c r="M339" s="251"/>
      <c r="N339" s="251"/>
      <c r="O339" s="251"/>
      <c r="P339" s="251"/>
      <c r="Q339" s="251"/>
      <c r="R339" s="251"/>
      <c r="S339" s="251"/>
      <c r="T339" s="251"/>
      <c r="U339" s="251"/>
      <c r="V339" s="251"/>
      <c r="W339" s="251"/>
      <c r="X339" s="251"/>
      <c r="Y339" s="251"/>
      <c r="Z339" s="251"/>
      <c r="AA339" s="251"/>
      <c r="AB339" s="252">
        <f t="shared" si="21"/>
        <v>0</v>
      </c>
      <c r="AC339" s="252">
        <f>ROUND(AB339*事業まとめ!$Q$6,2)</f>
        <v>0</v>
      </c>
      <c r="AD339" s="253"/>
      <c r="AE339" s="253"/>
      <c r="AF339" s="253"/>
      <c r="AG339" s="253"/>
      <c r="AH339" s="253"/>
      <c r="AI339" s="253"/>
      <c r="AJ339" s="253"/>
      <c r="AK339" s="252">
        <f t="shared" si="22"/>
        <v>0</v>
      </c>
      <c r="AL339" s="252">
        <f>ROUND(AK339*事業まとめ!$Q$6,2)</f>
        <v>0</v>
      </c>
      <c r="AM339" s="254">
        <f t="shared" si="20"/>
        <v>0</v>
      </c>
      <c r="AN339" s="254">
        <f t="shared" si="20"/>
        <v>0</v>
      </c>
      <c r="AO339" s="259"/>
      <c r="AP339" s="260">
        <f t="shared" si="23"/>
        <v>0</v>
      </c>
      <c r="AQ339" s="259"/>
      <c r="AR339" s="257"/>
      <c r="AS339" s="257"/>
      <c r="AT339" s="257"/>
      <c r="AU339" s="257"/>
      <c r="AV339" s="257"/>
      <c r="AW339" s="257"/>
    </row>
    <row r="340" spans="2:49" s="265" customFormat="1" x14ac:dyDescent="0.4">
      <c r="B340" s="251"/>
      <c r="C340" s="251"/>
      <c r="D340" s="251"/>
      <c r="E340" s="251"/>
      <c r="F340" s="251"/>
      <c r="G340" s="251"/>
      <c r="H340" s="251"/>
      <c r="I340" s="251"/>
      <c r="J340" s="251"/>
      <c r="K340" s="251"/>
      <c r="L340" s="251"/>
      <c r="M340" s="251"/>
      <c r="N340" s="251"/>
      <c r="O340" s="251"/>
      <c r="P340" s="251"/>
      <c r="Q340" s="251"/>
      <c r="R340" s="251"/>
      <c r="S340" s="251"/>
      <c r="T340" s="251"/>
      <c r="U340" s="251"/>
      <c r="V340" s="251"/>
      <c r="W340" s="251"/>
      <c r="X340" s="251"/>
      <c r="Y340" s="251"/>
      <c r="Z340" s="251"/>
      <c r="AA340" s="251"/>
      <c r="AB340" s="252">
        <f t="shared" si="21"/>
        <v>0</v>
      </c>
      <c r="AC340" s="252">
        <f>ROUND(AB340*事業まとめ!$Q$6,2)</f>
        <v>0</v>
      </c>
      <c r="AD340" s="253"/>
      <c r="AE340" s="253"/>
      <c r="AF340" s="253"/>
      <c r="AG340" s="253"/>
      <c r="AH340" s="253"/>
      <c r="AI340" s="253"/>
      <c r="AJ340" s="253"/>
      <c r="AK340" s="252">
        <f t="shared" si="22"/>
        <v>0</v>
      </c>
      <c r="AL340" s="252">
        <f>ROUND(AK340*事業まとめ!$Q$6,2)</f>
        <v>0</v>
      </c>
      <c r="AM340" s="254">
        <f t="shared" si="20"/>
        <v>0</v>
      </c>
      <c r="AN340" s="254">
        <f t="shared" si="20"/>
        <v>0</v>
      </c>
      <c r="AO340" s="259"/>
      <c r="AP340" s="260">
        <f t="shared" si="23"/>
        <v>0</v>
      </c>
      <c r="AQ340" s="259"/>
      <c r="AR340" s="257"/>
      <c r="AS340" s="257"/>
      <c r="AT340" s="257"/>
      <c r="AU340" s="257"/>
      <c r="AV340" s="257"/>
      <c r="AW340" s="257"/>
    </row>
    <row r="341" spans="2:49" s="265" customFormat="1" x14ac:dyDescent="0.4">
      <c r="B341" s="251"/>
      <c r="C341" s="251"/>
      <c r="D341" s="251"/>
      <c r="E341" s="251"/>
      <c r="F341" s="251"/>
      <c r="G341" s="251"/>
      <c r="H341" s="251"/>
      <c r="I341" s="251"/>
      <c r="J341" s="251"/>
      <c r="K341" s="251"/>
      <c r="L341" s="251"/>
      <c r="M341" s="251"/>
      <c r="N341" s="251"/>
      <c r="O341" s="251"/>
      <c r="P341" s="251"/>
      <c r="Q341" s="251"/>
      <c r="R341" s="251"/>
      <c r="S341" s="251"/>
      <c r="T341" s="251"/>
      <c r="U341" s="251"/>
      <c r="V341" s="251"/>
      <c r="W341" s="251"/>
      <c r="X341" s="251"/>
      <c r="Y341" s="251"/>
      <c r="Z341" s="251"/>
      <c r="AA341" s="251"/>
      <c r="AB341" s="252">
        <f t="shared" si="21"/>
        <v>0</v>
      </c>
      <c r="AC341" s="252">
        <f>ROUND(AB341*事業まとめ!$Q$6,2)</f>
        <v>0</v>
      </c>
      <c r="AD341" s="253"/>
      <c r="AE341" s="253"/>
      <c r="AF341" s="253"/>
      <c r="AG341" s="253"/>
      <c r="AH341" s="253"/>
      <c r="AI341" s="253"/>
      <c r="AJ341" s="253"/>
      <c r="AK341" s="252">
        <f t="shared" si="22"/>
        <v>0</v>
      </c>
      <c r="AL341" s="252">
        <f>ROUND(AK341*事業まとめ!$Q$6,2)</f>
        <v>0</v>
      </c>
      <c r="AM341" s="254">
        <f t="shared" si="20"/>
        <v>0</v>
      </c>
      <c r="AN341" s="254">
        <f t="shared" si="20"/>
        <v>0</v>
      </c>
      <c r="AO341" s="259"/>
      <c r="AP341" s="260">
        <f t="shared" si="23"/>
        <v>0</v>
      </c>
      <c r="AQ341" s="259"/>
      <c r="AR341" s="257"/>
      <c r="AS341" s="257"/>
      <c r="AT341" s="257"/>
      <c r="AU341" s="257"/>
      <c r="AV341" s="257"/>
      <c r="AW341" s="257"/>
    </row>
    <row r="342" spans="2:49" s="265" customFormat="1" x14ac:dyDescent="0.4">
      <c r="B342" s="251"/>
      <c r="C342" s="251"/>
      <c r="D342" s="251"/>
      <c r="E342" s="251"/>
      <c r="F342" s="251"/>
      <c r="G342" s="251"/>
      <c r="H342" s="251"/>
      <c r="I342" s="251"/>
      <c r="J342" s="251"/>
      <c r="K342" s="251"/>
      <c r="L342" s="251"/>
      <c r="M342" s="251"/>
      <c r="N342" s="251"/>
      <c r="O342" s="251"/>
      <c r="P342" s="251"/>
      <c r="Q342" s="251"/>
      <c r="R342" s="251"/>
      <c r="S342" s="251"/>
      <c r="T342" s="251"/>
      <c r="U342" s="251"/>
      <c r="V342" s="251"/>
      <c r="W342" s="251"/>
      <c r="X342" s="251"/>
      <c r="Y342" s="251"/>
      <c r="Z342" s="251"/>
      <c r="AA342" s="251"/>
      <c r="AB342" s="252">
        <f t="shared" si="21"/>
        <v>0</v>
      </c>
      <c r="AC342" s="252">
        <f>ROUND(AB342*事業まとめ!$Q$6,2)</f>
        <v>0</v>
      </c>
      <c r="AD342" s="253"/>
      <c r="AE342" s="253"/>
      <c r="AF342" s="253"/>
      <c r="AG342" s="253"/>
      <c r="AH342" s="253"/>
      <c r="AI342" s="253"/>
      <c r="AJ342" s="253"/>
      <c r="AK342" s="252">
        <f t="shared" si="22"/>
        <v>0</v>
      </c>
      <c r="AL342" s="252">
        <f>ROUND(AK342*事業まとめ!$Q$6,2)</f>
        <v>0</v>
      </c>
      <c r="AM342" s="254">
        <f t="shared" si="20"/>
        <v>0</v>
      </c>
      <c r="AN342" s="254">
        <f t="shared" si="20"/>
        <v>0</v>
      </c>
      <c r="AO342" s="259"/>
      <c r="AP342" s="260">
        <f t="shared" si="23"/>
        <v>0</v>
      </c>
      <c r="AQ342" s="259"/>
      <c r="AR342" s="257"/>
      <c r="AS342" s="257"/>
      <c r="AT342" s="257"/>
      <c r="AU342" s="257"/>
      <c r="AV342" s="257"/>
      <c r="AW342" s="257"/>
    </row>
    <row r="343" spans="2:49" s="265" customFormat="1" x14ac:dyDescent="0.4">
      <c r="B343" s="251"/>
      <c r="C343" s="251"/>
      <c r="D343" s="251"/>
      <c r="E343" s="251"/>
      <c r="F343" s="251"/>
      <c r="G343" s="251"/>
      <c r="H343" s="251"/>
      <c r="I343" s="251"/>
      <c r="J343" s="251"/>
      <c r="K343" s="251"/>
      <c r="L343" s="251"/>
      <c r="M343" s="251"/>
      <c r="N343" s="251"/>
      <c r="O343" s="251"/>
      <c r="P343" s="251"/>
      <c r="Q343" s="251"/>
      <c r="R343" s="251"/>
      <c r="S343" s="251"/>
      <c r="T343" s="251"/>
      <c r="U343" s="251"/>
      <c r="V343" s="251"/>
      <c r="W343" s="251"/>
      <c r="X343" s="251"/>
      <c r="Y343" s="251"/>
      <c r="Z343" s="251"/>
      <c r="AA343" s="251"/>
      <c r="AB343" s="252">
        <f t="shared" si="21"/>
        <v>0</v>
      </c>
      <c r="AC343" s="252">
        <f>ROUND(AB343*事業まとめ!$Q$6,2)</f>
        <v>0</v>
      </c>
      <c r="AD343" s="253"/>
      <c r="AE343" s="253"/>
      <c r="AF343" s="253"/>
      <c r="AG343" s="253"/>
      <c r="AH343" s="253"/>
      <c r="AI343" s="253"/>
      <c r="AJ343" s="253"/>
      <c r="AK343" s="252">
        <f t="shared" si="22"/>
        <v>0</v>
      </c>
      <c r="AL343" s="252">
        <f>ROUND(AK343*事業まとめ!$Q$6,2)</f>
        <v>0</v>
      </c>
      <c r="AM343" s="254">
        <f t="shared" ref="AM343:AN406" si="24">AB343-AK343</f>
        <v>0</v>
      </c>
      <c r="AN343" s="254">
        <f t="shared" si="24"/>
        <v>0</v>
      </c>
      <c r="AO343" s="259"/>
      <c r="AP343" s="260">
        <f t="shared" si="23"/>
        <v>0</v>
      </c>
      <c r="AQ343" s="259"/>
      <c r="AR343" s="257"/>
      <c r="AS343" s="257"/>
      <c r="AT343" s="257"/>
      <c r="AU343" s="257"/>
      <c r="AV343" s="257"/>
      <c r="AW343" s="257"/>
    </row>
    <row r="344" spans="2:49" s="265" customFormat="1" x14ac:dyDescent="0.4">
      <c r="B344" s="251"/>
      <c r="C344" s="251"/>
      <c r="D344" s="251"/>
      <c r="E344" s="251"/>
      <c r="F344" s="251"/>
      <c r="G344" s="251"/>
      <c r="H344" s="251"/>
      <c r="I344" s="251"/>
      <c r="J344" s="251"/>
      <c r="K344" s="251"/>
      <c r="L344" s="251"/>
      <c r="M344" s="251"/>
      <c r="N344" s="251"/>
      <c r="O344" s="251"/>
      <c r="P344" s="251"/>
      <c r="Q344" s="251"/>
      <c r="R344" s="251"/>
      <c r="S344" s="251"/>
      <c r="T344" s="251"/>
      <c r="U344" s="251"/>
      <c r="V344" s="251"/>
      <c r="W344" s="251"/>
      <c r="X344" s="251"/>
      <c r="Y344" s="251"/>
      <c r="Z344" s="251"/>
      <c r="AA344" s="251"/>
      <c r="AB344" s="252">
        <f t="shared" si="21"/>
        <v>0</v>
      </c>
      <c r="AC344" s="252">
        <f>ROUND(AB344*事業まとめ!$Q$6,2)</f>
        <v>0</v>
      </c>
      <c r="AD344" s="253"/>
      <c r="AE344" s="253"/>
      <c r="AF344" s="253"/>
      <c r="AG344" s="253"/>
      <c r="AH344" s="253"/>
      <c r="AI344" s="253"/>
      <c r="AJ344" s="253"/>
      <c r="AK344" s="252">
        <f t="shared" si="22"/>
        <v>0</v>
      </c>
      <c r="AL344" s="252">
        <f>ROUND(AK344*事業まとめ!$Q$6,2)</f>
        <v>0</v>
      </c>
      <c r="AM344" s="254">
        <f t="shared" si="24"/>
        <v>0</v>
      </c>
      <c r="AN344" s="254">
        <f t="shared" si="24"/>
        <v>0</v>
      </c>
      <c r="AO344" s="259"/>
      <c r="AP344" s="260">
        <f t="shared" si="23"/>
        <v>0</v>
      </c>
      <c r="AQ344" s="259"/>
      <c r="AR344" s="257"/>
      <c r="AS344" s="257"/>
      <c r="AT344" s="257"/>
      <c r="AU344" s="257"/>
      <c r="AV344" s="257"/>
      <c r="AW344" s="257"/>
    </row>
    <row r="345" spans="2:49" s="265" customFormat="1" x14ac:dyDescent="0.4">
      <c r="B345" s="251"/>
      <c r="C345" s="251"/>
      <c r="D345" s="251"/>
      <c r="E345" s="251"/>
      <c r="F345" s="251"/>
      <c r="G345" s="251"/>
      <c r="H345" s="251"/>
      <c r="I345" s="251"/>
      <c r="J345" s="251"/>
      <c r="K345" s="251"/>
      <c r="L345" s="251"/>
      <c r="M345" s="251"/>
      <c r="N345" s="251"/>
      <c r="O345" s="251"/>
      <c r="P345" s="251"/>
      <c r="Q345" s="251"/>
      <c r="R345" s="251"/>
      <c r="S345" s="251"/>
      <c r="T345" s="251"/>
      <c r="U345" s="251"/>
      <c r="V345" s="251"/>
      <c r="W345" s="251"/>
      <c r="X345" s="251"/>
      <c r="Y345" s="251"/>
      <c r="Z345" s="251"/>
      <c r="AA345" s="251"/>
      <c r="AB345" s="252">
        <f t="shared" si="21"/>
        <v>0</v>
      </c>
      <c r="AC345" s="252">
        <f>ROUND(AB345*事業まとめ!$Q$6,2)</f>
        <v>0</v>
      </c>
      <c r="AD345" s="253"/>
      <c r="AE345" s="253"/>
      <c r="AF345" s="253"/>
      <c r="AG345" s="253"/>
      <c r="AH345" s="253"/>
      <c r="AI345" s="253"/>
      <c r="AJ345" s="253"/>
      <c r="AK345" s="252">
        <f t="shared" si="22"/>
        <v>0</v>
      </c>
      <c r="AL345" s="252">
        <f>ROUND(AK345*事業まとめ!$Q$6,2)</f>
        <v>0</v>
      </c>
      <c r="AM345" s="254">
        <f t="shared" si="24"/>
        <v>0</v>
      </c>
      <c r="AN345" s="254">
        <f t="shared" si="24"/>
        <v>0</v>
      </c>
      <c r="AO345" s="259"/>
      <c r="AP345" s="260">
        <f t="shared" si="23"/>
        <v>0</v>
      </c>
      <c r="AQ345" s="259"/>
      <c r="AR345" s="257"/>
      <c r="AS345" s="257"/>
      <c r="AT345" s="257"/>
      <c r="AU345" s="257"/>
      <c r="AV345" s="257"/>
      <c r="AW345" s="257"/>
    </row>
    <row r="346" spans="2:49" s="265" customFormat="1" x14ac:dyDescent="0.4">
      <c r="B346" s="251"/>
      <c r="C346" s="251"/>
      <c r="D346" s="251"/>
      <c r="E346" s="251"/>
      <c r="F346" s="251"/>
      <c r="G346" s="251"/>
      <c r="H346" s="251"/>
      <c r="I346" s="251"/>
      <c r="J346" s="251"/>
      <c r="K346" s="251"/>
      <c r="L346" s="251"/>
      <c r="M346" s="251"/>
      <c r="N346" s="251"/>
      <c r="O346" s="251"/>
      <c r="P346" s="251"/>
      <c r="Q346" s="251"/>
      <c r="R346" s="251"/>
      <c r="S346" s="251"/>
      <c r="T346" s="251"/>
      <c r="U346" s="251"/>
      <c r="V346" s="251"/>
      <c r="W346" s="251"/>
      <c r="X346" s="251"/>
      <c r="Y346" s="251"/>
      <c r="Z346" s="251"/>
      <c r="AA346" s="251"/>
      <c r="AB346" s="252">
        <f t="shared" si="21"/>
        <v>0</v>
      </c>
      <c r="AC346" s="252">
        <f>ROUND(AB346*事業まとめ!$Q$6,2)</f>
        <v>0</v>
      </c>
      <c r="AD346" s="253"/>
      <c r="AE346" s="253"/>
      <c r="AF346" s="253"/>
      <c r="AG346" s="253"/>
      <c r="AH346" s="253"/>
      <c r="AI346" s="253"/>
      <c r="AJ346" s="253"/>
      <c r="AK346" s="252">
        <f t="shared" si="22"/>
        <v>0</v>
      </c>
      <c r="AL346" s="252">
        <f>ROUND(AK346*事業まとめ!$Q$6,2)</f>
        <v>0</v>
      </c>
      <c r="AM346" s="254">
        <f t="shared" si="24"/>
        <v>0</v>
      </c>
      <c r="AN346" s="254">
        <f t="shared" si="24"/>
        <v>0</v>
      </c>
      <c r="AO346" s="259"/>
      <c r="AP346" s="260">
        <f t="shared" si="23"/>
        <v>0</v>
      </c>
      <c r="AQ346" s="259"/>
      <c r="AR346" s="257"/>
      <c r="AS346" s="257"/>
      <c r="AT346" s="257"/>
      <c r="AU346" s="257"/>
      <c r="AV346" s="257"/>
      <c r="AW346" s="257"/>
    </row>
    <row r="347" spans="2:49" s="265" customFormat="1" x14ac:dyDescent="0.4">
      <c r="B347" s="251"/>
      <c r="C347" s="251"/>
      <c r="D347" s="251"/>
      <c r="E347" s="251"/>
      <c r="F347" s="251"/>
      <c r="G347" s="251"/>
      <c r="H347" s="251"/>
      <c r="I347" s="251"/>
      <c r="J347" s="251"/>
      <c r="K347" s="251"/>
      <c r="L347" s="251"/>
      <c r="M347" s="251"/>
      <c r="N347" s="251"/>
      <c r="O347" s="251"/>
      <c r="P347" s="251"/>
      <c r="Q347" s="251"/>
      <c r="R347" s="251"/>
      <c r="S347" s="251"/>
      <c r="T347" s="251"/>
      <c r="U347" s="251"/>
      <c r="V347" s="251"/>
      <c r="W347" s="251"/>
      <c r="X347" s="251"/>
      <c r="Y347" s="251"/>
      <c r="Z347" s="251"/>
      <c r="AA347" s="251"/>
      <c r="AB347" s="252">
        <f t="shared" si="21"/>
        <v>0</v>
      </c>
      <c r="AC347" s="252">
        <f>ROUND(AB347*事業まとめ!$Q$6,2)</f>
        <v>0</v>
      </c>
      <c r="AD347" s="253"/>
      <c r="AE347" s="253"/>
      <c r="AF347" s="253"/>
      <c r="AG347" s="253"/>
      <c r="AH347" s="253"/>
      <c r="AI347" s="253"/>
      <c r="AJ347" s="253"/>
      <c r="AK347" s="252">
        <f t="shared" si="22"/>
        <v>0</v>
      </c>
      <c r="AL347" s="252">
        <f>ROUND(AK347*事業まとめ!$Q$6,2)</f>
        <v>0</v>
      </c>
      <c r="AM347" s="254">
        <f t="shared" si="24"/>
        <v>0</v>
      </c>
      <c r="AN347" s="254">
        <f t="shared" si="24"/>
        <v>0</v>
      </c>
      <c r="AO347" s="259"/>
      <c r="AP347" s="260">
        <f t="shared" si="23"/>
        <v>0</v>
      </c>
      <c r="AQ347" s="259"/>
      <c r="AR347" s="257"/>
      <c r="AS347" s="257"/>
      <c r="AT347" s="257"/>
      <c r="AU347" s="257"/>
      <c r="AV347" s="257"/>
      <c r="AW347" s="257"/>
    </row>
    <row r="348" spans="2:49" s="265" customFormat="1" x14ac:dyDescent="0.4">
      <c r="B348" s="251"/>
      <c r="C348" s="251"/>
      <c r="D348" s="251"/>
      <c r="E348" s="251"/>
      <c r="F348" s="251"/>
      <c r="G348" s="251"/>
      <c r="H348" s="251"/>
      <c r="I348" s="251"/>
      <c r="J348" s="251"/>
      <c r="K348" s="251"/>
      <c r="L348" s="251"/>
      <c r="M348" s="251"/>
      <c r="N348" s="251"/>
      <c r="O348" s="251"/>
      <c r="P348" s="251"/>
      <c r="Q348" s="251"/>
      <c r="R348" s="251"/>
      <c r="S348" s="251"/>
      <c r="T348" s="251"/>
      <c r="U348" s="251"/>
      <c r="V348" s="251"/>
      <c r="W348" s="251"/>
      <c r="X348" s="251"/>
      <c r="Y348" s="251"/>
      <c r="Z348" s="251"/>
      <c r="AA348" s="251"/>
      <c r="AB348" s="252">
        <f t="shared" si="21"/>
        <v>0</v>
      </c>
      <c r="AC348" s="252">
        <f>ROUND(AB348*事業まとめ!$Q$6,2)</f>
        <v>0</v>
      </c>
      <c r="AD348" s="253"/>
      <c r="AE348" s="253"/>
      <c r="AF348" s="253"/>
      <c r="AG348" s="253"/>
      <c r="AH348" s="253"/>
      <c r="AI348" s="253"/>
      <c r="AJ348" s="253"/>
      <c r="AK348" s="252">
        <f t="shared" si="22"/>
        <v>0</v>
      </c>
      <c r="AL348" s="252">
        <f>ROUND(AK348*事業まとめ!$Q$6,2)</f>
        <v>0</v>
      </c>
      <c r="AM348" s="254">
        <f t="shared" si="24"/>
        <v>0</v>
      </c>
      <c r="AN348" s="254">
        <f t="shared" si="24"/>
        <v>0</v>
      </c>
      <c r="AO348" s="259"/>
      <c r="AP348" s="260">
        <f t="shared" si="23"/>
        <v>0</v>
      </c>
      <c r="AQ348" s="259"/>
      <c r="AR348" s="257"/>
      <c r="AS348" s="257"/>
      <c r="AT348" s="257"/>
      <c r="AU348" s="257"/>
      <c r="AV348" s="257"/>
      <c r="AW348" s="257"/>
    </row>
    <row r="349" spans="2:49" s="265" customFormat="1" x14ac:dyDescent="0.4">
      <c r="B349" s="251"/>
      <c r="C349" s="251"/>
      <c r="D349" s="251"/>
      <c r="E349" s="251"/>
      <c r="F349" s="251"/>
      <c r="G349" s="251"/>
      <c r="H349" s="251"/>
      <c r="I349" s="251"/>
      <c r="J349" s="251"/>
      <c r="K349" s="251"/>
      <c r="L349" s="251"/>
      <c r="M349" s="251"/>
      <c r="N349" s="251"/>
      <c r="O349" s="251"/>
      <c r="P349" s="251"/>
      <c r="Q349" s="251"/>
      <c r="R349" s="251"/>
      <c r="S349" s="251"/>
      <c r="T349" s="251"/>
      <c r="U349" s="251"/>
      <c r="V349" s="251"/>
      <c r="W349" s="251"/>
      <c r="X349" s="251"/>
      <c r="Y349" s="251"/>
      <c r="Z349" s="251"/>
      <c r="AA349" s="251"/>
      <c r="AB349" s="252">
        <f t="shared" si="21"/>
        <v>0</v>
      </c>
      <c r="AC349" s="252">
        <f>ROUND(AB349*事業まとめ!$Q$6,2)</f>
        <v>0</v>
      </c>
      <c r="AD349" s="253"/>
      <c r="AE349" s="253"/>
      <c r="AF349" s="253"/>
      <c r="AG349" s="253"/>
      <c r="AH349" s="253"/>
      <c r="AI349" s="253"/>
      <c r="AJ349" s="253"/>
      <c r="AK349" s="252">
        <f t="shared" si="22"/>
        <v>0</v>
      </c>
      <c r="AL349" s="252">
        <f>ROUND(AK349*事業まとめ!$Q$6,2)</f>
        <v>0</v>
      </c>
      <c r="AM349" s="254">
        <f t="shared" si="24"/>
        <v>0</v>
      </c>
      <c r="AN349" s="254">
        <f t="shared" si="24"/>
        <v>0</v>
      </c>
      <c r="AO349" s="259"/>
      <c r="AP349" s="260">
        <f t="shared" si="23"/>
        <v>0</v>
      </c>
      <c r="AQ349" s="259"/>
      <c r="AR349" s="257"/>
      <c r="AS349" s="257"/>
      <c r="AT349" s="257"/>
      <c r="AU349" s="257"/>
      <c r="AV349" s="257"/>
      <c r="AW349" s="257"/>
    </row>
    <row r="350" spans="2:49" s="265" customFormat="1" x14ac:dyDescent="0.4">
      <c r="B350" s="251"/>
      <c r="C350" s="251"/>
      <c r="D350" s="251"/>
      <c r="E350" s="251"/>
      <c r="F350" s="251"/>
      <c r="G350" s="251"/>
      <c r="H350" s="251"/>
      <c r="I350" s="251"/>
      <c r="J350" s="251"/>
      <c r="K350" s="251"/>
      <c r="L350" s="251"/>
      <c r="M350" s="251"/>
      <c r="N350" s="251"/>
      <c r="O350" s="251"/>
      <c r="P350" s="251"/>
      <c r="Q350" s="251"/>
      <c r="R350" s="251"/>
      <c r="S350" s="251"/>
      <c r="T350" s="251"/>
      <c r="U350" s="251"/>
      <c r="V350" s="251"/>
      <c r="W350" s="251"/>
      <c r="X350" s="251"/>
      <c r="Y350" s="251"/>
      <c r="Z350" s="251"/>
      <c r="AA350" s="251"/>
      <c r="AB350" s="252">
        <f t="shared" si="21"/>
        <v>0</v>
      </c>
      <c r="AC350" s="252">
        <f>ROUND(AB350*事業まとめ!$Q$6,2)</f>
        <v>0</v>
      </c>
      <c r="AD350" s="253"/>
      <c r="AE350" s="253"/>
      <c r="AF350" s="253"/>
      <c r="AG350" s="253"/>
      <c r="AH350" s="253"/>
      <c r="AI350" s="253"/>
      <c r="AJ350" s="253"/>
      <c r="AK350" s="252">
        <f t="shared" si="22"/>
        <v>0</v>
      </c>
      <c r="AL350" s="252">
        <f>ROUND(AK350*事業まとめ!$Q$6,2)</f>
        <v>0</v>
      </c>
      <c r="AM350" s="254">
        <f t="shared" si="24"/>
        <v>0</v>
      </c>
      <c r="AN350" s="254">
        <f t="shared" si="24"/>
        <v>0</v>
      </c>
      <c r="AO350" s="259"/>
      <c r="AP350" s="260">
        <f t="shared" si="23"/>
        <v>0</v>
      </c>
      <c r="AQ350" s="259"/>
      <c r="AR350" s="257"/>
      <c r="AS350" s="257"/>
      <c r="AT350" s="257"/>
      <c r="AU350" s="257"/>
      <c r="AV350" s="257"/>
      <c r="AW350" s="257"/>
    </row>
    <row r="351" spans="2:49" s="265" customFormat="1" x14ac:dyDescent="0.4">
      <c r="B351" s="251"/>
      <c r="C351" s="251"/>
      <c r="D351" s="251"/>
      <c r="E351" s="251"/>
      <c r="F351" s="251"/>
      <c r="G351" s="251"/>
      <c r="H351" s="251"/>
      <c r="I351" s="251"/>
      <c r="J351" s="251"/>
      <c r="K351" s="251"/>
      <c r="L351" s="251"/>
      <c r="M351" s="251"/>
      <c r="N351" s="251"/>
      <c r="O351" s="251"/>
      <c r="P351" s="251"/>
      <c r="Q351" s="251"/>
      <c r="R351" s="251"/>
      <c r="S351" s="251"/>
      <c r="T351" s="251"/>
      <c r="U351" s="251"/>
      <c r="V351" s="251"/>
      <c r="W351" s="251"/>
      <c r="X351" s="251"/>
      <c r="Y351" s="251"/>
      <c r="Z351" s="251"/>
      <c r="AA351" s="251"/>
      <c r="AB351" s="252">
        <f t="shared" si="21"/>
        <v>0</v>
      </c>
      <c r="AC351" s="252">
        <f>ROUND(AB351*事業まとめ!$Q$6,2)</f>
        <v>0</v>
      </c>
      <c r="AD351" s="253"/>
      <c r="AE351" s="253"/>
      <c r="AF351" s="253"/>
      <c r="AG351" s="253"/>
      <c r="AH351" s="253"/>
      <c r="AI351" s="253"/>
      <c r="AJ351" s="253"/>
      <c r="AK351" s="252">
        <f t="shared" si="22"/>
        <v>0</v>
      </c>
      <c r="AL351" s="252">
        <f>ROUND(AK351*事業まとめ!$Q$6,2)</f>
        <v>0</v>
      </c>
      <c r="AM351" s="254">
        <f t="shared" si="24"/>
        <v>0</v>
      </c>
      <c r="AN351" s="254">
        <f t="shared" si="24"/>
        <v>0</v>
      </c>
      <c r="AO351" s="259"/>
      <c r="AP351" s="260">
        <f t="shared" si="23"/>
        <v>0</v>
      </c>
      <c r="AQ351" s="259"/>
      <c r="AR351" s="257"/>
      <c r="AS351" s="257"/>
      <c r="AT351" s="257"/>
      <c r="AU351" s="257"/>
      <c r="AV351" s="257"/>
      <c r="AW351" s="257"/>
    </row>
    <row r="352" spans="2:49" s="265" customFormat="1" x14ac:dyDescent="0.4">
      <c r="B352" s="251"/>
      <c r="C352" s="251"/>
      <c r="D352" s="251"/>
      <c r="E352" s="251"/>
      <c r="F352" s="251"/>
      <c r="G352" s="251"/>
      <c r="H352" s="251"/>
      <c r="I352" s="251"/>
      <c r="J352" s="251"/>
      <c r="K352" s="251"/>
      <c r="L352" s="251"/>
      <c r="M352" s="251"/>
      <c r="N352" s="251"/>
      <c r="O352" s="251"/>
      <c r="P352" s="251"/>
      <c r="Q352" s="251"/>
      <c r="R352" s="251"/>
      <c r="S352" s="251"/>
      <c r="T352" s="251"/>
      <c r="U352" s="251"/>
      <c r="V352" s="251"/>
      <c r="W352" s="251"/>
      <c r="X352" s="251"/>
      <c r="Y352" s="251"/>
      <c r="Z352" s="251"/>
      <c r="AA352" s="251"/>
      <c r="AB352" s="252">
        <f t="shared" si="21"/>
        <v>0</v>
      </c>
      <c r="AC352" s="252">
        <f>ROUND(AB352*事業まとめ!$Q$6,2)</f>
        <v>0</v>
      </c>
      <c r="AD352" s="253"/>
      <c r="AE352" s="253"/>
      <c r="AF352" s="253"/>
      <c r="AG352" s="253"/>
      <c r="AH352" s="253"/>
      <c r="AI352" s="253"/>
      <c r="AJ352" s="253"/>
      <c r="AK352" s="252">
        <f t="shared" si="22"/>
        <v>0</v>
      </c>
      <c r="AL352" s="252">
        <f>ROUND(AK352*事業まとめ!$Q$6,2)</f>
        <v>0</v>
      </c>
      <c r="AM352" s="254">
        <f t="shared" si="24"/>
        <v>0</v>
      </c>
      <c r="AN352" s="254">
        <f t="shared" si="24"/>
        <v>0</v>
      </c>
      <c r="AO352" s="259"/>
      <c r="AP352" s="260">
        <f t="shared" si="23"/>
        <v>0</v>
      </c>
      <c r="AQ352" s="259"/>
      <c r="AR352" s="257"/>
      <c r="AS352" s="257"/>
      <c r="AT352" s="257"/>
      <c r="AU352" s="257"/>
      <c r="AV352" s="257"/>
      <c r="AW352" s="257"/>
    </row>
    <row r="353" spans="2:49" s="265" customFormat="1" x14ac:dyDescent="0.4">
      <c r="B353" s="251"/>
      <c r="C353" s="251"/>
      <c r="D353" s="251"/>
      <c r="E353" s="251"/>
      <c r="F353" s="251"/>
      <c r="G353" s="251"/>
      <c r="H353" s="251"/>
      <c r="I353" s="251"/>
      <c r="J353" s="251"/>
      <c r="K353" s="251"/>
      <c r="L353" s="251"/>
      <c r="M353" s="251"/>
      <c r="N353" s="251"/>
      <c r="O353" s="251"/>
      <c r="P353" s="251"/>
      <c r="Q353" s="251"/>
      <c r="R353" s="251"/>
      <c r="S353" s="251"/>
      <c r="T353" s="251"/>
      <c r="U353" s="251"/>
      <c r="V353" s="251"/>
      <c r="W353" s="251"/>
      <c r="X353" s="251"/>
      <c r="Y353" s="251"/>
      <c r="Z353" s="251"/>
      <c r="AA353" s="251"/>
      <c r="AB353" s="252">
        <f t="shared" si="21"/>
        <v>0</v>
      </c>
      <c r="AC353" s="252">
        <f>ROUND(AB353*事業まとめ!$Q$6,2)</f>
        <v>0</v>
      </c>
      <c r="AD353" s="253"/>
      <c r="AE353" s="253"/>
      <c r="AF353" s="253"/>
      <c r="AG353" s="253"/>
      <c r="AH353" s="253"/>
      <c r="AI353" s="253"/>
      <c r="AJ353" s="253"/>
      <c r="AK353" s="252">
        <f t="shared" si="22"/>
        <v>0</v>
      </c>
      <c r="AL353" s="252">
        <f>ROUND(AK353*事業まとめ!$Q$6,2)</f>
        <v>0</v>
      </c>
      <c r="AM353" s="254">
        <f t="shared" si="24"/>
        <v>0</v>
      </c>
      <c r="AN353" s="254">
        <f t="shared" si="24"/>
        <v>0</v>
      </c>
      <c r="AO353" s="259"/>
      <c r="AP353" s="260">
        <f t="shared" si="23"/>
        <v>0</v>
      </c>
      <c r="AQ353" s="259"/>
      <c r="AR353" s="257"/>
      <c r="AS353" s="257"/>
      <c r="AT353" s="257"/>
      <c r="AU353" s="257"/>
      <c r="AV353" s="257"/>
      <c r="AW353" s="257"/>
    </row>
    <row r="354" spans="2:49" s="265" customFormat="1" x14ac:dyDescent="0.4">
      <c r="B354" s="251"/>
      <c r="C354" s="251"/>
      <c r="D354" s="251"/>
      <c r="E354" s="251"/>
      <c r="F354" s="251"/>
      <c r="G354" s="251"/>
      <c r="H354" s="251"/>
      <c r="I354" s="251"/>
      <c r="J354" s="251"/>
      <c r="K354" s="251"/>
      <c r="L354" s="251"/>
      <c r="M354" s="251"/>
      <c r="N354" s="251"/>
      <c r="O354" s="251"/>
      <c r="P354" s="251"/>
      <c r="Q354" s="251"/>
      <c r="R354" s="251"/>
      <c r="S354" s="251"/>
      <c r="T354" s="251"/>
      <c r="U354" s="251"/>
      <c r="V354" s="251"/>
      <c r="W354" s="251"/>
      <c r="X354" s="251"/>
      <c r="Y354" s="251"/>
      <c r="Z354" s="251"/>
      <c r="AA354" s="251"/>
      <c r="AB354" s="252">
        <f t="shared" si="21"/>
        <v>0</v>
      </c>
      <c r="AC354" s="252">
        <f>ROUND(AB354*事業まとめ!$Q$6,2)</f>
        <v>0</v>
      </c>
      <c r="AD354" s="253"/>
      <c r="AE354" s="253"/>
      <c r="AF354" s="253"/>
      <c r="AG354" s="253"/>
      <c r="AH354" s="253"/>
      <c r="AI354" s="253"/>
      <c r="AJ354" s="253"/>
      <c r="AK354" s="252">
        <f t="shared" si="22"/>
        <v>0</v>
      </c>
      <c r="AL354" s="252">
        <f>ROUND(AK354*事業まとめ!$Q$6,2)</f>
        <v>0</v>
      </c>
      <c r="AM354" s="254">
        <f t="shared" si="24"/>
        <v>0</v>
      </c>
      <c r="AN354" s="254">
        <f t="shared" si="24"/>
        <v>0</v>
      </c>
      <c r="AO354" s="259"/>
      <c r="AP354" s="260">
        <f t="shared" si="23"/>
        <v>0</v>
      </c>
      <c r="AQ354" s="259"/>
      <c r="AR354" s="257"/>
      <c r="AS354" s="257"/>
      <c r="AT354" s="257"/>
      <c r="AU354" s="257"/>
      <c r="AV354" s="257"/>
      <c r="AW354" s="257"/>
    </row>
    <row r="355" spans="2:49" s="265" customFormat="1" x14ac:dyDescent="0.4">
      <c r="B355" s="251"/>
      <c r="C355" s="251"/>
      <c r="D355" s="251"/>
      <c r="E355" s="251"/>
      <c r="F355" s="251"/>
      <c r="G355" s="251"/>
      <c r="H355" s="251"/>
      <c r="I355" s="251"/>
      <c r="J355" s="251"/>
      <c r="K355" s="251"/>
      <c r="L355" s="251"/>
      <c r="M355" s="251"/>
      <c r="N355" s="251"/>
      <c r="O355" s="251"/>
      <c r="P355" s="251"/>
      <c r="Q355" s="251"/>
      <c r="R355" s="251"/>
      <c r="S355" s="251"/>
      <c r="T355" s="251"/>
      <c r="U355" s="251"/>
      <c r="V355" s="251"/>
      <c r="W355" s="251"/>
      <c r="X355" s="251"/>
      <c r="Y355" s="251"/>
      <c r="Z355" s="251"/>
      <c r="AA355" s="251"/>
      <c r="AB355" s="252">
        <f t="shared" si="21"/>
        <v>0</v>
      </c>
      <c r="AC355" s="252">
        <f>ROUND(AB355*事業まとめ!$Q$6,2)</f>
        <v>0</v>
      </c>
      <c r="AD355" s="253"/>
      <c r="AE355" s="253"/>
      <c r="AF355" s="253"/>
      <c r="AG355" s="253"/>
      <c r="AH355" s="253"/>
      <c r="AI355" s="253"/>
      <c r="AJ355" s="253"/>
      <c r="AK355" s="252">
        <f t="shared" si="22"/>
        <v>0</v>
      </c>
      <c r="AL355" s="252">
        <f>ROUND(AK355*事業まとめ!$Q$6,2)</f>
        <v>0</v>
      </c>
      <c r="AM355" s="254">
        <f t="shared" si="24"/>
        <v>0</v>
      </c>
      <c r="AN355" s="254">
        <f t="shared" si="24"/>
        <v>0</v>
      </c>
      <c r="AO355" s="259"/>
      <c r="AP355" s="260">
        <f t="shared" si="23"/>
        <v>0</v>
      </c>
      <c r="AQ355" s="259"/>
      <c r="AR355" s="257"/>
      <c r="AS355" s="257"/>
      <c r="AT355" s="257"/>
      <c r="AU355" s="257"/>
      <c r="AV355" s="257"/>
      <c r="AW355" s="257"/>
    </row>
    <row r="356" spans="2:49" s="265" customFormat="1" x14ac:dyDescent="0.4">
      <c r="B356" s="251"/>
      <c r="C356" s="251"/>
      <c r="D356" s="251"/>
      <c r="E356" s="251"/>
      <c r="F356" s="251"/>
      <c r="G356" s="251"/>
      <c r="H356" s="251"/>
      <c r="I356" s="251"/>
      <c r="J356" s="251"/>
      <c r="K356" s="251"/>
      <c r="L356" s="251"/>
      <c r="M356" s="251"/>
      <c r="N356" s="251"/>
      <c r="O356" s="251"/>
      <c r="P356" s="251"/>
      <c r="Q356" s="251"/>
      <c r="R356" s="251"/>
      <c r="S356" s="251"/>
      <c r="T356" s="251"/>
      <c r="U356" s="251"/>
      <c r="V356" s="251"/>
      <c r="W356" s="251"/>
      <c r="X356" s="251"/>
      <c r="Y356" s="251"/>
      <c r="Z356" s="251"/>
      <c r="AA356" s="251"/>
      <c r="AB356" s="252">
        <f t="shared" si="21"/>
        <v>0</v>
      </c>
      <c r="AC356" s="252">
        <f>ROUND(AB356*事業まとめ!$Q$6,2)</f>
        <v>0</v>
      </c>
      <c r="AD356" s="253"/>
      <c r="AE356" s="253"/>
      <c r="AF356" s="253"/>
      <c r="AG356" s="253"/>
      <c r="AH356" s="253"/>
      <c r="AI356" s="253"/>
      <c r="AJ356" s="253"/>
      <c r="AK356" s="252">
        <f t="shared" si="22"/>
        <v>0</v>
      </c>
      <c r="AL356" s="252">
        <f>ROUND(AK356*事業まとめ!$Q$6,2)</f>
        <v>0</v>
      </c>
      <c r="AM356" s="254">
        <f t="shared" si="24"/>
        <v>0</v>
      </c>
      <c r="AN356" s="254">
        <f t="shared" si="24"/>
        <v>0</v>
      </c>
      <c r="AO356" s="259"/>
      <c r="AP356" s="260">
        <f t="shared" si="23"/>
        <v>0</v>
      </c>
      <c r="AQ356" s="259"/>
      <c r="AR356" s="257"/>
      <c r="AS356" s="257"/>
      <c r="AT356" s="257"/>
      <c r="AU356" s="257"/>
      <c r="AV356" s="257"/>
      <c r="AW356" s="257"/>
    </row>
    <row r="357" spans="2:49" s="265" customFormat="1" x14ac:dyDescent="0.4">
      <c r="B357" s="251"/>
      <c r="C357" s="251"/>
      <c r="D357" s="251"/>
      <c r="E357" s="251"/>
      <c r="F357" s="251"/>
      <c r="G357" s="251"/>
      <c r="H357" s="251"/>
      <c r="I357" s="251"/>
      <c r="J357" s="251"/>
      <c r="K357" s="251"/>
      <c r="L357" s="251"/>
      <c r="M357" s="251"/>
      <c r="N357" s="251"/>
      <c r="O357" s="251"/>
      <c r="P357" s="251"/>
      <c r="Q357" s="251"/>
      <c r="R357" s="251"/>
      <c r="S357" s="251"/>
      <c r="T357" s="251"/>
      <c r="U357" s="251"/>
      <c r="V357" s="251"/>
      <c r="W357" s="251"/>
      <c r="X357" s="251"/>
      <c r="Y357" s="251"/>
      <c r="Z357" s="251"/>
      <c r="AA357" s="251"/>
      <c r="AB357" s="252">
        <f t="shared" si="21"/>
        <v>0</v>
      </c>
      <c r="AC357" s="252">
        <f>ROUND(AB357*事業まとめ!$Q$6,2)</f>
        <v>0</v>
      </c>
      <c r="AD357" s="253"/>
      <c r="AE357" s="253"/>
      <c r="AF357" s="253"/>
      <c r="AG357" s="253"/>
      <c r="AH357" s="253"/>
      <c r="AI357" s="253"/>
      <c r="AJ357" s="253"/>
      <c r="AK357" s="252">
        <f t="shared" si="22"/>
        <v>0</v>
      </c>
      <c r="AL357" s="252">
        <f>ROUND(AK357*事業まとめ!$Q$6,2)</f>
        <v>0</v>
      </c>
      <c r="AM357" s="254">
        <f t="shared" si="24"/>
        <v>0</v>
      </c>
      <c r="AN357" s="254">
        <f t="shared" si="24"/>
        <v>0</v>
      </c>
      <c r="AO357" s="259"/>
      <c r="AP357" s="260">
        <f t="shared" si="23"/>
        <v>0</v>
      </c>
      <c r="AQ357" s="259"/>
      <c r="AR357" s="257"/>
      <c r="AS357" s="257"/>
      <c r="AT357" s="257"/>
      <c r="AU357" s="257"/>
      <c r="AV357" s="257"/>
      <c r="AW357" s="257"/>
    </row>
    <row r="358" spans="2:49" s="265" customFormat="1" x14ac:dyDescent="0.4">
      <c r="B358" s="251"/>
      <c r="C358" s="251"/>
      <c r="D358" s="251"/>
      <c r="E358" s="251"/>
      <c r="F358" s="251"/>
      <c r="G358" s="251"/>
      <c r="H358" s="251"/>
      <c r="I358" s="251"/>
      <c r="J358" s="251"/>
      <c r="K358" s="251"/>
      <c r="L358" s="251"/>
      <c r="M358" s="251"/>
      <c r="N358" s="251"/>
      <c r="O358" s="251"/>
      <c r="P358" s="251"/>
      <c r="Q358" s="251"/>
      <c r="R358" s="251"/>
      <c r="S358" s="251"/>
      <c r="T358" s="251"/>
      <c r="U358" s="251"/>
      <c r="V358" s="251"/>
      <c r="W358" s="251"/>
      <c r="X358" s="251"/>
      <c r="Y358" s="251"/>
      <c r="Z358" s="251"/>
      <c r="AA358" s="251"/>
      <c r="AB358" s="252">
        <f t="shared" si="21"/>
        <v>0</v>
      </c>
      <c r="AC358" s="252">
        <f>ROUND(AB358*事業まとめ!$Q$6,2)</f>
        <v>0</v>
      </c>
      <c r="AD358" s="253"/>
      <c r="AE358" s="253"/>
      <c r="AF358" s="253"/>
      <c r="AG358" s="253"/>
      <c r="AH358" s="253"/>
      <c r="AI358" s="253"/>
      <c r="AJ358" s="253"/>
      <c r="AK358" s="252">
        <f t="shared" si="22"/>
        <v>0</v>
      </c>
      <c r="AL358" s="252">
        <f>ROUND(AK358*事業まとめ!$Q$6,2)</f>
        <v>0</v>
      </c>
      <c r="AM358" s="254">
        <f t="shared" si="24"/>
        <v>0</v>
      </c>
      <c r="AN358" s="254">
        <f t="shared" si="24"/>
        <v>0</v>
      </c>
      <c r="AO358" s="259"/>
      <c r="AP358" s="260">
        <f t="shared" si="23"/>
        <v>0</v>
      </c>
      <c r="AQ358" s="259"/>
      <c r="AR358" s="257"/>
      <c r="AS358" s="257"/>
      <c r="AT358" s="257"/>
      <c r="AU358" s="257"/>
      <c r="AV358" s="257"/>
      <c r="AW358" s="257"/>
    </row>
    <row r="359" spans="2:49" s="265" customFormat="1" x14ac:dyDescent="0.4">
      <c r="B359" s="251"/>
      <c r="C359" s="251"/>
      <c r="D359" s="251"/>
      <c r="E359" s="251"/>
      <c r="F359" s="251"/>
      <c r="G359" s="251"/>
      <c r="H359" s="251"/>
      <c r="I359" s="251"/>
      <c r="J359" s="251"/>
      <c r="K359" s="251"/>
      <c r="L359" s="251"/>
      <c r="M359" s="251"/>
      <c r="N359" s="251"/>
      <c r="O359" s="251"/>
      <c r="P359" s="251"/>
      <c r="Q359" s="251"/>
      <c r="R359" s="251"/>
      <c r="S359" s="251"/>
      <c r="T359" s="251"/>
      <c r="U359" s="251"/>
      <c r="V359" s="251"/>
      <c r="W359" s="251"/>
      <c r="X359" s="251"/>
      <c r="Y359" s="251"/>
      <c r="Z359" s="251"/>
      <c r="AA359" s="251"/>
      <c r="AB359" s="252">
        <f t="shared" si="21"/>
        <v>0</v>
      </c>
      <c r="AC359" s="252">
        <f>ROUND(AB359*事業まとめ!$Q$6,2)</f>
        <v>0</v>
      </c>
      <c r="AD359" s="253"/>
      <c r="AE359" s="253"/>
      <c r="AF359" s="253"/>
      <c r="AG359" s="253"/>
      <c r="AH359" s="253"/>
      <c r="AI359" s="253"/>
      <c r="AJ359" s="253"/>
      <c r="AK359" s="252">
        <f t="shared" si="22"/>
        <v>0</v>
      </c>
      <c r="AL359" s="252">
        <f>ROUND(AK359*事業まとめ!$Q$6,2)</f>
        <v>0</v>
      </c>
      <c r="AM359" s="254">
        <f t="shared" si="24"/>
        <v>0</v>
      </c>
      <c r="AN359" s="254">
        <f t="shared" si="24"/>
        <v>0</v>
      </c>
      <c r="AO359" s="259"/>
      <c r="AP359" s="260">
        <f t="shared" si="23"/>
        <v>0</v>
      </c>
      <c r="AQ359" s="259"/>
      <c r="AR359" s="257"/>
      <c r="AS359" s="257"/>
      <c r="AT359" s="257"/>
      <c r="AU359" s="257"/>
      <c r="AV359" s="257"/>
      <c r="AW359" s="257"/>
    </row>
    <row r="360" spans="2:49" s="265" customFormat="1" x14ac:dyDescent="0.4">
      <c r="B360" s="251"/>
      <c r="C360" s="251"/>
      <c r="D360" s="251"/>
      <c r="E360" s="251"/>
      <c r="F360" s="251"/>
      <c r="G360" s="251"/>
      <c r="H360" s="251"/>
      <c r="I360" s="251"/>
      <c r="J360" s="251"/>
      <c r="K360" s="251"/>
      <c r="L360" s="251"/>
      <c r="M360" s="251"/>
      <c r="N360" s="251"/>
      <c r="O360" s="251"/>
      <c r="P360" s="251"/>
      <c r="Q360" s="251"/>
      <c r="R360" s="251"/>
      <c r="S360" s="251"/>
      <c r="T360" s="251"/>
      <c r="U360" s="251"/>
      <c r="V360" s="251"/>
      <c r="W360" s="251"/>
      <c r="X360" s="251"/>
      <c r="Y360" s="251"/>
      <c r="Z360" s="251"/>
      <c r="AA360" s="251"/>
      <c r="AB360" s="252">
        <f t="shared" si="21"/>
        <v>0</v>
      </c>
      <c r="AC360" s="252">
        <f>ROUND(AB360*事業まとめ!$Q$6,2)</f>
        <v>0</v>
      </c>
      <c r="AD360" s="253"/>
      <c r="AE360" s="253"/>
      <c r="AF360" s="253"/>
      <c r="AG360" s="253"/>
      <c r="AH360" s="253"/>
      <c r="AI360" s="253"/>
      <c r="AJ360" s="253"/>
      <c r="AK360" s="252">
        <f t="shared" si="22"/>
        <v>0</v>
      </c>
      <c r="AL360" s="252">
        <f>ROUND(AK360*事業まとめ!$Q$6,2)</f>
        <v>0</v>
      </c>
      <c r="AM360" s="254">
        <f t="shared" si="24"/>
        <v>0</v>
      </c>
      <c r="AN360" s="254">
        <f t="shared" si="24"/>
        <v>0</v>
      </c>
      <c r="AO360" s="259"/>
      <c r="AP360" s="260">
        <f t="shared" si="23"/>
        <v>0</v>
      </c>
      <c r="AQ360" s="259"/>
      <c r="AR360" s="257"/>
      <c r="AS360" s="257"/>
      <c r="AT360" s="257"/>
      <c r="AU360" s="257"/>
      <c r="AV360" s="257"/>
      <c r="AW360" s="257"/>
    </row>
    <row r="361" spans="2:49" s="265" customFormat="1" x14ac:dyDescent="0.4">
      <c r="B361" s="251"/>
      <c r="C361" s="251"/>
      <c r="D361" s="251"/>
      <c r="E361" s="251"/>
      <c r="F361" s="251"/>
      <c r="G361" s="251"/>
      <c r="H361" s="251"/>
      <c r="I361" s="251"/>
      <c r="J361" s="251"/>
      <c r="K361" s="251"/>
      <c r="L361" s="251"/>
      <c r="M361" s="251"/>
      <c r="N361" s="251"/>
      <c r="O361" s="251"/>
      <c r="P361" s="251"/>
      <c r="Q361" s="251"/>
      <c r="R361" s="251"/>
      <c r="S361" s="251"/>
      <c r="T361" s="251"/>
      <c r="U361" s="251"/>
      <c r="V361" s="251"/>
      <c r="W361" s="251"/>
      <c r="X361" s="251"/>
      <c r="Y361" s="251"/>
      <c r="Z361" s="251"/>
      <c r="AA361" s="251"/>
      <c r="AB361" s="252">
        <f t="shared" si="21"/>
        <v>0</v>
      </c>
      <c r="AC361" s="252">
        <f>ROUND(AB361*事業まとめ!$Q$6,2)</f>
        <v>0</v>
      </c>
      <c r="AD361" s="253"/>
      <c r="AE361" s="253"/>
      <c r="AF361" s="253"/>
      <c r="AG361" s="253"/>
      <c r="AH361" s="253"/>
      <c r="AI361" s="253"/>
      <c r="AJ361" s="253"/>
      <c r="AK361" s="252">
        <f t="shared" si="22"/>
        <v>0</v>
      </c>
      <c r="AL361" s="252">
        <f>ROUND(AK361*事業まとめ!$Q$6,2)</f>
        <v>0</v>
      </c>
      <c r="AM361" s="254">
        <f t="shared" si="24"/>
        <v>0</v>
      </c>
      <c r="AN361" s="254">
        <f t="shared" si="24"/>
        <v>0</v>
      </c>
      <c r="AO361" s="259"/>
      <c r="AP361" s="260">
        <f t="shared" si="23"/>
        <v>0</v>
      </c>
      <c r="AQ361" s="259"/>
      <c r="AR361" s="257"/>
      <c r="AS361" s="257"/>
      <c r="AT361" s="257"/>
      <c r="AU361" s="257"/>
      <c r="AV361" s="257"/>
      <c r="AW361" s="257"/>
    </row>
    <row r="362" spans="2:49" s="265" customFormat="1" x14ac:dyDescent="0.4">
      <c r="B362" s="251"/>
      <c r="C362" s="251"/>
      <c r="D362" s="251"/>
      <c r="E362" s="251"/>
      <c r="F362" s="251"/>
      <c r="G362" s="251"/>
      <c r="H362" s="251"/>
      <c r="I362" s="251"/>
      <c r="J362" s="251"/>
      <c r="K362" s="251"/>
      <c r="L362" s="251"/>
      <c r="M362" s="251"/>
      <c r="N362" s="251"/>
      <c r="O362" s="251"/>
      <c r="P362" s="251"/>
      <c r="Q362" s="251"/>
      <c r="R362" s="251"/>
      <c r="S362" s="251"/>
      <c r="T362" s="251"/>
      <c r="U362" s="251"/>
      <c r="V362" s="251"/>
      <c r="W362" s="251"/>
      <c r="X362" s="251"/>
      <c r="Y362" s="251"/>
      <c r="Z362" s="251"/>
      <c r="AA362" s="251"/>
      <c r="AB362" s="252">
        <f t="shared" si="21"/>
        <v>0</v>
      </c>
      <c r="AC362" s="252">
        <f>ROUND(AB362*事業まとめ!$Q$6,2)</f>
        <v>0</v>
      </c>
      <c r="AD362" s="253"/>
      <c r="AE362" s="253"/>
      <c r="AF362" s="253"/>
      <c r="AG362" s="253"/>
      <c r="AH362" s="253"/>
      <c r="AI362" s="253"/>
      <c r="AJ362" s="253"/>
      <c r="AK362" s="252">
        <f t="shared" si="22"/>
        <v>0</v>
      </c>
      <c r="AL362" s="252">
        <f>ROUND(AK362*事業まとめ!$Q$6,2)</f>
        <v>0</v>
      </c>
      <c r="AM362" s="254">
        <f t="shared" si="24"/>
        <v>0</v>
      </c>
      <c r="AN362" s="254">
        <f t="shared" si="24"/>
        <v>0</v>
      </c>
      <c r="AO362" s="259"/>
      <c r="AP362" s="260">
        <f t="shared" si="23"/>
        <v>0</v>
      </c>
      <c r="AQ362" s="259"/>
      <c r="AR362" s="257"/>
      <c r="AS362" s="257"/>
      <c r="AT362" s="257"/>
      <c r="AU362" s="257"/>
      <c r="AV362" s="257"/>
      <c r="AW362" s="257"/>
    </row>
    <row r="363" spans="2:49" s="265" customFormat="1" x14ac:dyDescent="0.4">
      <c r="B363" s="251"/>
      <c r="C363" s="251"/>
      <c r="D363" s="251"/>
      <c r="E363" s="251"/>
      <c r="F363" s="251"/>
      <c r="G363" s="251"/>
      <c r="H363" s="251"/>
      <c r="I363" s="251"/>
      <c r="J363" s="251"/>
      <c r="K363" s="251"/>
      <c r="L363" s="251"/>
      <c r="M363" s="251"/>
      <c r="N363" s="251"/>
      <c r="O363" s="251"/>
      <c r="P363" s="251"/>
      <c r="Q363" s="251"/>
      <c r="R363" s="251"/>
      <c r="S363" s="251"/>
      <c r="T363" s="251"/>
      <c r="U363" s="251"/>
      <c r="V363" s="251"/>
      <c r="W363" s="251"/>
      <c r="X363" s="251"/>
      <c r="Y363" s="251"/>
      <c r="Z363" s="251"/>
      <c r="AA363" s="251"/>
      <c r="AB363" s="252">
        <f t="shared" si="21"/>
        <v>0</v>
      </c>
      <c r="AC363" s="252">
        <f>ROUND(AB363*事業まとめ!$Q$6,2)</f>
        <v>0</v>
      </c>
      <c r="AD363" s="253"/>
      <c r="AE363" s="253"/>
      <c r="AF363" s="253"/>
      <c r="AG363" s="253"/>
      <c r="AH363" s="253"/>
      <c r="AI363" s="253"/>
      <c r="AJ363" s="253"/>
      <c r="AK363" s="252">
        <f t="shared" si="22"/>
        <v>0</v>
      </c>
      <c r="AL363" s="252">
        <f>ROUND(AK363*事業まとめ!$Q$6,2)</f>
        <v>0</v>
      </c>
      <c r="AM363" s="254">
        <f t="shared" si="24"/>
        <v>0</v>
      </c>
      <c r="AN363" s="254">
        <f t="shared" si="24"/>
        <v>0</v>
      </c>
      <c r="AO363" s="259"/>
      <c r="AP363" s="260">
        <f t="shared" si="23"/>
        <v>0</v>
      </c>
      <c r="AQ363" s="259"/>
      <c r="AR363" s="257"/>
      <c r="AS363" s="257"/>
      <c r="AT363" s="257"/>
      <c r="AU363" s="257"/>
      <c r="AV363" s="257"/>
      <c r="AW363" s="257"/>
    </row>
    <row r="364" spans="2:49" s="265" customFormat="1" x14ac:dyDescent="0.4">
      <c r="B364" s="251"/>
      <c r="C364" s="251"/>
      <c r="D364" s="251"/>
      <c r="E364" s="251"/>
      <c r="F364" s="251"/>
      <c r="G364" s="251"/>
      <c r="H364" s="251"/>
      <c r="I364" s="251"/>
      <c r="J364" s="251"/>
      <c r="K364" s="251"/>
      <c r="L364" s="251"/>
      <c r="M364" s="251"/>
      <c r="N364" s="251"/>
      <c r="O364" s="251"/>
      <c r="P364" s="251"/>
      <c r="Q364" s="251"/>
      <c r="R364" s="251"/>
      <c r="S364" s="251"/>
      <c r="T364" s="251"/>
      <c r="U364" s="251"/>
      <c r="V364" s="251"/>
      <c r="W364" s="251"/>
      <c r="X364" s="251"/>
      <c r="Y364" s="251"/>
      <c r="Z364" s="251"/>
      <c r="AA364" s="251"/>
      <c r="AB364" s="252">
        <f t="shared" si="21"/>
        <v>0</v>
      </c>
      <c r="AC364" s="252">
        <f>ROUND(AB364*事業まとめ!$Q$6,2)</f>
        <v>0</v>
      </c>
      <c r="AD364" s="253"/>
      <c r="AE364" s="253"/>
      <c r="AF364" s="253"/>
      <c r="AG364" s="253"/>
      <c r="AH364" s="253"/>
      <c r="AI364" s="253"/>
      <c r="AJ364" s="253"/>
      <c r="AK364" s="252">
        <f t="shared" si="22"/>
        <v>0</v>
      </c>
      <c r="AL364" s="252">
        <f>ROUND(AK364*事業まとめ!$Q$6,2)</f>
        <v>0</v>
      </c>
      <c r="AM364" s="254">
        <f t="shared" si="24"/>
        <v>0</v>
      </c>
      <c r="AN364" s="254">
        <f t="shared" si="24"/>
        <v>0</v>
      </c>
      <c r="AO364" s="259"/>
      <c r="AP364" s="260">
        <f t="shared" si="23"/>
        <v>0</v>
      </c>
      <c r="AQ364" s="259"/>
      <c r="AR364" s="257"/>
      <c r="AS364" s="257"/>
      <c r="AT364" s="257"/>
      <c r="AU364" s="257"/>
      <c r="AV364" s="257"/>
      <c r="AW364" s="257"/>
    </row>
    <row r="365" spans="2:49" s="265" customFormat="1" x14ac:dyDescent="0.4">
      <c r="B365" s="251"/>
      <c r="C365" s="251"/>
      <c r="D365" s="251"/>
      <c r="E365" s="251"/>
      <c r="F365" s="251"/>
      <c r="G365" s="251"/>
      <c r="H365" s="251"/>
      <c r="I365" s="251"/>
      <c r="J365" s="251"/>
      <c r="K365" s="251"/>
      <c r="L365" s="251"/>
      <c r="M365" s="251"/>
      <c r="N365" s="251"/>
      <c r="O365" s="251"/>
      <c r="P365" s="251"/>
      <c r="Q365" s="251"/>
      <c r="R365" s="251"/>
      <c r="S365" s="251"/>
      <c r="T365" s="251"/>
      <c r="U365" s="251"/>
      <c r="V365" s="251"/>
      <c r="W365" s="251"/>
      <c r="X365" s="251"/>
      <c r="Y365" s="251"/>
      <c r="Z365" s="251"/>
      <c r="AA365" s="251"/>
      <c r="AB365" s="252">
        <f t="shared" si="21"/>
        <v>0</v>
      </c>
      <c r="AC365" s="252">
        <f>ROUND(AB365*事業まとめ!$Q$6,2)</f>
        <v>0</v>
      </c>
      <c r="AD365" s="253"/>
      <c r="AE365" s="253"/>
      <c r="AF365" s="253"/>
      <c r="AG365" s="253"/>
      <c r="AH365" s="253"/>
      <c r="AI365" s="253"/>
      <c r="AJ365" s="253"/>
      <c r="AK365" s="252">
        <f t="shared" si="22"/>
        <v>0</v>
      </c>
      <c r="AL365" s="252">
        <f>ROUND(AK365*事業まとめ!$Q$6,2)</f>
        <v>0</v>
      </c>
      <c r="AM365" s="254">
        <f t="shared" si="24"/>
        <v>0</v>
      </c>
      <c r="AN365" s="254">
        <f t="shared" si="24"/>
        <v>0</v>
      </c>
      <c r="AO365" s="259"/>
      <c r="AP365" s="260">
        <f t="shared" si="23"/>
        <v>0</v>
      </c>
      <c r="AQ365" s="259"/>
      <c r="AR365" s="257"/>
      <c r="AS365" s="257"/>
      <c r="AT365" s="257"/>
      <c r="AU365" s="257"/>
      <c r="AV365" s="257"/>
      <c r="AW365" s="257"/>
    </row>
    <row r="366" spans="2:49" s="265" customFormat="1" x14ac:dyDescent="0.4">
      <c r="B366" s="251"/>
      <c r="C366" s="251"/>
      <c r="D366" s="251"/>
      <c r="E366" s="251"/>
      <c r="F366" s="251"/>
      <c r="G366" s="251"/>
      <c r="H366" s="251"/>
      <c r="I366" s="251"/>
      <c r="J366" s="251"/>
      <c r="K366" s="251"/>
      <c r="L366" s="251"/>
      <c r="M366" s="251"/>
      <c r="N366" s="251"/>
      <c r="O366" s="251"/>
      <c r="P366" s="251"/>
      <c r="Q366" s="251"/>
      <c r="R366" s="251"/>
      <c r="S366" s="251"/>
      <c r="T366" s="251"/>
      <c r="U366" s="251"/>
      <c r="V366" s="251"/>
      <c r="W366" s="251"/>
      <c r="X366" s="251"/>
      <c r="Y366" s="251"/>
      <c r="Z366" s="251"/>
      <c r="AA366" s="251"/>
      <c r="AB366" s="252">
        <f t="shared" si="21"/>
        <v>0</v>
      </c>
      <c r="AC366" s="252">
        <f>ROUND(AB366*事業まとめ!$Q$6,2)</f>
        <v>0</v>
      </c>
      <c r="AD366" s="253"/>
      <c r="AE366" s="253"/>
      <c r="AF366" s="253"/>
      <c r="AG366" s="253"/>
      <c r="AH366" s="253"/>
      <c r="AI366" s="253"/>
      <c r="AJ366" s="253"/>
      <c r="AK366" s="252">
        <f t="shared" si="22"/>
        <v>0</v>
      </c>
      <c r="AL366" s="252">
        <f>ROUND(AK366*事業まとめ!$Q$6,2)</f>
        <v>0</v>
      </c>
      <c r="AM366" s="254">
        <f t="shared" si="24"/>
        <v>0</v>
      </c>
      <c r="AN366" s="254">
        <f t="shared" si="24"/>
        <v>0</v>
      </c>
      <c r="AO366" s="259"/>
      <c r="AP366" s="260">
        <f t="shared" si="23"/>
        <v>0</v>
      </c>
      <c r="AQ366" s="259"/>
      <c r="AR366" s="257"/>
      <c r="AS366" s="257"/>
      <c r="AT366" s="257"/>
      <c r="AU366" s="257"/>
      <c r="AV366" s="257"/>
      <c r="AW366" s="257"/>
    </row>
    <row r="367" spans="2:49" s="265" customFormat="1" x14ac:dyDescent="0.4">
      <c r="B367" s="251"/>
      <c r="C367" s="251"/>
      <c r="D367" s="251"/>
      <c r="E367" s="251"/>
      <c r="F367" s="251"/>
      <c r="G367" s="251"/>
      <c r="H367" s="251"/>
      <c r="I367" s="251"/>
      <c r="J367" s="251"/>
      <c r="K367" s="251"/>
      <c r="L367" s="251"/>
      <c r="M367" s="251"/>
      <c r="N367" s="251"/>
      <c r="O367" s="251"/>
      <c r="P367" s="251"/>
      <c r="Q367" s="251"/>
      <c r="R367" s="251"/>
      <c r="S367" s="251"/>
      <c r="T367" s="251"/>
      <c r="U367" s="251"/>
      <c r="V367" s="251"/>
      <c r="W367" s="251"/>
      <c r="X367" s="251"/>
      <c r="Y367" s="251"/>
      <c r="Z367" s="251"/>
      <c r="AA367" s="251"/>
      <c r="AB367" s="252">
        <f t="shared" si="21"/>
        <v>0</v>
      </c>
      <c r="AC367" s="252">
        <f>ROUND(AB367*事業まとめ!$Q$6,2)</f>
        <v>0</v>
      </c>
      <c r="AD367" s="253"/>
      <c r="AE367" s="253"/>
      <c r="AF367" s="253"/>
      <c r="AG367" s="253"/>
      <c r="AH367" s="253"/>
      <c r="AI367" s="253"/>
      <c r="AJ367" s="253"/>
      <c r="AK367" s="252">
        <f t="shared" si="22"/>
        <v>0</v>
      </c>
      <c r="AL367" s="252">
        <f>ROUND(AK367*事業まとめ!$Q$6,2)</f>
        <v>0</v>
      </c>
      <c r="AM367" s="254">
        <f t="shared" si="24"/>
        <v>0</v>
      </c>
      <c r="AN367" s="254">
        <f t="shared" si="24"/>
        <v>0</v>
      </c>
      <c r="AO367" s="259"/>
      <c r="AP367" s="260">
        <f t="shared" si="23"/>
        <v>0</v>
      </c>
      <c r="AQ367" s="259"/>
      <c r="AR367" s="257"/>
      <c r="AS367" s="257"/>
      <c r="AT367" s="257"/>
      <c r="AU367" s="257"/>
      <c r="AV367" s="257"/>
      <c r="AW367" s="257"/>
    </row>
    <row r="368" spans="2:49" s="265" customFormat="1" x14ac:dyDescent="0.4">
      <c r="B368" s="251"/>
      <c r="C368" s="251"/>
      <c r="D368" s="251"/>
      <c r="E368" s="251"/>
      <c r="F368" s="251"/>
      <c r="G368" s="251"/>
      <c r="H368" s="251"/>
      <c r="I368" s="251"/>
      <c r="J368" s="251"/>
      <c r="K368" s="251"/>
      <c r="L368" s="251"/>
      <c r="M368" s="251"/>
      <c r="N368" s="251"/>
      <c r="O368" s="251"/>
      <c r="P368" s="251"/>
      <c r="Q368" s="251"/>
      <c r="R368" s="251"/>
      <c r="S368" s="251"/>
      <c r="T368" s="251"/>
      <c r="U368" s="251"/>
      <c r="V368" s="251"/>
      <c r="W368" s="251"/>
      <c r="X368" s="251"/>
      <c r="Y368" s="251"/>
      <c r="Z368" s="251"/>
      <c r="AA368" s="251"/>
      <c r="AB368" s="252">
        <f t="shared" si="21"/>
        <v>0</v>
      </c>
      <c r="AC368" s="252">
        <f>ROUND(AB368*事業まとめ!$Q$6,2)</f>
        <v>0</v>
      </c>
      <c r="AD368" s="253"/>
      <c r="AE368" s="253"/>
      <c r="AF368" s="253"/>
      <c r="AG368" s="253"/>
      <c r="AH368" s="253"/>
      <c r="AI368" s="253"/>
      <c r="AJ368" s="253"/>
      <c r="AK368" s="252">
        <f t="shared" si="22"/>
        <v>0</v>
      </c>
      <c r="AL368" s="252">
        <f>ROUND(AK368*事業まとめ!$Q$6,2)</f>
        <v>0</v>
      </c>
      <c r="AM368" s="254">
        <f t="shared" si="24"/>
        <v>0</v>
      </c>
      <c r="AN368" s="254">
        <f t="shared" si="24"/>
        <v>0</v>
      </c>
      <c r="AO368" s="259"/>
      <c r="AP368" s="260">
        <f t="shared" si="23"/>
        <v>0</v>
      </c>
      <c r="AQ368" s="259"/>
      <c r="AR368" s="257"/>
      <c r="AS368" s="257"/>
      <c r="AT368" s="257"/>
      <c r="AU368" s="257"/>
      <c r="AV368" s="257"/>
      <c r="AW368" s="257"/>
    </row>
    <row r="369" spans="2:49" s="265" customFormat="1" x14ac:dyDescent="0.4">
      <c r="B369" s="251"/>
      <c r="C369" s="251"/>
      <c r="D369" s="251"/>
      <c r="E369" s="251"/>
      <c r="F369" s="251"/>
      <c r="G369" s="251"/>
      <c r="H369" s="251"/>
      <c r="I369" s="251"/>
      <c r="J369" s="251"/>
      <c r="K369" s="251"/>
      <c r="L369" s="251"/>
      <c r="M369" s="251"/>
      <c r="N369" s="251"/>
      <c r="O369" s="251"/>
      <c r="P369" s="251"/>
      <c r="Q369" s="251"/>
      <c r="R369" s="251"/>
      <c r="S369" s="251"/>
      <c r="T369" s="251"/>
      <c r="U369" s="251"/>
      <c r="V369" s="251"/>
      <c r="W369" s="251"/>
      <c r="X369" s="251"/>
      <c r="Y369" s="251"/>
      <c r="Z369" s="251"/>
      <c r="AA369" s="251"/>
      <c r="AB369" s="252">
        <f t="shared" si="21"/>
        <v>0</v>
      </c>
      <c r="AC369" s="252">
        <f>ROUND(AB369*事業まとめ!$Q$6,2)</f>
        <v>0</v>
      </c>
      <c r="AD369" s="253"/>
      <c r="AE369" s="253"/>
      <c r="AF369" s="253"/>
      <c r="AG369" s="253"/>
      <c r="AH369" s="253"/>
      <c r="AI369" s="253"/>
      <c r="AJ369" s="253"/>
      <c r="AK369" s="252">
        <f t="shared" si="22"/>
        <v>0</v>
      </c>
      <c r="AL369" s="252">
        <f>ROUND(AK369*事業まとめ!$Q$6,2)</f>
        <v>0</v>
      </c>
      <c r="AM369" s="254">
        <f t="shared" si="24"/>
        <v>0</v>
      </c>
      <c r="AN369" s="254">
        <f t="shared" si="24"/>
        <v>0</v>
      </c>
      <c r="AO369" s="259"/>
      <c r="AP369" s="260">
        <f t="shared" si="23"/>
        <v>0</v>
      </c>
      <c r="AQ369" s="259"/>
      <c r="AR369" s="257"/>
      <c r="AS369" s="257"/>
      <c r="AT369" s="257"/>
      <c r="AU369" s="257"/>
      <c r="AV369" s="257"/>
      <c r="AW369" s="257"/>
    </row>
    <row r="370" spans="2:49" s="265" customFormat="1" x14ac:dyDescent="0.4">
      <c r="B370" s="251"/>
      <c r="C370" s="251"/>
      <c r="D370" s="251"/>
      <c r="E370" s="251"/>
      <c r="F370" s="251"/>
      <c r="G370" s="251"/>
      <c r="H370" s="251"/>
      <c r="I370" s="251"/>
      <c r="J370" s="251"/>
      <c r="K370" s="251"/>
      <c r="L370" s="251"/>
      <c r="M370" s="251"/>
      <c r="N370" s="251"/>
      <c r="O370" s="251"/>
      <c r="P370" s="251"/>
      <c r="Q370" s="251"/>
      <c r="R370" s="251"/>
      <c r="S370" s="251"/>
      <c r="T370" s="251"/>
      <c r="U370" s="251"/>
      <c r="V370" s="251"/>
      <c r="W370" s="251"/>
      <c r="X370" s="251"/>
      <c r="Y370" s="251"/>
      <c r="Z370" s="251"/>
      <c r="AA370" s="251"/>
      <c r="AB370" s="252">
        <f t="shared" si="21"/>
        <v>0</v>
      </c>
      <c r="AC370" s="252">
        <f>ROUND(AB370*事業まとめ!$Q$6,2)</f>
        <v>0</v>
      </c>
      <c r="AD370" s="253"/>
      <c r="AE370" s="253"/>
      <c r="AF370" s="253"/>
      <c r="AG370" s="253"/>
      <c r="AH370" s="253"/>
      <c r="AI370" s="253"/>
      <c r="AJ370" s="253"/>
      <c r="AK370" s="252">
        <f t="shared" si="22"/>
        <v>0</v>
      </c>
      <c r="AL370" s="252">
        <f>ROUND(AK370*事業まとめ!$Q$6,2)</f>
        <v>0</v>
      </c>
      <c r="AM370" s="254">
        <f t="shared" si="24"/>
        <v>0</v>
      </c>
      <c r="AN370" s="254">
        <f t="shared" si="24"/>
        <v>0</v>
      </c>
      <c r="AO370" s="259"/>
      <c r="AP370" s="260">
        <f t="shared" si="23"/>
        <v>0</v>
      </c>
      <c r="AQ370" s="259"/>
      <c r="AR370" s="257"/>
      <c r="AS370" s="257"/>
      <c r="AT370" s="257"/>
      <c r="AU370" s="257"/>
      <c r="AV370" s="257"/>
      <c r="AW370" s="257"/>
    </row>
    <row r="371" spans="2:49" s="265" customFormat="1" x14ac:dyDescent="0.4">
      <c r="B371" s="251"/>
      <c r="C371" s="251"/>
      <c r="D371" s="251"/>
      <c r="E371" s="251"/>
      <c r="F371" s="251"/>
      <c r="G371" s="251"/>
      <c r="H371" s="251"/>
      <c r="I371" s="251"/>
      <c r="J371" s="251"/>
      <c r="K371" s="251"/>
      <c r="L371" s="251"/>
      <c r="M371" s="251"/>
      <c r="N371" s="251"/>
      <c r="O371" s="251"/>
      <c r="P371" s="251"/>
      <c r="Q371" s="251"/>
      <c r="R371" s="251"/>
      <c r="S371" s="251"/>
      <c r="T371" s="251"/>
      <c r="U371" s="251"/>
      <c r="V371" s="251"/>
      <c r="W371" s="251"/>
      <c r="X371" s="251"/>
      <c r="Y371" s="251"/>
      <c r="Z371" s="251"/>
      <c r="AA371" s="251"/>
      <c r="AB371" s="252">
        <f t="shared" si="21"/>
        <v>0</v>
      </c>
      <c r="AC371" s="252">
        <f>ROUND(AB371*事業まとめ!$Q$6,2)</f>
        <v>0</v>
      </c>
      <c r="AD371" s="253"/>
      <c r="AE371" s="253"/>
      <c r="AF371" s="253"/>
      <c r="AG371" s="253"/>
      <c r="AH371" s="253"/>
      <c r="AI371" s="253"/>
      <c r="AJ371" s="253"/>
      <c r="AK371" s="252">
        <f t="shared" si="22"/>
        <v>0</v>
      </c>
      <c r="AL371" s="252">
        <f>ROUND(AK371*事業まとめ!$Q$6,2)</f>
        <v>0</v>
      </c>
      <c r="AM371" s="254">
        <f t="shared" si="24"/>
        <v>0</v>
      </c>
      <c r="AN371" s="254">
        <f t="shared" si="24"/>
        <v>0</v>
      </c>
      <c r="AO371" s="259"/>
      <c r="AP371" s="260">
        <f t="shared" si="23"/>
        <v>0</v>
      </c>
      <c r="AQ371" s="259"/>
      <c r="AR371" s="257"/>
      <c r="AS371" s="257"/>
      <c r="AT371" s="257"/>
      <c r="AU371" s="257"/>
      <c r="AV371" s="257"/>
      <c r="AW371" s="257"/>
    </row>
    <row r="372" spans="2:49" s="265" customFormat="1" x14ac:dyDescent="0.4">
      <c r="B372" s="251"/>
      <c r="C372" s="251"/>
      <c r="D372" s="251"/>
      <c r="E372" s="251"/>
      <c r="F372" s="251"/>
      <c r="G372" s="251"/>
      <c r="H372" s="251"/>
      <c r="I372" s="251"/>
      <c r="J372" s="251"/>
      <c r="K372" s="251"/>
      <c r="L372" s="251"/>
      <c r="M372" s="251"/>
      <c r="N372" s="251"/>
      <c r="O372" s="251"/>
      <c r="P372" s="251"/>
      <c r="Q372" s="251"/>
      <c r="R372" s="251"/>
      <c r="S372" s="251"/>
      <c r="T372" s="251"/>
      <c r="U372" s="251"/>
      <c r="V372" s="251"/>
      <c r="W372" s="251"/>
      <c r="X372" s="251"/>
      <c r="Y372" s="251"/>
      <c r="Z372" s="251"/>
      <c r="AA372" s="251"/>
      <c r="AB372" s="252">
        <f t="shared" si="21"/>
        <v>0</v>
      </c>
      <c r="AC372" s="252">
        <f>ROUND(AB372*事業まとめ!$Q$6,2)</f>
        <v>0</v>
      </c>
      <c r="AD372" s="253"/>
      <c r="AE372" s="253"/>
      <c r="AF372" s="253"/>
      <c r="AG372" s="253"/>
      <c r="AH372" s="253"/>
      <c r="AI372" s="253"/>
      <c r="AJ372" s="253"/>
      <c r="AK372" s="252">
        <f t="shared" si="22"/>
        <v>0</v>
      </c>
      <c r="AL372" s="252">
        <f>ROUND(AK372*事業まとめ!$Q$6,2)</f>
        <v>0</v>
      </c>
      <c r="AM372" s="254">
        <f t="shared" si="24"/>
        <v>0</v>
      </c>
      <c r="AN372" s="254">
        <f t="shared" si="24"/>
        <v>0</v>
      </c>
      <c r="AO372" s="259"/>
      <c r="AP372" s="260">
        <f t="shared" si="23"/>
        <v>0</v>
      </c>
      <c r="AQ372" s="259"/>
      <c r="AR372" s="257"/>
      <c r="AS372" s="257"/>
      <c r="AT372" s="257"/>
      <c r="AU372" s="257"/>
      <c r="AV372" s="257"/>
      <c r="AW372" s="257"/>
    </row>
    <row r="373" spans="2:49" s="265" customFormat="1" x14ac:dyDescent="0.4">
      <c r="B373" s="251"/>
      <c r="C373" s="251"/>
      <c r="D373" s="251"/>
      <c r="E373" s="251"/>
      <c r="F373" s="251"/>
      <c r="G373" s="251"/>
      <c r="H373" s="251"/>
      <c r="I373" s="251"/>
      <c r="J373" s="251"/>
      <c r="K373" s="251"/>
      <c r="L373" s="251"/>
      <c r="M373" s="251"/>
      <c r="N373" s="251"/>
      <c r="O373" s="251"/>
      <c r="P373" s="251"/>
      <c r="Q373" s="251"/>
      <c r="R373" s="251"/>
      <c r="S373" s="251"/>
      <c r="T373" s="251"/>
      <c r="U373" s="251"/>
      <c r="V373" s="251"/>
      <c r="W373" s="251"/>
      <c r="X373" s="251"/>
      <c r="Y373" s="251"/>
      <c r="Z373" s="251"/>
      <c r="AA373" s="251"/>
      <c r="AB373" s="252">
        <f t="shared" si="21"/>
        <v>0</v>
      </c>
      <c r="AC373" s="252">
        <f>ROUND(AB373*事業まとめ!$Q$6,2)</f>
        <v>0</v>
      </c>
      <c r="AD373" s="253"/>
      <c r="AE373" s="253"/>
      <c r="AF373" s="253"/>
      <c r="AG373" s="253"/>
      <c r="AH373" s="253"/>
      <c r="AI373" s="253"/>
      <c r="AJ373" s="253"/>
      <c r="AK373" s="252">
        <f t="shared" si="22"/>
        <v>0</v>
      </c>
      <c r="AL373" s="252">
        <f>ROUND(AK373*事業まとめ!$Q$6,2)</f>
        <v>0</v>
      </c>
      <c r="AM373" s="254">
        <f t="shared" si="24"/>
        <v>0</v>
      </c>
      <c r="AN373" s="254">
        <f t="shared" si="24"/>
        <v>0</v>
      </c>
      <c r="AO373" s="259"/>
      <c r="AP373" s="260">
        <f t="shared" si="23"/>
        <v>0</v>
      </c>
      <c r="AQ373" s="259"/>
      <c r="AR373" s="257"/>
      <c r="AS373" s="257"/>
      <c r="AT373" s="257"/>
      <c r="AU373" s="257"/>
      <c r="AV373" s="257"/>
      <c r="AW373" s="257"/>
    </row>
    <row r="374" spans="2:49" s="265" customFormat="1" x14ac:dyDescent="0.4">
      <c r="B374" s="251"/>
      <c r="C374" s="251"/>
      <c r="D374" s="251"/>
      <c r="E374" s="251"/>
      <c r="F374" s="251"/>
      <c r="G374" s="251"/>
      <c r="H374" s="251"/>
      <c r="I374" s="251"/>
      <c r="J374" s="251"/>
      <c r="K374" s="251"/>
      <c r="L374" s="251"/>
      <c r="M374" s="251"/>
      <c r="N374" s="251"/>
      <c r="O374" s="251"/>
      <c r="P374" s="251"/>
      <c r="Q374" s="251"/>
      <c r="R374" s="251"/>
      <c r="S374" s="251"/>
      <c r="T374" s="251"/>
      <c r="U374" s="251"/>
      <c r="V374" s="251"/>
      <c r="W374" s="251"/>
      <c r="X374" s="251"/>
      <c r="Y374" s="251"/>
      <c r="Z374" s="251"/>
      <c r="AA374" s="251"/>
      <c r="AB374" s="252">
        <f t="shared" si="21"/>
        <v>0</v>
      </c>
      <c r="AC374" s="252">
        <f>ROUND(AB374*事業まとめ!$Q$6,2)</f>
        <v>0</v>
      </c>
      <c r="AD374" s="253"/>
      <c r="AE374" s="253"/>
      <c r="AF374" s="253"/>
      <c r="AG374" s="253"/>
      <c r="AH374" s="253"/>
      <c r="AI374" s="253"/>
      <c r="AJ374" s="253"/>
      <c r="AK374" s="252">
        <f t="shared" si="22"/>
        <v>0</v>
      </c>
      <c r="AL374" s="252">
        <f>ROUND(AK374*事業まとめ!$Q$6,2)</f>
        <v>0</v>
      </c>
      <c r="AM374" s="254">
        <f t="shared" si="24"/>
        <v>0</v>
      </c>
      <c r="AN374" s="254">
        <f t="shared" si="24"/>
        <v>0</v>
      </c>
      <c r="AO374" s="259"/>
      <c r="AP374" s="260">
        <f t="shared" si="23"/>
        <v>0</v>
      </c>
      <c r="AQ374" s="259"/>
      <c r="AR374" s="257"/>
      <c r="AS374" s="257"/>
      <c r="AT374" s="257"/>
      <c r="AU374" s="257"/>
      <c r="AV374" s="257"/>
      <c r="AW374" s="257"/>
    </row>
    <row r="375" spans="2:49" s="265" customFormat="1" x14ac:dyDescent="0.4">
      <c r="B375" s="251"/>
      <c r="C375" s="251"/>
      <c r="D375" s="251"/>
      <c r="E375" s="251"/>
      <c r="F375" s="251"/>
      <c r="G375" s="251"/>
      <c r="H375" s="251"/>
      <c r="I375" s="251"/>
      <c r="J375" s="251"/>
      <c r="K375" s="251"/>
      <c r="L375" s="251"/>
      <c r="M375" s="251"/>
      <c r="N375" s="251"/>
      <c r="O375" s="251"/>
      <c r="P375" s="251"/>
      <c r="Q375" s="251"/>
      <c r="R375" s="251"/>
      <c r="S375" s="251"/>
      <c r="T375" s="251"/>
      <c r="U375" s="251"/>
      <c r="V375" s="251"/>
      <c r="W375" s="251"/>
      <c r="X375" s="251"/>
      <c r="Y375" s="251"/>
      <c r="Z375" s="251"/>
      <c r="AA375" s="251"/>
      <c r="AB375" s="252">
        <f t="shared" si="21"/>
        <v>0</v>
      </c>
      <c r="AC375" s="252">
        <f>ROUND(AB375*事業まとめ!$Q$6,2)</f>
        <v>0</v>
      </c>
      <c r="AD375" s="253"/>
      <c r="AE375" s="253"/>
      <c r="AF375" s="253"/>
      <c r="AG375" s="253"/>
      <c r="AH375" s="253"/>
      <c r="AI375" s="253"/>
      <c r="AJ375" s="253"/>
      <c r="AK375" s="252">
        <f t="shared" si="22"/>
        <v>0</v>
      </c>
      <c r="AL375" s="252">
        <f>ROUND(AK375*事業まとめ!$Q$6,2)</f>
        <v>0</v>
      </c>
      <c r="AM375" s="254">
        <f t="shared" si="24"/>
        <v>0</v>
      </c>
      <c r="AN375" s="254">
        <f t="shared" si="24"/>
        <v>0</v>
      </c>
      <c r="AO375" s="259"/>
      <c r="AP375" s="260">
        <f t="shared" si="23"/>
        <v>0</v>
      </c>
      <c r="AQ375" s="259"/>
      <c r="AR375" s="257"/>
      <c r="AS375" s="257"/>
      <c r="AT375" s="257"/>
      <c r="AU375" s="257"/>
      <c r="AV375" s="257"/>
      <c r="AW375" s="257"/>
    </row>
    <row r="376" spans="2:49" s="265" customFormat="1" x14ac:dyDescent="0.4">
      <c r="B376" s="251"/>
      <c r="C376" s="251"/>
      <c r="D376" s="251"/>
      <c r="E376" s="251"/>
      <c r="F376" s="251"/>
      <c r="G376" s="251"/>
      <c r="H376" s="251"/>
      <c r="I376" s="251"/>
      <c r="J376" s="251"/>
      <c r="K376" s="251"/>
      <c r="L376" s="251"/>
      <c r="M376" s="251"/>
      <c r="N376" s="251"/>
      <c r="O376" s="251"/>
      <c r="P376" s="251"/>
      <c r="Q376" s="251"/>
      <c r="R376" s="251"/>
      <c r="S376" s="251"/>
      <c r="T376" s="251"/>
      <c r="U376" s="251"/>
      <c r="V376" s="251"/>
      <c r="W376" s="251"/>
      <c r="X376" s="251"/>
      <c r="Y376" s="251"/>
      <c r="Z376" s="251"/>
      <c r="AA376" s="251"/>
      <c r="AB376" s="252">
        <f t="shared" si="21"/>
        <v>0</v>
      </c>
      <c r="AC376" s="252">
        <f>ROUND(AB376*事業まとめ!$Q$6,2)</f>
        <v>0</v>
      </c>
      <c r="AD376" s="253"/>
      <c r="AE376" s="253"/>
      <c r="AF376" s="253"/>
      <c r="AG376" s="253"/>
      <c r="AH376" s="253"/>
      <c r="AI376" s="253"/>
      <c r="AJ376" s="253"/>
      <c r="AK376" s="252">
        <f t="shared" si="22"/>
        <v>0</v>
      </c>
      <c r="AL376" s="252">
        <f>ROUND(AK376*事業まとめ!$Q$6,2)</f>
        <v>0</v>
      </c>
      <c r="AM376" s="254">
        <f t="shared" si="24"/>
        <v>0</v>
      </c>
      <c r="AN376" s="254">
        <f t="shared" si="24"/>
        <v>0</v>
      </c>
      <c r="AO376" s="259"/>
      <c r="AP376" s="260">
        <f t="shared" si="23"/>
        <v>0</v>
      </c>
      <c r="AQ376" s="259"/>
      <c r="AR376" s="257"/>
      <c r="AS376" s="257"/>
      <c r="AT376" s="257"/>
      <c r="AU376" s="257"/>
      <c r="AV376" s="257"/>
      <c r="AW376" s="257"/>
    </row>
    <row r="377" spans="2:49" s="265" customFormat="1" x14ac:dyDescent="0.4">
      <c r="B377" s="251"/>
      <c r="C377" s="251"/>
      <c r="D377" s="251"/>
      <c r="E377" s="251"/>
      <c r="F377" s="251"/>
      <c r="G377" s="251"/>
      <c r="H377" s="251"/>
      <c r="I377" s="251"/>
      <c r="J377" s="251"/>
      <c r="K377" s="251"/>
      <c r="L377" s="251"/>
      <c r="M377" s="251"/>
      <c r="N377" s="251"/>
      <c r="O377" s="251"/>
      <c r="P377" s="251"/>
      <c r="Q377" s="251"/>
      <c r="R377" s="251"/>
      <c r="S377" s="251"/>
      <c r="T377" s="251"/>
      <c r="U377" s="251"/>
      <c r="V377" s="251"/>
      <c r="W377" s="251"/>
      <c r="X377" s="251"/>
      <c r="Y377" s="251"/>
      <c r="Z377" s="251"/>
      <c r="AA377" s="251"/>
      <c r="AB377" s="252">
        <f t="shared" si="21"/>
        <v>0</v>
      </c>
      <c r="AC377" s="252">
        <f>ROUND(AB377*事業まとめ!$Q$6,2)</f>
        <v>0</v>
      </c>
      <c r="AD377" s="253"/>
      <c r="AE377" s="253"/>
      <c r="AF377" s="253"/>
      <c r="AG377" s="253"/>
      <c r="AH377" s="253"/>
      <c r="AI377" s="253"/>
      <c r="AJ377" s="253"/>
      <c r="AK377" s="252">
        <f t="shared" si="22"/>
        <v>0</v>
      </c>
      <c r="AL377" s="252">
        <f>ROUND(AK377*事業まとめ!$Q$6,2)</f>
        <v>0</v>
      </c>
      <c r="AM377" s="254">
        <f t="shared" si="24"/>
        <v>0</v>
      </c>
      <c r="AN377" s="254">
        <f t="shared" si="24"/>
        <v>0</v>
      </c>
      <c r="AO377" s="259"/>
      <c r="AP377" s="260">
        <f t="shared" si="23"/>
        <v>0</v>
      </c>
      <c r="AQ377" s="259"/>
      <c r="AR377" s="257"/>
      <c r="AS377" s="257"/>
      <c r="AT377" s="257"/>
      <c r="AU377" s="257"/>
      <c r="AV377" s="257"/>
      <c r="AW377" s="257"/>
    </row>
    <row r="378" spans="2:49" s="265" customFormat="1" x14ac:dyDescent="0.4">
      <c r="B378" s="251"/>
      <c r="C378" s="251"/>
      <c r="D378" s="251"/>
      <c r="E378" s="251"/>
      <c r="F378" s="251"/>
      <c r="G378" s="251"/>
      <c r="H378" s="251"/>
      <c r="I378" s="251"/>
      <c r="J378" s="251"/>
      <c r="K378" s="251"/>
      <c r="L378" s="251"/>
      <c r="M378" s="251"/>
      <c r="N378" s="251"/>
      <c r="O378" s="251"/>
      <c r="P378" s="251"/>
      <c r="Q378" s="251"/>
      <c r="R378" s="251"/>
      <c r="S378" s="251"/>
      <c r="T378" s="251"/>
      <c r="U378" s="251"/>
      <c r="V378" s="251"/>
      <c r="W378" s="251"/>
      <c r="X378" s="251"/>
      <c r="Y378" s="251"/>
      <c r="Z378" s="251"/>
      <c r="AA378" s="251"/>
      <c r="AB378" s="252">
        <f t="shared" si="21"/>
        <v>0</v>
      </c>
      <c r="AC378" s="252">
        <f>ROUND(AB378*事業まとめ!$Q$6,2)</f>
        <v>0</v>
      </c>
      <c r="AD378" s="253"/>
      <c r="AE378" s="253"/>
      <c r="AF378" s="253"/>
      <c r="AG378" s="253"/>
      <c r="AH378" s="253"/>
      <c r="AI378" s="253"/>
      <c r="AJ378" s="253"/>
      <c r="AK378" s="252">
        <f t="shared" si="22"/>
        <v>0</v>
      </c>
      <c r="AL378" s="252">
        <f>ROUND(AK378*事業まとめ!$Q$6,2)</f>
        <v>0</v>
      </c>
      <c r="AM378" s="254">
        <f t="shared" si="24"/>
        <v>0</v>
      </c>
      <c r="AN378" s="254">
        <f t="shared" si="24"/>
        <v>0</v>
      </c>
      <c r="AO378" s="259"/>
      <c r="AP378" s="260">
        <f t="shared" si="23"/>
        <v>0</v>
      </c>
      <c r="AQ378" s="259"/>
      <c r="AR378" s="257"/>
      <c r="AS378" s="257"/>
      <c r="AT378" s="257"/>
      <c r="AU378" s="257"/>
      <c r="AV378" s="257"/>
      <c r="AW378" s="257"/>
    </row>
    <row r="379" spans="2:49" s="265" customFormat="1" x14ac:dyDescent="0.4">
      <c r="B379" s="251"/>
      <c r="C379" s="251"/>
      <c r="D379" s="251"/>
      <c r="E379" s="251"/>
      <c r="F379" s="251"/>
      <c r="G379" s="251"/>
      <c r="H379" s="251"/>
      <c r="I379" s="251"/>
      <c r="J379" s="251"/>
      <c r="K379" s="251"/>
      <c r="L379" s="251"/>
      <c r="M379" s="251"/>
      <c r="N379" s="251"/>
      <c r="O379" s="251"/>
      <c r="P379" s="251"/>
      <c r="Q379" s="251"/>
      <c r="R379" s="251"/>
      <c r="S379" s="251"/>
      <c r="T379" s="251"/>
      <c r="U379" s="251"/>
      <c r="V379" s="251"/>
      <c r="W379" s="251"/>
      <c r="X379" s="251"/>
      <c r="Y379" s="251"/>
      <c r="Z379" s="251"/>
      <c r="AA379" s="251"/>
      <c r="AB379" s="252">
        <f t="shared" si="21"/>
        <v>0</v>
      </c>
      <c r="AC379" s="252">
        <f>ROUND(AB379*事業まとめ!$Q$6,2)</f>
        <v>0</v>
      </c>
      <c r="AD379" s="253"/>
      <c r="AE379" s="253"/>
      <c r="AF379" s="253"/>
      <c r="AG379" s="253"/>
      <c r="AH379" s="253"/>
      <c r="AI379" s="253"/>
      <c r="AJ379" s="253"/>
      <c r="AK379" s="252">
        <f t="shared" si="22"/>
        <v>0</v>
      </c>
      <c r="AL379" s="252">
        <f>ROUND(AK379*事業まとめ!$Q$6,2)</f>
        <v>0</v>
      </c>
      <c r="AM379" s="254">
        <f t="shared" si="24"/>
        <v>0</v>
      </c>
      <c r="AN379" s="254">
        <f t="shared" si="24"/>
        <v>0</v>
      </c>
      <c r="AO379" s="259"/>
      <c r="AP379" s="260">
        <f t="shared" si="23"/>
        <v>0</v>
      </c>
      <c r="AQ379" s="259"/>
      <c r="AR379" s="257"/>
      <c r="AS379" s="257"/>
      <c r="AT379" s="257"/>
      <c r="AU379" s="257"/>
      <c r="AV379" s="257"/>
      <c r="AW379" s="257"/>
    </row>
    <row r="380" spans="2:49" s="265" customFormat="1" x14ac:dyDescent="0.4">
      <c r="B380" s="251"/>
      <c r="C380" s="251"/>
      <c r="D380" s="251"/>
      <c r="E380" s="251"/>
      <c r="F380" s="251"/>
      <c r="G380" s="251"/>
      <c r="H380" s="251"/>
      <c r="I380" s="251"/>
      <c r="J380" s="251"/>
      <c r="K380" s="251"/>
      <c r="L380" s="251"/>
      <c r="M380" s="251"/>
      <c r="N380" s="251"/>
      <c r="O380" s="251"/>
      <c r="P380" s="251"/>
      <c r="Q380" s="251"/>
      <c r="R380" s="251"/>
      <c r="S380" s="251"/>
      <c r="T380" s="251"/>
      <c r="U380" s="251"/>
      <c r="V380" s="251"/>
      <c r="W380" s="251"/>
      <c r="X380" s="251"/>
      <c r="Y380" s="251"/>
      <c r="Z380" s="251"/>
      <c r="AA380" s="251"/>
      <c r="AB380" s="252">
        <f t="shared" si="21"/>
        <v>0</v>
      </c>
      <c r="AC380" s="252">
        <f>ROUND(AB380*事業まとめ!$Q$6,2)</f>
        <v>0</v>
      </c>
      <c r="AD380" s="253"/>
      <c r="AE380" s="253"/>
      <c r="AF380" s="253"/>
      <c r="AG380" s="253"/>
      <c r="AH380" s="253"/>
      <c r="AI380" s="253"/>
      <c r="AJ380" s="253"/>
      <c r="AK380" s="252">
        <f t="shared" si="22"/>
        <v>0</v>
      </c>
      <c r="AL380" s="252">
        <f>ROUND(AK380*事業まとめ!$Q$6,2)</f>
        <v>0</v>
      </c>
      <c r="AM380" s="254">
        <f t="shared" si="24"/>
        <v>0</v>
      </c>
      <c r="AN380" s="254">
        <f t="shared" si="24"/>
        <v>0</v>
      </c>
      <c r="AO380" s="259"/>
      <c r="AP380" s="260">
        <f t="shared" si="23"/>
        <v>0</v>
      </c>
      <c r="AQ380" s="259"/>
      <c r="AR380" s="257"/>
      <c r="AS380" s="257"/>
      <c r="AT380" s="257"/>
      <c r="AU380" s="257"/>
      <c r="AV380" s="257"/>
      <c r="AW380" s="257"/>
    </row>
    <row r="381" spans="2:49" s="265" customFormat="1" x14ac:dyDescent="0.4">
      <c r="B381" s="251"/>
      <c r="C381" s="251"/>
      <c r="D381" s="251"/>
      <c r="E381" s="251"/>
      <c r="F381" s="251"/>
      <c r="G381" s="251"/>
      <c r="H381" s="251"/>
      <c r="I381" s="251"/>
      <c r="J381" s="251"/>
      <c r="K381" s="251"/>
      <c r="L381" s="251"/>
      <c r="M381" s="251"/>
      <c r="N381" s="251"/>
      <c r="O381" s="251"/>
      <c r="P381" s="251"/>
      <c r="Q381" s="251"/>
      <c r="R381" s="251"/>
      <c r="S381" s="251"/>
      <c r="T381" s="251"/>
      <c r="U381" s="251"/>
      <c r="V381" s="251"/>
      <c r="W381" s="251"/>
      <c r="X381" s="251"/>
      <c r="Y381" s="251"/>
      <c r="Z381" s="251"/>
      <c r="AA381" s="251"/>
      <c r="AB381" s="252">
        <f t="shared" si="21"/>
        <v>0</v>
      </c>
      <c r="AC381" s="252">
        <f>ROUND(AB381*事業まとめ!$Q$6,2)</f>
        <v>0</v>
      </c>
      <c r="AD381" s="253"/>
      <c r="AE381" s="253"/>
      <c r="AF381" s="253"/>
      <c r="AG381" s="253"/>
      <c r="AH381" s="253"/>
      <c r="AI381" s="253"/>
      <c r="AJ381" s="253"/>
      <c r="AK381" s="252">
        <f t="shared" si="22"/>
        <v>0</v>
      </c>
      <c r="AL381" s="252">
        <f>ROUND(AK381*事業まとめ!$Q$6,2)</f>
        <v>0</v>
      </c>
      <c r="AM381" s="254">
        <f t="shared" si="24"/>
        <v>0</v>
      </c>
      <c r="AN381" s="254">
        <f t="shared" si="24"/>
        <v>0</v>
      </c>
      <c r="AO381" s="259"/>
      <c r="AP381" s="260">
        <f t="shared" si="23"/>
        <v>0</v>
      </c>
      <c r="AQ381" s="259"/>
      <c r="AR381" s="257"/>
      <c r="AS381" s="257"/>
      <c r="AT381" s="257"/>
      <c r="AU381" s="257"/>
      <c r="AV381" s="257"/>
      <c r="AW381" s="257"/>
    </row>
    <row r="382" spans="2:49" s="265" customFormat="1" x14ac:dyDescent="0.4">
      <c r="B382" s="251"/>
      <c r="C382" s="251"/>
      <c r="D382" s="251"/>
      <c r="E382" s="251"/>
      <c r="F382" s="251"/>
      <c r="G382" s="251"/>
      <c r="H382" s="251"/>
      <c r="I382" s="251"/>
      <c r="J382" s="251"/>
      <c r="K382" s="251"/>
      <c r="L382" s="251"/>
      <c r="M382" s="251"/>
      <c r="N382" s="251"/>
      <c r="O382" s="251"/>
      <c r="P382" s="251"/>
      <c r="Q382" s="251"/>
      <c r="R382" s="251"/>
      <c r="S382" s="251"/>
      <c r="T382" s="251"/>
      <c r="U382" s="251"/>
      <c r="V382" s="251"/>
      <c r="W382" s="251"/>
      <c r="X382" s="251"/>
      <c r="Y382" s="251"/>
      <c r="Z382" s="251"/>
      <c r="AA382" s="251"/>
      <c r="AB382" s="252">
        <f t="shared" si="21"/>
        <v>0</v>
      </c>
      <c r="AC382" s="252">
        <f>ROUND(AB382*事業まとめ!$Q$6,2)</f>
        <v>0</v>
      </c>
      <c r="AD382" s="253"/>
      <c r="AE382" s="253"/>
      <c r="AF382" s="253"/>
      <c r="AG382" s="253"/>
      <c r="AH382" s="253"/>
      <c r="AI382" s="253"/>
      <c r="AJ382" s="253"/>
      <c r="AK382" s="252">
        <f t="shared" si="22"/>
        <v>0</v>
      </c>
      <c r="AL382" s="252">
        <f>ROUND(AK382*事業まとめ!$Q$6,2)</f>
        <v>0</v>
      </c>
      <c r="AM382" s="254">
        <f t="shared" si="24"/>
        <v>0</v>
      </c>
      <c r="AN382" s="254">
        <f t="shared" si="24"/>
        <v>0</v>
      </c>
      <c r="AO382" s="259"/>
      <c r="AP382" s="260">
        <f t="shared" si="23"/>
        <v>0</v>
      </c>
      <c r="AQ382" s="259"/>
      <c r="AR382" s="257"/>
      <c r="AS382" s="257"/>
      <c r="AT382" s="257"/>
      <c r="AU382" s="257"/>
      <c r="AV382" s="257"/>
      <c r="AW382" s="257"/>
    </row>
    <row r="383" spans="2:49" s="265" customFormat="1" x14ac:dyDescent="0.4">
      <c r="B383" s="251"/>
      <c r="C383" s="251"/>
      <c r="D383" s="251"/>
      <c r="E383" s="251"/>
      <c r="F383" s="251"/>
      <c r="G383" s="251"/>
      <c r="H383" s="251"/>
      <c r="I383" s="251"/>
      <c r="J383" s="251"/>
      <c r="K383" s="251"/>
      <c r="L383" s="251"/>
      <c r="M383" s="251"/>
      <c r="N383" s="251"/>
      <c r="O383" s="251"/>
      <c r="P383" s="251"/>
      <c r="Q383" s="251"/>
      <c r="R383" s="251"/>
      <c r="S383" s="251"/>
      <c r="T383" s="251"/>
      <c r="U383" s="251"/>
      <c r="V383" s="251"/>
      <c r="W383" s="251"/>
      <c r="X383" s="251"/>
      <c r="Y383" s="251"/>
      <c r="Z383" s="251"/>
      <c r="AA383" s="251"/>
      <c r="AB383" s="252">
        <f t="shared" si="21"/>
        <v>0</v>
      </c>
      <c r="AC383" s="252">
        <f>ROUND(AB383*事業まとめ!$Q$6,2)</f>
        <v>0</v>
      </c>
      <c r="AD383" s="253"/>
      <c r="AE383" s="253"/>
      <c r="AF383" s="253"/>
      <c r="AG383" s="253"/>
      <c r="AH383" s="253"/>
      <c r="AI383" s="253"/>
      <c r="AJ383" s="253"/>
      <c r="AK383" s="252">
        <f t="shared" si="22"/>
        <v>0</v>
      </c>
      <c r="AL383" s="252">
        <f>ROUND(AK383*事業まとめ!$Q$6,2)</f>
        <v>0</v>
      </c>
      <c r="AM383" s="254">
        <f t="shared" si="24"/>
        <v>0</v>
      </c>
      <c r="AN383" s="254">
        <f t="shared" si="24"/>
        <v>0</v>
      </c>
      <c r="AO383" s="259"/>
      <c r="AP383" s="260">
        <f t="shared" si="23"/>
        <v>0</v>
      </c>
      <c r="AQ383" s="259"/>
      <c r="AR383" s="257"/>
      <c r="AS383" s="257"/>
      <c r="AT383" s="257"/>
      <c r="AU383" s="257"/>
      <c r="AV383" s="257"/>
      <c r="AW383" s="257"/>
    </row>
    <row r="384" spans="2:49" s="265" customFormat="1" x14ac:dyDescent="0.4">
      <c r="B384" s="251"/>
      <c r="C384" s="251"/>
      <c r="D384" s="251"/>
      <c r="E384" s="251"/>
      <c r="F384" s="251"/>
      <c r="G384" s="251"/>
      <c r="H384" s="251"/>
      <c r="I384" s="251"/>
      <c r="J384" s="251"/>
      <c r="K384" s="251"/>
      <c r="L384" s="251"/>
      <c r="M384" s="251"/>
      <c r="N384" s="251"/>
      <c r="O384" s="251"/>
      <c r="P384" s="251"/>
      <c r="Q384" s="251"/>
      <c r="R384" s="251"/>
      <c r="S384" s="251"/>
      <c r="T384" s="251"/>
      <c r="U384" s="251"/>
      <c r="V384" s="251"/>
      <c r="W384" s="251"/>
      <c r="X384" s="251"/>
      <c r="Y384" s="251"/>
      <c r="Z384" s="251"/>
      <c r="AA384" s="251"/>
      <c r="AB384" s="252">
        <f t="shared" si="21"/>
        <v>0</v>
      </c>
      <c r="AC384" s="252">
        <f>ROUND(AB384*事業まとめ!$Q$6,2)</f>
        <v>0</v>
      </c>
      <c r="AD384" s="253"/>
      <c r="AE384" s="253"/>
      <c r="AF384" s="253"/>
      <c r="AG384" s="253"/>
      <c r="AH384" s="253"/>
      <c r="AI384" s="253"/>
      <c r="AJ384" s="253"/>
      <c r="AK384" s="252">
        <f t="shared" si="22"/>
        <v>0</v>
      </c>
      <c r="AL384" s="252">
        <f>ROUND(AK384*事業まとめ!$Q$6,2)</f>
        <v>0</v>
      </c>
      <c r="AM384" s="254">
        <f t="shared" si="24"/>
        <v>0</v>
      </c>
      <c r="AN384" s="254">
        <f t="shared" si="24"/>
        <v>0</v>
      </c>
      <c r="AO384" s="259"/>
      <c r="AP384" s="260">
        <f t="shared" si="23"/>
        <v>0</v>
      </c>
      <c r="AQ384" s="259"/>
      <c r="AR384" s="257"/>
      <c r="AS384" s="257"/>
      <c r="AT384" s="257"/>
      <c r="AU384" s="257"/>
      <c r="AV384" s="257"/>
      <c r="AW384" s="257"/>
    </row>
    <row r="385" spans="2:49" s="265" customFormat="1" x14ac:dyDescent="0.4">
      <c r="B385" s="251"/>
      <c r="C385" s="251"/>
      <c r="D385" s="251"/>
      <c r="E385" s="251"/>
      <c r="F385" s="251"/>
      <c r="G385" s="251"/>
      <c r="H385" s="251"/>
      <c r="I385" s="251"/>
      <c r="J385" s="251"/>
      <c r="K385" s="251"/>
      <c r="L385" s="251"/>
      <c r="M385" s="251"/>
      <c r="N385" s="251"/>
      <c r="O385" s="251"/>
      <c r="P385" s="251"/>
      <c r="Q385" s="251"/>
      <c r="R385" s="251"/>
      <c r="S385" s="251"/>
      <c r="T385" s="251"/>
      <c r="U385" s="251"/>
      <c r="V385" s="251"/>
      <c r="W385" s="251"/>
      <c r="X385" s="251"/>
      <c r="Y385" s="251"/>
      <c r="Z385" s="251"/>
      <c r="AA385" s="251"/>
      <c r="AB385" s="252">
        <f t="shared" si="21"/>
        <v>0</v>
      </c>
      <c r="AC385" s="252">
        <f>ROUND(AB385*事業まとめ!$Q$6,2)</f>
        <v>0</v>
      </c>
      <c r="AD385" s="253"/>
      <c r="AE385" s="253"/>
      <c r="AF385" s="253"/>
      <c r="AG385" s="253"/>
      <c r="AH385" s="253"/>
      <c r="AI385" s="253"/>
      <c r="AJ385" s="253"/>
      <c r="AK385" s="252">
        <f t="shared" si="22"/>
        <v>0</v>
      </c>
      <c r="AL385" s="252">
        <f>ROUND(AK385*事業まとめ!$Q$6,2)</f>
        <v>0</v>
      </c>
      <c r="AM385" s="254">
        <f t="shared" si="24"/>
        <v>0</v>
      </c>
      <c r="AN385" s="254">
        <f t="shared" si="24"/>
        <v>0</v>
      </c>
      <c r="AO385" s="259"/>
      <c r="AP385" s="260">
        <f t="shared" si="23"/>
        <v>0</v>
      </c>
      <c r="AQ385" s="259"/>
      <c r="AR385" s="257"/>
      <c r="AS385" s="257"/>
      <c r="AT385" s="257"/>
      <c r="AU385" s="257"/>
      <c r="AV385" s="257"/>
      <c r="AW385" s="257"/>
    </row>
    <row r="386" spans="2:49" s="265" customFormat="1" x14ac:dyDescent="0.4">
      <c r="B386" s="251"/>
      <c r="C386" s="251"/>
      <c r="D386" s="251"/>
      <c r="E386" s="251"/>
      <c r="F386" s="251"/>
      <c r="G386" s="251"/>
      <c r="H386" s="251"/>
      <c r="I386" s="251"/>
      <c r="J386" s="251"/>
      <c r="K386" s="251"/>
      <c r="L386" s="251"/>
      <c r="M386" s="251"/>
      <c r="N386" s="251"/>
      <c r="O386" s="251"/>
      <c r="P386" s="251"/>
      <c r="Q386" s="251"/>
      <c r="R386" s="251"/>
      <c r="S386" s="251"/>
      <c r="T386" s="251"/>
      <c r="U386" s="251"/>
      <c r="V386" s="251"/>
      <c r="W386" s="251"/>
      <c r="X386" s="251"/>
      <c r="Y386" s="251"/>
      <c r="Z386" s="251"/>
      <c r="AA386" s="251"/>
      <c r="AB386" s="252">
        <f t="shared" si="21"/>
        <v>0</v>
      </c>
      <c r="AC386" s="252">
        <f>ROUND(AB386*事業まとめ!$Q$6,2)</f>
        <v>0</v>
      </c>
      <c r="AD386" s="253"/>
      <c r="AE386" s="253"/>
      <c r="AF386" s="253"/>
      <c r="AG386" s="253"/>
      <c r="AH386" s="253"/>
      <c r="AI386" s="253"/>
      <c r="AJ386" s="253"/>
      <c r="AK386" s="252">
        <f t="shared" si="22"/>
        <v>0</v>
      </c>
      <c r="AL386" s="252">
        <f>ROUND(AK386*事業まとめ!$Q$6,2)</f>
        <v>0</v>
      </c>
      <c r="AM386" s="254">
        <f t="shared" si="24"/>
        <v>0</v>
      </c>
      <c r="AN386" s="254">
        <f t="shared" si="24"/>
        <v>0</v>
      </c>
      <c r="AO386" s="259"/>
      <c r="AP386" s="260">
        <f t="shared" si="23"/>
        <v>0</v>
      </c>
      <c r="AQ386" s="259"/>
      <c r="AR386" s="257"/>
      <c r="AS386" s="257"/>
      <c r="AT386" s="257"/>
      <c r="AU386" s="257"/>
      <c r="AV386" s="257"/>
      <c r="AW386" s="257"/>
    </row>
    <row r="387" spans="2:49" s="265" customFormat="1" x14ac:dyDescent="0.4">
      <c r="B387" s="251"/>
      <c r="C387" s="251"/>
      <c r="D387" s="251"/>
      <c r="E387" s="251"/>
      <c r="F387" s="251"/>
      <c r="G387" s="251"/>
      <c r="H387" s="251"/>
      <c r="I387" s="251"/>
      <c r="J387" s="251"/>
      <c r="K387" s="251"/>
      <c r="L387" s="251"/>
      <c r="M387" s="251"/>
      <c r="N387" s="251"/>
      <c r="O387" s="251"/>
      <c r="P387" s="251"/>
      <c r="Q387" s="251"/>
      <c r="R387" s="251"/>
      <c r="S387" s="251"/>
      <c r="T387" s="251"/>
      <c r="U387" s="251"/>
      <c r="V387" s="251"/>
      <c r="W387" s="251"/>
      <c r="X387" s="251"/>
      <c r="Y387" s="251"/>
      <c r="Z387" s="251"/>
      <c r="AA387" s="251"/>
      <c r="AB387" s="252">
        <f t="shared" si="21"/>
        <v>0</v>
      </c>
      <c r="AC387" s="252">
        <f>ROUND(AB387*事業まとめ!$Q$6,2)</f>
        <v>0</v>
      </c>
      <c r="AD387" s="253"/>
      <c r="AE387" s="253"/>
      <c r="AF387" s="253"/>
      <c r="AG387" s="253"/>
      <c r="AH387" s="253"/>
      <c r="AI387" s="253"/>
      <c r="AJ387" s="253"/>
      <c r="AK387" s="252">
        <f t="shared" si="22"/>
        <v>0</v>
      </c>
      <c r="AL387" s="252">
        <f>ROUND(AK387*事業まとめ!$Q$6,2)</f>
        <v>0</v>
      </c>
      <c r="AM387" s="254">
        <f t="shared" si="24"/>
        <v>0</v>
      </c>
      <c r="AN387" s="254">
        <f t="shared" si="24"/>
        <v>0</v>
      </c>
      <c r="AO387" s="259"/>
      <c r="AP387" s="260">
        <f t="shared" si="23"/>
        <v>0</v>
      </c>
      <c r="AQ387" s="259"/>
      <c r="AR387" s="257"/>
      <c r="AS387" s="257"/>
      <c r="AT387" s="257"/>
      <c r="AU387" s="257"/>
      <c r="AV387" s="257"/>
      <c r="AW387" s="257"/>
    </row>
    <row r="388" spans="2:49" s="265" customFormat="1" x14ac:dyDescent="0.4">
      <c r="B388" s="251"/>
      <c r="C388" s="251"/>
      <c r="D388" s="251"/>
      <c r="E388" s="251"/>
      <c r="F388" s="251"/>
      <c r="G388" s="251"/>
      <c r="H388" s="251"/>
      <c r="I388" s="251"/>
      <c r="J388" s="251"/>
      <c r="K388" s="251"/>
      <c r="L388" s="251"/>
      <c r="M388" s="251"/>
      <c r="N388" s="251"/>
      <c r="O388" s="251"/>
      <c r="P388" s="251"/>
      <c r="Q388" s="251"/>
      <c r="R388" s="251"/>
      <c r="S388" s="251"/>
      <c r="T388" s="251"/>
      <c r="U388" s="251"/>
      <c r="V388" s="251"/>
      <c r="W388" s="251"/>
      <c r="X388" s="251"/>
      <c r="Y388" s="251"/>
      <c r="Z388" s="251"/>
      <c r="AA388" s="251"/>
      <c r="AB388" s="252">
        <f t="shared" si="21"/>
        <v>0</v>
      </c>
      <c r="AC388" s="252">
        <f>ROUND(AB388*事業まとめ!$Q$6,2)</f>
        <v>0</v>
      </c>
      <c r="AD388" s="253"/>
      <c r="AE388" s="253"/>
      <c r="AF388" s="253"/>
      <c r="AG388" s="253"/>
      <c r="AH388" s="253"/>
      <c r="AI388" s="253"/>
      <c r="AJ388" s="253"/>
      <c r="AK388" s="252">
        <f t="shared" si="22"/>
        <v>0</v>
      </c>
      <c r="AL388" s="252">
        <f>ROUND(AK388*事業まとめ!$Q$6,2)</f>
        <v>0</v>
      </c>
      <c r="AM388" s="254">
        <f t="shared" si="24"/>
        <v>0</v>
      </c>
      <c r="AN388" s="254">
        <f t="shared" si="24"/>
        <v>0</v>
      </c>
      <c r="AO388" s="259"/>
      <c r="AP388" s="260">
        <f t="shared" si="23"/>
        <v>0</v>
      </c>
      <c r="AQ388" s="259"/>
      <c r="AR388" s="257"/>
      <c r="AS388" s="257"/>
      <c r="AT388" s="257"/>
      <c r="AU388" s="257"/>
      <c r="AV388" s="257"/>
      <c r="AW388" s="257"/>
    </row>
    <row r="389" spans="2:49" s="265" customFormat="1" x14ac:dyDescent="0.4">
      <c r="B389" s="251"/>
      <c r="C389" s="251"/>
      <c r="D389" s="251"/>
      <c r="E389" s="251"/>
      <c r="F389" s="251"/>
      <c r="G389" s="251"/>
      <c r="H389" s="251"/>
      <c r="I389" s="251"/>
      <c r="J389" s="251"/>
      <c r="K389" s="251"/>
      <c r="L389" s="251"/>
      <c r="M389" s="251"/>
      <c r="N389" s="251"/>
      <c r="O389" s="251"/>
      <c r="P389" s="251"/>
      <c r="Q389" s="251"/>
      <c r="R389" s="251"/>
      <c r="S389" s="251"/>
      <c r="T389" s="251"/>
      <c r="U389" s="251"/>
      <c r="V389" s="251"/>
      <c r="W389" s="251"/>
      <c r="X389" s="251"/>
      <c r="Y389" s="251"/>
      <c r="Z389" s="251"/>
      <c r="AA389" s="251"/>
      <c r="AB389" s="252">
        <f t="shared" si="21"/>
        <v>0</v>
      </c>
      <c r="AC389" s="252">
        <f>ROUND(AB389*事業まとめ!$Q$6,2)</f>
        <v>0</v>
      </c>
      <c r="AD389" s="253"/>
      <c r="AE389" s="253"/>
      <c r="AF389" s="253"/>
      <c r="AG389" s="253"/>
      <c r="AH389" s="253"/>
      <c r="AI389" s="253"/>
      <c r="AJ389" s="253"/>
      <c r="AK389" s="252">
        <f t="shared" si="22"/>
        <v>0</v>
      </c>
      <c r="AL389" s="252">
        <f>ROUND(AK389*事業まとめ!$Q$6,2)</f>
        <v>0</v>
      </c>
      <c r="AM389" s="254">
        <f t="shared" si="24"/>
        <v>0</v>
      </c>
      <c r="AN389" s="254">
        <f t="shared" si="24"/>
        <v>0</v>
      </c>
      <c r="AO389" s="259"/>
      <c r="AP389" s="260">
        <f t="shared" si="23"/>
        <v>0</v>
      </c>
      <c r="AQ389" s="259"/>
      <c r="AR389" s="257"/>
      <c r="AS389" s="257"/>
      <c r="AT389" s="257"/>
      <c r="AU389" s="257"/>
      <c r="AV389" s="257"/>
      <c r="AW389" s="257"/>
    </row>
    <row r="390" spans="2:49" s="265" customFormat="1" x14ac:dyDescent="0.4">
      <c r="B390" s="251"/>
      <c r="C390" s="251"/>
      <c r="D390" s="251"/>
      <c r="E390" s="251"/>
      <c r="F390" s="251"/>
      <c r="G390" s="251"/>
      <c r="H390" s="251"/>
      <c r="I390" s="251"/>
      <c r="J390" s="251"/>
      <c r="K390" s="251"/>
      <c r="L390" s="251"/>
      <c r="M390" s="251"/>
      <c r="N390" s="251"/>
      <c r="O390" s="251"/>
      <c r="P390" s="251"/>
      <c r="Q390" s="251"/>
      <c r="R390" s="251"/>
      <c r="S390" s="251"/>
      <c r="T390" s="251"/>
      <c r="U390" s="251"/>
      <c r="V390" s="251"/>
      <c r="W390" s="251"/>
      <c r="X390" s="251"/>
      <c r="Y390" s="251"/>
      <c r="Z390" s="251"/>
      <c r="AA390" s="251"/>
      <c r="AB390" s="252">
        <f t="shared" si="21"/>
        <v>0</v>
      </c>
      <c r="AC390" s="252">
        <f>ROUND(AB390*事業まとめ!$Q$6,2)</f>
        <v>0</v>
      </c>
      <c r="AD390" s="253"/>
      <c r="AE390" s="253"/>
      <c r="AF390" s="253"/>
      <c r="AG390" s="253"/>
      <c r="AH390" s="253"/>
      <c r="AI390" s="253"/>
      <c r="AJ390" s="253"/>
      <c r="AK390" s="252">
        <f t="shared" si="22"/>
        <v>0</v>
      </c>
      <c r="AL390" s="252">
        <f>ROUND(AK390*事業まとめ!$Q$6,2)</f>
        <v>0</v>
      </c>
      <c r="AM390" s="254">
        <f t="shared" si="24"/>
        <v>0</v>
      </c>
      <c r="AN390" s="254">
        <f t="shared" si="24"/>
        <v>0</v>
      </c>
      <c r="AO390" s="259"/>
      <c r="AP390" s="260">
        <f t="shared" si="23"/>
        <v>0</v>
      </c>
      <c r="AQ390" s="259"/>
      <c r="AR390" s="257"/>
      <c r="AS390" s="257"/>
      <c r="AT390" s="257"/>
      <c r="AU390" s="257"/>
      <c r="AV390" s="257"/>
      <c r="AW390" s="257"/>
    </row>
    <row r="391" spans="2:49" s="265" customFormat="1" x14ac:dyDescent="0.4">
      <c r="B391" s="251"/>
      <c r="C391" s="251"/>
      <c r="D391" s="251"/>
      <c r="E391" s="251"/>
      <c r="F391" s="251"/>
      <c r="G391" s="251"/>
      <c r="H391" s="251"/>
      <c r="I391" s="251"/>
      <c r="J391" s="251"/>
      <c r="K391" s="251"/>
      <c r="L391" s="251"/>
      <c r="M391" s="251"/>
      <c r="N391" s="251"/>
      <c r="O391" s="251"/>
      <c r="P391" s="251"/>
      <c r="Q391" s="251"/>
      <c r="R391" s="251"/>
      <c r="S391" s="251"/>
      <c r="T391" s="251"/>
      <c r="U391" s="251"/>
      <c r="V391" s="251"/>
      <c r="W391" s="251"/>
      <c r="X391" s="251"/>
      <c r="Y391" s="251"/>
      <c r="Z391" s="251"/>
      <c r="AA391" s="251"/>
      <c r="AB391" s="252">
        <f t="shared" si="21"/>
        <v>0</v>
      </c>
      <c r="AC391" s="252">
        <f>ROUND(AB391*事業まとめ!$Q$6,2)</f>
        <v>0</v>
      </c>
      <c r="AD391" s="253"/>
      <c r="AE391" s="253"/>
      <c r="AF391" s="253"/>
      <c r="AG391" s="253"/>
      <c r="AH391" s="253"/>
      <c r="AI391" s="253"/>
      <c r="AJ391" s="253"/>
      <c r="AK391" s="252">
        <f t="shared" si="22"/>
        <v>0</v>
      </c>
      <c r="AL391" s="252">
        <f>ROUND(AK391*事業まとめ!$Q$6,2)</f>
        <v>0</v>
      </c>
      <c r="AM391" s="254">
        <f t="shared" si="24"/>
        <v>0</v>
      </c>
      <c r="AN391" s="254">
        <f t="shared" si="24"/>
        <v>0</v>
      </c>
      <c r="AO391" s="259"/>
      <c r="AP391" s="260">
        <f t="shared" si="23"/>
        <v>0</v>
      </c>
      <c r="AQ391" s="259"/>
      <c r="AR391" s="257"/>
      <c r="AS391" s="257"/>
      <c r="AT391" s="257"/>
      <c r="AU391" s="257"/>
      <c r="AV391" s="257"/>
      <c r="AW391" s="257"/>
    </row>
    <row r="392" spans="2:49" s="265" customFormat="1" x14ac:dyDescent="0.4">
      <c r="B392" s="251"/>
      <c r="C392" s="251"/>
      <c r="D392" s="251"/>
      <c r="E392" s="251"/>
      <c r="F392" s="251"/>
      <c r="G392" s="251"/>
      <c r="H392" s="251"/>
      <c r="I392" s="251"/>
      <c r="J392" s="251"/>
      <c r="K392" s="251"/>
      <c r="L392" s="251"/>
      <c r="M392" s="251"/>
      <c r="N392" s="251"/>
      <c r="O392" s="251"/>
      <c r="P392" s="251"/>
      <c r="Q392" s="251"/>
      <c r="R392" s="251"/>
      <c r="S392" s="251"/>
      <c r="T392" s="251"/>
      <c r="U392" s="251"/>
      <c r="V392" s="251"/>
      <c r="W392" s="251"/>
      <c r="X392" s="251"/>
      <c r="Y392" s="251"/>
      <c r="Z392" s="251"/>
      <c r="AA392" s="251"/>
      <c r="AB392" s="252">
        <f t="shared" si="21"/>
        <v>0</v>
      </c>
      <c r="AC392" s="252">
        <f>ROUND(AB392*事業まとめ!$Q$6,2)</f>
        <v>0</v>
      </c>
      <c r="AD392" s="253"/>
      <c r="AE392" s="253"/>
      <c r="AF392" s="253"/>
      <c r="AG392" s="253"/>
      <c r="AH392" s="253"/>
      <c r="AI392" s="253"/>
      <c r="AJ392" s="253"/>
      <c r="AK392" s="252">
        <f t="shared" si="22"/>
        <v>0</v>
      </c>
      <c r="AL392" s="252">
        <f>ROUND(AK392*事業まとめ!$Q$6,2)</f>
        <v>0</v>
      </c>
      <c r="AM392" s="254">
        <f t="shared" si="24"/>
        <v>0</v>
      </c>
      <c r="AN392" s="254">
        <f t="shared" si="24"/>
        <v>0</v>
      </c>
      <c r="AO392" s="259"/>
      <c r="AP392" s="260">
        <f t="shared" si="23"/>
        <v>0</v>
      </c>
      <c r="AQ392" s="259"/>
      <c r="AR392" s="257"/>
      <c r="AS392" s="257"/>
      <c r="AT392" s="257"/>
      <c r="AU392" s="257"/>
      <c r="AV392" s="257"/>
      <c r="AW392" s="257"/>
    </row>
    <row r="393" spans="2:49" s="265" customFormat="1" x14ac:dyDescent="0.4">
      <c r="B393" s="251"/>
      <c r="C393" s="251"/>
      <c r="D393" s="251"/>
      <c r="E393" s="251"/>
      <c r="F393" s="251"/>
      <c r="G393" s="251"/>
      <c r="H393" s="251"/>
      <c r="I393" s="251"/>
      <c r="J393" s="251"/>
      <c r="K393" s="251"/>
      <c r="L393" s="251"/>
      <c r="M393" s="251"/>
      <c r="N393" s="251"/>
      <c r="O393" s="251"/>
      <c r="P393" s="251"/>
      <c r="Q393" s="251"/>
      <c r="R393" s="251"/>
      <c r="S393" s="251"/>
      <c r="T393" s="251"/>
      <c r="U393" s="251"/>
      <c r="V393" s="251"/>
      <c r="W393" s="251"/>
      <c r="X393" s="251"/>
      <c r="Y393" s="251"/>
      <c r="Z393" s="251"/>
      <c r="AA393" s="251"/>
      <c r="AB393" s="252">
        <f t="shared" si="21"/>
        <v>0</v>
      </c>
      <c r="AC393" s="252">
        <f>ROUND(AB393*事業まとめ!$Q$6,2)</f>
        <v>0</v>
      </c>
      <c r="AD393" s="253"/>
      <c r="AE393" s="253"/>
      <c r="AF393" s="253"/>
      <c r="AG393" s="253"/>
      <c r="AH393" s="253"/>
      <c r="AI393" s="253"/>
      <c r="AJ393" s="253"/>
      <c r="AK393" s="252">
        <f t="shared" si="22"/>
        <v>0</v>
      </c>
      <c r="AL393" s="252">
        <f>ROUND(AK393*事業まとめ!$Q$6,2)</f>
        <v>0</v>
      </c>
      <c r="AM393" s="254">
        <f t="shared" si="24"/>
        <v>0</v>
      </c>
      <c r="AN393" s="254">
        <f t="shared" si="24"/>
        <v>0</v>
      </c>
      <c r="AO393" s="259"/>
      <c r="AP393" s="260">
        <f t="shared" si="23"/>
        <v>0</v>
      </c>
      <c r="AQ393" s="259"/>
      <c r="AR393" s="257"/>
      <c r="AS393" s="257"/>
      <c r="AT393" s="257"/>
      <c r="AU393" s="257"/>
      <c r="AV393" s="257"/>
      <c r="AW393" s="257"/>
    </row>
    <row r="394" spans="2:49" s="265" customFormat="1" x14ac:dyDescent="0.4">
      <c r="B394" s="251"/>
      <c r="C394" s="251"/>
      <c r="D394" s="251"/>
      <c r="E394" s="251"/>
      <c r="F394" s="251"/>
      <c r="G394" s="251"/>
      <c r="H394" s="251"/>
      <c r="I394" s="251"/>
      <c r="J394" s="251"/>
      <c r="K394" s="251"/>
      <c r="L394" s="251"/>
      <c r="M394" s="251"/>
      <c r="N394" s="251"/>
      <c r="O394" s="251"/>
      <c r="P394" s="251"/>
      <c r="Q394" s="251"/>
      <c r="R394" s="251"/>
      <c r="S394" s="251"/>
      <c r="T394" s="251"/>
      <c r="U394" s="251"/>
      <c r="V394" s="251"/>
      <c r="W394" s="251"/>
      <c r="X394" s="251"/>
      <c r="Y394" s="251"/>
      <c r="Z394" s="251"/>
      <c r="AA394" s="251"/>
      <c r="AB394" s="252">
        <f t="shared" ref="AB394:AB457" si="25">IFERROR(ROUND($I394*$J394*Y394*AA394/1000,2),0)</f>
        <v>0</v>
      </c>
      <c r="AC394" s="252">
        <f>ROUND(AB394*事業まとめ!$Q$6,2)</f>
        <v>0</v>
      </c>
      <c r="AD394" s="253"/>
      <c r="AE394" s="253"/>
      <c r="AF394" s="253"/>
      <c r="AG394" s="253"/>
      <c r="AH394" s="253"/>
      <c r="AI394" s="253"/>
      <c r="AJ394" s="253"/>
      <c r="AK394" s="252">
        <f t="shared" ref="AK394:AK457" si="26">IFERROR(ROUND($I394*$J394*AI394*AJ394/1000,2),0)</f>
        <v>0</v>
      </c>
      <c r="AL394" s="252">
        <f>ROUND(AK394*事業まとめ!$Q$6,2)</f>
        <v>0</v>
      </c>
      <c r="AM394" s="254">
        <f t="shared" si="24"/>
        <v>0</v>
      </c>
      <c r="AN394" s="254">
        <f t="shared" si="24"/>
        <v>0</v>
      </c>
      <c r="AO394" s="259"/>
      <c r="AP394" s="260">
        <f t="shared" ref="AP394:AP457" si="27">IFERROR(AO394*AJ394,0)</f>
        <v>0</v>
      </c>
      <c r="AQ394" s="259"/>
      <c r="AR394" s="257"/>
      <c r="AS394" s="257"/>
      <c r="AT394" s="257"/>
      <c r="AU394" s="257"/>
      <c r="AV394" s="257"/>
      <c r="AW394" s="257"/>
    </row>
    <row r="395" spans="2:49" s="265" customFormat="1" x14ac:dyDescent="0.4">
      <c r="B395" s="251"/>
      <c r="C395" s="251"/>
      <c r="D395" s="251"/>
      <c r="E395" s="251"/>
      <c r="F395" s="251"/>
      <c r="G395" s="251"/>
      <c r="H395" s="251"/>
      <c r="I395" s="251"/>
      <c r="J395" s="251"/>
      <c r="K395" s="251"/>
      <c r="L395" s="251"/>
      <c r="M395" s="251"/>
      <c r="N395" s="251"/>
      <c r="O395" s="251"/>
      <c r="P395" s="251"/>
      <c r="Q395" s="251"/>
      <c r="R395" s="251"/>
      <c r="S395" s="251"/>
      <c r="T395" s="251"/>
      <c r="U395" s="251"/>
      <c r="V395" s="251"/>
      <c r="W395" s="251"/>
      <c r="X395" s="251"/>
      <c r="Y395" s="251"/>
      <c r="Z395" s="251"/>
      <c r="AA395" s="251"/>
      <c r="AB395" s="252">
        <f t="shared" si="25"/>
        <v>0</v>
      </c>
      <c r="AC395" s="252">
        <f>ROUND(AB395*事業まとめ!$Q$6,2)</f>
        <v>0</v>
      </c>
      <c r="AD395" s="253"/>
      <c r="AE395" s="253"/>
      <c r="AF395" s="253"/>
      <c r="AG395" s="253"/>
      <c r="AH395" s="253"/>
      <c r="AI395" s="253"/>
      <c r="AJ395" s="253"/>
      <c r="AK395" s="252">
        <f t="shared" si="26"/>
        <v>0</v>
      </c>
      <c r="AL395" s="252">
        <f>ROUND(AK395*事業まとめ!$Q$6,2)</f>
        <v>0</v>
      </c>
      <c r="AM395" s="254">
        <f t="shared" si="24"/>
        <v>0</v>
      </c>
      <c r="AN395" s="254">
        <f t="shared" si="24"/>
        <v>0</v>
      </c>
      <c r="AO395" s="259"/>
      <c r="AP395" s="260">
        <f t="shared" si="27"/>
        <v>0</v>
      </c>
      <c r="AQ395" s="259"/>
      <c r="AR395" s="257"/>
      <c r="AS395" s="257"/>
      <c r="AT395" s="257"/>
      <c r="AU395" s="257"/>
      <c r="AV395" s="257"/>
      <c r="AW395" s="257"/>
    </row>
    <row r="396" spans="2:49" s="265" customFormat="1" x14ac:dyDescent="0.4">
      <c r="B396" s="251"/>
      <c r="C396" s="251"/>
      <c r="D396" s="251"/>
      <c r="E396" s="251"/>
      <c r="F396" s="251"/>
      <c r="G396" s="251"/>
      <c r="H396" s="251"/>
      <c r="I396" s="251"/>
      <c r="J396" s="251"/>
      <c r="K396" s="251"/>
      <c r="L396" s="251"/>
      <c r="M396" s="251"/>
      <c r="N396" s="251"/>
      <c r="O396" s="251"/>
      <c r="P396" s="251"/>
      <c r="Q396" s="251"/>
      <c r="R396" s="251"/>
      <c r="S396" s="251"/>
      <c r="T396" s="251"/>
      <c r="U396" s="251"/>
      <c r="V396" s="251"/>
      <c r="W396" s="251"/>
      <c r="X396" s="251"/>
      <c r="Y396" s="251"/>
      <c r="Z396" s="251"/>
      <c r="AA396" s="251"/>
      <c r="AB396" s="252">
        <f t="shared" si="25"/>
        <v>0</v>
      </c>
      <c r="AC396" s="252">
        <f>ROUND(AB396*事業まとめ!$Q$6,2)</f>
        <v>0</v>
      </c>
      <c r="AD396" s="253"/>
      <c r="AE396" s="253"/>
      <c r="AF396" s="253"/>
      <c r="AG396" s="253"/>
      <c r="AH396" s="253"/>
      <c r="AI396" s="253"/>
      <c r="AJ396" s="253"/>
      <c r="AK396" s="252">
        <f t="shared" si="26"/>
        <v>0</v>
      </c>
      <c r="AL396" s="252">
        <f>ROUND(AK396*事業まとめ!$Q$6,2)</f>
        <v>0</v>
      </c>
      <c r="AM396" s="254">
        <f t="shared" si="24"/>
        <v>0</v>
      </c>
      <c r="AN396" s="254">
        <f t="shared" si="24"/>
        <v>0</v>
      </c>
      <c r="AO396" s="259"/>
      <c r="AP396" s="260">
        <f t="shared" si="27"/>
        <v>0</v>
      </c>
      <c r="AQ396" s="259"/>
      <c r="AR396" s="257"/>
      <c r="AS396" s="257"/>
      <c r="AT396" s="257"/>
      <c r="AU396" s="257"/>
      <c r="AV396" s="257"/>
      <c r="AW396" s="257"/>
    </row>
    <row r="397" spans="2:49" s="265" customFormat="1" x14ac:dyDescent="0.4">
      <c r="B397" s="251"/>
      <c r="C397" s="251"/>
      <c r="D397" s="251"/>
      <c r="E397" s="251"/>
      <c r="F397" s="251"/>
      <c r="G397" s="251"/>
      <c r="H397" s="251"/>
      <c r="I397" s="251"/>
      <c r="J397" s="251"/>
      <c r="K397" s="251"/>
      <c r="L397" s="251"/>
      <c r="M397" s="251"/>
      <c r="N397" s="251"/>
      <c r="O397" s="251"/>
      <c r="P397" s="251"/>
      <c r="Q397" s="251"/>
      <c r="R397" s="251"/>
      <c r="S397" s="251"/>
      <c r="T397" s="251"/>
      <c r="U397" s="251"/>
      <c r="V397" s="251"/>
      <c r="W397" s="251"/>
      <c r="X397" s="251"/>
      <c r="Y397" s="251"/>
      <c r="Z397" s="251"/>
      <c r="AA397" s="251"/>
      <c r="AB397" s="252">
        <f t="shared" si="25"/>
        <v>0</v>
      </c>
      <c r="AC397" s="252">
        <f>ROUND(AB397*事業まとめ!$Q$6,2)</f>
        <v>0</v>
      </c>
      <c r="AD397" s="253"/>
      <c r="AE397" s="253"/>
      <c r="AF397" s="253"/>
      <c r="AG397" s="253"/>
      <c r="AH397" s="253"/>
      <c r="AI397" s="253"/>
      <c r="AJ397" s="253"/>
      <c r="AK397" s="252">
        <f t="shared" si="26"/>
        <v>0</v>
      </c>
      <c r="AL397" s="252">
        <f>ROUND(AK397*事業まとめ!$Q$6,2)</f>
        <v>0</v>
      </c>
      <c r="AM397" s="254">
        <f t="shared" si="24"/>
        <v>0</v>
      </c>
      <c r="AN397" s="254">
        <f t="shared" si="24"/>
        <v>0</v>
      </c>
      <c r="AO397" s="259"/>
      <c r="AP397" s="260">
        <f t="shared" si="27"/>
        <v>0</v>
      </c>
      <c r="AQ397" s="259"/>
      <c r="AR397" s="257"/>
      <c r="AS397" s="257"/>
      <c r="AT397" s="257"/>
      <c r="AU397" s="257"/>
      <c r="AV397" s="257"/>
      <c r="AW397" s="257"/>
    </row>
    <row r="398" spans="2:49" s="265" customFormat="1" x14ac:dyDescent="0.4">
      <c r="B398" s="251"/>
      <c r="C398" s="251"/>
      <c r="D398" s="251"/>
      <c r="E398" s="251"/>
      <c r="F398" s="251"/>
      <c r="G398" s="251"/>
      <c r="H398" s="251"/>
      <c r="I398" s="251"/>
      <c r="J398" s="251"/>
      <c r="K398" s="251"/>
      <c r="L398" s="251"/>
      <c r="M398" s="251"/>
      <c r="N398" s="251"/>
      <c r="O398" s="251"/>
      <c r="P398" s="251"/>
      <c r="Q398" s="251"/>
      <c r="R398" s="251"/>
      <c r="S398" s="251"/>
      <c r="T398" s="251"/>
      <c r="U398" s="251"/>
      <c r="V398" s="251"/>
      <c r="W398" s="251"/>
      <c r="X398" s="251"/>
      <c r="Y398" s="251"/>
      <c r="Z398" s="251"/>
      <c r="AA398" s="251"/>
      <c r="AB398" s="252">
        <f t="shared" si="25"/>
        <v>0</v>
      </c>
      <c r="AC398" s="252">
        <f>ROUND(AB398*事業まとめ!$Q$6,2)</f>
        <v>0</v>
      </c>
      <c r="AD398" s="253"/>
      <c r="AE398" s="253"/>
      <c r="AF398" s="253"/>
      <c r="AG398" s="253"/>
      <c r="AH398" s="253"/>
      <c r="AI398" s="253"/>
      <c r="AJ398" s="253"/>
      <c r="AK398" s="252">
        <f t="shared" si="26"/>
        <v>0</v>
      </c>
      <c r="AL398" s="252">
        <f>ROUND(AK398*事業まとめ!$Q$6,2)</f>
        <v>0</v>
      </c>
      <c r="AM398" s="254">
        <f t="shared" si="24"/>
        <v>0</v>
      </c>
      <c r="AN398" s="254">
        <f t="shared" si="24"/>
        <v>0</v>
      </c>
      <c r="AO398" s="259"/>
      <c r="AP398" s="260">
        <f t="shared" si="27"/>
        <v>0</v>
      </c>
      <c r="AQ398" s="259"/>
      <c r="AR398" s="257"/>
      <c r="AS398" s="257"/>
      <c r="AT398" s="257"/>
      <c r="AU398" s="257"/>
      <c r="AV398" s="257"/>
      <c r="AW398" s="257"/>
    </row>
    <row r="399" spans="2:49" s="265" customFormat="1" x14ac:dyDescent="0.4">
      <c r="B399" s="251"/>
      <c r="C399" s="251"/>
      <c r="D399" s="251"/>
      <c r="E399" s="251"/>
      <c r="F399" s="251"/>
      <c r="G399" s="251"/>
      <c r="H399" s="251"/>
      <c r="I399" s="251"/>
      <c r="J399" s="251"/>
      <c r="K399" s="251"/>
      <c r="L399" s="251"/>
      <c r="M399" s="251"/>
      <c r="N399" s="251"/>
      <c r="O399" s="251"/>
      <c r="P399" s="251"/>
      <c r="Q399" s="251"/>
      <c r="R399" s="251"/>
      <c r="S399" s="251"/>
      <c r="T399" s="251"/>
      <c r="U399" s="251"/>
      <c r="V399" s="251"/>
      <c r="W399" s="251"/>
      <c r="X399" s="251"/>
      <c r="Y399" s="251"/>
      <c r="Z399" s="251"/>
      <c r="AA399" s="251"/>
      <c r="AB399" s="252">
        <f t="shared" si="25"/>
        <v>0</v>
      </c>
      <c r="AC399" s="252">
        <f>ROUND(AB399*事業まとめ!$Q$6,2)</f>
        <v>0</v>
      </c>
      <c r="AD399" s="253"/>
      <c r="AE399" s="253"/>
      <c r="AF399" s="253"/>
      <c r="AG399" s="253"/>
      <c r="AH399" s="253"/>
      <c r="AI399" s="253"/>
      <c r="AJ399" s="253"/>
      <c r="AK399" s="252">
        <f t="shared" si="26"/>
        <v>0</v>
      </c>
      <c r="AL399" s="252">
        <f>ROUND(AK399*事業まとめ!$Q$6,2)</f>
        <v>0</v>
      </c>
      <c r="AM399" s="254">
        <f t="shared" si="24"/>
        <v>0</v>
      </c>
      <c r="AN399" s="254">
        <f t="shared" si="24"/>
        <v>0</v>
      </c>
      <c r="AO399" s="259"/>
      <c r="AP399" s="260">
        <f t="shared" si="27"/>
        <v>0</v>
      </c>
      <c r="AQ399" s="259"/>
      <c r="AR399" s="257"/>
      <c r="AS399" s="257"/>
      <c r="AT399" s="257"/>
      <c r="AU399" s="257"/>
      <c r="AV399" s="257"/>
      <c r="AW399" s="257"/>
    </row>
    <row r="400" spans="2:49" s="265" customFormat="1" x14ac:dyDescent="0.4">
      <c r="B400" s="251"/>
      <c r="C400" s="251"/>
      <c r="D400" s="251"/>
      <c r="E400" s="251"/>
      <c r="F400" s="251"/>
      <c r="G400" s="251"/>
      <c r="H400" s="251"/>
      <c r="I400" s="251"/>
      <c r="J400" s="251"/>
      <c r="K400" s="251"/>
      <c r="L400" s="251"/>
      <c r="M400" s="251"/>
      <c r="N400" s="251"/>
      <c r="O400" s="251"/>
      <c r="P400" s="251"/>
      <c r="Q400" s="251"/>
      <c r="R400" s="251"/>
      <c r="S400" s="251"/>
      <c r="T400" s="251"/>
      <c r="U400" s="251"/>
      <c r="V400" s="251"/>
      <c r="W400" s="251"/>
      <c r="X400" s="251"/>
      <c r="Y400" s="251"/>
      <c r="Z400" s="251"/>
      <c r="AA400" s="251"/>
      <c r="AB400" s="252">
        <f t="shared" si="25"/>
        <v>0</v>
      </c>
      <c r="AC400" s="252">
        <f>ROUND(AB400*事業まとめ!$Q$6,2)</f>
        <v>0</v>
      </c>
      <c r="AD400" s="253"/>
      <c r="AE400" s="253"/>
      <c r="AF400" s="253"/>
      <c r="AG400" s="253"/>
      <c r="AH400" s="253"/>
      <c r="AI400" s="253"/>
      <c r="AJ400" s="253"/>
      <c r="AK400" s="252">
        <f t="shared" si="26"/>
        <v>0</v>
      </c>
      <c r="AL400" s="252">
        <f>ROUND(AK400*事業まとめ!$Q$6,2)</f>
        <v>0</v>
      </c>
      <c r="AM400" s="254">
        <f t="shared" si="24"/>
        <v>0</v>
      </c>
      <c r="AN400" s="254">
        <f t="shared" si="24"/>
        <v>0</v>
      </c>
      <c r="AO400" s="259"/>
      <c r="AP400" s="260">
        <f t="shared" si="27"/>
        <v>0</v>
      </c>
      <c r="AQ400" s="259"/>
      <c r="AR400" s="257"/>
      <c r="AS400" s="257"/>
      <c r="AT400" s="257"/>
      <c r="AU400" s="257"/>
      <c r="AV400" s="257"/>
      <c r="AW400" s="257"/>
    </row>
    <row r="401" spans="2:49" s="265" customFormat="1" x14ac:dyDescent="0.4">
      <c r="B401" s="251"/>
      <c r="C401" s="251"/>
      <c r="D401" s="251"/>
      <c r="E401" s="251"/>
      <c r="F401" s="251"/>
      <c r="G401" s="251"/>
      <c r="H401" s="251"/>
      <c r="I401" s="251"/>
      <c r="J401" s="251"/>
      <c r="K401" s="251"/>
      <c r="L401" s="251"/>
      <c r="M401" s="251"/>
      <c r="N401" s="251"/>
      <c r="O401" s="251"/>
      <c r="P401" s="251"/>
      <c r="Q401" s="251"/>
      <c r="R401" s="251"/>
      <c r="S401" s="251"/>
      <c r="T401" s="251"/>
      <c r="U401" s="251"/>
      <c r="V401" s="251"/>
      <c r="W401" s="251"/>
      <c r="X401" s="251"/>
      <c r="Y401" s="251"/>
      <c r="Z401" s="251"/>
      <c r="AA401" s="251"/>
      <c r="AB401" s="252">
        <f t="shared" si="25"/>
        <v>0</v>
      </c>
      <c r="AC401" s="252">
        <f>ROUND(AB401*事業まとめ!$Q$6,2)</f>
        <v>0</v>
      </c>
      <c r="AD401" s="253"/>
      <c r="AE401" s="253"/>
      <c r="AF401" s="253"/>
      <c r="AG401" s="253"/>
      <c r="AH401" s="253"/>
      <c r="AI401" s="253"/>
      <c r="AJ401" s="253"/>
      <c r="AK401" s="252">
        <f t="shared" si="26"/>
        <v>0</v>
      </c>
      <c r="AL401" s="252">
        <f>ROUND(AK401*事業まとめ!$Q$6,2)</f>
        <v>0</v>
      </c>
      <c r="AM401" s="254">
        <f t="shared" si="24"/>
        <v>0</v>
      </c>
      <c r="AN401" s="254">
        <f t="shared" si="24"/>
        <v>0</v>
      </c>
      <c r="AO401" s="259"/>
      <c r="AP401" s="260">
        <f t="shared" si="27"/>
        <v>0</v>
      </c>
      <c r="AQ401" s="259"/>
      <c r="AR401" s="257"/>
      <c r="AS401" s="257"/>
      <c r="AT401" s="257"/>
      <c r="AU401" s="257"/>
      <c r="AV401" s="257"/>
      <c r="AW401" s="257"/>
    </row>
    <row r="402" spans="2:49" s="265" customFormat="1" x14ac:dyDescent="0.4">
      <c r="B402" s="251"/>
      <c r="C402" s="251"/>
      <c r="D402" s="251"/>
      <c r="E402" s="251"/>
      <c r="F402" s="251"/>
      <c r="G402" s="251"/>
      <c r="H402" s="251"/>
      <c r="I402" s="251"/>
      <c r="J402" s="251"/>
      <c r="K402" s="251"/>
      <c r="L402" s="251"/>
      <c r="M402" s="251"/>
      <c r="N402" s="251"/>
      <c r="O402" s="251"/>
      <c r="P402" s="251"/>
      <c r="Q402" s="251"/>
      <c r="R402" s="251"/>
      <c r="S402" s="251"/>
      <c r="T402" s="251"/>
      <c r="U402" s="251"/>
      <c r="V402" s="251"/>
      <c r="W402" s="251"/>
      <c r="X402" s="251"/>
      <c r="Y402" s="251"/>
      <c r="Z402" s="251"/>
      <c r="AA402" s="251"/>
      <c r="AB402" s="252">
        <f t="shared" si="25"/>
        <v>0</v>
      </c>
      <c r="AC402" s="252">
        <f>ROUND(AB402*事業まとめ!$Q$6,2)</f>
        <v>0</v>
      </c>
      <c r="AD402" s="253"/>
      <c r="AE402" s="253"/>
      <c r="AF402" s="253"/>
      <c r="AG402" s="253"/>
      <c r="AH402" s="253"/>
      <c r="AI402" s="253"/>
      <c r="AJ402" s="253"/>
      <c r="AK402" s="252">
        <f t="shared" si="26"/>
        <v>0</v>
      </c>
      <c r="AL402" s="252">
        <f>ROUND(AK402*事業まとめ!$Q$6,2)</f>
        <v>0</v>
      </c>
      <c r="AM402" s="254">
        <f t="shared" si="24"/>
        <v>0</v>
      </c>
      <c r="AN402" s="254">
        <f t="shared" si="24"/>
        <v>0</v>
      </c>
      <c r="AO402" s="259"/>
      <c r="AP402" s="260">
        <f t="shared" si="27"/>
        <v>0</v>
      </c>
      <c r="AQ402" s="259"/>
      <c r="AR402" s="257"/>
      <c r="AS402" s="257"/>
      <c r="AT402" s="257"/>
      <c r="AU402" s="257"/>
      <c r="AV402" s="257"/>
      <c r="AW402" s="257"/>
    </row>
    <row r="403" spans="2:49" s="265" customFormat="1" x14ac:dyDescent="0.4">
      <c r="B403" s="251"/>
      <c r="C403" s="251"/>
      <c r="D403" s="251"/>
      <c r="E403" s="251"/>
      <c r="F403" s="251"/>
      <c r="G403" s="251"/>
      <c r="H403" s="251"/>
      <c r="I403" s="251"/>
      <c r="J403" s="251"/>
      <c r="K403" s="251"/>
      <c r="L403" s="251"/>
      <c r="M403" s="251"/>
      <c r="N403" s="251"/>
      <c r="O403" s="251"/>
      <c r="P403" s="251"/>
      <c r="Q403" s="251"/>
      <c r="R403" s="251"/>
      <c r="S403" s="251"/>
      <c r="T403" s="251"/>
      <c r="U403" s="251"/>
      <c r="V403" s="251"/>
      <c r="W403" s="251"/>
      <c r="X403" s="251"/>
      <c r="Y403" s="251"/>
      <c r="Z403" s="251"/>
      <c r="AA403" s="251"/>
      <c r="AB403" s="252">
        <f t="shared" si="25"/>
        <v>0</v>
      </c>
      <c r="AC403" s="252">
        <f>ROUND(AB403*事業まとめ!$Q$6,2)</f>
        <v>0</v>
      </c>
      <c r="AD403" s="253"/>
      <c r="AE403" s="253"/>
      <c r="AF403" s="253"/>
      <c r="AG403" s="253"/>
      <c r="AH403" s="253"/>
      <c r="AI403" s="253"/>
      <c r="AJ403" s="253"/>
      <c r="AK403" s="252">
        <f t="shared" si="26"/>
        <v>0</v>
      </c>
      <c r="AL403" s="252">
        <f>ROUND(AK403*事業まとめ!$Q$6,2)</f>
        <v>0</v>
      </c>
      <c r="AM403" s="254">
        <f t="shared" si="24"/>
        <v>0</v>
      </c>
      <c r="AN403" s="254">
        <f t="shared" si="24"/>
        <v>0</v>
      </c>
      <c r="AO403" s="259"/>
      <c r="AP403" s="260">
        <f t="shared" si="27"/>
        <v>0</v>
      </c>
      <c r="AQ403" s="259"/>
      <c r="AR403" s="257"/>
      <c r="AS403" s="257"/>
      <c r="AT403" s="257"/>
      <c r="AU403" s="257"/>
      <c r="AV403" s="257"/>
      <c r="AW403" s="257"/>
    </row>
    <row r="404" spans="2:49" s="265" customFormat="1" x14ac:dyDescent="0.4">
      <c r="B404" s="251"/>
      <c r="C404" s="251"/>
      <c r="D404" s="251"/>
      <c r="E404" s="251"/>
      <c r="F404" s="251"/>
      <c r="G404" s="251"/>
      <c r="H404" s="251"/>
      <c r="I404" s="251"/>
      <c r="J404" s="251"/>
      <c r="K404" s="251"/>
      <c r="L404" s="251"/>
      <c r="M404" s="251"/>
      <c r="N404" s="251"/>
      <c r="O404" s="251"/>
      <c r="P404" s="251"/>
      <c r="Q404" s="251"/>
      <c r="R404" s="251"/>
      <c r="S404" s="251"/>
      <c r="T404" s="251"/>
      <c r="U404" s="251"/>
      <c r="V404" s="251"/>
      <c r="W404" s="251"/>
      <c r="X404" s="251"/>
      <c r="Y404" s="251"/>
      <c r="Z404" s="251"/>
      <c r="AA404" s="251"/>
      <c r="AB404" s="252">
        <f t="shared" si="25"/>
        <v>0</v>
      </c>
      <c r="AC404" s="252">
        <f>ROUND(AB404*事業まとめ!$Q$6,2)</f>
        <v>0</v>
      </c>
      <c r="AD404" s="253"/>
      <c r="AE404" s="253"/>
      <c r="AF404" s="253"/>
      <c r="AG404" s="253"/>
      <c r="AH404" s="253"/>
      <c r="AI404" s="253"/>
      <c r="AJ404" s="253"/>
      <c r="AK404" s="252">
        <f t="shared" si="26"/>
        <v>0</v>
      </c>
      <c r="AL404" s="252">
        <f>ROUND(AK404*事業まとめ!$Q$6,2)</f>
        <v>0</v>
      </c>
      <c r="AM404" s="254">
        <f t="shared" si="24"/>
        <v>0</v>
      </c>
      <c r="AN404" s="254">
        <f t="shared" si="24"/>
        <v>0</v>
      </c>
      <c r="AO404" s="259"/>
      <c r="AP404" s="260">
        <f t="shared" si="27"/>
        <v>0</v>
      </c>
      <c r="AQ404" s="259"/>
      <c r="AR404" s="257"/>
      <c r="AS404" s="257"/>
      <c r="AT404" s="257"/>
      <c r="AU404" s="257"/>
      <c r="AV404" s="257"/>
      <c r="AW404" s="257"/>
    </row>
    <row r="405" spans="2:49" s="265" customFormat="1" x14ac:dyDescent="0.4">
      <c r="B405" s="251"/>
      <c r="C405" s="251"/>
      <c r="D405" s="251"/>
      <c r="E405" s="251"/>
      <c r="F405" s="251"/>
      <c r="G405" s="251"/>
      <c r="H405" s="251"/>
      <c r="I405" s="251"/>
      <c r="J405" s="251"/>
      <c r="K405" s="251"/>
      <c r="L405" s="251"/>
      <c r="M405" s="251"/>
      <c r="N405" s="251"/>
      <c r="O405" s="251"/>
      <c r="P405" s="251"/>
      <c r="Q405" s="251"/>
      <c r="R405" s="251"/>
      <c r="S405" s="251"/>
      <c r="T405" s="251"/>
      <c r="U405" s="251"/>
      <c r="V405" s="251"/>
      <c r="W405" s="251"/>
      <c r="X405" s="251"/>
      <c r="Y405" s="251"/>
      <c r="Z405" s="251"/>
      <c r="AA405" s="251"/>
      <c r="AB405" s="252">
        <f t="shared" si="25"/>
        <v>0</v>
      </c>
      <c r="AC405" s="252">
        <f>ROUND(AB405*事業まとめ!$Q$6,2)</f>
        <v>0</v>
      </c>
      <c r="AD405" s="253"/>
      <c r="AE405" s="253"/>
      <c r="AF405" s="253"/>
      <c r="AG405" s="253"/>
      <c r="AH405" s="253"/>
      <c r="AI405" s="253"/>
      <c r="AJ405" s="253"/>
      <c r="AK405" s="252">
        <f t="shared" si="26"/>
        <v>0</v>
      </c>
      <c r="AL405" s="252">
        <f>ROUND(AK405*事業まとめ!$Q$6,2)</f>
        <v>0</v>
      </c>
      <c r="AM405" s="254">
        <f t="shared" si="24"/>
        <v>0</v>
      </c>
      <c r="AN405" s="254">
        <f t="shared" si="24"/>
        <v>0</v>
      </c>
      <c r="AO405" s="259"/>
      <c r="AP405" s="260">
        <f t="shared" si="27"/>
        <v>0</v>
      </c>
      <c r="AQ405" s="259"/>
      <c r="AR405" s="257"/>
      <c r="AS405" s="257"/>
      <c r="AT405" s="257"/>
      <c r="AU405" s="257"/>
      <c r="AV405" s="257"/>
      <c r="AW405" s="257"/>
    </row>
    <row r="406" spans="2:49" s="265" customFormat="1" x14ac:dyDescent="0.4">
      <c r="B406" s="251"/>
      <c r="C406" s="251"/>
      <c r="D406" s="251"/>
      <c r="E406" s="251"/>
      <c r="F406" s="251"/>
      <c r="G406" s="251"/>
      <c r="H406" s="251"/>
      <c r="I406" s="251"/>
      <c r="J406" s="251"/>
      <c r="K406" s="251"/>
      <c r="L406" s="251"/>
      <c r="M406" s="251"/>
      <c r="N406" s="251"/>
      <c r="O406" s="251"/>
      <c r="P406" s="251"/>
      <c r="Q406" s="251"/>
      <c r="R406" s="251"/>
      <c r="S406" s="251"/>
      <c r="T406" s="251"/>
      <c r="U406" s="251"/>
      <c r="V406" s="251"/>
      <c r="W406" s="251"/>
      <c r="X406" s="251"/>
      <c r="Y406" s="251"/>
      <c r="Z406" s="251"/>
      <c r="AA406" s="251"/>
      <c r="AB406" s="252">
        <f t="shared" si="25"/>
        <v>0</v>
      </c>
      <c r="AC406" s="252">
        <f>ROUND(AB406*事業まとめ!$Q$6,2)</f>
        <v>0</v>
      </c>
      <c r="AD406" s="253"/>
      <c r="AE406" s="253"/>
      <c r="AF406" s="253"/>
      <c r="AG406" s="253"/>
      <c r="AH406" s="253"/>
      <c r="AI406" s="253"/>
      <c r="AJ406" s="253"/>
      <c r="AK406" s="252">
        <f t="shared" si="26"/>
        <v>0</v>
      </c>
      <c r="AL406" s="252">
        <f>ROUND(AK406*事業まとめ!$Q$6,2)</f>
        <v>0</v>
      </c>
      <c r="AM406" s="254">
        <f t="shared" si="24"/>
        <v>0</v>
      </c>
      <c r="AN406" s="254">
        <f t="shared" si="24"/>
        <v>0</v>
      </c>
      <c r="AO406" s="259"/>
      <c r="AP406" s="260">
        <f t="shared" si="27"/>
        <v>0</v>
      </c>
      <c r="AQ406" s="259"/>
      <c r="AR406" s="257"/>
      <c r="AS406" s="257"/>
      <c r="AT406" s="257"/>
      <c r="AU406" s="257"/>
      <c r="AV406" s="257"/>
      <c r="AW406" s="257"/>
    </row>
    <row r="407" spans="2:49" s="265" customFormat="1" x14ac:dyDescent="0.4">
      <c r="B407" s="251"/>
      <c r="C407" s="251"/>
      <c r="D407" s="251"/>
      <c r="E407" s="251"/>
      <c r="F407" s="251"/>
      <c r="G407" s="251"/>
      <c r="H407" s="251"/>
      <c r="I407" s="251"/>
      <c r="J407" s="251"/>
      <c r="K407" s="251"/>
      <c r="L407" s="251"/>
      <c r="M407" s="251"/>
      <c r="N407" s="251"/>
      <c r="O407" s="251"/>
      <c r="P407" s="251"/>
      <c r="Q407" s="251"/>
      <c r="R407" s="251"/>
      <c r="S407" s="251"/>
      <c r="T407" s="251"/>
      <c r="U407" s="251"/>
      <c r="V407" s="251"/>
      <c r="W407" s="251"/>
      <c r="X407" s="251"/>
      <c r="Y407" s="251"/>
      <c r="Z407" s="251"/>
      <c r="AA407" s="251"/>
      <c r="AB407" s="252">
        <f t="shared" si="25"/>
        <v>0</v>
      </c>
      <c r="AC407" s="252">
        <f>ROUND(AB407*事業まとめ!$Q$6,2)</f>
        <v>0</v>
      </c>
      <c r="AD407" s="253"/>
      <c r="AE407" s="253"/>
      <c r="AF407" s="253"/>
      <c r="AG407" s="253"/>
      <c r="AH407" s="253"/>
      <c r="AI407" s="253"/>
      <c r="AJ407" s="253"/>
      <c r="AK407" s="252">
        <f t="shared" si="26"/>
        <v>0</v>
      </c>
      <c r="AL407" s="252">
        <f>ROUND(AK407*事業まとめ!$Q$6,2)</f>
        <v>0</v>
      </c>
      <c r="AM407" s="254">
        <f t="shared" ref="AM407:AN470" si="28">AB407-AK407</f>
        <v>0</v>
      </c>
      <c r="AN407" s="254">
        <f t="shared" si="28"/>
        <v>0</v>
      </c>
      <c r="AO407" s="259"/>
      <c r="AP407" s="260">
        <f t="shared" si="27"/>
        <v>0</v>
      </c>
      <c r="AQ407" s="259"/>
      <c r="AR407" s="257"/>
      <c r="AS407" s="257"/>
      <c r="AT407" s="257"/>
      <c r="AU407" s="257"/>
      <c r="AV407" s="257"/>
      <c r="AW407" s="257"/>
    </row>
    <row r="408" spans="2:49" s="265" customFormat="1" x14ac:dyDescent="0.4">
      <c r="B408" s="251"/>
      <c r="C408" s="251"/>
      <c r="D408" s="251"/>
      <c r="E408" s="251"/>
      <c r="F408" s="251"/>
      <c r="G408" s="251"/>
      <c r="H408" s="251"/>
      <c r="I408" s="251"/>
      <c r="J408" s="251"/>
      <c r="K408" s="251"/>
      <c r="L408" s="251"/>
      <c r="M408" s="251"/>
      <c r="N408" s="251"/>
      <c r="O408" s="251"/>
      <c r="P408" s="251"/>
      <c r="Q408" s="251"/>
      <c r="R408" s="251"/>
      <c r="S408" s="251"/>
      <c r="T408" s="251"/>
      <c r="U408" s="251"/>
      <c r="V408" s="251"/>
      <c r="W408" s="251"/>
      <c r="X408" s="251"/>
      <c r="Y408" s="251"/>
      <c r="Z408" s="251"/>
      <c r="AA408" s="251"/>
      <c r="AB408" s="252">
        <f t="shared" si="25"/>
        <v>0</v>
      </c>
      <c r="AC408" s="252">
        <f>ROUND(AB408*事業まとめ!$Q$6,2)</f>
        <v>0</v>
      </c>
      <c r="AD408" s="253"/>
      <c r="AE408" s="253"/>
      <c r="AF408" s="253"/>
      <c r="AG408" s="253"/>
      <c r="AH408" s="253"/>
      <c r="AI408" s="253"/>
      <c r="AJ408" s="253"/>
      <c r="AK408" s="252">
        <f t="shared" si="26"/>
        <v>0</v>
      </c>
      <c r="AL408" s="252">
        <f>ROUND(AK408*事業まとめ!$Q$6,2)</f>
        <v>0</v>
      </c>
      <c r="AM408" s="254">
        <f t="shared" si="28"/>
        <v>0</v>
      </c>
      <c r="AN408" s="254">
        <f t="shared" si="28"/>
        <v>0</v>
      </c>
      <c r="AO408" s="259"/>
      <c r="AP408" s="260">
        <f t="shared" si="27"/>
        <v>0</v>
      </c>
      <c r="AQ408" s="259"/>
      <c r="AR408" s="257"/>
      <c r="AS408" s="257"/>
      <c r="AT408" s="257"/>
      <c r="AU408" s="257"/>
      <c r="AV408" s="257"/>
      <c r="AW408" s="257"/>
    </row>
    <row r="409" spans="2:49" s="265" customFormat="1" x14ac:dyDescent="0.4">
      <c r="B409" s="251"/>
      <c r="C409" s="251"/>
      <c r="D409" s="251"/>
      <c r="E409" s="251"/>
      <c r="F409" s="251"/>
      <c r="G409" s="251"/>
      <c r="H409" s="251"/>
      <c r="I409" s="251"/>
      <c r="J409" s="251"/>
      <c r="K409" s="251"/>
      <c r="L409" s="251"/>
      <c r="M409" s="251"/>
      <c r="N409" s="251"/>
      <c r="O409" s="251"/>
      <c r="P409" s="251"/>
      <c r="Q409" s="251"/>
      <c r="R409" s="251"/>
      <c r="S409" s="251"/>
      <c r="T409" s="251"/>
      <c r="U409" s="251"/>
      <c r="V409" s="251"/>
      <c r="W409" s="251"/>
      <c r="X409" s="251"/>
      <c r="Y409" s="251"/>
      <c r="Z409" s="251"/>
      <c r="AA409" s="251"/>
      <c r="AB409" s="252">
        <f t="shared" si="25"/>
        <v>0</v>
      </c>
      <c r="AC409" s="252">
        <f>ROUND(AB409*事業まとめ!$Q$6,2)</f>
        <v>0</v>
      </c>
      <c r="AD409" s="253"/>
      <c r="AE409" s="253"/>
      <c r="AF409" s="253"/>
      <c r="AG409" s="253"/>
      <c r="AH409" s="253"/>
      <c r="AI409" s="253"/>
      <c r="AJ409" s="253"/>
      <c r="AK409" s="252">
        <f t="shared" si="26"/>
        <v>0</v>
      </c>
      <c r="AL409" s="252">
        <f>ROUND(AK409*事業まとめ!$Q$6,2)</f>
        <v>0</v>
      </c>
      <c r="AM409" s="254">
        <f t="shared" si="28"/>
        <v>0</v>
      </c>
      <c r="AN409" s="254">
        <f t="shared" si="28"/>
        <v>0</v>
      </c>
      <c r="AO409" s="259"/>
      <c r="AP409" s="260">
        <f t="shared" si="27"/>
        <v>0</v>
      </c>
      <c r="AQ409" s="259"/>
      <c r="AR409" s="257"/>
      <c r="AS409" s="257"/>
      <c r="AT409" s="257"/>
      <c r="AU409" s="257"/>
      <c r="AV409" s="257"/>
      <c r="AW409" s="257"/>
    </row>
    <row r="410" spans="2:49" s="265" customFormat="1" x14ac:dyDescent="0.4">
      <c r="B410" s="251"/>
      <c r="C410" s="251"/>
      <c r="D410" s="251"/>
      <c r="E410" s="251"/>
      <c r="F410" s="251"/>
      <c r="G410" s="251"/>
      <c r="H410" s="251"/>
      <c r="I410" s="251"/>
      <c r="J410" s="251"/>
      <c r="K410" s="251"/>
      <c r="L410" s="251"/>
      <c r="M410" s="251"/>
      <c r="N410" s="251"/>
      <c r="O410" s="251"/>
      <c r="P410" s="251"/>
      <c r="Q410" s="251"/>
      <c r="R410" s="251"/>
      <c r="S410" s="251"/>
      <c r="T410" s="251"/>
      <c r="U410" s="251"/>
      <c r="V410" s="251"/>
      <c r="W410" s="251"/>
      <c r="X410" s="251"/>
      <c r="Y410" s="251"/>
      <c r="Z410" s="251"/>
      <c r="AA410" s="251"/>
      <c r="AB410" s="252">
        <f t="shared" si="25"/>
        <v>0</v>
      </c>
      <c r="AC410" s="252">
        <f>ROUND(AB410*事業まとめ!$Q$6,2)</f>
        <v>0</v>
      </c>
      <c r="AD410" s="253"/>
      <c r="AE410" s="253"/>
      <c r="AF410" s="253"/>
      <c r="AG410" s="253"/>
      <c r="AH410" s="253"/>
      <c r="AI410" s="253"/>
      <c r="AJ410" s="253"/>
      <c r="AK410" s="252">
        <f t="shared" si="26"/>
        <v>0</v>
      </c>
      <c r="AL410" s="252">
        <f>ROUND(AK410*事業まとめ!$Q$6,2)</f>
        <v>0</v>
      </c>
      <c r="AM410" s="254">
        <f t="shared" si="28"/>
        <v>0</v>
      </c>
      <c r="AN410" s="254">
        <f t="shared" si="28"/>
        <v>0</v>
      </c>
      <c r="AO410" s="259"/>
      <c r="AP410" s="260">
        <f t="shared" si="27"/>
        <v>0</v>
      </c>
      <c r="AQ410" s="259"/>
      <c r="AR410" s="257"/>
      <c r="AS410" s="257"/>
      <c r="AT410" s="257"/>
      <c r="AU410" s="257"/>
      <c r="AV410" s="257"/>
      <c r="AW410" s="257"/>
    </row>
    <row r="411" spans="2:49" s="265" customFormat="1" x14ac:dyDescent="0.4">
      <c r="B411" s="251"/>
      <c r="C411" s="251"/>
      <c r="D411" s="251"/>
      <c r="E411" s="251"/>
      <c r="F411" s="251"/>
      <c r="G411" s="251"/>
      <c r="H411" s="251"/>
      <c r="I411" s="251"/>
      <c r="J411" s="251"/>
      <c r="K411" s="251"/>
      <c r="L411" s="251"/>
      <c r="M411" s="251"/>
      <c r="N411" s="251"/>
      <c r="O411" s="251"/>
      <c r="P411" s="251"/>
      <c r="Q411" s="251"/>
      <c r="R411" s="251"/>
      <c r="S411" s="251"/>
      <c r="T411" s="251"/>
      <c r="U411" s="251"/>
      <c r="V411" s="251"/>
      <c r="W411" s="251"/>
      <c r="X411" s="251"/>
      <c r="Y411" s="251"/>
      <c r="Z411" s="251"/>
      <c r="AA411" s="251"/>
      <c r="AB411" s="252">
        <f t="shared" si="25"/>
        <v>0</v>
      </c>
      <c r="AC411" s="252">
        <f>ROUND(AB411*事業まとめ!$Q$6,2)</f>
        <v>0</v>
      </c>
      <c r="AD411" s="253"/>
      <c r="AE411" s="253"/>
      <c r="AF411" s="253"/>
      <c r="AG411" s="253"/>
      <c r="AH411" s="253"/>
      <c r="AI411" s="253"/>
      <c r="AJ411" s="253"/>
      <c r="AK411" s="252">
        <f t="shared" si="26"/>
        <v>0</v>
      </c>
      <c r="AL411" s="252">
        <f>ROUND(AK411*事業まとめ!$Q$6,2)</f>
        <v>0</v>
      </c>
      <c r="AM411" s="254">
        <f t="shared" si="28"/>
        <v>0</v>
      </c>
      <c r="AN411" s="254">
        <f t="shared" si="28"/>
        <v>0</v>
      </c>
      <c r="AO411" s="259"/>
      <c r="AP411" s="260">
        <f t="shared" si="27"/>
        <v>0</v>
      </c>
      <c r="AQ411" s="259"/>
      <c r="AR411" s="257"/>
      <c r="AS411" s="257"/>
      <c r="AT411" s="257"/>
      <c r="AU411" s="257"/>
      <c r="AV411" s="257"/>
      <c r="AW411" s="257"/>
    </row>
    <row r="412" spans="2:49" s="265" customFormat="1" x14ac:dyDescent="0.4">
      <c r="B412" s="251"/>
      <c r="C412" s="251"/>
      <c r="D412" s="251"/>
      <c r="E412" s="251"/>
      <c r="F412" s="251"/>
      <c r="G412" s="251"/>
      <c r="H412" s="251"/>
      <c r="I412" s="251"/>
      <c r="J412" s="251"/>
      <c r="K412" s="251"/>
      <c r="L412" s="251"/>
      <c r="M412" s="251"/>
      <c r="N412" s="251"/>
      <c r="O412" s="251"/>
      <c r="P412" s="251"/>
      <c r="Q412" s="251"/>
      <c r="R412" s="251"/>
      <c r="S412" s="251"/>
      <c r="T412" s="251"/>
      <c r="U412" s="251"/>
      <c r="V412" s="251"/>
      <c r="W412" s="251"/>
      <c r="X412" s="251"/>
      <c r="Y412" s="251"/>
      <c r="Z412" s="251"/>
      <c r="AA412" s="251"/>
      <c r="AB412" s="252">
        <f t="shared" si="25"/>
        <v>0</v>
      </c>
      <c r="AC412" s="252">
        <f>ROUND(AB412*事業まとめ!$Q$6,2)</f>
        <v>0</v>
      </c>
      <c r="AD412" s="253"/>
      <c r="AE412" s="253"/>
      <c r="AF412" s="253"/>
      <c r="AG412" s="253"/>
      <c r="AH412" s="253"/>
      <c r="AI412" s="253"/>
      <c r="AJ412" s="253"/>
      <c r="AK412" s="252">
        <f t="shared" si="26"/>
        <v>0</v>
      </c>
      <c r="AL412" s="252">
        <f>ROUND(AK412*事業まとめ!$Q$6,2)</f>
        <v>0</v>
      </c>
      <c r="AM412" s="254">
        <f t="shared" si="28"/>
        <v>0</v>
      </c>
      <c r="AN412" s="254">
        <f t="shared" si="28"/>
        <v>0</v>
      </c>
      <c r="AO412" s="259"/>
      <c r="AP412" s="260">
        <f t="shared" si="27"/>
        <v>0</v>
      </c>
      <c r="AQ412" s="259"/>
      <c r="AR412" s="257"/>
      <c r="AS412" s="257"/>
      <c r="AT412" s="257"/>
      <c r="AU412" s="257"/>
      <c r="AV412" s="257"/>
      <c r="AW412" s="257"/>
    </row>
    <row r="413" spans="2:49" s="265" customFormat="1" x14ac:dyDescent="0.4">
      <c r="B413" s="251"/>
      <c r="C413" s="251"/>
      <c r="D413" s="251"/>
      <c r="E413" s="251"/>
      <c r="F413" s="251"/>
      <c r="G413" s="251"/>
      <c r="H413" s="251"/>
      <c r="I413" s="251"/>
      <c r="J413" s="251"/>
      <c r="K413" s="251"/>
      <c r="L413" s="251"/>
      <c r="M413" s="251"/>
      <c r="N413" s="251"/>
      <c r="O413" s="251"/>
      <c r="P413" s="251"/>
      <c r="Q413" s="251"/>
      <c r="R413" s="251"/>
      <c r="S413" s="251"/>
      <c r="T413" s="251"/>
      <c r="U413" s="251"/>
      <c r="V413" s="251"/>
      <c r="W413" s="251"/>
      <c r="X413" s="251"/>
      <c r="Y413" s="251"/>
      <c r="Z413" s="251"/>
      <c r="AA413" s="251"/>
      <c r="AB413" s="252">
        <f t="shared" si="25"/>
        <v>0</v>
      </c>
      <c r="AC413" s="252">
        <f>ROUND(AB413*事業まとめ!$Q$6,2)</f>
        <v>0</v>
      </c>
      <c r="AD413" s="253"/>
      <c r="AE413" s="253"/>
      <c r="AF413" s="253"/>
      <c r="AG413" s="253"/>
      <c r="AH413" s="253"/>
      <c r="AI413" s="253"/>
      <c r="AJ413" s="253"/>
      <c r="AK413" s="252">
        <f t="shared" si="26"/>
        <v>0</v>
      </c>
      <c r="AL413" s="252">
        <f>ROUND(AK413*事業まとめ!$Q$6,2)</f>
        <v>0</v>
      </c>
      <c r="AM413" s="254">
        <f t="shared" si="28"/>
        <v>0</v>
      </c>
      <c r="AN413" s="254">
        <f t="shared" si="28"/>
        <v>0</v>
      </c>
      <c r="AO413" s="259"/>
      <c r="AP413" s="260">
        <f t="shared" si="27"/>
        <v>0</v>
      </c>
      <c r="AQ413" s="259"/>
      <c r="AR413" s="257"/>
      <c r="AS413" s="257"/>
      <c r="AT413" s="257"/>
      <c r="AU413" s="257"/>
      <c r="AV413" s="257"/>
      <c r="AW413" s="257"/>
    </row>
    <row r="414" spans="2:49" s="265" customFormat="1" x14ac:dyDescent="0.4">
      <c r="B414" s="251"/>
      <c r="C414" s="251"/>
      <c r="D414" s="251"/>
      <c r="E414" s="251"/>
      <c r="F414" s="251"/>
      <c r="G414" s="251"/>
      <c r="H414" s="251"/>
      <c r="I414" s="251"/>
      <c r="J414" s="251"/>
      <c r="K414" s="251"/>
      <c r="L414" s="251"/>
      <c r="M414" s="251"/>
      <c r="N414" s="251"/>
      <c r="O414" s="251"/>
      <c r="P414" s="251"/>
      <c r="Q414" s="251"/>
      <c r="R414" s="251"/>
      <c r="S414" s="251"/>
      <c r="T414" s="251"/>
      <c r="U414" s="251"/>
      <c r="V414" s="251"/>
      <c r="W414" s="251"/>
      <c r="X414" s="251"/>
      <c r="Y414" s="251"/>
      <c r="Z414" s="251"/>
      <c r="AA414" s="251"/>
      <c r="AB414" s="252">
        <f t="shared" si="25"/>
        <v>0</v>
      </c>
      <c r="AC414" s="252">
        <f>ROUND(AB414*事業まとめ!$Q$6,2)</f>
        <v>0</v>
      </c>
      <c r="AD414" s="253"/>
      <c r="AE414" s="253"/>
      <c r="AF414" s="253"/>
      <c r="AG414" s="253"/>
      <c r="AH414" s="253"/>
      <c r="AI414" s="253"/>
      <c r="AJ414" s="253"/>
      <c r="AK414" s="252">
        <f t="shared" si="26"/>
        <v>0</v>
      </c>
      <c r="AL414" s="252">
        <f>ROUND(AK414*事業まとめ!$Q$6,2)</f>
        <v>0</v>
      </c>
      <c r="AM414" s="254">
        <f t="shared" si="28"/>
        <v>0</v>
      </c>
      <c r="AN414" s="254">
        <f t="shared" si="28"/>
        <v>0</v>
      </c>
      <c r="AO414" s="259"/>
      <c r="AP414" s="260">
        <f t="shared" si="27"/>
        <v>0</v>
      </c>
      <c r="AQ414" s="259"/>
      <c r="AR414" s="257"/>
      <c r="AS414" s="257"/>
      <c r="AT414" s="257"/>
      <c r="AU414" s="257"/>
      <c r="AV414" s="257"/>
      <c r="AW414" s="257"/>
    </row>
    <row r="415" spans="2:49" s="265" customFormat="1" x14ac:dyDescent="0.4">
      <c r="B415" s="251"/>
      <c r="C415" s="251"/>
      <c r="D415" s="251"/>
      <c r="E415" s="251"/>
      <c r="F415" s="251"/>
      <c r="G415" s="251"/>
      <c r="H415" s="251"/>
      <c r="I415" s="251"/>
      <c r="J415" s="251"/>
      <c r="K415" s="251"/>
      <c r="L415" s="251"/>
      <c r="M415" s="251"/>
      <c r="N415" s="251"/>
      <c r="O415" s="251"/>
      <c r="P415" s="251"/>
      <c r="Q415" s="251"/>
      <c r="R415" s="251"/>
      <c r="S415" s="251"/>
      <c r="T415" s="251"/>
      <c r="U415" s="251"/>
      <c r="V415" s="251"/>
      <c r="W415" s="251"/>
      <c r="X415" s="251"/>
      <c r="Y415" s="251"/>
      <c r="Z415" s="251"/>
      <c r="AA415" s="251"/>
      <c r="AB415" s="252">
        <f t="shared" si="25"/>
        <v>0</v>
      </c>
      <c r="AC415" s="252">
        <f>ROUND(AB415*事業まとめ!$Q$6,2)</f>
        <v>0</v>
      </c>
      <c r="AD415" s="253"/>
      <c r="AE415" s="253"/>
      <c r="AF415" s="253"/>
      <c r="AG415" s="253"/>
      <c r="AH415" s="253"/>
      <c r="AI415" s="253"/>
      <c r="AJ415" s="253"/>
      <c r="AK415" s="252">
        <f t="shared" si="26"/>
        <v>0</v>
      </c>
      <c r="AL415" s="252">
        <f>ROUND(AK415*事業まとめ!$Q$6,2)</f>
        <v>0</v>
      </c>
      <c r="AM415" s="254">
        <f t="shared" si="28"/>
        <v>0</v>
      </c>
      <c r="AN415" s="254">
        <f t="shared" si="28"/>
        <v>0</v>
      </c>
      <c r="AO415" s="259"/>
      <c r="AP415" s="260">
        <f t="shared" si="27"/>
        <v>0</v>
      </c>
      <c r="AQ415" s="259"/>
      <c r="AR415" s="257"/>
      <c r="AS415" s="257"/>
      <c r="AT415" s="257"/>
      <c r="AU415" s="257"/>
      <c r="AV415" s="257"/>
      <c r="AW415" s="257"/>
    </row>
    <row r="416" spans="2:49" s="265" customFormat="1" x14ac:dyDescent="0.4">
      <c r="B416" s="251"/>
      <c r="C416" s="251"/>
      <c r="D416" s="251"/>
      <c r="E416" s="251"/>
      <c r="F416" s="251"/>
      <c r="G416" s="251"/>
      <c r="H416" s="251"/>
      <c r="I416" s="251"/>
      <c r="J416" s="251"/>
      <c r="K416" s="251"/>
      <c r="L416" s="251"/>
      <c r="M416" s="251"/>
      <c r="N416" s="251"/>
      <c r="O416" s="251"/>
      <c r="P416" s="251"/>
      <c r="Q416" s="251"/>
      <c r="R416" s="251"/>
      <c r="S416" s="251"/>
      <c r="T416" s="251"/>
      <c r="U416" s="251"/>
      <c r="V416" s="251"/>
      <c r="W416" s="251"/>
      <c r="X416" s="251"/>
      <c r="Y416" s="251"/>
      <c r="Z416" s="251"/>
      <c r="AA416" s="251"/>
      <c r="AB416" s="252">
        <f t="shared" si="25"/>
        <v>0</v>
      </c>
      <c r="AC416" s="252">
        <f>ROUND(AB416*事業まとめ!$Q$6,2)</f>
        <v>0</v>
      </c>
      <c r="AD416" s="253"/>
      <c r="AE416" s="253"/>
      <c r="AF416" s="253"/>
      <c r="AG416" s="253"/>
      <c r="AH416" s="253"/>
      <c r="AI416" s="253"/>
      <c r="AJ416" s="253"/>
      <c r="AK416" s="252">
        <f t="shared" si="26"/>
        <v>0</v>
      </c>
      <c r="AL416" s="252">
        <f>ROUND(AK416*事業まとめ!$Q$6,2)</f>
        <v>0</v>
      </c>
      <c r="AM416" s="254">
        <f t="shared" si="28"/>
        <v>0</v>
      </c>
      <c r="AN416" s="254">
        <f t="shared" si="28"/>
        <v>0</v>
      </c>
      <c r="AO416" s="259"/>
      <c r="AP416" s="260">
        <f t="shared" si="27"/>
        <v>0</v>
      </c>
      <c r="AQ416" s="259"/>
      <c r="AR416" s="257"/>
      <c r="AS416" s="257"/>
      <c r="AT416" s="257"/>
      <c r="AU416" s="257"/>
      <c r="AV416" s="257"/>
      <c r="AW416" s="257"/>
    </row>
    <row r="417" spans="2:49" s="265" customFormat="1" x14ac:dyDescent="0.4">
      <c r="B417" s="251"/>
      <c r="C417" s="251"/>
      <c r="D417" s="251"/>
      <c r="E417" s="251"/>
      <c r="F417" s="251"/>
      <c r="G417" s="251"/>
      <c r="H417" s="251"/>
      <c r="I417" s="251"/>
      <c r="J417" s="251"/>
      <c r="K417" s="251"/>
      <c r="L417" s="251"/>
      <c r="M417" s="251"/>
      <c r="N417" s="251"/>
      <c r="O417" s="251"/>
      <c r="P417" s="251"/>
      <c r="Q417" s="251"/>
      <c r="R417" s="251"/>
      <c r="S417" s="251"/>
      <c r="T417" s="251"/>
      <c r="U417" s="251"/>
      <c r="V417" s="251"/>
      <c r="W417" s="251"/>
      <c r="X417" s="251"/>
      <c r="Y417" s="251"/>
      <c r="Z417" s="251"/>
      <c r="AA417" s="251"/>
      <c r="AB417" s="252">
        <f t="shared" si="25"/>
        <v>0</v>
      </c>
      <c r="AC417" s="252">
        <f>ROUND(AB417*事業まとめ!$Q$6,2)</f>
        <v>0</v>
      </c>
      <c r="AD417" s="253"/>
      <c r="AE417" s="253"/>
      <c r="AF417" s="253"/>
      <c r="AG417" s="253"/>
      <c r="AH417" s="253"/>
      <c r="AI417" s="253"/>
      <c r="AJ417" s="253"/>
      <c r="AK417" s="252">
        <f t="shared" si="26"/>
        <v>0</v>
      </c>
      <c r="AL417" s="252">
        <f>ROUND(AK417*事業まとめ!$Q$6,2)</f>
        <v>0</v>
      </c>
      <c r="AM417" s="254">
        <f t="shared" si="28"/>
        <v>0</v>
      </c>
      <c r="AN417" s="254">
        <f t="shared" si="28"/>
        <v>0</v>
      </c>
      <c r="AO417" s="259"/>
      <c r="AP417" s="260">
        <f t="shared" si="27"/>
        <v>0</v>
      </c>
      <c r="AQ417" s="259"/>
      <c r="AR417" s="257"/>
      <c r="AS417" s="257"/>
      <c r="AT417" s="257"/>
      <c r="AU417" s="257"/>
      <c r="AV417" s="257"/>
      <c r="AW417" s="257"/>
    </row>
    <row r="418" spans="2:49" s="265" customFormat="1" x14ac:dyDescent="0.4">
      <c r="B418" s="251"/>
      <c r="C418" s="251"/>
      <c r="D418" s="251"/>
      <c r="E418" s="251"/>
      <c r="F418" s="251"/>
      <c r="G418" s="251"/>
      <c r="H418" s="251"/>
      <c r="I418" s="251"/>
      <c r="J418" s="251"/>
      <c r="K418" s="251"/>
      <c r="L418" s="251"/>
      <c r="M418" s="251"/>
      <c r="N418" s="251"/>
      <c r="O418" s="251"/>
      <c r="P418" s="251"/>
      <c r="Q418" s="251"/>
      <c r="R418" s="251"/>
      <c r="S418" s="251"/>
      <c r="T418" s="251"/>
      <c r="U418" s="251"/>
      <c r="V418" s="251"/>
      <c r="W418" s="251"/>
      <c r="X418" s="251"/>
      <c r="Y418" s="251"/>
      <c r="Z418" s="251"/>
      <c r="AA418" s="251"/>
      <c r="AB418" s="252">
        <f t="shared" si="25"/>
        <v>0</v>
      </c>
      <c r="AC418" s="252">
        <f>ROUND(AB418*事業まとめ!$Q$6,2)</f>
        <v>0</v>
      </c>
      <c r="AD418" s="253"/>
      <c r="AE418" s="253"/>
      <c r="AF418" s="253"/>
      <c r="AG418" s="253"/>
      <c r="AH418" s="253"/>
      <c r="AI418" s="253"/>
      <c r="AJ418" s="253"/>
      <c r="AK418" s="252">
        <f t="shared" si="26"/>
        <v>0</v>
      </c>
      <c r="AL418" s="252">
        <f>ROUND(AK418*事業まとめ!$Q$6,2)</f>
        <v>0</v>
      </c>
      <c r="AM418" s="254">
        <f t="shared" si="28"/>
        <v>0</v>
      </c>
      <c r="AN418" s="254">
        <f t="shared" si="28"/>
        <v>0</v>
      </c>
      <c r="AO418" s="259"/>
      <c r="AP418" s="260">
        <f t="shared" si="27"/>
        <v>0</v>
      </c>
      <c r="AQ418" s="259"/>
      <c r="AR418" s="257"/>
      <c r="AS418" s="257"/>
      <c r="AT418" s="257"/>
      <c r="AU418" s="257"/>
      <c r="AV418" s="257"/>
      <c r="AW418" s="257"/>
    </row>
    <row r="419" spans="2:49" s="265" customFormat="1" x14ac:dyDescent="0.4">
      <c r="B419" s="251"/>
      <c r="C419" s="251"/>
      <c r="D419" s="251"/>
      <c r="E419" s="251"/>
      <c r="F419" s="251"/>
      <c r="G419" s="251"/>
      <c r="H419" s="251"/>
      <c r="I419" s="251"/>
      <c r="J419" s="251"/>
      <c r="K419" s="251"/>
      <c r="L419" s="251"/>
      <c r="M419" s="251"/>
      <c r="N419" s="251"/>
      <c r="O419" s="251"/>
      <c r="P419" s="251"/>
      <c r="Q419" s="251"/>
      <c r="R419" s="251"/>
      <c r="S419" s="251"/>
      <c r="T419" s="251"/>
      <c r="U419" s="251"/>
      <c r="V419" s="251"/>
      <c r="W419" s="251"/>
      <c r="X419" s="251"/>
      <c r="Y419" s="251"/>
      <c r="Z419" s="251"/>
      <c r="AA419" s="251"/>
      <c r="AB419" s="252">
        <f t="shared" si="25"/>
        <v>0</v>
      </c>
      <c r="AC419" s="252">
        <f>ROUND(AB419*事業まとめ!$Q$6,2)</f>
        <v>0</v>
      </c>
      <c r="AD419" s="253"/>
      <c r="AE419" s="253"/>
      <c r="AF419" s="253"/>
      <c r="AG419" s="253"/>
      <c r="AH419" s="253"/>
      <c r="AI419" s="253"/>
      <c r="AJ419" s="253"/>
      <c r="AK419" s="252">
        <f t="shared" si="26"/>
        <v>0</v>
      </c>
      <c r="AL419" s="252">
        <f>ROUND(AK419*事業まとめ!$Q$6,2)</f>
        <v>0</v>
      </c>
      <c r="AM419" s="254">
        <f t="shared" si="28"/>
        <v>0</v>
      </c>
      <c r="AN419" s="254">
        <f t="shared" si="28"/>
        <v>0</v>
      </c>
      <c r="AO419" s="259"/>
      <c r="AP419" s="260">
        <f t="shared" si="27"/>
        <v>0</v>
      </c>
      <c r="AQ419" s="259"/>
      <c r="AR419" s="257"/>
      <c r="AS419" s="257"/>
      <c r="AT419" s="257"/>
      <c r="AU419" s="257"/>
      <c r="AV419" s="257"/>
      <c r="AW419" s="257"/>
    </row>
    <row r="420" spans="2:49" s="265" customFormat="1" x14ac:dyDescent="0.4">
      <c r="B420" s="251"/>
      <c r="C420" s="251"/>
      <c r="D420" s="251"/>
      <c r="E420" s="251"/>
      <c r="F420" s="251"/>
      <c r="G420" s="251"/>
      <c r="H420" s="251"/>
      <c r="I420" s="251"/>
      <c r="J420" s="251"/>
      <c r="K420" s="251"/>
      <c r="L420" s="251"/>
      <c r="M420" s="251"/>
      <c r="N420" s="251"/>
      <c r="O420" s="251"/>
      <c r="P420" s="251"/>
      <c r="Q420" s="251"/>
      <c r="R420" s="251"/>
      <c r="S420" s="251"/>
      <c r="T420" s="251"/>
      <c r="U420" s="251"/>
      <c r="V420" s="251"/>
      <c r="W420" s="251"/>
      <c r="X420" s="251"/>
      <c r="Y420" s="251"/>
      <c r="Z420" s="251"/>
      <c r="AA420" s="251"/>
      <c r="AB420" s="252">
        <f t="shared" si="25"/>
        <v>0</v>
      </c>
      <c r="AC420" s="252">
        <f>ROUND(AB420*事業まとめ!$Q$6,2)</f>
        <v>0</v>
      </c>
      <c r="AD420" s="253"/>
      <c r="AE420" s="253"/>
      <c r="AF420" s="253"/>
      <c r="AG420" s="253"/>
      <c r="AH420" s="253"/>
      <c r="AI420" s="253"/>
      <c r="AJ420" s="253"/>
      <c r="AK420" s="252">
        <f t="shared" si="26"/>
        <v>0</v>
      </c>
      <c r="AL420" s="252">
        <f>ROUND(AK420*事業まとめ!$Q$6,2)</f>
        <v>0</v>
      </c>
      <c r="AM420" s="254">
        <f t="shared" si="28"/>
        <v>0</v>
      </c>
      <c r="AN420" s="254">
        <f t="shared" si="28"/>
        <v>0</v>
      </c>
      <c r="AO420" s="259"/>
      <c r="AP420" s="260">
        <f t="shared" si="27"/>
        <v>0</v>
      </c>
      <c r="AQ420" s="259"/>
      <c r="AR420" s="257"/>
      <c r="AS420" s="257"/>
      <c r="AT420" s="257"/>
      <c r="AU420" s="257"/>
      <c r="AV420" s="257"/>
      <c r="AW420" s="257"/>
    </row>
    <row r="421" spans="2:49" s="265" customFormat="1" x14ac:dyDescent="0.4">
      <c r="B421" s="251"/>
      <c r="C421" s="251"/>
      <c r="D421" s="251"/>
      <c r="E421" s="251"/>
      <c r="F421" s="251"/>
      <c r="G421" s="251"/>
      <c r="H421" s="251"/>
      <c r="I421" s="251"/>
      <c r="J421" s="251"/>
      <c r="K421" s="251"/>
      <c r="L421" s="251"/>
      <c r="M421" s="251"/>
      <c r="N421" s="251"/>
      <c r="O421" s="251"/>
      <c r="P421" s="251"/>
      <c r="Q421" s="251"/>
      <c r="R421" s="251"/>
      <c r="S421" s="251"/>
      <c r="T421" s="251"/>
      <c r="U421" s="251"/>
      <c r="V421" s="251"/>
      <c r="W421" s="251"/>
      <c r="X421" s="251"/>
      <c r="Y421" s="251"/>
      <c r="Z421" s="251"/>
      <c r="AA421" s="251"/>
      <c r="AB421" s="252">
        <f t="shared" si="25"/>
        <v>0</v>
      </c>
      <c r="AC421" s="252">
        <f>ROUND(AB421*事業まとめ!$Q$6,2)</f>
        <v>0</v>
      </c>
      <c r="AD421" s="253"/>
      <c r="AE421" s="253"/>
      <c r="AF421" s="253"/>
      <c r="AG421" s="253"/>
      <c r="AH421" s="253"/>
      <c r="AI421" s="253"/>
      <c r="AJ421" s="253"/>
      <c r="AK421" s="252">
        <f t="shared" si="26"/>
        <v>0</v>
      </c>
      <c r="AL421" s="252">
        <f>ROUND(AK421*事業まとめ!$Q$6,2)</f>
        <v>0</v>
      </c>
      <c r="AM421" s="254">
        <f t="shared" si="28"/>
        <v>0</v>
      </c>
      <c r="AN421" s="254">
        <f t="shared" si="28"/>
        <v>0</v>
      </c>
      <c r="AO421" s="259"/>
      <c r="AP421" s="260">
        <f t="shared" si="27"/>
        <v>0</v>
      </c>
      <c r="AQ421" s="259"/>
      <c r="AR421" s="257"/>
      <c r="AS421" s="257"/>
      <c r="AT421" s="257"/>
      <c r="AU421" s="257"/>
      <c r="AV421" s="257"/>
      <c r="AW421" s="257"/>
    </row>
    <row r="422" spans="2:49" s="265" customFormat="1" x14ac:dyDescent="0.4">
      <c r="B422" s="251"/>
      <c r="C422" s="251"/>
      <c r="D422" s="251"/>
      <c r="E422" s="251"/>
      <c r="F422" s="251"/>
      <c r="G422" s="251"/>
      <c r="H422" s="251"/>
      <c r="I422" s="251"/>
      <c r="J422" s="251"/>
      <c r="K422" s="251"/>
      <c r="L422" s="251"/>
      <c r="M422" s="251"/>
      <c r="N422" s="251"/>
      <c r="O422" s="251"/>
      <c r="P422" s="251"/>
      <c r="Q422" s="251"/>
      <c r="R422" s="251"/>
      <c r="S422" s="251"/>
      <c r="T422" s="251"/>
      <c r="U422" s="251"/>
      <c r="V422" s="251"/>
      <c r="W422" s="251"/>
      <c r="X422" s="251"/>
      <c r="Y422" s="251"/>
      <c r="Z422" s="251"/>
      <c r="AA422" s="251"/>
      <c r="AB422" s="252">
        <f t="shared" si="25"/>
        <v>0</v>
      </c>
      <c r="AC422" s="252">
        <f>ROUND(AB422*事業まとめ!$Q$6,2)</f>
        <v>0</v>
      </c>
      <c r="AD422" s="253"/>
      <c r="AE422" s="253"/>
      <c r="AF422" s="253"/>
      <c r="AG422" s="253"/>
      <c r="AH422" s="253"/>
      <c r="AI422" s="253"/>
      <c r="AJ422" s="253"/>
      <c r="AK422" s="252">
        <f t="shared" si="26"/>
        <v>0</v>
      </c>
      <c r="AL422" s="252">
        <f>ROUND(AK422*事業まとめ!$Q$6,2)</f>
        <v>0</v>
      </c>
      <c r="AM422" s="254">
        <f t="shared" si="28"/>
        <v>0</v>
      </c>
      <c r="AN422" s="254">
        <f t="shared" si="28"/>
        <v>0</v>
      </c>
      <c r="AO422" s="259"/>
      <c r="AP422" s="260">
        <f t="shared" si="27"/>
        <v>0</v>
      </c>
      <c r="AQ422" s="259"/>
      <c r="AR422" s="257"/>
      <c r="AS422" s="257"/>
      <c r="AT422" s="257"/>
      <c r="AU422" s="257"/>
      <c r="AV422" s="257"/>
      <c r="AW422" s="257"/>
    </row>
    <row r="423" spans="2:49" s="265" customFormat="1" x14ac:dyDescent="0.4">
      <c r="B423" s="251"/>
      <c r="C423" s="251"/>
      <c r="D423" s="251"/>
      <c r="E423" s="251"/>
      <c r="F423" s="251"/>
      <c r="G423" s="251"/>
      <c r="H423" s="251"/>
      <c r="I423" s="251"/>
      <c r="J423" s="251"/>
      <c r="K423" s="251"/>
      <c r="L423" s="251"/>
      <c r="M423" s="251"/>
      <c r="N423" s="251"/>
      <c r="O423" s="251"/>
      <c r="P423" s="251"/>
      <c r="Q423" s="251"/>
      <c r="R423" s="251"/>
      <c r="S423" s="251"/>
      <c r="T423" s="251"/>
      <c r="U423" s="251"/>
      <c r="V423" s="251"/>
      <c r="W423" s="251"/>
      <c r="X423" s="251"/>
      <c r="Y423" s="251"/>
      <c r="Z423" s="251"/>
      <c r="AA423" s="251"/>
      <c r="AB423" s="252">
        <f t="shared" si="25"/>
        <v>0</v>
      </c>
      <c r="AC423" s="252">
        <f>ROUND(AB423*事業まとめ!$Q$6,2)</f>
        <v>0</v>
      </c>
      <c r="AD423" s="253"/>
      <c r="AE423" s="253"/>
      <c r="AF423" s="253"/>
      <c r="AG423" s="253"/>
      <c r="AH423" s="253"/>
      <c r="AI423" s="253"/>
      <c r="AJ423" s="253"/>
      <c r="AK423" s="252">
        <f t="shared" si="26"/>
        <v>0</v>
      </c>
      <c r="AL423" s="252">
        <f>ROUND(AK423*事業まとめ!$Q$6,2)</f>
        <v>0</v>
      </c>
      <c r="AM423" s="254">
        <f t="shared" si="28"/>
        <v>0</v>
      </c>
      <c r="AN423" s="254">
        <f t="shared" si="28"/>
        <v>0</v>
      </c>
      <c r="AO423" s="259"/>
      <c r="AP423" s="260">
        <f t="shared" si="27"/>
        <v>0</v>
      </c>
      <c r="AQ423" s="259"/>
      <c r="AR423" s="257"/>
      <c r="AS423" s="257"/>
      <c r="AT423" s="257"/>
      <c r="AU423" s="257"/>
      <c r="AV423" s="257"/>
      <c r="AW423" s="257"/>
    </row>
    <row r="424" spans="2:49" s="265" customFormat="1" x14ac:dyDescent="0.4">
      <c r="B424" s="251"/>
      <c r="C424" s="251"/>
      <c r="D424" s="251"/>
      <c r="E424" s="251"/>
      <c r="F424" s="251"/>
      <c r="G424" s="251"/>
      <c r="H424" s="251"/>
      <c r="I424" s="251"/>
      <c r="J424" s="251"/>
      <c r="K424" s="251"/>
      <c r="L424" s="251"/>
      <c r="M424" s="251"/>
      <c r="N424" s="251"/>
      <c r="O424" s="251"/>
      <c r="P424" s="251"/>
      <c r="Q424" s="251"/>
      <c r="R424" s="251"/>
      <c r="S424" s="251"/>
      <c r="T424" s="251"/>
      <c r="U424" s="251"/>
      <c r="V424" s="251"/>
      <c r="W424" s="251"/>
      <c r="X424" s="251"/>
      <c r="Y424" s="251"/>
      <c r="Z424" s="251"/>
      <c r="AA424" s="251"/>
      <c r="AB424" s="252">
        <f t="shared" si="25"/>
        <v>0</v>
      </c>
      <c r="AC424" s="252">
        <f>ROUND(AB424*事業まとめ!$Q$6,2)</f>
        <v>0</v>
      </c>
      <c r="AD424" s="253"/>
      <c r="AE424" s="253"/>
      <c r="AF424" s="253"/>
      <c r="AG424" s="253"/>
      <c r="AH424" s="253"/>
      <c r="AI424" s="253"/>
      <c r="AJ424" s="253"/>
      <c r="AK424" s="252">
        <f t="shared" si="26"/>
        <v>0</v>
      </c>
      <c r="AL424" s="252">
        <f>ROUND(AK424*事業まとめ!$Q$6,2)</f>
        <v>0</v>
      </c>
      <c r="AM424" s="254">
        <f t="shared" si="28"/>
        <v>0</v>
      </c>
      <c r="AN424" s="254">
        <f t="shared" si="28"/>
        <v>0</v>
      </c>
      <c r="AO424" s="259"/>
      <c r="AP424" s="260">
        <f t="shared" si="27"/>
        <v>0</v>
      </c>
      <c r="AQ424" s="259"/>
      <c r="AR424" s="257"/>
      <c r="AS424" s="257"/>
      <c r="AT424" s="257"/>
      <c r="AU424" s="257"/>
      <c r="AV424" s="257"/>
      <c r="AW424" s="257"/>
    </row>
    <row r="425" spans="2:49" s="265" customFormat="1" x14ac:dyDescent="0.4">
      <c r="B425" s="251"/>
      <c r="C425" s="251"/>
      <c r="D425" s="251"/>
      <c r="E425" s="251"/>
      <c r="F425" s="251"/>
      <c r="G425" s="251"/>
      <c r="H425" s="251"/>
      <c r="I425" s="251"/>
      <c r="J425" s="251"/>
      <c r="K425" s="251"/>
      <c r="L425" s="251"/>
      <c r="M425" s="251"/>
      <c r="N425" s="251"/>
      <c r="O425" s="251"/>
      <c r="P425" s="251"/>
      <c r="Q425" s="251"/>
      <c r="R425" s="251"/>
      <c r="S425" s="251"/>
      <c r="T425" s="251"/>
      <c r="U425" s="251"/>
      <c r="V425" s="251"/>
      <c r="W425" s="251"/>
      <c r="X425" s="251"/>
      <c r="Y425" s="251"/>
      <c r="Z425" s="251"/>
      <c r="AA425" s="251"/>
      <c r="AB425" s="252">
        <f t="shared" si="25"/>
        <v>0</v>
      </c>
      <c r="AC425" s="252">
        <f>ROUND(AB425*事業まとめ!$Q$6,2)</f>
        <v>0</v>
      </c>
      <c r="AD425" s="253"/>
      <c r="AE425" s="253"/>
      <c r="AF425" s="253"/>
      <c r="AG425" s="253"/>
      <c r="AH425" s="253"/>
      <c r="AI425" s="253"/>
      <c r="AJ425" s="253"/>
      <c r="AK425" s="252">
        <f t="shared" si="26"/>
        <v>0</v>
      </c>
      <c r="AL425" s="252">
        <f>ROUND(AK425*事業まとめ!$Q$6,2)</f>
        <v>0</v>
      </c>
      <c r="AM425" s="254">
        <f t="shared" si="28"/>
        <v>0</v>
      </c>
      <c r="AN425" s="254">
        <f t="shared" si="28"/>
        <v>0</v>
      </c>
      <c r="AO425" s="259"/>
      <c r="AP425" s="260">
        <f t="shared" si="27"/>
        <v>0</v>
      </c>
      <c r="AQ425" s="259"/>
      <c r="AR425" s="257"/>
      <c r="AS425" s="257"/>
      <c r="AT425" s="257"/>
      <c r="AU425" s="257"/>
      <c r="AV425" s="257"/>
      <c r="AW425" s="257"/>
    </row>
    <row r="426" spans="2:49" s="265" customFormat="1" x14ac:dyDescent="0.4">
      <c r="B426" s="251"/>
      <c r="C426" s="251"/>
      <c r="D426" s="251"/>
      <c r="E426" s="251"/>
      <c r="F426" s="251"/>
      <c r="G426" s="251"/>
      <c r="H426" s="251"/>
      <c r="I426" s="251"/>
      <c r="J426" s="251"/>
      <c r="K426" s="251"/>
      <c r="L426" s="251"/>
      <c r="M426" s="251"/>
      <c r="N426" s="251"/>
      <c r="O426" s="251"/>
      <c r="P426" s="251"/>
      <c r="Q426" s="251"/>
      <c r="R426" s="251"/>
      <c r="S426" s="251"/>
      <c r="T426" s="251"/>
      <c r="U426" s="251"/>
      <c r="V426" s="251"/>
      <c r="W426" s="251"/>
      <c r="X426" s="251"/>
      <c r="Y426" s="251"/>
      <c r="Z426" s="251"/>
      <c r="AA426" s="251"/>
      <c r="AB426" s="252">
        <f t="shared" si="25"/>
        <v>0</v>
      </c>
      <c r="AC426" s="252">
        <f>ROUND(AB426*事業まとめ!$Q$6,2)</f>
        <v>0</v>
      </c>
      <c r="AD426" s="253"/>
      <c r="AE426" s="253"/>
      <c r="AF426" s="253"/>
      <c r="AG426" s="253"/>
      <c r="AH426" s="253"/>
      <c r="AI426" s="253"/>
      <c r="AJ426" s="253"/>
      <c r="AK426" s="252">
        <f t="shared" si="26"/>
        <v>0</v>
      </c>
      <c r="AL426" s="252">
        <f>ROUND(AK426*事業まとめ!$Q$6,2)</f>
        <v>0</v>
      </c>
      <c r="AM426" s="254">
        <f t="shared" si="28"/>
        <v>0</v>
      </c>
      <c r="AN426" s="254">
        <f t="shared" si="28"/>
        <v>0</v>
      </c>
      <c r="AO426" s="259"/>
      <c r="AP426" s="260">
        <f t="shared" si="27"/>
        <v>0</v>
      </c>
      <c r="AQ426" s="259"/>
      <c r="AR426" s="257"/>
      <c r="AS426" s="257"/>
      <c r="AT426" s="257"/>
      <c r="AU426" s="257"/>
      <c r="AV426" s="257"/>
      <c r="AW426" s="257"/>
    </row>
    <row r="427" spans="2:49" s="265" customFormat="1" x14ac:dyDescent="0.4">
      <c r="B427" s="251"/>
      <c r="C427" s="251"/>
      <c r="D427" s="251"/>
      <c r="E427" s="251"/>
      <c r="F427" s="251"/>
      <c r="G427" s="251"/>
      <c r="H427" s="251"/>
      <c r="I427" s="251"/>
      <c r="J427" s="251"/>
      <c r="K427" s="251"/>
      <c r="L427" s="251"/>
      <c r="M427" s="251"/>
      <c r="N427" s="251"/>
      <c r="O427" s="251"/>
      <c r="P427" s="251"/>
      <c r="Q427" s="251"/>
      <c r="R427" s="251"/>
      <c r="S427" s="251"/>
      <c r="T427" s="251"/>
      <c r="U427" s="251"/>
      <c r="V427" s="251"/>
      <c r="W427" s="251"/>
      <c r="X427" s="251"/>
      <c r="Y427" s="251"/>
      <c r="Z427" s="251"/>
      <c r="AA427" s="251"/>
      <c r="AB427" s="252">
        <f t="shared" si="25"/>
        <v>0</v>
      </c>
      <c r="AC427" s="252">
        <f>ROUND(AB427*事業まとめ!$Q$6,2)</f>
        <v>0</v>
      </c>
      <c r="AD427" s="253"/>
      <c r="AE427" s="253"/>
      <c r="AF427" s="253"/>
      <c r="AG427" s="253"/>
      <c r="AH427" s="253"/>
      <c r="AI427" s="253"/>
      <c r="AJ427" s="253"/>
      <c r="AK427" s="252">
        <f t="shared" si="26"/>
        <v>0</v>
      </c>
      <c r="AL427" s="252">
        <f>ROUND(AK427*事業まとめ!$Q$6,2)</f>
        <v>0</v>
      </c>
      <c r="AM427" s="254">
        <f t="shared" si="28"/>
        <v>0</v>
      </c>
      <c r="AN427" s="254">
        <f t="shared" si="28"/>
        <v>0</v>
      </c>
      <c r="AO427" s="259"/>
      <c r="AP427" s="260">
        <f t="shared" si="27"/>
        <v>0</v>
      </c>
      <c r="AQ427" s="259"/>
      <c r="AR427" s="257"/>
      <c r="AS427" s="257"/>
      <c r="AT427" s="257"/>
      <c r="AU427" s="257"/>
      <c r="AV427" s="257"/>
      <c r="AW427" s="257"/>
    </row>
    <row r="428" spans="2:49" s="265" customFormat="1" x14ac:dyDescent="0.4">
      <c r="B428" s="251"/>
      <c r="C428" s="251"/>
      <c r="D428" s="251"/>
      <c r="E428" s="251"/>
      <c r="F428" s="251"/>
      <c r="G428" s="251"/>
      <c r="H428" s="251"/>
      <c r="I428" s="251"/>
      <c r="J428" s="251"/>
      <c r="K428" s="251"/>
      <c r="L428" s="251"/>
      <c r="M428" s="251"/>
      <c r="N428" s="251"/>
      <c r="O428" s="251"/>
      <c r="P428" s="251"/>
      <c r="Q428" s="251"/>
      <c r="R428" s="251"/>
      <c r="S428" s="251"/>
      <c r="T428" s="251"/>
      <c r="U428" s="251"/>
      <c r="V428" s="251"/>
      <c r="W428" s="251"/>
      <c r="X428" s="251"/>
      <c r="Y428" s="251"/>
      <c r="Z428" s="251"/>
      <c r="AA428" s="251"/>
      <c r="AB428" s="252">
        <f t="shared" si="25"/>
        <v>0</v>
      </c>
      <c r="AC428" s="252">
        <f>ROUND(AB428*事業まとめ!$Q$6,2)</f>
        <v>0</v>
      </c>
      <c r="AD428" s="253"/>
      <c r="AE428" s="253"/>
      <c r="AF428" s="253"/>
      <c r="AG428" s="253"/>
      <c r="AH428" s="253"/>
      <c r="AI428" s="253"/>
      <c r="AJ428" s="253"/>
      <c r="AK428" s="252">
        <f t="shared" si="26"/>
        <v>0</v>
      </c>
      <c r="AL428" s="252">
        <f>ROUND(AK428*事業まとめ!$Q$6,2)</f>
        <v>0</v>
      </c>
      <c r="AM428" s="254">
        <f t="shared" si="28"/>
        <v>0</v>
      </c>
      <c r="AN428" s="254">
        <f t="shared" si="28"/>
        <v>0</v>
      </c>
      <c r="AO428" s="259"/>
      <c r="AP428" s="260">
        <f t="shared" si="27"/>
        <v>0</v>
      </c>
      <c r="AQ428" s="259"/>
      <c r="AR428" s="257"/>
      <c r="AS428" s="257"/>
      <c r="AT428" s="257"/>
      <c r="AU428" s="257"/>
      <c r="AV428" s="257"/>
      <c r="AW428" s="257"/>
    </row>
    <row r="429" spans="2:49" s="265" customFormat="1" x14ac:dyDescent="0.4">
      <c r="B429" s="251"/>
      <c r="C429" s="251"/>
      <c r="D429" s="251"/>
      <c r="E429" s="251"/>
      <c r="F429" s="251"/>
      <c r="G429" s="251"/>
      <c r="H429" s="251"/>
      <c r="I429" s="251"/>
      <c r="J429" s="251"/>
      <c r="K429" s="251"/>
      <c r="L429" s="251"/>
      <c r="M429" s="251"/>
      <c r="N429" s="251"/>
      <c r="O429" s="251"/>
      <c r="P429" s="251"/>
      <c r="Q429" s="251"/>
      <c r="R429" s="251"/>
      <c r="S429" s="251"/>
      <c r="T429" s="251"/>
      <c r="U429" s="251"/>
      <c r="V429" s="251"/>
      <c r="W429" s="251"/>
      <c r="X429" s="251"/>
      <c r="Y429" s="251"/>
      <c r="Z429" s="251"/>
      <c r="AA429" s="251"/>
      <c r="AB429" s="252">
        <f t="shared" si="25"/>
        <v>0</v>
      </c>
      <c r="AC429" s="252">
        <f>ROUND(AB429*事業まとめ!$Q$6,2)</f>
        <v>0</v>
      </c>
      <c r="AD429" s="253"/>
      <c r="AE429" s="253"/>
      <c r="AF429" s="253"/>
      <c r="AG429" s="253"/>
      <c r="AH429" s="253"/>
      <c r="AI429" s="253"/>
      <c r="AJ429" s="253"/>
      <c r="AK429" s="252">
        <f t="shared" si="26"/>
        <v>0</v>
      </c>
      <c r="AL429" s="252">
        <f>ROUND(AK429*事業まとめ!$Q$6,2)</f>
        <v>0</v>
      </c>
      <c r="AM429" s="254">
        <f t="shared" si="28"/>
        <v>0</v>
      </c>
      <c r="AN429" s="254">
        <f t="shared" si="28"/>
        <v>0</v>
      </c>
      <c r="AO429" s="259"/>
      <c r="AP429" s="260">
        <f t="shared" si="27"/>
        <v>0</v>
      </c>
      <c r="AQ429" s="259"/>
      <c r="AR429" s="257"/>
      <c r="AS429" s="257"/>
      <c r="AT429" s="257"/>
      <c r="AU429" s="257"/>
      <c r="AV429" s="257"/>
      <c r="AW429" s="257"/>
    </row>
    <row r="430" spans="2:49" s="265" customFormat="1" x14ac:dyDescent="0.4">
      <c r="B430" s="251"/>
      <c r="C430" s="251"/>
      <c r="D430" s="251"/>
      <c r="E430" s="251"/>
      <c r="F430" s="251"/>
      <c r="G430" s="251"/>
      <c r="H430" s="251"/>
      <c r="I430" s="251"/>
      <c r="J430" s="251"/>
      <c r="K430" s="251"/>
      <c r="L430" s="251"/>
      <c r="M430" s="251"/>
      <c r="N430" s="251"/>
      <c r="O430" s="251"/>
      <c r="P430" s="251"/>
      <c r="Q430" s="251"/>
      <c r="R430" s="251"/>
      <c r="S430" s="251"/>
      <c r="T430" s="251"/>
      <c r="U430" s="251"/>
      <c r="V430" s="251"/>
      <c r="W430" s="251"/>
      <c r="X430" s="251"/>
      <c r="Y430" s="251"/>
      <c r="Z430" s="251"/>
      <c r="AA430" s="251"/>
      <c r="AB430" s="252">
        <f t="shared" si="25"/>
        <v>0</v>
      </c>
      <c r="AC430" s="252">
        <f>ROUND(AB430*事業まとめ!$Q$6,2)</f>
        <v>0</v>
      </c>
      <c r="AD430" s="253"/>
      <c r="AE430" s="253"/>
      <c r="AF430" s="253"/>
      <c r="AG430" s="253"/>
      <c r="AH430" s="253"/>
      <c r="AI430" s="253"/>
      <c r="AJ430" s="253"/>
      <c r="AK430" s="252">
        <f t="shared" si="26"/>
        <v>0</v>
      </c>
      <c r="AL430" s="252">
        <f>ROUND(AK430*事業まとめ!$Q$6,2)</f>
        <v>0</v>
      </c>
      <c r="AM430" s="254">
        <f t="shared" si="28"/>
        <v>0</v>
      </c>
      <c r="AN430" s="254">
        <f t="shared" si="28"/>
        <v>0</v>
      </c>
      <c r="AO430" s="259"/>
      <c r="AP430" s="260">
        <f t="shared" si="27"/>
        <v>0</v>
      </c>
      <c r="AQ430" s="259"/>
      <c r="AR430" s="257"/>
      <c r="AS430" s="257"/>
      <c r="AT430" s="257"/>
      <c r="AU430" s="257"/>
      <c r="AV430" s="257"/>
      <c r="AW430" s="257"/>
    </row>
    <row r="431" spans="2:49" s="265" customFormat="1" x14ac:dyDescent="0.4">
      <c r="B431" s="251"/>
      <c r="C431" s="251"/>
      <c r="D431" s="251"/>
      <c r="E431" s="251"/>
      <c r="F431" s="251"/>
      <c r="G431" s="251"/>
      <c r="H431" s="251"/>
      <c r="I431" s="251"/>
      <c r="J431" s="251"/>
      <c r="K431" s="251"/>
      <c r="L431" s="251"/>
      <c r="M431" s="251"/>
      <c r="N431" s="251"/>
      <c r="O431" s="251"/>
      <c r="P431" s="251"/>
      <c r="Q431" s="251"/>
      <c r="R431" s="251"/>
      <c r="S431" s="251"/>
      <c r="T431" s="251"/>
      <c r="U431" s="251"/>
      <c r="V431" s="251"/>
      <c r="W431" s="251"/>
      <c r="X431" s="251"/>
      <c r="Y431" s="251"/>
      <c r="Z431" s="251"/>
      <c r="AA431" s="251"/>
      <c r="AB431" s="252">
        <f t="shared" si="25"/>
        <v>0</v>
      </c>
      <c r="AC431" s="252">
        <f>ROUND(AB431*事業まとめ!$Q$6,2)</f>
        <v>0</v>
      </c>
      <c r="AD431" s="253"/>
      <c r="AE431" s="253"/>
      <c r="AF431" s="253"/>
      <c r="AG431" s="253"/>
      <c r="AH431" s="253"/>
      <c r="AI431" s="253"/>
      <c r="AJ431" s="253"/>
      <c r="AK431" s="252">
        <f t="shared" si="26"/>
        <v>0</v>
      </c>
      <c r="AL431" s="252">
        <f>ROUND(AK431*事業まとめ!$Q$6,2)</f>
        <v>0</v>
      </c>
      <c r="AM431" s="254">
        <f t="shared" si="28"/>
        <v>0</v>
      </c>
      <c r="AN431" s="254">
        <f t="shared" si="28"/>
        <v>0</v>
      </c>
      <c r="AO431" s="259"/>
      <c r="AP431" s="260">
        <f t="shared" si="27"/>
        <v>0</v>
      </c>
      <c r="AQ431" s="259"/>
      <c r="AR431" s="257"/>
      <c r="AS431" s="257"/>
      <c r="AT431" s="257"/>
      <c r="AU431" s="257"/>
      <c r="AV431" s="257"/>
      <c r="AW431" s="257"/>
    </row>
    <row r="432" spans="2:49" s="265" customFormat="1" x14ac:dyDescent="0.4">
      <c r="B432" s="251"/>
      <c r="C432" s="251"/>
      <c r="D432" s="251"/>
      <c r="E432" s="251"/>
      <c r="F432" s="251"/>
      <c r="G432" s="251"/>
      <c r="H432" s="251"/>
      <c r="I432" s="251"/>
      <c r="J432" s="251"/>
      <c r="K432" s="251"/>
      <c r="L432" s="251"/>
      <c r="M432" s="251"/>
      <c r="N432" s="251"/>
      <c r="O432" s="251"/>
      <c r="P432" s="251"/>
      <c r="Q432" s="251"/>
      <c r="R432" s="251"/>
      <c r="S432" s="251"/>
      <c r="T432" s="251"/>
      <c r="U432" s="251"/>
      <c r="V432" s="251"/>
      <c r="W432" s="251"/>
      <c r="X432" s="251"/>
      <c r="Y432" s="251"/>
      <c r="Z432" s="251"/>
      <c r="AA432" s="251"/>
      <c r="AB432" s="252">
        <f t="shared" si="25"/>
        <v>0</v>
      </c>
      <c r="AC432" s="252">
        <f>ROUND(AB432*事業まとめ!$Q$6,2)</f>
        <v>0</v>
      </c>
      <c r="AD432" s="253"/>
      <c r="AE432" s="253"/>
      <c r="AF432" s="253"/>
      <c r="AG432" s="253"/>
      <c r="AH432" s="253"/>
      <c r="AI432" s="253"/>
      <c r="AJ432" s="253"/>
      <c r="AK432" s="252">
        <f t="shared" si="26"/>
        <v>0</v>
      </c>
      <c r="AL432" s="252">
        <f>ROUND(AK432*事業まとめ!$Q$6,2)</f>
        <v>0</v>
      </c>
      <c r="AM432" s="254">
        <f t="shared" si="28"/>
        <v>0</v>
      </c>
      <c r="AN432" s="254">
        <f t="shared" si="28"/>
        <v>0</v>
      </c>
      <c r="AO432" s="259"/>
      <c r="AP432" s="260">
        <f t="shared" si="27"/>
        <v>0</v>
      </c>
      <c r="AQ432" s="259"/>
      <c r="AR432" s="257"/>
      <c r="AS432" s="257"/>
      <c r="AT432" s="257"/>
      <c r="AU432" s="257"/>
      <c r="AV432" s="257"/>
      <c r="AW432" s="257"/>
    </row>
    <row r="433" spans="2:49" s="265" customFormat="1" x14ac:dyDescent="0.4">
      <c r="B433" s="251"/>
      <c r="C433" s="251"/>
      <c r="D433" s="251"/>
      <c r="E433" s="251"/>
      <c r="F433" s="251"/>
      <c r="G433" s="251"/>
      <c r="H433" s="251"/>
      <c r="I433" s="251"/>
      <c r="J433" s="251"/>
      <c r="K433" s="251"/>
      <c r="L433" s="251"/>
      <c r="M433" s="251"/>
      <c r="N433" s="251"/>
      <c r="O433" s="251"/>
      <c r="P433" s="251"/>
      <c r="Q433" s="251"/>
      <c r="R433" s="251"/>
      <c r="S433" s="251"/>
      <c r="T433" s="251"/>
      <c r="U433" s="251"/>
      <c r="V433" s="251"/>
      <c r="W433" s="251"/>
      <c r="X433" s="251"/>
      <c r="Y433" s="251"/>
      <c r="Z433" s="251"/>
      <c r="AA433" s="251"/>
      <c r="AB433" s="252">
        <f t="shared" si="25"/>
        <v>0</v>
      </c>
      <c r="AC433" s="252">
        <f>ROUND(AB433*事業まとめ!$Q$6,2)</f>
        <v>0</v>
      </c>
      <c r="AD433" s="253"/>
      <c r="AE433" s="253"/>
      <c r="AF433" s="253"/>
      <c r="AG433" s="253"/>
      <c r="AH433" s="253"/>
      <c r="AI433" s="253"/>
      <c r="AJ433" s="253"/>
      <c r="AK433" s="252">
        <f t="shared" si="26"/>
        <v>0</v>
      </c>
      <c r="AL433" s="252">
        <f>ROUND(AK433*事業まとめ!$Q$6,2)</f>
        <v>0</v>
      </c>
      <c r="AM433" s="254">
        <f t="shared" si="28"/>
        <v>0</v>
      </c>
      <c r="AN433" s="254">
        <f t="shared" si="28"/>
        <v>0</v>
      </c>
      <c r="AO433" s="259"/>
      <c r="AP433" s="260">
        <f t="shared" si="27"/>
        <v>0</v>
      </c>
      <c r="AQ433" s="259"/>
      <c r="AR433" s="257"/>
      <c r="AS433" s="257"/>
      <c r="AT433" s="257"/>
      <c r="AU433" s="257"/>
      <c r="AV433" s="257"/>
      <c r="AW433" s="257"/>
    </row>
    <row r="434" spans="2:49" s="265" customFormat="1" x14ac:dyDescent="0.4">
      <c r="B434" s="251"/>
      <c r="C434" s="251"/>
      <c r="D434" s="251"/>
      <c r="E434" s="251"/>
      <c r="F434" s="251"/>
      <c r="G434" s="251"/>
      <c r="H434" s="251"/>
      <c r="I434" s="251"/>
      <c r="J434" s="251"/>
      <c r="K434" s="251"/>
      <c r="L434" s="251"/>
      <c r="M434" s="251"/>
      <c r="N434" s="251"/>
      <c r="O434" s="251"/>
      <c r="P434" s="251"/>
      <c r="Q434" s="251"/>
      <c r="R434" s="251"/>
      <c r="S434" s="251"/>
      <c r="T434" s="251"/>
      <c r="U434" s="251"/>
      <c r="V434" s="251"/>
      <c r="W434" s="251"/>
      <c r="X434" s="251"/>
      <c r="Y434" s="251"/>
      <c r="Z434" s="251"/>
      <c r="AA434" s="251"/>
      <c r="AB434" s="252">
        <f t="shared" si="25"/>
        <v>0</v>
      </c>
      <c r="AC434" s="252">
        <f>ROUND(AB434*事業まとめ!$Q$6,2)</f>
        <v>0</v>
      </c>
      <c r="AD434" s="253"/>
      <c r="AE434" s="253"/>
      <c r="AF434" s="253"/>
      <c r="AG434" s="253"/>
      <c r="AH434" s="253"/>
      <c r="AI434" s="253"/>
      <c r="AJ434" s="253"/>
      <c r="AK434" s="252">
        <f t="shared" si="26"/>
        <v>0</v>
      </c>
      <c r="AL434" s="252">
        <f>ROUND(AK434*事業まとめ!$Q$6,2)</f>
        <v>0</v>
      </c>
      <c r="AM434" s="254">
        <f t="shared" si="28"/>
        <v>0</v>
      </c>
      <c r="AN434" s="254">
        <f t="shared" si="28"/>
        <v>0</v>
      </c>
      <c r="AO434" s="259"/>
      <c r="AP434" s="260">
        <f t="shared" si="27"/>
        <v>0</v>
      </c>
      <c r="AQ434" s="259"/>
      <c r="AR434" s="257"/>
      <c r="AS434" s="257"/>
      <c r="AT434" s="257"/>
      <c r="AU434" s="257"/>
      <c r="AV434" s="257"/>
      <c r="AW434" s="257"/>
    </row>
    <row r="435" spans="2:49" s="265" customFormat="1" x14ac:dyDescent="0.4">
      <c r="B435" s="251"/>
      <c r="C435" s="251"/>
      <c r="D435" s="251"/>
      <c r="E435" s="251"/>
      <c r="F435" s="251"/>
      <c r="G435" s="251"/>
      <c r="H435" s="251"/>
      <c r="I435" s="251"/>
      <c r="J435" s="251"/>
      <c r="K435" s="251"/>
      <c r="L435" s="251"/>
      <c r="M435" s="251"/>
      <c r="N435" s="251"/>
      <c r="O435" s="251"/>
      <c r="P435" s="251"/>
      <c r="Q435" s="251"/>
      <c r="R435" s="251"/>
      <c r="S435" s="251"/>
      <c r="T435" s="251"/>
      <c r="U435" s="251"/>
      <c r="V435" s="251"/>
      <c r="W435" s="251"/>
      <c r="X435" s="251"/>
      <c r="Y435" s="251"/>
      <c r="Z435" s="251"/>
      <c r="AA435" s="251"/>
      <c r="AB435" s="252">
        <f t="shared" si="25"/>
        <v>0</v>
      </c>
      <c r="AC435" s="252">
        <f>ROUND(AB435*事業まとめ!$Q$6,2)</f>
        <v>0</v>
      </c>
      <c r="AD435" s="253"/>
      <c r="AE435" s="253"/>
      <c r="AF435" s="253"/>
      <c r="AG435" s="253"/>
      <c r="AH435" s="253"/>
      <c r="AI435" s="253"/>
      <c r="AJ435" s="253"/>
      <c r="AK435" s="252">
        <f t="shared" si="26"/>
        <v>0</v>
      </c>
      <c r="AL435" s="252">
        <f>ROUND(AK435*事業まとめ!$Q$6,2)</f>
        <v>0</v>
      </c>
      <c r="AM435" s="254">
        <f t="shared" si="28"/>
        <v>0</v>
      </c>
      <c r="AN435" s="254">
        <f t="shared" si="28"/>
        <v>0</v>
      </c>
      <c r="AO435" s="259"/>
      <c r="AP435" s="260">
        <f t="shared" si="27"/>
        <v>0</v>
      </c>
      <c r="AQ435" s="259"/>
      <c r="AR435" s="257"/>
      <c r="AS435" s="257"/>
      <c r="AT435" s="257"/>
      <c r="AU435" s="257"/>
      <c r="AV435" s="257"/>
      <c r="AW435" s="257"/>
    </row>
    <row r="436" spans="2:49" s="265" customFormat="1" x14ac:dyDescent="0.4">
      <c r="B436" s="251"/>
      <c r="C436" s="251"/>
      <c r="D436" s="251"/>
      <c r="E436" s="251"/>
      <c r="F436" s="251"/>
      <c r="G436" s="251"/>
      <c r="H436" s="251"/>
      <c r="I436" s="251"/>
      <c r="J436" s="251"/>
      <c r="K436" s="251"/>
      <c r="L436" s="251"/>
      <c r="M436" s="251"/>
      <c r="N436" s="251"/>
      <c r="O436" s="251"/>
      <c r="P436" s="251"/>
      <c r="Q436" s="251"/>
      <c r="R436" s="251"/>
      <c r="S436" s="251"/>
      <c r="T436" s="251"/>
      <c r="U436" s="251"/>
      <c r="V436" s="251"/>
      <c r="W436" s="251"/>
      <c r="X436" s="251"/>
      <c r="Y436" s="251"/>
      <c r="Z436" s="251"/>
      <c r="AA436" s="251"/>
      <c r="AB436" s="252">
        <f t="shared" si="25"/>
        <v>0</v>
      </c>
      <c r="AC436" s="252">
        <f>ROUND(AB436*事業まとめ!$Q$6,2)</f>
        <v>0</v>
      </c>
      <c r="AD436" s="253"/>
      <c r="AE436" s="253"/>
      <c r="AF436" s="253"/>
      <c r="AG436" s="253"/>
      <c r="AH436" s="253"/>
      <c r="AI436" s="253"/>
      <c r="AJ436" s="253"/>
      <c r="AK436" s="252">
        <f t="shared" si="26"/>
        <v>0</v>
      </c>
      <c r="AL436" s="252">
        <f>ROUND(AK436*事業まとめ!$Q$6,2)</f>
        <v>0</v>
      </c>
      <c r="AM436" s="254">
        <f t="shared" si="28"/>
        <v>0</v>
      </c>
      <c r="AN436" s="254">
        <f t="shared" si="28"/>
        <v>0</v>
      </c>
      <c r="AO436" s="259"/>
      <c r="AP436" s="260">
        <f t="shared" si="27"/>
        <v>0</v>
      </c>
      <c r="AQ436" s="259"/>
      <c r="AR436" s="257"/>
      <c r="AS436" s="257"/>
      <c r="AT436" s="257"/>
      <c r="AU436" s="257"/>
      <c r="AV436" s="257"/>
      <c r="AW436" s="257"/>
    </row>
    <row r="437" spans="2:49" s="265" customFormat="1" x14ac:dyDescent="0.4">
      <c r="B437" s="251"/>
      <c r="C437" s="251"/>
      <c r="D437" s="251"/>
      <c r="E437" s="251"/>
      <c r="F437" s="251"/>
      <c r="G437" s="251"/>
      <c r="H437" s="251"/>
      <c r="I437" s="251"/>
      <c r="J437" s="251"/>
      <c r="K437" s="251"/>
      <c r="L437" s="251"/>
      <c r="M437" s="251"/>
      <c r="N437" s="251"/>
      <c r="O437" s="251"/>
      <c r="P437" s="251"/>
      <c r="Q437" s="251"/>
      <c r="R437" s="251"/>
      <c r="S437" s="251"/>
      <c r="T437" s="251"/>
      <c r="U437" s="251"/>
      <c r="V437" s="251"/>
      <c r="W437" s="251"/>
      <c r="X437" s="251"/>
      <c r="Y437" s="251"/>
      <c r="Z437" s="251"/>
      <c r="AA437" s="251"/>
      <c r="AB437" s="252">
        <f t="shared" si="25"/>
        <v>0</v>
      </c>
      <c r="AC437" s="252">
        <f>ROUND(AB437*事業まとめ!$Q$6,2)</f>
        <v>0</v>
      </c>
      <c r="AD437" s="253"/>
      <c r="AE437" s="253"/>
      <c r="AF437" s="253"/>
      <c r="AG437" s="253"/>
      <c r="AH437" s="253"/>
      <c r="AI437" s="253"/>
      <c r="AJ437" s="253"/>
      <c r="AK437" s="252">
        <f t="shared" si="26"/>
        <v>0</v>
      </c>
      <c r="AL437" s="252">
        <f>ROUND(AK437*事業まとめ!$Q$6,2)</f>
        <v>0</v>
      </c>
      <c r="AM437" s="254">
        <f t="shared" si="28"/>
        <v>0</v>
      </c>
      <c r="AN437" s="254">
        <f t="shared" si="28"/>
        <v>0</v>
      </c>
      <c r="AO437" s="259"/>
      <c r="AP437" s="260">
        <f t="shared" si="27"/>
        <v>0</v>
      </c>
      <c r="AQ437" s="259"/>
      <c r="AR437" s="257"/>
      <c r="AS437" s="257"/>
      <c r="AT437" s="257"/>
      <c r="AU437" s="257"/>
      <c r="AV437" s="257"/>
      <c r="AW437" s="257"/>
    </row>
    <row r="438" spans="2:49" s="265" customFormat="1" x14ac:dyDescent="0.4">
      <c r="B438" s="251"/>
      <c r="C438" s="251"/>
      <c r="D438" s="251"/>
      <c r="E438" s="251"/>
      <c r="F438" s="251"/>
      <c r="G438" s="251"/>
      <c r="H438" s="251"/>
      <c r="I438" s="251"/>
      <c r="J438" s="251"/>
      <c r="K438" s="251"/>
      <c r="L438" s="251"/>
      <c r="M438" s="251"/>
      <c r="N438" s="251"/>
      <c r="O438" s="251"/>
      <c r="P438" s="251"/>
      <c r="Q438" s="251"/>
      <c r="R438" s="251"/>
      <c r="S438" s="251"/>
      <c r="T438" s="251"/>
      <c r="U438" s="251"/>
      <c r="V438" s="251"/>
      <c r="W438" s="251"/>
      <c r="X438" s="251"/>
      <c r="Y438" s="251"/>
      <c r="Z438" s="251"/>
      <c r="AA438" s="251"/>
      <c r="AB438" s="252">
        <f t="shared" si="25"/>
        <v>0</v>
      </c>
      <c r="AC438" s="252">
        <f>ROUND(AB438*事業まとめ!$Q$6,2)</f>
        <v>0</v>
      </c>
      <c r="AD438" s="253"/>
      <c r="AE438" s="253"/>
      <c r="AF438" s="253"/>
      <c r="AG438" s="253"/>
      <c r="AH438" s="253"/>
      <c r="AI438" s="253"/>
      <c r="AJ438" s="253"/>
      <c r="AK438" s="252">
        <f t="shared" si="26"/>
        <v>0</v>
      </c>
      <c r="AL438" s="252">
        <f>ROUND(AK438*事業まとめ!$Q$6,2)</f>
        <v>0</v>
      </c>
      <c r="AM438" s="254">
        <f t="shared" si="28"/>
        <v>0</v>
      </c>
      <c r="AN438" s="254">
        <f t="shared" si="28"/>
        <v>0</v>
      </c>
      <c r="AO438" s="259"/>
      <c r="AP438" s="260">
        <f t="shared" si="27"/>
        <v>0</v>
      </c>
      <c r="AQ438" s="259"/>
      <c r="AR438" s="257"/>
      <c r="AS438" s="257"/>
      <c r="AT438" s="257"/>
      <c r="AU438" s="257"/>
      <c r="AV438" s="257"/>
      <c r="AW438" s="257"/>
    </row>
    <row r="439" spans="2:49" s="265" customFormat="1" x14ac:dyDescent="0.4">
      <c r="B439" s="251"/>
      <c r="C439" s="251"/>
      <c r="D439" s="251"/>
      <c r="E439" s="251"/>
      <c r="F439" s="251"/>
      <c r="G439" s="251"/>
      <c r="H439" s="251"/>
      <c r="I439" s="251"/>
      <c r="J439" s="251"/>
      <c r="K439" s="251"/>
      <c r="L439" s="251"/>
      <c r="M439" s="251"/>
      <c r="N439" s="251"/>
      <c r="O439" s="251"/>
      <c r="P439" s="251"/>
      <c r="Q439" s="251"/>
      <c r="R439" s="251"/>
      <c r="S439" s="251"/>
      <c r="T439" s="251"/>
      <c r="U439" s="251"/>
      <c r="V439" s="251"/>
      <c r="W439" s="251"/>
      <c r="X439" s="251"/>
      <c r="Y439" s="251"/>
      <c r="Z439" s="251"/>
      <c r="AA439" s="251"/>
      <c r="AB439" s="252">
        <f t="shared" si="25"/>
        <v>0</v>
      </c>
      <c r="AC439" s="252">
        <f>ROUND(AB439*事業まとめ!$Q$6,2)</f>
        <v>0</v>
      </c>
      <c r="AD439" s="253"/>
      <c r="AE439" s="253"/>
      <c r="AF439" s="253"/>
      <c r="AG439" s="253"/>
      <c r="AH439" s="253"/>
      <c r="AI439" s="253"/>
      <c r="AJ439" s="253"/>
      <c r="AK439" s="252">
        <f t="shared" si="26"/>
        <v>0</v>
      </c>
      <c r="AL439" s="252">
        <f>ROUND(AK439*事業まとめ!$Q$6,2)</f>
        <v>0</v>
      </c>
      <c r="AM439" s="254">
        <f t="shared" si="28"/>
        <v>0</v>
      </c>
      <c r="AN439" s="254">
        <f t="shared" si="28"/>
        <v>0</v>
      </c>
      <c r="AO439" s="259"/>
      <c r="AP439" s="260">
        <f t="shared" si="27"/>
        <v>0</v>
      </c>
      <c r="AQ439" s="259"/>
      <c r="AR439" s="257"/>
      <c r="AS439" s="257"/>
      <c r="AT439" s="257"/>
      <c r="AU439" s="257"/>
      <c r="AV439" s="257"/>
      <c r="AW439" s="257"/>
    </row>
    <row r="440" spans="2:49" s="265" customFormat="1" x14ac:dyDescent="0.4">
      <c r="B440" s="251"/>
      <c r="C440" s="251"/>
      <c r="D440" s="251"/>
      <c r="E440" s="251"/>
      <c r="F440" s="251"/>
      <c r="G440" s="251"/>
      <c r="H440" s="251"/>
      <c r="I440" s="251"/>
      <c r="J440" s="251"/>
      <c r="K440" s="251"/>
      <c r="L440" s="251"/>
      <c r="M440" s="251"/>
      <c r="N440" s="251"/>
      <c r="O440" s="251"/>
      <c r="P440" s="251"/>
      <c r="Q440" s="251"/>
      <c r="R440" s="251"/>
      <c r="S440" s="251"/>
      <c r="T440" s="251"/>
      <c r="U440" s="251"/>
      <c r="V440" s="251"/>
      <c r="W440" s="251"/>
      <c r="X440" s="251"/>
      <c r="Y440" s="251"/>
      <c r="Z440" s="251"/>
      <c r="AA440" s="251"/>
      <c r="AB440" s="252">
        <f t="shared" si="25"/>
        <v>0</v>
      </c>
      <c r="AC440" s="252">
        <f>ROUND(AB440*事業まとめ!$Q$6,2)</f>
        <v>0</v>
      </c>
      <c r="AD440" s="253"/>
      <c r="AE440" s="253"/>
      <c r="AF440" s="253"/>
      <c r="AG440" s="253"/>
      <c r="AH440" s="253"/>
      <c r="AI440" s="253"/>
      <c r="AJ440" s="253"/>
      <c r="AK440" s="252">
        <f t="shared" si="26"/>
        <v>0</v>
      </c>
      <c r="AL440" s="252">
        <f>ROUND(AK440*事業まとめ!$Q$6,2)</f>
        <v>0</v>
      </c>
      <c r="AM440" s="254">
        <f t="shared" si="28"/>
        <v>0</v>
      </c>
      <c r="AN440" s="254">
        <f t="shared" si="28"/>
        <v>0</v>
      </c>
      <c r="AO440" s="259"/>
      <c r="AP440" s="260">
        <f t="shared" si="27"/>
        <v>0</v>
      </c>
      <c r="AQ440" s="259"/>
      <c r="AR440" s="257"/>
      <c r="AS440" s="257"/>
      <c r="AT440" s="257"/>
      <c r="AU440" s="257"/>
      <c r="AV440" s="257"/>
      <c r="AW440" s="257"/>
    </row>
    <row r="441" spans="2:49" s="265" customFormat="1" x14ac:dyDescent="0.4">
      <c r="B441" s="251"/>
      <c r="C441" s="251"/>
      <c r="D441" s="251"/>
      <c r="E441" s="251"/>
      <c r="F441" s="251"/>
      <c r="G441" s="251"/>
      <c r="H441" s="251"/>
      <c r="I441" s="251"/>
      <c r="J441" s="251"/>
      <c r="K441" s="251"/>
      <c r="L441" s="251"/>
      <c r="M441" s="251"/>
      <c r="N441" s="251"/>
      <c r="O441" s="251"/>
      <c r="P441" s="251"/>
      <c r="Q441" s="251"/>
      <c r="R441" s="251"/>
      <c r="S441" s="251"/>
      <c r="T441" s="251"/>
      <c r="U441" s="251"/>
      <c r="V441" s="251"/>
      <c r="W441" s="251"/>
      <c r="X441" s="251"/>
      <c r="Y441" s="251"/>
      <c r="Z441" s="251"/>
      <c r="AA441" s="251"/>
      <c r="AB441" s="252">
        <f t="shared" si="25"/>
        <v>0</v>
      </c>
      <c r="AC441" s="252">
        <f>ROUND(AB441*事業まとめ!$Q$6,2)</f>
        <v>0</v>
      </c>
      <c r="AD441" s="253"/>
      <c r="AE441" s="253"/>
      <c r="AF441" s="253"/>
      <c r="AG441" s="253"/>
      <c r="AH441" s="253"/>
      <c r="AI441" s="253"/>
      <c r="AJ441" s="253"/>
      <c r="AK441" s="252">
        <f t="shared" si="26"/>
        <v>0</v>
      </c>
      <c r="AL441" s="252">
        <f>ROUND(AK441*事業まとめ!$Q$6,2)</f>
        <v>0</v>
      </c>
      <c r="AM441" s="254">
        <f t="shared" si="28"/>
        <v>0</v>
      </c>
      <c r="AN441" s="254">
        <f t="shared" si="28"/>
        <v>0</v>
      </c>
      <c r="AO441" s="259"/>
      <c r="AP441" s="260">
        <f t="shared" si="27"/>
        <v>0</v>
      </c>
      <c r="AQ441" s="259"/>
      <c r="AR441" s="257"/>
      <c r="AS441" s="257"/>
      <c r="AT441" s="257"/>
      <c r="AU441" s="257"/>
      <c r="AV441" s="257"/>
      <c r="AW441" s="257"/>
    </row>
    <row r="442" spans="2:49" s="265" customFormat="1" x14ac:dyDescent="0.4">
      <c r="B442" s="251"/>
      <c r="C442" s="251"/>
      <c r="D442" s="251"/>
      <c r="E442" s="251"/>
      <c r="F442" s="251"/>
      <c r="G442" s="251"/>
      <c r="H442" s="251"/>
      <c r="I442" s="251"/>
      <c r="J442" s="251"/>
      <c r="K442" s="251"/>
      <c r="L442" s="251"/>
      <c r="M442" s="251"/>
      <c r="N442" s="251"/>
      <c r="O442" s="251"/>
      <c r="P442" s="251"/>
      <c r="Q442" s="251"/>
      <c r="R442" s="251"/>
      <c r="S442" s="251"/>
      <c r="T442" s="251"/>
      <c r="U442" s="251"/>
      <c r="V442" s="251"/>
      <c r="W442" s="251"/>
      <c r="X442" s="251"/>
      <c r="Y442" s="251"/>
      <c r="Z442" s="251"/>
      <c r="AA442" s="251"/>
      <c r="AB442" s="252">
        <f t="shared" si="25"/>
        <v>0</v>
      </c>
      <c r="AC442" s="252">
        <f>ROUND(AB442*事業まとめ!$Q$6,2)</f>
        <v>0</v>
      </c>
      <c r="AD442" s="253"/>
      <c r="AE442" s="253"/>
      <c r="AF442" s="253"/>
      <c r="AG442" s="253"/>
      <c r="AH442" s="253"/>
      <c r="AI442" s="253"/>
      <c r="AJ442" s="253"/>
      <c r="AK442" s="252">
        <f t="shared" si="26"/>
        <v>0</v>
      </c>
      <c r="AL442" s="252">
        <f>ROUND(AK442*事業まとめ!$Q$6,2)</f>
        <v>0</v>
      </c>
      <c r="AM442" s="254">
        <f t="shared" si="28"/>
        <v>0</v>
      </c>
      <c r="AN442" s="254">
        <f t="shared" si="28"/>
        <v>0</v>
      </c>
      <c r="AO442" s="259"/>
      <c r="AP442" s="260">
        <f t="shared" si="27"/>
        <v>0</v>
      </c>
      <c r="AQ442" s="259"/>
      <c r="AR442" s="257"/>
      <c r="AS442" s="257"/>
      <c r="AT442" s="257"/>
      <c r="AU442" s="257"/>
      <c r="AV442" s="257"/>
      <c r="AW442" s="257"/>
    </row>
    <row r="443" spans="2:49" s="265" customFormat="1" x14ac:dyDescent="0.4">
      <c r="B443" s="251"/>
      <c r="C443" s="251"/>
      <c r="D443" s="251"/>
      <c r="E443" s="251"/>
      <c r="F443" s="251"/>
      <c r="G443" s="251"/>
      <c r="H443" s="251"/>
      <c r="I443" s="251"/>
      <c r="J443" s="251"/>
      <c r="K443" s="251"/>
      <c r="L443" s="251"/>
      <c r="M443" s="251"/>
      <c r="N443" s="251"/>
      <c r="O443" s="251"/>
      <c r="P443" s="251"/>
      <c r="Q443" s="251"/>
      <c r="R443" s="251"/>
      <c r="S443" s="251"/>
      <c r="T443" s="251"/>
      <c r="U443" s="251"/>
      <c r="V443" s="251"/>
      <c r="W443" s="251"/>
      <c r="X443" s="251"/>
      <c r="Y443" s="251"/>
      <c r="Z443" s="251"/>
      <c r="AA443" s="251"/>
      <c r="AB443" s="252">
        <f t="shared" si="25"/>
        <v>0</v>
      </c>
      <c r="AC443" s="252">
        <f>ROUND(AB443*事業まとめ!$Q$6,2)</f>
        <v>0</v>
      </c>
      <c r="AD443" s="253"/>
      <c r="AE443" s="253"/>
      <c r="AF443" s="253"/>
      <c r="AG443" s="253"/>
      <c r="AH443" s="253"/>
      <c r="AI443" s="253"/>
      <c r="AJ443" s="253"/>
      <c r="AK443" s="252">
        <f t="shared" si="26"/>
        <v>0</v>
      </c>
      <c r="AL443" s="252">
        <f>ROUND(AK443*事業まとめ!$Q$6,2)</f>
        <v>0</v>
      </c>
      <c r="AM443" s="254">
        <f t="shared" si="28"/>
        <v>0</v>
      </c>
      <c r="AN443" s="254">
        <f t="shared" si="28"/>
        <v>0</v>
      </c>
      <c r="AO443" s="259"/>
      <c r="AP443" s="260">
        <f t="shared" si="27"/>
        <v>0</v>
      </c>
      <c r="AQ443" s="259"/>
      <c r="AR443" s="257"/>
      <c r="AS443" s="257"/>
      <c r="AT443" s="257"/>
      <c r="AU443" s="257"/>
      <c r="AV443" s="257"/>
      <c r="AW443" s="257"/>
    </row>
    <row r="444" spans="2:49" s="265" customFormat="1" x14ac:dyDescent="0.4">
      <c r="B444" s="251"/>
      <c r="C444" s="251"/>
      <c r="D444" s="251"/>
      <c r="E444" s="251"/>
      <c r="F444" s="251"/>
      <c r="G444" s="251"/>
      <c r="H444" s="251"/>
      <c r="I444" s="251"/>
      <c r="J444" s="251"/>
      <c r="K444" s="251"/>
      <c r="L444" s="251"/>
      <c r="M444" s="251"/>
      <c r="N444" s="251"/>
      <c r="O444" s="251"/>
      <c r="P444" s="251"/>
      <c r="Q444" s="251"/>
      <c r="R444" s="251"/>
      <c r="S444" s="251"/>
      <c r="T444" s="251"/>
      <c r="U444" s="251"/>
      <c r="V444" s="251"/>
      <c r="W444" s="251"/>
      <c r="X444" s="251"/>
      <c r="Y444" s="251"/>
      <c r="Z444" s="251"/>
      <c r="AA444" s="251"/>
      <c r="AB444" s="252">
        <f t="shared" si="25"/>
        <v>0</v>
      </c>
      <c r="AC444" s="252">
        <f>ROUND(AB444*事業まとめ!$Q$6,2)</f>
        <v>0</v>
      </c>
      <c r="AD444" s="253"/>
      <c r="AE444" s="253"/>
      <c r="AF444" s="253"/>
      <c r="AG444" s="253"/>
      <c r="AH444" s="253"/>
      <c r="AI444" s="253"/>
      <c r="AJ444" s="253"/>
      <c r="AK444" s="252">
        <f t="shared" si="26"/>
        <v>0</v>
      </c>
      <c r="AL444" s="252">
        <f>ROUND(AK444*事業まとめ!$Q$6,2)</f>
        <v>0</v>
      </c>
      <c r="AM444" s="254">
        <f t="shared" si="28"/>
        <v>0</v>
      </c>
      <c r="AN444" s="254">
        <f t="shared" si="28"/>
        <v>0</v>
      </c>
      <c r="AO444" s="259"/>
      <c r="AP444" s="260">
        <f t="shared" si="27"/>
        <v>0</v>
      </c>
      <c r="AQ444" s="259"/>
      <c r="AR444" s="257"/>
      <c r="AS444" s="257"/>
      <c r="AT444" s="257"/>
      <c r="AU444" s="257"/>
      <c r="AV444" s="257"/>
      <c r="AW444" s="257"/>
    </row>
    <row r="445" spans="2:49" s="265" customFormat="1" x14ac:dyDescent="0.4">
      <c r="B445" s="251"/>
      <c r="C445" s="251"/>
      <c r="D445" s="251"/>
      <c r="E445" s="251"/>
      <c r="F445" s="251"/>
      <c r="G445" s="251"/>
      <c r="H445" s="251"/>
      <c r="I445" s="251"/>
      <c r="J445" s="251"/>
      <c r="K445" s="251"/>
      <c r="L445" s="251"/>
      <c r="M445" s="251"/>
      <c r="N445" s="251"/>
      <c r="O445" s="251"/>
      <c r="P445" s="251"/>
      <c r="Q445" s="251"/>
      <c r="R445" s="251"/>
      <c r="S445" s="251"/>
      <c r="T445" s="251"/>
      <c r="U445" s="251"/>
      <c r="V445" s="251"/>
      <c r="W445" s="251"/>
      <c r="X445" s="251"/>
      <c r="Y445" s="251"/>
      <c r="Z445" s="251"/>
      <c r="AA445" s="251"/>
      <c r="AB445" s="252">
        <f t="shared" si="25"/>
        <v>0</v>
      </c>
      <c r="AC445" s="252">
        <f>ROUND(AB445*事業まとめ!$Q$6,2)</f>
        <v>0</v>
      </c>
      <c r="AD445" s="253"/>
      <c r="AE445" s="253"/>
      <c r="AF445" s="253"/>
      <c r="AG445" s="253"/>
      <c r="AH445" s="253"/>
      <c r="AI445" s="253"/>
      <c r="AJ445" s="253"/>
      <c r="AK445" s="252">
        <f t="shared" si="26"/>
        <v>0</v>
      </c>
      <c r="AL445" s="252">
        <f>ROUND(AK445*事業まとめ!$Q$6,2)</f>
        <v>0</v>
      </c>
      <c r="AM445" s="254">
        <f t="shared" si="28"/>
        <v>0</v>
      </c>
      <c r="AN445" s="254">
        <f t="shared" si="28"/>
        <v>0</v>
      </c>
      <c r="AO445" s="259"/>
      <c r="AP445" s="260">
        <f t="shared" si="27"/>
        <v>0</v>
      </c>
      <c r="AQ445" s="259"/>
      <c r="AR445" s="257"/>
      <c r="AS445" s="257"/>
      <c r="AT445" s="257"/>
      <c r="AU445" s="257"/>
      <c r="AV445" s="257"/>
      <c r="AW445" s="257"/>
    </row>
    <row r="446" spans="2:49" s="265" customFormat="1" x14ac:dyDescent="0.4">
      <c r="B446" s="251"/>
      <c r="C446" s="251"/>
      <c r="D446" s="251"/>
      <c r="E446" s="251"/>
      <c r="F446" s="251"/>
      <c r="G446" s="251"/>
      <c r="H446" s="251"/>
      <c r="I446" s="251"/>
      <c r="J446" s="251"/>
      <c r="K446" s="251"/>
      <c r="L446" s="251"/>
      <c r="M446" s="251"/>
      <c r="N446" s="251"/>
      <c r="O446" s="251"/>
      <c r="P446" s="251"/>
      <c r="Q446" s="251"/>
      <c r="R446" s="251"/>
      <c r="S446" s="251"/>
      <c r="T446" s="251"/>
      <c r="U446" s="251"/>
      <c r="V446" s="251"/>
      <c r="W446" s="251"/>
      <c r="X446" s="251"/>
      <c r="Y446" s="251"/>
      <c r="Z446" s="251"/>
      <c r="AA446" s="251"/>
      <c r="AB446" s="252">
        <f t="shared" si="25"/>
        <v>0</v>
      </c>
      <c r="AC446" s="252">
        <f>ROUND(AB446*事業まとめ!$Q$6,2)</f>
        <v>0</v>
      </c>
      <c r="AD446" s="253"/>
      <c r="AE446" s="253"/>
      <c r="AF446" s="253"/>
      <c r="AG446" s="253"/>
      <c r="AH446" s="253"/>
      <c r="AI446" s="253"/>
      <c r="AJ446" s="253"/>
      <c r="AK446" s="252">
        <f t="shared" si="26"/>
        <v>0</v>
      </c>
      <c r="AL446" s="252">
        <f>ROUND(AK446*事業まとめ!$Q$6,2)</f>
        <v>0</v>
      </c>
      <c r="AM446" s="254">
        <f t="shared" si="28"/>
        <v>0</v>
      </c>
      <c r="AN446" s="254">
        <f t="shared" si="28"/>
        <v>0</v>
      </c>
      <c r="AO446" s="259"/>
      <c r="AP446" s="260">
        <f t="shared" si="27"/>
        <v>0</v>
      </c>
      <c r="AQ446" s="259"/>
      <c r="AR446" s="257"/>
      <c r="AS446" s="257"/>
      <c r="AT446" s="257"/>
      <c r="AU446" s="257"/>
      <c r="AV446" s="257"/>
      <c r="AW446" s="257"/>
    </row>
    <row r="447" spans="2:49" s="265" customFormat="1" x14ac:dyDescent="0.4">
      <c r="B447" s="251"/>
      <c r="C447" s="251"/>
      <c r="D447" s="251"/>
      <c r="E447" s="251"/>
      <c r="F447" s="251"/>
      <c r="G447" s="251"/>
      <c r="H447" s="251"/>
      <c r="I447" s="251"/>
      <c r="J447" s="251"/>
      <c r="K447" s="251"/>
      <c r="L447" s="251"/>
      <c r="M447" s="251"/>
      <c r="N447" s="251"/>
      <c r="O447" s="251"/>
      <c r="P447" s="251"/>
      <c r="Q447" s="251"/>
      <c r="R447" s="251"/>
      <c r="S447" s="251"/>
      <c r="T447" s="251"/>
      <c r="U447" s="251"/>
      <c r="V447" s="251"/>
      <c r="W447" s="251"/>
      <c r="X447" s="251"/>
      <c r="Y447" s="251"/>
      <c r="Z447" s="251"/>
      <c r="AA447" s="251"/>
      <c r="AB447" s="252">
        <f t="shared" si="25"/>
        <v>0</v>
      </c>
      <c r="AC447" s="252">
        <f>ROUND(AB447*事業まとめ!$Q$6,2)</f>
        <v>0</v>
      </c>
      <c r="AD447" s="253"/>
      <c r="AE447" s="253"/>
      <c r="AF447" s="253"/>
      <c r="AG447" s="253"/>
      <c r="AH447" s="253"/>
      <c r="AI447" s="253"/>
      <c r="AJ447" s="253"/>
      <c r="AK447" s="252">
        <f t="shared" si="26"/>
        <v>0</v>
      </c>
      <c r="AL447" s="252">
        <f>ROUND(AK447*事業まとめ!$Q$6,2)</f>
        <v>0</v>
      </c>
      <c r="AM447" s="254">
        <f t="shared" si="28"/>
        <v>0</v>
      </c>
      <c r="AN447" s="254">
        <f t="shared" si="28"/>
        <v>0</v>
      </c>
      <c r="AO447" s="259"/>
      <c r="AP447" s="260">
        <f t="shared" si="27"/>
        <v>0</v>
      </c>
      <c r="AQ447" s="259"/>
      <c r="AR447" s="257"/>
      <c r="AS447" s="257"/>
      <c r="AT447" s="257"/>
      <c r="AU447" s="257"/>
      <c r="AV447" s="257"/>
      <c r="AW447" s="257"/>
    </row>
    <row r="448" spans="2:49" s="265" customFormat="1" x14ac:dyDescent="0.4">
      <c r="B448" s="251"/>
      <c r="C448" s="251"/>
      <c r="D448" s="251"/>
      <c r="E448" s="251"/>
      <c r="F448" s="251"/>
      <c r="G448" s="251"/>
      <c r="H448" s="251"/>
      <c r="I448" s="251"/>
      <c r="J448" s="251"/>
      <c r="K448" s="251"/>
      <c r="L448" s="251"/>
      <c r="M448" s="251"/>
      <c r="N448" s="251"/>
      <c r="O448" s="251"/>
      <c r="P448" s="251"/>
      <c r="Q448" s="251"/>
      <c r="R448" s="251"/>
      <c r="S448" s="251"/>
      <c r="T448" s="251"/>
      <c r="U448" s="251"/>
      <c r="V448" s="251"/>
      <c r="W448" s="251"/>
      <c r="X448" s="251"/>
      <c r="Y448" s="251"/>
      <c r="Z448" s="251"/>
      <c r="AA448" s="251"/>
      <c r="AB448" s="252">
        <f t="shared" si="25"/>
        <v>0</v>
      </c>
      <c r="AC448" s="252">
        <f>ROUND(AB448*事業まとめ!$Q$6,2)</f>
        <v>0</v>
      </c>
      <c r="AD448" s="253"/>
      <c r="AE448" s="253"/>
      <c r="AF448" s="253"/>
      <c r="AG448" s="253"/>
      <c r="AH448" s="253"/>
      <c r="AI448" s="253"/>
      <c r="AJ448" s="253"/>
      <c r="AK448" s="252">
        <f t="shared" si="26"/>
        <v>0</v>
      </c>
      <c r="AL448" s="252">
        <f>ROUND(AK448*事業まとめ!$Q$6,2)</f>
        <v>0</v>
      </c>
      <c r="AM448" s="254">
        <f t="shared" si="28"/>
        <v>0</v>
      </c>
      <c r="AN448" s="254">
        <f t="shared" si="28"/>
        <v>0</v>
      </c>
      <c r="AO448" s="259"/>
      <c r="AP448" s="260">
        <f t="shared" si="27"/>
        <v>0</v>
      </c>
      <c r="AQ448" s="259"/>
      <c r="AR448" s="257"/>
      <c r="AS448" s="257"/>
      <c r="AT448" s="257"/>
      <c r="AU448" s="257"/>
      <c r="AV448" s="257"/>
      <c r="AW448" s="257"/>
    </row>
    <row r="449" spans="2:49" s="265" customFormat="1" x14ac:dyDescent="0.4">
      <c r="B449" s="251"/>
      <c r="C449" s="251"/>
      <c r="D449" s="251"/>
      <c r="E449" s="251"/>
      <c r="F449" s="251"/>
      <c r="G449" s="251"/>
      <c r="H449" s="251"/>
      <c r="I449" s="251"/>
      <c r="J449" s="251"/>
      <c r="K449" s="251"/>
      <c r="L449" s="251"/>
      <c r="M449" s="251"/>
      <c r="N449" s="251"/>
      <c r="O449" s="251"/>
      <c r="P449" s="251"/>
      <c r="Q449" s="251"/>
      <c r="R449" s="251"/>
      <c r="S449" s="251"/>
      <c r="T449" s="251"/>
      <c r="U449" s="251"/>
      <c r="V449" s="251"/>
      <c r="W449" s="251"/>
      <c r="X449" s="251"/>
      <c r="Y449" s="251"/>
      <c r="Z449" s="251"/>
      <c r="AA449" s="251"/>
      <c r="AB449" s="252">
        <f t="shared" si="25"/>
        <v>0</v>
      </c>
      <c r="AC449" s="252">
        <f>ROUND(AB449*事業まとめ!$Q$6,2)</f>
        <v>0</v>
      </c>
      <c r="AD449" s="253"/>
      <c r="AE449" s="253"/>
      <c r="AF449" s="253"/>
      <c r="AG449" s="253"/>
      <c r="AH449" s="253"/>
      <c r="AI449" s="253"/>
      <c r="AJ449" s="253"/>
      <c r="AK449" s="252">
        <f t="shared" si="26"/>
        <v>0</v>
      </c>
      <c r="AL449" s="252">
        <f>ROUND(AK449*事業まとめ!$Q$6,2)</f>
        <v>0</v>
      </c>
      <c r="AM449" s="254">
        <f t="shared" si="28"/>
        <v>0</v>
      </c>
      <c r="AN449" s="254">
        <f t="shared" si="28"/>
        <v>0</v>
      </c>
      <c r="AO449" s="259"/>
      <c r="AP449" s="260">
        <f t="shared" si="27"/>
        <v>0</v>
      </c>
      <c r="AQ449" s="259"/>
      <c r="AR449" s="257"/>
      <c r="AS449" s="257"/>
      <c r="AT449" s="257"/>
      <c r="AU449" s="257"/>
      <c r="AV449" s="257"/>
      <c r="AW449" s="257"/>
    </row>
    <row r="450" spans="2:49" s="265" customFormat="1" x14ac:dyDescent="0.4">
      <c r="B450" s="251"/>
      <c r="C450" s="251"/>
      <c r="D450" s="251"/>
      <c r="E450" s="251"/>
      <c r="F450" s="251"/>
      <c r="G450" s="251"/>
      <c r="H450" s="251"/>
      <c r="I450" s="251"/>
      <c r="J450" s="251"/>
      <c r="K450" s="251"/>
      <c r="L450" s="251"/>
      <c r="M450" s="251"/>
      <c r="N450" s="251"/>
      <c r="O450" s="251"/>
      <c r="P450" s="251"/>
      <c r="Q450" s="251"/>
      <c r="R450" s="251"/>
      <c r="S450" s="251"/>
      <c r="T450" s="251"/>
      <c r="U450" s="251"/>
      <c r="V450" s="251"/>
      <c r="W450" s="251"/>
      <c r="X450" s="251"/>
      <c r="Y450" s="251"/>
      <c r="Z450" s="251"/>
      <c r="AA450" s="251"/>
      <c r="AB450" s="252">
        <f t="shared" si="25"/>
        <v>0</v>
      </c>
      <c r="AC450" s="252">
        <f>ROUND(AB450*事業まとめ!$Q$6,2)</f>
        <v>0</v>
      </c>
      <c r="AD450" s="253"/>
      <c r="AE450" s="253"/>
      <c r="AF450" s="253"/>
      <c r="AG450" s="253"/>
      <c r="AH450" s="253"/>
      <c r="AI450" s="253"/>
      <c r="AJ450" s="253"/>
      <c r="AK450" s="252">
        <f t="shared" si="26"/>
        <v>0</v>
      </c>
      <c r="AL450" s="252">
        <f>ROUND(AK450*事業まとめ!$Q$6,2)</f>
        <v>0</v>
      </c>
      <c r="AM450" s="254">
        <f t="shared" si="28"/>
        <v>0</v>
      </c>
      <c r="AN450" s="254">
        <f t="shared" si="28"/>
        <v>0</v>
      </c>
      <c r="AO450" s="259"/>
      <c r="AP450" s="260">
        <f t="shared" si="27"/>
        <v>0</v>
      </c>
      <c r="AQ450" s="259"/>
      <c r="AR450" s="257"/>
      <c r="AS450" s="257"/>
      <c r="AT450" s="257"/>
      <c r="AU450" s="257"/>
      <c r="AV450" s="257"/>
      <c r="AW450" s="257"/>
    </row>
    <row r="451" spans="2:49" s="265" customFormat="1" x14ac:dyDescent="0.4">
      <c r="B451" s="251"/>
      <c r="C451" s="251"/>
      <c r="D451" s="251"/>
      <c r="E451" s="251"/>
      <c r="F451" s="251"/>
      <c r="G451" s="251"/>
      <c r="H451" s="251"/>
      <c r="I451" s="251"/>
      <c r="J451" s="251"/>
      <c r="K451" s="251"/>
      <c r="L451" s="251"/>
      <c r="M451" s="251"/>
      <c r="N451" s="251"/>
      <c r="O451" s="251"/>
      <c r="P451" s="251"/>
      <c r="Q451" s="251"/>
      <c r="R451" s="251"/>
      <c r="S451" s="251"/>
      <c r="T451" s="251"/>
      <c r="U451" s="251"/>
      <c r="V451" s="251"/>
      <c r="W451" s="251"/>
      <c r="X451" s="251"/>
      <c r="Y451" s="251"/>
      <c r="Z451" s="251"/>
      <c r="AA451" s="251"/>
      <c r="AB451" s="252">
        <f t="shared" si="25"/>
        <v>0</v>
      </c>
      <c r="AC451" s="252">
        <f>ROUND(AB451*事業まとめ!$Q$6,2)</f>
        <v>0</v>
      </c>
      <c r="AD451" s="253"/>
      <c r="AE451" s="253"/>
      <c r="AF451" s="253"/>
      <c r="AG451" s="253"/>
      <c r="AH451" s="253"/>
      <c r="AI451" s="253"/>
      <c r="AJ451" s="253"/>
      <c r="AK451" s="252">
        <f t="shared" si="26"/>
        <v>0</v>
      </c>
      <c r="AL451" s="252">
        <f>ROUND(AK451*事業まとめ!$Q$6,2)</f>
        <v>0</v>
      </c>
      <c r="AM451" s="254">
        <f t="shared" si="28"/>
        <v>0</v>
      </c>
      <c r="AN451" s="254">
        <f t="shared" si="28"/>
        <v>0</v>
      </c>
      <c r="AO451" s="259"/>
      <c r="AP451" s="260">
        <f t="shared" si="27"/>
        <v>0</v>
      </c>
      <c r="AQ451" s="259"/>
      <c r="AR451" s="257"/>
      <c r="AS451" s="257"/>
      <c r="AT451" s="257"/>
      <c r="AU451" s="257"/>
      <c r="AV451" s="257"/>
      <c r="AW451" s="257"/>
    </row>
    <row r="452" spans="2:49" s="265" customFormat="1" x14ac:dyDescent="0.4">
      <c r="B452" s="251"/>
      <c r="C452" s="251"/>
      <c r="D452" s="251"/>
      <c r="E452" s="251"/>
      <c r="F452" s="251"/>
      <c r="G452" s="251"/>
      <c r="H452" s="251"/>
      <c r="I452" s="251"/>
      <c r="J452" s="251"/>
      <c r="K452" s="251"/>
      <c r="L452" s="251"/>
      <c r="M452" s="251"/>
      <c r="N452" s="251"/>
      <c r="O452" s="251"/>
      <c r="P452" s="251"/>
      <c r="Q452" s="251"/>
      <c r="R452" s="251"/>
      <c r="S452" s="251"/>
      <c r="T452" s="251"/>
      <c r="U452" s="251"/>
      <c r="V452" s="251"/>
      <c r="W452" s="251"/>
      <c r="X452" s="251"/>
      <c r="Y452" s="251"/>
      <c r="Z452" s="251"/>
      <c r="AA452" s="251"/>
      <c r="AB452" s="252">
        <f t="shared" si="25"/>
        <v>0</v>
      </c>
      <c r="AC452" s="252">
        <f>ROUND(AB452*事業まとめ!$Q$6,2)</f>
        <v>0</v>
      </c>
      <c r="AD452" s="253"/>
      <c r="AE452" s="253"/>
      <c r="AF452" s="253"/>
      <c r="AG452" s="253"/>
      <c r="AH452" s="253"/>
      <c r="AI452" s="253"/>
      <c r="AJ452" s="253"/>
      <c r="AK452" s="252">
        <f t="shared" si="26"/>
        <v>0</v>
      </c>
      <c r="AL452" s="252">
        <f>ROUND(AK452*事業まとめ!$Q$6,2)</f>
        <v>0</v>
      </c>
      <c r="AM452" s="254">
        <f t="shared" si="28"/>
        <v>0</v>
      </c>
      <c r="AN452" s="254">
        <f t="shared" si="28"/>
        <v>0</v>
      </c>
      <c r="AO452" s="259"/>
      <c r="AP452" s="260">
        <f t="shared" si="27"/>
        <v>0</v>
      </c>
      <c r="AQ452" s="259"/>
      <c r="AR452" s="257"/>
      <c r="AS452" s="257"/>
      <c r="AT452" s="257"/>
      <c r="AU452" s="257"/>
      <c r="AV452" s="257"/>
      <c r="AW452" s="257"/>
    </row>
    <row r="453" spans="2:49" s="265" customFormat="1" x14ac:dyDescent="0.4">
      <c r="B453" s="251"/>
      <c r="C453" s="251"/>
      <c r="D453" s="251"/>
      <c r="E453" s="251"/>
      <c r="F453" s="251"/>
      <c r="G453" s="251"/>
      <c r="H453" s="251"/>
      <c r="I453" s="251"/>
      <c r="J453" s="251"/>
      <c r="K453" s="251"/>
      <c r="L453" s="251"/>
      <c r="M453" s="251"/>
      <c r="N453" s="251"/>
      <c r="O453" s="251"/>
      <c r="P453" s="251"/>
      <c r="Q453" s="251"/>
      <c r="R453" s="251"/>
      <c r="S453" s="251"/>
      <c r="T453" s="251"/>
      <c r="U453" s="251"/>
      <c r="V453" s="251"/>
      <c r="W453" s="251"/>
      <c r="X453" s="251"/>
      <c r="Y453" s="251"/>
      <c r="Z453" s="251"/>
      <c r="AA453" s="251"/>
      <c r="AB453" s="252">
        <f t="shared" si="25"/>
        <v>0</v>
      </c>
      <c r="AC453" s="252">
        <f>ROUND(AB453*事業まとめ!$Q$6,2)</f>
        <v>0</v>
      </c>
      <c r="AD453" s="253"/>
      <c r="AE453" s="253"/>
      <c r="AF453" s="253"/>
      <c r="AG453" s="253"/>
      <c r="AH453" s="253"/>
      <c r="AI453" s="253"/>
      <c r="AJ453" s="253"/>
      <c r="AK453" s="252">
        <f t="shared" si="26"/>
        <v>0</v>
      </c>
      <c r="AL453" s="252">
        <f>ROUND(AK453*事業まとめ!$Q$6,2)</f>
        <v>0</v>
      </c>
      <c r="AM453" s="254">
        <f t="shared" si="28"/>
        <v>0</v>
      </c>
      <c r="AN453" s="254">
        <f t="shared" si="28"/>
        <v>0</v>
      </c>
      <c r="AO453" s="259"/>
      <c r="AP453" s="260">
        <f t="shared" si="27"/>
        <v>0</v>
      </c>
      <c r="AQ453" s="259"/>
      <c r="AR453" s="257"/>
      <c r="AS453" s="257"/>
      <c r="AT453" s="257"/>
      <c r="AU453" s="257"/>
      <c r="AV453" s="257"/>
      <c r="AW453" s="257"/>
    </row>
    <row r="454" spans="2:49" s="265" customFormat="1" x14ac:dyDescent="0.4">
      <c r="B454" s="251"/>
      <c r="C454" s="251"/>
      <c r="D454" s="251"/>
      <c r="E454" s="251"/>
      <c r="F454" s="251"/>
      <c r="G454" s="251"/>
      <c r="H454" s="251"/>
      <c r="I454" s="251"/>
      <c r="J454" s="251"/>
      <c r="K454" s="251"/>
      <c r="L454" s="251"/>
      <c r="M454" s="251"/>
      <c r="N454" s="251"/>
      <c r="O454" s="251"/>
      <c r="P454" s="251"/>
      <c r="Q454" s="251"/>
      <c r="R454" s="251"/>
      <c r="S454" s="251"/>
      <c r="T454" s="251"/>
      <c r="U454" s="251"/>
      <c r="V454" s="251"/>
      <c r="W454" s="251"/>
      <c r="X454" s="251"/>
      <c r="Y454" s="251"/>
      <c r="Z454" s="251"/>
      <c r="AA454" s="251"/>
      <c r="AB454" s="252">
        <f t="shared" si="25"/>
        <v>0</v>
      </c>
      <c r="AC454" s="252">
        <f>ROUND(AB454*事業まとめ!$Q$6,2)</f>
        <v>0</v>
      </c>
      <c r="AD454" s="253"/>
      <c r="AE454" s="253"/>
      <c r="AF454" s="253"/>
      <c r="AG454" s="253"/>
      <c r="AH454" s="253"/>
      <c r="AI454" s="253"/>
      <c r="AJ454" s="253"/>
      <c r="AK454" s="252">
        <f t="shared" si="26"/>
        <v>0</v>
      </c>
      <c r="AL454" s="252">
        <f>ROUND(AK454*事業まとめ!$Q$6,2)</f>
        <v>0</v>
      </c>
      <c r="AM454" s="254">
        <f t="shared" si="28"/>
        <v>0</v>
      </c>
      <c r="AN454" s="254">
        <f t="shared" si="28"/>
        <v>0</v>
      </c>
      <c r="AO454" s="259"/>
      <c r="AP454" s="260">
        <f t="shared" si="27"/>
        <v>0</v>
      </c>
      <c r="AQ454" s="259"/>
      <c r="AR454" s="257"/>
      <c r="AS454" s="257"/>
      <c r="AT454" s="257"/>
      <c r="AU454" s="257"/>
      <c r="AV454" s="257"/>
      <c r="AW454" s="257"/>
    </row>
    <row r="455" spans="2:49" s="265" customFormat="1" x14ac:dyDescent="0.4">
      <c r="B455" s="251"/>
      <c r="C455" s="251"/>
      <c r="D455" s="251"/>
      <c r="E455" s="251"/>
      <c r="F455" s="251"/>
      <c r="G455" s="251"/>
      <c r="H455" s="251"/>
      <c r="I455" s="251"/>
      <c r="J455" s="251"/>
      <c r="K455" s="251"/>
      <c r="L455" s="251"/>
      <c r="M455" s="251"/>
      <c r="N455" s="251"/>
      <c r="O455" s="251"/>
      <c r="P455" s="251"/>
      <c r="Q455" s="251"/>
      <c r="R455" s="251"/>
      <c r="S455" s="251"/>
      <c r="T455" s="251"/>
      <c r="U455" s="251"/>
      <c r="V455" s="251"/>
      <c r="W455" s="251"/>
      <c r="X455" s="251"/>
      <c r="Y455" s="251"/>
      <c r="Z455" s="251"/>
      <c r="AA455" s="251"/>
      <c r="AB455" s="252">
        <f t="shared" si="25"/>
        <v>0</v>
      </c>
      <c r="AC455" s="252">
        <f>ROUND(AB455*事業まとめ!$Q$6,2)</f>
        <v>0</v>
      </c>
      <c r="AD455" s="253"/>
      <c r="AE455" s="253"/>
      <c r="AF455" s="253"/>
      <c r="AG455" s="253"/>
      <c r="AH455" s="253"/>
      <c r="AI455" s="253"/>
      <c r="AJ455" s="253"/>
      <c r="AK455" s="252">
        <f t="shared" si="26"/>
        <v>0</v>
      </c>
      <c r="AL455" s="252">
        <f>ROUND(AK455*事業まとめ!$Q$6,2)</f>
        <v>0</v>
      </c>
      <c r="AM455" s="254">
        <f t="shared" si="28"/>
        <v>0</v>
      </c>
      <c r="AN455" s="254">
        <f t="shared" si="28"/>
        <v>0</v>
      </c>
      <c r="AO455" s="259"/>
      <c r="AP455" s="260">
        <f t="shared" si="27"/>
        <v>0</v>
      </c>
      <c r="AQ455" s="259"/>
      <c r="AR455" s="257"/>
      <c r="AS455" s="257"/>
      <c r="AT455" s="257"/>
      <c r="AU455" s="257"/>
      <c r="AV455" s="257"/>
      <c r="AW455" s="257"/>
    </row>
    <row r="456" spans="2:49" s="265" customFormat="1" x14ac:dyDescent="0.4">
      <c r="B456" s="251"/>
      <c r="C456" s="251"/>
      <c r="D456" s="251"/>
      <c r="E456" s="251"/>
      <c r="F456" s="251"/>
      <c r="G456" s="251"/>
      <c r="H456" s="251"/>
      <c r="I456" s="251"/>
      <c r="J456" s="251"/>
      <c r="K456" s="251"/>
      <c r="L456" s="251"/>
      <c r="M456" s="251"/>
      <c r="N456" s="251"/>
      <c r="O456" s="251"/>
      <c r="P456" s="251"/>
      <c r="Q456" s="251"/>
      <c r="R456" s="251"/>
      <c r="S456" s="251"/>
      <c r="T456" s="251"/>
      <c r="U456" s="251"/>
      <c r="V456" s="251"/>
      <c r="W456" s="251"/>
      <c r="X456" s="251"/>
      <c r="Y456" s="251"/>
      <c r="Z456" s="251"/>
      <c r="AA456" s="251"/>
      <c r="AB456" s="252">
        <f t="shared" si="25"/>
        <v>0</v>
      </c>
      <c r="AC456" s="252">
        <f>ROUND(AB456*事業まとめ!$Q$6,2)</f>
        <v>0</v>
      </c>
      <c r="AD456" s="253"/>
      <c r="AE456" s="253"/>
      <c r="AF456" s="253"/>
      <c r="AG456" s="253"/>
      <c r="AH456" s="253"/>
      <c r="AI456" s="253"/>
      <c r="AJ456" s="253"/>
      <c r="AK456" s="252">
        <f t="shared" si="26"/>
        <v>0</v>
      </c>
      <c r="AL456" s="252">
        <f>ROUND(AK456*事業まとめ!$Q$6,2)</f>
        <v>0</v>
      </c>
      <c r="AM456" s="254">
        <f t="shared" si="28"/>
        <v>0</v>
      </c>
      <c r="AN456" s="254">
        <f t="shared" si="28"/>
        <v>0</v>
      </c>
      <c r="AO456" s="259"/>
      <c r="AP456" s="260">
        <f t="shared" si="27"/>
        <v>0</v>
      </c>
      <c r="AQ456" s="259"/>
      <c r="AR456" s="257"/>
      <c r="AS456" s="257"/>
      <c r="AT456" s="257"/>
      <c r="AU456" s="257"/>
      <c r="AV456" s="257"/>
      <c r="AW456" s="257"/>
    </row>
    <row r="457" spans="2:49" s="265" customFormat="1" x14ac:dyDescent="0.4">
      <c r="B457" s="251"/>
      <c r="C457" s="251"/>
      <c r="D457" s="251"/>
      <c r="E457" s="251"/>
      <c r="F457" s="251"/>
      <c r="G457" s="251"/>
      <c r="H457" s="251"/>
      <c r="I457" s="251"/>
      <c r="J457" s="251"/>
      <c r="K457" s="251"/>
      <c r="L457" s="251"/>
      <c r="M457" s="251"/>
      <c r="N457" s="251"/>
      <c r="O457" s="251"/>
      <c r="P457" s="251"/>
      <c r="Q457" s="251"/>
      <c r="R457" s="251"/>
      <c r="S457" s="251"/>
      <c r="T457" s="251"/>
      <c r="U457" s="251"/>
      <c r="V457" s="251"/>
      <c r="W457" s="251"/>
      <c r="X457" s="251"/>
      <c r="Y457" s="251"/>
      <c r="Z457" s="251"/>
      <c r="AA457" s="251"/>
      <c r="AB457" s="252">
        <f t="shared" si="25"/>
        <v>0</v>
      </c>
      <c r="AC457" s="252">
        <f>ROUND(AB457*事業まとめ!$Q$6,2)</f>
        <v>0</v>
      </c>
      <c r="AD457" s="253"/>
      <c r="AE457" s="253"/>
      <c r="AF457" s="253"/>
      <c r="AG457" s="253"/>
      <c r="AH457" s="253"/>
      <c r="AI457" s="253"/>
      <c r="AJ457" s="253"/>
      <c r="AK457" s="252">
        <f t="shared" si="26"/>
        <v>0</v>
      </c>
      <c r="AL457" s="252">
        <f>ROUND(AK457*事業まとめ!$Q$6,2)</f>
        <v>0</v>
      </c>
      <c r="AM457" s="254">
        <f t="shared" si="28"/>
        <v>0</v>
      </c>
      <c r="AN457" s="254">
        <f t="shared" si="28"/>
        <v>0</v>
      </c>
      <c r="AO457" s="259"/>
      <c r="AP457" s="260">
        <f t="shared" si="27"/>
        <v>0</v>
      </c>
      <c r="AQ457" s="259"/>
      <c r="AR457" s="257"/>
      <c r="AS457" s="257"/>
      <c r="AT457" s="257"/>
      <c r="AU457" s="257"/>
      <c r="AV457" s="257"/>
      <c r="AW457" s="257"/>
    </row>
    <row r="458" spans="2:49" s="265" customFormat="1" x14ac:dyDescent="0.4">
      <c r="B458" s="251"/>
      <c r="C458" s="251"/>
      <c r="D458" s="251"/>
      <c r="E458" s="251"/>
      <c r="F458" s="251"/>
      <c r="G458" s="251"/>
      <c r="H458" s="251"/>
      <c r="I458" s="251"/>
      <c r="J458" s="251"/>
      <c r="K458" s="251"/>
      <c r="L458" s="251"/>
      <c r="M458" s="251"/>
      <c r="N458" s="251"/>
      <c r="O458" s="251"/>
      <c r="P458" s="251"/>
      <c r="Q458" s="251"/>
      <c r="R458" s="251"/>
      <c r="S458" s="251"/>
      <c r="T458" s="251"/>
      <c r="U458" s="251"/>
      <c r="V458" s="251"/>
      <c r="W458" s="251"/>
      <c r="X458" s="251"/>
      <c r="Y458" s="251"/>
      <c r="Z458" s="251"/>
      <c r="AA458" s="251"/>
      <c r="AB458" s="252">
        <f t="shared" ref="AB458:AB500" si="29">IFERROR(ROUND($I458*$J458*Y458*AA458/1000,2),0)</f>
        <v>0</v>
      </c>
      <c r="AC458" s="252">
        <f>ROUND(AB458*事業まとめ!$Q$6,2)</f>
        <v>0</v>
      </c>
      <c r="AD458" s="253"/>
      <c r="AE458" s="253"/>
      <c r="AF458" s="253"/>
      <c r="AG458" s="253"/>
      <c r="AH458" s="253"/>
      <c r="AI458" s="253"/>
      <c r="AJ458" s="253"/>
      <c r="AK458" s="252">
        <f t="shared" ref="AK458:AK500" si="30">IFERROR(ROUND($I458*$J458*AI458*AJ458/1000,2),0)</f>
        <v>0</v>
      </c>
      <c r="AL458" s="252">
        <f>ROUND(AK458*事業まとめ!$Q$6,2)</f>
        <v>0</v>
      </c>
      <c r="AM458" s="254">
        <f t="shared" si="28"/>
        <v>0</v>
      </c>
      <c r="AN458" s="254">
        <f t="shared" si="28"/>
        <v>0</v>
      </c>
      <c r="AO458" s="259"/>
      <c r="AP458" s="260">
        <f t="shared" ref="AP458:AP500" si="31">IFERROR(AO458*AJ458,0)</f>
        <v>0</v>
      </c>
      <c r="AQ458" s="259"/>
      <c r="AR458" s="257"/>
      <c r="AS458" s="257"/>
      <c r="AT458" s="257"/>
      <c r="AU458" s="257"/>
      <c r="AV458" s="257"/>
      <c r="AW458" s="257"/>
    </row>
    <row r="459" spans="2:49" s="265" customFormat="1" x14ac:dyDescent="0.4">
      <c r="B459" s="251"/>
      <c r="C459" s="251"/>
      <c r="D459" s="251"/>
      <c r="E459" s="251"/>
      <c r="F459" s="251"/>
      <c r="G459" s="251"/>
      <c r="H459" s="251"/>
      <c r="I459" s="251"/>
      <c r="J459" s="251"/>
      <c r="K459" s="251"/>
      <c r="L459" s="251"/>
      <c r="M459" s="251"/>
      <c r="N459" s="251"/>
      <c r="O459" s="251"/>
      <c r="P459" s="251"/>
      <c r="Q459" s="251"/>
      <c r="R459" s="251"/>
      <c r="S459" s="251"/>
      <c r="T459" s="251"/>
      <c r="U459" s="251"/>
      <c r="V459" s="251"/>
      <c r="W459" s="251"/>
      <c r="X459" s="251"/>
      <c r="Y459" s="251"/>
      <c r="Z459" s="251"/>
      <c r="AA459" s="251"/>
      <c r="AB459" s="252">
        <f t="shared" si="29"/>
        <v>0</v>
      </c>
      <c r="AC459" s="252">
        <f>ROUND(AB459*事業まとめ!$Q$6,2)</f>
        <v>0</v>
      </c>
      <c r="AD459" s="253"/>
      <c r="AE459" s="253"/>
      <c r="AF459" s="253"/>
      <c r="AG459" s="253"/>
      <c r="AH459" s="253"/>
      <c r="AI459" s="253"/>
      <c r="AJ459" s="253"/>
      <c r="AK459" s="252">
        <f t="shared" si="30"/>
        <v>0</v>
      </c>
      <c r="AL459" s="252">
        <f>ROUND(AK459*事業まとめ!$Q$6,2)</f>
        <v>0</v>
      </c>
      <c r="AM459" s="254">
        <f t="shared" si="28"/>
        <v>0</v>
      </c>
      <c r="AN459" s="254">
        <f t="shared" si="28"/>
        <v>0</v>
      </c>
      <c r="AO459" s="259"/>
      <c r="AP459" s="260">
        <f t="shared" si="31"/>
        <v>0</v>
      </c>
      <c r="AQ459" s="259"/>
      <c r="AR459" s="257"/>
      <c r="AS459" s="257"/>
      <c r="AT459" s="257"/>
      <c r="AU459" s="257"/>
      <c r="AV459" s="257"/>
      <c r="AW459" s="257"/>
    </row>
    <row r="460" spans="2:49" s="265" customFormat="1" x14ac:dyDescent="0.4">
      <c r="B460" s="251"/>
      <c r="C460" s="251"/>
      <c r="D460" s="251"/>
      <c r="E460" s="251"/>
      <c r="F460" s="251"/>
      <c r="G460" s="251"/>
      <c r="H460" s="251"/>
      <c r="I460" s="251"/>
      <c r="J460" s="251"/>
      <c r="K460" s="251"/>
      <c r="L460" s="251"/>
      <c r="M460" s="251"/>
      <c r="N460" s="251"/>
      <c r="O460" s="251"/>
      <c r="P460" s="251"/>
      <c r="Q460" s="251"/>
      <c r="R460" s="251"/>
      <c r="S460" s="251"/>
      <c r="T460" s="251"/>
      <c r="U460" s="251"/>
      <c r="V460" s="251"/>
      <c r="W460" s="251"/>
      <c r="X460" s="251"/>
      <c r="Y460" s="251"/>
      <c r="Z460" s="251"/>
      <c r="AA460" s="251"/>
      <c r="AB460" s="252">
        <f t="shared" si="29"/>
        <v>0</v>
      </c>
      <c r="AC460" s="252">
        <f>ROUND(AB460*事業まとめ!$Q$6,2)</f>
        <v>0</v>
      </c>
      <c r="AD460" s="253"/>
      <c r="AE460" s="253"/>
      <c r="AF460" s="253"/>
      <c r="AG460" s="253"/>
      <c r="AH460" s="253"/>
      <c r="AI460" s="253"/>
      <c r="AJ460" s="253"/>
      <c r="AK460" s="252">
        <f t="shared" si="30"/>
        <v>0</v>
      </c>
      <c r="AL460" s="252">
        <f>ROUND(AK460*事業まとめ!$Q$6,2)</f>
        <v>0</v>
      </c>
      <c r="AM460" s="254">
        <f t="shared" si="28"/>
        <v>0</v>
      </c>
      <c r="AN460" s="254">
        <f t="shared" si="28"/>
        <v>0</v>
      </c>
      <c r="AO460" s="259"/>
      <c r="AP460" s="260">
        <f t="shared" si="31"/>
        <v>0</v>
      </c>
      <c r="AQ460" s="259"/>
      <c r="AR460" s="257"/>
      <c r="AS460" s="257"/>
      <c r="AT460" s="257"/>
      <c r="AU460" s="257"/>
      <c r="AV460" s="257"/>
      <c r="AW460" s="257"/>
    </row>
    <row r="461" spans="2:49" s="265" customFormat="1" x14ac:dyDescent="0.4">
      <c r="B461" s="251"/>
      <c r="C461" s="251"/>
      <c r="D461" s="251"/>
      <c r="E461" s="251"/>
      <c r="F461" s="251"/>
      <c r="G461" s="251"/>
      <c r="H461" s="251"/>
      <c r="I461" s="251"/>
      <c r="J461" s="251"/>
      <c r="K461" s="251"/>
      <c r="L461" s="251"/>
      <c r="M461" s="251"/>
      <c r="N461" s="251"/>
      <c r="O461" s="251"/>
      <c r="P461" s="251"/>
      <c r="Q461" s="251"/>
      <c r="R461" s="251"/>
      <c r="S461" s="251"/>
      <c r="T461" s="251"/>
      <c r="U461" s="251"/>
      <c r="V461" s="251"/>
      <c r="W461" s="251"/>
      <c r="X461" s="251"/>
      <c r="Y461" s="251"/>
      <c r="Z461" s="251"/>
      <c r="AA461" s="251"/>
      <c r="AB461" s="252">
        <f t="shared" si="29"/>
        <v>0</v>
      </c>
      <c r="AC461" s="252">
        <f>ROUND(AB461*事業まとめ!$Q$6,2)</f>
        <v>0</v>
      </c>
      <c r="AD461" s="253"/>
      <c r="AE461" s="253"/>
      <c r="AF461" s="253"/>
      <c r="AG461" s="253"/>
      <c r="AH461" s="253"/>
      <c r="AI461" s="253"/>
      <c r="AJ461" s="253"/>
      <c r="AK461" s="252">
        <f t="shared" si="30"/>
        <v>0</v>
      </c>
      <c r="AL461" s="252">
        <f>ROUND(AK461*事業まとめ!$Q$6,2)</f>
        <v>0</v>
      </c>
      <c r="AM461" s="254">
        <f t="shared" si="28"/>
        <v>0</v>
      </c>
      <c r="AN461" s="254">
        <f t="shared" si="28"/>
        <v>0</v>
      </c>
      <c r="AO461" s="259"/>
      <c r="AP461" s="260">
        <f t="shared" si="31"/>
        <v>0</v>
      </c>
      <c r="AQ461" s="259"/>
      <c r="AR461" s="257"/>
      <c r="AS461" s="257"/>
      <c r="AT461" s="257"/>
      <c r="AU461" s="257"/>
      <c r="AV461" s="257"/>
      <c r="AW461" s="257"/>
    </row>
    <row r="462" spans="2:49" s="265" customFormat="1" x14ac:dyDescent="0.4">
      <c r="B462" s="251"/>
      <c r="C462" s="251"/>
      <c r="D462" s="251"/>
      <c r="E462" s="251"/>
      <c r="F462" s="251"/>
      <c r="G462" s="251"/>
      <c r="H462" s="251"/>
      <c r="I462" s="251"/>
      <c r="J462" s="251"/>
      <c r="K462" s="251"/>
      <c r="L462" s="251"/>
      <c r="M462" s="251"/>
      <c r="N462" s="251"/>
      <c r="O462" s="251"/>
      <c r="P462" s="251"/>
      <c r="Q462" s="251"/>
      <c r="R462" s="251"/>
      <c r="S462" s="251"/>
      <c r="T462" s="251"/>
      <c r="U462" s="251"/>
      <c r="V462" s="251"/>
      <c r="W462" s="251"/>
      <c r="X462" s="251"/>
      <c r="Y462" s="251"/>
      <c r="Z462" s="251"/>
      <c r="AA462" s="251"/>
      <c r="AB462" s="252">
        <f t="shared" si="29"/>
        <v>0</v>
      </c>
      <c r="AC462" s="252">
        <f>ROUND(AB462*事業まとめ!$Q$6,2)</f>
        <v>0</v>
      </c>
      <c r="AD462" s="253"/>
      <c r="AE462" s="253"/>
      <c r="AF462" s="253"/>
      <c r="AG462" s="253"/>
      <c r="AH462" s="253"/>
      <c r="AI462" s="253"/>
      <c r="AJ462" s="253"/>
      <c r="AK462" s="252">
        <f t="shared" si="30"/>
        <v>0</v>
      </c>
      <c r="AL462" s="252">
        <f>ROUND(AK462*事業まとめ!$Q$6,2)</f>
        <v>0</v>
      </c>
      <c r="AM462" s="254">
        <f t="shared" si="28"/>
        <v>0</v>
      </c>
      <c r="AN462" s="254">
        <f t="shared" si="28"/>
        <v>0</v>
      </c>
      <c r="AO462" s="259"/>
      <c r="AP462" s="260">
        <f t="shared" si="31"/>
        <v>0</v>
      </c>
      <c r="AQ462" s="259"/>
      <c r="AR462" s="257"/>
      <c r="AS462" s="257"/>
      <c r="AT462" s="257"/>
      <c r="AU462" s="257"/>
      <c r="AV462" s="257"/>
      <c r="AW462" s="257"/>
    </row>
    <row r="463" spans="2:49" s="265" customFormat="1" x14ac:dyDescent="0.4">
      <c r="B463" s="251"/>
      <c r="C463" s="251"/>
      <c r="D463" s="251"/>
      <c r="E463" s="251"/>
      <c r="F463" s="251"/>
      <c r="G463" s="251"/>
      <c r="H463" s="251"/>
      <c r="I463" s="251"/>
      <c r="J463" s="251"/>
      <c r="K463" s="251"/>
      <c r="L463" s="251"/>
      <c r="M463" s="251"/>
      <c r="N463" s="251"/>
      <c r="O463" s="251"/>
      <c r="P463" s="251"/>
      <c r="Q463" s="251"/>
      <c r="R463" s="251"/>
      <c r="S463" s="251"/>
      <c r="T463" s="251"/>
      <c r="U463" s="251"/>
      <c r="V463" s="251"/>
      <c r="W463" s="251"/>
      <c r="X463" s="251"/>
      <c r="Y463" s="251"/>
      <c r="Z463" s="251"/>
      <c r="AA463" s="251"/>
      <c r="AB463" s="252">
        <f t="shared" si="29"/>
        <v>0</v>
      </c>
      <c r="AC463" s="252">
        <f>ROUND(AB463*事業まとめ!$Q$6,2)</f>
        <v>0</v>
      </c>
      <c r="AD463" s="253"/>
      <c r="AE463" s="253"/>
      <c r="AF463" s="253"/>
      <c r="AG463" s="253"/>
      <c r="AH463" s="253"/>
      <c r="AI463" s="253"/>
      <c r="AJ463" s="253"/>
      <c r="AK463" s="252">
        <f t="shared" si="30"/>
        <v>0</v>
      </c>
      <c r="AL463" s="252">
        <f>ROUND(AK463*事業まとめ!$Q$6,2)</f>
        <v>0</v>
      </c>
      <c r="AM463" s="254">
        <f t="shared" si="28"/>
        <v>0</v>
      </c>
      <c r="AN463" s="254">
        <f t="shared" si="28"/>
        <v>0</v>
      </c>
      <c r="AO463" s="259"/>
      <c r="AP463" s="260">
        <f t="shared" si="31"/>
        <v>0</v>
      </c>
      <c r="AQ463" s="259"/>
      <c r="AR463" s="257"/>
      <c r="AS463" s="257"/>
      <c r="AT463" s="257"/>
      <c r="AU463" s="257"/>
      <c r="AV463" s="257"/>
      <c r="AW463" s="257"/>
    </row>
    <row r="464" spans="2:49" s="265" customFormat="1" x14ac:dyDescent="0.4">
      <c r="B464" s="251"/>
      <c r="C464" s="251"/>
      <c r="D464" s="251"/>
      <c r="E464" s="251"/>
      <c r="F464" s="251"/>
      <c r="G464" s="251"/>
      <c r="H464" s="251"/>
      <c r="I464" s="251"/>
      <c r="J464" s="251"/>
      <c r="K464" s="251"/>
      <c r="L464" s="251"/>
      <c r="M464" s="251"/>
      <c r="N464" s="251"/>
      <c r="O464" s="251"/>
      <c r="P464" s="251"/>
      <c r="Q464" s="251"/>
      <c r="R464" s="251"/>
      <c r="S464" s="251"/>
      <c r="T464" s="251"/>
      <c r="U464" s="251"/>
      <c r="V464" s="251"/>
      <c r="W464" s="251"/>
      <c r="X464" s="251"/>
      <c r="Y464" s="251"/>
      <c r="Z464" s="251"/>
      <c r="AA464" s="251"/>
      <c r="AB464" s="252">
        <f t="shared" si="29"/>
        <v>0</v>
      </c>
      <c r="AC464" s="252">
        <f>ROUND(AB464*事業まとめ!$Q$6,2)</f>
        <v>0</v>
      </c>
      <c r="AD464" s="253"/>
      <c r="AE464" s="253"/>
      <c r="AF464" s="253"/>
      <c r="AG464" s="253"/>
      <c r="AH464" s="253"/>
      <c r="AI464" s="253"/>
      <c r="AJ464" s="253"/>
      <c r="AK464" s="252">
        <f t="shared" si="30"/>
        <v>0</v>
      </c>
      <c r="AL464" s="252">
        <f>ROUND(AK464*事業まとめ!$Q$6,2)</f>
        <v>0</v>
      </c>
      <c r="AM464" s="254">
        <f t="shared" si="28"/>
        <v>0</v>
      </c>
      <c r="AN464" s="254">
        <f t="shared" si="28"/>
        <v>0</v>
      </c>
      <c r="AO464" s="259"/>
      <c r="AP464" s="260">
        <f t="shared" si="31"/>
        <v>0</v>
      </c>
      <c r="AQ464" s="259"/>
      <c r="AR464" s="257"/>
      <c r="AS464" s="257"/>
      <c r="AT464" s="257"/>
      <c r="AU464" s="257"/>
      <c r="AV464" s="257"/>
      <c r="AW464" s="257"/>
    </row>
    <row r="465" spans="2:49" s="265" customFormat="1" x14ac:dyDescent="0.4">
      <c r="B465" s="251"/>
      <c r="C465" s="251"/>
      <c r="D465" s="251"/>
      <c r="E465" s="251"/>
      <c r="F465" s="251"/>
      <c r="G465" s="251"/>
      <c r="H465" s="251"/>
      <c r="I465" s="251"/>
      <c r="J465" s="251"/>
      <c r="K465" s="251"/>
      <c r="L465" s="251"/>
      <c r="M465" s="251"/>
      <c r="N465" s="251"/>
      <c r="O465" s="251"/>
      <c r="P465" s="251"/>
      <c r="Q465" s="251"/>
      <c r="R465" s="251"/>
      <c r="S465" s="251"/>
      <c r="T465" s="251"/>
      <c r="U465" s="251"/>
      <c r="V465" s="251"/>
      <c r="W465" s="251"/>
      <c r="X465" s="251"/>
      <c r="Y465" s="251"/>
      <c r="Z465" s="251"/>
      <c r="AA465" s="251"/>
      <c r="AB465" s="252">
        <f t="shared" si="29"/>
        <v>0</v>
      </c>
      <c r="AC465" s="252">
        <f>ROUND(AB465*事業まとめ!$Q$6,2)</f>
        <v>0</v>
      </c>
      <c r="AD465" s="253"/>
      <c r="AE465" s="253"/>
      <c r="AF465" s="253"/>
      <c r="AG465" s="253"/>
      <c r="AH465" s="253"/>
      <c r="AI465" s="253"/>
      <c r="AJ465" s="253"/>
      <c r="AK465" s="252">
        <f t="shared" si="30"/>
        <v>0</v>
      </c>
      <c r="AL465" s="252">
        <f>ROUND(AK465*事業まとめ!$Q$6,2)</f>
        <v>0</v>
      </c>
      <c r="AM465" s="254">
        <f t="shared" si="28"/>
        <v>0</v>
      </c>
      <c r="AN465" s="254">
        <f t="shared" si="28"/>
        <v>0</v>
      </c>
      <c r="AO465" s="259"/>
      <c r="AP465" s="260">
        <f t="shared" si="31"/>
        <v>0</v>
      </c>
      <c r="AQ465" s="259"/>
      <c r="AR465" s="257"/>
      <c r="AS465" s="257"/>
      <c r="AT465" s="257"/>
      <c r="AU465" s="257"/>
      <c r="AV465" s="257"/>
      <c r="AW465" s="257"/>
    </row>
    <row r="466" spans="2:49" s="265" customFormat="1" x14ac:dyDescent="0.4">
      <c r="B466" s="251"/>
      <c r="C466" s="251"/>
      <c r="D466" s="251"/>
      <c r="E466" s="251"/>
      <c r="F466" s="251"/>
      <c r="G466" s="251"/>
      <c r="H466" s="251"/>
      <c r="I466" s="251"/>
      <c r="J466" s="251"/>
      <c r="K466" s="251"/>
      <c r="L466" s="251"/>
      <c r="M466" s="251"/>
      <c r="N466" s="251"/>
      <c r="O466" s="251"/>
      <c r="P466" s="251"/>
      <c r="Q466" s="251"/>
      <c r="R466" s="251"/>
      <c r="S466" s="251"/>
      <c r="T466" s="251"/>
      <c r="U466" s="251"/>
      <c r="V466" s="251"/>
      <c r="W466" s="251"/>
      <c r="X466" s="251"/>
      <c r="Y466" s="251"/>
      <c r="Z466" s="251"/>
      <c r="AA466" s="251"/>
      <c r="AB466" s="252">
        <f t="shared" si="29"/>
        <v>0</v>
      </c>
      <c r="AC466" s="252">
        <f>ROUND(AB466*事業まとめ!$Q$6,2)</f>
        <v>0</v>
      </c>
      <c r="AD466" s="253"/>
      <c r="AE466" s="253"/>
      <c r="AF466" s="253"/>
      <c r="AG466" s="253"/>
      <c r="AH466" s="253"/>
      <c r="AI466" s="253"/>
      <c r="AJ466" s="253"/>
      <c r="AK466" s="252">
        <f t="shared" si="30"/>
        <v>0</v>
      </c>
      <c r="AL466" s="252">
        <f>ROUND(AK466*事業まとめ!$Q$6,2)</f>
        <v>0</v>
      </c>
      <c r="AM466" s="254">
        <f t="shared" si="28"/>
        <v>0</v>
      </c>
      <c r="AN466" s="254">
        <f t="shared" si="28"/>
        <v>0</v>
      </c>
      <c r="AO466" s="259"/>
      <c r="AP466" s="260">
        <f t="shared" si="31"/>
        <v>0</v>
      </c>
      <c r="AQ466" s="259"/>
      <c r="AR466" s="257"/>
      <c r="AS466" s="257"/>
      <c r="AT466" s="257"/>
      <c r="AU466" s="257"/>
      <c r="AV466" s="257"/>
      <c r="AW466" s="257"/>
    </row>
    <row r="467" spans="2:49" s="265" customFormat="1" x14ac:dyDescent="0.4">
      <c r="B467" s="251"/>
      <c r="C467" s="251"/>
      <c r="D467" s="251"/>
      <c r="E467" s="251"/>
      <c r="F467" s="251"/>
      <c r="G467" s="251"/>
      <c r="H467" s="251"/>
      <c r="I467" s="251"/>
      <c r="J467" s="251"/>
      <c r="K467" s="251"/>
      <c r="L467" s="251"/>
      <c r="M467" s="251"/>
      <c r="N467" s="251"/>
      <c r="O467" s="251"/>
      <c r="P467" s="251"/>
      <c r="Q467" s="251"/>
      <c r="R467" s="251"/>
      <c r="S467" s="251"/>
      <c r="T467" s="251"/>
      <c r="U467" s="251"/>
      <c r="V467" s="251"/>
      <c r="W467" s="251"/>
      <c r="X467" s="251"/>
      <c r="Y467" s="251"/>
      <c r="Z467" s="251"/>
      <c r="AA467" s="251"/>
      <c r="AB467" s="252">
        <f t="shared" si="29"/>
        <v>0</v>
      </c>
      <c r="AC467" s="252">
        <f>ROUND(AB467*事業まとめ!$Q$6,2)</f>
        <v>0</v>
      </c>
      <c r="AD467" s="253"/>
      <c r="AE467" s="253"/>
      <c r="AF467" s="253"/>
      <c r="AG467" s="253"/>
      <c r="AH467" s="253"/>
      <c r="AI467" s="253"/>
      <c r="AJ467" s="253"/>
      <c r="AK467" s="252">
        <f t="shared" si="30"/>
        <v>0</v>
      </c>
      <c r="AL467" s="252">
        <f>ROUND(AK467*事業まとめ!$Q$6,2)</f>
        <v>0</v>
      </c>
      <c r="AM467" s="254">
        <f t="shared" si="28"/>
        <v>0</v>
      </c>
      <c r="AN467" s="254">
        <f t="shared" si="28"/>
        <v>0</v>
      </c>
      <c r="AO467" s="259"/>
      <c r="AP467" s="260">
        <f t="shared" si="31"/>
        <v>0</v>
      </c>
      <c r="AQ467" s="259"/>
      <c r="AR467" s="257"/>
      <c r="AS467" s="257"/>
      <c r="AT467" s="257"/>
      <c r="AU467" s="257"/>
      <c r="AV467" s="257"/>
      <c r="AW467" s="257"/>
    </row>
    <row r="468" spans="2:49" s="265" customFormat="1" x14ac:dyDescent="0.4">
      <c r="B468" s="251"/>
      <c r="C468" s="251"/>
      <c r="D468" s="251"/>
      <c r="E468" s="251"/>
      <c r="F468" s="251"/>
      <c r="G468" s="251"/>
      <c r="H468" s="251"/>
      <c r="I468" s="251"/>
      <c r="J468" s="251"/>
      <c r="K468" s="251"/>
      <c r="L468" s="251"/>
      <c r="M468" s="251"/>
      <c r="N468" s="251"/>
      <c r="O468" s="251"/>
      <c r="P468" s="251"/>
      <c r="Q468" s="251"/>
      <c r="R468" s="251"/>
      <c r="S468" s="251"/>
      <c r="T468" s="251"/>
      <c r="U468" s="251"/>
      <c r="V468" s="251"/>
      <c r="W468" s="251"/>
      <c r="X468" s="251"/>
      <c r="Y468" s="251"/>
      <c r="Z468" s="251"/>
      <c r="AA468" s="251"/>
      <c r="AB468" s="252">
        <f t="shared" si="29"/>
        <v>0</v>
      </c>
      <c r="AC468" s="252">
        <f>ROUND(AB468*事業まとめ!$Q$6,2)</f>
        <v>0</v>
      </c>
      <c r="AD468" s="253"/>
      <c r="AE468" s="253"/>
      <c r="AF468" s="253"/>
      <c r="AG468" s="253"/>
      <c r="AH468" s="253"/>
      <c r="AI468" s="253"/>
      <c r="AJ468" s="253"/>
      <c r="AK468" s="252">
        <f t="shared" si="30"/>
        <v>0</v>
      </c>
      <c r="AL468" s="252">
        <f>ROUND(AK468*事業まとめ!$Q$6,2)</f>
        <v>0</v>
      </c>
      <c r="AM468" s="254">
        <f t="shared" si="28"/>
        <v>0</v>
      </c>
      <c r="AN468" s="254">
        <f t="shared" si="28"/>
        <v>0</v>
      </c>
      <c r="AO468" s="259"/>
      <c r="AP468" s="260">
        <f t="shared" si="31"/>
        <v>0</v>
      </c>
      <c r="AQ468" s="259"/>
      <c r="AR468" s="257"/>
      <c r="AS468" s="257"/>
      <c r="AT468" s="257"/>
      <c r="AU468" s="257"/>
      <c r="AV468" s="257"/>
      <c r="AW468" s="257"/>
    </row>
    <row r="469" spans="2:49" s="265" customFormat="1" x14ac:dyDescent="0.4">
      <c r="B469" s="251"/>
      <c r="C469" s="251"/>
      <c r="D469" s="251"/>
      <c r="E469" s="251"/>
      <c r="F469" s="251"/>
      <c r="G469" s="251"/>
      <c r="H469" s="251"/>
      <c r="I469" s="251"/>
      <c r="J469" s="251"/>
      <c r="K469" s="251"/>
      <c r="L469" s="251"/>
      <c r="M469" s="251"/>
      <c r="N469" s="251"/>
      <c r="O469" s="251"/>
      <c r="P469" s="251"/>
      <c r="Q469" s="251"/>
      <c r="R469" s="251"/>
      <c r="S469" s="251"/>
      <c r="T469" s="251"/>
      <c r="U469" s="251"/>
      <c r="V469" s="251"/>
      <c r="W469" s="251"/>
      <c r="X469" s="251"/>
      <c r="Y469" s="251"/>
      <c r="Z469" s="251"/>
      <c r="AA469" s="251"/>
      <c r="AB469" s="252">
        <f t="shared" si="29"/>
        <v>0</v>
      </c>
      <c r="AC469" s="252">
        <f>ROUND(AB469*事業まとめ!$Q$6,2)</f>
        <v>0</v>
      </c>
      <c r="AD469" s="253"/>
      <c r="AE469" s="253"/>
      <c r="AF469" s="253"/>
      <c r="AG469" s="253"/>
      <c r="AH469" s="253"/>
      <c r="AI469" s="253"/>
      <c r="AJ469" s="253"/>
      <c r="AK469" s="252">
        <f t="shared" si="30"/>
        <v>0</v>
      </c>
      <c r="AL469" s="252">
        <f>ROUND(AK469*事業まとめ!$Q$6,2)</f>
        <v>0</v>
      </c>
      <c r="AM469" s="254">
        <f t="shared" si="28"/>
        <v>0</v>
      </c>
      <c r="AN469" s="254">
        <f t="shared" si="28"/>
        <v>0</v>
      </c>
      <c r="AO469" s="259"/>
      <c r="AP469" s="260">
        <f t="shared" si="31"/>
        <v>0</v>
      </c>
      <c r="AQ469" s="259"/>
      <c r="AR469" s="257"/>
      <c r="AS469" s="257"/>
      <c r="AT469" s="257"/>
      <c r="AU469" s="257"/>
      <c r="AV469" s="257"/>
      <c r="AW469" s="257"/>
    </row>
    <row r="470" spans="2:49" s="265" customFormat="1" x14ac:dyDescent="0.4">
      <c r="B470" s="251"/>
      <c r="C470" s="251"/>
      <c r="D470" s="251"/>
      <c r="E470" s="251"/>
      <c r="F470" s="251"/>
      <c r="G470" s="251"/>
      <c r="H470" s="251"/>
      <c r="I470" s="251"/>
      <c r="J470" s="251"/>
      <c r="K470" s="251"/>
      <c r="L470" s="251"/>
      <c r="M470" s="251"/>
      <c r="N470" s="251"/>
      <c r="O470" s="251"/>
      <c r="P470" s="251"/>
      <c r="Q470" s="251"/>
      <c r="R470" s="251"/>
      <c r="S470" s="251"/>
      <c r="T470" s="251"/>
      <c r="U470" s="251"/>
      <c r="V470" s="251"/>
      <c r="W470" s="251"/>
      <c r="X470" s="251"/>
      <c r="Y470" s="251"/>
      <c r="Z470" s="251"/>
      <c r="AA470" s="251"/>
      <c r="AB470" s="252">
        <f t="shared" si="29"/>
        <v>0</v>
      </c>
      <c r="AC470" s="252">
        <f>ROUND(AB470*事業まとめ!$Q$6,2)</f>
        <v>0</v>
      </c>
      <c r="AD470" s="253"/>
      <c r="AE470" s="253"/>
      <c r="AF470" s="253"/>
      <c r="AG470" s="253"/>
      <c r="AH470" s="253"/>
      <c r="AI470" s="253"/>
      <c r="AJ470" s="253"/>
      <c r="AK470" s="252">
        <f t="shared" si="30"/>
        <v>0</v>
      </c>
      <c r="AL470" s="252">
        <f>ROUND(AK470*事業まとめ!$Q$6,2)</f>
        <v>0</v>
      </c>
      <c r="AM470" s="254">
        <f t="shared" si="28"/>
        <v>0</v>
      </c>
      <c r="AN470" s="254">
        <f t="shared" si="28"/>
        <v>0</v>
      </c>
      <c r="AO470" s="259"/>
      <c r="AP470" s="260">
        <f t="shared" si="31"/>
        <v>0</v>
      </c>
      <c r="AQ470" s="259"/>
      <c r="AR470" s="257"/>
      <c r="AS470" s="257"/>
      <c r="AT470" s="257"/>
      <c r="AU470" s="257"/>
      <c r="AV470" s="257"/>
      <c r="AW470" s="257"/>
    </row>
    <row r="471" spans="2:49" s="265" customFormat="1" x14ac:dyDescent="0.4">
      <c r="B471" s="251"/>
      <c r="C471" s="251"/>
      <c r="D471" s="251"/>
      <c r="E471" s="251"/>
      <c r="F471" s="251"/>
      <c r="G471" s="251"/>
      <c r="H471" s="251"/>
      <c r="I471" s="251"/>
      <c r="J471" s="251"/>
      <c r="K471" s="251"/>
      <c r="L471" s="251"/>
      <c r="M471" s="251"/>
      <c r="N471" s="251"/>
      <c r="O471" s="251"/>
      <c r="P471" s="251"/>
      <c r="Q471" s="251"/>
      <c r="R471" s="251"/>
      <c r="S471" s="251"/>
      <c r="T471" s="251"/>
      <c r="U471" s="251"/>
      <c r="V471" s="251"/>
      <c r="W471" s="251"/>
      <c r="X471" s="251"/>
      <c r="Y471" s="251"/>
      <c r="Z471" s="251"/>
      <c r="AA471" s="251"/>
      <c r="AB471" s="252">
        <f t="shared" si="29"/>
        <v>0</v>
      </c>
      <c r="AC471" s="252">
        <f>ROUND(AB471*事業まとめ!$Q$6,2)</f>
        <v>0</v>
      </c>
      <c r="AD471" s="253"/>
      <c r="AE471" s="253"/>
      <c r="AF471" s="253"/>
      <c r="AG471" s="253"/>
      <c r="AH471" s="253"/>
      <c r="AI471" s="253"/>
      <c r="AJ471" s="253"/>
      <c r="AK471" s="252">
        <f t="shared" si="30"/>
        <v>0</v>
      </c>
      <c r="AL471" s="252">
        <f>ROUND(AK471*事業まとめ!$Q$6,2)</f>
        <v>0</v>
      </c>
      <c r="AM471" s="254">
        <f t="shared" ref="AM471:AN500" si="32">AB471-AK471</f>
        <v>0</v>
      </c>
      <c r="AN471" s="254">
        <f t="shared" si="32"/>
        <v>0</v>
      </c>
      <c r="AO471" s="259"/>
      <c r="AP471" s="260">
        <f t="shared" si="31"/>
        <v>0</v>
      </c>
      <c r="AQ471" s="259"/>
      <c r="AR471" s="257"/>
      <c r="AS471" s="257"/>
      <c r="AT471" s="257"/>
      <c r="AU471" s="257"/>
      <c r="AV471" s="257"/>
      <c r="AW471" s="257"/>
    </row>
    <row r="472" spans="2:49" s="265" customFormat="1" x14ac:dyDescent="0.4">
      <c r="B472" s="251"/>
      <c r="C472" s="251"/>
      <c r="D472" s="251"/>
      <c r="E472" s="251"/>
      <c r="F472" s="251"/>
      <c r="G472" s="251"/>
      <c r="H472" s="251"/>
      <c r="I472" s="251"/>
      <c r="J472" s="251"/>
      <c r="K472" s="251"/>
      <c r="L472" s="251"/>
      <c r="M472" s="251"/>
      <c r="N472" s="251"/>
      <c r="O472" s="251"/>
      <c r="P472" s="251"/>
      <c r="Q472" s="251"/>
      <c r="R472" s="251"/>
      <c r="S472" s="251"/>
      <c r="T472" s="251"/>
      <c r="U472" s="251"/>
      <c r="V472" s="251"/>
      <c r="W472" s="251"/>
      <c r="X472" s="251"/>
      <c r="Y472" s="251"/>
      <c r="Z472" s="251"/>
      <c r="AA472" s="251"/>
      <c r="AB472" s="252">
        <f t="shared" si="29"/>
        <v>0</v>
      </c>
      <c r="AC472" s="252">
        <f>ROUND(AB472*事業まとめ!$Q$6,2)</f>
        <v>0</v>
      </c>
      <c r="AD472" s="253"/>
      <c r="AE472" s="253"/>
      <c r="AF472" s="253"/>
      <c r="AG472" s="253"/>
      <c r="AH472" s="253"/>
      <c r="AI472" s="253"/>
      <c r="AJ472" s="253"/>
      <c r="AK472" s="252">
        <f t="shared" si="30"/>
        <v>0</v>
      </c>
      <c r="AL472" s="252">
        <f>ROUND(AK472*事業まとめ!$Q$6,2)</f>
        <v>0</v>
      </c>
      <c r="AM472" s="254">
        <f t="shared" si="32"/>
        <v>0</v>
      </c>
      <c r="AN472" s="254">
        <f t="shared" si="32"/>
        <v>0</v>
      </c>
      <c r="AO472" s="259"/>
      <c r="AP472" s="260">
        <f t="shared" si="31"/>
        <v>0</v>
      </c>
      <c r="AQ472" s="259"/>
      <c r="AR472" s="257"/>
      <c r="AS472" s="257"/>
      <c r="AT472" s="257"/>
      <c r="AU472" s="257"/>
      <c r="AV472" s="257"/>
      <c r="AW472" s="257"/>
    </row>
    <row r="473" spans="2:49" s="265" customFormat="1" x14ac:dyDescent="0.4">
      <c r="B473" s="251"/>
      <c r="C473" s="251"/>
      <c r="D473" s="251"/>
      <c r="E473" s="251"/>
      <c r="F473" s="251"/>
      <c r="G473" s="251"/>
      <c r="H473" s="251"/>
      <c r="I473" s="251"/>
      <c r="J473" s="251"/>
      <c r="K473" s="251"/>
      <c r="L473" s="251"/>
      <c r="M473" s="251"/>
      <c r="N473" s="251"/>
      <c r="O473" s="251"/>
      <c r="P473" s="251"/>
      <c r="Q473" s="251"/>
      <c r="R473" s="251"/>
      <c r="S473" s="251"/>
      <c r="T473" s="251"/>
      <c r="U473" s="251"/>
      <c r="V473" s="251"/>
      <c r="W473" s="251"/>
      <c r="X473" s="251"/>
      <c r="Y473" s="251"/>
      <c r="Z473" s="251"/>
      <c r="AA473" s="251"/>
      <c r="AB473" s="252">
        <f t="shared" si="29"/>
        <v>0</v>
      </c>
      <c r="AC473" s="252">
        <f>ROUND(AB473*事業まとめ!$Q$6,2)</f>
        <v>0</v>
      </c>
      <c r="AD473" s="253"/>
      <c r="AE473" s="253"/>
      <c r="AF473" s="253"/>
      <c r="AG473" s="253"/>
      <c r="AH473" s="253"/>
      <c r="AI473" s="253"/>
      <c r="AJ473" s="253"/>
      <c r="AK473" s="252">
        <f t="shared" si="30"/>
        <v>0</v>
      </c>
      <c r="AL473" s="252">
        <f>ROUND(AK473*事業まとめ!$Q$6,2)</f>
        <v>0</v>
      </c>
      <c r="AM473" s="254">
        <f t="shared" si="32"/>
        <v>0</v>
      </c>
      <c r="AN473" s="254">
        <f t="shared" si="32"/>
        <v>0</v>
      </c>
      <c r="AO473" s="259"/>
      <c r="AP473" s="260">
        <f t="shared" si="31"/>
        <v>0</v>
      </c>
      <c r="AQ473" s="259"/>
      <c r="AR473" s="257"/>
      <c r="AS473" s="257"/>
      <c r="AT473" s="257"/>
      <c r="AU473" s="257"/>
      <c r="AV473" s="257"/>
      <c r="AW473" s="257"/>
    </row>
    <row r="474" spans="2:49" s="265" customFormat="1" x14ac:dyDescent="0.4">
      <c r="B474" s="251"/>
      <c r="C474" s="251"/>
      <c r="D474" s="251"/>
      <c r="E474" s="251"/>
      <c r="F474" s="251"/>
      <c r="G474" s="251"/>
      <c r="H474" s="251"/>
      <c r="I474" s="251"/>
      <c r="J474" s="251"/>
      <c r="K474" s="251"/>
      <c r="L474" s="251"/>
      <c r="M474" s="251"/>
      <c r="N474" s="251"/>
      <c r="O474" s="251"/>
      <c r="P474" s="251"/>
      <c r="Q474" s="251"/>
      <c r="R474" s="251"/>
      <c r="S474" s="251"/>
      <c r="T474" s="251"/>
      <c r="U474" s="251"/>
      <c r="V474" s="251"/>
      <c r="W474" s="251"/>
      <c r="X474" s="251"/>
      <c r="Y474" s="251"/>
      <c r="Z474" s="251"/>
      <c r="AA474" s="251"/>
      <c r="AB474" s="252">
        <f t="shared" si="29"/>
        <v>0</v>
      </c>
      <c r="AC474" s="252">
        <f>ROUND(AB474*事業まとめ!$Q$6,2)</f>
        <v>0</v>
      </c>
      <c r="AD474" s="253"/>
      <c r="AE474" s="253"/>
      <c r="AF474" s="253"/>
      <c r="AG474" s="253"/>
      <c r="AH474" s="253"/>
      <c r="AI474" s="253"/>
      <c r="AJ474" s="253"/>
      <c r="AK474" s="252">
        <f t="shared" si="30"/>
        <v>0</v>
      </c>
      <c r="AL474" s="252">
        <f>ROUND(AK474*事業まとめ!$Q$6,2)</f>
        <v>0</v>
      </c>
      <c r="AM474" s="254">
        <f t="shared" si="32"/>
        <v>0</v>
      </c>
      <c r="AN474" s="254">
        <f t="shared" si="32"/>
        <v>0</v>
      </c>
      <c r="AO474" s="259"/>
      <c r="AP474" s="260">
        <f t="shared" si="31"/>
        <v>0</v>
      </c>
      <c r="AQ474" s="259"/>
      <c r="AR474" s="257"/>
      <c r="AS474" s="257"/>
      <c r="AT474" s="257"/>
      <c r="AU474" s="257"/>
      <c r="AV474" s="257"/>
      <c r="AW474" s="257"/>
    </row>
    <row r="475" spans="2:49" s="265" customFormat="1" x14ac:dyDescent="0.4">
      <c r="B475" s="251"/>
      <c r="C475" s="251"/>
      <c r="D475" s="251"/>
      <c r="E475" s="251"/>
      <c r="F475" s="251"/>
      <c r="G475" s="251"/>
      <c r="H475" s="251"/>
      <c r="I475" s="251"/>
      <c r="J475" s="251"/>
      <c r="K475" s="251"/>
      <c r="L475" s="251"/>
      <c r="M475" s="251"/>
      <c r="N475" s="251"/>
      <c r="O475" s="251"/>
      <c r="P475" s="251"/>
      <c r="Q475" s="251"/>
      <c r="R475" s="251"/>
      <c r="S475" s="251"/>
      <c r="T475" s="251"/>
      <c r="U475" s="251"/>
      <c r="V475" s="251"/>
      <c r="W475" s="251"/>
      <c r="X475" s="251"/>
      <c r="Y475" s="251"/>
      <c r="Z475" s="251"/>
      <c r="AA475" s="251"/>
      <c r="AB475" s="252">
        <f t="shared" si="29"/>
        <v>0</v>
      </c>
      <c r="AC475" s="252">
        <f>ROUND(AB475*事業まとめ!$Q$6,2)</f>
        <v>0</v>
      </c>
      <c r="AD475" s="253"/>
      <c r="AE475" s="253"/>
      <c r="AF475" s="253"/>
      <c r="AG475" s="253"/>
      <c r="AH475" s="253"/>
      <c r="AI475" s="253"/>
      <c r="AJ475" s="253"/>
      <c r="AK475" s="252">
        <f t="shared" si="30"/>
        <v>0</v>
      </c>
      <c r="AL475" s="252">
        <f>ROUND(AK475*事業まとめ!$Q$6,2)</f>
        <v>0</v>
      </c>
      <c r="AM475" s="254">
        <f t="shared" si="32"/>
        <v>0</v>
      </c>
      <c r="AN475" s="254">
        <f t="shared" si="32"/>
        <v>0</v>
      </c>
      <c r="AO475" s="259"/>
      <c r="AP475" s="260">
        <f t="shared" si="31"/>
        <v>0</v>
      </c>
      <c r="AQ475" s="259"/>
      <c r="AR475" s="257"/>
      <c r="AS475" s="257"/>
      <c r="AT475" s="257"/>
      <c r="AU475" s="257"/>
      <c r="AV475" s="257"/>
      <c r="AW475" s="257"/>
    </row>
    <row r="476" spans="2:49" s="265" customFormat="1" x14ac:dyDescent="0.4">
      <c r="B476" s="251"/>
      <c r="C476" s="251"/>
      <c r="D476" s="251"/>
      <c r="E476" s="251"/>
      <c r="F476" s="251"/>
      <c r="G476" s="251"/>
      <c r="H476" s="251"/>
      <c r="I476" s="251"/>
      <c r="J476" s="251"/>
      <c r="K476" s="251"/>
      <c r="L476" s="251"/>
      <c r="M476" s="251"/>
      <c r="N476" s="251"/>
      <c r="O476" s="251"/>
      <c r="P476" s="251"/>
      <c r="Q476" s="251"/>
      <c r="R476" s="251"/>
      <c r="S476" s="251"/>
      <c r="T476" s="251"/>
      <c r="U476" s="251"/>
      <c r="V476" s="251"/>
      <c r="W476" s="251"/>
      <c r="X476" s="251"/>
      <c r="Y476" s="251"/>
      <c r="Z476" s="251"/>
      <c r="AA476" s="251"/>
      <c r="AB476" s="252">
        <f t="shared" si="29"/>
        <v>0</v>
      </c>
      <c r="AC476" s="252">
        <f>ROUND(AB476*事業まとめ!$Q$6,2)</f>
        <v>0</v>
      </c>
      <c r="AD476" s="253"/>
      <c r="AE476" s="253"/>
      <c r="AF476" s="253"/>
      <c r="AG476" s="253"/>
      <c r="AH476" s="253"/>
      <c r="AI476" s="253"/>
      <c r="AJ476" s="253"/>
      <c r="AK476" s="252">
        <f t="shared" si="30"/>
        <v>0</v>
      </c>
      <c r="AL476" s="252">
        <f>ROUND(AK476*事業まとめ!$Q$6,2)</f>
        <v>0</v>
      </c>
      <c r="AM476" s="254">
        <f t="shared" si="32"/>
        <v>0</v>
      </c>
      <c r="AN476" s="254">
        <f t="shared" si="32"/>
        <v>0</v>
      </c>
      <c r="AO476" s="259"/>
      <c r="AP476" s="260">
        <f t="shared" si="31"/>
        <v>0</v>
      </c>
      <c r="AQ476" s="259"/>
      <c r="AR476" s="257"/>
      <c r="AS476" s="257"/>
      <c r="AT476" s="257"/>
      <c r="AU476" s="257"/>
      <c r="AV476" s="257"/>
      <c r="AW476" s="257"/>
    </row>
    <row r="477" spans="2:49" s="265" customFormat="1" x14ac:dyDescent="0.4">
      <c r="B477" s="251"/>
      <c r="C477" s="251"/>
      <c r="D477" s="251"/>
      <c r="E477" s="251"/>
      <c r="F477" s="251"/>
      <c r="G477" s="251"/>
      <c r="H477" s="251"/>
      <c r="I477" s="251"/>
      <c r="J477" s="251"/>
      <c r="K477" s="251"/>
      <c r="L477" s="251"/>
      <c r="M477" s="251"/>
      <c r="N477" s="251"/>
      <c r="O477" s="251"/>
      <c r="P477" s="251"/>
      <c r="Q477" s="251"/>
      <c r="R477" s="251"/>
      <c r="S477" s="251"/>
      <c r="T477" s="251"/>
      <c r="U477" s="251"/>
      <c r="V477" s="251"/>
      <c r="W477" s="251"/>
      <c r="X477" s="251"/>
      <c r="Y477" s="251"/>
      <c r="Z477" s="251"/>
      <c r="AA477" s="251"/>
      <c r="AB477" s="252">
        <f t="shared" si="29"/>
        <v>0</v>
      </c>
      <c r="AC477" s="252">
        <f>ROUND(AB477*事業まとめ!$Q$6,2)</f>
        <v>0</v>
      </c>
      <c r="AD477" s="253"/>
      <c r="AE477" s="253"/>
      <c r="AF477" s="253"/>
      <c r="AG477" s="253"/>
      <c r="AH477" s="253"/>
      <c r="AI477" s="253"/>
      <c r="AJ477" s="253"/>
      <c r="AK477" s="252">
        <f t="shared" si="30"/>
        <v>0</v>
      </c>
      <c r="AL477" s="252">
        <f>ROUND(AK477*事業まとめ!$Q$6,2)</f>
        <v>0</v>
      </c>
      <c r="AM477" s="254">
        <f t="shared" si="32"/>
        <v>0</v>
      </c>
      <c r="AN477" s="254">
        <f t="shared" si="32"/>
        <v>0</v>
      </c>
      <c r="AO477" s="259"/>
      <c r="AP477" s="260">
        <f t="shared" si="31"/>
        <v>0</v>
      </c>
      <c r="AQ477" s="259"/>
      <c r="AR477" s="257"/>
      <c r="AS477" s="257"/>
      <c r="AT477" s="257"/>
      <c r="AU477" s="257"/>
      <c r="AV477" s="257"/>
      <c r="AW477" s="257"/>
    </row>
    <row r="478" spans="2:49" s="265" customFormat="1" x14ac:dyDescent="0.4">
      <c r="B478" s="251"/>
      <c r="C478" s="251"/>
      <c r="D478" s="251"/>
      <c r="E478" s="251"/>
      <c r="F478" s="251"/>
      <c r="G478" s="251"/>
      <c r="H478" s="251"/>
      <c r="I478" s="251"/>
      <c r="J478" s="251"/>
      <c r="K478" s="251"/>
      <c r="L478" s="251"/>
      <c r="M478" s="251"/>
      <c r="N478" s="251"/>
      <c r="O478" s="251"/>
      <c r="P478" s="251"/>
      <c r="Q478" s="251"/>
      <c r="R478" s="251"/>
      <c r="S478" s="251"/>
      <c r="T478" s="251"/>
      <c r="U478" s="251"/>
      <c r="V478" s="251"/>
      <c r="W478" s="251"/>
      <c r="X478" s="251"/>
      <c r="Y478" s="251"/>
      <c r="Z478" s="251"/>
      <c r="AA478" s="251"/>
      <c r="AB478" s="252">
        <f t="shared" si="29"/>
        <v>0</v>
      </c>
      <c r="AC478" s="252">
        <f>ROUND(AB478*事業まとめ!$Q$6,2)</f>
        <v>0</v>
      </c>
      <c r="AD478" s="253"/>
      <c r="AE478" s="253"/>
      <c r="AF478" s="253"/>
      <c r="AG478" s="253"/>
      <c r="AH478" s="253"/>
      <c r="AI478" s="253"/>
      <c r="AJ478" s="253"/>
      <c r="AK478" s="252">
        <f t="shared" si="30"/>
        <v>0</v>
      </c>
      <c r="AL478" s="252">
        <f>ROUND(AK478*事業まとめ!$Q$6,2)</f>
        <v>0</v>
      </c>
      <c r="AM478" s="254">
        <f t="shared" si="32"/>
        <v>0</v>
      </c>
      <c r="AN478" s="254">
        <f t="shared" si="32"/>
        <v>0</v>
      </c>
      <c r="AO478" s="259"/>
      <c r="AP478" s="260">
        <f t="shared" si="31"/>
        <v>0</v>
      </c>
      <c r="AQ478" s="259"/>
      <c r="AR478" s="257"/>
      <c r="AS478" s="257"/>
      <c r="AT478" s="257"/>
      <c r="AU478" s="257"/>
      <c r="AV478" s="257"/>
      <c r="AW478" s="257"/>
    </row>
    <row r="479" spans="2:49" s="265" customFormat="1" x14ac:dyDescent="0.4">
      <c r="B479" s="251"/>
      <c r="C479" s="251"/>
      <c r="D479" s="251"/>
      <c r="E479" s="251"/>
      <c r="F479" s="251"/>
      <c r="G479" s="251"/>
      <c r="H479" s="251"/>
      <c r="I479" s="251"/>
      <c r="J479" s="251"/>
      <c r="K479" s="251"/>
      <c r="L479" s="251"/>
      <c r="M479" s="251"/>
      <c r="N479" s="251"/>
      <c r="O479" s="251"/>
      <c r="P479" s="251"/>
      <c r="Q479" s="251"/>
      <c r="R479" s="251"/>
      <c r="S479" s="251"/>
      <c r="T479" s="251"/>
      <c r="U479" s="251"/>
      <c r="V479" s="251"/>
      <c r="W479" s="251"/>
      <c r="X479" s="251"/>
      <c r="Y479" s="251"/>
      <c r="Z479" s="251"/>
      <c r="AA479" s="251"/>
      <c r="AB479" s="252">
        <f t="shared" si="29"/>
        <v>0</v>
      </c>
      <c r="AC479" s="252">
        <f>ROUND(AB479*事業まとめ!$Q$6,2)</f>
        <v>0</v>
      </c>
      <c r="AD479" s="253"/>
      <c r="AE479" s="253"/>
      <c r="AF479" s="253"/>
      <c r="AG479" s="253"/>
      <c r="AH479" s="253"/>
      <c r="AI479" s="253"/>
      <c r="AJ479" s="253"/>
      <c r="AK479" s="252">
        <f t="shared" si="30"/>
        <v>0</v>
      </c>
      <c r="AL479" s="252">
        <f>ROUND(AK479*事業まとめ!$Q$6,2)</f>
        <v>0</v>
      </c>
      <c r="AM479" s="254">
        <f t="shared" si="32"/>
        <v>0</v>
      </c>
      <c r="AN479" s="254">
        <f t="shared" si="32"/>
        <v>0</v>
      </c>
      <c r="AO479" s="259"/>
      <c r="AP479" s="260">
        <f t="shared" si="31"/>
        <v>0</v>
      </c>
      <c r="AQ479" s="259"/>
      <c r="AR479" s="257"/>
      <c r="AS479" s="257"/>
      <c r="AT479" s="257"/>
      <c r="AU479" s="257"/>
      <c r="AV479" s="257"/>
      <c r="AW479" s="257"/>
    </row>
    <row r="480" spans="2:49" s="265" customFormat="1" x14ac:dyDescent="0.4">
      <c r="B480" s="251"/>
      <c r="C480" s="251"/>
      <c r="D480" s="251"/>
      <c r="E480" s="251"/>
      <c r="F480" s="251"/>
      <c r="G480" s="251"/>
      <c r="H480" s="251"/>
      <c r="I480" s="251"/>
      <c r="J480" s="251"/>
      <c r="K480" s="251"/>
      <c r="L480" s="251"/>
      <c r="M480" s="251"/>
      <c r="N480" s="251"/>
      <c r="O480" s="251"/>
      <c r="P480" s="251"/>
      <c r="Q480" s="251"/>
      <c r="R480" s="251"/>
      <c r="S480" s="251"/>
      <c r="T480" s="251"/>
      <c r="U480" s="251"/>
      <c r="V480" s="251"/>
      <c r="W480" s="251"/>
      <c r="X480" s="251"/>
      <c r="Y480" s="251"/>
      <c r="Z480" s="251"/>
      <c r="AA480" s="251"/>
      <c r="AB480" s="252">
        <f t="shared" si="29"/>
        <v>0</v>
      </c>
      <c r="AC480" s="252">
        <f>ROUND(AB480*事業まとめ!$Q$6,2)</f>
        <v>0</v>
      </c>
      <c r="AD480" s="253"/>
      <c r="AE480" s="253"/>
      <c r="AF480" s="253"/>
      <c r="AG480" s="253"/>
      <c r="AH480" s="253"/>
      <c r="AI480" s="253"/>
      <c r="AJ480" s="253"/>
      <c r="AK480" s="252">
        <f t="shared" si="30"/>
        <v>0</v>
      </c>
      <c r="AL480" s="252">
        <f>ROUND(AK480*事業まとめ!$Q$6,2)</f>
        <v>0</v>
      </c>
      <c r="AM480" s="254">
        <f t="shared" si="32"/>
        <v>0</v>
      </c>
      <c r="AN480" s="254">
        <f t="shared" si="32"/>
        <v>0</v>
      </c>
      <c r="AO480" s="259"/>
      <c r="AP480" s="260">
        <f t="shared" si="31"/>
        <v>0</v>
      </c>
      <c r="AQ480" s="259"/>
      <c r="AR480" s="257"/>
      <c r="AS480" s="257"/>
      <c r="AT480" s="257"/>
      <c r="AU480" s="257"/>
      <c r="AV480" s="257"/>
      <c r="AW480" s="257"/>
    </row>
    <row r="481" spans="2:49" s="265" customFormat="1" x14ac:dyDescent="0.4">
      <c r="B481" s="251"/>
      <c r="C481" s="251"/>
      <c r="D481" s="251"/>
      <c r="E481" s="251"/>
      <c r="F481" s="251"/>
      <c r="G481" s="251"/>
      <c r="H481" s="251"/>
      <c r="I481" s="251"/>
      <c r="J481" s="251"/>
      <c r="K481" s="251"/>
      <c r="L481" s="251"/>
      <c r="M481" s="251"/>
      <c r="N481" s="251"/>
      <c r="O481" s="251"/>
      <c r="P481" s="251"/>
      <c r="Q481" s="251"/>
      <c r="R481" s="251"/>
      <c r="S481" s="251"/>
      <c r="T481" s="251"/>
      <c r="U481" s="251"/>
      <c r="V481" s="251"/>
      <c r="W481" s="251"/>
      <c r="X481" s="251"/>
      <c r="Y481" s="251"/>
      <c r="Z481" s="251"/>
      <c r="AA481" s="251"/>
      <c r="AB481" s="252">
        <f t="shared" si="29"/>
        <v>0</v>
      </c>
      <c r="AC481" s="252">
        <f>ROUND(AB481*事業まとめ!$Q$6,2)</f>
        <v>0</v>
      </c>
      <c r="AD481" s="253"/>
      <c r="AE481" s="253"/>
      <c r="AF481" s="253"/>
      <c r="AG481" s="253"/>
      <c r="AH481" s="253"/>
      <c r="AI481" s="253"/>
      <c r="AJ481" s="253"/>
      <c r="AK481" s="252">
        <f t="shared" si="30"/>
        <v>0</v>
      </c>
      <c r="AL481" s="252">
        <f>ROUND(AK481*事業まとめ!$Q$6,2)</f>
        <v>0</v>
      </c>
      <c r="AM481" s="254">
        <f t="shared" si="32"/>
        <v>0</v>
      </c>
      <c r="AN481" s="254">
        <f t="shared" si="32"/>
        <v>0</v>
      </c>
      <c r="AO481" s="259"/>
      <c r="AP481" s="260">
        <f t="shared" si="31"/>
        <v>0</v>
      </c>
      <c r="AQ481" s="259"/>
      <c r="AR481" s="257"/>
      <c r="AS481" s="257"/>
      <c r="AT481" s="257"/>
      <c r="AU481" s="257"/>
      <c r="AV481" s="257"/>
      <c r="AW481" s="257"/>
    </row>
    <row r="482" spans="2:49" s="265" customFormat="1" x14ac:dyDescent="0.4">
      <c r="B482" s="251"/>
      <c r="C482" s="251"/>
      <c r="D482" s="251"/>
      <c r="E482" s="251"/>
      <c r="F482" s="251"/>
      <c r="G482" s="251"/>
      <c r="H482" s="251"/>
      <c r="I482" s="251"/>
      <c r="J482" s="251"/>
      <c r="K482" s="251"/>
      <c r="L482" s="251"/>
      <c r="M482" s="251"/>
      <c r="N482" s="251"/>
      <c r="O482" s="251"/>
      <c r="P482" s="251"/>
      <c r="Q482" s="251"/>
      <c r="R482" s="251"/>
      <c r="S482" s="251"/>
      <c r="T482" s="251"/>
      <c r="U482" s="251"/>
      <c r="V482" s="251"/>
      <c r="W482" s="251"/>
      <c r="X482" s="251"/>
      <c r="Y482" s="251"/>
      <c r="Z482" s="251"/>
      <c r="AA482" s="251"/>
      <c r="AB482" s="252">
        <f t="shared" si="29"/>
        <v>0</v>
      </c>
      <c r="AC482" s="252">
        <f>ROUND(AB482*事業まとめ!$Q$6,2)</f>
        <v>0</v>
      </c>
      <c r="AD482" s="253"/>
      <c r="AE482" s="253"/>
      <c r="AF482" s="253"/>
      <c r="AG482" s="253"/>
      <c r="AH482" s="253"/>
      <c r="AI482" s="253"/>
      <c r="AJ482" s="253"/>
      <c r="AK482" s="252">
        <f t="shared" si="30"/>
        <v>0</v>
      </c>
      <c r="AL482" s="252">
        <f>ROUND(AK482*事業まとめ!$Q$6,2)</f>
        <v>0</v>
      </c>
      <c r="AM482" s="254">
        <f t="shared" si="32"/>
        <v>0</v>
      </c>
      <c r="AN482" s="254">
        <f t="shared" si="32"/>
        <v>0</v>
      </c>
      <c r="AO482" s="259"/>
      <c r="AP482" s="260">
        <f t="shared" si="31"/>
        <v>0</v>
      </c>
      <c r="AQ482" s="259"/>
      <c r="AR482" s="257"/>
      <c r="AS482" s="257"/>
      <c r="AT482" s="257"/>
      <c r="AU482" s="257"/>
      <c r="AV482" s="257"/>
      <c r="AW482" s="257"/>
    </row>
    <row r="483" spans="2:49" s="265" customFormat="1" x14ac:dyDescent="0.4">
      <c r="B483" s="251"/>
      <c r="C483" s="251"/>
      <c r="D483" s="251"/>
      <c r="E483" s="251"/>
      <c r="F483" s="251"/>
      <c r="G483" s="251"/>
      <c r="H483" s="251"/>
      <c r="I483" s="251"/>
      <c r="J483" s="251"/>
      <c r="K483" s="251"/>
      <c r="L483" s="251"/>
      <c r="M483" s="251"/>
      <c r="N483" s="251"/>
      <c r="O483" s="251"/>
      <c r="P483" s="251"/>
      <c r="Q483" s="251"/>
      <c r="R483" s="251"/>
      <c r="S483" s="251"/>
      <c r="T483" s="251"/>
      <c r="U483" s="251"/>
      <c r="V483" s="251"/>
      <c r="W483" s="251"/>
      <c r="X483" s="251"/>
      <c r="Y483" s="251"/>
      <c r="Z483" s="251"/>
      <c r="AA483" s="251"/>
      <c r="AB483" s="252">
        <f t="shared" si="29"/>
        <v>0</v>
      </c>
      <c r="AC483" s="252">
        <f>ROUND(AB483*事業まとめ!$Q$6,2)</f>
        <v>0</v>
      </c>
      <c r="AD483" s="253"/>
      <c r="AE483" s="253"/>
      <c r="AF483" s="253"/>
      <c r="AG483" s="253"/>
      <c r="AH483" s="253"/>
      <c r="AI483" s="253"/>
      <c r="AJ483" s="253"/>
      <c r="AK483" s="252">
        <f t="shared" si="30"/>
        <v>0</v>
      </c>
      <c r="AL483" s="252">
        <f>ROUND(AK483*事業まとめ!$Q$6,2)</f>
        <v>0</v>
      </c>
      <c r="AM483" s="254">
        <f t="shared" si="32"/>
        <v>0</v>
      </c>
      <c r="AN483" s="254">
        <f t="shared" si="32"/>
        <v>0</v>
      </c>
      <c r="AO483" s="259"/>
      <c r="AP483" s="260">
        <f t="shared" si="31"/>
        <v>0</v>
      </c>
      <c r="AQ483" s="259"/>
      <c r="AR483" s="257"/>
      <c r="AS483" s="257"/>
      <c r="AT483" s="257"/>
      <c r="AU483" s="257"/>
      <c r="AV483" s="257"/>
      <c r="AW483" s="257"/>
    </row>
    <row r="484" spans="2:49" s="265" customFormat="1" x14ac:dyDescent="0.4">
      <c r="B484" s="251"/>
      <c r="C484" s="251"/>
      <c r="D484" s="251"/>
      <c r="E484" s="251"/>
      <c r="F484" s="251"/>
      <c r="G484" s="251"/>
      <c r="H484" s="251"/>
      <c r="I484" s="251"/>
      <c r="J484" s="251"/>
      <c r="K484" s="251"/>
      <c r="L484" s="251"/>
      <c r="M484" s="251"/>
      <c r="N484" s="251"/>
      <c r="O484" s="251"/>
      <c r="P484" s="251"/>
      <c r="Q484" s="251"/>
      <c r="R484" s="251"/>
      <c r="S484" s="251"/>
      <c r="T484" s="251"/>
      <c r="U484" s="251"/>
      <c r="V484" s="251"/>
      <c r="W484" s="251"/>
      <c r="X484" s="251"/>
      <c r="Y484" s="251"/>
      <c r="Z484" s="251"/>
      <c r="AA484" s="251"/>
      <c r="AB484" s="252">
        <f t="shared" si="29"/>
        <v>0</v>
      </c>
      <c r="AC484" s="252">
        <f>ROUND(AB484*事業まとめ!$Q$6,2)</f>
        <v>0</v>
      </c>
      <c r="AD484" s="253"/>
      <c r="AE484" s="253"/>
      <c r="AF484" s="253"/>
      <c r="AG484" s="253"/>
      <c r="AH484" s="253"/>
      <c r="AI484" s="253"/>
      <c r="AJ484" s="253"/>
      <c r="AK484" s="252">
        <f t="shared" si="30"/>
        <v>0</v>
      </c>
      <c r="AL484" s="252">
        <f>ROUND(AK484*事業まとめ!$Q$6,2)</f>
        <v>0</v>
      </c>
      <c r="AM484" s="254">
        <f t="shared" si="32"/>
        <v>0</v>
      </c>
      <c r="AN484" s="254">
        <f t="shared" si="32"/>
        <v>0</v>
      </c>
      <c r="AO484" s="259"/>
      <c r="AP484" s="260">
        <f t="shared" si="31"/>
        <v>0</v>
      </c>
      <c r="AQ484" s="259"/>
      <c r="AR484" s="257"/>
      <c r="AS484" s="257"/>
      <c r="AT484" s="257"/>
      <c r="AU484" s="257"/>
      <c r="AV484" s="257"/>
      <c r="AW484" s="257"/>
    </row>
    <row r="485" spans="2:49" s="265" customFormat="1" x14ac:dyDescent="0.4">
      <c r="B485" s="251"/>
      <c r="C485" s="251"/>
      <c r="D485" s="251"/>
      <c r="E485" s="251"/>
      <c r="F485" s="251"/>
      <c r="G485" s="251"/>
      <c r="H485" s="251"/>
      <c r="I485" s="251"/>
      <c r="J485" s="251"/>
      <c r="K485" s="251"/>
      <c r="L485" s="251"/>
      <c r="M485" s="251"/>
      <c r="N485" s="251"/>
      <c r="O485" s="251"/>
      <c r="P485" s="251"/>
      <c r="Q485" s="251"/>
      <c r="R485" s="251"/>
      <c r="S485" s="251"/>
      <c r="T485" s="251"/>
      <c r="U485" s="251"/>
      <c r="V485" s="251"/>
      <c r="W485" s="251"/>
      <c r="X485" s="251"/>
      <c r="Y485" s="251"/>
      <c r="Z485" s="251"/>
      <c r="AA485" s="251"/>
      <c r="AB485" s="252">
        <f t="shared" si="29"/>
        <v>0</v>
      </c>
      <c r="AC485" s="252">
        <f>ROUND(AB485*事業まとめ!$Q$6,2)</f>
        <v>0</v>
      </c>
      <c r="AD485" s="253"/>
      <c r="AE485" s="253"/>
      <c r="AF485" s="253"/>
      <c r="AG485" s="253"/>
      <c r="AH485" s="253"/>
      <c r="AI485" s="253"/>
      <c r="AJ485" s="253"/>
      <c r="AK485" s="252">
        <f t="shared" si="30"/>
        <v>0</v>
      </c>
      <c r="AL485" s="252">
        <f>ROUND(AK485*事業まとめ!$Q$6,2)</f>
        <v>0</v>
      </c>
      <c r="AM485" s="254">
        <f t="shared" si="32"/>
        <v>0</v>
      </c>
      <c r="AN485" s="254">
        <f t="shared" si="32"/>
        <v>0</v>
      </c>
      <c r="AO485" s="259"/>
      <c r="AP485" s="260">
        <f t="shared" si="31"/>
        <v>0</v>
      </c>
      <c r="AQ485" s="259"/>
      <c r="AR485" s="257"/>
      <c r="AS485" s="257"/>
      <c r="AT485" s="257"/>
      <c r="AU485" s="257"/>
      <c r="AV485" s="257"/>
      <c r="AW485" s="257"/>
    </row>
    <row r="486" spans="2:49" s="265" customFormat="1" x14ac:dyDescent="0.4">
      <c r="B486" s="251"/>
      <c r="C486" s="251"/>
      <c r="D486" s="251"/>
      <c r="E486" s="251"/>
      <c r="F486" s="251"/>
      <c r="G486" s="251"/>
      <c r="H486" s="251"/>
      <c r="I486" s="251"/>
      <c r="J486" s="251"/>
      <c r="K486" s="251"/>
      <c r="L486" s="251"/>
      <c r="M486" s="251"/>
      <c r="N486" s="251"/>
      <c r="O486" s="251"/>
      <c r="P486" s="251"/>
      <c r="Q486" s="251"/>
      <c r="R486" s="251"/>
      <c r="S486" s="251"/>
      <c r="T486" s="251"/>
      <c r="U486" s="251"/>
      <c r="V486" s="251"/>
      <c r="W486" s="251"/>
      <c r="X486" s="251"/>
      <c r="Y486" s="251"/>
      <c r="Z486" s="251"/>
      <c r="AA486" s="251"/>
      <c r="AB486" s="252">
        <f t="shared" si="29"/>
        <v>0</v>
      </c>
      <c r="AC486" s="252">
        <f>ROUND(AB486*事業まとめ!$Q$6,2)</f>
        <v>0</v>
      </c>
      <c r="AD486" s="253"/>
      <c r="AE486" s="253"/>
      <c r="AF486" s="253"/>
      <c r="AG486" s="253"/>
      <c r="AH486" s="253"/>
      <c r="AI486" s="253"/>
      <c r="AJ486" s="253"/>
      <c r="AK486" s="252">
        <f t="shared" si="30"/>
        <v>0</v>
      </c>
      <c r="AL486" s="252">
        <f>ROUND(AK486*事業まとめ!$Q$6,2)</f>
        <v>0</v>
      </c>
      <c r="AM486" s="254">
        <f t="shared" si="32"/>
        <v>0</v>
      </c>
      <c r="AN486" s="254">
        <f t="shared" si="32"/>
        <v>0</v>
      </c>
      <c r="AO486" s="259"/>
      <c r="AP486" s="260">
        <f t="shared" si="31"/>
        <v>0</v>
      </c>
      <c r="AQ486" s="259"/>
      <c r="AR486" s="257"/>
      <c r="AS486" s="257"/>
      <c r="AT486" s="257"/>
      <c r="AU486" s="257"/>
      <c r="AV486" s="257"/>
      <c r="AW486" s="257"/>
    </row>
    <row r="487" spans="2:49" s="265" customFormat="1" x14ac:dyDescent="0.4">
      <c r="B487" s="251"/>
      <c r="C487" s="251"/>
      <c r="D487" s="251"/>
      <c r="E487" s="251"/>
      <c r="F487" s="251"/>
      <c r="G487" s="251"/>
      <c r="H487" s="251"/>
      <c r="I487" s="251"/>
      <c r="J487" s="251"/>
      <c r="K487" s="251"/>
      <c r="L487" s="251"/>
      <c r="M487" s="251"/>
      <c r="N487" s="251"/>
      <c r="O487" s="251"/>
      <c r="P487" s="251"/>
      <c r="Q487" s="251"/>
      <c r="R487" s="251"/>
      <c r="S487" s="251"/>
      <c r="T487" s="251"/>
      <c r="U487" s="251"/>
      <c r="V487" s="251"/>
      <c r="W487" s="251"/>
      <c r="X487" s="251"/>
      <c r="Y487" s="251"/>
      <c r="Z487" s="251"/>
      <c r="AA487" s="251"/>
      <c r="AB487" s="252">
        <f t="shared" si="29"/>
        <v>0</v>
      </c>
      <c r="AC487" s="252">
        <f>ROUND(AB487*事業まとめ!$Q$6,2)</f>
        <v>0</v>
      </c>
      <c r="AD487" s="253"/>
      <c r="AE487" s="253"/>
      <c r="AF487" s="253"/>
      <c r="AG487" s="253"/>
      <c r="AH487" s="253"/>
      <c r="AI487" s="253"/>
      <c r="AJ487" s="253"/>
      <c r="AK487" s="252">
        <f t="shared" si="30"/>
        <v>0</v>
      </c>
      <c r="AL487" s="252">
        <f>ROUND(AK487*事業まとめ!$Q$6,2)</f>
        <v>0</v>
      </c>
      <c r="AM487" s="254">
        <f t="shared" si="32"/>
        <v>0</v>
      </c>
      <c r="AN487" s="254">
        <f t="shared" si="32"/>
        <v>0</v>
      </c>
      <c r="AO487" s="259"/>
      <c r="AP487" s="260">
        <f t="shared" si="31"/>
        <v>0</v>
      </c>
      <c r="AQ487" s="259"/>
      <c r="AR487" s="257"/>
      <c r="AS487" s="257"/>
      <c r="AT487" s="257"/>
      <c r="AU487" s="257"/>
      <c r="AV487" s="257"/>
      <c r="AW487" s="257"/>
    </row>
    <row r="488" spans="2:49" s="265" customFormat="1" x14ac:dyDescent="0.4">
      <c r="B488" s="251"/>
      <c r="C488" s="251"/>
      <c r="D488" s="251"/>
      <c r="E488" s="251"/>
      <c r="F488" s="251"/>
      <c r="G488" s="251"/>
      <c r="H488" s="251"/>
      <c r="I488" s="251"/>
      <c r="J488" s="251"/>
      <c r="K488" s="251"/>
      <c r="L488" s="251"/>
      <c r="M488" s="251"/>
      <c r="N488" s="251"/>
      <c r="O488" s="251"/>
      <c r="P488" s="251"/>
      <c r="Q488" s="251"/>
      <c r="R488" s="251"/>
      <c r="S488" s="251"/>
      <c r="T488" s="251"/>
      <c r="U488" s="251"/>
      <c r="V488" s="251"/>
      <c r="W488" s="251"/>
      <c r="X488" s="251"/>
      <c r="Y488" s="251"/>
      <c r="Z488" s="251"/>
      <c r="AA488" s="251"/>
      <c r="AB488" s="252">
        <f t="shared" si="29"/>
        <v>0</v>
      </c>
      <c r="AC488" s="252">
        <f>ROUND(AB488*事業まとめ!$Q$6,2)</f>
        <v>0</v>
      </c>
      <c r="AD488" s="253"/>
      <c r="AE488" s="253"/>
      <c r="AF488" s="253"/>
      <c r="AG488" s="253"/>
      <c r="AH488" s="253"/>
      <c r="AI488" s="253"/>
      <c r="AJ488" s="253"/>
      <c r="AK488" s="252">
        <f t="shared" si="30"/>
        <v>0</v>
      </c>
      <c r="AL488" s="252">
        <f>ROUND(AK488*事業まとめ!$Q$6,2)</f>
        <v>0</v>
      </c>
      <c r="AM488" s="254">
        <f t="shared" si="32"/>
        <v>0</v>
      </c>
      <c r="AN488" s="254">
        <f t="shared" si="32"/>
        <v>0</v>
      </c>
      <c r="AO488" s="259"/>
      <c r="AP488" s="260">
        <f t="shared" si="31"/>
        <v>0</v>
      </c>
      <c r="AQ488" s="259"/>
      <c r="AR488" s="257"/>
      <c r="AS488" s="257"/>
      <c r="AT488" s="257"/>
      <c r="AU488" s="257"/>
      <c r="AV488" s="257"/>
      <c r="AW488" s="257"/>
    </row>
    <row r="489" spans="2:49" s="265" customFormat="1" x14ac:dyDescent="0.4">
      <c r="B489" s="251"/>
      <c r="C489" s="251"/>
      <c r="D489" s="251"/>
      <c r="E489" s="251"/>
      <c r="F489" s="251"/>
      <c r="G489" s="251"/>
      <c r="H489" s="251"/>
      <c r="I489" s="251"/>
      <c r="J489" s="251"/>
      <c r="K489" s="251"/>
      <c r="L489" s="251"/>
      <c r="M489" s="251"/>
      <c r="N489" s="251"/>
      <c r="O489" s="251"/>
      <c r="P489" s="251"/>
      <c r="Q489" s="251"/>
      <c r="R489" s="251"/>
      <c r="S489" s="251"/>
      <c r="T489" s="251"/>
      <c r="U489" s="251"/>
      <c r="V489" s="251"/>
      <c r="W489" s="251"/>
      <c r="X489" s="251"/>
      <c r="Y489" s="251"/>
      <c r="Z489" s="251"/>
      <c r="AA489" s="251"/>
      <c r="AB489" s="252">
        <f t="shared" si="29"/>
        <v>0</v>
      </c>
      <c r="AC489" s="252">
        <f>ROUND(AB489*事業まとめ!$Q$6,2)</f>
        <v>0</v>
      </c>
      <c r="AD489" s="253"/>
      <c r="AE489" s="253"/>
      <c r="AF489" s="253"/>
      <c r="AG489" s="253"/>
      <c r="AH489" s="253"/>
      <c r="AI489" s="253"/>
      <c r="AJ489" s="253"/>
      <c r="AK489" s="252">
        <f t="shared" si="30"/>
        <v>0</v>
      </c>
      <c r="AL489" s="252">
        <f>ROUND(AK489*事業まとめ!$Q$6,2)</f>
        <v>0</v>
      </c>
      <c r="AM489" s="254">
        <f t="shared" si="32"/>
        <v>0</v>
      </c>
      <c r="AN489" s="254">
        <f t="shared" si="32"/>
        <v>0</v>
      </c>
      <c r="AO489" s="259"/>
      <c r="AP489" s="260">
        <f t="shared" si="31"/>
        <v>0</v>
      </c>
      <c r="AQ489" s="259"/>
      <c r="AR489" s="257"/>
      <c r="AS489" s="257"/>
      <c r="AT489" s="257"/>
      <c r="AU489" s="257"/>
      <c r="AV489" s="257"/>
      <c r="AW489" s="257"/>
    </row>
    <row r="490" spans="2:49" s="265" customFormat="1" x14ac:dyDescent="0.4">
      <c r="B490" s="251"/>
      <c r="C490" s="251"/>
      <c r="D490" s="251"/>
      <c r="E490" s="251"/>
      <c r="F490" s="251"/>
      <c r="G490" s="251"/>
      <c r="H490" s="251"/>
      <c r="I490" s="251"/>
      <c r="J490" s="251"/>
      <c r="K490" s="251"/>
      <c r="L490" s="251"/>
      <c r="M490" s="251"/>
      <c r="N490" s="251"/>
      <c r="O490" s="251"/>
      <c r="P490" s="251"/>
      <c r="Q490" s="251"/>
      <c r="R490" s="251"/>
      <c r="S490" s="251"/>
      <c r="T490" s="251"/>
      <c r="U490" s="251"/>
      <c r="V490" s="251"/>
      <c r="W490" s="251"/>
      <c r="X490" s="251"/>
      <c r="Y490" s="251"/>
      <c r="Z490" s="251"/>
      <c r="AA490" s="251"/>
      <c r="AB490" s="252">
        <f t="shared" si="29"/>
        <v>0</v>
      </c>
      <c r="AC490" s="252">
        <f>ROUND(AB490*事業まとめ!$Q$6,2)</f>
        <v>0</v>
      </c>
      <c r="AD490" s="253"/>
      <c r="AE490" s="253"/>
      <c r="AF490" s="253"/>
      <c r="AG490" s="253"/>
      <c r="AH490" s="253"/>
      <c r="AI490" s="253"/>
      <c r="AJ490" s="253"/>
      <c r="AK490" s="252">
        <f t="shared" si="30"/>
        <v>0</v>
      </c>
      <c r="AL490" s="252">
        <f>ROUND(AK490*事業まとめ!$Q$6,2)</f>
        <v>0</v>
      </c>
      <c r="AM490" s="254">
        <f t="shared" si="32"/>
        <v>0</v>
      </c>
      <c r="AN490" s="254">
        <f t="shared" si="32"/>
        <v>0</v>
      </c>
      <c r="AO490" s="259"/>
      <c r="AP490" s="260">
        <f t="shared" si="31"/>
        <v>0</v>
      </c>
      <c r="AQ490" s="259"/>
      <c r="AR490" s="257"/>
      <c r="AS490" s="257"/>
      <c r="AT490" s="257"/>
      <c r="AU490" s="257"/>
      <c r="AV490" s="257"/>
      <c r="AW490" s="257"/>
    </row>
    <row r="491" spans="2:49" s="265" customFormat="1" x14ac:dyDescent="0.4">
      <c r="B491" s="251"/>
      <c r="C491" s="251"/>
      <c r="D491" s="251"/>
      <c r="E491" s="251"/>
      <c r="F491" s="251"/>
      <c r="G491" s="251"/>
      <c r="H491" s="251"/>
      <c r="I491" s="251"/>
      <c r="J491" s="251"/>
      <c r="K491" s="251"/>
      <c r="L491" s="251"/>
      <c r="M491" s="251"/>
      <c r="N491" s="251"/>
      <c r="O491" s="251"/>
      <c r="P491" s="251"/>
      <c r="Q491" s="251"/>
      <c r="R491" s="251"/>
      <c r="S491" s="251"/>
      <c r="T491" s="251"/>
      <c r="U491" s="251"/>
      <c r="V491" s="251"/>
      <c r="W491" s="251"/>
      <c r="X491" s="251"/>
      <c r="Y491" s="251"/>
      <c r="Z491" s="251"/>
      <c r="AA491" s="251"/>
      <c r="AB491" s="252">
        <f t="shared" si="29"/>
        <v>0</v>
      </c>
      <c r="AC491" s="252">
        <f>ROUND(AB491*事業まとめ!$Q$6,2)</f>
        <v>0</v>
      </c>
      <c r="AD491" s="253"/>
      <c r="AE491" s="253"/>
      <c r="AF491" s="253"/>
      <c r="AG491" s="253"/>
      <c r="AH491" s="253"/>
      <c r="AI491" s="253"/>
      <c r="AJ491" s="253"/>
      <c r="AK491" s="252">
        <f t="shared" si="30"/>
        <v>0</v>
      </c>
      <c r="AL491" s="252">
        <f>ROUND(AK491*事業まとめ!$Q$6,2)</f>
        <v>0</v>
      </c>
      <c r="AM491" s="254">
        <f t="shared" si="32"/>
        <v>0</v>
      </c>
      <c r="AN491" s="254">
        <f t="shared" si="32"/>
        <v>0</v>
      </c>
      <c r="AO491" s="259"/>
      <c r="AP491" s="260">
        <f t="shared" si="31"/>
        <v>0</v>
      </c>
      <c r="AQ491" s="259"/>
      <c r="AR491" s="257"/>
      <c r="AS491" s="257"/>
      <c r="AT491" s="257"/>
      <c r="AU491" s="257"/>
      <c r="AV491" s="257"/>
      <c r="AW491" s="257"/>
    </row>
    <row r="492" spans="2:49" s="265" customFormat="1" x14ac:dyDescent="0.4">
      <c r="B492" s="251"/>
      <c r="C492" s="251"/>
      <c r="D492" s="251"/>
      <c r="E492" s="251"/>
      <c r="F492" s="251"/>
      <c r="G492" s="251"/>
      <c r="H492" s="251"/>
      <c r="I492" s="251"/>
      <c r="J492" s="251"/>
      <c r="K492" s="251"/>
      <c r="L492" s="251"/>
      <c r="M492" s="251"/>
      <c r="N492" s="251"/>
      <c r="O492" s="251"/>
      <c r="P492" s="251"/>
      <c r="Q492" s="251"/>
      <c r="R492" s="251"/>
      <c r="S492" s="251"/>
      <c r="T492" s="251"/>
      <c r="U492" s="251"/>
      <c r="V492" s="251"/>
      <c r="W492" s="251"/>
      <c r="X492" s="251"/>
      <c r="Y492" s="251"/>
      <c r="Z492" s="251"/>
      <c r="AA492" s="251"/>
      <c r="AB492" s="252">
        <f t="shared" si="29"/>
        <v>0</v>
      </c>
      <c r="AC492" s="252">
        <f>ROUND(AB492*事業まとめ!$Q$6,2)</f>
        <v>0</v>
      </c>
      <c r="AD492" s="253"/>
      <c r="AE492" s="253"/>
      <c r="AF492" s="253"/>
      <c r="AG492" s="253"/>
      <c r="AH492" s="253"/>
      <c r="AI492" s="253"/>
      <c r="AJ492" s="253"/>
      <c r="AK492" s="252">
        <f t="shared" si="30"/>
        <v>0</v>
      </c>
      <c r="AL492" s="252">
        <f>ROUND(AK492*事業まとめ!$Q$6,2)</f>
        <v>0</v>
      </c>
      <c r="AM492" s="254">
        <f t="shared" si="32"/>
        <v>0</v>
      </c>
      <c r="AN492" s="254">
        <f t="shared" si="32"/>
        <v>0</v>
      </c>
      <c r="AO492" s="259"/>
      <c r="AP492" s="260">
        <f t="shared" si="31"/>
        <v>0</v>
      </c>
      <c r="AQ492" s="259"/>
      <c r="AR492" s="257"/>
      <c r="AS492" s="257"/>
      <c r="AT492" s="257"/>
      <c r="AU492" s="257"/>
      <c r="AV492" s="257"/>
      <c r="AW492" s="257"/>
    </row>
    <row r="493" spans="2:49" s="265" customFormat="1" x14ac:dyDescent="0.4">
      <c r="B493" s="251"/>
      <c r="C493" s="251"/>
      <c r="D493" s="251"/>
      <c r="E493" s="251"/>
      <c r="F493" s="251"/>
      <c r="G493" s="251"/>
      <c r="H493" s="251"/>
      <c r="I493" s="251"/>
      <c r="J493" s="251"/>
      <c r="K493" s="251"/>
      <c r="L493" s="251"/>
      <c r="M493" s="251"/>
      <c r="N493" s="251"/>
      <c r="O493" s="251"/>
      <c r="P493" s="251"/>
      <c r="Q493" s="251"/>
      <c r="R493" s="251"/>
      <c r="S493" s="251"/>
      <c r="T493" s="251"/>
      <c r="U493" s="251"/>
      <c r="V493" s="251"/>
      <c r="W493" s="251"/>
      <c r="X493" s="251"/>
      <c r="Y493" s="251"/>
      <c r="Z493" s="251"/>
      <c r="AA493" s="251"/>
      <c r="AB493" s="252">
        <f t="shared" si="29"/>
        <v>0</v>
      </c>
      <c r="AC493" s="252">
        <f>ROUND(AB493*事業まとめ!$Q$6,2)</f>
        <v>0</v>
      </c>
      <c r="AD493" s="253"/>
      <c r="AE493" s="253"/>
      <c r="AF493" s="253"/>
      <c r="AG493" s="253"/>
      <c r="AH493" s="253"/>
      <c r="AI493" s="253"/>
      <c r="AJ493" s="253"/>
      <c r="AK493" s="252">
        <f t="shared" si="30"/>
        <v>0</v>
      </c>
      <c r="AL493" s="252">
        <f>ROUND(AK493*事業まとめ!$Q$6,2)</f>
        <v>0</v>
      </c>
      <c r="AM493" s="254">
        <f t="shared" si="32"/>
        <v>0</v>
      </c>
      <c r="AN493" s="254">
        <f t="shared" si="32"/>
        <v>0</v>
      </c>
      <c r="AO493" s="259"/>
      <c r="AP493" s="260">
        <f t="shared" si="31"/>
        <v>0</v>
      </c>
      <c r="AQ493" s="259"/>
      <c r="AR493" s="257"/>
      <c r="AS493" s="257"/>
      <c r="AT493" s="257"/>
      <c r="AU493" s="257"/>
      <c r="AV493" s="257"/>
      <c r="AW493" s="257"/>
    </row>
    <row r="494" spans="2:49" s="265" customFormat="1" x14ac:dyDescent="0.4">
      <c r="B494" s="251"/>
      <c r="C494" s="251"/>
      <c r="D494" s="251"/>
      <c r="E494" s="251"/>
      <c r="F494" s="251"/>
      <c r="G494" s="251"/>
      <c r="H494" s="251"/>
      <c r="I494" s="251"/>
      <c r="J494" s="251"/>
      <c r="K494" s="251"/>
      <c r="L494" s="251"/>
      <c r="M494" s="251"/>
      <c r="N494" s="251"/>
      <c r="O494" s="251"/>
      <c r="P494" s="251"/>
      <c r="Q494" s="251"/>
      <c r="R494" s="251"/>
      <c r="S494" s="251"/>
      <c r="T494" s="251"/>
      <c r="U494" s="251"/>
      <c r="V494" s="251"/>
      <c r="W494" s="251"/>
      <c r="X494" s="251"/>
      <c r="Y494" s="251"/>
      <c r="Z494" s="251"/>
      <c r="AA494" s="251"/>
      <c r="AB494" s="252">
        <f t="shared" si="29"/>
        <v>0</v>
      </c>
      <c r="AC494" s="252">
        <f>ROUND(AB494*事業まとめ!$Q$6,2)</f>
        <v>0</v>
      </c>
      <c r="AD494" s="253"/>
      <c r="AE494" s="253"/>
      <c r="AF494" s="253"/>
      <c r="AG494" s="253"/>
      <c r="AH494" s="253"/>
      <c r="AI494" s="253"/>
      <c r="AJ494" s="253"/>
      <c r="AK494" s="252">
        <f t="shared" si="30"/>
        <v>0</v>
      </c>
      <c r="AL494" s="252">
        <f>ROUND(AK494*事業まとめ!$Q$6,2)</f>
        <v>0</v>
      </c>
      <c r="AM494" s="254">
        <f t="shared" si="32"/>
        <v>0</v>
      </c>
      <c r="AN494" s="254">
        <f t="shared" si="32"/>
        <v>0</v>
      </c>
      <c r="AO494" s="259"/>
      <c r="AP494" s="260">
        <f t="shared" si="31"/>
        <v>0</v>
      </c>
      <c r="AQ494" s="259"/>
      <c r="AR494" s="257"/>
      <c r="AS494" s="257"/>
      <c r="AT494" s="257"/>
      <c r="AU494" s="257"/>
      <c r="AV494" s="257"/>
      <c r="AW494" s="257"/>
    </row>
    <row r="495" spans="2:49" s="265" customFormat="1" x14ac:dyDescent="0.4">
      <c r="B495" s="251"/>
      <c r="C495" s="251"/>
      <c r="D495" s="251"/>
      <c r="E495" s="251"/>
      <c r="F495" s="251"/>
      <c r="G495" s="251"/>
      <c r="H495" s="251"/>
      <c r="I495" s="251"/>
      <c r="J495" s="251"/>
      <c r="K495" s="251"/>
      <c r="L495" s="251"/>
      <c r="M495" s="251"/>
      <c r="N495" s="251"/>
      <c r="O495" s="251"/>
      <c r="P495" s="251"/>
      <c r="Q495" s="251"/>
      <c r="R495" s="251"/>
      <c r="S495" s="251"/>
      <c r="T495" s="251"/>
      <c r="U495" s="251"/>
      <c r="V495" s="251"/>
      <c r="W495" s="251"/>
      <c r="X495" s="251"/>
      <c r="Y495" s="251"/>
      <c r="Z495" s="251"/>
      <c r="AA495" s="251"/>
      <c r="AB495" s="252">
        <f t="shared" si="29"/>
        <v>0</v>
      </c>
      <c r="AC495" s="252">
        <f>ROUND(AB495*事業まとめ!$Q$6,2)</f>
        <v>0</v>
      </c>
      <c r="AD495" s="253"/>
      <c r="AE495" s="253"/>
      <c r="AF495" s="253"/>
      <c r="AG495" s="253"/>
      <c r="AH495" s="253"/>
      <c r="AI495" s="253"/>
      <c r="AJ495" s="253"/>
      <c r="AK495" s="252">
        <f t="shared" si="30"/>
        <v>0</v>
      </c>
      <c r="AL495" s="252">
        <f>ROUND(AK495*事業まとめ!$Q$6,2)</f>
        <v>0</v>
      </c>
      <c r="AM495" s="254">
        <f t="shared" si="32"/>
        <v>0</v>
      </c>
      <c r="AN495" s="254">
        <f t="shared" si="32"/>
        <v>0</v>
      </c>
      <c r="AO495" s="259"/>
      <c r="AP495" s="260">
        <f t="shared" si="31"/>
        <v>0</v>
      </c>
      <c r="AQ495" s="259"/>
      <c r="AR495" s="257"/>
      <c r="AS495" s="257"/>
      <c r="AT495" s="257"/>
      <c r="AU495" s="257"/>
      <c r="AV495" s="257"/>
      <c r="AW495" s="257"/>
    </row>
    <row r="496" spans="2:49" s="265" customFormat="1" x14ac:dyDescent="0.4">
      <c r="B496" s="251"/>
      <c r="C496" s="251"/>
      <c r="D496" s="251"/>
      <c r="E496" s="251"/>
      <c r="F496" s="251"/>
      <c r="G496" s="251"/>
      <c r="H496" s="251"/>
      <c r="I496" s="251"/>
      <c r="J496" s="251"/>
      <c r="K496" s="251"/>
      <c r="L496" s="251"/>
      <c r="M496" s="251"/>
      <c r="N496" s="251"/>
      <c r="O496" s="251"/>
      <c r="P496" s="251"/>
      <c r="Q496" s="251"/>
      <c r="R496" s="251"/>
      <c r="S496" s="251"/>
      <c r="T496" s="251"/>
      <c r="U496" s="251"/>
      <c r="V496" s="251"/>
      <c r="W496" s="251"/>
      <c r="X496" s="251"/>
      <c r="Y496" s="251"/>
      <c r="Z496" s="251"/>
      <c r="AA496" s="251"/>
      <c r="AB496" s="252">
        <f t="shared" si="29"/>
        <v>0</v>
      </c>
      <c r="AC496" s="252">
        <f>ROUND(AB496*事業まとめ!$Q$6,2)</f>
        <v>0</v>
      </c>
      <c r="AD496" s="253"/>
      <c r="AE496" s="253"/>
      <c r="AF496" s="253"/>
      <c r="AG496" s="253"/>
      <c r="AH496" s="253"/>
      <c r="AI496" s="253"/>
      <c r="AJ496" s="253"/>
      <c r="AK496" s="252">
        <f t="shared" si="30"/>
        <v>0</v>
      </c>
      <c r="AL496" s="252">
        <f>ROUND(AK496*事業まとめ!$Q$6,2)</f>
        <v>0</v>
      </c>
      <c r="AM496" s="254">
        <f t="shared" si="32"/>
        <v>0</v>
      </c>
      <c r="AN496" s="254">
        <f t="shared" si="32"/>
        <v>0</v>
      </c>
      <c r="AO496" s="259"/>
      <c r="AP496" s="260">
        <f t="shared" si="31"/>
        <v>0</v>
      </c>
      <c r="AQ496" s="259"/>
      <c r="AR496" s="257"/>
      <c r="AS496" s="257"/>
      <c r="AT496" s="257"/>
      <c r="AU496" s="257"/>
      <c r="AV496" s="257"/>
      <c r="AW496" s="257"/>
    </row>
    <row r="497" spans="2:49" s="265" customFormat="1" x14ac:dyDescent="0.4">
      <c r="B497" s="251"/>
      <c r="C497" s="251"/>
      <c r="D497" s="251"/>
      <c r="E497" s="251"/>
      <c r="F497" s="251"/>
      <c r="G497" s="251"/>
      <c r="H497" s="251"/>
      <c r="I497" s="251"/>
      <c r="J497" s="251"/>
      <c r="K497" s="251"/>
      <c r="L497" s="251"/>
      <c r="M497" s="251"/>
      <c r="N497" s="251"/>
      <c r="O497" s="251"/>
      <c r="P497" s="251"/>
      <c r="Q497" s="251"/>
      <c r="R497" s="251"/>
      <c r="S497" s="251"/>
      <c r="T497" s="251"/>
      <c r="U497" s="251"/>
      <c r="V497" s="251"/>
      <c r="W497" s="251"/>
      <c r="X497" s="251"/>
      <c r="Y497" s="251"/>
      <c r="Z497" s="251"/>
      <c r="AA497" s="251"/>
      <c r="AB497" s="252">
        <f t="shared" si="29"/>
        <v>0</v>
      </c>
      <c r="AC497" s="252">
        <f>ROUND(AB497*事業まとめ!$Q$6,2)</f>
        <v>0</v>
      </c>
      <c r="AD497" s="253"/>
      <c r="AE497" s="253"/>
      <c r="AF497" s="253"/>
      <c r="AG497" s="253"/>
      <c r="AH497" s="253"/>
      <c r="AI497" s="253"/>
      <c r="AJ497" s="253"/>
      <c r="AK497" s="252">
        <f t="shared" si="30"/>
        <v>0</v>
      </c>
      <c r="AL497" s="252">
        <f>ROUND(AK497*事業まとめ!$Q$6,2)</f>
        <v>0</v>
      </c>
      <c r="AM497" s="254">
        <f t="shared" si="32"/>
        <v>0</v>
      </c>
      <c r="AN497" s="254">
        <f t="shared" si="32"/>
        <v>0</v>
      </c>
      <c r="AO497" s="259"/>
      <c r="AP497" s="260">
        <f t="shared" si="31"/>
        <v>0</v>
      </c>
      <c r="AQ497" s="259"/>
      <c r="AR497" s="257"/>
      <c r="AS497" s="257"/>
      <c r="AT497" s="257"/>
      <c r="AU497" s="257"/>
      <c r="AV497" s="257"/>
      <c r="AW497" s="257"/>
    </row>
    <row r="498" spans="2:49" s="265" customFormat="1" x14ac:dyDescent="0.4">
      <c r="B498" s="251"/>
      <c r="C498" s="251"/>
      <c r="D498" s="251"/>
      <c r="E498" s="251"/>
      <c r="F498" s="251"/>
      <c r="G498" s="251"/>
      <c r="H498" s="251"/>
      <c r="I498" s="251"/>
      <c r="J498" s="251"/>
      <c r="K498" s="251"/>
      <c r="L498" s="251"/>
      <c r="M498" s="251"/>
      <c r="N498" s="251"/>
      <c r="O498" s="251"/>
      <c r="P498" s="251"/>
      <c r="Q498" s="251"/>
      <c r="R498" s="251"/>
      <c r="S498" s="251"/>
      <c r="T498" s="251"/>
      <c r="U498" s="251"/>
      <c r="V498" s="251"/>
      <c r="W498" s="251"/>
      <c r="X498" s="251"/>
      <c r="Y498" s="251"/>
      <c r="Z498" s="251"/>
      <c r="AA498" s="251"/>
      <c r="AB498" s="252">
        <f t="shared" si="29"/>
        <v>0</v>
      </c>
      <c r="AC498" s="252">
        <f>ROUND(AB498*事業まとめ!$Q$6,2)</f>
        <v>0</v>
      </c>
      <c r="AD498" s="253"/>
      <c r="AE498" s="253"/>
      <c r="AF498" s="253"/>
      <c r="AG498" s="253"/>
      <c r="AH498" s="253"/>
      <c r="AI498" s="253"/>
      <c r="AJ498" s="253"/>
      <c r="AK498" s="252">
        <f t="shared" si="30"/>
        <v>0</v>
      </c>
      <c r="AL498" s="252">
        <f>ROUND(AK498*事業まとめ!$Q$6,2)</f>
        <v>0</v>
      </c>
      <c r="AM498" s="254">
        <f t="shared" si="32"/>
        <v>0</v>
      </c>
      <c r="AN498" s="254">
        <f t="shared" si="32"/>
        <v>0</v>
      </c>
      <c r="AO498" s="259"/>
      <c r="AP498" s="260">
        <f t="shared" si="31"/>
        <v>0</v>
      </c>
      <c r="AQ498" s="259"/>
      <c r="AR498" s="257"/>
      <c r="AS498" s="257"/>
      <c r="AT498" s="257"/>
      <c r="AU498" s="257"/>
      <c r="AV498" s="257"/>
      <c r="AW498" s="257"/>
    </row>
    <row r="499" spans="2:49" s="265" customFormat="1" x14ac:dyDescent="0.4">
      <c r="B499" s="251"/>
      <c r="C499" s="251"/>
      <c r="D499" s="251"/>
      <c r="E499" s="251"/>
      <c r="F499" s="251"/>
      <c r="G499" s="251"/>
      <c r="H499" s="251"/>
      <c r="I499" s="251"/>
      <c r="J499" s="251"/>
      <c r="K499" s="251"/>
      <c r="L499" s="251"/>
      <c r="M499" s="251"/>
      <c r="N499" s="251"/>
      <c r="O499" s="251"/>
      <c r="P499" s="251"/>
      <c r="Q499" s="251"/>
      <c r="R499" s="251"/>
      <c r="S499" s="251"/>
      <c r="T499" s="251"/>
      <c r="U499" s="251"/>
      <c r="V499" s="251"/>
      <c r="W499" s="251"/>
      <c r="X499" s="251"/>
      <c r="Y499" s="251"/>
      <c r="Z499" s="251"/>
      <c r="AA499" s="251"/>
      <c r="AB499" s="252">
        <f t="shared" si="29"/>
        <v>0</v>
      </c>
      <c r="AC499" s="252">
        <f>ROUND(AB499*事業まとめ!$Q$6,2)</f>
        <v>0</v>
      </c>
      <c r="AD499" s="253"/>
      <c r="AE499" s="253"/>
      <c r="AF499" s="253"/>
      <c r="AG499" s="253"/>
      <c r="AH499" s="253"/>
      <c r="AI499" s="253"/>
      <c r="AJ499" s="253"/>
      <c r="AK499" s="252">
        <f t="shared" si="30"/>
        <v>0</v>
      </c>
      <c r="AL499" s="252">
        <f>ROUND(AK499*事業まとめ!$Q$6,2)</f>
        <v>0</v>
      </c>
      <c r="AM499" s="254">
        <f t="shared" si="32"/>
        <v>0</v>
      </c>
      <c r="AN499" s="254">
        <f t="shared" si="32"/>
        <v>0</v>
      </c>
      <c r="AO499" s="259"/>
      <c r="AP499" s="260">
        <f t="shared" si="31"/>
        <v>0</v>
      </c>
      <c r="AQ499" s="259"/>
      <c r="AR499" s="257"/>
      <c r="AS499" s="257"/>
      <c r="AT499" s="257"/>
      <c r="AU499" s="257"/>
      <c r="AV499" s="257"/>
      <c r="AW499" s="257"/>
    </row>
    <row r="500" spans="2:49" s="265" customFormat="1" x14ac:dyDescent="0.4">
      <c r="B500" s="251"/>
      <c r="C500" s="251"/>
      <c r="D500" s="251"/>
      <c r="E500" s="251"/>
      <c r="F500" s="251"/>
      <c r="G500" s="251"/>
      <c r="H500" s="251"/>
      <c r="I500" s="251"/>
      <c r="J500" s="251"/>
      <c r="K500" s="251"/>
      <c r="L500" s="251"/>
      <c r="M500" s="251"/>
      <c r="N500" s="251"/>
      <c r="O500" s="251"/>
      <c r="P500" s="251"/>
      <c r="Q500" s="251"/>
      <c r="R500" s="251"/>
      <c r="S500" s="251"/>
      <c r="T500" s="251"/>
      <c r="U500" s="251"/>
      <c r="V500" s="251"/>
      <c r="W500" s="251"/>
      <c r="X500" s="251"/>
      <c r="Y500" s="251"/>
      <c r="Z500" s="251"/>
      <c r="AA500" s="251"/>
      <c r="AB500" s="252">
        <f t="shared" si="29"/>
        <v>0</v>
      </c>
      <c r="AC500" s="252">
        <f>ROUND(AB500*事業まとめ!$Q$6,2)</f>
        <v>0</v>
      </c>
      <c r="AD500" s="253"/>
      <c r="AE500" s="253"/>
      <c r="AF500" s="253"/>
      <c r="AG500" s="253"/>
      <c r="AH500" s="253"/>
      <c r="AI500" s="253"/>
      <c r="AJ500" s="253"/>
      <c r="AK500" s="252">
        <f t="shared" si="30"/>
        <v>0</v>
      </c>
      <c r="AL500" s="252">
        <f>ROUND(AK500*事業まとめ!$Q$6,2)</f>
        <v>0</v>
      </c>
      <c r="AM500" s="254">
        <f t="shared" si="32"/>
        <v>0</v>
      </c>
      <c r="AN500" s="254">
        <f t="shared" si="32"/>
        <v>0</v>
      </c>
      <c r="AO500" s="259"/>
      <c r="AP500" s="260">
        <f t="shared" si="31"/>
        <v>0</v>
      </c>
      <c r="AQ500" s="259"/>
      <c r="AR500" s="257"/>
      <c r="AS500" s="257"/>
      <c r="AT500" s="257"/>
      <c r="AU500" s="257"/>
      <c r="AV500" s="257"/>
      <c r="AW500" s="257"/>
    </row>
  </sheetData>
  <autoFilter ref="B8:AW500"/>
  <mergeCells count="52">
    <mergeCell ref="B1:F1"/>
    <mergeCell ref="B4:B8"/>
    <mergeCell ref="C4:C8"/>
    <mergeCell ref="D4:D8"/>
    <mergeCell ref="E4:E8"/>
    <mergeCell ref="F4:F8"/>
    <mergeCell ref="G4:G8"/>
    <mergeCell ref="H4:H8"/>
    <mergeCell ref="I4:I8"/>
    <mergeCell ref="J4:J8"/>
    <mergeCell ref="K4:AC4"/>
    <mergeCell ref="S5:S8"/>
    <mergeCell ref="T5:T8"/>
    <mergeCell ref="U5:U8"/>
    <mergeCell ref="V5:V8"/>
    <mergeCell ref="X5:X8"/>
    <mergeCell ref="P5:P8"/>
    <mergeCell ref="Q5:Q8"/>
    <mergeCell ref="R5:R8"/>
    <mergeCell ref="AC6:AC7"/>
    <mergeCell ref="AD4:AL4"/>
    <mergeCell ref="AK6:AK7"/>
    <mergeCell ref="AL6:AL7"/>
    <mergeCell ref="W5:W8"/>
    <mergeCell ref="K5:K8"/>
    <mergeCell ref="L5:L8"/>
    <mergeCell ref="M5:M8"/>
    <mergeCell ref="N5:N8"/>
    <mergeCell ref="O5:O8"/>
    <mergeCell ref="AE5:AE8"/>
    <mergeCell ref="AF5:AF8"/>
    <mergeCell ref="AG5:AG8"/>
    <mergeCell ref="Y6:Y7"/>
    <mergeCell ref="Z6:Z7"/>
    <mergeCell ref="AA6:AA7"/>
    <mergeCell ref="AB6:AB7"/>
    <mergeCell ref="AQ5:AQ6"/>
    <mergeCell ref="AU5:AU6"/>
    <mergeCell ref="AM4:AN4"/>
    <mergeCell ref="AO4:AW4"/>
    <mergeCell ref="AM6:AM7"/>
    <mergeCell ref="AN6:AN7"/>
    <mergeCell ref="AV5:AV6"/>
    <mergeCell ref="AW5:AW6"/>
    <mergeCell ref="AR5:AR6"/>
    <mergeCell ref="AS5:AS6"/>
    <mergeCell ref="AT5:AT6"/>
    <mergeCell ref="AD5:AD8"/>
    <mergeCell ref="AI6:AI7"/>
    <mergeCell ref="AJ6:AJ7"/>
    <mergeCell ref="AH5:AH8"/>
    <mergeCell ref="AO5:AP5"/>
  </mergeCells>
  <phoneticPr fontId="6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W500"/>
  <sheetViews>
    <sheetView zoomScale="80" zoomScaleNormal="80" workbookViewId="0">
      <pane xSplit="6" ySplit="8" topLeftCell="G9" activePane="bottomRight" state="frozen"/>
      <selection activeCell="AO6" sqref="AO6"/>
      <selection pane="topRight" activeCell="AO6" sqref="AO6"/>
      <selection pane="bottomLeft" activeCell="AO6" sqref="AO6"/>
      <selection pane="bottomRight" activeCell="B1" sqref="B1:F1"/>
    </sheetView>
  </sheetViews>
  <sheetFormatPr defaultRowHeight="18.75" x14ac:dyDescent="0.4"/>
  <cols>
    <col min="1" max="1" width="3" style="1" customWidth="1"/>
    <col min="2" max="2" width="5.75" style="1" customWidth="1"/>
    <col min="3" max="3" width="10.625" style="1" bestFit="1" customWidth="1"/>
    <col min="4" max="4" width="10.375" style="1" bestFit="1" customWidth="1"/>
    <col min="5" max="5" width="6.25" style="1" bestFit="1" customWidth="1"/>
    <col min="6" max="6" width="12.75" style="1" bestFit="1" customWidth="1"/>
    <col min="7" max="7" width="40.625" style="1" bestFit="1" customWidth="1"/>
    <col min="8" max="8" width="41.625" style="1" bestFit="1" customWidth="1"/>
    <col min="9" max="10" width="8.875" style="1" bestFit="1" customWidth="1"/>
    <col min="11" max="11" width="8.75" style="1" bestFit="1" customWidth="1"/>
    <col min="12" max="12" width="7" style="1" bestFit="1" customWidth="1"/>
    <col min="13" max="13" width="30.625" style="1" bestFit="1" customWidth="1"/>
    <col min="14" max="14" width="5.25" style="1" bestFit="1" customWidth="1"/>
    <col min="15" max="15" width="10.625" style="1" bestFit="1" customWidth="1"/>
    <col min="16" max="16" width="5.25" style="1" bestFit="1" customWidth="1"/>
    <col min="17" max="17" width="10.125" style="1" bestFit="1" customWidth="1"/>
    <col min="18" max="18" width="14.625" style="1" bestFit="1" customWidth="1"/>
    <col min="19" max="19" width="18.75" style="1" bestFit="1" customWidth="1"/>
    <col min="20" max="20" width="14.625" style="1" bestFit="1" customWidth="1"/>
    <col min="21" max="21" width="7" style="1" bestFit="1" customWidth="1"/>
    <col min="22" max="23" width="18.75" style="1" bestFit="1" customWidth="1"/>
    <col min="24" max="24" width="10.625" style="1" bestFit="1" customWidth="1"/>
    <col min="25" max="26" width="8.875" style="1" bestFit="1" customWidth="1"/>
    <col min="27" max="28" width="10.625" style="1" bestFit="1" customWidth="1"/>
    <col min="29" max="30" width="12.75" style="1" bestFit="1" customWidth="1"/>
    <col min="31" max="31" width="7" style="1" bestFit="1" customWidth="1"/>
    <col min="32" max="32" width="26.625" style="1" bestFit="1" customWidth="1"/>
    <col min="33" max="33" width="34.5" style="1" bestFit="1" customWidth="1"/>
    <col min="34" max="34" width="14.625" style="1" bestFit="1" customWidth="1"/>
    <col min="35" max="35" width="9.625" style="1" bestFit="1" customWidth="1"/>
    <col min="36" max="36" width="7" style="1" bestFit="1" customWidth="1"/>
    <col min="37" max="37" width="10.625" style="1" bestFit="1" customWidth="1"/>
    <col min="38" max="38" width="12.75" style="1" bestFit="1" customWidth="1"/>
    <col min="39" max="39" width="10.625" style="1" bestFit="1" customWidth="1"/>
    <col min="40" max="40" width="12.75" style="1" bestFit="1" customWidth="1"/>
    <col min="41" max="49" width="14.25" style="1" customWidth="1"/>
    <col min="50" max="16384" width="9" style="1"/>
  </cols>
  <sheetData>
    <row r="1" spans="2:49" customFormat="1" ht="33" x14ac:dyDescent="0.4">
      <c r="B1" s="369" t="str" cm="1">
        <f t="array" aca="1" ref="B1" ca="1">RIGHT(CELL("filename",A1),LEN(CELL("filename",A1))-FIND("]",CELL("filename",A1)))</f>
        <v>15松延小学校</v>
      </c>
      <c r="C1" s="369"/>
      <c r="D1" s="369"/>
      <c r="E1" s="369"/>
      <c r="F1" s="369"/>
    </row>
    <row r="2" spans="2:49" customFormat="1" x14ac:dyDescent="0.4"/>
    <row r="3" spans="2:49" customFormat="1" ht="11.25" customHeight="1" x14ac:dyDescent="0.4"/>
    <row r="4" spans="2:49" customFormat="1" ht="17.649999999999999" customHeight="1" x14ac:dyDescent="0.4">
      <c r="B4" s="300" t="s">
        <v>111</v>
      </c>
      <c r="C4" s="300" t="s">
        <v>2</v>
      </c>
      <c r="D4" s="300" t="s">
        <v>107</v>
      </c>
      <c r="E4" s="300" t="s">
        <v>193</v>
      </c>
      <c r="F4" s="300" t="s">
        <v>194</v>
      </c>
      <c r="G4" s="300" t="s">
        <v>195</v>
      </c>
      <c r="H4" s="300" t="s">
        <v>196</v>
      </c>
      <c r="I4" s="300" t="s">
        <v>197</v>
      </c>
      <c r="J4" s="300" t="s">
        <v>198</v>
      </c>
      <c r="K4" s="383" t="s">
        <v>109</v>
      </c>
      <c r="L4" s="383"/>
      <c r="M4" s="383"/>
      <c r="N4" s="383"/>
      <c r="O4" s="383"/>
      <c r="P4" s="383"/>
      <c r="Q4" s="383"/>
      <c r="R4" s="383"/>
      <c r="S4" s="383"/>
      <c r="T4" s="383"/>
      <c r="U4" s="383"/>
      <c r="V4" s="383"/>
      <c r="W4" s="383"/>
      <c r="X4" s="383"/>
      <c r="Y4" s="383"/>
      <c r="Z4" s="383"/>
      <c r="AA4" s="383"/>
      <c r="AB4" s="383"/>
      <c r="AC4" s="383"/>
      <c r="AD4" s="382" t="s">
        <v>110</v>
      </c>
      <c r="AE4" s="382"/>
      <c r="AF4" s="382"/>
      <c r="AG4" s="382"/>
      <c r="AH4" s="382"/>
      <c r="AI4" s="382"/>
      <c r="AJ4" s="382"/>
      <c r="AK4" s="382"/>
      <c r="AL4" s="382"/>
      <c r="AM4" s="378" t="s">
        <v>189</v>
      </c>
      <c r="AN4" s="378"/>
      <c r="AO4" s="278" t="s">
        <v>215</v>
      </c>
      <c r="AP4" s="286"/>
      <c r="AQ4" s="286"/>
      <c r="AR4" s="286"/>
      <c r="AS4" s="286"/>
      <c r="AT4" s="286"/>
      <c r="AU4" s="286"/>
      <c r="AV4" s="286"/>
      <c r="AW4" s="279"/>
    </row>
    <row r="5" spans="2:49" customFormat="1" ht="17.649999999999999" customHeight="1" x14ac:dyDescent="0.4">
      <c r="B5" s="301"/>
      <c r="C5" s="301"/>
      <c r="D5" s="301"/>
      <c r="E5" s="301"/>
      <c r="F5" s="301"/>
      <c r="G5" s="301"/>
      <c r="H5" s="301"/>
      <c r="I5" s="301" t="s">
        <v>0</v>
      </c>
      <c r="J5" s="301" t="s">
        <v>1</v>
      </c>
      <c r="K5" s="294" t="s">
        <v>192</v>
      </c>
      <c r="L5" s="297" t="s">
        <v>592</v>
      </c>
      <c r="M5" s="297" t="s">
        <v>199</v>
      </c>
      <c r="N5" s="294" t="s">
        <v>200</v>
      </c>
      <c r="O5" s="294" t="s">
        <v>201</v>
      </c>
      <c r="P5" s="294" t="s">
        <v>202</v>
      </c>
      <c r="Q5" s="294" t="s">
        <v>203</v>
      </c>
      <c r="R5" s="294" t="s">
        <v>204</v>
      </c>
      <c r="S5" s="294" t="s">
        <v>205</v>
      </c>
      <c r="T5" s="294" t="s">
        <v>206</v>
      </c>
      <c r="U5" s="294" t="s">
        <v>207</v>
      </c>
      <c r="V5" s="294" t="s">
        <v>208</v>
      </c>
      <c r="W5" s="294" t="s">
        <v>209</v>
      </c>
      <c r="X5" s="294" t="s">
        <v>210</v>
      </c>
      <c r="Y5" s="29" t="s">
        <v>4</v>
      </c>
      <c r="Z5" s="29" t="s">
        <v>5</v>
      </c>
      <c r="AA5" s="29" t="s">
        <v>6</v>
      </c>
      <c r="AB5" s="29" t="s">
        <v>191</v>
      </c>
      <c r="AC5" s="29" t="s">
        <v>33</v>
      </c>
      <c r="AD5" s="275" t="s">
        <v>34</v>
      </c>
      <c r="AE5" s="275" t="s">
        <v>3</v>
      </c>
      <c r="AF5" s="275" t="s">
        <v>35</v>
      </c>
      <c r="AG5" s="275" t="s">
        <v>36</v>
      </c>
      <c r="AH5" s="275" t="s">
        <v>37</v>
      </c>
      <c r="AI5" s="30" t="s">
        <v>4</v>
      </c>
      <c r="AJ5" s="30" t="s">
        <v>38</v>
      </c>
      <c r="AK5" s="30" t="s">
        <v>190</v>
      </c>
      <c r="AL5" s="30" t="s">
        <v>33</v>
      </c>
      <c r="AM5" s="28" t="s">
        <v>190</v>
      </c>
      <c r="AN5" s="28" t="s">
        <v>33</v>
      </c>
      <c r="AO5" s="376" t="s">
        <v>1799</v>
      </c>
      <c r="AP5" s="376"/>
      <c r="AQ5" s="376" t="s">
        <v>214</v>
      </c>
      <c r="AR5" s="377" t="s">
        <v>222</v>
      </c>
      <c r="AS5" s="377" t="s">
        <v>223</v>
      </c>
      <c r="AT5" s="381" t="s">
        <v>224</v>
      </c>
      <c r="AU5" s="377" t="s">
        <v>225</v>
      </c>
      <c r="AV5" s="379" t="s">
        <v>226</v>
      </c>
      <c r="AW5" s="381" t="s">
        <v>227</v>
      </c>
    </row>
    <row r="6" spans="2:49" customFormat="1" x14ac:dyDescent="0.4">
      <c r="B6" s="301"/>
      <c r="C6" s="301"/>
      <c r="D6" s="301"/>
      <c r="E6" s="301"/>
      <c r="F6" s="301"/>
      <c r="G6" s="301"/>
      <c r="H6" s="301"/>
      <c r="I6" s="301"/>
      <c r="J6" s="301"/>
      <c r="K6" s="295"/>
      <c r="L6" s="297"/>
      <c r="M6" s="297"/>
      <c r="N6" s="295"/>
      <c r="O6" s="295"/>
      <c r="P6" s="295"/>
      <c r="Q6" s="295"/>
      <c r="R6" s="295"/>
      <c r="S6" s="295"/>
      <c r="T6" s="295"/>
      <c r="U6" s="295"/>
      <c r="V6" s="295"/>
      <c r="W6" s="295"/>
      <c r="X6" s="295"/>
      <c r="Y6" s="298" t="s">
        <v>219</v>
      </c>
      <c r="Z6" s="298" t="s">
        <v>220</v>
      </c>
      <c r="AA6" s="298" t="s">
        <v>221</v>
      </c>
      <c r="AB6" s="298" t="s">
        <v>218</v>
      </c>
      <c r="AC6" s="298" t="s">
        <v>32</v>
      </c>
      <c r="AD6" s="276"/>
      <c r="AE6" s="276"/>
      <c r="AF6" s="276"/>
      <c r="AG6" s="276"/>
      <c r="AH6" s="276"/>
      <c r="AI6" s="275" t="s">
        <v>216</v>
      </c>
      <c r="AJ6" s="275" t="s">
        <v>217</v>
      </c>
      <c r="AK6" s="275" t="s">
        <v>218</v>
      </c>
      <c r="AL6" s="275" t="s">
        <v>32</v>
      </c>
      <c r="AM6" s="287" t="s">
        <v>218</v>
      </c>
      <c r="AN6" s="287" t="s">
        <v>32</v>
      </c>
      <c r="AO6" s="31" t="s">
        <v>211</v>
      </c>
      <c r="AP6" s="31" t="s">
        <v>213</v>
      </c>
      <c r="AQ6" s="376"/>
      <c r="AR6" s="377"/>
      <c r="AS6" s="377"/>
      <c r="AT6" s="377"/>
      <c r="AU6" s="377"/>
      <c r="AV6" s="380"/>
      <c r="AW6" s="377"/>
    </row>
    <row r="7" spans="2:49" customFormat="1" x14ac:dyDescent="0.4">
      <c r="B7" s="301"/>
      <c r="C7" s="301"/>
      <c r="D7" s="301"/>
      <c r="E7" s="301"/>
      <c r="F7" s="301"/>
      <c r="G7" s="301"/>
      <c r="H7" s="301"/>
      <c r="I7" s="301"/>
      <c r="J7" s="301"/>
      <c r="K7" s="295"/>
      <c r="L7" s="297"/>
      <c r="M7" s="297"/>
      <c r="N7" s="295"/>
      <c r="O7" s="295"/>
      <c r="P7" s="295"/>
      <c r="Q7" s="295"/>
      <c r="R7" s="295"/>
      <c r="S7" s="295"/>
      <c r="T7" s="295"/>
      <c r="U7" s="295"/>
      <c r="V7" s="295"/>
      <c r="W7" s="295"/>
      <c r="X7" s="295"/>
      <c r="Y7" s="299"/>
      <c r="Z7" s="299"/>
      <c r="AA7" s="299"/>
      <c r="AB7" s="299"/>
      <c r="AC7" s="299"/>
      <c r="AD7" s="276"/>
      <c r="AE7" s="276"/>
      <c r="AF7" s="276"/>
      <c r="AG7" s="276"/>
      <c r="AH7" s="276"/>
      <c r="AI7" s="277"/>
      <c r="AJ7" s="277"/>
      <c r="AK7" s="277"/>
      <c r="AL7" s="277"/>
      <c r="AM7" s="288"/>
      <c r="AN7" s="288"/>
      <c r="AO7" s="31" t="s">
        <v>168</v>
      </c>
      <c r="AP7" s="31" t="s">
        <v>168</v>
      </c>
      <c r="AQ7" s="31" t="s">
        <v>168</v>
      </c>
      <c r="AR7" s="31" t="s">
        <v>168</v>
      </c>
      <c r="AS7" s="31" t="s">
        <v>168</v>
      </c>
      <c r="AT7" s="31" t="s">
        <v>168</v>
      </c>
      <c r="AU7" s="31" t="s">
        <v>168</v>
      </c>
      <c r="AV7" s="31" t="s">
        <v>168</v>
      </c>
      <c r="AW7" s="31" t="s">
        <v>168</v>
      </c>
    </row>
    <row r="8" spans="2:49" customFormat="1" x14ac:dyDescent="0.4">
      <c r="B8" s="302"/>
      <c r="C8" s="302"/>
      <c r="D8" s="302"/>
      <c r="E8" s="302"/>
      <c r="F8" s="302"/>
      <c r="G8" s="302"/>
      <c r="H8" s="302"/>
      <c r="I8" s="302"/>
      <c r="J8" s="302"/>
      <c r="K8" s="296"/>
      <c r="L8" s="297"/>
      <c r="M8" s="297"/>
      <c r="N8" s="296"/>
      <c r="O8" s="296"/>
      <c r="P8" s="296"/>
      <c r="Q8" s="296"/>
      <c r="R8" s="296"/>
      <c r="S8" s="296"/>
      <c r="T8" s="296"/>
      <c r="U8" s="296"/>
      <c r="V8" s="296"/>
      <c r="W8" s="296"/>
      <c r="X8" s="296"/>
      <c r="Y8" s="29"/>
      <c r="Z8" s="3">
        <f>SUM(Z9:Z500)</f>
        <v>20</v>
      </c>
      <c r="AA8" s="29"/>
      <c r="AB8" s="26">
        <f>SUM(AB9:AB500)</f>
        <v>3429.36</v>
      </c>
      <c r="AC8" s="26">
        <f>SUM(AC9:AC500)</f>
        <v>92592.72</v>
      </c>
      <c r="AD8" s="277"/>
      <c r="AE8" s="277"/>
      <c r="AF8" s="277"/>
      <c r="AG8" s="277"/>
      <c r="AH8" s="277"/>
      <c r="AI8" s="30"/>
      <c r="AJ8" s="5">
        <f>SUM(AJ9:AJ500)</f>
        <v>0</v>
      </c>
      <c r="AK8" s="27">
        <f>SUM(AK9:AK500)</f>
        <v>0</v>
      </c>
      <c r="AL8" s="27">
        <f>SUM(AL9:AL500)</f>
        <v>0</v>
      </c>
      <c r="AM8" s="11">
        <f>SUM(AM9:AM500)</f>
        <v>3429.36</v>
      </c>
      <c r="AN8" s="11">
        <f>SUM(AN9:AN500)</f>
        <v>92592.72</v>
      </c>
      <c r="AO8" s="8"/>
      <c r="AP8" s="9">
        <f>SUM(AP9:AP500)</f>
        <v>0</v>
      </c>
      <c r="AQ8" s="9">
        <f>SUM(AQ9:AQ500)</f>
        <v>0</v>
      </c>
      <c r="AR8" s="13"/>
      <c r="AS8" s="13"/>
      <c r="AT8" s="13"/>
      <c r="AU8" s="13"/>
      <c r="AV8" s="10">
        <f>ROUND(SUM(AP8:AU8)*0.1,0)</f>
        <v>0</v>
      </c>
      <c r="AW8" s="10">
        <f>SUM(AP8:AV8)</f>
        <v>0</v>
      </c>
    </row>
    <row r="9" spans="2:49" s="22" customFormat="1" x14ac:dyDescent="0.4">
      <c r="B9" s="14">
        <v>15</v>
      </c>
      <c r="C9" s="14" t="s">
        <v>1381</v>
      </c>
      <c r="D9" s="251" t="s">
        <v>1617</v>
      </c>
      <c r="E9" s="14" t="s">
        <v>531</v>
      </c>
      <c r="F9" s="14" t="s">
        <v>732</v>
      </c>
      <c r="G9" s="14"/>
      <c r="H9" s="14" t="s">
        <v>9</v>
      </c>
      <c r="I9" s="14">
        <v>1.8</v>
      </c>
      <c r="J9" s="14">
        <v>220</v>
      </c>
      <c r="K9" s="14" t="s">
        <v>1382</v>
      </c>
      <c r="L9" s="14"/>
      <c r="M9" s="14" t="s">
        <v>505</v>
      </c>
      <c r="N9" s="14">
        <v>1</v>
      </c>
      <c r="O9" s="14" t="s">
        <v>27</v>
      </c>
      <c r="P9" s="14" t="s">
        <v>9</v>
      </c>
      <c r="Q9" s="14" t="s">
        <v>9</v>
      </c>
      <c r="R9" s="14" t="s">
        <v>383</v>
      </c>
      <c r="S9" s="14" t="s">
        <v>692</v>
      </c>
      <c r="T9" s="14" t="s">
        <v>769</v>
      </c>
      <c r="U9" s="14" t="s">
        <v>9</v>
      </c>
      <c r="V9" s="14" t="s">
        <v>9</v>
      </c>
      <c r="W9" s="14" t="s">
        <v>9</v>
      </c>
      <c r="X9" s="14" t="s">
        <v>9</v>
      </c>
      <c r="Y9" s="14">
        <v>433</v>
      </c>
      <c r="Z9" s="14">
        <v>20</v>
      </c>
      <c r="AA9" s="14">
        <v>20</v>
      </c>
      <c r="AB9" s="15">
        <f>IFERROR(ROUND($I9*$J9*Y9*AA9/1000,2),0)</f>
        <v>3429.36</v>
      </c>
      <c r="AC9" s="15">
        <f>ROUND(AB9*事業まとめ!$Q$6,2)</f>
        <v>92592.72</v>
      </c>
      <c r="AD9" s="16"/>
      <c r="AE9" s="16"/>
      <c r="AF9" s="16"/>
      <c r="AG9" s="16"/>
      <c r="AH9" s="16"/>
      <c r="AI9" s="16"/>
      <c r="AJ9" s="16"/>
      <c r="AK9" s="15">
        <f>IFERROR(ROUND($I9*$J9*AI9*AJ9/1000,2),0)</f>
        <v>0</v>
      </c>
      <c r="AL9" s="15">
        <f>ROUND(AK9*事業まとめ!$Q$6,2)</f>
        <v>0</v>
      </c>
      <c r="AM9" s="17">
        <f>AB9-AK9</f>
        <v>3429.36</v>
      </c>
      <c r="AN9" s="17">
        <f>AC9-AL9</f>
        <v>92592.72</v>
      </c>
      <c r="AO9" s="18"/>
      <c r="AP9" s="19">
        <f>IFERROR(AO9*AJ9,0)</f>
        <v>0</v>
      </c>
      <c r="AQ9" s="18"/>
      <c r="AR9" s="20"/>
      <c r="AS9" s="21"/>
      <c r="AT9" s="20"/>
      <c r="AU9" s="21"/>
      <c r="AV9" s="20"/>
      <c r="AW9" s="21"/>
    </row>
    <row r="10" spans="2:49" s="22" customFormat="1" x14ac:dyDescent="0.4"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5">
        <f t="shared" ref="AB10:AB73" si="0">IFERROR(ROUND($I10*$J10*Y10*AA10/1000,2),0)</f>
        <v>0</v>
      </c>
      <c r="AC10" s="15">
        <f>ROUND(AB10*事業まとめ!$Q$6,2)</f>
        <v>0</v>
      </c>
      <c r="AD10" s="16"/>
      <c r="AE10" s="16"/>
      <c r="AF10" s="16"/>
      <c r="AG10" s="16"/>
      <c r="AH10" s="16"/>
      <c r="AI10" s="16"/>
      <c r="AJ10" s="16"/>
      <c r="AK10" s="15">
        <f t="shared" ref="AK10:AK73" si="1">IFERROR(ROUND($I10*$J10*AI10*AJ10/1000,2),0)</f>
        <v>0</v>
      </c>
      <c r="AL10" s="15">
        <f>ROUND(AK10*事業まとめ!$Q$6,2)</f>
        <v>0</v>
      </c>
      <c r="AM10" s="17">
        <f t="shared" ref="AM10:AN70" si="2">AB10-AK10</f>
        <v>0</v>
      </c>
      <c r="AN10" s="17">
        <f t="shared" si="2"/>
        <v>0</v>
      </c>
      <c r="AO10" s="23"/>
      <c r="AP10" s="24">
        <f t="shared" ref="AP10:AP73" si="3">IFERROR(AO10*AJ10,0)</f>
        <v>0</v>
      </c>
      <c r="AQ10" s="23"/>
      <c r="AR10" s="20"/>
      <c r="AS10" s="21"/>
      <c r="AT10" s="20"/>
      <c r="AU10" s="21"/>
      <c r="AV10" s="20"/>
      <c r="AW10" s="21"/>
    </row>
    <row r="11" spans="2:49" s="22" customFormat="1" x14ac:dyDescent="0.4"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5">
        <f t="shared" si="0"/>
        <v>0</v>
      </c>
      <c r="AC11" s="15">
        <f>ROUND(AB11*事業まとめ!$Q$6,2)</f>
        <v>0</v>
      </c>
      <c r="AD11" s="16"/>
      <c r="AE11" s="16"/>
      <c r="AF11" s="16"/>
      <c r="AG11" s="16"/>
      <c r="AH11" s="16"/>
      <c r="AI11" s="16"/>
      <c r="AJ11" s="16"/>
      <c r="AK11" s="15">
        <f t="shared" si="1"/>
        <v>0</v>
      </c>
      <c r="AL11" s="15">
        <f>ROUND(AK11*事業まとめ!$Q$6,2)</f>
        <v>0</v>
      </c>
      <c r="AM11" s="17">
        <f t="shared" si="2"/>
        <v>0</v>
      </c>
      <c r="AN11" s="17">
        <f t="shared" si="2"/>
        <v>0</v>
      </c>
      <c r="AO11" s="23"/>
      <c r="AP11" s="24">
        <f t="shared" si="3"/>
        <v>0</v>
      </c>
      <c r="AQ11" s="23"/>
      <c r="AR11" s="20"/>
      <c r="AS11" s="21"/>
      <c r="AT11" s="20"/>
      <c r="AU11" s="21"/>
      <c r="AV11" s="20"/>
      <c r="AW11" s="21"/>
    </row>
    <row r="12" spans="2:49" s="22" customFormat="1" x14ac:dyDescent="0.4"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5">
        <f t="shared" si="0"/>
        <v>0</v>
      </c>
      <c r="AC12" s="15">
        <f>ROUND(AB12*事業まとめ!$Q$6,2)</f>
        <v>0</v>
      </c>
      <c r="AD12" s="16"/>
      <c r="AE12" s="16"/>
      <c r="AF12" s="16"/>
      <c r="AG12" s="16"/>
      <c r="AH12" s="16"/>
      <c r="AI12" s="16"/>
      <c r="AJ12" s="16"/>
      <c r="AK12" s="15">
        <f t="shared" si="1"/>
        <v>0</v>
      </c>
      <c r="AL12" s="15">
        <f>ROUND(AK12*事業まとめ!$Q$6,2)</f>
        <v>0</v>
      </c>
      <c r="AM12" s="17">
        <f t="shared" si="2"/>
        <v>0</v>
      </c>
      <c r="AN12" s="17">
        <f t="shared" si="2"/>
        <v>0</v>
      </c>
      <c r="AO12" s="23"/>
      <c r="AP12" s="24">
        <f t="shared" si="3"/>
        <v>0</v>
      </c>
      <c r="AQ12" s="23"/>
      <c r="AR12" s="20"/>
      <c r="AS12" s="21"/>
      <c r="AT12" s="20"/>
      <c r="AU12" s="21"/>
      <c r="AV12" s="20"/>
      <c r="AW12" s="21"/>
    </row>
    <row r="13" spans="2:49" s="22" customFormat="1" x14ac:dyDescent="0.4"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5">
        <f t="shared" si="0"/>
        <v>0</v>
      </c>
      <c r="AC13" s="15">
        <f>ROUND(AB13*事業まとめ!$Q$6,2)</f>
        <v>0</v>
      </c>
      <c r="AD13" s="16"/>
      <c r="AE13" s="16"/>
      <c r="AF13" s="16"/>
      <c r="AG13" s="16"/>
      <c r="AH13" s="16"/>
      <c r="AI13" s="16"/>
      <c r="AJ13" s="16"/>
      <c r="AK13" s="15">
        <f t="shared" si="1"/>
        <v>0</v>
      </c>
      <c r="AL13" s="15">
        <f>ROUND(AK13*事業まとめ!$Q$6,2)</f>
        <v>0</v>
      </c>
      <c r="AM13" s="17">
        <f t="shared" si="2"/>
        <v>0</v>
      </c>
      <c r="AN13" s="17">
        <f t="shared" si="2"/>
        <v>0</v>
      </c>
      <c r="AO13" s="23"/>
      <c r="AP13" s="24">
        <f t="shared" si="3"/>
        <v>0</v>
      </c>
      <c r="AQ13" s="23"/>
      <c r="AR13" s="20"/>
      <c r="AS13" s="21"/>
      <c r="AT13" s="20"/>
      <c r="AU13" s="21"/>
      <c r="AV13" s="20"/>
      <c r="AW13" s="21"/>
    </row>
    <row r="14" spans="2:49" s="22" customFormat="1" x14ac:dyDescent="0.4"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5">
        <f t="shared" si="0"/>
        <v>0</v>
      </c>
      <c r="AC14" s="15">
        <f>ROUND(AB14*事業まとめ!$Q$6,2)</f>
        <v>0</v>
      </c>
      <c r="AD14" s="16"/>
      <c r="AE14" s="16"/>
      <c r="AF14" s="16"/>
      <c r="AG14" s="16"/>
      <c r="AH14" s="16"/>
      <c r="AI14" s="16"/>
      <c r="AJ14" s="16"/>
      <c r="AK14" s="15">
        <f t="shared" si="1"/>
        <v>0</v>
      </c>
      <c r="AL14" s="15">
        <f>ROUND(AK14*事業まとめ!$Q$6,2)</f>
        <v>0</v>
      </c>
      <c r="AM14" s="17">
        <f t="shared" si="2"/>
        <v>0</v>
      </c>
      <c r="AN14" s="17">
        <f t="shared" si="2"/>
        <v>0</v>
      </c>
      <c r="AO14" s="23"/>
      <c r="AP14" s="24">
        <f t="shared" si="3"/>
        <v>0</v>
      </c>
      <c r="AQ14" s="23"/>
      <c r="AR14" s="20"/>
      <c r="AS14" s="21"/>
      <c r="AT14" s="20"/>
      <c r="AU14" s="21"/>
      <c r="AV14" s="20"/>
      <c r="AW14" s="21"/>
    </row>
    <row r="15" spans="2:49" s="22" customFormat="1" x14ac:dyDescent="0.4"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5">
        <f t="shared" si="0"/>
        <v>0</v>
      </c>
      <c r="AC15" s="15">
        <f>ROUND(AB15*事業まとめ!$Q$6,2)</f>
        <v>0</v>
      </c>
      <c r="AD15" s="16"/>
      <c r="AE15" s="16"/>
      <c r="AF15" s="16"/>
      <c r="AG15" s="16"/>
      <c r="AH15" s="16"/>
      <c r="AI15" s="16"/>
      <c r="AJ15" s="16"/>
      <c r="AK15" s="15">
        <f t="shared" si="1"/>
        <v>0</v>
      </c>
      <c r="AL15" s="15">
        <f>ROUND(AK15*事業まとめ!$Q$6,2)</f>
        <v>0</v>
      </c>
      <c r="AM15" s="17">
        <f t="shared" si="2"/>
        <v>0</v>
      </c>
      <c r="AN15" s="17">
        <f t="shared" si="2"/>
        <v>0</v>
      </c>
      <c r="AO15" s="23"/>
      <c r="AP15" s="24">
        <f t="shared" si="3"/>
        <v>0</v>
      </c>
      <c r="AQ15" s="23"/>
      <c r="AR15" s="20"/>
      <c r="AS15" s="21"/>
      <c r="AT15" s="20"/>
      <c r="AU15" s="21"/>
      <c r="AV15" s="20"/>
      <c r="AW15" s="21"/>
    </row>
    <row r="16" spans="2:49" s="22" customFormat="1" x14ac:dyDescent="0.4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5">
        <f t="shared" si="0"/>
        <v>0</v>
      </c>
      <c r="AC16" s="15">
        <f>ROUND(AB16*事業まとめ!$Q$6,2)</f>
        <v>0</v>
      </c>
      <c r="AD16" s="16"/>
      <c r="AE16" s="16"/>
      <c r="AF16" s="16"/>
      <c r="AG16" s="16"/>
      <c r="AH16" s="16"/>
      <c r="AI16" s="16"/>
      <c r="AJ16" s="16"/>
      <c r="AK16" s="15">
        <f t="shared" si="1"/>
        <v>0</v>
      </c>
      <c r="AL16" s="15">
        <f>ROUND(AK16*事業まとめ!$Q$6,2)</f>
        <v>0</v>
      </c>
      <c r="AM16" s="17">
        <f t="shared" si="2"/>
        <v>0</v>
      </c>
      <c r="AN16" s="17">
        <f t="shared" si="2"/>
        <v>0</v>
      </c>
      <c r="AO16" s="23"/>
      <c r="AP16" s="24">
        <f t="shared" si="3"/>
        <v>0</v>
      </c>
      <c r="AQ16" s="23"/>
      <c r="AR16" s="20"/>
      <c r="AS16" s="21"/>
      <c r="AT16" s="20"/>
      <c r="AU16" s="21"/>
      <c r="AV16" s="20"/>
      <c r="AW16" s="21"/>
    </row>
    <row r="17" spans="2:49" s="22" customFormat="1" x14ac:dyDescent="0.4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5">
        <f t="shared" si="0"/>
        <v>0</v>
      </c>
      <c r="AC17" s="15">
        <f>ROUND(AB17*事業まとめ!$Q$6,2)</f>
        <v>0</v>
      </c>
      <c r="AD17" s="16"/>
      <c r="AE17" s="16"/>
      <c r="AF17" s="16"/>
      <c r="AG17" s="16"/>
      <c r="AH17" s="16"/>
      <c r="AI17" s="16"/>
      <c r="AJ17" s="16"/>
      <c r="AK17" s="15">
        <f t="shared" si="1"/>
        <v>0</v>
      </c>
      <c r="AL17" s="15">
        <f>ROUND(AK17*事業まとめ!$Q$6,2)</f>
        <v>0</v>
      </c>
      <c r="AM17" s="17">
        <f t="shared" si="2"/>
        <v>0</v>
      </c>
      <c r="AN17" s="17">
        <f t="shared" si="2"/>
        <v>0</v>
      </c>
      <c r="AO17" s="23"/>
      <c r="AP17" s="24">
        <f t="shared" si="3"/>
        <v>0</v>
      </c>
      <c r="AQ17" s="23"/>
      <c r="AR17" s="20"/>
      <c r="AS17" s="21"/>
      <c r="AT17" s="20"/>
      <c r="AU17" s="21"/>
      <c r="AV17" s="20"/>
      <c r="AW17" s="21"/>
    </row>
    <row r="18" spans="2:49" s="22" customFormat="1" x14ac:dyDescent="0.4"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5">
        <f t="shared" si="0"/>
        <v>0</v>
      </c>
      <c r="AC18" s="15">
        <f>ROUND(AB18*事業まとめ!$Q$6,2)</f>
        <v>0</v>
      </c>
      <c r="AD18" s="16"/>
      <c r="AE18" s="16"/>
      <c r="AF18" s="16"/>
      <c r="AG18" s="16"/>
      <c r="AH18" s="16"/>
      <c r="AI18" s="16"/>
      <c r="AJ18" s="16"/>
      <c r="AK18" s="15">
        <f t="shared" si="1"/>
        <v>0</v>
      </c>
      <c r="AL18" s="15">
        <f>ROUND(AK18*事業まとめ!$Q$6,2)</f>
        <v>0</v>
      </c>
      <c r="AM18" s="17">
        <f t="shared" si="2"/>
        <v>0</v>
      </c>
      <c r="AN18" s="17">
        <f t="shared" si="2"/>
        <v>0</v>
      </c>
      <c r="AO18" s="23"/>
      <c r="AP18" s="24">
        <f t="shared" si="3"/>
        <v>0</v>
      </c>
      <c r="AQ18" s="23"/>
      <c r="AR18" s="20"/>
      <c r="AS18" s="21"/>
      <c r="AT18" s="20"/>
      <c r="AU18" s="21"/>
      <c r="AV18" s="20"/>
      <c r="AW18" s="21"/>
    </row>
    <row r="19" spans="2:49" s="22" customFormat="1" x14ac:dyDescent="0.4"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5">
        <f t="shared" si="0"/>
        <v>0</v>
      </c>
      <c r="AC19" s="15">
        <f>ROUND(AB19*事業まとめ!$Q$6,2)</f>
        <v>0</v>
      </c>
      <c r="AD19" s="16"/>
      <c r="AE19" s="16"/>
      <c r="AF19" s="16"/>
      <c r="AG19" s="16"/>
      <c r="AH19" s="16"/>
      <c r="AI19" s="16"/>
      <c r="AJ19" s="16"/>
      <c r="AK19" s="15">
        <f t="shared" si="1"/>
        <v>0</v>
      </c>
      <c r="AL19" s="15">
        <f>ROUND(AK19*事業まとめ!$Q$6,2)</f>
        <v>0</v>
      </c>
      <c r="AM19" s="17">
        <f t="shared" si="2"/>
        <v>0</v>
      </c>
      <c r="AN19" s="17">
        <f t="shared" si="2"/>
        <v>0</v>
      </c>
      <c r="AO19" s="23"/>
      <c r="AP19" s="24">
        <f t="shared" si="3"/>
        <v>0</v>
      </c>
      <c r="AQ19" s="23"/>
      <c r="AR19" s="20"/>
      <c r="AS19" s="21"/>
      <c r="AT19" s="20"/>
      <c r="AU19" s="21"/>
      <c r="AV19" s="20"/>
      <c r="AW19" s="21"/>
    </row>
    <row r="20" spans="2:49" s="22" customFormat="1" x14ac:dyDescent="0.4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5">
        <f t="shared" si="0"/>
        <v>0</v>
      </c>
      <c r="AC20" s="15">
        <f>ROUND(AB20*事業まとめ!$Q$6,2)</f>
        <v>0</v>
      </c>
      <c r="AD20" s="16"/>
      <c r="AE20" s="16"/>
      <c r="AF20" s="16"/>
      <c r="AG20" s="16"/>
      <c r="AH20" s="16"/>
      <c r="AI20" s="16"/>
      <c r="AJ20" s="16"/>
      <c r="AK20" s="15">
        <f t="shared" si="1"/>
        <v>0</v>
      </c>
      <c r="AL20" s="15">
        <f>ROUND(AK20*事業まとめ!$Q$6,2)</f>
        <v>0</v>
      </c>
      <c r="AM20" s="17">
        <f t="shared" si="2"/>
        <v>0</v>
      </c>
      <c r="AN20" s="17">
        <f t="shared" si="2"/>
        <v>0</v>
      </c>
      <c r="AO20" s="23"/>
      <c r="AP20" s="24">
        <f t="shared" si="3"/>
        <v>0</v>
      </c>
      <c r="AQ20" s="23"/>
      <c r="AR20" s="20"/>
      <c r="AS20" s="21"/>
      <c r="AT20" s="20"/>
      <c r="AU20" s="21"/>
      <c r="AV20" s="20"/>
      <c r="AW20" s="21"/>
    </row>
    <row r="21" spans="2:49" s="22" customFormat="1" x14ac:dyDescent="0.4"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5">
        <f t="shared" si="0"/>
        <v>0</v>
      </c>
      <c r="AC21" s="15">
        <f>ROUND(AB21*事業まとめ!$Q$6,2)</f>
        <v>0</v>
      </c>
      <c r="AD21" s="16"/>
      <c r="AE21" s="16"/>
      <c r="AF21" s="16"/>
      <c r="AG21" s="16"/>
      <c r="AH21" s="16"/>
      <c r="AI21" s="16"/>
      <c r="AJ21" s="16"/>
      <c r="AK21" s="15">
        <f t="shared" si="1"/>
        <v>0</v>
      </c>
      <c r="AL21" s="15">
        <f>ROUND(AK21*事業まとめ!$Q$6,2)</f>
        <v>0</v>
      </c>
      <c r="AM21" s="17">
        <f t="shared" si="2"/>
        <v>0</v>
      </c>
      <c r="AN21" s="17">
        <f t="shared" si="2"/>
        <v>0</v>
      </c>
      <c r="AO21" s="23"/>
      <c r="AP21" s="24">
        <f t="shared" si="3"/>
        <v>0</v>
      </c>
      <c r="AQ21" s="23"/>
      <c r="AR21" s="20"/>
      <c r="AS21" s="21"/>
      <c r="AT21" s="20"/>
      <c r="AU21" s="21"/>
      <c r="AV21" s="20"/>
      <c r="AW21" s="21"/>
    </row>
    <row r="22" spans="2:49" s="22" customFormat="1" x14ac:dyDescent="0.4"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5">
        <f t="shared" si="0"/>
        <v>0</v>
      </c>
      <c r="AC22" s="15">
        <f>ROUND(AB22*事業まとめ!$Q$6,2)</f>
        <v>0</v>
      </c>
      <c r="AD22" s="16"/>
      <c r="AE22" s="16"/>
      <c r="AF22" s="16"/>
      <c r="AG22" s="16"/>
      <c r="AH22" s="16"/>
      <c r="AI22" s="16"/>
      <c r="AJ22" s="16"/>
      <c r="AK22" s="15">
        <f t="shared" si="1"/>
        <v>0</v>
      </c>
      <c r="AL22" s="15">
        <f>ROUND(AK22*事業まとめ!$Q$6,2)</f>
        <v>0</v>
      </c>
      <c r="AM22" s="17">
        <f t="shared" si="2"/>
        <v>0</v>
      </c>
      <c r="AN22" s="17">
        <f t="shared" si="2"/>
        <v>0</v>
      </c>
      <c r="AO22" s="23"/>
      <c r="AP22" s="24">
        <f t="shared" si="3"/>
        <v>0</v>
      </c>
      <c r="AQ22" s="23"/>
      <c r="AR22" s="20"/>
      <c r="AS22" s="21"/>
      <c r="AT22" s="20"/>
      <c r="AU22" s="21"/>
      <c r="AV22" s="20"/>
      <c r="AW22" s="21"/>
    </row>
    <row r="23" spans="2:49" s="22" customFormat="1" x14ac:dyDescent="0.4"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5">
        <f t="shared" si="0"/>
        <v>0</v>
      </c>
      <c r="AC23" s="15">
        <f>ROUND(AB23*事業まとめ!$Q$6,2)</f>
        <v>0</v>
      </c>
      <c r="AD23" s="16"/>
      <c r="AE23" s="16"/>
      <c r="AF23" s="16"/>
      <c r="AG23" s="16"/>
      <c r="AH23" s="16"/>
      <c r="AI23" s="16"/>
      <c r="AJ23" s="16"/>
      <c r="AK23" s="15">
        <f t="shared" si="1"/>
        <v>0</v>
      </c>
      <c r="AL23" s="15">
        <f>ROUND(AK23*事業まとめ!$Q$6,2)</f>
        <v>0</v>
      </c>
      <c r="AM23" s="17">
        <f t="shared" si="2"/>
        <v>0</v>
      </c>
      <c r="AN23" s="17">
        <f t="shared" si="2"/>
        <v>0</v>
      </c>
      <c r="AO23" s="23"/>
      <c r="AP23" s="24">
        <f t="shared" si="3"/>
        <v>0</v>
      </c>
      <c r="AQ23" s="23"/>
      <c r="AR23" s="20"/>
      <c r="AS23" s="21"/>
      <c r="AT23" s="20"/>
      <c r="AU23" s="21"/>
      <c r="AV23" s="20"/>
      <c r="AW23" s="21"/>
    </row>
    <row r="24" spans="2:49" s="22" customFormat="1" x14ac:dyDescent="0.4"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5">
        <f t="shared" si="0"/>
        <v>0</v>
      </c>
      <c r="AC24" s="15">
        <f>ROUND(AB24*事業まとめ!$Q$6,2)</f>
        <v>0</v>
      </c>
      <c r="AD24" s="16"/>
      <c r="AE24" s="16"/>
      <c r="AF24" s="16"/>
      <c r="AG24" s="16"/>
      <c r="AH24" s="16"/>
      <c r="AI24" s="16"/>
      <c r="AJ24" s="16"/>
      <c r="AK24" s="15">
        <f t="shared" si="1"/>
        <v>0</v>
      </c>
      <c r="AL24" s="15">
        <f>ROUND(AK24*事業まとめ!$Q$6,2)</f>
        <v>0</v>
      </c>
      <c r="AM24" s="17">
        <f t="shared" si="2"/>
        <v>0</v>
      </c>
      <c r="AN24" s="17">
        <f t="shared" si="2"/>
        <v>0</v>
      </c>
      <c r="AO24" s="23"/>
      <c r="AP24" s="24">
        <f t="shared" si="3"/>
        <v>0</v>
      </c>
      <c r="AQ24" s="23"/>
      <c r="AR24" s="20"/>
      <c r="AS24" s="21"/>
      <c r="AT24" s="20"/>
      <c r="AU24" s="21"/>
      <c r="AV24" s="20"/>
      <c r="AW24" s="21"/>
    </row>
    <row r="25" spans="2:49" s="22" customFormat="1" x14ac:dyDescent="0.4"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5">
        <f t="shared" si="0"/>
        <v>0</v>
      </c>
      <c r="AC25" s="15">
        <f>ROUND(AB25*事業まとめ!$Q$6,2)</f>
        <v>0</v>
      </c>
      <c r="AD25" s="16"/>
      <c r="AE25" s="16"/>
      <c r="AF25" s="16"/>
      <c r="AG25" s="16"/>
      <c r="AH25" s="16"/>
      <c r="AI25" s="16"/>
      <c r="AJ25" s="16"/>
      <c r="AK25" s="15">
        <f t="shared" si="1"/>
        <v>0</v>
      </c>
      <c r="AL25" s="15">
        <f>ROUND(AK25*事業まとめ!$Q$6,2)</f>
        <v>0</v>
      </c>
      <c r="AM25" s="17">
        <f t="shared" si="2"/>
        <v>0</v>
      </c>
      <c r="AN25" s="17">
        <f t="shared" si="2"/>
        <v>0</v>
      </c>
      <c r="AO25" s="23"/>
      <c r="AP25" s="24">
        <f t="shared" si="3"/>
        <v>0</v>
      </c>
      <c r="AQ25" s="23"/>
      <c r="AR25" s="20"/>
      <c r="AS25" s="21"/>
      <c r="AT25" s="20"/>
      <c r="AU25" s="21"/>
      <c r="AV25" s="20"/>
      <c r="AW25" s="21"/>
    </row>
    <row r="26" spans="2:49" s="22" customFormat="1" x14ac:dyDescent="0.4"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5">
        <f t="shared" si="0"/>
        <v>0</v>
      </c>
      <c r="AC26" s="15">
        <f>ROUND(AB26*事業まとめ!$Q$6,2)</f>
        <v>0</v>
      </c>
      <c r="AD26" s="16"/>
      <c r="AE26" s="16"/>
      <c r="AF26" s="16"/>
      <c r="AG26" s="16"/>
      <c r="AH26" s="16"/>
      <c r="AI26" s="16"/>
      <c r="AJ26" s="16"/>
      <c r="AK26" s="15">
        <f t="shared" si="1"/>
        <v>0</v>
      </c>
      <c r="AL26" s="15">
        <f>ROUND(AK26*事業まとめ!$Q$6,2)</f>
        <v>0</v>
      </c>
      <c r="AM26" s="17">
        <f t="shared" si="2"/>
        <v>0</v>
      </c>
      <c r="AN26" s="17">
        <f t="shared" si="2"/>
        <v>0</v>
      </c>
      <c r="AO26" s="23"/>
      <c r="AP26" s="24">
        <f t="shared" si="3"/>
        <v>0</v>
      </c>
      <c r="AQ26" s="23"/>
      <c r="AR26" s="20"/>
      <c r="AS26" s="21"/>
      <c r="AT26" s="20"/>
      <c r="AU26" s="21"/>
      <c r="AV26" s="20"/>
      <c r="AW26" s="21"/>
    </row>
    <row r="27" spans="2:49" s="22" customFormat="1" x14ac:dyDescent="0.4"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5">
        <f t="shared" si="0"/>
        <v>0</v>
      </c>
      <c r="AC27" s="15">
        <f>ROUND(AB27*事業まとめ!$Q$6,2)</f>
        <v>0</v>
      </c>
      <c r="AD27" s="16"/>
      <c r="AE27" s="16"/>
      <c r="AF27" s="16"/>
      <c r="AG27" s="16"/>
      <c r="AH27" s="16"/>
      <c r="AI27" s="16"/>
      <c r="AJ27" s="16"/>
      <c r="AK27" s="15">
        <f t="shared" si="1"/>
        <v>0</v>
      </c>
      <c r="AL27" s="15">
        <f>ROUND(AK27*事業まとめ!$Q$6,2)</f>
        <v>0</v>
      </c>
      <c r="AM27" s="17">
        <f t="shared" si="2"/>
        <v>0</v>
      </c>
      <c r="AN27" s="17">
        <f t="shared" si="2"/>
        <v>0</v>
      </c>
      <c r="AO27" s="23"/>
      <c r="AP27" s="24">
        <f t="shared" si="3"/>
        <v>0</v>
      </c>
      <c r="AQ27" s="23"/>
      <c r="AR27" s="20"/>
      <c r="AS27" s="21"/>
      <c r="AT27" s="20"/>
      <c r="AU27" s="21"/>
      <c r="AV27" s="20"/>
      <c r="AW27" s="21"/>
    </row>
    <row r="28" spans="2:49" s="22" customFormat="1" x14ac:dyDescent="0.4"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5">
        <f t="shared" si="0"/>
        <v>0</v>
      </c>
      <c r="AC28" s="15">
        <f>ROUND(AB28*事業まとめ!$Q$6,2)</f>
        <v>0</v>
      </c>
      <c r="AD28" s="16"/>
      <c r="AE28" s="16"/>
      <c r="AF28" s="16"/>
      <c r="AG28" s="16"/>
      <c r="AH28" s="16"/>
      <c r="AI28" s="16"/>
      <c r="AJ28" s="16"/>
      <c r="AK28" s="15">
        <f t="shared" si="1"/>
        <v>0</v>
      </c>
      <c r="AL28" s="15">
        <f>ROUND(AK28*事業まとめ!$Q$6,2)</f>
        <v>0</v>
      </c>
      <c r="AM28" s="17">
        <f t="shared" si="2"/>
        <v>0</v>
      </c>
      <c r="AN28" s="17">
        <f t="shared" si="2"/>
        <v>0</v>
      </c>
      <c r="AO28" s="23"/>
      <c r="AP28" s="24">
        <f t="shared" si="3"/>
        <v>0</v>
      </c>
      <c r="AQ28" s="23"/>
      <c r="AR28" s="20"/>
      <c r="AS28" s="21"/>
      <c r="AT28" s="20"/>
      <c r="AU28" s="21"/>
      <c r="AV28" s="20"/>
      <c r="AW28" s="21"/>
    </row>
    <row r="29" spans="2:49" s="22" customFormat="1" x14ac:dyDescent="0.4"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5">
        <f t="shared" si="0"/>
        <v>0</v>
      </c>
      <c r="AC29" s="15">
        <f>ROUND(AB29*事業まとめ!$Q$6,2)</f>
        <v>0</v>
      </c>
      <c r="AD29" s="16"/>
      <c r="AE29" s="16"/>
      <c r="AF29" s="16"/>
      <c r="AG29" s="16"/>
      <c r="AH29" s="16"/>
      <c r="AI29" s="16"/>
      <c r="AJ29" s="16"/>
      <c r="AK29" s="15">
        <f t="shared" si="1"/>
        <v>0</v>
      </c>
      <c r="AL29" s="15">
        <f>ROUND(AK29*事業まとめ!$Q$6,2)</f>
        <v>0</v>
      </c>
      <c r="AM29" s="17">
        <f t="shared" si="2"/>
        <v>0</v>
      </c>
      <c r="AN29" s="17">
        <f t="shared" si="2"/>
        <v>0</v>
      </c>
      <c r="AO29" s="23"/>
      <c r="AP29" s="24">
        <f t="shared" si="3"/>
        <v>0</v>
      </c>
      <c r="AQ29" s="23"/>
      <c r="AR29" s="20"/>
      <c r="AS29" s="21"/>
      <c r="AT29" s="20"/>
      <c r="AU29" s="21"/>
      <c r="AV29" s="20"/>
      <c r="AW29" s="21"/>
    </row>
    <row r="30" spans="2:49" s="22" customFormat="1" x14ac:dyDescent="0.4"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5">
        <f t="shared" si="0"/>
        <v>0</v>
      </c>
      <c r="AC30" s="15">
        <f>ROUND(AB30*事業まとめ!$Q$6,2)</f>
        <v>0</v>
      </c>
      <c r="AD30" s="16"/>
      <c r="AE30" s="16"/>
      <c r="AF30" s="16"/>
      <c r="AG30" s="16"/>
      <c r="AH30" s="16"/>
      <c r="AI30" s="16"/>
      <c r="AJ30" s="16"/>
      <c r="AK30" s="15">
        <f t="shared" si="1"/>
        <v>0</v>
      </c>
      <c r="AL30" s="15">
        <f>ROUND(AK30*事業まとめ!$Q$6,2)</f>
        <v>0</v>
      </c>
      <c r="AM30" s="17">
        <f t="shared" si="2"/>
        <v>0</v>
      </c>
      <c r="AN30" s="17">
        <f t="shared" si="2"/>
        <v>0</v>
      </c>
      <c r="AO30" s="23"/>
      <c r="AP30" s="24">
        <f t="shared" si="3"/>
        <v>0</v>
      </c>
      <c r="AQ30" s="23"/>
      <c r="AR30" s="20"/>
      <c r="AS30" s="21"/>
      <c r="AT30" s="20"/>
      <c r="AU30" s="21"/>
      <c r="AV30" s="20"/>
      <c r="AW30" s="21"/>
    </row>
    <row r="31" spans="2:49" s="22" customFormat="1" x14ac:dyDescent="0.4"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5">
        <f t="shared" si="0"/>
        <v>0</v>
      </c>
      <c r="AC31" s="15">
        <f>ROUND(AB31*事業まとめ!$Q$6,2)</f>
        <v>0</v>
      </c>
      <c r="AD31" s="16"/>
      <c r="AE31" s="16"/>
      <c r="AF31" s="16"/>
      <c r="AG31" s="16"/>
      <c r="AH31" s="16"/>
      <c r="AI31" s="16"/>
      <c r="AJ31" s="16"/>
      <c r="AK31" s="15">
        <f t="shared" si="1"/>
        <v>0</v>
      </c>
      <c r="AL31" s="15">
        <f>ROUND(AK31*事業まとめ!$Q$6,2)</f>
        <v>0</v>
      </c>
      <c r="AM31" s="17">
        <f t="shared" si="2"/>
        <v>0</v>
      </c>
      <c r="AN31" s="17">
        <f t="shared" si="2"/>
        <v>0</v>
      </c>
      <c r="AO31" s="23"/>
      <c r="AP31" s="24">
        <f t="shared" si="3"/>
        <v>0</v>
      </c>
      <c r="AQ31" s="23"/>
      <c r="AR31" s="20"/>
      <c r="AS31" s="21"/>
      <c r="AT31" s="20"/>
      <c r="AU31" s="21"/>
      <c r="AV31" s="20"/>
      <c r="AW31" s="21"/>
    </row>
    <row r="32" spans="2:49" s="22" customFormat="1" x14ac:dyDescent="0.4"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5">
        <f t="shared" si="0"/>
        <v>0</v>
      </c>
      <c r="AC32" s="15">
        <f>ROUND(AB32*事業まとめ!$Q$6,2)</f>
        <v>0</v>
      </c>
      <c r="AD32" s="16"/>
      <c r="AE32" s="16"/>
      <c r="AF32" s="16"/>
      <c r="AG32" s="16"/>
      <c r="AH32" s="16"/>
      <c r="AI32" s="16"/>
      <c r="AJ32" s="16"/>
      <c r="AK32" s="15">
        <f t="shared" si="1"/>
        <v>0</v>
      </c>
      <c r="AL32" s="15">
        <f>ROUND(AK32*事業まとめ!$Q$6,2)</f>
        <v>0</v>
      </c>
      <c r="AM32" s="17">
        <f t="shared" si="2"/>
        <v>0</v>
      </c>
      <c r="AN32" s="17">
        <f t="shared" si="2"/>
        <v>0</v>
      </c>
      <c r="AO32" s="23"/>
      <c r="AP32" s="24">
        <f t="shared" si="3"/>
        <v>0</v>
      </c>
      <c r="AQ32" s="23"/>
      <c r="AR32" s="20"/>
      <c r="AS32" s="21"/>
      <c r="AT32" s="20"/>
      <c r="AU32" s="21"/>
      <c r="AV32" s="20"/>
      <c r="AW32" s="21"/>
    </row>
    <row r="33" spans="2:49" s="22" customFormat="1" x14ac:dyDescent="0.4"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5">
        <f t="shared" si="0"/>
        <v>0</v>
      </c>
      <c r="AC33" s="15">
        <f>ROUND(AB33*事業まとめ!$Q$6,2)</f>
        <v>0</v>
      </c>
      <c r="AD33" s="16"/>
      <c r="AE33" s="16"/>
      <c r="AF33" s="16"/>
      <c r="AG33" s="16"/>
      <c r="AH33" s="16"/>
      <c r="AI33" s="16"/>
      <c r="AJ33" s="16"/>
      <c r="AK33" s="15">
        <f t="shared" si="1"/>
        <v>0</v>
      </c>
      <c r="AL33" s="15">
        <f>ROUND(AK33*事業まとめ!$Q$6,2)</f>
        <v>0</v>
      </c>
      <c r="AM33" s="17">
        <f t="shared" si="2"/>
        <v>0</v>
      </c>
      <c r="AN33" s="17">
        <f t="shared" si="2"/>
        <v>0</v>
      </c>
      <c r="AO33" s="23"/>
      <c r="AP33" s="24">
        <f t="shared" si="3"/>
        <v>0</v>
      </c>
      <c r="AQ33" s="23"/>
      <c r="AR33" s="20"/>
      <c r="AS33" s="21"/>
      <c r="AT33" s="20"/>
      <c r="AU33" s="21"/>
      <c r="AV33" s="20"/>
      <c r="AW33" s="21"/>
    </row>
    <row r="34" spans="2:49" s="22" customFormat="1" x14ac:dyDescent="0.4"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5">
        <f t="shared" si="0"/>
        <v>0</v>
      </c>
      <c r="AC34" s="15">
        <f>ROUND(AB34*事業まとめ!$Q$6,2)</f>
        <v>0</v>
      </c>
      <c r="AD34" s="16"/>
      <c r="AE34" s="16"/>
      <c r="AF34" s="16"/>
      <c r="AG34" s="16"/>
      <c r="AH34" s="16"/>
      <c r="AI34" s="16"/>
      <c r="AJ34" s="16"/>
      <c r="AK34" s="15">
        <f t="shared" si="1"/>
        <v>0</v>
      </c>
      <c r="AL34" s="15">
        <f>ROUND(AK34*事業まとめ!$Q$6,2)</f>
        <v>0</v>
      </c>
      <c r="AM34" s="17">
        <f t="shared" si="2"/>
        <v>0</v>
      </c>
      <c r="AN34" s="17">
        <f t="shared" si="2"/>
        <v>0</v>
      </c>
      <c r="AO34" s="23"/>
      <c r="AP34" s="24">
        <f t="shared" si="3"/>
        <v>0</v>
      </c>
      <c r="AQ34" s="23"/>
      <c r="AR34" s="20"/>
      <c r="AS34" s="21"/>
      <c r="AT34" s="20"/>
      <c r="AU34" s="21"/>
      <c r="AV34" s="20"/>
      <c r="AW34" s="21"/>
    </row>
    <row r="35" spans="2:49" s="22" customFormat="1" x14ac:dyDescent="0.4"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5">
        <f t="shared" si="0"/>
        <v>0</v>
      </c>
      <c r="AC35" s="15">
        <f>ROUND(AB35*事業まとめ!$Q$6,2)</f>
        <v>0</v>
      </c>
      <c r="AD35" s="16"/>
      <c r="AE35" s="16"/>
      <c r="AF35" s="16"/>
      <c r="AG35" s="16"/>
      <c r="AH35" s="16"/>
      <c r="AI35" s="16"/>
      <c r="AJ35" s="16"/>
      <c r="AK35" s="15">
        <f t="shared" si="1"/>
        <v>0</v>
      </c>
      <c r="AL35" s="15">
        <f>ROUND(AK35*事業まとめ!$Q$6,2)</f>
        <v>0</v>
      </c>
      <c r="AM35" s="17">
        <f t="shared" si="2"/>
        <v>0</v>
      </c>
      <c r="AN35" s="17">
        <f t="shared" si="2"/>
        <v>0</v>
      </c>
      <c r="AO35" s="23"/>
      <c r="AP35" s="24">
        <f t="shared" si="3"/>
        <v>0</v>
      </c>
      <c r="AQ35" s="23"/>
      <c r="AR35" s="20"/>
      <c r="AS35" s="21"/>
      <c r="AT35" s="20"/>
      <c r="AU35" s="21"/>
      <c r="AV35" s="20"/>
      <c r="AW35" s="21"/>
    </row>
    <row r="36" spans="2:49" s="22" customFormat="1" x14ac:dyDescent="0.4"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5">
        <f t="shared" si="0"/>
        <v>0</v>
      </c>
      <c r="AC36" s="15">
        <f>ROUND(AB36*事業まとめ!$Q$6,2)</f>
        <v>0</v>
      </c>
      <c r="AD36" s="16"/>
      <c r="AE36" s="16"/>
      <c r="AF36" s="16"/>
      <c r="AG36" s="16"/>
      <c r="AH36" s="16"/>
      <c r="AI36" s="16"/>
      <c r="AJ36" s="16"/>
      <c r="AK36" s="15">
        <f t="shared" si="1"/>
        <v>0</v>
      </c>
      <c r="AL36" s="15">
        <f>ROUND(AK36*事業まとめ!$Q$6,2)</f>
        <v>0</v>
      </c>
      <c r="AM36" s="17">
        <f t="shared" si="2"/>
        <v>0</v>
      </c>
      <c r="AN36" s="17">
        <f t="shared" si="2"/>
        <v>0</v>
      </c>
      <c r="AO36" s="23"/>
      <c r="AP36" s="24">
        <f t="shared" si="3"/>
        <v>0</v>
      </c>
      <c r="AQ36" s="23"/>
      <c r="AR36" s="20"/>
      <c r="AS36" s="21"/>
      <c r="AT36" s="20"/>
      <c r="AU36" s="21"/>
      <c r="AV36" s="20"/>
      <c r="AW36" s="21"/>
    </row>
    <row r="37" spans="2:49" s="22" customFormat="1" x14ac:dyDescent="0.4"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5">
        <f t="shared" si="0"/>
        <v>0</v>
      </c>
      <c r="AC37" s="15">
        <f>ROUND(AB37*事業まとめ!$Q$6,2)</f>
        <v>0</v>
      </c>
      <c r="AD37" s="16"/>
      <c r="AE37" s="16"/>
      <c r="AF37" s="16"/>
      <c r="AG37" s="16"/>
      <c r="AH37" s="16"/>
      <c r="AI37" s="16"/>
      <c r="AJ37" s="16"/>
      <c r="AK37" s="15">
        <f t="shared" si="1"/>
        <v>0</v>
      </c>
      <c r="AL37" s="15">
        <f>ROUND(AK37*事業まとめ!$Q$6,2)</f>
        <v>0</v>
      </c>
      <c r="AM37" s="17">
        <f t="shared" si="2"/>
        <v>0</v>
      </c>
      <c r="AN37" s="17">
        <f t="shared" si="2"/>
        <v>0</v>
      </c>
      <c r="AO37" s="23"/>
      <c r="AP37" s="24">
        <f t="shared" si="3"/>
        <v>0</v>
      </c>
      <c r="AQ37" s="23"/>
      <c r="AR37" s="20"/>
      <c r="AS37" s="21"/>
      <c r="AT37" s="20"/>
      <c r="AU37" s="21"/>
      <c r="AV37" s="20"/>
      <c r="AW37" s="21"/>
    </row>
    <row r="38" spans="2:49" s="22" customFormat="1" x14ac:dyDescent="0.4"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5">
        <f t="shared" si="0"/>
        <v>0</v>
      </c>
      <c r="AC38" s="15">
        <f>ROUND(AB38*事業まとめ!$Q$6,2)</f>
        <v>0</v>
      </c>
      <c r="AD38" s="16"/>
      <c r="AE38" s="16"/>
      <c r="AF38" s="16"/>
      <c r="AG38" s="16"/>
      <c r="AH38" s="16"/>
      <c r="AI38" s="16"/>
      <c r="AJ38" s="16"/>
      <c r="AK38" s="15">
        <f t="shared" si="1"/>
        <v>0</v>
      </c>
      <c r="AL38" s="15">
        <f>ROUND(AK38*事業まとめ!$Q$6,2)</f>
        <v>0</v>
      </c>
      <c r="AM38" s="17">
        <f t="shared" si="2"/>
        <v>0</v>
      </c>
      <c r="AN38" s="17">
        <f t="shared" si="2"/>
        <v>0</v>
      </c>
      <c r="AO38" s="23"/>
      <c r="AP38" s="24">
        <f t="shared" si="3"/>
        <v>0</v>
      </c>
      <c r="AQ38" s="23"/>
      <c r="AR38" s="20"/>
      <c r="AS38" s="21"/>
      <c r="AT38" s="20"/>
      <c r="AU38" s="21"/>
      <c r="AV38" s="20"/>
      <c r="AW38" s="21"/>
    </row>
    <row r="39" spans="2:49" s="22" customFormat="1" x14ac:dyDescent="0.4"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5">
        <f t="shared" si="0"/>
        <v>0</v>
      </c>
      <c r="AC39" s="15">
        <f>ROUND(AB39*事業まとめ!$Q$6,2)</f>
        <v>0</v>
      </c>
      <c r="AD39" s="16"/>
      <c r="AE39" s="16"/>
      <c r="AF39" s="16"/>
      <c r="AG39" s="16"/>
      <c r="AH39" s="16"/>
      <c r="AI39" s="16"/>
      <c r="AJ39" s="16"/>
      <c r="AK39" s="15">
        <f t="shared" si="1"/>
        <v>0</v>
      </c>
      <c r="AL39" s="15">
        <f>ROUND(AK39*事業まとめ!$Q$6,2)</f>
        <v>0</v>
      </c>
      <c r="AM39" s="17">
        <f t="shared" si="2"/>
        <v>0</v>
      </c>
      <c r="AN39" s="17">
        <f t="shared" si="2"/>
        <v>0</v>
      </c>
      <c r="AO39" s="23"/>
      <c r="AP39" s="24">
        <f t="shared" si="3"/>
        <v>0</v>
      </c>
      <c r="AQ39" s="23"/>
      <c r="AR39" s="20"/>
      <c r="AS39" s="21"/>
      <c r="AT39" s="20"/>
      <c r="AU39" s="21"/>
      <c r="AV39" s="20"/>
      <c r="AW39" s="21"/>
    </row>
    <row r="40" spans="2:49" s="22" customFormat="1" x14ac:dyDescent="0.4"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5">
        <f t="shared" si="0"/>
        <v>0</v>
      </c>
      <c r="AC40" s="15">
        <f>ROUND(AB40*事業まとめ!$Q$6,2)</f>
        <v>0</v>
      </c>
      <c r="AD40" s="16"/>
      <c r="AE40" s="16"/>
      <c r="AF40" s="16"/>
      <c r="AG40" s="16"/>
      <c r="AH40" s="16"/>
      <c r="AI40" s="16"/>
      <c r="AJ40" s="16"/>
      <c r="AK40" s="15">
        <f t="shared" si="1"/>
        <v>0</v>
      </c>
      <c r="AL40" s="15">
        <f>ROUND(AK40*事業まとめ!$Q$6,2)</f>
        <v>0</v>
      </c>
      <c r="AM40" s="17">
        <f t="shared" si="2"/>
        <v>0</v>
      </c>
      <c r="AN40" s="17">
        <f t="shared" si="2"/>
        <v>0</v>
      </c>
      <c r="AO40" s="23"/>
      <c r="AP40" s="24">
        <f t="shared" si="3"/>
        <v>0</v>
      </c>
      <c r="AQ40" s="23"/>
      <c r="AR40" s="20"/>
      <c r="AS40" s="21"/>
      <c r="AT40" s="20"/>
      <c r="AU40" s="21"/>
      <c r="AV40" s="20"/>
      <c r="AW40" s="21"/>
    </row>
    <row r="41" spans="2:49" s="22" customFormat="1" x14ac:dyDescent="0.4"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5">
        <f t="shared" si="0"/>
        <v>0</v>
      </c>
      <c r="AC41" s="15">
        <f>ROUND(AB41*事業まとめ!$Q$6,2)</f>
        <v>0</v>
      </c>
      <c r="AD41" s="16"/>
      <c r="AE41" s="16"/>
      <c r="AF41" s="16"/>
      <c r="AG41" s="16"/>
      <c r="AH41" s="16"/>
      <c r="AI41" s="16"/>
      <c r="AJ41" s="16"/>
      <c r="AK41" s="15">
        <f t="shared" si="1"/>
        <v>0</v>
      </c>
      <c r="AL41" s="15">
        <f>ROUND(AK41*事業まとめ!$Q$6,2)</f>
        <v>0</v>
      </c>
      <c r="AM41" s="17">
        <f t="shared" si="2"/>
        <v>0</v>
      </c>
      <c r="AN41" s="17">
        <f t="shared" si="2"/>
        <v>0</v>
      </c>
      <c r="AO41" s="23"/>
      <c r="AP41" s="24">
        <f t="shared" si="3"/>
        <v>0</v>
      </c>
      <c r="AQ41" s="23"/>
      <c r="AR41" s="20"/>
      <c r="AS41" s="21"/>
      <c r="AT41" s="20"/>
      <c r="AU41" s="21"/>
      <c r="AV41" s="20"/>
      <c r="AW41" s="21"/>
    </row>
    <row r="42" spans="2:49" s="22" customFormat="1" x14ac:dyDescent="0.4"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5">
        <f t="shared" si="0"/>
        <v>0</v>
      </c>
      <c r="AC42" s="15">
        <f>ROUND(AB42*事業まとめ!$Q$6,2)</f>
        <v>0</v>
      </c>
      <c r="AD42" s="16"/>
      <c r="AE42" s="16"/>
      <c r="AF42" s="16"/>
      <c r="AG42" s="16"/>
      <c r="AH42" s="16"/>
      <c r="AI42" s="16"/>
      <c r="AJ42" s="16"/>
      <c r="AK42" s="15">
        <f t="shared" si="1"/>
        <v>0</v>
      </c>
      <c r="AL42" s="15">
        <f>ROUND(AK42*事業まとめ!$Q$6,2)</f>
        <v>0</v>
      </c>
      <c r="AM42" s="17">
        <f t="shared" si="2"/>
        <v>0</v>
      </c>
      <c r="AN42" s="17">
        <f t="shared" si="2"/>
        <v>0</v>
      </c>
      <c r="AO42" s="23"/>
      <c r="AP42" s="24">
        <f t="shared" si="3"/>
        <v>0</v>
      </c>
      <c r="AQ42" s="23"/>
      <c r="AR42" s="20"/>
      <c r="AS42" s="21"/>
      <c r="AT42" s="20"/>
      <c r="AU42" s="21"/>
      <c r="AV42" s="20"/>
      <c r="AW42" s="21"/>
    </row>
    <row r="43" spans="2:49" s="22" customFormat="1" x14ac:dyDescent="0.4"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5">
        <f t="shared" si="0"/>
        <v>0</v>
      </c>
      <c r="AC43" s="15">
        <f>ROUND(AB43*事業まとめ!$Q$6,2)</f>
        <v>0</v>
      </c>
      <c r="AD43" s="16"/>
      <c r="AE43" s="16"/>
      <c r="AF43" s="16"/>
      <c r="AG43" s="16"/>
      <c r="AH43" s="16"/>
      <c r="AI43" s="16"/>
      <c r="AJ43" s="16"/>
      <c r="AK43" s="15">
        <f t="shared" si="1"/>
        <v>0</v>
      </c>
      <c r="AL43" s="15">
        <f>ROUND(AK43*事業まとめ!$Q$6,2)</f>
        <v>0</v>
      </c>
      <c r="AM43" s="17">
        <f t="shared" si="2"/>
        <v>0</v>
      </c>
      <c r="AN43" s="17">
        <f t="shared" si="2"/>
        <v>0</v>
      </c>
      <c r="AO43" s="23"/>
      <c r="AP43" s="24">
        <f t="shared" si="3"/>
        <v>0</v>
      </c>
      <c r="AQ43" s="23"/>
      <c r="AR43" s="20"/>
      <c r="AS43" s="21"/>
      <c r="AT43" s="20"/>
      <c r="AU43" s="21"/>
      <c r="AV43" s="20"/>
      <c r="AW43" s="21"/>
    </row>
    <row r="44" spans="2:49" s="22" customFormat="1" x14ac:dyDescent="0.4"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5">
        <f t="shared" si="0"/>
        <v>0</v>
      </c>
      <c r="AC44" s="15">
        <f>ROUND(AB44*事業まとめ!$Q$6,2)</f>
        <v>0</v>
      </c>
      <c r="AD44" s="16"/>
      <c r="AE44" s="16"/>
      <c r="AF44" s="16"/>
      <c r="AG44" s="16"/>
      <c r="AH44" s="16"/>
      <c r="AI44" s="16"/>
      <c r="AJ44" s="16"/>
      <c r="AK44" s="15">
        <f t="shared" si="1"/>
        <v>0</v>
      </c>
      <c r="AL44" s="15">
        <f>ROUND(AK44*事業まとめ!$Q$6,2)</f>
        <v>0</v>
      </c>
      <c r="AM44" s="17">
        <f t="shared" si="2"/>
        <v>0</v>
      </c>
      <c r="AN44" s="17">
        <f t="shared" si="2"/>
        <v>0</v>
      </c>
      <c r="AO44" s="23"/>
      <c r="AP44" s="24">
        <f t="shared" si="3"/>
        <v>0</v>
      </c>
      <c r="AQ44" s="23"/>
      <c r="AR44" s="20"/>
      <c r="AS44" s="21"/>
      <c r="AT44" s="20"/>
      <c r="AU44" s="21"/>
      <c r="AV44" s="20"/>
      <c r="AW44" s="21"/>
    </row>
    <row r="45" spans="2:49" s="22" customFormat="1" x14ac:dyDescent="0.4"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5">
        <f t="shared" si="0"/>
        <v>0</v>
      </c>
      <c r="AC45" s="15">
        <f>ROUND(AB45*事業まとめ!$Q$6,2)</f>
        <v>0</v>
      </c>
      <c r="AD45" s="16"/>
      <c r="AE45" s="16"/>
      <c r="AF45" s="16"/>
      <c r="AG45" s="16"/>
      <c r="AH45" s="16"/>
      <c r="AI45" s="16"/>
      <c r="AJ45" s="16"/>
      <c r="AK45" s="15">
        <f t="shared" si="1"/>
        <v>0</v>
      </c>
      <c r="AL45" s="15">
        <f>ROUND(AK45*事業まとめ!$Q$6,2)</f>
        <v>0</v>
      </c>
      <c r="AM45" s="17">
        <f t="shared" si="2"/>
        <v>0</v>
      </c>
      <c r="AN45" s="17">
        <f t="shared" si="2"/>
        <v>0</v>
      </c>
      <c r="AO45" s="23"/>
      <c r="AP45" s="24">
        <f t="shared" si="3"/>
        <v>0</v>
      </c>
      <c r="AQ45" s="23"/>
      <c r="AR45" s="20"/>
      <c r="AS45" s="21"/>
      <c r="AT45" s="20"/>
      <c r="AU45" s="21"/>
      <c r="AV45" s="20"/>
      <c r="AW45" s="21"/>
    </row>
    <row r="46" spans="2:49" s="22" customFormat="1" x14ac:dyDescent="0.4"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5">
        <f t="shared" si="0"/>
        <v>0</v>
      </c>
      <c r="AC46" s="15">
        <f>ROUND(AB46*事業まとめ!$Q$6,2)</f>
        <v>0</v>
      </c>
      <c r="AD46" s="16"/>
      <c r="AE46" s="16"/>
      <c r="AF46" s="16"/>
      <c r="AG46" s="16"/>
      <c r="AH46" s="16"/>
      <c r="AI46" s="16"/>
      <c r="AJ46" s="16"/>
      <c r="AK46" s="15">
        <f t="shared" si="1"/>
        <v>0</v>
      </c>
      <c r="AL46" s="15">
        <f>ROUND(AK46*事業まとめ!$Q$6,2)</f>
        <v>0</v>
      </c>
      <c r="AM46" s="17">
        <f t="shared" si="2"/>
        <v>0</v>
      </c>
      <c r="AN46" s="17">
        <f t="shared" si="2"/>
        <v>0</v>
      </c>
      <c r="AO46" s="23"/>
      <c r="AP46" s="24">
        <f t="shared" si="3"/>
        <v>0</v>
      </c>
      <c r="AQ46" s="23"/>
      <c r="AR46" s="20"/>
      <c r="AS46" s="21"/>
      <c r="AT46" s="20"/>
      <c r="AU46" s="21"/>
      <c r="AV46" s="20"/>
      <c r="AW46" s="21"/>
    </row>
    <row r="47" spans="2:49" s="22" customFormat="1" x14ac:dyDescent="0.4"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5">
        <f t="shared" si="0"/>
        <v>0</v>
      </c>
      <c r="AC47" s="15">
        <f>ROUND(AB47*事業まとめ!$Q$6,2)</f>
        <v>0</v>
      </c>
      <c r="AD47" s="16"/>
      <c r="AE47" s="16"/>
      <c r="AF47" s="16"/>
      <c r="AG47" s="16"/>
      <c r="AH47" s="16"/>
      <c r="AI47" s="16"/>
      <c r="AJ47" s="16"/>
      <c r="AK47" s="15">
        <f t="shared" si="1"/>
        <v>0</v>
      </c>
      <c r="AL47" s="15">
        <f>ROUND(AK47*事業まとめ!$Q$6,2)</f>
        <v>0</v>
      </c>
      <c r="AM47" s="17">
        <f t="shared" si="2"/>
        <v>0</v>
      </c>
      <c r="AN47" s="17">
        <f t="shared" si="2"/>
        <v>0</v>
      </c>
      <c r="AO47" s="23"/>
      <c r="AP47" s="24">
        <f t="shared" si="3"/>
        <v>0</v>
      </c>
      <c r="AQ47" s="23"/>
      <c r="AR47" s="20"/>
      <c r="AS47" s="21"/>
      <c r="AT47" s="20"/>
      <c r="AU47" s="21"/>
      <c r="AV47" s="20"/>
      <c r="AW47" s="21"/>
    </row>
    <row r="48" spans="2:49" s="22" customFormat="1" x14ac:dyDescent="0.4"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5">
        <f t="shared" si="0"/>
        <v>0</v>
      </c>
      <c r="AC48" s="15">
        <f>ROUND(AB48*事業まとめ!$Q$6,2)</f>
        <v>0</v>
      </c>
      <c r="AD48" s="16"/>
      <c r="AE48" s="16"/>
      <c r="AF48" s="16"/>
      <c r="AG48" s="16"/>
      <c r="AH48" s="16"/>
      <c r="AI48" s="16"/>
      <c r="AJ48" s="16"/>
      <c r="AK48" s="15">
        <f t="shared" si="1"/>
        <v>0</v>
      </c>
      <c r="AL48" s="15">
        <f>ROUND(AK48*事業まとめ!$Q$6,2)</f>
        <v>0</v>
      </c>
      <c r="AM48" s="17">
        <f t="shared" si="2"/>
        <v>0</v>
      </c>
      <c r="AN48" s="17">
        <f t="shared" si="2"/>
        <v>0</v>
      </c>
      <c r="AO48" s="23"/>
      <c r="AP48" s="24">
        <f t="shared" si="3"/>
        <v>0</v>
      </c>
      <c r="AQ48" s="23"/>
      <c r="AR48" s="20"/>
      <c r="AS48" s="21"/>
      <c r="AT48" s="20"/>
      <c r="AU48" s="21"/>
      <c r="AV48" s="20"/>
      <c r="AW48" s="21"/>
    </row>
    <row r="49" spans="2:49" s="22" customFormat="1" x14ac:dyDescent="0.4"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5">
        <f t="shared" si="0"/>
        <v>0</v>
      </c>
      <c r="AC49" s="15">
        <f>ROUND(AB49*事業まとめ!$Q$6,2)</f>
        <v>0</v>
      </c>
      <c r="AD49" s="16"/>
      <c r="AE49" s="16"/>
      <c r="AF49" s="16"/>
      <c r="AG49" s="16"/>
      <c r="AH49" s="16"/>
      <c r="AI49" s="16"/>
      <c r="AJ49" s="16"/>
      <c r="AK49" s="15">
        <f t="shared" si="1"/>
        <v>0</v>
      </c>
      <c r="AL49" s="15">
        <f>ROUND(AK49*事業まとめ!$Q$6,2)</f>
        <v>0</v>
      </c>
      <c r="AM49" s="17">
        <f t="shared" si="2"/>
        <v>0</v>
      </c>
      <c r="AN49" s="17">
        <f t="shared" si="2"/>
        <v>0</v>
      </c>
      <c r="AO49" s="23"/>
      <c r="AP49" s="24">
        <f t="shared" si="3"/>
        <v>0</v>
      </c>
      <c r="AQ49" s="23"/>
      <c r="AR49" s="20"/>
      <c r="AS49" s="21"/>
      <c r="AT49" s="20"/>
      <c r="AU49" s="21"/>
      <c r="AV49" s="20"/>
      <c r="AW49" s="21"/>
    </row>
    <row r="50" spans="2:49" s="22" customFormat="1" x14ac:dyDescent="0.4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5">
        <f t="shared" si="0"/>
        <v>0</v>
      </c>
      <c r="AC50" s="15">
        <f>ROUND(AB50*事業まとめ!$Q$6,2)</f>
        <v>0</v>
      </c>
      <c r="AD50" s="16"/>
      <c r="AE50" s="16"/>
      <c r="AF50" s="16"/>
      <c r="AG50" s="16"/>
      <c r="AH50" s="16"/>
      <c r="AI50" s="16"/>
      <c r="AJ50" s="16"/>
      <c r="AK50" s="15">
        <f t="shared" si="1"/>
        <v>0</v>
      </c>
      <c r="AL50" s="15">
        <f>ROUND(AK50*事業まとめ!$Q$6,2)</f>
        <v>0</v>
      </c>
      <c r="AM50" s="17">
        <f t="shared" si="2"/>
        <v>0</v>
      </c>
      <c r="AN50" s="17">
        <f t="shared" si="2"/>
        <v>0</v>
      </c>
      <c r="AO50" s="23"/>
      <c r="AP50" s="24">
        <f t="shared" si="3"/>
        <v>0</v>
      </c>
      <c r="AQ50" s="23"/>
      <c r="AR50" s="20"/>
      <c r="AS50" s="21"/>
      <c r="AT50" s="20"/>
      <c r="AU50" s="21"/>
      <c r="AV50" s="20"/>
      <c r="AW50" s="21"/>
    </row>
    <row r="51" spans="2:49" s="22" customFormat="1" x14ac:dyDescent="0.4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5">
        <f t="shared" si="0"/>
        <v>0</v>
      </c>
      <c r="AC51" s="15">
        <f>ROUND(AB51*事業まとめ!$Q$6,2)</f>
        <v>0</v>
      </c>
      <c r="AD51" s="16"/>
      <c r="AE51" s="16"/>
      <c r="AF51" s="16"/>
      <c r="AG51" s="16"/>
      <c r="AH51" s="16"/>
      <c r="AI51" s="16"/>
      <c r="AJ51" s="16"/>
      <c r="AK51" s="15">
        <f t="shared" si="1"/>
        <v>0</v>
      </c>
      <c r="AL51" s="15">
        <f>ROUND(AK51*事業まとめ!$Q$6,2)</f>
        <v>0</v>
      </c>
      <c r="AM51" s="17">
        <f t="shared" si="2"/>
        <v>0</v>
      </c>
      <c r="AN51" s="17">
        <f t="shared" si="2"/>
        <v>0</v>
      </c>
      <c r="AO51" s="23"/>
      <c r="AP51" s="24">
        <f t="shared" si="3"/>
        <v>0</v>
      </c>
      <c r="AQ51" s="23"/>
      <c r="AR51" s="20"/>
      <c r="AS51" s="21"/>
      <c r="AT51" s="20"/>
      <c r="AU51" s="21"/>
      <c r="AV51" s="20"/>
      <c r="AW51" s="21"/>
    </row>
    <row r="52" spans="2:49" s="22" customFormat="1" x14ac:dyDescent="0.4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5">
        <f t="shared" si="0"/>
        <v>0</v>
      </c>
      <c r="AC52" s="15">
        <f>ROUND(AB52*事業まとめ!$Q$6,2)</f>
        <v>0</v>
      </c>
      <c r="AD52" s="16"/>
      <c r="AE52" s="16"/>
      <c r="AF52" s="16"/>
      <c r="AG52" s="16"/>
      <c r="AH52" s="16"/>
      <c r="AI52" s="16"/>
      <c r="AJ52" s="16"/>
      <c r="AK52" s="15">
        <f t="shared" si="1"/>
        <v>0</v>
      </c>
      <c r="AL52" s="15">
        <f>ROUND(AK52*事業まとめ!$Q$6,2)</f>
        <v>0</v>
      </c>
      <c r="AM52" s="17">
        <f t="shared" si="2"/>
        <v>0</v>
      </c>
      <c r="AN52" s="17">
        <f t="shared" si="2"/>
        <v>0</v>
      </c>
      <c r="AO52" s="23"/>
      <c r="AP52" s="24">
        <f t="shared" si="3"/>
        <v>0</v>
      </c>
      <c r="AQ52" s="23"/>
      <c r="AR52" s="20"/>
      <c r="AS52" s="21"/>
      <c r="AT52" s="20"/>
      <c r="AU52" s="21"/>
      <c r="AV52" s="20"/>
      <c r="AW52" s="21"/>
    </row>
    <row r="53" spans="2:49" s="22" customFormat="1" x14ac:dyDescent="0.4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5">
        <f t="shared" si="0"/>
        <v>0</v>
      </c>
      <c r="AC53" s="15">
        <f>ROUND(AB53*事業まとめ!$Q$6,2)</f>
        <v>0</v>
      </c>
      <c r="AD53" s="16"/>
      <c r="AE53" s="16"/>
      <c r="AF53" s="16"/>
      <c r="AG53" s="16"/>
      <c r="AH53" s="16"/>
      <c r="AI53" s="16"/>
      <c r="AJ53" s="16"/>
      <c r="AK53" s="15">
        <f t="shared" si="1"/>
        <v>0</v>
      </c>
      <c r="AL53" s="15">
        <f>ROUND(AK53*事業まとめ!$Q$6,2)</f>
        <v>0</v>
      </c>
      <c r="AM53" s="17">
        <f t="shared" si="2"/>
        <v>0</v>
      </c>
      <c r="AN53" s="17">
        <f t="shared" si="2"/>
        <v>0</v>
      </c>
      <c r="AO53" s="23"/>
      <c r="AP53" s="24">
        <f t="shared" si="3"/>
        <v>0</v>
      </c>
      <c r="AQ53" s="23"/>
      <c r="AR53" s="20"/>
      <c r="AS53" s="21"/>
      <c r="AT53" s="20"/>
      <c r="AU53" s="21"/>
      <c r="AV53" s="20"/>
      <c r="AW53" s="21"/>
    </row>
    <row r="54" spans="2:49" s="22" customFormat="1" x14ac:dyDescent="0.4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5">
        <f t="shared" si="0"/>
        <v>0</v>
      </c>
      <c r="AC54" s="15">
        <f>ROUND(AB54*事業まとめ!$Q$6,2)</f>
        <v>0</v>
      </c>
      <c r="AD54" s="16"/>
      <c r="AE54" s="16"/>
      <c r="AF54" s="16"/>
      <c r="AG54" s="16"/>
      <c r="AH54" s="16"/>
      <c r="AI54" s="16"/>
      <c r="AJ54" s="16"/>
      <c r="AK54" s="15">
        <f t="shared" si="1"/>
        <v>0</v>
      </c>
      <c r="AL54" s="15">
        <f>ROUND(AK54*事業まとめ!$Q$6,2)</f>
        <v>0</v>
      </c>
      <c r="AM54" s="17">
        <f t="shared" si="2"/>
        <v>0</v>
      </c>
      <c r="AN54" s="17">
        <f t="shared" si="2"/>
        <v>0</v>
      </c>
      <c r="AO54" s="23"/>
      <c r="AP54" s="24">
        <f t="shared" si="3"/>
        <v>0</v>
      </c>
      <c r="AQ54" s="23"/>
      <c r="AR54" s="20"/>
      <c r="AS54" s="21"/>
      <c r="AT54" s="20"/>
      <c r="AU54" s="21"/>
      <c r="AV54" s="20"/>
      <c r="AW54" s="21"/>
    </row>
    <row r="55" spans="2:49" s="22" customFormat="1" x14ac:dyDescent="0.4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5">
        <f t="shared" si="0"/>
        <v>0</v>
      </c>
      <c r="AC55" s="15">
        <f>ROUND(AB55*事業まとめ!$Q$6,2)</f>
        <v>0</v>
      </c>
      <c r="AD55" s="16"/>
      <c r="AE55" s="16"/>
      <c r="AF55" s="16"/>
      <c r="AG55" s="16"/>
      <c r="AH55" s="16"/>
      <c r="AI55" s="16"/>
      <c r="AJ55" s="16"/>
      <c r="AK55" s="15">
        <f t="shared" si="1"/>
        <v>0</v>
      </c>
      <c r="AL55" s="15">
        <f>ROUND(AK55*事業まとめ!$Q$6,2)</f>
        <v>0</v>
      </c>
      <c r="AM55" s="17">
        <f t="shared" si="2"/>
        <v>0</v>
      </c>
      <c r="AN55" s="17">
        <f t="shared" si="2"/>
        <v>0</v>
      </c>
      <c r="AO55" s="23"/>
      <c r="AP55" s="24">
        <f t="shared" si="3"/>
        <v>0</v>
      </c>
      <c r="AQ55" s="23"/>
      <c r="AR55" s="20"/>
      <c r="AS55" s="21"/>
      <c r="AT55" s="20"/>
      <c r="AU55" s="21"/>
      <c r="AV55" s="20"/>
      <c r="AW55" s="21"/>
    </row>
    <row r="56" spans="2:49" s="22" customFormat="1" x14ac:dyDescent="0.4"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5">
        <f t="shared" si="0"/>
        <v>0</v>
      </c>
      <c r="AC56" s="15">
        <f>ROUND(AB56*事業まとめ!$Q$6,2)</f>
        <v>0</v>
      </c>
      <c r="AD56" s="16"/>
      <c r="AE56" s="16"/>
      <c r="AF56" s="16"/>
      <c r="AG56" s="16"/>
      <c r="AH56" s="16"/>
      <c r="AI56" s="16"/>
      <c r="AJ56" s="16"/>
      <c r="AK56" s="15">
        <f t="shared" si="1"/>
        <v>0</v>
      </c>
      <c r="AL56" s="15">
        <f>ROUND(AK56*事業まとめ!$Q$6,2)</f>
        <v>0</v>
      </c>
      <c r="AM56" s="17">
        <f t="shared" si="2"/>
        <v>0</v>
      </c>
      <c r="AN56" s="17">
        <f t="shared" si="2"/>
        <v>0</v>
      </c>
      <c r="AO56" s="23"/>
      <c r="AP56" s="24">
        <f t="shared" si="3"/>
        <v>0</v>
      </c>
      <c r="AQ56" s="23"/>
      <c r="AR56" s="20"/>
      <c r="AS56" s="21"/>
      <c r="AT56" s="20"/>
      <c r="AU56" s="21"/>
      <c r="AV56" s="20"/>
      <c r="AW56" s="21"/>
    </row>
    <row r="57" spans="2:49" s="22" customFormat="1" x14ac:dyDescent="0.4"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5">
        <f t="shared" si="0"/>
        <v>0</v>
      </c>
      <c r="AC57" s="15">
        <f>ROUND(AB57*事業まとめ!$Q$6,2)</f>
        <v>0</v>
      </c>
      <c r="AD57" s="16"/>
      <c r="AE57" s="16"/>
      <c r="AF57" s="16"/>
      <c r="AG57" s="16"/>
      <c r="AH57" s="16"/>
      <c r="AI57" s="16"/>
      <c r="AJ57" s="16"/>
      <c r="AK57" s="15">
        <f t="shared" si="1"/>
        <v>0</v>
      </c>
      <c r="AL57" s="15">
        <f>ROUND(AK57*事業まとめ!$Q$6,2)</f>
        <v>0</v>
      </c>
      <c r="AM57" s="17">
        <f t="shared" si="2"/>
        <v>0</v>
      </c>
      <c r="AN57" s="17">
        <f t="shared" si="2"/>
        <v>0</v>
      </c>
      <c r="AO57" s="23"/>
      <c r="AP57" s="24">
        <f t="shared" si="3"/>
        <v>0</v>
      </c>
      <c r="AQ57" s="23"/>
      <c r="AR57" s="20"/>
      <c r="AS57" s="21"/>
      <c r="AT57" s="20"/>
      <c r="AU57" s="21"/>
      <c r="AV57" s="20"/>
      <c r="AW57" s="21"/>
    </row>
    <row r="58" spans="2:49" s="22" customFormat="1" x14ac:dyDescent="0.4"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5">
        <f t="shared" si="0"/>
        <v>0</v>
      </c>
      <c r="AC58" s="15">
        <f>ROUND(AB58*事業まとめ!$Q$6,2)</f>
        <v>0</v>
      </c>
      <c r="AD58" s="16"/>
      <c r="AE58" s="16"/>
      <c r="AF58" s="16"/>
      <c r="AG58" s="16"/>
      <c r="AH58" s="16"/>
      <c r="AI58" s="16"/>
      <c r="AJ58" s="16"/>
      <c r="AK58" s="15">
        <f t="shared" si="1"/>
        <v>0</v>
      </c>
      <c r="AL58" s="15">
        <f>ROUND(AK58*事業まとめ!$Q$6,2)</f>
        <v>0</v>
      </c>
      <c r="AM58" s="17">
        <f t="shared" si="2"/>
        <v>0</v>
      </c>
      <c r="AN58" s="17">
        <f t="shared" si="2"/>
        <v>0</v>
      </c>
      <c r="AO58" s="23"/>
      <c r="AP58" s="24">
        <f t="shared" si="3"/>
        <v>0</v>
      </c>
      <c r="AQ58" s="23"/>
      <c r="AR58" s="20"/>
      <c r="AS58" s="21"/>
      <c r="AT58" s="20"/>
      <c r="AU58" s="21"/>
      <c r="AV58" s="20"/>
      <c r="AW58" s="21"/>
    </row>
    <row r="59" spans="2:49" s="22" customFormat="1" x14ac:dyDescent="0.4"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5">
        <f t="shared" si="0"/>
        <v>0</v>
      </c>
      <c r="AC59" s="15">
        <f>ROUND(AB59*事業まとめ!$Q$6,2)</f>
        <v>0</v>
      </c>
      <c r="AD59" s="16"/>
      <c r="AE59" s="16"/>
      <c r="AF59" s="16"/>
      <c r="AG59" s="16"/>
      <c r="AH59" s="16"/>
      <c r="AI59" s="16"/>
      <c r="AJ59" s="16"/>
      <c r="AK59" s="15">
        <f t="shared" si="1"/>
        <v>0</v>
      </c>
      <c r="AL59" s="15">
        <f>ROUND(AK59*事業まとめ!$Q$6,2)</f>
        <v>0</v>
      </c>
      <c r="AM59" s="17">
        <f t="shared" si="2"/>
        <v>0</v>
      </c>
      <c r="AN59" s="17">
        <f t="shared" si="2"/>
        <v>0</v>
      </c>
      <c r="AO59" s="23"/>
      <c r="AP59" s="24">
        <f t="shared" si="3"/>
        <v>0</v>
      </c>
      <c r="AQ59" s="23"/>
      <c r="AR59" s="20"/>
      <c r="AS59" s="21"/>
      <c r="AT59" s="20"/>
      <c r="AU59" s="21"/>
      <c r="AV59" s="20"/>
      <c r="AW59" s="21"/>
    </row>
    <row r="60" spans="2:49" s="22" customFormat="1" x14ac:dyDescent="0.4"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5">
        <f t="shared" si="0"/>
        <v>0</v>
      </c>
      <c r="AC60" s="15">
        <f>ROUND(AB60*事業まとめ!$Q$6,2)</f>
        <v>0</v>
      </c>
      <c r="AD60" s="16"/>
      <c r="AE60" s="16"/>
      <c r="AF60" s="16"/>
      <c r="AG60" s="16"/>
      <c r="AH60" s="16"/>
      <c r="AI60" s="16"/>
      <c r="AJ60" s="16"/>
      <c r="AK60" s="15">
        <f t="shared" si="1"/>
        <v>0</v>
      </c>
      <c r="AL60" s="15">
        <f>ROUND(AK60*事業まとめ!$Q$6,2)</f>
        <v>0</v>
      </c>
      <c r="AM60" s="17">
        <f t="shared" si="2"/>
        <v>0</v>
      </c>
      <c r="AN60" s="17">
        <f t="shared" si="2"/>
        <v>0</v>
      </c>
      <c r="AO60" s="23"/>
      <c r="AP60" s="24">
        <f t="shared" si="3"/>
        <v>0</v>
      </c>
      <c r="AQ60" s="23"/>
      <c r="AR60" s="20"/>
      <c r="AS60" s="21"/>
      <c r="AT60" s="20"/>
      <c r="AU60" s="21"/>
      <c r="AV60" s="20"/>
      <c r="AW60" s="21"/>
    </row>
    <row r="61" spans="2:49" s="22" customFormat="1" x14ac:dyDescent="0.4"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5">
        <f t="shared" si="0"/>
        <v>0</v>
      </c>
      <c r="AC61" s="15">
        <f>ROUND(AB61*事業まとめ!$Q$6,2)</f>
        <v>0</v>
      </c>
      <c r="AD61" s="16"/>
      <c r="AE61" s="16"/>
      <c r="AF61" s="16"/>
      <c r="AG61" s="16"/>
      <c r="AH61" s="16"/>
      <c r="AI61" s="16"/>
      <c r="AJ61" s="16"/>
      <c r="AK61" s="15">
        <f t="shared" si="1"/>
        <v>0</v>
      </c>
      <c r="AL61" s="15">
        <f>ROUND(AK61*事業まとめ!$Q$6,2)</f>
        <v>0</v>
      </c>
      <c r="AM61" s="17">
        <f t="shared" si="2"/>
        <v>0</v>
      </c>
      <c r="AN61" s="17">
        <f t="shared" si="2"/>
        <v>0</v>
      </c>
      <c r="AO61" s="23"/>
      <c r="AP61" s="24">
        <f t="shared" si="3"/>
        <v>0</v>
      </c>
      <c r="AQ61" s="23"/>
      <c r="AR61" s="20"/>
      <c r="AS61" s="21"/>
      <c r="AT61" s="20"/>
      <c r="AU61" s="21"/>
      <c r="AV61" s="20"/>
      <c r="AW61" s="21"/>
    </row>
    <row r="62" spans="2:49" s="22" customFormat="1" x14ac:dyDescent="0.4"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5">
        <f t="shared" si="0"/>
        <v>0</v>
      </c>
      <c r="AC62" s="15">
        <f>ROUND(AB62*事業まとめ!$Q$6,2)</f>
        <v>0</v>
      </c>
      <c r="AD62" s="16"/>
      <c r="AE62" s="16"/>
      <c r="AF62" s="16"/>
      <c r="AG62" s="16"/>
      <c r="AH62" s="16"/>
      <c r="AI62" s="16"/>
      <c r="AJ62" s="16"/>
      <c r="AK62" s="15">
        <f t="shared" si="1"/>
        <v>0</v>
      </c>
      <c r="AL62" s="15">
        <f>ROUND(AK62*事業まとめ!$Q$6,2)</f>
        <v>0</v>
      </c>
      <c r="AM62" s="17">
        <f t="shared" si="2"/>
        <v>0</v>
      </c>
      <c r="AN62" s="17">
        <f t="shared" si="2"/>
        <v>0</v>
      </c>
      <c r="AO62" s="23"/>
      <c r="AP62" s="24">
        <f t="shared" si="3"/>
        <v>0</v>
      </c>
      <c r="AQ62" s="23"/>
      <c r="AR62" s="20"/>
      <c r="AS62" s="21"/>
      <c r="AT62" s="20"/>
      <c r="AU62" s="21"/>
      <c r="AV62" s="20"/>
      <c r="AW62" s="21"/>
    </row>
    <row r="63" spans="2:49" s="22" customFormat="1" x14ac:dyDescent="0.4"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5">
        <f t="shared" si="0"/>
        <v>0</v>
      </c>
      <c r="AC63" s="15">
        <f>ROUND(AB63*事業まとめ!$Q$6,2)</f>
        <v>0</v>
      </c>
      <c r="AD63" s="16"/>
      <c r="AE63" s="16"/>
      <c r="AF63" s="16"/>
      <c r="AG63" s="16"/>
      <c r="AH63" s="16"/>
      <c r="AI63" s="16"/>
      <c r="AJ63" s="16"/>
      <c r="AK63" s="15">
        <f t="shared" si="1"/>
        <v>0</v>
      </c>
      <c r="AL63" s="15">
        <f>ROUND(AK63*事業まとめ!$Q$6,2)</f>
        <v>0</v>
      </c>
      <c r="AM63" s="17">
        <f t="shared" si="2"/>
        <v>0</v>
      </c>
      <c r="AN63" s="17">
        <f t="shared" si="2"/>
        <v>0</v>
      </c>
      <c r="AO63" s="23"/>
      <c r="AP63" s="24">
        <f t="shared" si="3"/>
        <v>0</v>
      </c>
      <c r="AQ63" s="23"/>
      <c r="AR63" s="20"/>
      <c r="AS63" s="21"/>
      <c r="AT63" s="20"/>
      <c r="AU63" s="21"/>
      <c r="AV63" s="20"/>
      <c r="AW63" s="21"/>
    </row>
    <row r="64" spans="2:49" s="22" customFormat="1" x14ac:dyDescent="0.4"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5">
        <f t="shared" si="0"/>
        <v>0</v>
      </c>
      <c r="AC64" s="15">
        <f>ROUND(AB64*事業まとめ!$Q$6,2)</f>
        <v>0</v>
      </c>
      <c r="AD64" s="16"/>
      <c r="AE64" s="16"/>
      <c r="AF64" s="16"/>
      <c r="AG64" s="16"/>
      <c r="AH64" s="16"/>
      <c r="AI64" s="16"/>
      <c r="AJ64" s="16"/>
      <c r="AK64" s="15">
        <f t="shared" si="1"/>
        <v>0</v>
      </c>
      <c r="AL64" s="15">
        <f>ROUND(AK64*事業まとめ!$Q$6,2)</f>
        <v>0</v>
      </c>
      <c r="AM64" s="17">
        <f t="shared" si="2"/>
        <v>0</v>
      </c>
      <c r="AN64" s="17">
        <f t="shared" si="2"/>
        <v>0</v>
      </c>
      <c r="AO64" s="23"/>
      <c r="AP64" s="24">
        <f t="shared" si="3"/>
        <v>0</v>
      </c>
      <c r="AQ64" s="23"/>
      <c r="AR64" s="20"/>
      <c r="AS64" s="21"/>
      <c r="AT64" s="20"/>
      <c r="AU64" s="21"/>
      <c r="AV64" s="20"/>
      <c r="AW64" s="21"/>
    </row>
    <row r="65" spans="2:49" s="22" customFormat="1" x14ac:dyDescent="0.4"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5">
        <f t="shared" si="0"/>
        <v>0</v>
      </c>
      <c r="AC65" s="15">
        <f>ROUND(AB65*事業まとめ!$Q$6,2)</f>
        <v>0</v>
      </c>
      <c r="AD65" s="16"/>
      <c r="AE65" s="16"/>
      <c r="AF65" s="16"/>
      <c r="AG65" s="16"/>
      <c r="AH65" s="16"/>
      <c r="AI65" s="16"/>
      <c r="AJ65" s="16"/>
      <c r="AK65" s="15">
        <f t="shared" si="1"/>
        <v>0</v>
      </c>
      <c r="AL65" s="15">
        <f>ROUND(AK65*事業まとめ!$Q$6,2)</f>
        <v>0</v>
      </c>
      <c r="AM65" s="17">
        <f t="shared" si="2"/>
        <v>0</v>
      </c>
      <c r="AN65" s="17">
        <f t="shared" si="2"/>
        <v>0</v>
      </c>
      <c r="AO65" s="23"/>
      <c r="AP65" s="24">
        <f t="shared" si="3"/>
        <v>0</v>
      </c>
      <c r="AQ65" s="23"/>
      <c r="AR65" s="20"/>
      <c r="AS65" s="21"/>
      <c r="AT65" s="20"/>
      <c r="AU65" s="21"/>
      <c r="AV65" s="20"/>
      <c r="AW65" s="21"/>
    </row>
    <row r="66" spans="2:49" s="22" customFormat="1" x14ac:dyDescent="0.4"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5">
        <f t="shared" si="0"/>
        <v>0</v>
      </c>
      <c r="AC66" s="15">
        <f>ROUND(AB66*事業まとめ!$Q$6,2)</f>
        <v>0</v>
      </c>
      <c r="AD66" s="16"/>
      <c r="AE66" s="16"/>
      <c r="AF66" s="16"/>
      <c r="AG66" s="16"/>
      <c r="AH66" s="16"/>
      <c r="AI66" s="16"/>
      <c r="AJ66" s="16"/>
      <c r="AK66" s="15">
        <f t="shared" si="1"/>
        <v>0</v>
      </c>
      <c r="AL66" s="15">
        <f>ROUND(AK66*事業まとめ!$Q$6,2)</f>
        <v>0</v>
      </c>
      <c r="AM66" s="17">
        <f t="shared" si="2"/>
        <v>0</v>
      </c>
      <c r="AN66" s="17">
        <f t="shared" si="2"/>
        <v>0</v>
      </c>
      <c r="AO66" s="23"/>
      <c r="AP66" s="24">
        <f t="shared" si="3"/>
        <v>0</v>
      </c>
      <c r="AQ66" s="23"/>
      <c r="AR66" s="20"/>
      <c r="AS66" s="21"/>
      <c r="AT66" s="20"/>
      <c r="AU66" s="21"/>
      <c r="AV66" s="20"/>
      <c r="AW66" s="21"/>
    </row>
    <row r="67" spans="2:49" s="22" customFormat="1" x14ac:dyDescent="0.4"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5">
        <f t="shared" si="0"/>
        <v>0</v>
      </c>
      <c r="AC67" s="15">
        <f>ROUND(AB67*事業まとめ!$Q$6,2)</f>
        <v>0</v>
      </c>
      <c r="AD67" s="16"/>
      <c r="AE67" s="16"/>
      <c r="AF67" s="16"/>
      <c r="AG67" s="16"/>
      <c r="AH67" s="16"/>
      <c r="AI67" s="16"/>
      <c r="AJ67" s="16"/>
      <c r="AK67" s="15">
        <f t="shared" si="1"/>
        <v>0</v>
      </c>
      <c r="AL67" s="15">
        <f>ROUND(AK67*事業まとめ!$Q$6,2)</f>
        <v>0</v>
      </c>
      <c r="AM67" s="17">
        <f t="shared" si="2"/>
        <v>0</v>
      </c>
      <c r="AN67" s="17">
        <f t="shared" si="2"/>
        <v>0</v>
      </c>
      <c r="AO67" s="23"/>
      <c r="AP67" s="24">
        <f t="shared" si="3"/>
        <v>0</v>
      </c>
      <c r="AQ67" s="23"/>
      <c r="AR67" s="20"/>
      <c r="AS67" s="21"/>
      <c r="AT67" s="20"/>
      <c r="AU67" s="21"/>
      <c r="AV67" s="20"/>
      <c r="AW67" s="21"/>
    </row>
    <row r="68" spans="2:49" s="22" customFormat="1" x14ac:dyDescent="0.4"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5">
        <f t="shared" si="0"/>
        <v>0</v>
      </c>
      <c r="AC68" s="15">
        <f>ROUND(AB68*事業まとめ!$Q$6,2)</f>
        <v>0</v>
      </c>
      <c r="AD68" s="16"/>
      <c r="AE68" s="16"/>
      <c r="AF68" s="16"/>
      <c r="AG68" s="16"/>
      <c r="AH68" s="16"/>
      <c r="AI68" s="16"/>
      <c r="AJ68" s="16"/>
      <c r="AK68" s="15">
        <f t="shared" si="1"/>
        <v>0</v>
      </c>
      <c r="AL68" s="15">
        <f>ROUND(AK68*事業まとめ!$Q$6,2)</f>
        <v>0</v>
      </c>
      <c r="AM68" s="17">
        <f t="shared" si="2"/>
        <v>0</v>
      </c>
      <c r="AN68" s="17">
        <f t="shared" si="2"/>
        <v>0</v>
      </c>
      <c r="AO68" s="23"/>
      <c r="AP68" s="24">
        <f t="shared" si="3"/>
        <v>0</v>
      </c>
      <c r="AQ68" s="23"/>
      <c r="AR68" s="20"/>
      <c r="AS68" s="21"/>
      <c r="AT68" s="20"/>
      <c r="AU68" s="21"/>
      <c r="AV68" s="20"/>
      <c r="AW68" s="21"/>
    </row>
    <row r="69" spans="2:49" s="22" customFormat="1" x14ac:dyDescent="0.4"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5">
        <f t="shared" si="0"/>
        <v>0</v>
      </c>
      <c r="AC69" s="15">
        <f>ROUND(AB69*事業まとめ!$Q$6,2)</f>
        <v>0</v>
      </c>
      <c r="AD69" s="16"/>
      <c r="AE69" s="16"/>
      <c r="AF69" s="16"/>
      <c r="AG69" s="16"/>
      <c r="AH69" s="16"/>
      <c r="AI69" s="16"/>
      <c r="AJ69" s="16"/>
      <c r="AK69" s="15">
        <f t="shared" si="1"/>
        <v>0</v>
      </c>
      <c r="AL69" s="15">
        <f>ROUND(AK69*事業まとめ!$Q$6,2)</f>
        <v>0</v>
      </c>
      <c r="AM69" s="17">
        <f t="shared" si="2"/>
        <v>0</v>
      </c>
      <c r="AN69" s="17">
        <f t="shared" si="2"/>
        <v>0</v>
      </c>
      <c r="AO69" s="23"/>
      <c r="AP69" s="24">
        <f t="shared" si="3"/>
        <v>0</v>
      </c>
      <c r="AQ69" s="23"/>
      <c r="AR69" s="20"/>
      <c r="AS69" s="21"/>
      <c r="AT69" s="20"/>
      <c r="AU69" s="21"/>
      <c r="AV69" s="20"/>
      <c r="AW69" s="21"/>
    </row>
    <row r="70" spans="2:49" s="22" customFormat="1" x14ac:dyDescent="0.4"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5">
        <f t="shared" si="0"/>
        <v>0</v>
      </c>
      <c r="AC70" s="15">
        <f>ROUND(AB70*事業まとめ!$Q$6,2)</f>
        <v>0</v>
      </c>
      <c r="AD70" s="16"/>
      <c r="AE70" s="16"/>
      <c r="AF70" s="16"/>
      <c r="AG70" s="16"/>
      <c r="AH70" s="16"/>
      <c r="AI70" s="16"/>
      <c r="AJ70" s="16"/>
      <c r="AK70" s="15">
        <f t="shared" si="1"/>
        <v>0</v>
      </c>
      <c r="AL70" s="15">
        <f>ROUND(AK70*事業まとめ!$Q$6,2)</f>
        <v>0</v>
      </c>
      <c r="AM70" s="17">
        <f t="shared" si="2"/>
        <v>0</v>
      </c>
      <c r="AN70" s="17">
        <f t="shared" si="2"/>
        <v>0</v>
      </c>
      <c r="AO70" s="23"/>
      <c r="AP70" s="24">
        <f t="shared" si="3"/>
        <v>0</v>
      </c>
      <c r="AQ70" s="23"/>
      <c r="AR70" s="20"/>
      <c r="AS70" s="21"/>
      <c r="AT70" s="20"/>
      <c r="AU70" s="21"/>
      <c r="AV70" s="20"/>
      <c r="AW70" s="21"/>
    </row>
    <row r="71" spans="2:49" s="22" customFormat="1" x14ac:dyDescent="0.4"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5">
        <f t="shared" si="0"/>
        <v>0</v>
      </c>
      <c r="AC71" s="15">
        <f>ROUND(AB71*事業まとめ!$Q$6,2)</f>
        <v>0</v>
      </c>
      <c r="AD71" s="16"/>
      <c r="AE71" s="16"/>
      <c r="AF71" s="16"/>
      <c r="AG71" s="16"/>
      <c r="AH71" s="16"/>
      <c r="AI71" s="16"/>
      <c r="AJ71" s="16"/>
      <c r="AK71" s="15">
        <f t="shared" si="1"/>
        <v>0</v>
      </c>
      <c r="AL71" s="15">
        <f>ROUND(AK71*事業まとめ!$Q$6,2)</f>
        <v>0</v>
      </c>
      <c r="AM71" s="17">
        <f t="shared" ref="AM71:AN134" si="4">AB71-AK71</f>
        <v>0</v>
      </c>
      <c r="AN71" s="17">
        <f t="shared" si="4"/>
        <v>0</v>
      </c>
      <c r="AO71" s="23"/>
      <c r="AP71" s="24">
        <f t="shared" si="3"/>
        <v>0</v>
      </c>
      <c r="AQ71" s="23"/>
      <c r="AR71" s="20"/>
      <c r="AS71" s="21"/>
      <c r="AT71" s="20"/>
      <c r="AU71" s="21"/>
      <c r="AV71" s="20"/>
      <c r="AW71" s="21"/>
    </row>
    <row r="72" spans="2:49" s="22" customFormat="1" x14ac:dyDescent="0.4"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5">
        <f t="shared" si="0"/>
        <v>0</v>
      </c>
      <c r="AC72" s="15">
        <f>ROUND(AB72*事業まとめ!$Q$6,2)</f>
        <v>0</v>
      </c>
      <c r="AD72" s="16"/>
      <c r="AE72" s="16"/>
      <c r="AF72" s="16"/>
      <c r="AG72" s="16"/>
      <c r="AH72" s="16"/>
      <c r="AI72" s="16"/>
      <c r="AJ72" s="16"/>
      <c r="AK72" s="15">
        <f t="shared" si="1"/>
        <v>0</v>
      </c>
      <c r="AL72" s="15">
        <f>ROUND(AK72*事業まとめ!$Q$6,2)</f>
        <v>0</v>
      </c>
      <c r="AM72" s="17">
        <f t="shared" si="4"/>
        <v>0</v>
      </c>
      <c r="AN72" s="17">
        <f t="shared" si="4"/>
        <v>0</v>
      </c>
      <c r="AO72" s="23"/>
      <c r="AP72" s="24">
        <f t="shared" si="3"/>
        <v>0</v>
      </c>
      <c r="AQ72" s="23"/>
      <c r="AR72" s="20"/>
      <c r="AS72" s="21"/>
      <c r="AT72" s="20"/>
      <c r="AU72" s="21"/>
      <c r="AV72" s="20"/>
      <c r="AW72" s="21"/>
    </row>
    <row r="73" spans="2:49" s="22" customFormat="1" x14ac:dyDescent="0.4"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5">
        <f t="shared" si="0"/>
        <v>0</v>
      </c>
      <c r="AC73" s="15">
        <f>ROUND(AB73*事業まとめ!$Q$6,2)</f>
        <v>0</v>
      </c>
      <c r="AD73" s="16"/>
      <c r="AE73" s="16"/>
      <c r="AF73" s="16"/>
      <c r="AG73" s="16"/>
      <c r="AH73" s="16"/>
      <c r="AI73" s="16"/>
      <c r="AJ73" s="16"/>
      <c r="AK73" s="15">
        <f t="shared" si="1"/>
        <v>0</v>
      </c>
      <c r="AL73" s="15">
        <f>ROUND(AK73*事業まとめ!$Q$6,2)</f>
        <v>0</v>
      </c>
      <c r="AM73" s="17">
        <f t="shared" si="4"/>
        <v>0</v>
      </c>
      <c r="AN73" s="17">
        <f t="shared" si="4"/>
        <v>0</v>
      </c>
      <c r="AO73" s="23"/>
      <c r="AP73" s="24">
        <f t="shared" si="3"/>
        <v>0</v>
      </c>
      <c r="AQ73" s="23"/>
      <c r="AR73" s="20"/>
      <c r="AS73" s="21"/>
      <c r="AT73" s="20"/>
      <c r="AU73" s="21"/>
      <c r="AV73" s="20"/>
      <c r="AW73" s="21"/>
    </row>
    <row r="74" spans="2:49" s="22" customFormat="1" x14ac:dyDescent="0.4"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5">
        <f t="shared" ref="AB74:AB137" si="5">IFERROR(ROUND($I74*$J74*Y74*AA74/1000,2),0)</f>
        <v>0</v>
      </c>
      <c r="AC74" s="15">
        <f>ROUND(AB74*事業まとめ!$Q$6,2)</f>
        <v>0</v>
      </c>
      <c r="AD74" s="16"/>
      <c r="AE74" s="16"/>
      <c r="AF74" s="16"/>
      <c r="AG74" s="16"/>
      <c r="AH74" s="16"/>
      <c r="AI74" s="16"/>
      <c r="AJ74" s="16"/>
      <c r="AK74" s="15">
        <f t="shared" ref="AK74:AK137" si="6">IFERROR(ROUND($I74*$J74*AI74*AJ74/1000,2),0)</f>
        <v>0</v>
      </c>
      <c r="AL74" s="15">
        <f>ROUND(AK74*事業まとめ!$Q$6,2)</f>
        <v>0</v>
      </c>
      <c r="AM74" s="17">
        <f t="shared" si="4"/>
        <v>0</v>
      </c>
      <c r="AN74" s="17">
        <f t="shared" si="4"/>
        <v>0</v>
      </c>
      <c r="AO74" s="23"/>
      <c r="AP74" s="24">
        <f t="shared" ref="AP74:AP137" si="7">IFERROR(AO74*AJ74,0)</f>
        <v>0</v>
      </c>
      <c r="AQ74" s="23"/>
      <c r="AR74" s="20"/>
      <c r="AS74" s="21"/>
      <c r="AT74" s="20"/>
      <c r="AU74" s="21"/>
      <c r="AV74" s="20"/>
      <c r="AW74" s="21"/>
    </row>
    <row r="75" spans="2:49" s="22" customFormat="1" x14ac:dyDescent="0.4"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5">
        <f t="shared" si="5"/>
        <v>0</v>
      </c>
      <c r="AC75" s="15">
        <f>ROUND(AB75*事業まとめ!$Q$6,2)</f>
        <v>0</v>
      </c>
      <c r="AD75" s="16"/>
      <c r="AE75" s="16"/>
      <c r="AF75" s="16"/>
      <c r="AG75" s="16"/>
      <c r="AH75" s="16"/>
      <c r="AI75" s="16"/>
      <c r="AJ75" s="16"/>
      <c r="AK75" s="15">
        <f t="shared" si="6"/>
        <v>0</v>
      </c>
      <c r="AL75" s="15">
        <f>ROUND(AK75*事業まとめ!$Q$6,2)</f>
        <v>0</v>
      </c>
      <c r="AM75" s="17">
        <f t="shared" si="4"/>
        <v>0</v>
      </c>
      <c r="AN75" s="17">
        <f t="shared" si="4"/>
        <v>0</v>
      </c>
      <c r="AO75" s="23"/>
      <c r="AP75" s="24">
        <f t="shared" si="7"/>
        <v>0</v>
      </c>
      <c r="AQ75" s="23"/>
      <c r="AR75" s="20"/>
      <c r="AS75" s="21"/>
      <c r="AT75" s="20"/>
      <c r="AU75" s="21"/>
      <c r="AV75" s="20"/>
      <c r="AW75" s="21"/>
    </row>
    <row r="76" spans="2:49" s="22" customFormat="1" x14ac:dyDescent="0.4"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5">
        <f t="shared" si="5"/>
        <v>0</v>
      </c>
      <c r="AC76" s="15">
        <f>ROUND(AB76*事業まとめ!$Q$6,2)</f>
        <v>0</v>
      </c>
      <c r="AD76" s="16"/>
      <c r="AE76" s="16"/>
      <c r="AF76" s="16"/>
      <c r="AG76" s="16"/>
      <c r="AH76" s="16"/>
      <c r="AI76" s="16"/>
      <c r="AJ76" s="16"/>
      <c r="AK76" s="15">
        <f t="shared" si="6"/>
        <v>0</v>
      </c>
      <c r="AL76" s="15">
        <f>ROUND(AK76*事業まとめ!$Q$6,2)</f>
        <v>0</v>
      </c>
      <c r="AM76" s="17">
        <f t="shared" si="4"/>
        <v>0</v>
      </c>
      <c r="AN76" s="17">
        <f t="shared" si="4"/>
        <v>0</v>
      </c>
      <c r="AO76" s="23"/>
      <c r="AP76" s="24">
        <f t="shared" si="7"/>
        <v>0</v>
      </c>
      <c r="AQ76" s="23"/>
      <c r="AR76" s="20"/>
      <c r="AS76" s="21"/>
      <c r="AT76" s="20"/>
      <c r="AU76" s="21"/>
      <c r="AV76" s="20"/>
      <c r="AW76" s="21"/>
    </row>
    <row r="77" spans="2:49" s="22" customFormat="1" x14ac:dyDescent="0.4"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5">
        <f t="shared" si="5"/>
        <v>0</v>
      </c>
      <c r="AC77" s="15">
        <f>ROUND(AB77*事業まとめ!$Q$6,2)</f>
        <v>0</v>
      </c>
      <c r="AD77" s="16"/>
      <c r="AE77" s="16"/>
      <c r="AF77" s="16"/>
      <c r="AG77" s="16"/>
      <c r="AH77" s="16"/>
      <c r="AI77" s="16"/>
      <c r="AJ77" s="16"/>
      <c r="AK77" s="15">
        <f t="shared" si="6"/>
        <v>0</v>
      </c>
      <c r="AL77" s="15">
        <f>ROUND(AK77*事業まとめ!$Q$6,2)</f>
        <v>0</v>
      </c>
      <c r="AM77" s="17">
        <f t="shared" si="4"/>
        <v>0</v>
      </c>
      <c r="AN77" s="17">
        <f t="shared" si="4"/>
        <v>0</v>
      </c>
      <c r="AO77" s="23"/>
      <c r="AP77" s="24">
        <f t="shared" si="7"/>
        <v>0</v>
      </c>
      <c r="AQ77" s="23"/>
      <c r="AR77" s="20"/>
      <c r="AS77" s="21"/>
      <c r="AT77" s="20"/>
      <c r="AU77" s="21"/>
      <c r="AV77" s="20"/>
      <c r="AW77" s="21"/>
    </row>
    <row r="78" spans="2:49" s="22" customFormat="1" x14ac:dyDescent="0.4"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5">
        <f t="shared" si="5"/>
        <v>0</v>
      </c>
      <c r="AC78" s="15">
        <f>ROUND(AB78*事業まとめ!$Q$6,2)</f>
        <v>0</v>
      </c>
      <c r="AD78" s="16"/>
      <c r="AE78" s="16"/>
      <c r="AF78" s="16"/>
      <c r="AG78" s="16"/>
      <c r="AH78" s="16"/>
      <c r="AI78" s="16"/>
      <c r="AJ78" s="16"/>
      <c r="AK78" s="15">
        <f t="shared" si="6"/>
        <v>0</v>
      </c>
      <c r="AL78" s="15">
        <f>ROUND(AK78*事業まとめ!$Q$6,2)</f>
        <v>0</v>
      </c>
      <c r="AM78" s="17">
        <f t="shared" si="4"/>
        <v>0</v>
      </c>
      <c r="AN78" s="17">
        <f t="shared" si="4"/>
        <v>0</v>
      </c>
      <c r="AO78" s="23"/>
      <c r="AP78" s="24">
        <f t="shared" si="7"/>
        <v>0</v>
      </c>
      <c r="AQ78" s="23"/>
      <c r="AR78" s="20"/>
      <c r="AS78" s="21"/>
      <c r="AT78" s="20"/>
      <c r="AU78" s="21"/>
      <c r="AV78" s="20"/>
      <c r="AW78" s="21"/>
    </row>
    <row r="79" spans="2:49" s="22" customFormat="1" x14ac:dyDescent="0.4"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5">
        <f t="shared" si="5"/>
        <v>0</v>
      </c>
      <c r="AC79" s="15">
        <f>ROUND(AB79*事業まとめ!$Q$6,2)</f>
        <v>0</v>
      </c>
      <c r="AD79" s="16"/>
      <c r="AE79" s="16"/>
      <c r="AF79" s="16"/>
      <c r="AG79" s="16"/>
      <c r="AH79" s="16"/>
      <c r="AI79" s="16"/>
      <c r="AJ79" s="16"/>
      <c r="AK79" s="15">
        <f t="shared" si="6"/>
        <v>0</v>
      </c>
      <c r="AL79" s="15">
        <f>ROUND(AK79*事業まとめ!$Q$6,2)</f>
        <v>0</v>
      </c>
      <c r="AM79" s="17">
        <f t="shared" si="4"/>
        <v>0</v>
      </c>
      <c r="AN79" s="17">
        <f t="shared" si="4"/>
        <v>0</v>
      </c>
      <c r="AO79" s="23"/>
      <c r="AP79" s="24">
        <f t="shared" si="7"/>
        <v>0</v>
      </c>
      <c r="AQ79" s="23"/>
      <c r="AR79" s="20"/>
      <c r="AS79" s="21"/>
      <c r="AT79" s="20"/>
      <c r="AU79" s="21"/>
      <c r="AV79" s="20"/>
      <c r="AW79" s="21"/>
    </row>
    <row r="80" spans="2:49" s="22" customFormat="1" x14ac:dyDescent="0.4"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5">
        <f t="shared" si="5"/>
        <v>0</v>
      </c>
      <c r="AC80" s="15">
        <f>ROUND(AB80*事業まとめ!$Q$6,2)</f>
        <v>0</v>
      </c>
      <c r="AD80" s="16"/>
      <c r="AE80" s="16"/>
      <c r="AF80" s="16"/>
      <c r="AG80" s="16"/>
      <c r="AH80" s="16"/>
      <c r="AI80" s="16"/>
      <c r="AJ80" s="16"/>
      <c r="AK80" s="15">
        <f t="shared" si="6"/>
        <v>0</v>
      </c>
      <c r="AL80" s="15">
        <f>ROUND(AK80*事業まとめ!$Q$6,2)</f>
        <v>0</v>
      </c>
      <c r="AM80" s="17">
        <f t="shared" si="4"/>
        <v>0</v>
      </c>
      <c r="AN80" s="17">
        <f t="shared" si="4"/>
        <v>0</v>
      </c>
      <c r="AO80" s="23"/>
      <c r="AP80" s="24">
        <f t="shared" si="7"/>
        <v>0</v>
      </c>
      <c r="AQ80" s="23"/>
      <c r="AR80" s="20"/>
      <c r="AS80" s="21"/>
      <c r="AT80" s="20"/>
      <c r="AU80" s="21"/>
      <c r="AV80" s="20"/>
      <c r="AW80" s="21"/>
    </row>
    <row r="81" spans="2:49" s="22" customFormat="1" x14ac:dyDescent="0.4"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5">
        <f t="shared" si="5"/>
        <v>0</v>
      </c>
      <c r="AC81" s="15">
        <f>ROUND(AB81*事業まとめ!$Q$6,2)</f>
        <v>0</v>
      </c>
      <c r="AD81" s="16"/>
      <c r="AE81" s="16"/>
      <c r="AF81" s="16"/>
      <c r="AG81" s="16"/>
      <c r="AH81" s="16"/>
      <c r="AI81" s="16"/>
      <c r="AJ81" s="16"/>
      <c r="AK81" s="15">
        <f t="shared" si="6"/>
        <v>0</v>
      </c>
      <c r="AL81" s="15">
        <f>ROUND(AK81*事業まとめ!$Q$6,2)</f>
        <v>0</v>
      </c>
      <c r="AM81" s="17">
        <f t="shared" si="4"/>
        <v>0</v>
      </c>
      <c r="AN81" s="17">
        <f t="shared" si="4"/>
        <v>0</v>
      </c>
      <c r="AO81" s="23"/>
      <c r="AP81" s="24">
        <f t="shared" si="7"/>
        <v>0</v>
      </c>
      <c r="AQ81" s="23"/>
      <c r="AR81" s="20"/>
      <c r="AS81" s="21"/>
      <c r="AT81" s="20"/>
      <c r="AU81" s="21"/>
      <c r="AV81" s="20"/>
      <c r="AW81" s="21"/>
    </row>
    <row r="82" spans="2:49" s="22" customFormat="1" x14ac:dyDescent="0.4"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5">
        <f t="shared" si="5"/>
        <v>0</v>
      </c>
      <c r="AC82" s="15">
        <f>ROUND(AB82*事業まとめ!$Q$6,2)</f>
        <v>0</v>
      </c>
      <c r="AD82" s="16"/>
      <c r="AE82" s="16"/>
      <c r="AF82" s="16"/>
      <c r="AG82" s="16"/>
      <c r="AH82" s="16"/>
      <c r="AI82" s="16"/>
      <c r="AJ82" s="16"/>
      <c r="AK82" s="15">
        <f t="shared" si="6"/>
        <v>0</v>
      </c>
      <c r="AL82" s="15">
        <f>ROUND(AK82*事業まとめ!$Q$6,2)</f>
        <v>0</v>
      </c>
      <c r="AM82" s="17">
        <f t="shared" si="4"/>
        <v>0</v>
      </c>
      <c r="AN82" s="17">
        <f t="shared" si="4"/>
        <v>0</v>
      </c>
      <c r="AO82" s="23"/>
      <c r="AP82" s="24">
        <f t="shared" si="7"/>
        <v>0</v>
      </c>
      <c r="AQ82" s="23"/>
      <c r="AR82" s="20"/>
      <c r="AS82" s="21"/>
      <c r="AT82" s="20"/>
      <c r="AU82" s="21"/>
      <c r="AV82" s="20"/>
      <c r="AW82" s="21"/>
    </row>
    <row r="83" spans="2:49" s="22" customFormat="1" x14ac:dyDescent="0.4"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5">
        <f t="shared" si="5"/>
        <v>0</v>
      </c>
      <c r="AC83" s="15">
        <f>ROUND(AB83*事業まとめ!$Q$6,2)</f>
        <v>0</v>
      </c>
      <c r="AD83" s="16"/>
      <c r="AE83" s="16"/>
      <c r="AF83" s="16"/>
      <c r="AG83" s="16"/>
      <c r="AH83" s="16"/>
      <c r="AI83" s="16"/>
      <c r="AJ83" s="16"/>
      <c r="AK83" s="15">
        <f t="shared" si="6"/>
        <v>0</v>
      </c>
      <c r="AL83" s="15">
        <f>ROUND(AK83*事業まとめ!$Q$6,2)</f>
        <v>0</v>
      </c>
      <c r="AM83" s="17">
        <f t="shared" si="4"/>
        <v>0</v>
      </c>
      <c r="AN83" s="17">
        <f t="shared" si="4"/>
        <v>0</v>
      </c>
      <c r="AO83" s="23"/>
      <c r="AP83" s="24">
        <f t="shared" si="7"/>
        <v>0</v>
      </c>
      <c r="AQ83" s="23"/>
      <c r="AR83" s="20"/>
      <c r="AS83" s="21"/>
      <c r="AT83" s="20"/>
      <c r="AU83" s="21"/>
      <c r="AV83" s="20"/>
      <c r="AW83" s="21"/>
    </row>
    <row r="84" spans="2:49" s="22" customFormat="1" x14ac:dyDescent="0.4"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5">
        <f t="shared" si="5"/>
        <v>0</v>
      </c>
      <c r="AC84" s="15">
        <f>ROUND(AB84*事業まとめ!$Q$6,2)</f>
        <v>0</v>
      </c>
      <c r="AD84" s="16"/>
      <c r="AE84" s="16"/>
      <c r="AF84" s="16"/>
      <c r="AG84" s="16"/>
      <c r="AH84" s="16"/>
      <c r="AI84" s="16"/>
      <c r="AJ84" s="16"/>
      <c r="AK84" s="15">
        <f t="shared" si="6"/>
        <v>0</v>
      </c>
      <c r="AL84" s="15">
        <f>ROUND(AK84*事業まとめ!$Q$6,2)</f>
        <v>0</v>
      </c>
      <c r="AM84" s="17">
        <f t="shared" si="4"/>
        <v>0</v>
      </c>
      <c r="AN84" s="17">
        <f t="shared" si="4"/>
        <v>0</v>
      </c>
      <c r="AO84" s="23"/>
      <c r="AP84" s="24">
        <f t="shared" si="7"/>
        <v>0</v>
      </c>
      <c r="AQ84" s="23"/>
      <c r="AR84" s="20"/>
      <c r="AS84" s="21"/>
      <c r="AT84" s="20"/>
      <c r="AU84" s="21"/>
      <c r="AV84" s="20"/>
      <c r="AW84" s="21"/>
    </row>
    <row r="85" spans="2:49" s="22" customFormat="1" x14ac:dyDescent="0.4"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5">
        <f t="shared" si="5"/>
        <v>0</v>
      </c>
      <c r="AC85" s="15">
        <f>ROUND(AB85*事業まとめ!$Q$6,2)</f>
        <v>0</v>
      </c>
      <c r="AD85" s="16"/>
      <c r="AE85" s="16"/>
      <c r="AF85" s="16"/>
      <c r="AG85" s="16"/>
      <c r="AH85" s="16"/>
      <c r="AI85" s="16"/>
      <c r="AJ85" s="16"/>
      <c r="AK85" s="15">
        <f t="shared" si="6"/>
        <v>0</v>
      </c>
      <c r="AL85" s="15">
        <f>ROUND(AK85*事業まとめ!$Q$6,2)</f>
        <v>0</v>
      </c>
      <c r="AM85" s="17">
        <f t="shared" si="4"/>
        <v>0</v>
      </c>
      <c r="AN85" s="17">
        <f t="shared" si="4"/>
        <v>0</v>
      </c>
      <c r="AO85" s="23"/>
      <c r="AP85" s="24">
        <f t="shared" si="7"/>
        <v>0</v>
      </c>
      <c r="AQ85" s="23"/>
      <c r="AR85" s="20"/>
      <c r="AS85" s="21"/>
      <c r="AT85" s="20"/>
      <c r="AU85" s="21"/>
      <c r="AV85" s="20"/>
      <c r="AW85" s="21"/>
    </row>
    <row r="86" spans="2:49" s="25" customFormat="1" x14ac:dyDescent="0.4"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5">
        <f t="shared" si="5"/>
        <v>0</v>
      </c>
      <c r="AC86" s="15">
        <f>ROUND(AB86*事業まとめ!$Q$6,2)</f>
        <v>0</v>
      </c>
      <c r="AD86" s="16"/>
      <c r="AE86" s="16"/>
      <c r="AF86" s="16"/>
      <c r="AG86" s="16"/>
      <c r="AH86" s="16"/>
      <c r="AI86" s="16"/>
      <c r="AJ86" s="16"/>
      <c r="AK86" s="15">
        <f t="shared" si="6"/>
        <v>0</v>
      </c>
      <c r="AL86" s="15">
        <f>ROUND(AK86*事業まとめ!$Q$6,2)</f>
        <v>0</v>
      </c>
      <c r="AM86" s="17">
        <f t="shared" si="4"/>
        <v>0</v>
      </c>
      <c r="AN86" s="17">
        <f t="shared" si="4"/>
        <v>0</v>
      </c>
      <c r="AO86" s="23"/>
      <c r="AP86" s="24">
        <f t="shared" si="7"/>
        <v>0</v>
      </c>
      <c r="AQ86" s="23"/>
      <c r="AR86" s="20"/>
      <c r="AS86" s="21"/>
      <c r="AT86" s="20"/>
      <c r="AU86" s="21"/>
      <c r="AV86" s="20"/>
      <c r="AW86" s="21"/>
    </row>
    <row r="87" spans="2:49" s="25" customFormat="1" x14ac:dyDescent="0.4"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5">
        <f t="shared" si="5"/>
        <v>0</v>
      </c>
      <c r="AC87" s="15">
        <f>ROUND(AB87*事業まとめ!$Q$6,2)</f>
        <v>0</v>
      </c>
      <c r="AD87" s="16"/>
      <c r="AE87" s="16"/>
      <c r="AF87" s="16"/>
      <c r="AG87" s="16"/>
      <c r="AH87" s="16"/>
      <c r="AI87" s="16"/>
      <c r="AJ87" s="16"/>
      <c r="AK87" s="15">
        <f t="shared" si="6"/>
        <v>0</v>
      </c>
      <c r="AL87" s="15">
        <f>ROUND(AK87*事業まとめ!$Q$6,2)</f>
        <v>0</v>
      </c>
      <c r="AM87" s="17">
        <f t="shared" si="4"/>
        <v>0</v>
      </c>
      <c r="AN87" s="17">
        <f t="shared" si="4"/>
        <v>0</v>
      </c>
      <c r="AO87" s="23"/>
      <c r="AP87" s="24">
        <f t="shared" si="7"/>
        <v>0</v>
      </c>
      <c r="AQ87" s="23"/>
      <c r="AR87" s="20"/>
      <c r="AS87" s="21"/>
      <c r="AT87" s="20"/>
      <c r="AU87" s="21"/>
      <c r="AV87" s="20"/>
      <c r="AW87" s="21"/>
    </row>
    <row r="88" spans="2:49" s="25" customFormat="1" x14ac:dyDescent="0.4"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5">
        <f t="shared" si="5"/>
        <v>0</v>
      </c>
      <c r="AC88" s="15">
        <f>ROUND(AB88*事業まとめ!$Q$6,2)</f>
        <v>0</v>
      </c>
      <c r="AD88" s="16"/>
      <c r="AE88" s="16"/>
      <c r="AF88" s="16"/>
      <c r="AG88" s="16"/>
      <c r="AH88" s="16"/>
      <c r="AI88" s="16"/>
      <c r="AJ88" s="16"/>
      <c r="AK88" s="15">
        <f t="shared" si="6"/>
        <v>0</v>
      </c>
      <c r="AL88" s="15">
        <f>ROUND(AK88*事業まとめ!$Q$6,2)</f>
        <v>0</v>
      </c>
      <c r="AM88" s="17">
        <f t="shared" si="4"/>
        <v>0</v>
      </c>
      <c r="AN88" s="17">
        <f t="shared" si="4"/>
        <v>0</v>
      </c>
      <c r="AO88" s="23"/>
      <c r="AP88" s="24">
        <f t="shared" si="7"/>
        <v>0</v>
      </c>
      <c r="AQ88" s="23"/>
      <c r="AR88" s="20"/>
      <c r="AS88" s="21"/>
      <c r="AT88" s="20"/>
      <c r="AU88" s="21"/>
      <c r="AV88" s="20"/>
      <c r="AW88" s="21"/>
    </row>
    <row r="89" spans="2:49" s="25" customFormat="1" x14ac:dyDescent="0.4"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5">
        <f t="shared" si="5"/>
        <v>0</v>
      </c>
      <c r="AC89" s="15">
        <f>ROUND(AB89*事業まとめ!$Q$6,2)</f>
        <v>0</v>
      </c>
      <c r="AD89" s="16"/>
      <c r="AE89" s="16"/>
      <c r="AF89" s="16"/>
      <c r="AG89" s="16"/>
      <c r="AH89" s="16"/>
      <c r="AI89" s="16"/>
      <c r="AJ89" s="16"/>
      <c r="AK89" s="15">
        <f t="shared" si="6"/>
        <v>0</v>
      </c>
      <c r="AL89" s="15">
        <f>ROUND(AK89*事業まとめ!$Q$6,2)</f>
        <v>0</v>
      </c>
      <c r="AM89" s="17">
        <f t="shared" si="4"/>
        <v>0</v>
      </c>
      <c r="AN89" s="17">
        <f t="shared" si="4"/>
        <v>0</v>
      </c>
      <c r="AO89" s="23"/>
      <c r="AP89" s="24">
        <f t="shared" si="7"/>
        <v>0</v>
      </c>
      <c r="AQ89" s="23"/>
      <c r="AR89" s="20"/>
      <c r="AS89" s="21"/>
      <c r="AT89" s="20"/>
      <c r="AU89" s="21"/>
      <c r="AV89" s="20"/>
      <c r="AW89" s="21"/>
    </row>
    <row r="90" spans="2:49" s="25" customFormat="1" x14ac:dyDescent="0.4"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5">
        <f t="shared" si="5"/>
        <v>0</v>
      </c>
      <c r="AC90" s="15">
        <f>ROUND(AB90*事業まとめ!$Q$6,2)</f>
        <v>0</v>
      </c>
      <c r="AD90" s="16"/>
      <c r="AE90" s="16"/>
      <c r="AF90" s="16"/>
      <c r="AG90" s="16"/>
      <c r="AH90" s="16"/>
      <c r="AI90" s="16"/>
      <c r="AJ90" s="16"/>
      <c r="AK90" s="15">
        <f t="shared" si="6"/>
        <v>0</v>
      </c>
      <c r="AL90" s="15">
        <f>ROUND(AK90*事業まとめ!$Q$6,2)</f>
        <v>0</v>
      </c>
      <c r="AM90" s="17">
        <f t="shared" si="4"/>
        <v>0</v>
      </c>
      <c r="AN90" s="17">
        <f t="shared" si="4"/>
        <v>0</v>
      </c>
      <c r="AO90" s="23"/>
      <c r="AP90" s="24">
        <f t="shared" si="7"/>
        <v>0</v>
      </c>
      <c r="AQ90" s="23"/>
      <c r="AR90" s="20"/>
      <c r="AS90" s="21"/>
      <c r="AT90" s="20"/>
      <c r="AU90" s="21"/>
      <c r="AV90" s="20"/>
      <c r="AW90" s="21"/>
    </row>
    <row r="91" spans="2:49" s="25" customFormat="1" x14ac:dyDescent="0.4"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5">
        <f t="shared" si="5"/>
        <v>0</v>
      </c>
      <c r="AC91" s="15">
        <f>ROUND(AB91*事業まとめ!$Q$6,2)</f>
        <v>0</v>
      </c>
      <c r="AD91" s="16"/>
      <c r="AE91" s="16"/>
      <c r="AF91" s="16"/>
      <c r="AG91" s="16"/>
      <c r="AH91" s="16"/>
      <c r="AI91" s="16"/>
      <c r="AJ91" s="16"/>
      <c r="AK91" s="15">
        <f t="shared" si="6"/>
        <v>0</v>
      </c>
      <c r="AL91" s="15">
        <f>ROUND(AK91*事業まとめ!$Q$6,2)</f>
        <v>0</v>
      </c>
      <c r="AM91" s="17">
        <f t="shared" si="4"/>
        <v>0</v>
      </c>
      <c r="AN91" s="17">
        <f t="shared" si="4"/>
        <v>0</v>
      </c>
      <c r="AO91" s="23"/>
      <c r="AP91" s="24">
        <f t="shared" si="7"/>
        <v>0</v>
      </c>
      <c r="AQ91" s="23"/>
      <c r="AR91" s="20"/>
      <c r="AS91" s="21"/>
      <c r="AT91" s="20"/>
      <c r="AU91" s="21"/>
      <c r="AV91" s="20"/>
      <c r="AW91" s="21"/>
    </row>
    <row r="92" spans="2:49" s="25" customFormat="1" x14ac:dyDescent="0.4"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5">
        <f t="shared" si="5"/>
        <v>0</v>
      </c>
      <c r="AC92" s="15">
        <f>ROUND(AB92*事業まとめ!$Q$6,2)</f>
        <v>0</v>
      </c>
      <c r="AD92" s="16"/>
      <c r="AE92" s="16"/>
      <c r="AF92" s="16"/>
      <c r="AG92" s="16"/>
      <c r="AH92" s="16"/>
      <c r="AI92" s="16"/>
      <c r="AJ92" s="16"/>
      <c r="AK92" s="15">
        <f t="shared" si="6"/>
        <v>0</v>
      </c>
      <c r="AL92" s="15">
        <f>ROUND(AK92*事業まとめ!$Q$6,2)</f>
        <v>0</v>
      </c>
      <c r="AM92" s="17">
        <f t="shared" si="4"/>
        <v>0</v>
      </c>
      <c r="AN92" s="17">
        <f t="shared" si="4"/>
        <v>0</v>
      </c>
      <c r="AO92" s="23"/>
      <c r="AP92" s="24">
        <f t="shared" si="7"/>
        <v>0</v>
      </c>
      <c r="AQ92" s="23"/>
      <c r="AR92" s="20"/>
      <c r="AS92" s="21"/>
      <c r="AT92" s="20"/>
      <c r="AU92" s="21"/>
      <c r="AV92" s="20"/>
      <c r="AW92" s="21"/>
    </row>
    <row r="93" spans="2:49" s="25" customFormat="1" x14ac:dyDescent="0.4"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5">
        <f t="shared" si="5"/>
        <v>0</v>
      </c>
      <c r="AC93" s="15">
        <f>ROUND(AB93*事業まとめ!$Q$6,2)</f>
        <v>0</v>
      </c>
      <c r="AD93" s="16"/>
      <c r="AE93" s="16"/>
      <c r="AF93" s="16"/>
      <c r="AG93" s="16"/>
      <c r="AH93" s="16"/>
      <c r="AI93" s="16"/>
      <c r="AJ93" s="16"/>
      <c r="AK93" s="15">
        <f t="shared" si="6"/>
        <v>0</v>
      </c>
      <c r="AL93" s="15">
        <f>ROUND(AK93*事業まとめ!$Q$6,2)</f>
        <v>0</v>
      </c>
      <c r="AM93" s="17">
        <f t="shared" si="4"/>
        <v>0</v>
      </c>
      <c r="AN93" s="17">
        <f t="shared" si="4"/>
        <v>0</v>
      </c>
      <c r="AO93" s="23"/>
      <c r="AP93" s="24">
        <f t="shared" si="7"/>
        <v>0</v>
      </c>
      <c r="AQ93" s="23"/>
      <c r="AR93" s="20"/>
      <c r="AS93" s="21"/>
      <c r="AT93" s="20"/>
      <c r="AU93" s="21"/>
      <c r="AV93" s="20"/>
      <c r="AW93" s="21"/>
    </row>
    <row r="94" spans="2:49" s="25" customFormat="1" x14ac:dyDescent="0.4"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5">
        <f t="shared" si="5"/>
        <v>0</v>
      </c>
      <c r="AC94" s="15">
        <f>ROUND(AB94*事業まとめ!$Q$6,2)</f>
        <v>0</v>
      </c>
      <c r="AD94" s="16"/>
      <c r="AE94" s="16"/>
      <c r="AF94" s="16"/>
      <c r="AG94" s="16"/>
      <c r="AH94" s="16"/>
      <c r="AI94" s="16"/>
      <c r="AJ94" s="16"/>
      <c r="AK94" s="15">
        <f t="shared" si="6"/>
        <v>0</v>
      </c>
      <c r="AL94" s="15">
        <f>ROUND(AK94*事業まとめ!$Q$6,2)</f>
        <v>0</v>
      </c>
      <c r="AM94" s="17">
        <f t="shared" si="4"/>
        <v>0</v>
      </c>
      <c r="AN94" s="17">
        <f t="shared" si="4"/>
        <v>0</v>
      </c>
      <c r="AO94" s="23"/>
      <c r="AP94" s="24">
        <f t="shared" si="7"/>
        <v>0</v>
      </c>
      <c r="AQ94" s="23"/>
      <c r="AR94" s="20"/>
      <c r="AS94" s="21"/>
      <c r="AT94" s="20"/>
      <c r="AU94" s="21"/>
      <c r="AV94" s="20"/>
      <c r="AW94" s="21"/>
    </row>
    <row r="95" spans="2:49" s="25" customFormat="1" x14ac:dyDescent="0.4"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5">
        <f t="shared" si="5"/>
        <v>0</v>
      </c>
      <c r="AC95" s="15">
        <f>ROUND(AB95*事業まとめ!$Q$6,2)</f>
        <v>0</v>
      </c>
      <c r="AD95" s="16"/>
      <c r="AE95" s="16"/>
      <c r="AF95" s="16"/>
      <c r="AG95" s="16"/>
      <c r="AH95" s="16"/>
      <c r="AI95" s="16"/>
      <c r="AJ95" s="16"/>
      <c r="AK95" s="15">
        <f t="shared" si="6"/>
        <v>0</v>
      </c>
      <c r="AL95" s="15">
        <f>ROUND(AK95*事業まとめ!$Q$6,2)</f>
        <v>0</v>
      </c>
      <c r="AM95" s="17">
        <f t="shared" si="4"/>
        <v>0</v>
      </c>
      <c r="AN95" s="17">
        <f t="shared" si="4"/>
        <v>0</v>
      </c>
      <c r="AO95" s="23"/>
      <c r="AP95" s="24">
        <f t="shared" si="7"/>
        <v>0</v>
      </c>
      <c r="AQ95" s="23"/>
      <c r="AR95" s="20"/>
      <c r="AS95" s="21"/>
      <c r="AT95" s="20"/>
      <c r="AU95" s="21"/>
      <c r="AV95" s="20"/>
      <c r="AW95" s="21"/>
    </row>
    <row r="96" spans="2:49" s="25" customFormat="1" x14ac:dyDescent="0.4"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5">
        <f t="shared" si="5"/>
        <v>0</v>
      </c>
      <c r="AC96" s="15">
        <f>ROUND(AB96*事業まとめ!$Q$6,2)</f>
        <v>0</v>
      </c>
      <c r="AD96" s="16"/>
      <c r="AE96" s="16"/>
      <c r="AF96" s="16"/>
      <c r="AG96" s="16"/>
      <c r="AH96" s="16"/>
      <c r="AI96" s="16"/>
      <c r="AJ96" s="16"/>
      <c r="AK96" s="15">
        <f t="shared" si="6"/>
        <v>0</v>
      </c>
      <c r="AL96" s="15">
        <f>ROUND(AK96*事業まとめ!$Q$6,2)</f>
        <v>0</v>
      </c>
      <c r="AM96" s="17">
        <f t="shared" si="4"/>
        <v>0</v>
      </c>
      <c r="AN96" s="17">
        <f t="shared" si="4"/>
        <v>0</v>
      </c>
      <c r="AO96" s="23"/>
      <c r="AP96" s="24">
        <f t="shared" si="7"/>
        <v>0</v>
      </c>
      <c r="AQ96" s="23"/>
      <c r="AR96" s="20"/>
      <c r="AS96" s="21"/>
      <c r="AT96" s="20"/>
      <c r="AU96" s="21"/>
      <c r="AV96" s="20"/>
      <c r="AW96" s="21"/>
    </row>
    <row r="97" spans="2:49" s="25" customFormat="1" x14ac:dyDescent="0.4"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5">
        <f t="shared" si="5"/>
        <v>0</v>
      </c>
      <c r="AC97" s="15">
        <f>ROUND(AB97*事業まとめ!$Q$6,2)</f>
        <v>0</v>
      </c>
      <c r="AD97" s="16"/>
      <c r="AE97" s="16"/>
      <c r="AF97" s="16"/>
      <c r="AG97" s="16"/>
      <c r="AH97" s="16"/>
      <c r="AI97" s="16"/>
      <c r="AJ97" s="16"/>
      <c r="AK97" s="15">
        <f t="shared" si="6"/>
        <v>0</v>
      </c>
      <c r="AL97" s="15">
        <f>ROUND(AK97*事業まとめ!$Q$6,2)</f>
        <v>0</v>
      </c>
      <c r="AM97" s="17">
        <f t="shared" si="4"/>
        <v>0</v>
      </c>
      <c r="AN97" s="17">
        <f t="shared" si="4"/>
        <v>0</v>
      </c>
      <c r="AO97" s="23"/>
      <c r="AP97" s="24">
        <f t="shared" si="7"/>
        <v>0</v>
      </c>
      <c r="AQ97" s="23"/>
      <c r="AR97" s="20"/>
      <c r="AS97" s="21"/>
      <c r="AT97" s="20"/>
      <c r="AU97" s="21"/>
      <c r="AV97" s="20"/>
      <c r="AW97" s="21"/>
    </row>
    <row r="98" spans="2:49" s="25" customFormat="1" x14ac:dyDescent="0.4"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5">
        <f t="shared" si="5"/>
        <v>0</v>
      </c>
      <c r="AC98" s="15">
        <f>ROUND(AB98*事業まとめ!$Q$6,2)</f>
        <v>0</v>
      </c>
      <c r="AD98" s="16"/>
      <c r="AE98" s="16"/>
      <c r="AF98" s="16"/>
      <c r="AG98" s="16"/>
      <c r="AH98" s="16"/>
      <c r="AI98" s="16"/>
      <c r="AJ98" s="16"/>
      <c r="AK98" s="15">
        <f t="shared" si="6"/>
        <v>0</v>
      </c>
      <c r="AL98" s="15">
        <f>ROUND(AK98*事業まとめ!$Q$6,2)</f>
        <v>0</v>
      </c>
      <c r="AM98" s="17">
        <f t="shared" si="4"/>
        <v>0</v>
      </c>
      <c r="AN98" s="17">
        <f t="shared" si="4"/>
        <v>0</v>
      </c>
      <c r="AO98" s="23"/>
      <c r="AP98" s="24">
        <f t="shared" si="7"/>
        <v>0</v>
      </c>
      <c r="AQ98" s="23"/>
      <c r="AR98" s="20"/>
      <c r="AS98" s="21"/>
      <c r="AT98" s="20"/>
      <c r="AU98" s="21"/>
      <c r="AV98" s="20"/>
      <c r="AW98" s="21"/>
    </row>
    <row r="99" spans="2:49" s="25" customFormat="1" x14ac:dyDescent="0.4"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5">
        <f t="shared" si="5"/>
        <v>0</v>
      </c>
      <c r="AC99" s="15">
        <f>ROUND(AB99*事業まとめ!$Q$6,2)</f>
        <v>0</v>
      </c>
      <c r="AD99" s="16"/>
      <c r="AE99" s="16"/>
      <c r="AF99" s="16"/>
      <c r="AG99" s="16"/>
      <c r="AH99" s="16"/>
      <c r="AI99" s="16"/>
      <c r="AJ99" s="16"/>
      <c r="AK99" s="15">
        <f t="shared" si="6"/>
        <v>0</v>
      </c>
      <c r="AL99" s="15">
        <f>ROUND(AK99*事業まとめ!$Q$6,2)</f>
        <v>0</v>
      </c>
      <c r="AM99" s="17">
        <f t="shared" si="4"/>
        <v>0</v>
      </c>
      <c r="AN99" s="17">
        <f t="shared" si="4"/>
        <v>0</v>
      </c>
      <c r="AO99" s="23"/>
      <c r="AP99" s="24">
        <f t="shared" si="7"/>
        <v>0</v>
      </c>
      <c r="AQ99" s="23"/>
      <c r="AR99" s="20"/>
      <c r="AS99" s="21"/>
      <c r="AT99" s="20"/>
      <c r="AU99" s="21"/>
      <c r="AV99" s="20"/>
      <c r="AW99" s="21"/>
    </row>
    <row r="100" spans="2:49" s="25" customFormat="1" x14ac:dyDescent="0.4"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5">
        <f t="shared" si="5"/>
        <v>0</v>
      </c>
      <c r="AC100" s="15">
        <f>ROUND(AB100*事業まとめ!$Q$6,2)</f>
        <v>0</v>
      </c>
      <c r="AD100" s="16"/>
      <c r="AE100" s="16"/>
      <c r="AF100" s="16"/>
      <c r="AG100" s="16"/>
      <c r="AH100" s="16"/>
      <c r="AI100" s="16"/>
      <c r="AJ100" s="16"/>
      <c r="AK100" s="15">
        <f t="shared" si="6"/>
        <v>0</v>
      </c>
      <c r="AL100" s="15">
        <f>ROUND(AK100*事業まとめ!$Q$6,2)</f>
        <v>0</v>
      </c>
      <c r="AM100" s="17">
        <f t="shared" si="4"/>
        <v>0</v>
      </c>
      <c r="AN100" s="17">
        <f t="shared" si="4"/>
        <v>0</v>
      </c>
      <c r="AO100" s="23"/>
      <c r="AP100" s="24">
        <f t="shared" si="7"/>
        <v>0</v>
      </c>
      <c r="AQ100" s="23"/>
      <c r="AR100" s="20"/>
      <c r="AS100" s="21"/>
      <c r="AT100" s="20"/>
      <c r="AU100" s="21"/>
      <c r="AV100" s="20"/>
      <c r="AW100" s="21"/>
    </row>
    <row r="101" spans="2:49" s="25" customFormat="1" x14ac:dyDescent="0.4"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5">
        <f t="shared" si="5"/>
        <v>0</v>
      </c>
      <c r="AC101" s="15">
        <f>ROUND(AB101*事業まとめ!$Q$6,2)</f>
        <v>0</v>
      </c>
      <c r="AD101" s="16"/>
      <c r="AE101" s="16"/>
      <c r="AF101" s="16"/>
      <c r="AG101" s="16"/>
      <c r="AH101" s="16"/>
      <c r="AI101" s="16"/>
      <c r="AJ101" s="16"/>
      <c r="AK101" s="15">
        <f t="shared" si="6"/>
        <v>0</v>
      </c>
      <c r="AL101" s="15">
        <f>ROUND(AK101*事業まとめ!$Q$6,2)</f>
        <v>0</v>
      </c>
      <c r="AM101" s="17">
        <f t="shared" si="4"/>
        <v>0</v>
      </c>
      <c r="AN101" s="17">
        <f t="shared" si="4"/>
        <v>0</v>
      </c>
      <c r="AO101" s="23"/>
      <c r="AP101" s="24">
        <f t="shared" si="7"/>
        <v>0</v>
      </c>
      <c r="AQ101" s="23"/>
      <c r="AR101" s="20"/>
      <c r="AS101" s="21"/>
      <c r="AT101" s="20"/>
      <c r="AU101" s="21"/>
      <c r="AV101" s="20"/>
      <c r="AW101" s="21"/>
    </row>
    <row r="102" spans="2:49" s="25" customFormat="1" x14ac:dyDescent="0.4"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5">
        <f t="shared" si="5"/>
        <v>0</v>
      </c>
      <c r="AC102" s="15">
        <f>ROUND(AB102*事業まとめ!$Q$6,2)</f>
        <v>0</v>
      </c>
      <c r="AD102" s="16"/>
      <c r="AE102" s="16"/>
      <c r="AF102" s="16"/>
      <c r="AG102" s="16"/>
      <c r="AH102" s="16"/>
      <c r="AI102" s="16"/>
      <c r="AJ102" s="16"/>
      <c r="AK102" s="15">
        <f t="shared" si="6"/>
        <v>0</v>
      </c>
      <c r="AL102" s="15">
        <f>ROUND(AK102*事業まとめ!$Q$6,2)</f>
        <v>0</v>
      </c>
      <c r="AM102" s="17">
        <f t="shared" si="4"/>
        <v>0</v>
      </c>
      <c r="AN102" s="17">
        <f t="shared" si="4"/>
        <v>0</v>
      </c>
      <c r="AO102" s="23"/>
      <c r="AP102" s="24">
        <f t="shared" si="7"/>
        <v>0</v>
      </c>
      <c r="AQ102" s="23"/>
      <c r="AR102" s="20"/>
      <c r="AS102" s="21"/>
      <c r="AT102" s="20"/>
      <c r="AU102" s="21"/>
      <c r="AV102" s="20"/>
      <c r="AW102" s="21"/>
    </row>
    <row r="103" spans="2:49" s="25" customFormat="1" x14ac:dyDescent="0.4"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5">
        <f t="shared" si="5"/>
        <v>0</v>
      </c>
      <c r="AC103" s="15">
        <f>ROUND(AB103*事業まとめ!$Q$6,2)</f>
        <v>0</v>
      </c>
      <c r="AD103" s="16"/>
      <c r="AE103" s="16"/>
      <c r="AF103" s="16"/>
      <c r="AG103" s="16"/>
      <c r="AH103" s="16"/>
      <c r="AI103" s="16"/>
      <c r="AJ103" s="16"/>
      <c r="AK103" s="15">
        <f t="shared" si="6"/>
        <v>0</v>
      </c>
      <c r="AL103" s="15">
        <f>ROUND(AK103*事業まとめ!$Q$6,2)</f>
        <v>0</v>
      </c>
      <c r="AM103" s="17">
        <f t="shared" si="4"/>
        <v>0</v>
      </c>
      <c r="AN103" s="17">
        <f t="shared" si="4"/>
        <v>0</v>
      </c>
      <c r="AO103" s="23"/>
      <c r="AP103" s="24">
        <f t="shared" si="7"/>
        <v>0</v>
      </c>
      <c r="AQ103" s="23"/>
      <c r="AR103" s="20"/>
      <c r="AS103" s="21"/>
      <c r="AT103" s="20"/>
      <c r="AU103" s="21"/>
      <c r="AV103" s="20"/>
      <c r="AW103" s="21"/>
    </row>
    <row r="104" spans="2:49" s="25" customFormat="1" x14ac:dyDescent="0.4"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5">
        <f t="shared" si="5"/>
        <v>0</v>
      </c>
      <c r="AC104" s="15">
        <f>ROUND(AB104*事業まとめ!$Q$6,2)</f>
        <v>0</v>
      </c>
      <c r="AD104" s="16"/>
      <c r="AE104" s="16"/>
      <c r="AF104" s="16"/>
      <c r="AG104" s="16"/>
      <c r="AH104" s="16"/>
      <c r="AI104" s="16"/>
      <c r="AJ104" s="16"/>
      <c r="AK104" s="15">
        <f t="shared" si="6"/>
        <v>0</v>
      </c>
      <c r="AL104" s="15">
        <f>ROUND(AK104*事業まとめ!$Q$6,2)</f>
        <v>0</v>
      </c>
      <c r="AM104" s="17">
        <f t="shared" si="4"/>
        <v>0</v>
      </c>
      <c r="AN104" s="17">
        <f t="shared" si="4"/>
        <v>0</v>
      </c>
      <c r="AO104" s="23"/>
      <c r="AP104" s="24">
        <f t="shared" si="7"/>
        <v>0</v>
      </c>
      <c r="AQ104" s="23"/>
      <c r="AR104" s="20"/>
      <c r="AS104" s="21"/>
      <c r="AT104" s="20"/>
      <c r="AU104" s="21"/>
      <c r="AV104" s="20"/>
      <c r="AW104" s="21"/>
    </row>
    <row r="105" spans="2:49" s="25" customFormat="1" x14ac:dyDescent="0.4"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5">
        <f t="shared" si="5"/>
        <v>0</v>
      </c>
      <c r="AC105" s="15">
        <f>ROUND(AB105*事業まとめ!$Q$6,2)</f>
        <v>0</v>
      </c>
      <c r="AD105" s="16"/>
      <c r="AE105" s="16"/>
      <c r="AF105" s="16"/>
      <c r="AG105" s="16"/>
      <c r="AH105" s="16"/>
      <c r="AI105" s="16"/>
      <c r="AJ105" s="16"/>
      <c r="AK105" s="15">
        <f t="shared" si="6"/>
        <v>0</v>
      </c>
      <c r="AL105" s="15">
        <f>ROUND(AK105*事業まとめ!$Q$6,2)</f>
        <v>0</v>
      </c>
      <c r="AM105" s="17">
        <f t="shared" si="4"/>
        <v>0</v>
      </c>
      <c r="AN105" s="17">
        <f t="shared" si="4"/>
        <v>0</v>
      </c>
      <c r="AO105" s="23"/>
      <c r="AP105" s="24">
        <f t="shared" si="7"/>
        <v>0</v>
      </c>
      <c r="AQ105" s="23"/>
      <c r="AR105" s="20"/>
      <c r="AS105" s="21"/>
      <c r="AT105" s="20"/>
      <c r="AU105" s="21"/>
      <c r="AV105" s="20"/>
      <c r="AW105" s="21"/>
    </row>
    <row r="106" spans="2:49" s="25" customFormat="1" x14ac:dyDescent="0.4"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5">
        <f t="shared" si="5"/>
        <v>0</v>
      </c>
      <c r="AC106" s="15">
        <f>ROUND(AB106*事業まとめ!$Q$6,2)</f>
        <v>0</v>
      </c>
      <c r="AD106" s="16"/>
      <c r="AE106" s="16"/>
      <c r="AF106" s="16"/>
      <c r="AG106" s="16"/>
      <c r="AH106" s="16"/>
      <c r="AI106" s="16"/>
      <c r="AJ106" s="16"/>
      <c r="AK106" s="15">
        <f t="shared" si="6"/>
        <v>0</v>
      </c>
      <c r="AL106" s="15">
        <f>ROUND(AK106*事業まとめ!$Q$6,2)</f>
        <v>0</v>
      </c>
      <c r="AM106" s="17">
        <f t="shared" si="4"/>
        <v>0</v>
      </c>
      <c r="AN106" s="17">
        <f t="shared" si="4"/>
        <v>0</v>
      </c>
      <c r="AO106" s="23"/>
      <c r="AP106" s="24">
        <f t="shared" si="7"/>
        <v>0</v>
      </c>
      <c r="AQ106" s="23"/>
      <c r="AR106" s="20"/>
      <c r="AS106" s="21"/>
      <c r="AT106" s="20"/>
      <c r="AU106" s="21"/>
      <c r="AV106" s="20"/>
      <c r="AW106" s="21"/>
    </row>
    <row r="107" spans="2:49" s="25" customFormat="1" x14ac:dyDescent="0.4"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5">
        <f t="shared" si="5"/>
        <v>0</v>
      </c>
      <c r="AC107" s="15">
        <f>ROUND(AB107*事業まとめ!$Q$6,2)</f>
        <v>0</v>
      </c>
      <c r="AD107" s="16"/>
      <c r="AE107" s="16"/>
      <c r="AF107" s="16"/>
      <c r="AG107" s="16"/>
      <c r="AH107" s="16"/>
      <c r="AI107" s="16"/>
      <c r="AJ107" s="16"/>
      <c r="AK107" s="15">
        <f t="shared" si="6"/>
        <v>0</v>
      </c>
      <c r="AL107" s="15">
        <f>ROUND(AK107*事業まとめ!$Q$6,2)</f>
        <v>0</v>
      </c>
      <c r="AM107" s="17">
        <f t="shared" si="4"/>
        <v>0</v>
      </c>
      <c r="AN107" s="17">
        <f t="shared" si="4"/>
        <v>0</v>
      </c>
      <c r="AO107" s="23"/>
      <c r="AP107" s="24">
        <f t="shared" si="7"/>
        <v>0</v>
      </c>
      <c r="AQ107" s="23"/>
      <c r="AR107" s="20"/>
      <c r="AS107" s="21"/>
      <c r="AT107" s="20"/>
      <c r="AU107" s="21"/>
      <c r="AV107" s="20"/>
      <c r="AW107" s="21"/>
    </row>
    <row r="108" spans="2:49" s="25" customFormat="1" x14ac:dyDescent="0.4"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5">
        <f t="shared" si="5"/>
        <v>0</v>
      </c>
      <c r="AC108" s="15">
        <f>ROUND(AB108*事業まとめ!$Q$6,2)</f>
        <v>0</v>
      </c>
      <c r="AD108" s="16"/>
      <c r="AE108" s="16"/>
      <c r="AF108" s="16"/>
      <c r="AG108" s="16"/>
      <c r="AH108" s="16"/>
      <c r="AI108" s="16"/>
      <c r="AJ108" s="16"/>
      <c r="AK108" s="15">
        <f t="shared" si="6"/>
        <v>0</v>
      </c>
      <c r="AL108" s="15">
        <f>ROUND(AK108*事業まとめ!$Q$6,2)</f>
        <v>0</v>
      </c>
      <c r="AM108" s="17">
        <f t="shared" si="4"/>
        <v>0</v>
      </c>
      <c r="AN108" s="17">
        <f t="shared" si="4"/>
        <v>0</v>
      </c>
      <c r="AO108" s="23"/>
      <c r="AP108" s="24">
        <f t="shared" si="7"/>
        <v>0</v>
      </c>
      <c r="AQ108" s="23"/>
      <c r="AR108" s="20"/>
      <c r="AS108" s="21"/>
      <c r="AT108" s="20"/>
      <c r="AU108" s="21"/>
      <c r="AV108" s="20"/>
      <c r="AW108" s="21"/>
    </row>
    <row r="109" spans="2:49" s="25" customFormat="1" x14ac:dyDescent="0.4"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5">
        <f t="shared" si="5"/>
        <v>0</v>
      </c>
      <c r="AC109" s="15">
        <f>ROUND(AB109*事業まとめ!$Q$6,2)</f>
        <v>0</v>
      </c>
      <c r="AD109" s="16"/>
      <c r="AE109" s="16"/>
      <c r="AF109" s="16"/>
      <c r="AG109" s="16"/>
      <c r="AH109" s="16"/>
      <c r="AI109" s="16"/>
      <c r="AJ109" s="16"/>
      <c r="AK109" s="15">
        <f t="shared" si="6"/>
        <v>0</v>
      </c>
      <c r="AL109" s="15">
        <f>ROUND(AK109*事業まとめ!$Q$6,2)</f>
        <v>0</v>
      </c>
      <c r="AM109" s="17">
        <f t="shared" si="4"/>
        <v>0</v>
      </c>
      <c r="AN109" s="17">
        <f t="shared" si="4"/>
        <v>0</v>
      </c>
      <c r="AO109" s="23"/>
      <c r="AP109" s="24">
        <f t="shared" si="7"/>
        <v>0</v>
      </c>
      <c r="AQ109" s="23"/>
      <c r="AR109" s="20"/>
      <c r="AS109" s="21"/>
      <c r="AT109" s="20"/>
      <c r="AU109" s="21"/>
      <c r="AV109" s="20"/>
      <c r="AW109" s="21"/>
    </row>
    <row r="110" spans="2:49" s="25" customFormat="1" x14ac:dyDescent="0.4"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5">
        <f t="shared" si="5"/>
        <v>0</v>
      </c>
      <c r="AC110" s="15">
        <f>ROUND(AB110*事業まとめ!$Q$6,2)</f>
        <v>0</v>
      </c>
      <c r="AD110" s="16"/>
      <c r="AE110" s="16"/>
      <c r="AF110" s="16"/>
      <c r="AG110" s="16"/>
      <c r="AH110" s="16"/>
      <c r="AI110" s="16"/>
      <c r="AJ110" s="16"/>
      <c r="AK110" s="15">
        <f t="shared" si="6"/>
        <v>0</v>
      </c>
      <c r="AL110" s="15">
        <f>ROUND(AK110*事業まとめ!$Q$6,2)</f>
        <v>0</v>
      </c>
      <c r="AM110" s="17">
        <f t="shared" si="4"/>
        <v>0</v>
      </c>
      <c r="AN110" s="17">
        <f t="shared" si="4"/>
        <v>0</v>
      </c>
      <c r="AO110" s="23"/>
      <c r="AP110" s="24">
        <f t="shared" si="7"/>
        <v>0</v>
      </c>
      <c r="AQ110" s="23"/>
      <c r="AR110" s="20"/>
      <c r="AS110" s="21"/>
      <c r="AT110" s="20"/>
      <c r="AU110" s="21"/>
      <c r="AV110" s="20"/>
      <c r="AW110" s="21"/>
    </row>
    <row r="111" spans="2:49" s="25" customFormat="1" x14ac:dyDescent="0.4"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5">
        <f t="shared" si="5"/>
        <v>0</v>
      </c>
      <c r="AC111" s="15">
        <f>ROUND(AB111*事業まとめ!$Q$6,2)</f>
        <v>0</v>
      </c>
      <c r="AD111" s="16"/>
      <c r="AE111" s="16"/>
      <c r="AF111" s="16"/>
      <c r="AG111" s="16"/>
      <c r="AH111" s="16"/>
      <c r="AI111" s="16"/>
      <c r="AJ111" s="16"/>
      <c r="AK111" s="15">
        <f t="shared" si="6"/>
        <v>0</v>
      </c>
      <c r="AL111" s="15">
        <f>ROUND(AK111*事業まとめ!$Q$6,2)</f>
        <v>0</v>
      </c>
      <c r="AM111" s="17">
        <f t="shared" si="4"/>
        <v>0</v>
      </c>
      <c r="AN111" s="17">
        <f t="shared" si="4"/>
        <v>0</v>
      </c>
      <c r="AO111" s="23"/>
      <c r="AP111" s="24">
        <f t="shared" si="7"/>
        <v>0</v>
      </c>
      <c r="AQ111" s="23"/>
      <c r="AR111" s="20"/>
      <c r="AS111" s="21"/>
      <c r="AT111" s="20"/>
      <c r="AU111" s="21"/>
      <c r="AV111" s="20"/>
      <c r="AW111" s="21"/>
    </row>
    <row r="112" spans="2:49" s="25" customFormat="1" x14ac:dyDescent="0.4"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5">
        <f t="shared" si="5"/>
        <v>0</v>
      </c>
      <c r="AC112" s="15">
        <f>ROUND(AB112*事業まとめ!$Q$6,2)</f>
        <v>0</v>
      </c>
      <c r="AD112" s="16"/>
      <c r="AE112" s="16"/>
      <c r="AF112" s="16"/>
      <c r="AG112" s="16"/>
      <c r="AH112" s="16"/>
      <c r="AI112" s="16"/>
      <c r="AJ112" s="16"/>
      <c r="AK112" s="15">
        <f t="shared" si="6"/>
        <v>0</v>
      </c>
      <c r="AL112" s="15">
        <f>ROUND(AK112*事業まとめ!$Q$6,2)</f>
        <v>0</v>
      </c>
      <c r="AM112" s="17">
        <f t="shared" si="4"/>
        <v>0</v>
      </c>
      <c r="AN112" s="17">
        <f t="shared" si="4"/>
        <v>0</v>
      </c>
      <c r="AO112" s="23"/>
      <c r="AP112" s="24">
        <f t="shared" si="7"/>
        <v>0</v>
      </c>
      <c r="AQ112" s="23"/>
      <c r="AR112" s="20"/>
      <c r="AS112" s="21"/>
      <c r="AT112" s="20"/>
      <c r="AU112" s="21"/>
      <c r="AV112" s="20"/>
      <c r="AW112" s="21"/>
    </row>
    <row r="113" spans="2:49" s="25" customFormat="1" x14ac:dyDescent="0.4"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5">
        <f t="shared" si="5"/>
        <v>0</v>
      </c>
      <c r="AC113" s="15">
        <f>ROUND(AB113*事業まとめ!$Q$6,2)</f>
        <v>0</v>
      </c>
      <c r="AD113" s="16"/>
      <c r="AE113" s="16"/>
      <c r="AF113" s="16"/>
      <c r="AG113" s="16"/>
      <c r="AH113" s="16"/>
      <c r="AI113" s="16"/>
      <c r="AJ113" s="16"/>
      <c r="AK113" s="15">
        <f t="shared" si="6"/>
        <v>0</v>
      </c>
      <c r="AL113" s="15">
        <f>ROUND(AK113*事業まとめ!$Q$6,2)</f>
        <v>0</v>
      </c>
      <c r="AM113" s="17">
        <f t="shared" si="4"/>
        <v>0</v>
      </c>
      <c r="AN113" s="17">
        <f t="shared" si="4"/>
        <v>0</v>
      </c>
      <c r="AO113" s="23"/>
      <c r="AP113" s="24">
        <f t="shared" si="7"/>
        <v>0</v>
      </c>
      <c r="AQ113" s="23"/>
      <c r="AR113" s="20"/>
      <c r="AS113" s="21"/>
      <c r="AT113" s="20"/>
      <c r="AU113" s="21"/>
      <c r="AV113" s="20"/>
      <c r="AW113" s="21"/>
    </row>
    <row r="114" spans="2:49" s="25" customFormat="1" x14ac:dyDescent="0.4"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5">
        <f t="shared" si="5"/>
        <v>0</v>
      </c>
      <c r="AC114" s="15">
        <f>ROUND(AB114*事業まとめ!$Q$6,2)</f>
        <v>0</v>
      </c>
      <c r="AD114" s="16"/>
      <c r="AE114" s="16"/>
      <c r="AF114" s="16"/>
      <c r="AG114" s="16"/>
      <c r="AH114" s="16"/>
      <c r="AI114" s="16"/>
      <c r="AJ114" s="16"/>
      <c r="AK114" s="15">
        <f t="shared" si="6"/>
        <v>0</v>
      </c>
      <c r="AL114" s="15">
        <f>ROUND(AK114*事業まとめ!$Q$6,2)</f>
        <v>0</v>
      </c>
      <c r="AM114" s="17">
        <f t="shared" si="4"/>
        <v>0</v>
      </c>
      <c r="AN114" s="17">
        <f t="shared" si="4"/>
        <v>0</v>
      </c>
      <c r="AO114" s="23"/>
      <c r="AP114" s="24">
        <f t="shared" si="7"/>
        <v>0</v>
      </c>
      <c r="AQ114" s="23"/>
      <c r="AR114" s="20"/>
      <c r="AS114" s="21"/>
      <c r="AT114" s="20"/>
      <c r="AU114" s="21"/>
      <c r="AV114" s="20"/>
      <c r="AW114" s="21"/>
    </row>
    <row r="115" spans="2:49" s="25" customFormat="1" x14ac:dyDescent="0.4"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5">
        <f t="shared" si="5"/>
        <v>0</v>
      </c>
      <c r="AC115" s="15">
        <f>ROUND(AB115*事業まとめ!$Q$6,2)</f>
        <v>0</v>
      </c>
      <c r="AD115" s="16"/>
      <c r="AE115" s="16"/>
      <c r="AF115" s="16"/>
      <c r="AG115" s="16"/>
      <c r="AH115" s="16"/>
      <c r="AI115" s="16"/>
      <c r="AJ115" s="16"/>
      <c r="AK115" s="15">
        <f t="shared" si="6"/>
        <v>0</v>
      </c>
      <c r="AL115" s="15">
        <f>ROUND(AK115*事業まとめ!$Q$6,2)</f>
        <v>0</v>
      </c>
      <c r="AM115" s="17">
        <f t="shared" si="4"/>
        <v>0</v>
      </c>
      <c r="AN115" s="17">
        <f t="shared" si="4"/>
        <v>0</v>
      </c>
      <c r="AO115" s="23"/>
      <c r="AP115" s="24">
        <f t="shared" si="7"/>
        <v>0</v>
      </c>
      <c r="AQ115" s="23"/>
      <c r="AR115" s="20"/>
      <c r="AS115" s="21"/>
      <c r="AT115" s="20"/>
      <c r="AU115" s="21"/>
      <c r="AV115" s="20"/>
      <c r="AW115" s="21"/>
    </row>
    <row r="116" spans="2:49" s="25" customFormat="1" x14ac:dyDescent="0.4"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5">
        <f t="shared" si="5"/>
        <v>0</v>
      </c>
      <c r="AC116" s="15">
        <f>ROUND(AB116*事業まとめ!$Q$6,2)</f>
        <v>0</v>
      </c>
      <c r="AD116" s="16"/>
      <c r="AE116" s="16"/>
      <c r="AF116" s="16"/>
      <c r="AG116" s="16"/>
      <c r="AH116" s="16"/>
      <c r="AI116" s="16"/>
      <c r="AJ116" s="16"/>
      <c r="AK116" s="15">
        <f t="shared" si="6"/>
        <v>0</v>
      </c>
      <c r="AL116" s="15">
        <f>ROUND(AK116*事業まとめ!$Q$6,2)</f>
        <v>0</v>
      </c>
      <c r="AM116" s="17">
        <f t="shared" si="4"/>
        <v>0</v>
      </c>
      <c r="AN116" s="17">
        <f t="shared" si="4"/>
        <v>0</v>
      </c>
      <c r="AO116" s="23"/>
      <c r="AP116" s="24">
        <f t="shared" si="7"/>
        <v>0</v>
      </c>
      <c r="AQ116" s="23"/>
      <c r="AR116" s="20"/>
      <c r="AS116" s="21"/>
      <c r="AT116" s="20"/>
      <c r="AU116" s="21"/>
      <c r="AV116" s="20"/>
      <c r="AW116" s="21"/>
    </row>
    <row r="117" spans="2:49" s="25" customFormat="1" x14ac:dyDescent="0.4"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5">
        <f t="shared" si="5"/>
        <v>0</v>
      </c>
      <c r="AC117" s="15">
        <f>ROUND(AB117*事業まとめ!$Q$6,2)</f>
        <v>0</v>
      </c>
      <c r="AD117" s="16"/>
      <c r="AE117" s="16"/>
      <c r="AF117" s="16"/>
      <c r="AG117" s="16"/>
      <c r="AH117" s="16"/>
      <c r="AI117" s="16"/>
      <c r="AJ117" s="16"/>
      <c r="AK117" s="15">
        <f t="shared" si="6"/>
        <v>0</v>
      </c>
      <c r="AL117" s="15">
        <f>ROUND(AK117*事業まとめ!$Q$6,2)</f>
        <v>0</v>
      </c>
      <c r="AM117" s="17">
        <f t="shared" si="4"/>
        <v>0</v>
      </c>
      <c r="AN117" s="17">
        <f t="shared" si="4"/>
        <v>0</v>
      </c>
      <c r="AO117" s="23"/>
      <c r="AP117" s="24">
        <f t="shared" si="7"/>
        <v>0</v>
      </c>
      <c r="AQ117" s="23"/>
      <c r="AR117" s="20"/>
      <c r="AS117" s="21"/>
      <c r="AT117" s="20"/>
      <c r="AU117" s="21"/>
      <c r="AV117" s="20"/>
      <c r="AW117" s="21"/>
    </row>
    <row r="118" spans="2:49" s="25" customFormat="1" x14ac:dyDescent="0.4"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5">
        <f t="shared" si="5"/>
        <v>0</v>
      </c>
      <c r="AC118" s="15">
        <f>ROUND(AB118*事業まとめ!$Q$6,2)</f>
        <v>0</v>
      </c>
      <c r="AD118" s="16"/>
      <c r="AE118" s="16"/>
      <c r="AF118" s="16"/>
      <c r="AG118" s="16"/>
      <c r="AH118" s="16"/>
      <c r="AI118" s="16"/>
      <c r="AJ118" s="16"/>
      <c r="AK118" s="15">
        <f t="shared" si="6"/>
        <v>0</v>
      </c>
      <c r="AL118" s="15">
        <f>ROUND(AK118*事業まとめ!$Q$6,2)</f>
        <v>0</v>
      </c>
      <c r="AM118" s="17">
        <f t="shared" si="4"/>
        <v>0</v>
      </c>
      <c r="AN118" s="17">
        <f t="shared" si="4"/>
        <v>0</v>
      </c>
      <c r="AO118" s="23"/>
      <c r="AP118" s="24">
        <f t="shared" si="7"/>
        <v>0</v>
      </c>
      <c r="AQ118" s="23"/>
      <c r="AR118" s="20"/>
      <c r="AS118" s="21"/>
      <c r="AT118" s="20"/>
      <c r="AU118" s="21"/>
      <c r="AV118" s="20"/>
      <c r="AW118" s="21"/>
    </row>
    <row r="119" spans="2:49" s="25" customFormat="1" x14ac:dyDescent="0.4"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5">
        <f t="shared" si="5"/>
        <v>0</v>
      </c>
      <c r="AC119" s="15">
        <f>ROUND(AB119*事業まとめ!$Q$6,2)</f>
        <v>0</v>
      </c>
      <c r="AD119" s="16"/>
      <c r="AE119" s="16"/>
      <c r="AF119" s="16"/>
      <c r="AG119" s="16"/>
      <c r="AH119" s="16"/>
      <c r="AI119" s="16"/>
      <c r="AJ119" s="16"/>
      <c r="AK119" s="15">
        <f t="shared" si="6"/>
        <v>0</v>
      </c>
      <c r="AL119" s="15">
        <f>ROUND(AK119*事業まとめ!$Q$6,2)</f>
        <v>0</v>
      </c>
      <c r="AM119" s="17">
        <f t="shared" si="4"/>
        <v>0</v>
      </c>
      <c r="AN119" s="17">
        <f t="shared" si="4"/>
        <v>0</v>
      </c>
      <c r="AO119" s="23"/>
      <c r="AP119" s="24">
        <f t="shared" si="7"/>
        <v>0</v>
      </c>
      <c r="AQ119" s="23"/>
      <c r="AR119" s="20"/>
      <c r="AS119" s="21"/>
      <c r="AT119" s="20"/>
      <c r="AU119" s="21"/>
      <c r="AV119" s="20"/>
      <c r="AW119" s="21"/>
    </row>
    <row r="120" spans="2:49" s="25" customFormat="1" x14ac:dyDescent="0.4"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5">
        <f t="shared" si="5"/>
        <v>0</v>
      </c>
      <c r="AC120" s="15">
        <f>ROUND(AB120*事業まとめ!$Q$6,2)</f>
        <v>0</v>
      </c>
      <c r="AD120" s="16"/>
      <c r="AE120" s="16"/>
      <c r="AF120" s="16"/>
      <c r="AG120" s="16"/>
      <c r="AH120" s="16"/>
      <c r="AI120" s="16"/>
      <c r="AJ120" s="16"/>
      <c r="AK120" s="15">
        <f t="shared" si="6"/>
        <v>0</v>
      </c>
      <c r="AL120" s="15">
        <f>ROUND(AK120*事業まとめ!$Q$6,2)</f>
        <v>0</v>
      </c>
      <c r="AM120" s="17">
        <f t="shared" si="4"/>
        <v>0</v>
      </c>
      <c r="AN120" s="17">
        <f t="shared" si="4"/>
        <v>0</v>
      </c>
      <c r="AO120" s="23"/>
      <c r="AP120" s="24">
        <f t="shared" si="7"/>
        <v>0</v>
      </c>
      <c r="AQ120" s="23"/>
      <c r="AR120" s="20"/>
      <c r="AS120" s="21"/>
      <c r="AT120" s="20"/>
      <c r="AU120" s="21"/>
      <c r="AV120" s="20"/>
      <c r="AW120" s="21"/>
    </row>
    <row r="121" spans="2:49" s="25" customFormat="1" x14ac:dyDescent="0.4"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5">
        <f t="shared" si="5"/>
        <v>0</v>
      </c>
      <c r="AC121" s="15">
        <f>ROUND(AB121*事業まとめ!$Q$6,2)</f>
        <v>0</v>
      </c>
      <c r="AD121" s="16"/>
      <c r="AE121" s="16"/>
      <c r="AF121" s="16"/>
      <c r="AG121" s="16"/>
      <c r="AH121" s="16"/>
      <c r="AI121" s="16"/>
      <c r="AJ121" s="16"/>
      <c r="AK121" s="15">
        <f t="shared" si="6"/>
        <v>0</v>
      </c>
      <c r="AL121" s="15">
        <f>ROUND(AK121*事業まとめ!$Q$6,2)</f>
        <v>0</v>
      </c>
      <c r="AM121" s="17">
        <f t="shared" si="4"/>
        <v>0</v>
      </c>
      <c r="AN121" s="17">
        <f t="shared" si="4"/>
        <v>0</v>
      </c>
      <c r="AO121" s="23"/>
      <c r="AP121" s="24">
        <f t="shared" si="7"/>
        <v>0</v>
      </c>
      <c r="AQ121" s="23"/>
      <c r="AR121" s="20"/>
      <c r="AS121" s="21"/>
      <c r="AT121" s="20"/>
      <c r="AU121" s="21"/>
      <c r="AV121" s="20"/>
      <c r="AW121" s="21"/>
    </row>
    <row r="122" spans="2:49" s="25" customFormat="1" x14ac:dyDescent="0.4"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5">
        <f t="shared" si="5"/>
        <v>0</v>
      </c>
      <c r="AC122" s="15">
        <f>ROUND(AB122*事業まとめ!$Q$6,2)</f>
        <v>0</v>
      </c>
      <c r="AD122" s="16"/>
      <c r="AE122" s="16"/>
      <c r="AF122" s="16"/>
      <c r="AG122" s="16"/>
      <c r="AH122" s="16"/>
      <c r="AI122" s="16"/>
      <c r="AJ122" s="16"/>
      <c r="AK122" s="15">
        <f t="shared" si="6"/>
        <v>0</v>
      </c>
      <c r="AL122" s="15">
        <f>ROUND(AK122*事業まとめ!$Q$6,2)</f>
        <v>0</v>
      </c>
      <c r="AM122" s="17">
        <f t="shared" si="4"/>
        <v>0</v>
      </c>
      <c r="AN122" s="17">
        <f t="shared" si="4"/>
        <v>0</v>
      </c>
      <c r="AO122" s="23"/>
      <c r="AP122" s="24">
        <f t="shared" si="7"/>
        <v>0</v>
      </c>
      <c r="AQ122" s="23"/>
      <c r="AR122" s="20"/>
      <c r="AS122" s="21"/>
      <c r="AT122" s="20"/>
      <c r="AU122" s="21"/>
      <c r="AV122" s="20"/>
      <c r="AW122" s="21"/>
    </row>
    <row r="123" spans="2:49" s="25" customFormat="1" x14ac:dyDescent="0.4"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5">
        <f t="shared" si="5"/>
        <v>0</v>
      </c>
      <c r="AC123" s="15">
        <f>ROUND(AB123*事業まとめ!$Q$6,2)</f>
        <v>0</v>
      </c>
      <c r="AD123" s="16"/>
      <c r="AE123" s="16"/>
      <c r="AF123" s="16"/>
      <c r="AG123" s="16"/>
      <c r="AH123" s="16"/>
      <c r="AI123" s="16"/>
      <c r="AJ123" s="16"/>
      <c r="AK123" s="15">
        <f t="shared" si="6"/>
        <v>0</v>
      </c>
      <c r="AL123" s="15">
        <f>ROUND(AK123*事業まとめ!$Q$6,2)</f>
        <v>0</v>
      </c>
      <c r="AM123" s="17">
        <f t="shared" si="4"/>
        <v>0</v>
      </c>
      <c r="AN123" s="17">
        <f t="shared" si="4"/>
        <v>0</v>
      </c>
      <c r="AO123" s="23"/>
      <c r="AP123" s="24">
        <f t="shared" si="7"/>
        <v>0</v>
      </c>
      <c r="AQ123" s="23"/>
      <c r="AR123" s="20"/>
      <c r="AS123" s="21"/>
      <c r="AT123" s="20"/>
      <c r="AU123" s="21"/>
      <c r="AV123" s="20"/>
      <c r="AW123" s="21"/>
    </row>
    <row r="124" spans="2:49" s="25" customFormat="1" x14ac:dyDescent="0.4"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5">
        <f t="shared" si="5"/>
        <v>0</v>
      </c>
      <c r="AC124" s="15">
        <f>ROUND(AB124*事業まとめ!$Q$6,2)</f>
        <v>0</v>
      </c>
      <c r="AD124" s="16"/>
      <c r="AE124" s="16"/>
      <c r="AF124" s="16"/>
      <c r="AG124" s="16"/>
      <c r="AH124" s="16"/>
      <c r="AI124" s="16"/>
      <c r="AJ124" s="16"/>
      <c r="AK124" s="15">
        <f t="shared" si="6"/>
        <v>0</v>
      </c>
      <c r="AL124" s="15">
        <f>ROUND(AK124*事業まとめ!$Q$6,2)</f>
        <v>0</v>
      </c>
      <c r="AM124" s="17">
        <f t="shared" si="4"/>
        <v>0</v>
      </c>
      <c r="AN124" s="17">
        <f t="shared" si="4"/>
        <v>0</v>
      </c>
      <c r="AO124" s="23"/>
      <c r="AP124" s="24">
        <f t="shared" si="7"/>
        <v>0</v>
      </c>
      <c r="AQ124" s="23"/>
      <c r="AR124" s="20"/>
      <c r="AS124" s="21"/>
      <c r="AT124" s="20"/>
      <c r="AU124" s="21"/>
      <c r="AV124" s="20"/>
      <c r="AW124" s="21"/>
    </row>
    <row r="125" spans="2:49" s="25" customFormat="1" x14ac:dyDescent="0.4"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5">
        <f t="shared" si="5"/>
        <v>0</v>
      </c>
      <c r="AC125" s="15">
        <f>ROUND(AB125*事業まとめ!$Q$6,2)</f>
        <v>0</v>
      </c>
      <c r="AD125" s="16"/>
      <c r="AE125" s="16"/>
      <c r="AF125" s="16"/>
      <c r="AG125" s="16"/>
      <c r="AH125" s="16"/>
      <c r="AI125" s="16"/>
      <c r="AJ125" s="16"/>
      <c r="AK125" s="15">
        <f t="shared" si="6"/>
        <v>0</v>
      </c>
      <c r="AL125" s="15">
        <f>ROUND(AK125*事業まとめ!$Q$6,2)</f>
        <v>0</v>
      </c>
      <c r="AM125" s="17">
        <f t="shared" si="4"/>
        <v>0</v>
      </c>
      <c r="AN125" s="17">
        <f t="shared" si="4"/>
        <v>0</v>
      </c>
      <c r="AO125" s="23"/>
      <c r="AP125" s="24">
        <f t="shared" si="7"/>
        <v>0</v>
      </c>
      <c r="AQ125" s="23"/>
      <c r="AR125" s="20"/>
      <c r="AS125" s="21"/>
      <c r="AT125" s="20"/>
      <c r="AU125" s="21"/>
      <c r="AV125" s="20"/>
      <c r="AW125" s="21"/>
    </row>
    <row r="126" spans="2:49" s="25" customFormat="1" x14ac:dyDescent="0.4"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5">
        <f t="shared" si="5"/>
        <v>0</v>
      </c>
      <c r="AC126" s="15">
        <f>ROUND(AB126*事業まとめ!$Q$6,2)</f>
        <v>0</v>
      </c>
      <c r="AD126" s="16"/>
      <c r="AE126" s="16"/>
      <c r="AF126" s="16"/>
      <c r="AG126" s="16"/>
      <c r="AH126" s="16"/>
      <c r="AI126" s="16"/>
      <c r="AJ126" s="16"/>
      <c r="AK126" s="15">
        <f t="shared" si="6"/>
        <v>0</v>
      </c>
      <c r="AL126" s="15">
        <f>ROUND(AK126*事業まとめ!$Q$6,2)</f>
        <v>0</v>
      </c>
      <c r="AM126" s="17">
        <f t="shared" si="4"/>
        <v>0</v>
      </c>
      <c r="AN126" s="17">
        <f t="shared" si="4"/>
        <v>0</v>
      </c>
      <c r="AO126" s="23"/>
      <c r="AP126" s="24">
        <f t="shared" si="7"/>
        <v>0</v>
      </c>
      <c r="AQ126" s="23"/>
      <c r="AR126" s="20"/>
      <c r="AS126" s="21"/>
      <c r="AT126" s="20"/>
      <c r="AU126" s="21"/>
      <c r="AV126" s="20"/>
      <c r="AW126" s="21"/>
    </row>
    <row r="127" spans="2:49" s="25" customFormat="1" x14ac:dyDescent="0.4"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5">
        <f t="shared" si="5"/>
        <v>0</v>
      </c>
      <c r="AC127" s="15">
        <f>ROUND(AB127*事業まとめ!$Q$6,2)</f>
        <v>0</v>
      </c>
      <c r="AD127" s="16"/>
      <c r="AE127" s="16"/>
      <c r="AF127" s="16"/>
      <c r="AG127" s="16"/>
      <c r="AH127" s="16"/>
      <c r="AI127" s="16"/>
      <c r="AJ127" s="16"/>
      <c r="AK127" s="15">
        <f t="shared" si="6"/>
        <v>0</v>
      </c>
      <c r="AL127" s="15">
        <f>ROUND(AK127*事業まとめ!$Q$6,2)</f>
        <v>0</v>
      </c>
      <c r="AM127" s="17">
        <f t="shared" si="4"/>
        <v>0</v>
      </c>
      <c r="AN127" s="17">
        <f t="shared" si="4"/>
        <v>0</v>
      </c>
      <c r="AO127" s="23"/>
      <c r="AP127" s="24">
        <f t="shared" si="7"/>
        <v>0</v>
      </c>
      <c r="AQ127" s="23"/>
      <c r="AR127" s="20"/>
      <c r="AS127" s="21"/>
      <c r="AT127" s="20"/>
      <c r="AU127" s="21"/>
      <c r="AV127" s="20"/>
      <c r="AW127" s="21"/>
    </row>
    <row r="128" spans="2:49" s="25" customFormat="1" x14ac:dyDescent="0.4"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5">
        <f t="shared" si="5"/>
        <v>0</v>
      </c>
      <c r="AC128" s="15">
        <f>ROUND(AB128*事業まとめ!$Q$6,2)</f>
        <v>0</v>
      </c>
      <c r="AD128" s="16"/>
      <c r="AE128" s="16"/>
      <c r="AF128" s="16"/>
      <c r="AG128" s="16"/>
      <c r="AH128" s="16"/>
      <c r="AI128" s="16"/>
      <c r="AJ128" s="16"/>
      <c r="AK128" s="15">
        <f t="shared" si="6"/>
        <v>0</v>
      </c>
      <c r="AL128" s="15">
        <f>ROUND(AK128*事業まとめ!$Q$6,2)</f>
        <v>0</v>
      </c>
      <c r="AM128" s="17">
        <f t="shared" si="4"/>
        <v>0</v>
      </c>
      <c r="AN128" s="17">
        <f t="shared" si="4"/>
        <v>0</v>
      </c>
      <c r="AO128" s="23"/>
      <c r="AP128" s="24">
        <f t="shared" si="7"/>
        <v>0</v>
      </c>
      <c r="AQ128" s="23"/>
      <c r="AR128" s="20"/>
      <c r="AS128" s="21"/>
      <c r="AT128" s="20"/>
      <c r="AU128" s="21"/>
      <c r="AV128" s="20"/>
      <c r="AW128" s="21"/>
    </row>
    <row r="129" spans="2:49" s="25" customFormat="1" x14ac:dyDescent="0.4"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5">
        <f t="shared" si="5"/>
        <v>0</v>
      </c>
      <c r="AC129" s="15">
        <f>ROUND(AB129*事業まとめ!$Q$6,2)</f>
        <v>0</v>
      </c>
      <c r="AD129" s="16"/>
      <c r="AE129" s="16"/>
      <c r="AF129" s="16"/>
      <c r="AG129" s="16"/>
      <c r="AH129" s="16"/>
      <c r="AI129" s="16"/>
      <c r="AJ129" s="16"/>
      <c r="AK129" s="15">
        <f t="shared" si="6"/>
        <v>0</v>
      </c>
      <c r="AL129" s="15">
        <f>ROUND(AK129*事業まとめ!$Q$6,2)</f>
        <v>0</v>
      </c>
      <c r="AM129" s="17">
        <f t="shared" si="4"/>
        <v>0</v>
      </c>
      <c r="AN129" s="17">
        <f t="shared" si="4"/>
        <v>0</v>
      </c>
      <c r="AO129" s="23"/>
      <c r="AP129" s="24">
        <f t="shared" si="7"/>
        <v>0</v>
      </c>
      <c r="AQ129" s="23"/>
      <c r="AR129" s="20"/>
      <c r="AS129" s="21"/>
      <c r="AT129" s="20"/>
      <c r="AU129" s="21"/>
      <c r="AV129" s="20"/>
      <c r="AW129" s="21"/>
    </row>
    <row r="130" spans="2:49" s="25" customFormat="1" x14ac:dyDescent="0.4"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5">
        <f t="shared" si="5"/>
        <v>0</v>
      </c>
      <c r="AC130" s="15">
        <f>ROUND(AB130*事業まとめ!$Q$6,2)</f>
        <v>0</v>
      </c>
      <c r="AD130" s="16"/>
      <c r="AE130" s="16"/>
      <c r="AF130" s="16"/>
      <c r="AG130" s="16"/>
      <c r="AH130" s="16"/>
      <c r="AI130" s="16"/>
      <c r="AJ130" s="16"/>
      <c r="AK130" s="15">
        <f t="shared" si="6"/>
        <v>0</v>
      </c>
      <c r="AL130" s="15">
        <f>ROUND(AK130*事業まとめ!$Q$6,2)</f>
        <v>0</v>
      </c>
      <c r="AM130" s="17">
        <f t="shared" si="4"/>
        <v>0</v>
      </c>
      <c r="AN130" s="17">
        <f t="shared" si="4"/>
        <v>0</v>
      </c>
      <c r="AO130" s="23"/>
      <c r="AP130" s="24">
        <f t="shared" si="7"/>
        <v>0</v>
      </c>
      <c r="AQ130" s="23"/>
      <c r="AR130" s="20"/>
      <c r="AS130" s="21"/>
      <c r="AT130" s="20"/>
      <c r="AU130" s="21"/>
      <c r="AV130" s="20"/>
      <c r="AW130" s="21"/>
    </row>
    <row r="131" spans="2:49" s="25" customFormat="1" x14ac:dyDescent="0.4"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5">
        <f t="shared" si="5"/>
        <v>0</v>
      </c>
      <c r="AC131" s="15">
        <f>ROUND(AB131*事業まとめ!$Q$6,2)</f>
        <v>0</v>
      </c>
      <c r="AD131" s="16"/>
      <c r="AE131" s="16"/>
      <c r="AF131" s="16"/>
      <c r="AG131" s="16"/>
      <c r="AH131" s="16"/>
      <c r="AI131" s="16"/>
      <c r="AJ131" s="16"/>
      <c r="AK131" s="15">
        <f t="shared" si="6"/>
        <v>0</v>
      </c>
      <c r="AL131" s="15">
        <f>ROUND(AK131*事業まとめ!$Q$6,2)</f>
        <v>0</v>
      </c>
      <c r="AM131" s="17">
        <f t="shared" si="4"/>
        <v>0</v>
      </c>
      <c r="AN131" s="17">
        <f t="shared" si="4"/>
        <v>0</v>
      </c>
      <c r="AO131" s="23"/>
      <c r="AP131" s="24">
        <f t="shared" si="7"/>
        <v>0</v>
      </c>
      <c r="AQ131" s="23"/>
      <c r="AR131" s="20"/>
      <c r="AS131" s="21"/>
      <c r="AT131" s="20"/>
      <c r="AU131" s="21"/>
      <c r="AV131" s="20"/>
      <c r="AW131" s="21"/>
    </row>
    <row r="132" spans="2:49" s="25" customFormat="1" x14ac:dyDescent="0.4"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5">
        <f t="shared" si="5"/>
        <v>0</v>
      </c>
      <c r="AC132" s="15">
        <f>ROUND(AB132*事業まとめ!$Q$6,2)</f>
        <v>0</v>
      </c>
      <c r="AD132" s="16"/>
      <c r="AE132" s="16"/>
      <c r="AF132" s="16"/>
      <c r="AG132" s="16"/>
      <c r="AH132" s="16"/>
      <c r="AI132" s="16"/>
      <c r="AJ132" s="16"/>
      <c r="AK132" s="15">
        <f t="shared" si="6"/>
        <v>0</v>
      </c>
      <c r="AL132" s="15">
        <f>ROUND(AK132*事業まとめ!$Q$6,2)</f>
        <v>0</v>
      </c>
      <c r="AM132" s="17">
        <f t="shared" si="4"/>
        <v>0</v>
      </c>
      <c r="AN132" s="17">
        <f t="shared" si="4"/>
        <v>0</v>
      </c>
      <c r="AO132" s="23"/>
      <c r="AP132" s="24">
        <f t="shared" si="7"/>
        <v>0</v>
      </c>
      <c r="AQ132" s="23"/>
      <c r="AR132" s="20"/>
      <c r="AS132" s="21"/>
      <c r="AT132" s="20"/>
      <c r="AU132" s="21"/>
      <c r="AV132" s="20"/>
      <c r="AW132" s="21"/>
    </row>
    <row r="133" spans="2:49" s="25" customFormat="1" x14ac:dyDescent="0.4"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5">
        <f t="shared" si="5"/>
        <v>0</v>
      </c>
      <c r="AC133" s="15">
        <f>ROUND(AB133*事業まとめ!$Q$6,2)</f>
        <v>0</v>
      </c>
      <c r="AD133" s="16"/>
      <c r="AE133" s="16"/>
      <c r="AF133" s="16"/>
      <c r="AG133" s="16"/>
      <c r="AH133" s="16"/>
      <c r="AI133" s="16"/>
      <c r="AJ133" s="16"/>
      <c r="AK133" s="15">
        <f t="shared" si="6"/>
        <v>0</v>
      </c>
      <c r="AL133" s="15">
        <f>ROUND(AK133*事業まとめ!$Q$6,2)</f>
        <v>0</v>
      </c>
      <c r="AM133" s="17">
        <f t="shared" si="4"/>
        <v>0</v>
      </c>
      <c r="AN133" s="17">
        <f t="shared" si="4"/>
        <v>0</v>
      </c>
      <c r="AO133" s="23"/>
      <c r="AP133" s="24">
        <f t="shared" si="7"/>
        <v>0</v>
      </c>
      <c r="AQ133" s="23"/>
      <c r="AR133" s="20"/>
      <c r="AS133" s="21"/>
      <c r="AT133" s="20"/>
      <c r="AU133" s="21"/>
      <c r="AV133" s="20"/>
      <c r="AW133" s="21"/>
    </row>
    <row r="134" spans="2:49" s="25" customFormat="1" x14ac:dyDescent="0.4"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5">
        <f t="shared" si="5"/>
        <v>0</v>
      </c>
      <c r="AC134" s="15">
        <f>ROUND(AB134*事業まとめ!$Q$6,2)</f>
        <v>0</v>
      </c>
      <c r="AD134" s="16"/>
      <c r="AE134" s="16"/>
      <c r="AF134" s="16"/>
      <c r="AG134" s="16"/>
      <c r="AH134" s="16"/>
      <c r="AI134" s="16"/>
      <c r="AJ134" s="16"/>
      <c r="AK134" s="15">
        <f t="shared" si="6"/>
        <v>0</v>
      </c>
      <c r="AL134" s="15">
        <f>ROUND(AK134*事業まとめ!$Q$6,2)</f>
        <v>0</v>
      </c>
      <c r="AM134" s="17">
        <f t="shared" si="4"/>
        <v>0</v>
      </c>
      <c r="AN134" s="17">
        <f t="shared" si="4"/>
        <v>0</v>
      </c>
      <c r="AO134" s="23"/>
      <c r="AP134" s="24">
        <f t="shared" si="7"/>
        <v>0</v>
      </c>
      <c r="AQ134" s="23"/>
      <c r="AR134" s="20"/>
      <c r="AS134" s="21"/>
      <c r="AT134" s="20"/>
      <c r="AU134" s="21"/>
      <c r="AV134" s="20"/>
      <c r="AW134" s="21"/>
    </row>
    <row r="135" spans="2:49" s="25" customFormat="1" x14ac:dyDescent="0.4"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5">
        <f t="shared" si="5"/>
        <v>0</v>
      </c>
      <c r="AC135" s="15">
        <f>ROUND(AB135*事業まとめ!$Q$6,2)</f>
        <v>0</v>
      </c>
      <c r="AD135" s="16"/>
      <c r="AE135" s="16"/>
      <c r="AF135" s="16"/>
      <c r="AG135" s="16"/>
      <c r="AH135" s="16"/>
      <c r="AI135" s="16"/>
      <c r="AJ135" s="16"/>
      <c r="AK135" s="15">
        <f t="shared" si="6"/>
        <v>0</v>
      </c>
      <c r="AL135" s="15">
        <f>ROUND(AK135*事業まとめ!$Q$6,2)</f>
        <v>0</v>
      </c>
      <c r="AM135" s="17">
        <f t="shared" ref="AM135:AN198" si="8">AB135-AK135</f>
        <v>0</v>
      </c>
      <c r="AN135" s="17">
        <f t="shared" si="8"/>
        <v>0</v>
      </c>
      <c r="AO135" s="23"/>
      <c r="AP135" s="24">
        <f t="shared" si="7"/>
        <v>0</v>
      </c>
      <c r="AQ135" s="23"/>
      <c r="AR135" s="20"/>
      <c r="AS135" s="21"/>
      <c r="AT135" s="20"/>
      <c r="AU135" s="21"/>
      <c r="AV135" s="20"/>
      <c r="AW135" s="21"/>
    </row>
    <row r="136" spans="2:49" s="25" customFormat="1" x14ac:dyDescent="0.4"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5">
        <f t="shared" si="5"/>
        <v>0</v>
      </c>
      <c r="AC136" s="15">
        <f>ROUND(AB136*事業まとめ!$Q$6,2)</f>
        <v>0</v>
      </c>
      <c r="AD136" s="16"/>
      <c r="AE136" s="16"/>
      <c r="AF136" s="16"/>
      <c r="AG136" s="16"/>
      <c r="AH136" s="16"/>
      <c r="AI136" s="16"/>
      <c r="AJ136" s="16"/>
      <c r="AK136" s="15">
        <f t="shared" si="6"/>
        <v>0</v>
      </c>
      <c r="AL136" s="15">
        <f>ROUND(AK136*事業まとめ!$Q$6,2)</f>
        <v>0</v>
      </c>
      <c r="AM136" s="17">
        <f t="shared" si="8"/>
        <v>0</v>
      </c>
      <c r="AN136" s="17">
        <f t="shared" si="8"/>
        <v>0</v>
      </c>
      <c r="AO136" s="23"/>
      <c r="AP136" s="24">
        <f t="shared" si="7"/>
        <v>0</v>
      </c>
      <c r="AQ136" s="23"/>
      <c r="AR136" s="20"/>
      <c r="AS136" s="21"/>
      <c r="AT136" s="20"/>
      <c r="AU136" s="21"/>
      <c r="AV136" s="20"/>
      <c r="AW136" s="21"/>
    </row>
    <row r="137" spans="2:49" s="25" customFormat="1" x14ac:dyDescent="0.4"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5">
        <f t="shared" si="5"/>
        <v>0</v>
      </c>
      <c r="AC137" s="15">
        <f>ROUND(AB137*事業まとめ!$Q$6,2)</f>
        <v>0</v>
      </c>
      <c r="AD137" s="16"/>
      <c r="AE137" s="16"/>
      <c r="AF137" s="16"/>
      <c r="AG137" s="16"/>
      <c r="AH137" s="16"/>
      <c r="AI137" s="16"/>
      <c r="AJ137" s="16"/>
      <c r="AK137" s="15">
        <f t="shared" si="6"/>
        <v>0</v>
      </c>
      <c r="AL137" s="15">
        <f>ROUND(AK137*事業まとめ!$Q$6,2)</f>
        <v>0</v>
      </c>
      <c r="AM137" s="17">
        <f t="shared" si="8"/>
        <v>0</v>
      </c>
      <c r="AN137" s="17">
        <f t="shared" si="8"/>
        <v>0</v>
      </c>
      <c r="AO137" s="23"/>
      <c r="AP137" s="24">
        <f t="shared" si="7"/>
        <v>0</v>
      </c>
      <c r="AQ137" s="23"/>
      <c r="AR137" s="20"/>
      <c r="AS137" s="21"/>
      <c r="AT137" s="20"/>
      <c r="AU137" s="21"/>
      <c r="AV137" s="20"/>
      <c r="AW137" s="21"/>
    </row>
    <row r="138" spans="2:49" s="25" customFormat="1" x14ac:dyDescent="0.4"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5">
        <f t="shared" ref="AB138:AB201" si="9">IFERROR(ROUND($I138*$J138*Y138*AA138/1000,2),0)</f>
        <v>0</v>
      </c>
      <c r="AC138" s="15">
        <f>ROUND(AB138*事業まとめ!$Q$6,2)</f>
        <v>0</v>
      </c>
      <c r="AD138" s="16"/>
      <c r="AE138" s="16"/>
      <c r="AF138" s="16"/>
      <c r="AG138" s="16"/>
      <c r="AH138" s="16"/>
      <c r="AI138" s="16"/>
      <c r="AJ138" s="16"/>
      <c r="AK138" s="15">
        <f t="shared" ref="AK138:AK201" si="10">IFERROR(ROUND($I138*$J138*AI138*AJ138/1000,2),0)</f>
        <v>0</v>
      </c>
      <c r="AL138" s="15">
        <f>ROUND(AK138*事業まとめ!$Q$6,2)</f>
        <v>0</v>
      </c>
      <c r="AM138" s="17">
        <f t="shared" si="8"/>
        <v>0</v>
      </c>
      <c r="AN138" s="17">
        <f t="shared" si="8"/>
        <v>0</v>
      </c>
      <c r="AO138" s="23"/>
      <c r="AP138" s="24">
        <f t="shared" ref="AP138:AP201" si="11">IFERROR(AO138*AJ138,0)</f>
        <v>0</v>
      </c>
      <c r="AQ138" s="23"/>
      <c r="AR138" s="20"/>
      <c r="AS138" s="21"/>
      <c r="AT138" s="20"/>
      <c r="AU138" s="21"/>
      <c r="AV138" s="20"/>
      <c r="AW138" s="21"/>
    </row>
    <row r="139" spans="2:49" s="25" customFormat="1" x14ac:dyDescent="0.4"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5">
        <f t="shared" si="9"/>
        <v>0</v>
      </c>
      <c r="AC139" s="15">
        <f>ROUND(AB139*事業まとめ!$Q$6,2)</f>
        <v>0</v>
      </c>
      <c r="AD139" s="16"/>
      <c r="AE139" s="16"/>
      <c r="AF139" s="16"/>
      <c r="AG139" s="16"/>
      <c r="AH139" s="16"/>
      <c r="AI139" s="16"/>
      <c r="AJ139" s="16"/>
      <c r="AK139" s="15">
        <f t="shared" si="10"/>
        <v>0</v>
      </c>
      <c r="AL139" s="15">
        <f>ROUND(AK139*事業まとめ!$Q$6,2)</f>
        <v>0</v>
      </c>
      <c r="AM139" s="17">
        <f t="shared" si="8"/>
        <v>0</v>
      </c>
      <c r="AN139" s="17">
        <f t="shared" si="8"/>
        <v>0</v>
      </c>
      <c r="AO139" s="23"/>
      <c r="AP139" s="24">
        <f t="shared" si="11"/>
        <v>0</v>
      </c>
      <c r="AQ139" s="23"/>
      <c r="AR139" s="20"/>
      <c r="AS139" s="21"/>
      <c r="AT139" s="20"/>
      <c r="AU139" s="21"/>
      <c r="AV139" s="20"/>
      <c r="AW139" s="21"/>
    </row>
    <row r="140" spans="2:49" s="25" customFormat="1" x14ac:dyDescent="0.4"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5">
        <f t="shared" si="9"/>
        <v>0</v>
      </c>
      <c r="AC140" s="15">
        <f>ROUND(AB140*事業まとめ!$Q$6,2)</f>
        <v>0</v>
      </c>
      <c r="AD140" s="16"/>
      <c r="AE140" s="16"/>
      <c r="AF140" s="16"/>
      <c r="AG140" s="16"/>
      <c r="AH140" s="16"/>
      <c r="AI140" s="16"/>
      <c r="AJ140" s="16"/>
      <c r="AK140" s="15">
        <f t="shared" si="10"/>
        <v>0</v>
      </c>
      <c r="AL140" s="15">
        <f>ROUND(AK140*事業まとめ!$Q$6,2)</f>
        <v>0</v>
      </c>
      <c r="AM140" s="17">
        <f t="shared" si="8"/>
        <v>0</v>
      </c>
      <c r="AN140" s="17">
        <f t="shared" si="8"/>
        <v>0</v>
      </c>
      <c r="AO140" s="23"/>
      <c r="AP140" s="24">
        <f t="shared" si="11"/>
        <v>0</v>
      </c>
      <c r="AQ140" s="23"/>
      <c r="AR140" s="20"/>
      <c r="AS140" s="21"/>
      <c r="AT140" s="20"/>
      <c r="AU140" s="21"/>
      <c r="AV140" s="20"/>
      <c r="AW140" s="21"/>
    </row>
    <row r="141" spans="2:49" s="25" customFormat="1" x14ac:dyDescent="0.4"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5">
        <f t="shared" si="9"/>
        <v>0</v>
      </c>
      <c r="AC141" s="15">
        <f>ROUND(AB141*事業まとめ!$Q$6,2)</f>
        <v>0</v>
      </c>
      <c r="AD141" s="16"/>
      <c r="AE141" s="16"/>
      <c r="AF141" s="16"/>
      <c r="AG141" s="16"/>
      <c r="AH141" s="16"/>
      <c r="AI141" s="16"/>
      <c r="AJ141" s="16"/>
      <c r="AK141" s="15">
        <f t="shared" si="10"/>
        <v>0</v>
      </c>
      <c r="AL141" s="15">
        <f>ROUND(AK141*事業まとめ!$Q$6,2)</f>
        <v>0</v>
      </c>
      <c r="AM141" s="17">
        <f t="shared" si="8"/>
        <v>0</v>
      </c>
      <c r="AN141" s="17">
        <f t="shared" si="8"/>
        <v>0</v>
      </c>
      <c r="AO141" s="23"/>
      <c r="AP141" s="24">
        <f t="shared" si="11"/>
        <v>0</v>
      </c>
      <c r="AQ141" s="23"/>
      <c r="AR141" s="20"/>
      <c r="AS141" s="21"/>
      <c r="AT141" s="20"/>
      <c r="AU141" s="21"/>
      <c r="AV141" s="20"/>
      <c r="AW141" s="21"/>
    </row>
    <row r="142" spans="2:49" s="25" customFormat="1" x14ac:dyDescent="0.4"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5">
        <f t="shared" si="9"/>
        <v>0</v>
      </c>
      <c r="AC142" s="15">
        <f>ROUND(AB142*事業まとめ!$Q$6,2)</f>
        <v>0</v>
      </c>
      <c r="AD142" s="16"/>
      <c r="AE142" s="16"/>
      <c r="AF142" s="16"/>
      <c r="AG142" s="16"/>
      <c r="AH142" s="16"/>
      <c r="AI142" s="16"/>
      <c r="AJ142" s="16"/>
      <c r="AK142" s="15">
        <f t="shared" si="10"/>
        <v>0</v>
      </c>
      <c r="AL142" s="15">
        <f>ROUND(AK142*事業まとめ!$Q$6,2)</f>
        <v>0</v>
      </c>
      <c r="AM142" s="17">
        <f t="shared" si="8"/>
        <v>0</v>
      </c>
      <c r="AN142" s="17">
        <f t="shared" si="8"/>
        <v>0</v>
      </c>
      <c r="AO142" s="23"/>
      <c r="AP142" s="24">
        <f t="shared" si="11"/>
        <v>0</v>
      </c>
      <c r="AQ142" s="23"/>
      <c r="AR142" s="20"/>
      <c r="AS142" s="21"/>
      <c r="AT142" s="20"/>
      <c r="AU142" s="21"/>
      <c r="AV142" s="20"/>
      <c r="AW142" s="21"/>
    </row>
    <row r="143" spans="2:49" s="25" customFormat="1" x14ac:dyDescent="0.4"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5">
        <f t="shared" si="9"/>
        <v>0</v>
      </c>
      <c r="AC143" s="15">
        <f>ROUND(AB143*事業まとめ!$Q$6,2)</f>
        <v>0</v>
      </c>
      <c r="AD143" s="16"/>
      <c r="AE143" s="16"/>
      <c r="AF143" s="16"/>
      <c r="AG143" s="16"/>
      <c r="AH143" s="16"/>
      <c r="AI143" s="16"/>
      <c r="AJ143" s="16"/>
      <c r="AK143" s="15">
        <f t="shared" si="10"/>
        <v>0</v>
      </c>
      <c r="AL143" s="15">
        <f>ROUND(AK143*事業まとめ!$Q$6,2)</f>
        <v>0</v>
      </c>
      <c r="AM143" s="17">
        <f t="shared" si="8"/>
        <v>0</v>
      </c>
      <c r="AN143" s="17">
        <f t="shared" si="8"/>
        <v>0</v>
      </c>
      <c r="AO143" s="23"/>
      <c r="AP143" s="24">
        <f t="shared" si="11"/>
        <v>0</v>
      </c>
      <c r="AQ143" s="23"/>
      <c r="AR143" s="20"/>
      <c r="AS143" s="21"/>
      <c r="AT143" s="20"/>
      <c r="AU143" s="21"/>
      <c r="AV143" s="20"/>
      <c r="AW143" s="21"/>
    </row>
    <row r="144" spans="2:49" s="25" customFormat="1" x14ac:dyDescent="0.4"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5">
        <f t="shared" si="9"/>
        <v>0</v>
      </c>
      <c r="AC144" s="15">
        <f>ROUND(AB144*事業まとめ!$Q$6,2)</f>
        <v>0</v>
      </c>
      <c r="AD144" s="16"/>
      <c r="AE144" s="16"/>
      <c r="AF144" s="16"/>
      <c r="AG144" s="16"/>
      <c r="AH144" s="16"/>
      <c r="AI144" s="16"/>
      <c r="AJ144" s="16"/>
      <c r="AK144" s="15">
        <f t="shared" si="10"/>
        <v>0</v>
      </c>
      <c r="AL144" s="15">
        <f>ROUND(AK144*事業まとめ!$Q$6,2)</f>
        <v>0</v>
      </c>
      <c r="AM144" s="17">
        <f t="shared" si="8"/>
        <v>0</v>
      </c>
      <c r="AN144" s="17">
        <f t="shared" si="8"/>
        <v>0</v>
      </c>
      <c r="AO144" s="23"/>
      <c r="AP144" s="24">
        <f t="shared" si="11"/>
        <v>0</v>
      </c>
      <c r="AQ144" s="23"/>
      <c r="AR144" s="20"/>
      <c r="AS144" s="21"/>
      <c r="AT144" s="20"/>
      <c r="AU144" s="21"/>
      <c r="AV144" s="20"/>
      <c r="AW144" s="21"/>
    </row>
    <row r="145" spans="2:49" s="25" customFormat="1" x14ac:dyDescent="0.4"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5">
        <f t="shared" si="9"/>
        <v>0</v>
      </c>
      <c r="AC145" s="15">
        <f>ROUND(AB145*事業まとめ!$Q$6,2)</f>
        <v>0</v>
      </c>
      <c r="AD145" s="16"/>
      <c r="AE145" s="16"/>
      <c r="AF145" s="16"/>
      <c r="AG145" s="16"/>
      <c r="AH145" s="16"/>
      <c r="AI145" s="16"/>
      <c r="AJ145" s="16"/>
      <c r="AK145" s="15">
        <f t="shared" si="10"/>
        <v>0</v>
      </c>
      <c r="AL145" s="15">
        <f>ROUND(AK145*事業まとめ!$Q$6,2)</f>
        <v>0</v>
      </c>
      <c r="AM145" s="17">
        <f t="shared" si="8"/>
        <v>0</v>
      </c>
      <c r="AN145" s="17">
        <f t="shared" si="8"/>
        <v>0</v>
      </c>
      <c r="AO145" s="23"/>
      <c r="AP145" s="24">
        <f t="shared" si="11"/>
        <v>0</v>
      </c>
      <c r="AQ145" s="23"/>
      <c r="AR145" s="20"/>
      <c r="AS145" s="21"/>
      <c r="AT145" s="20"/>
      <c r="AU145" s="21"/>
      <c r="AV145" s="20"/>
      <c r="AW145" s="21"/>
    </row>
    <row r="146" spans="2:49" s="25" customFormat="1" x14ac:dyDescent="0.4"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5">
        <f t="shared" si="9"/>
        <v>0</v>
      </c>
      <c r="AC146" s="15">
        <f>ROUND(AB146*事業まとめ!$Q$6,2)</f>
        <v>0</v>
      </c>
      <c r="AD146" s="16"/>
      <c r="AE146" s="16"/>
      <c r="AF146" s="16"/>
      <c r="AG146" s="16"/>
      <c r="AH146" s="16"/>
      <c r="AI146" s="16"/>
      <c r="AJ146" s="16"/>
      <c r="AK146" s="15">
        <f t="shared" si="10"/>
        <v>0</v>
      </c>
      <c r="AL146" s="15">
        <f>ROUND(AK146*事業まとめ!$Q$6,2)</f>
        <v>0</v>
      </c>
      <c r="AM146" s="17">
        <f t="shared" si="8"/>
        <v>0</v>
      </c>
      <c r="AN146" s="17">
        <f t="shared" si="8"/>
        <v>0</v>
      </c>
      <c r="AO146" s="23"/>
      <c r="AP146" s="24">
        <f t="shared" si="11"/>
        <v>0</v>
      </c>
      <c r="AQ146" s="23"/>
      <c r="AR146" s="20"/>
      <c r="AS146" s="21"/>
      <c r="AT146" s="20"/>
      <c r="AU146" s="21"/>
      <c r="AV146" s="20"/>
      <c r="AW146" s="21"/>
    </row>
    <row r="147" spans="2:49" s="25" customFormat="1" x14ac:dyDescent="0.4"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5">
        <f t="shared" si="9"/>
        <v>0</v>
      </c>
      <c r="AC147" s="15">
        <f>ROUND(AB147*事業まとめ!$Q$6,2)</f>
        <v>0</v>
      </c>
      <c r="AD147" s="16"/>
      <c r="AE147" s="16"/>
      <c r="AF147" s="16"/>
      <c r="AG147" s="16"/>
      <c r="AH147" s="16"/>
      <c r="AI147" s="16"/>
      <c r="AJ147" s="16"/>
      <c r="AK147" s="15">
        <f t="shared" si="10"/>
        <v>0</v>
      </c>
      <c r="AL147" s="15">
        <f>ROUND(AK147*事業まとめ!$Q$6,2)</f>
        <v>0</v>
      </c>
      <c r="AM147" s="17">
        <f t="shared" si="8"/>
        <v>0</v>
      </c>
      <c r="AN147" s="17">
        <f t="shared" si="8"/>
        <v>0</v>
      </c>
      <c r="AO147" s="23"/>
      <c r="AP147" s="24">
        <f t="shared" si="11"/>
        <v>0</v>
      </c>
      <c r="AQ147" s="23"/>
      <c r="AR147" s="20"/>
      <c r="AS147" s="21"/>
      <c r="AT147" s="20"/>
      <c r="AU147" s="21"/>
      <c r="AV147" s="20"/>
      <c r="AW147" s="21"/>
    </row>
    <row r="148" spans="2:49" s="25" customFormat="1" x14ac:dyDescent="0.4"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5">
        <f t="shared" si="9"/>
        <v>0</v>
      </c>
      <c r="AC148" s="15">
        <f>ROUND(AB148*事業まとめ!$Q$6,2)</f>
        <v>0</v>
      </c>
      <c r="AD148" s="16"/>
      <c r="AE148" s="16"/>
      <c r="AF148" s="16"/>
      <c r="AG148" s="16"/>
      <c r="AH148" s="16"/>
      <c r="AI148" s="16"/>
      <c r="AJ148" s="16"/>
      <c r="AK148" s="15">
        <f t="shared" si="10"/>
        <v>0</v>
      </c>
      <c r="AL148" s="15">
        <f>ROUND(AK148*事業まとめ!$Q$6,2)</f>
        <v>0</v>
      </c>
      <c r="AM148" s="17">
        <f t="shared" si="8"/>
        <v>0</v>
      </c>
      <c r="AN148" s="17">
        <f t="shared" si="8"/>
        <v>0</v>
      </c>
      <c r="AO148" s="23"/>
      <c r="AP148" s="24">
        <f t="shared" si="11"/>
        <v>0</v>
      </c>
      <c r="AQ148" s="23"/>
      <c r="AR148" s="20"/>
      <c r="AS148" s="21"/>
      <c r="AT148" s="20"/>
      <c r="AU148" s="21"/>
      <c r="AV148" s="20"/>
      <c r="AW148" s="21"/>
    </row>
    <row r="149" spans="2:49" s="25" customFormat="1" x14ac:dyDescent="0.4"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5">
        <f t="shared" si="9"/>
        <v>0</v>
      </c>
      <c r="AC149" s="15">
        <f>ROUND(AB149*事業まとめ!$Q$6,2)</f>
        <v>0</v>
      </c>
      <c r="AD149" s="16"/>
      <c r="AE149" s="16"/>
      <c r="AF149" s="16"/>
      <c r="AG149" s="16"/>
      <c r="AH149" s="16"/>
      <c r="AI149" s="16"/>
      <c r="AJ149" s="16"/>
      <c r="AK149" s="15">
        <f t="shared" si="10"/>
        <v>0</v>
      </c>
      <c r="AL149" s="15">
        <f>ROUND(AK149*事業まとめ!$Q$6,2)</f>
        <v>0</v>
      </c>
      <c r="AM149" s="17">
        <f t="shared" si="8"/>
        <v>0</v>
      </c>
      <c r="AN149" s="17">
        <f t="shared" si="8"/>
        <v>0</v>
      </c>
      <c r="AO149" s="23"/>
      <c r="AP149" s="24">
        <f t="shared" si="11"/>
        <v>0</v>
      </c>
      <c r="AQ149" s="23"/>
      <c r="AR149" s="20"/>
      <c r="AS149" s="21"/>
      <c r="AT149" s="20"/>
      <c r="AU149" s="21"/>
      <c r="AV149" s="20"/>
      <c r="AW149" s="21"/>
    </row>
    <row r="150" spans="2:49" s="25" customFormat="1" x14ac:dyDescent="0.4"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5">
        <f t="shared" si="9"/>
        <v>0</v>
      </c>
      <c r="AC150" s="15">
        <f>ROUND(AB150*事業まとめ!$Q$6,2)</f>
        <v>0</v>
      </c>
      <c r="AD150" s="16"/>
      <c r="AE150" s="16"/>
      <c r="AF150" s="16"/>
      <c r="AG150" s="16"/>
      <c r="AH150" s="16"/>
      <c r="AI150" s="16"/>
      <c r="AJ150" s="16"/>
      <c r="AK150" s="15">
        <f t="shared" si="10"/>
        <v>0</v>
      </c>
      <c r="AL150" s="15">
        <f>ROUND(AK150*事業まとめ!$Q$6,2)</f>
        <v>0</v>
      </c>
      <c r="AM150" s="17">
        <f t="shared" si="8"/>
        <v>0</v>
      </c>
      <c r="AN150" s="17">
        <f t="shared" si="8"/>
        <v>0</v>
      </c>
      <c r="AO150" s="23"/>
      <c r="AP150" s="24">
        <f t="shared" si="11"/>
        <v>0</v>
      </c>
      <c r="AQ150" s="23"/>
      <c r="AR150" s="20"/>
      <c r="AS150" s="21"/>
      <c r="AT150" s="20"/>
      <c r="AU150" s="21"/>
      <c r="AV150" s="20"/>
      <c r="AW150" s="21"/>
    </row>
    <row r="151" spans="2:49" s="25" customFormat="1" x14ac:dyDescent="0.4"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5">
        <f t="shared" si="9"/>
        <v>0</v>
      </c>
      <c r="AC151" s="15">
        <f>ROUND(AB151*事業まとめ!$Q$6,2)</f>
        <v>0</v>
      </c>
      <c r="AD151" s="16"/>
      <c r="AE151" s="16"/>
      <c r="AF151" s="16"/>
      <c r="AG151" s="16"/>
      <c r="AH151" s="16"/>
      <c r="AI151" s="16"/>
      <c r="AJ151" s="16"/>
      <c r="AK151" s="15">
        <f t="shared" si="10"/>
        <v>0</v>
      </c>
      <c r="AL151" s="15">
        <f>ROUND(AK151*事業まとめ!$Q$6,2)</f>
        <v>0</v>
      </c>
      <c r="AM151" s="17">
        <f t="shared" si="8"/>
        <v>0</v>
      </c>
      <c r="AN151" s="17">
        <f t="shared" si="8"/>
        <v>0</v>
      </c>
      <c r="AO151" s="23"/>
      <c r="AP151" s="24">
        <f t="shared" si="11"/>
        <v>0</v>
      </c>
      <c r="AQ151" s="23"/>
      <c r="AR151" s="20"/>
      <c r="AS151" s="21"/>
      <c r="AT151" s="20"/>
      <c r="AU151" s="21"/>
      <c r="AV151" s="20"/>
      <c r="AW151" s="21"/>
    </row>
    <row r="152" spans="2:49" s="25" customFormat="1" x14ac:dyDescent="0.4"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5">
        <f t="shared" si="9"/>
        <v>0</v>
      </c>
      <c r="AC152" s="15">
        <f>ROUND(AB152*事業まとめ!$Q$6,2)</f>
        <v>0</v>
      </c>
      <c r="AD152" s="16"/>
      <c r="AE152" s="16"/>
      <c r="AF152" s="16"/>
      <c r="AG152" s="16"/>
      <c r="AH152" s="16"/>
      <c r="AI152" s="16"/>
      <c r="AJ152" s="16"/>
      <c r="AK152" s="15">
        <f t="shared" si="10"/>
        <v>0</v>
      </c>
      <c r="AL152" s="15">
        <f>ROUND(AK152*事業まとめ!$Q$6,2)</f>
        <v>0</v>
      </c>
      <c r="AM152" s="17">
        <f t="shared" si="8"/>
        <v>0</v>
      </c>
      <c r="AN152" s="17">
        <f t="shared" si="8"/>
        <v>0</v>
      </c>
      <c r="AO152" s="23"/>
      <c r="AP152" s="24">
        <f t="shared" si="11"/>
        <v>0</v>
      </c>
      <c r="AQ152" s="23"/>
      <c r="AR152" s="20"/>
      <c r="AS152" s="21"/>
      <c r="AT152" s="20"/>
      <c r="AU152" s="21"/>
      <c r="AV152" s="20"/>
      <c r="AW152" s="21"/>
    </row>
    <row r="153" spans="2:49" s="25" customFormat="1" x14ac:dyDescent="0.4"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5">
        <f t="shared" si="9"/>
        <v>0</v>
      </c>
      <c r="AC153" s="15">
        <f>ROUND(AB153*事業まとめ!$Q$6,2)</f>
        <v>0</v>
      </c>
      <c r="AD153" s="16"/>
      <c r="AE153" s="16"/>
      <c r="AF153" s="16"/>
      <c r="AG153" s="16"/>
      <c r="AH153" s="16"/>
      <c r="AI153" s="16"/>
      <c r="AJ153" s="16"/>
      <c r="AK153" s="15">
        <f t="shared" si="10"/>
        <v>0</v>
      </c>
      <c r="AL153" s="15">
        <f>ROUND(AK153*事業まとめ!$Q$6,2)</f>
        <v>0</v>
      </c>
      <c r="AM153" s="17">
        <f t="shared" si="8"/>
        <v>0</v>
      </c>
      <c r="AN153" s="17">
        <f t="shared" si="8"/>
        <v>0</v>
      </c>
      <c r="AO153" s="23"/>
      <c r="AP153" s="24">
        <f t="shared" si="11"/>
        <v>0</v>
      </c>
      <c r="AQ153" s="23"/>
      <c r="AR153" s="20"/>
      <c r="AS153" s="21"/>
      <c r="AT153" s="20"/>
      <c r="AU153" s="21"/>
      <c r="AV153" s="20"/>
      <c r="AW153" s="21"/>
    </row>
    <row r="154" spans="2:49" s="25" customFormat="1" x14ac:dyDescent="0.4"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5">
        <f t="shared" si="9"/>
        <v>0</v>
      </c>
      <c r="AC154" s="15">
        <f>ROUND(AB154*事業まとめ!$Q$6,2)</f>
        <v>0</v>
      </c>
      <c r="AD154" s="16"/>
      <c r="AE154" s="16"/>
      <c r="AF154" s="16"/>
      <c r="AG154" s="16"/>
      <c r="AH154" s="16"/>
      <c r="AI154" s="16"/>
      <c r="AJ154" s="16"/>
      <c r="AK154" s="15">
        <f t="shared" si="10"/>
        <v>0</v>
      </c>
      <c r="AL154" s="15">
        <f>ROUND(AK154*事業まとめ!$Q$6,2)</f>
        <v>0</v>
      </c>
      <c r="AM154" s="17">
        <f t="shared" si="8"/>
        <v>0</v>
      </c>
      <c r="AN154" s="17">
        <f t="shared" si="8"/>
        <v>0</v>
      </c>
      <c r="AO154" s="23"/>
      <c r="AP154" s="24">
        <f t="shared" si="11"/>
        <v>0</v>
      </c>
      <c r="AQ154" s="23"/>
      <c r="AR154" s="20"/>
      <c r="AS154" s="21"/>
      <c r="AT154" s="20"/>
      <c r="AU154" s="21"/>
      <c r="AV154" s="20"/>
      <c r="AW154" s="21"/>
    </row>
    <row r="155" spans="2:49" s="25" customFormat="1" x14ac:dyDescent="0.4"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5">
        <f t="shared" si="9"/>
        <v>0</v>
      </c>
      <c r="AC155" s="15">
        <f>ROUND(AB155*事業まとめ!$Q$6,2)</f>
        <v>0</v>
      </c>
      <c r="AD155" s="16"/>
      <c r="AE155" s="16"/>
      <c r="AF155" s="16"/>
      <c r="AG155" s="16"/>
      <c r="AH155" s="16"/>
      <c r="AI155" s="16"/>
      <c r="AJ155" s="16"/>
      <c r="AK155" s="15">
        <f t="shared" si="10"/>
        <v>0</v>
      </c>
      <c r="AL155" s="15">
        <f>ROUND(AK155*事業まとめ!$Q$6,2)</f>
        <v>0</v>
      </c>
      <c r="AM155" s="17">
        <f t="shared" si="8"/>
        <v>0</v>
      </c>
      <c r="AN155" s="17">
        <f t="shared" si="8"/>
        <v>0</v>
      </c>
      <c r="AO155" s="23"/>
      <c r="AP155" s="24">
        <f t="shared" si="11"/>
        <v>0</v>
      </c>
      <c r="AQ155" s="23"/>
      <c r="AR155" s="20"/>
      <c r="AS155" s="21"/>
      <c r="AT155" s="20"/>
      <c r="AU155" s="21"/>
      <c r="AV155" s="20"/>
      <c r="AW155" s="21"/>
    </row>
    <row r="156" spans="2:49" s="25" customFormat="1" x14ac:dyDescent="0.4"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5">
        <f t="shared" si="9"/>
        <v>0</v>
      </c>
      <c r="AC156" s="15">
        <f>ROUND(AB156*事業まとめ!$Q$6,2)</f>
        <v>0</v>
      </c>
      <c r="AD156" s="16"/>
      <c r="AE156" s="16"/>
      <c r="AF156" s="16"/>
      <c r="AG156" s="16"/>
      <c r="AH156" s="16"/>
      <c r="AI156" s="16"/>
      <c r="AJ156" s="16"/>
      <c r="AK156" s="15">
        <f t="shared" si="10"/>
        <v>0</v>
      </c>
      <c r="AL156" s="15">
        <f>ROUND(AK156*事業まとめ!$Q$6,2)</f>
        <v>0</v>
      </c>
      <c r="AM156" s="17">
        <f t="shared" si="8"/>
        <v>0</v>
      </c>
      <c r="AN156" s="17">
        <f t="shared" si="8"/>
        <v>0</v>
      </c>
      <c r="AO156" s="23"/>
      <c r="AP156" s="24">
        <f t="shared" si="11"/>
        <v>0</v>
      </c>
      <c r="AQ156" s="23"/>
      <c r="AR156" s="20"/>
      <c r="AS156" s="21"/>
      <c r="AT156" s="20"/>
      <c r="AU156" s="21"/>
      <c r="AV156" s="20"/>
      <c r="AW156" s="21"/>
    </row>
    <row r="157" spans="2:49" s="25" customFormat="1" x14ac:dyDescent="0.4"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5">
        <f t="shared" si="9"/>
        <v>0</v>
      </c>
      <c r="AC157" s="15">
        <f>ROUND(AB157*事業まとめ!$Q$6,2)</f>
        <v>0</v>
      </c>
      <c r="AD157" s="16"/>
      <c r="AE157" s="16"/>
      <c r="AF157" s="16"/>
      <c r="AG157" s="16"/>
      <c r="AH157" s="16"/>
      <c r="AI157" s="16"/>
      <c r="AJ157" s="16"/>
      <c r="AK157" s="15">
        <f t="shared" si="10"/>
        <v>0</v>
      </c>
      <c r="AL157" s="15">
        <f>ROUND(AK157*事業まとめ!$Q$6,2)</f>
        <v>0</v>
      </c>
      <c r="AM157" s="17">
        <f t="shared" si="8"/>
        <v>0</v>
      </c>
      <c r="AN157" s="17">
        <f t="shared" si="8"/>
        <v>0</v>
      </c>
      <c r="AO157" s="23"/>
      <c r="AP157" s="24">
        <f t="shared" si="11"/>
        <v>0</v>
      </c>
      <c r="AQ157" s="23"/>
      <c r="AR157" s="20"/>
      <c r="AS157" s="21"/>
      <c r="AT157" s="20"/>
      <c r="AU157" s="21"/>
      <c r="AV157" s="20"/>
      <c r="AW157" s="21"/>
    </row>
    <row r="158" spans="2:49" s="25" customFormat="1" x14ac:dyDescent="0.4"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5">
        <f t="shared" si="9"/>
        <v>0</v>
      </c>
      <c r="AC158" s="15">
        <f>ROUND(AB158*事業まとめ!$Q$6,2)</f>
        <v>0</v>
      </c>
      <c r="AD158" s="16"/>
      <c r="AE158" s="16"/>
      <c r="AF158" s="16"/>
      <c r="AG158" s="16"/>
      <c r="AH158" s="16"/>
      <c r="AI158" s="16"/>
      <c r="AJ158" s="16"/>
      <c r="AK158" s="15">
        <f t="shared" si="10"/>
        <v>0</v>
      </c>
      <c r="AL158" s="15">
        <f>ROUND(AK158*事業まとめ!$Q$6,2)</f>
        <v>0</v>
      </c>
      <c r="AM158" s="17">
        <f t="shared" si="8"/>
        <v>0</v>
      </c>
      <c r="AN158" s="17">
        <f t="shared" si="8"/>
        <v>0</v>
      </c>
      <c r="AO158" s="23"/>
      <c r="AP158" s="24">
        <f t="shared" si="11"/>
        <v>0</v>
      </c>
      <c r="AQ158" s="23"/>
      <c r="AR158" s="20"/>
      <c r="AS158" s="21"/>
      <c r="AT158" s="20"/>
      <c r="AU158" s="21"/>
      <c r="AV158" s="20"/>
      <c r="AW158" s="21"/>
    </row>
    <row r="159" spans="2:49" s="25" customFormat="1" x14ac:dyDescent="0.4"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5">
        <f t="shared" si="9"/>
        <v>0</v>
      </c>
      <c r="AC159" s="15">
        <f>ROUND(AB159*事業まとめ!$Q$6,2)</f>
        <v>0</v>
      </c>
      <c r="AD159" s="16"/>
      <c r="AE159" s="16"/>
      <c r="AF159" s="16"/>
      <c r="AG159" s="16"/>
      <c r="AH159" s="16"/>
      <c r="AI159" s="16"/>
      <c r="AJ159" s="16"/>
      <c r="AK159" s="15">
        <f t="shared" si="10"/>
        <v>0</v>
      </c>
      <c r="AL159" s="15">
        <f>ROUND(AK159*事業まとめ!$Q$6,2)</f>
        <v>0</v>
      </c>
      <c r="AM159" s="17">
        <f t="shared" si="8"/>
        <v>0</v>
      </c>
      <c r="AN159" s="17">
        <f t="shared" si="8"/>
        <v>0</v>
      </c>
      <c r="AO159" s="23"/>
      <c r="AP159" s="24">
        <f t="shared" si="11"/>
        <v>0</v>
      </c>
      <c r="AQ159" s="23"/>
      <c r="AR159" s="20"/>
      <c r="AS159" s="21"/>
      <c r="AT159" s="20"/>
      <c r="AU159" s="21"/>
      <c r="AV159" s="20"/>
      <c r="AW159" s="21"/>
    </row>
    <row r="160" spans="2:49" s="25" customFormat="1" x14ac:dyDescent="0.4"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5">
        <f t="shared" si="9"/>
        <v>0</v>
      </c>
      <c r="AC160" s="15">
        <f>ROUND(AB160*事業まとめ!$Q$6,2)</f>
        <v>0</v>
      </c>
      <c r="AD160" s="16"/>
      <c r="AE160" s="16"/>
      <c r="AF160" s="16"/>
      <c r="AG160" s="16"/>
      <c r="AH160" s="16"/>
      <c r="AI160" s="16"/>
      <c r="AJ160" s="16"/>
      <c r="AK160" s="15">
        <f t="shared" si="10"/>
        <v>0</v>
      </c>
      <c r="AL160" s="15">
        <f>ROUND(AK160*事業まとめ!$Q$6,2)</f>
        <v>0</v>
      </c>
      <c r="AM160" s="17">
        <f t="shared" si="8"/>
        <v>0</v>
      </c>
      <c r="AN160" s="17">
        <f t="shared" si="8"/>
        <v>0</v>
      </c>
      <c r="AO160" s="23"/>
      <c r="AP160" s="24">
        <f t="shared" si="11"/>
        <v>0</v>
      </c>
      <c r="AQ160" s="23"/>
      <c r="AR160" s="20"/>
      <c r="AS160" s="21"/>
      <c r="AT160" s="20"/>
      <c r="AU160" s="21"/>
      <c r="AV160" s="20"/>
      <c r="AW160" s="21"/>
    </row>
    <row r="161" spans="2:49" s="25" customFormat="1" x14ac:dyDescent="0.4"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5">
        <f t="shared" si="9"/>
        <v>0</v>
      </c>
      <c r="AC161" s="15">
        <f>ROUND(AB161*事業まとめ!$Q$6,2)</f>
        <v>0</v>
      </c>
      <c r="AD161" s="16"/>
      <c r="AE161" s="16"/>
      <c r="AF161" s="16"/>
      <c r="AG161" s="16"/>
      <c r="AH161" s="16"/>
      <c r="AI161" s="16"/>
      <c r="AJ161" s="16"/>
      <c r="AK161" s="15">
        <f t="shared" si="10"/>
        <v>0</v>
      </c>
      <c r="AL161" s="15">
        <f>ROUND(AK161*事業まとめ!$Q$6,2)</f>
        <v>0</v>
      </c>
      <c r="AM161" s="17">
        <f t="shared" si="8"/>
        <v>0</v>
      </c>
      <c r="AN161" s="17">
        <f t="shared" si="8"/>
        <v>0</v>
      </c>
      <c r="AO161" s="23"/>
      <c r="AP161" s="24">
        <f t="shared" si="11"/>
        <v>0</v>
      </c>
      <c r="AQ161" s="23"/>
      <c r="AR161" s="20"/>
      <c r="AS161" s="21"/>
      <c r="AT161" s="20"/>
      <c r="AU161" s="21"/>
      <c r="AV161" s="20"/>
      <c r="AW161" s="21"/>
    </row>
    <row r="162" spans="2:49" s="25" customFormat="1" x14ac:dyDescent="0.4"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5">
        <f t="shared" si="9"/>
        <v>0</v>
      </c>
      <c r="AC162" s="15">
        <f>ROUND(AB162*事業まとめ!$Q$6,2)</f>
        <v>0</v>
      </c>
      <c r="AD162" s="16"/>
      <c r="AE162" s="16"/>
      <c r="AF162" s="16"/>
      <c r="AG162" s="16"/>
      <c r="AH162" s="16"/>
      <c r="AI162" s="16"/>
      <c r="AJ162" s="16"/>
      <c r="AK162" s="15">
        <f t="shared" si="10"/>
        <v>0</v>
      </c>
      <c r="AL162" s="15">
        <f>ROUND(AK162*事業まとめ!$Q$6,2)</f>
        <v>0</v>
      </c>
      <c r="AM162" s="17">
        <f t="shared" si="8"/>
        <v>0</v>
      </c>
      <c r="AN162" s="17">
        <f t="shared" si="8"/>
        <v>0</v>
      </c>
      <c r="AO162" s="23"/>
      <c r="AP162" s="24">
        <f t="shared" si="11"/>
        <v>0</v>
      </c>
      <c r="AQ162" s="23"/>
      <c r="AR162" s="20"/>
      <c r="AS162" s="21"/>
      <c r="AT162" s="20"/>
      <c r="AU162" s="21"/>
      <c r="AV162" s="20"/>
      <c r="AW162" s="21"/>
    </row>
    <row r="163" spans="2:49" s="25" customFormat="1" x14ac:dyDescent="0.4"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5">
        <f t="shared" si="9"/>
        <v>0</v>
      </c>
      <c r="AC163" s="15">
        <f>ROUND(AB163*事業まとめ!$Q$6,2)</f>
        <v>0</v>
      </c>
      <c r="AD163" s="16"/>
      <c r="AE163" s="16"/>
      <c r="AF163" s="16"/>
      <c r="AG163" s="16"/>
      <c r="AH163" s="16"/>
      <c r="AI163" s="16"/>
      <c r="AJ163" s="16"/>
      <c r="AK163" s="15">
        <f t="shared" si="10"/>
        <v>0</v>
      </c>
      <c r="AL163" s="15">
        <f>ROUND(AK163*事業まとめ!$Q$6,2)</f>
        <v>0</v>
      </c>
      <c r="AM163" s="17">
        <f t="shared" si="8"/>
        <v>0</v>
      </c>
      <c r="AN163" s="17">
        <f t="shared" si="8"/>
        <v>0</v>
      </c>
      <c r="AO163" s="23"/>
      <c r="AP163" s="24">
        <f t="shared" si="11"/>
        <v>0</v>
      </c>
      <c r="AQ163" s="23"/>
      <c r="AR163" s="20"/>
      <c r="AS163" s="21"/>
      <c r="AT163" s="20"/>
      <c r="AU163" s="21"/>
      <c r="AV163" s="20"/>
      <c r="AW163" s="21"/>
    </row>
    <row r="164" spans="2:49" s="25" customFormat="1" x14ac:dyDescent="0.4"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5">
        <f t="shared" si="9"/>
        <v>0</v>
      </c>
      <c r="AC164" s="15">
        <f>ROUND(AB164*事業まとめ!$Q$6,2)</f>
        <v>0</v>
      </c>
      <c r="AD164" s="16"/>
      <c r="AE164" s="16"/>
      <c r="AF164" s="16"/>
      <c r="AG164" s="16"/>
      <c r="AH164" s="16"/>
      <c r="AI164" s="16"/>
      <c r="AJ164" s="16"/>
      <c r="AK164" s="15">
        <f t="shared" si="10"/>
        <v>0</v>
      </c>
      <c r="AL164" s="15">
        <f>ROUND(AK164*事業まとめ!$Q$6,2)</f>
        <v>0</v>
      </c>
      <c r="AM164" s="17">
        <f t="shared" si="8"/>
        <v>0</v>
      </c>
      <c r="AN164" s="17">
        <f t="shared" si="8"/>
        <v>0</v>
      </c>
      <c r="AO164" s="23"/>
      <c r="AP164" s="24">
        <f t="shared" si="11"/>
        <v>0</v>
      </c>
      <c r="AQ164" s="23"/>
      <c r="AR164" s="20"/>
      <c r="AS164" s="21"/>
      <c r="AT164" s="20"/>
      <c r="AU164" s="21"/>
      <c r="AV164" s="20"/>
      <c r="AW164" s="21"/>
    </row>
    <row r="165" spans="2:49" s="25" customFormat="1" x14ac:dyDescent="0.4"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5">
        <f t="shared" si="9"/>
        <v>0</v>
      </c>
      <c r="AC165" s="15">
        <f>ROUND(AB165*事業まとめ!$Q$6,2)</f>
        <v>0</v>
      </c>
      <c r="AD165" s="16"/>
      <c r="AE165" s="16"/>
      <c r="AF165" s="16"/>
      <c r="AG165" s="16"/>
      <c r="AH165" s="16"/>
      <c r="AI165" s="16"/>
      <c r="AJ165" s="16"/>
      <c r="AK165" s="15">
        <f t="shared" si="10"/>
        <v>0</v>
      </c>
      <c r="AL165" s="15">
        <f>ROUND(AK165*事業まとめ!$Q$6,2)</f>
        <v>0</v>
      </c>
      <c r="AM165" s="17">
        <f t="shared" si="8"/>
        <v>0</v>
      </c>
      <c r="AN165" s="17">
        <f t="shared" si="8"/>
        <v>0</v>
      </c>
      <c r="AO165" s="23"/>
      <c r="AP165" s="24">
        <f t="shared" si="11"/>
        <v>0</v>
      </c>
      <c r="AQ165" s="23"/>
      <c r="AR165" s="20"/>
      <c r="AS165" s="21"/>
      <c r="AT165" s="20"/>
      <c r="AU165" s="21"/>
      <c r="AV165" s="20"/>
      <c r="AW165" s="21"/>
    </row>
    <row r="166" spans="2:49" s="25" customFormat="1" x14ac:dyDescent="0.4"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5">
        <f t="shared" si="9"/>
        <v>0</v>
      </c>
      <c r="AC166" s="15">
        <f>ROUND(AB166*事業まとめ!$Q$6,2)</f>
        <v>0</v>
      </c>
      <c r="AD166" s="16"/>
      <c r="AE166" s="16"/>
      <c r="AF166" s="16"/>
      <c r="AG166" s="16"/>
      <c r="AH166" s="16"/>
      <c r="AI166" s="16"/>
      <c r="AJ166" s="16"/>
      <c r="AK166" s="15">
        <f t="shared" si="10"/>
        <v>0</v>
      </c>
      <c r="AL166" s="15">
        <f>ROUND(AK166*事業まとめ!$Q$6,2)</f>
        <v>0</v>
      </c>
      <c r="AM166" s="17">
        <f t="shared" si="8"/>
        <v>0</v>
      </c>
      <c r="AN166" s="17">
        <f t="shared" si="8"/>
        <v>0</v>
      </c>
      <c r="AO166" s="23"/>
      <c r="AP166" s="24">
        <f t="shared" si="11"/>
        <v>0</v>
      </c>
      <c r="AQ166" s="23"/>
      <c r="AR166" s="20"/>
      <c r="AS166" s="21"/>
      <c r="AT166" s="20"/>
      <c r="AU166" s="21"/>
      <c r="AV166" s="20"/>
      <c r="AW166" s="21"/>
    </row>
    <row r="167" spans="2:49" s="25" customFormat="1" x14ac:dyDescent="0.4"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5">
        <f t="shared" si="9"/>
        <v>0</v>
      </c>
      <c r="AC167" s="15">
        <f>ROUND(AB167*事業まとめ!$Q$6,2)</f>
        <v>0</v>
      </c>
      <c r="AD167" s="16"/>
      <c r="AE167" s="16"/>
      <c r="AF167" s="16"/>
      <c r="AG167" s="16"/>
      <c r="AH167" s="16"/>
      <c r="AI167" s="16"/>
      <c r="AJ167" s="16"/>
      <c r="AK167" s="15">
        <f t="shared" si="10"/>
        <v>0</v>
      </c>
      <c r="AL167" s="15">
        <f>ROUND(AK167*事業まとめ!$Q$6,2)</f>
        <v>0</v>
      </c>
      <c r="AM167" s="17">
        <f t="shared" si="8"/>
        <v>0</v>
      </c>
      <c r="AN167" s="17">
        <f t="shared" si="8"/>
        <v>0</v>
      </c>
      <c r="AO167" s="23"/>
      <c r="AP167" s="24">
        <f t="shared" si="11"/>
        <v>0</v>
      </c>
      <c r="AQ167" s="23"/>
      <c r="AR167" s="20"/>
      <c r="AS167" s="21"/>
      <c r="AT167" s="20"/>
      <c r="AU167" s="21"/>
      <c r="AV167" s="20"/>
      <c r="AW167" s="21"/>
    </row>
    <row r="168" spans="2:49" s="25" customFormat="1" x14ac:dyDescent="0.4"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5">
        <f t="shared" si="9"/>
        <v>0</v>
      </c>
      <c r="AC168" s="15">
        <f>ROUND(AB168*事業まとめ!$Q$6,2)</f>
        <v>0</v>
      </c>
      <c r="AD168" s="16"/>
      <c r="AE168" s="16"/>
      <c r="AF168" s="16"/>
      <c r="AG168" s="16"/>
      <c r="AH168" s="16"/>
      <c r="AI168" s="16"/>
      <c r="AJ168" s="16"/>
      <c r="AK168" s="15">
        <f t="shared" si="10"/>
        <v>0</v>
      </c>
      <c r="AL168" s="15">
        <f>ROUND(AK168*事業まとめ!$Q$6,2)</f>
        <v>0</v>
      </c>
      <c r="AM168" s="17">
        <f t="shared" si="8"/>
        <v>0</v>
      </c>
      <c r="AN168" s="17">
        <f t="shared" si="8"/>
        <v>0</v>
      </c>
      <c r="AO168" s="23"/>
      <c r="AP168" s="24">
        <f t="shared" si="11"/>
        <v>0</v>
      </c>
      <c r="AQ168" s="23"/>
      <c r="AR168" s="20"/>
      <c r="AS168" s="21"/>
      <c r="AT168" s="20"/>
      <c r="AU168" s="21"/>
      <c r="AV168" s="20"/>
      <c r="AW168" s="21"/>
    </row>
    <row r="169" spans="2:49" s="25" customFormat="1" x14ac:dyDescent="0.4"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5">
        <f t="shared" si="9"/>
        <v>0</v>
      </c>
      <c r="AC169" s="15">
        <f>ROUND(AB169*事業まとめ!$Q$6,2)</f>
        <v>0</v>
      </c>
      <c r="AD169" s="16"/>
      <c r="AE169" s="16"/>
      <c r="AF169" s="16"/>
      <c r="AG169" s="16"/>
      <c r="AH169" s="16"/>
      <c r="AI169" s="16"/>
      <c r="AJ169" s="16"/>
      <c r="AK169" s="15">
        <f t="shared" si="10"/>
        <v>0</v>
      </c>
      <c r="AL169" s="15">
        <f>ROUND(AK169*事業まとめ!$Q$6,2)</f>
        <v>0</v>
      </c>
      <c r="AM169" s="17">
        <f t="shared" si="8"/>
        <v>0</v>
      </c>
      <c r="AN169" s="17">
        <f t="shared" si="8"/>
        <v>0</v>
      </c>
      <c r="AO169" s="23"/>
      <c r="AP169" s="24">
        <f t="shared" si="11"/>
        <v>0</v>
      </c>
      <c r="AQ169" s="23"/>
      <c r="AR169" s="20"/>
      <c r="AS169" s="21"/>
      <c r="AT169" s="20"/>
      <c r="AU169" s="21"/>
      <c r="AV169" s="20"/>
      <c r="AW169" s="21"/>
    </row>
    <row r="170" spans="2:49" s="25" customFormat="1" x14ac:dyDescent="0.4"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5">
        <f t="shared" si="9"/>
        <v>0</v>
      </c>
      <c r="AC170" s="15">
        <f>ROUND(AB170*事業まとめ!$Q$6,2)</f>
        <v>0</v>
      </c>
      <c r="AD170" s="16"/>
      <c r="AE170" s="16"/>
      <c r="AF170" s="16"/>
      <c r="AG170" s="16"/>
      <c r="AH170" s="16"/>
      <c r="AI170" s="16"/>
      <c r="AJ170" s="16"/>
      <c r="AK170" s="15">
        <f t="shared" si="10"/>
        <v>0</v>
      </c>
      <c r="AL170" s="15">
        <f>ROUND(AK170*事業まとめ!$Q$6,2)</f>
        <v>0</v>
      </c>
      <c r="AM170" s="17">
        <f t="shared" si="8"/>
        <v>0</v>
      </c>
      <c r="AN170" s="17">
        <f t="shared" si="8"/>
        <v>0</v>
      </c>
      <c r="AO170" s="23"/>
      <c r="AP170" s="24">
        <f t="shared" si="11"/>
        <v>0</v>
      </c>
      <c r="AQ170" s="23"/>
      <c r="AR170" s="20"/>
      <c r="AS170" s="21"/>
      <c r="AT170" s="20"/>
      <c r="AU170" s="21"/>
      <c r="AV170" s="20"/>
      <c r="AW170" s="21"/>
    </row>
    <row r="171" spans="2:49" s="25" customFormat="1" x14ac:dyDescent="0.4"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5">
        <f t="shared" si="9"/>
        <v>0</v>
      </c>
      <c r="AC171" s="15">
        <f>ROUND(AB171*事業まとめ!$Q$6,2)</f>
        <v>0</v>
      </c>
      <c r="AD171" s="16"/>
      <c r="AE171" s="16"/>
      <c r="AF171" s="16"/>
      <c r="AG171" s="16"/>
      <c r="AH171" s="16"/>
      <c r="AI171" s="16"/>
      <c r="AJ171" s="16"/>
      <c r="AK171" s="15">
        <f t="shared" si="10"/>
        <v>0</v>
      </c>
      <c r="AL171" s="15">
        <f>ROUND(AK171*事業まとめ!$Q$6,2)</f>
        <v>0</v>
      </c>
      <c r="AM171" s="17">
        <f t="shared" si="8"/>
        <v>0</v>
      </c>
      <c r="AN171" s="17">
        <f t="shared" si="8"/>
        <v>0</v>
      </c>
      <c r="AO171" s="23"/>
      <c r="AP171" s="24">
        <f t="shared" si="11"/>
        <v>0</v>
      </c>
      <c r="AQ171" s="23"/>
      <c r="AR171" s="20"/>
      <c r="AS171" s="21"/>
      <c r="AT171" s="20"/>
      <c r="AU171" s="21"/>
      <c r="AV171" s="20"/>
      <c r="AW171" s="21"/>
    </row>
    <row r="172" spans="2:49" s="25" customFormat="1" x14ac:dyDescent="0.4"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5">
        <f t="shared" si="9"/>
        <v>0</v>
      </c>
      <c r="AC172" s="15">
        <f>ROUND(AB172*事業まとめ!$Q$6,2)</f>
        <v>0</v>
      </c>
      <c r="AD172" s="16"/>
      <c r="AE172" s="16"/>
      <c r="AF172" s="16"/>
      <c r="AG172" s="16"/>
      <c r="AH172" s="16"/>
      <c r="AI172" s="16"/>
      <c r="AJ172" s="16"/>
      <c r="AK172" s="15">
        <f t="shared" si="10"/>
        <v>0</v>
      </c>
      <c r="AL172" s="15">
        <f>ROUND(AK172*事業まとめ!$Q$6,2)</f>
        <v>0</v>
      </c>
      <c r="AM172" s="17">
        <f t="shared" si="8"/>
        <v>0</v>
      </c>
      <c r="AN172" s="17">
        <f t="shared" si="8"/>
        <v>0</v>
      </c>
      <c r="AO172" s="23"/>
      <c r="AP172" s="24">
        <f t="shared" si="11"/>
        <v>0</v>
      </c>
      <c r="AQ172" s="23"/>
      <c r="AR172" s="20"/>
      <c r="AS172" s="21"/>
      <c r="AT172" s="20"/>
      <c r="AU172" s="21"/>
      <c r="AV172" s="20"/>
      <c r="AW172" s="21"/>
    </row>
    <row r="173" spans="2:49" s="25" customFormat="1" x14ac:dyDescent="0.4"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5">
        <f t="shared" si="9"/>
        <v>0</v>
      </c>
      <c r="AC173" s="15">
        <f>ROUND(AB173*事業まとめ!$Q$6,2)</f>
        <v>0</v>
      </c>
      <c r="AD173" s="16"/>
      <c r="AE173" s="16"/>
      <c r="AF173" s="16"/>
      <c r="AG173" s="16"/>
      <c r="AH173" s="16"/>
      <c r="AI173" s="16"/>
      <c r="AJ173" s="16"/>
      <c r="AK173" s="15">
        <f t="shared" si="10"/>
        <v>0</v>
      </c>
      <c r="AL173" s="15">
        <f>ROUND(AK173*事業まとめ!$Q$6,2)</f>
        <v>0</v>
      </c>
      <c r="AM173" s="17">
        <f t="shared" si="8"/>
        <v>0</v>
      </c>
      <c r="AN173" s="17">
        <f t="shared" si="8"/>
        <v>0</v>
      </c>
      <c r="AO173" s="23"/>
      <c r="AP173" s="24">
        <f t="shared" si="11"/>
        <v>0</v>
      </c>
      <c r="AQ173" s="23"/>
      <c r="AR173" s="20"/>
      <c r="AS173" s="21"/>
      <c r="AT173" s="20"/>
      <c r="AU173" s="21"/>
      <c r="AV173" s="20"/>
      <c r="AW173" s="21"/>
    </row>
    <row r="174" spans="2:49" s="25" customFormat="1" x14ac:dyDescent="0.4"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5">
        <f t="shared" si="9"/>
        <v>0</v>
      </c>
      <c r="AC174" s="15">
        <f>ROUND(AB174*事業まとめ!$Q$6,2)</f>
        <v>0</v>
      </c>
      <c r="AD174" s="16"/>
      <c r="AE174" s="16"/>
      <c r="AF174" s="16"/>
      <c r="AG174" s="16"/>
      <c r="AH174" s="16"/>
      <c r="AI174" s="16"/>
      <c r="AJ174" s="16"/>
      <c r="AK174" s="15">
        <f t="shared" si="10"/>
        <v>0</v>
      </c>
      <c r="AL174" s="15">
        <f>ROUND(AK174*事業まとめ!$Q$6,2)</f>
        <v>0</v>
      </c>
      <c r="AM174" s="17">
        <f t="shared" si="8"/>
        <v>0</v>
      </c>
      <c r="AN174" s="17">
        <f t="shared" si="8"/>
        <v>0</v>
      </c>
      <c r="AO174" s="23"/>
      <c r="AP174" s="24">
        <f t="shared" si="11"/>
        <v>0</v>
      </c>
      <c r="AQ174" s="23"/>
      <c r="AR174" s="20"/>
      <c r="AS174" s="21"/>
      <c r="AT174" s="20"/>
      <c r="AU174" s="21"/>
      <c r="AV174" s="20"/>
      <c r="AW174" s="21"/>
    </row>
    <row r="175" spans="2:49" s="25" customFormat="1" x14ac:dyDescent="0.4"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5">
        <f t="shared" si="9"/>
        <v>0</v>
      </c>
      <c r="AC175" s="15">
        <f>ROUND(AB175*事業まとめ!$Q$6,2)</f>
        <v>0</v>
      </c>
      <c r="AD175" s="16"/>
      <c r="AE175" s="16"/>
      <c r="AF175" s="16"/>
      <c r="AG175" s="16"/>
      <c r="AH175" s="16"/>
      <c r="AI175" s="16"/>
      <c r="AJ175" s="16"/>
      <c r="AK175" s="15">
        <f t="shared" si="10"/>
        <v>0</v>
      </c>
      <c r="AL175" s="15">
        <f>ROUND(AK175*事業まとめ!$Q$6,2)</f>
        <v>0</v>
      </c>
      <c r="AM175" s="17">
        <f t="shared" si="8"/>
        <v>0</v>
      </c>
      <c r="AN175" s="17">
        <f t="shared" si="8"/>
        <v>0</v>
      </c>
      <c r="AO175" s="23"/>
      <c r="AP175" s="24">
        <f t="shared" si="11"/>
        <v>0</v>
      </c>
      <c r="AQ175" s="23"/>
      <c r="AR175" s="20"/>
      <c r="AS175" s="21"/>
      <c r="AT175" s="20"/>
      <c r="AU175" s="21"/>
      <c r="AV175" s="20"/>
      <c r="AW175" s="21"/>
    </row>
    <row r="176" spans="2:49" s="25" customFormat="1" x14ac:dyDescent="0.4"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5">
        <f t="shared" si="9"/>
        <v>0</v>
      </c>
      <c r="AC176" s="15">
        <f>ROUND(AB176*事業まとめ!$Q$6,2)</f>
        <v>0</v>
      </c>
      <c r="AD176" s="16"/>
      <c r="AE176" s="16"/>
      <c r="AF176" s="16"/>
      <c r="AG176" s="16"/>
      <c r="AH176" s="16"/>
      <c r="AI176" s="16"/>
      <c r="AJ176" s="16"/>
      <c r="AK176" s="15">
        <f t="shared" si="10"/>
        <v>0</v>
      </c>
      <c r="AL176" s="15">
        <f>ROUND(AK176*事業まとめ!$Q$6,2)</f>
        <v>0</v>
      </c>
      <c r="AM176" s="17">
        <f t="shared" si="8"/>
        <v>0</v>
      </c>
      <c r="AN176" s="17">
        <f t="shared" si="8"/>
        <v>0</v>
      </c>
      <c r="AO176" s="23"/>
      <c r="AP176" s="24">
        <f t="shared" si="11"/>
        <v>0</v>
      </c>
      <c r="AQ176" s="23"/>
      <c r="AR176" s="20"/>
      <c r="AS176" s="21"/>
      <c r="AT176" s="20"/>
      <c r="AU176" s="21"/>
      <c r="AV176" s="20"/>
      <c r="AW176" s="21"/>
    </row>
    <row r="177" spans="2:49" s="25" customFormat="1" x14ac:dyDescent="0.4"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5">
        <f t="shared" si="9"/>
        <v>0</v>
      </c>
      <c r="AC177" s="15">
        <f>ROUND(AB177*事業まとめ!$Q$6,2)</f>
        <v>0</v>
      </c>
      <c r="AD177" s="16"/>
      <c r="AE177" s="16"/>
      <c r="AF177" s="16"/>
      <c r="AG177" s="16"/>
      <c r="AH177" s="16"/>
      <c r="AI177" s="16"/>
      <c r="AJ177" s="16"/>
      <c r="AK177" s="15">
        <f t="shared" si="10"/>
        <v>0</v>
      </c>
      <c r="AL177" s="15">
        <f>ROUND(AK177*事業まとめ!$Q$6,2)</f>
        <v>0</v>
      </c>
      <c r="AM177" s="17">
        <f t="shared" si="8"/>
        <v>0</v>
      </c>
      <c r="AN177" s="17">
        <f t="shared" si="8"/>
        <v>0</v>
      </c>
      <c r="AO177" s="23"/>
      <c r="AP177" s="24">
        <f t="shared" si="11"/>
        <v>0</v>
      </c>
      <c r="AQ177" s="23"/>
      <c r="AR177" s="20"/>
      <c r="AS177" s="21"/>
      <c r="AT177" s="20"/>
      <c r="AU177" s="21"/>
      <c r="AV177" s="20"/>
      <c r="AW177" s="21"/>
    </row>
    <row r="178" spans="2:49" s="25" customFormat="1" x14ac:dyDescent="0.4"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5">
        <f t="shared" si="9"/>
        <v>0</v>
      </c>
      <c r="AC178" s="15">
        <f>ROUND(AB178*事業まとめ!$Q$6,2)</f>
        <v>0</v>
      </c>
      <c r="AD178" s="16"/>
      <c r="AE178" s="16"/>
      <c r="AF178" s="16"/>
      <c r="AG178" s="16"/>
      <c r="AH178" s="16"/>
      <c r="AI178" s="16"/>
      <c r="AJ178" s="16"/>
      <c r="AK178" s="15">
        <f t="shared" si="10"/>
        <v>0</v>
      </c>
      <c r="AL178" s="15">
        <f>ROUND(AK178*事業まとめ!$Q$6,2)</f>
        <v>0</v>
      </c>
      <c r="AM178" s="17">
        <f t="shared" si="8"/>
        <v>0</v>
      </c>
      <c r="AN178" s="17">
        <f t="shared" si="8"/>
        <v>0</v>
      </c>
      <c r="AO178" s="23"/>
      <c r="AP178" s="24">
        <f t="shared" si="11"/>
        <v>0</v>
      </c>
      <c r="AQ178" s="23"/>
      <c r="AR178" s="20"/>
      <c r="AS178" s="21"/>
      <c r="AT178" s="20"/>
      <c r="AU178" s="21"/>
      <c r="AV178" s="20"/>
      <c r="AW178" s="21"/>
    </row>
    <row r="179" spans="2:49" s="25" customFormat="1" x14ac:dyDescent="0.4"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5">
        <f t="shared" si="9"/>
        <v>0</v>
      </c>
      <c r="AC179" s="15">
        <f>ROUND(AB179*事業まとめ!$Q$6,2)</f>
        <v>0</v>
      </c>
      <c r="AD179" s="16"/>
      <c r="AE179" s="16"/>
      <c r="AF179" s="16"/>
      <c r="AG179" s="16"/>
      <c r="AH179" s="16"/>
      <c r="AI179" s="16"/>
      <c r="AJ179" s="16"/>
      <c r="AK179" s="15">
        <f t="shared" si="10"/>
        <v>0</v>
      </c>
      <c r="AL179" s="15">
        <f>ROUND(AK179*事業まとめ!$Q$6,2)</f>
        <v>0</v>
      </c>
      <c r="AM179" s="17">
        <f t="shared" si="8"/>
        <v>0</v>
      </c>
      <c r="AN179" s="17">
        <f t="shared" si="8"/>
        <v>0</v>
      </c>
      <c r="AO179" s="23"/>
      <c r="AP179" s="24">
        <f t="shared" si="11"/>
        <v>0</v>
      </c>
      <c r="AQ179" s="23"/>
      <c r="AR179" s="20"/>
      <c r="AS179" s="21"/>
      <c r="AT179" s="20"/>
      <c r="AU179" s="21"/>
      <c r="AV179" s="20"/>
      <c r="AW179" s="21"/>
    </row>
    <row r="180" spans="2:49" s="25" customFormat="1" x14ac:dyDescent="0.4"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5">
        <f t="shared" si="9"/>
        <v>0</v>
      </c>
      <c r="AC180" s="15">
        <f>ROUND(AB180*事業まとめ!$Q$6,2)</f>
        <v>0</v>
      </c>
      <c r="AD180" s="16"/>
      <c r="AE180" s="16"/>
      <c r="AF180" s="16"/>
      <c r="AG180" s="16"/>
      <c r="AH180" s="16"/>
      <c r="AI180" s="16"/>
      <c r="AJ180" s="16"/>
      <c r="AK180" s="15">
        <f t="shared" si="10"/>
        <v>0</v>
      </c>
      <c r="AL180" s="15">
        <f>ROUND(AK180*事業まとめ!$Q$6,2)</f>
        <v>0</v>
      </c>
      <c r="AM180" s="17">
        <f t="shared" si="8"/>
        <v>0</v>
      </c>
      <c r="AN180" s="17">
        <f t="shared" si="8"/>
        <v>0</v>
      </c>
      <c r="AO180" s="23"/>
      <c r="AP180" s="24">
        <f t="shared" si="11"/>
        <v>0</v>
      </c>
      <c r="AQ180" s="23"/>
      <c r="AR180" s="20"/>
      <c r="AS180" s="21"/>
      <c r="AT180" s="20"/>
      <c r="AU180" s="21"/>
      <c r="AV180" s="20"/>
      <c r="AW180" s="21"/>
    </row>
    <row r="181" spans="2:49" s="25" customFormat="1" x14ac:dyDescent="0.4"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5">
        <f t="shared" si="9"/>
        <v>0</v>
      </c>
      <c r="AC181" s="15">
        <f>ROUND(AB181*事業まとめ!$Q$6,2)</f>
        <v>0</v>
      </c>
      <c r="AD181" s="16"/>
      <c r="AE181" s="16"/>
      <c r="AF181" s="16"/>
      <c r="AG181" s="16"/>
      <c r="AH181" s="16"/>
      <c r="AI181" s="16"/>
      <c r="AJ181" s="16"/>
      <c r="AK181" s="15">
        <f t="shared" si="10"/>
        <v>0</v>
      </c>
      <c r="AL181" s="15">
        <f>ROUND(AK181*事業まとめ!$Q$6,2)</f>
        <v>0</v>
      </c>
      <c r="AM181" s="17">
        <f t="shared" si="8"/>
        <v>0</v>
      </c>
      <c r="AN181" s="17">
        <f t="shared" si="8"/>
        <v>0</v>
      </c>
      <c r="AO181" s="23"/>
      <c r="AP181" s="24">
        <f t="shared" si="11"/>
        <v>0</v>
      </c>
      <c r="AQ181" s="23"/>
      <c r="AR181" s="20"/>
      <c r="AS181" s="21"/>
      <c r="AT181" s="20"/>
      <c r="AU181" s="21"/>
      <c r="AV181" s="20"/>
      <c r="AW181" s="21"/>
    </row>
    <row r="182" spans="2:49" s="25" customFormat="1" x14ac:dyDescent="0.4"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5">
        <f t="shared" si="9"/>
        <v>0</v>
      </c>
      <c r="AC182" s="15">
        <f>ROUND(AB182*事業まとめ!$Q$6,2)</f>
        <v>0</v>
      </c>
      <c r="AD182" s="16"/>
      <c r="AE182" s="16"/>
      <c r="AF182" s="16"/>
      <c r="AG182" s="16"/>
      <c r="AH182" s="16"/>
      <c r="AI182" s="16"/>
      <c r="AJ182" s="16"/>
      <c r="AK182" s="15">
        <f t="shared" si="10"/>
        <v>0</v>
      </c>
      <c r="AL182" s="15">
        <f>ROUND(AK182*事業まとめ!$Q$6,2)</f>
        <v>0</v>
      </c>
      <c r="AM182" s="17">
        <f t="shared" si="8"/>
        <v>0</v>
      </c>
      <c r="AN182" s="17">
        <f t="shared" si="8"/>
        <v>0</v>
      </c>
      <c r="AO182" s="23"/>
      <c r="AP182" s="24">
        <f t="shared" si="11"/>
        <v>0</v>
      </c>
      <c r="AQ182" s="23"/>
      <c r="AR182" s="20"/>
      <c r="AS182" s="21"/>
      <c r="AT182" s="20"/>
      <c r="AU182" s="21"/>
      <c r="AV182" s="20"/>
      <c r="AW182" s="21"/>
    </row>
    <row r="183" spans="2:49" s="25" customFormat="1" x14ac:dyDescent="0.4"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5">
        <f t="shared" si="9"/>
        <v>0</v>
      </c>
      <c r="AC183" s="15">
        <f>ROUND(AB183*事業まとめ!$Q$6,2)</f>
        <v>0</v>
      </c>
      <c r="AD183" s="16"/>
      <c r="AE183" s="16"/>
      <c r="AF183" s="16"/>
      <c r="AG183" s="16"/>
      <c r="AH183" s="16"/>
      <c r="AI183" s="16"/>
      <c r="AJ183" s="16"/>
      <c r="AK183" s="15">
        <f t="shared" si="10"/>
        <v>0</v>
      </c>
      <c r="AL183" s="15">
        <f>ROUND(AK183*事業まとめ!$Q$6,2)</f>
        <v>0</v>
      </c>
      <c r="AM183" s="17">
        <f t="shared" si="8"/>
        <v>0</v>
      </c>
      <c r="AN183" s="17">
        <f t="shared" si="8"/>
        <v>0</v>
      </c>
      <c r="AO183" s="23"/>
      <c r="AP183" s="24">
        <f t="shared" si="11"/>
        <v>0</v>
      </c>
      <c r="AQ183" s="23"/>
      <c r="AR183" s="20"/>
      <c r="AS183" s="21"/>
      <c r="AT183" s="20"/>
      <c r="AU183" s="21"/>
      <c r="AV183" s="20"/>
      <c r="AW183" s="21"/>
    </row>
    <row r="184" spans="2:49" s="25" customFormat="1" x14ac:dyDescent="0.4"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5">
        <f t="shared" si="9"/>
        <v>0</v>
      </c>
      <c r="AC184" s="15">
        <f>ROUND(AB184*事業まとめ!$Q$6,2)</f>
        <v>0</v>
      </c>
      <c r="AD184" s="16"/>
      <c r="AE184" s="16"/>
      <c r="AF184" s="16"/>
      <c r="AG184" s="16"/>
      <c r="AH184" s="16"/>
      <c r="AI184" s="16"/>
      <c r="AJ184" s="16"/>
      <c r="AK184" s="15">
        <f t="shared" si="10"/>
        <v>0</v>
      </c>
      <c r="AL184" s="15">
        <f>ROUND(AK184*事業まとめ!$Q$6,2)</f>
        <v>0</v>
      </c>
      <c r="AM184" s="17">
        <f t="shared" si="8"/>
        <v>0</v>
      </c>
      <c r="AN184" s="17">
        <f t="shared" si="8"/>
        <v>0</v>
      </c>
      <c r="AO184" s="23"/>
      <c r="AP184" s="24">
        <f t="shared" si="11"/>
        <v>0</v>
      </c>
      <c r="AQ184" s="23"/>
      <c r="AR184" s="20"/>
      <c r="AS184" s="21"/>
      <c r="AT184" s="20"/>
      <c r="AU184" s="21"/>
      <c r="AV184" s="20"/>
      <c r="AW184" s="21"/>
    </row>
    <row r="185" spans="2:49" s="25" customFormat="1" x14ac:dyDescent="0.4"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5">
        <f t="shared" si="9"/>
        <v>0</v>
      </c>
      <c r="AC185" s="15">
        <f>ROUND(AB185*事業まとめ!$Q$6,2)</f>
        <v>0</v>
      </c>
      <c r="AD185" s="16"/>
      <c r="AE185" s="16"/>
      <c r="AF185" s="16"/>
      <c r="AG185" s="16"/>
      <c r="AH185" s="16"/>
      <c r="AI185" s="16"/>
      <c r="AJ185" s="16"/>
      <c r="AK185" s="15">
        <f t="shared" si="10"/>
        <v>0</v>
      </c>
      <c r="AL185" s="15">
        <f>ROUND(AK185*事業まとめ!$Q$6,2)</f>
        <v>0</v>
      </c>
      <c r="AM185" s="17">
        <f t="shared" si="8"/>
        <v>0</v>
      </c>
      <c r="AN185" s="17">
        <f t="shared" si="8"/>
        <v>0</v>
      </c>
      <c r="AO185" s="23"/>
      <c r="AP185" s="24">
        <f t="shared" si="11"/>
        <v>0</v>
      </c>
      <c r="AQ185" s="23"/>
      <c r="AR185" s="20"/>
      <c r="AS185" s="21"/>
      <c r="AT185" s="20"/>
      <c r="AU185" s="21"/>
      <c r="AV185" s="20"/>
      <c r="AW185" s="21"/>
    </row>
    <row r="186" spans="2:49" s="25" customFormat="1" x14ac:dyDescent="0.4"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5">
        <f t="shared" si="9"/>
        <v>0</v>
      </c>
      <c r="AC186" s="15">
        <f>ROUND(AB186*事業まとめ!$Q$6,2)</f>
        <v>0</v>
      </c>
      <c r="AD186" s="16"/>
      <c r="AE186" s="16"/>
      <c r="AF186" s="16"/>
      <c r="AG186" s="16"/>
      <c r="AH186" s="16"/>
      <c r="AI186" s="16"/>
      <c r="AJ186" s="16"/>
      <c r="AK186" s="15">
        <f t="shared" si="10"/>
        <v>0</v>
      </c>
      <c r="AL186" s="15">
        <f>ROUND(AK186*事業まとめ!$Q$6,2)</f>
        <v>0</v>
      </c>
      <c r="AM186" s="17">
        <f t="shared" si="8"/>
        <v>0</v>
      </c>
      <c r="AN186" s="17">
        <f t="shared" si="8"/>
        <v>0</v>
      </c>
      <c r="AO186" s="23"/>
      <c r="AP186" s="24">
        <f t="shared" si="11"/>
        <v>0</v>
      </c>
      <c r="AQ186" s="23"/>
      <c r="AR186" s="20"/>
      <c r="AS186" s="21"/>
      <c r="AT186" s="20"/>
      <c r="AU186" s="21"/>
      <c r="AV186" s="20"/>
      <c r="AW186" s="21"/>
    </row>
    <row r="187" spans="2:49" s="25" customFormat="1" x14ac:dyDescent="0.4"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5">
        <f t="shared" si="9"/>
        <v>0</v>
      </c>
      <c r="AC187" s="15">
        <f>ROUND(AB187*事業まとめ!$Q$6,2)</f>
        <v>0</v>
      </c>
      <c r="AD187" s="16"/>
      <c r="AE187" s="16"/>
      <c r="AF187" s="16"/>
      <c r="AG187" s="16"/>
      <c r="AH187" s="16"/>
      <c r="AI187" s="16"/>
      <c r="AJ187" s="16"/>
      <c r="AK187" s="15">
        <f t="shared" si="10"/>
        <v>0</v>
      </c>
      <c r="AL187" s="15">
        <f>ROUND(AK187*事業まとめ!$Q$6,2)</f>
        <v>0</v>
      </c>
      <c r="AM187" s="17">
        <f t="shared" si="8"/>
        <v>0</v>
      </c>
      <c r="AN187" s="17">
        <f t="shared" si="8"/>
        <v>0</v>
      </c>
      <c r="AO187" s="23"/>
      <c r="AP187" s="24">
        <f t="shared" si="11"/>
        <v>0</v>
      </c>
      <c r="AQ187" s="23"/>
      <c r="AR187" s="20"/>
      <c r="AS187" s="21"/>
      <c r="AT187" s="20"/>
      <c r="AU187" s="21"/>
      <c r="AV187" s="20"/>
      <c r="AW187" s="21"/>
    </row>
    <row r="188" spans="2:49" s="25" customFormat="1" x14ac:dyDescent="0.4"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5">
        <f t="shared" si="9"/>
        <v>0</v>
      </c>
      <c r="AC188" s="15">
        <f>ROUND(AB188*事業まとめ!$Q$6,2)</f>
        <v>0</v>
      </c>
      <c r="AD188" s="16"/>
      <c r="AE188" s="16"/>
      <c r="AF188" s="16"/>
      <c r="AG188" s="16"/>
      <c r="AH188" s="16"/>
      <c r="AI188" s="16"/>
      <c r="AJ188" s="16"/>
      <c r="AK188" s="15">
        <f t="shared" si="10"/>
        <v>0</v>
      </c>
      <c r="AL188" s="15">
        <f>ROUND(AK188*事業まとめ!$Q$6,2)</f>
        <v>0</v>
      </c>
      <c r="AM188" s="17">
        <f t="shared" si="8"/>
        <v>0</v>
      </c>
      <c r="AN188" s="17">
        <f t="shared" si="8"/>
        <v>0</v>
      </c>
      <c r="AO188" s="23"/>
      <c r="AP188" s="24">
        <f t="shared" si="11"/>
        <v>0</v>
      </c>
      <c r="AQ188" s="23"/>
      <c r="AR188" s="20"/>
      <c r="AS188" s="21"/>
      <c r="AT188" s="20"/>
      <c r="AU188" s="21"/>
      <c r="AV188" s="20"/>
      <c r="AW188" s="21"/>
    </row>
    <row r="189" spans="2:49" s="25" customFormat="1" x14ac:dyDescent="0.4"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5">
        <f t="shared" si="9"/>
        <v>0</v>
      </c>
      <c r="AC189" s="15">
        <f>ROUND(AB189*事業まとめ!$Q$6,2)</f>
        <v>0</v>
      </c>
      <c r="AD189" s="16"/>
      <c r="AE189" s="16"/>
      <c r="AF189" s="16"/>
      <c r="AG189" s="16"/>
      <c r="AH189" s="16"/>
      <c r="AI189" s="16"/>
      <c r="AJ189" s="16"/>
      <c r="AK189" s="15">
        <f t="shared" si="10"/>
        <v>0</v>
      </c>
      <c r="AL189" s="15">
        <f>ROUND(AK189*事業まとめ!$Q$6,2)</f>
        <v>0</v>
      </c>
      <c r="AM189" s="17">
        <f t="shared" si="8"/>
        <v>0</v>
      </c>
      <c r="AN189" s="17">
        <f t="shared" si="8"/>
        <v>0</v>
      </c>
      <c r="AO189" s="23"/>
      <c r="AP189" s="24">
        <f t="shared" si="11"/>
        <v>0</v>
      </c>
      <c r="AQ189" s="23"/>
      <c r="AR189" s="20"/>
      <c r="AS189" s="21"/>
      <c r="AT189" s="20"/>
      <c r="AU189" s="21"/>
      <c r="AV189" s="20"/>
      <c r="AW189" s="21"/>
    </row>
    <row r="190" spans="2:49" s="25" customFormat="1" x14ac:dyDescent="0.4"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5">
        <f t="shared" si="9"/>
        <v>0</v>
      </c>
      <c r="AC190" s="15">
        <f>ROUND(AB190*事業まとめ!$Q$6,2)</f>
        <v>0</v>
      </c>
      <c r="AD190" s="16"/>
      <c r="AE190" s="16"/>
      <c r="AF190" s="16"/>
      <c r="AG190" s="16"/>
      <c r="AH190" s="16"/>
      <c r="AI190" s="16"/>
      <c r="AJ190" s="16"/>
      <c r="AK190" s="15">
        <f t="shared" si="10"/>
        <v>0</v>
      </c>
      <c r="AL190" s="15">
        <f>ROUND(AK190*事業まとめ!$Q$6,2)</f>
        <v>0</v>
      </c>
      <c r="AM190" s="17">
        <f t="shared" si="8"/>
        <v>0</v>
      </c>
      <c r="AN190" s="17">
        <f t="shared" si="8"/>
        <v>0</v>
      </c>
      <c r="AO190" s="23"/>
      <c r="AP190" s="24">
        <f t="shared" si="11"/>
        <v>0</v>
      </c>
      <c r="AQ190" s="23"/>
      <c r="AR190" s="20"/>
      <c r="AS190" s="21"/>
      <c r="AT190" s="20"/>
      <c r="AU190" s="21"/>
      <c r="AV190" s="20"/>
      <c r="AW190" s="21"/>
    </row>
    <row r="191" spans="2:49" s="25" customFormat="1" x14ac:dyDescent="0.4"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5">
        <f t="shared" si="9"/>
        <v>0</v>
      </c>
      <c r="AC191" s="15">
        <f>ROUND(AB191*事業まとめ!$Q$6,2)</f>
        <v>0</v>
      </c>
      <c r="AD191" s="16"/>
      <c r="AE191" s="16"/>
      <c r="AF191" s="16"/>
      <c r="AG191" s="16"/>
      <c r="AH191" s="16"/>
      <c r="AI191" s="16"/>
      <c r="AJ191" s="16"/>
      <c r="AK191" s="15">
        <f t="shared" si="10"/>
        <v>0</v>
      </c>
      <c r="AL191" s="15">
        <f>ROUND(AK191*事業まとめ!$Q$6,2)</f>
        <v>0</v>
      </c>
      <c r="AM191" s="17">
        <f t="shared" si="8"/>
        <v>0</v>
      </c>
      <c r="AN191" s="17">
        <f t="shared" si="8"/>
        <v>0</v>
      </c>
      <c r="AO191" s="23"/>
      <c r="AP191" s="24">
        <f t="shared" si="11"/>
        <v>0</v>
      </c>
      <c r="AQ191" s="23"/>
      <c r="AR191" s="20"/>
      <c r="AS191" s="21"/>
      <c r="AT191" s="20"/>
      <c r="AU191" s="21"/>
      <c r="AV191" s="20"/>
      <c r="AW191" s="21"/>
    </row>
    <row r="192" spans="2:49" s="25" customFormat="1" x14ac:dyDescent="0.4"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5">
        <f t="shared" si="9"/>
        <v>0</v>
      </c>
      <c r="AC192" s="15">
        <f>ROUND(AB192*事業まとめ!$Q$6,2)</f>
        <v>0</v>
      </c>
      <c r="AD192" s="16"/>
      <c r="AE192" s="16"/>
      <c r="AF192" s="16"/>
      <c r="AG192" s="16"/>
      <c r="AH192" s="16"/>
      <c r="AI192" s="16"/>
      <c r="AJ192" s="16"/>
      <c r="AK192" s="15">
        <f t="shared" si="10"/>
        <v>0</v>
      </c>
      <c r="AL192" s="15">
        <f>ROUND(AK192*事業まとめ!$Q$6,2)</f>
        <v>0</v>
      </c>
      <c r="AM192" s="17">
        <f t="shared" si="8"/>
        <v>0</v>
      </c>
      <c r="AN192" s="17">
        <f t="shared" si="8"/>
        <v>0</v>
      </c>
      <c r="AO192" s="23"/>
      <c r="AP192" s="24">
        <f t="shared" si="11"/>
        <v>0</v>
      </c>
      <c r="AQ192" s="23"/>
      <c r="AR192" s="20"/>
      <c r="AS192" s="21"/>
      <c r="AT192" s="20"/>
      <c r="AU192" s="21"/>
      <c r="AV192" s="20"/>
      <c r="AW192" s="21"/>
    </row>
    <row r="193" spans="2:49" s="25" customFormat="1" x14ac:dyDescent="0.4"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5">
        <f t="shared" si="9"/>
        <v>0</v>
      </c>
      <c r="AC193" s="15">
        <f>ROUND(AB193*事業まとめ!$Q$6,2)</f>
        <v>0</v>
      </c>
      <c r="AD193" s="16"/>
      <c r="AE193" s="16"/>
      <c r="AF193" s="16"/>
      <c r="AG193" s="16"/>
      <c r="AH193" s="16"/>
      <c r="AI193" s="16"/>
      <c r="AJ193" s="16"/>
      <c r="AK193" s="15">
        <f t="shared" si="10"/>
        <v>0</v>
      </c>
      <c r="AL193" s="15">
        <f>ROUND(AK193*事業まとめ!$Q$6,2)</f>
        <v>0</v>
      </c>
      <c r="AM193" s="17">
        <f t="shared" si="8"/>
        <v>0</v>
      </c>
      <c r="AN193" s="17">
        <f t="shared" si="8"/>
        <v>0</v>
      </c>
      <c r="AO193" s="23"/>
      <c r="AP193" s="24">
        <f t="shared" si="11"/>
        <v>0</v>
      </c>
      <c r="AQ193" s="23"/>
      <c r="AR193" s="20"/>
      <c r="AS193" s="21"/>
      <c r="AT193" s="20"/>
      <c r="AU193" s="21"/>
      <c r="AV193" s="20"/>
      <c r="AW193" s="21"/>
    </row>
    <row r="194" spans="2:49" s="25" customFormat="1" x14ac:dyDescent="0.4"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5">
        <f t="shared" si="9"/>
        <v>0</v>
      </c>
      <c r="AC194" s="15">
        <f>ROUND(AB194*事業まとめ!$Q$6,2)</f>
        <v>0</v>
      </c>
      <c r="AD194" s="16"/>
      <c r="AE194" s="16"/>
      <c r="AF194" s="16"/>
      <c r="AG194" s="16"/>
      <c r="AH194" s="16"/>
      <c r="AI194" s="16"/>
      <c r="AJ194" s="16"/>
      <c r="AK194" s="15">
        <f t="shared" si="10"/>
        <v>0</v>
      </c>
      <c r="AL194" s="15">
        <f>ROUND(AK194*事業まとめ!$Q$6,2)</f>
        <v>0</v>
      </c>
      <c r="AM194" s="17">
        <f t="shared" si="8"/>
        <v>0</v>
      </c>
      <c r="AN194" s="17">
        <f t="shared" si="8"/>
        <v>0</v>
      </c>
      <c r="AO194" s="23"/>
      <c r="AP194" s="24">
        <f t="shared" si="11"/>
        <v>0</v>
      </c>
      <c r="AQ194" s="23"/>
      <c r="AR194" s="20"/>
      <c r="AS194" s="21"/>
      <c r="AT194" s="20"/>
      <c r="AU194" s="21"/>
      <c r="AV194" s="20"/>
      <c r="AW194" s="21"/>
    </row>
    <row r="195" spans="2:49" s="25" customFormat="1" x14ac:dyDescent="0.4"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5">
        <f t="shared" si="9"/>
        <v>0</v>
      </c>
      <c r="AC195" s="15">
        <f>ROUND(AB195*事業まとめ!$Q$6,2)</f>
        <v>0</v>
      </c>
      <c r="AD195" s="16"/>
      <c r="AE195" s="16"/>
      <c r="AF195" s="16"/>
      <c r="AG195" s="16"/>
      <c r="AH195" s="16"/>
      <c r="AI195" s="16"/>
      <c r="AJ195" s="16"/>
      <c r="AK195" s="15">
        <f t="shared" si="10"/>
        <v>0</v>
      </c>
      <c r="AL195" s="15">
        <f>ROUND(AK195*事業まとめ!$Q$6,2)</f>
        <v>0</v>
      </c>
      <c r="AM195" s="17">
        <f t="shared" si="8"/>
        <v>0</v>
      </c>
      <c r="AN195" s="17">
        <f t="shared" si="8"/>
        <v>0</v>
      </c>
      <c r="AO195" s="23"/>
      <c r="AP195" s="24">
        <f t="shared" si="11"/>
        <v>0</v>
      </c>
      <c r="AQ195" s="23"/>
      <c r="AR195" s="20"/>
      <c r="AS195" s="21"/>
      <c r="AT195" s="20"/>
      <c r="AU195" s="21"/>
      <c r="AV195" s="20"/>
      <c r="AW195" s="21"/>
    </row>
    <row r="196" spans="2:49" s="25" customFormat="1" x14ac:dyDescent="0.4"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5">
        <f t="shared" si="9"/>
        <v>0</v>
      </c>
      <c r="AC196" s="15">
        <f>ROUND(AB196*事業まとめ!$Q$6,2)</f>
        <v>0</v>
      </c>
      <c r="AD196" s="16"/>
      <c r="AE196" s="16"/>
      <c r="AF196" s="16"/>
      <c r="AG196" s="16"/>
      <c r="AH196" s="16"/>
      <c r="AI196" s="16"/>
      <c r="AJ196" s="16"/>
      <c r="AK196" s="15">
        <f t="shared" si="10"/>
        <v>0</v>
      </c>
      <c r="AL196" s="15">
        <f>ROUND(AK196*事業まとめ!$Q$6,2)</f>
        <v>0</v>
      </c>
      <c r="AM196" s="17">
        <f t="shared" si="8"/>
        <v>0</v>
      </c>
      <c r="AN196" s="17">
        <f t="shared" si="8"/>
        <v>0</v>
      </c>
      <c r="AO196" s="23"/>
      <c r="AP196" s="24">
        <f t="shared" si="11"/>
        <v>0</v>
      </c>
      <c r="AQ196" s="23"/>
      <c r="AR196" s="20"/>
      <c r="AS196" s="21"/>
      <c r="AT196" s="20"/>
      <c r="AU196" s="21"/>
      <c r="AV196" s="20"/>
      <c r="AW196" s="21"/>
    </row>
    <row r="197" spans="2:49" s="25" customFormat="1" x14ac:dyDescent="0.4"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5">
        <f t="shared" si="9"/>
        <v>0</v>
      </c>
      <c r="AC197" s="15">
        <f>ROUND(AB197*事業まとめ!$Q$6,2)</f>
        <v>0</v>
      </c>
      <c r="AD197" s="16"/>
      <c r="AE197" s="16"/>
      <c r="AF197" s="16"/>
      <c r="AG197" s="16"/>
      <c r="AH197" s="16"/>
      <c r="AI197" s="16"/>
      <c r="AJ197" s="16"/>
      <c r="AK197" s="15">
        <f t="shared" si="10"/>
        <v>0</v>
      </c>
      <c r="AL197" s="15">
        <f>ROUND(AK197*事業まとめ!$Q$6,2)</f>
        <v>0</v>
      </c>
      <c r="AM197" s="17">
        <f t="shared" si="8"/>
        <v>0</v>
      </c>
      <c r="AN197" s="17">
        <f t="shared" si="8"/>
        <v>0</v>
      </c>
      <c r="AO197" s="23"/>
      <c r="AP197" s="24">
        <f t="shared" si="11"/>
        <v>0</v>
      </c>
      <c r="AQ197" s="23"/>
      <c r="AR197" s="20"/>
      <c r="AS197" s="21"/>
      <c r="AT197" s="20"/>
      <c r="AU197" s="21"/>
      <c r="AV197" s="20"/>
      <c r="AW197" s="21"/>
    </row>
    <row r="198" spans="2:49" s="25" customFormat="1" x14ac:dyDescent="0.4"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5">
        <f t="shared" si="9"/>
        <v>0</v>
      </c>
      <c r="AC198" s="15">
        <f>ROUND(AB198*事業まとめ!$Q$6,2)</f>
        <v>0</v>
      </c>
      <c r="AD198" s="16"/>
      <c r="AE198" s="16"/>
      <c r="AF198" s="16"/>
      <c r="AG198" s="16"/>
      <c r="AH198" s="16"/>
      <c r="AI198" s="16"/>
      <c r="AJ198" s="16"/>
      <c r="AK198" s="15">
        <f t="shared" si="10"/>
        <v>0</v>
      </c>
      <c r="AL198" s="15">
        <f>ROUND(AK198*事業まとめ!$Q$6,2)</f>
        <v>0</v>
      </c>
      <c r="AM198" s="17">
        <f t="shared" si="8"/>
        <v>0</v>
      </c>
      <c r="AN198" s="17">
        <f t="shared" si="8"/>
        <v>0</v>
      </c>
      <c r="AO198" s="23"/>
      <c r="AP198" s="24">
        <f t="shared" si="11"/>
        <v>0</v>
      </c>
      <c r="AQ198" s="23"/>
      <c r="AR198" s="20"/>
      <c r="AS198" s="21"/>
      <c r="AT198" s="20"/>
      <c r="AU198" s="21"/>
      <c r="AV198" s="20"/>
      <c r="AW198" s="21"/>
    </row>
    <row r="199" spans="2:49" s="25" customFormat="1" x14ac:dyDescent="0.4"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5">
        <f t="shared" si="9"/>
        <v>0</v>
      </c>
      <c r="AC199" s="15">
        <f>ROUND(AB199*事業まとめ!$Q$6,2)</f>
        <v>0</v>
      </c>
      <c r="AD199" s="16"/>
      <c r="AE199" s="16"/>
      <c r="AF199" s="16"/>
      <c r="AG199" s="16"/>
      <c r="AH199" s="16"/>
      <c r="AI199" s="16"/>
      <c r="AJ199" s="16"/>
      <c r="AK199" s="15">
        <f t="shared" si="10"/>
        <v>0</v>
      </c>
      <c r="AL199" s="15">
        <f>ROUND(AK199*事業まとめ!$Q$6,2)</f>
        <v>0</v>
      </c>
      <c r="AM199" s="17">
        <f t="shared" ref="AM199:AN214" si="12">AB199-AK199</f>
        <v>0</v>
      </c>
      <c r="AN199" s="17">
        <f t="shared" si="12"/>
        <v>0</v>
      </c>
      <c r="AO199" s="23"/>
      <c r="AP199" s="24">
        <f t="shared" si="11"/>
        <v>0</v>
      </c>
      <c r="AQ199" s="23"/>
      <c r="AR199" s="20"/>
      <c r="AS199" s="21"/>
      <c r="AT199" s="20"/>
      <c r="AU199" s="21"/>
      <c r="AV199" s="20"/>
      <c r="AW199" s="21"/>
    </row>
    <row r="200" spans="2:49" s="25" customFormat="1" x14ac:dyDescent="0.4"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5">
        <f t="shared" si="9"/>
        <v>0</v>
      </c>
      <c r="AC200" s="15">
        <f>ROUND(AB200*事業まとめ!$Q$6,2)</f>
        <v>0</v>
      </c>
      <c r="AD200" s="16"/>
      <c r="AE200" s="16"/>
      <c r="AF200" s="16"/>
      <c r="AG200" s="16"/>
      <c r="AH200" s="16"/>
      <c r="AI200" s="16"/>
      <c r="AJ200" s="16"/>
      <c r="AK200" s="15">
        <f t="shared" si="10"/>
        <v>0</v>
      </c>
      <c r="AL200" s="15">
        <f>ROUND(AK200*事業まとめ!$Q$6,2)</f>
        <v>0</v>
      </c>
      <c r="AM200" s="17">
        <f t="shared" si="12"/>
        <v>0</v>
      </c>
      <c r="AN200" s="17">
        <f t="shared" si="12"/>
        <v>0</v>
      </c>
      <c r="AO200" s="23"/>
      <c r="AP200" s="24">
        <f t="shared" si="11"/>
        <v>0</v>
      </c>
      <c r="AQ200" s="23"/>
      <c r="AR200" s="20"/>
      <c r="AS200" s="21"/>
      <c r="AT200" s="20"/>
      <c r="AU200" s="21"/>
      <c r="AV200" s="20"/>
      <c r="AW200" s="21"/>
    </row>
    <row r="201" spans="2:49" s="25" customFormat="1" x14ac:dyDescent="0.4"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5">
        <f t="shared" si="9"/>
        <v>0</v>
      </c>
      <c r="AC201" s="15">
        <f>ROUND(AB201*事業まとめ!$Q$6,2)</f>
        <v>0</v>
      </c>
      <c r="AD201" s="16"/>
      <c r="AE201" s="16"/>
      <c r="AF201" s="16"/>
      <c r="AG201" s="16"/>
      <c r="AH201" s="16"/>
      <c r="AI201" s="16"/>
      <c r="AJ201" s="16"/>
      <c r="AK201" s="15">
        <f t="shared" si="10"/>
        <v>0</v>
      </c>
      <c r="AL201" s="15">
        <f>ROUND(AK201*事業まとめ!$Q$6,2)</f>
        <v>0</v>
      </c>
      <c r="AM201" s="17">
        <f t="shared" si="12"/>
        <v>0</v>
      </c>
      <c r="AN201" s="17">
        <f t="shared" si="12"/>
        <v>0</v>
      </c>
      <c r="AO201" s="23"/>
      <c r="AP201" s="24">
        <f t="shared" si="11"/>
        <v>0</v>
      </c>
      <c r="AQ201" s="23"/>
      <c r="AR201" s="20"/>
      <c r="AS201" s="21"/>
      <c r="AT201" s="20"/>
      <c r="AU201" s="21"/>
      <c r="AV201" s="20"/>
      <c r="AW201" s="21"/>
    </row>
    <row r="202" spans="2:49" s="25" customFormat="1" x14ac:dyDescent="0.4"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5">
        <f t="shared" ref="AB202:AB265" si="13">IFERROR(ROUND($I202*$J202*Y202*AA202/1000,2),0)</f>
        <v>0</v>
      </c>
      <c r="AC202" s="15">
        <f>ROUND(AB202*事業まとめ!$Q$6,2)</f>
        <v>0</v>
      </c>
      <c r="AD202" s="16"/>
      <c r="AE202" s="16"/>
      <c r="AF202" s="16"/>
      <c r="AG202" s="16"/>
      <c r="AH202" s="16"/>
      <c r="AI202" s="16"/>
      <c r="AJ202" s="16"/>
      <c r="AK202" s="15">
        <f t="shared" ref="AK202:AK265" si="14">IFERROR(ROUND($I202*$J202*AI202*AJ202/1000,2),0)</f>
        <v>0</v>
      </c>
      <c r="AL202" s="15">
        <f>ROUND(AK202*事業まとめ!$Q$6,2)</f>
        <v>0</v>
      </c>
      <c r="AM202" s="17">
        <f t="shared" si="12"/>
        <v>0</v>
      </c>
      <c r="AN202" s="17">
        <f t="shared" si="12"/>
        <v>0</v>
      </c>
      <c r="AO202" s="23"/>
      <c r="AP202" s="24">
        <f t="shared" ref="AP202:AP265" si="15">IFERROR(AO202*AJ202,0)</f>
        <v>0</v>
      </c>
      <c r="AQ202" s="23"/>
      <c r="AR202" s="20"/>
      <c r="AS202" s="21"/>
      <c r="AT202" s="20"/>
      <c r="AU202" s="21"/>
      <c r="AV202" s="20"/>
      <c r="AW202" s="21"/>
    </row>
    <row r="203" spans="2:49" s="25" customFormat="1" x14ac:dyDescent="0.4"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5">
        <f t="shared" si="13"/>
        <v>0</v>
      </c>
      <c r="AC203" s="15">
        <f>ROUND(AB203*事業まとめ!$Q$6,2)</f>
        <v>0</v>
      </c>
      <c r="AD203" s="16"/>
      <c r="AE203" s="16"/>
      <c r="AF203" s="16"/>
      <c r="AG203" s="16"/>
      <c r="AH203" s="16"/>
      <c r="AI203" s="16"/>
      <c r="AJ203" s="16"/>
      <c r="AK203" s="15">
        <f t="shared" si="14"/>
        <v>0</v>
      </c>
      <c r="AL203" s="15">
        <f>ROUND(AK203*事業まとめ!$Q$6,2)</f>
        <v>0</v>
      </c>
      <c r="AM203" s="17">
        <f t="shared" si="12"/>
        <v>0</v>
      </c>
      <c r="AN203" s="17">
        <f t="shared" si="12"/>
        <v>0</v>
      </c>
      <c r="AO203" s="23"/>
      <c r="AP203" s="24">
        <f t="shared" si="15"/>
        <v>0</v>
      </c>
      <c r="AQ203" s="23"/>
      <c r="AR203" s="20"/>
      <c r="AS203" s="21"/>
      <c r="AT203" s="20"/>
      <c r="AU203" s="21"/>
      <c r="AV203" s="20"/>
      <c r="AW203" s="21"/>
    </row>
    <row r="204" spans="2:49" s="25" customFormat="1" x14ac:dyDescent="0.4"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5">
        <f t="shared" si="13"/>
        <v>0</v>
      </c>
      <c r="AC204" s="15">
        <f>ROUND(AB204*事業まとめ!$Q$6,2)</f>
        <v>0</v>
      </c>
      <c r="AD204" s="16"/>
      <c r="AE204" s="16"/>
      <c r="AF204" s="16"/>
      <c r="AG204" s="16"/>
      <c r="AH204" s="16"/>
      <c r="AI204" s="16"/>
      <c r="AJ204" s="16"/>
      <c r="AK204" s="15">
        <f t="shared" si="14"/>
        <v>0</v>
      </c>
      <c r="AL204" s="15">
        <f>ROUND(AK204*事業まとめ!$Q$6,2)</f>
        <v>0</v>
      </c>
      <c r="AM204" s="17">
        <f t="shared" si="12"/>
        <v>0</v>
      </c>
      <c r="AN204" s="17">
        <f t="shared" si="12"/>
        <v>0</v>
      </c>
      <c r="AO204" s="23"/>
      <c r="AP204" s="24">
        <f t="shared" si="15"/>
        <v>0</v>
      </c>
      <c r="AQ204" s="23"/>
      <c r="AR204" s="20"/>
      <c r="AS204" s="21"/>
      <c r="AT204" s="20"/>
      <c r="AU204" s="21"/>
      <c r="AV204" s="20"/>
      <c r="AW204" s="21"/>
    </row>
    <row r="205" spans="2:49" s="25" customFormat="1" x14ac:dyDescent="0.4"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5">
        <f t="shared" si="13"/>
        <v>0</v>
      </c>
      <c r="AC205" s="15">
        <f>ROUND(AB205*事業まとめ!$Q$6,2)</f>
        <v>0</v>
      </c>
      <c r="AD205" s="16"/>
      <c r="AE205" s="16"/>
      <c r="AF205" s="16"/>
      <c r="AG205" s="16"/>
      <c r="AH205" s="16"/>
      <c r="AI205" s="16"/>
      <c r="AJ205" s="16"/>
      <c r="AK205" s="15">
        <f t="shared" si="14"/>
        <v>0</v>
      </c>
      <c r="AL205" s="15">
        <f>ROUND(AK205*事業まとめ!$Q$6,2)</f>
        <v>0</v>
      </c>
      <c r="AM205" s="17">
        <f t="shared" si="12"/>
        <v>0</v>
      </c>
      <c r="AN205" s="17">
        <f t="shared" si="12"/>
        <v>0</v>
      </c>
      <c r="AO205" s="23"/>
      <c r="AP205" s="24">
        <f t="shared" si="15"/>
        <v>0</v>
      </c>
      <c r="AQ205" s="23"/>
      <c r="AR205" s="20"/>
      <c r="AS205" s="21"/>
      <c r="AT205" s="20"/>
      <c r="AU205" s="21"/>
      <c r="AV205" s="20"/>
      <c r="AW205" s="21"/>
    </row>
    <row r="206" spans="2:49" s="25" customFormat="1" x14ac:dyDescent="0.4"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5">
        <f t="shared" si="13"/>
        <v>0</v>
      </c>
      <c r="AC206" s="15">
        <f>ROUND(AB206*事業まとめ!$Q$6,2)</f>
        <v>0</v>
      </c>
      <c r="AD206" s="16"/>
      <c r="AE206" s="16"/>
      <c r="AF206" s="16"/>
      <c r="AG206" s="16"/>
      <c r="AH206" s="16"/>
      <c r="AI206" s="16"/>
      <c r="AJ206" s="16"/>
      <c r="AK206" s="15">
        <f t="shared" si="14"/>
        <v>0</v>
      </c>
      <c r="AL206" s="15">
        <f>ROUND(AK206*事業まとめ!$Q$6,2)</f>
        <v>0</v>
      </c>
      <c r="AM206" s="17">
        <f t="shared" si="12"/>
        <v>0</v>
      </c>
      <c r="AN206" s="17">
        <f t="shared" si="12"/>
        <v>0</v>
      </c>
      <c r="AO206" s="23"/>
      <c r="AP206" s="24">
        <f t="shared" si="15"/>
        <v>0</v>
      </c>
      <c r="AQ206" s="23"/>
      <c r="AR206" s="20"/>
      <c r="AS206" s="21"/>
      <c r="AT206" s="20"/>
      <c r="AU206" s="21"/>
      <c r="AV206" s="20"/>
      <c r="AW206" s="21"/>
    </row>
    <row r="207" spans="2:49" s="25" customFormat="1" x14ac:dyDescent="0.4"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5">
        <f t="shared" si="13"/>
        <v>0</v>
      </c>
      <c r="AC207" s="15">
        <f>ROUND(AB207*事業まとめ!$Q$6,2)</f>
        <v>0</v>
      </c>
      <c r="AD207" s="16"/>
      <c r="AE207" s="16"/>
      <c r="AF207" s="16"/>
      <c r="AG207" s="16"/>
      <c r="AH207" s="16"/>
      <c r="AI207" s="16"/>
      <c r="AJ207" s="16"/>
      <c r="AK207" s="15">
        <f t="shared" si="14"/>
        <v>0</v>
      </c>
      <c r="AL207" s="15">
        <f>ROUND(AK207*事業まとめ!$Q$6,2)</f>
        <v>0</v>
      </c>
      <c r="AM207" s="17">
        <f t="shared" si="12"/>
        <v>0</v>
      </c>
      <c r="AN207" s="17">
        <f t="shared" si="12"/>
        <v>0</v>
      </c>
      <c r="AO207" s="23"/>
      <c r="AP207" s="24">
        <f t="shared" si="15"/>
        <v>0</v>
      </c>
      <c r="AQ207" s="23"/>
      <c r="AR207" s="20"/>
      <c r="AS207" s="21"/>
      <c r="AT207" s="20"/>
      <c r="AU207" s="21"/>
      <c r="AV207" s="20"/>
      <c r="AW207" s="21"/>
    </row>
    <row r="208" spans="2:49" s="25" customFormat="1" x14ac:dyDescent="0.4"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5">
        <f t="shared" si="13"/>
        <v>0</v>
      </c>
      <c r="AC208" s="15">
        <f>ROUND(AB208*事業まとめ!$Q$6,2)</f>
        <v>0</v>
      </c>
      <c r="AD208" s="16"/>
      <c r="AE208" s="16"/>
      <c r="AF208" s="16"/>
      <c r="AG208" s="16"/>
      <c r="AH208" s="16"/>
      <c r="AI208" s="16"/>
      <c r="AJ208" s="16"/>
      <c r="AK208" s="15">
        <f t="shared" si="14"/>
        <v>0</v>
      </c>
      <c r="AL208" s="15">
        <f>ROUND(AK208*事業まとめ!$Q$6,2)</f>
        <v>0</v>
      </c>
      <c r="AM208" s="17">
        <f t="shared" si="12"/>
        <v>0</v>
      </c>
      <c r="AN208" s="17">
        <f t="shared" si="12"/>
        <v>0</v>
      </c>
      <c r="AO208" s="23"/>
      <c r="AP208" s="24">
        <f t="shared" si="15"/>
        <v>0</v>
      </c>
      <c r="AQ208" s="23"/>
      <c r="AR208" s="20"/>
      <c r="AS208" s="21"/>
      <c r="AT208" s="20"/>
      <c r="AU208" s="21"/>
      <c r="AV208" s="20"/>
      <c r="AW208" s="21"/>
    </row>
    <row r="209" spans="2:49" s="25" customFormat="1" x14ac:dyDescent="0.4"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5">
        <f t="shared" si="13"/>
        <v>0</v>
      </c>
      <c r="AC209" s="15">
        <f>ROUND(AB209*事業まとめ!$Q$6,2)</f>
        <v>0</v>
      </c>
      <c r="AD209" s="16"/>
      <c r="AE209" s="16"/>
      <c r="AF209" s="16"/>
      <c r="AG209" s="16"/>
      <c r="AH209" s="16"/>
      <c r="AI209" s="16"/>
      <c r="AJ209" s="16"/>
      <c r="AK209" s="15">
        <f t="shared" si="14"/>
        <v>0</v>
      </c>
      <c r="AL209" s="15">
        <f>ROUND(AK209*事業まとめ!$Q$6,2)</f>
        <v>0</v>
      </c>
      <c r="AM209" s="17">
        <f t="shared" si="12"/>
        <v>0</v>
      </c>
      <c r="AN209" s="17">
        <f t="shared" si="12"/>
        <v>0</v>
      </c>
      <c r="AO209" s="23"/>
      <c r="AP209" s="24">
        <f t="shared" si="15"/>
        <v>0</v>
      </c>
      <c r="AQ209" s="23"/>
      <c r="AR209" s="20"/>
      <c r="AS209" s="21"/>
      <c r="AT209" s="20"/>
      <c r="AU209" s="21"/>
      <c r="AV209" s="20"/>
      <c r="AW209" s="21"/>
    </row>
    <row r="210" spans="2:49" s="25" customFormat="1" x14ac:dyDescent="0.4"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5">
        <f t="shared" si="13"/>
        <v>0</v>
      </c>
      <c r="AC210" s="15">
        <f>ROUND(AB210*事業まとめ!$Q$6,2)</f>
        <v>0</v>
      </c>
      <c r="AD210" s="16"/>
      <c r="AE210" s="16"/>
      <c r="AF210" s="16"/>
      <c r="AG210" s="16"/>
      <c r="AH210" s="16"/>
      <c r="AI210" s="16"/>
      <c r="AJ210" s="16"/>
      <c r="AK210" s="15">
        <f t="shared" si="14"/>
        <v>0</v>
      </c>
      <c r="AL210" s="15">
        <f>ROUND(AK210*事業まとめ!$Q$6,2)</f>
        <v>0</v>
      </c>
      <c r="AM210" s="17">
        <f t="shared" si="12"/>
        <v>0</v>
      </c>
      <c r="AN210" s="17">
        <f t="shared" si="12"/>
        <v>0</v>
      </c>
      <c r="AO210" s="23"/>
      <c r="AP210" s="24">
        <f t="shared" si="15"/>
        <v>0</v>
      </c>
      <c r="AQ210" s="23"/>
      <c r="AR210" s="20"/>
      <c r="AS210" s="21"/>
      <c r="AT210" s="20"/>
      <c r="AU210" s="21"/>
      <c r="AV210" s="20"/>
      <c r="AW210" s="21"/>
    </row>
    <row r="211" spans="2:49" s="25" customFormat="1" x14ac:dyDescent="0.4"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5">
        <f t="shared" si="13"/>
        <v>0</v>
      </c>
      <c r="AC211" s="15">
        <f>ROUND(AB211*事業まとめ!$Q$6,2)</f>
        <v>0</v>
      </c>
      <c r="AD211" s="16"/>
      <c r="AE211" s="16"/>
      <c r="AF211" s="16"/>
      <c r="AG211" s="16"/>
      <c r="AH211" s="16"/>
      <c r="AI211" s="16"/>
      <c r="AJ211" s="16"/>
      <c r="AK211" s="15">
        <f t="shared" si="14"/>
        <v>0</v>
      </c>
      <c r="AL211" s="15">
        <f>ROUND(AK211*事業まとめ!$Q$6,2)</f>
        <v>0</v>
      </c>
      <c r="AM211" s="17">
        <f t="shared" si="12"/>
        <v>0</v>
      </c>
      <c r="AN211" s="17">
        <f t="shared" si="12"/>
        <v>0</v>
      </c>
      <c r="AO211" s="23"/>
      <c r="AP211" s="24">
        <f t="shared" si="15"/>
        <v>0</v>
      </c>
      <c r="AQ211" s="23"/>
      <c r="AR211" s="20"/>
      <c r="AS211" s="21"/>
      <c r="AT211" s="20"/>
      <c r="AU211" s="21"/>
      <c r="AV211" s="20"/>
      <c r="AW211" s="21"/>
    </row>
    <row r="212" spans="2:49" s="25" customFormat="1" x14ac:dyDescent="0.4"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5">
        <f t="shared" si="13"/>
        <v>0</v>
      </c>
      <c r="AC212" s="15">
        <f>ROUND(AB212*事業まとめ!$Q$6,2)</f>
        <v>0</v>
      </c>
      <c r="AD212" s="16"/>
      <c r="AE212" s="16"/>
      <c r="AF212" s="16"/>
      <c r="AG212" s="16"/>
      <c r="AH212" s="16"/>
      <c r="AI212" s="16"/>
      <c r="AJ212" s="16"/>
      <c r="AK212" s="15">
        <f t="shared" si="14"/>
        <v>0</v>
      </c>
      <c r="AL212" s="15">
        <f>ROUND(AK212*事業まとめ!$Q$6,2)</f>
        <v>0</v>
      </c>
      <c r="AM212" s="17">
        <f t="shared" si="12"/>
        <v>0</v>
      </c>
      <c r="AN212" s="17">
        <f t="shared" si="12"/>
        <v>0</v>
      </c>
      <c r="AO212" s="23"/>
      <c r="AP212" s="24">
        <f t="shared" si="15"/>
        <v>0</v>
      </c>
      <c r="AQ212" s="23"/>
      <c r="AR212" s="20"/>
      <c r="AS212" s="21"/>
      <c r="AT212" s="20"/>
      <c r="AU212" s="21"/>
      <c r="AV212" s="20"/>
      <c r="AW212" s="21"/>
    </row>
    <row r="213" spans="2:49" s="25" customFormat="1" x14ac:dyDescent="0.4"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5">
        <f t="shared" si="13"/>
        <v>0</v>
      </c>
      <c r="AC213" s="15">
        <f>ROUND(AB213*事業まとめ!$Q$6,2)</f>
        <v>0</v>
      </c>
      <c r="AD213" s="16"/>
      <c r="AE213" s="16"/>
      <c r="AF213" s="16"/>
      <c r="AG213" s="16"/>
      <c r="AH213" s="16"/>
      <c r="AI213" s="16"/>
      <c r="AJ213" s="16"/>
      <c r="AK213" s="15">
        <f t="shared" si="14"/>
        <v>0</v>
      </c>
      <c r="AL213" s="15">
        <f>ROUND(AK213*事業まとめ!$Q$6,2)</f>
        <v>0</v>
      </c>
      <c r="AM213" s="17">
        <f t="shared" si="12"/>
        <v>0</v>
      </c>
      <c r="AN213" s="17">
        <f t="shared" si="12"/>
        <v>0</v>
      </c>
      <c r="AO213" s="23"/>
      <c r="AP213" s="24">
        <f t="shared" si="15"/>
        <v>0</v>
      </c>
      <c r="AQ213" s="23"/>
      <c r="AR213" s="20"/>
      <c r="AS213" s="21"/>
      <c r="AT213" s="20"/>
      <c r="AU213" s="21"/>
      <c r="AV213" s="20"/>
      <c r="AW213" s="21"/>
    </row>
    <row r="214" spans="2:49" s="25" customFormat="1" x14ac:dyDescent="0.4"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5">
        <f t="shared" si="13"/>
        <v>0</v>
      </c>
      <c r="AC214" s="15">
        <f>ROUND(AB214*事業まとめ!$Q$6,2)</f>
        <v>0</v>
      </c>
      <c r="AD214" s="16"/>
      <c r="AE214" s="16"/>
      <c r="AF214" s="16"/>
      <c r="AG214" s="16"/>
      <c r="AH214" s="16"/>
      <c r="AI214" s="16"/>
      <c r="AJ214" s="16"/>
      <c r="AK214" s="15">
        <f t="shared" si="14"/>
        <v>0</v>
      </c>
      <c r="AL214" s="15">
        <f>ROUND(AK214*事業まとめ!$Q$6,2)</f>
        <v>0</v>
      </c>
      <c r="AM214" s="17">
        <f t="shared" si="12"/>
        <v>0</v>
      </c>
      <c r="AN214" s="17">
        <f t="shared" si="12"/>
        <v>0</v>
      </c>
      <c r="AO214" s="23"/>
      <c r="AP214" s="24">
        <f t="shared" si="15"/>
        <v>0</v>
      </c>
      <c r="AQ214" s="23"/>
      <c r="AR214" s="20"/>
      <c r="AS214" s="21"/>
      <c r="AT214" s="20"/>
      <c r="AU214" s="21"/>
      <c r="AV214" s="20"/>
      <c r="AW214" s="21"/>
    </row>
    <row r="215" spans="2:49" s="25" customFormat="1" x14ac:dyDescent="0.4"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5">
        <f t="shared" si="13"/>
        <v>0</v>
      </c>
      <c r="AC215" s="15">
        <f>ROUND(AB215*事業まとめ!$Q$6,2)</f>
        <v>0</v>
      </c>
      <c r="AD215" s="16"/>
      <c r="AE215" s="16"/>
      <c r="AF215" s="16"/>
      <c r="AG215" s="16"/>
      <c r="AH215" s="16"/>
      <c r="AI215" s="16"/>
      <c r="AJ215" s="16"/>
      <c r="AK215" s="15">
        <f t="shared" si="14"/>
        <v>0</v>
      </c>
      <c r="AL215" s="15">
        <f>ROUND(AK215*事業まとめ!$Q$6,2)</f>
        <v>0</v>
      </c>
      <c r="AM215" s="17">
        <f t="shared" ref="AM215:AN278" si="16">AB215-AK215</f>
        <v>0</v>
      </c>
      <c r="AN215" s="17">
        <f t="shared" si="16"/>
        <v>0</v>
      </c>
      <c r="AO215" s="23"/>
      <c r="AP215" s="24">
        <f t="shared" si="15"/>
        <v>0</v>
      </c>
      <c r="AQ215" s="23"/>
      <c r="AR215" s="20"/>
      <c r="AS215" s="21"/>
      <c r="AT215" s="20"/>
      <c r="AU215" s="21"/>
      <c r="AV215" s="20"/>
      <c r="AW215" s="21"/>
    </row>
    <row r="216" spans="2:49" s="25" customFormat="1" x14ac:dyDescent="0.4"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5">
        <f t="shared" si="13"/>
        <v>0</v>
      </c>
      <c r="AC216" s="15">
        <f>ROUND(AB216*事業まとめ!$Q$6,2)</f>
        <v>0</v>
      </c>
      <c r="AD216" s="16"/>
      <c r="AE216" s="16"/>
      <c r="AF216" s="16"/>
      <c r="AG216" s="16"/>
      <c r="AH216" s="16"/>
      <c r="AI216" s="16"/>
      <c r="AJ216" s="16"/>
      <c r="AK216" s="15">
        <f t="shared" si="14"/>
        <v>0</v>
      </c>
      <c r="AL216" s="15">
        <f>ROUND(AK216*事業まとめ!$Q$6,2)</f>
        <v>0</v>
      </c>
      <c r="AM216" s="17">
        <f t="shared" si="16"/>
        <v>0</v>
      </c>
      <c r="AN216" s="17">
        <f t="shared" si="16"/>
        <v>0</v>
      </c>
      <c r="AO216" s="23"/>
      <c r="AP216" s="24">
        <f t="shared" si="15"/>
        <v>0</v>
      </c>
      <c r="AQ216" s="23"/>
      <c r="AR216" s="20"/>
      <c r="AS216" s="21"/>
      <c r="AT216" s="20"/>
      <c r="AU216" s="21"/>
      <c r="AV216" s="20"/>
      <c r="AW216" s="21"/>
    </row>
    <row r="217" spans="2:49" s="25" customFormat="1" x14ac:dyDescent="0.4"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5">
        <f t="shared" si="13"/>
        <v>0</v>
      </c>
      <c r="AC217" s="15">
        <f>ROUND(AB217*事業まとめ!$Q$6,2)</f>
        <v>0</v>
      </c>
      <c r="AD217" s="16"/>
      <c r="AE217" s="16"/>
      <c r="AF217" s="16"/>
      <c r="AG217" s="16"/>
      <c r="AH217" s="16"/>
      <c r="AI217" s="16"/>
      <c r="AJ217" s="16"/>
      <c r="AK217" s="15">
        <f t="shared" si="14"/>
        <v>0</v>
      </c>
      <c r="AL217" s="15">
        <f>ROUND(AK217*事業まとめ!$Q$6,2)</f>
        <v>0</v>
      </c>
      <c r="AM217" s="17">
        <f t="shared" si="16"/>
        <v>0</v>
      </c>
      <c r="AN217" s="17">
        <f t="shared" si="16"/>
        <v>0</v>
      </c>
      <c r="AO217" s="23"/>
      <c r="AP217" s="24">
        <f t="shared" si="15"/>
        <v>0</v>
      </c>
      <c r="AQ217" s="23"/>
      <c r="AR217" s="20"/>
      <c r="AS217" s="21"/>
      <c r="AT217" s="20"/>
      <c r="AU217" s="21"/>
      <c r="AV217" s="20"/>
      <c r="AW217" s="21"/>
    </row>
    <row r="218" spans="2:49" s="25" customFormat="1" x14ac:dyDescent="0.4"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5">
        <f t="shared" si="13"/>
        <v>0</v>
      </c>
      <c r="AC218" s="15">
        <f>ROUND(AB218*事業まとめ!$Q$6,2)</f>
        <v>0</v>
      </c>
      <c r="AD218" s="16"/>
      <c r="AE218" s="16"/>
      <c r="AF218" s="16"/>
      <c r="AG218" s="16"/>
      <c r="AH218" s="16"/>
      <c r="AI218" s="16"/>
      <c r="AJ218" s="16"/>
      <c r="AK218" s="15">
        <f t="shared" si="14"/>
        <v>0</v>
      </c>
      <c r="AL218" s="15">
        <f>ROUND(AK218*事業まとめ!$Q$6,2)</f>
        <v>0</v>
      </c>
      <c r="AM218" s="17">
        <f t="shared" si="16"/>
        <v>0</v>
      </c>
      <c r="AN218" s="17">
        <f t="shared" si="16"/>
        <v>0</v>
      </c>
      <c r="AO218" s="23"/>
      <c r="AP218" s="24">
        <f t="shared" si="15"/>
        <v>0</v>
      </c>
      <c r="AQ218" s="23"/>
      <c r="AR218" s="20"/>
      <c r="AS218" s="21"/>
      <c r="AT218" s="20"/>
      <c r="AU218" s="21"/>
      <c r="AV218" s="20"/>
      <c r="AW218" s="21"/>
    </row>
    <row r="219" spans="2:49" s="25" customFormat="1" x14ac:dyDescent="0.4"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5">
        <f t="shared" si="13"/>
        <v>0</v>
      </c>
      <c r="AC219" s="15">
        <f>ROUND(AB219*事業まとめ!$Q$6,2)</f>
        <v>0</v>
      </c>
      <c r="AD219" s="16"/>
      <c r="AE219" s="16"/>
      <c r="AF219" s="16"/>
      <c r="AG219" s="16"/>
      <c r="AH219" s="16"/>
      <c r="AI219" s="16"/>
      <c r="AJ219" s="16"/>
      <c r="AK219" s="15">
        <f t="shared" si="14"/>
        <v>0</v>
      </c>
      <c r="AL219" s="15">
        <f>ROUND(AK219*事業まとめ!$Q$6,2)</f>
        <v>0</v>
      </c>
      <c r="AM219" s="17">
        <f t="shared" si="16"/>
        <v>0</v>
      </c>
      <c r="AN219" s="17">
        <f t="shared" si="16"/>
        <v>0</v>
      </c>
      <c r="AO219" s="23"/>
      <c r="AP219" s="24">
        <f t="shared" si="15"/>
        <v>0</v>
      </c>
      <c r="AQ219" s="23"/>
      <c r="AR219" s="20"/>
      <c r="AS219" s="21"/>
      <c r="AT219" s="20"/>
      <c r="AU219" s="21"/>
      <c r="AV219" s="20"/>
      <c r="AW219" s="21"/>
    </row>
    <row r="220" spans="2:49" s="25" customFormat="1" x14ac:dyDescent="0.4"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5">
        <f t="shared" si="13"/>
        <v>0</v>
      </c>
      <c r="AC220" s="15">
        <f>ROUND(AB220*事業まとめ!$Q$6,2)</f>
        <v>0</v>
      </c>
      <c r="AD220" s="16"/>
      <c r="AE220" s="16"/>
      <c r="AF220" s="16"/>
      <c r="AG220" s="16"/>
      <c r="AH220" s="16"/>
      <c r="AI220" s="16"/>
      <c r="AJ220" s="16"/>
      <c r="AK220" s="15">
        <f t="shared" si="14"/>
        <v>0</v>
      </c>
      <c r="AL220" s="15">
        <f>ROUND(AK220*事業まとめ!$Q$6,2)</f>
        <v>0</v>
      </c>
      <c r="AM220" s="17">
        <f t="shared" si="16"/>
        <v>0</v>
      </c>
      <c r="AN220" s="17">
        <f t="shared" si="16"/>
        <v>0</v>
      </c>
      <c r="AO220" s="23"/>
      <c r="AP220" s="24">
        <f t="shared" si="15"/>
        <v>0</v>
      </c>
      <c r="AQ220" s="23"/>
      <c r="AR220" s="20"/>
      <c r="AS220" s="21"/>
      <c r="AT220" s="20"/>
      <c r="AU220" s="21"/>
      <c r="AV220" s="20"/>
      <c r="AW220" s="21"/>
    </row>
    <row r="221" spans="2:49" s="25" customFormat="1" x14ac:dyDescent="0.4"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5">
        <f t="shared" si="13"/>
        <v>0</v>
      </c>
      <c r="AC221" s="15">
        <f>ROUND(AB221*事業まとめ!$Q$6,2)</f>
        <v>0</v>
      </c>
      <c r="AD221" s="16"/>
      <c r="AE221" s="16"/>
      <c r="AF221" s="16"/>
      <c r="AG221" s="16"/>
      <c r="AH221" s="16"/>
      <c r="AI221" s="16"/>
      <c r="AJ221" s="16"/>
      <c r="AK221" s="15">
        <f t="shared" si="14"/>
        <v>0</v>
      </c>
      <c r="AL221" s="15">
        <f>ROUND(AK221*事業まとめ!$Q$6,2)</f>
        <v>0</v>
      </c>
      <c r="AM221" s="17">
        <f t="shared" si="16"/>
        <v>0</v>
      </c>
      <c r="AN221" s="17">
        <f t="shared" si="16"/>
        <v>0</v>
      </c>
      <c r="AO221" s="23"/>
      <c r="AP221" s="24">
        <f t="shared" si="15"/>
        <v>0</v>
      </c>
      <c r="AQ221" s="23"/>
      <c r="AR221" s="20"/>
      <c r="AS221" s="21"/>
      <c r="AT221" s="20"/>
      <c r="AU221" s="21"/>
      <c r="AV221" s="20"/>
      <c r="AW221" s="21"/>
    </row>
    <row r="222" spans="2:49" s="25" customFormat="1" x14ac:dyDescent="0.4"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5">
        <f t="shared" si="13"/>
        <v>0</v>
      </c>
      <c r="AC222" s="15">
        <f>ROUND(AB222*事業まとめ!$Q$6,2)</f>
        <v>0</v>
      </c>
      <c r="AD222" s="16"/>
      <c r="AE222" s="16"/>
      <c r="AF222" s="16"/>
      <c r="AG222" s="16"/>
      <c r="AH222" s="16"/>
      <c r="AI222" s="16"/>
      <c r="AJ222" s="16"/>
      <c r="AK222" s="15">
        <f t="shared" si="14"/>
        <v>0</v>
      </c>
      <c r="AL222" s="15">
        <f>ROUND(AK222*事業まとめ!$Q$6,2)</f>
        <v>0</v>
      </c>
      <c r="AM222" s="17">
        <f t="shared" si="16"/>
        <v>0</v>
      </c>
      <c r="AN222" s="17">
        <f t="shared" si="16"/>
        <v>0</v>
      </c>
      <c r="AO222" s="23"/>
      <c r="AP222" s="24">
        <f t="shared" si="15"/>
        <v>0</v>
      </c>
      <c r="AQ222" s="23"/>
      <c r="AR222" s="20"/>
      <c r="AS222" s="21"/>
      <c r="AT222" s="20"/>
      <c r="AU222" s="21"/>
      <c r="AV222" s="20"/>
      <c r="AW222" s="21"/>
    </row>
    <row r="223" spans="2:49" s="25" customFormat="1" x14ac:dyDescent="0.4"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5">
        <f t="shared" si="13"/>
        <v>0</v>
      </c>
      <c r="AC223" s="15">
        <f>ROUND(AB223*事業まとめ!$Q$6,2)</f>
        <v>0</v>
      </c>
      <c r="AD223" s="16"/>
      <c r="AE223" s="16"/>
      <c r="AF223" s="16"/>
      <c r="AG223" s="16"/>
      <c r="AH223" s="16"/>
      <c r="AI223" s="16"/>
      <c r="AJ223" s="16"/>
      <c r="AK223" s="15">
        <f t="shared" si="14"/>
        <v>0</v>
      </c>
      <c r="AL223" s="15">
        <f>ROUND(AK223*事業まとめ!$Q$6,2)</f>
        <v>0</v>
      </c>
      <c r="AM223" s="17">
        <f t="shared" si="16"/>
        <v>0</v>
      </c>
      <c r="AN223" s="17">
        <f t="shared" si="16"/>
        <v>0</v>
      </c>
      <c r="AO223" s="23"/>
      <c r="AP223" s="24">
        <f t="shared" si="15"/>
        <v>0</v>
      </c>
      <c r="AQ223" s="23"/>
      <c r="AR223" s="20"/>
      <c r="AS223" s="21"/>
      <c r="AT223" s="20"/>
      <c r="AU223" s="21"/>
      <c r="AV223" s="20"/>
      <c r="AW223" s="21"/>
    </row>
    <row r="224" spans="2:49" s="25" customFormat="1" x14ac:dyDescent="0.4"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5">
        <f t="shared" si="13"/>
        <v>0</v>
      </c>
      <c r="AC224" s="15">
        <f>ROUND(AB224*事業まとめ!$Q$6,2)</f>
        <v>0</v>
      </c>
      <c r="AD224" s="16"/>
      <c r="AE224" s="16"/>
      <c r="AF224" s="16"/>
      <c r="AG224" s="16"/>
      <c r="AH224" s="16"/>
      <c r="AI224" s="16"/>
      <c r="AJ224" s="16"/>
      <c r="AK224" s="15">
        <f t="shared" si="14"/>
        <v>0</v>
      </c>
      <c r="AL224" s="15">
        <f>ROUND(AK224*事業まとめ!$Q$6,2)</f>
        <v>0</v>
      </c>
      <c r="AM224" s="17">
        <f t="shared" si="16"/>
        <v>0</v>
      </c>
      <c r="AN224" s="17">
        <f t="shared" si="16"/>
        <v>0</v>
      </c>
      <c r="AO224" s="23"/>
      <c r="AP224" s="24">
        <f t="shared" si="15"/>
        <v>0</v>
      </c>
      <c r="AQ224" s="23"/>
      <c r="AR224" s="20"/>
      <c r="AS224" s="21"/>
      <c r="AT224" s="20"/>
      <c r="AU224" s="21"/>
      <c r="AV224" s="20"/>
      <c r="AW224" s="21"/>
    </row>
    <row r="225" spans="2:49" s="25" customFormat="1" x14ac:dyDescent="0.4"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5">
        <f t="shared" si="13"/>
        <v>0</v>
      </c>
      <c r="AC225" s="15">
        <f>ROUND(AB225*事業まとめ!$Q$6,2)</f>
        <v>0</v>
      </c>
      <c r="AD225" s="16"/>
      <c r="AE225" s="16"/>
      <c r="AF225" s="16"/>
      <c r="AG225" s="16"/>
      <c r="AH225" s="16"/>
      <c r="AI225" s="16"/>
      <c r="AJ225" s="16"/>
      <c r="AK225" s="15">
        <f t="shared" si="14"/>
        <v>0</v>
      </c>
      <c r="AL225" s="15">
        <f>ROUND(AK225*事業まとめ!$Q$6,2)</f>
        <v>0</v>
      </c>
      <c r="AM225" s="17">
        <f t="shared" si="16"/>
        <v>0</v>
      </c>
      <c r="AN225" s="17">
        <f t="shared" si="16"/>
        <v>0</v>
      </c>
      <c r="AO225" s="23"/>
      <c r="AP225" s="24">
        <f t="shared" si="15"/>
        <v>0</v>
      </c>
      <c r="AQ225" s="23"/>
      <c r="AR225" s="20"/>
      <c r="AS225" s="21"/>
      <c r="AT225" s="20"/>
      <c r="AU225" s="21"/>
      <c r="AV225" s="20"/>
      <c r="AW225" s="21"/>
    </row>
    <row r="226" spans="2:49" s="25" customFormat="1" x14ac:dyDescent="0.4"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5">
        <f t="shared" si="13"/>
        <v>0</v>
      </c>
      <c r="AC226" s="15">
        <f>ROUND(AB226*事業まとめ!$Q$6,2)</f>
        <v>0</v>
      </c>
      <c r="AD226" s="16"/>
      <c r="AE226" s="16"/>
      <c r="AF226" s="16"/>
      <c r="AG226" s="16"/>
      <c r="AH226" s="16"/>
      <c r="AI226" s="16"/>
      <c r="AJ226" s="16"/>
      <c r="AK226" s="15">
        <f t="shared" si="14"/>
        <v>0</v>
      </c>
      <c r="AL226" s="15">
        <f>ROUND(AK226*事業まとめ!$Q$6,2)</f>
        <v>0</v>
      </c>
      <c r="AM226" s="17">
        <f t="shared" si="16"/>
        <v>0</v>
      </c>
      <c r="AN226" s="17">
        <f t="shared" si="16"/>
        <v>0</v>
      </c>
      <c r="AO226" s="23"/>
      <c r="AP226" s="24">
        <f t="shared" si="15"/>
        <v>0</v>
      </c>
      <c r="AQ226" s="23"/>
      <c r="AR226" s="20"/>
      <c r="AS226" s="21"/>
      <c r="AT226" s="20"/>
      <c r="AU226" s="21"/>
      <c r="AV226" s="20"/>
      <c r="AW226" s="21"/>
    </row>
    <row r="227" spans="2:49" s="25" customFormat="1" x14ac:dyDescent="0.4"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5">
        <f t="shared" si="13"/>
        <v>0</v>
      </c>
      <c r="AC227" s="15">
        <f>ROUND(AB227*事業まとめ!$Q$6,2)</f>
        <v>0</v>
      </c>
      <c r="AD227" s="16"/>
      <c r="AE227" s="16"/>
      <c r="AF227" s="16"/>
      <c r="AG227" s="16"/>
      <c r="AH227" s="16"/>
      <c r="AI227" s="16"/>
      <c r="AJ227" s="16"/>
      <c r="AK227" s="15">
        <f t="shared" si="14"/>
        <v>0</v>
      </c>
      <c r="AL227" s="15">
        <f>ROUND(AK227*事業まとめ!$Q$6,2)</f>
        <v>0</v>
      </c>
      <c r="AM227" s="17">
        <f t="shared" si="16"/>
        <v>0</v>
      </c>
      <c r="AN227" s="17">
        <f t="shared" si="16"/>
        <v>0</v>
      </c>
      <c r="AO227" s="23"/>
      <c r="AP227" s="24">
        <f t="shared" si="15"/>
        <v>0</v>
      </c>
      <c r="AQ227" s="23"/>
      <c r="AR227" s="20"/>
      <c r="AS227" s="21"/>
      <c r="AT227" s="20"/>
      <c r="AU227" s="21"/>
      <c r="AV227" s="20"/>
      <c r="AW227" s="21"/>
    </row>
    <row r="228" spans="2:49" s="25" customFormat="1" x14ac:dyDescent="0.4"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5">
        <f t="shared" si="13"/>
        <v>0</v>
      </c>
      <c r="AC228" s="15">
        <f>ROUND(AB228*事業まとめ!$Q$6,2)</f>
        <v>0</v>
      </c>
      <c r="AD228" s="16"/>
      <c r="AE228" s="16"/>
      <c r="AF228" s="16"/>
      <c r="AG228" s="16"/>
      <c r="AH228" s="16"/>
      <c r="AI228" s="16"/>
      <c r="AJ228" s="16"/>
      <c r="AK228" s="15">
        <f t="shared" si="14"/>
        <v>0</v>
      </c>
      <c r="AL228" s="15">
        <f>ROUND(AK228*事業まとめ!$Q$6,2)</f>
        <v>0</v>
      </c>
      <c r="AM228" s="17">
        <f t="shared" si="16"/>
        <v>0</v>
      </c>
      <c r="AN228" s="17">
        <f t="shared" si="16"/>
        <v>0</v>
      </c>
      <c r="AO228" s="23"/>
      <c r="AP228" s="24">
        <f t="shared" si="15"/>
        <v>0</v>
      </c>
      <c r="AQ228" s="23"/>
      <c r="AR228" s="20"/>
      <c r="AS228" s="21"/>
      <c r="AT228" s="20"/>
      <c r="AU228" s="21"/>
      <c r="AV228" s="20"/>
      <c r="AW228" s="21"/>
    </row>
    <row r="229" spans="2:49" s="25" customFormat="1" x14ac:dyDescent="0.4"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5">
        <f t="shared" si="13"/>
        <v>0</v>
      </c>
      <c r="AC229" s="15">
        <f>ROUND(AB229*事業まとめ!$Q$6,2)</f>
        <v>0</v>
      </c>
      <c r="AD229" s="16"/>
      <c r="AE229" s="16"/>
      <c r="AF229" s="16"/>
      <c r="AG229" s="16"/>
      <c r="AH229" s="16"/>
      <c r="AI229" s="16"/>
      <c r="AJ229" s="16"/>
      <c r="AK229" s="15">
        <f t="shared" si="14"/>
        <v>0</v>
      </c>
      <c r="AL229" s="15">
        <f>ROUND(AK229*事業まとめ!$Q$6,2)</f>
        <v>0</v>
      </c>
      <c r="AM229" s="17">
        <f t="shared" si="16"/>
        <v>0</v>
      </c>
      <c r="AN229" s="17">
        <f t="shared" si="16"/>
        <v>0</v>
      </c>
      <c r="AO229" s="23"/>
      <c r="AP229" s="24">
        <f t="shared" si="15"/>
        <v>0</v>
      </c>
      <c r="AQ229" s="23"/>
      <c r="AR229" s="20"/>
      <c r="AS229" s="21"/>
      <c r="AT229" s="20"/>
      <c r="AU229" s="21"/>
      <c r="AV229" s="20"/>
      <c r="AW229" s="21"/>
    </row>
    <row r="230" spans="2:49" s="25" customFormat="1" x14ac:dyDescent="0.4"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5">
        <f t="shared" si="13"/>
        <v>0</v>
      </c>
      <c r="AC230" s="15">
        <f>ROUND(AB230*事業まとめ!$Q$6,2)</f>
        <v>0</v>
      </c>
      <c r="AD230" s="16"/>
      <c r="AE230" s="16"/>
      <c r="AF230" s="16"/>
      <c r="AG230" s="16"/>
      <c r="AH230" s="16"/>
      <c r="AI230" s="16"/>
      <c r="AJ230" s="16"/>
      <c r="AK230" s="15">
        <f t="shared" si="14"/>
        <v>0</v>
      </c>
      <c r="AL230" s="15">
        <f>ROUND(AK230*事業まとめ!$Q$6,2)</f>
        <v>0</v>
      </c>
      <c r="AM230" s="17">
        <f t="shared" si="16"/>
        <v>0</v>
      </c>
      <c r="AN230" s="17">
        <f t="shared" si="16"/>
        <v>0</v>
      </c>
      <c r="AO230" s="23"/>
      <c r="AP230" s="24">
        <f t="shared" si="15"/>
        <v>0</v>
      </c>
      <c r="AQ230" s="23"/>
      <c r="AR230" s="20"/>
      <c r="AS230" s="21"/>
      <c r="AT230" s="20"/>
      <c r="AU230" s="21"/>
      <c r="AV230" s="20"/>
      <c r="AW230" s="21"/>
    </row>
    <row r="231" spans="2:49" s="25" customFormat="1" x14ac:dyDescent="0.4"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5">
        <f t="shared" si="13"/>
        <v>0</v>
      </c>
      <c r="AC231" s="15">
        <f>ROUND(AB231*事業まとめ!$Q$6,2)</f>
        <v>0</v>
      </c>
      <c r="AD231" s="16"/>
      <c r="AE231" s="16"/>
      <c r="AF231" s="16"/>
      <c r="AG231" s="16"/>
      <c r="AH231" s="16"/>
      <c r="AI231" s="16"/>
      <c r="AJ231" s="16"/>
      <c r="AK231" s="15">
        <f t="shared" si="14"/>
        <v>0</v>
      </c>
      <c r="AL231" s="15">
        <f>ROUND(AK231*事業まとめ!$Q$6,2)</f>
        <v>0</v>
      </c>
      <c r="AM231" s="17">
        <f t="shared" si="16"/>
        <v>0</v>
      </c>
      <c r="AN231" s="17">
        <f t="shared" si="16"/>
        <v>0</v>
      </c>
      <c r="AO231" s="23"/>
      <c r="AP231" s="24">
        <f t="shared" si="15"/>
        <v>0</v>
      </c>
      <c r="AQ231" s="23"/>
      <c r="AR231" s="20"/>
      <c r="AS231" s="21"/>
      <c r="AT231" s="20"/>
      <c r="AU231" s="21"/>
      <c r="AV231" s="20"/>
      <c r="AW231" s="21"/>
    </row>
    <row r="232" spans="2:49" s="25" customFormat="1" x14ac:dyDescent="0.4"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5">
        <f t="shared" si="13"/>
        <v>0</v>
      </c>
      <c r="AC232" s="15">
        <f>ROUND(AB232*事業まとめ!$Q$6,2)</f>
        <v>0</v>
      </c>
      <c r="AD232" s="16"/>
      <c r="AE232" s="16"/>
      <c r="AF232" s="16"/>
      <c r="AG232" s="16"/>
      <c r="AH232" s="16"/>
      <c r="AI232" s="16"/>
      <c r="AJ232" s="16"/>
      <c r="AK232" s="15">
        <f t="shared" si="14"/>
        <v>0</v>
      </c>
      <c r="AL232" s="15">
        <f>ROUND(AK232*事業まとめ!$Q$6,2)</f>
        <v>0</v>
      </c>
      <c r="AM232" s="17">
        <f t="shared" si="16"/>
        <v>0</v>
      </c>
      <c r="AN232" s="17">
        <f t="shared" si="16"/>
        <v>0</v>
      </c>
      <c r="AO232" s="23"/>
      <c r="AP232" s="24">
        <f t="shared" si="15"/>
        <v>0</v>
      </c>
      <c r="AQ232" s="23"/>
      <c r="AR232" s="20"/>
      <c r="AS232" s="21"/>
      <c r="AT232" s="20"/>
      <c r="AU232" s="21"/>
      <c r="AV232" s="20"/>
      <c r="AW232" s="21"/>
    </row>
    <row r="233" spans="2:49" s="25" customFormat="1" x14ac:dyDescent="0.4"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5">
        <f t="shared" si="13"/>
        <v>0</v>
      </c>
      <c r="AC233" s="15">
        <f>ROUND(AB233*事業まとめ!$Q$6,2)</f>
        <v>0</v>
      </c>
      <c r="AD233" s="16"/>
      <c r="AE233" s="16"/>
      <c r="AF233" s="16"/>
      <c r="AG233" s="16"/>
      <c r="AH233" s="16"/>
      <c r="AI233" s="16"/>
      <c r="AJ233" s="16"/>
      <c r="AK233" s="15">
        <f t="shared" si="14"/>
        <v>0</v>
      </c>
      <c r="AL233" s="15">
        <f>ROUND(AK233*事業まとめ!$Q$6,2)</f>
        <v>0</v>
      </c>
      <c r="AM233" s="17">
        <f t="shared" si="16"/>
        <v>0</v>
      </c>
      <c r="AN233" s="17">
        <f t="shared" si="16"/>
        <v>0</v>
      </c>
      <c r="AO233" s="23"/>
      <c r="AP233" s="24">
        <f t="shared" si="15"/>
        <v>0</v>
      </c>
      <c r="AQ233" s="23"/>
      <c r="AR233" s="20"/>
      <c r="AS233" s="21"/>
      <c r="AT233" s="20"/>
      <c r="AU233" s="21"/>
      <c r="AV233" s="20"/>
      <c r="AW233" s="21"/>
    </row>
    <row r="234" spans="2:49" s="25" customFormat="1" x14ac:dyDescent="0.4"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5">
        <f t="shared" si="13"/>
        <v>0</v>
      </c>
      <c r="AC234" s="15">
        <f>ROUND(AB234*事業まとめ!$Q$6,2)</f>
        <v>0</v>
      </c>
      <c r="AD234" s="16"/>
      <c r="AE234" s="16"/>
      <c r="AF234" s="16"/>
      <c r="AG234" s="16"/>
      <c r="AH234" s="16"/>
      <c r="AI234" s="16"/>
      <c r="AJ234" s="16"/>
      <c r="AK234" s="15">
        <f t="shared" si="14"/>
        <v>0</v>
      </c>
      <c r="AL234" s="15">
        <f>ROUND(AK234*事業まとめ!$Q$6,2)</f>
        <v>0</v>
      </c>
      <c r="AM234" s="17">
        <f t="shared" si="16"/>
        <v>0</v>
      </c>
      <c r="AN234" s="17">
        <f t="shared" si="16"/>
        <v>0</v>
      </c>
      <c r="AO234" s="23"/>
      <c r="AP234" s="24">
        <f t="shared" si="15"/>
        <v>0</v>
      </c>
      <c r="AQ234" s="23"/>
      <c r="AR234" s="20"/>
      <c r="AS234" s="21"/>
      <c r="AT234" s="20"/>
      <c r="AU234" s="21"/>
      <c r="AV234" s="20"/>
      <c r="AW234" s="21"/>
    </row>
    <row r="235" spans="2:49" s="25" customFormat="1" x14ac:dyDescent="0.4"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5">
        <f t="shared" si="13"/>
        <v>0</v>
      </c>
      <c r="AC235" s="15">
        <f>ROUND(AB235*事業まとめ!$Q$6,2)</f>
        <v>0</v>
      </c>
      <c r="AD235" s="16"/>
      <c r="AE235" s="16"/>
      <c r="AF235" s="16"/>
      <c r="AG235" s="16"/>
      <c r="AH235" s="16"/>
      <c r="AI235" s="16"/>
      <c r="AJ235" s="16"/>
      <c r="AK235" s="15">
        <f t="shared" si="14"/>
        <v>0</v>
      </c>
      <c r="AL235" s="15">
        <f>ROUND(AK235*事業まとめ!$Q$6,2)</f>
        <v>0</v>
      </c>
      <c r="AM235" s="17">
        <f t="shared" si="16"/>
        <v>0</v>
      </c>
      <c r="AN235" s="17">
        <f t="shared" si="16"/>
        <v>0</v>
      </c>
      <c r="AO235" s="23"/>
      <c r="AP235" s="24">
        <f t="shared" si="15"/>
        <v>0</v>
      </c>
      <c r="AQ235" s="23"/>
      <c r="AR235" s="20"/>
      <c r="AS235" s="21"/>
      <c r="AT235" s="20"/>
      <c r="AU235" s="21"/>
      <c r="AV235" s="20"/>
      <c r="AW235" s="21"/>
    </row>
    <row r="236" spans="2:49" s="25" customFormat="1" x14ac:dyDescent="0.4"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5">
        <f t="shared" si="13"/>
        <v>0</v>
      </c>
      <c r="AC236" s="15">
        <f>ROUND(AB236*事業まとめ!$Q$6,2)</f>
        <v>0</v>
      </c>
      <c r="AD236" s="16"/>
      <c r="AE236" s="16"/>
      <c r="AF236" s="16"/>
      <c r="AG236" s="16"/>
      <c r="AH236" s="16"/>
      <c r="AI236" s="16"/>
      <c r="AJ236" s="16"/>
      <c r="AK236" s="15">
        <f t="shared" si="14"/>
        <v>0</v>
      </c>
      <c r="AL236" s="15">
        <f>ROUND(AK236*事業まとめ!$Q$6,2)</f>
        <v>0</v>
      </c>
      <c r="AM236" s="17">
        <f t="shared" si="16"/>
        <v>0</v>
      </c>
      <c r="AN236" s="17">
        <f t="shared" si="16"/>
        <v>0</v>
      </c>
      <c r="AO236" s="23"/>
      <c r="AP236" s="24">
        <f t="shared" si="15"/>
        <v>0</v>
      </c>
      <c r="AQ236" s="23"/>
      <c r="AR236" s="20"/>
      <c r="AS236" s="21"/>
      <c r="AT236" s="20"/>
      <c r="AU236" s="21"/>
      <c r="AV236" s="20"/>
      <c r="AW236" s="21"/>
    </row>
    <row r="237" spans="2:49" s="25" customFormat="1" x14ac:dyDescent="0.4"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5">
        <f t="shared" si="13"/>
        <v>0</v>
      </c>
      <c r="AC237" s="15">
        <f>ROUND(AB237*事業まとめ!$Q$6,2)</f>
        <v>0</v>
      </c>
      <c r="AD237" s="16"/>
      <c r="AE237" s="16"/>
      <c r="AF237" s="16"/>
      <c r="AG237" s="16"/>
      <c r="AH237" s="16"/>
      <c r="AI237" s="16"/>
      <c r="AJ237" s="16"/>
      <c r="AK237" s="15">
        <f t="shared" si="14"/>
        <v>0</v>
      </c>
      <c r="AL237" s="15">
        <f>ROUND(AK237*事業まとめ!$Q$6,2)</f>
        <v>0</v>
      </c>
      <c r="AM237" s="17">
        <f t="shared" si="16"/>
        <v>0</v>
      </c>
      <c r="AN237" s="17">
        <f t="shared" si="16"/>
        <v>0</v>
      </c>
      <c r="AO237" s="23"/>
      <c r="AP237" s="24">
        <f t="shared" si="15"/>
        <v>0</v>
      </c>
      <c r="AQ237" s="23"/>
      <c r="AR237" s="20"/>
      <c r="AS237" s="21"/>
      <c r="AT237" s="20"/>
      <c r="AU237" s="21"/>
      <c r="AV237" s="20"/>
      <c r="AW237" s="21"/>
    </row>
    <row r="238" spans="2:49" s="25" customFormat="1" x14ac:dyDescent="0.4"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5">
        <f t="shared" si="13"/>
        <v>0</v>
      </c>
      <c r="AC238" s="15">
        <f>ROUND(AB238*事業まとめ!$Q$6,2)</f>
        <v>0</v>
      </c>
      <c r="AD238" s="16"/>
      <c r="AE238" s="16"/>
      <c r="AF238" s="16"/>
      <c r="AG238" s="16"/>
      <c r="AH238" s="16"/>
      <c r="AI238" s="16"/>
      <c r="AJ238" s="16"/>
      <c r="AK238" s="15">
        <f t="shared" si="14"/>
        <v>0</v>
      </c>
      <c r="AL238" s="15">
        <f>ROUND(AK238*事業まとめ!$Q$6,2)</f>
        <v>0</v>
      </c>
      <c r="AM238" s="17">
        <f t="shared" si="16"/>
        <v>0</v>
      </c>
      <c r="AN238" s="17">
        <f t="shared" si="16"/>
        <v>0</v>
      </c>
      <c r="AO238" s="23"/>
      <c r="AP238" s="24">
        <f t="shared" si="15"/>
        <v>0</v>
      </c>
      <c r="AQ238" s="23"/>
      <c r="AR238" s="20"/>
      <c r="AS238" s="21"/>
      <c r="AT238" s="20"/>
      <c r="AU238" s="21"/>
      <c r="AV238" s="20"/>
      <c r="AW238" s="21"/>
    </row>
    <row r="239" spans="2:49" s="25" customFormat="1" x14ac:dyDescent="0.4"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5">
        <f t="shared" si="13"/>
        <v>0</v>
      </c>
      <c r="AC239" s="15">
        <f>ROUND(AB239*事業まとめ!$Q$6,2)</f>
        <v>0</v>
      </c>
      <c r="AD239" s="16"/>
      <c r="AE239" s="16"/>
      <c r="AF239" s="16"/>
      <c r="AG239" s="16"/>
      <c r="AH239" s="16"/>
      <c r="AI239" s="16"/>
      <c r="AJ239" s="16"/>
      <c r="AK239" s="15">
        <f t="shared" si="14"/>
        <v>0</v>
      </c>
      <c r="AL239" s="15">
        <f>ROUND(AK239*事業まとめ!$Q$6,2)</f>
        <v>0</v>
      </c>
      <c r="AM239" s="17">
        <f t="shared" si="16"/>
        <v>0</v>
      </c>
      <c r="AN239" s="17">
        <f t="shared" si="16"/>
        <v>0</v>
      </c>
      <c r="AO239" s="23"/>
      <c r="AP239" s="24">
        <f t="shared" si="15"/>
        <v>0</v>
      </c>
      <c r="AQ239" s="23"/>
      <c r="AR239" s="20"/>
      <c r="AS239" s="21"/>
      <c r="AT239" s="20"/>
      <c r="AU239" s="21"/>
      <c r="AV239" s="20"/>
      <c r="AW239" s="21"/>
    </row>
    <row r="240" spans="2:49" s="25" customFormat="1" x14ac:dyDescent="0.4"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5">
        <f t="shared" si="13"/>
        <v>0</v>
      </c>
      <c r="AC240" s="15">
        <f>ROUND(AB240*事業まとめ!$Q$6,2)</f>
        <v>0</v>
      </c>
      <c r="AD240" s="16"/>
      <c r="AE240" s="16"/>
      <c r="AF240" s="16"/>
      <c r="AG240" s="16"/>
      <c r="AH240" s="16"/>
      <c r="AI240" s="16"/>
      <c r="AJ240" s="16"/>
      <c r="AK240" s="15">
        <f t="shared" si="14"/>
        <v>0</v>
      </c>
      <c r="AL240" s="15">
        <f>ROUND(AK240*事業まとめ!$Q$6,2)</f>
        <v>0</v>
      </c>
      <c r="AM240" s="17">
        <f t="shared" si="16"/>
        <v>0</v>
      </c>
      <c r="AN240" s="17">
        <f t="shared" si="16"/>
        <v>0</v>
      </c>
      <c r="AO240" s="23"/>
      <c r="AP240" s="24">
        <f t="shared" si="15"/>
        <v>0</v>
      </c>
      <c r="AQ240" s="23"/>
      <c r="AR240" s="20"/>
      <c r="AS240" s="21"/>
      <c r="AT240" s="20"/>
      <c r="AU240" s="21"/>
      <c r="AV240" s="20"/>
      <c r="AW240" s="21"/>
    </row>
    <row r="241" spans="2:49" s="25" customFormat="1" x14ac:dyDescent="0.4"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5">
        <f t="shared" si="13"/>
        <v>0</v>
      </c>
      <c r="AC241" s="15">
        <f>ROUND(AB241*事業まとめ!$Q$6,2)</f>
        <v>0</v>
      </c>
      <c r="AD241" s="16"/>
      <c r="AE241" s="16"/>
      <c r="AF241" s="16"/>
      <c r="AG241" s="16"/>
      <c r="AH241" s="16"/>
      <c r="AI241" s="16"/>
      <c r="AJ241" s="16"/>
      <c r="AK241" s="15">
        <f t="shared" si="14"/>
        <v>0</v>
      </c>
      <c r="AL241" s="15">
        <f>ROUND(AK241*事業まとめ!$Q$6,2)</f>
        <v>0</v>
      </c>
      <c r="AM241" s="17">
        <f t="shared" si="16"/>
        <v>0</v>
      </c>
      <c r="AN241" s="17">
        <f t="shared" si="16"/>
        <v>0</v>
      </c>
      <c r="AO241" s="23"/>
      <c r="AP241" s="24">
        <f t="shared" si="15"/>
        <v>0</v>
      </c>
      <c r="AQ241" s="23"/>
      <c r="AR241" s="20"/>
      <c r="AS241" s="21"/>
      <c r="AT241" s="20"/>
      <c r="AU241" s="21"/>
      <c r="AV241" s="20"/>
      <c r="AW241" s="21"/>
    </row>
    <row r="242" spans="2:49" s="25" customFormat="1" x14ac:dyDescent="0.4"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5">
        <f t="shared" si="13"/>
        <v>0</v>
      </c>
      <c r="AC242" s="15">
        <f>ROUND(AB242*事業まとめ!$Q$6,2)</f>
        <v>0</v>
      </c>
      <c r="AD242" s="16"/>
      <c r="AE242" s="16"/>
      <c r="AF242" s="16"/>
      <c r="AG242" s="16"/>
      <c r="AH242" s="16"/>
      <c r="AI242" s="16"/>
      <c r="AJ242" s="16"/>
      <c r="AK242" s="15">
        <f t="shared" si="14"/>
        <v>0</v>
      </c>
      <c r="AL242" s="15">
        <f>ROUND(AK242*事業まとめ!$Q$6,2)</f>
        <v>0</v>
      </c>
      <c r="AM242" s="17">
        <f t="shared" si="16"/>
        <v>0</v>
      </c>
      <c r="AN242" s="17">
        <f t="shared" si="16"/>
        <v>0</v>
      </c>
      <c r="AO242" s="23"/>
      <c r="AP242" s="24">
        <f t="shared" si="15"/>
        <v>0</v>
      </c>
      <c r="AQ242" s="23"/>
      <c r="AR242" s="20"/>
      <c r="AS242" s="21"/>
      <c r="AT242" s="20"/>
      <c r="AU242" s="21"/>
      <c r="AV242" s="20"/>
      <c r="AW242" s="21"/>
    </row>
    <row r="243" spans="2:49" s="25" customFormat="1" x14ac:dyDescent="0.4"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5">
        <f t="shared" si="13"/>
        <v>0</v>
      </c>
      <c r="AC243" s="15">
        <f>ROUND(AB243*事業まとめ!$Q$6,2)</f>
        <v>0</v>
      </c>
      <c r="AD243" s="16"/>
      <c r="AE243" s="16"/>
      <c r="AF243" s="16"/>
      <c r="AG243" s="16"/>
      <c r="AH243" s="16"/>
      <c r="AI243" s="16"/>
      <c r="AJ243" s="16"/>
      <c r="AK243" s="15">
        <f t="shared" si="14"/>
        <v>0</v>
      </c>
      <c r="AL243" s="15">
        <f>ROUND(AK243*事業まとめ!$Q$6,2)</f>
        <v>0</v>
      </c>
      <c r="AM243" s="17">
        <f t="shared" si="16"/>
        <v>0</v>
      </c>
      <c r="AN243" s="17">
        <f t="shared" si="16"/>
        <v>0</v>
      </c>
      <c r="AO243" s="23"/>
      <c r="AP243" s="24">
        <f t="shared" si="15"/>
        <v>0</v>
      </c>
      <c r="AQ243" s="23"/>
      <c r="AR243" s="20"/>
      <c r="AS243" s="21"/>
      <c r="AT243" s="20"/>
      <c r="AU243" s="21"/>
      <c r="AV243" s="20"/>
      <c r="AW243" s="21"/>
    </row>
    <row r="244" spans="2:49" s="25" customFormat="1" x14ac:dyDescent="0.4"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5">
        <f t="shared" si="13"/>
        <v>0</v>
      </c>
      <c r="AC244" s="15">
        <f>ROUND(AB244*事業まとめ!$Q$6,2)</f>
        <v>0</v>
      </c>
      <c r="AD244" s="16"/>
      <c r="AE244" s="16"/>
      <c r="AF244" s="16"/>
      <c r="AG244" s="16"/>
      <c r="AH244" s="16"/>
      <c r="AI244" s="16"/>
      <c r="AJ244" s="16"/>
      <c r="AK244" s="15">
        <f t="shared" si="14"/>
        <v>0</v>
      </c>
      <c r="AL244" s="15">
        <f>ROUND(AK244*事業まとめ!$Q$6,2)</f>
        <v>0</v>
      </c>
      <c r="AM244" s="17">
        <f t="shared" si="16"/>
        <v>0</v>
      </c>
      <c r="AN244" s="17">
        <f t="shared" si="16"/>
        <v>0</v>
      </c>
      <c r="AO244" s="23"/>
      <c r="AP244" s="24">
        <f t="shared" si="15"/>
        <v>0</v>
      </c>
      <c r="AQ244" s="23"/>
      <c r="AR244" s="20"/>
      <c r="AS244" s="21"/>
      <c r="AT244" s="20"/>
      <c r="AU244" s="21"/>
      <c r="AV244" s="20"/>
      <c r="AW244" s="21"/>
    </row>
    <row r="245" spans="2:49" s="25" customFormat="1" x14ac:dyDescent="0.4"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5">
        <f t="shared" si="13"/>
        <v>0</v>
      </c>
      <c r="AC245" s="15">
        <f>ROUND(AB245*事業まとめ!$Q$6,2)</f>
        <v>0</v>
      </c>
      <c r="AD245" s="16"/>
      <c r="AE245" s="16"/>
      <c r="AF245" s="16"/>
      <c r="AG245" s="16"/>
      <c r="AH245" s="16"/>
      <c r="AI245" s="16"/>
      <c r="AJ245" s="16"/>
      <c r="AK245" s="15">
        <f t="shared" si="14"/>
        <v>0</v>
      </c>
      <c r="AL245" s="15">
        <f>ROUND(AK245*事業まとめ!$Q$6,2)</f>
        <v>0</v>
      </c>
      <c r="AM245" s="17">
        <f t="shared" si="16"/>
        <v>0</v>
      </c>
      <c r="AN245" s="17">
        <f t="shared" si="16"/>
        <v>0</v>
      </c>
      <c r="AO245" s="23"/>
      <c r="AP245" s="24">
        <f t="shared" si="15"/>
        <v>0</v>
      </c>
      <c r="AQ245" s="23"/>
      <c r="AR245" s="20"/>
      <c r="AS245" s="21"/>
      <c r="AT245" s="20"/>
      <c r="AU245" s="21"/>
      <c r="AV245" s="20"/>
      <c r="AW245" s="21"/>
    </row>
    <row r="246" spans="2:49" s="25" customFormat="1" x14ac:dyDescent="0.4"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5">
        <f t="shared" si="13"/>
        <v>0</v>
      </c>
      <c r="AC246" s="15">
        <f>ROUND(AB246*事業まとめ!$Q$6,2)</f>
        <v>0</v>
      </c>
      <c r="AD246" s="16"/>
      <c r="AE246" s="16"/>
      <c r="AF246" s="16"/>
      <c r="AG246" s="16"/>
      <c r="AH246" s="16"/>
      <c r="AI246" s="16"/>
      <c r="AJ246" s="16"/>
      <c r="AK246" s="15">
        <f t="shared" si="14"/>
        <v>0</v>
      </c>
      <c r="AL246" s="15">
        <f>ROUND(AK246*事業まとめ!$Q$6,2)</f>
        <v>0</v>
      </c>
      <c r="AM246" s="17">
        <f t="shared" si="16"/>
        <v>0</v>
      </c>
      <c r="AN246" s="17">
        <f t="shared" si="16"/>
        <v>0</v>
      </c>
      <c r="AO246" s="23"/>
      <c r="AP246" s="24">
        <f t="shared" si="15"/>
        <v>0</v>
      </c>
      <c r="AQ246" s="23"/>
      <c r="AR246" s="20"/>
      <c r="AS246" s="21"/>
      <c r="AT246" s="20"/>
      <c r="AU246" s="21"/>
      <c r="AV246" s="20"/>
      <c r="AW246" s="21"/>
    </row>
    <row r="247" spans="2:49" s="25" customFormat="1" x14ac:dyDescent="0.4"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5">
        <f t="shared" si="13"/>
        <v>0</v>
      </c>
      <c r="AC247" s="15">
        <f>ROUND(AB247*事業まとめ!$Q$6,2)</f>
        <v>0</v>
      </c>
      <c r="AD247" s="16"/>
      <c r="AE247" s="16"/>
      <c r="AF247" s="16"/>
      <c r="AG247" s="16"/>
      <c r="AH247" s="16"/>
      <c r="AI247" s="16"/>
      <c r="AJ247" s="16"/>
      <c r="AK247" s="15">
        <f t="shared" si="14"/>
        <v>0</v>
      </c>
      <c r="AL247" s="15">
        <f>ROUND(AK247*事業まとめ!$Q$6,2)</f>
        <v>0</v>
      </c>
      <c r="AM247" s="17">
        <f t="shared" si="16"/>
        <v>0</v>
      </c>
      <c r="AN247" s="17">
        <f t="shared" si="16"/>
        <v>0</v>
      </c>
      <c r="AO247" s="23"/>
      <c r="AP247" s="24">
        <f t="shared" si="15"/>
        <v>0</v>
      </c>
      <c r="AQ247" s="23"/>
      <c r="AR247" s="20"/>
      <c r="AS247" s="21"/>
      <c r="AT247" s="20"/>
      <c r="AU247" s="21"/>
      <c r="AV247" s="20"/>
      <c r="AW247" s="21"/>
    </row>
    <row r="248" spans="2:49" s="25" customFormat="1" x14ac:dyDescent="0.4"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5">
        <f t="shared" si="13"/>
        <v>0</v>
      </c>
      <c r="AC248" s="15">
        <f>ROUND(AB248*事業まとめ!$Q$6,2)</f>
        <v>0</v>
      </c>
      <c r="AD248" s="16"/>
      <c r="AE248" s="16"/>
      <c r="AF248" s="16"/>
      <c r="AG248" s="16"/>
      <c r="AH248" s="16"/>
      <c r="AI248" s="16"/>
      <c r="AJ248" s="16"/>
      <c r="AK248" s="15">
        <f t="shared" si="14"/>
        <v>0</v>
      </c>
      <c r="AL248" s="15">
        <f>ROUND(AK248*事業まとめ!$Q$6,2)</f>
        <v>0</v>
      </c>
      <c r="AM248" s="17">
        <f t="shared" si="16"/>
        <v>0</v>
      </c>
      <c r="AN248" s="17">
        <f t="shared" si="16"/>
        <v>0</v>
      </c>
      <c r="AO248" s="23"/>
      <c r="AP248" s="24">
        <f t="shared" si="15"/>
        <v>0</v>
      </c>
      <c r="AQ248" s="23"/>
      <c r="AR248" s="20"/>
      <c r="AS248" s="21"/>
      <c r="AT248" s="20"/>
      <c r="AU248" s="21"/>
      <c r="AV248" s="20"/>
      <c r="AW248" s="21"/>
    </row>
    <row r="249" spans="2:49" s="25" customFormat="1" x14ac:dyDescent="0.4"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5">
        <f t="shared" si="13"/>
        <v>0</v>
      </c>
      <c r="AC249" s="15">
        <f>ROUND(AB249*事業まとめ!$Q$6,2)</f>
        <v>0</v>
      </c>
      <c r="AD249" s="16"/>
      <c r="AE249" s="16"/>
      <c r="AF249" s="16"/>
      <c r="AG249" s="16"/>
      <c r="AH249" s="16"/>
      <c r="AI249" s="16"/>
      <c r="AJ249" s="16"/>
      <c r="AK249" s="15">
        <f t="shared" si="14"/>
        <v>0</v>
      </c>
      <c r="AL249" s="15">
        <f>ROUND(AK249*事業まとめ!$Q$6,2)</f>
        <v>0</v>
      </c>
      <c r="AM249" s="17">
        <f t="shared" si="16"/>
        <v>0</v>
      </c>
      <c r="AN249" s="17">
        <f t="shared" si="16"/>
        <v>0</v>
      </c>
      <c r="AO249" s="23"/>
      <c r="AP249" s="24">
        <f t="shared" si="15"/>
        <v>0</v>
      </c>
      <c r="AQ249" s="23"/>
      <c r="AR249" s="20"/>
      <c r="AS249" s="21"/>
      <c r="AT249" s="20"/>
      <c r="AU249" s="21"/>
      <c r="AV249" s="20"/>
      <c r="AW249" s="21"/>
    </row>
    <row r="250" spans="2:49" s="25" customFormat="1" x14ac:dyDescent="0.4"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5">
        <f t="shared" si="13"/>
        <v>0</v>
      </c>
      <c r="AC250" s="15">
        <f>ROUND(AB250*事業まとめ!$Q$6,2)</f>
        <v>0</v>
      </c>
      <c r="AD250" s="16"/>
      <c r="AE250" s="16"/>
      <c r="AF250" s="16"/>
      <c r="AG250" s="16"/>
      <c r="AH250" s="16"/>
      <c r="AI250" s="16"/>
      <c r="AJ250" s="16"/>
      <c r="AK250" s="15">
        <f t="shared" si="14"/>
        <v>0</v>
      </c>
      <c r="AL250" s="15">
        <f>ROUND(AK250*事業まとめ!$Q$6,2)</f>
        <v>0</v>
      </c>
      <c r="AM250" s="17">
        <f t="shared" si="16"/>
        <v>0</v>
      </c>
      <c r="AN250" s="17">
        <f t="shared" si="16"/>
        <v>0</v>
      </c>
      <c r="AO250" s="23"/>
      <c r="AP250" s="24">
        <f t="shared" si="15"/>
        <v>0</v>
      </c>
      <c r="AQ250" s="23"/>
      <c r="AR250" s="20"/>
      <c r="AS250" s="21"/>
      <c r="AT250" s="20"/>
      <c r="AU250" s="21"/>
      <c r="AV250" s="20"/>
      <c r="AW250" s="21"/>
    </row>
    <row r="251" spans="2:49" s="25" customFormat="1" x14ac:dyDescent="0.4"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5">
        <f t="shared" si="13"/>
        <v>0</v>
      </c>
      <c r="AC251" s="15">
        <f>ROUND(AB251*事業まとめ!$Q$6,2)</f>
        <v>0</v>
      </c>
      <c r="AD251" s="16"/>
      <c r="AE251" s="16"/>
      <c r="AF251" s="16"/>
      <c r="AG251" s="16"/>
      <c r="AH251" s="16"/>
      <c r="AI251" s="16"/>
      <c r="AJ251" s="16"/>
      <c r="AK251" s="15">
        <f t="shared" si="14"/>
        <v>0</v>
      </c>
      <c r="AL251" s="15">
        <f>ROUND(AK251*事業まとめ!$Q$6,2)</f>
        <v>0</v>
      </c>
      <c r="AM251" s="17">
        <f t="shared" si="16"/>
        <v>0</v>
      </c>
      <c r="AN251" s="17">
        <f t="shared" si="16"/>
        <v>0</v>
      </c>
      <c r="AO251" s="23"/>
      <c r="AP251" s="24">
        <f t="shared" si="15"/>
        <v>0</v>
      </c>
      <c r="AQ251" s="23"/>
      <c r="AR251" s="20"/>
      <c r="AS251" s="21"/>
      <c r="AT251" s="20"/>
      <c r="AU251" s="21"/>
      <c r="AV251" s="20"/>
      <c r="AW251" s="21"/>
    </row>
    <row r="252" spans="2:49" s="25" customFormat="1" x14ac:dyDescent="0.4"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5">
        <f t="shared" si="13"/>
        <v>0</v>
      </c>
      <c r="AC252" s="15">
        <f>ROUND(AB252*事業まとめ!$Q$6,2)</f>
        <v>0</v>
      </c>
      <c r="AD252" s="16"/>
      <c r="AE252" s="16"/>
      <c r="AF252" s="16"/>
      <c r="AG252" s="16"/>
      <c r="AH252" s="16"/>
      <c r="AI252" s="16"/>
      <c r="AJ252" s="16"/>
      <c r="AK252" s="15">
        <f t="shared" si="14"/>
        <v>0</v>
      </c>
      <c r="AL252" s="15">
        <f>ROUND(AK252*事業まとめ!$Q$6,2)</f>
        <v>0</v>
      </c>
      <c r="AM252" s="17">
        <f t="shared" si="16"/>
        <v>0</v>
      </c>
      <c r="AN252" s="17">
        <f t="shared" si="16"/>
        <v>0</v>
      </c>
      <c r="AO252" s="23"/>
      <c r="AP252" s="24">
        <f t="shared" si="15"/>
        <v>0</v>
      </c>
      <c r="AQ252" s="23"/>
      <c r="AR252" s="20"/>
      <c r="AS252" s="21"/>
      <c r="AT252" s="20"/>
      <c r="AU252" s="21"/>
      <c r="AV252" s="20"/>
      <c r="AW252" s="21"/>
    </row>
    <row r="253" spans="2:49" s="25" customFormat="1" x14ac:dyDescent="0.4"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5">
        <f t="shared" si="13"/>
        <v>0</v>
      </c>
      <c r="AC253" s="15">
        <f>ROUND(AB253*事業まとめ!$Q$6,2)</f>
        <v>0</v>
      </c>
      <c r="AD253" s="16"/>
      <c r="AE253" s="16"/>
      <c r="AF253" s="16"/>
      <c r="AG253" s="16"/>
      <c r="AH253" s="16"/>
      <c r="AI253" s="16"/>
      <c r="AJ253" s="16"/>
      <c r="AK253" s="15">
        <f t="shared" si="14"/>
        <v>0</v>
      </c>
      <c r="AL253" s="15">
        <f>ROUND(AK253*事業まとめ!$Q$6,2)</f>
        <v>0</v>
      </c>
      <c r="AM253" s="17">
        <f t="shared" si="16"/>
        <v>0</v>
      </c>
      <c r="AN253" s="17">
        <f t="shared" si="16"/>
        <v>0</v>
      </c>
      <c r="AO253" s="23"/>
      <c r="AP253" s="24">
        <f t="shared" si="15"/>
        <v>0</v>
      </c>
      <c r="AQ253" s="23"/>
      <c r="AR253" s="20"/>
      <c r="AS253" s="21"/>
      <c r="AT253" s="20"/>
      <c r="AU253" s="21"/>
      <c r="AV253" s="20"/>
      <c r="AW253" s="21"/>
    </row>
    <row r="254" spans="2:49" s="25" customFormat="1" x14ac:dyDescent="0.4"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5">
        <f t="shared" si="13"/>
        <v>0</v>
      </c>
      <c r="AC254" s="15">
        <f>ROUND(AB254*事業まとめ!$Q$6,2)</f>
        <v>0</v>
      </c>
      <c r="AD254" s="16"/>
      <c r="AE254" s="16"/>
      <c r="AF254" s="16"/>
      <c r="AG254" s="16"/>
      <c r="AH254" s="16"/>
      <c r="AI254" s="16"/>
      <c r="AJ254" s="16"/>
      <c r="AK254" s="15">
        <f t="shared" si="14"/>
        <v>0</v>
      </c>
      <c r="AL254" s="15">
        <f>ROUND(AK254*事業まとめ!$Q$6,2)</f>
        <v>0</v>
      </c>
      <c r="AM254" s="17">
        <f t="shared" si="16"/>
        <v>0</v>
      </c>
      <c r="AN254" s="17">
        <f t="shared" si="16"/>
        <v>0</v>
      </c>
      <c r="AO254" s="23"/>
      <c r="AP254" s="24">
        <f t="shared" si="15"/>
        <v>0</v>
      </c>
      <c r="AQ254" s="23"/>
      <c r="AR254" s="20"/>
      <c r="AS254" s="21"/>
      <c r="AT254" s="20"/>
      <c r="AU254" s="21"/>
      <c r="AV254" s="20"/>
      <c r="AW254" s="21"/>
    </row>
    <row r="255" spans="2:49" s="25" customFormat="1" x14ac:dyDescent="0.4"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5">
        <f t="shared" si="13"/>
        <v>0</v>
      </c>
      <c r="AC255" s="15">
        <f>ROUND(AB255*事業まとめ!$Q$6,2)</f>
        <v>0</v>
      </c>
      <c r="AD255" s="16"/>
      <c r="AE255" s="16"/>
      <c r="AF255" s="16"/>
      <c r="AG255" s="16"/>
      <c r="AH255" s="16"/>
      <c r="AI255" s="16"/>
      <c r="AJ255" s="16"/>
      <c r="AK255" s="15">
        <f t="shared" si="14"/>
        <v>0</v>
      </c>
      <c r="AL255" s="15">
        <f>ROUND(AK255*事業まとめ!$Q$6,2)</f>
        <v>0</v>
      </c>
      <c r="AM255" s="17">
        <f t="shared" si="16"/>
        <v>0</v>
      </c>
      <c r="AN255" s="17">
        <f t="shared" si="16"/>
        <v>0</v>
      </c>
      <c r="AO255" s="23"/>
      <c r="AP255" s="24">
        <f t="shared" si="15"/>
        <v>0</v>
      </c>
      <c r="AQ255" s="23"/>
      <c r="AR255" s="20"/>
      <c r="AS255" s="21"/>
      <c r="AT255" s="20"/>
      <c r="AU255" s="21"/>
      <c r="AV255" s="20"/>
      <c r="AW255" s="21"/>
    </row>
    <row r="256" spans="2:49" s="25" customFormat="1" x14ac:dyDescent="0.4"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5">
        <f t="shared" si="13"/>
        <v>0</v>
      </c>
      <c r="AC256" s="15">
        <f>ROUND(AB256*事業まとめ!$Q$6,2)</f>
        <v>0</v>
      </c>
      <c r="AD256" s="16"/>
      <c r="AE256" s="16"/>
      <c r="AF256" s="16"/>
      <c r="AG256" s="16"/>
      <c r="AH256" s="16"/>
      <c r="AI256" s="16"/>
      <c r="AJ256" s="16"/>
      <c r="AK256" s="15">
        <f t="shared" si="14"/>
        <v>0</v>
      </c>
      <c r="AL256" s="15">
        <f>ROUND(AK256*事業まとめ!$Q$6,2)</f>
        <v>0</v>
      </c>
      <c r="AM256" s="17">
        <f t="shared" si="16"/>
        <v>0</v>
      </c>
      <c r="AN256" s="17">
        <f t="shared" si="16"/>
        <v>0</v>
      </c>
      <c r="AO256" s="23"/>
      <c r="AP256" s="24">
        <f t="shared" si="15"/>
        <v>0</v>
      </c>
      <c r="AQ256" s="23"/>
      <c r="AR256" s="20"/>
      <c r="AS256" s="21"/>
      <c r="AT256" s="20"/>
      <c r="AU256" s="21"/>
      <c r="AV256" s="20"/>
      <c r="AW256" s="21"/>
    </row>
    <row r="257" spans="2:49" s="25" customFormat="1" x14ac:dyDescent="0.4"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5">
        <f t="shared" si="13"/>
        <v>0</v>
      </c>
      <c r="AC257" s="15">
        <f>ROUND(AB257*事業まとめ!$Q$6,2)</f>
        <v>0</v>
      </c>
      <c r="AD257" s="16"/>
      <c r="AE257" s="16"/>
      <c r="AF257" s="16"/>
      <c r="AG257" s="16"/>
      <c r="AH257" s="16"/>
      <c r="AI257" s="16"/>
      <c r="AJ257" s="16"/>
      <c r="AK257" s="15">
        <f t="shared" si="14"/>
        <v>0</v>
      </c>
      <c r="AL257" s="15">
        <f>ROUND(AK257*事業まとめ!$Q$6,2)</f>
        <v>0</v>
      </c>
      <c r="AM257" s="17">
        <f t="shared" si="16"/>
        <v>0</v>
      </c>
      <c r="AN257" s="17">
        <f t="shared" si="16"/>
        <v>0</v>
      </c>
      <c r="AO257" s="23"/>
      <c r="AP257" s="24">
        <f t="shared" si="15"/>
        <v>0</v>
      </c>
      <c r="AQ257" s="23"/>
      <c r="AR257" s="20"/>
      <c r="AS257" s="21"/>
      <c r="AT257" s="20"/>
      <c r="AU257" s="21"/>
      <c r="AV257" s="20"/>
      <c r="AW257" s="21"/>
    </row>
    <row r="258" spans="2:49" s="25" customFormat="1" x14ac:dyDescent="0.4"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5">
        <f t="shared" si="13"/>
        <v>0</v>
      </c>
      <c r="AC258" s="15">
        <f>ROUND(AB258*事業まとめ!$Q$6,2)</f>
        <v>0</v>
      </c>
      <c r="AD258" s="16"/>
      <c r="AE258" s="16"/>
      <c r="AF258" s="16"/>
      <c r="AG258" s="16"/>
      <c r="AH258" s="16"/>
      <c r="AI258" s="16"/>
      <c r="AJ258" s="16"/>
      <c r="AK258" s="15">
        <f t="shared" si="14"/>
        <v>0</v>
      </c>
      <c r="AL258" s="15">
        <f>ROUND(AK258*事業まとめ!$Q$6,2)</f>
        <v>0</v>
      </c>
      <c r="AM258" s="17">
        <f t="shared" si="16"/>
        <v>0</v>
      </c>
      <c r="AN258" s="17">
        <f t="shared" si="16"/>
        <v>0</v>
      </c>
      <c r="AO258" s="23"/>
      <c r="AP258" s="24">
        <f t="shared" si="15"/>
        <v>0</v>
      </c>
      <c r="AQ258" s="23"/>
      <c r="AR258" s="20"/>
      <c r="AS258" s="21"/>
      <c r="AT258" s="20"/>
      <c r="AU258" s="21"/>
      <c r="AV258" s="20"/>
      <c r="AW258" s="21"/>
    </row>
    <row r="259" spans="2:49" s="25" customFormat="1" x14ac:dyDescent="0.4"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5">
        <f t="shared" si="13"/>
        <v>0</v>
      </c>
      <c r="AC259" s="15">
        <f>ROUND(AB259*事業まとめ!$Q$6,2)</f>
        <v>0</v>
      </c>
      <c r="AD259" s="16"/>
      <c r="AE259" s="16"/>
      <c r="AF259" s="16"/>
      <c r="AG259" s="16"/>
      <c r="AH259" s="16"/>
      <c r="AI259" s="16"/>
      <c r="AJ259" s="16"/>
      <c r="AK259" s="15">
        <f t="shared" si="14"/>
        <v>0</v>
      </c>
      <c r="AL259" s="15">
        <f>ROUND(AK259*事業まとめ!$Q$6,2)</f>
        <v>0</v>
      </c>
      <c r="AM259" s="17">
        <f t="shared" si="16"/>
        <v>0</v>
      </c>
      <c r="AN259" s="17">
        <f t="shared" si="16"/>
        <v>0</v>
      </c>
      <c r="AO259" s="23"/>
      <c r="AP259" s="24">
        <f t="shared" si="15"/>
        <v>0</v>
      </c>
      <c r="AQ259" s="23"/>
      <c r="AR259" s="20"/>
      <c r="AS259" s="21"/>
      <c r="AT259" s="20"/>
      <c r="AU259" s="21"/>
      <c r="AV259" s="20"/>
      <c r="AW259" s="21"/>
    </row>
    <row r="260" spans="2:49" s="25" customFormat="1" x14ac:dyDescent="0.4"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5">
        <f t="shared" si="13"/>
        <v>0</v>
      </c>
      <c r="AC260" s="15">
        <f>ROUND(AB260*事業まとめ!$Q$6,2)</f>
        <v>0</v>
      </c>
      <c r="AD260" s="16"/>
      <c r="AE260" s="16"/>
      <c r="AF260" s="16"/>
      <c r="AG260" s="16"/>
      <c r="AH260" s="16"/>
      <c r="AI260" s="16"/>
      <c r="AJ260" s="16"/>
      <c r="AK260" s="15">
        <f t="shared" si="14"/>
        <v>0</v>
      </c>
      <c r="AL260" s="15">
        <f>ROUND(AK260*事業まとめ!$Q$6,2)</f>
        <v>0</v>
      </c>
      <c r="AM260" s="17">
        <f t="shared" si="16"/>
        <v>0</v>
      </c>
      <c r="AN260" s="17">
        <f t="shared" si="16"/>
        <v>0</v>
      </c>
      <c r="AO260" s="23"/>
      <c r="AP260" s="24">
        <f t="shared" si="15"/>
        <v>0</v>
      </c>
      <c r="AQ260" s="23"/>
      <c r="AR260" s="20"/>
      <c r="AS260" s="21"/>
      <c r="AT260" s="20"/>
      <c r="AU260" s="21"/>
      <c r="AV260" s="20"/>
      <c r="AW260" s="21"/>
    </row>
    <row r="261" spans="2:49" s="25" customFormat="1" x14ac:dyDescent="0.4"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5">
        <f t="shared" si="13"/>
        <v>0</v>
      </c>
      <c r="AC261" s="15">
        <f>ROUND(AB261*事業まとめ!$Q$6,2)</f>
        <v>0</v>
      </c>
      <c r="AD261" s="16"/>
      <c r="AE261" s="16"/>
      <c r="AF261" s="16"/>
      <c r="AG261" s="16"/>
      <c r="AH261" s="16"/>
      <c r="AI261" s="16"/>
      <c r="AJ261" s="16"/>
      <c r="AK261" s="15">
        <f t="shared" si="14"/>
        <v>0</v>
      </c>
      <c r="AL261" s="15">
        <f>ROUND(AK261*事業まとめ!$Q$6,2)</f>
        <v>0</v>
      </c>
      <c r="AM261" s="17">
        <f t="shared" si="16"/>
        <v>0</v>
      </c>
      <c r="AN261" s="17">
        <f t="shared" si="16"/>
        <v>0</v>
      </c>
      <c r="AO261" s="23"/>
      <c r="AP261" s="24">
        <f t="shared" si="15"/>
        <v>0</v>
      </c>
      <c r="AQ261" s="23"/>
      <c r="AR261" s="20"/>
      <c r="AS261" s="21"/>
      <c r="AT261" s="20"/>
      <c r="AU261" s="21"/>
      <c r="AV261" s="20"/>
      <c r="AW261" s="21"/>
    </row>
    <row r="262" spans="2:49" s="25" customFormat="1" x14ac:dyDescent="0.4"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5">
        <f t="shared" si="13"/>
        <v>0</v>
      </c>
      <c r="AC262" s="15">
        <f>ROUND(AB262*事業まとめ!$Q$6,2)</f>
        <v>0</v>
      </c>
      <c r="AD262" s="16"/>
      <c r="AE262" s="16"/>
      <c r="AF262" s="16"/>
      <c r="AG262" s="16"/>
      <c r="AH262" s="16"/>
      <c r="AI262" s="16"/>
      <c r="AJ262" s="16"/>
      <c r="AK262" s="15">
        <f t="shared" si="14"/>
        <v>0</v>
      </c>
      <c r="AL262" s="15">
        <f>ROUND(AK262*事業まとめ!$Q$6,2)</f>
        <v>0</v>
      </c>
      <c r="AM262" s="17">
        <f t="shared" si="16"/>
        <v>0</v>
      </c>
      <c r="AN262" s="17">
        <f t="shared" si="16"/>
        <v>0</v>
      </c>
      <c r="AO262" s="23"/>
      <c r="AP262" s="24">
        <f t="shared" si="15"/>
        <v>0</v>
      </c>
      <c r="AQ262" s="23"/>
      <c r="AR262" s="20"/>
      <c r="AS262" s="21"/>
      <c r="AT262" s="20"/>
      <c r="AU262" s="21"/>
      <c r="AV262" s="20"/>
      <c r="AW262" s="21"/>
    </row>
    <row r="263" spans="2:49" s="25" customFormat="1" x14ac:dyDescent="0.4"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5">
        <f t="shared" si="13"/>
        <v>0</v>
      </c>
      <c r="AC263" s="15">
        <f>ROUND(AB263*事業まとめ!$Q$6,2)</f>
        <v>0</v>
      </c>
      <c r="AD263" s="16"/>
      <c r="AE263" s="16"/>
      <c r="AF263" s="16"/>
      <c r="AG263" s="16"/>
      <c r="AH263" s="16"/>
      <c r="AI263" s="16"/>
      <c r="AJ263" s="16"/>
      <c r="AK263" s="15">
        <f t="shared" si="14"/>
        <v>0</v>
      </c>
      <c r="AL263" s="15">
        <f>ROUND(AK263*事業まとめ!$Q$6,2)</f>
        <v>0</v>
      </c>
      <c r="AM263" s="17">
        <f t="shared" si="16"/>
        <v>0</v>
      </c>
      <c r="AN263" s="17">
        <f t="shared" si="16"/>
        <v>0</v>
      </c>
      <c r="AO263" s="23"/>
      <c r="AP263" s="24">
        <f t="shared" si="15"/>
        <v>0</v>
      </c>
      <c r="AQ263" s="23"/>
      <c r="AR263" s="20"/>
      <c r="AS263" s="21"/>
      <c r="AT263" s="20"/>
      <c r="AU263" s="21"/>
      <c r="AV263" s="20"/>
      <c r="AW263" s="21"/>
    </row>
    <row r="264" spans="2:49" s="25" customFormat="1" x14ac:dyDescent="0.4"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5">
        <f t="shared" si="13"/>
        <v>0</v>
      </c>
      <c r="AC264" s="15">
        <f>ROUND(AB264*事業まとめ!$Q$6,2)</f>
        <v>0</v>
      </c>
      <c r="AD264" s="16"/>
      <c r="AE264" s="16"/>
      <c r="AF264" s="16"/>
      <c r="AG264" s="16"/>
      <c r="AH264" s="16"/>
      <c r="AI264" s="16"/>
      <c r="AJ264" s="16"/>
      <c r="AK264" s="15">
        <f t="shared" si="14"/>
        <v>0</v>
      </c>
      <c r="AL264" s="15">
        <f>ROUND(AK264*事業まとめ!$Q$6,2)</f>
        <v>0</v>
      </c>
      <c r="AM264" s="17">
        <f t="shared" si="16"/>
        <v>0</v>
      </c>
      <c r="AN264" s="17">
        <f t="shared" si="16"/>
        <v>0</v>
      </c>
      <c r="AO264" s="23"/>
      <c r="AP264" s="24">
        <f t="shared" si="15"/>
        <v>0</v>
      </c>
      <c r="AQ264" s="23"/>
      <c r="AR264" s="20"/>
      <c r="AS264" s="21"/>
      <c r="AT264" s="20"/>
      <c r="AU264" s="21"/>
      <c r="AV264" s="20"/>
      <c r="AW264" s="21"/>
    </row>
    <row r="265" spans="2:49" s="25" customFormat="1" x14ac:dyDescent="0.4"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5">
        <f t="shared" si="13"/>
        <v>0</v>
      </c>
      <c r="AC265" s="15">
        <f>ROUND(AB265*事業まとめ!$Q$6,2)</f>
        <v>0</v>
      </c>
      <c r="AD265" s="16"/>
      <c r="AE265" s="16"/>
      <c r="AF265" s="16"/>
      <c r="AG265" s="16"/>
      <c r="AH265" s="16"/>
      <c r="AI265" s="16"/>
      <c r="AJ265" s="16"/>
      <c r="AK265" s="15">
        <f t="shared" si="14"/>
        <v>0</v>
      </c>
      <c r="AL265" s="15">
        <f>ROUND(AK265*事業まとめ!$Q$6,2)</f>
        <v>0</v>
      </c>
      <c r="AM265" s="17">
        <f t="shared" si="16"/>
        <v>0</v>
      </c>
      <c r="AN265" s="17">
        <f t="shared" si="16"/>
        <v>0</v>
      </c>
      <c r="AO265" s="23"/>
      <c r="AP265" s="24">
        <f t="shared" si="15"/>
        <v>0</v>
      </c>
      <c r="AQ265" s="23"/>
      <c r="AR265" s="20"/>
      <c r="AS265" s="21"/>
      <c r="AT265" s="20"/>
      <c r="AU265" s="21"/>
      <c r="AV265" s="20"/>
      <c r="AW265" s="21"/>
    </row>
    <row r="266" spans="2:49" s="25" customFormat="1" x14ac:dyDescent="0.4"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5">
        <f t="shared" ref="AB266:AB329" si="17">IFERROR(ROUND($I266*$J266*Y266*AA266/1000,2),0)</f>
        <v>0</v>
      </c>
      <c r="AC266" s="15">
        <f>ROUND(AB266*事業まとめ!$Q$6,2)</f>
        <v>0</v>
      </c>
      <c r="AD266" s="16"/>
      <c r="AE266" s="16"/>
      <c r="AF266" s="16"/>
      <c r="AG266" s="16"/>
      <c r="AH266" s="16"/>
      <c r="AI266" s="16"/>
      <c r="AJ266" s="16"/>
      <c r="AK266" s="15">
        <f t="shared" ref="AK266:AK329" si="18">IFERROR(ROUND($I266*$J266*AI266*AJ266/1000,2),0)</f>
        <v>0</v>
      </c>
      <c r="AL266" s="15">
        <f>ROUND(AK266*事業まとめ!$Q$6,2)</f>
        <v>0</v>
      </c>
      <c r="AM266" s="17">
        <f t="shared" si="16"/>
        <v>0</v>
      </c>
      <c r="AN266" s="17">
        <f t="shared" si="16"/>
        <v>0</v>
      </c>
      <c r="AO266" s="23"/>
      <c r="AP266" s="24">
        <f t="shared" ref="AP266:AP329" si="19">IFERROR(AO266*AJ266,0)</f>
        <v>0</v>
      </c>
      <c r="AQ266" s="23"/>
      <c r="AR266" s="20"/>
      <c r="AS266" s="21"/>
      <c r="AT266" s="20"/>
      <c r="AU266" s="21"/>
      <c r="AV266" s="20"/>
      <c r="AW266" s="21"/>
    </row>
    <row r="267" spans="2:49" s="25" customFormat="1" x14ac:dyDescent="0.4"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5">
        <f t="shared" si="17"/>
        <v>0</v>
      </c>
      <c r="AC267" s="15">
        <f>ROUND(AB267*事業まとめ!$Q$6,2)</f>
        <v>0</v>
      </c>
      <c r="AD267" s="16"/>
      <c r="AE267" s="16"/>
      <c r="AF267" s="16"/>
      <c r="AG267" s="16"/>
      <c r="AH267" s="16"/>
      <c r="AI267" s="16"/>
      <c r="AJ267" s="16"/>
      <c r="AK267" s="15">
        <f t="shared" si="18"/>
        <v>0</v>
      </c>
      <c r="AL267" s="15">
        <f>ROUND(AK267*事業まとめ!$Q$6,2)</f>
        <v>0</v>
      </c>
      <c r="AM267" s="17">
        <f t="shared" si="16"/>
        <v>0</v>
      </c>
      <c r="AN267" s="17">
        <f t="shared" si="16"/>
        <v>0</v>
      </c>
      <c r="AO267" s="23"/>
      <c r="AP267" s="24">
        <f t="shared" si="19"/>
        <v>0</v>
      </c>
      <c r="AQ267" s="23"/>
      <c r="AR267" s="20"/>
      <c r="AS267" s="21"/>
      <c r="AT267" s="20"/>
      <c r="AU267" s="21"/>
      <c r="AV267" s="20"/>
      <c r="AW267" s="21"/>
    </row>
    <row r="268" spans="2:49" s="25" customFormat="1" x14ac:dyDescent="0.4"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5">
        <f t="shared" si="17"/>
        <v>0</v>
      </c>
      <c r="AC268" s="15">
        <f>ROUND(AB268*事業まとめ!$Q$6,2)</f>
        <v>0</v>
      </c>
      <c r="AD268" s="16"/>
      <c r="AE268" s="16"/>
      <c r="AF268" s="16"/>
      <c r="AG268" s="16"/>
      <c r="AH268" s="16"/>
      <c r="AI268" s="16"/>
      <c r="AJ268" s="16"/>
      <c r="AK268" s="15">
        <f t="shared" si="18"/>
        <v>0</v>
      </c>
      <c r="AL268" s="15">
        <f>ROUND(AK268*事業まとめ!$Q$6,2)</f>
        <v>0</v>
      </c>
      <c r="AM268" s="17">
        <f t="shared" si="16"/>
        <v>0</v>
      </c>
      <c r="AN268" s="17">
        <f t="shared" si="16"/>
        <v>0</v>
      </c>
      <c r="AO268" s="23"/>
      <c r="AP268" s="24">
        <f t="shared" si="19"/>
        <v>0</v>
      </c>
      <c r="AQ268" s="23"/>
      <c r="AR268" s="20"/>
      <c r="AS268" s="21"/>
      <c r="AT268" s="20"/>
      <c r="AU268" s="21"/>
      <c r="AV268" s="20"/>
      <c r="AW268" s="21"/>
    </row>
    <row r="269" spans="2:49" s="25" customFormat="1" x14ac:dyDescent="0.4"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5">
        <f t="shared" si="17"/>
        <v>0</v>
      </c>
      <c r="AC269" s="15">
        <f>ROUND(AB269*事業まとめ!$Q$6,2)</f>
        <v>0</v>
      </c>
      <c r="AD269" s="16"/>
      <c r="AE269" s="16"/>
      <c r="AF269" s="16"/>
      <c r="AG269" s="16"/>
      <c r="AH269" s="16"/>
      <c r="AI269" s="16"/>
      <c r="AJ269" s="16"/>
      <c r="AK269" s="15">
        <f t="shared" si="18"/>
        <v>0</v>
      </c>
      <c r="AL269" s="15">
        <f>ROUND(AK269*事業まとめ!$Q$6,2)</f>
        <v>0</v>
      </c>
      <c r="AM269" s="17">
        <f t="shared" si="16"/>
        <v>0</v>
      </c>
      <c r="AN269" s="17">
        <f t="shared" si="16"/>
        <v>0</v>
      </c>
      <c r="AO269" s="23"/>
      <c r="AP269" s="24">
        <f t="shared" si="19"/>
        <v>0</v>
      </c>
      <c r="AQ269" s="23"/>
      <c r="AR269" s="20"/>
      <c r="AS269" s="21"/>
      <c r="AT269" s="20"/>
      <c r="AU269" s="21"/>
      <c r="AV269" s="20"/>
      <c r="AW269" s="21"/>
    </row>
    <row r="270" spans="2:49" s="25" customFormat="1" x14ac:dyDescent="0.4"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5">
        <f t="shared" si="17"/>
        <v>0</v>
      </c>
      <c r="AC270" s="15">
        <f>ROUND(AB270*事業まとめ!$Q$6,2)</f>
        <v>0</v>
      </c>
      <c r="AD270" s="16"/>
      <c r="AE270" s="16"/>
      <c r="AF270" s="16"/>
      <c r="AG270" s="16"/>
      <c r="AH270" s="16"/>
      <c r="AI270" s="16"/>
      <c r="AJ270" s="16"/>
      <c r="AK270" s="15">
        <f t="shared" si="18"/>
        <v>0</v>
      </c>
      <c r="AL270" s="15">
        <f>ROUND(AK270*事業まとめ!$Q$6,2)</f>
        <v>0</v>
      </c>
      <c r="AM270" s="17">
        <f t="shared" si="16"/>
        <v>0</v>
      </c>
      <c r="AN270" s="17">
        <f t="shared" si="16"/>
        <v>0</v>
      </c>
      <c r="AO270" s="23"/>
      <c r="AP270" s="24">
        <f t="shared" si="19"/>
        <v>0</v>
      </c>
      <c r="AQ270" s="23"/>
      <c r="AR270" s="20"/>
      <c r="AS270" s="21"/>
      <c r="AT270" s="20"/>
      <c r="AU270" s="21"/>
      <c r="AV270" s="20"/>
      <c r="AW270" s="21"/>
    </row>
    <row r="271" spans="2:49" s="25" customFormat="1" x14ac:dyDescent="0.4"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5">
        <f t="shared" si="17"/>
        <v>0</v>
      </c>
      <c r="AC271" s="15">
        <f>ROUND(AB271*事業まとめ!$Q$6,2)</f>
        <v>0</v>
      </c>
      <c r="AD271" s="16"/>
      <c r="AE271" s="16"/>
      <c r="AF271" s="16"/>
      <c r="AG271" s="16"/>
      <c r="AH271" s="16"/>
      <c r="AI271" s="16"/>
      <c r="AJ271" s="16"/>
      <c r="AK271" s="15">
        <f t="shared" si="18"/>
        <v>0</v>
      </c>
      <c r="AL271" s="15">
        <f>ROUND(AK271*事業まとめ!$Q$6,2)</f>
        <v>0</v>
      </c>
      <c r="AM271" s="17">
        <f t="shared" si="16"/>
        <v>0</v>
      </c>
      <c r="AN271" s="17">
        <f t="shared" si="16"/>
        <v>0</v>
      </c>
      <c r="AO271" s="23"/>
      <c r="AP271" s="24">
        <f t="shared" si="19"/>
        <v>0</v>
      </c>
      <c r="AQ271" s="23"/>
      <c r="AR271" s="20"/>
      <c r="AS271" s="21"/>
      <c r="AT271" s="20"/>
      <c r="AU271" s="21"/>
      <c r="AV271" s="20"/>
      <c r="AW271" s="21"/>
    </row>
    <row r="272" spans="2:49" s="25" customFormat="1" x14ac:dyDescent="0.4"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5">
        <f t="shared" si="17"/>
        <v>0</v>
      </c>
      <c r="AC272" s="15">
        <f>ROUND(AB272*事業まとめ!$Q$6,2)</f>
        <v>0</v>
      </c>
      <c r="AD272" s="16"/>
      <c r="AE272" s="16"/>
      <c r="AF272" s="16"/>
      <c r="AG272" s="16"/>
      <c r="AH272" s="16"/>
      <c r="AI272" s="16"/>
      <c r="AJ272" s="16"/>
      <c r="AK272" s="15">
        <f t="shared" si="18"/>
        <v>0</v>
      </c>
      <c r="AL272" s="15">
        <f>ROUND(AK272*事業まとめ!$Q$6,2)</f>
        <v>0</v>
      </c>
      <c r="AM272" s="17">
        <f t="shared" si="16"/>
        <v>0</v>
      </c>
      <c r="AN272" s="17">
        <f t="shared" si="16"/>
        <v>0</v>
      </c>
      <c r="AO272" s="23"/>
      <c r="AP272" s="24">
        <f t="shared" si="19"/>
        <v>0</v>
      </c>
      <c r="AQ272" s="23"/>
      <c r="AR272" s="20"/>
      <c r="AS272" s="21"/>
      <c r="AT272" s="20"/>
      <c r="AU272" s="21"/>
      <c r="AV272" s="20"/>
      <c r="AW272" s="21"/>
    </row>
    <row r="273" spans="2:49" s="25" customFormat="1" x14ac:dyDescent="0.4"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5">
        <f t="shared" si="17"/>
        <v>0</v>
      </c>
      <c r="AC273" s="15">
        <f>ROUND(AB273*事業まとめ!$Q$6,2)</f>
        <v>0</v>
      </c>
      <c r="AD273" s="16"/>
      <c r="AE273" s="16"/>
      <c r="AF273" s="16"/>
      <c r="AG273" s="16"/>
      <c r="AH273" s="16"/>
      <c r="AI273" s="16"/>
      <c r="AJ273" s="16"/>
      <c r="AK273" s="15">
        <f t="shared" si="18"/>
        <v>0</v>
      </c>
      <c r="AL273" s="15">
        <f>ROUND(AK273*事業まとめ!$Q$6,2)</f>
        <v>0</v>
      </c>
      <c r="AM273" s="17">
        <f t="shared" si="16"/>
        <v>0</v>
      </c>
      <c r="AN273" s="17">
        <f t="shared" si="16"/>
        <v>0</v>
      </c>
      <c r="AO273" s="23"/>
      <c r="AP273" s="24">
        <f t="shared" si="19"/>
        <v>0</v>
      </c>
      <c r="AQ273" s="23"/>
      <c r="AR273" s="20"/>
      <c r="AS273" s="21"/>
      <c r="AT273" s="20"/>
      <c r="AU273" s="21"/>
      <c r="AV273" s="20"/>
      <c r="AW273" s="21"/>
    </row>
    <row r="274" spans="2:49" s="25" customFormat="1" x14ac:dyDescent="0.4"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5">
        <f t="shared" si="17"/>
        <v>0</v>
      </c>
      <c r="AC274" s="15">
        <f>ROUND(AB274*事業まとめ!$Q$6,2)</f>
        <v>0</v>
      </c>
      <c r="AD274" s="16"/>
      <c r="AE274" s="16"/>
      <c r="AF274" s="16"/>
      <c r="AG274" s="16"/>
      <c r="AH274" s="16"/>
      <c r="AI274" s="16"/>
      <c r="AJ274" s="16"/>
      <c r="AK274" s="15">
        <f t="shared" si="18"/>
        <v>0</v>
      </c>
      <c r="AL274" s="15">
        <f>ROUND(AK274*事業まとめ!$Q$6,2)</f>
        <v>0</v>
      </c>
      <c r="AM274" s="17">
        <f t="shared" si="16"/>
        <v>0</v>
      </c>
      <c r="AN274" s="17">
        <f t="shared" si="16"/>
        <v>0</v>
      </c>
      <c r="AO274" s="23"/>
      <c r="AP274" s="24">
        <f t="shared" si="19"/>
        <v>0</v>
      </c>
      <c r="AQ274" s="23"/>
      <c r="AR274" s="20"/>
      <c r="AS274" s="21"/>
      <c r="AT274" s="20"/>
      <c r="AU274" s="21"/>
      <c r="AV274" s="20"/>
      <c r="AW274" s="21"/>
    </row>
    <row r="275" spans="2:49" s="25" customFormat="1" x14ac:dyDescent="0.4"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5">
        <f t="shared" si="17"/>
        <v>0</v>
      </c>
      <c r="AC275" s="15">
        <f>ROUND(AB275*事業まとめ!$Q$6,2)</f>
        <v>0</v>
      </c>
      <c r="AD275" s="16"/>
      <c r="AE275" s="16"/>
      <c r="AF275" s="16"/>
      <c r="AG275" s="16"/>
      <c r="AH275" s="16"/>
      <c r="AI275" s="16"/>
      <c r="AJ275" s="16"/>
      <c r="AK275" s="15">
        <f t="shared" si="18"/>
        <v>0</v>
      </c>
      <c r="AL275" s="15">
        <f>ROUND(AK275*事業まとめ!$Q$6,2)</f>
        <v>0</v>
      </c>
      <c r="AM275" s="17">
        <f t="shared" si="16"/>
        <v>0</v>
      </c>
      <c r="AN275" s="17">
        <f t="shared" si="16"/>
        <v>0</v>
      </c>
      <c r="AO275" s="23"/>
      <c r="AP275" s="24">
        <f t="shared" si="19"/>
        <v>0</v>
      </c>
      <c r="AQ275" s="23"/>
      <c r="AR275" s="20"/>
      <c r="AS275" s="21"/>
      <c r="AT275" s="20"/>
      <c r="AU275" s="21"/>
      <c r="AV275" s="20"/>
      <c r="AW275" s="21"/>
    </row>
    <row r="276" spans="2:49" s="25" customFormat="1" x14ac:dyDescent="0.4"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5">
        <f t="shared" si="17"/>
        <v>0</v>
      </c>
      <c r="AC276" s="15">
        <f>ROUND(AB276*事業まとめ!$Q$6,2)</f>
        <v>0</v>
      </c>
      <c r="AD276" s="16"/>
      <c r="AE276" s="16"/>
      <c r="AF276" s="16"/>
      <c r="AG276" s="16"/>
      <c r="AH276" s="16"/>
      <c r="AI276" s="16"/>
      <c r="AJ276" s="16"/>
      <c r="AK276" s="15">
        <f t="shared" si="18"/>
        <v>0</v>
      </c>
      <c r="AL276" s="15">
        <f>ROUND(AK276*事業まとめ!$Q$6,2)</f>
        <v>0</v>
      </c>
      <c r="AM276" s="17">
        <f t="shared" si="16"/>
        <v>0</v>
      </c>
      <c r="AN276" s="17">
        <f t="shared" si="16"/>
        <v>0</v>
      </c>
      <c r="AO276" s="23"/>
      <c r="AP276" s="24">
        <f t="shared" si="19"/>
        <v>0</v>
      </c>
      <c r="AQ276" s="23"/>
      <c r="AR276" s="20"/>
      <c r="AS276" s="21"/>
      <c r="AT276" s="20"/>
      <c r="AU276" s="21"/>
      <c r="AV276" s="20"/>
      <c r="AW276" s="21"/>
    </row>
    <row r="277" spans="2:49" s="25" customFormat="1" x14ac:dyDescent="0.4"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5">
        <f t="shared" si="17"/>
        <v>0</v>
      </c>
      <c r="AC277" s="15">
        <f>ROUND(AB277*事業まとめ!$Q$6,2)</f>
        <v>0</v>
      </c>
      <c r="AD277" s="16"/>
      <c r="AE277" s="16"/>
      <c r="AF277" s="16"/>
      <c r="AG277" s="16"/>
      <c r="AH277" s="16"/>
      <c r="AI277" s="16"/>
      <c r="AJ277" s="16"/>
      <c r="AK277" s="15">
        <f t="shared" si="18"/>
        <v>0</v>
      </c>
      <c r="AL277" s="15">
        <f>ROUND(AK277*事業まとめ!$Q$6,2)</f>
        <v>0</v>
      </c>
      <c r="AM277" s="17">
        <f t="shared" si="16"/>
        <v>0</v>
      </c>
      <c r="AN277" s="17">
        <f t="shared" si="16"/>
        <v>0</v>
      </c>
      <c r="AO277" s="23"/>
      <c r="AP277" s="24">
        <f t="shared" si="19"/>
        <v>0</v>
      </c>
      <c r="AQ277" s="23"/>
      <c r="AR277" s="20"/>
      <c r="AS277" s="21"/>
      <c r="AT277" s="20"/>
      <c r="AU277" s="21"/>
      <c r="AV277" s="20"/>
      <c r="AW277" s="21"/>
    </row>
    <row r="278" spans="2:49" s="25" customFormat="1" x14ac:dyDescent="0.4"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5">
        <f t="shared" si="17"/>
        <v>0</v>
      </c>
      <c r="AC278" s="15">
        <f>ROUND(AB278*事業まとめ!$Q$6,2)</f>
        <v>0</v>
      </c>
      <c r="AD278" s="16"/>
      <c r="AE278" s="16"/>
      <c r="AF278" s="16"/>
      <c r="AG278" s="16"/>
      <c r="AH278" s="16"/>
      <c r="AI278" s="16"/>
      <c r="AJ278" s="16"/>
      <c r="AK278" s="15">
        <f t="shared" si="18"/>
        <v>0</v>
      </c>
      <c r="AL278" s="15">
        <f>ROUND(AK278*事業まとめ!$Q$6,2)</f>
        <v>0</v>
      </c>
      <c r="AM278" s="17">
        <f t="shared" si="16"/>
        <v>0</v>
      </c>
      <c r="AN278" s="17">
        <f t="shared" si="16"/>
        <v>0</v>
      </c>
      <c r="AO278" s="23"/>
      <c r="AP278" s="24">
        <f t="shared" si="19"/>
        <v>0</v>
      </c>
      <c r="AQ278" s="23"/>
      <c r="AR278" s="20"/>
      <c r="AS278" s="21"/>
      <c r="AT278" s="20"/>
      <c r="AU278" s="21"/>
      <c r="AV278" s="20"/>
      <c r="AW278" s="21"/>
    </row>
    <row r="279" spans="2:49" s="25" customFormat="1" x14ac:dyDescent="0.4"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5">
        <f t="shared" si="17"/>
        <v>0</v>
      </c>
      <c r="AC279" s="15">
        <f>ROUND(AB279*事業まとめ!$Q$6,2)</f>
        <v>0</v>
      </c>
      <c r="AD279" s="16"/>
      <c r="AE279" s="16"/>
      <c r="AF279" s="16"/>
      <c r="AG279" s="16"/>
      <c r="AH279" s="16"/>
      <c r="AI279" s="16"/>
      <c r="AJ279" s="16"/>
      <c r="AK279" s="15">
        <f t="shared" si="18"/>
        <v>0</v>
      </c>
      <c r="AL279" s="15">
        <f>ROUND(AK279*事業まとめ!$Q$6,2)</f>
        <v>0</v>
      </c>
      <c r="AM279" s="17">
        <f t="shared" ref="AM279:AN342" si="20">AB279-AK279</f>
        <v>0</v>
      </c>
      <c r="AN279" s="17">
        <f t="shared" si="20"/>
        <v>0</v>
      </c>
      <c r="AO279" s="23"/>
      <c r="AP279" s="24">
        <f t="shared" si="19"/>
        <v>0</v>
      </c>
      <c r="AQ279" s="23"/>
      <c r="AR279" s="20"/>
      <c r="AS279" s="21"/>
      <c r="AT279" s="20"/>
      <c r="AU279" s="21"/>
      <c r="AV279" s="20"/>
      <c r="AW279" s="21"/>
    </row>
    <row r="280" spans="2:49" s="25" customFormat="1" x14ac:dyDescent="0.4"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5">
        <f t="shared" si="17"/>
        <v>0</v>
      </c>
      <c r="AC280" s="15">
        <f>ROUND(AB280*事業まとめ!$Q$6,2)</f>
        <v>0</v>
      </c>
      <c r="AD280" s="16"/>
      <c r="AE280" s="16"/>
      <c r="AF280" s="16"/>
      <c r="AG280" s="16"/>
      <c r="AH280" s="16"/>
      <c r="AI280" s="16"/>
      <c r="AJ280" s="16"/>
      <c r="AK280" s="15">
        <f t="shared" si="18"/>
        <v>0</v>
      </c>
      <c r="AL280" s="15">
        <f>ROUND(AK280*事業まとめ!$Q$6,2)</f>
        <v>0</v>
      </c>
      <c r="AM280" s="17">
        <f t="shared" si="20"/>
        <v>0</v>
      </c>
      <c r="AN280" s="17">
        <f t="shared" si="20"/>
        <v>0</v>
      </c>
      <c r="AO280" s="23"/>
      <c r="AP280" s="24">
        <f t="shared" si="19"/>
        <v>0</v>
      </c>
      <c r="AQ280" s="23"/>
      <c r="AR280" s="20"/>
      <c r="AS280" s="21"/>
      <c r="AT280" s="20"/>
      <c r="AU280" s="21"/>
      <c r="AV280" s="20"/>
      <c r="AW280" s="21"/>
    </row>
    <row r="281" spans="2:49" s="25" customFormat="1" x14ac:dyDescent="0.4"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5">
        <f t="shared" si="17"/>
        <v>0</v>
      </c>
      <c r="AC281" s="15">
        <f>ROUND(AB281*事業まとめ!$Q$6,2)</f>
        <v>0</v>
      </c>
      <c r="AD281" s="16"/>
      <c r="AE281" s="16"/>
      <c r="AF281" s="16"/>
      <c r="AG281" s="16"/>
      <c r="AH281" s="16"/>
      <c r="AI281" s="16"/>
      <c r="AJ281" s="16"/>
      <c r="AK281" s="15">
        <f t="shared" si="18"/>
        <v>0</v>
      </c>
      <c r="AL281" s="15">
        <f>ROUND(AK281*事業まとめ!$Q$6,2)</f>
        <v>0</v>
      </c>
      <c r="AM281" s="17">
        <f t="shared" si="20"/>
        <v>0</v>
      </c>
      <c r="AN281" s="17">
        <f t="shared" si="20"/>
        <v>0</v>
      </c>
      <c r="AO281" s="23"/>
      <c r="AP281" s="24">
        <f t="shared" si="19"/>
        <v>0</v>
      </c>
      <c r="AQ281" s="23"/>
      <c r="AR281" s="20"/>
      <c r="AS281" s="21"/>
      <c r="AT281" s="20"/>
      <c r="AU281" s="21"/>
      <c r="AV281" s="20"/>
      <c r="AW281" s="21"/>
    </row>
    <row r="282" spans="2:49" s="25" customFormat="1" x14ac:dyDescent="0.4"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5">
        <f t="shared" si="17"/>
        <v>0</v>
      </c>
      <c r="AC282" s="15">
        <f>ROUND(AB282*事業まとめ!$Q$6,2)</f>
        <v>0</v>
      </c>
      <c r="AD282" s="16"/>
      <c r="AE282" s="16"/>
      <c r="AF282" s="16"/>
      <c r="AG282" s="16"/>
      <c r="AH282" s="16"/>
      <c r="AI282" s="16"/>
      <c r="AJ282" s="16"/>
      <c r="AK282" s="15">
        <f t="shared" si="18"/>
        <v>0</v>
      </c>
      <c r="AL282" s="15">
        <f>ROUND(AK282*事業まとめ!$Q$6,2)</f>
        <v>0</v>
      </c>
      <c r="AM282" s="17">
        <f t="shared" si="20"/>
        <v>0</v>
      </c>
      <c r="AN282" s="17">
        <f t="shared" si="20"/>
        <v>0</v>
      </c>
      <c r="AO282" s="23"/>
      <c r="AP282" s="24">
        <f t="shared" si="19"/>
        <v>0</v>
      </c>
      <c r="AQ282" s="23"/>
      <c r="AR282" s="20"/>
      <c r="AS282" s="21"/>
      <c r="AT282" s="20"/>
      <c r="AU282" s="21"/>
      <c r="AV282" s="20"/>
      <c r="AW282" s="21"/>
    </row>
    <row r="283" spans="2:49" s="25" customFormat="1" x14ac:dyDescent="0.4"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5">
        <f t="shared" si="17"/>
        <v>0</v>
      </c>
      <c r="AC283" s="15">
        <f>ROUND(AB283*事業まとめ!$Q$6,2)</f>
        <v>0</v>
      </c>
      <c r="AD283" s="16"/>
      <c r="AE283" s="16"/>
      <c r="AF283" s="16"/>
      <c r="AG283" s="16"/>
      <c r="AH283" s="16"/>
      <c r="AI283" s="16"/>
      <c r="AJ283" s="16"/>
      <c r="AK283" s="15">
        <f t="shared" si="18"/>
        <v>0</v>
      </c>
      <c r="AL283" s="15">
        <f>ROUND(AK283*事業まとめ!$Q$6,2)</f>
        <v>0</v>
      </c>
      <c r="AM283" s="17">
        <f t="shared" si="20"/>
        <v>0</v>
      </c>
      <c r="AN283" s="17">
        <f t="shared" si="20"/>
        <v>0</v>
      </c>
      <c r="AO283" s="23"/>
      <c r="AP283" s="24">
        <f t="shared" si="19"/>
        <v>0</v>
      </c>
      <c r="AQ283" s="23"/>
      <c r="AR283" s="20"/>
      <c r="AS283" s="21"/>
      <c r="AT283" s="20"/>
      <c r="AU283" s="21"/>
      <c r="AV283" s="20"/>
      <c r="AW283" s="21"/>
    </row>
    <row r="284" spans="2:49" s="25" customFormat="1" x14ac:dyDescent="0.4"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5">
        <f t="shared" si="17"/>
        <v>0</v>
      </c>
      <c r="AC284" s="15">
        <f>ROUND(AB284*事業まとめ!$Q$6,2)</f>
        <v>0</v>
      </c>
      <c r="AD284" s="16"/>
      <c r="AE284" s="16"/>
      <c r="AF284" s="16"/>
      <c r="AG284" s="16"/>
      <c r="AH284" s="16"/>
      <c r="AI284" s="16"/>
      <c r="AJ284" s="16"/>
      <c r="AK284" s="15">
        <f t="shared" si="18"/>
        <v>0</v>
      </c>
      <c r="AL284" s="15">
        <f>ROUND(AK284*事業まとめ!$Q$6,2)</f>
        <v>0</v>
      </c>
      <c r="AM284" s="17">
        <f t="shared" si="20"/>
        <v>0</v>
      </c>
      <c r="AN284" s="17">
        <f t="shared" si="20"/>
        <v>0</v>
      </c>
      <c r="AO284" s="23"/>
      <c r="AP284" s="24">
        <f t="shared" si="19"/>
        <v>0</v>
      </c>
      <c r="AQ284" s="23"/>
      <c r="AR284" s="20"/>
      <c r="AS284" s="21"/>
      <c r="AT284" s="20"/>
      <c r="AU284" s="21"/>
      <c r="AV284" s="20"/>
      <c r="AW284" s="21"/>
    </row>
    <row r="285" spans="2:49" s="25" customFormat="1" x14ac:dyDescent="0.4"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5">
        <f t="shared" si="17"/>
        <v>0</v>
      </c>
      <c r="AC285" s="15">
        <f>ROUND(AB285*事業まとめ!$Q$6,2)</f>
        <v>0</v>
      </c>
      <c r="AD285" s="16"/>
      <c r="AE285" s="16"/>
      <c r="AF285" s="16"/>
      <c r="AG285" s="16"/>
      <c r="AH285" s="16"/>
      <c r="AI285" s="16"/>
      <c r="AJ285" s="16"/>
      <c r="AK285" s="15">
        <f t="shared" si="18"/>
        <v>0</v>
      </c>
      <c r="AL285" s="15">
        <f>ROUND(AK285*事業まとめ!$Q$6,2)</f>
        <v>0</v>
      </c>
      <c r="AM285" s="17">
        <f t="shared" si="20"/>
        <v>0</v>
      </c>
      <c r="AN285" s="17">
        <f t="shared" si="20"/>
        <v>0</v>
      </c>
      <c r="AO285" s="23"/>
      <c r="AP285" s="24">
        <f t="shared" si="19"/>
        <v>0</v>
      </c>
      <c r="AQ285" s="23"/>
      <c r="AR285" s="20"/>
      <c r="AS285" s="21"/>
      <c r="AT285" s="20"/>
      <c r="AU285" s="21"/>
      <c r="AV285" s="20"/>
      <c r="AW285" s="21"/>
    </row>
    <row r="286" spans="2:49" s="25" customFormat="1" x14ac:dyDescent="0.4"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5">
        <f t="shared" si="17"/>
        <v>0</v>
      </c>
      <c r="AC286" s="15">
        <f>ROUND(AB286*事業まとめ!$Q$6,2)</f>
        <v>0</v>
      </c>
      <c r="AD286" s="16"/>
      <c r="AE286" s="16"/>
      <c r="AF286" s="16"/>
      <c r="AG286" s="16"/>
      <c r="AH286" s="16"/>
      <c r="AI286" s="16"/>
      <c r="AJ286" s="16"/>
      <c r="AK286" s="15">
        <f t="shared" si="18"/>
        <v>0</v>
      </c>
      <c r="AL286" s="15">
        <f>ROUND(AK286*事業まとめ!$Q$6,2)</f>
        <v>0</v>
      </c>
      <c r="AM286" s="17">
        <f t="shared" si="20"/>
        <v>0</v>
      </c>
      <c r="AN286" s="17">
        <f t="shared" si="20"/>
        <v>0</v>
      </c>
      <c r="AO286" s="23"/>
      <c r="AP286" s="24">
        <f t="shared" si="19"/>
        <v>0</v>
      </c>
      <c r="AQ286" s="23"/>
      <c r="AR286" s="20"/>
      <c r="AS286" s="21"/>
      <c r="AT286" s="20"/>
      <c r="AU286" s="21"/>
      <c r="AV286" s="20"/>
      <c r="AW286" s="21"/>
    </row>
    <row r="287" spans="2:49" s="25" customFormat="1" x14ac:dyDescent="0.4"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5">
        <f t="shared" si="17"/>
        <v>0</v>
      </c>
      <c r="AC287" s="15">
        <f>ROUND(AB287*事業まとめ!$Q$6,2)</f>
        <v>0</v>
      </c>
      <c r="AD287" s="16"/>
      <c r="AE287" s="16"/>
      <c r="AF287" s="16"/>
      <c r="AG287" s="16"/>
      <c r="AH287" s="16"/>
      <c r="AI287" s="16"/>
      <c r="AJ287" s="16"/>
      <c r="AK287" s="15">
        <f t="shared" si="18"/>
        <v>0</v>
      </c>
      <c r="AL287" s="15">
        <f>ROUND(AK287*事業まとめ!$Q$6,2)</f>
        <v>0</v>
      </c>
      <c r="AM287" s="17">
        <f t="shared" si="20"/>
        <v>0</v>
      </c>
      <c r="AN287" s="17">
        <f t="shared" si="20"/>
        <v>0</v>
      </c>
      <c r="AO287" s="23"/>
      <c r="AP287" s="24">
        <f t="shared" si="19"/>
        <v>0</v>
      </c>
      <c r="AQ287" s="23"/>
      <c r="AR287" s="20"/>
      <c r="AS287" s="21"/>
      <c r="AT287" s="20"/>
      <c r="AU287" s="21"/>
      <c r="AV287" s="20"/>
      <c r="AW287" s="21"/>
    </row>
    <row r="288" spans="2:49" s="25" customFormat="1" x14ac:dyDescent="0.4"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5">
        <f t="shared" si="17"/>
        <v>0</v>
      </c>
      <c r="AC288" s="15">
        <f>ROUND(AB288*事業まとめ!$Q$6,2)</f>
        <v>0</v>
      </c>
      <c r="AD288" s="16"/>
      <c r="AE288" s="16"/>
      <c r="AF288" s="16"/>
      <c r="AG288" s="16"/>
      <c r="AH288" s="16"/>
      <c r="AI288" s="16"/>
      <c r="AJ288" s="16"/>
      <c r="AK288" s="15">
        <f t="shared" si="18"/>
        <v>0</v>
      </c>
      <c r="AL288" s="15">
        <f>ROUND(AK288*事業まとめ!$Q$6,2)</f>
        <v>0</v>
      </c>
      <c r="AM288" s="17">
        <f t="shared" si="20"/>
        <v>0</v>
      </c>
      <c r="AN288" s="17">
        <f t="shared" si="20"/>
        <v>0</v>
      </c>
      <c r="AO288" s="23"/>
      <c r="AP288" s="24">
        <f t="shared" si="19"/>
        <v>0</v>
      </c>
      <c r="AQ288" s="23"/>
      <c r="AR288" s="20"/>
      <c r="AS288" s="21"/>
      <c r="AT288" s="20"/>
      <c r="AU288" s="21"/>
      <c r="AV288" s="20"/>
      <c r="AW288" s="21"/>
    </row>
    <row r="289" spans="2:49" s="25" customFormat="1" x14ac:dyDescent="0.4"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5">
        <f t="shared" si="17"/>
        <v>0</v>
      </c>
      <c r="AC289" s="15">
        <f>ROUND(AB289*事業まとめ!$Q$6,2)</f>
        <v>0</v>
      </c>
      <c r="AD289" s="16"/>
      <c r="AE289" s="16"/>
      <c r="AF289" s="16"/>
      <c r="AG289" s="16"/>
      <c r="AH289" s="16"/>
      <c r="AI289" s="16"/>
      <c r="AJ289" s="16"/>
      <c r="AK289" s="15">
        <f t="shared" si="18"/>
        <v>0</v>
      </c>
      <c r="AL289" s="15">
        <f>ROUND(AK289*事業まとめ!$Q$6,2)</f>
        <v>0</v>
      </c>
      <c r="AM289" s="17">
        <f t="shared" si="20"/>
        <v>0</v>
      </c>
      <c r="AN289" s="17">
        <f t="shared" si="20"/>
        <v>0</v>
      </c>
      <c r="AO289" s="23"/>
      <c r="AP289" s="24">
        <f t="shared" si="19"/>
        <v>0</v>
      </c>
      <c r="AQ289" s="23"/>
      <c r="AR289" s="20"/>
      <c r="AS289" s="21"/>
      <c r="AT289" s="20"/>
      <c r="AU289" s="21"/>
      <c r="AV289" s="20"/>
      <c r="AW289" s="21"/>
    </row>
    <row r="290" spans="2:49" s="25" customFormat="1" x14ac:dyDescent="0.4"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5">
        <f t="shared" si="17"/>
        <v>0</v>
      </c>
      <c r="AC290" s="15">
        <f>ROUND(AB290*事業まとめ!$Q$6,2)</f>
        <v>0</v>
      </c>
      <c r="AD290" s="16"/>
      <c r="AE290" s="16"/>
      <c r="AF290" s="16"/>
      <c r="AG290" s="16"/>
      <c r="AH290" s="16"/>
      <c r="AI290" s="16"/>
      <c r="AJ290" s="16"/>
      <c r="AK290" s="15">
        <f t="shared" si="18"/>
        <v>0</v>
      </c>
      <c r="AL290" s="15">
        <f>ROUND(AK290*事業まとめ!$Q$6,2)</f>
        <v>0</v>
      </c>
      <c r="AM290" s="17">
        <f t="shared" si="20"/>
        <v>0</v>
      </c>
      <c r="AN290" s="17">
        <f t="shared" si="20"/>
        <v>0</v>
      </c>
      <c r="AO290" s="23"/>
      <c r="AP290" s="24">
        <f t="shared" si="19"/>
        <v>0</v>
      </c>
      <c r="AQ290" s="23"/>
      <c r="AR290" s="20"/>
      <c r="AS290" s="21"/>
      <c r="AT290" s="20"/>
      <c r="AU290" s="21"/>
      <c r="AV290" s="20"/>
      <c r="AW290" s="21"/>
    </row>
    <row r="291" spans="2:49" s="25" customFormat="1" x14ac:dyDescent="0.4"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5">
        <f t="shared" si="17"/>
        <v>0</v>
      </c>
      <c r="AC291" s="15">
        <f>ROUND(AB291*事業まとめ!$Q$6,2)</f>
        <v>0</v>
      </c>
      <c r="AD291" s="16"/>
      <c r="AE291" s="16"/>
      <c r="AF291" s="16"/>
      <c r="AG291" s="16"/>
      <c r="AH291" s="16"/>
      <c r="AI291" s="16"/>
      <c r="AJ291" s="16"/>
      <c r="AK291" s="15">
        <f t="shared" si="18"/>
        <v>0</v>
      </c>
      <c r="AL291" s="15">
        <f>ROUND(AK291*事業まとめ!$Q$6,2)</f>
        <v>0</v>
      </c>
      <c r="AM291" s="17">
        <f t="shared" si="20"/>
        <v>0</v>
      </c>
      <c r="AN291" s="17">
        <f t="shared" si="20"/>
        <v>0</v>
      </c>
      <c r="AO291" s="23"/>
      <c r="AP291" s="24">
        <f t="shared" si="19"/>
        <v>0</v>
      </c>
      <c r="AQ291" s="23"/>
      <c r="AR291" s="20"/>
      <c r="AS291" s="21"/>
      <c r="AT291" s="20"/>
      <c r="AU291" s="21"/>
      <c r="AV291" s="20"/>
      <c r="AW291" s="21"/>
    </row>
    <row r="292" spans="2:49" s="25" customFormat="1" x14ac:dyDescent="0.4"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5">
        <f t="shared" si="17"/>
        <v>0</v>
      </c>
      <c r="AC292" s="15">
        <f>ROUND(AB292*事業まとめ!$Q$6,2)</f>
        <v>0</v>
      </c>
      <c r="AD292" s="16"/>
      <c r="AE292" s="16"/>
      <c r="AF292" s="16"/>
      <c r="AG292" s="16"/>
      <c r="AH292" s="16"/>
      <c r="AI292" s="16"/>
      <c r="AJ292" s="16"/>
      <c r="AK292" s="15">
        <f t="shared" si="18"/>
        <v>0</v>
      </c>
      <c r="AL292" s="15">
        <f>ROUND(AK292*事業まとめ!$Q$6,2)</f>
        <v>0</v>
      </c>
      <c r="AM292" s="17">
        <f t="shared" si="20"/>
        <v>0</v>
      </c>
      <c r="AN292" s="17">
        <f t="shared" si="20"/>
        <v>0</v>
      </c>
      <c r="AO292" s="23"/>
      <c r="AP292" s="24">
        <f t="shared" si="19"/>
        <v>0</v>
      </c>
      <c r="AQ292" s="23"/>
      <c r="AR292" s="20"/>
      <c r="AS292" s="21"/>
      <c r="AT292" s="20"/>
      <c r="AU292" s="21"/>
      <c r="AV292" s="20"/>
      <c r="AW292" s="21"/>
    </row>
    <row r="293" spans="2:49" s="25" customFormat="1" x14ac:dyDescent="0.4"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5">
        <f t="shared" si="17"/>
        <v>0</v>
      </c>
      <c r="AC293" s="15">
        <f>ROUND(AB293*事業まとめ!$Q$6,2)</f>
        <v>0</v>
      </c>
      <c r="AD293" s="16"/>
      <c r="AE293" s="16"/>
      <c r="AF293" s="16"/>
      <c r="AG293" s="16"/>
      <c r="AH293" s="16"/>
      <c r="AI293" s="16"/>
      <c r="AJ293" s="16"/>
      <c r="AK293" s="15">
        <f t="shared" si="18"/>
        <v>0</v>
      </c>
      <c r="AL293" s="15">
        <f>ROUND(AK293*事業まとめ!$Q$6,2)</f>
        <v>0</v>
      </c>
      <c r="AM293" s="17">
        <f t="shared" si="20"/>
        <v>0</v>
      </c>
      <c r="AN293" s="17">
        <f t="shared" si="20"/>
        <v>0</v>
      </c>
      <c r="AO293" s="23"/>
      <c r="AP293" s="24">
        <f t="shared" si="19"/>
        <v>0</v>
      </c>
      <c r="AQ293" s="23"/>
      <c r="AR293" s="20"/>
      <c r="AS293" s="21"/>
      <c r="AT293" s="20"/>
      <c r="AU293" s="21"/>
      <c r="AV293" s="20"/>
      <c r="AW293" s="21"/>
    </row>
    <row r="294" spans="2:49" s="25" customFormat="1" x14ac:dyDescent="0.4"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5">
        <f t="shared" si="17"/>
        <v>0</v>
      </c>
      <c r="AC294" s="15">
        <f>ROUND(AB294*事業まとめ!$Q$6,2)</f>
        <v>0</v>
      </c>
      <c r="AD294" s="16"/>
      <c r="AE294" s="16"/>
      <c r="AF294" s="16"/>
      <c r="AG294" s="16"/>
      <c r="AH294" s="16"/>
      <c r="AI294" s="16"/>
      <c r="AJ294" s="16"/>
      <c r="AK294" s="15">
        <f t="shared" si="18"/>
        <v>0</v>
      </c>
      <c r="AL294" s="15">
        <f>ROUND(AK294*事業まとめ!$Q$6,2)</f>
        <v>0</v>
      </c>
      <c r="AM294" s="17">
        <f t="shared" si="20"/>
        <v>0</v>
      </c>
      <c r="AN294" s="17">
        <f t="shared" si="20"/>
        <v>0</v>
      </c>
      <c r="AO294" s="23"/>
      <c r="AP294" s="24">
        <f t="shared" si="19"/>
        <v>0</v>
      </c>
      <c r="AQ294" s="23"/>
      <c r="AR294" s="20"/>
      <c r="AS294" s="21"/>
      <c r="AT294" s="20"/>
      <c r="AU294" s="21"/>
      <c r="AV294" s="20"/>
      <c r="AW294" s="21"/>
    </row>
    <row r="295" spans="2:49" s="25" customFormat="1" x14ac:dyDescent="0.4"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5">
        <f t="shared" si="17"/>
        <v>0</v>
      </c>
      <c r="AC295" s="15">
        <f>ROUND(AB295*事業まとめ!$Q$6,2)</f>
        <v>0</v>
      </c>
      <c r="AD295" s="16"/>
      <c r="AE295" s="16"/>
      <c r="AF295" s="16"/>
      <c r="AG295" s="16"/>
      <c r="AH295" s="16"/>
      <c r="AI295" s="16"/>
      <c r="AJ295" s="16"/>
      <c r="AK295" s="15">
        <f t="shared" si="18"/>
        <v>0</v>
      </c>
      <c r="AL295" s="15">
        <f>ROUND(AK295*事業まとめ!$Q$6,2)</f>
        <v>0</v>
      </c>
      <c r="AM295" s="17">
        <f t="shared" si="20"/>
        <v>0</v>
      </c>
      <c r="AN295" s="17">
        <f t="shared" si="20"/>
        <v>0</v>
      </c>
      <c r="AO295" s="23"/>
      <c r="AP295" s="24">
        <f t="shared" si="19"/>
        <v>0</v>
      </c>
      <c r="AQ295" s="23"/>
      <c r="AR295" s="20"/>
      <c r="AS295" s="21"/>
      <c r="AT295" s="20"/>
      <c r="AU295" s="21"/>
      <c r="AV295" s="20"/>
      <c r="AW295" s="21"/>
    </row>
    <row r="296" spans="2:49" s="25" customFormat="1" x14ac:dyDescent="0.4"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5">
        <f t="shared" si="17"/>
        <v>0</v>
      </c>
      <c r="AC296" s="15">
        <f>ROUND(AB296*事業まとめ!$Q$6,2)</f>
        <v>0</v>
      </c>
      <c r="AD296" s="16"/>
      <c r="AE296" s="16"/>
      <c r="AF296" s="16"/>
      <c r="AG296" s="16"/>
      <c r="AH296" s="16"/>
      <c r="AI296" s="16"/>
      <c r="AJ296" s="16"/>
      <c r="AK296" s="15">
        <f t="shared" si="18"/>
        <v>0</v>
      </c>
      <c r="AL296" s="15">
        <f>ROUND(AK296*事業まとめ!$Q$6,2)</f>
        <v>0</v>
      </c>
      <c r="AM296" s="17">
        <f t="shared" si="20"/>
        <v>0</v>
      </c>
      <c r="AN296" s="17">
        <f t="shared" si="20"/>
        <v>0</v>
      </c>
      <c r="AO296" s="23"/>
      <c r="AP296" s="24">
        <f t="shared" si="19"/>
        <v>0</v>
      </c>
      <c r="AQ296" s="23"/>
      <c r="AR296" s="20"/>
      <c r="AS296" s="21"/>
      <c r="AT296" s="20"/>
      <c r="AU296" s="21"/>
      <c r="AV296" s="20"/>
      <c r="AW296" s="21"/>
    </row>
    <row r="297" spans="2:49" s="25" customFormat="1" x14ac:dyDescent="0.4"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5">
        <f t="shared" si="17"/>
        <v>0</v>
      </c>
      <c r="AC297" s="15">
        <f>ROUND(AB297*事業まとめ!$Q$6,2)</f>
        <v>0</v>
      </c>
      <c r="AD297" s="16"/>
      <c r="AE297" s="16"/>
      <c r="AF297" s="16"/>
      <c r="AG297" s="16"/>
      <c r="AH297" s="16"/>
      <c r="AI297" s="16"/>
      <c r="AJ297" s="16"/>
      <c r="AK297" s="15">
        <f t="shared" si="18"/>
        <v>0</v>
      </c>
      <c r="AL297" s="15">
        <f>ROUND(AK297*事業まとめ!$Q$6,2)</f>
        <v>0</v>
      </c>
      <c r="AM297" s="17">
        <f t="shared" si="20"/>
        <v>0</v>
      </c>
      <c r="AN297" s="17">
        <f t="shared" si="20"/>
        <v>0</v>
      </c>
      <c r="AO297" s="23"/>
      <c r="AP297" s="24">
        <f t="shared" si="19"/>
        <v>0</v>
      </c>
      <c r="AQ297" s="23"/>
      <c r="AR297" s="20"/>
      <c r="AS297" s="21"/>
      <c r="AT297" s="20"/>
      <c r="AU297" s="21"/>
      <c r="AV297" s="20"/>
      <c r="AW297" s="21"/>
    </row>
    <row r="298" spans="2:49" s="25" customFormat="1" x14ac:dyDescent="0.4"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5">
        <f t="shared" si="17"/>
        <v>0</v>
      </c>
      <c r="AC298" s="15">
        <f>ROUND(AB298*事業まとめ!$Q$6,2)</f>
        <v>0</v>
      </c>
      <c r="AD298" s="16"/>
      <c r="AE298" s="16"/>
      <c r="AF298" s="16"/>
      <c r="AG298" s="16"/>
      <c r="AH298" s="16"/>
      <c r="AI298" s="16"/>
      <c r="AJ298" s="16"/>
      <c r="AK298" s="15">
        <f t="shared" si="18"/>
        <v>0</v>
      </c>
      <c r="AL298" s="15">
        <f>ROUND(AK298*事業まとめ!$Q$6,2)</f>
        <v>0</v>
      </c>
      <c r="AM298" s="17">
        <f t="shared" si="20"/>
        <v>0</v>
      </c>
      <c r="AN298" s="17">
        <f t="shared" si="20"/>
        <v>0</v>
      </c>
      <c r="AO298" s="23"/>
      <c r="AP298" s="24">
        <f t="shared" si="19"/>
        <v>0</v>
      </c>
      <c r="AQ298" s="23"/>
      <c r="AR298" s="20"/>
      <c r="AS298" s="21"/>
      <c r="AT298" s="20"/>
      <c r="AU298" s="21"/>
      <c r="AV298" s="20"/>
      <c r="AW298" s="21"/>
    </row>
    <row r="299" spans="2:49" s="25" customFormat="1" x14ac:dyDescent="0.4"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5">
        <f t="shared" si="17"/>
        <v>0</v>
      </c>
      <c r="AC299" s="15">
        <f>ROUND(AB299*事業まとめ!$Q$6,2)</f>
        <v>0</v>
      </c>
      <c r="AD299" s="16"/>
      <c r="AE299" s="16"/>
      <c r="AF299" s="16"/>
      <c r="AG299" s="16"/>
      <c r="AH299" s="16"/>
      <c r="AI299" s="16"/>
      <c r="AJ299" s="16"/>
      <c r="AK299" s="15">
        <f t="shared" si="18"/>
        <v>0</v>
      </c>
      <c r="AL299" s="15">
        <f>ROUND(AK299*事業まとめ!$Q$6,2)</f>
        <v>0</v>
      </c>
      <c r="AM299" s="17">
        <f t="shared" si="20"/>
        <v>0</v>
      </c>
      <c r="AN299" s="17">
        <f t="shared" si="20"/>
        <v>0</v>
      </c>
      <c r="AO299" s="23"/>
      <c r="AP299" s="24">
        <f t="shared" si="19"/>
        <v>0</v>
      </c>
      <c r="AQ299" s="23"/>
      <c r="AR299" s="20"/>
      <c r="AS299" s="21"/>
      <c r="AT299" s="20"/>
      <c r="AU299" s="21"/>
      <c r="AV299" s="20"/>
      <c r="AW299" s="21"/>
    </row>
    <row r="300" spans="2:49" s="25" customFormat="1" x14ac:dyDescent="0.4"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5">
        <f t="shared" si="17"/>
        <v>0</v>
      </c>
      <c r="AC300" s="15">
        <f>ROUND(AB300*事業まとめ!$Q$6,2)</f>
        <v>0</v>
      </c>
      <c r="AD300" s="16"/>
      <c r="AE300" s="16"/>
      <c r="AF300" s="16"/>
      <c r="AG300" s="16"/>
      <c r="AH300" s="16"/>
      <c r="AI300" s="16"/>
      <c r="AJ300" s="16"/>
      <c r="AK300" s="15">
        <f t="shared" si="18"/>
        <v>0</v>
      </c>
      <c r="AL300" s="15">
        <f>ROUND(AK300*事業まとめ!$Q$6,2)</f>
        <v>0</v>
      </c>
      <c r="AM300" s="17">
        <f t="shared" si="20"/>
        <v>0</v>
      </c>
      <c r="AN300" s="17">
        <f t="shared" si="20"/>
        <v>0</v>
      </c>
      <c r="AO300" s="23"/>
      <c r="AP300" s="24">
        <f t="shared" si="19"/>
        <v>0</v>
      </c>
      <c r="AQ300" s="23"/>
      <c r="AR300" s="20"/>
      <c r="AS300" s="21"/>
      <c r="AT300" s="20"/>
      <c r="AU300" s="21"/>
      <c r="AV300" s="20"/>
      <c r="AW300" s="21"/>
    </row>
    <row r="301" spans="2:49" s="25" customFormat="1" x14ac:dyDescent="0.4"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5">
        <f t="shared" si="17"/>
        <v>0</v>
      </c>
      <c r="AC301" s="15">
        <f>ROUND(AB301*事業まとめ!$Q$6,2)</f>
        <v>0</v>
      </c>
      <c r="AD301" s="16"/>
      <c r="AE301" s="16"/>
      <c r="AF301" s="16"/>
      <c r="AG301" s="16"/>
      <c r="AH301" s="16"/>
      <c r="AI301" s="16"/>
      <c r="AJ301" s="16"/>
      <c r="AK301" s="15">
        <f t="shared" si="18"/>
        <v>0</v>
      </c>
      <c r="AL301" s="15">
        <f>ROUND(AK301*事業まとめ!$Q$6,2)</f>
        <v>0</v>
      </c>
      <c r="AM301" s="17">
        <f t="shared" si="20"/>
        <v>0</v>
      </c>
      <c r="AN301" s="17">
        <f t="shared" si="20"/>
        <v>0</v>
      </c>
      <c r="AO301" s="23"/>
      <c r="AP301" s="24">
        <f t="shared" si="19"/>
        <v>0</v>
      </c>
      <c r="AQ301" s="23"/>
      <c r="AR301" s="20"/>
      <c r="AS301" s="21"/>
      <c r="AT301" s="20"/>
      <c r="AU301" s="21"/>
      <c r="AV301" s="20"/>
      <c r="AW301" s="21"/>
    </row>
    <row r="302" spans="2:49" s="25" customFormat="1" x14ac:dyDescent="0.4"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5">
        <f t="shared" si="17"/>
        <v>0</v>
      </c>
      <c r="AC302" s="15">
        <f>ROUND(AB302*事業まとめ!$Q$6,2)</f>
        <v>0</v>
      </c>
      <c r="AD302" s="16"/>
      <c r="AE302" s="16"/>
      <c r="AF302" s="16"/>
      <c r="AG302" s="16"/>
      <c r="AH302" s="16"/>
      <c r="AI302" s="16"/>
      <c r="AJ302" s="16"/>
      <c r="AK302" s="15">
        <f t="shared" si="18"/>
        <v>0</v>
      </c>
      <c r="AL302" s="15">
        <f>ROUND(AK302*事業まとめ!$Q$6,2)</f>
        <v>0</v>
      </c>
      <c r="AM302" s="17">
        <f t="shared" si="20"/>
        <v>0</v>
      </c>
      <c r="AN302" s="17">
        <f t="shared" si="20"/>
        <v>0</v>
      </c>
      <c r="AO302" s="23"/>
      <c r="AP302" s="24">
        <f t="shared" si="19"/>
        <v>0</v>
      </c>
      <c r="AQ302" s="23"/>
      <c r="AR302" s="20"/>
      <c r="AS302" s="21"/>
      <c r="AT302" s="20"/>
      <c r="AU302" s="21"/>
      <c r="AV302" s="20"/>
      <c r="AW302" s="21"/>
    </row>
    <row r="303" spans="2:49" s="25" customFormat="1" x14ac:dyDescent="0.4"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5">
        <f t="shared" si="17"/>
        <v>0</v>
      </c>
      <c r="AC303" s="15">
        <f>ROUND(AB303*事業まとめ!$Q$6,2)</f>
        <v>0</v>
      </c>
      <c r="AD303" s="16"/>
      <c r="AE303" s="16"/>
      <c r="AF303" s="16"/>
      <c r="AG303" s="16"/>
      <c r="AH303" s="16"/>
      <c r="AI303" s="16"/>
      <c r="AJ303" s="16"/>
      <c r="AK303" s="15">
        <f t="shared" si="18"/>
        <v>0</v>
      </c>
      <c r="AL303" s="15">
        <f>ROUND(AK303*事業まとめ!$Q$6,2)</f>
        <v>0</v>
      </c>
      <c r="AM303" s="17">
        <f t="shared" si="20"/>
        <v>0</v>
      </c>
      <c r="AN303" s="17">
        <f t="shared" si="20"/>
        <v>0</v>
      </c>
      <c r="AO303" s="23"/>
      <c r="AP303" s="24">
        <f t="shared" si="19"/>
        <v>0</v>
      </c>
      <c r="AQ303" s="23"/>
      <c r="AR303" s="20"/>
      <c r="AS303" s="21"/>
      <c r="AT303" s="20"/>
      <c r="AU303" s="21"/>
      <c r="AV303" s="20"/>
      <c r="AW303" s="21"/>
    </row>
    <row r="304" spans="2:49" s="25" customFormat="1" x14ac:dyDescent="0.4"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5">
        <f t="shared" si="17"/>
        <v>0</v>
      </c>
      <c r="AC304" s="15">
        <f>ROUND(AB304*事業まとめ!$Q$6,2)</f>
        <v>0</v>
      </c>
      <c r="AD304" s="16"/>
      <c r="AE304" s="16"/>
      <c r="AF304" s="16"/>
      <c r="AG304" s="16"/>
      <c r="AH304" s="16"/>
      <c r="AI304" s="16"/>
      <c r="AJ304" s="16"/>
      <c r="AK304" s="15">
        <f t="shared" si="18"/>
        <v>0</v>
      </c>
      <c r="AL304" s="15">
        <f>ROUND(AK304*事業まとめ!$Q$6,2)</f>
        <v>0</v>
      </c>
      <c r="AM304" s="17">
        <f t="shared" si="20"/>
        <v>0</v>
      </c>
      <c r="AN304" s="17">
        <f t="shared" si="20"/>
        <v>0</v>
      </c>
      <c r="AO304" s="23"/>
      <c r="AP304" s="24">
        <f t="shared" si="19"/>
        <v>0</v>
      </c>
      <c r="AQ304" s="23"/>
      <c r="AR304" s="20"/>
      <c r="AS304" s="21"/>
      <c r="AT304" s="20"/>
      <c r="AU304" s="21"/>
      <c r="AV304" s="20"/>
      <c r="AW304" s="21"/>
    </row>
    <row r="305" spans="2:49" s="25" customFormat="1" x14ac:dyDescent="0.4"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5">
        <f t="shared" si="17"/>
        <v>0</v>
      </c>
      <c r="AC305" s="15">
        <f>ROUND(AB305*事業まとめ!$Q$6,2)</f>
        <v>0</v>
      </c>
      <c r="AD305" s="16"/>
      <c r="AE305" s="16"/>
      <c r="AF305" s="16"/>
      <c r="AG305" s="16"/>
      <c r="AH305" s="16"/>
      <c r="AI305" s="16"/>
      <c r="AJ305" s="16"/>
      <c r="AK305" s="15">
        <f t="shared" si="18"/>
        <v>0</v>
      </c>
      <c r="AL305" s="15">
        <f>ROUND(AK305*事業まとめ!$Q$6,2)</f>
        <v>0</v>
      </c>
      <c r="AM305" s="17">
        <f t="shared" si="20"/>
        <v>0</v>
      </c>
      <c r="AN305" s="17">
        <f t="shared" si="20"/>
        <v>0</v>
      </c>
      <c r="AO305" s="23"/>
      <c r="AP305" s="24">
        <f t="shared" si="19"/>
        <v>0</v>
      </c>
      <c r="AQ305" s="23"/>
      <c r="AR305" s="20"/>
      <c r="AS305" s="21"/>
      <c r="AT305" s="20"/>
      <c r="AU305" s="21"/>
      <c r="AV305" s="20"/>
      <c r="AW305" s="21"/>
    </row>
    <row r="306" spans="2:49" s="25" customFormat="1" x14ac:dyDescent="0.4"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5">
        <f t="shared" si="17"/>
        <v>0</v>
      </c>
      <c r="AC306" s="15">
        <f>ROUND(AB306*事業まとめ!$Q$6,2)</f>
        <v>0</v>
      </c>
      <c r="AD306" s="16"/>
      <c r="AE306" s="16"/>
      <c r="AF306" s="16"/>
      <c r="AG306" s="16"/>
      <c r="AH306" s="16"/>
      <c r="AI306" s="16"/>
      <c r="AJ306" s="16"/>
      <c r="AK306" s="15">
        <f t="shared" si="18"/>
        <v>0</v>
      </c>
      <c r="AL306" s="15">
        <f>ROUND(AK306*事業まとめ!$Q$6,2)</f>
        <v>0</v>
      </c>
      <c r="AM306" s="17">
        <f t="shared" si="20"/>
        <v>0</v>
      </c>
      <c r="AN306" s="17">
        <f t="shared" si="20"/>
        <v>0</v>
      </c>
      <c r="AO306" s="23"/>
      <c r="AP306" s="24">
        <f t="shared" si="19"/>
        <v>0</v>
      </c>
      <c r="AQ306" s="23"/>
      <c r="AR306" s="20"/>
      <c r="AS306" s="21"/>
      <c r="AT306" s="20"/>
      <c r="AU306" s="21"/>
      <c r="AV306" s="20"/>
      <c r="AW306" s="21"/>
    </row>
    <row r="307" spans="2:49" s="25" customFormat="1" x14ac:dyDescent="0.4"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5">
        <f t="shared" si="17"/>
        <v>0</v>
      </c>
      <c r="AC307" s="15">
        <f>ROUND(AB307*事業まとめ!$Q$6,2)</f>
        <v>0</v>
      </c>
      <c r="AD307" s="16"/>
      <c r="AE307" s="16"/>
      <c r="AF307" s="16"/>
      <c r="AG307" s="16"/>
      <c r="AH307" s="16"/>
      <c r="AI307" s="16"/>
      <c r="AJ307" s="16"/>
      <c r="AK307" s="15">
        <f t="shared" si="18"/>
        <v>0</v>
      </c>
      <c r="AL307" s="15">
        <f>ROUND(AK307*事業まとめ!$Q$6,2)</f>
        <v>0</v>
      </c>
      <c r="AM307" s="17">
        <f t="shared" si="20"/>
        <v>0</v>
      </c>
      <c r="AN307" s="17">
        <f t="shared" si="20"/>
        <v>0</v>
      </c>
      <c r="AO307" s="23"/>
      <c r="AP307" s="24">
        <f t="shared" si="19"/>
        <v>0</v>
      </c>
      <c r="AQ307" s="23"/>
      <c r="AR307" s="20"/>
      <c r="AS307" s="21"/>
      <c r="AT307" s="20"/>
      <c r="AU307" s="21"/>
      <c r="AV307" s="20"/>
      <c r="AW307" s="21"/>
    </row>
    <row r="308" spans="2:49" s="25" customFormat="1" x14ac:dyDescent="0.4"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5">
        <f t="shared" si="17"/>
        <v>0</v>
      </c>
      <c r="AC308" s="15">
        <f>ROUND(AB308*事業まとめ!$Q$6,2)</f>
        <v>0</v>
      </c>
      <c r="AD308" s="16"/>
      <c r="AE308" s="16"/>
      <c r="AF308" s="16"/>
      <c r="AG308" s="16"/>
      <c r="AH308" s="16"/>
      <c r="AI308" s="16"/>
      <c r="AJ308" s="16"/>
      <c r="AK308" s="15">
        <f t="shared" si="18"/>
        <v>0</v>
      </c>
      <c r="AL308" s="15">
        <f>ROUND(AK308*事業まとめ!$Q$6,2)</f>
        <v>0</v>
      </c>
      <c r="AM308" s="17">
        <f t="shared" si="20"/>
        <v>0</v>
      </c>
      <c r="AN308" s="17">
        <f t="shared" si="20"/>
        <v>0</v>
      </c>
      <c r="AO308" s="23"/>
      <c r="AP308" s="24">
        <f t="shared" si="19"/>
        <v>0</v>
      </c>
      <c r="AQ308" s="23"/>
      <c r="AR308" s="20"/>
      <c r="AS308" s="21"/>
      <c r="AT308" s="20"/>
      <c r="AU308" s="21"/>
      <c r="AV308" s="20"/>
      <c r="AW308" s="21"/>
    </row>
    <row r="309" spans="2:49" s="25" customFormat="1" x14ac:dyDescent="0.4"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5">
        <f t="shared" si="17"/>
        <v>0</v>
      </c>
      <c r="AC309" s="15">
        <f>ROUND(AB309*事業まとめ!$Q$6,2)</f>
        <v>0</v>
      </c>
      <c r="AD309" s="16"/>
      <c r="AE309" s="16"/>
      <c r="AF309" s="16"/>
      <c r="AG309" s="16"/>
      <c r="AH309" s="16"/>
      <c r="AI309" s="16"/>
      <c r="AJ309" s="16"/>
      <c r="AK309" s="15">
        <f t="shared" si="18"/>
        <v>0</v>
      </c>
      <c r="AL309" s="15">
        <f>ROUND(AK309*事業まとめ!$Q$6,2)</f>
        <v>0</v>
      </c>
      <c r="AM309" s="17">
        <f t="shared" si="20"/>
        <v>0</v>
      </c>
      <c r="AN309" s="17">
        <f t="shared" si="20"/>
        <v>0</v>
      </c>
      <c r="AO309" s="23"/>
      <c r="AP309" s="24">
        <f t="shared" si="19"/>
        <v>0</v>
      </c>
      <c r="AQ309" s="23"/>
      <c r="AR309" s="20"/>
      <c r="AS309" s="21"/>
      <c r="AT309" s="20"/>
      <c r="AU309" s="21"/>
      <c r="AV309" s="20"/>
      <c r="AW309" s="21"/>
    </row>
    <row r="310" spans="2:49" s="25" customFormat="1" x14ac:dyDescent="0.4"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5">
        <f t="shared" si="17"/>
        <v>0</v>
      </c>
      <c r="AC310" s="15">
        <f>ROUND(AB310*事業まとめ!$Q$6,2)</f>
        <v>0</v>
      </c>
      <c r="AD310" s="16"/>
      <c r="AE310" s="16"/>
      <c r="AF310" s="16"/>
      <c r="AG310" s="16"/>
      <c r="AH310" s="16"/>
      <c r="AI310" s="16"/>
      <c r="AJ310" s="16"/>
      <c r="AK310" s="15">
        <f t="shared" si="18"/>
        <v>0</v>
      </c>
      <c r="AL310" s="15">
        <f>ROUND(AK310*事業まとめ!$Q$6,2)</f>
        <v>0</v>
      </c>
      <c r="AM310" s="17">
        <f t="shared" si="20"/>
        <v>0</v>
      </c>
      <c r="AN310" s="17">
        <f t="shared" si="20"/>
        <v>0</v>
      </c>
      <c r="AO310" s="23"/>
      <c r="AP310" s="24">
        <f t="shared" si="19"/>
        <v>0</v>
      </c>
      <c r="AQ310" s="23"/>
      <c r="AR310" s="20"/>
      <c r="AS310" s="21"/>
      <c r="AT310" s="20"/>
      <c r="AU310" s="21"/>
      <c r="AV310" s="20"/>
      <c r="AW310" s="21"/>
    </row>
    <row r="311" spans="2:49" s="25" customFormat="1" x14ac:dyDescent="0.4"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5">
        <f t="shared" si="17"/>
        <v>0</v>
      </c>
      <c r="AC311" s="15">
        <f>ROUND(AB311*事業まとめ!$Q$6,2)</f>
        <v>0</v>
      </c>
      <c r="AD311" s="16"/>
      <c r="AE311" s="16"/>
      <c r="AF311" s="16"/>
      <c r="AG311" s="16"/>
      <c r="AH311" s="16"/>
      <c r="AI311" s="16"/>
      <c r="AJ311" s="16"/>
      <c r="AK311" s="15">
        <f t="shared" si="18"/>
        <v>0</v>
      </c>
      <c r="AL311" s="15">
        <f>ROUND(AK311*事業まとめ!$Q$6,2)</f>
        <v>0</v>
      </c>
      <c r="AM311" s="17">
        <f t="shared" si="20"/>
        <v>0</v>
      </c>
      <c r="AN311" s="17">
        <f t="shared" si="20"/>
        <v>0</v>
      </c>
      <c r="AO311" s="23"/>
      <c r="AP311" s="24">
        <f t="shared" si="19"/>
        <v>0</v>
      </c>
      <c r="AQ311" s="23"/>
      <c r="AR311" s="20"/>
      <c r="AS311" s="21"/>
      <c r="AT311" s="20"/>
      <c r="AU311" s="21"/>
      <c r="AV311" s="20"/>
      <c r="AW311" s="21"/>
    </row>
    <row r="312" spans="2:49" s="25" customFormat="1" x14ac:dyDescent="0.4"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5">
        <f t="shared" si="17"/>
        <v>0</v>
      </c>
      <c r="AC312" s="15">
        <f>ROUND(AB312*事業まとめ!$Q$6,2)</f>
        <v>0</v>
      </c>
      <c r="AD312" s="16"/>
      <c r="AE312" s="16"/>
      <c r="AF312" s="16"/>
      <c r="AG312" s="16"/>
      <c r="AH312" s="16"/>
      <c r="AI312" s="16"/>
      <c r="AJ312" s="16"/>
      <c r="AK312" s="15">
        <f t="shared" si="18"/>
        <v>0</v>
      </c>
      <c r="AL312" s="15">
        <f>ROUND(AK312*事業まとめ!$Q$6,2)</f>
        <v>0</v>
      </c>
      <c r="AM312" s="17">
        <f t="shared" si="20"/>
        <v>0</v>
      </c>
      <c r="AN312" s="17">
        <f t="shared" si="20"/>
        <v>0</v>
      </c>
      <c r="AO312" s="23"/>
      <c r="AP312" s="24">
        <f t="shared" si="19"/>
        <v>0</v>
      </c>
      <c r="AQ312" s="23"/>
      <c r="AR312" s="20"/>
      <c r="AS312" s="21"/>
      <c r="AT312" s="20"/>
      <c r="AU312" s="21"/>
      <c r="AV312" s="20"/>
      <c r="AW312" s="21"/>
    </row>
    <row r="313" spans="2:49" s="25" customFormat="1" x14ac:dyDescent="0.4"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5">
        <f t="shared" si="17"/>
        <v>0</v>
      </c>
      <c r="AC313" s="15">
        <f>ROUND(AB313*事業まとめ!$Q$6,2)</f>
        <v>0</v>
      </c>
      <c r="AD313" s="16"/>
      <c r="AE313" s="16"/>
      <c r="AF313" s="16"/>
      <c r="AG313" s="16"/>
      <c r="AH313" s="16"/>
      <c r="AI313" s="16"/>
      <c r="AJ313" s="16"/>
      <c r="AK313" s="15">
        <f t="shared" si="18"/>
        <v>0</v>
      </c>
      <c r="AL313" s="15">
        <f>ROUND(AK313*事業まとめ!$Q$6,2)</f>
        <v>0</v>
      </c>
      <c r="AM313" s="17">
        <f t="shared" si="20"/>
        <v>0</v>
      </c>
      <c r="AN313" s="17">
        <f t="shared" si="20"/>
        <v>0</v>
      </c>
      <c r="AO313" s="23"/>
      <c r="AP313" s="24">
        <f t="shared" si="19"/>
        <v>0</v>
      </c>
      <c r="AQ313" s="23"/>
      <c r="AR313" s="20"/>
      <c r="AS313" s="21"/>
      <c r="AT313" s="20"/>
      <c r="AU313" s="21"/>
      <c r="AV313" s="20"/>
      <c r="AW313" s="21"/>
    </row>
    <row r="314" spans="2:49" s="25" customFormat="1" x14ac:dyDescent="0.4"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5">
        <f t="shared" si="17"/>
        <v>0</v>
      </c>
      <c r="AC314" s="15">
        <f>ROUND(AB314*事業まとめ!$Q$6,2)</f>
        <v>0</v>
      </c>
      <c r="AD314" s="16"/>
      <c r="AE314" s="16"/>
      <c r="AF314" s="16"/>
      <c r="AG314" s="16"/>
      <c r="AH314" s="16"/>
      <c r="AI314" s="16"/>
      <c r="AJ314" s="16"/>
      <c r="AK314" s="15">
        <f t="shared" si="18"/>
        <v>0</v>
      </c>
      <c r="AL314" s="15">
        <f>ROUND(AK314*事業まとめ!$Q$6,2)</f>
        <v>0</v>
      </c>
      <c r="AM314" s="17">
        <f t="shared" si="20"/>
        <v>0</v>
      </c>
      <c r="AN314" s="17">
        <f t="shared" si="20"/>
        <v>0</v>
      </c>
      <c r="AO314" s="23"/>
      <c r="AP314" s="24">
        <f t="shared" si="19"/>
        <v>0</v>
      </c>
      <c r="AQ314" s="23"/>
      <c r="AR314" s="20"/>
      <c r="AS314" s="21"/>
      <c r="AT314" s="20"/>
      <c r="AU314" s="21"/>
      <c r="AV314" s="20"/>
      <c r="AW314" s="21"/>
    </row>
    <row r="315" spans="2:49" s="25" customFormat="1" x14ac:dyDescent="0.4"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5">
        <f t="shared" si="17"/>
        <v>0</v>
      </c>
      <c r="AC315" s="15">
        <f>ROUND(AB315*事業まとめ!$Q$6,2)</f>
        <v>0</v>
      </c>
      <c r="AD315" s="16"/>
      <c r="AE315" s="16"/>
      <c r="AF315" s="16"/>
      <c r="AG315" s="16"/>
      <c r="AH315" s="16"/>
      <c r="AI315" s="16"/>
      <c r="AJ315" s="16"/>
      <c r="AK315" s="15">
        <f t="shared" si="18"/>
        <v>0</v>
      </c>
      <c r="AL315" s="15">
        <f>ROUND(AK315*事業まとめ!$Q$6,2)</f>
        <v>0</v>
      </c>
      <c r="AM315" s="17">
        <f t="shared" si="20"/>
        <v>0</v>
      </c>
      <c r="AN315" s="17">
        <f t="shared" si="20"/>
        <v>0</v>
      </c>
      <c r="AO315" s="23"/>
      <c r="AP315" s="24">
        <f t="shared" si="19"/>
        <v>0</v>
      </c>
      <c r="AQ315" s="23"/>
      <c r="AR315" s="20"/>
      <c r="AS315" s="21"/>
      <c r="AT315" s="20"/>
      <c r="AU315" s="21"/>
      <c r="AV315" s="20"/>
      <c r="AW315" s="21"/>
    </row>
    <row r="316" spans="2:49" s="25" customFormat="1" x14ac:dyDescent="0.4"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5">
        <f t="shared" si="17"/>
        <v>0</v>
      </c>
      <c r="AC316" s="15">
        <f>ROUND(AB316*事業まとめ!$Q$6,2)</f>
        <v>0</v>
      </c>
      <c r="AD316" s="16"/>
      <c r="AE316" s="16"/>
      <c r="AF316" s="16"/>
      <c r="AG316" s="16"/>
      <c r="AH316" s="16"/>
      <c r="AI316" s="16"/>
      <c r="AJ316" s="16"/>
      <c r="AK316" s="15">
        <f t="shared" si="18"/>
        <v>0</v>
      </c>
      <c r="AL316" s="15">
        <f>ROUND(AK316*事業まとめ!$Q$6,2)</f>
        <v>0</v>
      </c>
      <c r="AM316" s="17">
        <f t="shared" si="20"/>
        <v>0</v>
      </c>
      <c r="AN316" s="17">
        <f t="shared" si="20"/>
        <v>0</v>
      </c>
      <c r="AO316" s="23"/>
      <c r="AP316" s="24">
        <f t="shared" si="19"/>
        <v>0</v>
      </c>
      <c r="AQ316" s="23"/>
      <c r="AR316" s="20"/>
      <c r="AS316" s="21"/>
      <c r="AT316" s="20"/>
      <c r="AU316" s="21"/>
      <c r="AV316" s="20"/>
      <c r="AW316" s="21"/>
    </row>
    <row r="317" spans="2:49" s="25" customFormat="1" x14ac:dyDescent="0.4"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5">
        <f t="shared" si="17"/>
        <v>0</v>
      </c>
      <c r="AC317" s="15">
        <f>ROUND(AB317*事業まとめ!$Q$6,2)</f>
        <v>0</v>
      </c>
      <c r="AD317" s="16"/>
      <c r="AE317" s="16"/>
      <c r="AF317" s="16"/>
      <c r="AG317" s="16"/>
      <c r="AH317" s="16"/>
      <c r="AI317" s="16"/>
      <c r="AJ317" s="16"/>
      <c r="AK317" s="15">
        <f t="shared" si="18"/>
        <v>0</v>
      </c>
      <c r="AL317" s="15">
        <f>ROUND(AK317*事業まとめ!$Q$6,2)</f>
        <v>0</v>
      </c>
      <c r="AM317" s="17">
        <f t="shared" si="20"/>
        <v>0</v>
      </c>
      <c r="AN317" s="17">
        <f t="shared" si="20"/>
        <v>0</v>
      </c>
      <c r="AO317" s="23"/>
      <c r="AP317" s="24">
        <f t="shared" si="19"/>
        <v>0</v>
      </c>
      <c r="AQ317" s="23"/>
      <c r="AR317" s="20"/>
      <c r="AS317" s="21"/>
      <c r="AT317" s="20"/>
      <c r="AU317" s="21"/>
      <c r="AV317" s="20"/>
      <c r="AW317" s="21"/>
    </row>
    <row r="318" spans="2:49" s="25" customFormat="1" x14ac:dyDescent="0.4"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5">
        <f t="shared" si="17"/>
        <v>0</v>
      </c>
      <c r="AC318" s="15">
        <f>ROUND(AB318*事業まとめ!$Q$6,2)</f>
        <v>0</v>
      </c>
      <c r="AD318" s="16"/>
      <c r="AE318" s="16"/>
      <c r="AF318" s="16"/>
      <c r="AG318" s="16"/>
      <c r="AH318" s="16"/>
      <c r="AI318" s="16"/>
      <c r="AJ318" s="16"/>
      <c r="AK318" s="15">
        <f t="shared" si="18"/>
        <v>0</v>
      </c>
      <c r="AL318" s="15">
        <f>ROUND(AK318*事業まとめ!$Q$6,2)</f>
        <v>0</v>
      </c>
      <c r="AM318" s="17">
        <f t="shared" si="20"/>
        <v>0</v>
      </c>
      <c r="AN318" s="17">
        <f t="shared" si="20"/>
        <v>0</v>
      </c>
      <c r="AO318" s="23"/>
      <c r="AP318" s="24">
        <f t="shared" si="19"/>
        <v>0</v>
      </c>
      <c r="AQ318" s="23"/>
      <c r="AR318" s="20"/>
      <c r="AS318" s="21"/>
      <c r="AT318" s="20"/>
      <c r="AU318" s="21"/>
      <c r="AV318" s="20"/>
      <c r="AW318" s="21"/>
    </row>
    <row r="319" spans="2:49" s="25" customFormat="1" x14ac:dyDescent="0.4"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5">
        <f t="shared" si="17"/>
        <v>0</v>
      </c>
      <c r="AC319" s="15">
        <f>ROUND(AB319*事業まとめ!$Q$6,2)</f>
        <v>0</v>
      </c>
      <c r="AD319" s="16"/>
      <c r="AE319" s="16"/>
      <c r="AF319" s="16"/>
      <c r="AG319" s="16"/>
      <c r="AH319" s="16"/>
      <c r="AI319" s="16"/>
      <c r="AJ319" s="16"/>
      <c r="AK319" s="15">
        <f t="shared" si="18"/>
        <v>0</v>
      </c>
      <c r="AL319" s="15">
        <f>ROUND(AK319*事業まとめ!$Q$6,2)</f>
        <v>0</v>
      </c>
      <c r="AM319" s="17">
        <f t="shared" si="20"/>
        <v>0</v>
      </c>
      <c r="AN319" s="17">
        <f t="shared" si="20"/>
        <v>0</v>
      </c>
      <c r="AO319" s="23"/>
      <c r="AP319" s="24">
        <f t="shared" si="19"/>
        <v>0</v>
      </c>
      <c r="AQ319" s="23"/>
      <c r="AR319" s="20"/>
      <c r="AS319" s="21"/>
      <c r="AT319" s="20"/>
      <c r="AU319" s="21"/>
      <c r="AV319" s="20"/>
      <c r="AW319" s="21"/>
    </row>
    <row r="320" spans="2:49" s="25" customFormat="1" x14ac:dyDescent="0.4"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5">
        <f t="shared" si="17"/>
        <v>0</v>
      </c>
      <c r="AC320" s="15">
        <f>ROUND(AB320*事業まとめ!$Q$6,2)</f>
        <v>0</v>
      </c>
      <c r="AD320" s="16"/>
      <c r="AE320" s="16"/>
      <c r="AF320" s="16"/>
      <c r="AG320" s="16"/>
      <c r="AH320" s="16"/>
      <c r="AI320" s="16"/>
      <c r="AJ320" s="16"/>
      <c r="AK320" s="15">
        <f t="shared" si="18"/>
        <v>0</v>
      </c>
      <c r="AL320" s="15">
        <f>ROUND(AK320*事業まとめ!$Q$6,2)</f>
        <v>0</v>
      </c>
      <c r="AM320" s="17">
        <f t="shared" si="20"/>
        <v>0</v>
      </c>
      <c r="AN320" s="17">
        <f t="shared" si="20"/>
        <v>0</v>
      </c>
      <c r="AO320" s="23"/>
      <c r="AP320" s="24">
        <f t="shared" si="19"/>
        <v>0</v>
      </c>
      <c r="AQ320" s="23"/>
      <c r="AR320" s="20"/>
      <c r="AS320" s="21"/>
      <c r="AT320" s="20"/>
      <c r="AU320" s="21"/>
      <c r="AV320" s="20"/>
      <c r="AW320" s="21"/>
    </row>
    <row r="321" spans="2:49" s="25" customFormat="1" x14ac:dyDescent="0.4"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5">
        <f t="shared" si="17"/>
        <v>0</v>
      </c>
      <c r="AC321" s="15">
        <f>ROUND(AB321*事業まとめ!$Q$6,2)</f>
        <v>0</v>
      </c>
      <c r="AD321" s="16"/>
      <c r="AE321" s="16"/>
      <c r="AF321" s="16"/>
      <c r="AG321" s="16"/>
      <c r="AH321" s="16"/>
      <c r="AI321" s="16"/>
      <c r="AJ321" s="16"/>
      <c r="AK321" s="15">
        <f t="shared" si="18"/>
        <v>0</v>
      </c>
      <c r="AL321" s="15">
        <f>ROUND(AK321*事業まとめ!$Q$6,2)</f>
        <v>0</v>
      </c>
      <c r="AM321" s="17">
        <f t="shared" si="20"/>
        <v>0</v>
      </c>
      <c r="AN321" s="17">
        <f t="shared" si="20"/>
        <v>0</v>
      </c>
      <c r="AO321" s="23"/>
      <c r="AP321" s="24">
        <f t="shared" si="19"/>
        <v>0</v>
      </c>
      <c r="AQ321" s="23"/>
      <c r="AR321" s="20"/>
      <c r="AS321" s="21"/>
      <c r="AT321" s="20"/>
      <c r="AU321" s="21"/>
      <c r="AV321" s="20"/>
      <c r="AW321" s="21"/>
    </row>
    <row r="322" spans="2:49" s="25" customFormat="1" x14ac:dyDescent="0.4"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5">
        <f t="shared" si="17"/>
        <v>0</v>
      </c>
      <c r="AC322" s="15">
        <f>ROUND(AB322*事業まとめ!$Q$6,2)</f>
        <v>0</v>
      </c>
      <c r="AD322" s="16"/>
      <c r="AE322" s="16"/>
      <c r="AF322" s="16"/>
      <c r="AG322" s="16"/>
      <c r="AH322" s="16"/>
      <c r="AI322" s="16"/>
      <c r="AJ322" s="16"/>
      <c r="AK322" s="15">
        <f t="shared" si="18"/>
        <v>0</v>
      </c>
      <c r="AL322" s="15">
        <f>ROUND(AK322*事業まとめ!$Q$6,2)</f>
        <v>0</v>
      </c>
      <c r="AM322" s="17">
        <f t="shared" si="20"/>
        <v>0</v>
      </c>
      <c r="AN322" s="17">
        <f t="shared" si="20"/>
        <v>0</v>
      </c>
      <c r="AO322" s="23"/>
      <c r="AP322" s="24">
        <f t="shared" si="19"/>
        <v>0</v>
      </c>
      <c r="AQ322" s="23"/>
      <c r="AR322" s="20"/>
      <c r="AS322" s="21"/>
      <c r="AT322" s="20"/>
      <c r="AU322" s="21"/>
      <c r="AV322" s="20"/>
      <c r="AW322" s="21"/>
    </row>
    <row r="323" spans="2:49" s="25" customFormat="1" x14ac:dyDescent="0.4"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5">
        <f t="shared" si="17"/>
        <v>0</v>
      </c>
      <c r="AC323" s="15">
        <f>ROUND(AB323*事業まとめ!$Q$6,2)</f>
        <v>0</v>
      </c>
      <c r="AD323" s="16"/>
      <c r="AE323" s="16"/>
      <c r="AF323" s="16"/>
      <c r="AG323" s="16"/>
      <c r="AH323" s="16"/>
      <c r="AI323" s="16"/>
      <c r="AJ323" s="16"/>
      <c r="AK323" s="15">
        <f t="shared" si="18"/>
        <v>0</v>
      </c>
      <c r="AL323" s="15">
        <f>ROUND(AK323*事業まとめ!$Q$6,2)</f>
        <v>0</v>
      </c>
      <c r="AM323" s="17">
        <f t="shared" si="20"/>
        <v>0</v>
      </c>
      <c r="AN323" s="17">
        <f t="shared" si="20"/>
        <v>0</v>
      </c>
      <c r="AO323" s="23"/>
      <c r="AP323" s="24">
        <f t="shared" si="19"/>
        <v>0</v>
      </c>
      <c r="AQ323" s="23"/>
      <c r="AR323" s="20"/>
      <c r="AS323" s="21"/>
      <c r="AT323" s="20"/>
      <c r="AU323" s="21"/>
      <c r="AV323" s="20"/>
      <c r="AW323" s="21"/>
    </row>
    <row r="324" spans="2:49" s="25" customFormat="1" x14ac:dyDescent="0.4"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5">
        <f t="shared" si="17"/>
        <v>0</v>
      </c>
      <c r="AC324" s="15">
        <f>ROUND(AB324*事業まとめ!$Q$6,2)</f>
        <v>0</v>
      </c>
      <c r="AD324" s="16"/>
      <c r="AE324" s="16"/>
      <c r="AF324" s="16"/>
      <c r="AG324" s="16"/>
      <c r="AH324" s="16"/>
      <c r="AI324" s="16"/>
      <c r="AJ324" s="16"/>
      <c r="AK324" s="15">
        <f t="shared" si="18"/>
        <v>0</v>
      </c>
      <c r="AL324" s="15">
        <f>ROUND(AK324*事業まとめ!$Q$6,2)</f>
        <v>0</v>
      </c>
      <c r="AM324" s="17">
        <f t="shared" si="20"/>
        <v>0</v>
      </c>
      <c r="AN324" s="17">
        <f t="shared" si="20"/>
        <v>0</v>
      </c>
      <c r="AO324" s="23"/>
      <c r="AP324" s="24">
        <f t="shared" si="19"/>
        <v>0</v>
      </c>
      <c r="AQ324" s="23"/>
      <c r="AR324" s="20"/>
      <c r="AS324" s="21"/>
      <c r="AT324" s="20"/>
      <c r="AU324" s="21"/>
      <c r="AV324" s="20"/>
      <c r="AW324" s="21"/>
    </row>
    <row r="325" spans="2:49" s="25" customFormat="1" x14ac:dyDescent="0.4"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5">
        <f t="shared" si="17"/>
        <v>0</v>
      </c>
      <c r="AC325" s="15">
        <f>ROUND(AB325*事業まとめ!$Q$6,2)</f>
        <v>0</v>
      </c>
      <c r="AD325" s="16"/>
      <c r="AE325" s="16"/>
      <c r="AF325" s="16"/>
      <c r="AG325" s="16"/>
      <c r="AH325" s="16"/>
      <c r="AI325" s="16"/>
      <c r="AJ325" s="16"/>
      <c r="AK325" s="15">
        <f t="shared" si="18"/>
        <v>0</v>
      </c>
      <c r="AL325" s="15">
        <f>ROUND(AK325*事業まとめ!$Q$6,2)</f>
        <v>0</v>
      </c>
      <c r="AM325" s="17">
        <f t="shared" si="20"/>
        <v>0</v>
      </c>
      <c r="AN325" s="17">
        <f t="shared" si="20"/>
        <v>0</v>
      </c>
      <c r="AO325" s="23"/>
      <c r="AP325" s="24">
        <f t="shared" si="19"/>
        <v>0</v>
      </c>
      <c r="AQ325" s="23"/>
      <c r="AR325" s="20"/>
      <c r="AS325" s="21"/>
      <c r="AT325" s="20"/>
      <c r="AU325" s="21"/>
      <c r="AV325" s="20"/>
      <c r="AW325" s="21"/>
    </row>
    <row r="326" spans="2:49" s="25" customFormat="1" x14ac:dyDescent="0.4"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5">
        <f t="shared" si="17"/>
        <v>0</v>
      </c>
      <c r="AC326" s="15">
        <f>ROUND(AB326*事業まとめ!$Q$6,2)</f>
        <v>0</v>
      </c>
      <c r="AD326" s="16"/>
      <c r="AE326" s="16"/>
      <c r="AF326" s="16"/>
      <c r="AG326" s="16"/>
      <c r="AH326" s="16"/>
      <c r="AI326" s="16"/>
      <c r="AJ326" s="16"/>
      <c r="AK326" s="15">
        <f t="shared" si="18"/>
        <v>0</v>
      </c>
      <c r="AL326" s="15">
        <f>ROUND(AK326*事業まとめ!$Q$6,2)</f>
        <v>0</v>
      </c>
      <c r="AM326" s="17">
        <f t="shared" si="20"/>
        <v>0</v>
      </c>
      <c r="AN326" s="17">
        <f t="shared" si="20"/>
        <v>0</v>
      </c>
      <c r="AO326" s="23"/>
      <c r="AP326" s="24">
        <f t="shared" si="19"/>
        <v>0</v>
      </c>
      <c r="AQ326" s="23"/>
      <c r="AR326" s="20"/>
      <c r="AS326" s="21"/>
      <c r="AT326" s="20"/>
      <c r="AU326" s="21"/>
      <c r="AV326" s="20"/>
      <c r="AW326" s="21"/>
    </row>
    <row r="327" spans="2:49" s="25" customFormat="1" x14ac:dyDescent="0.4"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5">
        <f t="shared" si="17"/>
        <v>0</v>
      </c>
      <c r="AC327" s="15">
        <f>ROUND(AB327*事業まとめ!$Q$6,2)</f>
        <v>0</v>
      </c>
      <c r="AD327" s="16"/>
      <c r="AE327" s="16"/>
      <c r="AF327" s="16"/>
      <c r="AG327" s="16"/>
      <c r="AH327" s="16"/>
      <c r="AI327" s="16"/>
      <c r="AJ327" s="16"/>
      <c r="AK327" s="15">
        <f t="shared" si="18"/>
        <v>0</v>
      </c>
      <c r="AL327" s="15">
        <f>ROUND(AK327*事業まとめ!$Q$6,2)</f>
        <v>0</v>
      </c>
      <c r="AM327" s="17">
        <f t="shared" si="20"/>
        <v>0</v>
      </c>
      <c r="AN327" s="17">
        <f t="shared" si="20"/>
        <v>0</v>
      </c>
      <c r="AO327" s="23"/>
      <c r="AP327" s="24">
        <f t="shared" si="19"/>
        <v>0</v>
      </c>
      <c r="AQ327" s="23"/>
      <c r="AR327" s="20"/>
      <c r="AS327" s="21"/>
      <c r="AT327" s="20"/>
      <c r="AU327" s="21"/>
      <c r="AV327" s="20"/>
      <c r="AW327" s="21"/>
    </row>
    <row r="328" spans="2:49" s="25" customFormat="1" x14ac:dyDescent="0.4"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5">
        <f t="shared" si="17"/>
        <v>0</v>
      </c>
      <c r="AC328" s="15">
        <f>ROUND(AB328*事業まとめ!$Q$6,2)</f>
        <v>0</v>
      </c>
      <c r="AD328" s="16"/>
      <c r="AE328" s="16"/>
      <c r="AF328" s="16"/>
      <c r="AG328" s="16"/>
      <c r="AH328" s="16"/>
      <c r="AI328" s="16"/>
      <c r="AJ328" s="16"/>
      <c r="AK328" s="15">
        <f t="shared" si="18"/>
        <v>0</v>
      </c>
      <c r="AL328" s="15">
        <f>ROUND(AK328*事業まとめ!$Q$6,2)</f>
        <v>0</v>
      </c>
      <c r="AM328" s="17">
        <f t="shared" si="20"/>
        <v>0</v>
      </c>
      <c r="AN328" s="17">
        <f t="shared" si="20"/>
        <v>0</v>
      </c>
      <c r="AO328" s="23"/>
      <c r="AP328" s="24">
        <f t="shared" si="19"/>
        <v>0</v>
      </c>
      <c r="AQ328" s="23"/>
      <c r="AR328" s="20"/>
      <c r="AS328" s="21"/>
      <c r="AT328" s="20"/>
      <c r="AU328" s="21"/>
      <c r="AV328" s="20"/>
      <c r="AW328" s="21"/>
    </row>
    <row r="329" spans="2:49" s="25" customFormat="1" x14ac:dyDescent="0.4"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5">
        <f t="shared" si="17"/>
        <v>0</v>
      </c>
      <c r="AC329" s="15">
        <f>ROUND(AB329*事業まとめ!$Q$6,2)</f>
        <v>0</v>
      </c>
      <c r="AD329" s="16"/>
      <c r="AE329" s="16"/>
      <c r="AF329" s="16"/>
      <c r="AG329" s="16"/>
      <c r="AH329" s="16"/>
      <c r="AI329" s="16"/>
      <c r="AJ329" s="16"/>
      <c r="AK329" s="15">
        <f t="shared" si="18"/>
        <v>0</v>
      </c>
      <c r="AL329" s="15">
        <f>ROUND(AK329*事業まとめ!$Q$6,2)</f>
        <v>0</v>
      </c>
      <c r="AM329" s="17">
        <f t="shared" si="20"/>
        <v>0</v>
      </c>
      <c r="AN329" s="17">
        <f t="shared" si="20"/>
        <v>0</v>
      </c>
      <c r="AO329" s="23"/>
      <c r="AP329" s="24">
        <f t="shared" si="19"/>
        <v>0</v>
      </c>
      <c r="AQ329" s="23"/>
      <c r="AR329" s="20"/>
      <c r="AS329" s="21"/>
      <c r="AT329" s="20"/>
      <c r="AU329" s="21"/>
      <c r="AV329" s="20"/>
      <c r="AW329" s="21"/>
    </row>
    <row r="330" spans="2:49" s="25" customFormat="1" x14ac:dyDescent="0.4"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5">
        <f t="shared" ref="AB330:AB393" si="21">IFERROR(ROUND($I330*$J330*Y330*AA330/1000,2),0)</f>
        <v>0</v>
      </c>
      <c r="AC330" s="15">
        <f>ROUND(AB330*事業まとめ!$Q$6,2)</f>
        <v>0</v>
      </c>
      <c r="AD330" s="16"/>
      <c r="AE330" s="16"/>
      <c r="AF330" s="16"/>
      <c r="AG330" s="16"/>
      <c r="AH330" s="16"/>
      <c r="AI330" s="16"/>
      <c r="AJ330" s="16"/>
      <c r="AK330" s="15">
        <f t="shared" ref="AK330:AK393" si="22">IFERROR(ROUND($I330*$J330*AI330*AJ330/1000,2),0)</f>
        <v>0</v>
      </c>
      <c r="AL330" s="15">
        <f>ROUND(AK330*事業まとめ!$Q$6,2)</f>
        <v>0</v>
      </c>
      <c r="AM330" s="17">
        <f t="shared" si="20"/>
        <v>0</v>
      </c>
      <c r="AN330" s="17">
        <f t="shared" si="20"/>
        <v>0</v>
      </c>
      <c r="AO330" s="23"/>
      <c r="AP330" s="24">
        <f t="shared" ref="AP330:AP393" si="23">IFERROR(AO330*AJ330,0)</f>
        <v>0</v>
      </c>
      <c r="AQ330" s="23"/>
      <c r="AR330" s="20"/>
      <c r="AS330" s="21"/>
      <c r="AT330" s="20"/>
      <c r="AU330" s="21"/>
      <c r="AV330" s="20"/>
      <c r="AW330" s="21"/>
    </row>
    <row r="331" spans="2:49" s="25" customFormat="1" x14ac:dyDescent="0.4"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5">
        <f t="shared" si="21"/>
        <v>0</v>
      </c>
      <c r="AC331" s="15">
        <f>ROUND(AB331*事業まとめ!$Q$6,2)</f>
        <v>0</v>
      </c>
      <c r="AD331" s="16"/>
      <c r="AE331" s="16"/>
      <c r="AF331" s="16"/>
      <c r="AG331" s="16"/>
      <c r="AH331" s="16"/>
      <c r="AI331" s="16"/>
      <c r="AJ331" s="16"/>
      <c r="AK331" s="15">
        <f t="shared" si="22"/>
        <v>0</v>
      </c>
      <c r="AL331" s="15">
        <f>ROUND(AK331*事業まとめ!$Q$6,2)</f>
        <v>0</v>
      </c>
      <c r="AM331" s="17">
        <f t="shared" si="20"/>
        <v>0</v>
      </c>
      <c r="AN331" s="17">
        <f t="shared" si="20"/>
        <v>0</v>
      </c>
      <c r="AO331" s="23"/>
      <c r="AP331" s="24">
        <f t="shared" si="23"/>
        <v>0</v>
      </c>
      <c r="AQ331" s="23"/>
      <c r="AR331" s="20"/>
      <c r="AS331" s="21"/>
      <c r="AT331" s="20"/>
      <c r="AU331" s="21"/>
      <c r="AV331" s="20"/>
      <c r="AW331" s="21"/>
    </row>
    <row r="332" spans="2:49" s="25" customFormat="1" x14ac:dyDescent="0.4"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5">
        <f t="shared" si="21"/>
        <v>0</v>
      </c>
      <c r="AC332" s="15">
        <f>ROUND(AB332*事業まとめ!$Q$6,2)</f>
        <v>0</v>
      </c>
      <c r="AD332" s="16"/>
      <c r="AE332" s="16"/>
      <c r="AF332" s="16"/>
      <c r="AG332" s="16"/>
      <c r="AH332" s="16"/>
      <c r="AI332" s="16"/>
      <c r="AJ332" s="16"/>
      <c r="AK332" s="15">
        <f t="shared" si="22"/>
        <v>0</v>
      </c>
      <c r="AL332" s="15">
        <f>ROUND(AK332*事業まとめ!$Q$6,2)</f>
        <v>0</v>
      </c>
      <c r="AM332" s="17">
        <f t="shared" si="20"/>
        <v>0</v>
      </c>
      <c r="AN332" s="17">
        <f t="shared" si="20"/>
        <v>0</v>
      </c>
      <c r="AO332" s="23"/>
      <c r="AP332" s="24">
        <f t="shared" si="23"/>
        <v>0</v>
      </c>
      <c r="AQ332" s="23"/>
      <c r="AR332" s="20"/>
      <c r="AS332" s="21"/>
      <c r="AT332" s="20"/>
      <c r="AU332" s="21"/>
      <c r="AV332" s="20"/>
      <c r="AW332" s="21"/>
    </row>
    <row r="333" spans="2:49" s="25" customFormat="1" x14ac:dyDescent="0.4"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5">
        <f t="shared" si="21"/>
        <v>0</v>
      </c>
      <c r="AC333" s="15">
        <f>ROUND(AB333*事業まとめ!$Q$6,2)</f>
        <v>0</v>
      </c>
      <c r="AD333" s="16"/>
      <c r="AE333" s="16"/>
      <c r="AF333" s="16"/>
      <c r="AG333" s="16"/>
      <c r="AH333" s="16"/>
      <c r="AI333" s="16"/>
      <c r="AJ333" s="16"/>
      <c r="AK333" s="15">
        <f t="shared" si="22"/>
        <v>0</v>
      </c>
      <c r="AL333" s="15">
        <f>ROUND(AK333*事業まとめ!$Q$6,2)</f>
        <v>0</v>
      </c>
      <c r="AM333" s="17">
        <f t="shared" si="20"/>
        <v>0</v>
      </c>
      <c r="AN333" s="17">
        <f t="shared" si="20"/>
        <v>0</v>
      </c>
      <c r="AO333" s="23"/>
      <c r="AP333" s="24">
        <f t="shared" si="23"/>
        <v>0</v>
      </c>
      <c r="AQ333" s="23"/>
      <c r="AR333" s="20"/>
      <c r="AS333" s="21"/>
      <c r="AT333" s="20"/>
      <c r="AU333" s="21"/>
      <c r="AV333" s="20"/>
      <c r="AW333" s="21"/>
    </row>
    <row r="334" spans="2:49" s="25" customFormat="1" x14ac:dyDescent="0.4"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5">
        <f t="shared" si="21"/>
        <v>0</v>
      </c>
      <c r="AC334" s="15">
        <f>ROUND(AB334*事業まとめ!$Q$6,2)</f>
        <v>0</v>
      </c>
      <c r="AD334" s="16"/>
      <c r="AE334" s="16"/>
      <c r="AF334" s="16"/>
      <c r="AG334" s="16"/>
      <c r="AH334" s="16"/>
      <c r="AI334" s="16"/>
      <c r="AJ334" s="16"/>
      <c r="AK334" s="15">
        <f t="shared" si="22"/>
        <v>0</v>
      </c>
      <c r="AL334" s="15">
        <f>ROUND(AK334*事業まとめ!$Q$6,2)</f>
        <v>0</v>
      </c>
      <c r="AM334" s="17">
        <f t="shared" si="20"/>
        <v>0</v>
      </c>
      <c r="AN334" s="17">
        <f t="shared" si="20"/>
        <v>0</v>
      </c>
      <c r="AO334" s="23"/>
      <c r="AP334" s="24">
        <f t="shared" si="23"/>
        <v>0</v>
      </c>
      <c r="AQ334" s="23"/>
      <c r="AR334" s="20"/>
      <c r="AS334" s="21"/>
      <c r="AT334" s="20"/>
      <c r="AU334" s="21"/>
      <c r="AV334" s="20"/>
      <c r="AW334" s="21"/>
    </row>
    <row r="335" spans="2:49" s="25" customFormat="1" x14ac:dyDescent="0.4"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5">
        <f t="shared" si="21"/>
        <v>0</v>
      </c>
      <c r="AC335" s="15">
        <f>ROUND(AB335*事業まとめ!$Q$6,2)</f>
        <v>0</v>
      </c>
      <c r="AD335" s="16"/>
      <c r="AE335" s="16"/>
      <c r="AF335" s="16"/>
      <c r="AG335" s="16"/>
      <c r="AH335" s="16"/>
      <c r="AI335" s="16"/>
      <c r="AJ335" s="16"/>
      <c r="AK335" s="15">
        <f t="shared" si="22"/>
        <v>0</v>
      </c>
      <c r="AL335" s="15">
        <f>ROUND(AK335*事業まとめ!$Q$6,2)</f>
        <v>0</v>
      </c>
      <c r="AM335" s="17">
        <f t="shared" si="20"/>
        <v>0</v>
      </c>
      <c r="AN335" s="17">
        <f t="shared" si="20"/>
        <v>0</v>
      </c>
      <c r="AO335" s="23"/>
      <c r="AP335" s="24">
        <f t="shared" si="23"/>
        <v>0</v>
      </c>
      <c r="AQ335" s="23"/>
      <c r="AR335" s="20"/>
      <c r="AS335" s="21"/>
      <c r="AT335" s="20"/>
      <c r="AU335" s="21"/>
      <c r="AV335" s="20"/>
      <c r="AW335" s="21"/>
    </row>
    <row r="336" spans="2:49" s="25" customFormat="1" x14ac:dyDescent="0.4"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5">
        <f t="shared" si="21"/>
        <v>0</v>
      </c>
      <c r="AC336" s="15">
        <f>ROUND(AB336*事業まとめ!$Q$6,2)</f>
        <v>0</v>
      </c>
      <c r="AD336" s="16"/>
      <c r="AE336" s="16"/>
      <c r="AF336" s="16"/>
      <c r="AG336" s="16"/>
      <c r="AH336" s="16"/>
      <c r="AI336" s="16"/>
      <c r="AJ336" s="16"/>
      <c r="AK336" s="15">
        <f t="shared" si="22"/>
        <v>0</v>
      </c>
      <c r="AL336" s="15">
        <f>ROUND(AK336*事業まとめ!$Q$6,2)</f>
        <v>0</v>
      </c>
      <c r="AM336" s="17">
        <f t="shared" si="20"/>
        <v>0</v>
      </c>
      <c r="AN336" s="17">
        <f t="shared" si="20"/>
        <v>0</v>
      </c>
      <c r="AO336" s="23"/>
      <c r="AP336" s="24">
        <f t="shared" si="23"/>
        <v>0</v>
      </c>
      <c r="AQ336" s="23"/>
      <c r="AR336" s="20"/>
      <c r="AS336" s="21"/>
      <c r="AT336" s="20"/>
      <c r="AU336" s="21"/>
      <c r="AV336" s="20"/>
      <c r="AW336" s="21"/>
    </row>
    <row r="337" spans="2:49" s="25" customFormat="1" x14ac:dyDescent="0.4"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5">
        <f t="shared" si="21"/>
        <v>0</v>
      </c>
      <c r="AC337" s="15">
        <f>ROUND(AB337*事業まとめ!$Q$6,2)</f>
        <v>0</v>
      </c>
      <c r="AD337" s="16"/>
      <c r="AE337" s="16"/>
      <c r="AF337" s="16"/>
      <c r="AG337" s="16"/>
      <c r="AH337" s="16"/>
      <c r="AI337" s="16"/>
      <c r="AJ337" s="16"/>
      <c r="AK337" s="15">
        <f t="shared" si="22"/>
        <v>0</v>
      </c>
      <c r="AL337" s="15">
        <f>ROUND(AK337*事業まとめ!$Q$6,2)</f>
        <v>0</v>
      </c>
      <c r="AM337" s="17">
        <f t="shared" si="20"/>
        <v>0</v>
      </c>
      <c r="AN337" s="17">
        <f t="shared" si="20"/>
        <v>0</v>
      </c>
      <c r="AO337" s="23"/>
      <c r="AP337" s="24">
        <f t="shared" si="23"/>
        <v>0</v>
      </c>
      <c r="AQ337" s="23"/>
      <c r="AR337" s="20"/>
      <c r="AS337" s="21"/>
      <c r="AT337" s="20"/>
      <c r="AU337" s="21"/>
      <c r="AV337" s="20"/>
      <c r="AW337" s="21"/>
    </row>
    <row r="338" spans="2:49" s="25" customFormat="1" x14ac:dyDescent="0.4"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5">
        <f t="shared" si="21"/>
        <v>0</v>
      </c>
      <c r="AC338" s="15">
        <f>ROUND(AB338*事業まとめ!$Q$6,2)</f>
        <v>0</v>
      </c>
      <c r="AD338" s="16"/>
      <c r="AE338" s="16"/>
      <c r="AF338" s="16"/>
      <c r="AG338" s="16"/>
      <c r="AH338" s="16"/>
      <c r="AI338" s="16"/>
      <c r="AJ338" s="16"/>
      <c r="AK338" s="15">
        <f t="shared" si="22"/>
        <v>0</v>
      </c>
      <c r="AL338" s="15">
        <f>ROUND(AK338*事業まとめ!$Q$6,2)</f>
        <v>0</v>
      </c>
      <c r="AM338" s="17">
        <f t="shared" si="20"/>
        <v>0</v>
      </c>
      <c r="AN338" s="17">
        <f t="shared" si="20"/>
        <v>0</v>
      </c>
      <c r="AO338" s="23"/>
      <c r="AP338" s="24">
        <f t="shared" si="23"/>
        <v>0</v>
      </c>
      <c r="AQ338" s="23"/>
      <c r="AR338" s="20"/>
      <c r="AS338" s="21"/>
      <c r="AT338" s="20"/>
      <c r="AU338" s="21"/>
      <c r="AV338" s="20"/>
      <c r="AW338" s="21"/>
    </row>
    <row r="339" spans="2:49" s="25" customFormat="1" x14ac:dyDescent="0.4"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5">
        <f t="shared" si="21"/>
        <v>0</v>
      </c>
      <c r="AC339" s="15">
        <f>ROUND(AB339*事業まとめ!$Q$6,2)</f>
        <v>0</v>
      </c>
      <c r="AD339" s="16"/>
      <c r="AE339" s="16"/>
      <c r="AF339" s="16"/>
      <c r="AG339" s="16"/>
      <c r="AH339" s="16"/>
      <c r="AI339" s="16"/>
      <c r="AJ339" s="16"/>
      <c r="AK339" s="15">
        <f t="shared" si="22"/>
        <v>0</v>
      </c>
      <c r="AL339" s="15">
        <f>ROUND(AK339*事業まとめ!$Q$6,2)</f>
        <v>0</v>
      </c>
      <c r="AM339" s="17">
        <f t="shared" si="20"/>
        <v>0</v>
      </c>
      <c r="AN339" s="17">
        <f t="shared" si="20"/>
        <v>0</v>
      </c>
      <c r="AO339" s="23"/>
      <c r="AP339" s="24">
        <f t="shared" si="23"/>
        <v>0</v>
      </c>
      <c r="AQ339" s="23"/>
      <c r="AR339" s="20"/>
      <c r="AS339" s="21"/>
      <c r="AT339" s="20"/>
      <c r="AU339" s="21"/>
      <c r="AV339" s="20"/>
      <c r="AW339" s="21"/>
    </row>
    <row r="340" spans="2:49" s="25" customFormat="1" x14ac:dyDescent="0.4"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5">
        <f t="shared" si="21"/>
        <v>0</v>
      </c>
      <c r="AC340" s="15">
        <f>ROUND(AB340*事業まとめ!$Q$6,2)</f>
        <v>0</v>
      </c>
      <c r="AD340" s="16"/>
      <c r="AE340" s="16"/>
      <c r="AF340" s="16"/>
      <c r="AG340" s="16"/>
      <c r="AH340" s="16"/>
      <c r="AI340" s="16"/>
      <c r="AJ340" s="16"/>
      <c r="AK340" s="15">
        <f t="shared" si="22"/>
        <v>0</v>
      </c>
      <c r="AL340" s="15">
        <f>ROUND(AK340*事業まとめ!$Q$6,2)</f>
        <v>0</v>
      </c>
      <c r="AM340" s="17">
        <f t="shared" si="20"/>
        <v>0</v>
      </c>
      <c r="AN340" s="17">
        <f t="shared" si="20"/>
        <v>0</v>
      </c>
      <c r="AO340" s="23"/>
      <c r="AP340" s="24">
        <f t="shared" si="23"/>
        <v>0</v>
      </c>
      <c r="AQ340" s="23"/>
      <c r="AR340" s="20"/>
      <c r="AS340" s="21"/>
      <c r="AT340" s="20"/>
      <c r="AU340" s="21"/>
      <c r="AV340" s="20"/>
      <c r="AW340" s="21"/>
    </row>
    <row r="341" spans="2:49" s="25" customFormat="1" x14ac:dyDescent="0.4"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5">
        <f t="shared" si="21"/>
        <v>0</v>
      </c>
      <c r="AC341" s="15">
        <f>ROUND(AB341*事業まとめ!$Q$6,2)</f>
        <v>0</v>
      </c>
      <c r="AD341" s="16"/>
      <c r="AE341" s="16"/>
      <c r="AF341" s="16"/>
      <c r="AG341" s="16"/>
      <c r="AH341" s="16"/>
      <c r="AI341" s="16"/>
      <c r="AJ341" s="16"/>
      <c r="AK341" s="15">
        <f t="shared" si="22"/>
        <v>0</v>
      </c>
      <c r="AL341" s="15">
        <f>ROUND(AK341*事業まとめ!$Q$6,2)</f>
        <v>0</v>
      </c>
      <c r="AM341" s="17">
        <f t="shared" si="20"/>
        <v>0</v>
      </c>
      <c r="AN341" s="17">
        <f t="shared" si="20"/>
        <v>0</v>
      </c>
      <c r="AO341" s="23"/>
      <c r="AP341" s="24">
        <f t="shared" si="23"/>
        <v>0</v>
      </c>
      <c r="AQ341" s="23"/>
      <c r="AR341" s="20"/>
      <c r="AS341" s="21"/>
      <c r="AT341" s="20"/>
      <c r="AU341" s="21"/>
      <c r="AV341" s="20"/>
      <c r="AW341" s="21"/>
    </row>
    <row r="342" spans="2:49" s="25" customFormat="1" x14ac:dyDescent="0.4"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5">
        <f t="shared" si="21"/>
        <v>0</v>
      </c>
      <c r="AC342" s="15">
        <f>ROUND(AB342*事業まとめ!$Q$6,2)</f>
        <v>0</v>
      </c>
      <c r="AD342" s="16"/>
      <c r="AE342" s="16"/>
      <c r="AF342" s="16"/>
      <c r="AG342" s="16"/>
      <c r="AH342" s="16"/>
      <c r="AI342" s="16"/>
      <c r="AJ342" s="16"/>
      <c r="AK342" s="15">
        <f t="shared" si="22"/>
        <v>0</v>
      </c>
      <c r="AL342" s="15">
        <f>ROUND(AK342*事業まとめ!$Q$6,2)</f>
        <v>0</v>
      </c>
      <c r="AM342" s="17">
        <f t="shared" si="20"/>
        <v>0</v>
      </c>
      <c r="AN342" s="17">
        <f t="shared" si="20"/>
        <v>0</v>
      </c>
      <c r="AO342" s="23"/>
      <c r="AP342" s="24">
        <f t="shared" si="23"/>
        <v>0</v>
      </c>
      <c r="AQ342" s="23"/>
      <c r="AR342" s="20"/>
      <c r="AS342" s="21"/>
      <c r="AT342" s="20"/>
      <c r="AU342" s="21"/>
      <c r="AV342" s="20"/>
      <c r="AW342" s="21"/>
    </row>
    <row r="343" spans="2:49" s="25" customFormat="1" x14ac:dyDescent="0.4"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5">
        <f t="shared" si="21"/>
        <v>0</v>
      </c>
      <c r="AC343" s="15">
        <f>ROUND(AB343*事業まとめ!$Q$6,2)</f>
        <v>0</v>
      </c>
      <c r="AD343" s="16"/>
      <c r="AE343" s="16"/>
      <c r="AF343" s="16"/>
      <c r="AG343" s="16"/>
      <c r="AH343" s="16"/>
      <c r="AI343" s="16"/>
      <c r="AJ343" s="16"/>
      <c r="AK343" s="15">
        <f t="shared" si="22"/>
        <v>0</v>
      </c>
      <c r="AL343" s="15">
        <f>ROUND(AK343*事業まとめ!$Q$6,2)</f>
        <v>0</v>
      </c>
      <c r="AM343" s="17">
        <f t="shared" ref="AM343:AN406" si="24">AB343-AK343</f>
        <v>0</v>
      </c>
      <c r="AN343" s="17">
        <f t="shared" si="24"/>
        <v>0</v>
      </c>
      <c r="AO343" s="23"/>
      <c r="AP343" s="24">
        <f t="shared" si="23"/>
        <v>0</v>
      </c>
      <c r="AQ343" s="23"/>
      <c r="AR343" s="20"/>
      <c r="AS343" s="21"/>
      <c r="AT343" s="20"/>
      <c r="AU343" s="21"/>
      <c r="AV343" s="20"/>
      <c r="AW343" s="21"/>
    </row>
    <row r="344" spans="2:49" s="25" customFormat="1" x14ac:dyDescent="0.4"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5">
        <f t="shared" si="21"/>
        <v>0</v>
      </c>
      <c r="AC344" s="15">
        <f>ROUND(AB344*事業まとめ!$Q$6,2)</f>
        <v>0</v>
      </c>
      <c r="AD344" s="16"/>
      <c r="AE344" s="16"/>
      <c r="AF344" s="16"/>
      <c r="AG344" s="16"/>
      <c r="AH344" s="16"/>
      <c r="AI344" s="16"/>
      <c r="AJ344" s="16"/>
      <c r="AK344" s="15">
        <f t="shared" si="22"/>
        <v>0</v>
      </c>
      <c r="AL344" s="15">
        <f>ROUND(AK344*事業まとめ!$Q$6,2)</f>
        <v>0</v>
      </c>
      <c r="AM344" s="17">
        <f t="shared" si="24"/>
        <v>0</v>
      </c>
      <c r="AN344" s="17">
        <f t="shared" si="24"/>
        <v>0</v>
      </c>
      <c r="AO344" s="23"/>
      <c r="AP344" s="24">
        <f t="shared" si="23"/>
        <v>0</v>
      </c>
      <c r="AQ344" s="23"/>
      <c r="AR344" s="20"/>
      <c r="AS344" s="21"/>
      <c r="AT344" s="20"/>
      <c r="AU344" s="21"/>
      <c r="AV344" s="20"/>
      <c r="AW344" s="21"/>
    </row>
    <row r="345" spans="2:49" s="25" customFormat="1" x14ac:dyDescent="0.4"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5">
        <f t="shared" si="21"/>
        <v>0</v>
      </c>
      <c r="AC345" s="15">
        <f>ROUND(AB345*事業まとめ!$Q$6,2)</f>
        <v>0</v>
      </c>
      <c r="AD345" s="16"/>
      <c r="AE345" s="16"/>
      <c r="AF345" s="16"/>
      <c r="AG345" s="16"/>
      <c r="AH345" s="16"/>
      <c r="AI345" s="16"/>
      <c r="AJ345" s="16"/>
      <c r="AK345" s="15">
        <f t="shared" si="22"/>
        <v>0</v>
      </c>
      <c r="AL345" s="15">
        <f>ROUND(AK345*事業まとめ!$Q$6,2)</f>
        <v>0</v>
      </c>
      <c r="AM345" s="17">
        <f t="shared" si="24"/>
        <v>0</v>
      </c>
      <c r="AN345" s="17">
        <f t="shared" si="24"/>
        <v>0</v>
      </c>
      <c r="AO345" s="23"/>
      <c r="AP345" s="24">
        <f t="shared" si="23"/>
        <v>0</v>
      </c>
      <c r="AQ345" s="23"/>
      <c r="AR345" s="20"/>
      <c r="AS345" s="21"/>
      <c r="AT345" s="20"/>
      <c r="AU345" s="21"/>
      <c r="AV345" s="20"/>
      <c r="AW345" s="21"/>
    </row>
    <row r="346" spans="2:49" s="25" customFormat="1" x14ac:dyDescent="0.4"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5">
        <f t="shared" si="21"/>
        <v>0</v>
      </c>
      <c r="AC346" s="15">
        <f>ROUND(AB346*事業まとめ!$Q$6,2)</f>
        <v>0</v>
      </c>
      <c r="AD346" s="16"/>
      <c r="AE346" s="16"/>
      <c r="AF346" s="16"/>
      <c r="AG346" s="16"/>
      <c r="AH346" s="16"/>
      <c r="AI346" s="16"/>
      <c r="AJ346" s="16"/>
      <c r="AK346" s="15">
        <f t="shared" si="22"/>
        <v>0</v>
      </c>
      <c r="AL346" s="15">
        <f>ROUND(AK346*事業まとめ!$Q$6,2)</f>
        <v>0</v>
      </c>
      <c r="AM346" s="17">
        <f t="shared" si="24"/>
        <v>0</v>
      </c>
      <c r="AN346" s="17">
        <f t="shared" si="24"/>
        <v>0</v>
      </c>
      <c r="AO346" s="23"/>
      <c r="AP346" s="24">
        <f t="shared" si="23"/>
        <v>0</v>
      </c>
      <c r="AQ346" s="23"/>
      <c r="AR346" s="20"/>
      <c r="AS346" s="21"/>
      <c r="AT346" s="20"/>
      <c r="AU346" s="21"/>
      <c r="AV346" s="20"/>
      <c r="AW346" s="21"/>
    </row>
    <row r="347" spans="2:49" s="25" customFormat="1" x14ac:dyDescent="0.4"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5">
        <f t="shared" si="21"/>
        <v>0</v>
      </c>
      <c r="AC347" s="15">
        <f>ROUND(AB347*事業まとめ!$Q$6,2)</f>
        <v>0</v>
      </c>
      <c r="AD347" s="16"/>
      <c r="AE347" s="16"/>
      <c r="AF347" s="16"/>
      <c r="AG347" s="16"/>
      <c r="AH347" s="16"/>
      <c r="AI347" s="16"/>
      <c r="AJ347" s="16"/>
      <c r="AK347" s="15">
        <f t="shared" si="22"/>
        <v>0</v>
      </c>
      <c r="AL347" s="15">
        <f>ROUND(AK347*事業まとめ!$Q$6,2)</f>
        <v>0</v>
      </c>
      <c r="AM347" s="17">
        <f t="shared" si="24"/>
        <v>0</v>
      </c>
      <c r="AN347" s="17">
        <f t="shared" si="24"/>
        <v>0</v>
      </c>
      <c r="AO347" s="23"/>
      <c r="AP347" s="24">
        <f t="shared" si="23"/>
        <v>0</v>
      </c>
      <c r="AQ347" s="23"/>
      <c r="AR347" s="20"/>
      <c r="AS347" s="21"/>
      <c r="AT347" s="20"/>
      <c r="AU347" s="21"/>
      <c r="AV347" s="20"/>
      <c r="AW347" s="21"/>
    </row>
    <row r="348" spans="2:49" s="25" customFormat="1" x14ac:dyDescent="0.4"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5">
        <f t="shared" si="21"/>
        <v>0</v>
      </c>
      <c r="AC348" s="15">
        <f>ROUND(AB348*事業まとめ!$Q$6,2)</f>
        <v>0</v>
      </c>
      <c r="AD348" s="16"/>
      <c r="AE348" s="16"/>
      <c r="AF348" s="16"/>
      <c r="AG348" s="16"/>
      <c r="AH348" s="16"/>
      <c r="AI348" s="16"/>
      <c r="AJ348" s="16"/>
      <c r="AK348" s="15">
        <f t="shared" si="22"/>
        <v>0</v>
      </c>
      <c r="AL348" s="15">
        <f>ROUND(AK348*事業まとめ!$Q$6,2)</f>
        <v>0</v>
      </c>
      <c r="AM348" s="17">
        <f t="shared" si="24"/>
        <v>0</v>
      </c>
      <c r="AN348" s="17">
        <f t="shared" si="24"/>
        <v>0</v>
      </c>
      <c r="AO348" s="23"/>
      <c r="AP348" s="24">
        <f t="shared" si="23"/>
        <v>0</v>
      </c>
      <c r="AQ348" s="23"/>
      <c r="AR348" s="20"/>
      <c r="AS348" s="21"/>
      <c r="AT348" s="20"/>
      <c r="AU348" s="21"/>
      <c r="AV348" s="20"/>
      <c r="AW348" s="21"/>
    </row>
    <row r="349" spans="2:49" s="25" customFormat="1" x14ac:dyDescent="0.4"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5">
        <f t="shared" si="21"/>
        <v>0</v>
      </c>
      <c r="AC349" s="15">
        <f>ROUND(AB349*事業まとめ!$Q$6,2)</f>
        <v>0</v>
      </c>
      <c r="AD349" s="16"/>
      <c r="AE349" s="16"/>
      <c r="AF349" s="16"/>
      <c r="AG349" s="16"/>
      <c r="AH349" s="16"/>
      <c r="AI349" s="16"/>
      <c r="AJ349" s="16"/>
      <c r="AK349" s="15">
        <f t="shared" si="22"/>
        <v>0</v>
      </c>
      <c r="AL349" s="15">
        <f>ROUND(AK349*事業まとめ!$Q$6,2)</f>
        <v>0</v>
      </c>
      <c r="AM349" s="17">
        <f t="shared" si="24"/>
        <v>0</v>
      </c>
      <c r="AN349" s="17">
        <f t="shared" si="24"/>
        <v>0</v>
      </c>
      <c r="AO349" s="23"/>
      <c r="AP349" s="24">
        <f t="shared" si="23"/>
        <v>0</v>
      </c>
      <c r="AQ349" s="23"/>
      <c r="AR349" s="20"/>
      <c r="AS349" s="21"/>
      <c r="AT349" s="20"/>
      <c r="AU349" s="21"/>
      <c r="AV349" s="20"/>
      <c r="AW349" s="21"/>
    </row>
    <row r="350" spans="2:49" s="25" customFormat="1" x14ac:dyDescent="0.4"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5">
        <f t="shared" si="21"/>
        <v>0</v>
      </c>
      <c r="AC350" s="15">
        <f>ROUND(AB350*事業まとめ!$Q$6,2)</f>
        <v>0</v>
      </c>
      <c r="AD350" s="16"/>
      <c r="AE350" s="16"/>
      <c r="AF350" s="16"/>
      <c r="AG350" s="16"/>
      <c r="AH350" s="16"/>
      <c r="AI350" s="16"/>
      <c r="AJ350" s="16"/>
      <c r="AK350" s="15">
        <f t="shared" si="22"/>
        <v>0</v>
      </c>
      <c r="AL350" s="15">
        <f>ROUND(AK350*事業まとめ!$Q$6,2)</f>
        <v>0</v>
      </c>
      <c r="AM350" s="17">
        <f t="shared" si="24"/>
        <v>0</v>
      </c>
      <c r="AN350" s="17">
        <f t="shared" si="24"/>
        <v>0</v>
      </c>
      <c r="AO350" s="23"/>
      <c r="AP350" s="24">
        <f t="shared" si="23"/>
        <v>0</v>
      </c>
      <c r="AQ350" s="23"/>
      <c r="AR350" s="20"/>
      <c r="AS350" s="21"/>
      <c r="AT350" s="20"/>
      <c r="AU350" s="21"/>
      <c r="AV350" s="20"/>
      <c r="AW350" s="21"/>
    </row>
    <row r="351" spans="2:49" s="25" customFormat="1" x14ac:dyDescent="0.4"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5">
        <f t="shared" si="21"/>
        <v>0</v>
      </c>
      <c r="AC351" s="15">
        <f>ROUND(AB351*事業まとめ!$Q$6,2)</f>
        <v>0</v>
      </c>
      <c r="AD351" s="16"/>
      <c r="AE351" s="16"/>
      <c r="AF351" s="16"/>
      <c r="AG351" s="16"/>
      <c r="AH351" s="16"/>
      <c r="AI351" s="16"/>
      <c r="AJ351" s="16"/>
      <c r="AK351" s="15">
        <f t="shared" si="22"/>
        <v>0</v>
      </c>
      <c r="AL351" s="15">
        <f>ROUND(AK351*事業まとめ!$Q$6,2)</f>
        <v>0</v>
      </c>
      <c r="AM351" s="17">
        <f t="shared" si="24"/>
        <v>0</v>
      </c>
      <c r="AN351" s="17">
        <f t="shared" si="24"/>
        <v>0</v>
      </c>
      <c r="AO351" s="23"/>
      <c r="AP351" s="24">
        <f t="shared" si="23"/>
        <v>0</v>
      </c>
      <c r="AQ351" s="23"/>
      <c r="AR351" s="20"/>
      <c r="AS351" s="21"/>
      <c r="AT351" s="20"/>
      <c r="AU351" s="21"/>
      <c r="AV351" s="20"/>
      <c r="AW351" s="21"/>
    </row>
    <row r="352" spans="2:49" s="25" customFormat="1" x14ac:dyDescent="0.4"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5">
        <f t="shared" si="21"/>
        <v>0</v>
      </c>
      <c r="AC352" s="15">
        <f>ROUND(AB352*事業まとめ!$Q$6,2)</f>
        <v>0</v>
      </c>
      <c r="AD352" s="16"/>
      <c r="AE352" s="16"/>
      <c r="AF352" s="16"/>
      <c r="AG352" s="16"/>
      <c r="AH352" s="16"/>
      <c r="AI352" s="16"/>
      <c r="AJ352" s="16"/>
      <c r="AK352" s="15">
        <f t="shared" si="22"/>
        <v>0</v>
      </c>
      <c r="AL352" s="15">
        <f>ROUND(AK352*事業まとめ!$Q$6,2)</f>
        <v>0</v>
      </c>
      <c r="AM352" s="17">
        <f t="shared" si="24"/>
        <v>0</v>
      </c>
      <c r="AN352" s="17">
        <f t="shared" si="24"/>
        <v>0</v>
      </c>
      <c r="AO352" s="23"/>
      <c r="AP352" s="24">
        <f t="shared" si="23"/>
        <v>0</v>
      </c>
      <c r="AQ352" s="23"/>
      <c r="AR352" s="20"/>
      <c r="AS352" s="21"/>
      <c r="AT352" s="20"/>
      <c r="AU352" s="21"/>
      <c r="AV352" s="20"/>
      <c r="AW352" s="21"/>
    </row>
    <row r="353" spans="2:49" s="25" customFormat="1" x14ac:dyDescent="0.4"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5">
        <f t="shared" si="21"/>
        <v>0</v>
      </c>
      <c r="AC353" s="15">
        <f>ROUND(AB353*事業まとめ!$Q$6,2)</f>
        <v>0</v>
      </c>
      <c r="AD353" s="16"/>
      <c r="AE353" s="16"/>
      <c r="AF353" s="16"/>
      <c r="AG353" s="16"/>
      <c r="AH353" s="16"/>
      <c r="AI353" s="16"/>
      <c r="AJ353" s="16"/>
      <c r="AK353" s="15">
        <f t="shared" si="22"/>
        <v>0</v>
      </c>
      <c r="AL353" s="15">
        <f>ROUND(AK353*事業まとめ!$Q$6,2)</f>
        <v>0</v>
      </c>
      <c r="AM353" s="17">
        <f t="shared" si="24"/>
        <v>0</v>
      </c>
      <c r="AN353" s="17">
        <f t="shared" si="24"/>
        <v>0</v>
      </c>
      <c r="AO353" s="23"/>
      <c r="AP353" s="24">
        <f t="shared" si="23"/>
        <v>0</v>
      </c>
      <c r="AQ353" s="23"/>
      <c r="AR353" s="20"/>
      <c r="AS353" s="21"/>
      <c r="AT353" s="20"/>
      <c r="AU353" s="21"/>
      <c r="AV353" s="20"/>
      <c r="AW353" s="21"/>
    </row>
    <row r="354" spans="2:49" s="25" customFormat="1" x14ac:dyDescent="0.4"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5">
        <f t="shared" si="21"/>
        <v>0</v>
      </c>
      <c r="AC354" s="15">
        <f>ROUND(AB354*事業まとめ!$Q$6,2)</f>
        <v>0</v>
      </c>
      <c r="AD354" s="16"/>
      <c r="AE354" s="16"/>
      <c r="AF354" s="16"/>
      <c r="AG354" s="16"/>
      <c r="AH354" s="16"/>
      <c r="AI354" s="16"/>
      <c r="AJ354" s="16"/>
      <c r="AK354" s="15">
        <f t="shared" si="22"/>
        <v>0</v>
      </c>
      <c r="AL354" s="15">
        <f>ROUND(AK354*事業まとめ!$Q$6,2)</f>
        <v>0</v>
      </c>
      <c r="AM354" s="17">
        <f t="shared" si="24"/>
        <v>0</v>
      </c>
      <c r="AN354" s="17">
        <f t="shared" si="24"/>
        <v>0</v>
      </c>
      <c r="AO354" s="23"/>
      <c r="AP354" s="24">
        <f t="shared" si="23"/>
        <v>0</v>
      </c>
      <c r="AQ354" s="23"/>
      <c r="AR354" s="20"/>
      <c r="AS354" s="21"/>
      <c r="AT354" s="20"/>
      <c r="AU354" s="21"/>
      <c r="AV354" s="20"/>
      <c r="AW354" s="21"/>
    </row>
    <row r="355" spans="2:49" s="25" customFormat="1" x14ac:dyDescent="0.4"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5">
        <f t="shared" si="21"/>
        <v>0</v>
      </c>
      <c r="AC355" s="15">
        <f>ROUND(AB355*事業まとめ!$Q$6,2)</f>
        <v>0</v>
      </c>
      <c r="AD355" s="16"/>
      <c r="AE355" s="16"/>
      <c r="AF355" s="16"/>
      <c r="AG355" s="16"/>
      <c r="AH355" s="16"/>
      <c r="AI355" s="16"/>
      <c r="AJ355" s="16"/>
      <c r="AK355" s="15">
        <f t="shared" si="22"/>
        <v>0</v>
      </c>
      <c r="AL355" s="15">
        <f>ROUND(AK355*事業まとめ!$Q$6,2)</f>
        <v>0</v>
      </c>
      <c r="AM355" s="17">
        <f t="shared" si="24"/>
        <v>0</v>
      </c>
      <c r="AN355" s="17">
        <f t="shared" si="24"/>
        <v>0</v>
      </c>
      <c r="AO355" s="23"/>
      <c r="AP355" s="24">
        <f t="shared" si="23"/>
        <v>0</v>
      </c>
      <c r="AQ355" s="23"/>
      <c r="AR355" s="20"/>
      <c r="AS355" s="21"/>
      <c r="AT355" s="20"/>
      <c r="AU355" s="21"/>
      <c r="AV355" s="20"/>
      <c r="AW355" s="21"/>
    </row>
    <row r="356" spans="2:49" s="25" customFormat="1" x14ac:dyDescent="0.4"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5">
        <f t="shared" si="21"/>
        <v>0</v>
      </c>
      <c r="AC356" s="15">
        <f>ROUND(AB356*事業まとめ!$Q$6,2)</f>
        <v>0</v>
      </c>
      <c r="AD356" s="16"/>
      <c r="AE356" s="16"/>
      <c r="AF356" s="16"/>
      <c r="AG356" s="16"/>
      <c r="AH356" s="16"/>
      <c r="AI356" s="16"/>
      <c r="AJ356" s="16"/>
      <c r="AK356" s="15">
        <f t="shared" si="22"/>
        <v>0</v>
      </c>
      <c r="AL356" s="15">
        <f>ROUND(AK356*事業まとめ!$Q$6,2)</f>
        <v>0</v>
      </c>
      <c r="AM356" s="17">
        <f t="shared" si="24"/>
        <v>0</v>
      </c>
      <c r="AN356" s="17">
        <f t="shared" si="24"/>
        <v>0</v>
      </c>
      <c r="AO356" s="23"/>
      <c r="AP356" s="24">
        <f t="shared" si="23"/>
        <v>0</v>
      </c>
      <c r="AQ356" s="23"/>
      <c r="AR356" s="20"/>
      <c r="AS356" s="21"/>
      <c r="AT356" s="20"/>
      <c r="AU356" s="21"/>
      <c r="AV356" s="20"/>
      <c r="AW356" s="21"/>
    </row>
    <row r="357" spans="2:49" s="25" customFormat="1" x14ac:dyDescent="0.4"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5">
        <f t="shared" si="21"/>
        <v>0</v>
      </c>
      <c r="AC357" s="15">
        <f>ROUND(AB357*事業まとめ!$Q$6,2)</f>
        <v>0</v>
      </c>
      <c r="AD357" s="16"/>
      <c r="AE357" s="16"/>
      <c r="AF357" s="16"/>
      <c r="AG357" s="16"/>
      <c r="AH357" s="16"/>
      <c r="AI357" s="16"/>
      <c r="AJ357" s="16"/>
      <c r="AK357" s="15">
        <f t="shared" si="22"/>
        <v>0</v>
      </c>
      <c r="AL357" s="15">
        <f>ROUND(AK357*事業まとめ!$Q$6,2)</f>
        <v>0</v>
      </c>
      <c r="AM357" s="17">
        <f t="shared" si="24"/>
        <v>0</v>
      </c>
      <c r="AN357" s="17">
        <f t="shared" si="24"/>
        <v>0</v>
      </c>
      <c r="AO357" s="23"/>
      <c r="AP357" s="24">
        <f t="shared" si="23"/>
        <v>0</v>
      </c>
      <c r="AQ357" s="23"/>
      <c r="AR357" s="20"/>
      <c r="AS357" s="21"/>
      <c r="AT357" s="20"/>
      <c r="AU357" s="21"/>
      <c r="AV357" s="20"/>
      <c r="AW357" s="21"/>
    </row>
    <row r="358" spans="2:49" s="25" customFormat="1" x14ac:dyDescent="0.4"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5">
        <f t="shared" si="21"/>
        <v>0</v>
      </c>
      <c r="AC358" s="15">
        <f>ROUND(AB358*事業まとめ!$Q$6,2)</f>
        <v>0</v>
      </c>
      <c r="AD358" s="16"/>
      <c r="AE358" s="16"/>
      <c r="AF358" s="16"/>
      <c r="AG358" s="16"/>
      <c r="AH358" s="16"/>
      <c r="AI358" s="16"/>
      <c r="AJ358" s="16"/>
      <c r="AK358" s="15">
        <f t="shared" si="22"/>
        <v>0</v>
      </c>
      <c r="AL358" s="15">
        <f>ROUND(AK358*事業まとめ!$Q$6,2)</f>
        <v>0</v>
      </c>
      <c r="AM358" s="17">
        <f t="shared" si="24"/>
        <v>0</v>
      </c>
      <c r="AN358" s="17">
        <f t="shared" si="24"/>
        <v>0</v>
      </c>
      <c r="AO358" s="23"/>
      <c r="AP358" s="24">
        <f t="shared" si="23"/>
        <v>0</v>
      </c>
      <c r="AQ358" s="23"/>
      <c r="AR358" s="20"/>
      <c r="AS358" s="21"/>
      <c r="AT358" s="20"/>
      <c r="AU358" s="21"/>
      <c r="AV358" s="20"/>
      <c r="AW358" s="21"/>
    </row>
    <row r="359" spans="2:49" s="25" customFormat="1" x14ac:dyDescent="0.4"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5">
        <f t="shared" si="21"/>
        <v>0</v>
      </c>
      <c r="AC359" s="15">
        <f>ROUND(AB359*事業まとめ!$Q$6,2)</f>
        <v>0</v>
      </c>
      <c r="AD359" s="16"/>
      <c r="AE359" s="16"/>
      <c r="AF359" s="16"/>
      <c r="AG359" s="16"/>
      <c r="AH359" s="16"/>
      <c r="AI359" s="16"/>
      <c r="AJ359" s="16"/>
      <c r="AK359" s="15">
        <f t="shared" si="22"/>
        <v>0</v>
      </c>
      <c r="AL359" s="15">
        <f>ROUND(AK359*事業まとめ!$Q$6,2)</f>
        <v>0</v>
      </c>
      <c r="AM359" s="17">
        <f t="shared" si="24"/>
        <v>0</v>
      </c>
      <c r="AN359" s="17">
        <f t="shared" si="24"/>
        <v>0</v>
      </c>
      <c r="AO359" s="23"/>
      <c r="AP359" s="24">
        <f t="shared" si="23"/>
        <v>0</v>
      </c>
      <c r="AQ359" s="23"/>
      <c r="AR359" s="20"/>
      <c r="AS359" s="21"/>
      <c r="AT359" s="20"/>
      <c r="AU359" s="21"/>
      <c r="AV359" s="20"/>
      <c r="AW359" s="21"/>
    </row>
    <row r="360" spans="2:49" s="25" customFormat="1" x14ac:dyDescent="0.4"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5">
        <f t="shared" si="21"/>
        <v>0</v>
      </c>
      <c r="AC360" s="15">
        <f>ROUND(AB360*事業まとめ!$Q$6,2)</f>
        <v>0</v>
      </c>
      <c r="AD360" s="16"/>
      <c r="AE360" s="16"/>
      <c r="AF360" s="16"/>
      <c r="AG360" s="16"/>
      <c r="AH360" s="16"/>
      <c r="AI360" s="16"/>
      <c r="AJ360" s="16"/>
      <c r="AK360" s="15">
        <f t="shared" si="22"/>
        <v>0</v>
      </c>
      <c r="AL360" s="15">
        <f>ROUND(AK360*事業まとめ!$Q$6,2)</f>
        <v>0</v>
      </c>
      <c r="AM360" s="17">
        <f t="shared" si="24"/>
        <v>0</v>
      </c>
      <c r="AN360" s="17">
        <f t="shared" si="24"/>
        <v>0</v>
      </c>
      <c r="AO360" s="23"/>
      <c r="AP360" s="24">
        <f t="shared" si="23"/>
        <v>0</v>
      </c>
      <c r="AQ360" s="23"/>
      <c r="AR360" s="20"/>
      <c r="AS360" s="21"/>
      <c r="AT360" s="20"/>
      <c r="AU360" s="21"/>
      <c r="AV360" s="20"/>
      <c r="AW360" s="21"/>
    </row>
    <row r="361" spans="2:49" s="25" customFormat="1" x14ac:dyDescent="0.4"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5">
        <f t="shared" si="21"/>
        <v>0</v>
      </c>
      <c r="AC361" s="15">
        <f>ROUND(AB361*事業まとめ!$Q$6,2)</f>
        <v>0</v>
      </c>
      <c r="AD361" s="16"/>
      <c r="AE361" s="16"/>
      <c r="AF361" s="16"/>
      <c r="AG361" s="16"/>
      <c r="AH361" s="16"/>
      <c r="AI361" s="16"/>
      <c r="AJ361" s="16"/>
      <c r="AK361" s="15">
        <f t="shared" si="22"/>
        <v>0</v>
      </c>
      <c r="AL361" s="15">
        <f>ROUND(AK361*事業まとめ!$Q$6,2)</f>
        <v>0</v>
      </c>
      <c r="AM361" s="17">
        <f t="shared" si="24"/>
        <v>0</v>
      </c>
      <c r="AN361" s="17">
        <f t="shared" si="24"/>
        <v>0</v>
      </c>
      <c r="AO361" s="23"/>
      <c r="AP361" s="24">
        <f t="shared" si="23"/>
        <v>0</v>
      </c>
      <c r="AQ361" s="23"/>
      <c r="AR361" s="20"/>
      <c r="AS361" s="21"/>
      <c r="AT361" s="20"/>
      <c r="AU361" s="21"/>
      <c r="AV361" s="20"/>
      <c r="AW361" s="21"/>
    </row>
    <row r="362" spans="2:49" s="25" customFormat="1" x14ac:dyDescent="0.4"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5">
        <f t="shared" si="21"/>
        <v>0</v>
      </c>
      <c r="AC362" s="15">
        <f>ROUND(AB362*事業まとめ!$Q$6,2)</f>
        <v>0</v>
      </c>
      <c r="AD362" s="16"/>
      <c r="AE362" s="16"/>
      <c r="AF362" s="16"/>
      <c r="AG362" s="16"/>
      <c r="AH362" s="16"/>
      <c r="AI362" s="16"/>
      <c r="AJ362" s="16"/>
      <c r="AK362" s="15">
        <f t="shared" si="22"/>
        <v>0</v>
      </c>
      <c r="AL362" s="15">
        <f>ROUND(AK362*事業まとめ!$Q$6,2)</f>
        <v>0</v>
      </c>
      <c r="AM362" s="17">
        <f t="shared" si="24"/>
        <v>0</v>
      </c>
      <c r="AN362" s="17">
        <f t="shared" si="24"/>
        <v>0</v>
      </c>
      <c r="AO362" s="23"/>
      <c r="AP362" s="24">
        <f t="shared" si="23"/>
        <v>0</v>
      </c>
      <c r="AQ362" s="23"/>
      <c r="AR362" s="20"/>
      <c r="AS362" s="21"/>
      <c r="AT362" s="20"/>
      <c r="AU362" s="21"/>
      <c r="AV362" s="20"/>
      <c r="AW362" s="21"/>
    </row>
    <row r="363" spans="2:49" s="25" customFormat="1" x14ac:dyDescent="0.4"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5">
        <f t="shared" si="21"/>
        <v>0</v>
      </c>
      <c r="AC363" s="15">
        <f>ROUND(AB363*事業まとめ!$Q$6,2)</f>
        <v>0</v>
      </c>
      <c r="AD363" s="16"/>
      <c r="AE363" s="16"/>
      <c r="AF363" s="16"/>
      <c r="AG363" s="16"/>
      <c r="AH363" s="16"/>
      <c r="AI363" s="16"/>
      <c r="AJ363" s="16"/>
      <c r="AK363" s="15">
        <f t="shared" si="22"/>
        <v>0</v>
      </c>
      <c r="AL363" s="15">
        <f>ROUND(AK363*事業まとめ!$Q$6,2)</f>
        <v>0</v>
      </c>
      <c r="AM363" s="17">
        <f t="shared" si="24"/>
        <v>0</v>
      </c>
      <c r="AN363" s="17">
        <f t="shared" si="24"/>
        <v>0</v>
      </c>
      <c r="AO363" s="23"/>
      <c r="AP363" s="24">
        <f t="shared" si="23"/>
        <v>0</v>
      </c>
      <c r="AQ363" s="23"/>
      <c r="AR363" s="20"/>
      <c r="AS363" s="21"/>
      <c r="AT363" s="20"/>
      <c r="AU363" s="21"/>
      <c r="AV363" s="20"/>
      <c r="AW363" s="21"/>
    </row>
    <row r="364" spans="2:49" s="25" customFormat="1" x14ac:dyDescent="0.4"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5">
        <f t="shared" si="21"/>
        <v>0</v>
      </c>
      <c r="AC364" s="15">
        <f>ROUND(AB364*事業まとめ!$Q$6,2)</f>
        <v>0</v>
      </c>
      <c r="AD364" s="16"/>
      <c r="AE364" s="16"/>
      <c r="AF364" s="16"/>
      <c r="AG364" s="16"/>
      <c r="AH364" s="16"/>
      <c r="AI364" s="16"/>
      <c r="AJ364" s="16"/>
      <c r="AK364" s="15">
        <f t="shared" si="22"/>
        <v>0</v>
      </c>
      <c r="AL364" s="15">
        <f>ROUND(AK364*事業まとめ!$Q$6,2)</f>
        <v>0</v>
      </c>
      <c r="AM364" s="17">
        <f t="shared" si="24"/>
        <v>0</v>
      </c>
      <c r="AN364" s="17">
        <f t="shared" si="24"/>
        <v>0</v>
      </c>
      <c r="AO364" s="23"/>
      <c r="AP364" s="24">
        <f t="shared" si="23"/>
        <v>0</v>
      </c>
      <c r="AQ364" s="23"/>
      <c r="AR364" s="20"/>
      <c r="AS364" s="21"/>
      <c r="AT364" s="20"/>
      <c r="AU364" s="21"/>
      <c r="AV364" s="20"/>
      <c r="AW364" s="21"/>
    </row>
    <row r="365" spans="2:49" s="25" customFormat="1" x14ac:dyDescent="0.4"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5">
        <f t="shared" si="21"/>
        <v>0</v>
      </c>
      <c r="AC365" s="15">
        <f>ROUND(AB365*事業まとめ!$Q$6,2)</f>
        <v>0</v>
      </c>
      <c r="AD365" s="16"/>
      <c r="AE365" s="16"/>
      <c r="AF365" s="16"/>
      <c r="AG365" s="16"/>
      <c r="AH365" s="16"/>
      <c r="AI365" s="16"/>
      <c r="AJ365" s="16"/>
      <c r="AK365" s="15">
        <f t="shared" si="22"/>
        <v>0</v>
      </c>
      <c r="AL365" s="15">
        <f>ROUND(AK365*事業まとめ!$Q$6,2)</f>
        <v>0</v>
      </c>
      <c r="AM365" s="17">
        <f t="shared" si="24"/>
        <v>0</v>
      </c>
      <c r="AN365" s="17">
        <f t="shared" si="24"/>
        <v>0</v>
      </c>
      <c r="AO365" s="23"/>
      <c r="AP365" s="24">
        <f t="shared" si="23"/>
        <v>0</v>
      </c>
      <c r="AQ365" s="23"/>
      <c r="AR365" s="20"/>
      <c r="AS365" s="21"/>
      <c r="AT365" s="20"/>
      <c r="AU365" s="21"/>
      <c r="AV365" s="20"/>
      <c r="AW365" s="21"/>
    </row>
    <row r="366" spans="2:49" s="25" customFormat="1" x14ac:dyDescent="0.4"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5">
        <f t="shared" si="21"/>
        <v>0</v>
      </c>
      <c r="AC366" s="15">
        <f>ROUND(AB366*事業まとめ!$Q$6,2)</f>
        <v>0</v>
      </c>
      <c r="AD366" s="16"/>
      <c r="AE366" s="16"/>
      <c r="AF366" s="16"/>
      <c r="AG366" s="16"/>
      <c r="AH366" s="16"/>
      <c r="AI366" s="16"/>
      <c r="AJ366" s="16"/>
      <c r="AK366" s="15">
        <f t="shared" si="22"/>
        <v>0</v>
      </c>
      <c r="AL366" s="15">
        <f>ROUND(AK366*事業まとめ!$Q$6,2)</f>
        <v>0</v>
      </c>
      <c r="AM366" s="17">
        <f t="shared" si="24"/>
        <v>0</v>
      </c>
      <c r="AN366" s="17">
        <f t="shared" si="24"/>
        <v>0</v>
      </c>
      <c r="AO366" s="23"/>
      <c r="AP366" s="24">
        <f t="shared" si="23"/>
        <v>0</v>
      </c>
      <c r="AQ366" s="23"/>
      <c r="AR366" s="20"/>
      <c r="AS366" s="21"/>
      <c r="AT366" s="20"/>
      <c r="AU366" s="21"/>
      <c r="AV366" s="20"/>
      <c r="AW366" s="21"/>
    </row>
    <row r="367" spans="2:49" s="25" customFormat="1" x14ac:dyDescent="0.4"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5">
        <f t="shared" si="21"/>
        <v>0</v>
      </c>
      <c r="AC367" s="15">
        <f>ROUND(AB367*事業まとめ!$Q$6,2)</f>
        <v>0</v>
      </c>
      <c r="AD367" s="16"/>
      <c r="AE367" s="16"/>
      <c r="AF367" s="16"/>
      <c r="AG367" s="16"/>
      <c r="AH367" s="16"/>
      <c r="AI367" s="16"/>
      <c r="AJ367" s="16"/>
      <c r="AK367" s="15">
        <f t="shared" si="22"/>
        <v>0</v>
      </c>
      <c r="AL367" s="15">
        <f>ROUND(AK367*事業まとめ!$Q$6,2)</f>
        <v>0</v>
      </c>
      <c r="AM367" s="17">
        <f t="shared" si="24"/>
        <v>0</v>
      </c>
      <c r="AN367" s="17">
        <f t="shared" si="24"/>
        <v>0</v>
      </c>
      <c r="AO367" s="23"/>
      <c r="AP367" s="24">
        <f t="shared" si="23"/>
        <v>0</v>
      </c>
      <c r="AQ367" s="23"/>
      <c r="AR367" s="20"/>
      <c r="AS367" s="21"/>
      <c r="AT367" s="20"/>
      <c r="AU367" s="21"/>
      <c r="AV367" s="20"/>
      <c r="AW367" s="21"/>
    </row>
    <row r="368" spans="2:49" s="25" customFormat="1" x14ac:dyDescent="0.4"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5">
        <f t="shared" si="21"/>
        <v>0</v>
      </c>
      <c r="AC368" s="15">
        <f>ROUND(AB368*事業まとめ!$Q$6,2)</f>
        <v>0</v>
      </c>
      <c r="AD368" s="16"/>
      <c r="AE368" s="16"/>
      <c r="AF368" s="16"/>
      <c r="AG368" s="16"/>
      <c r="AH368" s="16"/>
      <c r="AI368" s="16"/>
      <c r="AJ368" s="16"/>
      <c r="AK368" s="15">
        <f t="shared" si="22"/>
        <v>0</v>
      </c>
      <c r="AL368" s="15">
        <f>ROUND(AK368*事業まとめ!$Q$6,2)</f>
        <v>0</v>
      </c>
      <c r="AM368" s="17">
        <f t="shared" si="24"/>
        <v>0</v>
      </c>
      <c r="AN368" s="17">
        <f t="shared" si="24"/>
        <v>0</v>
      </c>
      <c r="AO368" s="23"/>
      <c r="AP368" s="24">
        <f t="shared" si="23"/>
        <v>0</v>
      </c>
      <c r="AQ368" s="23"/>
      <c r="AR368" s="20"/>
      <c r="AS368" s="21"/>
      <c r="AT368" s="20"/>
      <c r="AU368" s="21"/>
      <c r="AV368" s="20"/>
      <c r="AW368" s="21"/>
    </row>
    <row r="369" spans="2:49" s="25" customFormat="1" x14ac:dyDescent="0.4"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5">
        <f t="shared" si="21"/>
        <v>0</v>
      </c>
      <c r="AC369" s="15">
        <f>ROUND(AB369*事業まとめ!$Q$6,2)</f>
        <v>0</v>
      </c>
      <c r="AD369" s="16"/>
      <c r="AE369" s="16"/>
      <c r="AF369" s="16"/>
      <c r="AG369" s="16"/>
      <c r="AH369" s="16"/>
      <c r="AI369" s="16"/>
      <c r="AJ369" s="16"/>
      <c r="AK369" s="15">
        <f t="shared" si="22"/>
        <v>0</v>
      </c>
      <c r="AL369" s="15">
        <f>ROUND(AK369*事業まとめ!$Q$6,2)</f>
        <v>0</v>
      </c>
      <c r="AM369" s="17">
        <f t="shared" si="24"/>
        <v>0</v>
      </c>
      <c r="AN369" s="17">
        <f t="shared" si="24"/>
        <v>0</v>
      </c>
      <c r="AO369" s="23"/>
      <c r="AP369" s="24">
        <f t="shared" si="23"/>
        <v>0</v>
      </c>
      <c r="AQ369" s="23"/>
      <c r="AR369" s="20"/>
      <c r="AS369" s="21"/>
      <c r="AT369" s="20"/>
      <c r="AU369" s="21"/>
      <c r="AV369" s="20"/>
      <c r="AW369" s="21"/>
    </row>
    <row r="370" spans="2:49" s="25" customFormat="1" x14ac:dyDescent="0.4"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5">
        <f t="shared" si="21"/>
        <v>0</v>
      </c>
      <c r="AC370" s="15">
        <f>ROUND(AB370*事業まとめ!$Q$6,2)</f>
        <v>0</v>
      </c>
      <c r="AD370" s="16"/>
      <c r="AE370" s="16"/>
      <c r="AF370" s="16"/>
      <c r="AG370" s="16"/>
      <c r="AH370" s="16"/>
      <c r="AI370" s="16"/>
      <c r="AJ370" s="16"/>
      <c r="AK370" s="15">
        <f t="shared" si="22"/>
        <v>0</v>
      </c>
      <c r="AL370" s="15">
        <f>ROUND(AK370*事業まとめ!$Q$6,2)</f>
        <v>0</v>
      </c>
      <c r="AM370" s="17">
        <f t="shared" si="24"/>
        <v>0</v>
      </c>
      <c r="AN370" s="17">
        <f t="shared" si="24"/>
        <v>0</v>
      </c>
      <c r="AO370" s="23"/>
      <c r="AP370" s="24">
        <f t="shared" si="23"/>
        <v>0</v>
      </c>
      <c r="AQ370" s="23"/>
      <c r="AR370" s="20"/>
      <c r="AS370" s="21"/>
      <c r="AT370" s="20"/>
      <c r="AU370" s="21"/>
      <c r="AV370" s="20"/>
      <c r="AW370" s="21"/>
    </row>
    <row r="371" spans="2:49" s="25" customFormat="1" x14ac:dyDescent="0.4"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5">
        <f t="shared" si="21"/>
        <v>0</v>
      </c>
      <c r="AC371" s="15">
        <f>ROUND(AB371*事業まとめ!$Q$6,2)</f>
        <v>0</v>
      </c>
      <c r="AD371" s="16"/>
      <c r="AE371" s="16"/>
      <c r="AF371" s="16"/>
      <c r="AG371" s="16"/>
      <c r="AH371" s="16"/>
      <c r="AI371" s="16"/>
      <c r="AJ371" s="16"/>
      <c r="AK371" s="15">
        <f t="shared" si="22"/>
        <v>0</v>
      </c>
      <c r="AL371" s="15">
        <f>ROUND(AK371*事業まとめ!$Q$6,2)</f>
        <v>0</v>
      </c>
      <c r="AM371" s="17">
        <f t="shared" si="24"/>
        <v>0</v>
      </c>
      <c r="AN371" s="17">
        <f t="shared" si="24"/>
        <v>0</v>
      </c>
      <c r="AO371" s="23"/>
      <c r="AP371" s="24">
        <f t="shared" si="23"/>
        <v>0</v>
      </c>
      <c r="AQ371" s="23"/>
      <c r="AR371" s="20"/>
      <c r="AS371" s="21"/>
      <c r="AT371" s="20"/>
      <c r="AU371" s="21"/>
      <c r="AV371" s="20"/>
      <c r="AW371" s="21"/>
    </row>
    <row r="372" spans="2:49" s="25" customFormat="1" x14ac:dyDescent="0.4"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5">
        <f t="shared" si="21"/>
        <v>0</v>
      </c>
      <c r="AC372" s="15">
        <f>ROUND(AB372*事業まとめ!$Q$6,2)</f>
        <v>0</v>
      </c>
      <c r="AD372" s="16"/>
      <c r="AE372" s="16"/>
      <c r="AF372" s="16"/>
      <c r="AG372" s="16"/>
      <c r="AH372" s="16"/>
      <c r="AI372" s="16"/>
      <c r="AJ372" s="16"/>
      <c r="AK372" s="15">
        <f t="shared" si="22"/>
        <v>0</v>
      </c>
      <c r="AL372" s="15">
        <f>ROUND(AK372*事業まとめ!$Q$6,2)</f>
        <v>0</v>
      </c>
      <c r="AM372" s="17">
        <f t="shared" si="24"/>
        <v>0</v>
      </c>
      <c r="AN372" s="17">
        <f t="shared" si="24"/>
        <v>0</v>
      </c>
      <c r="AO372" s="23"/>
      <c r="AP372" s="24">
        <f t="shared" si="23"/>
        <v>0</v>
      </c>
      <c r="AQ372" s="23"/>
      <c r="AR372" s="20"/>
      <c r="AS372" s="21"/>
      <c r="AT372" s="20"/>
      <c r="AU372" s="21"/>
      <c r="AV372" s="20"/>
      <c r="AW372" s="21"/>
    </row>
    <row r="373" spans="2:49" s="25" customFormat="1" x14ac:dyDescent="0.4"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5">
        <f t="shared" si="21"/>
        <v>0</v>
      </c>
      <c r="AC373" s="15">
        <f>ROUND(AB373*事業まとめ!$Q$6,2)</f>
        <v>0</v>
      </c>
      <c r="AD373" s="16"/>
      <c r="AE373" s="16"/>
      <c r="AF373" s="16"/>
      <c r="AG373" s="16"/>
      <c r="AH373" s="16"/>
      <c r="AI373" s="16"/>
      <c r="AJ373" s="16"/>
      <c r="AK373" s="15">
        <f t="shared" si="22"/>
        <v>0</v>
      </c>
      <c r="AL373" s="15">
        <f>ROUND(AK373*事業まとめ!$Q$6,2)</f>
        <v>0</v>
      </c>
      <c r="AM373" s="17">
        <f t="shared" si="24"/>
        <v>0</v>
      </c>
      <c r="AN373" s="17">
        <f t="shared" si="24"/>
        <v>0</v>
      </c>
      <c r="AO373" s="23"/>
      <c r="AP373" s="24">
        <f t="shared" si="23"/>
        <v>0</v>
      </c>
      <c r="AQ373" s="23"/>
      <c r="AR373" s="20"/>
      <c r="AS373" s="21"/>
      <c r="AT373" s="20"/>
      <c r="AU373" s="21"/>
      <c r="AV373" s="20"/>
      <c r="AW373" s="21"/>
    </row>
    <row r="374" spans="2:49" s="25" customFormat="1" x14ac:dyDescent="0.4"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5">
        <f t="shared" si="21"/>
        <v>0</v>
      </c>
      <c r="AC374" s="15">
        <f>ROUND(AB374*事業まとめ!$Q$6,2)</f>
        <v>0</v>
      </c>
      <c r="AD374" s="16"/>
      <c r="AE374" s="16"/>
      <c r="AF374" s="16"/>
      <c r="AG374" s="16"/>
      <c r="AH374" s="16"/>
      <c r="AI374" s="16"/>
      <c r="AJ374" s="16"/>
      <c r="AK374" s="15">
        <f t="shared" si="22"/>
        <v>0</v>
      </c>
      <c r="AL374" s="15">
        <f>ROUND(AK374*事業まとめ!$Q$6,2)</f>
        <v>0</v>
      </c>
      <c r="AM374" s="17">
        <f t="shared" si="24"/>
        <v>0</v>
      </c>
      <c r="AN374" s="17">
        <f t="shared" si="24"/>
        <v>0</v>
      </c>
      <c r="AO374" s="23"/>
      <c r="AP374" s="24">
        <f t="shared" si="23"/>
        <v>0</v>
      </c>
      <c r="AQ374" s="23"/>
      <c r="AR374" s="20"/>
      <c r="AS374" s="21"/>
      <c r="AT374" s="20"/>
      <c r="AU374" s="21"/>
      <c r="AV374" s="20"/>
      <c r="AW374" s="21"/>
    </row>
    <row r="375" spans="2:49" s="25" customFormat="1" x14ac:dyDescent="0.4"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5">
        <f t="shared" si="21"/>
        <v>0</v>
      </c>
      <c r="AC375" s="15">
        <f>ROUND(AB375*事業まとめ!$Q$6,2)</f>
        <v>0</v>
      </c>
      <c r="AD375" s="16"/>
      <c r="AE375" s="16"/>
      <c r="AF375" s="16"/>
      <c r="AG375" s="16"/>
      <c r="AH375" s="16"/>
      <c r="AI375" s="16"/>
      <c r="AJ375" s="16"/>
      <c r="AK375" s="15">
        <f t="shared" si="22"/>
        <v>0</v>
      </c>
      <c r="AL375" s="15">
        <f>ROUND(AK375*事業まとめ!$Q$6,2)</f>
        <v>0</v>
      </c>
      <c r="AM375" s="17">
        <f t="shared" si="24"/>
        <v>0</v>
      </c>
      <c r="AN375" s="17">
        <f t="shared" si="24"/>
        <v>0</v>
      </c>
      <c r="AO375" s="23"/>
      <c r="AP375" s="24">
        <f t="shared" si="23"/>
        <v>0</v>
      </c>
      <c r="AQ375" s="23"/>
      <c r="AR375" s="20"/>
      <c r="AS375" s="21"/>
      <c r="AT375" s="20"/>
      <c r="AU375" s="21"/>
      <c r="AV375" s="20"/>
      <c r="AW375" s="21"/>
    </row>
    <row r="376" spans="2:49" s="25" customFormat="1" x14ac:dyDescent="0.4"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5">
        <f t="shared" si="21"/>
        <v>0</v>
      </c>
      <c r="AC376" s="15">
        <f>ROUND(AB376*事業まとめ!$Q$6,2)</f>
        <v>0</v>
      </c>
      <c r="AD376" s="16"/>
      <c r="AE376" s="16"/>
      <c r="AF376" s="16"/>
      <c r="AG376" s="16"/>
      <c r="AH376" s="16"/>
      <c r="AI376" s="16"/>
      <c r="AJ376" s="16"/>
      <c r="AK376" s="15">
        <f t="shared" si="22"/>
        <v>0</v>
      </c>
      <c r="AL376" s="15">
        <f>ROUND(AK376*事業まとめ!$Q$6,2)</f>
        <v>0</v>
      </c>
      <c r="AM376" s="17">
        <f t="shared" si="24"/>
        <v>0</v>
      </c>
      <c r="AN376" s="17">
        <f t="shared" si="24"/>
        <v>0</v>
      </c>
      <c r="AO376" s="23"/>
      <c r="AP376" s="24">
        <f t="shared" si="23"/>
        <v>0</v>
      </c>
      <c r="AQ376" s="23"/>
      <c r="AR376" s="20"/>
      <c r="AS376" s="21"/>
      <c r="AT376" s="20"/>
      <c r="AU376" s="21"/>
      <c r="AV376" s="20"/>
      <c r="AW376" s="21"/>
    </row>
    <row r="377" spans="2:49" s="25" customFormat="1" x14ac:dyDescent="0.4"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5">
        <f t="shared" si="21"/>
        <v>0</v>
      </c>
      <c r="AC377" s="15">
        <f>ROUND(AB377*事業まとめ!$Q$6,2)</f>
        <v>0</v>
      </c>
      <c r="AD377" s="16"/>
      <c r="AE377" s="16"/>
      <c r="AF377" s="16"/>
      <c r="AG377" s="16"/>
      <c r="AH377" s="16"/>
      <c r="AI377" s="16"/>
      <c r="AJ377" s="16"/>
      <c r="AK377" s="15">
        <f t="shared" si="22"/>
        <v>0</v>
      </c>
      <c r="AL377" s="15">
        <f>ROUND(AK377*事業まとめ!$Q$6,2)</f>
        <v>0</v>
      </c>
      <c r="AM377" s="17">
        <f t="shared" si="24"/>
        <v>0</v>
      </c>
      <c r="AN377" s="17">
        <f t="shared" si="24"/>
        <v>0</v>
      </c>
      <c r="AO377" s="23"/>
      <c r="AP377" s="24">
        <f t="shared" si="23"/>
        <v>0</v>
      </c>
      <c r="AQ377" s="23"/>
      <c r="AR377" s="20"/>
      <c r="AS377" s="21"/>
      <c r="AT377" s="20"/>
      <c r="AU377" s="21"/>
      <c r="AV377" s="20"/>
      <c r="AW377" s="21"/>
    </row>
    <row r="378" spans="2:49" s="25" customFormat="1" x14ac:dyDescent="0.4"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5">
        <f t="shared" si="21"/>
        <v>0</v>
      </c>
      <c r="AC378" s="15">
        <f>ROUND(AB378*事業まとめ!$Q$6,2)</f>
        <v>0</v>
      </c>
      <c r="AD378" s="16"/>
      <c r="AE378" s="16"/>
      <c r="AF378" s="16"/>
      <c r="AG378" s="16"/>
      <c r="AH378" s="16"/>
      <c r="AI378" s="16"/>
      <c r="AJ378" s="16"/>
      <c r="AK378" s="15">
        <f t="shared" si="22"/>
        <v>0</v>
      </c>
      <c r="AL378" s="15">
        <f>ROUND(AK378*事業まとめ!$Q$6,2)</f>
        <v>0</v>
      </c>
      <c r="AM378" s="17">
        <f t="shared" si="24"/>
        <v>0</v>
      </c>
      <c r="AN378" s="17">
        <f t="shared" si="24"/>
        <v>0</v>
      </c>
      <c r="AO378" s="23"/>
      <c r="AP378" s="24">
        <f t="shared" si="23"/>
        <v>0</v>
      </c>
      <c r="AQ378" s="23"/>
      <c r="AR378" s="20"/>
      <c r="AS378" s="21"/>
      <c r="AT378" s="20"/>
      <c r="AU378" s="21"/>
      <c r="AV378" s="20"/>
      <c r="AW378" s="21"/>
    </row>
    <row r="379" spans="2:49" s="25" customFormat="1" x14ac:dyDescent="0.4"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5">
        <f t="shared" si="21"/>
        <v>0</v>
      </c>
      <c r="AC379" s="15">
        <f>ROUND(AB379*事業まとめ!$Q$6,2)</f>
        <v>0</v>
      </c>
      <c r="AD379" s="16"/>
      <c r="AE379" s="16"/>
      <c r="AF379" s="16"/>
      <c r="AG379" s="16"/>
      <c r="AH379" s="16"/>
      <c r="AI379" s="16"/>
      <c r="AJ379" s="16"/>
      <c r="AK379" s="15">
        <f t="shared" si="22"/>
        <v>0</v>
      </c>
      <c r="AL379" s="15">
        <f>ROUND(AK379*事業まとめ!$Q$6,2)</f>
        <v>0</v>
      </c>
      <c r="AM379" s="17">
        <f t="shared" si="24"/>
        <v>0</v>
      </c>
      <c r="AN379" s="17">
        <f t="shared" si="24"/>
        <v>0</v>
      </c>
      <c r="AO379" s="23"/>
      <c r="AP379" s="24">
        <f t="shared" si="23"/>
        <v>0</v>
      </c>
      <c r="AQ379" s="23"/>
      <c r="AR379" s="20"/>
      <c r="AS379" s="21"/>
      <c r="AT379" s="20"/>
      <c r="AU379" s="21"/>
      <c r="AV379" s="20"/>
      <c r="AW379" s="21"/>
    </row>
    <row r="380" spans="2:49" s="25" customFormat="1" x14ac:dyDescent="0.4"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5">
        <f t="shared" si="21"/>
        <v>0</v>
      </c>
      <c r="AC380" s="15">
        <f>ROUND(AB380*事業まとめ!$Q$6,2)</f>
        <v>0</v>
      </c>
      <c r="AD380" s="16"/>
      <c r="AE380" s="16"/>
      <c r="AF380" s="16"/>
      <c r="AG380" s="16"/>
      <c r="AH380" s="16"/>
      <c r="AI380" s="16"/>
      <c r="AJ380" s="16"/>
      <c r="AK380" s="15">
        <f t="shared" si="22"/>
        <v>0</v>
      </c>
      <c r="AL380" s="15">
        <f>ROUND(AK380*事業まとめ!$Q$6,2)</f>
        <v>0</v>
      </c>
      <c r="AM380" s="17">
        <f t="shared" si="24"/>
        <v>0</v>
      </c>
      <c r="AN380" s="17">
        <f t="shared" si="24"/>
        <v>0</v>
      </c>
      <c r="AO380" s="23"/>
      <c r="AP380" s="24">
        <f t="shared" si="23"/>
        <v>0</v>
      </c>
      <c r="AQ380" s="23"/>
      <c r="AR380" s="20"/>
      <c r="AS380" s="21"/>
      <c r="AT380" s="20"/>
      <c r="AU380" s="21"/>
      <c r="AV380" s="20"/>
      <c r="AW380" s="21"/>
    </row>
    <row r="381" spans="2:49" s="25" customFormat="1" x14ac:dyDescent="0.4"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5">
        <f t="shared" si="21"/>
        <v>0</v>
      </c>
      <c r="AC381" s="15">
        <f>ROUND(AB381*事業まとめ!$Q$6,2)</f>
        <v>0</v>
      </c>
      <c r="AD381" s="16"/>
      <c r="AE381" s="16"/>
      <c r="AF381" s="16"/>
      <c r="AG381" s="16"/>
      <c r="AH381" s="16"/>
      <c r="AI381" s="16"/>
      <c r="AJ381" s="16"/>
      <c r="AK381" s="15">
        <f t="shared" si="22"/>
        <v>0</v>
      </c>
      <c r="AL381" s="15">
        <f>ROUND(AK381*事業まとめ!$Q$6,2)</f>
        <v>0</v>
      </c>
      <c r="AM381" s="17">
        <f t="shared" si="24"/>
        <v>0</v>
      </c>
      <c r="AN381" s="17">
        <f t="shared" si="24"/>
        <v>0</v>
      </c>
      <c r="AO381" s="23"/>
      <c r="AP381" s="24">
        <f t="shared" si="23"/>
        <v>0</v>
      </c>
      <c r="AQ381" s="23"/>
      <c r="AR381" s="20"/>
      <c r="AS381" s="21"/>
      <c r="AT381" s="20"/>
      <c r="AU381" s="21"/>
      <c r="AV381" s="20"/>
      <c r="AW381" s="21"/>
    </row>
    <row r="382" spans="2:49" s="25" customFormat="1" x14ac:dyDescent="0.4"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5">
        <f t="shared" si="21"/>
        <v>0</v>
      </c>
      <c r="AC382" s="15">
        <f>ROUND(AB382*事業まとめ!$Q$6,2)</f>
        <v>0</v>
      </c>
      <c r="AD382" s="16"/>
      <c r="AE382" s="16"/>
      <c r="AF382" s="16"/>
      <c r="AG382" s="16"/>
      <c r="AH382" s="16"/>
      <c r="AI382" s="16"/>
      <c r="AJ382" s="16"/>
      <c r="AK382" s="15">
        <f t="shared" si="22"/>
        <v>0</v>
      </c>
      <c r="AL382" s="15">
        <f>ROUND(AK382*事業まとめ!$Q$6,2)</f>
        <v>0</v>
      </c>
      <c r="AM382" s="17">
        <f t="shared" si="24"/>
        <v>0</v>
      </c>
      <c r="AN382" s="17">
        <f t="shared" si="24"/>
        <v>0</v>
      </c>
      <c r="AO382" s="23"/>
      <c r="AP382" s="24">
        <f t="shared" si="23"/>
        <v>0</v>
      </c>
      <c r="AQ382" s="23"/>
      <c r="AR382" s="20"/>
      <c r="AS382" s="21"/>
      <c r="AT382" s="20"/>
      <c r="AU382" s="21"/>
      <c r="AV382" s="20"/>
      <c r="AW382" s="21"/>
    </row>
    <row r="383" spans="2:49" s="25" customFormat="1" x14ac:dyDescent="0.4"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5">
        <f t="shared" si="21"/>
        <v>0</v>
      </c>
      <c r="AC383" s="15">
        <f>ROUND(AB383*事業まとめ!$Q$6,2)</f>
        <v>0</v>
      </c>
      <c r="AD383" s="16"/>
      <c r="AE383" s="16"/>
      <c r="AF383" s="16"/>
      <c r="AG383" s="16"/>
      <c r="AH383" s="16"/>
      <c r="AI383" s="16"/>
      <c r="AJ383" s="16"/>
      <c r="AK383" s="15">
        <f t="shared" si="22"/>
        <v>0</v>
      </c>
      <c r="AL383" s="15">
        <f>ROUND(AK383*事業まとめ!$Q$6,2)</f>
        <v>0</v>
      </c>
      <c r="AM383" s="17">
        <f t="shared" si="24"/>
        <v>0</v>
      </c>
      <c r="AN383" s="17">
        <f t="shared" si="24"/>
        <v>0</v>
      </c>
      <c r="AO383" s="23"/>
      <c r="AP383" s="24">
        <f t="shared" si="23"/>
        <v>0</v>
      </c>
      <c r="AQ383" s="23"/>
      <c r="AR383" s="20"/>
      <c r="AS383" s="21"/>
      <c r="AT383" s="20"/>
      <c r="AU383" s="21"/>
      <c r="AV383" s="20"/>
      <c r="AW383" s="21"/>
    </row>
    <row r="384" spans="2:49" s="25" customFormat="1" x14ac:dyDescent="0.4"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5">
        <f t="shared" si="21"/>
        <v>0</v>
      </c>
      <c r="AC384" s="15">
        <f>ROUND(AB384*事業まとめ!$Q$6,2)</f>
        <v>0</v>
      </c>
      <c r="AD384" s="16"/>
      <c r="AE384" s="16"/>
      <c r="AF384" s="16"/>
      <c r="AG384" s="16"/>
      <c r="AH384" s="16"/>
      <c r="AI384" s="16"/>
      <c r="AJ384" s="16"/>
      <c r="AK384" s="15">
        <f t="shared" si="22"/>
        <v>0</v>
      </c>
      <c r="AL384" s="15">
        <f>ROUND(AK384*事業まとめ!$Q$6,2)</f>
        <v>0</v>
      </c>
      <c r="AM384" s="17">
        <f t="shared" si="24"/>
        <v>0</v>
      </c>
      <c r="AN384" s="17">
        <f t="shared" si="24"/>
        <v>0</v>
      </c>
      <c r="AO384" s="23"/>
      <c r="AP384" s="24">
        <f t="shared" si="23"/>
        <v>0</v>
      </c>
      <c r="AQ384" s="23"/>
      <c r="AR384" s="20"/>
      <c r="AS384" s="21"/>
      <c r="AT384" s="20"/>
      <c r="AU384" s="21"/>
      <c r="AV384" s="20"/>
      <c r="AW384" s="21"/>
    </row>
    <row r="385" spans="2:49" s="25" customFormat="1" x14ac:dyDescent="0.4"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5">
        <f t="shared" si="21"/>
        <v>0</v>
      </c>
      <c r="AC385" s="15">
        <f>ROUND(AB385*事業まとめ!$Q$6,2)</f>
        <v>0</v>
      </c>
      <c r="AD385" s="16"/>
      <c r="AE385" s="16"/>
      <c r="AF385" s="16"/>
      <c r="AG385" s="16"/>
      <c r="AH385" s="16"/>
      <c r="AI385" s="16"/>
      <c r="AJ385" s="16"/>
      <c r="AK385" s="15">
        <f t="shared" si="22"/>
        <v>0</v>
      </c>
      <c r="AL385" s="15">
        <f>ROUND(AK385*事業まとめ!$Q$6,2)</f>
        <v>0</v>
      </c>
      <c r="AM385" s="17">
        <f t="shared" si="24"/>
        <v>0</v>
      </c>
      <c r="AN385" s="17">
        <f t="shared" si="24"/>
        <v>0</v>
      </c>
      <c r="AO385" s="23"/>
      <c r="AP385" s="24">
        <f t="shared" si="23"/>
        <v>0</v>
      </c>
      <c r="AQ385" s="23"/>
      <c r="AR385" s="20"/>
      <c r="AS385" s="21"/>
      <c r="AT385" s="20"/>
      <c r="AU385" s="21"/>
      <c r="AV385" s="20"/>
      <c r="AW385" s="21"/>
    </row>
    <row r="386" spans="2:49" s="25" customFormat="1" x14ac:dyDescent="0.4"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5">
        <f t="shared" si="21"/>
        <v>0</v>
      </c>
      <c r="AC386" s="15">
        <f>ROUND(AB386*事業まとめ!$Q$6,2)</f>
        <v>0</v>
      </c>
      <c r="AD386" s="16"/>
      <c r="AE386" s="16"/>
      <c r="AF386" s="16"/>
      <c r="AG386" s="16"/>
      <c r="AH386" s="16"/>
      <c r="AI386" s="16"/>
      <c r="AJ386" s="16"/>
      <c r="AK386" s="15">
        <f t="shared" si="22"/>
        <v>0</v>
      </c>
      <c r="AL386" s="15">
        <f>ROUND(AK386*事業まとめ!$Q$6,2)</f>
        <v>0</v>
      </c>
      <c r="AM386" s="17">
        <f t="shared" si="24"/>
        <v>0</v>
      </c>
      <c r="AN386" s="17">
        <f t="shared" si="24"/>
        <v>0</v>
      </c>
      <c r="AO386" s="23"/>
      <c r="AP386" s="24">
        <f t="shared" si="23"/>
        <v>0</v>
      </c>
      <c r="AQ386" s="23"/>
      <c r="AR386" s="20"/>
      <c r="AS386" s="21"/>
      <c r="AT386" s="20"/>
      <c r="AU386" s="21"/>
      <c r="AV386" s="20"/>
      <c r="AW386" s="21"/>
    </row>
    <row r="387" spans="2:49" s="25" customFormat="1" x14ac:dyDescent="0.4"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5">
        <f t="shared" si="21"/>
        <v>0</v>
      </c>
      <c r="AC387" s="15">
        <f>ROUND(AB387*事業まとめ!$Q$6,2)</f>
        <v>0</v>
      </c>
      <c r="AD387" s="16"/>
      <c r="AE387" s="16"/>
      <c r="AF387" s="16"/>
      <c r="AG387" s="16"/>
      <c r="AH387" s="16"/>
      <c r="AI387" s="16"/>
      <c r="AJ387" s="16"/>
      <c r="AK387" s="15">
        <f t="shared" si="22"/>
        <v>0</v>
      </c>
      <c r="AL387" s="15">
        <f>ROUND(AK387*事業まとめ!$Q$6,2)</f>
        <v>0</v>
      </c>
      <c r="AM387" s="17">
        <f t="shared" si="24"/>
        <v>0</v>
      </c>
      <c r="AN387" s="17">
        <f t="shared" si="24"/>
        <v>0</v>
      </c>
      <c r="AO387" s="23"/>
      <c r="AP387" s="24">
        <f t="shared" si="23"/>
        <v>0</v>
      </c>
      <c r="AQ387" s="23"/>
      <c r="AR387" s="20"/>
      <c r="AS387" s="21"/>
      <c r="AT387" s="20"/>
      <c r="AU387" s="21"/>
      <c r="AV387" s="20"/>
      <c r="AW387" s="21"/>
    </row>
    <row r="388" spans="2:49" s="25" customFormat="1" x14ac:dyDescent="0.4"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5">
        <f t="shared" si="21"/>
        <v>0</v>
      </c>
      <c r="AC388" s="15">
        <f>ROUND(AB388*事業まとめ!$Q$6,2)</f>
        <v>0</v>
      </c>
      <c r="AD388" s="16"/>
      <c r="AE388" s="16"/>
      <c r="AF388" s="16"/>
      <c r="AG388" s="16"/>
      <c r="AH388" s="16"/>
      <c r="AI388" s="16"/>
      <c r="AJ388" s="16"/>
      <c r="AK388" s="15">
        <f t="shared" si="22"/>
        <v>0</v>
      </c>
      <c r="AL388" s="15">
        <f>ROUND(AK388*事業まとめ!$Q$6,2)</f>
        <v>0</v>
      </c>
      <c r="AM388" s="17">
        <f t="shared" si="24"/>
        <v>0</v>
      </c>
      <c r="AN388" s="17">
        <f t="shared" si="24"/>
        <v>0</v>
      </c>
      <c r="AO388" s="23"/>
      <c r="AP388" s="24">
        <f t="shared" si="23"/>
        <v>0</v>
      </c>
      <c r="AQ388" s="23"/>
      <c r="AR388" s="20"/>
      <c r="AS388" s="21"/>
      <c r="AT388" s="20"/>
      <c r="AU388" s="21"/>
      <c r="AV388" s="20"/>
      <c r="AW388" s="21"/>
    </row>
    <row r="389" spans="2:49" s="25" customFormat="1" x14ac:dyDescent="0.4"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5">
        <f t="shared" si="21"/>
        <v>0</v>
      </c>
      <c r="AC389" s="15">
        <f>ROUND(AB389*事業まとめ!$Q$6,2)</f>
        <v>0</v>
      </c>
      <c r="AD389" s="16"/>
      <c r="AE389" s="16"/>
      <c r="AF389" s="16"/>
      <c r="AG389" s="16"/>
      <c r="AH389" s="16"/>
      <c r="AI389" s="16"/>
      <c r="AJ389" s="16"/>
      <c r="AK389" s="15">
        <f t="shared" si="22"/>
        <v>0</v>
      </c>
      <c r="AL389" s="15">
        <f>ROUND(AK389*事業まとめ!$Q$6,2)</f>
        <v>0</v>
      </c>
      <c r="AM389" s="17">
        <f t="shared" si="24"/>
        <v>0</v>
      </c>
      <c r="AN389" s="17">
        <f t="shared" si="24"/>
        <v>0</v>
      </c>
      <c r="AO389" s="23"/>
      <c r="AP389" s="24">
        <f t="shared" si="23"/>
        <v>0</v>
      </c>
      <c r="AQ389" s="23"/>
      <c r="AR389" s="20"/>
      <c r="AS389" s="21"/>
      <c r="AT389" s="20"/>
      <c r="AU389" s="21"/>
      <c r="AV389" s="20"/>
      <c r="AW389" s="21"/>
    </row>
    <row r="390" spans="2:49" s="25" customFormat="1" x14ac:dyDescent="0.4"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5">
        <f t="shared" si="21"/>
        <v>0</v>
      </c>
      <c r="AC390" s="15">
        <f>ROUND(AB390*事業まとめ!$Q$6,2)</f>
        <v>0</v>
      </c>
      <c r="AD390" s="16"/>
      <c r="AE390" s="16"/>
      <c r="AF390" s="16"/>
      <c r="AG390" s="16"/>
      <c r="AH390" s="16"/>
      <c r="AI390" s="16"/>
      <c r="AJ390" s="16"/>
      <c r="AK390" s="15">
        <f t="shared" si="22"/>
        <v>0</v>
      </c>
      <c r="AL390" s="15">
        <f>ROUND(AK390*事業まとめ!$Q$6,2)</f>
        <v>0</v>
      </c>
      <c r="AM390" s="17">
        <f t="shared" si="24"/>
        <v>0</v>
      </c>
      <c r="AN390" s="17">
        <f t="shared" si="24"/>
        <v>0</v>
      </c>
      <c r="AO390" s="23"/>
      <c r="AP390" s="24">
        <f t="shared" si="23"/>
        <v>0</v>
      </c>
      <c r="AQ390" s="23"/>
      <c r="AR390" s="20"/>
      <c r="AS390" s="21"/>
      <c r="AT390" s="20"/>
      <c r="AU390" s="21"/>
      <c r="AV390" s="20"/>
      <c r="AW390" s="21"/>
    </row>
    <row r="391" spans="2:49" s="25" customFormat="1" x14ac:dyDescent="0.4"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5">
        <f t="shared" si="21"/>
        <v>0</v>
      </c>
      <c r="AC391" s="15">
        <f>ROUND(AB391*事業まとめ!$Q$6,2)</f>
        <v>0</v>
      </c>
      <c r="AD391" s="16"/>
      <c r="AE391" s="16"/>
      <c r="AF391" s="16"/>
      <c r="AG391" s="16"/>
      <c r="AH391" s="16"/>
      <c r="AI391" s="16"/>
      <c r="AJ391" s="16"/>
      <c r="AK391" s="15">
        <f t="shared" si="22"/>
        <v>0</v>
      </c>
      <c r="AL391" s="15">
        <f>ROUND(AK391*事業まとめ!$Q$6,2)</f>
        <v>0</v>
      </c>
      <c r="AM391" s="17">
        <f t="shared" si="24"/>
        <v>0</v>
      </c>
      <c r="AN391" s="17">
        <f t="shared" si="24"/>
        <v>0</v>
      </c>
      <c r="AO391" s="23"/>
      <c r="AP391" s="24">
        <f t="shared" si="23"/>
        <v>0</v>
      </c>
      <c r="AQ391" s="23"/>
      <c r="AR391" s="20"/>
      <c r="AS391" s="21"/>
      <c r="AT391" s="20"/>
      <c r="AU391" s="21"/>
      <c r="AV391" s="20"/>
      <c r="AW391" s="21"/>
    </row>
    <row r="392" spans="2:49" s="25" customFormat="1" x14ac:dyDescent="0.4"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5">
        <f t="shared" si="21"/>
        <v>0</v>
      </c>
      <c r="AC392" s="15">
        <f>ROUND(AB392*事業まとめ!$Q$6,2)</f>
        <v>0</v>
      </c>
      <c r="AD392" s="16"/>
      <c r="AE392" s="16"/>
      <c r="AF392" s="16"/>
      <c r="AG392" s="16"/>
      <c r="AH392" s="16"/>
      <c r="AI392" s="16"/>
      <c r="AJ392" s="16"/>
      <c r="AK392" s="15">
        <f t="shared" si="22"/>
        <v>0</v>
      </c>
      <c r="AL392" s="15">
        <f>ROUND(AK392*事業まとめ!$Q$6,2)</f>
        <v>0</v>
      </c>
      <c r="AM392" s="17">
        <f t="shared" si="24"/>
        <v>0</v>
      </c>
      <c r="AN392" s="17">
        <f t="shared" si="24"/>
        <v>0</v>
      </c>
      <c r="AO392" s="23"/>
      <c r="AP392" s="24">
        <f t="shared" si="23"/>
        <v>0</v>
      </c>
      <c r="AQ392" s="23"/>
      <c r="AR392" s="20"/>
      <c r="AS392" s="21"/>
      <c r="AT392" s="20"/>
      <c r="AU392" s="21"/>
      <c r="AV392" s="20"/>
      <c r="AW392" s="21"/>
    </row>
    <row r="393" spans="2:49" s="25" customFormat="1" x14ac:dyDescent="0.4"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5">
        <f t="shared" si="21"/>
        <v>0</v>
      </c>
      <c r="AC393" s="15">
        <f>ROUND(AB393*事業まとめ!$Q$6,2)</f>
        <v>0</v>
      </c>
      <c r="AD393" s="16"/>
      <c r="AE393" s="16"/>
      <c r="AF393" s="16"/>
      <c r="AG393" s="16"/>
      <c r="AH393" s="16"/>
      <c r="AI393" s="16"/>
      <c r="AJ393" s="16"/>
      <c r="AK393" s="15">
        <f t="shared" si="22"/>
        <v>0</v>
      </c>
      <c r="AL393" s="15">
        <f>ROUND(AK393*事業まとめ!$Q$6,2)</f>
        <v>0</v>
      </c>
      <c r="AM393" s="17">
        <f t="shared" si="24"/>
        <v>0</v>
      </c>
      <c r="AN393" s="17">
        <f t="shared" si="24"/>
        <v>0</v>
      </c>
      <c r="AO393" s="23"/>
      <c r="AP393" s="24">
        <f t="shared" si="23"/>
        <v>0</v>
      </c>
      <c r="AQ393" s="23"/>
      <c r="AR393" s="20"/>
      <c r="AS393" s="21"/>
      <c r="AT393" s="20"/>
      <c r="AU393" s="21"/>
      <c r="AV393" s="20"/>
      <c r="AW393" s="21"/>
    </row>
    <row r="394" spans="2:49" s="25" customFormat="1" x14ac:dyDescent="0.4"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5">
        <f t="shared" ref="AB394:AB457" si="25">IFERROR(ROUND($I394*$J394*Y394*AA394/1000,2),0)</f>
        <v>0</v>
      </c>
      <c r="AC394" s="15">
        <f>ROUND(AB394*事業まとめ!$Q$6,2)</f>
        <v>0</v>
      </c>
      <c r="AD394" s="16"/>
      <c r="AE394" s="16"/>
      <c r="AF394" s="16"/>
      <c r="AG394" s="16"/>
      <c r="AH394" s="16"/>
      <c r="AI394" s="16"/>
      <c r="AJ394" s="16"/>
      <c r="AK394" s="15">
        <f t="shared" ref="AK394:AK457" si="26">IFERROR(ROUND($I394*$J394*AI394*AJ394/1000,2),0)</f>
        <v>0</v>
      </c>
      <c r="AL394" s="15">
        <f>ROUND(AK394*事業まとめ!$Q$6,2)</f>
        <v>0</v>
      </c>
      <c r="AM394" s="17">
        <f t="shared" si="24"/>
        <v>0</v>
      </c>
      <c r="AN394" s="17">
        <f t="shared" si="24"/>
        <v>0</v>
      </c>
      <c r="AO394" s="23"/>
      <c r="AP394" s="24">
        <f t="shared" ref="AP394:AP457" si="27">IFERROR(AO394*AJ394,0)</f>
        <v>0</v>
      </c>
      <c r="AQ394" s="23"/>
      <c r="AR394" s="20"/>
      <c r="AS394" s="21"/>
      <c r="AT394" s="20"/>
      <c r="AU394" s="21"/>
      <c r="AV394" s="20"/>
      <c r="AW394" s="21"/>
    </row>
    <row r="395" spans="2:49" s="25" customFormat="1" x14ac:dyDescent="0.4"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5">
        <f t="shared" si="25"/>
        <v>0</v>
      </c>
      <c r="AC395" s="15">
        <f>ROUND(AB395*事業まとめ!$Q$6,2)</f>
        <v>0</v>
      </c>
      <c r="AD395" s="16"/>
      <c r="AE395" s="16"/>
      <c r="AF395" s="16"/>
      <c r="AG395" s="16"/>
      <c r="AH395" s="16"/>
      <c r="AI395" s="16"/>
      <c r="AJ395" s="16"/>
      <c r="AK395" s="15">
        <f t="shared" si="26"/>
        <v>0</v>
      </c>
      <c r="AL395" s="15">
        <f>ROUND(AK395*事業まとめ!$Q$6,2)</f>
        <v>0</v>
      </c>
      <c r="AM395" s="17">
        <f t="shared" si="24"/>
        <v>0</v>
      </c>
      <c r="AN395" s="17">
        <f t="shared" si="24"/>
        <v>0</v>
      </c>
      <c r="AO395" s="23"/>
      <c r="AP395" s="24">
        <f t="shared" si="27"/>
        <v>0</v>
      </c>
      <c r="AQ395" s="23"/>
      <c r="AR395" s="20"/>
      <c r="AS395" s="21"/>
      <c r="AT395" s="20"/>
      <c r="AU395" s="21"/>
      <c r="AV395" s="20"/>
      <c r="AW395" s="21"/>
    </row>
    <row r="396" spans="2:49" s="25" customFormat="1" x14ac:dyDescent="0.4"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5">
        <f t="shared" si="25"/>
        <v>0</v>
      </c>
      <c r="AC396" s="15">
        <f>ROUND(AB396*事業まとめ!$Q$6,2)</f>
        <v>0</v>
      </c>
      <c r="AD396" s="16"/>
      <c r="AE396" s="16"/>
      <c r="AF396" s="16"/>
      <c r="AG396" s="16"/>
      <c r="AH396" s="16"/>
      <c r="AI396" s="16"/>
      <c r="AJ396" s="16"/>
      <c r="AK396" s="15">
        <f t="shared" si="26"/>
        <v>0</v>
      </c>
      <c r="AL396" s="15">
        <f>ROUND(AK396*事業まとめ!$Q$6,2)</f>
        <v>0</v>
      </c>
      <c r="AM396" s="17">
        <f t="shared" si="24"/>
        <v>0</v>
      </c>
      <c r="AN396" s="17">
        <f t="shared" si="24"/>
        <v>0</v>
      </c>
      <c r="AO396" s="23"/>
      <c r="AP396" s="24">
        <f t="shared" si="27"/>
        <v>0</v>
      </c>
      <c r="AQ396" s="23"/>
      <c r="AR396" s="20"/>
      <c r="AS396" s="21"/>
      <c r="AT396" s="20"/>
      <c r="AU396" s="21"/>
      <c r="AV396" s="20"/>
      <c r="AW396" s="21"/>
    </row>
    <row r="397" spans="2:49" s="25" customFormat="1" x14ac:dyDescent="0.4"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5">
        <f t="shared" si="25"/>
        <v>0</v>
      </c>
      <c r="AC397" s="15">
        <f>ROUND(AB397*事業まとめ!$Q$6,2)</f>
        <v>0</v>
      </c>
      <c r="AD397" s="16"/>
      <c r="AE397" s="16"/>
      <c r="AF397" s="16"/>
      <c r="AG397" s="16"/>
      <c r="AH397" s="16"/>
      <c r="AI397" s="16"/>
      <c r="AJ397" s="16"/>
      <c r="AK397" s="15">
        <f t="shared" si="26"/>
        <v>0</v>
      </c>
      <c r="AL397" s="15">
        <f>ROUND(AK397*事業まとめ!$Q$6,2)</f>
        <v>0</v>
      </c>
      <c r="AM397" s="17">
        <f t="shared" si="24"/>
        <v>0</v>
      </c>
      <c r="AN397" s="17">
        <f t="shared" si="24"/>
        <v>0</v>
      </c>
      <c r="AO397" s="23"/>
      <c r="AP397" s="24">
        <f t="shared" si="27"/>
        <v>0</v>
      </c>
      <c r="AQ397" s="23"/>
      <c r="AR397" s="20"/>
      <c r="AS397" s="21"/>
      <c r="AT397" s="20"/>
      <c r="AU397" s="21"/>
      <c r="AV397" s="20"/>
      <c r="AW397" s="21"/>
    </row>
    <row r="398" spans="2:49" s="25" customFormat="1" x14ac:dyDescent="0.4"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5">
        <f t="shared" si="25"/>
        <v>0</v>
      </c>
      <c r="AC398" s="15">
        <f>ROUND(AB398*事業まとめ!$Q$6,2)</f>
        <v>0</v>
      </c>
      <c r="AD398" s="16"/>
      <c r="AE398" s="16"/>
      <c r="AF398" s="16"/>
      <c r="AG398" s="16"/>
      <c r="AH398" s="16"/>
      <c r="AI398" s="16"/>
      <c r="AJ398" s="16"/>
      <c r="AK398" s="15">
        <f t="shared" si="26"/>
        <v>0</v>
      </c>
      <c r="AL398" s="15">
        <f>ROUND(AK398*事業まとめ!$Q$6,2)</f>
        <v>0</v>
      </c>
      <c r="AM398" s="17">
        <f t="shared" si="24"/>
        <v>0</v>
      </c>
      <c r="AN398" s="17">
        <f t="shared" si="24"/>
        <v>0</v>
      </c>
      <c r="AO398" s="23"/>
      <c r="AP398" s="24">
        <f t="shared" si="27"/>
        <v>0</v>
      </c>
      <c r="AQ398" s="23"/>
      <c r="AR398" s="20"/>
      <c r="AS398" s="21"/>
      <c r="AT398" s="20"/>
      <c r="AU398" s="21"/>
      <c r="AV398" s="20"/>
      <c r="AW398" s="21"/>
    </row>
    <row r="399" spans="2:49" s="25" customFormat="1" x14ac:dyDescent="0.4"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5">
        <f t="shared" si="25"/>
        <v>0</v>
      </c>
      <c r="AC399" s="15">
        <f>ROUND(AB399*事業まとめ!$Q$6,2)</f>
        <v>0</v>
      </c>
      <c r="AD399" s="16"/>
      <c r="AE399" s="16"/>
      <c r="AF399" s="16"/>
      <c r="AG399" s="16"/>
      <c r="AH399" s="16"/>
      <c r="AI399" s="16"/>
      <c r="AJ399" s="16"/>
      <c r="AK399" s="15">
        <f t="shared" si="26"/>
        <v>0</v>
      </c>
      <c r="AL399" s="15">
        <f>ROUND(AK399*事業まとめ!$Q$6,2)</f>
        <v>0</v>
      </c>
      <c r="AM399" s="17">
        <f t="shared" si="24"/>
        <v>0</v>
      </c>
      <c r="AN399" s="17">
        <f t="shared" si="24"/>
        <v>0</v>
      </c>
      <c r="AO399" s="23"/>
      <c r="AP399" s="24">
        <f t="shared" si="27"/>
        <v>0</v>
      </c>
      <c r="AQ399" s="23"/>
      <c r="AR399" s="20"/>
      <c r="AS399" s="21"/>
      <c r="AT399" s="20"/>
      <c r="AU399" s="21"/>
      <c r="AV399" s="20"/>
      <c r="AW399" s="21"/>
    </row>
    <row r="400" spans="2:49" s="25" customFormat="1" x14ac:dyDescent="0.4"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5">
        <f t="shared" si="25"/>
        <v>0</v>
      </c>
      <c r="AC400" s="15">
        <f>ROUND(AB400*事業まとめ!$Q$6,2)</f>
        <v>0</v>
      </c>
      <c r="AD400" s="16"/>
      <c r="AE400" s="16"/>
      <c r="AF400" s="16"/>
      <c r="AG400" s="16"/>
      <c r="AH400" s="16"/>
      <c r="AI400" s="16"/>
      <c r="AJ400" s="16"/>
      <c r="AK400" s="15">
        <f t="shared" si="26"/>
        <v>0</v>
      </c>
      <c r="AL400" s="15">
        <f>ROUND(AK400*事業まとめ!$Q$6,2)</f>
        <v>0</v>
      </c>
      <c r="AM400" s="17">
        <f t="shared" si="24"/>
        <v>0</v>
      </c>
      <c r="AN400" s="17">
        <f t="shared" si="24"/>
        <v>0</v>
      </c>
      <c r="AO400" s="23"/>
      <c r="AP400" s="24">
        <f t="shared" si="27"/>
        <v>0</v>
      </c>
      <c r="AQ400" s="23"/>
      <c r="AR400" s="20"/>
      <c r="AS400" s="21"/>
      <c r="AT400" s="20"/>
      <c r="AU400" s="21"/>
      <c r="AV400" s="20"/>
      <c r="AW400" s="21"/>
    </row>
    <row r="401" spans="2:49" s="25" customFormat="1" x14ac:dyDescent="0.4"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5">
        <f t="shared" si="25"/>
        <v>0</v>
      </c>
      <c r="AC401" s="15">
        <f>ROUND(AB401*事業まとめ!$Q$6,2)</f>
        <v>0</v>
      </c>
      <c r="AD401" s="16"/>
      <c r="AE401" s="16"/>
      <c r="AF401" s="16"/>
      <c r="AG401" s="16"/>
      <c r="AH401" s="16"/>
      <c r="AI401" s="16"/>
      <c r="AJ401" s="16"/>
      <c r="AK401" s="15">
        <f t="shared" si="26"/>
        <v>0</v>
      </c>
      <c r="AL401" s="15">
        <f>ROUND(AK401*事業まとめ!$Q$6,2)</f>
        <v>0</v>
      </c>
      <c r="AM401" s="17">
        <f t="shared" si="24"/>
        <v>0</v>
      </c>
      <c r="AN401" s="17">
        <f t="shared" si="24"/>
        <v>0</v>
      </c>
      <c r="AO401" s="23"/>
      <c r="AP401" s="24">
        <f t="shared" si="27"/>
        <v>0</v>
      </c>
      <c r="AQ401" s="23"/>
      <c r="AR401" s="20"/>
      <c r="AS401" s="21"/>
      <c r="AT401" s="20"/>
      <c r="AU401" s="21"/>
      <c r="AV401" s="20"/>
      <c r="AW401" s="21"/>
    </row>
    <row r="402" spans="2:49" s="25" customFormat="1" x14ac:dyDescent="0.4"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5">
        <f t="shared" si="25"/>
        <v>0</v>
      </c>
      <c r="AC402" s="15">
        <f>ROUND(AB402*事業まとめ!$Q$6,2)</f>
        <v>0</v>
      </c>
      <c r="AD402" s="16"/>
      <c r="AE402" s="16"/>
      <c r="AF402" s="16"/>
      <c r="AG402" s="16"/>
      <c r="AH402" s="16"/>
      <c r="AI402" s="16"/>
      <c r="AJ402" s="16"/>
      <c r="AK402" s="15">
        <f t="shared" si="26"/>
        <v>0</v>
      </c>
      <c r="AL402" s="15">
        <f>ROUND(AK402*事業まとめ!$Q$6,2)</f>
        <v>0</v>
      </c>
      <c r="AM402" s="17">
        <f t="shared" si="24"/>
        <v>0</v>
      </c>
      <c r="AN402" s="17">
        <f t="shared" si="24"/>
        <v>0</v>
      </c>
      <c r="AO402" s="23"/>
      <c r="AP402" s="24">
        <f t="shared" si="27"/>
        <v>0</v>
      </c>
      <c r="AQ402" s="23"/>
      <c r="AR402" s="20"/>
      <c r="AS402" s="21"/>
      <c r="AT402" s="20"/>
      <c r="AU402" s="21"/>
      <c r="AV402" s="20"/>
      <c r="AW402" s="21"/>
    </row>
    <row r="403" spans="2:49" s="25" customFormat="1" x14ac:dyDescent="0.4"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5">
        <f t="shared" si="25"/>
        <v>0</v>
      </c>
      <c r="AC403" s="15">
        <f>ROUND(AB403*事業まとめ!$Q$6,2)</f>
        <v>0</v>
      </c>
      <c r="AD403" s="16"/>
      <c r="AE403" s="16"/>
      <c r="AF403" s="16"/>
      <c r="AG403" s="16"/>
      <c r="AH403" s="16"/>
      <c r="AI403" s="16"/>
      <c r="AJ403" s="16"/>
      <c r="AK403" s="15">
        <f t="shared" si="26"/>
        <v>0</v>
      </c>
      <c r="AL403" s="15">
        <f>ROUND(AK403*事業まとめ!$Q$6,2)</f>
        <v>0</v>
      </c>
      <c r="AM403" s="17">
        <f t="shared" si="24"/>
        <v>0</v>
      </c>
      <c r="AN403" s="17">
        <f t="shared" si="24"/>
        <v>0</v>
      </c>
      <c r="AO403" s="23"/>
      <c r="AP403" s="24">
        <f t="shared" si="27"/>
        <v>0</v>
      </c>
      <c r="AQ403" s="23"/>
      <c r="AR403" s="20"/>
      <c r="AS403" s="21"/>
      <c r="AT403" s="20"/>
      <c r="AU403" s="21"/>
      <c r="AV403" s="20"/>
      <c r="AW403" s="21"/>
    </row>
    <row r="404" spans="2:49" s="25" customFormat="1" x14ac:dyDescent="0.4"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5">
        <f t="shared" si="25"/>
        <v>0</v>
      </c>
      <c r="AC404" s="15">
        <f>ROUND(AB404*事業まとめ!$Q$6,2)</f>
        <v>0</v>
      </c>
      <c r="AD404" s="16"/>
      <c r="AE404" s="16"/>
      <c r="AF404" s="16"/>
      <c r="AG404" s="16"/>
      <c r="AH404" s="16"/>
      <c r="AI404" s="16"/>
      <c r="AJ404" s="16"/>
      <c r="AK404" s="15">
        <f t="shared" si="26"/>
        <v>0</v>
      </c>
      <c r="AL404" s="15">
        <f>ROUND(AK404*事業まとめ!$Q$6,2)</f>
        <v>0</v>
      </c>
      <c r="AM404" s="17">
        <f t="shared" si="24"/>
        <v>0</v>
      </c>
      <c r="AN404" s="17">
        <f t="shared" si="24"/>
        <v>0</v>
      </c>
      <c r="AO404" s="23"/>
      <c r="AP404" s="24">
        <f t="shared" si="27"/>
        <v>0</v>
      </c>
      <c r="AQ404" s="23"/>
      <c r="AR404" s="20"/>
      <c r="AS404" s="21"/>
      <c r="AT404" s="20"/>
      <c r="AU404" s="21"/>
      <c r="AV404" s="20"/>
      <c r="AW404" s="21"/>
    </row>
    <row r="405" spans="2:49" s="25" customFormat="1" x14ac:dyDescent="0.4"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5">
        <f t="shared" si="25"/>
        <v>0</v>
      </c>
      <c r="AC405" s="15">
        <f>ROUND(AB405*事業まとめ!$Q$6,2)</f>
        <v>0</v>
      </c>
      <c r="AD405" s="16"/>
      <c r="AE405" s="16"/>
      <c r="AF405" s="16"/>
      <c r="AG405" s="16"/>
      <c r="AH405" s="16"/>
      <c r="AI405" s="16"/>
      <c r="AJ405" s="16"/>
      <c r="AK405" s="15">
        <f t="shared" si="26"/>
        <v>0</v>
      </c>
      <c r="AL405" s="15">
        <f>ROUND(AK405*事業まとめ!$Q$6,2)</f>
        <v>0</v>
      </c>
      <c r="AM405" s="17">
        <f t="shared" si="24"/>
        <v>0</v>
      </c>
      <c r="AN405" s="17">
        <f t="shared" si="24"/>
        <v>0</v>
      </c>
      <c r="AO405" s="23"/>
      <c r="AP405" s="24">
        <f t="shared" si="27"/>
        <v>0</v>
      </c>
      <c r="AQ405" s="23"/>
      <c r="AR405" s="20"/>
      <c r="AS405" s="21"/>
      <c r="AT405" s="20"/>
      <c r="AU405" s="21"/>
      <c r="AV405" s="20"/>
      <c r="AW405" s="21"/>
    </row>
    <row r="406" spans="2:49" s="25" customFormat="1" x14ac:dyDescent="0.4"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5">
        <f t="shared" si="25"/>
        <v>0</v>
      </c>
      <c r="AC406" s="15">
        <f>ROUND(AB406*事業まとめ!$Q$6,2)</f>
        <v>0</v>
      </c>
      <c r="AD406" s="16"/>
      <c r="AE406" s="16"/>
      <c r="AF406" s="16"/>
      <c r="AG406" s="16"/>
      <c r="AH406" s="16"/>
      <c r="AI406" s="16"/>
      <c r="AJ406" s="16"/>
      <c r="AK406" s="15">
        <f t="shared" si="26"/>
        <v>0</v>
      </c>
      <c r="AL406" s="15">
        <f>ROUND(AK406*事業まとめ!$Q$6,2)</f>
        <v>0</v>
      </c>
      <c r="AM406" s="17">
        <f t="shared" si="24"/>
        <v>0</v>
      </c>
      <c r="AN406" s="17">
        <f t="shared" si="24"/>
        <v>0</v>
      </c>
      <c r="AO406" s="23"/>
      <c r="AP406" s="24">
        <f t="shared" si="27"/>
        <v>0</v>
      </c>
      <c r="AQ406" s="23"/>
      <c r="AR406" s="20"/>
      <c r="AS406" s="21"/>
      <c r="AT406" s="20"/>
      <c r="AU406" s="21"/>
      <c r="AV406" s="20"/>
      <c r="AW406" s="21"/>
    </row>
    <row r="407" spans="2:49" s="25" customFormat="1" x14ac:dyDescent="0.4"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5">
        <f t="shared" si="25"/>
        <v>0</v>
      </c>
      <c r="AC407" s="15">
        <f>ROUND(AB407*事業まとめ!$Q$6,2)</f>
        <v>0</v>
      </c>
      <c r="AD407" s="16"/>
      <c r="AE407" s="16"/>
      <c r="AF407" s="16"/>
      <c r="AG407" s="16"/>
      <c r="AH407" s="16"/>
      <c r="AI407" s="16"/>
      <c r="AJ407" s="16"/>
      <c r="AK407" s="15">
        <f t="shared" si="26"/>
        <v>0</v>
      </c>
      <c r="AL407" s="15">
        <f>ROUND(AK407*事業まとめ!$Q$6,2)</f>
        <v>0</v>
      </c>
      <c r="AM407" s="17">
        <f t="shared" ref="AM407:AN470" si="28">AB407-AK407</f>
        <v>0</v>
      </c>
      <c r="AN407" s="17">
        <f t="shared" si="28"/>
        <v>0</v>
      </c>
      <c r="AO407" s="23"/>
      <c r="AP407" s="24">
        <f t="shared" si="27"/>
        <v>0</v>
      </c>
      <c r="AQ407" s="23"/>
      <c r="AR407" s="20"/>
      <c r="AS407" s="21"/>
      <c r="AT407" s="20"/>
      <c r="AU407" s="21"/>
      <c r="AV407" s="20"/>
      <c r="AW407" s="21"/>
    </row>
    <row r="408" spans="2:49" s="25" customFormat="1" x14ac:dyDescent="0.4"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5">
        <f t="shared" si="25"/>
        <v>0</v>
      </c>
      <c r="AC408" s="15">
        <f>ROUND(AB408*事業まとめ!$Q$6,2)</f>
        <v>0</v>
      </c>
      <c r="AD408" s="16"/>
      <c r="AE408" s="16"/>
      <c r="AF408" s="16"/>
      <c r="AG408" s="16"/>
      <c r="AH408" s="16"/>
      <c r="AI408" s="16"/>
      <c r="AJ408" s="16"/>
      <c r="AK408" s="15">
        <f t="shared" si="26"/>
        <v>0</v>
      </c>
      <c r="AL408" s="15">
        <f>ROUND(AK408*事業まとめ!$Q$6,2)</f>
        <v>0</v>
      </c>
      <c r="AM408" s="17">
        <f t="shared" si="28"/>
        <v>0</v>
      </c>
      <c r="AN408" s="17">
        <f t="shared" si="28"/>
        <v>0</v>
      </c>
      <c r="AO408" s="23"/>
      <c r="AP408" s="24">
        <f t="shared" si="27"/>
        <v>0</v>
      </c>
      <c r="AQ408" s="23"/>
      <c r="AR408" s="20"/>
      <c r="AS408" s="21"/>
      <c r="AT408" s="20"/>
      <c r="AU408" s="21"/>
      <c r="AV408" s="20"/>
      <c r="AW408" s="21"/>
    </row>
    <row r="409" spans="2:49" s="25" customFormat="1" x14ac:dyDescent="0.4"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5">
        <f t="shared" si="25"/>
        <v>0</v>
      </c>
      <c r="AC409" s="15">
        <f>ROUND(AB409*事業まとめ!$Q$6,2)</f>
        <v>0</v>
      </c>
      <c r="AD409" s="16"/>
      <c r="AE409" s="16"/>
      <c r="AF409" s="16"/>
      <c r="AG409" s="16"/>
      <c r="AH409" s="16"/>
      <c r="AI409" s="16"/>
      <c r="AJ409" s="16"/>
      <c r="AK409" s="15">
        <f t="shared" si="26"/>
        <v>0</v>
      </c>
      <c r="AL409" s="15">
        <f>ROUND(AK409*事業まとめ!$Q$6,2)</f>
        <v>0</v>
      </c>
      <c r="AM409" s="17">
        <f t="shared" si="28"/>
        <v>0</v>
      </c>
      <c r="AN409" s="17">
        <f t="shared" si="28"/>
        <v>0</v>
      </c>
      <c r="AO409" s="23"/>
      <c r="AP409" s="24">
        <f t="shared" si="27"/>
        <v>0</v>
      </c>
      <c r="AQ409" s="23"/>
      <c r="AR409" s="20"/>
      <c r="AS409" s="21"/>
      <c r="AT409" s="20"/>
      <c r="AU409" s="21"/>
      <c r="AV409" s="20"/>
      <c r="AW409" s="21"/>
    </row>
    <row r="410" spans="2:49" s="25" customFormat="1" x14ac:dyDescent="0.4"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5">
        <f t="shared" si="25"/>
        <v>0</v>
      </c>
      <c r="AC410" s="15">
        <f>ROUND(AB410*事業まとめ!$Q$6,2)</f>
        <v>0</v>
      </c>
      <c r="AD410" s="16"/>
      <c r="AE410" s="16"/>
      <c r="AF410" s="16"/>
      <c r="AG410" s="16"/>
      <c r="AH410" s="16"/>
      <c r="AI410" s="16"/>
      <c r="AJ410" s="16"/>
      <c r="AK410" s="15">
        <f t="shared" si="26"/>
        <v>0</v>
      </c>
      <c r="AL410" s="15">
        <f>ROUND(AK410*事業まとめ!$Q$6,2)</f>
        <v>0</v>
      </c>
      <c r="AM410" s="17">
        <f t="shared" si="28"/>
        <v>0</v>
      </c>
      <c r="AN410" s="17">
        <f t="shared" si="28"/>
        <v>0</v>
      </c>
      <c r="AO410" s="23"/>
      <c r="AP410" s="24">
        <f t="shared" si="27"/>
        <v>0</v>
      </c>
      <c r="AQ410" s="23"/>
      <c r="AR410" s="20"/>
      <c r="AS410" s="21"/>
      <c r="AT410" s="20"/>
      <c r="AU410" s="21"/>
      <c r="AV410" s="20"/>
      <c r="AW410" s="21"/>
    </row>
    <row r="411" spans="2:49" s="25" customFormat="1" x14ac:dyDescent="0.4"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5">
        <f t="shared" si="25"/>
        <v>0</v>
      </c>
      <c r="AC411" s="15">
        <f>ROUND(AB411*事業まとめ!$Q$6,2)</f>
        <v>0</v>
      </c>
      <c r="AD411" s="16"/>
      <c r="AE411" s="16"/>
      <c r="AF411" s="16"/>
      <c r="AG411" s="16"/>
      <c r="AH411" s="16"/>
      <c r="AI411" s="16"/>
      <c r="AJ411" s="16"/>
      <c r="AK411" s="15">
        <f t="shared" si="26"/>
        <v>0</v>
      </c>
      <c r="AL411" s="15">
        <f>ROUND(AK411*事業まとめ!$Q$6,2)</f>
        <v>0</v>
      </c>
      <c r="AM411" s="17">
        <f t="shared" si="28"/>
        <v>0</v>
      </c>
      <c r="AN411" s="17">
        <f t="shared" si="28"/>
        <v>0</v>
      </c>
      <c r="AO411" s="23"/>
      <c r="AP411" s="24">
        <f t="shared" si="27"/>
        <v>0</v>
      </c>
      <c r="AQ411" s="23"/>
      <c r="AR411" s="20"/>
      <c r="AS411" s="21"/>
      <c r="AT411" s="20"/>
      <c r="AU411" s="21"/>
      <c r="AV411" s="20"/>
      <c r="AW411" s="21"/>
    </row>
    <row r="412" spans="2:49" s="25" customFormat="1" x14ac:dyDescent="0.4"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5">
        <f t="shared" si="25"/>
        <v>0</v>
      </c>
      <c r="AC412" s="15">
        <f>ROUND(AB412*事業まとめ!$Q$6,2)</f>
        <v>0</v>
      </c>
      <c r="AD412" s="16"/>
      <c r="AE412" s="16"/>
      <c r="AF412" s="16"/>
      <c r="AG412" s="16"/>
      <c r="AH412" s="16"/>
      <c r="AI412" s="16"/>
      <c r="AJ412" s="16"/>
      <c r="AK412" s="15">
        <f t="shared" si="26"/>
        <v>0</v>
      </c>
      <c r="AL412" s="15">
        <f>ROUND(AK412*事業まとめ!$Q$6,2)</f>
        <v>0</v>
      </c>
      <c r="AM412" s="17">
        <f t="shared" si="28"/>
        <v>0</v>
      </c>
      <c r="AN412" s="17">
        <f t="shared" si="28"/>
        <v>0</v>
      </c>
      <c r="AO412" s="23"/>
      <c r="AP412" s="24">
        <f t="shared" si="27"/>
        <v>0</v>
      </c>
      <c r="AQ412" s="23"/>
      <c r="AR412" s="20"/>
      <c r="AS412" s="21"/>
      <c r="AT412" s="20"/>
      <c r="AU412" s="21"/>
      <c r="AV412" s="20"/>
      <c r="AW412" s="21"/>
    </row>
    <row r="413" spans="2:49" s="25" customFormat="1" x14ac:dyDescent="0.4"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5">
        <f t="shared" si="25"/>
        <v>0</v>
      </c>
      <c r="AC413" s="15">
        <f>ROUND(AB413*事業まとめ!$Q$6,2)</f>
        <v>0</v>
      </c>
      <c r="AD413" s="16"/>
      <c r="AE413" s="16"/>
      <c r="AF413" s="16"/>
      <c r="AG413" s="16"/>
      <c r="AH413" s="16"/>
      <c r="AI413" s="16"/>
      <c r="AJ413" s="16"/>
      <c r="AK413" s="15">
        <f t="shared" si="26"/>
        <v>0</v>
      </c>
      <c r="AL413" s="15">
        <f>ROUND(AK413*事業まとめ!$Q$6,2)</f>
        <v>0</v>
      </c>
      <c r="AM413" s="17">
        <f t="shared" si="28"/>
        <v>0</v>
      </c>
      <c r="AN413" s="17">
        <f t="shared" si="28"/>
        <v>0</v>
      </c>
      <c r="AO413" s="23"/>
      <c r="AP413" s="24">
        <f t="shared" si="27"/>
        <v>0</v>
      </c>
      <c r="AQ413" s="23"/>
      <c r="AR413" s="20"/>
      <c r="AS413" s="21"/>
      <c r="AT413" s="20"/>
      <c r="AU413" s="21"/>
      <c r="AV413" s="20"/>
      <c r="AW413" s="21"/>
    </row>
    <row r="414" spans="2:49" s="25" customFormat="1" x14ac:dyDescent="0.4"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5">
        <f t="shared" si="25"/>
        <v>0</v>
      </c>
      <c r="AC414" s="15">
        <f>ROUND(AB414*事業まとめ!$Q$6,2)</f>
        <v>0</v>
      </c>
      <c r="AD414" s="16"/>
      <c r="AE414" s="16"/>
      <c r="AF414" s="16"/>
      <c r="AG414" s="16"/>
      <c r="AH414" s="16"/>
      <c r="AI414" s="16"/>
      <c r="AJ414" s="16"/>
      <c r="AK414" s="15">
        <f t="shared" si="26"/>
        <v>0</v>
      </c>
      <c r="AL414" s="15">
        <f>ROUND(AK414*事業まとめ!$Q$6,2)</f>
        <v>0</v>
      </c>
      <c r="AM414" s="17">
        <f t="shared" si="28"/>
        <v>0</v>
      </c>
      <c r="AN414" s="17">
        <f t="shared" si="28"/>
        <v>0</v>
      </c>
      <c r="AO414" s="23"/>
      <c r="AP414" s="24">
        <f t="shared" si="27"/>
        <v>0</v>
      </c>
      <c r="AQ414" s="23"/>
      <c r="AR414" s="20"/>
      <c r="AS414" s="21"/>
      <c r="AT414" s="20"/>
      <c r="AU414" s="21"/>
      <c r="AV414" s="20"/>
      <c r="AW414" s="21"/>
    </row>
    <row r="415" spans="2:49" s="25" customFormat="1" x14ac:dyDescent="0.4"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5">
        <f t="shared" si="25"/>
        <v>0</v>
      </c>
      <c r="AC415" s="15">
        <f>ROUND(AB415*事業まとめ!$Q$6,2)</f>
        <v>0</v>
      </c>
      <c r="AD415" s="16"/>
      <c r="AE415" s="16"/>
      <c r="AF415" s="16"/>
      <c r="AG415" s="16"/>
      <c r="AH415" s="16"/>
      <c r="AI415" s="16"/>
      <c r="AJ415" s="16"/>
      <c r="AK415" s="15">
        <f t="shared" si="26"/>
        <v>0</v>
      </c>
      <c r="AL415" s="15">
        <f>ROUND(AK415*事業まとめ!$Q$6,2)</f>
        <v>0</v>
      </c>
      <c r="AM415" s="17">
        <f t="shared" si="28"/>
        <v>0</v>
      </c>
      <c r="AN415" s="17">
        <f t="shared" si="28"/>
        <v>0</v>
      </c>
      <c r="AO415" s="23"/>
      <c r="AP415" s="24">
        <f t="shared" si="27"/>
        <v>0</v>
      </c>
      <c r="AQ415" s="23"/>
      <c r="AR415" s="20"/>
      <c r="AS415" s="21"/>
      <c r="AT415" s="20"/>
      <c r="AU415" s="21"/>
      <c r="AV415" s="20"/>
      <c r="AW415" s="21"/>
    </row>
    <row r="416" spans="2:49" s="25" customFormat="1" x14ac:dyDescent="0.4"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5">
        <f t="shared" si="25"/>
        <v>0</v>
      </c>
      <c r="AC416" s="15">
        <f>ROUND(AB416*事業まとめ!$Q$6,2)</f>
        <v>0</v>
      </c>
      <c r="AD416" s="16"/>
      <c r="AE416" s="16"/>
      <c r="AF416" s="16"/>
      <c r="AG416" s="16"/>
      <c r="AH416" s="16"/>
      <c r="AI416" s="16"/>
      <c r="AJ416" s="16"/>
      <c r="AK416" s="15">
        <f t="shared" si="26"/>
        <v>0</v>
      </c>
      <c r="AL416" s="15">
        <f>ROUND(AK416*事業まとめ!$Q$6,2)</f>
        <v>0</v>
      </c>
      <c r="AM416" s="17">
        <f t="shared" si="28"/>
        <v>0</v>
      </c>
      <c r="AN416" s="17">
        <f t="shared" si="28"/>
        <v>0</v>
      </c>
      <c r="AO416" s="23"/>
      <c r="AP416" s="24">
        <f t="shared" si="27"/>
        <v>0</v>
      </c>
      <c r="AQ416" s="23"/>
      <c r="AR416" s="20"/>
      <c r="AS416" s="21"/>
      <c r="AT416" s="20"/>
      <c r="AU416" s="21"/>
      <c r="AV416" s="20"/>
      <c r="AW416" s="21"/>
    </row>
    <row r="417" spans="2:49" s="25" customFormat="1" x14ac:dyDescent="0.4"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5">
        <f t="shared" si="25"/>
        <v>0</v>
      </c>
      <c r="AC417" s="15">
        <f>ROUND(AB417*事業まとめ!$Q$6,2)</f>
        <v>0</v>
      </c>
      <c r="AD417" s="16"/>
      <c r="AE417" s="16"/>
      <c r="AF417" s="16"/>
      <c r="AG417" s="16"/>
      <c r="AH417" s="16"/>
      <c r="AI417" s="16"/>
      <c r="AJ417" s="16"/>
      <c r="AK417" s="15">
        <f t="shared" si="26"/>
        <v>0</v>
      </c>
      <c r="AL417" s="15">
        <f>ROUND(AK417*事業まとめ!$Q$6,2)</f>
        <v>0</v>
      </c>
      <c r="AM417" s="17">
        <f t="shared" si="28"/>
        <v>0</v>
      </c>
      <c r="AN417" s="17">
        <f t="shared" si="28"/>
        <v>0</v>
      </c>
      <c r="AO417" s="23"/>
      <c r="AP417" s="24">
        <f t="shared" si="27"/>
        <v>0</v>
      </c>
      <c r="AQ417" s="23"/>
      <c r="AR417" s="20"/>
      <c r="AS417" s="21"/>
      <c r="AT417" s="20"/>
      <c r="AU417" s="21"/>
      <c r="AV417" s="20"/>
      <c r="AW417" s="21"/>
    </row>
    <row r="418" spans="2:49" s="25" customFormat="1" x14ac:dyDescent="0.4"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5">
        <f t="shared" si="25"/>
        <v>0</v>
      </c>
      <c r="AC418" s="15">
        <f>ROUND(AB418*事業まとめ!$Q$6,2)</f>
        <v>0</v>
      </c>
      <c r="AD418" s="16"/>
      <c r="AE418" s="16"/>
      <c r="AF418" s="16"/>
      <c r="AG418" s="16"/>
      <c r="AH418" s="16"/>
      <c r="AI418" s="16"/>
      <c r="AJ418" s="16"/>
      <c r="AK418" s="15">
        <f t="shared" si="26"/>
        <v>0</v>
      </c>
      <c r="AL418" s="15">
        <f>ROUND(AK418*事業まとめ!$Q$6,2)</f>
        <v>0</v>
      </c>
      <c r="AM418" s="17">
        <f t="shared" si="28"/>
        <v>0</v>
      </c>
      <c r="AN418" s="17">
        <f t="shared" si="28"/>
        <v>0</v>
      </c>
      <c r="AO418" s="23"/>
      <c r="AP418" s="24">
        <f t="shared" si="27"/>
        <v>0</v>
      </c>
      <c r="AQ418" s="23"/>
      <c r="AR418" s="20"/>
      <c r="AS418" s="21"/>
      <c r="AT418" s="20"/>
      <c r="AU418" s="21"/>
      <c r="AV418" s="20"/>
      <c r="AW418" s="21"/>
    </row>
    <row r="419" spans="2:49" s="25" customFormat="1" x14ac:dyDescent="0.4"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5">
        <f t="shared" si="25"/>
        <v>0</v>
      </c>
      <c r="AC419" s="15">
        <f>ROUND(AB419*事業まとめ!$Q$6,2)</f>
        <v>0</v>
      </c>
      <c r="AD419" s="16"/>
      <c r="AE419" s="16"/>
      <c r="AF419" s="16"/>
      <c r="AG419" s="16"/>
      <c r="AH419" s="16"/>
      <c r="AI419" s="16"/>
      <c r="AJ419" s="16"/>
      <c r="AK419" s="15">
        <f t="shared" si="26"/>
        <v>0</v>
      </c>
      <c r="AL419" s="15">
        <f>ROUND(AK419*事業まとめ!$Q$6,2)</f>
        <v>0</v>
      </c>
      <c r="AM419" s="17">
        <f t="shared" si="28"/>
        <v>0</v>
      </c>
      <c r="AN419" s="17">
        <f t="shared" si="28"/>
        <v>0</v>
      </c>
      <c r="AO419" s="23"/>
      <c r="AP419" s="24">
        <f t="shared" si="27"/>
        <v>0</v>
      </c>
      <c r="AQ419" s="23"/>
      <c r="AR419" s="20"/>
      <c r="AS419" s="21"/>
      <c r="AT419" s="20"/>
      <c r="AU419" s="21"/>
      <c r="AV419" s="20"/>
      <c r="AW419" s="21"/>
    </row>
    <row r="420" spans="2:49" s="25" customFormat="1" x14ac:dyDescent="0.4"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5">
        <f t="shared" si="25"/>
        <v>0</v>
      </c>
      <c r="AC420" s="15">
        <f>ROUND(AB420*事業まとめ!$Q$6,2)</f>
        <v>0</v>
      </c>
      <c r="AD420" s="16"/>
      <c r="AE420" s="16"/>
      <c r="AF420" s="16"/>
      <c r="AG420" s="16"/>
      <c r="AH420" s="16"/>
      <c r="AI420" s="16"/>
      <c r="AJ420" s="16"/>
      <c r="AK420" s="15">
        <f t="shared" si="26"/>
        <v>0</v>
      </c>
      <c r="AL420" s="15">
        <f>ROUND(AK420*事業まとめ!$Q$6,2)</f>
        <v>0</v>
      </c>
      <c r="AM420" s="17">
        <f t="shared" si="28"/>
        <v>0</v>
      </c>
      <c r="AN420" s="17">
        <f t="shared" si="28"/>
        <v>0</v>
      </c>
      <c r="AO420" s="23"/>
      <c r="AP420" s="24">
        <f t="shared" si="27"/>
        <v>0</v>
      </c>
      <c r="AQ420" s="23"/>
      <c r="AR420" s="20"/>
      <c r="AS420" s="21"/>
      <c r="AT420" s="20"/>
      <c r="AU420" s="21"/>
      <c r="AV420" s="20"/>
      <c r="AW420" s="21"/>
    </row>
    <row r="421" spans="2:49" s="25" customFormat="1" x14ac:dyDescent="0.4"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5">
        <f t="shared" si="25"/>
        <v>0</v>
      </c>
      <c r="AC421" s="15">
        <f>ROUND(AB421*事業まとめ!$Q$6,2)</f>
        <v>0</v>
      </c>
      <c r="AD421" s="16"/>
      <c r="AE421" s="16"/>
      <c r="AF421" s="16"/>
      <c r="AG421" s="16"/>
      <c r="AH421" s="16"/>
      <c r="AI421" s="16"/>
      <c r="AJ421" s="16"/>
      <c r="AK421" s="15">
        <f t="shared" si="26"/>
        <v>0</v>
      </c>
      <c r="AL421" s="15">
        <f>ROUND(AK421*事業まとめ!$Q$6,2)</f>
        <v>0</v>
      </c>
      <c r="AM421" s="17">
        <f t="shared" si="28"/>
        <v>0</v>
      </c>
      <c r="AN421" s="17">
        <f t="shared" si="28"/>
        <v>0</v>
      </c>
      <c r="AO421" s="23"/>
      <c r="AP421" s="24">
        <f t="shared" si="27"/>
        <v>0</v>
      </c>
      <c r="AQ421" s="23"/>
      <c r="AR421" s="20"/>
      <c r="AS421" s="21"/>
      <c r="AT421" s="20"/>
      <c r="AU421" s="21"/>
      <c r="AV421" s="20"/>
      <c r="AW421" s="21"/>
    </row>
    <row r="422" spans="2:49" s="25" customFormat="1" x14ac:dyDescent="0.4"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5">
        <f t="shared" si="25"/>
        <v>0</v>
      </c>
      <c r="AC422" s="15">
        <f>ROUND(AB422*事業まとめ!$Q$6,2)</f>
        <v>0</v>
      </c>
      <c r="AD422" s="16"/>
      <c r="AE422" s="16"/>
      <c r="AF422" s="16"/>
      <c r="AG422" s="16"/>
      <c r="AH422" s="16"/>
      <c r="AI422" s="16"/>
      <c r="AJ422" s="16"/>
      <c r="AK422" s="15">
        <f t="shared" si="26"/>
        <v>0</v>
      </c>
      <c r="AL422" s="15">
        <f>ROUND(AK422*事業まとめ!$Q$6,2)</f>
        <v>0</v>
      </c>
      <c r="AM422" s="17">
        <f t="shared" si="28"/>
        <v>0</v>
      </c>
      <c r="AN422" s="17">
        <f t="shared" si="28"/>
        <v>0</v>
      </c>
      <c r="AO422" s="23"/>
      <c r="AP422" s="24">
        <f t="shared" si="27"/>
        <v>0</v>
      </c>
      <c r="AQ422" s="23"/>
      <c r="AR422" s="20"/>
      <c r="AS422" s="21"/>
      <c r="AT422" s="20"/>
      <c r="AU422" s="21"/>
      <c r="AV422" s="20"/>
      <c r="AW422" s="21"/>
    </row>
    <row r="423" spans="2:49" s="25" customFormat="1" x14ac:dyDescent="0.4"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5">
        <f t="shared" si="25"/>
        <v>0</v>
      </c>
      <c r="AC423" s="15">
        <f>ROUND(AB423*事業まとめ!$Q$6,2)</f>
        <v>0</v>
      </c>
      <c r="AD423" s="16"/>
      <c r="AE423" s="16"/>
      <c r="AF423" s="16"/>
      <c r="AG423" s="16"/>
      <c r="AH423" s="16"/>
      <c r="AI423" s="16"/>
      <c r="AJ423" s="16"/>
      <c r="AK423" s="15">
        <f t="shared" si="26"/>
        <v>0</v>
      </c>
      <c r="AL423" s="15">
        <f>ROUND(AK423*事業まとめ!$Q$6,2)</f>
        <v>0</v>
      </c>
      <c r="AM423" s="17">
        <f t="shared" si="28"/>
        <v>0</v>
      </c>
      <c r="AN423" s="17">
        <f t="shared" si="28"/>
        <v>0</v>
      </c>
      <c r="AO423" s="23"/>
      <c r="AP423" s="24">
        <f t="shared" si="27"/>
        <v>0</v>
      </c>
      <c r="AQ423" s="23"/>
      <c r="AR423" s="20"/>
      <c r="AS423" s="21"/>
      <c r="AT423" s="20"/>
      <c r="AU423" s="21"/>
      <c r="AV423" s="20"/>
      <c r="AW423" s="21"/>
    </row>
    <row r="424" spans="2:49" s="25" customFormat="1" x14ac:dyDescent="0.4"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5">
        <f t="shared" si="25"/>
        <v>0</v>
      </c>
      <c r="AC424" s="15">
        <f>ROUND(AB424*事業まとめ!$Q$6,2)</f>
        <v>0</v>
      </c>
      <c r="AD424" s="16"/>
      <c r="AE424" s="16"/>
      <c r="AF424" s="16"/>
      <c r="AG424" s="16"/>
      <c r="AH424" s="16"/>
      <c r="AI424" s="16"/>
      <c r="AJ424" s="16"/>
      <c r="AK424" s="15">
        <f t="shared" si="26"/>
        <v>0</v>
      </c>
      <c r="AL424" s="15">
        <f>ROUND(AK424*事業まとめ!$Q$6,2)</f>
        <v>0</v>
      </c>
      <c r="AM424" s="17">
        <f t="shared" si="28"/>
        <v>0</v>
      </c>
      <c r="AN424" s="17">
        <f t="shared" si="28"/>
        <v>0</v>
      </c>
      <c r="AO424" s="23"/>
      <c r="AP424" s="24">
        <f t="shared" si="27"/>
        <v>0</v>
      </c>
      <c r="AQ424" s="23"/>
      <c r="AR424" s="20"/>
      <c r="AS424" s="21"/>
      <c r="AT424" s="20"/>
      <c r="AU424" s="21"/>
      <c r="AV424" s="20"/>
      <c r="AW424" s="21"/>
    </row>
    <row r="425" spans="2:49" s="25" customFormat="1" x14ac:dyDescent="0.4"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5">
        <f t="shared" si="25"/>
        <v>0</v>
      </c>
      <c r="AC425" s="15">
        <f>ROUND(AB425*事業まとめ!$Q$6,2)</f>
        <v>0</v>
      </c>
      <c r="AD425" s="16"/>
      <c r="AE425" s="16"/>
      <c r="AF425" s="16"/>
      <c r="AG425" s="16"/>
      <c r="AH425" s="16"/>
      <c r="AI425" s="16"/>
      <c r="AJ425" s="16"/>
      <c r="AK425" s="15">
        <f t="shared" si="26"/>
        <v>0</v>
      </c>
      <c r="AL425" s="15">
        <f>ROUND(AK425*事業まとめ!$Q$6,2)</f>
        <v>0</v>
      </c>
      <c r="AM425" s="17">
        <f t="shared" si="28"/>
        <v>0</v>
      </c>
      <c r="AN425" s="17">
        <f t="shared" si="28"/>
        <v>0</v>
      </c>
      <c r="AO425" s="23"/>
      <c r="AP425" s="24">
        <f t="shared" si="27"/>
        <v>0</v>
      </c>
      <c r="AQ425" s="23"/>
      <c r="AR425" s="20"/>
      <c r="AS425" s="21"/>
      <c r="AT425" s="20"/>
      <c r="AU425" s="21"/>
      <c r="AV425" s="20"/>
      <c r="AW425" s="21"/>
    </row>
    <row r="426" spans="2:49" s="25" customFormat="1" x14ac:dyDescent="0.4"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5">
        <f t="shared" si="25"/>
        <v>0</v>
      </c>
      <c r="AC426" s="15">
        <f>ROUND(AB426*事業まとめ!$Q$6,2)</f>
        <v>0</v>
      </c>
      <c r="AD426" s="16"/>
      <c r="AE426" s="16"/>
      <c r="AF426" s="16"/>
      <c r="AG426" s="16"/>
      <c r="AH426" s="16"/>
      <c r="AI426" s="16"/>
      <c r="AJ426" s="16"/>
      <c r="AK426" s="15">
        <f t="shared" si="26"/>
        <v>0</v>
      </c>
      <c r="AL426" s="15">
        <f>ROUND(AK426*事業まとめ!$Q$6,2)</f>
        <v>0</v>
      </c>
      <c r="AM426" s="17">
        <f t="shared" si="28"/>
        <v>0</v>
      </c>
      <c r="AN426" s="17">
        <f t="shared" si="28"/>
        <v>0</v>
      </c>
      <c r="AO426" s="23"/>
      <c r="AP426" s="24">
        <f t="shared" si="27"/>
        <v>0</v>
      </c>
      <c r="AQ426" s="23"/>
      <c r="AR426" s="20"/>
      <c r="AS426" s="21"/>
      <c r="AT426" s="20"/>
      <c r="AU426" s="21"/>
      <c r="AV426" s="20"/>
      <c r="AW426" s="21"/>
    </row>
    <row r="427" spans="2:49" s="25" customFormat="1" x14ac:dyDescent="0.4"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5">
        <f t="shared" si="25"/>
        <v>0</v>
      </c>
      <c r="AC427" s="15">
        <f>ROUND(AB427*事業まとめ!$Q$6,2)</f>
        <v>0</v>
      </c>
      <c r="AD427" s="16"/>
      <c r="AE427" s="16"/>
      <c r="AF427" s="16"/>
      <c r="AG427" s="16"/>
      <c r="AH427" s="16"/>
      <c r="AI427" s="16"/>
      <c r="AJ427" s="16"/>
      <c r="AK427" s="15">
        <f t="shared" si="26"/>
        <v>0</v>
      </c>
      <c r="AL427" s="15">
        <f>ROUND(AK427*事業まとめ!$Q$6,2)</f>
        <v>0</v>
      </c>
      <c r="AM427" s="17">
        <f t="shared" si="28"/>
        <v>0</v>
      </c>
      <c r="AN427" s="17">
        <f t="shared" si="28"/>
        <v>0</v>
      </c>
      <c r="AO427" s="23"/>
      <c r="AP427" s="24">
        <f t="shared" si="27"/>
        <v>0</v>
      </c>
      <c r="AQ427" s="23"/>
      <c r="AR427" s="20"/>
      <c r="AS427" s="21"/>
      <c r="AT427" s="20"/>
      <c r="AU427" s="21"/>
      <c r="AV427" s="20"/>
      <c r="AW427" s="21"/>
    </row>
    <row r="428" spans="2:49" s="25" customFormat="1" x14ac:dyDescent="0.4"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5">
        <f t="shared" si="25"/>
        <v>0</v>
      </c>
      <c r="AC428" s="15">
        <f>ROUND(AB428*事業まとめ!$Q$6,2)</f>
        <v>0</v>
      </c>
      <c r="AD428" s="16"/>
      <c r="AE428" s="16"/>
      <c r="AF428" s="16"/>
      <c r="AG428" s="16"/>
      <c r="AH428" s="16"/>
      <c r="AI428" s="16"/>
      <c r="AJ428" s="16"/>
      <c r="AK428" s="15">
        <f t="shared" si="26"/>
        <v>0</v>
      </c>
      <c r="AL428" s="15">
        <f>ROUND(AK428*事業まとめ!$Q$6,2)</f>
        <v>0</v>
      </c>
      <c r="AM428" s="17">
        <f t="shared" si="28"/>
        <v>0</v>
      </c>
      <c r="AN428" s="17">
        <f t="shared" si="28"/>
        <v>0</v>
      </c>
      <c r="AO428" s="23"/>
      <c r="AP428" s="24">
        <f t="shared" si="27"/>
        <v>0</v>
      </c>
      <c r="AQ428" s="23"/>
      <c r="AR428" s="20"/>
      <c r="AS428" s="21"/>
      <c r="AT428" s="20"/>
      <c r="AU428" s="21"/>
      <c r="AV428" s="20"/>
      <c r="AW428" s="21"/>
    </row>
    <row r="429" spans="2:49" s="25" customFormat="1" x14ac:dyDescent="0.4"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5">
        <f t="shared" si="25"/>
        <v>0</v>
      </c>
      <c r="AC429" s="15">
        <f>ROUND(AB429*事業まとめ!$Q$6,2)</f>
        <v>0</v>
      </c>
      <c r="AD429" s="16"/>
      <c r="AE429" s="16"/>
      <c r="AF429" s="16"/>
      <c r="AG429" s="16"/>
      <c r="AH429" s="16"/>
      <c r="AI429" s="16"/>
      <c r="AJ429" s="16"/>
      <c r="AK429" s="15">
        <f t="shared" si="26"/>
        <v>0</v>
      </c>
      <c r="AL429" s="15">
        <f>ROUND(AK429*事業まとめ!$Q$6,2)</f>
        <v>0</v>
      </c>
      <c r="AM429" s="17">
        <f t="shared" si="28"/>
        <v>0</v>
      </c>
      <c r="AN429" s="17">
        <f t="shared" si="28"/>
        <v>0</v>
      </c>
      <c r="AO429" s="23"/>
      <c r="AP429" s="24">
        <f t="shared" si="27"/>
        <v>0</v>
      </c>
      <c r="AQ429" s="23"/>
      <c r="AR429" s="20"/>
      <c r="AS429" s="21"/>
      <c r="AT429" s="20"/>
      <c r="AU429" s="21"/>
      <c r="AV429" s="20"/>
      <c r="AW429" s="21"/>
    </row>
    <row r="430" spans="2:49" s="25" customFormat="1" x14ac:dyDescent="0.4"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5">
        <f t="shared" si="25"/>
        <v>0</v>
      </c>
      <c r="AC430" s="15">
        <f>ROUND(AB430*事業まとめ!$Q$6,2)</f>
        <v>0</v>
      </c>
      <c r="AD430" s="16"/>
      <c r="AE430" s="16"/>
      <c r="AF430" s="16"/>
      <c r="AG430" s="16"/>
      <c r="AH430" s="16"/>
      <c r="AI430" s="16"/>
      <c r="AJ430" s="16"/>
      <c r="AK430" s="15">
        <f t="shared" si="26"/>
        <v>0</v>
      </c>
      <c r="AL430" s="15">
        <f>ROUND(AK430*事業まとめ!$Q$6,2)</f>
        <v>0</v>
      </c>
      <c r="AM430" s="17">
        <f t="shared" si="28"/>
        <v>0</v>
      </c>
      <c r="AN430" s="17">
        <f t="shared" si="28"/>
        <v>0</v>
      </c>
      <c r="AO430" s="23"/>
      <c r="AP430" s="24">
        <f t="shared" si="27"/>
        <v>0</v>
      </c>
      <c r="AQ430" s="23"/>
      <c r="AR430" s="20"/>
      <c r="AS430" s="21"/>
      <c r="AT430" s="20"/>
      <c r="AU430" s="21"/>
      <c r="AV430" s="20"/>
      <c r="AW430" s="21"/>
    </row>
    <row r="431" spans="2:49" s="25" customFormat="1" x14ac:dyDescent="0.4"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5">
        <f t="shared" si="25"/>
        <v>0</v>
      </c>
      <c r="AC431" s="15">
        <f>ROUND(AB431*事業まとめ!$Q$6,2)</f>
        <v>0</v>
      </c>
      <c r="AD431" s="16"/>
      <c r="AE431" s="16"/>
      <c r="AF431" s="16"/>
      <c r="AG431" s="16"/>
      <c r="AH431" s="16"/>
      <c r="AI431" s="16"/>
      <c r="AJ431" s="16"/>
      <c r="AK431" s="15">
        <f t="shared" si="26"/>
        <v>0</v>
      </c>
      <c r="AL431" s="15">
        <f>ROUND(AK431*事業まとめ!$Q$6,2)</f>
        <v>0</v>
      </c>
      <c r="AM431" s="17">
        <f t="shared" si="28"/>
        <v>0</v>
      </c>
      <c r="AN431" s="17">
        <f t="shared" si="28"/>
        <v>0</v>
      </c>
      <c r="AO431" s="23"/>
      <c r="AP431" s="24">
        <f t="shared" si="27"/>
        <v>0</v>
      </c>
      <c r="AQ431" s="23"/>
      <c r="AR431" s="20"/>
      <c r="AS431" s="21"/>
      <c r="AT431" s="20"/>
      <c r="AU431" s="21"/>
      <c r="AV431" s="20"/>
      <c r="AW431" s="21"/>
    </row>
    <row r="432" spans="2:49" s="25" customFormat="1" x14ac:dyDescent="0.4"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5">
        <f t="shared" si="25"/>
        <v>0</v>
      </c>
      <c r="AC432" s="15">
        <f>ROUND(AB432*事業まとめ!$Q$6,2)</f>
        <v>0</v>
      </c>
      <c r="AD432" s="16"/>
      <c r="AE432" s="16"/>
      <c r="AF432" s="16"/>
      <c r="AG432" s="16"/>
      <c r="AH432" s="16"/>
      <c r="AI432" s="16"/>
      <c r="AJ432" s="16"/>
      <c r="AK432" s="15">
        <f t="shared" si="26"/>
        <v>0</v>
      </c>
      <c r="AL432" s="15">
        <f>ROUND(AK432*事業まとめ!$Q$6,2)</f>
        <v>0</v>
      </c>
      <c r="AM432" s="17">
        <f t="shared" si="28"/>
        <v>0</v>
      </c>
      <c r="AN432" s="17">
        <f t="shared" si="28"/>
        <v>0</v>
      </c>
      <c r="AO432" s="23"/>
      <c r="AP432" s="24">
        <f t="shared" si="27"/>
        <v>0</v>
      </c>
      <c r="AQ432" s="23"/>
      <c r="AR432" s="20"/>
      <c r="AS432" s="21"/>
      <c r="AT432" s="20"/>
      <c r="AU432" s="21"/>
      <c r="AV432" s="20"/>
      <c r="AW432" s="21"/>
    </row>
    <row r="433" spans="2:49" s="25" customFormat="1" x14ac:dyDescent="0.4"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5">
        <f t="shared" si="25"/>
        <v>0</v>
      </c>
      <c r="AC433" s="15">
        <f>ROUND(AB433*事業まとめ!$Q$6,2)</f>
        <v>0</v>
      </c>
      <c r="AD433" s="16"/>
      <c r="AE433" s="16"/>
      <c r="AF433" s="16"/>
      <c r="AG433" s="16"/>
      <c r="AH433" s="16"/>
      <c r="AI433" s="16"/>
      <c r="AJ433" s="16"/>
      <c r="AK433" s="15">
        <f t="shared" si="26"/>
        <v>0</v>
      </c>
      <c r="AL433" s="15">
        <f>ROUND(AK433*事業まとめ!$Q$6,2)</f>
        <v>0</v>
      </c>
      <c r="AM433" s="17">
        <f t="shared" si="28"/>
        <v>0</v>
      </c>
      <c r="AN433" s="17">
        <f t="shared" si="28"/>
        <v>0</v>
      </c>
      <c r="AO433" s="23"/>
      <c r="AP433" s="24">
        <f t="shared" si="27"/>
        <v>0</v>
      </c>
      <c r="AQ433" s="23"/>
      <c r="AR433" s="20"/>
      <c r="AS433" s="21"/>
      <c r="AT433" s="20"/>
      <c r="AU433" s="21"/>
      <c r="AV433" s="20"/>
      <c r="AW433" s="21"/>
    </row>
    <row r="434" spans="2:49" s="25" customFormat="1" x14ac:dyDescent="0.4"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5">
        <f t="shared" si="25"/>
        <v>0</v>
      </c>
      <c r="AC434" s="15">
        <f>ROUND(AB434*事業まとめ!$Q$6,2)</f>
        <v>0</v>
      </c>
      <c r="AD434" s="16"/>
      <c r="AE434" s="16"/>
      <c r="AF434" s="16"/>
      <c r="AG434" s="16"/>
      <c r="AH434" s="16"/>
      <c r="AI434" s="16"/>
      <c r="AJ434" s="16"/>
      <c r="AK434" s="15">
        <f t="shared" si="26"/>
        <v>0</v>
      </c>
      <c r="AL434" s="15">
        <f>ROUND(AK434*事業まとめ!$Q$6,2)</f>
        <v>0</v>
      </c>
      <c r="AM434" s="17">
        <f t="shared" si="28"/>
        <v>0</v>
      </c>
      <c r="AN434" s="17">
        <f t="shared" si="28"/>
        <v>0</v>
      </c>
      <c r="AO434" s="23"/>
      <c r="AP434" s="24">
        <f t="shared" si="27"/>
        <v>0</v>
      </c>
      <c r="AQ434" s="23"/>
      <c r="AR434" s="20"/>
      <c r="AS434" s="21"/>
      <c r="AT434" s="20"/>
      <c r="AU434" s="21"/>
      <c r="AV434" s="20"/>
      <c r="AW434" s="21"/>
    </row>
    <row r="435" spans="2:49" s="25" customFormat="1" x14ac:dyDescent="0.4"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5">
        <f t="shared" si="25"/>
        <v>0</v>
      </c>
      <c r="AC435" s="15">
        <f>ROUND(AB435*事業まとめ!$Q$6,2)</f>
        <v>0</v>
      </c>
      <c r="AD435" s="16"/>
      <c r="AE435" s="16"/>
      <c r="AF435" s="16"/>
      <c r="AG435" s="16"/>
      <c r="AH435" s="16"/>
      <c r="AI435" s="16"/>
      <c r="AJ435" s="16"/>
      <c r="AK435" s="15">
        <f t="shared" si="26"/>
        <v>0</v>
      </c>
      <c r="AL435" s="15">
        <f>ROUND(AK435*事業まとめ!$Q$6,2)</f>
        <v>0</v>
      </c>
      <c r="AM435" s="17">
        <f t="shared" si="28"/>
        <v>0</v>
      </c>
      <c r="AN435" s="17">
        <f t="shared" si="28"/>
        <v>0</v>
      </c>
      <c r="AO435" s="23"/>
      <c r="AP435" s="24">
        <f t="shared" si="27"/>
        <v>0</v>
      </c>
      <c r="AQ435" s="23"/>
      <c r="AR435" s="20"/>
      <c r="AS435" s="21"/>
      <c r="AT435" s="20"/>
      <c r="AU435" s="21"/>
      <c r="AV435" s="20"/>
      <c r="AW435" s="21"/>
    </row>
    <row r="436" spans="2:49" s="25" customFormat="1" x14ac:dyDescent="0.4"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5">
        <f t="shared" si="25"/>
        <v>0</v>
      </c>
      <c r="AC436" s="15">
        <f>ROUND(AB436*事業まとめ!$Q$6,2)</f>
        <v>0</v>
      </c>
      <c r="AD436" s="16"/>
      <c r="AE436" s="16"/>
      <c r="AF436" s="16"/>
      <c r="AG436" s="16"/>
      <c r="AH436" s="16"/>
      <c r="AI436" s="16"/>
      <c r="AJ436" s="16"/>
      <c r="AK436" s="15">
        <f t="shared" si="26"/>
        <v>0</v>
      </c>
      <c r="AL436" s="15">
        <f>ROUND(AK436*事業まとめ!$Q$6,2)</f>
        <v>0</v>
      </c>
      <c r="AM436" s="17">
        <f t="shared" si="28"/>
        <v>0</v>
      </c>
      <c r="AN436" s="17">
        <f t="shared" si="28"/>
        <v>0</v>
      </c>
      <c r="AO436" s="23"/>
      <c r="AP436" s="24">
        <f t="shared" si="27"/>
        <v>0</v>
      </c>
      <c r="AQ436" s="23"/>
      <c r="AR436" s="20"/>
      <c r="AS436" s="21"/>
      <c r="AT436" s="20"/>
      <c r="AU436" s="21"/>
      <c r="AV436" s="20"/>
      <c r="AW436" s="21"/>
    </row>
    <row r="437" spans="2:49" s="25" customFormat="1" x14ac:dyDescent="0.4"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5">
        <f t="shared" si="25"/>
        <v>0</v>
      </c>
      <c r="AC437" s="15">
        <f>ROUND(AB437*事業まとめ!$Q$6,2)</f>
        <v>0</v>
      </c>
      <c r="AD437" s="16"/>
      <c r="AE437" s="16"/>
      <c r="AF437" s="16"/>
      <c r="AG437" s="16"/>
      <c r="AH437" s="16"/>
      <c r="AI437" s="16"/>
      <c r="AJ437" s="16"/>
      <c r="AK437" s="15">
        <f t="shared" si="26"/>
        <v>0</v>
      </c>
      <c r="AL437" s="15">
        <f>ROUND(AK437*事業まとめ!$Q$6,2)</f>
        <v>0</v>
      </c>
      <c r="AM437" s="17">
        <f t="shared" si="28"/>
        <v>0</v>
      </c>
      <c r="AN437" s="17">
        <f t="shared" si="28"/>
        <v>0</v>
      </c>
      <c r="AO437" s="23"/>
      <c r="AP437" s="24">
        <f t="shared" si="27"/>
        <v>0</v>
      </c>
      <c r="AQ437" s="23"/>
      <c r="AR437" s="20"/>
      <c r="AS437" s="21"/>
      <c r="AT437" s="20"/>
      <c r="AU437" s="21"/>
      <c r="AV437" s="20"/>
      <c r="AW437" s="21"/>
    </row>
    <row r="438" spans="2:49" s="25" customFormat="1" x14ac:dyDescent="0.4"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5">
        <f t="shared" si="25"/>
        <v>0</v>
      </c>
      <c r="AC438" s="15">
        <f>ROUND(AB438*事業まとめ!$Q$6,2)</f>
        <v>0</v>
      </c>
      <c r="AD438" s="16"/>
      <c r="AE438" s="16"/>
      <c r="AF438" s="16"/>
      <c r="AG438" s="16"/>
      <c r="AH438" s="16"/>
      <c r="AI438" s="16"/>
      <c r="AJ438" s="16"/>
      <c r="AK438" s="15">
        <f t="shared" si="26"/>
        <v>0</v>
      </c>
      <c r="AL438" s="15">
        <f>ROUND(AK438*事業まとめ!$Q$6,2)</f>
        <v>0</v>
      </c>
      <c r="AM438" s="17">
        <f t="shared" si="28"/>
        <v>0</v>
      </c>
      <c r="AN438" s="17">
        <f t="shared" si="28"/>
        <v>0</v>
      </c>
      <c r="AO438" s="23"/>
      <c r="AP438" s="24">
        <f t="shared" si="27"/>
        <v>0</v>
      </c>
      <c r="AQ438" s="23"/>
      <c r="AR438" s="20"/>
      <c r="AS438" s="21"/>
      <c r="AT438" s="20"/>
      <c r="AU438" s="21"/>
      <c r="AV438" s="20"/>
      <c r="AW438" s="21"/>
    </row>
    <row r="439" spans="2:49" s="25" customFormat="1" x14ac:dyDescent="0.4"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5">
        <f t="shared" si="25"/>
        <v>0</v>
      </c>
      <c r="AC439" s="15">
        <f>ROUND(AB439*事業まとめ!$Q$6,2)</f>
        <v>0</v>
      </c>
      <c r="AD439" s="16"/>
      <c r="AE439" s="16"/>
      <c r="AF439" s="16"/>
      <c r="AG439" s="16"/>
      <c r="AH439" s="16"/>
      <c r="AI439" s="16"/>
      <c r="AJ439" s="16"/>
      <c r="AK439" s="15">
        <f t="shared" si="26"/>
        <v>0</v>
      </c>
      <c r="AL439" s="15">
        <f>ROUND(AK439*事業まとめ!$Q$6,2)</f>
        <v>0</v>
      </c>
      <c r="AM439" s="17">
        <f t="shared" si="28"/>
        <v>0</v>
      </c>
      <c r="AN439" s="17">
        <f t="shared" si="28"/>
        <v>0</v>
      </c>
      <c r="AO439" s="23"/>
      <c r="AP439" s="24">
        <f t="shared" si="27"/>
        <v>0</v>
      </c>
      <c r="AQ439" s="23"/>
      <c r="AR439" s="20"/>
      <c r="AS439" s="21"/>
      <c r="AT439" s="20"/>
      <c r="AU439" s="21"/>
      <c r="AV439" s="20"/>
      <c r="AW439" s="21"/>
    </row>
    <row r="440" spans="2:49" s="25" customFormat="1" x14ac:dyDescent="0.4"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5">
        <f t="shared" si="25"/>
        <v>0</v>
      </c>
      <c r="AC440" s="15">
        <f>ROUND(AB440*事業まとめ!$Q$6,2)</f>
        <v>0</v>
      </c>
      <c r="AD440" s="16"/>
      <c r="AE440" s="16"/>
      <c r="AF440" s="16"/>
      <c r="AG440" s="16"/>
      <c r="AH440" s="16"/>
      <c r="AI440" s="16"/>
      <c r="AJ440" s="16"/>
      <c r="AK440" s="15">
        <f t="shared" si="26"/>
        <v>0</v>
      </c>
      <c r="AL440" s="15">
        <f>ROUND(AK440*事業まとめ!$Q$6,2)</f>
        <v>0</v>
      </c>
      <c r="AM440" s="17">
        <f t="shared" si="28"/>
        <v>0</v>
      </c>
      <c r="AN440" s="17">
        <f t="shared" si="28"/>
        <v>0</v>
      </c>
      <c r="AO440" s="23"/>
      <c r="AP440" s="24">
        <f t="shared" si="27"/>
        <v>0</v>
      </c>
      <c r="AQ440" s="23"/>
      <c r="AR440" s="20"/>
      <c r="AS440" s="21"/>
      <c r="AT440" s="20"/>
      <c r="AU440" s="21"/>
      <c r="AV440" s="20"/>
      <c r="AW440" s="21"/>
    </row>
    <row r="441" spans="2:49" s="25" customFormat="1" x14ac:dyDescent="0.4"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5">
        <f t="shared" si="25"/>
        <v>0</v>
      </c>
      <c r="AC441" s="15">
        <f>ROUND(AB441*事業まとめ!$Q$6,2)</f>
        <v>0</v>
      </c>
      <c r="AD441" s="16"/>
      <c r="AE441" s="16"/>
      <c r="AF441" s="16"/>
      <c r="AG441" s="16"/>
      <c r="AH441" s="16"/>
      <c r="AI441" s="16"/>
      <c r="AJ441" s="16"/>
      <c r="AK441" s="15">
        <f t="shared" si="26"/>
        <v>0</v>
      </c>
      <c r="AL441" s="15">
        <f>ROUND(AK441*事業まとめ!$Q$6,2)</f>
        <v>0</v>
      </c>
      <c r="AM441" s="17">
        <f t="shared" si="28"/>
        <v>0</v>
      </c>
      <c r="AN441" s="17">
        <f t="shared" si="28"/>
        <v>0</v>
      </c>
      <c r="AO441" s="23"/>
      <c r="AP441" s="24">
        <f t="shared" si="27"/>
        <v>0</v>
      </c>
      <c r="AQ441" s="23"/>
      <c r="AR441" s="20"/>
      <c r="AS441" s="21"/>
      <c r="AT441" s="20"/>
      <c r="AU441" s="21"/>
      <c r="AV441" s="20"/>
      <c r="AW441" s="21"/>
    </row>
    <row r="442" spans="2:49" s="25" customFormat="1" x14ac:dyDescent="0.4"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5">
        <f t="shared" si="25"/>
        <v>0</v>
      </c>
      <c r="AC442" s="15">
        <f>ROUND(AB442*事業まとめ!$Q$6,2)</f>
        <v>0</v>
      </c>
      <c r="AD442" s="16"/>
      <c r="AE442" s="16"/>
      <c r="AF442" s="16"/>
      <c r="AG442" s="16"/>
      <c r="AH442" s="16"/>
      <c r="AI442" s="16"/>
      <c r="AJ442" s="16"/>
      <c r="AK442" s="15">
        <f t="shared" si="26"/>
        <v>0</v>
      </c>
      <c r="AL442" s="15">
        <f>ROUND(AK442*事業まとめ!$Q$6,2)</f>
        <v>0</v>
      </c>
      <c r="AM442" s="17">
        <f t="shared" si="28"/>
        <v>0</v>
      </c>
      <c r="AN442" s="17">
        <f t="shared" si="28"/>
        <v>0</v>
      </c>
      <c r="AO442" s="23"/>
      <c r="AP442" s="24">
        <f t="shared" si="27"/>
        <v>0</v>
      </c>
      <c r="AQ442" s="23"/>
      <c r="AR442" s="20"/>
      <c r="AS442" s="21"/>
      <c r="AT442" s="20"/>
      <c r="AU442" s="21"/>
      <c r="AV442" s="20"/>
      <c r="AW442" s="21"/>
    </row>
    <row r="443" spans="2:49" s="25" customFormat="1" x14ac:dyDescent="0.4"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5">
        <f t="shared" si="25"/>
        <v>0</v>
      </c>
      <c r="AC443" s="15">
        <f>ROUND(AB443*事業まとめ!$Q$6,2)</f>
        <v>0</v>
      </c>
      <c r="AD443" s="16"/>
      <c r="AE443" s="16"/>
      <c r="AF443" s="16"/>
      <c r="AG443" s="16"/>
      <c r="AH443" s="16"/>
      <c r="AI443" s="16"/>
      <c r="AJ443" s="16"/>
      <c r="AK443" s="15">
        <f t="shared" si="26"/>
        <v>0</v>
      </c>
      <c r="AL443" s="15">
        <f>ROUND(AK443*事業まとめ!$Q$6,2)</f>
        <v>0</v>
      </c>
      <c r="AM443" s="17">
        <f t="shared" si="28"/>
        <v>0</v>
      </c>
      <c r="AN443" s="17">
        <f t="shared" si="28"/>
        <v>0</v>
      </c>
      <c r="AO443" s="23"/>
      <c r="AP443" s="24">
        <f t="shared" si="27"/>
        <v>0</v>
      </c>
      <c r="AQ443" s="23"/>
      <c r="AR443" s="20"/>
      <c r="AS443" s="21"/>
      <c r="AT443" s="20"/>
      <c r="AU443" s="21"/>
      <c r="AV443" s="20"/>
      <c r="AW443" s="21"/>
    </row>
    <row r="444" spans="2:49" s="25" customFormat="1" x14ac:dyDescent="0.4"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5">
        <f t="shared" si="25"/>
        <v>0</v>
      </c>
      <c r="AC444" s="15">
        <f>ROUND(AB444*事業まとめ!$Q$6,2)</f>
        <v>0</v>
      </c>
      <c r="AD444" s="16"/>
      <c r="AE444" s="16"/>
      <c r="AF444" s="16"/>
      <c r="AG444" s="16"/>
      <c r="AH444" s="16"/>
      <c r="AI444" s="16"/>
      <c r="AJ444" s="16"/>
      <c r="AK444" s="15">
        <f t="shared" si="26"/>
        <v>0</v>
      </c>
      <c r="AL444" s="15">
        <f>ROUND(AK444*事業まとめ!$Q$6,2)</f>
        <v>0</v>
      </c>
      <c r="AM444" s="17">
        <f t="shared" si="28"/>
        <v>0</v>
      </c>
      <c r="AN444" s="17">
        <f t="shared" si="28"/>
        <v>0</v>
      </c>
      <c r="AO444" s="23"/>
      <c r="AP444" s="24">
        <f t="shared" si="27"/>
        <v>0</v>
      </c>
      <c r="AQ444" s="23"/>
      <c r="AR444" s="20"/>
      <c r="AS444" s="21"/>
      <c r="AT444" s="20"/>
      <c r="AU444" s="21"/>
      <c r="AV444" s="20"/>
      <c r="AW444" s="21"/>
    </row>
    <row r="445" spans="2:49" s="25" customFormat="1" x14ac:dyDescent="0.4"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5">
        <f t="shared" si="25"/>
        <v>0</v>
      </c>
      <c r="AC445" s="15">
        <f>ROUND(AB445*事業まとめ!$Q$6,2)</f>
        <v>0</v>
      </c>
      <c r="AD445" s="16"/>
      <c r="AE445" s="16"/>
      <c r="AF445" s="16"/>
      <c r="AG445" s="16"/>
      <c r="AH445" s="16"/>
      <c r="AI445" s="16"/>
      <c r="AJ445" s="16"/>
      <c r="AK445" s="15">
        <f t="shared" si="26"/>
        <v>0</v>
      </c>
      <c r="AL445" s="15">
        <f>ROUND(AK445*事業まとめ!$Q$6,2)</f>
        <v>0</v>
      </c>
      <c r="AM445" s="17">
        <f t="shared" si="28"/>
        <v>0</v>
      </c>
      <c r="AN445" s="17">
        <f t="shared" si="28"/>
        <v>0</v>
      </c>
      <c r="AO445" s="23"/>
      <c r="AP445" s="24">
        <f t="shared" si="27"/>
        <v>0</v>
      </c>
      <c r="AQ445" s="23"/>
      <c r="AR445" s="20"/>
      <c r="AS445" s="21"/>
      <c r="AT445" s="20"/>
      <c r="AU445" s="21"/>
      <c r="AV445" s="20"/>
      <c r="AW445" s="21"/>
    </row>
    <row r="446" spans="2:49" s="25" customFormat="1" x14ac:dyDescent="0.4"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5">
        <f t="shared" si="25"/>
        <v>0</v>
      </c>
      <c r="AC446" s="15">
        <f>ROUND(AB446*事業まとめ!$Q$6,2)</f>
        <v>0</v>
      </c>
      <c r="AD446" s="16"/>
      <c r="AE446" s="16"/>
      <c r="AF446" s="16"/>
      <c r="AG446" s="16"/>
      <c r="AH446" s="16"/>
      <c r="AI446" s="16"/>
      <c r="AJ446" s="16"/>
      <c r="AK446" s="15">
        <f t="shared" si="26"/>
        <v>0</v>
      </c>
      <c r="AL446" s="15">
        <f>ROUND(AK446*事業まとめ!$Q$6,2)</f>
        <v>0</v>
      </c>
      <c r="AM446" s="17">
        <f t="shared" si="28"/>
        <v>0</v>
      </c>
      <c r="AN446" s="17">
        <f t="shared" si="28"/>
        <v>0</v>
      </c>
      <c r="AO446" s="23"/>
      <c r="AP446" s="24">
        <f t="shared" si="27"/>
        <v>0</v>
      </c>
      <c r="AQ446" s="23"/>
      <c r="AR446" s="20"/>
      <c r="AS446" s="21"/>
      <c r="AT446" s="20"/>
      <c r="AU446" s="21"/>
      <c r="AV446" s="20"/>
      <c r="AW446" s="21"/>
    </row>
    <row r="447" spans="2:49" s="25" customFormat="1" x14ac:dyDescent="0.4"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5">
        <f t="shared" si="25"/>
        <v>0</v>
      </c>
      <c r="AC447" s="15">
        <f>ROUND(AB447*事業まとめ!$Q$6,2)</f>
        <v>0</v>
      </c>
      <c r="AD447" s="16"/>
      <c r="AE447" s="16"/>
      <c r="AF447" s="16"/>
      <c r="AG447" s="16"/>
      <c r="AH447" s="16"/>
      <c r="AI447" s="16"/>
      <c r="AJ447" s="16"/>
      <c r="AK447" s="15">
        <f t="shared" si="26"/>
        <v>0</v>
      </c>
      <c r="AL447" s="15">
        <f>ROUND(AK447*事業まとめ!$Q$6,2)</f>
        <v>0</v>
      </c>
      <c r="AM447" s="17">
        <f t="shared" si="28"/>
        <v>0</v>
      </c>
      <c r="AN447" s="17">
        <f t="shared" si="28"/>
        <v>0</v>
      </c>
      <c r="AO447" s="23"/>
      <c r="AP447" s="24">
        <f t="shared" si="27"/>
        <v>0</v>
      </c>
      <c r="AQ447" s="23"/>
      <c r="AR447" s="20"/>
      <c r="AS447" s="21"/>
      <c r="AT447" s="20"/>
      <c r="AU447" s="21"/>
      <c r="AV447" s="20"/>
      <c r="AW447" s="21"/>
    </row>
    <row r="448" spans="2:49" s="25" customFormat="1" x14ac:dyDescent="0.4"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5">
        <f t="shared" si="25"/>
        <v>0</v>
      </c>
      <c r="AC448" s="15">
        <f>ROUND(AB448*事業まとめ!$Q$6,2)</f>
        <v>0</v>
      </c>
      <c r="AD448" s="16"/>
      <c r="AE448" s="16"/>
      <c r="AF448" s="16"/>
      <c r="AG448" s="16"/>
      <c r="AH448" s="16"/>
      <c r="AI448" s="16"/>
      <c r="AJ448" s="16"/>
      <c r="AK448" s="15">
        <f t="shared" si="26"/>
        <v>0</v>
      </c>
      <c r="AL448" s="15">
        <f>ROUND(AK448*事業まとめ!$Q$6,2)</f>
        <v>0</v>
      </c>
      <c r="AM448" s="17">
        <f t="shared" si="28"/>
        <v>0</v>
      </c>
      <c r="AN448" s="17">
        <f t="shared" si="28"/>
        <v>0</v>
      </c>
      <c r="AO448" s="23"/>
      <c r="AP448" s="24">
        <f t="shared" si="27"/>
        <v>0</v>
      </c>
      <c r="AQ448" s="23"/>
      <c r="AR448" s="20"/>
      <c r="AS448" s="21"/>
      <c r="AT448" s="20"/>
      <c r="AU448" s="21"/>
      <c r="AV448" s="20"/>
      <c r="AW448" s="21"/>
    </row>
    <row r="449" spans="2:49" s="25" customFormat="1" x14ac:dyDescent="0.4"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5">
        <f t="shared" si="25"/>
        <v>0</v>
      </c>
      <c r="AC449" s="15">
        <f>ROUND(AB449*事業まとめ!$Q$6,2)</f>
        <v>0</v>
      </c>
      <c r="AD449" s="16"/>
      <c r="AE449" s="16"/>
      <c r="AF449" s="16"/>
      <c r="AG449" s="16"/>
      <c r="AH449" s="16"/>
      <c r="AI449" s="16"/>
      <c r="AJ449" s="16"/>
      <c r="AK449" s="15">
        <f t="shared" si="26"/>
        <v>0</v>
      </c>
      <c r="AL449" s="15">
        <f>ROUND(AK449*事業まとめ!$Q$6,2)</f>
        <v>0</v>
      </c>
      <c r="AM449" s="17">
        <f t="shared" si="28"/>
        <v>0</v>
      </c>
      <c r="AN449" s="17">
        <f t="shared" si="28"/>
        <v>0</v>
      </c>
      <c r="AO449" s="23"/>
      <c r="AP449" s="24">
        <f t="shared" si="27"/>
        <v>0</v>
      </c>
      <c r="AQ449" s="23"/>
      <c r="AR449" s="20"/>
      <c r="AS449" s="21"/>
      <c r="AT449" s="20"/>
      <c r="AU449" s="21"/>
      <c r="AV449" s="20"/>
      <c r="AW449" s="21"/>
    </row>
    <row r="450" spans="2:49" s="25" customFormat="1" x14ac:dyDescent="0.4"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5">
        <f t="shared" si="25"/>
        <v>0</v>
      </c>
      <c r="AC450" s="15">
        <f>ROUND(AB450*事業まとめ!$Q$6,2)</f>
        <v>0</v>
      </c>
      <c r="AD450" s="16"/>
      <c r="AE450" s="16"/>
      <c r="AF450" s="16"/>
      <c r="AG450" s="16"/>
      <c r="AH450" s="16"/>
      <c r="AI450" s="16"/>
      <c r="AJ450" s="16"/>
      <c r="AK450" s="15">
        <f t="shared" si="26"/>
        <v>0</v>
      </c>
      <c r="AL450" s="15">
        <f>ROUND(AK450*事業まとめ!$Q$6,2)</f>
        <v>0</v>
      </c>
      <c r="AM450" s="17">
        <f t="shared" si="28"/>
        <v>0</v>
      </c>
      <c r="AN450" s="17">
        <f t="shared" si="28"/>
        <v>0</v>
      </c>
      <c r="AO450" s="23"/>
      <c r="AP450" s="24">
        <f t="shared" si="27"/>
        <v>0</v>
      </c>
      <c r="AQ450" s="23"/>
      <c r="AR450" s="20"/>
      <c r="AS450" s="21"/>
      <c r="AT450" s="20"/>
      <c r="AU450" s="21"/>
      <c r="AV450" s="20"/>
      <c r="AW450" s="21"/>
    </row>
    <row r="451" spans="2:49" s="25" customFormat="1" x14ac:dyDescent="0.4"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5">
        <f t="shared" si="25"/>
        <v>0</v>
      </c>
      <c r="AC451" s="15">
        <f>ROUND(AB451*事業まとめ!$Q$6,2)</f>
        <v>0</v>
      </c>
      <c r="AD451" s="16"/>
      <c r="AE451" s="16"/>
      <c r="AF451" s="16"/>
      <c r="AG451" s="16"/>
      <c r="AH451" s="16"/>
      <c r="AI451" s="16"/>
      <c r="AJ451" s="16"/>
      <c r="AK451" s="15">
        <f t="shared" si="26"/>
        <v>0</v>
      </c>
      <c r="AL451" s="15">
        <f>ROUND(AK451*事業まとめ!$Q$6,2)</f>
        <v>0</v>
      </c>
      <c r="AM451" s="17">
        <f t="shared" si="28"/>
        <v>0</v>
      </c>
      <c r="AN451" s="17">
        <f t="shared" si="28"/>
        <v>0</v>
      </c>
      <c r="AO451" s="23"/>
      <c r="AP451" s="24">
        <f t="shared" si="27"/>
        <v>0</v>
      </c>
      <c r="AQ451" s="23"/>
      <c r="AR451" s="20"/>
      <c r="AS451" s="21"/>
      <c r="AT451" s="20"/>
      <c r="AU451" s="21"/>
      <c r="AV451" s="20"/>
      <c r="AW451" s="21"/>
    </row>
    <row r="452" spans="2:49" s="25" customFormat="1" x14ac:dyDescent="0.4"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5">
        <f t="shared" si="25"/>
        <v>0</v>
      </c>
      <c r="AC452" s="15">
        <f>ROUND(AB452*事業まとめ!$Q$6,2)</f>
        <v>0</v>
      </c>
      <c r="AD452" s="16"/>
      <c r="AE452" s="16"/>
      <c r="AF452" s="16"/>
      <c r="AG452" s="16"/>
      <c r="AH452" s="16"/>
      <c r="AI452" s="16"/>
      <c r="AJ452" s="16"/>
      <c r="AK452" s="15">
        <f t="shared" si="26"/>
        <v>0</v>
      </c>
      <c r="AL452" s="15">
        <f>ROUND(AK452*事業まとめ!$Q$6,2)</f>
        <v>0</v>
      </c>
      <c r="AM452" s="17">
        <f t="shared" si="28"/>
        <v>0</v>
      </c>
      <c r="AN452" s="17">
        <f t="shared" si="28"/>
        <v>0</v>
      </c>
      <c r="AO452" s="23"/>
      <c r="AP452" s="24">
        <f t="shared" si="27"/>
        <v>0</v>
      </c>
      <c r="AQ452" s="23"/>
      <c r="AR452" s="20"/>
      <c r="AS452" s="21"/>
      <c r="AT452" s="20"/>
      <c r="AU452" s="21"/>
      <c r="AV452" s="20"/>
      <c r="AW452" s="21"/>
    </row>
    <row r="453" spans="2:49" s="25" customFormat="1" x14ac:dyDescent="0.4"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5">
        <f t="shared" si="25"/>
        <v>0</v>
      </c>
      <c r="AC453" s="15">
        <f>ROUND(AB453*事業まとめ!$Q$6,2)</f>
        <v>0</v>
      </c>
      <c r="AD453" s="16"/>
      <c r="AE453" s="16"/>
      <c r="AF453" s="16"/>
      <c r="AG453" s="16"/>
      <c r="AH453" s="16"/>
      <c r="AI453" s="16"/>
      <c r="AJ453" s="16"/>
      <c r="AK453" s="15">
        <f t="shared" si="26"/>
        <v>0</v>
      </c>
      <c r="AL453" s="15">
        <f>ROUND(AK453*事業まとめ!$Q$6,2)</f>
        <v>0</v>
      </c>
      <c r="AM453" s="17">
        <f t="shared" si="28"/>
        <v>0</v>
      </c>
      <c r="AN453" s="17">
        <f t="shared" si="28"/>
        <v>0</v>
      </c>
      <c r="AO453" s="23"/>
      <c r="AP453" s="24">
        <f t="shared" si="27"/>
        <v>0</v>
      </c>
      <c r="AQ453" s="23"/>
      <c r="AR453" s="20"/>
      <c r="AS453" s="21"/>
      <c r="AT453" s="20"/>
      <c r="AU453" s="21"/>
      <c r="AV453" s="20"/>
      <c r="AW453" s="21"/>
    </row>
    <row r="454" spans="2:49" s="25" customFormat="1" x14ac:dyDescent="0.4"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5">
        <f t="shared" si="25"/>
        <v>0</v>
      </c>
      <c r="AC454" s="15">
        <f>ROUND(AB454*事業まとめ!$Q$6,2)</f>
        <v>0</v>
      </c>
      <c r="AD454" s="16"/>
      <c r="AE454" s="16"/>
      <c r="AF454" s="16"/>
      <c r="AG454" s="16"/>
      <c r="AH454" s="16"/>
      <c r="AI454" s="16"/>
      <c r="AJ454" s="16"/>
      <c r="AK454" s="15">
        <f t="shared" si="26"/>
        <v>0</v>
      </c>
      <c r="AL454" s="15">
        <f>ROUND(AK454*事業まとめ!$Q$6,2)</f>
        <v>0</v>
      </c>
      <c r="AM454" s="17">
        <f t="shared" si="28"/>
        <v>0</v>
      </c>
      <c r="AN454" s="17">
        <f t="shared" si="28"/>
        <v>0</v>
      </c>
      <c r="AO454" s="23"/>
      <c r="AP454" s="24">
        <f t="shared" si="27"/>
        <v>0</v>
      </c>
      <c r="AQ454" s="23"/>
      <c r="AR454" s="20"/>
      <c r="AS454" s="21"/>
      <c r="AT454" s="20"/>
      <c r="AU454" s="21"/>
      <c r="AV454" s="20"/>
      <c r="AW454" s="21"/>
    </row>
    <row r="455" spans="2:49" s="25" customFormat="1" x14ac:dyDescent="0.4"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5">
        <f t="shared" si="25"/>
        <v>0</v>
      </c>
      <c r="AC455" s="15">
        <f>ROUND(AB455*事業まとめ!$Q$6,2)</f>
        <v>0</v>
      </c>
      <c r="AD455" s="16"/>
      <c r="AE455" s="16"/>
      <c r="AF455" s="16"/>
      <c r="AG455" s="16"/>
      <c r="AH455" s="16"/>
      <c r="AI455" s="16"/>
      <c r="AJ455" s="16"/>
      <c r="AK455" s="15">
        <f t="shared" si="26"/>
        <v>0</v>
      </c>
      <c r="AL455" s="15">
        <f>ROUND(AK455*事業まとめ!$Q$6,2)</f>
        <v>0</v>
      </c>
      <c r="AM455" s="17">
        <f t="shared" si="28"/>
        <v>0</v>
      </c>
      <c r="AN455" s="17">
        <f t="shared" si="28"/>
        <v>0</v>
      </c>
      <c r="AO455" s="23"/>
      <c r="AP455" s="24">
        <f t="shared" si="27"/>
        <v>0</v>
      </c>
      <c r="AQ455" s="23"/>
      <c r="AR455" s="20"/>
      <c r="AS455" s="21"/>
      <c r="AT455" s="20"/>
      <c r="AU455" s="21"/>
      <c r="AV455" s="20"/>
      <c r="AW455" s="21"/>
    </row>
    <row r="456" spans="2:49" s="25" customFormat="1" x14ac:dyDescent="0.4"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5">
        <f t="shared" si="25"/>
        <v>0</v>
      </c>
      <c r="AC456" s="15">
        <f>ROUND(AB456*事業まとめ!$Q$6,2)</f>
        <v>0</v>
      </c>
      <c r="AD456" s="16"/>
      <c r="AE456" s="16"/>
      <c r="AF456" s="16"/>
      <c r="AG456" s="16"/>
      <c r="AH456" s="16"/>
      <c r="AI456" s="16"/>
      <c r="AJ456" s="16"/>
      <c r="AK456" s="15">
        <f t="shared" si="26"/>
        <v>0</v>
      </c>
      <c r="AL456" s="15">
        <f>ROUND(AK456*事業まとめ!$Q$6,2)</f>
        <v>0</v>
      </c>
      <c r="AM456" s="17">
        <f t="shared" si="28"/>
        <v>0</v>
      </c>
      <c r="AN456" s="17">
        <f t="shared" si="28"/>
        <v>0</v>
      </c>
      <c r="AO456" s="23"/>
      <c r="AP456" s="24">
        <f t="shared" si="27"/>
        <v>0</v>
      </c>
      <c r="AQ456" s="23"/>
      <c r="AR456" s="20"/>
      <c r="AS456" s="21"/>
      <c r="AT456" s="20"/>
      <c r="AU456" s="21"/>
      <c r="AV456" s="20"/>
      <c r="AW456" s="21"/>
    </row>
    <row r="457" spans="2:49" s="25" customFormat="1" x14ac:dyDescent="0.4"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5">
        <f t="shared" si="25"/>
        <v>0</v>
      </c>
      <c r="AC457" s="15">
        <f>ROUND(AB457*事業まとめ!$Q$6,2)</f>
        <v>0</v>
      </c>
      <c r="AD457" s="16"/>
      <c r="AE457" s="16"/>
      <c r="AF457" s="16"/>
      <c r="AG457" s="16"/>
      <c r="AH457" s="16"/>
      <c r="AI457" s="16"/>
      <c r="AJ457" s="16"/>
      <c r="AK457" s="15">
        <f t="shared" si="26"/>
        <v>0</v>
      </c>
      <c r="AL457" s="15">
        <f>ROUND(AK457*事業まとめ!$Q$6,2)</f>
        <v>0</v>
      </c>
      <c r="AM457" s="17">
        <f t="shared" si="28"/>
        <v>0</v>
      </c>
      <c r="AN457" s="17">
        <f t="shared" si="28"/>
        <v>0</v>
      </c>
      <c r="AO457" s="23"/>
      <c r="AP457" s="24">
        <f t="shared" si="27"/>
        <v>0</v>
      </c>
      <c r="AQ457" s="23"/>
      <c r="AR457" s="20"/>
      <c r="AS457" s="21"/>
      <c r="AT457" s="20"/>
      <c r="AU457" s="21"/>
      <c r="AV457" s="20"/>
      <c r="AW457" s="21"/>
    </row>
    <row r="458" spans="2:49" s="25" customFormat="1" x14ac:dyDescent="0.4"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5">
        <f t="shared" ref="AB458:AB500" si="29">IFERROR(ROUND($I458*$J458*Y458*AA458/1000,2),0)</f>
        <v>0</v>
      </c>
      <c r="AC458" s="15">
        <f>ROUND(AB458*事業まとめ!$Q$6,2)</f>
        <v>0</v>
      </c>
      <c r="AD458" s="16"/>
      <c r="AE458" s="16"/>
      <c r="AF458" s="16"/>
      <c r="AG458" s="16"/>
      <c r="AH458" s="16"/>
      <c r="AI458" s="16"/>
      <c r="AJ458" s="16"/>
      <c r="AK458" s="15">
        <f t="shared" ref="AK458:AK500" si="30">IFERROR(ROUND($I458*$J458*AI458*AJ458/1000,2),0)</f>
        <v>0</v>
      </c>
      <c r="AL458" s="15">
        <f>ROUND(AK458*事業まとめ!$Q$6,2)</f>
        <v>0</v>
      </c>
      <c r="AM458" s="17">
        <f t="shared" si="28"/>
        <v>0</v>
      </c>
      <c r="AN458" s="17">
        <f t="shared" si="28"/>
        <v>0</v>
      </c>
      <c r="AO458" s="23"/>
      <c r="AP458" s="24">
        <f t="shared" ref="AP458:AP500" si="31">IFERROR(AO458*AJ458,0)</f>
        <v>0</v>
      </c>
      <c r="AQ458" s="23"/>
      <c r="AR458" s="20"/>
      <c r="AS458" s="21"/>
      <c r="AT458" s="20"/>
      <c r="AU458" s="21"/>
      <c r="AV458" s="20"/>
      <c r="AW458" s="21"/>
    </row>
    <row r="459" spans="2:49" s="25" customFormat="1" x14ac:dyDescent="0.4"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5">
        <f t="shared" si="29"/>
        <v>0</v>
      </c>
      <c r="AC459" s="15">
        <f>ROUND(AB459*事業まとめ!$Q$6,2)</f>
        <v>0</v>
      </c>
      <c r="AD459" s="16"/>
      <c r="AE459" s="16"/>
      <c r="AF459" s="16"/>
      <c r="AG459" s="16"/>
      <c r="AH459" s="16"/>
      <c r="AI459" s="16"/>
      <c r="AJ459" s="16"/>
      <c r="AK459" s="15">
        <f t="shared" si="30"/>
        <v>0</v>
      </c>
      <c r="AL459" s="15">
        <f>ROUND(AK459*事業まとめ!$Q$6,2)</f>
        <v>0</v>
      </c>
      <c r="AM459" s="17">
        <f t="shared" si="28"/>
        <v>0</v>
      </c>
      <c r="AN459" s="17">
        <f t="shared" si="28"/>
        <v>0</v>
      </c>
      <c r="AO459" s="23"/>
      <c r="AP459" s="24">
        <f t="shared" si="31"/>
        <v>0</v>
      </c>
      <c r="AQ459" s="23"/>
      <c r="AR459" s="20"/>
      <c r="AS459" s="21"/>
      <c r="AT459" s="20"/>
      <c r="AU459" s="21"/>
      <c r="AV459" s="20"/>
      <c r="AW459" s="21"/>
    </row>
    <row r="460" spans="2:49" s="25" customFormat="1" x14ac:dyDescent="0.4"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5">
        <f t="shared" si="29"/>
        <v>0</v>
      </c>
      <c r="AC460" s="15">
        <f>ROUND(AB460*事業まとめ!$Q$6,2)</f>
        <v>0</v>
      </c>
      <c r="AD460" s="16"/>
      <c r="AE460" s="16"/>
      <c r="AF460" s="16"/>
      <c r="AG460" s="16"/>
      <c r="AH460" s="16"/>
      <c r="AI460" s="16"/>
      <c r="AJ460" s="16"/>
      <c r="AK460" s="15">
        <f t="shared" si="30"/>
        <v>0</v>
      </c>
      <c r="AL460" s="15">
        <f>ROUND(AK460*事業まとめ!$Q$6,2)</f>
        <v>0</v>
      </c>
      <c r="AM460" s="17">
        <f t="shared" si="28"/>
        <v>0</v>
      </c>
      <c r="AN460" s="17">
        <f t="shared" si="28"/>
        <v>0</v>
      </c>
      <c r="AO460" s="23"/>
      <c r="AP460" s="24">
        <f t="shared" si="31"/>
        <v>0</v>
      </c>
      <c r="AQ460" s="23"/>
      <c r="AR460" s="20"/>
      <c r="AS460" s="21"/>
      <c r="AT460" s="20"/>
      <c r="AU460" s="21"/>
      <c r="AV460" s="20"/>
      <c r="AW460" s="21"/>
    </row>
    <row r="461" spans="2:49" s="25" customFormat="1" x14ac:dyDescent="0.4"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5">
        <f t="shared" si="29"/>
        <v>0</v>
      </c>
      <c r="AC461" s="15">
        <f>ROUND(AB461*事業まとめ!$Q$6,2)</f>
        <v>0</v>
      </c>
      <c r="AD461" s="16"/>
      <c r="AE461" s="16"/>
      <c r="AF461" s="16"/>
      <c r="AG461" s="16"/>
      <c r="AH461" s="16"/>
      <c r="AI461" s="16"/>
      <c r="AJ461" s="16"/>
      <c r="AK461" s="15">
        <f t="shared" si="30"/>
        <v>0</v>
      </c>
      <c r="AL461" s="15">
        <f>ROUND(AK461*事業まとめ!$Q$6,2)</f>
        <v>0</v>
      </c>
      <c r="AM461" s="17">
        <f t="shared" si="28"/>
        <v>0</v>
      </c>
      <c r="AN461" s="17">
        <f t="shared" si="28"/>
        <v>0</v>
      </c>
      <c r="AO461" s="23"/>
      <c r="AP461" s="24">
        <f t="shared" si="31"/>
        <v>0</v>
      </c>
      <c r="AQ461" s="23"/>
      <c r="AR461" s="20"/>
      <c r="AS461" s="21"/>
      <c r="AT461" s="20"/>
      <c r="AU461" s="21"/>
      <c r="AV461" s="20"/>
      <c r="AW461" s="21"/>
    </row>
    <row r="462" spans="2:49" s="25" customFormat="1" x14ac:dyDescent="0.4"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5">
        <f t="shared" si="29"/>
        <v>0</v>
      </c>
      <c r="AC462" s="15">
        <f>ROUND(AB462*事業まとめ!$Q$6,2)</f>
        <v>0</v>
      </c>
      <c r="AD462" s="16"/>
      <c r="AE462" s="16"/>
      <c r="AF462" s="16"/>
      <c r="AG462" s="16"/>
      <c r="AH462" s="16"/>
      <c r="AI462" s="16"/>
      <c r="AJ462" s="16"/>
      <c r="AK462" s="15">
        <f t="shared" si="30"/>
        <v>0</v>
      </c>
      <c r="AL462" s="15">
        <f>ROUND(AK462*事業まとめ!$Q$6,2)</f>
        <v>0</v>
      </c>
      <c r="AM462" s="17">
        <f t="shared" si="28"/>
        <v>0</v>
      </c>
      <c r="AN462" s="17">
        <f t="shared" si="28"/>
        <v>0</v>
      </c>
      <c r="AO462" s="23"/>
      <c r="AP462" s="24">
        <f t="shared" si="31"/>
        <v>0</v>
      </c>
      <c r="AQ462" s="23"/>
      <c r="AR462" s="20"/>
      <c r="AS462" s="21"/>
      <c r="AT462" s="20"/>
      <c r="AU462" s="21"/>
      <c r="AV462" s="20"/>
      <c r="AW462" s="21"/>
    </row>
    <row r="463" spans="2:49" s="25" customFormat="1" x14ac:dyDescent="0.4"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5">
        <f t="shared" si="29"/>
        <v>0</v>
      </c>
      <c r="AC463" s="15">
        <f>ROUND(AB463*事業まとめ!$Q$6,2)</f>
        <v>0</v>
      </c>
      <c r="AD463" s="16"/>
      <c r="AE463" s="16"/>
      <c r="AF463" s="16"/>
      <c r="AG463" s="16"/>
      <c r="AH463" s="16"/>
      <c r="AI463" s="16"/>
      <c r="AJ463" s="16"/>
      <c r="AK463" s="15">
        <f t="shared" si="30"/>
        <v>0</v>
      </c>
      <c r="AL463" s="15">
        <f>ROUND(AK463*事業まとめ!$Q$6,2)</f>
        <v>0</v>
      </c>
      <c r="AM463" s="17">
        <f t="shared" si="28"/>
        <v>0</v>
      </c>
      <c r="AN463" s="17">
        <f t="shared" si="28"/>
        <v>0</v>
      </c>
      <c r="AO463" s="23"/>
      <c r="AP463" s="24">
        <f t="shared" si="31"/>
        <v>0</v>
      </c>
      <c r="AQ463" s="23"/>
      <c r="AR463" s="20"/>
      <c r="AS463" s="21"/>
      <c r="AT463" s="20"/>
      <c r="AU463" s="21"/>
      <c r="AV463" s="20"/>
      <c r="AW463" s="21"/>
    </row>
    <row r="464" spans="2:49" s="25" customFormat="1" x14ac:dyDescent="0.4"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5">
        <f t="shared" si="29"/>
        <v>0</v>
      </c>
      <c r="AC464" s="15">
        <f>ROUND(AB464*事業まとめ!$Q$6,2)</f>
        <v>0</v>
      </c>
      <c r="AD464" s="16"/>
      <c r="AE464" s="16"/>
      <c r="AF464" s="16"/>
      <c r="AG464" s="16"/>
      <c r="AH464" s="16"/>
      <c r="AI464" s="16"/>
      <c r="AJ464" s="16"/>
      <c r="AK464" s="15">
        <f t="shared" si="30"/>
        <v>0</v>
      </c>
      <c r="AL464" s="15">
        <f>ROUND(AK464*事業まとめ!$Q$6,2)</f>
        <v>0</v>
      </c>
      <c r="AM464" s="17">
        <f t="shared" si="28"/>
        <v>0</v>
      </c>
      <c r="AN464" s="17">
        <f t="shared" si="28"/>
        <v>0</v>
      </c>
      <c r="AO464" s="23"/>
      <c r="AP464" s="24">
        <f t="shared" si="31"/>
        <v>0</v>
      </c>
      <c r="AQ464" s="23"/>
      <c r="AR464" s="20"/>
      <c r="AS464" s="21"/>
      <c r="AT464" s="20"/>
      <c r="AU464" s="21"/>
      <c r="AV464" s="20"/>
      <c r="AW464" s="21"/>
    </row>
    <row r="465" spans="2:49" s="25" customFormat="1" x14ac:dyDescent="0.4"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5">
        <f t="shared" si="29"/>
        <v>0</v>
      </c>
      <c r="AC465" s="15">
        <f>ROUND(AB465*事業まとめ!$Q$6,2)</f>
        <v>0</v>
      </c>
      <c r="AD465" s="16"/>
      <c r="AE465" s="16"/>
      <c r="AF465" s="16"/>
      <c r="AG465" s="16"/>
      <c r="AH465" s="16"/>
      <c r="AI465" s="16"/>
      <c r="AJ465" s="16"/>
      <c r="AK465" s="15">
        <f t="shared" si="30"/>
        <v>0</v>
      </c>
      <c r="AL465" s="15">
        <f>ROUND(AK465*事業まとめ!$Q$6,2)</f>
        <v>0</v>
      </c>
      <c r="AM465" s="17">
        <f t="shared" si="28"/>
        <v>0</v>
      </c>
      <c r="AN465" s="17">
        <f t="shared" si="28"/>
        <v>0</v>
      </c>
      <c r="AO465" s="23"/>
      <c r="AP465" s="24">
        <f t="shared" si="31"/>
        <v>0</v>
      </c>
      <c r="AQ465" s="23"/>
      <c r="AR465" s="20"/>
      <c r="AS465" s="21"/>
      <c r="AT465" s="20"/>
      <c r="AU465" s="21"/>
      <c r="AV465" s="20"/>
      <c r="AW465" s="21"/>
    </row>
    <row r="466" spans="2:49" s="25" customFormat="1" x14ac:dyDescent="0.4"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5">
        <f t="shared" si="29"/>
        <v>0</v>
      </c>
      <c r="AC466" s="15">
        <f>ROUND(AB466*事業まとめ!$Q$6,2)</f>
        <v>0</v>
      </c>
      <c r="AD466" s="16"/>
      <c r="AE466" s="16"/>
      <c r="AF466" s="16"/>
      <c r="AG466" s="16"/>
      <c r="AH466" s="16"/>
      <c r="AI466" s="16"/>
      <c r="AJ466" s="16"/>
      <c r="AK466" s="15">
        <f t="shared" si="30"/>
        <v>0</v>
      </c>
      <c r="AL466" s="15">
        <f>ROUND(AK466*事業まとめ!$Q$6,2)</f>
        <v>0</v>
      </c>
      <c r="AM466" s="17">
        <f t="shared" si="28"/>
        <v>0</v>
      </c>
      <c r="AN466" s="17">
        <f t="shared" si="28"/>
        <v>0</v>
      </c>
      <c r="AO466" s="23"/>
      <c r="AP466" s="24">
        <f t="shared" si="31"/>
        <v>0</v>
      </c>
      <c r="AQ466" s="23"/>
      <c r="AR466" s="20"/>
      <c r="AS466" s="21"/>
      <c r="AT466" s="20"/>
      <c r="AU466" s="21"/>
      <c r="AV466" s="20"/>
      <c r="AW466" s="21"/>
    </row>
    <row r="467" spans="2:49" s="25" customFormat="1" x14ac:dyDescent="0.4"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5">
        <f t="shared" si="29"/>
        <v>0</v>
      </c>
      <c r="AC467" s="15">
        <f>ROUND(AB467*事業まとめ!$Q$6,2)</f>
        <v>0</v>
      </c>
      <c r="AD467" s="16"/>
      <c r="AE467" s="16"/>
      <c r="AF467" s="16"/>
      <c r="AG467" s="16"/>
      <c r="AH467" s="16"/>
      <c r="AI467" s="16"/>
      <c r="AJ467" s="16"/>
      <c r="AK467" s="15">
        <f t="shared" si="30"/>
        <v>0</v>
      </c>
      <c r="AL467" s="15">
        <f>ROUND(AK467*事業まとめ!$Q$6,2)</f>
        <v>0</v>
      </c>
      <c r="AM467" s="17">
        <f t="shared" si="28"/>
        <v>0</v>
      </c>
      <c r="AN467" s="17">
        <f t="shared" si="28"/>
        <v>0</v>
      </c>
      <c r="AO467" s="23"/>
      <c r="AP467" s="24">
        <f t="shared" si="31"/>
        <v>0</v>
      </c>
      <c r="AQ467" s="23"/>
      <c r="AR467" s="20"/>
      <c r="AS467" s="21"/>
      <c r="AT467" s="20"/>
      <c r="AU467" s="21"/>
      <c r="AV467" s="20"/>
      <c r="AW467" s="21"/>
    </row>
    <row r="468" spans="2:49" s="25" customFormat="1" x14ac:dyDescent="0.4"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5">
        <f t="shared" si="29"/>
        <v>0</v>
      </c>
      <c r="AC468" s="15">
        <f>ROUND(AB468*事業まとめ!$Q$6,2)</f>
        <v>0</v>
      </c>
      <c r="AD468" s="16"/>
      <c r="AE468" s="16"/>
      <c r="AF468" s="16"/>
      <c r="AG468" s="16"/>
      <c r="AH468" s="16"/>
      <c r="AI468" s="16"/>
      <c r="AJ468" s="16"/>
      <c r="AK468" s="15">
        <f t="shared" si="30"/>
        <v>0</v>
      </c>
      <c r="AL468" s="15">
        <f>ROUND(AK468*事業まとめ!$Q$6,2)</f>
        <v>0</v>
      </c>
      <c r="AM468" s="17">
        <f t="shared" si="28"/>
        <v>0</v>
      </c>
      <c r="AN468" s="17">
        <f t="shared" si="28"/>
        <v>0</v>
      </c>
      <c r="AO468" s="23"/>
      <c r="AP468" s="24">
        <f t="shared" si="31"/>
        <v>0</v>
      </c>
      <c r="AQ468" s="23"/>
      <c r="AR468" s="20"/>
      <c r="AS468" s="21"/>
      <c r="AT468" s="20"/>
      <c r="AU468" s="21"/>
      <c r="AV468" s="20"/>
      <c r="AW468" s="21"/>
    </row>
    <row r="469" spans="2:49" s="25" customFormat="1" x14ac:dyDescent="0.4"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5">
        <f t="shared" si="29"/>
        <v>0</v>
      </c>
      <c r="AC469" s="15">
        <f>ROUND(AB469*事業まとめ!$Q$6,2)</f>
        <v>0</v>
      </c>
      <c r="AD469" s="16"/>
      <c r="AE469" s="16"/>
      <c r="AF469" s="16"/>
      <c r="AG469" s="16"/>
      <c r="AH469" s="16"/>
      <c r="AI469" s="16"/>
      <c r="AJ469" s="16"/>
      <c r="AK469" s="15">
        <f t="shared" si="30"/>
        <v>0</v>
      </c>
      <c r="AL469" s="15">
        <f>ROUND(AK469*事業まとめ!$Q$6,2)</f>
        <v>0</v>
      </c>
      <c r="AM469" s="17">
        <f t="shared" si="28"/>
        <v>0</v>
      </c>
      <c r="AN469" s="17">
        <f t="shared" si="28"/>
        <v>0</v>
      </c>
      <c r="AO469" s="23"/>
      <c r="AP469" s="24">
        <f t="shared" si="31"/>
        <v>0</v>
      </c>
      <c r="AQ469" s="23"/>
      <c r="AR469" s="20"/>
      <c r="AS469" s="21"/>
      <c r="AT469" s="20"/>
      <c r="AU469" s="21"/>
      <c r="AV469" s="20"/>
      <c r="AW469" s="21"/>
    </row>
    <row r="470" spans="2:49" s="25" customFormat="1" x14ac:dyDescent="0.4"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5">
        <f t="shared" si="29"/>
        <v>0</v>
      </c>
      <c r="AC470" s="15">
        <f>ROUND(AB470*事業まとめ!$Q$6,2)</f>
        <v>0</v>
      </c>
      <c r="AD470" s="16"/>
      <c r="AE470" s="16"/>
      <c r="AF470" s="16"/>
      <c r="AG470" s="16"/>
      <c r="AH470" s="16"/>
      <c r="AI470" s="16"/>
      <c r="AJ470" s="16"/>
      <c r="AK470" s="15">
        <f t="shared" si="30"/>
        <v>0</v>
      </c>
      <c r="AL470" s="15">
        <f>ROUND(AK470*事業まとめ!$Q$6,2)</f>
        <v>0</v>
      </c>
      <c r="AM470" s="17">
        <f t="shared" si="28"/>
        <v>0</v>
      </c>
      <c r="AN470" s="17">
        <f t="shared" si="28"/>
        <v>0</v>
      </c>
      <c r="AO470" s="23"/>
      <c r="AP470" s="24">
        <f t="shared" si="31"/>
        <v>0</v>
      </c>
      <c r="AQ470" s="23"/>
      <c r="AR470" s="20"/>
      <c r="AS470" s="21"/>
      <c r="AT470" s="20"/>
      <c r="AU470" s="21"/>
      <c r="AV470" s="20"/>
      <c r="AW470" s="21"/>
    </row>
    <row r="471" spans="2:49" s="25" customFormat="1" x14ac:dyDescent="0.4"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5">
        <f t="shared" si="29"/>
        <v>0</v>
      </c>
      <c r="AC471" s="15">
        <f>ROUND(AB471*事業まとめ!$Q$6,2)</f>
        <v>0</v>
      </c>
      <c r="AD471" s="16"/>
      <c r="AE471" s="16"/>
      <c r="AF471" s="16"/>
      <c r="AG471" s="16"/>
      <c r="AH471" s="16"/>
      <c r="AI471" s="16"/>
      <c r="AJ471" s="16"/>
      <c r="AK471" s="15">
        <f t="shared" si="30"/>
        <v>0</v>
      </c>
      <c r="AL471" s="15">
        <f>ROUND(AK471*事業まとめ!$Q$6,2)</f>
        <v>0</v>
      </c>
      <c r="AM471" s="17">
        <f t="shared" ref="AM471:AN500" si="32">AB471-AK471</f>
        <v>0</v>
      </c>
      <c r="AN471" s="17">
        <f t="shared" si="32"/>
        <v>0</v>
      </c>
      <c r="AO471" s="23"/>
      <c r="AP471" s="24">
        <f t="shared" si="31"/>
        <v>0</v>
      </c>
      <c r="AQ471" s="23"/>
      <c r="AR471" s="20"/>
      <c r="AS471" s="21"/>
      <c r="AT471" s="20"/>
      <c r="AU471" s="21"/>
      <c r="AV471" s="20"/>
      <c r="AW471" s="21"/>
    </row>
    <row r="472" spans="2:49" s="25" customFormat="1" x14ac:dyDescent="0.4"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5">
        <f t="shared" si="29"/>
        <v>0</v>
      </c>
      <c r="AC472" s="15">
        <f>ROUND(AB472*事業まとめ!$Q$6,2)</f>
        <v>0</v>
      </c>
      <c r="AD472" s="16"/>
      <c r="AE472" s="16"/>
      <c r="AF472" s="16"/>
      <c r="AG472" s="16"/>
      <c r="AH472" s="16"/>
      <c r="AI472" s="16"/>
      <c r="AJ472" s="16"/>
      <c r="AK472" s="15">
        <f t="shared" si="30"/>
        <v>0</v>
      </c>
      <c r="AL472" s="15">
        <f>ROUND(AK472*事業まとめ!$Q$6,2)</f>
        <v>0</v>
      </c>
      <c r="AM472" s="17">
        <f t="shared" si="32"/>
        <v>0</v>
      </c>
      <c r="AN472" s="17">
        <f t="shared" si="32"/>
        <v>0</v>
      </c>
      <c r="AO472" s="23"/>
      <c r="AP472" s="24">
        <f t="shared" si="31"/>
        <v>0</v>
      </c>
      <c r="AQ472" s="23"/>
      <c r="AR472" s="20"/>
      <c r="AS472" s="21"/>
      <c r="AT472" s="20"/>
      <c r="AU472" s="21"/>
      <c r="AV472" s="20"/>
      <c r="AW472" s="21"/>
    </row>
    <row r="473" spans="2:49" s="25" customFormat="1" x14ac:dyDescent="0.4"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5">
        <f t="shared" si="29"/>
        <v>0</v>
      </c>
      <c r="AC473" s="15">
        <f>ROUND(AB473*事業まとめ!$Q$6,2)</f>
        <v>0</v>
      </c>
      <c r="AD473" s="16"/>
      <c r="AE473" s="16"/>
      <c r="AF473" s="16"/>
      <c r="AG473" s="16"/>
      <c r="AH473" s="16"/>
      <c r="AI473" s="16"/>
      <c r="AJ473" s="16"/>
      <c r="AK473" s="15">
        <f t="shared" si="30"/>
        <v>0</v>
      </c>
      <c r="AL473" s="15">
        <f>ROUND(AK473*事業まとめ!$Q$6,2)</f>
        <v>0</v>
      </c>
      <c r="AM473" s="17">
        <f t="shared" si="32"/>
        <v>0</v>
      </c>
      <c r="AN473" s="17">
        <f t="shared" si="32"/>
        <v>0</v>
      </c>
      <c r="AO473" s="23"/>
      <c r="AP473" s="24">
        <f t="shared" si="31"/>
        <v>0</v>
      </c>
      <c r="AQ473" s="23"/>
      <c r="AR473" s="20"/>
      <c r="AS473" s="21"/>
      <c r="AT473" s="20"/>
      <c r="AU473" s="21"/>
      <c r="AV473" s="20"/>
      <c r="AW473" s="21"/>
    </row>
    <row r="474" spans="2:49" s="25" customFormat="1" x14ac:dyDescent="0.4"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5">
        <f t="shared" si="29"/>
        <v>0</v>
      </c>
      <c r="AC474" s="15">
        <f>ROUND(AB474*事業まとめ!$Q$6,2)</f>
        <v>0</v>
      </c>
      <c r="AD474" s="16"/>
      <c r="AE474" s="16"/>
      <c r="AF474" s="16"/>
      <c r="AG474" s="16"/>
      <c r="AH474" s="16"/>
      <c r="AI474" s="16"/>
      <c r="AJ474" s="16"/>
      <c r="AK474" s="15">
        <f t="shared" si="30"/>
        <v>0</v>
      </c>
      <c r="AL474" s="15">
        <f>ROUND(AK474*事業まとめ!$Q$6,2)</f>
        <v>0</v>
      </c>
      <c r="AM474" s="17">
        <f t="shared" si="32"/>
        <v>0</v>
      </c>
      <c r="AN474" s="17">
        <f t="shared" si="32"/>
        <v>0</v>
      </c>
      <c r="AO474" s="23"/>
      <c r="AP474" s="24">
        <f t="shared" si="31"/>
        <v>0</v>
      </c>
      <c r="AQ474" s="23"/>
      <c r="AR474" s="20"/>
      <c r="AS474" s="21"/>
      <c r="AT474" s="20"/>
      <c r="AU474" s="21"/>
      <c r="AV474" s="20"/>
      <c r="AW474" s="21"/>
    </row>
    <row r="475" spans="2:49" s="25" customFormat="1" x14ac:dyDescent="0.4"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5">
        <f t="shared" si="29"/>
        <v>0</v>
      </c>
      <c r="AC475" s="15">
        <f>ROUND(AB475*事業まとめ!$Q$6,2)</f>
        <v>0</v>
      </c>
      <c r="AD475" s="16"/>
      <c r="AE475" s="16"/>
      <c r="AF475" s="16"/>
      <c r="AG475" s="16"/>
      <c r="AH475" s="16"/>
      <c r="AI475" s="16"/>
      <c r="AJ475" s="16"/>
      <c r="AK475" s="15">
        <f t="shared" si="30"/>
        <v>0</v>
      </c>
      <c r="AL475" s="15">
        <f>ROUND(AK475*事業まとめ!$Q$6,2)</f>
        <v>0</v>
      </c>
      <c r="AM475" s="17">
        <f t="shared" si="32"/>
        <v>0</v>
      </c>
      <c r="AN475" s="17">
        <f t="shared" si="32"/>
        <v>0</v>
      </c>
      <c r="AO475" s="23"/>
      <c r="AP475" s="24">
        <f t="shared" si="31"/>
        <v>0</v>
      </c>
      <c r="AQ475" s="23"/>
      <c r="AR475" s="20"/>
      <c r="AS475" s="21"/>
      <c r="AT475" s="20"/>
      <c r="AU475" s="21"/>
      <c r="AV475" s="20"/>
      <c r="AW475" s="21"/>
    </row>
    <row r="476" spans="2:49" s="25" customFormat="1" x14ac:dyDescent="0.4"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5">
        <f t="shared" si="29"/>
        <v>0</v>
      </c>
      <c r="AC476" s="15">
        <f>ROUND(AB476*事業まとめ!$Q$6,2)</f>
        <v>0</v>
      </c>
      <c r="AD476" s="16"/>
      <c r="AE476" s="16"/>
      <c r="AF476" s="16"/>
      <c r="AG476" s="16"/>
      <c r="AH476" s="16"/>
      <c r="AI476" s="16"/>
      <c r="AJ476" s="16"/>
      <c r="AK476" s="15">
        <f t="shared" si="30"/>
        <v>0</v>
      </c>
      <c r="AL476" s="15">
        <f>ROUND(AK476*事業まとめ!$Q$6,2)</f>
        <v>0</v>
      </c>
      <c r="AM476" s="17">
        <f t="shared" si="32"/>
        <v>0</v>
      </c>
      <c r="AN476" s="17">
        <f t="shared" si="32"/>
        <v>0</v>
      </c>
      <c r="AO476" s="23"/>
      <c r="AP476" s="24">
        <f t="shared" si="31"/>
        <v>0</v>
      </c>
      <c r="AQ476" s="23"/>
      <c r="AR476" s="20"/>
      <c r="AS476" s="21"/>
      <c r="AT476" s="20"/>
      <c r="AU476" s="21"/>
      <c r="AV476" s="20"/>
      <c r="AW476" s="21"/>
    </row>
    <row r="477" spans="2:49" s="25" customFormat="1" x14ac:dyDescent="0.4"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5">
        <f t="shared" si="29"/>
        <v>0</v>
      </c>
      <c r="AC477" s="15">
        <f>ROUND(AB477*事業まとめ!$Q$6,2)</f>
        <v>0</v>
      </c>
      <c r="AD477" s="16"/>
      <c r="AE477" s="16"/>
      <c r="AF477" s="16"/>
      <c r="AG477" s="16"/>
      <c r="AH477" s="16"/>
      <c r="AI477" s="16"/>
      <c r="AJ477" s="16"/>
      <c r="AK477" s="15">
        <f t="shared" si="30"/>
        <v>0</v>
      </c>
      <c r="AL477" s="15">
        <f>ROUND(AK477*事業まとめ!$Q$6,2)</f>
        <v>0</v>
      </c>
      <c r="AM477" s="17">
        <f t="shared" si="32"/>
        <v>0</v>
      </c>
      <c r="AN477" s="17">
        <f t="shared" si="32"/>
        <v>0</v>
      </c>
      <c r="AO477" s="23"/>
      <c r="AP477" s="24">
        <f t="shared" si="31"/>
        <v>0</v>
      </c>
      <c r="AQ477" s="23"/>
      <c r="AR477" s="20"/>
      <c r="AS477" s="21"/>
      <c r="AT477" s="20"/>
      <c r="AU477" s="21"/>
      <c r="AV477" s="20"/>
      <c r="AW477" s="21"/>
    </row>
    <row r="478" spans="2:49" s="25" customFormat="1" x14ac:dyDescent="0.4"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5">
        <f t="shared" si="29"/>
        <v>0</v>
      </c>
      <c r="AC478" s="15">
        <f>ROUND(AB478*事業まとめ!$Q$6,2)</f>
        <v>0</v>
      </c>
      <c r="AD478" s="16"/>
      <c r="AE478" s="16"/>
      <c r="AF478" s="16"/>
      <c r="AG478" s="16"/>
      <c r="AH478" s="16"/>
      <c r="AI478" s="16"/>
      <c r="AJ478" s="16"/>
      <c r="AK478" s="15">
        <f t="shared" si="30"/>
        <v>0</v>
      </c>
      <c r="AL478" s="15">
        <f>ROUND(AK478*事業まとめ!$Q$6,2)</f>
        <v>0</v>
      </c>
      <c r="AM478" s="17">
        <f t="shared" si="32"/>
        <v>0</v>
      </c>
      <c r="AN478" s="17">
        <f t="shared" si="32"/>
        <v>0</v>
      </c>
      <c r="AO478" s="23"/>
      <c r="AP478" s="24">
        <f t="shared" si="31"/>
        <v>0</v>
      </c>
      <c r="AQ478" s="23"/>
      <c r="AR478" s="20"/>
      <c r="AS478" s="21"/>
      <c r="AT478" s="20"/>
      <c r="AU478" s="21"/>
      <c r="AV478" s="20"/>
      <c r="AW478" s="21"/>
    </row>
    <row r="479" spans="2:49" s="25" customFormat="1" x14ac:dyDescent="0.4"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5">
        <f t="shared" si="29"/>
        <v>0</v>
      </c>
      <c r="AC479" s="15">
        <f>ROUND(AB479*事業まとめ!$Q$6,2)</f>
        <v>0</v>
      </c>
      <c r="AD479" s="16"/>
      <c r="AE479" s="16"/>
      <c r="AF479" s="16"/>
      <c r="AG479" s="16"/>
      <c r="AH479" s="16"/>
      <c r="AI479" s="16"/>
      <c r="AJ479" s="16"/>
      <c r="AK479" s="15">
        <f t="shared" si="30"/>
        <v>0</v>
      </c>
      <c r="AL479" s="15">
        <f>ROUND(AK479*事業まとめ!$Q$6,2)</f>
        <v>0</v>
      </c>
      <c r="AM479" s="17">
        <f t="shared" si="32"/>
        <v>0</v>
      </c>
      <c r="AN479" s="17">
        <f t="shared" si="32"/>
        <v>0</v>
      </c>
      <c r="AO479" s="23"/>
      <c r="AP479" s="24">
        <f t="shared" si="31"/>
        <v>0</v>
      </c>
      <c r="AQ479" s="23"/>
      <c r="AR479" s="20"/>
      <c r="AS479" s="21"/>
      <c r="AT479" s="20"/>
      <c r="AU479" s="21"/>
      <c r="AV479" s="20"/>
      <c r="AW479" s="21"/>
    </row>
    <row r="480" spans="2:49" s="25" customFormat="1" x14ac:dyDescent="0.4"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5">
        <f t="shared" si="29"/>
        <v>0</v>
      </c>
      <c r="AC480" s="15">
        <f>ROUND(AB480*事業まとめ!$Q$6,2)</f>
        <v>0</v>
      </c>
      <c r="AD480" s="16"/>
      <c r="AE480" s="16"/>
      <c r="AF480" s="16"/>
      <c r="AG480" s="16"/>
      <c r="AH480" s="16"/>
      <c r="AI480" s="16"/>
      <c r="AJ480" s="16"/>
      <c r="AK480" s="15">
        <f t="shared" si="30"/>
        <v>0</v>
      </c>
      <c r="AL480" s="15">
        <f>ROUND(AK480*事業まとめ!$Q$6,2)</f>
        <v>0</v>
      </c>
      <c r="AM480" s="17">
        <f t="shared" si="32"/>
        <v>0</v>
      </c>
      <c r="AN480" s="17">
        <f t="shared" si="32"/>
        <v>0</v>
      </c>
      <c r="AO480" s="23"/>
      <c r="AP480" s="24">
        <f t="shared" si="31"/>
        <v>0</v>
      </c>
      <c r="AQ480" s="23"/>
      <c r="AR480" s="20"/>
      <c r="AS480" s="21"/>
      <c r="AT480" s="20"/>
      <c r="AU480" s="21"/>
      <c r="AV480" s="20"/>
      <c r="AW480" s="21"/>
    </row>
    <row r="481" spans="2:49" s="25" customFormat="1" x14ac:dyDescent="0.4"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5">
        <f t="shared" si="29"/>
        <v>0</v>
      </c>
      <c r="AC481" s="15">
        <f>ROUND(AB481*事業まとめ!$Q$6,2)</f>
        <v>0</v>
      </c>
      <c r="AD481" s="16"/>
      <c r="AE481" s="16"/>
      <c r="AF481" s="16"/>
      <c r="AG481" s="16"/>
      <c r="AH481" s="16"/>
      <c r="AI481" s="16"/>
      <c r="AJ481" s="16"/>
      <c r="AK481" s="15">
        <f t="shared" si="30"/>
        <v>0</v>
      </c>
      <c r="AL481" s="15">
        <f>ROUND(AK481*事業まとめ!$Q$6,2)</f>
        <v>0</v>
      </c>
      <c r="AM481" s="17">
        <f t="shared" si="32"/>
        <v>0</v>
      </c>
      <c r="AN481" s="17">
        <f t="shared" si="32"/>
        <v>0</v>
      </c>
      <c r="AO481" s="23"/>
      <c r="AP481" s="24">
        <f t="shared" si="31"/>
        <v>0</v>
      </c>
      <c r="AQ481" s="23"/>
      <c r="AR481" s="20"/>
      <c r="AS481" s="21"/>
      <c r="AT481" s="20"/>
      <c r="AU481" s="21"/>
      <c r="AV481" s="20"/>
      <c r="AW481" s="21"/>
    </row>
    <row r="482" spans="2:49" s="25" customFormat="1" x14ac:dyDescent="0.4"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5">
        <f t="shared" si="29"/>
        <v>0</v>
      </c>
      <c r="AC482" s="15">
        <f>ROUND(AB482*事業まとめ!$Q$6,2)</f>
        <v>0</v>
      </c>
      <c r="AD482" s="16"/>
      <c r="AE482" s="16"/>
      <c r="AF482" s="16"/>
      <c r="AG482" s="16"/>
      <c r="AH482" s="16"/>
      <c r="AI482" s="16"/>
      <c r="AJ482" s="16"/>
      <c r="AK482" s="15">
        <f t="shared" si="30"/>
        <v>0</v>
      </c>
      <c r="AL482" s="15">
        <f>ROUND(AK482*事業まとめ!$Q$6,2)</f>
        <v>0</v>
      </c>
      <c r="AM482" s="17">
        <f t="shared" si="32"/>
        <v>0</v>
      </c>
      <c r="AN482" s="17">
        <f t="shared" si="32"/>
        <v>0</v>
      </c>
      <c r="AO482" s="23"/>
      <c r="AP482" s="24">
        <f t="shared" si="31"/>
        <v>0</v>
      </c>
      <c r="AQ482" s="23"/>
      <c r="AR482" s="20"/>
      <c r="AS482" s="21"/>
      <c r="AT482" s="20"/>
      <c r="AU482" s="21"/>
      <c r="AV482" s="20"/>
      <c r="AW482" s="21"/>
    </row>
    <row r="483" spans="2:49" s="25" customFormat="1" x14ac:dyDescent="0.4"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5">
        <f t="shared" si="29"/>
        <v>0</v>
      </c>
      <c r="AC483" s="15">
        <f>ROUND(AB483*事業まとめ!$Q$6,2)</f>
        <v>0</v>
      </c>
      <c r="AD483" s="16"/>
      <c r="AE483" s="16"/>
      <c r="AF483" s="16"/>
      <c r="AG483" s="16"/>
      <c r="AH483" s="16"/>
      <c r="AI483" s="16"/>
      <c r="AJ483" s="16"/>
      <c r="AK483" s="15">
        <f t="shared" si="30"/>
        <v>0</v>
      </c>
      <c r="AL483" s="15">
        <f>ROUND(AK483*事業まとめ!$Q$6,2)</f>
        <v>0</v>
      </c>
      <c r="AM483" s="17">
        <f t="shared" si="32"/>
        <v>0</v>
      </c>
      <c r="AN483" s="17">
        <f t="shared" si="32"/>
        <v>0</v>
      </c>
      <c r="AO483" s="23"/>
      <c r="AP483" s="24">
        <f t="shared" si="31"/>
        <v>0</v>
      </c>
      <c r="AQ483" s="23"/>
      <c r="AR483" s="20"/>
      <c r="AS483" s="21"/>
      <c r="AT483" s="20"/>
      <c r="AU483" s="21"/>
      <c r="AV483" s="20"/>
      <c r="AW483" s="21"/>
    </row>
    <row r="484" spans="2:49" s="25" customFormat="1" x14ac:dyDescent="0.4"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5">
        <f t="shared" si="29"/>
        <v>0</v>
      </c>
      <c r="AC484" s="15">
        <f>ROUND(AB484*事業まとめ!$Q$6,2)</f>
        <v>0</v>
      </c>
      <c r="AD484" s="16"/>
      <c r="AE484" s="16"/>
      <c r="AF484" s="16"/>
      <c r="AG484" s="16"/>
      <c r="AH484" s="16"/>
      <c r="AI484" s="16"/>
      <c r="AJ484" s="16"/>
      <c r="AK484" s="15">
        <f t="shared" si="30"/>
        <v>0</v>
      </c>
      <c r="AL484" s="15">
        <f>ROUND(AK484*事業まとめ!$Q$6,2)</f>
        <v>0</v>
      </c>
      <c r="AM484" s="17">
        <f t="shared" si="32"/>
        <v>0</v>
      </c>
      <c r="AN484" s="17">
        <f t="shared" si="32"/>
        <v>0</v>
      </c>
      <c r="AO484" s="23"/>
      <c r="AP484" s="24">
        <f t="shared" si="31"/>
        <v>0</v>
      </c>
      <c r="AQ484" s="23"/>
      <c r="AR484" s="20"/>
      <c r="AS484" s="21"/>
      <c r="AT484" s="20"/>
      <c r="AU484" s="21"/>
      <c r="AV484" s="20"/>
      <c r="AW484" s="21"/>
    </row>
    <row r="485" spans="2:49" s="25" customFormat="1" x14ac:dyDescent="0.4"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5">
        <f t="shared" si="29"/>
        <v>0</v>
      </c>
      <c r="AC485" s="15">
        <f>ROUND(AB485*事業まとめ!$Q$6,2)</f>
        <v>0</v>
      </c>
      <c r="AD485" s="16"/>
      <c r="AE485" s="16"/>
      <c r="AF485" s="16"/>
      <c r="AG485" s="16"/>
      <c r="AH485" s="16"/>
      <c r="AI485" s="16"/>
      <c r="AJ485" s="16"/>
      <c r="AK485" s="15">
        <f t="shared" si="30"/>
        <v>0</v>
      </c>
      <c r="AL485" s="15">
        <f>ROUND(AK485*事業まとめ!$Q$6,2)</f>
        <v>0</v>
      </c>
      <c r="AM485" s="17">
        <f t="shared" si="32"/>
        <v>0</v>
      </c>
      <c r="AN485" s="17">
        <f t="shared" si="32"/>
        <v>0</v>
      </c>
      <c r="AO485" s="23"/>
      <c r="AP485" s="24">
        <f t="shared" si="31"/>
        <v>0</v>
      </c>
      <c r="AQ485" s="23"/>
      <c r="AR485" s="20"/>
      <c r="AS485" s="21"/>
      <c r="AT485" s="20"/>
      <c r="AU485" s="21"/>
      <c r="AV485" s="20"/>
      <c r="AW485" s="21"/>
    </row>
    <row r="486" spans="2:49" s="25" customFormat="1" x14ac:dyDescent="0.4"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5">
        <f t="shared" si="29"/>
        <v>0</v>
      </c>
      <c r="AC486" s="15">
        <f>ROUND(AB486*事業まとめ!$Q$6,2)</f>
        <v>0</v>
      </c>
      <c r="AD486" s="16"/>
      <c r="AE486" s="16"/>
      <c r="AF486" s="16"/>
      <c r="AG486" s="16"/>
      <c r="AH486" s="16"/>
      <c r="AI486" s="16"/>
      <c r="AJ486" s="16"/>
      <c r="AK486" s="15">
        <f t="shared" si="30"/>
        <v>0</v>
      </c>
      <c r="AL486" s="15">
        <f>ROUND(AK486*事業まとめ!$Q$6,2)</f>
        <v>0</v>
      </c>
      <c r="AM486" s="17">
        <f t="shared" si="32"/>
        <v>0</v>
      </c>
      <c r="AN486" s="17">
        <f t="shared" si="32"/>
        <v>0</v>
      </c>
      <c r="AO486" s="23"/>
      <c r="AP486" s="24">
        <f t="shared" si="31"/>
        <v>0</v>
      </c>
      <c r="AQ486" s="23"/>
      <c r="AR486" s="20"/>
      <c r="AS486" s="21"/>
      <c r="AT486" s="20"/>
      <c r="AU486" s="21"/>
      <c r="AV486" s="20"/>
      <c r="AW486" s="21"/>
    </row>
    <row r="487" spans="2:49" s="25" customFormat="1" x14ac:dyDescent="0.4"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5">
        <f t="shared" si="29"/>
        <v>0</v>
      </c>
      <c r="AC487" s="15">
        <f>ROUND(AB487*事業まとめ!$Q$6,2)</f>
        <v>0</v>
      </c>
      <c r="AD487" s="16"/>
      <c r="AE487" s="16"/>
      <c r="AF487" s="16"/>
      <c r="AG487" s="16"/>
      <c r="AH487" s="16"/>
      <c r="AI487" s="16"/>
      <c r="AJ487" s="16"/>
      <c r="AK487" s="15">
        <f t="shared" si="30"/>
        <v>0</v>
      </c>
      <c r="AL487" s="15">
        <f>ROUND(AK487*事業まとめ!$Q$6,2)</f>
        <v>0</v>
      </c>
      <c r="AM487" s="17">
        <f t="shared" si="32"/>
        <v>0</v>
      </c>
      <c r="AN487" s="17">
        <f t="shared" si="32"/>
        <v>0</v>
      </c>
      <c r="AO487" s="23"/>
      <c r="AP487" s="24">
        <f t="shared" si="31"/>
        <v>0</v>
      </c>
      <c r="AQ487" s="23"/>
      <c r="AR487" s="20"/>
      <c r="AS487" s="21"/>
      <c r="AT487" s="20"/>
      <c r="AU487" s="21"/>
      <c r="AV487" s="20"/>
      <c r="AW487" s="21"/>
    </row>
    <row r="488" spans="2:49" s="25" customFormat="1" x14ac:dyDescent="0.4"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5">
        <f t="shared" si="29"/>
        <v>0</v>
      </c>
      <c r="AC488" s="15">
        <f>ROUND(AB488*事業まとめ!$Q$6,2)</f>
        <v>0</v>
      </c>
      <c r="AD488" s="16"/>
      <c r="AE488" s="16"/>
      <c r="AF488" s="16"/>
      <c r="AG488" s="16"/>
      <c r="AH488" s="16"/>
      <c r="AI488" s="16"/>
      <c r="AJ488" s="16"/>
      <c r="AK488" s="15">
        <f t="shared" si="30"/>
        <v>0</v>
      </c>
      <c r="AL488" s="15">
        <f>ROUND(AK488*事業まとめ!$Q$6,2)</f>
        <v>0</v>
      </c>
      <c r="AM488" s="17">
        <f t="shared" si="32"/>
        <v>0</v>
      </c>
      <c r="AN488" s="17">
        <f t="shared" si="32"/>
        <v>0</v>
      </c>
      <c r="AO488" s="23"/>
      <c r="AP488" s="24">
        <f t="shared" si="31"/>
        <v>0</v>
      </c>
      <c r="AQ488" s="23"/>
      <c r="AR488" s="20"/>
      <c r="AS488" s="21"/>
      <c r="AT488" s="20"/>
      <c r="AU488" s="21"/>
      <c r="AV488" s="20"/>
      <c r="AW488" s="21"/>
    </row>
    <row r="489" spans="2:49" s="25" customFormat="1" x14ac:dyDescent="0.4"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5">
        <f t="shared" si="29"/>
        <v>0</v>
      </c>
      <c r="AC489" s="15">
        <f>ROUND(AB489*事業まとめ!$Q$6,2)</f>
        <v>0</v>
      </c>
      <c r="AD489" s="16"/>
      <c r="AE489" s="16"/>
      <c r="AF489" s="16"/>
      <c r="AG489" s="16"/>
      <c r="AH489" s="16"/>
      <c r="AI489" s="16"/>
      <c r="AJ489" s="16"/>
      <c r="AK489" s="15">
        <f t="shared" si="30"/>
        <v>0</v>
      </c>
      <c r="AL489" s="15">
        <f>ROUND(AK489*事業まとめ!$Q$6,2)</f>
        <v>0</v>
      </c>
      <c r="AM489" s="17">
        <f t="shared" si="32"/>
        <v>0</v>
      </c>
      <c r="AN489" s="17">
        <f t="shared" si="32"/>
        <v>0</v>
      </c>
      <c r="AO489" s="23"/>
      <c r="AP489" s="24">
        <f t="shared" si="31"/>
        <v>0</v>
      </c>
      <c r="AQ489" s="23"/>
      <c r="AR489" s="20"/>
      <c r="AS489" s="21"/>
      <c r="AT489" s="20"/>
      <c r="AU489" s="21"/>
      <c r="AV489" s="20"/>
      <c r="AW489" s="21"/>
    </row>
    <row r="490" spans="2:49" s="25" customFormat="1" x14ac:dyDescent="0.4"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5">
        <f t="shared" si="29"/>
        <v>0</v>
      </c>
      <c r="AC490" s="15">
        <f>ROUND(AB490*事業まとめ!$Q$6,2)</f>
        <v>0</v>
      </c>
      <c r="AD490" s="16"/>
      <c r="AE490" s="16"/>
      <c r="AF490" s="16"/>
      <c r="AG490" s="16"/>
      <c r="AH490" s="16"/>
      <c r="AI490" s="16"/>
      <c r="AJ490" s="16"/>
      <c r="AK490" s="15">
        <f t="shared" si="30"/>
        <v>0</v>
      </c>
      <c r="AL490" s="15">
        <f>ROUND(AK490*事業まとめ!$Q$6,2)</f>
        <v>0</v>
      </c>
      <c r="AM490" s="17">
        <f t="shared" si="32"/>
        <v>0</v>
      </c>
      <c r="AN490" s="17">
        <f t="shared" si="32"/>
        <v>0</v>
      </c>
      <c r="AO490" s="23"/>
      <c r="AP490" s="24">
        <f t="shared" si="31"/>
        <v>0</v>
      </c>
      <c r="AQ490" s="23"/>
      <c r="AR490" s="20"/>
      <c r="AS490" s="21"/>
      <c r="AT490" s="20"/>
      <c r="AU490" s="21"/>
      <c r="AV490" s="20"/>
      <c r="AW490" s="21"/>
    </row>
    <row r="491" spans="2:49" s="25" customFormat="1" x14ac:dyDescent="0.4"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5">
        <f t="shared" si="29"/>
        <v>0</v>
      </c>
      <c r="AC491" s="15">
        <f>ROUND(AB491*事業まとめ!$Q$6,2)</f>
        <v>0</v>
      </c>
      <c r="AD491" s="16"/>
      <c r="AE491" s="16"/>
      <c r="AF491" s="16"/>
      <c r="AG491" s="16"/>
      <c r="AH491" s="16"/>
      <c r="AI491" s="16"/>
      <c r="AJ491" s="16"/>
      <c r="AK491" s="15">
        <f t="shared" si="30"/>
        <v>0</v>
      </c>
      <c r="AL491" s="15">
        <f>ROUND(AK491*事業まとめ!$Q$6,2)</f>
        <v>0</v>
      </c>
      <c r="AM491" s="17">
        <f t="shared" si="32"/>
        <v>0</v>
      </c>
      <c r="AN491" s="17">
        <f t="shared" si="32"/>
        <v>0</v>
      </c>
      <c r="AO491" s="23"/>
      <c r="AP491" s="24">
        <f t="shared" si="31"/>
        <v>0</v>
      </c>
      <c r="AQ491" s="23"/>
      <c r="AR491" s="20"/>
      <c r="AS491" s="21"/>
      <c r="AT491" s="20"/>
      <c r="AU491" s="21"/>
      <c r="AV491" s="20"/>
      <c r="AW491" s="21"/>
    </row>
    <row r="492" spans="2:49" s="25" customFormat="1" x14ac:dyDescent="0.4"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5">
        <f t="shared" si="29"/>
        <v>0</v>
      </c>
      <c r="AC492" s="15">
        <f>ROUND(AB492*事業まとめ!$Q$6,2)</f>
        <v>0</v>
      </c>
      <c r="AD492" s="16"/>
      <c r="AE492" s="16"/>
      <c r="AF492" s="16"/>
      <c r="AG492" s="16"/>
      <c r="AH492" s="16"/>
      <c r="AI492" s="16"/>
      <c r="AJ492" s="16"/>
      <c r="AK492" s="15">
        <f t="shared" si="30"/>
        <v>0</v>
      </c>
      <c r="AL492" s="15">
        <f>ROUND(AK492*事業まとめ!$Q$6,2)</f>
        <v>0</v>
      </c>
      <c r="AM492" s="17">
        <f t="shared" si="32"/>
        <v>0</v>
      </c>
      <c r="AN492" s="17">
        <f t="shared" si="32"/>
        <v>0</v>
      </c>
      <c r="AO492" s="23"/>
      <c r="AP492" s="24">
        <f t="shared" si="31"/>
        <v>0</v>
      </c>
      <c r="AQ492" s="23"/>
      <c r="AR492" s="20"/>
      <c r="AS492" s="21"/>
      <c r="AT492" s="20"/>
      <c r="AU492" s="21"/>
      <c r="AV492" s="20"/>
      <c r="AW492" s="21"/>
    </row>
    <row r="493" spans="2:49" s="25" customFormat="1" x14ac:dyDescent="0.4"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5">
        <f t="shared" si="29"/>
        <v>0</v>
      </c>
      <c r="AC493" s="15">
        <f>ROUND(AB493*事業まとめ!$Q$6,2)</f>
        <v>0</v>
      </c>
      <c r="AD493" s="16"/>
      <c r="AE493" s="16"/>
      <c r="AF493" s="16"/>
      <c r="AG493" s="16"/>
      <c r="AH493" s="16"/>
      <c r="AI493" s="16"/>
      <c r="AJ493" s="16"/>
      <c r="AK493" s="15">
        <f t="shared" si="30"/>
        <v>0</v>
      </c>
      <c r="AL493" s="15">
        <f>ROUND(AK493*事業まとめ!$Q$6,2)</f>
        <v>0</v>
      </c>
      <c r="AM493" s="17">
        <f t="shared" si="32"/>
        <v>0</v>
      </c>
      <c r="AN493" s="17">
        <f t="shared" si="32"/>
        <v>0</v>
      </c>
      <c r="AO493" s="23"/>
      <c r="AP493" s="24">
        <f t="shared" si="31"/>
        <v>0</v>
      </c>
      <c r="AQ493" s="23"/>
      <c r="AR493" s="20"/>
      <c r="AS493" s="21"/>
      <c r="AT493" s="20"/>
      <c r="AU493" s="21"/>
      <c r="AV493" s="20"/>
      <c r="AW493" s="21"/>
    </row>
    <row r="494" spans="2:49" s="25" customFormat="1" x14ac:dyDescent="0.4"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5">
        <f t="shared" si="29"/>
        <v>0</v>
      </c>
      <c r="AC494" s="15">
        <f>ROUND(AB494*事業まとめ!$Q$6,2)</f>
        <v>0</v>
      </c>
      <c r="AD494" s="16"/>
      <c r="AE494" s="16"/>
      <c r="AF494" s="16"/>
      <c r="AG494" s="16"/>
      <c r="AH494" s="16"/>
      <c r="AI494" s="16"/>
      <c r="AJ494" s="16"/>
      <c r="AK494" s="15">
        <f t="shared" si="30"/>
        <v>0</v>
      </c>
      <c r="AL494" s="15">
        <f>ROUND(AK494*事業まとめ!$Q$6,2)</f>
        <v>0</v>
      </c>
      <c r="AM494" s="17">
        <f t="shared" si="32"/>
        <v>0</v>
      </c>
      <c r="AN494" s="17">
        <f t="shared" si="32"/>
        <v>0</v>
      </c>
      <c r="AO494" s="23"/>
      <c r="AP494" s="24">
        <f t="shared" si="31"/>
        <v>0</v>
      </c>
      <c r="AQ494" s="23"/>
      <c r="AR494" s="20"/>
      <c r="AS494" s="21"/>
      <c r="AT494" s="20"/>
      <c r="AU494" s="21"/>
      <c r="AV494" s="20"/>
      <c r="AW494" s="21"/>
    </row>
    <row r="495" spans="2:49" s="25" customFormat="1" x14ac:dyDescent="0.4"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5">
        <f t="shared" si="29"/>
        <v>0</v>
      </c>
      <c r="AC495" s="15">
        <f>ROUND(AB495*事業まとめ!$Q$6,2)</f>
        <v>0</v>
      </c>
      <c r="AD495" s="16"/>
      <c r="AE495" s="16"/>
      <c r="AF495" s="16"/>
      <c r="AG495" s="16"/>
      <c r="AH495" s="16"/>
      <c r="AI495" s="16"/>
      <c r="AJ495" s="16"/>
      <c r="AK495" s="15">
        <f t="shared" si="30"/>
        <v>0</v>
      </c>
      <c r="AL495" s="15">
        <f>ROUND(AK495*事業まとめ!$Q$6,2)</f>
        <v>0</v>
      </c>
      <c r="AM495" s="17">
        <f t="shared" si="32"/>
        <v>0</v>
      </c>
      <c r="AN495" s="17">
        <f t="shared" si="32"/>
        <v>0</v>
      </c>
      <c r="AO495" s="23"/>
      <c r="AP495" s="24">
        <f t="shared" si="31"/>
        <v>0</v>
      </c>
      <c r="AQ495" s="23"/>
      <c r="AR495" s="20"/>
      <c r="AS495" s="21"/>
      <c r="AT495" s="20"/>
      <c r="AU495" s="21"/>
      <c r="AV495" s="20"/>
      <c r="AW495" s="21"/>
    </row>
    <row r="496" spans="2:49" s="25" customFormat="1" x14ac:dyDescent="0.4"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5">
        <f t="shared" si="29"/>
        <v>0</v>
      </c>
      <c r="AC496" s="15">
        <f>ROUND(AB496*事業まとめ!$Q$6,2)</f>
        <v>0</v>
      </c>
      <c r="AD496" s="16"/>
      <c r="AE496" s="16"/>
      <c r="AF496" s="16"/>
      <c r="AG496" s="16"/>
      <c r="AH496" s="16"/>
      <c r="AI496" s="16"/>
      <c r="AJ496" s="16"/>
      <c r="AK496" s="15">
        <f t="shared" si="30"/>
        <v>0</v>
      </c>
      <c r="AL496" s="15">
        <f>ROUND(AK496*事業まとめ!$Q$6,2)</f>
        <v>0</v>
      </c>
      <c r="AM496" s="17">
        <f t="shared" si="32"/>
        <v>0</v>
      </c>
      <c r="AN496" s="17">
        <f t="shared" si="32"/>
        <v>0</v>
      </c>
      <c r="AO496" s="23"/>
      <c r="AP496" s="24">
        <f t="shared" si="31"/>
        <v>0</v>
      </c>
      <c r="AQ496" s="23"/>
      <c r="AR496" s="20"/>
      <c r="AS496" s="21"/>
      <c r="AT496" s="20"/>
      <c r="AU496" s="21"/>
      <c r="AV496" s="20"/>
      <c r="AW496" s="21"/>
    </row>
    <row r="497" spans="2:49" s="25" customFormat="1" x14ac:dyDescent="0.4"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5">
        <f t="shared" si="29"/>
        <v>0</v>
      </c>
      <c r="AC497" s="15">
        <f>ROUND(AB497*事業まとめ!$Q$6,2)</f>
        <v>0</v>
      </c>
      <c r="AD497" s="16"/>
      <c r="AE497" s="16"/>
      <c r="AF497" s="16"/>
      <c r="AG497" s="16"/>
      <c r="AH497" s="16"/>
      <c r="AI497" s="16"/>
      <c r="AJ497" s="16"/>
      <c r="AK497" s="15">
        <f t="shared" si="30"/>
        <v>0</v>
      </c>
      <c r="AL497" s="15">
        <f>ROUND(AK497*事業まとめ!$Q$6,2)</f>
        <v>0</v>
      </c>
      <c r="AM497" s="17">
        <f t="shared" si="32"/>
        <v>0</v>
      </c>
      <c r="AN497" s="17">
        <f t="shared" si="32"/>
        <v>0</v>
      </c>
      <c r="AO497" s="23"/>
      <c r="AP497" s="24">
        <f t="shared" si="31"/>
        <v>0</v>
      </c>
      <c r="AQ497" s="23"/>
      <c r="AR497" s="20"/>
      <c r="AS497" s="21"/>
      <c r="AT497" s="20"/>
      <c r="AU497" s="21"/>
      <c r="AV497" s="20"/>
      <c r="AW497" s="21"/>
    </row>
    <row r="498" spans="2:49" s="25" customFormat="1" x14ac:dyDescent="0.4"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5">
        <f t="shared" si="29"/>
        <v>0</v>
      </c>
      <c r="AC498" s="15">
        <f>ROUND(AB498*事業まとめ!$Q$6,2)</f>
        <v>0</v>
      </c>
      <c r="AD498" s="16"/>
      <c r="AE498" s="16"/>
      <c r="AF498" s="16"/>
      <c r="AG498" s="16"/>
      <c r="AH498" s="16"/>
      <c r="AI498" s="16"/>
      <c r="AJ498" s="16"/>
      <c r="AK498" s="15">
        <f t="shared" si="30"/>
        <v>0</v>
      </c>
      <c r="AL498" s="15">
        <f>ROUND(AK498*事業まとめ!$Q$6,2)</f>
        <v>0</v>
      </c>
      <c r="AM498" s="17">
        <f t="shared" si="32"/>
        <v>0</v>
      </c>
      <c r="AN498" s="17">
        <f t="shared" si="32"/>
        <v>0</v>
      </c>
      <c r="AO498" s="23"/>
      <c r="AP498" s="24">
        <f t="shared" si="31"/>
        <v>0</v>
      </c>
      <c r="AQ498" s="23"/>
      <c r="AR498" s="20"/>
      <c r="AS498" s="21"/>
      <c r="AT498" s="20"/>
      <c r="AU498" s="21"/>
      <c r="AV498" s="20"/>
      <c r="AW498" s="21"/>
    </row>
    <row r="499" spans="2:49" s="25" customFormat="1" x14ac:dyDescent="0.4"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5">
        <f t="shared" si="29"/>
        <v>0</v>
      </c>
      <c r="AC499" s="15">
        <f>ROUND(AB499*事業まとめ!$Q$6,2)</f>
        <v>0</v>
      </c>
      <c r="AD499" s="16"/>
      <c r="AE499" s="16"/>
      <c r="AF499" s="16"/>
      <c r="AG499" s="16"/>
      <c r="AH499" s="16"/>
      <c r="AI499" s="16"/>
      <c r="AJ499" s="16"/>
      <c r="AK499" s="15">
        <f t="shared" si="30"/>
        <v>0</v>
      </c>
      <c r="AL499" s="15">
        <f>ROUND(AK499*事業まとめ!$Q$6,2)</f>
        <v>0</v>
      </c>
      <c r="AM499" s="17">
        <f t="shared" si="32"/>
        <v>0</v>
      </c>
      <c r="AN499" s="17">
        <f t="shared" si="32"/>
        <v>0</v>
      </c>
      <c r="AO499" s="23"/>
      <c r="AP499" s="24">
        <f t="shared" si="31"/>
        <v>0</v>
      </c>
      <c r="AQ499" s="23"/>
      <c r="AR499" s="20"/>
      <c r="AS499" s="21"/>
      <c r="AT499" s="20"/>
      <c r="AU499" s="21"/>
      <c r="AV499" s="20"/>
      <c r="AW499" s="21"/>
    </row>
    <row r="500" spans="2:49" s="25" customFormat="1" x14ac:dyDescent="0.4"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5">
        <f t="shared" si="29"/>
        <v>0</v>
      </c>
      <c r="AC500" s="15">
        <f>ROUND(AB500*事業まとめ!$Q$6,2)</f>
        <v>0</v>
      </c>
      <c r="AD500" s="16"/>
      <c r="AE500" s="16"/>
      <c r="AF500" s="16"/>
      <c r="AG500" s="16"/>
      <c r="AH500" s="16"/>
      <c r="AI500" s="16"/>
      <c r="AJ500" s="16"/>
      <c r="AK500" s="15">
        <f t="shared" si="30"/>
        <v>0</v>
      </c>
      <c r="AL500" s="15">
        <f>ROUND(AK500*事業まとめ!$Q$6,2)</f>
        <v>0</v>
      </c>
      <c r="AM500" s="17">
        <f t="shared" si="32"/>
        <v>0</v>
      </c>
      <c r="AN500" s="17">
        <f t="shared" si="32"/>
        <v>0</v>
      </c>
      <c r="AO500" s="23"/>
      <c r="AP500" s="24">
        <f t="shared" si="31"/>
        <v>0</v>
      </c>
      <c r="AQ500" s="23"/>
      <c r="AR500" s="20"/>
      <c r="AS500" s="21"/>
      <c r="AT500" s="20"/>
      <c r="AU500" s="21"/>
      <c r="AV500" s="20"/>
      <c r="AW500" s="21"/>
    </row>
  </sheetData>
  <autoFilter ref="B8:AW500"/>
  <mergeCells count="52">
    <mergeCell ref="B1:F1"/>
    <mergeCell ref="B4:B8"/>
    <mergeCell ref="C4:C8"/>
    <mergeCell ref="D4:D8"/>
    <mergeCell ref="E4:E8"/>
    <mergeCell ref="F4:F8"/>
    <mergeCell ref="G4:G8"/>
    <mergeCell ref="H4:H8"/>
    <mergeCell ref="I4:I8"/>
    <mergeCell ref="J4:J8"/>
    <mergeCell ref="K4:AC4"/>
    <mergeCell ref="S5:S8"/>
    <mergeCell ref="T5:T8"/>
    <mergeCell ref="U5:U8"/>
    <mergeCell ref="V5:V8"/>
    <mergeCell ref="X5:X8"/>
    <mergeCell ref="P5:P8"/>
    <mergeCell ref="Q5:Q8"/>
    <mergeCell ref="R5:R8"/>
    <mergeCell ref="AC6:AC7"/>
    <mergeCell ref="AD4:AL4"/>
    <mergeCell ref="AK6:AK7"/>
    <mergeCell ref="AL6:AL7"/>
    <mergeCell ref="W5:W8"/>
    <mergeCell ref="K5:K8"/>
    <mergeCell ref="L5:L8"/>
    <mergeCell ref="M5:M8"/>
    <mergeCell ref="N5:N8"/>
    <mergeCell ref="O5:O8"/>
    <mergeCell ref="AE5:AE8"/>
    <mergeCell ref="AF5:AF8"/>
    <mergeCell ref="AG5:AG8"/>
    <mergeCell ref="Y6:Y7"/>
    <mergeCell ref="Z6:Z7"/>
    <mergeCell ref="AA6:AA7"/>
    <mergeCell ref="AB6:AB7"/>
    <mergeCell ref="AQ5:AQ6"/>
    <mergeCell ref="AU5:AU6"/>
    <mergeCell ref="AM4:AN4"/>
    <mergeCell ref="AO4:AW4"/>
    <mergeCell ref="AM6:AM7"/>
    <mergeCell ref="AN6:AN7"/>
    <mergeCell ref="AV5:AV6"/>
    <mergeCell ref="AW5:AW6"/>
    <mergeCell ref="AR5:AR6"/>
    <mergeCell ref="AS5:AS6"/>
    <mergeCell ref="AT5:AT6"/>
    <mergeCell ref="AD5:AD8"/>
    <mergeCell ref="AI6:AI7"/>
    <mergeCell ref="AJ6:AJ7"/>
    <mergeCell ref="AH5:AH8"/>
    <mergeCell ref="AO5:AP5"/>
  </mergeCells>
  <phoneticPr fontId="6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W500"/>
  <sheetViews>
    <sheetView zoomScale="80" zoomScaleNormal="80" workbookViewId="0">
      <pane xSplit="6" ySplit="8" topLeftCell="G9" activePane="bottomRight" state="frozen"/>
      <selection activeCell="AO6" sqref="AO6"/>
      <selection pane="topRight" activeCell="AO6" sqref="AO6"/>
      <selection pane="bottomLeft" activeCell="AO6" sqref="AO6"/>
      <selection pane="bottomRight" activeCell="B1" sqref="B1:F1"/>
    </sheetView>
  </sheetViews>
  <sheetFormatPr defaultRowHeight="18.75" x14ac:dyDescent="0.4"/>
  <cols>
    <col min="1" max="1" width="3" style="266" customWidth="1"/>
    <col min="2" max="2" width="5.75" style="266" customWidth="1"/>
    <col min="3" max="3" width="10.625" style="266" bestFit="1" customWidth="1"/>
    <col min="4" max="4" width="10.375" style="266" bestFit="1" customWidth="1"/>
    <col min="5" max="5" width="6.25" style="266" bestFit="1" customWidth="1"/>
    <col min="6" max="6" width="12.75" style="266" bestFit="1" customWidth="1"/>
    <col min="7" max="7" width="40.625" style="266" bestFit="1" customWidth="1"/>
    <col min="8" max="8" width="41.625" style="266" bestFit="1" customWidth="1"/>
    <col min="9" max="10" width="8.875" style="266" bestFit="1" customWidth="1"/>
    <col min="11" max="11" width="8.75" style="266" bestFit="1" customWidth="1"/>
    <col min="12" max="12" width="7" style="266" bestFit="1" customWidth="1"/>
    <col min="13" max="13" width="30.625" style="266" bestFit="1" customWidth="1"/>
    <col min="14" max="14" width="5.25" style="266" bestFit="1" customWidth="1"/>
    <col min="15" max="15" width="10.625" style="266" bestFit="1" customWidth="1"/>
    <col min="16" max="16" width="5.25" style="266" bestFit="1" customWidth="1"/>
    <col min="17" max="17" width="10.125" style="266" bestFit="1" customWidth="1"/>
    <col min="18" max="18" width="14.625" style="266" bestFit="1" customWidth="1"/>
    <col min="19" max="19" width="18.75" style="266" bestFit="1" customWidth="1"/>
    <col min="20" max="20" width="14.625" style="266" bestFit="1" customWidth="1"/>
    <col min="21" max="21" width="7" style="266" bestFit="1" customWidth="1"/>
    <col min="22" max="23" width="18.75" style="266" bestFit="1" customWidth="1"/>
    <col min="24" max="24" width="10.625" style="266" bestFit="1" customWidth="1"/>
    <col min="25" max="26" width="8.875" style="266" bestFit="1" customWidth="1"/>
    <col min="27" max="28" width="10.625" style="266" bestFit="1" customWidth="1"/>
    <col min="29" max="30" width="12.75" style="266" bestFit="1" customWidth="1"/>
    <col min="31" max="31" width="7" style="266" bestFit="1" customWidth="1"/>
    <col min="32" max="32" width="26.625" style="266" bestFit="1" customWidth="1"/>
    <col min="33" max="33" width="34.5" style="266" bestFit="1" customWidth="1"/>
    <col min="34" max="34" width="14.625" style="266" bestFit="1" customWidth="1"/>
    <col min="35" max="35" width="9.625" style="266" bestFit="1" customWidth="1"/>
    <col min="36" max="36" width="7" style="266" bestFit="1" customWidth="1"/>
    <col min="37" max="37" width="10.625" style="266" bestFit="1" customWidth="1"/>
    <col min="38" max="38" width="12.75" style="266" bestFit="1" customWidth="1"/>
    <col min="39" max="39" width="10.625" style="266" bestFit="1" customWidth="1"/>
    <col min="40" max="40" width="12.75" style="266" bestFit="1" customWidth="1"/>
    <col min="41" max="49" width="14.25" style="266" customWidth="1"/>
    <col min="50" max="16384" width="9" style="266"/>
  </cols>
  <sheetData>
    <row r="1" spans="2:49" s="263" customFormat="1" ht="33" x14ac:dyDescent="0.4">
      <c r="B1" s="375" t="str" cm="1">
        <f t="array" aca="1" ref="B1" ca="1">RIGHT(CELL("filename",A1),LEN(CELL("filename",A1))-FIND("]",CELL("filename",A1)))</f>
        <v>16江陽中学校</v>
      </c>
      <c r="C1" s="375"/>
      <c r="D1" s="375"/>
      <c r="E1" s="375"/>
      <c r="F1" s="375"/>
    </row>
    <row r="2" spans="2:49" s="263" customFormat="1" x14ac:dyDescent="0.4"/>
    <row r="3" spans="2:49" s="263" customFormat="1" ht="11.25" customHeight="1" x14ac:dyDescent="0.4"/>
    <row r="4" spans="2:49" s="263" customFormat="1" ht="17.649999999999999" customHeight="1" x14ac:dyDescent="0.4">
      <c r="B4" s="353" t="s">
        <v>111</v>
      </c>
      <c r="C4" s="353" t="s">
        <v>2</v>
      </c>
      <c r="D4" s="353" t="s">
        <v>107</v>
      </c>
      <c r="E4" s="353" t="s">
        <v>193</v>
      </c>
      <c r="F4" s="353" t="s">
        <v>194</v>
      </c>
      <c r="G4" s="353" t="s">
        <v>195</v>
      </c>
      <c r="H4" s="353" t="s">
        <v>196</v>
      </c>
      <c r="I4" s="353" t="s">
        <v>197</v>
      </c>
      <c r="J4" s="353" t="s">
        <v>198</v>
      </c>
      <c r="K4" s="356" t="s">
        <v>109</v>
      </c>
      <c r="L4" s="356"/>
      <c r="M4" s="356"/>
      <c r="N4" s="356"/>
      <c r="O4" s="356"/>
      <c r="P4" s="356"/>
      <c r="Q4" s="356"/>
      <c r="R4" s="356"/>
      <c r="S4" s="356"/>
      <c r="T4" s="356"/>
      <c r="U4" s="356"/>
      <c r="V4" s="356"/>
      <c r="W4" s="356"/>
      <c r="X4" s="356"/>
      <c r="Y4" s="356"/>
      <c r="Z4" s="356"/>
      <c r="AA4" s="356"/>
      <c r="AB4" s="356"/>
      <c r="AC4" s="356"/>
      <c r="AD4" s="357" t="s">
        <v>110</v>
      </c>
      <c r="AE4" s="357"/>
      <c r="AF4" s="357"/>
      <c r="AG4" s="357"/>
      <c r="AH4" s="357"/>
      <c r="AI4" s="357"/>
      <c r="AJ4" s="357"/>
      <c r="AK4" s="357"/>
      <c r="AL4" s="357"/>
      <c r="AM4" s="352" t="s">
        <v>189</v>
      </c>
      <c r="AN4" s="352"/>
      <c r="AO4" s="366" t="s">
        <v>215</v>
      </c>
      <c r="AP4" s="367"/>
      <c r="AQ4" s="367"/>
      <c r="AR4" s="367"/>
      <c r="AS4" s="367"/>
      <c r="AT4" s="367"/>
      <c r="AU4" s="367"/>
      <c r="AV4" s="367"/>
      <c r="AW4" s="368"/>
    </row>
    <row r="5" spans="2:49" s="263" customFormat="1" ht="17.649999999999999" customHeight="1" x14ac:dyDescent="0.4">
      <c r="B5" s="354"/>
      <c r="C5" s="354"/>
      <c r="D5" s="354"/>
      <c r="E5" s="354"/>
      <c r="F5" s="354"/>
      <c r="G5" s="354"/>
      <c r="H5" s="354"/>
      <c r="I5" s="354" t="s">
        <v>0</v>
      </c>
      <c r="J5" s="354" t="s">
        <v>1</v>
      </c>
      <c r="K5" s="349" t="s">
        <v>192</v>
      </c>
      <c r="L5" s="358" t="s">
        <v>592</v>
      </c>
      <c r="M5" s="358" t="s">
        <v>199</v>
      </c>
      <c r="N5" s="349" t="s">
        <v>200</v>
      </c>
      <c r="O5" s="349" t="s">
        <v>201</v>
      </c>
      <c r="P5" s="349" t="s">
        <v>202</v>
      </c>
      <c r="Q5" s="349" t="s">
        <v>203</v>
      </c>
      <c r="R5" s="349" t="s">
        <v>204</v>
      </c>
      <c r="S5" s="349" t="s">
        <v>205</v>
      </c>
      <c r="T5" s="349" t="s">
        <v>206</v>
      </c>
      <c r="U5" s="349" t="s">
        <v>207</v>
      </c>
      <c r="V5" s="349" t="s">
        <v>208</v>
      </c>
      <c r="W5" s="349" t="s">
        <v>209</v>
      </c>
      <c r="X5" s="349" t="s">
        <v>210</v>
      </c>
      <c r="Y5" s="238" t="s">
        <v>4</v>
      </c>
      <c r="Z5" s="238" t="s">
        <v>5</v>
      </c>
      <c r="AA5" s="238" t="s">
        <v>6</v>
      </c>
      <c r="AB5" s="238" t="s">
        <v>191</v>
      </c>
      <c r="AC5" s="238" t="s">
        <v>33</v>
      </c>
      <c r="AD5" s="363" t="s">
        <v>34</v>
      </c>
      <c r="AE5" s="363" t="s">
        <v>3</v>
      </c>
      <c r="AF5" s="363" t="s">
        <v>35</v>
      </c>
      <c r="AG5" s="363" t="s">
        <v>36</v>
      </c>
      <c r="AH5" s="363" t="s">
        <v>37</v>
      </c>
      <c r="AI5" s="239" t="s">
        <v>4</v>
      </c>
      <c r="AJ5" s="239" t="s">
        <v>38</v>
      </c>
      <c r="AK5" s="239" t="s">
        <v>190</v>
      </c>
      <c r="AL5" s="239" t="s">
        <v>33</v>
      </c>
      <c r="AM5" s="240" t="s">
        <v>190</v>
      </c>
      <c r="AN5" s="240" t="s">
        <v>33</v>
      </c>
      <c r="AO5" s="359" t="s">
        <v>1799</v>
      </c>
      <c r="AP5" s="359"/>
      <c r="AQ5" s="359" t="s">
        <v>214</v>
      </c>
      <c r="AR5" s="360" t="s">
        <v>222</v>
      </c>
      <c r="AS5" s="360" t="s">
        <v>223</v>
      </c>
      <c r="AT5" s="370" t="s">
        <v>224</v>
      </c>
      <c r="AU5" s="360" t="s">
        <v>225</v>
      </c>
      <c r="AV5" s="371" t="s">
        <v>226</v>
      </c>
      <c r="AW5" s="370" t="s">
        <v>227</v>
      </c>
    </row>
    <row r="6" spans="2:49" s="263" customFormat="1" x14ac:dyDescent="0.4">
      <c r="B6" s="354"/>
      <c r="C6" s="354"/>
      <c r="D6" s="354"/>
      <c r="E6" s="354"/>
      <c r="F6" s="354"/>
      <c r="G6" s="354"/>
      <c r="H6" s="354"/>
      <c r="I6" s="354"/>
      <c r="J6" s="354"/>
      <c r="K6" s="350"/>
      <c r="L6" s="358"/>
      <c r="M6" s="358"/>
      <c r="N6" s="350"/>
      <c r="O6" s="350"/>
      <c r="P6" s="350"/>
      <c r="Q6" s="350"/>
      <c r="R6" s="350"/>
      <c r="S6" s="350"/>
      <c r="T6" s="350"/>
      <c r="U6" s="350"/>
      <c r="V6" s="350"/>
      <c r="W6" s="350"/>
      <c r="X6" s="350"/>
      <c r="Y6" s="373" t="s">
        <v>219</v>
      </c>
      <c r="Z6" s="373" t="s">
        <v>220</v>
      </c>
      <c r="AA6" s="373" t="s">
        <v>221</v>
      </c>
      <c r="AB6" s="373" t="s">
        <v>218</v>
      </c>
      <c r="AC6" s="373" t="s">
        <v>32</v>
      </c>
      <c r="AD6" s="365"/>
      <c r="AE6" s="365"/>
      <c r="AF6" s="365"/>
      <c r="AG6" s="365"/>
      <c r="AH6" s="365"/>
      <c r="AI6" s="363" t="s">
        <v>216</v>
      </c>
      <c r="AJ6" s="363" t="s">
        <v>217</v>
      </c>
      <c r="AK6" s="363" t="s">
        <v>218</v>
      </c>
      <c r="AL6" s="363" t="s">
        <v>32</v>
      </c>
      <c r="AM6" s="361" t="s">
        <v>218</v>
      </c>
      <c r="AN6" s="361" t="s">
        <v>32</v>
      </c>
      <c r="AO6" s="241" t="s">
        <v>211</v>
      </c>
      <c r="AP6" s="241" t="s">
        <v>213</v>
      </c>
      <c r="AQ6" s="359"/>
      <c r="AR6" s="360"/>
      <c r="AS6" s="360"/>
      <c r="AT6" s="360"/>
      <c r="AU6" s="360"/>
      <c r="AV6" s="372"/>
      <c r="AW6" s="360"/>
    </row>
    <row r="7" spans="2:49" s="263" customFormat="1" x14ac:dyDescent="0.4">
      <c r="B7" s="354"/>
      <c r="C7" s="354"/>
      <c r="D7" s="354"/>
      <c r="E7" s="354"/>
      <c r="F7" s="354"/>
      <c r="G7" s="354"/>
      <c r="H7" s="354"/>
      <c r="I7" s="354"/>
      <c r="J7" s="354"/>
      <c r="K7" s="350"/>
      <c r="L7" s="358"/>
      <c r="M7" s="358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0"/>
      <c r="Y7" s="374"/>
      <c r="Z7" s="374"/>
      <c r="AA7" s="374"/>
      <c r="AB7" s="374"/>
      <c r="AC7" s="374"/>
      <c r="AD7" s="365"/>
      <c r="AE7" s="365"/>
      <c r="AF7" s="365"/>
      <c r="AG7" s="365"/>
      <c r="AH7" s="365"/>
      <c r="AI7" s="364"/>
      <c r="AJ7" s="364"/>
      <c r="AK7" s="364"/>
      <c r="AL7" s="364"/>
      <c r="AM7" s="362"/>
      <c r="AN7" s="362"/>
      <c r="AO7" s="241" t="s">
        <v>168</v>
      </c>
      <c r="AP7" s="241" t="s">
        <v>168</v>
      </c>
      <c r="AQ7" s="241" t="s">
        <v>168</v>
      </c>
      <c r="AR7" s="241" t="s">
        <v>168</v>
      </c>
      <c r="AS7" s="241" t="s">
        <v>168</v>
      </c>
      <c r="AT7" s="241" t="s">
        <v>168</v>
      </c>
      <c r="AU7" s="241" t="s">
        <v>168</v>
      </c>
      <c r="AV7" s="241" t="s">
        <v>168</v>
      </c>
      <c r="AW7" s="241" t="s">
        <v>168</v>
      </c>
    </row>
    <row r="8" spans="2:49" s="263" customFormat="1" x14ac:dyDescent="0.4">
      <c r="B8" s="355"/>
      <c r="C8" s="355"/>
      <c r="D8" s="355"/>
      <c r="E8" s="355"/>
      <c r="F8" s="355"/>
      <c r="G8" s="355"/>
      <c r="H8" s="355"/>
      <c r="I8" s="355"/>
      <c r="J8" s="355"/>
      <c r="K8" s="351"/>
      <c r="L8" s="358"/>
      <c r="M8" s="358"/>
      <c r="N8" s="351"/>
      <c r="O8" s="351"/>
      <c r="P8" s="351"/>
      <c r="Q8" s="351"/>
      <c r="R8" s="351"/>
      <c r="S8" s="351"/>
      <c r="T8" s="351"/>
      <c r="U8" s="351"/>
      <c r="V8" s="351"/>
      <c r="W8" s="351"/>
      <c r="X8" s="351"/>
      <c r="Y8" s="238"/>
      <c r="Z8" s="242">
        <f>SUM(Z9:Z500)</f>
        <v>372</v>
      </c>
      <c r="AA8" s="238"/>
      <c r="AB8" s="243">
        <f>SUM(AB9:AB500)</f>
        <v>37200.730000000003</v>
      </c>
      <c r="AC8" s="243">
        <f>SUM(AC9:AC500)</f>
        <v>1004419.7100000005</v>
      </c>
      <c r="AD8" s="364"/>
      <c r="AE8" s="364"/>
      <c r="AF8" s="364"/>
      <c r="AG8" s="364"/>
      <c r="AH8" s="364"/>
      <c r="AI8" s="239"/>
      <c r="AJ8" s="244">
        <f>SUM(AJ9:AJ500)</f>
        <v>0</v>
      </c>
      <c r="AK8" s="245">
        <f>SUM(AK9:AK500)</f>
        <v>0</v>
      </c>
      <c r="AL8" s="245">
        <f>SUM(AL9:AL500)</f>
        <v>0</v>
      </c>
      <c r="AM8" s="246">
        <f>SUM(AM9:AM500)</f>
        <v>37200.730000000003</v>
      </c>
      <c r="AN8" s="246">
        <f>SUM(AN9:AN500)</f>
        <v>1004419.7100000005</v>
      </c>
      <c r="AO8" s="247"/>
      <c r="AP8" s="248">
        <f>SUM(AP9:AP500)</f>
        <v>0</v>
      </c>
      <c r="AQ8" s="248">
        <f>SUM(AQ9:AQ500)</f>
        <v>0</v>
      </c>
      <c r="AR8" s="249"/>
      <c r="AS8" s="249"/>
      <c r="AT8" s="249"/>
      <c r="AU8" s="249"/>
      <c r="AV8" s="250">
        <f>ROUND(SUM(AP8:AU8)*0.1,0)</f>
        <v>0</v>
      </c>
      <c r="AW8" s="250">
        <f>SUM(AP8:AV8)</f>
        <v>0</v>
      </c>
    </row>
    <row r="9" spans="2:49" s="264" customFormat="1" x14ac:dyDescent="0.4">
      <c r="B9" s="251">
        <v>16</v>
      </c>
      <c r="C9" s="251" t="s">
        <v>1383</v>
      </c>
      <c r="D9" s="251" t="s">
        <v>1384</v>
      </c>
      <c r="E9" s="251" t="s">
        <v>40</v>
      </c>
      <c r="F9" s="251" t="s">
        <v>1823</v>
      </c>
      <c r="G9" s="251"/>
      <c r="H9" s="251" t="s">
        <v>9</v>
      </c>
      <c r="I9" s="251">
        <v>10</v>
      </c>
      <c r="J9" s="251">
        <v>220</v>
      </c>
      <c r="K9" s="251" t="s">
        <v>1385</v>
      </c>
      <c r="L9" s="251"/>
      <c r="M9" s="251" t="s">
        <v>7</v>
      </c>
      <c r="N9" s="251">
        <v>1</v>
      </c>
      <c r="O9" s="251" t="s">
        <v>8</v>
      </c>
      <c r="P9" s="251" t="s">
        <v>9</v>
      </c>
      <c r="Q9" s="251" t="s">
        <v>9</v>
      </c>
      <c r="R9" s="251" t="s">
        <v>14</v>
      </c>
      <c r="S9" s="251" t="s">
        <v>9</v>
      </c>
      <c r="T9" s="251" t="s">
        <v>9</v>
      </c>
      <c r="U9" s="251" t="s">
        <v>9</v>
      </c>
      <c r="V9" s="251" t="s">
        <v>9</v>
      </c>
      <c r="W9" s="251" t="s">
        <v>9</v>
      </c>
      <c r="X9" s="251" t="s">
        <v>9</v>
      </c>
      <c r="Y9" s="251">
        <v>36</v>
      </c>
      <c r="Z9" s="251">
        <v>6</v>
      </c>
      <c r="AA9" s="251">
        <v>6</v>
      </c>
      <c r="AB9" s="252">
        <f>IFERROR(ROUND($I9*$J9*Y9*AA9/1000,2),0)</f>
        <v>475.2</v>
      </c>
      <c r="AC9" s="252">
        <f>ROUND(AB9*事業まとめ!$Q$6,2)</f>
        <v>12830.4</v>
      </c>
      <c r="AD9" s="253"/>
      <c r="AE9" s="253"/>
      <c r="AF9" s="253"/>
      <c r="AG9" s="253"/>
      <c r="AH9" s="253"/>
      <c r="AI9" s="253"/>
      <c r="AJ9" s="253"/>
      <c r="AK9" s="252">
        <f>IFERROR(ROUND($I9*$J9*AI9*AJ9/1000,2),0)</f>
        <v>0</v>
      </c>
      <c r="AL9" s="252">
        <f>ROUND(AK9*事業まとめ!$Q$6,2)</f>
        <v>0</v>
      </c>
      <c r="AM9" s="254">
        <f>AB9-AK9</f>
        <v>475.2</v>
      </c>
      <c r="AN9" s="254">
        <f>AC9-AL9</f>
        <v>12830.4</v>
      </c>
      <c r="AO9" s="255"/>
      <c r="AP9" s="256">
        <f>IFERROR(AO9*AJ9,0)</f>
        <v>0</v>
      </c>
      <c r="AQ9" s="255"/>
      <c r="AR9" s="257"/>
      <c r="AS9" s="257"/>
      <c r="AT9" s="257"/>
      <c r="AU9" s="257"/>
      <c r="AV9" s="257"/>
      <c r="AW9" s="257"/>
    </row>
    <row r="10" spans="2:49" s="264" customFormat="1" x14ac:dyDescent="0.4">
      <c r="B10" s="251">
        <v>16</v>
      </c>
      <c r="C10" s="251" t="s">
        <v>1383</v>
      </c>
      <c r="D10" s="251" t="s">
        <v>1384</v>
      </c>
      <c r="E10" s="251" t="s">
        <v>40</v>
      </c>
      <c r="F10" s="251" t="s">
        <v>1236</v>
      </c>
      <c r="G10" s="251"/>
      <c r="H10" s="251" t="s">
        <v>9</v>
      </c>
      <c r="I10" s="251">
        <v>10</v>
      </c>
      <c r="J10" s="251">
        <v>220</v>
      </c>
      <c r="K10" s="251" t="s">
        <v>286</v>
      </c>
      <c r="L10" s="251"/>
      <c r="M10" s="251" t="s">
        <v>16</v>
      </c>
      <c r="N10" s="251">
        <v>1</v>
      </c>
      <c r="O10" s="251" t="s">
        <v>8</v>
      </c>
      <c r="P10" s="251" t="s">
        <v>9</v>
      </c>
      <c r="Q10" s="251" t="s">
        <v>9</v>
      </c>
      <c r="R10" s="251" t="s">
        <v>9</v>
      </c>
      <c r="S10" s="251" t="s">
        <v>9</v>
      </c>
      <c r="T10" s="251" t="s">
        <v>9</v>
      </c>
      <c r="U10" s="251" t="s">
        <v>9</v>
      </c>
      <c r="V10" s="251" t="s">
        <v>9</v>
      </c>
      <c r="W10" s="251" t="s">
        <v>9</v>
      </c>
      <c r="X10" s="251" t="s">
        <v>9</v>
      </c>
      <c r="Y10" s="251">
        <v>36</v>
      </c>
      <c r="Z10" s="251">
        <v>2</v>
      </c>
      <c r="AA10" s="251">
        <v>2</v>
      </c>
      <c r="AB10" s="252">
        <f t="shared" ref="AB10:AB73" si="0">IFERROR(ROUND($I10*$J10*Y10*AA10/1000,2),0)</f>
        <v>158.4</v>
      </c>
      <c r="AC10" s="252">
        <f>ROUND(AB10*事業まとめ!$Q$6,2)</f>
        <v>4276.8</v>
      </c>
      <c r="AD10" s="253"/>
      <c r="AE10" s="253"/>
      <c r="AF10" s="253"/>
      <c r="AG10" s="253"/>
      <c r="AH10" s="253"/>
      <c r="AI10" s="253"/>
      <c r="AJ10" s="253"/>
      <c r="AK10" s="252">
        <f t="shared" ref="AK10:AK73" si="1">IFERROR(ROUND($I10*$J10*AI10*AJ10/1000,2),0)</f>
        <v>0</v>
      </c>
      <c r="AL10" s="252">
        <f>ROUND(AK10*事業まとめ!$Q$6,2)</f>
        <v>0</v>
      </c>
      <c r="AM10" s="254">
        <f t="shared" ref="AM10:AN70" si="2">AB10-AK10</f>
        <v>158.4</v>
      </c>
      <c r="AN10" s="254">
        <f t="shared" si="2"/>
        <v>4276.8</v>
      </c>
      <c r="AO10" s="259"/>
      <c r="AP10" s="260">
        <f t="shared" ref="AP10:AP73" si="3">IFERROR(AO10*AJ10,0)</f>
        <v>0</v>
      </c>
      <c r="AQ10" s="259"/>
      <c r="AR10" s="257"/>
      <c r="AS10" s="257"/>
      <c r="AT10" s="257"/>
      <c r="AU10" s="257"/>
      <c r="AV10" s="257"/>
      <c r="AW10" s="257"/>
    </row>
    <row r="11" spans="2:49" s="264" customFormat="1" x14ac:dyDescent="0.4">
      <c r="B11" s="251">
        <v>16</v>
      </c>
      <c r="C11" s="251" t="s">
        <v>1383</v>
      </c>
      <c r="D11" s="251" t="s">
        <v>1384</v>
      </c>
      <c r="E11" s="251" t="s">
        <v>40</v>
      </c>
      <c r="F11" s="251" t="s">
        <v>1236</v>
      </c>
      <c r="G11" s="251"/>
      <c r="H11" s="251" t="s">
        <v>9</v>
      </c>
      <c r="I11" s="251">
        <v>10</v>
      </c>
      <c r="J11" s="251">
        <v>220</v>
      </c>
      <c r="K11" s="251" t="s">
        <v>667</v>
      </c>
      <c r="L11" s="251"/>
      <c r="M11" s="251" t="s">
        <v>10</v>
      </c>
      <c r="N11" s="251">
        <v>2</v>
      </c>
      <c r="O11" s="251" t="s">
        <v>8</v>
      </c>
      <c r="P11" s="251" t="s">
        <v>9</v>
      </c>
      <c r="Q11" s="251" t="s">
        <v>9</v>
      </c>
      <c r="R11" s="251" t="s">
        <v>9</v>
      </c>
      <c r="S11" s="251" t="s">
        <v>9</v>
      </c>
      <c r="T11" s="251" t="s">
        <v>9</v>
      </c>
      <c r="U11" s="251" t="s">
        <v>9</v>
      </c>
      <c r="V11" s="251" t="s">
        <v>9</v>
      </c>
      <c r="W11" s="251" t="s">
        <v>9</v>
      </c>
      <c r="X11" s="251" t="s">
        <v>9</v>
      </c>
      <c r="Y11" s="251">
        <v>36</v>
      </c>
      <c r="Z11" s="251">
        <v>6</v>
      </c>
      <c r="AA11" s="251">
        <v>12</v>
      </c>
      <c r="AB11" s="252">
        <f t="shared" si="0"/>
        <v>950.4</v>
      </c>
      <c r="AC11" s="252">
        <f>ROUND(AB11*事業まとめ!$Q$6,2)</f>
        <v>25660.799999999999</v>
      </c>
      <c r="AD11" s="253"/>
      <c r="AE11" s="253"/>
      <c r="AF11" s="253"/>
      <c r="AG11" s="253"/>
      <c r="AH11" s="253"/>
      <c r="AI11" s="253"/>
      <c r="AJ11" s="253"/>
      <c r="AK11" s="252">
        <f t="shared" si="1"/>
        <v>0</v>
      </c>
      <c r="AL11" s="252">
        <f>ROUND(AK11*事業まとめ!$Q$6,2)</f>
        <v>0</v>
      </c>
      <c r="AM11" s="254">
        <f t="shared" si="2"/>
        <v>950.4</v>
      </c>
      <c r="AN11" s="254">
        <f t="shared" si="2"/>
        <v>25660.799999999999</v>
      </c>
      <c r="AO11" s="259"/>
      <c r="AP11" s="260">
        <f t="shared" si="3"/>
        <v>0</v>
      </c>
      <c r="AQ11" s="259"/>
      <c r="AR11" s="257"/>
      <c r="AS11" s="257"/>
      <c r="AT11" s="257"/>
      <c r="AU11" s="257"/>
      <c r="AV11" s="257"/>
      <c r="AW11" s="257"/>
    </row>
    <row r="12" spans="2:49" s="264" customFormat="1" x14ac:dyDescent="0.4">
      <c r="B12" s="251">
        <v>16</v>
      </c>
      <c r="C12" s="251" t="s">
        <v>1383</v>
      </c>
      <c r="D12" s="251" t="s">
        <v>1384</v>
      </c>
      <c r="E12" s="251" t="s">
        <v>40</v>
      </c>
      <c r="F12" s="251" t="s">
        <v>1236</v>
      </c>
      <c r="G12" s="251"/>
      <c r="H12" s="251" t="s">
        <v>9</v>
      </c>
      <c r="I12" s="251">
        <v>10</v>
      </c>
      <c r="J12" s="251">
        <v>220</v>
      </c>
      <c r="K12" s="251" t="s">
        <v>286</v>
      </c>
      <c r="L12" s="251"/>
      <c r="M12" s="251" t="s">
        <v>16</v>
      </c>
      <c r="N12" s="251">
        <v>1</v>
      </c>
      <c r="O12" s="251" t="s">
        <v>8</v>
      </c>
      <c r="P12" s="251" t="s">
        <v>9</v>
      </c>
      <c r="Q12" s="251" t="s">
        <v>9</v>
      </c>
      <c r="R12" s="251" t="s">
        <v>9</v>
      </c>
      <c r="S12" s="251" t="s">
        <v>9</v>
      </c>
      <c r="T12" s="251" t="s">
        <v>9</v>
      </c>
      <c r="U12" s="251" t="s">
        <v>9</v>
      </c>
      <c r="V12" s="251" t="s">
        <v>9</v>
      </c>
      <c r="W12" s="251" t="s">
        <v>9</v>
      </c>
      <c r="X12" s="251" t="s">
        <v>9</v>
      </c>
      <c r="Y12" s="251">
        <v>36</v>
      </c>
      <c r="Z12" s="251">
        <v>2</v>
      </c>
      <c r="AA12" s="251">
        <v>2</v>
      </c>
      <c r="AB12" s="252">
        <f t="shared" si="0"/>
        <v>158.4</v>
      </c>
      <c r="AC12" s="252">
        <f>ROUND(AB12*事業まとめ!$Q$6,2)</f>
        <v>4276.8</v>
      </c>
      <c r="AD12" s="253"/>
      <c r="AE12" s="253"/>
      <c r="AF12" s="253"/>
      <c r="AG12" s="253"/>
      <c r="AH12" s="253"/>
      <c r="AI12" s="253"/>
      <c r="AJ12" s="253"/>
      <c r="AK12" s="252">
        <f t="shared" si="1"/>
        <v>0</v>
      </c>
      <c r="AL12" s="252">
        <f>ROUND(AK12*事業まとめ!$Q$6,2)</f>
        <v>0</v>
      </c>
      <c r="AM12" s="254">
        <f t="shared" si="2"/>
        <v>158.4</v>
      </c>
      <c r="AN12" s="254">
        <f t="shared" si="2"/>
        <v>4276.8</v>
      </c>
      <c r="AO12" s="259"/>
      <c r="AP12" s="260">
        <f t="shared" si="3"/>
        <v>0</v>
      </c>
      <c r="AQ12" s="259"/>
      <c r="AR12" s="257"/>
      <c r="AS12" s="257"/>
      <c r="AT12" s="257"/>
      <c r="AU12" s="257"/>
      <c r="AV12" s="257"/>
      <c r="AW12" s="257"/>
    </row>
    <row r="13" spans="2:49" s="264" customFormat="1" x14ac:dyDescent="0.4">
      <c r="B13" s="251">
        <v>16</v>
      </c>
      <c r="C13" s="251" t="s">
        <v>1383</v>
      </c>
      <c r="D13" s="251" t="s">
        <v>1384</v>
      </c>
      <c r="E13" s="251" t="s">
        <v>40</v>
      </c>
      <c r="F13" s="251" t="s">
        <v>1236</v>
      </c>
      <c r="G13" s="251"/>
      <c r="H13" s="251" t="s">
        <v>9</v>
      </c>
      <c r="I13" s="251">
        <v>10</v>
      </c>
      <c r="J13" s="251">
        <v>220</v>
      </c>
      <c r="K13" s="251" t="s">
        <v>667</v>
      </c>
      <c r="L13" s="251"/>
      <c r="M13" s="251" t="s">
        <v>10</v>
      </c>
      <c r="N13" s="251">
        <v>2</v>
      </c>
      <c r="O13" s="251" t="s">
        <v>8</v>
      </c>
      <c r="P13" s="251" t="s">
        <v>9</v>
      </c>
      <c r="Q13" s="251" t="s">
        <v>9</v>
      </c>
      <c r="R13" s="251" t="s">
        <v>9</v>
      </c>
      <c r="S13" s="251" t="s">
        <v>9</v>
      </c>
      <c r="T13" s="251" t="s">
        <v>9</v>
      </c>
      <c r="U13" s="251" t="s">
        <v>9</v>
      </c>
      <c r="V13" s="251" t="s">
        <v>9</v>
      </c>
      <c r="W13" s="251" t="s">
        <v>9</v>
      </c>
      <c r="X13" s="251" t="s">
        <v>9</v>
      </c>
      <c r="Y13" s="251">
        <v>36</v>
      </c>
      <c r="Z13" s="251">
        <v>6</v>
      </c>
      <c r="AA13" s="251">
        <v>12</v>
      </c>
      <c r="AB13" s="252">
        <f t="shared" si="0"/>
        <v>950.4</v>
      </c>
      <c r="AC13" s="252">
        <f>ROUND(AB13*事業まとめ!$Q$6,2)</f>
        <v>25660.799999999999</v>
      </c>
      <c r="AD13" s="253"/>
      <c r="AE13" s="253"/>
      <c r="AF13" s="253"/>
      <c r="AG13" s="253"/>
      <c r="AH13" s="253"/>
      <c r="AI13" s="253"/>
      <c r="AJ13" s="253"/>
      <c r="AK13" s="252">
        <f t="shared" si="1"/>
        <v>0</v>
      </c>
      <c r="AL13" s="252">
        <f>ROUND(AK13*事業まとめ!$Q$6,2)</f>
        <v>0</v>
      </c>
      <c r="AM13" s="254">
        <f t="shared" si="2"/>
        <v>950.4</v>
      </c>
      <c r="AN13" s="254">
        <f t="shared" si="2"/>
        <v>25660.799999999999</v>
      </c>
      <c r="AO13" s="259"/>
      <c r="AP13" s="260">
        <f t="shared" si="3"/>
        <v>0</v>
      </c>
      <c r="AQ13" s="259"/>
      <c r="AR13" s="257"/>
      <c r="AS13" s="257"/>
      <c r="AT13" s="257"/>
      <c r="AU13" s="257"/>
      <c r="AV13" s="257"/>
      <c r="AW13" s="257"/>
    </row>
    <row r="14" spans="2:49" s="264" customFormat="1" x14ac:dyDescent="0.4">
      <c r="B14" s="251">
        <v>16</v>
      </c>
      <c r="C14" s="251" t="s">
        <v>1383</v>
      </c>
      <c r="D14" s="251" t="s">
        <v>1384</v>
      </c>
      <c r="E14" s="251" t="s">
        <v>40</v>
      </c>
      <c r="F14" s="251" t="s">
        <v>1386</v>
      </c>
      <c r="G14" s="251"/>
      <c r="H14" s="251" t="s">
        <v>9</v>
      </c>
      <c r="I14" s="251">
        <v>10</v>
      </c>
      <c r="J14" s="251">
        <v>220</v>
      </c>
      <c r="K14" s="251" t="s">
        <v>286</v>
      </c>
      <c r="L14" s="251"/>
      <c r="M14" s="251" t="s">
        <v>16</v>
      </c>
      <c r="N14" s="251">
        <v>1</v>
      </c>
      <c r="O14" s="251" t="s">
        <v>8</v>
      </c>
      <c r="P14" s="251" t="s">
        <v>9</v>
      </c>
      <c r="Q14" s="251" t="s">
        <v>9</v>
      </c>
      <c r="R14" s="251" t="s">
        <v>9</v>
      </c>
      <c r="S14" s="251" t="s">
        <v>9</v>
      </c>
      <c r="T14" s="251" t="s">
        <v>9</v>
      </c>
      <c r="U14" s="251" t="s">
        <v>9</v>
      </c>
      <c r="V14" s="251" t="s">
        <v>9</v>
      </c>
      <c r="W14" s="251" t="s">
        <v>9</v>
      </c>
      <c r="X14" s="251" t="s">
        <v>9</v>
      </c>
      <c r="Y14" s="251">
        <v>36</v>
      </c>
      <c r="Z14" s="251">
        <v>2</v>
      </c>
      <c r="AA14" s="251">
        <v>2</v>
      </c>
      <c r="AB14" s="252">
        <f t="shared" si="0"/>
        <v>158.4</v>
      </c>
      <c r="AC14" s="252">
        <f>ROUND(AB14*事業まとめ!$Q$6,2)</f>
        <v>4276.8</v>
      </c>
      <c r="AD14" s="253"/>
      <c r="AE14" s="253"/>
      <c r="AF14" s="253"/>
      <c r="AG14" s="253"/>
      <c r="AH14" s="253"/>
      <c r="AI14" s="253"/>
      <c r="AJ14" s="253"/>
      <c r="AK14" s="252">
        <f t="shared" si="1"/>
        <v>0</v>
      </c>
      <c r="AL14" s="252">
        <f>ROUND(AK14*事業まとめ!$Q$6,2)</f>
        <v>0</v>
      </c>
      <c r="AM14" s="254">
        <f t="shared" si="2"/>
        <v>158.4</v>
      </c>
      <c r="AN14" s="254">
        <f t="shared" si="2"/>
        <v>4276.8</v>
      </c>
      <c r="AO14" s="259"/>
      <c r="AP14" s="260">
        <f t="shared" si="3"/>
        <v>0</v>
      </c>
      <c r="AQ14" s="259"/>
      <c r="AR14" s="257"/>
      <c r="AS14" s="257"/>
      <c r="AT14" s="257"/>
      <c r="AU14" s="257"/>
      <c r="AV14" s="257"/>
      <c r="AW14" s="257"/>
    </row>
    <row r="15" spans="2:49" s="264" customFormat="1" x14ac:dyDescent="0.4">
      <c r="B15" s="251">
        <v>16</v>
      </c>
      <c r="C15" s="251" t="s">
        <v>1383</v>
      </c>
      <c r="D15" s="251" t="s">
        <v>1384</v>
      </c>
      <c r="E15" s="251" t="s">
        <v>40</v>
      </c>
      <c r="F15" s="251" t="s">
        <v>1386</v>
      </c>
      <c r="G15" s="251"/>
      <c r="H15" s="251" t="s">
        <v>9</v>
      </c>
      <c r="I15" s="251">
        <v>10</v>
      </c>
      <c r="J15" s="251">
        <v>220</v>
      </c>
      <c r="K15" s="251" t="s">
        <v>667</v>
      </c>
      <c r="L15" s="251"/>
      <c r="M15" s="251" t="s">
        <v>10</v>
      </c>
      <c r="N15" s="251">
        <v>2</v>
      </c>
      <c r="O15" s="251" t="s">
        <v>8</v>
      </c>
      <c r="P15" s="251" t="s">
        <v>9</v>
      </c>
      <c r="Q15" s="251" t="s">
        <v>9</v>
      </c>
      <c r="R15" s="251" t="s">
        <v>9</v>
      </c>
      <c r="S15" s="251" t="s">
        <v>9</v>
      </c>
      <c r="T15" s="251" t="s">
        <v>9</v>
      </c>
      <c r="U15" s="251" t="s">
        <v>9</v>
      </c>
      <c r="V15" s="251" t="s">
        <v>9</v>
      </c>
      <c r="W15" s="251" t="s">
        <v>9</v>
      </c>
      <c r="X15" s="251" t="s">
        <v>9</v>
      </c>
      <c r="Y15" s="251">
        <v>36</v>
      </c>
      <c r="Z15" s="251">
        <v>6</v>
      </c>
      <c r="AA15" s="251">
        <v>12</v>
      </c>
      <c r="AB15" s="252">
        <f t="shared" si="0"/>
        <v>950.4</v>
      </c>
      <c r="AC15" s="252">
        <f>ROUND(AB15*事業まとめ!$Q$6,2)</f>
        <v>25660.799999999999</v>
      </c>
      <c r="AD15" s="253"/>
      <c r="AE15" s="253"/>
      <c r="AF15" s="253"/>
      <c r="AG15" s="253"/>
      <c r="AH15" s="253"/>
      <c r="AI15" s="253"/>
      <c r="AJ15" s="253"/>
      <c r="AK15" s="252">
        <f t="shared" si="1"/>
        <v>0</v>
      </c>
      <c r="AL15" s="252">
        <f>ROUND(AK15*事業まとめ!$Q$6,2)</f>
        <v>0</v>
      </c>
      <c r="AM15" s="254">
        <f t="shared" si="2"/>
        <v>950.4</v>
      </c>
      <c r="AN15" s="254">
        <f t="shared" si="2"/>
        <v>25660.799999999999</v>
      </c>
      <c r="AO15" s="259"/>
      <c r="AP15" s="260">
        <f t="shared" si="3"/>
        <v>0</v>
      </c>
      <c r="AQ15" s="259"/>
      <c r="AR15" s="257"/>
      <c r="AS15" s="257"/>
      <c r="AT15" s="257"/>
      <c r="AU15" s="257"/>
      <c r="AV15" s="257"/>
      <c r="AW15" s="257"/>
    </row>
    <row r="16" spans="2:49" s="264" customFormat="1" x14ac:dyDescent="0.4">
      <c r="B16" s="251">
        <v>16</v>
      </c>
      <c r="C16" s="251" t="s">
        <v>1383</v>
      </c>
      <c r="D16" s="251" t="s">
        <v>1384</v>
      </c>
      <c r="E16" s="251" t="s">
        <v>40</v>
      </c>
      <c r="F16" s="251" t="s">
        <v>1386</v>
      </c>
      <c r="G16" s="251"/>
      <c r="H16" s="251" t="s">
        <v>9</v>
      </c>
      <c r="I16" s="251">
        <v>10</v>
      </c>
      <c r="J16" s="251">
        <v>220</v>
      </c>
      <c r="K16" s="251" t="s">
        <v>1387</v>
      </c>
      <c r="L16" s="251"/>
      <c r="M16" s="251" t="s">
        <v>7</v>
      </c>
      <c r="N16" s="251">
        <v>2</v>
      </c>
      <c r="O16" s="251" t="s">
        <v>8</v>
      </c>
      <c r="P16" s="251" t="s">
        <v>9</v>
      </c>
      <c r="Q16" s="251" t="s">
        <v>9</v>
      </c>
      <c r="R16" s="251" t="s">
        <v>256</v>
      </c>
      <c r="S16" s="251" t="s">
        <v>9</v>
      </c>
      <c r="T16" s="251" t="s">
        <v>9</v>
      </c>
      <c r="U16" s="251" t="s">
        <v>9</v>
      </c>
      <c r="V16" s="251" t="s">
        <v>9</v>
      </c>
      <c r="W16" s="251" t="s">
        <v>9</v>
      </c>
      <c r="X16" s="251" t="s">
        <v>9</v>
      </c>
      <c r="Y16" s="251">
        <v>36</v>
      </c>
      <c r="Z16" s="251">
        <v>8</v>
      </c>
      <c r="AA16" s="251">
        <v>16</v>
      </c>
      <c r="AB16" s="252">
        <f t="shared" si="0"/>
        <v>1267.2</v>
      </c>
      <c r="AC16" s="252">
        <f>ROUND(AB16*事業まとめ!$Q$6,2)</f>
        <v>34214.400000000001</v>
      </c>
      <c r="AD16" s="253"/>
      <c r="AE16" s="253"/>
      <c r="AF16" s="253"/>
      <c r="AG16" s="253"/>
      <c r="AH16" s="253"/>
      <c r="AI16" s="253"/>
      <c r="AJ16" s="253"/>
      <c r="AK16" s="252">
        <f t="shared" si="1"/>
        <v>0</v>
      </c>
      <c r="AL16" s="252">
        <f>ROUND(AK16*事業まとめ!$Q$6,2)</f>
        <v>0</v>
      </c>
      <c r="AM16" s="254">
        <f t="shared" si="2"/>
        <v>1267.2</v>
      </c>
      <c r="AN16" s="254">
        <f t="shared" si="2"/>
        <v>34214.400000000001</v>
      </c>
      <c r="AO16" s="259"/>
      <c r="AP16" s="260">
        <f t="shared" si="3"/>
        <v>0</v>
      </c>
      <c r="AQ16" s="259"/>
      <c r="AR16" s="257"/>
      <c r="AS16" s="257"/>
      <c r="AT16" s="257"/>
      <c r="AU16" s="257"/>
      <c r="AV16" s="257"/>
      <c r="AW16" s="257"/>
    </row>
    <row r="17" spans="2:49" s="264" customFormat="1" x14ac:dyDescent="0.4">
      <c r="B17" s="251">
        <v>16</v>
      </c>
      <c r="C17" s="251" t="s">
        <v>1383</v>
      </c>
      <c r="D17" s="251" t="s">
        <v>1388</v>
      </c>
      <c r="E17" s="251" t="s">
        <v>40</v>
      </c>
      <c r="F17" s="251" t="s">
        <v>1386</v>
      </c>
      <c r="G17" s="251"/>
      <c r="H17" s="251" t="s">
        <v>9</v>
      </c>
      <c r="I17" s="251">
        <v>10</v>
      </c>
      <c r="J17" s="251">
        <v>220</v>
      </c>
      <c r="K17" s="251" t="s">
        <v>286</v>
      </c>
      <c r="L17" s="251"/>
      <c r="M17" s="251" t="s">
        <v>16</v>
      </c>
      <c r="N17" s="251">
        <v>1</v>
      </c>
      <c r="O17" s="251" t="s">
        <v>8</v>
      </c>
      <c r="P17" s="251" t="s">
        <v>9</v>
      </c>
      <c r="Q17" s="251" t="s">
        <v>9</v>
      </c>
      <c r="R17" s="251" t="s">
        <v>9</v>
      </c>
      <c r="S17" s="251" t="s">
        <v>9</v>
      </c>
      <c r="T17" s="251" t="s">
        <v>9</v>
      </c>
      <c r="U17" s="251" t="s">
        <v>9</v>
      </c>
      <c r="V17" s="251" t="s">
        <v>9</v>
      </c>
      <c r="W17" s="251" t="s">
        <v>9</v>
      </c>
      <c r="X17" s="251" t="s">
        <v>9</v>
      </c>
      <c r="Y17" s="251">
        <v>36</v>
      </c>
      <c r="Z17" s="251">
        <v>2</v>
      </c>
      <c r="AA17" s="251">
        <v>2</v>
      </c>
      <c r="AB17" s="252">
        <f t="shared" si="0"/>
        <v>158.4</v>
      </c>
      <c r="AC17" s="252">
        <f>ROUND(AB17*事業まとめ!$Q$6,2)</f>
        <v>4276.8</v>
      </c>
      <c r="AD17" s="253"/>
      <c r="AE17" s="253"/>
      <c r="AF17" s="253"/>
      <c r="AG17" s="253"/>
      <c r="AH17" s="253"/>
      <c r="AI17" s="253"/>
      <c r="AJ17" s="253"/>
      <c r="AK17" s="252">
        <f t="shared" si="1"/>
        <v>0</v>
      </c>
      <c r="AL17" s="252">
        <f>ROUND(AK17*事業まとめ!$Q$6,2)</f>
        <v>0</v>
      </c>
      <c r="AM17" s="254">
        <f t="shared" si="2"/>
        <v>158.4</v>
      </c>
      <c r="AN17" s="254">
        <f t="shared" si="2"/>
        <v>4276.8</v>
      </c>
      <c r="AO17" s="259"/>
      <c r="AP17" s="260">
        <f t="shared" si="3"/>
        <v>0</v>
      </c>
      <c r="AQ17" s="259"/>
      <c r="AR17" s="257"/>
      <c r="AS17" s="257"/>
      <c r="AT17" s="257"/>
      <c r="AU17" s="257"/>
      <c r="AV17" s="257"/>
      <c r="AW17" s="257"/>
    </row>
    <row r="18" spans="2:49" s="264" customFormat="1" x14ac:dyDescent="0.4">
      <c r="B18" s="251">
        <v>16</v>
      </c>
      <c r="C18" s="251" t="s">
        <v>1383</v>
      </c>
      <c r="D18" s="251" t="s">
        <v>1388</v>
      </c>
      <c r="E18" s="251" t="s">
        <v>40</v>
      </c>
      <c r="F18" s="251" t="s">
        <v>1386</v>
      </c>
      <c r="G18" s="251"/>
      <c r="H18" s="251" t="s">
        <v>9</v>
      </c>
      <c r="I18" s="251">
        <v>10</v>
      </c>
      <c r="J18" s="251">
        <v>220</v>
      </c>
      <c r="K18" s="251" t="s">
        <v>667</v>
      </c>
      <c r="L18" s="251"/>
      <c r="M18" s="251" t="s">
        <v>10</v>
      </c>
      <c r="N18" s="251">
        <v>2</v>
      </c>
      <c r="O18" s="251" t="s">
        <v>8</v>
      </c>
      <c r="P18" s="251" t="s">
        <v>9</v>
      </c>
      <c r="Q18" s="251" t="s">
        <v>9</v>
      </c>
      <c r="R18" s="251" t="s">
        <v>9</v>
      </c>
      <c r="S18" s="251" t="s">
        <v>9</v>
      </c>
      <c r="T18" s="251" t="s">
        <v>9</v>
      </c>
      <c r="U18" s="251" t="s">
        <v>9</v>
      </c>
      <c r="V18" s="251" t="s">
        <v>9</v>
      </c>
      <c r="W18" s="251" t="s">
        <v>9</v>
      </c>
      <c r="X18" s="251" t="s">
        <v>9</v>
      </c>
      <c r="Y18" s="251">
        <v>36</v>
      </c>
      <c r="Z18" s="251">
        <v>6</v>
      </c>
      <c r="AA18" s="251">
        <v>12</v>
      </c>
      <c r="AB18" s="252">
        <f t="shared" si="0"/>
        <v>950.4</v>
      </c>
      <c r="AC18" s="252">
        <f>ROUND(AB18*事業まとめ!$Q$6,2)</f>
        <v>25660.799999999999</v>
      </c>
      <c r="AD18" s="253"/>
      <c r="AE18" s="253"/>
      <c r="AF18" s="253"/>
      <c r="AG18" s="253"/>
      <c r="AH18" s="253"/>
      <c r="AI18" s="253"/>
      <c r="AJ18" s="253"/>
      <c r="AK18" s="252">
        <f t="shared" si="1"/>
        <v>0</v>
      </c>
      <c r="AL18" s="252">
        <f>ROUND(AK18*事業まとめ!$Q$6,2)</f>
        <v>0</v>
      </c>
      <c r="AM18" s="254">
        <f t="shared" si="2"/>
        <v>950.4</v>
      </c>
      <c r="AN18" s="254">
        <f t="shared" si="2"/>
        <v>25660.799999999999</v>
      </c>
      <c r="AO18" s="259"/>
      <c r="AP18" s="260">
        <f t="shared" si="3"/>
        <v>0</v>
      </c>
      <c r="AQ18" s="259"/>
      <c r="AR18" s="257"/>
      <c r="AS18" s="257"/>
      <c r="AT18" s="257"/>
      <c r="AU18" s="257"/>
      <c r="AV18" s="257"/>
      <c r="AW18" s="257"/>
    </row>
    <row r="19" spans="2:49" s="264" customFormat="1" x14ac:dyDescent="0.4">
      <c r="B19" s="251">
        <v>16</v>
      </c>
      <c r="C19" s="251" t="s">
        <v>1383</v>
      </c>
      <c r="D19" s="251" t="s">
        <v>1388</v>
      </c>
      <c r="E19" s="251" t="s">
        <v>40</v>
      </c>
      <c r="F19" s="251" t="s">
        <v>2051</v>
      </c>
      <c r="G19" s="261" t="s">
        <v>2149</v>
      </c>
      <c r="H19" s="251" t="s">
        <v>406</v>
      </c>
      <c r="I19" s="251" t="s">
        <v>9</v>
      </c>
      <c r="J19" s="251" t="s">
        <v>9</v>
      </c>
      <c r="K19" s="251" t="s">
        <v>1389</v>
      </c>
      <c r="L19" s="251"/>
      <c r="M19" s="251" t="s">
        <v>1390</v>
      </c>
      <c r="N19" s="251">
        <v>1</v>
      </c>
      <c r="O19" s="251" t="s">
        <v>18</v>
      </c>
      <c r="P19" s="251" t="s">
        <v>9</v>
      </c>
      <c r="Q19" s="251" t="s">
        <v>9</v>
      </c>
      <c r="R19" s="251" t="s">
        <v>9</v>
      </c>
      <c r="S19" s="251" t="s">
        <v>9</v>
      </c>
      <c r="T19" s="251" t="s">
        <v>9</v>
      </c>
      <c r="U19" s="251" t="s">
        <v>9</v>
      </c>
      <c r="V19" s="251" t="s">
        <v>9</v>
      </c>
      <c r="W19" s="251" t="s">
        <v>9</v>
      </c>
      <c r="X19" s="251" t="s">
        <v>9</v>
      </c>
      <c r="Y19" s="251" t="s">
        <v>9</v>
      </c>
      <c r="Z19" s="251">
        <v>2</v>
      </c>
      <c r="AA19" s="251">
        <v>2</v>
      </c>
      <c r="AB19" s="252">
        <f t="shared" si="0"/>
        <v>0</v>
      </c>
      <c r="AC19" s="252">
        <f>ROUND(AB19*事業まとめ!$Q$6,2)</f>
        <v>0</v>
      </c>
      <c r="AD19" s="253"/>
      <c r="AE19" s="253"/>
      <c r="AF19" s="253"/>
      <c r="AG19" s="253"/>
      <c r="AH19" s="253"/>
      <c r="AI19" s="253"/>
      <c r="AJ19" s="253"/>
      <c r="AK19" s="252">
        <f t="shared" si="1"/>
        <v>0</v>
      </c>
      <c r="AL19" s="252">
        <f>ROUND(AK19*事業まとめ!$Q$6,2)</f>
        <v>0</v>
      </c>
      <c r="AM19" s="254">
        <f t="shared" si="2"/>
        <v>0</v>
      </c>
      <c r="AN19" s="254">
        <f t="shared" si="2"/>
        <v>0</v>
      </c>
      <c r="AO19" s="259"/>
      <c r="AP19" s="260">
        <f t="shared" si="3"/>
        <v>0</v>
      </c>
      <c r="AQ19" s="259"/>
      <c r="AR19" s="257"/>
      <c r="AS19" s="257"/>
      <c r="AT19" s="257"/>
      <c r="AU19" s="257"/>
      <c r="AV19" s="257"/>
      <c r="AW19" s="257"/>
    </row>
    <row r="20" spans="2:49" s="264" customFormat="1" x14ac:dyDescent="0.4">
      <c r="B20" s="251">
        <v>16</v>
      </c>
      <c r="C20" s="251" t="s">
        <v>1383</v>
      </c>
      <c r="D20" s="251" t="s">
        <v>1388</v>
      </c>
      <c r="E20" s="251" t="s">
        <v>40</v>
      </c>
      <c r="F20" s="251" t="s">
        <v>1391</v>
      </c>
      <c r="G20" s="251" t="s">
        <v>2149</v>
      </c>
      <c r="H20" s="251" t="s">
        <v>406</v>
      </c>
      <c r="I20" s="251" t="s">
        <v>9</v>
      </c>
      <c r="J20" s="251" t="s">
        <v>9</v>
      </c>
      <c r="K20" s="251" t="s">
        <v>1389</v>
      </c>
      <c r="L20" s="251"/>
      <c r="M20" s="251" t="s">
        <v>1390</v>
      </c>
      <c r="N20" s="251">
        <v>1</v>
      </c>
      <c r="O20" s="251" t="s">
        <v>18</v>
      </c>
      <c r="P20" s="251" t="s">
        <v>9</v>
      </c>
      <c r="Q20" s="251" t="s">
        <v>9</v>
      </c>
      <c r="R20" s="251" t="s">
        <v>9</v>
      </c>
      <c r="S20" s="251" t="s">
        <v>9</v>
      </c>
      <c r="T20" s="251" t="s">
        <v>9</v>
      </c>
      <c r="U20" s="251" t="s">
        <v>9</v>
      </c>
      <c r="V20" s="251" t="s">
        <v>9</v>
      </c>
      <c r="W20" s="251" t="s">
        <v>9</v>
      </c>
      <c r="X20" s="251" t="s">
        <v>9</v>
      </c>
      <c r="Y20" s="251" t="s">
        <v>9</v>
      </c>
      <c r="Z20" s="251">
        <v>6</v>
      </c>
      <c r="AA20" s="251">
        <v>6</v>
      </c>
      <c r="AB20" s="252">
        <f t="shared" si="0"/>
        <v>0</v>
      </c>
      <c r="AC20" s="252">
        <f>ROUND(AB20*事業まとめ!$Q$6,2)</f>
        <v>0</v>
      </c>
      <c r="AD20" s="253"/>
      <c r="AE20" s="253"/>
      <c r="AF20" s="253"/>
      <c r="AG20" s="253"/>
      <c r="AH20" s="253"/>
      <c r="AI20" s="253"/>
      <c r="AJ20" s="253"/>
      <c r="AK20" s="252">
        <f t="shared" si="1"/>
        <v>0</v>
      </c>
      <c r="AL20" s="252">
        <f>ROUND(AK20*事業まとめ!$Q$6,2)</f>
        <v>0</v>
      </c>
      <c r="AM20" s="254">
        <f t="shared" si="2"/>
        <v>0</v>
      </c>
      <c r="AN20" s="254">
        <f t="shared" si="2"/>
        <v>0</v>
      </c>
      <c r="AO20" s="259"/>
      <c r="AP20" s="260">
        <f t="shared" si="3"/>
        <v>0</v>
      </c>
      <c r="AQ20" s="259"/>
      <c r="AR20" s="257"/>
      <c r="AS20" s="257"/>
      <c r="AT20" s="257"/>
      <c r="AU20" s="257"/>
      <c r="AV20" s="257"/>
      <c r="AW20" s="257"/>
    </row>
    <row r="21" spans="2:49" s="264" customFormat="1" x14ac:dyDescent="0.4">
      <c r="B21" s="251">
        <v>16</v>
      </c>
      <c r="C21" s="251" t="s">
        <v>1383</v>
      </c>
      <c r="D21" s="251" t="s">
        <v>1388</v>
      </c>
      <c r="E21" s="251" t="s">
        <v>40</v>
      </c>
      <c r="F21" s="251" t="s">
        <v>1822</v>
      </c>
      <c r="G21" s="251"/>
      <c r="H21" s="251" t="s">
        <v>9</v>
      </c>
      <c r="I21" s="251">
        <v>10</v>
      </c>
      <c r="J21" s="251">
        <v>220</v>
      </c>
      <c r="K21" s="251" t="s">
        <v>1385</v>
      </c>
      <c r="L21" s="251"/>
      <c r="M21" s="251" t="s">
        <v>7</v>
      </c>
      <c r="N21" s="251">
        <v>1</v>
      </c>
      <c r="O21" s="251" t="s">
        <v>8</v>
      </c>
      <c r="P21" s="251" t="s">
        <v>9</v>
      </c>
      <c r="Q21" s="251" t="s">
        <v>9</v>
      </c>
      <c r="R21" s="251" t="s">
        <v>14</v>
      </c>
      <c r="S21" s="251" t="s">
        <v>9</v>
      </c>
      <c r="T21" s="251" t="s">
        <v>9</v>
      </c>
      <c r="U21" s="251" t="s">
        <v>9</v>
      </c>
      <c r="V21" s="251" t="s">
        <v>9</v>
      </c>
      <c r="W21" s="251" t="s">
        <v>9</v>
      </c>
      <c r="X21" s="251" t="s">
        <v>9</v>
      </c>
      <c r="Y21" s="251">
        <v>36</v>
      </c>
      <c r="Z21" s="251">
        <v>6</v>
      </c>
      <c r="AA21" s="251">
        <v>6</v>
      </c>
      <c r="AB21" s="252">
        <f t="shared" si="0"/>
        <v>475.2</v>
      </c>
      <c r="AC21" s="252">
        <f>ROUND(AB21*事業まとめ!$Q$6,2)</f>
        <v>12830.4</v>
      </c>
      <c r="AD21" s="253"/>
      <c r="AE21" s="253"/>
      <c r="AF21" s="253"/>
      <c r="AG21" s="253"/>
      <c r="AH21" s="253"/>
      <c r="AI21" s="253"/>
      <c r="AJ21" s="253"/>
      <c r="AK21" s="252">
        <f t="shared" si="1"/>
        <v>0</v>
      </c>
      <c r="AL21" s="252">
        <f>ROUND(AK21*事業まとめ!$Q$6,2)</f>
        <v>0</v>
      </c>
      <c r="AM21" s="254">
        <f t="shared" si="2"/>
        <v>475.2</v>
      </c>
      <c r="AN21" s="254">
        <f t="shared" si="2"/>
        <v>12830.4</v>
      </c>
      <c r="AO21" s="259"/>
      <c r="AP21" s="260">
        <f t="shared" si="3"/>
        <v>0</v>
      </c>
      <c r="AQ21" s="259"/>
      <c r="AR21" s="257"/>
      <c r="AS21" s="257"/>
      <c r="AT21" s="257"/>
      <c r="AU21" s="257"/>
      <c r="AV21" s="257"/>
      <c r="AW21" s="257"/>
    </row>
    <row r="22" spans="2:49" s="264" customFormat="1" x14ac:dyDescent="0.4">
      <c r="B22" s="251">
        <v>16</v>
      </c>
      <c r="C22" s="251" t="s">
        <v>1383</v>
      </c>
      <c r="D22" s="251" t="s">
        <v>1388</v>
      </c>
      <c r="E22" s="251" t="s">
        <v>40</v>
      </c>
      <c r="F22" s="251" t="s">
        <v>2049</v>
      </c>
      <c r="G22" s="261"/>
      <c r="H22" s="251" t="s">
        <v>9</v>
      </c>
      <c r="I22" s="251">
        <v>0.5</v>
      </c>
      <c r="J22" s="251">
        <v>220</v>
      </c>
      <c r="K22" s="251" t="s">
        <v>671</v>
      </c>
      <c r="L22" s="251"/>
      <c r="M22" s="251" t="s">
        <v>12</v>
      </c>
      <c r="N22" s="251">
        <v>1</v>
      </c>
      <c r="O22" s="251" t="s">
        <v>13</v>
      </c>
      <c r="P22" s="251" t="s">
        <v>9</v>
      </c>
      <c r="Q22" s="251" t="s">
        <v>9</v>
      </c>
      <c r="R22" s="251" t="s">
        <v>14</v>
      </c>
      <c r="S22" s="251" t="s">
        <v>9</v>
      </c>
      <c r="T22" s="251" t="s">
        <v>9</v>
      </c>
      <c r="U22" s="251" t="s">
        <v>9</v>
      </c>
      <c r="V22" s="251" t="s">
        <v>9</v>
      </c>
      <c r="W22" s="251" t="s">
        <v>9</v>
      </c>
      <c r="X22" s="251" t="s">
        <v>9</v>
      </c>
      <c r="Y22" s="251">
        <v>28</v>
      </c>
      <c r="Z22" s="251">
        <v>1</v>
      </c>
      <c r="AA22" s="251">
        <v>1</v>
      </c>
      <c r="AB22" s="252">
        <f t="shared" si="0"/>
        <v>3.08</v>
      </c>
      <c r="AC22" s="252">
        <f>ROUND(AB22*事業まとめ!$Q$6,2)</f>
        <v>83.16</v>
      </c>
      <c r="AD22" s="253"/>
      <c r="AE22" s="253"/>
      <c r="AF22" s="253"/>
      <c r="AG22" s="253"/>
      <c r="AH22" s="253"/>
      <c r="AI22" s="253"/>
      <c r="AJ22" s="253"/>
      <c r="AK22" s="252">
        <f t="shared" si="1"/>
        <v>0</v>
      </c>
      <c r="AL22" s="252">
        <f>ROUND(AK22*事業まとめ!$Q$6,2)</f>
        <v>0</v>
      </c>
      <c r="AM22" s="254">
        <f t="shared" si="2"/>
        <v>3.08</v>
      </c>
      <c r="AN22" s="254">
        <f t="shared" si="2"/>
        <v>83.16</v>
      </c>
      <c r="AO22" s="259"/>
      <c r="AP22" s="260">
        <f t="shared" si="3"/>
        <v>0</v>
      </c>
      <c r="AQ22" s="259"/>
      <c r="AR22" s="257"/>
      <c r="AS22" s="257"/>
      <c r="AT22" s="257"/>
      <c r="AU22" s="257"/>
      <c r="AV22" s="257"/>
      <c r="AW22" s="257"/>
    </row>
    <row r="23" spans="2:49" s="264" customFormat="1" x14ac:dyDescent="0.4">
      <c r="B23" s="251">
        <v>16</v>
      </c>
      <c r="C23" s="251" t="s">
        <v>1383</v>
      </c>
      <c r="D23" s="251" t="s">
        <v>1392</v>
      </c>
      <c r="E23" s="251" t="s">
        <v>40</v>
      </c>
      <c r="F23" s="251" t="s">
        <v>1118</v>
      </c>
      <c r="G23" s="261"/>
      <c r="H23" s="251" t="s">
        <v>9</v>
      </c>
      <c r="I23" s="251">
        <v>10</v>
      </c>
      <c r="J23" s="251">
        <v>220</v>
      </c>
      <c r="K23" s="251" t="s">
        <v>656</v>
      </c>
      <c r="L23" s="251"/>
      <c r="M23" s="251" t="s">
        <v>7</v>
      </c>
      <c r="N23" s="251">
        <v>1</v>
      </c>
      <c r="O23" s="251" t="s">
        <v>8</v>
      </c>
      <c r="P23" s="251" t="s">
        <v>9</v>
      </c>
      <c r="Q23" s="251" t="s">
        <v>9</v>
      </c>
      <c r="R23" s="251" t="s">
        <v>9</v>
      </c>
      <c r="S23" s="251" t="s">
        <v>9</v>
      </c>
      <c r="T23" s="251" t="s">
        <v>9</v>
      </c>
      <c r="U23" s="251" t="s">
        <v>9</v>
      </c>
      <c r="V23" s="251" t="s">
        <v>9</v>
      </c>
      <c r="W23" s="251" t="s">
        <v>9</v>
      </c>
      <c r="X23" s="251" t="s">
        <v>9</v>
      </c>
      <c r="Y23" s="251">
        <v>36</v>
      </c>
      <c r="Z23" s="251">
        <v>10</v>
      </c>
      <c r="AA23" s="251">
        <v>10</v>
      </c>
      <c r="AB23" s="252">
        <f t="shared" si="0"/>
        <v>792</v>
      </c>
      <c r="AC23" s="252">
        <f>ROUND(AB23*事業まとめ!$Q$6,2)</f>
        <v>21384</v>
      </c>
      <c r="AD23" s="253"/>
      <c r="AE23" s="253"/>
      <c r="AF23" s="253"/>
      <c r="AG23" s="253"/>
      <c r="AH23" s="253"/>
      <c r="AI23" s="253"/>
      <c r="AJ23" s="253"/>
      <c r="AK23" s="252">
        <f t="shared" si="1"/>
        <v>0</v>
      </c>
      <c r="AL23" s="252">
        <f>ROUND(AK23*事業まとめ!$Q$6,2)</f>
        <v>0</v>
      </c>
      <c r="AM23" s="254">
        <f t="shared" si="2"/>
        <v>792</v>
      </c>
      <c r="AN23" s="254">
        <f t="shared" si="2"/>
        <v>21384</v>
      </c>
      <c r="AO23" s="259"/>
      <c r="AP23" s="260">
        <f t="shared" si="3"/>
        <v>0</v>
      </c>
      <c r="AQ23" s="259"/>
      <c r="AR23" s="257"/>
      <c r="AS23" s="257"/>
      <c r="AT23" s="257"/>
      <c r="AU23" s="257"/>
      <c r="AV23" s="257"/>
      <c r="AW23" s="257"/>
    </row>
    <row r="24" spans="2:49" s="264" customFormat="1" x14ac:dyDescent="0.4">
      <c r="B24" s="251">
        <v>16</v>
      </c>
      <c r="C24" s="251" t="s">
        <v>1383</v>
      </c>
      <c r="D24" s="251" t="s">
        <v>1384</v>
      </c>
      <c r="E24" s="251" t="s">
        <v>40</v>
      </c>
      <c r="F24" s="251" t="s">
        <v>1881</v>
      </c>
      <c r="G24" s="261"/>
      <c r="H24" s="251" t="s">
        <v>9</v>
      </c>
      <c r="I24" s="251">
        <v>1.8</v>
      </c>
      <c r="J24" s="251">
        <v>220</v>
      </c>
      <c r="K24" s="251" t="s">
        <v>656</v>
      </c>
      <c r="L24" s="251"/>
      <c r="M24" s="251" t="s">
        <v>7</v>
      </c>
      <c r="N24" s="251">
        <v>1</v>
      </c>
      <c r="O24" s="251" t="s">
        <v>8</v>
      </c>
      <c r="P24" s="251" t="s">
        <v>9</v>
      </c>
      <c r="Q24" s="251" t="s">
        <v>9</v>
      </c>
      <c r="R24" s="251" t="s">
        <v>9</v>
      </c>
      <c r="S24" s="251" t="s">
        <v>9</v>
      </c>
      <c r="T24" s="251" t="s">
        <v>9</v>
      </c>
      <c r="U24" s="251" t="s">
        <v>9</v>
      </c>
      <c r="V24" s="251" t="s">
        <v>9</v>
      </c>
      <c r="W24" s="251" t="s">
        <v>9</v>
      </c>
      <c r="X24" s="251" t="s">
        <v>9</v>
      </c>
      <c r="Y24" s="251">
        <v>36</v>
      </c>
      <c r="Z24" s="251">
        <v>2</v>
      </c>
      <c r="AA24" s="251">
        <v>2</v>
      </c>
      <c r="AB24" s="252">
        <f t="shared" si="0"/>
        <v>28.51</v>
      </c>
      <c r="AC24" s="252">
        <f>ROUND(AB24*事業まとめ!$Q$6,2)</f>
        <v>769.77</v>
      </c>
      <c r="AD24" s="253"/>
      <c r="AE24" s="253"/>
      <c r="AF24" s="253"/>
      <c r="AG24" s="253"/>
      <c r="AH24" s="253"/>
      <c r="AI24" s="253"/>
      <c r="AJ24" s="253"/>
      <c r="AK24" s="252">
        <f t="shared" si="1"/>
        <v>0</v>
      </c>
      <c r="AL24" s="252">
        <f>ROUND(AK24*事業まとめ!$Q$6,2)</f>
        <v>0</v>
      </c>
      <c r="AM24" s="254">
        <f t="shared" si="2"/>
        <v>28.51</v>
      </c>
      <c r="AN24" s="254">
        <f t="shared" si="2"/>
        <v>769.77</v>
      </c>
      <c r="AO24" s="259"/>
      <c r="AP24" s="260">
        <f t="shared" si="3"/>
        <v>0</v>
      </c>
      <c r="AQ24" s="259"/>
      <c r="AR24" s="257"/>
      <c r="AS24" s="257"/>
      <c r="AT24" s="257"/>
      <c r="AU24" s="257"/>
      <c r="AV24" s="257"/>
      <c r="AW24" s="257"/>
    </row>
    <row r="25" spans="2:49" s="264" customFormat="1" x14ac:dyDescent="0.4">
      <c r="B25" s="251">
        <v>16</v>
      </c>
      <c r="C25" s="251" t="s">
        <v>1383</v>
      </c>
      <c r="D25" s="251" t="s">
        <v>1384</v>
      </c>
      <c r="E25" s="251" t="s">
        <v>40</v>
      </c>
      <c r="F25" s="258" t="s">
        <v>1881</v>
      </c>
      <c r="G25" s="261" t="s">
        <v>2149</v>
      </c>
      <c r="H25" s="251" t="s">
        <v>406</v>
      </c>
      <c r="I25" s="251" t="s">
        <v>9</v>
      </c>
      <c r="J25" s="251" t="s">
        <v>9</v>
      </c>
      <c r="K25" s="251" t="s">
        <v>771</v>
      </c>
      <c r="L25" s="251"/>
      <c r="M25" s="251" t="s">
        <v>1390</v>
      </c>
      <c r="N25" s="251">
        <v>1</v>
      </c>
      <c r="O25" s="251" t="s">
        <v>18</v>
      </c>
      <c r="P25" s="251" t="s">
        <v>9</v>
      </c>
      <c r="Q25" s="251" t="s">
        <v>9</v>
      </c>
      <c r="R25" s="251" t="s">
        <v>9</v>
      </c>
      <c r="S25" s="251" t="s">
        <v>9</v>
      </c>
      <c r="T25" s="251" t="s">
        <v>9</v>
      </c>
      <c r="U25" s="251" t="s">
        <v>9</v>
      </c>
      <c r="V25" s="251" t="s">
        <v>9</v>
      </c>
      <c r="W25" s="251" t="s">
        <v>9</v>
      </c>
      <c r="X25" s="251" t="s">
        <v>9</v>
      </c>
      <c r="Y25" s="251" t="s">
        <v>9</v>
      </c>
      <c r="Z25" s="251">
        <v>2</v>
      </c>
      <c r="AA25" s="251">
        <v>2</v>
      </c>
      <c r="AB25" s="252">
        <f t="shared" si="0"/>
        <v>0</v>
      </c>
      <c r="AC25" s="252">
        <f>ROUND(AB25*事業まとめ!$Q$6,2)</f>
        <v>0</v>
      </c>
      <c r="AD25" s="253"/>
      <c r="AE25" s="253"/>
      <c r="AF25" s="253"/>
      <c r="AG25" s="253"/>
      <c r="AH25" s="253"/>
      <c r="AI25" s="253"/>
      <c r="AJ25" s="253"/>
      <c r="AK25" s="252">
        <f t="shared" si="1"/>
        <v>0</v>
      </c>
      <c r="AL25" s="252">
        <f>ROUND(AK25*事業まとめ!$Q$6,2)</f>
        <v>0</v>
      </c>
      <c r="AM25" s="254">
        <f t="shared" si="2"/>
        <v>0</v>
      </c>
      <c r="AN25" s="254">
        <f t="shared" si="2"/>
        <v>0</v>
      </c>
      <c r="AO25" s="259"/>
      <c r="AP25" s="260">
        <f t="shared" si="3"/>
        <v>0</v>
      </c>
      <c r="AQ25" s="259"/>
      <c r="AR25" s="257"/>
      <c r="AS25" s="257"/>
      <c r="AT25" s="257"/>
      <c r="AU25" s="257"/>
      <c r="AV25" s="257"/>
      <c r="AW25" s="257"/>
    </row>
    <row r="26" spans="2:49" s="264" customFormat="1" x14ac:dyDescent="0.4">
      <c r="B26" s="251">
        <v>16</v>
      </c>
      <c r="C26" s="251" t="s">
        <v>1383</v>
      </c>
      <c r="D26" s="251" t="s">
        <v>1384</v>
      </c>
      <c r="E26" s="251" t="s">
        <v>40</v>
      </c>
      <c r="F26" s="258" t="s">
        <v>1959</v>
      </c>
      <c r="G26" s="261"/>
      <c r="H26" s="251" t="s">
        <v>9</v>
      </c>
      <c r="I26" s="251">
        <v>1.8</v>
      </c>
      <c r="J26" s="251">
        <v>220</v>
      </c>
      <c r="K26" s="251" t="s">
        <v>656</v>
      </c>
      <c r="L26" s="251"/>
      <c r="M26" s="251" t="s">
        <v>7</v>
      </c>
      <c r="N26" s="251">
        <v>1</v>
      </c>
      <c r="O26" s="251" t="s">
        <v>8</v>
      </c>
      <c r="P26" s="251" t="s">
        <v>9</v>
      </c>
      <c r="Q26" s="251" t="s">
        <v>9</v>
      </c>
      <c r="R26" s="251" t="s">
        <v>9</v>
      </c>
      <c r="S26" s="251" t="s">
        <v>9</v>
      </c>
      <c r="T26" s="251" t="s">
        <v>9</v>
      </c>
      <c r="U26" s="251" t="s">
        <v>9</v>
      </c>
      <c r="V26" s="251" t="s">
        <v>9</v>
      </c>
      <c r="W26" s="251" t="s">
        <v>9</v>
      </c>
      <c r="X26" s="251" t="s">
        <v>9</v>
      </c>
      <c r="Y26" s="251">
        <v>36</v>
      </c>
      <c r="Z26" s="251">
        <v>3</v>
      </c>
      <c r="AA26" s="251">
        <v>3</v>
      </c>
      <c r="AB26" s="252">
        <f t="shared" si="0"/>
        <v>42.77</v>
      </c>
      <c r="AC26" s="252">
        <f>ROUND(AB26*事業まとめ!$Q$6,2)</f>
        <v>1154.79</v>
      </c>
      <c r="AD26" s="253"/>
      <c r="AE26" s="253"/>
      <c r="AF26" s="253"/>
      <c r="AG26" s="253"/>
      <c r="AH26" s="253"/>
      <c r="AI26" s="253"/>
      <c r="AJ26" s="253"/>
      <c r="AK26" s="252">
        <f t="shared" si="1"/>
        <v>0</v>
      </c>
      <c r="AL26" s="252">
        <f>ROUND(AK26*事業まとめ!$Q$6,2)</f>
        <v>0</v>
      </c>
      <c r="AM26" s="254">
        <f t="shared" si="2"/>
        <v>42.77</v>
      </c>
      <c r="AN26" s="254">
        <f t="shared" si="2"/>
        <v>1154.79</v>
      </c>
      <c r="AO26" s="259"/>
      <c r="AP26" s="260">
        <f t="shared" si="3"/>
        <v>0</v>
      </c>
      <c r="AQ26" s="259"/>
      <c r="AR26" s="257"/>
      <c r="AS26" s="257"/>
      <c r="AT26" s="257"/>
      <c r="AU26" s="257"/>
      <c r="AV26" s="257"/>
      <c r="AW26" s="257"/>
    </row>
    <row r="27" spans="2:49" s="264" customFormat="1" x14ac:dyDescent="0.4">
      <c r="B27" s="251">
        <v>16</v>
      </c>
      <c r="C27" s="251" t="s">
        <v>1383</v>
      </c>
      <c r="D27" s="251" t="s">
        <v>1384</v>
      </c>
      <c r="E27" s="251" t="s">
        <v>40</v>
      </c>
      <c r="F27" s="258" t="s">
        <v>1959</v>
      </c>
      <c r="G27" s="261" t="s">
        <v>2149</v>
      </c>
      <c r="H27" s="251" t="s">
        <v>406</v>
      </c>
      <c r="I27" s="251" t="s">
        <v>9</v>
      </c>
      <c r="J27" s="251" t="s">
        <v>9</v>
      </c>
      <c r="K27" s="251" t="s">
        <v>771</v>
      </c>
      <c r="L27" s="251"/>
      <c r="M27" s="251" t="s">
        <v>1390</v>
      </c>
      <c r="N27" s="251">
        <v>1</v>
      </c>
      <c r="O27" s="251" t="s">
        <v>18</v>
      </c>
      <c r="P27" s="251" t="s">
        <v>9</v>
      </c>
      <c r="Q27" s="251" t="s">
        <v>9</v>
      </c>
      <c r="R27" s="251" t="s">
        <v>9</v>
      </c>
      <c r="S27" s="251" t="s">
        <v>9</v>
      </c>
      <c r="T27" s="251" t="s">
        <v>9</v>
      </c>
      <c r="U27" s="251" t="s">
        <v>9</v>
      </c>
      <c r="V27" s="251" t="s">
        <v>9</v>
      </c>
      <c r="W27" s="251" t="s">
        <v>9</v>
      </c>
      <c r="X27" s="251" t="s">
        <v>9</v>
      </c>
      <c r="Y27" s="251" t="s">
        <v>9</v>
      </c>
      <c r="Z27" s="251">
        <v>5</v>
      </c>
      <c r="AA27" s="251">
        <v>5</v>
      </c>
      <c r="AB27" s="252">
        <f t="shared" si="0"/>
        <v>0</v>
      </c>
      <c r="AC27" s="252">
        <f>ROUND(AB27*事業まとめ!$Q$6,2)</f>
        <v>0</v>
      </c>
      <c r="AD27" s="253"/>
      <c r="AE27" s="253"/>
      <c r="AF27" s="253"/>
      <c r="AG27" s="253"/>
      <c r="AH27" s="253"/>
      <c r="AI27" s="253"/>
      <c r="AJ27" s="253"/>
      <c r="AK27" s="252">
        <f t="shared" si="1"/>
        <v>0</v>
      </c>
      <c r="AL27" s="252">
        <f>ROUND(AK27*事業まとめ!$Q$6,2)</f>
        <v>0</v>
      </c>
      <c r="AM27" s="254">
        <f t="shared" si="2"/>
        <v>0</v>
      </c>
      <c r="AN27" s="254">
        <f t="shared" si="2"/>
        <v>0</v>
      </c>
      <c r="AO27" s="259"/>
      <c r="AP27" s="260">
        <f t="shared" si="3"/>
        <v>0</v>
      </c>
      <c r="AQ27" s="259"/>
      <c r="AR27" s="257"/>
      <c r="AS27" s="257"/>
      <c r="AT27" s="257"/>
      <c r="AU27" s="257"/>
      <c r="AV27" s="257"/>
      <c r="AW27" s="257"/>
    </row>
    <row r="28" spans="2:49" s="264" customFormat="1" x14ac:dyDescent="0.4">
      <c r="B28" s="251">
        <v>16</v>
      </c>
      <c r="C28" s="251" t="s">
        <v>1383</v>
      </c>
      <c r="D28" s="251" t="s">
        <v>1392</v>
      </c>
      <c r="E28" s="251" t="s">
        <v>40</v>
      </c>
      <c r="F28" s="251" t="s">
        <v>1121</v>
      </c>
      <c r="G28" s="251"/>
      <c r="H28" s="251" t="s">
        <v>9</v>
      </c>
      <c r="I28" s="251">
        <v>20</v>
      </c>
      <c r="J28" s="251">
        <v>220</v>
      </c>
      <c r="K28" s="251" t="s">
        <v>671</v>
      </c>
      <c r="L28" s="251"/>
      <c r="M28" s="251" t="s">
        <v>12</v>
      </c>
      <c r="N28" s="251">
        <v>1</v>
      </c>
      <c r="O28" s="251" t="s">
        <v>13</v>
      </c>
      <c r="P28" s="251" t="s">
        <v>9</v>
      </c>
      <c r="Q28" s="251" t="s">
        <v>9</v>
      </c>
      <c r="R28" s="251" t="s">
        <v>14</v>
      </c>
      <c r="S28" s="251" t="s">
        <v>9</v>
      </c>
      <c r="T28" s="251" t="s">
        <v>9</v>
      </c>
      <c r="U28" s="251" t="s">
        <v>9</v>
      </c>
      <c r="V28" s="251" t="s">
        <v>9</v>
      </c>
      <c r="W28" s="251" t="s">
        <v>9</v>
      </c>
      <c r="X28" s="251" t="s">
        <v>9</v>
      </c>
      <c r="Y28" s="251">
        <v>28</v>
      </c>
      <c r="Z28" s="251">
        <v>5</v>
      </c>
      <c r="AA28" s="251">
        <v>5</v>
      </c>
      <c r="AB28" s="252">
        <f t="shared" si="0"/>
        <v>616</v>
      </c>
      <c r="AC28" s="252">
        <f>ROUND(AB28*事業まとめ!$Q$6,2)</f>
        <v>16632</v>
      </c>
      <c r="AD28" s="253"/>
      <c r="AE28" s="253"/>
      <c r="AF28" s="253"/>
      <c r="AG28" s="253"/>
      <c r="AH28" s="253"/>
      <c r="AI28" s="253"/>
      <c r="AJ28" s="253"/>
      <c r="AK28" s="252">
        <f t="shared" si="1"/>
        <v>0</v>
      </c>
      <c r="AL28" s="252">
        <f>ROUND(AK28*事業まとめ!$Q$6,2)</f>
        <v>0</v>
      </c>
      <c r="AM28" s="254">
        <f t="shared" si="2"/>
        <v>616</v>
      </c>
      <c r="AN28" s="254">
        <f t="shared" si="2"/>
        <v>16632</v>
      </c>
      <c r="AO28" s="259"/>
      <c r="AP28" s="260">
        <f t="shared" si="3"/>
        <v>0</v>
      </c>
      <c r="AQ28" s="259"/>
      <c r="AR28" s="257"/>
      <c r="AS28" s="257"/>
      <c r="AT28" s="257"/>
      <c r="AU28" s="257"/>
      <c r="AV28" s="257"/>
      <c r="AW28" s="257"/>
    </row>
    <row r="29" spans="2:49" s="264" customFormat="1" x14ac:dyDescent="0.4">
      <c r="B29" s="251">
        <v>16</v>
      </c>
      <c r="C29" s="251" t="s">
        <v>1383</v>
      </c>
      <c r="D29" s="251" t="s">
        <v>1392</v>
      </c>
      <c r="E29" s="251" t="s">
        <v>40</v>
      </c>
      <c r="F29" s="251" t="s">
        <v>1121</v>
      </c>
      <c r="G29" s="251" t="s">
        <v>2149</v>
      </c>
      <c r="H29" s="251" t="s">
        <v>406</v>
      </c>
      <c r="I29" s="251" t="s">
        <v>9</v>
      </c>
      <c r="J29" s="251" t="s">
        <v>9</v>
      </c>
      <c r="K29" s="251" t="s">
        <v>1393</v>
      </c>
      <c r="L29" s="251"/>
      <c r="M29" s="251" t="s">
        <v>1390</v>
      </c>
      <c r="N29" s="251">
        <v>1</v>
      </c>
      <c r="O29" s="251" t="s">
        <v>18</v>
      </c>
      <c r="P29" s="251" t="s">
        <v>9</v>
      </c>
      <c r="Q29" s="251" t="s">
        <v>9</v>
      </c>
      <c r="R29" s="251" t="s">
        <v>9</v>
      </c>
      <c r="S29" s="251" t="s">
        <v>9</v>
      </c>
      <c r="T29" s="251" t="s">
        <v>9</v>
      </c>
      <c r="U29" s="251" t="s">
        <v>9</v>
      </c>
      <c r="V29" s="251" t="s">
        <v>9</v>
      </c>
      <c r="W29" s="251" t="s">
        <v>9</v>
      </c>
      <c r="X29" s="251" t="s">
        <v>9</v>
      </c>
      <c r="Y29" s="251" t="s">
        <v>9</v>
      </c>
      <c r="Z29" s="251">
        <v>2</v>
      </c>
      <c r="AA29" s="251">
        <v>2</v>
      </c>
      <c r="AB29" s="252">
        <f t="shared" si="0"/>
        <v>0</v>
      </c>
      <c r="AC29" s="252">
        <f>ROUND(AB29*事業まとめ!$Q$6,2)</f>
        <v>0</v>
      </c>
      <c r="AD29" s="253"/>
      <c r="AE29" s="253"/>
      <c r="AF29" s="253"/>
      <c r="AG29" s="253"/>
      <c r="AH29" s="253"/>
      <c r="AI29" s="253"/>
      <c r="AJ29" s="253"/>
      <c r="AK29" s="252">
        <f t="shared" si="1"/>
        <v>0</v>
      </c>
      <c r="AL29" s="252">
        <f>ROUND(AK29*事業まとめ!$Q$6,2)</f>
        <v>0</v>
      </c>
      <c r="AM29" s="254">
        <f t="shared" si="2"/>
        <v>0</v>
      </c>
      <c r="AN29" s="254">
        <f t="shared" si="2"/>
        <v>0</v>
      </c>
      <c r="AO29" s="259"/>
      <c r="AP29" s="260">
        <f t="shared" si="3"/>
        <v>0</v>
      </c>
      <c r="AQ29" s="259"/>
      <c r="AR29" s="257"/>
      <c r="AS29" s="257"/>
      <c r="AT29" s="257"/>
      <c r="AU29" s="257"/>
      <c r="AV29" s="257"/>
      <c r="AW29" s="257"/>
    </row>
    <row r="30" spans="2:49" s="264" customFormat="1" x14ac:dyDescent="0.4">
      <c r="B30" s="251">
        <v>16</v>
      </c>
      <c r="C30" s="251" t="s">
        <v>1383</v>
      </c>
      <c r="D30" s="251" t="s">
        <v>1384</v>
      </c>
      <c r="E30" s="251" t="s">
        <v>69</v>
      </c>
      <c r="F30" s="251" t="s">
        <v>1236</v>
      </c>
      <c r="G30" s="251"/>
      <c r="H30" s="251" t="s">
        <v>9</v>
      </c>
      <c r="I30" s="251">
        <v>10</v>
      </c>
      <c r="J30" s="251">
        <v>220</v>
      </c>
      <c r="K30" s="251" t="s">
        <v>286</v>
      </c>
      <c r="L30" s="251"/>
      <c r="M30" s="251" t="s">
        <v>16</v>
      </c>
      <c r="N30" s="251">
        <v>1</v>
      </c>
      <c r="O30" s="251" t="s">
        <v>8</v>
      </c>
      <c r="P30" s="251" t="s">
        <v>9</v>
      </c>
      <c r="Q30" s="251" t="s">
        <v>9</v>
      </c>
      <c r="R30" s="251" t="s">
        <v>9</v>
      </c>
      <c r="S30" s="251" t="s">
        <v>9</v>
      </c>
      <c r="T30" s="251" t="s">
        <v>9</v>
      </c>
      <c r="U30" s="251" t="s">
        <v>9</v>
      </c>
      <c r="V30" s="251" t="s">
        <v>9</v>
      </c>
      <c r="W30" s="251" t="s">
        <v>9</v>
      </c>
      <c r="X30" s="251" t="s">
        <v>9</v>
      </c>
      <c r="Y30" s="251">
        <v>36</v>
      </c>
      <c r="Z30" s="251">
        <v>2</v>
      </c>
      <c r="AA30" s="251">
        <v>2</v>
      </c>
      <c r="AB30" s="252">
        <f t="shared" si="0"/>
        <v>158.4</v>
      </c>
      <c r="AC30" s="252">
        <f>ROUND(AB30*事業まとめ!$Q$6,2)</f>
        <v>4276.8</v>
      </c>
      <c r="AD30" s="253"/>
      <c r="AE30" s="253"/>
      <c r="AF30" s="253"/>
      <c r="AG30" s="253"/>
      <c r="AH30" s="253"/>
      <c r="AI30" s="253"/>
      <c r="AJ30" s="253"/>
      <c r="AK30" s="252">
        <f t="shared" si="1"/>
        <v>0</v>
      </c>
      <c r="AL30" s="252">
        <f>ROUND(AK30*事業まとめ!$Q$6,2)</f>
        <v>0</v>
      </c>
      <c r="AM30" s="254">
        <f t="shared" si="2"/>
        <v>158.4</v>
      </c>
      <c r="AN30" s="254">
        <f t="shared" si="2"/>
        <v>4276.8</v>
      </c>
      <c r="AO30" s="259"/>
      <c r="AP30" s="260">
        <f t="shared" si="3"/>
        <v>0</v>
      </c>
      <c r="AQ30" s="259"/>
      <c r="AR30" s="257"/>
      <c r="AS30" s="257"/>
      <c r="AT30" s="257"/>
      <c r="AU30" s="257"/>
      <c r="AV30" s="257"/>
      <c r="AW30" s="257"/>
    </row>
    <row r="31" spans="2:49" s="264" customFormat="1" x14ac:dyDescent="0.4">
      <c r="B31" s="251">
        <v>16</v>
      </c>
      <c r="C31" s="251" t="s">
        <v>1383</v>
      </c>
      <c r="D31" s="251" t="s">
        <v>1384</v>
      </c>
      <c r="E31" s="251" t="s">
        <v>69</v>
      </c>
      <c r="F31" s="251" t="s">
        <v>1236</v>
      </c>
      <c r="G31" s="251"/>
      <c r="H31" s="251" t="s">
        <v>9</v>
      </c>
      <c r="I31" s="251">
        <v>10</v>
      </c>
      <c r="J31" s="251">
        <v>220</v>
      </c>
      <c r="K31" s="251" t="s">
        <v>667</v>
      </c>
      <c r="L31" s="251"/>
      <c r="M31" s="251" t="s">
        <v>10</v>
      </c>
      <c r="N31" s="251">
        <v>2</v>
      </c>
      <c r="O31" s="251" t="s">
        <v>8</v>
      </c>
      <c r="P31" s="251" t="s">
        <v>9</v>
      </c>
      <c r="Q31" s="251" t="s">
        <v>9</v>
      </c>
      <c r="R31" s="251" t="s">
        <v>9</v>
      </c>
      <c r="S31" s="251" t="s">
        <v>9</v>
      </c>
      <c r="T31" s="251" t="s">
        <v>9</v>
      </c>
      <c r="U31" s="251" t="s">
        <v>9</v>
      </c>
      <c r="V31" s="251" t="s">
        <v>9</v>
      </c>
      <c r="W31" s="251" t="s">
        <v>9</v>
      </c>
      <c r="X31" s="251" t="s">
        <v>9</v>
      </c>
      <c r="Y31" s="251">
        <v>36</v>
      </c>
      <c r="Z31" s="251">
        <v>6</v>
      </c>
      <c r="AA31" s="251">
        <v>12</v>
      </c>
      <c r="AB31" s="252">
        <f t="shared" si="0"/>
        <v>950.4</v>
      </c>
      <c r="AC31" s="252">
        <f>ROUND(AB31*事業まとめ!$Q$6,2)</f>
        <v>25660.799999999999</v>
      </c>
      <c r="AD31" s="253"/>
      <c r="AE31" s="253"/>
      <c r="AF31" s="253"/>
      <c r="AG31" s="253"/>
      <c r="AH31" s="253"/>
      <c r="AI31" s="253"/>
      <c r="AJ31" s="253"/>
      <c r="AK31" s="252">
        <f t="shared" si="1"/>
        <v>0</v>
      </c>
      <c r="AL31" s="252">
        <f>ROUND(AK31*事業まとめ!$Q$6,2)</f>
        <v>0</v>
      </c>
      <c r="AM31" s="254">
        <f t="shared" si="2"/>
        <v>950.4</v>
      </c>
      <c r="AN31" s="254">
        <f t="shared" si="2"/>
        <v>25660.799999999999</v>
      </c>
      <c r="AO31" s="259"/>
      <c r="AP31" s="260">
        <f t="shared" si="3"/>
        <v>0</v>
      </c>
      <c r="AQ31" s="259"/>
      <c r="AR31" s="257"/>
      <c r="AS31" s="257"/>
      <c r="AT31" s="257"/>
      <c r="AU31" s="257"/>
      <c r="AV31" s="257"/>
      <c r="AW31" s="257"/>
    </row>
    <row r="32" spans="2:49" s="264" customFormat="1" x14ac:dyDescent="0.4">
      <c r="B32" s="251">
        <v>16</v>
      </c>
      <c r="C32" s="251" t="s">
        <v>1383</v>
      </c>
      <c r="D32" s="251" t="s">
        <v>1384</v>
      </c>
      <c r="E32" s="251" t="s">
        <v>69</v>
      </c>
      <c r="F32" s="251" t="s">
        <v>1236</v>
      </c>
      <c r="G32" s="251"/>
      <c r="H32" s="251" t="s">
        <v>9</v>
      </c>
      <c r="I32" s="251">
        <v>10</v>
      </c>
      <c r="J32" s="251">
        <v>220</v>
      </c>
      <c r="K32" s="251" t="s">
        <v>286</v>
      </c>
      <c r="L32" s="251"/>
      <c r="M32" s="251" t="s">
        <v>16</v>
      </c>
      <c r="N32" s="251">
        <v>1</v>
      </c>
      <c r="O32" s="251" t="s">
        <v>8</v>
      </c>
      <c r="P32" s="251" t="s">
        <v>9</v>
      </c>
      <c r="Q32" s="251" t="s">
        <v>9</v>
      </c>
      <c r="R32" s="251" t="s">
        <v>9</v>
      </c>
      <c r="S32" s="251" t="s">
        <v>9</v>
      </c>
      <c r="T32" s="251" t="s">
        <v>9</v>
      </c>
      <c r="U32" s="251" t="s">
        <v>9</v>
      </c>
      <c r="V32" s="251" t="s">
        <v>9</v>
      </c>
      <c r="W32" s="251" t="s">
        <v>9</v>
      </c>
      <c r="X32" s="251" t="s">
        <v>9</v>
      </c>
      <c r="Y32" s="251">
        <v>36</v>
      </c>
      <c r="Z32" s="251">
        <v>2</v>
      </c>
      <c r="AA32" s="251">
        <v>2</v>
      </c>
      <c r="AB32" s="252">
        <f t="shared" si="0"/>
        <v>158.4</v>
      </c>
      <c r="AC32" s="252">
        <f>ROUND(AB32*事業まとめ!$Q$6,2)</f>
        <v>4276.8</v>
      </c>
      <c r="AD32" s="253"/>
      <c r="AE32" s="253"/>
      <c r="AF32" s="253"/>
      <c r="AG32" s="253"/>
      <c r="AH32" s="253"/>
      <c r="AI32" s="253"/>
      <c r="AJ32" s="253"/>
      <c r="AK32" s="252">
        <f t="shared" si="1"/>
        <v>0</v>
      </c>
      <c r="AL32" s="252">
        <f>ROUND(AK32*事業まとめ!$Q$6,2)</f>
        <v>0</v>
      </c>
      <c r="AM32" s="254">
        <f t="shared" si="2"/>
        <v>158.4</v>
      </c>
      <c r="AN32" s="254">
        <f t="shared" si="2"/>
        <v>4276.8</v>
      </c>
      <c r="AO32" s="259"/>
      <c r="AP32" s="260">
        <f t="shared" si="3"/>
        <v>0</v>
      </c>
      <c r="AQ32" s="259"/>
      <c r="AR32" s="257"/>
      <c r="AS32" s="257"/>
      <c r="AT32" s="257"/>
      <c r="AU32" s="257"/>
      <c r="AV32" s="257"/>
      <c r="AW32" s="257"/>
    </row>
    <row r="33" spans="2:49" s="264" customFormat="1" x14ac:dyDescent="0.4">
      <c r="B33" s="251">
        <v>16</v>
      </c>
      <c r="C33" s="251" t="s">
        <v>1383</v>
      </c>
      <c r="D33" s="251" t="s">
        <v>1384</v>
      </c>
      <c r="E33" s="251" t="s">
        <v>69</v>
      </c>
      <c r="F33" s="251" t="s">
        <v>1236</v>
      </c>
      <c r="G33" s="251"/>
      <c r="H33" s="251" t="s">
        <v>9</v>
      </c>
      <c r="I33" s="251">
        <v>10</v>
      </c>
      <c r="J33" s="251">
        <v>220</v>
      </c>
      <c r="K33" s="251" t="s">
        <v>667</v>
      </c>
      <c r="L33" s="251"/>
      <c r="M33" s="251" t="s">
        <v>10</v>
      </c>
      <c r="N33" s="251">
        <v>2</v>
      </c>
      <c r="O33" s="251" t="s">
        <v>8</v>
      </c>
      <c r="P33" s="251" t="s">
        <v>9</v>
      </c>
      <c r="Q33" s="251" t="s">
        <v>9</v>
      </c>
      <c r="R33" s="251" t="s">
        <v>9</v>
      </c>
      <c r="S33" s="251" t="s">
        <v>9</v>
      </c>
      <c r="T33" s="251" t="s">
        <v>9</v>
      </c>
      <c r="U33" s="251" t="s">
        <v>9</v>
      </c>
      <c r="V33" s="251" t="s">
        <v>9</v>
      </c>
      <c r="W33" s="251" t="s">
        <v>9</v>
      </c>
      <c r="X33" s="251" t="s">
        <v>9</v>
      </c>
      <c r="Y33" s="251">
        <v>36</v>
      </c>
      <c r="Z33" s="251">
        <v>6</v>
      </c>
      <c r="AA33" s="251">
        <v>12</v>
      </c>
      <c r="AB33" s="252">
        <f t="shared" si="0"/>
        <v>950.4</v>
      </c>
      <c r="AC33" s="252">
        <f>ROUND(AB33*事業まとめ!$Q$6,2)</f>
        <v>25660.799999999999</v>
      </c>
      <c r="AD33" s="253"/>
      <c r="AE33" s="253"/>
      <c r="AF33" s="253"/>
      <c r="AG33" s="253"/>
      <c r="AH33" s="253"/>
      <c r="AI33" s="253"/>
      <c r="AJ33" s="253"/>
      <c r="AK33" s="252">
        <f t="shared" si="1"/>
        <v>0</v>
      </c>
      <c r="AL33" s="252">
        <f>ROUND(AK33*事業まとめ!$Q$6,2)</f>
        <v>0</v>
      </c>
      <c r="AM33" s="254">
        <f t="shared" si="2"/>
        <v>950.4</v>
      </c>
      <c r="AN33" s="254">
        <f t="shared" si="2"/>
        <v>25660.799999999999</v>
      </c>
      <c r="AO33" s="259"/>
      <c r="AP33" s="260">
        <f t="shared" si="3"/>
        <v>0</v>
      </c>
      <c r="AQ33" s="259"/>
      <c r="AR33" s="257"/>
      <c r="AS33" s="257"/>
      <c r="AT33" s="257"/>
      <c r="AU33" s="257"/>
      <c r="AV33" s="257"/>
      <c r="AW33" s="257"/>
    </row>
    <row r="34" spans="2:49" s="264" customFormat="1" x14ac:dyDescent="0.4">
      <c r="B34" s="251">
        <v>16</v>
      </c>
      <c r="C34" s="251" t="s">
        <v>1383</v>
      </c>
      <c r="D34" s="251" t="s">
        <v>1384</v>
      </c>
      <c r="E34" s="251" t="s">
        <v>69</v>
      </c>
      <c r="F34" s="251" t="s">
        <v>1236</v>
      </c>
      <c r="G34" s="251"/>
      <c r="H34" s="251" t="s">
        <v>9</v>
      </c>
      <c r="I34" s="251">
        <v>10</v>
      </c>
      <c r="J34" s="251">
        <v>220</v>
      </c>
      <c r="K34" s="251" t="s">
        <v>286</v>
      </c>
      <c r="L34" s="251"/>
      <c r="M34" s="251" t="s">
        <v>16</v>
      </c>
      <c r="N34" s="251">
        <v>1</v>
      </c>
      <c r="O34" s="251" t="s">
        <v>8</v>
      </c>
      <c r="P34" s="251" t="s">
        <v>9</v>
      </c>
      <c r="Q34" s="251" t="s">
        <v>9</v>
      </c>
      <c r="R34" s="251" t="s">
        <v>9</v>
      </c>
      <c r="S34" s="251" t="s">
        <v>9</v>
      </c>
      <c r="T34" s="251" t="s">
        <v>9</v>
      </c>
      <c r="U34" s="251" t="s">
        <v>9</v>
      </c>
      <c r="V34" s="251" t="s">
        <v>9</v>
      </c>
      <c r="W34" s="251" t="s">
        <v>9</v>
      </c>
      <c r="X34" s="251" t="s">
        <v>9</v>
      </c>
      <c r="Y34" s="251">
        <v>36</v>
      </c>
      <c r="Z34" s="251">
        <v>2</v>
      </c>
      <c r="AA34" s="251">
        <v>2</v>
      </c>
      <c r="AB34" s="252">
        <f t="shared" si="0"/>
        <v>158.4</v>
      </c>
      <c r="AC34" s="252">
        <f>ROUND(AB34*事業まとめ!$Q$6,2)</f>
        <v>4276.8</v>
      </c>
      <c r="AD34" s="253"/>
      <c r="AE34" s="253"/>
      <c r="AF34" s="253"/>
      <c r="AG34" s="253"/>
      <c r="AH34" s="253"/>
      <c r="AI34" s="253"/>
      <c r="AJ34" s="253"/>
      <c r="AK34" s="252">
        <f t="shared" si="1"/>
        <v>0</v>
      </c>
      <c r="AL34" s="252">
        <f>ROUND(AK34*事業まとめ!$Q$6,2)</f>
        <v>0</v>
      </c>
      <c r="AM34" s="254">
        <f t="shared" si="2"/>
        <v>158.4</v>
      </c>
      <c r="AN34" s="254">
        <f t="shared" si="2"/>
        <v>4276.8</v>
      </c>
      <c r="AO34" s="259"/>
      <c r="AP34" s="260">
        <f t="shared" si="3"/>
        <v>0</v>
      </c>
      <c r="AQ34" s="259"/>
      <c r="AR34" s="257"/>
      <c r="AS34" s="257"/>
      <c r="AT34" s="257"/>
      <c r="AU34" s="257"/>
      <c r="AV34" s="257"/>
      <c r="AW34" s="257"/>
    </row>
    <row r="35" spans="2:49" s="264" customFormat="1" x14ac:dyDescent="0.4">
      <c r="B35" s="251">
        <v>16</v>
      </c>
      <c r="C35" s="251" t="s">
        <v>1383</v>
      </c>
      <c r="D35" s="251" t="s">
        <v>1384</v>
      </c>
      <c r="E35" s="251" t="s">
        <v>69</v>
      </c>
      <c r="F35" s="251" t="s">
        <v>1236</v>
      </c>
      <c r="G35" s="251"/>
      <c r="H35" s="251" t="s">
        <v>9</v>
      </c>
      <c r="I35" s="251">
        <v>10</v>
      </c>
      <c r="J35" s="251">
        <v>220</v>
      </c>
      <c r="K35" s="251" t="s">
        <v>667</v>
      </c>
      <c r="L35" s="251"/>
      <c r="M35" s="251" t="s">
        <v>10</v>
      </c>
      <c r="N35" s="251">
        <v>2</v>
      </c>
      <c r="O35" s="251" t="s">
        <v>8</v>
      </c>
      <c r="P35" s="251" t="s">
        <v>9</v>
      </c>
      <c r="Q35" s="251" t="s">
        <v>9</v>
      </c>
      <c r="R35" s="251" t="s">
        <v>9</v>
      </c>
      <c r="S35" s="251" t="s">
        <v>9</v>
      </c>
      <c r="T35" s="251" t="s">
        <v>9</v>
      </c>
      <c r="U35" s="251" t="s">
        <v>9</v>
      </c>
      <c r="V35" s="251" t="s">
        <v>9</v>
      </c>
      <c r="W35" s="251" t="s">
        <v>9</v>
      </c>
      <c r="X35" s="251" t="s">
        <v>9</v>
      </c>
      <c r="Y35" s="251">
        <v>36</v>
      </c>
      <c r="Z35" s="251">
        <v>6</v>
      </c>
      <c r="AA35" s="251">
        <v>12</v>
      </c>
      <c r="AB35" s="252">
        <f t="shared" si="0"/>
        <v>950.4</v>
      </c>
      <c r="AC35" s="252">
        <f>ROUND(AB35*事業まとめ!$Q$6,2)</f>
        <v>25660.799999999999</v>
      </c>
      <c r="AD35" s="253"/>
      <c r="AE35" s="253"/>
      <c r="AF35" s="253"/>
      <c r="AG35" s="253"/>
      <c r="AH35" s="253"/>
      <c r="AI35" s="253"/>
      <c r="AJ35" s="253"/>
      <c r="AK35" s="252">
        <f t="shared" si="1"/>
        <v>0</v>
      </c>
      <c r="AL35" s="252">
        <f>ROUND(AK35*事業まとめ!$Q$6,2)</f>
        <v>0</v>
      </c>
      <c r="AM35" s="254">
        <f t="shared" si="2"/>
        <v>950.4</v>
      </c>
      <c r="AN35" s="254">
        <f t="shared" si="2"/>
        <v>25660.799999999999</v>
      </c>
      <c r="AO35" s="259"/>
      <c r="AP35" s="260">
        <f t="shared" si="3"/>
        <v>0</v>
      </c>
      <c r="AQ35" s="259"/>
      <c r="AR35" s="257"/>
      <c r="AS35" s="257"/>
      <c r="AT35" s="257"/>
      <c r="AU35" s="257"/>
      <c r="AV35" s="257"/>
      <c r="AW35" s="257"/>
    </row>
    <row r="36" spans="2:49" s="264" customFormat="1" x14ac:dyDescent="0.4">
      <c r="B36" s="251">
        <v>16</v>
      </c>
      <c r="C36" s="251" t="s">
        <v>1383</v>
      </c>
      <c r="D36" s="251" t="s">
        <v>1384</v>
      </c>
      <c r="E36" s="251" t="s">
        <v>69</v>
      </c>
      <c r="F36" s="251" t="s">
        <v>752</v>
      </c>
      <c r="G36" s="251"/>
      <c r="H36" s="251" t="s">
        <v>9</v>
      </c>
      <c r="I36" s="251">
        <v>10</v>
      </c>
      <c r="J36" s="251">
        <v>220</v>
      </c>
      <c r="K36" s="251" t="s">
        <v>286</v>
      </c>
      <c r="L36" s="251"/>
      <c r="M36" s="251" t="s">
        <v>16</v>
      </c>
      <c r="N36" s="251">
        <v>1</v>
      </c>
      <c r="O36" s="251" t="s">
        <v>8</v>
      </c>
      <c r="P36" s="251" t="s">
        <v>9</v>
      </c>
      <c r="Q36" s="251" t="s">
        <v>9</v>
      </c>
      <c r="R36" s="251" t="s">
        <v>9</v>
      </c>
      <c r="S36" s="251" t="s">
        <v>9</v>
      </c>
      <c r="T36" s="251" t="s">
        <v>9</v>
      </c>
      <c r="U36" s="251" t="s">
        <v>9</v>
      </c>
      <c r="V36" s="251" t="s">
        <v>9</v>
      </c>
      <c r="W36" s="251" t="s">
        <v>9</v>
      </c>
      <c r="X36" s="251" t="s">
        <v>9</v>
      </c>
      <c r="Y36" s="251">
        <v>36</v>
      </c>
      <c r="Z36" s="251">
        <v>2</v>
      </c>
      <c r="AA36" s="251">
        <v>2</v>
      </c>
      <c r="AB36" s="252">
        <f t="shared" si="0"/>
        <v>158.4</v>
      </c>
      <c r="AC36" s="252">
        <f>ROUND(AB36*事業まとめ!$Q$6,2)</f>
        <v>4276.8</v>
      </c>
      <c r="AD36" s="253"/>
      <c r="AE36" s="253"/>
      <c r="AF36" s="253"/>
      <c r="AG36" s="253"/>
      <c r="AH36" s="253"/>
      <c r="AI36" s="253"/>
      <c r="AJ36" s="253"/>
      <c r="AK36" s="252">
        <f t="shared" si="1"/>
        <v>0</v>
      </c>
      <c r="AL36" s="252">
        <f>ROUND(AK36*事業まとめ!$Q$6,2)</f>
        <v>0</v>
      </c>
      <c r="AM36" s="254">
        <f t="shared" si="2"/>
        <v>158.4</v>
      </c>
      <c r="AN36" s="254">
        <f t="shared" si="2"/>
        <v>4276.8</v>
      </c>
      <c r="AO36" s="259"/>
      <c r="AP36" s="260">
        <f t="shared" si="3"/>
        <v>0</v>
      </c>
      <c r="AQ36" s="259"/>
      <c r="AR36" s="257"/>
      <c r="AS36" s="257"/>
      <c r="AT36" s="257"/>
      <c r="AU36" s="257"/>
      <c r="AV36" s="257"/>
      <c r="AW36" s="257"/>
    </row>
    <row r="37" spans="2:49" s="264" customFormat="1" x14ac:dyDescent="0.4">
      <c r="B37" s="251">
        <v>16</v>
      </c>
      <c r="C37" s="251" t="s">
        <v>1383</v>
      </c>
      <c r="D37" s="251" t="s">
        <v>1384</v>
      </c>
      <c r="E37" s="251" t="s">
        <v>69</v>
      </c>
      <c r="F37" s="258" t="s">
        <v>752</v>
      </c>
      <c r="G37" s="251"/>
      <c r="H37" s="251" t="s">
        <v>9</v>
      </c>
      <c r="I37" s="251">
        <v>10</v>
      </c>
      <c r="J37" s="251">
        <v>220</v>
      </c>
      <c r="K37" s="251" t="s">
        <v>667</v>
      </c>
      <c r="L37" s="251"/>
      <c r="M37" s="251" t="s">
        <v>10</v>
      </c>
      <c r="N37" s="251">
        <v>2</v>
      </c>
      <c r="O37" s="251" t="s">
        <v>8</v>
      </c>
      <c r="P37" s="251" t="s">
        <v>9</v>
      </c>
      <c r="Q37" s="251" t="s">
        <v>9</v>
      </c>
      <c r="R37" s="251" t="s">
        <v>9</v>
      </c>
      <c r="S37" s="251" t="s">
        <v>9</v>
      </c>
      <c r="T37" s="251" t="s">
        <v>9</v>
      </c>
      <c r="U37" s="251" t="s">
        <v>9</v>
      </c>
      <c r="V37" s="251" t="s">
        <v>9</v>
      </c>
      <c r="W37" s="251" t="s">
        <v>9</v>
      </c>
      <c r="X37" s="251" t="s">
        <v>9</v>
      </c>
      <c r="Y37" s="251">
        <v>36</v>
      </c>
      <c r="Z37" s="251">
        <v>6</v>
      </c>
      <c r="AA37" s="251">
        <v>12</v>
      </c>
      <c r="AB37" s="252">
        <f t="shared" si="0"/>
        <v>950.4</v>
      </c>
      <c r="AC37" s="252">
        <f>ROUND(AB37*事業まとめ!$Q$6,2)</f>
        <v>25660.799999999999</v>
      </c>
      <c r="AD37" s="253"/>
      <c r="AE37" s="253"/>
      <c r="AF37" s="253"/>
      <c r="AG37" s="253"/>
      <c r="AH37" s="253"/>
      <c r="AI37" s="253"/>
      <c r="AJ37" s="253"/>
      <c r="AK37" s="252">
        <f t="shared" si="1"/>
        <v>0</v>
      </c>
      <c r="AL37" s="252">
        <f>ROUND(AK37*事業まとめ!$Q$6,2)</f>
        <v>0</v>
      </c>
      <c r="AM37" s="254">
        <f t="shared" si="2"/>
        <v>950.4</v>
      </c>
      <c r="AN37" s="254">
        <f t="shared" si="2"/>
        <v>25660.799999999999</v>
      </c>
      <c r="AO37" s="259"/>
      <c r="AP37" s="260">
        <f t="shared" si="3"/>
        <v>0</v>
      </c>
      <c r="AQ37" s="259"/>
      <c r="AR37" s="257"/>
      <c r="AS37" s="257"/>
      <c r="AT37" s="257"/>
      <c r="AU37" s="257"/>
      <c r="AV37" s="257"/>
      <c r="AW37" s="257"/>
    </row>
    <row r="38" spans="2:49" s="264" customFormat="1" x14ac:dyDescent="0.4">
      <c r="B38" s="251">
        <v>16</v>
      </c>
      <c r="C38" s="251" t="s">
        <v>1383</v>
      </c>
      <c r="D38" s="251" t="s">
        <v>1384</v>
      </c>
      <c r="E38" s="251" t="s">
        <v>69</v>
      </c>
      <c r="F38" s="251" t="s">
        <v>1236</v>
      </c>
      <c r="G38" s="251"/>
      <c r="H38" s="251" t="s">
        <v>9</v>
      </c>
      <c r="I38" s="251">
        <v>10</v>
      </c>
      <c r="J38" s="251">
        <v>220</v>
      </c>
      <c r="K38" s="251" t="s">
        <v>286</v>
      </c>
      <c r="L38" s="251"/>
      <c r="M38" s="251" t="s">
        <v>16</v>
      </c>
      <c r="N38" s="251">
        <v>1</v>
      </c>
      <c r="O38" s="251" t="s">
        <v>8</v>
      </c>
      <c r="P38" s="251" t="s">
        <v>9</v>
      </c>
      <c r="Q38" s="251" t="s">
        <v>9</v>
      </c>
      <c r="R38" s="251" t="s">
        <v>9</v>
      </c>
      <c r="S38" s="251" t="s">
        <v>9</v>
      </c>
      <c r="T38" s="251" t="s">
        <v>9</v>
      </c>
      <c r="U38" s="251" t="s">
        <v>9</v>
      </c>
      <c r="V38" s="251" t="s">
        <v>9</v>
      </c>
      <c r="W38" s="251" t="s">
        <v>9</v>
      </c>
      <c r="X38" s="251" t="s">
        <v>9</v>
      </c>
      <c r="Y38" s="251">
        <v>36</v>
      </c>
      <c r="Z38" s="251">
        <v>2</v>
      </c>
      <c r="AA38" s="251">
        <v>2</v>
      </c>
      <c r="AB38" s="252">
        <f t="shared" si="0"/>
        <v>158.4</v>
      </c>
      <c r="AC38" s="252">
        <f>ROUND(AB38*事業まとめ!$Q$6,2)</f>
        <v>4276.8</v>
      </c>
      <c r="AD38" s="253"/>
      <c r="AE38" s="253"/>
      <c r="AF38" s="253"/>
      <c r="AG38" s="253"/>
      <c r="AH38" s="253"/>
      <c r="AI38" s="253"/>
      <c r="AJ38" s="253"/>
      <c r="AK38" s="252">
        <f t="shared" si="1"/>
        <v>0</v>
      </c>
      <c r="AL38" s="252">
        <f>ROUND(AK38*事業まとめ!$Q$6,2)</f>
        <v>0</v>
      </c>
      <c r="AM38" s="254">
        <f t="shared" si="2"/>
        <v>158.4</v>
      </c>
      <c r="AN38" s="254">
        <f t="shared" si="2"/>
        <v>4276.8</v>
      </c>
      <c r="AO38" s="259"/>
      <c r="AP38" s="260">
        <f t="shared" si="3"/>
        <v>0</v>
      </c>
      <c r="AQ38" s="259"/>
      <c r="AR38" s="257"/>
      <c r="AS38" s="257"/>
      <c r="AT38" s="257"/>
      <c r="AU38" s="257"/>
      <c r="AV38" s="257"/>
      <c r="AW38" s="257"/>
    </row>
    <row r="39" spans="2:49" s="264" customFormat="1" x14ac:dyDescent="0.4">
      <c r="B39" s="251">
        <v>16</v>
      </c>
      <c r="C39" s="251" t="s">
        <v>1383</v>
      </c>
      <c r="D39" s="251" t="s">
        <v>1384</v>
      </c>
      <c r="E39" s="251" t="s">
        <v>69</v>
      </c>
      <c r="F39" s="251" t="s">
        <v>1236</v>
      </c>
      <c r="G39" s="251"/>
      <c r="H39" s="251" t="s">
        <v>9</v>
      </c>
      <c r="I39" s="251">
        <v>10</v>
      </c>
      <c r="J39" s="251">
        <v>220</v>
      </c>
      <c r="K39" s="251" t="s">
        <v>667</v>
      </c>
      <c r="L39" s="251"/>
      <c r="M39" s="251" t="s">
        <v>10</v>
      </c>
      <c r="N39" s="251">
        <v>2</v>
      </c>
      <c r="O39" s="251" t="s">
        <v>8</v>
      </c>
      <c r="P39" s="251" t="s">
        <v>9</v>
      </c>
      <c r="Q39" s="251" t="s">
        <v>9</v>
      </c>
      <c r="R39" s="251" t="s">
        <v>9</v>
      </c>
      <c r="S39" s="251" t="s">
        <v>9</v>
      </c>
      <c r="T39" s="251" t="s">
        <v>9</v>
      </c>
      <c r="U39" s="251" t="s">
        <v>9</v>
      </c>
      <c r="V39" s="251" t="s">
        <v>9</v>
      </c>
      <c r="W39" s="251" t="s">
        <v>9</v>
      </c>
      <c r="X39" s="251" t="s">
        <v>9</v>
      </c>
      <c r="Y39" s="251">
        <v>36</v>
      </c>
      <c r="Z39" s="251">
        <v>6</v>
      </c>
      <c r="AA39" s="251">
        <v>12</v>
      </c>
      <c r="AB39" s="252">
        <f t="shared" si="0"/>
        <v>950.4</v>
      </c>
      <c r="AC39" s="252">
        <f>ROUND(AB39*事業まとめ!$Q$6,2)</f>
        <v>25660.799999999999</v>
      </c>
      <c r="AD39" s="253"/>
      <c r="AE39" s="253"/>
      <c r="AF39" s="253"/>
      <c r="AG39" s="253"/>
      <c r="AH39" s="253"/>
      <c r="AI39" s="253"/>
      <c r="AJ39" s="253"/>
      <c r="AK39" s="252">
        <f t="shared" si="1"/>
        <v>0</v>
      </c>
      <c r="AL39" s="252">
        <f>ROUND(AK39*事業まとめ!$Q$6,2)</f>
        <v>0</v>
      </c>
      <c r="AM39" s="254">
        <f t="shared" si="2"/>
        <v>950.4</v>
      </c>
      <c r="AN39" s="254">
        <f t="shared" si="2"/>
        <v>25660.799999999999</v>
      </c>
      <c r="AO39" s="259"/>
      <c r="AP39" s="260">
        <f t="shared" si="3"/>
        <v>0</v>
      </c>
      <c r="AQ39" s="259"/>
      <c r="AR39" s="257"/>
      <c r="AS39" s="257"/>
      <c r="AT39" s="257"/>
      <c r="AU39" s="257"/>
      <c r="AV39" s="257"/>
      <c r="AW39" s="257"/>
    </row>
    <row r="40" spans="2:49" s="264" customFormat="1" x14ac:dyDescent="0.4">
      <c r="B40" s="251">
        <v>16</v>
      </c>
      <c r="C40" s="251" t="s">
        <v>1383</v>
      </c>
      <c r="D40" s="251" t="s">
        <v>1388</v>
      </c>
      <c r="E40" s="251" t="s">
        <v>69</v>
      </c>
      <c r="F40" s="251" t="s">
        <v>1236</v>
      </c>
      <c r="G40" s="251"/>
      <c r="H40" s="251" t="s">
        <v>9</v>
      </c>
      <c r="I40" s="251">
        <v>10</v>
      </c>
      <c r="J40" s="251">
        <v>220</v>
      </c>
      <c r="K40" s="251" t="s">
        <v>286</v>
      </c>
      <c r="L40" s="251"/>
      <c r="M40" s="251" t="s">
        <v>16</v>
      </c>
      <c r="N40" s="251">
        <v>1</v>
      </c>
      <c r="O40" s="251" t="s">
        <v>8</v>
      </c>
      <c r="P40" s="251" t="s">
        <v>9</v>
      </c>
      <c r="Q40" s="251" t="s">
        <v>9</v>
      </c>
      <c r="R40" s="251" t="s">
        <v>9</v>
      </c>
      <c r="S40" s="251" t="s">
        <v>9</v>
      </c>
      <c r="T40" s="251" t="s">
        <v>9</v>
      </c>
      <c r="U40" s="251" t="s">
        <v>9</v>
      </c>
      <c r="V40" s="251" t="s">
        <v>9</v>
      </c>
      <c r="W40" s="251" t="s">
        <v>9</v>
      </c>
      <c r="X40" s="251" t="s">
        <v>9</v>
      </c>
      <c r="Y40" s="251">
        <v>36</v>
      </c>
      <c r="Z40" s="251">
        <v>2</v>
      </c>
      <c r="AA40" s="251">
        <v>2</v>
      </c>
      <c r="AB40" s="252">
        <f t="shared" si="0"/>
        <v>158.4</v>
      </c>
      <c r="AC40" s="252">
        <f>ROUND(AB40*事業まとめ!$Q$6,2)</f>
        <v>4276.8</v>
      </c>
      <c r="AD40" s="253"/>
      <c r="AE40" s="253"/>
      <c r="AF40" s="253"/>
      <c r="AG40" s="253"/>
      <c r="AH40" s="253"/>
      <c r="AI40" s="253"/>
      <c r="AJ40" s="253"/>
      <c r="AK40" s="252">
        <f t="shared" si="1"/>
        <v>0</v>
      </c>
      <c r="AL40" s="252">
        <f>ROUND(AK40*事業まとめ!$Q$6,2)</f>
        <v>0</v>
      </c>
      <c r="AM40" s="254">
        <f t="shared" si="2"/>
        <v>158.4</v>
      </c>
      <c r="AN40" s="254">
        <f t="shared" si="2"/>
        <v>4276.8</v>
      </c>
      <c r="AO40" s="259"/>
      <c r="AP40" s="260">
        <f t="shared" si="3"/>
        <v>0</v>
      </c>
      <c r="AQ40" s="259"/>
      <c r="AR40" s="257"/>
      <c r="AS40" s="257"/>
      <c r="AT40" s="257"/>
      <c r="AU40" s="257"/>
      <c r="AV40" s="257"/>
      <c r="AW40" s="257"/>
    </row>
    <row r="41" spans="2:49" s="264" customFormat="1" x14ac:dyDescent="0.4">
      <c r="B41" s="251">
        <v>16</v>
      </c>
      <c r="C41" s="251" t="s">
        <v>1383</v>
      </c>
      <c r="D41" s="251" t="s">
        <v>1388</v>
      </c>
      <c r="E41" s="251" t="s">
        <v>69</v>
      </c>
      <c r="F41" s="251" t="s">
        <v>1236</v>
      </c>
      <c r="G41" s="251"/>
      <c r="H41" s="251" t="s">
        <v>9</v>
      </c>
      <c r="I41" s="251">
        <v>10</v>
      </c>
      <c r="J41" s="251">
        <v>220</v>
      </c>
      <c r="K41" s="251" t="s">
        <v>667</v>
      </c>
      <c r="L41" s="251"/>
      <c r="M41" s="251" t="s">
        <v>10</v>
      </c>
      <c r="N41" s="251">
        <v>2</v>
      </c>
      <c r="O41" s="251" t="s">
        <v>8</v>
      </c>
      <c r="P41" s="251" t="s">
        <v>9</v>
      </c>
      <c r="Q41" s="251" t="s">
        <v>9</v>
      </c>
      <c r="R41" s="251" t="s">
        <v>9</v>
      </c>
      <c r="S41" s="251" t="s">
        <v>9</v>
      </c>
      <c r="T41" s="251" t="s">
        <v>9</v>
      </c>
      <c r="U41" s="251" t="s">
        <v>9</v>
      </c>
      <c r="V41" s="251" t="s">
        <v>9</v>
      </c>
      <c r="W41" s="251" t="s">
        <v>9</v>
      </c>
      <c r="X41" s="251" t="s">
        <v>9</v>
      </c>
      <c r="Y41" s="251">
        <v>36</v>
      </c>
      <c r="Z41" s="251">
        <v>6</v>
      </c>
      <c r="AA41" s="251">
        <v>12</v>
      </c>
      <c r="AB41" s="252">
        <f t="shared" si="0"/>
        <v>950.4</v>
      </c>
      <c r="AC41" s="252">
        <f>ROUND(AB41*事業まとめ!$Q$6,2)</f>
        <v>25660.799999999999</v>
      </c>
      <c r="AD41" s="253"/>
      <c r="AE41" s="253"/>
      <c r="AF41" s="253"/>
      <c r="AG41" s="253"/>
      <c r="AH41" s="253"/>
      <c r="AI41" s="253"/>
      <c r="AJ41" s="253"/>
      <c r="AK41" s="252">
        <f t="shared" si="1"/>
        <v>0</v>
      </c>
      <c r="AL41" s="252">
        <f>ROUND(AK41*事業まとめ!$Q$6,2)</f>
        <v>0</v>
      </c>
      <c r="AM41" s="254">
        <f t="shared" si="2"/>
        <v>950.4</v>
      </c>
      <c r="AN41" s="254">
        <f t="shared" si="2"/>
        <v>25660.799999999999</v>
      </c>
      <c r="AO41" s="259"/>
      <c r="AP41" s="260">
        <f t="shared" si="3"/>
        <v>0</v>
      </c>
      <c r="AQ41" s="259"/>
      <c r="AR41" s="257"/>
      <c r="AS41" s="257"/>
      <c r="AT41" s="257"/>
      <c r="AU41" s="257"/>
      <c r="AV41" s="257"/>
      <c r="AW41" s="257"/>
    </row>
    <row r="42" spans="2:49" s="264" customFormat="1" x14ac:dyDescent="0.4">
      <c r="B42" s="251">
        <v>16</v>
      </c>
      <c r="C42" s="251" t="s">
        <v>1383</v>
      </c>
      <c r="D42" s="251" t="s">
        <v>1388</v>
      </c>
      <c r="E42" s="251" t="s">
        <v>69</v>
      </c>
      <c r="F42" s="251" t="s">
        <v>2052</v>
      </c>
      <c r="G42" s="261" t="s">
        <v>2149</v>
      </c>
      <c r="H42" s="251" t="s">
        <v>406</v>
      </c>
      <c r="I42" s="251" t="s">
        <v>9</v>
      </c>
      <c r="J42" s="251" t="s">
        <v>9</v>
      </c>
      <c r="K42" s="251" t="s">
        <v>1389</v>
      </c>
      <c r="L42" s="251"/>
      <c r="M42" s="251" t="s">
        <v>1390</v>
      </c>
      <c r="N42" s="251">
        <v>1</v>
      </c>
      <c r="O42" s="251" t="s">
        <v>18</v>
      </c>
      <c r="P42" s="251" t="s">
        <v>9</v>
      </c>
      <c r="Q42" s="251" t="s">
        <v>9</v>
      </c>
      <c r="R42" s="251" t="s">
        <v>9</v>
      </c>
      <c r="S42" s="251" t="s">
        <v>9</v>
      </c>
      <c r="T42" s="251" t="s">
        <v>9</v>
      </c>
      <c r="U42" s="251" t="s">
        <v>9</v>
      </c>
      <c r="V42" s="251" t="s">
        <v>9</v>
      </c>
      <c r="W42" s="251" t="s">
        <v>9</v>
      </c>
      <c r="X42" s="251" t="s">
        <v>9</v>
      </c>
      <c r="Y42" s="251" t="s">
        <v>9</v>
      </c>
      <c r="Z42" s="251">
        <v>2</v>
      </c>
      <c r="AA42" s="251">
        <v>2</v>
      </c>
      <c r="AB42" s="252">
        <f t="shared" si="0"/>
        <v>0</v>
      </c>
      <c r="AC42" s="252">
        <f>ROUND(AB42*事業まとめ!$Q$6,2)</f>
        <v>0</v>
      </c>
      <c r="AD42" s="253"/>
      <c r="AE42" s="253"/>
      <c r="AF42" s="253"/>
      <c r="AG42" s="253"/>
      <c r="AH42" s="253"/>
      <c r="AI42" s="253"/>
      <c r="AJ42" s="253"/>
      <c r="AK42" s="252">
        <f t="shared" si="1"/>
        <v>0</v>
      </c>
      <c r="AL42" s="252">
        <f>ROUND(AK42*事業まとめ!$Q$6,2)</f>
        <v>0</v>
      </c>
      <c r="AM42" s="254">
        <f t="shared" si="2"/>
        <v>0</v>
      </c>
      <c r="AN42" s="254">
        <f t="shared" si="2"/>
        <v>0</v>
      </c>
      <c r="AO42" s="259"/>
      <c r="AP42" s="260">
        <f t="shared" si="3"/>
        <v>0</v>
      </c>
      <c r="AQ42" s="259"/>
      <c r="AR42" s="257"/>
      <c r="AS42" s="257"/>
      <c r="AT42" s="257"/>
      <c r="AU42" s="257"/>
      <c r="AV42" s="257"/>
      <c r="AW42" s="257"/>
    </row>
    <row r="43" spans="2:49" s="264" customFormat="1" x14ac:dyDescent="0.4">
      <c r="B43" s="251">
        <v>16</v>
      </c>
      <c r="C43" s="251" t="s">
        <v>1383</v>
      </c>
      <c r="D43" s="251" t="s">
        <v>1388</v>
      </c>
      <c r="E43" s="251" t="s">
        <v>69</v>
      </c>
      <c r="F43" s="251" t="s">
        <v>1394</v>
      </c>
      <c r="G43" s="261" t="s">
        <v>2149</v>
      </c>
      <c r="H43" s="251" t="s">
        <v>406</v>
      </c>
      <c r="I43" s="251" t="s">
        <v>9</v>
      </c>
      <c r="J43" s="251" t="s">
        <v>9</v>
      </c>
      <c r="K43" s="251" t="s">
        <v>1389</v>
      </c>
      <c r="L43" s="251"/>
      <c r="M43" s="251" t="s">
        <v>1390</v>
      </c>
      <c r="N43" s="251">
        <v>1</v>
      </c>
      <c r="O43" s="251" t="s">
        <v>18</v>
      </c>
      <c r="P43" s="251" t="s">
        <v>9</v>
      </c>
      <c r="Q43" s="251" t="s">
        <v>9</v>
      </c>
      <c r="R43" s="251" t="s">
        <v>9</v>
      </c>
      <c r="S43" s="251" t="s">
        <v>9</v>
      </c>
      <c r="T43" s="251" t="s">
        <v>9</v>
      </c>
      <c r="U43" s="251" t="s">
        <v>9</v>
      </c>
      <c r="V43" s="251" t="s">
        <v>9</v>
      </c>
      <c r="W43" s="251" t="s">
        <v>9</v>
      </c>
      <c r="X43" s="251" t="s">
        <v>9</v>
      </c>
      <c r="Y43" s="251" t="s">
        <v>9</v>
      </c>
      <c r="Z43" s="251">
        <v>1</v>
      </c>
      <c r="AA43" s="251">
        <v>1</v>
      </c>
      <c r="AB43" s="252">
        <f t="shared" si="0"/>
        <v>0</v>
      </c>
      <c r="AC43" s="252">
        <f>ROUND(AB43*事業まとめ!$Q$6,2)</f>
        <v>0</v>
      </c>
      <c r="AD43" s="253"/>
      <c r="AE43" s="253"/>
      <c r="AF43" s="253"/>
      <c r="AG43" s="253"/>
      <c r="AH43" s="253"/>
      <c r="AI43" s="253"/>
      <c r="AJ43" s="253"/>
      <c r="AK43" s="252">
        <f t="shared" si="1"/>
        <v>0</v>
      </c>
      <c r="AL43" s="252">
        <f>ROUND(AK43*事業まとめ!$Q$6,2)</f>
        <v>0</v>
      </c>
      <c r="AM43" s="254">
        <f t="shared" si="2"/>
        <v>0</v>
      </c>
      <c r="AN43" s="254">
        <f t="shared" si="2"/>
        <v>0</v>
      </c>
      <c r="AO43" s="259"/>
      <c r="AP43" s="260">
        <f t="shared" si="3"/>
        <v>0</v>
      </c>
      <c r="AQ43" s="259"/>
      <c r="AR43" s="257"/>
      <c r="AS43" s="257"/>
      <c r="AT43" s="257"/>
      <c r="AU43" s="257"/>
      <c r="AV43" s="257"/>
      <c r="AW43" s="257"/>
    </row>
    <row r="44" spans="2:49" s="264" customFormat="1" x14ac:dyDescent="0.4">
      <c r="B44" s="251">
        <v>16</v>
      </c>
      <c r="C44" s="251" t="s">
        <v>1383</v>
      </c>
      <c r="D44" s="251" t="s">
        <v>1388</v>
      </c>
      <c r="E44" s="251" t="s">
        <v>69</v>
      </c>
      <c r="F44" s="251" t="s">
        <v>1964</v>
      </c>
      <c r="G44" s="261"/>
      <c r="H44" s="251" t="s">
        <v>9</v>
      </c>
      <c r="I44" s="251">
        <v>10</v>
      </c>
      <c r="J44" s="251">
        <v>220</v>
      </c>
      <c r="K44" s="251" t="s">
        <v>286</v>
      </c>
      <c r="L44" s="251"/>
      <c r="M44" s="251" t="s">
        <v>16</v>
      </c>
      <c r="N44" s="251">
        <v>1</v>
      </c>
      <c r="O44" s="251" t="s">
        <v>8</v>
      </c>
      <c r="P44" s="251" t="s">
        <v>9</v>
      </c>
      <c r="Q44" s="251" t="s">
        <v>9</v>
      </c>
      <c r="R44" s="251" t="s">
        <v>9</v>
      </c>
      <c r="S44" s="251" t="s">
        <v>9</v>
      </c>
      <c r="T44" s="251" t="s">
        <v>9</v>
      </c>
      <c r="U44" s="251" t="s">
        <v>9</v>
      </c>
      <c r="V44" s="251" t="s">
        <v>9</v>
      </c>
      <c r="W44" s="251" t="s">
        <v>9</v>
      </c>
      <c r="X44" s="251" t="s">
        <v>9</v>
      </c>
      <c r="Y44" s="251">
        <v>36</v>
      </c>
      <c r="Z44" s="251">
        <v>2</v>
      </c>
      <c r="AA44" s="251">
        <v>2</v>
      </c>
      <c r="AB44" s="252">
        <f t="shared" si="0"/>
        <v>158.4</v>
      </c>
      <c r="AC44" s="252">
        <f>ROUND(AB44*事業まとめ!$Q$6,2)</f>
        <v>4276.8</v>
      </c>
      <c r="AD44" s="253"/>
      <c r="AE44" s="253"/>
      <c r="AF44" s="253"/>
      <c r="AG44" s="253"/>
      <c r="AH44" s="253"/>
      <c r="AI44" s="253"/>
      <c r="AJ44" s="253"/>
      <c r="AK44" s="252">
        <f t="shared" si="1"/>
        <v>0</v>
      </c>
      <c r="AL44" s="252">
        <f>ROUND(AK44*事業まとめ!$Q$6,2)</f>
        <v>0</v>
      </c>
      <c r="AM44" s="254">
        <f t="shared" si="2"/>
        <v>158.4</v>
      </c>
      <c r="AN44" s="254">
        <f t="shared" si="2"/>
        <v>4276.8</v>
      </c>
      <c r="AO44" s="259"/>
      <c r="AP44" s="260">
        <f t="shared" si="3"/>
        <v>0</v>
      </c>
      <c r="AQ44" s="259"/>
      <c r="AR44" s="257"/>
      <c r="AS44" s="257"/>
      <c r="AT44" s="257"/>
      <c r="AU44" s="257"/>
      <c r="AV44" s="257"/>
      <c r="AW44" s="257"/>
    </row>
    <row r="45" spans="2:49" s="264" customFormat="1" x14ac:dyDescent="0.4">
      <c r="B45" s="251">
        <v>16</v>
      </c>
      <c r="C45" s="251" t="s">
        <v>1383</v>
      </c>
      <c r="D45" s="251" t="s">
        <v>1388</v>
      </c>
      <c r="E45" s="251" t="s">
        <v>69</v>
      </c>
      <c r="F45" s="251" t="s">
        <v>1964</v>
      </c>
      <c r="G45" s="261"/>
      <c r="H45" s="251" t="s">
        <v>9</v>
      </c>
      <c r="I45" s="251">
        <v>10</v>
      </c>
      <c r="J45" s="251">
        <v>220</v>
      </c>
      <c r="K45" s="251" t="s">
        <v>667</v>
      </c>
      <c r="L45" s="251"/>
      <c r="M45" s="251" t="s">
        <v>10</v>
      </c>
      <c r="N45" s="251">
        <v>2</v>
      </c>
      <c r="O45" s="251" t="s">
        <v>8</v>
      </c>
      <c r="P45" s="251" t="s">
        <v>9</v>
      </c>
      <c r="Q45" s="251" t="s">
        <v>9</v>
      </c>
      <c r="R45" s="251" t="s">
        <v>9</v>
      </c>
      <c r="S45" s="251" t="s">
        <v>9</v>
      </c>
      <c r="T45" s="251" t="s">
        <v>9</v>
      </c>
      <c r="U45" s="251" t="s">
        <v>9</v>
      </c>
      <c r="V45" s="251" t="s">
        <v>9</v>
      </c>
      <c r="W45" s="251" t="s">
        <v>9</v>
      </c>
      <c r="X45" s="251" t="s">
        <v>9</v>
      </c>
      <c r="Y45" s="251">
        <v>36</v>
      </c>
      <c r="Z45" s="251">
        <v>4</v>
      </c>
      <c r="AA45" s="251">
        <v>8</v>
      </c>
      <c r="AB45" s="252">
        <f t="shared" si="0"/>
        <v>633.6</v>
      </c>
      <c r="AC45" s="252">
        <f>ROUND(AB45*事業まとめ!$Q$6,2)</f>
        <v>17107.2</v>
      </c>
      <c r="AD45" s="253"/>
      <c r="AE45" s="253"/>
      <c r="AF45" s="253"/>
      <c r="AG45" s="253"/>
      <c r="AH45" s="253"/>
      <c r="AI45" s="253"/>
      <c r="AJ45" s="253"/>
      <c r="AK45" s="252">
        <f t="shared" si="1"/>
        <v>0</v>
      </c>
      <c r="AL45" s="252">
        <f>ROUND(AK45*事業まとめ!$Q$6,2)</f>
        <v>0</v>
      </c>
      <c r="AM45" s="254">
        <f t="shared" si="2"/>
        <v>633.6</v>
      </c>
      <c r="AN45" s="254">
        <f t="shared" si="2"/>
        <v>17107.2</v>
      </c>
      <c r="AO45" s="259"/>
      <c r="AP45" s="260">
        <f t="shared" si="3"/>
        <v>0</v>
      </c>
      <c r="AQ45" s="259"/>
      <c r="AR45" s="257"/>
      <c r="AS45" s="257"/>
      <c r="AT45" s="257"/>
      <c r="AU45" s="257"/>
      <c r="AV45" s="257"/>
      <c r="AW45" s="257"/>
    </row>
    <row r="46" spans="2:49" s="264" customFormat="1" x14ac:dyDescent="0.4">
      <c r="B46" s="251">
        <v>16</v>
      </c>
      <c r="C46" s="251" t="s">
        <v>1383</v>
      </c>
      <c r="D46" s="251" t="s">
        <v>1388</v>
      </c>
      <c r="E46" s="251" t="s">
        <v>69</v>
      </c>
      <c r="F46" s="251" t="s">
        <v>1236</v>
      </c>
      <c r="G46" s="251"/>
      <c r="H46" s="251" t="s">
        <v>9</v>
      </c>
      <c r="I46" s="251">
        <v>10</v>
      </c>
      <c r="J46" s="251">
        <v>220</v>
      </c>
      <c r="K46" s="251" t="s">
        <v>286</v>
      </c>
      <c r="L46" s="251"/>
      <c r="M46" s="251" t="s">
        <v>16</v>
      </c>
      <c r="N46" s="251">
        <v>1</v>
      </c>
      <c r="O46" s="251" t="s">
        <v>8</v>
      </c>
      <c r="P46" s="251" t="s">
        <v>9</v>
      </c>
      <c r="Q46" s="251" t="s">
        <v>9</v>
      </c>
      <c r="R46" s="251" t="s">
        <v>9</v>
      </c>
      <c r="S46" s="251" t="s">
        <v>9</v>
      </c>
      <c r="T46" s="251" t="s">
        <v>9</v>
      </c>
      <c r="U46" s="251" t="s">
        <v>9</v>
      </c>
      <c r="V46" s="251" t="s">
        <v>9</v>
      </c>
      <c r="W46" s="251" t="s">
        <v>9</v>
      </c>
      <c r="X46" s="251" t="s">
        <v>9</v>
      </c>
      <c r="Y46" s="251">
        <v>36</v>
      </c>
      <c r="Z46" s="251">
        <v>2</v>
      </c>
      <c r="AA46" s="251">
        <v>2</v>
      </c>
      <c r="AB46" s="252">
        <f t="shared" si="0"/>
        <v>158.4</v>
      </c>
      <c r="AC46" s="252">
        <f>ROUND(AB46*事業まとめ!$Q$6,2)</f>
        <v>4276.8</v>
      </c>
      <c r="AD46" s="253"/>
      <c r="AE46" s="253"/>
      <c r="AF46" s="253"/>
      <c r="AG46" s="253"/>
      <c r="AH46" s="253"/>
      <c r="AI46" s="253"/>
      <c r="AJ46" s="253"/>
      <c r="AK46" s="252">
        <f t="shared" si="1"/>
        <v>0</v>
      </c>
      <c r="AL46" s="252">
        <f>ROUND(AK46*事業まとめ!$Q$6,2)</f>
        <v>0</v>
      </c>
      <c r="AM46" s="254">
        <f t="shared" si="2"/>
        <v>158.4</v>
      </c>
      <c r="AN46" s="254">
        <f t="shared" si="2"/>
        <v>4276.8</v>
      </c>
      <c r="AO46" s="259"/>
      <c r="AP46" s="260">
        <f t="shared" si="3"/>
        <v>0</v>
      </c>
      <c r="AQ46" s="259"/>
      <c r="AR46" s="257"/>
      <c r="AS46" s="257"/>
      <c r="AT46" s="257"/>
      <c r="AU46" s="257"/>
      <c r="AV46" s="257"/>
      <c r="AW46" s="257"/>
    </row>
    <row r="47" spans="2:49" s="264" customFormat="1" x14ac:dyDescent="0.4">
      <c r="B47" s="251">
        <v>16</v>
      </c>
      <c r="C47" s="251" t="s">
        <v>1383</v>
      </c>
      <c r="D47" s="251" t="s">
        <v>1388</v>
      </c>
      <c r="E47" s="251" t="s">
        <v>69</v>
      </c>
      <c r="F47" s="251" t="s">
        <v>1236</v>
      </c>
      <c r="G47" s="251"/>
      <c r="H47" s="251" t="s">
        <v>9</v>
      </c>
      <c r="I47" s="251">
        <v>10</v>
      </c>
      <c r="J47" s="251">
        <v>220</v>
      </c>
      <c r="K47" s="251" t="s">
        <v>667</v>
      </c>
      <c r="L47" s="251"/>
      <c r="M47" s="251" t="s">
        <v>10</v>
      </c>
      <c r="N47" s="251">
        <v>2</v>
      </c>
      <c r="O47" s="251" t="s">
        <v>8</v>
      </c>
      <c r="P47" s="251" t="s">
        <v>9</v>
      </c>
      <c r="Q47" s="251" t="s">
        <v>9</v>
      </c>
      <c r="R47" s="251" t="s">
        <v>9</v>
      </c>
      <c r="S47" s="251" t="s">
        <v>9</v>
      </c>
      <c r="T47" s="251" t="s">
        <v>9</v>
      </c>
      <c r="U47" s="251" t="s">
        <v>9</v>
      </c>
      <c r="V47" s="251" t="s">
        <v>9</v>
      </c>
      <c r="W47" s="251" t="s">
        <v>9</v>
      </c>
      <c r="X47" s="251" t="s">
        <v>9</v>
      </c>
      <c r="Y47" s="251">
        <v>36</v>
      </c>
      <c r="Z47" s="251">
        <v>6</v>
      </c>
      <c r="AA47" s="251">
        <v>12</v>
      </c>
      <c r="AB47" s="252">
        <f t="shared" si="0"/>
        <v>950.4</v>
      </c>
      <c r="AC47" s="252">
        <f>ROUND(AB47*事業まとめ!$Q$6,2)</f>
        <v>25660.799999999999</v>
      </c>
      <c r="AD47" s="253"/>
      <c r="AE47" s="253"/>
      <c r="AF47" s="253"/>
      <c r="AG47" s="253"/>
      <c r="AH47" s="253"/>
      <c r="AI47" s="253"/>
      <c r="AJ47" s="253"/>
      <c r="AK47" s="252">
        <f t="shared" si="1"/>
        <v>0</v>
      </c>
      <c r="AL47" s="252">
        <f>ROUND(AK47*事業まとめ!$Q$6,2)</f>
        <v>0</v>
      </c>
      <c r="AM47" s="254">
        <f t="shared" si="2"/>
        <v>950.4</v>
      </c>
      <c r="AN47" s="254">
        <f t="shared" si="2"/>
        <v>25660.799999999999</v>
      </c>
      <c r="AO47" s="259"/>
      <c r="AP47" s="260">
        <f t="shared" si="3"/>
        <v>0</v>
      </c>
      <c r="AQ47" s="259"/>
      <c r="AR47" s="257"/>
      <c r="AS47" s="257"/>
      <c r="AT47" s="257"/>
      <c r="AU47" s="257"/>
      <c r="AV47" s="257"/>
      <c r="AW47" s="257"/>
    </row>
    <row r="48" spans="2:49" s="264" customFormat="1" x14ac:dyDescent="0.4">
      <c r="B48" s="251">
        <v>16</v>
      </c>
      <c r="C48" s="251" t="s">
        <v>1383</v>
      </c>
      <c r="D48" s="251" t="s">
        <v>1392</v>
      </c>
      <c r="E48" s="251" t="s">
        <v>69</v>
      </c>
      <c r="F48" s="251" t="s">
        <v>1118</v>
      </c>
      <c r="G48" s="251"/>
      <c r="H48" s="251" t="s">
        <v>9</v>
      </c>
      <c r="I48" s="251">
        <v>10</v>
      </c>
      <c r="J48" s="251">
        <v>220</v>
      </c>
      <c r="K48" s="251" t="s">
        <v>656</v>
      </c>
      <c r="L48" s="251"/>
      <c r="M48" s="251" t="s">
        <v>7</v>
      </c>
      <c r="N48" s="251">
        <v>1</v>
      </c>
      <c r="O48" s="251" t="s">
        <v>8</v>
      </c>
      <c r="P48" s="251" t="s">
        <v>9</v>
      </c>
      <c r="Q48" s="251" t="s">
        <v>9</v>
      </c>
      <c r="R48" s="251" t="s">
        <v>9</v>
      </c>
      <c r="S48" s="251" t="s">
        <v>9</v>
      </c>
      <c r="T48" s="251" t="s">
        <v>9</v>
      </c>
      <c r="U48" s="251" t="s">
        <v>9</v>
      </c>
      <c r="V48" s="251" t="s">
        <v>9</v>
      </c>
      <c r="W48" s="251" t="s">
        <v>9</v>
      </c>
      <c r="X48" s="251" t="s">
        <v>9</v>
      </c>
      <c r="Y48" s="251">
        <v>36</v>
      </c>
      <c r="Z48" s="251">
        <v>10</v>
      </c>
      <c r="AA48" s="251">
        <v>10</v>
      </c>
      <c r="AB48" s="252">
        <f t="shared" si="0"/>
        <v>792</v>
      </c>
      <c r="AC48" s="252">
        <f>ROUND(AB48*事業まとめ!$Q$6,2)</f>
        <v>21384</v>
      </c>
      <c r="AD48" s="253"/>
      <c r="AE48" s="253"/>
      <c r="AF48" s="253"/>
      <c r="AG48" s="253"/>
      <c r="AH48" s="253"/>
      <c r="AI48" s="253"/>
      <c r="AJ48" s="253"/>
      <c r="AK48" s="252">
        <f t="shared" si="1"/>
        <v>0</v>
      </c>
      <c r="AL48" s="252">
        <f>ROUND(AK48*事業まとめ!$Q$6,2)</f>
        <v>0</v>
      </c>
      <c r="AM48" s="254">
        <f t="shared" si="2"/>
        <v>792</v>
      </c>
      <c r="AN48" s="254">
        <f t="shared" si="2"/>
        <v>21384</v>
      </c>
      <c r="AO48" s="259"/>
      <c r="AP48" s="260">
        <f t="shared" si="3"/>
        <v>0</v>
      </c>
      <c r="AQ48" s="259"/>
      <c r="AR48" s="257"/>
      <c r="AS48" s="257"/>
      <c r="AT48" s="257"/>
      <c r="AU48" s="257"/>
      <c r="AV48" s="257"/>
      <c r="AW48" s="257"/>
    </row>
    <row r="49" spans="2:49" s="264" customFormat="1" x14ac:dyDescent="0.4">
      <c r="B49" s="251">
        <v>16</v>
      </c>
      <c r="C49" s="251" t="s">
        <v>1383</v>
      </c>
      <c r="D49" s="251" t="s">
        <v>1384</v>
      </c>
      <c r="E49" s="251" t="s">
        <v>69</v>
      </c>
      <c r="F49" s="251" t="s">
        <v>1881</v>
      </c>
      <c r="G49" s="261"/>
      <c r="H49" s="251" t="s">
        <v>9</v>
      </c>
      <c r="I49" s="251">
        <v>1.8</v>
      </c>
      <c r="J49" s="251">
        <v>220</v>
      </c>
      <c r="K49" s="251" t="s">
        <v>656</v>
      </c>
      <c r="L49" s="251"/>
      <c r="M49" s="251" t="s">
        <v>7</v>
      </c>
      <c r="N49" s="251">
        <v>1</v>
      </c>
      <c r="O49" s="251" t="s">
        <v>8</v>
      </c>
      <c r="P49" s="251" t="s">
        <v>9</v>
      </c>
      <c r="Q49" s="251" t="s">
        <v>9</v>
      </c>
      <c r="R49" s="251" t="s">
        <v>9</v>
      </c>
      <c r="S49" s="251" t="s">
        <v>9</v>
      </c>
      <c r="T49" s="251" t="s">
        <v>9</v>
      </c>
      <c r="U49" s="251" t="s">
        <v>9</v>
      </c>
      <c r="V49" s="251" t="s">
        <v>9</v>
      </c>
      <c r="W49" s="251" t="s">
        <v>9</v>
      </c>
      <c r="X49" s="251" t="s">
        <v>9</v>
      </c>
      <c r="Y49" s="251">
        <v>36</v>
      </c>
      <c r="Z49" s="251">
        <v>2</v>
      </c>
      <c r="AA49" s="251">
        <v>2</v>
      </c>
      <c r="AB49" s="252">
        <f t="shared" si="0"/>
        <v>28.51</v>
      </c>
      <c r="AC49" s="252">
        <f>ROUND(AB49*事業まとめ!$Q$6,2)</f>
        <v>769.77</v>
      </c>
      <c r="AD49" s="253"/>
      <c r="AE49" s="253"/>
      <c r="AF49" s="253"/>
      <c r="AG49" s="253"/>
      <c r="AH49" s="253"/>
      <c r="AI49" s="253"/>
      <c r="AJ49" s="253"/>
      <c r="AK49" s="252">
        <f t="shared" si="1"/>
        <v>0</v>
      </c>
      <c r="AL49" s="252">
        <f>ROUND(AK49*事業まとめ!$Q$6,2)</f>
        <v>0</v>
      </c>
      <c r="AM49" s="254">
        <f t="shared" si="2"/>
        <v>28.51</v>
      </c>
      <c r="AN49" s="254">
        <f t="shared" si="2"/>
        <v>769.77</v>
      </c>
      <c r="AO49" s="259"/>
      <c r="AP49" s="260">
        <f t="shared" si="3"/>
        <v>0</v>
      </c>
      <c r="AQ49" s="259"/>
      <c r="AR49" s="257"/>
      <c r="AS49" s="257"/>
      <c r="AT49" s="257"/>
      <c r="AU49" s="257"/>
      <c r="AV49" s="257"/>
      <c r="AW49" s="257"/>
    </row>
    <row r="50" spans="2:49" s="264" customFormat="1" x14ac:dyDescent="0.4">
      <c r="B50" s="251">
        <v>16</v>
      </c>
      <c r="C50" s="251" t="s">
        <v>1383</v>
      </c>
      <c r="D50" s="251" t="s">
        <v>1384</v>
      </c>
      <c r="E50" s="251" t="s">
        <v>69</v>
      </c>
      <c r="F50" s="258" t="s">
        <v>1881</v>
      </c>
      <c r="G50" s="261" t="s">
        <v>2149</v>
      </c>
      <c r="H50" s="251" t="s">
        <v>406</v>
      </c>
      <c r="I50" s="251" t="s">
        <v>9</v>
      </c>
      <c r="J50" s="251" t="s">
        <v>9</v>
      </c>
      <c r="K50" s="251" t="s">
        <v>771</v>
      </c>
      <c r="L50" s="251"/>
      <c r="M50" s="251" t="s">
        <v>1390</v>
      </c>
      <c r="N50" s="251">
        <v>1</v>
      </c>
      <c r="O50" s="251" t="s">
        <v>18</v>
      </c>
      <c r="P50" s="251" t="s">
        <v>9</v>
      </c>
      <c r="Q50" s="251" t="s">
        <v>9</v>
      </c>
      <c r="R50" s="251" t="s">
        <v>9</v>
      </c>
      <c r="S50" s="251" t="s">
        <v>9</v>
      </c>
      <c r="T50" s="251" t="s">
        <v>9</v>
      </c>
      <c r="U50" s="251" t="s">
        <v>9</v>
      </c>
      <c r="V50" s="251" t="s">
        <v>9</v>
      </c>
      <c r="W50" s="251" t="s">
        <v>9</v>
      </c>
      <c r="X50" s="251" t="s">
        <v>9</v>
      </c>
      <c r="Y50" s="251" t="s">
        <v>9</v>
      </c>
      <c r="Z50" s="251">
        <v>2</v>
      </c>
      <c r="AA50" s="251">
        <v>2</v>
      </c>
      <c r="AB50" s="252">
        <f t="shared" si="0"/>
        <v>0</v>
      </c>
      <c r="AC50" s="252">
        <f>ROUND(AB50*事業まとめ!$Q$6,2)</f>
        <v>0</v>
      </c>
      <c r="AD50" s="253"/>
      <c r="AE50" s="253"/>
      <c r="AF50" s="253"/>
      <c r="AG50" s="253"/>
      <c r="AH50" s="253"/>
      <c r="AI50" s="253"/>
      <c r="AJ50" s="253"/>
      <c r="AK50" s="252">
        <f t="shared" si="1"/>
        <v>0</v>
      </c>
      <c r="AL50" s="252">
        <f>ROUND(AK50*事業まとめ!$Q$6,2)</f>
        <v>0</v>
      </c>
      <c r="AM50" s="254">
        <f t="shared" si="2"/>
        <v>0</v>
      </c>
      <c r="AN50" s="254">
        <f t="shared" si="2"/>
        <v>0</v>
      </c>
      <c r="AO50" s="259"/>
      <c r="AP50" s="260">
        <f t="shared" si="3"/>
        <v>0</v>
      </c>
      <c r="AQ50" s="259"/>
      <c r="AR50" s="257"/>
      <c r="AS50" s="257"/>
      <c r="AT50" s="257"/>
      <c r="AU50" s="257"/>
      <c r="AV50" s="257"/>
      <c r="AW50" s="257"/>
    </row>
    <row r="51" spans="2:49" s="264" customFormat="1" x14ac:dyDescent="0.4">
      <c r="B51" s="251">
        <v>16</v>
      </c>
      <c r="C51" s="251" t="s">
        <v>1383</v>
      </c>
      <c r="D51" s="251" t="s">
        <v>1384</v>
      </c>
      <c r="E51" s="251" t="s">
        <v>69</v>
      </c>
      <c r="F51" s="258" t="s">
        <v>1959</v>
      </c>
      <c r="G51" s="261"/>
      <c r="H51" s="251" t="s">
        <v>9</v>
      </c>
      <c r="I51" s="251">
        <v>1.8</v>
      </c>
      <c r="J51" s="251">
        <v>220</v>
      </c>
      <c r="K51" s="251" t="s">
        <v>656</v>
      </c>
      <c r="L51" s="251"/>
      <c r="M51" s="251" t="s">
        <v>7</v>
      </c>
      <c r="N51" s="251">
        <v>1</v>
      </c>
      <c r="O51" s="251" t="s">
        <v>8</v>
      </c>
      <c r="P51" s="251" t="s">
        <v>9</v>
      </c>
      <c r="Q51" s="251" t="s">
        <v>9</v>
      </c>
      <c r="R51" s="251" t="s">
        <v>9</v>
      </c>
      <c r="S51" s="251" t="s">
        <v>9</v>
      </c>
      <c r="T51" s="251" t="s">
        <v>9</v>
      </c>
      <c r="U51" s="251" t="s">
        <v>9</v>
      </c>
      <c r="V51" s="251" t="s">
        <v>9</v>
      </c>
      <c r="W51" s="251" t="s">
        <v>9</v>
      </c>
      <c r="X51" s="251" t="s">
        <v>9</v>
      </c>
      <c r="Y51" s="251">
        <v>36</v>
      </c>
      <c r="Z51" s="251">
        <v>3</v>
      </c>
      <c r="AA51" s="251">
        <v>3</v>
      </c>
      <c r="AB51" s="252">
        <f t="shared" si="0"/>
        <v>42.77</v>
      </c>
      <c r="AC51" s="252">
        <f>ROUND(AB51*事業まとめ!$Q$6,2)</f>
        <v>1154.79</v>
      </c>
      <c r="AD51" s="253"/>
      <c r="AE51" s="253"/>
      <c r="AF51" s="253"/>
      <c r="AG51" s="253"/>
      <c r="AH51" s="253"/>
      <c r="AI51" s="253"/>
      <c r="AJ51" s="253"/>
      <c r="AK51" s="252">
        <f t="shared" si="1"/>
        <v>0</v>
      </c>
      <c r="AL51" s="252">
        <f>ROUND(AK51*事業まとめ!$Q$6,2)</f>
        <v>0</v>
      </c>
      <c r="AM51" s="254">
        <f t="shared" si="2"/>
        <v>42.77</v>
      </c>
      <c r="AN51" s="254">
        <f t="shared" si="2"/>
        <v>1154.79</v>
      </c>
      <c r="AO51" s="259"/>
      <c r="AP51" s="260">
        <f t="shared" si="3"/>
        <v>0</v>
      </c>
      <c r="AQ51" s="259"/>
      <c r="AR51" s="257"/>
      <c r="AS51" s="257"/>
      <c r="AT51" s="257"/>
      <c r="AU51" s="257"/>
      <c r="AV51" s="257"/>
      <c r="AW51" s="257"/>
    </row>
    <row r="52" spans="2:49" s="264" customFormat="1" x14ac:dyDescent="0.4">
      <c r="B52" s="251">
        <v>16</v>
      </c>
      <c r="C52" s="251" t="s">
        <v>1383</v>
      </c>
      <c r="D52" s="251" t="s">
        <v>1384</v>
      </c>
      <c r="E52" s="251" t="s">
        <v>69</v>
      </c>
      <c r="F52" s="258" t="s">
        <v>1959</v>
      </c>
      <c r="G52" s="261" t="s">
        <v>2149</v>
      </c>
      <c r="H52" s="251" t="s">
        <v>406</v>
      </c>
      <c r="I52" s="251" t="s">
        <v>9</v>
      </c>
      <c r="J52" s="251" t="s">
        <v>9</v>
      </c>
      <c r="K52" s="251" t="s">
        <v>771</v>
      </c>
      <c r="L52" s="251"/>
      <c r="M52" s="251" t="s">
        <v>1390</v>
      </c>
      <c r="N52" s="251">
        <v>1</v>
      </c>
      <c r="O52" s="251" t="s">
        <v>18</v>
      </c>
      <c r="P52" s="251" t="s">
        <v>9</v>
      </c>
      <c r="Q52" s="251" t="s">
        <v>9</v>
      </c>
      <c r="R52" s="251" t="s">
        <v>9</v>
      </c>
      <c r="S52" s="251" t="s">
        <v>9</v>
      </c>
      <c r="T52" s="251" t="s">
        <v>9</v>
      </c>
      <c r="U52" s="251" t="s">
        <v>9</v>
      </c>
      <c r="V52" s="251" t="s">
        <v>9</v>
      </c>
      <c r="W52" s="251" t="s">
        <v>9</v>
      </c>
      <c r="X52" s="251" t="s">
        <v>9</v>
      </c>
      <c r="Y52" s="251" t="s">
        <v>9</v>
      </c>
      <c r="Z52" s="251">
        <v>5</v>
      </c>
      <c r="AA52" s="251">
        <v>5</v>
      </c>
      <c r="AB52" s="252">
        <f t="shared" si="0"/>
        <v>0</v>
      </c>
      <c r="AC52" s="252">
        <f>ROUND(AB52*事業まとめ!$Q$6,2)</f>
        <v>0</v>
      </c>
      <c r="AD52" s="253"/>
      <c r="AE52" s="253"/>
      <c r="AF52" s="253"/>
      <c r="AG52" s="253"/>
      <c r="AH52" s="253"/>
      <c r="AI52" s="253"/>
      <c r="AJ52" s="253"/>
      <c r="AK52" s="252">
        <f t="shared" si="1"/>
        <v>0</v>
      </c>
      <c r="AL52" s="252">
        <f>ROUND(AK52*事業まとめ!$Q$6,2)</f>
        <v>0</v>
      </c>
      <c r="AM52" s="254">
        <f t="shared" si="2"/>
        <v>0</v>
      </c>
      <c r="AN52" s="254">
        <f t="shared" si="2"/>
        <v>0</v>
      </c>
      <c r="AO52" s="259"/>
      <c r="AP52" s="260">
        <f t="shared" si="3"/>
        <v>0</v>
      </c>
      <c r="AQ52" s="259"/>
      <c r="AR52" s="257"/>
      <c r="AS52" s="257"/>
      <c r="AT52" s="257"/>
      <c r="AU52" s="257"/>
      <c r="AV52" s="257"/>
      <c r="AW52" s="257"/>
    </row>
    <row r="53" spans="2:49" s="264" customFormat="1" x14ac:dyDescent="0.4">
      <c r="B53" s="251">
        <v>16</v>
      </c>
      <c r="C53" s="251" t="s">
        <v>1383</v>
      </c>
      <c r="D53" s="251" t="s">
        <v>1384</v>
      </c>
      <c r="E53" s="251" t="s">
        <v>284</v>
      </c>
      <c r="F53" s="251" t="s">
        <v>1236</v>
      </c>
      <c r="G53" s="251"/>
      <c r="H53" s="251" t="s">
        <v>9</v>
      </c>
      <c r="I53" s="251">
        <v>10</v>
      </c>
      <c r="J53" s="251">
        <v>220</v>
      </c>
      <c r="K53" s="251" t="s">
        <v>286</v>
      </c>
      <c r="L53" s="251"/>
      <c r="M53" s="251" t="s">
        <v>16</v>
      </c>
      <c r="N53" s="251">
        <v>1</v>
      </c>
      <c r="O53" s="251" t="s">
        <v>8</v>
      </c>
      <c r="P53" s="251" t="s">
        <v>9</v>
      </c>
      <c r="Q53" s="251" t="s">
        <v>9</v>
      </c>
      <c r="R53" s="251" t="s">
        <v>9</v>
      </c>
      <c r="S53" s="251" t="s">
        <v>9</v>
      </c>
      <c r="T53" s="251" t="s">
        <v>9</v>
      </c>
      <c r="U53" s="251" t="s">
        <v>9</v>
      </c>
      <c r="V53" s="251" t="s">
        <v>9</v>
      </c>
      <c r="W53" s="251" t="s">
        <v>9</v>
      </c>
      <c r="X53" s="251" t="s">
        <v>9</v>
      </c>
      <c r="Y53" s="251">
        <v>36</v>
      </c>
      <c r="Z53" s="251">
        <v>2</v>
      </c>
      <c r="AA53" s="251">
        <v>2</v>
      </c>
      <c r="AB53" s="252">
        <f t="shared" si="0"/>
        <v>158.4</v>
      </c>
      <c r="AC53" s="252">
        <f>ROUND(AB53*事業まとめ!$Q$6,2)</f>
        <v>4276.8</v>
      </c>
      <c r="AD53" s="253"/>
      <c r="AE53" s="253"/>
      <c r="AF53" s="253"/>
      <c r="AG53" s="253"/>
      <c r="AH53" s="253"/>
      <c r="AI53" s="253"/>
      <c r="AJ53" s="253"/>
      <c r="AK53" s="252">
        <f t="shared" si="1"/>
        <v>0</v>
      </c>
      <c r="AL53" s="252">
        <f>ROUND(AK53*事業まとめ!$Q$6,2)</f>
        <v>0</v>
      </c>
      <c r="AM53" s="254">
        <f t="shared" si="2"/>
        <v>158.4</v>
      </c>
      <c r="AN53" s="254">
        <f t="shared" si="2"/>
        <v>4276.8</v>
      </c>
      <c r="AO53" s="259"/>
      <c r="AP53" s="260">
        <f t="shared" si="3"/>
        <v>0</v>
      </c>
      <c r="AQ53" s="259"/>
      <c r="AR53" s="257"/>
      <c r="AS53" s="257"/>
      <c r="AT53" s="257"/>
      <c r="AU53" s="257"/>
      <c r="AV53" s="257"/>
      <c r="AW53" s="257"/>
    </row>
    <row r="54" spans="2:49" s="264" customFormat="1" x14ac:dyDescent="0.4">
      <c r="B54" s="251">
        <v>16</v>
      </c>
      <c r="C54" s="251" t="s">
        <v>1383</v>
      </c>
      <c r="D54" s="251" t="s">
        <v>1384</v>
      </c>
      <c r="E54" s="251" t="s">
        <v>284</v>
      </c>
      <c r="F54" s="251" t="s">
        <v>1236</v>
      </c>
      <c r="G54" s="251"/>
      <c r="H54" s="251" t="s">
        <v>9</v>
      </c>
      <c r="I54" s="251">
        <v>10</v>
      </c>
      <c r="J54" s="251">
        <v>220</v>
      </c>
      <c r="K54" s="251" t="s">
        <v>667</v>
      </c>
      <c r="L54" s="251"/>
      <c r="M54" s="251" t="s">
        <v>10</v>
      </c>
      <c r="N54" s="251">
        <v>2</v>
      </c>
      <c r="O54" s="251" t="s">
        <v>8</v>
      </c>
      <c r="P54" s="251" t="s">
        <v>9</v>
      </c>
      <c r="Q54" s="251" t="s">
        <v>9</v>
      </c>
      <c r="R54" s="251" t="s">
        <v>9</v>
      </c>
      <c r="S54" s="251" t="s">
        <v>9</v>
      </c>
      <c r="T54" s="251" t="s">
        <v>9</v>
      </c>
      <c r="U54" s="251" t="s">
        <v>9</v>
      </c>
      <c r="V54" s="251" t="s">
        <v>9</v>
      </c>
      <c r="W54" s="251" t="s">
        <v>9</v>
      </c>
      <c r="X54" s="251" t="s">
        <v>9</v>
      </c>
      <c r="Y54" s="251">
        <v>36</v>
      </c>
      <c r="Z54" s="251">
        <v>6</v>
      </c>
      <c r="AA54" s="251">
        <v>12</v>
      </c>
      <c r="AB54" s="252">
        <f t="shared" si="0"/>
        <v>950.4</v>
      </c>
      <c r="AC54" s="252">
        <f>ROUND(AB54*事業まとめ!$Q$6,2)</f>
        <v>25660.799999999999</v>
      </c>
      <c r="AD54" s="253"/>
      <c r="AE54" s="253"/>
      <c r="AF54" s="253"/>
      <c r="AG54" s="253"/>
      <c r="AH54" s="253"/>
      <c r="AI54" s="253"/>
      <c r="AJ54" s="253"/>
      <c r="AK54" s="252">
        <f t="shared" si="1"/>
        <v>0</v>
      </c>
      <c r="AL54" s="252">
        <f>ROUND(AK54*事業まとめ!$Q$6,2)</f>
        <v>0</v>
      </c>
      <c r="AM54" s="254">
        <f t="shared" si="2"/>
        <v>950.4</v>
      </c>
      <c r="AN54" s="254">
        <f t="shared" si="2"/>
        <v>25660.799999999999</v>
      </c>
      <c r="AO54" s="259"/>
      <c r="AP54" s="260">
        <f t="shared" si="3"/>
        <v>0</v>
      </c>
      <c r="AQ54" s="259"/>
      <c r="AR54" s="257"/>
      <c r="AS54" s="257"/>
      <c r="AT54" s="257"/>
      <c r="AU54" s="257"/>
      <c r="AV54" s="257"/>
      <c r="AW54" s="257"/>
    </row>
    <row r="55" spans="2:49" s="264" customFormat="1" x14ac:dyDescent="0.4">
      <c r="B55" s="251">
        <v>16</v>
      </c>
      <c r="C55" s="251" t="s">
        <v>1383</v>
      </c>
      <c r="D55" s="251" t="s">
        <v>1384</v>
      </c>
      <c r="E55" s="251" t="s">
        <v>284</v>
      </c>
      <c r="F55" s="251" t="s">
        <v>1236</v>
      </c>
      <c r="G55" s="251"/>
      <c r="H55" s="251" t="s">
        <v>9</v>
      </c>
      <c r="I55" s="251">
        <v>10</v>
      </c>
      <c r="J55" s="251">
        <v>220</v>
      </c>
      <c r="K55" s="251" t="s">
        <v>286</v>
      </c>
      <c r="L55" s="251"/>
      <c r="M55" s="251" t="s">
        <v>16</v>
      </c>
      <c r="N55" s="251">
        <v>1</v>
      </c>
      <c r="O55" s="251" t="s">
        <v>8</v>
      </c>
      <c r="P55" s="251" t="s">
        <v>9</v>
      </c>
      <c r="Q55" s="251" t="s">
        <v>9</v>
      </c>
      <c r="R55" s="251" t="s">
        <v>9</v>
      </c>
      <c r="S55" s="251" t="s">
        <v>9</v>
      </c>
      <c r="T55" s="251" t="s">
        <v>9</v>
      </c>
      <c r="U55" s="251" t="s">
        <v>9</v>
      </c>
      <c r="V55" s="251" t="s">
        <v>9</v>
      </c>
      <c r="W55" s="251" t="s">
        <v>9</v>
      </c>
      <c r="X55" s="251" t="s">
        <v>9</v>
      </c>
      <c r="Y55" s="251">
        <v>36</v>
      </c>
      <c r="Z55" s="251">
        <v>2</v>
      </c>
      <c r="AA55" s="251">
        <v>2</v>
      </c>
      <c r="AB55" s="252">
        <f t="shared" si="0"/>
        <v>158.4</v>
      </c>
      <c r="AC55" s="252">
        <f>ROUND(AB55*事業まとめ!$Q$6,2)</f>
        <v>4276.8</v>
      </c>
      <c r="AD55" s="253"/>
      <c r="AE55" s="253"/>
      <c r="AF55" s="253"/>
      <c r="AG55" s="253"/>
      <c r="AH55" s="253"/>
      <c r="AI55" s="253"/>
      <c r="AJ55" s="253"/>
      <c r="AK55" s="252">
        <f t="shared" si="1"/>
        <v>0</v>
      </c>
      <c r="AL55" s="252">
        <f>ROUND(AK55*事業まとめ!$Q$6,2)</f>
        <v>0</v>
      </c>
      <c r="AM55" s="254">
        <f t="shared" si="2"/>
        <v>158.4</v>
      </c>
      <c r="AN55" s="254">
        <f t="shared" si="2"/>
        <v>4276.8</v>
      </c>
      <c r="AO55" s="259"/>
      <c r="AP55" s="260">
        <f t="shared" si="3"/>
        <v>0</v>
      </c>
      <c r="AQ55" s="259"/>
      <c r="AR55" s="257"/>
      <c r="AS55" s="257"/>
      <c r="AT55" s="257"/>
      <c r="AU55" s="257"/>
      <c r="AV55" s="257"/>
      <c r="AW55" s="257"/>
    </row>
    <row r="56" spans="2:49" s="264" customFormat="1" x14ac:dyDescent="0.4">
      <c r="B56" s="251">
        <v>16</v>
      </c>
      <c r="C56" s="251" t="s">
        <v>1383</v>
      </c>
      <c r="D56" s="251" t="s">
        <v>1384</v>
      </c>
      <c r="E56" s="251" t="s">
        <v>284</v>
      </c>
      <c r="F56" s="251" t="s">
        <v>1236</v>
      </c>
      <c r="G56" s="251"/>
      <c r="H56" s="251" t="s">
        <v>9</v>
      </c>
      <c r="I56" s="251">
        <v>10</v>
      </c>
      <c r="J56" s="251">
        <v>220</v>
      </c>
      <c r="K56" s="251" t="s">
        <v>667</v>
      </c>
      <c r="L56" s="251"/>
      <c r="M56" s="251" t="s">
        <v>10</v>
      </c>
      <c r="N56" s="251">
        <v>2</v>
      </c>
      <c r="O56" s="251" t="s">
        <v>8</v>
      </c>
      <c r="P56" s="251" t="s">
        <v>9</v>
      </c>
      <c r="Q56" s="251" t="s">
        <v>9</v>
      </c>
      <c r="R56" s="251" t="s">
        <v>9</v>
      </c>
      <c r="S56" s="251" t="s">
        <v>9</v>
      </c>
      <c r="T56" s="251" t="s">
        <v>9</v>
      </c>
      <c r="U56" s="251" t="s">
        <v>9</v>
      </c>
      <c r="V56" s="251" t="s">
        <v>9</v>
      </c>
      <c r="W56" s="251" t="s">
        <v>9</v>
      </c>
      <c r="X56" s="251" t="s">
        <v>9</v>
      </c>
      <c r="Y56" s="251">
        <v>36</v>
      </c>
      <c r="Z56" s="251">
        <v>6</v>
      </c>
      <c r="AA56" s="251">
        <v>12</v>
      </c>
      <c r="AB56" s="252">
        <f t="shared" si="0"/>
        <v>950.4</v>
      </c>
      <c r="AC56" s="252">
        <f>ROUND(AB56*事業まとめ!$Q$6,2)</f>
        <v>25660.799999999999</v>
      </c>
      <c r="AD56" s="253"/>
      <c r="AE56" s="253"/>
      <c r="AF56" s="253"/>
      <c r="AG56" s="253"/>
      <c r="AH56" s="253"/>
      <c r="AI56" s="253"/>
      <c r="AJ56" s="253"/>
      <c r="AK56" s="252">
        <f t="shared" si="1"/>
        <v>0</v>
      </c>
      <c r="AL56" s="252">
        <f>ROUND(AK56*事業まとめ!$Q$6,2)</f>
        <v>0</v>
      </c>
      <c r="AM56" s="254">
        <f t="shared" si="2"/>
        <v>950.4</v>
      </c>
      <c r="AN56" s="254">
        <f t="shared" si="2"/>
        <v>25660.799999999999</v>
      </c>
      <c r="AO56" s="259"/>
      <c r="AP56" s="260">
        <f t="shared" si="3"/>
        <v>0</v>
      </c>
      <c r="AQ56" s="259"/>
      <c r="AR56" s="257"/>
      <c r="AS56" s="257"/>
      <c r="AT56" s="257"/>
      <c r="AU56" s="257"/>
      <c r="AV56" s="257"/>
      <c r="AW56" s="257"/>
    </row>
    <row r="57" spans="2:49" s="264" customFormat="1" x14ac:dyDescent="0.4">
      <c r="B57" s="251">
        <v>16</v>
      </c>
      <c r="C57" s="251" t="s">
        <v>1383</v>
      </c>
      <c r="D57" s="251" t="s">
        <v>1384</v>
      </c>
      <c r="E57" s="251" t="s">
        <v>284</v>
      </c>
      <c r="F57" s="251" t="s">
        <v>1236</v>
      </c>
      <c r="G57" s="251"/>
      <c r="H57" s="251" t="s">
        <v>9</v>
      </c>
      <c r="I57" s="251">
        <v>10</v>
      </c>
      <c r="J57" s="251">
        <v>220</v>
      </c>
      <c r="K57" s="251" t="s">
        <v>286</v>
      </c>
      <c r="L57" s="251"/>
      <c r="M57" s="251" t="s">
        <v>16</v>
      </c>
      <c r="N57" s="251">
        <v>1</v>
      </c>
      <c r="O57" s="251" t="s">
        <v>8</v>
      </c>
      <c r="P57" s="251" t="s">
        <v>9</v>
      </c>
      <c r="Q57" s="251" t="s">
        <v>9</v>
      </c>
      <c r="R57" s="251" t="s">
        <v>9</v>
      </c>
      <c r="S57" s="251" t="s">
        <v>9</v>
      </c>
      <c r="T57" s="251" t="s">
        <v>9</v>
      </c>
      <c r="U57" s="251" t="s">
        <v>9</v>
      </c>
      <c r="V57" s="251" t="s">
        <v>9</v>
      </c>
      <c r="W57" s="251" t="s">
        <v>9</v>
      </c>
      <c r="X57" s="251" t="s">
        <v>9</v>
      </c>
      <c r="Y57" s="251">
        <v>36</v>
      </c>
      <c r="Z57" s="251">
        <v>2</v>
      </c>
      <c r="AA57" s="251">
        <v>2</v>
      </c>
      <c r="AB57" s="252">
        <f t="shared" si="0"/>
        <v>158.4</v>
      </c>
      <c r="AC57" s="252">
        <f>ROUND(AB57*事業まとめ!$Q$6,2)</f>
        <v>4276.8</v>
      </c>
      <c r="AD57" s="253"/>
      <c r="AE57" s="253"/>
      <c r="AF57" s="253"/>
      <c r="AG57" s="253"/>
      <c r="AH57" s="253"/>
      <c r="AI57" s="253"/>
      <c r="AJ57" s="253"/>
      <c r="AK57" s="252">
        <f t="shared" si="1"/>
        <v>0</v>
      </c>
      <c r="AL57" s="252">
        <f>ROUND(AK57*事業まとめ!$Q$6,2)</f>
        <v>0</v>
      </c>
      <c r="AM57" s="254">
        <f t="shared" si="2"/>
        <v>158.4</v>
      </c>
      <c r="AN57" s="254">
        <f t="shared" si="2"/>
        <v>4276.8</v>
      </c>
      <c r="AO57" s="259"/>
      <c r="AP57" s="260">
        <f t="shared" si="3"/>
        <v>0</v>
      </c>
      <c r="AQ57" s="259"/>
      <c r="AR57" s="257"/>
      <c r="AS57" s="257"/>
      <c r="AT57" s="257"/>
      <c r="AU57" s="257"/>
      <c r="AV57" s="257"/>
      <c r="AW57" s="257"/>
    </row>
    <row r="58" spans="2:49" s="264" customFormat="1" x14ac:dyDescent="0.4">
      <c r="B58" s="251">
        <v>16</v>
      </c>
      <c r="C58" s="251" t="s">
        <v>1383</v>
      </c>
      <c r="D58" s="251" t="s">
        <v>1384</v>
      </c>
      <c r="E58" s="251" t="s">
        <v>284</v>
      </c>
      <c r="F58" s="251" t="s">
        <v>1236</v>
      </c>
      <c r="G58" s="251"/>
      <c r="H58" s="251" t="s">
        <v>9</v>
      </c>
      <c r="I58" s="251">
        <v>10</v>
      </c>
      <c r="J58" s="251">
        <v>220</v>
      </c>
      <c r="K58" s="251" t="s">
        <v>667</v>
      </c>
      <c r="L58" s="251"/>
      <c r="M58" s="251" t="s">
        <v>10</v>
      </c>
      <c r="N58" s="251">
        <v>2</v>
      </c>
      <c r="O58" s="251" t="s">
        <v>8</v>
      </c>
      <c r="P58" s="251" t="s">
        <v>9</v>
      </c>
      <c r="Q58" s="251" t="s">
        <v>9</v>
      </c>
      <c r="R58" s="251" t="s">
        <v>9</v>
      </c>
      <c r="S58" s="251" t="s">
        <v>9</v>
      </c>
      <c r="T58" s="251" t="s">
        <v>9</v>
      </c>
      <c r="U58" s="251" t="s">
        <v>9</v>
      </c>
      <c r="V58" s="251" t="s">
        <v>9</v>
      </c>
      <c r="W58" s="251" t="s">
        <v>9</v>
      </c>
      <c r="X58" s="251" t="s">
        <v>9</v>
      </c>
      <c r="Y58" s="251">
        <v>36</v>
      </c>
      <c r="Z58" s="251">
        <v>6</v>
      </c>
      <c r="AA58" s="251">
        <v>12</v>
      </c>
      <c r="AB58" s="252">
        <f t="shared" si="0"/>
        <v>950.4</v>
      </c>
      <c r="AC58" s="252">
        <f>ROUND(AB58*事業まとめ!$Q$6,2)</f>
        <v>25660.799999999999</v>
      </c>
      <c r="AD58" s="253"/>
      <c r="AE58" s="253"/>
      <c r="AF58" s="253"/>
      <c r="AG58" s="253"/>
      <c r="AH58" s="253"/>
      <c r="AI58" s="253"/>
      <c r="AJ58" s="253"/>
      <c r="AK58" s="252">
        <f t="shared" si="1"/>
        <v>0</v>
      </c>
      <c r="AL58" s="252">
        <f>ROUND(AK58*事業まとめ!$Q$6,2)</f>
        <v>0</v>
      </c>
      <c r="AM58" s="254">
        <f t="shared" si="2"/>
        <v>950.4</v>
      </c>
      <c r="AN58" s="254">
        <f t="shared" si="2"/>
        <v>25660.799999999999</v>
      </c>
      <c r="AO58" s="259"/>
      <c r="AP58" s="260">
        <f t="shared" si="3"/>
        <v>0</v>
      </c>
      <c r="AQ58" s="259"/>
      <c r="AR58" s="257"/>
      <c r="AS58" s="257"/>
      <c r="AT58" s="257"/>
      <c r="AU58" s="257"/>
      <c r="AV58" s="257"/>
      <c r="AW58" s="257"/>
    </row>
    <row r="59" spans="2:49" s="264" customFormat="1" x14ac:dyDescent="0.4">
      <c r="B59" s="251">
        <v>16</v>
      </c>
      <c r="C59" s="251" t="s">
        <v>1383</v>
      </c>
      <c r="D59" s="251" t="s">
        <v>1384</v>
      </c>
      <c r="E59" s="251" t="s">
        <v>284</v>
      </c>
      <c r="F59" s="251" t="s">
        <v>1236</v>
      </c>
      <c r="G59" s="251"/>
      <c r="H59" s="251" t="s">
        <v>9</v>
      </c>
      <c r="I59" s="251">
        <v>10</v>
      </c>
      <c r="J59" s="251">
        <v>220</v>
      </c>
      <c r="K59" s="251" t="s">
        <v>286</v>
      </c>
      <c r="L59" s="251"/>
      <c r="M59" s="251" t="s">
        <v>16</v>
      </c>
      <c r="N59" s="251">
        <v>1</v>
      </c>
      <c r="O59" s="251" t="s">
        <v>8</v>
      </c>
      <c r="P59" s="251" t="s">
        <v>9</v>
      </c>
      <c r="Q59" s="251" t="s">
        <v>9</v>
      </c>
      <c r="R59" s="251" t="s">
        <v>9</v>
      </c>
      <c r="S59" s="251" t="s">
        <v>9</v>
      </c>
      <c r="T59" s="251" t="s">
        <v>9</v>
      </c>
      <c r="U59" s="251" t="s">
        <v>9</v>
      </c>
      <c r="V59" s="251" t="s">
        <v>9</v>
      </c>
      <c r="W59" s="251" t="s">
        <v>9</v>
      </c>
      <c r="X59" s="251" t="s">
        <v>9</v>
      </c>
      <c r="Y59" s="251">
        <v>36</v>
      </c>
      <c r="Z59" s="251">
        <v>2</v>
      </c>
      <c r="AA59" s="251">
        <v>2</v>
      </c>
      <c r="AB59" s="252">
        <f t="shared" si="0"/>
        <v>158.4</v>
      </c>
      <c r="AC59" s="252">
        <f>ROUND(AB59*事業まとめ!$Q$6,2)</f>
        <v>4276.8</v>
      </c>
      <c r="AD59" s="253"/>
      <c r="AE59" s="253"/>
      <c r="AF59" s="253"/>
      <c r="AG59" s="253"/>
      <c r="AH59" s="253"/>
      <c r="AI59" s="253"/>
      <c r="AJ59" s="253"/>
      <c r="AK59" s="252">
        <f t="shared" si="1"/>
        <v>0</v>
      </c>
      <c r="AL59" s="252">
        <f>ROUND(AK59*事業まとめ!$Q$6,2)</f>
        <v>0</v>
      </c>
      <c r="AM59" s="254">
        <f t="shared" si="2"/>
        <v>158.4</v>
      </c>
      <c r="AN59" s="254">
        <f t="shared" si="2"/>
        <v>4276.8</v>
      </c>
      <c r="AO59" s="259"/>
      <c r="AP59" s="260">
        <f t="shared" si="3"/>
        <v>0</v>
      </c>
      <c r="AQ59" s="259"/>
      <c r="AR59" s="257"/>
      <c r="AS59" s="257"/>
      <c r="AT59" s="257"/>
      <c r="AU59" s="257"/>
      <c r="AV59" s="257"/>
      <c r="AW59" s="257"/>
    </row>
    <row r="60" spans="2:49" s="264" customFormat="1" x14ac:dyDescent="0.4">
      <c r="B60" s="251">
        <v>16</v>
      </c>
      <c r="C60" s="251" t="s">
        <v>1383</v>
      </c>
      <c r="D60" s="251" t="s">
        <v>1384</v>
      </c>
      <c r="E60" s="251" t="s">
        <v>284</v>
      </c>
      <c r="F60" s="251" t="s">
        <v>1236</v>
      </c>
      <c r="G60" s="251"/>
      <c r="H60" s="251" t="s">
        <v>9</v>
      </c>
      <c r="I60" s="251">
        <v>10</v>
      </c>
      <c r="J60" s="251">
        <v>220</v>
      </c>
      <c r="K60" s="251" t="s">
        <v>667</v>
      </c>
      <c r="L60" s="251"/>
      <c r="M60" s="251" t="s">
        <v>10</v>
      </c>
      <c r="N60" s="251">
        <v>2</v>
      </c>
      <c r="O60" s="251" t="s">
        <v>8</v>
      </c>
      <c r="P60" s="251" t="s">
        <v>9</v>
      </c>
      <c r="Q60" s="251" t="s">
        <v>9</v>
      </c>
      <c r="R60" s="251" t="s">
        <v>9</v>
      </c>
      <c r="S60" s="251" t="s">
        <v>9</v>
      </c>
      <c r="T60" s="251" t="s">
        <v>9</v>
      </c>
      <c r="U60" s="251" t="s">
        <v>9</v>
      </c>
      <c r="V60" s="251" t="s">
        <v>9</v>
      </c>
      <c r="W60" s="251" t="s">
        <v>9</v>
      </c>
      <c r="X60" s="251" t="s">
        <v>9</v>
      </c>
      <c r="Y60" s="251">
        <v>36</v>
      </c>
      <c r="Z60" s="251">
        <v>6</v>
      </c>
      <c r="AA60" s="251">
        <v>12</v>
      </c>
      <c r="AB60" s="252">
        <f t="shared" si="0"/>
        <v>950.4</v>
      </c>
      <c r="AC60" s="252">
        <f>ROUND(AB60*事業まとめ!$Q$6,2)</f>
        <v>25660.799999999999</v>
      </c>
      <c r="AD60" s="253"/>
      <c r="AE60" s="253"/>
      <c r="AF60" s="253"/>
      <c r="AG60" s="253"/>
      <c r="AH60" s="253"/>
      <c r="AI60" s="253"/>
      <c r="AJ60" s="253"/>
      <c r="AK60" s="252">
        <f t="shared" si="1"/>
        <v>0</v>
      </c>
      <c r="AL60" s="252">
        <f>ROUND(AK60*事業まとめ!$Q$6,2)</f>
        <v>0</v>
      </c>
      <c r="AM60" s="254">
        <f t="shared" si="2"/>
        <v>950.4</v>
      </c>
      <c r="AN60" s="254">
        <f t="shared" si="2"/>
        <v>25660.799999999999</v>
      </c>
      <c r="AO60" s="259"/>
      <c r="AP60" s="260">
        <f t="shared" si="3"/>
        <v>0</v>
      </c>
      <c r="AQ60" s="259"/>
      <c r="AR60" s="257"/>
      <c r="AS60" s="257"/>
      <c r="AT60" s="257"/>
      <c r="AU60" s="257"/>
      <c r="AV60" s="257"/>
      <c r="AW60" s="257"/>
    </row>
    <row r="61" spans="2:49" s="264" customFormat="1" x14ac:dyDescent="0.4">
      <c r="B61" s="251">
        <v>16</v>
      </c>
      <c r="C61" s="251" t="s">
        <v>1383</v>
      </c>
      <c r="D61" s="251" t="s">
        <v>1384</v>
      </c>
      <c r="E61" s="251" t="s">
        <v>284</v>
      </c>
      <c r="F61" s="251" t="s">
        <v>1236</v>
      </c>
      <c r="G61" s="251"/>
      <c r="H61" s="251" t="s">
        <v>9</v>
      </c>
      <c r="I61" s="251">
        <v>10</v>
      </c>
      <c r="J61" s="251">
        <v>220</v>
      </c>
      <c r="K61" s="251" t="s">
        <v>286</v>
      </c>
      <c r="L61" s="251"/>
      <c r="M61" s="251" t="s">
        <v>16</v>
      </c>
      <c r="N61" s="251">
        <v>1</v>
      </c>
      <c r="O61" s="251" t="s">
        <v>8</v>
      </c>
      <c r="P61" s="251" t="s">
        <v>9</v>
      </c>
      <c r="Q61" s="251" t="s">
        <v>9</v>
      </c>
      <c r="R61" s="251" t="s">
        <v>9</v>
      </c>
      <c r="S61" s="251" t="s">
        <v>9</v>
      </c>
      <c r="T61" s="251" t="s">
        <v>9</v>
      </c>
      <c r="U61" s="251" t="s">
        <v>9</v>
      </c>
      <c r="V61" s="251" t="s">
        <v>9</v>
      </c>
      <c r="W61" s="251" t="s">
        <v>9</v>
      </c>
      <c r="X61" s="251" t="s">
        <v>9</v>
      </c>
      <c r="Y61" s="251">
        <v>36</v>
      </c>
      <c r="Z61" s="251">
        <v>2</v>
      </c>
      <c r="AA61" s="251">
        <v>2</v>
      </c>
      <c r="AB61" s="252">
        <f t="shared" si="0"/>
        <v>158.4</v>
      </c>
      <c r="AC61" s="252">
        <f>ROUND(AB61*事業まとめ!$Q$6,2)</f>
        <v>4276.8</v>
      </c>
      <c r="AD61" s="253"/>
      <c r="AE61" s="253"/>
      <c r="AF61" s="253"/>
      <c r="AG61" s="253"/>
      <c r="AH61" s="253"/>
      <c r="AI61" s="253"/>
      <c r="AJ61" s="253"/>
      <c r="AK61" s="252">
        <f t="shared" si="1"/>
        <v>0</v>
      </c>
      <c r="AL61" s="252">
        <f>ROUND(AK61*事業まとめ!$Q$6,2)</f>
        <v>0</v>
      </c>
      <c r="AM61" s="254">
        <f t="shared" si="2"/>
        <v>158.4</v>
      </c>
      <c r="AN61" s="254">
        <f t="shared" si="2"/>
        <v>4276.8</v>
      </c>
      <c r="AO61" s="259"/>
      <c r="AP61" s="260">
        <f t="shared" si="3"/>
        <v>0</v>
      </c>
      <c r="AQ61" s="259"/>
      <c r="AR61" s="257"/>
      <c r="AS61" s="257"/>
      <c r="AT61" s="257"/>
      <c r="AU61" s="257"/>
      <c r="AV61" s="257"/>
      <c r="AW61" s="257"/>
    </row>
    <row r="62" spans="2:49" s="264" customFormat="1" x14ac:dyDescent="0.4">
      <c r="B62" s="251">
        <v>16</v>
      </c>
      <c r="C62" s="251" t="s">
        <v>1383</v>
      </c>
      <c r="D62" s="251" t="s">
        <v>1384</v>
      </c>
      <c r="E62" s="251" t="s">
        <v>284</v>
      </c>
      <c r="F62" s="251" t="s">
        <v>1236</v>
      </c>
      <c r="G62" s="251"/>
      <c r="H62" s="251" t="s">
        <v>9</v>
      </c>
      <c r="I62" s="251">
        <v>10</v>
      </c>
      <c r="J62" s="251">
        <v>220</v>
      </c>
      <c r="K62" s="251" t="s">
        <v>667</v>
      </c>
      <c r="L62" s="251"/>
      <c r="M62" s="251" t="s">
        <v>10</v>
      </c>
      <c r="N62" s="251">
        <v>2</v>
      </c>
      <c r="O62" s="251" t="s">
        <v>8</v>
      </c>
      <c r="P62" s="251" t="s">
        <v>9</v>
      </c>
      <c r="Q62" s="251" t="s">
        <v>9</v>
      </c>
      <c r="R62" s="251" t="s">
        <v>9</v>
      </c>
      <c r="S62" s="251" t="s">
        <v>9</v>
      </c>
      <c r="T62" s="251" t="s">
        <v>9</v>
      </c>
      <c r="U62" s="251" t="s">
        <v>9</v>
      </c>
      <c r="V62" s="251" t="s">
        <v>9</v>
      </c>
      <c r="W62" s="251" t="s">
        <v>9</v>
      </c>
      <c r="X62" s="251" t="s">
        <v>9</v>
      </c>
      <c r="Y62" s="251">
        <v>36</v>
      </c>
      <c r="Z62" s="251">
        <v>6</v>
      </c>
      <c r="AA62" s="251">
        <v>12</v>
      </c>
      <c r="AB62" s="252">
        <f t="shared" si="0"/>
        <v>950.4</v>
      </c>
      <c r="AC62" s="252">
        <f>ROUND(AB62*事業まとめ!$Q$6,2)</f>
        <v>25660.799999999999</v>
      </c>
      <c r="AD62" s="253"/>
      <c r="AE62" s="253"/>
      <c r="AF62" s="253"/>
      <c r="AG62" s="253"/>
      <c r="AH62" s="253"/>
      <c r="AI62" s="253"/>
      <c r="AJ62" s="253"/>
      <c r="AK62" s="252">
        <f t="shared" si="1"/>
        <v>0</v>
      </c>
      <c r="AL62" s="252">
        <f>ROUND(AK62*事業まとめ!$Q$6,2)</f>
        <v>0</v>
      </c>
      <c r="AM62" s="254">
        <f t="shared" si="2"/>
        <v>950.4</v>
      </c>
      <c r="AN62" s="254">
        <f t="shared" si="2"/>
        <v>25660.799999999999</v>
      </c>
      <c r="AO62" s="259"/>
      <c r="AP62" s="260">
        <f t="shared" si="3"/>
        <v>0</v>
      </c>
      <c r="AQ62" s="259"/>
      <c r="AR62" s="257"/>
      <c r="AS62" s="257"/>
      <c r="AT62" s="257"/>
      <c r="AU62" s="257"/>
      <c r="AV62" s="257"/>
      <c r="AW62" s="257"/>
    </row>
    <row r="63" spans="2:49" s="264" customFormat="1" x14ac:dyDescent="0.4">
      <c r="B63" s="251">
        <v>16</v>
      </c>
      <c r="C63" s="251" t="s">
        <v>1383</v>
      </c>
      <c r="D63" s="251" t="s">
        <v>1388</v>
      </c>
      <c r="E63" s="251" t="s">
        <v>284</v>
      </c>
      <c r="F63" s="251" t="s">
        <v>1236</v>
      </c>
      <c r="G63" s="251"/>
      <c r="H63" s="251" t="s">
        <v>9</v>
      </c>
      <c r="I63" s="251">
        <v>10</v>
      </c>
      <c r="J63" s="251">
        <v>220</v>
      </c>
      <c r="K63" s="251" t="s">
        <v>286</v>
      </c>
      <c r="L63" s="251"/>
      <c r="M63" s="251" t="s">
        <v>16</v>
      </c>
      <c r="N63" s="251">
        <v>1</v>
      </c>
      <c r="O63" s="251" t="s">
        <v>8</v>
      </c>
      <c r="P63" s="251" t="s">
        <v>9</v>
      </c>
      <c r="Q63" s="251" t="s">
        <v>9</v>
      </c>
      <c r="R63" s="251" t="s">
        <v>9</v>
      </c>
      <c r="S63" s="251" t="s">
        <v>9</v>
      </c>
      <c r="T63" s="251" t="s">
        <v>9</v>
      </c>
      <c r="U63" s="251" t="s">
        <v>9</v>
      </c>
      <c r="V63" s="251" t="s">
        <v>9</v>
      </c>
      <c r="W63" s="251" t="s">
        <v>9</v>
      </c>
      <c r="X63" s="251" t="s">
        <v>9</v>
      </c>
      <c r="Y63" s="251">
        <v>36</v>
      </c>
      <c r="Z63" s="251">
        <v>2</v>
      </c>
      <c r="AA63" s="251">
        <v>2</v>
      </c>
      <c r="AB63" s="252">
        <f t="shared" si="0"/>
        <v>158.4</v>
      </c>
      <c r="AC63" s="252">
        <f>ROUND(AB63*事業まとめ!$Q$6,2)</f>
        <v>4276.8</v>
      </c>
      <c r="AD63" s="253"/>
      <c r="AE63" s="253"/>
      <c r="AF63" s="253"/>
      <c r="AG63" s="253"/>
      <c r="AH63" s="253"/>
      <c r="AI63" s="253"/>
      <c r="AJ63" s="253"/>
      <c r="AK63" s="252">
        <f t="shared" si="1"/>
        <v>0</v>
      </c>
      <c r="AL63" s="252">
        <f>ROUND(AK63*事業まとめ!$Q$6,2)</f>
        <v>0</v>
      </c>
      <c r="AM63" s="254">
        <f t="shared" si="2"/>
        <v>158.4</v>
      </c>
      <c r="AN63" s="254">
        <f t="shared" si="2"/>
        <v>4276.8</v>
      </c>
      <c r="AO63" s="259"/>
      <c r="AP63" s="260">
        <f t="shared" si="3"/>
        <v>0</v>
      </c>
      <c r="AQ63" s="259"/>
      <c r="AR63" s="257"/>
      <c r="AS63" s="257"/>
      <c r="AT63" s="257"/>
      <c r="AU63" s="257"/>
      <c r="AV63" s="257"/>
      <c r="AW63" s="257"/>
    </row>
    <row r="64" spans="2:49" s="264" customFormat="1" x14ac:dyDescent="0.4">
      <c r="B64" s="251">
        <v>16</v>
      </c>
      <c r="C64" s="251" t="s">
        <v>1383</v>
      </c>
      <c r="D64" s="251" t="s">
        <v>1388</v>
      </c>
      <c r="E64" s="251" t="s">
        <v>284</v>
      </c>
      <c r="F64" s="251" t="s">
        <v>1236</v>
      </c>
      <c r="G64" s="251"/>
      <c r="H64" s="251" t="s">
        <v>9</v>
      </c>
      <c r="I64" s="251">
        <v>10</v>
      </c>
      <c r="J64" s="251">
        <v>220</v>
      </c>
      <c r="K64" s="251" t="s">
        <v>667</v>
      </c>
      <c r="L64" s="251"/>
      <c r="M64" s="251" t="s">
        <v>10</v>
      </c>
      <c r="N64" s="251">
        <v>2</v>
      </c>
      <c r="O64" s="251" t="s">
        <v>8</v>
      </c>
      <c r="P64" s="251" t="s">
        <v>9</v>
      </c>
      <c r="Q64" s="251" t="s">
        <v>9</v>
      </c>
      <c r="R64" s="251" t="s">
        <v>9</v>
      </c>
      <c r="S64" s="251" t="s">
        <v>9</v>
      </c>
      <c r="T64" s="251" t="s">
        <v>9</v>
      </c>
      <c r="U64" s="251" t="s">
        <v>9</v>
      </c>
      <c r="V64" s="251" t="s">
        <v>9</v>
      </c>
      <c r="W64" s="251" t="s">
        <v>9</v>
      </c>
      <c r="X64" s="251" t="s">
        <v>9</v>
      </c>
      <c r="Y64" s="251">
        <v>36</v>
      </c>
      <c r="Z64" s="251">
        <v>6</v>
      </c>
      <c r="AA64" s="251">
        <v>12</v>
      </c>
      <c r="AB64" s="252">
        <f t="shared" si="0"/>
        <v>950.4</v>
      </c>
      <c r="AC64" s="252">
        <f>ROUND(AB64*事業まとめ!$Q$6,2)</f>
        <v>25660.799999999999</v>
      </c>
      <c r="AD64" s="253"/>
      <c r="AE64" s="253"/>
      <c r="AF64" s="253"/>
      <c r="AG64" s="253"/>
      <c r="AH64" s="253"/>
      <c r="AI64" s="253"/>
      <c r="AJ64" s="253"/>
      <c r="AK64" s="252">
        <f t="shared" si="1"/>
        <v>0</v>
      </c>
      <c r="AL64" s="252">
        <f>ROUND(AK64*事業まとめ!$Q$6,2)</f>
        <v>0</v>
      </c>
      <c r="AM64" s="254">
        <f t="shared" si="2"/>
        <v>950.4</v>
      </c>
      <c r="AN64" s="254">
        <f t="shared" si="2"/>
        <v>25660.799999999999</v>
      </c>
      <c r="AO64" s="259"/>
      <c r="AP64" s="260">
        <f t="shared" si="3"/>
        <v>0</v>
      </c>
      <c r="AQ64" s="259"/>
      <c r="AR64" s="257"/>
      <c r="AS64" s="257"/>
      <c r="AT64" s="257"/>
      <c r="AU64" s="257"/>
      <c r="AV64" s="257"/>
      <c r="AW64" s="257"/>
    </row>
    <row r="65" spans="2:49" s="264" customFormat="1" x14ac:dyDescent="0.4">
      <c r="B65" s="251">
        <v>16</v>
      </c>
      <c r="C65" s="251" t="s">
        <v>1383</v>
      </c>
      <c r="D65" s="251" t="s">
        <v>1388</v>
      </c>
      <c r="E65" s="251" t="s">
        <v>284</v>
      </c>
      <c r="F65" s="251" t="s">
        <v>2052</v>
      </c>
      <c r="G65" s="261" t="s">
        <v>2149</v>
      </c>
      <c r="H65" s="251" t="s">
        <v>406</v>
      </c>
      <c r="I65" s="251" t="s">
        <v>9</v>
      </c>
      <c r="J65" s="251" t="s">
        <v>9</v>
      </c>
      <c r="K65" s="251" t="s">
        <v>1389</v>
      </c>
      <c r="L65" s="251"/>
      <c r="M65" s="251" t="s">
        <v>1390</v>
      </c>
      <c r="N65" s="251">
        <v>1</v>
      </c>
      <c r="O65" s="251" t="s">
        <v>18</v>
      </c>
      <c r="P65" s="251" t="s">
        <v>9</v>
      </c>
      <c r="Q65" s="251" t="s">
        <v>9</v>
      </c>
      <c r="R65" s="251" t="s">
        <v>9</v>
      </c>
      <c r="S65" s="251" t="s">
        <v>9</v>
      </c>
      <c r="T65" s="251" t="s">
        <v>9</v>
      </c>
      <c r="U65" s="251" t="s">
        <v>9</v>
      </c>
      <c r="V65" s="251" t="s">
        <v>9</v>
      </c>
      <c r="W65" s="251" t="s">
        <v>9</v>
      </c>
      <c r="X65" s="251" t="s">
        <v>9</v>
      </c>
      <c r="Y65" s="251" t="s">
        <v>9</v>
      </c>
      <c r="Z65" s="251">
        <v>2</v>
      </c>
      <c r="AA65" s="251">
        <v>2</v>
      </c>
      <c r="AB65" s="252">
        <f t="shared" si="0"/>
        <v>0</v>
      </c>
      <c r="AC65" s="252">
        <f>ROUND(AB65*事業まとめ!$Q$6,2)</f>
        <v>0</v>
      </c>
      <c r="AD65" s="253"/>
      <c r="AE65" s="253"/>
      <c r="AF65" s="253"/>
      <c r="AG65" s="253"/>
      <c r="AH65" s="253"/>
      <c r="AI65" s="253"/>
      <c r="AJ65" s="253"/>
      <c r="AK65" s="252">
        <f t="shared" si="1"/>
        <v>0</v>
      </c>
      <c r="AL65" s="252">
        <f>ROUND(AK65*事業まとめ!$Q$6,2)</f>
        <v>0</v>
      </c>
      <c r="AM65" s="254">
        <f t="shared" si="2"/>
        <v>0</v>
      </c>
      <c r="AN65" s="254">
        <f t="shared" si="2"/>
        <v>0</v>
      </c>
      <c r="AO65" s="259"/>
      <c r="AP65" s="260">
        <f t="shared" si="3"/>
        <v>0</v>
      </c>
      <c r="AQ65" s="259"/>
      <c r="AR65" s="257"/>
      <c r="AS65" s="257"/>
      <c r="AT65" s="257"/>
      <c r="AU65" s="257"/>
      <c r="AV65" s="257"/>
      <c r="AW65" s="257"/>
    </row>
    <row r="66" spans="2:49" s="264" customFormat="1" x14ac:dyDescent="0.4">
      <c r="B66" s="251">
        <v>16</v>
      </c>
      <c r="C66" s="251" t="s">
        <v>1383</v>
      </c>
      <c r="D66" s="251" t="s">
        <v>1388</v>
      </c>
      <c r="E66" s="251" t="s">
        <v>284</v>
      </c>
      <c r="F66" s="251" t="s">
        <v>1394</v>
      </c>
      <c r="G66" s="261" t="s">
        <v>2149</v>
      </c>
      <c r="H66" s="251" t="s">
        <v>406</v>
      </c>
      <c r="I66" s="251" t="s">
        <v>9</v>
      </c>
      <c r="J66" s="251" t="s">
        <v>9</v>
      </c>
      <c r="K66" s="251" t="s">
        <v>1389</v>
      </c>
      <c r="L66" s="251"/>
      <c r="M66" s="251" t="s">
        <v>1390</v>
      </c>
      <c r="N66" s="251">
        <v>1</v>
      </c>
      <c r="O66" s="251" t="s">
        <v>18</v>
      </c>
      <c r="P66" s="251" t="s">
        <v>9</v>
      </c>
      <c r="Q66" s="251" t="s">
        <v>9</v>
      </c>
      <c r="R66" s="251" t="s">
        <v>9</v>
      </c>
      <c r="S66" s="251" t="s">
        <v>9</v>
      </c>
      <c r="T66" s="251" t="s">
        <v>9</v>
      </c>
      <c r="U66" s="251" t="s">
        <v>9</v>
      </c>
      <c r="V66" s="251" t="s">
        <v>9</v>
      </c>
      <c r="W66" s="251" t="s">
        <v>9</v>
      </c>
      <c r="X66" s="251" t="s">
        <v>9</v>
      </c>
      <c r="Y66" s="251" t="s">
        <v>9</v>
      </c>
      <c r="Z66" s="251">
        <v>1</v>
      </c>
      <c r="AA66" s="251">
        <v>1</v>
      </c>
      <c r="AB66" s="252">
        <f t="shared" si="0"/>
        <v>0</v>
      </c>
      <c r="AC66" s="252">
        <f>ROUND(AB66*事業まとめ!$Q$6,2)</f>
        <v>0</v>
      </c>
      <c r="AD66" s="253"/>
      <c r="AE66" s="253"/>
      <c r="AF66" s="253"/>
      <c r="AG66" s="253"/>
      <c r="AH66" s="253"/>
      <c r="AI66" s="253"/>
      <c r="AJ66" s="253"/>
      <c r="AK66" s="252">
        <f t="shared" si="1"/>
        <v>0</v>
      </c>
      <c r="AL66" s="252">
        <f>ROUND(AK66*事業まとめ!$Q$6,2)</f>
        <v>0</v>
      </c>
      <c r="AM66" s="254">
        <f t="shared" si="2"/>
        <v>0</v>
      </c>
      <c r="AN66" s="254">
        <f t="shared" si="2"/>
        <v>0</v>
      </c>
      <c r="AO66" s="259"/>
      <c r="AP66" s="260">
        <f t="shared" si="3"/>
        <v>0</v>
      </c>
      <c r="AQ66" s="259"/>
      <c r="AR66" s="257"/>
      <c r="AS66" s="257"/>
      <c r="AT66" s="257"/>
      <c r="AU66" s="257"/>
      <c r="AV66" s="257"/>
      <c r="AW66" s="257"/>
    </row>
    <row r="67" spans="2:49" s="264" customFormat="1" x14ac:dyDescent="0.4">
      <c r="B67" s="251">
        <v>16</v>
      </c>
      <c r="C67" s="251" t="s">
        <v>1383</v>
      </c>
      <c r="D67" s="251" t="s">
        <v>1388</v>
      </c>
      <c r="E67" s="251" t="s">
        <v>284</v>
      </c>
      <c r="F67" s="251" t="s">
        <v>1964</v>
      </c>
      <c r="G67" s="261"/>
      <c r="H67" s="251" t="s">
        <v>9</v>
      </c>
      <c r="I67" s="251">
        <v>10</v>
      </c>
      <c r="J67" s="251">
        <v>220</v>
      </c>
      <c r="K67" s="251" t="s">
        <v>286</v>
      </c>
      <c r="L67" s="251"/>
      <c r="M67" s="251" t="s">
        <v>16</v>
      </c>
      <c r="N67" s="251">
        <v>1</v>
      </c>
      <c r="O67" s="251" t="s">
        <v>8</v>
      </c>
      <c r="P67" s="251" t="s">
        <v>9</v>
      </c>
      <c r="Q67" s="251" t="s">
        <v>9</v>
      </c>
      <c r="R67" s="251" t="s">
        <v>9</v>
      </c>
      <c r="S67" s="251" t="s">
        <v>9</v>
      </c>
      <c r="T67" s="251" t="s">
        <v>9</v>
      </c>
      <c r="U67" s="251" t="s">
        <v>9</v>
      </c>
      <c r="V67" s="251" t="s">
        <v>9</v>
      </c>
      <c r="W67" s="251" t="s">
        <v>9</v>
      </c>
      <c r="X67" s="251" t="s">
        <v>9</v>
      </c>
      <c r="Y67" s="251">
        <v>36</v>
      </c>
      <c r="Z67" s="251">
        <v>2</v>
      </c>
      <c r="AA67" s="251">
        <v>2</v>
      </c>
      <c r="AB67" s="252">
        <f t="shared" si="0"/>
        <v>158.4</v>
      </c>
      <c r="AC67" s="252">
        <f>ROUND(AB67*事業まとめ!$Q$6,2)</f>
        <v>4276.8</v>
      </c>
      <c r="AD67" s="253"/>
      <c r="AE67" s="253"/>
      <c r="AF67" s="253"/>
      <c r="AG67" s="253"/>
      <c r="AH67" s="253"/>
      <c r="AI67" s="253"/>
      <c r="AJ67" s="253"/>
      <c r="AK67" s="252">
        <f t="shared" si="1"/>
        <v>0</v>
      </c>
      <c r="AL67" s="252">
        <f>ROUND(AK67*事業まとめ!$Q$6,2)</f>
        <v>0</v>
      </c>
      <c r="AM67" s="254">
        <f t="shared" si="2"/>
        <v>158.4</v>
      </c>
      <c r="AN67" s="254">
        <f t="shared" si="2"/>
        <v>4276.8</v>
      </c>
      <c r="AO67" s="259"/>
      <c r="AP67" s="260">
        <f t="shared" si="3"/>
        <v>0</v>
      </c>
      <c r="AQ67" s="259"/>
      <c r="AR67" s="257"/>
      <c r="AS67" s="257"/>
      <c r="AT67" s="257"/>
      <c r="AU67" s="257"/>
      <c r="AV67" s="257"/>
      <c r="AW67" s="257"/>
    </row>
    <row r="68" spans="2:49" s="264" customFormat="1" x14ac:dyDescent="0.4">
      <c r="B68" s="251">
        <v>16</v>
      </c>
      <c r="C68" s="251" t="s">
        <v>1383</v>
      </c>
      <c r="D68" s="251" t="s">
        <v>1388</v>
      </c>
      <c r="E68" s="251" t="s">
        <v>284</v>
      </c>
      <c r="F68" s="251" t="s">
        <v>1964</v>
      </c>
      <c r="G68" s="261"/>
      <c r="H68" s="251" t="s">
        <v>9</v>
      </c>
      <c r="I68" s="251">
        <v>10</v>
      </c>
      <c r="J68" s="251">
        <v>220</v>
      </c>
      <c r="K68" s="251" t="s">
        <v>667</v>
      </c>
      <c r="L68" s="251"/>
      <c r="M68" s="251" t="s">
        <v>10</v>
      </c>
      <c r="N68" s="251">
        <v>2</v>
      </c>
      <c r="O68" s="251" t="s">
        <v>8</v>
      </c>
      <c r="P68" s="251" t="s">
        <v>9</v>
      </c>
      <c r="Q68" s="251" t="s">
        <v>9</v>
      </c>
      <c r="R68" s="251" t="s">
        <v>9</v>
      </c>
      <c r="S68" s="251" t="s">
        <v>9</v>
      </c>
      <c r="T68" s="251" t="s">
        <v>9</v>
      </c>
      <c r="U68" s="251" t="s">
        <v>9</v>
      </c>
      <c r="V68" s="251" t="s">
        <v>9</v>
      </c>
      <c r="W68" s="251" t="s">
        <v>9</v>
      </c>
      <c r="X68" s="251" t="s">
        <v>9</v>
      </c>
      <c r="Y68" s="251">
        <v>36</v>
      </c>
      <c r="Z68" s="251">
        <v>4</v>
      </c>
      <c r="AA68" s="251">
        <v>8</v>
      </c>
      <c r="AB68" s="252">
        <f t="shared" si="0"/>
        <v>633.6</v>
      </c>
      <c r="AC68" s="252">
        <f>ROUND(AB68*事業まとめ!$Q$6,2)</f>
        <v>17107.2</v>
      </c>
      <c r="AD68" s="253"/>
      <c r="AE68" s="253"/>
      <c r="AF68" s="253"/>
      <c r="AG68" s="253"/>
      <c r="AH68" s="253"/>
      <c r="AI68" s="253"/>
      <c r="AJ68" s="253"/>
      <c r="AK68" s="252">
        <f t="shared" si="1"/>
        <v>0</v>
      </c>
      <c r="AL68" s="252">
        <f>ROUND(AK68*事業まとめ!$Q$6,2)</f>
        <v>0</v>
      </c>
      <c r="AM68" s="254">
        <f t="shared" si="2"/>
        <v>633.6</v>
      </c>
      <c r="AN68" s="254">
        <f t="shared" si="2"/>
        <v>17107.2</v>
      </c>
      <c r="AO68" s="259"/>
      <c r="AP68" s="260">
        <f t="shared" si="3"/>
        <v>0</v>
      </c>
      <c r="AQ68" s="259"/>
      <c r="AR68" s="257"/>
      <c r="AS68" s="257"/>
      <c r="AT68" s="257"/>
      <c r="AU68" s="257"/>
      <c r="AV68" s="257"/>
      <c r="AW68" s="257"/>
    </row>
    <row r="69" spans="2:49" s="264" customFormat="1" x14ac:dyDescent="0.4">
      <c r="B69" s="251">
        <v>16</v>
      </c>
      <c r="C69" s="251" t="s">
        <v>1383</v>
      </c>
      <c r="D69" s="251" t="s">
        <v>1388</v>
      </c>
      <c r="E69" s="251" t="s">
        <v>284</v>
      </c>
      <c r="F69" s="251" t="s">
        <v>1236</v>
      </c>
      <c r="G69" s="251"/>
      <c r="H69" s="251" t="s">
        <v>9</v>
      </c>
      <c r="I69" s="251">
        <v>10</v>
      </c>
      <c r="J69" s="251">
        <v>220</v>
      </c>
      <c r="K69" s="251" t="s">
        <v>286</v>
      </c>
      <c r="L69" s="251"/>
      <c r="M69" s="251" t="s">
        <v>16</v>
      </c>
      <c r="N69" s="251">
        <v>1</v>
      </c>
      <c r="O69" s="251" t="s">
        <v>8</v>
      </c>
      <c r="P69" s="251" t="s">
        <v>9</v>
      </c>
      <c r="Q69" s="251" t="s">
        <v>9</v>
      </c>
      <c r="R69" s="251" t="s">
        <v>9</v>
      </c>
      <c r="S69" s="251" t="s">
        <v>9</v>
      </c>
      <c r="T69" s="251" t="s">
        <v>9</v>
      </c>
      <c r="U69" s="251" t="s">
        <v>9</v>
      </c>
      <c r="V69" s="251" t="s">
        <v>9</v>
      </c>
      <c r="W69" s="251" t="s">
        <v>9</v>
      </c>
      <c r="X69" s="251" t="s">
        <v>9</v>
      </c>
      <c r="Y69" s="251">
        <v>36</v>
      </c>
      <c r="Z69" s="251">
        <v>2</v>
      </c>
      <c r="AA69" s="251">
        <v>2</v>
      </c>
      <c r="AB69" s="252">
        <f t="shared" si="0"/>
        <v>158.4</v>
      </c>
      <c r="AC69" s="252">
        <f>ROUND(AB69*事業まとめ!$Q$6,2)</f>
        <v>4276.8</v>
      </c>
      <c r="AD69" s="253"/>
      <c r="AE69" s="253"/>
      <c r="AF69" s="253"/>
      <c r="AG69" s="253"/>
      <c r="AH69" s="253"/>
      <c r="AI69" s="253"/>
      <c r="AJ69" s="253"/>
      <c r="AK69" s="252">
        <f t="shared" si="1"/>
        <v>0</v>
      </c>
      <c r="AL69" s="252">
        <f>ROUND(AK69*事業まとめ!$Q$6,2)</f>
        <v>0</v>
      </c>
      <c r="AM69" s="254">
        <f t="shared" si="2"/>
        <v>158.4</v>
      </c>
      <c r="AN69" s="254">
        <f t="shared" si="2"/>
        <v>4276.8</v>
      </c>
      <c r="AO69" s="259"/>
      <c r="AP69" s="260">
        <f t="shared" si="3"/>
        <v>0</v>
      </c>
      <c r="AQ69" s="259"/>
      <c r="AR69" s="257"/>
      <c r="AS69" s="257"/>
      <c r="AT69" s="257"/>
      <c r="AU69" s="257"/>
      <c r="AV69" s="257"/>
      <c r="AW69" s="257"/>
    </row>
    <row r="70" spans="2:49" s="264" customFormat="1" x14ac:dyDescent="0.4">
      <c r="B70" s="251">
        <v>16</v>
      </c>
      <c r="C70" s="251" t="s">
        <v>1383</v>
      </c>
      <c r="D70" s="251" t="s">
        <v>1388</v>
      </c>
      <c r="E70" s="251" t="s">
        <v>284</v>
      </c>
      <c r="F70" s="251" t="s">
        <v>1236</v>
      </c>
      <c r="G70" s="251"/>
      <c r="H70" s="251" t="s">
        <v>9</v>
      </c>
      <c r="I70" s="251">
        <v>10</v>
      </c>
      <c r="J70" s="251">
        <v>220</v>
      </c>
      <c r="K70" s="251" t="s">
        <v>667</v>
      </c>
      <c r="L70" s="251"/>
      <c r="M70" s="251" t="s">
        <v>10</v>
      </c>
      <c r="N70" s="251">
        <v>2</v>
      </c>
      <c r="O70" s="251" t="s">
        <v>8</v>
      </c>
      <c r="P70" s="251" t="s">
        <v>9</v>
      </c>
      <c r="Q70" s="251" t="s">
        <v>9</v>
      </c>
      <c r="R70" s="251" t="s">
        <v>9</v>
      </c>
      <c r="S70" s="251" t="s">
        <v>9</v>
      </c>
      <c r="T70" s="251" t="s">
        <v>9</v>
      </c>
      <c r="U70" s="251" t="s">
        <v>9</v>
      </c>
      <c r="V70" s="251" t="s">
        <v>9</v>
      </c>
      <c r="W70" s="251" t="s">
        <v>9</v>
      </c>
      <c r="X70" s="251" t="s">
        <v>9</v>
      </c>
      <c r="Y70" s="251">
        <v>36</v>
      </c>
      <c r="Z70" s="251">
        <v>6</v>
      </c>
      <c r="AA70" s="251">
        <v>12</v>
      </c>
      <c r="AB70" s="252">
        <f t="shared" si="0"/>
        <v>950.4</v>
      </c>
      <c r="AC70" s="252">
        <f>ROUND(AB70*事業まとめ!$Q$6,2)</f>
        <v>25660.799999999999</v>
      </c>
      <c r="AD70" s="253"/>
      <c r="AE70" s="253"/>
      <c r="AF70" s="253"/>
      <c r="AG70" s="253"/>
      <c r="AH70" s="253"/>
      <c r="AI70" s="253"/>
      <c r="AJ70" s="253"/>
      <c r="AK70" s="252">
        <f t="shared" si="1"/>
        <v>0</v>
      </c>
      <c r="AL70" s="252">
        <f>ROUND(AK70*事業まとめ!$Q$6,2)</f>
        <v>0</v>
      </c>
      <c r="AM70" s="254">
        <f t="shared" si="2"/>
        <v>950.4</v>
      </c>
      <c r="AN70" s="254">
        <f t="shared" si="2"/>
        <v>25660.799999999999</v>
      </c>
      <c r="AO70" s="259"/>
      <c r="AP70" s="260">
        <f t="shared" si="3"/>
        <v>0</v>
      </c>
      <c r="AQ70" s="259"/>
      <c r="AR70" s="257"/>
      <c r="AS70" s="257"/>
      <c r="AT70" s="257"/>
      <c r="AU70" s="257"/>
      <c r="AV70" s="257"/>
      <c r="AW70" s="257"/>
    </row>
    <row r="71" spans="2:49" s="264" customFormat="1" x14ac:dyDescent="0.4">
      <c r="B71" s="251">
        <v>16</v>
      </c>
      <c r="C71" s="251" t="s">
        <v>1383</v>
      </c>
      <c r="D71" s="251" t="s">
        <v>1392</v>
      </c>
      <c r="E71" s="251" t="s">
        <v>284</v>
      </c>
      <c r="F71" s="251" t="s">
        <v>1118</v>
      </c>
      <c r="G71" s="251"/>
      <c r="H71" s="251" t="s">
        <v>9</v>
      </c>
      <c r="I71" s="251">
        <v>10</v>
      </c>
      <c r="J71" s="251">
        <v>220</v>
      </c>
      <c r="K71" s="251" t="s">
        <v>656</v>
      </c>
      <c r="L71" s="251"/>
      <c r="M71" s="251" t="s">
        <v>7</v>
      </c>
      <c r="N71" s="251">
        <v>1</v>
      </c>
      <c r="O71" s="251" t="s">
        <v>8</v>
      </c>
      <c r="P71" s="251" t="s">
        <v>9</v>
      </c>
      <c r="Q71" s="251" t="s">
        <v>9</v>
      </c>
      <c r="R71" s="251" t="s">
        <v>9</v>
      </c>
      <c r="S71" s="251" t="s">
        <v>9</v>
      </c>
      <c r="T71" s="251" t="s">
        <v>9</v>
      </c>
      <c r="U71" s="251" t="s">
        <v>9</v>
      </c>
      <c r="V71" s="251" t="s">
        <v>9</v>
      </c>
      <c r="W71" s="251" t="s">
        <v>9</v>
      </c>
      <c r="X71" s="251" t="s">
        <v>9</v>
      </c>
      <c r="Y71" s="251">
        <v>36</v>
      </c>
      <c r="Z71" s="251">
        <v>10</v>
      </c>
      <c r="AA71" s="251">
        <v>10</v>
      </c>
      <c r="AB71" s="252">
        <f t="shared" si="0"/>
        <v>792</v>
      </c>
      <c r="AC71" s="252">
        <f>ROUND(AB71*事業まとめ!$Q$6,2)</f>
        <v>21384</v>
      </c>
      <c r="AD71" s="253"/>
      <c r="AE71" s="253"/>
      <c r="AF71" s="253"/>
      <c r="AG71" s="253"/>
      <c r="AH71" s="253"/>
      <c r="AI71" s="253"/>
      <c r="AJ71" s="253"/>
      <c r="AK71" s="252">
        <f t="shared" si="1"/>
        <v>0</v>
      </c>
      <c r="AL71" s="252">
        <f>ROUND(AK71*事業まとめ!$Q$6,2)</f>
        <v>0</v>
      </c>
      <c r="AM71" s="254">
        <f t="shared" ref="AM71:AN134" si="4">AB71-AK71</f>
        <v>792</v>
      </c>
      <c r="AN71" s="254">
        <f t="shared" si="4"/>
        <v>21384</v>
      </c>
      <c r="AO71" s="259"/>
      <c r="AP71" s="260">
        <f t="shared" si="3"/>
        <v>0</v>
      </c>
      <c r="AQ71" s="259"/>
      <c r="AR71" s="257"/>
      <c r="AS71" s="257"/>
      <c r="AT71" s="257"/>
      <c r="AU71" s="257"/>
      <c r="AV71" s="257"/>
      <c r="AW71" s="257"/>
    </row>
    <row r="72" spans="2:49" s="264" customFormat="1" x14ac:dyDescent="0.4">
      <c r="B72" s="251">
        <v>16</v>
      </c>
      <c r="C72" s="251" t="s">
        <v>1383</v>
      </c>
      <c r="D72" s="251" t="s">
        <v>1384</v>
      </c>
      <c r="E72" s="251" t="s">
        <v>284</v>
      </c>
      <c r="F72" s="251" t="s">
        <v>1881</v>
      </c>
      <c r="G72" s="261"/>
      <c r="H72" s="251" t="s">
        <v>9</v>
      </c>
      <c r="I72" s="251">
        <v>1.8</v>
      </c>
      <c r="J72" s="251">
        <v>220</v>
      </c>
      <c r="K72" s="251" t="s">
        <v>656</v>
      </c>
      <c r="L72" s="251"/>
      <c r="M72" s="251" t="s">
        <v>7</v>
      </c>
      <c r="N72" s="251">
        <v>1</v>
      </c>
      <c r="O72" s="251" t="s">
        <v>8</v>
      </c>
      <c r="P72" s="251" t="s">
        <v>9</v>
      </c>
      <c r="Q72" s="251" t="s">
        <v>9</v>
      </c>
      <c r="R72" s="251" t="s">
        <v>9</v>
      </c>
      <c r="S72" s="251" t="s">
        <v>9</v>
      </c>
      <c r="T72" s="251" t="s">
        <v>9</v>
      </c>
      <c r="U72" s="251" t="s">
        <v>9</v>
      </c>
      <c r="V72" s="251" t="s">
        <v>9</v>
      </c>
      <c r="W72" s="251" t="s">
        <v>9</v>
      </c>
      <c r="X72" s="251" t="s">
        <v>9</v>
      </c>
      <c r="Y72" s="251">
        <v>36</v>
      </c>
      <c r="Z72" s="251">
        <v>2</v>
      </c>
      <c r="AA72" s="251">
        <v>2</v>
      </c>
      <c r="AB72" s="252">
        <f t="shared" si="0"/>
        <v>28.51</v>
      </c>
      <c r="AC72" s="252">
        <f>ROUND(AB72*事業まとめ!$Q$6,2)</f>
        <v>769.77</v>
      </c>
      <c r="AD72" s="253"/>
      <c r="AE72" s="253"/>
      <c r="AF72" s="253"/>
      <c r="AG72" s="253"/>
      <c r="AH72" s="253"/>
      <c r="AI72" s="253"/>
      <c r="AJ72" s="253"/>
      <c r="AK72" s="252">
        <f t="shared" si="1"/>
        <v>0</v>
      </c>
      <c r="AL72" s="252">
        <f>ROUND(AK72*事業まとめ!$Q$6,2)</f>
        <v>0</v>
      </c>
      <c r="AM72" s="254">
        <f t="shared" si="4"/>
        <v>28.51</v>
      </c>
      <c r="AN72" s="254">
        <f t="shared" si="4"/>
        <v>769.77</v>
      </c>
      <c r="AO72" s="259"/>
      <c r="AP72" s="260">
        <f t="shared" si="3"/>
        <v>0</v>
      </c>
      <c r="AQ72" s="259"/>
      <c r="AR72" s="257"/>
      <c r="AS72" s="257"/>
      <c r="AT72" s="257"/>
      <c r="AU72" s="257"/>
      <c r="AV72" s="257"/>
      <c r="AW72" s="257"/>
    </row>
    <row r="73" spans="2:49" s="264" customFormat="1" x14ac:dyDescent="0.4">
      <c r="B73" s="251">
        <v>16</v>
      </c>
      <c r="C73" s="251" t="s">
        <v>1383</v>
      </c>
      <c r="D73" s="251" t="s">
        <v>1384</v>
      </c>
      <c r="E73" s="251" t="s">
        <v>284</v>
      </c>
      <c r="F73" s="258" t="s">
        <v>1881</v>
      </c>
      <c r="G73" s="261" t="s">
        <v>2149</v>
      </c>
      <c r="H73" s="251" t="s">
        <v>406</v>
      </c>
      <c r="I73" s="251" t="s">
        <v>9</v>
      </c>
      <c r="J73" s="251" t="s">
        <v>9</v>
      </c>
      <c r="K73" s="251" t="s">
        <v>771</v>
      </c>
      <c r="L73" s="251"/>
      <c r="M73" s="251" t="s">
        <v>1390</v>
      </c>
      <c r="N73" s="251">
        <v>1</v>
      </c>
      <c r="O73" s="251" t="s">
        <v>18</v>
      </c>
      <c r="P73" s="251" t="s">
        <v>9</v>
      </c>
      <c r="Q73" s="251" t="s">
        <v>9</v>
      </c>
      <c r="R73" s="251" t="s">
        <v>9</v>
      </c>
      <c r="S73" s="251" t="s">
        <v>9</v>
      </c>
      <c r="T73" s="251" t="s">
        <v>9</v>
      </c>
      <c r="U73" s="251" t="s">
        <v>9</v>
      </c>
      <c r="V73" s="251" t="s">
        <v>9</v>
      </c>
      <c r="W73" s="251" t="s">
        <v>9</v>
      </c>
      <c r="X73" s="251" t="s">
        <v>9</v>
      </c>
      <c r="Y73" s="251" t="s">
        <v>9</v>
      </c>
      <c r="Z73" s="251">
        <v>2</v>
      </c>
      <c r="AA73" s="251">
        <v>2</v>
      </c>
      <c r="AB73" s="252">
        <f t="shared" si="0"/>
        <v>0</v>
      </c>
      <c r="AC73" s="252">
        <f>ROUND(AB73*事業まとめ!$Q$6,2)</f>
        <v>0</v>
      </c>
      <c r="AD73" s="253"/>
      <c r="AE73" s="253"/>
      <c r="AF73" s="253"/>
      <c r="AG73" s="253"/>
      <c r="AH73" s="253"/>
      <c r="AI73" s="253"/>
      <c r="AJ73" s="253"/>
      <c r="AK73" s="252">
        <f t="shared" si="1"/>
        <v>0</v>
      </c>
      <c r="AL73" s="252">
        <f>ROUND(AK73*事業まとめ!$Q$6,2)</f>
        <v>0</v>
      </c>
      <c r="AM73" s="254">
        <f t="shared" si="4"/>
        <v>0</v>
      </c>
      <c r="AN73" s="254">
        <f t="shared" si="4"/>
        <v>0</v>
      </c>
      <c r="AO73" s="259"/>
      <c r="AP73" s="260">
        <f t="shared" si="3"/>
        <v>0</v>
      </c>
      <c r="AQ73" s="259"/>
      <c r="AR73" s="257"/>
      <c r="AS73" s="257"/>
      <c r="AT73" s="257"/>
      <c r="AU73" s="257"/>
      <c r="AV73" s="257"/>
      <c r="AW73" s="257"/>
    </row>
    <row r="74" spans="2:49" s="264" customFormat="1" x14ac:dyDescent="0.4">
      <c r="B74" s="251">
        <v>16</v>
      </c>
      <c r="C74" s="251" t="s">
        <v>1383</v>
      </c>
      <c r="D74" s="251" t="s">
        <v>1384</v>
      </c>
      <c r="E74" s="251" t="s">
        <v>284</v>
      </c>
      <c r="F74" s="258" t="s">
        <v>1959</v>
      </c>
      <c r="G74" s="261"/>
      <c r="H74" s="251" t="s">
        <v>9</v>
      </c>
      <c r="I74" s="251">
        <v>1.8</v>
      </c>
      <c r="J74" s="251">
        <v>220</v>
      </c>
      <c r="K74" s="251" t="s">
        <v>656</v>
      </c>
      <c r="L74" s="251"/>
      <c r="M74" s="251" t="s">
        <v>7</v>
      </c>
      <c r="N74" s="251">
        <v>1</v>
      </c>
      <c r="O74" s="251" t="s">
        <v>8</v>
      </c>
      <c r="P74" s="251" t="s">
        <v>9</v>
      </c>
      <c r="Q74" s="251" t="s">
        <v>9</v>
      </c>
      <c r="R74" s="251" t="s">
        <v>9</v>
      </c>
      <c r="S74" s="251" t="s">
        <v>9</v>
      </c>
      <c r="T74" s="251" t="s">
        <v>9</v>
      </c>
      <c r="U74" s="251" t="s">
        <v>9</v>
      </c>
      <c r="V74" s="251" t="s">
        <v>9</v>
      </c>
      <c r="W74" s="251" t="s">
        <v>9</v>
      </c>
      <c r="X74" s="251" t="s">
        <v>9</v>
      </c>
      <c r="Y74" s="251">
        <v>36</v>
      </c>
      <c r="Z74" s="251">
        <v>3</v>
      </c>
      <c r="AA74" s="251">
        <v>3</v>
      </c>
      <c r="AB74" s="252">
        <f t="shared" ref="AB74:AB137" si="5">IFERROR(ROUND($I74*$J74*Y74*AA74/1000,2),0)</f>
        <v>42.77</v>
      </c>
      <c r="AC74" s="252">
        <f>ROUND(AB74*事業まとめ!$Q$6,2)</f>
        <v>1154.79</v>
      </c>
      <c r="AD74" s="253"/>
      <c r="AE74" s="253"/>
      <c r="AF74" s="253"/>
      <c r="AG74" s="253"/>
      <c r="AH74" s="253"/>
      <c r="AI74" s="253"/>
      <c r="AJ74" s="253"/>
      <c r="AK74" s="252">
        <f t="shared" ref="AK74:AK137" si="6">IFERROR(ROUND($I74*$J74*AI74*AJ74/1000,2),0)</f>
        <v>0</v>
      </c>
      <c r="AL74" s="252">
        <f>ROUND(AK74*事業まとめ!$Q$6,2)</f>
        <v>0</v>
      </c>
      <c r="AM74" s="254">
        <f t="shared" si="4"/>
        <v>42.77</v>
      </c>
      <c r="AN74" s="254">
        <f t="shared" si="4"/>
        <v>1154.79</v>
      </c>
      <c r="AO74" s="259"/>
      <c r="AP74" s="260">
        <f t="shared" ref="AP74:AP137" si="7">IFERROR(AO74*AJ74,0)</f>
        <v>0</v>
      </c>
      <c r="AQ74" s="259"/>
      <c r="AR74" s="257"/>
      <c r="AS74" s="257"/>
      <c r="AT74" s="257"/>
      <c r="AU74" s="257"/>
      <c r="AV74" s="257"/>
      <c r="AW74" s="257"/>
    </row>
    <row r="75" spans="2:49" s="264" customFormat="1" x14ac:dyDescent="0.4">
      <c r="B75" s="251">
        <v>16</v>
      </c>
      <c r="C75" s="251" t="s">
        <v>1383</v>
      </c>
      <c r="D75" s="251" t="s">
        <v>1384</v>
      </c>
      <c r="E75" s="251" t="s">
        <v>284</v>
      </c>
      <c r="F75" s="258" t="s">
        <v>1959</v>
      </c>
      <c r="G75" s="261" t="s">
        <v>2149</v>
      </c>
      <c r="H75" s="251" t="s">
        <v>406</v>
      </c>
      <c r="I75" s="251" t="s">
        <v>9</v>
      </c>
      <c r="J75" s="251" t="s">
        <v>9</v>
      </c>
      <c r="K75" s="251" t="s">
        <v>771</v>
      </c>
      <c r="L75" s="251"/>
      <c r="M75" s="251" t="s">
        <v>1390</v>
      </c>
      <c r="N75" s="251">
        <v>1</v>
      </c>
      <c r="O75" s="251" t="s">
        <v>18</v>
      </c>
      <c r="P75" s="251" t="s">
        <v>9</v>
      </c>
      <c r="Q75" s="251" t="s">
        <v>9</v>
      </c>
      <c r="R75" s="251" t="s">
        <v>9</v>
      </c>
      <c r="S75" s="251" t="s">
        <v>9</v>
      </c>
      <c r="T75" s="251" t="s">
        <v>9</v>
      </c>
      <c r="U75" s="251" t="s">
        <v>9</v>
      </c>
      <c r="V75" s="251" t="s">
        <v>9</v>
      </c>
      <c r="W75" s="251" t="s">
        <v>9</v>
      </c>
      <c r="X75" s="251" t="s">
        <v>9</v>
      </c>
      <c r="Y75" s="251" t="s">
        <v>9</v>
      </c>
      <c r="Z75" s="251">
        <v>5</v>
      </c>
      <c r="AA75" s="251">
        <v>5</v>
      </c>
      <c r="AB75" s="252">
        <f t="shared" si="5"/>
        <v>0</v>
      </c>
      <c r="AC75" s="252">
        <f>ROUND(AB75*事業まとめ!$Q$6,2)</f>
        <v>0</v>
      </c>
      <c r="AD75" s="253"/>
      <c r="AE75" s="253"/>
      <c r="AF75" s="253"/>
      <c r="AG75" s="253"/>
      <c r="AH75" s="253"/>
      <c r="AI75" s="253"/>
      <c r="AJ75" s="253"/>
      <c r="AK75" s="252">
        <f t="shared" si="6"/>
        <v>0</v>
      </c>
      <c r="AL75" s="252">
        <f>ROUND(AK75*事業まとめ!$Q$6,2)</f>
        <v>0</v>
      </c>
      <c r="AM75" s="254">
        <f t="shared" si="4"/>
        <v>0</v>
      </c>
      <c r="AN75" s="254">
        <f t="shared" si="4"/>
        <v>0</v>
      </c>
      <c r="AO75" s="259"/>
      <c r="AP75" s="260">
        <f t="shared" si="7"/>
        <v>0</v>
      </c>
      <c r="AQ75" s="259"/>
      <c r="AR75" s="257"/>
      <c r="AS75" s="257"/>
      <c r="AT75" s="257"/>
      <c r="AU75" s="257"/>
      <c r="AV75" s="257"/>
      <c r="AW75" s="257"/>
    </row>
    <row r="76" spans="2:49" s="264" customFormat="1" x14ac:dyDescent="0.4">
      <c r="B76" s="251">
        <v>16</v>
      </c>
      <c r="C76" s="251" t="s">
        <v>1383</v>
      </c>
      <c r="D76" s="251" t="s">
        <v>1388</v>
      </c>
      <c r="E76" s="251" t="s">
        <v>293</v>
      </c>
      <c r="F76" s="251" t="s">
        <v>1877</v>
      </c>
      <c r="G76" s="251"/>
      <c r="H76" s="251" t="s">
        <v>9</v>
      </c>
      <c r="I76" s="251">
        <v>5.5</v>
      </c>
      <c r="J76" s="251">
        <v>220</v>
      </c>
      <c r="K76" s="251" t="s">
        <v>656</v>
      </c>
      <c r="L76" s="251"/>
      <c r="M76" s="251" t="s">
        <v>7</v>
      </c>
      <c r="N76" s="251">
        <v>1</v>
      </c>
      <c r="O76" s="251" t="s">
        <v>8</v>
      </c>
      <c r="P76" s="251" t="s">
        <v>9</v>
      </c>
      <c r="Q76" s="251" t="s">
        <v>9</v>
      </c>
      <c r="R76" s="251" t="s">
        <v>9</v>
      </c>
      <c r="S76" s="251" t="s">
        <v>9</v>
      </c>
      <c r="T76" s="251" t="s">
        <v>9</v>
      </c>
      <c r="U76" s="251" t="s">
        <v>9</v>
      </c>
      <c r="V76" s="251" t="s">
        <v>9</v>
      </c>
      <c r="W76" s="251" t="s">
        <v>9</v>
      </c>
      <c r="X76" s="251" t="s">
        <v>9</v>
      </c>
      <c r="Y76" s="251">
        <v>36</v>
      </c>
      <c r="Z76" s="251">
        <v>1</v>
      </c>
      <c r="AA76" s="251">
        <v>1</v>
      </c>
      <c r="AB76" s="252">
        <f t="shared" si="5"/>
        <v>43.56</v>
      </c>
      <c r="AC76" s="252">
        <f>ROUND(AB76*事業まとめ!$Q$6,2)</f>
        <v>1176.1199999999999</v>
      </c>
      <c r="AD76" s="253"/>
      <c r="AE76" s="253"/>
      <c r="AF76" s="253"/>
      <c r="AG76" s="253"/>
      <c r="AH76" s="253"/>
      <c r="AI76" s="253"/>
      <c r="AJ76" s="253"/>
      <c r="AK76" s="252">
        <f t="shared" si="6"/>
        <v>0</v>
      </c>
      <c r="AL76" s="252">
        <f>ROUND(AK76*事業まとめ!$Q$6,2)</f>
        <v>0</v>
      </c>
      <c r="AM76" s="254">
        <f t="shared" si="4"/>
        <v>43.56</v>
      </c>
      <c r="AN76" s="254">
        <f t="shared" si="4"/>
        <v>1176.1199999999999</v>
      </c>
      <c r="AO76" s="259"/>
      <c r="AP76" s="260">
        <f t="shared" si="7"/>
        <v>0</v>
      </c>
      <c r="AQ76" s="259"/>
      <c r="AR76" s="257"/>
      <c r="AS76" s="257"/>
      <c r="AT76" s="257"/>
      <c r="AU76" s="257"/>
      <c r="AV76" s="257"/>
      <c r="AW76" s="257"/>
    </row>
    <row r="77" spans="2:49" s="264" customFormat="1" x14ac:dyDescent="0.4">
      <c r="B77" s="251">
        <v>16</v>
      </c>
      <c r="C77" s="251" t="s">
        <v>1383</v>
      </c>
      <c r="D77" s="251" t="s">
        <v>1388</v>
      </c>
      <c r="E77" s="251" t="s">
        <v>293</v>
      </c>
      <c r="F77" s="258" t="s">
        <v>1877</v>
      </c>
      <c r="G77" s="251"/>
      <c r="H77" s="251" t="s">
        <v>9</v>
      </c>
      <c r="I77" s="251">
        <v>5.5</v>
      </c>
      <c r="J77" s="251">
        <v>220</v>
      </c>
      <c r="K77" s="251" t="s">
        <v>671</v>
      </c>
      <c r="L77" s="251"/>
      <c r="M77" s="251" t="s">
        <v>12</v>
      </c>
      <c r="N77" s="251">
        <v>1</v>
      </c>
      <c r="O77" s="251" t="s">
        <v>13</v>
      </c>
      <c r="P77" s="251" t="s">
        <v>9</v>
      </c>
      <c r="Q77" s="251" t="s">
        <v>9</v>
      </c>
      <c r="R77" s="251" t="s">
        <v>14</v>
      </c>
      <c r="S77" s="251" t="s">
        <v>9</v>
      </c>
      <c r="T77" s="251" t="s">
        <v>9</v>
      </c>
      <c r="U77" s="251" t="s">
        <v>9</v>
      </c>
      <c r="V77" s="251" t="s">
        <v>9</v>
      </c>
      <c r="W77" s="251" t="s">
        <v>9</v>
      </c>
      <c r="X77" s="251" t="s">
        <v>9</v>
      </c>
      <c r="Y77" s="251">
        <v>28</v>
      </c>
      <c r="Z77" s="251">
        <v>2</v>
      </c>
      <c r="AA77" s="251">
        <v>2</v>
      </c>
      <c r="AB77" s="252">
        <f t="shared" si="5"/>
        <v>67.760000000000005</v>
      </c>
      <c r="AC77" s="252">
        <f>ROUND(AB77*事業まとめ!$Q$6,2)</f>
        <v>1829.52</v>
      </c>
      <c r="AD77" s="253"/>
      <c r="AE77" s="253"/>
      <c r="AF77" s="253"/>
      <c r="AG77" s="253"/>
      <c r="AH77" s="253"/>
      <c r="AI77" s="253"/>
      <c r="AJ77" s="253"/>
      <c r="AK77" s="252">
        <f t="shared" si="6"/>
        <v>0</v>
      </c>
      <c r="AL77" s="252">
        <f>ROUND(AK77*事業まとめ!$Q$6,2)</f>
        <v>0</v>
      </c>
      <c r="AM77" s="254">
        <f t="shared" si="4"/>
        <v>67.760000000000005</v>
      </c>
      <c r="AN77" s="254">
        <f t="shared" si="4"/>
        <v>1829.52</v>
      </c>
      <c r="AO77" s="259"/>
      <c r="AP77" s="260">
        <f t="shared" si="7"/>
        <v>0</v>
      </c>
      <c r="AQ77" s="259"/>
      <c r="AR77" s="257"/>
      <c r="AS77" s="257"/>
      <c r="AT77" s="257"/>
      <c r="AU77" s="257"/>
      <c r="AV77" s="257"/>
      <c r="AW77" s="257"/>
    </row>
    <row r="78" spans="2:49" s="264" customFormat="1" x14ac:dyDescent="0.4">
      <c r="B78" s="251">
        <v>16</v>
      </c>
      <c r="C78" s="251" t="s">
        <v>1383</v>
      </c>
      <c r="D78" s="251" t="s">
        <v>1384</v>
      </c>
      <c r="E78" s="251" t="s">
        <v>293</v>
      </c>
      <c r="F78" s="258" t="s">
        <v>1879</v>
      </c>
      <c r="G78" s="251"/>
      <c r="H78" s="251" t="s">
        <v>9</v>
      </c>
      <c r="I78" s="251">
        <v>5.5</v>
      </c>
      <c r="J78" s="251">
        <v>220</v>
      </c>
      <c r="K78" s="251" t="s">
        <v>671</v>
      </c>
      <c r="L78" s="251"/>
      <c r="M78" s="251" t="s">
        <v>12</v>
      </c>
      <c r="N78" s="251">
        <v>1</v>
      </c>
      <c r="O78" s="251" t="s">
        <v>13</v>
      </c>
      <c r="P78" s="251" t="s">
        <v>9</v>
      </c>
      <c r="Q78" s="251" t="s">
        <v>9</v>
      </c>
      <c r="R78" s="251" t="s">
        <v>14</v>
      </c>
      <c r="S78" s="251" t="s">
        <v>9</v>
      </c>
      <c r="T78" s="251" t="s">
        <v>9</v>
      </c>
      <c r="U78" s="251" t="s">
        <v>9</v>
      </c>
      <c r="V78" s="251" t="s">
        <v>9</v>
      </c>
      <c r="W78" s="251" t="s">
        <v>9</v>
      </c>
      <c r="X78" s="251" t="s">
        <v>9</v>
      </c>
      <c r="Y78" s="251">
        <v>28</v>
      </c>
      <c r="Z78" s="251">
        <v>3</v>
      </c>
      <c r="AA78" s="251">
        <v>3</v>
      </c>
      <c r="AB78" s="252">
        <f t="shared" si="5"/>
        <v>101.64</v>
      </c>
      <c r="AC78" s="252">
        <f>ROUND(AB78*事業まとめ!$Q$6,2)</f>
        <v>2744.28</v>
      </c>
      <c r="AD78" s="253"/>
      <c r="AE78" s="253"/>
      <c r="AF78" s="253"/>
      <c r="AG78" s="253"/>
      <c r="AH78" s="253"/>
      <c r="AI78" s="253"/>
      <c r="AJ78" s="253"/>
      <c r="AK78" s="252">
        <f t="shared" si="6"/>
        <v>0</v>
      </c>
      <c r="AL78" s="252">
        <f>ROUND(AK78*事業まとめ!$Q$6,2)</f>
        <v>0</v>
      </c>
      <c r="AM78" s="254">
        <f t="shared" si="4"/>
        <v>101.64</v>
      </c>
      <c r="AN78" s="254">
        <f t="shared" si="4"/>
        <v>2744.28</v>
      </c>
      <c r="AO78" s="259"/>
      <c r="AP78" s="260">
        <f t="shared" si="7"/>
        <v>0</v>
      </c>
      <c r="AQ78" s="259"/>
      <c r="AR78" s="257"/>
      <c r="AS78" s="257"/>
      <c r="AT78" s="257"/>
      <c r="AU78" s="257"/>
      <c r="AV78" s="257"/>
      <c r="AW78" s="257"/>
    </row>
    <row r="79" spans="2:49" s="264" customFormat="1" x14ac:dyDescent="0.4">
      <c r="B79" s="251">
        <v>16</v>
      </c>
      <c r="C79" s="251" t="s">
        <v>1383</v>
      </c>
      <c r="D79" s="251" t="s">
        <v>1384</v>
      </c>
      <c r="E79" s="251" t="s">
        <v>293</v>
      </c>
      <c r="F79" s="258" t="s">
        <v>1879</v>
      </c>
      <c r="G79" s="251"/>
      <c r="H79" s="251" t="s">
        <v>9</v>
      </c>
      <c r="I79" s="251">
        <v>5.5</v>
      </c>
      <c r="J79" s="251">
        <v>220</v>
      </c>
      <c r="K79" s="251" t="s">
        <v>656</v>
      </c>
      <c r="L79" s="251"/>
      <c r="M79" s="251" t="s">
        <v>7</v>
      </c>
      <c r="N79" s="251">
        <v>1</v>
      </c>
      <c r="O79" s="251" t="s">
        <v>8</v>
      </c>
      <c r="P79" s="251" t="s">
        <v>9</v>
      </c>
      <c r="Q79" s="251" t="s">
        <v>9</v>
      </c>
      <c r="R79" s="251" t="s">
        <v>9</v>
      </c>
      <c r="S79" s="251" t="s">
        <v>9</v>
      </c>
      <c r="T79" s="251" t="s">
        <v>9</v>
      </c>
      <c r="U79" s="251" t="s">
        <v>9</v>
      </c>
      <c r="V79" s="251" t="s">
        <v>9</v>
      </c>
      <c r="W79" s="251" t="s">
        <v>9</v>
      </c>
      <c r="X79" s="251" t="s">
        <v>9</v>
      </c>
      <c r="Y79" s="251">
        <v>36</v>
      </c>
      <c r="Z79" s="251">
        <v>1</v>
      </c>
      <c r="AA79" s="251">
        <v>1</v>
      </c>
      <c r="AB79" s="252">
        <f t="shared" si="5"/>
        <v>43.56</v>
      </c>
      <c r="AC79" s="252">
        <f>ROUND(AB79*事業まとめ!$Q$6,2)</f>
        <v>1176.1199999999999</v>
      </c>
      <c r="AD79" s="253"/>
      <c r="AE79" s="253"/>
      <c r="AF79" s="253"/>
      <c r="AG79" s="253"/>
      <c r="AH79" s="253"/>
      <c r="AI79" s="253"/>
      <c r="AJ79" s="253"/>
      <c r="AK79" s="252">
        <f t="shared" si="6"/>
        <v>0</v>
      </c>
      <c r="AL79" s="252">
        <f>ROUND(AK79*事業まとめ!$Q$6,2)</f>
        <v>0</v>
      </c>
      <c r="AM79" s="254">
        <f t="shared" si="4"/>
        <v>43.56</v>
      </c>
      <c r="AN79" s="254">
        <f t="shared" si="4"/>
        <v>1176.1199999999999</v>
      </c>
      <c r="AO79" s="259"/>
      <c r="AP79" s="260">
        <f t="shared" si="7"/>
        <v>0</v>
      </c>
      <c r="AQ79" s="259"/>
      <c r="AR79" s="257"/>
      <c r="AS79" s="257"/>
      <c r="AT79" s="257"/>
      <c r="AU79" s="257"/>
      <c r="AV79" s="257"/>
      <c r="AW79" s="257"/>
    </row>
    <row r="80" spans="2:49" s="264" customFormat="1" x14ac:dyDescent="0.4">
      <c r="B80" s="251">
        <v>16</v>
      </c>
      <c r="C80" s="251" t="s">
        <v>1383</v>
      </c>
      <c r="D80" s="251" t="s">
        <v>1395</v>
      </c>
      <c r="E80" s="251" t="s">
        <v>40</v>
      </c>
      <c r="F80" s="251" t="s">
        <v>1396</v>
      </c>
      <c r="G80" s="251"/>
      <c r="H80" s="251" t="s">
        <v>9</v>
      </c>
      <c r="I80" s="251">
        <v>10</v>
      </c>
      <c r="J80" s="251">
        <v>264</v>
      </c>
      <c r="K80" s="251" t="s">
        <v>1397</v>
      </c>
      <c r="L80" s="251"/>
      <c r="M80" s="251" t="s">
        <v>16</v>
      </c>
      <c r="N80" s="251">
        <v>1</v>
      </c>
      <c r="O80" s="251" t="s">
        <v>8</v>
      </c>
      <c r="P80" s="251" t="s">
        <v>9</v>
      </c>
      <c r="Q80" s="251" t="s">
        <v>9</v>
      </c>
      <c r="R80" s="251" t="s">
        <v>237</v>
      </c>
      <c r="S80" s="251" t="s">
        <v>9</v>
      </c>
      <c r="T80" s="251" t="s">
        <v>9</v>
      </c>
      <c r="U80" s="251" t="s">
        <v>9</v>
      </c>
      <c r="V80" s="251" t="s">
        <v>9</v>
      </c>
      <c r="W80" s="251" t="s">
        <v>9</v>
      </c>
      <c r="X80" s="251" t="s">
        <v>9</v>
      </c>
      <c r="Y80" s="251">
        <v>36</v>
      </c>
      <c r="Z80" s="251">
        <v>2</v>
      </c>
      <c r="AA80" s="251">
        <v>2</v>
      </c>
      <c r="AB80" s="252">
        <f t="shared" si="5"/>
        <v>190.08</v>
      </c>
      <c r="AC80" s="252">
        <f>ROUND(AB80*事業まとめ!$Q$6,2)</f>
        <v>5132.16</v>
      </c>
      <c r="AD80" s="253"/>
      <c r="AE80" s="253"/>
      <c r="AF80" s="253"/>
      <c r="AG80" s="253"/>
      <c r="AH80" s="253"/>
      <c r="AI80" s="253"/>
      <c r="AJ80" s="253"/>
      <c r="AK80" s="252">
        <f t="shared" si="6"/>
        <v>0</v>
      </c>
      <c r="AL80" s="252">
        <f>ROUND(AK80*事業まとめ!$Q$6,2)</f>
        <v>0</v>
      </c>
      <c r="AM80" s="254">
        <f t="shared" si="4"/>
        <v>190.08</v>
      </c>
      <c r="AN80" s="254">
        <f t="shared" si="4"/>
        <v>5132.16</v>
      </c>
      <c r="AO80" s="259"/>
      <c r="AP80" s="260">
        <f t="shared" si="7"/>
        <v>0</v>
      </c>
      <c r="AQ80" s="259"/>
      <c r="AR80" s="257"/>
      <c r="AS80" s="257"/>
      <c r="AT80" s="257"/>
      <c r="AU80" s="257"/>
      <c r="AV80" s="257"/>
      <c r="AW80" s="257"/>
    </row>
    <row r="81" spans="2:49" s="264" customFormat="1" x14ac:dyDescent="0.4">
      <c r="B81" s="251">
        <v>16</v>
      </c>
      <c r="C81" s="251" t="s">
        <v>1383</v>
      </c>
      <c r="D81" s="251" t="s">
        <v>1395</v>
      </c>
      <c r="E81" s="251" t="s">
        <v>40</v>
      </c>
      <c r="F81" s="251" t="s">
        <v>1396</v>
      </c>
      <c r="G81" s="251"/>
      <c r="H81" s="251" t="s">
        <v>9</v>
      </c>
      <c r="I81" s="251">
        <v>10</v>
      </c>
      <c r="J81" s="251">
        <v>264</v>
      </c>
      <c r="K81" s="251" t="s">
        <v>564</v>
      </c>
      <c r="L81" s="251"/>
      <c r="M81" s="251" t="s">
        <v>10</v>
      </c>
      <c r="N81" s="251">
        <v>2</v>
      </c>
      <c r="O81" s="251" t="s">
        <v>8</v>
      </c>
      <c r="P81" s="251" t="s">
        <v>9</v>
      </c>
      <c r="Q81" s="251" t="s">
        <v>9</v>
      </c>
      <c r="R81" s="251" t="s">
        <v>9</v>
      </c>
      <c r="S81" s="251" t="s">
        <v>9</v>
      </c>
      <c r="T81" s="251" t="s">
        <v>9</v>
      </c>
      <c r="U81" s="251" t="s">
        <v>9</v>
      </c>
      <c r="V81" s="251" t="s">
        <v>9</v>
      </c>
      <c r="W81" s="251" t="s">
        <v>9</v>
      </c>
      <c r="X81" s="251" t="s">
        <v>9</v>
      </c>
      <c r="Y81" s="251">
        <v>36</v>
      </c>
      <c r="Z81" s="251">
        <v>11</v>
      </c>
      <c r="AA81" s="251">
        <v>22</v>
      </c>
      <c r="AB81" s="252">
        <f t="shared" si="5"/>
        <v>2090.88</v>
      </c>
      <c r="AC81" s="252">
        <f>ROUND(AB81*事業まとめ!$Q$6,2)</f>
        <v>56453.760000000002</v>
      </c>
      <c r="AD81" s="253"/>
      <c r="AE81" s="253"/>
      <c r="AF81" s="253"/>
      <c r="AG81" s="253"/>
      <c r="AH81" s="253"/>
      <c r="AI81" s="253"/>
      <c r="AJ81" s="253"/>
      <c r="AK81" s="252">
        <f t="shared" si="6"/>
        <v>0</v>
      </c>
      <c r="AL81" s="252">
        <f>ROUND(AK81*事業まとめ!$Q$6,2)</f>
        <v>0</v>
      </c>
      <c r="AM81" s="254">
        <f t="shared" si="4"/>
        <v>2090.88</v>
      </c>
      <c r="AN81" s="254">
        <f t="shared" si="4"/>
        <v>56453.760000000002</v>
      </c>
      <c r="AO81" s="259"/>
      <c r="AP81" s="260">
        <f t="shared" si="7"/>
        <v>0</v>
      </c>
      <c r="AQ81" s="259"/>
      <c r="AR81" s="257"/>
      <c r="AS81" s="257"/>
      <c r="AT81" s="257"/>
      <c r="AU81" s="257"/>
      <c r="AV81" s="257"/>
      <c r="AW81" s="257"/>
    </row>
    <row r="82" spans="2:49" s="264" customFormat="1" x14ac:dyDescent="0.4">
      <c r="B82" s="251">
        <v>16</v>
      </c>
      <c r="C82" s="251" t="s">
        <v>1383</v>
      </c>
      <c r="D82" s="251" t="s">
        <v>1395</v>
      </c>
      <c r="E82" s="251" t="s">
        <v>40</v>
      </c>
      <c r="F82" s="251" t="s">
        <v>368</v>
      </c>
      <c r="G82" s="261"/>
      <c r="H82" s="251" t="s">
        <v>9</v>
      </c>
      <c r="I82" s="251">
        <v>10</v>
      </c>
      <c r="J82" s="251">
        <v>220</v>
      </c>
      <c r="K82" s="251" t="s">
        <v>1398</v>
      </c>
      <c r="L82" s="251"/>
      <c r="M82" s="251" t="s">
        <v>7</v>
      </c>
      <c r="N82" s="251">
        <v>1</v>
      </c>
      <c r="O82" s="251" t="s">
        <v>8</v>
      </c>
      <c r="P82" s="251" t="s">
        <v>9</v>
      </c>
      <c r="Q82" s="251" t="s">
        <v>9</v>
      </c>
      <c r="R82" s="251" t="s">
        <v>9</v>
      </c>
      <c r="S82" s="251" t="s">
        <v>9</v>
      </c>
      <c r="T82" s="251" t="s">
        <v>9</v>
      </c>
      <c r="U82" s="251" t="s">
        <v>9</v>
      </c>
      <c r="V82" s="251" t="s">
        <v>9</v>
      </c>
      <c r="W82" s="251" t="s">
        <v>9</v>
      </c>
      <c r="X82" s="251" t="s">
        <v>9</v>
      </c>
      <c r="Y82" s="251">
        <v>36</v>
      </c>
      <c r="Z82" s="251">
        <v>1</v>
      </c>
      <c r="AA82" s="251">
        <v>1</v>
      </c>
      <c r="AB82" s="252">
        <f t="shared" si="5"/>
        <v>79.2</v>
      </c>
      <c r="AC82" s="252">
        <f>ROUND(AB82*事業まとめ!$Q$6,2)</f>
        <v>2138.4</v>
      </c>
      <c r="AD82" s="253"/>
      <c r="AE82" s="253"/>
      <c r="AF82" s="253"/>
      <c r="AG82" s="253"/>
      <c r="AH82" s="253"/>
      <c r="AI82" s="253"/>
      <c r="AJ82" s="253"/>
      <c r="AK82" s="252">
        <f t="shared" si="6"/>
        <v>0</v>
      </c>
      <c r="AL82" s="252">
        <f>ROUND(AK82*事業まとめ!$Q$6,2)</f>
        <v>0</v>
      </c>
      <c r="AM82" s="254">
        <f t="shared" si="4"/>
        <v>79.2</v>
      </c>
      <c r="AN82" s="254">
        <f t="shared" si="4"/>
        <v>2138.4</v>
      </c>
      <c r="AO82" s="259"/>
      <c r="AP82" s="260">
        <f t="shared" si="7"/>
        <v>0</v>
      </c>
      <c r="AQ82" s="259"/>
      <c r="AR82" s="257"/>
      <c r="AS82" s="257"/>
      <c r="AT82" s="257"/>
      <c r="AU82" s="257"/>
      <c r="AV82" s="257"/>
      <c r="AW82" s="257"/>
    </row>
    <row r="83" spans="2:49" s="264" customFormat="1" x14ac:dyDescent="0.4">
      <c r="B83" s="251">
        <v>16</v>
      </c>
      <c r="C83" s="251" t="s">
        <v>1383</v>
      </c>
      <c r="D83" s="251" t="s">
        <v>1395</v>
      </c>
      <c r="E83" s="251" t="s">
        <v>40</v>
      </c>
      <c r="F83" s="251" t="s">
        <v>1126</v>
      </c>
      <c r="G83" s="261"/>
      <c r="H83" s="251" t="s">
        <v>9</v>
      </c>
      <c r="I83" s="251">
        <v>0.5</v>
      </c>
      <c r="J83" s="251">
        <v>220</v>
      </c>
      <c r="K83" s="251" t="s">
        <v>1398</v>
      </c>
      <c r="L83" s="251"/>
      <c r="M83" s="251" t="s">
        <v>7</v>
      </c>
      <c r="N83" s="251">
        <v>1</v>
      </c>
      <c r="O83" s="251" t="s">
        <v>8</v>
      </c>
      <c r="P83" s="251" t="s">
        <v>9</v>
      </c>
      <c r="Q83" s="251" t="s">
        <v>9</v>
      </c>
      <c r="R83" s="251" t="s">
        <v>9</v>
      </c>
      <c r="S83" s="251" t="s">
        <v>9</v>
      </c>
      <c r="T83" s="251" t="s">
        <v>9</v>
      </c>
      <c r="U83" s="251" t="s">
        <v>9</v>
      </c>
      <c r="V83" s="251" t="s">
        <v>9</v>
      </c>
      <c r="W83" s="251" t="s">
        <v>9</v>
      </c>
      <c r="X83" s="251" t="s">
        <v>9</v>
      </c>
      <c r="Y83" s="251">
        <v>36</v>
      </c>
      <c r="Z83" s="251">
        <v>2</v>
      </c>
      <c r="AA83" s="251">
        <v>2</v>
      </c>
      <c r="AB83" s="252">
        <f t="shared" si="5"/>
        <v>7.92</v>
      </c>
      <c r="AC83" s="252">
        <f>ROUND(AB83*事業まとめ!$Q$6,2)</f>
        <v>213.84</v>
      </c>
      <c r="AD83" s="253"/>
      <c r="AE83" s="253"/>
      <c r="AF83" s="253"/>
      <c r="AG83" s="253"/>
      <c r="AH83" s="253"/>
      <c r="AI83" s="253"/>
      <c r="AJ83" s="253"/>
      <c r="AK83" s="252">
        <f t="shared" si="6"/>
        <v>0</v>
      </c>
      <c r="AL83" s="252">
        <f>ROUND(AK83*事業まとめ!$Q$6,2)</f>
        <v>0</v>
      </c>
      <c r="AM83" s="254">
        <f t="shared" si="4"/>
        <v>7.92</v>
      </c>
      <c r="AN83" s="254">
        <f t="shared" si="4"/>
        <v>213.84</v>
      </c>
      <c r="AO83" s="259"/>
      <c r="AP83" s="260">
        <f t="shared" si="7"/>
        <v>0</v>
      </c>
      <c r="AQ83" s="259"/>
      <c r="AR83" s="257"/>
      <c r="AS83" s="257"/>
      <c r="AT83" s="257"/>
      <c r="AU83" s="257"/>
      <c r="AV83" s="257"/>
      <c r="AW83" s="257"/>
    </row>
    <row r="84" spans="2:49" s="264" customFormat="1" x14ac:dyDescent="0.4">
      <c r="B84" s="251">
        <v>16</v>
      </c>
      <c r="C84" s="251" t="s">
        <v>1383</v>
      </c>
      <c r="D84" s="251" t="s">
        <v>1395</v>
      </c>
      <c r="E84" s="251" t="s">
        <v>40</v>
      </c>
      <c r="F84" s="251" t="s">
        <v>1399</v>
      </c>
      <c r="G84" s="261"/>
      <c r="H84" s="251" t="s">
        <v>9</v>
      </c>
      <c r="I84" s="251">
        <v>10</v>
      </c>
      <c r="J84" s="251">
        <v>264</v>
      </c>
      <c r="K84" s="251" t="s">
        <v>1400</v>
      </c>
      <c r="L84" s="251"/>
      <c r="M84" s="251" t="s">
        <v>7</v>
      </c>
      <c r="N84" s="251">
        <v>2</v>
      </c>
      <c r="O84" s="251" t="s">
        <v>287</v>
      </c>
      <c r="P84" s="251" t="s">
        <v>9</v>
      </c>
      <c r="Q84" s="251" t="s">
        <v>9</v>
      </c>
      <c r="R84" s="251" t="s">
        <v>9</v>
      </c>
      <c r="S84" s="251" t="s">
        <v>9</v>
      </c>
      <c r="T84" s="251" t="s">
        <v>9</v>
      </c>
      <c r="U84" s="251" t="s">
        <v>9</v>
      </c>
      <c r="V84" s="251" t="s">
        <v>9</v>
      </c>
      <c r="W84" s="251" t="s">
        <v>9</v>
      </c>
      <c r="X84" s="251" t="s">
        <v>9</v>
      </c>
      <c r="Y84" s="251">
        <v>47</v>
      </c>
      <c r="Z84" s="251">
        <v>11</v>
      </c>
      <c r="AA84" s="251">
        <v>22</v>
      </c>
      <c r="AB84" s="252">
        <f t="shared" si="5"/>
        <v>2729.76</v>
      </c>
      <c r="AC84" s="252">
        <f>ROUND(AB84*事業まとめ!$Q$6,2)</f>
        <v>73703.520000000004</v>
      </c>
      <c r="AD84" s="253"/>
      <c r="AE84" s="253"/>
      <c r="AF84" s="253"/>
      <c r="AG84" s="253"/>
      <c r="AH84" s="253"/>
      <c r="AI84" s="253"/>
      <c r="AJ84" s="253"/>
      <c r="AK84" s="252">
        <f t="shared" si="6"/>
        <v>0</v>
      </c>
      <c r="AL84" s="252">
        <f>ROUND(AK84*事業まとめ!$Q$6,2)</f>
        <v>0</v>
      </c>
      <c r="AM84" s="254">
        <f t="shared" si="4"/>
        <v>2729.76</v>
      </c>
      <c r="AN84" s="254">
        <f t="shared" si="4"/>
        <v>73703.520000000004</v>
      </c>
      <c r="AO84" s="259"/>
      <c r="AP84" s="260">
        <f t="shared" si="7"/>
        <v>0</v>
      </c>
      <c r="AQ84" s="259"/>
      <c r="AR84" s="257"/>
      <c r="AS84" s="257"/>
      <c r="AT84" s="257"/>
      <c r="AU84" s="257"/>
      <c r="AV84" s="257"/>
      <c r="AW84" s="257"/>
    </row>
    <row r="85" spans="2:49" s="264" customFormat="1" x14ac:dyDescent="0.4">
      <c r="B85" s="251">
        <v>16</v>
      </c>
      <c r="C85" s="251" t="s">
        <v>1383</v>
      </c>
      <c r="D85" s="251" t="s">
        <v>1395</v>
      </c>
      <c r="E85" s="251" t="s">
        <v>40</v>
      </c>
      <c r="F85" s="251" t="s">
        <v>1399</v>
      </c>
      <c r="G85" s="261"/>
      <c r="H85" s="258" t="s">
        <v>9</v>
      </c>
      <c r="I85" s="251">
        <v>10</v>
      </c>
      <c r="J85" s="251">
        <v>264</v>
      </c>
      <c r="K85" s="251" t="s">
        <v>1401</v>
      </c>
      <c r="L85" s="251"/>
      <c r="M85" s="251" t="s">
        <v>16</v>
      </c>
      <c r="N85" s="251">
        <v>1</v>
      </c>
      <c r="O85" s="251" t="s">
        <v>287</v>
      </c>
      <c r="P85" s="251" t="s">
        <v>9</v>
      </c>
      <c r="Q85" s="251" t="s">
        <v>9</v>
      </c>
      <c r="R85" s="251" t="s">
        <v>237</v>
      </c>
      <c r="S85" s="251" t="s">
        <v>9</v>
      </c>
      <c r="T85" s="251" t="s">
        <v>9</v>
      </c>
      <c r="U85" s="251" t="s">
        <v>9</v>
      </c>
      <c r="V85" s="251" t="s">
        <v>9</v>
      </c>
      <c r="W85" s="251" t="s">
        <v>9</v>
      </c>
      <c r="X85" s="251" t="s">
        <v>9</v>
      </c>
      <c r="Y85" s="251">
        <v>47</v>
      </c>
      <c r="Z85" s="251">
        <v>2</v>
      </c>
      <c r="AA85" s="251">
        <v>2</v>
      </c>
      <c r="AB85" s="252">
        <f t="shared" si="5"/>
        <v>248.16</v>
      </c>
      <c r="AC85" s="252">
        <f>ROUND(AB85*事業まとめ!$Q$6,2)</f>
        <v>6700.32</v>
      </c>
      <c r="AD85" s="253"/>
      <c r="AE85" s="253"/>
      <c r="AF85" s="253"/>
      <c r="AG85" s="253"/>
      <c r="AH85" s="253"/>
      <c r="AI85" s="253"/>
      <c r="AJ85" s="253"/>
      <c r="AK85" s="252">
        <f t="shared" si="6"/>
        <v>0</v>
      </c>
      <c r="AL85" s="252">
        <f>ROUND(AK85*事業まとめ!$Q$6,2)</f>
        <v>0</v>
      </c>
      <c r="AM85" s="254">
        <f t="shared" si="4"/>
        <v>248.16</v>
      </c>
      <c r="AN85" s="254">
        <f t="shared" si="4"/>
        <v>6700.32</v>
      </c>
      <c r="AO85" s="259"/>
      <c r="AP85" s="260">
        <f t="shared" si="7"/>
        <v>0</v>
      </c>
      <c r="AQ85" s="259"/>
      <c r="AR85" s="257"/>
      <c r="AS85" s="257"/>
      <c r="AT85" s="257"/>
      <c r="AU85" s="257"/>
      <c r="AV85" s="257"/>
      <c r="AW85" s="257"/>
    </row>
    <row r="86" spans="2:49" s="265" customFormat="1" x14ac:dyDescent="0.4">
      <c r="B86" s="251">
        <v>16</v>
      </c>
      <c r="C86" s="251" t="s">
        <v>1383</v>
      </c>
      <c r="D86" s="251" t="s">
        <v>1395</v>
      </c>
      <c r="E86" s="251" t="s">
        <v>40</v>
      </c>
      <c r="F86" s="251" t="s">
        <v>1402</v>
      </c>
      <c r="G86" s="261"/>
      <c r="H86" s="258" t="s">
        <v>9</v>
      </c>
      <c r="I86" s="251">
        <v>1.8</v>
      </c>
      <c r="J86" s="251">
        <v>220</v>
      </c>
      <c r="K86" s="251" t="s">
        <v>868</v>
      </c>
      <c r="L86" s="251"/>
      <c r="M86" s="251" t="s">
        <v>16</v>
      </c>
      <c r="N86" s="251">
        <v>1</v>
      </c>
      <c r="O86" s="251" t="s">
        <v>287</v>
      </c>
      <c r="P86" s="251" t="s">
        <v>9</v>
      </c>
      <c r="Q86" s="251" t="s">
        <v>9</v>
      </c>
      <c r="R86" s="251" t="s">
        <v>894</v>
      </c>
      <c r="S86" s="251" t="s">
        <v>9</v>
      </c>
      <c r="T86" s="251" t="s">
        <v>9</v>
      </c>
      <c r="U86" s="251" t="s">
        <v>9</v>
      </c>
      <c r="V86" s="251" t="s">
        <v>9</v>
      </c>
      <c r="W86" s="251" t="s">
        <v>9</v>
      </c>
      <c r="X86" s="251" t="s">
        <v>9</v>
      </c>
      <c r="Y86" s="251">
        <v>47</v>
      </c>
      <c r="Z86" s="251">
        <v>3</v>
      </c>
      <c r="AA86" s="251">
        <v>3</v>
      </c>
      <c r="AB86" s="252">
        <f t="shared" si="5"/>
        <v>55.84</v>
      </c>
      <c r="AC86" s="252">
        <f>ROUND(AB86*事業まとめ!$Q$6,2)</f>
        <v>1507.68</v>
      </c>
      <c r="AD86" s="253"/>
      <c r="AE86" s="253"/>
      <c r="AF86" s="253"/>
      <c r="AG86" s="253"/>
      <c r="AH86" s="253"/>
      <c r="AI86" s="253"/>
      <c r="AJ86" s="253"/>
      <c r="AK86" s="252">
        <f t="shared" si="6"/>
        <v>0</v>
      </c>
      <c r="AL86" s="252">
        <f>ROUND(AK86*事業まとめ!$Q$6,2)</f>
        <v>0</v>
      </c>
      <c r="AM86" s="254">
        <f t="shared" si="4"/>
        <v>55.84</v>
      </c>
      <c r="AN86" s="254">
        <f t="shared" si="4"/>
        <v>1507.68</v>
      </c>
      <c r="AO86" s="259"/>
      <c r="AP86" s="260">
        <f t="shared" si="7"/>
        <v>0</v>
      </c>
      <c r="AQ86" s="259"/>
      <c r="AR86" s="257"/>
      <c r="AS86" s="257"/>
      <c r="AT86" s="257"/>
      <c r="AU86" s="257"/>
      <c r="AV86" s="257"/>
      <c r="AW86" s="257"/>
    </row>
    <row r="87" spans="2:49" s="265" customFormat="1" x14ac:dyDescent="0.4">
      <c r="B87" s="251">
        <v>16</v>
      </c>
      <c r="C87" s="251" t="s">
        <v>1383</v>
      </c>
      <c r="D87" s="251" t="s">
        <v>1395</v>
      </c>
      <c r="E87" s="251" t="s">
        <v>69</v>
      </c>
      <c r="F87" s="251" t="s">
        <v>1403</v>
      </c>
      <c r="G87" s="261"/>
      <c r="H87" s="258" t="s">
        <v>9</v>
      </c>
      <c r="I87" s="251">
        <v>10</v>
      </c>
      <c r="J87" s="251">
        <v>264</v>
      </c>
      <c r="K87" s="251" t="s">
        <v>868</v>
      </c>
      <c r="L87" s="251"/>
      <c r="M87" s="251" t="s">
        <v>16</v>
      </c>
      <c r="N87" s="251">
        <v>1</v>
      </c>
      <c r="O87" s="251" t="s">
        <v>287</v>
      </c>
      <c r="P87" s="251" t="s">
        <v>9</v>
      </c>
      <c r="Q87" s="251" t="s">
        <v>9</v>
      </c>
      <c r="R87" s="251" t="s">
        <v>894</v>
      </c>
      <c r="S87" s="251" t="s">
        <v>9</v>
      </c>
      <c r="T87" s="251" t="s">
        <v>9</v>
      </c>
      <c r="U87" s="251" t="s">
        <v>9</v>
      </c>
      <c r="V87" s="251" t="s">
        <v>9</v>
      </c>
      <c r="W87" s="251" t="s">
        <v>9</v>
      </c>
      <c r="X87" s="251" t="s">
        <v>9</v>
      </c>
      <c r="Y87" s="251">
        <v>47</v>
      </c>
      <c r="Z87" s="251">
        <v>10</v>
      </c>
      <c r="AA87" s="251">
        <v>10</v>
      </c>
      <c r="AB87" s="252">
        <f t="shared" si="5"/>
        <v>1240.8</v>
      </c>
      <c r="AC87" s="252">
        <f>ROUND(AB87*事業まとめ!$Q$6,2)</f>
        <v>33501.599999999999</v>
      </c>
      <c r="AD87" s="253"/>
      <c r="AE87" s="253"/>
      <c r="AF87" s="253"/>
      <c r="AG87" s="253"/>
      <c r="AH87" s="253"/>
      <c r="AI87" s="253"/>
      <c r="AJ87" s="253"/>
      <c r="AK87" s="252">
        <f t="shared" si="6"/>
        <v>0</v>
      </c>
      <c r="AL87" s="252">
        <f>ROUND(AK87*事業まとめ!$Q$6,2)</f>
        <v>0</v>
      </c>
      <c r="AM87" s="254">
        <f t="shared" si="4"/>
        <v>1240.8</v>
      </c>
      <c r="AN87" s="254">
        <f t="shared" si="4"/>
        <v>33501.599999999999</v>
      </c>
      <c r="AO87" s="259"/>
      <c r="AP87" s="260">
        <f t="shared" si="7"/>
        <v>0</v>
      </c>
      <c r="AQ87" s="259"/>
      <c r="AR87" s="257"/>
      <c r="AS87" s="257"/>
      <c r="AT87" s="257"/>
      <c r="AU87" s="257"/>
      <c r="AV87" s="257"/>
      <c r="AW87" s="257"/>
    </row>
    <row r="88" spans="2:49" s="265" customFormat="1" x14ac:dyDescent="0.4">
      <c r="B88" s="251">
        <v>16</v>
      </c>
      <c r="C88" s="251" t="s">
        <v>1383</v>
      </c>
      <c r="D88" s="251" t="s">
        <v>1395</v>
      </c>
      <c r="E88" s="251" t="s">
        <v>69</v>
      </c>
      <c r="F88" s="251" t="s">
        <v>1403</v>
      </c>
      <c r="G88" s="261"/>
      <c r="H88" s="251" t="s">
        <v>9</v>
      </c>
      <c r="I88" s="251">
        <v>10</v>
      </c>
      <c r="J88" s="251">
        <v>264</v>
      </c>
      <c r="K88" s="251" t="s">
        <v>1398</v>
      </c>
      <c r="L88" s="251"/>
      <c r="M88" s="251" t="s">
        <v>7</v>
      </c>
      <c r="N88" s="251">
        <v>1</v>
      </c>
      <c r="O88" s="251" t="s">
        <v>8</v>
      </c>
      <c r="P88" s="251" t="s">
        <v>9</v>
      </c>
      <c r="Q88" s="251" t="s">
        <v>9</v>
      </c>
      <c r="R88" s="251" t="s">
        <v>9</v>
      </c>
      <c r="S88" s="251" t="s">
        <v>9</v>
      </c>
      <c r="T88" s="251" t="s">
        <v>9</v>
      </c>
      <c r="U88" s="251" t="s">
        <v>9</v>
      </c>
      <c r="V88" s="251" t="s">
        <v>9</v>
      </c>
      <c r="W88" s="251" t="s">
        <v>9</v>
      </c>
      <c r="X88" s="251" t="s">
        <v>9</v>
      </c>
      <c r="Y88" s="251">
        <v>36</v>
      </c>
      <c r="Z88" s="251">
        <v>1</v>
      </c>
      <c r="AA88" s="251">
        <v>1</v>
      </c>
      <c r="AB88" s="252">
        <f t="shared" si="5"/>
        <v>95.04</v>
      </c>
      <c r="AC88" s="252">
        <f>ROUND(AB88*事業まとめ!$Q$6,2)</f>
        <v>2566.08</v>
      </c>
      <c r="AD88" s="253"/>
      <c r="AE88" s="253"/>
      <c r="AF88" s="253"/>
      <c r="AG88" s="253"/>
      <c r="AH88" s="253"/>
      <c r="AI88" s="253"/>
      <c r="AJ88" s="253"/>
      <c r="AK88" s="252">
        <f t="shared" si="6"/>
        <v>0</v>
      </c>
      <c r="AL88" s="252">
        <f>ROUND(AK88*事業まとめ!$Q$6,2)</f>
        <v>0</v>
      </c>
      <c r="AM88" s="254">
        <f t="shared" si="4"/>
        <v>95.04</v>
      </c>
      <c r="AN88" s="254">
        <f t="shared" si="4"/>
        <v>2566.08</v>
      </c>
      <c r="AO88" s="259"/>
      <c r="AP88" s="260">
        <f t="shared" si="7"/>
        <v>0</v>
      </c>
      <c r="AQ88" s="259"/>
      <c r="AR88" s="257"/>
      <c r="AS88" s="257"/>
      <c r="AT88" s="257"/>
      <c r="AU88" s="257"/>
      <c r="AV88" s="257"/>
      <c r="AW88" s="257"/>
    </row>
    <row r="89" spans="2:49" s="265" customFormat="1" x14ac:dyDescent="0.4">
      <c r="B89" s="251">
        <v>16</v>
      </c>
      <c r="C89" s="251" t="s">
        <v>1383</v>
      </c>
      <c r="D89" s="251" t="s">
        <v>1395</v>
      </c>
      <c r="E89" s="251" t="s">
        <v>69</v>
      </c>
      <c r="F89" s="251" t="s">
        <v>368</v>
      </c>
      <c r="G89" s="261"/>
      <c r="H89" s="251" t="s">
        <v>9</v>
      </c>
      <c r="I89" s="251">
        <v>10</v>
      </c>
      <c r="J89" s="251">
        <v>220</v>
      </c>
      <c r="K89" s="251" t="s">
        <v>1398</v>
      </c>
      <c r="L89" s="251"/>
      <c r="M89" s="251" t="s">
        <v>7</v>
      </c>
      <c r="N89" s="251">
        <v>1</v>
      </c>
      <c r="O89" s="251" t="s">
        <v>8</v>
      </c>
      <c r="P89" s="251" t="s">
        <v>9</v>
      </c>
      <c r="Q89" s="251" t="s">
        <v>9</v>
      </c>
      <c r="R89" s="251" t="s">
        <v>9</v>
      </c>
      <c r="S89" s="251" t="s">
        <v>9</v>
      </c>
      <c r="T89" s="251" t="s">
        <v>9</v>
      </c>
      <c r="U89" s="251" t="s">
        <v>9</v>
      </c>
      <c r="V89" s="251" t="s">
        <v>9</v>
      </c>
      <c r="W89" s="251" t="s">
        <v>9</v>
      </c>
      <c r="X89" s="251" t="s">
        <v>9</v>
      </c>
      <c r="Y89" s="251">
        <v>36</v>
      </c>
      <c r="Z89" s="251">
        <v>1</v>
      </c>
      <c r="AA89" s="251">
        <v>1</v>
      </c>
      <c r="AB89" s="252">
        <f t="shared" si="5"/>
        <v>79.2</v>
      </c>
      <c r="AC89" s="252">
        <f>ROUND(AB89*事業まとめ!$Q$6,2)</f>
        <v>2138.4</v>
      </c>
      <c r="AD89" s="253"/>
      <c r="AE89" s="253"/>
      <c r="AF89" s="253"/>
      <c r="AG89" s="253"/>
      <c r="AH89" s="253"/>
      <c r="AI89" s="253"/>
      <c r="AJ89" s="253"/>
      <c r="AK89" s="252">
        <f t="shared" si="6"/>
        <v>0</v>
      </c>
      <c r="AL89" s="252">
        <f>ROUND(AK89*事業まとめ!$Q$6,2)</f>
        <v>0</v>
      </c>
      <c r="AM89" s="254">
        <f t="shared" si="4"/>
        <v>79.2</v>
      </c>
      <c r="AN89" s="254">
        <f t="shared" si="4"/>
        <v>2138.4</v>
      </c>
      <c r="AO89" s="259"/>
      <c r="AP89" s="260">
        <f t="shared" si="7"/>
        <v>0</v>
      </c>
      <c r="AQ89" s="259"/>
      <c r="AR89" s="257"/>
      <c r="AS89" s="257"/>
      <c r="AT89" s="257"/>
      <c r="AU89" s="257"/>
      <c r="AV89" s="257"/>
      <c r="AW89" s="257"/>
    </row>
    <row r="90" spans="2:49" s="265" customFormat="1" x14ac:dyDescent="0.4">
      <c r="B90" s="251">
        <v>16</v>
      </c>
      <c r="C90" s="251" t="s">
        <v>1383</v>
      </c>
      <c r="D90" s="251" t="s">
        <v>1395</v>
      </c>
      <c r="E90" s="251" t="s">
        <v>69</v>
      </c>
      <c r="F90" s="251" t="s">
        <v>1126</v>
      </c>
      <c r="G90" s="251"/>
      <c r="H90" s="251" t="s">
        <v>9</v>
      </c>
      <c r="I90" s="251">
        <v>0.5</v>
      </c>
      <c r="J90" s="251">
        <v>220</v>
      </c>
      <c r="K90" s="251" t="s">
        <v>1398</v>
      </c>
      <c r="L90" s="251"/>
      <c r="M90" s="251" t="s">
        <v>7</v>
      </c>
      <c r="N90" s="251">
        <v>1</v>
      </c>
      <c r="O90" s="251" t="s">
        <v>8</v>
      </c>
      <c r="P90" s="251" t="s">
        <v>9</v>
      </c>
      <c r="Q90" s="251" t="s">
        <v>9</v>
      </c>
      <c r="R90" s="251" t="s">
        <v>9</v>
      </c>
      <c r="S90" s="251" t="s">
        <v>9</v>
      </c>
      <c r="T90" s="251" t="s">
        <v>9</v>
      </c>
      <c r="U90" s="251" t="s">
        <v>9</v>
      </c>
      <c r="V90" s="251" t="s">
        <v>9</v>
      </c>
      <c r="W90" s="251" t="s">
        <v>9</v>
      </c>
      <c r="X90" s="251" t="s">
        <v>9</v>
      </c>
      <c r="Y90" s="251">
        <v>36</v>
      </c>
      <c r="Z90" s="251">
        <v>2</v>
      </c>
      <c r="AA90" s="251">
        <v>2</v>
      </c>
      <c r="AB90" s="252">
        <f t="shared" si="5"/>
        <v>7.92</v>
      </c>
      <c r="AC90" s="252">
        <f>ROUND(AB90*事業まとめ!$Q$6,2)</f>
        <v>213.84</v>
      </c>
      <c r="AD90" s="253"/>
      <c r="AE90" s="253"/>
      <c r="AF90" s="253"/>
      <c r="AG90" s="253"/>
      <c r="AH90" s="253"/>
      <c r="AI90" s="253"/>
      <c r="AJ90" s="253"/>
      <c r="AK90" s="252">
        <f t="shared" si="6"/>
        <v>0</v>
      </c>
      <c r="AL90" s="252">
        <f>ROUND(AK90*事業まとめ!$Q$6,2)</f>
        <v>0</v>
      </c>
      <c r="AM90" s="254">
        <f t="shared" si="4"/>
        <v>7.92</v>
      </c>
      <c r="AN90" s="254">
        <f t="shared" si="4"/>
        <v>213.84</v>
      </c>
      <c r="AO90" s="259"/>
      <c r="AP90" s="260">
        <f t="shared" si="7"/>
        <v>0</v>
      </c>
      <c r="AQ90" s="259"/>
      <c r="AR90" s="257"/>
      <c r="AS90" s="257"/>
      <c r="AT90" s="257"/>
      <c r="AU90" s="257"/>
      <c r="AV90" s="257"/>
      <c r="AW90" s="257"/>
    </row>
    <row r="91" spans="2:49" s="265" customFormat="1" x14ac:dyDescent="0.4">
      <c r="B91" s="251">
        <v>16</v>
      </c>
      <c r="C91" s="251" t="s">
        <v>1383</v>
      </c>
      <c r="D91" s="251" t="s">
        <v>1395</v>
      </c>
      <c r="E91" s="251" t="s">
        <v>69</v>
      </c>
      <c r="F91" s="251" t="s">
        <v>1404</v>
      </c>
      <c r="G91" s="251"/>
      <c r="H91" s="251" t="s">
        <v>9</v>
      </c>
      <c r="I91" s="251">
        <v>10</v>
      </c>
      <c r="J91" s="251">
        <v>264</v>
      </c>
      <c r="K91" s="251" t="s">
        <v>868</v>
      </c>
      <c r="L91" s="251"/>
      <c r="M91" s="251" t="s">
        <v>16</v>
      </c>
      <c r="N91" s="251">
        <v>1</v>
      </c>
      <c r="O91" s="251" t="s">
        <v>287</v>
      </c>
      <c r="P91" s="251" t="s">
        <v>9</v>
      </c>
      <c r="Q91" s="251" t="s">
        <v>9</v>
      </c>
      <c r="R91" s="251" t="s">
        <v>894</v>
      </c>
      <c r="S91" s="251" t="s">
        <v>9</v>
      </c>
      <c r="T91" s="251" t="s">
        <v>9</v>
      </c>
      <c r="U91" s="251" t="s">
        <v>9</v>
      </c>
      <c r="V91" s="251" t="s">
        <v>9</v>
      </c>
      <c r="W91" s="251" t="s">
        <v>9</v>
      </c>
      <c r="X91" s="251" t="s">
        <v>9</v>
      </c>
      <c r="Y91" s="251">
        <v>47</v>
      </c>
      <c r="Z91" s="251">
        <v>12</v>
      </c>
      <c r="AA91" s="251">
        <v>12</v>
      </c>
      <c r="AB91" s="252">
        <f t="shared" si="5"/>
        <v>1488.96</v>
      </c>
      <c r="AC91" s="252">
        <f>ROUND(AB91*事業まとめ!$Q$6,2)</f>
        <v>40201.919999999998</v>
      </c>
      <c r="AD91" s="253"/>
      <c r="AE91" s="253"/>
      <c r="AF91" s="253"/>
      <c r="AG91" s="253"/>
      <c r="AH91" s="253"/>
      <c r="AI91" s="253"/>
      <c r="AJ91" s="253"/>
      <c r="AK91" s="252">
        <f t="shared" si="6"/>
        <v>0</v>
      </c>
      <c r="AL91" s="252">
        <f>ROUND(AK91*事業まとめ!$Q$6,2)</f>
        <v>0</v>
      </c>
      <c r="AM91" s="254">
        <f t="shared" si="4"/>
        <v>1488.96</v>
      </c>
      <c r="AN91" s="254">
        <f t="shared" si="4"/>
        <v>40201.919999999998</v>
      </c>
      <c r="AO91" s="259"/>
      <c r="AP91" s="260">
        <f t="shared" si="7"/>
        <v>0</v>
      </c>
      <c r="AQ91" s="259"/>
      <c r="AR91" s="257"/>
      <c r="AS91" s="257"/>
      <c r="AT91" s="257"/>
      <c r="AU91" s="257"/>
      <c r="AV91" s="257"/>
      <c r="AW91" s="257"/>
    </row>
    <row r="92" spans="2:49" s="265" customFormat="1" x14ac:dyDescent="0.4">
      <c r="B92" s="251">
        <v>16</v>
      </c>
      <c r="C92" s="251" t="s">
        <v>1383</v>
      </c>
      <c r="D92" s="251" t="s">
        <v>1395</v>
      </c>
      <c r="E92" s="251" t="s">
        <v>69</v>
      </c>
      <c r="F92" s="251" t="s">
        <v>1404</v>
      </c>
      <c r="G92" s="251"/>
      <c r="H92" s="251" t="s">
        <v>9</v>
      </c>
      <c r="I92" s="251">
        <v>10</v>
      </c>
      <c r="J92" s="251">
        <v>264</v>
      </c>
      <c r="K92" s="251" t="s">
        <v>1405</v>
      </c>
      <c r="L92" s="251"/>
      <c r="M92" s="251" t="s">
        <v>7</v>
      </c>
      <c r="N92" s="251">
        <v>1</v>
      </c>
      <c r="O92" s="251" t="s">
        <v>13</v>
      </c>
      <c r="P92" s="251" t="s">
        <v>9</v>
      </c>
      <c r="Q92" s="251" t="s">
        <v>9</v>
      </c>
      <c r="R92" s="251" t="s">
        <v>9</v>
      </c>
      <c r="S92" s="251" t="s">
        <v>9</v>
      </c>
      <c r="T92" s="251" t="s">
        <v>9</v>
      </c>
      <c r="U92" s="251" t="s">
        <v>9</v>
      </c>
      <c r="V92" s="251" t="s">
        <v>9</v>
      </c>
      <c r="W92" s="251" t="s">
        <v>9</v>
      </c>
      <c r="X92" s="251" t="s">
        <v>9</v>
      </c>
      <c r="Y92" s="251">
        <v>28</v>
      </c>
      <c r="Z92" s="251">
        <v>1</v>
      </c>
      <c r="AA92" s="251">
        <v>1</v>
      </c>
      <c r="AB92" s="252">
        <f t="shared" si="5"/>
        <v>73.92</v>
      </c>
      <c r="AC92" s="252">
        <f>ROUND(AB92*事業まとめ!$Q$6,2)</f>
        <v>1995.84</v>
      </c>
      <c r="AD92" s="253"/>
      <c r="AE92" s="253"/>
      <c r="AF92" s="253"/>
      <c r="AG92" s="253"/>
      <c r="AH92" s="253"/>
      <c r="AI92" s="253"/>
      <c r="AJ92" s="253"/>
      <c r="AK92" s="252">
        <f t="shared" si="6"/>
        <v>0</v>
      </c>
      <c r="AL92" s="252">
        <f>ROUND(AK92*事業まとめ!$Q$6,2)</f>
        <v>0</v>
      </c>
      <c r="AM92" s="254">
        <f t="shared" si="4"/>
        <v>73.92</v>
      </c>
      <c r="AN92" s="254">
        <f t="shared" si="4"/>
        <v>1995.84</v>
      </c>
      <c r="AO92" s="259"/>
      <c r="AP92" s="260">
        <f t="shared" si="7"/>
        <v>0</v>
      </c>
      <c r="AQ92" s="259"/>
      <c r="AR92" s="257"/>
      <c r="AS92" s="257"/>
      <c r="AT92" s="257"/>
      <c r="AU92" s="257"/>
      <c r="AV92" s="257"/>
      <c r="AW92" s="257"/>
    </row>
    <row r="93" spans="2:49" s="265" customFormat="1" x14ac:dyDescent="0.4">
      <c r="B93" s="251">
        <v>16</v>
      </c>
      <c r="C93" s="251" t="s">
        <v>1383</v>
      </c>
      <c r="D93" s="251" t="s">
        <v>1395</v>
      </c>
      <c r="E93" s="251" t="s">
        <v>293</v>
      </c>
      <c r="F93" s="251" t="s">
        <v>1406</v>
      </c>
      <c r="G93" s="251"/>
      <c r="H93" s="251" t="s">
        <v>9</v>
      </c>
      <c r="I93" s="251">
        <v>5.5</v>
      </c>
      <c r="J93" s="251">
        <v>220</v>
      </c>
      <c r="K93" s="251" t="s">
        <v>1405</v>
      </c>
      <c r="L93" s="251"/>
      <c r="M93" s="251" t="s">
        <v>7</v>
      </c>
      <c r="N93" s="251">
        <v>1</v>
      </c>
      <c r="O93" s="251" t="s">
        <v>13</v>
      </c>
      <c r="P93" s="251" t="s">
        <v>9</v>
      </c>
      <c r="Q93" s="251" t="s">
        <v>9</v>
      </c>
      <c r="R93" s="251" t="s">
        <v>9</v>
      </c>
      <c r="S93" s="251" t="s">
        <v>9</v>
      </c>
      <c r="T93" s="251" t="s">
        <v>9</v>
      </c>
      <c r="U93" s="251" t="s">
        <v>9</v>
      </c>
      <c r="V93" s="251" t="s">
        <v>9</v>
      </c>
      <c r="W93" s="251" t="s">
        <v>9</v>
      </c>
      <c r="X93" s="251" t="s">
        <v>9</v>
      </c>
      <c r="Y93" s="251">
        <v>28</v>
      </c>
      <c r="Z93" s="251">
        <v>3</v>
      </c>
      <c r="AA93" s="251">
        <v>3</v>
      </c>
      <c r="AB93" s="252">
        <f t="shared" si="5"/>
        <v>101.64</v>
      </c>
      <c r="AC93" s="252">
        <f>ROUND(AB93*事業まとめ!$Q$6,2)</f>
        <v>2744.28</v>
      </c>
      <c r="AD93" s="253"/>
      <c r="AE93" s="253"/>
      <c r="AF93" s="253"/>
      <c r="AG93" s="253"/>
      <c r="AH93" s="253"/>
      <c r="AI93" s="253"/>
      <c r="AJ93" s="253"/>
      <c r="AK93" s="252">
        <f t="shared" si="6"/>
        <v>0</v>
      </c>
      <c r="AL93" s="252">
        <f>ROUND(AK93*事業まとめ!$Q$6,2)</f>
        <v>0</v>
      </c>
      <c r="AM93" s="254">
        <f t="shared" si="4"/>
        <v>101.64</v>
      </c>
      <c r="AN93" s="254">
        <f t="shared" si="4"/>
        <v>2744.28</v>
      </c>
      <c r="AO93" s="259"/>
      <c r="AP93" s="260">
        <f t="shared" si="7"/>
        <v>0</v>
      </c>
      <c r="AQ93" s="259"/>
      <c r="AR93" s="257"/>
      <c r="AS93" s="257"/>
      <c r="AT93" s="257"/>
      <c r="AU93" s="257"/>
      <c r="AV93" s="257"/>
      <c r="AW93" s="257"/>
    </row>
    <row r="94" spans="2:49" s="265" customFormat="1" x14ac:dyDescent="0.4">
      <c r="B94" s="251">
        <v>16</v>
      </c>
      <c r="C94" s="251" t="s">
        <v>1383</v>
      </c>
      <c r="D94" s="251" t="s">
        <v>1407</v>
      </c>
      <c r="E94" s="251" t="s">
        <v>40</v>
      </c>
      <c r="F94" s="251" t="s">
        <v>1120</v>
      </c>
      <c r="G94" s="261"/>
      <c r="H94" s="251" t="s">
        <v>9</v>
      </c>
      <c r="I94" s="251">
        <v>1.8</v>
      </c>
      <c r="J94" s="251">
        <v>220</v>
      </c>
      <c r="K94" s="251" t="s">
        <v>1408</v>
      </c>
      <c r="L94" s="251"/>
      <c r="M94" s="251" t="s">
        <v>12</v>
      </c>
      <c r="N94" s="251">
        <v>1</v>
      </c>
      <c r="O94" s="251" t="s">
        <v>13</v>
      </c>
      <c r="P94" s="251" t="s">
        <v>9</v>
      </c>
      <c r="Q94" s="251" t="s">
        <v>9</v>
      </c>
      <c r="R94" s="251" t="s">
        <v>14</v>
      </c>
      <c r="S94" s="251" t="s">
        <v>497</v>
      </c>
      <c r="T94" s="251" t="s">
        <v>1409</v>
      </c>
      <c r="U94" s="251" t="s">
        <v>9</v>
      </c>
      <c r="V94" s="251" t="s">
        <v>9</v>
      </c>
      <c r="W94" s="251" t="s">
        <v>9</v>
      </c>
      <c r="X94" s="251" t="s">
        <v>9</v>
      </c>
      <c r="Y94" s="251">
        <v>28</v>
      </c>
      <c r="Z94" s="251">
        <v>2</v>
      </c>
      <c r="AA94" s="251">
        <v>2</v>
      </c>
      <c r="AB94" s="252">
        <f t="shared" si="5"/>
        <v>22.18</v>
      </c>
      <c r="AC94" s="252">
        <f>ROUND(AB94*事業まとめ!$Q$6,2)</f>
        <v>598.86</v>
      </c>
      <c r="AD94" s="253"/>
      <c r="AE94" s="253"/>
      <c r="AF94" s="253"/>
      <c r="AG94" s="253"/>
      <c r="AH94" s="253"/>
      <c r="AI94" s="253"/>
      <c r="AJ94" s="253"/>
      <c r="AK94" s="252">
        <f t="shared" si="6"/>
        <v>0</v>
      </c>
      <c r="AL94" s="252">
        <f>ROUND(AK94*事業まとめ!$Q$6,2)</f>
        <v>0</v>
      </c>
      <c r="AM94" s="254">
        <f t="shared" si="4"/>
        <v>22.18</v>
      </c>
      <c r="AN94" s="254">
        <f t="shared" si="4"/>
        <v>598.86</v>
      </c>
      <c r="AO94" s="259"/>
      <c r="AP94" s="260">
        <f t="shared" si="7"/>
        <v>0</v>
      </c>
      <c r="AQ94" s="259"/>
      <c r="AR94" s="257"/>
      <c r="AS94" s="257"/>
      <c r="AT94" s="257"/>
      <c r="AU94" s="257"/>
      <c r="AV94" s="257"/>
      <c r="AW94" s="257"/>
    </row>
    <row r="95" spans="2:49" s="265" customFormat="1" x14ac:dyDescent="0.4">
      <c r="B95" s="251">
        <v>16</v>
      </c>
      <c r="C95" s="251" t="s">
        <v>1383</v>
      </c>
      <c r="D95" s="251" t="s">
        <v>1407</v>
      </c>
      <c r="E95" s="251" t="s">
        <v>40</v>
      </c>
      <c r="F95" s="251" t="s">
        <v>98</v>
      </c>
      <c r="G95" s="261"/>
      <c r="H95" s="251" t="s">
        <v>9</v>
      </c>
      <c r="I95" s="251">
        <v>1.8</v>
      </c>
      <c r="J95" s="251">
        <v>220</v>
      </c>
      <c r="K95" s="251" t="s">
        <v>1410</v>
      </c>
      <c r="L95" s="251"/>
      <c r="M95" s="251" t="s">
        <v>7</v>
      </c>
      <c r="N95" s="251">
        <v>2</v>
      </c>
      <c r="O95" s="251" t="s">
        <v>8</v>
      </c>
      <c r="P95" s="251" t="s">
        <v>9</v>
      </c>
      <c r="Q95" s="251" t="s">
        <v>9</v>
      </c>
      <c r="R95" s="251" t="s">
        <v>9</v>
      </c>
      <c r="S95" s="251" t="s">
        <v>9</v>
      </c>
      <c r="T95" s="251" t="s">
        <v>9</v>
      </c>
      <c r="U95" s="251" t="s">
        <v>9</v>
      </c>
      <c r="V95" s="251" t="s">
        <v>9</v>
      </c>
      <c r="W95" s="251" t="s">
        <v>9</v>
      </c>
      <c r="X95" s="251" t="s">
        <v>9</v>
      </c>
      <c r="Y95" s="251">
        <v>36</v>
      </c>
      <c r="Z95" s="251">
        <v>2</v>
      </c>
      <c r="AA95" s="251">
        <v>4</v>
      </c>
      <c r="AB95" s="252">
        <f t="shared" si="5"/>
        <v>57.02</v>
      </c>
      <c r="AC95" s="252">
        <f>ROUND(AB95*事業まとめ!$Q$6,2)</f>
        <v>1539.54</v>
      </c>
      <c r="AD95" s="253"/>
      <c r="AE95" s="253"/>
      <c r="AF95" s="253"/>
      <c r="AG95" s="253"/>
      <c r="AH95" s="253"/>
      <c r="AI95" s="253"/>
      <c r="AJ95" s="253"/>
      <c r="AK95" s="252">
        <f t="shared" si="6"/>
        <v>0</v>
      </c>
      <c r="AL95" s="252">
        <f>ROUND(AK95*事業まとめ!$Q$6,2)</f>
        <v>0</v>
      </c>
      <c r="AM95" s="254">
        <f t="shared" si="4"/>
        <v>57.02</v>
      </c>
      <c r="AN95" s="254">
        <f t="shared" si="4"/>
        <v>1539.54</v>
      </c>
      <c r="AO95" s="259"/>
      <c r="AP95" s="260">
        <f t="shared" si="7"/>
        <v>0</v>
      </c>
      <c r="AQ95" s="259"/>
      <c r="AR95" s="257"/>
      <c r="AS95" s="257"/>
      <c r="AT95" s="257"/>
      <c r="AU95" s="257"/>
      <c r="AV95" s="257"/>
      <c r="AW95" s="257"/>
    </row>
    <row r="96" spans="2:49" s="265" customFormat="1" x14ac:dyDescent="0.4">
      <c r="B96" s="251">
        <v>16</v>
      </c>
      <c r="C96" s="251" t="s">
        <v>1383</v>
      </c>
      <c r="D96" s="251" t="s">
        <v>1407</v>
      </c>
      <c r="E96" s="251" t="s">
        <v>40</v>
      </c>
      <c r="F96" s="251" t="s">
        <v>1411</v>
      </c>
      <c r="G96" s="261"/>
      <c r="H96" s="251" t="s">
        <v>9</v>
      </c>
      <c r="I96" s="251">
        <v>1.8</v>
      </c>
      <c r="J96" s="251">
        <v>220</v>
      </c>
      <c r="K96" s="251" t="s">
        <v>1412</v>
      </c>
      <c r="L96" s="251"/>
      <c r="M96" s="251" t="s">
        <v>7</v>
      </c>
      <c r="N96" s="251">
        <v>1</v>
      </c>
      <c r="O96" s="251" t="s">
        <v>331</v>
      </c>
      <c r="P96" s="251" t="s">
        <v>9</v>
      </c>
      <c r="Q96" s="251" t="s">
        <v>9</v>
      </c>
      <c r="R96" s="251" t="s">
        <v>14</v>
      </c>
      <c r="S96" s="251" t="s">
        <v>9</v>
      </c>
      <c r="T96" s="251" t="s">
        <v>9</v>
      </c>
      <c r="U96" s="251" t="s">
        <v>9</v>
      </c>
      <c r="V96" s="251" t="s">
        <v>9</v>
      </c>
      <c r="W96" s="251" t="s">
        <v>9</v>
      </c>
      <c r="X96" s="251" t="s">
        <v>9</v>
      </c>
      <c r="Y96" s="251">
        <v>19</v>
      </c>
      <c r="Z96" s="251">
        <v>1</v>
      </c>
      <c r="AA96" s="251">
        <v>1</v>
      </c>
      <c r="AB96" s="252">
        <f t="shared" si="5"/>
        <v>7.52</v>
      </c>
      <c r="AC96" s="252">
        <f>ROUND(AB96*事業まとめ!$Q$6,2)</f>
        <v>203.04</v>
      </c>
      <c r="AD96" s="253"/>
      <c r="AE96" s="253"/>
      <c r="AF96" s="253"/>
      <c r="AG96" s="253"/>
      <c r="AH96" s="253"/>
      <c r="AI96" s="253"/>
      <c r="AJ96" s="253"/>
      <c r="AK96" s="252">
        <f t="shared" si="6"/>
        <v>0</v>
      </c>
      <c r="AL96" s="252">
        <f>ROUND(AK96*事業まとめ!$Q$6,2)</f>
        <v>0</v>
      </c>
      <c r="AM96" s="254">
        <f t="shared" si="4"/>
        <v>7.52</v>
      </c>
      <c r="AN96" s="254">
        <f t="shared" si="4"/>
        <v>203.04</v>
      </c>
      <c r="AO96" s="259"/>
      <c r="AP96" s="260">
        <f t="shared" si="7"/>
        <v>0</v>
      </c>
      <c r="AQ96" s="259"/>
      <c r="AR96" s="257"/>
      <c r="AS96" s="257"/>
      <c r="AT96" s="257"/>
      <c r="AU96" s="257"/>
      <c r="AV96" s="257"/>
      <c r="AW96" s="257"/>
    </row>
    <row r="97" spans="2:49" s="265" customFormat="1" x14ac:dyDescent="0.4">
      <c r="B97" s="251">
        <v>16</v>
      </c>
      <c r="C97" s="251" t="s">
        <v>1383</v>
      </c>
      <c r="D97" s="251" t="s">
        <v>1413</v>
      </c>
      <c r="E97" s="251" t="s">
        <v>40</v>
      </c>
      <c r="F97" s="251" t="s">
        <v>1242</v>
      </c>
      <c r="G97" s="261"/>
      <c r="H97" s="251" t="s">
        <v>9</v>
      </c>
      <c r="I97" s="251">
        <v>1.8</v>
      </c>
      <c r="J97" s="251">
        <v>220</v>
      </c>
      <c r="K97" s="251" t="s">
        <v>1414</v>
      </c>
      <c r="L97" s="251"/>
      <c r="M97" s="251" t="s">
        <v>7</v>
      </c>
      <c r="N97" s="251">
        <v>1</v>
      </c>
      <c r="O97" s="251" t="s">
        <v>8</v>
      </c>
      <c r="P97" s="251" t="s">
        <v>9</v>
      </c>
      <c r="Q97" s="251" t="s">
        <v>9</v>
      </c>
      <c r="R97" s="251" t="s">
        <v>14</v>
      </c>
      <c r="S97" s="251" t="s">
        <v>9</v>
      </c>
      <c r="T97" s="251" t="s">
        <v>9</v>
      </c>
      <c r="U97" s="251" t="s">
        <v>9</v>
      </c>
      <c r="V97" s="251" t="s">
        <v>9</v>
      </c>
      <c r="W97" s="251" t="s">
        <v>9</v>
      </c>
      <c r="X97" s="251" t="s">
        <v>9</v>
      </c>
      <c r="Y97" s="251">
        <v>36</v>
      </c>
      <c r="Z97" s="251">
        <v>1</v>
      </c>
      <c r="AA97" s="251">
        <v>1</v>
      </c>
      <c r="AB97" s="252">
        <f t="shared" si="5"/>
        <v>14.26</v>
      </c>
      <c r="AC97" s="252">
        <f>ROUND(AB97*事業まとめ!$Q$6,2)</f>
        <v>385.02</v>
      </c>
      <c r="AD97" s="253"/>
      <c r="AE97" s="253"/>
      <c r="AF97" s="253"/>
      <c r="AG97" s="253"/>
      <c r="AH97" s="253"/>
      <c r="AI97" s="253"/>
      <c r="AJ97" s="253"/>
      <c r="AK97" s="252">
        <f t="shared" si="6"/>
        <v>0</v>
      </c>
      <c r="AL97" s="252">
        <f>ROUND(AK97*事業まとめ!$Q$6,2)</f>
        <v>0</v>
      </c>
      <c r="AM97" s="254">
        <f t="shared" si="4"/>
        <v>14.26</v>
      </c>
      <c r="AN97" s="254">
        <f t="shared" si="4"/>
        <v>385.02</v>
      </c>
      <c r="AO97" s="259"/>
      <c r="AP97" s="260">
        <f t="shared" si="7"/>
        <v>0</v>
      </c>
      <c r="AQ97" s="259"/>
      <c r="AR97" s="257"/>
      <c r="AS97" s="257"/>
      <c r="AT97" s="257"/>
      <c r="AU97" s="257"/>
      <c r="AV97" s="257"/>
      <c r="AW97" s="257"/>
    </row>
    <row r="98" spans="2:49" s="265" customFormat="1" x14ac:dyDescent="0.4">
      <c r="B98" s="251">
        <v>16</v>
      </c>
      <c r="C98" s="251" t="s">
        <v>1383</v>
      </c>
      <c r="D98" s="251" t="s">
        <v>1413</v>
      </c>
      <c r="E98" s="251" t="s">
        <v>40</v>
      </c>
      <c r="F98" s="251" t="s">
        <v>1239</v>
      </c>
      <c r="G98" s="261"/>
      <c r="H98" s="251" t="s">
        <v>9</v>
      </c>
      <c r="I98" s="251">
        <v>1.8</v>
      </c>
      <c r="J98" s="251">
        <v>220</v>
      </c>
      <c r="K98" s="251" t="s">
        <v>1414</v>
      </c>
      <c r="L98" s="251"/>
      <c r="M98" s="251" t="s">
        <v>7</v>
      </c>
      <c r="N98" s="251">
        <v>1</v>
      </c>
      <c r="O98" s="251" t="s">
        <v>8</v>
      </c>
      <c r="P98" s="251" t="s">
        <v>9</v>
      </c>
      <c r="Q98" s="251" t="s">
        <v>9</v>
      </c>
      <c r="R98" s="251" t="s">
        <v>14</v>
      </c>
      <c r="S98" s="251" t="s">
        <v>9</v>
      </c>
      <c r="T98" s="251" t="s">
        <v>9</v>
      </c>
      <c r="U98" s="251" t="s">
        <v>9</v>
      </c>
      <c r="V98" s="251" t="s">
        <v>9</v>
      </c>
      <c r="W98" s="251" t="s">
        <v>9</v>
      </c>
      <c r="X98" s="251" t="s">
        <v>9</v>
      </c>
      <c r="Y98" s="251">
        <v>36</v>
      </c>
      <c r="Z98" s="251">
        <v>1</v>
      </c>
      <c r="AA98" s="251">
        <v>1</v>
      </c>
      <c r="AB98" s="252">
        <f t="shared" si="5"/>
        <v>14.26</v>
      </c>
      <c r="AC98" s="252">
        <f>ROUND(AB98*事業まとめ!$Q$6,2)</f>
        <v>385.02</v>
      </c>
      <c r="AD98" s="253"/>
      <c r="AE98" s="253"/>
      <c r="AF98" s="253"/>
      <c r="AG98" s="253"/>
      <c r="AH98" s="253"/>
      <c r="AI98" s="253"/>
      <c r="AJ98" s="253"/>
      <c r="AK98" s="252">
        <f t="shared" si="6"/>
        <v>0</v>
      </c>
      <c r="AL98" s="252">
        <f>ROUND(AK98*事業まとめ!$Q$6,2)</f>
        <v>0</v>
      </c>
      <c r="AM98" s="254">
        <f t="shared" si="4"/>
        <v>14.26</v>
      </c>
      <c r="AN98" s="254">
        <f t="shared" si="4"/>
        <v>385.02</v>
      </c>
      <c r="AO98" s="259"/>
      <c r="AP98" s="260">
        <f t="shared" si="7"/>
        <v>0</v>
      </c>
      <c r="AQ98" s="259"/>
      <c r="AR98" s="257"/>
      <c r="AS98" s="257"/>
      <c r="AT98" s="257"/>
      <c r="AU98" s="257"/>
      <c r="AV98" s="257"/>
      <c r="AW98" s="257"/>
    </row>
    <row r="99" spans="2:49" s="265" customFormat="1" x14ac:dyDescent="0.4">
      <c r="B99" s="251">
        <v>16</v>
      </c>
      <c r="C99" s="251" t="s">
        <v>1383</v>
      </c>
      <c r="D99" s="251" t="s">
        <v>1413</v>
      </c>
      <c r="E99" s="251" t="s">
        <v>40</v>
      </c>
      <c r="F99" s="251" t="s">
        <v>1239</v>
      </c>
      <c r="G99" s="261"/>
      <c r="H99" s="251" t="s">
        <v>9</v>
      </c>
      <c r="I99" s="251">
        <v>1.8</v>
      </c>
      <c r="J99" s="251">
        <v>220</v>
      </c>
      <c r="K99" s="251" t="s">
        <v>1412</v>
      </c>
      <c r="L99" s="251"/>
      <c r="M99" s="251" t="s">
        <v>7</v>
      </c>
      <c r="N99" s="251">
        <v>1</v>
      </c>
      <c r="O99" s="251" t="s">
        <v>331</v>
      </c>
      <c r="P99" s="251" t="s">
        <v>9</v>
      </c>
      <c r="Q99" s="251" t="s">
        <v>9</v>
      </c>
      <c r="R99" s="251" t="s">
        <v>14</v>
      </c>
      <c r="S99" s="251" t="s">
        <v>9</v>
      </c>
      <c r="T99" s="251" t="s">
        <v>9</v>
      </c>
      <c r="U99" s="251" t="s">
        <v>9</v>
      </c>
      <c r="V99" s="251" t="s">
        <v>9</v>
      </c>
      <c r="W99" s="251" t="s">
        <v>9</v>
      </c>
      <c r="X99" s="251" t="s">
        <v>9</v>
      </c>
      <c r="Y99" s="251">
        <v>19</v>
      </c>
      <c r="Z99" s="251">
        <v>1</v>
      </c>
      <c r="AA99" s="251">
        <v>1</v>
      </c>
      <c r="AB99" s="252">
        <f t="shared" si="5"/>
        <v>7.52</v>
      </c>
      <c r="AC99" s="252">
        <f>ROUND(AB99*事業まとめ!$Q$6,2)</f>
        <v>203.04</v>
      </c>
      <c r="AD99" s="253"/>
      <c r="AE99" s="253"/>
      <c r="AF99" s="253"/>
      <c r="AG99" s="253"/>
      <c r="AH99" s="253"/>
      <c r="AI99" s="253"/>
      <c r="AJ99" s="253"/>
      <c r="AK99" s="252">
        <f t="shared" si="6"/>
        <v>0</v>
      </c>
      <c r="AL99" s="252">
        <f>ROUND(AK99*事業まとめ!$Q$6,2)</f>
        <v>0</v>
      </c>
      <c r="AM99" s="254">
        <f t="shared" si="4"/>
        <v>7.52</v>
      </c>
      <c r="AN99" s="254">
        <f t="shared" si="4"/>
        <v>203.04</v>
      </c>
      <c r="AO99" s="259"/>
      <c r="AP99" s="260">
        <f t="shared" si="7"/>
        <v>0</v>
      </c>
      <c r="AQ99" s="259"/>
      <c r="AR99" s="257"/>
      <c r="AS99" s="257"/>
      <c r="AT99" s="257"/>
      <c r="AU99" s="257"/>
      <c r="AV99" s="257"/>
      <c r="AW99" s="257"/>
    </row>
    <row r="100" spans="2:49" s="265" customFormat="1" x14ac:dyDescent="0.4">
      <c r="B100" s="251">
        <v>16</v>
      </c>
      <c r="C100" s="251" t="s">
        <v>1383</v>
      </c>
      <c r="D100" s="251" t="s">
        <v>1415</v>
      </c>
      <c r="E100" s="251" t="s">
        <v>40</v>
      </c>
      <c r="F100" s="251" t="s">
        <v>1416</v>
      </c>
      <c r="G100" s="251"/>
      <c r="H100" s="251" t="s">
        <v>9</v>
      </c>
      <c r="I100" s="251">
        <v>1.8</v>
      </c>
      <c r="J100" s="251">
        <v>220</v>
      </c>
      <c r="K100" s="251" t="s">
        <v>1417</v>
      </c>
      <c r="L100" s="251"/>
      <c r="M100" s="251" t="s">
        <v>28</v>
      </c>
      <c r="N100" s="251">
        <v>1</v>
      </c>
      <c r="O100" s="251" t="s">
        <v>8</v>
      </c>
      <c r="P100" s="251" t="s">
        <v>9</v>
      </c>
      <c r="Q100" s="251" t="s">
        <v>9</v>
      </c>
      <c r="R100" s="251" t="s">
        <v>256</v>
      </c>
      <c r="S100" s="251" t="s">
        <v>9</v>
      </c>
      <c r="T100" s="251" t="s">
        <v>9</v>
      </c>
      <c r="U100" s="251" t="s">
        <v>9</v>
      </c>
      <c r="V100" s="251" t="s">
        <v>9</v>
      </c>
      <c r="W100" s="251" t="s">
        <v>9</v>
      </c>
      <c r="X100" s="251" t="s">
        <v>9</v>
      </c>
      <c r="Y100" s="251">
        <v>36</v>
      </c>
      <c r="Z100" s="251">
        <v>3</v>
      </c>
      <c r="AA100" s="251">
        <v>3</v>
      </c>
      <c r="AB100" s="252">
        <f t="shared" si="5"/>
        <v>42.77</v>
      </c>
      <c r="AC100" s="252">
        <f>ROUND(AB100*事業まとめ!$Q$6,2)</f>
        <v>1154.79</v>
      </c>
      <c r="AD100" s="253"/>
      <c r="AE100" s="253"/>
      <c r="AF100" s="253"/>
      <c r="AG100" s="253"/>
      <c r="AH100" s="253"/>
      <c r="AI100" s="253"/>
      <c r="AJ100" s="253"/>
      <c r="AK100" s="252">
        <f t="shared" si="6"/>
        <v>0</v>
      </c>
      <c r="AL100" s="252">
        <f>ROUND(AK100*事業まとめ!$Q$6,2)</f>
        <v>0</v>
      </c>
      <c r="AM100" s="254">
        <f t="shared" si="4"/>
        <v>42.77</v>
      </c>
      <c r="AN100" s="254">
        <f t="shared" si="4"/>
        <v>1154.79</v>
      </c>
      <c r="AO100" s="259"/>
      <c r="AP100" s="260">
        <f t="shared" si="7"/>
        <v>0</v>
      </c>
      <c r="AQ100" s="259"/>
      <c r="AR100" s="257"/>
      <c r="AS100" s="257"/>
      <c r="AT100" s="257"/>
      <c r="AU100" s="257"/>
      <c r="AV100" s="257"/>
      <c r="AW100" s="257"/>
    </row>
    <row r="101" spans="2:49" s="265" customFormat="1" x14ac:dyDescent="0.4">
      <c r="B101" s="251">
        <v>16</v>
      </c>
      <c r="C101" s="251" t="s">
        <v>1383</v>
      </c>
      <c r="D101" s="251" t="s">
        <v>1418</v>
      </c>
      <c r="E101" s="251" t="s">
        <v>40</v>
      </c>
      <c r="F101" s="251" t="s">
        <v>1121</v>
      </c>
      <c r="G101" s="251"/>
      <c r="H101" s="251" t="s">
        <v>9</v>
      </c>
      <c r="I101" s="251">
        <v>20</v>
      </c>
      <c r="J101" s="251">
        <v>220</v>
      </c>
      <c r="K101" s="251" t="s">
        <v>1408</v>
      </c>
      <c r="L101" s="251"/>
      <c r="M101" s="251" t="s">
        <v>12</v>
      </c>
      <c r="N101" s="251">
        <v>1</v>
      </c>
      <c r="O101" s="251" t="s">
        <v>13</v>
      </c>
      <c r="P101" s="251" t="s">
        <v>9</v>
      </c>
      <c r="Q101" s="251" t="s">
        <v>9</v>
      </c>
      <c r="R101" s="251" t="s">
        <v>14</v>
      </c>
      <c r="S101" s="251" t="s">
        <v>497</v>
      </c>
      <c r="T101" s="251" t="s">
        <v>1409</v>
      </c>
      <c r="U101" s="251" t="s">
        <v>9</v>
      </c>
      <c r="V101" s="251" t="s">
        <v>9</v>
      </c>
      <c r="W101" s="251" t="s">
        <v>9</v>
      </c>
      <c r="X101" s="251" t="s">
        <v>9</v>
      </c>
      <c r="Y101" s="251">
        <v>28</v>
      </c>
      <c r="Z101" s="251">
        <v>4</v>
      </c>
      <c r="AA101" s="251">
        <v>4</v>
      </c>
      <c r="AB101" s="252">
        <f t="shared" si="5"/>
        <v>492.8</v>
      </c>
      <c r="AC101" s="252">
        <f>ROUND(AB101*事業まとめ!$Q$6,2)</f>
        <v>13305.6</v>
      </c>
      <c r="AD101" s="253"/>
      <c r="AE101" s="253"/>
      <c r="AF101" s="253"/>
      <c r="AG101" s="253"/>
      <c r="AH101" s="253"/>
      <c r="AI101" s="253"/>
      <c r="AJ101" s="253"/>
      <c r="AK101" s="252">
        <f t="shared" si="6"/>
        <v>0</v>
      </c>
      <c r="AL101" s="252">
        <f>ROUND(AK101*事業まとめ!$Q$6,2)</f>
        <v>0</v>
      </c>
      <c r="AM101" s="254">
        <f t="shared" si="4"/>
        <v>492.8</v>
      </c>
      <c r="AN101" s="254">
        <f t="shared" si="4"/>
        <v>13305.6</v>
      </c>
      <c r="AO101" s="259"/>
      <c r="AP101" s="260">
        <f t="shared" si="7"/>
        <v>0</v>
      </c>
      <c r="AQ101" s="259"/>
      <c r="AR101" s="257"/>
      <c r="AS101" s="257"/>
      <c r="AT101" s="257"/>
      <c r="AU101" s="257"/>
      <c r="AV101" s="257"/>
      <c r="AW101" s="257"/>
    </row>
    <row r="102" spans="2:49" s="265" customFormat="1" x14ac:dyDescent="0.4">
      <c r="B102" s="251">
        <v>16</v>
      </c>
      <c r="C102" s="251" t="s">
        <v>1383</v>
      </c>
      <c r="D102" s="251" t="s">
        <v>1407</v>
      </c>
      <c r="E102" s="251" t="s">
        <v>69</v>
      </c>
      <c r="F102" s="251" t="s">
        <v>1077</v>
      </c>
      <c r="G102" s="251"/>
      <c r="H102" s="251" t="s">
        <v>9</v>
      </c>
      <c r="I102" s="251">
        <v>1.8</v>
      </c>
      <c r="J102" s="251">
        <v>220</v>
      </c>
      <c r="K102" s="251" t="s">
        <v>1419</v>
      </c>
      <c r="L102" s="251"/>
      <c r="M102" s="251" t="s">
        <v>28</v>
      </c>
      <c r="N102" s="251">
        <v>2</v>
      </c>
      <c r="O102" s="251" t="s">
        <v>8</v>
      </c>
      <c r="P102" s="251" t="s">
        <v>9</v>
      </c>
      <c r="Q102" s="251" t="s">
        <v>9</v>
      </c>
      <c r="R102" s="251" t="s">
        <v>9</v>
      </c>
      <c r="S102" s="251" t="s">
        <v>9</v>
      </c>
      <c r="T102" s="251" t="s">
        <v>9</v>
      </c>
      <c r="U102" s="251" t="s">
        <v>9</v>
      </c>
      <c r="V102" s="251" t="s">
        <v>9</v>
      </c>
      <c r="W102" s="251" t="s">
        <v>9</v>
      </c>
      <c r="X102" s="251" t="s">
        <v>9</v>
      </c>
      <c r="Y102" s="251">
        <v>36</v>
      </c>
      <c r="Z102" s="251">
        <v>14</v>
      </c>
      <c r="AA102" s="251">
        <v>28</v>
      </c>
      <c r="AB102" s="252">
        <f t="shared" si="5"/>
        <v>399.17</v>
      </c>
      <c r="AC102" s="252">
        <f>ROUND(AB102*事業まとめ!$Q$6,2)</f>
        <v>10777.59</v>
      </c>
      <c r="AD102" s="253"/>
      <c r="AE102" s="253"/>
      <c r="AF102" s="253"/>
      <c r="AG102" s="253"/>
      <c r="AH102" s="253"/>
      <c r="AI102" s="253"/>
      <c r="AJ102" s="253"/>
      <c r="AK102" s="252">
        <f t="shared" si="6"/>
        <v>0</v>
      </c>
      <c r="AL102" s="252">
        <f>ROUND(AK102*事業まとめ!$Q$6,2)</f>
        <v>0</v>
      </c>
      <c r="AM102" s="254">
        <f t="shared" si="4"/>
        <v>399.17</v>
      </c>
      <c r="AN102" s="254">
        <f t="shared" si="4"/>
        <v>10777.59</v>
      </c>
      <c r="AO102" s="259"/>
      <c r="AP102" s="260">
        <f t="shared" si="7"/>
        <v>0</v>
      </c>
      <c r="AQ102" s="259"/>
      <c r="AR102" s="257"/>
      <c r="AS102" s="257"/>
      <c r="AT102" s="257"/>
      <c r="AU102" s="257"/>
      <c r="AV102" s="257"/>
      <c r="AW102" s="257"/>
    </row>
    <row r="103" spans="2:49" s="265" customFormat="1" x14ac:dyDescent="0.4">
      <c r="B103" s="251">
        <v>16</v>
      </c>
      <c r="C103" s="251" t="s">
        <v>1383</v>
      </c>
      <c r="D103" s="251" t="s">
        <v>1407</v>
      </c>
      <c r="E103" s="251" t="s">
        <v>69</v>
      </c>
      <c r="F103" s="251" t="s">
        <v>1077</v>
      </c>
      <c r="G103" s="261"/>
      <c r="H103" s="251" t="s">
        <v>9</v>
      </c>
      <c r="I103" s="251">
        <v>1.8</v>
      </c>
      <c r="J103" s="251">
        <v>220</v>
      </c>
      <c r="K103" s="251" t="s">
        <v>1420</v>
      </c>
      <c r="L103" s="251"/>
      <c r="M103" s="251" t="s">
        <v>29</v>
      </c>
      <c r="N103" s="251">
        <v>1</v>
      </c>
      <c r="O103" s="251" t="s">
        <v>362</v>
      </c>
      <c r="P103" s="251" t="s">
        <v>9</v>
      </c>
      <c r="Q103" s="251" t="s">
        <v>9</v>
      </c>
      <c r="R103" s="251" t="s">
        <v>9</v>
      </c>
      <c r="S103" s="251" t="s">
        <v>9</v>
      </c>
      <c r="T103" s="251" t="s">
        <v>9</v>
      </c>
      <c r="U103" s="251" t="s">
        <v>9</v>
      </c>
      <c r="V103" s="251" t="s">
        <v>9</v>
      </c>
      <c r="W103" s="251" t="s">
        <v>9</v>
      </c>
      <c r="X103" s="251" t="s">
        <v>9</v>
      </c>
      <c r="Y103" s="251">
        <v>150</v>
      </c>
      <c r="Z103" s="251">
        <v>6</v>
      </c>
      <c r="AA103" s="251">
        <v>6</v>
      </c>
      <c r="AB103" s="252">
        <f t="shared" si="5"/>
        <v>356.4</v>
      </c>
      <c r="AC103" s="252">
        <f>ROUND(AB103*事業まとめ!$Q$6,2)</f>
        <v>9622.7999999999993</v>
      </c>
      <c r="AD103" s="253"/>
      <c r="AE103" s="253"/>
      <c r="AF103" s="253"/>
      <c r="AG103" s="253"/>
      <c r="AH103" s="253"/>
      <c r="AI103" s="253"/>
      <c r="AJ103" s="253"/>
      <c r="AK103" s="252">
        <f t="shared" si="6"/>
        <v>0</v>
      </c>
      <c r="AL103" s="252">
        <f>ROUND(AK103*事業まとめ!$Q$6,2)</f>
        <v>0</v>
      </c>
      <c r="AM103" s="254">
        <f t="shared" si="4"/>
        <v>356.4</v>
      </c>
      <c r="AN103" s="254">
        <f t="shared" si="4"/>
        <v>9622.7999999999993</v>
      </c>
      <c r="AO103" s="259"/>
      <c r="AP103" s="260">
        <f t="shared" si="7"/>
        <v>0</v>
      </c>
      <c r="AQ103" s="259"/>
      <c r="AR103" s="257"/>
      <c r="AS103" s="257"/>
      <c r="AT103" s="257"/>
      <c r="AU103" s="257"/>
      <c r="AV103" s="257"/>
      <c r="AW103" s="257"/>
    </row>
    <row r="104" spans="2:49" s="265" customFormat="1" x14ac:dyDescent="0.4">
      <c r="B104" s="251">
        <v>16</v>
      </c>
      <c r="C104" s="251" t="s">
        <v>1383</v>
      </c>
      <c r="D104" s="251" t="s">
        <v>1407</v>
      </c>
      <c r="E104" s="251" t="s">
        <v>69</v>
      </c>
      <c r="F104" s="251" t="s">
        <v>1123</v>
      </c>
      <c r="G104" s="261"/>
      <c r="H104" s="251" t="s">
        <v>9</v>
      </c>
      <c r="I104" s="251">
        <v>1.8</v>
      </c>
      <c r="J104" s="251">
        <v>220</v>
      </c>
      <c r="K104" s="251" t="s">
        <v>1410</v>
      </c>
      <c r="L104" s="251"/>
      <c r="M104" s="251" t="s">
        <v>7</v>
      </c>
      <c r="N104" s="251">
        <v>2</v>
      </c>
      <c r="O104" s="251" t="s">
        <v>8</v>
      </c>
      <c r="P104" s="251" t="s">
        <v>9</v>
      </c>
      <c r="Q104" s="251" t="s">
        <v>9</v>
      </c>
      <c r="R104" s="251" t="s">
        <v>9</v>
      </c>
      <c r="S104" s="251" t="s">
        <v>9</v>
      </c>
      <c r="T104" s="251" t="s">
        <v>9</v>
      </c>
      <c r="U104" s="251" t="s">
        <v>9</v>
      </c>
      <c r="V104" s="251" t="s">
        <v>9</v>
      </c>
      <c r="W104" s="251" t="s">
        <v>9</v>
      </c>
      <c r="X104" s="251" t="s">
        <v>9</v>
      </c>
      <c r="Y104" s="251">
        <v>36</v>
      </c>
      <c r="Z104" s="251">
        <v>2</v>
      </c>
      <c r="AA104" s="251">
        <v>4</v>
      </c>
      <c r="AB104" s="252">
        <f t="shared" si="5"/>
        <v>57.02</v>
      </c>
      <c r="AC104" s="252">
        <f>ROUND(AB104*事業まとめ!$Q$6,2)</f>
        <v>1539.54</v>
      </c>
      <c r="AD104" s="253"/>
      <c r="AE104" s="253"/>
      <c r="AF104" s="253"/>
      <c r="AG104" s="253"/>
      <c r="AH104" s="253"/>
      <c r="AI104" s="253"/>
      <c r="AJ104" s="253"/>
      <c r="AK104" s="252">
        <f t="shared" si="6"/>
        <v>0</v>
      </c>
      <c r="AL104" s="252">
        <f>ROUND(AK104*事業まとめ!$Q$6,2)</f>
        <v>0</v>
      </c>
      <c r="AM104" s="254">
        <f t="shared" si="4"/>
        <v>57.02</v>
      </c>
      <c r="AN104" s="254">
        <f t="shared" si="4"/>
        <v>1539.54</v>
      </c>
      <c r="AO104" s="259"/>
      <c r="AP104" s="260">
        <f t="shared" si="7"/>
        <v>0</v>
      </c>
      <c r="AQ104" s="259"/>
      <c r="AR104" s="257"/>
      <c r="AS104" s="257"/>
      <c r="AT104" s="257"/>
      <c r="AU104" s="257"/>
      <c r="AV104" s="257"/>
      <c r="AW104" s="257"/>
    </row>
    <row r="105" spans="2:49" s="265" customFormat="1" x14ac:dyDescent="0.4">
      <c r="B105" s="251">
        <v>16</v>
      </c>
      <c r="C105" s="251" t="s">
        <v>1383</v>
      </c>
      <c r="D105" s="251" t="s">
        <v>1407</v>
      </c>
      <c r="E105" s="251" t="s">
        <v>69</v>
      </c>
      <c r="F105" s="251" t="s">
        <v>1394</v>
      </c>
      <c r="G105" s="261"/>
      <c r="H105" s="251" t="s">
        <v>9</v>
      </c>
      <c r="I105" s="251">
        <v>1.8</v>
      </c>
      <c r="J105" s="251">
        <v>220</v>
      </c>
      <c r="K105" s="251" t="s">
        <v>1421</v>
      </c>
      <c r="L105" s="251"/>
      <c r="M105" s="251" t="s">
        <v>7</v>
      </c>
      <c r="N105" s="251">
        <v>1</v>
      </c>
      <c r="O105" s="251" t="s">
        <v>331</v>
      </c>
      <c r="P105" s="251" t="s">
        <v>9</v>
      </c>
      <c r="Q105" s="251" t="s">
        <v>9</v>
      </c>
      <c r="R105" s="251" t="s">
        <v>9</v>
      </c>
      <c r="S105" s="251" t="s">
        <v>9</v>
      </c>
      <c r="T105" s="251" t="s">
        <v>9</v>
      </c>
      <c r="U105" s="251" t="s">
        <v>9</v>
      </c>
      <c r="V105" s="251" t="s">
        <v>9</v>
      </c>
      <c r="W105" s="251" t="s">
        <v>9</v>
      </c>
      <c r="X105" s="251" t="s">
        <v>9</v>
      </c>
      <c r="Y105" s="251">
        <v>19</v>
      </c>
      <c r="Z105" s="251">
        <v>2</v>
      </c>
      <c r="AA105" s="251">
        <v>2</v>
      </c>
      <c r="AB105" s="252">
        <f t="shared" si="5"/>
        <v>15.05</v>
      </c>
      <c r="AC105" s="252">
        <f>ROUND(AB105*事業まとめ!$Q$6,2)</f>
        <v>406.35</v>
      </c>
      <c r="AD105" s="253"/>
      <c r="AE105" s="253"/>
      <c r="AF105" s="253"/>
      <c r="AG105" s="253"/>
      <c r="AH105" s="253"/>
      <c r="AI105" s="253"/>
      <c r="AJ105" s="253"/>
      <c r="AK105" s="252">
        <f t="shared" si="6"/>
        <v>0</v>
      </c>
      <c r="AL105" s="252">
        <f>ROUND(AK105*事業まとめ!$Q$6,2)</f>
        <v>0</v>
      </c>
      <c r="AM105" s="254">
        <f t="shared" si="4"/>
        <v>15.05</v>
      </c>
      <c r="AN105" s="254">
        <f t="shared" si="4"/>
        <v>406.35</v>
      </c>
      <c r="AO105" s="259"/>
      <c r="AP105" s="260">
        <f t="shared" si="7"/>
        <v>0</v>
      </c>
      <c r="AQ105" s="259"/>
      <c r="AR105" s="257"/>
      <c r="AS105" s="257"/>
      <c r="AT105" s="257"/>
      <c r="AU105" s="257"/>
      <c r="AV105" s="257"/>
      <c r="AW105" s="257"/>
    </row>
    <row r="106" spans="2:49" s="265" customFormat="1" x14ac:dyDescent="0.4">
      <c r="B106" s="251"/>
      <c r="C106" s="251"/>
      <c r="D106" s="251"/>
      <c r="E106" s="251"/>
      <c r="F106" s="251"/>
      <c r="G106" s="251"/>
      <c r="H106" s="251"/>
      <c r="I106" s="251"/>
      <c r="J106" s="251"/>
      <c r="K106" s="251"/>
      <c r="L106" s="251"/>
      <c r="M106" s="251"/>
      <c r="N106" s="251"/>
      <c r="O106" s="251"/>
      <c r="P106" s="251"/>
      <c r="Q106" s="251"/>
      <c r="R106" s="251"/>
      <c r="S106" s="251"/>
      <c r="T106" s="251"/>
      <c r="U106" s="251"/>
      <c r="V106" s="251"/>
      <c r="W106" s="251"/>
      <c r="X106" s="251"/>
      <c r="Y106" s="251"/>
      <c r="Z106" s="251"/>
      <c r="AA106" s="251"/>
      <c r="AB106" s="252">
        <f t="shared" si="5"/>
        <v>0</v>
      </c>
      <c r="AC106" s="252">
        <f>ROUND(AB106*事業まとめ!$Q$6,2)</f>
        <v>0</v>
      </c>
      <c r="AD106" s="253"/>
      <c r="AE106" s="253"/>
      <c r="AF106" s="253"/>
      <c r="AG106" s="253"/>
      <c r="AH106" s="253"/>
      <c r="AI106" s="253"/>
      <c r="AJ106" s="253"/>
      <c r="AK106" s="252">
        <f t="shared" si="6"/>
        <v>0</v>
      </c>
      <c r="AL106" s="252">
        <f>ROUND(AK106*事業まとめ!$Q$6,2)</f>
        <v>0</v>
      </c>
      <c r="AM106" s="254">
        <f t="shared" si="4"/>
        <v>0</v>
      </c>
      <c r="AN106" s="254">
        <f t="shared" si="4"/>
        <v>0</v>
      </c>
      <c r="AO106" s="259"/>
      <c r="AP106" s="260">
        <f t="shared" si="7"/>
        <v>0</v>
      </c>
      <c r="AQ106" s="259"/>
      <c r="AR106" s="257"/>
      <c r="AS106" s="257"/>
      <c r="AT106" s="257"/>
      <c r="AU106" s="257"/>
      <c r="AV106" s="257"/>
      <c r="AW106" s="257"/>
    </row>
    <row r="107" spans="2:49" s="265" customFormat="1" x14ac:dyDescent="0.4">
      <c r="B107" s="251"/>
      <c r="C107" s="251"/>
      <c r="D107" s="251"/>
      <c r="E107" s="251"/>
      <c r="F107" s="251"/>
      <c r="G107" s="251"/>
      <c r="H107" s="251"/>
      <c r="I107" s="251"/>
      <c r="J107" s="251"/>
      <c r="K107" s="251"/>
      <c r="L107" s="251"/>
      <c r="M107" s="251"/>
      <c r="N107" s="251"/>
      <c r="O107" s="251"/>
      <c r="P107" s="251"/>
      <c r="Q107" s="251"/>
      <c r="R107" s="251"/>
      <c r="S107" s="251"/>
      <c r="T107" s="251"/>
      <c r="U107" s="251"/>
      <c r="V107" s="251"/>
      <c r="W107" s="251"/>
      <c r="X107" s="251"/>
      <c r="Y107" s="251"/>
      <c r="Z107" s="251"/>
      <c r="AA107" s="251"/>
      <c r="AB107" s="252">
        <f t="shared" si="5"/>
        <v>0</v>
      </c>
      <c r="AC107" s="252">
        <f>ROUND(AB107*事業まとめ!$Q$6,2)</f>
        <v>0</v>
      </c>
      <c r="AD107" s="253"/>
      <c r="AE107" s="253"/>
      <c r="AF107" s="253"/>
      <c r="AG107" s="253"/>
      <c r="AH107" s="253"/>
      <c r="AI107" s="253"/>
      <c r="AJ107" s="253"/>
      <c r="AK107" s="252">
        <f t="shared" si="6"/>
        <v>0</v>
      </c>
      <c r="AL107" s="252">
        <f>ROUND(AK107*事業まとめ!$Q$6,2)</f>
        <v>0</v>
      </c>
      <c r="AM107" s="254">
        <f t="shared" si="4"/>
        <v>0</v>
      </c>
      <c r="AN107" s="254">
        <f t="shared" si="4"/>
        <v>0</v>
      </c>
      <c r="AO107" s="259"/>
      <c r="AP107" s="260">
        <f t="shared" si="7"/>
        <v>0</v>
      </c>
      <c r="AQ107" s="259"/>
      <c r="AR107" s="257"/>
      <c r="AS107" s="257"/>
      <c r="AT107" s="257"/>
      <c r="AU107" s="257"/>
      <c r="AV107" s="257"/>
      <c r="AW107" s="257"/>
    </row>
    <row r="108" spans="2:49" s="265" customFormat="1" x14ac:dyDescent="0.4">
      <c r="B108" s="251"/>
      <c r="C108" s="251"/>
      <c r="D108" s="251"/>
      <c r="E108" s="251"/>
      <c r="F108" s="251"/>
      <c r="G108" s="251"/>
      <c r="H108" s="251"/>
      <c r="I108" s="251"/>
      <c r="J108" s="251"/>
      <c r="K108" s="251"/>
      <c r="L108" s="251"/>
      <c r="M108" s="251"/>
      <c r="N108" s="251"/>
      <c r="O108" s="251"/>
      <c r="P108" s="251"/>
      <c r="Q108" s="251"/>
      <c r="R108" s="251"/>
      <c r="S108" s="251"/>
      <c r="T108" s="251"/>
      <c r="U108" s="251"/>
      <c r="V108" s="251"/>
      <c r="W108" s="251"/>
      <c r="X108" s="251"/>
      <c r="Y108" s="251"/>
      <c r="Z108" s="251"/>
      <c r="AA108" s="251"/>
      <c r="AB108" s="252">
        <f t="shared" si="5"/>
        <v>0</v>
      </c>
      <c r="AC108" s="252">
        <f>ROUND(AB108*事業まとめ!$Q$6,2)</f>
        <v>0</v>
      </c>
      <c r="AD108" s="253"/>
      <c r="AE108" s="253"/>
      <c r="AF108" s="253"/>
      <c r="AG108" s="253"/>
      <c r="AH108" s="253"/>
      <c r="AI108" s="253"/>
      <c r="AJ108" s="253"/>
      <c r="AK108" s="252">
        <f t="shared" si="6"/>
        <v>0</v>
      </c>
      <c r="AL108" s="252">
        <f>ROUND(AK108*事業まとめ!$Q$6,2)</f>
        <v>0</v>
      </c>
      <c r="AM108" s="254">
        <f t="shared" si="4"/>
        <v>0</v>
      </c>
      <c r="AN108" s="254">
        <f t="shared" si="4"/>
        <v>0</v>
      </c>
      <c r="AO108" s="259"/>
      <c r="AP108" s="260">
        <f t="shared" si="7"/>
        <v>0</v>
      </c>
      <c r="AQ108" s="259"/>
      <c r="AR108" s="257"/>
      <c r="AS108" s="257"/>
      <c r="AT108" s="257"/>
      <c r="AU108" s="257"/>
      <c r="AV108" s="257"/>
      <c r="AW108" s="257"/>
    </row>
    <row r="109" spans="2:49" s="265" customFormat="1" x14ac:dyDescent="0.4">
      <c r="B109" s="251"/>
      <c r="C109" s="251"/>
      <c r="D109" s="251"/>
      <c r="E109" s="251"/>
      <c r="F109" s="251"/>
      <c r="G109" s="251"/>
      <c r="H109" s="251"/>
      <c r="I109" s="251"/>
      <c r="J109" s="251"/>
      <c r="K109" s="251"/>
      <c r="L109" s="251"/>
      <c r="M109" s="251"/>
      <c r="N109" s="251"/>
      <c r="O109" s="251"/>
      <c r="P109" s="251"/>
      <c r="Q109" s="251"/>
      <c r="R109" s="251"/>
      <c r="S109" s="251"/>
      <c r="T109" s="251"/>
      <c r="U109" s="251"/>
      <c r="V109" s="251"/>
      <c r="W109" s="251"/>
      <c r="X109" s="251"/>
      <c r="Y109" s="251"/>
      <c r="Z109" s="251"/>
      <c r="AA109" s="251"/>
      <c r="AB109" s="252">
        <f t="shared" si="5"/>
        <v>0</v>
      </c>
      <c r="AC109" s="252">
        <f>ROUND(AB109*事業まとめ!$Q$6,2)</f>
        <v>0</v>
      </c>
      <c r="AD109" s="253"/>
      <c r="AE109" s="253"/>
      <c r="AF109" s="253"/>
      <c r="AG109" s="253"/>
      <c r="AH109" s="253"/>
      <c r="AI109" s="253"/>
      <c r="AJ109" s="253"/>
      <c r="AK109" s="252">
        <f t="shared" si="6"/>
        <v>0</v>
      </c>
      <c r="AL109" s="252">
        <f>ROUND(AK109*事業まとめ!$Q$6,2)</f>
        <v>0</v>
      </c>
      <c r="AM109" s="254">
        <f t="shared" si="4"/>
        <v>0</v>
      </c>
      <c r="AN109" s="254">
        <f t="shared" si="4"/>
        <v>0</v>
      </c>
      <c r="AO109" s="259"/>
      <c r="AP109" s="260">
        <f t="shared" si="7"/>
        <v>0</v>
      </c>
      <c r="AQ109" s="259"/>
      <c r="AR109" s="257"/>
      <c r="AS109" s="257"/>
      <c r="AT109" s="257"/>
      <c r="AU109" s="257"/>
      <c r="AV109" s="257"/>
      <c r="AW109" s="257"/>
    </row>
    <row r="110" spans="2:49" s="265" customFormat="1" x14ac:dyDescent="0.4">
      <c r="B110" s="251"/>
      <c r="C110" s="251"/>
      <c r="D110" s="251"/>
      <c r="E110" s="251"/>
      <c r="F110" s="251"/>
      <c r="G110" s="251"/>
      <c r="H110" s="251"/>
      <c r="I110" s="251"/>
      <c r="J110" s="251"/>
      <c r="K110" s="251"/>
      <c r="L110" s="251"/>
      <c r="M110" s="251"/>
      <c r="N110" s="251"/>
      <c r="O110" s="251"/>
      <c r="P110" s="251"/>
      <c r="Q110" s="251"/>
      <c r="R110" s="251"/>
      <c r="S110" s="251"/>
      <c r="T110" s="251"/>
      <c r="U110" s="251"/>
      <c r="V110" s="251"/>
      <c r="W110" s="251"/>
      <c r="X110" s="251"/>
      <c r="Y110" s="251"/>
      <c r="Z110" s="251"/>
      <c r="AA110" s="251"/>
      <c r="AB110" s="252">
        <f t="shared" si="5"/>
        <v>0</v>
      </c>
      <c r="AC110" s="252">
        <f>ROUND(AB110*事業まとめ!$Q$6,2)</f>
        <v>0</v>
      </c>
      <c r="AD110" s="253"/>
      <c r="AE110" s="253"/>
      <c r="AF110" s="253"/>
      <c r="AG110" s="253"/>
      <c r="AH110" s="253"/>
      <c r="AI110" s="253"/>
      <c r="AJ110" s="253"/>
      <c r="AK110" s="252">
        <f t="shared" si="6"/>
        <v>0</v>
      </c>
      <c r="AL110" s="252">
        <f>ROUND(AK110*事業まとめ!$Q$6,2)</f>
        <v>0</v>
      </c>
      <c r="AM110" s="254">
        <f t="shared" si="4"/>
        <v>0</v>
      </c>
      <c r="AN110" s="254">
        <f t="shared" si="4"/>
        <v>0</v>
      </c>
      <c r="AO110" s="259"/>
      <c r="AP110" s="260">
        <f t="shared" si="7"/>
        <v>0</v>
      </c>
      <c r="AQ110" s="259"/>
      <c r="AR110" s="257"/>
      <c r="AS110" s="257"/>
      <c r="AT110" s="257"/>
      <c r="AU110" s="257"/>
      <c r="AV110" s="257"/>
      <c r="AW110" s="257"/>
    </row>
    <row r="111" spans="2:49" s="265" customFormat="1" x14ac:dyDescent="0.4">
      <c r="B111" s="251"/>
      <c r="C111" s="251"/>
      <c r="D111" s="251"/>
      <c r="E111" s="251"/>
      <c r="F111" s="251"/>
      <c r="G111" s="251"/>
      <c r="H111" s="251"/>
      <c r="I111" s="251"/>
      <c r="J111" s="251"/>
      <c r="K111" s="251"/>
      <c r="L111" s="251"/>
      <c r="M111" s="251"/>
      <c r="N111" s="251"/>
      <c r="O111" s="251"/>
      <c r="P111" s="251"/>
      <c r="Q111" s="251"/>
      <c r="R111" s="251"/>
      <c r="S111" s="251"/>
      <c r="T111" s="251"/>
      <c r="U111" s="251"/>
      <c r="V111" s="251"/>
      <c r="W111" s="251"/>
      <c r="X111" s="251"/>
      <c r="Y111" s="251"/>
      <c r="Z111" s="251"/>
      <c r="AA111" s="251"/>
      <c r="AB111" s="252">
        <f t="shared" si="5"/>
        <v>0</v>
      </c>
      <c r="AC111" s="252">
        <f>ROUND(AB111*事業まとめ!$Q$6,2)</f>
        <v>0</v>
      </c>
      <c r="AD111" s="253"/>
      <c r="AE111" s="253"/>
      <c r="AF111" s="253"/>
      <c r="AG111" s="253"/>
      <c r="AH111" s="253"/>
      <c r="AI111" s="253"/>
      <c r="AJ111" s="253"/>
      <c r="AK111" s="252">
        <f t="shared" si="6"/>
        <v>0</v>
      </c>
      <c r="AL111" s="252">
        <f>ROUND(AK111*事業まとめ!$Q$6,2)</f>
        <v>0</v>
      </c>
      <c r="AM111" s="254">
        <f t="shared" si="4"/>
        <v>0</v>
      </c>
      <c r="AN111" s="254">
        <f t="shared" si="4"/>
        <v>0</v>
      </c>
      <c r="AO111" s="259"/>
      <c r="AP111" s="260">
        <f t="shared" si="7"/>
        <v>0</v>
      </c>
      <c r="AQ111" s="259"/>
      <c r="AR111" s="257"/>
      <c r="AS111" s="257"/>
      <c r="AT111" s="257"/>
      <c r="AU111" s="257"/>
      <c r="AV111" s="257"/>
      <c r="AW111" s="257"/>
    </row>
    <row r="112" spans="2:49" s="265" customFormat="1" x14ac:dyDescent="0.4">
      <c r="B112" s="251"/>
      <c r="C112" s="251"/>
      <c r="D112" s="251"/>
      <c r="E112" s="251"/>
      <c r="F112" s="251"/>
      <c r="G112" s="251"/>
      <c r="H112" s="251"/>
      <c r="I112" s="251"/>
      <c r="J112" s="251"/>
      <c r="K112" s="251"/>
      <c r="L112" s="251"/>
      <c r="M112" s="251"/>
      <c r="N112" s="251"/>
      <c r="O112" s="251"/>
      <c r="P112" s="251"/>
      <c r="Q112" s="251"/>
      <c r="R112" s="251"/>
      <c r="S112" s="251"/>
      <c r="T112" s="251"/>
      <c r="U112" s="251"/>
      <c r="V112" s="251"/>
      <c r="W112" s="251"/>
      <c r="X112" s="251"/>
      <c r="Y112" s="251"/>
      <c r="Z112" s="251"/>
      <c r="AA112" s="251"/>
      <c r="AB112" s="252">
        <f t="shared" si="5"/>
        <v>0</v>
      </c>
      <c r="AC112" s="252">
        <f>ROUND(AB112*事業まとめ!$Q$6,2)</f>
        <v>0</v>
      </c>
      <c r="AD112" s="253"/>
      <c r="AE112" s="253"/>
      <c r="AF112" s="253"/>
      <c r="AG112" s="253"/>
      <c r="AH112" s="253"/>
      <c r="AI112" s="253"/>
      <c r="AJ112" s="253"/>
      <c r="AK112" s="252">
        <f t="shared" si="6"/>
        <v>0</v>
      </c>
      <c r="AL112" s="252">
        <f>ROUND(AK112*事業まとめ!$Q$6,2)</f>
        <v>0</v>
      </c>
      <c r="AM112" s="254">
        <f t="shared" si="4"/>
        <v>0</v>
      </c>
      <c r="AN112" s="254">
        <f t="shared" si="4"/>
        <v>0</v>
      </c>
      <c r="AO112" s="259"/>
      <c r="AP112" s="260">
        <f t="shared" si="7"/>
        <v>0</v>
      </c>
      <c r="AQ112" s="259"/>
      <c r="AR112" s="257"/>
      <c r="AS112" s="257"/>
      <c r="AT112" s="257"/>
      <c r="AU112" s="257"/>
      <c r="AV112" s="257"/>
      <c r="AW112" s="257"/>
    </row>
    <row r="113" spans="2:49" s="265" customFormat="1" x14ac:dyDescent="0.4">
      <c r="B113" s="251"/>
      <c r="C113" s="251"/>
      <c r="D113" s="251"/>
      <c r="E113" s="251"/>
      <c r="F113" s="251"/>
      <c r="G113" s="251"/>
      <c r="H113" s="251"/>
      <c r="I113" s="251"/>
      <c r="J113" s="251"/>
      <c r="K113" s="251"/>
      <c r="L113" s="251"/>
      <c r="M113" s="251"/>
      <c r="N113" s="251"/>
      <c r="O113" s="251"/>
      <c r="P113" s="251"/>
      <c r="Q113" s="251"/>
      <c r="R113" s="251"/>
      <c r="S113" s="251"/>
      <c r="T113" s="251"/>
      <c r="U113" s="251"/>
      <c r="V113" s="251"/>
      <c r="W113" s="251"/>
      <c r="X113" s="251"/>
      <c r="Y113" s="251"/>
      <c r="Z113" s="251"/>
      <c r="AA113" s="251"/>
      <c r="AB113" s="252">
        <f t="shared" si="5"/>
        <v>0</v>
      </c>
      <c r="AC113" s="252">
        <f>ROUND(AB113*事業まとめ!$Q$6,2)</f>
        <v>0</v>
      </c>
      <c r="AD113" s="253"/>
      <c r="AE113" s="253"/>
      <c r="AF113" s="253"/>
      <c r="AG113" s="253"/>
      <c r="AH113" s="253"/>
      <c r="AI113" s="253"/>
      <c r="AJ113" s="253"/>
      <c r="AK113" s="252">
        <f t="shared" si="6"/>
        <v>0</v>
      </c>
      <c r="AL113" s="252">
        <f>ROUND(AK113*事業まとめ!$Q$6,2)</f>
        <v>0</v>
      </c>
      <c r="AM113" s="254">
        <f t="shared" si="4"/>
        <v>0</v>
      </c>
      <c r="AN113" s="254">
        <f t="shared" si="4"/>
        <v>0</v>
      </c>
      <c r="AO113" s="259"/>
      <c r="AP113" s="260">
        <f t="shared" si="7"/>
        <v>0</v>
      </c>
      <c r="AQ113" s="259"/>
      <c r="AR113" s="257"/>
      <c r="AS113" s="257"/>
      <c r="AT113" s="257"/>
      <c r="AU113" s="257"/>
      <c r="AV113" s="257"/>
      <c r="AW113" s="257"/>
    </row>
    <row r="114" spans="2:49" s="265" customFormat="1" x14ac:dyDescent="0.4">
      <c r="B114" s="251"/>
      <c r="C114" s="251"/>
      <c r="D114" s="251"/>
      <c r="E114" s="251"/>
      <c r="F114" s="251"/>
      <c r="G114" s="251"/>
      <c r="H114" s="251"/>
      <c r="I114" s="251"/>
      <c r="J114" s="251"/>
      <c r="K114" s="251"/>
      <c r="L114" s="251"/>
      <c r="M114" s="251"/>
      <c r="N114" s="251"/>
      <c r="O114" s="251"/>
      <c r="P114" s="251"/>
      <c r="Q114" s="251"/>
      <c r="R114" s="251"/>
      <c r="S114" s="251"/>
      <c r="T114" s="251"/>
      <c r="U114" s="251"/>
      <c r="V114" s="251"/>
      <c r="W114" s="251"/>
      <c r="X114" s="251"/>
      <c r="Y114" s="251"/>
      <c r="Z114" s="251"/>
      <c r="AA114" s="251"/>
      <c r="AB114" s="252">
        <f t="shared" si="5"/>
        <v>0</v>
      </c>
      <c r="AC114" s="252">
        <f>ROUND(AB114*事業まとめ!$Q$6,2)</f>
        <v>0</v>
      </c>
      <c r="AD114" s="253"/>
      <c r="AE114" s="253"/>
      <c r="AF114" s="253"/>
      <c r="AG114" s="253"/>
      <c r="AH114" s="253"/>
      <c r="AI114" s="253"/>
      <c r="AJ114" s="253"/>
      <c r="AK114" s="252">
        <f t="shared" si="6"/>
        <v>0</v>
      </c>
      <c r="AL114" s="252">
        <f>ROUND(AK114*事業まとめ!$Q$6,2)</f>
        <v>0</v>
      </c>
      <c r="AM114" s="254">
        <f t="shared" si="4"/>
        <v>0</v>
      </c>
      <c r="AN114" s="254">
        <f t="shared" si="4"/>
        <v>0</v>
      </c>
      <c r="AO114" s="259"/>
      <c r="AP114" s="260">
        <f t="shared" si="7"/>
        <v>0</v>
      </c>
      <c r="AQ114" s="259"/>
      <c r="AR114" s="257"/>
      <c r="AS114" s="257"/>
      <c r="AT114" s="257"/>
      <c r="AU114" s="257"/>
      <c r="AV114" s="257"/>
      <c r="AW114" s="257"/>
    </row>
    <row r="115" spans="2:49" s="265" customFormat="1" x14ac:dyDescent="0.4">
      <c r="B115" s="251"/>
      <c r="C115" s="251"/>
      <c r="D115" s="251"/>
      <c r="E115" s="251"/>
      <c r="F115" s="251"/>
      <c r="G115" s="251"/>
      <c r="H115" s="251"/>
      <c r="I115" s="251"/>
      <c r="J115" s="251"/>
      <c r="K115" s="251"/>
      <c r="L115" s="251"/>
      <c r="M115" s="251"/>
      <c r="N115" s="251"/>
      <c r="O115" s="251"/>
      <c r="P115" s="251"/>
      <c r="Q115" s="251"/>
      <c r="R115" s="251"/>
      <c r="S115" s="251"/>
      <c r="T115" s="251"/>
      <c r="U115" s="251"/>
      <c r="V115" s="251"/>
      <c r="W115" s="251"/>
      <c r="X115" s="251"/>
      <c r="Y115" s="251"/>
      <c r="Z115" s="251"/>
      <c r="AA115" s="251"/>
      <c r="AB115" s="252">
        <f t="shared" si="5"/>
        <v>0</v>
      </c>
      <c r="AC115" s="252">
        <f>ROUND(AB115*事業まとめ!$Q$6,2)</f>
        <v>0</v>
      </c>
      <c r="AD115" s="253"/>
      <c r="AE115" s="253"/>
      <c r="AF115" s="253"/>
      <c r="AG115" s="253"/>
      <c r="AH115" s="253"/>
      <c r="AI115" s="253"/>
      <c r="AJ115" s="253"/>
      <c r="AK115" s="252">
        <f t="shared" si="6"/>
        <v>0</v>
      </c>
      <c r="AL115" s="252">
        <f>ROUND(AK115*事業まとめ!$Q$6,2)</f>
        <v>0</v>
      </c>
      <c r="AM115" s="254">
        <f t="shared" si="4"/>
        <v>0</v>
      </c>
      <c r="AN115" s="254">
        <f t="shared" si="4"/>
        <v>0</v>
      </c>
      <c r="AO115" s="259"/>
      <c r="AP115" s="260">
        <f t="shared" si="7"/>
        <v>0</v>
      </c>
      <c r="AQ115" s="259"/>
      <c r="AR115" s="257"/>
      <c r="AS115" s="257"/>
      <c r="AT115" s="257"/>
      <c r="AU115" s="257"/>
      <c r="AV115" s="257"/>
      <c r="AW115" s="257"/>
    </row>
    <row r="116" spans="2:49" s="265" customFormat="1" x14ac:dyDescent="0.4">
      <c r="B116" s="251"/>
      <c r="C116" s="251"/>
      <c r="D116" s="251"/>
      <c r="E116" s="251"/>
      <c r="F116" s="251"/>
      <c r="G116" s="251"/>
      <c r="H116" s="251"/>
      <c r="I116" s="251"/>
      <c r="J116" s="251"/>
      <c r="K116" s="251"/>
      <c r="L116" s="251"/>
      <c r="M116" s="251"/>
      <c r="N116" s="251"/>
      <c r="O116" s="251"/>
      <c r="P116" s="251"/>
      <c r="Q116" s="251"/>
      <c r="R116" s="251"/>
      <c r="S116" s="251"/>
      <c r="T116" s="251"/>
      <c r="U116" s="251"/>
      <c r="V116" s="251"/>
      <c r="W116" s="251"/>
      <c r="X116" s="251"/>
      <c r="Y116" s="251"/>
      <c r="Z116" s="251"/>
      <c r="AA116" s="251"/>
      <c r="AB116" s="252">
        <f t="shared" si="5"/>
        <v>0</v>
      </c>
      <c r="AC116" s="252">
        <f>ROUND(AB116*事業まとめ!$Q$6,2)</f>
        <v>0</v>
      </c>
      <c r="AD116" s="253"/>
      <c r="AE116" s="253"/>
      <c r="AF116" s="253"/>
      <c r="AG116" s="253"/>
      <c r="AH116" s="253"/>
      <c r="AI116" s="253"/>
      <c r="AJ116" s="253"/>
      <c r="AK116" s="252">
        <f t="shared" si="6"/>
        <v>0</v>
      </c>
      <c r="AL116" s="252">
        <f>ROUND(AK116*事業まとめ!$Q$6,2)</f>
        <v>0</v>
      </c>
      <c r="AM116" s="254">
        <f t="shared" si="4"/>
        <v>0</v>
      </c>
      <c r="AN116" s="254">
        <f t="shared" si="4"/>
        <v>0</v>
      </c>
      <c r="AO116" s="259"/>
      <c r="AP116" s="260">
        <f t="shared" si="7"/>
        <v>0</v>
      </c>
      <c r="AQ116" s="259"/>
      <c r="AR116" s="257"/>
      <c r="AS116" s="257"/>
      <c r="AT116" s="257"/>
      <c r="AU116" s="257"/>
      <c r="AV116" s="257"/>
      <c r="AW116" s="257"/>
    </row>
    <row r="117" spans="2:49" s="265" customFormat="1" x14ac:dyDescent="0.4">
      <c r="B117" s="251"/>
      <c r="C117" s="251"/>
      <c r="D117" s="251"/>
      <c r="E117" s="251"/>
      <c r="F117" s="251"/>
      <c r="G117" s="251"/>
      <c r="H117" s="251"/>
      <c r="I117" s="251"/>
      <c r="J117" s="251"/>
      <c r="K117" s="251"/>
      <c r="L117" s="251"/>
      <c r="M117" s="251"/>
      <c r="N117" s="251"/>
      <c r="O117" s="251"/>
      <c r="P117" s="251"/>
      <c r="Q117" s="251"/>
      <c r="R117" s="251"/>
      <c r="S117" s="251"/>
      <c r="T117" s="251"/>
      <c r="U117" s="251"/>
      <c r="V117" s="251"/>
      <c r="W117" s="251"/>
      <c r="X117" s="251"/>
      <c r="Y117" s="251"/>
      <c r="Z117" s="251"/>
      <c r="AA117" s="251"/>
      <c r="AB117" s="252">
        <f t="shared" si="5"/>
        <v>0</v>
      </c>
      <c r="AC117" s="252">
        <f>ROUND(AB117*事業まとめ!$Q$6,2)</f>
        <v>0</v>
      </c>
      <c r="AD117" s="253"/>
      <c r="AE117" s="253"/>
      <c r="AF117" s="253"/>
      <c r="AG117" s="253"/>
      <c r="AH117" s="253"/>
      <c r="AI117" s="253"/>
      <c r="AJ117" s="253"/>
      <c r="AK117" s="252">
        <f t="shared" si="6"/>
        <v>0</v>
      </c>
      <c r="AL117" s="252">
        <f>ROUND(AK117*事業まとめ!$Q$6,2)</f>
        <v>0</v>
      </c>
      <c r="AM117" s="254">
        <f t="shared" si="4"/>
        <v>0</v>
      </c>
      <c r="AN117" s="254">
        <f t="shared" si="4"/>
        <v>0</v>
      </c>
      <c r="AO117" s="259"/>
      <c r="AP117" s="260">
        <f t="shared" si="7"/>
        <v>0</v>
      </c>
      <c r="AQ117" s="259"/>
      <c r="AR117" s="257"/>
      <c r="AS117" s="257"/>
      <c r="AT117" s="257"/>
      <c r="AU117" s="257"/>
      <c r="AV117" s="257"/>
      <c r="AW117" s="257"/>
    </row>
    <row r="118" spans="2:49" s="265" customFormat="1" x14ac:dyDescent="0.4">
      <c r="B118" s="251"/>
      <c r="C118" s="251"/>
      <c r="D118" s="251"/>
      <c r="E118" s="251"/>
      <c r="F118" s="251"/>
      <c r="G118" s="251"/>
      <c r="H118" s="251"/>
      <c r="I118" s="251"/>
      <c r="J118" s="251"/>
      <c r="K118" s="251"/>
      <c r="L118" s="251"/>
      <c r="M118" s="251"/>
      <c r="N118" s="251"/>
      <c r="O118" s="251"/>
      <c r="P118" s="251"/>
      <c r="Q118" s="251"/>
      <c r="R118" s="251"/>
      <c r="S118" s="251"/>
      <c r="T118" s="251"/>
      <c r="U118" s="251"/>
      <c r="V118" s="251"/>
      <c r="W118" s="251"/>
      <c r="X118" s="251"/>
      <c r="Y118" s="251"/>
      <c r="Z118" s="251"/>
      <c r="AA118" s="251"/>
      <c r="AB118" s="252">
        <f t="shared" si="5"/>
        <v>0</v>
      </c>
      <c r="AC118" s="252">
        <f>ROUND(AB118*事業まとめ!$Q$6,2)</f>
        <v>0</v>
      </c>
      <c r="AD118" s="253"/>
      <c r="AE118" s="253"/>
      <c r="AF118" s="253"/>
      <c r="AG118" s="253"/>
      <c r="AH118" s="253"/>
      <c r="AI118" s="253"/>
      <c r="AJ118" s="253"/>
      <c r="AK118" s="252">
        <f t="shared" si="6"/>
        <v>0</v>
      </c>
      <c r="AL118" s="252">
        <f>ROUND(AK118*事業まとめ!$Q$6,2)</f>
        <v>0</v>
      </c>
      <c r="AM118" s="254">
        <f t="shared" si="4"/>
        <v>0</v>
      </c>
      <c r="AN118" s="254">
        <f t="shared" si="4"/>
        <v>0</v>
      </c>
      <c r="AO118" s="259"/>
      <c r="AP118" s="260">
        <f t="shared" si="7"/>
        <v>0</v>
      </c>
      <c r="AQ118" s="259"/>
      <c r="AR118" s="257"/>
      <c r="AS118" s="257"/>
      <c r="AT118" s="257"/>
      <c r="AU118" s="257"/>
      <c r="AV118" s="257"/>
      <c r="AW118" s="257"/>
    </row>
    <row r="119" spans="2:49" s="265" customFormat="1" x14ac:dyDescent="0.4">
      <c r="B119" s="251"/>
      <c r="C119" s="251"/>
      <c r="D119" s="251"/>
      <c r="E119" s="251"/>
      <c r="F119" s="251"/>
      <c r="G119" s="251"/>
      <c r="H119" s="251"/>
      <c r="I119" s="251"/>
      <c r="J119" s="251"/>
      <c r="K119" s="251"/>
      <c r="L119" s="251"/>
      <c r="M119" s="251"/>
      <c r="N119" s="251"/>
      <c r="O119" s="251"/>
      <c r="P119" s="251"/>
      <c r="Q119" s="251"/>
      <c r="R119" s="251"/>
      <c r="S119" s="251"/>
      <c r="T119" s="251"/>
      <c r="U119" s="251"/>
      <c r="V119" s="251"/>
      <c r="W119" s="251"/>
      <c r="X119" s="251"/>
      <c r="Y119" s="251"/>
      <c r="Z119" s="251"/>
      <c r="AA119" s="251"/>
      <c r="AB119" s="252">
        <f t="shared" si="5"/>
        <v>0</v>
      </c>
      <c r="AC119" s="252">
        <f>ROUND(AB119*事業まとめ!$Q$6,2)</f>
        <v>0</v>
      </c>
      <c r="AD119" s="253"/>
      <c r="AE119" s="253"/>
      <c r="AF119" s="253"/>
      <c r="AG119" s="253"/>
      <c r="AH119" s="253"/>
      <c r="AI119" s="253"/>
      <c r="AJ119" s="253"/>
      <c r="AK119" s="252">
        <f t="shared" si="6"/>
        <v>0</v>
      </c>
      <c r="AL119" s="252">
        <f>ROUND(AK119*事業まとめ!$Q$6,2)</f>
        <v>0</v>
      </c>
      <c r="AM119" s="254">
        <f t="shared" si="4"/>
        <v>0</v>
      </c>
      <c r="AN119" s="254">
        <f t="shared" si="4"/>
        <v>0</v>
      </c>
      <c r="AO119" s="259"/>
      <c r="AP119" s="260">
        <f t="shared" si="7"/>
        <v>0</v>
      </c>
      <c r="AQ119" s="259"/>
      <c r="AR119" s="257"/>
      <c r="AS119" s="257"/>
      <c r="AT119" s="257"/>
      <c r="AU119" s="257"/>
      <c r="AV119" s="257"/>
      <c r="AW119" s="257"/>
    </row>
    <row r="120" spans="2:49" s="265" customFormat="1" x14ac:dyDescent="0.4">
      <c r="B120" s="251"/>
      <c r="C120" s="251"/>
      <c r="D120" s="251"/>
      <c r="E120" s="251"/>
      <c r="F120" s="251"/>
      <c r="G120" s="251"/>
      <c r="H120" s="251"/>
      <c r="I120" s="251"/>
      <c r="J120" s="251"/>
      <c r="K120" s="251"/>
      <c r="L120" s="251"/>
      <c r="M120" s="251"/>
      <c r="N120" s="251"/>
      <c r="O120" s="251"/>
      <c r="P120" s="251"/>
      <c r="Q120" s="251"/>
      <c r="R120" s="251"/>
      <c r="S120" s="251"/>
      <c r="T120" s="251"/>
      <c r="U120" s="251"/>
      <c r="V120" s="251"/>
      <c r="W120" s="251"/>
      <c r="X120" s="251"/>
      <c r="Y120" s="251"/>
      <c r="Z120" s="251"/>
      <c r="AA120" s="251"/>
      <c r="AB120" s="252">
        <f t="shared" si="5"/>
        <v>0</v>
      </c>
      <c r="AC120" s="252">
        <f>ROUND(AB120*事業まとめ!$Q$6,2)</f>
        <v>0</v>
      </c>
      <c r="AD120" s="253"/>
      <c r="AE120" s="253"/>
      <c r="AF120" s="253"/>
      <c r="AG120" s="253"/>
      <c r="AH120" s="253"/>
      <c r="AI120" s="253"/>
      <c r="AJ120" s="253"/>
      <c r="AK120" s="252">
        <f t="shared" si="6"/>
        <v>0</v>
      </c>
      <c r="AL120" s="252">
        <f>ROUND(AK120*事業まとめ!$Q$6,2)</f>
        <v>0</v>
      </c>
      <c r="AM120" s="254">
        <f t="shared" si="4"/>
        <v>0</v>
      </c>
      <c r="AN120" s="254">
        <f t="shared" si="4"/>
        <v>0</v>
      </c>
      <c r="AO120" s="259"/>
      <c r="AP120" s="260">
        <f t="shared" si="7"/>
        <v>0</v>
      </c>
      <c r="AQ120" s="259"/>
      <c r="AR120" s="257"/>
      <c r="AS120" s="257"/>
      <c r="AT120" s="257"/>
      <c r="AU120" s="257"/>
      <c r="AV120" s="257"/>
      <c r="AW120" s="257"/>
    </row>
    <row r="121" spans="2:49" s="265" customFormat="1" x14ac:dyDescent="0.4">
      <c r="B121" s="251"/>
      <c r="C121" s="251"/>
      <c r="D121" s="251"/>
      <c r="E121" s="251"/>
      <c r="F121" s="251"/>
      <c r="G121" s="251"/>
      <c r="H121" s="251"/>
      <c r="I121" s="251"/>
      <c r="J121" s="251"/>
      <c r="K121" s="251"/>
      <c r="L121" s="251"/>
      <c r="M121" s="251"/>
      <c r="N121" s="251"/>
      <c r="O121" s="251"/>
      <c r="P121" s="251"/>
      <c r="Q121" s="251"/>
      <c r="R121" s="251"/>
      <c r="S121" s="251"/>
      <c r="T121" s="251"/>
      <c r="U121" s="251"/>
      <c r="V121" s="251"/>
      <c r="W121" s="251"/>
      <c r="X121" s="251"/>
      <c r="Y121" s="251"/>
      <c r="Z121" s="251"/>
      <c r="AA121" s="251"/>
      <c r="AB121" s="252">
        <f t="shared" si="5"/>
        <v>0</v>
      </c>
      <c r="AC121" s="252">
        <f>ROUND(AB121*事業まとめ!$Q$6,2)</f>
        <v>0</v>
      </c>
      <c r="AD121" s="253"/>
      <c r="AE121" s="253"/>
      <c r="AF121" s="253"/>
      <c r="AG121" s="253"/>
      <c r="AH121" s="253"/>
      <c r="AI121" s="253"/>
      <c r="AJ121" s="253"/>
      <c r="AK121" s="252">
        <f t="shared" si="6"/>
        <v>0</v>
      </c>
      <c r="AL121" s="252">
        <f>ROUND(AK121*事業まとめ!$Q$6,2)</f>
        <v>0</v>
      </c>
      <c r="AM121" s="254">
        <f t="shared" si="4"/>
        <v>0</v>
      </c>
      <c r="AN121" s="254">
        <f t="shared" si="4"/>
        <v>0</v>
      </c>
      <c r="AO121" s="259"/>
      <c r="AP121" s="260">
        <f t="shared" si="7"/>
        <v>0</v>
      </c>
      <c r="AQ121" s="259"/>
      <c r="AR121" s="257"/>
      <c r="AS121" s="257"/>
      <c r="AT121" s="257"/>
      <c r="AU121" s="257"/>
      <c r="AV121" s="257"/>
      <c r="AW121" s="257"/>
    </row>
    <row r="122" spans="2:49" s="265" customFormat="1" x14ac:dyDescent="0.4">
      <c r="B122" s="251"/>
      <c r="C122" s="251"/>
      <c r="D122" s="251"/>
      <c r="E122" s="251"/>
      <c r="F122" s="251"/>
      <c r="G122" s="251"/>
      <c r="H122" s="251"/>
      <c r="I122" s="251"/>
      <c r="J122" s="251"/>
      <c r="K122" s="251"/>
      <c r="L122" s="251"/>
      <c r="M122" s="251"/>
      <c r="N122" s="251"/>
      <c r="O122" s="251"/>
      <c r="P122" s="251"/>
      <c r="Q122" s="251"/>
      <c r="R122" s="251"/>
      <c r="S122" s="251"/>
      <c r="T122" s="251"/>
      <c r="U122" s="251"/>
      <c r="V122" s="251"/>
      <c r="W122" s="251"/>
      <c r="X122" s="251"/>
      <c r="Y122" s="251"/>
      <c r="Z122" s="251"/>
      <c r="AA122" s="251"/>
      <c r="AB122" s="252">
        <f t="shared" si="5"/>
        <v>0</v>
      </c>
      <c r="AC122" s="252">
        <f>ROUND(AB122*事業まとめ!$Q$6,2)</f>
        <v>0</v>
      </c>
      <c r="AD122" s="253"/>
      <c r="AE122" s="253"/>
      <c r="AF122" s="253"/>
      <c r="AG122" s="253"/>
      <c r="AH122" s="253"/>
      <c r="AI122" s="253"/>
      <c r="AJ122" s="253"/>
      <c r="AK122" s="252">
        <f t="shared" si="6"/>
        <v>0</v>
      </c>
      <c r="AL122" s="252">
        <f>ROUND(AK122*事業まとめ!$Q$6,2)</f>
        <v>0</v>
      </c>
      <c r="AM122" s="254">
        <f t="shared" si="4"/>
        <v>0</v>
      </c>
      <c r="AN122" s="254">
        <f t="shared" si="4"/>
        <v>0</v>
      </c>
      <c r="AO122" s="259"/>
      <c r="AP122" s="260">
        <f t="shared" si="7"/>
        <v>0</v>
      </c>
      <c r="AQ122" s="259"/>
      <c r="AR122" s="257"/>
      <c r="AS122" s="257"/>
      <c r="AT122" s="257"/>
      <c r="AU122" s="257"/>
      <c r="AV122" s="257"/>
      <c r="AW122" s="257"/>
    </row>
    <row r="123" spans="2:49" s="265" customFormat="1" x14ac:dyDescent="0.4">
      <c r="B123" s="251"/>
      <c r="C123" s="251"/>
      <c r="D123" s="251"/>
      <c r="E123" s="251"/>
      <c r="F123" s="251"/>
      <c r="G123" s="251"/>
      <c r="H123" s="251"/>
      <c r="I123" s="251"/>
      <c r="J123" s="251"/>
      <c r="K123" s="251"/>
      <c r="L123" s="251"/>
      <c r="M123" s="251"/>
      <c r="N123" s="251"/>
      <c r="O123" s="251"/>
      <c r="P123" s="251"/>
      <c r="Q123" s="251"/>
      <c r="R123" s="251"/>
      <c r="S123" s="251"/>
      <c r="T123" s="251"/>
      <c r="U123" s="251"/>
      <c r="V123" s="251"/>
      <c r="W123" s="251"/>
      <c r="X123" s="251"/>
      <c r="Y123" s="251"/>
      <c r="Z123" s="251"/>
      <c r="AA123" s="251"/>
      <c r="AB123" s="252">
        <f t="shared" si="5"/>
        <v>0</v>
      </c>
      <c r="AC123" s="252">
        <f>ROUND(AB123*事業まとめ!$Q$6,2)</f>
        <v>0</v>
      </c>
      <c r="AD123" s="253"/>
      <c r="AE123" s="253"/>
      <c r="AF123" s="253"/>
      <c r="AG123" s="253"/>
      <c r="AH123" s="253"/>
      <c r="AI123" s="253"/>
      <c r="AJ123" s="253"/>
      <c r="AK123" s="252">
        <f t="shared" si="6"/>
        <v>0</v>
      </c>
      <c r="AL123" s="252">
        <f>ROUND(AK123*事業まとめ!$Q$6,2)</f>
        <v>0</v>
      </c>
      <c r="AM123" s="254">
        <f t="shared" si="4"/>
        <v>0</v>
      </c>
      <c r="AN123" s="254">
        <f t="shared" si="4"/>
        <v>0</v>
      </c>
      <c r="AO123" s="259"/>
      <c r="AP123" s="260">
        <f t="shared" si="7"/>
        <v>0</v>
      </c>
      <c r="AQ123" s="259"/>
      <c r="AR123" s="257"/>
      <c r="AS123" s="257"/>
      <c r="AT123" s="257"/>
      <c r="AU123" s="257"/>
      <c r="AV123" s="257"/>
      <c r="AW123" s="257"/>
    </row>
    <row r="124" spans="2:49" s="265" customFormat="1" x14ac:dyDescent="0.4">
      <c r="B124" s="251"/>
      <c r="C124" s="251"/>
      <c r="D124" s="251"/>
      <c r="E124" s="251"/>
      <c r="F124" s="251"/>
      <c r="G124" s="251"/>
      <c r="H124" s="251"/>
      <c r="I124" s="251"/>
      <c r="J124" s="251"/>
      <c r="K124" s="251"/>
      <c r="L124" s="251"/>
      <c r="M124" s="251"/>
      <c r="N124" s="251"/>
      <c r="O124" s="251"/>
      <c r="P124" s="251"/>
      <c r="Q124" s="251"/>
      <c r="R124" s="251"/>
      <c r="S124" s="251"/>
      <c r="T124" s="251"/>
      <c r="U124" s="251"/>
      <c r="V124" s="251"/>
      <c r="W124" s="251"/>
      <c r="X124" s="251"/>
      <c r="Y124" s="251"/>
      <c r="Z124" s="251"/>
      <c r="AA124" s="251"/>
      <c r="AB124" s="252">
        <f t="shared" si="5"/>
        <v>0</v>
      </c>
      <c r="AC124" s="252">
        <f>ROUND(AB124*事業まとめ!$Q$6,2)</f>
        <v>0</v>
      </c>
      <c r="AD124" s="253"/>
      <c r="AE124" s="253"/>
      <c r="AF124" s="253"/>
      <c r="AG124" s="253"/>
      <c r="AH124" s="253"/>
      <c r="AI124" s="253"/>
      <c r="AJ124" s="253"/>
      <c r="AK124" s="252">
        <f t="shared" si="6"/>
        <v>0</v>
      </c>
      <c r="AL124" s="252">
        <f>ROUND(AK124*事業まとめ!$Q$6,2)</f>
        <v>0</v>
      </c>
      <c r="AM124" s="254">
        <f t="shared" si="4"/>
        <v>0</v>
      </c>
      <c r="AN124" s="254">
        <f t="shared" si="4"/>
        <v>0</v>
      </c>
      <c r="AO124" s="259"/>
      <c r="AP124" s="260">
        <f t="shared" si="7"/>
        <v>0</v>
      </c>
      <c r="AQ124" s="259"/>
      <c r="AR124" s="257"/>
      <c r="AS124" s="257"/>
      <c r="AT124" s="257"/>
      <c r="AU124" s="257"/>
      <c r="AV124" s="257"/>
      <c r="AW124" s="257"/>
    </row>
    <row r="125" spans="2:49" s="265" customFormat="1" x14ac:dyDescent="0.4">
      <c r="B125" s="251"/>
      <c r="C125" s="251"/>
      <c r="D125" s="251"/>
      <c r="E125" s="251"/>
      <c r="F125" s="251"/>
      <c r="G125" s="251"/>
      <c r="H125" s="251"/>
      <c r="I125" s="251"/>
      <c r="J125" s="251"/>
      <c r="K125" s="251"/>
      <c r="L125" s="251"/>
      <c r="M125" s="251"/>
      <c r="N125" s="251"/>
      <c r="O125" s="251"/>
      <c r="P125" s="251"/>
      <c r="Q125" s="251"/>
      <c r="R125" s="251"/>
      <c r="S125" s="251"/>
      <c r="T125" s="251"/>
      <c r="U125" s="251"/>
      <c r="V125" s="251"/>
      <c r="W125" s="251"/>
      <c r="X125" s="251"/>
      <c r="Y125" s="251"/>
      <c r="Z125" s="251"/>
      <c r="AA125" s="251"/>
      <c r="AB125" s="252">
        <f t="shared" si="5"/>
        <v>0</v>
      </c>
      <c r="AC125" s="252">
        <f>ROUND(AB125*事業まとめ!$Q$6,2)</f>
        <v>0</v>
      </c>
      <c r="AD125" s="253"/>
      <c r="AE125" s="253"/>
      <c r="AF125" s="253"/>
      <c r="AG125" s="253"/>
      <c r="AH125" s="253"/>
      <c r="AI125" s="253"/>
      <c r="AJ125" s="253"/>
      <c r="AK125" s="252">
        <f t="shared" si="6"/>
        <v>0</v>
      </c>
      <c r="AL125" s="252">
        <f>ROUND(AK125*事業まとめ!$Q$6,2)</f>
        <v>0</v>
      </c>
      <c r="AM125" s="254">
        <f t="shared" si="4"/>
        <v>0</v>
      </c>
      <c r="AN125" s="254">
        <f t="shared" si="4"/>
        <v>0</v>
      </c>
      <c r="AO125" s="259"/>
      <c r="AP125" s="260">
        <f t="shared" si="7"/>
        <v>0</v>
      </c>
      <c r="AQ125" s="259"/>
      <c r="AR125" s="257"/>
      <c r="AS125" s="257"/>
      <c r="AT125" s="257"/>
      <c r="AU125" s="257"/>
      <c r="AV125" s="257"/>
      <c r="AW125" s="257"/>
    </row>
    <row r="126" spans="2:49" s="265" customFormat="1" x14ac:dyDescent="0.4">
      <c r="B126" s="251"/>
      <c r="C126" s="251"/>
      <c r="D126" s="251"/>
      <c r="E126" s="251"/>
      <c r="F126" s="251"/>
      <c r="G126" s="251"/>
      <c r="H126" s="251"/>
      <c r="I126" s="251"/>
      <c r="J126" s="251"/>
      <c r="K126" s="251"/>
      <c r="L126" s="251"/>
      <c r="M126" s="251"/>
      <c r="N126" s="251"/>
      <c r="O126" s="251"/>
      <c r="P126" s="251"/>
      <c r="Q126" s="251"/>
      <c r="R126" s="251"/>
      <c r="S126" s="251"/>
      <c r="T126" s="251"/>
      <c r="U126" s="251"/>
      <c r="V126" s="251"/>
      <c r="W126" s="251"/>
      <c r="X126" s="251"/>
      <c r="Y126" s="251"/>
      <c r="Z126" s="251"/>
      <c r="AA126" s="251"/>
      <c r="AB126" s="252">
        <f t="shared" si="5"/>
        <v>0</v>
      </c>
      <c r="AC126" s="252">
        <f>ROUND(AB126*事業まとめ!$Q$6,2)</f>
        <v>0</v>
      </c>
      <c r="AD126" s="253"/>
      <c r="AE126" s="253"/>
      <c r="AF126" s="253"/>
      <c r="AG126" s="253"/>
      <c r="AH126" s="253"/>
      <c r="AI126" s="253"/>
      <c r="AJ126" s="253"/>
      <c r="AK126" s="252">
        <f t="shared" si="6"/>
        <v>0</v>
      </c>
      <c r="AL126" s="252">
        <f>ROUND(AK126*事業まとめ!$Q$6,2)</f>
        <v>0</v>
      </c>
      <c r="AM126" s="254">
        <f t="shared" si="4"/>
        <v>0</v>
      </c>
      <c r="AN126" s="254">
        <f t="shared" si="4"/>
        <v>0</v>
      </c>
      <c r="AO126" s="259"/>
      <c r="AP126" s="260">
        <f t="shared" si="7"/>
        <v>0</v>
      </c>
      <c r="AQ126" s="259"/>
      <c r="AR126" s="257"/>
      <c r="AS126" s="257"/>
      <c r="AT126" s="257"/>
      <c r="AU126" s="257"/>
      <c r="AV126" s="257"/>
      <c r="AW126" s="257"/>
    </row>
    <row r="127" spans="2:49" s="265" customFormat="1" x14ac:dyDescent="0.4">
      <c r="B127" s="251"/>
      <c r="C127" s="251"/>
      <c r="D127" s="251"/>
      <c r="E127" s="251"/>
      <c r="F127" s="251"/>
      <c r="G127" s="251"/>
      <c r="H127" s="251"/>
      <c r="I127" s="251"/>
      <c r="J127" s="251"/>
      <c r="K127" s="251"/>
      <c r="L127" s="251"/>
      <c r="M127" s="251"/>
      <c r="N127" s="251"/>
      <c r="O127" s="251"/>
      <c r="P127" s="251"/>
      <c r="Q127" s="251"/>
      <c r="R127" s="251"/>
      <c r="S127" s="251"/>
      <c r="T127" s="251"/>
      <c r="U127" s="251"/>
      <c r="V127" s="251"/>
      <c r="W127" s="251"/>
      <c r="X127" s="251"/>
      <c r="Y127" s="251"/>
      <c r="Z127" s="251"/>
      <c r="AA127" s="251"/>
      <c r="AB127" s="252">
        <f t="shared" si="5"/>
        <v>0</v>
      </c>
      <c r="AC127" s="252">
        <f>ROUND(AB127*事業まとめ!$Q$6,2)</f>
        <v>0</v>
      </c>
      <c r="AD127" s="253"/>
      <c r="AE127" s="253"/>
      <c r="AF127" s="253"/>
      <c r="AG127" s="253"/>
      <c r="AH127" s="253"/>
      <c r="AI127" s="253"/>
      <c r="AJ127" s="253"/>
      <c r="AK127" s="252">
        <f t="shared" si="6"/>
        <v>0</v>
      </c>
      <c r="AL127" s="252">
        <f>ROUND(AK127*事業まとめ!$Q$6,2)</f>
        <v>0</v>
      </c>
      <c r="AM127" s="254">
        <f t="shared" si="4"/>
        <v>0</v>
      </c>
      <c r="AN127" s="254">
        <f t="shared" si="4"/>
        <v>0</v>
      </c>
      <c r="AO127" s="259"/>
      <c r="AP127" s="260">
        <f t="shared" si="7"/>
        <v>0</v>
      </c>
      <c r="AQ127" s="259"/>
      <c r="AR127" s="257"/>
      <c r="AS127" s="257"/>
      <c r="AT127" s="257"/>
      <c r="AU127" s="257"/>
      <c r="AV127" s="257"/>
      <c r="AW127" s="257"/>
    </row>
    <row r="128" spans="2:49" s="265" customFormat="1" x14ac:dyDescent="0.4">
      <c r="B128" s="251"/>
      <c r="C128" s="251"/>
      <c r="D128" s="251"/>
      <c r="E128" s="251"/>
      <c r="F128" s="251"/>
      <c r="G128" s="251"/>
      <c r="H128" s="251"/>
      <c r="I128" s="251"/>
      <c r="J128" s="251"/>
      <c r="K128" s="251"/>
      <c r="L128" s="251"/>
      <c r="M128" s="251"/>
      <c r="N128" s="251"/>
      <c r="O128" s="251"/>
      <c r="P128" s="251"/>
      <c r="Q128" s="251"/>
      <c r="R128" s="251"/>
      <c r="S128" s="251"/>
      <c r="T128" s="251"/>
      <c r="U128" s="251"/>
      <c r="V128" s="251"/>
      <c r="W128" s="251"/>
      <c r="X128" s="251"/>
      <c r="Y128" s="251"/>
      <c r="Z128" s="251"/>
      <c r="AA128" s="251"/>
      <c r="AB128" s="252">
        <f t="shared" si="5"/>
        <v>0</v>
      </c>
      <c r="AC128" s="252">
        <f>ROUND(AB128*事業まとめ!$Q$6,2)</f>
        <v>0</v>
      </c>
      <c r="AD128" s="253"/>
      <c r="AE128" s="253"/>
      <c r="AF128" s="253"/>
      <c r="AG128" s="253"/>
      <c r="AH128" s="253"/>
      <c r="AI128" s="253"/>
      <c r="AJ128" s="253"/>
      <c r="AK128" s="252">
        <f t="shared" si="6"/>
        <v>0</v>
      </c>
      <c r="AL128" s="252">
        <f>ROUND(AK128*事業まとめ!$Q$6,2)</f>
        <v>0</v>
      </c>
      <c r="AM128" s="254">
        <f t="shared" si="4"/>
        <v>0</v>
      </c>
      <c r="AN128" s="254">
        <f t="shared" si="4"/>
        <v>0</v>
      </c>
      <c r="AO128" s="259"/>
      <c r="AP128" s="260">
        <f t="shared" si="7"/>
        <v>0</v>
      </c>
      <c r="AQ128" s="259"/>
      <c r="AR128" s="257"/>
      <c r="AS128" s="257"/>
      <c r="AT128" s="257"/>
      <c r="AU128" s="257"/>
      <c r="AV128" s="257"/>
      <c r="AW128" s="257"/>
    </row>
    <row r="129" spans="2:49" s="265" customFormat="1" x14ac:dyDescent="0.4">
      <c r="B129" s="251"/>
      <c r="C129" s="251"/>
      <c r="D129" s="251"/>
      <c r="E129" s="251"/>
      <c r="F129" s="251"/>
      <c r="G129" s="251"/>
      <c r="H129" s="251"/>
      <c r="I129" s="251"/>
      <c r="J129" s="251"/>
      <c r="K129" s="251"/>
      <c r="L129" s="251"/>
      <c r="M129" s="251"/>
      <c r="N129" s="251"/>
      <c r="O129" s="251"/>
      <c r="P129" s="251"/>
      <c r="Q129" s="251"/>
      <c r="R129" s="251"/>
      <c r="S129" s="251"/>
      <c r="T129" s="251"/>
      <c r="U129" s="251"/>
      <c r="V129" s="251"/>
      <c r="W129" s="251"/>
      <c r="X129" s="251"/>
      <c r="Y129" s="251"/>
      <c r="Z129" s="251"/>
      <c r="AA129" s="251"/>
      <c r="AB129" s="252">
        <f t="shared" si="5"/>
        <v>0</v>
      </c>
      <c r="AC129" s="252">
        <f>ROUND(AB129*事業まとめ!$Q$6,2)</f>
        <v>0</v>
      </c>
      <c r="AD129" s="253"/>
      <c r="AE129" s="253"/>
      <c r="AF129" s="253"/>
      <c r="AG129" s="253"/>
      <c r="AH129" s="253"/>
      <c r="AI129" s="253"/>
      <c r="AJ129" s="253"/>
      <c r="AK129" s="252">
        <f t="shared" si="6"/>
        <v>0</v>
      </c>
      <c r="AL129" s="252">
        <f>ROUND(AK129*事業まとめ!$Q$6,2)</f>
        <v>0</v>
      </c>
      <c r="AM129" s="254">
        <f t="shared" si="4"/>
        <v>0</v>
      </c>
      <c r="AN129" s="254">
        <f t="shared" si="4"/>
        <v>0</v>
      </c>
      <c r="AO129" s="259"/>
      <c r="AP129" s="260">
        <f t="shared" si="7"/>
        <v>0</v>
      </c>
      <c r="AQ129" s="259"/>
      <c r="AR129" s="257"/>
      <c r="AS129" s="257"/>
      <c r="AT129" s="257"/>
      <c r="AU129" s="257"/>
      <c r="AV129" s="257"/>
      <c r="AW129" s="257"/>
    </row>
    <row r="130" spans="2:49" s="265" customFormat="1" x14ac:dyDescent="0.4">
      <c r="B130" s="251"/>
      <c r="C130" s="251"/>
      <c r="D130" s="251"/>
      <c r="E130" s="251"/>
      <c r="F130" s="251"/>
      <c r="G130" s="251"/>
      <c r="H130" s="251"/>
      <c r="I130" s="251"/>
      <c r="J130" s="251"/>
      <c r="K130" s="251"/>
      <c r="L130" s="251"/>
      <c r="M130" s="251"/>
      <c r="N130" s="251"/>
      <c r="O130" s="251"/>
      <c r="P130" s="251"/>
      <c r="Q130" s="251"/>
      <c r="R130" s="251"/>
      <c r="S130" s="251"/>
      <c r="T130" s="251"/>
      <c r="U130" s="251"/>
      <c r="V130" s="251"/>
      <c r="W130" s="251"/>
      <c r="X130" s="251"/>
      <c r="Y130" s="251"/>
      <c r="Z130" s="251"/>
      <c r="AA130" s="251"/>
      <c r="AB130" s="252">
        <f t="shared" si="5"/>
        <v>0</v>
      </c>
      <c r="AC130" s="252">
        <f>ROUND(AB130*事業まとめ!$Q$6,2)</f>
        <v>0</v>
      </c>
      <c r="AD130" s="253"/>
      <c r="AE130" s="253"/>
      <c r="AF130" s="253"/>
      <c r="AG130" s="253"/>
      <c r="AH130" s="253"/>
      <c r="AI130" s="253"/>
      <c r="AJ130" s="253"/>
      <c r="AK130" s="252">
        <f t="shared" si="6"/>
        <v>0</v>
      </c>
      <c r="AL130" s="252">
        <f>ROUND(AK130*事業まとめ!$Q$6,2)</f>
        <v>0</v>
      </c>
      <c r="AM130" s="254">
        <f t="shared" si="4"/>
        <v>0</v>
      </c>
      <c r="AN130" s="254">
        <f t="shared" si="4"/>
        <v>0</v>
      </c>
      <c r="AO130" s="259"/>
      <c r="AP130" s="260">
        <f t="shared" si="7"/>
        <v>0</v>
      </c>
      <c r="AQ130" s="259"/>
      <c r="AR130" s="257"/>
      <c r="AS130" s="257"/>
      <c r="AT130" s="257"/>
      <c r="AU130" s="257"/>
      <c r="AV130" s="257"/>
      <c r="AW130" s="257"/>
    </row>
    <row r="131" spans="2:49" s="265" customFormat="1" x14ac:dyDescent="0.4">
      <c r="B131" s="251"/>
      <c r="C131" s="251"/>
      <c r="D131" s="251"/>
      <c r="E131" s="251"/>
      <c r="F131" s="251"/>
      <c r="G131" s="251"/>
      <c r="H131" s="251"/>
      <c r="I131" s="251"/>
      <c r="J131" s="251"/>
      <c r="K131" s="251"/>
      <c r="L131" s="251"/>
      <c r="M131" s="251"/>
      <c r="N131" s="251"/>
      <c r="O131" s="251"/>
      <c r="P131" s="251"/>
      <c r="Q131" s="251"/>
      <c r="R131" s="251"/>
      <c r="S131" s="251"/>
      <c r="T131" s="251"/>
      <c r="U131" s="251"/>
      <c r="V131" s="251"/>
      <c r="W131" s="251"/>
      <c r="X131" s="251"/>
      <c r="Y131" s="251"/>
      <c r="Z131" s="251"/>
      <c r="AA131" s="251"/>
      <c r="AB131" s="252">
        <f t="shared" si="5"/>
        <v>0</v>
      </c>
      <c r="AC131" s="252">
        <f>ROUND(AB131*事業まとめ!$Q$6,2)</f>
        <v>0</v>
      </c>
      <c r="AD131" s="253"/>
      <c r="AE131" s="253"/>
      <c r="AF131" s="253"/>
      <c r="AG131" s="253"/>
      <c r="AH131" s="253"/>
      <c r="AI131" s="253"/>
      <c r="AJ131" s="253"/>
      <c r="AK131" s="252">
        <f t="shared" si="6"/>
        <v>0</v>
      </c>
      <c r="AL131" s="252">
        <f>ROUND(AK131*事業まとめ!$Q$6,2)</f>
        <v>0</v>
      </c>
      <c r="AM131" s="254">
        <f t="shared" si="4"/>
        <v>0</v>
      </c>
      <c r="AN131" s="254">
        <f t="shared" si="4"/>
        <v>0</v>
      </c>
      <c r="AO131" s="259"/>
      <c r="AP131" s="260">
        <f t="shared" si="7"/>
        <v>0</v>
      </c>
      <c r="AQ131" s="259"/>
      <c r="AR131" s="257"/>
      <c r="AS131" s="257"/>
      <c r="AT131" s="257"/>
      <c r="AU131" s="257"/>
      <c r="AV131" s="257"/>
      <c r="AW131" s="257"/>
    </row>
    <row r="132" spans="2:49" s="265" customFormat="1" x14ac:dyDescent="0.4">
      <c r="B132" s="251"/>
      <c r="C132" s="251"/>
      <c r="D132" s="251"/>
      <c r="E132" s="251"/>
      <c r="F132" s="251"/>
      <c r="G132" s="251"/>
      <c r="H132" s="251"/>
      <c r="I132" s="251"/>
      <c r="J132" s="251"/>
      <c r="K132" s="251"/>
      <c r="L132" s="251"/>
      <c r="M132" s="251"/>
      <c r="N132" s="251"/>
      <c r="O132" s="251"/>
      <c r="P132" s="251"/>
      <c r="Q132" s="251"/>
      <c r="R132" s="251"/>
      <c r="S132" s="251"/>
      <c r="T132" s="251"/>
      <c r="U132" s="251"/>
      <c r="V132" s="251"/>
      <c r="W132" s="251"/>
      <c r="X132" s="251"/>
      <c r="Y132" s="251"/>
      <c r="Z132" s="251"/>
      <c r="AA132" s="251"/>
      <c r="AB132" s="252">
        <f t="shared" si="5"/>
        <v>0</v>
      </c>
      <c r="AC132" s="252">
        <f>ROUND(AB132*事業まとめ!$Q$6,2)</f>
        <v>0</v>
      </c>
      <c r="AD132" s="253"/>
      <c r="AE132" s="253"/>
      <c r="AF132" s="253"/>
      <c r="AG132" s="253"/>
      <c r="AH132" s="253"/>
      <c r="AI132" s="253"/>
      <c r="AJ132" s="253"/>
      <c r="AK132" s="252">
        <f t="shared" si="6"/>
        <v>0</v>
      </c>
      <c r="AL132" s="252">
        <f>ROUND(AK132*事業まとめ!$Q$6,2)</f>
        <v>0</v>
      </c>
      <c r="AM132" s="254">
        <f t="shared" si="4"/>
        <v>0</v>
      </c>
      <c r="AN132" s="254">
        <f t="shared" si="4"/>
        <v>0</v>
      </c>
      <c r="AO132" s="259"/>
      <c r="AP132" s="260">
        <f t="shared" si="7"/>
        <v>0</v>
      </c>
      <c r="AQ132" s="259"/>
      <c r="AR132" s="257"/>
      <c r="AS132" s="257"/>
      <c r="AT132" s="257"/>
      <c r="AU132" s="257"/>
      <c r="AV132" s="257"/>
      <c r="AW132" s="257"/>
    </row>
    <row r="133" spans="2:49" s="265" customFormat="1" x14ac:dyDescent="0.4">
      <c r="B133" s="251"/>
      <c r="C133" s="251"/>
      <c r="D133" s="251"/>
      <c r="E133" s="251"/>
      <c r="F133" s="251"/>
      <c r="G133" s="251"/>
      <c r="H133" s="251"/>
      <c r="I133" s="251"/>
      <c r="J133" s="251"/>
      <c r="K133" s="251"/>
      <c r="L133" s="251"/>
      <c r="M133" s="251"/>
      <c r="N133" s="251"/>
      <c r="O133" s="251"/>
      <c r="P133" s="251"/>
      <c r="Q133" s="251"/>
      <c r="R133" s="251"/>
      <c r="S133" s="251"/>
      <c r="T133" s="251"/>
      <c r="U133" s="251"/>
      <c r="V133" s="251"/>
      <c r="W133" s="251"/>
      <c r="X133" s="251"/>
      <c r="Y133" s="251"/>
      <c r="Z133" s="251"/>
      <c r="AA133" s="251"/>
      <c r="AB133" s="252">
        <f t="shared" si="5"/>
        <v>0</v>
      </c>
      <c r="AC133" s="252">
        <f>ROUND(AB133*事業まとめ!$Q$6,2)</f>
        <v>0</v>
      </c>
      <c r="AD133" s="253"/>
      <c r="AE133" s="253"/>
      <c r="AF133" s="253"/>
      <c r="AG133" s="253"/>
      <c r="AH133" s="253"/>
      <c r="AI133" s="253"/>
      <c r="AJ133" s="253"/>
      <c r="AK133" s="252">
        <f t="shared" si="6"/>
        <v>0</v>
      </c>
      <c r="AL133" s="252">
        <f>ROUND(AK133*事業まとめ!$Q$6,2)</f>
        <v>0</v>
      </c>
      <c r="AM133" s="254">
        <f t="shared" si="4"/>
        <v>0</v>
      </c>
      <c r="AN133" s="254">
        <f t="shared" si="4"/>
        <v>0</v>
      </c>
      <c r="AO133" s="259"/>
      <c r="AP133" s="260">
        <f t="shared" si="7"/>
        <v>0</v>
      </c>
      <c r="AQ133" s="259"/>
      <c r="AR133" s="257"/>
      <c r="AS133" s="257"/>
      <c r="AT133" s="257"/>
      <c r="AU133" s="257"/>
      <c r="AV133" s="257"/>
      <c r="AW133" s="257"/>
    </row>
    <row r="134" spans="2:49" s="265" customFormat="1" x14ac:dyDescent="0.4">
      <c r="B134" s="251"/>
      <c r="C134" s="251"/>
      <c r="D134" s="251"/>
      <c r="E134" s="251"/>
      <c r="F134" s="251"/>
      <c r="G134" s="251"/>
      <c r="H134" s="251"/>
      <c r="I134" s="251"/>
      <c r="J134" s="251"/>
      <c r="K134" s="251"/>
      <c r="L134" s="251"/>
      <c r="M134" s="251"/>
      <c r="N134" s="251"/>
      <c r="O134" s="251"/>
      <c r="P134" s="251"/>
      <c r="Q134" s="251"/>
      <c r="R134" s="251"/>
      <c r="S134" s="251"/>
      <c r="T134" s="251"/>
      <c r="U134" s="251"/>
      <c r="V134" s="251"/>
      <c r="W134" s="251"/>
      <c r="X134" s="251"/>
      <c r="Y134" s="251"/>
      <c r="Z134" s="251"/>
      <c r="AA134" s="251"/>
      <c r="AB134" s="252">
        <f t="shared" si="5"/>
        <v>0</v>
      </c>
      <c r="AC134" s="252">
        <f>ROUND(AB134*事業まとめ!$Q$6,2)</f>
        <v>0</v>
      </c>
      <c r="AD134" s="253"/>
      <c r="AE134" s="253"/>
      <c r="AF134" s="253"/>
      <c r="AG134" s="253"/>
      <c r="AH134" s="253"/>
      <c r="AI134" s="253"/>
      <c r="AJ134" s="253"/>
      <c r="AK134" s="252">
        <f t="shared" si="6"/>
        <v>0</v>
      </c>
      <c r="AL134" s="252">
        <f>ROUND(AK134*事業まとめ!$Q$6,2)</f>
        <v>0</v>
      </c>
      <c r="AM134" s="254">
        <f t="shared" si="4"/>
        <v>0</v>
      </c>
      <c r="AN134" s="254">
        <f t="shared" si="4"/>
        <v>0</v>
      </c>
      <c r="AO134" s="259"/>
      <c r="AP134" s="260">
        <f t="shared" si="7"/>
        <v>0</v>
      </c>
      <c r="AQ134" s="259"/>
      <c r="AR134" s="257"/>
      <c r="AS134" s="257"/>
      <c r="AT134" s="257"/>
      <c r="AU134" s="257"/>
      <c r="AV134" s="257"/>
      <c r="AW134" s="257"/>
    </row>
    <row r="135" spans="2:49" s="265" customFormat="1" x14ac:dyDescent="0.4">
      <c r="B135" s="251"/>
      <c r="C135" s="251"/>
      <c r="D135" s="251"/>
      <c r="E135" s="251"/>
      <c r="F135" s="251"/>
      <c r="G135" s="251"/>
      <c r="H135" s="251"/>
      <c r="I135" s="251"/>
      <c r="J135" s="251"/>
      <c r="K135" s="251"/>
      <c r="L135" s="251"/>
      <c r="M135" s="251"/>
      <c r="N135" s="251"/>
      <c r="O135" s="251"/>
      <c r="P135" s="251"/>
      <c r="Q135" s="251"/>
      <c r="R135" s="251"/>
      <c r="S135" s="251"/>
      <c r="T135" s="251"/>
      <c r="U135" s="251"/>
      <c r="V135" s="251"/>
      <c r="W135" s="251"/>
      <c r="X135" s="251"/>
      <c r="Y135" s="251"/>
      <c r="Z135" s="251"/>
      <c r="AA135" s="251"/>
      <c r="AB135" s="252">
        <f t="shared" si="5"/>
        <v>0</v>
      </c>
      <c r="AC135" s="252">
        <f>ROUND(AB135*事業まとめ!$Q$6,2)</f>
        <v>0</v>
      </c>
      <c r="AD135" s="253"/>
      <c r="AE135" s="253"/>
      <c r="AF135" s="253"/>
      <c r="AG135" s="253"/>
      <c r="AH135" s="253"/>
      <c r="AI135" s="253"/>
      <c r="AJ135" s="253"/>
      <c r="AK135" s="252">
        <f t="shared" si="6"/>
        <v>0</v>
      </c>
      <c r="AL135" s="252">
        <f>ROUND(AK135*事業まとめ!$Q$6,2)</f>
        <v>0</v>
      </c>
      <c r="AM135" s="254">
        <f t="shared" ref="AM135:AN198" si="8">AB135-AK135</f>
        <v>0</v>
      </c>
      <c r="AN135" s="254">
        <f t="shared" si="8"/>
        <v>0</v>
      </c>
      <c r="AO135" s="259"/>
      <c r="AP135" s="260">
        <f t="shared" si="7"/>
        <v>0</v>
      </c>
      <c r="AQ135" s="259"/>
      <c r="AR135" s="257"/>
      <c r="AS135" s="257"/>
      <c r="AT135" s="257"/>
      <c r="AU135" s="257"/>
      <c r="AV135" s="257"/>
      <c r="AW135" s="257"/>
    </row>
    <row r="136" spans="2:49" s="265" customFormat="1" x14ac:dyDescent="0.4">
      <c r="B136" s="251"/>
      <c r="C136" s="251"/>
      <c r="D136" s="251"/>
      <c r="E136" s="251"/>
      <c r="F136" s="251"/>
      <c r="G136" s="251"/>
      <c r="H136" s="251"/>
      <c r="I136" s="251"/>
      <c r="J136" s="251"/>
      <c r="K136" s="251"/>
      <c r="L136" s="251"/>
      <c r="M136" s="251"/>
      <c r="N136" s="251"/>
      <c r="O136" s="251"/>
      <c r="P136" s="251"/>
      <c r="Q136" s="251"/>
      <c r="R136" s="251"/>
      <c r="S136" s="251"/>
      <c r="T136" s="251"/>
      <c r="U136" s="251"/>
      <c r="V136" s="251"/>
      <c r="W136" s="251"/>
      <c r="X136" s="251"/>
      <c r="Y136" s="251"/>
      <c r="Z136" s="251"/>
      <c r="AA136" s="251"/>
      <c r="AB136" s="252">
        <f t="shared" si="5"/>
        <v>0</v>
      </c>
      <c r="AC136" s="252">
        <f>ROUND(AB136*事業まとめ!$Q$6,2)</f>
        <v>0</v>
      </c>
      <c r="AD136" s="253"/>
      <c r="AE136" s="253"/>
      <c r="AF136" s="253"/>
      <c r="AG136" s="253"/>
      <c r="AH136" s="253"/>
      <c r="AI136" s="253"/>
      <c r="AJ136" s="253"/>
      <c r="AK136" s="252">
        <f t="shared" si="6"/>
        <v>0</v>
      </c>
      <c r="AL136" s="252">
        <f>ROUND(AK136*事業まとめ!$Q$6,2)</f>
        <v>0</v>
      </c>
      <c r="AM136" s="254">
        <f t="shared" si="8"/>
        <v>0</v>
      </c>
      <c r="AN136" s="254">
        <f t="shared" si="8"/>
        <v>0</v>
      </c>
      <c r="AO136" s="259"/>
      <c r="AP136" s="260">
        <f t="shared" si="7"/>
        <v>0</v>
      </c>
      <c r="AQ136" s="259"/>
      <c r="AR136" s="257"/>
      <c r="AS136" s="257"/>
      <c r="AT136" s="257"/>
      <c r="AU136" s="257"/>
      <c r="AV136" s="257"/>
      <c r="AW136" s="257"/>
    </row>
    <row r="137" spans="2:49" s="265" customFormat="1" x14ac:dyDescent="0.4">
      <c r="B137" s="251"/>
      <c r="C137" s="251"/>
      <c r="D137" s="251"/>
      <c r="E137" s="251"/>
      <c r="F137" s="251"/>
      <c r="G137" s="251"/>
      <c r="H137" s="251"/>
      <c r="I137" s="251"/>
      <c r="J137" s="251"/>
      <c r="K137" s="251"/>
      <c r="L137" s="251"/>
      <c r="M137" s="251"/>
      <c r="N137" s="251"/>
      <c r="O137" s="251"/>
      <c r="P137" s="251"/>
      <c r="Q137" s="251"/>
      <c r="R137" s="251"/>
      <c r="S137" s="251"/>
      <c r="T137" s="251"/>
      <c r="U137" s="251"/>
      <c r="V137" s="251"/>
      <c r="W137" s="251"/>
      <c r="X137" s="251"/>
      <c r="Y137" s="251"/>
      <c r="Z137" s="251"/>
      <c r="AA137" s="251"/>
      <c r="AB137" s="252">
        <f t="shared" si="5"/>
        <v>0</v>
      </c>
      <c r="AC137" s="252">
        <f>ROUND(AB137*事業まとめ!$Q$6,2)</f>
        <v>0</v>
      </c>
      <c r="AD137" s="253"/>
      <c r="AE137" s="253"/>
      <c r="AF137" s="253"/>
      <c r="AG137" s="253"/>
      <c r="AH137" s="253"/>
      <c r="AI137" s="253"/>
      <c r="AJ137" s="253"/>
      <c r="AK137" s="252">
        <f t="shared" si="6"/>
        <v>0</v>
      </c>
      <c r="AL137" s="252">
        <f>ROUND(AK137*事業まとめ!$Q$6,2)</f>
        <v>0</v>
      </c>
      <c r="AM137" s="254">
        <f t="shared" si="8"/>
        <v>0</v>
      </c>
      <c r="AN137" s="254">
        <f t="shared" si="8"/>
        <v>0</v>
      </c>
      <c r="AO137" s="259"/>
      <c r="AP137" s="260">
        <f t="shared" si="7"/>
        <v>0</v>
      </c>
      <c r="AQ137" s="259"/>
      <c r="AR137" s="257"/>
      <c r="AS137" s="257"/>
      <c r="AT137" s="257"/>
      <c r="AU137" s="257"/>
      <c r="AV137" s="257"/>
      <c r="AW137" s="257"/>
    </row>
    <row r="138" spans="2:49" s="265" customFormat="1" x14ac:dyDescent="0.4">
      <c r="B138" s="251"/>
      <c r="C138" s="251"/>
      <c r="D138" s="251"/>
      <c r="E138" s="251"/>
      <c r="F138" s="251"/>
      <c r="G138" s="251"/>
      <c r="H138" s="251"/>
      <c r="I138" s="251"/>
      <c r="J138" s="251"/>
      <c r="K138" s="251"/>
      <c r="L138" s="251"/>
      <c r="M138" s="251"/>
      <c r="N138" s="251"/>
      <c r="O138" s="251"/>
      <c r="P138" s="251"/>
      <c r="Q138" s="251"/>
      <c r="R138" s="251"/>
      <c r="S138" s="251"/>
      <c r="T138" s="251"/>
      <c r="U138" s="251"/>
      <c r="V138" s="251"/>
      <c r="W138" s="251"/>
      <c r="X138" s="251"/>
      <c r="Y138" s="251"/>
      <c r="Z138" s="251"/>
      <c r="AA138" s="251"/>
      <c r="AB138" s="252">
        <f t="shared" ref="AB138:AB201" si="9">IFERROR(ROUND($I138*$J138*Y138*AA138/1000,2),0)</f>
        <v>0</v>
      </c>
      <c r="AC138" s="252">
        <f>ROUND(AB138*事業まとめ!$Q$6,2)</f>
        <v>0</v>
      </c>
      <c r="AD138" s="253"/>
      <c r="AE138" s="253"/>
      <c r="AF138" s="253"/>
      <c r="AG138" s="253"/>
      <c r="AH138" s="253"/>
      <c r="AI138" s="253"/>
      <c r="AJ138" s="253"/>
      <c r="AK138" s="252">
        <f t="shared" ref="AK138:AK201" si="10">IFERROR(ROUND($I138*$J138*AI138*AJ138/1000,2),0)</f>
        <v>0</v>
      </c>
      <c r="AL138" s="252">
        <f>ROUND(AK138*事業まとめ!$Q$6,2)</f>
        <v>0</v>
      </c>
      <c r="AM138" s="254">
        <f t="shared" si="8"/>
        <v>0</v>
      </c>
      <c r="AN138" s="254">
        <f t="shared" si="8"/>
        <v>0</v>
      </c>
      <c r="AO138" s="259"/>
      <c r="AP138" s="260">
        <f t="shared" ref="AP138:AP201" si="11">IFERROR(AO138*AJ138,0)</f>
        <v>0</v>
      </c>
      <c r="AQ138" s="259"/>
      <c r="AR138" s="257"/>
      <c r="AS138" s="257"/>
      <c r="AT138" s="257"/>
      <c r="AU138" s="257"/>
      <c r="AV138" s="257"/>
      <c r="AW138" s="257"/>
    </row>
    <row r="139" spans="2:49" s="265" customFormat="1" x14ac:dyDescent="0.4">
      <c r="B139" s="251"/>
      <c r="C139" s="251"/>
      <c r="D139" s="251"/>
      <c r="E139" s="251"/>
      <c r="F139" s="251"/>
      <c r="G139" s="251"/>
      <c r="H139" s="251"/>
      <c r="I139" s="251"/>
      <c r="J139" s="251"/>
      <c r="K139" s="251"/>
      <c r="L139" s="251"/>
      <c r="M139" s="251"/>
      <c r="N139" s="251"/>
      <c r="O139" s="251"/>
      <c r="P139" s="251"/>
      <c r="Q139" s="251"/>
      <c r="R139" s="251"/>
      <c r="S139" s="251"/>
      <c r="T139" s="251"/>
      <c r="U139" s="251"/>
      <c r="V139" s="251"/>
      <c r="W139" s="251"/>
      <c r="X139" s="251"/>
      <c r="Y139" s="251"/>
      <c r="Z139" s="251"/>
      <c r="AA139" s="251"/>
      <c r="AB139" s="252">
        <f t="shared" si="9"/>
        <v>0</v>
      </c>
      <c r="AC139" s="252">
        <f>ROUND(AB139*事業まとめ!$Q$6,2)</f>
        <v>0</v>
      </c>
      <c r="AD139" s="253"/>
      <c r="AE139" s="253"/>
      <c r="AF139" s="253"/>
      <c r="AG139" s="253"/>
      <c r="AH139" s="253"/>
      <c r="AI139" s="253"/>
      <c r="AJ139" s="253"/>
      <c r="AK139" s="252">
        <f t="shared" si="10"/>
        <v>0</v>
      </c>
      <c r="AL139" s="252">
        <f>ROUND(AK139*事業まとめ!$Q$6,2)</f>
        <v>0</v>
      </c>
      <c r="AM139" s="254">
        <f t="shared" si="8"/>
        <v>0</v>
      </c>
      <c r="AN139" s="254">
        <f t="shared" si="8"/>
        <v>0</v>
      </c>
      <c r="AO139" s="259"/>
      <c r="AP139" s="260">
        <f t="shared" si="11"/>
        <v>0</v>
      </c>
      <c r="AQ139" s="259"/>
      <c r="AR139" s="257"/>
      <c r="AS139" s="257"/>
      <c r="AT139" s="257"/>
      <c r="AU139" s="257"/>
      <c r="AV139" s="257"/>
      <c r="AW139" s="257"/>
    </row>
    <row r="140" spans="2:49" s="265" customFormat="1" x14ac:dyDescent="0.4">
      <c r="B140" s="251"/>
      <c r="C140" s="251"/>
      <c r="D140" s="251"/>
      <c r="E140" s="251"/>
      <c r="F140" s="251"/>
      <c r="G140" s="251"/>
      <c r="H140" s="251"/>
      <c r="I140" s="251"/>
      <c r="J140" s="251"/>
      <c r="K140" s="251"/>
      <c r="L140" s="251"/>
      <c r="M140" s="251"/>
      <c r="N140" s="251"/>
      <c r="O140" s="251"/>
      <c r="P140" s="251"/>
      <c r="Q140" s="251"/>
      <c r="R140" s="251"/>
      <c r="S140" s="251"/>
      <c r="T140" s="251"/>
      <c r="U140" s="251"/>
      <c r="V140" s="251"/>
      <c r="W140" s="251"/>
      <c r="X140" s="251"/>
      <c r="Y140" s="251"/>
      <c r="Z140" s="251"/>
      <c r="AA140" s="251"/>
      <c r="AB140" s="252">
        <f t="shared" si="9"/>
        <v>0</v>
      </c>
      <c r="AC140" s="252">
        <f>ROUND(AB140*事業まとめ!$Q$6,2)</f>
        <v>0</v>
      </c>
      <c r="AD140" s="253"/>
      <c r="AE140" s="253"/>
      <c r="AF140" s="253"/>
      <c r="AG140" s="253"/>
      <c r="AH140" s="253"/>
      <c r="AI140" s="253"/>
      <c r="AJ140" s="253"/>
      <c r="AK140" s="252">
        <f t="shared" si="10"/>
        <v>0</v>
      </c>
      <c r="AL140" s="252">
        <f>ROUND(AK140*事業まとめ!$Q$6,2)</f>
        <v>0</v>
      </c>
      <c r="AM140" s="254">
        <f t="shared" si="8"/>
        <v>0</v>
      </c>
      <c r="AN140" s="254">
        <f t="shared" si="8"/>
        <v>0</v>
      </c>
      <c r="AO140" s="259"/>
      <c r="AP140" s="260">
        <f t="shared" si="11"/>
        <v>0</v>
      </c>
      <c r="AQ140" s="259"/>
      <c r="AR140" s="257"/>
      <c r="AS140" s="257"/>
      <c r="AT140" s="257"/>
      <c r="AU140" s="257"/>
      <c r="AV140" s="257"/>
      <c r="AW140" s="257"/>
    </row>
    <row r="141" spans="2:49" s="265" customFormat="1" x14ac:dyDescent="0.4">
      <c r="B141" s="251"/>
      <c r="C141" s="251"/>
      <c r="D141" s="251"/>
      <c r="E141" s="251"/>
      <c r="F141" s="251"/>
      <c r="G141" s="251"/>
      <c r="H141" s="251"/>
      <c r="I141" s="251"/>
      <c r="J141" s="251"/>
      <c r="K141" s="251"/>
      <c r="L141" s="251"/>
      <c r="M141" s="251"/>
      <c r="N141" s="251"/>
      <c r="O141" s="251"/>
      <c r="P141" s="251"/>
      <c r="Q141" s="251"/>
      <c r="R141" s="251"/>
      <c r="S141" s="251"/>
      <c r="T141" s="251"/>
      <c r="U141" s="251"/>
      <c r="V141" s="251"/>
      <c r="W141" s="251"/>
      <c r="X141" s="251"/>
      <c r="Y141" s="251"/>
      <c r="Z141" s="251"/>
      <c r="AA141" s="251"/>
      <c r="AB141" s="252">
        <f t="shared" si="9"/>
        <v>0</v>
      </c>
      <c r="AC141" s="252">
        <f>ROUND(AB141*事業まとめ!$Q$6,2)</f>
        <v>0</v>
      </c>
      <c r="AD141" s="253"/>
      <c r="AE141" s="253"/>
      <c r="AF141" s="253"/>
      <c r="AG141" s="253"/>
      <c r="AH141" s="253"/>
      <c r="AI141" s="253"/>
      <c r="AJ141" s="253"/>
      <c r="AK141" s="252">
        <f t="shared" si="10"/>
        <v>0</v>
      </c>
      <c r="AL141" s="252">
        <f>ROUND(AK141*事業まとめ!$Q$6,2)</f>
        <v>0</v>
      </c>
      <c r="AM141" s="254">
        <f t="shared" si="8"/>
        <v>0</v>
      </c>
      <c r="AN141" s="254">
        <f t="shared" si="8"/>
        <v>0</v>
      </c>
      <c r="AO141" s="259"/>
      <c r="AP141" s="260">
        <f t="shared" si="11"/>
        <v>0</v>
      </c>
      <c r="AQ141" s="259"/>
      <c r="AR141" s="257"/>
      <c r="AS141" s="257"/>
      <c r="AT141" s="257"/>
      <c r="AU141" s="257"/>
      <c r="AV141" s="257"/>
      <c r="AW141" s="257"/>
    </row>
    <row r="142" spans="2:49" s="265" customFormat="1" x14ac:dyDescent="0.4">
      <c r="B142" s="251"/>
      <c r="C142" s="251"/>
      <c r="D142" s="251"/>
      <c r="E142" s="251"/>
      <c r="F142" s="251"/>
      <c r="G142" s="251"/>
      <c r="H142" s="251"/>
      <c r="I142" s="251"/>
      <c r="J142" s="251"/>
      <c r="K142" s="251"/>
      <c r="L142" s="251"/>
      <c r="M142" s="251"/>
      <c r="N142" s="251"/>
      <c r="O142" s="251"/>
      <c r="P142" s="251"/>
      <c r="Q142" s="251"/>
      <c r="R142" s="251"/>
      <c r="S142" s="251"/>
      <c r="T142" s="251"/>
      <c r="U142" s="251"/>
      <c r="V142" s="251"/>
      <c r="W142" s="251"/>
      <c r="X142" s="251"/>
      <c r="Y142" s="251"/>
      <c r="Z142" s="251"/>
      <c r="AA142" s="251"/>
      <c r="AB142" s="252">
        <f t="shared" si="9"/>
        <v>0</v>
      </c>
      <c r="AC142" s="252">
        <f>ROUND(AB142*事業まとめ!$Q$6,2)</f>
        <v>0</v>
      </c>
      <c r="AD142" s="253"/>
      <c r="AE142" s="253"/>
      <c r="AF142" s="253"/>
      <c r="AG142" s="253"/>
      <c r="AH142" s="253"/>
      <c r="AI142" s="253"/>
      <c r="AJ142" s="253"/>
      <c r="AK142" s="252">
        <f t="shared" si="10"/>
        <v>0</v>
      </c>
      <c r="AL142" s="252">
        <f>ROUND(AK142*事業まとめ!$Q$6,2)</f>
        <v>0</v>
      </c>
      <c r="AM142" s="254">
        <f t="shared" si="8"/>
        <v>0</v>
      </c>
      <c r="AN142" s="254">
        <f t="shared" si="8"/>
        <v>0</v>
      </c>
      <c r="AO142" s="259"/>
      <c r="AP142" s="260">
        <f t="shared" si="11"/>
        <v>0</v>
      </c>
      <c r="AQ142" s="259"/>
      <c r="AR142" s="257"/>
      <c r="AS142" s="257"/>
      <c r="AT142" s="257"/>
      <c r="AU142" s="257"/>
      <c r="AV142" s="257"/>
      <c r="AW142" s="257"/>
    </row>
    <row r="143" spans="2:49" s="265" customFormat="1" x14ac:dyDescent="0.4">
      <c r="B143" s="251"/>
      <c r="C143" s="251"/>
      <c r="D143" s="251"/>
      <c r="E143" s="251"/>
      <c r="F143" s="251"/>
      <c r="G143" s="251"/>
      <c r="H143" s="251"/>
      <c r="I143" s="251"/>
      <c r="J143" s="251"/>
      <c r="K143" s="251"/>
      <c r="L143" s="251"/>
      <c r="M143" s="251"/>
      <c r="N143" s="251"/>
      <c r="O143" s="251"/>
      <c r="P143" s="251"/>
      <c r="Q143" s="251"/>
      <c r="R143" s="251"/>
      <c r="S143" s="251"/>
      <c r="T143" s="251"/>
      <c r="U143" s="251"/>
      <c r="V143" s="251"/>
      <c r="W143" s="251"/>
      <c r="X143" s="251"/>
      <c r="Y143" s="251"/>
      <c r="Z143" s="251"/>
      <c r="AA143" s="251"/>
      <c r="AB143" s="252">
        <f t="shared" si="9"/>
        <v>0</v>
      </c>
      <c r="AC143" s="252">
        <f>ROUND(AB143*事業まとめ!$Q$6,2)</f>
        <v>0</v>
      </c>
      <c r="AD143" s="253"/>
      <c r="AE143" s="253"/>
      <c r="AF143" s="253"/>
      <c r="AG143" s="253"/>
      <c r="AH143" s="253"/>
      <c r="AI143" s="253"/>
      <c r="AJ143" s="253"/>
      <c r="AK143" s="252">
        <f t="shared" si="10"/>
        <v>0</v>
      </c>
      <c r="AL143" s="252">
        <f>ROUND(AK143*事業まとめ!$Q$6,2)</f>
        <v>0</v>
      </c>
      <c r="AM143" s="254">
        <f t="shared" si="8"/>
        <v>0</v>
      </c>
      <c r="AN143" s="254">
        <f t="shared" si="8"/>
        <v>0</v>
      </c>
      <c r="AO143" s="259"/>
      <c r="AP143" s="260">
        <f t="shared" si="11"/>
        <v>0</v>
      </c>
      <c r="AQ143" s="259"/>
      <c r="AR143" s="257"/>
      <c r="AS143" s="257"/>
      <c r="AT143" s="257"/>
      <c r="AU143" s="257"/>
      <c r="AV143" s="257"/>
      <c r="AW143" s="257"/>
    </row>
    <row r="144" spans="2:49" s="265" customFormat="1" x14ac:dyDescent="0.4">
      <c r="B144" s="251"/>
      <c r="C144" s="251"/>
      <c r="D144" s="251"/>
      <c r="E144" s="251"/>
      <c r="F144" s="251"/>
      <c r="G144" s="251"/>
      <c r="H144" s="251"/>
      <c r="I144" s="251"/>
      <c r="J144" s="251"/>
      <c r="K144" s="251"/>
      <c r="L144" s="251"/>
      <c r="M144" s="251"/>
      <c r="N144" s="251"/>
      <c r="O144" s="251"/>
      <c r="P144" s="251"/>
      <c r="Q144" s="251"/>
      <c r="R144" s="251"/>
      <c r="S144" s="251"/>
      <c r="T144" s="251"/>
      <c r="U144" s="251"/>
      <c r="V144" s="251"/>
      <c r="W144" s="251"/>
      <c r="X144" s="251"/>
      <c r="Y144" s="251"/>
      <c r="Z144" s="251"/>
      <c r="AA144" s="251"/>
      <c r="AB144" s="252">
        <f t="shared" si="9"/>
        <v>0</v>
      </c>
      <c r="AC144" s="252">
        <f>ROUND(AB144*事業まとめ!$Q$6,2)</f>
        <v>0</v>
      </c>
      <c r="AD144" s="253"/>
      <c r="AE144" s="253"/>
      <c r="AF144" s="253"/>
      <c r="AG144" s="253"/>
      <c r="AH144" s="253"/>
      <c r="AI144" s="253"/>
      <c r="AJ144" s="253"/>
      <c r="AK144" s="252">
        <f t="shared" si="10"/>
        <v>0</v>
      </c>
      <c r="AL144" s="252">
        <f>ROUND(AK144*事業まとめ!$Q$6,2)</f>
        <v>0</v>
      </c>
      <c r="AM144" s="254">
        <f t="shared" si="8"/>
        <v>0</v>
      </c>
      <c r="AN144" s="254">
        <f t="shared" si="8"/>
        <v>0</v>
      </c>
      <c r="AO144" s="259"/>
      <c r="AP144" s="260">
        <f t="shared" si="11"/>
        <v>0</v>
      </c>
      <c r="AQ144" s="259"/>
      <c r="AR144" s="257"/>
      <c r="AS144" s="257"/>
      <c r="AT144" s="257"/>
      <c r="AU144" s="257"/>
      <c r="AV144" s="257"/>
      <c r="AW144" s="257"/>
    </row>
    <row r="145" spans="2:49" s="265" customFormat="1" x14ac:dyDescent="0.4">
      <c r="B145" s="251"/>
      <c r="C145" s="251"/>
      <c r="D145" s="251"/>
      <c r="E145" s="251"/>
      <c r="F145" s="251"/>
      <c r="G145" s="251"/>
      <c r="H145" s="251"/>
      <c r="I145" s="251"/>
      <c r="J145" s="251"/>
      <c r="K145" s="251"/>
      <c r="L145" s="251"/>
      <c r="M145" s="251"/>
      <c r="N145" s="251"/>
      <c r="O145" s="251"/>
      <c r="P145" s="251"/>
      <c r="Q145" s="251"/>
      <c r="R145" s="251"/>
      <c r="S145" s="251"/>
      <c r="T145" s="251"/>
      <c r="U145" s="251"/>
      <c r="V145" s="251"/>
      <c r="W145" s="251"/>
      <c r="X145" s="251"/>
      <c r="Y145" s="251"/>
      <c r="Z145" s="251"/>
      <c r="AA145" s="251"/>
      <c r="AB145" s="252">
        <f t="shared" si="9"/>
        <v>0</v>
      </c>
      <c r="AC145" s="252">
        <f>ROUND(AB145*事業まとめ!$Q$6,2)</f>
        <v>0</v>
      </c>
      <c r="AD145" s="253"/>
      <c r="AE145" s="253"/>
      <c r="AF145" s="253"/>
      <c r="AG145" s="253"/>
      <c r="AH145" s="253"/>
      <c r="AI145" s="253"/>
      <c r="AJ145" s="253"/>
      <c r="AK145" s="252">
        <f t="shared" si="10"/>
        <v>0</v>
      </c>
      <c r="AL145" s="252">
        <f>ROUND(AK145*事業まとめ!$Q$6,2)</f>
        <v>0</v>
      </c>
      <c r="AM145" s="254">
        <f t="shared" si="8"/>
        <v>0</v>
      </c>
      <c r="AN145" s="254">
        <f t="shared" si="8"/>
        <v>0</v>
      </c>
      <c r="AO145" s="259"/>
      <c r="AP145" s="260">
        <f t="shared" si="11"/>
        <v>0</v>
      </c>
      <c r="AQ145" s="259"/>
      <c r="AR145" s="257"/>
      <c r="AS145" s="257"/>
      <c r="AT145" s="257"/>
      <c r="AU145" s="257"/>
      <c r="AV145" s="257"/>
      <c r="AW145" s="257"/>
    </row>
    <row r="146" spans="2:49" s="265" customFormat="1" x14ac:dyDescent="0.4">
      <c r="B146" s="251"/>
      <c r="C146" s="251"/>
      <c r="D146" s="251"/>
      <c r="E146" s="251"/>
      <c r="F146" s="251"/>
      <c r="G146" s="251"/>
      <c r="H146" s="251"/>
      <c r="I146" s="251"/>
      <c r="J146" s="251"/>
      <c r="K146" s="251"/>
      <c r="L146" s="251"/>
      <c r="M146" s="251"/>
      <c r="N146" s="251"/>
      <c r="O146" s="251"/>
      <c r="P146" s="251"/>
      <c r="Q146" s="251"/>
      <c r="R146" s="251"/>
      <c r="S146" s="251"/>
      <c r="T146" s="251"/>
      <c r="U146" s="251"/>
      <c r="V146" s="251"/>
      <c r="W146" s="251"/>
      <c r="X146" s="251"/>
      <c r="Y146" s="251"/>
      <c r="Z146" s="251"/>
      <c r="AA146" s="251"/>
      <c r="AB146" s="252">
        <f t="shared" si="9"/>
        <v>0</v>
      </c>
      <c r="AC146" s="252">
        <f>ROUND(AB146*事業まとめ!$Q$6,2)</f>
        <v>0</v>
      </c>
      <c r="AD146" s="253"/>
      <c r="AE146" s="253"/>
      <c r="AF146" s="253"/>
      <c r="AG146" s="253"/>
      <c r="AH146" s="253"/>
      <c r="AI146" s="253"/>
      <c r="AJ146" s="253"/>
      <c r="AK146" s="252">
        <f t="shared" si="10"/>
        <v>0</v>
      </c>
      <c r="AL146" s="252">
        <f>ROUND(AK146*事業まとめ!$Q$6,2)</f>
        <v>0</v>
      </c>
      <c r="AM146" s="254">
        <f t="shared" si="8"/>
        <v>0</v>
      </c>
      <c r="AN146" s="254">
        <f t="shared" si="8"/>
        <v>0</v>
      </c>
      <c r="AO146" s="259"/>
      <c r="AP146" s="260">
        <f t="shared" si="11"/>
        <v>0</v>
      </c>
      <c r="AQ146" s="259"/>
      <c r="AR146" s="257"/>
      <c r="AS146" s="257"/>
      <c r="AT146" s="257"/>
      <c r="AU146" s="257"/>
      <c r="AV146" s="257"/>
      <c r="AW146" s="257"/>
    </row>
    <row r="147" spans="2:49" s="265" customFormat="1" x14ac:dyDescent="0.4">
      <c r="B147" s="251"/>
      <c r="C147" s="251"/>
      <c r="D147" s="251"/>
      <c r="E147" s="251"/>
      <c r="F147" s="251"/>
      <c r="G147" s="251"/>
      <c r="H147" s="251"/>
      <c r="I147" s="251"/>
      <c r="J147" s="251"/>
      <c r="K147" s="251"/>
      <c r="L147" s="251"/>
      <c r="M147" s="251"/>
      <c r="N147" s="251"/>
      <c r="O147" s="251"/>
      <c r="P147" s="251"/>
      <c r="Q147" s="251"/>
      <c r="R147" s="251"/>
      <c r="S147" s="251"/>
      <c r="T147" s="251"/>
      <c r="U147" s="251"/>
      <c r="V147" s="251"/>
      <c r="W147" s="251"/>
      <c r="X147" s="251"/>
      <c r="Y147" s="251"/>
      <c r="Z147" s="251"/>
      <c r="AA147" s="251"/>
      <c r="AB147" s="252">
        <f t="shared" si="9"/>
        <v>0</v>
      </c>
      <c r="AC147" s="252">
        <f>ROUND(AB147*事業まとめ!$Q$6,2)</f>
        <v>0</v>
      </c>
      <c r="AD147" s="253"/>
      <c r="AE147" s="253"/>
      <c r="AF147" s="253"/>
      <c r="AG147" s="253"/>
      <c r="AH147" s="253"/>
      <c r="AI147" s="253"/>
      <c r="AJ147" s="253"/>
      <c r="AK147" s="252">
        <f t="shared" si="10"/>
        <v>0</v>
      </c>
      <c r="AL147" s="252">
        <f>ROUND(AK147*事業まとめ!$Q$6,2)</f>
        <v>0</v>
      </c>
      <c r="AM147" s="254">
        <f t="shared" si="8"/>
        <v>0</v>
      </c>
      <c r="AN147" s="254">
        <f t="shared" si="8"/>
        <v>0</v>
      </c>
      <c r="AO147" s="259"/>
      <c r="AP147" s="260">
        <f t="shared" si="11"/>
        <v>0</v>
      </c>
      <c r="AQ147" s="259"/>
      <c r="AR147" s="257"/>
      <c r="AS147" s="257"/>
      <c r="AT147" s="257"/>
      <c r="AU147" s="257"/>
      <c r="AV147" s="257"/>
      <c r="AW147" s="257"/>
    </row>
    <row r="148" spans="2:49" s="265" customFormat="1" x14ac:dyDescent="0.4">
      <c r="B148" s="251"/>
      <c r="C148" s="251"/>
      <c r="D148" s="251"/>
      <c r="E148" s="251"/>
      <c r="F148" s="251"/>
      <c r="G148" s="251"/>
      <c r="H148" s="251"/>
      <c r="I148" s="251"/>
      <c r="J148" s="251"/>
      <c r="K148" s="251"/>
      <c r="L148" s="251"/>
      <c r="M148" s="251"/>
      <c r="N148" s="251"/>
      <c r="O148" s="251"/>
      <c r="P148" s="251"/>
      <c r="Q148" s="251"/>
      <c r="R148" s="251"/>
      <c r="S148" s="251"/>
      <c r="T148" s="251"/>
      <c r="U148" s="251"/>
      <c r="V148" s="251"/>
      <c r="W148" s="251"/>
      <c r="X148" s="251"/>
      <c r="Y148" s="251"/>
      <c r="Z148" s="251"/>
      <c r="AA148" s="251"/>
      <c r="AB148" s="252">
        <f t="shared" si="9"/>
        <v>0</v>
      </c>
      <c r="AC148" s="252">
        <f>ROUND(AB148*事業まとめ!$Q$6,2)</f>
        <v>0</v>
      </c>
      <c r="AD148" s="253"/>
      <c r="AE148" s="253"/>
      <c r="AF148" s="253"/>
      <c r="AG148" s="253"/>
      <c r="AH148" s="253"/>
      <c r="AI148" s="253"/>
      <c r="AJ148" s="253"/>
      <c r="AK148" s="252">
        <f t="shared" si="10"/>
        <v>0</v>
      </c>
      <c r="AL148" s="252">
        <f>ROUND(AK148*事業まとめ!$Q$6,2)</f>
        <v>0</v>
      </c>
      <c r="AM148" s="254">
        <f t="shared" si="8"/>
        <v>0</v>
      </c>
      <c r="AN148" s="254">
        <f t="shared" si="8"/>
        <v>0</v>
      </c>
      <c r="AO148" s="259"/>
      <c r="AP148" s="260">
        <f t="shared" si="11"/>
        <v>0</v>
      </c>
      <c r="AQ148" s="259"/>
      <c r="AR148" s="257"/>
      <c r="AS148" s="257"/>
      <c r="AT148" s="257"/>
      <c r="AU148" s="257"/>
      <c r="AV148" s="257"/>
      <c r="AW148" s="257"/>
    </row>
    <row r="149" spans="2:49" s="265" customFormat="1" x14ac:dyDescent="0.4">
      <c r="B149" s="251"/>
      <c r="C149" s="251"/>
      <c r="D149" s="251"/>
      <c r="E149" s="251"/>
      <c r="F149" s="251"/>
      <c r="G149" s="251"/>
      <c r="H149" s="251"/>
      <c r="I149" s="251"/>
      <c r="J149" s="251"/>
      <c r="K149" s="251"/>
      <c r="L149" s="251"/>
      <c r="M149" s="251"/>
      <c r="N149" s="251"/>
      <c r="O149" s="251"/>
      <c r="P149" s="251"/>
      <c r="Q149" s="251"/>
      <c r="R149" s="251"/>
      <c r="S149" s="251"/>
      <c r="T149" s="251"/>
      <c r="U149" s="251"/>
      <c r="V149" s="251"/>
      <c r="W149" s="251"/>
      <c r="X149" s="251"/>
      <c r="Y149" s="251"/>
      <c r="Z149" s="251"/>
      <c r="AA149" s="251"/>
      <c r="AB149" s="252">
        <f t="shared" si="9"/>
        <v>0</v>
      </c>
      <c r="AC149" s="252">
        <f>ROUND(AB149*事業まとめ!$Q$6,2)</f>
        <v>0</v>
      </c>
      <c r="AD149" s="253"/>
      <c r="AE149" s="253"/>
      <c r="AF149" s="253"/>
      <c r="AG149" s="253"/>
      <c r="AH149" s="253"/>
      <c r="AI149" s="253"/>
      <c r="AJ149" s="253"/>
      <c r="AK149" s="252">
        <f t="shared" si="10"/>
        <v>0</v>
      </c>
      <c r="AL149" s="252">
        <f>ROUND(AK149*事業まとめ!$Q$6,2)</f>
        <v>0</v>
      </c>
      <c r="AM149" s="254">
        <f t="shared" si="8"/>
        <v>0</v>
      </c>
      <c r="AN149" s="254">
        <f t="shared" si="8"/>
        <v>0</v>
      </c>
      <c r="AO149" s="259"/>
      <c r="AP149" s="260">
        <f t="shared" si="11"/>
        <v>0</v>
      </c>
      <c r="AQ149" s="259"/>
      <c r="AR149" s="257"/>
      <c r="AS149" s="257"/>
      <c r="AT149" s="257"/>
      <c r="AU149" s="257"/>
      <c r="AV149" s="257"/>
      <c r="AW149" s="257"/>
    </row>
    <row r="150" spans="2:49" s="265" customFormat="1" x14ac:dyDescent="0.4">
      <c r="B150" s="251"/>
      <c r="C150" s="251"/>
      <c r="D150" s="251"/>
      <c r="E150" s="251"/>
      <c r="F150" s="251"/>
      <c r="G150" s="251"/>
      <c r="H150" s="251"/>
      <c r="I150" s="251"/>
      <c r="J150" s="251"/>
      <c r="K150" s="251"/>
      <c r="L150" s="251"/>
      <c r="M150" s="251"/>
      <c r="N150" s="251"/>
      <c r="O150" s="251"/>
      <c r="P150" s="251"/>
      <c r="Q150" s="251"/>
      <c r="R150" s="251"/>
      <c r="S150" s="251"/>
      <c r="T150" s="251"/>
      <c r="U150" s="251"/>
      <c r="V150" s="251"/>
      <c r="W150" s="251"/>
      <c r="X150" s="251"/>
      <c r="Y150" s="251"/>
      <c r="Z150" s="251"/>
      <c r="AA150" s="251"/>
      <c r="AB150" s="252">
        <f t="shared" si="9"/>
        <v>0</v>
      </c>
      <c r="AC150" s="252">
        <f>ROUND(AB150*事業まとめ!$Q$6,2)</f>
        <v>0</v>
      </c>
      <c r="AD150" s="253"/>
      <c r="AE150" s="253"/>
      <c r="AF150" s="253"/>
      <c r="AG150" s="253"/>
      <c r="AH150" s="253"/>
      <c r="AI150" s="253"/>
      <c r="AJ150" s="253"/>
      <c r="AK150" s="252">
        <f t="shared" si="10"/>
        <v>0</v>
      </c>
      <c r="AL150" s="252">
        <f>ROUND(AK150*事業まとめ!$Q$6,2)</f>
        <v>0</v>
      </c>
      <c r="AM150" s="254">
        <f t="shared" si="8"/>
        <v>0</v>
      </c>
      <c r="AN150" s="254">
        <f t="shared" si="8"/>
        <v>0</v>
      </c>
      <c r="AO150" s="259"/>
      <c r="AP150" s="260">
        <f t="shared" si="11"/>
        <v>0</v>
      </c>
      <c r="AQ150" s="259"/>
      <c r="AR150" s="257"/>
      <c r="AS150" s="257"/>
      <c r="AT150" s="257"/>
      <c r="AU150" s="257"/>
      <c r="AV150" s="257"/>
      <c r="AW150" s="257"/>
    </row>
    <row r="151" spans="2:49" s="265" customFormat="1" x14ac:dyDescent="0.4">
      <c r="B151" s="251"/>
      <c r="C151" s="251"/>
      <c r="D151" s="251"/>
      <c r="E151" s="251"/>
      <c r="F151" s="251"/>
      <c r="G151" s="251"/>
      <c r="H151" s="251"/>
      <c r="I151" s="251"/>
      <c r="J151" s="251"/>
      <c r="K151" s="251"/>
      <c r="L151" s="251"/>
      <c r="M151" s="251"/>
      <c r="N151" s="251"/>
      <c r="O151" s="251"/>
      <c r="P151" s="251"/>
      <c r="Q151" s="251"/>
      <c r="R151" s="251"/>
      <c r="S151" s="251"/>
      <c r="T151" s="251"/>
      <c r="U151" s="251"/>
      <c r="V151" s="251"/>
      <c r="W151" s="251"/>
      <c r="X151" s="251"/>
      <c r="Y151" s="251"/>
      <c r="Z151" s="251"/>
      <c r="AA151" s="251"/>
      <c r="AB151" s="252">
        <f t="shared" si="9"/>
        <v>0</v>
      </c>
      <c r="AC151" s="252">
        <f>ROUND(AB151*事業まとめ!$Q$6,2)</f>
        <v>0</v>
      </c>
      <c r="AD151" s="253"/>
      <c r="AE151" s="253"/>
      <c r="AF151" s="253"/>
      <c r="AG151" s="253"/>
      <c r="AH151" s="253"/>
      <c r="AI151" s="253"/>
      <c r="AJ151" s="253"/>
      <c r="AK151" s="252">
        <f t="shared" si="10"/>
        <v>0</v>
      </c>
      <c r="AL151" s="252">
        <f>ROUND(AK151*事業まとめ!$Q$6,2)</f>
        <v>0</v>
      </c>
      <c r="AM151" s="254">
        <f t="shared" si="8"/>
        <v>0</v>
      </c>
      <c r="AN151" s="254">
        <f t="shared" si="8"/>
        <v>0</v>
      </c>
      <c r="AO151" s="259"/>
      <c r="AP151" s="260">
        <f t="shared" si="11"/>
        <v>0</v>
      </c>
      <c r="AQ151" s="259"/>
      <c r="AR151" s="257"/>
      <c r="AS151" s="257"/>
      <c r="AT151" s="257"/>
      <c r="AU151" s="257"/>
      <c r="AV151" s="257"/>
      <c r="AW151" s="257"/>
    </row>
    <row r="152" spans="2:49" s="265" customFormat="1" x14ac:dyDescent="0.4">
      <c r="B152" s="251"/>
      <c r="C152" s="251"/>
      <c r="D152" s="251"/>
      <c r="E152" s="251"/>
      <c r="F152" s="251"/>
      <c r="G152" s="251"/>
      <c r="H152" s="251"/>
      <c r="I152" s="251"/>
      <c r="J152" s="251"/>
      <c r="K152" s="251"/>
      <c r="L152" s="251"/>
      <c r="M152" s="251"/>
      <c r="N152" s="251"/>
      <c r="O152" s="251"/>
      <c r="P152" s="251"/>
      <c r="Q152" s="251"/>
      <c r="R152" s="251"/>
      <c r="S152" s="251"/>
      <c r="T152" s="251"/>
      <c r="U152" s="251"/>
      <c r="V152" s="251"/>
      <c r="W152" s="251"/>
      <c r="X152" s="251"/>
      <c r="Y152" s="251"/>
      <c r="Z152" s="251"/>
      <c r="AA152" s="251"/>
      <c r="AB152" s="252">
        <f t="shared" si="9"/>
        <v>0</v>
      </c>
      <c r="AC152" s="252">
        <f>ROUND(AB152*事業まとめ!$Q$6,2)</f>
        <v>0</v>
      </c>
      <c r="AD152" s="253"/>
      <c r="AE152" s="253"/>
      <c r="AF152" s="253"/>
      <c r="AG152" s="253"/>
      <c r="AH152" s="253"/>
      <c r="AI152" s="253"/>
      <c r="AJ152" s="253"/>
      <c r="AK152" s="252">
        <f t="shared" si="10"/>
        <v>0</v>
      </c>
      <c r="AL152" s="252">
        <f>ROUND(AK152*事業まとめ!$Q$6,2)</f>
        <v>0</v>
      </c>
      <c r="AM152" s="254">
        <f t="shared" si="8"/>
        <v>0</v>
      </c>
      <c r="AN152" s="254">
        <f t="shared" si="8"/>
        <v>0</v>
      </c>
      <c r="AO152" s="259"/>
      <c r="AP152" s="260">
        <f t="shared" si="11"/>
        <v>0</v>
      </c>
      <c r="AQ152" s="259"/>
      <c r="AR152" s="257"/>
      <c r="AS152" s="257"/>
      <c r="AT152" s="257"/>
      <c r="AU152" s="257"/>
      <c r="AV152" s="257"/>
      <c r="AW152" s="257"/>
    </row>
    <row r="153" spans="2:49" s="265" customFormat="1" x14ac:dyDescent="0.4">
      <c r="B153" s="251"/>
      <c r="C153" s="251"/>
      <c r="D153" s="251"/>
      <c r="E153" s="251"/>
      <c r="F153" s="251"/>
      <c r="G153" s="251"/>
      <c r="H153" s="251"/>
      <c r="I153" s="251"/>
      <c r="J153" s="251"/>
      <c r="K153" s="251"/>
      <c r="L153" s="251"/>
      <c r="M153" s="251"/>
      <c r="N153" s="251"/>
      <c r="O153" s="251"/>
      <c r="P153" s="251"/>
      <c r="Q153" s="251"/>
      <c r="R153" s="251"/>
      <c r="S153" s="251"/>
      <c r="T153" s="251"/>
      <c r="U153" s="251"/>
      <c r="V153" s="251"/>
      <c r="W153" s="251"/>
      <c r="X153" s="251"/>
      <c r="Y153" s="251"/>
      <c r="Z153" s="251"/>
      <c r="AA153" s="251"/>
      <c r="AB153" s="252">
        <f t="shared" si="9"/>
        <v>0</v>
      </c>
      <c r="AC153" s="252">
        <f>ROUND(AB153*事業まとめ!$Q$6,2)</f>
        <v>0</v>
      </c>
      <c r="AD153" s="253"/>
      <c r="AE153" s="253"/>
      <c r="AF153" s="253"/>
      <c r="AG153" s="253"/>
      <c r="AH153" s="253"/>
      <c r="AI153" s="253"/>
      <c r="AJ153" s="253"/>
      <c r="AK153" s="252">
        <f t="shared" si="10"/>
        <v>0</v>
      </c>
      <c r="AL153" s="252">
        <f>ROUND(AK153*事業まとめ!$Q$6,2)</f>
        <v>0</v>
      </c>
      <c r="AM153" s="254">
        <f t="shared" si="8"/>
        <v>0</v>
      </c>
      <c r="AN153" s="254">
        <f t="shared" si="8"/>
        <v>0</v>
      </c>
      <c r="AO153" s="259"/>
      <c r="AP153" s="260">
        <f t="shared" si="11"/>
        <v>0</v>
      </c>
      <c r="AQ153" s="259"/>
      <c r="AR153" s="257"/>
      <c r="AS153" s="257"/>
      <c r="AT153" s="257"/>
      <c r="AU153" s="257"/>
      <c r="AV153" s="257"/>
      <c r="AW153" s="257"/>
    </row>
    <row r="154" spans="2:49" s="265" customFormat="1" x14ac:dyDescent="0.4">
      <c r="B154" s="251"/>
      <c r="C154" s="251"/>
      <c r="D154" s="251"/>
      <c r="E154" s="251"/>
      <c r="F154" s="251"/>
      <c r="G154" s="251"/>
      <c r="H154" s="251"/>
      <c r="I154" s="251"/>
      <c r="J154" s="251"/>
      <c r="K154" s="251"/>
      <c r="L154" s="251"/>
      <c r="M154" s="251"/>
      <c r="N154" s="251"/>
      <c r="O154" s="251"/>
      <c r="P154" s="251"/>
      <c r="Q154" s="251"/>
      <c r="R154" s="251"/>
      <c r="S154" s="251"/>
      <c r="T154" s="251"/>
      <c r="U154" s="251"/>
      <c r="V154" s="251"/>
      <c r="W154" s="251"/>
      <c r="X154" s="251"/>
      <c r="Y154" s="251"/>
      <c r="Z154" s="251"/>
      <c r="AA154" s="251"/>
      <c r="AB154" s="252">
        <f t="shared" si="9"/>
        <v>0</v>
      </c>
      <c r="AC154" s="252">
        <f>ROUND(AB154*事業まとめ!$Q$6,2)</f>
        <v>0</v>
      </c>
      <c r="AD154" s="253"/>
      <c r="AE154" s="253"/>
      <c r="AF154" s="253"/>
      <c r="AG154" s="253"/>
      <c r="AH154" s="253"/>
      <c r="AI154" s="253"/>
      <c r="AJ154" s="253"/>
      <c r="AK154" s="252">
        <f t="shared" si="10"/>
        <v>0</v>
      </c>
      <c r="AL154" s="252">
        <f>ROUND(AK154*事業まとめ!$Q$6,2)</f>
        <v>0</v>
      </c>
      <c r="AM154" s="254">
        <f t="shared" si="8"/>
        <v>0</v>
      </c>
      <c r="AN154" s="254">
        <f t="shared" si="8"/>
        <v>0</v>
      </c>
      <c r="AO154" s="259"/>
      <c r="AP154" s="260">
        <f t="shared" si="11"/>
        <v>0</v>
      </c>
      <c r="AQ154" s="259"/>
      <c r="AR154" s="257"/>
      <c r="AS154" s="257"/>
      <c r="AT154" s="257"/>
      <c r="AU154" s="257"/>
      <c r="AV154" s="257"/>
      <c r="AW154" s="257"/>
    </row>
    <row r="155" spans="2:49" s="265" customFormat="1" x14ac:dyDescent="0.4">
      <c r="B155" s="251"/>
      <c r="C155" s="251"/>
      <c r="D155" s="251"/>
      <c r="E155" s="251"/>
      <c r="F155" s="251"/>
      <c r="G155" s="251"/>
      <c r="H155" s="251"/>
      <c r="I155" s="251"/>
      <c r="J155" s="251"/>
      <c r="K155" s="251"/>
      <c r="L155" s="251"/>
      <c r="M155" s="251"/>
      <c r="N155" s="251"/>
      <c r="O155" s="251"/>
      <c r="P155" s="251"/>
      <c r="Q155" s="251"/>
      <c r="R155" s="251"/>
      <c r="S155" s="251"/>
      <c r="T155" s="251"/>
      <c r="U155" s="251"/>
      <c r="V155" s="251"/>
      <c r="W155" s="251"/>
      <c r="X155" s="251"/>
      <c r="Y155" s="251"/>
      <c r="Z155" s="251"/>
      <c r="AA155" s="251"/>
      <c r="AB155" s="252">
        <f t="shared" si="9"/>
        <v>0</v>
      </c>
      <c r="AC155" s="252">
        <f>ROUND(AB155*事業まとめ!$Q$6,2)</f>
        <v>0</v>
      </c>
      <c r="AD155" s="253"/>
      <c r="AE155" s="253"/>
      <c r="AF155" s="253"/>
      <c r="AG155" s="253"/>
      <c r="AH155" s="253"/>
      <c r="AI155" s="253"/>
      <c r="AJ155" s="253"/>
      <c r="AK155" s="252">
        <f t="shared" si="10"/>
        <v>0</v>
      </c>
      <c r="AL155" s="252">
        <f>ROUND(AK155*事業まとめ!$Q$6,2)</f>
        <v>0</v>
      </c>
      <c r="AM155" s="254">
        <f t="shared" si="8"/>
        <v>0</v>
      </c>
      <c r="AN155" s="254">
        <f t="shared" si="8"/>
        <v>0</v>
      </c>
      <c r="AO155" s="259"/>
      <c r="AP155" s="260">
        <f t="shared" si="11"/>
        <v>0</v>
      </c>
      <c r="AQ155" s="259"/>
      <c r="AR155" s="257"/>
      <c r="AS155" s="257"/>
      <c r="AT155" s="257"/>
      <c r="AU155" s="257"/>
      <c r="AV155" s="257"/>
      <c r="AW155" s="257"/>
    </row>
    <row r="156" spans="2:49" s="265" customFormat="1" x14ac:dyDescent="0.4">
      <c r="B156" s="251"/>
      <c r="C156" s="251"/>
      <c r="D156" s="251"/>
      <c r="E156" s="251"/>
      <c r="F156" s="251"/>
      <c r="G156" s="251"/>
      <c r="H156" s="251"/>
      <c r="I156" s="251"/>
      <c r="J156" s="251"/>
      <c r="K156" s="251"/>
      <c r="L156" s="251"/>
      <c r="M156" s="251"/>
      <c r="N156" s="251"/>
      <c r="O156" s="251"/>
      <c r="P156" s="251"/>
      <c r="Q156" s="251"/>
      <c r="R156" s="251"/>
      <c r="S156" s="251"/>
      <c r="T156" s="251"/>
      <c r="U156" s="251"/>
      <c r="V156" s="251"/>
      <c r="W156" s="251"/>
      <c r="X156" s="251"/>
      <c r="Y156" s="251"/>
      <c r="Z156" s="251"/>
      <c r="AA156" s="251"/>
      <c r="AB156" s="252">
        <f t="shared" si="9"/>
        <v>0</v>
      </c>
      <c r="AC156" s="252">
        <f>ROUND(AB156*事業まとめ!$Q$6,2)</f>
        <v>0</v>
      </c>
      <c r="AD156" s="253"/>
      <c r="AE156" s="253"/>
      <c r="AF156" s="253"/>
      <c r="AG156" s="253"/>
      <c r="AH156" s="253"/>
      <c r="AI156" s="253"/>
      <c r="AJ156" s="253"/>
      <c r="AK156" s="252">
        <f t="shared" si="10"/>
        <v>0</v>
      </c>
      <c r="AL156" s="252">
        <f>ROUND(AK156*事業まとめ!$Q$6,2)</f>
        <v>0</v>
      </c>
      <c r="AM156" s="254">
        <f t="shared" si="8"/>
        <v>0</v>
      </c>
      <c r="AN156" s="254">
        <f t="shared" si="8"/>
        <v>0</v>
      </c>
      <c r="AO156" s="259"/>
      <c r="AP156" s="260">
        <f t="shared" si="11"/>
        <v>0</v>
      </c>
      <c r="AQ156" s="259"/>
      <c r="AR156" s="257"/>
      <c r="AS156" s="257"/>
      <c r="AT156" s="257"/>
      <c r="AU156" s="257"/>
      <c r="AV156" s="257"/>
      <c r="AW156" s="257"/>
    </row>
    <row r="157" spans="2:49" s="265" customFormat="1" x14ac:dyDescent="0.4">
      <c r="B157" s="251"/>
      <c r="C157" s="251"/>
      <c r="D157" s="251"/>
      <c r="E157" s="251"/>
      <c r="F157" s="251"/>
      <c r="G157" s="251"/>
      <c r="H157" s="251"/>
      <c r="I157" s="251"/>
      <c r="J157" s="251"/>
      <c r="K157" s="251"/>
      <c r="L157" s="251"/>
      <c r="M157" s="251"/>
      <c r="N157" s="251"/>
      <c r="O157" s="251"/>
      <c r="P157" s="251"/>
      <c r="Q157" s="251"/>
      <c r="R157" s="251"/>
      <c r="S157" s="251"/>
      <c r="T157" s="251"/>
      <c r="U157" s="251"/>
      <c r="V157" s="251"/>
      <c r="W157" s="251"/>
      <c r="X157" s="251"/>
      <c r="Y157" s="251"/>
      <c r="Z157" s="251"/>
      <c r="AA157" s="251"/>
      <c r="AB157" s="252">
        <f t="shared" si="9"/>
        <v>0</v>
      </c>
      <c r="AC157" s="252">
        <f>ROUND(AB157*事業まとめ!$Q$6,2)</f>
        <v>0</v>
      </c>
      <c r="AD157" s="253"/>
      <c r="AE157" s="253"/>
      <c r="AF157" s="253"/>
      <c r="AG157" s="253"/>
      <c r="AH157" s="253"/>
      <c r="AI157" s="253"/>
      <c r="AJ157" s="253"/>
      <c r="AK157" s="252">
        <f t="shared" si="10"/>
        <v>0</v>
      </c>
      <c r="AL157" s="252">
        <f>ROUND(AK157*事業まとめ!$Q$6,2)</f>
        <v>0</v>
      </c>
      <c r="AM157" s="254">
        <f t="shared" si="8"/>
        <v>0</v>
      </c>
      <c r="AN157" s="254">
        <f t="shared" si="8"/>
        <v>0</v>
      </c>
      <c r="AO157" s="259"/>
      <c r="AP157" s="260">
        <f t="shared" si="11"/>
        <v>0</v>
      </c>
      <c r="AQ157" s="259"/>
      <c r="AR157" s="257"/>
      <c r="AS157" s="257"/>
      <c r="AT157" s="257"/>
      <c r="AU157" s="257"/>
      <c r="AV157" s="257"/>
      <c r="AW157" s="257"/>
    </row>
    <row r="158" spans="2:49" s="265" customFormat="1" x14ac:dyDescent="0.4">
      <c r="B158" s="251"/>
      <c r="C158" s="251"/>
      <c r="D158" s="251"/>
      <c r="E158" s="251"/>
      <c r="F158" s="251"/>
      <c r="G158" s="251"/>
      <c r="H158" s="251"/>
      <c r="I158" s="251"/>
      <c r="J158" s="251"/>
      <c r="K158" s="251"/>
      <c r="L158" s="251"/>
      <c r="M158" s="251"/>
      <c r="N158" s="251"/>
      <c r="O158" s="251"/>
      <c r="P158" s="251"/>
      <c r="Q158" s="251"/>
      <c r="R158" s="251"/>
      <c r="S158" s="251"/>
      <c r="T158" s="251"/>
      <c r="U158" s="251"/>
      <c r="V158" s="251"/>
      <c r="W158" s="251"/>
      <c r="X158" s="251"/>
      <c r="Y158" s="251"/>
      <c r="Z158" s="251"/>
      <c r="AA158" s="251"/>
      <c r="AB158" s="252">
        <f t="shared" si="9"/>
        <v>0</v>
      </c>
      <c r="AC158" s="252">
        <f>ROUND(AB158*事業まとめ!$Q$6,2)</f>
        <v>0</v>
      </c>
      <c r="AD158" s="253"/>
      <c r="AE158" s="253"/>
      <c r="AF158" s="253"/>
      <c r="AG158" s="253"/>
      <c r="AH158" s="253"/>
      <c r="AI158" s="253"/>
      <c r="AJ158" s="253"/>
      <c r="AK158" s="252">
        <f t="shared" si="10"/>
        <v>0</v>
      </c>
      <c r="AL158" s="252">
        <f>ROUND(AK158*事業まとめ!$Q$6,2)</f>
        <v>0</v>
      </c>
      <c r="AM158" s="254">
        <f t="shared" si="8"/>
        <v>0</v>
      </c>
      <c r="AN158" s="254">
        <f t="shared" si="8"/>
        <v>0</v>
      </c>
      <c r="AO158" s="259"/>
      <c r="AP158" s="260">
        <f t="shared" si="11"/>
        <v>0</v>
      </c>
      <c r="AQ158" s="259"/>
      <c r="AR158" s="257"/>
      <c r="AS158" s="257"/>
      <c r="AT158" s="257"/>
      <c r="AU158" s="257"/>
      <c r="AV158" s="257"/>
      <c r="AW158" s="257"/>
    </row>
    <row r="159" spans="2:49" s="265" customFormat="1" x14ac:dyDescent="0.4">
      <c r="B159" s="251"/>
      <c r="C159" s="251"/>
      <c r="D159" s="251"/>
      <c r="E159" s="251"/>
      <c r="F159" s="251"/>
      <c r="G159" s="251"/>
      <c r="H159" s="251"/>
      <c r="I159" s="251"/>
      <c r="J159" s="251"/>
      <c r="K159" s="251"/>
      <c r="L159" s="251"/>
      <c r="M159" s="251"/>
      <c r="N159" s="251"/>
      <c r="O159" s="251"/>
      <c r="P159" s="251"/>
      <c r="Q159" s="251"/>
      <c r="R159" s="251"/>
      <c r="S159" s="251"/>
      <c r="T159" s="251"/>
      <c r="U159" s="251"/>
      <c r="V159" s="251"/>
      <c r="W159" s="251"/>
      <c r="X159" s="251"/>
      <c r="Y159" s="251"/>
      <c r="Z159" s="251"/>
      <c r="AA159" s="251"/>
      <c r="AB159" s="252">
        <f t="shared" si="9"/>
        <v>0</v>
      </c>
      <c r="AC159" s="252">
        <f>ROUND(AB159*事業まとめ!$Q$6,2)</f>
        <v>0</v>
      </c>
      <c r="AD159" s="253"/>
      <c r="AE159" s="253"/>
      <c r="AF159" s="253"/>
      <c r="AG159" s="253"/>
      <c r="AH159" s="253"/>
      <c r="AI159" s="253"/>
      <c r="AJ159" s="253"/>
      <c r="AK159" s="252">
        <f t="shared" si="10"/>
        <v>0</v>
      </c>
      <c r="AL159" s="252">
        <f>ROUND(AK159*事業まとめ!$Q$6,2)</f>
        <v>0</v>
      </c>
      <c r="AM159" s="254">
        <f t="shared" si="8"/>
        <v>0</v>
      </c>
      <c r="AN159" s="254">
        <f t="shared" si="8"/>
        <v>0</v>
      </c>
      <c r="AO159" s="259"/>
      <c r="AP159" s="260">
        <f t="shared" si="11"/>
        <v>0</v>
      </c>
      <c r="AQ159" s="259"/>
      <c r="AR159" s="257"/>
      <c r="AS159" s="257"/>
      <c r="AT159" s="257"/>
      <c r="AU159" s="257"/>
      <c r="AV159" s="257"/>
      <c r="AW159" s="257"/>
    </row>
    <row r="160" spans="2:49" s="265" customFormat="1" x14ac:dyDescent="0.4">
      <c r="B160" s="251"/>
      <c r="C160" s="251"/>
      <c r="D160" s="251"/>
      <c r="E160" s="251"/>
      <c r="F160" s="251"/>
      <c r="G160" s="251"/>
      <c r="H160" s="251"/>
      <c r="I160" s="251"/>
      <c r="J160" s="251"/>
      <c r="K160" s="251"/>
      <c r="L160" s="251"/>
      <c r="M160" s="251"/>
      <c r="N160" s="251"/>
      <c r="O160" s="251"/>
      <c r="P160" s="251"/>
      <c r="Q160" s="251"/>
      <c r="R160" s="251"/>
      <c r="S160" s="251"/>
      <c r="T160" s="251"/>
      <c r="U160" s="251"/>
      <c r="V160" s="251"/>
      <c r="W160" s="251"/>
      <c r="X160" s="251"/>
      <c r="Y160" s="251"/>
      <c r="Z160" s="251"/>
      <c r="AA160" s="251"/>
      <c r="AB160" s="252">
        <f t="shared" si="9"/>
        <v>0</v>
      </c>
      <c r="AC160" s="252">
        <f>ROUND(AB160*事業まとめ!$Q$6,2)</f>
        <v>0</v>
      </c>
      <c r="AD160" s="253"/>
      <c r="AE160" s="253"/>
      <c r="AF160" s="253"/>
      <c r="AG160" s="253"/>
      <c r="AH160" s="253"/>
      <c r="AI160" s="253"/>
      <c r="AJ160" s="253"/>
      <c r="AK160" s="252">
        <f t="shared" si="10"/>
        <v>0</v>
      </c>
      <c r="AL160" s="252">
        <f>ROUND(AK160*事業まとめ!$Q$6,2)</f>
        <v>0</v>
      </c>
      <c r="AM160" s="254">
        <f t="shared" si="8"/>
        <v>0</v>
      </c>
      <c r="AN160" s="254">
        <f t="shared" si="8"/>
        <v>0</v>
      </c>
      <c r="AO160" s="259"/>
      <c r="AP160" s="260">
        <f t="shared" si="11"/>
        <v>0</v>
      </c>
      <c r="AQ160" s="259"/>
      <c r="AR160" s="257"/>
      <c r="AS160" s="257"/>
      <c r="AT160" s="257"/>
      <c r="AU160" s="257"/>
      <c r="AV160" s="257"/>
      <c r="AW160" s="257"/>
    </row>
    <row r="161" spans="2:49" s="265" customFormat="1" x14ac:dyDescent="0.4">
      <c r="B161" s="251"/>
      <c r="C161" s="251"/>
      <c r="D161" s="251"/>
      <c r="E161" s="251"/>
      <c r="F161" s="251"/>
      <c r="G161" s="251"/>
      <c r="H161" s="251"/>
      <c r="I161" s="251"/>
      <c r="J161" s="251"/>
      <c r="K161" s="251"/>
      <c r="L161" s="251"/>
      <c r="M161" s="251"/>
      <c r="N161" s="251"/>
      <c r="O161" s="251"/>
      <c r="P161" s="251"/>
      <c r="Q161" s="251"/>
      <c r="R161" s="251"/>
      <c r="S161" s="251"/>
      <c r="T161" s="251"/>
      <c r="U161" s="251"/>
      <c r="V161" s="251"/>
      <c r="W161" s="251"/>
      <c r="X161" s="251"/>
      <c r="Y161" s="251"/>
      <c r="Z161" s="251"/>
      <c r="AA161" s="251"/>
      <c r="AB161" s="252">
        <f t="shared" si="9"/>
        <v>0</v>
      </c>
      <c r="AC161" s="252">
        <f>ROUND(AB161*事業まとめ!$Q$6,2)</f>
        <v>0</v>
      </c>
      <c r="AD161" s="253"/>
      <c r="AE161" s="253"/>
      <c r="AF161" s="253"/>
      <c r="AG161" s="253"/>
      <c r="AH161" s="253"/>
      <c r="AI161" s="253"/>
      <c r="AJ161" s="253"/>
      <c r="AK161" s="252">
        <f t="shared" si="10"/>
        <v>0</v>
      </c>
      <c r="AL161" s="252">
        <f>ROUND(AK161*事業まとめ!$Q$6,2)</f>
        <v>0</v>
      </c>
      <c r="AM161" s="254">
        <f t="shared" si="8"/>
        <v>0</v>
      </c>
      <c r="AN161" s="254">
        <f t="shared" si="8"/>
        <v>0</v>
      </c>
      <c r="AO161" s="259"/>
      <c r="AP161" s="260">
        <f t="shared" si="11"/>
        <v>0</v>
      </c>
      <c r="AQ161" s="259"/>
      <c r="AR161" s="257"/>
      <c r="AS161" s="257"/>
      <c r="AT161" s="257"/>
      <c r="AU161" s="257"/>
      <c r="AV161" s="257"/>
      <c r="AW161" s="257"/>
    </row>
    <row r="162" spans="2:49" s="265" customFormat="1" x14ac:dyDescent="0.4">
      <c r="B162" s="251"/>
      <c r="C162" s="251"/>
      <c r="D162" s="251"/>
      <c r="E162" s="251"/>
      <c r="F162" s="251"/>
      <c r="G162" s="251"/>
      <c r="H162" s="251"/>
      <c r="I162" s="251"/>
      <c r="J162" s="251"/>
      <c r="K162" s="251"/>
      <c r="L162" s="251"/>
      <c r="M162" s="251"/>
      <c r="N162" s="251"/>
      <c r="O162" s="251"/>
      <c r="P162" s="251"/>
      <c r="Q162" s="251"/>
      <c r="R162" s="251"/>
      <c r="S162" s="251"/>
      <c r="T162" s="251"/>
      <c r="U162" s="251"/>
      <c r="V162" s="251"/>
      <c r="W162" s="251"/>
      <c r="X162" s="251"/>
      <c r="Y162" s="251"/>
      <c r="Z162" s="251"/>
      <c r="AA162" s="251"/>
      <c r="AB162" s="252">
        <f t="shared" si="9"/>
        <v>0</v>
      </c>
      <c r="AC162" s="252">
        <f>ROUND(AB162*事業まとめ!$Q$6,2)</f>
        <v>0</v>
      </c>
      <c r="AD162" s="253"/>
      <c r="AE162" s="253"/>
      <c r="AF162" s="253"/>
      <c r="AG162" s="253"/>
      <c r="AH162" s="253"/>
      <c r="AI162" s="253"/>
      <c r="AJ162" s="253"/>
      <c r="AK162" s="252">
        <f t="shared" si="10"/>
        <v>0</v>
      </c>
      <c r="AL162" s="252">
        <f>ROUND(AK162*事業まとめ!$Q$6,2)</f>
        <v>0</v>
      </c>
      <c r="AM162" s="254">
        <f t="shared" si="8"/>
        <v>0</v>
      </c>
      <c r="AN162" s="254">
        <f t="shared" si="8"/>
        <v>0</v>
      </c>
      <c r="AO162" s="259"/>
      <c r="AP162" s="260">
        <f t="shared" si="11"/>
        <v>0</v>
      </c>
      <c r="AQ162" s="259"/>
      <c r="AR162" s="257"/>
      <c r="AS162" s="257"/>
      <c r="AT162" s="257"/>
      <c r="AU162" s="257"/>
      <c r="AV162" s="257"/>
      <c r="AW162" s="257"/>
    </row>
    <row r="163" spans="2:49" s="265" customFormat="1" x14ac:dyDescent="0.4">
      <c r="B163" s="251"/>
      <c r="C163" s="251"/>
      <c r="D163" s="251"/>
      <c r="E163" s="251"/>
      <c r="F163" s="251"/>
      <c r="G163" s="251"/>
      <c r="H163" s="251"/>
      <c r="I163" s="251"/>
      <c r="J163" s="251"/>
      <c r="K163" s="251"/>
      <c r="L163" s="251"/>
      <c r="M163" s="251"/>
      <c r="N163" s="251"/>
      <c r="O163" s="251"/>
      <c r="P163" s="251"/>
      <c r="Q163" s="251"/>
      <c r="R163" s="251"/>
      <c r="S163" s="251"/>
      <c r="T163" s="251"/>
      <c r="U163" s="251"/>
      <c r="V163" s="251"/>
      <c r="W163" s="251"/>
      <c r="X163" s="251"/>
      <c r="Y163" s="251"/>
      <c r="Z163" s="251"/>
      <c r="AA163" s="251"/>
      <c r="AB163" s="252">
        <f t="shared" si="9"/>
        <v>0</v>
      </c>
      <c r="AC163" s="252">
        <f>ROUND(AB163*事業まとめ!$Q$6,2)</f>
        <v>0</v>
      </c>
      <c r="AD163" s="253"/>
      <c r="AE163" s="253"/>
      <c r="AF163" s="253"/>
      <c r="AG163" s="253"/>
      <c r="AH163" s="253"/>
      <c r="AI163" s="253"/>
      <c r="AJ163" s="253"/>
      <c r="AK163" s="252">
        <f t="shared" si="10"/>
        <v>0</v>
      </c>
      <c r="AL163" s="252">
        <f>ROUND(AK163*事業まとめ!$Q$6,2)</f>
        <v>0</v>
      </c>
      <c r="AM163" s="254">
        <f t="shared" si="8"/>
        <v>0</v>
      </c>
      <c r="AN163" s="254">
        <f t="shared" si="8"/>
        <v>0</v>
      </c>
      <c r="AO163" s="259"/>
      <c r="AP163" s="260">
        <f t="shared" si="11"/>
        <v>0</v>
      </c>
      <c r="AQ163" s="259"/>
      <c r="AR163" s="257"/>
      <c r="AS163" s="257"/>
      <c r="AT163" s="257"/>
      <c r="AU163" s="257"/>
      <c r="AV163" s="257"/>
      <c r="AW163" s="257"/>
    </row>
    <row r="164" spans="2:49" s="265" customFormat="1" x14ac:dyDescent="0.4">
      <c r="B164" s="251"/>
      <c r="C164" s="251"/>
      <c r="D164" s="251"/>
      <c r="E164" s="251"/>
      <c r="F164" s="251"/>
      <c r="G164" s="251"/>
      <c r="H164" s="251"/>
      <c r="I164" s="251"/>
      <c r="J164" s="251"/>
      <c r="K164" s="251"/>
      <c r="L164" s="251"/>
      <c r="M164" s="251"/>
      <c r="N164" s="251"/>
      <c r="O164" s="251"/>
      <c r="P164" s="251"/>
      <c r="Q164" s="251"/>
      <c r="R164" s="251"/>
      <c r="S164" s="251"/>
      <c r="T164" s="251"/>
      <c r="U164" s="251"/>
      <c r="V164" s="251"/>
      <c r="W164" s="251"/>
      <c r="X164" s="251"/>
      <c r="Y164" s="251"/>
      <c r="Z164" s="251"/>
      <c r="AA164" s="251"/>
      <c r="AB164" s="252">
        <f t="shared" si="9"/>
        <v>0</v>
      </c>
      <c r="AC164" s="252">
        <f>ROUND(AB164*事業まとめ!$Q$6,2)</f>
        <v>0</v>
      </c>
      <c r="AD164" s="253"/>
      <c r="AE164" s="253"/>
      <c r="AF164" s="253"/>
      <c r="AG164" s="253"/>
      <c r="AH164" s="253"/>
      <c r="AI164" s="253"/>
      <c r="AJ164" s="253"/>
      <c r="AK164" s="252">
        <f t="shared" si="10"/>
        <v>0</v>
      </c>
      <c r="AL164" s="252">
        <f>ROUND(AK164*事業まとめ!$Q$6,2)</f>
        <v>0</v>
      </c>
      <c r="AM164" s="254">
        <f t="shared" si="8"/>
        <v>0</v>
      </c>
      <c r="AN164" s="254">
        <f t="shared" si="8"/>
        <v>0</v>
      </c>
      <c r="AO164" s="259"/>
      <c r="AP164" s="260">
        <f t="shared" si="11"/>
        <v>0</v>
      </c>
      <c r="AQ164" s="259"/>
      <c r="AR164" s="257"/>
      <c r="AS164" s="257"/>
      <c r="AT164" s="257"/>
      <c r="AU164" s="257"/>
      <c r="AV164" s="257"/>
      <c r="AW164" s="257"/>
    </row>
    <row r="165" spans="2:49" s="265" customFormat="1" x14ac:dyDescent="0.4">
      <c r="B165" s="251"/>
      <c r="C165" s="251"/>
      <c r="D165" s="251"/>
      <c r="E165" s="251"/>
      <c r="F165" s="251"/>
      <c r="G165" s="251"/>
      <c r="H165" s="251"/>
      <c r="I165" s="251"/>
      <c r="J165" s="251"/>
      <c r="K165" s="251"/>
      <c r="L165" s="251"/>
      <c r="M165" s="251"/>
      <c r="N165" s="251"/>
      <c r="O165" s="251"/>
      <c r="P165" s="251"/>
      <c r="Q165" s="251"/>
      <c r="R165" s="251"/>
      <c r="S165" s="251"/>
      <c r="T165" s="251"/>
      <c r="U165" s="251"/>
      <c r="V165" s="251"/>
      <c r="W165" s="251"/>
      <c r="X165" s="251"/>
      <c r="Y165" s="251"/>
      <c r="Z165" s="251"/>
      <c r="AA165" s="251"/>
      <c r="AB165" s="252">
        <f t="shared" si="9"/>
        <v>0</v>
      </c>
      <c r="AC165" s="252">
        <f>ROUND(AB165*事業まとめ!$Q$6,2)</f>
        <v>0</v>
      </c>
      <c r="AD165" s="253"/>
      <c r="AE165" s="253"/>
      <c r="AF165" s="253"/>
      <c r="AG165" s="253"/>
      <c r="AH165" s="253"/>
      <c r="AI165" s="253"/>
      <c r="AJ165" s="253"/>
      <c r="AK165" s="252">
        <f t="shared" si="10"/>
        <v>0</v>
      </c>
      <c r="AL165" s="252">
        <f>ROUND(AK165*事業まとめ!$Q$6,2)</f>
        <v>0</v>
      </c>
      <c r="AM165" s="254">
        <f t="shared" si="8"/>
        <v>0</v>
      </c>
      <c r="AN165" s="254">
        <f t="shared" si="8"/>
        <v>0</v>
      </c>
      <c r="AO165" s="259"/>
      <c r="AP165" s="260">
        <f t="shared" si="11"/>
        <v>0</v>
      </c>
      <c r="AQ165" s="259"/>
      <c r="AR165" s="257"/>
      <c r="AS165" s="257"/>
      <c r="AT165" s="257"/>
      <c r="AU165" s="257"/>
      <c r="AV165" s="257"/>
      <c r="AW165" s="257"/>
    </row>
    <row r="166" spans="2:49" s="265" customFormat="1" x14ac:dyDescent="0.4">
      <c r="B166" s="251"/>
      <c r="C166" s="251"/>
      <c r="D166" s="251"/>
      <c r="E166" s="251"/>
      <c r="F166" s="251"/>
      <c r="G166" s="251"/>
      <c r="H166" s="251"/>
      <c r="I166" s="251"/>
      <c r="J166" s="251"/>
      <c r="K166" s="251"/>
      <c r="L166" s="251"/>
      <c r="M166" s="251"/>
      <c r="N166" s="251"/>
      <c r="O166" s="251"/>
      <c r="P166" s="251"/>
      <c r="Q166" s="251"/>
      <c r="R166" s="251"/>
      <c r="S166" s="251"/>
      <c r="T166" s="251"/>
      <c r="U166" s="251"/>
      <c r="V166" s="251"/>
      <c r="W166" s="251"/>
      <c r="X166" s="251"/>
      <c r="Y166" s="251"/>
      <c r="Z166" s="251"/>
      <c r="AA166" s="251"/>
      <c r="AB166" s="252">
        <f t="shared" si="9"/>
        <v>0</v>
      </c>
      <c r="AC166" s="252">
        <f>ROUND(AB166*事業まとめ!$Q$6,2)</f>
        <v>0</v>
      </c>
      <c r="AD166" s="253"/>
      <c r="AE166" s="253"/>
      <c r="AF166" s="253"/>
      <c r="AG166" s="253"/>
      <c r="AH166" s="253"/>
      <c r="AI166" s="253"/>
      <c r="AJ166" s="253"/>
      <c r="AK166" s="252">
        <f t="shared" si="10"/>
        <v>0</v>
      </c>
      <c r="AL166" s="252">
        <f>ROUND(AK166*事業まとめ!$Q$6,2)</f>
        <v>0</v>
      </c>
      <c r="AM166" s="254">
        <f t="shared" si="8"/>
        <v>0</v>
      </c>
      <c r="AN166" s="254">
        <f t="shared" si="8"/>
        <v>0</v>
      </c>
      <c r="AO166" s="259"/>
      <c r="AP166" s="260">
        <f t="shared" si="11"/>
        <v>0</v>
      </c>
      <c r="AQ166" s="259"/>
      <c r="AR166" s="257"/>
      <c r="AS166" s="257"/>
      <c r="AT166" s="257"/>
      <c r="AU166" s="257"/>
      <c r="AV166" s="257"/>
      <c r="AW166" s="257"/>
    </row>
    <row r="167" spans="2:49" s="265" customFormat="1" x14ac:dyDescent="0.4">
      <c r="B167" s="251"/>
      <c r="C167" s="251"/>
      <c r="D167" s="251"/>
      <c r="E167" s="251"/>
      <c r="F167" s="251"/>
      <c r="G167" s="251"/>
      <c r="H167" s="251"/>
      <c r="I167" s="251"/>
      <c r="J167" s="251"/>
      <c r="K167" s="251"/>
      <c r="L167" s="251"/>
      <c r="M167" s="251"/>
      <c r="N167" s="251"/>
      <c r="O167" s="251"/>
      <c r="P167" s="251"/>
      <c r="Q167" s="251"/>
      <c r="R167" s="251"/>
      <c r="S167" s="251"/>
      <c r="T167" s="251"/>
      <c r="U167" s="251"/>
      <c r="V167" s="251"/>
      <c r="W167" s="251"/>
      <c r="X167" s="251"/>
      <c r="Y167" s="251"/>
      <c r="Z167" s="251"/>
      <c r="AA167" s="251"/>
      <c r="AB167" s="252">
        <f t="shared" si="9"/>
        <v>0</v>
      </c>
      <c r="AC167" s="252">
        <f>ROUND(AB167*事業まとめ!$Q$6,2)</f>
        <v>0</v>
      </c>
      <c r="AD167" s="253"/>
      <c r="AE167" s="253"/>
      <c r="AF167" s="253"/>
      <c r="AG167" s="253"/>
      <c r="AH167" s="253"/>
      <c r="AI167" s="253"/>
      <c r="AJ167" s="253"/>
      <c r="AK167" s="252">
        <f t="shared" si="10"/>
        <v>0</v>
      </c>
      <c r="AL167" s="252">
        <f>ROUND(AK167*事業まとめ!$Q$6,2)</f>
        <v>0</v>
      </c>
      <c r="AM167" s="254">
        <f t="shared" si="8"/>
        <v>0</v>
      </c>
      <c r="AN167" s="254">
        <f t="shared" si="8"/>
        <v>0</v>
      </c>
      <c r="AO167" s="259"/>
      <c r="AP167" s="260">
        <f t="shared" si="11"/>
        <v>0</v>
      </c>
      <c r="AQ167" s="259"/>
      <c r="AR167" s="257"/>
      <c r="AS167" s="257"/>
      <c r="AT167" s="257"/>
      <c r="AU167" s="257"/>
      <c r="AV167" s="257"/>
      <c r="AW167" s="257"/>
    </row>
    <row r="168" spans="2:49" s="265" customFormat="1" x14ac:dyDescent="0.4">
      <c r="B168" s="251"/>
      <c r="C168" s="251"/>
      <c r="D168" s="251"/>
      <c r="E168" s="251"/>
      <c r="F168" s="251"/>
      <c r="G168" s="251"/>
      <c r="H168" s="251"/>
      <c r="I168" s="251"/>
      <c r="J168" s="251"/>
      <c r="K168" s="251"/>
      <c r="L168" s="251"/>
      <c r="M168" s="251"/>
      <c r="N168" s="251"/>
      <c r="O168" s="251"/>
      <c r="P168" s="251"/>
      <c r="Q168" s="251"/>
      <c r="R168" s="251"/>
      <c r="S168" s="251"/>
      <c r="T168" s="251"/>
      <c r="U168" s="251"/>
      <c r="V168" s="251"/>
      <c r="W168" s="251"/>
      <c r="X168" s="251"/>
      <c r="Y168" s="251"/>
      <c r="Z168" s="251"/>
      <c r="AA168" s="251"/>
      <c r="AB168" s="252">
        <f t="shared" si="9"/>
        <v>0</v>
      </c>
      <c r="AC168" s="252">
        <f>ROUND(AB168*事業まとめ!$Q$6,2)</f>
        <v>0</v>
      </c>
      <c r="AD168" s="253"/>
      <c r="AE168" s="253"/>
      <c r="AF168" s="253"/>
      <c r="AG168" s="253"/>
      <c r="AH168" s="253"/>
      <c r="AI168" s="253"/>
      <c r="AJ168" s="253"/>
      <c r="AK168" s="252">
        <f t="shared" si="10"/>
        <v>0</v>
      </c>
      <c r="AL168" s="252">
        <f>ROUND(AK168*事業まとめ!$Q$6,2)</f>
        <v>0</v>
      </c>
      <c r="AM168" s="254">
        <f t="shared" si="8"/>
        <v>0</v>
      </c>
      <c r="AN168" s="254">
        <f t="shared" si="8"/>
        <v>0</v>
      </c>
      <c r="AO168" s="259"/>
      <c r="AP168" s="260">
        <f t="shared" si="11"/>
        <v>0</v>
      </c>
      <c r="AQ168" s="259"/>
      <c r="AR168" s="257"/>
      <c r="AS168" s="257"/>
      <c r="AT168" s="257"/>
      <c r="AU168" s="257"/>
      <c r="AV168" s="257"/>
      <c r="AW168" s="257"/>
    </row>
    <row r="169" spans="2:49" s="265" customFormat="1" x14ac:dyDescent="0.4">
      <c r="B169" s="251"/>
      <c r="C169" s="251"/>
      <c r="D169" s="251"/>
      <c r="E169" s="251"/>
      <c r="F169" s="251"/>
      <c r="G169" s="251"/>
      <c r="H169" s="251"/>
      <c r="I169" s="251"/>
      <c r="J169" s="251"/>
      <c r="K169" s="251"/>
      <c r="L169" s="251"/>
      <c r="M169" s="251"/>
      <c r="N169" s="251"/>
      <c r="O169" s="251"/>
      <c r="P169" s="251"/>
      <c r="Q169" s="251"/>
      <c r="R169" s="251"/>
      <c r="S169" s="251"/>
      <c r="T169" s="251"/>
      <c r="U169" s="251"/>
      <c r="V169" s="251"/>
      <c r="W169" s="251"/>
      <c r="X169" s="251"/>
      <c r="Y169" s="251"/>
      <c r="Z169" s="251"/>
      <c r="AA169" s="251"/>
      <c r="AB169" s="252">
        <f t="shared" si="9"/>
        <v>0</v>
      </c>
      <c r="AC169" s="252">
        <f>ROUND(AB169*事業まとめ!$Q$6,2)</f>
        <v>0</v>
      </c>
      <c r="AD169" s="253"/>
      <c r="AE169" s="253"/>
      <c r="AF169" s="253"/>
      <c r="AG169" s="253"/>
      <c r="AH169" s="253"/>
      <c r="AI169" s="253"/>
      <c r="AJ169" s="253"/>
      <c r="AK169" s="252">
        <f t="shared" si="10"/>
        <v>0</v>
      </c>
      <c r="AL169" s="252">
        <f>ROUND(AK169*事業まとめ!$Q$6,2)</f>
        <v>0</v>
      </c>
      <c r="AM169" s="254">
        <f t="shared" si="8"/>
        <v>0</v>
      </c>
      <c r="AN169" s="254">
        <f t="shared" si="8"/>
        <v>0</v>
      </c>
      <c r="AO169" s="259"/>
      <c r="AP169" s="260">
        <f t="shared" si="11"/>
        <v>0</v>
      </c>
      <c r="AQ169" s="259"/>
      <c r="AR169" s="257"/>
      <c r="AS169" s="257"/>
      <c r="AT169" s="257"/>
      <c r="AU169" s="257"/>
      <c r="AV169" s="257"/>
      <c r="AW169" s="257"/>
    </row>
    <row r="170" spans="2:49" s="265" customFormat="1" x14ac:dyDescent="0.4">
      <c r="B170" s="251"/>
      <c r="C170" s="251"/>
      <c r="D170" s="251"/>
      <c r="E170" s="251"/>
      <c r="F170" s="251"/>
      <c r="G170" s="251"/>
      <c r="H170" s="251"/>
      <c r="I170" s="251"/>
      <c r="J170" s="251"/>
      <c r="K170" s="251"/>
      <c r="L170" s="251"/>
      <c r="M170" s="251"/>
      <c r="N170" s="251"/>
      <c r="O170" s="251"/>
      <c r="P170" s="251"/>
      <c r="Q170" s="251"/>
      <c r="R170" s="251"/>
      <c r="S170" s="251"/>
      <c r="T170" s="251"/>
      <c r="U170" s="251"/>
      <c r="V170" s="251"/>
      <c r="W170" s="251"/>
      <c r="X170" s="251"/>
      <c r="Y170" s="251"/>
      <c r="Z170" s="251"/>
      <c r="AA170" s="251"/>
      <c r="AB170" s="252">
        <f t="shared" si="9"/>
        <v>0</v>
      </c>
      <c r="AC170" s="252">
        <f>ROUND(AB170*事業まとめ!$Q$6,2)</f>
        <v>0</v>
      </c>
      <c r="AD170" s="253"/>
      <c r="AE170" s="253"/>
      <c r="AF170" s="253"/>
      <c r="AG170" s="253"/>
      <c r="AH170" s="253"/>
      <c r="AI170" s="253"/>
      <c r="AJ170" s="253"/>
      <c r="AK170" s="252">
        <f t="shared" si="10"/>
        <v>0</v>
      </c>
      <c r="AL170" s="252">
        <f>ROUND(AK170*事業まとめ!$Q$6,2)</f>
        <v>0</v>
      </c>
      <c r="AM170" s="254">
        <f t="shared" si="8"/>
        <v>0</v>
      </c>
      <c r="AN170" s="254">
        <f t="shared" si="8"/>
        <v>0</v>
      </c>
      <c r="AO170" s="259"/>
      <c r="AP170" s="260">
        <f t="shared" si="11"/>
        <v>0</v>
      </c>
      <c r="AQ170" s="259"/>
      <c r="AR170" s="257"/>
      <c r="AS170" s="257"/>
      <c r="AT170" s="257"/>
      <c r="AU170" s="257"/>
      <c r="AV170" s="257"/>
      <c r="AW170" s="257"/>
    </row>
    <row r="171" spans="2:49" s="265" customFormat="1" x14ac:dyDescent="0.4">
      <c r="B171" s="251"/>
      <c r="C171" s="251"/>
      <c r="D171" s="251"/>
      <c r="E171" s="251"/>
      <c r="F171" s="251"/>
      <c r="G171" s="251"/>
      <c r="H171" s="251"/>
      <c r="I171" s="251"/>
      <c r="J171" s="251"/>
      <c r="K171" s="251"/>
      <c r="L171" s="251"/>
      <c r="M171" s="251"/>
      <c r="N171" s="251"/>
      <c r="O171" s="251"/>
      <c r="P171" s="251"/>
      <c r="Q171" s="251"/>
      <c r="R171" s="251"/>
      <c r="S171" s="251"/>
      <c r="T171" s="251"/>
      <c r="U171" s="251"/>
      <c r="V171" s="251"/>
      <c r="W171" s="251"/>
      <c r="X171" s="251"/>
      <c r="Y171" s="251"/>
      <c r="Z171" s="251"/>
      <c r="AA171" s="251"/>
      <c r="AB171" s="252">
        <f t="shared" si="9"/>
        <v>0</v>
      </c>
      <c r="AC171" s="252">
        <f>ROUND(AB171*事業まとめ!$Q$6,2)</f>
        <v>0</v>
      </c>
      <c r="AD171" s="253"/>
      <c r="AE171" s="253"/>
      <c r="AF171" s="253"/>
      <c r="AG171" s="253"/>
      <c r="AH171" s="253"/>
      <c r="AI171" s="253"/>
      <c r="AJ171" s="253"/>
      <c r="AK171" s="252">
        <f t="shared" si="10"/>
        <v>0</v>
      </c>
      <c r="AL171" s="252">
        <f>ROUND(AK171*事業まとめ!$Q$6,2)</f>
        <v>0</v>
      </c>
      <c r="AM171" s="254">
        <f t="shared" si="8"/>
        <v>0</v>
      </c>
      <c r="AN171" s="254">
        <f t="shared" si="8"/>
        <v>0</v>
      </c>
      <c r="AO171" s="259"/>
      <c r="AP171" s="260">
        <f t="shared" si="11"/>
        <v>0</v>
      </c>
      <c r="AQ171" s="259"/>
      <c r="AR171" s="257"/>
      <c r="AS171" s="257"/>
      <c r="AT171" s="257"/>
      <c r="AU171" s="257"/>
      <c r="AV171" s="257"/>
      <c r="AW171" s="257"/>
    </row>
    <row r="172" spans="2:49" s="265" customFormat="1" x14ac:dyDescent="0.4">
      <c r="B172" s="251"/>
      <c r="C172" s="251"/>
      <c r="D172" s="251"/>
      <c r="E172" s="251"/>
      <c r="F172" s="251"/>
      <c r="G172" s="251"/>
      <c r="H172" s="251"/>
      <c r="I172" s="251"/>
      <c r="J172" s="251"/>
      <c r="K172" s="251"/>
      <c r="L172" s="251"/>
      <c r="M172" s="251"/>
      <c r="N172" s="251"/>
      <c r="O172" s="251"/>
      <c r="P172" s="251"/>
      <c r="Q172" s="251"/>
      <c r="R172" s="251"/>
      <c r="S172" s="251"/>
      <c r="T172" s="251"/>
      <c r="U172" s="251"/>
      <c r="V172" s="251"/>
      <c r="W172" s="251"/>
      <c r="X172" s="251"/>
      <c r="Y172" s="251"/>
      <c r="Z172" s="251"/>
      <c r="AA172" s="251"/>
      <c r="AB172" s="252">
        <f t="shared" si="9"/>
        <v>0</v>
      </c>
      <c r="AC172" s="252">
        <f>ROUND(AB172*事業まとめ!$Q$6,2)</f>
        <v>0</v>
      </c>
      <c r="AD172" s="253"/>
      <c r="AE172" s="253"/>
      <c r="AF172" s="253"/>
      <c r="AG172" s="253"/>
      <c r="AH172" s="253"/>
      <c r="AI172" s="253"/>
      <c r="AJ172" s="253"/>
      <c r="AK172" s="252">
        <f t="shared" si="10"/>
        <v>0</v>
      </c>
      <c r="AL172" s="252">
        <f>ROUND(AK172*事業まとめ!$Q$6,2)</f>
        <v>0</v>
      </c>
      <c r="AM172" s="254">
        <f t="shared" si="8"/>
        <v>0</v>
      </c>
      <c r="AN172" s="254">
        <f t="shared" si="8"/>
        <v>0</v>
      </c>
      <c r="AO172" s="259"/>
      <c r="AP172" s="260">
        <f t="shared" si="11"/>
        <v>0</v>
      </c>
      <c r="AQ172" s="259"/>
      <c r="AR172" s="257"/>
      <c r="AS172" s="257"/>
      <c r="AT172" s="257"/>
      <c r="AU172" s="257"/>
      <c r="AV172" s="257"/>
      <c r="AW172" s="257"/>
    </row>
    <row r="173" spans="2:49" s="265" customFormat="1" x14ac:dyDescent="0.4">
      <c r="B173" s="251"/>
      <c r="C173" s="251"/>
      <c r="D173" s="251"/>
      <c r="E173" s="251"/>
      <c r="F173" s="251"/>
      <c r="G173" s="251"/>
      <c r="H173" s="251"/>
      <c r="I173" s="251"/>
      <c r="J173" s="251"/>
      <c r="K173" s="251"/>
      <c r="L173" s="251"/>
      <c r="M173" s="251"/>
      <c r="N173" s="251"/>
      <c r="O173" s="251"/>
      <c r="P173" s="251"/>
      <c r="Q173" s="251"/>
      <c r="R173" s="251"/>
      <c r="S173" s="251"/>
      <c r="T173" s="251"/>
      <c r="U173" s="251"/>
      <c r="V173" s="251"/>
      <c r="W173" s="251"/>
      <c r="X173" s="251"/>
      <c r="Y173" s="251"/>
      <c r="Z173" s="251"/>
      <c r="AA173" s="251"/>
      <c r="AB173" s="252">
        <f t="shared" si="9"/>
        <v>0</v>
      </c>
      <c r="AC173" s="252">
        <f>ROUND(AB173*事業まとめ!$Q$6,2)</f>
        <v>0</v>
      </c>
      <c r="AD173" s="253"/>
      <c r="AE173" s="253"/>
      <c r="AF173" s="253"/>
      <c r="AG173" s="253"/>
      <c r="AH173" s="253"/>
      <c r="AI173" s="253"/>
      <c r="AJ173" s="253"/>
      <c r="AK173" s="252">
        <f t="shared" si="10"/>
        <v>0</v>
      </c>
      <c r="AL173" s="252">
        <f>ROUND(AK173*事業まとめ!$Q$6,2)</f>
        <v>0</v>
      </c>
      <c r="AM173" s="254">
        <f t="shared" si="8"/>
        <v>0</v>
      </c>
      <c r="AN173" s="254">
        <f t="shared" si="8"/>
        <v>0</v>
      </c>
      <c r="AO173" s="259"/>
      <c r="AP173" s="260">
        <f t="shared" si="11"/>
        <v>0</v>
      </c>
      <c r="AQ173" s="259"/>
      <c r="AR173" s="257"/>
      <c r="AS173" s="257"/>
      <c r="AT173" s="257"/>
      <c r="AU173" s="257"/>
      <c r="AV173" s="257"/>
      <c r="AW173" s="257"/>
    </row>
    <row r="174" spans="2:49" s="265" customFormat="1" x14ac:dyDescent="0.4">
      <c r="B174" s="251"/>
      <c r="C174" s="251"/>
      <c r="D174" s="251"/>
      <c r="E174" s="251"/>
      <c r="F174" s="251"/>
      <c r="G174" s="251"/>
      <c r="H174" s="251"/>
      <c r="I174" s="251"/>
      <c r="J174" s="251"/>
      <c r="K174" s="251"/>
      <c r="L174" s="251"/>
      <c r="M174" s="251"/>
      <c r="N174" s="251"/>
      <c r="O174" s="251"/>
      <c r="P174" s="251"/>
      <c r="Q174" s="251"/>
      <c r="R174" s="251"/>
      <c r="S174" s="251"/>
      <c r="T174" s="251"/>
      <c r="U174" s="251"/>
      <c r="V174" s="251"/>
      <c r="W174" s="251"/>
      <c r="X174" s="251"/>
      <c r="Y174" s="251"/>
      <c r="Z174" s="251"/>
      <c r="AA174" s="251"/>
      <c r="AB174" s="252">
        <f t="shared" si="9"/>
        <v>0</v>
      </c>
      <c r="AC174" s="252">
        <f>ROUND(AB174*事業まとめ!$Q$6,2)</f>
        <v>0</v>
      </c>
      <c r="AD174" s="253"/>
      <c r="AE174" s="253"/>
      <c r="AF174" s="253"/>
      <c r="AG174" s="253"/>
      <c r="AH174" s="253"/>
      <c r="AI174" s="253"/>
      <c r="AJ174" s="253"/>
      <c r="AK174" s="252">
        <f t="shared" si="10"/>
        <v>0</v>
      </c>
      <c r="AL174" s="252">
        <f>ROUND(AK174*事業まとめ!$Q$6,2)</f>
        <v>0</v>
      </c>
      <c r="AM174" s="254">
        <f t="shared" si="8"/>
        <v>0</v>
      </c>
      <c r="AN174" s="254">
        <f t="shared" si="8"/>
        <v>0</v>
      </c>
      <c r="AO174" s="259"/>
      <c r="AP174" s="260">
        <f t="shared" si="11"/>
        <v>0</v>
      </c>
      <c r="AQ174" s="259"/>
      <c r="AR174" s="257"/>
      <c r="AS174" s="257"/>
      <c r="AT174" s="257"/>
      <c r="AU174" s="257"/>
      <c r="AV174" s="257"/>
      <c r="AW174" s="257"/>
    </row>
    <row r="175" spans="2:49" s="265" customFormat="1" x14ac:dyDescent="0.4">
      <c r="B175" s="251"/>
      <c r="C175" s="251"/>
      <c r="D175" s="251"/>
      <c r="E175" s="251"/>
      <c r="F175" s="251"/>
      <c r="G175" s="251"/>
      <c r="H175" s="251"/>
      <c r="I175" s="251"/>
      <c r="J175" s="251"/>
      <c r="K175" s="251"/>
      <c r="L175" s="251"/>
      <c r="M175" s="251"/>
      <c r="N175" s="251"/>
      <c r="O175" s="251"/>
      <c r="P175" s="251"/>
      <c r="Q175" s="251"/>
      <c r="R175" s="251"/>
      <c r="S175" s="251"/>
      <c r="T175" s="251"/>
      <c r="U175" s="251"/>
      <c r="V175" s="251"/>
      <c r="W175" s="251"/>
      <c r="X175" s="251"/>
      <c r="Y175" s="251"/>
      <c r="Z175" s="251"/>
      <c r="AA175" s="251"/>
      <c r="AB175" s="252">
        <f t="shared" si="9"/>
        <v>0</v>
      </c>
      <c r="AC175" s="252">
        <f>ROUND(AB175*事業まとめ!$Q$6,2)</f>
        <v>0</v>
      </c>
      <c r="AD175" s="253"/>
      <c r="AE175" s="253"/>
      <c r="AF175" s="253"/>
      <c r="AG175" s="253"/>
      <c r="AH175" s="253"/>
      <c r="AI175" s="253"/>
      <c r="AJ175" s="253"/>
      <c r="AK175" s="252">
        <f t="shared" si="10"/>
        <v>0</v>
      </c>
      <c r="AL175" s="252">
        <f>ROUND(AK175*事業まとめ!$Q$6,2)</f>
        <v>0</v>
      </c>
      <c r="AM175" s="254">
        <f t="shared" si="8"/>
        <v>0</v>
      </c>
      <c r="AN175" s="254">
        <f t="shared" si="8"/>
        <v>0</v>
      </c>
      <c r="AO175" s="259"/>
      <c r="AP175" s="260">
        <f t="shared" si="11"/>
        <v>0</v>
      </c>
      <c r="AQ175" s="259"/>
      <c r="AR175" s="257"/>
      <c r="AS175" s="257"/>
      <c r="AT175" s="257"/>
      <c r="AU175" s="257"/>
      <c r="AV175" s="257"/>
      <c r="AW175" s="257"/>
    </row>
    <row r="176" spans="2:49" s="265" customFormat="1" x14ac:dyDescent="0.4">
      <c r="B176" s="251"/>
      <c r="C176" s="251"/>
      <c r="D176" s="251"/>
      <c r="E176" s="251"/>
      <c r="F176" s="251"/>
      <c r="G176" s="251"/>
      <c r="H176" s="251"/>
      <c r="I176" s="251"/>
      <c r="J176" s="251"/>
      <c r="K176" s="251"/>
      <c r="L176" s="251"/>
      <c r="M176" s="251"/>
      <c r="N176" s="251"/>
      <c r="O176" s="251"/>
      <c r="P176" s="251"/>
      <c r="Q176" s="251"/>
      <c r="R176" s="251"/>
      <c r="S176" s="251"/>
      <c r="T176" s="251"/>
      <c r="U176" s="251"/>
      <c r="V176" s="251"/>
      <c r="W176" s="251"/>
      <c r="X176" s="251"/>
      <c r="Y176" s="251"/>
      <c r="Z176" s="251"/>
      <c r="AA176" s="251"/>
      <c r="AB176" s="252">
        <f t="shared" si="9"/>
        <v>0</v>
      </c>
      <c r="AC176" s="252">
        <f>ROUND(AB176*事業まとめ!$Q$6,2)</f>
        <v>0</v>
      </c>
      <c r="AD176" s="253"/>
      <c r="AE176" s="253"/>
      <c r="AF176" s="253"/>
      <c r="AG176" s="253"/>
      <c r="AH176" s="253"/>
      <c r="AI176" s="253"/>
      <c r="AJ176" s="253"/>
      <c r="AK176" s="252">
        <f t="shared" si="10"/>
        <v>0</v>
      </c>
      <c r="AL176" s="252">
        <f>ROUND(AK176*事業まとめ!$Q$6,2)</f>
        <v>0</v>
      </c>
      <c r="AM176" s="254">
        <f t="shared" si="8"/>
        <v>0</v>
      </c>
      <c r="AN176" s="254">
        <f t="shared" si="8"/>
        <v>0</v>
      </c>
      <c r="AO176" s="259"/>
      <c r="AP176" s="260">
        <f t="shared" si="11"/>
        <v>0</v>
      </c>
      <c r="AQ176" s="259"/>
      <c r="AR176" s="257"/>
      <c r="AS176" s="257"/>
      <c r="AT176" s="257"/>
      <c r="AU176" s="257"/>
      <c r="AV176" s="257"/>
      <c r="AW176" s="257"/>
    </row>
    <row r="177" spans="2:49" s="265" customFormat="1" x14ac:dyDescent="0.4">
      <c r="B177" s="251"/>
      <c r="C177" s="251"/>
      <c r="D177" s="251"/>
      <c r="E177" s="251"/>
      <c r="F177" s="251"/>
      <c r="G177" s="251"/>
      <c r="H177" s="251"/>
      <c r="I177" s="251"/>
      <c r="J177" s="251"/>
      <c r="K177" s="251"/>
      <c r="L177" s="251"/>
      <c r="M177" s="251"/>
      <c r="N177" s="251"/>
      <c r="O177" s="251"/>
      <c r="P177" s="251"/>
      <c r="Q177" s="251"/>
      <c r="R177" s="251"/>
      <c r="S177" s="251"/>
      <c r="T177" s="251"/>
      <c r="U177" s="251"/>
      <c r="V177" s="251"/>
      <c r="W177" s="251"/>
      <c r="X177" s="251"/>
      <c r="Y177" s="251"/>
      <c r="Z177" s="251"/>
      <c r="AA177" s="251"/>
      <c r="AB177" s="252">
        <f t="shared" si="9"/>
        <v>0</v>
      </c>
      <c r="AC177" s="252">
        <f>ROUND(AB177*事業まとめ!$Q$6,2)</f>
        <v>0</v>
      </c>
      <c r="AD177" s="253"/>
      <c r="AE177" s="253"/>
      <c r="AF177" s="253"/>
      <c r="AG177" s="253"/>
      <c r="AH177" s="253"/>
      <c r="AI177" s="253"/>
      <c r="AJ177" s="253"/>
      <c r="AK177" s="252">
        <f t="shared" si="10"/>
        <v>0</v>
      </c>
      <c r="AL177" s="252">
        <f>ROUND(AK177*事業まとめ!$Q$6,2)</f>
        <v>0</v>
      </c>
      <c r="AM177" s="254">
        <f t="shared" si="8"/>
        <v>0</v>
      </c>
      <c r="AN177" s="254">
        <f t="shared" si="8"/>
        <v>0</v>
      </c>
      <c r="AO177" s="259"/>
      <c r="AP177" s="260">
        <f t="shared" si="11"/>
        <v>0</v>
      </c>
      <c r="AQ177" s="259"/>
      <c r="AR177" s="257"/>
      <c r="AS177" s="257"/>
      <c r="AT177" s="257"/>
      <c r="AU177" s="257"/>
      <c r="AV177" s="257"/>
      <c r="AW177" s="257"/>
    </row>
    <row r="178" spans="2:49" s="265" customFormat="1" x14ac:dyDescent="0.4">
      <c r="B178" s="251"/>
      <c r="C178" s="251"/>
      <c r="D178" s="251"/>
      <c r="E178" s="251"/>
      <c r="F178" s="251"/>
      <c r="G178" s="251"/>
      <c r="H178" s="251"/>
      <c r="I178" s="251"/>
      <c r="J178" s="251"/>
      <c r="K178" s="251"/>
      <c r="L178" s="251"/>
      <c r="M178" s="251"/>
      <c r="N178" s="251"/>
      <c r="O178" s="251"/>
      <c r="P178" s="251"/>
      <c r="Q178" s="251"/>
      <c r="R178" s="251"/>
      <c r="S178" s="251"/>
      <c r="T178" s="251"/>
      <c r="U178" s="251"/>
      <c r="V178" s="251"/>
      <c r="W178" s="251"/>
      <c r="X178" s="251"/>
      <c r="Y178" s="251"/>
      <c r="Z178" s="251"/>
      <c r="AA178" s="251"/>
      <c r="AB178" s="252">
        <f t="shared" si="9"/>
        <v>0</v>
      </c>
      <c r="AC178" s="252">
        <f>ROUND(AB178*事業まとめ!$Q$6,2)</f>
        <v>0</v>
      </c>
      <c r="AD178" s="253"/>
      <c r="AE178" s="253"/>
      <c r="AF178" s="253"/>
      <c r="AG178" s="253"/>
      <c r="AH178" s="253"/>
      <c r="AI178" s="253"/>
      <c r="AJ178" s="253"/>
      <c r="AK178" s="252">
        <f t="shared" si="10"/>
        <v>0</v>
      </c>
      <c r="AL178" s="252">
        <f>ROUND(AK178*事業まとめ!$Q$6,2)</f>
        <v>0</v>
      </c>
      <c r="AM178" s="254">
        <f t="shared" si="8"/>
        <v>0</v>
      </c>
      <c r="AN178" s="254">
        <f t="shared" si="8"/>
        <v>0</v>
      </c>
      <c r="AO178" s="259"/>
      <c r="AP178" s="260">
        <f t="shared" si="11"/>
        <v>0</v>
      </c>
      <c r="AQ178" s="259"/>
      <c r="AR178" s="257"/>
      <c r="AS178" s="257"/>
      <c r="AT178" s="257"/>
      <c r="AU178" s="257"/>
      <c r="AV178" s="257"/>
      <c r="AW178" s="257"/>
    </row>
    <row r="179" spans="2:49" s="265" customFormat="1" x14ac:dyDescent="0.4">
      <c r="B179" s="251"/>
      <c r="C179" s="251"/>
      <c r="D179" s="251"/>
      <c r="E179" s="251"/>
      <c r="F179" s="251"/>
      <c r="G179" s="251"/>
      <c r="H179" s="251"/>
      <c r="I179" s="251"/>
      <c r="J179" s="251"/>
      <c r="K179" s="251"/>
      <c r="L179" s="251"/>
      <c r="M179" s="251"/>
      <c r="N179" s="251"/>
      <c r="O179" s="251"/>
      <c r="P179" s="251"/>
      <c r="Q179" s="251"/>
      <c r="R179" s="251"/>
      <c r="S179" s="251"/>
      <c r="T179" s="251"/>
      <c r="U179" s="251"/>
      <c r="V179" s="251"/>
      <c r="W179" s="251"/>
      <c r="X179" s="251"/>
      <c r="Y179" s="251"/>
      <c r="Z179" s="251"/>
      <c r="AA179" s="251"/>
      <c r="AB179" s="252">
        <f t="shared" si="9"/>
        <v>0</v>
      </c>
      <c r="AC179" s="252">
        <f>ROUND(AB179*事業まとめ!$Q$6,2)</f>
        <v>0</v>
      </c>
      <c r="AD179" s="253"/>
      <c r="AE179" s="253"/>
      <c r="AF179" s="253"/>
      <c r="AG179" s="253"/>
      <c r="AH179" s="253"/>
      <c r="AI179" s="253"/>
      <c r="AJ179" s="253"/>
      <c r="AK179" s="252">
        <f t="shared" si="10"/>
        <v>0</v>
      </c>
      <c r="AL179" s="252">
        <f>ROUND(AK179*事業まとめ!$Q$6,2)</f>
        <v>0</v>
      </c>
      <c r="AM179" s="254">
        <f t="shared" si="8"/>
        <v>0</v>
      </c>
      <c r="AN179" s="254">
        <f t="shared" si="8"/>
        <v>0</v>
      </c>
      <c r="AO179" s="259"/>
      <c r="AP179" s="260">
        <f t="shared" si="11"/>
        <v>0</v>
      </c>
      <c r="AQ179" s="259"/>
      <c r="AR179" s="257"/>
      <c r="AS179" s="257"/>
      <c r="AT179" s="257"/>
      <c r="AU179" s="257"/>
      <c r="AV179" s="257"/>
      <c r="AW179" s="257"/>
    </row>
    <row r="180" spans="2:49" s="265" customFormat="1" x14ac:dyDescent="0.4">
      <c r="B180" s="251"/>
      <c r="C180" s="251"/>
      <c r="D180" s="251"/>
      <c r="E180" s="251"/>
      <c r="F180" s="251"/>
      <c r="G180" s="251"/>
      <c r="H180" s="251"/>
      <c r="I180" s="251"/>
      <c r="J180" s="251"/>
      <c r="K180" s="251"/>
      <c r="L180" s="251"/>
      <c r="M180" s="251"/>
      <c r="N180" s="251"/>
      <c r="O180" s="251"/>
      <c r="P180" s="251"/>
      <c r="Q180" s="251"/>
      <c r="R180" s="251"/>
      <c r="S180" s="251"/>
      <c r="T180" s="251"/>
      <c r="U180" s="251"/>
      <c r="V180" s="251"/>
      <c r="W180" s="251"/>
      <c r="X180" s="251"/>
      <c r="Y180" s="251"/>
      <c r="Z180" s="251"/>
      <c r="AA180" s="251"/>
      <c r="AB180" s="252">
        <f t="shared" si="9"/>
        <v>0</v>
      </c>
      <c r="AC180" s="252">
        <f>ROUND(AB180*事業まとめ!$Q$6,2)</f>
        <v>0</v>
      </c>
      <c r="AD180" s="253"/>
      <c r="AE180" s="253"/>
      <c r="AF180" s="253"/>
      <c r="AG180" s="253"/>
      <c r="AH180" s="253"/>
      <c r="AI180" s="253"/>
      <c r="AJ180" s="253"/>
      <c r="AK180" s="252">
        <f t="shared" si="10"/>
        <v>0</v>
      </c>
      <c r="AL180" s="252">
        <f>ROUND(AK180*事業まとめ!$Q$6,2)</f>
        <v>0</v>
      </c>
      <c r="AM180" s="254">
        <f t="shared" si="8"/>
        <v>0</v>
      </c>
      <c r="AN180" s="254">
        <f t="shared" si="8"/>
        <v>0</v>
      </c>
      <c r="AO180" s="259"/>
      <c r="AP180" s="260">
        <f t="shared" si="11"/>
        <v>0</v>
      </c>
      <c r="AQ180" s="259"/>
      <c r="AR180" s="257"/>
      <c r="AS180" s="257"/>
      <c r="AT180" s="257"/>
      <c r="AU180" s="257"/>
      <c r="AV180" s="257"/>
      <c r="AW180" s="257"/>
    </row>
    <row r="181" spans="2:49" s="265" customFormat="1" x14ac:dyDescent="0.4">
      <c r="B181" s="251"/>
      <c r="C181" s="251"/>
      <c r="D181" s="251"/>
      <c r="E181" s="251"/>
      <c r="F181" s="251"/>
      <c r="G181" s="251"/>
      <c r="H181" s="251"/>
      <c r="I181" s="251"/>
      <c r="J181" s="251"/>
      <c r="K181" s="251"/>
      <c r="L181" s="251"/>
      <c r="M181" s="251"/>
      <c r="N181" s="251"/>
      <c r="O181" s="251"/>
      <c r="P181" s="251"/>
      <c r="Q181" s="251"/>
      <c r="R181" s="251"/>
      <c r="S181" s="251"/>
      <c r="T181" s="251"/>
      <c r="U181" s="251"/>
      <c r="V181" s="251"/>
      <c r="W181" s="251"/>
      <c r="X181" s="251"/>
      <c r="Y181" s="251"/>
      <c r="Z181" s="251"/>
      <c r="AA181" s="251"/>
      <c r="AB181" s="252">
        <f t="shared" si="9"/>
        <v>0</v>
      </c>
      <c r="AC181" s="252">
        <f>ROUND(AB181*事業まとめ!$Q$6,2)</f>
        <v>0</v>
      </c>
      <c r="AD181" s="253"/>
      <c r="AE181" s="253"/>
      <c r="AF181" s="253"/>
      <c r="AG181" s="253"/>
      <c r="AH181" s="253"/>
      <c r="AI181" s="253"/>
      <c r="AJ181" s="253"/>
      <c r="AK181" s="252">
        <f t="shared" si="10"/>
        <v>0</v>
      </c>
      <c r="AL181" s="252">
        <f>ROUND(AK181*事業まとめ!$Q$6,2)</f>
        <v>0</v>
      </c>
      <c r="AM181" s="254">
        <f t="shared" si="8"/>
        <v>0</v>
      </c>
      <c r="AN181" s="254">
        <f t="shared" si="8"/>
        <v>0</v>
      </c>
      <c r="AO181" s="259"/>
      <c r="AP181" s="260">
        <f t="shared" si="11"/>
        <v>0</v>
      </c>
      <c r="AQ181" s="259"/>
      <c r="AR181" s="257"/>
      <c r="AS181" s="257"/>
      <c r="AT181" s="257"/>
      <c r="AU181" s="257"/>
      <c r="AV181" s="257"/>
      <c r="AW181" s="257"/>
    </row>
    <row r="182" spans="2:49" s="265" customFormat="1" x14ac:dyDescent="0.4">
      <c r="B182" s="251"/>
      <c r="C182" s="251"/>
      <c r="D182" s="251"/>
      <c r="E182" s="251"/>
      <c r="F182" s="251"/>
      <c r="G182" s="251"/>
      <c r="H182" s="251"/>
      <c r="I182" s="251"/>
      <c r="J182" s="251"/>
      <c r="K182" s="251"/>
      <c r="L182" s="251"/>
      <c r="M182" s="251"/>
      <c r="N182" s="251"/>
      <c r="O182" s="251"/>
      <c r="P182" s="251"/>
      <c r="Q182" s="251"/>
      <c r="R182" s="251"/>
      <c r="S182" s="251"/>
      <c r="T182" s="251"/>
      <c r="U182" s="251"/>
      <c r="V182" s="251"/>
      <c r="W182" s="251"/>
      <c r="X182" s="251"/>
      <c r="Y182" s="251"/>
      <c r="Z182" s="251"/>
      <c r="AA182" s="251"/>
      <c r="AB182" s="252">
        <f t="shared" si="9"/>
        <v>0</v>
      </c>
      <c r="AC182" s="252">
        <f>ROUND(AB182*事業まとめ!$Q$6,2)</f>
        <v>0</v>
      </c>
      <c r="AD182" s="253"/>
      <c r="AE182" s="253"/>
      <c r="AF182" s="253"/>
      <c r="AG182" s="253"/>
      <c r="AH182" s="253"/>
      <c r="AI182" s="253"/>
      <c r="AJ182" s="253"/>
      <c r="AK182" s="252">
        <f t="shared" si="10"/>
        <v>0</v>
      </c>
      <c r="AL182" s="252">
        <f>ROUND(AK182*事業まとめ!$Q$6,2)</f>
        <v>0</v>
      </c>
      <c r="AM182" s="254">
        <f t="shared" si="8"/>
        <v>0</v>
      </c>
      <c r="AN182" s="254">
        <f t="shared" si="8"/>
        <v>0</v>
      </c>
      <c r="AO182" s="259"/>
      <c r="AP182" s="260">
        <f t="shared" si="11"/>
        <v>0</v>
      </c>
      <c r="AQ182" s="259"/>
      <c r="AR182" s="257"/>
      <c r="AS182" s="257"/>
      <c r="AT182" s="257"/>
      <c r="AU182" s="257"/>
      <c r="AV182" s="257"/>
      <c r="AW182" s="257"/>
    </row>
    <row r="183" spans="2:49" s="265" customFormat="1" x14ac:dyDescent="0.4">
      <c r="B183" s="251"/>
      <c r="C183" s="251"/>
      <c r="D183" s="251"/>
      <c r="E183" s="251"/>
      <c r="F183" s="251"/>
      <c r="G183" s="251"/>
      <c r="H183" s="251"/>
      <c r="I183" s="251"/>
      <c r="J183" s="251"/>
      <c r="K183" s="251"/>
      <c r="L183" s="251"/>
      <c r="M183" s="251"/>
      <c r="N183" s="251"/>
      <c r="O183" s="251"/>
      <c r="P183" s="251"/>
      <c r="Q183" s="251"/>
      <c r="R183" s="251"/>
      <c r="S183" s="251"/>
      <c r="T183" s="251"/>
      <c r="U183" s="251"/>
      <c r="V183" s="251"/>
      <c r="W183" s="251"/>
      <c r="X183" s="251"/>
      <c r="Y183" s="251"/>
      <c r="Z183" s="251"/>
      <c r="AA183" s="251"/>
      <c r="AB183" s="252">
        <f t="shared" si="9"/>
        <v>0</v>
      </c>
      <c r="AC183" s="252">
        <f>ROUND(AB183*事業まとめ!$Q$6,2)</f>
        <v>0</v>
      </c>
      <c r="AD183" s="253"/>
      <c r="AE183" s="253"/>
      <c r="AF183" s="253"/>
      <c r="AG183" s="253"/>
      <c r="AH183" s="253"/>
      <c r="AI183" s="253"/>
      <c r="AJ183" s="253"/>
      <c r="AK183" s="252">
        <f t="shared" si="10"/>
        <v>0</v>
      </c>
      <c r="AL183" s="252">
        <f>ROUND(AK183*事業まとめ!$Q$6,2)</f>
        <v>0</v>
      </c>
      <c r="AM183" s="254">
        <f t="shared" si="8"/>
        <v>0</v>
      </c>
      <c r="AN183" s="254">
        <f t="shared" si="8"/>
        <v>0</v>
      </c>
      <c r="AO183" s="259"/>
      <c r="AP183" s="260">
        <f t="shared" si="11"/>
        <v>0</v>
      </c>
      <c r="AQ183" s="259"/>
      <c r="AR183" s="257"/>
      <c r="AS183" s="257"/>
      <c r="AT183" s="257"/>
      <c r="AU183" s="257"/>
      <c r="AV183" s="257"/>
      <c r="AW183" s="257"/>
    </row>
    <row r="184" spans="2:49" s="265" customFormat="1" x14ac:dyDescent="0.4">
      <c r="B184" s="251"/>
      <c r="C184" s="251"/>
      <c r="D184" s="251"/>
      <c r="E184" s="251"/>
      <c r="F184" s="251"/>
      <c r="G184" s="251"/>
      <c r="H184" s="251"/>
      <c r="I184" s="251"/>
      <c r="J184" s="251"/>
      <c r="K184" s="251"/>
      <c r="L184" s="251"/>
      <c r="M184" s="251"/>
      <c r="N184" s="251"/>
      <c r="O184" s="251"/>
      <c r="P184" s="251"/>
      <c r="Q184" s="251"/>
      <c r="R184" s="251"/>
      <c r="S184" s="251"/>
      <c r="T184" s="251"/>
      <c r="U184" s="251"/>
      <c r="V184" s="251"/>
      <c r="W184" s="251"/>
      <c r="X184" s="251"/>
      <c r="Y184" s="251"/>
      <c r="Z184" s="251"/>
      <c r="AA184" s="251"/>
      <c r="AB184" s="252">
        <f t="shared" si="9"/>
        <v>0</v>
      </c>
      <c r="AC184" s="252">
        <f>ROUND(AB184*事業まとめ!$Q$6,2)</f>
        <v>0</v>
      </c>
      <c r="AD184" s="253"/>
      <c r="AE184" s="253"/>
      <c r="AF184" s="253"/>
      <c r="AG184" s="253"/>
      <c r="AH184" s="253"/>
      <c r="AI184" s="253"/>
      <c r="AJ184" s="253"/>
      <c r="AK184" s="252">
        <f t="shared" si="10"/>
        <v>0</v>
      </c>
      <c r="AL184" s="252">
        <f>ROUND(AK184*事業まとめ!$Q$6,2)</f>
        <v>0</v>
      </c>
      <c r="AM184" s="254">
        <f t="shared" si="8"/>
        <v>0</v>
      </c>
      <c r="AN184" s="254">
        <f t="shared" si="8"/>
        <v>0</v>
      </c>
      <c r="AO184" s="259"/>
      <c r="AP184" s="260">
        <f t="shared" si="11"/>
        <v>0</v>
      </c>
      <c r="AQ184" s="259"/>
      <c r="AR184" s="257"/>
      <c r="AS184" s="257"/>
      <c r="AT184" s="257"/>
      <c r="AU184" s="257"/>
      <c r="AV184" s="257"/>
      <c r="AW184" s="257"/>
    </row>
    <row r="185" spans="2:49" s="265" customFormat="1" x14ac:dyDescent="0.4">
      <c r="B185" s="251"/>
      <c r="C185" s="251"/>
      <c r="D185" s="251"/>
      <c r="E185" s="251"/>
      <c r="F185" s="251"/>
      <c r="G185" s="251"/>
      <c r="H185" s="251"/>
      <c r="I185" s="251"/>
      <c r="J185" s="251"/>
      <c r="K185" s="251"/>
      <c r="L185" s="251"/>
      <c r="M185" s="251"/>
      <c r="N185" s="251"/>
      <c r="O185" s="251"/>
      <c r="P185" s="251"/>
      <c r="Q185" s="251"/>
      <c r="R185" s="251"/>
      <c r="S185" s="251"/>
      <c r="T185" s="251"/>
      <c r="U185" s="251"/>
      <c r="V185" s="251"/>
      <c r="W185" s="251"/>
      <c r="X185" s="251"/>
      <c r="Y185" s="251"/>
      <c r="Z185" s="251"/>
      <c r="AA185" s="251"/>
      <c r="AB185" s="252">
        <f t="shared" si="9"/>
        <v>0</v>
      </c>
      <c r="AC185" s="252">
        <f>ROUND(AB185*事業まとめ!$Q$6,2)</f>
        <v>0</v>
      </c>
      <c r="AD185" s="253"/>
      <c r="AE185" s="253"/>
      <c r="AF185" s="253"/>
      <c r="AG185" s="253"/>
      <c r="AH185" s="253"/>
      <c r="AI185" s="253"/>
      <c r="AJ185" s="253"/>
      <c r="AK185" s="252">
        <f t="shared" si="10"/>
        <v>0</v>
      </c>
      <c r="AL185" s="252">
        <f>ROUND(AK185*事業まとめ!$Q$6,2)</f>
        <v>0</v>
      </c>
      <c r="AM185" s="254">
        <f t="shared" si="8"/>
        <v>0</v>
      </c>
      <c r="AN185" s="254">
        <f t="shared" si="8"/>
        <v>0</v>
      </c>
      <c r="AO185" s="259"/>
      <c r="AP185" s="260">
        <f t="shared" si="11"/>
        <v>0</v>
      </c>
      <c r="AQ185" s="259"/>
      <c r="AR185" s="257"/>
      <c r="AS185" s="257"/>
      <c r="AT185" s="257"/>
      <c r="AU185" s="257"/>
      <c r="AV185" s="257"/>
      <c r="AW185" s="257"/>
    </row>
    <row r="186" spans="2:49" s="265" customFormat="1" x14ac:dyDescent="0.4">
      <c r="B186" s="251"/>
      <c r="C186" s="251"/>
      <c r="D186" s="251"/>
      <c r="E186" s="251"/>
      <c r="F186" s="251"/>
      <c r="G186" s="251"/>
      <c r="H186" s="251"/>
      <c r="I186" s="251"/>
      <c r="J186" s="251"/>
      <c r="K186" s="251"/>
      <c r="L186" s="251"/>
      <c r="M186" s="251"/>
      <c r="N186" s="251"/>
      <c r="O186" s="251"/>
      <c r="P186" s="251"/>
      <c r="Q186" s="251"/>
      <c r="R186" s="251"/>
      <c r="S186" s="251"/>
      <c r="T186" s="251"/>
      <c r="U186" s="251"/>
      <c r="V186" s="251"/>
      <c r="W186" s="251"/>
      <c r="X186" s="251"/>
      <c r="Y186" s="251"/>
      <c r="Z186" s="251"/>
      <c r="AA186" s="251"/>
      <c r="AB186" s="252">
        <f t="shared" si="9"/>
        <v>0</v>
      </c>
      <c r="AC186" s="252">
        <f>ROUND(AB186*事業まとめ!$Q$6,2)</f>
        <v>0</v>
      </c>
      <c r="AD186" s="253"/>
      <c r="AE186" s="253"/>
      <c r="AF186" s="253"/>
      <c r="AG186" s="253"/>
      <c r="AH186" s="253"/>
      <c r="AI186" s="253"/>
      <c r="AJ186" s="253"/>
      <c r="AK186" s="252">
        <f t="shared" si="10"/>
        <v>0</v>
      </c>
      <c r="AL186" s="252">
        <f>ROUND(AK186*事業まとめ!$Q$6,2)</f>
        <v>0</v>
      </c>
      <c r="AM186" s="254">
        <f t="shared" si="8"/>
        <v>0</v>
      </c>
      <c r="AN186" s="254">
        <f t="shared" si="8"/>
        <v>0</v>
      </c>
      <c r="AO186" s="259"/>
      <c r="AP186" s="260">
        <f t="shared" si="11"/>
        <v>0</v>
      </c>
      <c r="AQ186" s="259"/>
      <c r="AR186" s="257"/>
      <c r="AS186" s="257"/>
      <c r="AT186" s="257"/>
      <c r="AU186" s="257"/>
      <c r="AV186" s="257"/>
      <c r="AW186" s="257"/>
    </row>
    <row r="187" spans="2:49" s="265" customFormat="1" x14ac:dyDescent="0.4">
      <c r="B187" s="251"/>
      <c r="C187" s="251"/>
      <c r="D187" s="251"/>
      <c r="E187" s="251"/>
      <c r="F187" s="251"/>
      <c r="G187" s="251"/>
      <c r="H187" s="251"/>
      <c r="I187" s="251"/>
      <c r="J187" s="251"/>
      <c r="K187" s="251"/>
      <c r="L187" s="251"/>
      <c r="M187" s="251"/>
      <c r="N187" s="251"/>
      <c r="O187" s="251"/>
      <c r="P187" s="251"/>
      <c r="Q187" s="251"/>
      <c r="R187" s="251"/>
      <c r="S187" s="251"/>
      <c r="T187" s="251"/>
      <c r="U187" s="251"/>
      <c r="V187" s="251"/>
      <c r="W187" s="251"/>
      <c r="X187" s="251"/>
      <c r="Y187" s="251"/>
      <c r="Z187" s="251"/>
      <c r="AA187" s="251"/>
      <c r="AB187" s="252">
        <f t="shared" si="9"/>
        <v>0</v>
      </c>
      <c r="AC187" s="252">
        <f>ROUND(AB187*事業まとめ!$Q$6,2)</f>
        <v>0</v>
      </c>
      <c r="AD187" s="253"/>
      <c r="AE187" s="253"/>
      <c r="AF187" s="253"/>
      <c r="AG187" s="253"/>
      <c r="AH187" s="253"/>
      <c r="AI187" s="253"/>
      <c r="AJ187" s="253"/>
      <c r="AK187" s="252">
        <f t="shared" si="10"/>
        <v>0</v>
      </c>
      <c r="AL187" s="252">
        <f>ROUND(AK187*事業まとめ!$Q$6,2)</f>
        <v>0</v>
      </c>
      <c r="AM187" s="254">
        <f t="shared" si="8"/>
        <v>0</v>
      </c>
      <c r="AN187" s="254">
        <f t="shared" si="8"/>
        <v>0</v>
      </c>
      <c r="AO187" s="259"/>
      <c r="AP187" s="260">
        <f t="shared" si="11"/>
        <v>0</v>
      </c>
      <c r="AQ187" s="259"/>
      <c r="AR187" s="257"/>
      <c r="AS187" s="257"/>
      <c r="AT187" s="257"/>
      <c r="AU187" s="257"/>
      <c r="AV187" s="257"/>
      <c r="AW187" s="257"/>
    </row>
    <row r="188" spans="2:49" s="265" customFormat="1" x14ac:dyDescent="0.4">
      <c r="B188" s="251"/>
      <c r="C188" s="251"/>
      <c r="D188" s="251"/>
      <c r="E188" s="251"/>
      <c r="F188" s="251"/>
      <c r="G188" s="251"/>
      <c r="H188" s="251"/>
      <c r="I188" s="251"/>
      <c r="J188" s="251"/>
      <c r="K188" s="251"/>
      <c r="L188" s="251"/>
      <c r="M188" s="251"/>
      <c r="N188" s="251"/>
      <c r="O188" s="251"/>
      <c r="P188" s="251"/>
      <c r="Q188" s="251"/>
      <c r="R188" s="251"/>
      <c r="S188" s="251"/>
      <c r="T188" s="251"/>
      <c r="U188" s="251"/>
      <c r="V188" s="251"/>
      <c r="W188" s="251"/>
      <c r="X188" s="251"/>
      <c r="Y188" s="251"/>
      <c r="Z188" s="251"/>
      <c r="AA188" s="251"/>
      <c r="AB188" s="252">
        <f t="shared" si="9"/>
        <v>0</v>
      </c>
      <c r="AC188" s="252">
        <f>ROUND(AB188*事業まとめ!$Q$6,2)</f>
        <v>0</v>
      </c>
      <c r="AD188" s="253"/>
      <c r="AE188" s="253"/>
      <c r="AF188" s="253"/>
      <c r="AG188" s="253"/>
      <c r="AH188" s="253"/>
      <c r="AI188" s="253"/>
      <c r="AJ188" s="253"/>
      <c r="AK188" s="252">
        <f t="shared" si="10"/>
        <v>0</v>
      </c>
      <c r="AL188" s="252">
        <f>ROUND(AK188*事業まとめ!$Q$6,2)</f>
        <v>0</v>
      </c>
      <c r="AM188" s="254">
        <f t="shared" si="8"/>
        <v>0</v>
      </c>
      <c r="AN188" s="254">
        <f t="shared" si="8"/>
        <v>0</v>
      </c>
      <c r="AO188" s="259"/>
      <c r="AP188" s="260">
        <f t="shared" si="11"/>
        <v>0</v>
      </c>
      <c r="AQ188" s="259"/>
      <c r="AR188" s="257"/>
      <c r="AS188" s="257"/>
      <c r="AT188" s="257"/>
      <c r="AU188" s="257"/>
      <c r="AV188" s="257"/>
      <c r="AW188" s="257"/>
    </row>
    <row r="189" spans="2:49" s="265" customFormat="1" x14ac:dyDescent="0.4">
      <c r="B189" s="251"/>
      <c r="C189" s="251"/>
      <c r="D189" s="251"/>
      <c r="E189" s="251"/>
      <c r="F189" s="251"/>
      <c r="G189" s="251"/>
      <c r="H189" s="251"/>
      <c r="I189" s="251"/>
      <c r="J189" s="251"/>
      <c r="K189" s="251"/>
      <c r="L189" s="251"/>
      <c r="M189" s="251"/>
      <c r="N189" s="251"/>
      <c r="O189" s="251"/>
      <c r="P189" s="251"/>
      <c r="Q189" s="251"/>
      <c r="R189" s="251"/>
      <c r="S189" s="251"/>
      <c r="T189" s="251"/>
      <c r="U189" s="251"/>
      <c r="V189" s="251"/>
      <c r="W189" s="251"/>
      <c r="X189" s="251"/>
      <c r="Y189" s="251"/>
      <c r="Z189" s="251"/>
      <c r="AA189" s="251"/>
      <c r="AB189" s="252">
        <f t="shared" si="9"/>
        <v>0</v>
      </c>
      <c r="AC189" s="252">
        <f>ROUND(AB189*事業まとめ!$Q$6,2)</f>
        <v>0</v>
      </c>
      <c r="AD189" s="253"/>
      <c r="AE189" s="253"/>
      <c r="AF189" s="253"/>
      <c r="AG189" s="253"/>
      <c r="AH189" s="253"/>
      <c r="AI189" s="253"/>
      <c r="AJ189" s="253"/>
      <c r="AK189" s="252">
        <f t="shared" si="10"/>
        <v>0</v>
      </c>
      <c r="AL189" s="252">
        <f>ROUND(AK189*事業まとめ!$Q$6,2)</f>
        <v>0</v>
      </c>
      <c r="AM189" s="254">
        <f t="shared" si="8"/>
        <v>0</v>
      </c>
      <c r="AN189" s="254">
        <f t="shared" si="8"/>
        <v>0</v>
      </c>
      <c r="AO189" s="259"/>
      <c r="AP189" s="260">
        <f t="shared" si="11"/>
        <v>0</v>
      </c>
      <c r="AQ189" s="259"/>
      <c r="AR189" s="257"/>
      <c r="AS189" s="257"/>
      <c r="AT189" s="257"/>
      <c r="AU189" s="257"/>
      <c r="AV189" s="257"/>
      <c r="AW189" s="257"/>
    </row>
    <row r="190" spans="2:49" s="265" customFormat="1" x14ac:dyDescent="0.4">
      <c r="B190" s="251"/>
      <c r="C190" s="251"/>
      <c r="D190" s="251"/>
      <c r="E190" s="251"/>
      <c r="F190" s="251"/>
      <c r="G190" s="251"/>
      <c r="H190" s="251"/>
      <c r="I190" s="251"/>
      <c r="J190" s="251"/>
      <c r="K190" s="251"/>
      <c r="L190" s="251"/>
      <c r="M190" s="251"/>
      <c r="N190" s="251"/>
      <c r="O190" s="251"/>
      <c r="P190" s="251"/>
      <c r="Q190" s="251"/>
      <c r="R190" s="251"/>
      <c r="S190" s="251"/>
      <c r="T190" s="251"/>
      <c r="U190" s="251"/>
      <c r="V190" s="251"/>
      <c r="W190" s="251"/>
      <c r="X190" s="251"/>
      <c r="Y190" s="251"/>
      <c r="Z190" s="251"/>
      <c r="AA190" s="251"/>
      <c r="AB190" s="252">
        <f t="shared" si="9"/>
        <v>0</v>
      </c>
      <c r="AC190" s="252">
        <f>ROUND(AB190*事業まとめ!$Q$6,2)</f>
        <v>0</v>
      </c>
      <c r="AD190" s="253"/>
      <c r="AE190" s="253"/>
      <c r="AF190" s="253"/>
      <c r="AG190" s="253"/>
      <c r="AH190" s="253"/>
      <c r="AI190" s="253"/>
      <c r="AJ190" s="253"/>
      <c r="AK190" s="252">
        <f t="shared" si="10"/>
        <v>0</v>
      </c>
      <c r="AL190" s="252">
        <f>ROUND(AK190*事業まとめ!$Q$6,2)</f>
        <v>0</v>
      </c>
      <c r="AM190" s="254">
        <f t="shared" si="8"/>
        <v>0</v>
      </c>
      <c r="AN190" s="254">
        <f t="shared" si="8"/>
        <v>0</v>
      </c>
      <c r="AO190" s="259"/>
      <c r="AP190" s="260">
        <f t="shared" si="11"/>
        <v>0</v>
      </c>
      <c r="AQ190" s="259"/>
      <c r="AR190" s="257"/>
      <c r="AS190" s="257"/>
      <c r="AT190" s="257"/>
      <c r="AU190" s="257"/>
      <c r="AV190" s="257"/>
      <c r="AW190" s="257"/>
    </row>
    <row r="191" spans="2:49" s="265" customFormat="1" x14ac:dyDescent="0.4">
      <c r="B191" s="251"/>
      <c r="C191" s="251"/>
      <c r="D191" s="251"/>
      <c r="E191" s="251"/>
      <c r="F191" s="251"/>
      <c r="G191" s="251"/>
      <c r="H191" s="251"/>
      <c r="I191" s="251"/>
      <c r="J191" s="251"/>
      <c r="K191" s="251"/>
      <c r="L191" s="251"/>
      <c r="M191" s="251"/>
      <c r="N191" s="251"/>
      <c r="O191" s="251"/>
      <c r="P191" s="251"/>
      <c r="Q191" s="251"/>
      <c r="R191" s="251"/>
      <c r="S191" s="251"/>
      <c r="T191" s="251"/>
      <c r="U191" s="251"/>
      <c r="V191" s="251"/>
      <c r="W191" s="251"/>
      <c r="X191" s="251"/>
      <c r="Y191" s="251"/>
      <c r="Z191" s="251"/>
      <c r="AA191" s="251"/>
      <c r="AB191" s="252">
        <f t="shared" si="9"/>
        <v>0</v>
      </c>
      <c r="AC191" s="252">
        <f>ROUND(AB191*事業まとめ!$Q$6,2)</f>
        <v>0</v>
      </c>
      <c r="AD191" s="253"/>
      <c r="AE191" s="253"/>
      <c r="AF191" s="253"/>
      <c r="AG191" s="253"/>
      <c r="AH191" s="253"/>
      <c r="AI191" s="253"/>
      <c r="AJ191" s="253"/>
      <c r="AK191" s="252">
        <f t="shared" si="10"/>
        <v>0</v>
      </c>
      <c r="AL191" s="252">
        <f>ROUND(AK191*事業まとめ!$Q$6,2)</f>
        <v>0</v>
      </c>
      <c r="AM191" s="254">
        <f t="shared" si="8"/>
        <v>0</v>
      </c>
      <c r="AN191" s="254">
        <f t="shared" si="8"/>
        <v>0</v>
      </c>
      <c r="AO191" s="259"/>
      <c r="AP191" s="260">
        <f t="shared" si="11"/>
        <v>0</v>
      </c>
      <c r="AQ191" s="259"/>
      <c r="AR191" s="257"/>
      <c r="AS191" s="257"/>
      <c r="AT191" s="257"/>
      <c r="AU191" s="257"/>
      <c r="AV191" s="257"/>
      <c r="AW191" s="257"/>
    </row>
    <row r="192" spans="2:49" s="265" customFormat="1" x14ac:dyDescent="0.4">
      <c r="B192" s="251"/>
      <c r="C192" s="251"/>
      <c r="D192" s="251"/>
      <c r="E192" s="251"/>
      <c r="F192" s="251"/>
      <c r="G192" s="251"/>
      <c r="H192" s="251"/>
      <c r="I192" s="251"/>
      <c r="J192" s="251"/>
      <c r="K192" s="251"/>
      <c r="L192" s="251"/>
      <c r="M192" s="251"/>
      <c r="N192" s="251"/>
      <c r="O192" s="251"/>
      <c r="P192" s="251"/>
      <c r="Q192" s="251"/>
      <c r="R192" s="251"/>
      <c r="S192" s="251"/>
      <c r="T192" s="251"/>
      <c r="U192" s="251"/>
      <c r="V192" s="251"/>
      <c r="W192" s="251"/>
      <c r="X192" s="251"/>
      <c r="Y192" s="251"/>
      <c r="Z192" s="251"/>
      <c r="AA192" s="251"/>
      <c r="AB192" s="252">
        <f t="shared" si="9"/>
        <v>0</v>
      </c>
      <c r="AC192" s="252">
        <f>ROUND(AB192*事業まとめ!$Q$6,2)</f>
        <v>0</v>
      </c>
      <c r="AD192" s="253"/>
      <c r="AE192" s="253"/>
      <c r="AF192" s="253"/>
      <c r="AG192" s="253"/>
      <c r="AH192" s="253"/>
      <c r="AI192" s="253"/>
      <c r="AJ192" s="253"/>
      <c r="AK192" s="252">
        <f t="shared" si="10"/>
        <v>0</v>
      </c>
      <c r="AL192" s="252">
        <f>ROUND(AK192*事業まとめ!$Q$6,2)</f>
        <v>0</v>
      </c>
      <c r="AM192" s="254">
        <f t="shared" si="8"/>
        <v>0</v>
      </c>
      <c r="AN192" s="254">
        <f t="shared" si="8"/>
        <v>0</v>
      </c>
      <c r="AO192" s="259"/>
      <c r="AP192" s="260">
        <f t="shared" si="11"/>
        <v>0</v>
      </c>
      <c r="AQ192" s="259"/>
      <c r="AR192" s="257"/>
      <c r="AS192" s="257"/>
      <c r="AT192" s="257"/>
      <c r="AU192" s="257"/>
      <c r="AV192" s="257"/>
      <c r="AW192" s="257"/>
    </row>
    <row r="193" spans="2:49" s="265" customFormat="1" x14ac:dyDescent="0.4">
      <c r="B193" s="251"/>
      <c r="C193" s="251"/>
      <c r="D193" s="251"/>
      <c r="E193" s="251"/>
      <c r="F193" s="251"/>
      <c r="G193" s="251"/>
      <c r="H193" s="251"/>
      <c r="I193" s="251"/>
      <c r="J193" s="251"/>
      <c r="K193" s="251"/>
      <c r="L193" s="251"/>
      <c r="M193" s="251"/>
      <c r="N193" s="251"/>
      <c r="O193" s="251"/>
      <c r="P193" s="251"/>
      <c r="Q193" s="251"/>
      <c r="R193" s="251"/>
      <c r="S193" s="251"/>
      <c r="T193" s="251"/>
      <c r="U193" s="251"/>
      <c r="V193" s="251"/>
      <c r="W193" s="251"/>
      <c r="X193" s="251"/>
      <c r="Y193" s="251"/>
      <c r="Z193" s="251"/>
      <c r="AA193" s="251"/>
      <c r="AB193" s="252">
        <f t="shared" si="9"/>
        <v>0</v>
      </c>
      <c r="AC193" s="252">
        <f>ROUND(AB193*事業まとめ!$Q$6,2)</f>
        <v>0</v>
      </c>
      <c r="AD193" s="253"/>
      <c r="AE193" s="253"/>
      <c r="AF193" s="253"/>
      <c r="AG193" s="253"/>
      <c r="AH193" s="253"/>
      <c r="AI193" s="253"/>
      <c r="AJ193" s="253"/>
      <c r="AK193" s="252">
        <f t="shared" si="10"/>
        <v>0</v>
      </c>
      <c r="AL193" s="252">
        <f>ROUND(AK193*事業まとめ!$Q$6,2)</f>
        <v>0</v>
      </c>
      <c r="AM193" s="254">
        <f t="shared" si="8"/>
        <v>0</v>
      </c>
      <c r="AN193" s="254">
        <f t="shared" si="8"/>
        <v>0</v>
      </c>
      <c r="AO193" s="259"/>
      <c r="AP193" s="260">
        <f t="shared" si="11"/>
        <v>0</v>
      </c>
      <c r="AQ193" s="259"/>
      <c r="AR193" s="257"/>
      <c r="AS193" s="257"/>
      <c r="AT193" s="257"/>
      <c r="AU193" s="257"/>
      <c r="AV193" s="257"/>
      <c r="AW193" s="257"/>
    </row>
    <row r="194" spans="2:49" s="265" customFormat="1" x14ac:dyDescent="0.4">
      <c r="B194" s="251"/>
      <c r="C194" s="251"/>
      <c r="D194" s="251"/>
      <c r="E194" s="251"/>
      <c r="F194" s="251"/>
      <c r="G194" s="251"/>
      <c r="H194" s="251"/>
      <c r="I194" s="251"/>
      <c r="J194" s="251"/>
      <c r="K194" s="251"/>
      <c r="L194" s="251"/>
      <c r="M194" s="251"/>
      <c r="N194" s="251"/>
      <c r="O194" s="251"/>
      <c r="P194" s="251"/>
      <c r="Q194" s="251"/>
      <c r="R194" s="251"/>
      <c r="S194" s="251"/>
      <c r="T194" s="251"/>
      <c r="U194" s="251"/>
      <c r="V194" s="251"/>
      <c r="W194" s="251"/>
      <c r="X194" s="251"/>
      <c r="Y194" s="251"/>
      <c r="Z194" s="251"/>
      <c r="AA194" s="251"/>
      <c r="AB194" s="252">
        <f t="shared" si="9"/>
        <v>0</v>
      </c>
      <c r="AC194" s="252">
        <f>ROUND(AB194*事業まとめ!$Q$6,2)</f>
        <v>0</v>
      </c>
      <c r="AD194" s="253"/>
      <c r="AE194" s="253"/>
      <c r="AF194" s="253"/>
      <c r="AG194" s="253"/>
      <c r="AH194" s="253"/>
      <c r="AI194" s="253"/>
      <c r="AJ194" s="253"/>
      <c r="AK194" s="252">
        <f t="shared" si="10"/>
        <v>0</v>
      </c>
      <c r="AL194" s="252">
        <f>ROUND(AK194*事業まとめ!$Q$6,2)</f>
        <v>0</v>
      </c>
      <c r="AM194" s="254">
        <f t="shared" si="8"/>
        <v>0</v>
      </c>
      <c r="AN194" s="254">
        <f t="shared" si="8"/>
        <v>0</v>
      </c>
      <c r="AO194" s="259"/>
      <c r="AP194" s="260">
        <f t="shared" si="11"/>
        <v>0</v>
      </c>
      <c r="AQ194" s="259"/>
      <c r="AR194" s="257"/>
      <c r="AS194" s="257"/>
      <c r="AT194" s="257"/>
      <c r="AU194" s="257"/>
      <c r="AV194" s="257"/>
      <c r="AW194" s="257"/>
    </row>
    <row r="195" spans="2:49" s="265" customFormat="1" x14ac:dyDescent="0.4">
      <c r="B195" s="251"/>
      <c r="C195" s="251"/>
      <c r="D195" s="251"/>
      <c r="E195" s="251"/>
      <c r="F195" s="251"/>
      <c r="G195" s="251"/>
      <c r="H195" s="251"/>
      <c r="I195" s="251"/>
      <c r="J195" s="251"/>
      <c r="K195" s="251"/>
      <c r="L195" s="251"/>
      <c r="M195" s="251"/>
      <c r="N195" s="251"/>
      <c r="O195" s="251"/>
      <c r="P195" s="251"/>
      <c r="Q195" s="251"/>
      <c r="R195" s="251"/>
      <c r="S195" s="251"/>
      <c r="T195" s="251"/>
      <c r="U195" s="251"/>
      <c r="V195" s="251"/>
      <c r="W195" s="251"/>
      <c r="X195" s="251"/>
      <c r="Y195" s="251"/>
      <c r="Z195" s="251"/>
      <c r="AA195" s="251"/>
      <c r="AB195" s="252">
        <f t="shared" si="9"/>
        <v>0</v>
      </c>
      <c r="AC195" s="252">
        <f>ROUND(AB195*事業まとめ!$Q$6,2)</f>
        <v>0</v>
      </c>
      <c r="AD195" s="253"/>
      <c r="AE195" s="253"/>
      <c r="AF195" s="253"/>
      <c r="AG195" s="253"/>
      <c r="AH195" s="253"/>
      <c r="AI195" s="253"/>
      <c r="AJ195" s="253"/>
      <c r="AK195" s="252">
        <f t="shared" si="10"/>
        <v>0</v>
      </c>
      <c r="AL195" s="252">
        <f>ROUND(AK195*事業まとめ!$Q$6,2)</f>
        <v>0</v>
      </c>
      <c r="AM195" s="254">
        <f t="shared" si="8"/>
        <v>0</v>
      </c>
      <c r="AN195" s="254">
        <f t="shared" si="8"/>
        <v>0</v>
      </c>
      <c r="AO195" s="259"/>
      <c r="AP195" s="260">
        <f t="shared" si="11"/>
        <v>0</v>
      </c>
      <c r="AQ195" s="259"/>
      <c r="AR195" s="257"/>
      <c r="AS195" s="257"/>
      <c r="AT195" s="257"/>
      <c r="AU195" s="257"/>
      <c r="AV195" s="257"/>
      <c r="AW195" s="257"/>
    </row>
    <row r="196" spans="2:49" s="265" customFormat="1" x14ac:dyDescent="0.4">
      <c r="B196" s="251"/>
      <c r="C196" s="251"/>
      <c r="D196" s="251"/>
      <c r="E196" s="251"/>
      <c r="F196" s="251"/>
      <c r="G196" s="251"/>
      <c r="H196" s="251"/>
      <c r="I196" s="251"/>
      <c r="J196" s="251"/>
      <c r="K196" s="251"/>
      <c r="L196" s="251"/>
      <c r="M196" s="251"/>
      <c r="N196" s="251"/>
      <c r="O196" s="251"/>
      <c r="P196" s="251"/>
      <c r="Q196" s="251"/>
      <c r="R196" s="251"/>
      <c r="S196" s="251"/>
      <c r="T196" s="251"/>
      <c r="U196" s="251"/>
      <c r="V196" s="251"/>
      <c r="W196" s="251"/>
      <c r="X196" s="251"/>
      <c r="Y196" s="251"/>
      <c r="Z196" s="251"/>
      <c r="AA196" s="251"/>
      <c r="AB196" s="252">
        <f t="shared" si="9"/>
        <v>0</v>
      </c>
      <c r="AC196" s="252">
        <f>ROUND(AB196*事業まとめ!$Q$6,2)</f>
        <v>0</v>
      </c>
      <c r="AD196" s="253"/>
      <c r="AE196" s="253"/>
      <c r="AF196" s="253"/>
      <c r="AG196" s="253"/>
      <c r="AH196" s="253"/>
      <c r="AI196" s="253"/>
      <c r="AJ196" s="253"/>
      <c r="AK196" s="252">
        <f t="shared" si="10"/>
        <v>0</v>
      </c>
      <c r="AL196" s="252">
        <f>ROUND(AK196*事業まとめ!$Q$6,2)</f>
        <v>0</v>
      </c>
      <c r="AM196" s="254">
        <f t="shared" si="8"/>
        <v>0</v>
      </c>
      <c r="AN196" s="254">
        <f t="shared" si="8"/>
        <v>0</v>
      </c>
      <c r="AO196" s="259"/>
      <c r="AP196" s="260">
        <f t="shared" si="11"/>
        <v>0</v>
      </c>
      <c r="AQ196" s="259"/>
      <c r="AR196" s="257"/>
      <c r="AS196" s="257"/>
      <c r="AT196" s="257"/>
      <c r="AU196" s="257"/>
      <c r="AV196" s="257"/>
      <c r="AW196" s="257"/>
    </row>
    <row r="197" spans="2:49" s="265" customFormat="1" x14ac:dyDescent="0.4">
      <c r="B197" s="251"/>
      <c r="C197" s="251"/>
      <c r="D197" s="251"/>
      <c r="E197" s="251"/>
      <c r="F197" s="251"/>
      <c r="G197" s="251"/>
      <c r="H197" s="251"/>
      <c r="I197" s="251"/>
      <c r="J197" s="251"/>
      <c r="K197" s="251"/>
      <c r="L197" s="251"/>
      <c r="M197" s="251"/>
      <c r="N197" s="251"/>
      <c r="O197" s="251"/>
      <c r="P197" s="251"/>
      <c r="Q197" s="251"/>
      <c r="R197" s="251"/>
      <c r="S197" s="251"/>
      <c r="T197" s="251"/>
      <c r="U197" s="251"/>
      <c r="V197" s="251"/>
      <c r="W197" s="251"/>
      <c r="X197" s="251"/>
      <c r="Y197" s="251"/>
      <c r="Z197" s="251"/>
      <c r="AA197" s="251"/>
      <c r="AB197" s="252">
        <f t="shared" si="9"/>
        <v>0</v>
      </c>
      <c r="AC197" s="252">
        <f>ROUND(AB197*事業まとめ!$Q$6,2)</f>
        <v>0</v>
      </c>
      <c r="AD197" s="253"/>
      <c r="AE197" s="253"/>
      <c r="AF197" s="253"/>
      <c r="AG197" s="253"/>
      <c r="AH197" s="253"/>
      <c r="AI197" s="253"/>
      <c r="AJ197" s="253"/>
      <c r="AK197" s="252">
        <f t="shared" si="10"/>
        <v>0</v>
      </c>
      <c r="AL197" s="252">
        <f>ROUND(AK197*事業まとめ!$Q$6,2)</f>
        <v>0</v>
      </c>
      <c r="AM197" s="254">
        <f t="shared" si="8"/>
        <v>0</v>
      </c>
      <c r="AN197" s="254">
        <f t="shared" si="8"/>
        <v>0</v>
      </c>
      <c r="AO197" s="259"/>
      <c r="AP197" s="260">
        <f t="shared" si="11"/>
        <v>0</v>
      </c>
      <c r="AQ197" s="259"/>
      <c r="AR197" s="257"/>
      <c r="AS197" s="257"/>
      <c r="AT197" s="257"/>
      <c r="AU197" s="257"/>
      <c r="AV197" s="257"/>
      <c r="AW197" s="257"/>
    </row>
    <row r="198" spans="2:49" s="265" customFormat="1" x14ac:dyDescent="0.4">
      <c r="B198" s="251"/>
      <c r="C198" s="251"/>
      <c r="D198" s="251"/>
      <c r="E198" s="251"/>
      <c r="F198" s="251"/>
      <c r="G198" s="251"/>
      <c r="H198" s="251"/>
      <c r="I198" s="251"/>
      <c r="J198" s="251"/>
      <c r="K198" s="251"/>
      <c r="L198" s="251"/>
      <c r="M198" s="251"/>
      <c r="N198" s="251"/>
      <c r="O198" s="251"/>
      <c r="P198" s="251"/>
      <c r="Q198" s="251"/>
      <c r="R198" s="251"/>
      <c r="S198" s="251"/>
      <c r="T198" s="251"/>
      <c r="U198" s="251"/>
      <c r="V198" s="251"/>
      <c r="W198" s="251"/>
      <c r="X198" s="251"/>
      <c r="Y198" s="251"/>
      <c r="Z198" s="251"/>
      <c r="AA198" s="251"/>
      <c r="AB198" s="252">
        <f t="shared" si="9"/>
        <v>0</v>
      </c>
      <c r="AC198" s="252">
        <f>ROUND(AB198*事業まとめ!$Q$6,2)</f>
        <v>0</v>
      </c>
      <c r="AD198" s="253"/>
      <c r="AE198" s="253"/>
      <c r="AF198" s="253"/>
      <c r="AG198" s="253"/>
      <c r="AH198" s="253"/>
      <c r="AI198" s="253"/>
      <c r="AJ198" s="253"/>
      <c r="AK198" s="252">
        <f t="shared" si="10"/>
        <v>0</v>
      </c>
      <c r="AL198" s="252">
        <f>ROUND(AK198*事業まとめ!$Q$6,2)</f>
        <v>0</v>
      </c>
      <c r="AM198" s="254">
        <f t="shared" si="8"/>
        <v>0</v>
      </c>
      <c r="AN198" s="254">
        <f t="shared" si="8"/>
        <v>0</v>
      </c>
      <c r="AO198" s="259"/>
      <c r="AP198" s="260">
        <f t="shared" si="11"/>
        <v>0</v>
      </c>
      <c r="AQ198" s="259"/>
      <c r="AR198" s="257"/>
      <c r="AS198" s="257"/>
      <c r="AT198" s="257"/>
      <c r="AU198" s="257"/>
      <c r="AV198" s="257"/>
      <c r="AW198" s="257"/>
    </row>
    <row r="199" spans="2:49" s="265" customFormat="1" x14ac:dyDescent="0.4">
      <c r="B199" s="251"/>
      <c r="C199" s="251"/>
      <c r="D199" s="251"/>
      <c r="E199" s="251"/>
      <c r="F199" s="251"/>
      <c r="G199" s="251"/>
      <c r="H199" s="251"/>
      <c r="I199" s="251"/>
      <c r="J199" s="251"/>
      <c r="K199" s="251"/>
      <c r="L199" s="251"/>
      <c r="M199" s="251"/>
      <c r="N199" s="251"/>
      <c r="O199" s="251"/>
      <c r="P199" s="251"/>
      <c r="Q199" s="251"/>
      <c r="R199" s="251"/>
      <c r="S199" s="251"/>
      <c r="T199" s="251"/>
      <c r="U199" s="251"/>
      <c r="V199" s="251"/>
      <c r="W199" s="251"/>
      <c r="X199" s="251"/>
      <c r="Y199" s="251"/>
      <c r="Z199" s="251"/>
      <c r="AA199" s="251"/>
      <c r="AB199" s="252">
        <f t="shared" si="9"/>
        <v>0</v>
      </c>
      <c r="AC199" s="252">
        <f>ROUND(AB199*事業まとめ!$Q$6,2)</f>
        <v>0</v>
      </c>
      <c r="AD199" s="253"/>
      <c r="AE199" s="253"/>
      <c r="AF199" s="253"/>
      <c r="AG199" s="253"/>
      <c r="AH199" s="253"/>
      <c r="AI199" s="253"/>
      <c r="AJ199" s="253"/>
      <c r="AK199" s="252">
        <f t="shared" si="10"/>
        <v>0</v>
      </c>
      <c r="AL199" s="252">
        <f>ROUND(AK199*事業まとめ!$Q$6,2)</f>
        <v>0</v>
      </c>
      <c r="AM199" s="254">
        <f t="shared" ref="AM199:AN214" si="12">AB199-AK199</f>
        <v>0</v>
      </c>
      <c r="AN199" s="254">
        <f t="shared" si="12"/>
        <v>0</v>
      </c>
      <c r="AO199" s="259"/>
      <c r="AP199" s="260">
        <f t="shared" si="11"/>
        <v>0</v>
      </c>
      <c r="AQ199" s="259"/>
      <c r="AR199" s="257"/>
      <c r="AS199" s="257"/>
      <c r="AT199" s="257"/>
      <c r="AU199" s="257"/>
      <c r="AV199" s="257"/>
      <c r="AW199" s="257"/>
    </row>
    <row r="200" spans="2:49" s="265" customFormat="1" x14ac:dyDescent="0.4">
      <c r="B200" s="251"/>
      <c r="C200" s="251"/>
      <c r="D200" s="251"/>
      <c r="E200" s="251"/>
      <c r="F200" s="251"/>
      <c r="G200" s="251"/>
      <c r="H200" s="251"/>
      <c r="I200" s="251"/>
      <c r="J200" s="251"/>
      <c r="K200" s="251"/>
      <c r="L200" s="251"/>
      <c r="M200" s="251"/>
      <c r="N200" s="251"/>
      <c r="O200" s="251"/>
      <c r="P200" s="251"/>
      <c r="Q200" s="251"/>
      <c r="R200" s="251"/>
      <c r="S200" s="251"/>
      <c r="T200" s="251"/>
      <c r="U200" s="251"/>
      <c r="V200" s="251"/>
      <c r="W200" s="251"/>
      <c r="X200" s="251"/>
      <c r="Y200" s="251"/>
      <c r="Z200" s="251"/>
      <c r="AA200" s="251"/>
      <c r="AB200" s="252">
        <f t="shared" si="9"/>
        <v>0</v>
      </c>
      <c r="AC200" s="252">
        <f>ROUND(AB200*事業まとめ!$Q$6,2)</f>
        <v>0</v>
      </c>
      <c r="AD200" s="253"/>
      <c r="AE200" s="253"/>
      <c r="AF200" s="253"/>
      <c r="AG200" s="253"/>
      <c r="AH200" s="253"/>
      <c r="AI200" s="253"/>
      <c r="AJ200" s="253"/>
      <c r="AK200" s="252">
        <f t="shared" si="10"/>
        <v>0</v>
      </c>
      <c r="AL200" s="252">
        <f>ROUND(AK200*事業まとめ!$Q$6,2)</f>
        <v>0</v>
      </c>
      <c r="AM200" s="254">
        <f t="shared" si="12"/>
        <v>0</v>
      </c>
      <c r="AN200" s="254">
        <f t="shared" si="12"/>
        <v>0</v>
      </c>
      <c r="AO200" s="259"/>
      <c r="AP200" s="260">
        <f t="shared" si="11"/>
        <v>0</v>
      </c>
      <c r="AQ200" s="259"/>
      <c r="AR200" s="257"/>
      <c r="AS200" s="257"/>
      <c r="AT200" s="257"/>
      <c r="AU200" s="257"/>
      <c r="AV200" s="257"/>
      <c r="AW200" s="257"/>
    </row>
    <row r="201" spans="2:49" s="265" customFormat="1" x14ac:dyDescent="0.4">
      <c r="B201" s="251"/>
      <c r="C201" s="251"/>
      <c r="D201" s="251"/>
      <c r="E201" s="251"/>
      <c r="F201" s="251"/>
      <c r="G201" s="251"/>
      <c r="H201" s="251"/>
      <c r="I201" s="251"/>
      <c r="J201" s="251"/>
      <c r="K201" s="251"/>
      <c r="L201" s="251"/>
      <c r="M201" s="251"/>
      <c r="N201" s="251"/>
      <c r="O201" s="251"/>
      <c r="P201" s="251"/>
      <c r="Q201" s="251"/>
      <c r="R201" s="251"/>
      <c r="S201" s="251"/>
      <c r="T201" s="251"/>
      <c r="U201" s="251"/>
      <c r="V201" s="251"/>
      <c r="W201" s="251"/>
      <c r="X201" s="251"/>
      <c r="Y201" s="251"/>
      <c r="Z201" s="251"/>
      <c r="AA201" s="251"/>
      <c r="AB201" s="252">
        <f t="shared" si="9"/>
        <v>0</v>
      </c>
      <c r="AC201" s="252">
        <f>ROUND(AB201*事業まとめ!$Q$6,2)</f>
        <v>0</v>
      </c>
      <c r="AD201" s="253"/>
      <c r="AE201" s="253"/>
      <c r="AF201" s="253"/>
      <c r="AG201" s="253"/>
      <c r="AH201" s="253"/>
      <c r="AI201" s="253"/>
      <c r="AJ201" s="253"/>
      <c r="AK201" s="252">
        <f t="shared" si="10"/>
        <v>0</v>
      </c>
      <c r="AL201" s="252">
        <f>ROUND(AK201*事業まとめ!$Q$6,2)</f>
        <v>0</v>
      </c>
      <c r="AM201" s="254">
        <f t="shared" si="12"/>
        <v>0</v>
      </c>
      <c r="AN201" s="254">
        <f t="shared" si="12"/>
        <v>0</v>
      </c>
      <c r="AO201" s="259"/>
      <c r="AP201" s="260">
        <f t="shared" si="11"/>
        <v>0</v>
      </c>
      <c r="AQ201" s="259"/>
      <c r="AR201" s="257"/>
      <c r="AS201" s="257"/>
      <c r="AT201" s="257"/>
      <c r="AU201" s="257"/>
      <c r="AV201" s="257"/>
      <c r="AW201" s="257"/>
    </row>
    <row r="202" spans="2:49" s="265" customFormat="1" x14ac:dyDescent="0.4">
      <c r="B202" s="251"/>
      <c r="C202" s="251"/>
      <c r="D202" s="251"/>
      <c r="E202" s="251"/>
      <c r="F202" s="251"/>
      <c r="G202" s="251"/>
      <c r="H202" s="251"/>
      <c r="I202" s="251"/>
      <c r="J202" s="251"/>
      <c r="K202" s="251"/>
      <c r="L202" s="251"/>
      <c r="M202" s="251"/>
      <c r="N202" s="251"/>
      <c r="O202" s="251"/>
      <c r="P202" s="251"/>
      <c r="Q202" s="251"/>
      <c r="R202" s="251"/>
      <c r="S202" s="251"/>
      <c r="T202" s="251"/>
      <c r="U202" s="251"/>
      <c r="V202" s="251"/>
      <c r="W202" s="251"/>
      <c r="X202" s="251"/>
      <c r="Y202" s="251"/>
      <c r="Z202" s="251"/>
      <c r="AA202" s="251"/>
      <c r="AB202" s="252">
        <f t="shared" ref="AB202:AB265" si="13">IFERROR(ROUND($I202*$J202*Y202*AA202/1000,2),0)</f>
        <v>0</v>
      </c>
      <c r="AC202" s="252">
        <f>ROUND(AB202*事業まとめ!$Q$6,2)</f>
        <v>0</v>
      </c>
      <c r="AD202" s="253"/>
      <c r="AE202" s="253"/>
      <c r="AF202" s="253"/>
      <c r="AG202" s="253"/>
      <c r="AH202" s="253"/>
      <c r="AI202" s="253"/>
      <c r="AJ202" s="253"/>
      <c r="AK202" s="252">
        <f t="shared" ref="AK202:AK265" si="14">IFERROR(ROUND($I202*$J202*AI202*AJ202/1000,2),0)</f>
        <v>0</v>
      </c>
      <c r="AL202" s="252">
        <f>ROUND(AK202*事業まとめ!$Q$6,2)</f>
        <v>0</v>
      </c>
      <c r="AM202" s="254">
        <f t="shared" si="12"/>
        <v>0</v>
      </c>
      <c r="AN202" s="254">
        <f t="shared" si="12"/>
        <v>0</v>
      </c>
      <c r="AO202" s="259"/>
      <c r="AP202" s="260">
        <f t="shared" ref="AP202:AP265" si="15">IFERROR(AO202*AJ202,0)</f>
        <v>0</v>
      </c>
      <c r="AQ202" s="259"/>
      <c r="AR202" s="257"/>
      <c r="AS202" s="257"/>
      <c r="AT202" s="257"/>
      <c r="AU202" s="257"/>
      <c r="AV202" s="257"/>
      <c r="AW202" s="257"/>
    </row>
    <row r="203" spans="2:49" s="265" customFormat="1" x14ac:dyDescent="0.4">
      <c r="B203" s="251"/>
      <c r="C203" s="251"/>
      <c r="D203" s="251"/>
      <c r="E203" s="251"/>
      <c r="F203" s="251"/>
      <c r="G203" s="251"/>
      <c r="H203" s="251"/>
      <c r="I203" s="251"/>
      <c r="J203" s="251"/>
      <c r="K203" s="251"/>
      <c r="L203" s="251"/>
      <c r="M203" s="251"/>
      <c r="N203" s="251"/>
      <c r="O203" s="251"/>
      <c r="P203" s="251"/>
      <c r="Q203" s="251"/>
      <c r="R203" s="251"/>
      <c r="S203" s="251"/>
      <c r="T203" s="251"/>
      <c r="U203" s="251"/>
      <c r="V203" s="251"/>
      <c r="W203" s="251"/>
      <c r="X203" s="251"/>
      <c r="Y203" s="251"/>
      <c r="Z203" s="251"/>
      <c r="AA203" s="251"/>
      <c r="AB203" s="252">
        <f t="shared" si="13"/>
        <v>0</v>
      </c>
      <c r="AC203" s="252">
        <f>ROUND(AB203*事業まとめ!$Q$6,2)</f>
        <v>0</v>
      </c>
      <c r="AD203" s="253"/>
      <c r="AE203" s="253"/>
      <c r="AF203" s="253"/>
      <c r="AG203" s="253"/>
      <c r="AH203" s="253"/>
      <c r="AI203" s="253"/>
      <c r="AJ203" s="253"/>
      <c r="AK203" s="252">
        <f t="shared" si="14"/>
        <v>0</v>
      </c>
      <c r="AL203" s="252">
        <f>ROUND(AK203*事業まとめ!$Q$6,2)</f>
        <v>0</v>
      </c>
      <c r="AM203" s="254">
        <f t="shared" si="12"/>
        <v>0</v>
      </c>
      <c r="AN203" s="254">
        <f t="shared" si="12"/>
        <v>0</v>
      </c>
      <c r="AO203" s="259"/>
      <c r="AP203" s="260">
        <f t="shared" si="15"/>
        <v>0</v>
      </c>
      <c r="AQ203" s="259"/>
      <c r="AR203" s="257"/>
      <c r="AS203" s="257"/>
      <c r="AT203" s="257"/>
      <c r="AU203" s="257"/>
      <c r="AV203" s="257"/>
      <c r="AW203" s="257"/>
    </row>
    <row r="204" spans="2:49" s="265" customFormat="1" x14ac:dyDescent="0.4">
      <c r="B204" s="251"/>
      <c r="C204" s="251"/>
      <c r="D204" s="251"/>
      <c r="E204" s="251"/>
      <c r="F204" s="251"/>
      <c r="G204" s="251"/>
      <c r="H204" s="251"/>
      <c r="I204" s="251"/>
      <c r="J204" s="251"/>
      <c r="K204" s="251"/>
      <c r="L204" s="251"/>
      <c r="M204" s="251"/>
      <c r="N204" s="251"/>
      <c r="O204" s="251"/>
      <c r="P204" s="251"/>
      <c r="Q204" s="251"/>
      <c r="R204" s="251"/>
      <c r="S204" s="251"/>
      <c r="T204" s="251"/>
      <c r="U204" s="251"/>
      <c r="V204" s="251"/>
      <c r="W204" s="251"/>
      <c r="X204" s="251"/>
      <c r="Y204" s="251"/>
      <c r="Z204" s="251"/>
      <c r="AA204" s="251"/>
      <c r="AB204" s="252">
        <f t="shared" si="13"/>
        <v>0</v>
      </c>
      <c r="AC204" s="252">
        <f>ROUND(AB204*事業まとめ!$Q$6,2)</f>
        <v>0</v>
      </c>
      <c r="AD204" s="253"/>
      <c r="AE204" s="253"/>
      <c r="AF204" s="253"/>
      <c r="AG204" s="253"/>
      <c r="AH204" s="253"/>
      <c r="AI204" s="253"/>
      <c r="AJ204" s="253"/>
      <c r="AK204" s="252">
        <f t="shared" si="14"/>
        <v>0</v>
      </c>
      <c r="AL204" s="252">
        <f>ROUND(AK204*事業まとめ!$Q$6,2)</f>
        <v>0</v>
      </c>
      <c r="AM204" s="254">
        <f t="shared" si="12"/>
        <v>0</v>
      </c>
      <c r="AN204" s="254">
        <f t="shared" si="12"/>
        <v>0</v>
      </c>
      <c r="AO204" s="259"/>
      <c r="AP204" s="260">
        <f t="shared" si="15"/>
        <v>0</v>
      </c>
      <c r="AQ204" s="259"/>
      <c r="AR204" s="257"/>
      <c r="AS204" s="257"/>
      <c r="AT204" s="257"/>
      <c r="AU204" s="257"/>
      <c r="AV204" s="257"/>
      <c r="AW204" s="257"/>
    </row>
    <row r="205" spans="2:49" s="265" customFormat="1" x14ac:dyDescent="0.4">
      <c r="B205" s="251"/>
      <c r="C205" s="251"/>
      <c r="D205" s="251"/>
      <c r="E205" s="251"/>
      <c r="F205" s="251"/>
      <c r="G205" s="251"/>
      <c r="H205" s="251"/>
      <c r="I205" s="251"/>
      <c r="J205" s="251"/>
      <c r="K205" s="251"/>
      <c r="L205" s="251"/>
      <c r="M205" s="251"/>
      <c r="N205" s="251"/>
      <c r="O205" s="251"/>
      <c r="P205" s="251"/>
      <c r="Q205" s="251"/>
      <c r="R205" s="251"/>
      <c r="S205" s="251"/>
      <c r="T205" s="251"/>
      <c r="U205" s="251"/>
      <c r="V205" s="251"/>
      <c r="W205" s="251"/>
      <c r="X205" s="251"/>
      <c r="Y205" s="251"/>
      <c r="Z205" s="251"/>
      <c r="AA205" s="251"/>
      <c r="AB205" s="252">
        <f t="shared" si="13"/>
        <v>0</v>
      </c>
      <c r="AC205" s="252">
        <f>ROUND(AB205*事業まとめ!$Q$6,2)</f>
        <v>0</v>
      </c>
      <c r="AD205" s="253"/>
      <c r="AE205" s="253"/>
      <c r="AF205" s="253"/>
      <c r="AG205" s="253"/>
      <c r="AH205" s="253"/>
      <c r="AI205" s="253"/>
      <c r="AJ205" s="253"/>
      <c r="AK205" s="252">
        <f t="shared" si="14"/>
        <v>0</v>
      </c>
      <c r="AL205" s="252">
        <f>ROUND(AK205*事業まとめ!$Q$6,2)</f>
        <v>0</v>
      </c>
      <c r="AM205" s="254">
        <f t="shared" si="12"/>
        <v>0</v>
      </c>
      <c r="AN205" s="254">
        <f t="shared" si="12"/>
        <v>0</v>
      </c>
      <c r="AO205" s="259"/>
      <c r="AP205" s="260">
        <f t="shared" si="15"/>
        <v>0</v>
      </c>
      <c r="AQ205" s="259"/>
      <c r="AR205" s="257"/>
      <c r="AS205" s="257"/>
      <c r="AT205" s="257"/>
      <c r="AU205" s="257"/>
      <c r="AV205" s="257"/>
      <c r="AW205" s="257"/>
    </row>
    <row r="206" spans="2:49" s="265" customFormat="1" x14ac:dyDescent="0.4">
      <c r="B206" s="251"/>
      <c r="C206" s="251"/>
      <c r="D206" s="251"/>
      <c r="E206" s="251"/>
      <c r="F206" s="251"/>
      <c r="G206" s="251"/>
      <c r="H206" s="251"/>
      <c r="I206" s="251"/>
      <c r="J206" s="251"/>
      <c r="K206" s="251"/>
      <c r="L206" s="251"/>
      <c r="M206" s="251"/>
      <c r="N206" s="251"/>
      <c r="O206" s="251"/>
      <c r="P206" s="251"/>
      <c r="Q206" s="251"/>
      <c r="R206" s="251"/>
      <c r="S206" s="251"/>
      <c r="T206" s="251"/>
      <c r="U206" s="251"/>
      <c r="V206" s="251"/>
      <c r="W206" s="251"/>
      <c r="X206" s="251"/>
      <c r="Y206" s="251"/>
      <c r="Z206" s="251"/>
      <c r="AA206" s="251"/>
      <c r="AB206" s="252">
        <f t="shared" si="13"/>
        <v>0</v>
      </c>
      <c r="AC206" s="252">
        <f>ROUND(AB206*事業まとめ!$Q$6,2)</f>
        <v>0</v>
      </c>
      <c r="AD206" s="253"/>
      <c r="AE206" s="253"/>
      <c r="AF206" s="253"/>
      <c r="AG206" s="253"/>
      <c r="AH206" s="253"/>
      <c r="AI206" s="253"/>
      <c r="AJ206" s="253"/>
      <c r="AK206" s="252">
        <f t="shared" si="14"/>
        <v>0</v>
      </c>
      <c r="AL206" s="252">
        <f>ROUND(AK206*事業まとめ!$Q$6,2)</f>
        <v>0</v>
      </c>
      <c r="AM206" s="254">
        <f t="shared" si="12"/>
        <v>0</v>
      </c>
      <c r="AN206" s="254">
        <f t="shared" si="12"/>
        <v>0</v>
      </c>
      <c r="AO206" s="259"/>
      <c r="AP206" s="260">
        <f t="shared" si="15"/>
        <v>0</v>
      </c>
      <c r="AQ206" s="259"/>
      <c r="AR206" s="257"/>
      <c r="AS206" s="257"/>
      <c r="AT206" s="257"/>
      <c r="AU206" s="257"/>
      <c r="AV206" s="257"/>
      <c r="AW206" s="257"/>
    </row>
    <row r="207" spans="2:49" s="265" customFormat="1" x14ac:dyDescent="0.4">
      <c r="B207" s="251"/>
      <c r="C207" s="251"/>
      <c r="D207" s="251"/>
      <c r="E207" s="251"/>
      <c r="F207" s="251"/>
      <c r="G207" s="251"/>
      <c r="H207" s="251"/>
      <c r="I207" s="251"/>
      <c r="J207" s="251"/>
      <c r="K207" s="251"/>
      <c r="L207" s="251"/>
      <c r="M207" s="251"/>
      <c r="N207" s="251"/>
      <c r="O207" s="251"/>
      <c r="P207" s="251"/>
      <c r="Q207" s="251"/>
      <c r="R207" s="251"/>
      <c r="S207" s="251"/>
      <c r="T207" s="251"/>
      <c r="U207" s="251"/>
      <c r="V207" s="251"/>
      <c r="W207" s="251"/>
      <c r="X207" s="251"/>
      <c r="Y207" s="251"/>
      <c r="Z207" s="251"/>
      <c r="AA207" s="251"/>
      <c r="AB207" s="252">
        <f t="shared" si="13"/>
        <v>0</v>
      </c>
      <c r="AC207" s="252">
        <f>ROUND(AB207*事業まとめ!$Q$6,2)</f>
        <v>0</v>
      </c>
      <c r="AD207" s="253"/>
      <c r="AE207" s="253"/>
      <c r="AF207" s="253"/>
      <c r="AG207" s="253"/>
      <c r="AH207" s="253"/>
      <c r="AI207" s="253"/>
      <c r="AJ207" s="253"/>
      <c r="AK207" s="252">
        <f t="shared" si="14"/>
        <v>0</v>
      </c>
      <c r="AL207" s="252">
        <f>ROUND(AK207*事業まとめ!$Q$6,2)</f>
        <v>0</v>
      </c>
      <c r="AM207" s="254">
        <f t="shared" si="12"/>
        <v>0</v>
      </c>
      <c r="AN207" s="254">
        <f t="shared" si="12"/>
        <v>0</v>
      </c>
      <c r="AO207" s="259"/>
      <c r="AP207" s="260">
        <f t="shared" si="15"/>
        <v>0</v>
      </c>
      <c r="AQ207" s="259"/>
      <c r="AR207" s="257"/>
      <c r="AS207" s="257"/>
      <c r="AT207" s="257"/>
      <c r="AU207" s="257"/>
      <c r="AV207" s="257"/>
      <c r="AW207" s="257"/>
    </row>
    <row r="208" spans="2:49" s="265" customFormat="1" x14ac:dyDescent="0.4">
      <c r="B208" s="251"/>
      <c r="C208" s="251"/>
      <c r="D208" s="251"/>
      <c r="E208" s="251"/>
      <c r="F208" s="251"/>
      <c r="G208" s="251"/>
      <c r="H208" s="251"/>
      <c r="I208" s="251"/>
      <c r="J208" s="251"/>
      <c r="K208" s="251"/>
      <c r="L208" s="251"/>
      <c r="M208" s="251"/>
      <c r="N208" s="251"/>
      <c r="O208" s="251"/>
      <c r="P208" s="251"/>
      <c r="Q208" s="251"/>
      <c r="R208" s="251"/>
      <c r="S208" s="251"/>
      <c r="T208" s="251"/>
      <c r="U208" s="251"/>
      <c r="V208" s="251"/>
      <c r="W208" s="251"/>
      <c r="X208" s="251"/>
      <c r="Y208" s="251"/>
      <c r="Z208" s="251"/>
      <c r="AA208" s="251"/>
      <c r="AB208" s="252">
        <f t="shared" si="13"/>
        <v>0</v>
      </c>
      <c r="AC208" s="252">
        <f>ROUND(AB208*事業まとめ!$Q$6,2)</f>
        <v>0</v>
      </c>
      <c r="AD208" s="253"/>
      <c r="AE208" s="253"/>
      <c r="AF208" s="253"/>
      <c r="AG208" s="253"/>
      <c r="AH208" s="253"/>
      <c r="AI208" s="253"/>
      <c r="AJ208" s="253"/>
      <c r="AK208" s="252">
        <f t="shared" si="14"/>
        <v>0</v>
      </c>
      <c r="AL208" s="252">
        <f>ROUND(AK208*事業まとめ!$Q$6,2)</f>
        <v>0</v>
      </c>
      <c r="AM208" s="254">
        <f t="shared" si="12"/>
        <v>0</v>
      </c>
      <c r="AN208" s="254">
        <f t="shared" si="12"/>
        <v>0</v>
      </c>
      <c r="AO208" s="259"/>
      <c r="AP208" s="260">
        <f t="shared" si="15"/>
        <v>0</v>
      </c>
      <c r="AQ208" s="259"/>
      <c r="AR208" s="257"/>
      <c r="AS208" s="257"/>
      <c r="AT208" s="257"/>
      <c r="AU208" s="257"/>
      <c r="AV208" s="257"/>
      <c r="AW208" s="257"/>
    </row>
    <row r="209" spans="2:49" s="265" customFormat="1" x14ac:dyDescent="0.4">
      <c r="B209" s="251"/>
      <c r="C209" s="251"/>
      <c r="D209" s="251"/>
      <c r="E209" s="251"/>
      <c r="F209" s="251"/>
      <c r="G209" s="251"/>
      <c r="H209" s="251"/>
      <c r="I209" s="251"/>
      <c r="J209" s="251"/>
      <c r="K209" s="251"/>
      <c r="L209" s="251"/>
      <c r="M209" s="251"/>
      <c r="N209" s="251"/>
      <c r="O209" s="251"/>
      <c r="P209" s="251"/>
      <c r="Q209" s="251"/>
      <c r="R209" s="251"/>
      <c r="S209" s="251"/>
      <c r="T209" s="251"/>
      <c r="U209" s="251"/>
      <c r="V209" s="251"/>
      <c r="W209" s="251"/>
      <c r="X209" s="251"/>
      <c r="Y209" s="251"/>
      <c r="Z209" s="251"/>
      <c r="AA209" s="251"/>
      <c r="AB209" s="252">
        <f t="shared" si="13"/>
        <v>0</v>
      </c>
      <c r="AC209" s="252">
        <f>ROUND(AB209*事業まとめ!$Q$6,2)</f>
        <v>0</v>
      </c>
      <c r="AD209" s="253"/>
      <c r="AE209" s="253"/>
      <c r="AF209" s="253"/>
      <c r="AG209" s="253"/>
      <c r="AH209" s="253"/>
      <c r="AI209" s="253"/>
      <c r="AJ209" s="253"/>
      <c r="AK209" s="252">
        <f t="shared" si="14"/>
        <v>0</v>
      </c>
      <c r="AL209" s="252">
        <f>ROUND(AK209*事業まとめ!$Q$6,2)</f>
        <v>0</v>
      </c>
      <c r="AM209" s="254">
        <f t="shared" si="12"/>
        <v>0</v>
      </c>
      <c r="AN209" s="254">
        <f t="shared" si="12"/>
        <v>0</v>
      </c>
      <c r="AO209" s="259"/>
      <c r="AP209" s="260">
        <f t="shared" si="15"/>
        <v>0</v>
      </c>
      <c r="AQ209" s="259"/>
      <c r="AR209" s="257"/>
      <c r="AS209" s="257"/>
      <c r="AT209" s="257"/>
      <c r="AU209" s="257"/>
      <c r="AV209" s="257"/>
      <c r="AW209" s="257"/>
    </row>
    <row r="210" spans="2:49" s="265" customFormat="1" x14ac:dyDescent="0.4">
      <c r="B210" s="251"/>
      <c r="C210" s="251"/>
      <c r="D210" s="251"/>
      <c r="E210" s="251"/>
      <c r="F210" s="251"/>
      <c r="G210" s="251"/>
      <c r="H210" s="251"/>
      <c r="I210" s="251"/>
      <c r="J210" s="251"/>
      <c r="K210" s="251"/>
      <c r="L210" s="251"/>
      <c r="M210" s="251"/>
      <c r="N210" s="251"/>
      <c r="O210" s="251"/>
      <c r="P210" s="251"/>
      <c r="Q210" s="251"/>
      <c r="R210" s="251"/>
      <c r="S210" s="251"/>
      <c r="T210" s="251"/>
      <c r="U210" s="251"/>
      <c r="V210" s="251"/>
      <c r="W210" s="251"/>
      <c r="X210" s="251"/>
      <c r="Y210" s="251"/>
      <c r="Z210" s="251"/>
      <c r="AA210" s="251"/>
      <c r="AB210" s="252">
        <f t="shared" si="13"/>
        <v>0</v>
      </c>
      <c r="AC210" s="252">
        <f>ROUND(AB210*事業まとめ!$Q$6,2)</f>
        <v>0</v>
      </c>
      <c r="AD210" s="253"/>
      <c r="AE210" s="253"/>
      <c r="AF210" s="253"/>
      <c r="AG210" s="253"/>
      <c r="AH210" s="253"/>
      <c r="AI210" s="253"/>
      <c r="AJ210" s="253"/>
      <c r="AK210" s="252">
        <f t="shared" si="14"/>
        <v>0</v>
      </c>
      <c r="AL210" s="252">
        <f>ROUND(AK210*事業まとめ!$Q$6,2)</f>
        <v>0</v>
      </c>
      <c r="AM210" s="254">
        <f t="shared" si="12"/>
        <v>0</v>
      </c>
      <c r="AN210" s="254">
        <f t="shared" si="12"/>
        <v>0</v>
      </c>
      <c r="AO210" s="259"/>
      <c r="AP210" s="260">
        <f t="shared" si="15"/>
        <v>0</v>
      </c>
      <c r="AQ210" s="259"/>
      <c r="AR210" s="257"/>
      <c r="AS210" s="257"/>
      <c r="AT210" s="257"/>
      <c r="AU210" s="257"/>
      <c r="AV210" s="257"/>
      <c r="AW210" s="257"/>
    </row>
    <row r="211" spans="2:49" s="265" customFormat="1" x14ac:dyDescent="0.4">
      <c r="B211" s="251"/>
      <c r="C211" s="251"/>
      <c r="D211" s="251"/>
      <c r="E211" s="251"/>
      <c r="F211" s="251"/>
      <c r="G211" s="251"/>
      <c r="H211" s="251"/>
      <c r="I211" s="251"/>
      <c r="J211" s="251"/>
      <c r="K211" s="251"/>
      <c r="L211" s="251"/>
      <c r="M211" s="251"/>
      <c r="N211" s="251"/>
      <c r="O211" s="251"/>
      <c r="P211" s="251"/>
      <c r="Q211" s="251"/>
      <c r="R211" s="251"/>
      <c r="S211" s="251"/>
      <c r="T211" s="251"/>
      <c r="U211" s="251"/>
      <c r="V211" s="251"/>
      <c r="W211" s="251"/>
      <c r="X211" s="251"/>
      <c r="Y211" s="251"/>
      <c r="Z211" s="251"/>
      <c r="AA211" s="251"/>
      <c r="AB211" s="252">
        <f t="shared" si="13"/>
        <v>0</v>
      </c>
      <c r="AC211" s="252">
        <f>ROUND(AB211*事業まとめ!$Q$6,2)</f>
        <v>0</v>
      </c>
      <c r="AD211" s="253"/>
      <c r="AE211" s="253"/>
      <c r="AF211" s="253"/>
      <c r="AG211" s="253"/>
      <c r="AH211" s="253"/>
      <c r="AI211" s="253"/>
      <c r="AJ211" s="253"/>
      <c r="AK211" s="252">
        <f t="shared" si="14"/>
        <v>0</v>
      </c>
      <c r="AL211" s="252">
        <f>ROUND(AK211*事業まとめ!$Q$6,2)</f>
        <v>0</v>
      </c>
      <c r="AM211" s="254">
        <f t="shared" si="12"/>
        <v>0</v>
      </c>
      <c r="AN211" s="254">
        <f t="shared" si="12"/>
        <v>0</v>
      </c>
      <c r="AO211" s="259"/>
      <c r="AP211" s="260">
        <f t="shared" si="15"/>
        <v>0</v>
      </c>
      <c r="AQ211" s="259"/>
      <c r="AR211" s="257"/>
      <c r="AS211" s="257"/>
      <c r="AT211" s="257"/>
      <c r="AU211" s="257"/>
      <c r="AV211" s="257"/>
      <c r="AW211" s="257"/>
    </row>
    <row r="212" spans="2:49" s="265" customFormat="1" x14ac:dyDescent="0.4">
      <c r="B212" s="251"/>
      <c r="C212" s="251"/>
      <c r="D212" s="251"/>
      <c r="E212" s="251"/>
      <c r="F212" s="251"/>
      <c r="G212" s="251"/>
      <c r="H212" s="251"/>
      <c r="I212" s="251"/>
      <c r="J212" s="251"/>
      <c r="K212" s="251"/>
      <c r="L212" s="251"/>
      <c r="M212" s="251"/>
      <c r="N212" s="251"/>
      <c r="O212" s="251"/>
      <c r="P212" s="251"/>
      <c r="Q212" s="251"/>
      <c r="R212" s="251"/>
      <c r="S212" s="251"/>
      <c r="T212" s="251"/>
      <c r="U212" s="251"/>
      <c r="V212" s="251"/>
      <c r="W212" s="251"/>
      <c r="X212" s="251"/>
      <c r="Y212" s="251"/>
      <c r="Z212" s="251"/>
      <c r="AA212" s="251"/>
      <c r="AB212" s="252">
        <f t="shared" si="13"/>
        <v>0</v>
      </c>
      <c r="AC212" s="252">
        <f>ROUND(AB212*事業まとめ!$Q$6,2)</f>
        <v>0</v>
      </c>
      <c r="AD212" s="253"/>
      <c r="AE212" s="253"/>
      <c r="AF212" s="253"/>
      <c r="AG212" s="253"/>
      <c r="AH212" s="253"/>
      <c r="AI212" s="253"/>
      <c r="AJ212" s="253"/>
      <c r="AK212" s="252">
        <f t="shared" si="14"/>
        <v>0</v>
      </c>
      <c r="AL212" s="252">
        <f>ROUND(AK212*事業まとめ!$Q$6,2)</f>
        <v>0</v>
      </c>
      <c r="AM212" s="254">
        <f t="shared" si="12"/>
        <v>0</v>
      </c>
      <c r="AN212" s="254">
        <f t="shared" si="12"/>
        <v>0</v>
      </c>
      <c r="AO212" s="259"/>
      <c r="AP212" s="260">
        <f t="shared" si="15"/>
        <v>0</v>
      </c>
      <c r="AQ212" s="259"/>
      <c r="AR212" s="257"/>
      <c r="AS212" s="257"/>
      <c r="AT212" s="257"/>
      <c r="AU212" s="257"/>
      <c r="AV212" s="257"/>
      <c r="AW212" s="257"/>
    </row>
    <row r="213" spans="2:49" s="265" customFormat="1" x14ac:dyDescent="0.4">
      <c r="B213" s="251"/>
      <c r="C213" s="251"/>
      <c r="D213" s="251"/>
      <c r="E213" s="251"/>
      <c r="F213" s="251"/>
      <c r="G213" s="251"/>
      <c r="H213" s="251"/>
      <c r="I213" s="251"/>
      <c r="J213" s="251"/>
      <c r="K213" s="251"/>
      <c r="L213" s="251"/>
      <c r="M213" s="251"/>
      <c r="N213" s="251"/>
      <c r="O213" s="251"/>
      <c r="P213" s="251"/>
      <c r="Q213" s="251"/>
      <c r="R213" s="251"/>
      <c r="S213" s="251"/>
      <c r="T213" s="251"/>
      <c r="U213" s="251"/>
      <c r="V213" s="251"/>
      <c r="W213" s="251"/>
      <c r="X213" s="251"/>
      <c r="Y213" s="251"/>
      <c r="Z213" s="251"/>
      <c r="AA213" s="251"/>
      <c r="AB213" s="252">
        <f t="shared" si="13"/>
        <v>0</v>
      </c>
      <c r="AC213" s="252">
        <f>ROUND(AB213*事業まとめ!$Q$6,2)</f>
        <v>0</v>
      </c>
      <c r="AD213" s="253"/>
      <c r="AE213" s="253"/>
      <c r="AF213" s="253"/>
      <c r="AG213" s="253"/>
      <c r="AH213" s="253"/>
      <c r="AI213" s="253"/>
      <c r="AJ213" s="253"/>
      <c r="AK213" s="252">
        <f t="shared" si="14"/>
        <v>0</v>
      </c>
      <c r="AL213" s="252">
        <f>ROUND(AK213*事業まとめ!$Q$6,2)</f>
        <v>0</v>
      </c>
      <c r="AM213" s="254">
        <f t="shared" si="12"/>
        <v>0</v>
      </c>
      <c r="AN213" s="254">
        <f t="shared" si="12"/>
        <v>0</v>
      </c>
      <c r="AO213" s="259"/>
      <c r="AP213" s="260">
        <f t="shared" si="15"/>
        <v>0</v>
      </c>
      <c r="AQ213" s="259"/>
      <c r="AR213" s="257"/>
      <c r="AS213" s="257"/>
      <c r="AT213" s="257"/>
      <c r="AU213" s="257"/>
      <c r="AV213" s="257"/>
      <c r="AW213" s="257"/>
    </row>
    <row r="214" spans="2:49" s="265" customFormat="1" x14ac:dyDescent="0.4">
      <c r="B214" s="251"/>
      <c r="C214" s="251"/>
      <c r="D214" s="251"/>
      <c r="E214" s="251"/>
      <c r="F214" s="251"/>
      <c r="G214" s="251"/>
      <c r="H214" s="251"/>
      <c r="I214" s="251"/>
      <c r="J214" s="251"/>
      <c r="K214" s="251"/>
      <c r="L214" s="251"/>
      <c r="M214" s="251"/>
      <c r="N214" s="251"/>
      <c r="O214" s="251"/>
      <c r="P214" s="251"/>
      <c r="Q214" s="251"/>
      <c r="R214" s="251"/>
      <c r="S214" s="251"/>
      <c r="T214" s="251"/>
      <c r="U214" s="251"/>
      <c r="V214" s="251"/>
      <c r="W214" s="251"/>
      <c r="X214" s="251"/>
      <c r="Y214" s="251"/>
      <c r="Z214" s="251"/>
      <c r="AA214" s="251"/>
      <c r="AB214" s="252">
        <f t="shared" si="13"/>
        <v>0</v>
      </c>
      <c r="AC214" s="252">
        <f>ROUND(AB214*事業まとめ!$Q$6,2)</f>
        <v>0</v>
      </c>
      <c r="AD214" s="253"/>
      <c r="AE214" s="253"/>
      <c r="AF214" s="253"/>
      <c r="AG214" s="253"/>
      <c r="AH214" s="253"/>
      <c r="AI214" s="253"/>
      <c r="AJ214" s="253"/>
      <c r="AK214" s="252">
        <f t="shared" si="14"/>
        <v>0</v>
      </c>
      <c r="AL214" s="252">
        <f>ROUND(AK214*事業まとめ!$Q$6,2)</f>
        <v>0</v>
      </c>
      <c r="AM214" s="254">
        <f t="shared" si="12"/>
        <v>0</v>
      </c>
      <c r="AN214" s="254">
        <f t="shared" si="12"/>
        <v>0</v>
      </c>
      <c r="AO214" s="259"/>
      <c r="AP214" s="260">
        <f t="shared" si="15"/>
        <v>0</v>
      </c>
      <c r="AQ214" s="259"/>
      <c r="AR214" s="257"/>
      <c r="AS214" s="257"/>
      <c r="AT214" s="257"/>
      <c r="AU214" s="257"/>
      <c r="AV214" s="257"/>
      <c r="AW214" s="257"/>
    </row>
    <row r="215" spans="2:49" s="265" customFormat="1" x14ac:dyDescent="0.4">
      <c r="B215" s="251"/>
      <c r="C215" s="251"/>
      <c r="D215" s="251"/>
      <c r="E215" s="251"/>
      <c r="F215" s="251"/>
      <c r="G215" s="251"/>
      <c r="H215" s="251"/>
      <c r="I215" s="251"/>
      <c r="J215" s="251"/>
      <c r="K215" s="251"/>
      <c r="L215" s="251"/>
      <c r="M215" s="251"/>
      <c r="N215" s="251"/>
      <c r="O215" s="251"/>
      <c r="P215" s="251"/>
      <c r="Q215" s="251"/>
      <c r="R215" s="251"/>
      <c r="S215" s="251"/>
      <c r="T215" s="251"/>
      <c r="U215" s="251"/>
      <c r="V215" s="251"/>
      <c r="W215" s="251"/>
      <c r="X215" s="251"/>
      <c r="Y215" s="251"/>
      <c r="Z215" s="251"/>
      <c r="AA215" s="251"/>
      <c r="AB215" s="252">
        <f t="shared" si="13"/>
        <v>0</v>
      </c>
      <c r="AC215" s="252">
        <f>ROUND(AB215*事業まとめ!$Q$6,2)</f>
        <v>0</v>
      </c>
      <c r="AD215" s="253"/>
      <c r="AE215" s="253"/>
      <c r="AF215" s="253"/>
      <c r="AG215" s="253"/>
      <c r="AH215" s="253"/>
      <c r="AI215" s="253"/>
      <c r="AJ215" s="253"/>
      <c r="AK215" s="252">
        <f t="shared" si="14"/>
        <v>0</v>
      </c>
      <c r="AL215" s="252">
        <f>ROUND(AK215*事業まとめ!$Q$6,2)</f>
        <v>0</v>
      </c>
      <c r="AM215" s="254">
        <f t="shared" ref="AM215:AN278" si="16">AB215-AK215</f>
        <v>0</v>
      </c>
      <c r="AN215" s="254">
        <f t="shared" si="16"/>
        <v>0</v>
      </c>
      <c r="AO215" s="259"/>
      <c r="AP215" s="260">
        <f t="shared" si="15"/>
        <v>0</v>
      </c>
      <c r="AQ215" s="259"/>
      <c r="AR215" s="257"/>
      <c r="AS215" s="257"/>
      <c r="AT215" s="257"/>
      <c r="AU215" s="257"/>
      <c r="AV215" s="257"/>
      <c r="AW215" s="257"/>
    </row>
    <row r="216" spans="2:49" s="265" customFormat="1" x14ac:dyDescent="0.4">
      <c r="B216" s="251"/>
      <c r="C216" s="251"/>
      <c r="D216" s="251"/>
      <c r="E216" s="251"/>
      <c r="F216" s="251"/>
      <c r="G216" s="251"/>
      <c r="H216" s="251"/>
      <c r="I216" s="251"/>
      <c r="J216" s="251"/>
      <c r="K216" s="251"/>
      <c r="L216" s="251"/>
      <c r="M216" s="251"/>
      <c r="N216" s="251"/>
      <c r="O216" s="251"/>
      <c r="P216" s="251"/>
      <c r="Q216" s="251"/>
      <c r="R216" s="251"/>
      <c r="S216" s="251"/>
      <c r="T216" s="251"/>
      <c r="U216" s="251"/>
      <c r="V216" s="251"/>
      <c r="W216" s="251"/>
      <c r="X216" s="251"/>
      <c r="Y216" s="251"/>
      <c r="Z216" s="251"/>
      <c r="AA216" s="251"/>
      <c r="AB216" s="252">
        <f t="shared" si="13"/>
        <v>0</v>
      </c>
      <c r="AC216" s="252">
        <f>ROUND(AB216*事業まとめ!$Q$6,2)</f>
        <v>0</v>
      </c>
      <c r="AD216" s="253"/>
      <c r="AE216" s="253"/>
      <c r="AF216" s="253"/>
      <c r="AG216" s="253"/>
      <c r="AH216" s="253"/>
      <c r="AI216" s="253"/>
      <c r="AJ216" s="253"/>
      <c r="AK216" s="252">
        <f t="shared" si="14"/>
        <v>0</v>
      </c>
      <c r="AL216" s="252">
        <f>ROUND(AK216*事業まとめ!$Q$6,2)</f>
        <v>0</v>
      </c>
      <c r="AM216" s="254">
        <f t="shared" si="16"/>
        <v>0</v>
      </c>
      <c r="AN216" s="254">
        <f t="shared" si="16"/>
        <v>0</v>
      </c>
      <c r="AO216" s="259"/>
      <c r="AP216" s="260">
        <f t="shared" si="15"/>
        <v>0</v>
      </c>
      <c r="AQ216" s="259"/>
      <c r="AR216" s="257"/>
      <c r="AS216" s="257"/>
      <c r="AT216" s="257"/>
      <c r="AU216" s="257"/>
      <c r="AV216" s="257"/>
      <c r="AW216" s="257"/>
    </row>
    <row r="217" spans="2:49" s="265" customFormat="1" x14ac:dyDescent="0.4">
      <c r="B217" s="251"/>
      <c r="C217" s="251"/>
      <c r="D217" s="251"/>
      <c r="E217" s="251"/>
      <c r="F217" s="251"/>
      <c r="G217" s="251"/>
      <c r="H217" s="251"/>
      <c r="I217" s="251"/>
      <c r="J217" s="251"/>
      <c r="K217" s="251"/>
      <c r="L217" s="251"/>
      <c r="M217" s="251"/>
      <c r="N217" s="251"/>
      <c r="O217" s="251"/>
      <c r="P217" s="251"/>
      <c r="Q217" s="251"/>
      <c r="R217" s="251"/>
      <c r="S217" s="251"/>
      <c r="T217" s="251"/>
      <c r="U217" s="251"/>
      <c r="V217" s="251"/>
      <c r="W217" s="251"/>
      <c r="X217" s="251"/>
      <c r="Y217" s="251"/>
      <c r="Z217" s="251"/>
      <c r="AA217" s="251"/>
      <c r="AB217" s="252">
        <f t="shared" si="13"/>
        <v>0</v>
      </c>
      <c r="AC217" s="252">
        <f>ROUND(AB217*事業まとめ!$Q$6,2)</f>
        <v>0</v>
      </c>
      <c r="AD217" s="253"/>
      <c r="AE217" s="253"/>
      <c r="AF217" s="253"/>
      <c r="AG217" s="253"/>
      <c r="AH217" s="253"/>
      <c r="AI217" s="253"/>
      <c r="AJ217" s="253"/>
      <c r="AK217" s="252">
        <f t="shared" si="14"/>
        <v>0</v>
      </c>
      <c r="AL217" s="252">
        <f>ROUND(AK217*事業まとめ!$Q$6,2)</f>
        <v>0</v>
      </c>
      <c r="AM217" s="254">
        <f t="shared" si="16"/>
        <v>0</v>
      </c>
      <c r="AN217" s="254">
        <f t="shared" si="16"/>
        <v>0</v>
      </c>
      <c r="AO217" s="259"/>
      <c r="AP217" s="260">
        <f t="shared" si="15"/>
        <v>0</v>
      </c>
      <c r="AQ217" s="259"/>
      <c r="AR217" s="257"/>
      <c r="AS217" s="257"/>
      <c r="AT217" s="257"/>
      <c r="AU217" s="257"/>
      <c r="AV217" s="257"/>
      <c r="AW217" s="257"/>
    </row>
    <row r="218" spans="2:49" s="265" customFormat="1" x14ac:dyDescent="0.4">
      <c r="B218" s="251"/>
      <c r="C218" s="251"/>
      <c r="D218" s="251"/>
      <c r="E218" s="251"/>
      <c r="F218" s="251"/>
      <c r="G218" s="251"/>
      <c r="H218" s="251"/>
      <c r="I218" s="251"/>
      <c r="J218" s="251"/>
      <c r="K218" s="251"/>
      <c r="L218" s="251"/>
      <c r="M218" s="251"/>
      <c r="N218" s="251"/>
      <c r="O218" s="251"/>
      <c r="P218" s="251"/>
      <c r="Q218" s="251"/>
      <c r="R218" s="251"/>
      <c r="S218" s="251"/>
      <c r="T218" s="251"/>
      <c r="U218" s="251"/>
      <c r="V218" s="251"/>
      <c r="W218" s="251"/>
      <c r="X218" s="251"/>
      <c r="Y218" s="251"/>
      <c r="Z218" s="251"/>
      <c r="AA218" s="251"/>
      <c r="AB218" s="252">
        <f t="shared" si="13"/>
        <v>0</v>
      </c>
      <c r="AC218" s="252">
        <f>ROUND(AB218*事業まとめ!$Q$6,2)</f>
        <v>0</v>
      </c>
      <c r="AD218" s="253"/>
      <c r="AE218" s="253"/>
      <c r="AF218" s="253"/>
      <c r="AG218" s="253"/>
      <c r="AH218" s="253"/>
      <c r="AI218" s="253"/>
      <c r="AJ218" s="253"/>
      <c r="AK218" s="252">
        <f t="shared" si="14"/>
        <v>0</v>
      </c>
      <c r="AL218" s="252">
        <f>ROUND(AK218*事業まとめ!$Q$6,2)</f>
        <v>0</v>
      </c>
      <c r="AM218" s="254">
        <f t="shared" si="16"/>
        <v>0</v>
      </c>
      <c r="AN218" s="254">
        <f t="shared" si="16"/>
        <v>0</v>
      </c>
      <c r="AO218" s="259"/>
      <c r="AP218" s="260">
        <f t="shared" si="15"/>
        <v>0</v>
      </c>
      <c r="AQ218" s="259"/>
      <c r="AR218" s="257"/>
      <c r="AS218" s="257"/>
      <c r="AT218" s="257"/>
      <c r="AU218" s="257"/>
      <c r="AV218" s="257"/>
      <c r="AW218" s="257"/>
    </row>
    <row r="219" spans="2:49" s="265" customFormat="1" x14ac:dyDescent="0.4">
      <c r="B219" s="251"/>
      <c r="C219" s="251"/>
      <c r="D219" s="251"/>
      <c r="E219" s="251"/>
      <c r="F219" s="251"/>
      <c r="G219" s="251"/>
      <c r="H219" s="251"/>
      <c r="I219" s="251"/>
      <c r="J219" s="251"/>
      <c r="K219" s="251"/>
      <c r="L219" s="251"/>
      <c r="M219" s="251"/>
      <c r="N219" s="251"/>
      <c r="O219" s="251"/>
      <c r="P219" s="251"/>
      <c r="Q219" s="251"/>
      <c r="R219" s="251"/>
      <c r="S219" s="251"/>
      <c r="T219" s="251"/>
      <c r="U219" s="251"/>
      <c r="V219" s="251"/>
      <c r="W219" s="251"/>
      <c r="X219" s="251"/>
      <c r="Y219" s="251"/>
      <c r="Z219" s="251"/>
      <c r="AA219" s="251"/>
      <c r="AB219" s="252">
        <f t="shared" si="13"/>
        <v>0</v>
      </c>
      <c r="AC219" s="252">
        <f>ROUND(AB219*事業まとめ!$Q$6,2)</f>
        <v>0</v>
      </c>
      <c r="AD219" s="253"/>
      <c r="AE219" s="253"/>
      <c r="AF219" s="253"/>
      <c r="AG219" s="253"/>
      <c r="AH219" s="253"/>
      <c r="AI219" s="253"/>
      <c r="AJ219" s="253"/>
      <c r="AK219" s="252">
        <f t="shared" si="14"/>
        <v>0</v>
      </c>
      <c r="AL219" s="252">
        <f>ROUND(AK219*事業まとめ!$Q$6,2)</f>
        <v>0</v>
      </c>
      <c r="AM219" s="254">
        <f t="shared" si="16"/>
        <v>0</v>
      </c>
      <c r="AN219" s="254">
        <f t="shared" si="16"/>
        <v>0</v>
      </c>
      <c r="AO219" s="259"/>
      <c r="AP219" s="260">
        <f t="shared" si="15"/>
        <v>0</v>
      </c>
      <c r="AQ219" s="259"/>
      <c r="AR219" s="257"/>
      <c r="AS219" s="257"/>
      <c r="AT219" s="257"/>
      <c r="AU219" s="257"/>
      <c r="AV219" s="257"/>
      <c r="AW219" s="257"/>
    </row>
    <row r="220" spans="2:49" s="265" customFormat="1" x14ac:dyDescent="0.4">
      <c r="B220" s="251"/>
      <c r="C220" s="251"/>
      <c r="D220" s="251"/>
      <c r="E220" s="251"/>
      <c r="F220" s="251"/>
      <c r="G220" s="251"/>
      <c r="H220" s="251"/>
      <c r="I220" s="251"/>
      <c r="J220" s="251"/>
      <c r="K220" s="251"/>
      <c r="L220" s="251"/>
      <c r="M220" s="251"/>
      <c r="N220" s="251"/>
      <c r="O220" s="251"/>
      <c r="P220" s="251"/>
      <c r="Q220" s="251"/>
      <c r="R220" s="251"/>
      <c r="S220" s="251"/>
      <c r="T220" s="251"/>
      <c r="U220" s="251"/>
      <c r="V220" s="251"/>
      <c r="W220" s="251"/>
      <c r="X220" s="251"/>
      <c r="Y220" s="251"/>
      <c r="Z220" s="251"/>
      <c r="AA220" s="251"/>
      <c r="AB220" s="252">
        <f t="shared" si="13"/>
        <v>0</v>
      </c>
      <c r="AC220" s="252">
        <f>ROUND(AB220*事業まとめ!$Q$6,2)</f>
        <v>0</v>
      </c>
      <c r="AD220" s="253"/>
      <c r="AE220" s="253"/>
      <c r="AF220" s="253"/>
      <c r="AG220" s="253"/>
      <c r="AH220" s="253"/>
      <c r="AI220" s="253"/>
      <c r="AJ220" s="253"/>
      <c r="AK220" s="252">
        <f t="shared" si="14"/>
        <v>0</v>
      </c>
      <c r="AL220" s="252">
        <f>ROUND(AK220*事業まとめ!$Q$6,2)</f>
        <v>0</v>
      </c>
      <c r="AM220" s="254">
        <f t="shared" si="16"/>
        <v>0</v>
      </c>
      <c r="AN220" s="254">
        <f t="shared" si="16"/>
        <v>0</v>
      </c>
      <c r="AO220" s="259"/>
      <c r="AP220" s="260">
        <f t="shared" si="15"/>
        <v>0</v>
      </c>
      <c r="AQ220" s="259"/>
      <c r="AR220" s="257"/>
      <c r="AS220" s="257"/>
      <c r="AT220" s="257"/>
      <c r="AU220" s="257"/>
      <c r="AV220" s="257"/>
      <c r="AW220" s="257"/>
    </row>
    <row r="221" spans="2:49" s="265" customFormat="1" x14ac:dyDescent="0.4">
      <c r="B221" s="251"/>
      <c r="C221" s="251"/>
      <c r="D221" s="251"/>
      <c r="E221" s="251"/>
      <c r="F221" s="251"/>
      <c r="G221" s="251"/>
      <c r="H221" s="251"/>
      <c r="I221" s="251"/>
      <c r="J221" s="251"/>
      <c r="K221" s="251"/>
      <c r="L221" s="251"/>
      <c r="M221" s="251"/>
      <c r="N221" s="251"/>
      <c r="O221" s="251"/>
      <c r="P221" s="251"/>
      <c r="Q221" s="251"/>
      <c r="R221" s="251"/>
      <c r="S221" s="251"/>
      <c r="T221" s="251"/>
      <c r="U221" s="251"/>
      <c r="V221" s="251"/>
      <c r="W221" s="251"/>
      <c r="X221" s="251"/>
      <c r="Y221" s="251"/>
      <c r="Z221" s="251"/>
      <c r="AA221" s="251"/>
      <c r="AB221" s="252">
        <f t="shared" si="13"/>
        <v>0</v>
      </c>
      <c r="AC221" s="252">
        <f>ROUND(AB221*事業まとめ!$Q$6,2)</f>
        <v>0</v>
      </c>
      <c r="AD221" s="253"/>
      <c r="AE221" s="253"/>
      <c r="AF221" s="253"/>
      <c r="AG221" s="253"/>
      <c r="AH221" s="253"/>
      <c r="AI221" s="253"/>
      <c r="AJ221" s="253"/>
      <c r="AK221" s="252">
        <f t="shared" si="14"/>
        <v>0</v>
      </c>
      <c r="AL221" s="252">
        <f>ROUND(AK221*事業まとめ!$Q$6,2)</f>
        <v>0</v>
      </c>
      <c r="AM221" s="254">
        <f t="shared" si="16"/>
        <v>0</v>
      </c>
      <c r="AN221" s="254">
        <f t="shared" si="16"/>
        <v>0</v>
      </c>
      <c r="AO221" s="259"/>
      <c r="AP221" s="260">
        <f t="shared" si="15"/>
        <v>0</v>
      </c>
      <c r="AQ221" s="259"/>
      <c r="AR221" s="257"/>
      <c r="AS221" s="257"/>
      <c r="AT221" s="257"/>
      <c r="AU221" s="257"/>
      <c r="AV221" s="257"/>
      <c r="AW221" s="257"/>
    </row>
    <row r="222" spans="2:49" s="265" customFormat="1" x14ac:dyDescent="0.4">
      <c r="B222" s="251"/>
      <c r="C222" s="251"/>
      <c r="D222" s="251"/>
      <c r="E222" s="251"/>
      <c r="F222" s="251"/>
      <c r="G222" s="251"/>
      <c r="H222" s="251"/>
      <c r="I222" s="251"/>
      <c r="J222" s="251"/>
      <c r="K222" s="251"/>
      <c r="L222" s="251"/>
      <c r="M222" s="251"/>
      <c r="N222" s="251"/>
      <c r="O222" s="251"/>
      <c r="P222" s="251"/>
      <c r="Q222" s="251"/>
      <c r="R222" s="251"/>
      <c r="S222" s="251"/>
      <c r="T222" s="251"/>
      <c r="U222" s="251"/>
      <c r="V222" s="251"/>
      <c r="W222" s="251"/>
      <c r="X222" s="251"/>
      <c r="Y222" s="251"/>
      <c r="Z222" s="251"/>
      <c r="AA222" s="251"/>
      <c r="AB222" s="252">
        <f t="shared" si="13"/>
        <v>0</v>
      </c>
      <c r="AC222" s="252">
        <f>ROUND(AB222*事業まとめ!$Q$6,2)</f>
        <v>0</v>
      </c>
      <c r="AD222" s="253"/>
      <c r="AE222" s="253"/>
      <c r="AF222" s="253"/>
      <c r="AG222" s="253"/>
      <c r="AH222" s="253"/>
      <c r="AI222" s="253"/>
      <c r="AJ222" s="253"/>
      <c r="AK222" s="252">
        <f t="shared" si="14"/>
        <v>0</v>
      </c>
      <c r="AL222" s="252">
        <f>ROUND(AK222*事業まとめ!$Q$6,2)</f>
        <v>0</v>
      </c>
      <c r="AM222" s="254">
        <f t="shared" si="16"/>
        <v>0</v>
      </c>
      <c r="AN222" s="254">
        <f t="shared" si="16"/>
        <v>0</v>
      </c>
      <c r="AO222" s="259"/>
      <c r="AP222" s="260">
        <f t="shared" si="15"/>
        <v>0</v>
      </c>
      <c r="AQ222" s="259"/>
      <c r="AR222" s="257"/>
      <c r="AS222" s="257"/>
      <c r="AT222" s="257"/>
      <c r="AU222" s="257"/>
      <c r="AV222" s="257"/>
      <c r="AW222" s="257"/>
    </row>
    <row r="223" spans="2:49" s="265" customFormat="1" x14ac:dyDescent="0.4">
      <c r="B223" s="251"/>
      <c r="C223" s="251"/>
      <c r="D223" s="251"/>
      <c r="E223" s="251"/>
      <c r="F223" s="251"/>
      <c r="G223" s="251"/>
      <c r="H223" s="251"/>
      <c r="I223" s="251"/>
      <c r="J223" s="251"/>
      <c r="K223" s="251"/>
      <c r="L223" s="251"/>
      <c r="M223" s="251"/>
      <c r="N223" s="251"/>
      <c r="O223" s="251"/>
      <c r="P223" s="251"/>
      <c r="Q223" s="251"/>
      <c r="R223" s="251"/>
      <c r="S223" s="251"/>
      <c r="T223" s="251"/>
      <c r="U223" s="251"/>
      <c r="V223" s="251"/>
      <c r="W223" s="251"/>
      <c r="X223" s="251"/>
      <c r="Y223" s="251"/>
      <c r="Z223" s="251"/>
      <c r="AA223" s="251"/>
      <c r="AB223" s="252">
        <f t="shared" si="13"/>
        <v>0</v>
      </c>
      <c r="AC223" s="252">
        <f>ROUND(AB223*事業まとめ!$Q$6,2)</f>
        <v>0</v>
      </c>
      <c r="AD223" s="253"/>
      <c r="AE223" s="253"/>
      <c r="AF223" s="253"/>
      <c r="AG223" s="253"/>
      <c r="AH223" s="253"/>
      <c r="AI223" s="253"/>
      <c r="AJ223" s="253"/>
      <c r="AK223" s="252">
        <f t="shared" si="14"/>
        <v>0</v>
      </c>
      <c r="AL223" s="252">
        <f>ROUND(AK223*事業まとめ!$Q$6,2)</f>
        <v>0</v>
      </c>
      <c r="AM223" s="254">
        <f t="shared" si="16"/>
        <v>0</v>
      </c>
      <c r="AN223" s="254">
        <f t="shared" si="16"/>
        <v>0</v>
      </c>
      <c r="AO223" s="259"/>
      <c r="AP223" s="260">
        <f t="shared" si="15"/>
        <v>0</v>
      </c>
      <c r="AQ223" s="259"/>
      <c r="AR223" s="257"/>
      <c r="AS223" s="257"/>
      <c r="AT223" s="257"/>
      <c r="AU223" s="257"/>
      <c r="AV223" s="257"/>
      <c r="AW223" s="257"/>
    </row>
    <row r="224" spans="2:49" s="265" customFormat="1" x14ac:dyDescent="0.4">
      <c r="B224" s="251"/>
      <c r="C224" s="251"/>
      <c r="D224" s="251"/>
      <c r="E224" s="251"/>
      <c r="F224" s="251"/>
      <c r="G224" s="251"/>
      <c r="H224" s="251"/>
      <c r="I224" s="251"/>
      <c r="J224" s="251"/>
      <c r="K224" s="251"/>
      <c r="L224" s="251"/>
      <c r="M224" s="251"/>
      <c r="N224" s="251"/>
      <c r="O224" s="251"/>
      <c r="P224" s="251"/>
      <c r="Q224" s="251"/>
      <c r="R224" s="251"/>
      <c r="S224" s="251"/>
      <c r="T224" s="251"/>
      <c r="U224" s="251"/>
      <c r="V224" s="251"/>
      <c r="W224" s="251"/>
      <c r="X224" s="251"/>
      <c r="Y224" s="251"/>
      <c r="Z224" s="251"/>
      <c r="AA224" s="251"/>
      <c r="AB224" s="252">
        <f t="shared" si="13"/>
        <v>0</v>
      </c>
      <c r="AC224" s="252">
        <f>ROUND(AB224*事業まとめ!$Q$6,2)</f>
        <v>0</v>
      </c>
      <c r="AD224" s="253"/>
      <c r="AE224" s="253"/>
      <c r="AF224" s="253"/>
      <c r="AG224" s="253"/>
      <c r="AH224" s="253"/>
      <c r="AI224" s="253"/>
      <c r="AJ224" s="253"/>
      <c r="AK224" s="252">
        <f t="shared" si="14"/>
        <v>0</v>
      </c>
      <c r="AL224" s="252">
        <f>ROUND(AK224*事業まとめ!$Q$6,2)</f>
        <v>0</v>
      </c>
      <c r="AM224" s="254">
        <f t="shared" si="16"/>
        <v>0</v>
      </c>
      <c r="AN224" s="254">
        <f t="shared" si="16"/>
        <v>0</v>
      </c>
      <c r="AO224" s="259"/>
      <c r="AP224" s="260">
        <f t="shared" si="15"/>
        <v>0</v>
      </c>
      <c r="AQ224" s="259"/>
      <c r="AR224" s="257"/>
      <c r="AS224" s="257"/>
      <c r="AT224" s="257"/>
      <c r="AU224" s="257"/>
      <c r="AV224" s="257"/>
      <c r="AW224" s="257"/>
    </row>
    <row r="225" spans="2:49" s="265" customFormat="1" x14ac:dyDescent="0.4">
      <c r="B225" s="251"/>
      <c r="C225" s="251"/>
      <c r="D225" s="251"/>
      <c r="E225" s="251"/>
      <c r="F225" s="251"/>
      <c r="G225" s="251"/>
      <c r="H225" s="251"/>
      <c r="I225" s="251"/>
      <c r="J225" s="251"/>
      <c r="K225" s="251"/>
      <c r="L225" s="251"/>
      <c r="M225" s="251"/>
      <c r="N225" s="251"/>
      <c r="O225" s="251"/>
      <c r="P225" s="251"/>
      <c r="Q225" s="251"/>
      <c r="R225" s="251"/>
      <c r="S225" s="251"/>
      <c r="T225" s="251"/>
      <c r="U225" s="251"/>
      <c r="V225" s="251"/>
      <c r="W225" s="251"/>
      <c r="X225" s="251"/>
      <c r="Y225" s="251"/>
      <c r="Z225" s="251"/>
      <c r="AA225" s="251"/>
      <c r="AB225" s="252">
        <f t="shared" si="13"/>
        <v>0</v>
      </c>
      <c r="AC225" s="252">
        <f>ROUND(AB225*事業まとめ!$Q$6,2)</f>
        <v>0</v>
      </c>
      <c r="AD225" s="253"/>
      <c r="AE225" s="253"/>
      <c r="AF225" s="253"/>
      <c r="AG225" s="253"/>
      <c r="AH225" s="253"/>
      <c r="AI225" s="253"/>
      <c r="AJ225" s="253"/>
      <c r="AK225" s="252">
        <f t="shared" si="14"/>
        <v>0</v>
      </c>
      <c r="AL225" s="252">
        <f>ROUND(AK225*事業まとめ!$Q$6,2)</f>
        <v>0</v>
      </c>
      <c r="AM225" s="254">
        <f t="shared" si="16"/>
        <v>0</v>
      </c>
      <c r="AN225" s="254">
        <f t="shared" si="16"/>
        <v>0</v>
      </c>
      <c r="AO225" s="259"/>
      <c r="AP225" s="260">
        <f t="shared" si="15"/>
        <v>0</v>
      </c>
      <c r="AQ225" s="259"/>
      <c r="AR225" s="257"/>
      <c r="AS225" s="257"/>
      <c r="AT225" s="257"/>
      <c r="AU225" s="257"/>
      <c r="AV225" s="257"/>
      <c r="AW225" s="257"/>
    </row>
    <row r="226" spans="2:49" s="265" customFormat="1" x14ac:dyDescent="0.4">
      <c r="B226" s="251"/>
      <c r="C226" s="251"/>
      <c r="D226" s="251"/>
      <c r="E226" s="251"/>
      <c r="F226" s="251"/>
      <c r="G226" s="251"/>
      <c r="H226" s="251"/>
      <c r="I226" s="251"/>
      <c r="J226" s="251"/>
      <c r="K226" s="251"/>
      <c r="L226" s="251"/>
      <c r="M226" s="251"/>
      <c r="N226" s="251"/>
      <c r="O226" s="251"/>
      <c r="P226" s="251"/>
      <c r="Q226" s="251"/>
      <c r="R226" s="251"/>
      <c r="S226" s="251"/>
      <c r="T226" s="251"/>
      <c r="U226" s="251"/>
      <c r="V226" s="251"/>
      <c r="W226" s="251"/>
      <c r="X226" s="251"/>
      <c r="Y226" s="251"/>
      <c r="Z226" s="251"/>
      <c r="AA226" s="251"/>
      <c r="AB226" s="252">
        <f t="shared" si="13"/>
        <v>0</v>
      </c>
      <c r="AC226" s="252">
        <f>ROUND(AB226*事業まとめ!$Q$6,2)</f>
        <v>0</v>
      </c>
      <c r="AD226" s="253"/>
      <c r="AE226" s="253"/>
      <c r="AF226" s="253"/>
      <c r="AG226" s="253"/>
      <c r="AH226" s="253"/>
      <c r="AI226" s="253"/>
      <c r="AJ226" s="253"/>
      <c r="AK226" s="252">
        <f t="shared" si="14"/>
        <v>0</v>
      </c>
      <c r="AL226" s="252">
        <f>ROUND(AK226*事業まとめ!$Q$6,2)</f>
        <v>0</v>
      </c>
      <c r="AM226" s="254">
        <f t="shared" si="16"/>
        <v>0</v>
      </c>
      <c r="AN226" s="254">
        <f t="shared" si="16"/>
        <v>0</v>
      </c>
      <c r="AO226" s="259"/>
      <c r="AP226" s="260">
        <f t="shared" si="15"/>
        <v>0</v>
      </c>
      <c r="AQ226" s="259"/>
      <c r="AR226" s="257"/>
      <c r="AS226" s="257"/>
      <c r="AT226" s="257"/>
      <c r="AU226" s="257"/>
      <c r="AV226" s="257"/>
      <c r="AW226" s="257"/>
    </row>
    <row r="227" spans="2:49" s="265" customFormat="1" x14ac:dyDescent="0.4">
      <c r="B227" s="251"/>
      <c r="C227" s="251"/>
      <c r="D227" s="251"/>
      <c r="E227" s="251"/>
      <c r="F227" s="251"/>
      <c r="G227" s="251"/>
      <c r="H227" s="251"/>
      <c r="I227" s="251"/>
      <c r="J227" s="251"/>
      <c r="K227" s="251"/>
      <c r="L227" s="251"/>
      <c r="M227" s="251"/>
      <c r="N227" s="251"/>
      <c r="O227" s="251"/>
      <c r="P227" s="251"/>
      <c r="Q227" s="251"/>
      <c r="R227" s="251"/>
      <c r="S227" s="251"/>
      <c r="T227" s="251"/>
      <c r="U227" s="251"/>
      <c r="V227" s="251"/>
      <c r="W227" s="251"/>
      <c r="X227" s="251"/>
      <c r="Y227" s="251"/>
      <c r="Z227" s="251"/>
      <c r="AA227" s="251"/>
      <c r="AB227" s="252">
        <f t="shared" si="13"/>
        <v>0</v>
      </c>
      <c r="AC227" s="252">
        <f>ROUND(AB227*事業まとめ!$Q$6,2)</f>
        <v>0</v>
      </c>
      <c r="AD227" s="253"/>
      <c r="AE227" s="253"/>
      <c r="AF227" s="253"/>
      <c r="AG227" s="253"/>
      <c r="AH227" s="253"/>
      <c r="AI227" s="253"/>
      <c r="AJ227" s="253"/>
      <c r="AK227" s="252">
        <f t="shared" si="14"/>
        <v>0</v>
      </c>
      <c r="AL227" s="252">
        <f>ROUND(AK227*事業まとめ!$Q$6,2)</f>
        <v>0</v>
      </c>
      <c r="AM227" s="254">
        <f t="shared" si="16"/>
        <v>0</v>
      </c>
      <c r="AN227" s="254">
        <f t="shared" si="16"/>
        <v>0</v>
      </c>
      <c r="AO227" s="259"/>
      <c r="AP227" s="260">
        <f t="shared" si="15"/>
        <v>0</v>
      </c>
      <c r="AQ227" s="259"/>
      <c r="AR227" s="257"/>
      <c r="AS227" s="257"/>
      <c r="AT227" s="257"/>
      <c r="AU227" s="257"/>
      <c r="AV227" s="257"/>
      <c r="AW227" s="257"/>
    </row>
    <row r="228" spans="2:49" s="265" customFormat="1" x14ac:dyDescent="0.4">
      <c r="B228" s="251"/>
      <c r="C228" s="251"/>
      <c r="D228" s="251"/>
      <c r="E228" s="251"/>
      <c r="F228" s="251"/>
      <c r="G228" s="251"/>
      <c r="H228" s="251"/>
      <c r="I228" s="251"/>
      <c r="J228" s="251"/>
      <c r="K228" s="251"/>
      <c r="L228" s="251"/>
      <c r="M228" s="251"/>
      <c r="N228" s="251"/>
      <c r="O228" s="251"/>
      <c r="P228" s="251"/>
      <c r="Q228" s="251"/>
      <c r="R228" s="251"/>
      <c r="S228" s="251"/>
      <c r="T228" s="251"/>
      <c r="U228" s="251"/>
      <c r="V228" s="251"/>
      <c r="W228" s="251"/>
      <c r="X228" s="251"/>
      <c r="Y228" s="251"/>
      <c r="Z228" s="251"/>
      <c r="AA228" s="251"/>
      <c r="AB228" s="252">
        <f t="shared" si="13"/>
        <v>0</v>
      </c>
      <c r="AC228" s="252">
        <f>ROUND(AB228*事業まとめ!$Q$6,2)</f>
        <v>0</v>
      </c>
      <c r="AD228" s="253"/>
      <c r="AE228" s="253"/>
      <c r="AF228" s="253"/>
      <c r="AG228" s="253"/>
      <c r="AH228" s="253"/>
      <c r="AI228" s="253"/>
      <c r="AJ228" s="253"/>
      <c r="AK228" s="252">
        <f t="shared" si="14"/>
        <v>0</v>
      </c>
      <c r="AL228" s="252">
        <f>ROUND(AK228*事業まとめ!$Q$6,2)</f>
        <v>0</v>
      </c>
      <c r="AM228" s="254">
        <f t="shared" si="16"/>
        <v>0</v>
      </c>
      <c r="AN228" s="254">
        <f t="shared" si="16"/>
        <v>0</v>
      </c>
      <c r="AO228" s="259"/>
      <c r="AP228" s="260">
        <f t="shared" si="15"/>
        <v>0</v>
      </c>
      <c r="AQ228" s="259"/>
      <c r="AR228" s="257"/>
      <c r="AS228" s="257"/>
      <c r="AT228" s="257"/>
      <c r="AU228" s="257"/>
      <c r="AV228" s="257"/>
      <c r="AW228" s="257"/>
    </row>
    <row r="229" spans="2:49" s="265" customFormat="1" x14ac:dyDescent="0.4">
      <c r="B229" s="251"/>
      <c r="C229" s="251"/>
      <c r="D229" s="251"/>
      <c r="E229" s="251"/>
      <c r="F229" s="251"/>
      <c r="G229" s="251"/>
      <c r="H229" s="251"/>
      <c r="I229" s="251"/>
      <c r="J229" s="251"/>
      <c r="K229" s="251"/>
      <c r="L229" s="251"/>
      <c r="M229" s="251"/>
      <c r="N229" s="251"/>
      <c r="O229" s="251"/>
      <c r="P229" s="251"/>
      <c r="Q229" s="251"/>
      <c r="R229" s="251"/>
      <c r="S229" s="251"/>
      <c r="T229" s="251"/>
      <c r="U229" s="251"/>
      <c r="V229" s="251"/>
      <c r="W229" s="251"/>
      <c r="X229" s="251"/>
      <c r="Y229" s="251"/>
      <c r="Z229" s="251"/>
      <c r="AA229" s="251"/>
      <c r="AB229" s="252">
        <f t="shared" si="13"/>
        <v>0</v>
      </c>
      <c r="AC229" s="252">
        <f>ROUND(AB229*事業まとめ!$Q$6,2)</f>
        <v>0</v>
      </c>
      <c r="AD229" s="253"/>
      <c r="AE229" s="253"/>
      <c r="AF229" s="253"/>
      <c r="AG229" s="253"/>
      <c r="AH229" s="253"/>
      <c r="AI229" s="253"/>
      <c r="AJ229" s="253"/>
      <c r="AK229" s="252">
        <f t="shared" si="14"/>
        <v>0</v>
      </c>
      <c r="AL229" s="252">
        <f>ROUND(AK229*事業まとめ!$Q$6,2)</f>
        <v>0</v>
      </c>
      <c r="AM229" s="254">
        <f t="shared" si="16"/>
        <v>0</v>
      </c>
      <c r="AN229" s="254">
        <f t="shared" si="16"/>
        <v>0</v>
      </c>
      <c r="AO229" s="259"/>
      <c r="AP229" s="260">
        <f t="shared" si="15"/>
        <v>0</v>
      </c>
      <c r="AQ229" s="259"/>
      <c r="AR229" s="257"/>
      <c r="AS229" s="257"/>
      <c r="AT229" s="257"/>
      <c r="AU229" s="257"/>
      <c r="AV229" s="257"/>
      <c r="AW229" s="257"/>
    </row>
    <row r="230" spans="2:49" s="265" customFormat="1" x14ac:dyDescent="0.4">
      <c r="B230" s="251"/>
      <c r="C230" s="251"/>
      <c r="D230" s="251"/>
      <c r="E230" s="251"/>
      <c r="F230" s="251"/>
      <c r="G230" s="251"/>
      <c r="H230" s="251"/>
      <c r="I230" s="251"/>
      <c r="J230" s="251"/>
      <c r="K230" s="251"/>
      <c r="L230" s="251"/>
      <c r="M230" s="251"/>
      <c r="N230" s="251"/>
      <c r="O230" s="251"/>
      <c r="P230" s="251"/>
      <c r="Q230" s="251"/>
      <c r="R230" s="251"/>
      <c r="S230" s="251"/>
      <c r="T230" s="251"/>
      <c r="U230" s="251"/>
      <c r="V230" s="251"/>
      <c r="W230" s="251"/>
      <c r="X230" s="251"/>
      <c r="Y230" s="251"/>
      <c r="Z230" s="251"/>
      <c r="AA230" s="251"/>
      <c r="AB230" s="252">
        <f t="shared" si="13"/>
        <v>0</v>
      </c>
      <c r="AC230" s="252">
        <f>ROUND(AB230*事業まとめ!$Q$6,2)</f>
        <v>0</v>
      </c>
      <c r="AD230" s="253"/>
      <c r="AE230" s="253"/>
      <c r="AF230" s="253"/>
      <c r="AG230" s="253"/>
      <c r="AH230" s="253"/>
      <c r="AI230" s="253"/>
      <c r="AJ230" s="253"/>
      <c r="AK230" s="252">
        <f t="shared" si="14"/>
        <v>0</v>
      </c>
      <c r="AL230" s="252">
        <f>ROUND(AK230*事業まとめ!$Q$6,2)</f>
        <v>0</v>
      </c>
      <c r="AM230" s="254">
        <f t="shared" si="16"/>
        <v>0</v>
      </c>
      <c r="AN230" s="254">
        <f t="shared" si="16"/>
        <v>0</v>
      </c>
      <c r="AO230" s="259"/>
      <c r="AP230" s="260">
        <f t="shared" si="15"/>
        <v>0</v>
      </c>
      <c r="AQ230" s="259"/>
      <c r="AR230" s="257"/>
      <c r="AS230" s="257"/>
      <c r="AT230" s="257"/>
      <c r="AU230" s="257"/>
      <c r="AV230" s="257"/>
      <c r="AW230" s="257"/>
    </row>
    <row r="231" spans="2:49" s="265" customFormat="1" x14ac:dyDescent="0.4">
      <c r="B231" s="251"/>
      <c r="C231" s="251"/>
      <c r="D231" s="251"/>
      <c r="E231" s="251"/>
      <c r="F231" s="251"/>
      <c r="G231" s="251"/>
      <c r="H231" s="251"/>
      <c r="I231" s="251"/>
      <c r="J231" s="251"/>
      <c r="K231" s="251"/>
      <c r="L231" s="251"/>
      <c r="M231" s="251"/>
      <c r="N231" s="251"/>
      <c r="O231" s="251"/>
      <c r="P231" s="251"/>
      <c r="Q231" s="251"/>
      <c r="R231" s="251"/>
      <c r="S231" s="251"/>
      <c r="T231" s="251"/>
      <c r="U231" s="251"/>
      <c r="V231" s="251"/>
      <c r="W231" s="251"/>
      <c r="X231" s="251"/>
      <c r="Y231" s="251"/>
      <c r="Z231" s="251"/>
      <c r="AA231" s="251"/>
      <c r="AB231" s="252">
        <f t="shared" si="13"/>
        <v>0</v>
      </c>
      <c r="AC231" s="252">
        <f>ROUND(AB231*事業まとめ!$Q$6,2)</f>
        <v>0</v>
      </c>
      <c r="AD231" s="253"/>
      <c r="AE231" s="253"/>
      <c r="AF231" s="253"/>
      <c r="AG231" s="253"/>
      <c r="AH231" s="253"/>
      <c r="AI231" s="253"/>
      <c r="AJ231" s="253"/>
      <c r="AK231" s="252">
        <f t="shared" si="14"/>
        <v>0</v>
      </c>
      <c r="AL231" s="252">
        <f>ROUND(AK231*事業まとめ!$Q$6,2)</f>
        <v>0</v>
      </c>
      <c r="AM231" s="254">
        <f t="shared" si="16"/>
        <v>0</v>
      </c>
      <c r="AN231" s="254">
        <f t="shared" si="16"/>
        <v>0</v>
      </c>
      <c r="AO231" s="259"/>
      <c r="AP231" s="260">
        <f t="shared" si="15"/>
        <v>0</v>
      </c>
      <c r="AQ231" s="259"/>
      <c r="AR231" s="257"/>
      <c r="AS231" s="257"/>
      <c r="AT231" s="257"/>
      <c r="AU231" s="257"/>
      <c r="AV231" s="257"/>
      <c r="AW231" s="257"/>
    </row>
    <row r="232" spans="2:49" s="265" customFormat="1" x14ac:dyDescent="0.4">
      <c r="B232" s="251"/>
      <c r="C232" s="251"/>
      <c r="D232" s="251"/>
      <c r="E232" s="251"/>
      <c r="F232" s="251"/>
      <c r="G232" s="251"/>
      <c r="H232" s="251"/>
      <c r="I232" s="251"/>
      <c r="J232" s="251"/>
      <c r="K232" s="251"/>
      <c r="L232" s="251"/>
      <c r="M232" s="251"/>
      <c r="N232" s="251"/>
      <c r="O232" s="251"/>
      <c r="P232" s="251"/>
      <c r="Q232" s="251"/>
      <c r="R232" s="251"/>
      <c r="S232" s="251"/>
      <c r="T232" s="251"/>
      <c r="U232" s="251"/>
      <c r="V232" s="251"/>
      <c r="W232" s="251"/>
      <c r="X232" s="251"/>
      <c r="Y232" s="251"/>
      <c r="Z232" s="251"/>
      <c r="AA232" s="251"/>
      <c r="AB232" s="252">
        <f t="shared" si="13"/>
        <v>0</v>
      </c>
      <c r="AC232" s="252">
        <f>ROUND(AB232*事業まとめ!$Q$6,2)</f>
        <v>0</v>
      </c>
      <c r="AD232" s="253"/>
      <c r="AE232" s="253"/>
      <c r="AF232" s="253"/>
      <c r="AG232" s="253"/>
      <c r="AH232" s="253"/>
      <c r="AI232" s="253"/>
      <c r="AJ232" s="253"/>
      <c r="AK232" s="252">
        <f t="shared" si="14"/>
        <v>0</v>
      </c>
      <c r="AL232" s="252">
        <f>ROUND(AK232*事業まとめ!$Q$6,2)</f>
        <v>0</v>
      </c>
      <c r="AM232" s="254">
        <f t="shared" si="16"/>
        <v>0</v>
      </c>
      <c r="AN232" s="254">
        <f t="shared" si="16"/>
        <v>0</v>
      </c>
      <c r="AO232" s="259"/>
      <c r="AP232" s="260">
        <f t="shared" si="15"/>
        <v>0</v>
      </c>
      <c r="AQ232" s="259"/>
      <c r="AR232" s="257"/>
      <c r="AS232" s="257"/>
      <c r="AT232" s="257"/>
      <c r="AU232" s="257"/>
      <c r="AV232" s="257"/>
      <c r="AW232" s="257"/>
    </row>
    <row r="233" spans="2:49" s="265" customFormat="1" x14ac:dyDescent="0.4">
      <c r="B233" s="251"/>
      <c r="C233" s="251"/>
      <c r="D233" s="251"/>
      <c r="E233" s="251"/>
      <c r="F233" s="251"/>
      <c r="G233" s="251"/>
      <c r="H233" s="251"/>
      <c r="I233" s="251"/>
      <c r="J233" s="251"/>
      <c r="K233" s="251"/>
      <c r="L233" s="251"/>
      <c r="M233" s="251"/>
      <c r="N233" s="251"/>
      <c r="O233" s="251"/>
      <c r="P233" s="251"/>
      <c r="Q233" s="251"/>
      <c r="R233" s="251"/>
      <c r="S233" s="251"/>
      <c r="T233" s="251"/>
      <c r="U233" s="251"/>
      <c r="V233" s="251"/>
      <c r="W233" s="251"/>
      <c r="X233" s="251"/>
      <c r="Y233" s="251"/>
      <c r="Z233" s="251"/>
      <c r="AA233" s="251"/>
      <c r="AB233" s="252">
        <f t="shared" si="13"/>
        <v>0</v>
      </c>
      <c r="AC233" s="252">
        <f>ROUND(AB233*事業まとめ!$Q$6,2)</f>
        <v>0</v>
      </c>
      <c r="AD233" s="253"/>
      <c r="AE233" s="253"/>
      <c r="AF233" s="253"/>
      <c r="AG233" s="253"/>
      <c r="AH233" s="253"/>
      <c r="AI233" s="253"/>
      <c r="AJ233" s="253"/>
      <c r="AK233" s="252">
        <f t="shared" si="14"/>
        <v>0</v>
      </c>
      <c r="AL233" s="252">
        <f>ROUND(AK233*事業まとめ!$Q$6,2)</f>
        <v>0</v>
      </c>
      <c r="AM233" s="254">
        <f t="shared" si="16"/>
        <v>0</v>
      </c>
      <c r="AN233" s="254">
        <f t="shared" si="16"/>
        <v>0</v>
      </c>
      <c r="AO233" s="259"/>
      <c r="AP233" s="260">
        <f t="shared" si="15"/>
        <v>0</v>
      </c>
      <c r="AQ233" s="259"/>
      <c r="AR233" s="257"/>
      <c r="AS233" s="257"/>
      <c r="AT233" s="257"/>
      <c r="AU233" s="257"/>
      <c r="AV233" s="257"/>
      <c r="AW233" s="257"/>
    </row>
    <row r="234" spans="2:49" s="265" customFormat="1" x14ac:dyDescent="0.4">
      <c r="B234" s="251"/>
      <c r="C234" s="251"/>
      <c r="D234" s="251"/>
      <c r="E234" s="251"/>
      <c r="F234" s="251"/>
      <c r="G234" s="251"/>
      <c r="H234" s="251"/>
      <c r="I234" s="251"/>
      <c r="J234" s="251"/>
      <c r="K234" s="251"/>
      <c r="L234" s="251"/>
      <c r="M234" s="251"/>
      <c r="N234" s="251"/>
      <c r="O234" s="251"/>
      <c r="P234" s="251"/>
      <c r="Q234" s="251"/>
      <c r="R234" s="251"/>
      <c r="S234" s="251"/>
      <c r="T234" s="251"/>
      <c r="U234" s="251"/>
      <c r="V234" s="251"/>
      <c r="W234" s="251"/>
      <c r="X234" s="251"/>
      <c r="Y234" s="251"/>
      <c r="Z234" s="251"/>
      <c r="AA234" s="251"/>
      <c r="AB234" s="252">
        <f t="shared" si="13"/>
        <v>0</v>
      </c>
      <c r="AC234" s="252">
        <f>ROUND(AB234*事業まとめ!$Q$6,2)</f>
        <v>0</v>
      </c>
      <c r="AD234" s="253"/>
      <c r="AE234" s="253"/>
      <c r="AF234" s="253"/>
      <c r="AG234" s="253"/>
      <c r="AH234" s="253"/>
      <c r="AI234" s="253"/>
      <c r="AJ234" s="253"/>
      <c r="AK234" s="252">
        <f t="shared" si="14"/>
        <v>0</v>
      </c>
      <c r="AL234" s="252">
        <f>ROUND(AK234*事業まとめ!$Q$6,2)</f>
        <v>0</v>
      </c>
      <c r="AM234" s="254">
        <f t="shared" si="16"/>
        <v>0</v>
      </c>
      <c r="AN234" s="254">
        <f t="shared" si="16"/>
        <v>0</v>
      </c>
      <c r="AO234" s="259"/>
      <c r="AP234" s="260">
        <f t="shared" si="15"/>
        <v>0</v>
      </c>
      <c r="AQ234" s="259"/>
      <c r="AR234" s="257"/>
      <c r="AS234" s="257"/>
      <c r="AT234" s="257"/>
      <c r="AU234" s="257"/>
      <c r="AV234" s="257"/>
      <c r="AW234" s="257"/>
    </row>
    <row r="235" spans="2:49" s="265" customFormat="1" x14ac:dyDescent="0.4">
      <c r="B235" s="251"/>
      <c r="C235" s="251"/>
      <c r="D235" s="251"/>
      <c r="E235" s="251"/>
      <c r="F235" s="251"/>
      <c r="G235" s="251"/>
      <c r="H235" s="251"/>
      <c r="I235" s="251"/>
      <c r="J235" s="251"/>
      <c r="K235" s="251"/>
      <c r="L235" s="251"/>
      <c r="M235" s="251"/>
      <c r="N235" s="251"/>
      <c r="O235" s="251"/>
      <c r="P235" s="251"/>
      <c r="Q235" s="251"/>
      <c r="R235" s="251"/>
      <c r="S235" s="251"/>
      <c r="T235" s="251"/>
      <c r="U235" s="251"/>
      <c r="V235" s="251"/>
      <c r="W235" s="251"/>
      <c r="X235" s="251"/>
      <c r="Y235" s="251"/>
      <c r="Z235" s="251"/>
      <c r="AA235" s="251"/>
      <c r="AB235" s="252">
        <f t="shared" si="13"/>
        <v>0</v>
      </c>
      <c r="AC235" s="252">
        <f>ROUND(AB235*事業まとめ!$Q$6,2)</f>
        <v>0</v>
      </c>
      <c r="AD235" s="253"/>
      <c r="AE235" s="253"/>
      <c r="AF235" s="253"/>
      <c r="AG235" s="253"/>
      <c r="AH235" s="253"/>
      <c r="AI235" s="253"/>
      <c r="AJ235" s="253"/>
      <c r="AK235" s="252">
        <f t="shared" si="14"/>
        <v>0</v>
      </c>
      <c r="AL235" s="252">
        <f>ROUND(AK235*事業まとめ!$Q$6,2)</f>
        <v>0</v>
      </c>
      <c r="AM235" s="254">
        <f t="shared" si="16"/>
        <v>0</v>
      </c>
      <c r="AN235" s="254">
        <f t="shared" si="16"/>
        <v>0</v>
      </c>
      <c r="AO235" s="259"/>
      <c r="AP235" s="260">
        <f t="shared" si="15"/>
        <v>0</v>
      </c>
      <c r="AQ235" s="259"/>
      <c r="AR235" s="257"/>
      <c r="AS235" s="257"/>
      <c r="AT235" s="257"/>
      <c r="AU235" s="257"/>
      <c r="AV235" s="257"/>
      <c r="AW235" s="257"/>
    </row>
    <row r="236" spans="2:49" s="265" customFormat="1" x14ac:dyDescent="0.4">
      <c r="B236" s="251"/>
      <c r="C236" s="251"/>
      <c r="D236" s="251"/>
      <c r="E236" s="251"/>
      <c r="F236" s="251"/>
      <c r="G236" s="251"/>
      <c r="H236" s="251"/>
      <c r="I236" s="251"/>
      <c r="J236" s="251"/>
      <c r="K236" s="251"/>
      <c r="L236" s="251"/>
      <c r="M236" s="251"/>
      <c r="N236" s="251"/>
      <c r="O236" s="251"/>
      <c r="P236" s="251"/>
      <c r="Q236" s="251"/>
      <c r="R236" s="251"/>
      <c r="S236" s="251"/>
      <c r="T236" s="251"/>
      <c r="U236" s="251"/>
      <c r="V236" s="251"/>
      <c r="W236" s="251"/>
      <c r="X236" s="251"/>
      <c r="Y236" s="251"/>
      <c r="Z236" s="251"/>
      <c r="AA236" s="251"/>
      <c r="AB236" s="252">
        <f t="shared" si="13"/>
        <v>0</v>
      </c>
      <c r="AC236" s="252">
        <f>ROUND(AB236*事業まとめ!$Q$6,2)</f>
        <v>0</v>
      </c>
      <c r="AD236" s="253"/>
      <c r="AE236" s="253"/>
      <c r="AF236" s="253"/>
      <c r="AG236" s="253"/>
      <c r="AH236" s="253"/>
      <c r="AI236" s="253"/>
      <c r="AJ236" s="253"/>
      <c r="AK236" s="252">
        <f t="shared" si="14"/>
        <v>0</v>
      </c>
      <c r="AL236" s="252">
        <f>ROUND(AK236*事業まとめ!$Q$6,2)</f>
        <v>0</v>
      </c>
      <c r="AM236" s="254">
        <f t="shared" si="16"/>
        <v>0</v>
      </c>
      <c r="AN236" s="254">
        <f t="shared" si="16"/>
        <v>0</v>
      </c>
      <c r="AO236" s="259"/>
      <c r="AP236" s="260">
        <f t="shared" si="15"/>
        <v>0</v>
      </c>
      <c r="AQ236" s="259"/>
      <c r="AR236" s="257"/>
      <c r="AS236" s="257"/>
      <c r="AT236" s="257"/>
      <c r="AU236" s="257"/>
      <c r="AV236" s="257"/>
      <c r="AW236" s="257"/>
    </row>
    <row r="237" spans="2:49" s="265" customFormat="1" x14ac:dyDescent="0.4">
      <c r="B237" s="251"/>
      <c r="C237" s="251"/>
      <c r="D237" s="251"/>
      <c r="E237" s="251"/>
      <c r="F237" s="251"/>
      <c r="G237" s="251"/>
      <c r="H237" s="251"/>
      <c r="I237" s="251"/>
      <c r="J237" s="251"/>
      <c r="K237" s="251"/>
      <c r="L237" s="251"/>
      <c r="M237" s="251"/>
      <c r="N237" s="251"/>
      <c r="O237" s="251"/>
      <c r="P237" s="251"/>
      <c r="Q237" s="251"/>
      <c r="R237" s="251"/>
      <c r="S237" s="251"/>
      <c r="T237" s="251"/>
      <c r="U237" s="251"/>
      <c r="V237" s="251"/>
      <c r="W237" s="251"/>
      <c r="X237" s="251"/>
      <c r="Y237" s="251"/>
      <c r="Z237" s="251"/>
      <c r="AA237" s="251"/>
      <c r="AB237" s="252">
        <f t="shared" si="13"/>
        <v>0</v>
      </c>
      <c r="AC237" s="252">
        <f>ROUND(AB237*事業まとめ!$Q$6,2)</f>
        <v>0</v>
      </c>
      <c r="AD237" s="253"/>
      <c r="AE237" s="253"/>
      <c r="AF237" s="253"/>
      <c r="AG237" s="253"/>
      <c r="AH237" s="253"/>
      <c r="AI237" s="253"/>
      <c r="AJ237" s="253"/>
      <c r="AK237" s="252">
        <f t="shared" si="14"/>
        <v>0</v>
      </c>
      <c r="AL237" s="252">
        <f>ROUND(AK237*事業まとめ!$Q$6,2)</f>
        <v>0</v>
      </c>
      <c r="AM237" s="254">
        <f t="shared" si="16"/>
        <v>0</v>
      </c>
      <c r="AN237" s="254">
        <f t="shared" si="16"/>
        <v>0</v>
      </c>
      <c r="AO237" s="259"/>
      <c r="AP237" s="260">
        <f t="shared" si="15"/>
        <v>0</v>
      </c>
      <c r="AQ237" s="259"/>
      <c r="AR237" s="257"/>
      <c r="AS237" s="257"/>
      <c r="AT237" s="257"/>
      <c r="AU237" s="257"/>
      <c r="AV237" s="257"/>
      <c r="AW237" s="257"/>
    </row>
    <row r="238" spans="2:49" s="265" customFormat="1" x14ac:dyDescent="0.4">
      <c r="B238" s="251"/>
      <c r="C238" s="251"/>
      <c r="D238" s="251"/>
      <c r="E238" s="251"/>
      <c r="F238" s="251"/>
      <c r="G238" s="251"/>
      <c r="H238" s="251"/>
      <c r="I238" s="251"/>
      <c r="J238" s="251"/>
      <c r="K238" s="251"/>
      <c r="L238" s="251"/>
      <c r="M238" s="251"/>
      <c r="N238" s="251"/>
      <c r="O238" s="251"/>
      <c r="P238" s="251"/>
      <c r="Q238" s="251"/>
      <c r="R238" s="251"/>
      <c r="S238" s="251"/>
      <c r="T238" s="251"/>
      <c r="U238" s="251"/>
      <c r="V238" s="251"/>
      <c r="W238" s="251"/>
      <c r="X238" s="251"/>
      <c r="Y238" s="251"/>
      <c r="Z238" s="251"/>
      <c r="AA238" s="251"/>
      <c r="AB238" s="252">
        <f t="shared" si="13"/>
        <v>0</v>
      </c>
      <c r="AC238" s="252">
        <f>ROUND(AB238*事業まとめ!$Q$6,2)</f>
        <v>0</v>
      </c>
      <c r="AD238" s="253"/>
      <c r="AE238" s="253"/>
      <c r="AF238" s="253"/>
      <c r="AG238" s="253"/>
      <c r="AH238" s="253"/>
      <c r="AI238" s="253"/>
      <c r="AJ238" s="253"/>
      <c r="AK238" s="252">
        <f t="shared" si="14"/>
        <v>0</v>
      </c>
      <c r="AL238" s="252">
        <f>ROUND(AK238*事業まとめ!$Q$6,2)</f>
        <v>0</v>
      </c>
      <c r="AM238" s="254">
        <f t="shared" si="16"/>
        <v>0</v>
      </c>
      <c r="AN238" s="254">
        <f t="shared" si="16"/>
        <v>0</v>
      </c>
      <c r="AO238" s="259"/>
      <c r="AP238" s="260">
        <f t="shared" si="15"/>
        <v>0</v>
      </c>
      <c r="AQ238" s="259"/>
      <c r="AR238" s="257"/>
      <c r="AS238" s="257"/>
      <c r="AT238" s="257"/>
      <c r="AU238" s="257"/>
      <c r="AV238" s="257"/>
      <c r="AW238" s="257"/>
    </row>
    <row r="239" spans="2:49" s="265" customFormat="1" x14ac:dyDescent="0.4">
      <c r="B239" s="251"/>
      <c r="C239" s="251"/>
      <c r="D239" s="251"/>
      <c r="E239" s="251"/>
      <c r="F239" s="251"/>
      <c r="G239" s="251"/>
      <c r="H239" s="251"/>
      <c r="I239" s="251"/>
      <c r="J239" s="251"/>
      <c r="K239" s="251"/>
      <c r="L239" s="251"/>
      <c r="M239" s="251"/>
      <c r="N239" s="251"/>
      <c r="O239" s="251"/>
      <c r="P239" s="251"/>
      <c r="Q239" s="251"/>
      <c r="R239" s="251"/>
      <c r="S239" s="251"/>
      <c r="T239" s="251"/>
      <c r="U239" s="251"/>
      <c r="V239" s="251"/>
      <c r="W239" s="251"/>
      <c r="X239" s="251"/>
      <c r="Y239" s="251"/>
      <c r="Z239" s="251"/>
      <c r="AA239" s="251"/>
      <c r="AB239" s="252">
        <f t="shared" si="13"/>
        <v>0</v>
      </c>
      <c r="AC239" s="252">
        <f>ROUND(AB239*事業まとめ!$Q$6,2)</f>
        <v>0</v>
      </c>
      <c r="AD239" s="253"/>
      <c r="AE239" s="253"/>
      <c r="AF239" s="253"/>
      <c r="AG239" s="253"/>
      <c r="AH239" s="253"/>
      <c r="AI239" s="253"/>
      <c r="AJ239" s="253"/>
      <c r="AK239" s="252">
        <f t="shared" si="14"/>
        <v>0</v>
      </c>
      <c r="AL239" s="252">
        <f>ROUND(AK239*事業まとめ!$Q$6,2)</f>
        <v>0</v>
      </c>
      <c r="AM239" s="254">
        <f t="shared" si="16"/>
        <v>0</v>
      </c>
      <c r="AN239" s="254">
        <f t="shared" si="16"/>
        <v>0</v>
      </c>
      <c r="AO239" s="259"/>
      <c r="AP239" s="260">
        <f t="shared" si="15"/>
        <v>0</v>
      </c>
      <c r="AQ239" s="259"/>
      <c r="AR239" s="257"/>
      <c r="AS239" s="257"/>
      <c r="AT239" s="257"/>
      <c r="AU239" s="257"/>
      <c r="AV239" s="257"/>
      <c r="AW239" s="257"/>
    </row>
    <row r="240" spans="2:49" s="265" customFormat="1" x14ac:dyDescent="0.4">
      <c r="B240" s="251"/>
      <c r="C240" s="251"/>
      <c r="D240" s="251"/>
      <c r="E240" s="251"/>
      <c r="F240" s="251"/>
      <c r="G240" s="251"/>
      <c r="H240" s="251"/>
      <c r="I240" s="251"/>
      <c r="J240" s="251"/>
      <c r="K240" s="251"/>
      <c r="L240" s="251"/>
      <c r="M240" s="251"/>
      <c r="N240" s="251"/>
      <c r="O240" s="251"/>
      <c r="P240" s="251"/>
      <c r="Q240" s="251"/>
      <c r="R240" s="251"/>
      <c r="S240" s="251"/>
      <c r="T240" s="251"/>
      <c r="U240" s="251"/>
      <c r="V240" s="251"/>
      <c r="W240" s="251"/>
      <c r="X240" s="251"/>
      <c r="Y240" s="251"/>
      <c r="Z240" s="251"/>
      <c r="AA240" s="251"/>
      <c r="AB240" s="252">
        <f t="shared" si="13"/>
        <v>0</v>
      </c>
      <c r="AC240" s="252">
        <f>ROUND(AB240*事業まとめ!$Q$6,2)</f>
        <v>0</v>
      </c>
      <c r="AD240" s="253"/>
      <c r="AE240" s="253"/>
      <c r="AF240" s="253"/>
      <c r="AG240" s="253"/>
      <c r="AH240" s="253"/>
      <c r="AI240" s="253"/>
      <c r="AJ240" s="253"/>
      <c r="AK240" s="252">
        <f t="shared" si="14"/>
        <v>0</v>
      </c>
      <c r="AL240" s="252">
        <f>ROUND(AK240*事業まとめ!$Q$6,2)</f>
        <v>0</v>
      </c>
      <c r="AM240" s="254">
        <f t="shared" si="16"/>
        <v>0</v>
      </c>
      <c r="AN240" s="254">
        <f t="shared" si="16"/>
        <v>0</v>
      </c>
      <c r="AO240" s="259"/>
      <c r="AP240" s="260">
        <f t="shared" si="15"/>
        <v>0</v>
      </c>
      <c r="AQ240" s="259"/>
      <c r="AR240" s="257"/>
      <c r="AS240" s="257"/>
      <c r="AT240" s="257"/>
      <c r="AU240" s="257"/>
      <c r="AV240" s="257"/>
      <c r="AW240" s="257"/>
    </row>
    <row r="241" spans="2:49" s="265" customFormat="1" x14ac:dyDescent="0.4">
      <c r="B241" s="251"/>
      <c r="C241" s="251"/>
      <c r="D241" s="251"/>
      <c r="E241" s="251"/>
      <c r="F241" s="251"/>
      <c r="G241" s="251"/>
      <c r="H241" s="251"/>
      <c r="I241" s="251"/>
      <c r="J241" s="251"/>
      <c r="K241" s="251"/>
      <c r="L241" s="251"/>
      <c r="M241" s="251"/>
      <c r="N241" s="251"/>
      <c r="O241" s="251"/>
      <c r="P241" s="251"/>
      <c r="Q241" s="251"/>
      <c r="R241" s="251"/>
      <c r="S241" s="251"/>
      <c r="T241" s="251"/>
      <c r="U241" s="251"/>
      <c r="V241" s="251"/>
      <c r="W241" s="251"/>
      <c r="X241" s="251"/>
      <c r="Y241" s="251"/>
      <c r="Z241" s="251"/>
      <c r="AA241" s="251"/>
      <c r="AB241" s="252">
        <f t="shared" si="13"/>
        <v>0</v>
      </c>
      <c r="AC241" s="252">
        <f>ROUND(AB241*事業まとめ!$Q$6,2)</f>
        <v>0</v>
      </c>
      <c r="AD241" s="253"/>
      <c r="AE241" s="253"/>
      <c r="AF241" s="253"/>
      <c r="AG241" s="253"/>
      <c r="AH241" s="253"/>
      <c r="AI241" s="253"/>
      <c r="AJ241" s="253"/>
      <c r="AK241" s="252">
        <f t="shared" si="14"/>
        <v>0</v>
      </c>
      <c r="AL241" s="252">
        <f>ROUND(AK241*事業まとめ!$Q$6,2)</f>
        <v>0</v>
      </c>
      <c r="AM241" s="254">
        <f t="shared" si="16"/>
        <v>0</v>
      </c>
      <c r="AN241" s="254">
        <f t="shared" si="16"/>
        <v>0</v>
      </c>
      <c r="AO241" s="259"/>
      <c r="AP241" s="260">
        <f t="shared" si="15"/>
        <v>0</v>
      </c>
      <c r="AQ241" s="259"/>
      <c r="AR241" s="257"/>
      <c r="AS241" s="257"/>
      <c r="AT241" s="257"/>
      <c r="AU241" s="257"/>
      <c r="AV241" s="257"/>
      <c r="AW241" s="257"/>
    </row>
    <row r="242" spans="2:49" s="265" customFormat="1" x14ac:dyDescent="0.4">
      <c r="B242" s="251"/>
      <c r="C242" s="251"/>
      <c r="D242" s="251"/>
      <c r="E242" s="251"/>
      <c r="F242" s="251"/>
      <c r="G242" s="251"/>
      <c r="H242" s="251"/>
      <c r="I242" s="251"/>
      <c r="J242" s="251"/>
      <c r="K242" s="251"/>
      <c r="L242" s="251"/>
      <c r="M242" s="251"/>
      <c r="N242" s="251"/>
      <c r="O242" s="251"/>
      <c r="P242" s="251"/>
      <c r="Q242" s="251"/>
      <c r="R242" s="251"/>
      <c r="S242" s="251"/>
      <c r="T242" s="251"/>
      <c r="U242" s="251"/>
      <c r="V242" s="251"/>
      <c r="W242" s="251"/>
      <c r="X242" s="251"/>
      <c r="Y242" s="251"/>
      <c r="Z242" s="251"/>
      <c r="AA242" s="251"/>
      <c r="AB242" s="252">
        <f t="shared" si="13"/>
        <v>0</v>
      </c>
      <c r="AC242" s="252">
        <f>ROUND(AB242*事業まとめ!$Q$6,2)</f>
        <v>0</v>
      </c>
      <c r="AD242" s="253"/>
      <c r="AE242" s="253"/>
      <c r="AF242" s="253"/>
      <c r="AG242" s="253"/>
      <c r="AH242" s="253"/>
      <c r="AI242" s="253"/>
      <c r="AJ242" s="253"/>
      <c r="AK242" s="252">
        <f t="shared" si="14"/>
        <v>0</v>
      </c>
      <c r="AL242" s="252">
        <f>ROUND(AK242*事業まとめ!$Q$6,2)</f>
        <v>0</v>
      </c>
      <c r="AM242" s="254">
        <f t="shared" si="16"/>
        <v>0</v>
      </c>
      <c r="AN242" s="254">
        <f t="shared" si="16"/>
        <v>0</v>
      </c>
      <c r="AO242" s="259"/>
      <c r="AP242" s="260">
        <f t="shared" si="15"/>
        <v>0</v>
      </c>
      <c r="AQ242" s="259"/>
      <c r="AR242" s="257"/>
      <c r="AS242" s="257"/>
      <c r="AT242" s="257"/>
      <c r="AU242" s="257"/>
      <c r="AV242" s="257"/>
      <c r="AW242" s="257"/>
    </row>
    <row r="243" spans="2:49" s="265" customFormat="1" x14ac:dyDescent="0.4">
      <c r="B243" s="251"/>
      <c r="C243" s="251"/>
      <c r="D243" s="251"/>
      <c r="E243" s="251"/>
      <c r="F243" s="251"/>
      <c r="G243" s="251"/>
      <c r="H243" s="251"/>
      <c r="I243" s="251"/>
      <c r="J243" s="251"/>
      <c r="K243" s="251"/>
      <c r="L243" s="251"/>
      <c r="M243" s="251"/>
      <c r="N243" s="251"/>
      <c r="O243" s="251"/>
      <c r="P243" s="251"/>
      <c r="Q243" s="251"/>
      <c r="R243" s="251"/>
      <c r="S243" s="251"/>
      <c r="T243" s="251"/>
      <c r="U243" s="251"/>
      <c r="V243" s="251"/>
      <c r="W243" s="251"/>
      <c r="X243" s="251"/>
      <c r="Y243" s="251"/>
      <c r="Z243" s="251"/>
      <c r="AA243" s="251"/>
      <c r="AB243" s="252">
        <f t="shared" si="13"/>
        <v>0</v>
      </c>
      <c r="AC243" s="252">
        <f>ROUND(AB243*事業まとめ!$Q$6,2)</f>
        <v>0</v>
      </c>
      <c r="AD243" s="253"/>
      <c r="AE243" s="253"/>
      <c r="AF243" s="253"/>
      <c r="AG243" s="253"/>
      <c r="AH243" s="253"/>
      <c r="AI243" s="253"/>
      <c r="AJ243" s="253"/>
      <c r="AK243" s="252">
        <f t="shared" si="14"/>
        <v>0</v>
      </c>
      <c r="AL243" s="252">
        <f>ROUND(AK243*事業まとめ!$Q$6,2)</f>
        <v>0</v>
      </c>
      <c r="AM243" s="254">
        <f t="shared" si="16"/>
        <v>0</v>
      </c>
      <c r="AN243" s="254">
        <f t="shared" si="16"/>
        <v>0</v>
      </c>
      <c r="AO243" s="259"/>
      <c r="AP243" s="260">
        <f t="shared" si="15"/>
        <v>0</v>
      </c>
      <c r="AQ243" s="259"/>
      <c r="AR243" s="257"/>
      <c r="AS243" s="257"/>
      <c r="AT243" s="257"/>
      <c r="AU243" s="257"/>
      <c r="AV243" s="257"/>
      <c r="AW243" s="257"/>
    </row>
    <row r="244" spans="2:49" s="265" customFormat="1" x14ac:dyDescent="0.4">
      <c r="B244" s="251"/>
      <c r="C244" s="251"/>
      <c r="D244" s="251"/>
      <c r="E244" s="251"/>
      <c r="F244" s="251"/>
      <c r="G244" s="251"/>
      <c r="H244" s="251"/>
      <c r="I244" s="251"/>
      <c r="J244" s="251"/>
      <c r="K244" s="251"/>
      <c r="L244" s="251"/>
      <c r="M244" s="251"/>
      <c r="N244" s="251"/>
      <c r="O244" s="251"/>
      <c r="P244" s="251"/>
      <c r="Q244" s="251"/>
      <c r="R244" s="251"/>
      <c r="S244" s="251"/>
      <c r="T244" s="251"/>
      <c r="U244" s="251"/>
      <c r="V244" s="251"/>
      <c r="W244" s="251"/>
      <c r="X244" s="251"/>
      <c r="Y244" s="251"/>
      <c r="Z244" s="251"/>
      <c r="AA244" s="251"/>
      <c r="AB244" s="252">
        <f t="shared" si="13"/>
        <v>0</v>
      </c>
      <c r="AC244" s="252">
        <f>ROUND(AB244*事業まとめ!$Q$6,2)</f>
        <v>0</v>
      </c>
      <c r="AD244" s="253"/>
      <c r="AE244" s="253"/>
      <c r="AF244" s="253"/>
      <c r="AG244" s="253"/>
      <c r="AH244" s="253"/>
      <c r="AI244" s="253"/>
      <c r="AJ244" s="253"/>
      <c r="AK244" s="252">
        <f t="shared" si="14"/>
        <v>0</v>
      </c>
      <c r="AL244" s="252">
        <f>ROUND(AK244*事業まとめ!$Q$6,2)</f>
        <v>0</v>
      </c>
      <c r="AM244" s="254">
        <f t="shared" si="16"/>
        <v>0</v>
      </c>
      <c r="AN244" s="254">
        <f t="shared" si="16"/>
        <v>0</v>
      </c>
      <c r="AO244" s="259"/>
      <c r="AP244" s="260">
        <f t="shared" si="15"/>
        <v>0</v>
      </c>
      <c r="AQ244" s="259"/>
      <c r="AR244" s="257"/>
      <c r="AS244" s="257"/>
      <c r="AT244" s="257"/>
      <c r="AU244" s="257"/>
      <c r="AV244" s="257"/>
      <c r="AW244" s="257"/>
    </row>
    <row r="245" spans="2:49" s="265" customFormat="1" x14ac:dyDescent="0.4">
      <c r="B245" s="251"/>
      <c r="C245" s="251"/>
      <c r="D245" s="251"/>
      <c r="E245" s="251"/>
      <c r="F245" s="251"/>
      <c r="G245" s="251"/>
      <c r="H245" s="251"/>
      <c r="I245" s="251"/>
      <c r="J245" s="251"/>
      <c r="K245" s="251"/>
      <c r="L245" s="251"/>
      <c r="M245" s="251"/>
      <c r="N245" s="251"/>
      <c r="O245" s="251"/>
      <c r="P245" s="251"/>
      <c r="Q245" s="251"/>
      <c r="R245" s="251"/>
      <c r="S245" s="251"/>
      <c r="T245" s="251"/>
      <c r="U245" s="251"/>
      <c r="V245" s="251"/>
      <c r="W245" s="251"/>
      <c r="X245" s="251"/>
      <c r="Y245" s="251"/>
      <c r="Z245" s="251"/>
      <c r="AA245" s="251"/>
      <c r="AB245" s="252">
        <f t="shared" si="13"/>
        <v>0</v>
      </c>
      <c r="AC245" s="252">
        <f>ROUND(AB245*事業まとめ!$Q$6,2)</f>
        <v>0</v>
      </c>
      <c r="AD245" s="253"/>
      <c r="AE245" s="253"/>
      <c r="AF245" s="253"/>
      <c r="AG245" s="253"/>
      <c r="AH245" s="253"/>
      <c r="AI245" s="253"/>
      <c r="AJ245" s="253"/>
      <c r="AK245" s="252">
        <f t="shared" si="14"/>
        <v>0</v>
      </c>
      <c r="AL245" s="252">
        <f>ROUND(AK245*事業まとめ!$Q$6,2)</f>
        <v>0</v>
      </c>
      <c r="AM245" s="254">
        <f t="shared" si="16"/>
        <v>0</v>
      </c>
      <c r="AN245" s="254">
        <f t="shared" si="16"/>
        <v>0</v>
      </c>
      <c r="AO245" s="259"/>
      <c r="AP245" s="260">
        <f t="shared" si="15"/>
        <v>0</v>
      </c>
      <c r="AQ245" s="259"/>
      <c r="AR245" s="257"/>
      <c r="AS245" s="257"/>
      <c r="AT245" s="257"/>
      <c r="AU245" s="257"/>
      <c r="AV245" s="257"/>
      <c r="AW245" s="257"/>
    </row>
    <row r="246" spans="2:49" s="265" customFormat="1" x14ac:dyDescent="0.4">
      <c r="B246" s="251"/>
      <c r="C246" s="251"/>
      <c r="D246" s="251"/>
      <c r="E246" s="251"/>
      <c r="F246" s="251"/>
      <c r="G246" s="251"/>
      <c r="H246" s="251"/>
      <c r="I246" s="251"/>
      <c r="J246" s="251"/>
      <c r="K246" s="251"/>
      <c r="L246" s="251"/>
      <c r="M246" s="251"/>
      <c r="N246" s="251"/>
      <c r="O246" s="251"/>
      <c r="P246" s="251"/>
      <c r="Q246" s="251"/>
      <c r="R246" s="251"/>
      <c r="S246" s="251"/>
      <c r="T246" s="251"/>
      <c r="U246" s="251"/>
      <c r="V246" s="251"/>
      <c r="W246" s="251"/>
      <c r="X246" s="251"/>
      <c r="Y246" s="251"/>
      <c r="Z246" s="251"/>
      <c r="AA246" s="251"/>
      <c r="AB246" s="252">
        <f t="shared" si="13"/>
        <v>0</v>
      </c>
      <c r="AC246" s="252">
        <f>ROUND(AB246*事業まとめ!$Q$6,2)</f>
        <v>0</v>
      </c>
      <c r="AD246" s="253"/>
      <c r="AE246" s="253"/>
      <c r="AF246" s="253"/>
      <c r="AG246" s="253"/>
      <c r="AH246" s="253"/>
      <c r="AI246" s="253"/>
      <c r="AJ246" s="253"/>
      <c r="AK246" s="252">
        <f t="shared" si="14"/>
        <v>0</v>
      </c>
      <c r="AL246" s="252">
        <f>ROUND(AK246*事業まとめ!$Q$6,2)</f>
        <v>0</v>
      </c>
      <c r="AM246" s="254">
        <f t="shared" si="16"/>
        <v>0</v>
      </c>
      <c r="AN246" s="254">
        <f t="shared" si="16"/>
        <v>0</v>
      </c>
      <c r="AO246" s="259"/>
      <c r="AP246" s="260">
        <f t="shared" si="15"/>
        <v>0</v>
      </c>
      <c r="AQ246" s="259"/>
      <c r="AR246" s="257"/>
      <c r="AS246" s="257"/>
      <c r="AT246" s="257"/>
      <c r="AU246" s="257"/>
      <c r="AV246" s="257"/>
      <c r="AW246" s="257"/>
    </row>
    <row r="247" spans="2:49" s="265" customFormat="1" x14ac:dyDescent="0.4">
      <c r="B247" s="251"/>
      <c r="C247" s="251"/>
      <c r="D247" s="251"/>
      <c r="E247" s="251"/>
      <c r="F247" s="251"/>
      <c r="G247" s="251"/>
      <c r="H247" s="251"/>
      <c r="I247" s="251"/>
      <c r="J247" s="251"/>
      <c r="K247" s="251"/>
      <c r="L247" s="251"/>
      <c r="M247" s="251"/>
      <c r="N247" s="251"/>
      <c r="O247" s="251"/>
      <c r="P247" s="251"/>
      <c r="Q247" s="251"/>
      <c r="R247" s="251"/>
      <c r="S247" s="251"/>
      <c r="T247" s="251"/>
      <c r="U247" s="251"/>
      <c r="V247" s="251"/>
      <c r="W247" s="251"/>
      <c r="X247" s="251"/>
      <c r="Y247" s="251"/>
      <c r="Z247" s="251"/>
      <c r="AA247" s="251"/>
      <c r="AB247" s="252">
        <f t="shared" si="13"/>
        <v>0</v>
      </c>
      <c r="AC247" s="252">
        <f>ROUND(AB247*事業まとめ!$Q$6,2)</f>
        <v>0</v>
      </c>
      <c r="AD247" s="253"/>
      <c r="AE247" s="253"/>
      <c r="AF247" s="253"/>
      <c r="AG247" s="253"/>
      <c r="AH247" s="253"/>
      <c r="AI247" s="253"/>
      <c r="AJ247" s="253"/>
      <c r="AK247" s="252">
        <f t="shared" si="14"/>
        <v>0</v>
      </c>
      <c r="AL247" s="252">
        <f>ROUND(AK247*事業まとめ!$Q$6,2)</f>
        <v>0</v>
      </c>
      <c r="AM247" s="254">
        <f t="shared" si="16"/>
        <v>0</v>
      </c>
      <c r="AN247" s="254">
        <f t="shared" si="16"/>
        <v>0</v>
      </c>
      <c r="AO247" s="259"/>
      <c r="AP247" s="260">
        <f t="shared" si="15"/>
        <v>0</v>
      </c>
      <c r="AQ247" s="259"/>
      <c r="AR247" s="257"/>
      <c r="AS247" s="257"/>
      <c r="AT247" s="257"/>
      <c r="AU247" s="257"/>
      <c r="AV247" s="257"/>
      <c r="AW247" s="257"/>
    </row>
    <row r="248" spans="2:49" s="265" customFormat="1" x14ac:dyDescent="0.4">
      <c r="B248" s="251"/>
      <c r="C248" s="251"/>
      <c r="D248" s="251"/>
      <c r="E248" s="251"/>
      <c r="F248" s="251"/>
      <c r="G248" s="251"/>
      <c r="H248" s="251"/>
      <c r="I248" s="251"/>
      <c r="J248" s="251"/>
      <c r="K248" s="251"/>
      <c r="L248" s="251"/>
      <c r="M248" s="251"/>
      <c r="N248" s="251"/>
      <c r="O248" s="251"/>
      <c r="P248" s="251"/>
      <c r="Q248" s="251"/>
      <c r="R248" s="251"/>
      <c r="S248" s="251"/>
      <c r="T248" s="251"/>
      <c r="U248" s="251"/>
      <c r="V248" s="251"/>
      <c r="W248" s="251"/>
      <c r="X248" s="251"/>
      <c r="Y248" s="251"/>
      <c r="Z248" s="251"/>
      <c r="AA248" s="251"/>
      <c r="AB248" s="252">
        <f t="shared" si="13"/>
        <v>0</v>
      </c>
      <c r="AC248" s="252">
        <f>ROUND(AB248*事業まとめ!$Q$6,2)</f>
        <v>0</v>
      </c>
      <c r="AD248" s="253"/>
      <c r="AE248" s="253"/>
      <c r="AF248" s="253"/>
      <c r="AG248" s="253"/>
      <c r="AH248" s="253"/>
      <c r="AI248" s="253"/>
      <c r="AJ248" s="253"/>
      <c r="AK248" s="252">
        <f t="shared" si="14"/>
        <v>0</v>
      </c>
      <c r="AL248" s="252">
        <f>ROUND(AK248*事業まとめ!$Q$6,2)</f>
        <v>0</v>
      </c>
      <c r="AM248" s="254">
        <f t="shared" si="16"/>
        <v>0</v>
      </c>
      <c r="AN248" s="254">
        <f t="shared" si="16"/>
        <v>0</v>
      </c>
      <c r="AO248" s="259"/>
      <c r="AP248" s="260">
        <f t="shared" si="15"/>
        <v>0</v>
      </c>
      <c r="AQ248" s="259"/>
      <c r="AR248" s="257"/>
      <c r="AS248" s="257"/>
      <c r="AT248" s="257"/>
      <c r="AU248" s="257"/>
      <c r="AV248" s="257"/>
      <c r="AW248" s="257"/>
    </row>
    <row r="249" spans="2:49" s="265" customFormat="1" x14ac:dyDescent="0.4">
      <c r="B249" s="251"/>
      <c r="C249" s="251"/>
      <c r="D249" s="251"/>
      <c r="E249" s="251"/>
      <c r="F249" s="251"/>
      <c r="G249" s="251"/>
      <c r="H249" s="251"/>
      <c r="I249" s="251"/>
      <c r="J249" s="251"/>
      <c r="K249" s="251"/>
      <c r="L249" s="251"/>
      <c r="M249" s="251"/>
      <c r="N249" s="251"/>
      <c r="O249" s="251"/>
      <c r="P249" s="251"/>
      <c r="Q249" s="251"/>
      <c r="R249" s="251"/>
      <c r="S249" s="251"/>
      <c r="T249" s="251"/>
      <c r="U249" s="251"/>
      <c r="V249" s="251"/>
      <c r="W249" s="251"/>
      <c r="X249" s="251"/>
      <c r="Y249" s="251"/>
      <c r="Z249" s="251"/>
      <c r="AA249" s="251"/>
      <c r="AB249" s="252">
        <f t="shared" si="13"/>
        <v>0</v>
      </c>
      <c r="AC249" s="252">
        <f>ROUND(AB249*事業まとめ!$Q$6,2)</f>
        <v>0</v>
      </c>
      <c r="AD249" s="253"/>
      <c r="AE249" s="253"/>
      <c r="AF249" s="253"/>
      <c r="AG249" s="253"/>
      <c r="AH249" s="253"/>
      <c r="AI249" s="253"/>
      <c r="AJ249" s="253"/>
      <c r="AK249" s="252">
        <f t="shared" si="14"/>
        <v>0</v>
      </c>
      <c r="AL249" s="252">
        <f>ROUND(AK249*事業まとめ!$Q$6,2)</f>
        <v>0</v>
      </c>
      <c r="AM249" s="254">
        <f t="shared" si="16"/>
        <v>0</v>
      </c>
      <c r="AN249" s="254">
        <f t="shared" si="16"/>
        <v>0</v>
      </c>
      <c r="AO249" s="259"/>
      <c r="AP249" s="260">
        <f t="shared" si="15"/>
        <v>0</v>
      </c>
      <c r="AQ249" s="259"/>
      <c r="AR249" s="257"/>
      <c r="AS249" s="257"/>
      <c r="AT249" s="257"/>
      <c r="AU249" s="257"/>
      <c r="AV249" s="257"/>
      <c r="AW249" s="257"/>
    </row>
    <row r="250" spans="2:49" s="265" customFormat="1" x14ac:dyDescent="0.4">
      <c r="B250" s="251"/>
      <c r="C250" s="251"/>
      <c r="D250" s="251"/>
      <c r="E250" s="251"/>
      <c r="F250" s="251"/>
      <c r="G250" s="251"/>
      <c r="H250" s="251"/>
      <c r="I250" s="251"/>
      <c r="J250" s="251"/>
      <c r="K250" s="251"/>
      <c r="L250" s="251"/>
      <c r="M250" s="251"/>
      <c r="N250" s="251"/>
      <c r="O250" s="251"/>
      <c r="P250" s="251"/>
      <c r="Q250" s="251"/>
      <c r="R250" s="251"/>
      <c r="S250" s="251"/>
      <c r="T250" s="251"/>
      <c r="U250" s="251"/>
      <c r="V250" s="251"/>
      <c r="W250" s="251"/>
      <c r="X250" s="251"/>
      <c r="Y250" s="251"/>
      <c r="Z250" s="251"/>
      <c r="AA250" s="251"/>
      <c r="AB250" s="252">
        <f t="shared" si="13"/>
        <v>0</v>
      </c>
      <c r="AC250" s="252">
        <f>ROUND(AB250*事業まとめ!$Q$6,2)</f>
        <v>0</v>
      </c>
      <c r="AD250" s="253"/>
      <c r="AE250" s="253"/>
      <c r="AF250" s="253"/>
      <c r="AG250" s="253"/>
      <c r="AH250" s="253"/>
      <c r="AI250" s="253"/>
      <c r="AJ250" s="253"/>
      <c r="AK250" s="252">
        <f t="shared" si="14"/>
        <v>0</v>
      </c>
      <c r="AL250" s="252">
        <f>ROUND(AK250*事業まとめ!$Q$6,2)</f>
        <v>0</v>
      </c>
      <c r="AM250" s="254">
        <f t="shared" si="16"/>
        <v>0</v>
      </c>
      <c r="AN250" s="254">
        <f t="shared" si="16"/>
        <v>0</v>
      </c>
      <c r="AO250" s="259"/>
      <c r="AP250" s="260">
        <f t="shared" si="15"/>
        <v>0</v>
      </c>
      <c r="AQ250" s="259"/>
      <c r="AR250" s="257"/>
      <c r="AS250" s="257"/>
      <c r="AT250" s="257"/>
      <c r="AU250" s="257"/>
      <c r="AV250" s="257"/>
      <c r="AW250" s="257"/>
    </row>
    <row r="251" spans="2:49" s="265" customFormat="1" x14ac:dyDescent="0.4">
      <c r="B251" s="251"/>
      <c r="C251" s="251"/>
      <c r="D251" s="251"/>
      <c r="E251" s="251"/>
      <c r="F251" s="251"/>
      <c r="G251" s="251"/>
      <c r="H251" s="251"/>
      <c r="I251" s="251"/>
      <c r="J251" s="251"/>
      <c r="K251" s="251"/>
      <c r="L251" s="251"/>
      <c r="M251" s="251"/>
      <c r="N251" s="251"/>
      <c r="O251" s="251"/>
      <c r="P251" s="251"/>
      <c r="Q251" s="251"/>
      <c r="R251" s="251"/>
      <c r="S251" s="251"/>
      <c r="T251" s="251"/>
      <c r="U251" s="251"/>
      <c r="V251" s="251"/>
      <c r="W251" s="251"/>
      <c r="X251" s="251"/>
      <c r="Y251" s="251"/>
      <c r="Z251" s="251"/>
      <c r="AA251" s="251"/>
      <c r="AB251" s="252">
        <f t="shared" si="13"/>
        <v>0</v>
      </c>
      <c r="AC251" s="252">
        <f>ROUND(AB251*事業まとめ!$Q$6,2)</f>
        <v>0</v>
      </c>
      <c r="AD251" s="253"/>
      <c r="AE251" s="253"/>
      <c r="AF251" s="253"/>
      <c r="AG251" s="253"/>
      <c r="AH251" s="253"/>
      <c r="AI251" s="253"/>
      <c r="AJ251" s="253"/>
      <c r="AK251" s="252">
        <f t="shared" si="14"/>
        <v>0</v>
      </c>
      <c r="AL251" s="252">
        <f>ROUND(AK251*事業まとめ!$Q$6,2)</f>
        <v>0</v>
      </c>
      <c r="AM251" s="254">
        <f t="shared" si="16"/>
        <v>0</v>
      </c>
      <c r="AN251" s="254">
        <f t="shared" si="16"/>
        <v>0</v>
      </c>
      <c r="AO251" s="259"/>
      <c r="AP251" s="260">
        <f t="shared" si="15"/>
        <v>0</v>
      </c>
      <c r="AQ251" s="259"/>
      <c r="AR251" s="257"/>
      <c r="AS251" s="257"/>
      <c r="AT251" s="257"/>
      <c r="AU251" s="257"/>
      <c r="AV251" s="257"/>
      <c r="AW251" s="257"/>
    </row>
    <row r="252" spans="2:49" s="265" customFormat="1" x14ac:dyDescent="0.4">
      <c r="B252" s="251"/>
      <c r="C252" s="251"/>
      <c r="D252" s="251"/>
      <c r="E252" s="251"/>
      <c r="F252" s="251"/>
      <c r="G252" s="251"/>
      <c r="H252" s="251"/>
      <c r="I252" s="251"/>
      <c r="J252" s="251"/>
      <c r="K252" s="251"/>
      <c r="L252" s="251"/>
      <c r="M252" s="251"/>
      <c r="N252" s="251"/>
      <c r="O252" s="251"/>
      <c r="P252" s="251"/>
      <c r="Q252" s="251"/>
      <c r="R252" s="251"/>
      <c r="S252" s="251"/>
      <c r="T252" s="251"/>
      <c r="U252" s="251"/>
      <c r="V252" s="251"/>
      <c r="W252" s="251"/>
      <c r="X252" s="251"/>
      <c r="Y252" s="251"/>
      <c r="Z252" s="251"/>
      <c r="AA252" s="251"/>
      <c r="AB252" s="252">
        <f t="shared" si="13"/>
        <v>0</v>
      </c>
      <c r="AC252" s="252">
        <f>ROUND(AB252*事業まとめ!$Q$6,2)</f>
        <v>0</v>
      </c>
      <c r="AD252" s="253"/>
      <c r="AE252" s="253"/>
      <c r="AF252" s="253"/>
      <c r="AG252" s="253"/>
      <c r="AH252" s="253"/>
      <c r="AI252" s="253"/>
      <c r="AJ252" s="253"/>
      <c r="AK252" s="252">
        <f t="shared" si="14"/>
        <v>0</v>
      </c>
      <c r="AL252" s="252">
        <f>ROUND(AK252*事業まとめ!$Q$6,2)</f>
        <v>0</v>
      </c>
      <c r="AM252" s="254">
        <f t="shared" si="16"/>
        <v>0</v>
      </c>
      <c r="AN252" s="254">
        <f t="shared" si="16"/>
        <v>0</v>
      </c>
      <c r="AO252" s="259"/>
      <c r="AP252" s="260">
        <f t="shared" si="15"/>
        <v>0</v>
      </c>
      <c r="AQ252" s="259"/>
      <c r="AR252" s="257"/>
      <c r="AS252" s="257"/>
      <c r="AT252" s="257"/>
      <c r="AU252" s="257"/>
      <c r="AV252" s="257"/>
      <c r="AW252" s="257"/>
    </row>
    <row r="253" spans="2:49" s="265" customFormat="1" x14ac:dyDescent="0.4">
      <c r="B253" s="251"/>
      <c r="C253" s="251"/>
      <c r="D253" s="251"/>
      <c r="E253" s="251"/>
      <c r="F253" s="251"/>
      <c r="G253" s="251"/>
      <c r="H253" s="251"/>
      <c r="I253" s="251"/>
      <c r="J253" s="251"/>
      <c r="K253" s="251"/>
      <c r="L253" s="251"/>
      <c r="M253" s="251"/>
      <c r="N253" s="251"/>
      <c r="O253" s="251"/>
      <c r="P253" s="251"/>
      <c r="Q253" s="251"/>
      <c r="R253" s="251"/>
      <c r="S253" s="251"/>
      <c r="T253" s="251"/>
      <c r="U253" s="251"/>
      <c r="V253" s="251"/>
      <c r="W253" s="251"/>
      <c r="X253" s="251"/>
      <c r="Y253" s="251"/>
      <c r="Z253" s="251"/>
      <c r="AA253" s="251"/>
      <c r="AB253" s="252">
        <f t="shared" si="13"/>
        <v>0</v>
      </c>
      <c r="AC253" s="252">
        <f>ROUND(AB253*事業まとめ!$Q$6,2)</f>
        <v>0</v>
      </c>
      <c r="AD253" s="253"/>
      <c r="AE253" s="253"/>
      <c r="AF253" s="253"/>
      <c r="AG253" s="253"/>
      <c r="AH253" s="253"/>
      <c r="AI253" s="253"/>
      <c r="AJ253" s="253"/>
      <c r="AK253" s="252">
        <f t="shared" si="14"/>
        <v>0</v>
      </c>
      <c r="AL253" s="252">
        <f>ROUND(AK253*事業まとめ!$Q$6,2)</f>
        <v>0</v>
      </c>
      <c r="AM253" s="254">
        <f t="shared" si="16"/>
        <v>0</v>
      </c>
      <c r="AN253" s="254">
        <f t="shared" si="16"/>
        <v>0</v>
      </c>
      <c r="AO253" s="259"/>
      <c r="AP253" s="260">
        <f t="shared" si="15"/>
        <v>0</v>
      </c>
      <c r="AQ253" s="259"/>
      <c r="AR253" s="257"/>
      <c r="AS253" s="257"/>
      <c r="AT253" s="257"/>
      <c r="AU253" s="257"/>
      <c r="AV253" s="257"/>
      <c r="AW253" s="257"/>
    </row>
    <row r="254" spans="2:49" s="265" customFormat="1" x14ac:dyDescent="0.4">
      <c r="B254" s="251"/>
      <c r="C254" s="251"/>
      <c r="D254" s="251"/>
      <c r="E254" s="251"/>
      <c r="F254" s="251"/>
      <c r="G254" s="251"/>
      <c r="H254" s="251"/>
      <c r="I254" s="251"/>
      <c r="J254" s="251"/>
      <c r="K254" s="251"/>
      <c r="L254" s="251"/>
      <c r="M254" s="251"/>
      <c r="N254" s="251"/>
      <c r="O254" s="251"/>
      <c r="P254" s="251"/>
      <c r="Q254" s="251"/>
      <c r="R254" s="251"/>
      <c r="S254" s="251"/>
      <c r="T254" s="251"/>
      <c r="U254" s="251"/>
      <c r="V254" s="251"/>
      <c r="W254" s="251"/>
      <c r="X254" s="251"/>
      <c r="Y254" s="251"/>
      <c r="Z254" s="251"/>
      <c r="AA254" s="251"/>
      <c r="AB254" s="252">
        <f t="shared" si="13"/>
        <v>0</v>
      </c>
      <c r="AC254" s="252">
        <f>ROUND(AB254*事業まとめ!$Q$6,2)</f>
        <v>0</v>
      </c>
      <c r="AD254" s="253"/>
      <c r="AE254" s="253"/>
      <c r="AF254" s="253"/>
      <c r="AG254" s="253"/>
      <c r="AH254" s="253"/>
      <c r="AI254" s="253"/>
      <c r="AJ254" s="253"/>
      <c r="AK254" s="252">
        <f t="shared" si="14"/>
        <v>0</v>
      </c>
      <c r="AL254" s="252">
        <f>ROUND(AK254*事業まとめ!$Q$6,2)</f>
        <v>0</v>
      </c>
      <c r="AM254" s="254">
        <f t="shared" si="16"/>
        <v>0</v>
      </c>
      <c r="AN254" s="254">
        <f t="shared" si="16"/>
        <v>0</v>
      </c>
      <c r="AO254" s="259"/>
      <c r="AP254" s="260">
        <f t="shared" si="15"/>
        <v>0</v>
      </c>
      <c r="AQ254" s="259"/>
      <c r="AR254" s="257"/>
      <c r="AS254" s="257"/>
      <c r="AT254" s="257"/>
      <c r="AU254" s="257"/>
      <c r="AV254" s="257"/>
      <c r="AW254" s="257"/>
    </row>
    <row r="255" spans="2:49" s="265" customFormat="1" x14ac:dyDescent="0.4">
      <c r="B255" s="251"/>
      <c r="C255" s="251"/>
      <c r="D255" s="251"/>
      <c r="E255" s="251"/>
      <c r="F255" s="251"/>
      <c r="G255" s="251"/>
      <c r="H255" s="251"/>
      <c r="I255" s="251"/>
      <c r="J255" s="251"/>
      <c r="K255" s="251"/>
      <c r="L255" s="251"/>
      <c r="M255" s="251"/>
      <c r="N255" s="251"/>
      <c r="O255" s="251"/>
      <c r="P255" s="251"/>
      <c r="Q255" s="251"/>
      <c r="R255" s="251"/>
      <c r="S255" s="251"/>
      <c r="T255" s="251"/>
      <c r="U255" s="251"/>
      <c r="V255" s="251"/>
      <c r="W255" s="251"/>
      <c r="X255" s="251"/>
      <c r="Y255" s="251"/>
      <c r="Z255" s="251"/>
      <c r="AA255" s="251"/>
      <c r="AB255" s="252">
        <f t="shared" si="13"/>
        <v>0</v>
      </c>
      <c r="AC255" s="252">
        <f>ROUND(AB255*事業まとめ!$Q$6,2)</f>
        <v>0</v>
      </c>
      <c r="AD255" s="253"/>
      <c r="AE255" s="253"/>
      <c r="AF255" s="253"/>
      <c r="AG255" s="253"/>
      <c r="AH255" s="253"/>
      <c r="AI255" s="253"/>
      <c r="AJ255" s="253"/>
      <c r="AK255" s="252">
        <f t="shared" si="14"/>
        <v>0</v>
      </c>
      <c r="AL255" s="252">
        <f>ROUND(AK255*事業まとめ!$Q$6,2)</f>
        <v>0</v>
      </c>
      <c r="AM255" s="254">
        <f t="shared" si="16"/>
        <v>0</v>
      </c>
      <c r="AN255" s="254">
        <f t="shared" si="16"/>
        <v>0</v>
      </c>
      <c r="AO255" s="259"/>
      <c r="AP255" s="260">
        <f t="shared" si="15"/>
        <v>0</v>
      </c>
      <c r="AQ255" s="259"/>
      <c r="AR255" s="257"/>
      <c r="AS255" s="257"/>
      <c r="AT255" s="257"/>
      <c r="AU255" s="257"/>
      <c r="AV255" s="257"/>
      <c r="AW255" s="257"/>
    </row>
    <row r="256" spans="2:49" s="265" customFormat="1" x14ac:dyDescent="0.4">
      <c r="B256" s="251"/>
      <c r="C256" s="251"/>
      <c r="D256" s="251"/>
      <c r="E256" s="251"/>
      <c r="F256" s="251"/>
      <c r="G256" s="251"/>
      <c r="H256" s="251"/>
      <c r="I256" s="251"/>
      <c r="J256" s="251"/>
      <c r="K256" s="251"/>
      <c r="L256" s="251"/>
      <c r="M256" s="251"/>
      <c r="N256" s="251"/>
      <c r="O256" s="251"/>
      <c r="P256" s="251"/>
      <c r="Q256" s="251"/>
      <c r="R256" s="251"/>
      <c r="S256" s="251"/>
      <c r="T256" s="251"/>
      <c r="U256" s="251"/>
      <c r="V256" s="251"/>
      <c r="W256" s="251"/>
      <c r="X256" s="251"/>
      <c r="Y256" s="251"/>
      <c r="Z256" s="251"/>
      <c r="AA256" s="251"/>
      <c r="AB256" s="252">
        <f t="shared" si="13"/>
        <v>0</v>
      </c>
      <c r="AC256" s="252">
        <f>ROUND(AB256*事業まとめ!$Q$6,2)</f>
        <v>0</v>
      </c>
      <c r="AD256" s="253"/>
      <c r="AE256" s="253"/>
      <c r="AF256" s="253"/>
      <c r="AG256" s="253"/>
      <c r="AH256" s="253"/>
      <c r="AI256" s="253"/>
      <c r="AJ256" s="253"/>
      <c r="AK256" s="252">
        <f t="shared" si="14"/>
        <v>0</v>
      </c>
      <c r="AL256" s="252">
        <f>ROUND(AK256*事業まとめ!$Q$6,2)</f>
        <v>0</v>
      </c>
      <c r="AM256" s="254">
        <f t="shared" si="16"/>
        <v>0</v>
      </c>
      <c r="AN256" s="254">
        <f t="shared" si="16"/>
        <v>0</v>
      </c>
      <c r="AO256" s="259"/>
      <c r="AP256" s="260">
        <f t="shared" si="15"/>
        <v>0</v>
      </c>
      <c r="AQ256" s="259"/>
      <c r="AR256" s="257"/>
      <c r="AS256" s="257"/>
      <c r="AT256" s="257"/>
      <c r="AU256" s="257"/>
      <c r="AV256" s="257"/>
      <c r="AW256" s="257"/>
    </row>
    <row r="257" spans="2:49" s="265" customFormat="1" x14ac:dyDescent="0.4">
      <c r="B257" s="251"/>
      <c r="C257" s="251"/>
      <c r="D257" s="251"/>
      <c r="E257" s="251"/>
      <c r="F257" s="251"/>
      <c r="G257" s="251"/>
      <c r="H257" s="251"/>
      <c r="I257" s="251"/>
      <c r="J257" s="251"/>
      <c r="K257" s="251"/>
      <c r="L257" s="251"/>
      <c r="M257" s="251"/>
      <c r="N257" s="251"/>
      <c r="O257" s="251"/>
      <c r="P257" s="251"/>
      <c r="Q257" s="251"/>
      <c r="R257" s="251"/>
      <c r="S257" s="251"/>
      <c r="T257" s="251"/>
      <c r="U257" s="251"/>
      <c r="V257" s="251"/>
      <c r="W257" s="251"/>
      <c r="X257" s="251"/>
      <c r="Y257" s="251"/>
      <c r="Z257" s="251"/>
      <c r="AA257" s="251"/>
      <c r="AB257" s="252">
        <f t="shared" si="13"/>
        <v>0</v>
      </c>
      <c r="AC257" s="252">
        <f>ROUND(AB257*事業まとめ!$Q$6,2)</f>
        <v>0</v>
      </c>
      <c r="AD257" s="253"/>
      <c r="AE257" s="253"/>
      <c r="AF257" s="253"/>
      <c r="AG257" s="253"/>
      <c r="AH257" s="253"/>
      <c r="AI257" s="253"/>
      <c r="AJ257" s="253"/>
      <c r="AK257" s="252">
        <f t="shared" si="14"/>
        <v>0</v>
      </c>
      <c r="AL257" s="252">
        <f>ROUND(AK257*事業まとめ!$Q$6,2)</f>
        <v>0</v>
      </c>
      <c r="AM257" s="254">
        <f t="shared" si="16"/>
        <v>0</v>
      </c>
      <c r="AN257" s="254">
        <f t="shared" si="16"/>
        <v>0</v>
      </c>
      <c r="AO257" s="259"/>
      <c r="AP257" s="260">
        <f t="shared" si="15"/>
        <v>0</v>
      </c>
      <c r="AQ257" s="259"/>
      <c r="AR257" s="257"/>
      <c r="AS257" s="257"/>
      <c r="AT257" s="257"/>
      <c r="AU257" s="257"/>
      <c r="AV257" s="257"/>
      <c r="AW257" s="257"/>
    </row>
    <row r="258" spans="2:49" s="265" customFormat="1" x14ac:dyDescent="0.4">
      <c r="B258" s="251"/>
      <c r="C258" s="251"/>
      <c r="D258" s="251"/>
      <c r="E258" s="251"/>
      <c r="F258" s="251"/>
      <c r="G258" s="251"/>
      <c r="H258" s="251"/>
      <c r="I258" s="251"/>
      <c r="J258" s="251"/>
      <c r="K258" s="251"/>
      <c r="L258" s="251"/>
      <c r="M258" s="251"/>
      <c r="N258" s="251"/>
      <c r="O258" s="251"/>
      <c r="P258" s="251"/>
      <c r="Q258" s="251"/>
      <c r="R258" s="251"/>
      <c r="S258" s="251"/>
      <c r="T258" s="251"/>
      <c r="U258" s="251"/>
      <c r="V258" s="251"/>
      <c r="W258" s="251"/>
      <c r="X258" s="251"/>
      <c r="Y258" s="251"/>
      <c r="Z258" s="251"/>
      <c r="AA258" s="251"/>
      <c r="AB258" s="252">
        <f t="shared" si="13"/>
        <v>0</v>
      </c>
      <c r="AC258" s="252">
        <f>ROUND(AB258*事業まとめ!$Q$6,2)</f>
        <v>0</v>
      </c>
      <c r="AD258" s="253"/>
      <c r="AE258" s="253"/>
      <c r="AF258" s="253"/>
      <c r="AG258" s="253"/>
      <c r="AH258" s="253"/>
      <c r="AI258" s="253"/>
      <c r="AJ258" s="253"/>
      <c r="AK258" s="252">
        <f t="shared" si="14"/>
        <v>0</v>
      </c>
      <c r="AL258" s="252">
        <f>ROUND(AK258*事業まとめ!$Q$6,2)</f>
        <v>0</v>
      </c>
      <c r="AM258" s="254">
        <f t="shared" si="16"/>
        <v>0</v>
      </c>
      <c r="AN258" s="254">
        <f t="shared" si="16"/>
        <v>0</v>
      </c>
      <c r="AO258" s="259"/>
      <c r="AP258" s="260">
        <f t="shared" si="15"/>
        <v>0</v>
      </c>
      <c r="AQ258" s="259"/>
      <c r="AR258" s="257"/>
      <c r="AS258" s="257"/>
      <c r="AT258" s="257"/>
      <c r="AU258" s="257"/>
      <c r="AV258" s="257"/>
      <c r="AW258" s="257"/>
    </row>
    <row r="259" spans="2:49" s="265" customFormat="1" x14ac:dyDescent="0.4">
      <c r="B259" s="251"/>
      <c r="C259" s="251"/>
      <c r="D259" s="251"/>
      <c r="E259" s="251"/>
      <c r="F259" s="251"/>
      <c r="G259" s="251"/>
      <c r="H259" s="251"/>
      <c r="I259" s="251"/>
      <c r="J259" s="251"/>
      <c r="K259" s="251"/>
      <c r="L259" s="251"/>
      <c r="M259" s="251"/>
      <c r="N259" s="251"/>
      <c r="O259" s="251"/>
      <c r="P259" s="251"/>
      <c r="Q259" s="251"/>
      <c r="R259" s="251"/>
      <c r="S259" s="251"/>
      <c r="T259" s="251"/>
      <c r="U259" s="251"/>
      <c r="V259" s="251"/>
      <c r="W259" s="251"/>
      <c r="X259" s="251"/>
      <c r="Y259" s="251"/>
      <c r="Z259" s="251"/>
      <c r="AA259" s="251"/>
      <c r="AB259" s="252">
        <f t="shared" si="13"/>
        <v>0</v>
      </c>
      <c r="AC259" s="252">
        <f>ROUND(AB259*事業まとめ!$Q$6,2)</f>
        <v>0</v>
      </c>
      <c r="AD259" s="253"/>
      <c r="AE259" s="253"/>
      <c r="AF259" s="253"/>
      <c r="AG259" s="253"/>
      <c r="AH259" s="253"/>
      <c r="AI259" s="253"/>
      <c r="AJ259" s="253"/>
      <c r="AK259" s="252">
        <f t="shared" si="14"/>
        <v>0</v>
      </c>
      <c r="AL259" s="252">
        <f>ROUND(AK259*事業まとめ!$Q$6,2)</f>
        <v>0</v>
      </c>
      <c r="AM259" s="254">
        <f t="shared" si="16"/>
        <v>0</v>
      </c>
      <c r="AN259" s="254">
        <f t="shared" si="16"/>
        <v>0</v>
      </c>
      <c r="AO259" s="259"/>
      <c r="AP259" s="260">
        <f t="shared" si="15"/>
        <v>0</v>
      </c>
      <c r="AQ259" s="259"/>
      <c r="AR259" s="257"/>
      <c r="AS259" s="257"/>
      <c r="AT259" s="257"/>
      <c r="AU259" s="257"/>
      <c r="AV259" s="257"/>
      <c r="AW259" s="257"/>
    </row>
    <row r="260" spans="2:49" s="265" customFormat="1" x14ac:dyDescent="0.4">
      <c r="B260" s="251"/>
      <c r="C260" s="251"/>
      <c r="D260" s="251"/>
      <c r="E260" s="251"/>
      <c r="F260" s="251"/>
      <c r="G260" s="251"/>
      <c r="H260" s="251"/>
      <c r="I260" s="251"/>
      <c r="J260" s="251"/>
      <c r="K260" s="251"/>
      <c r="L260" s="251"/>
      <c r="M260" s="251"/>
      <c r="N260" s="251"/>
      <c r="O260" s="251"/>
      <c r="P260" s="251"/>
      <c r="Q260" s="251"/>
      <c r="R260" s="251"/>
      <c r="S260" s="251"/>
      <c r="T260" s="251"/>
      <c r="U260" s="251"/>
      <c r="V260" s="251"/>
      <c r="W260" s="251"/>
      <c r="X260" s="251"/>
      <c r="Y260" s="251"/>
      <c r="Z260" s="251"/>
      <c r="AA260" s="251"/>
      <c r="AB260" s="252">
        <f t="shared" si="13"/>
        <v>0</v>
      </c>
      <c r="AC260" s="252">
        <f>ROUND(AB260*事業まとめ!$Q$6,2)</f>
        <v>0</v>
      </c>
      <c r="AD260" s="253"/>
      <c r="AE260" s="253"/>
      <c r="AF260" s="253"/>
      <c r="AG260" s="253"/>
      <c r="AH260" s="253"/>
      <c r="AI260" s="253"/>
      <c r="AJ260" s="253"/>
      <c r="AK260" s="252">
        <f t="shared" si="14"/>
        <v>0</v>
      </c>
      <c r="AL260" s="252">
        <f>ROUND(AK260*事業まとめ!$Q$6,2)</f>
        <v>0</v>
      </c>
      <c r="AM260" s="254">
        <f t="shared" si="16"/>
        <v>0</v>
      </c>
      <c r="AN260" s="254">
        <f t="shared" si="16"/>
        <v>0</v>
      </c>
      <c r="AO260" s="259"/>
      <c r="AP260" s="260">
        <f t="shared" si="15"/>
        <v>0</v>
      </c>
      <c r="AQ260" s="259"/>
      <c r="AR260" s="257"/>
      <c r="AS260" s="257"/>
      <c r="AT260" s="257"/>
      <c r="AU260" s="257"/>
      <c r="AV260" s="257"/>
      <c r="AW260" s="257"/>
    </row>
    <row r="261" spans="2:49" s="265" customFormat="1" x14ac:dyDescent="0.4">
      <c r="B261" s="251"/>
      <c r="C261" s="251"/>
      <c r="D261" s="251"/>
      <c r="E261" s="251"/>
      <c r="F261" s="251"/>
      <c r="G261" s="251"/>
      <c r="H261" s="251"/>
      <c r="I261" s="251"/>
      <c r="J261" s="251"/>
      <c r="K261" s="251"/>
      <c r="L261" s="251"/>
      <c r="M261" s="251"/>
      <c r="N261" s="251"/>
      <c r="O261" s="251"/>
      <c r="P261" s="251"/>
      <c r="Q261" s="251"/>
      <c r="R261" s="251"/>
      <c r="S261" s="251"/>
      <c r="T261" s="251"/>
      <c r="U261" s="251"/>
      <c r="V261" s="251"/>
      <c r="W261" s="251"/>
      <c r="X261" s="251"/>
      <c r="Y261" s="251"/>
      <c r="Z261" s="251"/>
      <c r="AA261" s="251"/>
      <c r="AB261" s="252">
        <f t="shared" si="13"/>
        <v>0</v>
      </c>
      <c r="AC261" s="252">
        <f>ROUND(AB261*事業まとめ!$Q$6,2)</f>
        <v>0</v>
      </c>
      <c r="AD261" s="253"/>
      <c r="AE261" s="253"/>
      <c r="AF261" s="253"/>
      <c r="AG261" s="253"/>
      <c r="AH261" s="253"/>
      <c r="AI261" s="253"/>
      <c r="AJ261" s="253"/>
      <c r="AK261" s="252">
        <f t="shared" si="14"/>
        <v>0</v>
      </c>
      <c r="AL261" s="252">
        <f>ROUND(AK261*事業まとめ!$Q$6,2)</f>
        <v>0</v>
      </c>
      <c r="AM261" s="254">
        <f t="shared" si="16"/>
        <v>0</v>
      </c>
      <c r="AN261" s="254">
        <f t="shared" si="16"/>
        <v>0</v>
      </c>
      <c r="AO261" s="259"/>
      <c r="AP261" s="260">
        <f t="shared" si="15"/>
        <v>0</v>
      </c>
      <c r="AQ261" s="259"/>
      <c r="AR261" s="257"/>
      <c r="AS261" s="257"/>
      <c r="AT261" s="257"/>
      <c r="AU261" s="257"/>
      <c r="AV261" s="257"/>
      <c r="AW261" s="257"/>
    </row>
    <row r="262" spans="2:49" s="265" customFormat="1" x14ac:dyDescent="0.4">
      <c r="B262" s="251"/>
      <c r="C262" s="251"/>
      <c r="D262" s="251"/>
      <c r="E262" s="251"/>
      <c r="F262" s="251"/>
      <c r="G262" s="251"/>
      <c r="H262" s="251"/>
      <c r="I262" s="251"/>
      <c r="J262" s="251"/>
      <c r="K262" s="251"/>
      <c r="L262" s="251"/>
      <c r="M262" s="251"/>
      <c r="N262" s="251"/>
      <c r="O262" s="251"/>
      <c r="P262" s="251"/>
      <c r="Q262" s="251"/>
      <c r="R262" s="251"/>
      <c r="S262" s="251"/>
      <c r="T262" s="251"/>
      <c r="U262" s="251"/>
      <c r="V262" s="251"/>
      <c r="W262" s="251"/>
      <c r="X262" s="251"/>
      <c r="Y262" s="251"/>
      <c r="Z262" s="251"/>
      <c r="AA262" s="251"/>
      <c r="AB262" s="252">
        <f t="shared" si="13"/>
        <v>0</v>
      </c>
      <c r="AC262" s="252">
        <f>ROUND(AB262*事業まとめ!$Q$6,2)</f>
        <v>0</v>
      </c>
      <c r="AD262" s="253"/>
      <c r="AE262" s="253"/>
      <c r="AF262" s="253"/>
      <c r="AG262" s="253"/>
      <c r="AH262" s="253"/>
      <c r="AI262" s="253"/>
      <c r="AJ262" s="253"/>
      <c r="AK262" s="252">
        <f t="shared" si="14"/>
        <v>0</v>
      </c>
      <c r="AL262" s="252">
        <f>ROUND(AK262*事業まとめ!$Q$6,2)</f>
        <v>0</v>
      </c>
      <c r="AM262" s="254">
        <f t="shared" si="16"/>
        <v>0</v>
      </c>
      <c r="AN262" s="254">
        <f t="shared" si="16"/>
        <v>0</v>
      </c>
      <c r="AO262" s="259"/>
      <c r="AP262" s="260">
        <f t="shared" si="15"/>
        <v>0</v>
      </c>
      <c r="AQ262" s="259"/>
      <c r="AR262" s="257"/>
      <c r="AS262" s="257"/>
      <c r="AT262" s="257"/>
      <c r="AU262" s="257"/>
      <c r="AV262" s="257"/>
      <c r="AW262" s="257"/>
    </row>
    <row r="263" spans="2:49" s="265" customFormat="1" x14ac:dyDescent="0.4">
      <c r="B263" s="251"/>
      <c r="C263" s="251"/>
      <c r="D263" s="251"/>
      <c r="E263" s="251"/>
      <c r="F263" s="251"/>
      <c r="G263" s="251"/>
      <c r="H263" s="251"/>
      <c r="I263" s="251"/>
      <c r="J263" s="251"/>
      <c r="K263" s="251"/>
      <c r="L263" s="251"/>
      <c r="M263" s="251"/>
      <c r="N263" s="251"/>
      <c r="O263" s="251"/>
      <c r="P263" s="251"/>
      <c r="Q263" s="251"/>
      <c r="R263" s="251"/>
      <c r="S263" s="251"/>
      <c r="T263" s="251"/>
      <c r="U263" s="251"/>
      <c r="V263" s="251"/>
      <c r="W263" s="251"/>
      <c r="X263" s="251"/>
      <c r="Y263" s="251"/>
      <c r="Z263" s="251"/>
      <c r="AA263" s="251"/>
      <c r="AB263" s="252">
        <f t="shared" si="13"/>
        <v>0</v>
      </c>
      <c r="AC263" s="252">
        <f>ROUND(AB263*事業まとめ!$Q$6,2)</f>
        <v>0</v>
      </c>
      <c r="AD263" s="253"/>
      <c r="AE263" s="253"/>
      <c r="AF263" s="253"/>
      <c r="AG263" s="253"/>
      <c r="AH263" s="253"/>
      <c r="AI263" s="253"/>
      <c r="AJ263" s="253"/>
      <c r="AK263" s="252">
        <f t="shared" si="14"/>
        <v>0</v>
      </c>
      <c r="AL263" s="252">
        <f>ROUND(AK263*事業まとめ!$Q$6,2)</f>
        <v>0</v>
      </c>
      <c r="AM263" s="254">
        <f t="shared" si="16"/>
        <v>0</v>
      </c>
      <c r="AN263" s="254">
        <f t="shared" si="16"/>
        <v>0</v>
      </c>
      <c r="AO263" s="259"/>
      <c r="AP263" s="260">
        <f t="shared" si="15"/>
        <v>0</v>
      </c>
      <c r="AQ263" s="259"/>
      <c r="AR263" s="257"/>
      <c r="AS263" s="257"/>
      <c r="AT263" s="257"/>
      <c r="AU263" s="257"/>
      <c r="AV263" s="257"/>
      <c r="AW263" s="257"/>
    </row>
    <row r="264" spans="2:49" s="265" customFormat="1" x14ac:dyDescent="0.4">
      <c r="B264" s="251"/>
      <c r="C264" s="251"/>
      <c r="D264" s="251"/>
      <c r="E264" s="251"/>
      <c r="F264" s="251"/>
      <c r="G264" s="251"/>
      <c r="H264" s="251"/>
      <c r="I264" s="251"/>
      <c r="J264" s="251"/>
      <c r="K264" s="251"/>
      <c r="L264" s="251"/>
      <c r="M264" s="251"/>
      <c r="N264" s="251"/>
      <c r="O264" s="251"/>
      <c r="P264" s="251"/>
      <c r="Q264" s="251"/>
      <c r="R264" s="251"/>
      <c r="S264" s="251"/>
      <c r="T264" s="251"/>
      <c r="U264" s="251"/>
      <c r="V264" s="251"/>
      <c r="W264" s="251"/>
      <c r="X264" s="251"/>
      <c r="Y264" s="251"/>
      <c r="Z264" s="251"/>
      <c r="AA264" s="251"/>
      <c r="AB264" s="252">
        <f t="shared" si="13"/>
        <v>0</v>
      </c>
      <c r="AC264" s="252">
        <f>ROUND(AB264*事業まとめ!$Q$6,2)</f>
        <v>0</v>
      </c>
      <c r="AD264" s="253"/>
      <c r="AE264" s="253"/>
      <c r="AF264" s="253"/>
      <c r="AG264" s="253"/>
      <c r="AH264" s="253"/>
      <c r="AI264" s="253"/>
      <c r="AJ264" s="253"/>
      <c r="AK264" s="252">
        <f t="shared" si="14"/>
        <v>0</v>
      </c>
      <c r="AL264" s="252">
        <f>ROUND(AK264*事業まとめ!$Q$6,2)</f>
        <v>0</v>
      </c>
      <c r="AM264" s="254">
        <f t="shared" si="16"/>
        <v>0</v>
      </c>
      <c r="AN264" s="254">
        <f t="shared" si="16"/>
        <v>0</v>
      </c>
      <c r="AO264" s="259"/>
      <c r="AP264" s="260">
        <f t="shared" si="15"/>
        <v>0</v>
      </c>
      <c r="AQ264" s="259"/>
      <c r="AR264" s="257"/>
      <c r="AS264" s="257"/>
      <c r="AT264" s="257"/>
      <c r="AU264" s="257"/>
      <c r="AV264" s="257"/>
      <c r="AW264" s="257"/>
    </row>
    <row r="265" spans="2:49" s="265" customFormat="1" x14ac:dyDescent="0.4">
      <c r="B265" s="251"/>
      <c r="C265" s="251"/>
      <c r="D265" s="251"/>
      <c r="E265" s="251"/>
      <c r="F265" s="251"/>
      <c r="G265" s="251"/>
      <c r="H265" s="251"/>
      <c r="I265" s="251"/>
      <c r="J265" s="251"/>
      <c r="K265" s="251"/>
      <c r="L265" s="251"/>
      <c r="M265" s="251"/>
      <c r="N265" s="251"/>
      <c r="O265" s="251"/>
      <c r="P265" s="251"/>
      <c r="Q265" s="251"/>
      <c r="R265" s="251"/>
      <c r="S265" s="251"/>
      <c r="T265" s="251"/>
      <c r="U265" s="251"/>
      <c r="V265" s="251"/>
      <c r="W265" s="251"/>
      <c r="X265" s="251"/>
      <c r="Y265" s="251"/>
      <c r="Z265" s="251"/>
      <c r="AA265" s="251"/>
      <c r="AB265" s="252">
        <f t="shared" si="13"/>
        <v>0</v>
      </c>
      <c r="AC265" s="252">
        <f>ROUND(AB265*事業まとめ!$Q$6,2)</f>
        <v>0</v>
      </c>
      <c r="AD265" s="253"/>
      <c r="AE265" s="253"/>
      <c r="AF265" s="253"/>
      <c r="AG265" s="253"/>
      <c r="AH265" s="253"/>
      <c r="AI265" s="253"/>
      <c r="AJ265" s="253"/>
      <c r="AK265" s="252">
        <f t="shared" si="14"/>
        <v>0</v>
      </c>
      <c r="AL265" s="252">
        <f>ROUND(AK265*事業まとめ!$Q$6,2)</f>
        <v>0</v>
      </c>
      <c r="AM265" s="254">
        <f t="shared" si="16"/>
        <v>0</v>
      </c>
      <c r="AN265" s="254">
        <f t="shared" si="16"/>
        <v>0</v>
      </c>
      <c r="AO265" s="259"/>
      <c r="AP265" s="260">
        <f t="shared" si="15"/>
        <v>0</v>
      </c>
      <c r="AQ265" s="259"/>
      <c r="AR265" s="257"/>
      <c r="AS265" s="257"/>
      <c r="AT265" s="257"/>
      <c r="AU265" s="257"/>
      <c r="AV265" s="257"/>
      <c r="AW265" s="257"/>
    </row>
    <row r="266" spans="2:49" s="265" customFormat="1" x14ac:dyDescent="0.4">
      <c r="B266" s="251"/>
      <c r="C266" s="251"/>
      <c r="D266" s="251"/>
      <c r="E266" s="251"/>
      <c r="F266" s="251"/>
      <c r="G266" s="251"/>
      <c r="H266" s="251"/>
      <c r="I266" s="251"/>
      <c r="J266" s="251"/>
      <c r="K266" s="251"/>
      <c r="L266" s="251"/>
      <c r="M266" s="251"/>
      <c r="N266" s="251"/>
      <c r="O266" s="251"/>
      <c r="P266" s="251"/>
      <c r="Q266" s="251"/>
      <c r="R266" s="251"/>
      <c r="S266" s="251"/>
      <c r="T266" s="251"/>
      <c r="U266" s="251"/>
      <c r="V266" s="251"/>
      <c r="W266" s="251"/>
      <c r="X266" s="251"/>
      <c r="Y266" s="251"/>
      <c r="Z266" s="251"/>
      <c r="AA266" s="251"/>
      <c r="AB266" s="252">
        <f t="shared" ref="AB266:AB329" si="17">IFERROR(ROUND($I266*$J266*Y266*AA266/1000,2),0)</f>
        <v>0</v>
      </c>
      <c r="AC266" s="252">
        <f>ROUND(AB266*事業まとめ!$Q$6,2)</f>
        <v>0</v>
      </c>
      <c r="AD266" s="253"/>
      <c r="AE266" s="253"/>
      <c r="AF266" s="253"/>
      <c r="AG266" s="253"/>
      <c r="AH266" s="253"/>
      <c r="AI266" s="253"/>
      <c r="AJ266" s="253"/>
      <c r="AK266" s="252">
        <f t="shared" ref="AK266:AK329" si="18">IFERROR(ROUND($I266*$J266*AI266*AJ266/1000,2),0)</f>
        <v>0</v>
      </c>
      <c r="AL266" s="252">
        <f>ROUND(AK266*事業まとめ!$Q$6,2)</f>
        <v>0</v>
      </c>
      <c r="AM266" s="254">
        <f t="shared" si="16"/>
        <v>0</v>
      </c>
      <c r="AN266" s="254">
        <f t="shared" si="16"/>
        <v>0</v>
      </c>
      <c r="AO266" s="259"/>
      <c r="AP266" s="260">
        <f t="shared" ref="AP266:AP329" si="19">IFERROR(AO266*AJ266,0)</f>
        <v>0</v>
      </c>
      <c r="AQ266" s="259"/>
      <c r="AR266" s="257"/>
      <c r="AS266" s="257"/>
      <c r="AT266" s="257"/>
      <c r="AU266" s="257"/>
      <c r="AV266" s="257"/>
      <c r="AW266" s="257"/>
    </row>
    <row r="267" spans="2:49" s="265" customFormat="1" x14ac:dyDescent="0.4">
      <c r="B267" s="251"/>
      <c r="C267" s="251"/>
      <c r="D267" s="251"/>
      <c r="E267" s="251"/>
      <c r="F267" s="251"/>
      <c r="G267" s="251"/>
      <c r="H267" s="251"/>
      <c r="I267" s="251"/>
      <c r="J267" s="251"/>
      <c r="K267" s="251"/>
      <c r="L267" s="251"/>
      <c r="M267" s="251"/>
      <c r="N267" s="251"/>
      <c r="O267" s="251"/>
      <c r="P267" s="251"/>
      <c r="Q267" s="251"/>
      <c r="R267" s="251"/>
      <c r="S267" s="251"/>
      <c r="T267" s="251"/>
      <c r="U267" s="251"/>
      <c r="V267" s="251"/>
      <c r="W267" s="251"/>
      <c r="X267" s="251"/>
      <c r="Y267" s="251"/>
      <c r="Z267" s="251"/>
      <c r="AA267" s="251"/>
      <c r="AB267" s="252">
        <f t="shared" si="17"/>
        <v>0</v>
      </c>
      <c r="AC267" s="252">
        <f>ROUND(AB267*事業まとめ!$Q$6,2)</f>
        <v>0</v>
      </c>
      <c r="AD267" s="253"/>
      <c r="AE267" s="253"/>
      <c r="AF267" s="253"/>
      <c r="AG267" s="253"/>
      <c r="AH267" s="253"/>
      <c r="AI267" s="253"/>
      <c r="AJ267" s="253"/>
      <c r="AK267" s="252">
        <f t="shared" si="18"/>
        <v>0</v>
      </c>
      <c r="AL267" s="252">
        <f>ROUND(AK267*事業まとめ!$Q$6,2)</f>
        <v>0</v>
      </c>
      <c r="AM267" s="254">
        <f t="shared" si="16"/>
        <v>0</v>
      </c>
      <c r="AN267" s="254">
        <f t="shared" si="16"/>
        <v>0</v>
      </c>
      <c r="AO267" s="259"/>
      <c r="AP267" s="260">
        <f t="shared" si="19"/>
        <v>0</v>
      </c>
      <c r="AQ267" s="259"/>
      <c r="AR267" s="257"/>
      <c r="AS267" s="257"/>
      <c r="AT267" s="257"/>
      <c r="AU267" s="257"/>
      <c r="AV267" s="257"/>
      <c r="AW267" s="257"/>
    </row>
    <row r="268" spans="2:49" s="265" customFormat="1" x14ac:dyDescent="0.4">
      <c r="B268" s="251"/>
      <c r="C268" s="251"/>
      <c r="D268" s="251"/>
      <c r="E268" s="251"/>
      <c r="F268" s="251"/>
      <c r="G268" s="251"/>
      <c r="H268" s="251"/>
      <c r="I268" s="251"/>
      <c r="J268" s="251"/>
      <c r="K268" s="251"/>
      <c r="L268" s="251"/>
      <c r="M268" s="251"/>
      <c r="N268" s="251"/>
      <c r="O268" s="251"/>
      <c r="P268" s="251"/>
      <c r="Q268" s="251"/>
      <c r="R268" s="251"/>
      <c r="S268" s="251"/>
      <c r="T268" s="251"/>
      <c r="U268" s="251"/>
      <c r="V268" s="251"/>
      <c r="W268" s="251"/>
      <c r="X268" s="251"/>
      <c r="Y268" s="251"/>
      <c r="Z268" s="251"/>
      <c r="AA268" s="251"/>
      <c r="AB268" s="252">
        <f t="shared" si="17"/>
        <v>0</v>
      </c>
      <c r="AC268" s="252">
        <f>ROUND(AB268*事業まとめ!$Q$6,2)</f>
        <v>0</v>
      </c>
      <c r="AD268" s="253"/>
      <c r="AE268" s="253"/>
      <c r="AF268" s="253"/>
      <c r="AG268" s="253"/>
      <c r="AH268" s="253"/>
      <c r="AI268" s="253"/>
      <c r="AJ268" s="253"/>
      <c r="AK268" s="252">
        <f t="shared" si="18"/>
        <v>0</v>
      </c>
      <c r="AL268" s="252">
        <f>ROUND(AK268*事業まとめ!$Q$6,2)</f>
        <v>0</v>
      </c>
      <c r="AM268" s="254">
        <f t="shared" si="16"/>
        <v>0</v>
      </c>
      <c r="AN268" s="254">
        <f t="shared" si="16"/>
        <v>0</v>
      </c>
      <c r="AO268" s="259"/>
      <c r="AP268" s="260">
        <f t="shared" si="19"/>
        <v>0</v>
      </c>
      <c r="AQ268" s="259"/>
      <c r="AR268" s="257"/>
      <c r="AS268" s="257"/>
      <c r="AT268" s="257"/>
      <c r="AU268" s="257"/>
      <c r="AV268" s="257"/>
      <c r="AW268" s="257"/>
    </row>
    <row r="269" spans="2:49" s="265" customFormat="1" x14ac:dyDescent="0.4">
      <c r="B269" s="251"/>
      <c r="C269" s="251"/>
      <c r="D269" s="251"/>
      <c r="E269" s="251"/>
      <c r="F269" s="251"/>
      <c r="G269" s="251"/>
      <c r="H269" s="251"/>
      <c r="I269" s="251"/>
      <c r="J269" s="251"/>
      <c r="K269" s="251"/>
      <c r="L269" s="251"/>
      <c r="M269" s="251"/>
      <c r="N269" s="251"/>
      <c r="O269" s="251"/>
      <c r="P269" s="251"/>
      <c r="Q269" s="251"/>
      <c r="R269" s="251"/>
      <c r="S269" s="251"/>
      <c r="T269" s="251"/>
      <c r="U269" s="251"/>
      <c r="V269" s="251"/>
      <c r="W269" s="251"/>
      <c r="X269" s="251"/>
      <c r="Y269" s="251"/>
      <c r="Z269" s="251"/>
      <c r="AA269" s="251"/>
      <c r="AB269" s="252">
        <f t="shared" si="17"/>
        <v>0</v>
      </c>
      <c r="AC269" s="252">
        <f>ROUND(AB269*事業まとめ!$Q$6,2)</f>
        <v>0</v>
      </c>
      <c r="AD269" s="253"/>
      <c r="AE269" s="253"/>
      <c r="AF269" s="253"/>
      <c r="AG269" s="253"/>
      <c r="AH269" s="253"/>
      <c r="AI269" s="253"/>
      <c r="AJ269" s="253"/>
      <c r="AK269" s="252">
        <f t="shared" si="18"/>
        <v>0</v>
      </c>
      <c r="AL269" s="252">
        <f>ROUND(AK269*事業まとめ!$Q$6,2)</f>
        <v>0</v>
      </c>
      <c r="AM269" s="254">
        <f t="shared" si="16"/>
        <v>0</v>
      </c>
      <c r="AN269" s="254">
        <f t="shared" si="16"/>
        <v>0</v>
      </c>
      <c r="AO269" s="259"/>
      <c r="AP269" s="260">
        <f t="shared" si="19"/>
        <v>0</v>
      </c>
      <c r="AQ269" s="259"/>
      <c r="AR269" s="257"/>
      <c r="AS269" s="257"/>
      <c r="AT269" s="257"/>
      <c r="AU269" s="257"/>
      <c r="AV269" s="257"/>
      <c r="AW269" s="257"/>
    </row>
    <row r="270" spans="2:49" s="265" customFormat="1" x14ac:dyDescent="0.4">
      <c r="B270" s="251"/>
      <c r="C270" s="251"/>
      <c r="D270" s="251"/>
      <c r="E270" s="251"/>
      <c r="F270" s="251"/>
      <c r="G270" s="251"/>
      <c r="H270" s="251"/>
      <c r="I270" s="251"/>
      <c r="J270" s="251"/>
      <c r="K270" s="251"/>
      <c r="L270" s="251"/>
      <c r="M270" s="251"/>
      <c r="N270" s="251"/>
      <c r="O270" s="251"/>
      <c r="P270" s="251"/>
      <c r="Q270" s="251"/>
      <c r="R270" s="251"/>
      <c r="S270" s="251"/>
      <c r="T270" s="251"/>
      <c r="U270" s="251"/>
      <c r="V270" s="251"/>
      <c r="W270" s="251"/>
      <c r="X270" s="251"/>
      <c r="Y270" s="251"/>
      <c r="Z270" s="251"/>
      <c r="AA270" s="251"/>
      <c r="AB270" s="252">
        <f t="shared" si="17"/>
        <v>0</v>
      </c>
      <c r="AC270" s="252">
        <f>ROUND(AB270*事業まとめ!$Q$6,2)</f>
        <v>0</v>
      </c>
      <c r="AD270" s="253"/>
      <c r="AE270" s="253"/>
      <c r="AF270" s="253"/>
      <c r="AG270" s="253"/>
      <c r="AH270" s="253"/>
      <c r="AI270" s="253"/>
      <c r="AJ270" s="253"/>
      <c r="AK270" s="252">
        <f t="shared" si="18"/>
        <v>0</v>
      </c>
      <c r="AL270" s="252">
        <f>ROUND(AK270*事業まとめ!$Q$6,2)</f>
        <v>0</v>
      </c>
      <c r="AM270" s="254">
        <f t="shared" si="16"/>
        <v>0</v>
      </c>
      <c r="AN270" s="254">
        <f t="shared" si="16"/>
        <v>0</v>
      </c>
      <c r="AO270" s="259"/>
      <c r="AP270" s="260">
        <f t="shared" si="19"/>
        <v>0</v>
      </c>
      <c r="AQ270" s="259"/>
      <c r="AR270" s="257"/>
      <c r="AS270" s="257"/>
      <c r="AT270" s="257"/>
      <c r="AU270" s="257"/>
      <c r="AV270" s="257"/>
      <c r="AW270" s="257"/>
    </row>
    <row r="271" spans="2:49" s="265" customFormat="1" x14ac:dyDescent="0.4">
      <c r="B271" s="251"/>
      <c r="C271" s="251"/>
      <c r="D271" s="251"/>
      <c r="E271" s="251"/>
      <c r="F271" s="251"/>
      <c r="G271" s="251"/>
      <c r="H271" s="251"/>
      <c r="I271" s="251"/>
      <c r="J271" s="251"/>
      <c r="K271" s="251"/>
      <c r="L271" s="251"/>
      <c r="M271" s="251"/>
      <c r="N271" s="251"/>
      <c r="O271" s="251"/>
      <c r="P271" s="251"/>
      <c r="Q271" s="251"/>
      <c r="R271" s="251"/>
      <c r="S271" s="251"/>
      <c r="T271" s="251"/>
      <c r="U271" s="251"/>
      <c r="V271" s="251"/>
      <c r="W271" s="251"/>
      <c r="X271" s="251"/>
      <c r="Y271" s="251"/>
      <c r="Z271" s="251"/>
      <c r="AA271" s="251"/>
      <c r="AB271" s="252">
        <f t="shared" si="17"/>
        <v>0</v>
      </c>
      <c r="AC271" s="252">
        <f>ROUND(AB271*事業まとめ!$Q$6,2)</f>
        <v>0</v>
      </c>
      <c r="AD271" s="253"/>
      <c r="AE271" s="253"/>
      <c r="AF271" s="253"/>
      <c r="AG271" s="253"/>
      <c r="AH271" s="253"/>
      <c r="AI271" s="253"/>
      <c r="AJ271" s="253"/>
      <c r="AK271" s="252">
        <f t="shared" si="18"/>
        <v>0</v>
      </c>
      <c r="AL271" s="252">
        <f>ROUND(AK271*事業まとめ!$Q$6,2)</f>
        <v>0</v>
      </c>
      <c r="AM271" s="254">
        <f t="shared" si="16"/>
        <v>0</v>
      </c>
      <c r="AN271" s="254">
        <f t="shared" si="16"/>
        <v>0</v>
      </c>
      <c r="AO271" s="259"/>
      <c r="AP271" s="260">
        <f t="shared" si="19"/>
        <v>0</v>
      </c>
      <c r="AQ271" s="259"/>
      <c r="AR271" s="257"/>
      <c r="AS271" s="257"/>
      <c r="AT271" s="257"/>
      <c r="AU271" s="257"/>
      <c r="AV271" s="257"/>
      <c r="AW271" s="257"/>
    </row>
    <row r="272" spans="2:49" s="265" customFormat="1" x14ac:dyDescent="0.4">
      <c r="B272" s="251"/>
      <c r="C272" s="251"/>
      <c r="D272" s="251"/>
      <c r="E272" s="251"/>
      <c r="F272" s="251"/>
      <c r="G272" s="251"/>
      <c r="H272" s="251"/>
      <c r="I272" s="251"/>
      <c r="J272" s="251"/>
      <c r="K272" s="251"/>
      <c r="L272" s="251"/>
      <c r="M272" s="251"/>
      <c r="N272" s="251"/>
      <c r="O272" s="251"/>
      <c r="P272" s="251"/>
      <c r="Q272" s="251"/>
      <c r="R272" s="251"/>
      <c r="S272" s="251"/>
      <c r="T272" s="251"/>
      <c r="U272" s="251"/>
      <c r="V272" s="251"/>
      <c r="W272" s="251"/>
      <c r="X272" s="251"/>
      <c r="Y272" s="251"/>
      <c r="Z272" s="251"/>
      <c r="AA272" s="251"/>
      <c r="AB272" s="252">
        <f t="shared" si="17"/>
        <v>0</v>
      </c>
      <c r="AC272" s="252">
        <f>ROUND(AB272*事業まとめ!$Q$6,2)</f>
        <v>0</v>
      </c>
      <c r="AD272" s="253"/>
      <c r="AE272" s="253"/>
      <c r="AF272" s="253"/>
      <c r="AG272" s="253"/>
      <c r="AH272" s="253"/>
      <c r="AI272" s="253"/>
      <c r="AJ272" s="253"/>
      <c r="AK272" s="252">
        <f t="shared" si="18"/>
        <v>0</v>
      </c>
      <c r="AL272" s="252">
        <f>ROUND(AK272*事業まとめ!$Q$6,2)</f>
        <v>0</v>
      </c>
      <c r="AM272" s="254">
        <f t="shared" si="16"/>
        <v>0</v>
      </c>
      <c r="AN272" s="254">
        <f t="shared" si="16"/>
        <v>0</v>
      </c>
      <c r="AO272" s="259"/>
      <c r="AP272" s="260">
        <f t="shared" si="19"/>
        <v>0</v>
      </c>
      <c r="AQ272" s="259"/>
      <c r="AR272" s="257"/>
      <c r="AS272" s="257"/>
      <c r="AT272" s="257"/>
      <c r="AU272" s="257"/>
      <c r="AV272" s="257"/>
      <c r="AW272" s="257"/>
    </row>
    <row r="273" spans="2:49" s="265" customFormat="1" x14ac:dyDescent="0.4">
      <c r="B273" s="251"/>
      <c r="C273" s="251"/>
      <c r="D273" s="251"/>
      <c r="E273" s="251"/>
      <c r="F273" s="251"/>
      <c r="G273" s="251"/>
      <c r="H273" s="251"/>
      <c r="I273" s="251"/>
      <c r="J273" s="251"/>
      <c r="K273" s="251"/>
      <c r="L273" s="251"/>
      <c r="M273" s="251"/>
      <c r="N273" s="251"/>
      <c r="O273" s="251"/>
      <c r="P273" s="251"/>
      <c r="Q273" s="251"/>
      <c r="R273" s="251"/>
      <c r="S273" s="251"/>
      <c r="T273" s="251"/>
      <c r="U273" s="251"/>
      <c r="V273" s="251"/>
      <c r="W273" s="251"/>
      <c r="X273" s="251"/>
      <c r="Y273" s="251"/>
      <c r="Z273" s="251"/>
      <c r="AA273" s="251"/>
      <c r="AB273" s="252">
        <f t="shared" si="17"/>
        <v>0</v>
      </c>
      <c r="AC273" s="252">
        <f>ROUND(AB273*事業まとめ!$Q$6,2)</f>
        <v>0</v>
      </c>
      <c r="AD273" s="253"/>
      <c r="AE273" s="253"/>
      <c r="AF273" s="253"/>
      <c r="AG273" s="253"/>
      <c r="AH273" s="253"/>
      <c r="AI273" s="253"/>
      <c r="AJ273" s="253"/>
      <c r="AK273" s="252">
        <f t="shared" si="18"/>
        <v>0</v>
      </c>
      <c r="AL273" s="252">
        <f>ROUND(AK273*事業まとめ!$Q$6,2)</f>
        <v>0</v>
      </c>
      <c r="AM273" s="254">
        <f t="shared" si="16"/>
        <v>0</v>
      </c>
      <c r="AN273" s="254">
        <f t="shared" si="16"/>
        <v>0</v>
      </c>
      <c r="AO273" s="259"/>
      <c r="AP273" s="260">
        <f t="shared" si="19"/>
        <v>0</v>
      </c>
      <c r="AQ273" s="259"/>
      <c r="AR273" s="257"/>
      <c r="AS273" s="257"/>
      <c r="AT273" s="257"/>
      <c r="AU273" s="257"/>
      <c r="AV273" s="257"/>
      <c r="AW273" s="257"/>
    </row>
    <row r="274" spans="2:49" s="265" customFormat="1" x14ac:dyDescent="0.4">
      <c r="B274" s="251"/>
      <c r="C274" s="251"/>
      <c r="D274" s="251"/>
      <c r="E274" s="251"/>
      <c r="F274" s="251"/>
      <c r="G274" s="251"/>
      <c r="H274" s="251"/>
      <c r="I274" s="251"/>
      <c r="J274" s="251"/>
      <c r="K274" s="251"/>
      <c r="L274" s="251"/>
      <c r="M274" s="251"/>
      <c r="N274" s="251"/>
      <c r="O274" s="251"/>
      <c r="P274" s="251"/>
      <c r="Q274" s="251"/>
      <c r="R274" s="251"/>
      <c r="S274" s="251"/>
      <c r="T274" s="251"/>
      <c r="U274" s="251"/>
      <c r="V274" s="251"/>
      <c r="W274" s="251"/>
      <c r="X274" s="251"/>
      <c r="Y274" s="251"/>
      <c r="Z274" s="251"/>
      <c r="AA274" s="251"/>
      <c r="AB274" s="252">
        <f t="shared" si="17"/>
        <v>0</v>
      </c>
      <c r="AC274" s="252">
        <f>ROUND(AB274*事業まとめ!$Q$6,2)</f>
        <v>0</v>
      </c>
      <c r="AD274" s="253"/>
      <c r="AE274" s="253"/>
      <c r="AF274" s="253"/>
      <c r="AG274" s="253"/>
      <c r="AH274" s="253"/>
      <c r="AI274" s="253"/>
      <c r="AJ274" s="253"/>
      <c r="AK274" s="252">
        <f t="shared" si="18"/>
        <v>0</v>
      </c>
      <c r="AL274" s="252">
        <f>ROUND(AK274*事業まとめ!$Q$6,2)</f>
        <v>0</v>
      </c>
      <c r="AM274" s="254">
        <f t="shared" si="16"/>
        <v>0</v>
      </c>
      <c r="AN274" s="254">
        <f t="shared" si="16"/>
        <v>0</v>
      </c>
      <c r="AO274" s="259"/>
      <c r="AP274" s="260">
        <f t="shared" si="19"/>
        <v>0</v>
      </c>
      <c r="AQ274" s="259"/>
      <c r="AR274" s="257"/>
      <c r="AS274" s="257"/>
      <c r="AT274" s="257"/>
      <c r="AU274" s="257"/>
      <c r="AV274" s="257"/>
      <c r="AW274" s="257"/>
    </row>
    <row r="275" spans="2:49" s="265" customFormat="1" x14ac:dyDescent="0.4">
      <c r="B275" s="251"/>
      <c r="C275" s="251"/>
      <c r="D275" s="251"/>
      <c r="E275" s="251"/>
      <c r="F275" s="251"/>
      <c r="G275" s="251"/>
      <c r="H275" s="251"/>
      <c r="I275" s="251"/>
      <c r="J275" s="251"/>
      <c r="K275" s="251"/>
      <c r="L275" s="251"/>
      <c r="M275" s="251"/>
      <c r="N275" s="251"/>
      <c r="O275" s="251"/>
      <c r="P275" s="251"/>
      <c r="Q275" s="251"/>
      <c r="R275" s="251"/>
      <c r="S275" s="251"/>
      <c r="T275" s="251"/>
      <c r="U275" s="251"/>
      <c r="V275" s="251"/>
      <c r="W275" s="251"/>
      <c r="X275" s="251"/>
      <c r="Y275" s="251"/>
      <c r="Z275" s="251"/>
      <c r="AA275" s="251"/>
      <c r="AB275" s="252">
        <f t="shared" si="17"/>
        <v>0</v>
      </c>
      <c r="AC275" s="252">
        <f>ROUND(AB275*事業まとめ!$Q$6,2)</f>
        <v>0</v>
      </c>
      <c r="AD275" s="253"/>
      <c r="AE275" s="253"/>
      <c r="AF275" s="253"/>
      <c r="AG275" s="253"/>
      <c r="AH275" s="253"/>
      <c r="AI275" s="253"/>
      <c r="AJ275" s="253"/>
      <c r="AK275" s="252">
        <f t="shared" si="18"/>
        <v>0</v>
      </c>
      <c r="AL275" s="252">
        <f>ROUND(AK275*事業まとめ!$Q$6,2)</f>
        <v>0</v>
      </c>
      <c r="AM275" s="254">
        <f t="shared" si="16"/>
        <v>0</v>
      </c>
      <c r="AN275" s="254">
        <f t="shared" si="16"/>
        <v>0</v>
      </c>
      <c r="AO275" s="259"/>
      <c r="AP275" s="260">
        <f t="shared" si="19"/>
        <v>0</v>
      </c>
      <c r="AQ275" s="259"/>
      <c r="AR275" s="257"/>
      <c r="AS275" s="257"/>
      <c r="AT275" s="257"/>
      <c r="AU275" s="257"/>
      <c r="AV275" s="257"/>
      <c r="AW275" s="257"/>
    </row>
    <row r="276" spans="2:49" s="265" customFormat="1" x14ac:dyDescent="0.4">
      <c r="B276" s="251"/>
      <c r="C276" s="251"/>
      <c r="D276" s="251"/>
      <c r="E276" s="251"/>
      <c r="F276" s="251"/>
      <c r="G276" s="251"/>
      <c r="H276" s="251"/>
      <c r="I276" s="251"/>
      <c r="J276" s="251"/>
      <c r="K276" s="251"/>
      <c r="L276" s="251"/>
      <c r="M276" s="251"/>
      <c r="N276" s="251"/>
      <c r="O276" s="251"/>
      <c r="P276" s="251"/>
      <c r="Q276" s="251"/>
      <c r="R276" s="251"/>
      <c r="S276" s="251"/>
      <c r="T276" s="251"/>
      <c r="U276" s="251"/>
      <c r="V276" s="251"/>
      <c r="W276" s="251"/>
      <c r="X276" s="251"/>
      <c r="Y276" s="251"/>
      <c r="Z276" s="251"/>
      <c r="AA276" s="251"/>
      <c r="AB276" s="252">
        <f t="shared" si="17"/>
        <v>0</v>
      </c>
      <c r="AC276" s="252">
        <f>ROUND(AB276*事業まとめ!$Q$6,2)</f>
        <v>0</v>
      </c>
      <c r="AD276" s="253"/>
      <c r="AE276" s="253"/>
      <c r="AF276" s="253"/>
      <c r="AG276" s="253"/>
      <c r="AH276" s="253"/>
      <c r="AI276" s="253"/>
      <c r="AJ276" s="253"/>
      <c r="AK276" s="252">
        <f t="shared" si="18"/>
        <v>0</v>
      </c>
      <c r="AL276" s="252">
        <f>ROUND(AK276*事業まとめ!$Q$6,2)</f>
        <v>0</v>
      </c>
      <c r="AM276" s="254">
        <f t="shared" si="16"/>
        <v>0</v>
      </c>
      <c r="AN276" s="254">
        <f t="shared" si="16"/>
        <v>0</v>
      </c>
      <c r="AO276" s="259"/>
      <c r="AP276" s="260">
        <f t="shared" si="19"/>
        <v>0</v>
      </c>
      <c r="AQ276" s="259"/>
      <c r="AR276" s="257"/>
      <c r="AS276" s="257"/>
      <c r="AT276" s="257"/>
      <c r="AU276" s="257"/>
      <c r="AV276" s="257"/>
      <c r="AW276" s="257"/>
    </row>
    <row r="277" spans="2:49" s="265" customFormat="1" x14ac:dyDescent="0.4">
      <c r="B277" s="251"/>
      <c r="C277" s="251"/>
      <c r="D277" s="251"/>
      <c r="E277" s="251"/>
      <c r="F277" s="251"/>
      <c r="G277" s="251"/>
      <c r="H277" s="251"/>
      <c r="I277" s="251"/>
      <c r="J277" s="251"/>
      <c r="K277" s="251"/>
      <c r="L277" s="251"/>
      <c r="M277" s="251"/>
      <c r="N277" s="251"/>
      <c r="O277" s="251"/>
      <c r="P277" s="251"/>
      <c r="Q277" s="251"/>
      <c r="R277" s="251"/>
      <c r="S277" s="251"/>
      <c r="T277" s="251"/>
      <c r="U277" s="251"/>
      <c r="V277" s="251"/>
      <c r="W277" s="251"/>
      <c r="X277" s="251"/>
      <c r="Y277" s="251"/>
      <c r="Z277" s="251"/>
      <c r="AA277" s="251"/>
      <c r="AB277" s="252">
        <f t="shared" si="17"/>
        <v>0</v>
      </c>
      <c r="AC277" s="252">
        <f>ROUND(AB277*事業まとめ!$Q$6,2)</f>
        <v>0</v>
      </c>
      <c r="AD277" s="253"/>
      <c r="AE277" s="253"/>
      <c r="AF277" s="253"/>
      <c r="AG277" s="253"/>
      <c r="AH277" s="253"/>
      <c r="AI277" s="253"/>
      <c r="AJ277" s="253"/>
      <c r="AK277" s="252">
        <f t="shared" si="18"/>
        <v>0</v>
      </c>
      <c r="AL277" s="252">
        <f>ROUND(AK277*事業まとめ!$Q$6,2)</f>
        <v>0</v>
      </c>
      <c r="AM277" s="254">
        <f t="shared" si="16"/>
        <v>0</v>
      </c>
      <c r="AN277" s="254">
        <f t="shared" si="16"/>
        <v>0</v>
      </c>
      <c r="AO277" s="259"/>
      <c r="AP277" s="260">
        <f t="shared" si="19"/>
        <v>0</v>
      </c>
      <c r="AQ277" s="259"/>
      <c r="AR277" s="257"/>
      <c r="AS277" s="257"/>
      <c r="AT277" s="257"/>
      <c r="AU277" s="257"/>
      <c r="AV277" s="257"/>
      <c r="AW277" s="257"/>
    </row>
    <row r="278" spans="2:49" s="265" customFormat="1" x14ac:dyDescent="0.4">
      <c r="B278" s="251"/>
      <c r="C278" s="251"/>
      <c r="D278" s="251"/>
      <c r="E278" s="251"/>
      <c r="F278" s="251"/>
      <c r="G278" s="251"/>
      <c r="H278" s="251"/>
      <c r="I278" s="251"/>
      <c r="J278" s="251"/>
      <c r="K278" s="251"/>
      <c r="L278" s="251"/>
      <c r="M278" s="251"/>
      <c r="N278" s="251"/>
      <c r="O278" s="251"/>
      <c r="P278" s="251"/>
      <c r="Q278" s="251"/>
      <c r="R278" s="251"/>
      <c r="S278" s="251"/>
      <c r="T278" s="251"/>
      <c r="U278" s="251"/>
      <c r="V278" s="251"/>
      <c r="W278" s="251"/>
      <c r="X278" s="251"/>
      <c r="Y278" s="251"/>
      <c r="Z278" s="251"/>
      <c r="AA278" s="251"/>
      <c r="AB278" s="252">
        <f t="shared" si="17"/>
        <v>0</v>
      </c>
      <c r="AC278" s="252">
        <f>ROUND(AB278*事業まとめ!$Q$6,2)</f>
        <v>0</v>
      </c>
      <c r="AD278" s="253"/>
      <c r="AE278" s="253"/>
      <c r="AF278" s="253"/>
      <c r="AG278" s="253"/>
      <c r="AH278" s="253"/>
      <c r="AI278" s="253"/>
      <c r="AJ278" s="253"/>
      <c r="AK278" s="252">
        <f t="shared" si="18"/>
        <v>0</v>
      </c>
      <c r="AL278" s="252">
        <f>ROUND(AK278*事業まとめ!$Q$6,2)</f>
        <v>0</v>
      </c>
      <c r="AM278" s="254">
        <f t="shared" si="16"/>
        <v>0</v>
      </c>
      <c r="AN278" s="254">
        <f t="shared" si="16"/>
        <v>0</v>
      </c>
      <c r="AO278" s="259"/>
      <c r="AP278" s="260">
        <f t="shared" si="19"/>
        <v>0</v>
      </c>
      <c r="AQ278" s="259"/>
      <c r="AR278" s="257"/>
      <c r="AS278" s="257"/>
      <c r="AT278" s="257"/>
      <c r="AU278" s="257"/>
      <c r="AV278" s="257"/>
      <c r="AW278" s="257"/>
    </row>
    <row r="279" spans="2:49" s="265" customFormat="1" x14ac:dyDescent="0.4">
      <c r="B279" s="251"/>
      <c r="C279" s="251"/>
      <c r="D279" s="251"/>
      <c r="E279" s="251"/>
      <c r="F279" s="251"/>
      <c r="G279" s="251"/>
      <c r="H279" s="251"/>
      <c r="I279" s="251"/>
      <c r="J279" s="251"/>
      <c r="K279" s="251"/>
      <c r="L279" s="251"/>
      <c r="M279" s="251"/>
      <c r="N279" s="251"/>
      <c r="O279" s="251"/>
      <c r="P279" s="251"/>
      <c r="Q279" s="251"/>
      <c r="R279" s="251"/>
      <c r="S279" s="251"/>
      <c r="T279" s="251"/>
      <c r="U279" s="251"/>
      <c r="V279" s="251"/>
      <c r="W279" s="251"/>
      <c r="X279" s="251"/>
      <c r="Y279" s="251"/>
      <c r="Z279" s="251"/>
      <c r="AA279" s="251"/>
      <c r="AB279" s="252">
        <f t="shared" si="17"/>
        <v>0</v>
      </c>
      <c r="AC279" s="252">
        <f>ROUND(AB279*事業まとめ!$Q$6,2)</f>
        <v>0</v>
      </c>
      <c r="AD279" s="253"/>
      <c r="AE279" s="253"/>
      <c r="AF279" s="253"/>
      <c r="AG279" s="253"/>
      <c r="AH279" s="253"/>
      <c r="AI279" s="253"/>
      <c r="AJ279" s="253"/>
      <c r="AK279" s="252">
        <f t="shared" si="18"/>
        <v>0</v>
      </c>
      <c r="AL279" s="252">
        <f>ROUND(AK279*事業まとめ!$Q$6,2)</f>
        <v>0</v>
      </c>
      <c r="AM279" s="254">
        <f t="shared" ref="AM279:AN342" si="20">AB279-AK279</f>
        <v>0</v>
      </c>
      <c r="AN279" s="254">
        <f t="shared" si="20"/>
        <v>0</v>
      </c>
      <c r="AO279" s="259"/>
      <c r="AP279" s="260">
        <f t="shared" si="19"/>
        <v>0</v>
      </c>
      <c r="AQ279" s="259"/>
      <c r="AR279" s="257"/>
      <c r="AS279" s="257"/>
      <c r="AT279" s="257"/>
      <c r="AU279" s="257"/>
      <c r="AV279" s="257"/>
      <c r="AW279" s="257"/>
    </row>
    <row r="280" spans="2:49" s="265" customFormat="1" x14ac:dyDescent="0.4">
      <c r="B280" s="251"/>
      <c r="C280" s="251"/>
      <c r="D280" s="251"/>
      <c r="E280" s="251"/>
      <c r="F280" s="251"/>
      <c r="G280" s="251"/>
      <c r="H280" s="251"/>
      <c r="I280" s="251"/>
      <c r="J280" s="251"/>
      <c r="K280" s="251"/>
      <c r="L280" s="251"/>
      <c r="M280" s="251"/>
      <c r="N280" s="251"/>
      <c r="O280" s="251"/>
      <c r="P280" s="251"/>
      <c r="Q280" s="251"/>
      <c r="R280" s="251"/>
      <c r="S280" s="251"/>
      <c r="T280" s="251"/>
      <c r="U280" s="251"/>
      <c r="V280" s="251"/>
      <c r="W280" s="251"/>
      <c r="X280" s="251"/>
      <c r="Y280" s="251"/>
      <c r="Z280" s="251"/>
      <c r="AA280" s="251"/>
      <c r="AB280" s="252">
        <f t="shared" si="17"/>
        <v>0</v>
      </c>
      <c r="AC280" s="252">
        <f>ROUND(AB280*事業まとめ!$Q$6,2)</f>
        <v>0</v>
      </c>
      <c r="AD280" s="253"/>
      <c r="AE280" s="253"/>
      <c r="AF280" s="253"/>
      <c r="AG280" s="253"/>
      <c r="AH280" s="253"/>
      <c r="AI280" s="253"/>
      <c r="AJ280" s="253"/>
      <c r="AK280" s="252">
        <f t="shared" si="18"/>
        <v>0</v>
      </c>
      <c r="AL280" s="252">
        <f>ROUND(AK280*事業まとめ!$Q$6,2)</f>
        <v>0</v>
      </c>
      <c r="AM280" s="254">
        <f t="shared" si="20"/>
        <v>0</v>
      </c>
      <c r="AN280" s="254">
        <f t="shared" si="20"/>
        <v>0</v>
      </c>
      <c r="AO280" s="259"/>
      <c r="AP280" s="260">
        <f t="shared" si="19"/>
        <v>0</v>
      </c>
      <c r="AQ280" s="259"/>
      <c r="AR280" s="257"/>
      <c r="AS280" s="257"/>
      <c r="AT280" s="257"/>
      <c r="AU280" s="257"/>
      <c r="AV280" s="257"/>
      <c r="AW280" s="257"/>
    </row>
    <row r="281" spans="2:49" s="265" customFormat="1" x14ac:dyDescent="0.4">
      <c r="B281" s="251"/>
      <c r="C281" s="251"/>
      <c r="D281" s="251"/>
      <c r="E281" s="251"/>
      <c r="F281" s="251"/>
      <c r="G281" s="251"/>
      <c r="H281" s="251"/>
      <c r="I281" s="251"/>
      <c r="J281" s="251"/>
      <c r="K281" s="251"/>
      <c r="L281" s="251"/>
      <c r="M281" s="251"/>
      <c r="N281" s="251"/>
      <c r="O281" s="251"/>
      <c r="P281" s="251"/>
      <c r="Q281" s="251"/>
      <c r="R281" s="251"/>
      <c r="S281" s="251"/>
      <c r="T281" s="251"/>
      <c r="U281" s="251"/>
      <c r="V281" s="251"/>
      <c r="W281" s="251"/>
      <c r="X281" s="251"/>
      <c r="Y281" s="251"/>
      <c r="Z281" s="251"/>
      <c r="AA281" s="251"/>
      <c r="AB281" s="252">
        <f t="shared" si="17"/>
        <v>0</v>
      </c>
      <c r="AC281" s="252">
        <f>ROUND(AB281*事業まとめ!$Q$6,2)</f>
        <v>0</v>
      </c>
      <c r="AD281" s="253"/>
      <c r="AE281" s="253"/>
      <c r="AF281" s="253"/>
      <c r="AG281" s="253"/>
      <c r="AH281" s="253"/>
      <c r="AI281" s="253"/>
      <c r="AJ281" s="253"/>
      <c r="AK281" s="252">
        <f t="shared" si="18"/>
        <v>0</v>
      </c>
      <c r="AL281" s="252">
        <f>ROUND(AK281*事業まとめ!$Q$6,2)</f>
        <v>0</v>
      </c>
      <c r="AM281" s="254">
        <f t="shared" si="20"/>
        <v>0</v>
      </c>
      <c r="AN281" s="254">
        <f t="shared" si="20"/>
        <v>0</v>
      </c>
      <c r="AO281" s="259"/>
      <c r="AP281" s="260">
        <f t="shared" si="19"/>
        <v>0</v>
      </c>
      <c r="AQ281" s="259"/>
      <c r="AR281" s="257"/>
      <c r="AS281" s="257"/>
      <c r="AT281" s="257"/>
      <c r="AU281" s="257"/>
      <c r="AV281" s="257"/>
      <c r="AW281" s="257"/>
    </row>
    <row r="282" spans="2:49" s="265" customFormat="1" x14ac:dyDescent="0.4">
      <c r="B282" s="251"/>
      <c r="C282" s="251"/>
      <c r="D282" s="251"/>
      <c r="E282" s="251"/>
      <c r="F282" s="251"/>
      <c r="G282" s="251"/>
      <c r="H282" s="251"/>
      <c r="I282" s="251"/>
      <c r="J282" s="251"/>
      <c r="K282" s="251"/>
      <c r="L282" s="251"/>
      <c r="M282" s="251"/>
      <c r="N282" s="251"/>
      <c r="O282" s="251"/>
      <c r="P282" s="251"/>
      <c r="Q282" s="251"/>
      <c r="R282" s="251"/>
      <c r="S282" s="251"/>
      <c r="T282" s="251"/>
      <c r="U282" s="251"/>
      <c r="V282" s="251"/>
      <c r="W282" s="251"/>
      <c r="X282" s="251"/>
      <c r="Y282" s="251"/>
      <c r="Z282" s="251"/>
      <c r="AA282" s="251"/>
      <c r="AB282" s="252">
        <f t="shared" si="17"/>
        <v>0</v>
      </c>
      <c r="AC282" s="252">
        <f>ROUND(AB282*事業まとめ!$Q$6,2)</f>
        <v>0</v>
      </c>
      <c r="AD282" s="253"/>
      <c r="AE282" s="253"/>
      <c r="AF282" s="253"/>
      <c r="AG282" s="253"/>
      <c r="AH282" s="253"/>
      <c r="AI282" s="253"/>
      <c r="AJ282" s="253"/>
      <c r="AK282" s="252">
        <f t="shared" si="18"/>
        <v>0</v>
      </c>
      <c r="AL282" s="252">
        <f>ROUND(AK282*事業まとめ!$Q$6,2)</f>
        <v>0</v>
      </c>
      <c r="AM282" s="254">
        <f t="shared" si="20"/>
        <v>0</v>
      </c>
      <c r="AN282" s="254">
        <f t="shared" si="20"/>
        <v>0</v>
      </c>
      <c r="AO282" s="259"/>
      <c r="AP282" s="260">
        <f t="shared" si="19"/>
        <v>0</v>
      </c>
      <c r="AQ282" s="259"/>
      <c r="AR282" s="257"/>
      <c r="AS282" s="257"/>
      <c r="AT282" s="257"/>
      <c r="AU282" s="257"/>
      <c r="AV282" s="257"/>
      <c r="AW282" s="257"/>
    </row>
    <row r="283" spans="2:49" s="265" customFormat="1" x14ac:dyDescent="0.4">
      <c r="B283" s="251"/>
      <c r="C283" s="251"/>
      <c r="D283" s="251"/>
      <c r="E283" s="251"/>
      <c r="F283" s="251"/>
      <c r="G283" s="251"/>
      <c r="H283" s="251"/>
      <c r="I283" s="251"/>
      <c r="J283" s="251"/>
      <c r="K283" s="251"/>
      <c r="L283" s="251"/>
      <c r="M283" s="251"/>
      <c r="N283" s="251"/>
      <c r="O283" s="251"/>
      <c r="P283" s="251"/>
      <c r="Q283" s="251"/>
      <c r="R283" s="251"/>
      <c r="S283" s="251"/>
      <c r="T283" s="251"/>
      <c r="U283" s="251"/>
      <c r="V283" s="251"/>
      <c r="W283" s="251"/>
      <c r="X283" s="251"/>
      <c r="Y283" s="251"/>
      <c r="Z283" s="251"/>
      <c r="AA283" s="251"/>
      <c r="AB283" s="252">
        <f t="shared" si="17"/>
        <v>0</v>
      </c>
      <c r="AC283" s="252">
        <f>ROUND(AB283*事業まとめ!$Q$6,2)</f>
        <v>0</v>
      </c>
      <c r="AD283" s="253"/>
      <c r="AE283" s="253"/>
      <c r="AF283" s="253"/>
      <c r="AG283" s="253"/>
      <c r="AH283" s="253"/>
      <c r="AI283" s="253"/>
      <c r="AJ283" s="253"/>
      <c r="AK283" s="252">
        <f t="shared" si="18"/>
        <v>0</v>
      </c>
      <c r="AL283" s="252">
        <f>ROUND(AK283*事業まとめ!$Q$6,2)</f>
        <v>0</v>
      </c>
      <c r="AM283" s="254">
        <f t="shared" si="20"/>
        <v>0</v>
      </c>
      <c r="AN283" s="254">
        <f t="shared" si="20"/>
        <v>0</v>
      </c>
      <c r="AO283" s="259"/>
      <c r="AP283" s="260">
        <f t="shared" si="19"/>
        <v>0</v>
      </c>
      <c r="AQ283" s="259"/>
      <c r="AR283" s="257"/>
      <c r="AS283" s="257"/>
      <c r="AT283" s="257"/>
      <c r="AU283" s="257"/>
      <c r="AV283" s="257"/>
      <c r="AW283" s="257"/>
    </row>
    <row r="284" spans="2:49" s="265" customFormat="1" x14ac:dyDescent="0.4">
      <c r="B284" s="251"/>
      <c r="C284" s="251"/>
      <c r="D284" s="251"/>
      <c r="E284" s="251"/>
      <c r="F284" s="251"/>
      <c r="G284" s="251"/>
      <c r="H284" s="251"/>
      <c r="I284" s="251"/>
      <c r="J284" s="251"/>
      <c r="K284" s="251"/>
      <c r="L284" s="251"/>
      <c r="M284" s="251"/>
      <c r="N284" s="251"/>
      <c r="O284" s="251"/>
      <c r="P284" s="251"/>
      <c r="Q284" s="251"/>
      <c r="R284" s="251"/>
      <c r="S284" s="251"/>
      <c r="T284" s="251"/>
      <c r="U284" s="251"/>
      <c r="V284" s="251"/>
      <c r="W284" s="251"/>
      <c r="X284" s="251"/>
      <c r="Y284" s="251"/>
      <c r="Z284" s="251"/>
      <c r="AA284" s="251"/>
      <c r="AB284" s="252">
        <f t="shared" si="17"/>
        <v>0</v>
      </c>
      <c r="AC284" s="252">
        <f>ROUND(AB284*事業まとめ!$Q$6,2)</f>
        <v>0</v>
      </c>
      <c r="AD284" s="253"/>
      <c r="AE284" s="253"/>
      <c r="AF284" s="253"/>
      <c r="AG284" s="253"/>
      <c r="AH284" s="253"/>
      <c r="AI284" s="253"/>
      <c r="AJ284" s="253"/>
      <c r="AK284" s="252">
        <f t="shared" si="18"/>
        <v>0</v>
      </c>
      <c r="AL284" s="252">
        <f>ROUND(AK284*事業まとめ!$Q$6,2)</f>
        <v>0</v>
      </c>
      <c r="AM284" s="254">
        <f t="shared" si="20"/>
        <v>0</v>
      </c>
      <c r="AN284" s="254">
        <f t="shared" si="20"/>
        <v>0</v>
      </c>
      <c r="AO284" s="259"/>
      <c r="AP284" s="260">
        <f t="shared" si="19"/>
        <v>0</v>
      </c>
      <c r="AQ284" s="259"/>
      <c r="AR284" s="257"/>
      <c r="AS284" s="257"/>
      <c r="AT284" s="257"/>
      <c r="AU284" s="257"/>
      <c r="AV284" s="257"/>
      <c r="AW284" s="257"/>
    </row>
    <row r="285" spans="2:49" s="265" customFormat="1" x14ac:dyDescent="0.4">
      <c r="B285" s="251"/>
      <c r="C285" s="251"/>
      <c r="D285" s="251"/>
      <c r="E285" s="251"/>
      <c r="F285" s="251"/>
      <c r="G285" s="251"/>
      <c r="H285" s="251"/>
      <c r="I285" s="251"/>
      <c r="J285" s="251"/>
      <c r="K285" s="251"/>
      <c r="L285" s="251"/>
      <c r="M285" s="251"/>
      <c r="N285" s="251"/>
      <c r="O285" s="251"/>
      <c r="P285" s="251"/>
      <c r="Q285" s="251"/>
      <c r="R285" s="251"/>
      <c r="S285" s="251"/>
      <c r="T285" s="251"/>
      <c r="U285" s="251"/>
      <c r="V285" s="251"/>
      <c r="W285" s="251"/>
      <c r="X285" s="251"/>
      <c r="Y285" s="251"/>
      <c r="Z285" s="251"/>
      <c r="AA285" s="251"/>
      <c r="AB285" s="252">
        <f t="shared" si="17"/>
        <v>0</v>
      </c>
      <c r="AC285" s="252">
        <f>ROUND(AB285*事業まとめ!$Q$6,2)</f>
        <v>0</v>
      </c>
      <c r="AD285" s="253"/>
      <c r="AE285" s="253"/>
      <c r="AF285" s="253"/>
      <c r="AG285" s="253"/>
      <c r="AH285" s="253"/>
      <c r="AI285" s="253"/>
      <c r="AJ285" s="253"/>
      <c r="AK285" s="252">
        <f t="shared" si="18"/>
        <v>0</v>
      </c>
      <c r="AL285" s="252">
        <f>ROUND(AK285*事業まとめ!$Q$6,2)</f>
        <v>0</v>
      </c>
      <c r="AM285" s="254">
        <f t="shared" si="20"/>
        <v>0</v>
      </c>
      <c r="AN285" s="254">
        <f t="shared" si="20"/>
        <v>0</v>
      </c>
      <c r="AO285" s="259"/>
      <c r="AP285" s="260">
        <f t="shared" si="19"/>
        <v>0</v>
      </c>
      <c r="AQ285" s="259"/>
      <c r="AR285" s="257"/>
      <c r="AS285" s="257"/>
      <c r="AT285" s="257"/>
      <c r="AU285" s="257"/>
      <c r="AV285" s="257"/>
      <c r="AW285" s="257"/>
    </row>
    <row r="286" spans="2:49" s="265" customFormat="1" x14ac:dyDescent="0.4">
      <c r="B286" s="251"/>
      <c r="C286" s="251"/>
      <c r="D286" s="251"/>
      <c r="E286" s="251"/>
      <c r="F286" s="251"/>
      <c r="G286" s="251"/>
      <c r="H286" s="251"/>
      <c r="I286" s="251"/>
      <c r="J286" s="251"/>
      <c r="K286" s="251"/>
      <c r="L286" s="251"/>
      <c r="M286" s="251"/>
      <c r="N286" s="251"/>
      <c r="O286" s="251"/>
      <c r="P286" s="251"/>
      <c r="Q286" s="251"/>
      <c r="R286" s="251"/>
      <c r="S286" s="251"/>
      <c r="T286" s="251"/>
      <c r="U286" s="251"/>
      <c r="V286" s="251"/>
      <c r="W286" s="251"/>
      <c r="X286" s="251"/>
      <c r="Y286" s="251"/>
      <c r="Z286" s="251"/>
      <c r="AA286" s="251"/>
      <c r="AB286" s="252">
        <f t="shared" si="17"/>
        <v>0</v>
      </c>
      <c r="AC286" s="252">
        <f>ROUND(AB286*事業まとめ!$Q$6,2)</f>
        <v>0</v>
      </c>
      <c r="AD286" s="253"/>
      <c r="AE286" s="253"/>
      <c r="AF286" s="253"/>
      <c r="AG286" s="253"/>
      <c r="AH286" s="253"/>
      <c r="AI286" s="253"/>
      <c r="AJ286" s="253"/>
      <c r="AK286" s="252">
        <f t="shared" si="18"/>
        <v>0</v>
      </c>
      <c r="AL286" s="252">
        <f>ROUND(AK286*事業まとめ!$Q$6,2)</f>
        <v>0</v>
      </c>
      <c r="AM286" s="254">
        <f t="shared" si="20"/>
        <v>0</v>
      </c>
      <c r="AN286" s="254">
        <f t="shared" si="20"/>
        <v>0</v>
      </c>
      <c r="AO286" s="259"/>
      <c r="AP286" s="260">
        <f t="shared" si="19"/>
        <v>0</v>
      </c>
      <c r="AQ286" s="259"/>
      <c r="AR286" s="257"/>
      <c r="AS286" s="257"/>
      <c r="AT286" s="257"/>
      <c r="AU286" s="257"/>
      <c r="AV286" s="257"/>
      <c r="AW286" s="257"/>
    </row>
    <row r="287" spans="2:49" s="265" customFormat="1" x14ac:dyDescent="0.4">
      <c r="B287" s="251"/>
      <c r="C287" s="251"/>
      <c r="D287" s="251"/>
      <c r="E287" s="251"/>
      <c r="F287" s="251"/>
      <c r="G287" s="251"/>
      <c r="H287" s="251"/>
      <c r="I287" s="251"/>
      <c r="J287" s="251"/>
      <c r="K287" s="251"/>
      <c r="L287" s="251"/>
      <c r="M287" s="251"/>
      <c r="N287" s="251"/>
      <c r="O287" s="251"/>
      <c r="P287" s="251"/>
      <c r="Q287" s="251"/>
      <c r="R287" s="251"/>
      <c r="S287" s="251"/>
      <c r="T287" s="251"/>
      <c r="U287" s="251"/>
      <c r="V287" s="251"/>
      <c r="W287" s="251"/>
      <c r="X287" s="251"/>
      <c r="Y287" s="251"/>
      <c r="Z287" s="251"/>
      <c r="AA287" s="251"/>
      <c r="AB287" s="252">
        <f t="shared" si="17"/>
        <v>0</v>
      </c>
      <c r="AC287" s="252">
        <f>ROUND(AB287*事業まとめ!$Q$6,2)</f>
        <v>0</v>
      </c>
      <c r="AD287" s="253"/>
      <c r="AE287" s="253"/>
      <c r="AF287" s="253"/>
      <c r="AG287" s="253"/>
      <c r="AH287" s="253"/>
      <c r="AI287" s="253"/>
      <c r="AJ287" s="253"/>
      <c r="AK287" s="252">
        <f t="shared" si="18"/>
        <v>0</v>
      </c>
      <c r="AL287" s="252">
        <f>ROUND(AK287*事業まとめ!$Q$6,2)</f>
        <v>0</v>
      </c>
      <c r="AM287" s="254">
        <f t="shared" si="20"/>
        <v>0</v>
      </c>
      <c r="AN287" s="254">
        <f t="shared" si="20"/>
        <v>0</v>
      </c>
      <c r="AO287" s="259"/>
      <c r="AP287" s="260">
        <f t="shared" si="19"/>
        <v>0</v>
      </c>
      <c r="AQ287" s="259"/>
      <c r="AR287" s="257"/>
      <c r="AS287" s="257"/>
      <c r="AT287" s="257"/>
      <c r="AU287" s="257"/>
      <c r="AV287" s="257"/>
      <c r="AW287" s="257"/>
    </row>
    <row r="288" spans="2:49" s="265" customFormat="1" x14ac:dyDescent="0.4">
      <c r="B288" s="251"/>
      <c r="C288" s="251"/>
      <c r="D288" s="251"/>
      <c r="E288" s="251"/>
      <c r="F288" s="251"/>
      <c r="G288" s="251"/>
      <c r="H288" s="251"/>
      <c r="I288" s="251"/>
      <c r="J288" s="251"/>
      <c r="K288" s="251"/>
      <c r="L288" s="251"/>
      <c r="M288" s="251"/>
      <c r="N288" s="251"/>
      <c r="O288" s="251"/>
      <c r="P288" s="251"/>
      <c r="Q288" s="251"/>
      <c r="R288" s="251"/>
      <c r="S288" s="251"/>
      <c r="T288" s="251"/>
      <c r="U288" s="251"/>
      <c r="V288" s="251"/>
      <c r="W288" s="251"/>
      <c r="X288" s="251"/>
      <c r="Y288" s="251"/>
      <c r="Z288" s="251"/>
      <c r="AA288" s="251"/>
      <c r="AB288" s="252">
        <f t="shared" si="17"/>
        <v>0</v>
      </c>
      <c r="AC288" s="252">
        <f>ROUND(AB288*事業まとめ!$Q$6,2)</f>
        <v>0</v>
      </c>
      <c r="AD288" s="253"/>
      <c r="AE288" s="253"/>
      <c r="AF288" s="253"/>
      <c r="AG288" s="253"/>
      <c r="AH288" s="253"/>
      <c r="AI288" s="253"/>
      <c r="AJ288" s="253"/>
      <c r="AK288" s="252">
        <f t="shared" si="18"/>
        <v>0</v>
      </c>
      <c r="AL288" s="252">
        <f>ROUND(AK288*事業まとめ!$Q$6,2)</f>
        <v>0</v>
      </c>
      <c r="AM288" s="254">
        <f t="shared" si="20"/>
        <v>0</v>
      </c>
      <c r="AN288" s="254">
        <f t="shared" si="20"/>
        <v>0</v>
      </c>
      <c r="AO288" s="259"/>
      <c r="AP288" s="260">
        <f t="shared" si="19"/>
        <v>0</v>
      </c>
      <c r="AQ288" s="259"/>
      <c r="AR288" s="257"/>
      <c r="AS288" s="257"/>
      <c r="AT288" s="257"/>
      <c r="AU288" s="257"/>
      <c r="AV288" s="257"/>
      <c r="AW288" s="257"/>
    </row>
    <row r="289" spans="2:49" s="265" customFormat="1" x14ac:dyDescent="0.4">
      <c r="B289" s="251"/>
      <c r="C289" s="251"/>
      <c r="D289" s="251"/>
      <c r="E289" s="251"/>
      <c r="F289" s="251"/>
      <c r="G289" s="251"/>
      <c r="H289" s="251"/>
      <c r="I289" s="251"/>
      <c r="J289" s="251"/>
      <c r="K289" s="251"/>
      <c r="L289" s="251"/>
      <c r="M289" s="251"/>
      <c r="N289" s="251"/>
      <c r="O289" s="251"/>
      <c r="P289" s="251"/>
      <c r="Q289" s="251"/>
      <c r="R289" s="251"/>
      <c r="S289" s="251"/>
      <c r="T289" s="251"/>
      <c r="U289" s="251"/>
      <c r="V289" s="251"/>
      <c r="W289" s="251"/>
      <c r="X289" s="251"/>
      <c r="Y289" s="251"/>
      <c r="Z289" s="251"/>
      <c r="AA289" s="251"/>
      <c r="AB289" s="252">
        <f t="shared" si="17"/>
        <v>0</v>
      </c>
      <c r="AC289" s="252">
        <f>ROUND(AB289*事業まとめ!$Q$6,2)</f>
        <v>0</v>
      </c>
      <c r="AD289" s="253"/>
      <c r="AE289" s="253"/>
      <c r="AF289" s="253"/>
      <c r="AG289" s="253"/>
      <c r="AH289" s="253"/>
      <c r="AI289" s="253"/>
      <c r="AJ289" s="253"/>
      <c r="AK289" s="252">
        <f t="shared" si="18"/>
        <v>0</v>
      </c>
      <c r="AL289" s="252">
        <f>ROUND(AK289*事業まとめ!$Q$6,2)</f>
        <v>0</v>
      </c>
      <c r="AM289" s="254">
        <f t="shared" si="20"/>
        <v>0</v>
      </c>
      <c r="AN289" s="254">
        <f t="shared" si="20"/>
        <v>0</v>
      </c>
      <c r="AO289" s="259"/>
      <c r="AP289" s="260">
        <f t="shared" si="19"/>
        <v>0</v>
      </c>
      <c r="AQ289" s="259"/>
      <c r="AR289" s="257"/>
      <c r="AS289" s="257"/>
      <c r="AT289" s="257"/>
      <c r="AU289" s="257"/>
      <c r="AV289" s="257"/>
      <c r="AW289" s="257"/>
    </row>
    <row r="290" spans="2:49" s="265" customFormat="1" x14ac:dyDescent="0.4">
      <c r="B290" s="251"/>
      <c r="C290" s="251"/>
      <c r="D290" s="251"/>
      <c r="E290" s="251"/>
      <c r="F290" s="251"/>
      <c r="G290" s="251"/>
      <c r="H290" s="251"/>
      <c r="I290" s="251"/>
      <c r="J290" s="251"/>
      <c r="K290" s="251"/>
      <c r="L290" s="251"/>
      <c r="M290" s="251"/>
      <c r="N290" s="251"/>
      <c r="O290" s="251"/>
      <c r="P290" s="251"/>
      <c r="Q290" s="251"/>
      <c r="R290" s="251"/>
      <c r="S290" s="251"/>
      <c r="T290" s="251"/>
      <c r="U290" s="251"/>
      <c r="V290" s="251"/>
      <c r="W290" s="251"/>
      <c r="X290" s="251"/>
      <c r="Y290" s="251"/>
      <c r="Z290" s="251"/>
      <c r="AA290" s="251"/>
      <c r="AB290" s="252">
        <f t="shared" si="17"/>
        <v>0</v>
      </c>
      <c r="AC290" s="252">
        <f>ROUND(AB290*事業まとめ!$Q$6,2)</f>
        <v>0</v>
      </c>
      <c r="AD290" s="253"/>
      <c r="AE290" s="253"/>
      <c r="AF290" s="253"/>
      <c r="AG290" s="253"/>
      <c r="AH290" s="253"/>
      <c r="AI290" s="253"/>
      <c r="AJ290" s="253"/>
      <c r="AK290" s="252">
        <f t="shared" si="18"/>
        <v>0</v>
      </c>
      <c r="AL290" s="252">
        <f>ROUND(AK290*事業まとめ!$Q$6,2)</f>
        <v>0</v>
      </c>
      <c r="AM290" s="254">
        <f t="shared" si="20"/>
        <v>0</v>
      </c>
      <c r="AN290" s="254">
        <f t="shared" si="20"/>
        <v>0</v>
      </c>
      <c r="AO290" s="259"/>
      <c r="AP290" s="260">
        <f t="shared" si="19"/>
        <v>0</v>
      </c>
      <c r="AQ290" s="259"/>
      <c r="AR290" s="257"/>
      <c r="AS290" s="257"/>
      <c r="AT290" s="257"/>
      <c r="AU290" s="257"/>
      <c r="AV290" s="257"/>
      <c r="AW290" s="257"/>
    </row>
    <row r="291" spans="2:49" s="265" customFormat="1" x14ac:dyDescent="0.4">
      <c r="B291" s="251"/>
      <c r="C291" s="251"/>
      <c r="D291" s="251"/>
      <c r="E291" s="251"/>
      <c r="F291" s="251"/>
      <c r="G291" s="251"/>
      <c r="H291" s="251"/>
      <c r="I291" s="251"/>
      <c r="J291" s="251"/>
      <c r="K291" s="251"/>
      <c r="L291" s="251"/>
      <c r="M291" s="251"/>
      <c r="N291" s="251"/>
      <c r="O291" s="251"/>
      <c r="P291" s="251"/>
      <c r="Q291" s="251"/>
      <c r="R291" s="251"/>
      <c r="S291" s="251"/>
      <c r="T291" s="251"/>
      <c r="U291" s="251"/>
      <c r="V291" s="251"/>
      <c r="W291" s="251"/>
      <c r="X291" s="251"/>
      <c r="Y291" s="251"/>
      <c r="Z291" s="251"/>
      <c r="AA291" s="251"/>
      <c r="AB291" s="252">
        <f t="shared" si="17"/>
        <v>0</v>
      </c>
      <c r="AC291" s="252">
        <f>ROUND(AB291*事業まとめ!$Q$6,2)</f>
        <v>0</v>
      </c>
      <c r="AD291" s="253"/>
      <c r="AE291" s="253"/>
      <c r="AF291" s="253"/>
      <c r="AG291" s="253"/>
      <c r="AH291" s="253"/>
      <c r="AI291" s="253"/>
      <c r="AJ291" s="253"/>
      <c r="AK291" s="252">
        <f t="shared" si="18"/>
        <v>0</v>
      </c>
      <c r="AL291" s="252">
        <f>ROUND(AK291*事業まとめ!$Q$6,2)</f>
        <v>0</v>
      </c>
      <c r="AM291" s="254">
        <f t="shared" si="20"/>
        <v>0</v>
      </c>
      <c r="AN291" s="254">
        <f t="shared" si="20"/>
        <v>0</v>
      </c>
      <c r="AO291" s="259"/>
      <c r="AP291" s="260">
        <f t="shared" si="19"/>
        <v>0</v>
      </c>
      <c r="AQ291" s="259"/>
      <c r="AR291" s="257"/>
      <c r="AS291" s="257"/>
      <c r="AT291" s="257"/>
      <c r="AU291" s="257"/>
      <c r="AV291" s="257"/>
      <c r="AW291" s="257"/>
    </row>
    <row r="292" spans="2:49" s="265" customFormat="1" x14ac:dyDescent="0.4">
      <c r="B292" s="251"/>
      <c r="C292" s="251"/>
      <c r="D292" s="251"/>
      <c r="E292" s="251"/>
      <c r="F292" s="251"/>
      <c r="G292" s="251"/>
      <c r="H292" s="251"/>
      <c r="I292" s="251"/>
      <c r="J292" s="251"/>
      <c r="K292" s="251"/>
      <c r="L292" s="251"/>
      <c r="M292" s="251"/>
      <c r="N292" s="251"/>
      <c r="O292" s="251"/>
      <c r="P292" s="251"/>
      <c r="Q292" s="251"/>
      <c r="R292" s="251"/>
      <c r="S292" s="251"/>
      <c r="T292" s="251"/>
      <c r="U292" s="251"/>
      <c r="V292" s="251"/>
      <c r="W292" s="251"/>
      <c r="X292" s="251"/>
      <c r="Y292" s="251"/>
      <c r="Z292" s="251"/>
      <c r="AA292" s="251"/>
      <c r="AB292" s="252">
        <f t="shared" si="17"/>
        <v>0</v>
      </c>
      <c r="AC292" s="252">
        <f>ROUND(AB292*事業まとめ!$Q$6,2)</f>
        <v>0</v>
      </c>
      <c r="AD292" s="253"/>
      <c r="AE292" s="253"/>
      <c r="AF292" s="253"/>
      <c r="AG292" s="253"/>
      <c r="AH292" s="253"/>
      <c r="AI292" s="253"/>
      <c r="AJ292" s="253"/>
      <c r="AK292" s="252">
        <f t="shared" si="18"/>
        <v>0</v>
      </c>
      <c r="AL292" s="252">
        <f>ROUND(AK292*事業まとめ!$Q$6,2)</f>
        <v>0</v>
      </c>
      <c r="AM292" s="254">
        <f t="shared" si="20"/>
        <v>0</v>
      </c>
      <c r="AN292" s="254">
        <f t="shared" si="20"/>
        <v>0</v>
      </c>
      <c r="AO292" s="259"/>
      <c r="AP292" s="260">
        <f t="shared" si="19"/>
        <v>0</v>
      </c>
      <c r="AQ292" s="259"/>
      <c r="AR292" s="257"/>
      <c r="AS292" s="257"/>
      <c r="AT292" s="257"/>
      <c r="AU292" s="257"/>
      <c r="AV292" s="257"/>
      <c r="AW292" s="257"/>
    </row>
    <row r="293" spans="2:49" s="265" customFormat="1" x14ac:dyDescent="0.4">
      <c r="B293" s="251"/>
      <c r="C293" s="251"/>
      <c r="D293" s="251"/>
      <c r="E293" s="251"/>
      <c r="F293" s="251"/>
      <c r="G293" s="251"/>
      <c r="H293" s="251"/>
      <c r="I293" s="251"/>
      <c r="J293" s="251"/>
      <c r="K293" s="251"/>
      <c r="L293" s="251"/>
      <c r="M293" s="251"/>
      <c r="N293" s="251"/>
      <c r="O293" s="251"/>
      <c r="P293" s="251"/>
      <c r="Q293" s="251"/>
      <c r="R293" s="251"/>
      <c r="S293" s="251"/>
      <c r="T293" s="251"/>
      <c r="U293" s="251"/>
      <c r="V293" s="251"/>
      <c r="W293" s="251"/>
      <c r="X293" s="251"/>
      <c r="Y293" s="251"/>
      <c r="Z293" s="251"/>
      <c r="AA293" s="251"/>
      <c r="AB293" s="252">
        <f t="shared" si="17"/>
        <v>0</v>
      </c>
      <c r="AC293" s="252">
        <f>ROUND(AB293*事業まとめ!$Q$6,2)</f>
        <v>0</v>
      </c>
      <c r="AD293" s="253"/>
      <c r="AE293" s="253"/>
      <c r="AF293" s="253"/>
      <c r="AG293" s="253"/>
      <c r="AH293" s="253"/>
      <c r="AI293" s="253"/>
      <c r="AJ293" s="253"/>
      <c r="AK293" s="252">
        <f t="shared" si="18"/>
        <v>0</v>
      </c>
      <c r="AL293" s="252">
        <f>ROUND(AK293*事業まとめ!$Q$6,2)</f>
        <v>0</v>
      </c>
      <c r="AM293" s="254">
        <f t="shared" si="20"/>
        <v>0</v>
      </c>
      <c r="AN293" s="254">
        <f t="shared" si="20"/>
        <v>0</v>
      </c>
      <c r="AO293" s="259"/>
      <c r="AP293" s="260">
        <f t="shared" si="19"/>
        <v>0</v>
      </c>
      <c r="AQ293" s="259"/>
      <c r="AR293" s="257"/>
      <c r="AS293" s="257"/>
      <c r="AT293" s="257"/>
      <c r="AU293" s="257"/>
      <c r="AV293" s="257"/>
      <c r="AW293" s="257"/>
    </row>
    <row r="294" spans="2:49" s="265" customFormat="1" x14ac:dyDescent="0.4">
      <c r="B294" s="251"/>
      <c r="C294" s="251"/>
      <c r="D294" s="251"/>
      <c r="E294" s="251"/>
      <c r="F294" s="251"/>
      <c r="G294" s="251"/>
      <c r="H294" s="251"/>
      <c r="I294" s="251"/>
      <c r="J294" s="251"/>
      <c r="K294" s="251"/>
      <c r="L294" s="251"/>
      <c r="M294" s="251"/>
      <c r="N294" s="251"/>
      <c r="O294" s="251"/>
      <c r="P294" s="251"/>
      <c r="Q294" s="251"/>
      <c r="R294" s="251"/>
      <c r="S294" s="251"/>
      <c r="T294" s="251"/>
      <c r="U294" s="251"/>
      <c r="V294" s="251"/>
      <c r="W294" s="251"/>
      <c r="X294" s="251"/>
      <c r="Y294" s="251"/>
      <c r="Z294" s="251"/>
      <c r="AA294" s="251"/>
      <c r="AB294" s="252">
        <f t="shared" si="17"/>
        <v>0</v>
      </c>
      <c r="AC294" s="252">
        <f>ROUND(AB294*事業まとめ!$Q$6,2)</f>
        <v>0</v>
      </c>
      <c r="AD294" s="253"/>
      <c r="AE294" s="253"/>
      <c r="AF294" s="253"/>
      <c r="AG294" s="253"/>
      <c r="AH294" s="253"/>
      <c r="AI294" s="253"/>
      <c r="AJ294" s="253"/>
      <c r="AK294" s="252">
        <f t="shared" si="18"/>
        <v>0</v>
      </c>
      <c r="AL294" s="252">
        <f>ROUND(AK294*事業まとめ!$Q$6,2)</f>
        <v>0</v>
      </c>
      <c r="AM294" s="254">
        <f t="shared" si="20"/>
        <v>0</v>
      </c>
      <c r="AN294" s="254">
        <f t="shared" si="20"/>
        <v>0</v>
      </c>
      <c r="AO294" s="259"/>
      <c r="AP294" s="260">
        <f t="shared" si="19"/>
        <v>0</v>
      </c>
      <c r="AQ294" s="259"/>
      <c r="AR294" s="257"/>
      <c r="AS294" s="257"/>
      <c r="AT294" s="257"/>
      <c r="AU294" s="257"/>
      <c r="AV294" s="257"/>
      <c r="AW294" s="257"/>
    </row>
    <row r="295" spans="2:49" s="265" customFormat="1" x14ac:dyDescent="0.4">
      <c r="B295" s="251"/>
      <c r="C295" s="251"/>
      <c r="D295" s="251"/>
      <c r="E295" s="251"/>
      <c r="F295" s="251"/>
      <c r="G295" s="251"/>
      <c r="H295" s="251"/>
      <c r="I295" s="251"/>
      <c r="J295" s="251"/>
      <c r="K295" s="251"/>
      <c r="L295" s="251"/>
      <c r="M295" s="251"/>
      <c r="N295" s="251"/>
      <c r="O295" s="251"/>
      <c r="P295" s="251"/>
      <c r="Q295" s="251"/>
      <c r="R295" s="251"/>
      <c r="S295" s="251"/>
      <c r="T295" s="251"/>
      <c r="U295" s="251"/>
      <c r="V295" s="251"/>
      <c r="W295" s="251"/>
      <c r="X295" s="251"/>
      <c r="Y295" s="251"/>
      <c r="Z295" s="251"/>
      <c r="AA295" s="251"/>
      <c r="AB295" s="252">
        <f t="shared" si="17"/>
        <v>0</v>
      </c>
      <c r="AC295" s="252">
        <f>ROUND(AB295*事業まとめ!$Q$6,2)</f>
        <v>0</v>
      </c>
      <c r="AD295" s="253"/>
      <c r="AE295" s="253"/>
      <c r="AF295" s="253"/>
      <c r="AG295" s="253"/>
      <c r="AH295" s="253"/>
      <c r="AI295" s="253"/>
      <c r="AJ295" s="253"/>
      <c r="AK295" s="252">
        <f t="shared" si="18"/>
        <v>0</v>
      </c>
      <c r="AL295" s="252">
        <f>ROUND(AK295*事業まとめ!$Q$6,2)</f>
        <v>0</v>
      </c>
      <c r="AM295" s="254">
        <f t="shared" si="20"/>
        <v>0</v>
      </c>
      <c r="AN295" s="254">
        <f t="shared" si="20"/>
        <v>0</v>
      </c>
      <c r="AO295" s="259"/>
      <c r="AP295" s="260">
        <f t="shared" si="19"/>
        <v>0</v>
      </c>
      <c r="AQ295" s="259"/>
      <c r="AR295" s="257"/>
      <c r="AS295" s="257"/>
      <c r="AT295" s="257"/>
      <c r="AU295" s="257"/>
      <c r="AV295" s="257"/>
      <c r="AW295" s="257"/>
    </row>
    <row r="296" spans="2:49" s="265" customFormat="1" x14ac:dyDescent="0.4">
      <c r="B296" s="251"/>
      <c r="C296" s="251"/>
      <c r="D296" s="251"/>
      <c r="E296" s="251"/>
      <c r="F296" s="251"/>
      <c r="G296" s="251"/>
      <c r="H296" s="251"/>
      <c r="I296" s="251"/>
      <c r="J296" s="251"/>
      <c r="K296" s="251"/>
      <c r="L296" s="251"/>
      <c r="M296" s="251"/>
      <c r="N296" s="251"/>
      <c r="O296" s="251"/>
      <c r="P296" s="251"/>
      <c r="Q296" s="251"/>
      <c r="R296" s="251"/>
      <c r="S296" s="251"/>
      <c r="T296" s="251"/>
      <c r="U296" s="251"/>
      <c r="V296" s="251"/>
      <c r="W296" s="251"/>
      <c r="X296" s="251"/>
      <c r="Y296" s="251"/>
      <c r="Z296" s="251"/>
      <c r="AA296" s="251"/>
      <c r="AB296" s="252">
        <f t="shared" si="17"/>
        <v>0</v>
      </c>
      <c r="AC296" s="252">
        <f>ROUND(AB296*事業まとめ!$Q$6,2)</f>
        <v>0</v>
      </c>
      <c r="AD296" s="253"/>
      <c r="AE296" s="253"/>
      <c r="AF296" s="253"/>
      <c r="AG296" s="253"/>
      <c r="AH296" s="253"/>
      <c r="AI296" s="253"/>
      <c r="AJ296" s="253"/>
      <c r="AK296" s="252">
        <f t="shared" si="18"/>
        <v>0</v>
      </c>
      <c r="AL296" s="252">
        <f>ROUND(AK296*事業まとめ!$Q$6,2)</f>
        <v>0</v>
      </c>
      <c r="AM296" s="254">
        <f t="shared" si="20"/>
        <v>0</v>
      </c>
      <c r="AN296" s="254">
        <f t="shared" si="20"/>
        <v>0</v>
      </c>
      <c r="AO296" s="259"/>
      <c r="AP296" s="260">
        <f t="shared" si="19"/>
        <v>0</v>
      </c>
      <c r="AQ296" s="259"/>
      <c r="AR296" s="257"/>
      <c r="AS296" s="257"/>
      <c r="AT296" s="257"/>
      <c r="AU296" s="257"/>
      <c r="AV296" s="257"/>
      <c r="AW296" s="257"/>
    </row>
    <row r="297" spans="2:49" s="265" customFormat="1" x14ac:dyDescent="0.4">
      <c r="B297" s="251"/>
      <c r="C297" s="251"/>
      <c r="D297" s="251"/>
      <c r="E297" s="251"/>
      <c r="F297" s="251"/>
      <c r="G297" s="251"/>
      <c r="H297" s="251"/>
      <c r="I297" s="251"/>
      <c r="J297" s="251"/>
      <c r="K297" s="251"/>
      <c r="L297" s="251"/>
      <c r="M297" s="251"/>
      <c r="N297" s="251"/>
      <c r="O297" s="251"/>
      <c r="P297" s="251"/>
      <c r="Q297" s="251"/>
      <c r="R297" s="251"/>
      <c r="S297" s="251"/>
      <c r="T297" s="251"/>
      <c r="U297" s="251"/>
      <c r="V297" s="251"/>
      <c r="W297" s="251"/>
      <c r="X297" s="251"/>
      <c r="Y297" s="251"/>
      <c r="Z297" s="251"/>
      <c r="AA297" s="251"/>
      <c r="AB297" s="252">
        <f t="shared" si="17"/>
        <v>0</v>
      </c>
      <c r="AC297" s="252">
        <f>ROUND(AB297*事業まとめ!$Q$6,2)</f>
        <v>0</v>
      </c>
      <c r="AD297" s="253"/>
      <c r="AE297" s="253"/>
      <c r="AF297" s="253"/>
      <c r="AG297" s="253"/>
      <c r="AH297" s="253"/>
      <c r="AI297" s="253"/>
      <c r="AJ297" s="253"/>
      <c r="AK297" s="252">
        <f t="shared" si="18"/>
        <v>0</v>
      </c>
      <c r="AL297" s="252">
        <f>ROUND(AK297*事業まとめ!$Q$6,2)</f>
        <v>0</v>
      </c>
      <c r="AM297" s="254">
        <f t="shared" si="20"/>
        <v>0</v>
      </c>
      <c r="AN297" s="254">
        <f t="shared" si="20"/>
        <v>0</v>
      </c>
      <c r="AO297" s="259"/>
      <c r="AP297" s="260">
        <f t="shared" si="19"/>
        <v>0</v>
      </c>
      <c r="AQ297" s="259"/>
      <c r="AR297" s="257"/>
      <c r="AS297" s="257"/>
      <c r="AT297" s="257"/>
      <c r="AU297" s="257"/>
      <c r="AV297" s="257"/>
      <c r="AW297" s="257"/>
    </row>
    <row r="298" spans="2:49" s="265" customFormat="1" x14ac:dyDescent="0.4">
      <c r="B298" s="251"/>
      <c r="C298" s="251"/>
      <c r="D298" s="251"/>
      <c r="E298" s="251"/>
      <c r="F298" s="251"/>
      <c r="G298" s="251"/>
      <c r="H298" s="251"/>
      <c r="I298" s="251"/>
      <c r="J298" s="251"/>
      <c r="K298" s="251"/>
      <c r="L298" s="251"/>
      <c r="M298" s="251"/>
      <c r="N298" s="251"/>
      <c r="O298" s="251"/>
      <c r="P298" s="251"/>
      <c r="Q298" s="251"/>
      <c r="R298" s="251"/>
      <c r="S298" s="251"/>
      <c r="T298" s="251"/>
      <c r="U298" s="251"/>
      <c r="V298" s="251"/>
      <c r="W298" s="251"/>
      <c r="X298" s="251"/>
      <c r="Y298" s="251"/>
      <c r="Z298" s="251"/>
      <c r="AA298" s="251"/>
      <c r="AB298" s="252">
        <f t="shared" si="17"/>
        <v>0</v>
      </c>
      <c r="AC298" s="252">
        <f>ROUND(AB298*事業まとめ!$Q$6,2)</f>
        <v>0</v>
      </c>
      <c r="AD298" s="253"/>
      <c r="AE298" s="253"/>
      <c r="AF298" s="253"/>
      <c r="AG298" s="253"/>
      <c r="AH298" s="253"/>
      <c r="AI298" s="253"/>
      <c r="AJ298" s="253"/>
      <c r="AK298" s="252">
        <f t="shared" si="18"/>
        <v>0</v>
      </c>
      <c r="AL298" s="252">
        <f>ROUND(AK298*事業まとめ!$Q$6,2)</f>
        <v>0</v>
      </c>
      <c r="AM298" s="254">
        <f t="shared" si="20"/>
        <v>0</v>
      </c>
      <c r="AN298" s="254">
        <f t="shared" si="20"/>
        <v>0</v>
      </c>
      <c r="AO298" s="259"/>
      <c r="AP298" s="260">
        <f t="shared" si="19"/>
        <v>0</v>
      </c>
      <c r="AQ298" s="259"/>
      <c r="AR298" s="257"/>
      <c r="AS298" s="257"/>
      <c r="AT298" s="257"/>
      <c r="AU298" s="257"/>
      <c r="AV298" s="257"/>
      <c r="AW298" s="257"/>
    </row>
    <row r="299" spans="2:49" s="265" customFormat="1" x14ac:dyDescent="0.4">
      <c r="B299" s="251"/>
      <c r="C299" s="251"/>
      <c r="D299" s="251"/>
      <c r="E299" s="251"/>
      <c r="F299" s="251"/>
      <c r="G299" s="251"/>
      <c r="H299" s="251"/>
      <c r="I299" s="251"/>
      <c r="J299" s="251"/>
      <c r="K299" s="251"/>
      <c r="L299" s="251"/>
      <c r="M299" s="251"/>
      <c r="N299" s="251"/>
      <c r="O299" s="251"/>
      <c r="P299" s="251"/>
      <c r="Q299" s="251"/>
      <c r="R299" s="251"/>
      <c r="S299" s="251"/>
      <c r="T299" s="251"/>
      <c r="U299" s="251"/>
      <c r="V299" s="251"/>
      <c r="W299" s="251"/>
      <c r="X299" s="251"/>
      <c r="Y299" s="251"/>
      <c r="Z299" s="251"/>
      <c r="AA299" s="251"/>
      <c r="AB299" s="252">
        <f t="shared" si="17"/>
        <v>0</v>
      </c>
      <c r="AC299" s="252">
        <f>ROUND(AB299*事業まとめ!$Q$6,2)</f>
        <v>0</v>
      </c>
      <c r="AD299" s="253"/>
      <c r="AE299" s="253"/>
      <c r="AF299" s="253"/>
      <c r="AG299" s="253"/>
      <c r="AH299" s="253"/>
      <c r="AI299" s="253"/>
      <c r="AJ299" s="253"/>
      <c r="AK299" s="252">
        <f t="shared" si="18"/>
        <v>0</v>
      </c>
      <c r="AL299" s="252">
        <f>ROUND(AK299*事業まとめ!$Q$6,2)</f>
        <v>0</v>
      </c>
      <c r="AM299" s="254">
        <f t="shared" si="20"/>
        <v>0</v>
      </c>
      <c r="AN299" s="254">
        <f t="shared" si="20"/>
        <v>0</v>
      </c>
      <c r="AO299" s="259"/>
      <c r="AP299" s="260">
        <f t="shared" si="19"/>
        <v>0</v>
      </c>
      <c r="AQ299" s="259"/>
      <c r="AR299" s="257"/>
      <c r="AS299" s="257"/>
      <c r="AT299" s="257"/>
      <c r="AU299" s="257"/>
      <c r="AV299" s="257"/>
      <c r="AW299" s="257"/>
    </row>
    <row r="300" spans="2:49" s="265" customFormat="1" x14ac:dyDescent="0.4">
      <c r="B300" s="251"/>
      <c r="C300" s="251"/>
      <c r="D300" s="251"/>
      <c r="E300" s="251"/>
      <c r="F300" s="251"/>
      <c r="G300" s="251"/>
      <c r="H300" s="251"/>
      <c r="I300" s="251"/>
      <c r="J300" s="251"/>
      <c r="K300" s="251"/>
      <c r="L300" s="251"/>
      <c r="M300" s="251"/>
      <c r="N300" s="251"/>
      <c r="O300" s="251"/>
      <c r="P300" s="251"/>
      <c r="Q300" s="251"/>
      <c r="R300" s="251"/>
      <c r="S300" s="251"/>
      <c r="T300" s="251"/>
      <c r="U300" s="251"/>
      <c r="V300" s="251"/>
      <c r="W300" s="251"/>
      <c r="X300" s="251"/>
      <c r="Y300" s="251"/>
      <c r="Z300" s="251"/>
      <c r="AA300" s="251"/>
      <c r="AB300" s="252">
        <f t="shared" si="17"/>
        <v>0</v>
      </c>
      <c r="AC300" s="252">
        <f>ROUND(AB300*事業まとめ!$Q$6,2)</f>
        <v>0</v>
      </c>
      <c r="AD300" s="253"/>
      <c r="AE300" s="253"/>
      <c r="AF300" s="253"/>
      <c r="AG300" s="253"/>
      <c r="AH300" s="253"/>
      <c r="AI300" s="253"/>
      <c r="AJ300" s="253"/>
      <c r="AK300" s="252">
        <f t="shared" si="18"/>
        <v>0</v>
      </c>
      <c r="AL300" s="252">
        <f>ROUND(AK300*事業まとめ!$Q$6,2)</f>
        <v>0</v>
      </c>
      <c r="AM300" s="254">
        <f t="shared" si="20"/>
        <v>0</v>
      </c>
      <c r="AN300" s="254">
        <f t="shared" si="20"/>
        <v>0</v>
      </c>
      <c r="AO300" s="259"/>
      <c r="AP300" s="260">
        <f t="shared" si="19"/>
        <v>0</v>
      </c>
      <c r="AQ300" s="259"/>
      <c r="AR300" s="257"/>
      <c r="AS300" s="257"/>
      <c r="AT300" s="257"/>
      <c r="AU300" s="257"/>
      <c r="AV300" s="257"/>
      <c r="AW300" s="257"/>
    </row>
    <row r="301" spans="2:49" s="265" customFormat="1" x14ac:dyDescent="0.4">
      <c r="B301" s="251"/>
      <c r="C301" s="251"/>
      <c r="D301" s="251"/>
      <c r="E301" s="251"/>
      <c r="F301" s="251"/>
      <c r="G301" s="251"/>
      <c r="H301" s="251"/>
      <c r="I301" s="251"/>
      <c r="J301" s="251"/>
      <c r="K301" s="251"/>
      <c r="L301" s="251"/>
      <c r="M301" s="251"/>
      <c r="N301" s="251"/>
      <c r="O301" s="251"/>
      <c r="P301" s="251"/>
      <c r="Q301" s="251"/>
      <c r="R301" s="251"/>
      <c r="S301" s="251"/>
      <c r="T301" s="251"/>
      <c r="U301" s="251"/>
      <c r="V301" s="251"/>
      <c r="W301" s="251"/>
      <c r="X301" s="251"/>
      <c r="Y301" s="251"/>
      <c r="Z301" s="251"/>
      <c r="AA301" s="251"/>
      <c r="AB301" s="252">
        <f t="shared" si="17"/>
        <v>0</v>
      </c>
      <c r="AC301" s="252">
        <f>ROUND(AB301*事業まとめ!$Q$6,2)</f>
        <v>0</v>
      </c>
      <c r="AD301" s="253"/>
      <c r="AE301" s="253"/>
      <c r="AF301" s="253"/>
      <c r="AG301" s="253"/>
      <c r="AH301" s="253"/>
      <c r="AI301" s="253"/>
      <c r="AJ301" s="253"/>
      <c r="AK301" s="252">
        <f t="shared" si="18"/>
        <v>0</v>
      </c>
      <c r="AL301" s="252">
        <f>ROUND(AK301*事業まとめ!$Q$6,2)</f>
        <v>0</v>
      </c>
      <c r="AM301" s="254">
        <f t="shared" si="20"/>
        <v>0</v>
      </c>
      <c r="AN301" s="254">
        <f t="shared" si="20"/>
        <v>0</v>
      </c>
      <c r="AO301" s="259"/>
      <c r="AP301" s="260">
        <f t="shared" si="19"/>
        <v>0</v>
      </c>
      <c r="AQ301" s="259"/>
      <c r="AR301" s="257"/>
      <c r="AS301" s="257"/>
      <c r="AT301" s="257"/>
      <c r="AU301" s="257"/>
      <c r="AV301" s="257"/>
      <c r="AW301" s="257"/>
    </row>
    <row r="302" spans="2:49" s="265" customFormat="1" x14ac:dyDescent="0.4">
      <c r="B302" s="251"/>
      <c r="C302" s="251"/>
      <c r="D302" s="251"/>
      <c r="E302" s="251"/>
      <c r="F302" s="251"/>
      <c r="G302" s="251"/>
      <c r="H302" s="251"/>
      <c r="I302" s="251"/>
      <c r="J302" s="251"/>
      <c r="K302" s="251"/>
      <c r="L302" s="251"/>
      <c r="M302" s="251"/>
      <c r="N302" s="251"/>
      <c r="O302" s="251"/>
      <c r="P302" s="251"/>
      <c r="Q302" s="251"/>
      <c r="R302" s="251"/>
      <c r="S302" s="251"/>
      <c r="T302" s="251"/>
      <c r="U302" s="251"/>
      <c r="V302" s="251"/>
      <c r="W302" s="251"/>
      <c r="X302" s="251"/>
      <c r="Y302" s="251"/>
      <c r="Z302" s="251"/>
      <c r="AA302" s="251"/>
      <c r="AB302" s="252">
        <f t="shared" si="17"/>
        <v>0</v>
      </c>
      <c r="AC302" s="252">
        <f>ROUND(AB302*事業まとめ!$Q$6,2)</f>
        <v>0</v>
      </c>
      <c r="AD302" s="253"/>
      <c r="AE302" s="253"/>
      <c r="AF302" s="253"/>
      <c r="AG302" s="253"/>
      <c r="AH302" s="253"/>
      <c r="AI302" s="253"/>
      <c r="AJ302" s="253"/>
      <c r="AK302" s="252">
        <f t="shared" si="18"/>
        <v>0</v>
      </c>
      <c r="AL302" s="252">
        <f>ROUND(AK302*事業まとめ!$Q$6,2)</f>
        <v>0</v>
      </c>
      <c r="AM302" s="254">
        <f t="shared" si="20"/>
        <v>0</v>
      </c>
      <c r="AN302" s="254">
        <f t="shared" si="20"/>
        <v>0</v>
      </c>
      <c r="AO302" s="259"/>
      <c r="AP302" s="260">
        <f t="shared" si="19"/>
        <v>0</v>
      </c>
      <c r="AQ302" s="259"/>
      <c r="AR302" s="257"/>
      <c r="AS302" s="257"/>
      <c r="AT302" s="257"/>
      <c r="AU302" s="257"/>
      <c r="AV302" s="257"/>
      <c r="AW302" s="257"/>
    </row>
    <row r="303" spans="2:49" s="265" customFormat="1" x14ac:dyDescent="0.4">
      <c r="B303" s="251"/>
      <c r="C303" s="251"/>
      <c r="D303" s="251"/>
      <c r="E303" s="251"/>
      <c r="F303" s="251"/>
      <c r="G303" s="251"/>
      <c r="H303" s="251"/>
      <c r="I303" s="251"/>
      <c r="J303" s="251"/>
      <c r="K303" s="251"/>
      <c r="L303" s="251"/>
      <c r="M303" s="251"/>
      <c r="N303" s="251"/>
      <c r="O303" s="251"/>
      <c r="P303" s="251"/>
      <c r="Q303" s="251"/>
      <c r="R303" s="251"/>
      <c r="S303" s="251"/>
      <c r="T303" s="251"/>
      <c r="U303" s="251"/>
      <c r="V303" s="251"/>
      <c r="W303" s="251"/>
      <c r="X303" s="251"/>
      <c r="Y303" s="251"/>
      <c r="Z303" s="251"/>
      <c r="AA303" s="251"/>
      <c r="AB303" s="252">
        <f t="shared" si="17"/>
        <v>0</v>
      </c>
      <c r="AC303" s="252">
        <f>ROUND(AB303*事業まとめ!$Q$6,2)</f>
        <v>0</v>
      </c>
      <c r="AD303" s="253"/>
      <c r="AE303" s="253"/>
      <c r="AF303" s="253"/>
      <c r="AG303" s="253"/>
      <c r="AH303" s="253"/>
      <c r="AI303" s="253"/>
      <c r="AJ303" s="253"/>
      <c r="AK303" s="252">
        <f t="shared" si="18"/>
        <v>0</v>
      </c>
      <c r="AL303" s="252">
        <f>ROUND(AK303*事業まとめ!$Q$6,2)</f>
        <v>0</v>
      </c>
      <c r="AM303" s="254">
        <f t="shared" si="20"/>
        <v>0</v>
      </c>
      <c r="AN303" s="254">
        <f t="shared" si="20"/>
        <v>0</v>
      </c>
      <c r="AO303" s="259"/>
      <c r="AP303" s="260">
        <f t="shared" si="19"/>
        <v>0</v>
      </c>
      <c r="AQ303" s="259"/>
      <c r="AR303" s="257"/>
      <c r="AS303" s="257"/>
      <c r="AT303" s="257"/>
      <c r="AU303" s="257"/>
      <c r="AV303" s="257"/>
      <c r="AW303" s="257"/>
    </row>
    <row r="304" spans="2:49" s="265" customFormat="1" x14ac:dyDescent="0.4">
      <c r="B304" s="251"/>
      <c r="C304" s="251"/>
      <c r="D304" s="251"/>
      <c r="E304" s="251"/>
      <c r="F304" s="251"/>
      <c r="G304" s="251"/>
      <c r="H304" s="251"/>
      <c r="I304" s="251"/>
      <c r="J304" s="251"/>
      <c r="K304" s="251"/>
      <c r="L304" s="251"/>
      <c r="M304" s="251"/>
      <c r="N304" s="251"/>
      <c r="O304" s="251"/>
      <c r="P304" s="251"/>
      <c r="Q304" s="251"/>
      <c r="R304" s="251"/>
      <c r="S304" s="251"/>
      <c r="T304" s="251"/>
      <c r="U304" s="251"/>
      <c r="V304" s="251"/>
      <c r="W304" s="251"/>
      <c r="X304" s="251"/>
      <c r="Y304" s="251"/>
      <c r="Z304" s="251"/>
      <c r="AA304" s="251"/>
      <c r="AB304" s="252">
        <f t="shared" si="17"/>
        <v>0</v>
      </c>
      <c r="AC304" s="252">
        <f>ROUND(AB304*事業まとめ!$Q$6,2)</f>
        <v>0</v>
      </c>
      <c r="AD304" s="253"/>
      <c r="AE304" s="253"/>
      <c r="AF304" s="253"/>
      <c r="AG304" s="253"/>
      <c r="AH304" s="253"/>
      <c r="AI304" s="253"/>
      <c r="AJ304" s="253"/>
      <c r="AK304" s="252">
        <f t="shared" si="18"/>
        <v>0</v>
      </c>
      <c r="AL304" s="252">
        <f>ROUND(AK304*事業まとめ!$Q$6,2)</f>
        <v>0</v>
      </c>
      <c r="AM304" s="254">
        <f t="shared" si="20"/>
        <v>0</v>
      </c>
      <c r="AN304" s="254">
        <f t="shared" si="20"/>
        <v>0</v>
      </c>
      <c r="AO304" s="259"/>
      <c r="AP304" s="260">
        <f t="shared" si="19"/>
        <v>0</v>
      </c>
      <c r="AQ304" s="259"/>
      <c r="AR304" s="257"/>
      <c r="AS304" s="257"/>
      <c r="AT304" s="257"/>
      <c r="AU304" s="257"/>
      <c r="AV304" s="257"/>
      <c r="AW304" s="257"/>
    </row>
    <row r="305" spans="2:49" s="265" customFormat="1" x14ac:dyDescent="0.4">
      <c r="B305" s="251"/>
      <c r="C305" s="251"/>
      <c r="D305" s="251"/>
      <c r="E305" s="251"/>
      <c r="F305" s="251"/>
      <c r="G305" s="251"/>
      <c r="H305" s="251"/>
      <c r="I305" s="251"/>
      <c r="J305" s="251"/>
      <c r="K305" s="251"/>
      <c r="L305" s="251"/>
      <c r="M305" s="251"/>
      <c r="N305" s="251"/>
      <c r="O305" s="251"/>
      <c r="P305" s="251"/>
      <c r="Q305" s="251"/>
      <c r="R305" s="251"/>
      <c r="S305" s="251"/>
      <c r="T305" s="251"/>
      <c r="U305" s="251"/>
      <c r="V305" s="251"/>
      <c r="W305" s="251"/>
      <c r="X305" s="251"/>
      <c r="Y305" s="251"/>
      <c r="Z305" s="251"/>
      <c r="AA305" s="251"/>
      <c r="AB305" s="252">
        <f t="shared" si="17"/>
        <v>0</v>
      </c>
      <c r="AC305" s="252">
        <f>ROUND(AB305*事業まとめ!$Q$6,2)</f>
        <v>0</v>
      </c>
      <c r="AD305" s="253"/>
      <c r="AE305" s="253"/>
      <c r="AF305" s="253"/>
      <c r="AG305" s="253"/>
      <c r="AH305" s="253"/>
      <c r="AI305" s="253"/>
      <c r="AJ305" s="253"/>
      <c r="AK305" s="252">
        <f t="shared" si="18"/>
        <v>0</v>
      </c>
      <c r="AL305" s="252">
        <f>ROUND(AK305*事業まとめ!$Q$6,2)</f>
        <v>0</v>
      </c>
      <c r="AM305" s="254">
        <f t="shared" si="20"/>
        <v>0</v>
      </c>
      <c r="AN305" s="254">
        <f t="shared" si="20"/>
        <v>0</v>
      </c>
      <c r="AO305" s="259"/>
      <c r="AP305" s="260">
        <f t="shared" si="19"/>
        <v>0</v>
      </c>
      <c r="AQ305" s="259"/>
      <c r="AR305" s="257"/>
      <c r="AS305" s="257"/>
      <c r="AT305" s="257"/>
      <c r="AU305" s="257"/>
      <c r="AV305" s="257"/>
      <c r="AW305" s="257"/>
    </row>
    <row r="306" spans="2:49" s="265" customFormat="1" x14ac:dyDescent="0.4">
      <c r="B306" s="251"/>
      <c r="C306" s="251"/>
      <c r="D306" s="251"/>
      <c r="E306" s="251"/>
      <c r="F306" s="251"/>
      <c r="G306" s="251"/>
      <c r="H306" s="251"/>
      <c r="I306" s="251"/>
      <c r="J306" s="251"/>
      <c r="K306" s="251"/>
      <c r="L306" s="251"/>
      <c r="M306" s="251"/>
      <c r="N306" s="251"/>
      <c r="O306" s="251"/>
      <c r="P306" s="251"/>
      <c r="Q306" s="251"/>
      <c r="R306" s="251"/>
      <c r="S306" s="251"/>
      <c r="T306" s="251"/>
      <c r="U306" s="251"/>
      <c r="V306" s="251"/>
      <c r="W306" s="251"/>
      <c r="X306" s="251"/>
      <c r="Y306" s="251"/>
      <c r="Z306" s="251"/>
      <c r="AA306" s="251"/>
      <c r="AB306" s="252">
        <f t="shared" si="17"/>
        <v>0</v>
      </c>
      <c r="AC306" s="252">
        <f>ROUND(AB306*事業まとめ!$Q$6,2)</f>
        <v>0</v>
      </c>
      <c r="AD306" s="253"/>
      <c r="AE306" s="253"/>
      <c r="AF306" s="253"/>
      <c r="AG306" s="253"/>
      <c r="AH306" s="253"/>
      <c r="AI306" s="253"/>
      <c r="AJ306" s="253"/>
      <c r="AK306" s="252">
        <f t="shared" si="18"/>
        <v>0</v>
      </c>
      <c r="AL306" s="252">
        <f>ROUND(AK306*事業まとめ!$Q$6,2)</f>
        <v>0</v>
      </c>
      <c r="AM306" s="254">
        <f t="shared" si="20"/>
        <v>0</v>
      </c>
      <c r="AN306" s="254">
        <f t="shared" si="20"/>
        <v>0</v>
      </c>
      <c r="AO306" s="259"/>
      <c r="AP306" s="260">
        <f t="shared" si="19"/>
        <v>0</v>
      </c>
      <c r="AQ306" s="259"/>
      <c r="AR306" s="257"/>
      <c r="AS306" s="257"/>
      <c r="AT306" s="257"/>
      <c r="AU306" s="257"/>
      <c r="AV306" s="257"/>
      <c r="AW306" s="257"/>
    </row>
    <row r="307" spans="2:49" s="265" customFormat="1" x14ac:dyDescent="0.4">
      <c r="B307" s="251"/>
      <c r="C307" s="251"/>
      <c r="D307" s="251"/>
      <c r="E307" s="251"/>
      <c r="F307" s="251"/>
      <c r="G307" s="251"/>
      <c r="H307" s="251"/>
      <c r="I307" s="251"/>
      <c r="J307" s="251"/>
      <c r="K307" s="251"/>
      <c r="L307" s="251"/>
      <c r="M307" s="251"/>
      <c r="N307" s="251"/>
      <c r="O307" s="251"/>
      <c r="P307" s="251"/>
      <c r="Q307" s="251"/>
      <c r="R307" s="251"/>
      <c r="S307" s="251"/>
      <c r="T307" s="251"/>
      <c r="U307" s="251"/>
      <c r="V307" s="251"/>
      <c r="W307" s="251"/>
      <c r="X307" s="251"/>
      <c r="Y307" s="251"/>
      <c r="Z307" s="251"/>
      <c r="AA307" s="251"/>
      <c r="AB307" s="252">
        <f t="shared" si="17"/>
        <v>0</v>
      </c>
      <c r="AC307" s="252">
        <f>ROUND(AB307*事業まとめ!$Q$6,2)</f>
        <v>0</v>
      </c>
      <c r="AD307" s="253"/>
      <c r="AE307" s="253"/>
      <c r="AF307" s="253"/>
      <c r="AG307" s="253"/>
      <c r="AH307" s="253"/>
      <c r="AI307" s="253"/>
      <c r="AJ307" s="253"/>
      <c r="AK307" s="252">
        <f t="shared" si="18"/>
        <v>0</v>
      </c>
      <c r="AL307" s="252">
        <f>ROUND(AK307*事業まとめ!$Q$6,2)</f>
        <v>0</v>
      </c>
      <c r="AM307" s="254">
        <f t="shared" si="20"/>
        <v>0</v>
      </c>
      <c r="AN307" s="254">
        <f t="shared" si="20"/>
        <v>0</v>
      </c>
      <c r="AO307" s="259"/>
      <c r="AP307" s="260">
        <f t="shared" si="19"/>
        <v>0</v>
      </c>
      <c r="AQ307" s="259"/>
      <c r="AR307" s="257"/>
      <c r="AS307" s="257"/>
      <c r="AT307" s="257"/>
      <c r="AU307" s="257"/>
      <c r="AV307" s="257"/>
      <c r="AW307" s="257"/>
    </row>
    <row r="308" spans="2:49" s="265" customFormat="1" x14ac:dyDescent="0.4">
      <c r="B308" s="251"/>
      <c r="C308" s="251"/>
      <c r="D308" s="251"/>
      <c r="E308" s="251"/>
      <c r="F308" s="251"/>
      <c r="G308" s="251"/>
      <c r="H308" s="251"/>
      <c r="I308" s="251"/>
      <c r="J308" s="251"/>
      <c r="K308" s="251"/>
      <c r="L308" s="251"/>
      <c r="M308" s="251"/>
      <c r="N308" s="251"/>
      <c r="O308" s="251"/>
      <c r="P308" s="251"/>
      <c r="Q308" s="251"/>
      <c r="R308" s="251"/>
      <c r="S308" s="251"/>
      <c r="T308" s="251"/>
      <c r="U308" s="251"/>
      <c r="V308" s="251"/>
      <c r="W308" s="251"/>
      <c r="X308" s="251"/>
      <c r="Y308" s="251"/>
      <c r="Z308" s="251"/>
      <c r="AA308" s="251"/>
      <c r="AB308" s="252">
        <f t="shared" si="17"/>
        <v>0</v>
      </c>
      <c r="AC308" s="252">
        <f>ROUND(AB308*事業まとめ!$Q$6,2)</f>
        <v>0</v>
      </c>
      <c r="AD308" s="253"/>
      <c r="AE308" s="253"/>
      <c r="AF308" s="253"/>
      <c r="AG308" s="253"/>
      <c r="AH308" s="253"/>
      <c r="AI308" s="253"/>
      <c r="AJ308" s="253"/>
      <c r="AK308" s="252">
        <f t="shared" si="18"/>
        <v>0</v>
      </c>
      <c r="AL308" s="252">
        <f>ROUND(AK308*事業まとめ!$Q$6,2)</f>
        <v>0</v>
      </c>
      <c r="AM308" s="254">
        <f t="shared" si="20"/>
        <v>0</v>
      </c>
      <c r="AN308" s="254">
        <f t="shared" si="20"/>
        <v>0</v>
      </c>
      <c r="AO308" s="259"/>
      <c r="AP308" s="260">
        <f t="shared" si="19"/>
        <v>0</v>
      </c>
      <c r="AQ308" s="259"/>
      <c r="AR308" s="257"/>
      <c r="AS308" s="257"/>
      <c r="AT308" s="257"/>
      <c r="AU308" s="257"/>
      <c r="AV308" s="257"/>
      <c r="AW308" s="257"/>
    </row>
    <row r="309" spans="2:49" s="265" customFormat="1" x14ac:dyDescent="0.4">
      <c r="B309" s="251"/>
      <c r="C309" s="251"/>
      <c r="D309" s="251"/>
      <c r="E309" s="251"/>
      <c r="F309" s="251"/>
      <c r="G309" s="251"/>
      <c r="H309" s="251"/>
      <c r="I309" s="251"/>
      <c r="J309" s="251"/>
      <c r="K309" s="251"/>
      <c r="L309" s="251"/>
      <c r="M309" s="251"/>
      <c r="N309" s="251"/>
      <c r="O309" s="251"/>
      <c r="P309" s="251"/>
      <c r="Q309" s="251"/>
      <c r="R309" s="251"/>
      <c r="S309" s="251"/>
      <c r="T309" s="251"/>
      <c r="U309" s="251"/>
      <c r="V309" s="251"/>
      <c r="W309" s="251"/>
      <c r="X309" s="251"/>
      <c r="Y309" s="251"/>
      <c r="Z309" s="251"/>
      <c r="AA309" s="251"/>
      <c r="AB309" s="252">
        <f t="shared" si="17"/>
        <v>0</v>
      </c>
      <c r="AC309" s="252">
        <f>ROUND(AB309*事業まとめ!$Q$6,2)</f>
        <v>0</v>
      </c>
      <c r="AD309" s="253"/>
      <c r="AE309" s="253"/>
      <c r="AF309" s="253"/>
      <c r="AG309" s="253"/>
      <c r="AH309" s="253"/>
      <c r="AI309" s="253"/>
      <c r="AJ309" s="253"/>
      <c r="AK309" s="252">
        <f t="shared" si="18"/>
        <v>0</v>
      </c>
      <c r="AL309" s="252">
        <f>ROUND(AK309*事業まとめ!$Q$6,2)</f>
        <v>0</v>
      </c>
      <c r="AM309" s="254">
        <f t="shared" si="20"/>
        <v>0</v>
      </c>
      <c r="AN309" s="254">
        <f t="shared" si="20"/>
        <v>0</v>
      </c>
      <c r="AO309" s="259"/>
      <c r="AP309" s="260">
        <f t="shared" si="19"/>
        <v>0</v>
      </c>
      <c r="AQ309" s="259"/>
      <c r="AR309" s="257"/>
      <c r="AS309" s="257"/>
      <c r="AT309" s="257"/>
      <c r="AU309" s="257"/>
      <c r="AV309" s="257"/>
      <c r="AW309" s="257"/>
    </row>
    <row r="310" spans="2:49" s="265" customFormat="1" x14ac:dyDescent="0.4">
      <c r="B310" s="251"/>
      <c r="C310" s="251"/>
      <c r="D310" s="251"/>
      <c r="E310" s="251"/>
      <c r="F310" s="251"/>
      <c r="G310" s="251"/>
      <c r="H310" s="251"/>
      <c r="I310" s="251"/>
      <c r="J310" s="251"/>
      <c r="K310" s="251"/>
      <c r="L310" s="251"/>
      <c r="M310" s="251"/>
      <c r="N310" s="251"/>
      <c r="O310" s="251"/>
      <c r="P310" s="251"/>
      <c r="Q310" s="251"/>
      <c r="R310" s="251"/>
      <c r="S310" s="251"/>
      <c r="T310" s="251"/>
      <c r="U310" s="251"/>
      <c r="V310" s="251"/>
      <c r="W310" s="251"/>
      <c r="X310" s="251"/>
      <c r="Y310" s="251"/>
      <c r="Z310" s="251"/>
      <c r="AA310" s="251"/>
      <c r="AB310" s="252">
        <f t="shared" si="17"/>
        <v>0</v>
      </c>
      <c r="AC310" s="252">
        <f>ROUND(AB310*事業まとめ!$Q$6,2)</f>
        <v>0</v>
      </c>
      <c r="AD310" s="253"/>
      <c r="AE310" s="253"/>
      <c r="AF310" s="253"/>
      <c r="AG310" s="253"/>
      <c r="AH310" s="253"/>
      <c r="AI310" s="253"/>
      <c r="AJ310" s="253"/>
      <c r="AK310" s="252">
        <f t="shared" si="18"/>
        <v>0</v>
      </c>
      <c r="AL310" s="252">
        <f>ROUND(AK310*事業まとめ!$Q$6,2)</f>
        <v>0</v>
      </c>
      <c r="AM310" s="254">
        <f t="shared" si="20"/>
        <v>0</v>
      </c>
      <c r="AN310" s="254">
        <f t="shared" si="20"/>
        <v>0</v>
      </c>
      <c r="AO310" s="259"/>
      <c r="AP310" s="260">
        <f t="shared" si="19"/>
        <v>0</v>
      </c>
      <c r="AQ310" s="259"/>
      <c r="AR310" s="257"/>
      <c r="AS310" s="257"/>
      <c r="AT310" s="257"/>
      <c r="AU310" s="257"/>
      <c r="AV310" s="257"/>
      <c r="AW310" s="257"/>
    </row>
    <row r="311" spans="2:49" s="265" customFormat="1" x14ac:dyDescent="0.4">
      <c r="B311" s="251"/>
      <c r="C311" s="251"/>
      <c r="D311" s="251"/>
      <c r="E311" s="251"/>
      <c r="F311" s="251"/>
      <c r="G311" s="251"/>
      <c r="H311" s="251"/>
      <c r="I311" s="251"/>
      <c r="J311" s="251"/>
      <c r="K311" s="251"/>
      <c r="L311" s="251"/>
      <c r="M311" s="251"/>
      <c r="N311" s="251"/>
      <c r="O311" s="251"/>
      <c r="P311" s="251"/>
      <c r="Q311" s="251"/>
      <c r="R311" s="251"/>
      <c r="S311" s="251"/>
      <c r="T311" s="251"/>
      <c r="U311" s="251"/>
      <c r="V311" s="251"/>
      <c r="W311" s="251"/>
      <c r="X311" s="251"/>
      <c r="Y311" s="251"/>
      <c r="Z311" s="251"/>
      <c r="AA311" s="251"/>
      <c r="AB311" s="252">
        <f t="shared" si="17"/>
        <v>0</v>
      </c>
      <c r="AC311" s="252">
        <f>ROUND(AB311*事業まとめ!$Q$6,2)</f>
        <v>0</v>
      </c>
      <c r="AD311" s="253"/>
      <c r="AE311" s="253"/>
      <c r="AF311" s="253"/>
      <c r="AG311" s="253"/>
      <c r="AH311" s="253"/>
      <c r="AI311" s="253"/>
      <c r="AJ311" s="253"/>
      <c r="AK311" s="252">
        <f t="shared" si="18"/>
        <v>0</v>
      </c>
      <c r="AL311" s="252">
        <f>ROUND(AK311*事業まとめ!$Q$6,2)</f>
        <v>0</v>
      </c>
      <c r="AM311" s="254">
        <f t="shared" si="20"/>
        <v>0</v>
      </c>
      <c r="AN311" s="254">
        <f t="shared" si="20"/>
        <v>0</v>
      </c>
      <c r="AO311" s="259"/>
      <c r="AP311" s="260">
        <f t="shared" si="19"/>
        <v>0</v>
      </c>
      <c r="AQ311" s="259"/>
      <c r="AR311" s="257"/>
      <c r="AS311" s="257"/>
      <c r="AT311" s="257"/>
      <c r="AU311" s="257"/>
      <c r="AV311" s="257"/>
      <c r="AW311" s="257"/>
    </row>
    <row r="312" spans="2:49" s="265" customFormat="1" x14ac:dyDescent="0.4">
      <c r="B312" s="251"/>
      <c r="C312" s="251"/>
      <c r="D312" s="251"/>
      <c r="E312" s="251"/>
      <c r="F312" s="251"/>
      <c r="G312" s="251"/>
      <c r="H312" s="251"/>
      <c r="I312" s="251"/>
      <c r="J312" s="251"/>
      <c r="K312" s="251"/>
      <c r="L312" s="251"/>
      <c r="M312" s="251"/>
      <c r="N312" s="251"/>
      <c r="O312" s="251"/>
      <c r="P312" s="251"/>
      <c r="Q312" s="251"/>
      <c r="R312" s="251"/>
      <c r="S312" s="251"/>
      <c r="T312" s="251"/>
      <c r="U312" s="251"/>
      <c r="V312" s="251"/>
      <c r="W312" s="251"/>
      <c r="X312" s="251"/>
      <c r="Y312" s="251"/>
      <c r="Z312" s="251"/>
      <c r="AA312" s="251"/>
      <c r="AB312" s="252">
        <f t="shared" si="17"/>
        <v>0</v>
      </c>
      <c r="AC312" s="252">
        <f>ROUND(AB312*事業まとめ!$Q$6,2)</f>
        <v>0</v>
      </c>
      <c r="AD312" s="253"/>
      <c r="AE312" s="253"/>
      <c r="AF312" s="253"/>
      <c r="AG312" s="253"/>
      <c r="AH312" s="253"/>
      <c r="AI312" s="253"/>
      <c r="AJ312" s="253"/>
      <c r="AK312" s="252">
        <f t="shared" si="18"/>
        <v>0</v>
      </c>
      <c r="AL312" s="252">
        <f>ROUND(AK312*事業まとめ!$Q$6,2)</f>
        <v>0</v>
      </c>
      <c r="AM312" s="254">
        <f t="shared" si="20"/>
        <v>0</v>
      </c>
      <c r="AN312" s="254">
        <f t="shared" si="20"/>
        <v>0</v>
      </c>
      <c r="AO312" s="259"/>
      <c r="AP312" s="260">
        <f t="shared" si="19"/>
        <v>0</v>
      </c>
      <c r="AQ312" s="259"/>
      <c r="AR312" s="257"/>
      <c r="AS312" s="257"/>
      <c r="AT312" s="257"/>
      <c r="AU312" s="257"/>
      <c r="AV312" s="257"/>
      <c r="AW312" s="257"/>
    </row>
    <row r="313" spans="2:49" s="265" customFormat="1" x14ac:dyDescent="0.4">
      <c r="B313" s="251"/>
      <c r="C313" s="251"/>
      <c r="D313" s="251"/>
      <c r="E313" s="251"/>
      <c r="F313" s="251"/>
      <c r="G313" s="251"/>
      <c r="H313" s="251"/>
      <c r="I313" s="251"/>
      <c r="J313" s="251"/>
      <c r="K313" s="251"/>
      <c r="L313" s="251"/>
      <c r="M313" s="251"/>
      <c r="N313" s="251"/>
      <c r="O313" s="251"/>
      <c r="P313" s="251"/>
      <c r="Q313" s="251"/>
      <c r="R313" s="251"/>
      <c r="S313" s="251"/>
      <c r="T313" s="251"/>
      <c r="U313" s="251"/>
      <c r="V313" s="251"/>
      <c r="W313" s="251"/>
      <c r="X313" s="251"/>
      <c r="Y313" s="251"/>
      <c r="Z313" s="251"/>
      <c r="AA313" s="251"/>
      <c r="AB313" s="252">
        <f t="shared" si="17"/>
        <v>0</v>
      </c>
      <c r="AC313" s="252">
        <f>ROUND(AB313*事業まとめ!$Q$6,2)</f>
        <v>0</v>
      </c>
      <c r="AD313" s="253"/>
      <c r="AE313" s="253"/>
      <c r="AF313" s="253"/>
      <c r="AG313" s="253"/>
      <c r="AH313" s="253"/>
      <c r="AI313" s="253"/>
      <c r="AJ313" s="253"/>
      <c r="AK313" s="252">
        <f t="shared" si="18"/>
        <v>0</v>
      </c>
      <c r="AL313" s="252">
        <f>ROUND(AK313*事業まとめ!$Q$6,2)</f>
        <v>0</v>
      </c>
      <c r="AM313" s="254">
        <f t="shared" si="20"/>
        <v>0</v>
      </c>
      <c r="AN313" s="254">
        <f t="shared" si="20"/>
        <v>0</v>
      </c>
      <c r="AO313" s="259"/>
      <c r="AP313" s="260">
        <f t="shared" si="19"/>
        <v>0</v>
      </c>
      <c r="AQ313" s="259"/>
      <c r="AR313" s="257"/>
      <c r="AS313" s="257"/>
      <c r="AT313" s="257"/>
      <c r="AU313" s="257"/>
      <c r="AV313" s="257"/>
      <c r="AW313" s="257"/>
    </row>
    <row r="314" spans="2:49" s="265" customFormat="1" x14ac:dyDescent="0.4">
      <c r="B314" s="251"/>
      <c r="C314" s="251"/>
      <c r="D314" s="251"/>
      <c r="E314" s="251"/>
      <c r="F314" s="251"/>
      <c r="G314" s="251"/>
      <c r="H314" s="251"/>
      <c r="I314" s="251"/>
      <c r="J314" s="251"/>
      <c r="K314" s="251"/>
      <c r="L314" s="251"/>
      <c r="M314" s="251"/>
      <c r="N314" s="251"/>
      <c r="O314" s="251"/>
      <c r="P314" s="251"/>
      <c r="Q314" s="251"/>
      <c r="R314" s="251"/>
      <c r="S314" s="251"/>
      <c r="T314" s="251"/>
      <c r="U314" s="251"/>
      <c r="V314" s="251"/>
      <c r="W314" s="251"/>
      <c r="X314" s="251"/>
      <c r="Y314" s="251"/>
      <c r="Z314" s="251"/>
      <c r="AA314" s="251"/>
      <c r="AB314" s="252">
        <f t="shared" si="17"/>
        <v>0</v>
      </c>
      <c r="AC314" s="252">
        <f>ROUND(AB314*事業まとめ!$Q$6,2)</f>
        <v>0</v>
      </c>
      <c r="AD314" s="253"/>
      <c r="AE314" s="253"/>
      <c r="AF314" s="253"/>
      <c r="AG314" s="253"/>
      <c r="AH314" s="253"/>
      <c r="AI314" s="253"/>
      <c r="AJ314" s="253"/>
      <c r="AK314" s="252">
        <f t="shared" si="18"/>
        <v>0</v>
      </c>
      <c r="AL314" s="252">
        <f>ROUND(AK314*事業まとめ!$Q$6,2)</f>
        <v>0</v>
      </c>
      <c r="AM314" s="254">
        <f t="shared" si="20"/>
        <v>0</v>
      </c>
      <c r="AN314" s="254">
        <f t="shared" si="20"/>
        <v>0</v>
      </c>
      <c r="AO314" s="259"/>
      <c r="AP314" s="260">
        <f t="shared" si="19"/>
        <v>0</v>
      </c>
      <c r="AQ314" s="259"/>
      <c r="AR314" s="257"/>
      <c r="AS314" s="257"/>
      <c r="AT314" s="257"/>
      <c r="AU314" s="257"/>
      <c r="AV314" s="257"/>
      <c r="AW314" s="257"/>
    </row>
    <row r="315" spans="2:49" s="265" customFormat="1" x14ac:dyDescent="0.4">
      <c r="B315" s="251"/>
      <c r="C315" s="251"/>
      <c r="D315" s="251"/>
      <c r="E315" s="251"/>
      <c r="F315" s="251"/>
      <c r="G315" s="251"/>
      <c r="H315" s="251"/>
      <c r="I315" s="251"/>
      <c r="J315" s="251"/>
      <c r="K315" s="251"/>
      <c r="L315" s="251"/>
      <c r="M315" s="251"/>
      <c r="N315" s="251"/>
      <c r="O315" s="251"/>
      <c r="P315" s="251"/>
      <c r="Q315" s="251"/>
      <c r="R315" s="251"/>
      <c r="S315" s="251"/>
      <c r="T315" s="251"/>
      <c r="U315" s="251"/>
      <c r="V315" s="251"/>
      <c r="W315" s="251"/>
      <c r="X315" s="251"/>
      <c r="Y315" s="251"/>
      <c r="Z315" s="251"/>
      <c r="AA315" s="251"/>
      <c r="AB315" s="252">
        <f t="shared" si="17"/>
        <v>0</v>
      </c>
      <c r="AC315" s="252">
        <f>ROUND(AB315*事業まとめ!$Q$6,2)</f>
        <v>0</v>
      </c>
      <c r="AD315" s="253"/>
      <c r="AE315" s="253"/>
      <c r="AF315" s="253"/>
      <c r="AG315" s="253"/>
      <c r="AH315" s="253"/>
      <c r="AI315" s="253"/>
      <c r="AJ315" s="253"/>
      <c r="AK315" s="252">
        <f t="shared" si="18"/>
        <v>0</v>
      </c>
      <c r="AL315" s="252">
        <f>ROUND(AK315*事業まとめ!$Q$6,2)</f>
        <v>0</v>
      </c>
      <c r="AM315" s="254">
        <f t="shared" si="20"/>
        <v>0</v>
      </c>
      <c r="AN315" s="254">
        <f t="shared" si="20"/>
        <v>0</v>
      </c>
      <c r="AO315" s="259"/>
      <c r="AP315" s="260">
        <f t="shared" si="19"/>
        <v>0</v>
      </c>
      <c r="AQ315" s="259"/>
      <c r="AR315" s="257"/>
      <c r="AS315" s="257"/>
      <c r="AT315" s="257"/>
      <c r="AU315" s="257"/>
      <c r="AV315" s="257"/>
      <c r="AW315" s="257"/>
    </row>
    <row r="316" spans="2:49" s="265" customFormat="1" x14ac:dyDescent="0.4">
      <c r="B316" s="251"/>
      <c r="C316" s="251"/>
      <c r="D316" s="251"/>
      <c r="E316" s="251"/>
      <c r="F316" s="251"/>
      <c r="G316" s="251"/>
      <c r="H316" s="251"/>
      <c r="I316" s="251"/>
      <c r="J316" s="251"/>
      <c r="K316" s="251"/>
      <c r="L316" s="251"/>
      <c r="M316" s="251"/>
      <c r="N316" s="251"/>
      <c r="O316" s="251"/>
      <c r="P316" s="251"/>
      <c r="Q316" s="251"/>
      <c r="R316" s="251"/>
      <c r="S316" s="251"/>
      <c r="T316" s="251"/>
      <c r="U316" s="251"/>
      <c r="V316" s="251"/>
      <c r="W316" s="251"/>
      <c r="X316" s="251"/>
      <c r="Y316" s="251"/>
      <c r="Z316" s="251"/>
      <c r="AA316" s="251"/>
      <c r="AB316" s="252">
        <f t="shared" si="17"/>
        <v>0</v>
      </c>
      <c r="AC316" s="252">
        <f>ROUND(AB316*事業まとめ!$Q$6,2)</f>
        <v>0</v>
      </c>
      <c r="AD316" s="253"/>
      <c r="AE316" s="253"/>
      <c r="AF316" s="253"/>
      <c r="AG316" s="253"/>
      <c r="AH316" s="253"/>
      <c r="AI316" s="253"/>
      <c r="AJ316" s="253"/>
      <c r="AK316" s="252">
        <f t="shared" si="18"/>
        <v>0</v>
      </c>
      <c r="AL316" s="252">
        <f>ROUND(AK316*事業まとめ!$Q$6,2)</f>
        <v>0</v>
      </c>
      <c r="AM316" s="254">
        <f t="shared" si="20"/>
        <v>0</v>
      </c>
      <c r="AN316" s="254">
        <f t="shared" si="20"/>
        <v>0</v>
      </c>
      <c r="AO316" s="259"/>
      <c r="AP316" s="260">
        <f t="shared" si="19"/>
        <v>0</v>
      </c>
      <c r="AQ316" s="259"/>
      <c r="AR316" s="257"/>
      <c r="AS316" s="257"/>
      <c r="AT316" s="257"/>
      <c r="AU316" s="257"/>
      <c r="AV316" s="257"/>
      <c r="AW316" s="257"/>
    </row>
    <row r="317" spans="2:49" s="265" customFormat="1" x14ac:dyDescent="0.4">
      <c r="B317" s="251"/>
      <c r="C317" s="251"/>
      <c r="D317" s="251"/>
      <c r="E317" s="251"/>
      <c r="F317" s="251"/>
      <c r="G317" s="251"/>
      <c r="H317" s="251"/>
      <c r="I317" s="251"/>
      <c r="J317" s="251"/>
      <c r="K317" s="251"/>
      <c r="L317" s="251"/>
      <c r="M317" s="251"/>
      <c r="N317" s="251"/>
      <c r="O317" s="251"/>
      <c r="P317" s="251"/>
      <c r="Q317" s="251"/>
      <c r="R317" s="251"/>
      <c r="S317" s="251"/>
      <c r="T317" s="251"/>
      <c r="U317" s="251"/>
      <c r="V317" s="251"/>
      <c r="W317" s="251"/>
      <c r="X317" s="251"/>
      <c r="Y317" s="251"/>
      <c r="Z317" s="251"/>
      <c r="AA317" s="251"/>
      <c r="AB317" s="252">
        <f t="shared" si="17"/>
        <v>0</v>
      </c>
      <c r="AC317" s="252">
        <f>ROUND(AB317*事業まとめ!$Q$6,2)</f>
        <v>0</v>
      </c>
      <c r="AD317" s="253"/>
      <c r="AE317" s="253"/>
      <c r="AF317" s="253"/>
      <c r="AG317" s="253"/>
      <c r="AH317" s="253"/>
      <c r="AI317" s="253"/>
      <c r="AJ317" s="253"/>
      <c r="AK317" s="252">
        <f t="shared" si="18"/>
        <v>0</v>
      </c>
      <c r="AL317" s="252">
        <f>ROUND(AK317*事業まとめ!$Q$6,2)</f>
        <v>0</v>
      </c>
      <c r="AM317" s="254">
        <f t="shared" si="20"/>
        <v>0</v>
      </c>
      <c r="AN317" s="254">
        <f t="shared" si="20"/>
        <v>0</v>
      </c>
      <c r="AO317" s="259"/>
      <c r="AP317" s="260">
        <f t="shared" si="19"/>
        <v>0</v>
      </c>
      <c r="AQ317" s="259"/>
      <c r="AR317" s="257"/>
      <c r="AS317" s="257"/>
      <c r="AT317" s="257"/>
      <c r="AU317" s="257"/>
      <c r="AV317" s="257"/>
      <c r="AW317" s="257"/>
    </row>
    <row r="318" spans="2:49" s="265" customFormat="1" x14ac:dyDescent="0.4">
      <c r="B318" s="251"/>
      <c r="C318" s="251"/>
      <c r="D318" s="251"/>
      <c r="E318" s="251"/>
      <c r="F318" s="251"/>
      <c r="G318" s="251"/>
      <c r="H318" s="251"/>
      <c r="I318" s="251"/>
      <c r="J318" s="251"/>
      <c r="K318" s="251"/>
      <c r="L318" s="251"/>
      <c r="M318" s="251"/>
      <c r="N318" s="251"/>
      <c r="O318" s="251"/>
      <c r="P318" s="251"/>
      <c r="Q318" s="251"/>
      <c r="R318" s="251"/>
      <c r="S318" s="251"/>
      <c r="T318" s="251"/>
      <c r="U318" s="251"/>
      <c r="V318" s="251"/>
      <c r="W318" s="251"/>
      <c r="X318" s="251"/>
      <c r="Y318" s="251"/>
      <c r="Z318" s="251"/>
      <c r="AA318" s="251"/>
      <c r="AB318" s="252">
        <f t="shared" si="17"/>
        <v>0</v>
      </c>
      <c r="AC318" s="252">
        <f>ROUND(AB318*事業まとめ!$Q$6,2)</f>
        <v>0</v>
      </c>
      <c r="AD318" s="253"/>
      <c r="AE318" s="253"/>
      <c r="AF318" s="253"/>
      <c r="AG318" s="253"/>
      <c r="AH318" s="253"/>
      <c r="AI318" s="253"/>
      <c r="AJ318" s="253"/>
      <c r="AK318" s="252">
        <f t="shared" si="18"/>
        <v>0</v>
      </c>
      <c r="AL318" s="252">
        <f>ROUND(AK318*事業まとめ!$Q$6,2)</f>
        <v>0</v>
      </c>
      <c r="AM318" s="254">
        <f t="shared" si="20"/>
        <v>0</v>
      </c>
      <c r="AN318" s="254">
        <f t="shared" si="20"/>
        <v>0</v>
      </c>
      <c r="AO318" s="259"/>
      <c r="AP318" s="260">
        <f t="shared" si="19"/>
        <v>0</v>
      </c>
      <c r="AQ318" s="259"/>
      <c r="AR318" s="257"/>
      <c r="AS318" s="257"/>
      <c r="AT318" s="257"/>
      <c r="AU318" s="257"/>
      <c r="AV318" s="257"/>
      <c r="AW318" s="257"/>
    </row>
    <row r="319" spans="2:49" s="265" customFormat="1" x14ac:dyDescent="0.4">
      <c r="B319" s="251"/>
      <c r="C319" s="251"/>
      <c r="D319" s="251"/>
      <c r="E319" s="251"/>
      <c r="F319" s="251"/>
      <c r="G319" s="251"/>
      <c r="H319" s="251"/>
      <c r="I319" s="251"/>
      <c r="J319" s="251"/>
      <c r="K319" s="251"/>
      <c r="L319" s="251"/>
      <c r="M319" s="251"/>
      <c r="N319" s="251"/>
      <c r="O319" s="251"/>
      <c r="P319" s="251"/>
      <c r="Q319" s="251"/>
      <c r="R319" s="251"/>
      <c r="S319" s="251"/>
      <c r="T319" s="251"/>
      <c r="U319" s="251"/>
      <c r="V319" s="251"/>
      <c r="W319" s="251"/>
      <c r="X319" s="251"/>
      <c r="Y319" s="251"/>
      <c r="Z319" s="251"/>
      <c r="AA319" s="251"/>
      <c r="AB319" s="252">
        <f t="shared" si="17"/>
        <v>0</v>
      </c>
      <c r="AC319" s="252">
        <f>ROUND(AB319*事業まとめ!$Q$6,2)</f>
        <v>0</v>
      </c>
      <c r="AD319" s="253"/>
      <c r="AE319" s="253"/>
      <c r="AF319" s="253"/>
      <c r="AG319" s="253"/>
      <c r="AH319" s="253"/>
      <c r="AI319" s="253"/>
      <c r="AJ319" s="253"/>
      <c r="AK319" s="252">
        <f t="shared" si="18"/>
        <v>0</v>
      </c>
      <c r="AL319" s="252">
        <f>ROUND(AK319*事業まとめ!$Q$6,2)</f>
        <v>0</v>
      </c>
      <c r="AM319" s="254">
        <f t="shared" si="20"/>
        <v>0</v>
      </c>
      <c r="AN319" s="254">
        <f t="shared" si="20"/>
        <v>0</v>
      </c>
      <c r="AO319" s="259"/>
      <c r="AP319" s="260">
        <f t="shared" si="19"/>
        <v>0</v>
      </c>
      <c r="AQ319" s="259"/>
      <c r="AR319" s="257"/>
      <c r="AS319" s="257"/>
      <c r="AT319" s="257"/>
      <c r="AU319" s="257"/>
      <c r="AV319" s="257"/>
      <c r="AW319" s="257"/>
    </row>
    <row r="320" spans="2:49" s="265" customFormat="1" x14ac:dyDescent="0.4">
      <c r="B320" s="251"/>
      <c r="C320" s="251"/>
      <c r="D320" s="251"/>
      <c r="E320" s="251"/>
      <c r="F320" s="251"/>
      <c r="G320" s="251"/>
      <c r="H320" s="251"/>
      <c r="I320" s="251"/>
      <c r="J320" s="251"/>
      <c r="K320" s="251"/>
      <c r="L320" s="251"/>
      <c r="M320" s="251"/>
      <c r="N320" s="251"/>
      <c r="O320" s="251"/>
      <c r="P320" s="251"/>
      <c r="Q320" s="251"/>
      <c r="R320" s="251"/>
      <c r="S320" s="251"/>
      <c r="T320" s="251"/>
      <c r="U320" s="251"/>
      <c r="V320" s="251"/>
      <c r="W320" s="251"/>
      <c r="X320" s="251"/>
      <c r="Y320" s="251"/>
      <c r="Z320" s="251"/>
      <c r="AA320" s="251"/>
      <c r="AB320" s="252">
        <f t="shared" si="17"/>
        <v>0</v>
      </c>
      <c r="AC320" s="252">
        <f>ROUND(AB320*事業まとめ!$Q$6,2)</f>
        <v>0</v>
      </c>
      <c r="AD320" s="253"/>
      <c r="AE320" s="253"/>
      <c r="AF320" s="253"/>
      <c r="AG320" s="253"/>
      <c r="AH320" s="253"/>
      <c r="AI320" s="253"/>
      <c r="AJ320" s="253"/>
      <c r="AK320" s="252">
        <f t="shared" si="18"/>
        <v>0</v>
      </c>
      <c r="AL320" s="252">
        <f>ROUND(AK320*事業まとめ!$Q$6,2)</f>
        <v>0</v>
      </c>
      <c r="AM320" s="254">
        <f t="shared" si="20"/>
        <v>0</v>
      </c>
      <c r="AN320" s="254">
        <f t="shared" si="20"/>
        <v>0</v>
      </c>
      <c r="AO320" s="259"/>
      <c r="AP320" s="260">
        <f t="shared" si="19"/>
        <v>0</v>
      </c>
      <c r="AQ320" s="259"/>
      <c r="AR320" s="257"/>
      <c r="AS320" s="257"/>
      <c r="AT320" s="257"/>
      <c r="AU320" s="257"/>
      <c r="AV320" s="257"/>
      <c r="AW320" s="257"/>
    </row>
    <row r="321" spans="2:49" s="265" customFormat="1" x14ac:dyDescent="0.4">
      <c r="B321" s="251"/>
      <c r="C321" s="251"/>
      <c r="D321" s="251"/>
      <c r="E321" s="251"/>
      <c r="F321" s="251"/>
      <c r="G321" s="251"/>
      <c r="H321" s="251"/>
      <c r="I321" s="251"/>
      <c r="J321" s="251"/>
      <c r="K321" s="251"/>
      <c r="L321" s="251"/>
      <c r="M321" s="251"/>
      <c r="N321" s="251"/>
      <c r="O321" s="251"/>
      <c r="P321" s="251"/>
      <c r="Q321" s="251"/>
      <c r="R321" s="251"/>
      <c r="S321" s="251"/>
      <c r="T321" s="251"/>
      <c r="U321" s="251"/>
      <c r="V321" s="251"/>
      <c r="W321" s="251"/>
      <c r="X321" s="251"/>
      <c r="Y321" s="251"/>
      <c r="Z321" s="251"/>
      <c r="AA321" s="251"/>
      <c r="AB321" s="252">
        <f t="shared" si="17"/>
        <v>0</v>
      </c>
      <c r="AC321" s="252">
        <f>ROUND(AB321*事業まとめ!$Q$6,2)</f>
        <v>0</v>
      </c>
      <c r="AD321" s="253"/>
      <c r="AE321" s="253"/>
      <c r="AF321" s="253"/>
      <c r="AG321" s="253"/>
      <c r="AH321" s="253"/>
      <c r="AI321" s="253"/>
      <c r="AJ321" s="253"/>
      <c r="AK321" s="252">
        <f t="shared" si="18"/>
        <v>0</v>
      </c>
      <c r="AL321" s="252">
        <f>ROUND(AK321*事業まとめ!$Q$6,2)</f>
        <v>0</v>
      </c>
      <c r="AM321" s="254">
        <f t="shared" si="20"/>
        <v>0</v>
      </c>
      <c r="AN321" s="254">
        <f t="shared" si="20"/>
        <v>0</v>
      </c>
      <c r="AO321" s="259"/>
      <c r="AP321" s="260">
        <f t="shared" si="19"/>
        <v>0</v>
      </c>
      <c r="AQ321" s="259"/>
      <c r="AR321" s="257"/>
      <c r="AS321" s="257"/>
      <c r="AT321" s="257"/>
      <c r="AU321" s="257"/>
      <c r="AV321" s="257"/>
      <c r="AW321" s="257"/>
    </row>
    <row r="322" spans="2:49" s="265" customFormat="1" x14ac:dyDescent="0.4">
      <c r="B322" s="251"/>
      <c r="C322" s="251"/>
      <c r="D322" s="251"/>
      <c r="E322" s="251"/>
      <c r="F322" s="251"/>
      <c r="G322" s="251"/>
      <c r="H322" s="251"/>
      <c r="I322" s="251"/>
      <c r="J322" s="251"/>
      <c r="K322" s="251"/>
      <c r="L322" s="251"/>
      <c r="M322" s="251"/>
      <c r="N322" s="251"/>
      <c r="O322" s="251"/>
      <c r="P322" s="251"/>
      <c r="Q322" s="251"/>
      <c r="R322" s="251"/>
      <c r="S322" s="251"/>
      <c r="T322" s="251"/>
      <c r="U322" s="251"/>
      <c r="V322" s="251"/>
      <c r="W322" s="251"/>
      <c r="X322" s="251"/>
      <c r="Y322" s="251"/>
      <c r="Z322" s="251"/>
      <c r="AA322" s="251"/>
      <c r="AB322" s="252">
        <f t="shared" si="17"/>
        <v>0</v>
      </c>
      <c r="AC322" s="252">
        <f>ROUND(AB322*事業まとめ!$Q$6,2)</f>
        <v>0</v>
      </c>
      <c r="AD322" s="253"/>
      <c r="AE322" s="253"/>
      <c r="AF322" s="253"/>
      <c r="AG322" s="253"/>
      <c r="AH322" s="253"/>
      <c r="AI322" s="253"/>
      <c r="AJ322" s="253"/>
      <c r="AK322" s="252">
        <f t="shared" si="18"/>
        <v>0</v>
      </c>
      <c r="AL322" s="252">
        <f>ROUND(AK322*事業まとめ!$Q$6,2)</f>
        <v>0</v>
      </c>
      <c r="AM322" s="254">
        <f t="shared" si="20"/>
        <v>0</v>
      </c>
      <c r="AN322" s="254">
        <f t="shared" si="20"/>
        <v>0</v>
      </c>
      <c r="AO322" s="259"/>
      <c r="AP322" s="260">
        <f t="shared" si="19"/>
        <v>0</v>
      </c>
      <c r="AQ322" s="259"/>
      <c r="AR322" s="257"/>
      <c r="AS322" s="257"/>
      <c r="AT322" s="257"/>
      <c r="AU322" s="257"/>
      <c r="AV322" s="257"/>
      <c r="AW322" s="257"/>
    </row>
    <row r="323" spans="2:49" s="265" customFormat="1" x14ac:dyDescent="0.4">
      <c r="B323" s="251"/>
      <c r="C323" s="251"/>
      <c r="D323" s="251"/>
      <c r="E323" s="251"/>
      <c r="F323" s="251"/>
      <c r="G323" s="251"/>
      <c r="H323" s="251"/>
      <c r="I323" s="251"/>
      <c r="J323" s="251"/>
      <c r="K323" s="251"/>
      <c r="L323" s="251"/>
      <c r="M323" s="251"/>
      <c r="N323" s="251"/>
      <c r="O323" s="251"/>
      <c r="P323" s="251"/>
      <c r="Q323" s="251"/>
      <c r="R323" s="251"/>
      <c r="S323" s="251"/>
      <c r="T323" s="251"/>
      <c r="U323" s="251"/>
      <c r="V323" s="251"/>
      <c r="W323" s="251"/>
      <c r="X323" s="251"/>
      <c r="Y323" s="251"/>
      <c r="Z323" s="251"/>
      <c r="AA323" s="251"/>
      <c r="AB323" s="252">
        <f t="shared" si="17"/>
        <v>0</v>
      </c>
      <c r="AC323" s="252">
        <f>ROUND(AB323*事業まとめ!$Q$6,2)</f>
        <v>0</v>
      </c>
      <c r="AD323" s="253"/>
      <c r="AE323" s="253"/>
      <c r="AF323" s="253"/>
      <c r="AG323" s="253"/>
      <c r="AH323" s="253"/>
      <c r="AI323" s="253"/>
      <c r="AJ323" s="253"/>
      <c r="AK323" s="252">
        <f t="shared" si="18"/>
        <v>0</v>
      </c>
      <c r="AL323" s="252">
        <f>ROUND(AK323*事業まとめ!$Q$6,2)</f>
        <v>0</v>
      </c>
      <c r="AM323" s="254">
        <f t="shared" si="20"/>
        <v>0</v>
      </c>
      <c r="AN323" s="254">
        <f t="shared" si="20"/>
        <v>0</v>
      </c>
      <c r="AO323" s="259"/>
      <c r="AP323" s="260">
        <f t="shared" si="19"/>
        <v>0</v>
      </c>
      <c r="AQ323" s="259"/>
      <c r="AR323" s="257"/>
      <c r="AS323" s="257"/>
      <c r="AT323" s="257"/>
      <c r="AU323" s="257"/>
      <c r="AV323" s="257"/>
      <c r="AW323" s="257"/>
    </row>
    <row r="324" spans="2:49" s="265" customFormat="1" x14ac:dyDescent="0.4">
      <c r="B324" s="251"/>
      <c r="C324" s="251"/>
      <c r="D324" s="251"/>
      <c r="E324" s="251"/>
      <c r="F324" s="251"/>
      <c r="G324" s="251"/>
      <c r="H324" s="251"/>
      <c r="I324" s="251"/>
      <c r="J324" s="251"/>
      <c r="K324" s="251"/>
      <c r="L324" s="251"/>
      <c r="M324" s="251"/>
      <c r="N324" s="251"/>
      <c r="O324" s="251"/>
      <c r="P324" s="251"/>
      <c r="Q324" s="251"/>
      <c r="R324" s="251"/>
      <c r="S324" s="251"/>
      <c r="T324" s="251"/>
      <c r="U324" s="251"/>
      <c r="V324" s="251"/>
      <c r="W324" s="251"/>
      <c r="X324" s="251"/>
      <c r="Y324" s="251"/>
      <c r="Z324" s="251"/>
      <c r="AA324" s="251"/>
      <c r="AB324" s="252">
        <f t="shared" si="17"/>
        <v>0</v>
      </c>
      <c r="AC324" s="252">
        <f>ROUND(AB324*事業まとめ!$Q$6,2)</f>
        <v>0</v>
      </c>
      <c r="AD324" s="253"/>
      <c r="AE324" s="253"/>
      <c r="AF324" s="253"/>
      <c r="AG324" s="253"/>
      <c r="AH324" s="253"/>
      <c r="AI324" s="253"/>
      <c r="AJ324" s="253"/>
      <c r="AK324" s="252">
        <f t="shared" si="18"/>
        <v>0</v>
      </c>
      <c r="AL324" s="252">
        <f>ROUND(AK324*事業まとめ!$Q$6,2)</f>
        <v>0</v>
      </c>
      <c r="AM324" s="254">
        <f t="shared" si="20"/>
        <v>0</v>
      </c>
      <c r="AN324" s="254">
        <f t="shared" si="20"/>
        <v>0</v>
      </c>
      <c r="AO324" s="259"/>
      <c r="AP324" s="260">
        <f t="shared" si="19"/>
        <v>0</v>
      </c>
      <c r="AQ324" s="259"/>
      <c r="AR324" s="257"/>
      <c r="AS324" s="257"/>
      <c r="AT324" s="257"/>
      <c r="AU324" s="257"/>
      <c r="AV324" s="257"/>
      <c r="AW324" s="257"/>
    </row>
    <row r="325" spans="2:49" s="265" customFormat="1" x14ac:dyDescent="0.4">
      <c r="B325" s="251"/>
      <c r="C325" s="251"/>
      <c r="D325" s="251"/>
      <c r="E325" s="251"/>
      <c r="F325" s="251"/>
      <c r="G325" s="251"/>
      <c r="H325" s="251"/>
      <c r="I325" s="251"/>
      <c r="J325" s="251"/>
      <c r="K325" s="251"/>
      <c r="L325" s="251"/>
      <c r="M325" s="251"/>
      <c r="N325" s="251"/>
      <c r="O325" s="251"/>
      <c r="P325" s="251"/>
      <c r="Q325" s="251"/>
      <c r="R325" s="251"/>
      <c r="S325" s="251"/>
      <c r="T325" s="251"/>
      <c r="U325" s="251"/>
      <c r="V325" s="251"/>
      <c r="W325" s="251"/>
      <c r="X325" s="251"/>
      <c r="Y325" s="251"/>
      <c r="Z325" s="251"/>
      <c r="AA325" s="251"/>
      <c r="AB325" s="252">
        <f t="shared" si="17"/>
        <v>0</v>
      </c>
      <c r="AC325" s="252">
        <f>ROUND(AB325*事業まとめ!$Q$6,2)</f>
        <v>0</v>
      </c>
      <c r="AD325" s="253"/>
      <c r="AE325" s="253"/>
      <c r="AF325" s="253"/>
      <c r="AG325" s="253"/>
      <c r="AH325" s="253"/>
      <c r="AI325" s="253"/>
      <c r="AJ325" s="253"/>
      <c r="AK325" s="252">
        <f t="shared" si="18"/>
        <v>0</v>
      </c>
      <c r="AL325" s="252">
        <f>ROUND(AK325*事業まとめ!$Q$6,2)</f>
        <v>0</v>
      </c>
      <c r="AM325" s="254">
        <f t="shared" si="20"/>
        <v>0</v>
      </c>
      <c r="AN325" s="254">
        <f t="shared" si="20"/>
        <v>0</v>
      </c>
      <c r="AO325" s="259"/>
      <c r="AP325" s="260">
        <f t="shared" si="19"/>
        <v>0</v>
      </c>
      <c r="AQ325" s="259"/>
      <c r="AR325" s="257"/>
      <c r="AS325" s="257"/>
      <c r="AT325" s="257"/>
      <c r="AU325" s="257"/>
      <c r="AV325" s="257"/>
      <c r="AW325" s="257"/>
    </row>
    <row r="326" spans="2:49" s="265" customFormat="1" x14ac:dyDescent="0.4">
      <c r="B326" s="251"/>
      <c r="C326" s="251"/>
      <c r="D326" s="251"/>
      <c r="E326" s="251"/>
      <c r="F326" s="251"/>
      <c r="G326" s="251"/>
      <c r="H326" s="251"/>
      <c r="I326" s="251"/>
      <c r="J326" s="251"/>
      <c r="K326" s="251"/>
      <c r="L326" s="251"/>
      <c r="M326" s="251"/>
      <c r="N326" s="251"/>
      <c r="O326" s="251"/>
      <c r="P326" s="251"/>
      <c r="Q326" s="251"/>
      <c r="R326" s="251"/>
      <c r="S326" s="251"/>
      <c r="T326" s="251"/>
      <c r="U326" s="251"/>
      <c r="V326" s="251"/>
      <c r="W326" s="251"/>
      <c r="X326" s="251"/>
      <c r="Y326" s="251"/>
      <c r="Z326" s="251"/>
      <c r="AA326" s="251"/>
      <c r="AB326" s="252">
        <f t="shared" si="17"/>
        <v>0</v>
      </c>
      <c r="AC326" s="252">
        <f>ROUND(AB326*事業まとめ!$Q$6,2)</f>
        <v>0</v>
      </c>
      <c r="AD326" s="253"/>
      <c r="AE326" s="253"/>
      <c r="AF326" s="253"/>
      <c r="AG326" s="253"/>
      <c r="AH326" s="253"/>
      <c r="AI326" s="253"/>
      <c r="AJ326" s="253"/>
      <c r="AK326" s="252">
        <f t="shared" si="18"/>
        <v>0</v>
      </c>
      <c r="AL326" s="252">
        <f>ROUND(AK326*事業まとめ!$Q$6,2)</f>
        <v>0</v>
      </c>
      <c r="AM326" s="254">
        <f t="shared" si="20"/>
        <v>0</v>
      </c>
      <c r="AN326" s="254">
        <f t="shared" si="20"/>
        <v>0</v>
      </c>
      <c r="AO326" s="259"/>
      <c r="AP326" s="260">
        <f t="shared" si="19"/>
        <v>0</v>
      </c>
      <c r="AQ326" s="259"/>
      <c r="AR326" s="257"/>
      <c r="AS326" s="257"/>
      <c r="AT326" s="257"/>
      <c r="AU326" s="257"/>
      <c r="AV326" s="257"/>
      <c r="AW326" s="257"/>
    </row>
    <row r="327" spans="2:49" s="265" customFormat="1" x14ac:dyDescent="0.4">
      <c r="B327" s="251"/>
      <c r="C327" s="251"/>
      <c r="D327" s="251"/>
      <c r="E327" s="251"/>
      <c r="F327" s="251"/>
      <c r="G327" s="251"/>
      <c r="H327" s="251"/>
      <c r="I327" s="251"/>
      <c r="J327" s="251"/>
      <c r="K327" s="251"/>
      <c r="L327" s="251"/>
      <c r="M327" s="251"/>
      <c r="N327" s="251"/>
      <c r="O327" s="251"/>
      <c r="P327" s="251"/>
      <c r="Q327" s="251"/>
      <c r="R327" s="251"/>
      <c r="S327" s="251"/>
      <c r="T327" s="251"/>
      <c r="U327" s="251"/>
      <c r="V327" s="251"/>
      <c r="W327" s="251"/>
      <c r="X327" s="251"/>
      <c r="Y327" s="251"/>
      <c r="Z327" s="251"/>
      <c r="AA327" s="251"/>
      <c r="AB327" s="252">
        <f t="shared" si="17"/>
        <v>0</v>
      </c>
      <c r="AC327" s="252">
        <f>ROUND(AB327*事業まとめ!$Q$6,2)</f>
        <v>0</v>
      </c>
      <c r="AD327" s="253"/>
      <c r="AE327" s="253"/>
      <c r="AF327" s="253"/>
      <c r="AG327" s="253"/>
      <c r="AH327" s="253"/>
      <c r="AI327" s="253"/>
      <c r="AJ327" s="253"/>
      <c r="AK327" s="252">
        <f t="shared" si="18"/>
        <v>0</v>
      </c>
      <c r="AL327" s="252">
        <f>ROUND(AK327*事業まとめ!$Q$6,2)</f>
        <v>0</v>
      </c>
      <c r="AM327" s="254">
        <f t="shared" si="20"/>
        <v>0</v>
      </c>
      <c r="AN327" s="254">
        <f t="shared" si="20"/>
        <v>0</v>
      </c>
      <c r="AO327" s="259"/>
      <c r="AP327" s="260">
        <f t="shared" si="19"/>
        <v>0</v>
      </c>
      <c r="AQ327" s="259"/>
      <c r="AR327" s="257"/>
      <c r="AS327" s="257"/>
      <c r="AT327" s="257"/>
      <c r="AU327" s="257"/>
      <c r="AV327" s="257"/>
      <c r="AW327" s="257"/>
    </row>
    <row r="328" spans="2:49" s="265" customFormat="1" x14ac:dyDescent="0.4">
      <c r="B328" s="251"/>
      <c r="C328" s="251"/>
      <c r="D328" s="251"/>
      <c r="E328" s="251"/>
      <c r="F328" s="251"/>
      <c r="G328" s="251"/>
      <c r="H328" s="251"/>
      <c r="I328" s="251"/>
      <c r="J328" s="251"/>
      <c r="K328" s="251"/>
      <c r="L328" s="251"/>
      <c r="M328" s="251"/>
      <c r="N328" s="251"/>
      <c r="O328" s="251"/>
      <c r="P328" s="251"/>
      <c r="Q328" s="251"/>
      <c r="R328" s="251"/>
      <c r="S328" s="251"/>
      <c r="T328" s="251"/>
      <c r="U328" s="251"/>
      <c r="V328" s="251"/>
      <c r="W328" s="251"/>
      <c r="X328" s="251"/>
      <c r="Y328" s="251"/>
      <c r="Z328" s="251"/>
      <c r="AA328" s="251"/>
      <c r="AB328" s="252">
        <f t="shared" si="17"/>
        <v>0</v>
      </c>
      <c r="AC328" s="252">
        <f>ROUND(AB328*事業まとめ!$Q$6,2)</f>
        <v>0</v>
      </c>
      <c r="AD328" s="253"/>
      <c r="AE328" s="253"/>
      <c r="AF328" s="253"/>
      <c r="AG328" s="253"/>
      <c r="AH328" s="253"/>
      <c r="AI328" s="253"/>
      <c r="AJ328" s="253"/>
      <c r="AK328" s="252">
        <f t="shared" si="18"/>
        <v>0</v>
      </c>
      <c r="AL328" s="252">
        <f>ROUND(AK328*事業まとめ!$Q$6,2)</f>
        <v>0</v>
      </c>
      <c r="AM328" s="254">
        <f t="shared" si="20"/>
        <v>0</v>
      </c>
      <c r="AN328" s="254">
        <f t="shared" si="20"/>
        <v>0</v>
      </c>
      <c r="AO328" s="259"/>
      <c r="AP328" s="260">
        <f t="shared" si="19"/>
        <v>0</v>
      </c>
      <c r="AQ328" s="259"/>
      <c r="AR328" s="257"/>
      <c r="AS328" s="257"/>
      <c r="AT328" s="257"/>
      <c r="AU328" s="257"/>
      <c r="AV328" s="257"/>
      <c r="AW328" s="257"/>
    </row>
    <row r="329" spans="2:49" s="265" customFormat="1" x14ac:dyDescent="0.4">
      <c r="B329" s="251"/>
      <c r="C329" s="251"/>
      <c r="D329" s="251"/>
      <c r="E329" s="251"/>
      <c r="F329" s="251"/>
      <c r="G329" s="251"/>
      <c r="H329" s="251"/>
      <c r="I329" s="251"/>
      <c r="J329" s="251"/>
      <c r="K329" s="251"/>
      <c r="L329" s="251"/>
      <c r="M329" s="251"/>
      <c r="N329" s="251"/>
      <c r="O329" s="251"/>
      <c r="P329" s="251"/>
      <c r="Q329" s="251"/>
      <c r="R329" s="251"/>
      <c r="S329" s="251"/>
      <c r="T329" s="251"/>
      <c r="U329" s="251"/>
      <c r="V329" s="251"/>
      <c r="W329" s="251"/>
      <c r="X329" s="251"/>
      <c r="Y329" s="251"/>
      <c r="Z329" s="251"/>
      <c r="AA329" s="251"/>
      <c r="AB329" s="252">
        <f t="shared" si="17"/>
        <v>0</v>
      </c>
      <c r="AC329" s="252">
        <f>ROUND(AB329*事業まとめ!$Q$6,2)</f>
        <v>0</v>
      </c>
      <c r="AD329" s="253"/>
      <c r="AE329" s="253"/>
      <c r="AF329" s="253"/>
      <c r="AG329" s="253"/>
      <c r="AH329" s="253"/>
      <c r="AI329" s="253"/>
      <c r="AJ329" s="253"/>
      <c r="AK329" s="252">
        <f t="shared" si="18"/>
        <v>0</v>
      </c>
      <c r="AL329" s="252">
        <f>ROUND(AK329*事業まとめ!$Q$6,2)</f>
        <v>0</v>
      </c>
      <c r="AM329" s="254">
        <f t="shared" si="20"/>
        <v>0</v>
      </c>
      <c r="AN329" s="254">
        <f t="shared" si="20"/>
        <v>0</v>
      </c>
      <c r="AO329" s="259"/>
      <c r="AP329" s="260">
        <f t="shared" si="19"/>
        <v>0</v>
      </c>
      <c r="AQ329" s="259"/>
      <c r="AR329" s="257"/>
      <c r="AS329" s="257"/>
      <c r="AT329" s="257"/>
      <c r="AU329" s="257"/>
      <c r="AV329" s="257"/>
      <c r="AW329" s="257"/>
    </row>
    <row r="330" spans="2:49" s="265" customFormat="1" x14ac:dyDescent="0.4">
      <c r="B330" s="251"/>
      <c r="C330" s="251"/>
      <c r="D330" s="251"/>
      <c r="E330" s="251"/>
      <c r="F330" s="251"/>
      <c r="G330" s="251"/>
      <c r="H330" s="251"/>
      <c r="I330" s="251"/>
      <c r="J330" s="251"/>
      <c r="K330" s="251"/>
      <c r="L330" s="251"/>
      <c r="M330" s="251"/>
      <c r="N330" s="251"/>
      <c r="O330" s="251"/>
      <c r="P330" s="251"/>
      <c r="Q330" s="251"/>
      <c r="R330" s="251"/>
      <c r="S330" s="251"/>
      <c r="T330" s="251"/>
      <c r="U330" s="251"/>
      <c r="V330" s="251"/>
      <c r="W330" s="251"/>
      <c r="X330" s="251"/>
      <c r="Y330" s="251"/>
      <c r="Z330" s="251"/>
      <c r="AA330" s="251"/>
      <c r="AB330" s="252">
        <f t="shared" ref="AB330:AB393" si="21">IFERROR(ROUND($I330*$J330*Y330*AA330/1000,2),0)</f>
        <v>0</v>
      </c>
      <c r="AC330" s="252">
        <f>ROUND(AB330*事業まとめ!$Q$6,2)</f>
        <v>0</v>
      </c>
      <c r="AD330" s="253"/>
      <c r="AE330" s="253"/>
      <c r="AF330" s="253"/>
      <c r="AG330" s="253"/>
      <c r="AH330" s="253"/>
      <c r="AI330" s="253"/>
      <c r="AJ330" s="253"/>
      <c r="AK330" s="252">
        <f t="shared" ref="AK330:AK393" si="22">IFERROR(ROUND($I330*$J330*AI330*AJ330/1000,2),0)</f>
        <v>0</v>
      </c>
      <c r="AL330" s="252">
        <f>ROUND(AK330*事業まとめ!$Q$6,2)</f>
        <v>0</v>
      </c>
      <c r="AM330" s="254">
        <f t="shared" si="20"/>
        <v>0</v>
      </c>
      <c r="AN330" s="254">
        <f t="shared" si="20"/>
        <v>0</v>
      </c>
      <c r="AO330" s="259"/>
      <c r="AP330" s="260">
        <f t="shared" ref="AP330:AP393" si="23">IFERROR(AO330*AJ330,0)</f>
        <v>0</v>
      </c>
      <c r="AQ330" s="259"/>
      <c r="AR330" s="257"/>
      <c r="AS330" s="257"/>
      <c r="AT330" s="257"/>
      <c r="AU330" s="257"/>
      <c r="AV330" s="257"/>
      <c r="AW330" s="257"/>
    </row>
    <row r="331" spans="2:49" s="265" customFormat="1" x14ac:dyDescent="0.4">
      <c r="B331" s="251"/>
      <c r="C331" s="251"/>
      <c r="D331" s="251"/>
      <c r="E331" s="251"/>
      <c r="F331" s="251"/>
      <c r="G331" s="251"/>
      <c r="H331" s="251"/>
      <c r="I331" s="251"/>
      <c r="J331" s="251"/>
      <c r="K331" s="251"/>
      <c r="L331" s="251"/>
      <c r="M331" s="251"/>
      <c r="N331" s="251"/>
      <c r="O331" s="251"/>
      <c r="P331" s="251"/>
      <c r="Q331" s="251"/>
      <c r="R331" s="251"/>
      <c r="S331" s="251"/>
      <c r="T331" s="251"/>
      <c r="U331" s="251"/>
      <c r="V331" s="251"/>
      <c r="W331" s="251"/>
      <c r="X331" s="251"/>
      <c r="Y331" s="251"/>
      <c r="Z331" s="251"/>
      <c r="AA331" s="251"/>
      <c r="AB331" s="252">
        <f t="shared" si="21"/>
        <v>0</v>
      </c>
      <c r="AC331" s="252">
        <f>ROUND(AB331*事業まとめ!$Q$6,2)</f>
        <v>0</v>
      </c>
      <c r="AD331" s="253"/>
      <c r="AE331" s="253"/>
      <c r="AF331" s="253"/>
      <c r="AG331" s="253"/>
      <c r="AH331" s="253"/>
      <c r="AI331" s="253"/>
      <c r="AJ331" s="253"/>
      <c r="AK331" s="252">
        <f t="shared" si="22"/>
        <v>0</v>
      </c>
      <c r="AL331" s="252">
        <f>ROUND(AK331*事業まとめ!$Q$6,2)</f>
        <v>0</v>
      </c>
      <c r="AM331" s="254">
        <f t="shared" si="20"/>
        <v>0</v>
      </c>
      <c r="AN331" s="254">
        <f t="shared" si="20"/>
        <v>0</v>
      </c>
      <c r="AO331" s="259"/>
      <c r="AP331" s="260">
        <f t="shared" si="23"/>
        <v>0</v>
      </c>
      <c r="AQ331" s="259"/>
      <c r="AR331" s="257"/>
      <c r="AS331" s="257"/>
      <c r="AT331" s="257"/>
      <c r="AU331" s="257"/>
      <c r="AV331" s="257"/>
      <c r="AW331" s="257"/>
    </row>
    <row r="332" spans="2:49" s="265" customFormat="1" x14ac:dyDescent="0.4">
      <c r="B332" s="251"/>
      <c r="C332" s="251"/>
      <c r="D332" s="251"/>
      <c r="E332" s="251"/>
      <c r="F332" s="251"/>
      <c r="G332" s="251"/>
      <c r="H332" s="251"/>
      <c r="I332" s="251"/>
      <c r="J332" s="251"/>
      <c r="K332" s="251"/>
      <c r="L332" s="251"/>
      <c r="M332" s="251"/>
      <c r="N332" s="251"/>
      <c r="O332" s="251"/>
      <c r="P332" s="251"/>
      <c r="Q332" s="251"/>
      <c r="R332" s="251"/>
      <c r="S332" s="251"/>
      <c r="T332" s="251"/>
      <c r="U332" s="251"/>
      <c r="V332" s="251"/>
      <c r="W332" s="251"/>
      <c r="X332" s="251"/>
      <c r="Y332" s="251"/>
      <c r="Z332" s="251"/>
      <c r="AA332" s="251"/>
      <c r="AB332" s="252">
        <f t="shared" si="21"/>
        <v>0</v>
      </c>
      <c r="AC332" s="252">
        <f>ROUND(AB332*事業まとめ!$Q$6,2)</f>
        <v>0</v>
      </c>
      <c r="AD332" s="253"/>
      <c r="AE332" s="253"/>
      <c r="AF332" s="253"/>
      <c r="AG332" s="253"/>
      <c r="AH332" s="253"/>
      <c r="AI332" s="253"/>
      <c r="AJ332" s="253"/>
      <c r="AK332" s="252">
        <f t="shared" si="22"/>
        <v>0</v>
      </c>
      <c r="AL332" s="252">
        <f>ROUND(AK332*事業まとめ!$Q$6,2)</f>
        <v>0</v>
      </c>
      <c r="AM332" s="254">
        <f t="shared" si="20"/>
        <v>0</v>
      </c>
      <c r="AN332" s="254">
        <f t="shared" si="20"/>
        <v>0</v>
      </c>
      <c r="AO332" s="259"/>
      <c r="AP332" s="260">
        <f t="shared" si="23"/>
        <v>0</v>
      </c>
      <c r="AQ332" s="259"/>
      <c r="AR332" s="257"/>
      <c r="AS332" s="257"/>
      <c r="AT332" s="257"/>
      <c r="AU332" s="257"/>
      <c r="AV332" s="257"/>
      <c r="AW332" s="257"/>
    </row>
    <row r="333" spans="2:49" s="265" customFormat="1" x14ac:dyDescent="0.4">
      <c r="B333" s="251"/>
      <c r="C333" s="251"/>
      <c r="D333" s="251"/>
      <c r="E333" s="251"/>
      <c r="F333" s="251"/>
      <c r="G333" s="251"/>
      <c r="H333" s="251"/>
      <c r="I333" s="251"/>
      <c r="J333" s="251"/>
      <c r="K333" s="251"/>
      <c r="L333" s="251"/>
      <c r="M333" s="251"/>
      <c r="N333" s="251"/>
      <c r="O333" s="251"/>
      <c r="P333" s="251"/>
      <c r="Q333" s="251"/>
      <c r="R333" s="251"/>
      <c r="S333" s="251"/>
      <c r="T333" s="251"/>
      <c r="U333" s="251"/>
      <c r="V333" s="251"/>
      <c r="W333" s="251"/>
      <c r="X333" s="251"/>
      <c r="Y333" s="251"/>
      <c r="Z333" s="251"/>
      <c r="AA333" s="251"/>
      <c r="AB333" s="252">
        <f t="shared" si="21"/>
        <v>0</v>
      </c>
      <c r="AC333" s="252">
        <f>ROUND(AB333*事業まとめ!$Q$6,2)</f>
        <v>0</v>
      </c>
      <c r="AD333" s="253"/>
      <c r="AE333" s="253"/>
      <c r="AF333" s="253"/>
      <c r="AG333" s="253"/>
      <c r="AH333" s="253"/>
      <c r="AI333" s="253"/>
      <c r="AJ333" s="253"/>
      <c r="AK333" s="252">
        <f t="shared" si="22"/>
        <v>0</v>
      </c>
      <c r="AL333" s="252">
        <f>ROUND(AK333*事業まとめ!$Q$6,2)</f>
        <v>0</v>
      </c>
      <c r="AM333" s="254">
        <f t="shared" si="20"/>
        <v>0</v>
      </c>
      <c r="AN333" s="254">
        <f t="shared" si="20"/>
        <v>0</v>
      </c>
      <c r="AO333" s="259"/>
      <c r="AP333" s="260">
        <f t="shared" si="23"/>
        <v>0</v>
      </c>
      <c r="AQ333" s="259"/>
      <c r="AR333" s="257"/>
      <c r="AS333" s="257"/>
      <c r="AT333" s="257"/>
      <c r="AU333" s="257"/>
      <c r="AV333" s="257"/>
      <c r="AW333" s="257"/>
    </row>
    <row r="334" spans="2:49" s="265" customFormat="1" x14ac:dyDescent="0.4">
      <c r="B334" s="251"/>
      <c r="C334" s="251"/>
      <c r="D334" s="251"/>
      <c r="E334" s="251"/>
      <c r="F334" s="251"/>
      <c r="G334" s="251"/>
      <c r="H334" s="251"/>
      <c r="I334" s="251"/>
      <c r="J334" s="251"/>
      <c r="K334" s="251"/>
      <c r="L334" s="251"/>
      <c r="M334" s="251"/>
      <c r="N334" s="251"/>
      <c r="O334" s="251"/>
      <c r="P334" s="251"/>
      <c r="Q334" s="251"/>
      <c r="R334" s="251"/>
      <c r="S334" s="251"/>
      <c r="T334" s="251"/>
      <c r="U334" s="251"/>
      <c r="V334" s="251"/>
      <c r="W334" s="251"/>
      <c r="X334" s="251"/>
      <c r="Y334" s="251"/>
      <c r="Z334" s="251"/>
      <c r="AA334" s="251"/>
      <c r="AB334" s="252">
        <f t="shared" si="21"/>
        <v>0</v>
      </c>
      <c r="AC334" s="252">
        <f>ROUND(AB334*事業まとめ!$Q$6,2)</f>
        <v>0</v>
      </c>
      <c r="AD334" s="253"/>
      <c r="AE334" s="253"/>
      <c r="AF334" s="253"/>
      <c r="AG334" s="253"/>
      <c r="AH334" s="253"/>
      <c r="AI334" s="253"/>
      <c r="AJ334" s="253"/>
      <c r="AK334" s="252">
        <f t="shared" si="22"/>
        <v>0</v>
      </c>
      <c r="AL334" s="252">
        <f>ROUND(AK334*事業まとめ!$Q$6,2)</f>
        <v>0</v>
      </c>
      <c r="AM334" s="254">
        <f t="shared" si="20"/>
        <v>0</v>
      </c>
      <c r="AN334" s="254">
        <f t="shared" si="20"/>
        <v>0</v>
      </c>
      <c r="AO334" s="259"/>
      <c r="AP334" s="260">
        <f t="shared" si="23"/>
        <v>0</v>
      </c>
      <c r="AQ334" s="259"/>
      <c r="AR334" s="257"/>
      <c r="AS334" s="257"/>
      <c r="AT334" s="257"/>
      <c r="AU334" s="257"/>
      <c r="AV334" s="257"/>
      <c r="AW334" s="257"/>
    </row>
    <row r="335" spans="2:49" s="265" customFormat="1" x14ac:dyDescent="0.4">
      <c r="B335" s="251"/>
      <c r="C335" s="251"/>
      <c r="D335" s="251"/>
      <c r="E335" s="251"/>
      <c r="F335" s="251"/>
      <c r="G335" s="251"/>
      <c r="H335" s="251"/>
      <c r="I335" s="251"/>
      <c r="J335" s="251"/>
      <c r="K335" s="251"/>
      <c r="L335" s="251"/>
      <c r="M335" s="251"/>
      <c r="N335" s="251"/>
      <c r="O335" s="251"/>
      <c r="P335" s="251"/>
      <c r="Q335" s="251"/>
      <c r="R335" s="251"/>
      <c r="S335" s="251"/>
      <c r="T335" s="251"/>
      <c r="U335" s="251"/>
      <c r="V335" s="251"/>
      <c r="W335" s="251"/>
      <c r="X335" s="251"/>
      <c r="Y335" s="251"/>
      <c r="Z335" s="251"/>
      <c r="AA335" s="251"/>
      <c r="AB335" s="252">
        <f t="shared" si="21"/>
        <v>0</v>
      </c>
      <c r="AC335" s="252">
        <f>ROUND(AB335*事業まとめ!$Q$6,2)</f>
        <v>0</v>
      </c>
      <c r="AD335" s="253"/>
      <c r="AE335" s="253"/>
      <c r="AF335" s="253"/>
      <c r="AG335" s="253"/>
      <c r="AH335" s="253"/>
      <c r="AI335" s="253"/>
      <c r="AJ335" s="253"/>
      <c r="AK335" s="252">
        <f t="shared" si="22"/>
        <v>0</v>
      </c>
      <c r="AL335" s="252">
        <f>ROUND(AK335*事業まとめ!$Q$6,2)</f>
        <v>0</v>
      </c>
      <c r="AM335" s="254">
        <f t="shared" si="20"/>
        <v>0</v>
      </c>
      <c r="AN335" s="254">
        <f t="shared" si="20"/>
        <v>0</v>
      </c>
      <c r="AO335" s="259"/>
      <c r="AP335" s="260">
        <f t="shared" si="23"/>
        <v>0</v>
      </c>
      <c r="AQ335" s="259"/>
      <c r="AR335" s="257"/>
      <c r="AS335" s="257"/>
      <c r="AT335" s="257"/>
      <c r="AU335" s="257"/>
      <c r="AV335" s="257"/>
      <c r="AW335" s="257"/>
    </row>
    <row r="336" spans="2:49" s="265" customFormat="1" x14ac:dyDescent="0.4">
      <c r="B336" s="251"/>
      <c r="C336" s="251"/>
      <c r="D336" s="251"/>
      <c r="E336" s="251"/>
      <c r="F336" s="251"/>
      <c r="G336" s="251"/>
      <c r="H336" s="251"/>
      <c r="I336" s="251"/>
      <c r="J336" s="251"/>
      <c r="K336" s="251"/>
      <c r="L336" s="251"/>
      <c r="M336" s="251"/>
      <c r="N336" s="251"/>
      <c r="O336" s="251"/>
      <c r="P336" s="251"/>
      <c r="Q336" s="251"/>
      <c r="R336" s="251"/>
      <c r="S336" s="251"/>
      <c r="T336" s="251"/>
      <c r="U336" s="251"/>
      <c r="V336" s="251"/>
      <c r="W336" s="251"/>
      <c r="X336" s="251"/>
      <c r="Y336" s="251"/>
      <c r="Z336" s="251"/>
      <c r="AA336" s="251"/>
      <c r="AB336" s="252">
        <f t="shared" si="21"/>
        <v>0</v>
      </c>
      <c r="AC336" s="252">
        <f>ROUND(AB336*事業まとめ!$Q$6,2)</f>
        <v>0</v>
      </c>
      <c r="AD336" s="253"/>
      <c r="AE336" s="253"/>
      <c r="AF336" s="253"/>
      <c r="AG336" s="253"/>
      <c r="AH336" s="253"/>
      <c r="AI336" s="253"/>
      <c r="AJ336" s="253"/>
      <c r="AK336" s="252">
        <f t="shared" si="22"/>
        <v>0</v>
      </c>
      <c r="AL336" s="252">
        <f>ROUND(AK336*事業まとめ!$Q$6,2)</f>
        <v>0</v>
      </c>
      <c r="AM336" s="254">
        <f t="shared" si="20"/>
        <v>0</v>
      </c>
      <c r="AN336" s="254">
        <f t="shared" si="20"/>
        <v>0</v>
      </c>
      <c r="AO336" s="259"/>
      <c r="AP336" s="260">
        <f t="shared" si="23"/>
        <v>0</v>
      </c>
      <c r="AQ336" s="259"/>
      <c r="AR336" s="257"/>
      <c r="AS336" s="257"/>
      <c r="AT336" s="257"/>
      <c r="AU336" s="257"/>
      <c r="AV336" s="257"/>
      <c r="AW336" s="257"/>
    </row>
    <row r="337" spans="2:49" s="265" customFormat="1" x14ac:dyDescent="0.4">
      <c r="B337" s="251"/>
      <c r="C337" s="251"/>
      <c r="D337" s="251"/>
      <c r="E337" s="251"/>
      <c r="F337" s="251"/>
      <c r="G337" s="251"/>
      <c r="H337" s="251"/>
      <c r="I337" s="251"/>
      <c r="J337" s="251"/>
      <c r="K337" s="251"/>
      <c r="L337" s="251"/>
      <c r="M337" s="251"/>
      <c r="N337" s="251"/>
      <c r="O337" s="251"/>
      <c r="P337" s="251"/>
      <c r="Q337" s="251"/>
      <c r="R337" s="251"/>
      <c r="S337" s="251"/>
      <c r="T337" s="251"/>
      <c r="U337" s="251"/>
      <c r="V337" s="251"/>
      <c r="W337" s="251"/>
      <c r="X337" s="251"/>
      <c r="Y337" s="251"/>
      <c r="Z337" s="251"/>
      <c r="AA337" s="251"/>
      <c r="AB337" s="252">
        <f t="shared" si="21"/>
        <v>0</v>
      </c>
      <c r="AC337" s="252">
        <f>ROUND(AB337*事業まとめ!$Q$6,2)</f>
        <v>0</v>
      </c>
      <c r="AD337" s="253"/>
      <c r="AE337" s="253"/>
      <c r="AF337" s="253"/>
      <c r="AG337" s="253"/>
      <c r="AH337" s="253"/>
      <c r="AI337" s="253"/>
      <c r="AJ337" s="253"/>
      <c r="AK337" s="252">
        <f t="shared" si="22"/>
        <v>0</v>
      </c>
      <c r="AL337" s="252">
        <f>ROUND(AK337*事業まとめ!$Q$6,2)</f>
        <v>0</v>
      </c>
      <c r="AM337" s="254">
        <f t="shared" si="20"/>
        <v>0</v>
      </c>
      <c r="AN337" s="254">
        <f t="shared" si="20"/>
        <v>0</v>
      </c>
      <c r="AO337" s="259"/>
      <c r="AP337" s="260">
        <f t="shared" si="23"/>
        <v>0</v>
      </c>
      <c r="AQ337" s="259"/>
      <c r="AR337" s="257"/>
      <c r="AS337" s="257"/>
      <c r="AT337" s="257"/>
      <c r="AU337" s="257"/>
      <c r="AV337" s="257"/>
      <c r="AW337" s="257"/>
    </row>
    <row r="338" spans="2:49" s="265" customFormat="1" x14ac:dyDescent="0.4">
      <c r="B338" s="251"/>
      <c r="C338" s="251"/>
      <c r="D338" s="251"/>
      <c r="E338" s="251"/>
      <c r="F338" s="251"/>
      <c r="G338" s="251"/>
      <c r="H338" s="251"/>
      <c r="I338" s="251"/>
      <c r="J338" s="251"/>
      <c r="K338" s="251"/>
      <c r="L338" s="251"/>
      <c r="M338" s="251"/>
      <c r="N338" s="251"/>
      <c r="O338" s="251"/>
      <c r="P338" s="251"/>
      <c r="Q338" s="251"/>
      <c r="R338" s="251"/>
      <c r="S338" s="251"/>
      <c r="T338" s="251"/>
      <c r="U338" s="251"/>
      <c r="V338" s="251"/>
      <c r="W338" s="251"/>
      <c r="X338" s="251"/>
      <c r="Y338" s="251"/>
      <c r="Z338" s="251"/>
      <c r="AA338" s="251"/>
      <c r="AB338" s="252">
        <f t="shared" si="21"/>
        <v>0</v>
      </c>
      <c r="AC338" s="252">
        <f>ROUND(AB338*事業まとめ!$Q$6,2)</f>
        <v>0</v>
      </c>
      <c r="AD338" s="253"/>
      <c r="AE338" s="253"/>
      <c r="AF338" s="253"/>
      <c r="AG338" s="253"/>
      <c r="AH338" s="253"/>
      <c r="AI338" s="253"/>
      <c r="AJ338" s="253"/>
      <c r="AK338" s="252">
        <f t="shared" si="22"/>
        <v>0</v>
      </c>
      <c r="AL338" s="252">
        <f>ROUND(AK338*事業まとめ!$Q$6,2)</f>
        <v>0</v>
      </c>
      <c r="AM338" s="254">
        <f t="shared" si="20"/>
        <v>0</v>
      </c>
      <c r="AN338" s="254">
        <f t="shared" si="20"/>
        <v>0</v>
      </c>
      <c r="AO338" s="259"/>
      <c r="AP338" s="260">
        <f t="shared" si="23"/>
        <v>0</v>
      </c>
      <c r="AQ338" s="259"/>
      <c r="AR338" s="257"/>
      <c r="AS338" s="257"/>
      <c r="AT338" s="257"/>
      <c r="AU338" s="257"/>
      <c r="AV338" s="257"/>
      <c r="AW338" s="257"/>
    </row>
    <row r="339" spans="2:49" s="265" customFormat="1" x14ac:dyDescent="0.4">
      <c r="B339" s="251"/>
      <c r="C339" s="251"/>
      <c r="D339" s="251"/>
      <c r="E339" s="251"/>
      <c r="F339" s="251"/>
      <c r="G339" s="251"/>
      <c r="H339" s="251"/>
      <c r="I339" s="251"/>
      <c r="J339" s="251"/>
      <c r="K339" s="251"/>
      <c r="L339" s="251"/>
      <c r="M339" s="251"/>
      <c r="N339" s="251"/>
      <c r="O339" s="251"/>
      <c r="P339" s="251"/>
      <c r="Q339" s="251"/>
      <c r="R339" s="251"/>
      <c r="S339" s="251"/>
      <c r="T339" s="251"/>
      <c r="U339" s="251"/>
      <c r="V339" s="251"/>
      <c r="W339" s="251"/>
      <c r="X339" s="251"/>
      <c r="Y339" s="251"/>
      <c r="Z339" s="251"/>
      <c r="AA339" s="251"/>
      <c r="AB339" s="252">
        <f t="shared" si="21"/>
        <v>0</v>
      </c>
      <c r="AC339" s="252">
        <f>ROUND(AB339*事業まとめ!$Q$6,2)</f>
        <v>0</v>
      </c>
      <c r="AD339" s="253"/>
      <c r="AE339" s="253"/>
      <c r="AF339" s="253"/>
      <c r="AG339" s="253"/>
      <c r="AH339" s="253"/>
      <c r="AI339" s="253"/>
      <c r="AJ339" s="253"/>
      <c r="AK339" s="252">
        <f t="shared" si="22"/>
        <v>0</v>
      </c>
      <c r="AL339" s="252">
        <f>ROUND(AK339*事業まとめ!$Q$6,2)</f>
        <v>0</v>
      </c>
      <c r="AM339" s="254">
        <f t="shared" si="20"/>
        <v>0</v>
      </c>
      <c r="AN339" s="254">
        <f t="shared" si="20"/>
        <v>0</v>
      </c>
      <c r="AO339" s="259"/>
      <c r="AP339" s="260">
        <f t="shared" si="23"/>
        <v>0</v>
      </c>
      <c r="AQ339" s="259"/>
      <c r="AR339" s="257"/>
      <c r="AS339" s="257"/>
      <c r="AT339" s="257"/>
      <c r="AU339" s="257"/>
      <c r="AV339" s="257"/>
      <c r="AW339" s="257"/>
    </row>
    <row r="340" spans="2:49" s="265" customFormat="1" x14ac:dyDescent="0.4">
      <c r="B340" s="251"/>
      <c r="C340" s="251"/>
      <c r="D340" s="251"/>
      <c r="E340" s="251"/>
      <c r="F340" s="251"/>
      <c r="G340" s="251"/>
      <c r="H340" s="251"/>
      <c r="I340" s="251"/>
      <c r="J340" s="251"/>
      <c r="K340" s="251"/>
      <c r="L340" s="251"/>
      <c r="M340" s="251"/>
      <c r="N340" s="251"/>
      <c r="O340" s="251"/>
      <c r="P340" s="251"/>
      <c r="Q340" s="251"/>
      <c r="R340" s="251"/>
      <c r="S340" s="251"/>
      <c r="T340" s="251"/>
      <c r="U340" s="251"/>
      <c r="V340" s="251"/>
      <c r="W340" s="251"/>
      <c r="X340" s="251"/>
      <c r="Y340" s="251"/>
      <c r="Z340" s="251"/>
      <c r="AA340" s="251"/>
      <c r="AB340" s="252">
        <f t="shared" si="21"/>
        <v>0</v>
      </c>
      <c r="AC340" s="252">
        <f>ROUND(AB340*事業まとめ!$Q$6,2)</f>
        <v>0</v>
      </c>
      <c r="AD340" s="253"/>
      <c r="AE340" s="253"/>
      <c r="AF340" s="253"/>
      <c r="AG340" s="253"/>
      <c r="AH340" s="253"/>
      <c r="AI340" s="253"/>
      <c r="AJ340" s="253"/>
      <c r="AK340" s="252">
        <f t="shared" si="22"/>
        <v>0</v>
      </c>
      <c r="AL340" s="252">
        <f>ROUND(AK340*事業まとめ!$Q$6,2)</f>
        <v>0</v>
      </c>
      <c r="AM340" s="254">
        <f t="shared" si="20"/>
        <v>0</v>
      </c>
      <c r="AN340" s="254">
        <f t="shared" si="20"/>
        <v>0</v>
      </c>
      <c r="AO340" s="259"/>
      <c r="AP340" s="260">
        <f t="shared" si="23"/>
        <v>0</v>
      </c>
      <c r="AQ340" s="259"/>
      <c r="AR340" s="257"/>
      <c r="AS340" s="257"/>
      <c r="AT340" s="257"/>
      <c r="AU340" s="257"/>
      <c r="AV340" s="257"/>
      <c r="AW340" s="257"/>
    </row>
    <row r="341" spans="2:49" s="265" customFormat="1" x14ac:dyDescent="0.4">
      <c r="B341" s="251"/>
      <c r="C341" s="251"/>
      <c r="D341" s="251"/>
      <c r="E341" s="251"/>
      <c r="F341" s="251"/>
      <c r="G341" s="251"/>
      <c r="H341" s="251"/>
      <c r="I341" s="251"/>
      <c r="J341" s="251"/>
      <c r="K341" s="251"/>
      <c r="L341" s="251"/>
      <c r="M341" s="251"/>
      <c r="N341" s="251"/>
      <c r="O341" s="251"/>
      <c r="P341" s="251"/>
      <c r="Q341" s="251"/>
      <c r="R341" s="251"/>
      <c r="S341" s="251"/>
      <c r="T341" s="251"/>
      <c r="U341" s="251"/>
      <c r="V341" s="251"/>
      <c r="W341" s="251"/>
      <c r="X341" s="251"/>
      <c r="Y341" s="251"/>
      <c r="Z341" s="251"/>
      <c r="AA341" s="251"/>
      <c r="AB341" s="252">
        <f t="shared" si="21"/>
        <v>0</v>
      </c>
      <c r="AC341" s="252">
        <f>ROUND(AB341*事業まとめ!$Q$6,2)</f>
        <v>0</v>
      </c>
      <c r="AD341" s="253"/>
      <c r="AE341" s="253"/>
      <c r="AF341" s="253"/>
      <c r="AG341" s="253"/>
      <c r="AH341" s="253"/>
      <c r="AI341" s="253"/>
      <c r="AJ341" s="253"/>
      <c r="AK341" s="252">
        <f t="shared" si="22"/>
        <v>0</v>
      </c>
      <c r="AL341" s="252">
        <f>ROUND(AK341*事業まとめ!$Q$6,2)</f>
        <v>0</v>
      </c>
      <c r="AM341" s="254">
        <f t="shared" si="20"/>
        <v>0</v>
      </c>
      <c r="AN341" s="254">
        <f t="shared" si="20"/>
        <v>0</v>
      </c>
      <c r="AO341" s="259"/>
      <c r="AP341" s="260">
        <f t="shared" si="23"/>
        <v>0</v>
      </c>
      <c r="AQ341" s="259"/>
      <c r="AR341" s="257"/>
      <c r="AS341" s="257"/>
      <c r="AT341" s="257"/>
      <c r="AU341" s="257"/>
      <c r="AV341" s="257"/>
      <c r="AW341" s="257"/>
    </row>
    <row r="342" spans="2:49" s="265" customFormat="1" x14ac:dyDescent="0.4">
      <c r="B342" s="251"/>
      <c r="C342" s="251"/>
      <c r="D342" s="251"/>
      <c r="E342" s="251"/>
      <c r="F342" s="251"/>
      <c r="G342" s="251"/>
      <c r="H342" s="251"/>
      <c r="I342" s="251"/>
      <c r="J342" s="251"/>
      <c r="K342" s="251"/>
      <c r="L342" s="251"/>
      <c r="M342" s="251"/>
      <c r="N342" s="251"/>
      <c r="O342" s="251"/>
      <c r="P342" s="251"/>
      <c r="Q342" s="251"/>
      <c r="R342" s="251"/>
      <c r="S342" s="251"/>
      <c r="T342" s="251"/>
      <c r="U342" s="251"/>
      <c r="V342" s="251"/>
      <c r="W342" s="251"/>
      <c r="X342" s="251"/>
      <c r="Y342" s="251"/>
      <c r="Z342" s="251"/>
      <c r="AA342" s="251"/>
      <c r="AB342" s="252">
        <f t="shared" si="21"/>
        <v>0</v>
      </c>
      <c r="AC342" s="252">
        <f>ROUND(AB342*事業まとめ!$Q$6,2)</f>
        <v>0</v>
      </c>
      <c r="AD342" s="253"/>
      <c r="AE342" s="253"/>
      <c r="AF342" s="253"/>
      <c r="AG342" s="253"/>
      <c r="AH342" s="253"/>
      <c r="AI342" s="253"/>
      <c r="AJ342" s="253"/>
      <c r="AK342" s="252">
        <f t="shared" si="22"/>
        <v>0</v>
      </c>
      <c r="AL342" s="252">
        <f>ROUND(AK342*事業まとめ!$Q$6,2)</f>
        <v>0</v>
      </c>
      <c r="AM342" s="254">
        <f t="shared" si="20"/>
        <v>0</v>
      </c>
      <c r="AN342" s="254">
        <f t="shared" si="20"/>
        <v>0</v>
      </c>
      <c r="AO342" s="259"/>
      <c r="AP342" s="260">
        <f t="shared" si="23"/>
        <v>0</v>
      </c>
      <c r="AQ342" s="259"/>
      <c r="AR342" s="257"/>
      <c r="AS342" s="257"/>
      <c r="AT342" s="257"/>
      <c r="AU342" s="257"/>
      <c r="AV342" s="257"/>
      <c r="AW342" s="257"/>
    </row>
    <row r="343" spans="2:49" s="265" customFormat="1" x14ac:dyDescent="0.4">
      <c r="B343" s="251"/>
      <c r="C343" s="251"/>
      <c r="D343" s="251"/>
      <c r="E343" s="251"/>
      <c r="F343" s="251"/>
      <c r="G343" s="251"/>
      <c r="H343" s="251"/>
      <c r="I343" s="251"/>
      <c r="J343" s="251"/>
      <c r="K343" s="251"/>
      <c r="L343" s="251"/>
      <c r="M343" s="251"/>
      <c r="N343" s="251"/>
      <c r="O343" s="251"/>
      <c r="P343" s="251"/>
      <c r="Q343" s="251"/>
      <c r="R343" s="251"/>
      <c r="S343" s="251"/>
      <c r="T343" s="251"/>
      <c r="U343" s="251"/>
      <c r="V343" s="251"/>
      <c r="W343" s="251"/>
      <c r="X343" s="251"/>
      <c r="Y343" s="251"/>
      <c r="Z343" s="251"/>
      <c r="AA343" s="251"/>
      <c r="AB343" s="252">
        <f t="shared" si="21"/>
        <v>0</v>
      </c>
      <c r="AC343" s="252">
        <f>ROUND(AB343*事業まとめ!$Q$6,2)</f>
        <v>0</v>
      </c>
      <c r="AD343" s="253"/>
      <c r="AE343" s="253"/>
      <c r="AF343" s="253"/>
      <c r="AG343" s="253"/>
      <c r="AH343" s="253"/>
      <c r="AI343" s="253"/>
      <c r="AJ343" s="253"/>
      <c r="AK343" s="252">
        <f t="shared" si="22"/>
        <v>0</v>
      </c>
      <c r="AL343" s="252">
        <f>ROUND(AK343*事業まとめ!$Q$6,2)</f>
        <v>0</v>
      </c>
      <c r="AM343" s="254">
        <f t="shared" ref="AM343:AN406" si="24">AB343-AK343</f>
        <v>0</v>
      </c>
      <c r="AN343" s="254">
        <f t="shared" si="24"/>
        <v>0</v>
      </c>
      <c r="AO343" s="259"/>
      <c r="AP343" s="260">
        <f t="shared" si="23"/>
        <v>0</v>
      </c>
      <c r="AQ343" s="259"/>
      <c r="AR343" s="257"/>
      <c r="AS343" s="257"/>
      <c r="AT343" s="257"/>
      <c r="AU343" s="257"/>
      <c r="AV343" s="257"/>
      <c r="AW343" s="257"/>
    </row>
    <row r="344" spans="2:49" s="265" customFormat="1" x14ac:dyDescent="0.4">
      <c r="B344" s="251"/>
      <c r="C344" s="251"/>
      <c r="D344" s="251"/>
      <c r="E344" s="251"/>
      <c r="F344" s="251"/>
      <c r="G344" s="251"/>
      <c r="H344" s="251"/>
      <c r="I344" s="251"/>
      <c r="J344" s="251"/>
      <c r="K344" s="251"/>
      <c r="L344" s="251"/>
      <c r="M344" s="251"/>
      <c r="N344" s="251"/>
      <c r="O344" s="251"/>
      <c r="P344" s="251"/>
      <c r="Q344" s="251"/>
      <c r="R344" s="251"/>
      <c r="S344" s="251"/>
      <c r="T344" s="251"/>
      <c r="U344" s="251"/>
      <c r="V344" s="251"/>
      <c r="W344" s="251"/>
      <c r="X344" s="251"/>
      <c r="Y344" s="251"/>
      <c r="Z344" s="251"/>
      <c r="AA344" s="251"/>
      <c r="AB344" s="252">
        <f t="shared" si="21"/>
        <v>0</v>
      </c>
      <c r="AC344" s="252">
        <f>ROUND(AB344*事業まとめ!$Q$6,2)</f>
        <v>0</v>
      </c>
      <c r="AD344" s="253"/>
      <c r="AE344" s="253"/>
      <c r="AF344" s="253"/>
      <c r="AG344" s="253"/>
      <c r="AH344" s="253"/>
      <c r="AI344" s="253"/>
      <c r="AJ344" s="253"/>
      <c r="AK344" s="252">
        <f t="shared" si="22"/>
        <v>0</v>
      </c>
      <c r="AL344" s="252">
        <f>ROUND(AK344*事業まとめ!$Q$6,2)</f>
        <v>0</v>
      </c>
      <c r="AM344" s="254">
        <f t="shared" si="24"/>
        <v>0</v>
      </c>
      <c r="AN344" s="254">
        <f t="shared" si="24"/>
        <v>0</v>
      </c>
      <c r="AO344" s="259"/>
      <c r="AP344" s="260">
        <f t="shared" si="23"/>
        <v>0</v>
      </c>
      <c r="AQ344" s="259"/>
      <c r="AR344" s="257"/>
      <c r="AS344" s="257"/>
      <c r="AT344" s="257"/>
      <c r="AU344" s="257"/>
      <c r="AV344" s="257"/>
      <c r="AW344" s="257"/>
    </row>
    <row r="345" spans="2:49" s="265" customFormat="1" x14ac:dyDescent="0.4">
      <c r="B345" s="251"/>
      <c r="C345" s="251"/>
      <c r="D345" s="251"/>
      <c r="E345" s="251"/>
      <c r="F345" s="251"/>
      <c r="G345" s="251"/>
      <c r="H345" s="251"/>
      <c r="I345" s="251"/>
      <c r="J345" s="251"/>
      <c r="K345" s="251"/>
      <c r="L345" s="251"/>
      <c r="M345" s="251"/>
      <c r="N345" s="251"/>
      <c r="O345" s="251"/>
      <c r="P345" s="251"/>
      <c r="Q345" s="251"/>
      <c r="R345" s="251"/>
      <c r="S345" s="251"/>
      <c r="T345" s="251"/>
      <c r="U345" s="251"/>
      <c r="V345" s="251"/>
      <c r="W345" s="251"/>
      <c r="X345" s="251"/>
      <c r="Y345" s="251"/>
      <c r="Z345" s="251"/>
      <c r="AA345" s="251"/>
      <c r="AB345" s="252">
        <f t="shared" si="21"/>
        <v>0</v>
      </c>
      <c r="AC345" s="252">
        <f>ROUND(AB345*事業まとめ!$Q$6,2)</f>
        <v>0</v>
      </c>
      <c r="AD345" s="253"/>
      <c r="AE345" s="253"/>
      <c r="AF345" s="253"/>
      <c r="AG345" s="253"/>
      <c r="AH345" s="253"/>
      <c r="AI345" s="253"/>
      <c r="AJ345" s="253"/>
      <c r="AK345" s="252">
        <f t="shared" si="22"/>
        <v>0</v>
      </c>
      <c r="AL345" s="252">
        <f>ROUND(AK345*事業まとめ!$Q$6,2)</f>
        <v>0</v>
      </c>
      <c r="AM345" s="254">
        <f t="shared" si="24"/>
        <v>0</v>
      </c>
      <c r="AN345" s="254">
        <f t="shared" si="24"/>
        <v>0</v>
      </c>
      <c r="AO345" s="259"/>
      <c r="AP345" s="260">
        <f t="shared" si="23"/>
        <v>0</v>
      </c>
      <c r="AQ345" s="259"/>
      <c r="AR345" s="257"/>
      <c r="AS345" s="257"/>
      <c r="AT345" s="257"/>
      <c r="AU345" s="257"/>
      <c r="AV345" s="257"/>
      <c r="AW345" s="257"/>
    </row>
    <row r="346" spans="2:49" s="265" customFormat="1" x14ac:dyDescent="0.4">
      <c r="B346" s="251"/>
      <c r="C346" s="251"/>
      <c r="D346" s="251"/>
      <c r="E346" s="251"/>
      <c r="F346" s="251"/>
      <c r="G346" s="251"/>
      <c r="H346" s="251"/>
      <c r="I346" s="251"/>
      <c r="J346" s="251"/>
      <c r="K346" s="251"/>
      <c r="L346" s="251"/>
      <c r="M346" s="251"/>
      <c r="N346" s="251"/>
      <c r="O346" s="251"/>
      <c r="P346" s="251"/>
      <c r="Q346" s="251"/>
      <c r="R346" s="251"/>
      <c r="S346" s="251"/>
      <c r="T346" s="251"/>
      <c r="U346" s="251"/>
      <c r="V346" s="251"/>
      <c r="W346" s="251"/>
      <c r="X346" s="251"/>
      <c r="Y346" s="251"/>
      <c r="Z346" s="251"/>
      <c r="AA346" s="251"/>
      <c r="AB346" s="252">
        <f t="shared" si="21"/>
        <v>0</v>
      </c>
      <c r="AC346" s="252">
        <f>ROUND(AB346*事業まとめ!$Q$6,2)</f>
        <v>0</v>
      </c>
      <c r="AD346" s="253"/>
      <c r="AE346" s="253"/>
      <c r="AF346" s="253"/>
      <c r="AG346" s="253"/>
      <c r="AH346" s="253"/>
      <c r="AI346" s="253"/>
      <c r="AJ346" s="253"/>
      <c r="AK346" s="252">
        <f t="shared" si="22"/>
        <v>0</v>
      </c>
      <c r="AL346" s="252">
        <f>ROUND(AK346*事業まとめ!$Q$6,2)</f>
        <v>0</v>
      </c>
      <c r="AM346" s="254">
        <f t="shared" si="24"/>
        <v>0</v>
      </c>
      <c r="AN346" s="254">
        <f t="shared" si="24"/>
        <v>0</v>
      </c>
      <c r="AO346" s="259"/>
      <c r="AP346" s="260">
        <f t="shared" si="23"/>
        <v>0</v>
      </c>
      <c r="AQ346" s="259"/>
      <c r="AR346" s="257"/>
      <c r="AS346" s="257"/>
      <c r="AT346" s="257"/>
      <c r="AU346" s="257"/>
      <c r="AV346" s="257"/>
      <c r="AW346" s="257"/>
    </row>
    <row r="347" spans="2:49" s="265" customFormat="1" x14ac:dyDescent="0.4">
      <c r="B347" s="251"/>
      <c r="C347" s="251"/>
      <c r="D347" s="251"/>
      <c r="E347" s="251"/>
      <c r="F347" s="251"/>
      <c r="G347" s="251"/>
      <c r="H347" s="251"/>
      <c r="I347" s="251"/>
      <c r="J347" s="251"/>
      <c r="K347" s="251"/>
      <c r="L347" s="251"/>
      <c r="M347" s="251"/>
      <c r="N347" s="251"/>
      <c r="O347" s="251"/>
      <c r="P347" s="251"/>
      <c r="Q347" s="251"/>
      <c r="R347" s="251"/>
      <c r="S347" s="251"/>
      <c r="T347" s="251"/>
      <c r="U347" s="251"/>
      <c r="V347" s="251"/>
      <c r="W347" s="251"/>
      <c r="X347" s="251"/>
      <c r="Y347" s="251"/>
      <c r="Z347" s="251"/>
      <c r="AA347" s="251"/>
      <c r="AB347" s="252">
        <f t="shared" si="21"/>
        <v>0</v>
      </c>
      <c r="AC347" s="252">
        <f>ROUND(AB347*事業まとめ!$Q$6,2)</f>
        <v>0</v>
      </c>
      <c r="AD347" s="253"/>
      <c r="AE347" s="253"/>
      <c r="AF347" s="253"/>
      <c r="AG347" s="253"/>
      <c r="AH347" s="253"/>
      <c r="AI347" s="253"/>
      <c r="AJ347" s="253"/>
      <c r="AK347" s="252">
        <f t="shared" si="22"/>
        <v>0</v>
      </c>
      <c r="AL347" s="252">
        <f>ROUND(AK347*事業まとめ!$Q$6,2)</f>
        <v>0</v>
      </c>
      <c r="AM347" s="254">
        <f t="shared" si="24"/>
        <v>0</v>
      </c>
      <c r="AN347" s="254">
        <f t="shared" si="24"/>
        <v>0</v>
      </c>
      <c r="AO347" s="259"/>
      <c r="AP347" s="260">
        <f t="shared" si="23"/>
        <v>0</v>
      </c>
      <c r="AQ347" s="259"/>
      <c r="AR347" s="257"/>
      <c r="AS347" s="257"/>
      <c r="AT347" s="257"/>
      <c r="AU347" s="257"/>
      <c r="AV347" s="257"/>
      <c r="AW347" s="257"/>
    </row>
    <row r="348" spans="2:49" s="265" customFormat="1" x14ac:dyDescent="0.4">
      <c r="B348" s="251"/>
      <c r="C348" s="251"/>
      <c r="D348" s="251"/>
      <c r="E348" s="251"/>
      <c r="F348" s="251"/>
      <c r="G348" s="251"/>
      <c r="H348" s="251"/>
      <c r="I348" s="251"/>
      <c r="J348" s="251"/>
      <c r="K348" s="251"/>
      <c r="L348" s="251"/>
      <c r="M348" s="251"/>
      <c r="N348" s="251"/>
      <c r="O348" s="251"/>
      <c r="P348" s="251"/>
      <c r="Q348" s="251"/>
      <c r="R348" s="251"/>
      <c r="S348" s="251"/>
      <c r="T348" s="251"/>
      <c r="U348" s="251"/>
      <c r="V348" s="251"/>
      <c r="W348" s="251"/>
      <c r="X348" s="251"/>
      <c r="Y348" s="251"/>
      <c r="Z348" s="251"/>
      <c r="AA348" s="251"/>
      <c r="AB348" s="252">
        <f t="shared" si="21"/>
        <v>0</v>
      </c>
      <c r="AC348" s="252">
        <f>ROUND(AB348*事業まとめ!$Q$6,2)</f>
        <v>0</v>
      </c>
      <c r="AD348" s="253"/>
      <c r="AE348" s="253"/>
      <c r="AF348" s="253"/>
      <c r="AG348" s="253"/>
      <c r="AH348" s="253"/>
      <c r="AI348" s="253"/>
      <c r="AJ348" s="253"/>
      <c r="AK348" s="252">
        <f t="shared" si="22"/>
        <v>0</v>
      </c>
      <c r="AL348" s="252">
        <f>ROUND(AK348*事業まとめ!$Q$6,2)</f>
        <v>0</v>
      </c>
      <c r="AM348" s="254">
        <f t="shared" si="24"/>
        <v>0</v>
      </c>
      <c r="AN348" s="254">
        <f t="shared" si="24"/>
        <v>0</v>
      </c>
      <c r="AO348" s="259"/>
      <c r="AP348" s="260">
        <f t="shared" si="23"/>
        <v>0</v>
      </c>
      <c r="AQ348" s="259"/>
      <c r="AR348" s="257"/>
      <c r="AS348" s="257"/>
      <c r="AT348" s="257"/>
      <c r="AU348" s="257"/>
      <c r="AV348" s="257"/>
      <c r="AW348" s="257"/>
    </row>
    <row r="349" spans="2:49" s="265" customFormat="1" x14ac:dyDescent="0.4">
      <c r="B349" s="251"/>
      <c r="C349" s="251"/>
      <c r="D349" s="251"/>
      <c r="E349" s="251"/>
      <c r="F349" s="251"/>
      <c r="G349" s="251"/>
      <c r="H349" s="251"/>
      <c r="I349" s="251"/>
      <c r="J349" s="251"/>
      <c r="K349" s="251"/>
      <c r="L349" s="251"/>
      <c r="M349" s="251"/>
      <c r="N349" s="251"/>
      <c r="O349" s="251"/>
      <c r="P349" s="251"/>
      <c r="Q349" s="251"/>
      <c r="R349" s="251"/>
      <c r="S349" s="251"/>
      <c r="T349" s="251"/>
      <c r="U349" s="251"/>
      <c r="V349" s="251"/>
      <c r="W349" s="251"/>
      <c r="X349" s="251"/>
      <c r="Y349" s="251"/>
      <c r="Z349" s="251"/>
      <c r="AA349" s="251"/>
      <c r="AB349" s="252">
        <f t="shared" si="21"/>
        <v>0</v>
      </c>
      <c r="AC349" s="252">
        <f>ROUND(AB349*事業まとめ!$Q$6,2)</f>
        <v>0</v>
      </c>
      <c r="AD349" s="253"/>
      <c r="AE349" s="253"/>
      <c r="AF349" s="253"/>
      <c r="AG349" s="253"/>
      <c r="AH349" s="253"/>
      <c r="AI349" s="253"/>
      <c r="AJ349" s="253"/>
      <c r="AK349" s="252">
        <f t="shared" si="22"/>
        <v>0</v>
      </c>
      <c r="AL349" s="252">
        <f>ROUND(AK349*事業まとめ!$Q$6,2)</f>
        <v>0</v>
      </c>
      <c r="AM349" s="254">
        <f t="shared" si="24"/>
        <v>0</v>
      </c>
      <c r="AN349" s="254">
        <f t="shared" si="24"/>
        <v>0</v>
      </c>
      <c r="AO349" s="259"/>
      <c r="AP349" s="260">
        <f t="shared" si="23"/>
        <v>0</v>
      </c>
      <c r="AQ349" s="259"/>
      <c r="AR349" s="257"/>
      <c r="AS349" s="257"/>
      <c r="AT349" s="257"/>
      <c r="AU349" s="257"/>
      <c r="AV349" s="257"/>
      <c r="AW349" s="257"/>
    </row>
    <row r="350" spans="2:49" s="265" customFormat="1" x14ac:dyDescent="0.4">
      <c r="B350" s="251"/>
      <c r="C350" s="251"/>
      <c r="D350" s="251"/>
      <c r="E350" s="251"/>
      <c r="F350" s="251"/>
      <c r="G350" s="251"/>
      <c r="H350" s="251"/>
      <c r="I350" s="251"/>
      <c r="J350" s="251"/>
      <c r="K350" s="251"/>
      <c r="L350" s="251"/>
      <c r="M350" s="251"/>
      <c r="N350" s="251"/>
      <c r="O350" s="251"/>
      <c r="P350" s="251"/>
      <c r="Q350" s="251"/>
      <c r="R350" s="251"/>
      <c r="S350" s="251"/>
      <c r="T350" s="251"/>
      <c r="U350" s="251"/>
      <c r="V350" s="251"/>
      <c r="W350" s="251"/>
      <c r="X350" s="251"/>
      <c r="Y350" s="251"/>
      <c r="Z350" s="251"/>
      <c r="AA350" s="251"/>
      <c r="AB350" s="252">
        <f t="shared" si="21"/>
        <v>0</v>
      </c>
      <c r="AC350" s="252">
        <f>ROUND(AB350*事業まとめ!$Q$6,2)</f>
        <v>0</v>
      </c>
      <c r="AD350" s="253"/>
      <c r="AE350" s="253"/>
      <c r="AF350" s="253"/>
      <c r="AG350" s="253"/>
      <c r="AH350" s="253"/>
      <c r="AI350" s="253"/>
      <c r="AJ350" s="253"/>
      <c r="AK350" s="252">
        <f t="shared" si="22"/>
        <v>0</v>
      </c>
      <c r="AL350" s="252">
        <f>ROUND(AK350*事業まとめ!$Q$6,2)</f>
        <v>0</v>
      </c>
      <c r="AM350" s="254">
        <f t="shared" si="24"/>
        <v>0</v>
      </c>
      <c r="AN350" s="254">
        <f t="shared" si="24"/>
        <v>0</v>
      </c>
      <c r="AO350" s="259"/>
      <c r="AP350" s="260">
        <f t="shared" si="23"/>
        <v>0</v>
      </c>
      <c r="AQ350" s="259"/>
      <c r="AR350" s="257"/>
      <c r="AS350" s="257"/>
      <c r="AT350" s="257"/>
      <c r="AU350" s="257"/>
      <c r="AV350" s="257"/>
      <c r="AW350" s="257"/>
    </row>
    <row r="351" spans="2:49" s="265" customFormat="1" x14ac:dyDescent="0.4">
      <c r="B351" s="251"/>
      <c r="C351" s="251"/>
      <c r="D351" s="251"/>
      <c r="E351" s="251"/>
      <c r="F351" s="251"/>
      <c r="G351" s="251"/>
      <c r="H351" s="251"/>
      <c r="I351" s="251"/>
      <c r="J351" s="251"/>
      <c r="K351" s="251"/>
      <c r="L351" s="251"/>
      <c r="M351" s="251"/>
      <c r="N351" s="251"/>
      <c r="O351" s="251"/>
      <c r="P351" s="251"/>
      <c r="Q351" s="251"/>
      <c r="R351" s="251"/>
      <c r="S351" s="251"/>
      <c r="T351" s="251"/>
      <c r="U351" s="251"/>
      <c r="V351" s="251"/>
      <c r="W351" s="251"/>
      <c r="X351" s="251"/>
      <c r="Y351" s="251"/>
      <c r="Z351" s="251"/>
      <c r="AA351" s="251"/>
      <c r="AB351" s="252">
        <f t="shared" si="21"/>
        <v>0</v>
      </c>
      <c r="AC351" s="252">
        <f>ROUND(AB351*事業まとめ!$Q$6,2)</f>
        <v>0</v>
      </c>
      <c r="AD351" s="253"/>
      <c r="AE351" s="253"/>
      <c r="AF351" s="253"/>
      <c r="AG351" s="253"/>
      <c r="AH351" s="253"/>
      <c r="AI351" s="253"/>
      <c r="AJ351" s="253"/>
      <c r="AK351" s="252">
        <f t="shared" si="22"/>
        <v>0</v>
      </c>
      <c r="AL351" s="252">
        <f>ROUND(AK351*事業まとめ!$Q$6,2)</f>
        <v>0</v>
      </c>
      <c r="AM351" s="254">
        <f t="shared" si="24"/>
        <v>0</v>
      </c>
      <c r="AN351" s="254">
        <f t="shared" si="24"/>
        <v>0</v>
      </c>
      <c r="AO351" s="259"/>
      <c r="AP351" s="260">
        <f t="shared" si="23"/>
        <v>0</v>
      </c>
      <c r="AQ351" s="259"/>
      <c r="AR351" s="257"/>
      <c r="AS351" s="257"/>
      <c r="AT351" s="257"/>
      <c r="AU351" s="257"/>
      <c r="AV351" s="257"/>
      <c r="AW351" s="257"/>
    </row>
    <row r="352" spans="2:49" s="265" customFormat="1" x14ac:dyDescent="0.4">
      <c r="B352" s="251"/>
      <c r="C352" s="251"/>
      <c r="D352" s="251"/>
      <c r="E352" s="251"/>
      <c r="F352" s="251"/>
      <c r="G352" s="251"/>
      <c r="H352" s="251"/>
      <c r="I352" s="251"/>
      <c r="J352" s="251"/>
      <c r="K352" s="251"/>
      <c r="L352" s="251"/>
      <c r="M352" s="251"/>
      <c r="N352" s="251"/>
      <c r="O352" s="251"/>
      <c r="P352" s="251"/>
      <c r="Q352" s="251"/>
      <c r="R352" s="251"/>
      <c r="S352" s="251"/>
      <c r="T352" s="251"/>
      <c r="U352" s="251"/>
      <c r="V352" s="251"/>
      <c r="W352" s="251"/>
      <c r="X352" s="251"/>
      <c r="Y352" s="251"/>
      <c r="Z352" s="251"/>
      <c r="AA352" s="251"/>
      <c r="AB352" s="252">
        <f t="shared" si="21"/>
        <v>0</v>
      </c>
      <c r="AC352" s="252">
        <f>ROUND(AB352*事業まとめ!$Q$6,2)</f>
        <v>0</v>
      </c>
      <c r="AD352" s="253"/>
      <c r="AE352" s="253"/>
      <c r="AF352" s="253"/>
      <c r="AG352" s="253"/>
      <c r="AH352" s="253"/>
      <c r="AI352" s="253"/>
      <c r="AJ352" s="253"/>
      <c r="AK352" s="252">
        <f t="shared" si="22"/>
        <v>0</v>
      </c>
      <c r="AL352" s="252">
        <f>ROUND(AK352*事業まとめ!$Q$6,2)</f>
        <v>0</v>
      </c>
      <c r="AM352" s="254">
        <f t="shared" si="24"/>
        <v>0</v>
      </c>
      <c r="AN352" s="254">
        <f t="shared" si="24"/>
        <v>0</v>
      </c>
      <c r="AO352" s="259"/>
      <c r="AP352" s="260">
        <f t="shared" si="23"/>
        <v>0</v>
      </c>
      <c r="AQ352" s="259"/>
      <c r="AR352" s="257"/>
      <c r="AS352" s="257"/>
      <c r="AT352" s="257"/>
      <c r="AU352" s="257"/>
      <c r="AV352" s="257"/>
      <c r="AW352" s="257"/>
    </row>
    <row r="353" spans="2:49" s="265" customFormat="1" x14ac:dyDescent="0.4">
      <c r="B353" s="251"/>
      <c r="C353" s="251"/>
      <c r="D353" s="251"/>
      <c r="E353" s="251"/>
      <c r="F353" s="251"/>
      <c r="G353" s="251"/>
      <c r="H353" s="251"/>
      <c r="I353" s="251"/>
      <c r="J353" s="251"/>
      <c r="K353" s="251"/>
      <c r="L353" s="251"/>
      <c r="M353" s="251"/>
      <c r="N353" s="251"/>
      <c r="O353" s="251"/>
      <c r="P353" s="251"/>
      <c r="Q353" s="251"/>
      <c r="R353" s="251"/>
      <c r="S353" s="251"/>
      <c r="T353" s="251"/>
      <c r="U353" s="251"/>
      <c r="V353" s="251"/>
      <c r="W353" s="251"/>
      <c r="X353" s="251"/>
      <c r="Y353" s="251"/>
      <c r="Z353" s="251"/>
      <c r="AA353" s="251"/>
      <c r="AB353" s="252">
        <f t="shared" si="21"/>
        <v>0</v>
      </c>
      <c r="AC353" s="252">
        <f>ROUND(AB353*事業まとめ!$Q$6,2)</f>
        <v>0</v>
      </c>
      <c r="AD353" s="253"/>
      <c r="AE353" s="253"/>
      <c r="AF353" s="253"/>
      <c r="AG353" s="253"/>
      <c r="AH353" s="253"/>
      <c r="AI353" s="253"/>
      <c r="AJ353" s="253"/>
      <c r="AK353" s="252">
        <f t="shared" si="22"/>
        <v>0</v>
      </c>
      <c r="AL353" s="252">
        <f>ROUND(AK353*事業まとめ!$Q$6,2)</f>
        <v>0</v>
      </c>
      <c r="AM353" s="254">
        <f t="shared" si="24"/>
        <v>0</v>
      </c>
      <c r="AN353" s="254">
        <f t="shared" si="24"/>
        <v>0</v>
      </c>
      <c r="AO353" s="259"/>
      <c r="AP353" s="260">
        <f t="shared" si="23"/>
        <v>0</v>
      </c>
      <c r="AQ353" s="259"/>
      <c r="AR353" s="257"/>
      <c r="AS353" s="257"/>
      <c r="AT353" s="257"/>
      <c r="AU353" s="257"/>
      <c r="AV353" s="257"/>
      <c r="AW353" s="257"/>
    </row>
    <row r="354" spans="2:49" s="265" customFormat="1" x14ac:dyDescent="0.4">
      <c r="B354" s="251"/>
      <c r="C354" s="251"/>
      <c r="D354" s="251"/>
      <c r="E354" s="251"/>
      <c r="F354" s="251"/>
      <c r="G354" s="251"/>
      <c r="H354" s="251"/>
      <c r="I354" s="251"/>
      <c r="J354" s="251"/>
      <c r="K354" s="251"/>
      <c r="L354" s="251"/>
      <c r="M354" s="251"/>
      <c r="N354" s="251"/>
      <c r="O354" s="251"/>
      <c r="P354" s="251"/>
      <c r="Q354" s="251"/>
      <c r="R354" s="251"/>
      <c r="S354" s="251"/>
      <c r="T354" s="251"/>
      <c r="U354" s="251"/>
      <c r="V354" s="251"/>
      <c r="W354" s="251"/>
      <c r="X354" s="251"/>
      <c r="Y354" s="251"/>
      <c r="Z354" s="251"/>
      <c r="AA354" s="251"/>
      <c r="AB354" s="252">
        <f t="shared" si="21"/>
        <v>0</v>
      </c>
      <c r="AC354" s="252">
        <f>ROUND(AB354*事業まとめ!$Q$6,2)</f>
        <v>0</v>
      </c>
      <c r="AD354" s="253"/>
      <c r="AE354" s="253"/>
      <c r="AF354" s="253"/>
      <c r="AG354" s="253"/>
      <c r="AH354" s="253"/>
      <c r="AI354" s="253"/>
      <c r="AJ354" s="253"/>
      <c r="AK354" s="252">
        <f t="shared" si="22"/>
        <v>0</v>
      </c>
      <c r="AL354" s="252">
        <f>ROUND(AK354*事業まとめ!$Q$6,2)</f>
        <v>0</v>
      </c>
      <c r="AM354" s="254">
        <f t="shared" si="24"/>
        <v>0</v>
      </c>
      <c r="AN354" s="254">
        <f t="shared" si="24"/>
        <v>0</v>
      </c>
      <c r="AO354" s="259"/>
      <c r="AP354" s="260">
        <f t="shared" si="23"/>
        <v>0</v>
      </c>
      <c r="AQ354" s="259"/>
      <c r="AR354" s="257"/>
      <c r="AS354" s="257"/>
      <c r="AT354" s="257"/>
      <c r="AU354" s="257"/>
      <c r="AV354" s="257"/>
      <c r="AW354" s="257"/>
    </row>
    <row r="355" spans="2:49" s="265" customFormat="1" x14ac:dyDescent="0.4">
      <c r="B355" s="251"/>
      <c r="C355" s="251"/>
      <c r="D355" s="251"/>
      <c r="E355" s="251"/>
      <c r="F355" s="251"/>
      <c r="G355" s="251"/>
      <c r="H355" s="251"/>
      <c r="I355" s="251"/>
      <c r="J355" s="251"/>
      <c r="K355" s="251"/>
      <c r="L355" s="251"/>
      <c r="M355" s="251"/>
      <c r="N355" s="251"/>
      <c r="O355" s="251"/>
      <c r="P355" s="251"/>
      <c r="Q355" s="251"/>
      <c r="R355" s="251"/>
      <c r="S355" s="251"/>
      <c r="T355" s="251"/>
      <c r="U355" s="251"/>
      <c r="V355" s="251"/>
      <c r="W355" s="251"/>
      <c r="X355" s="251"/>
      <c r="Y355" s="251"/>
      <c r="Z355" s="251"/>
      <c r="AA355" s="251"/>
      <c r="AB355" s="252">
        <f t="shared" si="21"/>
        <v>0</v>
      </c>
      <c r="AC355" s="252">
        <f>ROUND(AB355*事業まとめ!$Q$6,2)</f>
        <v>0</v>
      </c>
      <c r="AD355" s="253"/>
      <c r="AE355" s="253"/>
      <c r="AF355" s="253"/>
      <c r="AG355" s="253"/>
      <c r="AH355" s="253"/>
      <c r="AI355" s="253"/>
      <c r="AJ355" s="253"/>
      <c r="AK355" s="252">
        <f t="shared" si="22"/>
        <v>0</v>
      </c>
      <c r="AL355" s="252">
        <f>ROUND(AK355*事業まとめ!$Q$6,2)</f>
        <v>0</v>
      </c>
      <c r="AM355" s="254">
        <f t="shared" si="24"/>
        <v>0</v>
      </c>
      <c r="AN355" s="254">
        <f t="shared" si="24"/>
        <v>0</v>
      </c>
      <c r="AO355" s="259"/>
      <c r="AP355" s="260">
        <f t="shared" si="23"/>
        <v>0</v>
      </c>
      <c r="AQ355" s="259"/>
      <c r="AR355" s="257"/>
      <c r="AS355" s="257"/>
      <c r="AT355" s="257"/>
      <c r="AU355" s="257"/>
      <c r="AV355" s="257"/>
      <c r="AW355" s="257"/>
    </row>
    <row r="356" spans="2:49" s="265" customFormat="1" x14ac:dyDescent="0.4">
      <c r="B356" s="251"/>
      <c r="C356" s="251"/>
      <c r="D356" s="251"/>
      <c r="E356" s="251"/>
      <c r="F356" s="251"/>
      <c r="G356" s="251"/>
      <c r="H356" s="251"/>
      <c r="I356" s="251"/>
      <c r="J356" s="251"/>
      <c r="K356" s="251"/>
      <c r="L356" s="251"/>
      <c r="M356" s="251"/>
      <c r="N356" s="251"/>
      <c r="O356" s="251"/>
      <c r="P356" s="251"/>
      <c r="Q356" s="251"/>
      <c r="R356" s="251"/>
      <c r="S356" s="251"/>
      <c r="T356" s="251"/>
      <c r="U356" s="251"/>
      <c r="V356" s="251"/>
      <c r="W356" s="251"/>
      <c r="X356" s="251"/>
      <c r="Y356" s="251"/>
      <c r="Z356" s="251"/>
      <c r="AA356" s="251"/>
      <c r="AB356" s="252">
        <f t="shared" si="21"/>
        <v>0</v>
      </c>
      <c r="AC356" s="252">
        <f>ROUND(AB356*事業まとめ!$Q$6,2)</f>
        <v>0</v>
      </c>
      <c r="AD356" s="253"/>
      <c r="AE356" s="253"/>
      <c r="AF356" s="253"/>
      <c r="AG356" s="253"/>
      <c r="AH356" s="253"/>
      <c r="AI356" s="253"/>
      <c r="AJ356" s="253"/>
      <c r="AK356" s="252">
        <f t="shared" si="22"/>
        <v>0</v>
      </c>
      <c r="AL356" s="252">
        <f>ROUND(AK356*事業まとめ!$Q$6,2)</f>
        <v>0</v>
      </c>
      <c r="AM356" s="254">
        <f t="shared" si="24"/>
        <v>0</v>
      </c>
      <c r="AN356" s="254">
        <f t="shared" si="24"/>
        <v>0</v>
      </c>
      <c r="AO356" s="259"/>
      <c r="AP356" s="260">
        <f t="shared" si="23"/>
        <v>0</v>
      </c>
      <c r="AQ356" s="259"/>
      <c r="AR356" s="257"/>
      <c r="AS356" s="257"/>
      <c r="AT356" s="257"/>
      <c r="AU356" s="257"/>
      <c r="AV356" s="257"/>
      <c r="AW356" s="257"/>
    </row>
    <row r="357" spans="2:49" s="265" customFormat="1" x14ac:dyDescent="0.4">
      <c r="B357" s="251"/>
      <c r="C357" s="251"/>
      <c r="D357" s="251"/>
      <c r="E357" s="251"/>
      <c r="F357" s="251"/>
      <c r="G357" s="251"/>
      <c r="H357" s="251"/>
      <c r="I357" s="251"/>
      <c r="J357" s="251"/>
      <c r="K357" s="251"/>
      <c r="L357" s="251"/>
      <c r="M357" s="251"/>
      <c r="N357" s="251"/>
      <c r="O357" s="251"/>
      <c r="P357" s="251"/>
      <c r="Q357" s="251"/>
      <c r="R357" s="251"/>
      <c r="S357" s="251"/>
      <c r="T357" s="251"/>
      <c r="U357" s="251"/>
      <c r="V357" s="251"/>
      <c r="W357" s="251"/>
      <c r="X357" s="251"/>
      <c r="Y357" s="251"/>
      <c r="Z357" s="251"/>
      <c r="AA357" s="251"/>
      <c r="AB357" s="252">
        <f t="shared" si="21"/>
        <v>0</v>
      </c>
      <c r="AC357" s="252">
        <f>ROUND(AB357*事業まとめ!$Q$6,2)</f>
        <v>0</v>
      </c>
      <c r="AD357" s="253"/>
      <c r="AE357" s="253"/>
      <c r="AF357" s="253"/>
      <c r="AG357" s="253"/>
      <c r="AH357" s="253"/>
      <c r="AI357" s="253"/>
      <c r="AJ357" s="253"/>
      <c r="AK357" s="252">
        <f t="shared" si="22"/>
        <v>0</v>
      </c>
      <c r="AL357" s="252">
        <f>ROUND(AK357*事業まとめ!$Q$6,2)</f>
        <v>0</v>
      </c>
      <c r="AM357" s="254">
        <f t="shared" si="24"/>
        <v>0</v>
      </c>
      <c r="AN357" s="254">
        <f t="shared" si="24"/>
        <v>0</v>
      </c>
      <c r="AO357" s="259"/>
      <c r="AP357" s="260">
        <f t="shared" si="23"/>
        <v>0</v>
      </c>
      <c r="AQ357" s="259"/>
      <c r="AR357" s="257"/>
      <c r="AS357" s="257"/>
      <c r="AT357" s="257"/>
      <c r="AU357" s="257"/>
      <c r="AV357" s="257"/>
      <c r="AW357" s="257"/>
    </row>
    <row r="358" spans="2:49" s="265" customFormat="1" x14ac:dyDescent="0.4">
      <c r="B358" s="251"/>
      <c r="C358" s="251"/>
      <c r="D358" s="251"/>
      <c r="E358" s="251"/>
      <c r="F358" s="251"/>
      <c r="G358" s="251"/>
      <c r="H358" s="251"/>
      <c r="I358" s="251"/>
      <c r="J358" s="251"/>
      <c r="K358" s="251"/>
      <c r="L358" s="251"/>
      <c r="M358" s="251"/>
      <c r="N358" s="251"/>
      <c r="O358" s="251"/>
      <c r="P358" s="251"/>
      <c r="Q358" s="251"/>
      <c r="R358" s="251"/>
      <c r="S358" s="251"/>
      <c r="T358" s="251"/>
      <c r="U358" s="251"/>
      <c r="V358" s="251"/>
      <c r="W358" s="251"/>
      <c r="X358" s="251"/>
      <c r="Y358" s="251"/>
      <c r="Z358" s="251"/>
      <c r="AA358" s="251"/>
      <c r="AB358" s="252">
        <f t="shared" si="21"/>
        <v>0</v>
      </c>
      <c r="AC358" s="252">
        <f>ROUND(AB358*事業まとめ!$Q$6,2)</f>
        <v>0</v>
      </c>
      <c r="AD358" s="253"/>
      <c r="AE358" s="253"/>
      <c r="AF358" s="253"/>
      <c r="AG358" s="253"/>
      <c r="AH358" s="253"/>
      <c r="AI358" s="253"/>
      <c r="AJ358" s="253"/>
      <c r="AK358" s="252">
        <f t="shared" si="22"/>
        <v>0</v>
      </c>
      <c r="AL358" s="252">
        <f>ROUND(AK358*事業まとめ!$Q$6,2)</f>
        <v>0</v>
      </c>
      <c r="AM358" s="254">
        <f t="shared" si="24"/>
        <v>0</v>
      </c>
      <c r="AN358" s="254">
        <f t="shared" si="24"/>
        <v>0</v>
      </c>
      <c r="AO358" s="259"/>
      <c r="AP358" s="260">
        <f t="shared" si="23"/>
        <v>0</v>
      </c>
      <c r="AQ358" s="259"/>
      <c r="AR358" s="257"/>
      <c r="AS358" s="257"/>
      <c r="AT358" s="257"/>
      <c r="AU358" s="257"/>
      <c r="AV358" s="257"/>
      <c r="AW358" s="257"/>
    </row>
    <row r="359" spans="2:49" s="265" customFormat="1" x14ac:dyDescent="0.4">
      <c r="B359" s="251"/>
      <c r="C359" s="251"/>
      <c r="D359" s="251"/>
      <c r="E359" s="251"/>
      <c r="F359" s="251"/>
      <c r="G359" s="251"/>
      <c r="H359" s="251"/>
      <c r="I359" s="251"/>
      <c r="J359" s="251"/>
      <c r="K359" s="251"/>
      <c r="L359" s="251"/>
      <c r="M359" s="251"/>
      <c r="N359" s="251"/>
      <c r="O359" s="251"/>
      <c r="P359" s="251"/>
      <c r="Q359" s="251"/>
      <c r="R359" s="251"/>
      <c r="S359" s="251"/>
      <c r="T359" s="251"/>
      <c r="U359" s="251"/>
      <c r="V359" s="251"/>
      <c r="W359" s="251"/>
      <c r="X359" s="251"/>
      <c r="Y359" s="251"/>
      <c r="Z359" s="251"/>
      <c r="AA359" s="251"/>
      <c r="AB359" s="252">
        <f t="shared" si="21"/>
        <v>0</v>
      </c>
      <c r="AC359" s="252">
        <f>ROUND(AB359*事業まとめ!$Q$6,2)</f>
        <v>0</v>
      </c>
      <c r="AD359" s="253"/>
      <c r="AE359" s="253"/>
      <c r="AF359" s="253"/>
      <c r="AG359" s="253"/>
      <c r="AH359" s="253"/>
      <c r="AI359" s="253"/>
      <c r="AJ359" s="253"/>
      <c r="AK359" s="252">
        <f t="shared" si="22"/>
        <v>0</v>
      </c>
      <c r="AL359" s="252">
        <f>ROUND(AK359*事業まとめ!$Q$6,2)</f>
        <v>0</v>
      </c>
      <c r="AM359" s="254">
        <f t="shared" si="24"/>
        <v>0</v>
      </c>
      <c r="AN359" s="254">
        <f t="shared" si="24"/>
        <v>0</v>
      </c>
      <c r="AO359" s="259"/>
      <c r="AP359" s="260">
        <f t="shared" si="23"/>
        <v>0</v>
      </c>
      <c r="AQ359" s="259"/>
      <c r="AR359" s="257"/>
      <c r="AS359" s="257"/>
      <c r="AT359" s="257"/>
      <c r="AU359" s="257"/>
      <c r="AV359" s="257"/>
      <c r="AW359" s="257"/>
    </row>
    <row r="360" spans="2:49" s="265" customFormat="1" x14ac:dyDescent="0.4">
      <c r="B360" s="251"/>
      <c r="C360" s="251"/>
      <c r="D360" s="251"/>
      <c r="E360" s="251"/>
      <c r="F360" s="251"/>
      <c r="G360" s="251"/>
      <c r="H360" s="251"/>
      <c r="I360" s="251"/>
      <c r="J360" s="251"/>
      <c r="K360" s="251"/>
      <c r="L360" s="251"/>
      <c r="M360" s="251"/>
      <c r="N360" s="251"/>
      <c r="O360" s="251"/>
      <c r="P360" s="251"/>
      <c r="Q360" s="251"/>
      <c r="R360" s="251"/>
      <c r="S360" s="251"/>
      <c r="T360" s="251"/>
      <c r="U360" s="251"/>
      <c r="V360" s="251"/>
      <c r="W360" s="251"/>
      <c r="X360" s="251"/>
      <c r="Y360" s="251"/>
      <c r="Z360" s="251"/>
      <c r="AA360" s="251"/>
      <c r="AB360" s="252">
        <f t="shared" si="21"/>
        <v>0</v>
      </c>
      <c r="AC360" s="252">
        <f>ROUND(AB360*事業まとめ!$Q$6,2)</f>
        <v>0</v>
      </c>
      <c r="AD360" s="253"/>
      <c r="AE360" s="253"/>
      <c r="AF360" s="253"/>
      <c r="AG360" s="253"/>
      <c r="AH360" s="253"/>
      <c r="AI360" s="253"/>
      <c r="AJ360" s="253"/>
      <c r="AK360" s="252">
        <f t="shared" si="22"/>
        <v>0</v>
      </c>
      <c r="AL360" s="252">
        <f>ROUND(AK360*事業まとめ!$Q$6,2)</f>
        <v>0</v>
      </c>
      <c r="AM360" s="254">
        <f t="shared" si="24"/>
        <v>0</v>
      </c>
      <c r="AN360" s="254">
        <f t="shared" si="24"/>
        <v>0</v>
      </c>
      <c r="AO360" s="259"/>
      <c r="AP360" s="260">
        <f t="shared" si="23"/>
        <v>0</v>
      </c>
      <c r="AQ360" s="259"/>
      <c r="AR360" s="257"/>
      <c r="AS360" s="257"/>
      <c r="AT360" s="257"/>
      <c r="AU360" s="257"/>
      <c r="AV360" s="257"/>
      <c r="AW360" s="257"/>
    </row>
    <row r="361" spans="2:49" s="265" customFormat="1" x14ac:dyDescent="0.4">
      <c r="B361" s="251"/>
      <c r="C361" s="251"/>
      <c r="D361" s="251"/>
      <c r="E361" s="251"/>
      <c r="F361" s="251"/>
      <c r="G361" s="251"/>
      <c r="H361" s="251"/>
      <c r="I361" s="251"/>
      <c r="J361" s="251"/>
      <c r="K361" s="251"/>
      <c r="L361" s="251"/>
      <c r="M361" s="251"/>
      <c r="N361" s="251"/>
      <c r="O361" s="251"/>
      <c r="P361" s="251"/>
      <c r="Q361" s="251"/>
      <c r="R361" s="251"/>
      <c r="S361" s="251"/>
      <c r="T361" s="251"/>
      <c r="U361" s="251"/>
      <c r="V361" s="251"/>
      <c r="W361" s="251"/>
      <c r="X361" s="251"/>
      <c r="Y361" s="251"/>
      <c r="Z361" s="251"/>
      <c r="AA361" s="251"/>
      <c r="AB361" s="252">
        <f t="shared" si="21"/>
        <v>0</v>
      </c>
      <c r="AC361" s="252">
        <f>ROUND(AB361*事業まとめ!$Q$6,2)</f>
        <v>0</v>
      </c>
      <c r="AD361" s="253"/>
      <c r="AE361" s="253"/>
      <c r="AF361" s="253"/>
      <c r="AG361" s="253"/>
      <c r="AH361" s="253"/>
      <c r="AI361" s="253"/>
      <c r="AJ361" s="253"/>
      <c r="AK361" s="252">
        <f t="shared" si="22"/>
        <v>0</v>
      </c>
      <c r="AL361" s="252">
        <f>ROUND(AK361*事業まとめ!$Q$6,2)</f>
        <v>0</v>
      </c>
      <c r="AM361" s="254">
        <f t="shared" si="24"/>
        <v>0</v>
      </c>
      <c r="AN361" s="254">
        <f t="shared" si="24"/>
        <v>0</v>
      </c>
      <c r="AO361" s="259"/>
      <c r="AP361" s="260">
        <f t="shared" si="23"/>
        <v>0</v>
      </c>
      <c r="AQ361" s="259"/>
      <c r="AR361" s="257"/>
      <c r="AS361" s="257"/>
      <c r="AT361" s="257"/>
      <c r="AU361" s="257"/>
      <c r="AV361" s="257"/>
      <c r="AW361" s="257"/>
    </row>
    <row r="362" spans="2:49" s="265" customFormat="1" x14ac:dyDescent="0.4">
      <c r="B362" s="251"/>
      <c r="C362" s="251"/>
      <c r="D362" s="251"/>
      <c r="E362" s="251"/>
      <c r="F362" s="251"/>
      <c r="G362" s="251"/>
      <c r="H362" s="251"/>
      <c r="I362" s="251"/>
      <c r="J362" s="251"/>
      <c r="K362" s="251"/>
      <c r="L362" s="251"/>
      <c r="M362" s="251"/>
      <c r="N362" s="251"/>
      <c r="O362" s="251"/>
      <c r="P362" s="251"/>
      <c r="Q362" s="251"/>
      <c r="R362" s="251"/>
      <c r="S362" s="251"/>
      <c r="T362" s="251"/>
      <c r="U362" s="251"/>
      <c r="V362" s="251"/>
      <c r="W362" s="251"/>
      <c r="X362" s="251"/>
      <c r="Y362" s="251"/>
      <c r="Z362" s="251"/>
      <c r="AA362" s="251"/>
      <c r="AB362" s="252">
        <f t="shared" si="21"/>
        <v>0</v>
      </c>
      <c r="AC362" s="252">
        <f>ROUND(AB362*事業まとめ!$Q$6,2)</f>
        <v>0</v>
      </c>
      <c r="AD362" s="253"/>
      <c r="AE362" s="253"/>
      <c r="AF362" s="253"/>
      <c r="AG362" s="253"/>
      <c r="AH362" s="253"/>
      <c r="AI362" s="253"/>
      <c r="AJ362" s="253"/>
      <c r="AK362" s="252">
        <f t="shared" si="22"/>
        <v>0</v>
      </c>
      <c r="AL362" s="252">
        <f>ROUND(AK362*事業まとめ!$Q$6,2)</f>
        <v>0</v>
      </c>
      <c r="AM362" s="254">
        <f t="shared" si="24"/>
        <v>0</v>
      </c>
      <c r="AN362" s="254">
        <f t="shared" si="24"/>
        <v>0</v>
      </c>
      <c r="AO362" s="259"/>
      <c r="AP362" s="260">
        <f t="shared" si="23"/>
        <v>0</v>
      </c>
      <c r="AQ362" s="259"/>
      <c r="AR362" s="257"/>
      <c r="AS362" s="257"/>
      <c r="AT362" s="257"/>
      <c r="AU362" s="257"/>
      <c r="AV362" s="257"/>
      <c r="AW362" s="257"/>
    </row>
    <row r="363" spans="2:49" s="265" customFormat="1" x14ac:dyDescent="0.4">
      <c r="B363" s="251"/>
      <c r="C363" s="251"/>
      <c r="D363" s="251"/>
      <c r="E363" s="251"/>
      <c r="F363" s="251"/>
      <c r="G363" s="251"/>
      <c r="H363" s="251"/>
      <c r="I363" s="251"/>
      <c r="J363" s="251"/>
      <c r="K363" s="251"/>
      <c r="L363" s="251"/>
      <c r="M363" s="251"/>
      <c r="N363" s="251"/>
      <c r="O363" s="251"/>
      <c r="P363" s="251"/>
      <c r="Q363" s="251"/>
      <c r="R363" s="251"/>
      <c r="S363" s="251"/>
      <c r="T363" s="251"/>
      <c r="U363" s="251"/>
      <c r="V363" s="251"/>
      <c r="W363" s="251"/>
      <c r="X363" s="251"/>
      <c r="Y363" s="251"/>
      <c r="Z363" s="251"/>
      <c r="AA363" s="251"/>
      <c r="AB363" s="252">
        <f t="shared" si="21"/>
        <v>0</v>
      </c>
      <c r="AC363" s="252">
        <f>ROUND(AB363*事業まとめ!$Q$6,2)</f>
        <v>0</v>
      </c>
      <c r="AD363" s="253"/>
      <c r="AE363" s="253"/>
      <c r="AF363" s="253"/>
      <c r="AG363" s="253"/>
      <c r="AH363" s="253"/>
      <c r="AI363" s="253"/>
      <c r="AJ363" s="253"/>
      <c r="AK363" s="252">
        <f t="shared" si="22"/>
        <v>0</v>
      </c>
      <c r="AL363" s="252">
        <f>ROUND(AK363*事業まとめ!$Q$6,2)</f>
        <v>0</v>
      </c>
      <c r="AM363" s="254">
        <f t="shared" si="24"/>
        <v>0</v>
      </c>
      <c r="AN363" s="254">
        <f t="shared" si="24"/>
        <v>0</v>
      </c>
      <c r="AO363" s="259"/>
      <c r="AP363" s="260">
        <f t="shared" si="23"/>
        <v>0</v>
      </c>
      <c r="AQ363" s="259"/>
      <c r="AR363" s="257"/>
      <c r="AS363" s="257"/>
      <c r="AT363" s="257"/>
      <c r="AU363" s="257"/>
      <c r="AV363" s="257"/>
      <c r="AW363" s="257"/>
    </row>
    <row r="364" spans="2:49" s="265" customFormat="1" x14ac:dyDescent="0.4">
      <c r="B364" s="251"/>
      <c r="C364" s="251"/>
      <c r="D364" s="251"/>
      <c r="E364" s="251"/>
      <c r="F364" s="251"/>
      <c r="G364" s="251"/>
      <c r="H364" s="251"/>
      <c r="I364" s="251"/>
      <c r="J364" s="251"/>
      <c r="K364" s="251"/>
      <c r="L364" s="251"/>
      <c r="M364" s="251"/>
      <c r="N364" s="251"/>
      <c r="O364" s="251"/>
      <c r="P364" s="251"/>
      <c r="Q364" s="251"/>
      <c r="R364" s="251"/>
      <c r="S364" s="251"/>
      <c r="T364" s="251"/>
      <c r="U364" s="251"/>
      <c r="V364" s="251"/>
      <c r="W364" s="251"/>
      <c r="X364" s="251"/>
      <c r="Y364" s="251"/>
      <c r="Z364" s="251"/>
      <c r="AA364" s="251"/>
      <c r="AB364" s="252">
        <f t="shared" si="21"/>
        <v>0</v>
      </c>
      <c r="AC364" s="252">
        <f>ROUND(AB364*事業まとめ!$Q$6,2)</f>
        <v>0</v>
      </c>
      <c r="AD364" s="253"/>
      <c r="AE364" s="253"/>
      <c r="AF364" s="253"/>
      <c r="AG364" s="253"/>
      <c r="AH364" s="253"/>
      <c r="AI364" s="253"/>
      <c r="AJ364" s="253"/>
      <c r="AK364" s="252">
        <f t="shared" si="22"/>
        <v>0</v>
      </c>
      <c r="AL364" s="252">
        <f>ROUND(AK364*事業まとめ!$Q$6,2)</f>
        <v>0</v>
      </c>
      <c r="AM364" s="254">
        <f t="shared" si="24"/>
        <v>0</v>
      </c>
      <c r="AN364" s="254">
        <f t="shared" si="24"/>
        <v>0</v>
      </c>
      <c r="AO364" s="259"/>
      <c r="AP364" s="260">
        <f t="shared" si="23"/>
        <v>0</v>
      </c>
      <c r="AQ364" s="259"/>
      <c r="AR364" s="257"/>
      <c r="AS364" s="257"/>
      <c r="AT364" s="257"/>
      <c r="AU364" s="257"/>
      <c r="AV364" s="257"/>
      <c r="AW364" s="257"/>
    </row>
    <row r="365" spans="2:49" s="265" customFormat="1" x14ac:dyDescent="0.4">
      <c r="B365" s="251"/>
      <c r="C365" s="251"/>
      <c r="D365" s="251"/>
      <c r="E365" s="251"/>
      <c r="F365" s="251"/>
      <c r="G365" s="251"/>
      <c r="H365" s="251"/>
      <c r="I365" s="251"/>
      <c r="J365" s="251"/>
      <c r="K365" s="251"/>
      <c r="L365" s="251"/>
      <c r="M365" s="251"/>
      <c r="N365" s="251"/>
      <c r="O365" s="251"/>
      <c r="P365" s="251"/>
      <c r="Q365" s="251"/>
      <c r="R365" s="251"/>
      <c r="S365" s="251"/>
      <c r="T365" s="251"/>
      <c r="U365" s="251"/>
      <c r="V365" s="251"/>
      <c r="W365" s="251"/>
      <c r="X365" s="251"/>
      <c r="Y365" s="251"/>
      <c r="Z365" s="251"/>
      <c r="AA365" s="251"/>
      <c r="AB365" s="252">
        <f t="shared" si="21"/>
        <v>0</v>
      </c>
      <c r="AC365" s="252">
        <f>ROUND(AB365*事業まとめ!$Q$6,2)</f>
        <v>0</v>
      </c>
      <c r="AD365" s="253"/>
      <c r="AE365" s="253"/>
      <c r="AF365" s="253"/>
      <c r="AG365" s="253"/>
      <c r="AH365" s="253"/>
      <c r="AI365" s="253"/>
      <c r="AJ365" s="253"/>
      <c r="AK365" s="252">
        <f t="shared" si="22"/>
        <v>0</v>
      </c>
      <c r="AL365" s="252">
        <f>ROUND(AK365*事業まとめ!$Q$6,2)</f>
        <v>0</v>
      </c>
      <c r="AM365" s="254">
        <f t="shared" si="24"/>
        <v>0</v>
      </c>
      <c r="AN365" s="254">
        <f t="shared" si="24"/>
        <v>0</v>
      </c>
      <c r="AO365" s="259"/>
      <c r="AP365" s="260">
        <f t="shared" si="23"/>
        <v>0</v>
      </c>
      <c r="AQ365" s="259"/>
      <c r="AR365" s="257"/>
      <c r="AS365" s="257"/>
      <c r="AT365" s="257"/>
      <c r="AU365" s="257"/>
      <c r="AV365" s="257"/>
      <c r="AW365" s="257"/>
    </row>
    <row r="366" spans="2:49" s="265" customFormat="1" x14ac:dyDescent="0.4">
      <c r="B366" s="251"/>
      <c r="C366" s="251"/>
      <c r="D366" s="251"/>
      <c r="E366" s="251"/>
      <c r="F366" s="251"/>
      <c r="G366" s="251"/>
      <c r="H366" s="251"/>
      <c r="I366" s="251"/>
      <c r="J366" s="251"/>
      <c r="K366" s="251"/>
      <c r="L366" s="251"/>
      <c r="M366" s="251"/>
      <c r="N366" s="251"/>
      <c r="O366" s="251"/>
      <c r="P366" s="251"/>
      <c r="Q366" s="251"/>
      <c r="R366" s="251"/>
      <c r="S366" s="251"/>
      <c r="T366" s="251"/>
      <c r="U366" s="251"/>
      <c r="V366" s="251"/>
      <c r="W366" s="251"/>
      <c r="X366" s="251"/>
      <c r="Y366" s="251"/>
      <c r="Z366" s="251"/>
      <c r="AA366" s="251"/>
      <c r="AB366" s="252">
        <f t="shared" si="21"/>
        <v>0</v>
      </c>
      <c r="AC366" s="252">
        <f>ROUND(AB366*事業まとめ!$Q$6,2)</f>
        <v>0</v>
      </c>
      <c r="AD366" s="253"/>
      <c r="AE366" s="253"/>
      <c r="AF366" s="253"/>
      <c r="AG366" s="253"/>
      <c r="AH366" s="253"/>
      <c r="AI366" s="253"/>
      <c r="AJ366" s="253"/>
      <c r="AK366" s="252">
        <f t="shared" si="22"/>
        <v>0</v>
      </c>
      <c r="AL366" s="252">
        <f>ROUND(AK366*事業まとめ!$Q$6,2)</f>
        <v>0</v>
      </c>
      <c r="AM366" s="254">
        <f t="shared" si="24"/>
        <v>0</v>
      </c>
      <c r="AN366" s="254">
        <f t="shared" si="24"/>
        <v>0</v>
      </c>
      <c r="AO366" s="259"/>
      <c r="AP366" s="260">
        <f t="shared" si="23"/>
        <v>0</v>
      </c>
      <c r="AQ366" s="259"/>
      <c r="AR366" s="257"/>
      <c r="AS366" s="257"/>
      <c r="AT366" s="257"/>
      <c r="AU366" s="257"/>
      <c r="AV366" s="257"/>
      <c r="AW366" s="257"/>
    </row>
    <row r="367" spans="2:49" s="265" customFormat="1" x14ac:dyDescent="0.4">
      <c r="B367" s="251"/>
      <c r="C367" s="251"/>
      <c r="D367" s="251"/>
      <c r="E367" s="251"/>
      <c r="F367" s="251"/>
      <c r="G367" s="251"/>
      <c r="H367" s="251"/>
      <c r="I367" s="251"/>
      <c r="J367" s="251"/>
      <c r="K367" s="251"/>
      <c r="L367" s="251"/>
      <c r="M367" s="251"/>
      <c r="N367" s="251"/>
      <c r="O367" s="251"/>
      <c r="P367" s="251"/>
      <c r="Q367" s="251"/>
      <c r="R367" s="251"/>
      <c r="S367" s="251"/>
      <c r="T367" s="251"/>
      <c r="U367" s="251"/>
      <c r="V367" s="251"/>
      <c r="W367" s="251"/>
      <c r="X367" s="251"/>
      <c r="Y367" s="251"/>
      <c r="Z367" s="251"/>
      <c r="AA367" s="251"/>
      <c r="AB367" s="252">
        <f t="shared" si="21"/>
        <v>0</v>
      </c>
      <c r="AC367" s="252">
        <f>ROUND(AB367*事業まとめ!$Q$6,2)</f>
        <v>0</v>
      </c>
      <c r="AD367" s="253"/>
      <c r="AE367" s="253"/>
      <c r="AF367" s="253"/>
      <c r="AG367" s="253"/>
      <c r="AH367" s="253"/>
      <c r="AI367" s="253"/>
      <c r="AJ367" s="253"/>
      <c r="AK367" s="252">
        <f t="shared" si="22"/>
        <v>0</v>
      </c>
      <c r="AL367" s="252">
        <f>ROUND(AK367*事業まとめ!$Q$6,2)</f>
        <v>0</v>
      </c>
      <c r="AM367" s="254">
        <f t="shared" si="24"/>
        <v>0</v>
      </c>
      <c r="AN367" s="254">
        <f t="shared" si="24"/>
        <v>0</v>
      </c>
      <c r="AO367" s="259"/>
      <c r="AP367" s="260">
        <f t="shared" si="23"/>
        <v>0</v>
      </c>
      <c r="AQ367" s="259"/>
      <c r="AR367" s="257"/>
      <c r="AS367" s="257"/>
      <c r="AT367" s="257"/>
      <c r="AU367" s="257"/>
      <c r="AV367" s="257"/>
      <c r="AW367" s="257"/>
    </row>
    <row r="368" spans="2:49" s="265" customFormat="1" x14ac:dyDescent="0.4">
      <c r="B368" s="251"/>
      <c r="C368" s="251"/>
      <c r="D368" s="251"/>
      <c r="E368" s="251"/>
      <c r="F368" s="251"/>
      <c r="G368" s="251"/>
      <c r="H368" s="251"/>
      <c r="I368" s="251"/>
      <c r="J368" s="251"/>
      <c r="K368" s="251"/>
      <c r="L368" s="251"/>
      <c r="M368" s="251"/>
      <c r="N368" s="251"/>
      <c r="O368" s="251"/>
      <c r="P368" s="251"/>
      <c r="Q368" s="251"/>
      <c r="R368" s="251"/>
      <c r="S368" s="251"/>
      <c r="T368" s="251"/>
      <c r="U368" s="251"/>
      <c r="V368" s="251"/>
      <c r="W368" s="251"/>
      <c r="X368" s="251"/>
      <c r="Y368" s="251"/>
      <c r="Z368" s="251"/>
      <c r="AA368" s="251"/>
      <c r="AB368" s="252">
        <f t="shared" si="21"/>
        <v>0</v>
      </c>
      <c r="AC368" s="252">
        <f>ROUND(AB368*事業まとめ!$Q$6,2)</f>
        <v>0</v>
      </c>
      <c r="AD368" s="253"/>
      <c r="AE368" s="253"/>
      <c r="AF368" s="253"/>
      <c r="AG368" s="253"/>
      <c r="AH368" s="253"/>
      <c r="AI368" s="253"/>
      <c r="AJ368" s="253"/>
      <c r="AK368" s="252">
        <f t="shared" si="22"/>
        <v>0</v>
      </c>
      <c r="AL368" s="252">
        <f>ROUND(AK368*事業まとめ!$Q$6,2)</f>
        <v>0</v>
      </c>
      <c r="AM368" s="254">
        <f t="shared" si="24"/>
        <v>0</v>
      </c>
      <c r="AN368" s="254">
        <f t="shared" si="24"/>
        <v>0</v>
      </c>
      <c r="AO368" s="259"/>
      <c r="AP368" s="260">
        <f t="shared" si="23"/>
        <v>0</v>
      </c>
      <c r="AQ368" s="259"/>
      <c r="AR368" s="257"/>
      <c r="AS368" s="257"/>
      <c r="AT368" s="257"/>
      <c r="AU368" s="257"/>
      <c r="AV368" s="257"/>
      <c r="AW368" s="257"/>
    </row>
    <row r="369" spans="2:49" s="265" customFormat="1" x14ac:dyDescent="0.4">
      <c r="B369" s="251"/>
      <c r="C369" s="251"/>
      <c r="D369" s="251"/>
      <c r="E369" s="251"/>
      <c r="F369" s="251"/>
      <c r="G369" s="251"/>
      <c r="H369" s="251"/>
      <c r="I369" s="251"/>
      <c r="J369" s="251"/>
      <c r="K369" s="251"/>
      <c r="L369" s="251"/>
      <c r="M369" s="251"/>
      <c r="N369" s="251"/>
      <c r="O369" s="251"/>
      <c r="P369" s="251"/>
      <c r="Q369" s="251"/>
      <c r="R369" s="251"/>
      <c r="S369" s="251"/>
      <c r="T369" s="251"/>
      <c r="U369" s="251"/>
      <c r="V369" s="251"/>
      <c r="W369" s="251"/>
      <c r="X369" s="251"/>
      <c r="Y369" s="251"/>
      <c r="Z369" s="251"/>
      <c r="AA369" s="251"/>
      <c r="AB369" s="252">
        <f t="shared" si="21"/>
        <v>0</v>
      </c>
      <c r="AC369" s="252">
        <f>ROUND(AB369*事業まとめ!$Q$6,2)</f>
        <v>0</v>
      </c>
      <c r="AD369" s="253"/>
      <c r="AE369" s="253"/>
      <c r="AF369" s="253"/>
      <c r="AG369" s="253"/>
      <c r="AH369" s="253"/>
      <c r="AI369" s="253"/>
      <c r="AJ369" s="253"/>
      <c r="AK369" s="252">
        <f t="shared" si="22"/>
        <v>0</v>
      </c>
      <c r="AL369" s="252">
        <f>ROUND(AK369*事業まとめ!$Q$6,2)</f>
        <v>0</v>
      </c>
      <c r="AM369" s="254">
        <f t="shared" si="24"/>
        <v>0</v>
      </c>
      <c r="AN369" s="254">
        <f t="shared" si="24"/>
        <v>0</v>
      </c>
      <c r="AO369" s="259"/>
      <c r="AP369" s="260">
        <f t="shared" si="23"/>
        <v>0</v>
      </c>
      <c r="AQ369" s="259"/>
      <c r="AR369" s="257"/>
      <c r="AS369" s="257"/>
      <c r="AT369" s="257"/>
      <c r="AU369" s="257"/>
      <c r="AV369" s="257"/>
      <c r="AW369" s="257"/>
    </row>
    <row r="370" spans="2:49" s="265" customFormat="1" x14ac:dyDescent="0.4">
      <c r="B370" s="251"/>
      <c r="C370" s="251"/>
      <c r="D370" s="251"/>
      <c r="E370" s="251"/>
      <c r="F370" s="251"/>
      <c r="G370" s="251"/>
      <c r="H370" s="251"/>
      <c r="I370" s="251"/>
      <c r="J370" s="251"/>
      <c r="K370" s="251"/>
      <c r="L370" s="251"/>
      <c r="M370" s="251"/>
      <c r="N370" s="251"/>
      <c r="O370" s="251"/>
      <c r="P370" s="251"/>
      <c r="Q370" s="251"/>
      <c r="R370" s="251"/>
      <c r="S370" s="251"/>
      <c r="T370" s="251"/>
      <c r="U370" s="251"/>
      <c r="V370" s="251"/>
      <c r="W370" s="251"/>
      <c r="X370" s="251"/>
      <c r="Y370" s="251"/>
      <c r="Z370" s="251"/>
      <c r="AA370" s="251"/>
      <c r="AB370" s="252">
        <f t="shared" si="21"/>
        <v>0</v>
      </c>
      <c r="AC370" s="252">
        <f>ROUND(AB370*事業まとめ!$Q$6,2)</f>
        <v>0</v>
      </c>
      <c r="AD370" s="253"/>
      <c r="AE370" s="253"/>
      <c r="AF370" s="253"/>
      <c r="AG370" s="253"/>
      <c r="AH370" s="253"/>
      <c r="AI370" s="253"/>
      <c r="AJ370" s="253"/>
      <c r="AK370" s="252">
        <f t="shared" si="22"/>
        <v>0</v>
      </c>
      <c r="AL370" s="252">
        <f>ROUND(AK370*事業まとめ!$Q$6,2)</f>
        <v>0</v>
      </c>
      <c r="AM370" s="254">
        <f t="shared" si="24"/>
        <v>0</v>
      </c>
      <c r="AN370" s="254">
        <f t="shared" si="24"/>
        <v>0</v>
      </c>
      <c r="AO370" s="259"/>
      <c r="AP370" s="260">
        <f t="shared" si="23"/>
        <v>0</v>
      </c>
      <c r="AQ370" s="259"/>
      <c r="AR370" s="257"/>
      <c r="AS370" s="257"/>
      <c r="AT370" s="257"/>
      <c r="AU370" s="257"/>
      <c r="AV370" s="257"/>
      <c r="AW370" s="257"/>
    </row>
    <row r="371" spans="2:49" s="265" customFormat="1" x14ac:dyDescent="0.4">
      <c r="B371" s="251"/>
      <c r="C371" s="251"/>
      <c r="D371" s="251"/>
      <c r="E371" s="251"/>
      <c r="F371" s="251"/>
      <c r="G371" s="251"/>
      <c r="H371" s="251"/>
      <c r="I371" s="251"/>
      <c r="J371" s="251"/>
      <c r="K371" s="251"/>
      <c r="L371" s="251"/>
      <c r="M371" s="251"/>
      <c r="N371" s="251"/>
      <c r="O371" s="251"/>
      <c r="P371" s="251"/>
      <c r="Q371" s="251"/>
      <c r="R371" s="251"/>
      <c r="S371" s="251"/>
      <c r="T371" s="251"/>
      <c r="U371" s="251"/>
      <c r="V371" s="251"/>
      <c r="W371" s="251"/>
      <c r="X371" s="251"/>
      <c r="Y371" s="251"/>
      <c r="Z371" s="251"/>
      <c r="AA371" s="251"/>
      <c r="AB371" s="252">
        <f t="shared" si="21"/>
        <v>0</v>
      </c>
      <c r="AC371" s="252">
        <f>ROUND(AB371*事業まとめ!$Q$6,2)</f>
        <v>0</v>
      </c>
      <c r="AD371" s="253"/>
      <c r="AE371" s="253"/>
      <c r="AF371" s="253"/>
      <c r="AG371" s="253"/>
      <c r="AH371" s="253"/>
      <c r="AI371" s="253"/>
      <c r="AJ371" s="253"/>
      <c r="AK371" s="252">
        <f t="shared" si="22"/>
        <v>0</v>
      </c>
      <c r="AL371" s="252">
        <f>ROUND(AK371*事業まとめ!$Q$6,2)</f>
        <v>0</v>
      </c>
      <c r="AM371" s="254">
        <f t="shared" si="24"/>
        <v>0</v>
      </c>
      <c r="AN371" s="254">
        <f t="shared" si="24"/>
        <v>0</v>
      </c>
      <c r="AO371" s="259"/>
      <c r="AP371" s="260">
        <f t="shared" si="23"/>
        <v>0</v>
      </c>
      <c r="AQ371" s="259"/>
      <c r="AR371" s="257"/>
      <c r="AS371" s="257"/>
      <c r="AT371" s="257"/>
      <c r="AU371" s="257"/>
      <c r="AV371" s="257"/>
      <c r="AW371" s="257"/>
    </row>
    <row r="372" spans="2:49" s="265" customFormat="1" x14ac:dyDescent="0.4">
      <c r="B372" s="251"/>
      <c r="C372" s="251"/>
      <c r="D372" s="251"/>
      <c r="E372" s="251"/>
      <c r="F372" s="251"/>
      <c r="G372" s="251"/>
      <c r="H372" s="251"/>
      <c r="I372" s="251"/>
      <c r="J372" s="251"/>
      <c r="K372" s="251"/>
      <c r="L372" s="251"/>
      <c r="M372" s="251"/>
      <c r="N372" s="251"/>
      <c r="O372" s="251"/>
      <c r="P372" s="251"/>
      <c r="Q372" s="251"/>
      <c r="R372" s="251"/>
      <c r="S372" s="251"/>
      <c r="T372" s="251"/>
      <c r="U372" s="251"/>
      <c r="V372" s="251"/>
      <c r="W372" s="251"/>
      <c r="X372" s="251"/>
      <c r="Y372" s="251"/>
      <c r="Z372" s="251"/>
      <c r="AA372" s="251"/>
      <c r="AB372" s="252">
        <f t="shared" si="21"/>
        <v>0</v>
      </c>
      <c r="AC372" s="252">
        <f>ROUND(AB372*事業まとめ!$Q$6,2)</f>
        <v>0</v>
      </c>
      <c r="AD372" s="253"/>
      <c r="AE372" s="253"/>
      <c r="AF372" s="253"/>
      <c r="AG372" s="253"/>
      <c r="AH372" s="253"/>
      <c r="AI372" s="253"/>
      <c r="AJ372" s="253"/>
      <c r="AK372" s="252">
        <f t="shared" si="22"/>
        <v>0</v>
      </c>
      <c r="AL372" s="252">
        <f>ROUND(AK372*事業まとめ!$Q$6,2)</f>
        <v>0</v>
      </c>
      <c r="AM372" s="254">
        <f t="shared" si="24"/>
        <v>0</v>
      </c>
      <c r="AN372" s="254">
        <f t="shared" si="24"/>
        <v>0</v>
      </c>
      <c r="AO372" s="259"/>
      <c r="AP372" s="260">
        <f t="shared" si="23"/>
        <v>0</v>
      </c>
      <c r="AQ372" s="259"/>
      <c r="AR372" s="257"/>
      <c r="AS372" s="257"/>
      <c r="AT372" s="257"/>
      <c r="AU372" s="257"/>
      <c r="AV372" s="257"/>
      <c r="AW372" s="257"/>
    </row>
    <row r="373" spans="2:49" s="265" customFormat="1" x14ac:dyDescent="0.4">
      <c r="B373" s="251"/>
      <c r="C373" s="251"/>
      <c r="D373" s="251"/>
      <c r="E373" s="251"/>
      <c r="F373" s="251"/>
      <c r="G373" s="251"/>
      <c r="H373" s="251"/>
      <c r="I373" s="251"/>
      <c r="J373" s="251"/>
      <c r="K373" s="251"/>
      <c r="L373" s="251"/>
      <c r="M373" s="251"/>
      <c r="N373" s="251"/>
      <c r="O373" s="251"/>
      <c r="P373" s="251"/>
      <c r="Q373" s="251"/>
      <c r="R373" s="251"/>
      <c r="S373" s="251"/>
      <c r="T373" s="251"/>
      <c r="U373" s="251"/>
      <c r="V373" s="251"/>
      <c r="W373" s="251"/>
      <c r="X373" s="251"/>
      <c r="Y373" s="251"/>
      <c r="Z373" s="251"/>
      <c r="AA373" s="251"/>
      <c r="AB373" s="252">
        <f t="shared" si="21"/>
        <v>0</v>
      </c>
      <c r="AC373" s="252">
        <f>ROUND(AB373*事業まとめ!$Q$6,2)</f>
        <v>0</v>
      </c>
      <c r="AD373" s="253"/>
      <c r="AE373" s="253"/>
      <c r="AF373" s="253"/>
      <c r="AG373" s="253"/>
      <c r="AH373" s="253"/>
      <c r="AI373" s="253"/>
      <c r="AJ373" s="253"/>
      <c r="AK373" s="252">
        <f t="shared" si="22"/>
        <v>0</v>
      </c>
      <c r="AL373" s="252">
        <f>ROUND(AK373*事業まとめ!$Q$6,2)</f>
        <v>0</v>
      </c>
      <c r="AM373" s="254">
        <f t="shared" si="24"/>
        <v>0</v>
      </c>
      <c r="AN373" s="254">
        <f t="shared" si="24"/>
        <v>0</v>
      </c>
      <c r="AO373" s="259"/>
      <c r="AP373" s="260">
        <f t="shared" si="23"/>
        <v>0</v>
      </c>
      <c r="AQ373" s="259"/>
      <c r="AR373" s="257"/>
      <c r="AS373" s="257"/>
      <c r="AT373" s="257"/>
      <c r="AU373" s="257"/>
      <c r="AV373" s="257"/>
      <c r="AW373" s="257"/>
    </row>
    <row r="374" spans="2:49" s="265" customFormat="1" x14ac:dyDescent="0.4">
      <c r="B374" s="251"/>
      <c r="C374" s="251"/>
      <c r="D374" s="251"/>
      <c r="E374" s="251"/>
      <c r="F374" s="251"/>
      <c r="G374" s="251"/>
      <c r="H374" s="251"/>
      <c r="I374" s="251"/>
      <c r="J374" s="251"/>
      <c r="K374" s="251"/>
      <c r="L374" s="251"/>
      <c r="M374" s="251"/>
      <c r="N374" s="251"/>
      <c r="O374" s="251"/>
      <c r="P374" s="251"/>
      <c r="Q374" s="251"/>
      <c r="R374" s="251"/>
      <c r="S374" s="251"/>
      <c r="T374" s="251"/>
      <c r="U374" s="251"/>
      <c r="V374" s="251"/>
      <c r="W374" s="251"/>
      <c r="X374" s="251"/>
      <c r="Y374" s="251"/>
      <c r="Z374" s="251"/>
      <c r="AA374" s="251"/>
      <c r="AB374" s="252">
        <f t="shared" si="21"/>
        <v>0</v>
      </c>
      <c r="AC374" s="252">
        <f>ROUND(AB374*事業まとめ!$Q$6,2)</f>
        <v>0</v>
      </c>
      <c r="AD374" s="253"/>
      <c r="AE374" s="253"/>
      <c r="AF374" s="253"/>
      <c r="AG374" s="253"/>
      <c r="AH374" s="253"/>
      <c r="AI374" s="253"/>
      <c r="AJ374" s="253"/>
      <c r="AK374" s="252">
        <f t="shared" si="22"/>
        <v>0</v>
      </c>
      <c r="AL374" s="252">
        <f>ROUND(AK374*事業まとめ!$Q$6,2)</f>
        <v>0</v>
      </c>
      <c r="AM374" s="254">
        <f t="shared" si="24"/>
        <v>0</v>
      </c>
      <c r="AN374" s="254">
        <f t="shared" si="24"/>
        <v>0</v>
      </c>
      <c r="AO374" s="259"/>
      <c r="AP374" s="260">
        <f t="shared" si="23"/>
        <v>0</v>
      </c>
      <c r="AQ374" s="259"/>
      <c r="AR374" s="257"/>
      <c r="AS374" s="257"/>
      <c r="AT374" s="257"/>
      <c r="AU374" s="257"/>
      <c r="AV374" s="257"/>
      <c r="AW374" s="257"/>
    </row>
    <row r="375" spans="2:49" s="265" customFormat="1" x14ac:dyDescent="0.4">
      <c r="B375" s="251"/>
      <c r="C375" s="251"/>
      <c r="D375" s="251"/>
      <c r="E375" s="251"/>
      <c r="F375" s="251"/>
      <c r="G375" s="251"/>
      <c r="H375" s="251"/>
      <c r="I375" s="251"/>
      <c r="J375" s="251"/>
      <c r="K375" s="251"/>
      <c r="L375" s="251"/>
      <c r="M375" s="251"/>
      <c r="N375" s="251"/>
      <c r="O375" s="251"/>
      <c r="P375" s="251"/>
      <c r="Q375" s="251"/>
      <c r="R375" s="251"/>
      <c r="S375" s="251"/>
      <c r="T375" s="251"/>
      <c r="U375" s="251"/>
      <c r="V375" s="251"/>
      <c r="W375" s="251"/>
      <c r="X375" s="251"/>
      <c r="Y375" s="251"/>
      <c r="Z375" s="251"/>
      <c r="AA375" s="251"/>
      <c r="AB375" s="252">
        <f t="shared" si="21"/>
        <v>0</v>
      </c>
      <c r="AC375" s="252">
        <f>ROUND(AB375*事業まとめ!$Q$6,2)</f>
        <v>0</v>
      </c>
      <c r="AD375" s="253"/>
      <c r="AE375" s="253"/>
      <c r="AF375" s="253"/>
      <c r="AG375" s="253"/>
      <c r="AH375" s="253"/>
      <c r="AI375" s="253"/>
      <c r="AJ375" s="253"/>
      <c r="AK375" s="252">
        <f t="shared" si="22"/>
        <v>0</v>
      </c>
      <c r="AL375" s="252">
        <f>ROUND(AK375*事業まとめ!$Q$6,2)</f>
        <v>0</v>
      </c>
      <c r="AM375" s="254">
        <f t="shared" si="24"/>
        <v>0</v>
      </c>
      <c r="AN375" s="254">
        <f t="shared" si="24"/>
        <v>0</v>
      </c>
      <c r="AO375" s="259"/>
      <c r="AP375" s="260">
        <f t="shared" si="23"/>
        <v>0</v>
      </c>
      <c r="AQ375" s="259"/>
      <c r="AR375" s="257"/>
      <c r="AS375" s="257"/>
      <c r="AT375" s="257"/>
      <c r="AU375" s="257"/>
      <c r="AV375" s="257"/>
      <c r="AW375" s="257"/>
    </row>
    <row r="376" spans="2:49" s="265" customFormat="1" x14ac:dyDescent="0.4">
      <c r="B376" s="251"/>
      <c r="C376" s="251"/>
      <c r="D376" s="251"/>
      <c r="E376" s="251"/>
      <c r="F376" s="251"/>
      <c r="G376" s="251"/>
      <c r="H376" s="251"/>
      <c r="I376" s="251"/>
      <c r="J376" s="251"/>
      <c r="K376" s="251"/>
      <c r="L376" s="251"/>
      <c r="M376" s="251"/>
      <c r="N376" s="251"/>
      <c r="O376" s="251"/>
      <c r="P376" s="251"/>
      <c r="Q376" s="251"/>
      <c r="R376" s="251"/>
      <c r="S376" s="251"/>
      <c r="T376" s="251"/>
      <c r="U376" s="251"/>
      <c r="V376" s="251"/>
      <c r="W376" s="251"/>
      <c r="X376" s="251"/>
      <c r="Y376" s="251"/>
      <c r="Z376" s="251"/>
      <c r="AA376" s="251"/>
      <c r="AB376" s="252">
        <f t="shared" si="21"/>
        <v>0</v>
      </c>
      <c r="AC376" s="252">
        <f>ROUND(AB376*事業まとめ!$Q$6,2)</f>
        <v>0</v>
      </c>
      <c r="AD376" s="253"/>
      <c r="AE376" s="253"/>
      <c r="AF376" s="253"/>
      <c r="AG376" s="253"/>
      <c r="AH376" s="253"/>
      <c r="AI376" s="253"/>
      <c r="AJ376" s="253"/>
      <c r="AK376" s="252">
        <f t="shared" si="22"/>
        <v>0</v>
      </c>
      <c r="AL376" s="252">
        <f>ROUND(AK376*事業まとめ!$Q$6,2)</f>
        <v>0</v>
      </c>
      <c r="AM376" s="254">
        <f t="shared" si="24"/>
        <v>0</v>
      </c>
      <c r="AN376" s="254">
        <f t="shared" si="24"/>
        <v>0</v>
      </c>
      <c r="AO376" s="259"/>
      <c r="AP376" s="260">
        <f t="shared" si="23"/>
        <v>0</v>
      </c>
      <c r="AQ376" s="259"/>
      <c r="AR376" s="257"/>
      <c r="AS376" s="257"/>
      <c r="AT376" s="257"/>
      <c r="AU376" s="257"/>
      <c r="AV376" s="257"/>
      <c r="AW376" s="257"/>
    </row>
    <row r="377" spans="2:49" s="265" customFormat="1" x14ac:dyDescent="0.4">
      <c r="B377" s="251"/>
      <c r="C377" s="251"/>
      <c r="D377" s="251"/>
      <c r="E377" s="251"/>
      <c r="F377" s="251"/>
      <c r="G377" s="251"/>
      <c r="H377" s="251"/>
      <c r="I377" s="251"/>
      <c r="J377" s="251"/>
      <c r="K377" s="251"/>
      <c r="L377" s="251"/>
      <c r="M377" s="251"/>
      <c r="N377" s="251"/>
      <c r="O377" s="251"/>
      <c r="P377" s="251"/>
      <c r="Q377" s="251"/>
      <c r="R377" s="251"/>
      <c r="S377" s="251"/>
      <c r="T377" s="251"/>
      <c r="U377" s="251"/>
      <c r="V377" s="251"/>
      <c r="W377" s="251"/>
      <c r="X377" s="251"/>
      <c r="Y377" s="251"/>
      <c r="Z377" s="251"/>
      <c r="AA377" s="251"/>
      <c r="AB377" s="252">
        <f t="shared" si="21"/>
        <v>0</v>
      </c>
      <c r="AC377" s="252">
        <f>ROUND(AB377*事業まとめ!$Q$6,2)</f>
        <v>0</v>
      </c>
      <c r="AD377" s="253"/>
      <c r="AE377" s="253"/>
      <c r="AF377" s="253"/>
      <c r="AG377" s="253"/>
      <c r="AH377" s="253"/>
      <c r="AI377" s="253"/>
      <c r="AJ377" s="253"/>
      <c r="AK377" s="252">
        <f t="shared" si="22"/>
        <v>0</v>
      </c>
      <c r="AL377" s="252">
        <f>ROUND(AK377*事業まとめ!$Q$6,2)</f>
        <v>0</v>
      </c>
      <c r="AM377" s="254">
        <f t="shared" si="24"/>
        <v>0</v>
      </c>
      <c r="AN377" s="254">
        <f t="shared" si="24"/>
        <v>0</v>
      </c>
      <c r="AO377" s="259"/>
      <c r="AP377" s="260">
        <f t="shared" si="23"/>
        <v>0</v>
      </c>
      <c r="AQ377" s="259"/>
      <c r="AR377" s="257"/>
      <c r="AS377" s="257"/>
      <c r="AT377" s="257"/>
      <c r="AU377" s="257"/>
      <c r="AV377" s="257"/>
      <c r="AW377" s="257"/>
    </row>
    <row r="378" spans="2:49" s="265" customFormat="1" x14ac:dyDescent="0.4">
      <c r="B378" s="251"/>
      <c r="C378" s="251"/>
      <c r="D378" s="251"/>
      <c r="E378" s="251"/>
      <c r="F378" s="251"/>
      <c r="G378" s="251"/>
      <c r="H378" s="251"/>
      <c r="I378" s="251"/>
      <c r="J378" s="251"/>
      <c r="K378" s="251"/>
      <c r="L378" s="251"/>
      <c r="M378" s="251"/>
      <c r="N378" s="251"/>
      <c r="O378" s="251"/>
      <c r="P378" s="251"/>
      <c r="Q378" s="251"/>
      <c r="R378" s="251"/>
      <c r="S378" s="251"/>
      <c r="T378" s="251"/>
      <c r="U378" s="251"/>
      <c r="V378" s="251"/>
      <c r="W378" s="251"/>
      <c r="X378" s="251"/>
      <c r="Y378" s="251"/>
      <c r="Z378" s="251"/>
      <c r="AA378" s="251"/>
      <c r="AB378" s="252">
        <f t="shared" si="21"/>
        <v>0</v>
      </c>
      <c r="AC378" s="252">
        <f>ROUND(AB378*事業まとめ!$Q$6,2)</f>
        <v>0</v>
      </c>
      <c r="AD378" s="253"/>
      <c r="AE378" s="253"/>
      <c r="AF378" s="253"/>
      <c r="AG378" s="253"/>
      <c r="AH378" s="253"/>
      <c r="AI378" s="253"/>
      <c r="AJ378" s="253"/>
      <c r="AK378" s="252">
        <f t="shared" si="22"/>
        <v>0</v>
      </c>
      <c r="AL378" s="252">
        <f>ROUND(AK378*事業まとめ!$Q$6,2)</f>
        <v>0</v>
      </c>
      <c r="AM378" s="254">
        <f t="shared" si="24"/>
        <v>0</v>
      </c>
      <c r="AN378" s="254">
        <f t="shared" si="24"/>
        <v>0</v>
      </c>
      <c r="AO378" s="259"/>
      <c r="AP378" s="260">
        <f t="shared" si="23"/>
        <v>0</v>
      </c>
      <c r="AQ378" s="259"/>
      <c r="AR378" s="257"/>
      <c r="AS378" s="257"/>
      <c r="AT378" s="257"/>
      <c r="AU378" s="257"/>
      <c r="AV378" s="257"/>
      <c r="AW378" s="257"/>
    </row>
    <row r="379" spans="2:49" s="265" customFormat="1" x14ac:dyDescent="0.4">
      <c r="B379" s="251"/>
      <c r="C379" s="251"/>
      <c r="D379" s="251"/>
      <c r="E379" s="251"/>
      <c r="F379" s="251"/>
      <c r="G379" s="251"/>
      <c r="H379" s="251"/>
      <c r="I379" s="251"/>
      <c r="J379" s="251"/>
      <c r="K379" s="251"/>
      <c r="L379" s="251"/>
      <c r="M379" s="251"/>
      <c r="N379" s="251"/>
      <c r="O379" s="251"/>
      <c r="P379" s="251"/>
      <c r="Q379" s="251"/>
      <c r="R379" s="251"/>
      <c r="S379" s="251"/>
      <c r="T379" s="251"/>
      <c r="U379" s="251"/>
      <c r="V379" s="251"/>
      <c r="W379" s="251"/>
      <c r="X379" s="251"/>
      <c r="Y379" s="251"/>
      <c r="Z379" s="251"/>
      <c r="AA379" s="251"/>
      <c r="AB379" s="252">
        <f t="shared" si="21"/>
        <v>0</v>
      </c>
      <c r="AC379" s="252">
        <f>ROUND(AB379*事業まとめ!$Q$6,2)</f>
        <v>0</v>
      </c>
      <c r="AD379" s="253"/>
      <c r="AE379" s="253"/>
      <c r="AF379" s="253"/>
      <c r="AG379" s="253"/>
      <c r="AH379" s="253"/>
      <c r="AI379" s="253"/>
      <c r="AJ379" s="253"/>
      <c r="AK379" s="252">
        <f t="shared" si="22"/>
        <v>0</v>
      </c>
      <c r="AL379" s="252">
        <f>ROUND(AK379*事業まとめ!$Q$6,2)</f>
        <v>0</v>
      </c>
      <c r="AM379" s="254">
        <f t="shared" si="24"/>
        <v>0</v>
      </c>
      <c r="AN379" s="254">
        <f t="shared" si="24"/>
        <v>0</v>
      </c>
      <c r="AO379" s="259"/>
      <c r="AP379" s="260">
        <f t="shared" si="23"/>
        <v>0</v>
      </c>
      <c r="AQ379" s="259"/>
      <c r="AR379" s="257"/>
      <c r="AS379" s="257"/>
      <c r="AT379" s="257"/>
      <c r="AU379" s="257"/>
      <c r="AV379" s="257"/>
      <c r="AW379" s="257"/>
    </row>
    <row r="380" spans="2:49" s="265" customFormat="1" x14ac:dyDescent="0.4">
      <c r="B380" s="251"/>
      <c r="C380" s="251"/>
      <c r="D380" s="251"/>
      <c r="E380" s="251"/>
      <c r="F380" s="251"/>
      <c r="G380" s="251"/>
      <c r="H380" s="251"/>
      <c r="I380" s="251"/>
      <c r="J380" s="251"/>
      <c r="K380" s="251"/>
      <c r="L380" s="251"/>
      <c r="M380" s="251"/>
      <c r="N380" s="251"/>
      <c r="O380" s="251"/>
      <c r="P380" s="251"/>
      <c r="Q380" s="251"/>
      <c r="R380" s="251"/>
      <c r="S380" s="251"/>
      <c r="T380" s="251"/>
      <c r="U380" s="251"/>
      <c r="V380" s="251"/>
      <c r="W380" s="251"/>
      <c r="X380" s="251"/>
      <c r="Y380" s="251"/>
      <c r="Z380" s="251"/>
      <c r="AA380" s="251"/>
      <c r="AB380" s="252">
        <f t="shared" si="21"/>
        <v>0</v>
      </c>
      <c r="AC380" s="252">
        <f>ROUND(AB380*事業まとめ!$Q$6,2)</f>
        <v>0</v>
      </c>
      <c r="AD380" s="253"/>
      <c r="AE380" s="253"/>
      <c r="AF380" s="253"/>
      <c r="AG380" s="253"/>
      <c r="AH380" s="253"/>
      <c r="AI380" s="253"/>
      <c r="AJ380" s="253"/>
      <c r="AK380" s="252">
        <f t="shared" si="22"/>
        <v>0</v>
      </c>
      <c r="AL380" s="252">
        <f>ROUND(AK380*事業まとめ!$Q$6,2)</f>
        <v>0</v>
      </c>
      <c r="AM380" s="254">
        <f t="shared" si="24"/>
        <v>0</v>
      </c>
      <c r="AN380" s="254">
        <f t="shared" si="24"/>
        <v>0</v>
      </c>
      <c r="AO380" s="259"/>
      <c r="AP380" s="260">
        <f t="shared" si="23"/>
        <v>0</v>
      </c>
      <c r="AQ380" s="259"/>
      <c r="AR380" s="257"/>
      <c r="AS380" s="257"/>
      <c r="AT380" s="257"/>
      <c r="AU380" s="257"/>
      <c r="AV380" s="257"/>
      <c r="AW380" s="257"/>
    </row>
    <row r="381" spans="2:49" s="265" customFormat="1" x14ac:dyDescent="0.4">
      <c r="B381" s="251"/>
      <c r="C381" s="251"/>
      <c r="D381" s="251"/>
      <c r="E381" s="251"/>
      <c r="F381" s="251"/>
      <c r="G381" s="251"/>
      <c r="H381" s="251"/>
      <c r="I381" s="251"/>
      <c r="J381" s="251"/>
      <c r="K381" s="251"/>
      <c r="L381" s="251"/>
      <c r="M381" s="251"/>
      <c r="N381" s="251"/>
      <c r="O381" s="251"/>
      <c r="P381" s="251"/>
      <c r="Q381" s="251"/>
      <c r="R381" s="251"/>
      <c r="S381" s="251"/>
      <c r="T381" s="251"/>
      <c r="U381" s="251"/>
      <c r="V381" s="251"/>
      <c r="W381" s="251"/>
      <c r="X381" s="251"/>
      <c r="Y381" s="251"/>
      <c r="Z381" s="251"/>
      <c r="AA381" s="251"/>
      <c r="AB381" s="252">
        <f t="shared" si="21"/>
        <v>0</v>
      </c>
      <c r="AC381" s="252">
        <f>ROUND(AB381*事業まとめ!$Q$6,2)</f>
        <v>0</v>
      </c>
      <c r="AD381" s="253"/>
      <c r="AE381" s="253"/>
      <c r="AF381" s="253"/>
      <c r="AG381" s="253"/>
      <c r="AH381" s="253"/>
      <c r="AI381" s="253"/>
      <c r="AJ381" s="253"/>
      <c r="AK381" s="252">
        <f t="shared" si="22"/>
        <v>0</v>
      </c>
      <c r="AL381" s="252">
        <f>ROUND(AK381*事業まとめ!$Q$6,2)</f>
        <v>0</v>
      </c>
      <c r="AM381" s="254">
        <f t="shared" si="24"/>
        <v>0</v>
      </c>
      <c r="AN381" s="254">
        <f t="shared" si="24"/>
        <v>0</v>
      </c>
      <c r="AO381" s="259"/>
      <c r="AP381" s="260">
        <f t="shared" si="23"/>
        <v>0</v>
      </c>
      <c r="AQ381" s="259"/>
      <c r="AR381" s="257"/>
      <c r="AS381" s="257"/>
      <c r="AT381" s="257"/>
      <c r="AU381" s="257"/>
      <c r="AV381" s="257"/>
      <c r="AW381" s="257"/>
    </row>
    <row r="382" spans="2:49" s="265" customFormat="1" x14ac:dyDescent="0.4">
      <c r="B382" s="251"/>
      <c r="C382" s="251"/>
      <c r="D382" s="251"/>
      <c r="E382" s="251"/>
      <c r="F382" s="251"/>
      <c r="G382" s="251"/>
      <c r="H382" s="251"/>
      <c r="I382" s="251"/>
      <c r="J382" s="251"/>
      <c r="K382" s="251"/>
      <c r="L382" s="251"/>
      <c r="M382" s="251"/>
      <c r="N382" s="251"/>
      <c r="O382" s="251"/>
      <c r="P382" s="251"/>
      <c r="Q382" s="251"/>
      <c r="R382" s="251"/>
      <c r="S382" s="251"/>
      <c r="T382" s="251"/>
      <c r="U382" s="251"/>
      <c r="V382" s="251"/>
      <c r="W382" s="251"/>
      <c r="X382" s="251"/>
      <c r="Y382" s="251"/>
      <c r="Z382" s="251"/>
      <c r="AA382" s="251"/>
      <c r="AB382" s="252">
        <f t="shared" si="21"/>
        <v>0</v>
      </c>
      <c r="AC382" s="252">
        <f>ROUND(AB382*事業まとめ!$Q$6,2)</f>
        <v>0</v>
      </c>
      <c r="AD382" s="253"/>
      <c r="AE382" s="253"/>
      <c r="AF382" s="253"/>
      <c r="AG382" s="253"/>
      <c r="AH382" s="253"/>
      <c r="AI382" s="253"/>
      <c r="AJ382" s="253"/>
      <c r="AK382" s="252">
        <f t="shared" si="22"/>
        <v>0</v>
      </c>
      <c r="AL382" s="252">
        <f>ROUND(AK382*事業まとめ!$Q$6,2)</f>
        <v>0</v>
      </c>
      <c r="AM382" s="254">
        <f t="shared" si="24"/>
        <v>0</v>
      </c>
      <c r="AN382" s="254">
        <f t="shared" si="24"/>
        <v>0</v>
      </c>
      <c r="AO382" s="259"/>
      <c r="AP382" s="260">
        <f t="shared" si="23"/>
        <v>0</v>
      </c>
      <c r="AQ382" s="259"/>
      <c r="AR382" s="257"/>
      <c r="AS382" s="257"/>
      <c r="AT382" s="257"/>
      <c r="AU382" s="257"/>
      <c r="AV382" s="257"/>
      <c r="AW382" s="257"/>
    </row>
    <row r="383" spans="2:49" s="265" customFormat="1" x14ac:dyDescent="0.4">
      <c r="B383" s="251"/>
      <c r="C383" s="251"/>
      <c r="D383" s="251"/>
      <c r="E383" s="251"/>
      <c r="F383" s="251"/>
      <c r="G383" s="251"/>
      <c r="H383" s="251"/>
      <c r="I383" s="251"/>
      <c r="J383" s="251"/>
      <c r="K383" s="251"/>
      <c r="L383" s="251"/>
      <c r="M383" s="251"/>
      <c r="N383" s="251"/>
      <c r="O383" s="251"/>
      <c r="P383" s="251"/>
      <c r="Q383" s="251"/>
      <c r="R383" s="251"/>
      <c r="S383" s="251"/>
      <c r="T383" s="251"/>
      <c r="U383" s="251"/>
      <c r="V383" s="251"/>
      <c r="W383" s="251"/>
      <c r="X383" s="251"/>
      <c r="Y383" s="251"/>
      <c r="Z383" s="251"/>
      <c r="AA383" s="251"/>
      <c r="AB383" s="252">
        <f t="shared" si="21"/>
        <v>0</v>
      </c>
      <c r="AC383" s="252">
        <f>ROUND(AB383*事業まとめ!$Q$6,2)</f>
        <v>0</v>
      </c>
      <c r="AD383" s="253"/>
      <c r="AE383" s="253"/>
      <c r="AF383" s="253"/>
      <c r="AG383" s="253"/>
      <c r="AH383" s="253"/>
      <c r="AI383" s="253"/>
      <c r="AJ383" s="253"/>
      <c r="AK383" s="252">
        <f t="shared" si="22"/>
        <v>0</v>
      </c>
      <c r="AL383" s="252">
        <f>ROUND(AK383*事業まとめ!$Q$6,2)</f>
        <v>0</v>
      </c>
      <c r="AM383" s="254">
        <f t="shared" si="24"/>
        <v>0</v>
      </c>
      <c r="AN383" s="254">
        <f t="shared" si="24"/>
        <v>0</v>
      </c>
      <c r="AO383" s="259"/>
      <c r="AP383" s="260">
        <f t="shared" si="23"/>
        <v>0</v>
      </c>
      <c r="AQ383" s="259"/>
      <c r="AR383" s="257"/>
      <c r="AS383" s="257"/>
      <c r="AT383" s="257"/>
      <c r="AU383" s="257"/>
      <c r="AV383" s="257"/>
      <c r="AW383" s="257"/>
    </row>
    <row r="384" spans="2:49" s="265" customFormat="1" x14ac:dyDescent="0.4">
      <c r="B384" s="251"/>
      <c r="C384" s="251"/>
      <c r="D384" s="251"/>
      <c r="E384" s="251"/>
      <c r="F384" s="251"/>
      <c r="G384" s="251"/>
      <c r="H384" s="251"/>
      <c r="I384" s="251"/>
      <c r="J384" s="251"/>
      <c r="K384" s="251"/>
      <c r="L384" s="251"/>
      <c r="M384" s="251"/>
      <c r="N384" s="251"/>
      <c r="O384" s="251"/>
      <c r="P384" s="251"/>
      <c r="Q384" s="251"/>
      <c r="R384" s="251"/>
      <c r="S384" s="251"/>
      <c r="T384" s="251"/>
      <c r="U384" s="251"/>
      <c r="V384" s="251"/>
      <c r="W384" s="251"/>
      <c r="X384" s="251"/>
      <c r="Y384" s="251"/>
      <c r="Z384" s="251"/>
      <c r="AA384" s="251"/>
      <c r="AB384" s="252">
        <f t="shared" si="21"/>
        <v>0</v>
      </c>
      <c r="AC384" s="252">
        <f>ROUND(AB384*事業まとめ!$Q$6,2)</f>
        <v>0</v>
      </c>
      <c r="AD384" s="253"/>
      <c r="AE384" s="253"/>
      <c r="AF384" s="253"/>
      <c r="AG384" s="253"/>
      <c r="AH384" s="253"/>
      <c r="AI384" s="253"/>
      <c r="AJ384" s="253"/>
      <c r="AK384" s="252">
        <f t="shared" si="22"/>
        <v>0</v>
      </c>
      <c r="AL384" s="252">
        <f>ROUND(AK384*事業まとめ!$Q$6,2)</f>
        <v>0</v>
      </c>
      <c r="AM384" s="254">
        <f t="shared" si="24"/>
        <v>0</v>
      </c>
      <c r="AN384" s="254">
        <f t="shared" si="24"/>
        <v>0</v>
      </c>
      <c r="AO384" s="259"/>
      <c r="AP384" s="260">
        <f t="shared" si="23"/>
        <v>0</v>
      </c>
      <c r="AQ384" s="259"/>
      <c r="AR384" s="257"/>
      <c r="AS384" s="257"/>
      <c r="AT384" s="257"/>
      <c r="AU384" s="257"/>
      <c r="AV384" s="257"/>
      <c r="AW384" s="257"/>
    </row>
    <row r="385" spans="2:49" s="265" customFormat="1" x14ac:dyDescent="0.4">
      <c r="B385" s="251"/>
      <c r="C385" s="251"/>
      <c r="D385" s="251"/>
      <c r="E385" s="251"/>
      <c r="F385" s="251"/>
      <c r="G385" s="251"/>
      <c r="H385" s="251"/>
      <c r="I385" s="251"/>
      <c r="J385" s="251"/>
      <c r="K385" s="251"/>
      <c r="L385" s="251"/>
      <c r="M385" s="251"/>
      <c r="N385" s="251"/>
      <c r="O385" s="251"/>
      <c r="P385" s="251"/>
      <c r="Q385" s="251"/>
      <c r="R385" s="251"/>
      <c r="S385" s="251"/>
      <c r="T385" s="251"/>
      <c r="U385" s="251"/>
      <c r="V385" s="251"/>
      <c r="W385" s="251"/>
      <c r="X385" s="251"/>
      <c r="Y385" s="251"/>
      <c r="Z385" s="251"/>
      <c r="AA385" s="251"/>
      <c r="AB385" s="252">
        <f t="shared" si="21"/>
        <v>0</v>
      </c>
      <c r="AC385" s="252">
        <f>ROUND(AB385*事業まとめ!$Q$6,2)</f>
        <v>0</v>
      </c>
      <c r="AD385" s="253"/>
      <c r="AE385" s="253"/>
      <c r="AF385" s="253"/>
      <c r="AG385" s="253"/>
      <c r="AH385" s="253"/>
      <c r="AI385" s="253"/>
      <c r="AJ385" s="253"/>
      <c r="AK385" s="252">
        <f t="shared" si="22"/>
        <v>0</v>
      </c>
      <c r="AL385" s="252">
        <f>ROUND(AK385*事業まとめ!$Q$6,2)</f>
        <v>0</v>
      </c>
      <c r="AM385" s="254">
        <f t="shared" si="24"/>
        <v>0</v>
      </c>
      <c r="AN385" s="254">
        <f t="shared" si="24"/>
        <v>0</v>
      </c>
      <c r="AO385" s="259"/>
      <c r="AP385" s="260">
        <f t="shared" si="23"/>
        <v>0</v>
      </c>
      <c r="AQ385" s="259"/>
      <c r="AR385" s="257"/>
      <c r="AS385" s="257"/>
      <c r="AT385" s="257"/>
      <c r="AU385" s="257"/>
      <c r="AV385" s="257"/>
      <c r="AW385" s="257"/>
    </row>
    <row r="386" spans="2:49" s="265" customFormat="1" x14ac:dyDescent="0.4">
      <c r="B386" s="251"/>
      <c r="C386" s="251"/>
      <c r="D386" s="251"/>
      <c r="E386" s="251"/>
      <c r="F386" s="251"/>
      <c r="G386" s="251"/>
      <c r="H386" s="251"/>
      <c r="I386" s="251"/>
      <c r="J386" s="251"/>
      <c r="K386" s="251"/>
      <c r="L386" s="251"/>
      <c r="M386" s="251"/>
      <c r="N386" s="251"/>
      <c r="O386" s="251"/>
      <c r="P386" s="251"/>
      <c r="Q386" s="251"/>
      <c r="R386" s="251"/>
      <c r="S386" s="251"/>
      <c r="T386" s="251"/>
      <c r="U386" s="251"/>
      <c r="V386" s="251"/>
      <c r="W386" s="251"/>
      <c r="X386" s="251"/>
      <c r="Y386" s="251"/>
      <c r="Z386" s="251"/>
      <c r="AA386" s="251"/>
      <c r="AB386" s="252">
        <f t="shared" si="21"/>
        <v>0</v>
      </c>
      <c r="AC386" s="252">
        <f>ROUND(AB386*事業まとめ!$Q$6,2)</f>
        <v>0</v>
      </c>
      <c r="AD386" s="253"/>
      <c r="AE386" s="253"/>
      <c r="AF386" s="253"/>
      <c r="AG386" s="253"/>
      <c r="AH386" s="253"/>
      <c r="AI386" s="253"/>
      <c r="AJ386" s="253"/>
      <c r="AK386" s="252">
        <f t="shared" si="22"/>
        <v>0</v>
      </c>
      <c r="AL386" s="252">
        <f>ROUND(AK386*事業まとめ!$Q$6,2)</f>
        <v>0</v>
      </c>
      <c r="AM386" s="254">
        <f t="shared" si="24"/>
        <v>0</v>
      </c>
      <c r="AN386" s="254">
        <f t="shared" si="24"/>
        <v>0</v>
      </c>
      <c r="AO386" s="259"/>
      <c r="AP386" s="260">
        <f t="shared" si="23"/>
        <v>0</v>
      </c>
      <c r="AQ386" s="259"/>
      <c r="AR386" s="257"/>
      <c r="AS386" s="257"/>
      <c r="AT386" s="257"/>
      <c r="AU386" s="257"/>
      <c r="AV386" s="257"/>
      <c r="AW386" s="257"/>
    </row>
    <row r="387" spans="2:49" s="265" customFormat="1" x14ac:dyDescent="0.4">
      <c r="B387" s="251"/>
      <c r="C387" s="251"/>
      <c r="D387" s="251"/>
      <c r="E387" s="251"/>
      <c r="F387" s="251"/>
      <c r="G387" s="251"/>
      <c r="H387" s="251"/>
      <c r="I387" s="251"/>
      <c r="J387" s="251"/>
      <c r="K387" s="251"/>
      <c r="L387" s="251"/>
      <c r="M387" s="251"/>
      <c r="N387" s="251"/>
      <c r="O387" s="251"/>
      <c r="P387" s="251"/>
      <c r="Q387" s="251"/>
      <c r="R387" s="251"/>
      <c r="S387" s="251"/>
      <c r="T387" s="251"/>
      <c r="U387" s="251"/>
      <c r="V387" s="251"/>
      <c r="W387" s="251"/>
      <c r="X387" s="251"/>
      <c r="Y387" s="251"/>
      <c r="Z387" s="251"/>
      <c r="AA387" s="251"/>
      <c r="AB387" s="252">
        <f t="shared" si="21"/>
        <v>0</v>
      </c>
      <c r="AC387" s="252">
        <f>ROUND(AB387*事業まとめ!$Q$6,2)</f>
        <v>0</v>
      </c>
      <c r="AD387" s="253"/>
      <c r="AE387" s="253"/>
      <c r="AF387" s="253"/>
      <c r="AG387" s="253"/>
      <c r="AH387" s="253"/>
      <c r="AI387" s="253"/>
      <c r="AJ387" s="253"/>
      <c r="AK387" s="252">
        <f t="shared" si="22"/>
        <v>0</v>
      </c>
      <c r="AL387" s="252">
        <f>ROUND(AK387*事業まとめ!$Q$6,2)</f>
        <v>0</v>
      </c>
      <c r="AM387" s="254">
        <f t="shared" si="24"/>
        <v>0</v>
      </c>
      <c r="AN387" s="254">
        <f t="shared" si="24"/>
        <v>0</v>
      </c>
      <c r="AO387" s="259"/>
      <c r="AP387" s="260">
        <f t="shared" si="23"/>
        <v>0</v>
      </c>
      <c r="AQ387" s="259"/>
      <c r="AR387" s="257"/>
      <c r="AS387" s="257"/>
      <c r="AT387" s="257"/>
      <c r="AU387" s="257"/>
      <c r="AV387" s="257"/>
      <c r="AW387" s="257"/>
    </row>
    <row r="388" spans="2:49" s="265" customFormat="1" x14ac:dyDescent="0.4">
      <c r="B388" s="251"/>
      <c r="C388" s="251"/>
      <c r="D388" s="251"/>
      <c r="E388" s="251"/>
      <c r="F388" s="251"/>
      <c r="G388" s="251"/>
      <c r="H388" s="251"/>
      <c r="I388" s="251"/>
      <c r="J388" s="251"/>
      <c r="K388" s="251"/>
      <c r="L388" s="251"/>
      <c r="M388" s="251"/>
      <c r="N388" s="251"/>
      <c r="O388" s="251"/>
      <c r="P388" s="251"/>
      <c r="Q388" s="251"/>
      <c r="R388" s="251"/>
      <c r="S388" s="251"/>
      <c r="T388" s="251"/>
      <c r="U388" s="251"/>
      <c r="V388" s="251"/>
      <c r="W388" s="251"/>
      <c r="X388" s="251"/>
      <c r="Y388" s="251"/>
      <c r="Z388" s="251"/>
      <c r="AA388" s="251"/>
      <c r="AB388" s="252">
        <f t="shared" si="21"/>
        <v>0</v>
      </c>
      <c r="AC388" s="252">
        <f>ROUND(AB388*事業まとめ!$Q$6,2)</f>
        <v>0</v>
      </c>
      <c r="AD388" s="253"/>
      <c r="AE388" s="253"/>
      <c r="AF388" s="253"/>
      <c r="AG388" s="253"/>
      <c r="AH388" s="253"/>
      <c r="AI388" s="253"/>
      <c r="AJ388" s="253"/>
      <c r="AK388" s="252">
        <f t="shared" si="22"/>
        <v>0</v>
      </c>
      <c r="AL388" s="252">
        <f>ROUND(AK388*事業まとめ!$Q$6,2)</f>
        <v>0</v>
      </c>
      <c r="AM388" s="254">
        <f t="shared" si="24"/>
        <v>0</v>
      </c>
      <c r="AN388" s="254">
        <f t="shared" si="24"/>
        <v>0</v>
      </c>
      <c r="AO388" s="259"/>
      <c r="AP388" s="260">
        <f t="shared" si="23"/>
        <v>0</v>
      </c>
      <c r="AQ388" s="259"/>
      <c r="AR388" s="257"/>
      <c r="AS388" s="257"/>
      <c r="AT388" s="257"/>
      <c r="AU388" s="257"/>
      <c r="AV388" s="257"/>
      <c r="AW388" s="257"/>
    </row>
    <row r="389" spans="2:49" s="265" customFormat="1" x14ac:dyDescent="0.4">
      <c r="B389" s="251"/>
      <c r="C389" s="251"/>
      <c r="D389" s="251"/>
      <c r="E389" s="251"/>
      <c r="F389" s="251"/>
      <c r="G389" s="251"/>
      <c r="H389" s="251"/>
      <c r="I389" s="251"/>
      <c r="J389" s="251"/>
      <c r="K389" s="251"/>
      <c r="L389" s="251"/>
      <c r="M389" s="251"/>
      <c r="N389" s="251"/>
      <c r="O389" s="251"/>
      <c r="P389" s="251"/>
      <c r="Q389" s="251"/>
      <c r="R389" s="251"/>
      <c r="S389" s="251"/>
      <c r="T389" s="251"/>
      <c r="U389" s="251"/>
      <c r="V389" s="251"/>
      <c r="W389" s="251"/>
      <c r="X389" s="251"/>
      <c r="Y389" s="251"/>
      <c r="Z389" s="251"/>
      <c r="AA389" s="251"/>
      <c r="AB389" s="252">
        <f t="shared" si="21"/>
        <v>0</v>
      </c>
      <c r="AC389" s="252">
        <f>ROUND(AB389*事業まとめ!$Q$6,2)</f>
        <v>0</v>
      </c>
      <c r="AD389" s="253"/>
      <c r="AE389" s="253"/>
      <c r="AF389" s="253"/>
      <c r="AG389" s="253"/>
      <c r="AH389" s="253"/>
      <c r="AI389" s="253"/>
      <c r="AJ389" s="253"/>
      <c r="AK389" s="252">
        <f t="shared" si="22"/>
        <v>0</v>
      </c>
      <c r="AL389" s="252">
        <f>ROUND(AK389*事業まとめ!$Q$6,2)</f>
        <v>0</v>
      </c>
      <c r="AM389" s="254">
        <f t="shared" si="24"/>
        <v>0</v>
      </c>
      <c r="AN389" s="254">
        <f t="shared" si="24"/>
        <v>0</v>
      </c>
      <c r="AO389" s="259"/>
      <c r="AP389" s="260">
        <f t="shared" si="23"/>
        <v>0</v>
      </c>
      <c r="AQ389" s="259"/>
      <c r="AR389" s="257"/>
      <c r="AS389" s="257"/>
      <c r="AT389" s="257"/>
      <c r="AU389" s="257"/>
      <c r="AV389" s="257"/>
      <c r="AW389" s="257"/>
    </row>
    <row r="390" spans="2:49" s="265" customFormat="1" x14ac:dyDescent="0.4">
      <c r="B390" s="251"/>
      <c r="C390" s="251"/>
      <c r="D390" s="251"/>
      <c r="E390" s="251"/>
      <c r="F390" s="251"/>
      <c r="G390" s="251"/>
      <c r="H390" s="251"/>
      <c r="I390" s="251"/>
      <c r="J390" s="251"/>
      <c r="K390" s="251"/>
      <c r="L390" s="251"/>
      <c r="M390" s="251"/>
      <c r="N390" s="251"/>
      <c r="O390" s="251"/>
      <c r="P390" s="251"/>
      <c r="Q390" s="251"/>
      <c r="R390" s="251"/>
      <c r="S390" s="251"/>
      <c r="T390" s="251"/>
      <c r="U390" s="251"/>
      <c r="V390" s="251"/>
      <c r="W390" s="251"/>
      <c r="X390" s="251"/>
      <c r="Y390" s="251"/>
      <c r="Z390" s="251"/>
      <c r="AA390" s="251"/>
      <c r="AB390" s="252">
        <f t="shared" si="21"/>
        <v>0</v>
      </c>
      <c r="AC390" s="252">
        <f>ROUND(AB390*事業まとめ!$Q$6,2)</f>
        <v>0</v>
      </c>
      <c r="AD390" s="253"/>
      <c r="AE390" s="253"/>
      <c r="AF390" s="253"/>
      <c r="AG390" s="253"/>
      <c r="AH390" s="253"/>
      <c r="AI390" s="253"/>
      <c r="AJ390" s="253"/>
      <c r="AK390" s="252">
        <f t="shared" si="22"/>
        <v>0</v>
      </c>
      <c r="AL390" s="252">
        <f>ROUND(AK390*事業まとめ!$Q$6,2)</f>
        <v>0</v>
      </c>
      <c r="AM390" s="254">
        <f t="shared" si="24"/>
        <v>0</v>
      </c>
      <c r="AN390" s="254">
        <f t="shared" si="24"/>
        <v>0</v>
      </c>
      <c r="AO390" s="259"/>
      <c r="AP390" s="260">
        <f t="shared" si="23"/>
        <v>0</v>
      </c>
      <c r="AQ390" s="259"/>
      <c r="AR390" s="257"/>
      <c r="AS390" s="257"/>
      <c r="AT390" s="257"/>
      <c r="AU390" s="257"/>
      <c r="AV390" s="257"/>
      <c r="AW390" s="257"/>
    </row>
    <row r="391" spans="2:49" s="265" customFormat="1" x14ac:dyDescent="0.4">
      <c r="B391" s="251"/>
      <c r="C391" s="251"/>
      <c r="D391" s="251"/>
      <c r="E391" s="251"/>
      <c r="F391" s="251"/>
      <c r="G391" s="251"/>
      <c r="H391" s="251"/>
      <c r="I391" s="251"/>
      <c r="J391" s="251"/>
      <c r="K391" s="251"/>
      <c r="L391" s="251"/>
      <c r="M391" s="251"/>
      <c r="N391" s="251"/>
      <c r="O391" s="251"/>
      <c r="P391" s="251"/>
      <c r="Q391" s="251"/>
      <c r="R391" s="251"/>
      <c r="S391" s="251"/>
      <c r="T391" s="251"/>
      <c r="U391" s="251"/>
      <c r="V391" s="251"/>
      <c r="W391" s="251"/>
      <c r="X391" s="251"/>
      <c r="Y391" s="251"/>
      <c r="Z391" s="251"/>
      <c r="AA391" s="251"/>
      <c r="AB391" s="252">
        <f t="shared" si="21"/>
        <v>0</v>
      </c>
      <c r="AC391" s="252">
        <f>ROUND(AB391*事業まとめ!$Q$6,2)</f>
        <v>0</v>
      </c>
      <c r="AD391" s="253"/>
      <c r="AE391" s="253"/>
      <c r="AF391" s="253"/>
      <c r="AG391" s="253"/>
      <c r="AH391" s="253"/>
      <c r="AI391" s="253"/>
      <c r="AJ391" s="253"/>
      <c r="AK391" s="252">
        <f t="shared" si="22"/>
        <v>0</v>
      </c>
      <c r="AL391" s="252">
        <f>ROUND(AK391*事業まとめ!$Q$6,2)</f>
        <v>0</v>
      </c>
      <c r="AM391" s="254">
        <f t="shared" si="24"/>
        <v>0</v>
      </c>
      <c r="AN391" s="254">
        <f t="shared" si="24"/>
        <v>0</v>
      </c>
      <c r="AO391" s="259"/>
      <c r="AP391" s="260">
        <f t="shared" si="23"/>
        <v>0</v>
      </c>
      <c r="AQ391" s="259"/>
      <c r="AR391" s="257"/>
      <c r="AS391" s="257"/>
      <c r="AT391" s="257"/>
      <c r="AU391" s="257"/>
      <c r="AV391" s="257"/>
      <c r="AW391" s="257"/>
    </row>
    <row r="392" spans="2:49" s="265" customFormat="1" x14ac:dyDescent="0.4">
      <c r="B392" s="251"/>
      <c r="C392" s="251"/>
      <c r="D392" s="251"/>
      <c r="E392" s="251"/>
      <c r="F392" s="251"/>
      <c r="G392" s="251"/>
      <c r="H392" s="251"/>
      <c r="I392" s="251"/>
      <c r="J392" s="251"/>
      <c r="K392" s="251"/>
      <c r="L392" s="251"/>
      <c r="M392" s="251"/>
      <c r="N392" s="251"/>
      <c r="O392" s="251"/>
      <c r="P392" s="251"/>
      <c r="Q392" s="251"/>
      <c r="R392" s="251"/>
      <c r="S392" s="251"/>
      <c r="T392" s="251"/>
      <c r="U392" s="251"/>
      <c r="V392" s="251"/>
      <c r="W392" s="251"/>
      <c r="X392" s="251"/>
      <c r="Y392" s="251"/>
      <c r="Z392" s="251"/>
      <c r="AA392" s="251"/>
      <c r="AB392" s="252">
        <f t="shared" si="21"/>
        <v>0</v>
      </c>
      <c r="AC392" s="252">
        <f>ROUND(AB392*事業まとめ!$Q$6,2)</f>
        <v>0</v>
      </c>
      <c r="AD392" s="253"/>
      <c r="AE392" s="253"/>
      <c r="AF392" s="253"/>
      <c r="AG392" s="253"/>
      <c r="AH392" s="253"/>
      <c r="AI392" s="253"/>
      <c r="AJ392" s="253"/>
      <c r="AK392" s="252">
        <f t="shared" si="22"/>
        <v>0</v>
      </c>
      <c r="AL392" s="252">
        <f>ROUND(AK392*事業まとめ!$Q$6,2)</f>
        <v>0</v>
      </c>
      <c r="AM392" s="254">
        <f t="shared" si="24"/>
        <v>0</v>
      </c>
      <c r="AN392" s="254">
        <f t="shared" si="24"/>
        <v>0</v>
      </c>
      <c r="AO392" s="259"/>
      <c r="AP392" s="260">
        <f t="shared" si="23"/>
        <v>0</v>
      </c>
      <c r="AQ392" s="259"/>
      <c r="AR392" s="257"/>
      <c r="AS392" s="257"/>
      <c r="AT392" s="257"/>
      <c r="AU392" s="257"/>
      <c r="AV392" s="257"/>
      <c r="AW392" s="257"/>
    </row>
    <row r="393" spans="2:49" s="265" customFormat="1" x14ac:dyDescent="0.4">
      <c r="B393" s="251"/>
      <c r="C393" s="251"/>
      <c r="D393" s="251"/>
      <c r="E393" s="251"/>
      <c r="F393" s="251"/>
      <c r="G393" s="251"/>
      <c r="H393" s="251"/>
      <c r="I393" s="251"/>
      <c r="J393" s="251"/>
      <c r="K393" s="251"/>
      <c r="L393" s="251"/>
      <c r="M393" s="251"/>
      <c r="N393" s="251"/>
      <c r="O393" s="251"/>
      <c r="P393" s="251"/>
      <c r="Q393" s="251"/>
      <c r="R393" s="251"/>
      <c r="S393" s="251"/>
      <c r="T393" s="251"/>
      <c r="U393" s="251"/>
      <c r="V393" s="251"/>
      <c r="W393" s="251"/>
      <c r="X393" s="251"/>
      <c r="Y393" s="251"/>
      <c r="Z393" s="251"/>
      <c r="AA393" s="251"/>
      <c r="AB393" s="252">
        <f t="shared" si="21"/>
        <v>0</v>
      </c>
      <c r="AC393" s="252">
        <f>ROUND(AB393*事業まとめ!$Q$6,2)</f>
        <v>0</v>
      </c>
      <c r="AD393" s="253"/>
      <c r="AE393" s="253"/>
      <c r="AF393" s="253"/>
      <c r="AG393" s="253"/>
      <c r="AH393" s="253"/>
      <c r="AI393" s="253"/>
      <c r="AJ393" s="253"/>
      <c r="AK393" s="252">
        <f t="shared" si="22"/>
        <v>0</v>
      </c>
      <c r="AL393" s="252">
        <f>ROUND(AK393*事業まとめ!$Q$6,2)</f>
        <v>0</v>
      </c>
      <c r="AM393" s="254">
        <f t="shared" si="24"/>
        <v>0</v>
      </c>
      <c r="AN393" s="254">
        <f t="shared" si="24"/>
        <v>0</v>
      </c>
      <c r="AO393" s="259"/>
      <c r="AP393" s="260">
        <f t="shared" si="23"/>
        <v>0</v>
      </c>
      <c r="AQ393" s="259"/>
      <c r="AR393" s="257"/>
      <c r="AS393" s="257"/>
      <c r="AT393" s="257"/>
      <c r="AU393" s="257"/>
      <c r="AV393" s="257"/>
      <c r="AW393" s="257"/>
    </row>
    <row r="394" spans="2:49" s="265" customFormat="1" x14ac:dyDescent="0.4">
      <c r="B394" s="251"/>
      <c r="C394" s="251"/>
      <c r="D394" s="251"/>
      <c r="E394" s="251"/>
      <c r="F394" s="251"/>
      <c r="G394" s="251"/>
      <c r="H394" s="251"/>
      <c r="I394" s="251"/>
      <c r="J394" s="251"/>
      <c r="K394" s="251"/>
      <c r="L394" s="251"/>
      <c r="M394" s="251"/>
      <c r="N394" s="251"/>
      <c r="O394" s="251"/>
      <c r="P394" s="251"/>
      <c r="Q394" s="251"/>
      <c r="R394" s="251"/>
      <c r="S394" s="251"/>
      <c r="T394" s="251"/>
      <c r="U394" s="251"/>
      <c r="V394" s="251"/>
      <c r="W394" s="251"/>
      <c r="X394" s="251"/>
      <c r="Y394" s="251"/>
      <c r="Z394" s="251"/>
      <c r="AA394" s="251"/>
      <c r="AB394" s="252">
        <f t="shared" ref="AB394:AB457" si="25">IFERROR(ROUND($I394*$J394*Y394*AA394/1000,2),0)</f>
        <v>0</v>
      </c>
      <c r="AC394" s="252">
        <f>ROUND(AB394*事業まとめ!$Q$6,2)</f>
        <v>0</v>
      </c>
      <c r="AD394" s="253"/>
      <c r="AE394" s="253"/>
      <c r="AF394" s="253"/>
      <c r="AG394" s="253"/>
      <c r="AH394" s="253"/>
      <c r="AI394" s="253"/>
      <c r="AJ394" s="253"/>
      <c r="AK394" s="252">
        <f t="shared" ref="AK394:AK457" si="26">IFERROR(ROUND($I394*$J394*AI394*AJ394/1000,2),0)</f>
        <v>0</v>
      </c>
      <c r="AL394" s="252">
        <f>ROUND(AK394*事業まとめ!$Q$6,2)</f>
        <v>0</v>
      </c>
      <c r="AM394" s="254">
        <f t="shared" si="24"/>
        <v>0</v>
      </c>
      <c r="AN394" s="254">
        <f t="shared" si="24"/>
        <v>0</v>
      </c>
      <c r="AO394" s="259"/>
      <c r="AP394" s="260">
        <f t="shared" ref="AP394:AP457" si="27">IFERROR(AO394*AJ394,0)</f>
        <v>0</v>
      </c>
      <c r="AQ394" s="259"/>
      <c r="AR394" s="257"/>
      <c r="AS394" s="257"/>
      <c r="AT394" s="257"/>
      <c r="AU394" s="257"/>
      <c r="AV394" s="257"/>
      <c r="AW394" s="257"/>
    </row>
    <row r="395" spans="2:49" s="265" customFormat="1" x14ac:dyDescent="0.4">
      <c r="B395" s="251"/>
      <c r="C395" s="251"/>
      <c r="D395" s="251"/>
      <c r="E395" s="251"/>
      <c r="F395" s="251"/>
      <c r="G395" s="251"/>
      <c r="H395" s="251"/>
      <c r="I395" s="251"/>
      <c r="J395" s="251"/>
      <c r="K395" s="251"/>
      <c r="L395" s="251"/>
      <c r="M395" s="251"/>
      <c r="N395" s="251"/>
      <c r="O395" s="251"/>
      <c r="P395" s="251"/>
      <c r="Q395" s="251"/>
      <c r="R395" s="251"/>
      <c r="S395" s="251"/>
      <c r="T395" s="251"/>
      <c r="U395" s="251"/>
      <c r="V395" s="251"/>
      <c r="W395" s="251"/>
      <c r="X395" s="251"/>
      <c r="Y395" s="251"/>
      <c r="Z395" s="251"/>
      <c r="AA395" s="251"/>
      <c r="AB395" s="252">
        <f t="shared" si="25"/>
        <v>0</v>
      </c>
      <c r="AC395" s="252">
        <f>ROUND(AB395*事業まとめ!$Q$6,2)</f>
        <v>0</v>
      </c>
      <c r="AD395" s="253"/>
      <c r="AE395" s="253"/>
      <c r="AF395" s="253"/>
      <c r="AG395" s="253"/>
      <c r="AH395" s="253"/>
      <c r="AI395" s="253"/>
      <c r="AJ395" s="253"/>
      <c r="AK395" s="252">
        <f t="shared" si="26"/>
        <v>0</v>
      </c>
      <c r="AL395" s="252">
        <f>ROUND(AK395*事業まとめ!$Q$6,2)</f>
        <v>0</v>
      </c>
      <c r="AM395" s="254">
        <f t="shared" si="24"/>
        <v>0</v>
      </c>
      <c r="AN395" s="254">
        <f t="shared" si="24"/>
        <v>0</v>
      </c>
      <c r="AO395" s="259"/>
      <c r="AP395" s="260">
        <f t="shared" si="27"/>
        <v>0</v>
      </c>
      <c r="AQ395" s="259"/>
      <c r="AR395" s="257"/>
      <c r="AS395" s="257"/>
      <c r="AT395" s="257"/>
      <c r="AU395" s="257"/>
      <c r="AV395" s="257"/>
      <c r="AW395" s="257"/>
    </row>
    <row r="396" spans="2:49" s="265" customFormat="1" x14ac:dyDescent="0.4">
      <c r="B396" s="251"/>
      <c r="C396" s="251"/>
      <c r="D396" s="251"/>
      <c r="E396" s="251"/>
      <c r="F396" s="251"/>
      <c r="G396" s="251"/>
      <c r="H396" s="251"/>
      <c r="I396" s="251"/>
      <c r="J396" s="251"/>
      <c r="K396" s="251"/>
      <c r="L396" s="251"/>
      <c r="M396" s="251"/>
      <c r="N396" s="251"/>
      <c r="O396" s="251"/>
      <c r="P396" s="251"/>
      <c r="Q396" s="251"/>
      <c r="R396" s="251"/>
      <c r="S396" s="251"/>
      <c r="T396" s="251"/>
      <c r="U396" s="251"/>
      <c r="V396" s="251"/>
      <c r="W396" s="251"/>
      <c r="X396" s="251"/>
      <c r="Y396" s="251"/>
      <c r="Z396" s="251"/>
      <c r="AA396" s="251"/>
      <c r="AB396" s="252">
        <f t="shared" si="25"/>
        <v>0</v>
      </c>
      <c r="AC396" s="252">
        <f>ROUND(AB396*事業まとめ!$Q$6,2)</f>
        <v>0</v>
      </c>
      <c r="AD396" s="253"/>
      <c r="AE396" s="253"/>
      <c r="AF396" s="253"/>
      <c r="AG396" s="253"/>
      <c r="AH396" s="253"/>
      <c r="AI396" s="253"/>
      <c r="AJ396" s="253"/>
      <c r="AK396" s="252">
        <f t="shared" si="26"/>
        <v>0</v>
      </c>
      <c r="AL396" s="252">
        <f>ROUND(AK396*事業まとめ!$Q$6,2)</f>
        <v>0</v>
      </c>
      <c r="AM396" s="254">
        <f t="shared" si="24"/>
        <v>0</v>
      </c>
      <c r="AN396" s="254">
        <f t="shared" si="24"/>
        <v>0</v>
      </c>
      <c r="AO396" s="259"/>
      <c r="AP396" s="260">
        <f t="shared" si="27"/>
        <v>0</v>
      </c>
      <c r="AQ396" s="259"/>
      <c r="AR396" s="257"/>
      <c r="AS396" s="257"/>
      <c r="AT396" s="257"/>
      <c r="AU396" s="257"/>
      <c r="AV396" s="257"/>
      <c r="AW396" s="257"/>
    </row>
    <row r="397" spans="2:49" s="265" customFormat="1" x14ac:dyDescent="0.4">
      <c r="B397" s="251"/>
      <c r="C397" s="251"/>
      <c r="D397" s="251"/>
      <c r="E397" s="251"/>
      <c r="F397" s="251"/>
      <c r="G397" s="251"/>
      <c r="H397" s="251"/>
      <c r="I397" s="251"/>
      <c r="J397" s="251"/>
      <c r="K397" s="251"/>
      <c r="L397" s="251"/>
      <c r="M397" s="251"/>
      <c r="N397" s="251"/>
      <c r="O397" s="251"/>
      <c r="P397" s="251"/>
      <c r="Q397" s="251"/>
      <c r="R397" s="251"/>
      <c r="S397" s="251"/>
      <c r="T397" s="251"/>
      <c r="U397" s="251"/>
      <c r="V397" s="251"/>
      <c r="W397" s="251"/>
      <c r="X397" s="251"/>
      <c r="Y397" s="251"/>
      <c r="Z397" s="251"/>
      <c r="AA397" s="251"/>
      <c r="AB397" s="252">
        <f t="shared" si="25"/>
        <v>0</v>
      </c>
      <c r="AC397" s="252">
        <f>ROUND(AB397*事業まとめ!$Q$6,2)</f>
        <v>0</v>
      </c>
      <c r="AD397" s="253"/>
      <c r="AE397" s="253"/>
      <c r="AF397" s="253"/>
      <c r="AG397" s="253"/>
      <c r="AH397" s="253"/>
      <c r="AI397" s="253"/>
      <c r="AJ397" s="253"/>
      <c r="AK397" s="252">
        <f t="shared" si="26"/>
        <v>0</v>
      </c>
      <c r="AL397" s="252">
        <f>ROUND(AK397*事業まとめ!$Q$6,2)</f>
        <v>0</v>
      </c>
      <c r="AM397" s="254">
        <f t="shared" si="24"/>
        <v>0</v>
      </c>
      <c r="AN397" s="254">
        <f t="shared" si="24"/>
        <v>0</v>
      </c>
      <c r="AO397" s="259"/>
      <c r="AP397" s="260">
        <f t="shared" si="27"/>
        <v>0</v>
      </c>
      <c r="AQ397" s="259"/>
      <c r="AR397" s="257"/>
      <c r="AS397" s="257"/>
      <c r="AT397" s="257"/>
      <c r="AU397" s="257"/>
      <c r="AV397" s="257"/>
      <c r="AW397" s="257"/>
    </row>
    <row r="398" spans="2:49" s="265" customFormat="1" x14ac:dyDescent="0.4">
      <c r="B398" s="251"/>
      <c r="C398" s="251"/>
      <c r="D398" s="251"/>
      <c r="E398" s="251"/>
      <c r="F398" s="251"/>
      <c r="G398" s="251"/>
      <c r="H398" s="251"/>
      <c r="I398" s="251"/>
      <c r="J398" s="251"/>
      <c r="K398" s="251"/>
      <c r="L398" s="251"/>
      <c r="M398" s="251"/>
      <c r="N398" s="251"/>
      <c r="O398" s="251"/>
      <c r="P398" s="251"/>
      <c r="Q398" s="251"/>
      <c r="R398" s="251"/>
      <c r="S398" s="251"/>
      <c r="T398" s="251"/>
      <c r="U398" s="251"/>
      <c r="V398" s="251"/>
      <c r="W398" s="251"/>
      <c r="X398" s="251"/>
      <c r="Y398" s="251"/>
      <c r="Z398" s="251"/>
      <c r="AA398" s="251"/>
      <c r="AB398" s="252">
        <f t="shared" si="25"/>
        <v>0</v>
      </c>
      <c r="AC398" s="252">
        <f>ROUND(AB398*事業まとめ!$Q$6,2)</f>
        <v>0</v>
      </c>
      <c r="AD398" s="253"/>
      <c r="AE398" s="253"/>
      <c r="AF398" s="253"/>
      <c r="AG398" s="253"/>
      <c r="AH398" s="253"/>
      <c r="AI398" s="253"/>
      <c r="AJ398" s="253"/>
      <c r="AK398" s="252">
        <f t="shared" si="26"/>
        <v>0</v>
      </c>
      <c r="AL398" s="252">
        <f>ROUND(AK398*事業まとめ!$Q$6,2)</f>
        <v>0</v>
      </c>
      <c r="AM398" s="254">
        <f t="shared" si="24"/>
        <v>0</v>
      </c>
      <c r="AN398" s="254">
        <f t="shared" si="24"/>
        <v>0</v>
      </c>
      <c r="AO398" s="259"/>
      <c r="AP398" s="260">
        <f t="shared" si="27"/>
        <v>0</v>
      </c>
      <c r="AQ398" s="259"/>
      <c r="AR398" s="257"/>
      <c r="AS398" s="257"/>
      <c r="AT398" s="257"/>
      <c r="AU398" s="257"/>
      <c r="AV398" s="257"/>
      <c r="AW398" s="257"/>
    </row>
    <row r="399" spans="2:49" s="265" customFormat="1" x14ac:dyDescent="0.4">
      <c r="B399" s="251"/>
      <c r="C399" s="251"/>
      <c r="D399" s="251"/>
      <c r="E399" s="251"/>
      <c r="F399" s="251"/>
      <c r="G399" s="251"/>
      <c r="H399" s="251"/>
      <c r="I399" s="251"/>
      <c r="J399" s="251"/>
      <c r="K399" s="251"/>
      <c r="L399" s="251"/>
      <c r="M399" s="251"/>
      <c r="N399" s="251"/>
      <c r="O399" s="251"/>
      <c r="P399" s="251"/>
      <c r="Q399" s="251"/>
      <c r="R399" s="251"/>
      <c r="S399" s="251"/>
      <c r="T399" s="251"/>
      <c r="U399" s="251"/>
      <c r="V399" s="251"/>
      <c r="W399" s="251"/>
      <c r="X399" s="251"/>
      <c r="Y399" s="251"/>
      <c r="Z399" s="251"/>
      <c r="AA399" s="251"/>
      <c r="AB399" s="252">
        <f t="shared" si="25"/>
        <v>0</v>
      </c>
      <c r="AC399" s="252">
        <f>ROUND(AB399*事業まとめ!$Q$6,2)</f>
        <v>0</v>
      </c>
      <c r="AD399" s="253"/>
      <c r="AE399" s="253"/>
      <c r="AF399" s="253"/>
      <c r="AG399" s="253"/>
      <c r="AH399" s="253"/>
      <c r="AI399" s="253"/>
      <c r="AJ399" s="253"/>
      <c r="AK399" s="252">
        <f t="shared" si="26"/>
        <v>0</v>
      </c>
      <c r="AL399" s="252">
        <f>ROUND(AK399*事業まとめ!$Q$6,2)</f>
        <v>0</v>
      </c>
      <c r="AM399" s="254">
        <f t="shared" si="24"/>
        <v>0</v>
      </c>
      <c r="AN399" s="254">
        <f t="shared" si="24"/>
        <v>0</v>
      </c>
      <c r="AO399" s="259"/>
      <c r="AP399" s="260">
        <f t="shared" si="27"/>
        <v>0</v>
      </c>
      <c r="AQ399" s="259"/>
      <c r="AR399" s="257"/>
      <c r="AS399" s="257"/>
      <c r="AT399" s="257"/>
      <c r="AU399" s="257"/>
      <c r="AV399" s="257"/>
      <c r="AW399" s="257"/>
    </row>
    <row r="400" spans="2:49" s="265" customFormat="1" x14ac:dyDescent="0.4">
      <c r="B400" s="251"/>
      <c r="C400" s="251"/>
      <c r="D400" s="251"/>
      <c r="E400" s="251"/>
      <c r="F400" s="251"/>
      <c r="G400" s="251"/>
      <c r="H400" s="251"/>
      <c r="I400" s="251"/>
      <c r="J400" s="251"/>
      <c r="K400" s="251"/>
      <c r="L400" s="251"/>
      <c r="M400" s="251"/>
      <c r="N400" s="251"/>
      <c r="O400" s="251"/>
      <c r="P400" s="251"/>
      <c r="Q400" s="251"/>
      <c r="R400" s="251"/>
      <c r="S400" s="251"/>
      <c r="T400" s="251"/>
      <c r="U400" s="251"/>
      <c r="V400" s="251"/>
      <c r="W400" s="251"/>
      <c r="X400" s="251"/>
      <c r="Y400" s="251"/>
      <c r="Z400" s="251"/>
      <c r="AA400" s="251"/>
      <c r="AB400" s="252">
        <f t="shared" si="25"/>
        <v>0</v>
      </c>
      <c r="AC400" s="252">
        <f>ROUND(AB400*事業まとめ!$Q$6,2)</f>
        <v>0</v>
      </c>
      <c r="AD400" s="253"/>
      <c r="AE400" s="253"/>
      <c r="AF400" s="253"/>
      <c r="AG400" s="253"/>
      <c r="AH400" s="253"/>
      <c r="AI400" s="253"/>
      <c r="AJ400" s="253"/>
      <c r="AK400" s="252">
        <f t="shared" si="26"/>
        <v>0</v>
      </c>
      <c r="AL400" s="252">
        <f>ROUND(AK400*事業まとめ!$Q$6,2)</f>
        <v>0</v>
      </c>
      <c r="AM400" s="254">
        <f t="shared" si="24"/>
        <v>0</v>
      </c>
      <c r="AN400" s="254">
        <f t="shared" si="24"/>
        <v>0</v>
      </c>
      <c r="AO400" s="259"/>
      <c r="AP400" s="260">
        <f t="shared" si="27"/>
        <v>0</v>
      </c>
      <c r="AQ400" s="259"/>
      <c r="AR400" s="257"/>
      <c r="AS400" s="257"/>
      <c r="AT400" s="257"/>
      <c r="AU400" s="257"/>
      <c r="AV400" s="257"/>
      <c r="AW400" s="257"/>
    </row>
    <row r="401" spans="2:49" s="265" customFormat="1" x14ac:dyDescent="0.4">
      <c r="B401" s="251"/>
      <c r="C401" s="251"/>
      <c r="D401" s="251"/>
      <c r="E401" s="251"/>
      <c r="F401" s="251"/>
      <c r="G401" s="251"/>
      <c r="H401" s="251"/>
      <c r="I401" s="251"/>
      <c r="J401" s="251"/>
      <c r="K401" s="251"/>
      <c r="L401" s="251"/>
      <c r="M401" s="251"/>
      <c r="N401" s="251"/>
      <c r="O401" s="251"/>
      <c r="P401" s="251"/>
      <c r="Q401" s="251"/>
      <c r="R401" s="251"/>
      <c r="S401" s="251"/>
      <c r="T401" s="251"/>
      <c r="U401" s="251"/>
      <c r="V401" s="251"/>
      <c r="W401" s="251"/>
      <c r="X401" s="251"/>
      <c r="Y401" s="251"/>
      <c r="Z401" s="251"/>
      <c r="AA401" s="251"/>
      <c r="AB401" s="252">
        <f t="shared" si="25"/>
        <v>0</v>
      </c>
      <c r="AC401" s="252">
        <f>ROUND(AB401*事業まとめ!$Q$6,2)</f>
        <v>0</v>
      </c>
      <c r="AD401" s="253"/>
      <c r="AE401" s="253"/>
      <c r="AF401" s="253"/>
      <c r="AG401" s="253"/>
      <c r="AH401" s="253"/>
      <c r="AI401" s="253"/>
      <c r="AJ401" s="253"/>
      <c r="AK401" s="252">
        <f t="shared" si="26"/>
        <v>0</v>
      </c>
      <c r="AL401" s="252">
        <f>ROUND(AK401*事業まとめ!$Q$6,2)</f>
        <v>0</v>
      </c>
      <c r="AM401" s="254">
        <f t="shared" si="24"/>
        <v>0</v>
      </c>
      <c r="AN401" s="254">
        <f t="shared" si="24"/>
        <v>0</v>
      </c>
      <c r="AO401" s="259"/>
      <c r="AP401" s="260">
        <f t="shared" si="27"/>
        <v>0</v>
      </c>
      <c r="AQ401" s="259"/>
      <c r="AR401" s="257"/>
      <c r="AS401" s="257"/>
      <c r="AT401" s="257"/>
      <c r="AU401" s="257"/>
      <c r="AV401" s="257"/>
      <c r="AW401" s="257"/>
    </row>
    <row r="402" spans="2:49" s="265" customFormat="1" x14ac:dyDescent="0.4">
      <c r="B402" s="251"/>
      <c r="C402" s="251"/>
      <c r="D402" s="251"/>
      <c r="E402" s="251"/>
      <c r="F402" s="251"/>
      <c r="G402" s="251"/>
      <c r="H402" s="251"/>
      <c r="I402" s="251"/>
      <c r="J402" s="251"/>
      <c r="K402" s="251"/>
      <c r="L402" s="251"/>
      <c r="M402" s="251"/>
      <c r="N402" s="251"/>
      <c r="O402" s="251"/>
      <c r="P402" s="251"/>
      <c r="Q402" s="251"/>
      <c r="R402" s="251"/>
      <c r="S402" s="251"/>
      <c r="T402" s="251"/>
      <c r="U402" s="251"/>
      <c r="V402" s="251"/>
      <c r="W402" s="251"/>
      <c r="X402" s="251"/>
      <c r="Y402" s="251"/>
      <c r="Z402" s="251"/>
      <c r="AA402" s="251"/>
      <c r="AB402" s="252">
        <f t="shared" si="25"/>
        <v>0</v>
      </c>
      <c r="AC402" s="252">
        <f>ROUND(AB402*事業まとめ!$Q$6,2)</f>
        <v>0</v>
      </c>
      <c r="AD402" s="253"/>
      <c r="AE402" s="253"/>
      <c r="AF402" s="253"/>
      <c r="AG402" s="253"/>
      <c r="AH402" s="253"/>
      <c r="AI402" s="253"/>
      <c r="AJ402" s="253"/>
      <c r="AK402" s="252">
        <f t="shared" si="26"/>
        <v>0</v>
      </c>
      <c r="AL402" s="252">
        <f>ROUND(AK402*事業まとめ!$Q$6,2)</f>
        <v>0</v>
      </c>
      <c r="AM402" s="254">
        <f t="shared" si="24"/>
        <v>0</v>
      </c>
      <c r="AN402" s="254">
        <f t="shared" si="24"/>
        <v>0</v>
      </c>
      <c r="AO402" s="259"/>
      <c r="AP402" s="260">
        <f t="shared" si="27"/>
        <v>0</v>
      </c>
      <c r="AQ402" s="259"/>
      <c r="AR402" s="257"/>
      <c r="AS402" s="257"/>
      <c r="AT402" s="257"/>
      <c r="AU402" s="257"/>
      <c r="AV402" s="257"/>
      <c r="AW402" s="257"/>
    </row>
    <row r="403" spans="2:49" s="265" customFormat="1" x14ac:dyDescent="0.4">
      <c r="B403" s="251"/>
      <c r="C403" s="251"/>
      <c r="D403" s="251"/>
      <c r="E403" s="251"/>
      <c r="F403" s="251"/>
      <c r="G403" s="251"/>
      <c r="H403" s="251"/>
      <c r="I403" s="251"/>
      <c r="J403" s="251"/>
      <c r="K403" s="251"/>
      <c r="L403" s="251"/>
      <c r="M403" s="251"/>
      <c r="N403" s="251"/>
      <c r="O403" s="251"/>
      <c r="P403" s="251"/>
      <c r="Q403" s="251"/>
      <c r="R403" s="251"/>
      <c r="S403" s="251"/>
      <c r="T403" s="251"/>
      <c r="U403" s="251"/>
      <c r="V403" s="251"/>
      <c r="W403" s="251"/>
      <c r="X403" s="251"/>
      <c r="Y403" s="251"/>
      <c r="Z403" s="251"/>
      <c r="AA403" s="251"/>
      <c r="AB403" s="252">
        <f t="shared" si="25"/>
        <v>0</v>
      </c>
      <c r="AC403" s="252">
        <f>ROUND(AB403*事業まとめ!$Q$6,2)</f>
        <v>0</v>
      </c>
      <c r="AD403" s="253"/>
      <c r="AE403" s="253"/>
      <c r="AF403" s="253"/>
      <c r="AG403" s="253"/>
      <c r="AH403" s="253"/>
      <c r="AI403" s="253"/>
      <c r="AJ403" s="253"/>
      <c r="AK403" s="252">
        <f t="shared" si="26"/>
        <v>0</v>
      </c>
      <c r="AL403" s="252">
        <f>ROUND(AK403*事業まとめ!$Q$6,2)</f>
        <v>0</v>
      </c>
      <c r="AM403" s="254">
        <f t="shared" si="24"/>
        <v>0</v>
      </c>
      <c r="AN403" s="254">
        <f t="shared" si="24"/>
        <v>0</v>
      </c>
      <c r="AO403" s="259"/>
      <c r="AP403" s="260">
        <f t="shared" si="27"/>
        <v>0</v>
      </c>
      <c r="AQ403" s="259"/>
      <c r="AR403" s="257"/>
      <c r="AS403" s="257"/>
      <c r="AT403" s="257"/>
      <c r="AU403" s="257"/>
      <c r="AV403" s="257"/>
      <c r="AW403" s="257"/>
    </row>
    <row r="404" spans="2:49" s="265" customFormat="1" x14ac:dyDescent="0.4">
      <c r="B404" s="251"/>
      <c r="C404" s="251"/>
      <c r="D404" s="251"/>
      <c r="E404" s="251"/>
      <c r="F404" s="251"/>
      <c r="G404" s="251"/>
      <c r="H404" s="251"/>
      <c r="I404" s="251"/>
      <c r="J404" s="251"/>
      <c r="K404" s="251"/>
      <c r="L404" s="251"/>
      <c r="M404" s="251"/>
      <c r="N404" s="251"/>
      <c r="O404" s="251"/>
      <c r="P404" s="251"/>
      <c r="Q404" s="251"/>
      <c r="R404" s="251"/>
      <c r="S404" s="251"/>
      <c r="T404" s="251"/>
      <c r="U404" s="251"/>
      <c r="V404" s="251"/>
      <c r="W404" s="251"/>
      <c r="X404" s="251"/>
      <c r="Y404" s="251"/>
      <c r="Z404" s="251"/>
      <c r="AA404" s="251"/>
      <c r="AB404" s="252">
        <f t="shared" si="25"/>
        <v>0</v>
      </c>
      <c r="AC404" s="252">
        <f>ROUND(AB404*事業まとめ!$Q$6,2)</f>
        <v>0</v>
      </c>
      <c r="AD404" s="253"/>
      <c r="AE404" s="253"/>
      <c r="AF404" s="253"/>
      <c r="AG404" s="253"/>
      <c r="AH404" s="253"/>
      <c r="AI404" s="253"/>
      <c r="AJ404" s="253"/>
      <c r="AK404" s="252">
        <f t="shared" si="26"/>
        <v>0</v>
      </c>
      <c r="AL404" s="252">
        <f>ROUND(AK404*事業まとめ!$Q$6,2)</f>
        <v>0</v>
      </c>
      <c r="AM404" s="254">
        <f t="shared" si="24"/>
        <v>0</v>
      </c>
      <c r="AN404" s="254">
        <f t="shared" si="24"/>
        <v>0</v>
      </c>
      <c r="AO404" s="259"/>
      <c r="AP404" s="260">
        <f t="shared" si="27"/>
        <v>0</v>
      </c>
      <c r="AQ404" s="259"/>
      <c r="AR404" s="257"/>
      <c r="AS404" s="257"/>
      <c r="AT404" s="257"/>
      <c r="AU404" s="257"/>
      <c r="AV404" s="257"/>
      <c r="AW404" s="257"/>
    </row>
    <row r="405" spans="2:49" s="265" customFormat="1" x14ac:dyDescent="0.4">
      <c r="B405" s="251"/>
      <c r="C405" s="251"/>
      <c r="D405" s="251"/>
      <c r="E405" s="251"/>
      <c r="F405" s="251"/>
      <c r="G405" s="251"/>
      <c r="H405" s="251"/>
      <c r="I405" s="251"/>
      <c r="J405" s="251"/>
      <c r="K405" s="251"/>
      <c r="L405" s="251"/>
      <c r="M405" s="251"/>
      <c r="N405" s="251"/>
      <c r="O405" s="251"/>
      <c r="P405" s="251"/>
      <c r="Q405" s="251"/>
      <c r="R405" s="251"/>
      <c r="S405" s="251"/>
      <c r="T405" s="251"/>
      <c r="U405" s="251"/>
      <c r="V405" s="251"/>
      <c r="W405" s="251"/>
      <c r="X405" s="251"/>
      <c r="Y405" s="251"/>
      <c r="Z405" s="251"/>
      <c r="AA405" s="251"/>
      <c r="AB405" s="252">
        <f t="shared" si="25"/>
        <v>0</v>
      </c>
      <c r="AC405" s="252">
        <f>ROUND(AB405*事業まとめ!$Q$6,2)</f>
        <v>0</v>
      </c>
      <c r="AD405" s="253"/>
      <c r="AE405" s="253"/>
      <c r="AF405" s="253"/>
      <c r="AG405" s="253"/>
      <c r="AH405" s="253"/>
      <c r="AI405" s="253"/>
      <c r="AJ405" s="253"/>
      <c r="AK405" s="252">
        <f t="shared" si="26"/>
        <v>0</v>
      </c>
      <c r="AL405" s="252">
        <f>ROUND(AK405*事業まとめ!$Q$6,2)</f>
        <v>0</v>
      </c>
      <c r="AM405" s="254">
        <f t="shared" si="24"/>
        <v>0</v>
      </c>
      <c r="AN405" s="254">
        <f t="shared" si="24"/>
        <v>0</v>
      </c>
      <c r="AO405" s="259"/>
      <c r="AP405" s="260">
        <f t="shared" si="27"/>
        <v>0</v>
      </c>
      <c r="AQ405" s="259"/>
      <c r="AR405" s="257"/>
      <c r="AS405" s="257"/>
      <c r="AT405" s="257"/>
      <c r="AU405" s="257"/>
      <c r="AV405" s="257"/>
      <c r="AW405" s="257"/>
    </row>
    <row r="406" spans="2:49" s="265" customFormat="1" x14ac:dyDescent="0.4">
      <c r="B406" s="251"/>
      <c r="C406" s="251"/>
      <c r="D406" s="251"/>
      <c r="E406" s="251"/>
      <c r="F406" s="251"/>
      <c r="G406" s="251"/>
      <c r="H406" s="251"/>
      <c r="I406" s="251"/>
      <c r="J406" s="251"/>
      <c r="K406" s="251"/>
      <c r="L406" s="251"/>
      <c r="M406" s="251"/>
      <c r="N406" s="251"/>
      <c r="O406" s="251"/>
      <c r="P406" s="251"/>
      <c r="Q406" s="251"/>
      <c r="R406" s="251"/>
      <c r="S406" s="251"/>
      <c r="T406" s="251"/>
      <c r="U406" s="251"/>
      <c r="V406" s="251"/>
      <c r="W406" s="251"/>
      <c r="X406" s="251"/>
      <c r="Y406" s="251"/>
      <c r="Z406" s="251"/>
      <c r="AA406" s="251"/>
      <c r="AB406" s="252">
        <f t="shared" si="25"/>
        <v>0</v>
      </c>
      <c r="AC406" s="252">
        <f>ROUND(AB406*事業まとめ!$Q$6,2)</f>
        <v>0</v>
      </c>
      <c r="AD406" s="253"/>
      <c r="AE406" s="253"/>
      <c r="AF406" s="253"/>
      <c r="AG406" s="253"/>
      <c r="AH406" s="253"/>
      <c r="AI406" s="253"/>
      <c r="AJ406" s="253"/>
      <c r="AK406" s="252">
        <f t="shared" si="26"/>
        <v>0</v>
      </c>
      <c r="AL406" s="252">
        <f>ROUND(AK406*事業まとめ!$Q$6,2)</f>
        <v>0</v>
      </c>
      <c r="AM406" s="254">
        <f t="shared" si="24"/>
        <v>0</v>
      </c>
      <c r="AN406" s="254">
        <f t="shared" si="24"/>
        <v>0</v>
      </c>
      <c r="AO406" s="259"/>
      <c r="AP406" s="260">
        <f t="shared" si="27"/>
        <v>0</v>
      </c>
      <c r="AQ406" s="259"/>
      <c r="AR406" s="257"/>
      <c r="AS406" s="257"/>
      <c r="AT406" s="257"/>
      <c r="AU406" s="257"/>
      <c r="AV406" s="257"/>
      <c r="AW406" s="257"/>
    </row>
    <row r="407" spans="2:49" s="265" customFormat="1" x14ac:dyDescent="0.4">
      <c r="B407" s="251"/>
      <c r="C407" s="251"/>
      <c r="D407" s="251"/>
      <c r="E407" s="251"/>
      <c r="F407" s="251"/>
      <c r="G407" s="251"/>
      <c r="H407" s="251"/>
      <c r="I407" s="251"/>
      <c r="J407" s="251"/>
      <c r="K407" s="251"/>
      <c r="L407" s="251"/>
      <c r="M407" s="251"/>
      <c r="N407" s="251"/>
      <c r="O407" s="251"/>
      <c r="P407" s="251"/>
      <c r="Q407" s="251"/>
      <c r="R407" s="251"/>
      <c r="S407" s="251"/>
      <c r="T407" s="251"/>
      <c r="U407" s="251"/>
      <c r="V407" s="251"/>
      <c r="W407" s="251"/>
      <c r="X407" s="251"/>
      <c r="Y407" s="251"/>
      <c r="Z407" s="251"/>
      <c r="AA407" s="251"/>
      <c r="AB407" s="252">
        <f t="shared" si="25"/>
        <v>0</v>
      </c>
      <c r="AC407" s="252">
        <f>ROUND(AB407*事業まとめ!$Q$6,2)</f>
        <v>0</v>
      </c>
      <c r="AD407" s="253"/>
      <c r="AE407" s="253"/>
      <c r="AF407" s="253"/>
      <c r="AG407" s="253"/>
      <c r="AH407" s="253"/>
      <c r="AI407" s="253"/>
      <c r="AJ407" s="253"/>
      <c r="AK407" s="252">
        <f t="shared" si="26"/>
        <v>0</v>
      </c>
      <c r="AL407" s="252">
        <f>ROUND(AK407*事業まとめ!$Q$6,2)</f>
        <v>0</v>
      </c>
      <c r="AM407" s="254">
        <f t="shared" ref="AM407:AN470" si="28">AB407-AK407</f>
        <v>0</v>
      </c>
      <c r="AN407" s="254">
        <f t="shared" si="28"/>
        <v>0</v>
      </c>
      <c r="AO407" s="259"/>
      <c r="AP407" s="260">
        <f t="shared" si="27"/>
        <v>0</v>
      </c>
      <c r="AQ407" s="259"/>
      <c r="AR407" s="257"/>
      <c r="AS407" s="257"/>
      <c r="AT407" s="257"/>
      <c r="AU407" s="257"/>
      <c r="AV407" s="257"/>
      <c r="AW407" s="257"/>
    </row>
    <row r="408" spans="2:49" s="265" customFormat="1" x14ac:dyDescent="0.4">
      <c r="B408" s="251"/>
      <c r="C408" s="251"/>
      <c r="D408" s="251"/>
      <c r="E408" s="251"/>
      <c r="F408" s="251"/>
      <c r="G408" s="251"/>
      <c r="H408" s="251"/>
      <c r="I408" s="251"/>
      <c r="J408" s="251"/>
      <c r="K408" s="251"/>
      <c r="L408" s="251"/>
      <c r="M408" s="251"/>
      <c r="N408" s="251"/>
      <c r="O408" s="251"/>
      <c r="P408" s="251"/>
      <c r="Q408" s="251"/>
      <c r="R408" s="251"/>
      <c r="S408" s="251"/>
      <c r="T408" s="251"/>
      <c r="U408" s="251"/>
      <c r="V408" s="251"/>
      <c r="W408" s="251"/>
      <c r="X408" s="251"/>
      <c r="Y408" s="251"/>
      <c r="Z408" s="251"/>
      <c r="AA408" s="251"/>
      <c r="AB408" s="252">
        <f t="shared" si="25"/>
        <v>0</v>
      </c>
      <c r="AC408" s="252">
        <f>ROUND(AB408*事業まとめ!$Q$6,2)</f>
        <v>0</v>
      </c>
      <c r="AD408" s="253"/>
      <c r="AE408" s="253"/>
      <c r="AF408" s="253"/>
      <c r="AG408" s="253"/>
      <c r="AH408" s="253"/>
      <c r="AI408" s="253"/>
      <c r="AJ408" s="253"/>
      <c r="AK408" s="252">
        <f t="shared" si="26"/>
        <v>0</v>
      </c>
      <c r="AL408" s="252">
        <f>ROUND(AK408*事業まとめ!$Q$6,2)</f>
        <v>0</v>
      </c>
      <c r="AM408" s="254">
        <f t="shared" si="28"/>
        <v>0</v>
      </c>
      <c r="AN408" s="254">
        <f t="shared" si="28"/>
        <v>0</v>
      </c>
      <c r="AO408" s="259"/>
      <c r="AP408" s="260">
        <f t="shared" si="27"/>
        <v>0</v>
      </c>
      <c r="AQ408" s="259"/>
      <c r="AR408" s="257"/>
      <c r="AS408" s="257"/>
      <c r="AT408" s="257"/>
      <c r="AU408" s="257"/>
      <c r="AV408" s="257"/>
      <c r="AW408" s="257"/>
    </row>
    <row r="409" spans="2:49" s="265" customFormat="1" x14ac:dyDescent="0.4">
      <c r="B409" s="251"/>
      <c r="C409" s="251"/>
      <c r="D409" s="251"/>
      <c r="E409" s="251"/>
      <c r="F409" s="251"/>
      <c r="G409" s="251"/>
      <c r="H409" s="251"/>
      <c r="I409" s="251"/>
      <c r="J409" s="251"/>
      <c r="K409" s="251"/>
      <c r="L409" s="251"/>
      <c r="M409" s="251"/>
      <c r="N409" s="251"/>
      <c r="O409" s="251"/>
      <c r="P409" s="251"/>
      <c r="Q409" s="251"/>
      <c r="R409" s="251"/>
      <c r="S409" s="251"/>
      <c r="T409" s="251"/>
      <c r="U409" s="251"/>
      <c r="V409" s="251"/>
      <c r="W409" s="251"/>
      <c r="X409" s="251"/>
      <c r="Y409" s="251"/>
      <c r="Z409" s="251"/>
      <c r="AA409" s="251"/>
      <c r="AB409" s="252">
        <f t="shared" si="25"/>
        <v>0</v>
      </c>
      <c r="AC409" s="252">
        <f>ROUND(AB409*事業まとめ!$Q$6,2)</f>
        <v>0</v>
      </c>
      <c r="AD409" s="253"/>
      <c r="AE409" s="253"/>
      <c r="AF409" s="253"/>
      <c r="AG409" s="253"/>
      <c r="AH409" s="253"/>
      <c r="AI409" s="253"/>
      <c r="AJ409" s="253"/>
      <c r="AK409" s="252">
        <f t="shared" si="26"/>
        <v>0</v>
      </c>
      <c r="AL409" s="252">
        <f>ROUND(AK409*事業まとめ!$Q$6,2)</f>
        <v>0</v>
      </c>
      <c r="AM409" s="254">
        <f t="shared" si="28"/>
        <v>0</v>
      </c>
      <c r="AN409" s="254">
        <f t="shared" si="28"/>
        <v>0</v>
      </c>
      <c r="AO409" s="259"/>
      <c r="AP409" s="260">
        <f t="shared" si="27"/>
        <v>0</v>
      </c>
      <c r="AQ409" s="259"/>
      <c r="AR409" s="257"/>
      <c r="AS409" s="257"/>
      <c r="AT409" s="257"/>
      <c r="AU409" s="257"/>
      <c r="AV409" s="257"/>
      <c r="AW409" s="257"/>
    </row>
    <row r="410" spans="2:49" s="265" customFormat="1" x14ac:dyDescent="0.4">
      <c r="B410" s="251"/>
      <c r="C410" s="251"/>
      <c r="D410" s="251"/>
      <c r="E410" s="251"/>
      <c r="F410" s="251"/>
      <c r="G410" s="251"/>
      <c r="H410" s="251"/>
      <c r="I410" s="251"/>
      <c r="J410" s="251"/>
      <c r="K410" s="251"/>
      <c r="L410" s="251"/>
      <c r="M410" s="251"/>
      <c r="N410" s="251"/>
      <c r="O410" s="251"/>
      <c r="P410" s="251"/>
      <c r="Q410" s="251"/>
      <c r="R410" s="251"/>
      <c r="S410" s="251"/>
      <c r="T410" s="251"/>
      <c r="U410" s="251"/>
      <c r="V410" s="251"/>
      <c r="W410" s="251"/>
      <c r="X410" s="251"/>
      <c r="Y410" s="251"/>
      <c r="Z410" s="251"/>
      <c r="AA410" s="251"/>
      <c r="AB410" s="252">
        <f t="shared" si="25"/>
        <v>0</v>
      </c>
      <c r="AC410" s="252">
        <f>ROUND(AB410*事業まとめ!$Q$6,2)</f>
        <v>0</v>
      </c>
      <c r="AD410" s="253"/>
      <c r="AE410" s="253"/>
      <c r="AF410" s="253"/>
      <c r="AG410" s="253"/>
      <c r="AH410" s="253"/>
      <c r="AI410" s="253"/>
      <c r="AJ410" s="253"/>
      <c r="AK410" s="252">
        <f t="shared" si="26"/>
        <v>0</v>
      </c>
      <c r="AL410" s="252">
        <f>ROUND(AK410*事業まとめ!$Q$6,2)</f>
        <v>0</v>
      </c>
      <c r="AM410" s="254">
        <f t="shared" si="28"/>
        <v>0</v>
      </c>
      <c r="AN410" s="254">
        <f t="shared" si="28"/>
        <v>0</v>
      </c>
      <c r="AO410" s="259"/>
      <c r="AP410" s="260">
        <f t="shared" si="27"/>
        <v>0</v>
      </c>
      <c r="AQ410" s="259"/>
      <c r="AR410" s="257"/>
      <c r="AS410" s="257"/>
      <c r="AT410" s="257"/>
      <c r="AU410" s="257"/>
      <c r="AV410" s="257"/>
      <c r="AW410" s="257"/>
    </row>
    <row r="411" spans="2:49" s="265" customFormat="1" x14ac:dyDescent="0.4">
      <c r="B411" s="251"/>
      <c r="C411" s="251"/>
      <c r="D411" s="251"/>
      <c r="E411" s="251"/>
      <c r="F411" s="251"/>
      <c r="G411" s="251"/>
      <c r="H411" s="251"/>
      <c r="I411" s="251"/>
      <c r="J411" s="251"/>
      <c r="K411" s="251"/>
      <c r="L411" s="251"/>
      <c r="M411" s="251"/>
      <c r="N411" s="251"/>
      <c r="O411" s="251"/>
      <c r="P411" s="251"/>
      <c r="Q411" s="251"/>
      <c r="R411" s="251"/>
      <c r="S411" s="251"/>
      <c r="T411" s="251"/>
      <c r="U411" s="251"/>
      <c r="V411" s="251"/>
      <c r="W411" s="251"/>
      <c r="X411" s="251"/>
      <c r="Y411" s="251"/>
      <c r="Z411" s="251"/>
      <c r="AA411" s="251"/>
      <c r="AB411" s="252">
        <f t="shared" si="25"/>
        <v>0</v>
      </c>
      <c r="AC411" s="252">
        <f>ROUND(AB411*事業まとめ!$Q$6,2)</f>
        <v>0</v>
      </c>
      <c r="AD411" s="253"/>
      <c r="AE411" s="253"/>
      <c r="AF411" s="253"/>
      <c r="AG411" s="253"/>
      <c r="AH411" s="253"/>
      <c r="AI411" s="253"/>
      <c r="AJ411" s="253"/>
      <c r="AK411" s="252">
        <f t="shared" si="26"/>
        <v>0</v>
      </c>
      <c r="AL411" s="252">
        <f>ROUND(AK411*事業まとめ!$Q$6,2)</f>
        <v>0</v>
      </c>
      <c r="AM411" s="254">
        <f t="shared" si="28"/>
        <v>0</v>
      </c>
      <c r="AN411" s="254">
        <f t="shared" si="28"/>
        <v>0</v>
      </c>
      <c r="AO411" s="259"/>
      <c r="AP411" s="260">
        <f t="shared" si="27"/>
        <v>0</v>
      </c>
      <c r="AQ411" s="259"/>
      <c r="AR411" s="257"/>
      <c r="AS411" s="257"/>
      <c r="AT411" s="257"/>
      <c r="AU411" s="257"/>
      <c r="AV411" s="257"/>
      <c r="AW411" s="257"/>
    </row>
    <row r="412" spans="2:49" s="265" customFormat="1" x14ac:dyDescent="0.4">
      <c r="B412" s="251"/>
      <c r="C412" s="251"/>
      <c r="D412" s="251"/>
      <c r="E412" s="251"/>
      <c r="F412" s="251"/>
      <c r="G412" s="251"/>
      <c r="H412" s="251"/>
      <c r="I412" s="251"/>
      <c r="J412" s="251"/>
      <c r="K412" s="251"/>
      <c r="L412" s="251"/>
      <c r="M412" s="251"/>
      <c r="N412" s="251"/>
      <c r="O412" s="251"/>
      <c r="P412" s="251"/>
      <c r="Q412" s="251"/>
      <c r="R412" s="251"/>
      <c r="S412" s="251"/>
      <c r="T412" s="251"/>
      <c r="U412" s="251"/>
      <c r="V412" s="251"/>
      <c r="W412" s="251"/>
      <c r="X412" s="251"/>
      <c r="Y412" s="251"/>
      <c r="Z412" s="251"/>
      <c r="AA412" s="251"/>
      <c r="AB412" s="252">
        <f t="shared" si="25"/>
        <v>0</v>
      </c>
      <c r="AC412" s="252">
        <f>ROUND(AB412*事業まとめ!$Q$6,2)</f>
        <v>0</v>
      </c>
      <c r="AD412" s="253"/>
      <c r="AE412" s="253"/>
      <c r="AF412" s="253"/>
      <c r="AG412" s="253"/>
      <c r="AH412" s="253"/>
      <c r="AI412" s="253"/>
      <c r="AJ412" s="253"/>
      <c r="AK412" s="252">
        <f t="shared" si="26"/>
        <v>0</v>
      </c>
      <c r="AL412" s="252">
        <f>ROUND(AK412*事業まとめ!$Q$6,2)</f>
        <v>0</v>
      </c>
      <c r="AM412" s="254">
        <f t="shared" si="28"/>
        <v>0</v>
      </c>
      <c r="AN412" s="254">
        <f t="shared" si="28"/>
        <v>0</v>
      </c>
      <c r="AO412" s="259"/>
      <c r="AP412" s="260">
        <f t="shared" si="27"/>
        <v>0</v>
      </c>
      <c r="AQ412" s="259"/>
      <c r="AR412" s="257"/>
      <c r="AS412" s="257"/>
      <c r="AT412" s="257"/>
      <c r="AU412" s="257"/>
      <c r="AV412" s="257"/>
      <c r="AW412" s="257"/>
    </row>
    <row r="413" spans="2:49" s="265" customFormat="1" x14ac:dyDescent="0.4">
      <c r="B413" s="251"/>
      <c r="C413" s="251"/>
      <c r="D413" s="251"/>
      <c r="E413" s="251"/>
      <c r="F413" s="251"/>
      <c r="G413" s="251"/>
      <c r="H413" s="251"/>
      <c r="I413" s="251"/>
      <c r="J413" s="251"/>
      <c r="K413" s="251"/>
      <c r="L413" s="251"/>
      <c r="M413" s="251"/>
      <c r="N413" s="251"/>
      <c r="O413" s="251"/>
      <c r="P413" s="251"/>
      <c r="Q413" s="251"/>
      <c r="R413" s="251"/>
      <c r="S413" s="251"/>
      <c r="T413" s="251"/>
      <c r="U413" s="251"/>
      <c r="V413" s="251"/>
      <c r="W413" s="251"/>
      <c r="X413" s="251"/>
      <c r="Y413" s="251"/>
      <c r="Z413" s="251"/>
      <c r="AA413" s="251"/>
      <c r="AB413" s="252">
        <f t="shared" si="25"/>
        <v>0</v>
      </c>
      <c r="AC413" s="252">
        <f>ROUND(AB413*事業まとめ!$Q$6,2)</f>
        <v>0</v>
      </c>
      <c r="AD413" s="253"/>
      <c r="AE413" s="253"/>
      <c r="AF413" s="253"/>
      <c r="AG413" s="253"/>
      <c r="AH413" s="253"/>
      <c r="AI413" s="253"/>
      <c r="AJ413" s="253"/>
      <c r="AK413" s="252">
        <f t="shared" si="26"/>
        <v>0</v>
      </c>
      <c r="AL413" s="252">
        <f>ROUND(AK413*事業まとめ!$Q$6,2)</f>
        <v>0</v>
      </c>
      <c r="AM413" s="254">
        <f t="shared" si="28"/>
        <v>0</v>
      </c>
      <c r="AN413" s="254">
        <f t="shared" si="28"/>
        <v>0</v>
      </c>
      <c r="AO413" s="259"/>
      <c r="AP413" s="260">
        <f t="shared" si="27"/>
        <v>0</v>
      </c>
      <c r="AQ413" s="259"/>
      <c r="AR413" s="257"/>
      <c r="AS413" s="257"/>
      <c r="AT413" s="257"/>
      <c r="AU413" s="257"/>
      <c r="AV413" s="257"/>
      <c r="AW413" s="257"/>
    </row>
    <row r="414" spans="2:49" s="265" customFormat="1" x14ac:dyDescent="0.4">
      <c r="B414" s="251"/>
      <c r="C414" s="251"/>
      <c r="D414" s="251"/>
      <c r="E414" s="251"/>
      <c r="F414" s="251"/>
      <c r="G414" s="251"/>
      <c r="H414" s="251"/>
      <c r="I414" s="251"/>
      <c r="J414" s="251"/>
      <c r="K414" s="251"/>
      <c r="L414" s="251"/>
      <c r="M414" s="251"/>
      <c r="N414" s="251"/>
      <c r="O414" s="251"/>
      <c r="P414" s="251"/>
      <c r="Q414" s="251"/>
      <c r="R414" s="251"/>
      <c r="S414" s="251"/>
      <c r="T414" s="251"/>
      <c r="U414" s="251"/>
      <c r="V414" s="251"/>
      <c r="W414" s="251"/>
      <c r="X414" s="251"/>
      <c r="Y414" s="251"/>
      <c r="Z414" s="251"/>
      <c r="AA414" s="251"/>
      <c r="AB414" s="252">
        <f t="shared" si="25"/>
        <v>0</v>
      </c>
      <c r="AC414" s="252">
        <f>ROUND(AB414*事業まとめ!$Q$6,2)</f>
        <v>0</v>
      </c>
      <c r="AD414" s="253"/>
      <c r="AE414" s="253"/>
      <c r="AF414" s="253"/>
      <c r="AG414" s="253"/>
      <c r="AH414" s="253"/>
      <c r="AI414" s="253"/>
      <c r="AJ414" s="253"/>
      <c r="AK414" s="252">
        <f t="shared" si="26"/>
        <v>0</v>
      </c>
      <c r="AL414" s="252">
        <f>ROUND(AK414*事業まとめ!$Q$6,2)</f>
        <v>0</v>
      </c>
      <c r="AM414" s="254">
        <f t="shared" si="28"/>
        <v>0</v>
      </c>
      <c r="AN414" s="254">
        <f t="shared" si="28"/>
        <v>0</v>
      </c>
      <c r="AO414" s="259"/>
      <c r="AP414" s="260">
        <f t="shared" si="27"/>
        <v>0</v>
      </c>
      <c r="AQ414" s="259"/>
      <c r="AR414" s="257"/>
      <c r="AS414" s="257"/>
      <c r="AT414" s="257"/>
      <c r="AU414" s="257"/>
      <c r="AV414" s="257"/>
      <c r="AW414" s="257"/>
    </row>
    <row r="415" spans="2:49" s="265" customFormat="1" x14ac:dyDescent="0.4">
      <c r="B415" s="251"/>
      <c r="C415" s="251"/>
      <c r="D415" s="251"/>
      <c r="E415" s="251"/>
      <c r="F415" s="251"/>
      <c r="G415" s="251"/>
      <c r="H415" s="251"/>
      <c r="I415" s="251"/>
      <c r="J415" s="251"/>
      <c r="K415" s="251"/>
      <c r="L415" s="251"/>
      <c r="M415" s="251"/>
      <c r="N415" s="251"/>
      <c r="O415" s="251"/>
      <c r="P415" s="251"/>
      <c r="Q415" s="251"/>
      <c r="R415" s="251"/>
      <c r="S415" s="251"/>
      <c r="T415" s="251"/>
      <c r="U415" s="251"/>
      <c r="V415" s="251"/>
      <c r="W415" s="251"/>
      <c r="X415" s="251"/>
      <c r="Y415" s="251"/>
      <c r="Z415" s="251"/>
      <c r="AA415" s="251"/>
      <c r="AB415" s="252">
        <f t="shared" si="25"/>
        <v>0</v>
      </c>
      <c r="AC415" s="252">
        <f>ROUND(AB415*事業まとめ!$Q$6,2)</f>
        <v>0</v>
      </c>
      <c r="AD415" s="253"/>
      <c r="AE415" s="253"/>
      <c r="AF415" s="253"/>
      <c r="AG415" s="253"/>
      <c r="AH415" s="253"/>
      <c r="AI415" s="253"/>
      <c r="AJ415" s="253"/>
      <c r="AK415" s="252">
        <f t="shared" si="26"/>
        <v>0</v>
      </c>
      <c r="AL415" s="252">
        <f>ROUND(AK415*事業まとめ!$Q$6,2)</f>
        <v>0</v>
      </c>
      <c r="AM415" s="254">
        <f t="shared" si="28"/>
        <v>0</v>
      </c>
      <c r="AN415" s="254">
        <f t="shared" si="28"/>
        <v>0</v>
      </c>
      <c r="AO415" s="259"/>
      <c r="AP415" s="260">
        <f t="shared" si="27"/>
        <v>0</v>
      </c>
      <c r="AQ415" s="259"/>
      <c r="AR415" s="257"/>
      <c r="AS415" s="257"/>
      <c r="AT415" s="257"/>
      <c r="AU415" s="257"/>
      <c r="AV415" s="257"/>
      <c r="AW415" s="257"/>
    </row>
    <row r="416" spans="2:49" s="265" customFormat="1" x14ac:dyDescent="0.4">
      <c r="B416" s="251"/>
      <c r="C416" s="251"/>
      <c r="D416" s="251"/>
      <c r="E416" s="251"/>
      <c r="F416" s="251"/>
      <c r="G416" s="251"/>
      <c r="H416" s="251"/>
      <c r="I416" s="251"/>
      <c r="J416" s="251"/>
      <c r="K416" s="251"/>
      <c r="L416" s="251"/>
      <c r="M416" s="251"/>
      <c r="N416" s="251"/>
      <c r="O416" s="251"/>
      <c r="P416" s="251"/>
      <c r="Q416" s="251"/>
      <c r="R416" s="251"/>
      <c r="S416" s="251"/>
      <c r="T416" s="251"/>
      <c r="U416" s="251"/>
      <c r="V416" s="251"/>
      <c r="W416" s="251"/>
      <c r="X416" s="251"/>
      <c r="Y416" s="251"/>
      <c r="Z416" s="251"/>
      <c r="AA416" s="251"/>
      <c r="AB416" s="252">
        <f t="shared" si="25"/>
        <v>0</v>
      </c>
      <c r="AC416" s="252">
        <f>ROUND(AB416*事業まとめ!$Q$6,2)</f>
        <v>0</v>
      </c>
      <c r="AD416" s="253"/>
      <c r="AE416" s="253"/>
      <c r="AF416" s="253"/>
      <c r="AG416" s="253"/>
      <c r="AH416" s="253"/>
      <c r="AI416" s="253"/>
      <c r="AJ416" s="253"/>
      <c r="AK416" s="252">
        <f t="shared" si="26"/>
        <v>0</v>
      </c>
      <c r="AL416" s="252">
        <f>ROUND(AK416*事業まとめ!$Q$6,2)</f>
        <v>0</v>
      </c>
      <c r="AM416" s="254">
        <f t="shared" si="28"/>
        <v>0</v>
      </c>
      <c r="AN416" s="254">
        <f t="shared" si="28"/>
        <v>0</v>
      </c>
      <c r="AO416" s="259"/>
      <c r="AP416" s="260">
        <f t="shared" si="27"/>
        <v>0</v>
      </c>
      <c r="AQ416" s="259"/>
      <c r="AR416" s="257"/>
      <c r="AS416" s="257"/>
      <c r="AT416" s="257"/>
      <c r="AU416" s="257"/>
      <c r="AV416" s="257"/>
      <c r="AW416" s="257"/>
    </row>
    <row r="417" spans="2:49" s="265" customFormat="1" x14ac:dyDescent="0.4">
      <c r="B417" s="251"/>
      <c r="C417" s="251"/>
      <c r="D417" s="251"/>
      <c r="E417" s="251"/>
      <c r="F417" s="251"/>
      <c r="G417" s="251"/>
      <c r="H417" s="251"/>
      <c r="I417" s="251"/>
      <c r="J417" s="251"/>
      <c r="K417" s="251"/>
      <c r="L417" s="251"/>
      <c r="M417" s="251"/>
      <c r="N417" s="251"/>
      <c r="O417" s="251"/>
      <c r="P417" s="251"/>
      <c r="Q417" s="251"/>
      <c r="R417" s="251"/>
      <c r="S417" s="251"/>
      <c r="T417" s="251"/>
      <c r="U417" s="251"/>
      <c r="V417" s="251"/>
      <c r="W417" s="251"/>
      <c r="X417" s="251"/>
      <c r="Y417" s="251"/>
      <c r="Z417" s="251"/>
      <c r="AA417" s="251"/>
      <c r="AB417" s="252">
        <f t="shared" si="25"/>
        <v>0</v>
      </c>
      <c r="AC417" s="252">
        <f>ROUND(AB417*事業まとめ!$Q$6,2)</f>
        <v>0</v>
      </c>
      <c r="AD417" s="253"/>
      <c r="AE417" s="253"/>
      <c r="AF417" s="253"/>
      <c r="AG417" s="253"/>
      <c r="AH417" s="253"/>
      <c r="AI417" s="253"/>
      <c r="AJ417" s="253"/>
      <c r="AK417" s="252">
        <f t="shared" si="26"/>
        <v>0</v>
      </c>
      <c r="AL417" s="252">
        <f>ROUND(AK417*事業まとめ!$Q$6,2)</f>
        <v>0</v>
      </c>
      <c r="AM417" s="254">
        <f t="shared" si="28"/>
        <v>0</v>
      </c>
      <c r="AN417" s="254">
        <f t="shared" si="28"/>
        <v>0</v>
      </c>
      <c r="AO417" s="259"/>
      <c r="AP417" s="260">
        <f t="shared" si="27"/>
        <v>0</v>
      </c>
      <c r="AQ417" s="259"/>
      <c r="AR417" s="257"/>
      <c r="AS417" s="257"/>
      <c r="AT417" s="257"/>
      <c r="AU417" s="257"/>
      <c r="AV417" s="257"/>
      <c r="AW417" s="257"/>
    </row>
    <row r="418" spans="2:49" s="265" customFormat="1" x14ac:dyDescent="0.4">
      <c r="B418" s="251"/>
      <c r="C418" s="251"/>
      <c r="D418" s="251"/>
      <c r="E418" s="251"/>
      <c r="F418" s="251"/>
      <c r="G418" s="251"/>
      <c r="H418" s="251"/>
      <c r="I418" s="251"/>
      <c r="J418" s="251"/>
      <c r="K418" s="251"/>
      <c r="L418" s="251"/>
      <c r="M418" s="251"/>
      <c r="N418" s="251"/>
      <c r="O418" s="251"/>
      <c r="P418" s="251"/>
      <c r="Q418" s="251"/>
      <c r="R418" s="251"/>
      <c r="S418" s="251"/>
      <c r="T418" s="251"/>
      <c r="U418" s="251"/>
      <c r="V418" s="251"/>
      <c r="W418" s="251"/>
      <c r="X418" s="251"/>
      <c r="Y418" s="251"/>
      <c r="Z418" s="251"/>
      <c r="AA418" s="251"/>
      <c r="AB418" s="252">
        <f t="shared" si="25"/>
        <v>0</v>
      </c>
      <c r="AC418" s="252">
        <f>ROUND(AB418*事業まとめ!$Q$6,2)</f>
        <v>0</v>
      </c>
      <c r="AD418" s="253"/>
      <c r="AE418" s="253"/>
      <c r="AF418" s="253"/>
      <c r="AG418" s="253"/>
      <c r="AH418" s="253"/>
      <c r="AI418" s="253"/>
      <c r="AJ418" s="253"/>
      <c r="AK418" s="252">
        <f t="shared" si="26"/>
        <v>0</v>
      </c>
      <c r="AL418" s="252">
        <f>ROUND(AK418*事業まとめ!$Q$6,2)</f>
        <v>0</v>
      </c>
      <c r="AM418" s="254">
        <f t="shared" si="28"/>
        <v>0</v>
      </c>
      <c r="AN418" s="254">
        <f t="shared" si="28"/>
        <v>0</v>
      </c>
      <c r="AO418" s="259"/>
      <c r="AP418" s="260">
        <f t="shared" si="27"/>
        <v>0</v>
      </c>
      <c r="AQ418" s="259"/>
      <c r="AR418" s="257"/>
      <c r="AS418" s="257"/>
      <c r="AT418" s="257"/>
      <c r="AU418" s="257"/>
      <c r="AV418" s="257"/>
      <c r="AW418" s="257"/>
    </row>
    <row r="419" spans="2:49" s="265" customFormat="1" x14ac:dyDescent="0.4">
      <c r="B419" s="251"/>
      <c r="C419" s="251"/>
      <c r="D419" s="251"/>
      <c r="E419" s="251"/>
      <c r="F419" s="251"/>
      <c r="G419" s="251"/>
      <c r="H419" s="251"/>
      <c r="I419" s="251"/>
      <c r="J419" s="251"/>
      <c r="K419" s="251"/>
      <c r="L419" s="251"/>
      <c r="M419" s="251"/>
      <c r="N419" s="251"/>
      <c r="O419" s="251"/>
      <c r="P419" s="251"/>
      <c r="Q419" s="251"/>
      <c r="R419" s="251"/>
      <c r="S419" s="251"/>
      <c r="T419" s="251"/>
      <c r="U419" s="251"/>
      <c r="V419" s="251"/>
      <c r="W419" s="251"/>
      <c r="X419" s="251"/>
      <c r="Y419" s="251"/>
      <c r="Z419" s="251"/>
      <c r="AA419" s="251"/>
      <c r="AB419" s="252">
        <f t="shared" si="25"/>
        <v>0</v>
      </c>
      <c r="AC419" s="252">
        <f>ROUND(AB419*事業まとめ!$Q$6,2)</f>
        <v>0</v>
      </c>
      <c r="AD419" s="253"/>
      <c r="AE419" s="253"/>
      <c r="AF419" s="253"/>
      <c r="AG419" s="253"/>
      <c r="AH419" s="253"/>
      <c r="AI419" s="253"/>
      <c r="AJ419" s="253"/>
      <c r="AK419" s="252">
        <f t="shared" si="26"/>
        <v>0</v>
      </c>
      <c r="AL419" s="252">
        <f>ROUND(AK419*事業まとめ!$Q$6,2)</f>
        <v>0</v>
      </c>
      <c r="AM419" s="254">
        <f t="shared" si="28"/>
        <v>0</v>
      </c>
      <c r="AN419" s="254">
        <f t="shared" si="28"/>
        <v>0</v>
      </c>
      <c r="AO419" s="259"/>
      <c r="AP419" s="260">
        <f t="shared" si="27"/>
        <v>0</v>
      </c>
      <c r="AQ419" s="259"/>
      <c r="AR419" s="257"/>
      <c r="AS419" s="257"/>
      <c r="AT419" s="257"/>
      <c r="AU419" s="257"/>
      <c r="AV419" s="257"/>
      <c r="AW419" s="257"/>
    </row>
    <row r="420" spans="2:49" s="265" customFormat="1" x14ac:dyDescent="0.4">
      <c r="B420" s="251"/>
      <c r="C420" s="251"/>
      <c r="D420" s="251"/>
      <c r="E420" s="251"/>
      <c r="F420" s="251"/>
      <c r="G420" s="251"/>
      <c r="H420" s="251"/>
      <c r="I420" s="251"/>
      <c r="J420" s="251"/>
      <c r="K420" s="251"/>
      <c r="L420" s="251"/>
      <c r="M420" s="251"/>
      <c r="N420" s="251"/>
      <c r="O420" s="251"/>
      <c r="P420" s="251"/>
      <c r="Q420" s="251"/>
      <c r="R420" s="251"/>
      <c r="S420" s="251"/>
      <c r="T420" s="251"/>
      <c r="U420" s="251"/>
      <c r="V420" s="251"/>
      <c r="W420" s="251"/>
      <c r="X420" s="251"/>
      <c r="Y420" s="251"/>
      <c r="Z420" s="251"/>
      <c r="AA420" s="251"/>
      <c r="AB420" s="252">
        <f t="shared" si="25"/>
        <v>0</v>
      </c>
      <c r="AC420" s="252">
        <f>ROUND(AB420*事業まとめ!$Q$6,2)</f>
        <v>0</v>
      </c>
      <c r="AD420" s="253"/>
      <c r="AE420" s="253"/>
      <c r="AF420" s="253"/>
      <c r="AG420" s="253"/>
      <c r="AH420" s="253"/>
      <c r="AI420" s="253"/>
      <c r="AJ420" s="253"/>
      <c r="AK420" s="252">
        <f t="shared" si="26"/>
        <v>0</v>
      </c>
      <c r="AL420" s="252">
        <f>ROUND(AK420*事業まとめ!$Q$6,2)</f>
        <v>0</v>
      </c>
      <c r="AM420" s="254">
        <f t="shared" si="28"/>
        <v>0</v>
      </c>
      <c r="AN420" s="254">
        <f t="shared" si="28"/>
        <v>0</v>
      </c>
      <c r="AO420" s="259"/>
      <c r="AP420" s="260">
        <f t="shared" si="27"/>
        <v>0</v>
      </c>
      <c r="AQ420" s="259"/>
      <c r="AR420" s="257"/>
      <c r="AS420" s="257"/>
      <c r="AT420" s="257"/>
      <c r="AU420" s="257"/>
      <c r="AV420" s="257"/>
      <c r="AW420" s="257"/>
    </row>
    <row r="421" spans="2:49" s="265" customFormat="1" x14ac:dyDescent="0.4">
      <c r="B421" s="251"/>
      <c r="C421" s="251"/>
      <c r="D421" s="251"/>
      <c r="E421" s="251"/>
      <c r="F421" s="251"/>
      <c r="G421" s="251"/>
      <c r="H421" s="251"/>
      <c r="I421" s="251"/>
      <c r="J421" s="251"/>
      <c r="K421" s="251"/>
      <c r="L421" s="251"/>
      <c r="M421" s="251"/>
      <c r="N421" s="251"/>
      <c r="O421" s="251"/>
      <c r="P421" s="251"/>
      <c r="Q421" s="251"/>
      <c r="R421" s="251"/>
      <c r="S421" s="251"/>
      <c r="T421" s="251"/>
      <c r="U421" s="251"/>
      <c r="V421" s="251"/>
      <c r="W421" s="251"/>
      <c r="X421" s="251"/>
      <c r="Y421" s="251"/>
      <c r="Z421" s="251"/>
      <c r="AA421" s="251"/>
      <c r="AB421" s="252">
        <f t="shared" si="25"/>
        <v>0</v>
      </c>
      <c r="AC421" s="252">
        <f>ROUND(AB421*事業まとめ!$Q$6,2)</f>
        <v>0</v>
      </c>
      <c r="AD421" s="253"/>
      <c r="AE421" s="253"/>
      <c r="AF421" s="253"/>
      <c r="AG421" s="253"/>
      <c r="AH421" s="253"/>
      <c r="AI421" s="253"/>
      <c r="AJ421" s="253"/>
      <c r="AK421" s="252">
        <f t="shared" si="26"/>
        <v>0</v>
      </c>
      <c r="AL421" s="252">
        <f>ROUND(AK421*事業まとめ!$Q$6,2)</f>
        <v>0</v>
      </c>
      <c r="AM421" s="254">
        <f t="shared" si="28"/>
        <v>0</v>
      </c>
      <c r="AN421" s="254">
        <f t="shared" si="28"/>
        <v>0</v>
      </c>
      <c r="AO421" s="259"/>
      <c r="AP421" s="260">
        <f t="shared" si="27"/>
        <v>0</v>
      </c>
      <c r="AQ421" s="259"/>
      <c r="AR421" s="257"/>
      <c r="AS421" s="257"/>
      <c r="AT421" s="257"/>
      <c r="AU421" s="257"/>
      <c r="AV421" s="257"/>
      <c r="AW421" s="257"/>
    </row>
    <row r="422" spans="2:49" s="265" customFormat="1" x14ac:dyDescent="0.4">
      <c r="B422" s="251"/>
      <c r="C422" s="251"/>
      <c r="D422" s="251"/>
      <c r="E422" s="251"/>
      <c r="F422" s="251"/>
      <c r="G422" s="251"/>
      <c r="H422" s="251"/>
      <c r="I422" s="251"/>
      <c r="J422" s="251"/>
      <c r="K422" s="251"/>
      <c r="L422" s="251"/>
      <c r="M422" s="251"/>
      <c r="N422" s="251"/>
      <c r="O422" s="251"/>
      <c r="P422" s="251"/>
      <c r="Q422" s="251"/>
      <c r="R422" s="251"/>
      <c r="S422" s="251"/>
      <c r="T422" s="251"/>
      <c r="U422" s="251"/>
      <c r="V422" s="251"/>
      <c r="W422" s="251"/>
      <c r="X422" s="251"/>
      <c r="Y422" s="251"/>
      <c r="Z422" s="251"/>
      <c r="AA422" s="251"/>
      <c r="AB422" s="252">
        <f t="shared" si="25"/>
        <v>0</v>
      </c>
      <c r="AC422" s="252">
        <f>ROUND(AB422*事業まとめ!$Q$6,2)</f>
        <v>0</v>
      </c>
      <c r="AD422" s="253"/>
      <c r="AE422" s="253"/>
      <c r="AF422" s="253"/>
      <c r="AG422" s="253"/>
      <c r="AH422" s="253"/>
      <c r="AI422" s="253"/>
      <c r="AJ422" s="253"/>
      <c r="AK422" s="252">
        <f t="shared" si="26"/>
        <v>0</v>
      </c>
      <c r="AL422" s="252">
        <f>ROUND(AK422*事業まとめ!$Q$6,2)</f>
        <v>0</v>
      </c>
      <c r="AM422" s="254">
        <f t="shared" si="28"/>
        <v>0</v>
      </c>
      <c r="AN422" s="254">
        <f t="shared" si="28"/>
        <v>0</v>
      </c>
      <c r="AO422" s="259"/>
      <c r="AP422" s="260">
        <f t="shared" si="27"/>
        <v>0</v>
      </c>
      <c r="AQ422" s="259"/>
      <c r="AR422" s="257"/>
      <c r="AS422" s="257"/>
      <c r="AT422" s="257"/>
      <c r="AU422" s="257"/>
      <c r="AV422" s="257"/>
      <c r="AW422" s="257"/>
    </row>
    <row r="423" spans="2:49" s="265" customFormat="1" x14ac:dyDescent="0.4">
      <c r="B423" s="251"/>
      <c r="C423" s="251"/>
      <c r="D423" s="251"/>
      <c r="E423" s="251"/>
      <c r="F423" s="251"/>
      <c r="G423" s="251"/>
      <c r="H423" s="251"/>
      <c r="I423" s="251"/>
      <c r="J423" s="251"/>
      <c r="K423" s="251"/>
      <c r="L423" s="251"/>
      <c r="M423" s="251"/>
      <c r="N423" s="251"/>
      <c r="O423" s="251"/>
      <c r="P423" s="251"/>
      <c r="Q423" s="251"/>
      <c r="R423" s="251"/>
      <c r="S423" s="251"/>
      <c r="T423" s="251"/>
      <c r="U423" s="251"/>
      <c r="V423" s="251"/>
      <c r="W423" s="251"/>
      <c r="X423" s="251"/>
      <c r="Y423" s="251"/>
      <c r="Z423" s="251"/>
      <c r="AA423" s="251"/>
      <c r="AB423" s="252">
        <f t="shared" si="25"/>
        <v>0</v>
      </c>
      <c r="AC423" s="252">
        <f>ROUND(AB423*事業まとめ!$Q$6,2)</f>
        <v>0</v>
      </c>
      <c r="AD423" s="253"/>
      <c r="AE423" s="253"/>
      <c r="AF423" s="253"/>
      <c r="AG423" s="253"/>
      <c r="AH423" s="253"/>
      <c r="AI423" s="253"/>
      <c r="AJ423" s="253"/>
      <c r="AK423" s="252">
        <f t="shared" si="26"/>
        <v>0</v>
      </c>
      <c r="AL423" s="252">
        <f>ROUND(AK423*事業まとめ!$Q$6,2)</f>
        <v>0</v>
      </c>
      <c r="AM423" s="254">
        <f t="shared" si="28"/>
        <v>0</v>
      </c>
      <c r="AN423" s="254">
        <f t="shared" si="28"/>
        <v>0</v>
      </c>
      <c r="AO423" s="259"/>
      <c r="AP423" s="260">
        <f t="shared" si="27"/>
        <v>0</v>
      </c>
      <c r="AQ423" s="259"/>
      <c r="AR423" s="257"/>
      <c r="AS423" s="257"/>
      <c r="AT423" s="257"/>
      <c r="AU423" s="257"/>
      <c r="AV423" s="257"/>
      <c r="AW423" s="257"/>
    </row>
    <row r="424" spans="2:49" s="265" customFormat="1" x14ac:dyDescent="0.4">
      <c r="B424" s="251"/>
      <c r="C424" s="251"/>
      <c r="D424" s="251"/>
      <c r="E424" s="251"/>
      <c r="F424" s="251"/>
      <c r="G424" s="251"/>
      <c r="H424" s="251"/>
      <c r="I424" s="251"/>
      <c r="J424" s="251"/>
      <c r="K424" s="251"/>
      <c r="L424" s="251"/>
      <c r="M424" s="251"/>
      <c r="N424" s="251"/>
      <c r="O424" s="251"/>
      <c r="P424" s="251"/>
      <c r="Q424" s="251"/>
      <c r="R424" s="251"/>
      <c r="S424" s="251"/>
      <c r="T424" s="251"/>
      <c r="U424" s="251"/>
      <c r="V424" s="251"/>
      <c r="W424" s="251"/>
      <c r="X424" s="251"/>
      <c r="Y424" s="251"/>
      <c r="Z424" s="251"/>
      <c r="AA424" s="251"/>
      <c r="AB424" s="252">
        <f t="shared" si="25"/>
        <v>0</v>
      </c>
      <c r="AC424" s="252">
        <f>ROUND(AB424*事業まとめ!$Q$6,2)</f>
        <v>0</v>
      </c>
      <c r="AD424" s="253"/>
      <c r="AE424" s="253"/>
      <c r="AF424" s="253"/>
      <c r="AG424" s="253"/>
      <c r="AH424" s="253"/>
      <c r="AI424" s="253"/>
      <c r="AJ424" s="253"/>
      <c r="AK424" s="252">
        <f t="shared" si="26"/>
        <v>0</v>
      </c>
      <c r="AL424" s="252">
        <f>ROUND(AK424*事業まとめ!$Q$6,2)</f>
        <v>0</v>
      </c>
      <c r="AM424" s="254">
        <f t="shared" si="28"/>
        <v>0</v>
      </c>
      <c r="AN424" s="254">
        <f t="shared" si="28"/>
        <v>0</v>
      </c>
      <c r="AO424" s="259"/>
      <c r="AP424" s="260">
        <f t="shared" si="27"/>
        <v>0</v>
      </c>
      <c r="AQ424" s="259"/>
      <c r="AR424" s="257"/>
      <c r="AS424" s="257"/>
      <c r="AT424" s="257"/>
      <c r="AU424" s="257"/>
      <c r="AV424" s="257"/>
      <c r="AW424" s="257"/>
    </row>
    <row r="425" spans="2:49" s="265" customFormat="1" x14ac:dyDescent="0.4">
      <c r="B425" s="251"/>
      <c r="C425" s="251"/>
      <c r="D425" s="251"/>
      <c r="E425" s="251"/>
      <c r="F425" s="251"/>
      <c r="G425" s="251"/>
      <c r="H425" s="251"/>
      <c r="I425" s="251"/>
      <c r="J425" s="251"/>
      <c r="K425" s="251"/>
      <c r="L425" s="251"/>
      <c r="M425" s="251"/>
      <c r="N425" s="251"/>
      <c r="O425" s="251"/>
      <c r="P425" s="251"/>
      <c r="Q425" s="251"/>
      <c r="R425" s="251"/>
      <c r="S425" s="251"/>
      <c r="T425" s="251"/>
      <c r="U425" s="251"/>
      <c r="V425" s="251"/>
      <c r="W425" s="251"/>
      <c r="X425" s="251"/>
      <c r="Y425" s="251"/>
      <c r="Z425" s="251"/>
      <c r="AA425" s="251"/>
      <c r="AB425" s="252">
        <f t="shared" si="25"/>
        <v>0</v>
      </c>
      <c r="AC425" s="252">
        <f>ROUND(AB425*事業まとめ!$Q$6,2)</f>
        <v>0</v>
      </c>
      <c r="AD425" s="253"/>
      <c r="AE425" s="253"/>
      <c r="AF425" s="253"/>
      <c r="AG425" s="253"/>
      <c r="AH425" s="253"/>
      <c r="AI425" s="253"/>
      <c r="AJ425" s="253"/>
      <c r="AK425" s="252">
        <f t="shared" si="26"/>
        <v>0</v>
      </c>
      <c r="AL425" s="252">
        <f>ROUND(AK425*事業まとめ!$Q$6,2)</f>
        <v>0</v>
      </c>
      <c r="AM425" s="254">
        <f t="shared" si="28"/>
        <v>0</v>
      </c>
      <c r="AN425" s="254">
        <f t="shared" si="28"/>
        <v>0</v>
      </c>
      <c r="AO425" s="259"/>
      <c r="AP425" s="260">
        <f t="shared" si="27"/>
        <v>0</v>
      </c>
      <c r="AQ425" s="259"/>
      <c r="AR425" s="257"/>
      <c r="AS425" s="257"/>
      <c r="AT425" s="257"/>
      <c r="AU425" s="257"/>
      <c r="AV425" s="257"/>
      <c r="AW425" s="257"/>
    </row>
    <row r="426" spans="2:49" s="265" customFormat="1" x14ac:dyDescent="0.4">
      <c r="B426" s="251"/>
      <c r="C426" s="251"/>
      <c r="D426" s="251"/>
      <c r="E426" s="251"/>
      <c r="F426" s="251"/>
      <c r="G426" s="251"/>
      <c r="H426" s="251"/>
      <c r="I426" s="251"/>
      <c r="J426" s="251"/>
      <c r="K426" s="251"/>
      <c r="L426" s="251"/>
      <c r="M426" s="251"/>
      <c r="N426" s="251"/>
      <c r="O426" s="251"/>
      <c r="P426" s="251"/>
      <c r="Q426" s="251"/>
      <c r="R426" s="251"/>
      <c r="S426" s="251"/>
      <c r="T426" s="251"/>
      <c r="U426" s="251"/>
      <c r="V426" s="251"/>
      <c r="W426" s="251"/>
      <c r="X426" s="251"/>
      <c r="Y426" s="251"/>
      <c r="Z426" s="251"/>
      <c r="AA426" s="251"/>
      <c r="AB426" s="252">
        <f t="shared" si="25"/>
        <v>0</v>
      </c>
      <c r="AC426" s="252">
        <f>ROUND(AB426*事業まとめ!$Q$6,2)</f>
        <v>0</v>
      </c>
      <c r="AD426" s="253"/>
      <c r="AE426" s="253"/>
      <c r="AF426" s="253"/>
      <c r="AG426" s="253"/>
      <c r="AH426" s="253"/>
      <c r="AI426" s="253"/>
      <c r="AJ426" s="253"/>
      <c r="AK426" s="252">
        <f t="shared" si="26"/>
        <v>0</v>
      </c>
      <c r="AL426" s="252">
        <f>ROUND(AK426*事業まとめ!$Q$6,2)</f>
        <v>0</v>
      </c>
      <c r="AM426" s="254">
        <f t="shared" si="28"/>
        <v>0</v>
      </c>
      <c r="AN426" s="254">
        <f t="shared" si="28"/>
        <v>0</v>
      </c>
      <c r="AO426" s="259"/>
      <c r="AP426" s="260">
        <f t="shared" si="27"/>
        <v>0</v>
      </c>
      <c r="AQ426" s="259"/>
      <c r="AR426" s="257"/>
      <c r="AS426" s="257"/>
      <c r="AT426" s="257"/>
      <c r="AU426" s="257"/>
      <c r="AV426" s="257"/>
      <c r="AW426" s="257"/>
    </row>
    <row r="427" spans="2:49" s="265" customFormat="1" x14ac:dyDescent="0.4">
      <c r="B427" s="251"/>
      <c r="C427" s="251"/>
      <c r="D427" s="251"/>
      <c r="E427" s="251"/>
      <c r="F427" s="251"/>
      <c r="G427" s="251"/>
      <c r="H427" s="251"/>
      <c r="I427" s="251"/>
      <c r="J427" s="251"/>
      <c r="K427" s="251"/>
      <c r="L427" s="251"/>
      <c r="M427" s="251"/>
      <c r="N427" s="251"/>
      <c r="O427" s="251"/>
      <c r="P427" s="251"/>
      <c r="Q427" s="251"/>
      <c r="R427" s="251"/>
      <c r="S427" s="251"/>
      <c r="T427" s="251"/>
      <c r="U427" s="251"/>
      <c r="V427" s="251"/>
      <c r="W427" s="251"/>
      <c r="X427" s="251"/>
      <c r="Y427" s="251"/>
      <c r="Z427" s="251"/>
      <c r="AA427" s="251"/>
      <c r="AB427" s="252">
        <f t="shared" si="25"/>
        <v>0</v>
      </c>
      <c r="AC427" s="252">
        <f>ROUND(AB427*事業まとめ!$Q$6,2)</f>
        <v>0</v>
      </c>
      <c r="AD427" s="253"/>
      <c r="AE427" s="253"/>
      <c r="AF427" s="253"/>
      <c r="AG427" s="253"/>
      <c r="AH427" s="253"/>
      <c r="AI427" s="253"/>
      <c r="AJ427" s="253"/>
      <c r="AK427" s="252">
        <f t="shared" si="26"/>
        <v>0</v>
      </c>
      <c r="AL427" s="252">
        <f>ROUND(AK427*事業まとめ!$Q$6,2)</f>
        <v>0</v>
      </c>
      <c r="AM427" s="254">
        <f t="shared" si="28"/>
        <v>0</v>
      </c>
      <c r="AN427" s="254">
        <f t="shared" si="28"/>
        <v>0</v>
      </c>
      <c r="AO427" s="259"/>
      <c r="AP427" s="260">
        <f t="shared" si="27"/>
        <v>0</v>
      </c>
      <c r="AQ427" s="259"/>
      <c r="AR427" s="257"/>
      <c r="AS427" s="257"/>
      <c r="AT427" s="257"/>
      <c r="AU427" s="257"/>
      <c r="AV427" s="257"/>
      <c r="AW427" s="257"/>
    </row>
    <row r="428" spans="2:49" s="265" customFormat="1" x14ac:dyDescent="0.4">
      <c r="B428" s="251"/>
      <c r="C428" s="251"/>
      <c r="D428" s="251"/>
      <c r="E428" s="251"/>
      <c r="F428" s="251"/>
      <c r="G428" s="251"/>
      <c r="H428" s="251"/>
      <c r="I428" s="251"/>
      <c r="J428" s="251"/>
      <c r="K428" s="251"/>
      <c r="L428" s="251"/>
      <c r="M428" s="251"/>
      <c r="N428" s="251"/>
      <c r="O428" s="251"/>
      <c r="P428" s="251"/>
      <c r="Q428" s="251"/>
      <c r="R428" s="251"/>
      <c r="S428" s="251"/>
      <c r="T428" s="251"/>
      <c r="U428" s="251"/>
      <c r="V428" s="251"/>
      <c r="W428" s="251"/>
      <c r="X428" s="251"/>
      <c r="Y428" s="251"/>
      <c r="Z428" s="251"/>
      <c r="AA428" s="251"/>
      <c r="AB428" s="252">
        <f t="shared" si="25"/>
        <v>0</v>
      </c>
      <c r="AC428" s="252">
        <f>ROUND(AB428*事業まとめ!$Q$6,2)</f>
        <v>0</v>
      </c>
      <c r="AD428" s="253"/>
      <c r="AE428" s="253"/>
      <c r="AF428" s="253"/>
      <c r="AG428" s="253"/>
      <c r="AH428" s="253"/>
      <c r="AI428" s="253"/>
      <c r="AJ428" s="253"/>
      <c r="AK428" s="252">
        <f t="shared" si="26"/>
        <v>0</v>
      </c>
      <c r="AL428" s="252">
        <f>ROUND(AK428*事業まとめ!$Q$6,2)</f>
        <v>0</v>
      </c>
      <c r="AM428" s="254">
        <f t="shared" si="28"/>
        <v>0</v>
      </c>
      <c r="AN428" s="254">
        <f t="shared" si="28"/>
        <v>0</v>
      </c>
      <c r="AO428" s="259"/>
      <c r="AP428" s="260">
        <f t="shared" si="27"/>
        <v>0</v>
      </c>
      <c r="AQ428" s="259"/>
      <c r="AR428" s="257"/>
      <c r="AS428" s="257"/>
      <c r="AT428" s="257"/>
      <c r="AU428" s="257"/>
      <c r="AV428" s="257"/>
      <c r="AW428" s="257"/>
    </row>
    <row r="429" spans="2:49" s="265" customFormat="1" x14ac:dyDescent="0.4">
      <c r="B429" s="251"/>
      <c r="C429" s="251"/>
      <c r="D429" s="251"/>
      <c r="E429" s="251"/>
      <c r="F429" s="251"/>
      <c r="G429" s="251"/>
      <c r="H429" s="251"/>
      <c r="I429" s="251"/>
      <c r="J429" s="251"/>
      <c r="K429" s="251"/>
      <c r="L429" s="251"/>
      <c r="M429" s="251"/>
      <c r="N429" s="251"/>
      <c r="O429" s="251"/>
      <c r="P429" s="251"/>
      <c r="Q429" s="251"/>
      <c r="R429" s="251"/>
      <c r="S429" s="251"/>
      <c r="T429" s="251"/>
      <c r="U429" s="251"/>
      <c r="V429" s="251"/>
      <c r="W429" s="251"/>
      <c r="X429" s="251"/>
      <c r="Y429" s="251"/>
      <c r="Z429" s="251"/>
      <c r="AA429" s="251"/>
      <c r="AB429" s="252">
        <f t="shared" si="25"/>
        <v>0</v>
      </c>
      <c r="AC429" s="252">
        <f>ROUND(AB429*事業まとめ!$Q$6,2)</f>
        <v>0</v>
      </c>
      <c r="AD429" s="253"/>
      <c r="AE429" s="253"/>
      <c r="AF429" s="253"/>
      <c r="AG429" s="253"/>
      <c r="AH429" s="253"/>
      <c r="AI429" s="253"/>
      <c r="AJ429" s="253"/>
      <c r="AK429" s="252">
        <f t="shared" si="26"/>
        <v>0</v>
      </c>
      <c r="AL429" s="252">
        <f>ROUND(AK429*事業まとめ!$Q$6,2)</f>
        <v>0</v>
      </c>
      <c r="AM429" s="254">
        <f t="shared" si="28"/>
        <v>0</v>
      </c>
      <c r="AN429" s="254">
        <f t="shared" si="28"/>
        <v>0</v>
      </c>
      <c r="AO429" s="259"/>
      <c r="AP429" s="260">
        <f t="shared" si="27"/>
        <v>0</v>
      </c>
      <c r="AQ429" s="259"/>
      <c r="AR429" s="257"/>
      <c r="AS429" s="257"/>
      <c r="AT429" s="257"/>
      <c r="AU429" s="257"/>
      <c r="AV429" s="257"/>
      <c r="AW429" s="257"/>
    </row>
    <row r="430" spans="2:49" s="265" customFormat="1" x14ac:dyDescent="0.4">
      <c r="B430" s="251"/>
      <c r="C430" s="251"/>
      <c r="D430" s="251"/>
      <c r="E430" s="251"/>
      <c r="F430" s="251"/>
      <c r="G430" s="251"/>
      <c r="H430" s="251"/>
      <c r="I430" s="251"/>
      <c r="J430" s="251"/>
      <c r="K430" s="251"/>
      <c r="L430" s="251"/>
      <c r="M430" s="251"/>
      <c r="N430" s="251"/>
      <c r="O430" s="251"/>
      <c r="P430" s="251"/>
      <c r="Q430" s="251"/>
      <c r="R430" s="251"/>
      <c r="S430" s="251"/>
      <c r="T430" s="251"/>
      <c r="U430" s="251"/>
      <c r="V430" s="251"/>
      <c r="W430" s="251"/>
      <c r="X430" s="251"/>
      <c r="Y430" s="251"/>
      <c r="Z430" s="251"/>
      <c r="AA430" s="251"/>
      <c r="AB430" s="252">
        <f t="shared" si="25"/>
        <v>0</v>
      </c>
      <c r="AC430" s="252">
        <f>ROUND(AB430*事業まとめ!$Q$6,2)</f>
        <v>0</v>
      </c>
      <c r="AD430" s="253"/>
      <c r="AE430" s="253"/>
      <c r="AF430" s="253"/>
      <c r="AG430" s="253"/>
      <c r="AH430" s="253"/>
      <c r="AI430" s="253"/>
      <c r="AJ430" s="253"/>
      <c r="AK430" s="252">
        <f t="shared" si="26"/>
        <v>0</v>
      </c>
      <c r="AL430" s="252">
        <f>ROUND(AK430*事業まとめ!$Q$6,2)</f>
        <v>0</v>
      </c>
      <c r="AM430" s="254">
        <f t="shared" si="28"/>
        <v>0</v>
      </c>
      <c r="AN430" s="254">
        <f t="shared" si="28"/>
        <v>0</v>
      </c>
      <c r="AO430" s="259"/>
      <c r="AP430" s="260">
        <f t="shared" si="27"/>
        <v>0</v>
      </c>
      <c r="AQ430" s="259"/>
      <c r="AR430" s="257"/>
      <c r="AS430" s="257"/>
      <c r="AT430" s="257"/>
      <c r="AU430" s="257"/>
      <c r="AV430" s="257"/>
      <c r="AW430" s="257"/>
    </row>
    <row r="431" spans="2:49" s="265" customFormat="1" x14ac:dyDescent="0.4">
      <c r="B431" s="251"/>
      <c r="C431" s="251"/>
      <c r="D431" s="251"/>
      <c r="E431" s="251"/>
      <c r="F431" s="251"/>
      <c r="G431" s="251"/>
      <c r="H431" s="251"/>
      <c r="I431" s="251"/>
      <c r="J431" s="251"/>
      <c r="K431" s="251"/>
      <c r="L431" s="251"/>
      <c r="M431" s="251"/>
      <c r="N431" s="251"/>
      <c r="O431" s="251"/>
      <c r="P431" s="251"/>
      <c r="Q431" s="251"/>
      <c r="R431" s="251"/>
      <c r="S431" s="251"/>
      <c r="T431" s="251"/>
      <c r="U431" s="251"/>
      <c r="V431" s="251"/>
      <c r="W431" s="251"/>
      <c r="X431" s="251"/>
      <c r="Y431" s="251"/>
      <c r="Z431" s="251"/>
      <c r="AA431" s="251"/>
      <c r="AB431" s="252">
        <f t="shared" si="25"/>
        <v>0</v>
      </c>
      <c r="AC431" s="252">
        <f>ROUND(AB431*事業まとめ!$Q$6,2)</f>
        <v>0</v>
      </c>
      <c r="AD431" s="253"/>
      <c r="AE431" s="253"/>
      <c r="AF431" s="253"/>
      <c r="AG431" s="253"/>
      <c r="AH431" s="253"/>
      <c r="AI431" s="253"/>
      <c r="AJ431" s="253"/>
      <c r="AK431" s="252">
        <f t="shared" si="26"/>
        <v>0</v>
      </c>
      <c r="AL431" s="252">
        <f>ROUND(AK431*事業まとめ!$Q$6,2)</f>
        <v>0</v>
      </c>
      <c r="AM431" s="254">
        <f t="shared" si="28"/>
        <v>0</v>
      </c>
      <c r="AN431" s="254">
        <f t="shared" si="28"/>
        <v>0</v>
      </c>
      <c r="AO431" s="259"/>
      <c r="AP431" s="260">
        <f t="shared" si="27"/>
        <v>0</v>
      </c>
      <c r="AQ431" s="259"/>
      <c r="AR431" s="257"/>
      <c r="AS431" s="257"/>
      <c r="AT431" s="257"/>
      <c r="AU431" s="257"/>
      <c r="AV431" s="257"/>
      <c r="AW431" s="257"/>
    </row>
    <row r="432" spans="2:49" s="265" customFormat="1" x14ac:dyDescent="0.4">
      <c r="B432" s="251"/>
      <c r="C432" s="251"/>
      <c r="D432" s="251"/>
      <c r="E432" s="251"/>
      <c r="F432" s="251"/>
      <c r="G432" s="251"/>
      <c r="H432" s="251"/>
      <c r="I432" s="251"/>
      <c r="J432" s="251"/>
      <c r="K432" s="251"/>
      <c r="L432" s="251"/>
      <c r="M432" s="251"/>
      <c r="N432" s="251"/>
      <c r="O432" s="251"/>
      <c r="P432" s="251"/>
      <c r="Q432" s="251"/>
      <c r="R432" s="251"/>
      <c r="S432" s="251"/>
      <c r="T432" s="251"/>
      <c r="U432" s="251"/>
      <c r="V432" s="251"/>
      <c r="W432" s="251"/>
      <c r="X432" s="251"/>
      <c r="Y432" s="251"/>
      <c r="Z432" s="251"/>
      <c r="AA432" s="251"/>
      <c r="AB432" s="252">
        <f t="shared" si="25"/>
        <v>0</v>
      </c>
      <c r="AC432" s="252">
        <f>ROUND(AB432*事業まとめ!$Q$6,2)</f>
        <v>0</v>
      </c>
      <c r="AD432" s="253"/>
      <c r="AE432" s="253"/>
      <c r="AF432" s="253"/>
      <c r="AG432" s="253"/>
      <c r="AH432" s="253"/>
      <c r="AI432" s="253"/>
      <c r="AJ432" s="253"/>
      <c r="AK432" s="252">
        <f t="shared" si="26"/>
        <v>0</v>
      </c>
      <c r="AL432" s="252">
        <f>ROUND(AK432*事業まとめ!$Q$6,2)</f>
        <v>0</v>
      </c>
      <c r="AM432" s="254">
        <f t="shared" si="28"/>
        <v>0</v>
      </c>
      <c r="AN432" s="254">
        <f t="shared" si="28"/>
        <v>0</v>
      </c>
      <c r="AO432" s="259"/>
      <c r="AP432" s="260">
        <f t="shared" si="27"/>
        <v>0</v>
      </c>
      <c r="AQ432" s="259"/>
      <c r="AR432" s="257"/>
      <c r="AS432" s="257"/>
      <c r="AT432" s="257"/>
      <c r="AU432" s="257"/>
      <c r="AV432" s="257"/>
      <c r="AW432" s="257"/>
    </row>
    <row r="433" spans="2:49" s="265" customFormat="1" x14ac:dyDescent="0.4">
      <c r="B433" s="251"/>
      <c r="C433" s="251"/>
      <c r="D433" s="251"/>
      <c r="E433" s="251"/>
      <c r="F433" s="251"/>
      <c r="G433" s="251"/>
      <c r="H433" s="251"/>
      <c r="I433" s="251"/>
      <c r="J433" s="251"/>
      <c r="K433" s="251"/>
      <c r="L433" s="251"/>
      <c r="M433" s="251"/>
      <c r="N433" s="251"/>
      <c r="O433" s="251"/>
      <c r="P433" s="251"/>
      <c r="Q433" s="251"/>
      <c r="R433" s="251"/>
      <c r="S433" s="251"/>
      <c r="T433" s="251"/>
      <c r="U433" s="251"/>
      <c r="V433" s="251"/>
      <c r="W433" s="251"/>
      <c r="X433" s="251"/>
      <c r="Y433" s="251"/>
      <c r="Z433" s="251"/>
      <c r="AA433" s="251"/>
      <c r="AB433" s="252">
        <f t="shared" si="25"/>
        <v>0</v>
      </c>
      <c r="AC433" s="252">
        <f>ROUND(AB433*事業まとめ!$Q$6,2)</f>
        <v>0</v>
      </c>
      <c r="AD433" s="253"/>
      <c r="AE433" s="253"/>
      <c r="AF433" s="253"/>
      <c r="AG433" s="253"/>
      <c r="AH433" s="253"/>
      <c r="AI433" s="253"/>
      <c r="AJ433" s="253"/>
      <c r="AK433" s="252">
        <f t="shared" si="26"/>
        <v>0</v>
      </c>
      <c r="AL433" s="252">
        <f>ROUND(AK433*事業まとめ!$Q$6,2)</f>
        <v>0</v>
      </c>
      <c r="AM433" s="254">
        <f t="shared" si="28"/>
        <v>0</v>
      </c>
      <c r="AN433" s="254">
        <f t="shared" si="28"/>
        <v>0</v>
      </c>
      <c r="AO433" s="259"/>
      <c r="AP433" s="260">
        <f t="shared" si="27"/>
        <v>0</v>
      </c>
      <c r="AQ433" s="259"/>
      <c r="AR433" s="257"/>
      <c r="AS433" s="257"/>
      <c r="AT433" s="257"/>
      <c r="AU433" s="257"/>
      <c r="AV433" s="257"/>
      <c r="AW433" s="257"/>
    </row>
    <row r="434" spans="2:49" s="265" customFormat="1" x14ac:dyDescent="0.4">
      <c r="B434" s="251"/>
      <c r="C434" s="251"/>
      <c r="D434" s="251"/>
      <c r="E434" s="251"/>
      <c r="F434" s="251"/>
      <c r="G434" s="251"/>
      <c r="H434" s="251"/>
      <c r="I434" s="251"/>
      <c r="J434" s="251"/>
      <c r="K434" s="251"/>
      <c r="L434" s="251"/>
      <c r="M434" s="251"/>
      <c r="N434" s="251"/>
      <c r="O434" s="251"/>
      <c r="P434" s="251"/>
      <c r="Q434" s="251"/>
      <c r="R434" s="251"/>
      <c r="S434" s="251"/>
      <c r="T434" s="251"/>
      <c r="U434" s="251"/>
      <c r="V434" s="251"/>
      <c r="W434" s="251"/>
      <c r="X434" s="251"/>
      <c r="Y434" s="251"/>
      <c r="Z434" s="251"/>
      <c r="AA434" s="251"/>
      <c r="AB434" s="252">
        <f t="shared" si="25"/>
        <v>0</v>
      </c>
      <c r="AC434" s="252">
        <f>ROUND(AB434*事業まとめ!$Q$6,2)</f>
        <v>0</v>
      </c>
      <c r="AD434" s="253"/>
      <c r="AE434" s="253"/>
      <c r="AF434" s="253"/>
      <c r="AG434" s="253"/>
      <c r="AH434" s="253"/>
      <c r="AI434" s="253"/>
      <c r="AJ434" s="253"/>
      <c r="AK434" s="252">
        <f t="shared" si="26"/>
        <v>0</v>
      </c>
      <c r="AL434" s="252">
        <f>ROUND(AK434*事業まとめ!$Q$6,2)</f>
        <v>0</v>
      </c>
      <c r="AM434" s="254">
        <f t="shared" si="28"/>
        <v>0</v>
      </c>
      <c r="AN434" s="254">
        <f t="shared" si="28"/>
        <v>0</v>
      </c>
      <c r="AO434" s="259"/>
      <c r="AP434" s="260">
        <f t="shared" si="27"/>
        <v>0</v>
      </c>
      <c r="AQ434" s="259"/>
      <c r="AR434" s="257"/>
      <c r="AS434" s="257"/>
      <c r="AT434" s="257"/>
      <c r="AU434" s="257"/>
      <c r="AV434" s="257"/>
      <c r="AW434" s="257"/>
    </row>
    <row r="435" spans="2:49" s="265" customFormat="1" x14ac:dyDescent="0.4">
      <c r="B435" s="251"/>
      <c r="C435" s="251"/>
      <c r="D435" s="251"/>
      <c r="E435" s="251"/>
      <c r="F435" s="251"/>
      <c r="G435" s="251"/>
      <c r="H435" s="251"/>
      <c r="I435" s="251"/>
      <c r="J435" s="251"/>
      <c r="K435" s="251"/>
      <c r="L435" s="251"/>
      <c r="M435" s="251"/>
      <c r="N435" s="251"/>
      <c r="O435" s="251"/>
      <c r="P435" s="251"/>
      <c r="Q435" s="251"/>
      <c r="R435" s="251"/>
      <c r="S435" s="251"/>
      <c r="T435" s="251"/>
      <c r="U435" s="251"/>
      <c r="V435" s="251"/>
      <c r="W435" s="251"/>
      <c r="X435" s="251"/>
      <c r="Y435" s="251"/>
      <c r="Z435" s="251"/>
      <c r="AA435" s="251"/>
      <c r="AB435" s="252">
        <f t="shared" si="25"/>
        <v>0</v>
      </c>
      <c r="AC435" s="252">
        <f>ROUND(AB435*事業まとめ!$Q$6,2)</f>
        <v>0</v>
      </c>
      <c r="AD435" s="253"/>
      <c r="AE435" s="253"/>
      <c r="AF435" s="253"/>
      <c r="AG435" s="253"/>
      <c r="AH435" s="253"/>
      <c r="AI435" s="253"/>
      <c r="AJ435" s="253"/>
      <c r="AK435" s="252">
        <f t="shared" si="26"/>
        <v>0</v>
      </c>
      <c r="AL435" s="252">
        <f>ROUND(AK435*事業まとめ!$Q$6,2)</f>
        <v>0</v>
      </c>
      <c r="AM435" s="254">
        <f t="shared" si="28"/>
        <v>0</v>
      </c>
      <c r="AN435" s="254">
        <f t="shared" si="28"/>
        <v>0</v>
      </c>
      <c r="AO435" s="259"/>
      <c r="AP435" s="260">
        <f t="shared" si="27"/>
        <v>0</v>
      </c>
      <c r="AQ435" s="259"/>
      <c r="AR435" s="257"/>
      <c r="AS435" s="257"/>
      <c r="AT435" s="257"/>
      <c r="AU435" s="257"/>
      <c r="AV435" s="257"/>
      <c r="AW435" s="257"/>
    </row>
    <row r="436" spans="2:49" s="265" customFormat="1" x14ac:dyDescent="0.4">
      <c r="B436" s="251"/>
      <c r="C436" s="251"/>
      <c r="D436" s="251"/>
      <c r="E436" s="251"/>
      <c r="F436" s="251"/>
      <c r="G436" s="251"/>
      <c r="H436" s="251"/>
      <c r="I436" s="251"/>
      <c r="J436" s="251"/>
      <c r="K436" s="251"/>
      <c r="L436" s="251"/>
      <c r="M436" s="251"/>
      <c r="N436" s="251"/>
      <c r="O436" s="251"/>
      <c r="P436" s="251"/>
      <c r="Q436" s="251"/>
      <c r="R436" s="251"/>
      <c r="S436" s="251"/>
      <c r="T436" s="251"/>
      <c r="U436" s="251"/>
      <c r="V436" s="251"/>
      <c r="W436" s="251"/>
      <c r="X436" s="251"/>
      <c r="Y436" s="251"/>
      <c r="Z436" s="251"/>
      <c r="AA436" s="251"/>
      <c r="AB436" s="252">
        <f t="shared" si="25"/>
        <v>0</v>
      </c>
      <c r="AC436" s="252">
        <f>ROUND(AB436*事業まとめ!$Q$6,2)</f>
        <v>0</v>
      </c>
      <c r="AD436" s="253"/>
      <c r="AE436" s="253"/>
      <c r="AF436" s="253"/>
      <c r="AG436" s="253"/>
      <c r="AH436" s="253"/>
      <c r="AI436" s="253"/>
      <c r="AJ436" s="253"/>
      <c r="AK436" s="252">
        <f t="shared" si="26"/>
        <v>0</v>
      </c>
      <c r="AL436" s="252">
        <f>ROUND(AK436*事業まとめ!$Q$6,2)</f>
        <v>0</v>
      </c>
      <c r="AM436" s="254">
        <f t="shared" si="28"/>
        <v>0</v>
      </c>
      <c r="AN436" s="254">
        <f t="shared" si="28"/>
        <v>0</v>
      </c>
      <c r="AO436" s="259"/>
      <c r="AP436" s="260">
        <f t="shared" si="27"/>
        <v>0</v>
      </c>
      <c r="AQ436" s="259"/>
      <c r="AR436" s="257"/>
      <c r="AS436" s="257"/>
      <c r="AT436" s="257"/>
      <c r="AU436" s="257"/>
      <c r="AV436" s="257"/>
      <c r="AW436" s="257"/>
    </row>
    <row r="437" spans="2:49" s="265" customFormat="1" x14ac:dyDescent="0.4">
      <c r="B437" s="251"/>
      <c r="C437" s="251"/>
      <c r="D437" s="251"/>
      <c r="E437" s="251"/>
      <c r="F437" s="251"/>
      <c r="G437" s="251"/>
      <c r="H437" s="251"/>
      <c r="I437" s="251"/>
      <c r="J437" s="251"/>
      <c r="K437" s="251"/>
      <c r="L437" s="251"/>
      <c r="M437" s="251"/>
      <c r="N437" s="251"/>
      <c r="O437" s="251"/>
      <c r="P437" s="251"/>
      <c r="Q437" s="251"/>
      <c r="R437" s="251"/>
      <c r="S437" s="251"/>
      <c r="T437" s="251"/>
      <c r="U437" s="251"/>
      <c r="V437" s="251"/>
      <c r="W437" s="251"/>
      <c r="X437" s="251"/>
      <c r="Y437" s="251"/>
      <c r="Z437" s="251"/>
      <c r="AA437" s="251"/>
      <c r="AB437" s="252">
        <f t="shared" si="25"/>
        <v>0</v>
      </c>
      <c r="AC437" s="252">
        <f>ROUND(AB437*事業まとめ!$Q$6,2)</f>
        <v>0</v>
      </c>
      <c r="AD437" s="253"/>
      <c r="AE437" s="253"/>
      <c r="AF437" s="253"/>
      <c r="AG437" s="253"/>
      <c r="AH437" s="253"/>
      <c r="AI437" s="253"/>
      <c r="AJ437" s="253"/>
      <c r="AK437" s="252">
        <f t="shared" si="26"/>
        <v>0</v>
      </c>
      <c r="AL437" s="252">
        <f>ROUND(AK437*事業まとめ!$Q$6,2)</f>
        <v>0</v>
      </c>
      <c r="AM437" s="254">
        <f t="shared" si="28"/>
        <v>0</v>
      </c>
      <c r="AN437" s="254">
        <f t="shared" si="28"/>
        <v>0</v>
      </c>
      <c r="AO437" s="259"/>
      <c r="AP437" s="260">
        <f t="shared" si="27"/>
        <v>0</v>
      </c>
      <c r="AQ437" s="259"/>
      <c r="AR437" s="257"/>
      <c r="AS437" s="257"/>
      <c r="AT437" s="257"/>
      <c r="AU437" s="257"/>
      <c r="AV437" s="257"/>
      <c r="AW437" s="257"/>
    </row>
    <row r="438" spans="2:49" s="265" customFormat="1" x14ac:dyDescent="0.4">
      <c r="B438" s="251"/>
      <c r="C438" s="251"/>
      <c r="D438" s="251"/>
      <c r="E438" s="251"/>
      <c r="F438" s="251"/>
      <c r="G438" s="251"/>
      <c r="H438" s="251"/>
      <c r="I438" s="251"/>
      <c r="J438" s="251"/>
      <c r="K438" s="251"/>
      <c r="L438" s="251"/>
      <c r="M438" s="251"/>
      <c r="N438" s="251"/>
      <c r="O438" s="251"/>
      <c r="P438" s="251"/>
      <c r="Q438" s="251"/>
      <c r="R438" s="251"/>
      <c r="S438" s="251"/>
      <c r="T438" s="251"/>
      <c r="U438" s="251"/>
      <c r="V438" s="251"/>
      <c r="W438" s="251"/>
      <c r="X438" s="251"/>
      <c r="Y438" s="251"/>
      <c r="Z438" s="251"/>
      <c r="AA438" s="251"/>
      <c r="AB438" s="252">
        <f t="shared" si="25"/>
        <v>0</v>
      </c>
      <c r="AC438" s="252">
        <f>ROUND(AB438*事業まとめ!$Q$6,2)</f>
        <v>0</v>
      </c>
      <c r="AD438" s="253"/>
      <c r="AE438" s="253"/>
      <c r="AF438" s="253"/>
      <c r="AG438" s="253"/>
      <c r="AH438" s="253"/>
      <c r="AI438" s="253"/>
      <c r="AJ438" s="253"/>
      <c r="AK438" s="252">
        <f t="shared" si="26"/>
        <v>0</v>
      </c>
      <c r="AL438" s="252">
        <f>ROUND(AK438*事業まとめ!$Q$6,2)</f>
        <v>0</v>
      </c>
      <c r="AM438" s="254">
        <f t="shared" si="28"/>
        <v>0</v>
      </c>
      <c r="AN438" s="254">
        <f t="shared" si="28"/>
        <v>0</v>
      </c>
      <c r="AO438" s="259"/>
      <c r="AP438" s="260">
        <f t="shared" si="27"/>
        <v>0</v>
      </c>
      <c r="AQ438" s="259"/>
      <c r="AR438" s="257"/>
      <c r="AS438" s="257"/>
      <c r="AT438" s="257"/>
      <c r="AU438" s="257"/>
      <c r="AV438" s="257"/>
      <c r="AW438" s="257"/>
    </row>
    <row r="439" spans="2:49" s="265" customFormat="1" x14ac:dyDescent="0.4">
      <c r="B439" s="251"/>
      <c r="C439" s="251"/>
      <c r="D439" s="251"/>
      <c r="E439" s="251"/>
      <c r="F439" s="251"/>
      <c r="G439" s="251"/>
      <c r="H439" s="251"/>
      <c r="I439" s="251"/>
      <c r="J439" s="251"/>
      <c r="K439" s="251"/>
      <c r="L439" s="251"/>
      <c r="M439" s="251"/>
      <c r="N439" s="251"/>
      <c r="O439" s="251"/>
      <c r="P439" s="251"/>
      <c r="Q439" s="251"/>
      <c r="R439" s="251"/>
      <c r="S439" s="251"/>
      <c r="T439" s="251"/>
      <c r="U439" s="251"/>
      <c r="V439" s="251"/>
      <c r="W439" s="251"/>
      <c r="X439" s="251"/>
      <c r="Y439" s="251"/>
      <c r="Z439" s="251"/>
      <c r="AA439" s="251"/>
      <c r="AB439" s="252">
        <f t="shared" si="25"/>
        <v>0</v>
      </c>
      <c r="AC439" s="252">
        <f>ROUND(AB439*事業まとめ!$Q$6,2)</f>
        <v>0</v>
      </c>
      <c r="AD439" s="253"/>
      <c r="AE439" s="253"/>
      <c r="AF439" s="253"/>
      <c r="AG439" s="253"/>
      <c r="AH439" s="253"/>
      <c r="AI439" s="253"/>
      <c r="AJ439" s="253"/>
      <c r="AK439" s="252">
        <f t="shared" si="26"/>
        <v>0</v>
      </c>
      <c r="AL439" s="252">
        <f>ROUND(AK439*事業まとめ!$Q$6,2)</f>
        <v>0</v>
      </c>
      <c r="AM439" s="254">
        <f t="shared" si="28"/>
        <v>0</v>
      </c>
      <c r="AN439" s="254">
        <f t="shared" si="28"/>
        <v>0</v>
      </c>
      <c r="AO439" s="259"/>
      <c r="AP439" s="260">
        <f t="shared" si="27"/>
        <v>0</v>
      </c>
      <c r="AQ439" s="259"/>
      <c r="AR439" s="257"/>
      <c r="AS439" s="257"/>
      <c r="AT439" s="257"/>
      <c r="AU439" s="257"/>
      <c r="AV439" s="257"/>
      <c r="AW439" s="257"/>
    </row>
    <row r="440" spans="2:49" s="265" customFormat="1" x14ac:dyDescent="0.4">
      <c r="B440" s="251"/>
      <c r="C440" s="251"/>
      <c r="D440" s="251"/>
      <c r="E440" s="251"/>
      <c r="F440" s="251"/>
      <c r="G440" s="251"/>
      <c r="H440" s="251"/>
      <c r="I440" s="251"/>
      <c r="J440" s="251"/>
      <c r="K440" s="251"/>
      <c r="L440" s="251"/>
      <c r="M440" s="251"/>
      <c r="N440" s="251"/>
      <c r="O440" s="251"/>
      <c r="P440" s="251"/>
      <c r="Q440" s="251"/>
      <c r="R440" s="251"/>
      <c r="S440" s="251"/>
      <c r="T440" s="251"/>
      <c r="U440" s="251"/>
      <c r="V440" s="251"/>
      <c r="W440" s="251"/>
      <c r="X440" s="251"/>
      <c r="Y440" s="251"/>
      <c r="Z440" s="251"/>
      <c r="AA440" s="251"/>
      <c r="AB440" s="252">
        <f t="shared" si="25"/>
        <v>0</v>
      </c>
      <c r="AC440" s="252">
        <f>ROUND(AB440*事業まとめ!$Q$6,2)</f>
        <v>0</v>
      </c>
      <c r="AD440" s="253"/>
      <c r="AE440" s="253"/>
      <c r="AF440" s="253"/>
      <c r="AG440" s="253"/>
      <c r="AH440" s="253"/>
      <c r="AI440" s="253"/>
      <c r="AJ440" s="253"/>
      <c r="AK440" s="252">
        <f t="shared" si="26"/>
        <v>0</v>
      </c>
      <c r="AL440" s="252">
        <f>ROUND(AK440*事業まとめ!$Q$6,2)</f>
        <v>0</v>
      </c>
      <c r="AM440" s="254">
        <f t="shared" si="28"/>
        <v>0</v>
      </c>
      <c r="AN440" s="254">
        <f t="shared" si="28"/>
        <v>0</v>
      </c>
      <c r="AO440" s="259"/>
      <c r="AP440" s="260">
        <f t="shared" si="27"/>
        <v>0</v>
      </c>
      <c r="AQ440" s="259"/>
      <c r="AR440" s="257"/>
      <c r="AS440" s="257"/>
      <c r="AT440" s="257"/>
      <c r="AU440" s="257"/>
      <c r="AV440" s="257"/>
      <c r="AW440" s="257"/>
    </row>
    <row r="441" spans="2:49" s="265" customFormat="1" x14ac:dyDescent="0.4">
      <c r="B441" s="251"/>
      <c r="C441" s="251"/>
      <c r="D441" s="251"/>
      <c r="E441" s="251"/>
      <c r="F441" s="251"/>
      <c r="G441" s="251"/>
      <c r="H441" s="251"/>
      <c r="I441" s="251"/>
      <c r="J441" s="251"/>
      <c r="K441" s="251"/>
      <c r="L441" s="251"/>
      <c r="M441" s="251"/>
      <c r="N441" s="251"/>
      <c r="O441" s="251"/>
      <c r="P441" s="251"/>
      <c r="Q441" s="251"/>
      <c r="R441" s="251"/>
      <c r="S441" s="251"/>
      <c r="T441" s="251"/>
      <c r="U441" s="251"/>
      <c r="V441" s="251"/>
      <c r="W441" s="251"/>
      <c r="X441" s="251"/>
      <c r="Y441" s="251"/>
      <c r="Z441" s="251"/>
      <c r="AA441" s="251"/>
      <c r="AB441" s="252">
        <f t="shared" si="25"/>
        <v>0</v>
      </c>
      <c r="AC441" s="252">
        <f>ROUND(AB441*事業まとめ!$Q$6,2)</f>
        <v>0</v>
      </c>
      <c r="AD441" s="253"/>
      <c r="AE441" s="253"/>
      <c r="AF441" s="253"/>
      <c r="AG441" s="253"/>
      <c r="AH441" s="253"/>
      <c r="AI441" s="253"/>
      <c r="AJ441" s="253"/>
      <c r="AK441" s="252">
        <f t="shared" si="26"/>
        <v>0</v>
      </c>
      <c r="AL441" s="252">
        <f>ROUND(AK441*事業まとめ!$Q$6,2)</f>
        <v>0</v>
      </c>
      <c r="AM441" s="254">
        <f t="shared" si="28"/>
        <v>0</v>
      </c>
      <c r="AN441" s="254">
        <f t="shared" si="28"/>
        <v>0</v>
      </c>
      <c r="AO441" s="259"/>
      <c r="AP441" s="260">
        <f t="shared" si="27"/>
        <v>0</v>
      </c>
      <c r="AQ441" s="259"/>
      <c r="AR441" s="257"/>
      <c r="AS441" s="257"/>
      <c r="AT441" s="257"/>
      <c r="AU441" s="257"/>
      <c r="AV441" s="257"/>
      <c r="AW441" s="257"/>
    </row>
    <row r="442" spans="2:49" s="265" customFormat="1" x14ac:dyDescent="0.4">
      <c r="B442" s="251"/>
      <c r="C442" s="251"/>
      <c r="D442" s="251"/>
      <c r="E442" s="251"/>
      <c r="F442" s="251"/>
      <c r="G442" s="251"/>
      <c r="H442" s="251"/>
      <c r="I442" s="251"/>
      <c r="J442" s="251"/>
      <c r="K442" s="251"/>
      <c r="L442" s="251"/>
      <c r="M442" s="251"/>
      <c r="N442" s="251"/>
      <c r="O442" s="251"/>
      <c r="P442" s="251"/>
      <c r="Q442" s="251"/>
      <c r="R442" s="251"/>
      <c r="S442" s="251"/>
      <c r="T442" s="251"/>
      <c r="U442" s="251"/>
      <c r="V442" s="251"/>
      <c r="W442" s="251"/>
      <c r="X442" s="251"/>
      <c r="Y442" s="251"/>
      <c r="Z442" s="251"/>
      <c r="AA442" s="251"/>
      <c r="AB442" s="252">
        <f t="shared" si="25"/>
        <v>0</v>
      </c>
      <c r="AC442" s="252">
        <f>ROUND(AB442*事業まとめ!$Q$6,2)</f>
        <v>0</v>
      </c>
      <c r="AD442" s="253"/>
      <c r="AE442" s="253"/>
      <c r="AF442" s="253"/>
      <c r="AG442" s="253"/>
      <c r="AH442" s="253"/>
      <c r="AI442" s="253"/>
      <c r="AJ442" s="253"/>
      <c r="AK442" s="252">
        <f t="shared" si="26"/>
        <v>0</v>
      </c>
      <c r="AL442" s="252">
        <f>ROUND(AK442*事業まとめ!$Q$6,2)</f>
        <v>0</v>
      </c>
      <c r="AM442" s="254">
        <f t="shared" si="28"/>
        <v>0</v>
      </c>
      <c r="AN442" s="254">
        <f t="shared" si="28"/>
        <v>0</v>
      </c>
      <c r="AO442" s="259"/>
      <c r="AP442" s="260">
        <f t="shared" si="27"/>
        <v>0</v>
      </c>
      <c r="AQ442" s="259"/>
      <c r="AR442" s="257"/>
      <c r="AS442" s="257"/>
      <c r="AT442" s="257"/>
      <c r="AU442" s="257"/>
      <c r="AV442" s="257"/>
      <c r="AW442" s="257"/>
    </row>
    <row r="443" spans="2:49" s="265" customFormat="1" x14ac:dyDescent="0.4">
      <c r="B443" s="251"/>
      <c r="C443" s="251"/>
      <c r="D443" s="251"/>
      <c r="E443" s="251"/>
      <c r="F443" s="251"/>
      <c r="G443" s="251"/>
      <c r="H443" s="251"/>
      <c r="I443" s="251"/>
      <c r="J443" s="251"/>
      <c r="K443" s="251"/>
      <c r="L443" s="251"/>
      <c r="M443" s="251"/>
      <c r="N443" s="251"/>
      <c r="O443" s="251"/>
      <c r="P443" s="251"/>
      <c r="Q443" s="251"/>
      <c r="R443" s="251"/>
      <c r="S443" s="251"/>
      <c r="T443" s="251"/>
      <c r="U443" s="251"/>
      <c r="V443" s="251"/>
      <c r="W443" s="251"/>
      <c r="X443" s="251"/>
      <c r="Y443" s="251"/>
      <c r="Z443" s="251"/>
      <c r="AA443" s="251"/>
      <c r="AB443" s="252">
        <f t="shared" si="25"/>
        <v>0</v>
      </c>
      <c r="AC443" s="252">
        <f>ROUND(AB443*事業まとめ!$Q$6,2)</f>
        <v>0</v>
      </c>
      <c r="AD443" s="253"/>
      <c r="AE443" s="253"/>
      <c r="AF443" s="253"/>
      <c r="AG443" s="253"/>
      <c r="AH443" s="253"/>
      <c r="AI443" s="253"/>
      <c r="AJ443" s="253"/>
      <c r="AK443" s="252">
        <f t="shared" si="26"/>
        <v>0</v>
      </c>
      <c r="AL443" s="252">
        <f>ROUND(AK443*事業まとめ!$Q$6,2)</f>
        <v>0</v>
      </c>
      <c r="AM443" s="254">
        <f t="shared" si="28"/>
        <v>0</v>
      </c>
      <c r="AN443" s="254">
        <f t="shared" si="28"/>
        <v>0</v>
      </c>
      <c r="AO443" s="259"/>
      <c r="AP443" s="260">
        <f t="shared" si="27"/>
        <v>0</v>
      </c>
      <c r="AQ443" s="259"/>
      <c r="AR443" s="257"/>
      <c r="AS443" s="257"/>
      <c r="AT443" s="257"/>
      <c r="AU443" s="257"/>
      <c r="AV443" s="257"/>
      <c r="AW443" s="257"/>
    </row>
    <row r="444" spans="2:49" s="265" customFormat="1" x14ac:dyDescent="0.4">
      <c r="B444" s="251"/>
      <c r="C444" s="251"/>
      <c r="D444" s="251"/>
      <c r="E444" s="251"/>
      <c r="F444" s="251"/>
      <c r="G444" s="251"/>
      <c r="H444" s="251"/>
      <c r="I444" s="251"/>
      <c r="J444" s="251"/>
      <c r="K444" s="251"/>
      <c r="L444" s="251"/>
      <c r="M444" s="251"/>
      <c r="N444" s="251"/>
      <c r="O444" s="251"/>
      <c r="P444" s="251"/>
      <c r="Q444" s="251"/>
      <c r="R444" s="251"/>
      <c r="S444" s="251"/>
      <c r="T444" s="251"/>
      <c r="U444" s="251"/>
      <c r="V444" s="251"/>
      <c r="W444" s="251"/>
      <c r="X444" s="251"/>
      <c r="Y444" s="251"/>
      <c r="Z444" s="251"/>
      <c r="AA444" s="251"/>
      <c r="AB444" s="252">
        <f t="shared" si="25"/>
        <v>0</v>
      </c>
      <c r="AC444" s="252">
        <f>ROUND(AB444*事業まとめ!$Q$6,2)</f>
        <v>0</v>
      </c>
      <c r="AD444" s="253"/>
      <c r="AE444" s="253"/>
      <c r="AF444" s="253"/>
      <c r="AG444" s="253"/>
      <c r="AH444" s="253"/>
      <c r="AI444" s="253"/>
      <c r="AJ444" s="253"/>
      <c r="AK444" s="252">
        <f t="shared" si="26"/>
        <v>0</v>
      </c>
      <c r="AL444" s="252">
        <f>ROUND(AK444*事業まとめ!$Q$6,2)</f>
        <v>0</v>
      </c>
      <c r="AM444" s="254">
        <f t="shared" si="28"/>
        <v>0</v>
      </c>
      <c r="AN444" s="254">
        <f t="shared" si="28"/>
        <v>0</v>
      </c>
      <c r="AO444" s="259"/>
      <c r="AP444" s="260">
        <f t="shared" si="27"/>
        <v>0</v>
      </c>
      <c r="AQ444" s="259"/>
      <c r="AR444" s="257"/>
      <c r="AS444" s="257"/>
      <c r="AT444" s="257"/>
      <c r="AU444" s="257"/>
      <c r="AV444" s="257"/>
      <c r="AW444" s="257"/>
    </row>
    <row r="445" spans="2:49" s="265" customFormat="1" x14ac:dyDescent="0.4">
      <c r="B445" s="251"/>
      <c r="C445" s="251"/>
      <c r="D445" s="251"/>
      <c r="E445" s="251"/>
      <c r="F445" s="251"/>
      <c r="G445" s="251"/>
      <c r="H445" s="251"/>
      <c r="I445" s="251"/>
      <c r="J445" s="251"/>
      <c r="K445" s="251"/>
      <c r="L445" s="251"/>
      <c r="M445" s="251"/>
      <c r="N445" s="251"/>
      <c r="O445" s="251"/>
      <c r="P445" s="251"/>
      <c r="Q445" s="251"/>
      <c r="R445" s="251"/>
      <c r="S445" s="251"/>
      <c r="T445" s="251"/>
      <c r="U445" s="251"/>
      <c r="V445" s="251"/>
      <c r="W445" s="251"/>
      <c r="X445" s="251"/>
      <c r="Y445" s="251"/>
      <c r="Z445" s="251"/>
      <c r="AA445" s="251"/>
      <c r="AB445" s="252">
        <f t="shared" si="25"/>
        <v>0</v>
      </c>
      <c r="AC445" s="252">
        <f>ROUND(AB445*事業まとめ!$Q$6,2)</f>
        <v>0</v>
      </c>
      <c r="AD445" s="253"/>
      <c r="AE445" s="253"/>
      <c r="AF445" s="253"/>
      <c r="AG445" s="253"/>
      <c r="AH445" s="253"/>
      <c r="AI445" s="253"/>
      <c r="AJ445" s="253"/>
      <c r="AK445" s="252">
        <f t="shared" si="26"/>
        <v>0</v>
      </c>
      <c r="AL445" s="252">
        <f>ROUND(AK445*事業まとめ!$Q$6,2)</f>
        <v>0</v>
      </c>
      <c r="AM445" s="254">
        <f t="shared" si="28"/>
        <v>0</v>
      </c>
      <c r="AN445" s="254">
        <f t="shared" si="28"/>
        <v>0</v>
      </c>
      <c r="AO445" s="259"/>
      <c r="AP445" s="260">
        <f t="shared" si="27"/>
        <v>0</v>
      </c>
      <c r="AQ445" s="259"/>
      <c r="AR445" s="257"/>
      <c r="AS445" s="257"/>
      <c r="AT445" s="257"/>
      <c r="AU445" s="257"/>
      <c r="AV445" s="257"/>
      <c r="AW445" s="257"/>
    </row>
    <row r="446" spans="2:49" s="265" customFormat="1" x14ac:dyDescent="0.4">
      <c r="B446" s="251"/>
      <c r="C446" s="251"/>
      <c r="D446" s="251"/>
      <c r="E446" s="251"/>
      <c r="F446" s="251"/>
      <c r="G446" s="251"/>
      <c r="H446" s="251"/>
      <c r="I446" s="251"/>
      <c r="J446" s="251"/>
      <c r="K446" s="251"/>
      <c r="L446" s="251"/>
      <c r="M446" s="251"/>
      <c r="N446" s="251"/>
      <c r="O446" s="251"/>
      <c r="P446" s="251"/>
      <c r="Q446" s="251"/>
      <c r="R446" s="251"/>
      <c r="S446" s="251"/>
      <c r="T446" s="251"/>
      <c r="U446" s="251"/>
      <c r="V446" s="251"/>
      <c r="W446" s="251"/>
      <c r="X446" s="251"/>
      <c r="Y446" s="251"/>
      <c r="Z446" s="251"/>
      <c r="AA446" s="251"/>
      <c r="AB446" s="252">
        <f t="shared" si="25"/>
        <v>0</v>
      </c>
      <c r="AC446" s="252">
        <f>ROUND(AB446*事業まとめ!$Q$6,2)</f>
        <v>0</v>
      </c>
      <c r="AD446" s="253"/>
      <c r="AE446" s="253"/>
      <c r="AF446" s="253"/>
      <c r="AG446" s="253"/>
      <c r="AH446" s="253"/>
      <c r="AI446" s="253"/>
      <c r="AJ446" s="253"/>
      <c r="AK446" s="252">
        <f t="shared" si="26"/>
        <v>0</v>
      </c>
      <c r="AL446" s="252">
        <f>ROUND(AK446*事業まとめ!$Q$6,2)</f>
        <v>0</v>
      </c>
      <c r="AM446" s="254">
        <f t="shared" si="28"/>
        <v>0</v>
      </c>
      <c r="AN446" s="254">
        <f t="shared" si="28"/>
        <v>0</v>
      </c>
      <c r="AO446" s="259"/>
      <c r="AP446" s="260">
        <f t="shared" si="27"/>
        <v>0</v>
      </c>
      <c r="AQ446" s="259"/>
      <c r="AR446" s="257"/>
      <c r="AS446" s="257"/>
      <c r="AT446" s="257"/>
      <c r="AU446" s="257"/>
      <c r="AV446" s="257"/>
      <c r="AW446" s="257"/>
    </row>
    <row r="447" spans="2:49" s="265" customFormat="1" x14ac:dyDescent="0.4">
      <c r="B447" s="251"/>
      <c r="C447" s="251"/>
      <c r="D447" s="251"/>
      <c r="E447" s="251"/>
      <c r="F447" s="251"/>
      <c r="G447" s="251"/>
      <c r="H447" s="251"/>
      <c r="I447" s="251"/>
      <c r="J447" s="251"/>
      <c r="K447" s="251"/>
      <c r="L447" s="251"/>
      <c r="M447" s="251"/>
      <c r="N447" s="251"/>
      <c r="O447" s="251"/>
      <c r="P447" s="251"/>
      <c r="Q447" s="251"/>
      <c r="R447" s="251"/>
      <c r="S447" s="251"/>
      <c r="T447" s="251"/>
      <c r="U447" s="251"/>
      <c r="V447" s="251"/>
      <c r="W447" s="251"/>
      <c r="X447" s="251"/>
      <c r="Y447" s="251"/>
      <c r="Z447" s="251"/>
      <c r="AA447" s="251"/>
      <c r="AB447" s="252">
        <f t="shared" si="25"/>
        <v>0</v>
      </c>
      <c r="AC447" s="252">
        <f>ROUND(AB447*事業まとめ!$Q$6,2)</f>
        <v>0</v>
      </c>
      <c r="AD447" s="253"/>
      <c r="AE447" s="253"/>
      <c r="AF447" s="253"/>
      <c r="AG447" s="253"/>
      <c r="AH447" s="253"/>
      <c r="AI447" s="253"/>
      <c r="AJ447" s="253"/>
      <c r="AK447" s="252">
        <f t="shared" si="26"/>
        <v>0</v>
      </c>
      <c r="AL447" s="252">
        <f>ROUND(AK447*事業まとめ!$Q$6,2)</f>
        <v>0</v>
      </c>
      <c r="AM447" s="254">
        <f t="shared" si="28"/>
        <v>0</v>
      </c>
      <c r="AN447" s="254">
        <f t="shared" si="28"/>
        <v>0</v>
      </c>
      <c r="AO447" s="259"/>
      <c r="AP447" s="260">
        <f t="shared" si="27"/>
        <v>0</v>
      </c>
      <c r="AQ447" s="259"/>
      <c r="AR447" s="257"/>
      <c r="AS447" s="257"/>
      <c r="AT447" s="257"/>
      <c r="AU447" s="257"/>
      <c r="AV447" s="257"/>
      <c r="AW447" s="257"/>
    </row>
    <row r="448" spans="2:49" s="265" customFormat="1" x14ac:dyDescent="0.4">
      <c r="B448" s="251"/>
      <c r="C448" s="251"/>
      <c r="D448" s="251"/>
      <c r="E448" s="251"/>
      <c r="F448" s="251"/>
      <c r="G448" s="251"/>
      <c r="H448" s="251"/>
      <c r="I448" s="251"/>
      <c r="J448" s="251"/>
      <c r="K448" s="251"/>
      <c r="L448" s="251"/>
      <c r="M448" s="251"/>
      <c r="N448" s="251"/>
      <c r="O448" s="251"/>
      <c r="P448" s="251"/>
      <c r="Q448" s="251"/>
      <c r="R448" s="251"/>
      <c r="S448" s="251"/>
      <c r="T448" s="251"/>
      <c r="U448" s="251"/>
      <c r="V448" s="251"/>
      <c r="W448" s="251"/>
      <c r="X448" s="251"/>
      <c r="Y448" s="251"/>
      <c r="Z448" s="251"/>
      <c r="AA448" s="251"/>
      <c r="AB448" s="252">
        <f t="shared" si="25"/>
        <v>0</v>
      </c>
      <c r="AC448" s="252">
        <f>ROUND(AB448*事業まとめ!$Q$6,2)</f>
        <v>0</v>
      </c>
      <c r="AD448" s="253"/>
      <c r="AE448" s="253"/>
      <c r="AF448" s="253"/>
      <c r="AG448" s="253"/>
      <c r="AH448" s="253"/>
      <c r="AI448" s="253"/>
      <c r="AJ448" s="253"/>
      <c r="AK448" s="252">
        <f t="shared" si="26"/>
        <v>0</v>
      </c>
      <c r="AL448" s="252">
        <f>ROUND(AK448*事業まとめ!$Q$6,2)</f>
        <v>0</v>
      </c>
      <c r="AM448" s="254">
        <f t="shared" si="28"/>
        <v>0</v>
      </c>
      <c r="AN448" s="254">
        <f t="shared" si="28"/>
        <v>0</v>
      </c>
      <c r="AO448" s="259"/>
      <c r="AP448" s="260">
        <f t="shared" si="27"/>
        <v>0</v>
      </c>
      <c r="AQ448" s="259"/>
      <c r="AR448" s="257"/>
      <c r="AS448" s="257"/>
      <c r="AT448" s="257"/>
      <c r="AU448" s="257"/>
      <c r="AV448" s="257"/>
      <c r="AW448" s="257"/>
    </row>
    <row r="449" spans="2:49" s="265" customFormat="1" x14ac:dyDescent="0.4">
      <c r="B449" s="251"/>
      <c r="C449" s="251"/>
      <c r="D449" s="251"/>
      <c r="E449" s="251"/>
      <c r="F449" s="251"/>
      <c r="G449" s="251"/>
      <c r="H449" s="251"/>
      <c r="I449" s="251"/>
      <c r="J449" s="251"/>
      <c r="K449" s="251"/>
      <c r="L449" s="251"/>
      <c r="M449" s="251"/>
      <c r="N449" s="251"/>
      <c r="O449" s="251"/>
      <c r="P449" s="251"/>
      <c r="Q449" s="251"/>
      <c r="R449" s="251"/>
      <c r="S449" s="251"/>
      <c r="T449" s="251"/>
      <c r="U449" s="251"/>
      <c r="V449" s="251"/>
      <c r="W449" s="251"/>
      <c r="X449" s="251"/>
      <c r="Y449" s="251"/>
      <c r="Z449" s="251"/>
      <c r="AA449" s="251"/>
      <c r="AB449" s="252">
        <f t="shared" si="25"/>
        <v>0</v>
      </c>
      <c r="AC449" s="252">
        <f>ROUND(AB449*事業まとめ!$Q$6,2)</f>
        <v>0</v>
      </c>
      <c r="AD449" s="253"/>
      <c r="AE449" s="253"/>
      <c r="AF449" s="253"/>
      <c r="AG449" s="253"/>
      <c r="AH449" s="253"/>
      <c r="AI449" s="253"/>
      <c r="AJ449" s="253"/>
      <c r="AK449" s="252">
        <f t="shared" si="26"/>
        <v>0</v>
      </c>
      <c r="AL449" s="252">
        <f>ROUND(AK449*事業まとめ!$Q$6,2)</f>
        <v>0</v>
      </c>
      <c r="AM449" s="254">
        <f t="shared" si="28"/>
        <v>0</v>
      </c>
      <c r="AN449" s="254">
        <f t="shared" si="28"/>
        <v>0</v>
      </c>
      <c r="AO449" s="259"/>
      <c r="AP449" s="260">
        <f t="shared" si="27"/>
        <v>0</v>
      </c>
      <c r="AQ449" s="259"/>
      <c r="AR449" s="257"/>
      <c r="AS449" s="257"/>
      <c r="AT449" s="257"/>
      <c r="AU449" s="257"/>
      <c r="AV449" s="257"/>
      <c r="AW449" s="257"/>
    </row>
    <row r="450" spans="2:49" s="265" customFormat="1" x14ac:dyDescent="0.4">
      <c r="B450" s="251"/>
      <c r="C450" s="251"/>
      <c r="D450" s="251"/>
      <c r="E450" s="251"/>
      <c r="F450" s="251"/>
      <c r="G450" s="251"/>
      <c r="H450" s="251"/>
      <c r="I450" s="251"/>
      <c r="J450" s="251"/>
      <c r="K450" s="251"/>
      <c r="L450" s="251"/>
      <c r="M450" s="251"/>
      <c r="N450" s="251"/>
      <c r="O450" s="251"/>
      <c r="P450" s="251"/>
      <c r="Q450" s="251"/>
      <c r="R450" s="251"/>
      <c r="S450" s="251"/>
      <c r="T450" s="251"/>
      <c r="U450" s="251"/>
      <c r="V450" s="251"/>
      <c r="W450" s="251"/>
      <c r="X450" s="251"/>
      <c r="Y450" s="251"/>
      <c r="Z450" s="251"/>
      <c r="AA450" s="251"/>
      <c r="AB450" s="252">
        <f t="shared" si="25"/>
        <v>0</v>
      </c>
      <c r="AC450" s="252">
        <f>ROUND(AB450*事業まとめ!$Q$6,2)</f>
        <v>0</v>
      </c>
      <c r="AD450" s="253"/>
      <c r="AE450" s="253"/>
      <c r="AF450" s="253"/>
      <c r="AG450" s="253"/>
      <c r="AH450" s="253"/>
      <c r="AI450" s="253"/>
      <c r="AJ450" s="253"/>
      <c r="AK450" s="252">
        <f t="shared" si="26"/>
        <v>0</v>
      </c>
      <c r="AL450" s="252">
        <f>ROUND(AK450*事業まとめ!$Q$6,2)</f>
        <v>0</v>
      </c>
      <c r="AM450" s="254">
        <f t="shared" si="28"/>
        <v>0</v>
      </c>
      <c r="AN450" s="254">
        <f t="shared" si="28"/>
        <v>0</v>
      </c>
      <c r="AO450" s="259"/>
      <c r="AP450" s="260">
        <f t="shared" si="27"/>
        <v>0</v>
      </c>
      <c r="AQ450" s="259"/>
      <c r="AR450" s="257"/>
      <c r="AS450" s="257"/>
      <c r="AT450" s="257"/>
      <c r="AU450" s="257"/>
      <c r="AV450" s="257"/>
      <c r="AW450" s="257"/>
    </row>
    <row r="451" spans="2:49" s="265" customFormat="1" x14ac:dyDescent="0.4">
      <c r="B451" s="251"/>
      <c r="C451" s="251"/>
      <c r="D451" s="251"/>
      <c r="E451" s="251"/>
      <c r="F451" s="251"/>
      <c r="G451" s="251"/>
      <c r="H451" s="251"/>
      <c r="I451" s="251"/>
      <c r="J451" s="251"/>
      <c r="K451" s="251"/>
      <c r="L451" s="251"/>
      <c r="M451" s="251"/>
      <c r="N451" s="251"/>
      <c r="O451" s="251"/>
      <c r="P451" s="251"/>
      <c r="Q451" s="251"/>
      <c r="R451" s="251"/>
      <c r="S451" s="251"/>
      <c r="T451" s="251"/>
      <c r="U451" s="251"/>
      <c r="V451" s="251"/>
      <c r="W451" s="251"/>
      <c r="X451" s="251"/>
      <c r="Y451" s="251"/>
      <c r="Z451" s="251"/>
      <c r="AA451" s="251"/>
      <c r="AB451" s="252">
        <f t="shared" si="25"/>
        <v>0</v>
      </c>
      <c r="AC451" s="252">
        <f>ROUND(AB451*事業まとめ!$Q$6,2)</f>
        <v>0</v>
      </c>
      <c r="AD451" s="253"/>
      <c r="AE451" s="253"/>
      <c r="AF451" s="253"/>
      <c r="AG451" s="253"/>
      <c r="AH451" s="253"/>
      <c r="AI451" s="253"/>
      <c r="AJ451" s="253"/>
      <c r="AK451" s="252">
        <f t="shared" si="26"/>
        <v>0</v>
      </c>
      <c r="AL451" s="252">
        <f>ROUND(AK451*事業まとめ!$Q$6,2)</f>
        <v>0</v>
      </c>
      <c r="AM451" s="254">
        <f t="shared" si="28"/>
        <v>0</v>
      </c>
      <c r="AN451" s="254">
        <f t="shared" si="28"/>
        <v>0</v>
      </c>
      <c r="AO451" s="259"/>
      <c r="AP451" s="260">
        <f t="shared" si="27"/>
        <v>0</v>
      </c>
      <c r="AQ451" s="259"/>
      <c r="AR451" s="257"/>
      <c r="AS451" s="257"/>
      <c r="AT451" s="257"/>
      <c r="AU451" s="257"/>
      <c r="AV451" s="257"/>
      <c r="AW451" s="257"/>
    </row>
    <row r="452" spans="2:49" s="265" customFormat="1" x14ac:dyDescent="0.4">
      <c r="B452" s="251"/>
      <c r="C452" s="251"/>
      <c r="D452" s="251"/>
      <c r="E452" s="251"/>
      <c r="F452" s="251"/>
      <c r="G452" s="251"/>
      <c r="H452" s="251"/>
      <c r="I452" s="251"/>
      <c r="J452" s="251"/>
      <c r="K452" s="251"/>
      <c r="L452" s="251"/>
      <c r="M452" s="251"/>
      <c r="N452" s="251"/>
      <c r="O452" s="251"/>
      <c r="P452" s="251"/>
      <c r="Q452" s="251"/>
      <c r="R452" s="251"/>
      <c r="S452" s="251"/>
      <c r="T452" s="251"/>
      <c r="U452" s="251"/>
      <c r="V452" s="251"/>
      <c r="W452" s="251"/>
      <c r="X452" s="251"/>
      <c r="Y452" s="251"/>
      <c r="Z452" s="251"/>
      <c r="AA452" s="251"/>
      <c r="AB452" s="252">
        <f t="shared" si="25"/>
        <v>0</v>
      </c>
      <c r="AC452" s="252">
        <f>ROUND(AB452*事業まとめ!$Q$6,2)</f>
        <v>0</v>
      </c>
      <c r="AD452" s="253"/>
      <c r="AE452" s="253"/>
      <c r="AF452" s="253"/>
      <c r="AG452" s="253"/>
      <c r="AH452" s="253"/>
      <c r="AI452" s="253"/>
      <c r="AJ452" s="253"/>
      <c r="AK452" s="252">
        <f t="shared" si="26"/>
        <v>0</v>
      </c>
      <c r="AL452" s="252">
        <f>ROUND(AK452*事業まとめ!$Q$6,2)</f>
        <v>0</v>
      </c>
      <c r="AM452" s="254">
        <f t="shared" si="28"/>
        <v>0</v>
      </c>
      <c r="AN452" s="254">
        <f t="shared" si="28"/>
        <v>0</v>
      </c>
      <c r="AO452" s="259"/>
      <c r="AP452" s="260">
        <f t="shared" si="27"/>
        <v>0</v>
      </c>
      <c r="AQ452" s="259"/>
      <c r="AR452" s="257"/>
      <c r="AS452" s="257"/>
      <c r="AT452" s="257"/>
      <c r="AU452" s="257"/>
      <c r="AV452" s="257"/>
      <c r="AW452" s="257"/>
    </row>
    <row r="453" spans="2:49" s="265" customFormat="1" x14ac:dyDescent="0.4">
      <c r="B453" s="251"/>
      <c r="C453" s="251"/>
      <c r="D453" s="251"/>
      <c r="E453" s="251"/>
      <c r="F453" s="251"/>
      <c r="G453" s="251"/>
      <c r="H453" s="251"/>
      <c r="I453" s="251"/>
      <c r="J453" s="251"/>
      <c r="K453" s="251"/>
      <c r="L453" s="251"/>
      <c r="M453" s="251"/>
      <c r="N453" s="251"/>
      <c r="O453" s="251"/>
      <c r="P453" s="251"/>
      <c r="Q453" s="251"/>
      <c r="R453" s="251"/>
      <c r="S453" s="251"/>
      <c r="T453" s="251"/>
      <c r="U453" s="251"/>
      <c r="V453" s="251"/>
      <c r="W453" s="251"/>
      <c r="X453" s="251"/>
      <c r="Y453" s="251"/>
      <c r="Z453" s="251"/>
      <c r="AA453" s="251"/>
      <c r="AB453" s="252">
        <f t="shared" si="25"/>
        <v>0</v>
      </c>
      <c r="AC453" s="252">
        <f>ROUND(AB453*事業まとめ!$Q$6,2)</f>
        <v>0</v>
      </c>
      <c r="AD453" s="253"/>
      <c r="AE453" s="253"/>
      <c r="AF453" s="253"/>
      <c r="AG453" s="253"/>
      <c r="AH453" s="253"/>
      <c r="AI453" s="253"/>
      <c r="AJ453" s="253"/>
      <c r="AK453" s="252">
        <f t="shared" si="26"/>
        <v>0</v>
      </c>
      <c r="AL453" s="252">
        <f>ROUND(AK453*事業まとめ!$Q$6,2)</f>
        <v>0</v>
      </c>
      <c r="AM453" s="254">
        <f t="shared" si="28"/>
        <v>0</v>
      </c>
      <c r="AN453" s="254">
        <f t="shared" si="28"/>
        <v>0</v>
      </c>
      <c r="AO453" s="259"/>
      <c r="AP453" s="260">
        <f t="shared" si="27"/>
        <v>0</v>
      </c>
      <c r="AQ453" s="259"/>
      <c r="AR453" s="257"/>
      <c r="AS453" s="257"/>
      <c r="AT453" s="257"/>
      <c r="AU453" s="257"/>
      <c r="AV453" s="257"/>
      <c r="AW453" s="257"/>
    </row>
    <row r="454" spans="2:49" s="265" customFormat="1" x14ac:dyDescent="0.4">
      <c r="B454" s="251"/>
      <c r="C454" s="251"/>
      <c r="D454" s="251"/>
      <c r="E454" s="251"/>
      <c r="F454" s="251"/>
      <c r="G454" s="251"/>
      <c r="H454" s="251"/>
      <c r="I454" s="251"/>
      <c r="J454" s="251"/>
      <c r="K454" s="251"/>
      <c r="L454" s="251"/>
      <c r="M454" s="251"/>
      <c r="N454" s="251"/>
      <c r="O454" s="251"/>
      <c r="P454" s="251"/>
      <c r="Q454" s="251"/>
      <c r="R454" s="251"/>
      <c r="S454" s="251"/>
      <c r="T454" s="251"/>
      <c r="U454" s="251"/>
      <c r="V454" s="251"/>
      <c r="W454" s="251"/>
      <c r="X454" s="251"/>
      <c r="Y454" s="251"/>
      <c r="Z454" s="251"/>
      <c r="AA454" s="251"/>
      <c r="AB454" s="252">
        <f t="shared" si="25"/>
        <v>0</v>
      </c>
      <c r="AC454" s="252">
        <f>ROUND(AB454*事業まとめ!$Q$6,2)</f>
        <v>0</v>
      </c>
      <c r="AD454" s="253"/>
      <c r="AE454" s="253"/>
      <c r="AF454" s="253"/>
      <c r="AG454" s="253"/>
      <c r="AH454" s="253"/>
      <c r="AI454" s="253"/>
      <c r="AJ454" s="253"/>
      <c r="AK454" s="252">
        <f t="shared" si="26"/>
        <v>0</v>
      </c>
      <c r="AL454" s="252">
        <f>ROUND(AK454*事業まとめ!$Q$6,2)</f>
        <v>0</v>
      </c>
      <c r="AM454" s="254">
        <f t="shared" si="28"/>
        <v>0</v>
      </c>
      <c r="AN454" s="254">
        <f t="shared" si="28"/>
        <v>0</v>
      </c>
      <c r="AO454" s="259"/>
      <c r="AP454" s="260">
        <f t="shared" si="27"/>
        <v>0</v>
      </c>
      <c r="AQ454" s="259"/>
      <c r="AR454" s="257"/>
      <c r="AS454" s="257"/>
      <c r="AT454" s="257"/>
      <c r="AU454" s="257"/>
      <c r="AV454" s="257"/>
      <c r="AW454" s="257"/>
    </row>
    <row r="455" spans="2:49" s="265" customFormat="1" x14ac:dyDescent="0.4">
      <c r="B455" s="251"/>
      <c r="C455" s="251"/>
      <c r="D455" s="251"/>
      <c r="E455" s="251"/>
      <c r="F455" s="251"/>
      <c r="G455" s="251"/>
      <c r="H455" s="251"/>
      <c r="I455" s="251"/>
      <c r="J455" s="251"/>
      <c r="K455" s="251"/>
      <c r="L455" s="251"/>
      <c r="M455" s="251"/>
      <c r="N455" s="251"/>
      <c r="O455" s="251"/>
      <c r="P455" s="251"/>
      <c r="Q455" s="251"/>
      <c r="R455" s="251"/>
      <c r="S455" s="251"/>
      <c r="T455" s="251"/>
      <c r="U455" s="251"/>
      <c r="V455" s="251"/>
      <c r="W455" s="251"/>
      <c r="X455" s="251"/>
      <c r="Y455" s="251"/>
      <c r="Z455" s="251"/>
      <c r="AA455" s="251"/>
      <c r="AB455" s="252">
        <f t="shared" si="25"/>
        <v>0</v>
      </c>
      <c r="AC455" s="252">
        <f>ROUND(AB455*事業まとめ!$Q$6,2)</f>
        <v>0</v>
      </c>
      <c r="AD455" s="253"/>
      <c r="AE455" s="253"/>
      <c r="AF455" s="253"/>
      <c r="AG455" s="253"/>
      <c r="AH455" s="253"/>
      <c r="AI455" s="253"/>
      <c r="AJ455" s="253"/>
      <c r="AK455" s="252">
        <f t="shared" si="26"/>
        <v>0</v>
      </c>
      <c r="AL455" s="252">
        <f>ROUND(AK455*事業まとめ!$Q$6,2)</f>
        <v>0</v>
      </c>
      <c r="AM455" s="254">
        <f t="shared" si="28"/>
        <v>0</v>
      </c>
      <c r="AN455" s="254">
        <f t="shared" si="28"/>
        <v>0</v>
      </c>
      <c r="AO455" s="259"/>
      <c r="AP455" s="260">
        <f t="shared" si="27"/>
        <v>0</v>
      </c>
      <c r="AQ455" s="259"/>
      <c r="AR455" s="257"/>
      <c r="AS455" s="257"/>
      <c r="AT455" s="257"/>
      <c r="AU455" s="257"/>
      <c r="AV455" s="257"/>
      <c r="AW455" s="257"/>
    </row>
    <row r="456" spans="2:49" s="265" customFormat="1" x14ac:dyDescent="0.4">
      <c r="B456" s="251"/>
      <c r="C456" s="251"/>
      <c r="D456" s="251"/>
      <c r="E456" s="251"/>
      <c r="F456" s="251"/>
      <c r="G456" s="251"/>
      <c r="H456" s="251"/>
      <c r="I456" s="251"/>
      <c r="J456" s="251"/>
      <c r="K456" s="251"/>
      <c r="L456" s="251"/>
      <c r="M456" s="251"/>
      <c r="N456" s="251"/>
      <c r="O456" s="251"/>
      <c r="P456" s="251"/>
      <c r="Q456" s="251"/>
      <c r="R456" s="251"/>
      <c r="S456" s="251"/>
      <c r="T456" s="251"/>
      <c r="U456" s="251"/>
      <c r="V456" s="251"/>
      <c r="W456" s="251"/>
      <c r="X456" s="251"/>
      <c r="Y456" s="251"/>
      <c r="Z456" s="251"/>
      <c r="AA456" s="251"/>
      <c r="AB456" s="252">
        <f t="shared" si="25"/>
        <v>0</v>
      </c>
      <c r="AC456" s="252">
        <f>ROUND(AB456*事業まとめ!$Q$6,2)</f>
        <v>0</v>
      </c>
      <c r="AD456" s="253"/>
      <c r="AE456" s="253"/>
      <c r="AF456" s="253"/>
      <c r="AG456" s="253"/>
      <c r="AH456" s="253"/>
      <c r="AI456" s="253"/>
      <c r="AJ456" s="253"/>
      <c r="AK456" s="252">
        <f t="shared" si="26"/>
        <v>0</v>
      </c>
      <c r="AL456" s="252">
        <f>ROUND(AK456*事業まとめ!$Q$6,2)</f>
        <v>0</v>
      </c>
      <c r="AM456" s="254">
        <f t="shared" si="28"/>
        <v>0</v>
      </c>
      <c r="AN456" s="254">
        <f t="shared" si="28"/>
        <v>0</v>
      </c>
      <c r="AO456" s="259"/>
      <c r="AP456" s="260">
        <f t="shared" si="27"/>
        <v>0</v>
      </c>
      <c r="AQ456" s="259"/>
      <c r="AR456" s="257"/>
      <c r="AS456" s="257"/>
      <c r="AT456" s="257"/>
      <c r="AU456" s="257"/>
      <c r="AV456" s="257"/>
      <c r="AW456" s="257"/>
    </row>
    <row r="457" spans="2:49" s="265" customFormat="1" x14ac:dyDescent="0.4">
      <c r="B457" s="251"/>
      <c r="C457" s="251"/>
      <c r="D457" s="251"/>
      <c r="E457" s="251"/>
      <c r="F457" s="251"/>
      <c r="G457" s="251"/>
      <c r="H457" s="251"/>
      <c r="I457" s="251"/>
      <c r="J457" s="251"/>
      <c r="K457" s="251"/>
      <c r="L457" s="251"/>
      <c r="M457" s="251"/>
      <c r="N457" s="251"/>
      <c r="O457" s="251"/>
      <c r="P457" s="251"/>
      <c r="Q457" s="251"/>
      <c r="R457" s="251"/>
      <c r="S457" s="251"/>
      <c r="T457" s="251"/>
      <c r="U457" s="251"/>
      <c r="V457" s="251"/>
      <c r="W457" s="251"/>
      <c r="X457" s="251"/>
      <c r="Y457" s="251"/>
      <c r="Z457" s="251"/>
      <c r="AA457" s="251"/>
      <c r="AB457" s="252">
        <f t="shared" si="25"/>
        <v>0</v>
      </c>
      <c r="AC457" s="252">
        <f>ROUND(AB457*事業まとめ!$Q$6,2)</f>
        <v>0</v>
      </c>
      <c r="AD457" s="253"/>
      <c r="AE457" s="253"/>
      <c r="AF457" s="253"/>
      <c r="AG457" s="253"/>
      <c r="AH457" s="253"/>
      <c r="AI457" s="253"/>
      <c r="AJ457" s="253"/>
      <c r="AK457" s="252">
        <f t="shared" si="26"/>
        <v>0</v>
      </c>
      <c r="AL457" s="252">
        <f>ROUND(AK457*事業まとめ!$Q$6,2)</f>
        <v>0</v>
      </c>
      <c r="AM457" s="254">
        <f t="shared" si="28"/>
        <v>0</v>
      </c>
      <c r="AN457" s="254">
        <f t="shared" si="28"/>
        <v>0</v>
      </c>
      <c r="AO457" s="259"/>
      <c r="AP457" s="260">
        <f t="shared" si="27"/>
        <v>0</v>
      </c>
      <c r="AQ457" s="259"/>
      <c r="AR457" s="257"/>
      <c r="AS457" s="257"/>
      <c r="AT457" s="257"/>
      <c r="AU457" s="257"/>
      <c r="AV457" s="257"/>
      <c r="AW457" s="257"/>
    </row>
    <row r="458" spans="2:49" s="265" customFormat="1" x14ac:dyDescent="0.4">
      <c r="B458" s="251"/>
      <c r="C458" s="251"/>
      <c r="D458" s="251"/>
      <c r="E458" s="251"/>
      <c r="F458" s="251"/>
      <c r="G458" s="251"/>
      <c r="H458" s="251"/>
      <c r="I458" s="251"/>
      <c r="J458" s="251"/>
      <c r="K458" s="251"/>
      <c r="L458" s="251"/>
      <c r="M458" s="251"/>
      <c r="N458" s="251"/>
      <c r="O458" s="251"/>
      <c r="P458" s="251"/>
      <c r="Q458" s="251"/>
      <c r="R458" s="251"/>
      <c r="S458" s="251"/>
      <c r="T458" s="251"/>
      <c r="U458" s="251"/>
      <c r="V458" s="251"/>
      <c r="W458" s="251"/>
      <c r="X458" s="251"/>
      <c r="Y458" s="251"/>
      <c r="Z458" s="251"/>
      <c r="AA458" s="251"/>
      <c r="AB458" s="252">
        <f t="shared" ref="AB458:AB500" si="29">IFERROR(ROUND($I458*$J458*Y458*AA458/1000,2),0)</f>
        <v>0</v>
      </c>
      <c r="AC458" s="252">
        <f>ROUND(AB458*事業まとめ!$Q$6,2)</f>
        <v>0</v>
      </c>
      <c r="AD458" s="253"/>
      <c r="AE458" s="253"/>
      <c r="AF458" s="253"/>
      <c r="AG458" s="253"/>
      <c r="AH458" s="253"/>
      <c r="AI458" s="253"/>
      <c r="AJ458" s="253"/>
      <c r="AK458" s="252">
        <f t="shared" ref="AK458:AK500" si="30">IFERROR(ROUND($I458*$J458*AI458*AJ458/1000,2),0)</f>
        <v>0</v>
      </c>
      <c r="AL458" s="252">
        <f>ROUND(AK458*事業まとめ!$Q$6,2)</f>
        <v>0</v>
      </c>
      <c r="AM458" s="254">
        <f t="shared" si="28"/>
        <v>0</v>
      </c>
      <c r="AN458" s="254">
        <f t="shared" si="28"/>
        <v>0</v>
      </c>
      <c r="AO458" s="259"/>
      <c r="AP458" s="260">
        <f t="shared" ref="AP458:AP500" si="31">IFERROR(AO458*AJ458,0)</f>
        <v>0</v>
      </c>
      <c r="AQ458" s="259"/>
      <c r="AR458" s="257"/>
      <c r="AS458" s="257"/>
      <c r="AT458" s="257"/>
      <c r="AU458" s="257"/>
      <c r="AV458" s="257"/>
      <c r="AW458" s="257"/>
    </row>
    <row r="459" spans="2:49" s="265" customFormat="1" x14ac:dyDescent="0.4">
      <c r="B459" s="251"/>
      <c r="C459" s="251"/>
      <c r="D459" s="251"/>
      <c r="E459" s="251"/>
      <c r="F459" s="251"/>
      <c r="G459" s="251"/>
      <c r="H459" s="251"/>
      <c r="I459" s="251"/>
      <c r="J459" s="251"/>
      <c r="K459" s="251"/>
      <c r="L459" s="251"/>
      <c r="M459" s="251"/>
      <c r="N459" s="251"/>
      <c r="O459" s="251"/>
      <c r="P459" s="251"/>
      <c r="Q459" s="251"/>
      <c r="R459" s="251"/>
      <c r="S459" s="251"/>
      <c r="T459" s="251"/>
      <c r="U459" s="251"/>
      <c r="V459" s="251"/>
      <c r="W459" s="251"/>
      <c r="X459" s="251"/>
      <c r="Y459" s="251"/>
      <c r="Z459" s="251"/>
      <c r="AA459" s="251"/>
      <c r="AB459" s="252">
        <f t="shared" si="29"/>
        <v>0</v>
      </c>
      <c r="AC459" s="252">
        <f>ROUND(AB459*事業まとめ!$Q$6,2)</f>
        <v>0</v>
      </c>
      <c r="AD459" s="253"/>
      <c r="AE459" s="253"/>
      <c r="AF459" s="253"/>
      <c r="AG459" s="253"/>
      <c r="AH459" s="253"/>
      <c r="AI459" s="253"/>
      <c r="AJ459" s="253"/>
      <c r="AK459" s="252">
        <f t="shared" si="30"/>
        <v>0</v>
      </c>
      <c r="AL459" s="252">
        <f>ROUND(AK459*事業まとめ!$Q$6,2)</f>
        <v>0</v>
      </c>
      <c r="AM459" s="254">
        <f t="shared" si="28"/>
        <v>0</v>
      </c>
      <c r="AN459" s="254">
        <f t="shared" si="28"/>
        <v>0</v>
      </c>
      <c r="AO459" s="259"/>
      <c r="AP459" s="260">
        <f t="shared" si="31"/>
        <v>0</v>
      </c>
      <c r="AQ459" s="259"/>
      <c r="AR459" s="257"/>
      <c r="AS459" s="257"/>
      <c r="AT459" s="257"/>
      <c r="AU459" s="257"/>
      <c r="AV459" s="257"/>
      <c r="AW459" s="257"/>
    </row>
    <row r="460" spans="2:49" s="265" customFormat="1" x14ac:dyDescent="0.4">
      <c r="B460" s="251"/>
      <c r="C460" s="251"/>
      <c r="D460" s="251"/>
      <c r="E460" s="251"/>
      <c r="F460" s="251"/>
      <c r="G460" s="251"/>
      <c r="H460" s="251"/>
      <c r="I460" s="251"/>
      <c r="J460" s="251"/>
      <c r="K460" s="251"/>
      <c r="L460" s="251"/>
      <c r="M460" s="251"/>
      <c r="N460" s="251"/>
      <c r="O460" s="251"/>
      <c r="P460" s="251"/>
      <c r="Q460" s="251"/>
      <c r="R460" s="251"/>
      <c r="S460" s="251"/>
      <c r="T460" s="251"/>
      <c r="U460" s="251"/>
      <c r="V460" s="251"/>
      <c r="W460" s="251"/>
      <c r="X460" s="251"/>
      <c r="Y460" s="251"/>
      <c r="Z460" s="251"/>
      <c r="AA460" s="251"/>
      <c r="AB460" s="252">
        <f t="shared" si="29"/>
        <v>0</v>
      </c>
      <c r="AC460" s="252">
        <f>ROUND(AB460*事業まとめ!$Q$6,2)</f>
        <v>0</v>
      </c>
      <c r="AD460" s="253"/>
      <c r="AE460" s="253"/>
      <c r="AF460" s="253"/>
      <c r="AG460" s="253"/>
      <c r="AH460" s="253"/>
      <c r="AI460" s="253"/>
      <c r="AJ460" s="253"/>
      <c r="AK460" s="252">
        <f t="shared" si="30"/>
        <v>0</v>
      </c>
      <c r="AL460" s="252">
        <f>ROUND(AK460*事業まとめ!$Q$6,2)</f>
        <v>0</v>
      </c>
      <c r="AM460" s="254">
        <f t="shared" si="28"/>
        <v>0</v>
      </c>
      <c r="AN460" s="254">
        <f t="shared" si="28"/>
        <v>0</v>
      </c>
      <c r="AO460" s="259"/>
      <c r="AP460" s="260">
        <f t="shared" si="31"/>
        <v>0</v>
      </c>
      <c r="AQ460" s="259"/>
      <c r="AR460" s="257"/>
      <c r="AS460" s="257"/>
      <c r="AT460" s="257"/>
      <c r="AU460" s="257"/>
      <c r="AV460" s="257"/>
      <c r="AW460" s="257"/>
    </row>
    <row r="461" spans="2:49" s="265" customFormat="1" x14ac:dyDescent="0.4">
      <c r="B461" s="251"/>
      <c r="C461" s="251"/>
      <c r="D461" s="251"/>
      <c r="E461" s="251"/>
      <c r="F461" s="251"/>
      <c r="G461" s="251"/>
      <c r="H461" s="251"/>
      <c r="I461" s="251"/>
      <c r="J461" s="251"/>
      <c r="K461" s="251"/>
      <c r="L461" s="251"/>
      <c r="M461" s="251"/>
      <c r="N461" s="251"/>
      <c r="O461" s="251"/>
      <c r="P461" s="251"/>
      <c r="Q461" s="251"/>
      <c r="R461" s="251"/>
      <c r="S461" s="251"/>
      <c r="T461" s="251"/>
      <c r="U461" s="251"/>
      <c r="V461" s="251"/>
      <c r="W461" s="251"/>
      <c r="X461" s="251"/>
      <c r="Y461" s="251"/>
      <c r="Z461" s="251"/>
      <c r="AA461" s="251"/>
      <c r="AB461" s="252">
        <f t="shared" si="29"/>
        <v>0</v>
      </c>
      <c r="AC461" s="252">
        <f>ROUND(AB461*事業まとめ!$Q$6,2)</f>
        <v>0</v>
      </c>
      <c r="AD461" s="253"/>
      <c r="AE461" s="253"/>
      <c r="AF461" s="253"/>
      <c r="AG461" s="253"/>
      <c r="AH461" s="253"/>
      <c r="AI461" s="253"/>
      <c r="AJ461" s="253"/>
      <c r="AK461" s="252">
        <f t="shared" si="30"/>
        <v>0</v>
      </c>
      <c r="AL461" s="252">
        <f>ROUND(AK461*事業まとめ!$Q$6,2)</f>
        <v>0</v>
      </c>
      <c r="AM461" s="254">
        <f t="shared" si="28"/>
        <v>0</v>
      </c>
      <c r="AN461" s="254">
        <f t="shared" si="28"/>
        <v>0</v>
      </c>
      <c r="AO461" s="259"/>
      <c r="AP461" s="260">
        <f t="shared" si="31"/>
        <v>0</v>
      </c>
      <c r="AQ461" s="259"/>
      <c r="AR461" s="257"/>
      <c r="AS461" s="257"/>
      <c r="AT461" s="257"/>
      <c r="AU461" s="257"/>
      <c r="AV461" s="257"/>
      <c r="AW461" s="257"/>
    </row>
    <row r="462" spans="2:49" s="265" customFormat="1" x14ac:dyDescent="0.4">
      <c r="B462" s="251"/>
      <c r="C462" s="251"/>
      <c r="D462" s="251"/>
      <c r="E462" s="251"/>
      <c r="F462" s="251"/>
      <c r="G462" s="251"/>
      <c r="H462" s="251"/>
      <c r="I462" s="251"/>
      <c r="J462" s="251"/>
      <c r="K462" s="251"/>
      <c r="L462" s="251"/>
      <c r="M462" s="251"/>
      <c r="N462" s="251"/>
      <c r="O462" s="251"/>
      <c r="P462" s="251"/>
      <c r="Q462" s="251"/>
      <c r="R462" s="251"/>
      <c r="S462" s="251"/>
      <c r="T462" s="251"/>
      <c r="U462" s="251"/>
      <c r="V462" s="251"/>
      <c r="W462" s="251"/>
      <c r="X462" s="251"/>
      <c r="Y462" s="251"/>
      <c r="Z462" s="251"/>
      <c r="AA462" s="251"/>
      <c r="AB462" s="252">
        <f t="shared" si="29"/>
        <v>0</v>
      </c>
      <c r="AC462" s="252">
        <f>ROUND(AB462*事業まとめ!$Q$6,2)</f>
        <v>0</v>
      </c>
      <c r="AD462" s="253"/>
      <c r="AE462" s="253"/>
      <c r="AF462" s="253"/>
      <c r="AG462" s="253"/>
      <c r="AH462" s="253"/>
      <c r="AI462" s="253"/>
      <c r="AJ462" s="253"/>
      <c r="AK462" s="252">
        <f t="shared" si="30"/>
        <v>0</v>
      </c>
      <c r="AL462" s="252">
        <f>ROUND(AK462*事業まとめ!$Q$6,2)</f>
        <v>0</v>
      </c>
      <c r="AM462" s="254">
        <f t="shared" si="28"/>
        <v>0</v>
      </c>
      <c r="AN462" s="254">
        <f t="shared" si="28"/>
        <v>0</v>
      </c>
      <c r="AO462" s="259"/>
      <c r="AP462" s="260">
        <f t="shared" si="31"/>
        <v>0</v>
      </c>
      <c r="AQ462" s="259"/>
      <c r="AR462" s="257"/>
      <c r="AS462" s="257"/>
      <c r="AT462" s="257"/>
      <c r="AU462" s="257"/>
      <c r="AV462" s="257"/>
      <c r="AW462" s="257"/>
    </row>
    <row r="463" spans="2:49" s="265" customFormat="1" x14ac:dyDescent="0.4">
      <c r="B463" s="251"/>
      <c r="C463" s="251"/>
      <c r="D463" s="251"/>
      <c r="E463" s="251"/>
      <c r="F463" s="251"/>
      <c r="G463" s="251"/>
      <c r="H463" s="251"/>
      <c r="I463" s="251"/>
      <c r="J463" s="251"/>
      <c r="K463" s="251"/>
      <c r="L463" s="251"/>
      <c r="M463" s="251"/>
      <c r="N463" s="251"/>
      <c r="O463" s="251"/>
      <c r="P463" s="251"/>
      <c r="Q463" s="251"/>
      <c r="R463" s="251"/>
      <c r="S463" s="251"/>
      <c r="T463" s="251"/>
      <c r="U463" s="251"/>
      <c r="V463" s="251"/>
      <c r="W463" s="251"/>
      <c r="X463" s="251"/>
      <c r="Y463" s="251"/>
      <c r="Z463" s="251"/>
      <c r="AA463" s="251"/>
      <c r="AB463" s="252">
        <f t="shared" si="29"/>
        <v>0</v>
      </c>
      <c r="AC463" s="252">
        <f>ROUND(AB463*事業まとめ!$Q$6,2)</f>
        <v>0</v>
      </c>
      <c r="AD463" s="253"/>
      <c r="AE463" s="253"/>
      <c r="AF463" s="253"/>
      <c r="AG463" s="253"/>
      <c r="AH463" s="253"/>
      <c r="AI463" s="253"/>
      <c r="AJ463" s="253"/>
      <c r="AK463" s="252">
        <f t="shared" si="30"/>
        <v>0</v>
      </c>
      <c r="AL463" s="252">
        <f>ROUND(AK463*事業まとめ!$Q$6,2)</f>
        <v>0</v>
      </c>
      <c r="AM463" s="254">
        <f t="shared" si="28"/>
        <v>0</v>
      </c>
      <c r="AN463" s="254">
        <f t="shared" si="28"/>
        <v>0</v>
      </c>
      <c r="AO463" s="259"/>
      <c r="AP463" s="260">
        <f t="shared" si="31"/>
        <v>0</v>
      </c>
      <c r="AQ463" s="259"/>
      <c r="AR463" s="257"/>
      <c r="AS463" s="257"/>
      <c r="AT463" s="257"/>
      <c r="AU463" s="257"/>
      <c r="AV463" s="257"/>
      <c r="AW463" s="257"/>
    </row>
    <row r="464" spans="2:49" s="265" customFormat="1" x14ac:dyDescent="0.4">
      <c r="B464" s="251"/>
      <c r="C464" s="251"/>
      <c r="D464" s="251"/>
      <c r="E464" s="251"/>
      <c r="F464" s="251"/>
      <c r="G464" s="251"/>
      <c r="H464" s="251"/>
      <c r="I464" s="251"/>
      <c r="J464" s="251"/>
      <c r="K464" s="251"/>
      <c r="L464" s="251"/>
      <c r="M464" s="251"/>
      <c r="N464" s="251"/>
      <c r="O464" s="251"/>
      <c r="P464" s="251"/>
      <c r="Q464" s="251"/>
      <c r="R464" s="251"/>
      <c r="S464" s="251"/>
      <c r="T464" s="251"/>
      <c r="U464" s="251"/>
      <c r="V464" s="251"/>
      <c r="W464" s="251"/>
      <c r="X464" s="251"/>
      <c r="Y464" s="251"/>
      <c r="Z464" s="251"/>
      <c r="AA464" s="251"/>
      <c r="AB464" s="252">
        <f t="shared" si="29"/>
        <v>0</v>
      </c>
      <c r="AC464" s="252">
        <f>ROUND(AB464*事業まとめ!$Q$6,2)</f>
        <v>0</v>
      </c>
      <c r="AD464" s="253"/>
      <c r="AE464" s="253"/>
      <c r="AF464" s="253"/>
      <c r="AG464" s="253"/>
      <c r="AH464" s="253"/>
      <c r="AI464" s="253"/>
      <c r="AJ464" s="253"/>
      <c r="AK464" s="252">
        <f t="shared" si="30"/>
        <v>0</v>
      </c>
      <c r="AL464" s="252">
        <f>ROUND(AK464*事業まとめ!$Q$6,2)</f>
        <v>0</v>
      </c>
      <c r="AM464" s="254">
        <f t="shared" si="28"/>
        <v>0</v>
      </c>
      <c r="AN464" s="254">
        <f t="shared" si="28"/>
        <v>0</v>
      </c>
      <c r="AO464" s="259"/>
      <c r="AP464" s="260">
        <f t="shared" si="31"/>
        <v>0</v>
      </c>
      <c r="AQ464" s="259"/>
      <c r="AR464" s="257"/>
      <c r="AS464" s="257"/>
      <c r="AT464" s="257"/>
      <c r="AU464" s="257"/>
      <c r="AV464" s="257"/>
      <c r="AW464" s="257"/>
    </row>
    <row r="465" spans="2:49" s="265" customFormat="1" x14ac:dyDescent="0.4">
      <c r="B465" s="251"/>
      <c r="C465" s="251"/>
      <c r="D465" s="251"/>
      <c r="E465" s="251"/>
      <c r="F465" s="251"/>
      <c r="G465" s="251"/>
      <c r="H465" s="251"/>
      <c r="I465" s="251"/>
      <c r="J465" s="251"/>
      <c r="K465" s="251"/>
      <c r="L465" s="251"/>
      <c r="M465" s="251"/>
      <c r="N465" s="251"/>
      <c r="O465" s="251"/>
      <c r="P465" s="251"/>
      <c r="Q465" s="251"/>
      <c r="R465" s="251"/>
      <c r="S465" s="251"/>
      <c r="T465" s="251"/>
      <c r="U465" s="251"/>
      <c r="V465" s="251"/>
      <c r="W465" s="251"/>
      <c r="X465" s="251"/>
      <c r="Y465" s="251"/>
      <c r="Z465" s="251"/>
      <c r="AA465" s="251"/>
      <c r="AB465" s="252">
        <f t="shared" si="29"/>
        <v>0</v>
      </c>
      <c r="AC465" s="252">
        <f>ROUND(AB465*事業まとめ!$Q$6,2)</f>
        <v>0</v>
      </c>
      <c r="AD465" s="253"/>
      <c r="AE465" s="253"/>
      <c r="AF465" s="253"/>
      <c r="AG465" s="253"/>
      <c r="AH465" s="253"/>
      <c r="AI465" s="253"/>
      <c r="AJ465" s="253"/>
      <c r="AK465" s="252">
        <f t="shared" si="30"/>
        <v>0</v>
      </c>
      <c r="AL465" s="252">
        <f>ROUND(AK465*事業まとめ!$Q$6,2)</f>
        <v>0</v>
      </c>
      <c r="AM465" s="254">
        <f t="shared" si="28"/>
        <v>0</v>
      </c>
      <c r="AN465" s="254">
        <f t="shared" si="28"/>
        <v>0</v>
      </c>
      <c r="AO465" s="259"/>
      <c r="AP465" s="260">
        <f t="shared" si="31"/>
        <v>0</v>
      </c>
      <c r="AQ465" s="259"/>
      <c r="AR465" s="257"/>
      <c r="AS465" s="257"/>
      <c r="AT465" s="257"/>
      <c r="AU465" s="257"/>
      <c r="AV465" s="257"/>
      <c r="AW465" s="257"/>
    </row>
    <row r="466" spans="2:49" s="265" customFormat="1" x14ac:dyDescent="0.4">
      <c r="B466" s="251"/>
      <c r="C466" s="251"/>
      <c r="D466" s="251"/>
      <c r="E466" s="251"/>
      <c r="F466" s="251"/>
      <c r="G466" s="251"/>
      <c r="H466" s="251"/>
      <c r="I466" s="251"/>
      <c r="J466" s="251"/>
      <c r="K466" s="251"/>
      <c r="L466" s="251"/>
      <c r="M466" s="251"/>
      <c r="N466" s="251"/>
      <c r="O466" s="251"/>
      <c r="P466" s="251"/>
      <c r="Q466" s="251"/>
      <c r="R466" s="251"/>
      <c r="S466" s="251"/>
      <c r="T466" s="251"/>
      <c r="U466" s="251"/>
      <c r="V466" s="251"/>
      <c r="W466" s="251"/>
      <c r="X466" s="251"/>
      <c r="Y466" s="251"/>
      <c r="Z466" s="251"/>
      <c r="AA466" s="251"/>
      <c r="AB466" s="252">
        <f t="shared" si="29"/>
        <v>0</v>
      </c>
      <c r="AC466" s="252">
        <f>ROUND(AB466*事業まとめ!$Q$6,2)</f>
        <v>0</v>
      </c>
      <c r="AD466" s="253"/>
      <c r="AE466" s="253"/>
      <c r="AF466" s="253"/>
      <c r="AG466" s="253"/>
      <c r="AH466" s="253"/>
      <c r="AI466" s="253"/>
      <c r="AJ466" s="253"/>
      <c r="AK466" s="252">
        <f t="shared" si="30"/>
        <v>0</v>
      </c>
      <c r="AL466" s="252">
        <f>ROUND(AK466*事業まとめ!$Q$6,2)</f>
        <v>0</v>
      </c>
      <c r="AM466" s="254">
        <f t="shared" si="28"/>
        <v>0</v>
      </c>
      <c r="AN466" s="254">
        <f t="shared" si="28"/>
        <v>0</v>
      </c>
      <c r="AO466" s="259"/>
      <c r="AP466" s="260">
        <f t="shared" si="31"/>
        <v>0</v>
      </c>
      <c r="AQ466" s="259"/>
      <c r="AR466" s="257"/>
      <c r="AS466" s="257"/>
      <c r="AT466" s="257"/>
      <c r="AU466" s="257"/>
      <c r="AV466" s="257"/>
      <c r="AW466" s="257"/>
    </row>
    <row r="467" spans="2:49" s="265" customFormat="1" x14ac:dyDescent="0.4">
      <c r="B467" s="251"/>
      <c r="C467" s="251"/>
      <c r="D467" s="251"/>
      <c r="E467" s="251"/>
      <c r="F467" s="251"/>
      <c r="G467" s="251"/>
      <c r="H467" s="251"/>
      <c r="I467" s="251"/>
      <c r="J467" s="251"/>
      <c r="K467" s="251"/>
      <c r="L467" s="251"/>
      <c r="M467" s="251"/>
      <c r="N467" s="251"/>
      <c r="O467" s="251"/>
      <c r="P467" s="251"/>
      <c r="Q467" s="251"/>
      <c r="R467" s="251"/>
      <c r="S467" s="251"/>
      <c r="T467" s="251"/>
      <c r="U467" s="251"/>
      <c r="V467" s="251"/>
      <c r="W467" s="251"/>
      <c r="X467" s="251"/>
      <c r="Y467" s="251"/>
      <c r="Z467" s="251"/>
      <c r="AA467" s="251"/>
      <c r="AB467" s="252">
        <f t="shared" si="29"/>
        <v>0</v>
      </c>
      <c r="AC467" s="252">
        <f>ROUND(AB467*事業まとめ!$Q$6,2)</f>
        <v>0</v>
      </c>
      <c r="AD467" s="253"/>
      <c r="AE467" s="253"/>
      <c r="AF467" s="253"/>
      <c r="AG467" s="253"/>
      <c r="AH467" s="253"/>
      <c r="AI467" s="253"/>
      <c r="AJ467" s="253"/>
      <c r="AK467" s="252">
        <f t="shared" si="30"/>
        <v>0</v>
      </c>
      <c r="AL467" s="252">
        <f>ROUND(AK467*事業まとめ!$Q$6,2)</f>
        <v>0</v>
      </c>
      <c r="AM467" s="254">
        <f t="shared" si="28"/>
        <v>0</v>
      </c>
      <c r="AN467" s="254">
        <f t="shared" si="28"/>
        <v>0</v>
      </c>
      <c r="AO467" s="259"/>
      <c r="AP467" s="260">
        <f t="shared" si="31"/>
        <v>0</v>
      </c>
      <c r="AQ467" s="259"/>
      <c r="AR467" s="257"/>
      <c r="AS467" s="257"/>
      <c r="AT467" s="257"/>
      <c r="AU467" s="257"/>
      <c r="AV467" s="257"/>
      <c r="AW467" s="257"/>
    </row>
    <row r="468" spans="2:49" s="265" customFormat="1" x14ac:dyDescent="0.4">
      <c r="B468" s="251"/>
      <c r="C468" s="251"/>
      <c r="D468" s="251"/>
      <c r="E468" s="251"/>
      <c r="F468" s="251"/>
      <c r="G468" s="251"/>
      <c r="H468" s="251"/>
      <c r="I468" s="251"/>
      <c r="J468" s="251"/>
      <c r="K468" s="251"/>
      <c r="L468" s="251"/>
      <c r="M468" s="251"/>
      <c r="N468" s="251"/>
      <c r="O468" s="251"/>
      <c r="P468" s="251"/>
      <c r="Q468" s="251"/>
      <c r="R468" s="251"/>
      <c r="S468" s="251"/>
      <c r="T468" s="251"/>
      <c r="U468" s="251"/>
      <c r="V468" s="251"/>
      <c r="W468" s="251"/>
      <c r="X468" s="251"/>
      <c r="Y468" s="251"/>
      <c r="Z468" s="251"/>
      <c r="AA468" s="251"/>
      <c r="AB468" s="252">
        <f t="shared" si="29"/>
        <v>0</v>
      </c>
      <c r="AC468" s="252">
        <f>ROUND(AB468*事業まとめ!$Q$6,2)</f>
        <v>0</v>
      </c>
      <c r="AD468" s="253"/>
      <c r="AE468" s="253"/>
      <c r="AF468" s="253"/>
      <c r="AG468" s="253"/>
      <c r="AH468" s="253"/>
      <c r="AI468" s="253"/>
      <c r="AJ468" s="253"/>
      <c r="AK468" s="252">
        <f t="shared" si="30"/>
        <v>0</v>
      </c>
      <c r="AL468" s="252">
        <f>ROUND(AK468*事業まとめ!$Q$6,2)</f>
        <v>0</v>
      </c>
      <c r="AM468" s="254">
        <f t="shared" si="28"/>
        <v>0</v>
      </c>
      <c r="AN468" s="254">
        <f t="shared" si="28"/>
        <v>0</v>
      </c>
      <c r="AO468" s="259"/>
      <c r="AP468" s="260">
        <f t="shared" si="31"/>
        <v>0</v>
      </c>
      <c r="AQ468" s="259"/>
      <c r="AR468" s="257"/>
      <c r="AS468" s="257"/>
      <c r="AT468" s="257"/>
      <c r="AU468" s="257"/>
      <c r="AV468" s="257"/>
      <c r="AW468" s="257"/>
    </row>
    <row r="469" spans="2:49" s="265" customFormat="1" x14ac:dyDescent="0.4">
      <c r="B469" s="251"/>
      <c r="C469" s="251"/>
      <c r="D469" s="251"/>
      <c r="E469" s="251"/>
      <c r="F469" s="251"/>
      <c r="G469" s="251"/>
      <c r="H469" s="251"/>
      <c r="I469" s="251"/>
      <c r="J469" s="251"/>
      <c r="K469" s="251"/>
      <c r="L469" s="251"/>
      <c r="M469" s="251"/>
      <c r="N469" s="251"/>
      <c r="O469" s="251"/>
      <c r="P469" s="251"/>
      <c r="Q469" s="251"/>
      <c r="R469" s="251"/>
      <c r="S469" s="251"/>
      <c r="T469" s="251"/>
      <c r="U469" s="251"/>
      <c r="V469" s="251"/>
      <c r="W469" s="251"/>
      <c r="X469" s="251"/>
      <c r="Y469" s="251"/>
      <c r="Z469" s="251"/>
      <c r="AA469" s="251"/>
      <c r="AB469" s="252">
        <f t="shared" si="29"/>
        <v>0</v>
      </c>
      <c r="AC469" s="252">
        <f>ROUND(AB469*事業まとめ!$Q$6,2)</f>
        <v>0</v>
      </c>
      <c r="AD469" s="253"/>
      <c r="AE469" s="253"/>
      <c r="AF469" s="253"/>
      <c r="AG469" s="253"/>
      <c r="AH469" s="253"/>
      <c r="AI469" s="253"/>
      <c r="AJ469" s="253"/>
      <c r="AK469" s="252">
        <f t="shared" si="30"/>
        <v>0</v>
      </c>
      <c r="AL469" s="252">
        <f>ROUND(AK469*事業まとめ!$Q$6,2)</f>
        <v>0</v>
      </c>
      <c r="AM469" s="254">
        <f t="shared" si="28"/>
        <v>0</v>
      </c>
      <c r="AN469" s="254">
        <f t="shared" si="28"/>
        <v>0</v>
      </c>
      <c r="AO469" s="259"/>
      <c r="AP469" s="260">
        <f t="shared" si="31"/>
        <v>0</v>
      </c>
      <c r="AQ469" s="259"/>
      <c r="AR469" s="257"/>
      <c r="AS469" s="257"/>
      <c r="AT469" s="257"/>
      <c r="AU469" s="257"/>
      <c r="AV469" s="257"/>
      <c r="AW469" s="257"/>
    </row>
    <row r="470" spans="2:49" s="265" customFormat="1" x14ac:dyDescent="0.4">
      <c r="B470" s="251"/>
      <c r="C470" s="251"/>
      <c r="D470" s="251"/>
      <c r="E470" s="251"/>
      <c r="F470" s="251"/>
      <c r="G470" s="251"/>
      <c r="H470" s="251"/>
      <c r="I470" s="251"/>
      <c r="J470" s="251"/>
      <c r="K470" s="251"/>
      <c r="L470" s="251"/>
      <c r="M470" s="251"/>
      <c r="N470" s="251"/>
      <c r="O470" s="251"/>
      <c r="P470" s="251"/>
      <c r="Q470" s="251"/>
      <c r="R470" s="251"/>
      <c r="S470" s="251"/>
      <c r="T470" s="251"/>
      <c r="U470" s="251"/>
      <c r="V470" s="251"/>
      <c r="W470" s="251"/>
      <c r="X470" s="251"/>
      <c r="Y470" s="251"/>
      <c r="Z470" s="251"/>
      <c r="AA470" s="251"/>
      <c r="AB470" s="252">
        <f t="shared" si="29"/>
        <v>0</v>
      </c>
      <c r="AC470" s="252">
        <f>ROUND(AB470*事業まとめ!$Q$6,2)</f>
        <v>0</v>
      </c>
      <c r="AD470" s="253"/>
      <c r="AE470" s="253"/>
      <c r="AF470" s="253"/>
      <c r="AG470" s="253"/>
      <c r="AH470" s="253"/>
      <c r="AI470" s="253"/>
      <c r="AJ470" s="253"/>
      <c r="AK470" s="252">
        <f t="shared" si="30"/>
        <v>0</v>
      </c>
      <c r="AL470" s="252">
        <f>ROUND(AK470*事業まとめ!$Q$6,2)</f>
        <v>0</v>
      </c>
      <c r="AM470" s="254">
        <f t="shared" si="28"/>
        <v>0</v>
      </c>
      <c r="AN470" s="254">
        <f t="shared" si="28"/>
        <v>0</v>
      </c>
      <c r="AO470" s="259"/>
      <c r="AP470" s="260">
        <f t="shared" si="31"/>
        <v>0</v>
      </c>
      <c r="AQ470" s="259"/>
      <c r="AR470" s="257"/>
      <c r="AS470" s="257"/>
      <c r="AT470" s="257"/>
      <c r="AU470" s="257"/>
      <c r="AV470" s="257"/>
      <c r="AW470" s="257"/>
    </row>
    <row r="471" spans="2:49" s="265" customFormat="1" x14ac:dyDescent="0.4">
      <c r="B471" s="251"/>
      <c r="C471" s="251"/>
      <c r="D471" s="251"/>
      <c r="E471" s="251"/>
      <c r="F471" s="251"/>
      <c r="G471" s="251"/>
      <c r="H471" s="251"/>
      <c r="I471" s="251"/>
      <c r="J471" s="251"/>
      <c r="K471" s="251"/>
      <c r="L471" s="251"/>
      <c r="M471" s="251"/>
      <c r="N471" s="251"/>
      <c r="O471" s="251"/>
      <c r="P471" s="251"/>
      <c r="Q471" s="251"/>
      <c r="R471" s="251"/>
      <c r="S471" s="251"/>
      <c r="T471" s="251"/>
      <c r="U471" s="251"/>
      <c r="V471" s="251"/>
      <c r="W471" s="251"/>
      <c r="X471" s="251"/>
      <c r="Y471" s="251"/>
      <c r="Z471" s="251"/>
      <c r="AA471" s="251"/>
      <c r="AB471" s="252">
        <f t="shared" si="29"/>
        <v>0</v>
      </c>
      <c r="AC471" s="252">
        <f>ROUND(AB471*事業まとめ!$Q$6,2)</f>
        <v>0</v>
      </c>
      <c r="AD471" s="253"/>
      <c r="AE471" s="253"/>
      <c r="AF471" s="253"/>
      <c r="AG471" s="253"/>
      <c r="AH471" s="253"/>
      <c r="AI471" s="253"/>
      <c r="AJ471" s="253"/>
      <c r="AK471" s="252">
        <f t="shared" si="30"/>
        <v>0</v>
      </c>
      <c r="AL471" s="252">
        <f>ROUND(AK471*事業まとめ!$Q$6,2)</f>
        <v>0</v>
      </c>
      <c r="AM471" s="254">
        <f t="shared" ref="AM471:AN500" si="32">AB471-AK471</f>
        <v>0</v>
      </c>
      <c r="AN471" s="254">
        <f t="shared" si="32"/>
        <v>0</v>
      </c>
      <c r="AO471" s="259"/>
      <c r="AP471" s="260">
        <f t="shared" si="31"/>
        <v>0</v>
      </c>
      <c r="AQ471" s="259"/>
      <c r="AR471" s="257"/>
      <c r="AS471" s="257"/>
      <c r="AT471" s="257"/>
      <c r="AU471" s="257"/>
      <c r="AV471" s="257"/>
      <c r="AW471" s="257"/>
    </row>
    <row r="472" spans="2:49" s="265" customFormat="1" x14ac:dyDescent="0.4">
      <c r="B472" s="251"/>
      <c r="C472" s="251"/>
      <c r="D472" s="251"/>
      <c r="E472" s="251"/>
      <c r="F472" s="251"/>
      <c r="G472" s="251"/>
      <c r="H472" s="251"/>
      <c r="I472" s="251"/>
      <c r="J472" s="251"/>
      <c r="K472" s="251"/>
      <c r="L472" s="251"/>
      <c r="M472" s="251"/>
      <c r="N472" s="251"/>
      <c r="O472" s="251"/>
      <c r="P472" s="251"/>
      <c r="Q472" s="251"/>
      <c r="R472" s="251"/>
      <c r="S472" s="251"/>
      <c r="T472" s="251"/>
      <c r="U472" s="251"/>
      <c r="V472" s="251"/>
      <c r="W472" s="251"/>
      <c r="X472" s="251"/>
      <c r="Y472" s="251"/>
      <c r="Z472" s="251"/>
      <c r="AA472" s="251"/>
      <c r="AB472" s="252">
        <f t="shared" si="29"/>
        <v>0</v>
      </c>
      <c r="AC472" s="252">
        <f>ROUND(AB472*事業まとめ!$Q$6,2)</f>
        <v>0</v>
      </c>
      <c r="AD472" s="253"/>
      <c r="AE472" s="253"/>
      <c r="AF472" s="253"/>
      <c r="AG472" s="253"/>
      <c r="AH472" s="253"/>
      <c r="AI472" s="253"/>
      <c r="AJ472" s="253"/>
      <c r="AK472" s="252">
        <f t="shared" si="30"/>
        <v>0</v>
      </c>
      <c r="AL472" s="252">
        <f>ROUND(AK472*事業まとめ!$Q$6,2)</f>
        <v>0</v>
      </c>
      <c r="AM472" s="254">
        <f t="shared" si="32"/>
        <v>0</v>
      </c>
      <c r="AN472" s="254">
        <f t="shared" si="32"/>
        <v>0</v>
      </c>
      <c r="AO472" s="259"/>
      <c r="AP472" s="260">
        <f t="shared" si="31"/>
        <v>0</v>
      </c>
      <c r="AQ472" s="259"/>
      <c r="AR472" s="257"/>
      <c r="AS472" s="257"/>
      <c r="AT472" s="257"/>
      <c r="AU472" s="257"/>
      <c r="AV472" s="257"/>
      <c r="AW472" s="257"/>
    </row>
    <row r="473" spans="2:49" s="265" customFormat="1" x14ac:dyDescent="0.4">
      <c r="B473" s="251"/>
      <c r="C473" s="251"/>
      <c r="D473" s="251"/>
      <c r="E473" s="251"/>
      <c r="F473" s="251"/>
      <c r="G473" s="251"/>
      <c r="H473" s="251"/>
      <c r="I473" s="251"/>
      <c r="J473" s="251"/>
      <c r="K473" s="251"/>
      <c r="L473" s="251"/>
      <c r="M473" s="251"/>
      <c r="N473" s="251"/>
      <c r="O473" s="251"/>
      <c r="P473" s="251"/>
      <c r="Q473" s="251"/>
      <c r="R473" s="251"/>
      <c r="S473" s="251"/>
      <c r="T473" s="251"/>
      <c r="U473" s="251"/>
      <c r="V473" s="251"/>
      <c r="W473" s="251"/>
      <c r="X473" s="251"/>
      <c r="Y473" s="251"/>
      <c r="Z473" s="251"/>
      <c r="AA473" s="251"/>
      <c r="AB473" s="252">
        <f t="shared" si="29"/>
        <v>0</v>
      </c>
      <c r="AC473" s="252">
        <f>ROUND(AB473*事業まとめ!$Q$6,2)</f>
        <v>0</v>
      </c>
      <c r="AD473" s="253"/>
      <c r="AE473" s="253"/>
      <c r="AF473" s="253"/>
      <c r="AG473" s="253"/>
      <c r="AH473" s="253"/>
      <c r="AI473" s="253"/>
      <c r="AJ473" s="253"/>
      <c r="AK473" s="252">
        <f t="shared" si="30"/>
        <v>0</v>
      </c>
      <c r="AL473" s="252">
        <f>ROUND(AK473*事業まとめ!$Q$6,2)</f>
        <v>0</v>
      </c>
      <c r="AM473" s="254">
        <f t="shared" si="32"/>
        <v>0</v>
      </c>
      <c r="AN473" s="254">
        <f t="shared" si="32"/>
        <v>0</v>
      </c>
      <c r="AO473" s="259"/>
      <c r="AP473" s="260">
        <f t="shared" si="31"/>
        <v>0</v>
      </c>
      <c r="AQ473" s="259"/>
      <c r="AR473" s="257"/>
      <c r="AS473" s="257"/>
      <c r="AT473" s="257"/>
      <c r="AU473" s="257"/>
      <c r="AV473" s="257"/>
      <c r="AW473" s="257"/>
    </row>
    <row r="474" spans="2:49" s="265" customFormat="1" x14ac:dyDescent="0.4">
      <c r="B474" s="251"/>
      <c r="C474" s="251"/>
      <c r="D474" s="251"/>
      <c r="E474" s="251"/>
      <c r="F474" s="251"/>
      <c r="G474" s="251"/>
      <c r="H474" s="251"/>
      <c r="I474" s="251"/>
      <c r="J474" s="251"/>
      <c r="K474" s="251"/>
      <c r="L474" s="251"/>
      <c r="M474" s="251"/>
      <c r="N474" s="251"/>
      <c r="O474" s="251"/>
      <c r="P474" s="251"/>
      <c r="Q474" s="251"/>
      <c r="R474" s="251"/>
      <c r="S474" s="251"/>
      <c r="T474" s="251"/>
      <c r="U474" s="251"/>
      <c r="V474" s="251"/>
      <c r="W474" s="251"/>
      <c r="X474" s="251"/>
      <c r="Y474" s="251"/>
      <c r="Z474" s="251"/>
      <c r="AA474" s="251"/>
      <c r="AB474" s="252">
        <f t="shared" si="29"/>
        <v>0</v>
      </c>
      <c r="AC474" s="252">
        <f>ROUND(AB474*事業まとめ!$Q$6,2)</f>
        <v>0</v>
      </c>
      <c r="AD474" s="253"/>
      <c r="AE474" s="253"/>
      <c r="AF474" s="253"/>
      <c r="AG474" s="253"/>
      <c r="AH474" s="253"/>
      <c r="AI474" s="253"/>
      <c r="AJ474" s="253"/>
      <c r="AK474" s="252">
        <f t="shared" si="30"/>
        <v>0</v>
      </c>
      <c r="AL474" s="252">
        <f>ROUND(AK474*事業まとめ!$Q$6,2)</f>
        <v>0</v>
      </c>
      <c r="AM474" s="254">
        <f t="shared" si="32"/>
        <v>0</v>
      </c>
      <c r="AN474" s="254">
        <f t="shared" si="32"/>
        <v>0</v>
      </c>
      <c r="AO474" s="259"/>
      <c r="AP474" s="260">
        <f t="shared" si="31"/>
        <v>0</v>
      </c>
      <c r="AQ474" s="259"/>
      <c r="AR474" s="257"/>
      <c r="AS474" s="257"/>
      <c r="AT474" s="257"/>
      <c r="AU474" s="257"/>
      <c r="AV474" s="257"/>
      <c r="AW474" s="257"/>
    </row>
    <row r="475" spans="2:49" s="265" customFormat="1" x14ac:dyDescent="0.4">
      <c r="B475" s="251"/>
      <c r="C475" s="251"/>
      <c r="D475" s="251"/>
      <c r="E475" s="251"/>
      <c r="F475" s="251"/>
      <c r="G475" s="251"/>
      <c r="H475" s="251"/>
      <c r="I475" s="251"/>
      <c r="J475" s="251"/>
      <c r="K475" s="251"/>
      <c r="L475" s="251"/>
      <c r="M475" s="251"/>
      <c r="N475" s="251"/>
      <c r="O475" s="251"/>
      <c r="P475" s="251"/>
      <c r="Q475" s="251"/>
      <c r="R475" s="251"/>
      <c r="S475" s="251"/>
      <c r="T475" s="251"/>
      <c r="U475" s="251"/>
      <c r="V475" s="251"/>
      <c r="W475" s="251"/>
      <c r="X475" s="251"/>
      <c r="Y475" s="251"/>
      <c r="Z475" s="251"/>
      <c r="AA475" s="251"/>
      <c r="AB475" s="252">
        <f t="shared" si="29"/>
        <v>0</v>
      </c>
      <c r="AC475" s="252">
        <f>ROUND(AB475*事業まとめ!$Q$6,2)</f>
        <v>0</v>
      </c>
      <c r="AD475" s="253"/>
      <c r="AE475" s="253"/>
      <c r="AF475" s="253"/>
      <c r="AG475" s="253"/>
      <c r="AH475" s="253"/>
      <c r="AI475" s="253"/>
      <c r="AJ475" s="253"/>
      <c r="AK475" s="252">
        <f t="shared" si="30"/>
        <v>0</v>
      </c>
      <c r="AL475" s="252">
        <f>ROUND(AK475*事業まとめ!$Q$6,2)</f>
        <v>0</v>
      </c>
      <c r="AM475" s="254">
        <f t="shared" si="32"/>
        <v>0</v>
      </c>
      <c r="AN475" s="254">
        <f t="shared" si="32"/>
        <v>0</v>
      </c>
      <c r="AO475" s="259"/>
      <c r="AP475" s="260">
        <f t="shared" si="31"/>
        <v>0</v>
      </c>
      <c r="AQ475" s="259"/>
      <c r="AR475" s="257"/>
      <c r="AS475" s="257"/>
      <c r="AT475" s="257"/>
      <c r="AU475" s="257"/>
      <c r="AV475" s="257"/>
      <c r="AW475" s="257"/>
    </row>
    <row r="476" spans="2:49" s="265" customFormat="1" x14ac:dyDescent="0.4">
      <c r="B476" s="251"/>
      <c r="C476" s="251"/>
      <c r="D476" s="251"/>
      <c r="E476" s="251"/>
      <c r="F476" s="251"/>
      <c r="G476" s="251"/>
      <c r="H476" s="251"/>
      <c r="I476" s="251"/>
      <c r="J476" s="251"/>
      <c r="K476" s="251"/>
      <c r="L476" s="251"/>
      <c r="M476" s="251"/>
      <c r="N476" s="251"/>
      <c r="O476" s="251"/>
      <c r="P476" s="251"/>
      <c r="Q476" s="251"/>
      <c r="R476" s="251"/>
      <c r="S476" s="251"/>
      <c r="T476" s="251"/>
      <c r="U476" s="251"/>
      <c r="V476" s="251"/>
      <c r="W476" s="251"/>
      <c r="X476" s="251"/>
      <c r="Y476" s="251"/>
      <c r="Z476" s="251"/>
      <c r="AA476" s="251"/>
      <c r="AB476" s="252">
        <f t="shared" si="29"/>
        <v>0</v>
      </c>
      <c r="AC476" s="252">
        <f>ROUND(AB476*事業まとめ!$Q$6,2)</f>
        <v>0</v>
      </c>
      <c r="AD476" s="253"/>
      <c r="AE476" s="253"/>
      <c r="AF476" s="253"/>
      <c r="AG476" s="253"/>
      <c r="AH476" s="253"/>
      <c r="AI476" s="253"/>
      <c r="AJ476" s="253"/>
      <c r="AK476" s="252">
        <f t="shared" si="30"/>
        <v>0</v>
      </c>
      <c r="AL476" s="252">
        <f>ROUND(AK476*事業まとめ!$Q$6,2)</f>
        <v>0</v>
      </c>
      <c r="AM476" s="254">
        <f t="shared" si="32"/>
        <v>0</v>
      </c>
      <c r="AN476" s="254">
        <f t="shared" si="32"/>
        <v>0</v>
      </c>
      <c r="AO476" s="259"/>
      <c r="AP476" s="260">
        <f t="shared" si="31"/>
        <v>0</v>
      </c>
      <c r="AQ476" s="259"/>
      <c r="AR476" s="257"/>
      <c r="AS476" s="257"/>
      <c r="AT476" s="257"/>
      <c r="AU476" s="257"/>
      <c r="AV476" s="257"/>
      <c r="AW476" s="257"/>
    </row>
    <row r="477" spans="2:49" s="265" customFormat="1" x14ac:dyDescent="0.4">
      <c r="B477" s="251"/>
      <c r="C477" s="251"/>
      <c r="D477" s="251"/>
      <c r="E477" s="251"/>
      <c r="F477" s="251"/>
      <c r="G477" s="251"/>
      <c r="H477" s="251"/>
      <c r="I477" s="251"/>
      <c r="J477" s="251"/>
      <c r="K477" s="251"/>
      <c r="L477" s="251"/>
      <c r="M477" s="251"/>
      <c r="N477" s="251"/>
      <c r="O477" s="251"/>
      <c r="P477" s="251"/>
      <c r="Q477" s="251"/>
      <c r="R477" s="251"/>
      <c r="S477" s="251"/>
      <c r="T477" s="251"/>
      <c r="U477" s="251"/>
      <c r="V477" s="251"/>
      <c r="W477" s="251"/>
      <c r="X477" s="251"/>
      <c r="Y477" s="251"/>
      <c r="Z477" s="251"/>
      <c r="AA477" s="251"/>
      <c r="AB477" s="252">
        <f t="shared" si="29"/>
        <v>0</v>
      </c>
      <c r="AC477" s="252">
        <f>ROUND(AB477*事業まとめ!$Q$6,2)</f>
        <v>0</v>
      </c>
      <c r="AD477" s="253"/>
      <c r="AE477" s="253"/>
      <c r="AF477" s="253"/>
      <c r="AG477" s="253"/>
      <c r="AH477" s="253"/>
      <c r="AI477" s="253"/>
      <c r="AJ477" s="253"/>
      <c r="AK477" s="252">
        <f t="shared" si="30"/>
        <v>0</v>
      </c>
      <c r="AL477" s="252">
        <f>ROUND(AK477*事業まとめ!$Q$6,2)</f>
        <v>0</v>
      </c>
      <c r="AM477" s="254">
        <f t="shared" si="32"/>
        <v>0</v>
      </c>
      <c r="AN477" s="254">
        <f t="shared" si="32"/>
        <v>0</v>
      </c>
      <c r="AO477" s="259"/>
      <c r="AP477" s="260">
        <f t="shared" si="31"/>
        <v>0</v>
      </c>
      <c r="AQ477" s="259"/>
      <c r="AR477" s="257"/>
      <c r="AS477" s="257"/>
      <c r="AT477" s="257"/>
      <c r="AU477" s="257"/>
      <c r="AV477" s="257"/>
      <c r="AW477" s="257"/>
    </row>
    <row r="478" spans="2:49" s="265" customFormat="1" x14ac:dyDescent="0.4">
      <c r="B478" s="251"/>
      <c r="C478" s="251"/>
      <c r="D478" s="251"/>
      <c r="E478" s="251"/>
      <c r="F478" s="251"/>
      <c r="G478" s="251"/>
      <c r="H478" s="251"/>
      <c r="I478" s="251"/>
      <c r="J478" s="251"/>
      <c r="K478" s="251"/>
      <c r="L478" s="251"/>
      <c r="M478" s="251"/>
      <c r="N478" s="251"/>
      <c r="O478" s="251"/>
      <c r="P478" s="251"/>
      <c r="Q478" s="251"/>
      <c r="R478" s="251"/>
      <c r="S478" s="251"/>
      <c r="T478" s="251"/>
      <c r="U478" s="251"/>
      <c r="V478" s="251"/>
      <c r="W478" s="251"/>
      <c r="X478" s="251"/>
      <c r="Y478" s="251"/>
      <c r="Z478" s="251"/>
      <c r="AA478" s="251"/>
      <c r="AB478" s="252">
        <f t="shared" si="29"/>
        <v>0</v>
      </c>
      <c r="AC478" s="252">
        <f>ROUND(AB478*事業まとめ!$Q$6,2)</f>
        <v>0</v>
      </c>
      <c r="AD478" s="253"/>
      <c r="AE478" s="253"/>
      <c r="AF478" s="253"/>
      <c r="AG478" s="253"/>
      <c r="AH478" s="253"/>
      <c r="AI478" s="253"/>
      <c r="AJ478" s="253"/>
      <c r="AK478" s="252">
        <f t="shared" si="30"/>
        <v>0</v>
      </c>
      <c r="AL478" s="252">
        <f>ROUND(AK478*事業まとめ!$Q$6,2)</f>
        <v>0</v>
      </c>
      <c r="AM478" s="254">
        <f t="shared" si="32"/>
        <v>0</v>
      </c>
      <c r="AN478" s="254">
        <f t="shared" si="32"/>
        <v>0</v>
      </c>
      <c r="AO478" s="259"/>
      <c r="AP478" s="260">
        <f t="shared" si="31"/>
        <v>0</v>
      </c>
      <c r="AQ478" s="259"/>
      <c r="AR478" s="257"/>
      <c r="AS478" s="257"/>
      <c r="AT478" s="257"/>
      <c r="AU478" s="257"/>
      <c r="AV478" s="257"/>
      <c r="AW478" s="257"/>
    </row>
    <row r="479" spans="2:49" s="265" customFormat="1" x14ac:dyDescent="0.4">
      <c r="B479" s="251"/>
      <c r="C479" s="251"/>
      <c r="D479" s="251"/>
      <c r="E479" s="251"/>
      <c r="F479" s="251"/>
      <c r="G479" s="251"/>
      <c r="H479" s="251"/>
      <c r="I479" s="251"/>
      <c r="J479" s="251"/>
      <c r="K479" s="251"/>
      <c r="L479" s="251"/>
      <c r="M479" s="251"/>
      <c r="N479" s="251"/>
      <c r="O479" s="251"/>
      <c r="P479" s="251"/>
      <c r="Q479" s="251"/>
      <c r="R479" s="251"/>
      <c r="S479" s="251"/>
      <c r="T479" s="251"/>
      <c r="U479" s="251"/>
      <c r="V479" s="251"/>
      <c r="W479" s="251"/>
      <c r="X479" s="251"/>
      <c r="Y479" s="251"/>
      <c r="Z479" s="251"/>
      <c r="AA479" s="251"/>
      <c r="AB479" s="252">
        <f t="shared" si="29"/>
        <v>0</v>
      </c>
      <c r="AC479" s="252">
        <f>ROUND(AB479*事業まとめ!$Q$6,2)</f>
        <v>0</v>
      </c>
      <c r="AD479" s="253"/>
      <c r="AE479" s="253"/>
      <c r="AF479" s="253"/>
      <c r="AG479" s="253"/>
      <c r="AH479" s="253"/>
      <c r="AI479" s="253"/>
      <c r="AJ479" s="253"/>
      <c r="AK479" s="252">
        <f t="shared" si="30"/>
        <v>0</v>
      </c>
      <c r="AL479" s="252">
        <f>ROUND(AK479*事業まとめ!$Q$6,2)</f>
        <v>0</v>
      </c>
      <c r="AM479" s="254">
        <f t="shared" si="32"/>
        <v>0</v>
      </c>
      <c r="AN479" s="254">
        <f t="shared" si="32"/>
        <v>0</v>
      </c>
      <c r="AO479" s="259"/>
      <c r="AP479" s="260">
        <f t="shared" si="31"/>
        <v>0</v>
      </c>
      <c r="AQ479" s="259"/>
      <c r="AR479" s="257"/>
      <c r="AS479" s="257"/>
      <c r="AT479" s="257"/>
      <c r="AU479" s="257"/>
      <c r="AV479" s="257"/>
      <c r="AW479" s="257"/>
    </row>
    <row r="480" spans="2:49" s="265" customFormat="1" x14ac:dyDescent="0.4">
      <c r="B480" s="251"/>
      <c r="C480" s="251"/>
      <c r="D480" s="251"/>
      <c r="E480" s="251"/>
      <c r="F480" s="251"/>
      <c r="G480" s="251"/>
      <c r="H480" s="251"/>
      <c r="I480" s="251"/>
      <c r="J480" s="251"/>
      <c r="K480" s="251"/>
      <c r="L480" s="251"/>
      <c r="M480" s="251"/>
      <c r="N480" s="251"/>
      <c r="O480" s="251"/>
      <c r="P480" s="251"/>
      <c r="Q480" s="251"/>
      <c r="R480" s="251"/>
      <c r="S480" s="251"/>
      <c r="T480" s="251"/>
      <c r="U480" s="251"/>
      <c r="V480" s="251"/>
      <c r="W480" s="251"/>
      <c r="X480" s="251"/>
      <c r="Y480" s="251"/>
      <c r="Z480" s="251"/>
      <c r="AA480" s="251"/>
      <c r="AB480" s="252">
        <f t="shared" si="29"/>
        <v>0</v>
      </c>
      <c r="AC480" s="252">
        <f>ROUND(AB480*事業まとめ!$Q$6,2)</f>
        <v>0</v>
      </c>
      <c r="AD480" s="253"/>
      <c r="AE480" s="253"/>
      <c r="AF480" s="253"/>
      <c r="AG480" s="253"/>
      <c r="AH480" s="253"/>
      <c r="AI480" s="253"/>
      <c r="AJ480" s="253"/>
      <c r="AK480" s="252">
        <f t="shared" si="30"/>
        <v>0</v>
      </c>
      <c r="AL480" s="252">
        <f>ROUND(AK480*事業まとめ!$Q$6,2)</f>
        <v>0</v>
      </c>
      <c r="AM480" s="254">
        <f t="shared" si="32"/>
        <v>0</v>
      </c>
      <c r="AN480" s="254">
        <f t="shared" si="32"/>
        <v>0</v>
      </c>
      <c r="AO480" s="259"/>
      <c r="AP480" s="260">
        <f t="shared" si="31"/>
        <v>0</v>
      </c>
      <c r="AQ480" s="259"/>
      <c r="AR480" s="257"/>
      <c r="AS480" s="257"/>
      <c r="AT480" s="257"/>
      <c r="AU480" s="257"/>
      <c r="AV480" s="257"/>
      <c r="AW480" s="257"/>
    </row>
    <row r="481" spans="2:49" s="265" customFormat="1" x14ac:dyDescent="0.4">
      <c r="B481" s="251"/>
      <c r="C481" s="251"/>
      <c r="D481" s="251"/>
      <c r="E481" s="251"/>
      <c r="F481" s="251"/>
      <c r="G481" s="251"/>
      <c r="H481" s="251"/>
      <c r="I481" s="251"/>
      <c r="J481" s="251"/>
      <c r="K481" s="251"/>
      <c r="L481" s="251"/>
      <c r="M481" s="251"/>
      <c r="N481" s="251"/>
      <c r="O481" s="251"/>
      <c r="P481" s="251"/>
      <c r="Q481" s="251"/>
      <c r="R481" s="251"/>
      <c r="S481" s="251"/>
      <c r="T481" s="251"/>
      <c r="U481" s="251"/>
      <c r="V481" s="251"/>
      <c r="W481" s="251"/>
      <c r="X481" s="251"/>
      <c r="Y481" s="251"/>
      <c r="Z481" s="251"/>
      <c r="AA481" s="251"/>
      <c r="AB481" s="252">
        <f t="shared" si="29"/>
        <v>0</v>
      </c>
      <c r="AC481" s="252">
        <f>ROUND(AB481*事業まとめ!$Q$6,2)</f>
        <v>0</v>
      </c>
      <c r="AD481" s="253"/>
      <c r="AE481" s="253"/>
      <c r="AF481" s="253"/>
      <c r="AG481" s="253"/>
      <c r="AH481" s="253"/>
      <c r="AI481" s="253"/>
      <c r="AJ481" s="253"/>
      <c r="AK481" s="252">
        <f t="shared" si="30"/>
        <v>0</v>
      </c>
      <c r="AL481" s="252">
        <f>ROUND(AK481*事業まとめ!$Q$6,2)</f>
        <v>0</v>
      </c>
      <c r="AM481" s="254">
        <f t="shared" si="32"/>
        <v>0</v>
      </c>
      <c r="AN481" s="254">
        <f t="shared" si="32"/>
        <v>0</v>
      </c>
      <c r="AO481" s="259"/>
      <c r="AP481" s="260">
        <f t="shared" si="31"/>
        <v>0</v>
      </c>
      <c r="AQ481" s="259"/>
      <c r="AR481" s="257"/>
      <c r="AS481" s="257"/>
      <c r="AT481" s="257"/>
      <c r="AU481" s="257"/>
      <c r="AV481" s="257"/>
      <c r="AW481" s="257"/>
    </row>
    <row r="482" spans="2:49" s="265" customFormat="1" x14ac:dyDescent="0.4">
      <c r="B482" s="251"/>
      <c r="C482" s="251"/>
      <c r="D482" s="251"/>
      <c r="E482" s="251"/>
      <c r="F482" s="251"/>
      <c r="G482" s="251"/>
      <c r="H482" s="251"/>
      <c r="I482" s="251"/>
      <c r="J482" s="251"/>
      <c r="K482" s="251"/>
      <c r="L482" s="251"/>
      <c r="M482" s="251"/>
      <c r="N482" s="251"/>
      <c r="O482" s="251"/>
      <c r="P482" s="251"/>
      <c r="Q482" s="251"/>
      <c r="R482" s="251"/>
      <c r="S482" s="251"/>
      <c r="T482" s="251"/>
      <c r="U482" s="251"/>
      <c r="V482" s="251"/>
      <c r="W482" s="251"/>
      <c r="X482" s="251"/>
      <c r="Y482" s="251"/>
      <c r="Z482" s="251"/>
      <c r="AA482" s="251"/>
      <c r="AB482" s="252">
        <f t="shared" si="29"/>
        <v>0</v>
      </c>
      <c r="AC482" s="252">
        <f>ROUND(AB482*事業まとめ!$Q$6,2)</f>
        <v>0</v>
      </c>
      <c r="AD482" s="253"/>
      <c r="AE482" s="253"/>
      <c r="AF482" s="253"/>
      <c r="AG482" s="253"/>
      <c r="AH482" s="253"/>
      <c r="AI482" s="253"/>
      <c r="AJ482" s="253"/>
      <c r="AK482" s="252">
        <f t="shared" si="30"/>
        <v>0</v>
      </c>
      <c r="AL482" s="252">
        <f>ROUND(AK482*事業まとめ!$Q$6,2)</f>
        <v>0</v>
      </c>
      <c r="AM482" s="254">
        <f t="shared" si="32"/>
        <v>0</v>
      </c>
      <c r="AN482" s="254">
        <f t="shared" si="32"/>
        <v>0</v>
      </c>
      <c r="AO482" s="259"/>
      <c r="AP482" s="260">
        <f t="shared" si="31"/>
        <v>0</v>
      </c>
      <c r="AQ482" s="259"/>
      <c r="AR482" s="257"/>
      <c r="AS482" s="257"/>
      <c r="AT482" s="257"/>
      <c r="AU482" s="257"/>
      <c r="AV482" s="257"/>
      <c r="AW482" s="257"/>
    </row>
    <row r="483" spans="2:49" s="265" customFormat="1" x14ac:dyDescent="0.4">
      <c r="B483" s="251"/>
      <c r="C483" s="251"/>
      <c r="D483" s="251"/>
      <c r="E483" s="251"/>
      <c r="F483" s="251"/>
      <c r="G483" s="251"/>
      <c r="H483" s="251"/>
      <c r="I483" s="251"/>
      <c r="J483" s="251"/>
      <c r="K483" s="251"/>
      <c r="L483" s="251"/>
      <c r="M483" s="251"/>
      <c r="N483" s="251"/>
      <c r="O483" s="251"/>
      <c r="P483" s="251"/>
      <c r="Q483" s="251"/>
      <c r="R483" s="251"/>
      <c r="S483" s="251"/>
      <c r="T483" s="251"/>
      <c r="U483" s="251"/>
      <c r="V483" s="251"/>
      <c r="W483" s="251"/>
      <c r="X483" s="251"/>
      <c r="Y483" s="251"/>
      <c r="Z483" s="251"/>
      <c r="AA483" s="251"/>
      <c r="AB483" s="252">
        <f t="shared" si="29"/>
        <v>0</v>
      </c>
      <c r="AC483" s="252">
        <f>ROUND(AB483*事業まとめ!$Q$6,2)</f>
        <v>0</v>
      </c>
      <c r="AD483" s="253"/>
      <c r="AE483" s="253"/>
      <c r="AF483" s="253"/>
      <c r="AG483" s="253"/>
      <c r="AH483" s="253"/>
      <c r="AI483" s="253"/>
      <c r="AJ483" s="253"/>
      <c r="AK483" s="252">
        <f t="shared" si="30"/>
        <v>0</v>
      </c>
      <c r="AL483" s="252">
        <f>ROUND(AK483*事業まとめ!$Q$6,2)</f>
        <v>0</v>
      </c>
      <c r="AM483" s="254">
        <f t="shared" si="32"/>
        <v>0</v>
      </c>
      <c r="AN483" s="254">
        <f t="shared" si="32"/>
        <v>0</v>
      </c>
      <c r="AO483" s="259"/>
      <c r="AP483" s="260">
        <f t="shared" si="31"/>
        <v>0</v>
      </c>
      <c r="AQ483" s="259"/>
      <c r="AR483" s="257"/>
      <c r="AS483" s="257"/>
      <c r="AT483" s="257"/>
      <c r="AU483" s="257"/>
      <c r="AV483" s="257"/>
      <c r="AW483" s="257"/>
    </row>
    <row r="484" spans="2:49" s="265" customFormat="1" x14ac:dyDescent="0.4">
      <c r="B484" s="251"/>
      <c r="C484" s="251"/>
      <c r="D484" s="251"/>
      <c r="E484" s="251"/>
      <c r="F484" s="251"/>
      <c r="G484" s="251"/>
      <c r="H484" s="251"/>
      <c r="I484" s="251"/>
      <c r="J484" s="251"/>
      <c r="K484" s="251"/>
      <c r="L484" s="251"/>
      <c r="M484" s="251"/>
      <c r="N484" s="251"/>
      <c r="O484" s="251"/>
      <c r="P484" s="251"/>
      <c r="Q484" s="251"/>
      <c r="R484" s="251"/>
      <c r="S484" s="251"/>
      <c r="T484" s="251"/>
      <c r="U484" s="251"/>
      <c r="V484" s="251"/>
      <c r="W484" s="251"/>
      <c r="X484" s="251"/>
      <c r="Y484" s="251"/>
      <c r="Z484" s="251"/>
      <c r="AA484" s="251"/>
      <c r="AB484" s="252">
        <f t="shared" si="29"/>
        <v>0</v>
      </c>
      <c r="AC484" s="252">
        <f>ROUND(AB484*事業まとめ!$Q$6,2)</f>
        <v>0</v>
      </c>
      <c r="AD484" s="253"/>
      <c r="AE484" s="253"/>
      <c r="AF484" s="253"/>
      <c r="AG484" s="253"/>
      <c r="AH484" s="253"/>
      <c r="AI484" s="253"/>
      <c r="AJ484" s="253"/>
      <c r="AK484" s="252">
        <f t="shared" si="30"/>
        <v>0</v>
      </c>
      <c r="AL484" s="252">
        <f>ROUND(AK484*事業まとめ!$Q$6,2)</f>
        <v>0</v>
      </c>
      <c r="AM484" s="254">
        <f t="shared" si="32"/>
        <v>0</v>
      </c>
      <c r="AN484" s="254">
        <f t="shared" si="32"/>
        <v>0</v>
      </c>
      <c r="AO484" s="259"/>
      <c r="AP484" s="260">
        <f t="shared" si="31"/>
        <v>0</v>
      </c>
      <c r="AQ484" s="259"/>
      <c r="AR484" s="257"/>
      <c r="AS484" s="257"/>
      <c r="AT484" s="257"/>
      <c r="AU484" s="257"/>
      <c r="AV484" s="257"/>
      <c r="AW484" s="257"/>
    </row>
    <row r="485" spans="2:49" s="265" customFormat="1" x14ac:dyDescent="0.4">
      <c r="B485" s="251"/>
      <c r="C485" s="251"/>
      <c r="D485" s="251"/>
      <c r="E485" s="251"/>
      <c r="F485" s="251"/>
      <c r="G485" s="251"/>
      <c r="H485" s="251"/>
      <c r="I485" s="251"/>
      <c r="J485" s="251"/>
      <c r="K485" s="251"/>
      <c r="L485" s="251"/>
      <c r="M485" s="251"/>
      <c r="N485" s="251"/>
      <c r="O485" s="251"/>
      <c r="P485" s="251"/>
      <c r="Q485" s="251"/>
      <c r="R485" s="251"/>
      <c r="S485" s="251"/>
      <c r="T485" s="251"/>
      <c r="U485" s="251"/>
      <c r="V485" s="251"/>
      <c r="W485" s="251"/>
      <c r="X485" s="251"/>
      <c r="Y485" s="251"/>
      <c r="Z485" s="251"/>
      <c r="AA485" s="251"/>
      <c r="AB485" s="252">
        <f t="shared" si="29"/>
        <v>0</v>
      </c>
      <c r="AC485" s="252">
        <f>ROUND(AB485*事業まとめ!$Q$6,2)</f>
        <v>0</v>
      </c>
      <c r="AD485" s="253"/>
      <c r="AE485" s="253"/>
      <c r="AF485" s="253"/>
      <c r="AG485" s="253"/>
      <c r="AH485" s="253"/>
      <c r="AI485" s="253"/>
      <c r="AJ485" s="253"/>
      <c r="AK485" s="252">
        <f t="shared" si="30"/>
        <v>0</v>
      </c>
      <c r="AL485" s="252">
        <f>ROUND(AK485*事業まとめ!$Q$6,2)</f>
        <v>0</v>
      </c>
      <c r="AM485" s="254">
        <f t="shared" si="32"/>
        <v>0</v>
      </c>
      <c r="AN485" s="254">
        <f t="shared" si="32"/>
        <v>0</v>
      </c>
      <c r="AO485" s="259"/>
      <c r="AP485" s="260">
        <f t="shared" si="31"/>
        <v>0</v>
      </c>
      <c r="AQ485" s="259"/>
      <c r="AR485" s="257"/>
      <c r="AS485" s="257"/>
      <c r="AT485" s="257"/>
      <c r="AU485" s="257"/>
      <c r="AV485" s="257"/>
      <c r="AW485" s="257"/>
    </row>
    <row r="486" spans="2:49" s="265" customFormat="1" x14ac:dyDescent="0.4">
      <c r="B486" s="251"/>
      <c r="C486" s="251"/>
      <c r="D486" s="251"/>
      <c r="E486" s="251"/>
      <c r="F486" s="251"/>
      <c r="G486" s="251"/>
      <c r="H486" s="251"/>
      <c r="I486" s="251"/>
      <c r="J486" s="251"/>
      <c r="K486" s="251"/>
      <c r="L486" s="251"/>
      <c r="M486" s="251"/>
      <c r="N486" s="251"/>
      <c r="O486" s="251"/>
      <c r="P486" s="251"/>
      <c r="Q486" s="251"/>
      <c r="R486" s="251"/>
      <c r="S486" s="251"/>
      <c r="T486" s="251"/>
      <c r="U486" s="251"/>
      <c r="V486" s="251"/>
      <c r="W486" s="251"/>
      <c r="X486" s="251"/>
      <c r="Y486" s="251"/>
      <c r="Z486" s="251"/>
      <c r="AA486" s="251"/>
      <c r="AB486" s="252">
        <f t="shared" si="29"/>
        <v>0</v>
      </c>
      <c r="AC486" s="252">
        <f>ROUND(AB486*事業まとめ!$Q$6,2)</f>
        <v>0</v>
      </c>
      <c r="AD486" s="253"/>
      <c r="AE486" s="253"/>
      <c r="AF486" s="253"/>
      <c r="AG486" s="253"/>
      <c r="AH486" s="253"/>
      <c r="AI486" s="253"/>
      <c r="AJ486" s="253"/>
      <c r="AK486" s="252">
        <f t="shared" si="30"/>
        <v>0</v>
      </c>
      <c r="AL486" s="252">
        <f>ROUND(AK486*事業まとめ!$Q$6,2)</f>
        <v>0</v>
      </c>
      <c r="AM486" s="254">
        <f t="shared" si="32"/>
        <v>0</v>
      </c>
      <c r="AN486" s="254">
        <f t="shared" si="32"/>
        <v>0</v>
      </c>
      <c r="AO486" s="259"/>
      <c r="AP486" s="260">
        <f t="shared" si="31"/>
        <v>0</v>
      </c>
      <c r="AQ486" s="259"/>
      <c r="AR486" s="257"/>
      <c r="AS486" s="257"/>
      <c r="AT486" s="257"/>
      <c r="AU486" s="257"/>
      <c r="AV486" s="257"/>
      <c r="AW486" s="257"/>
    </row>
    <row r="487" spans="2:49" s="265" customFormat="1" x14ac:dyDescent="0.4">
      <c r="B487" s="251"/>
      <c r="C487" s="251"/>
      <c r="D487" s="251"/>
      <c r="E487" s="251"/>
      <c r="F487" s="251"/>
      <c r="G487" s="251"/>
      <c r="H487" s="251"/>
      <c r="I487" s="251"/>
      <c r="J487" s="251"/>
      <c r="K487" s="251"/>
      <c r="L487" s="251"/>
      <c r="M487" s="251"/>
      <c r="N487" s="251"/>
      <c r="O487" s="251"/>
      <c r="P487" s="251"/>
      <c r="Q487" s="251"/>
      <c r="R487" s="251"/>
      <c r="S487" s="251"/>
      <c r="T487" s="251"/>
      <c r="U487" s="251"/>
      <c r="V487" s="251"/>
      <c r="W487" s="251"/>
      <c r="X487" s="251"/>
      <c r="Y487" s="251"/>
      <c r="Z487" s="251"/>
      <c r="AA487" s="251"/>
      <c r="AB487" s="252">
        <f t="shared" si="29"/>
        <v>0</v>
      </c>
      <c r="AC487" s="252">
        <f>ROUND(AB487*事業まとめ!$Q$6,2)</f>
        <v>0</v>
      </c>
      <c r="AD487" s="253"/>
      <c r="AE487" s="253"/>
      <c r="AF487" s="253"/>
      <c r="AG487" s="253"/>
      <c r="AH487" s="253"/>
      <c r="AI487" s="253"/>
      <c r="AJ487" s="253"/>
      <c r="AK487" s="252">
        <f t="shared" si="30"/>
        <v>0</v>
      </c>
      <c r="AL487" s="252">
        <f>ROUND(AK487*事業まとめ!$Q$6,2)</f>
        <v>0</v>
      </c>
      <c r="AM487" s="254">
        <f t="shared" si="32"/>
        <v>0</v>
      </c>
      <c r="AN487" s="254">
        <f t="shared" si="32"/>
        <v>0</v>
      </c>
      <c r="AO487" s="259"/>
      <c r="AP487" s="260">
        <f t="shared" si="31"/>
        <v>0</v>
      </c>
      <c r="AQ487" s="259"/>
      <c r="AR487" s="257"/>
      <c r="AS487" s="257"/>
      <c r="AT487" s="257"/>
      <c r="AU487" s="257"/>
      <c r="AV487" s="257"/>
      <c r="AW487" s="257"/>
    </row>
    <row r="488" spans="2:49" s="265" customFormat="1" x14ac:dyDescent="0.4">
      <c r="B488" s="251"/>
      <c r="C488" s="251"/>
      <c r="D488" s="251"/>
      <c r="E488" s="251"/>
      <c r="F488" s="251"/>
      <c r="G488" s="251"/>
      <c r="H488" s="251"/>
      <c r="I488" s="251"/>
      <c r="J488" s="251"/>
      <c r="K488" s="251"/>
      <c r="L488" s="251"/>
      <c r="M488" s="251"/>
      <c r="N488" s="251"/>
      <c r="O488" s="251"/>
      <c r="P488" s="251"/>
      <c r="Q488" s="251"/>
      <c r="R488" s="251"/>
      <c r="S488" s="251"/>
      <c r="T488" s="251"/>
      <c r="U488" s="251"/>
      <c r="V488" s="251"/>
      <c r="W488" s="251"/>
      <c r="X488" s="251"/>
      <c r="Y488" s="251"/>
      <c r="Z488" s="251"/>
      <c r="AA488" s="251"/>
      <c r="AB488" s="252">
        <f t="shared" si="29"/>
        <v>0</v>
      </c>
      <c r="AC488" s="252">
        <f>ROUND(AB488*事業まとめ!$Q$6,2)</f>
        <v>0</v>
      </c>
      <c r="AD488" s="253"/>
      <c r="AE488" s="253"/>
      <c r="AF488" s="253"/>
      <c r="AG488" s="253"/>
      <c r="AH488" s="253"/>
      <c r="AI488" s="253"/>
      <c r="AJ488" s="253"/>
      <c r="AK488" s="252">
        <f t="shared" si="30"/>
        <v>0</v>
      </c>
      <c r="AL488" s="252">
        <f>ROUND(AK488*事業まとめ!$Q$6,2)</f>
        <v>0</v>
      </c>
      <c r="AM488" s="254">
        <f t="shared" si="32"/>
        <v>0</v>
      </c>
      <c r="AN488" s="254">
        <f t="shared" si="32"/>
        <v>0</v>
      </c>
      <c r="AO488" s="259"/>
      <c r="AP488" s="260">
        <f t="shared" si="31"/>
        <v>0</v>
      </c>
      <c r="AQ488" s="259"/>
      <c r="AR488" s="257"/>
      <c r="AS488" s="257"/>
      <c r="AT488" s="257"/>
      <c r="AU488" s="257"/>
      <c r="AV488" s="257"/>
      <c r="AW488" s="257"/>
    </row>
    <row r="489" spans="2:49" s="265" customFormat="1" x14ac:dyDescent="0.4">
      <c r="B489" s="251"/>
      <c r="C489" s="251"/>
      <c r="D489" s="251"/>
      <c r="E489" s="251"/>
      <c r="F489" s="251"/>
      <c r="G489" s="251"/>
      <c r="H489" s="251"/>
      <c r="I489" s="251"/>
      <c r="J489" s="251"/>
      <c r="K489" s="251"/>
      <c r="L489" s="251"/>
      <c r="M489" s="251"/>
      <c r="N489" s="251"/>
      <c r="O489" s="251"/>
      <c r="P489" s="251"/>
      <c r="Q489" s="251"/>
      <c r="R489" s="251"/>
      <c r="S489" s="251"/>
      <c r="T489" s="251"/>
      <c r="U489" s="251"/>
      <c r="V489" s="251"/>
      <c r="W489" s="251"/>
      <c r="X489" s="251"/>
      <c r="Y489" s="251"/>
      <c r="Z489" s="251"/>
      <c r="AA489" s="251"/>
      <c r="AB489" s="252">
        <f t="shared" si="29"/>
        <v>0</v>
      </c>
      <c r="AC489" s="252">
        <f>ROUND(AB489*事業まとめ!$Q$6,2)</f>
        <v>0</v>
      </c>
      <c r="AD489" s="253"/>
      <c r="AE489" s="253"/>
      <c r="AF489" s="253"/>
      <c r="AG489" s="253"/>
      <c r="AH489" s="253"/>
      <c r="AI489" s="253"/>
      <c r="AJ489" s="253"/>
      <c r="AK489" s="252">
        <f t="shared" si="30"/>
        <v>0</v>
      </c>
      <c r="AL489" s="252">
        <f>ROUND(AK489*事業まとめ!$Q$6,2)</f>
        <v>0</v>
      </c>
      <c r="AM489" s="254">
        <f t="shared" si="32"/>
        <v>0</v>
      </c>
      <c r="AN489" s="254">
        <f t="shared" si="32"/>
        <v>0</v>
      </c>
      <c r="AO489" s="259"/>
      <c r="AP489" s="260">
        <f t="shared" si="31"/>
        <v>0</v>
      </c>
      <c r="AQ489" s="259"/>
      <c r="AR489" s="257"/>
      <c r="AS489" s="257"/>
      <c r="AT489" s="257"/>
      <c r="AU489" s="257"/>
      <c r="AV489" s="257"/>
      <c r="AW489" s="257"/>
    </row>
    <row r="490" spans="2:49" s="265" customFormat="1" x14ac:dyDescent="0.4">
      <c r="B490" s="251"/>
      <c r="C490" s="251"/>
      <c r="D490" s="251"/>
      <c r="E490" s="251"/>
      <c r="F490" s="251"/>
      <c r="G490" s="251"/>
      <c r="H490" s="251"/>
      <c r="I490" s="251"/>
      <c r="J490" s="251"/>
      <c r="K490" s="251"/>
      <c r="L490" s="251"/>
      <c r="M490" s="251"/>
      <c r="N490" s="251"/>
      <c r="O490" s="251"/>
      <c r="P490" s="251"/>
      <c r="Q490" s="251"/>
      <c r="R490" s="251"/>
      <c r="S490" s="251"/>
      <c r="T490" s="251"/>
      <c r="U490" s="251"/>
      <c r="V490" s="251"/>
      <c r="W490" s="251"/>
      <c r="X490" s="251"/>
      <c r="Y490" s="251"/>
      <c r="Z490" s="251"/>
      <c r="AA490" s="251"/>
      <c r="AB490" s="252">
        <f t="shared" si="29"/>
        <v>0</v>
      </c>
      <c r="AC490" s="252">
        <f>ROUND(AB490*事業まとめ!$Q$6,2)</f>
        <v>0</v>
      </c>
      <c r="AD490" s="253"/>
      <c r="AE490" s="253"/>
      <c r="AF490" s="253"/>
      <c r="AG490" s="253"/>
      <c r="AH490" s="253"/>
      <c r="AI490" s="253"/>
      <c r="AJ490" s="253"/>
      <c r="AK490" s="252">
        <f t="shared" si="30"/>
        <v>0</v>
      </c>
      <c r="AL490" s="252">
        <f>ROUND(AK490*事業まとめ!$Q$6,2)</f>
        <v>0</v>
      </c>
      <c r="AM490" s="254">
        <f t="shared" si="32"/>
        <v>0</v>
      </c>
      <c r="AN490" s="254">
        <f t="shared" si="32"/>
        <v>0</v>
      </c>
      <c r="AO490" s="259"/>
      <c r="AP490" s="260">
        <f t="shared" si="31"/>
        <v>0</v>
      </c>
      <c r="AQ490" s="259"/>
      <c r="AR490" s="257"/>
      <c r="AS490" s="257"/>
      <c r="AT490" s="257"/>
      <c r="AU490" s="257"/>
      <c r="AV490" s="257"/>
      <c r="AW490" s="257"/>
    </row>
    <row r="491" spans="2:49" s="265" customFormat="1" x14ac:dyDescent="0.4">
      <c r="B491" s="251"/>
      <c r="C491" s="251"/>
      <c r="D491" s="251"/>
      <c r="E491" s="251"/>
      <c r="F491" s="251"/>
      <c r="G491" s="251"/>
      <c r="H491" s="251"/>
      <c r="I491" s="251"/>
      <c r="J491" s="251"/>
      <c r="K491" s="251"/>
      <c r="L491" s="251"/>
      <c r="M491" s="251"/>
      <c r="N491" s="251"/>
      <c r="O491" s="251"/>
      <c r="P491" s="251"/>
      <c r="Q491" s="251"/>
      <c r="R491" s="251"/>
      <c r="S491" s="251"/>
      <c r="T491" s="251"/>
      <c r="U491" s="251"/>
      <c r="V491" s="251"/>
      <c r="W491" s="251"/>
      <c r="X491" s="251"/>
      <c r="Y491" s="251"/>
      <c r="Z491" s="251"/>
      <c r="AA491" s="251"/>
      <c r="AB491" s="252">
        <f t="shared" si="29"/>
        <v>0</v>
      </c>
      <c r="AC491" s="252">
        <f>ROUND(AB491*事業まとめ!$Q$6,2)</f>
        <v>0</v>
      </c>
      <c r="AD491" s="253"/>
      <c r="AE491" s="253"/>
      <c r="AF491" s="253"/>
      <c r="AG491" s="253"/>
      <c r="AH491" s="253"/>
      <c r="AI491" s="253"/>
      <c r="AJ491" s="253"/>
      <c r="AK491" s="252">
        <f t="shared" si="30"/>
        <v>0</v>
      </c>
      <c r="AL491" s="252">
        <f>ROUND(AK491*事業まとめ!$Q$6,2)</f>
        <v>0</v>
      </c>
      <c r="AM491" s="254">
        <f t="shared" si="32"/>
        <v>0</v>
      </c>
      <c r="AN491" s="254">
        <f t="shared" si="32"/>
        <v>0</v>
      </c>
      <c r="AO491" s="259"/>
      <c r="AP491" s="260">
        <f t="shared" si="31"/>
        <v>0</v>
      </c>
      <c r="AQ491" s="259"/>
      <c r="AR491" s="257"/>
      <c r="AS491" s="257"/>
      <c r="AT491" s="257"/>
      <c r="AU491" s="257"/>
      <c r="AV491" s="257"/>
      <c r="AW491" s="257"/>
    </row>
    <row r="492" spans="2:49" s="265" customFormat="1" x14ac:dyDescent="0.4">
      <c r="B492" s="251"/>
      <c r="C492" s="251"/>
      <c r="D492" s="251"/>
      <c r="E492" s="251"/>
      <c r="F492" s="251"/>
      <c r="G492" s="251"/>
      <c r="H492" s="251"/>
      <c r="I492" s="251"/>
      <c r="J492" s="251"/>
      <c r="K492" s="251"/>
      <c r="L492" s="251"/>
      <c r="M492" s="251"/>
      <c r="N492" s="251"/>
      <c r="O492" s="251"/>
      <c r="P492" s="251"/>
      <c r="Q492" s="251"/>
      <c r="R492" s="251"/>
      <c r="S492" s="251"/>
      <c r="T492" s="251"/>
      <c r="U492" s="251"/>
      <c r="V492" s="251"/>
      <c r="W492" s="251"/>
      <c r="X492" s="251"/>
      <c r="Y492" s="251"/>
      <c r="Z492" s="251"/>
      <c r="AA492" s="251"/>
      <c r="AB492" s="252">
        <f t="shared" si="29"/>
        <v>0</v>
      </c>
      <c r="AC492" s="252">
        <f>ROUND(AB492*事業まとめ!$Q$6,2)</f>
        <v>0</v>
      </c>
      <c r="AD492" s="253"/>
      <c r="AE492" s="253"/>
      <c r="AF492" s="253"/>
      <c r="AG492" s="253"/>
      <c r="AH492" s="253"/>
      <c r="AI492" s="253"/>
      <c r="AJ492" s="253"/>
      <c r="AK492" s="252">
        <f t="shared" si="30"/>
        <v>0</v>
      </c>
      <c r="AL492" s="252">
        <f>ROUND(AK492*事業まとめ!$Q$6,2)</f>
        <v>0</v>
      </c>
      <c r="AM492" s="254">
        <f t="shared" si="32"/>
        <v>0</v>
      </c>
      <c r="AN492" s="254">
        <f t="shared" si="32"/>
        <v>0</v>
      </c>
      <c r="AO492" s="259"/>
      <c r="AP492" s="260">
        <f t="shared" si="31"/>
        <v>0</v>
      </c>
      <c r="AQ492" s="259"/>
      <c r="AR492" s="257"/>
      <c r="AS492" s="257"/>
      <c r="AT492" s="257"/>
      <c r="AU492" s="257"/>
      <c r="AV492" s="257"/>
      <c r="AW492" s="257"/>
    </row>
    <row r="493" spans="2:49" s="265" customFormat="1" x14ac:dyDescent="0.4">
      <c r="B493" s="251"/>
      <c r="C493" s="251"/>
      <c r="D493" s="251"/>
      <c r="E493" s="251"/>
      <c r="F493" s="251"/>
      <c r="G493" s="251"/>
      <c r="H493" s="251"/>
      <c r="I493" s="251"/>
      <c r="J493" s="251"/>
      <c r="K493" s="251"/>
      <c r="L493" s="251"/>
      <c r="M493" s="251"/>
      <c r="N493" s="251"/>
      <c r="O493" s="251"/>
      <c r="P493" s="251"/>
      <c r="Q493" s="251"/>
      <c r="R493" s="251"/>
      <c r="S493" s="251"/>
      <c r="T493" s="251"/>
      <c r="U493" s="251"/>
      <c r="V493" s="251"/>
      <c r="W493" s="251"/>
      <c r="X493" s="251"/>
      <c r="Y493" s="251"/>
      <c r="Z493" s="251"/>
      <c r="AA493" s="251"/>
      <c r="AB493" s="252">
        <f t="shared" si="29"/>
        <v>0</v>
      </c>
      <c r="AC493" s="252">
        <f>ROUND(AB493*事業まとめ!$Q$6,2)</f>
        <v>0</v>
      </c>
      <c r="AD493" s="253"/>
      <c r="AE493" s="253"/>
      <c r="AF493" s="253"/>
      <c r="AG493" s="253"/>
      <c r="AH493" s="253"/>
      <c r="AI493" s="253"/>
      <c r="AJ493" s="253"/>
      <c r="AK493" s="252">
        <f t="shared" si="30"/>
        <v>0</v>
      </c>
      <c r="AL493" s="252">
        <f>ROUND(AK493*事業まとめ!$Q$6,2)</f>
        <v>0</v>
      </c>
      <c r="AM493" s="254">
        <f t="shared" si="32"/>
        <v>0</v>
      </c>
      <c r="AN493" s="254">
        <f t="shared" si="32"/>
        <v>0</v>
      </c>
      <c r="AO493" s="259"/>
      <c r="AP493" s="260">
        <f t="shared" si="31"/>
        <v>0</v>
      </c>
      <c r="AQ493" s="259"/>
      <c r="AR493" s="257"/>
      <c r="AS493" s="257"/>
      <c r="AT493" s="257"/>
      <c r="AU493" s="257"/>
      <c r="AV493" s="257"/>
      <c r="AW493" s="257"/>
    </row>
    <row r="494" spans="2:49" s="265" customFormat="1" x14ac:dyDescent="0.4">
      <c r="B494" s="251"/>
      <c r="C494" s="251"/>
      <c r="D494" s="251"/>
      <c r="E494" s="251"/>
      <c r="F494" s="251"/>
      <c r="G494" s="251"/>
      <c r="H494" s="251"/>
      <c r="I494" s="251"/>
      <c r="J494" s="251"/>
      <c r="K494" s="251"/>
      <c r="L494" s="251"/>
      <c r="M494" s="251"/>
      <c r="N494" s="251"/>
      <c r="O494" s="251"/>
      <c r="P494" s="251"/>
      <c r="Q494" s="251"/>
      <c r="R494" s="251"/>
      <c r="S494" s="251"/>
      <c r="T494" s="251"/>
      <c r="U494" s="251"/>
      <c r="V494" s="251"/>
      <c r="W494" s="251"/>
      <c r="X494" s="251"/>
      <c r="Y494" s="251"/>
      <c r="Z494" s="251"/>
      <c r="AA494" s="251"/>
      <c r="AB494" s="252">
        <f t="shared" si="29"/>
        <v>0</v>
      </c>
      <c r="AC494" s="252">
        <f>ROUND(AB494*事業まとめ!$Q$6,2)</f>
        <v>0</v>
      </c>
      <c r="AD494" s="253"/>
      <c r="AE494" s="253"/>
      <c r="AF494" s="253"/>
      <c r="AG494" s="253"/>
      <c r="AH494" s="253"/>
      <c r="AI494" s="253"/>
      <c r="AJ494" s="253"/>
      <c r="AK494" s="252">
        <f t="shared" si="30"/>
        <v>0</v>
      </c>
      <c r="AL494" s="252">
        <f>ROUND(AK494*事業まとめ!$Q$6,2)</f>
        <v>0</v>
      </c>
      <c r="AM494" s="254">
        <f t="shared" si="32"/>
        <v>0</v>
      </c>
      <c r="AN494" s="254">
        <f t="shared" si="32"/>
        <v>0</v>
      </c>
      <c r="AO494" s="259"/>
      <c r="AP494" s="260">
        <f t="shared" si="31"/>
        <v>0</v>
      </c>
      <c r="AQ494" s="259"/>
      <c r="AR494" s="257"/>
      <c r="AS494" s="257"/>
      <c r="AT494" s="257"/>
      <c r="AU494" s="257"/>
      <c r="AV494" s="257"/>
      <c r="AW494" s="257"/>
    </row>
    <row r="495" spans="2:49" s="265" customFormat="1" x14ac:dyDescent="0.4">
      <c r="B495" s="251"/>
      <c r="C495" s="251"/>
      <c r="D495" s="251"/>
      <c r="E495" s="251"/>
      <c r="F495" s="251"/>
      <c r="G495" s="251"/>
      <c r="H495" s="251"/>
      <c r="I495" s="251"/>
      <c r="J495" s="251"/>
      <c r="K495" s="251"/>
      <c r="L495" s="251"/>
      <c r="M495" s="251"/>
      <c r="N495" s="251"/>
      <c r="O495" s="251"/>
      <c r="P495" s="251"/>
      <c r="Q495" s="251"/>
      <c r="R495" s="251"/>
      <c r="S495" s="251"/>
      <c r="T495" s="251"/>
      <c r="U495" s="251"/>
      <c r="V495" s="251"/>
      <c r="W495" s="251"/>
      <c r="X495" s="251"/>
      <c r="Y495" s="251"/>
      <c r="Z495" s="251"/>
      <c r="AA495" s="251"/>
      <c r="AB495" s="252">
        <f t="shared" si="29"/>
        <v>0</v>
      </c>
      <c r="AC495" s="252">
        <f>ROUND(AB495*事業まとめ!$Q$6,2)</f>
        <v>0</v>
      </c>
      <c r="AD495" s="253"/>
      <c r="AE495" s="253"/>
      <c r="AF495" s="253"/>
      <c r="AG495" s="253"/>
      <c r="AH495" s="253"/>
      <c r="AI495" s="253"/>
      <c r="AJ495" s="253"/>
      <c r="AK495" s="252">
        <f t="shared" si="30"/>
        <v>0</v>
      </c>
      <c r="AL495" s="252">
        <f>ROUND(AK495*事業まとめ!$Q$6,2)</f>
        <v>0</v>
      </c>
      <c r="AM495" s="254">
        <f t="shared" si="32"/>
        <v>0</v>
      </c>
      <c r="AN495" s="254">
        <f t="shared" si="32"/>
        <v>0</v>
      </c>
      <c r="AO495" s="259"/>
      <c r="AP495" s="260">
        <f t="shared" si="31"/>
        <v>0</v>
      </c>
      <c r="AQ495" s="259"/>
      <c r="AR495" s="257"/>
      <c r="AS495" s="257"/>
      <c r="AT495" s="257"/>
      <c r="AU495" s="257"/>
      <c r="AV495" s="257"/>
      <c r="AW495" s="257"/>
    </row>
    <row r="496" spans="2:49" s="265" customFormat="1" x14ac:dyDescent="0.4">
      <c r="B496" s="251"/>
      <c r="C496" s="251"/>
      <c r="D496" s="251"/>
      <c r="E496" s="251"/>
      <c r="F496" s="251"/>
      <c r="G496" s="251"/>
      <c r="H496" s="251"/>
      <c r="I496" s="251"/>
      <c r="J496" s="251"/>
      <c r="K496" s="251"/>
      <c r="L496" s="251"/>
      <c r="M496" s="251"/>
      <c r="N496" s="251"/>
      <c r="O496" s="251"/>
      <c r="P496" s="251"/>
      <c r="Q496" s="251"/>
      <c r="R496" s="251"/>
      <c r="S496" s="251"/>
      <c r="T496" s="251"/>
      <c r="U496" s="251"/>
      <c r="V496" s="251"/>
      <c r="W496" s="251"/>
      <c r="X496" s="251"/>
      <c r="Y496" s="251"/>
      <c r="Z496" s="251"/>
      <c r="AA496" s="251"/>
      <c r="AB496" s="252">
        <f t="shared" si="29"/>
        <v>0</v>
      </c>
      <c r="AC496" s="252">
        <f>ROUND(AB496*事業まとめ!$Q$6,2)</f>
        <v>0</v>
      </c>
      <c r="AD496" s="253"/>
      <c r="AE496" s="253"/>
      <c r="AF496" s="253"/>
      <c r="AG496" s="253"/>
      <c r="AH496" s="253"/>
      <c r="AI496" s="253"/>
      <c r="AJ496" s="253"/>
      <c r="AK496" s="252">
        <f t="shared" si="30"/>
        <v>0</v>
      </c>
      <c r="AL496" s="252">
        <f>ROUND(AK496*事業まとめ!$Q$6,2)</f>
        <v>0</v>
      </c>
      <c r="AM496" s="254">
        <f t="shared" si="32"/>
        <v>0</v>
      </c>
      <c r="AN496" s="254">
        <f t="shared" si="32"/>
        <v>0</v>
      </c>
      <c r="AO496" s="259"/>
      <c r="AP496" s="260">
        <f t="shared" si="31"/>
        <v>0</v>
      </c>
      <c r="AQ496" s="259"/>
      <c r="AR496" s="257"/>
      <c r="AS496" s="257"/>
      <c r="AT496" s="257"/>
      <c r="AU496" s="257"/>
      <c r="AV496" s="257"/>
      <c r="AW496" s="257"/>
    </row>
    <row r="497" spans="2:49" s="265" customFormat="1" x14ac:dyDescent="0.4">
      <c r="B497" s="251"/>
      <c r="C497" s="251"/>
      <c r="D497" s="251"/>
      <c r="E497" s="251"/>
      <c r="F497" s="251"/>
      <c r="G497" s="251"/>
      <c r="H497" s="251"/>
      <c r="I497" s="251"/>
      <c r="J497" s="251"/>
      <c r="K497" s="251"/>
      <c r="L497" s="251"/>
      <c r="M497" s="251"/>
      <c r="N497" s="251"/>
      <c r="O497" s="251"/>
      <c r="P497" s="251"/>
      <c r="Q497" s="251"/>
      <c r="R497" s="251"/>
      <c r="S497" s="251"/>
      <c r="T497" s="251"/>
      <c r="U497" s="251"/>
      <c r="V497" s="251"/>
      <c r="W497" s="251"/>
      <c r="X497" s="251"/>
      <c r="Y497" s="251"/>
      <c r="Z497" s="251"/>
      <c r="AA497" s="251"/>
      <c r="AB497" s="252">
        <f t="shared" si="29"/>
        <v>0</v>
      </c>
      <c r="AC497" s="252">
        <f>ROUND(AB497*事業まとめ!$Q$6,2)</f>
        <v>0</v>
      </c>
      <c r="AD497" s="253"/>
      <c r="AE497" s="253"/>
      <c r="AF497" s="253"/>
      <c r="AG497" s="253"/>
      <c r="AH497" s="253"/>
      <c r="AI497" s="253"/>
      <c r="AJ497" s="253"/>
      <c r="AK497" s="252">
        <f t="shared" si="30"/>
        <v>0</v>
      </c>
      <c r="AL497" s="252">
        <f>ROUND(AK497*事業まとめ!$Q$6,2)</f>
        <v>0</v>
      </c>
      <c r="AM497" s="254">
        <f t="shared" si="32"/>
        <v>0</v>
      </c>
      <c r="AN497" s="254">
        <f t="shared" si="32"/>
        <v>0</v>
      </c>
      <c r="AO497" s="259"/>
      <c r="AP497" s="260">
        <f t="shared" si="31"/>
        <v>0</v>
      </c>
      <c r="AQ497" s="259"/>
      <c r="AR497" s="257"/>
      <c r="AS497" s="257"/>
      <c r="AT497" s="257"/>
      <c r="AU497" s="257"/>
      <c r="AV497" s="257"/>
      <c r="AW497" s="257"/>
    </row>
    <row r="498" spans="2:49" s="265" customFormat="1" x14ac:dyDescent="0.4">
      <c r="B498" s="251"/>
      <c r="C498" s="251"/>
      <c r="D498" s="251"/>
      <c r="E498" s="251"/>
      <c r="F498" s="251"/>
      <c r="G498" s="251"/>
      <c r="H498" s="251"/>
      <c r="I498" s="251"/>
      <c r="J498" s="251"/>
      <c r="K498" s="251"/>
      <c r="L498" s="251"/>
      <c r="M498" s="251"/>
      <c r="N498" s="251"/>
      <c r="O498" s="251"/>
      <c r="P498" s="251"/>
      <c r="Q498" s="251"/>
      <c r="R498" s="251"/>
      <c r="S498" s="251"/>
      <c r="T498" s="251"/>
      <c r="U498" s="251"/>
      <c r="V498" s="251"/>
      <c r="W498" s="251"/>
      <c r="X498" s="251"/>
      <c r="Y498" s="251"/>
      <c r="Z498" s="251"/>
      <c r="AA498" s="251"/>
      <c r="AB498" s="252">
        <f t="shared" si="29"/>
        <v>0</v>
      </c>
      <c r="AC498" s="252">
        <f>ROUND(AB498*事業まとめ!$Q$6,2)</f>
        <v>0</v>
      </c>
      <c r="AD498" s="253"/>
      <c r="AE498" s="253"/>
      <c r="AF498" s="253"/>
      <c r="AG498" s="253"/>
      <c r="AH498" s="253"/>
      <c r="AI498" s="253"/>
      <c r="AJ498" s="253"/>
      <c r="AK498" s="252">
        <f t="shared" si="30"/>
        <v>0</v>
      </c>
      <c r="AL498" s="252">
        <f>ROUND(AK498*事業まとめ!$Q$6,2)</f>
        <v>0</v>
      </c>
      <c r="AM498" s="254">
        <f t="shared" si="32"/>
        <v>0</v>
      </c>
      <c r="AN498" s="254">
        <f t="shared" si="32"/>
        <v>0</v>
      </c>
      <c r="AO498" s="259"/>
      <c r="AP498" s="260">
        <f t="shared" si="31"/>
        <v>0</v>
      </c>
      <c r="AQ498" s="259"/>
      <c r="AR498" s="257"/>
      <c r="AS498" s="257"/>
      <c r="AT498" s="257"/>
      <c r="AU498" s="257"/>
      <c r="AV498" s="257"/>
      <c r="AW498" s="257"/>
    </row>
    <row r="499" spans="2:49" s="265" customFormat="1" x14ac:dyDescent="0.4">
      <c r="B499" s="251"/>
      <c r="C499" s="251"/>
      <c r="D499" s="251"/>
      <c r="E499" s="251"/>
      <c r="F499" s="251"/>
      <c r="G499" s="251"/>
      <c r="H499" s="251"/>
      <c r="I499" s="251"/>
      <c r="J499" s="251"/>
      <c r="K499" s="251"/>
      <c r="L499" s="251"/>
      <c r="M499" s="251"/>
      <c r="N499" s="251"/>
      <c r="O499" s="251"/>
      <c r="P499" s="251"/>
      <c r="Q499" s="251"/>
      <c r="R499" s="251"/>
      <c r="S499" s="251"/>
      <c r="T499" s="251"/>
      <c r="U499" s="251"/>
      <c r="V499" s="251"/>
      <c r="W499" s="251"/>
      <c r="X499" s="251"/>
      <c r="Y499" s="251"/>
      <c r="Z499" s="251"/>
      <c r="AA499" s="251"/>
      <c r="AB499" s="252">
        <f t="shared" si="29"/>
        <v>0</v>
      </c>
      <c r="AC499" s="252">
        <f>ROUND(AB499*事業まとめ!$Q$6,2)</f>
        <v>0</v>
      </c>
      <c r="AD499" s="253"/>
      <c r="AE499" s="253"/>
      <c r="AF499" s="253"/>
      <c r="AG499" s="253"/>
      <c r="AH499" s="253"/>
      <c r="AI499" s="253"/>
      <c r="AJ499" s="253"/>
      <c r="AK499" s="252">
        <f t="shared" si="30"/>
        <v>0</v>
      </c>
      <c r="AL499" s="252">
        <f>ROUND(AK499*事業まとめ!$Q$6,2)</f>
        <v>0</v>
      </c>
      <c r="AM499" s="254">
        <f t="shared" si="32"/>
        <v>0</v>
      </c>
      <c r="AN499" s="254">
        <f t="shared" si="32"/>
        <v>0</v>
      </c>
      <c r="AO499" s="259"/>
      <c r="AP499" s="260">
        <f t="shared" si="31"/>
        <v>0</v>
      </c>
      <c r="AQ499" s="259"/>
      <c r="AR499" s="257"/>
      <c r="AS499" s="257"/>
      <c r="AT499" s="257"/>
      <c r="AU499" s="257"/>
      <c r="AV499" s="257"/>
      <c r="AW499" s="257"/>
    </row>
    <row r="500" spans="2:49" s="265" customFormat="1" x14ac:dyDescent="0.4">
      <c r="B500" s="251"/>
      <c r="C500" s="251"/>
      <c r="D500" s="251"/>
      <c r="E500" s="251"/>
      <c r="F500" s="251"/>
      <c r="G500" s="251"/>
      <c r="H500" s="251"/>
      <c r="I500" s="251"/>
      <c r="J500" s="251"/>
      <c r="K500" s="251"/>
      <c r="L500" s="251"/>
      <c r="M500" s="251"/>
      <c r="N500" s="251"/>
      <c r="O500" s="251"/>
      <c r="P500" s="251"/>
      <c r="Q500" s="251"/>
      <c r="R500" s="251"/>
      <c r="S500" s="251"/>
      <c r="T500" s="251"/>
      <c r="U500" s="251"/>
      <c r="V500" s="251"/>
      <c r="W500" s="251"/>
      <c r="X500" s="251"/>
      <c r="Y500" s="251"/>
      <c r="Z500" s="251"/>
      <c r="AA500" s="251"/>
      <c r="AB500" s="252">
        <f t="shared" si="29"/>
        <v>0</v>
      </c>
      <c r="AC500" s="252">
        <f>ROUND(AB500*事業まとめ!$Q$6,2)</f>
        <v>0</v>
      </c>
      <c r="AD500" s="253"/>
      <c r="AE500" s="253"/>
      <c r="AF500" s="253"/>
      <c r="AG500" s="253"/>
      <c r="AH500" s="253"/>
      <c r="AI500" s="253"/>
      <c r="AJ500" s="253"/>
      <c r="AK500" s="252">
        <f t="shared" si="30"/>
        <v>0</v>
      </c>
      <c r="AL500" s="252">
        <f>ROUND(AK500*事業まとめ!$Q$6,2)</f>
        <v>0</v>
      </c>
      <c r="AM500" s="254">
        <f t="shared" si="32"/>
        <v>0</v>
      </c>
      <c r="AN500" s="254">
        <f t="shared" si="32"/>
        <v>0</v>
      </c>
      <c r="AO500" s="259"/>
      <c r="AP500" s="260">
        <f t="shared" si="31"/>
        <v>0</v>
      </c>
      <c r="AQ500" s="259"/>
      <c r="AR500" s="257"/>
      <c r="AS500" s="257"/>
      <c r="AT500" s="257"/>
      <c r="AU500" s="257"/>
      <c r="AV500" s="257"/>
      <c r="AW500" s="257"/>
    </row>
  </sheetData>
  <autoFilter ref="B8:AW500"/>
  <mergeCells count="52">
    <mergeCell ref="B1:F1"/>
    <mergeCell ref="B4:B8"/>
    <mergeCell ref="C4:C8"/>
    <mergeCell ref="D4:D8"/>
    <mergeCell ref="E4:E8"/>
    <mergeCell ref="F4:F8"/>
    <mergeCell ref="G4:G8"/>
    <mergeCell ref="H4:H8"/>
    <mergeCell ref="I4:I8"/>
    <mergeCell ref="J4:J8"/>
    <mergeCell ref="K4:AC4"/>
    <mergeCell ref="S5:S8"/>
    <mergeCell ref="T5:T8"/>
    <mergeCell ref="U5:U8"/>
    <mergeCell ref="V5:V8"/>
    <mergeCell ref="X5:X8"/>
    <mergeCell ref="P5:P8"/>
    <mergeCell ref="Q5:Q8"/>
    <mergeCell ref="R5:R8"/>
    <mergeCell ref="AC6:AC7"/>
    <mergeCell ref="AD4:AL4"/>
    <mergeCell ref="AK6:AK7"/>
    <mergeCell ref="AL6:AL7"/>
    <mergeCell ref="W5:W8"/>
    <mergeCell ref="K5:K8"/>
    <mergeCell ref="L5:L8"/>
    <mergeCell ref="M5:M8"/>
    <mergeCell ref="N5:N8"/>
    <mergeCell ref="O5:O8"/>
    <mergeCell ref="AE5:AE8"/>
    <mergeCell ref="AF5:AF8"/>
    <mergeCell ref="AG5:AG8"/>
    <mergeCell ref="Y6:Y7"/>
    <mergeCell ref="Z6:Z7"/>
    <mergeCell ref="AA6:AA7"/>
    <mergeCell ref="AB6:AB7"/>
    <mergeCell ref="AQ5:AQ6"/>
    <mergeCell ref="AU5:AU6"/>
    <mergeCell ref="AM4:AN4"/>
    <mergeCell ref="AO4:AW4"/>
    <mergeCell ref="AM6:AM7"/>
    <mergeCell ref="AN6:AN7"/>
    <mergeCell ref="AV5:AV6"/>
    <mergeCell ref="AW5:AW6"/>
    <mergeCell ref="AR5:AR6"/>
    <mergeCell ref="AS5:AS6"/>
    <mergeCell ref="AT5:AT6"/>
    <mergeCell ref="AD5:AD8"/>
    <mergeCell ref="AI6:AI7"/>
    <mergeCell ref="AJ6:AJ7"/>
    <mergeCell ref="AH5:AH8"/>
    <mergeCell ref="AO5:AP5"/>
  </mergeCells>
  <phoneticPr fontId="6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S72"/>
  <sheetViews>
    <sheetView showGridLines="0" view="pageBreakPreview" zoomScale="55" zoomScaleNormal="70" zoomScaleSheetLayoutView="55" workbookViewId="0">
      <pane ySplit="9" topLeftCell="A10" activePane="bottomLeft" state="frozen"/>
      <selection activeCell="R2" sqref="R2"/>
      <selection pane="bottomLeft" activeCell="B1" sqref="B1:S2"/>
    </sheetView>
  </sheetViews>
  <sheetFormatPr defaultColWidth="8.5" defaultRowHeight="22.35" customHeight="1" x14ac:dyDescent="0.4"/>
  <cols>
    <col min="1" max="1" width="4.875" style="62" customWidth="1"/>
    <col min="2" max="2" width="6.25" style="66" customWidth="1"/>
    <col min="3" max="3" width="17.125" style="62" bestFit="1" customWidth="1"/>
    <col min="4" max="4" width="12.875" style="62" customWidth="1"/>
    <col min="5" max="5" width="19.375" style="62" customWidth="1"/>
    <col min="6" max="8" width="12.75" style="62" customWidth="1"/>
    <col min="9" max="9" width="12.75" style="66" customWidth="1"/>
    <col min="10" max="11" width="12.75" style="62" customWidth="1"/>
    <col min="12" max="12" width="12.75" style="66" customWidth="1"/>
    <col min="13" max="13" width="14.625" style="62" customWidth="1"/>
    <col min="14" max="14" width="1" style="62" customWidth="1"/>
    <col min="15" max="15" width="14.625" style="62" customWidth="1"/>
    <col min="16" max="16" width="14.25" style="62" customWidth="1"/>
    <col min="17" max="17" width="15.25" style="62" bestFit="1" customWidth="1"/>
    <col min="18" max="18" width="8.75" style="62" customWidth="1"/>
    <col min="19" max="19" width="11.875" style="62" customWidth="1"/>
    <col min="20" max="20" width="5" style="62" customWidth="1"/>
    <col min="21" max="16384" width="8.5" style="62"/>
  </cols>
  <sheetData>
    <row r="1" spans="2:19" ht="22.35" customHeight="1" x14ac:dyDescent="0.4">
      <c r="B1" s="307" t="s">
        <v>112</v>
      </c>
      <c r="C1" s="307"/>
      <c r="D1" s="307"/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</row>
    <row r="2" spans="2:19" ht="22.35" customHeight="1" x14ac:dyDescent="0.4">
      <c r="B2" s="307"/>
      <c r="C2" s="307"/>
      <c r="D2" s="307"/>
      <c r="E2" s="307"/>
      <c r="F2" s="307"/>
      <c r="G2" s="307"/>
      <c r="H2" s="307"/>
      <c r="I2" s="307"/>
      <c r="J2" s="307"/>
      <c r="K2" s="307"/>
      <c r="L2" s="307"/>
      <c r="M2" s="307"/>
      <c r="N2" s="307"/>
      <c r="O2" s="307"/>
      <c r="P2" s="307"/>
      <c r="Q2" s="307"/>
      <c r="R2" s="307"/>
      <c r="S2" s="307"/>
    </row>
    <row r="3" spans="2:19" ht="22.35" customHeight="1" x14ac:dyDescent="0.4">
      <c r="B3" s="63" t="s">
        <v>1818</v>
      </c>
      <c r="C3" s="64"/>
      <c r="G3" s="65"/>
    </row>
    <row r="4" spans="2:19" ht="22.35" customHeight="1" thickBot="1" x14ac:dyDescent="0.45">
      <c r="B4" s="67" t="s">
        <v>113</v>
      </c>
      <c r="C4" s="68"/>
      <c r="D4" s="68"/>
      <c r="E4" s="69"/>
      <c r="F4" s="70"/>
      <c r="G4" s="71"/>
      <c r="H4" s="68"/>
      <c r="I4" s="72"/>
      <c r="M4" s="73" t="s">
        <v>114</v>
      </c>
      <c r="O4" s="310" t="s">
        <v>115</v>
      </c>
      <c r="P4" s="310"/>
      <c r="Q4" s="310"/>
      <c r="R4" s="310"/>
      <c r="S4" s="310"/>
    </row>
    <row r="5" spans="2:19" ht="22.35" customHeight="1" thickTop="1" x14ac:dyDescent="0.5">
      <c r="B5" s="311" t="s">
        <v>116</v>
      </c>
      <c r="C5" s="314" t="s">
        <v>117</v>
      </c>
      <c r="D5" s="333" t="s">
        <v>1795</v>
      </c>
      <c r="E5" s="74" t="s">
        <v>118</v>
      </c>
      <c r="F5" s="317" t="s">
        <v>119</v>
      </c>
      <c r="G5" s="318"/>
      <c r="H5" s="318"/>
      <c r="I5" s="319"/>
      <c r="J5" s="317" t="s">
        <v>120</v>
      </c>
      <c r="K5" s="318"/>
      <c r="L5" s="319"/>
      <c r="M5" s="75" t="s">
        <v>121</v>
      </c>
      <c r="N5" s="76"/>
      <c r="O5" s="320" t="s">
        <v>122</v>
      </c>
      <c r="P5" s="321"/>
      <c r="Q5" s="77">
        <v>3.7599999999999998E-4</v>
      </c>
      <c r="R5" s="78" t="s">
        <v>123</v>
      </c>
      <c r="S5" s="79"/>
    </row>
    <row r="6" spans="2:19" ht="22.35" customHeight="1" thickBot="1" x14ac:dyDescent="0.55000000000000004">
      <c r="B6" s="312"/>
      <c r="C6" s="315"/>
      <c r="D6" s="334"/>
      <c r="E6" s="80" t="s">
        <v>124</v>
      </c>
      <c r="F6" s="322" t="s">
        <v>125</v>
      </c>
      <c r="G6" s="323"/>
      <c r="H6" s="323"/>
      <c r="I6" s="324"/>
      <c r="J6" s="322" t="s">
        <v>126</v>
      </c>
      <c r="K6" s="323"/>
      <c r="L6" s="324"/>
      <c r="M6" s="80" t="s">
        <v>127</v>
      </c>
      <c r="N6" s="76"/>
      <c r="O6" s="325" t="s">
        <v>128</v>
      </c>
      <c r="P6" s="326"/>
      <c r="Q6" s="81">
        <v>27</v>
      </c>
      <c r="R6" s="82" t="s">
        <v>129</v>
      </c>
      <c r="S6" s="83"/>
    </row>
    <row r="7" spans="2:19" ht="22.35" customHeight="1" thickTop="1" x14ac:dyDescent="0.5">
      <c r="B7" s="312"/>
      <c r="C7" s="315"/>
      <c r="D7" s="334"/>
      <c r="E7" s="84">
        <v>100000</v>
      </c>
      <c r="F7" s="327">
        <f ca="1">F34</f>
        <v>1217398.2799999998</v>
      </c>
      <c r="G7" s="328"/>
      <c r="H7" s="329"/>
      <c r="I7" s="85" t="s">
        <v>130</v>
      </c>
      <c r="J7" s="330">
        <f ca="1">F34*Q5</f>
        <v>457.7417532799999</v>
      </c>
      <c r="K7" s="331"/>
      <c r="L7" s="86" t="s">
        <v>131</v>
      </c>
      <c r="M7" s="80" t="s">
        <v>132</v>
      </c>
      <c r="N7" s="76"/>
      <c r="O7" s="332" t="s">
        <v>133</v>
      </c>
      <c r="P7" s="332"/>
      <c r="Q7" s="332"/>
      <c r="R7" s="332"/>
      <c r="S7" s="332"/>
    </row>
    <row r="8" spans="2:19" ht="22.35" customHeight="1" x14ac:dyDescent="0.5">
      <c r="B8" s="312"/>
      <c r="C8" s="315"/>
      <c r="D8" s="334"/>
      <c r="E8" s="341" t="s">
        <v>134</v>
      </c>
      <c r="F8" s="87" t="s">
        <v>135</v>
      </c>
      <c r="G8" s="88" t="s">
        <v>136</v>
      </c>
      <c r="H8" s="89" t="s">
        <v>137</v>
      </c>
      <c r="I8" s="90" t="s">
        <v>138</v>
      </c>
      <c r="J8" s="91" t="s">
        <v>135</v>
      </c>
      <c r="K8" s="88" t="s">
        <v>139</v>
      </c>
      <c r="L8" s="92" t="s">
        <v>140</v>
      </c>
      <c r="M8" s="343" t="s">
        <v>141</v>
      </c>
      <c r="N8" s="76"/>
      <c r="O8" s="345" t="s">
        <v>142</v>
      </c>
      <c r="P8" s="345"/>
      <c r="Q8" s="345"/>
      <c r="R8" s="345"/>
      <c r="S8" s="345"/>
    </row>
    <row r="9" spans="2:19" ht="22.35" customHeight="1" x14ac:dyDescent="0.5">
      <c r="B9" s="313"/>
      <c r="C9" s="316"/>
      <c r="D9" s="335"/>
      <c r="E9" s="342"/>
      <c r="F9" s="93" t="s">
        <v>143</v>
      </c>
      <c r="G9" s="94" t="s">
        <v>143</v>
      </c>
      <c r="H9" s="94" t="s">
        <v>143</v>
      </c>
      <c r="I9" s="95" t="s">
        <v>144</v>
      </c>
      <c r="J9" s="96" t="s">
        <v>145</v>
      </c>
      <c r="K9" s="94" t="s">
        <v>145</v>
      </c>
      <c r="L9" s="97" t="s">
        <v>146</v>
      </c>
      <c r="M9" s="344"/>
      <c r="N9" s="76"/>
      <c r="O9" s="345"/>
      <c r="P9" s="345"/>
      <c r="Q9" s="345"/>
      <c r="R9" s="345"/>
      <c r="S9" s="345"/>
    </row>
    <row r="10" spans="2:19" ht="22.35" customHeight="1" x14ac:dyDescent="0.5">
      <c r="B10" s="98">
        <v>1</v>
      </c>
      <c r="C10" s="99" t="s">
        <v>108</v>
      </c>
      <c r="D10" s="100" cm="1">
        <f t="array" aca="1" ref="D10" ca="1">INDIRECT($B10&amp;$C10&amp;"!AJ8",TRUE)</f>
        <v>0</v>
      </c>
      <c r="E10" s="101">
        <f>$E$7</f>
        <v>100000</v>
      </c>
      <c r="F10" s="267" cm="1">
        <f t="array" aca="1" ref="F10" ca="1">INDIRECT($B10&amp;$C10&amp;"!AB8",TRUE)</f>
        <v>24040.509999999984</v>
      </c>
      <c r="G10" s="102" cm="1">
        <f t="array" aca="1" ref="G10" ca="1">INDIRECT($B10&amp;$C10&amp;"!AK8",TRUE)</f>
        <v>0</v>
      </c>
      <c r="H10" s="271">
        <f ca="1">F10-G10</f>
        <v>24040.509999999984</v>
      </c>
      <c r="I10" s="103">
        <f ca="1">H10/F10</f>
        <v>1</v>
      </c>
      <c r="J10" s="104">
        <f ca="1">F10*$Q$5</f>
        <v>9.0392317599999927</v>
      </c>
      <c r="K10" s="105">
        <f ca="1">H10*$Q$5</f>
        <v>9.0392317599999927</v>
      </c>
      <c r="L10" s="103">
        <f ca="1">K10/J10</f>
        <v>1</v>
      </c>
      <c r="M10" s="106" cm="1">
        <f t="array" aca="1" ref="M10" ca="1">INDIRECT($B10&amp;$C10&amp;"!AN8",TRUE)</f>
        <v>649093.77000000025</v>
      </c>
      <c r="N10" s="76"/>
      <c r="O10" s="107"/>
      <c r="P10" s="107"/>
      <c r="Q10" s="107"/>
      <c r="R10" s="107"/>
      <c r="S10" s="107"/>
    </row>
    <row r="11" spans="2:19" ht="22.35" customHeight="1" x14ac:dyDescent="0.5">
      <c r="B11" s="108">
        <v>2</v>
      </c>
      <c r="C11" s="99" t="s">
        <v>1784</v>
      </c>
      <c r="D11" s="109" cm="1">
        <f t="array" aca="1" ref="D11" ca="1">INDIRECT($B11&amp;$C11&amp;"!AJ8",TRUE)</f>
        <v>0</v>
      </c>
      <c r="E11" s="110">
        <f t="shared" ref="E11:E33" si="0">$E$7</f>
        <v>100000</v>
      </c>
      <c r="F11" s="268" cm="1">
        <f t="array" aca="1" ref="F11" ca="1">INDIRECT($B11&amp;$C11&amp;"!AB8",TRUE)</f>
        <v>66164.189999999973</v>
      </c>
      <c r="G11" s="111" cm="1">
        <f t="array" aca="1" ref="G11" ca="1">INDIRECT($B11&amp;$C11&amp;"!AK8",TRUE)</f>
        <v>0</v>
      </c>
      <c r="H11" s="272">
        <f t="shared" ref="H11:H33" ca="1" si="1">F11-G11</f>
        <v>66164.189999999973</v>
      </c>
      <c r="I11" s="112">
        <f t="shared" ref="I11:I33" ca="1" si="2">H11/F11</f>
        <v>1</v>
      </c>
      <c r="J11" s="113">
        <f t="shared" ref="J11:J33" ca="1" si="3">F11*$Q$5</f>
        <v>24.877735439999988</v>
      </c>
      <c r="K11" s="114">
        <f t="shared" ref="K11:K33" ca="1" si="4">H11*$Q$5</f>
        <v>24.877735439999988</v>
      </c>
      <c r="L11" s="115">
        <f t="shared" ref="L11:L33" ca="1" si="5">K11/J11</f>
        <v>1</v>
      </c>
      <c r="M11" s="116" cm="1">
        <f t="array" aca="1" ref="M11" ca="1">INDIRECT($B11&amp;$C11&amp;"!AN8",TRUE)</f>
        <v>1786433.1300000015</v>
      </c>
      <c r="N11" s="117"/>
      <c r="O11" s="107"/>
      <c r="P11" s="107"/>
      <c r="Q11" s="107"/>
      <c r="R11" s="107"/>
      <c r="S11" s="107"/>
    </row>
    <row r="12" spans="2:19" ht="22.35" customHeight="1" x14ac:dyDescent="0.5">
      <c r="B12" s="108">
        <v>3</v>
      </c>
      <c r="C12" s="99" t="s">
        <v>1785</v>
      </c>
      <c r="D12" s="109" cm="1">
        <f t="array" aca="1" ref="D12" ca="1">INDIRECT($B12&amp;$C12&amp;"!AJ8",TRUE)</f>
        <v>0</v>
      </c>
      <c r="E12" s="110">
        <f t="shared" si="0"/>
        <v>100000</v>
      </c>
      <c r="F12" s="268" cm="1">
        <f t="array" aca="1" ref="F12" ca="1">INDIRECT($B12&amp;$C12&amp;"!AB8",TRUE)</f>
        <v>81046.720000000045</v>
      </c>
      <c r="G12" s="111" cm="1">
        <f t="array" aca="1" ref="G12" ca="1">INDIRECT($B12&amp;$C12&amp;"!AK8",TRUE)</f>
        <v>0</v>
      </c>
      <c r="H12" s="272">
        <f t="shared" ca="1" si="1"/>
        <v>81046.720000000045</v>
      </c>
      <c r="I12" s="112">
        <f t="shared" ca="1" si="2"/>
        <v>1</v>
      </c>
      <c r="J12" s="113">
        <f t="shared" ca="1" si="3"/>
        <v>30.473566720000015</v>
      </c>
      <c r="K12" s="114">
        <f t="shared" ca="1" si="4"/>
        <v>30.473566720000015</v>
      </c>
      <c r="L12" s="115">
        <f t="shared" ca="1" si="5"/>
        <v>1</v>
      </c>
      <c r="M12" s="116" cm="1">
        <f t="array" aca="1" ref="M12" ca="1">INDIRECT($B12&amp;$C12&amp;"!AN8",TRUE)</f>
        <v>2188261.439999999</v>
      </c>
      <c r="N12" s="117"/>
      <c r="O12" s="107"/>
      <c r="P12" s="107"/>
      <c r="Q12" s="107"/>
      <c r="R12" s="107"/>
      <c r="S12" s="107"/>
    </row>
    <row r="13" spans="2:19" ht="22.35" customHeight="1" x14ac:dyDescent="0.5">
      <c r="B13" s="108">
        <v>4</v>
      </c>
      <c r="C13" s="99" t="s">
        <v>733</v>
      </c>
      <c r="D13" s="109" cm="1">
        <f t="array" aca="1" ref="D13" ca="1">INDIRECT($B13&amp;$C13&amp;"!AJ8",TRUE)</f>
        <v>0</v>
      </c>
      <c r="E13" s="110">
        <f t="shared" si="0"/>
        <v>100000</v>
      </c>
      <c r="F13" s="268" cm="1">
        <f t="array" aca="1" ref="F13" ca="1">INDIRECT($B13&amp;$C13&amp;"!AB8",TRUE)</f>
        <v>135313.91999999984</v>
      </c>
      <c r="G13" s="111" cm="1">
        <f t="array" aca="1" ref="G13" ca="1">INDIRECT($B13&amp;$C13&amp;"!AK8",TRUE)</f>
        <v>0</v>
      </c>
      <c r="H13" s="272">
        <f t="shared" ca="1" si="1"/>
        <v>135313.91999999984</v>
      </c>
      <c r="I13" s="112">
        <f t="shared" ca="1" si="2"/>
        <v>1</v>
      </c>
      <c r="J13" s="113">
        <f t="shared" ca="1" si="3"/>
        <v>50.878033919999936</v>
      </c>
      <c r="K13" s="114">
        <f t="shared" ca="1" si="4"/>
        <v>50.878033919999936</v>
      </c>
      <c r="L13" s="115">
        <f t="shared" ca="1" si="5"/>
        <v>1</v>
      </c>
      <c r="M13" s="116" cm="1">
        <f t="array" aca="1" ref="M13" ca="1">INDIRECT($B13&amp;$C13&amp;"!AN8",TRUE)</f>
        <v>3653475.840000004</v>
      </c>
      <c r="N13" s="117"/>
      <c r="O13" s="107"/>
      <c r="P13" s="107"/>
      <c r="Q13" s="107"/>
      <c r="R13" s="107"/>
      <c r="S13" s="107"/>
    </row>
    <row r="14" spans="2:19" ht="22.35" customHeight="1" x14ac:dyDescent="0.5">
      <c r="B14" s="108">
        <v>5</v>
      </c>
      <c r="C14" s="99" t="s">
        <v>1786</v>
      </c>
      <c r="D14" s="109" cm="1">
        <f t="array" aca="1" ref="D14" ca="1">INDIRECT($B14&amp;$C14&amp;"!AJ8",TRUE)</f>
        <v>0</v>
      </c>
      <c r="E14" s="110">
        <f t="shared" si="0"/>
        <v>100000</v>
      </c>
      <c r="F14" s="268" cm="1">
        <f t="array" aca="1" ref="F14" ca="1">INDIRECT($B14&amp;$C14&amp;"!AB8",TRUE)</f>
        <v>50728.69</v>
      </c>
      <c r="G14" s="111" cm="1">
        <f t="array" aca="1" ref="G14" ca="1">INDIRECT($B14&amp;$C14&amp;"!AK8",TRUE)</f>
        <v>0</v>
      </c>
      <c r="H14" s="272">
        <f t="shared" ca="1" si="1"/>
        <v>50728.69</v>
      </c>
      <c r="I14" s="112">
        <f t="shared" ca="1" si="2"/>
        <v>1</v>
      </c>
      <c r="J14" s="113">
        <f t="shared" ca="1" si="3"/>
        <v>19.07398744</v>
      </c>
      <c r="K14" s="114">
        <f t="shared" ca="1" si="4"/>
        <v>19.07398744</v>
      </c>
      <c r="L14" s="115">
        <f t="shared" ca="1" si="5"/>
        <v>1</v>
      </c>
      <c r="M14" s="116" cm="1">
        <f t="array" aca="1" ref="M14" ca="1">INDIRECT($B14&amp;$C14&amp;"!AN8",TRUE)</f>
        <v>1369674.6299999997</v>
      </c>
      <c r="N14" s="117"/>
      <c r="O14" s="107"/>
      <c r="P14" s="107"/>
      <c r="Q14" s="107"/>
      <c r="R14" s="107"/>
      <c r="S14" s="107"/>
    </row>
    <row r="15" spans="2:19" ht="22.35" customHeight="1" x14ac:dyDescent="0.5">
      <c r="B15" s="108">
        <v>6</v>
      </c>
      <c r="C15" s="99" t="s">
        <v>1787</v>
      </c>
      <c r="D15" s="109" cm="1">
        <f t="array" aca="1" ref="D15" ca="1">INDIRECT($B15&amp;$C15&amp;"!AJ8",TRUE)</f>
        <v>0</v>
      </c>
      <c r="E15" s="110">
        <f t="shared" si="0"/>
        <v>100000</v>
      </c>
      <c r="F15" s="268" cm="1">
        <f t="array" aca="1" ref="F15" ca="1">INDIRECT($B15&amp;$C15&amp;"!AB8",TRUE)</f>
        <v>2572.02</v>
      </c>
      <c r="G15" s="111" cm="1">
        <f t="array" aca="1" ref="G15" ca="1">INDIRECT($B15&amp;$C15&amp;"!AK8",TRUE)</f>
        <v>0</v>
      </c>
      <c r="H15" s="272">
        <f t="shared" ca="1" si="1"/>
        <v>2572.02</v>
      </c>
      <c r="I15" s="112">
        <f t="shared" ca="1" si="2"/>
        <v>1</v>
      </c>
      <c r="J15" s="113">
        <f t="shared" ca="1" si="3"/>
        <v>0.96707951999999997</v>
      </c>
      <c r="K15" s="114">
        <f t="shared" ca="1" si="4"/>
        <v>0.96707951999999997</v>
      </c>
      <c r="L15" s="115">
        <f t="shared" ca="1" si="5"/>
        <v>1</v>
      </c>
      <c r="M15" s="116" cm="1">
        <f t="array" aca="1" ref="M15" ca="1">INDIRECT($B15&amp;$C15&amp;"!AN8",TRUE)</f>
        <v>69444.539999999994</v>
      </c>
      <c r="N15" s="117"/>
      <c r="O15" s="107"/>
      <c r="P15" s="107"/>
      <c r="Q15" s="107"/>
      <c r="R15" s="107"/>
      <c r="S15" s="107"/>
    </row>
    <row r="16" spans="2:19" ht="22.35" customHeight="1" thickBot="1" x14ac:dyDescent="0.55000000000000004">
      <c r="B16" s="108">
        <v>7</v>
      </c>
      <c r="C16" s="99" t="s">
        <v>1788</v>
      </c>
      <c r="D16" s="109" cm="1">
        <f t="array" aca="1" ref="D16" ca="1">INDIRECT($B16&amp;$C16&amp;"!AJ8",TRUE)</f>
        <v>0</v>
      </c>
      <c r="E16" s="110">
        <f t="shared" si="0"/>
        <v>100000</v>
      </c>
      <c r="F16" s="268" cm="1">
        <f t="array" aca="1" ref="F16" ca="1">INDIRECT($B16&amp;$C16&amp;"!AB8",TRUE)</f>
        <v>54874.650000000009</v>
      </c>
      <c r="G16" s="111" cm="1">
        <f t="array" aca="1" ref="G16" ca="1">INDIRECT($B16&amp;$C16&amp;"!AK8",TRUE)</f>
        <v>0</v>
      </c>
      <c r="H16" s="272">
        <f t="shared" ca="1" si="1"/>
        <v>54874.650000000009</v>
      </c>
      <c r="I16" s="112">
        <f t="shared" ca="1" si="2"/>
        <v>1</v>
      </c>
      <c r="J16" s="113">
        <f t="shared" ca="1" si="3"/>
        <v>20.632868400000003</v>
      </c>
      <c r="K16" s="114">
        <f t="shared" ca="1" si="4"/>
        <v>20.632868400000003</v>
      </c>
      <c r="L16" s="115">
        <f t="shared" ca="1" si="5"/>
        <v>1</v>
      </c>
      <c r="M16" s="116" cm="1">
        <f t="array" aca="1" ref="M16" ca="1">INDIRECT($B16&amp;$C16&amp;"!AN8",TRUE)</f>
        <v>1481615.5499999991</v>
      </c>
      <c r="N16" s="117"/>
      <c r="O16" s="346" t="s">
        <v>147</v>
      </c>
      <c r="P16" s="346"/>
      <c r="Q16" s="118"/>
      <c r="R16" s="118"/>
      <c r="S16" s="119" t="s">
        <v>148</v>
      </c>
    </row>
    <row r="17" spans="2:19" ht="22.35" customHeight="1" thickTop="1" x14ac:dyDescent="0.5">
      <c r="B17" s="108">
        <v>8</v>
      </c>
      <c r="C17" s="99" t="s">
        <v>1789</v>
      </c>
      <c r="D17" s="109" cm="1">
        <f t="array" aca="1" ref="D17" ca="1">INDIRECT($B17&amp;$C17&amp;"!AJ8",TRUE)</f>
        <v>0</v>
      </c>
      <c r="E17" s="110">
        <f t="shared" si="0"/>
        <v>100000</v>
      </c>
      <c r="F17" s="268" cm="1">
        <f t="array" aca="1" ref="F17" ca="1">INDIRECT($B17&amp;$C17&amp;"!AB8",TRUE)</f>
        <v>48564.280000000013</v>
      </c>
      <c r="G17" s="111" cm="1">
        <f t="array" aca="1" ref="G17" ca="1">INDIRECT($B17&amp;$C17&amp;"!AK8",TRUE)</f>
        <v>0</v>
      </c>
      <c r="H17" s="272">
        <f t="shared" ca="1" si="1"/>
        <v>48564.280000000013</v>
      </c>
      <c r="I17" s="112">
        <f t="shared" ca="1" si="2"/>
        <v>1</v>
      </c>
      <c r="J17" s="113">
        <f t="shared" ca="1" si="3"/>
        <v>18.260169280000003</v>
      </c>
      <c r="K17" s="114">
        <f t="shared" ca="1" si="4"/>
        <v>18.260169280000003</v>
      </c>
      <c r="L17" s="115">
        <f t="shared" ca="1" si="5"/>
        <v>1</v>
      </c>
      <c r="M17" s="116" cm="1">
        <f t="array" aca="1" ref="M17" ca="1">INDIRECT($B17&amp;$C17&amp;"!AN8",TRUE)</f>
        <v>1311235.5600000008</v>
      </c>
      <c r="N17" s="117"/>
      <c r="O17" s="120" t="s">
        <v>149</v>
      </c>
      <c r="P17" s="121"/>
      <c r="Q17" s="122" t="s">
        <v>150</v>
      </c>
      <c r="R17" s="122" t="s">
        <v>151</v>
      </c>
      <c r="S17" s="123" t="s">
        <v>152</v>
      </c>
    </row>
    <row r="18" spans="2:19" ht="22.35" customHeight="1" x14ac:dyDescent="0.5">
      <c r="B18" s="108">
        <v>9</v>
      </c>
      <c r="C18" s="99" t="s">
        <v>1790</v>
      </c>
      <c r="D18" s="109" cm="1">
        <f t="array" aca="1" ref="D18" ca="1">INDIRECT($B18&amp;$C18&amp;"!AJ8",TRUE)</f>
        <v>0</v>
      </c>
      <c r="E18" s="110">
        <f t="shared" si="0"/>
        <v>100000</v>
      </c>
      <c r="F18" s="268" cm="1">
        <f t="array" aca="1" ref="F18" ca="1">INDIRECT($B18&amp;$C18&amp;"!AB8",TRUE)</f>
        <v>51123.089999999975</v>
      </c>
      <c r="G18" s="111" cm="1">
        <f t="array" aca="1" ref="G18" ca="1">INDIRECT($B18&amp;$C18&amp;"!AK8",TRUE)</f>
        <v>0</v>
      </c>
      <c r="H18" s="272">
        <f t="shared" ca="1" si="1"/>
        <v>51123.089999999975</v>
      </c>
      <c r="I18" s="112">
        <f t="shared" ca="1" si="2"/>
        <v>1</v>
      </c>
      <c r="J18" s="113">
        <f t="shared" ca="1" si="3"/>
        <v>19.22228183999999</v>
      </c>
      <c r="K18" s="114">
        <f t="shared" ca="1" si="4"/>
        <v>19.22228183999999</v>
      </c>
      <c r="L18" s="115">
        <f t="shared" ca="1" si="5"/>
        <v>1</v>
      </c>
      <c r="M18" s="116" cm="1">
        <f t="array" aca="1" ref="M18" ca="1">INDIRECT($B18&amp;$C18&amp;"!AN8",TRUE)</f>
        <v>1380323.4300000011</v>
      </c>
      <c r="N18" s="117"/>
      <c r="O18" s="124" t="s">
        <v>153</v>
      </c>
      <c r="P18" s="125"/>
      <c r="Q18" s="126">
        <f>COUNT(B10:B33)</f>
        <v>24</v>
      </c>
      <c r="R18" s="127" t="s">
        <v>154</v>
      </c>
      <c r="S18" s="128" t="s">
        <v>155</v>
      </c>
    </row>
    <row r="19" spans="2:19" ht="22.35" customHeight="1" x14ac:dyDescent="0.5">
      <c r="B19" s="108">
        <v>10</v>
      </c>
      <c r="C19" s="99" t="s">
        <v>1791</v>
      </c>
      <c r="D19" s="109" cm="1">
        <f t="array" aca="1" ref="D19" ca="1">INDIRECT($B19&amp;$C19&amp;"!AJ8",TRUE)</f>
        <v>0</v>
      </c>
      <c r="E19" s="110">
        <f t="shared" si="0"/>
        <v>100000</v>
      </c>
      <c r="F19" s="268" cm="1">
        <f t="array" aca="1" ref="F19" ca="1">INDIRECT($B19&amp;$C19&amp;"!AB8",TRUE)</f>
        <v>77961.789999999935</v>
      </c>
      <c r="G19" s="111" cm="1">
        <f t="array" aca="1" ref="G19" ca="1">INDIRECT($B19&amp;$C19&amp;"!AK8",TRUE)</f>
        <v>0</v>
      </c>
      <c r="H19" s="272">
        <f t="shared" ca="1" si="1"/>
        <v>77961.789999999935</v>
      </c>
      <c r="I19" s="112">
        <f t="shared" ca="1" si="2"/>
        <v>1</v>
      </c>
      <c r="J19" s="113">
        <f t="shared" ca="1" si="3"/>
        <v>29.313633039999974</v>
      </c>
      <c r="K19" s="114">
        <f t="shared" ca="1" si="4"/>
        <v>29.313633039999974</v>
      </c>
      <c r="L19" s="115">
        <f t="shared" ca="1" si="5"/>
        <v>1</v>
      </c>
      <c r="M19" s="116" cm="1">
        <f t="array" aca="1" ref="M19" ca="1">INDIRECT($B19&amp;$C19&amp;"!AN8",TRUE)</f>
        <v>2104968.3299999996</v>
      </c>
      <c r="N19" s="117"/>
      <c r="O19" s="308" t="s">
        <v>156</v>
      </c>
      <c r="P19" s="309"/>
      <c r="Q19" s="126">
        <v>3</v>
      </c>
      <c r="R19" s="129" t="s">
        <v>157</v>
      </c>
      <c r="S19" s="130"/>
    </row>
    <row r="20" spans="2:19" ht="22.35" customHeight="1" x14ac:dyDescent="0.5">
      <c r="B20" s="108">
        <v>11</v>
      </c>
      <c r="C20" s="99" t="s">
        <v>1792</v>
      </c>
      <c r="D20" s="109" cm="1">
        <f t="array" aca="1" ref="D20" ca="1">INDIRECT($B20&amp;$C20&amp;"!AJ8",TRUE)</f>
        <v>0</v>
      </c>
      <c r="E20" s="110">
        <f t="shared" si="0"/>
        <v>100000</v>
      </c>
      <c r="F20" s="268" cm="1">
        <f t="array" aca="1" ref="F20" ca="1">INDIRECT($B20&amp;$C20&amp;"!AB8",TRUE)</f>
        <v>39311.069999999985</v>
      </c>
      <c r="G20" s="111" cm="1">
        <f t="array" aca="1" ref="G20" ca="1">INDIRECT($B20&amp;$C20&amp;"!AK8",TRUE)</f>
        <v>0</v>
      </c>
      <c r="H20" s="272">
        <f t="shared" ca="1" si="1"/>
        <v>39311.069999999985</v>
      </c>
      <c r="I20" s="112">
        <f t="shared" ca="1" si="2"/>
        <v>1</v>
      </c>
      <c r="J20" s="113">
        <f t="shared" ca="1" si="3"/>
        <v>14.780962319999993</v>
      </c>
      <c r="K20" s="114">
        <f t="shared" ca="1" si="4"/>
        <v>14.780962319999993</v>
      </c>
      <c r="L20" s="115">
        <f t="shared" ca="1" si="5"/>
        <v>1</v>
      </c>
      <c r="M20" s="116" cm="1">
        <f t="array" aca="1" ref="M20" ca="1">INDIRECT($B20&amp;$C20&amp;"!AN8",TRUE)</f>
        <v>1061398.8900000004</v>
      </c>
      <c r="N20" s="117"/>
      <c r="O20" s="131" t="s">
        <v>158</v>
      </c>
      <c r="P20" s="132"/>
      <c r="Q20" s="133">
        <f ca="1">M34</f>
        <v>32869754</v>
      </c>
      <c r="R20" s="133" t="s">
        <v>159</v>
      </c>
      <c r="S20" s="134" t="s">
        <v>160</v>
      </c>
    </row>
    <row r="21" spans="2:19" ht="22.35" customHeight="1" x14ac:dyDescent="0.5">
      <c r="B21" s="108">
        <v>12</v>
      </c>
      <c r="C21" s="99" t="s">
        <v>1793</v>
      </c>
      <c r="D21" s="135" cm="1">
        <f t="array" aca="1" ref="D21" ca="1">INDIRECT($B21&amp;$C21&amp;"!AJ8",TRUE)</f>
        <v>0</v>
      </c>
      <c r="E21" s="110">
        <f t="shared" si="0"/>
        <v>100000</v>
      </c>
      <c r="F21" s="268" cm="1">
        <f t="array" aca="1" ref="F21" ca="1">INDIRECT($B21&amp;$C21&amp;"!AB8",TRUE)</f>
        <v>52522.849999999955</v>
      </c>
      <c r="G21" s="111" cm="1">
        <f t="array" aca="1" ref="G21" ca="1">INDIRECT($B21&amp;$C21&amp;"!AK8",TRUE)</f>
        <v>0</v>
      </c>
      <c r="H21" s="272">
        <f t="shared" ca="1" si="1"/>
        <v>52522.849999999955</v>
      </c>
      <c r="I21" s="112">
        <f t="shared" ca="1" si="2"/>
        <v>1</v>
      </c>
      <c r="J21" s="113">
        <f t="shared" ca="1" si="3"/>
        <v>19.748591599999983</v>
      </c>
      <c r="K21" s="114">
        <f t="shared" ca="1" si="4"/>
        <v>19.748591599999983</v>
      </c>
      <c r="L21" s="115">
        <f t="shared" ca="1" si="5"/>
        <v>1</v>
      </c>
      <c r="M21" s="116" cm="1">
        <f t="array" aca="1" ref="M21" ca="1">INDIRECT($B21&amp;$C21&amp;"!AN8",TRUE)</f>
        <v>1418116.9499999993</v>
      </c>
      <c r="N21" s="117"/>
      <c r="O21" s="124" t="s">
        <v>161</v>
      </c>
      <c r="P21" s="136"/>
      <c r="Q21" s="137">
        <f>E34</f>
        <v>2400000</v>
      </c>
      <c r="R21" s="133" t="s">
        <v>159</v>
      </c>
      <c r="S21" s="134" t="s">
        <v>162</v>
      </c>
    </row>
    <row r="22" spans="2:19" ht="22.35" customHeight="1" thickBot="1" x14ac:dyDescent="0.55000000000000004">
      <c r="B22" s="108">
        <v>13</v>
      </c>
      <c r="C22" s="99" t="s">
        <v>1257</v>
      </c>
      <c r="D22" s="135" cm="1">
        <f t="array" aca="1" ref="D22" ca="1">INDIRECT($B22&amp;$C22&amp;"!AJ8",TRUE)</f>
        <v>0</v>
      </c>
      <c r="E22" s="110">
        <f t="shared" si="0"/>
        <v>100000</v>
      </c>
      <c r="F22" s="268" cm="1">
        <f t="array" aca="1" ref="F22" ca="1">INDIRECT($B22&amp;$C22&amp;"!AB8",TRUE)</f>
        <v>55591.189999999893</v>
      </c>
      <c r="G22" s="111" cm="1">
        <f t="array" aca="1" ref="G22" ca="1">INDIRECT($B22&amp;$C22&amp;"!AK8",TRUE)</f>
        <v>0</v>
      </c>
      <c r="H22" s="272">
        <f t="shared" ca="1" si="1"/>
        <v>55591.189999999893</v>
      </c>
      <c r="I22" s="112">
        <f t="shared" ca="1" si="2"/>
        <v>1</v>
      </c>
      <c r="J22" s="113">
        <f t="shared" ca="1" si="3"/>
        <v>20.902287439999959</v>
      </c>
      <c r="K22" s="114">
        <f t="shared" ca="1" si="4"/>
        <v>20.902287439999959</v>
      </c>
      <c r="L22" s="115">
        <f t="shared" ca="1" si="5"/>
        <v>1</v>
      </c>
      <c r="M22" s="116" cm="1">
        <f t="array" aca="1" ref="M22" ca="1">INDIRECT($B22&amp;$C22&amp;"!AN8",TRUE)</f>
        <v>1500962.1300000001</v>
      </c>
      <c r="N22" s="117"/>
      <c r="O22" s="138" t="s">
        <v>163</v>
      </c>
      <c r="P22" s="132"/>
      <c r="Q22" s="133">
        <f ca="1">SUM(Q20:Q21)</f>
        <v>35269754</v>
      </c>
      <c r="R22" s="133" t="s">
        <v>159</v>
      </c>
      <c r="S22" s="134" t="s">
        <v>164</v>
      </c>
    </row>
    <row r="23" spans="2:19" ht="22.35" customHeight="1" thickTop="1" thickBot="1" x14ac:dyDescent="0.55000000000000004">
      <c r="B23" s="108">
        <v>14</v>
      </c>
      <c r="C23" s="99" t="s">
        <v>1297</v>
      </c>
      <c r="D23" s="135" cm="1">
        <f t="array" aca="1" ref="D23" ca="1">INDIRECT($B23&amp;$C23&amp;"!AJ8",TRUE)</f>
        <v>0</v>
      </c>
      <c r="E23" s="110">
        <f t="shared" si="0"/>
        <v>100000</v>
      </c>
      <c r="F23" s="268" cm="1">
        <f t="array" aca="1" ref="F23" ca="1">INDIRECT($B23&amp;$C23&amp;"!AB8",TRUE)</f>
        <v>69692.249999999942</v>
      </c>
      <c r="G23" s="111" cm="1">
        <f t="array" aca="1" ref="G23" ca="1">INDIRECT($B23&amp;$C23&amp;"!AK8",TRUE)</f>
        <v>0</v>
      </c>
      <c r="H23" s="272">
        <f t="shared" ca="1" si="1"/>
        <v>69692.249999999942</v>
      </c>
      <c r="I23" s="112">
        <f t="shared" ca="1" si="2"/>
        <v>1</v>
      </c>
      <c r="J23" s="113">
        <f t="shared" ca="1" si="3"/>
        <v>26.204285999999975</v>
      </c>
      <c r="K23" s="114">
        <f t="shared" ca="1" si="4"/>
        <v>26.204285999999975</v>
      </c>
      <c r="L23" s="115">
        <f t="shared" ca="1" si="5"/>
        <v>1</v>
      </c>
      <c r="M23" s="116" cm="1">
        <f t="array" aca="1" ref="M23" ca="1">INDIRECT($B23&amp;$C23&amp;"!AN8",TRUE)</f>
        <v>1881690.7500000012</v>
      </c>
      <c r="N23" s="117"/>
      <c r="O23" s="340" t="s">
        <v>165</v>
      </c>
      <c r="P23" s="340"/>
      <c r="Q23" s="139"/>
      <c r="R23" s="139"/>
      <c r="S23" s="139"/>
    </row>
    <row r="24" spans="2:19" ht="22.35" customHeight="1" thickTop="1" x14ac:dyDescent="0.5">
      <c r="B24" s="108">
        <v>15</v>
      </c>
      <c r="C24" s="99" t="s">
        <v>1381</v>
      </c>
      <c r="D24" s="140" cm="1">
        <f t="array" aca="1" ref="D24" ca="1">INDIRECT($B24&amp;$C24&amp;"!AJ8",TRUE)</f>
        <v>0</v>
      </c>
      <c r="E24" s="101">
        <f t="shared" si="0"/>
        <v>100000</v>
      </c>
      <c r="F24" s="268" cm="1">
        <f t="array" aca="1" ref="F24" ca="1">INDIRECT($B24&amp;$C24&amp;"!AB8",TRUE)</f>
        <v>3429.36</v>
      </c>
      <c r="G24" s="111" cm="1">
        <f t="array" aca="1" ref="G24" ca="1">INDIRECT($B24&amp;$C24&amp;"!AK8",TRUE)</f>
        <v>0</v>
      </c>
      <c r="H24" s="272">
        <f t="shared" ca="1" si="1"/>
        <v>3429.36</v>
      </c>
      <c r="I24" s="112">
        <f t="shared" ca="1" si="2"/>
        <v>1</v>
      </c>
      <c r="J24" s="113">
        <f t="shared" ca="1" si="3"/>
        <v>1.28943936</v>
      </c>
      <c r="K24" s="114">
        <f t="shared" ca="1" si="4"/>
        <v>1.28943936</v>
      </c>
      <c r="L24" s="115">
        <f t="shared" ca="1" si="5"/>
        <v>1</v>
      </c>
      <c r="M24" s="116" cm="1">
        <f t="array" aca="1" ref="M24" ca="1">INDIRECT($B24&amp;$C24&amp;"!AN8",TRUE)</f>
        <v>92592.72</v>
      </c>
      <c r="N24" s="117"/>
      <c r="O24" s="141" t="s">
        <v>166</v>
      </c>
      <c r="P24" s="142" t="s">
        <v>167</v>
      </c>
      <c r="Q24" s="143">
        <f ca="1">費用まとめ!D33</f>
        <v>0</v>
      </c>
      <c r="R24" s="144" t="s">
        <v>168</v>
      </c>
      <c r="S24" s="145"/>
    </row>
    <row r="25" spans="2:19" ht="22.35" customHeight="1" x14ac:dyDescent="0.5">
      <c r="B25" s="108">
        <v>16</v>
      </c>
      <c r="C25" s="99" t="s">
        <v>1383</v>
      </c>
      <c r="D25" s="140" cm="1">
        <f t="array" aca="1" ref="D25" ca="1">INDIRECT($B25&amp;$C25&amp;"!AJ8",TRUE)</f>
        <v>0</v>
      </c>
      <c r="E25" s="101">
        <f t="shared" si="0"/>
        <v>100000</v>
      </c>
      <c r="F25" s="268" cm="1">
        <f t="array" aca="1" ref="F25" ca="1">INDIRECT($B25&amp;$C25&amp;"!AB8",TRUE)</f>
        <v>37200.730000000003</v>
      </c>
      <c r="G25" s="111" cm="1">
        <f t="array" aca="1" ref="G25" ca="1">INDIRECT($B25&amp;$C25&amp;"!AK8",TRUE)</f>
        <v>0</v>
      </c>
      <c r="H25" s="272">
        <f t="shared" ca="1" si="1"/>
        <v>37200.730000000003</v>
      </c>
      <c r="I25" s="112">
        <f t="shared" ca="1" si="2"/>
        <v>1</v>
      </c>
      <c r="J25" s="113">
        <f t="shared" ca="1" si="3"/>
        <v>13.987474480000001</v>
      </c>
      <c r="K25" s="114">
        <f t="shared" ca="1" si="4"/>
        <v>13.987474480000001</v>
      </c>
      <c r="L25" s="115">
        <f t="shared" ca="1" si="5"/>
        <v>1</v>
      </c>
      <c r="M25" s="116" cm="1">
        <f t="array" aca="1" ref="M25" ca="1">INDIRECT($B25&amp;$C25&amp;"!AN8",TRUE)</f>
        <v>1004419.7100000005</v>
      </c>
      <c r="N25" s="117"/>
      <c r="O25" s="146" t="s">
        <v>169</v>
      </c>
      <c r="P25" s="147" t="s">
        <v>167</v>
      </c>
      <c r="Q25" s="148">
        <f ca="1">費用まとめ!E33</f>
        <v>0</v>
      </c>
      <c r="R25" s="149" t="s">
        <v>168</v>
      </c>
      <c r="S25" s="134"/>
    </row>
    <row r="26" spans="2:19" ht="22.35" customHeight="1" x14ac:dyDescent="0.5">
      <c r="B26" s="108">
        <v>17</v>
      </c>
      <c r="C26" s="99" t="s">
        <v>1422</v>
      </c>
      <c r="D26" s="140" cm="1">
        <f t="array" aca="1" ref="D26" ca="1">INDIRECT($B26&amp;$C26&amp;"!AJ8",TRUE)</f>
        <v>0</v>
      </c>
      <c r="E26" s="101">
        <f t="shared" si="0"/>
        <v>100000</v>
      </c>
      <c r="F26" s="268" cm="1">
        <f t="array" aca="1" ref="F26" ca="1">INDIRECT($B26&amp;$C26&amp;"!AB8",TRUE)</f>
        <v>14608.480000000001</v>
      </c>
      <c r="G26" s="111" cm="1">
        <f t="array" aca="1" ref="G26" ca="1">INDIRECT($B26&amp;$C26&amp;"!AK8",TRUE)</f>
        <v>0</v>
      </c>
      <c r="H26" s="272">
        <f t="shared" ca="1" si="1"/>
        <v>14608.480000000001</v>
      </c>
      <c r="I26" s="112">
        <f t="shared" ca="1" si="2"/>
        <v>1</v>
      </c>
      <c r="J26" s="113">
        <f t="shared" ca="1" si="3"/>
        <v>5.4927884800000006</v>
      </c>
      <c r="K26" s="114">
        <f t="shared" ca="1" si="4"/>
        <v>5.4927884800000006</v>
      </c>
      <c r="L26" s="115">
        <f t="shared" ca="1" si="5"/>
        <v>1</v>
      </c>
      <c r="M26" s="116" cm="1">
        <f t="array" aca="1" ref="M26" ca="1">INDIRECT($B26&amp;$C26&amp;"!AN8",TRUE)</f>
        <v>394428.96000000008</v>
      </c>
      <c r="N26" s="117"/>
      <c r="O26" s="146" t="s">
        <v>170</v>
      </c>
      <c r="P26" s="147" t="s">
        <v>167</v>
      </c>
      <c r="Q26" s="148">
        <f ca="1">費用まとめ!F33</f>
        <v>0</v>
      </c>
      <c r="R26" s="149" t="s">
        <v>168</v>
      </c>
      <c r="S26" s="134"/>
    </row>
    <row r="27" spans="2:19" ht="22.35" customHeight="1" x14ac:dyDescent="0.5">
      <c r="B27" s="108">
        <v>18</v>
      </c>
      <c r="C27" s="99" t="s">
        <v>1463</v>
      </c>
      <c r="D27" s="140" cm="1">
        <f t="array" aca="1" ref="D27" ca="1">INDIRECT($B27&amp;$C27&amp;"!AJ8",TRUE)</f>
        <v>0</v>
      </c>
      <c r="E27" s="101">
        <f t="shared" si="0"/>
        <v>100000</v>
      </c>
      <c r="F27" s="268" cm="1">
        <f t="array" aca="1" ref="F27" ca="1">INDIRECT($B27&amp;$C27&amp;"!AB8",TRUE)</f>
        <v>129530.95000000004</v>
      </c>
      <c r="G27" s="111" cm="1">
        <f t="array" aca="1" ref="G27" ca="1">INDIRECT($B27&amp;$C27&amp;"!AK8",TRUE)</f>
        <v>0</v>
      </c>
      <c r="H27" s="272">
        <f t="shared" ca="1" si="1"/>
        <v>129530.95000000004</v>
      </c>
      <c r="I27" s="112">
        <f t="shared" ca="1" si="2"/>
        <v>1</v>
      </c>
      <c r="J27" s="113">
        <f t="shared" ca="1" si="3"/>
        <v>48.70363720000001</v>
      </c>
      <c r="K27" s="114">
        <f t="shared" ca="1" si="4"/>
        <v>48.70363720000001</v>
      </c>
      <c r="L27" s="115">
        <f t="shared" ca="1" si="5"/>
        <v>1</v>
      </c>
      <c r="M27" s="116" cm="1">
        <f t="array" aca="1" ref="M27" ca="1">INDIRECT($B27&amp;$C27&amp;"!AN8",TRUE)</f>
        <v>3497335.65</v>
      </c>
      <c r="N27" s="117"/>
      <c r="O27" s="146" t="s">
        <v>171</v>
      </c>
      <c r="P27" s="147" t="s">
        <v>167</v>
      </c>
      <c r="Q27" s="148">
        <f ca="1">費用まとめ!G33</f>
        <v>0</v>
      </c>
      <c r="R27" s="149" t="s">
        <v>168</v>
      </c>
      <c r="S27" s="134"/>
    </row>
    <row r="28" spans="2:19" ht="22.35" customHeight="1" x14ac:dyDescent="0.5">
      <c r="B28" s="108">
        <v>19</v>
      </c>
      <c r="C28" s="99" t="s">
        <v>1604</v>
      </c>
      <c r="D28" s="140" cm="1">
        <f t="array" aca="1" ref="D28" ca="1">INDIRECT($B28&amp;$C28&amp;"!AJ8",TRUE)</f>
        <v>0</v>
      </c>
      <c r="E28" s="101">
        <f t="shared" si="0"/>
        <v>100000</v>
      </c>
      <c r="F28" s="268" cm="1">
        <f t="array" aca="1" ref="F28" ca="1">INDIRECT($B28&amp;$C28&amp;"!AB8",TRUE)</f>
        <v>22762.03</v>
      </c>
      <c r="G28" s="111" cm="1">
        <f t="array" aca="1" ref="G28" ca="1">INDIRECT($B28&amp;$C28&amp;"!AK8",TRUE)</f>
        <v>0</v>
      </c>
      <c r="H28" s="272">
        <f t="shared" ca="1" si="1"/>
        <v>22762.03</v>
      </c>
      <c r="I28" s="112">
        <f t="shared" ca="1" si="2"/>
        <v>1</v>
      </c>
      <c r="J28" s="113">
        <f t="shared" ca="1" si="3"/>
        <v>8.5585232799999993</v>
      </c>
      <c r="K28" s="114">
        <f t="shared" ca="1" si="4"/>
        <v>8.5585232799999993</v>
      </c>
      <c r="L28" s="115">
        <f t="shared" ca="1" si="5"/>
        <v>1</v>
      </c>
      <c r="M28" s="116" cm="1">
        <f t="array" aca="1" ref="M28" ca="1">INDIRECT($B28&amp;$C28&amp;"!AN8",TRUE)</f>
        <v>614574.80999999982</v>
      </c>
      <c r="N28" s="117"/>
      <c r="O28" s="150" t="s">
        <v>172</v>
      </c>
      <c r="P28" s="147" t="s">
        <v>167</v>
      </c>
      <c r="Q28" s="148">
        <f ca="1">費用まとめ!H33</f>
        <v>0</v>
      </c>
      <c r="R28" s="149" t="s">
        <v>168</v>
      </c>
      <c r="S28" s="134"/>
    </row>
    <row r="29" spans="2:19" ht="22.35" customHeight="1" x14ac:dyDescent="0.5">
      <c r="B29" s="108">
        <v>20</v>
      </c>
      <c r="C29" s="99" t="s">
        <v>1631</v>
      </c>
      <c r="D29" s="140" cm="1">
        <f t="array" aca="1" ref="D29" ca="1">INDIRECT($B29&amp;$C29&amp;"!AJ8",TRUE)</f>
        <v>0</v>
      </c>
      <c r="E29" s="101">
        <f t="shared" si="0"/>
        <v>100000</v>
      </c>
      <c r="F29" s="268" cm="1">
        <f t="array" aca="1" ref="F29" ca="1">INDIRECT($B29&amp;$C29&amp;"!AB8",TRUE)</f>
        <v>6110.7300000000032</v>
      </c>
      <c r="G29" s="111" cm="1">
        <f t="array" aca="1" ref="G29" ca="1">INDIRECT($B29&amp;$C29&amp;"!AK8",TRUE)</f>
        <v>0</v>
      </c>
      <c r="H29" s="272">
        <f t="shared" ca="1" si="1"/>
        <v>6110.7300000000032</v>
      </c>
      <c r="I29" s="112">
        <f t="shared" ca="1" si="2"/>
        <v>1</v>
      </c>
      <c r="J29" s="113">
        <f t="shared" ca="1" si="3"/>
        <v>2.297634480000001</v>
      </c>
      <c r="K29" s="114">
        <f t="shared" ca="1" si="4"/>
        <v>2.297634480000001</v>
      </c>
      <c r="L29" s="115">
        <f t="shared" ca="1" si="5"/>
        <v>1</v>
      </c>
      <c r="M29" s="116" cm="1">
        <f t="array" aca="1" ref="M29" ca="1">INDIRECT($B29&amp;$C29&amp;"!AN8",TRUE)</f>
        <v>164989.7099999999</v>
      </c>
      <c r="N29" s="117"/>
      <c r="O29" s="146" t="s">
        <v>173</v>
      </c>
      <c r="P29" s="147" t="s">
        <v>167</v>
      </c>
      <c r="Q29" s="148">
        <f ca="1">費用まとめ!H33</f>
        <v>0</v>
      </c>
      <c r="R29" s="149" t="s">
        <v>168</v>
      </c>
      <c r="S29" s="134"/>
    </row>
    <row r="30" spans="2:19" ht="22.35" customHeight="1" x14ac:dyDescent="0.5">
      <c r="B30" s="108">
        <v>21</v>
      </c>
      <c r="C30" s="99" t="s">
        <v>1654</v>
      </c>
      <c r="D30" s="140" cm="1">
        <f t="array" aca="1" ref="D30" ca="1">INDIRECT($B30&amp;$C30&amp;"!AJ8",TRUE)</f>
        <v>0</v>
      </c>
      <c r="E30" s="101">
        <f t="shared" si="0"/>
        <v>100000</v>
      </c>
      <c r="F30" s="268" cm="1">
        <f t="array" aca="1" ref="F30" ca="1">INDIRECT($B30&amp;$C30&amp;"!AB8",TRUE)</f>
        <v>33731.30000000001</v>
      </c>
      <c r="G30" s="111" cm="1">
        <f t="array" aca="1" ref="G30" ca="1">INDIRECT($B30&amp;$C30&amp;"!AK8",TRUE)</f>
        <v>0</v>
      </c>
      <c r="H30" s="272">
        <f t="shared" ca="1" si="1"/>
        <v>33731.30000000001</v>
      </c>
      <c r="I30" s="112">
        <f t="shared" ca="1" si="2"/>
        <v>1</v>
      </c>
      <c r="J30" s="113">
        <f t="shared" ca="1" si="3"/>
        <v>12.682968800000003</v>
      </c>
      <c r="K30" s="114">
        <f t="shared" ca="1" si="4"/>
        <v>12.682968800000003</v>
      </c>
      <c r="L30" s="115">
        <f t="shared" ca="1" si="5"/>
        <v>1</v>
      </c>
      <c r="M30" s="116" cm="1">
        <f t="array" aca="1" ref="M30" ca="1">INDIRECT($B30&amp;$C30&amp;"!AN8",TRUE)</f>
        <v>910745.10000000021</v>
      </c>
      <c r="N30" s="117"/>
      <c r="O30" s="336" t="s">
        <v>174</v>
      </c>
      <c r="P30" s="337"/>
      <c r="Q30" s="148">
        <f ca="1">SUM(Q24:Q29)</f>
        <v>0</v>
      </c>
      <c r="R30" s="149" t="s">
        <v>168</v>
      </c>
      <c r="S30" s="151" t="s">
        <v>43</v>
      </c>
    </row>
    <row r="31" spans="2:19" ht="22.35" customHeight="1" thickBot="1" x14ac:dyDescent="0.55000000000000004">
      <c r="B31" s="108">
        <v>22</v>
      </c>
      <c r="C31" s="99" t="s">
        <v>1794</v>
      </c>
      <c r="D31" s="140" cm="1">
        <f t="array" aca="1" ref="D31" ca="1">INDIRECT($B31&amp;$C31&amp;"!AJ8",TRUE)</f>
        <v>0</v>
      </c>
      <c r="E31" s="101">
        <f t="shared" si="0"/>
        <v>100000</v>
      </c>
      <c r="F31" s="268" cm="1">
        <f t="array" aca="1" ref="F31" ca="1">INDIRECT($B31&amp;$C31&amp;"!AB8",TRUE)</f>
        <v>68600.689999999988</v>
      </c>
      <c r="G31" s="111" cm="1">
        <f t="array" aca="1" ref="G31" ca="1">INDIRECT($B31&amp;$C31&amp;"!AK8",TRUE)</f>
        <v>0</v>
      </c>
      <c r="H31" s="272">
        <f t="shared" ca="1" si="1"/>
        <v>68600.689999999988</v>
      </c>
      <c r="I31" s="112">
        <f t="shared" ca="1" si="2"/>
        <v>1</v>
      </c>
      <c r="J31" s="113">
        <f t="shared" ca="1" si="3"/>
        <v>25.793859439999995</v>
      </c>
      <c r="K31" s="114">
        <f t="shared" ca="1" si="4"/>
        <v>25.793859439999995</v>
      </c>
      <c r="L31" s="115">
        <f t="shared" ca="1" si="5"/>
        <v>1</v>
      </c>
      <c r="M31" s="116" cm="1">
        <f t="array" aca="1" ref="M31" ca="1">INDIRECT($B31&amp;$C31&amp;"!AN8",TRUE)</f>
        <v>1852218.6300000004</v>
      </c>
      <c r="N31" s="117"/>
      <c r="O31" s="338" t="s">
        <v>175</v>
      </c>
      <c r="P31" s="339"/>
      <c r="Q31" s="152">
        <f ca="1">Q30*1.1</f>
        <v>0</v>
      </c>
      <c r="R31" s="153" t="s">
        <v>168</v>
      </c>
      <c r="S31" s="154"/>
    </row>
    <row r="32" spans="2:19" ht="22.35" customHeight="1" thickTop="1" thickBot="1" x14ac:dyDescent="0.55000000000000004">
      <c r="B32" s="108">
        <v>23</v>
      </c>
      <c r="C32" s="99" t="s">
        <v>1751</v>
      </c>
      <c r="D32" s="140" cm="1">
        <f t="array" aca="1" ref="D32" ca="1">INDIRECT($B32&amp;$C32&amp;"!AJ8",TRUE)</f>
        <v>0</v>
      </c>
      <c r="E32" s="101">
        <f t="shared" si="0"/>
        <v>100000</v>
      </c>
      <c r="F32" s="268" cm="1">
        <f t="array" aca="1" ref="F32" ca="1">INDIRECT($B32&amp;$C32&amp;"!AB8",TRUE)</f>
        <v>10605.62</v>
      </c>
      <c r="G32" s="111" cm="1">
        <f t="array" aca="1" ref="G32" ca="1">INDIRECT($B32&amp;$C32&amp;"!AK8",TRUE)</f>
        <v>0</v>
      </c>
      <c r="H32" s="272">
        <f t="shared" ca="1" si="1"/>
        <v>10605.62</v>
      </c>
      <c r="I32" s="112">
        <f t="shared" ca="1" si="2"/>
        <v>1</v>
      </c>
      <c r="J32" s="113">
        <f t="shared" ca="1" si="3"/>
        <v>3.98771312</v>
      </c>
      <c r="K32" s="114">
        <f t="shared" ca="1" si="4"/>
        <v>3.98771312</v>
      </c>
      <c r="L32" s="115">
        <f t="shared" ca="1" si="5"/>
        <v>1</v>
      </c>
      <c r="M32" s="116" cm="1">
        <f t="array" aca="1" ref="M32" ca="1">INDIRECT($B32&amp;$C32&amp;"!AN8",TRUE)</f>
        <v>286351.73999999993</v>
      </c>
      <c r="N32" s="117"/>
      <c r="O32" s="340" t="s">
        <v>176</v>
      </c>
      <c r="P32" s="340"/>
      <c r="Q32" s="139"/>
      <c r="R32" s="139"/>
      <c r="S32" s="155"/>
    </row>
    <row r="33" spans="2:19" ht="22.35" customHeight="1" thickTop="1" x14ac:dyDescent="0.5">
      <c r="B33" s="156">
        <v>24</v>
      </c>
      <c r="C33" s="157" t="s">
        <v>1762</v>
      </c>
      <c r="D33" s="140" cm="1">
        <f t="array" aca="1" ref="D33" ca="1">INDIRECT($B33&amp;$C33&amp;"!AJ8",TRUE)</f>
        <v>0</v>
      </c>
      <c r="E33" s="101">
        <f t="shared" si="0"/>
        <v>100000</v>
      </c>
      <c r="F33" s="269" cm="1">
        <f t="array" aca="1" ref="F33" ca="1">INDIRECT($B33&amp;$C33&amp;"!AB8",TRUE)</f>
        <v>81311.170000000027</v>
      </c>
      <c r="G33" s="158" cm="1">
        <f t="array" aca="1" ref="G33" ca="1">INDIRECT($B33&amp;$C33&amp;"!AK8",TRUE)</f>
        <v>0</v>
      </c>
      <c r="H33" s="273">
        <f t="shared" ca="1" si="1"/>
        <v>81311.170000000027</v>
      </c>
      <c r="I33" s="159">
        <f t="shared" ca="1" si="2"/>
        <v>1</v>
      </c>
      <c r="J33" s="160">
        <f t="shared" ca="1" si="3"/>
        <v>30.572999920000008</v>
      </c>
      <c r="K33" s="161">
        <f t="shared" ca="1" si="4"/>
        <v>30.572999920000008</v>
      </c>
      <c r="L33" s="162">
        <f t="shared" ca="1" si="5"/>
        <v>1</v>
      </c>
      <c r="M33" s="163" cm="1">
        <f t="array" aca="1" ref="M33" ca="1">INDIRECT($B33&amp;$C33&amp;"!AN8",TRUE)</f>
        <v>2195401.59</v>
      </c>
      <c r="N33" s="117"/>
      <c r="O33" s="164" t="s">
        <v>177</v>
      </c>
      <c r="P33" s="165">
        <v>3</v>
      </c>
      <c r="Q33" s="166"/>
      <c r="R33" s="144" t="s">
        <v>178</v>
      </c>
      <c r="S33" s="167" t="s">
        <v>179</v>
      </c>
    </row>
    <row r="34" spans="2:19" ht="22.35" customHeight="1" thickBot="1" x14ac:dyDescent="0.55000000000000004">
      <c r="B34" s="168" t="s">
        <v>180</v>
      </c>
      <c r="C34" s="169"/>
      <c r="D34" s="170">
        <f ca="1">SUM(D10:D33)</f>
        <v>0</v>
      </c>
      <c r="E34" s="171">
        <f>SUM(E10:E33)</f>
        <v>2400000</v>
      </c>
      <c r="F34" s="270">
        <f ca="1">SUM(F10:F33)</f>
        <v>1217398.2799999998</v>
      </c>
      <c r="G34" s="172">
        <f ca="1">SUM(G10:G33)</f>
        <v>0</v>
      </c>
      <c r="H34" s="274">
        <f ca="1">SUM(H10:H33)</f>
        <v>1217398.2799999998</v>
      </c>
      <c r="I34" s="173">
        <f ca="1">H34/F34</f>
        <v>1</v>
      </c>
      <c r="J34" s="174">
        <f ca="1">F34*$Q$5</f>
        <v>457.7417532799999</v>
      </c>
      <c r="K34" s="175">
        <f ca="1">H34*$Q$5</f>
        <v>457.7417532799999</v>
      </c>
      <c r="L34" s="176">
        <f t="shared" ref="L34" ca="1" si="6">K34/J34</f>
        <v>1</v>
      </c>
      <c r="M34" s="177">
        <f ca="1">ROUND(SUM(M10:M33),0)</f>
        <v>32869754</v>
      </c>
      <c r="N34" s="117"/>
      <c r="O34" s="178" t="s">
        <v>181</v>
      </c>
      <c r="P34" s="179"/>
      <c r="Q34" s="152">
        <f>Q33*1.1</f>
        <v>0</v>
      </c>
      <c r="R34" s="153" t="s">
        <v>168</v>
      </c>
      <c r="S34" s="180"/>
    </row>
    <row r="35" spans="2:19" ht="22.35" customHeight="1" x14ac:dyDescent="0.5">
      <c r="B35" s="76"/>
      <c r="C35" s="181"/>
      <c r="D35" s="182"/>
      <c r="E35" s="182"/>
      <c r="F35" s="182"/>
      <c r="G35" s="182"/>
      <c r="H35" s="182"/>
      <c r="I35" s="76"/>
      <c r="J35" s="182"/>
      <c r="K35" s="182"/>
      <c r="L35" s="76"/>
      <c r="M35" s="182"/>
      <c r="N35" s="117"/>
      <c r="O35" s="183" t="s">
        <v>184</v>
      </c>
      <c r="P35" s="184"/>
      <c r="Q35" s="185">
        <f ca="1">Q30+Q33</f>
        <v>0</v>
      </c>
      <c r="R35" s="186" t="s">
        <v>168</v>
      </c>
      <c r="S35" s="187" t="s">
        <v>185</v>
      </c>
    </row>
    <row r="36" spans="2:19" ht="22.35" customHeight="1" x14ac:dyDescent="0.5">
      <c r="B36" s="76"/>
      <c r="C36" s="182"/>
      <c r="D36" s="182"/>
      <c r="E36" s="182"/>
      <c r="F36" s="182"/>
      <c r="G36" s="182"/>
      <c r="H36" s="182"/>
      <c r="I36" s="76"/>
      <c r="J36" s="182"/>
      <c r="K36" s="182"/>
      <c r="L36" s="76"/>
      <c r="M36" s="182"/>
      <c r="N36" s="117"/>
      <c r="O36" s="308" t="s">
        <v>186</v>
      </c>
      <c r="P36" s="309"/>
      <c r="Q36" s="137">
        <f ca="1">ROUNDDOWN(Q35*1.1,0)</f>
        <v>0</v>
      </c>
      <c r="R36" s="188" t="s">
        <v>168</v>
      </c>
      <c r="S36" s="134" t="s">
        <v>187</v>
      </c>
    </row>
    <row r="37" spans="2:19" ht="22.35" customHeight="1" thickBot="1" x14ac:dyDescent="0.55000000000000004">
      <c r="B37" s="76"/>
      <c r="C37" s="182"/>
      <c r="J37" s="182"/>
      <c r="K37" s="182"/>
      <c r="L37" s="76"/>
      <c r="M37" s="182"/>
      <c r="N37" s="117"/>
      <c r="O37" s="189" t="s">
        <v>182</v>
      </c>
      <c r="P37" s="179"/>
      <c r="Q37" s="190">
        <f ca="1">Q36/Q22</f>
        <v>0</v>
      </c>
      <c r="R37" s="153" t="s">
        <v>183</v>
      </c>
      <c r="S37" s="180" t="s">
        <v>188</v>
      </c>
    </row>
    <row r="38" spans="2:19" ht="22.35" customHeight="1" thickTop="1" x14ac:dyDescent="0.5">
      <c r="C38" s="73"/>
      <c r="N38" s="117"/>
      <c r="O38" s="191"/>
      <c r="P38" s="191"/>
      <c r="Q38" s="192"/>
    </row>
    <row r="39" spans="2:19" ht="22.35" customHeight="1" x14ac:dyDescent="0.5">
      <c r="D39" s="193"/>
      <c r="N39" s="117"/>
    </row>
    <row r="40" spans="2:19" ht="22.35" customHeight="1" x14ac:dyDescent="0.4">
      <c r="N40" s="194"/>
    </row>
    <row r="41" spans="2:19" ht="22.35" customHeight="1" x14ac:dyDescent="0.4">
      <c r="N41" s="194"/>
      <c r="Q41" s="195"/>
      <c r="R41" s="196"/>
      <c r="S41" s="196"/>
    </row>
    <row r="42" spans="2:19" ht="22.35" customHeight="1" x14ac:dyDescent="0.4">
      <c r="N42" s="194"/>
      <c r="Q42" s="197"/>
      <c r="S42" s="196"/>
    </row>
    <row r="43" spans="2:19" ht="22.35" customHeight="1" x14ac:dyDescent="0.4">
      <c r="N43" s="194"/>
      <c r="Q43" s="198"/>
    </row>
    <row r="44" spans="2:19" ht="22.35" customHeight="1" x14ac:dyDescent="0.4">
      <c r="N44" s="194"/>
    </row>
    <row r="45" spans="2:19" ht="22.35" customHeight="1" x14ac:dyDescent="0.4">
      <c r="N45" s="194"/>
    </row>
    <row r="46" spans="2:19" ht="22.35" customHeight="1" x14ac:dyDescent="0.4">
      <c r="N46" s="194"/>
    </row>
    <row r="47" spans="2:19" ht="22.35" customHeight="1" x14ac:dyDescent="0.4">
      <c r="N47" s="194"/>
    </row>
    <row r="48" spans="2:19" ht="22.35" customHeight="1" x14ac:dyDescent="0.4">
      <c r="N48" s="194"/>
    </row>
    <row r="49" spans="14:14" ht="22.35" customHeight="1" x14ac:dyDescent="0.4">
      <c r="N49" s="194"/>
    </row>
    <row r="50" spans="14:14" ht="22.35" customHeight="1" x14ac:dyDescent="0.4">
      <c r="N50" s="194"/>
    </row>
    <row r="51" spans="14:14" ht="22.35" customHeight="1" x14ac:dyDescent="0.4">
      <c r="N51" s="194"/>
    </row>
    <row r="52" spans="14:14" ht="22.35" customHeight="1" x14ac:dyDescent="0.4">
      <c r="N52" s="194"/>
    </row>
    <row r="53" spans="14:14" ht="22.35" customHeight="1" x14ac:dyDescent="0.4">
      <c r="N53" s="194"/>
    </row>
    <row r="54" spans="14:14" ht="22.35" customHeight="1" x14ac:dyDescent="0.4">
      <c r="N54" s="194"/>
    </row>
    <row r="55" spans="14:14" ht="22.35" customHeight="1" x14ac:dyDescent="0.4">
      <c r="N55" s="194"/>
    </row>
    <row r="56" spans="14:14" ht="22.35" customHeight="1" x14ac:dyDescent="0.4">
      <c r="N56" s="194"/>
    </row>
    <row r="57" spans="14:14" ht="22.35" customHeight="1" x14ac:dyDescent="0.4">
      <c r="N57" s="194"/>
    </row>
    <row r="58" spans="14:14" ht="22.35" customHeight="1" x14ac:dyDescent="0.4">
      <c r="N58" s="194"/>
    </row>
    <row r="59" spans="14:14" ht="22.35" customHeight="1" x14ac:dyDescent="0.4">
      <c r="N59" s="194"/>
    </row>
    <row r="60" spans="14:14" ht="22.35" customHeight="1" x14ac:dyDescent="0.4">
      <c r="N60" s="194"/>
    </row>
    <row r="61" spans="14:14" ht="22.35" customHeight="1" x14ac:dyDescent="0.4">
      <c r="N61" s="194"/>
    </row>
    <row r="62" spans="14:14" ht="22.35" customHeight="1" x14ac:dyDescent="0.4">
      <c r="N62" s="194"/>
    </row>
    <row r="63" spans="14:14" ht="22.35" customHeight="1" x14ac:dyDescent="0.4">
      <c r="N63" s="194"/>
    </row>
    <row r="64" spans="14:14" ht="22.35" customHeight="1" x14ac:dyDescent="0.4">
      <c r="N64" s="194"/>
    </row>
    <row r="65" spans="14:14" ht="22.35" customHeight="1" x14ac:dyDescent="0.4">
      <c r="N65" s="194"/>
    </row>
    <row r="66" spans="14:14" ht="22.35" customHeight="1" x14ac:dyDescent="0.4">
      <c r="N66" s="194"/>
    </row>
    <row r="67" spans="14:14" ht="22.35" customHeight="1" x14ac:dyDescent="0.4">
      <c r="N67" s="194"/>
    </row>
    <row r="68" spans="14:14" ht="22.35" customHeight="1" x14ac:dyDescent="0.4">
      <c r="N68" s="194"/>
    </row>
    <row r="69" spans="14:14" ht="22.35" customHeight="1" x14ac:dyDescent="0.4">
      <c r="N69" s="194"/>
    </row>
    <row r="70" spans="14:14" ht="22.35" customHeight="1" x14ac:dyDescent="0.4">
      <c r="N70" s="194"/>
    </row>
    <row r="71" spans="14:14" ht="22.35" customHeight="1" x14ac:dyDescent="0.4">
      <c r="N71" s="194"/>
    </row>
    <row r="72" spans="14:14" ht="22.35" customHeight="1" x14ac:dyDescent="0.4">
      <c r="N72" s="194"/>
    </row>
  </sheetData>
  <mergeCells count="24">
    <mergeCell ref="O31:P31"/>
    <mergeCell ref="O32:P32"/>
    <mergeCell ref="E8:E9"/>
    <mergeCell ref="M8:M9"/>
    <mergeCell ref="O8:S9"/>
    <mergeCell ref="O16:P16"/>
    <mergeCell ref="O19:P19"/>
    <mergeCell ref="O23:P23"/>
    <mergeCell ref="B1:S2"/>
    <mergeCell ref="O36:P36"/>
    <mergeCell ref="O4:S4"/>
    <mergeCell ref="B5:B9"/>
    <mergeCell ref="C5:C9"/>
    <mergeCell ref="F5:I5"/>
    <mergeCell ref="J5:L5"/>
    <mergeCell ref="O5:P5"/>
    <mergeCell ref="F6:I6"/>
    <mergeCell ref="J6:L6"/>
    <mergeCell ref="O6:P6"/>
    <mergeCell ref="F7:H7"/>
    <mergeCell ref="J7:K7"/>
    <mergeCell ref="O7:S7"/>
    <mergeCell ref="D5:D9"/>
    <mergeCell ref="O30:P30"/>
  </mergeCells>
  <phoneticPr fontId="6"/>
  <printOptions horizontalCentered="1"/>
  <pageMargins left="0.39370078740157483" right="0.39370078740157483" top="0.59055118110236227" bottom="0" header="0.31496062992125984" footer="0.19685039370078741"/>
  <pageSetup paperSize="9" scale="53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W500"/>
  <sheetViews>
    <sheetView zoomScale="80" zoomScaleNormal="80" workbookViewId="0">
      <pane xSplit="6" ySplit="8" topLeftCell="G9" activePane="bottomRight" state="frozen"/>
      <selection activeCell="AO6" sqref="AO6"/>
      <selection pane="topRight" activeCell="AO6" sqref="AO6"/>
      <selection pane="bottomLeft" activeCell="AO6" sqref="AO6"/>
      <selection pane="bottomRight" activeCell="B1" sqref="B1:F1"/>
    </sheetView>
  </sheetViews>
  <sheetFormatPr defaultRowHeight="18.75" x14ac:dyDescent="0.4"/>
  <cols>
    <col min="1" max="1" width="3" style="266" customWidth="1"/>
    <col min="2" max="2" width="5.75" style="266" customWidth="1"/>
    <col min="3" max="3" width="10.625" style="266" bestFit="1" customWidth="1"/>
    <col min="4" max="4" width="10.375" style="266" bestFit="1" customWidth="1"/>
    <col min="5" max="5" width="6.25" style="266" bestFit="1" customWidth="1"/>
    <col min="6" max="6" width="12.75" style="266" bestFit="1" customWidth="1"/>
    <col min="7" max="7" width="40.625" style="266" bestFit="1" customWidth="1"/>
    <col min="8" max="8" width="41.625" style="266" bestFit="1" customWidth="1"/>
    <col min="9" max="10" width="8.875" style="266" bestFit="1" customWidth="1"/>
    <col min="11" max="11" width="8.75" style="266" bestFit="1" customWidth="1"/>
    <col min="12" max="12" width="7" style="266" bestFit="1" customWidth="1"/>
    <col min="13" max="13" width="30.625" style="266" bestFit="1" customWidth="1"/>
    <col min="14" max="14" width="5.25" style="266" bestFit="1" customWidth="1"/>
    <col min="15" max="15" width="10.625" style="266" bestFit="1" customWidth="1"/>
    <col min="16" max="16" width="5.25" style="266" bestFit="1" customWidth="1"/>
    <col min="17" max="17" width="10.125" style="266" bestFit="1" customWidth="1"/>
    <col min="18" max="18" width="14.625" style="266" bestFit="1" customWidth="1"/>
    <col min="19" max="19" width="18.75" style="266" bestFit="1" customWidth="1"/>
    <col min="20" max="20" width="14.625" style="266" bestFit="1" customWidth="1"/>
    <col min="21" max="21" width="7" style="266" bestFit="1" customWidth="1"/>
    <col min="22" max="23" width="18.75" style="266" bestFit="1" customWidth="1"/>
    <col min="24" max="24" width="10.625" style="266" bestFit="1" customWidth="1"/>
    <col min="25" max="26" width="8.875" style="266" bestFit="1" customWidth="1"/>
    <col min="27" max="28" width="10.625" style="266" bestFit="1" customWidth="1"/>
    <col min="29" max="30" width="12.75" style="266" bestFit="1" customWidth="1"/>
    <col min="31" max="31" width="7" style="266" bestFit="1" customWidth="1"/>
    <col min="32" max="32" width="26.625" style="266" bestFit="1" customWidth="1"/>
    <col min="33" max="33" width="34.5" style="266" bestFit="1" customWidth="1"/>
    <col min="34" max="34" width="14.625" style="266" bestFit="1" customWidth="1"/>
    <col min="35" max="35" width="9.625" style="266" bestFit="1" customWidth="1"/>
    <col min="36" max="36" width="7" style="266" bestFit="1" customWidth="1"/>
    <col min="37" max="37" width="10.625" style="266" bestFit="1" customWidth="1"/>
    <col min="38" max="38" width="12.75" style="266" bestFit="1" customWidth="1"/>
    <col min="39" max="39" width="10.625" style="266" bestFit="1" customWidth="1"/>
    <col min="40" max="40" width="12.75" style="266" bestFit="1" customWidth="1"/>
    <col min="41" max="49" width="14.25" style="266" customWidth="1"/>
    <col min="50" max="16384" width="9" style="266"/>
  </cols>
  <sheetData>
    <row r="1" spans="2:49" s="263" customFormat="1" ht="33" x14ac:dyDescent="0.4">
      <c r="B1" s="375" t="str" cm="1">
        <f t="array" aca="1" ref="B1" ca="1">RIGHT(CELL("filename",A1),LEN(CELL("filename",A1))-FIND("]",CELL("filename",A1)))</f>
        <v>17太洋中学校</v>
      </c>
      <c r="C1" s="375"/>
      <c r="D1" s="375"/>
      <c r="E1" s="375"/>
      <c r="F1" s="375"/>
    </row>
    <row r="2" spans="2:49" s="263" customFormat="1" x14ac:dyDescent="0.4"/>
    <row r="3" spans="2:49" s="263" customFormat="1" ht="11.25" customHeight="1" x14ac:dyDescent="0.4"/>
    <row r="4" spans="2:49" s="263" customFormat="1" ht="17.649999999999999" customHeight="1" x14ac:dyDescent="0.4">
      <c r="B4" s="353" t="s">
        <v>111</v>
      </c>
      <c r="C4" s="353" t="s">
        <v>2</v>
      </c>
      <c r="D4" s="353" t="s">
        <v>107</v>
      </c>
      <c r="E4" s="353" t="s">
        <v>193</v>
      </c>
      <c r="F4" s="353" t="s">
        <v>194</v>
      </c>
      <c r="G4" s="353" t="s">
        <v>195</v>
      </c>
      <c r="H4" s="353" t="s">
        <v>196</v>
      </c>
      <c r="I4" s="353" t="s">
        <v>197</v>
      </c>
      <c r="J4" s="353" t="s">
        <v>198</v>
      </c>
      <c r="K4" s="356" t="s">
        <v>109</v>
      </c>
      <c r="L4" s="356"/>
      <c r="M4" s="356"/>
      <c r="N4" s="356"/>
      <c r="O4" s="356"/>
      <c r="P4" s="356"/>
      <c r="Q4" s="356"/>
      <c r="R4" s="356"/>
      <c r="S4" s="356"/>
      <c r="T4" s="356"/>
      <c r="U4" s="356"/>
      <c r="V4" s="356"/>
      <c r="W4" s="356"/>
      <c r="X4" s="356"/>
      <c r="Y4" s="356"/>
      <c r="Z4" s="356"/>
      <c r="AA4" s="356"/>
      <c r="AB4" s="356"/>
      <c r="AC4" s="356"/>
      <c r="AD4" s="357" t="s">
        <v>110</v>
      </c>
      <c r="AE4" s="357"/>
      <c r="AF4" s="357"/>
      <c r="AG4" s="357"/>
      <c r="AH4" s="357"/>
      <c r="AI4" s="357"/>
      <c r="AJ4" s="357"/>
      <c r="AK4" s="357"/>
      <c r="AL4" s="357"/>
      <c r="AM4" s="352" t="s">
        <v>189</v>
      </c>
      <c r="AN4" s="352"/>
      <c r="AO4" s="366" t="s">
        <v>215</v>
      </c>
      <c r="AP4" s="367"/>
      <c r="AQ4" s="367"/>
      <c r="AR4" s="367"/>
      <c r="AS4" s="367"/>
      <c r="AT4" s="367"/>
      <c r="AU4" s="367"/>
      <c r="AV4" s="367"/>
      <c r="AW4" s="368"/>
    </row>
    <row r="5" spans="2:49" s="263" customFormat="1" ht="17.649999999999999" customHeight="1" x14ac:dyDescent="0.4">
      <c r="B5" s="354"/>
      <c r="C5" s="354"/>
      <c r="D5" s="354"/>
      <c r="E5" s="354"/>
      <c r="F5" s="354"/>
      <c r="G5" s="354"/>
      <c r="H5" s="354"/>
      <c r="I5" s="354" t="s">
        <v>0</v>
      </c>
      <c r="J5" s="354" t="s">
        <v>1</v>
      </c>
      <c r="K5" s="349" t="s">
        <v>192</v>
      </c>
      <c r="L5" s="358" t="s">
        <v>592</v>
      </c>
      <c r="M5" s="358" t="s">
        <v>199</v>
      </c>
      <c r="N5" s="349" t="s">
        <v>200</v>
      </c>
      <c r="O5" s="349" t="s">
        <v>201</v>
      </c>
      <c r="P5" s="349" t="s">
        <v>202</v>
      </c>
      <c r="Q5" s="349" t="s">
        <v>203</v>
      </c>
      <c r="R5" s="349" t="s">
        <v>204</v>
      </c>
      <c r="S5" s="349" t="s">
        <v>205</v>
      </c>
      <c r="T5" s="349" t="s">
        <v>206</v>
      </c>
      <c r="U5" s="349" t="s">
        <v>207</v>
      </c>
      <c r="V5" s="349" t="s">
        <v>208</v>
      </c>
      <c r="W5" s="349" t="s">
        <v>209</v>
      </c>
      <c r="X5" s="349" t="s">
        <v>210</v>
      </c>
      <c r="Y5" s="238" t="s">
        <v>4</v>
      </c>
      <c r="Z5" s="238" t="s">
        <v>5</v>
      </c>
      <c r="AA5" s="238" t="s">
        <v>6</v>
      </c>
      <c r="AB5" s="238" t="s">
        <v>191</v>
      </c>
      <c r="AC5" s="238" t="s">
        <v>33</v>
      </c>
      <c r="AD5" s="363" t="s">
        <v>34</v>
      </c>
      <c r="AE5" s="363" t="s">
        <v>3</v>
      </c>
      <c r="AF5" s="363" t="s">
        <v>35</v>
      </c>
      <c r="AG5" s="363" t="s">
        <v>36</v>
      </c>
      <c r="AH5" s="363" t="s">
        <v>37</v>
      </c>
      <c r="AI5" s="239" t="s">
        <v>4</v>
      </c>
      <c r="AJ5" s="239" t="s">
        <v>38</v>
      </c>
      <c r="AK5" s="239" t="s">
        <v>190</v>
      </c>
      <c r="AL5" s="239" t="s">
        <v>33</v>
      </c>
      <c r="AM5" s="240" t="s">
        <v>190</v>
      </c>
      <c r="AN5" s="240" t="s">
        <v>33</v>
      </c>
      <c r="AO5" s="359" t="s">
        <v>1799</v>
      </c>
      <c r="AP5" s="359"/>
      <c r="AQ5" s="359" t="s">
        <v>214</v>
      </c>
      <c r="AR5" s="360" t="s">
        <v>222</v>
      </c>
      <c r="AS5" s="360" t="s">
        <v>223</v>
      </c>
      <c r="AT5" s="370" t="s">
        <v>224</v>
      </c>
      <c r="AU5" s="360" t="s">
        <v>225</v>
      </c>
      <c r="AV5" s="371" t="s">
        <v>226</v>
      </c>
      <c r="AW5" s="370" t="s">
        <v>227</v>
      </c>
    </row>
    <row r="6" spans="2:49" s="263" customFormat="1" x14ac:dyDescent="0.4">
      <c r="B6" s="354"/>
      <c r="C6" s="354"/>
      <c r="D6" s="354"/>
      <c r="E6" s="354"/>
      <c r="F6" s="354"/>
      <c r="G6" s="354"/>
      <c r="H6" s="354"/>
      <c r="I6" s="354"/>
      <c r="J6" s="354"/>
      <c r="K6" s="350"/>
      <c r="L6" s="358"/>
      <c r="M6" s="358"/>
      <c r="N6" s="350"/>
      <c r="O6" s="350"/>
      <c r="P6" s="350"/>
      <c r="Q6" s="350"/>
      <c r="R6" s="350"/>
      <c r="S6" s="350"/>
      <c r="T6" s="350"/>
      <c r="U6" s="350"/>
      <c r="V6" s="350"/>
      <c r="W6" s="350"/>
      <c r="X6" s="350"/>
      <c r="Y6" s="373" t="s">
        <v>219</v>
      </c>
      <c r="Z6" s="373" t="s">
        <v>220</v>
      </c>
      <c r="AA6" s="373" t="s">
        <v>221</v>
      </c>
      <c r="AB6" s="373" t="s">
        <v>218</v>
      </c>
      <c r="AC6" s="373" t="s">
        <v>32</v>
      </c>
      <c r="AD6" s="365"/>
      <c r="AE6" s="365"/>
      <c r="AF6" s="365"/>
      <c r="AG6" s="365"/>
      <c r="AH6" s="365"/>
      <c r="AI6" s="363" t="s">
        <v>216</v>
      </c>
      <c r="AJ6" s="363" t="s">
        <v>217</v>
      </c>
      <c r="AK6" s="363" t="s">
        <v>218</v>
      </c>
      <c r="AL6" s="363" t="s">
        <v>32</v>
      </c>
      <c r="AM6" s="361" t="s">
        <v>218</v>
      </c>
      <c r="AN6" s="361" t="s">
        <v>32</v>
      </c>
      <c r="AO6" s="241" t="s">
        <v>211</v>
      </c>
      <c r="AP6" s="241" t="s">
        <v>213</v>
      </c>
      <c r="AQ6" s="359"/>
      <c r="AR6" s="360"/>
      <c r="AS6" s="360"/>
      <c r="AT6" s="360"/>
      <c r="AU6" s="360"/>
      <c r="AV6" s="372"/>
      <c r="AW6" s="360"/>
    </row>
    <row r="7" spans="2:49" s="263" customFormat="1" x14ac:dyDescent="0.4">
      <c r="B7" s="354"/>
      <c r="C7" s="354"/>
      <c r="D7" s="354"/>
      <c r="E7" s="354"/>
      <c r="F7" s="354"/>
      <c r="G7" s="354"/>
      <c r="H7" s="354"/>
      <c r="I7" s="354"/>
      <c r="J7" s="354"/>
      <c r="K7" s="350"/>
      <c r="L7" s="358"/>
      <c r="M7" s="358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0"/>
      <c r="Y7" s="374"/>
      <c r="Z7" s="374"/>
      <c r="AA7" s="374"/>
      <c r="AB7" s="374"/>
      <c r="AC7" s="374"/>
      <c r="AD7" s="365"/>
      <c r="AE7" s="365"/>
      <c r="AF7" s="365"/>
      <c r="AG7" s="365"/>
      <c r="AH7" s="365"/>
      <c r="AI7" s="364"/>
      <c r="AJ7" s="364"/>
      <c r="AK7" s="364"/>
      <c r="AL7" s="364"/>
      <c r="AM7" s="362"/>
      <c r="AN7" s="362"/>
      <c r="AO7" s="241" t="s">
        <v>168</v>
      </c>
      <c r="AP7" s="241" t="s">
        <v>168</v>
      </c>
      <c r="AQ7" s="241" t="s">
        <v>168</v>
      </c>
      <c r="AR7" s="241" t="s">
        <v>168</v>
      </c>
      <c r="AS7" s="241" t="s">
        <v>168</v>
      </c>
      <c r="AT7" s="241" t="s">
        <v>168</v>
      </c>
      <c r="AU7" s="241" t="s">
        <v>168</v>
      </c>
      <c r="AV7" s="241" t="s">
        <v>168</v>
      </c>
      <c r="AW7" s="241" t="s">
        <v>168</v>
      </c>
    </row>
    <row r="8" spans="2:49" s="263" customFormat="1" x14ac:dyDescent="0.4">
      <c r="B8" s="355"/>
      <c r="C8" s="355"/>
      <c r="D8" s="355"/>
      <c r="E8" s="355"/>
      <c r="F8" s="355"/>
      <c r="G8" s="355"/>
      <c r="H8" s="355"/>
      <c r="I8" s="355"/>
      <c r="J8" s="355"/>
      <c r="K8" s="351"/>
      <c r="L8" s="358"/>
      <c r="M8" s="358"/>
      <c r="N8" s="351"/>
      <c r="O8" s="351"/>
      <c r="P8" s="351"/>
      <c r="Q8" s="351"/>
      <c r="R8" s="351"/>
      <c r="S8" s="351"/>
      <c r="T8" s="351"/>
      <c r="U8" s="351"/>
      <c r="V8" s="351"/>
      <c r="W8" s="351"/>
      <c r="X8" s="351"/>
      <c r="Y8" s="238"/>
      <c r="Z8" s="242">
        <f>SUM(Z9:Z500)</f>
        <v>246</v>
      </c>
      <c r="AA8" s="238"/>
      <c r="AB8" s="243">
        <f>SUM(AB9:AB500)</f>
        <v>14608.480000000001</v>
      </c>
      <c r="AC8" s="243">
        <f>SUM(AC9:AC500)</f>
        <v>394428.96000000008</v>
      </c>
      <c r="AD8" s="364"/>
      <c r="AE8" s="364"/>
      <c r="AF8" s="364"/>
      <c r="AG8" s="364"/>
      <c r="AH8" s="364"/>
      <c r="AI8" s="239"/>
      <c r="AJ8" s="244">
        <f>SUM(AJ9:AJ500)</f>
        <v>0</v>
      </c>
      <c r="AK8" s="245">
        <f>SUM(AK9:AK500)</f>
        <v>0</v>
      </c>
      <c r="AL8" s="245">
        <f>SUM(AL9:AL500)</f>
        <v>0</v>
      </c>
      <c r="AM8" s="246">
        <f>SUM(AM9:AM500)</f>
        <v>14608.480000000001</v>
      </c>
      <c r="AN8" s="246">
        <f>SUM(AN9:AN500)</f>
        <v>394428.96000000008</v>
      </c>
      <c r="AO8" s="247"/>
      <c r="AP8" s="248">
        <f>SUM(AP9:AP500)</f>
        <v>0</v>
      </c>
      <c r="AQ8" s="248">
        <f>SUM(AQ9:AQ500)</f>
        <v>0</v>
      </c>
      <c r="AR8" s="249"/>
      <c r="AS8" s="249"/>
      <c r="AT8" s="249"/>
      <c r="AU8" s="249"/>
      <c r="AV8" s="250">
        <f>ROUND(SUM(AP8:AU8)*0.1,0)</f>
        <v>0</v>
      </c>
      <c r="AW8" s="250">
        <f>SUM(AP8:AV8)</f>
        <v>0</v>
      </c>
    </row>
    <row r="9" spans="2:49" s="264" customFormat="1" x14ac:dyDescent="0.4">
      <c r="B9" s="251">
        <v>17</v>
      </c>
      <c r="C9" s="251" t="s">
        <v>1422</v>
      </c>
      <c r="D9" s="251" t="s">
        <v>1423</v>
      </c>
      <c r="E9" s="251" t="s">
        <v>40</v>
      </c>
      <c r="F9" s="251" t="s">
        <v>1424</v>
      </c>
      <c r="G9" s="251"/>
      <c r="H9" s="251" t="s">
        <v>9</v>
      </c>
      <c r="I9" s="251">
        <v>1.8</v>
      </c>
      <c r="J9" s="251">
        <v>220</v>
      </c>
      <c r="K9" s="251" t="s">
        <v>1425</v>
      </c>
      <c r="L9" s="251"/>
      <c r="M9" s="251" t="s">
        <v>28</v>
      </c>
      <c r="N9" s="251">
        <v>1</v>
      </c>
      <c r="O9" s="251" t="s">
        <v>299</v>
      </c>
      <c r="P9" s="251" t="s">
        <v>9</v>
      </c>
      <c r="Q9" s="251" t="s">
        <v>9</v>
      </c>
      <c r="R9" s="251" t="s">
        <v>256</v>
      </c>
      <c r="S9" s="251" t="s">
        <v>9</v>
      </c>
      <c r="T9" s="251" t="s">
        <v>9</v>
      </c>
      <c r="U9" s="251" t="s">
        <v>9</v>
      </c>
      <c r="V9" s="251" t="s">
        <v>9</v>
      </c>
      <c r="W9" s="251" t="s">
        <v>9</v>
      </c>
      <c r="X9" s="251" t="s">
        <v>9</v>
      </c>
      <c r="Y9" s="251">
        <v>48</v>
      </c>
      <c r="Z9" s="251">
        <v>10</v>
      </c>
      <c r="AA9" s="251">
        <v>10</v>
      </c>
      <c r="AB9" s="252">
        <f>IFERROR(ROUND($I9*$J9*Y9*AA9/1000,2),0)</f>
        <v>190.08</v>
      </c>
      <c r="AC9" s="252">
        <f>ROUND(AB9*事業まとめ!$Q$6,2)</f>
        <v>5132.16</v>
      </c>
      <c r="AD9" s="253"/>
      <c r="AE9" s="253"/>
      <c r="AF9" s="253"/>
      <c r="AG9" s="253"/>
      <c r="AH9" s="253"/>
      <c r="AI9" s="253"/>
      <c r="AJ9" s="253"/>
      <c r="AK9" s="252">
        <f>IFERROR(ROUND($I9*$J9*AI9*AJ9/1000,2),0)</f>
        <v>0</v>
      </c>
      <c r="AL9" s="252">
        <f>ROUND(AK9*事業まとめ!$Q$6,2)</f>
        <v>0</v>
      </c>
      <c r="AM9" s="254">
        <f>AB9-AK9</f>
        <v>190.08</v>
      </c>
      <c r="AN9" s="254">
        <f>AC9-AL9</f>
        <v>5132.16</v>
      </c>
      <c r="AO9" s="255"/>
      <c r="AP9" s="256">
        <f>IFERROR(AO9*AJ9,0)</f>
        <v>0</v>
      </c>
      <c r="AQ9" s="255"/>
      <c r="AR9" s="257"/>
      <c r="AS9" s="257"/>
      <c r="AT9" s="257"/>
      <c r="AU9" s="257"/>
      <c r="AV9" s="257"/>
      <c r="AW9" s="257"/>
    </row>
    <row r="10" spans="2:49" s="264" customFormat="1" x14ac:dyDescent="0.4">
      <c r="B10" s="251">
        <v>17</v>
      </c>
      <c r="C10" s="251" t="s">
        <v>1422</v>
      </c>
      <c r="D10" s="251" t="s">
        <v>1423</v>
      </c>
      <c r="E10" s="251" t="s">
        <v>40</v>
      </c>
      <c r="F10" s="251" t="s">
        <v>1426</v>
      </c>
      <c r="G10" s="261"/>
      <c r="H10" s="251" t="s">
        <v>9</v>
      </c>
      <c r="I10" s="251" t="s">
        <v>9</v>
      </c>
      <c r="J10" s="251" t="s">
        <v>9</v>
      </c>
      <c r="K10" s="251" t="s">
        <v>1427</v>
      </c>
      <c r="L10" s="251"/>
      <c r="M10" s="251" t="s">
        <v>22</v>
      </c>
      <c r="N10" s="251">
        <v>2</v>
      </c>
      <c r="O10" s="251" t="s">
        <v>8</v>
      </c>
      <c r="P10" s="251" t="s">
        <v>9</v>
      </c>
      <c r="Q10" s="251" t="s">
        <v>815</v>
      </c>
      <c r="R10" s="251" t="s">
        <v>256</v>
      </c>
      <c r="S10" s="251" t="s">
        <v>9</v>
      </c>
      <c r="T10" s="251" t="s">
        <v>9</v>
      </c>
      <c r="U10" s="251" t="s">
        <v>9</v>
      </c>
      <c r="V10" s="251" t="s">
        <v>9</v>
      </c>
      <c r="W10" s="251" t="s">
        <v>9</v>
      </c>
      <c r="X10" s="251" t="s">
        <v>9</v>
      </c>
      <c r="Y10" s="251">
        <v>36</v>
      </c>
      <c r="Z10" s="251">
        <v>6</v>
      </c>
      <c r="AA10" s="251">
        <v>12</v>
      </c>
      <c r="AB10" s="252">
        <f t="shared" ref="AB10:AB73" si="0">IFERROR(ROUND($I10*$J10*Y10*AA10/1000,2),0)</f>
        <v>0</v>
      </c>
      <c r="AC10" s="252">
        <f>ROUND(AB10*事業まとめ!$Q$6,2)</f>
        <v>0</v>
      </c>
      <c r="AD10" s="253"/>
      <c r="AE10" s="253"/>
      <c r="AF10" s="253"/>
      <c r="AG10" s="253"/>
      <c r="AH10" s="253"/>
      <c r="AI10" s="253"/>
      <c r="AJ10" s="253"/>
      <c r="AK10" s="252">
        <f t="shared" ref="AK10:AK73" si="1">IFERROR(ROUND($I10*$J10*AI10*AJ10/1000,2),0)</f>
        <v>0</v>
      </c>
      <c r="AL10" s="252">
        <f>ROUND(AK10*事業まとめ!$Q$6,2)</f>
        <v>0</v>
      </c>
      <c r="AM10" s="254">
        <f t="shared" ref="AM10:AN70" si="2">AB10-AK10</f>
        <v>0</v>
      </c>
      <c r="AN10" s="254">
        <f t="shared" si="2"/>
        <v>0</v>
      </c>
      <c r="AO10" s="259"/>
      <c r="AP10" s="260">
        <f t="shared" ref="AP10:AP73" si="3">IFERROR(AO10*AJ10,0)</f>
        <v>0</v>
      </c>
      <c r="AQ10" s="259"/>
      <c r="AR10" s="257"/>
      <c r="AS10" s="257"/>
      <c r="AT10" s="257"/>
      <c r="AU10" s="257"/>
      <c r="AV10" s="257"/>
      <c r="AW10" s="257"/>
    </row>
    <row r="11" spans="2:49" s="264" customFormat="1" x14ac:dyDescent="0.4">
      <c r="B11" s="251">
        <v>17</v>
      </c>
      <c r="C11" s="251" t="s">
        <v>1422</v>
      </c>
      <c r="D11" s="251" t="s">
        <v>1423</v>
      </c>
      <c r="E11" s="251" t="s">
        <v>40</v>
      </c>
      <c r="F11" s="251" t="s">
        <v>1428</v>
      </c>
      <c r="G11" s="261"/>
      <c r="H11" s="251" t="s">
        <v>9</v>
      </c>
      <c r="I11" s="251">
        <v>1.8</v>
      </c>
      <c r="J11" s="251">
        <v>220</v>
      </c>
      <c r="K11" s="251" t="s">
        <v>1429</v>
      </c>
      <c r="L11" s="251"/>
      <c r="M11" s="251" t="s">
        <v>7</v>
      </c>
      <c r="N11" s="251">
        <v>2</v>
      </c>
      <c r="O11" s="251" t="s">
        <v>299</v>
      </c>
      <c r="P11" s="251" t="s">
        <v>9</v>
      </c>
      <c r="Q11" s="251" t="s">
        <v>9</v>
      </c>
      <c r="R11" s="251" t="s">
        <v>9</v>
      </c>
      <c r="S11" s="251" t="s">
        <v>9</v>
      </c>
      <c r="T11" s="251" t="s">
        <v>9</v>
      </c>
      <c r="U11" s="251" t="s">
        <v>9</v>
      </c>
      <c r="V11" s="251" t="s">
        <v>9</v>
      </c>
      <c r="W11" s="251" t="s">
        <v>9</v>
      </c>
      <c r="X11" s="251" t="s">
        <v>9</v>
      </c>
      <c r="Y11" s="251">
        <v>48</v>
      </c>
      <c r="Z11" s="251">
        <v>2</v>
      </c>
      <c r="AA11" s="251">
        <v>4</v>
      </c>
      <c r="AB11" s="252">
        <f t="shared" si="0"/>
        <v>76.03</v>
      </c>
      <c r="AC11" s="252">
        <f>ROUND(AB11*事業まとめ!$Q$6,2)</f>
        <v>2052.81</v>
      </c>
      <c r="AD11" s="253"/>
      <c r="AE11" s="253"/>
      <c r="AF11" s="253"/>
      <c r="AG11" s="253"/>
      <c r="AH11" s="253"/>
      <c r="AI11" s="253"/>
      <c r="AJ11" s="253"/>
      <c r="AK11" s="252">
        <f t="shared" si="1"/>
        <v>0</v>
      </c>
      <c r="AL11" s="252">
        <f>ROUND(AK11*事業まとめ!$Q$6,2)</f>
        <v>0</v>
      </c>
      <c r="AM11" s="254">
        <f t="shared" si="2"/>
        <v>76.03</v>
      </c>
      <c r="AN11" s="254">
        <f t="shared" si="2"/>
        <v>2052.81</v>
      </c>
      <c r="AO11" s="259"/>
      <c r="AP11" s="260">
        <f t="shared" si="3"/>
        <v>0</v>
      </c>
      <c r="AQ11" s="259"/>
      <c r="AR11" s="257"/>
      <c r="AS11" s="257"/>
      <c r="AT11" s="257"/>
      <c r="AU11" s="257"/>
      <c r="AV11" s="257"/>
      <c r="AW11" s="257"/>
    </row>
    <row r="12" spans="2:49" s="264" customFormat="1" x14ac:dyDescent="0.4">
      <c r="B12" s="251">
        <v>17</v>
      </c>
      <c r="C12" s="251" t="s">
        <v>1422</v>
      </c>
      <c r="D12" s="251" t="s">
        <v>1423</v>
      </c>
      <c r="E12" s="251" t="s">
        <v>40</v>
      </c>
      <c r="F12" s="251" t="s">
        <v>1430</v>
      </c>
      <c r="G12" s="261"/>
      <c r="H12" s="251" t="s">
        <v>9</v>
      </c>
      <c r="I12" s="251">
        <v>1.8</v>
      </c>
      <c r="J12" s="251">
        <v>220</v>
      </c>
      <c r="K12" s="251" t="s">
        <v>1429</v>
      </c>
      <c r="L12" s="251"/>
      <c r="M12" s="251" t="s">
        <v>7</v>
      </c>
      <c r="N12" s="251">
        <v>2</v>
      </c>
      <c r="O12" s="251" t="s">
        <v>299</v>
      </c>
      <c r="P12" s="251" t="s">
        <v>9</v>
      </c>
      <c r="Q12" s="251" t="s">
        <v>9</v>
      </c>
      <c r="R12" s="251" t="s">
        <v>9</v>
      </c>
      <c r="S12" s="251" t="s">
        <v>9</v>
      </c>
      <c r="T12" s="251" t="s">
        <v>9</v>
      </c>
      <c r="U12" s="251" t="s">
        <v>9</v>
      </c>
      <c r="V12" s="251" t="s">
        <v>9</v>
      </c>
      <c r="W12" s="251" t="s">
        <v>9</v>
      </c>
      <c r="X12" s="251" t="s">
        <v>9</v>
      </c>
      <c r="Y12" s="251">
        <v>48</v>
      </c>
      <c r="Z12" s="251">
        <v>2</v>
      </c>
      <c r="AA12" s="251">
        <v>4</v>
      </c>
      <c r="AB12" s="252">
        <f t="shared" si="0"/>
        <v>76.03</v>
      </c>
      <c r="AC12" s="252">
        <f>ROUND(AB12*事業まとめ!$Q$6,2)</f>
        <v>2052.81</v>
      </c>
      <c r="AD12" s="253"/>
      <c r="AE12" s="253"/>
      <c r="AF12" s="253"/>
      <c r="AG12" s="253"/>
      <c r="AH12" s="253"/>
      <c r="AI12" s="253"/>
      <c r="AJ12" s="253"/>
      <c r="AK12" s="252">
        <f t="shared" si="1"/>
        <v>0</v>
      </c>
      <c r="AL12" s="252">
        <f>ROUND(AK12*事業まとめ!$Q$6,2)</f>
        <v>0</v>
      </c>
      <c r="AM12" s="254">
        <f t="shared" si="2"/>
        <v>76.03</v>
      </c>
      <c r="AN12" s="254">
        <f t="shared" si="2"/>
        <v>2052.81</v>
      </c>
      <c r="AO12" s="259"/>
      <c r="AP12" s="260">
        <f t="shared" si="3"/>
        <v>0</v>
      </c>
      <c r="AQ12" s="259"/>
      <c r="AR12" s="257"/>
      <c r="AS12" s="257"/>
      <c r="AT12" s="257"/>
      <c r="AU12" s="257"/>
      <c r="AV12" s="257"/>
      <c r="AW12" s="257"/>
    </row>
    <row r="13" spans="2:49" s="264" customFormat="1" x14ac:dyDescent="0.4">
      <c r="B13" s="251">
        <v>17</v>
      </c>
      <c r="C13" s="251" t="s">
        <v>1422</v>
      </c>
      <c r="D13" s="251" t="s">
        <v>1423</v>
      </c>
      <c r="E13" s="251" t="s">
        <v>40</v>
      </c>
      <c r="F13" s="251" t="s">
        <v>2053</v>
      </c>
      <c r="G13" s="261"/>
      <c r="H13" s="251" t="s">
        <v>9</v>
      </c>
      <c r="I13" s="251">
        <v>1.8</v>
      </c>
      <c r="J13" s="251">
        <v>220</v>
      </c>
      <c r="K13" s="251" t="s">
        <v>1431</v>
      </c>
      <c r="L13" s="251"/>
      <c r="M13" s="251" t="s">
        <v>7</v>
      </c>
      <c r="N13" s="251">
        <v>1</v>
      </c>
      <c r="O13" s="251" t="s">
        <v>299</v>
      </c>
      <c r="P13" s="251" t="s">
        <v>9</v>
      </c>
      <c r="Q13" s="251" t="s">
        <v>9</v>
      </c>
      <c r="R13" s="251" t="s">
        <v>9</v>
      </c>
      <c r="S13" s="251" t="s">
        <v>9</v>
      </c>
      <c r="T13" s="251" t="s">
        <v>9</v>
      </c>
      <c r="U13" s="251" t="s">
        <v>9</v>
      </c>
      <c r="V13" s="251" t="s">
        <v>9</v>
      </c>
      <c r="W13" s="251" t="s">
        <v>9</v>
      </c>
      <c r="X13" s="251" t="s">
        <v>9</v>
      </c>
      <c r="Y13" s="251">
        <v>48</v>
      </c>
      <c r="Z13" s="251">
        <v>2</v>
      </c>
      <c r="AA13" s="251">
        <v>2</v>
      </c>
      <c r="AB13" s="252">
        <f t="shared" si="0"/>
        <v>38.020000000000003</v>
      </c>
      <c r="AC13" s="252">
        <f>ROUND(AB13*事業まとめ!$Q$6,2)</f>
        <v>1026.54</v>
      </c>
      <c r="AD13" s="253"/>
      <c r="AE13" s="253"/>
      <c r="AF13" s="253"/>
      <c r="AG13" s="253"/>
      <c r="AH13" s="253"/>
      <c r="AI13" s="253"/>
      <c r="AJ13" s="253"/>
      <c r="AK13" s="252">
        <f t="shared" si="1"/>
        <v>0</v>
      </c>
      <c r="AL13" s="252">
        <f>ROUND(AK13*事業まとめ!$Q$6,2)</f>
        <v>0</v>
      </c>
      <c r="AM13" s="254">
        <f t="shared" si="2"/>
        <v>38.020000000000003</v>
      </c>
      <c r="AN13" s="254">
        <f t="shared" si="2"/>
        <v>1026.54</v>
      </c>
      <c r="AO13" s="259"/>
      <c r="AP13" s="260">
        <f t="shared" si="3"/>
        <v>0</v>
      </c>
      <c r="AQ13" s="259"/>
      <c r="AR13" s="257"/>
      <c r="AS13" s="257"/>
      <c r="AT13" s="257"/>
      <c r="AU13" s="257"/>
      <c r="AV13" s="257"/>
      <c r="AW13" s="257"/>
    </row>
    <row r="14" spans="2:49" s="264" customFormat="1" x14ac:dyDescent="0.4">
      <c r="B14" s="251">
        <v>17</v>
      </c>
      <c r="C14" s="251" t="s">
        <v>1422</v>
      </c>
      <c r="D14" s="251" t="s">
        <v>1423</v>
      </c>
      <c r="E14" s="251" t="s">
        <v>40</v>
      </c>
      <c r="F14" s="258" t="s">
        <v>2053</v>
      </c>
      <c r="G14" s="261"/>
      <c r="H14" s="251" t="s">
        <v>9</v>
      </c>
      <c r="I14" s="251">
        <v>1.8</v>
      </c>
      <c r="J14" s="251">
        <v>220</v>
      </c>
      <c r="K14" s="251" t="s">
        <v>1432</v>
      </c>
      <c r="L14" s="251"/>
      <c r="M14" s="251" t="s">
        <v>17</v>
      </c>
      <c r="N14" s="251">
        <v>1</v>
      </c>
      <c r="O14" s="251" t="s">
        <v>1433</v>
      </c>
      <c r="P14" s="251" t="s">
        <v>9</v>
      </c>
      <c r="Q14" s="251" t="s">
        <v>19</v>
      </c>
      <c r="R14" s="251" t="s">
        <v>9</v>
      </c>
      <c r="S14" s="251" t="s">
        <v>9</v>
      </c>
      <c r="T14" s="251" t="s">
        <v>9</v>
      </c>
      <c r="U14" s="251" t="s">
        <v>9</v>
      </c>
      <c r="V14" s="251" t="s">
        <v>9</v>
      </c>
      <c r="W14" s="251" t="s">
        <v>9</v>
      </c>
      <c r="X14" s="251" t="s">
        <v>9</v>
      </c>
      <c r="Y14" s="251">
        <v>19</v>
      </c>
      <c r="Z14" s="251">
        <v>3</v>
      </c>
      <c r="AA14" s="251">
        <v>3</v>
      </c>
      <c r="AB14" s="252">
        <f t="shared" si="0"/>
        <v>22.57</v>
      </c>
      <c r="AC14" s="252">
        <f>ROUND(AB14*事業まとめ!$Q$6,2)</f>
        <v>609.39</v>
      </c>
      <c r="AD14" s="253"/>
      <c r="AE14" s="253"/>
      <c r="AF14" s="253"/>
      <c r="AG14" s="253"/>
      <c r="AH14" s="253"/>
      <c r="AI14" s="253"/>
      <c r="AJ14" s="253"/>
      <c r="AK14" s="252">
        <f t="shared" si="1"/>
        <v>0</v>
      </c>
      <c r="AL14" s="252">
        <f>ROUND(AK14*事業まとめ!$Q$6,2)</f>
        <v>0</v>
      </c>
      <c r="AM14" s="254">
        <f t="shared" si="2"/>
        <v>22.57</v>
      </c>
      <c r="AN14" s="254">
        <f t="shared" si="2"/>
        <v>609.39</v>
      </c>
      <c r="AO14" s="259"/>
      <c r="AP14" s="260">
        <f t="shared" si="3"/>
        <v>0</v>
      </c>
      <c r="AQ14" s="259"/>
      <c r="AR14" s="257"/>
      <c r="AS14" s="257"/>
      <c r="AT14" s="257"/>
      <c r="AU14" s="257"/>
      <c r="AV14" s="257"/>
      <c r="AW14" s="257"/>
    </row>
    <row r="15" spans="2:49" s="264" customFormat="1" x14ac:dyDescent="0.4">
      <c r="B15" s="251">
        <v>17</v>
      </c>
      <c r="C15" s="251" t="s">
        <v>1422</v>
      </c>
      <c r="D15" s="251" t="s">
        <v>1423</v>
      </c>
      <c r="E15" s="251" t="s">
        <v>40</v>
      </c>
      <c r="F15" s="258" t="s">
        <v>2053</v>
      </c>
      <c r="G15" s="261"/>
      <c r="H15" s="251" t="s">
        <v>9</v>
      </c>
      <c r="I15" s="251">
        <v>1.8</v>
      </c>
      <c r="J15" s="251">
        <v>220</v>
      </c>
      <c r="K15" s="251" t="s">
        <v>1434</v>
      </c>
      <c r="L15" s="251"/>
      <c r="M15" s="251" t="s">
        <v>418</v>
      </c>
      <c r="N15" s="251">
        <v>1</v>
      </c>
      <c r="O15" s="251" t="s">
        <v>8</v>
      </c>
      <c r="P15" s="251" t="s">
        <v>9</v>
      </c>
      <c r="Q15" s="251" t="s">
        <v>9</v>
      </c>
      <c r="R15" s="251" t="s">
        <v>616</v>
      </c>
      <c r="S15" s="251" t="s">
        <v>9</v>
      </c>
      <c r="T15" s="251" t="s">
        <v>9</v>
      </c>
      <c r="U15" s="251" t="s">
        <v>9</v>
      </c>
      <c r="V15" s="251" t="s">
        <v>9</v>
      </c>
      <c r="W15" s="251" t="s">
        <v>9</v>
      </c>
      <c r="X15" s="251" t="s">
        <v>9</v>
      </c>
      <c r="Y15" s="251">
        <v>36</v>
      </c>
      <c r="Z15" s="251">
        <v>2</v>
      </c>
      <c r="AA15" s="251">
        <v>2</v>
      </c>
      <c r="AB15" s="252">
        <f t="shared" si="0"/>
        <v>28.51</v>
      </c>
      <c r="AC15" s="252">
        <f>ROUND(AB15*事業まとめ!$Q$6,2)</f>
        <v>769.77</v>
      </c>
      <c r="AD15" s="253"/>
      <c r="AE15" s="253"/>
      <c r="AF15" s="253"/>
      <c r="AG15" s="253"/>
      <c r="AH15" s="253"/>
      <c r="AI15" s="253"/>
      <c r="AJ15" s="253"/>
      <c r="AK15" s="252">
        <f t="shared" si="1"/>
        <v>0</v>
      </c>
      <c r="AL15" s="252">
        <f>ROUND(AK15*事業まとめ!$Q$6,2)</f>
        <v>0</v>
      </c>
      <c r="AM15" s="254">
        <f t="shared" si="2"/>
        <v>28.51</v>
      </c>
      <c r="AN15" s="254">
        <f t="shared" si="2"/>
        <v>769.77</v>
      </c>
      <c r="AO15" s="259"/>
      <c r="AP15" s="260">
        <f t="shared" si="3"/>
        <v>0</v>
      </c>
      <c r="AQ15" s="259"/>
      <c r="AR15" s="257"/>
      <c r="AS15" s="257"/>
      <c r="AT15" s="257"/>
      <c r="AU15" s="257"/>
      <c r="AV15" s="257"/>
      <c r="AW15" s="257"/>
    </row>
    <row r="16" spans="2:49" s="264" customFormat="1" x14ac:dyDescent="0.4">
      <c r="B16" s="251">
        <v>17</v>
      </c>
      <c r="C16" s="251" t="s">
        <v>1422</v>
      </c>
      <c r="D16" s="251" t="s">
        <v>1423</v>
      </c>
      <c r="E16" s="251" t="s">
        <v>40</v>
      </c>
      <c r="F16" s="258" t="s">
        <v>2054</v>
      </c>
      <c r="G16" s="261"/>
      <c r="H16" s="251" t="s">
        <v>9</v>
      </c>
      <c r="I16" s="251">
        <v>1.8</v>
      </c>
      <c r="J16" s="251">
        <v>220</v>
      </c>
      <c r="K16" s="251" t="s">
        <v>1431</v>
      </c>
      <c r="L16" s="251"/>
      <c r="M16" s="251" t="s">
        <v>7</v>
      </c>
      <c r="N16" s="251">
        <v>1</v>
      </c>
      <c r="O16" s="251" t="s">
        <v>299</v>
      </c>
      <c r="P16" s="251" t="s">
        <v>9</v>
      </c>
      <c r="Q16" s="251" t="s">
        <v>9</v>
      </c>
      <c r="R16" s="251" t="s">
        <v>9</v>
      </c>
      <c r="S16" s="251" t="s">
        <v>9</v>
      </c>
      <c r="T16" s="251" t="s">
        <v>9</v>
      </c>
      <c r="U16" s="251" t="s">
        <v>9</v>
      </c>
      <c r="V16" s="251" t="s">
        <v>9</v>
      </c>
      <c r="W16" s="251" t="s">
        <v>9</v>
      </c>
      <c r="X16" s="251" t="s">
        <v>9</v>
      </c>
      <c r="Y16" s="251">
        <v>48</v>
      </c>
      <c r="Z16" s="251">
        <v>2</v>
      </c>
      <c r="AA16" s="251">
        <v>2</v>
      </c>
      <c r="AB16" s="252">
        <f t="shared" si="0"/>
        <v>38.020000000000003</v>
      </c>
      <c r="AC16" s="252">
        <f>ROUND(AB16*事業まとめ!$Q$6,2)</f>
        <v>1026.54</v>
      </c>
      <c r="AD16" s="253"/>
      <c r="AE16" s="253"/>
      <c r="AF16" s="253"/>
      <c r="AG16" s="253"/>
      <c r="AH16" s="253"/>
      <c r="AI16" s="253"/>
      <c r="AJ16" s="253"/>
      <c r="AK16" s="252">
        <f t="shared" si="1"/>
        <v>0</v>
      </c>
      <c r="AL16" s="252">
        <f>ROUND(AK16*事業まとめ!$Q$6,2)</f>
        <v>0</v>
      </c>
      <c r="AM16" s="254">
        <f t="shared" si="2"/>
        <v>38.020000000000003</v>
      </c>
      <c r="AN16" s="254">
        <f t="shared" si="2"/>
        <v>1026.54</v>
      </c>
      <c r="AO16" s="259"/>
      <c r="AP16" s="260">
        <f t="shared" si="3"/>
        <v>0</v>
      </c>
      <c r="AQ16" s="259"/>
      <c r="AR16" s="257"/>
      <c r="AS16" s="257"/>
      <c r="AT16" s="257"/>
      <c r="AU16" s="257"/>
      <c r="AV16" s="257"/>
      <c r="AW16" s="257"/>
    </row>
    <row r="17" spans="2:49" s="264" customFormat="1" x14ac:dyDescent="0.4">
      <c r="B17" s="251">
        <v>17</v>
      </c>
      <c r="C17" s="251" t="s">
        <v>1422</v>
      </c>
      <c r="D17" s="251" t="s">
        <v>1423</v>
      </c>
      <c r="E17" s="251" t="s">
        <v>40</v>
      </c>
      <c r="F17" s="258" t="s">
        <v>2054</v>
      </c>
      <c r="G17" s="261"/>
      <c r="H17" s="251" t="s">
        <v>9</v>
      </c>
      <c r="I17" s="251">
        <v>1.8</v>
      </c>
      <c r="J17" s="251">
        <v>220</v>
      </c>
      <c r="K17" s="251" t="s">
        <v>1432</v>
      </c>
      <c r="L17" s="251"/>
      <c r="M17" s="251" t="s">
        <v>17</v>
      </c>
      <c r="N17" s="251">
        <v>1</v>
      </c>
      <c r="O17" s="251" t="s">
        <v>1433</v>
      </c>
      <c r="P17" s="251" t="s">
        <v>9</v>
      </c>
      <c r="Q17" s="251" t="s">
        <v>19</v>
      </c>
      <c r="R17" s="251" t="s">
        <v>9</v>
      </c>
      <c r="S17" s="251" t="s">
        <v>9</v>
      </c>
      <c r="T17" s="251" t="s">
        <v>9</v>
      </c>
      <c r="U17" s="251" t="s">
        <v>9</v>
      </c>
      <c r="V17" s="251" t="s">
        <v>9</v>
      </c>
      <c r="W17" s="251" t="s">
        <v>9</v>
      </c>
      <c r="X17" s="251" t="s">
        <v>9</v>
      </c>
      <c r="Y17" s="251">
        <v>19</v>
      </c>
      <c r="Z17" s="251">
        <v>1</v>
      </c>
      <c r="AA17" s="251">
        <v>1</v>
      </c>
      <c r="AB17" s="252">
        <f t="shared" si="0"/>
        <v>7.52</v>
      </c>
      <c r="AC17" s="252">
        <f>ROUND(AB17*事業まとめ!$Q$6,2)</f>
        <v>203.04</v>
      </c>
      <c r="AD17" s="253"/>
      <c r="AE17" s="253"/>
      <c r="AF17" s="253"/>
      <c r="AG17" s="253"/>
      <c r="AH17" s="253"/>
      <c r="AI17" s="253"/>
      <c r="AJ17" s="253"/>
      <c r="AK17" s="252">
        <f t="shared" si="1"/>
        <v>0</v>
      </c>
      <c r="AL17" s="252">
        <f>ROUND(AK17*事業まとめ!$Q$6,2)</f>
        <v>0</v>
      </c>
      <c r="AM17" s="254">
        <f t="shared" si="2"/>
        <v>7.52</v>
      </c>
      <c r="AN17" s="254">
        <f t="shared" si="2"/>
        <v>203.04</v>
      </c>
      <c r="AO17" s="259"/>
      <c r="AP17" s="260">
        <f t="shared" si="3"/>
        <v>0</v>
      </c>
      <c r="AQ17" s="259"/>
      <c r="AR17" s="257"/>
      <c r="AS17" s="257"/>
      <c r="AT17" s="257"/>
      <c r="AU17" s="257"/>
      <c r="AV17" s="257"/>
      <c r="AW17" s="257"/>
    </row>
    <row r="18" spans="2:49" s="264" customFormat="1" x14ac:dyDescent="0.4">
      <c r="B18" s="251">
        <v>17</v>
      </c>
      <c r="C18" s="251" t="s">
        <v>1422</v>
      </c>
      <c r="D18" s="251" t="s">
        <v>1423</v>
      </c>
      <c r="E18" s="251" t="s">
        <v>40</v>
      </c>
      <c r="F18" s="258" t="s">
        <v>2054</v>
      </c>
      <c r="G18" s="261"/>
      <c r="H18" s="251" t="s">
        <v>9</v>
      </c>
      <c r="I18" s="251">
        <v>1.8</v>
      </c>
      <c r="J18" s="251">
        <v>220</v>
      </c>
      <c r="K18" s="251" t="s">
        <v>1434</v>
      </c>
      <c r="L18" s="251"/>
      <c r="M18" s="251" t="s">
        <v>418</v>
      </c>
      <c r="N18" s="251">
        <v>1</v>
      </c>
      <c r="O18" s="251" t="s">
        <v>8</v>
      </c>
      <c r="P18" s="251" t="s">
        <v>9</v>
      </c>
      <c r="Q18" s="251" t="s">
        <v>9</v>
      </c>
      <c r="R18" s="251" t="s">
        <v>616</v>
      </c>
      <c r="S18" s="251" t="s">
        <v>9</v>
      </c>
      <c r="T18" s="251" t="s">
        <v>9</v>
      </c>
      <c r="U18" s="251" t="s">
        <v>9</v>
      </c>
      <c r="V18" s="251" t="s">
        <v>9</v>
      </c>
      <c r="W18" s="251" t="s">
        <v>9</v>
      </c>
      <c r="X18" s="251" t="s">
        <v>9</v>
      </c>
      <c r="Y18" s="251">
        <v>36</v>
      </c>
      <c r="Z18" s="251">
        <v>1</v>
      </c>
      <c r="AA18" s="251">
        <v>1</v>
      </c>
      <c r="AB18" s="252">
        <f t="shared" si="0"/>
        <v>14.26</v>
      </c>
      <c r="AC18" s="252">
        <f>ROUND(AB18*事業まとめ!$Q$6,2)</f>
        <v>385.02</v>
      </c>
      <c r="AD18" s="253"/>
      <c r="AE18" s="253"/>
      <c r="AF18" s="253"/>
      <c r="AG18" s="253"/>
      <c r="AH18" s="253"/>
      <c r="AI18" s="253"/>
      <c r="AJ18" s="253"/>
      <c r="AK18" s="252">
        <f t="shared" si="1"/>
        <v>0</v>
      </c>
      <c r="AL18" s="252">
        <f>ROUND(AK18*事業まとめ!$Q$6,2)</f>
        <v>0</v>
      </c>
      <c r="AM18" s="254">
        <f t="shared" si="2"/>
        <v>14.26</v>
      </c>
      <c r="AN18" s="254">
        <f t="shared" si="2"/>
        <v>385.02</v>
      </c>
      <c r="AO18" s="259"/>
      <c r="AP18" s="260">
        <f t="shared" si="3"/>
        <v>0</v>
      </c>
      <c r="AQ18" s="259"/>
      <c r="AR18" s="257"/>
      <c r="AS18" s="257"/>
      <c r="AT18" s="257"/>
      <c r="AU18" s="257"/>
      <c r="AV18" s="257"/>
      <c r="AW18" s="257"/>
    </row>
    <row r="19" spans="2:49" s="264" customFormat="1" x14ac:dyDescent="0.4">
      <c r="B19" s="251">
        <v>17</v>
      </c>
      <c r="C19" s="251" t="s">
        <v>1422</v>
      </c>
      <c r="D19" s="251" t="s">
        <v>1423</v>
      </c>
      <c r="E19" s="251" t="s">
        <v>40</v>
      </c>
      <c r="F19" s="251" t="s">
        <v>1435</v>
      </c>
      <c r="G19" s="261" t="s">
        <v>52</v>
      </c>
      <c r="H19" s="251" t="s">
        <v>9</v>
      </c>
      <c r="I19" s="251">
        <v>1.8</v>
      </c>
      <c r="J19" s="251">
        <v>220</v>
      </c>
      <c r="K19" s="251" t="s">
        <v>1436</v>
      </c>
      <c r="L19" s="251"/>
      <c r="M19" s="251" t="s">
        <v>24</v>
      </c>
      <c r="N19" s="251">
        <v>1</v>
      </c>
      <c r="O19" s="251" t="s">
        <v>13</v>
      </c>
      <c r="P19" s="251" t="s">
        <v>9</v>
      </c>
      <c r="Q19" s="251" t="s">
        <v>9</v>
      </c>
      <c r="R19" s="251" t="s">
        <v>9</v>
      </c>
      <c r="S19" s="251" t="s">
        <v>9</v>
      </c>
      <c r="T19" s="251" t="s">
        <v>9</v>
      </c>
      <c r="U19" s="251" t="s">
        <v>9</v>
      </c>
      <c r="V19" s="251" t="s">
        <v>9</v>
      </c>
      <c r="W19" s="251" t="s">
        <v>9</v>
      </c>
      <c r="X19" s="251" t="s">
        <v>9</v>
      </c>
      <c r="Y19" s="251">
        <v>28</v>
      </c>
      <c r="Z19" s="251">
        <v>1</v>
      </c>
      <c r="AA19" s="251">
        <v>1</v>
      </c>
      <c r="AB19" s="252">
        <f t="shared" si="0"/>
        <v>11.09</v>
      </c>
      <c r="AC19" s="252">
        <f>ROUND(AB19*事業まとめ!$Q$6,2)</f>
        <v>299.43</v>
      </c>
      <c r="AD19" s="253"/>
      <c r="AE19" s="253"/>
      <c r="AF19" s="253"/>
      <c r="AG19" s="253"/>
      <c r="AH19" s="253"/>
      <c r="AI19" s="253"/>
      <c r="AJ19" s="253"/>
      <c r="AK19" s="252">
        <f t="shared" si="1"/>
        <v>0</v>
      </c>
      <c r="AL19" s="252">
        <f>ROUND(AK19*事業まとめ!$Q$6,2)</f>
        <v>0</v>
      </c>
      <c r="AM19" s="254">
        <f t="shared" si="2"/>
        <v>11.09</v>
      </c>
      <c r="AN19" s="254">
        <f t="shared" si="2"/>
        <v>299.43</v>
      </c>
      <c r="AO19" s="259"/>
      <c r="AP19" s="260">
        <f t="shared" si="3"/>
        <v>0</v>
      </c>
      <c r="AQ19" s="259"/>
      <c r="AR19" s="257"/>
      <c r="AS19" s="257"/>
      <c r="AT19" s="257"/>
      <c r="AU19" s="257"/>
      <c r="AV19" s="257"/>
      <c r="AW19" s="257"/>
    </row>
    <row r="20" spans="2:49" s="264" customFormat="1" x14ac:dyDescent="0.4">
      <c r="B20" s="251">
        <v>17</v>
      </c>
      <c r="C20" s="251" t="s">
        <v>1422</v>
      </c>
      <c r="D20" s="251" t="s">
        <v>1423</v>
      </c>
      <c r="E20" s="251" t="s">
        <v>40</v>
      </c>
      <c r="F20" s="251" t="s">
        <v>2055</v>
      </c>
      <c r="G20" s="251"/>
      <c r="H20" s="251" t="s">
        <v>9</v>
      </c>
      <c r="I20" s="251">
        <v>1.8</v>
      </c>
      <c r="J20" s="251">
        <v>220</v>
      </c>
      <c r="K20" s="251" t="s">
        <v>1438</v>
      </c>
      <c r="L20" s="251"/>
      <c r="M20" s="251" t="s">
        <v>7</v>
      </c>
      <c r="N20" s="251">
        <v>1</v>
      </c>
      <c r="O20" s="251" t="s">
        <v>299</v>
      </c>
      <c r="P20" s="251" t="s">
        <v>9</v>
      </c>
      <c r="Q20" s="251" t="s">
        <v>9</v>
      </c>
      <c r="R20" s="251" t="s">
        <v>256</v>
      </c>
      <c r="S20" s="251" t="s">
        <v>9</v>
      </c>
      <c r="T20" s="251" t="s">
        <v>9</v>
      </c>
      <c r="U20" s="251" t="s">
        <v>9</v>
      </c>
      <c r="V20" s="251" t="s">
        <v>9</v>
      </c>
      <c r="W20" s="251" t="s">
        <v>9</v>
      </c>
      <c r="X20" s="251" t="s">
        <v>9</v>
      </c>
      <c r="Y20" s="251">
        <v>48</v>
      </c>
      <c r="Z20" s="251">
        <v>1</v>
      </c>
      <c r="AA20" s="251">
        <v>1</v>
      </c>
      <c r="AB20" s="252">
        <f t="shared" si="0"/>
        <v>19.010000000000002</v>
      </c>
      <c r="AC20" s="252">
        <f>ROUND(AB20*事業まとめ!$Q$6,2)</f>
        <v>513.27</v>
      </c>
      <c r="AD20" s="253"/>
      <c r="AE20" s="253"/>
      <c r="AF20" s="253"/>
      <c r="AG20" s="253"/>
      <c r="AH20" s="253"/>
      <c r="AI20" s="253"/>
      <c r="AJ20" s="253"/>
      <c r="AK20" s="252">
        <f t="shared" si="1"/>
        <v>0</v>
      </c>
      <c r="AL20" s="252">
        <f>ROUND(AK20*事業まとめ!$Q$6,2)</f>
        <v>0</v>
      </c>
      <c r="AM20" s="254">
        <f t="shared" si="2"/>
        <v>19.010000000000002</v>
      </c>
      <c r="AN20" s="254">
        <f t="shared" si="2"/>
        <v>513.27</v>
      </c>
      <c r="AO20" s="259"/>
      <c r="AP20" s="260">
        <f t="shared" si="3"/>
        <v>0</v>
      </c>
      <c r="AQ20" s="259"/>
      <c r="AR20" s="257"/>
      <c r="AS20" s="257"/>
      <c r="AT20" s="257"/>
      <c r="AU20" s="257"/>
      <c r="AV20" s="257"/>
      <c r="AW20" s="257"/>
    </row>
    <row r="21" spans="2:49" s="264" customFormat="1" x14ac:dyDescent="0.4">
      <c r="B21" s="251">
        <v>17</v>
      </c>
      <c r="C21" s="251" t="s">
        <v>1422</v>
      </c>
      <c r="D21" s="251" t="s">
        <v>1423</v>
      </c>
      <c r="E21" s="251" t="s">
        <v>40</v>
      </c>
      <c r="F21" s="258" t="s">
        <v>2056</v>
      </c>
      <c r="G21" s="251"/>
      <c r="H21" s="251" t="s">
        <v>9</v>
      </c>
      <c r="I21" s="251">
        <v>1.8</v>
      </c>
      <c r="J21" s="251">
        <v>220</v>
      </c>
      <c r="K21" s="251" t="s">
        <v>1438</v>
      </c>
      <c r="L21" s="251"/>
      <c r="M21" s="251" t="s">
        <v>7</v>
      </c>
      <c r="N21" s="251">
        <v>1</v>
      </c>
      <c r="O21" s="251" t="s">
        <v>299</v>
      </c>
      <c r="P21" s="251" t="s">
        <v>9</v>
      </c>
      <c r="Q21" s="251" t="s">
        <v>9</v>
      </c>
      <c r="R21" s="251" t="s">
        <v>256</v>
      </c>
      <c r="S21" s="251" t="s">
        <v>9</v>
      </c>
      <c r="T21" s="251" t="s">
        <v>9</v>
      </c>
      <c r="U21" s="251" t="s">
        <v>9</v>
      </c>
      <c r="V21" s="251" t="s">
        <v>9</v>
      </c>
      <c r="W21" s="251" t="s">
        <v>9</v>
      </c>
      <c r="X21" s="251" t="s">
        <v>9</v>
      </c>
      <c r="Y21" s="251">
        <v>48</v>
      </c>
      <c r="Z21" s="251">
        <v>1</v>
      </c>
      <c r="AA21" s="251">
        <v>1</v>
      </c>
      <c r="AB21" s="252">
        <f t="shared" si="0"/>
        <v>19.010000000000002</v>
      </c>
      <c r="AC21" s="252">
        <f>ROUND(AB21*事業まとめ!$Q$6,2)</f>
        <v>513.27</v>
      </c>
      <c r="AD21" s="253"/>
      <c r="AE21" s="253"/>
      <c r="AF21" s="253"/>
      <c r="AG21" s="253"/>
      <c r="AH21" s="253"/>
      <c r="AI21" s="253"/>
      <c r="AJ21" s="253"/>
      <c r="AK21" s="252">
        <f t="shared" si="1"/>
        <v>0</v>
      </c>
      <c r="AL21" s="252">
        <f>ROUND(AK21*事業まとめ!$Q$6,2)</f>
        <v>0</v>
      </c>
      <c r="AM21" s="254">
        <f t="shared" si="2"/>
        <v>19.010000000000002</v>
      </c>
      <c r="AN21" s="254">
        <f t="shared" si="2"/>
        <v>513.27</v>
      </c>
      <c r="AO21" s="259"/>
      <c r="AP21" s="260">
        <f t="shared" si="3"/>
        <v>0</v>
      </c>
      <c r="AQ21" s="259"/>
      <c r="AR21" s="257"/>
      <c r="AS21" s="257"/>
      <c r="AT21" s="257"/>
      <c r="AU21" s="257"/>
      <c r="AV21" s="257"/>
      <c r="AW21" s="257"/>
    </row>
    <row r="22" spans="2:49" s="264" customFormat="1" x14ac:dyDescent="0.4">
      <c r="B22" s="251">
        <v>17</v>
      </c>
      <c r="C22" s="251" t="s">
        <v>1422</v>
      </c>
      <c r="D22" s="251" t="s">
        <v>1423</v>
      </c>
      <c r="E22" s="251" t="s">
        <v>40</v>
      </c>
      <c r="F22" s="258" t="s">
        <v>2057</v>
      </c>
      <c r="G22" s="251"/>
      <c r="H22" s="251" t="s">
        <v>9</v>
      </c>
      <c r="I22" s="251">
        <v>1.8</v>
      </c>
      <c r="J22" s="251">
        <v>220</v>
      </c>
      <c r="K22" s="251" t="s">
        <v>1438</v>
      </c>
      <c r="L22" s="251"/>
      <c r="M22" s="251" t="s">
        <v>7</v>
      </c>
      <c r="N22" s="251">
        <v>1</v>
      </c>
      <c r="O22" s="251" t="s">
        <v>299</v>
      </c>
      <c r="P22" s="251" t="s">
        <v>9</v>
      </c>
      <c r="Q22" s="251" t="s">
        <v>9</v>
      </c>
      <c r="R22" s="251" t="s">
        <v>256</v>
      </c>
      <c r="S22" s="251" t="s">
        <v>9</v>
      </c>
      <c r="T22" s="251" t="s">
        <v>9</v>
      </c>
      <c r="U22" s="251" t="s">
        <v>9</v>
      </c>
      <c r="V22" s="251" t="s">
        <v>9</v>
      </c>
      <c r="W22" s="251" t="s">
        <v>9</v>
      </c>
      <c r="X22" s="251" t="s">
        <v>9</v>
      </c>
      <c r="Y22" s="251">
        <v>48</v>
      </c>
      <c r="Z22" s="251">
        <v>1</v>
      </c>
      <c r="AA22" s="251">
        <v>1</v>
      </c>
      <c r="AB22" s="252">
        <f t="shared" si="0"/>
        <v>19.010000000000002</v>
      </c>
      <c r="AC22" s="252">
        <f>ROUND(AB22*事業まとめ!$Q$6,2)</f>
        <v>513.27</v>
      </c>
      <c r="AD22" s="253"/>
      <c r="AE22" s="253"/>
      <c r="AF22" s="253"/>
      <c r="AG22" s="253"/>
      <c r="AH22" s="253"/>
      <c r="AI22" s="253"/>
      <c r="AJ22" s="253"/>
      <c r="AK22" s="252">
        <f t="shared" si="1"/>
        <v>0</v>
      </c>
      <c r="AL22" s="252">
        <f>ROUND(AK22*事業まとめ!$Q$6,2)</f>
        <v>0</v>
      </c>
      <c r="AM22" s="254">
        <f t="shared" si="2"/>
        <v>19.010000000000002</v>
      </c>
      <c r="AN22" s="254">
        <f t="shared" si="2"/>
        <v>513.27</v>
      </c>
      <c r="AO22" s="259"/>
      <c r="AP22" s="260">
        <f t="shared" si="3"/>
        <v>0</v>
      </c>
      <c r="AQ22" s="259"/>
      <c r="AR22" s="257"/>
      <c r="AS22" s="257"/>
      <c r="AT22" s="257"/>
      <c r="AU22" s="257"/>
      <c r="AV22" s="257"/>
      <c r="AW22" s="257"/>
    </row>
    <row r="23" spans="2:49" s="264" customFormat="1" x14ac:dyDescent="0.4">
      <c r="B23" s="251">
        <v>17</v>
      </c>
      <c r="C23" s="251" t="s">
        <v>1422</v>
      </c>
      <c r="D23" s="251" t="s">
        <v>1423</v>
      </c>
      <c r="E23" s="251" t="s">
        <v>40</v>
      </c>
      <c r="F23" s="251" t="s">
        <v>2058</v>
      </c>
      <c r="G23" s="251"/>
      <c r="H23" s="251" t="s">
        <v>9</v>
      </c>
      <c r="I23" s="251">
        <v>1.8</v>
      </c>
      <c r="J23" s="251">
        <v>220</v>
      </c>
      <c r="K23" s="251" t="s">
        <v>1431</v>
      </c>
      <c r="L23" s="251"/>
      <c r="M23" s="251" t="s">
        <v>7</v>
      </c>
      <c r="N23" s="251">
        <v>1</v>
      </c>
      <c r="O23" s="251" t="s">
        <v>299</v>
      </c>
      <c r="P23" s="251" t="s">
        <v>9</v>
      </c>
      <c r="Q23" s="251" t="s">
        <v>9</v>
      </c>
      <c r="R23" s="251" t="s">
        <v>9</v>
      </c>
      <c r="S23" s="251" t="s">
        <v>9</v>
      </c>
      <c r="T23" s="251" t="s">
        <v>9</v>
      </c>
      <c r="U23" s="251" t="s">
        <v>9</v>
      </c>
      <c r="V23" s="251" t="s">
        <v>9</v>
      </c>
      <c r="W23" s="251" t="s">
        <v>9</v>
      </c>
      <c r="X23" s="251" t="s">
        <v>9</v>
      </c>
      <c r="Y23" s="251">
        <v>48</v>
      </c>
      <c r="Z23" s="251">
        <v>1</v>
      </c>
      <c r="AA23" s="251">
        <v>1</v>
      </c>
      <c r="AB23" s="252">
        <f t="shared" si="0"/>
        <v>19.010000000000002</v>
      </c>
      <c r="AC23" s="252">
        <f>ROUND(AB23*事業まとめ!$Q$6,2)</f>
        <v>513.27</v>
      </c>
      <c r="AD23" s="253"/>
      <c r="AE23" s="253"/>
      <c r="AF23" s="253"/>
      <c r="AG23" s="253"/>
      <c r="AH23" s="253"/>
      <c r="AI23" s="253"/>
      <c r="AJ23" s="253"/>
      <c r="AK23" s="252">
        <f t="shared" si="1"/>
        <v>0</v>
      </c>
      <c r="AL23" s="252">
        <f>ROUND(AK23*事業まとめ!$Q$6,2)</f>
        <v>0</v>
      </c>
      <c r="AM23" s="254">
        <f t="shared" si="2"/>
        <v>19.010000000000002</v>
      </c>
      <c r="AN23" s="254">
        <f t="shared" si="2"/>
        <v>513.27</v>
      </c>
      <c r="AO23" s="259"/>
      <c r="AP23" s="260">
        <f t="shared" si="3"/>
        <v>0</v>
      </c>
      <c r="AQ23" s="259"/>
      <c r="AR23" s="257"/>
      <c r="AS23" s="257"/>
      <c r="AT23" s="257"/>
      <c r="AU23" s="257"/>
      <c r="AV23" s="257"/>
      <c r="AW23" s="257"/>
    </row>
    <row r="24" spans="2:49" s="264" customFormat="1" x14ac:dyDescent="0.4">
      <c r="B24" s="251">
        <v>17</v>
      </c>
      <c r="C24" s="251" t="s">
        <v>1422</v>
      </c>
      <c r="D24" s="251" t="s">
        <v>1423</v>
      </c>
      <c r="E24" s="251" t="s">
        <v>40</v>
      </c>
      <c r="F24" s="258" t="s">
        <v>2058</v>
      </c>
      <c r="G24" s="251" t="s">
        <v>1370</v>
      </c>
      <c r="H24" s="251" t="s">
        <v>9</v>
      </c>
      <c r="I24" s="251">
        <v>1.8</v>
      </c>
      <c r="J24" s="251">
        <v>220</v>
      </c>
      <c r="K24" s="251" t="s">
        <v>1439</v>
      </c>
      <c r="L24" s="251"/>
      <c r="M24" s="251" t="s">
        <v>418</v>
      </c>
      <c r="N24" s="251">
        <v>1</v>
      </c>
      <c r="O24" s="251" t="s">
        <v>13</v>
      </c>
      <c r="P24" s="251" t="s">
        <v>9</v>
      </c>
      <c r="Q24" s="251" t="s">
        <v>9</v>
      </c>
      <c r="R24" s="251" t="s">
        <v>616</v>
      </c>
      <c r="S24" s="251" t="s">
        <v>9</v>
      </c>
      <c r="T24" s="251" t="s">
        <v>9</v>
      </c>
      <c r="U24" s="251" t="s">
        <v>9</v>
      </c>
      <c r="V24" s="251" t="s">
        <v>9</v>
      </c>
      <c r="W24" s="251" t="s">
        <v>9</v>
      </c>
      <c r="X24" s="251" t="s">
        <v>9</v>
      </c>
      <c r="Y24" s="251">
        <v>28</v>
      </c>
      <c r="Z24" s="251">
        <v>1</v>
      </c>
      <c r="AA24" s="251">
        <v>1</v>
      </c>
      <c r="AB24" s="252">
        <f t="shared" si="0"/>
        <v>11.09</v>
      </c>
      <c r="AC24" s="252">
        <f>ROUND(AB24*事業まとめ!$Q$6,2)</f>
        <v>299.43</v>
      </c>
      <c r="AD24" s="253"/>
      <c r="AE24" s="253"/>
      <c r="AF24" s="253"/>
      <c r="AG24" s="253"/>
      <c r="AH24" s="253"/>
      <c r="AI24" s="253"/>
      <c r="AJ24" s="253"/>
      <c r="AK24" s="252">
        <f t="shared" si="1"/>
        <v>0</v>
      </c>
      <c r="AL24" s="252">
        <f>ROUND(AK24*事業まとめ!$Q$6,2)</f>
        <v>0</v>
      </c>
      <c r="AM24" s="254">
        <f t="shared" si="2"/>
        <v>11.09</v>
      </c>
      <c r="AN24" s="254">
        <f t="shared" si="2"/>
        <v>299.43</v>
      </c>
      <c r="AO24" s="259"/>
      <c r="AP24" s="260">
        <f t="shared" si="3"/>
        <v>0</v>
      </c>
      <c r="AQ24" s="259"/>
      <c r="AR24" s="257"/>
      <c r="AS24" s="257"/>
      <c r="AT24" s="257"/>
      <c r="AU24" s="257"/>
      <c r="AV24" s="257"/>
      <c r="AW24" s="257"/>
    </row>
    <row r="25" spans="2:49" s="264" customFormat="1" x14ac:dyDescent="0.4">
      <c r="B25" s="251">
        <v>17</v>
      </c>
      <c r="C25" s="251" t="s">
        <v>1422</v>
      </c>
      <c r="D25" s="251" t="s">
        <v>1423</v>
      </c>
      <c r="E25" s="251" t="s">
        <v>40</v>
      </c>
      <c r="F25" s="251" t="s">
        <v>1011</v>
      </c>
      <c r="G25" s="251"/>
      <c r="H25" s="251" t="s">
        <v>9</v>
      </c>
      <c r="I25" s="251">
        <v>1.8</v>
      </c>
      <c r="J25" s="251">
        <v>220</v>
      </c>
      <c r="K25" s="251" t="s">
        <v>1431</v>
      </c>
      <c r="L25" s="251"/>
      <c r="M25" s="251" t="s">
        <v>7</v>
      </c>
      <c r="N25" s="251">
        <v>1</v>
      </c>
      <c r="O25" s="251" t="s">
        <v>299</v>
      </c>
      <c r="P25" s="251" t="s">
        <v>9</v>
      </c>
      <c r="Q25" s="251" t="s">
        <v>9</v>
      </c>
      <c r="R25" s="251" t="s">
        <v>9</v>
      </c>
      <c r="S25" s="251" t="s">
        <v>9</v>
      </c>
      <c r="T25" s="251" t="s">
        <v>9</v>
      </c>
      <c r="U25" s="251" t="s">
        <v>9</v>
      </c>
      <c r="V25" s="251" t="s">
        <v>9</v>
      </c>
      <c r="W25" s="251" t="s">
        <v>9</v>
      </c>
      <c r="X25" s="251" t="s">
        <v>9</v>
      </c>
      <c r="Y25" s="251">
        <v>48</v>
      </c>
      <c r="Z25" s="251">
        <v>4</v>
      </c>
      <c r="AA25" s="251">
        <v>4</v>
      </c>
      <c r="AB25" s="252">
        <f t="shared" si="0"/>
        <v>76.03</v>
      </c>
      <c r="AC25" s="252">
        <f>ROUND(AB25*事業まとめ!$Q$6,2)</f>
        <v>2052.81</v>
      </c>
      <c r="AD25" s="253"/>
      <c r="AE25" s="253"/>
      <c r="AF25" s="253"/>
      <c r="AG25" s="253"/>
      <c r="AH25" s="253"/>
      <c r="AI25" s="253"/>
      <c r="AJ25" s="253"/>
      <c r="AK25" s="252">
        <f t="shared" si="1"/>
        <v>0</v>
      </c>
      <c r="AL25" s="252">
        <f>ROUND(AK25*事業まとめ!$Q$6,2)</f>
        <v>0</v>
      </c>
      <c r="AM25" s="254">
        <f t="shared" si="2"/>
        <v>76.03</v>
      </c>
      <c r="AN25" s="254">
        <f t="shared" si="2"/>
        <v>2052.81</v>
      </c>
      <c r="AO25" s="259"/>
      <c r="AP25" s="260">
        <f t="shared" si="3"/>
        <v>0</v>
      </c>
      <c r="AQ25" s="259"/>
      <c r="AR25" s="257"/>
      <c r="AS25" s="257"/>
      <c r="AT25" s="257"/>
      <c r="AU25" s="257"/>
      <c r="AV25" s="257"/>
      <c r="AW25" s="257"/>
    </row>
    <row r="26" spans="2:49" s="264" customFormat="1" x14ac:dyDescent="0.4">
      <c r="B26" s="251">
        <v>17</v>
      </c>
      <c r="C26" s="251" t="s">
        <v>1422</v>
      </c>
      <c r="D26" s="251" t="s">
        <v>1423</v>
      </c>
      <c r="E26" s="251" t="s">
        <v>40</v>
      </c>
      <c r="F26" s="251" t="s">
        <v>1011</v>
      </c>
      <c r="G26" s="251" t="s">
        <v>1370</v>
      </c>
      <c r="H26" s="251" t="s">
        <v>9</v>
      </c>
      <c r="I26" s="251">
        <v>1.8</v>
      </c>
      <c r="J26" s="251">
        <v>220</v>
      </c>
      <c r="K26" s="251" t="s">
        <v>1440</v>
      </c>
      <c r="L26" s="251"/>
      <c r="M26" s="251" t="s">
        <v>407</v>
      </c>
      <c r="N26" s="251">
        <v>1</v>
      </c>
      <c r="O26" s="251" t="s">
        <v>268</v>
      </c>
      <c r="P26" s="251" t="s">
        <v>9</v>
      </c>
      <c r="Q26" s="251" t="s">
        <v>798</v>
      </c>
      <c r="R26" s="251" t="s">
        <v>20</v>
      </c>
      <c r="S26" s="251" t="s">
        <v>674</v>
      </c>
      <c r="T26" s="251" t="s">
        <v>9</v>
      </c>
      <c r="U26" s="251" t="s">
        <v>9</v>
      </c>
      <c r="V26" s="251" t="s">
        <v>9</v>
      </c>
      <c r="W26" s="251" t="s">
        <v>9</v>
      </c>
      <c r="X26" s="251" t="s">
        <v>9</v>
      </c>
      <c r="Y26" s="251">
        <v>13</v>
      </c>
      <c r="Z26" s="251">
        <v>1</v>
      </c>
      <c r="AA26" s="251">
        <v>1</v>
      </c>
      <c r="AB26" s="252">
        <f t="shared" si="0"/>
        <v>5.15</v>
      </c>
      <c r="AC26" s="252">
        <f>ROUND(AB26*事業まとめ!$Q$6,2)</f>
        <v>139.05000000000001</v>
      </c>
      <c r="AD26" s="253"/>
      <c r="AE26" s="253"/>
      <c r="AF26" s="253"/>
      <c r="AG26" s="253"/>
      <c r="AH26" s="253"/>
      <c r="AI26" s="253"/>
      <c r="AJ26" s="253"/>
      <c r="AK26" s="252">
        <f t="shared" si="1"/>
        <v>0</v>
      </c>
      <c r="AL26" s="252">
        <f>ROUND(AK26*事業まとめ!$Q$6,2)</f>
        <v>0</v>
      </c>
      <c r="AM26" s="254">
        <f t="shared" si="2"/>
        <v>5.15</v>
      </c>
      <c r="AN26" s="254">
        <f t="shared" si="2"/>
        <v>139.05000000000001</v>
      </c>
      <c r="AO26" s="259"/>
      <c r="AP26" s="260">
        <f t="shared" si="3"/>
        <v>0</v>
      </c>
      <c r="AQ26" s="259"/>
      <c r="AR26" s="257"/>
      <c r="AS26" s="257"/>
      <c r="AT26" s="257"/>
      <c r="AU26" s="257"/>
      <c r="AV26" s="257"/>
      <c r="AW26" s="257"/>
    </row>
    <row r="27" spans="2:49" s="264" customFormat="1" x14ac:dyDescent="0.4">
      <c r="B27" s="251">
        <v>17</v>
      </c>
      <c r="C27" s="251" t="s">
        <v>1422</v>
      </c>
      <c r="D27" s="251" t="s">
        <v>1423</v>
      </c>
      <c r="E27" s="251" t="s">
        <v>40</v>
      </c>
      <c r="F27" s="251" t="s">
        <v>1441</v>
      </c>
      <c r="G27" s="261"/>
      <c r="H27" s="251" t="s">
        <v>9</v>
      </c>
      <c r="I27" s="251">
        <v>1.8</v>
      </c>
      <c r="J27" s="251">
        <v>220</v>
      </c>
      <c r="K27" s="251" t="s">
        <v>1442</v>
      </c>
      <c r="L27" s="251"/>
      <c r="M27" s="251" t="s">
        <v>231</v>
      </c>
      <c r="N27" s="251">
        <v>3</v>
      </c>
      <c r="O27" s="251" t="s">
        <v>1443</v>
      </c>
      <c r="P27" s="251" t="s">
        <v>9</v>
      </c>
      <c r="Q27" s="251" t="s">
        <v>1444</v>
      </c>
      <c r="R27" s="251" t="s">
        <v>9</v>
      </c>
      <c r="S27" s="251" t="s">
        <v>9</v>
      </c>
      <c r="T27" s="251" t="s">
        <v>9</v>
      </c>
      <c r="U27" s="251" t="s">
        <v>9</v>
      </c>
      <c r="V27" s="251" t="s">
        <v>9</v>
      </c>
      <c r="W27" s="251" t="s">
        <v>9</v>
      </c>
      <c r="X27" s="251" t="s">
        <v>9</v>
      </c>
      <c r="Y27" s="251">
        <v>48</v>
      </c>
      <c r="Z27" s="251">
        <v>8</v>
      </c>
      <c r="AA27" s="251">
        <v>24</v>
      </c>
      <c r="AB27" s="252">
        <f t="shared" si="0"/>
        <v>456.19</v>
      </c>
      <c r="AC27" s="252">
        <f>ROUND(AB27*事業まとめ!$Q$6,2)</f>
        <v>12317.13</v>
      </c>
      <c r="AD27" s="253"/>
      <c r="AE27" s="253"/>
      <c r="AF27" s="253"/>
      <c r="AG27" s="253"/>
      <c r="AH27" s="253"/>
      <c r="AI27" s="253"/>
      <c r="AJ27" s="253"/>
      <c r="AK27" s="252">
        <f t="shared" si="1"/>
        <v>0</v>
      </c>
      <c r="AL27" s="252">
        <f>ROUND(AK27*事業まとめ!$Q$6,2)</f>
        <v>0</v>
      </c>
      <c r="AM27" s="254">
        <f t="shared" si="2"/>
        <v>456.19</v>
      </c>
      <c r="AN27" s="254">
        <f t="shared" si="2"/>
        <v>12317.13</v>
      </c>
      <c r="AO27" s="259"/>
      <c r="AP27" s="260">
        <f t="shared" si="3"/>
        <v>0</v>
      </c>
      <c r="AQ27" s="259"/>
      <c r="AR27" s="257"/>
      <c r="AS27" s="257"/>
      <c r="AT27" s="257"/>
      <c r="AU27" s="257"/>
      <c r="AV27" s="257"/>
      <c r="AW27" s="257"/>
    </row>
    <row r="28" spans="2:49" s="264" customFormat="1" x14ac:dyDescent="0.4">
      <c r="B28" s="251">
        <v>17</v>
      </c>
      <c r="C28" s="251" t="s">
        <v>1422</v>
      </c>
      <c r="D28" s="251" t="s">
        <v>1423</v>
      </c>
      <c r="E28" s="251" t="s">
        <v>40</v>
      </c>
      <c r="F28" s="251" t="s">
        <v>1876</v>
      </c>
      <c r="G28" s="261"/>
      <c r="H28" s="251" t="s">
        <v>9</v>
      </c>
      <c r="I28" s="251">
        <v>1.8</v>
      </c>
      <c r="J28" s="251">
        <v>220</v>
      </c>
      <c r="K28" s="251" t="s">
        <v>1438</v>
      </c>
      <c r="L28" s="251"/>
      <c r="M28" s="251" t="s">
        <v>7</v>
      </c>
      <c r="N28" s="251">
        <v>1</v>
      </c>
      <c r="O28" s="251" t="s">
        <v>299</v>
      </c>
      <c r="P28" s="251" t="s">
        <v>9</v>
      </c>
      <c r="Q28" s="251" t="s">
        <v>9</v>
      </c>
      <c r="R28" s="251" t="s">
        <v>256</v>
      </c>
      <c r="S28" s="251" t="s">
        <v>9</v>
      </c>
      <c r="T28" s="251" t="s">
        <v>9</v>
      </c>
      <c r="U28" s="251" t="s">
        <v>9</v>
      </c>
      <c r="V28" s="251" t="s">
        <v>9</v>
      </c>
      <c r="W28" s="251" t="s">
        <v>9</v>
      </c>
      <c r="X28" s="251" t="s">
        <v>9</v>
      </c>
      <c r="Y28" s="251">
        <v>48</v>
      </c>
      <c r="Z28" s="251">
        <v>1</v>
      </c>
      <c r="AA28" s="251">
        <v>1</v>
      </c>
      <c r="AB28" s="252">
        <f t="shared" si="0"/>
        <v>19.010000000000002</v>
      </c>
      <c r="AC28" s="252">
        <f>ROUND(AB28*事業まとめ!$Q$6,2)</f>
        <v>513.27</v>
      </c>
      <c r="AD28" s="253"/>
      <c r="AE28" s="253"/>
      <c r="AF28" s="253"/>
      <c r="AG28" s="253"/>
      <c r="AH28" s="253"/>
      <c r="AI28" s="253"/>
      <c r="AJ28" s="253"/>
      <c r="AK28" s="252">
        <f t="shared" si="1"/>
        <v>0</v>
      </c>
      <c r="AL28" s="252">
        <f>ROUND(AK28*事業まとめ!$Q$6,2)</f>
        <v>0</v>
      </c>
      <c r="AM28" s="254">
        <f t="shared" si="2"/>
        <v>19.010000000000002</v>
      </c>
      <c r="AN28" s="254">
        <f t="shared" si="2"/>
        <v>513.27</v>
      </c>
      <c r="AO28" s="259"/>
      <c r="AP28" s="260">
        <f t="shared" si="3"/>
        <v>0</v>
      </c>
      <c r="AQ28" s="259"/>
      <c r="AR28" s="257"/>
      <c r="AS28" s="257"/>
      <c r="AT28" s="257"/>
      <c r="AU28" s="257"/>
      <c r="AV28" s="257"/>
      <c r="AW28" s="257"/>
    </row>
    <row r="29" spans="2:49" s="264" customFormat="1" x14ac:dyDescent="0.4">
      <c r="B29" s="251">
        <v>17</v>
      </c>
      <c r="C29" s="251" t="s">
        <v>1422</v>
      </c>
      <c r="D29" s="251" t="s">
        <v>1423</v>
      </c>
      <c r="E29" s="251" t="s">
        <v>40</v>
      </c>
      <c r="F29" s="251" t="s">
        <v>1302</v>
      </c>
      <c r="G29" s="251"/>
      <c r="H29" s="251" t="s">
        <v>9</v>
      </c>
      <c r="I29" s="251">
        <v>1.8</v>
      </c>
      <c r="J29" s="251">
        <v>220</v>
      </c>
      <c r="K29" s="251" t="s">
        <v>1445</v>
      </c>
      <c r="L29" s="251"/>
      <c r="M29" s="251" t="s">
        <v>7</v>
      </c>
      <c r="N29" s="251">
        <v>2</v>
      </c>
      <c r="O29" s="251" t="s">
        <v>8</v>
      </c>
      <c r="P29" s="251" t="s">
        <v>9</v>
      </c>
      <c r="Q29" s="251" t="s">
        <v>9</v>
      </c>
      <c r="R29" s="251" t="s">
        <v>1446</v>
      </c>
      <c r="S29" s="251" t="s">
        <v>9</v>
      </c>
      <c r="T29" s="251" t="s">
        <v>9</v>
      </c>
      <c r="U29" s="251" t="s">
        <v>9</v>
      </c>
      <c r="V29" s="251" t="s">
        <v>9</v>
      </c>
      <c r="W29" s="251" t="s">
        <v>9</v>
      </c>
      <c r="X29" s="251" t="s">
        <v>9</v>
      </c>
      <c r="Y29" s="251">
        <v>36</v>
      </c>
      <c r="Z29" s="251">
        <v>9</v>
      </c>
      <c r="AA29" s="251">
        <v>18</v>
      </c>
      <c r="AB29" s="252">
        <f t="shared" si="0"/>
        <v>256.61</v>
      </c>
      <c r="AC29" s="252">
        <f>ROUND(AB29*事業まとめ!$Q$6,2)</f>
        <v>6928.47</v>
      </c>
      <c r="AD29" s="253"/>
      <c r="AE29" s="253"/>
      <c r="AF29" s="253"/>
      <c r="AG29" s="253"/>
      <c r="AH29" s="253"/>
      <c r="AI29" s="253"/>
      <c r="AJ29" s="253"/>
      <c r="AK29" s="252">
        <f t="shared" si="1"/>
        <v>0</v>
      </c>
      <c r="AL29" s="252">
        <f>ROUND(AK29*事業まとめ!$Q$6,2)</f>
        <v>0</v>
      </c>
      <c r="AM29" s="254">
        <f t="shared" si="2"/>
        <v>256.61</v>
      </c>
      <c r="AN29" s="254">
        <f t="shared" si="2"/>
        <v>6928.47</v>
      </c>
      <c r="AO29" s="259"/>
      <c r="AP29" s="260">
        <f t="shared" si="3"/>
        <v>0</v>
      </c>
      <c r="AQ29" s="259"/>
      <c r="AR29" s="257"/>
      <c r="AS29" s="257"/>
      <c r="AT29" s="257"/>
      <c r="AU29" s="257"/>
      <c r="AV29" s="257"/>
      <c r="AW29" s="257"/>
    </row>
    <row r="30" spans="2:49" s="264" customFormat="1" x14ac:dyDescent="0.4">
      <c r="B30" s="251">
        <v>17</v>
      </c>
      <c r="C30" s="251" t="s">
        <v>1422</v>
      </c>
      <c r="D30" s="251" t="s">
        <v>1423</v>
      </c>
      <c r="E30" s="251" t="s">
        <v>40</v>
      </c>
      <c r="F30" s="251" t="s">
        <v>1424</v>
      </c>
      <c r="G30" s="251"/>
      <c r="H30" s="251" t="s">
        <v>9</v>
      </c>
      <c r="I30" s="251">
        <v>1.8</v>
      </c>
      <c r="J30" s="251">
        <v>220</v>
      </c>
      <c r="K30" s="251" t="s">
        <v>1438</v>
      </c>
      <c r="L30" s="251"/>
      <c r="M30" s="251" t="s">
        <v>7</v>
      </c>
      <c r="N30" s="251">
        <v>1</v>
      </c>
      <c r="O30" s="251" t="s">
        <v>299</v>
      </c>
      <c r="P30" s="251" t="s">
        <v>9</v>
      </c>
      <c r="Q30" s="251" t="s">
        <v>9</v>
      </c>
      <c r="R30" s="251" t="s">
        <v>256</v>
      </c>
      <c r="S30" s="251" t="s">
        <v>9</v>
      </c>
      <c r="T30" s="251" t="s">
        <v>9</v>
      </c>
      <c r="U30" s="251" t="s">
        <v>9</v>
      </c>
      <c r="V30" s="251" t="s">
        <v>9</v>
      </c>
      <c r="W30" s="251" t="s">
        <v>9</v>
      </c>
      <c r="X30" s="251" t="s">
        <v>9</v>
      </c>
      <c r="Y30" s="251">
        <v>48</v>
      </c>
      <c r="Z30" s="251">
        <v>1</v>
      </c>
      <c r="AA30" s="251">
        <v>1</v>
      </c>
      <c r="AB30" s="252">
        <f t="shared" si="0"/>
        <v>19.010000000000002</v>
      </c>
      <c r="AC30" s="252">
        <f>ROUND(AB30*事業まとめ!$Q$6,2)</f>
        <v>513.27</v>
      </c>
      <c r="AD30" s="253"/>
      <c r="AE30" s="253"/>
      <c r="AF30" s="253"/>
      <c r="AG30" s="253"/>
      <c r="AH30" s="253"/>
      <c r="AI30" s="253"/>
      <c r="AJ30" s="253"/>
      <c r="AK30" s="252">
        <f t="shared" si="1"/>
        <v>0</v>
      </c>
      <c r="AL30" s="252">
        <f>ROUND(AK30*事業まとめ!$Q$6,2)</f>
        <v>0</v>
      </c>
      <c r="AM30" s="254">
        <f t="shared" si="2"/>
        <v>19.010000000000002</v>
      </c>
      <c r="AN30" s="254">
        <f t="shared" si="2"/>
        <v>513.27</v>
      </c>
      <c r="AO30" s="259"/>
      <c r="AP30" s="260">
        <f t="shared" si="3"/>
        <v>0</v>
      </c>
      <c r="AQ30" s="259"/>
      <c r="AR30" s="257"/>
      <c r="AS30" s="257"/>
      <c r="AT30" s="257"/>
      <c r="AU30" s="257"/>
      <c r="AV30" s="257"/>
      <c r="AW30" s="257"/>
    </row>
    <row r="31" spans="2:49" s="264" customFormat="1" x14ac:dyDescent="0.4">
      <c r="B31" s="251">
        <v>17</v>
      </c>
      <c r="C31" s="251" t="s">
        <v>1422</v>
      </c>
      <c r="D31" s="251" t="s">
        <v>1423</v>
      </c>
      <c r="E31" s="251" t="s">
        <v>40</v>
      </c>
      <c r="F31" s="251" t="s">
        <v>2059</v>
      </c>
      <c r="G31" s="261"/>
      <c r="H31" s="251" t="s">
        <v>9</v>
      </c>
      <c r="I31" s="251">
        <v>1.8</v>
      </c>
      <c r="J31" s="251">
        <v>220</v>
      </c>
      <c r="K31" s="251" t="s">
        <v>1438</v>
      </c>
      <c r="L31" s="251"/>
      <c r="M31" s="251" t="s">
        <v>7</v>
      </c>
      <c r="N31" s="251">
        <v>1</v>
      </c>
      <c r="O31" s="251" t="s">
        <v>299</v>
      </c>
      <c r="P31" s="251" t="s">
        <v>9</v>
      </c>
      <c r="Q31" s="251" t="s">
        <v>9</v>
      </c>
      <c r="R31" s="251" t="s">
        <v>256</v>
      </c>
      <c r="S31" s="251" t="s">
        <v>9</v>
      </c>
      <c r="T31" s="251" t="s">
        <v>9</v>
      </c>
      <c r="U31" s="251" t="s">
        <v>9</v>
      </c>
      <c r="V31" s="251" t="s">
        <v>9</v>
      </c>
      <c r="W31" s="251" t="s">
        <v>9</v>
      </c>
      <c r="X31" s="251" t="s">
        <v>9</v>
      </c>
      <c r="Y31" s="251">
        <v>48</v>
      </c>
      <c r="Z31" s="251">
        <v>1</v>
      </c>
      <c r="AA31" s="251">
        <v>1</v>
      </c>
      <c r="AB31" s="252">
        <f t="shared" si="0"/>
        <v>19.010000000000002</v>
      </c>
      <c r="AC31" s="252">
        <f>ROUND(AB31*事業まとめ!$Q$6,2)</f>
        <v>513.27</v>
      </c>
      <c r="AD31" s="253"/>
      <c r="AE31" s="253"/>
      <c r="AF31" s="253"/>
      <c r="AG31" s="253"/>
      <c r="AH31" s="253"/>
      <c r="AI31" s="253"/>
      <c r="AJ31" s="253"/>
      <c r="AK31" s="252">
        <f t="shared" si="1"/>
        <v>0</v>
      </c>
      <c r="AL31" s="252">
        <f>ROUND(AK31*事業まとめ!$Q$6,2)</f>
        <v>0</v>
      </c>
      <c r="AM31" s="254">
        <f t="shared" si="2"/>
        <v>19.010000000000002</v>
      </c>
      <c r="AN31" s="254">
        <f t="shared" si="2"/>
        <v>513.27</v>
      </c>
      <c r="AO31" s="259"/>
      <c r="AP31" s="260">
        <f t="shared" si="3"/>
        <v>0</v>
      </c>
      <c r="AQ31" s="259"/>
      <c r="AR31" s="257"/>
      <c r="AS31" s="257"/>
      <c r="AT31" s="257"/>
      <c r="AU31" s="257"/>
      <c r="AV31" s="257"/>
      <c r="AW31" s="257"/>
    </row>
    <row r="32" spans="2:49" s="264" customFormat="1" x14ac:dyDescent="0.4">
      <c r="B32" s="251">
        <v>17</v>
      </c>
      <c r="C32" s="251" t="s">
        <v>1422</v>
      </c>
      <c r="D32" s="251" t="s">
        <v>1423</v>
      </c>
      <c r="E32" s="251" t="s">
        <v>40</v>
      </c>
      <c r="F32" s="251" t="s">
        <v>2060</v>
      </c>
      <c r="G32" s="261" t="s">
        <v>52</v>
      </c>
      <c r="H32" s="251" t="s">
        <v>9</v>
      </c>
      <c r="I32" s="251">
        <v>1.8</v>
      </c>
      <c r="J32" s="251">
        <v>220</v>
      </c>
      <c r="K32" s="251" t="s">
        <v>1436</v>
      </c>
      <c r="L32" s="251"/>
      <c r="M32" s="251" t="s">
        <v>24</v>
      </c>
      <c r="N32" s="251">
        <v>1</v>
      </c>
      <c r="O32" s="251" t="s">
        <v>13</v>
      </c>
      <c r="P32" s="251" t="s">
        <v>9</v>
      </c>
      <c r="Q32" s="251" t="s">
        <v>9</v>
      </c>
      <c r="R32" s="251" t="s">
        <v>9</v>
      </c>
      <c r="S32" s="251" t="s">
        <v>9</v>
      </c>
      <c r="T32" s="251" t="s">
        <v>9</v>
      </c>
      <c r="U32" s="251" t="s">
        <v>9</v>
      </c>
      <c r="V32" s="251" t="s">
        <v>9</v>
      </c>
      <c r="W32" s="251" t="s">
        <v>9</v>
      </c>
      <c r="X32" s="251" t="s">
        <v>9</v>
      </c>
      <c r="Y32" s="251">
        <v>28</v>
      </c>
      <c r="Z32" s="251">
        <v>1</v>
      </c>
      <c r="AA32" s="251">
        <v>1</v>
      </c>
      <c r="AB32" s="252">
        <f t="shared" si="0"/>
        <v>11.09</v>
      </c>
      <c r="AC32" s="252">
        <f>ROUND(AB32*事業まとめ!$Q$6,2)</f>
        <v>299.43</v>
      </c>
      <c r="AD32" s="253"/>
      <c r="AE32" s="253"/>
      <c r="AF32" s="253"/>
      <c r="AG32" s="253"/>
      <c r="AH32" s="253"/>
      <c r="AI32" s="253"/>
      <c r="AJ32" s="253"/>
      <c r="AK32" s="252">
        <f t="shared" si="1"/>
        <v>0</v>
      </c>
      <c r="AL32" s="252">
        <f>ROUND(AK32*事業まとめ!$Q$6,2)</f>
        <v>0</v>
      </c>
      <c r="AM32" s="254">
        <f t="shared" si="2"/>
        <v>11.09</v>
      </c>
      <c r="AN32" s="254">
        <f t="shared" si="2"/>
        <v>299.43</v>
      </c>
      <c r="AO32" s="259"/>
      <c r="AP32" s="260">
        <f t="shared" si="3"/>
        <v>0</v>
      </c>
      <c r="AQ32" s="259"/>
      <c r="AR32" s="257"/>
      <c r="AS32" s="257"/>
      <c r="AT32" s="257"/>
      <c r="AU32" s="257"/>
      <c r="AV32" s="257"/>
      <c r="AW32" s="257"/>
    </row>
    <row r="33" spans="2:49" s="264" customFormat="1" x14ac:dyDescent="0.4">
      <c r="B33" s="251">
        <v>17</v>
      </c>
      <c r="C33" s="251" t="s">
        <v>1422</v>
      </c>
      <c r="D33" s="251" t="s">
        <v>1423</v>
      </c>
      <c r="E33" s="251" t="s">
        <v>40</v>
      </c>
      <c r="F33" s="258" t="s">
        <v>2061</v>
      </c>
      <c r="G33" s="261" t="s">
        <v>52</v>
      </c>
      <c r="H33" s="251" t="s">
        <v>9</v>
      </c>
      <c r="I33" s="251">
        <v>1.8</v>
      </c>
      <c r="J33" s="251">
        <v>220</v>
      </c>
      <c r="K33" s="251" t="s">
        <v>1436</v>
      </c>
      <c r="L33" s="251"/>
      <c r="M33" s="251" t="s">
        <v>24</v>
      </c>
      <c r="N33" s="251">
        <v>1</v>
      </c>
      <c r="O33" s="251" t="s">
        <v>13</v>
      </c>
      <c r="P33" s="251" t="s">
        <v>9</v>
      </c>
      <c r="Q33" s="251" t="s">
        <v>9</v>
      </c>
      <c r="R33" s="251" t="s">
        <v>9</v>
      </c>
      <c r="S33" s="251" t="s">
        <v>9</v>
      </c>
      <c r="T33" s="251" t="s">
        <v>9</v>
      </c>
      <c r="U33" s="251" t="s">
        <v>9</v>
      </c>
      <c r="V33" s="251" t="s">
        <v>9</v>
      </c>
      <c r="W33" s="251" t="s">
        <v>9</v>
      </c>
      <c r="X33" s="251" t="s">
        <v>9</v>
      </c>
      <c r="Y33" s="251">
        <v>28</v>
      </c>
      <c r="Z33" s="251">
        <v>1</v>
      </c>
      <c r="AA33" s="251">
        <v>1</v>
      </c>
      <c r="AB33" s="252">
        <f t="shared" si="0"/>
        <v>11.09</v>
      </c>
      <c r="AC33" s="252">
        <f>ROUND(AB33*事業まとめ!$Q$6,2)</f>
        <v>299.43</v>
      </c>
      <c r="AD33" s="253"/>
      <c r="AE33" s="253"/>
      <c r="AF33" s="253"/>
      <c r="AG33" s="253"/>
      <c r="AH33" s="253"/>
      <c r="AI33" s="253"/>
      <c r="AJ33" s="253"/>
      <c r="AK33" s="252">
        <f t="shared" si="1"/>
        <v>0</v>
      </c>
      <c r="AL33" s="252">
        <f>ROUND(AK33*事業まとめ!$Q$6,2)</f>
        <v>0</v>
      </c>
      <c r="AM33" s="254">
        <f t="shared" si="2"/>
        <v>11.09</v>
      </c>
      <c r="AN33" s="254">
        <f t="shared" si="2"/>
        <v>299.43</v>
      </c>
      <c r="AO33" s="259"/>
      <c r="AP33" s="260">
        <f t="shared" si="3"/>
        <v>0</v>
      </c>
      <c r="AQ33" s="259"/>
      <c r="AR33" s="257"/>
      <c r="AS33" s="257"/>
      <c r="AT33" s="257"/>
      <c r="AU33" s="257"/>
      <c r="AV33" s="257"/>
      <c r="AW33" s="257"/>
    </row>
    <row r="34" spans="2:49" s="264" customFormat="1" x14ac:dyDescent="0.4">
      <c r="B34" s="251">
        <v>17</v>
      </c>
      <c r="C34" s="251" t="s">
        <v>1422</v>
      </c>
      <c r="D34" s="251" t="s">
        <v>1423</v>
      </c>
      <c r="E34" s="251" t="s">
        <v>40</v>
      </c>
      <c r="F34" s="251" t="s">
        <v>2062</v>
      </c>
      <c r="G34" s="261"/>
      <c r="H34" s="251" t="s">
        <v>9</v>
      </c>
      <c r="I34" s="251">
        <v>1.8</v>
      </c>
      <c r="J34" s="251">
        <v>220</v>
      </c>
      <c r="K34" s="251" t="s">
        <v>1447</v>
      </c>
      <c r="L34" s="251"/>
      <c r="M34" s="251" t="s">
        <v>7</v>
      </c>
      <c r="N34" s="251">
        <v>1</v>
      </c>
      <c r="O34" s="251" t="s">
        <v>299</v>
      </c>
      <c r="P34" s="251" t="s">
        <v>9</v>
      </c>
      <c r="Q34" s="251" t="s">
        <v>9</v>
      </c>
      <c r="R34" s="251" t="s">
        <v>14</v>
      </c>
      <c r="S34" s="251" t="s">
        <v>9</v>
      </c>
      <c r="T34" s="251" t="s">
        <v>9</v>
      </c>
      <c r="U34" s="251" t="s">
        <v>9</v>
      </c>
      <c r="V34" s="251" t="s">
        <v>9</v>
      </c>
      <c r="W34" s="251" t="s">
        <v>9</v>
      </c>
      <c r="X34" s="251" t="s">
        <v>9</v>
      </c>
      <c r="Y34" s="251">
        <v>48</v>
      </c>
      <c r="Z34" s="251">
        <v>2</v>
      </c>
      <c r="AA34" s="251">
        <v>2</v>
      </c>
      <c r="AB34" s="252">
        <f t="shared" si="0"/>
        <v>38.020000000000003</v>
      </c>
      <c r="AC34" s="252">
        <f>ROUND(AB34*事業まとめ!$Q$6,2)</f>
        <v>1026.54</v>
      </c>
      <c r="AD34" s="253"/>
      <c r="AE34" s="253"/>
      <c r="AF34" s="253"/>
      <c r="AG34" s="253"/>
      <c r="AH34" s="253"/>
      <c r="AI34" s="253"/>
      <c r="AJ34" s="253"/>
      <c r="AK34" s="252">
        <f t="shared" si="1"/>
        <v>0</v>
      </c>
      <c r="AL34" s="252">
        <f>ROUND(AK34*事業まとめ!$Q$6,2)</f>
        <v>0</v>
      </c>
      <c r="AM34" s="254">
        <f t="shared" si="2"/>
        <v>38.020000000000003</v>
      </c>
      <c r="AN34" s="254">
        <f t="shared" si="2"/>
        <v>1026.54</v>
      </c>
      <c r="AO34" s="259"/>
      <c r="AP34" s="260">
        <f t="shared" si="3"/>
        <v>0</v>
      </c>
      <c r="AQ34" s="259"/>
      <c r="AR34" s="257"/>
      <c r="AS34" s="257"/>
      <c r="AT34" s="257"/>
      <c r="AU34" s="257"/>
      <c r="AV34" s="257"/>
      <c r="AW34" s="257"/>
    </row>
    <row r="35" spans="2:49" s="264" customFormat="1" x14ac:dyDescent="0.4">
      <c r="B35" s="251">
        <v>17</v>
      </c>
      <c r="C35" s="251" t="s">
        <v>1422</v>
      </c>
      <c r="D35" s="251" t="s">
        <v>1423</v>
      </c>
      <c r="E35" s="251" t="s">
        <v>40</v>
      </c>
      <c r="F35" s="258" t="s">
        <v>1992</v>
      </c>
      <c r="G35" s="261"/>
      <c r="H35" s="251" t="s">
        <v>9</v>
      </c>
      <c r="I35" s="251">
        <v>1.8</v>
      </c>
      <c r="J35" s="251">
        <v>220</v>
      </c>
      <c r="K35" s="251" t="s">
        <v>1432</v>
      </c>
      <c r="L35" s="251"/>
      <c r="M35" s="251" t="s">
        <v>17</v>
      </c>
      <c r="N35" s="251">
        <v>1</v>
      </c>
      <c r="O35" s="251" t="s">
        <v>1433</v>
      </c>
      <c r="P35" s="251" t="s">
        <v>9</v>
      </c>
      <c r="Q35" s="251" t="s">
        <v>19</v>
      </c>
      <c r="R35" s="251" t="s">
        <v>9</v>
      </c>
      <c r="S35" s="251" t="s">
        <v>9</v>
      </c>
      <c r="T35" s="251" t="s">
        <v>9</v>
      </c>
      <c r="U35" s="251" t="s">
        <v>9</v>
      </c>
      <c r="V35" s="251" t="s">
        <v>9</v>
      </c>
      <c r="W35" s="251" t="s">
        <v>9</v>
      </c>
      <c r="X35" s="251" t="s">
        <v>9</v>
      </c>
      <c r="Y35" s="251">
        <v>19</v>
      </c>
      <c r="Z35" s="251">
        <v>1</v>
      </c>
      <c r="AA35" s="251">
        <v>1</v>
      </c>
      <c r="AB35" s="252">
        <f t="shared" si="0"/>
        <v>7.52</v>
      </c>
      <c r="AC35" s="252">
        <f>ROUND(AB35*事業まとめ!$Q$6,2)</f>
        <v>203.04</v>
      </c>
      <c r="AD35" s="253"/>
      <c r="AE35" s="253"/>
      <c r="AF35" s="253"/>
      <c r="AG35" s="253"/>
      <c r="AH35" s="253"/>
      <c r="AI35" s="253"/>
      <c r="AJ35" s="253"/>
      <c r="AK35" s="252">
        <f t="shared" si="1"/>
        <v>0</v>
      </c>
      <c r="AL35" s="252">
        <f>ROUND(AK35*事業まとめ!$Q$6,2)</f>
        <v>0</v>
      </c>
      <c r="AM35" s="254">
        <f t="shared" si="2"/>
        <v>7.52</v>
      </c>
      <c r="AN35" s="254">
        <f t="shared" si="2"/>
        <v>203.04</v>
      </c>
      <c r="AO35" s="259"/>
      <c r="AP35" s="260">
        <f t="shared" si="3"/>
        <v>0</v>
      </c>
      <c r="AQ35" s="259"/>
      <c r="AR35" s="257"/>
      <c r="AS35" s="257"/>
      <c r="AT35" s="257"/>
      <c r="AU35" s="257"/>
      <c r="AV35" s="257"/>
      <c r="AW35" s="257"/>
    </row>
    <row r="36" spans="2:49" s="264" customFormat="1" x14ac:dyDescent="0.4">
      <c r="B36" s="251">
        <v>17</v>
      </c>
      <c r="C36" s="251" t="s">
        <v>1422</v>
      </c>
      <c r="D36" s="251" t="s">
        <v>1423</v>
      </c>
      <c r="E36" s="251" t="s">
        <v>40</v>
      </c>
      <c r="F36" s="258" t="s">
        <v>1992</v>
      </c>
      <c r="G36" s="261" t="s">
        <v>52</v>
      </c>
      <c r="H36" s="251" t="s">
        <v>9</v>
      </c>
      <c r="I36" s="251">
        <v>1.8</v>
      </c>
      <c r="J36" s="251">
        <v>220</v>
      </c>
      <c r="K36" s="251" t="s">
        <v>1439</v>
      </c>
      <c r="L36" s="251"/>
      <c r="M36" s="251" t="s">
        <v>418</v>
      </c>
      <c r="N36" s="251">
        <v>1</v>
      </c>
      <c r="O36" s="251" t="s">
        <v>13</v>
      </c>
      <c r="P36" s="251" t="s">
        <v>9</v>
      </c>
      <c r="Q36" s="251" t="s">
        <v>9</v>
      </c>
      <c r="R36" s="251" t="s">
        <v>616</v>
      </c>
      <c r="S36" s="251" t="s">
        <v>9</v>
      </c>
      <c r="T36" s="251" t="s">
        <v>9</v>
      </c>
      <c r="U36" s="251" t="s">
        <v>9</v>
      </c>
      <c r="V36" s="251" t="s">
        <v>9</v>
      </c>
      <c r="W36" s="251" t="s">
        <v>9</v>
      </c>
      <c r="X36" s="251" t="s">
        <v>9</v>
      </c>
      <c r="Y36" s="251">
        <v>28</v>
      </c>
      <c r="Z36" s="251">
        <v>1</v>
      </c>
      <c r="AA36" s="251">
        <v>1</v>
      </c>
      <c r="AB36" s="252">
        <f t="shared" si="0"/>
        <v>11.09</v>
      </c>
      <c r="AC36" s="252">
        <f>ROUND(AB36*事業まとめ!$Q$6,2)</f>
        <v>299.43</v>
      </c>
      <c r="AD36" s="253"/>
      <c r="AE36" s="253"/>
      <c r="AF36" s="253"/>
      <c r="AG36" s="253"/>
      <c r="AH36" s="253"/>
      <c r="AI36" s="253"/>
      <c r="AJ36" s="253"/>
      <c r="AK36" s="252">
        <f t="shared" si="1"/>
        <v>0</v>
      </c>
      <c r="AL36" s="252">
        <f>ROUND(AK36*事業まとめ!$Q$6,2)</f>
        <v>0</v>
      </c>
      <c r="AM36" s="254">
        <f t="shared" si="2"/>
        <v>11.09</v>
      </c>
      <c r="AN36" s="254">
        <f t="shared" si="2"/>
        <v>299.43</v>
      </c>
      <c r="AO36" s="259"/>
      <c r="AP36" s="260">
        <f t="shared" si="3"/>
        <v>0</v>
      </c>
      <c r="AQ36" s="259"/>
      <c r="AR36" s="257"/>
      <c r="AS36" s="257"/>
      <c r="AT36" s="257"/>
      <c r="AU36" s="257"/>
      <c r="AV36" s="257"/>
      <c r="AW36" s="257"/>
    </row>
    <row r="37" spans="2:49" s="264" customFormat="1" x14ac:dyDescent="0.4">
      <c r="B37" s="251">
        <v>17</v>
      </c>
      <c r="C37" s="251" t="s">
        <v>1422</v>
      </c>
      <c r="D37" s="251" t="s">
        <v>1423</v>
      </c>
      <c r="E37" s="251" t="s">
        <v>40</v>
      </c>
      <c r="F37" s="258" t="s">
        <v>2063</v>
      </c>
      <c r="G37" s="261"/>
      <c r="H37" s="251" t="s">
        <v>9</v>
      </c>
      <c r="I37" s="251">
        <v>1.8</v>
      </c>
      <c r="J37" s="251">
        <v>220</v>
      </c>
      <c r="K37" s="251" t="s">
        <v>1447</v>
      </c>
      <c r="L37" s="251"/>
      <c r="M37" s="251" t="s">
        <v>7</v>
      </c>
      <c r="N37" s="251">
        <v>1</v>
      </c>
      <c r="O37" s="251" t="s">
        <v>299</v>
      </c>
      <c r="P37" s="251" t="s">
        <v>9</v>
      </c>
      <c r="Q37" s="251" t="s">
        <v>9</v>
      </c>
      <c r="R37" s="251" t="s">
        <v>14</v>
      </c>
      <c r="S37" s="251" t="s">
        <v>9</v>
      </c>
      <c r="T37" s="251" t="s">
        <v>9</v>
      </c>
      <c r="U37" s="251" t="s">
        <v>9</v>
      </c>
      <c r="V37" s="251" t="s">
        <v>9</v>
      </c>
      <c r="W37" s="251" t="s">
        <v>9</v>
      </c>
      <c r="X37" s="251" t="s">
        <v>9</v>
      </c>
      <c r="Y37" s="251">
        <v>48</v>
      </c>
      <c r="Z37" s="251">
        <v>2</v>
      </c>
      <c r="AA37" s="251">
        <v>2</v>
      </c>
      <c r="AB37" s="252">
        <f t="shared" si="0"/>
        <v>38.020000000000003</v>
      </c>
      <c r="AC37" s="252">
        <f>ROUND(AB37*事業まとめ!$Q$6,2)</f>
        <v>1026.54</v>
      </c>
      <c r="AD37" s="253"/>
      <c r="AE37" s="253"/>
      <c r="AF37" s="253"/>
      <c r="AG37" s="253"/>
      <c r="AH37" s="253"/>
      <c r="AI37" s="253"/>
      <c r="AJ37" s="253"/>
      <c r="AK37" s="252">
        <f t="shared" si="1"/>
        <v>0</v>
      </c>
      <c r="AL37" s="252">
        <f>ROUND(AK37*事業まとめ!$Q$6,2)</f>
        <v>0</v>
      </c>
      <c r="AM37" s="254">
        <f t="shared" si="2"/>
        <v>38.020000000000003</v>
      </c>
      <c r="AN37" s="254">
        <f t="shared" si="2"/>
        <v>1026.54</v>
      </c>
      <c r="AO37" s="259"/>
      <c r="AP37" s="260">
        <f t="shared" si="3"/>
        <v>0</v>
      </c>
      <c r="AQ37" s="259"/>
      <c r="AR37" s="257"/>
      <c r="AS37" s="257"/>
      <c r="AT37" s="257"/>
      <c r="AU37" s="257"/>
      <c r="AV37" s="257"/>
      <c r="AW37" s="257"/>
    </row>
    <row r="38" spans="2:49" s="264" customFormat="1" x14ac:dyDescent="0.4">
      <c r="B38" s="251">
        <v>17</v>
      </c>
      <c r="C38" s="251" t="s">
        <v>1422</v>
      </c>
      <c r="D38" s="251" t="s">
        <v>1423</v>
      </c>
      <c r="E38" s="251" t="s">
        <v>40</v>
      </c>
      <c r="F38" s="258" t="s">
        <v>2063</v>
      </c>
      <c r="G38" s="261"/>
      <c r="H38" s="251" t="s">
        <v>9</v>
      </c>
      <c r="I38" s="251">
        <v>1.8</v>
      </c>
      <c r="J38" s="251">
        <v>220</v>
      </c>
      <c r="K38" s="251" t="s">
        <v>1432</v>
      </c>
      <c r="L38" s="251"/>
      <c r="M38" s="251" t="s">
        <v>17</v>
      </c>
      <c r="N38" s="251">
        <v>1</v>
      </c>
      <c r="O38" s="251" t="s">
        <v>1433</v>
      </c>
      <c r="P38" s="251" t="s">
        <v>9</v>
      </c>
      <c r="Q38" s="251" t="s">
        <v>19</v>
      </c>
      <c r="R38" s="251" t="s">
        <v>9</v>
      </c>
      <c r="S38" s="251" t="s">
        <v>9</v>
      </c>
      <c r="T38" s="251" t="s">
        <v>9</v>
      </c>
      <c r="U38" s="251" t="s">
        <v>9</v>
      </c>
      <c r="V38" s="251" t="s">
        <v>9</v>
      </c>
      <c r="W38" s="251" t="s">
        <v>9</v>
      </c>
      <c r="X38" s="251" t="s">
        <v>9</v>
      </c>
      <c r="Y38" s="251">
        <v>19</v>
      </c>
      <c r="Z38" s="251">
        <v>2</v>
      </c>
      <c r="AA38" s="251">
        <v>2</v>
      </c>
      <c r="AB38" s="252">
        <f t="shared" si="0"/>
        <v>15.05</v>
      </c>
      <c r="AC38" s="252">
        <f>ROUND(AB38*事業まとめ!$Q$6,2)</f>
        <v>406.35</v>
      </c>
      <c r="AD38" s="253"/>
      <c r="AE38" s="253"/>
      <c r="AF38" s="253"/>
      <c r="AG38" s="253"/>
      <c r="AH38" s="253"/>
      <c r="AI38" s="253"/>
      <c r="AJ38" s="253"/>
      <c r="AK38" s="252">
        <f t="shared" si="1"/>
        <v>0</v>
      </c>
      <c r="AL38" s="252">
        <f>ROUND(AK38*事業まとめ!$Q$6,2)</f>
        <v>0</v>
      </c>
      <c r="AM38" s="254">
        <f t="shared" si="2"/>
        <v>15.05</v>
      </c>
      <c r="AN38" s="254">
        <f t="shared" si="2"/>
        <v>406.35</v>
      </c>
      <c r="AO38" s="259"/>
      <c r="AP38" s="260">
        <f t="shared" si="3"/>
        <v>0</v>
      </c>
      <c r="AQ38" s="259"/>
      <c r="AR38" s="257"/>
      <c r="AS38" s="257"/>
      <c r="AT38" s="257"/>
      <c r="AU38" s="257"/>
      <c r="AV38" s="257"/>
      <c r="AW38" s="257"/>
    </row>
    <row r="39" spans="2:49" s="264" customFormat="1" x14ac:dyDescent="0.4">
      <c r="B39" s="251">
        <v>17</v>
      </c>
      <c r="C39" s="251" t="s">
        <v>1422</v>
      </c>
      <c r="D39" s="251" t="s">
        <v>1423</v>
      </c>
      <c r="E39" s="251" t="s">
        <v>40</v>
      </c>
      <c r="F39" s="258" t="s">
        <v>2063</v>
      </c>
      <c r="G39" s="261" t="s">
        <v>52</v>
      </c>
      <c r="H39" s="251" t="s">
        <v>9</v>
      </c>
      <c r="I39" s="251">
        <v>1.8</v>
      </c>
      <c r="J39" s="251">
        <v>220</v>
      </c>
      <c r="K39" s="251" t="s">
        <v>1439</v>
      </c>
      <c r="L39" s="251"/>
      <c r="M39" s="251" t="s">
        <v>418</v>
      </c>
      <c r="N39" s="251">
        <v>1</v>
      </c>
      <c r="O39" s="251" t="s">
        <v>13</v>
      </c>
      <c r="P39" s="251" t="s">
        <v>9</v>
      </c>
      <c r="Q39" s="251" t="s">
        <v>9</v>
      </c>
      <c r="R39" s="251" t="s">
        <v>616</v>
      </c>
      <c r="S39" s="251" t="s">
        <v>9</v>
      </c>
      <c r="T39" s="251" t="s">
        <v>9</v>
      </c>
      <c r="U39" s="251" t="s">
        <v>9</v>
      </c>
      <c r="V39" s="251" t="s">
        <v>9</v>
      </c>
      <c r="W39" s="251" t="s">
        <v>9</v>
      </c>
      <c r="X39" s="251" t="s">
        <v>9</v>
      </c>
      <c r="Y39" s="251">
        <v>28</v>
      </c>
      <c r="Z39" s="251">
        <v>1</v>
      </c>
      <c r="AA39" s="251">
        <v>1</v>
      </c>
      <c r="AB39" s="252">
        <f t="shared" si="0"/>
        <v>11.09</v>
      </c>
      <c r="AC39" s="252">
        <f>ROUND(AB39*事業まとめ!$Q$6,2)</f>
        <v>299.43</v>
      </c>
      <c r="AD39" s="253"/>
      <c r="AE39" s="253"/>
      <c r="AF39" s="253"/>
      <c r="AG39" s="253"/>
      <c r="AH39" s="253"/>
      <c r="AI39" s="253"/>
      <c r="AJ39" s="253"/>
      <c r="AK39" s="252">
        <f t="shared" si="1"/>
        <v>0</v>
      </c>
      <c r="AL39" s="252">
        <f>ROUND(AK39*事業まとめ!$Q$6,2)</f>
        <v>0</v>
      </c>
      <c r="AM39" s="254">
        <f t="shared" si="2"/>
        <v>11.09</v>
      </c>
      <c r="AN39" s="254">
        <f t="shared" si="2"/>
        <v>299.43</v>
      </c>
      <c r="AO39" s="259"/>
      <c r="AP39" s="260">
        <f t="shared" si="3"/>
        <v>0</v>
      </c>
      <c r="AQ39" s="259"/>
      <c r="AR39" s="257"/>
      <c r="AS39" s="257"/>
      <c r="AT39" s="257"/>
      <c r="AU39" s="257"/>
      <c r="AV39" s="257"/>
      <c r="AW39" s="257"/>
    </row>
    <row r="40" spans="2:49" s="264" customFormat="1" x14ac:dyDescent="0.4">
      <c r="B40" s="251">
        <v>17</v>
      </c>
      <c r="C40" s="251" t="s">
        <v>1422</v>
      </c>
      <c r="D40" s="251" t="s">
        <v>1423</v>
      </c>
      <c r="E40" s="251" t="s">
        <v>40</v>
      </c>
      <c r="F40" s="258" t="s">
        <v>2064</v>
      </c>
      <c r="G40" s="261"/>
      <c r="H40" s="251" t="s">
        <v>9</v>
      </c>
      <c r="I40" s="251">
        <v>1.8</v>
      </c>
      <c r="J40" s="251">
        <v>220</v>
      </c>
      <c r="K40" s="251" t="s">
        <v>1447</v>
      </c>
      <c r="L40" s="251"/>
      <c r="M40" s="251" t="s">
        <v>7</v>
      </c>
      <c r="N40" s="251">
        <v>1</v>
      </c>
      <c r="O40" s="251" t="s">
        <v>299</v>
      </c>
      <c r="P40" s="251" t="s">
        <v>9</v>
      </c>
      <c r="Q40" s="251" t="s">
        <v>9</v>
      </c>
      <c r="R40" s="251" t="s">
        <v>14</v>
      </c>
      <c r="S40" s="251" t="s">
        <v>9</v>
      </c>
      <c r="T40" s="251" t="s">
        <v>9</v>
      </c>
      <c r="U40" s="251" t="s">
        <v>9</v>
      </c>
      <c r="V40" s="251" t="s">
        <v>9</v>
      </c>
      <c r="W40" s="251" t="s">
        <v>9</v>
      </c>
      <c r="X40" s="251" t="s">
        <v>9</v>
      </c>
      <c r="Y40" s="251">
        <v>48</v>
      </c>
      <c r="Z40" s="251">
        <v>1</v>
      </c>
      <c r="AA40" s="251">
        <v>1</v>
      </c>
      <c r="AB40" s="252">
        <f t="shared" si="0"/>
        <v>19.010000000000002</v>
      </c>
      <c r="AC40" s="252">
        <f>ROUND(AB40*事業まとめ!$Q$6,2)</f>
        <v>513.27</v>
      </c>
      <c r="AD40" s="253"/>
      <c r="AE40" s="253"/>
      <c r="AF40" s="253"/>
      <c r="AG40" s="253"/>
      <c r="AH40" s="253"/>
      <c r="AI40" s="253"/>
      <c r="AJ40" s="253"/>
      <c r="AK40" s="252">
        <f t="shared" si="1"/>
        <v>0</v>
      </c>
      <c r="AL40" s="252">
        <f>ROUND(AK40*事業まとめ!$Q$6,2)</f>
        <v>0</v>
      </c>
      <c r="AM40" s="254">
        <f t="shared" si="2"/>
        <v>19.010000000000002</v>
      </c>
      <c r="AN40" s="254">
        <f t="shared" si="2"/>
        <v>513.27</v>
      </c>
      <c r="AO40" s="259"/>
      <c r="AP40" s="260">
        <f t="shared" si="3"/>
        <v>0</v>
      </c>
      <c r="AQ40" s="259"/>
      <c r="AR40" s="257"/>
      <c r="AS40" s="257"/>
      <c r="AT40" s="257"/>
      <c r="AU40" s="257"/>
      <c r="AV40" s="257"/>
      <c r="AW40" s="257"/>
    </row>
    <row r="41" spans="2:49" s="264" customFormat="1" x14ac:dyDescent="0.4">
      <c r="B41" s="251">
        <v>17</v>
      </c>
      <c r="C41" s="251" t="s">
        <v>1422</v>
      </c>
      <c r="D41" s="251" t="s">
        <v>1423</v>
      </c>
      <c r="E41" s="251" t="s">
        <v>40</v>
      </c>
      <c r="F41" s="258" t="s">
        <v>2064</v>
      </c>
      <c r="G41" s="261" t="s">
        <v>52</v>
      </c>
      <c r="H41" s="251" t="s">
        <v>9</v>
      </c>
      <c r="I41" s="251">
        <v>1.8</v>
      </c>
      <c r="J41" s="251">
        <v>220</v>
      </c>
      <c r="K41" s="251" t="s">
        <v>1439</v>
      </c>
      <c r="L41" s="251"/>
      <c r="M41" s="251" t="s">
        <v>418</v>
      </c>
      <c r="N41" s="251">
        <v>1</v>
      </c>
      <c r="O41" s="251" t="s">
        <v>13</v>
      </c>
      <c r="P41" s="251" t="s">
        <v>9</v>
      </c>
      <c r="Q41" s="251" t="s">
        <v>9</v>
      </c>
      <c r="R41" s="251" t="s">
        <v>616</v>
      </c>
      <c r="S41" s="251" t="s">
        <v>9</v>
      </c>
      <c r="T41" s="251" t="s">
        <v>9</v>
      </c>
      <c r="U41" s="251" t="s">
        <v>9</v>
      </c>
      <c r="V41" s="251" t="s">
        <v>9</v>
      </c>
      <c r="W41" s="251" t="s">
        <v>9</v>
      </c>
      <c r="X41" s="251" t="s">
        <v>9</v>
      </c>
      <c r="Y41" s="251">
        <v>28</v>
      </c>
      <c r="Z41" s="251">
        <v>1</v>
      </c>
      <c r="AA41" s="251">
        <v>1</v>
      </c>
      <c r="AB41" s="252">
        <f t="shared" si="0"/>
        <v>11.09</v>
      </c>
      <c r="AC41" s="252">
        <f>ROUND(AB41*事業まとめ!$Q$6,2)</f>
        <v>299.43</v>
      </c>
      <c r="AD41" s="253"/>
      <c r="AE41" s="253"/>
      <c r="AF41" s="253"/>
      <c r="AG41" s="253"/>
      <c r="AH41" s="253"/>
      <c r="AI41" s="253"/>
      <c r="AJ41" s="253"/>
      <c r="AK41" s="252">
        <f t="shared" si="1"/>
        <v>0</v>
      </c>
      <c r="AL41" s="252">
        <f>ROUND(AK41*事業まとめ!$Q$6,2)</f>
        <v>0</v>
      </c>
      <c r="AM41" s="254">
        <f t="shared" si="2"/>
        <v>11.09</v>
      </c>
      <c r="AN41" s="254">
        <f t="shared" si="2"/>
        <v>299.43</v>
      </c>
      <c r="AO41" s="259"/>
      <c r="AP41" s="260">
        <f t="shared" si="3"/>
        <v>0</v>
      </c>
      <c r="AQ41" s="259"/>
      <c r="AR41" s="257"/>
      <c r="AS41" s="257"/>
      <c r="AT41" s="257"/>
      <c r="AU41" s="257"/>
      <c r="AV41" s="257"/>
      <c r="AW41" s="257"/>
    </row>
    <row r="42" spans="2:49" s="264" customFormat="1" x14ac:dyDescent="0.4">
      <c r="B42" s="251">
        <v>17</v>
      </c>
      <c r="C42" s="251" t="s">
        <v>1422</v>
      </c>
      <c r="D42" s="251" t="s">
        <v>1423</v>
      </c>
      <c r="E42" s="251" t="s">
        <v>40</v>
      </c>
      <c r="F42" s="251" t="s">
        <v>1899</v>
      </c>
      <c r="G42" s="251"/>
      <c r="H42" s="251" t="s">
        <v>9</v>
      </c>
      <c r="I42" s="251">
        <v>1.8</v>
      </c>
      <c r="J42" s="251">
        <v>220</v>
      </c>
      <c r="K42" s="251" t="s">
        <v>1429</v>
      </c>
      <c r="L42" s="251"/>
      <c r="M42" s="251" t="s">
        <v>7</v>
      </c>
      <c r="N42" s="251">
        <v>2</v>
      </c>
      <c r="O42" s="251" t="s">
        <v>299</v>
      </c>
      <c r="P42" s="251" t="s">
        <v>9</v>
      </c>
      <c r="Q42" s="251" t="s">
        <v>9</v>
      </c>
      <c r="R42" s="251" t="s">
        <v>9</v>
      </c>
      <c r="S42" s="251" t="s">
        <v>9</v>
      </c>
      <c r="T42" s="251" t="s">
        <v>9</v>
      </c>
      <c r="U42" s="251" t="s">
        <v>9</v>
      </c>
      <c r="V42" s="251" t="s">
        <v>9</v>
      </c>
      <c r="W42" s="251" t="s">
        <v>9</v>
      </c>
      <c r="X42" s="251" t="s">
        <v>9</v>
      </c>
      <c r="Y42" s="251">
        <v>48</v>
      </c>
      <c r="Z42" s="251">
        <v>4</v>
      </c>
      <c r="AA42" s="251">
        <v>8</v>
      </c>
      <c r="AB42" s="252">
        <f t="shared" si="0"/>
        <v>152.06</v>
      </c>
      <c r="AC42" s="252">
        <f>ROUND(AB42*事業まとめ!$Q$6,2)</f>
        <v>4105.62</v>
      </c>
      <c r="AD42" s="253"/>
      <c r="AE42" s="253"/>
      <c r="AF42" s="253"/>
      <c r="AG42" s="253"/>
      <c r="AH42" s="253"/>
      <c r="AI42" s="253"/>
      <c r="AJ42" s="253"/>
      <c r="AK42" s="252">
        <f t="shared" si="1"/>
        <v>0</v>
      </c>
      <c r="AL42" s="252">
        <f>ROUND(AK42*事業まとめ!$Q$6,2)</f>
        <v>0</v>
      </c>
      <c r="AM42" s="254">
        <f t="shared" si="2"/>
        <v>152.06</v>
      </c>
      <c r="AN42" s="254">
        <f t="shared" si="2"/>
        <v>4105.62</v>
      </c>
      <c r="AO42" s="259"/>
      <c r="AP42" s="260">
        <f t="shared" si="3"/>
        <v>0</v>
      </c>
      <c r="AQ42" s="259"/>
      <c r="AR42" s="257"/>
      <c r="AS42" s="257"/>
      <c r="AT42" s="257"/>
      <c r="AU42" s="257"/>
      <c r="AV42" s="257"/>
      <c r="AW42" s="257"/>
    </row>
    <row r="43" spans="2:49" s="264" customFormat="1" x14ac:dyDescent="0.4">
      <c r="B43" s="251">
        <v>17</v>
      </c>
      <c r="C43" s="251" t="s">
        <v>1422</v>
      </c>
      <c r="D43" s="251" t="s">
        <v>1423</v>
      </c>
      <c r="E43" s="251" t="s">
        <v>40</v>
      </c>
      <c r="F43" s="251" t="s">
        <v>2021</v>
      </c>
      <c r="G43" s="251" t="s">
        <v>1370</v>
      </c>
      <c r="H43" s="251" t="s">
        <v>9</v>
      </c>
      <c r="I43" s="251">
        <v>1.8</v>
      </c>
      <c r="J43" s="251">
        <v>220</v>
      </c>
      <c r="K43" s="251" t="s">
        <v>1448</v>
      </c>
      <c r="L43" s="251"/>
      <c r="M43" s="251" t="s">
        <v>24</v>
      </c>
      <c r="N43" s="251">
        <v>1</v>
      </c>
      <c r="O43" s="251" t="s">
        <v>299</v>
      </c>
      <c r="P43" s="251" t="s">
        <v>9</v>
      </c>
      <c r="Q43" s="251" t="s">
        <v>9</v>
      </c>
      <c r="R43" s="251" t="s">
        <v>9</v>
      </c>
      <c r="S43" s="251" t="s">
        <v>9</v>
      </c>
      <c r="T43" s="251" t="s">
        <v>9</v>
      </c>
      <c r="U43" s="251" t="s">
        <v>9</v>
      </c>
      <c r="V43" s="251" t="s">
        <v>9</v>
      </c>
      <c r="W43" s="251" t="s">
        <v>9</v>
      </c>
      <c r="X43" s="251" t="s">
        <v>9</v>
      </c>
      <c r="Y43" s="251">
        <v>48</v>
      </c>
      <c r="Z43" s="251">
        <v>2</v>
      </c>
      <c r="AA43" s="251">
        <v>2</v>
      </c>
      <c r="AB43" s="252">
        <f t="shared" si="0"/>
        <v>38.020000000000003</v>
      </c>
      <c r="AC43" s="252">
        <f>ROUND(AB43*事業まとめ!$Q$6,2)</f>
        <v>1026.54</v>
      </c>
      <c r="AD43" s="253"/>
      <c r="AE43" s="253"/>
      <c r="AF43" s="253"/>
      <c r="AG43" s="253"/>
      <c r="AH43" s="253"/>
      <c r="AI43" s="253"/>
      <c r="AJ43" s="253"/>
      <c r="AK43" s="252">
        <f t="shared" si="1"/>
        <v>0</v>
      </c>
      <c r="AL43" s="252">
        <f>ROUND(AK43*事業まとめ!$Q$6,2)</f>
        <v>0</v>
      </c>
      <c r="AM43" s="254">
        <f t="shared" si="2"/>
        <v>38.020000000000003</v>
      </c>
      <c r="AN43" s="254">
        <f t="shared" si="2"/>
        <v>1026.54</v>
      </c>
      <c r="AO43" s="259"/>
      <c r="AP43" s="260">
        <f t="shared" si="3"/>
        <v>0</v>
      </c>
      <c r="AQ43" s="259"/>
      <c r="AR43" s="257"/>
      <c r="AS43" s="257"/>
      <c r="AT43" s="257"/>
      <c r="AU43" s="257"/>
      <c r="AV43" s="257"/>
      <c r="AW43" s="257"/>
    </row>
    <row r="44" spans="2:49" s="264" customFormat="1" x14ac:dyDescent="0.4">
      <c r="B44" s="251">
        <v>17</v>
      </c>
      <c r="C44" s="251" t="s">
        <v>1422</v>
      </c>
      <c r="D44" s="251" t="s">
        <v>1423</v>
      </c>
      <c r="E44" s="251" t="s">
        <v>40</v>
      </c>
      <c r="F44" s="251" t="s">
        <v>2065</v>
      </c>
      <c r="G44" s="261"/>
      <c r="H44" s="251" t="s">
        <v>9</v>
      </c>
      <c r="I44" s="251">
        <v>1.8</v>
      </c>
      <c r="J44" s="251">
        <v>220</v>
      </c>
      <c r="K44" s="251" t="s">
        <v>1425</v>
      </c>
      <c r="L44" s="251"/>
      <c r="M44" s="251" t="s">
        <v>28</v>
      </c>
      <c r="N44" s="251">
        <v>1</v>
      </c>
      <c r="O44" s="251" t="s">
        <v>299</v>
      </c>
      <c r="P44" s="251" t="s">
        <v>9</v>
      </c>
      <c r="Q44" s="251" t="s">
        <v>9</v>
      </c>
      <c r="R44" s="251" t="s">
        <v>256</v>
      </c>
      <c r="S44" s="251" t="s">
        <v>9</v>
      </c>
      <c r="T44" s="251" t="s">
        <v>9</v>
      </c>
      <c r="U44" s="251" t="s">
        <v>9</v>
      </c>
      <c r="V44" s="251" t="s">
        <v>9</v>
      </c>
      <c r="W44" s="251" t="s">
        <v>9</v>
      </c>
      <c r="X44" s="251" t="s">
        <v>9</v>
      </c>
      <c r="Y44" s="251">
        <v>48</v>
      </c>
      <c r="Z44" s="251">
        <v>1</v>
      </c>
      <c r="AA44" s="251">
        <v>1</v>
      </c>
      <c r="AB44" s="252">
        <f t="shared" si="0"/>
        <v>19.010000000000002</v>
      </c>
      <c r="AC44" s="252">
        <f>ROUND(AB44*事業まとめ!$Q$6,2)</f>
        <v>513.27</v>
      </c>
      <c r="AD44" s="253"/>
      <c r="AE44" s="253"/>
      <c r="AF44" s="253"/>
      <c r="AG44" s="253"/>
      <c r="AH44" s="253"/>
      <c r="AI44" s="253"/>
      <c r="AJ44" s="253"/>
      <c r="AK44" s="252">
        <f t="shared" si="1"/>
        <v>0</v>
      </c>
      <c r="AL44" s="252">
        <f>ROUND(AK44*事業まとめ!$Q$6,2)</f>
        <v>0</v>
      </c>
      <c r="AM44" s="254">
        <f t="shared" si="2"/>
        <v>19.010000000000002</v>
      </c>
      <c r="AN44" s="254">
        <f t="shared" si="2"/>
        <v>513.27</v>
      </c>
      <c r="AO44" s="259"/>
      <c r="AP44" s="260">
        <f t="shared" si="3"/>
        <v>0</v>
      </c>
      <c r="AQ44" s="259"/>
      <c r="AR44" s="257"/>
      <c r="AS44" s="257"/>
      <c r="AT44" s="257"/>
      <c r="AU44" s="257"/>
      <c r="AV44" s="257"/>
      <c r="AW44" s="257"/>
    </row>
    <row r="45" spans="2:49" s="264" customFormat="1" x14ac:dyDescent="0.4">
      <c r="B45" s="251">
        <v>17</v>
      </c>
      <c r="C45" s="251" t="s">
        <v>1422</v>
      </c>
      <c r="D45" s="251" t="s">
        <v>1423</v>
      </c>
      <c r="E45" s="251" t="s">
        <v>40</v>
      </c>
      <c r="F45" s="258" t="s">
        <v>2066</v>
      </c>
      <c r="G45" s="261"/>
      <c r="H45" s="251" t="s">
        <v>9</v>
      </c>
      <c r="I45" s="251">
        <v>1.8</v>
      </c>
      <c r="J45" s="251">
        <v>220</v>
      </c>
      <c r="K45" s="251" t="s">
        <v>1425</v>
      </c>
      <c r="L45" s="251"/>
      <c r="M45" s="251" t="s">
        <v>28</v>
      </c>
      <c r="N45" s="251">
        <v>1</v>
      </c>
      <c r="O45" s="251" t="s">
        <v>299</v>
      </c>
      <c r="P45" s="251" t="s">
        <v>9</v>
      </c>
      <c r="Q45" s="251" t="s">
        <v>9</v>
      </c>
      <c r="R45" s="251" t="s">
        <v>256</v>
      </c>
      <c r="S45" s="251" t="s">
        <v>9</v>
      </c>
      <c r="T45" s="251" t="s">
        <v>9</v>
      </c>
      <c r="U45" s="251" t="s">
        <v>9</v>
      </c>
      <c r="V45" s="251" t="s">
        <v>9</v>
      </c>
      <c r="W45" s="251" t="s">
        <v>9</v>
      </c>
      <c r="X45" s="251" t="s">
        <v>9</v>
      </c>
      <c r="Y45" s="251">
        <v>48</v>
      </c>
      <c r="Z45" s="251">
        <v>1</v>
      </c>
      <c r="AA45" s="251">
        <v>1</v>
      </c>
      <c r="AB45" s="252">
        <f t="shared" si="0"/>
        <v>19.010000000000002</v>
      </c>
      <c r="AC45" s="252">
        <f>ROUND(AB45*事業まとめ!$Q$6,2)</f>
        <v>513.27</v>
      </c>
      <c r="AD45" s="253"/>
      <c r="AE45" s="253"/>
      <c r="AF45" s="253"/>
      <c r="AG45" s="253"/>
      <c r="AH45" s="253"/>
      <c r="AI45" s="253"/>
      <c r="AJ45" s="253"/>
      <c r="AK45" s="252">
        <f t="shared" si="1"/>
        <v>0</v>
      </c>
      <c r="AL45" s="252">
        <f>ROUND(AK45*事業まとめ!$Q$6,2)</f>
        <v>0</v>
      </c>
      <c r="AM45" s="254">
        <f t="shared" si="2"/>
        <v>19.010000000000002</v>
      </c>
      <c r="AN45" s="254">
        <f t="shared" si="2"/>
        <v>513.27</v>
      </c>
      <c r="AO45" s="259"/>
      <c r="AP45" s="260">
        <f t="shared" si="3"/>
        <v>0</v>
      </c>
      <c r="AQ45" s="259"/>
      <c r="AR45" s="257"/>
      <c r="AS45" s="257"/>
      <c r="AT45" s="257"/>
      <c r="AU45" s="257"/>
      <c r="AV45" s="257"/>
      <c r="AW45" s="257"/>
    </row>
    <row r="46" spans="2:49" s="264" customFormat="1" x14ac:dyDescent="0.4">
      <c r="B46" s="251">
        <v>17</v>
      </c>
      <c r="C46" s="251" t="s">
        <v>1422</v>
      </c>
      <c r="D46" s="251" t="s">
        <v>1423</v>
      </c>
      <c r="E46" s="251" t="s">
        <v>40</v>
      </c>
      <c r="F46" s="251" t="s">
        <v>1014</v>
      </c>
      <c r="G46" s="251"/>
      <c r="H46" s="251" t="s">
        <v>9</v>
      </c>
      <c r="I46" s="251">
        <v>1.8</v>
      </c>
      <c r="J46" s="251">
        <v>220</v>
      </c>
      <c r="K46" s="251" t="s">
        <v>1449</v>
      </c>
      <c r="L46" s="251"/>
      <c r="M46" s="251" t="s">
        <v>12</v>
      </c>
      <c r="N46" s="251">
        <v>1</v>
      </c>
      <c r="O46" s="251" t="s">
        <v>13</v>
      </c>
      <c r="P46" s="251" t="s">
        <v>9</v>
      </c>
      <c r="Q46" s="251" t="s">
        <v>9</v>
      </c>
      <c r="R46" s="251" t="s">
        <v>259</v>
      </c>
      <c r="S46" s="251" t="s">
        <v>616</v>
      </c>
      <c r="T46" s="251" t="s">
        <v>9</v>
      </c>
      <c r="U46" s="251" t="s">
        <v>9</v>
      </c>
      <c r="V46" s="251" t="s">
        <v>9</v>
      </c>
      <c r="W46" s="251" t="s">
        <v>9</v>
      </c>
      <c r="X46" s="251" t="s">
        <v>9</v>
      </c>
      <c r="Y46" s="251">
        <v>28</v>
      </c>
      <c r="Z46" s="251">
        <v>9</v>
      </c>
      <c r="AA46" s="251">
        <v>9</v>
      </c>
      <c r="AB46" s="252">
        <f t="shared" si="0"/>
        <v>99.79</v>
      </c>
      <c r="AC46" s="252">
        <f>ROUND(AB46*事業まとめ!$Q$6,2)</f>
        <v>2694.33</v>
      </c>
      <c r="AD46" s="253"/>
      <c r="AE46" s="253"/>
      <c r="AF46" s="253"/>
      <c r="AG46" s="253"/>
      <c r="AH46" s="253"/>
      <c r="AI46" s="253"/>
      <c r="AJ46" s="253"/>
      <c r="AK46" s="252">
        <f t="shared" si="1"/>
        <v>0</v>
      </c>
      <c r="AL46" s="252">
        <f>ROUND(AK46*事業まとめ!$Q$6,2)</f>
        <v>0</v>
      </c>
      <c r="AM46" s="254">
        <f t="shared" si="2"/>
        <v>99.79</v>
      </c>
      <c r="AN46" s="254">
        <f t="shared" si="2"/>
        <v>2694.33</v>
      </c>
      <c r="AO46" s="259"/>
      <c r="AP46" s="260">
        <f t="shared" si="3"/>
        <v>0</v>
      </c>
      <c r="AQ46" s="259"/>
      <c r="AR46" s="257"/>
      <c r="AS46" s="257"/>
      <c r="AT46" s="257"/>
      <c r="AU46" s="257"/>
      <c r="AV46" s="257"/>
      <c r="AW46" s="257"/>
    </row>
    <row r="47" spans="2:49" s="264" customFormat="1" x14ac:dyDescent="0.4">
      <c r="B47" s="251">
        <v>17</v>
      </c>
      <c r="C47" s="251" t="s">
        <v>1422</v>
      </c>
      <c r="D47" s="251" t="s">
        <v>1423</v>
      </c>
      <c r="E47" s="251" t="s">
        <v>69</v>
      </c>
      <c r="F47" s="251" t="s">
        <v>1428</v>
      </c>
      <c r="G47" s="251"/>
      <c r="H47" s="251" t="s">
        <v>9</v>
      </c>
      <c r="I47" s="251">
        <v>1.8</v>
      </c>
      <c r="J47" s="251">
        <v>220</v>
      </c>
      <c r="K47" s="251" t="s">
        <v>1429</v>
      </c>
      <c r="L47" s="251"/>
      <c r="M47" s="251" t="s">
        <v>7</v>
      </c>
      <c r="N47" s="251">
        <v>2</v>
      </c>
      <c r="O47" s="251" t="s">
        <v>299</v>
      </c>
      <c r="P47" s="251" t="s">
        <v>9</v>
      </c>
      <c r="Q47" s="251" t="s">
        <v>9</v>
      </c>
      <c r="R47" s="251" t="s">
        <v>9</v>
      </c>
      <c r="S47" s="251" t="s">
        <v>9</v>
      </c>
      <c r="T47" s="251" t="s">
        <v>9</v>
      </c>
      <c r="U47" s="251" t="s">
        <v>9</v>
      </c>
      <c r="V47" s="251" t="s">
        <v>9</v>
      </c>
      <c r="W47" s="251" t="s">
        <v>9</v>
      </c>
      <c r="X47" s="251" t="s">
        <v>9</v>
      </c>
      <c r="Y47" s="251">
        <v>48</v>
      </c>
      <c r="Z47" s="251">
        <v>2</v>
      </c>
      <c r="AA47" s="251">
        <v>4</v>
      </c>
      <c r="AB47" s="252">
        <f t="shared" si="0"/>
        <v>76.03</v>
      </c>
      <c r="AC47" s="252">
        <f>ROUND(AB47*事業まとめ!$Q$6,2)</f>
        <v>2052.81</v>
      </c>
      <c r="AD47" s="253"/>
      <c r="AE47" s="253"/>
      <c r="AF47" s="253"/>
      <c r="AG47" s="253"/>
      <c r="AH47" s="253"/>
      <c r="AI47" s="253"/>
      <c r="AJ47" s="253"/>
      <c r="AK47" s="252">
        <f t="shared" si="1"/>
        <v>0</v>
      </c>
      <c r="AL47" s="252">
        <f>ROUND(AK47*事業まとめ!$Q$6,2)</f>
        <v>0</v>
      </c>
      <c r="AM47" s="254">
        <f t="shared" si="2"/>
        <v>76.03</v>
      </c>
      <c r="AN47" s="254">
        <f t="shared" si="2"/>
        <v>2052.81</v>
      </c>
      <c r="AO47" s="259"/>
      <c r="AP47" s="260">
        <f t="shared" si="3"/>
        <v>0</v>
      </c>
      <c r="AQ47" s="259"/>
      <c r="AR47" s="257"/>
      <c r="AS47" s="257"/>
      <c r="AT47" s="257"/>
      <c r="AU47" s="257"/>
      <c r="AV47" s="257"/>
      <c r="AW47" s="257"/>
    </row>
    <row r="48" spans="2:49" s="264" customFormat="1" x14ac:dyDescent="0.4">
      <c r="B48" s="251">
        <v>17</v>
      </c>
      <c r="C48" s="251" t="s">
        <v>1422</v>
      </c>
      <c r="D48" s="251" t="s">
        <v>1423</v>
      </c>
      <c r="E48" s="251" t="s">
        <v>69</v>
      </c>
      <c r="F48" s="251" t="s">
        <v>1430</v>
      </c>
      <c r="G48" s="251"/>
      <c r="H48" s="251" t="s">
        <v>9</v>
      </c>
      <c r="I48" s="251">
        <v>1.8</v>
      </c>
      <c r="J48" s="251">
        <v>220</v>
      </c>
      <c r="K48" s="251" t="s">
        <v>1429</v>
      </c>
      <c r="L48" s="251"/>
      <c r="M48" s="251" t="s">
        <v>7</v>
      </c>
      <c r="N48" s="251">
        <v>2</v>
      </c>
      <c r="O48" s="251" t="s">
        <v>299</v>
      </c>
      <c r="P48" s="251" t="s">
        <v>9</v>
      </c>
      <c r="Q48" s="251" t="s">
        <v>9</v>
      </c>
      <c r="R48" s="251" t="s">
        <v>9</v>
      </c>
      <c r="S48" s="251" t="s">
        <v>9</v>
      </c>
      <c r="T48" s="251" t="s">
        <v>9</v>
      </c>
      <c r="U48" s="251" t="s">
        <v>9</v>
      </c>
      <c r="V48" s="251" t="s">
        <v>9</v>
      </c>
      <c r="W48" s="251" t="s">
        <v>9</v>
      </c>
      <c r="X48" s="251" t="s">
        <v>9</v>
      </c>
      <c r="Y48" s="251">
        <v>48</v>
      </c>
      <c r="Z48" s="251">
        <v>2</v>
      </c>
      <c r="AA48" s="251">
        <v>4</v>
      </c>
      <c r="AB48" s="252">
        <f t="shared" si="0"/>
        <v>76.03</v>
      </c>
      <c r="AC48" s="252">
        <f>ROUND(AB48*事業まとめ!$Q$6,2)</f>
        <v>2052.81</v>
      </c>
      <c r="AD48" s="253"/>
      <c r="AE48" s="253"/>
      <c r="AF48" s="253"/>
      <c r="AG48" s="253"/>
      <c r="AH48" s="253"/>
      <c r="AI48" s="253"/>
      <c r="AJ48" s="253"/>
      <c r="AK48" s="252">
        <f t="shared" si="1"/>
        <v>0</v>
      </c>
      <c r="AL48" s="252">
        <f>ROUND(AK48*事業まとめ!$Q$6,2)</f>
        <v>0</v>
      </c>
      <c r="AM48" s="254">
        <f t="shared" si="2"/>
        <v>76.03</v>
      </c>
      <c r="AN48" s="254">
        <f t="shared" si="2"/>
        <v>2052.81</v>
      </c>
      <c r="AO48" s="259"/>
      <c r="AP48" s="260">
        <f t="shared" si="3"/>
        <v>0</v>
      </c>
      <c r="AQ48" s="259"/>
      <c r="AR48" s="257"/>
      <c r="AS48" s="257"/>
      <c r="AT48" s="257"/>
      <c r="AU48" s="257"/>
      <c r="AV48" s="257"/>
      <c r="AW48" s="257"/>
    </row>
    <row r="49" spans="2:49" s="264" customFormat="1" x14ac:dyDescent="0.4">
      <c r="B49" s="251">
        <v>17</v>
      </c>
      <c r="C49" s="251" t="s">
        <v>1422</v>
      </c>
      <c r="D49" s="251" t="s">
        <v>1423</v>
      </c>
      <c r="E49" s="251" t="s">
        <v>69</v>
      </c>
      <c r="F49" s="251" t="s">
        <v>1450</v>
      </c>
      <c r="G49" s="251"/>
      <c r="H49" s="251" t="s">
        <v>9</v>
      </c>
      <c r="I49" s="251">
        <v>1.8</v>
      </c>
      <c r="J49" s="251">
        <v>220</v>
      </c>
      <c r="K49" s="251" t="s">
        <v>1451</v>
      </c>
      <c r="L49" s="251"/>
      <c r="M49" s="251" t="s">
        <v>26</v>
      </c>
      <c r="N49" s="251">
        <v>3</v>
      </c>
      <c r="O49" s="251" t="s">
        <v>1452</v>
      </c>
      <c r="P49" s="251" t="s">
        <v>9</v>
      </c>
      <c r="Q49" s="251" t="s">
        <v>1453</v>
      </c>
      <c r="R49" s="251" t="s">
        <v>1185</v>
      </c>
      <c r="S49" s="251" t="s">
        <v>9</v>
      </c>
      <c r="T49" s="251" t="s">
        <v>9</v>
      </c>
      <c r="U49" s="251" t="s">
        <v>9</v>
      </c>
      <c r="V49" s="251" t="s">
        <v>9</v>
      </c>
      <c r="W49" s="251" t="s">
        <v>9</v>
      </c>
      <c r="X49" s="251" t="s">
        <v>9</v>
      </c>
      <c r="Y49" s="251">
        <v>66</v>
      </c>
      <c r="Z49" s="251">
        <v>36</v>
      </c>
      <c r="AA49" s="251">
        <v>108</v>
      </c>
      <c r="AB49" s="252">
        <f t="shared" si="0"/>
        <v>2822.69</v>
      </c>
      <c r="AC49" s="252">
        <f>ROUND(AB49*事業まとめ!$Q$6,2)</f>
        <v>76212.63</v>
      </c>
      <c r="AD49" s="253"/>
      <c r="AE49" s="253"/>
      <c r="AF49" s="253"/>
      <c r="AG49" s="253"/>
      <c r="AH49" s="253"/>
      <c r="AI49" s="253"/>
      <c r="AJ49" s="253"/>
      <c r="AK49" s="252">
        <f t="shared" si="1"/>
        <v>0</v>
      </c>
      <c r="AL49" s="252">
        <f>ROUND(AK49*事業まとめ!$Q$6,2)</f>
        <v>0</v>
      </c>
      <c r="AM49" s="254">
        <f t="shared" si="2"/>
        <v>2822.69</v>
      </c>
      <c r="AN49" s="254">
        <f t="shared" si="2"/>
        <v>76212.63</v>
      </c>
      <c r="AO49" s="259"/>
      <c r="AP49" s="260">
        <f t="shared" si="3"/>
        <v>0</v>
      </c>
      <c r="AQ49" s="259"/>
      <c r="AR49" s="257"/>
      <c r="AS49" s="257"/>
      <c r="AT49" s="257"/>
      <c r="AU49" s="257"/>
      <c r="AV49" s="257"/>
      <c r="AW49" s="257"/>
    </row>
    <row r="50" spans="2:49" s="264" customFormat="1" x14ac:dyDescent="0.4">
      <c r="B50" s="251">
        <v>17</v>
      </c>
      <c r="C50" s="251" t="s">
        <v>1422</v>
      </c>
      <c r="D50" s="251" t="s">
        <v>1423</v>
      </c>
      <c r="E50" s="251" t="s">
        <v>69</v>
      </c>
      <c r="F50" s="251" t="s">
        <v>1065</v>
      </c>
      <c r="G50" s="251"/>
      <c r="H50" s="251" t="s">
        <v>9</v>
      </c>
      <c r="I50" s="251">
        <v>1.8</v>
      </c>
      <c r="J50" s="251">
        <v>220</v>
      </c>
      <c r="K50" s="251" t="s">
        <v>1431</v>
      </c>
      <c r="L50" s="251"/>
      <c r="M50" s="251" t="s">
        <v>7</v>
      </c>
      <c r="N50" s="251">
        <v>1</v>
      </c>
      <c r="O50" s="251" t="s">
        <v>299</v>
      </c>
      <c r="P50" s="251" t="s">
        <v>9</v>
      </c>
      <c r="Q50" s="251" t="s">
        <v>9</v>
      </c>
      <c r="R50" s="251" t="s">
        <v>9</v>
      </c>
      <c r="S50" s="251" t="s">
        <v>9</v>
      </c>
      <c r="T50" s="251" t="s">
        <v>9</v>
      </c>
      <c r="U50" s="251" t="s">
        <v>9</v>
      </c>
      <c r="V50" s="251" t="s">
        <v>9</v>
      </c>
      <c r="W50" s="251" t="s">
        <v>9</v>
      </c>
      <c r="X50" s="251" t="s">
        <v>9</v>
      </c>
      <c r="Y50" s="251">
        <v>48</v>
      </c>
      <c r="Z50" s="251">
        <v>2</v>
      </c>
      <c r="AA50" s="251">
        <v>2</v>
      </c>
      <c r="AB50" s="252">
        <f t="shared" si="0"/>
        <v>38.020000000000003</v>
      </c>
      <c r="AC50" s="252">
        <f>ROUND(AB50*事業まとめ!$Q$6,2)</f>
        <v>1026.54</v>
      </c>
      <c r="AD50" s="253"/>
      <c r="AE50" s="253"/>
      <c r="AF50" s="253"/>
      <c r="AG50" s="253"/>
      <c r="AH50" s="253"/>
      <c r="AI50" s="253"/>
      <c r="AJ50" s="253"/>
      <c r="AK50" s="252">
        <f t="shared" si="1"/>
        <v>0</v>
      </c>
      <c r="AL50" s="252">
        <f>ROUND(AK50*事業まとめ!$Q$6,2)</f>
        <v>0</v>
      </c>
      <c r="AM50" s="254">
        <f t="shared" si="2"/>
        <v>38.020000000000003</v>
      </c>
      <c r="AN50" s="254">
        <f t="shared" si="2"/>
        <v>1026.54</v>
      </c>
      <c r="AO50" s="259"/>
      <c r="AP50" s="260">
        <f t="shared" si="3"/>
        <v>0</v>
      </c>
      <c r="AQ50" s="259"/>
      <c r="AR50" s="257"/>
      <c r="AS50" s="257"/>
      <c r="AT50" s="257"/>
      <c r="AU50" s="257"/>
      <c r="AV50" s="257"/>
      <c r="AW50" s="257"/>
    </row>
    <row r="51" spans="2:49" s="264" customFormat="1" x14ac:dyDescent="0.4">
      <c r="B51" s="251">
        <v>17</v>
      </c>
      <c r="C51" s="251" t="s">
        <v>1422</v>
      </c>
      <c r="D51" s="251" t="s">
        <v>1423</v>
      </c>
      <c r="E51" s="251" t="s">
        <v>69</v>
      </c>
      <c r="F51" s="251" t="s">
        <v>1890</v>
      </c>
      <c r="G51" s="261"/>
      <c r="H51" s="251" t="s">
        <v>9</v>
      </c>
      <c r="I51" s="251">
        <v>1.8</v>
      </c>
      <c r="J51" s="251">
        <v>220</v>
      </c>
      <c r="K51" s="251" t="s">
        <v>1431</v>
      </c>
      <c r="L51" s="251"/>
      <c r="M51" s="251" t="s">
        <v>7</v>
      </c>
      <c r="N51" s="251">
        <v>1</v>
      </c>
      <c r="O51" s="251" t="s">
        <v>299</v>
      </c>
      <c r="P51" s="251" t="s">
        <v>9</v>
      </c>
      <c r="Q51" s="251" t="s">
        <v>9</v>
      </c>
      <c r="R51" s="251" t="s">
        <v>9</v>
      </c>
      <c r="S51" s="251" t="s">
        <v>9</v>
      </c>
      <c r="T51" s="251" t="s">
        <v>9</v>
      </c>
      <c r="U51" s="251" t="s">
        <v>9</v>
      </c>
      <c r="V51" s="251" t="s">
        <v>9</v>
      </c>
      <c r="W51" s="251" t="s">
        <v>9</v>
      </c>
      <c r="X51" s="251" t="s">
        <v>9</v>
      </c>
      <c r="Y51" s="251">
        <v>48</v>
      </c>
      <c r="Z51" s="251">
        <v>2</v>
      </c>
      <c r="AA51" s="251">
        <v>2</v>
      </c>
      <c r="AB51" s="252">
        <f t="shared" si="0"/>
        <v>38.020000000000003</v>
      </c>
      <c r="AC51" s="252">
        <f>ROUND(AB51*事業まとめ!$Q$6,2)</f>
        <v>1026.54</v>
      </c>
      <c r="AD51" s="253"/>
      <c r="AE51" s="253"/>
      <c r="AF51" s="253"/>
      <c r="AG51" s="253"/>
      <c r="AH51" s="253"/>
      <c r="AI51" s="253"/>
      <c r="AJ51" s="253"/>
      <c r="AK51" s="252">
        <f t="shared" si="1"/>
        <v>0</v>
      </c>
      <c r="AL51" s="252">
        <f>ROUND(AK51*事業まとめ!$Q$6,2)</f>
        <v>0</v>
      </c>
      <c r="AM51" s="254">
        <f t="shared" si="2"/>
        <v>38.020000000000003</v>
      </c>
      <c r="AN51" s="254">
        <f t="shared" si="2"/>
        <v>1026.54</v>
      </c>
      <c r="AO51" s="259"/>
      <c r="AP51" s="260">
        <f t="shared" si="3"/>
        <v>0</v>
      </c>
      <c r="AQ51" s="259"/>
      <c r="AR51" s="257"/>
      <c r="AS51" s="257"/>
      <c r="AT51" s="257"/>
      <c r="AU51" s="257"/>
      <c r="AV51" s="257"/>
      <c r="AW51" s="257"/>
    </row>
    <row r="52" spans="2:49" s="264" customFormat="1" x14ac:dyDescent="0.4">
      <c r="B52" s="251">
        <v>17</v>
      </c>
      <c r="C52" s="251" t="s">
        <v>1422</v>
      </c>
      <c r="D52" s="251" t="s">
        <v>1423</v>
      </c>
      <c r="E52" s="251" t="s">
        <v>69</v>
      </c>
      <c r="F52" s="251" t="s">
        <v>1454</v>
      </c>
      <c r="G52" s="261"/>
      <c r="H52" s="251" t="s">
        <v>9</v>
      </c>
      <c r="I52" s="251">
        <v>1.8</v>
      </c>
      <c r="J52" s="251">
        <v>220</v>
      </c>
      <c r="K52" s="251" t="s">
        <v>1431</v>
      </c>
      <c r="L52" s="251"/>
      <c r="M52" s="251" t="s">
        <v>7</v>
      </c>
      <c r="N52" s="251">
        <v>1</v>
      </c>
      <c r="O52" s="251" t="s">
        <v>299</v>
      </c>
      <c r="P52" s="251" t="s">
        <v>9</v>
      </c>
      <c r="Q52" s="251" t="s">
        <v>9</v>
      </c>
      <c r="R52" s="251" t="s">
        <v>9</v>
      </c>
      <c r="S52" s="251" t="s">
        <v>9</v>
      </c>
      <c r="T52" s="251" t="s">
        <v>9</v>
      </c>
      <c r="U52" s="251" t="s">
        <v>9</v>
      </c>
      <c r="V52" s="251" t="s">
        <v>9</v>
      </c>
      <c r="W52" s="251" t="s">
        <v>9</v>
      </c>
      <c r="X52" s="251" t="s">
        <v>9</v>
      </c>
      <c r="Y52" s="251">
        <v>48</v>
      </c>
      <c r="Z52" s="251">
        <v>3</v>
      </c>
      <c r="AA52" s="251">
        <v>3</v>
      </c>
      <c r="AB52" s="252">
        <f t="shared" si="0"/>
        <v>57.02</v>
      </c>
      <c r="AC52" s="252">
        <f>ROUND(AB52*事業まとめ!$Q$6,2)</f>
        <v>1539.54</v>
      </c>
      <c r="AD52" s="253"/>
      <c r="AE52" s="253"/>
      <c r="AF52" s="253"/>
      <c r="AG52" s="253"/>
      <c r="AH52" s="253"/>
      <c r="AI52" s="253"/>
      <c r="AJ52" s="253"/>
      <c r="AK52" s="252">
        <f t="shared" si="1"/>
        <v>0</v>
      </c>
      <c r="AL52" s="252">
        <f>ROUND(AK52*事業まとめ!$Q$6,2)</f>
        <v>0</v>
      </c>
      <c r="AM52" s="254">
        <f t="shared" si="2"/>
        <v>57.02</v>
      </c>
      <c r="AN52" s="254">
        <f t="shared" si="2"/>
        <v>1539.54</v>
      </c>
      <c r="AO52" s="259"/>
      <c r="AP52" s="260">
        <f t="shared" si="3"/>
        <v>0</v>
      </c>
      <c r="AQ52" s="259"/>
      <c r="AR52" s="257"/>
      <c r="AS52" s="257"/>
      <c r="AT52" s="257"/>
      <c r="AU52" s="257"/>
      <c r="AV52" s="257"/>
      <c r="AW52" s="257"/>
    </row>
    <row r="53" spans="2:49" s="264" customFormat="1" x14ac:dyDescent="0.4">
      <c r="B53" s="251">
        <v>17</v>
      </c>
      <c r="C53" s="251" t="s">
        <v>1422</v>
      </c>
      <c r="D53" s="251" t="s">
        <v>1423</v>
      </c>
      <c r="E53" s="251" t="s">
        <v>69</v>
      </c>
      <c r="F53" s="251" t="s">
        <v>1884</v>
      </c>
      <c r="G53" s="261"/>
      <c r="H53" s="251" t="s">
        <v>9</v>
      </c>
      <c r="I53" s="251">
        <v>1.8</v>
      </c>
      <c r="J53" s="251">
        <v>220</v>
      </c>
      <c r="K53" s="251" t="s">
        <v>1431</v>
      </c>
      <c r="L53" s="251"/>
      <c r="M53" s="251" t="s">
        <v>7</v>
      </c>
      <c r="N53" s="251">
        <v>1</v>
      </c>
      <c r="O53" s="251" t="s">
        <v>299</v>
      </c>
      <c r="P53" s="251" t="s">
        <v>9</v>
      </c>
      <c r="Q53" s="251" t="s">
        <v>9</v>
      </c>
      <c r="R53" s="251" t="s">
        <v>9</v>
      </c>
      <c r="S53" s="251" t="s">
        <v>9</v>
      </c>
      <c r="T53" s="251" t="s">
        <v>9</v>
      </c>
      <c r="U53" s="251" t="s">
        <v>9</v>
      </c>
      <c r="V53" s="251" t="s">
        <v>9</v>
      </c>
      <c r="W53" s="251" t="s">
        <v>9</v>
      </c>
      <c r="X53" s="251" t="s">
        <v>9</v>
      </c>
      <c r="Y53" s="251">
        <v>48</v>
      </c>
      <c r="Z53" s="251">
        <v>1</v>
      </c>
      <c r="AA53" s="251">
        <v>1</v>
      </c>
      <c r="AB53" s="252">
        <f t="shared" si="0"/>
        <v>19.010000000000002</v>
      </c>
      <c r="AC53" s="252">
        <f>ROUND(AB53*事業まとめ!$Q$6,2)</f>
        <v>513.27</v>
      </c>
      <c r="AD53" s="253"/>
      <c r="AE53" s="253"/>
      <c r="AF53" s="253"/>
      <c r="AG53" s="253"/>
      <c r="AH53" s="253"/>
      <c r="AI53" s="253"/>
      <c r="AJ53" s="253"/>
      <c r="AK53" s="252">
        <f t="shared" si="1"/>
        <v>0</v>
      </c>
      <c r="AL53" s="252">
        <f>ROUND(AK53*事業まとめ!$Q$6,2)</f>
        <v>0</v>
      </c>
      <c r="AM53" s="254">
        <f t="shared" si="2"/>
        <v>19.010000000000002</v>
      </c>
      <c r="AN53" s="254">
        <f t="shared" si="2"/>
        <v>513.27</v>
      </c>
      <c r="AO53" s="259"/>
      <c r="AP53" s="260">
        <f t="shared" si="3"/>
        <v>0</v>
      </c>
      <c r="AQ53" s="259"/>
      <c r="AR53" s="257"/>
      <c r="AS53" s="257"/>
      <c r="AT53" s="257"/>
      <c r="AU53" s="257"/>
      <c r="AV53" s="257"/>
      <c r="AW53" s="257"/>
    </row>
    <row r="54" spans="2:49" s="264" customFormat="1" x14ac:dyDescent="0.4">
      <c r="B54" s="251">
        <v>17</v>
      </c>
      <c r="C54" s="251" t="s">
        <v>1422</v>
      </c>
      <c r="D54" s="251" t="s">
        <v>1423</v>
      </c>
      <c r="E54" s="251" t="s">
        <v>69</v>
      </c>
      <c r="F54" s="251" t="s">
        <v>1302</v>
      </c>
      <c r="G54" s="261"/>
      <c r="H54" s="251" t="s">
        <v>9</v>
      </c>
      <c r="I54" s="251">
        <v>1.8</v>
      </c>
      <c r="J54" s="251">
        <v>220</v>
      </c>
      <c r="K54" s="251" t="s">
        <v>1445</v>
      </c>
      <c r="L54" s="251"/>
      <c r="M54" s="251" t="s">
        <v>7</v>
      </c>
      <c r="N54" s="251">
        <v>2</v>
      </c>
      <c r="O54" s="251" t="s">
        <v>8</v>
      </c>
      <c r="P54" s="251" t="s">
        <v>9</v>
      </c>
      <c r="Q54" s="251" t="s">
        <v>9</v>
      </c>
      <c r="R54" s="251" t="s">
        <v>1446</v>
      </c>
      <c r="S54" s="251" t="s">
        <v>9</v>
      </c>
      <c r="T54" s="251" t="s">
        <v>9</v>
      </c>
      <c r="U54" s="251" t="s">
        <v>9</v>
      </c>
      <c r="V54" s="251" t="s">
        <v>9</v>
      </c>
      <c r="W54" s="251" t="s">
        <v>9</v>
      </c>
      <c r="X54" s="251" t="s">
        <v>9</v>
      </c>
      <c r="Y54" s="251">
        <v>36</v>
      </c>
      <c r="Z54" s="251">
        <v>17</v>
      </c>
      <c r="AA54" s="251">
        <v>34</v>
      </c>
      <c r="AB54" s="252">
        <f t="shared" si="0"/>
        <v>484.7</v>
      </c>
      <c r="AC54" s="252">
        <f>ROUND(AB54*事業まとめ!$Q$6,2)</f>
        <v>13086.9</v>
      </c>
      <c r="AD54" s="253"/>
      <c r="AE54" s="253"/>
      <c r="AF54" s="253"/>
      <c r="AG54" s="253"/>
      <c r="AH54" s="253"/>
      <c r="AI54" s="253"/>
      <c r="AJ54" s="253"/>
      <c r="AK54" s="252">
        <f t="shared" si="1"/>
        <v>0</v>
      </c>
      <c r="AL54" s="252">
        <f>ROUND(AK54*事業まとめ!$Q$6,2)</f>
        <v>0</v>
      </c>
      <c r="AM54" s="254">
        <f t="shared" si="2"/>
        <v>484.7</v>
      </c>
      <c r="AN54" s="254">
        <f t="shared" si="2"/>
        <v>13086.9</v>
      </c>
      <c r="AO54" s="259"/>
      <c r="AP54" s="260">
        <f t="shared" si="3"/>
        <v>0</v>
      </c>
      <c r="AQ54" s="259"/>
      <c r="AR54" s="257"/>
      <c r="AS54" s="257"/>
      <c r="AT54" s="257"/>
      <c r="AU54" s="257"/>
      <c r="AV54" s="257"/>
      <c r="AW54" s="257"/>
    </row>
    <row r="55" spans="2:49" s="264" customFormat="1" x14ac:dyDescent="0.4">
      <c r="B55" s="251">
        <v>17</v>
      </c>
      <c r="C55" s="251" t="s">
        <v>1422</v>
      </c>
      <c r="D55" s="251" t="s">
        <v>1423</v>
      </c>
      <c r="E55" s="251" t="s">
        <v>69</v>
      </c>
      <c r="F55" s="251" t="s">
        <v>1302</v>
      </c>
      <c r="G55" s="261"/>
      <c r="H55" s="251" t="s">
        <v>9</v>
      </c>
      <c r="I55" s="251">
        <v>1.8</v>
      </c>
      <c r="J55" s="251">
        <v>220</v>
      </c>
      <c r="K55" s="251" t="s">
        <v>1455</v>
      </c>
      <c r="L55" s="251"/>
      <c r="M55" s="251" t="s">
        <v>7</v>
      </c>
      <c r="N55" s="251">
        <v>2</v>
      </c>
      <c r="O55" s="251" t="s">
        <v>331</v>
      </c>
      <c r="P55" s="251" t="s">
        <v>9</v>
      </c>
      <c r="Q55" s="251" t="s">
        <v>9</v>
      </c>
      <c r="R55" s="251" t="s">
        <v>1446</v>
      </c>
      <c r="S55" s="251" t="s">
        <v>9</v>
      </c>
      <c r="T55" s="251" t="s">
        <v>9</v>
      </c>
      <c r="U55" s="251" t="s">
        <v>9</v>
      </c>
      <c r="V55" s="251" t="s">
        <v>9</v>
      </c>
      <c r="W55" s="251" t="s">
        <v>9</v>
      </c>
      <c r="X55" s="251" t="s">
        <v>9</v>
      </c>
      <c r="Y55" s="251">
        <v>19</v>
      </c>
      <c r="Z55" s="251">
        <v>1</v>
      </c>
      <c r="AA55" s="251">
        <v>2</v>
      </c>
      <c r="AB55" s="252">
        <f t="shared" si="0"/>
        <v>15.05</v>
      </c>
      <c r="AC55" s="252">
        <f>ROUND(AB55*事業まとめ!$Q$6,2)</f>
        <v>406.35</v>
      </c>
      <c r="AD55" s="253"/>
      <c r="AE55" s="253"/>
      <c r="AF55" s="253"/>
      <c r="AG55" s="253"/>
      <c r="AH55" s="253"/>
      <c r="AI55" s="253"/>
      <c r="AJ55" s="253"/>
      <c r="AK55" s="252">
        <f t="shared" si="1"/>
        <v>0</v>
      </c>
      <c r="AL55" s="252">
        <f>ROUND(AK55*事業まとめ!$Q$6,2)</f>
        <v>0</v>
      </c>
      <c r="AM55" s="254">
        <f t="shared" si="2"/>
        <v>15.05</v>
      </c>
      <c r="AN55" s="254">
        <f t="shared" si="2"/>
        <v>406.35</v>
      </c>
      <c r="AO55" s="259"/>
      <c r="AP55" s="260">
        <f t="shared" si="3"/>
        <v>0</v>
      </c>
      <c r="AQ55" s="259"/>
      <c r="AR55" s="257"/>
      <c r="AS55" s="257"/>
      <c r="AT55" s="257"/>
      <c r="AU55" s="257"/>
      <c r="AV55" s="257"/>
      <c r="AW55" s="257"/>
    </row>
    <row r="56" spans="2:49" s="264" customFormat="1" x14ac:dyDescent="0.4">
      <c r="B56" s="251">
        <v>17</v>
      </c>
      <c r="C56" s="251" t="s">
        <v>1422</v>
      </c>
      <c r="D56" s="251" t="s">
        <v>1423</v>
      </c>
      <c r="E56" s="251" t="s">
        <v>69</v>
      </c>
      <c r="F56" s="251" t="s">
        <v>1302</v>
      </c>
      <c r="G56" s="261"/>
      <c r="H56" s="251" t="s">
        <v>9</v>
      </c>
      <c r="I56" s="251">
        <v>1.8</v>
      </c>
      <c r="J56" s="251">
        <v>220</v>
      </c>
      <c r="K56" s="251" t="s">
        <v>1456</v>
      </c>
      <c r="L56" s="251"/>
      <c r="M56" s="251" t="s">
        <v>16</v>
      </c>
      <c r="N56" s="251">
        <v>1</v>
      </c>
      <c r="O56" s="251" t="s">
        <v>299</v>
      </c>
      <c r="P56" s="251" t="s">
        <v>9</v>
      </c>
      <c r="Q56" s="251" t="s">
        <v>9</v>
      </c>
      <c r="R56" s="251" t="s">
        <v>737</v>
      </c>
      <c r="S56" s="251" t="s">
        <v>738</v>
      </c>
      <c r="T56" s="251" t="s">
        <v>9</v>
      </c>
      <c r="U56" s="251" t="s">
        <v>9</v>
      </c>
      <c r="V56" s="251" t="s">
        <v>9</v>
      </c>
      <c r="W56" s="251" t="s">
        <v>9</v>
      </c>
      <c r="X56" s="251" t="s">
        <v>9</v>
      </c>
      <c r="Y56" s="251">
        <v>48</v>
      </c>
      <c r="Z56" s="251">
        <v>2</v>
      </c>
      <c r="AA56" s="251">
        <v>2</v>
      </c>
      <c r="AB56" s="252">
        <f t="shared" si="0"/>
        <v>38.020000000000003</v>
      </c>
      <c r="AC56" s="252">
        <f>ROUND(AB56*事業まとめ!$Q$6,2)</f>
        <v>1026.54</v>
      </c>
      <c r="AD56" s="253"/>
      <c r="AE56" s="253"/>
      <c r="AF56" s="253"/>
      <c r="AG56" s="253"/>
      <c r="AH56" s="253"/>
      <c r="AI56" s="253"/>
      <c r="AJ56" s="253"/>
      <c r="AK56" s="252">
        <f t="shared" si="1"/>
        <v>0</v>
      </c>
      <c r="AL56" s="252">
        <f>ROUND(AK56*事業まとめ!$Q$6,2)</f>
        <v>0</v>
      </c>
      <c r="AM56" s="254">
        <f t="shared" si="2"/>
        <v>38.020000000000003</v>
      </c>
      <c r="AN56" s="254">
        <f t="shared" si="2"/>
        <v>1026.54</v>
      </c>
      <c r="AO56" s="259"/>
      <c r="AP56" s="260">
        <f t="shared" si="3"/>
        <v>0</v>
      </c>
      <c r="AQ56" s="259"/>
      <c r="AR56" s="257"/>
      <c r="AS56" s="257"/>
      <c r="AT56" s="257"/>
      <c r="AU56" s="257"/>
      <c r="AV56" s="257"/>
      <c r="AW56" s="257"/>
    </row>
    <row r="57" spans="2:49" s="264" customFormat="1" x14ac:dyDescent="0.4">
      <c r="B57" s="251">
        <v>17</v>
      </c>
      <c r="C57" s="251" t="s">
        <v>1422</v>
      </c>
      <c r="D57" s="251" t="s">
        <v>1423</v>
      </c>
      <c r="E57" s="251" t="s">
        <v>69</v>
      </c>
      <c r="F57" s="251" t="s">
        <v>1034</v>
      </c>
      <c r="G57" s="251"/>
      <c r="H57" s="251" t="s">
        <v>9</v>
      </c>
      <c r="I57" s="251">
        <v>1.8</v>
      </c>
      <c r="J57" s="251">
        <v>220</v>
      </c>
      <c r="K57" s="251" t="s">
        <v>1429</v>
      </c>
      <c r="L57" s="251"/>
      <c r="M57" s="251" t="s">
        <v>7</v>
      </c>
      <c r="N57" s="251">
        <v>2</v>
      </c>
      <c r="O57" s="251" t="s">
        <v>299</v>
      </c>
      <c r="P57" s="251" t="s">
        <v>9</v>
      </c>
      <c r="Q57" s="251" t="s">
        <v>9</v>
      </c>
      <c r="R57" s="251" t="s">
        <v>9</v>
      </c>
      <c r="S57" s="251" t="s">
        <v>9</v>
      </c>
      <c r="T57" s="251" t="s">
        <v>9</v>
      </c>
      <c r="U57" s="251" t="s">
        <v>9</v>
      </c>
      <c r="V57" s="251" t="s">
        <v>9</v>
      </c>
      <c r="W57" s="251" t="s">
        <v>9</v>
      </c>
      <c r="X57" s="251" t="s">
        <v>9</v>
      </c>
      <c r="Y57" s="251">
        <v>48</v>
      </c>
      <c r="Z57" s="251">
        <v>7</v>
      </c>
      <c r="AA57" s="251">
        <v>14</v>
      </c>
      <c r="AB57" s="252">
        <f t="shared" si="0"/>
        <v>266.11</v>
      </c>
      <c r="AC57" s="252">
        <f>ROUND(AB57*事業まとめ!$Q$6,2)</f>
        <v>7184.97</v>
      </c>
      <c r="AD57" s="253"/>
      <c r="AE57" s="253"/>
      <c r="AF57" s="253"/>
      <c r="AG57" s="253"/>
      <c r="AH57" s="253"/>
      <c r="AI57" s="253"/>
      <c r="AJ57" s="253"/>
      <c r="AK57" s="252">
        <f t="shared" si="1"/>
        <v>0</v>
      </c>
      <c r="AL57" s="252">
        <f>ROUND(AK57*事業まとめ!$Q$6,2)</f>
        <v>0</v>
      </c>
      <c r="AM57" s="254">
        <f t="shared" si="2"/>
        <v>266.11</v>
      </c>
      <c r="AN57" s="254">
        <f t="shared" si="2"/>
        <v>7184.97</v>
      </c>
      <c r="AO57" s="259"/>
      <c r="AP57" s="260">
        <f t="shared" si="3"/>
        <v>0</v>
      </c>
      <c r="AQ57" s="259"/>
      <c r="AR57" s="257"/>
      <c r="AS57" s="257"/>
      <c r="AT57" s="257"/>
      <c r="AU57" s="257"/>
      <c r="AV57" s="257"/>
      <c r="AW57" s="257"/>
    </row>
    <row r="58" spans="2:49" s="264" customFormat="1" x14ac:dyDescent="0.4">
      <c r="B58" s="251">
        <v>17</v>
      </c>
      <c r="C58" s="251" t="s">
        <v>1422</v>
      </c>
      <c r="D58" s="251" t="s">
        <v>1423</v>
      </c>
      <c r="E58" s="251" t="s">
        <v>69</v>
      </c>
      <c r="F58" s="251" t="s">
        <v>1077</v>
      </c>
      <c r="G58" s="251"/>
      <c r="H58" s="251" t="s">
        <v>9</v>
      </c>
      <c r="I58" s="251">
        <v>1.8</v>
      </c>
      <c r="J58" s="251">
        <v>220</v>
      </c>
      <c r="K58" s="251" t="s">
        <v>1451</v>
      </c>
      <c r="L58" s="251"/>
      <c r="M58" s="251" t="s">
        <v>26</v>
      </c>
      <c r="N58" s="251">
        <v>3</v>
      </c>
      <c r="O58" s="251" t="s">
        <v>1452</v>
      </c>
      <c r="P58" s="251" t="s">
        <v>9</v>
      </c>
      <c r="Q58" s="251" t="s">
        <v>1453</v>
      </c>
      <c r="R58" s="251" t="s">
        <v>1185</v>
      </c>
      <c r="S58" s="251" t="s">
        <v>9</v>
      </c>
      <c r="T58" s="251" t="s">
        <v>9</v>
      </c>
      <c r="U58" s="251" t="s">
        <v>9</v>
      </c>
      <c r="V58" s="251" t="s">
        <v>9</v>
      </c>
      <c r="W58" s="251" t="s">
        <v>9</v>
      </c>
      <c r="X58" s="251" t="s">
        <v>9</v>
      </c>
      <c r="Y58" s="251">
        <v>66</v>
      </c>
      <c r="Z58" s="251">
        <v>24</v>
      </c>
      <c r="AA58" s="251">
        <v>72</v>
      </c>
      <c r="AB58" s="252">
        <f t="shared" si="0"/>
        <v>1881.79</v>
      </c>
      <c r="AC58" s="252">
        <f>ROUND(AB58*事業まとめ!$Q$6,2)</f>
        <v>50808.33</v>
      </c>
      <c r="AD58" s="253"/>
      <c r="AE58" s="253"/>
      <c r="AF58" s="253"/>
      <c r="AG58" s="253"/>
      <c r="AH58" s="253"/>
      <c r="AI58" s="253"/>
      <c r="AJ58" s="253"/>
      <c r="AK58" s="252">
        <f t="shared" si="1"/>
        <v>0</v>
      </c>
      <c r="AL58" s="252">
        <f>ROUND(AK58*事業まとめ!$Q$6,2)</f>
        <v>0</v>
      </c>
      <c r="AM58" s="254">
        <f t="shared" si="2"/>
        <v>1881.79</v>
      </c>
      <c r="AN58" s="254">
        <f t="shared" si="2"/>
        <v>50808.33</v>
      </c>
      <c r="AO58" s="259"/>
      <c r="AP58" s="260">
        <f t="shared" si="3"/>
        <v>0</v>
      </c>
      <c r="AQ58" s="259"/>
      <c r="AR58" s="257"/>
      <c r="AS58" s="257"/>
      <c r="AT58" s="257"/>
      <c r="AU58" s="257"/>
      <c r="AV58" s="257"/>
      <c r="AW58" s="257"/>
    </row>
    <row r="59" spans="2:49" s="264" customFormat="1" x14ac:dyDescent="0.4">
      <c r="B59" s="251">
        <v>17</v>
      </c>
      <c r="C59" s="251" t="s">
        <v>1422</v>
      </c>
      <c r="D59" s="251" t="s">
        <v>1423</v>
      </c>
      <c r="E59" s="251" t="s">
        <v>69</v>
      </c>
      <c r="F59" s="251" t="s">
        <v>1077</v>
      </c>
      <c r="G59" s="251"/>
      <c r="H59" s="251" t="s">
        <v>9</v>
      </c>
      <c r="I59" s="251">
        <v>1.8</v>
      </c>
      <c r="J59" s="251">
        <v>220</v>
      </c>
      <c r="K59" s="251" t="s">
        <v>1457</v>
      </c>
      <c r="L59" s="251"/>
      <c r="M59" s="251" t="s">
        <v>29</v>
      </c>
      <c r="N59" s="251">
        <v>1</v>
      </c>
      <c r="O59" s="251" t="s">
        <v>444</v>
      </c>
      <c r="P59" s="251" t="s">
        <v>9</v>
      </c>
      <c r="Q59" s="251" t="s">
        <v>9</v>
      </c>
      <c r="R59" s="251" t="s">
        <v>841</v>
      </c>
      <c r="S59" s="251" t="s">
        <v>9</v>
      </c>
      <c r="T59" s="251" t="s">
        <v>9</v>
      </c>
      <c r="U59" s="251" t="s">
        <v>9</v>
      </c>
      <c r="V59" s="251" t="s">
        <v>9</v>
      </c>
      <c r="W59" s="251" t="s">
        <v>9</v>
      </c>
      <c r="X59" s="251" t="s">
        <v>9</v>
      </c>
      <c r="Y59" s="251">
        <v>150</v>
      </c>
      <c r="Z59" s="251">
        <v>7</v>
      </c>
      <c r="AA59" s="251">
        <v>7</v>
      </c>
      <c r="AB59" s="252">
        <f t="shared" si="0"/>
        <v>415.8</v>
      </c>
      <c r="AC59" s="252">
        <f>ROUND(AB59*事業まとめ!$Q$6,2)</f>
        <v>11226.6</v>
      </c>
      <c r="AD59" s="253"/>
      <c r="AE59" s="253"/>
      <c r="AF59" s="253"/>
      <c r="AG59" s="253"/>
      <c r="AH59" s="253"/>
      <c r="AI59" s="253"/>
      <c r="AJ59" s="253"/>
      <c r="AK59" s="252">
        <f t="shared" si="1"/>
        <v>0</v>
      </c>
      <c r="AL59" s="252">
        <f>ROUND(AK59*事業まとめ!$Q$6,2)</f>
        <v>0</v>
      </c>
      <c r="AM59" s="254">
        <f t="shared" si="2"/>
        <v>415.8</v>
      </c>
      <c r="AN59" s="254">
        <f t="shared" si="2"/>
        <v>11226.6</v>
      </c>
      <c r="AO59" s="259"/>
      <c r="AP59" s="260">
        <f t="shared" si="3"/>
        <v>0</v>
      </c>
      <c r="AQ59" s="259"/>
      <c r="AR59" s="257"/>
      <c r="AS59" s="257"/>
      <c r="AT59" s="257"/>
      <c r="AU59" s="257"/>
      <c r="AV59" s="257"/>
      <c r="AW59" s="257"/>
    </row>
    <row r="60" spans="2:49" s="264" customFormat="1" x14ac:dyDescent="0.4">
      <c r="B60" s="251">
        <v>17</v>
      </c>
      <c r="C60" s="251" t="s">
        <v>1422</v>
      </c>
      <c r="D60" s="251" t="s">
        <v>1423</v>
      </c>
      <c r="E60" s="251" t="s">
        <v>69</v>
      </c>
      <c r="F60" s="251" t="s">
        <v>1458</v>
      </c>
      <c r="G60" s="261"/>
      <c r="H60" s="251" t="s">
        <v>9</v>
      </c>
      <c r="I60" s="251">
        <v>1.8</v>
      </c>
      <c r="J60" s="251">
        <v>220</v>
      </c>
      <c r="K60" s="251" t="s">
        <v>1459</v>
      </c>
      <c r="L60" s="251"/>
      <c r="M60" s="251" t="s">
        <v>282</v>
      </c>
      <c r="N60" s="251">
        <v>1</v>
      </c>
      <c r="O60" s="251" t="s">
        <v>8</v>
      </c>
      <c r="P60" s="251" t="s">
        <v>9</v>
      </c>
      <c r="Q60" s="251" t="s">
        <v>9</v>
      </c>
      <c r="R60" s="251" t="s">
        <v>9</v>
      </c>
      <c r="S60" s="251" t="s">
        <v>9</v>
      </c>
      <c r="T60" s="251" t="s">
        <v>9</v>
      </c>
      <c r="U60" s="251" t="s">
        <v>9</v>
      </c>
      <c r="V60" s="251" t="s">
        <v>9</v>
      </c>
      <c r="W60" s="251" t="s">
        <v>9</v>
      </c>
      <c r="X60" s="251" t="s">
        <v>9</v>
      </c>
      <c r="Y60" s="251">
        <v>36</v>
      </c>
      <c r="Z60" s="251">
        <v>3</v>
      </c>
      <c r="AA60" s="251">
        <v>3</v>
      </c>
      <c r="AB60" s="252">
        <f t="shared" si="0"/>
        <v>42.77</v>
      </c>
      <c r="AC60" s="252">
        <f>ROUND(AB60*事業まとめ!$Q$6,2)</f>
        <v>1154.79</v>
      </c>
      <c r="AD60" s="253"/>
      <c r="AE60" s="253"/>
      <c r="AF60" s="253"/>
      <c r="AG60" s="253"/>
      <c r="AH60" s="253"/>
      <c r="AI60" s="253"/>
      <c r="AJ60" s="253"/>
      <c r="AK60" s="252">
        <f t="shared" si="1"/>
        <v>0</v>
      </c>
      <c r="AL60" s="252">
        <f>ROUND(AK60*事業まとめ!$Q$6,2)</f>
        <v>0</v>
      </c>
      <c r="AM60" s="254">
        <f t="shared" si="2"/>
        <v>42.77</v>
      </c>
      <c r="AN60" s="254">
        <f t="shared" si="2"/>
        <v>1154.79</v>
      </c>
      <c r="AO60" s="259"/>
      <c r="AP60" s="260">
        <f t="shared" si="3"/>
        <v>0</v>
      </c>
      <c r="AQ60" s="259"/>
      <c r="AR60" s="257"/>
      <c r="AS60" s="257"/>
      <c r="AT60" s="257"/>
      <c r="AU60" s="257"/>
      <c r="AV60" s="257"/>
      <c r="AW60" s="257"/>
    </row>
    <row r="61" spans="2:49" s="264" customFormat="1" x14ac:dyDescent="0.4">
      <c r="B61" s="251">
        <v>17</v>
      </c>
      <c r="C61" s="251" t="s">
        <v>1422</v>
      </c>
      <c r="D61" s="251" t="s">
        <v>1423</v>
      </c>
      <c r="E61" s="251" t="s">
        <v>69</v>
      </c>
      <c r="F61" s="251" t="s">
        <v>1014</v>
      </c>
      <c r="G61" s="251" t="s">
        <v>1370</v>
      </c>
      <c r="H61" s="251" t="s">
        <v>9</v>
      </c>
      <c r="I61" s="251">
        <v>1.8</v>
      </c>
      <c r="J61" s="251">
        <v>220</v>
      </c>
      <c r="K61" s="251" t="s">
        <v>1449</v>
      </c>
      <c r="L61" s="251"/>
      <c r="M61" s="251" t="s">
        <v>12</v>
      </c>
      <c r="N61" s="251">
        <v>1</v>
      </c>
      <c r="O61" s="251" t="s">
        <v>13</v>
      </c>
      <c r="P61" s="251" t="s">
        <v>9</v>
      </c>
      <c r="Q61" s="251" t="s">
        <v>9</v>
      </c>
      <c r="R61" s="251" t="s">
        <v>259</v>
      </c>
      <c r="S61" s="251" t="s">
        <v>616</v>
      </c>
      <c r="T61" s="251" t="s">
        <v>9</v>
      </c>
      <c r="U61" s="251" t="s">
        <v>9</v>
      </c>
      <c r="V61" s="251" t="s">
        <v>9</v>
      </c>
      <c r="W61" s="251" t="s">
        <v>9</v>
      </c>
      <c r="X61" s="251" t="s">
        <v>9</v>
      </c>
      <c r="Y61" s="251">
        <v>28</v>
      </c>
      <c r="Z61" s="251">
        <v>3</v>
      </c>
      <c r="AA61" s="251">
        <v>3</v>
      </c>
      <c r="AB61" s="252">
        <f t="shared" si="0"/>
        <v>33.26</v>
      </c>
      <c r="AC61" s="252">
        <f>ROUND(AB61*事業まとめ!$Q$6,2)</f>
        <v>898.02</v>
      </c>
      <c r="AD61" s="253"/>
      <c r="AE61" s="253"/>
      <c r="AF61" s="253"/>
      <c r="AG61" s="253"/>
      <c r="AH61" s="253"/>
      <c r="AI61" s="253"/>
      <c r="AJ61" s="253"/>
      <c r="AK61" s="252">
        <f t="shared" si="1"/>
        <v>0</v>
      </c>
      <c r="AL61" s="252">
        <f>ROUND(AK61*事業まとめ!$Q$6,2)</f>
        <v>0</v>
      </c>
      <c r="AM61" s="254">
        <f t="shared" si="2"/>
        <v>33.26</v>
      </c>
      <c r="AN61" s="254">
        <f t="shared" si="2"/>
        <v>898.02</v>
      </c>
      <c r="AO61" s="259"/>
      <c r="AP61" s="260">
        <f t="shared" si="3"/>
        <v>0</v>
      </c>
      <c r="AQ61" s="259"/>
      <c r="AR61" s="257"/>
      <c r="AS61" s="257"/>
      <c r="AT61" s="257"/>
      <c r="AU61" s="257"/>
      <c r="AV61" s="257"/>
      <c r="AW61" s="257"/>
    </row>
    <row r="62" spans="2:49" s="264" customFormat="1" x14ac:dyDescent="0.4">
      <c r="B62" s="251">
        <v>17</v>
      </c>
      <c r="C62" s="251" t="s">
        <v>1422</v>
      </c>
      <c r="D62" s="251" t="s">
        <v>1423</v>
      </c>
      <c r="E62" s="251" t="s">
        <v>69</v>
      </c>
      <c r="F62" s="251" t="s">
        <v>732</v>
      </c>
      <c r="G62" s="251"/>
      <c r="H62" s="251" t="s">
        <v>9</v>
      </c>
      <c r="I62" s="251">
        <v>1.8</v>
      </c>
      <c r="J62" s="251">
        <v>220</v>
      </c>
      <c r="K62" s="251" t="s">
        <v>1462</v>
      </c>
      <c r="L62" s="251"/>
      <c r="M62" s="251" t="s">
        <v>505</v>
      </c>
      <c r="N62" s="251">
        <v>1</v>
      </c>
      <c r="O62" s="251" t="s">
        <v>27</v>
      </c>
      <c r="P62" s="251" t="s">
        <v>9</v>
      </c>
      <c r="Q62" s="251" t="s">
        <v>9</v>
      </c>
      <c r="R62" s="251" t="s">
        <v>383</v>
      </c>
      <c r="S62" s="251" t="s">
        <v>692</v>
      </c>
      <c r="T62" s="251" t="s">
        <v>769</v>
      </c>
      <c r="U62" s="251" t="s">
        <v>9</v>
      </c>
      <c r="V62" s="251" t="s">
        <v>9</v>
      </c>
      <c r="W62" s="251" t="s">
        <v>9</v>
      </c>
      <c r="X62" s="251" t="s">
        <v>9</v>
      </c>
      <c r="Y62" s="251">
        <v>433</v>
      </c>
      <c r="Z62" s="251">
        <v>36</v>
      </c>
      <c r="AA62" s="251">
        <v>36</v>
      </c>
      <c r="AB62" s="252">
        <f t="shared" si="0"/>
        <v>6172.85</v>
      </c>
      <c r="AC62" s="252">
        <f>ROUND(AB62*事業まとめ!$Q$6,2)</f>
        <v>166666.95000000001</v>
      </c>
      <c r="AD62" s="253"/>
      <c r="AE62" s="253"/>
      <c r="AF62" s="253"/>
      <c r="AG62" s="253"/>
      <c r="AH62" s="253"/>
      <c r="AI62" s="253"/>
      <c r="AJ62" s="253"/>
      <c r="AK62" s="252">
        <f t="shared" si="1"/>
        <v>0</v>
      </c>
      <c r="AL62" s="252">
        <f>ROUND(AK62*事業まとめ!$Q$6,2)</f>
        <v>0</v>
      </c>
      <c r="AM62" s="254">
        <f t="shared" si="2"/>
        <v>6172.85</v>
      </c>
      <c r="AN62" s="254">
        <f t="shared" si="2"/>
        <v>166666.95000000001</v>
      </c>
      <c r="AO62" s="259"/>
      <c r="AP62" s="260">
        <f t="shared" si="3"/>
        <v>0</v>
      </c>
      <c r="AQ62" s="259"/>
      <c r="AR62" s="257"/>
      <c r="AS62" s="257"/>
      <c r="AT62" s="257"/>
      <c r="AU62" s="257"/>
      <c r="AV62" s="257"/>
      <c r="AW62" s="257"/>
    </row>
    <row r="63" spans="2:49" s="264" customFormat="1" x14ac:dyDescent="0.4">
      <c r="B63" s="251">
        <v>17</v>
      </c>
      <c r="C63" s="251" t="s">
        <v>1422</v>
      </c>
      <c r="D63" s="251" t="s">
        <v>1423</v>
      </c>
      <c r="E63" s="251" t="s">
        <v>531</v>
      </c>
      <c r="F63" s="251" t="s">
        <v>1460</v>
      </c>
      <c r="G63" s="251"/>
      <c r="H63" s="251" t="s">
        <v>9</v>
      </c>
      <c r="I63" s="251">
        <v>1.8</v>
      </c>
      <c r="J63" s="251">
        <v>220</v>
      </c>
      <c r="K63" s="251" t="s">
        <v>1461</v>
      </c>
      <c r="L63" s="251"/>
      <c r="M63" s="251" t="s">
        <v>28</v>
      </c>
      <c r="N63" s="251">
        <v>2</v>
      </c>
      <c r="O63" s="251" t="s">
        <v>299</v>
      </c>
      <c r="P63" s="251" t="s">
        <v>9</v>
      </c>
      <c r="Q63" s="251" t="s">
        <v>9</v>
      </c>
      <c r="R63" s="251" t="s">
        <v>9</v>
      </c>
      <c r="S63" s="251" t="s">
        <v>9</v>
      </c>
      <c r="T63" s="251" t="s">
        <v>9</v>
      </c>
      <c r="U63" s="251" t="s">
        <v>9</v>
      </c>
      <c r="V63" s="251" t="s">
        <v>9</v>
      </c>
      <c r="W63" s="251" t="s">
        <v>9</v>
      </c>
      <c r="X63" s="251" t="s">
        <v>9</v>
      </c>
      <c r="Y63" s="251">
        <v>48</v>
      </c>
      <c r="Z63" s="251">
        <v>4</v>
      </c>
      <c r="AA63" s="251">
        <v>8</v>
      </c>
      <c r="AB63" s="252">
        <f t="shared" si="0"/>
        <v>152.06</v>
      </c>
      <c r="AC63" s="252">
        <f>ROUND(AB63*事業まとめ!$Q$6,2)</f>
        <v>4105.62</v>
      </c>
      <c r="AD63" s="253"/>
      <c r="AE63" s="253"/>
      <c r="AF63" s="253"/>
      <c r="AG63" s="253"/>
      <c r="AH63" s="253"/>
      <c r="AI63" s="253"/>
      <c r="AJ63" s="253"/>
      <c r="AK63" s="252">
        <f t="shared" si="1"/>
        <v>0</v>
      </c>
      <c r="AL63" s="252">
        <f>ROUND(AK63*事業まとめ!$Q$6,2)</f>
        <v>0</v>
      </c>
      <c r="AM63" s="254">
        <f t="shared" si="2"/>
        <v>152.06</v>
      </c>
      <c r="AN63" s="254">
        <f t="shared" si="2"/>
        <v>4105.62</v>
      </c>
      <c r="AO63" s="259"/>
      <c r="AP63" s="260">
        <f t="shared" si="3"/>
        <v>0</v>
      </c>
      <c r="AQ63" s="259"/>
      <c r="AR63" s="257"/>
      <c r="AS63" s="257"/>
      <c r="AT63" s="257"/>
      <c r="AU63" s="257"/>
      <c r="AV63" s="257"/>
      <c r="AW63" s="257"/>
    </row>
    <row r="64" spans="2:49" s="264" customFormat="1" x14ac:dyDescent="0.4">
      <c r="B64" s="251">
        <v>17</v>
      </c>
      <c r="C64" s="251" t="s">
        <v>1422</v>
      </c>
      <c r="D64" s="251" t="s">
        <v>1423</v>
      </c>
      <c r="E64" s="251" t="s">
        <v>105</v>
      </c>
      <c r="F64" s="251" t="s">
        <v>1877</v>
      </c>
      <c r="G64" s="251"/>
      <c r="H64" s="251" t="s">
        <v>9</v>
      </c>
      <c r="I64" s="251">
        <v>1.8</v>
      </c>
      <c r="J64" s="251">
        <v>220</v>
      </c>
      <c r="K64" s="251" t="s">
        <v>1431</v>
      </c>
      <c r="L64" s="251"/>
      <c r="M64" s="251" t="s">
        <v>7</v>
      </c>
      <c r="N64" s="251">
        <v>1</v>
      </c>
      <c r="O64" s="251" t="s">
        <v>299</v>
      </c>
      <c r="P64" s="251" t="s">
        <v>9</v>
      </c>
      <c r="Q64" s="251" t="s">
        <v>9</v>
      </c>
      <c r="R64" s="251" t="s">
        <v>9</v>
      </c>
      <c r="S64" s="251" t="s">
        <v>9</v>
      </c>
      <c r="T64" s="251" t="s">
        <v>9</v>
      </c>
      <c r="U64" s="251" t="s">
        <v>9</v>
      </c>
      <c r="V64" s="251" t="s">
        <v>9</v>
      </c>
      <c r="W64" s="251" t="s">
        <v>9</v>
      </c>
      <c r="X64" s="251" t="s">
        <v>9</v>
      </c>
      <c r="Y64" s="251">
        <v>48</v>
      </c>
      <c r="Z64" s="251">
        <v>1</v>
      </c>
      <c r="AA64" s="251">
        <v>1</v>
      </c>
      <c r="AB64" s="252">
        <f t="shared" si="0"/>
        <v>19.010000000000002</v>
      </c>
      <c r="AC64" s="252">
        <f>ROUND(AB64*事業まとめ!$Q$6,2)</f>
        <v>513.27</v>
      </c>
      <c r="AD64" s="253"/>
      <c r="AE64" s="253"/>
      <c r="AF64" s="253"/>
      <c r="AG64" s="253"/>
      <c r="AH64" s="253"/>
      <c r="AI64" s="253"/>
      <c r="AJ64" s="253"/>
      <c r="AK64" s="252">
        <f t="shared" si="1"/>
        <v>0</v>
      </c>
      <c r="AL64" s="252">
        <f>ROUND(AK64*事業まとめ!$Q$6,2)</f>
        <v>0</v>
      </c>
      <c r="AM64" s="254">
        <f t="shared" si="2"/>
        <v>19.010000000000002</v>
      </c>
      <c r="AN64" s="254">
        <f t="shared" si="2"/>
        <v>513.27</v>
      </c>
      <c r="AO64" s="259"/>
      <c r="AP64" s="260">
        <f t="shared" si="3"/>
        <v>0</v>
      </c>
      <c r="AQ64" s="259"/>
      <c r="AR64" s="257"/>
      <c r="AS64" s="257"/>
      <c r="AT64" s="257"/>
      <c r="AU64" s="257"/>
      <c r="AV64" s="257"/>
      <c r="AW64" s="257"/>
    </row>
    <row r="65" spans="2:49" s="264" customFormat="1" x14ac:dyDescent="0.4">
      <c r="B65" s="251">
        <v>17</v>
      </c>
      <c r="C65" s="251" t="s">
        <v>1422</v>
      </c>
      <c r="D65" s="251" t="s">
        <v>1423</v>
      </c>
      <c r="E65" s="251" t="s">
        <v>105</v>
      </c>
      <c r="F65" s="258" t="s">
        <v>1877</v>
      </c>
      <c r="G65" s="251" t="s">
        <v>1370</v>
      </c>
      <c r="H65" s="251" t="s">
        <v>9</v>
      </c>
      <c r="I65" s="251">
        <v>1.8</v>
      </c>
      <c r="J65" s="251">
        <v>220</v>
      </c>
      <c r="K65" s="251" t="s">
        <v>1448</v>
      </c>
      <c r="L65" s="251"/>
      <c r="M65" s="251" t="s">
        <v>24</v>
      </c>
      <c r="N65" s="251">
        <v>1</v>
      </c>
      <c r="O65" s="251" t="s">
        <v>299</v>
      </c>
      <c r="P65" s="251" t="s">
        <v>9</v>
      </c>
      <c r="Q65" s="251" t="s">
        <v>9</v>
      </c>
      <c r="R65" s="251" t="s">
        <v>9</v>
      </c>
      <c r="S65" s="251" t="s">
        <v>9</v>
      </c>
      <c r="T65" s="251" t="s">
        <v>9</v>
      </c>
      <c r="U65" s="251" t="s">
        <v>9</v>
      </c>
      <c r="V65" s="251" t="s">
        <v>9</v>
      </c>
      <c r="W65" s="251" t="s">
        <v>9</v>
      </c>
      <c r="X65" s="251" t="s">
        <v>9</v>
      </c>
      <c r="Y65" s="251">
        <v>48</v>
      </c>
      <c r="Z65" s="251">
        <v>1</v>
      </c>
      <c r="AA65" s="251">
        <v>1</v>
      </c>
      <c r="AB65" s="252">
        <f t="shared" si="0"/>
        <v>19.010000000000002</v>
      </c>
      <c r="AC65" s="252">
        <f>ROUND(AB65*事業まとめ!$Q$6,2)</f>
        <v>513.27</v>
      </c>
      <c r="AD65" s="253"/>
      <c r="AE65" s="253"/>
      <c r="AF65" s="253"/>
      <c r="AG65" s="253"/>
      <c r="AH65" s="253"/>
      <c r="AI65" s="253"/>
      <c r="AJ65" s="253"/>
      <c r="AK65" s="252">
        <f t="shared" si="1"/>
        <v>0</v>
      </c>
      <c r="AL65" s="252">
        <f>ROUND(AK65*事業まとめ!$Q$6,2)</f>
        <v>0</v>
      </c>
      <c r="AM65" s="254">
        <f t="shared" si="2"/>
        <v>19.010000000000002</v>
      </c>
      <c r="AN65" s="254">
        <f t="shared" si="2"/>
        <v>513.27</v>
      </c>
      <c r="AO65" s="259"/>
      <c r="AP65" s="260">
        <f t="shared" si="3"/>
        <v>0</v>
      </c>
      <c r="AQ65" s="259"/>
      <c r="AR65" s="257"/>
      <c r="AS65" s="257"/>
      <c r="AT65" s="257"/>
      <c r="AU65" s="257"/>
      <c r="AV65" s="257"/>
      <c r="AW65" s="257"/>
    </row>
    <row r="66" spans="2:49" s="264" customFormat="1" x14ac:dyDescent="0.4">
      <c r="B66" s="251"/>
      <c r="C66" s="251"/>
      <c r="D66" s="251"/>
      <c r="E66" s="251"/>
      <c r="F66" s="251"/>
      <c r="G66" s="251"/>
      <c r="H66" s="251"/>
      <c r="I66" s="251"/>
      <c r="J66" s="251"/>
      <c r="K66" s="251"/>
      <c r="L66" s="251"/>
      <c r="M66" s="251"/>
      <c r="N66" s="251"/>
      <c r="O66" s="251"/>
      <c r="P66" s="251"/>
      <c r="Q66" s="251"/>
      <c r="R66" s="251"/>
      <c r="S66" s="251"/>
      <c r="T66" s="251"/>
      <c r="U66" s="251"/>
      <c r="V66" s="251"/>
      <c r="W66" s="251"/>
      <c r="X66" s="251"/>
      <c r="Y66" s="251"/>
      <c r="Z66" s="251"/>
      <c r="AA66" s="251"/>
      <c r="AB66" s="252">
        <f t="shared" si="0"/>
        <v>0</v>
      </c>
      <c r="AC66" s="252">
        <f>ROUND(AB66*事業まとめ!$Q$6,2)</f>
        <v>0</v>
      </c>
      <c r="AD66" s="253"/>
      <c r="AE66" s="253"/>
      <c r="AF66" s="253"/>
      <c r="AG66" s="253"/>
      <c r="AH66" s="253"/>
      <c r="AI66" s="253"/>
      <c r="AJ66" s="253"/>
      <c r="AK66" s="252">
        <f t="shared" si="1"/>
        <v>0</v>
      </c>
      <c r="AL66" s="252">
        <f>ROUND(AK66*事業まとめ!$Q$6,2)</f>
        <v>0</v>
      </c>
      <c r="AM66" s="254">
        <f t="shared" si="2"/>
        <v>0</v>
      </c>
      <c r="AN66" s="254">
        <f t="shared" si="2"/>
        <v>0</v>
      </c>
      <c r="AO66" s="259"/>
      <c r="AP66" s="260">
        <f t="shared" si="3"/>
        <v>0</v>
      </c>
      <c r="AQ66" s="259"/>
      <c r="AR66" s="257"/>
      <c r="AS66" s="257"/>
      <c r="AT66" s="257"/>
      <c r="AU66" s="257"/>
      <c r="AV66" s="257"/>
      <c r="AW66" s="257"/>
    </row>
    <row r="67" spans="2:49" s="264" customFormat="1" x14ac:dyDescent="0.4">
      <c r="B67" s="251"/>
      <c r="C67" s="251"/>
      <c r="D67" s="251"/>
      <c r="E67" s="251"/>
      <c r="F67" s="251"/>
      <c r="G67" s="251"/>
      <c r="H67" s="251"/>
      <c r="I67" s="251"/>
      <c r="J67" s="251"/>
      <c r="K67" s="251"/>
      <c r="L67" s="251"/>
      <c r="M67" s="251"/>
      <c r="N67" s="251"/>
      <c r="O67" s="251"/>
      <c r="P67" s="251"/>
      <c r="Q67" s="251"/>
      <c r="R67" s="251"/>
      <c r="S67" s="251"/>
      <c r="T67" s="251"/>
      <c r="U67" s="251"/>
      <c r="V67" s="251"/>
      <c r="W67" s="251"/>
      <c r="X67" s="251"/>
      <c r="Y67" s="251"/>
      <c r="Z67" s="251"/>
      <c r="AA67" s="251"/>
      <c r="AB67" s="252">
        <f t="shared" si="0"/>
        <v>0</v>
      </c>
      <c r="AC67" s="252">
        <f>ROUND(AB67*事業まとめ!$Q$6,2)</f>
        <v>0</v>
      </c>
      <c r="AD67" s="253"/>
      <c r="AE67" s="253"/>
      <c r="AF67" s="253"/>
      <c r="AG67" s="253"/>
      <c r="AH67" s="253"/>
      <c r="AI67" s="253"/>
      <c r="AJ67" s="253"/>
      <c r="AK67" s="252">
        <f t="shared" si="1"/>
        <v>0</v>
      </c>
      <c r="AL67" s="252">
        <f>ROUND(AK67*事業まとめ!$Q$6,2)</f>
        <v>0</v>
      </c>
      <c r="AM67" s="254">
        <f t="shared" si="2"/>
        <v>0</v>
      </c>
      <c r="AN67" s="254">
        <f t="shared" si="2"/>
        <v>0</v>
      </c>
      <c r="AO67" s="259"/>
      <c r="AP67" s="260">
        <f t="shared" si="3"/>
        <v>0</v>
      </c>
      <c r="AQ67" s="259"/>
      <c r="AR67" s="257"/>
      <c r="AS67" s="257"/>
      <c r="AT67" s="257"/>
      <c r="AU67" s="257"/>
      <c r="AV67" s="257"/>
      <c r="AW67" s="257"/>
    </row>
    <row r="68" spans="2:49" s="264" customFormat="1" x14ac:dyDescent="0.4">
      <c r="B68" s="251"/>
      <c r="C68" s="251"/>
      <c r="D68" s="251"/>
      <c r="E68" s="251"/>
      <c r="F68" s="251"/>
      <c r="G68" s="251"/>
      <c r="H68" s="251"/>
      <c r="I68" s="251"/>
      <c r="J68" s="251"/>
      <c r="K68" s="251"/>
      <c r="L68" s="251"/>
      <c r="M68" s="251"/>
      <c r="N68" s="251"/>
      <c r="O68" s="251"/>
      <c r="P68" s="251"/>
      <c r="Q68" s="251"/>
      <c r="R68" s="251"/>
      <c r="S68" s="251"/>
      <c r="T68" s="251"/>
      <c r="U68" s="251"/>
      <c r="V68" s="251"/>
      <c r="W68" s="251"/>
      <c r="X68" s="251"/>
      <c r="Y68" s="251"/>
      <c r="Z68" s="251"/>
      <c r="AA68" s="251"/>
      <c r="AB68" s="252">
        <f t="shared" si="0"/>
        <v>0</v>
      </c>
      <c r="AC68" s="252">
        <f>ROUND(AB68*事業まとめ!$Q$6,2)</f>
        <v>0</v>
      </c>
      <c r="AD68" s="253"/>
      <c r="AE68" s="253"/>
      <c r="AF68" s="253"/>
      <c r="AG68" s="253"/>
      <c r="AH68" s="253"/>
      <c r="AI68" s="253"/>
      <c r="AJ68" s="253"/>
      <c r="AK68" s="252">
        <f t="shared" si="1"/>
        <v>0</v>
      </c>
      <c r="AL68" s="252">
        <f>ROUND(AK68*事業まとめ!$Q$6,2)</f>
        <v>0</v>
      </c>
      <c r="AM68" s="254">
        <f t="shared" si="2"/>
        <v>0</v>
      </c>
      <c r="AN68" s="254">
        <f t="shared" si="2"/>
        <v>0</v>
      </c>
      <c r="AO68" s="259"/>
      <c r="AP68" s="260">
        <f t="shared" si="3"/>
        <v>0</v>
      </c>
      <c r="AQ68" s="259"/>
      <c r="AR68" s="257"/>
      <c r="AS68" s="257"/>
      <c r="AT68" s="257"/>
      <c r="AU68" s="257"/>
      <c r="AV68" s="257"/>
      <c r="AW68" s="257"/>
    </row>
    <row r="69" spans="2:49" s="264" customFormat="1" x14ac:dyDescent="0.4">
      <c r="B69" s="251"/>
      <c r="C69" s="251"/>
      <c r="D69" s="251"/>
      <c r="E69" s="251"/>
      <c r="F69" s="251"/>
      <c r="G69" s="251"/>
      <c r="H69" s="251"/>
      <c r="I69" s="251"/>
      <c r="J69" s="251"/>
      <c r="K69" s="251"/>
      <c r="L69" s="251"/>
      <c r="M69" s="251"/>
      <c r="N69" s="251"/>
      <c r="O69" s="251"/>
      <c r="P69" s="251"/>
      <c r="Q69" s="251"/>
      <c r="R69" s="251"/>
      <c r="S69" s="251"/>
      <c r="T69" s="251"/>
      <c r="U69" s="251"/>
      <c r="V69" s="251"/>
      <c r="W69" s="251"/>
      <c r="X69" s="251"/>
      <c r="Y69" s="251"/>
      <c r="Z69" s="251"/>
      <c r="AA69" s="251"/>
      <c r="AB69" s="252">
        <f t="shared" si="0"/>
        <v>0</v>
      </c>
      <c r="AC69" s="252">
        <f>ROUND(AB69*事業まとめ!$Q$6,2)</f>
        <v>0</v>
      </c>
      <c r="AD69" s="253"/>
      <c r="AE69" s="253"/>
      <c r="AF69" s="253"/>
      <c r="AG69" s="253"/>
      <c r="AH69" s="253"/>
      <c r="AI69" s="253"/>
      <c r="AJ69" s="253"/>
      <c r="AK69" s="252">
        <f t="shared" si="1"/>
        <v>0</v>
      </c>
      <c r="AL69" s="252">
        <f>ROUND(AK69*事業まとめ!$Q$6,2)</f>
        <v>0</v>
      </c>
      <c r="AM69" s="254">
        <f t="shared" si="2"/>
        <v>0</v>
      </c>
      <c r="AN69" s="254">
        <f t="shared" si="2"/>
        <v>0</v>
      </c>
      <c r="AO69" s="259"/>
      <c r="AP69" s="260">
        <f t="shared" si="3"/>
        <v>0</v>
      </c>
      <c r="AQ69" s="259"/>
      <c r="AR69" s="257"/>
      <c r="AS69" s="257"/>
      <c r="AT69" s="257"/>
      <c r="AU69" s="257"/>
      <c r="AV69" s="257"/>
      <c r="AW69" s="257"/>
    </row>
    <row r="70" spans="2:49" s="264" customFormat="1" x14ac:dyDescent="0.4">
      <c r="B70" s="251"/>
      <c r="C70" s="251"/>
      <c r="D70" s="251"/>
      <c r="E70" s="251"/>
      <c r="F70" s="251"/>
      <c r="G70" s="251"/>
      <c r="H70" s="251"/>
      <c r="I70" s="251"/>
      <c r="J70" s="251"/>
      <c r="K70" s="251"/>
      <c r="L70" s="251"/>
      <c r="M70" s="251"/>
      <c r="N70" s="251"/>
      <c r="O70" s="251"/>
      <c r="P70" s="251"/>
      <c r="Q70" s="251"/>
      <c r="R70" s="251"/>
      <c r="S70" s="251"/>
      <c r="T70" s="251"/>
      <c r="U70" s="251"/>
      <c r="V70" s="251"/>
      <c r="W70" s="251"/>
      <c r="X70" s="251"/>
      <c r="Y70" s="251"/>
      <c r="Z70" s="251"/>
      <c r="AA70" s="251"/>
      <c r="AB70" s="252">
        <f t="shared" si="0"/>
        <v>0</v>
      </c>
      <c r="AC70" s="252">
        <f>ROUND(AB70*事業まとめ!$Q$6,2)</f>
        <v>0</v>
      </c>
      <c r="AD70" s="253"/>
      <c r="AE70" s="253"/>
      <c r="AF70" s="253"/>
      <c r="AG70" s="253"/>
      <c r="AH70" s="253"/>
      <c r="AI70" s="253"/>
      <c r="AJ70" s="253"/>
      <c r="AK70" s="252">
        <f t="shared" si="1"/>
        <v>0</v>
      </c>
      <c r="AL70" s="252">
        <f>ROUND(AK70*事業まとめ!$Q$6,2)</f>
        <v>0</v>
      </c>
      <c r="AM70" s="254">
        <f t="shared" si="2"/>
        <v>0</v>
      </c>
      <c r="AN70" s="254">
        <f t="shared" si="2"/>
        <v>0</v>
      </c>
      <c r="AO70" s="259"/>
      <c r="AP70" s="260">
        <f t="shared" si="3"/>
        <v>0</v>
      </c>
      <c r="AQ70" s="259"/>
      <c r="AR70" s="257"/>
      <c r="AS70" s="257"/>
      <c r="AT70" s="257"/>
      <c r="AU70" s="257"/>
      <c r="AV70" s="257"/>
      <c r="AW70" s="257"/>
    </row>
    <row r="71" spans="2:49" s="264" customFormat="1" x14ac:dyDescent="0.4">
      <c r="B71" s="251"/>
      <c r="C71" s="251"/>
      <c r="D71" s="251"/>
      <c r="E71" s="251"/>
      <c r="F71" s="251"/>
      <c r="G71" s="251"/>
      <c r="H71" s="251"/>
      <c r="I71" s="251"/>
      <c r="J71" s="251"/>
      <c r="K71" s="251"/>
      <c r="L71" s="251"/>
      <c r="M71" s="251"/>
      <c r="N71" s="251"/>
      <c r="O71" s="251"/>
      <c r="P71" s="251"/>
      <c r="Q71" s="251"/>
      <c r="R71" s="251"/>
      <c r="S71" s="251"/>
      <c r="T71" s="251"/>
      <c r="U71" s="251"/>
      <c r="V71" s="251"/>
      <c r="W71" s="251"/>
      <c r="X71" s="251"/>
      <c r="Y71" s="251"/>
      <c r="Z71" s="251"/>
      <c r="AA71" s="251"/>
      <c r="AB71" s="252">
        <f t="shared" si="0"/>
        <v>0</v>
      </c>
      <c r="AC71" s="252">
        <f>ROUND(AB71*事業まとめ!$Q$6,2)</f>
        <v>0</v>
      </c>
      <c r="AD71" s="253"/>
      <c r="AE71" s="253"/>
      <c r="AF71" s="253"/>
      <c r="AG71" s="253"/>
      <c r="AH71" s="253"/>
      <c r="AI71" s="253"/>
      <c r="AJ71" s="253"/>
      <c r="AK71" s="252">
        <f t="shared" si="1"/>
        <v>0</v>
      </c>
      <c r="AL71" s="252">
        <f>ROUND(AK71*事業まとめ!$Q$6,2)</f>
        <v>0</v>
      </c>
      <c r="AM71" s="254">
        <f t="shared" ref="AM71:AN134" si="4">AB71-AK71</f>
        <v>0</v>
      </c>
      <c r="AN71" s="254">
        <f t="shared" si="4"/>
        <v>0</v>
      </c>
      <c r="AO71" s="259"/>
      <c r="AP71" s="260">
        <f t="shared" si="3"/>
        <v>0</v>
      </c>
      <c r="AQ71" s="259"/>
      <c r="AR71" s="257"/>
      <c r="AS71" s="257"/>
      <c r="AT71" s="257"/>
      <c r="AU71" s="257"/>
      <c r="AV71" s="257"/>
      <c r="AW71" s="257"/>
    </row>
    <row r="72" spans="2:49" s="264" customFormat="1" x14ac:dyDescent="0.4">
      <c r="B72" s="251"/>
      <c r="C72" s="251"/>
      <c r="D72" s="251"/>
      <c r="E72" s="251"/>
      <c r="F72" s="251"/>
      <c r="G72" s="251"/>
      <c r="H72" s="251"/>
      <c r="I72" s="251"/>
      <c r="J72" s="251"/>
      <c r="K72" s="251"/>
      <c r="L72" s="251"/>
      <c r="M72" s="251"/>
      <c r="N72" s="251"/>
      <c r="O72" s="251"/>
      <c r="P72" s="251"/>
      <c r="Q72" s="251"/>
      <c r="R72" s="251"/>
      <c r="S72" s="251"/>
      <c r="T72" s="251"/>
      <c r="U72" s="251"/>
      <c r="V72" s="251"/>
      <c r="W72" s="251"/>
      <c r="X72" s="251"/>
      <c r="Y72" s="251"/>
      <c r="Z72" s="251"/>
      <c r="AA72" s="251"/>
      <c r="AB72" s="252">
        <f t="shared" si="0"/>
        <v>0</v>
      </c>
      <c r="AC72" s="252">
        <f>ROUND(AB72*事業まとめ!$Q$6,2)</f>
        <v>0</v>
      </c>
      <c r="AD72" s="253"/>
      <c r="AE72" s="253"/>
      <c r="AF72" s="253"/>
      <c r="AG72" s="253"/>
      <c r="AH72" s="253"/>
      <c r="AI72" s="253"/>
      <c r="AJ72" s="253"/>
      <c r="AK72" s="252">
        <f t="shared" si="1"/>
        <v>0</v>
      </c>
      <c r="AL72" s="252">
        <f>ROUND(AK72*事業まとめ!$Q$6,2)</f>
        <v>0</v>
      </c>
      <c r="AM72" s="254">
        <f t="shared" si="4"/>
        <v>0</v>
      </c>
      <c r="AN72" s="254">
        <f t="shared" si="4"/>
        <v>0</v>
      </c>
      <c r="AO72" s="259"/>
      <c r="AP72" s="260">
        <f t="shared" si="3"/>
        <v>0</v>
      </c>
      <c r="AQ72" s="259"/>
      <c r="AR72" s="257"/>
      <c r="AS72" s="257"/>
      <c r="AT72" s="257"/>
      <c r="AU72" s="257"/>
      <c r="AV72" s="257"/>
      <c r="AW72" s="257"/>
    </row>
    <row r="73" spans="2:49" s="264" customFormat="1" x14ac:dyDescent="0.4">
      <c r="B73" s="251"/>
      <c r="C73" s="251"/>
      <c r="D73" s="251"/>
      <c r="E73" s="251"/>
      <c r="F73" s="251"/>
      <c r="G73" s="251"/>
      <c r="H73" s="251"/>
      <c r="I73" s="251"/>
      <c r="J73" s="251"/>
      <c r="K73" s="251"/>
      <c r="L73" s="251"/>
      <c r="M73" s="251"/>
      <c r="N73" s="251"/>
      <c r="O73" s="251"/>
      <c r="P73" s="251"/>
      <c r="Q73" s="251"/>
      <c r="R73" s="251"/>
      <c r="S73" s="251"/>
      <c r="T73" s="251"/>
      <c r="U73" s="251"/>
      <c r="V73" s="251"/>
      <c r="W73" s="251"/>
      <c r="X73" s="251"/>
      <c r="Y73" s="251"/>
      <c r="Z73" s="251"/>
      <c r="AA73" s="251"/>
      <c r="AB73" s="252">
        <f t="shared" si="0"/>
        <v>0</v>
      </c>
      <c r="AC73" s="252">
        <f>ROUND(AB73*事業まとめ!$Q$6,2)</f>
        <v>0</v>
      </c>
      <c r="AD73" s="253"/>
      <c r="AE73" s="253"/>
      <c r="AF73" s="253"/>
      <c r="AG73" s="253"/>
      <c r="AH73" s="253"/>
      <c r="AI73" s="253"/>
      <c r="AJ73" s="253"/>
      <c r="AK73" s="252">
        <f t="shared" si="1"/>
        <v>0</v>
      </c>
      <c r="AL73" s="252">
        <f>ROUND(AK73*事業まとめ!$Q$6,2)</f>
        <v>0</v>
      </c>
      <c r="AM73" s="254">
        <f t="shared" si="4"/>
        <v>0</v>
      </c>
      <c r="AN73" s="254">
        <f t="shared" si="4"/>
        <v>0</v>
      </c>
      <c r="AO73" s="259"/>
      <c r="AP73" s="260">
        <f t="shared" si="3"/>
        <v>0</v>
      </c>
      <c r="AQ73" s="259"/>
      <c r="AR73" s="257"/>
      <c r="AS73" s="257"/>
      <c r="AT73" s="257"/>
      <c r="AU73" s="257"/>
      <c r="AV73" s="257"/>
      <c r="AW73" s="257"/>
    </row>
    <row r="74" spans="2:49" s="264" customFormat="1" x14ac:dyDescent="0.4">
      <c r="B74" s="251"/>
      <c r="C74" s="251"/>
      <c r="D74" s="251"/>
      <c r="E74" s="251"/>
      <c r="F74" s="251"/>
      <c r="G74" s="251"/>
      <c r="H74" s="251"/>
      <c r="I74" s="251"/>
      <c r="J74" s="251"/>
      <c r="K74" s="251"/>
      <c r="L74" s="251"/>
      <c r="M74" s="251"/>
      <c r="N74" s="251"/>
      <c r="O74" s="251"/>
      <c r="P74" s="251"/>
      <c r="Q74" s="251"/>
      <c r="R74" s="251"/>
      <c r="S74" s="251"/>
      <c r="T74" s="251"/>
      <c r="U74" s="251"/>
      <c r="V74" s="251"/>
      <c r="W74" s="251"/>
      <c r="X74" s="251"/>
      <c r="Y74" s="251"/>
      <c r="Z74" s="251"/>
      <c r="AA74" s="251"/>
      <c r="AB74" s="252">
        <f t="shared" ref="AB74:AB137" si="5">IFERROR(ROUND($I74*$J74*Y74*AA74/1000,2),0)</f>
        <v>0</v>
      </c>
      <c r="AC74" s="252">
        <f>ROUND(AB74*事業まとめ!$Q$6,2)</f>
        <v>0</v>
      </c>
      <c r="AD74" s="253"/>
      <c r="AE74" s="253"/>
      <c r="AF74" s="253"/>
      <c r="AG74" s="253"/>
      <c r="AH74" s="253"/>
      <c r="AI74" s="253"/>
      <c r="AJ74" s="253"/>
      <c r="AK74" s="252">
        <f t="shared" ref="AK74:AK137" si="6">IFERROR(ROUND($I74*$J74*AI74*AJ74/1000,2),0)</f>
        <v>0</v>
      </c>
      <c r="AL74" s="252">
        <f>ROUND(AK74*事業まとめ!$Q$6,2)</f>
        <v>0</v>
      </c>
      <c r="AM74" s="254">
        <f t="shared" si="4"/>
        <v>0</v>
      </c>
      <c r="AN74" s="254">
        <f t="shared" si="4"/>
        <v>0</v>
      </c>
      <c r="AO74" s="259"/>
      <c r="AP74" s="260">
        <f t="shared" ref="AP74:AP137" si="7">IFERROR(AO74*AJ74,0)</f>
        <v>0</v>
      </c>
      <c r="AQ74" s="259"/>
      <c r="AR74" s="257"/>
      <c r="AS74" s="257"/>
      <c r="AT74" s="257"/>
      <c r="AU74" s="257"/>
      <c r="AV74" s="257"/>
      <c r="AW74" s="257"/>
    </row>
    <row r="75" spans="2:49" s="264" customFormat="1" x14ac:dyDescent="0.4">
      <c r="B75" s="251"/>
      <c r="C75" s="251"/>
      <c r="D75" s="251"/>
      <c r="E75" s="251"/>
      <c r="F75" s="251"/>
      <c r="G75" s="251"/>
      <c r="H75" s="251"/>
      <c r="I75" s="251"/>
      <c r="J75" s="251"/>
      <c r="K75" s="251"/>
      <c r="L75" s="251"/>
      <c r="M75" s="251"/>
      <c r="N75" s="251"/>
      <c r="O75" s="251"/>
      <c r="P75" s="251"/>
      <c r="Q75" s="251"/>
      <c r="R75" s="251"/>
      <c r="S75" s="251"/>
      <c r="T75" s="251"/>
      <c r="U75" s="251"/>
      <c r="V75" s="251"/>
      <c r="W75" s="251"/>
      <c r="X75" s="251"/>
      <c r="Y75" s="251"/>
      <c r="Z75" s="251"/>
      <c r="AA75" s="251"/>
      <c r="AB75" s="252">
        <f t="shared" si="5"/>
        <v>0</v>
      </c>
      <c r="AC75" s="252">
        <f>ROUND(AB75*事業まとめ!$Q$6,2)</f>
        <v>0</v>
      </c>
      <c r="AD75" s="253"/>
      <c r="AE75" s="253"/>
      <c r="AF75" s="253"/>
      <c r="AG75" s="253"/>
      <c r="AH75" s="253"/>
      <c r="AI75" s="253"/>
      <c r="AJ75" s="253"/>
      <c r="AK75" s="252">
        <f t="shared" si="6"/>
        <v>0</v>
      </c>
      <c r="AL75" s="252">
        <f>ROUND(AK75*事業まとめ!$Q$6,2)</f>
        <v>0</v>
      </c>
      <c r="AM75" s="254">
        <f t="shared" si="4"/>
        <v>0</v>
      </c>
      <c r="AN75" s="254">
        <f t="shared" si="4"/>
        <v>0</v>
      </c>
      <c r="AO75" s="259"/>
      <c r="AP75" s="260">
        <f t="shared" si="7"/>
        <v>0</v>
      </c>
      <c r="AQ75" s="259"/>
      <c r="AR75" s="257"/>
      <c r="AS75" s="257"/>
      <c r="AT75" s="257"/>
      <c r="AU75" s="257"/>
      <c r="AV75" s="257"/>
      <c r="AW75" s="257"/>
    </row>
    <row r="76" spans="2:49" s="264" customFormat="1" x14ac:dyDescent="0.4">
      <c r="B76" s="251"/>
      <c r="C76" s="251"/>
      <c r="D76" s="251"/>
      <c r="E76" s="251"/>
      <c r="F76" s="251"/>
      <c r="G76" s="251"/>
      <c r="H76" s="251"/>
      <c r="I76" s="251"/>
      <c r="J76" s="251"/>
      <c r="K76" s="251"/>
      <c r="L76" s="251"/>
      <c r="M76" s="251"/>
      <c r="N76" s="251"/>
      <c r="O76" s="251"/>
      <c r="P76" s="251"/>
      <c r="Q76" s="251"/>
      <c r="R76" s="251"/>
      <c r="S76" s="251"/>
      <c r="T76" s="251"/>
      <c r="U76" s="251"/>
      <c r="V76" s="251"/>
      <c r="W76" s="251"/>
      <c r="X76" s="251"/>
      <c r="Y76" s="251"/>
      <c r="Z76" s="251"/>
      <c r="AA76" s="251"/>
      <c r="AB76" s="252">
        <f t="shared" si="5"/>
        <v>0</v>
      </c>
      <c r="AC76" s="252">
        <f>ROUND(AB76*事業まとめ!$Q$6,2)</f>
        <v>0</v>
      </c>
      <c r="AD76" s="253"/>
      <c r="AE76" s="253"/>
      <c r="AF76" s="253"/>
      <c r="AG76" s="253"/>
      <c r="AH76" s="253"/>
      <c r="AI76" s="253"/>
      <c r="AJ76" s="253"/>
      <c r="AK76" s="252">
        <f t="shared" si="6"/>
        <v>0</v>
      </c>
      <c r="AL76" s="252">
        <f>ROUND(AK76*事業まとめ!$Q$6,2)</f>
        <v>0</v>
      </c>
      <c r="AM76" s="254">
        <f t="shared" si="4"/>
        <v>0</v>
      </c>
      <c r="AN76" s="254">
        <f t="shared" si="4"/>
        <v>0</v>
      </c>
      <c r="AO76" s="259"/>
      <c r="AP76" s="260">
        <f t="shared" si="7"/>
        <v>0</v>
      </c>
      <c r="AQ76" s="259"/>
      <c r="AR76" s="257"/>
      <c r="AS76" s="257"/>
      <c r="AT76" s="257"/>
      <c r="AU76" s="257"/>
      <c r="AV76" s="257"/>
      <c r="AW76" s="257"/>
    </row>
    <row r="77" spans="2:49" s="264" customFormat="1" x14ac:dyDescent="0.4">
      <c r="B77" s="251"/>
      <c r="C77" s="251"/>
      <c r="D77" s="251"/>
      <c r="E77" s="251"/>
      <c r="F77" s="251"/>
      <c r="G77" s="251"/>
      <c r="H77" s="251"/>
      <c r="I77" s="251"/>
      <c r="J77" s="251"/>
      <c r="K77" s="251"/>
      <c r="L77" s="251"/>
      <c r="M77" s="251"/>
      <c r="N77" s="251"/>
      <c r="O77" s="251"/>
      <c r="P77" s="251"/>
      <c r="Q77" s="251"/>
      <c r="R77" s="251"/>
      <c r="S77" s="251"/>
      <c r="T77" s="251"/>
      <c r="U77" s="251"/>
      <c r="V77" s="251"/>
      <c r="W77" s="251"/>
      <c r="X77" s="251"/>
      <c r="Y77" s="251"/>
      <c r="Z77" s="251"/>
      <c r="AA77" s="251"/>
      <c r="AB77" s="252">
        <f t="shared" si="5"/>
        <v>0</v>
      </c>
      <c r="AC77" s="252">
        <f>ROUND(AB77*事業まとめ!$Q$6,2)</f>
        <v>0</v>
      </c>
      <c r="AD77" s="253"/>
      <c r="AE77" s="253"/>
      <c r="AF77" s="253"/>
      <c r="AG77" s="253"/>
      <c r="AH77" s="253"/>
      <c r="AI77" s="253"/>
      <c r="AJ77" s="253"/>
      <c r="AK77" s="252">
        <f t="shared" si="6"/>
        <v>0</v>
      </c>
      <c r="AL77" s="252">
        <f>ROUND(AK77*事業まとめ!$Q$6,2)</f>
        <v>0</v>
      </c>
      <c r="AM77" s="254">
        <f t="shared" si="4"/>
        <v>0</v>
      </c>
      <c r="AN77" s="254">
        <f t="shared" si="4"/>
        <v>0</v>
      </c>
      <c r="AO77" s="259"/>
      <c r="AP77" s="260">
        <f t="shared" si="7"/>
        <v>0</v>
      </c>
      <c r="AQ77" s="259"/>
      <c r="AR77" s="257"/>
      <c r="AS77" s="257"/>
      <c r="AT77" s="257"/>
      <c r="AU77" s="257"/>
      <c r="AV77" s="257"/>
      <c r="AW77" s="257"/>
    </row>
    <row r="78" spans="2:49" s="264" customFormat="1" x14ac:dyDescent="0.4">
      <c r="B78" s="251"/>
      <c r="C78" s="251"/>
      <c r="D78" s="251"/>
      <c r="E78" s="251"/>
      <c r="F78" s="251"/>
      <c r="G78" s="251"/>
      <c r="H78" s="251"/>
      <c r="I78" s="251"/>
      <c r="J78" s="251"/>
      <c r="K78" s="251"/>
      <c r="L78" s="251"/>
      <c r="M78" s="251"/>
      <c r="N78" s="251"/>
      <c r="O78" s="251"/>
      <c r="P78" s="251"/>
      <c r="Q78" s="251"/>
      <c r="R78" s="251"/>
      <c r="S78" s="251"/>
      <c r="T78" s="251"/>
      <c r="U78" s="251"/>
      <c r="V78" s="251"/>
      <c r="W78" s="251"/>
      <c r="X78" s="251"/>
      <c r="Y78" s="251"/>
      <c r="Z78" s="251"/>
      <c r="AA78" s="251"/>
      <c r="AB78" s="252">
        <f t="shared" si="5"/>
        <v>0</v>
      </c>
      <c r="AC78" s="252">
        <f>ROUND(AB78*事業まとめ!$Q$6,2)</f>
        <v>0</v>
      </c>
      <c r="AD78" s="253"/>
      <c r="AE78" s="253"/>
      <c r="AF78" s="253"/>
      <c r="AG78" s="253"/>
      <c r="AH78" s="253"/>
      <c r="AI78" s="253"/>
      <c r="AJ78" s="253"/>
      <c r="AK78" s="252">
        <f t="shared" si="6"/>
        <v>0</v>
      </c>
      <c r="AL78" s="252">
        <f>ROUND(AK78*事業まとめ!$Q$6,2)</f>
        <v>0</v>
      </c>
      <c r="AM78" s="254">
        <f t="shared" si="4"/>
        <v>0</v>
      </c>
      <c r="AN78" s="254">
        <f t="shared" si="4"/>
        <v>0</v>
      </c>
      <c r="AO78" s="259"/>
      <c r="AP78" s="260">
        <f t="shared" si="7"/>
        <v>0</v>
      </c>
      <c r="AQ78" s="259"/>
      <c r="AR78" s="257"/>
      <c r="AS78" s="257"/>
      <c r="AT78" s="257"/>
      <c r="AU78" s="257"/>
      <c r="AV78" s="257"/>
      <c r="AW78" s="257"/>
    </row>
    <row r="79" spans="2:49" s="264" customFormat="1" x14ac:dyDescent="0.4">
      <c r="B79" s="251"/>
      <c r="C79" s="251"/>
      <c r="D79" s="251"/>
      <c r="E79" s="251"/>
      <c r="F79" s="251"/>
      <c r="G79" s="251"/>
      <c r="H79" s="251"/>
      <c r="I79" s="251"/>
      <c r="J79" s="251"/>
      <c r="K79" s="251"/>
      <c r="L79" s="251"/>
      <c r="M79" s="251"/>
      <c r="N79" s="251"/>
      <c r="O79" s="251"/>
      <c r="P79" s="251"/>
      <c r="Q79" s="251"/>
      <c r="R79" s="251"/>
      <c r="S79" s="251"/>
      <c r="T79" s="251"/>
      <c r="U79" s="251"/>
      <c r="V79" s="251"/>
      <c r="W79" s="251"/>
      <c r="X79" s="251"/>
      <c r="Y79" s="251"/>
      <c r="Z79" s="251"/>
      <c r="AA79" s="251"/>
      <c r="AB79" s="252">
        <f t="shared" si="5"/>
        <v>0</v>
      </c>
      <c r="AC79" s="252">
        <f>ROUND(AB79*事業まとめ!$Q$6,2)</f>
        <v>0</v>
      </c>
      <c r="AD79" s="253"/>
      <c r="AE79" s="253"/>
      <c r="AF79" s="253"/>
      <c r="AG79" s="253"/>
      <c r="AH79" s="253"/>
      <c r="AI79" s="253"/>
      <c r="AJ79" s="253"/>
      <c r="AK79" s="252">
        <f t="shared" si="6"/>
        <v>0</v>
      </c>
      <c r="AL79" s="252">
        <f>ROUND(AK79*事業まとめ!$Q$6,2)</f>
        <v>0</v>
      </c>
      <c r="AM79" s="254">
        <f t="shared" si="4"/>
        <v>0</v>
      </c>
      <c r="AN79" s="254">
        <f t="shared" si="4"/>
        <v>0</v>
      </c>
      <c r="AO79" s="259"/>
      <c r="AP79" s="260">
        <f t="shared" si="7"/>
        <v>0</v>
      </c>
      <c r="AQ79" s="259"/>
      <c r="AR79" s="257"/>
      <c r="AS79" s="257"/>
      <c r="AT79" s="257"/>
      <c r="AU79" s="257"/>
      <c r="AV79" s="257"/>
      <c r="AW79" s="257"/>
    </row>
    <row r="80" spans="2:49" s="264" customFormat="1" x14ac:dyDescent="0.4">
      <c r="B80" s="251"/>
      <c r="C80" s="251"/>
      <c r="D80" s="251"/>
      <c r="E80" s="251"/>
      <c r="F80" s="251"/>
      <c r="G80" s="251"/>
      <c r="H80" s="251"/>
      <c r="I80" s="251"/>
      <c r="J80" s="251"/>
      <c r="K80" s="251"/>
      <c r="L80" s="251"/>
      <c r="M80" s="251"/>
      <c r="N80" s="251"/>
      <c r="O80" s="251"/>
      <c r="P80" s="251"/>
      <c r="Q80" s="251"/>
      <c r="R80" s="251"/>
      <c r="S80" s="251"/>
      <c r="T80" s="251"/>
      <c r="U80" s="251"/>
      <c r="V80" s="251"/>
      <c r="W80" s="251"/>
      <c r="X80" s="251"/>
      <c r="Y80" s="251"/>
      <c r="Z80" s="251"/>
      <c r="AA80" s="251"/>
      <c r="AB80" s="252">
        <f t="shared" si="5"/>
        <v>0</v>
      </c>
      <c r="AC80" s="252">
        <f>ROUND(AB80*事業まとめ!$Q$6,2)</f>
        <v>0</v>
      </c>
      <c r="AD80" s="253"/>
      <c r="AE80" s="253"/>
      <c r="AF80" s="253"/>
      <c r="AG80" s="253"/>
      <c r="AH80" s="253"/>
      <c r="AI80" s="253"/>
      <c r="AJ80" s="253"/>
      <c r="AK80" s="252">
        <f t="shared" si="6"/>
        <v>0</v>
      </c>
      <c r="AL80" s="252">
        <f>ROUND(AK80*事業まとめ!$Q$6,2)</f>
        <v>0</v>
      </c>
      <c r="AM80" s="254">
        <f t="shared" si="4"/>
        <v>0</v>
      </c>
      <c r="AN80" s="254">
        <f t="shared" si="4"/>
        <v>0</v>
      </c>
      <c r="AO80" s="259"/>
      <c r="AP80" s="260">
        <f t="shared" si="7"/>
        <v>0</v>
      </c>
      <c r="AQ80" s="259"/>
      <c r="AR80" s="257"/>
      <c r="AS80" s="257"/>
      <c r="AT80" s="257"/>
      <c r="AU80" s="257"/>
      <c r="AV80" s="257"/>
      <c r="AW80" s="257"/>
    </row>
    <row r="81" spans="2:49" s="264" customFormat="1" x14ac:dyDescent="0.4">
      <c r="B81" s="251"/>
      <c r="C81" s="251"/>
      <c r="D81" s="251"/>
      <c r="E81" s="251"/>
      <c r="F81" s="251"/>
      <c r="G81" s="251"/>
      <c r="H81" s="251"/>
      <c r="I81" s="251"/>
      <c r="J81" s="251"/>
      <c r="K81" s="251"/>
      <c r="L81" s="251"/>
      <c r="M81" s="251"/>
      <c r="N81" s="251"/>
      <c r="O81" s="251"/>
      <c r="P81" s="251"/>
      <c r="Q81" s="251"/>
      <c r="R81" s="251"/>
      <c r="S81" s="251"/>
      <c r="T81" s="251"/>
      <c r="U81" s="251"/>
      <c r="V81" s="251"/>
      <c r="W81" s="251"/>
      <c r="X81" s="251"/>
      <c r="Y81" s="251"/>
      <c r="Z81" s="251"/>
      <c r="AA81" s="251"/>
      <c r="AB81" s="252">
        <f t="shared" si="5"/>
        <v>0</v>
      </c>
      <c r="AC81" s="252">
        <f>ROUND(AB81*事業まとめ!$Q$6,2)</f>
        <v>0</v>
      </c>
      <c r="AD81" s="253"/>
      <c r="AE81" s="253"/>
      <c r="AF81" s="253"/>
      <c r="AG81" s="253"/>
      <c r="AH81" s="253"/>
      <c r="AI81" s="253"/>
      <c r="AJ81" s="253"/>
      <c r="AK81" s="252">
        <f t="shared" si="6"/>
        <v>0</v>
      </c>
      <c r="AL81" s="252">
        <f>ROUND(AK81*事業まとめ!$Q$6,2)</f>
        <v>0</v>
      </c>
      <c r="AM81" s="254">
        <f t="shared" si="4"/>
        <v>0</v>
      </c>
      <c r="AN81" s="254">
        <f t="shared" si="4"/>
        <v>0</v>
      </c>
      <c r="AO81" s="259"/>
      <c r="AP81" s="260">
        <f t="shared" si="7"/>
        <v>0</v>
      </c>
      <c r="AQ81" s="259"/>
      <c r="AR81" s="257"/>
      <c r="AS81" s="257"/>
      <c r="AT81" s="257"/>
      <c r="AU81" s="257"/>
      <c r="AV81" s="257"/>
      <c r="AW81" s="257"/>
    </row>
    <row r="82" spans="2:49" s="264" customFormat="1" x14ac:dyDescent="0.4">
      <c r="B82" s="251"/>
      <c r="C82" s="251"/>
      <c r="D82" s="251"/>
      <c r="E82" s="251"/>
      <c r="F82" s="251"/>
      <c r="G82" s="251"/>
      <c r="H82" s="251"/>
      <c r="I82" s="251"/>
      <c r="J82" s="251"/>
      <c r="K82" s="251"/>
      <c r="L82" s="251"/>
      <c r="M82" s="251"/>
      <c r="N82" s="251"/>
      <c r="O82" s="251"/>
      <c r="P82" s="251"/>
      <c r="Q82" s="251"/>
      <c r="R82" s="251"/>
      <c r="S82" s="251"/>
      <c r="T82" s="251"/>
      <c r="U82" s="251"/>
      <c r="V82" s="251"/>
      <c r="W82" s="251"/>
      <c r="X82" s="251"/>
      <c r="Y82" s="251"/>
      <c r="Z82" s="251"/>
      <c r="AA82" s="251"/>
      <c r="AB82" s="252">
        <f t="shared" si="5"/>
        <v>0</v>
      </c>
      <c r="AC82" s="252">
        <f>ROUND(AB82*事業まとめ!$Q$6,2)</f>
        <v>0</v>
      </c>
      <c r="AD82" s="253"/>
      <c r="AE82" s="253"/>
      <c r="AF82" s="253"/>
      <c r="AG82" s="253"/>
      <c r="AH82" s="253"/>
      <c r="AI82" s="253"/>
      <c r="AJ82" s="253"/>
      <c r="AK82" s="252">
        <f t="shared" si="6"/>
        <v>0</v>
      </c>
      <c r="AL82" s="252">
        <f>ROUND(AK82*事業まとめ!$Q$6,2)</f>
        <v>0</v>
      </c>
      <c r="AM82" s="254">
        <f t="shared" si="4"/>
        <v>0</v>
      </c>
      <c r="AN82" s="254">
        <f t="shared" si="4"/>
        <v>0</v>
      </c>
      <c r="AO82" s="259"/>
      <c r="AP82" s="260">
        <f t="shared" si="7"/>
        <v>0</v>
      </c>
      <c r="AQ82" s="259"/>
      <c r="AR82" s="257"/>
      <c r="AS82" s="257"/>
      <c r="AT82" s="257"/>
      <c r="AU82" s="257"/>
      <c r="AV82" s="257"/>
      <c r="AW82" s="257"/>
    </row>
    <row r="83" spans="2:49" s="264" customFormat="1" x14ac:dyDescent="0.4">
      <c r="B83" s="251"/>
      <c r="C83" s="251"/>
      <c r="D83" s="251"/>
      <c r="E83" s="251"/>
      <c r="F83" s="251"/>
      <c r="G83" s="251"/>
      <c r="H83" s="251"/>
      <c r="I83" s="251"/>
      <c r="J83" s="251"/>
      <c r="K83" s="251"/>
      <c r="L83" s="251"/>
      <c r="M83" s="251"/>
      <c r="N83" s="251"/>
      <c r="O83" s="251"/>
      <c r="P83" s="251"/>
      <c r="Q83" s="251"/>
      <c r="R83" s="251"/>
      <c r="S83" s="251"/>
      <c r="T83" s="251"/>
      <c r="U83" s="251"/>
      <c r="V83" s="251"/>
      <c r="W83" s="251"/>
      <c r="X83" s="251"/>
      <c r="Y83" s="251"/>
      <c r="Z83" s="251"/>
      <c r="AA83" s="251"/>
      <c r="AB83" s="252">
        <f t="shared" si="5"/>
        <v>0</v>
      </c>
      <c r="AC83" s="252">
        <f>ROUND(AB83*事業まとめ!$Q$6,2)</f>
        <v>0</v>
      </c>
      <c r="AD83" s="253"/>
      <c r="AE83" s="253"/>
      <c r="AF83" s="253"/>
      <c r="AG83" s="253"/>
      <c r="AH83" s="253"/>
      <c r="AI83" s="253"/>
      <c r="AJ83" s="253"/>
      <c r="AK83" s="252">
        <f t="shared" si="6"/>
        <v>0</v>
      </c>
      <c r="AL83" s="252">
        <f>ROUND(AK83*事業まとめ!$Q$6,2)</f>
        <v>0</v>
      </c>
      <c r="AM83" s="254">
        <f t="shared" si="4"/>
        <v>0</v>
      </c>
      <c r="AN83" s="254">
        <f t="shared" si="4"/>
        <v>0</v>
      </c>
      <c r="AO83" s="259"/>
      <c r="AP83" s="260">
        <f t="shared" si="7"/>
        <v>0</v>
      </c>
      <c r="AQ83" s="259"/>
      <c r="AR83" s="257"/>
      <c r="AS83" s="257"/>
      <c r="AT83" s="257"/>
      <c r="AU83" s="257"/>
      <c r="AV83" s="257"/>
      <c r="AW83" s="257"/>
    </row>
    <row r="84" spans="2:49" s="264" customFormat="1" x14ac:dyDescent="0.4">
      <c r="B84" s="251"/>
      <c r="C84" s="251"/>
      <c r="D84" s="251"/>
      <c r="E84" s="251"/>
      <c r="F84" s="251"/>
      <c r="G84" s="251"/>
      <c r="H84" s="251"/>
      <c r="I84" s="251"/>
      <c r="J84" s="251"/>
      <c r="K84" s="251"/>
      <c r="L84" s="251"/>
      <c r="M84" s="251"/>
      <c r="N84" s="251"/>
      <c r="O84" s="251"/>
      <c r="P84" s="251"/>
      <c r="Q84" s="251"/>
      <c r="R84" s="251"/>
      <c r="S84" s="251"/>
      <c r="T84" s="251"/>
      <c r="U84" s="251"/>
      <c r="V84" s="251"/>
      <c r="W84" s="251"/>
      <c r="X84" s="251"/>
      <c r="Y84" s="251"/>
      <c r="Z84" s="251"/>
      <c r="AA84" s="251"/>
      <c r="AB84" s="252">
        <f t="shared" si="5"/>
        <v>0</v>
      </c>
      <c r="AC84" s="252">
        <f>ROUND(AB84*事業まとめ!$Q$6,2)</f>
        <v>0</v>
      </c>
      <c r="AD84" s="253"/>
      <c r="AE84" s="253"/>
      <c r="AF84" s="253"/>
      <c r="AG84" s="253"/>
      <c r="AH84" s="253"/>
      <c r="AI84" s="253"/>
      <c r="AJ84" s="253"/>
      <c r="AK84" s="252">
        <f t="shared" si="6"/>
        <v>0</v>
      </c>
      <c r="AL84" s="252">
        <f>ROUND(AK84*事業まとめ!$Q$6,2)</f>
        <v>0</v>
      </c>
      <c r="AM84" s="254">
        <f t="shared" si="4"/>
        <v>0</v>
      </c>
      <c r="AN84" s="254">
        <f t="shared" si="4"/>
        <v>0</v>
      </c>
      <c r="AO84" s="259"/>
      <c r="AP84" s="260">
        <f t="shared" si="7"/>
        <v>0</v>
      </c>
      <c r="AQ84" s="259"/>
      <c r="AR84" s="257"/>
      <c r="AS84" s="257"/>
      <c r="AT84" s="257"/>
      <c r="AU84" s="257"/>
      <c r="AV84" s="257"/>
      <c r="AW84" s="257"/>
    </row>
    <row r="85" spans="2:49" s="264" customFormat="1" x14ac:dyDescent="0.4">
      <c r="B85" s="251"/>
      <c r="C85" s="251"/>
      <c r="D85" s="251"/>
      <c r="E85" s="251"/>
      <c r="F85" s="251"/>
      <c r="G85" s="251"/>
      <c r="H85" s="251"/>
      <c r="I85" s="251"/>
      <c r="J85" s="251"/>
      <c r="K85" s="251"/>
      <c r="L85" s="251"/>
      <c r="M85" s="251"/>
      <c r="N85" s="251"/>
      <c r="O85" s="251"/>
      <c r="P85" s="251"/>
      <c r="Q85" s="251"/>
      <c r="R85" s="251"/>
      <c r="S85" s="251"/>
      <c r="T85" s="251"/>
      <c r="U85" s="251"/>
      <c r="V85" s="251"/>
      <c r="W85" s="251"/>
      <c r="X85" s="251"/>
      <c r="Y85" s="251"/>
      <c r="Z85" s="251"/>
      <c r="AA85" s="251"/>
      <c r="AB85" s="252">
        <f t="shared" si="5"/>
        <v>0</v>
      </c>
      <c r="AC85" s="252">
        <f>ROUND(AB85*事業まとめ!$Q$6,2)</f>
        <v>0</v>
      </c>
      <c r="AD85" s="253"/>
      <c r="AE85" s="253"/>
      <c r="AF85" s="253"/>
      <c r="AG85" s="253"/>
      <c r="AH85" s="253"/>
      <c r="AI85" s="253"/>
      <c r="AJ85" s="253"/>
      <c r="AK85" s="252">
        <f t="shared" si="6"/>
        <v>0</v>
      </c>
      <c r="AL85" s="252">
        <f>ROUND(AK85*事業まとめ!$Q$6,2)</f>
        <v>0</v>
      </c>
      <c r="AM85" s="254">
        <f t="shared" si="4"/>
        <v>0</v>
      </c>
      <c r="AN85" s="254">
        <f t="shared" si="4"/>
        <v>0</v>
      </c>
      <c r="AO85" s="259"/>
      <c r="AP85" s="260">
        <f t="shared" si="7"/>
        <v>0</v>
      </c>
      <c r="AQ85" s="259"/>
      <c r="AR85" s="257"/>
      <c r="AS85" s="257"/>
      <c r="AT85" s="257"/>
      <c r="AU85" s="257"/>
      <c r="AV85" s="257"/>
      <c r="AW85" s="257"/>
    </row>
    <row r="86" spans="2:49" s="265" customFormat="1" x14ac:dyDescent="0.4">
      <c r="B86" s="251"/>
      <c r="C86" s="251"/>
      <c r="D86" s="251"/>
      <c r="E86" s="251"/>
      <c r="F86" s="251"/>
      <c r="G86" s="251"/>
      <c r="H86" s="251"/>
      <c r="I86" s="251"/>
      <c r="J86" s="251"/>
      <c r="K86" s="251"/>
      <c r="L86" s="251"/>
      <c r="M86" s="251"/>
      <c r="N86" s="251"/>
      <c r="O86" s="251"/>
      <c r="P86" s="251"/>
      <c r="Q86" s="251"/>
      <c r="R86" s="251"/>
      <c r="S86" s="251"/>
      <c r="T86" s="251"/>
      <c r="U86" s="251"/>
      <c r="V86" s="251"/>
      <c r="W86" s="251"/>
      <c r="X86" s="251"/>
      <c r="Y86" s="251"/>
      <c r="Z86" s="251"/>
      <c r="AA86" s="251"/>
      <c r="AB86" s="252">
        <f t="shared" si="5"/>
        <v>0</v>
      </c>
      <c r="AC86" s="252">
        <f>ROUND(AB86*事業まとめ!$Q$6,2)</f>
        <v>0</v>
      </c>
      <c r="AD86" s="253"/>
      <c r="AE86" s="253"/>
      <c r="AF86" s="253"/>
      <c r="AG86" s="253"/>
      <c r="AH86" s="253"/>
      <c r="AI86" s="253"/>
      <c r="AJ86" s="253"/>
      <c r="AK86" s="252">
        <f t="shared" si="6"/>
        <v>0</v>
      </c>
      <c r="AL86" s="252">
        <f>ROUND(AK86*事業まとめ!$Q$6,2)</f>
        <v>0</v>
      </c>
      <c r="AM86" s="254">
        <f t="shared" si="4"/>
        <v>0</v>
      </c>
      <c r="AN86" s="254">
        <f t="shared" si="4"/>
        <v>0</v>
      </c>
      <c r="AO86" s="259"/>
      <c r="AP86" s="260">
        <f t="shared" si="7"/>
        <v>0</v>
      </c>
      <c r="AQ86" s="259"/>
      <c r="AR86" s="257"/>
      <c r="AS86" s="257"/>
      <c r="AT86" s="257"/>
      <c r="AU86" s="257"/>
      <c r="AV86" s="257"/>
      <c r="AW86" s="257"/>
    </row>
    <row r="87" spans="2:49" s="265" customFormat="1" x14ac:dyDescent="0.4">
      <c r="B87" s="251"/>
      <c r="C87" s="251"/>
      <c r="D87" s="251"/>
      <c r="E87" s="251"/>
      <c r="F87" s="251"/>
      <c r="G87" s="251"/>
      <c r="H87" s="251"/>
      <c r="I87" s="251"/>
      <c r="J87" s="251"/>
      <c r="K87" s="251"/>
      <c r="L87" s="251"/>
      <c r="M87" s="251"/>
      <c r="N87" s="251"/>
      <c r="O87" s="251"/>
      <c r="P87" s="251"/>
      <c r="Q87" s="251"/>
      <c r="R87" s="251"/>
      <c r="S87" s="251"/>
      <c r="T87" s="251"/>
      <c r="U87" s="251"/>
      <c r="V87" s="251"/>
      <c r="W87" s="251"/>
      <c r="X87" s="251"/>
      <c r="Y87" s="251"/>
      <c r="Z87" s="251"/>
      <c r="AA87" s="251"/>
      <c r="AB87" s="252">
        <f t="shared" si="5"/>
        <v>0</v>
      </c>
      <c r="AC87" s="252">
        <f>ROUND(AB87*事業まとめ!$Q$6,2)</f>
        <v>0</v>
      </c>
      <c r="AD87" s="253"/>
      <c r="AE87" s="253"/>
      <c r="AF87" s="253"/>
      <c r="AG87" s="253"/>
      <c r="AH87" s="253"/>
      <c r="AI87" s="253"/>
      <c r="AJ87" s="253"/>
      <c r="AK87" s="252">
        <f t="shared" si="6"/>
        <v>0</v>
      </c>
      <c r="AL87" s="252">
        <f>ROUND(AK87*事業まとめ!$Q$6,2)</f>
        <v>0</v>
      </c>
      <c r="AM87" s="254">
        <f t="shared" si="4"/>
        <v>0</v>
      </c>
      <c r="AN87" s="254">
        <f t="shared" si="4"/>
        <v>0</v>
      </c>
      <c r="AO87" s="259"/>
      <c r="AP87" s="260">
        <f t="shared" si="7"/>
        <v>0</v>
      </c>
      <c r="AQ87" s="259"/>
      <c r="AR87" s="257"/>
      <c r="AS87" s="257"/>
      <c r="AT87" s="257"/>
      <c r="AU87" s="257"/>
      <c r="AV87" s="257"/>
      <c r="AW87" s="257"/>
    </row>
    <row r="88" spans="2:49" s="265" customFormat="1" x14ac:dyDescent="0.4">
      <c r="B88" s="251"/>
      <c r="C88" s="251"/>
      <c r="D88" s="251"/>
      <c r="E88" s="251"/>
      <c r="F88" s="251"/>
      <c r="G88" s="251"/>
      <c r="H88" s="251"/>
      <c r="I88" s="251"/>
      <c r="J88" s="251"/>
      <c r="K88" s="251"/>
      <c r="L88" s="251"/>
      <c r="M88" s="251"/>
      <c r="N88" s="251"/>
      <c r="O88" s="251"/>
      <c r="P88" s="251"/>
      <c r="Q88" s="251"/>
      <c r="R88" s="251"/>
      <c r="S88" s="251"/>
      <c r="T88" s="251"/>
      <c r="U88" s="251"/>
      <c r="V88" s="251"/>
      <c r="W88" s="251"/>
      <c r="X88" s="251"/>
      <c r="Y88" s="251"/>
      <c r="Z88" s="251"/>
      <c r="AA88" s="251"/>
      <c r="AB88" s="252">
        <f t="shared" si="5"/>
        <v>0</v>
      </c>
      <c r="AC88" s="252">
        <f>ROUND(AB88*事業まとめ!$Q$6,2)</f>
        <v>0</v>
      </c>
      <c r="AD88" s="253"/>
      <c r="AE88" s="253"/>
      <c r="AF88" s="253"/>
      <c r="AG88" s="253"/>
      <c r="AH88" s="253"/>
      <c r="AI88" s="253"/>
      <c r="AJ88" s="253"/>
      <c r="AK88" s="252">
        <f t="shared" si="6"/>
        <v>0</v>
      </c>
      <c r="AL88" s="252">
        <f>ROUND(AK88*事業まとめ!$Q$6,2)</f>
        <v>0</v>
      </c>
      <c r="AM88" s="254">
        <f t="shared" si="4"/>
        <v>0</v>
      </c>
      <c r="AN88" s="254">
        <f t="shared" si="4"/>
        <v>0</v>
      </c>
      <c r="AO88" s="259"/>
      <c r="AP88" s="260">
        <f t="shared" si="7"/>
        <v>0</v>
      </c>
      <c r="AQ88" s="259"/>
      <c r="AR88" s="257"/>
      <c r="AS88" s="257"/>
      <c r="AT88" s="257"/>
      <c r="AU88" s="257"/>
      <c r="AV88" s="257"/>
      <c r="AW88" s="257"/>
    </row>
    <row r="89" spans="2:49" s="265" customFormat="1" x14ac:dyDescent="0.4">
      <c r="B89" s="251"/>
      <c r="C89" s="251"/>
      <c r="D89" s="251"/>
      <c r="E89" s="251"/>
      <c r="F89" s="251"/>
      <c r="G89" s="251"/>
      <c r="H89" s="251"/>
      <c r="I89" s="251"/>
      <c r="J89" s="251"/>
      <c r="K89" s="251"/>
      <c r="L89" s="251"/>
      <c r="M89" s="251"/>
      <c r="N89" s="251"/>
      <c r="O89" s="251"/>
      <c r="P89" s="251"/>
      <c r="Q89" s="251"/>
      <c r="R89" s="251"/>
      <c r="S89" s="251"/>
      <c r="T89" s="251"/>
      <c r="U89" s="251"/>
      <c r="V89" s="251"/>
      <c r="W89" s="251"/>
      <c r="X89" s="251"/>
      <c r="Y89" s="251"/>
      <c r="Z89" s="251"/>
      <c r="AA89" s="251"/>
      <c r="AB89" s="252">
        <f t="shared" si="5"/>
        <v>0</v>
      </c>
      <c r="AC89" s="252">
        <f>ROUND(AB89*事業まとめ!$Q$6,2)</f>
        <v>0</v>
      </c>
      <c r="AD89" s="253"/>
      <c r="AE89" s="253"/>
      <c r="AF89" s="253"/>
      <c r="AG89" s="253"/>
      <c r="AH89" s="253"/>
      <c r="AI89" s="253"/>
      <c r="AJ89" s="253"/>
      <c r="AK89" s="252">
        <f t="shared" si="6"/>
        <v>0</v>
      </c>
      <c r="AL89" s="252">
        <f>ROUND(AK89*事業まとめ!$Q$6,2)</f>
        <v>0</v>
      </c>
      <c r="AM89" s="254">
        <f t="shared" si="4"/>
        <v>0</v>
      </c>
      <c r="AN89" s="254">
        <f t="shared" si="4"/>
        <v>0</v>
      </c>
      <c r="AO89" s="259"/>
      <c r="AP89" s="260">
        <f t="shared" si="7"/>
        <v>0</v>
      </c>
      <c r="AQ89" s="259"/>
      <c r="AR89" s="257"/>
      <c r="AS89" s="257"/>
      <c r="AT89" s="257"/>
      <c r="AU89" s="257"/>
      <c r="AV89" s="257"/>
      <c r="AW89" s="257"/>
    </row>
    <row r="90" spans="2:49" s="265" customFormat="1" x14ac:dyDescent="0.4">
      <c r="B90" s="251"/>
      <c r="C90" s="251"/>
      <c r="D90" s="251"/>
      <c r="E90" s="251"/>
      <c r="F90" s="251"/>
      <c r="G90" s="251"/>
      <c r="H90" s="251"/>
      <c r="I90" s="251"/>
      <c r="J90" s="251"/>
      <c r="K90" s="251"/>
      <c r="L90" s="251"/>
      <c r="M90" s="251"/>
      <c r="N90" s="251"/>
      <c r="O90" s="251"/>
      <c r="P90" s="251"/>
      <c r="Q90" s="251"/>
      <c r="R90" s="251"/>
      <c r="S90" s="251"/>
      <c r="T90" s="251"/>
      <c r="U90" s="251"/>
      <c r="V90" s="251"/>
      <c r="W90" s="251"/>
      <c r="X90" s="251"/>
      <c r="Y90" s="251"/>
      <c r="Z90" s="251"/>
      <c r="AA90" s="251"/>
      <c r="AB90" s="252">
        <f t="shared" si="5"/>
        <v>0</v>
      </c>
      <c r="AC90" s="252">
        <f>ROUND(AB90*事業まとめ!$Q$6,2)</f>
        <v>0</v>
      </c>
      <c r="AD90" s="253"/>
      <c r="AE90" s="253"/>
      <c r="AF90" s="253"/>
      <c r="AG90" s="253"/>
      <c r="AH90" s="253"/>
      <c r="AI90" s="253"/>
      <c r="AJ90" s="253"/>
      <c r="AK90" s="252">
        <f t="shared" si="6"/>
        <v>0</v>
      </c>
      <c r="AL90" s="252">
        <f>ROUND(AK90*事業まとめ!$Q$6,2)</f>
        <v>0</v>
      </c>
      <c r="AM90" s="254">
        <f t="shared" si="4"/>
        <v>0</v>
      </c>
      <c r="AN90" s="254">
        <f t="shared" si="4"/>
        <v>0</v>
      </c>
      <c r="AO90" s="259"/>
      <c r="AP90" s="260">
        <f t="shared" si="7"/>
        <v>0</v>
      </c>
      <c r="AQ90" s="259"/>
      <c r="AR90" s="257"/>
      <c r="AS90" s="257"/>
      <c r="AT90" s="257"/>
      <c r="AU90" s="257"/>
      <c r="AV90" s="257"/>
      <c r="AW90" s="257"/>
    </row>
    <row r="91" spans="2:49" s="265" customFormat="1" x14ac:dyDescent="0.4">
      <c r="B91" s="251"/>
      <c r="C91" s="251"/>
      <c r="D91" s="251"/>
      <c r="E91" s="251"/>
      <c r="F91" s="251"/>
      <c r="G91" s="251"/>
      <c r="H91" s="251"/>
      <c r="I91" s="251"/>
      <c r="J91" s="251"/>
      <c r="K91" s="251"/>
      <c r="L91" s="251"/>
      <c r="M91" s="251"/>
      <c r="N91" s="251"/>
      <c r="O91" s="251"/>
      <c r="P91" s="251"/>
      <c r="Q91" s="251"/>
      <c r="R91" s="251"/>
      <c r="S91" s="251"/>
      <c r="T91" s="251"/>
      <c r="U91" s="251"/>
      <c r="V91" s="251"/>
      <c r="W91" s="251"/>
      <c r="X91" s="251"/>
      <c r="Y91" s="251"/>
      <c r="Z91" s="251"/>
      <c r="AA91" s="251"/>
      <c r="AB91" s="252">
        <f t="shared" si="5"/>
        <v>0</v>
      </c>
      <c r="AC91" s="252">
        <f>ROUND(AB91*事業まとめ!$Q$6,2)</f>
        <v>0</v>
      </c>
      <c r="AD91" s="253"/>
      <c r="AE91" s="253"/>
      <c r="AF91" s="253"/>
      <c r="AG91" s="253"/>
      <c r="AH91" s="253"/>
      <c r="AI91" s="253"/>
      <c r="AJ91" s="253"/>
      <c r="AK91" s="252">
        <f t="shared" si="6"/>
        <v>0</v>
      </c>
      <c r="AL91" s="252">
        <f>ROUND(AK91*事業まとめ!$Q$6,2)</f>
        <v>0</v>
      </c>
      <c r="AM91" s="254">
        <f t="shared" si="4"/>
        <v>0</v>
      </c>
      <c r="AN91" s="254">
        <f t="shared" si="4"/>
        <v>0</v>
      </c>
      <c r="AO91" s="259"/>
      <c r="AP91" s="260">
        <f t="shared" si="7"/>
        <v>0</v>
      </c>
      <c r="AQ91" s="259"/>
      <c r="AR91" s="257"/>
      <c r="AS91" s="257"/>
      <c r="AT91" s="257"/>
      <c r="AU91" s="257"/>
      <c r="AV91" s="257"/>
      <c r="AW91" s="257"/>
    </row>
    <row r="92" spans="2:49" s="265" customFormat="1" x14ac:dyDescent="0.4">
      <c r="B92" s="251"/>
      <c r="C92" s="251"/>
      <c r="D92" s="251"/>
      <c r="E92" s="251"/>
      <c r="F92" s="251"/>
      <c r="G92" s="251"/>
      <c r="H92" s="251"/>
      <c r="I92" s="251"/>
      <c r="J92" s="251"/>
      <c r="K92" s="251"/>
      <c r="L92" s="251"/>
      <c r="M92" s="251"/>
      <c r="N92" s="251"/>
      <c r="O92" s="251"/>
      <c r="P92" s="251"/>
      <c r="Q92" s="251"/>
      <c r="R92" s="251"/>
      <c r="S92" s="251"/>
      <c r="T92" s="251"/>
      <c r="U92" s="251"/>
      <c r="V92" s="251"/>
      <c r="W92" s="251"/>
      <c r="X92" s="251"/>
      <c r="Y92" s="251"/>
      <c r="Z92" s="251"/>
      <c r="AA92" s="251"/>
      <c r="AB92" s="252">
        <f t="shared" si="5"/>
        <v>0</v>
      </c>
      <c r="AC92" s="252">
        <f>ROUND(AB92*事業まとめ!$Q$6,2)</f>
        <v>0</v>
      </c>
      <c r="AD92" s="253"/>
      <c r="AE92" s="253"/>
      <c r="AF92" s="253"/>
      <c r="AG92" s="253"/>
      <c r="AH92" s="253"/>
      <c r="AI92" s="253"/>
      <c r="AJ92" s="253"/>
      <c r="AK92" s="252">
        <f t="shared" si="6"/>
        <v>0</v>
      </c>
      <c r="AL92" s="252">
        <f>ROUND(AK92*事業まとめ!$Q$6,2)</f>
        <v>0</v>
      </c>
      <c r="AM92" s="254">
        <f t="shared" si="4"/>
        <v>0</v>
      </c>
      <c r="AN92" s="254">
        <f t="shared" si="4"/>
        <v>0</v>
      </c>
      <c r="AO92" s="259"/>
      <c r="AP92" s="260">
        <f t="shared" si="7"/>
        <v>0</v>
      </c>
      <c r="AQ92" s="259"/>
      <c r="AR92" s="257"/>
      <c r="AS92" s="257"/>
      <c r="AT92" s="257"/>
      <c r="AU92" s="257"/>
      <c r="AV92" s="257"/>
      <c r="AW92" s="257"/>
    </row>
    <row r="93" spans="2:49" s="265" customFormat="1" x14ac:dyDescent="0.4">
      <c r="B93" s="251"/>
      <c r="C93" s="251"/>
      <c r="D93" s="251"/>
      <c r="E93" s="251"/>
      <c r="F93" s="251"/>
      <c r="G93" s="251"/>
      <c r="H93" s="251"/>
      <c r="I93" s="251"/>
      <c r="J93" s="251"/>
      <c r="K93" s="251"/>
      <c r="L93" s="251"/>
      <c r="M93" s="251"/>
      <c r="N93" s="251"/>
      <c r="O93" s="251"/>
      <c r="P93" s="251"/>
      <c r="Q93" s="251"/>
      <c r="R93" s="251"/>
      <c r="S93" s="251"/>
      <c r="T93" s="251"/>
      <c r="U93" s="251"/>
      <c r="V93" s="251"/>
      <c r="W93" s="251"/>
      <c r="X93" s="251"/>
      <c r="Y93" s="251"/>
      <c r="Z93" s="251"/>
      <c r="AA93" s="251"/>
      <c r="AB93" s="252">
        <f t="shared" si="5"/>
        <v>0</v>
      </c>
      <c r="AC93" s="252">
        <f>ROUND(AB93*事業まとめ!$Q$6,2)</f>
        <v>0</v>
      </c>
      <c r="AD93" s="253"/>
      <c r="AE93" s="253"/>
      <c r="AF93" s="253"/>
      <c r="AG93" s="253"/>
      <c r="AH93" s="253"/>
      <c r="AI93" s="253"/>
      <c r="AJ93" s="253"/>
      <c r="AK93" s="252">
        <f t="shared" si="6"/>
        <v>0</v>
      </c>
      <c r="AL93" s="252">
        <f>ROUND(AK93*事業まとめ!$Q$6,2)</f>
        <v>0</v>
      </c>
      <c r="AM93" s="254">
        <f t="shared" si="4"/>
        <v>0</v>
      </c>
      <c r="AN93" s="254">
        <f t="shared" si="4"/>
        <v>0</v>
      </c>
      <c r="AO93" s="259"/>
      <c r="AP93" s="260">
        <f t="shared" si="7"/>
        <v>0</v>
      </c>
      <c r="AQ93" s="259"/>
      <c r="AR93" s="257"/>
      <c r="AS93" s="257"/>
      <c r="AT93" s="257"/>
      <c r="AU93" s="257"/>
      <c r="AV93" s="257"/>
      <c r="AW93" s="257"/>
    </row>
    <row r="94" spans="2:49" s="265" customFormat="1" x14ac:dyDescent="0.4">
      <c r="B94" s="251"/>
      <c r="C94" s="251"/>
      <c r="D94" s="251"/>
      <c r="E94" s="251"/>
      <c r="F94" s="251"/>
      <c r="G94" s="251"/>
      <c r="H94" s="251"/>
      <c r="I94" s="251"/>
      <c r="J94" s="251"/>
      <c r="K94" s="251"/>
      <c r="L94" s="251"/>
      <c r="M94" s="251"/>
      <c r="N94" s="251"/>
      <c r="O94" s="251"/>
      <c r="P94" s="251"/>
      <c r="Q94" s="251"/>
      <c r="R94" s="251"/>
      <c r="S94" s="251"/>
      <c r="T94" s="251"/>
      <c r="U94" s="251"/>
      <c r="V94" s="251"/>
      <c r="W94" s="251"/>
      <c r="X94" s="251"/>
      <c r="Y94" s="251"/>
      <c r="Z94" s="251"/>
      <c r="AA94" s="251"/>
      <c r="AB94" s="252">
        <f t="shared" si="5"/>
        <v>0</v>
      </c>
      <c r="AC94" s="252">
        <f>ROUND(AB94*事業まとめ!$Q$6,2)</f>
        <v>0</v>
      </c>
      <c r="AD94" s="253"/>
      <c r="AE94" s="253"/>
      <c r="AF94" s="253"/>
      <c r="AG94" s="253"/>
      <c r="AH94" s="253"/>
      <c r="AI94" s="253"/>
      <c r="AJ94" s="253"/>
      <c r="AK94" s="252">
        <f t="shared" si="6"/>
        <v>0</v>
      </c>
      <c r="AL94" s="252">
        <f>ROUND(AK94*事業まとめ!$Q$6,2)</f>
        <v>0</v>
      </c>
      <c r="AM94" s="254">
        <f t="shared" si="4"/>
        <v>0</v>
      </c>
      <c r="AN94" s="254">
        <f t="shared" si="4"/>
        <v>0</v>
      </c>
      <c r="AO94" s="259"/>
      <c r="AP94" s="260">
        <f t="shared" si="7"/>
        <v>0</v>
      </c>
      <c r="AQ94" s="259"/>
      <c r="AR94" s="257"/>
      <c r="AS94" s="257"/>
      <c r="AT94" s="257"/>
      <c r="AU94" s="257"/>
      <c r="AV94" s="257"/>
      <c r="AW94" s="257"/>
    </row>
    <row r="95" spans="2:49" s="265" customFormat="1" x14ac:dyDescent="0.4">
      <c r="B95" s="251"/>
      <c r="C95" s="251"/>
      <c r="D95" s="251"/>
      <c r="E95" s="251"/>
      <c r="F95" s="251"/>
      <c r="G95" s="251"/>
      <c r="H95" s="251"/>
      <c r="I95" s="251"/>
      <c r="J95" s="251"/>
      <c r="K95" s="251"/>
      <c r="L95" s="251"/>
      <c r="M95" s="251"/>
      <c r="N95" s="251"/>
      <c r="O95" s="251"/>
      <c r="P95" s="251"/>
      <c r="Q95" s="251"/>
      <c r="R95" s="251"/>
      <c r="S95" s="251"/>
      <c r="T95" s="251"/>
      <c r="U95" s="251"/>
      <c r="V95" s="251"/>
      <c r="W95" s="251"/>
      <c r="X95" s="251"/>
      <c r="Y95" s="251"/>
      <c r="Z95" s="251"/>
      <c r="AA95" s="251"/>
      <c r="AB95" s="252">
        <f t="shared" si="5"/>
        <v>0</v>
      </c>
      <c r="AC95" s="252">
        <f>ROUND(AB95*事業まとめ!$Q$6,2)</f>
        <v>0</v>
      </c>
      <c r="AD95" s="253"/>
      <c r="AE95" s="253"/>
      <c r="AF95" s="253"/>
      <c r="AG95" s="253"/>
      <c r="AH95" s="253"/>
      <c r="AI95" s="253"/>
      <c r="AJ95" s="253"/>
      <c r="AK95" s="252">
        <f t="shared" si="6"/>
        <v>0</v>
      </c>
      <c r="AL95" s="252">
        <f>ROUND(AK95*事業まとめ!$Q$6,2)</f>
        <v>0</v>
      </c>
      <c r="AM95" s="254">
        <f t="shared" si="4"/>
        <v>0</v>
      </c>
      <c r="AN95" s="254">
        <f t="shared" si="4"/>
        <v>0</v>
      </c>
      <c r="AO95" s="259"/>
      <c r="AP95" s="260">
        <f t="shared" si="7"/>
        <v>0</v>
      </c>
      <c r="AQ95" s="259"/>
      <c r="AR95" s="257"/>
      <c r="AS95" s="257"/>
      <c r="AT95" s="257"/>
      <c r="AU95" s="257"/>
      <c r="AV95" s="257"/>
      <c r="AW95" s="257"/>
    </row>
    <row r="96" spans="2:49" s="265" customFormat="1" x14ac:dyDescent="0.4">
      <c r="B96" s="251"/>
      <c r="C96" s="251"/>
      <c r="D96" s="251"/>
      <c r="E96" s="251"/>
      <c r="F96" s="251"/>
      <c r="G96" s="251"/>
      <c r="H96" s="251"/>
      <c r="I96" s="251"/>
      <c r="J96" s="251"/>
      <c r="K96" s="251"/>
      <c r="L96" s="251"/>
      <c r="M96" s="251"/>
      <c r="N96" s="251"/>
      <c r="O96" s="251"/>
      <c r="P96" s="251"/>
      <c r="Q96" s="251"/>
      <c r="R96" s="251"/>
      <c r="S96" s="251"/>
      <c r="T96" s="251"/>
      <c r="U96" s="251"/>
      <c r="V96" s="251"/>
      <c r="W96" s="251"/>
      <c r="X96" s="251"/>
      <c r="Y96" s="251"/>
      <c r="Z96" s="251"/>
      <c r="AA96" s="251"/>
      <c r="AB96" s="252">
        <f t="shared" si="5"/>
        <v>0</v>
      </c>
      <c r="AC96" s="252">
        <f>ROUND(AB96*事業まとめ!$Q$6,2)</f>
        <v>0</v>
      </c>
      <c r="AD96" s="253"/>
      <c r="AE96" s="253"/>
      <c r="AF96" s="253"/>
      <c r="AG96" s="253"/>
      <c r="AH96" s="253"/>
      <c r="AI96" s="253"/>
      <c r="AJ96" s="253"/>
      <c r="AK96" s="252">
        <f t="shared" si="6"/>
        <v>0</v>
      </c>
      <c r="AL96" s="252">
        <f>ROUND(AK96*事業まとめ!$Q$6,2)</f>
        <v>0</v>
      </c>
      <c r="AM96" s="254">
        <f t="shared" si="4"/>
        <v>0</v>
      </c>
      <c r="AN96" s="254">
        <f t="shared" si="4"/>
        <v>0</v>
      </c>
      <c r="AO96" s="259"/>
      <c r="AP96" s="260">
        <f t="shared" si="7"/>
        <v>0</v>
      </c>
      <c r="AQ96" s="259"/>
      <c r="AR96" s="257"/>
      <c r="AS96" s="257"/>
      <c r="AT96" s="257"/>
      <c r="AU96" s="257"/>
      <c r="AV96" s="257"/>
      <c r="AW96" s="257"/>
    </row>
    <row r="97" spans="2:49" s="265" customFormat="1" x14ac:dyDescent="0.4">
      <c r="B97" s="251"/>
      <c r="C97" s="251"/>
      <c r="D97" s="251"/>
      <c r="E97" s="251"/>
      <c r="F97" s="251"/>
      <c r="G97" s="251"/>
      <c r="H97" s="251"/>
      <c r="I97" s="251"/>
      <c r="J97" s="251"/>
      <c r="K97" s="251"/>
      <c r="L97" s="251"/>
      <c r="M97" s="251"/>
      <c r="N97" s="251"/>
      <c r="O97" s="251"/>
      <c r="P97" s="251"/>
      <c r="Q97" s="251"/>
      <c r="R97" s="251"/>
      <c r="S97" s="251"/>
      <c r="T97" s="251"/>
      <c r="U97" s="251"/>
      <c r="V97" s="251"/>
      <c r="W97" s="251"/>
      <c r="X97" s="251"/>
      <c r="Y97" s="251"/>
      <c r="Z97" s="251"/>
      <c r="AA97" s="251"/>
      <c r="AB97" s="252">
        <f t="shared" si="5"/>
        <v>0</v>
      </c>
      <c r="AC97" s="252">
        <f>ROUND(AB97*事業まとめ!$Q$6,2)</f>
        <v>0</v>
      </c>
      <c r="AD97" s="253"/>
      <c r="AE97" s="253"/>
      <c r="AF97" s="253"/>
      <c r="AG97" s="253"/>
      <c r="AH97" s="253"/>
      <c r="AI97" s="253"/>
      <c r="AJ97" s="253"/>
      <c r="AK97" s="252">
        <f t="shared" si="6"/>
        <v>0</v>
      </c>
      <c r="AL97" s="252">
        <f>ROUND(AK97*事業まとめ!$Q$6,2)</f>
        <v>0</v>
      </c>
      <c r="AM97" s="254">
        <f t="shared" si="4"/>
        <v>0</v>
      </c>
      <c r="AN97" s="254">
        <f t="shared" si="4"/>
        <v>0</v>
      </c>
      <c r="AO97" s="259"/>
      <c r="AP97" s="260">
        <f t="shared" si="7"/>
        <v>0</v>
      </c>
      <c r="AQ97" s="259"/>
      <c r="AR97" s="257"/>
      <c r="AS97" s="257"/>
      <c r="AT97" s="257"/>
      <c r="AU97" s="257"/>
      <c r="AV97" s="257"/>
      <c r="AW97" s="257"/>
    </row>
    <row r="98" spans="2:49" s="265" customFormat="1" x14ac:dyDescent="0.4">
      <c r="B98" s="251"/>
      <c r="C98" s="251"/>
      <c r="D98" s="251"/>
      <c r="E98" s="251"/>
      <c r="F98" s="251"/>
      <c r="G98" s="251"/>
      <c r="H98" s="251"/>
      <c r="I98" s="251"/>
      <c r="J98" s="251"/>
      <c r="K98" s="251"/>
      <c r="L98" s="251"/>
      <c r="M98" s="251"/>
      <c r="N98" s="251"/>
      <c r="O98" s="251"/>
      <c r="P98" s="251"/>
      <c r="Q98" s="251"/>
      <c r="R98" s="251"/>
      <c r="S98" s="251"/>
      <c r="T98" s="251"/>
      <c r="U98" s="251"/>
      <c r="V98" s="251"/>
      <c r="W98" s="251"/>
      <c r="X98" s="251"/>
      <c r="Y98" s="251"/>
      <c r="Z98" s="251"/>
      <c r="AA98" s="251"/>
      <c r="AB98" s="252">
        <f t="shared" si="5"/>
        <v>0</v>
      </c>
      <c r="AC98" s="252">
        <f>ROUND(AB98*事業まとめ!$Q$6,2)</f>
        <v>0</v>
      </c>
      <c r="AD98" s="253"/>
      <c r="AE98" s="253"/>
      <c r="AF98" s="253"/>
      <c r="AG98" s="253"/>
      <c r="AH98" s="253"/>
      <c r="AI98" s="253"/>
      <c r="AJ98" s="253"/>
      <c r="AK98" s="252">
        <f t="shared" si="6"/>
        <v>0</v>
      </c>
      <c r="AL98" s="252">
        <f>ROUND(AK98*事業まとめ!$Q$6,2)</f>
        <v>0</v>
      </c>
      <c r="AM98" s="254">
        <f t="shared" si="4"/>
        <v>0</v>
      </c>
      <c r="AN98" s="254">
        <f t="shared" si="4"/>
        <v>0</v>
      </c>
      <c r="AO98" s="259"/>
      <c r="AP98" s="260">
        <f t="shared" si="7"/>
        <v>0</v>
      </c>
      <c r="AQ98" s="259"/>
      <c r="AR98" s="257"/>
      <c r="AS98" s="257"/>
      <c r="AT98" s="257"/>
      <c r="AU98" s="257"/>
      <c r="AV98" s="257"/>
      <c r="AW98" s="257"/>
    </row>
    <row r="99" spans="2:49" s="265" customFormat="1" x14ac:dyDescent="0.4">
      <c r="B99" s="251"/>
      <c r="C99" s="251"/>
      <c r="D99" s="251"/>
      <c r="E99" s="251"/>
      <c r="F99" s="251"/>
      <c r="G99" s="251"/>
      <c r="H99" s="251"/>
      <c r="I99" s="251"/>
      <c r="J99" s="251"/>
      <c r="K99" s="251"/>
      <c r="L99" s="251"/>
      <c r="M99" s="251"/>
      <c r="N99" s="251"/>
      <c r="O99" s="251"/>
      <c r="P99" s="251"/>
      <c r="Q99" s="251"/>
      <c r="R99" s="251"/>
      <c r="S99" s="251"/>
      <c r="T99" s="251"/>
      <c r="U99" s="251"/>
      <c r="V99" s="251"/>
      <c r="W99" s="251"/>
      <c r="X99" s="251"/>
      <c r="Y99" s="251"/>
      <c r="Z99" s="251"/>
      <c r="AA99" s="251"/>
      <c r="AB99" s="252">
        <f t="shared" si="5"/>
        <v>0</v>
      </c>
      <c r="AC99" s="252">
        <f>ROUND(AB99*事業まとめ!$Q$6,2)</f>
        <v>0</v>
      </c>
      <c r="AD99" s="253"/>
      <c r="AE99" s="253"/>
      <c r="AF99" s="253"/>
      <c r="AG99" s="253"/>
      <c r="AH99" s="253"/>
      <c r="AI99" s="253"/>
      <c r="AJ99" s="253"/>
      <c r="AK99" s="252">
        <f t="shared" si="6"/>
        <v>0</v>
      </c>
      <c r="AL99" s="252">
        <f>ROUND(AK99*事業まとめ!$Q$6,2)</f>
        <v>0</v>
      </c>
      <c r="AM99" s="254">
        <f t="shared" si="4"/>
        <v>0</v>
      </c>
      <c r="AN99" s="254">
        <f t="shared" si="4"/>
        <v>0</v>
      </c>
      <c r="AO99" s="259"/>
      <c r="AP99" s="260">
        <f t="shared" si="7"/>
        <v>0</v>
      </c>
      <c r="AQ99" s="259"/>
      <c r="AR99" s="257"/>
      <c r="AS99" s="257"/>
      <c r="AT99" s="257"/>
      <c r="AU99" s="257"/>
      <c r="AV99" s="257"/>
      <c r="AW99" s="257"/>
    </row>
    <row r="100" spans="2:49" s="265" customFormat="1" x14ac:dyDescent="0.4">
      <c r="B100" s="251"/>
      <c r="C100" s="251"/>
      <c r="D100" s="251"/>
      <c r="E100" s="251"/>
      <c r="F100" s="251"/>
      <c r="G100" s="251"/>
      <c r="H100" s="251"/>
      <c r="I100" s="251"/>
      <c r="J100" s="251"/>
      <c r="K100" s="251"/>
      <c r="L100" s="251"/>
      <c r="M100" s="251"/>
      <c r="N100" s="251"/>
      <c r="O100" s="251"/>
      <c r="P100" s="251"/>
      <c r="Q100" s="251"/>
      <c r="R100" s="251"/>
      <c r="S100" s="251"/>
      <c r="T100" s="251"/>
      <c r="U100" s="251"/>
      <c r="V100" s="251"/>
      <c r="W100" s="251"/>
      <c r="X100" s="251"/>
      <c r="Y100" s="251"/>
      <c r="Z100" s="251"/>
      <c r="AA100" s="251"/>
      <c r="AB100" s="252">
        <f t="shared" si="5"/>
        <v>0</v>
      </c>
      <c r="AC100" s="252">
        <f>ROUND(AB100*事業まとめ!$Q$6,2)</f>
        <v>0</v>
      </c>
      <c r="AD100" s="253"/>
      <c r="AE100" s="253"/>
      <c r="AF100" s="253"/>
      <c r="AG100" s="253"/>
      <c r="AH100" s="253"/>
      <c r="AI100" s="253"/>
      <c r="AJ100" s="253"/>
      <c r="AK100" s="252">
        <f t="shared" si="6"/>
        <v>0</v>
      </c>
      <c r="AL100" s="252">
        <f>ROUND(AK100*事業まとめ!$Q$6,2)</f>
        <v>0</v>
      </c>
      <c r="AM100" s="254">
        <f t="shared" si="4"/>
        <v>0</v>
      </c>
      <c r="AN100" s="254">
        <f t="shared" si="4"/>
        <v>0</v>
      </c>
      <c r="AO100" s="259"/>
      <c r="AP100" s="260">
        <f t="shared" si="7"/>
        <v>0</v>
      </c>
      <c r="AQ100" s="259"/>
      <c r="AR100" s="257"/>
      <c r="AS100" s="257"/>
      <c r="AT100" s="257"/>
      <c r="AU100" s="257"/>
      <c r="AV100" s="257"/>
      <c r="AW100" s="257"/>
    </row>
    <row r="101" spans="2:49" s="265" customFormat="1" x14ac:dyDescent="0.4">
      <c r="B101" s="251"/>
      <c r="C101" s="251"/>
      <c r="D101" s="251"/>
      <c r="E101" s="251"/>
      <c r="F101" s="251"/>
      <c r="G101" s="251"/>
      <c r="H101" s="251"/>
      <c r="I101" s="251"/>
      <c r="J101" s="251"/>
      <c r="K101" s="251"/>
      <c r="L101" s="251"/>
      <c r="M101" s="251"/>
      <c r="N101" s="251"/>
      <c r="O101" s="251"/>
      <c r="P101" s="251"/>
      <c r="Q101" s="251"/>
      <c r="R101" s="251"/>
      <c r="S101" s="251"/>
      <c r="T101" s="251"/>
      <c r="U101" s="251"/>
      <c r="V101" s="251"/>
      <c r="W101" s="251"/>
      <c r="X101" s="251"/>
      <c r="Y101" s="251"/>
      <c r="Z101" s="251"/>
      <c r="AA101" s="251"/>
      <c r="AB101" s="252">
        <f t="shared" si="5"/>
        <v>0</v>
      </c>
      <c r="AC101" s="252">
        <f>ROUND(AB101*事業まとめ!$Q$6,2)</f>
        <v>0</v>
      </c>
      <c r="AD101" s="253"/>
      <c r="AE101" s="253"/>
      <c r="AF101" s="253"/>
      <c r="AG101" s="253"/>
      <c r="AH101" s="253"/>
      <c r="AI101" s="253"/>
      <c r="AJ101" s="253"/>
      <c r="AK101" s="252">
        <f t="shared" si="6"/>
        <v>0</v>
      </c>
      <c r="AL101" s="252">
        <f>ROUND(AK101*事業まとめ!$Q$6,2)</f>
        <v>0</v>
      </c>
      <c r="AM101" s="254">
        <f t="shared" si="4"/>
        <v>0</v>
      </c>
      <c r="AN101" s="254">
        <f t="shared" si="4"/>
        <v>0</v>
      </c>
      <c r="AO101" s="259"/>
      <c r="AP101" s="260">
        <f t="shared" si="7"/>
        <v>0</v>
      </c>
      <c r="AQ101" s="259"/>
      <c r="AR101" s="257"/>
      <c r="AS101" s="257"/>
      <c r="AT101" s="257"/>
      <c r="AU101" s="257"/>
      <c r="AV101" s="257"/>
      <c r="AW101" s="257"/>
    </row>
    <row r="102" spans="2:49" s="265" customFormat="1" x14ac:dyDescent="0.4">
      <c r="B102" s="251"/>
      <c r="C102" s="251"/>
      <c r="D102" s="251"/>
      <c r="E102" s="251"/>
      <c r="F102" s="251"/>
      <c r="G102" s="251"/>
      <c r="H102" s="251"/>
      <c r="I102" s="251"/>
      <c r="J102" s="251"/>
      <c r="K102" s="251"/>
      <c r="L102" s="251"/>
      <c r="M102" s="251"/>
      <c r="N102" s="251"/>
      <c r="O102" s="251"/>
      <c r="P102" s="251"/>
      <c r="Q102" s="251"/>
      <c r="R102" s="251"/>
      <c r="S102" s="251"/>
      <c r="T102" s="251"/>
      <c r="U102" s="251"/>
      <c r="V102" s="251"/>
      <c r="W102" s="251"/>
      <c r="X102" s="251"/>
      <c r="Y102" s="251"/>
      <c r="Z102" s="251"/>
      <c r="AA102" s="251"/>
      <c r="AB102" s="252">
        <f t="shared" si="5"/>
        <v>0</v>
      </c>
      <c r="AC102" s="252">
        <f>ROUND(AB102*事業まとめ!$Q$6,2)</f>
        <v>0</v>
      </c>
      <c r="AD102" s="253"/>
      <c r="AE102" s="253"/>
      <c r="AF102" s="253"/>
      <c r="AG102" s="253"/>
      <c r="AH102" s="253"/>
      <c r="AI102" s="253"/>
      <c r="AJ102" s="253"/>
      <c r="AK102" s="252">
        <f t="shared" si="6"/>
        <v>0</v>
      </c>
      <c r="AL102" s="252">
        <f>ROUND(AK102*事業まとめ!$Q$6,2)</f>
        <v>0</v>
      </c>
      <c r="AM102" s="254">
        <f t="shared" si="4"/>
        <v>0</v>
      </c>
      <c r="AN102" s="254">
        <f t="shared" si="4"/>
        <v>0</v>
      </c>
      <c r="AO102" s="259"/>
      <c r="AP102" s="260">
        <f t="shared" si="7"/>
        <v>0</v>
      </c>
      <c r="AQ102" s="259"/>
      <c r="AR102" s="257"/>
      <c r="AS102" s="257"/>
      <c r="AT102" s="257"/>
      <c r="AU102" s="257"/>
      <c r="AV102" s="257"/>
      <c r="AW102" s="257"/>
    </row>
    <row r="103" spans="2:49" s="265" customFormat="1" x14ac:dyDescent="0.4">
      <c r="B103" s="251"/>
      <c r="C103" s="251"/>
      <c r="D103" s="251"/>
      <c r="E103" s="251"/>
      <c r="F103" s="251"/>
      <c r="G103" s="251"/>
      <c r="H103" s="251"/>
      <c r="I103" s="251"/>
      <c r="J103" s="251"/>
      <c r="K103" s="251"/>
      <c r="L103" s="251"/>
      <c r="M103" s="251"/>
      <c r="N103" s="251"/>
      <c r="O103" s="251"/>
      <c r="P103" s="251"/>
      <c r="Q103" s="251"/>
      <c r="R103" s="251"/>
      <c r="S103" s="251"/>
      <c r="T103" s="251"/>
      <c r="U103" s="251"/>
      <c r="V103" s="251"/>
      <c r="W103" s="251"/>
      <c r="X103" s="251"/>
      <c r="Y103" s="251"/>
      <c r="Z103" s="251"/>
      <c r="AA103" s="251"/>
      <c r="AB103" s="252">
        <f t="shared" si="5"/>
        <v>0</v>
      </c>
      <c r="AC103" s="252">
        <f>ROUND(AB103*事業まとめ!$Q$6,2)</f>
        <v>0</v>
      </c>
      <c r="AD103" s="253"/>
      <c r="AE103" s="253"/>
      <c r="AF103" s="253"/>
      <c r="AG103" s="253"/>
      <c r="AH103" s="253"/>
      <c r="AI103" s="253"/>
      <c r="AJ103" s="253"/>
      <c r="AK103" s="252">
        <f t="shared" si="6"/>
        <v>0</v>
      </c>
      <c r="AL103" s="252">
        <f>ROUND(AK103*事業まとめ!$Q$6,2)</f>
        <v>0</v>
      </c>
      <c r="AM103" s="254">
        <f t="shared" si="4"/>
        <v>0</v>
      </c>
      <c r="AN103" s="254">
        <f t="shared" si="4"/>
        <v>0</v>
      </c>
      <c r="AO103" s="259"/>
      <c r="AP103" s="260">
        <f t="shared" si="7"/>
        <v>0</v>
      </c>
      <c r="AQ103" s="259"/>
      <c r="AR103" s="257"/>
      <c r="AS103" s="257"/>
      <c r="AT103" s="257"/>
      <c r="AU103" s="257"/>
      <c r="AV103" s="257"/>
      <c r="AW103" s="257"/>
    </row>
    <row r="104" spans="2:49" s="265" customFormat="1" x14ac:dyDescent="0.4">
      <c r="B104" s="251"/>
      <c r="C104" s="251"/>
      <c r="D104" s="251"/>
      <c r="E104" s="251"/>
      <c r="F104" s="251"/>
      <c r="G104" s="251"/>
      <c r="H104" s="251"/>
      <c r="I104" s="251"/>
      <c r="J104" s="251"/>
      <c r="K104" s="251"/>
      <c r="L104" s="251"/>
      <c r="M104" s="251"/>
      <c r="N104" s="251"/>
      <c r="O104" s="251"/>
      <c r="P104" s="251"/>
      <c r="Q104" s="251"/>
      <c r="R104" s="251"/>
      <c r="S104" s="251"/>
      <c r="T104" s="251"/>
      <c r="U104" s="251"/>
      <c r="V104" s="251"/>
      <c r="W104" s="251"/>
      <c r="X104" s="251"/>
      <c r="Y104" s="251"/>
      <c r="Z104" s="251"/>
      <c r="AA104" s="251"/>
      <c r="AB104" s="252">
        <f t="shared" si="5"/>
        <v>0</v>
      </c>
      <c r="AC104" s="252">
        <f>ROUND(AB104*事業まとめ!$Q$6,2)</f>
        <v>0</v>
      </c>
      <c r="AD104" s="253"/>
      <c r="AE104" s="253"/>
      <c r="AF104" s="253"/>
      <c r="AG104" s="253"/>
      <c r="AH104" s="253"/>
      <c r="AI104" s="253"/>
      <c r="AJ104" s="253"/>
      <c r="AK104" s="252">
        <f t="shared" si="6"/>
        <v>0</v>
      </c>
      <c r="AL104" s="252">
        <f>ROUND(AK104*事業まとめ!$Q$6,2)</f>
        <v>0</v>
      </c>
      <c r="AM104" s="254">
        <f t="shared" si="4"/>
        <v>0</v>
      </c>
      <c r="AN104" s="254">
        <f t="shared" si="4"/>
        <v>0</v>
      </c>
      <c r="AO104" s="259"/>
      <c r="AP104" s="260">
        <f t="shared" si="7"/>
        <v>0</v>
      </c>
      <c r="AQ104" s="259"/>
      <c r="AR104" s="257"/>
      <c r="AS104" s="257"/>
      <c r="AT104" s="257"/>
      <c r="AU104" s="257"/>
      <c r="AV104" s="257"/>
      <c r="AW104" s="257"/>
    </row>
    <row r="105" spans="2:49" s="265" customFormat="1" x14ac:dyDescent="0.4">
      <c r="B105" s="251"/>
      <c r="C105" s="251"/>
      <c r="D105" s="251"/>
      <c r="E105" s="251"/>
      <c r="F105" s="251"/>
      <c r="G105" s="251"/>
      <c r="H105" s="251"/>
      <c r="I105" s="251"/>
      <c r="J105" s="251"/>
      <c r="K105" s="251"/>
      <c r="L105" s="251"/>
      <c r="M105" s="251"/>
      <c r="N105" s="251"/>
      <c r="O105" s="251"/>
      <c r="P105" s="251"/>
      <c r="Q105" s="251"/>
      <c r="R105" s="251"/>
      <c r="S105" s="251"/>
      <c r="T105" s="251"/>
      <c r="U105" s="251"/>
      <c r="V105" s="251"/>
      <c r="W105" s="251"/>
      <c r="X105" s="251"/>
      <c r="Y105" s="251"/>
      <c r="Z105" s="251"/>
      <c r="AA105" s="251"/>
      <c r="AB105" s="252">
        <f t="shared" si="5"/>
        <v>0</v>
      </c>
      <c r="AC105" s="252">
        <f>ROUND(AB105*事業まとめ!$Q$6,2)</f>
        <v>0</v>
      </c>
      <c r="AD105" s="253"/>
      <c r="AE105" s="253"/>
      <c r="AF105" s="253"/>
      <c r="AG105" s="253"/>
      <c r="AH105" s="253"/>
      <c r="AI105" s="253"/>
      <c r="AJ105" s="253"/>
      <c r="AK105" s="252">
        <f t="shared" si="6"/>
        <v>0</v>
      </c>
      <c r="AL105" s="252">
        <f>ROUND(AK105*事業まとめ!$Q$6,2)</f>
        <v>0</v>
      </c>
      <c r="AM105" s="254">
        <f t="shared" si="4"/>
        <v>0</v>
      </c>
      <c r="AN105" s="254">
        <f t="shared" si="4"/>
        <v>0</v>
      </c>
      <c r="AO105" s="259"/>
      <c r="AP105" s="260">
        <f t="shared" si="7"/>
        <v>0</v>
      </c>
      <c r="AQ105" s="259"/>
      <c r="AR105" s="257"/>
      <c r="AS105" s="257"/>
      <c r="AT105" s="257"/>
      <c r="AU105" s="257"/>
      <c r="AV105" s="257"/>
      <c r="AW105" s="257"/>
    </row>
    <row r="106" spans="2:49" s="265" customFormat="1" x14ac:dyDescent="0.4">
      <c r="B106" s="251"/>
      <c r="C106" s="251"/>
      <c r="D106" s="251"/>
      <c r="E106" s="251"/>
      <c r="F106" s="251"/>
      <c r="G106" s="251"/>
      <c r="H106" s="251"/>
      <c r="I106" s="251"/>
      <c r="J106" s="251"/>
      <c r="K106" s="251"/>
      <c r="L106" s="251"/>
      <c r="M106" s="251"/>
      <c r="N106" s="251"/>
      <c r="O106" s="251"/>
      <c r="P106" s="251"/>
      <c r="Q106" s="251"/>
      <c r="R106" s="251"/>
      <c r="S106" s="251"/>
      <c r="T106" s="251"/>
      <c r="U106" s="251"/>
      <c r="V106" s="251"/>
      <c r="W106" s="251"/>
      <c r="X106" s="251"/>
      <c r="Y106" s="251"/>
      <c r="Z106" s="251"/>
      <c r="AA106" s="251"/>
      <c r="AB106" s="252">
        <f t="shared" si="5"/>
        <v>0</v>
      </c>
      <c r="AC106" s="252">
        <f>ROUND(AB106*事業まとめ!$Q$6,2)</f>
        <v>0</v>
      </c>
      <c r="AD106" s="253"/>
      <c r="AE106" s="253"/>
      <c r="AF106" s="253"/>
      <c r="AG106" s="253"/>
      <c r="AH106" s="253"/>
      <c r="AI106" s="253"/>
      <c r="AJ106" s="253"/>
      <c r="AK106" s="252">
        <f t="shared" si="6"/>
        <v>0</v>
      </c>
      <c r="AL106" s="252">
        <f>ROUND(AK106*事業まとめ!$Q$6,2)</f>
        <v>0</v>
      </c>
      <c r="AM106" s="254">
        <f t="shared" si="4"/>
        <v>0</v>
      </c>
      <c r="AN106" s="254">
        <f t="shared" si="4"/>
        <v>0</v>
      </c>
      <c r="AO106" s="259"/>
      <c r="AP106" s="260">
        <f t="shared" si="7"/>
        <v>0</v>
      </c>
      <c r="AQ106" s="259"/>
      <c r="AR106" s="257"/>
      <c r="AS106" s="257"/>
      <c r="AT106" s="257"/>
      <c r="AU106" s="257"/>
      <c r="AV106" s="257"/>
      <c r="AW106" s="257"/>
    </row>
    <row r="107" spans="2:49" s="265" customFormat="1" x14ac:dyDescent="0.4">
      <c r="B107" s="251"/>
      <c r="C107" s="251"/>
      <c r="D107" s="251"/>
      <c r="E107" s="251"/>
      <c r="F107" s="251"/>
      <c r="G107" s="251"/>
      <c r="H107" s="251"/>
      <c r="I107" s="251"/>
      <c r="J107" s="251"/>
      <c r="K107" s="251"/>
      <c r="L107" s="251"/>
      <c r="M107" s="251"/>
      <c r="N107" s="251"/>
      <c r="O107" s="251"/>
      <c r="P107" s="251"/>
      <c r="Q107" s="251"/>
      <c r="R107" s="251"/>
      <c r="S107" s="251"/>
      <c r="T107" s="251"/>
      <c r="U107" s="251"/>
      <c r="V107" s="251"/>
      <c r="W107" s="251"/>
      <c r="X107" s="251"/>
      <c r="Y107" s="251"/>
      <c r="Z107" s="251"/>
      <c r="AA107" s="251"/>
      <c r="AB107" s="252">
        <f t="shared" si="5"/>
        <v>0</v>
      </c>
      <c r="AC107" s="252">
        <f>ROUND(AB107*事業まとめ!$Q$6,2)</f>
        <v>0</v>
      </c>
      <c r="AD107" s="253"/>
      <c r="AE107" s="253"/>
      <c r="AF107" s="253"/>
      <c r="AG107" s="253"/>
      <c r="AH107" s="253"/>
      <c r="AI107" s="253"/>
      <c r="AJ107" s="253"/>
      <c r="AK107" s="252">
        <f t="shared" si="6"/>
        <v>0</v>
      </c>
      <c r="AL107" s="252">
        <f>ROUND(AK107*事業まとめ!$Q$6,2)</f>
        <v>0</v>
      </c>
      <c r="AM107" s="254">
        <f t="shared" si="4"/>
        <v>0</v>
      </c>
      <c r="AN107" s="254">
        <f t="shared" si="4"/>
        <v>0</v>
      </c>
      <c r="AO107" s="259"/>
      <c r="AP107" s="260">
        <f t="shared" si="7"/>
        <v>0</v>
      </c>
      <c r="AQ107" s="259"/>
      <c r="AR107" s="257"/>
      <c r="AS107" s="257"/>
      <c r="AT107" s="257"/>
      <c r="AU107" s="257"/>
      <c r="AV107" s="257"/>
      <c r="AW107" s="257"/>
    </row>
    <row r="108" spans="2:49" s="265" customFormat="1" x14ac:dyDescent="0.4">
      <c r="B108" s="251"/>
      <c r="C108" s="251"/>
      <c r="D108" s="251"/>
      <c r="E108" s="251"/>
      <c r="F108" s="251"/>
      <c r="G108" s="251"/>
      <c r="H108" s="251"/>
      <c r="I108" s="251"/>
      <c r="J108" s="251"/>
      <c r="K108" s="251"/>
      <c r="L108" s="251"/>
      <c r="M108" s="251"/>
      <c r="N108" s="251"/>
      <c r="O108" s="251"/>
      <c r="P108" s="251"/>
      <c r="Q108" s="251"/>
      <c r="R108" s="251"/>
      <c r="S108" s="251"/>
      <c r="T108" s="251"/>
      <c r="U108" s="251"/>
      <c r="V108" s="251"/>
      <c r="W108" s="251"/>
      <c r="X108" s="251"/>
      <c r="Y108" s="251"/>
      <c r="Z108" s="251"/>
      <c r="AA108" s="251"/>
      <c r="AB108" s="252">
        <f t="shared" si="5"/>
        <v>0</v>
      </c>
      <c r="AC108" s="252">
        <f>ROUND(AB108*事業まとめ!$Q$6,2)</f>
        <v>0</v>
      </c>
      <c r="AD108" s="253"/>
      <c r="AE108" s="253"/>
      <c r="AF108" s="253"/>
      <c r="AG108" s="253"/>
      <c r="AH108" s="253"/>
      <c r="AI108" s="253"/>
      <c r="AJ108" s="253"/>
      <c r="AK108" s="252">
        <f t="shared" si="6"/>
        <v>0</v>
      </c>
      <c r="AL108" s="252">
        <f>ROUND(AK108*事業まとめ!$Q$6,2)</f>
        <v>0</v>
      </c>
      <c r="AM108" s="254">
        <f t="shared" si="4"/>
        <v>0</v>
      </c>
      <c r="AN108" s="254">
        <f t="shared" si="4"/>
        <v>0</v>
      </c>
      <c r="AO108" s="259"/>
      <c r="AP108" s="260">
        <f t="shared" si="7"/>
        <v>0</v>
      </c>
      <c r="AQ108" s="259"/>
      <c r="AR108" s="257"/>
      <c r="AS108" s="257"/>
      <c r="AT108" s="257"/>
      <c r="AU108" s="257"/>
      <c r="AV108" s="257"/>
      <c r="AW108" s="257"/>
    </row>
    <row r="109" spans="2:49" s="265" customFormat="1" x14ac:dyDescent="0.4">
      <c r="B109" s="251"/>
      <c r="C109" s="251"/>
      <c r="D109" s="251"/>
      <c r="E109" s="251"/>
      <c r="F109" s="251"/>
      <c r="G109" s="251"/>
      <c r="H109" s="251"/>
      <c r="I109" s="251"/>
      <c r="J109" s="251"/>
      <c r="K109" s="251"/>
      <c r="L109" s="251"/>
      <c r="M109" s="251"/>
      <c r="N109" s="251"/>
      <c r="O109" s="251"/>
      <c r="P109" s="251"/>
      <c r="Q109" s="251"/>
      <c r="R109" s="251"/>
      <c r="S109" s="251"/>
      <c r="T109" s="251"/>
      <c r="U109" s="251"/>
      <c r="V109" s="251"/>
      <c r="W109" s="251"/>
      <c r="X109" s="251"/>
      <c r="Y109" s="251"/>
      <c r="Z109" s="251"/>
      <c r="AA109" s="251"/>
      <c r="AB109" s="252">
        <f t="shared" si="5"/>
        <v>0</v>
      </c>
      <c r="AC109" s="252">
        <f>ROUND(AB109*事業まとめ!$Q$6,2)</f>
        <v>0</v>
      </c>
      <c r="AD109" s="253"/>
      <c r="AE109" s="253"/>
      <c r="AF109" s="253"/>
      <c r="AG109" s="253"/>
      <c r="AH109" s="253"/>
      <c r="AI109" s="253"/>
      <c r="AJ109" s="253"/>
      <c r="AK109" s="252">
        <f t="shared" si="6"/>
        <v>0</v>
      </c>
      <c r="AL109" s="252">
        <f>ROUND(AK109*事業まとめ!$Q$6,2)</f>
        <v>0</v>
      </c>
      <c r="AM109" s="254">
        <f t="shared" si="4"/>
        <v>0</v>
      </c>
      <c r="AN109" s="254">
        <f t="shared" si="4"/>
        <v>0</v>
      </c>
      <c r="AO109" s="259"/>
      <c r="AP109" s="260">
        <f t="shared" si="7"/>
        <v>0</v>
      </c>
      <c r="AQ109" s="259"/>
      <c r="AR109" s="257"/>
      <c r="AS109" s="257"/>
      <c r="AT109" s="257"/>
      <c r="AU109" s="257"/>
      <c r="AV109" s="257"/>
      <c r="AW109" s="257"/>
    </row>
    <row r="110" spans="2:49" s="265" customFormat="1" x14ac:dyDescent="0.4">
      <c r="B110" s="251"/>
      <c r="C110" s="251"/>
      <c r="D110" s="251"/>
      <c r="E110" s="251"/>
      <c r="F110" s="251"/>
      <c r="G110" s="251"/>
      <c r="H110" s="251"/>
      <c r="I110" s="251"/>
      <c r="J110" s="251"/>
      <c r="K110" s="251"/>
      <c r="L110" s="251"/>
      <c r="M110" s="251"/>
      <c r="N110" s="251"/>
      <c r="O110" s="251"/>
      <c r="P110" s="251"/>
      <c r="Q110" s="251"/>
      <c r="R110" s="251"/>
      <c r="S110" s="251"/>
      <c r="T110" s="251"/>
      <c r="U110" s="251"/>
      <c r="V110" s="251"/>
      <c r="W110" s="251"/>
      <c r="X110" s="251"/>
      <c r="Y110" s="251"/>
      <c r="Z110" s="251"/>
      <c r="AA110" s="251"/>
      <c r="AB110" s="252">
        <f t="shared" si="5"/>
        <v>0</v>
      </c>
      <c r="AC110" s="252">
        <f>ROUND(AB110*事業まとめ!$Q$6,2)</f>
        <v>0</v>
      </c>
      <c r="AD110" s="253"/>
      <c r="AE110" s="253"/>
      <c r="AF110" s="253"/>
      <c r="AG110" s="253"/>
      <c r="AH110" s="253"/>
      <c r="AI110" s="253"/>
      <c r="AJ110" s="253"/>
      <c r="AK110" s="252">
        <f t="shared" si="6"/>
        <v>0</v>
      </c>
      <c r="AL110" s="252">
        <f>ROUND(AK110*事業まとめ!$Q$6,2)</f>
        <v>0</v>
      </c>
      <c r="AM110" s="254">
        <f t="shared" si="4"/>
        <v>0</v>
      </c>
      <c r="AN110" s="254">
        <f t="shared" si="4"/>
        <v>0</v>
      </c>
      <c r="AO110" s="259"/>
      <c r="AP110" s="260">
        <f t="shared" si="7"/>
        <v>0</v>
      </c>
      <c r="AQ110" s="259"/>
      <c r="AR110" s="257"/>
      <c r="AS110" s="257"/>
      <c r="AT110" s="257"/>
      <c r="AU110" s="257"/>
      <c r="AV110" s="257"/>
      <c r="AW110" s="257"/>
    </row>
    <row r="111" spans="2:49" s="265" customFormat="1" x14ac:dyDescent="0.4">
      <c r="B111" s="251"/>
      <c r="C111" s="251"/>
      <c r="D111" s="251"/>
      <c r="E111" s="251"/>
      <c r="F111" s="251"/>
      <c r="G111" s="251"/>
      <c r="H111" s="251"/>
      <c r="I111" s="251"/>
      <c r="J111" s="251"/>
      <c r="K111" s="251"/>
      <c r="L111" s="251"/>
      <c r="M111" s="251"/>
      <c r="N111" s="251"/>
      <c r="O111" s="251"/>
      <c r="P111" s="251"/>
      <c r="Q111" s="251"/>
      <c r="R111" s="251"/>
      <c r="S111" s="251"/>
      <c r="T111" s="251"/>
      <c r="U111" s="251"/>
      <c r="V111" s="251"/>
      <c r="W111" s="251"/>
      <c r="X111" s="251"/>
      <c r="Y111" s="251"/>
      <c r="Z111" s="251"/>
      <c r="AA111" s="251"/>
      <c r="AB111" s="252">
        <f t="shared" si="5"/>
        <v>0</v>
      </c>
      <c r="AC111" s="252">
        <f>ROUND(AB111*事業まとめ!$Q$6,2)</f>
        <v>0</v>
      </c>
      <c r="AD111" s="253"/>
      <c r="AE111" s="253"/>
      <c r="AF111" s="253"/>
      <c r="AG111" s="253"/>
      <c r="AH111" s="253"/>
      <c r="AI111" s="253"/>
      <c r="AJ111" s="253"/>
      <c r="AK111" s="252">
        <f t="shared" si="6"/>
        <v>0</v>
      </c>
      <c r="AL111" s="252">
        <f>ROUND(AK111*事業まとめ!$Q$6,2)</f>
        <v>0</v>
      </c>
      <c r="AM111" s="254">
        <f t="shared" si="4"/>
        <v>0</v>
      </c>
      <c r="AN111" s="254">
        <f t="shared" si="4"/>
        <v>0</v>
      </c>
      <c r="AO111" s="259"/>
      <c r="AP111" s="260">
        <f t="shared" si="7"/>
        <v>0</v>
      </c>
      <c r="AQ111" s="259"/>
      <c r="AR111" s="257"/>
      <c r="AS111" s="257"/>
      <c r="AT111" s="257"/>
      <c r="AU111" s="257"/>
      <c r="AV111" s="257"/>
      <c r="AW111" s="257"/>
    </row>
    <row r="112" spans="2:49" s="265" customFormat="1" x14ac:dyDescent="0.4">
      <c r="B112" s="251"/>
      <c r="C112" s="251"/>
      <c r="D112" s="251"/>
      <c r="E112" s="251"/>
      <c r="F112" s="251"/>
      <c r="G112" s="251"/>
      <c r="H112" s="251"/>
      <c r="I112" s="251"/>
      <c r="J112" s="251"/>
      <c r="K112" s="251"/>
      <c r="L112" s="251"/>
      <c r="M112" s="251"/>
      <c r="N112" s="251"/>
      <c r="O112" s="251"/>
      <c r="P112" s="251"/>
      <c r="Q112" s="251"/>
      <c r="R112" s="251"/>
      <c r="S112" s="251"/>
      <c r="T112" s="251"/>
      <c r="U112" s="251"/>
      <c r="V112" s="251"/>
      <c r="W112" s="251"/>
      <c r="X112" s="251"/>
      <c r="Y112" s="251"/>
      <c r="Z112" s="251"/>
      <c r="AA112" s="251"/>
      <c r="AB112" s="252">
        <f t="shared" si="5"/>
        <v>0</v>
      </c>
      <c r="AC112" s="252">
        <f>ROUND(AB112*事業まとめ!$Q$6,2)</f>
        <v>0</v>
      </c>
      <c r="AD112" s="253"/>
      <c r="AE112" s="253"/>
      <c r="AF112" s="253"/>
      <c r="AG112" s="253"/>
      <c r="AH112" s="253"/>
      <c r="AI112" s="253"/>
      <c r="AJ112" s="253"/>
      <c r="AK112" s="252">
        <f t="shared" si="6"/>
        <v>0</v>
      </c>
      <c r="AL112" s="252">
        <f>ROUND(AK112*事業まとめ!$Q$6,2)</f>
        <v>0</v>
      </c>
      <c r="AM112" s="254">
        <f t="shared" si="4"/>
        <v>0</v>
      </c>
      <c r="AN112" s="254">
        <f t="shared" si="4"/>
        <v>0</v>
      </c>
      <c r="AO112" s="259"/>
      <c r="AP112" s="260">
        <f t="shared" si="7"/>
        <v>0</v>
      </c>
      <c r="AQ112" s="259"/>
      <c r="AR112" s="257"/>
      <c r="AS112" s="257"/>
      <c r="AT112" s="257"/>
      <c r="AU112" s="257"/>
      <c r="AV112" s="257"/>
      <c r="AW112" s="257"/>
    </row>
    <row r="113" spans="2:49" s="265" customFormat="1" x14ac:dyDescent="0.4">
      <c r="B113" s="251"/>
      <c r="C113" s="251"/>
      <c r="D113" s="251"/>
      <c r="E113" s="251"/>
      <c r="F113" s="251"/>
      <c r="G113" s="251"/>
      <c r="H113" s="251"/>
      <c r="I113" s="251"/>
      <c r="J113" s="251"/>
      <c r="K113" s="251"/>
      <c r="L113" s="251"/>
      <c r="M113" s="251"/>
      <c r="N113" s="251"/>
      <c r="O113" s="251"/>
      <c r="P113" s="251"/>
      <c r="Q113" s="251"/>
      <c r="R113" s="251"/>
      <c r="S113" s="251"/>
      <c r="T113" s="251"/>
      <c r="U113" s="251"/>
      <c r="V113" s="251"/>
      <c r="W113" s="251"/>
      <c r="X113" s="251"/>
      <c r="Y113" s="251"/>
      <c r="Z113" s="251"/>
      <c r="AA113" s="251"/>
      <c r="AB113" s="252">
        <f t="shared" si="5"/>
        <v>0</v>
      </c>
      <c r="AC113" s="252">
        <f>ROUND(AB113*事業まとめ!$Q$6,2)</f>
        <v>0</v>
      </c>
      <c r="AD113" s="253"/>
      <c r="AE113" s="253"/>
      <c r="AF113" s="253"/>
      <c r="AG113" s="253"/>
      <c r="AH113" s="253"/>
      <c r="AI113" s="253"/>
      <c r="AJ113" s="253"/>
      <c r="AK113" s="252">
        <f t="shared" si="6"/>
        <v>0</v>
      </c>
      <c r="AL113" s="252">
        <f>ROUND(AK113*事業まとめ!$Q$6,2)</f>
        <v>0</v>
      </c>
      <c r="AM113" s="254">
        <f t="shared" si="4"/>
        <v>0</v>
      </c>
      <c r="AN113" s="254">
        <f t="shared" si="4"/>
        <v>0</v>
      </c>
      <c r="AO113" s="259"/>
      <c r="AP113" s="260">
        <f t="shared" si="7"/>
        <v>0</v>
      </c>
      <c r="AQ113" s="259"/>
      <c r="AR113" s="257"/>
      <c r="AS113" s="257"/>
      <c r="AT113" s="257"/>
      <c r="AU113" s="257"/>
      <c r="AV113" s="257"/>
      <c r="AW113" s="257"/>
    </row>
    <row r="114" spans="2:49" s="265" customFormat="1" x14ac:dyDescent="0.4">
      <c r="B114" s="251"/>
      <c r="C114" s="251"/>
      <c r="D114" s="251"/>
      <c r="E114" s="251"/>
      <c r="F114" s="251"/>
      <c r="G114" s="251"/>
      <c r="H114" s="251"/>
      <c r="I114" s="251"/>
      <c r="J114" s="251"/>
      <c r="K114" s="251"/>
      <c r="L114" s="251"/>
      <c r="M114" s="251"/>
      <c r="N114" s="251"/>
      <c r="O114" s="251"/>
      <c r="P114" s="251"/>
      <c r="Q114" s="251"/>
      <c r="R114" s="251"/>
      <c r="S114" s="251"/>
      <c r="T114" s="251"/>
      <c r="U114" s="251"/>
      <c r="V114" s="251"/>
      <c r="W114" s="251"/>
      <c r="X114" s="251"/>
      <c r="Y114" s="251"/>
      <c r="Z114" s="251"/>
      <c r="AA114" s="251"/>
      <c r="AB114" s="252">
        <f t="shared" si="5"/>
        <v>0</v>
      </c>
      <c r="AC114" s="252">
        <f>ROUND(AB114*事業まとめ!$Q$6,2)</f>
        <v>0</v>
      </c>
      <c r="AD114" s="253"/>
      <c r="AE114" s="253"/>
      <c r="AF114" s="253"/>
      <c r="AG114" s="253"/>
      <c r="AH114" s="253"/>
      <c r="AI114" s="253"/>
      <c r="AJ114" s="253"/>
      <c r="AK114" s="252">
        <f t="shared" si="6"/>
        <v>0</v>
      </c>
      <c r="AL114" s="252">
        <f>ROUND(AK114*事業まとめ!$Q$6,2)</f>
        <v>0</v>
      </c>
      <c r="AM114" s="254">
        <f t="shared" si="4"/>
        <v>0</v>
      </c>
      <c r="AN114" s="254">
        <f t="shared" si="4"/>
        <v>0</v>
      </c>
      <c r="AO114" s="259"/>
      <c r="AP114" s="260">
        <f t="shared" si="7"/>
        <v>0</v>
      </c>
      <c r="AQ114" s="259"/>
      <c r="AR114" s="257"/>
      <c r="AS114" s="257"/>
      <c r="AT114" s="257"/>
      <c r="AU114" s="257"/>
      <c r="AV114" s="257"/>
      <c r="AW114" s="257"/>
    </row>
    <row r="115" spans="2:49" s="265" customFormat="1" x14ac:dyDescent="0.4">
      <c r="B115" s="251"/>
      <c r="C115" s="251"/>
      <c r="D115" s="251"/>
      <c r="E115" s="251"/>
      <c r="F115" s="251"/>
      <c r="G115" s="251"/>
      <c r="H115" s="251"/>
      <c r="I115" s="251"/>
      <c r="J115" s="251"/>
      <c r="K115" s="251"/>
      <c r="L115" s="251"/>
      <c r="M115" s="251"/>
      <c r="N115" s="251"/>
      <c r="O115" s="251"/>
      <c r="P115" s="251"/>
      <c r="Q115" s="251"/>
      <c r="R115" s="251"/>
      <c r="S115" s="251"/>
      <c r="T115" s="251"/>
      <c r="U115" s="251"/>
      <c r="V115" s="251"/>
      <c r="W115" s="251"/>
      <c r="X115" s="251"/>
      <c r="Y115" s="251"/>
      <c r="Z115" s="251"/>
      <c r="AA115" s="251"/>
      <c r="AB115" s="252">
        <f t="shared" si="5"/>
        <v>0</v>
      </c>
      <c r="AC115" s="252">
        <f>ROUND(AB115*事業まとめ!$Q$6,2)</f>
        <v>0</v>
      </c>
      <c r="AD115" s="253"/>
      <c r="AE115" s="253"/>
      <c r="AF115" s="253"/>
      <c r="AG115" s="253"/>
      <c r="AH115" s="253"/>
      <c r="AI115" s="253"/>
      <c r="AJ115" s="253"/>
      <c r="AK115" s="252">
        <f t="shared" si="6"/>
        <v>0</v>
      </c>
      <c r="AL115" s="252">
        <f>ROUND(AK115*事業まとめ!$Q$6,2)</f>
        <v>0</v>
      </c>
      <c r="AM115" s="254">
        <f t="shared" si="4"/>
        <v>0</v>
      </c>
      <c r="AN115" s="254">
        <f t="shared" si="4"/>
        <v>0</v>
      </c>
      <c r="AO115" s="259"/>
      <c r="AP115" s="260">
        <f t="shared" si="7"/>
        <v>0</v>
      </c>
      <c r="AQ115" s="259"/>
      <c r="AR115" s="257"/>
      <c r="AS115" s="257"/>
      <c r="AT115" s="257"/>
      <c r="AU115" s="257"/>
      <c r="AV115" s="257"/>
      <c r="AW115" s="257"/>
    </row>
    <row r="116" spans="2:49" s="265" customFormat="1" x14ac:dyDescent="0.4">
      <c r="B116" s="251"/>
      <c r="C116" s="251"/>
      <c r="D116" s="251"/>
      <c r="E116" s="251"/>
      <c r="F116" s="251"/>
      <c r="G116" s="251"/>
      <c r="H116" s="251"/>
      <c r="I116" s="251"/>
      <c r="J116" s="251"/>
      <c r="K116" s="251"/>
      <c r="L116" s="251"/>
      <c r="M116" s="251"/>
      <c r="N116" s="251"/>
      <c r="O116" s="251"/>
      <c r="P116" s="251"/>
      <c r="Q116" s="251"/>
      <c r="R116" s="251"/>
      <c r="S116" s="251"/>
      <c r="T116" s="251"/>
      <c r="U116" s="251"/>
      <c r="V116" s="251"/>
      <c r="W116" s="251"/>
      <c r="X116" s="251"/>
      <c r="Y116" s="251"/>
      <c r="Z116" s="251"/>
      <c r="AA116" s="251"/>
      <c r="AB116" s="252">
        <f t="shared" si="5"/>
        <v>0</v>
      </c>
      <c r="AC116" s="252">
        <f>ROUND(AB116*事業まとめ!$Q$6,2)</f>
        <v>0</v>
      </c>
      <c r="AD116" s="253"/>
      <c r="AE116" s="253"/>
      <c r="AF116" s="253"/>
      <c r="AG116" s="253"/>
      <c r="AH116" s="253"/>
      <c r="AI116" s="253"/>
      <c r="AJ116" s="253"/>
      <c r="AK116" s="252">
        <f t="shared" si="6"/>
        <v>0</v>
      </c>
      <c r="AL116" s="252">
        <f>ROUND(AK116*事業まとめ!$Q$6,2)</f>
        <v>0</v>
      </c>
      <c r="AM116" s="254">
        <f t="shared" si="4"/>
        <v>0</v>
      </c>
      <c r="AN116" s="254">
        <f t="shared" si="4"/>
        <v>0</v>
      </c>
      <c r="AO116" s="259"/>
      <c r="AP116" s="260">
        <f t="shared" si="7"/>
        <v>0</v>
      </c>
      <c r="AQ116" s="259"/>
      <c r="AR116" s="257"/>
      <c r="AS116" s="257"/>
      <c r="AT116" s="257"/>
      <c r="AU116" s="257"/>
      <c r="AV116" s="257"/>
      <c r="AW116" s="257"/>
    </row>
    <row r="117" spans="2:49" s="265" customFormat="1" x14ac:dyDescent="0.4">
      <c r="B117" s="251"/>
      <c r="C117" s="251"/>
      <c r="D117" s="251"/>
      <c r="E117" s="251"/>
      <c r="F117" s="251"/>
      <c r="G117" s="251"/>
      <c r="H117" s="251"/>
      <c r="I117" s="251"/>
      <c r="J117" s="251"/>
      <c r="K117" s="251"/>
      <c r="L117" s="251"/>
      <c r="M117" s="251"/>
      <c r="N117" s="251"/>
      <c r="O117" s="251"/>
      <c r="P117" s="251"/>
      <c r="Q117" s="251"/>
      <c r="R117" s="251"/>
      <c r="S117" s="251"/>
      <c r="T117" s="251"/>
      <c r="U117" s="251"/>
      <c r="V117" s="251"/>
      <c r="W117" s="251"/>
      <c r="X117" s="251"/>
      <c r="Y117" s="251"/>
      <c r="Z117" s="251"/>
      <c r="AA117" s="251"/>
      <c r="AB117" s="252">
        <f t="shared" si="5"/>
        <v>0</v>
      </c>
      <c r="AC117" s="252">
        <f>ROUND(AB117*事業まとめ!$Q$6,2)</f>
        <v>0</v>
      </c>
      <c r="AD117" s="253"/>
      <c r="AE117" s="253"/>
      <c r="AF117" s="253"/>
      <c r="AG117" s="253"/>
      <c r="AH117" s="253"/>
      <c r="AI117" s="253"/>
      <c r="AJ117" s="253"/>
      <c r="AK117" s="252">
        <f t="shared" si="6"/>
        <v>0</v>
      </c>
      <c r="AL117" s="252">
        <f>ROUND(AK117*事業まとめ!$Q$6,2)</f>
        <v>0</v>
      </c>
      <c r="AM117" s="254">
        <f t="shared" si="4"/>
        <v>0</v>
      </c>
      <c r="AN117" s="254">
        <f t="shared" si="4"/>
        <v>0</v>
      </c>
      <c r="AO117" s="259"/>
      <c r="AP117" s="260">
        <f t="shared" si="7"/>
        <v>0</v>
      </c>
      <c r="AQ117" s="259"/>
      <c r="AR117" s="257"/>
      <c r="AS117" s="257"/>
      <c r="AT117" s="257"/>
      <c r="AU117" s="257"/>
      <c r="AV117" s="257"/>
      <c r="AW117" s="257"/>
    </row>
    <row r="118" spans="2:49" s="265" customFormat="1" x14ac:dyDescent="0.4">
      <c r="B118" s="251"/>
      <c r="C118" s="251"/>
      <c r="D118" s="251"/>
      <c r="E118" s="251"/>
      <c r="F118" s="251"/>
      <c r="G118" s="251"/>
      <c r="H118" s="251"/>
      <c r="I118" s="251"/>
      <c r="J118" s="251"/>
      <c r="K118" s="251"/>
      <c r="L118" s="251"/>
      <c r="M118" s="251"/>
      <c r="N118" s="251"/>
      <c r="O118" s="251"/>
      <c r="P118" s="251"/>
      <c r="Q118" s="251"/>
      <c r="R118" s="251"/>
      <c r="S118" s="251"/>
      <c r="T118" s="251"/>
      <c r="U118" s="251"/>
      <c r="V118" s="251"/>
      <c r="W118" s="251"/>
      <c r="X118" s="251"/>
      <c r="Y118" s="251"/>
      <c r="Z118" s="251"/>
      <c r="AA118" s="251"/>
      <c r="AB118" s="252">
        <f t="shared" si="5"/>
        <v>0</v>
      </c>
      <c r="AC118" s="252">
        <f>ROUND(AB118*事業まとめ!$Q$6,2)</f>
        <v>0</v>
      </c>
      <c r="AD118" s="253"/>
      <c r="AE118" s="253"/>
      <c r="AF118" s="253"/>
      <c r="AG118" s="253"/>
      <c r="AH118" s="253"/>
      <c r="AI118" s="253"/>
      <c r="AJ118" s="253"/>
      <c r="AK118" s="252">
        <f t="shared" si="6"/>
        <v>0</v>
      </c>
      <c r="AL118" s="252">
        <f>ROUND(AK118*事業まとめ!$Q$6,2)</f>
        <v>0</v>
      </c>
      <c r="AM118" s="254">
        <f t="shared" si="4"/>
        <v>0</v>
      </c>
      <c r="AN118" s="254">
        <f t="shared" si="4"/>
        <v>0</v>
      </c>
      <c r="AO118" s="259"/>
      <c r="AP118" s="260">
        <f t="shared" si="7"/>
        <v>0</v>
      </c>
      <c r="AQ118" s="259"/>
      <c r="AR118" s="257"/>
      <c r="AS118" s="257"/>
      <c r="AT118" s="257"/>
      <c r="AU118" s="257"/>
      <c r="AV118" s="257"/>
      <c r="AW118" s="257"/>
    </row>
    <row r="119" spans="2:49" s="265" customFormat="1" x14ac:dyDescent="0.4">
      <c r="B119" s="251"/>
      <c r="C119" s="251"/>
      <c r="D119" s="251"/>
      <c r="E119" s="251"/>
      <c r="F119" s="251"/>
      <c r="G119" s="251"/>
      <c r="H119" s="251"/>
      <c r="I119" s="251"/>
      <c r="J119" s="251"/>
      <c r="K119" s="251"/>
      <c r="L119" s="251"/>
      <c r="M119" s="251"/>
      <c r="N119" s="251"/>
      <c r="O119" s="251"/>
      <c r="P119" s="251"/>
      <c r="Q119" s="251"/>
      <c r="R119" s="251"/>
      <c r="S119" s="251"/>
      <c r="T119" s="251"/>
      <c r="U119" s="251"/>
      <c r="V119" s="251"/>
      <c r="W119" s="251"/>
      <c r="X119" s="251"/>
      <c r="Y119" s="251"/>
      <c r="Z119" s="251"/>
      <c r="AA119" s="251"/>
      <c r="AB119" s="252">
        <f t="shared" si="5"/>
        <v>0</v>
      </c>
      <c r="AC119" s="252">
        <f>ROUND(AB119*事業まとめ!$Q$6,2)</f>
        <v>0</v>
      </c>
      <c r="AD119" s="253"/>
      <c r="AE119" s="253"/>
      <c r="AF119" s="253"/>
      <c r="AG119" s="253"/>
      <c r="AH119" s="253"/>
      <c r="AI119" s="253"/>
      <c r="AJ119" s="253"/>
      <c r="AK119" s="252">
        <f t="shared" si="6"/>
        <v>0</v>
      </c>
      <c r="AL119" s="252">
        <f>ROUND(AK119*事業まとめ!$Q$6,2)</f>
        <v>0</v>
      </c>
      <c r="AM119" s="254">
        <f t="shared" si="4"/>
        <v>0</v>
      </c>
      <c r="AN119" s="254">
        <f t="shared" si="4"/>
        <v>0</v>
      </c>
      <c r="AO119" s="259"/>
      <c r="AP119" s="260">
        <f t="shared" si="7"/>
        <v>0</v>
      </c>
      <c r="AQ119" s="259"/>
      <c r="AR119" s="257"/>
      <c r="AS119" s="257"/>
      <c r="AT119" s="257"/>
      <c r="AU119" s="257"/>
      <c r="AV119" s="257"/>
      <c r="AW119" s="257"/>
    </row>
    <row r="120" spans="2:49" s="265" customFormat="1" x14ac:dyDescent="0.4">
      <c r="B120" s="251"/>
      <c r="C120" s="251"/>
      <c r="D120" s="251"/>
      <c r="E120" s="251"/>
      <c r="F120" s="251"/>
      <c r="G120" s="251"/>
      <c r="H120" s="251"/>
      <c r="I120" s="251"/>
      <c r="J120" s="251"/>
      <c r="K120" s="251"/>
      <c r="L120" s="251"/>
      <c r="M120" s="251"/>
      <c r="N120" s="251"/>
      <c r="O120" s="251"/>
      <c r="P120" s="251"/>
      <c r="Q120" s="251"/>
      <c r="R120" s="251"/>
      <c r="S120" s="251"/>
      <c r="T120" s="251"/>
      <c r="U120" s="251"/>
      <c r="V120" s="251"/>
      <c r="W120" s="251"/>
      <c r="X120" s="251"/>
      <c r="Y120" s="251"/>
      <c r="Z120" s="251"/>
      <c r="AA120" s="251"/>
      <c r="AB120" s="252">
        <f t="shared" si="5"/>
        <v>0</v>
      </c>
      <c r="AC120" s="252">
        <f>ROUND(AB120*事業まとめ!$Q$6,2)</f>
        <v>0</v>
      </c>
      <c r="AD120" s="253"/>
      <c r="AE120" s="253"/>
      <c r="AF120" s="253"/>
      <c r="AG120" s="253"/>
      <c r="AH120" s="253"/>
      <c r="AI120" s="253"/>
      <c r="AJ120" s="253"/>
      <c r="AK120" s="252">
        <f t="shared" si="6"/>
        <v>0</v>
      </c>
      <c r="AL120" s="252">
        <f>ROUND(AK120*事業まとめ!$Q$6,2)</f>
        <v>0</v>
      </c>
      <c r="AM120" s="254">
        <f t="shared" si="4"/>
        <v>0</v>
      </c>
      <c r="AN120" s="254">
        <f t="shared" si="4"/>
        <v>0</v>
      </c>
      <c r="AO120" s="259"/>
      <c r="AP120" s="260">
        <f t="shared" si="7"/>
        <v>0</v>
      </c>
      <c r="AQ120" s="259"/>
      <c r="AR120" s="257"/>
      <c r="AS120" s="257"/>
      <c r="AT120" s="257"/>
      <c r="AU120" s="257"/>
      <c r="AV120" s="257"/>
      <c r="AW120" s="257"/>
    </row>
    <row r="121" spans="2:49" s="265" customFormat="1" x14ac:dyDescent="0.4">
      <c r="B121" s="251"/>
      <c r="C121" s="251"/>
      <c r="D121" s="251"/>
      <c r="E121" s="251"/>
      <c r="F121" s="251"/>
      <c r="G121" s="251"/>
      <c r="H121" s="251"/>
      <c r="I121" s="251"/>
      <c r="J121" s="251"/>
      <c r="K121" s="251"/>
      <c r="L121" s="251"/>
      <c r="M121" s="251"/>
      <c r="N121" s="251"/>
      <c r="O121" s="251"/>
      <c r="P121" s="251"/>
      <c r="Q121" s="251"/>
      <c r="R121" s="251"/>
      <c r="S121" s="251"/>
      <c r="T121" s="251"/>
      <c r="U121" s="251"/>
      <c r="V121" s="251"/>
      <c r="W121" s="251"/>
      <c r="X121" s="251"/>
      <c r="Y121" s="251"/>
      <c r="Z121" s="251"/>
      <c r="AA121" s="251"/>
      <c r="AB121" s="252">
        <f t="shared" si="5"/>
        <v>0</v>
      </c>
      <c r="AC121" s="252">
        <f>ROUND(AB121*事業まとめ!$Q$6,2)</f>
        <v>0</v>
      </c>
      <c r="AD121" s="253"/>
      <c r="AE121" s="253"/>
      <c r="AF121" s="253"/>
      <c r="AG121" s="253"/>
      <c r="AH121" s="253"/>
      <c r="AI121" s="253"/>
      <c r="AJ121" s="253"/>
      <c r="AK121" s="252">
        <f t="shared" si="6"/>
        <v>0</v>
      </c>
      <c r="AL121" s="252">
        <f>ROUND(AK121*事業まとめ!$Q$6,2)</f>
        <v>0</v>
      </c>
      <c r="AM121" s="254">
        <f t="shared" si="4"/>
        <v>0</v>
      </c>
      <c r="AN121" s="254">
        <f t="shared" si="4"/>
        <v>0</v>
      </c>
      <c r="AO121" s="259"/>
      <c r="AP121" s="260">
        <f t="shared" si="7"/>
        <v>0</v>
      </c>
      <c r="AQ121" s="259"/>
      <c r="AR121" s="257"/>
      <c r="AS121" s="257"/>
      <c r="AT121" s="257"/>
      <c r="AU121" s="257"/>
      <c r="AV121" s="257"/>
      <c r="AW121" s="257"/>
    </row>
    <row r="122" spans="2:49" s="265" customFormat="1" x14ac:dyDescent="0.4">
      <c r="B122" s="251"/>
      <c r="C122" s="251"/>
      <c r="D122" s="251"/>
      <c r="E122" s="251"/>
      <c r="F122" s="251"/>
      <c r="G122" s="251"/>
      <c r="H122" s="251"/>
      <c r="I122" s="251"/>
      <c r="J122" s="251"/>
      <c r="K122" s="251"/>
      <c r="L122" s="251"/>
      <c r="M122" s="251"/>
      <c r="N122" s="251"/>
      <c r="O122" s="251"/>
      <c r="P122" s="251"/>
      <c r="Q122" s="251"/>
      <c r="R122" s="251"/>
      <c r="S122" s="251"/>
      <c r="T122" s="251"/>
      <c r="U122" s="251"/>
      <c r="V122" s="251"/>
      <c r="W122" s="251"/>
      <c r="X122" s="251"/>
      <c r="Y122" s="251"/>
      <c r="Z122" s="251"/>
      <c r="AA122" s="251"/>
      <c r="AB122" s="252">
        <f t="shared" si="5"/>
        <v>0</v>
      </c>
      <c r="AC122" s="252">
        <f>ROUND(AB122*事業まとめ!$Q$6,2)</f>
        <v>0</v>
      </c>
      <c r="AD122" s="253"/>
      <c r="AE122" s="253"/>
      <c r="AF122" s="253"/>
      <c r="AG122" s="253"/>
      <c r="AH122" s="253"/>
      <c r="AI122" s="253"/>
      <c r="AJ122" s="253"/>
      <c r="AK122" s="252">
        <f t="shared" si="6"/>
        <v>0</v>
      </c>
      <c r="AL122" s="252">
        <f>ROUND(AK122*事業まとめ!$Q$6,2)</f>
        <v>0</v>
      </c>
      <c r="AM122" s="254">
        <f t="shared" si="4"/>
        <v>0</v>
      </c>
      <c r="AN122" s="254">
        <f t="shared" si="4"/>
        <v>0</v>
      </c>
      <c r="AO122" s="259"/>
      <c r="AP122" s="260">
        <f t="shared" si="7"/>
        <v>0</v>
      </c>
      <c r="AQ122" s="259"/>
      <c r="AR122" s="257"/>
      <c r="AS122" s="257"/>
      <c r="AT122" s="257"/>
      <c r="AU122" s="257"/>
      <c r="AV122" s="257"/>
      <c r="AW122" s="257"/>
    </row>
    <row r="123" spans="2:49" s="265" customFormat="1" x14ac:dyDescent="0.4">
      <c r="B123" s="251"/>
      <c r="C123" s="251"/>
      <c r="D123" s="251"/>
      <c r="E123" s="251"/>
      <c r="F123" s="251"/>
      <c r="G123" s="251"/>
      <c r="H123" s="251"/>
      <c r="I123" s="251"/>
      <c r="J123" s="251"/>
      <c r="K123" s="251"/>
      <c r="L123" s="251"/>
      <c r="M123" s="251"/>
      <c r="N123" s="251"/>
      <c r="O123" s="251"/>
      <c r="P123" s="251"/>
      <c r="Q123" s="251"/>
      <c r="R123" s="251"/>
      <c r="S123" s="251"/>
      <c r="T123" s="251"/>
      <c r="U123" s="251"/>
      <c r="V123" s="251"/>
      <c r="W123" s="251"/>
      <c r="X123" s="251"/>
      <c r="Y123" s="251"/>
      <c r="Z123" s="251"/>
      <c r="AA123" s="251"/>
      <c r="AB123" s="252">
        <f t="shared" si="5"/>
        <v>0</v>
      </c>
      <c r="AC123" s="252">
        <f>ROUND(AB123*事業まとめ!$Q$6,2)</f>
        <v>0</v>
      </c>
      <c r="AD123" s="253"/>
      <c r="AE123" s="253"/>
      <c r="AF123" s="253"/>
      <c r="AG123" s="253"/>
      <c r="AH123" s="253"/>
      <c r="AI123" s="253"/>
      <c r="AJ123" s="253"/>
      <c r="AK123" s="252">
        <f t="shared" si="6"/>
        <v>0</v>
      </c>
      <c r="AL123" s="252">
        <f>ROUND(AK123*事業まとめ!$Q$6,2)</f>
        <v>0</v>
      </c>
      <c r="AM123" s="254">
        <f t="shared" si="4"/>
        <v>0</v>
      </c>
      <c r="AN123" s="254">
        <f t="shared" si="4"/>
        <v>0</v>
      </c>
      <c r="AO123" s="259"/>
      <c r="AP123" s="260">
        <f t="shared" si="7"/>
        <v>0</v>
      </c>
      <c r="AQ123" s="259"/>
      <c r="AR123" s="257"/>
      <c r="AS123" s="257"/>
      <c r="AT123" s="257"/>
      <c r="AU123" s="257"/>
      <c r="AV123" s="257"/>
      <c r="AW123" s="257"/>
    </row>
    <row r="124" spans="2:49" s="265" customFormat="1" x14ac:dyDescent="0.4">
      <c r="B124" s="251"/>
      <c r="C124" s="251"/>
      <c r="D124" s="251"/>
      <c r="E124" s="251"/>
      <c r="F124" s="251"/>
      <c r="G124" s="251"/>
      <c r="H124" s="251"/>
      <c r="I124" s="251"/>
      <c r="J124" s="251"/>
      <c r="K124" s="251"/>
      <c r="L124" s="251"/>
      <c r="M124" s="251"/>
      <c r="N124" s="251"/>
      <c r="O124" s="251"/>
      <c r="P124" s="251"/>
      <c r="Q124" s="251"/>
      <c r="R124" s="251"/>
      <c r="S124" s="251"/>
      <c r="T124" s="251"/>
      <c r="U124" s="251"/>
      <c r="V124" s="251"/>
      <c r="W124" s="251"/>
      <c r="X124" s="251"/>
      <c r="Y124" s="251"/>
      <c r="Z124" s="251"/>
      <c r="AA124" s="251"/>
      <c r="AB124" s="252">
        <f t="shared" si="5"/>
        <v>0</v>
      </c>
      <c r="AC124" s="252">
        <f>ROUND(AB124*事業まとめ!$Q$6,2)</f>
        <v>0</v>
      </c>
      <c r="AD124" s="253"/>
      <c r="AE124" s="253"/>
      <c r="AF124" s="253"/>
      <c r="AG124" s="253"/>
      <c r="AH124" s="253"/>
      <c r="AI124" s="253"/>
      <c r="AJ124" s="253"/>
      <c r="AK124" s="252">
        <f t="shared" si="6"/>
        <v>0</v>
      </c>
      <c r="AL124" s="252">
        <f>ROUND(AK124*事業まとめ!$Q$6,2)</f>
        <v>0</v>
      </c>
      <c r="AM124" s="254">
        <f t="shared" si="4"/>
        <v>0</v>
      </c>
      <c r="AN124" s="254">
        <f t="shared" si="4"/>
        <v>0</v>
      </c>
      <c r="AO124" s="259"/>
      <c r="AP124" s="260">
        <f t="shared" si="7"/>
        <v>0</v>
      </c>
      <c r="AQ124" s="259"/>
      <c r="AR124" s="257"/>
      <c r="AS124" s="257"/>
      <c r="AT124" s="257"/>
      <c r="AU124" s="257"/>
      <c r="AV124" s="257"/>
      <c r="AW124" s="257"/>
    </row>
    <row r="125" spans="2:49" s="265" customFormat="1" x14ac:dyDescent="0.4">
      <c r="B125" s="251"/>
      <c r="C125" s="251"/>
      <c r="D125" s="251"/>
      <c r="E125" s="251"/>
      <c r="F125" s="251"/>
      <c r="G125" s="251"/>
      <c r="H125" s="251"/>
      <c r="I125" s="251"/>
      <c r="J125" s="251"/>
      <c r="K125" s="251"/>
      <c r="L125" s="251"/>
      <c r="M125" s="251"/>
      <c r="N125" s="251"/>
      <c r="O125" s="251"/>
      <c r="P125" s="251"/>
      <c r="Q125" s="251"/>
      <c r="R125" s="251"/>
      <c r="S125" s="251"/>
      <c r="T125" s="251"/>
      <c r="U125" s="251"/>
      <c r="V125" s="251"/>
      <c r="W125" s="251"/>
      <c r="X125" s="251"/>
      <c r="Y125" s="251"/>
      <c r="Z125" s="251"/>
      <c r="AA125" s="251"/>
      <c r="AB125" s="252">
        <f t="shared" si="5"/>
        <v>0</v>
      </c>
      <c r="AC125" s="252">
        <f>ROUND(AB125*事業まとめ!$Q$6,2)</f>
        <v>0</v>
      </c>
      <c r="AD125" s="253"/>
      <c r="AE125" s="253"/>
      <c r="AF125" s="253"/>
      <c r="AG125" s="253"/>
      <c r="AH125" s="253"/>
      <c r="AI125" s="253"/>
      <c r="AJ125" s="253"/>
      <c r="AK125" s="252">
        <f t="shared" si="6"/>
        <v>0</v>
      </c>
      <c r="AL125" s="252">
        <f>ROUND(AK125*事業まとめ!$Q$6,2)</f>
        <v>0</v>
      </c>
      <c r="AM125" s="254">
        <f t="shared" si="4"/>
        <v>0</v>
      </c>
      <c r="AN125" s="254">
        <f t="shared" si="4"/>
        <v>0</v>
      </c>
      <c r="AO125" s="259"/>
      <c r="AP125" s="260">
        <f t="shared" si="7"/>
        <v>0</v>
      </c>
      <c r="AQ125" s="259"/>
      <c r="AR125" s="257"/>
      <c r="AS125" s="257"/>
      <c r="AT125" s="257"/>
      <c r="AU125" s="257"/>
      <c r="AV125" s="257"/>
      <c r="AW125" s="257"/>
    </row>
    <row r="126" spans="2:49" s="265" customFormat="1" x14ac:dyDescent="0.4">
      <c r="B126" s="251"/>
      <c r="C126" s="251"/>
      <c r="D126" s="251"/>
      <c r="E126" s="251"/>
      <c r="F126" s="251"/>
      <c r="G126" s="251"/>
      <c r="H126" s="251"/>
      <c r="I126" s="251"/>
      <c r="J126" s="251"/>
      <c r="K126" s="251"/>
      <c r="L126" s="251"/>
      <c r="M126" s="251"/>
      <c r="N126" s="251"/>
      <c r="O126" s="251"/>
      <c r="P126" s="251"/>
      <c r="Q126" s="251"/>
      <c r="R126" s="251"/>
      <c r="S126" s="251"/>
      <c r="T126" s="251"/>
      <c r="U126" s="251"/>
      <c r="V126" s="251"/>
      <c r="W126" s="251"/>
      <c r="X126" s="251"/>
      <c r="Y126" s="251"/>
      <c r="Z126" s="251"/>
      <c r="AA126" s="251"/>
      <c r="AB126" s="252">
        <f t="shared" si="5"/>
        <v>0</v>
      </c>
      <c r="AC126" s="252">
        <f>ROUND(AB126*事業まとめ!$Q$6,2)</f>
        <v>0</v>
      </c>
      <c r="AD126" s="253"/>
      <c r="AE126" s="253"/>
      <c r="AF126" s="253"/>
      <c r="AG126" s="253"/>
      <c r="AH126" s="253"/>
      <c r="AI126" s="253"/>
      <c r="AJ126" s="253"/>
      <c r="AK126" s="252">
        <f t="shared" si="6"/>
        <v>0</v>
      </c>
      <c r="AL126" s="252">
        <f>ROUND(AK126*事業まとめ!$Q$6,2)</f>
        <v>0</v>
      </c>
      <c r="AM126" s="254">
        <f t="shared" si="4"/>
        <v>0</v>
      </c>
      <c r="AN126" s="254">
        <f t="shared" si="4"/>
        <v>0</v>
      </c>
      <c r="AO126" s="259"/>
      <c r="AP126" s="260">
        <f t="shared" si="7"/>
        <v>0</v>
      </c>
      <c r="AQ126" s="259"/>
      <c r="AR126" s="257"/>
      <c r="AS126" s="257"/>
      <c r="AT126" s="257"/>
      <c r="AU126" s="257"/>
      <c r="AV126" s="257"/>
      <c r="AW126" s="257"/>
    </row>
    <row r="127" spans="2:49" s="265" customFormat="1" x14ac:dyDescent="0.4">
      <c r="B127" s="251"/>
      <c r="C127" s="251"/>
      <c r="D127" s="251"/>
      <c r="E127" s="251"/>
      <c r="F127" s="251"/>
      <c r="G127" s="251"/>
      <c r="H127" s="251"/>
      <c r="I127" s="251"/>
      <c r="J127" s="251"/>
      <c r="K127" s="251"/>
      <c r="L127" s="251"/>
      <c r="M127" s="251"/>
      <c r="N127" s="251"/>
      <c r="O127" s="251"/>
      <c r="P127" s="251"/>
      <c r="Q127" s="251"/>
      <c r="R127" s="251"/>
      <c r="S127" s="251"/>
      <c r="T127" s="251"/>
      <c r="U127" s="251"/>
      <c r="V127" s="251"/>
      <c r="W127" s="251"/>
      <c r="X127" s="251"/>
      <c r="Y127" s="251"/>
      <c r="Z127" s="251"/>
      <c r="AA127" s="251"/>
      <c r="AB127" s="252">
        <f t="shared" si="5"/>
        <v>0</v>
      </c>
      <c r="AC127" s="252">
        <f>ROUND(AB127*事業まとめ!$Q$6,2)</f>
        <v>0</v>
      </c>
      <c r="AD127" s="253"/>
      <c r="AE127" s="253"/>
      <c r="AF127" s="253"/>
      <c r="AG127" s="253"/>
      <c r="AH127" s="253"/>
      <c r="AI127" s="253"/>
      <c r="AJ127" s="253"/>
      <c r="AK127" s="252">
        <f t="shared" si="6"/>
        <v>0</v>
      </c>
      <c r="AL127" s="252">
        <f>ROUND(AK127*事業まとめ!$Q$6,2)</f>
        <v>0</v>
      </c>
      <c r="AM127" s="254">
        <f t="shared" si="4"/>
        <v>0</v>
      </c>
      <c r="AN127" s="254">
        <f t="shared" si="4"/>
        <v>0</v>
      </c>
      <c r="AO127" s="259"/>
      <c r="AP127" s="260">
        <f t="shared" si="7"/>
        <v>0</v>
      </c>
      <c r="AQ127" s="259"/>
      <c r="AR127" s="257"/>
      <c r="AS127" s="257"/>
      <c r="AT127" s="257"/>
      <c r="AU127" s="257"/>
      <c r="AV127" s="257"/>
      <c r="AW127" s="257"/>
    </row>
    <row r="128" spans="2:49" s="265" customFormat="1" x14ac:dyDescent="0.4">
      <c r="B128" s="251"/>
      <c r="C128" s="251"/>
      <c r="D128" s="251"/>
      <c r="E128" s="251"/>
      <c r="F128" s="251"/>
      <c r="G128" s="251"/>
      <c r="H128" s="251"/>
      <c r="I128" s="251"/>
      <c r="J128" s="251"/>
      <c r="K128" s="251"/>
      <c r="L128" s="251"/>
      <c r="M128" s="251"/>
      <c r="N128" s="251"/>
      <c r="O128" s="251"/>
      <c r="P128" s="251"/>
      <c r="Q128" s="251"/>
      <c r="R128" s="251"/>
      <c r="S128" s="251"/>
      <c r="T128" s="251"/>
      <c r="U128" s="251"/>
      <c r="V128" s="251"/>
      <c r="W128" s="251"/>
      <c r="X128" s="251"/>
      <c r="Y128" s="251"/>
      <c r="Z128" s="251"/>
      <c r="AA128" s="251"/>
      <c r="AB128" s="252">
        <f t="shared" si="5"/>
        <v>0</v>
      </c>
      <c r="AC128" s="252">
        <f>ROUND(AB128*事業まとめ!$Q$6,2)</f>
        <v>0</v>
      </c>
      <c r="AD128" s="253"/>
      <c r="AE128" s="253"/>
      <c r="AF128" s="253"/>
      <c r="AG128" s="253"/>
      <c r="AH128" s="253"/>
      <c r="AI128" s="253"/>
      <c r="AJ128" s="253"/>
      <c r="AK128" s="252">
        <f t="shared" si="6"/>
        <v>0</v>
      </c>
      <c r="AL128" s="252">
        <f>ROUND(AK128*事業まとめ!$Q$6,2)</f>
        <v>0</v>
      </c>
      <c r="AM128" s="254">
        <f t="shared" si="4"/>
        <v>0</v>
      </c>
      <c r="AN128" s="254">
        <f t="shared" si="4"/>
        <v>0</v>
      </c>
      <c r="AO128" s="259"/>
      <c r="AP128" s="260">
        <f t="shared" si="7"/>
        <v>0</v>
      </c>
      <c r="AQ128" s="259"/>
      <c r="AR128" s="257"/>
      <c r="AS128" s="257"/>
      <c r="AT128" s="257"/>
      <c r="AU128" s="257"/>
      <c r="AV128" s="257"/>
      <c r="AW128" s="257"/>
    </row>
    <row r="129" spans="2:49" s="265" customFormat="1" x14ac:dyDescent="0.4">
      <c r="B129" s="251"/>
      <c r="C129" s="251"/>
      <c r="D129" s="251"/>
      <c r="E129" s="251"/>
      <c r="F129" s="251"/>
      <c r="G129" s="251"/>
      <c r="H129" s="251"/>
      <c r="I129" s="251"/>
      <c r="J129" s="251"/>
      <c r="K129" s="251"/>
      <c r="L129" s="251"/>
      <c r="M129" s="251"/>
      <c r="N129" s="251"/>
      <c r="O129" s="251"/>
      <c r="P129" s="251"/>
      <c r="Q129" s="251"/>
      <c r="R129" s="251"/>
      <c r="S129" s="251"/>
      <c r="T129" s="251"/>
      <c r="U129" s="251"/>
      <c r="V129" s="251"/>
      <c r="W129" s="251"/>
      <c r="X129" s="251"/>
      <c r="Y129" s="251"/>
      <c r="Z129" s="251"/>
      <c r="AA129" s="251"/>
      <c r="AB129" s="252">
        <f t="shared" si="5"/>
        <v>0</v>
      </c>
      <c r="AC129" s="252">
        <f>ROUND(AB129*事業まとめ!$Q$6,2)</f>
        <v>0</v>
      </c>
      <c r="AD129" s="253"/>
      <c r="AE129" s="253"/>
      <c r="AF129" s="253"/>
      <c r="AG129" s="253"/>
      <c r="AH129" s="253"/>
      <c r="AI129" s="253"/>
      <c r="AJ129" s="253"/>
      <c r="AK129" s="252">
        <f t="shared" si="6"/>
        <v>0</v>
      </c>
      <c r="AL129" s="252">
        <f>ROUND(AK129*事業まとめ!$Q$6,2)</f>
        <v>0</v>
      </c>
      <c r="AM129" s="254">
        <f t="shared" si="4"/>
        <v>0</v>
      </c>
      <c r="AN129" s="254">
        <f t="shared" si="4"/>
        <v>0</v>
      </c>
      <c r="AO129" s="259"/>
      <c r="AP129" s="260">
        <f t="shared" si="7"/>
        <v>0</v>
      </c>
      <c r="AQ129" s="259"/>
      <c r="AR129" s="257"/>
      <c r="AS129" s="257"/>
      <c r="AT129" s="257"/>
      <c r="AU129" s="257"/>
      <c r="AV129" s="257"/>
      <c r="AW129" s="257"/>
    </row>
    <row r="130" spans="2:49" s="265" customFormat="1" x14ac:dyDescent="0.4">
      <c r="B130" s="251"/>
      <c r="C130" s="251"/>
      <c r="D130" s="251"/>
      <c r="E130" s="251"/>
      <c r="F130" s="251"/>
      <c r="G130" s="251"/>
      <c r="H130" s="251"/>
      <c r="I130" s="251"/>
      <c r="J130" s="251"/>
      <c r="K130" s="251"/>
      <c r="L130" s="251"/>
      <c r="M130" s="251"/>
      <c r="N130" s="251"/>
      <c r="O130" s="251"/>
      <c r="P130" s="251"/>
      <c r="Q130" s="251"/>
      <c r="R130" s="251"/>
      <c r="S130" s="251"/>
      <c r="T130" s="251"/>
      <c r="U130" s="251"/>
      <c r="V130" s="251"/>
      <c r="W130" s="251"/>
      <c r="X130" s="251"/>
      <c r="Y130" s="251"/>
      <c r="Z130" s="251"/>
      <c r="AA130" s="251"/>
      <c r="AB130" s="252">
        <f t="shared" si="5"/>
        <v>0</v>
      </c>
      <c r="AC130" s="252">
        <f>ROUND(AB130*事業まとめ!$Q$6,2)</f>
        <v>0</v>
      </c>
      <c r="AD130" s="253"/>
      <c r="AE130" s="253"/>
      <c r="AF130" s="253"/>
      <c r="AG130" s="253"/>
      <c r="AH130" s="253"/>
      <c r="AI130" s="253"/>
      <c r="AJ130" s="253"/>
      <c r="AK130" s="252">
        <f t="shared" si="6"/>
        <v>0</v>
      </c>
      <c r="AL130" s="252">
        <f>ROUND(AK130*事業まとめ!$Q$6,2)</f>
        <v>0</v>
      </c>
      <c r="AM130" s="254">
        <f t="shared" si="4"/>
        <v>0</v>
      </c>
      <c r="AN130" s="254">
        <f t="shared" si="4"/>
        <v>0</v>
      </c>
      <c r="AO130" s="259"/>
      <c r="AP130" s="260">
        <f t="shared" si="7"/>
        <v>0</v>
      </c>
      <c r="AQ130" s="259"/>
      <c r="AR130" s="257"/>
      <c r="AS130" s="257"/>
      <c r="AT130" s="257"/>
      <c r="AU130" s="257"/>
      <c r="AV130" s="257"/>
      <c r="AW130" s="257"/>
    </row>
    <row r="131" spans="2:49" s="265" customFormat="1" x14ac:dyDescent="0.4">
      <c r="B131" s="251"/>
      <c r="C131" s="251"/>
      <c r="D131" s="251"/>
      <c r="E131" s="251"/>
      <c r="F131" s="251"/>
      <c r="G131" s="251"/>
      <c r="H131" s="251"/>
      <c r="I131" s="251"/>
      <c r="J131" s="251"/>
      <c r="K131" s="251"/>
      <c r="L131" s="251"/>
      <c r="M131" s="251"/>
      <c r="N131" s="251"/>
      <c r="O131" s="251"/>
      <c r="P131" s="251"/>
      <c r="Q131" s="251"/>
      <c r="R131" s="251"/>
      <c r="S131" s="251"/>
      <c r="T131" s="251"/>
      <c r="U131" s="251"/>
      <c r="V131" s="251"/>
      <c r="W131" s="251"/>
      <c r="X131" s="251"/>
      <c r="Y131" s="251"/>
      <c r="Z131" s="251"/>
      <c r="AA131" s="251"/>
      <c r="AB131" s="252">
        <f t="shared" si="5"/>
        <v>0</v>
      </c>
      <c r="AC131" s="252">
        <f>ROUND(AB131*事業まとめ!$Q$6,2)</f>
        <v>0</v>
      </c>
      <c r="AD131" s="253"/>
      <c r="AE131" s="253"/>
      <c r="AF131" s="253"/>
      <c r="AG131" s="253"/>
      <c r="AH131" s="253"/>
      <c r="AI131" s="253"/>
      <c r="AJ131" s="253"/>
      <c r="AK131" s="252">
        <f t="shared" si="6"/>
        <v>0</v>
      </c>
      <c r="AL131" s="252">
        <f>ROUND(AK131*事業まとめ!$Q$6,2)</f>
        <v>0</v>
      </c>
      <c r="AM131" s="254">
        <f t="shared" si="4"/>
        <v>0</v>
      </c>
      <c r="AN131" s="254">
        <f t="shared" si="4"/>
        <v>0</v>
      </c>
      <c r="AO131" s="259"/>
      <c r="AP131" s="260">
        <f t="shared" si="7"/>
        <v>0</v>
      </c>
      <c r="AQ131" s="259"/>
      <c r="AR131" s="257"/>
      <c r="AS131" s="257"/>
      <c r="AT131" s="257"/>
      <c r="AU131" s="257"/>
      <c r="AV131" s="257"/>
      <c r="AW131" s="257"/>
    </row>
    <row r="132" spans="2:49" s="265" customFormat="1" x14ac:dyDescent="0.4">
      <c r="B132" s="251"/>
      <c r="C132" s="251"/>
      <c r="D132" s="251"/>
      <c r="E132" s="251"/>
      <c r="F132" s="251"/>
      <c r="G132" s="251"/>
      <c r="H132" s="251"/>
      <c r="I132" s="251"/>
      <c r="J132" s="251"/>
      <c r="K132" s="251"/>
      <c r="L132" s="251"/>
      <c r="M132" s="251"/>
      <c r="N132" s="251"/>
      <c r="O132" s="251"/>
      <c r="P132" s="251"/>
      <c r="Q132" s="251"/>
      <c r="R132" s="251"/>
      <c r="S132" s="251"/>
      <c r="T132" s="251"/>
      <c r="U132" s="251"/>
      <c r="V132" s="251"/>
      <c r="W132" s="251"/>
      <c r="X132" s="251"/>
      <c r="Y132" s="251"/>
      <c r="Z132" s="251"/>
      <c r="AA132" s="251"/>
      <c r="AB132" s="252">
        <f t="shared" si="5"/>
        <v>0</v>
      </c>
      <c r="AC132" s="252">
        <f>ROUND(AB132*事業まとめ!$Q$6,2)</f>
        <v>0</v>
      </c>
      <c r="AD132" s="253"/>
      <c r="AE132" s="253"/>
      <c r="AF132" s="253"/>
      <c r="AG132" s="253"/>
      <c r="AH132" s="253"/>
      <c r="AI132" s="253"/>
      <c r="AJ132" s="253"/>
      <c r="AK132" s="252">
        <f t="shared" si="6"/>
        <v>0</v>
      </c>
      <c r="AL132" s="252">
        <f>ROUND(AK132*事業まとめ!$Q$6,2)</f>
        <v>0</v>
      </c>
      <c r="AM132" s="254">
        <f t="shared" si="4"/>
        <v>0</v>
      </c>
      <c r="AN132" s="254">
        <f t="shared" si="4"/>
        <v>0</v>
      </c>
      <c r="AO132" s="259"/>
      <c r="AP132" s="260">
        <f t="shared" si="7"/>
        <v>0</v>
      </c>
      <c r="AQ132" s="259"/>
      <c r="AR132" s="257"/>
      <c r="AS132" s="257"/>
      <c r="AT132" s="257"/>
      <c r="AU132" s="257"/>
      <c r="AV132" s="257"/>
      <c r="AW132" s="257"/>
    </row>
    <row r="133" spans="2:49" s="265" customFormat="1" x14ac:dyDescent="0.4">
      <c r="B133" s="251"/>
      <c r="C133" s="251"/>
      <c r="D133" s="251"/>
      <c r="E133" s="251"/>
      <c r="F133" s="251"/>
      <c r="G133" s="251"/>
      <c r="H133" s="251"/>
      <c r="I133" s="251"/>
      <c r="J133" s="251"/>
      <c r="K133" s="251"/>
      <c r="L133" s="251"/>
      <c r="M133" s="251"/>
      <c r="N133" s="251"/>
      <c r="O133" s="251"/>
      <c r="P133" s="251"/>
      <c r="Q133" s="251"/>
      <c r="R133" s="251"/>
      <c r="S133" s="251"/>
      <c r="T133" s="251"/>
      <c r="U133" s="251"/>
      <c r="V133" s="251"/>
      <c r="W133" s="251"/>
      <c r="X133" s="251"/>
      <c r="Y133" s="251"/>
      <c r="Z133" s="251"/>
      <c r="AA133" s="251"/>
      <c r="AB133" s="252">
        <f t="shared" si="5"/>
        <v>0</v>
      </c>
      <c r="AC133" s="252">
        <f>ROUND(AB133*事業まとめ!$Q$6,2)</f>
        <v>0</v>
      </c>
      <c r="AD133" s="253"/>
      <c r="AE133" s="253"/>
      <c r="AF133" s="253"/>
      <c r="AG133" s="253"/>
      <c r="AH133" s="253"/>
      <c r="AI133" s="253"/>
      <c r="AJ133" s="253"/>
      <c r="AK133" s="252">
        <f t="shared" si="6"/>
        <v>0</v>
      </c>
      <c r="AL133" s="252">
        <f>ROUND(AK133*事業まとめ!$Q$6,2)</f>
        <v>0</v>
      </c>
      <c r="AM133" s="254">
        <f t="shared" si="4"/>
        <v>0</v>
      </c>
      <c r="AN133" s="254">
        <f t="shared" si="4"/>
        <v>0</v>
      </c>
      <c r="AO133" s="259"/>
      <c r="AP133" s="260">
        <f t="shared" si="7"/>
        <v>0</v>
      </c>
      <c r="AQ133" s="259"/>
      <c r="AR133" s="257"/>
      <c r="AS133" s="257"/>
      <c r="AT133" s="257"/>
      <c r="AU133" s="257"/>
      <c r="AV133" s="257"/>
      <c r="AW133" s="257"/>
    </row>
    <row r="134" spans="2:49" s="265" customFormat="1" x14ac:dyDescent="0.4">
      <c r="B134" s="251"/>
      <c r="C134" s="251"/>
      <c r="D134" s="251"/>
      <c r="E134" s="251"/>
      <c r="F134" s="251"/>
      <c r="G134" s="251"/>
      <c r="H134" s="251"/>
      <c r="I134" s="251"/>
      <c r="J134" s="251"/>
      <c r="K134" s="251"/>
      <c r="L134" s="251"/>
      <c r="M134" s="251"/>
      <c r="N134" s="251"/>
      <c r="O134" s="251"/>
      <c r="P134" s="251"/>
      <c r="Q134" s="251"/>
      <c r="R134" s="251"/>
      <c r="S134" s="251"/>
      <c r="T134" s="251"/>
      <c r="U134" s="251"/>
      <c r="V134" s="251"/>
      <c r="W134" s="251"/>
      <c r="X134" s="251"/>
      <c r="Y134" s="251"/>
      <c r="Z134" s="251"/>
      <c r="AA134" s="251"/>
      <c r="AB134" s="252">
        <f t="shared" si="5"/>
        <v>0</v>
      </c>
      <c r="AC134" s="252">
        <f>ROUND(AB134*事業まとめ!$Q$6,2)</f>
        <v>0</v>
      </c>
      <c r="AD134" s="253"/>
      <c r="AE134" s="253"/>
      <c r="AF134" s="253"/>
      <c r="AG134" s="253"/>
      <c r="AH134" s="253"/>
      <c r="AI134" s="253"/>
      <c r="AJ134" s="253"/>
      <c r="AK134" s="252">
        <f t="shared" si="6"/>
        <v>0</v>
      </c>
      <c r="AL134" s="252">
        <f>ROUND(AK134*事業まとめ!$Q$6,2)</f>
        <v>0</v>
      </c>
      <c r="AM134" s="254">
        <f t="shared" si="4"/>
        <v>0</v>
      </c>
      <c r="AN134" s="254">
        <f t="shared" si="4"/>
        <v>0</v>
      </c>
      <c r="AO134" s="259"/>
      <c r="AP134" s="260">
        <f t="shared" si="7"/>
        <v>0</v>
      </c>
      <c r="AQ134" s="259"/>
      <c r="AR134" s="257"/>
      <c r="AS134" s="257"/>
      <c r="AT134" s="257"/>
      <c r="AU134" s="257"/>
      <c r="AV134" s="257"/>
      <c r="AW134" s="257"/>
    </row>
    <row r="135" spans="2:49" s="265" customFormat="1" x14ac:dyDescent="0.4">
      <c r="B135" s="251"/>
      <c r="C135" s="251"/>
      <c r="D135" s="251"/>
      <c r="E135" s="251"/>
      <c r="F135" s="251"/>
      <c r="G135" s="251"/>
      <c r="H135" s="251"/>
      <c r="I135" s="251"/>
      <c r="J135" s="251"/>
      <c r="K135" s="251"/>
      <c r="L135" s="251"/>
      <c r="M135" s="251"/>
      <c r="N135" s="251"/>
      <c r="O135" s="251"/>
      <c r="P135" s="251"/>
      <c r="Q135" s="251"/>
      <c r="R135" s="251"/>
      <c r="S135" s="251"/>
      <c r="T135" s="251"/>
      <c r="U135" s="251"/>
      <c r="V135" s="251"/>
      <c r="W135" s="251"/>
      <c r="X135" s="251"/>
      <c r="Y135" s="251"/>
      <c r="Z135" s="251"/>
      <c r="AA135" s="251"/>
      <c r="AB135" s="252">
        <f t="shared" si="5"/>
        <v>0</v>
      </c>
      <c r="AC135" s="252">
        <f>ROUND(AB135*事業まとめ!$Q$6,2)</f>
        <v>0</v>
      </c>
      <c r="AD135" s="253"/>
      <c r="AE135" s="253"/>
      <c r="AF135" s="253"/>
      <c r="AG135" s="253"/>
      <c r="AH135" s="253"/>
      <c r="AI135" s="253"/>
      <c r="AJ135" s="253"/>
      <c r="AK135" s="252">
        <f t="shared" si="6"/>
        <v>0</v>
      </c>
      <c r="AL135" s="252">
        <f>ROUND(AK135*事業まとめ!$Q$6,2)</f>
        <v>0</v>
      </c>
      <c r="AM135" s="254">
        <f t="shared" ref="AM135:AN198" si="8">AB135-AK135</f>
        <v>0</v>
      </c>
      <c r="AN135" s="254">
        <f t="shared" si="8"/>
        <v>0</v>
      </c>
      <c r="AO135" s="259"/>
      <c r="AP135" s="260">
        <f t="shared" si="7"/>
        <v>0</v>
      </c>
      <c r="AQ135" s="259"/>
      <c r="AR135" s="257"/>
      <c r="AS135" s="257"/>
      <c r="AT135" s="257"/>
      <c r="AU135" s="257"/>
      <c r="AV135" s="257"/>
      <c r="AW135" s="257"/>
    </row>
    <row r="136" spans="2:49" s="265" customFormat="1" x14ac:dyDescent="0.4">
      <c r="B136" s="251"/>
      <c r="C136" s="251"/>
      <c r="D136" s="251"/>
      <c r="E136" s="251"/>
      <c r="F136" s="251"/>
      <c r="G136" s="251"/>
      <c r="H136" s="251"/>
      <c r="I136" s="251"/>
      <c r="J136" s="251"/>
      <c r="K136" s="251"/>
      <c r="L136" s="251"/>
      <c r="M136" s="251"/>
      <c r="N136" s="251"/>
      <c r="O136" s="251"/>
      <c r="P136" s="251"/>
      <c r="Q136" s="251"/>
      <c r="R136" s="251"/>
      <c r="S136" s="251"/>
      <c r="T136" s="251"/>
      <c r="U136" s="251"/>
      <c r="V136" s="251"/>
      <c r="W136" s="251"/>
      <c r="X136" s="251"/>
      <c r="Y136" s="251"/>
      <c r="Z136" s="251"/>
      <c r="AA136" s="251"/>
      <c r="AB136" s="252">
        <f t="shared" si="5"/>
        <v>0</v>
      </c>
      <c r="AC136" s="252">
        <f>ROUND(AB136*事業まとめ!$Q$6,2)</f>
        <v>0</v>
      </c>
      <c r="AD136" s="253"/>
      <c r="AE136" s="253"/>
      <c r="AF136" s="253"/>
      <c r="AG136" s="253"/>
      <c r="AH136" s="253"/>
      <c r="AI136" s="253"/>
      <c r="AJ136" s="253"/>
      <c r="AK136" s="252">
        <f t="shared" si="6"/>
        <v>0</v>
      </c>
      <c r="AL136" s="252">
        <f>ROUND(AK136*事業まとめ!$Q$6,2)</f>
        <v>0</v>
      </c>
      <c r="AM136" s="254">
        <f t="shared" si="8"/>
        <v>0</v>
      </c>
      <c r="AN136" s="254">
        <f t="shared" si="8"/>
        <v>0</v>
      </c>
      <c r="AO136" s="259"/>
      <c r="AP136" s="260">
        <f t="shared" si="7"/>
        <v>0</v>
      </c>
      <c r="AQ136" s="259"/>
      <c r="AR136" s="257"/>
      <c r="AS136" s="257"/>
      <c r="AT136" s="257"/>
      <c r="AU136" s="257"/>
      <c r="AV136" s="257"/>
      <c r="AW136" s="257"/>
    </row>
    <row r="137" spans="2:49" s="265" customFormat="1" x14ac:dyDescent="0.4">
      <c r="B137" s="251"/>
      <c r="C137" s="251"/>
      <c r="D137" s="251"/>
      <c r="E137" s="251"/>
      <c r="F137" s="251"/>
      <c r="G137" s="251"/>
      <c r="H137" s="251"/>
      <c r="I137" s="251"/>
      <c r="J137" s="251"/>
      <c r="K137" s="251"/>
      <c r="L137" s="251"/>
      <c r="M137" s="251"/>
      <c r="N137" s="251"/>
      <c r="O137" s="251"/>
      <c r="P137" s="251"/>
      <c r="Q137" s="251"/>
      <c r="R137" s="251"/>
      <c r="S137" s="251"/>
      <c r="T137" s="251"/>
      <c r="U137" s="251"/>
      <c r="V137" s="251"/>
      <c r="W137" s="251"/>
      <c r="X137" s="251"/>
      <c r="Y137" s="251"/>
      <c r="Z137" s="251"/>
      <c r="AA137" s="251"/>
      <c r="AB137" s="252">
        <f t="shared" si="5"/>
        <v>0</v>
      </c>
      <c r="AC137" s="252">
        <f>ROUND(AB137*事業まとめ!$Q$6,2)</f>
        <v>0</v>
      </c>
      <c r="AD137" s="253"/>
      <c r="AE137" s="253"/>
      <c r="AF137" s="253"/>
      <c r="AG137" s="253"/>
      <c r="AH137" s="253"/>
      <c r="AI137" s="253"/>
      <c r="AJ137" s="253"/>
      <c r="AK137" s="252">
        <f t="shared" si="6"/>
        <v>0</v>
      </c>
      <c r="AL137" s="252">
        <f>ROUND(AK137*事業まとめ!$Q$6,2)</f>
        <v>0</v>
      </c>
      <c r="AM137" s="254">
        <f t="shared" si="8"/>
        <v>0</v>
      </c>
      <c r="AN137" s="254">
        <f t="shared" si="8"/>
        <v>0</v>
      </c>
      <c r="AO137" s="259"/>
      <c r="AP137" s="260">
        <f t="shared" si="7"/>
        <v>0</v>
      </c>
      <c r="AQ137" s="259"/>
      <c r="AR137" s="257"/>
      <c r="AS137" s="257"/>
      <c r="AT137" s="257"/>
      <c r="AU137" s="257"/>
      <c r="AV137" s="257"/>
      <c r="AW137" s="257"/>
    </row>
    <row r="138" spans="2:49" s="265" customFormat="1" x14ac:dyDescent="0.4">
      <c r="B138" s="251"/>
      <c r="C138" s="251"/>
      <c r="D138" s="251"/>
      <c r="E138" s="251"/>
      <c r="F138" s="251"/>
      <c r="G138" s="251"/>
      <c r="H138" s="251"/>
      <c r="I138" s="251"/>
      <c r="J138" s="251"/>
      <c r="K138" s="251"/>
      <c r="L138" s="251"/>
      <c r="M138" s="251"/>
      <c r="N138" s="251"/>
      <c r="O138" s="251"/>
      <c r="P138" s="251"/>
      <c r="Q138" s="251"/>
      <c r="R138" s="251"/>
      <c r="S138" s="251"/>
      <c r="T138" s="251"/>
      <c r="U138" s="251"/>
      <c r="V138" s="251"/>
      <c r="W138" s="251"/>
      <c r="X138" s="251"/>
      <c r="Y138" s="251"/>
      <c r="Z138" s="251"/>
      <c r="AA138" s="251"/>
      <c r="AB138" s="252">
        <f t="shared" ref="AB138:AB201" si="9">IFERROR(ROUND($I138*$J138*Y138*AA138/1000,2),0)</f>
        <v>0</v>
      </c>
      <c r="AC138" s="252">
        <f>ROUND(AB138*事業まとめ!$Q$6,2)</f>
        <v>0</v>
      </c>
      <c r="AD138" s="253"/>
      <c r="AE138" s="253"/>
      <c r="AF138" s="253"/>
      <c r="AG138" s="253"/>
      <c r="AH138" s="253"/>
      <c r="AI138" s="253"/>
      <c r="AJ138" s="253"/>
      <c r="AK138" s="252">
        <f t="shared" ref="AK138:AK201" si="10">IFERROR(ROUND($I138*$J138*AI138*AJ138/1000,2),0)</f>
        <v>0</v>
      </c>
      <c r="AL138" s="252">
        <f>ROUND(AK138*事業まとめ!$Q$6,2)</f>
        <v>0</v>
      </c>
      <c r="AM138" s="254">
        <f t="shared" si="8"/>
        <v>0</v>
      </c>
      <c r="AN138" s="254">
        <f t="shared" si="8"/>
        <v>0</v>
      </c>
      <c r="AO138" s="259"/>
      <c r="AP138" s="260">
        <f t="shared" ref="AP138:AP201" si="11">IFERROR(AO138*AJ138,0)</f>
        <v>0</v>
      </c>
      <c r="AQ138" s="259"/>
      <c r="AR138" s="257"/>
      <c r="AS138" s="257"/>
      <c r="AT138" s="257"/>
      <c r="AU138" s="257"/>
      <c r="AV138" s="257"/>
      <c r="AW138" s="257"/>
    </row>
    <row r="139" spans="2:49" s="265" customFormat="1" x14ac:dyDescent="0.4">
      <c r="B139" s="251"/>
      <c r="C139" s="251"/>
      <c r="D139" s="251"/>
      <c r="E139" s="251"/>
      <c r="F139" s="251"/>
      <c r="G139" s="251"/>
      <c r="H139" s="251"/>
      <c r="I139" s="251"/>
      <c r="J139" s="251"/>
      <c r="K139" s="251"/>
      <c r="L139" s="251"/>
      <c r="M139" s="251"/>
      <c r="N139" s="251"/>
      <c r="O139" s="251"/>
      <c r="P139" s="251"/>
      <c r="Q139" s="251"/>
      <c r="R139" s="251"/>
      <c r="S139" s="251"/>
      <c r="T139" s="251"/>
      <c r="U139" s="251"/>
      <c r="V139" s="251"/>
      <c r="W139" s="251"/>
      <c r="X139" s="251"/>
      <c r="Y139" s="251"/>
      <c r="Z139" s="251"/>
      <c r="AA139" s="251"/>
      <c r="AB139" s="252">
        <f t="shared" si="9"/>
        <v>0</v>
      </c>
      <c r="AC139" s="252">
        <f>ROUND(AB139*事業まとめ!$Q$6,2)</f>
        <v>0</v>
      </c>
      <c r="AD139" s="253"/>
      <c r="AE139" s="253"/>
      <c r="AF139" s="253"/>
      <c r="AG139" s="253"/>
      <c r="AH139" s="253"/>
      <c r="AI139" s="253"/>
      <c r="AJ139" s="253"/>
      <c r="AK139" s="252">
        <f t="shared" si="10"/>
        <v>0</v>
      </c>
      <c r="AL139" s="252">
        <f>ROUND(AK139*事業まとめ!$Q$6,2)</f>
        <v>0</v>
      </c>
      <c r="AM139" s="254">
        <f t="shared" si="8"/>
        <v>0</v>
      </c>
      <c r="AN139" s="254">
        <f t="shared" si="8"/>
        <v>0</v>
      </c>
      <c r="AO139" s="259"/>
      <c r="AP139" s="260">
        <f t="shared" si="11"/>
        <v>0</v>
      </c>
      <c r="AQ139" s="259"/>
      <c r="AR139" s="257"/>
      <c r="AS139" s="257"/>
      <c r="AT139" s="257"/>
      <c r="AU139" s="257"/>
      <c r="AV139" s="257"/>
      <c r="AW139" s="257"/>
    </row>
    <row r="140" spans="2:49" s="265" customFormat="1" x14ac:dyDescent="0.4">
      <c r="B140" s="251"/>
      <c r="C140" s="251"/>
      <c r="D140" s="251"/>
      <c r="E140" s="251"/>
      <c r="F140" s="251"/>
      <c r="G140" s="251"/>
      <c r="H140" s="251"/>
      <c r="I140" s="251"/>
      <c r="J140" s="251"/>
      <c r="K140" s="251"/>
      <c r="L140" s="251"/>
      <c r="M140" s="251"/>
      <c r="N140" s="251"/>
      <c r="O140" s="251"/>
      <c r="P140" s="251"/>
      <c r="Q140" s="251"/>
      <c r="R140" s="251"/>
      <c r="S140" s="251"/>
      <c r="T140" s="251"/>
      <c r="U140" s="251"/>
      <c r="V140" s="251"/>
      <c r="W140" s="251"/>
      <c r="X140" s="251"/>
      <c r="Y140" s="251"/>
      <c r="Z140" s="251"/>
      <c r="AA140" s="251"/>
      <c r="AB140" s="252">
        <f t="shared" si="9"/>
        <v>0</v>
      </c>
      <c r="AC140" s="252">
        <f>ROUND(AB140*事業まとめ!$Q$6,2)</f>
        <v>0</v>
      </c>
      <c r="AD140" s="253"/>
      <c r="AE140" s="253"/>
      <c r="AF140" s="253"/>
      <c r="AG140" s="253"/>
      <c r="AH140" s="253"/>
      <c r="AI140" s="253"/>
      <c r="AJ140" s="253"/>
      <c r="AK140" s="252">
        <f t="shared" si="10"/>
        <v>0</v>
      </c>
      <c r="AL140" s="252">
        <f>ROUND(AK140*事業まとめ!$Q$6,2)</f>
        <v>0</v>
      </c>
      <c r="AM140" s="254">
        <f t="shared" si="8"/>
        <v>0</v>
      </c>
      <c r="AN140" s="254">
        <f t="shared" si="8"/>
        <v>0</v>
      </c>
      <c r="AO140" s="259"/>
      <c r="AP140" s="260">
        <f t="shared" si="11"/>
        <v>0</v>
      </c>
      <c r="AQ140" s="259"/>
      <c r="AR140" s="257"/>
      <c r="AS140" s="257"/>
      <c r="AT140" s="257"/>
      <c r="AU140" s="257"/>
      <c r="AV140" s="257"/>
      <c r="AW140" s="257"/>
    </row>
    <row r="141" spans="2:49" s="265" customFormat="1" x14ac:dyDescent="0.4">
      <c r="B141" s="251"/>
      <c r="C141" s="251"/>
      <c r="D141" s="251"/>
      <c r="E141" s="251"/>
      <c r="F141" s="251"/>
      <c r="G141" s="251"/>
      <c r="H141" s="251"/>
      <c r="I141" s="251"/>
      <c r="J141" s="251"/>
      <c r="K141" s="251"/>
      <c r="L141" s="251"/>
      <c r="M141" s="251"/>
      <c r="N141" s="251"/>
      <c r="O141" s="251"/>
      <c r="P141" s="251"/>
      <c r="Q141" s="251"/>
      <c r="R141" s="251"/>
      <c r="S141" s="251"/>
      <c r="T141" s="251"/>
      <c r="U141" s="251"/>
      <c r="V141" s="251"/>
      <c r="W141" s="251"/>
      <c r="X141" s="251"/>
      <c r="Y141" s="251"/>
      <c r="Z141" s="251"/>
      <c r="AA141" s="251"/>
      <c r="AB141" s="252">
        <f t="shared" si="9"/>
        <v>0</v>
      </c>
      <c r="AC141" s="252">
        <f>ROUND(AB141*事業まとめ!$Q$6,2)</f>
        <v>0</v>
      </c>
      <c r="AD141" s="253"/>
      <c r="AE141" s="253"/>
      <c r="AF141" s="253"/>
      <c r="AG141" s="253"/>
      <c r="AH141" s="253"/>
      <c r="AI141" s="253"/>
      <c r="AJ141" s="253"/>
      <c r="AK141" s="252">
        <f t="shared" si="10"/>
        <v>0</v>
      </c>
      <c r="AL141" s="252">
        <f>ROUND(AK141*事業まとめ!$Q$6,2)</f>
        <v>0</v>
      </c>
      <c r="AM141" s="254">
        <f t="shared" si="8"/>
        <v>0</v>
      </c>
      <c r="AN141" s="254">
        <f t="shared" si="8"/>
        <v>0</v>
      </c>
      <c r="AO141" s="259"/>
      <c r="AP141" s="260">
        <f t="shared" si="11"/>
        <v>0</v>
      </c>
      <c r="AQ141" s="259"/>
      <c r="AR141" s="257"/>
      <c r="AS141" s="257"/>
      <c r="AT141" s="257"/>
      <c r="AU141" s="257"/>
      <c r="AV141" s="257"/>
      <c r="AW141" s="257"/>
    </row>
    <row r="142" spans="2:49" s="265" customFormat="1" x14ac:dyDescent="0.4">
      <c r="B142" s="251"/>
      <c r="C142" s="251"/>
      <c r="D142" s="251"/>
      <c r="E142" s="251"/>
      <c r="F142" s="251"/>
      <c r="G142" s="251"/>
      <c r="H142" s="251"/>
      <c r="I142" s="251"/>
      <c r="J142" s="251"/>
      <c r="K142" s="251"/>
      <c r="L142" s="251"/>
      <c r="M142" s="251"/>
      <c r="N142" s="251"/>
      <c r="O142" s="251"/>
      <c r="P142" s="251"/>
      <c r="Q142" s="251"/>
      <c r="R142" s="251"/>
      <c r="S142" s="251"/>
      <c r="T142" s="251"/>
      <c r="U142" s="251"/>
      <c r="V142" s="251"/>
      <c r="W142" s="251"/>
      <c r="X142" s="251"/>
      <c r="Y142" s="251"/>
      <c r="Z142" s="251"/>
      <c r="AA142" s="251"/>
      <c r="AB142" s="252">
        <f t="shared" si="9"/>
        <v>0</v>
      </c>
      <c r="AC142" s="252">
        <f>ROUND(AB142*事業まとめ!$Q$6,2)</f>
        <v>0</v>
      </c>
      <c r="AD142" s="253"/>
      <c r="AE142" s="253"/>
      <c r="AF142" s="253"/>
      <c r="AG142" s="253"/>
      <c r="AH142" s="253"/>
      <c r="AI142" s="253"/>
      <c r="AJ142" s="253"/>
      <c r="AK142" s="252">
        <f t="shared" si="10"/>
        <v>0</v>
      </c>
      <c r="AL142" s="252">
        <f>ROUND(AK142*事業まとめ!$Q$6,2)</f>
        <v>0</v>
      </c>
      <c r="AM142" s="254">
        <f t="shared" si="8"/>
        <v>0</v>
      </c>
      <c r="AN142" s="254">
        <f t="shared" si="8"/>
        <v>0</v>
      </c>
      <c r="AO142" s="259"/>
      <c r="AP142" s="260">
        <f t="shared" si="11"/>
        <v>0</v>
      </c>
      <c r="AQ142" s="259"/>
      <c r="AR142" s="257"/>
      <c r="AS142" s="257"/>
      <c r="AT142" s="257"/>
      <c r="AU142" s="257"/>
      <c r="AV142" s="257"/>
      <c r="AW142" s="257"/>
    </row>
    <row r="143" spans="2:49" s="265" customFormat="1" x14ac:dyDescent="0.4">
      <c r="B143" s="251"/>
      <c r="C143" s="251"/>
      <c r="D143" s="251"/>
      <c r="E143" s="251"/>
      <c r="F143" s="251"/>
      <c r="G143" s="251"/>
      <c r="H143" s="251"/>
      <c r="I143" s="251"/>
      <c r="J143" s="251"/>
      <c r="K143" s="251"/>
      <c r="L143" s="251"/>
      <c r="M143" s="251"/>
      <c r="N143" s="251"/>
      <c r="O143" s="251"/>
      <c r="P143" s="251"/>
      <c r="Q143" s="251"/>
      <c r="R143" s="251"/>
      <c r="S143" s="251"/>
      <c r="T143" s="251"/>
      <c r="U143" s="251"/>
      <c r="V143" s="251"/>
      <c r="W143" s="251"/>
      <c r="X143" s="251"/>
      <c r="Y143" s="251"/>
      <c r="Z143" s="251"/>
      <c r="AA143" s="251"/>
      <c r="AB143" s="252">
        <f t="shared" si="9"/>
        <v>0</v>
      </c>
      <c r="AC143" s="252">
        <f>ROUND(AB143*事業まとめ!$Q$6,2)</f>
        <v>0</v>
      </c>
      <c r="AD143" s="253"/>
      <c r="AE143" s="253"/>
      <c r="AF143" s="253"/>
      <c r="AG143" s="253"/>
      <c r="AH143" s="253"/>
      <c r="AI143" s="253"/>
      <c r="AJ143" s="253"/>
      <c r="AK143" s="252">
        <f t="shared" si="10"/>
        <v>0</v>
      </c>
      <c r="AL143" s="252">
        <f>ROUND(AK143*事業まとめ!$Q$6,2)</f>
        <v>0</v>
      </c>
      <c r="AM143" s="254">
        <f t="shared" si="8"/>
        <v>0</v>
      </c>
      <c r="AN143" s="254">
        <f t="shared" si="8"/>
        <v>0</v>
      </c>
      <c r="AO143" s="259"/>
      <c r="AP143" s="260">
        <f t="shared" si="11"/>
        <v>0</v>
      </c>
      <c r="AQ143" s="259"/>
      <c r="AR143" s="257"/>
      <c r="AS143" s="257"/>
      <c r="AT143" s="257"/>
      <c r="AU143" s="257"/>
      <c r="AV143" s="257"/>
      <c r="AW143" s="257"/>
    </row>
    <row r="144" spans="2:49" s="265" customFormat="1" x14ac:dyDescent="0.4">
      <c r="B144" s="251"/>
      <c r="C144" s="251"/>
      <c r="D144" s="251"/>
      <c r="E144" s="251"/>
      <c r="F144" s="251"/>
      <c r="G144" s="251"/>
      <c r="H144" s="251"/>
      <c r="I144" s="251"/>
      <c r="J144" s="251"/>
      <c r="K144" s="251"/>
      <c r="L144" s="251"/>
      <c r="M144" s="251"/>
      <c r="N144" s="251"/>
      <c r="O144" s="251"/>
      <c r="P144" s="251"/>
      <c r="Q144" s="251"/>
      <c r="R144" s="251"/>
      <c r="S144" s="251"/>
      <c r="T144" s="251"/>
      <c r="U144" s="251"/>
      <c r="V144" s="251"/>
      <c r="W144" s="251"/>
      <c r="X144" s="251"/>
      <c r="Y144" s="251"/>
      <c r="Z144" s="251"/>
      <c r="AA144" s="251"/>
      <c r="AB144" s="252">
        <f t="shared" si="9"/>
        <v>0</v>
      </c>
      <c r="AC144" s="252">
        <f>ROUND(AB144*事業まとめ!$Q$6,2)</f>
        <v>0</v>
      </c>
      <c r="AD144" s="253"/>
      <c r="AE144" s="253"/>
      <c r="AF144" s="253"/>
      <c r="AG144" s="253"/>
      <c r="AH144" s="253"/>
      <c r="AI144" s="253"/>
      <c r="AJ144" s="253"/>
      <c r="AK144" s="252">
        <f t="shared" si="10"/>
        <v>0</v>
      </c>
      <c r="AL144" s="252">
        <f>ROUND(AK144*事業まとめ!$Q$6,2)</f>
        <v>0</v>
      </c>
      <c r="AM144" s="254">
        <f t="shared" si="8"/>
        <v>0</v>
      </c>
      <c r="AN144" s="254">
        <f t="shared" si="8"/>
        <v>0</v>
      </c>
      <c r="AO144" s="259"/>
      <c r="AP144" s="260">
        <f t="shared" si="11"/>
        <v>0</v>
      </c>
      <c r="AQ144" s="259"/>
      <c r="AR144" s="257"/>
      <c r="AS144" s="257"/>
      <c r="AT144" s="257"/>
      <c r="AU144" s="257"/>
      <c r="AV144" s="257"/>
      <c r="AW144" s="257"/>
    </row>
    <row r="145" spans="2:49" s="265" customFormat="1" x14ac:dyDescent="0.4">
      <c r="B145" s="251"/>
      <c r="C145" s="251"/>
      <c r="D145" s="251"/>
      <c r="E145" s="251"/>
      <c r="F145" s="251"/>
      <c r="G145" s="251"/>
      <c r="H145" s="251"/>
      <c r="I145" s="251"/>
      <c r="J145" s="251"/>
      <c r="K145" s="251"/>
      <c r="L145" s="251"/>
      <c r="M145" s="251"/>
      <c r="N145" s="251"/>
      <c r="O145" s="251"/>
      <c r="P145" s="251"/>
      <c r="Q145" s="251"/>
      <c r="R145" s="251"/>
      <c r="S145" s="251"/>
      <c r="T145" s="251"/>
      <c r="U145" s="251"/>
      <c r="V145" s="251"/>
      <c r="W145" s="251"/>
      <c r="X145" s="251"/>
      <c r="Y145" s="251"/>
      <c r="Z145" s="251"/>
      <c r="AA145" s="251"/>
      <c r="AB145" s="252">
        <f t="shared" si="9"/>
        <v>0</v>
      </c>
      <c r="AC145" s="252">
        <f>ROUND(AB145*事業まとめ!$Q$6,2)</f>
        <v>0</v>
      </c>
      <c r="AD145" s="253"/>
      <c r="AE145" s="253"/>
      <c r="AF145" s="253"/>
      <c r="AG145" s="253"/>
      <c r="AH145" s="253"/>
      <c r="AI145" s="253"/>
      <c r="AJ145" s="253"/>
      <c r="AK145" s="252">
        <f t="shared" si="10"/>
        <v>0</v>
      </c>
      <c r="AL145" s="252">
        <f>ROUND(AK145*事業まとめ!$Q$6,2)</f>
        <v>0</v>
      </c>
      <c r="AM145" s="254">
        <f t="shared" si="8"/>
        <v>0</v>
      </c>
      <c r="AN145" s="254">
        <f t="shared" si="8"/>
        <v>0</v>
      </c>
      <c r="AO145" s="259"/>
      <c r="AP145" s="260">
        <f t="shared" si="11"/>
        <v>0</v>
      </c>
      <c r="AQ145" s="259"/>
      <c r="AR145" s="257"/>
      <c r="AS145" s="257"/>
      <c r="AT145" s="257"/>
      <c r="AU145" s="257"/>
      <c r="AV145" s="257"/>
      <c r="AW145" s="257"/>
    </row>
    <row r="146" spans="2:49" s="265" customFormat="1" x14ac:dyDescent="0.4">
      <c r="B146" s="251"/>
      <c r="C146" s="251"/>
      <c r="D146" s="251"/>
      <c r="E146" s="251"/>
      <c r="F146" s="251"/>
      <c r="G146" s="251"/>
      <c r="H146" s="251"/>
      <c r="I146" s="251"/>
      <c r="J146" s="251"/>
      <c r="K146" s="251"/>
      <c r="L146" s="251"/>
      <c r="M146" s="251"/>
      <c r="N146" s="251"/>
      <c r="O146" s="251"/>
      <c r="P146" s="251"/>
      <c r="Q146" s="251"/>
      <c r="R146" s="251"/>
      <c r="S146" s="251"/>
      <c r="T146" s="251"/>
      <c r="U146" s="251"/>
      <c r="V146" s="251"/>
      <c r="W146" s="251"/>
      <c r="X146" s="251"/>
      <c r="Y146" s="251"/>
      <c r="Z146" s="251"/>
      <c r="AA146" s="251"/>
      <c r="AB146" s="252">
        <f t="shared" si="9"/>
        <v>0</v>
      </c>
      <c r="AC146" s="252">
        <f>ROUND(AB146*事業まとめ!$Q$6,2)</f>
        <v>0</v>
      </c>
      <c r="AD146" s="253"/>
      <c r="AE146" s="253"/>
      <c r="AF146" s="253"/>
      <c r="AG146" s="253"/>
      <c r="AH146" s="253"/>
      <c r="AI146" s="253"/>
      <c r="AJ146" s="253"/>
      <c r="AK146" s="252">
        <f t="shared" si="10"/>
        <v>0</v>
      </c>
      <c r="AL146" s="252">
        <f>ROUND(AK146*事業まとめ!$Q$6,2)</f>
        <v>0</v>
      </c>
      <c r="AM146" s="254">
        <f t="shared" si="8"/>
        <v>0</v>
      </c>
      <c r="AN146" s="254">
        <f t="shared" si="8"/>
        <v>0</v>
      </c>
      <c r="AO146" s="259"/>
      <c r="AP146" s="260">
        <f t="shared" si="11"/>
        <v>0</v>
      </c>
      <c r="AQ146" s="259"/>
      <c r="AR146" s="257"/>
      <c r="AS146" s="257"/>
      <c r="AT146" s="257"/>
      <c r="AU146" s="257"/>
      <c r="AV146" s="257"/>
      <c r="AW146" s="257"/>
    </row>
    <row r="147" spans="2:49" s="265" customFormat="1" x14ac:dyDescent="0.4">
      <c r="B147" s="251"/>
      <c r="C147" s="251"/>
      <c r="D147" s="251"/>
      <c r="E147" s="251"/>
      <c r="F147" s="251"/>
      <c r="G147" s="251"/>
      <c r="H147" s="251"/>
      <c r="I147" s="251"/>
      <c r="J147" s="251"/>
      <c r="K147" s="251"/>
      <c r="L147" s="251"/>
      <c r="M147" s="251"/>
      <c r="N147" s="251"/>
      <c r="O147" s="251"/>
      <c r="P147" s="251"/>
      <c r="Q147" s="251"/>
      <c r="R147" s="251"/>
      <c r="S147" s="251"/>
      <c r="T147" s="251"/>
      <c r="U147" s="251"/>
      <c r="V147" s="251"/>
      <c r="W147" s="251"/>
      <c r="X147" s="251"/>
      <c r="Y147" s="251"/>
      <c r="Z147" s="251"/>
      <c r="AA147" s="251"/>
      <c r="AB147" s="252">
        <f t="shared" si="9"/>
        <v>0</v>
      </c>
      <c r="AC147" s="252">
        <f>ROUND(AB147*事業まとめ!$Q$6,2)</f>
        <v>0</v>
      </c>
      <c r="AD147" s="253"/>
      <c r="AE147" s="253"/>
      <c r="AF147" s="253"/>
      <c r="AG147" s="253"/>
      <c r="AH147" s="253"/>
      <c r="AI147" s="253"/>
      <c r="AJ147" s="253"/>
      <c r="AK147" s="252">
        <f t="shared" si="10"/>
        <v>0</v>
      </c>
      <c r="AL147" s="252">
        <f>ROUND(AK147*事業まとめ!$Q$6,2)</f>
        <v>0</v>
      </c>
      <c r="AM147" s="254">
        <f t="shared" si="8"/>
        <v>0</v>
      </c>
      <c r="AN147" s="254">
        <f t="shared" si="8"/>
        <v>0</v>
      </c>
      <c r="AO147" s="259"/>
      <c r="AP147" s="260">
        <f t="shared" si="11"/>
        <v>0</v>
      </c>
      <c r="AQ147" s="259"/>
      <c r="AR147" s="257"/>
      <c r="AS147" s="257"/>
      <c r="AT147" s="257"/>
      <c r="AU147" s="257"/>
      <c r="AV147" s="257"/>
      <c r="AW147" s="257"/>
    </row>
    <row r="148" spans="2:49" s="265" customFormat="1" x14ac:dyDescent="0.4">
      <c r="B148" s="251"/>
      <c r="C148" s="251"/>
      <c r="D148" s="251"/>
      <c r="E148" s="251"/>
      <c r="F148" s="251"/>
      <c r="G148" s="251"/>
      <c r="H148" s="251"/>
      <c r="I148" s="251"/>
      <c r="J148" s="251"/>
      <c r="K148" s="251"/>
      <c r="L148" s="251"/>
      <c r="M148" s="251"/>
      <c r="N148" s="251"/>
      <c r="O148" s="251"/>
      <c r="P148" s="251"/>
      <c r="Q148" s="251"/>
      <c r="R148" s="251"/>
      <c r="S148" s="251"/>
      <c r="T148" s="251"/>
      <c r="U148" s="251"/>
      <c r="V148" s="251"/>
      <c r="W148" s="251"/>
      <c r="X148" s="251"/>
      <c r="Y148" s="251"/>
      <c r="Z148" s="251"/>
      <c r="AA148" s="251"/>
      <c r="AB148" s="252">
        <f t="shared" si="9"/>
        <v>0</v>
      </c>
      <c r="AC148" s="252">
        <f>ROUND(AB148*事業まとめ!$Q$6,2)</f>
        <v>0</v>
      </c>
      <c r="AD148" s="253"/>
      <c r="AE148" s="253"/>
      <c r="AF148" s="253"/>
      <c r="AG148" s="253"/>
      <c r="AH148" s="253"/>
      <c r="AI148" s="253"/>
      <c r="AJ148" s="253"/>
      <c r="AK148" s="252">
        <f t="shared" si="10"/>
        <v>0</v>
      </c>
      <c r="AL148" s="252">
        <f>ROUND(AK148*事業まとめ!$Q$6,2)</f>
        <v>0</v>
      </c>
      <c r="AM148" s="254">
        <f t="shared" si="8"/>
        <v>0</v>
      </c>
      <c r="AN148" s="254">
        <f t="shared" si="8"/>
        <v>0</v>
      </c>
      <c r="AO148" s="259"/>
      <c r="AP148" s="260">
        <f t="shared" si="11"/>
        <v>0</v>
      </c>
      <c r="AQ148" s="259"/>
      <c r="AR148" s="257"/>
      <c r="AS148" s="257"/>
      <c r="AT148" s="257"/>
      <c r="AU148" s="257"/>
      <c r="AV148" s="257"/>
      <c r="AW148" s="257"/>
    </row>
    <row r="149" spans="2:49" s="265" customFormat="1" x14ac:dyDescent="0.4">
      <c r="B149" s="251"/>
      <c r="C149" s="251"/>
      <c r="D149" s="251"/>
      <c r="E149" s="251"/>
      <c r="F149" s="251"/>
      <c r="G149" s="251"/>
      <c r="H149" s="251"/>
      <c r="I149" s="251"/>
      <c r="J149" s="251"/>
      <c r="K149" s="251"/>
      <c r="L149" s="251"/>
      <c r="M149" s="251"/>
      <c r="N149" s="251"/>
      <c r="O149" s="251"/>
      <c r="P149" s="251"/>
      <c r="Q149" s="251"/>
      <c r="R149" s="251"/>
      <c r="S149" s="251"/>
      <c r="T149" s="251"/>
      <c r="U149" s="251"/>
      <c r="V149" s="251"/>
      <c r="W149" s="251"/>
      <c r="X149" s="251"/>
      <c r="Y149" s="251"/>
      <c r="Z149" s="251"/>
      <c r="AA149" s="251"/>
      <c r="AB149" s="252">
        <f t="shared" si="9"/>
        <v>0</v>
      </c>
      <c r="AC149" s="252">
        <f>ROUND(AB149*事業まとめ!$Q$6,2)</f>
        <v>0</v>
      </c>
      <c r="AD149" s="253"/>
      <c r="AE149" s="253"/>
      <c r="AF149" s="253"/>
      <c r="AG149" s="253"/>
      <c r="AH149" s="253"/>
      <c r="AI149" s="253"/>
      <c r="AJ149" s="253"/>
      <c r="AK149" s="252">
        <f t="shared" si="10"/>
        <v>0</v>
      </c>
      <c r="AL149" s="252">
        <f>ROUND(AK149*事業まとめ!$Q$6,2)</f>
        <v>0</v>
      </c>
      <c r="AM149" s="254">
        <f t="shared" si="8"/>
        <v>0</v>
      </c>
      <c r="AN149" s="254">
        <f t="shared" si="8"/>
        <v>0</v>
      </c>
      <c r="AO149" s="259"/>
      <c r="AP149" s="260">
        <f t="shared" si="11"/>
        <v>0</v>
      </c>
      <c r="AQ149" s="259"/>
      <c r="AR149" s="257"/>
      <c r="AS149" s="257"/>
      <c r="AT149" s="257"/>
      <c r="AU149" s="257"/>
      <c r="AV149" s="257"/>
      <c r="AW149" s="257"/>
    </row>
    <row r="150" spans="2:49" s="265" customFormat="1" x14ac:dyDescent="0.4">
      <c r="B150" s="251"/>
      <c r="C150" s="251"/>
      <c r="D150" s="251"/>
      <c r="E150" s="251"/>
      <c r="F150" s="251"/>
      <c r="G150" s="251"/>
      <c r="H150" s="251"/>
      <c r="I150" s="251"/>
      <c r="J150" s="251"/>
      <c r="K150" s="251"/>
      <c r="L150" s="251"/>
      <c r="M150" s="251"/>
      <c r="N150" s="251"/>
      <c r="O150" s="251"/>
      <c r="P150" s="251"/>
      <c r="Q150" s="251"/>
      <c r="R150" s="251"/>
      <c r="S150" s="251"/>
      <c r="T150" s="251"/>
      <c r="U150" s="251"/>
      <c r="V150" s="251"/>
      <c r="W150" s="251"/>
      <c r="X150" s="251"/>
      <c r="Y150" s="251"/>
      <c r="Z150" s="251"/>
      <c r="AA150" s="251"/>
      <c r="AB150" s="252">
        <f t="shared" si="9"/>
        <v>0</v>
      </c>
      <c r="AC150" s="252">
        <f>ROUND(AB150*事業まとめ!$Q$6,2)</f>
        <v>0</v>
      </c>
      <c r="AD150" s="253"/>
      <c r="AE150" s="253"/>
      <c r="AF150" s="253"/>
      <c r="AG150" s="253"/>
      <c r="AH150" s="253"/>
      <c r="AI150" s="253"/>
      <c r="AJ150" s="253"/>
      <c r="AK150" s="252">
        <f t="shared" si="10"/>
        <v>0</v>
      </c>
      <c r="AL150" s="252">
        <f>ROUND(AK150*事業まとめ!$Q$6,2)</f>
        <v>0</v>
      </c>
      <c r="AM150" s="254">
        <f t="shared" si="8"/>
        <v>0</v>
      </c>
      <c r="AN150" s="254">
        <f t="shared" si="8"/>
        <v>0</v>
      </c>
      <c r="AO150" s="259"/>
      <c r="AP150" s="260">
        <f t="shared" si="11"/>
        <v>0</v>
      </c>
      <c r="AQ150" s="259"/>
      <c r="AR150" s="257"/>
      <c r="AS150" s="257"/>
      <c r="AT150" s="257"/>
      <c r="AU150" s="257"/>
      <c r="AV150" s="257"/>
      <c r="AW150" s="257"/>
    </row>
    <row r="151" spans="2:49" s="265" customFormat="1" x14ac:dyDescent="0.4">
      <c r="B151" s="251"/>
      <c r="C151" s="251"/>
      <c r="D151" s="251"/>
      <c r="E151" s="251"/>
      <c r="F151" s="251"/>
      <c r="G151" s="251"/>
      <c r="H151" s="251"/>
      <c r="I151" s="251"/>
      <c r="J151" s="251"/>
      <c r="K151" s="251"/>
      <c r="L151" s="251"/>
      <c r="M151" s="251"/>
      <c r="N151" s="251"/>
      <c r="O151" s="251"/>
      <c r="P151" s="251"/>
      <c r="Q151" s="251"/>
      <c r="R151" s="251"/>
      <c r="S151" s="251"/>
      <c r="T151" s="251"/>
      <c r="U151" s="251"/>
      <c r="V151" s="251"/>
      <c r="W151" s="251"/>
      <c r="X151" s="251"/>
      <c r="Y151" s="251"/>
      <c r="Z151" s="251"/>
      <c r="AA151" s="251"/>
      <c r="AB151" s="252">
        <f t="shared" si="9"/>
        <v>0</v>
      </c>
      <c r="AC151" s="252">
        <f>ROUND(AB151*事業まとめ!$Q$6,2)</f>
        <v>0</v>
      </c>
      <c r="AD151" s="253"/>
      <c r="AE151" s="253"/>
      <c r="AF151" s="253"/>
      <c r="AG151" s="253"/>
      <c r="AH151" s="253"/>
      <c r="AI151" s="253"/>
      <c r="AJ151" s="253"/>
      <c r="AK151" s="252">
        <f t="shared" si="10"/>
        <v>0</v>
      </c>
      <c r="AL151" s="252">
        <f>ROUND(AK151*事業まとめ!$Q$6,2)</f>
        <v>0</v>
      </c>
      <c r="AM151" s="254">
        <f t="shared" si="8"/>
        <v>0</v>
      </c>
      <c r="AN151" s="254">
        <f t="shared" si="8"/>
        <v>0</v>
      </c>
      <c r="AO151" s="259"/>
      <c r="AP151" s="260">
        <f t="shared" si="11"/>
        <v>0</v>
      </c>
      <c r="AQ151" s="259"/>
      <c r="AR151" s="257"/>
      <c r="AS151" s="257"/>
      <c r="AT151" s="257"/>
      <c r="AU151" s="257"/>
      <c r="AV151" s="257"/>
      <c r="AW151" s="257"/>
    </row>
    <row r="152" spans="2:49" s="265" customFormat="1" x14ac:dyDescent="0.4">
      <c r="B152" s="251"/>
      <c r="C152" s="251"/>
      <c r="D152" s="251"/>
      <c r="E152" s="251"/>
      <c r="F152" s="251"/>
      <c r="G152" s="251"/>
      <c r="H152" s="251"/>
      <c r="I152" s="251"/>
      <c r="J152" s="251"/>
      <c r="K152" s="251"/>
      <c r="L152" s="251"/>
      <c r="M152" s="251"/>
      <c r="N152" s="251"/>
      <c r="O152" s="251"/>
      <c r="P152" s="251"/>
      <c r="Q152" s="251"/>
      <c r="R152" s="251"/>
      <c r="S152" s="251"/>
      <c r="T152" s="251"/>
      <c r="U152" s="251"/>
      <c r="V152" s="251"/>
      <c r="W152" s="251"/>
      <c r="X152" s="251"/>
      <c r="Y152" s="251"/>
      <c r="Z152" s="251"/>
      <c r="AA152" s="251"/>
      <c r="AB152" s="252">
        <f t="shared" si="9"/>
        <v>0</v>
      </c>
      <c r="AC152" s="252">
        <f>ROUND(AB152*事業まとめ!$Q$6,2)</f>
        <v>0</v>
      </c>
      <c r="AD152" s="253"/>
      <c r="AE152" s="253"/>
      <c r="AF152" s="253"/>
      <c r="AG152" s="253"/>
      <c r="AH152" s="253"/>
      <c r="AI152" s="253"/>
      <c r="AJ152" s="253"/>
      <c r="AK152" s="252">
        <f t="shared" si="10"/>
        <v>0</v>
      </c>
      <c r="AL152" s="252">
        <f>ROUND(AK152*事業まとめ!$Q$6,2)</f>
        <v>0</v>
      </c>
      <c r="AM152" s="254">
        <f t="shared" si="8"/>
        <v>0</v>
      </c>
      <c r="AN152" s="254">
        <f t="shared" si="8"/>
        <v>0</v>
      </c>
      <c r="AO152" s="259"/>
      <c r="AP152" s="260">
        <f t="shared" si="11"/>
        <v>0</v>
      </c>
      <c r="AQ152" s="259"/>
      <c r="AR152" s="257"/>
      <c r="AS152" s="257"/>
      <c r="AT152" s="257"/>
      <c r="AU152" s="257"/>
      <c r="AV152" s="257"/>
      <c r="AW152" s="257"/>
    </row>
    <row r="153" spans="2:49" s="265" customFormat="1" x14ac:dyDescent="0.4">
      <c r="B153" s="251"/>
      <c r="C153" s="251"/>
      <c r="D153" s="251"/>
      <c r="E153" s="251"/>
      <c r="F153" s="251"/>
      <c r="G153" s="251"/>
      <c r="H153" s="251"/>
      <c r="I153" s="251"/>
      <c r="J153" s="251"/>
      <c r="K153" s="251"/>
      <c r="L153" s="251"/>
      <c r="M153" s="251"/>
      <c r="N153" s="251"/>
      <c r="O153" s="251"/>
      <c r="P153" s="251"/>
      <c r="Q153" s="251"/>
      <c r="R153" s="251"/>
      <c r="S153" s="251"/>
      <c r="T153" s="251"/>
      <c r="U153" s="251"/>
      <c r="V153" s="251"/>
      <c r="W153" s="251"/>
      <c r="X153" s="251"/>
      <c r="Y153" s="251"/>
      <c r="Z153" s="251"/>
      <c r="AA153" s="251"/>
      <c r="AB153" s="252">
        <f t="shared" si="9"/>
        <v>0</v>
      </c>
      <c r="AC153" s="252">
        <f>ROUND(AB153*事業まとめ!$Q$6,2)</f>
        <v>0</v>
      </c>
      <c r="AD153" s="253"/>
      <c r="AE153" s="253"/>
      <c r="AF153" s="253"/>
      <c r="AG153" s="253"/>
      <c r="AH153" s="253"/>
      <c r="AI153" s="253"/>
      <c r="AJ153" s="253"/>
      <c r="AK153" s="252">
        <f t="shared" si="10"/>
        <v>0</v>
      </c>
      <c r="AL153" s="252">
        <f>ROUND(AK153*事業まとめ!$Q$6,2)</f>
        <v>0</v>
      </c>
      <c r="AM153" s="254">
        <f t="shared" si="8"/>
        <v>0</v>
      </c>
      <c r="AN153" s="254">
        <f t="shared" si="8"/>
        <v>0</v>
      </c>
      <c r="AO153" s="259"/>
      <c r="AP153" s="260">
        <f t="shared" si="11"/>
        <v>0</v>
      </c>
      <c r="AQ153" s="259"/>
      <c r="AR153" s="257"/>
      <c r="AS153" s="257"/>
      <c r="AT153" s="257"/>
      <c r="AU153" s="257"/>
      <c r="AV153" s="257"/>
      <c r="AW153" s="257"/>
    </row>
    <row r="154" spans="2:49" s="265" customFormat="1" x14ac:dyDescent="0.4">
      <c r="B154" s="251"/>
      <c r="C154" s="251"/>
      <c r="D154" s="251"/>
      <c r="E154" s="251"/>
      <c r="F154" s="251"/>
      <c r="G154" s="251"/>
      <c r="H154" s="251"/>
      <c r="I154" s="251"/>
      <c r="J154" s="251"/>
      <c r="K154" s="251"/>
      <c r="L154" s="251"/>
      <c r="M154" s="251"/>
      <c r="N154" s="251"/>
      <c r="O154" s="251"/>
      <c r="P154" s="251"/>
      <c r="Q154" s="251"/>
      <c r="R154" s="251"/>
      <c r="S154" s="251"/>
      <c r="T154" s="251"/>
      <c r="U154" s="251"/>
      <c r="V154" s="251"/>
      <c r="W154" s="251"/>
      <c r="X154" s="251"/>
      <c r="Y154" s="251"/>
      <c r="Z154" s="251"/>
      <c r="AA154" s="251"/>
      <c r="AB154" s="252">
        <f t="shared" si="9"/>
        <v>0</v>
      </c>
      <c r="AC154" s="252">
        <f>ROUND(AB154*事業まとめ!$Q$6,2)</f>
        <v>0</v>
      </c>
      <c r="AD154" s="253"/>
      <c r="AE154" s="253"/>
      <c r="AF154" s="253"/>
      <c r="AG154" s="253"/>
      <c r="AH154" s="253"/>
      <c r="AI154" s="253"/>
      <c r="AJ154" s="253"/>
      <c r="AK154" s="252">
        <f t="shared" si="10"/>
        <v>0</v>
      </c>
      <c r="AL154" s="252">
        <f>ROUND(AK154*事業まとめ!$Q$6,2)</f>
        <v>0</v>
      </c>
      <c r="AM154" s="254">
        <f t="shared" si="8"/>
        <v>0</v>
      </c>
      <c r="AN154" s="254">
        <f t="shared" si="8"/>
        <v>0</v>
      </c>
      <c r="AO154" s="259"/>
      <c r="AP154" s="260">
        <f t="shared" si="11"/>
        <v>0</v>
      </c>
      <c r="AQ154" s="259"/>
      <c r="AR154" s="257"/>
      <c r="AS154" s="257"/>
      <c r="AT154" s="257"/>
      <c r="AU154" s="257"/>
      <c r="AV154" s="257"/>
      <c r="AW154" s="257"/>
    </row>
    <row r="155" spans="2:49" s="265" customFormat="1" x14ac:dyDescent="0.4">
      <c r="B155" s="251"/>
      <c r="C155" s="251"/>
      <c r="D155" s="251"/>
      <c r="E155" s="251"/>
      <c r="F155" s="251"/>
      <c r="G155" s="251"/>
      <c r="H155" s="251"/>
      <c r="I155" s="251"/>
      <c r="J155" s="251"/>
      <c r="K155" s="251"/>
      <c r="L155" s="251"/>
      <c r="M155" s="251"/>
      <c r="N155" s="251"/>
      <c r="O155" s="251"/>
      <c r="P155" s="251"/>
      <c r="Q155" s="251"/>
      <c r="R155" s="251"/>
      <c r="S155" s="251"/>
      <c r="T155" s="251"/>
      <c r="U155" s="251"/>
      <c r="V155" s="251"/>
      <c r="W155" s="251"/>
      <c r="X155" s="251"/>
      <c r="Y155" s="251"/>
      <c r="Z155" s="251"/>
      <c r="AA155" s="251"/>
      <c r="AB155" s="252">
        <f t="shared" si="9"/>
        <v>0</v>
      </c>
      <c r="AC155" s="252">
        <f>ROUND(AB155*事業まとめ!$Q$6,2)</f>
        <v>0</v>
      </c>
      <c r="AD155" s="253"/>
      <c r="AE155" s="253"/>
      <c r="AF155" s="253"/>
      <c r="AG155" s="253"/>
      <c r="AH155" s="253"/>
      <c r="AI155" s="253"/>
      <c r="AJ155" s="253"/>
      <c r="AK155" s="252">
        <f t="shared" si="10"/>
        <v>0</v>
      </c>
      <c r="AL155" s="252">
        <f>ROUND(AK155*事業まとめ!$Q$6,2)</f>
        <v>0</v>
      </c>
      <c r="AM155" s="254">
        <f t="shared" si="8"/>
        <v>0</v>
      </c>
      <c r="AN155" s="254">
        <f t="shared" si="8"/>
        <v>0</v>
      </c>
      <c r="AO155" s="259"/>
      <c r="AP155" s="260">
        <f t="shared" si="11"/>
        <v>0</v>
      </c>
      <c r="AQ155" s="259"/>
      <c r="AR155" s="257"/>
      <c r="AS155" s="257"/>
      <c r="AT155" s="257"/>
      <c r="AU155" s="257"/>
      <c r="AV155" s="257"/>
      <c r="AW155" s="257"/>
    </row>
    <row r="156" spans="2:49" s="265" customFormat="1" x14ac:dyDescent="0.4">
      <c r="B156" s="251"/>
      <c r="C156" s="251"/>
      <c r="D156" s="251"/>
      <c r="E156" s="251"/>
      <c r="F156" s="251"/>
      <c r="G156" s="251"/>
      <c r="H156" s="251"/>
      <c r="I156" s="251"/>
      <c r="J156" s="251"/>
      <c r="K156" s="251"/>
      <c r="L156" s="251"/>
      <c r="M156" s="251"/>
      <c r="N156" s="251"/>
      <c r="O156" s="251"/>
      <c r="P156" s="251"/>
      <c r="Q156" s="251"/>
      <c r="R156" s="251"/>
      <c r="S156" s="251"/>
      <c r="T156" s="251"/>
      <c r="U156" s="251"/>
      <c r="V156" s="251"/>
      <c r="W156" s="251"/>
      <c r="X156" s="251"/>
      <c r="Y156" s="251"/>
      <c r="Z156" s="251"/>
      <c r="AA156" s="251"/>
      <c r="AB156" s="252">
        <f t="shared" si="9"/>
        <v>0</v>
      </c>
      <c r="AC156" s="252">
        <f>ROUND(AB156*事業まとめ!$Q$6,2)</f>
        <v>0</v>
      </c>
      <c r="AD156" s="253"/>
      <c r="AE156" s="253"/>
      <c r="AF156" s="253"/>
      <c r="AG156" s="253"/>
      <c r="AH156" s="253"/>
      <c r="AI156" s="253"/>
      <c r="AJ156" s="253"/>
      <c r="AK156" s="252">
        <f t="shared" si="10"/>
        <v>0</v>
      </c>
      <c r="AL156" s="252">
        <f>ROUND(AK156*事業まとめ!$Q$6,2)</f>
        <v>0</v>
      </c>
      <c r="AM156" s="254">
        <f t="shared" si="8"/>
        <v>0</v>
      </c>
      <c r="AN156" s="254">
        <f t="shared" si="8"/>
        <v>0</v>
      </c>
      <c r="AO156" s="259"/>
      <c r="AP156" s="260">
        <f t="shared" si="11"/>
        <v>0</v>
      </c>
      <c r="AQ156" s="259"/>
      <c r="AR156" s="257"/>
      <c r="AS156" s="257"/>
      <c r="AT156" s="257"/>
      <c r="AU156" s="257"/>
      <c r="AV156" s="257"/>
      <c r="AW156" s="257"/>
    </row>
    <row r="157" spans="2:49" s="265" customFormat="1" x14ac:dyDescent="0.4">
      <c r="B157" s="251"/>
      <c r="C157" s="251"/>
      <c r="D157" s="251"/>
      <c r="E157" s="251"/>
      <c r="F157" s="251"/>
      <c r="G157" s="251"/>
      <c r="H157" s="251"/>
      <c r="I157" s="251"/>
      <c r="J157" s="251"/>
      <c r="K157" s="251"/>
      <c r="L157" s="251"/>
      <c r="M157" s="251"/>
      <c r="N157" s="251"/>
      <c r="O157" s="251"/>
      <c r="P157" s="251"/>
      <c r="Q157" s="251"/>
      <c r="R157" s="251"/>
      <c r="S157" s="251"/>
      <c r="T157" s="251"/>
      <c r="U157" s="251"/>
      <c r="V157" s="251"/>
      <c r="W157" s="251"/>
      <c r="X157" s="251"/>
      <c r="Y157" s="251"/>
      <c r="Z157" s="251"/>
      <c r="AA157" s="251"/>
      <c r="AB157" s="252">
        <f t="shared" si="9"/>
        <v>0</v>
      </c>
      <c r="AC157" s="252">
        <f>ROUND(AB157*事業まとめ!$Q$6,2)</f>
        <v>0</v>
      </c>
      <c r="AD157" s="253"/>
      <c r="AE157" s="253"/>
      <c r="AF157" s="253"/>
      <c r="AG157" s="253"/>
      <c r="AH157" s="253"/>
      <c r="AI157" s="253"/>
      <c r="AJ157" s="253"/>
      <c r="AK157" s="252">
        <f t="shared" si="10"/>
        <v>0</v>
      </c>
      <c r="AL157" s="252">
        <f>ROUND(AK157*事業まとめ!$Q$6,2)</f>
        <v>0</v>
      </c>
      <c r="AM157" s="254">
        <f t="shared" si="8"/>
        <v>0</v>
      </c>
      <c r="AN157" s="254">
        <f t="shared" si="8"/>
        <v>0</v>
      </c>
      <c r="AO157" s="259"/>
      <c r="AP157" s="260">
        <f t="shared" si="11"/>
        <v>0</v>
      </c>
      <c r="AQ157" s="259"/>
      <c r="AR157" s="257"/>
      <c r="AS157" s="257"/>
      <c r="AT157" s="257"/>
      <c r="AU157" s="257"/>
      <c r="AV157" s="257"/>
      <c r="AW157" s="257"/>
    </row>
    <row r="158" spans="2:49" s="265" customFormat="1" x14ac:dyDescent="0.4">
      <c r="B158" s="251"/>
      <c r="C158" s="251"/>
      <c r="D158" s="251"/>
      <c r="E158" s="251"/>
      <c r="F158" s="251"/>
      <c r="G158" s="251"/>
      <c r="H158" s="251"/>
      <c r="I158" s="251"/>
      <c r="J158" s="251"/>
      <c r="K158" s="251"/>
      <c r="L158" s="251"/>
      <c r="M158" s="251"/>
      <c r="N158" s="251"/>
      <c r="O158" s="251"/>
      <c r="P158" s="251"/>
      <c r="Q158" s="251"/>
      <c r="R158" s="251"/>
      <c r="S158" s="251"/>
      <c r="T158" s="251"/>
      <c r="U158" s="251"/>
      <c r="V158" s="251"/>
      <c r="W158" s="251"/>
      <c r="X158" s="251"/>
      <c r="Y158" s="251"/>
      <c r="Z158" s="251"/>
      <c r="AA158" s="251"/>
      <c r="AB158" s="252">
        <f t="shared" si="9"/>
        <v>0</v>
      </c>
      <c r="AC158" s="252">
        <f>ROUND(AB158*事業まとめ!$Q$6,2)</f>
        <v>0</v>
      </c>
      <c r="AD158" s="253"/>
      <c r="AE158" s="253"/>
      <c r="AF158" s="253"/>
      <c r="AG158" s="253"/>
      <c r="AH158" s="253"/>
      <c r="AI158" s="253"/>
      <c r="AJ158" s="253"/>
      <c r="AK158" s="252">
        <f t="shared" si="10"/>
        <v>0</v>
      </c>
      <c r="AL158" s="252">
        <f>ROUND(AK158*事業まとめ!$Q$6,2)</f>
        <v>0</v>
      </c>
      <c r="AM158" s="254">
        <f t="shared" si="8"/>
        <v>0</v>
      </c>
      <c r="AN158" s="254">
        <f t="shared" si="8"/>
        <v>0</v>
      </c>
      <c r="AO158" s="259"/>
      <c r="AP158" s="260">
        <f t="shared" si="11"/>
        <v>0</v>
      </c>
      <c r="AQ158" s="259"/>
      <c r="AR158" s="257"/>
      <c r="AS158" s="257"/>
      <c r="AT158" s="257"/>
      <c r="AU158" s="257"/>
      <c r="AV158" s="257"/>
      <c r="AW158" s="257"/>
    </row>
    <row r="159" spans="2:49" s="265" customFormat="1" x14ac:dyDescent="0.4">
      <c r="B159" s="251"/>
      <c r="C159" s="251"/>
      <c r="D159" s="251"/>
      <c r="E159" s="251"/>
      <c r="F159" s="251"/>
      <c r="G159" s="251"/>
      <c r="H159" s="251"/>
      <c r="I159" s="251"/>
      <c r="J159" s="251"/>
      <c r="K159" s="251"/>
      <c r="L159" s="251"/>
      <c r="M159" s="251"/>
      <c r="N159" s="251"/>
      <c r="O159" s="251"/>
      <c r="P159" s="251"/>
      <c r="Q159" s="251"/>
      <c r="R159" s="251"/>
      <c r="S159" s="251"/>
      <c r="T159" s="251"/>
      <c r="U159" s="251"/>
      <c r="V159" s="251"/>
      <c r="W159" s="251"/>
      <c r="X159" s="251"/>
      <c r="Y159" s="251"/>
      <c r="Z159" s="251"/>
      <c r="AA159" s="251"/>
      <c r="AB159" s="252">
        <f t="shared" si="9"/>
        <v>0</v>
      </c>
      <c r="AC159" s="252">
        <f>ROUND(AB159*事業まとめ!$Q$6,2)</f>
        <v>0</v>
      </c>
      <c r="AD159" s="253"/>
      <c r="AE159" s="253"/>
      <c r="AF159" s="253"/>
      <c r="AG159" s="253"/>
      <c r="AH159" s="253"/>
      <c r="AI159" s="253"/>
      <c r="AJ159" s="253"/>
      <c r="AK159" s="252">
        <f t="shared" si="10"/>
        <v>0</v>
      </c>
      <c r="AL159" s="252">
        <f>ROUND(AK159*事業まとめ!$Q$6,2)</f>
        <v>0</v>
      </c>
      <c r="AM159" s="254">
        <f t="shared" si="8"/>
        <v>0</v>
      </c>
      <c r="AN159" s="254">
        <f t="shared" si="8"/>
        <v>0</v>
      </c>
      <c r="AO159" s="259"/>
      <c r="AP159" s="260">
        <f t="shared" si="11"/>
        <v>0</v>
      </c>
      <c r="AQ159" s="259"/>
      <c r="AR159" s="257"/>
      <c r="AS159" s="257"/>
      <c r="AT159" s="257"/>
      <c r="AU159" s="257"/>
      <c r="AV159" s="257"/>
      <c r="AW159" s="257"/>
    </row>
    <row r="160" spans="2:49" s="265" customFormat="1" x14ac:dyDescent="0.4">
      <c r="B160" s="251"/>
      <c r="C160" s="251"/>
      <c r="D160" s="251"/>
      <c r="E160" s="251"/>
      <c r="F160" s="251"/>
      <c r="G160" s="251"/>
      <c r="H160" s="251"/>
      <c r="I160" s="251"/>
      <c r="J160" s="251"/>
      <c r="K160" s="251"/>
      <c r="L160" s="251"/>
      <c r="M160" s="251"/>
      <c r="N160" s="251"/>
      <c r="O160" s="251"/>
      <c r="P160" s="251"/>
      <c r="Q160" s="251"/>
      <c r="R160" s="251"/>
      <c r="S160" s="251"/>
      <c r="T160" s="251"/>
      <c r="U160" s="251"/>
      <c r="V160" s="251"/>
      <c r="W160" s="251"/>
      <c r="X160" s="251"/>
      <c r="Y160" s="251"/>
      <c r="Z160" s="251"/>
      <c r="AA160" s="251"/>
      <c r="AB160" s="252">
        <f t="shared" si="9"/>
        <v>0</v>
      </c>
      <c r="AC160" s="252">
        <f>ROUND(AB160*事業まとめ!$Q$6,2)</f>
        <v>0</v>
      </c>
      <c r="AD160" s="253"/>
      <c r="AE160" s="253"/>
      <c r="AF160" s="253"/>
      <c r="AG160" s="253"/>
      <c r="AH160" s="253"/>
      <c r="AI160" s="253"/>
      <c r="AJ160" s="253"/>
      <c r="AK160" s="252">
        <f t="shared" si="10"/>
        <v>0</v>
      </c>
      <c r="AL160" s="252">
        <f>ROUND(AK160*事業まとめ!$Q$6,2)</f>
        <v>0</v>
      </c>
      <c r="AM160" s="254">
        <f t="shared" si="8"/>
        <v>0</v>
      </c>
      <c r="AN160" s="254">
        <f t="shared" si="8"/>
        <v>0</v>
      </c>
      <c r="AO160" s="259"/>
      <c r="AP160" s="260">
        <f t="shared" si="11"/>
        <v>0</v>
      </c>
      <c r="AQ160" s="259"/>
      <c r="AR160" s="257"/>
      <c r="AS160" s="257"/>
      <c r="AT160" s="257"/>
      <c r="AU160" s="257"/>
      <c r="AV160" s="257"/>
      <c r="AW160" s="257"/>
    </row>
    <row r="161" spans="2:49" s="265" customFormat="1" x14ac:dyDescent="0.4">
      <c r="B161" s="251"/>
      <c r="C161" s="251"/>
      <c r="D161" s="251"/>
      <c r="E161" s="251"/>
      <c r="F161" s="251"/>
      <c r="G161" s="251"/>
      <c r="H161" s="251"/>
      <c r="I161" s="251"/>
      <c r="J161" s="251"/>
      <c r="K161" s="251"/>
      <c r="L161" s="251"/>
      <c r="M161" s="251"/>
      <c r="N161" s="251"/>
      <c r="O161" s="251"/>
      <c r="P161" s="251"/>
      <c r="Q161" s="251"/>
      <c r="R161" s="251"/>
      <c r="S161" s="251"/>
      <c r="T161" s="251"/>
      <c r="U161" s="251"/>
      <c r="V161" s="251"/>
      <c r="W161" s="251"/>
      <c r="X161" s="251"/>
      <c r="Y161" s="251"/>
      <c r="Z161" s="251"/>
      <c r="AA161" s="251"/>
      <c r="AB161" s="252">
        <f t="shared" si="9"/>
        <v>0</v>
      </c>
      <c r="AC161" s="252">
        <f>ROUND(AB161*事業まとめ!$Q$6,2)</f>
        <v>0</v>
      </c>
      <c r="AD161" s="253"/>
      <c r="AE161" s="253"/>
      <c r="AF161" s="253"/>
      <c r="AG161" s="253"/>
      <c r="AH161" s="253"/>
      <c r="AI161" s="253"/>
      <c r="AJ161" s="253"/>
      <c r="AK161" s="252">
        <f t="shared" si="10"/>
        <v>0</v>
      </c>
      <c r="AL161" s="252">
        <f>ROUND(AK161*事業まとめ!$Q$6,2)</f>
        <v>0</v>
      </c>
      <c r="AM161" s="254">
        <f t="shared" si="8"/>
        <v>0</v>
      </c>
      <c r="AN161" s="254">
        <f t="shared" si="8"/>
        <v>0</v>
      </c>
      <c r="AO161" s="259"/>
      <c r="AP161" s="260">
        <f t="shared" si="11"/>
        <v>0</v>
      </c>
      <c r="AQ161" s="259"/>
      <c r="AR161" s="257"/>
      <c r="AS161" s="257"/>
      <c r="AT161" s="257"/>
      <c r="AU161" s="257"/>
      <c r="AV161" s="257"/>
      <c r="AW161" s="257"/>
    </row>
    <row r="162" spans="2:49" s="265" customFormat="1" x14ac:dyDescent="0.4">
      <c r="B162" s="251"/>
      <c r="C162" s="251"/>
      <c r="D162" s="251"/>
      <c r="E162" s="251"/>
      <c r="F162" s="251"/>
      <c r="G162" s="251"/>
      <c r="H162" s="251"/>
      <c r="I162" s="251"/>
      <c r="J162" s="251"/>
      <c r="K162" s="251"/>
      <c r="L162" s="251"/>
      <c r="M162" s="251"/>
      <c r="N162" s="251"/>
      <c r="O162" s="251"/>
      <c r="P162" s="251"/>
      <c r="Q162" s="251"/>
      <c r="R162" s="251"/>
      <c r="S162" s="251"/>
      <c r="T162" s="251"/>
      <c r="U162" s="251"/>
      <c r="V162" s="251"/>
      <c r="W162" s="251"/>
      <c r="X162" s="251"/>
      <c r="Y162" s="251"/>
      <c r="Z162" s="251"/>
      <c r="AA162" s="251"/>
      <c r="AB162" s="252">
        <f t="shared" si="9"/>
        <v>0</v>
      </c>
      <c r="AC162" s="252">
        <f>ROUND(AB162*事業まとめ!$Q$6,2)</f>
        <v>0</v>
      </c>
      <c r="AD162" s="253"/>
      <c r="AE162" s="253"/>
      <c r="AF162" s="253"/>
      <c r="AG162" s="253"/>
      <c r="AH162" s="253"/>
      <c r="AI162" s="253"/>
      <c r="AJ162" s="253"/>
      <c r="AK162" s="252">
        <f t="shared" si="10"/>
        <v>0</v>
      </c>
      <c r="AL162" s="252">
        <f>ROUND(AK162*事業まとめ!$Q$6,2)</f>
        <v>0</v>
      </c>
      <c r="AM162" s="254">
        <f t="shared" si="8"/>
        <v>0</v>
      </c>
      <c r="AN162" s="254">
        <f t="shared" si="8"/>
        <v>0</v>
      </c>
      <c r="AO162" s="259"/>
      <c r="AP162" s="260">
        <f t="shared" si="11"/>
        <v>0</v>
      </c>
      <c r="AQ162" s="259"/>
      <c r="AR162" s="257"/>
      <c r="AS162" s="257"/>
      <c r="AT162" s="257"/>
      <c r="AU162" s="257"/>
      <c r="AV162" s="257"/>
      <c r="AW162" s="257"/>
    </row>
    <row r="163" spans="2:49" s="265" customFormat="1" x14ac:dyDescent="0.4">
      <c r="B163" s="251"/>
      <c r="C163" s="251"/>
      <c r="D163" s="251"/>
      <c r="E163" s="251"/>
      <c r="F163" s="251"/>
      <c r="G163" s="251"/>
      <c r="H163" s="251"/>
      <c r="I163" s="251"/>
      <c r="J163" s="251"/>
      <c r="K163" s="251"/>
      <c r="L163" s="251"/>
      <c r="M163" s="251"/>
      <c r="N163" s="251"/>
      <c r="O163" s="251"/>
      <c r="P163" s="251"/>
      <c r="Q163" s="251"/>
      <c r="R163" s="251"/>
      <c r="S163" s="251"/>
      <c r="T163" s="251"/>
      <c r="U163" s="251"/>
      <c r="V163" s="251"/>
      <c r="W163" s="251"/>
      <c r="X163" s="251"/>
      <c r="Y163" s="251"/>
      <c r="Z163" s="251"/>
      <c r="AA163" s="251"/>
      <c r="AB163" s="252">
        <f t="shared" si="9"/>
        <v>0</v>
      </c>
      <c r="AC163" s="252">
        <f>ROUND(AB163*事業まとめ!$Q$6,2)</f>
        <v>0</v>
      </c>
      <c r="AD163" s="253"/>
      <c r="AE163" s="253"/>
      <c r="AF163" s="253"/>
      <c r="AG163" s="253"/>
      <c r="AH163" s="253"/>
      <c r="AI163" s="253"/>
      <c r="AJ163" s="253"/>
      <c r="AK163" s="252">
        <f t="shared" si="10"/>
        <v>0</v>
      </c>
      <c r="AL163" s="252">
        <f>ROUND(AK163*事業まとめ!$Q$6,2)</f>
        <v>0</v>
      </c>
      <c r="AM163" s="254">
        <f t="shared" si="8"/>
        <v>0</v>
      </c>
      <c r="AN163" s="254">
        <f t="shared" si="8"/>
        <v>0</v>
      </c>
      <c r="AO163" s="259"/>
      <c r="AP163" s="260">
        <f t="shared" si="11"/>
        <v>0</v>
      </c>
      <c r="AQ163" s="259"/>
      <c r="AR163" s="257"/>
      <c r="AS163" s="257"/>
      <c r="AT163" s="257"/>
      <c r="AU163" s="257"/>
      <c r="AV163" s="257"/>
      <c r="AW163" s="257"/>
    </row>
    <row r="164" spans="2:49" s="265" customFormat="1" x14ac:dyDescent="0.4">
      <c r="B164" s="251"/>
      <c r="C164" s="251"/>
      <c r="D164" s="251"/>
      <c r="E164" s="251"/>
      <c r="F164" s="251"/>
      <c r="G164" s="251"/>
      <c r="H164" s="251"/>
      <c r="I164" s="251"/>
      <c r="J164" s="251"/>
      <c r="K164" s="251"/>
      <c r="L164" s="251"/>
      <c r="M164" s="251"/>
      <c r="N164" s="251"/>
      <c r="O164" s="251"/>
      <c r="P164" s="251"/>
      <c r="Q164" s="251"/>
      <c r="R164" s="251"/>
      <c r="S164" s="251"/>
      <c r="T164" s="251"/>
      <c r="U164" s="251"/>
      <c r="V164" s="251"/>
      <c r="W164" s="251"/>
      <c r="X164" s="251"/>
      <c r="Y164" s="251"/>
      <c r="Z164" s="251"/>
      <c r="AA164" s="251"/>
      <c r="AB164" s="252">
        <f t="shared" si="9"/>
        <v>0</v>
      </c>
      <c r="AC164" s="252">
        <f>ROUND(AB164*事業まとめ!$Q$6,2)</f>
        <v>0</v>
      </c>
      <c r="AD164" s="253"/>
      <c r="AE164" s="253"/>
      <c r="AF164" s="253"/>
      <c r="AG164" s="253"/>
      <c r="AH164" s="253"/>
      <c r="AI164" s="253"/>
      <c r="AJ164" s="253"/>
      <c r="AK164" s="252">
        <f t="shared" si="10"/>
        <v>0</v>
      </c>
      <c r="AL164" s="252">
        <f>ROUND(AK164*事業まとめ!$Q$6,2)</f>
        <v>0</v>
      </c>
      <c r="AM164" s="254">
        <f t="shared" si="8"/>
        <v>0</v>
      </c>
      <c r="AN164" s="254">
        <f t="shared" si="8"/>
        <v>0</v>
      </c>
      <c r="AO164" s="259"/>
      <c r="AP164" s="260">
        <f t="shared" si="11"/>
        <v>0</v>
      </c>
      <c r="AQ164" s="259"/>
      <c r="AR164" s="257"/>
      <c r="AS164" s="257"/>
      <c r="AT164" s="257"/>
      <c r="AU164" s="257"/>
      <c r="AV164" s="257"/>
      <c r="AW164" s="257"/>
    </row>
    <row r="165" spans="2:49" s="265" customFormat="1" x14ac:dyDescent="0.4">
      <c r="B165" s="251"/>
      <c r="C165" s="251"/>
      <c r="D165" s="251"/>
      <c r="E165" s="251"/>
      <c r="F165" s="251"/>
      <c r="G165" s="251"/>
      <c r="H165" s="251"/>
      <c r="I165" s="251"/>
      <c r="J165" s="251"/>
      <c r="K165" s="251"/>
      <c r="L165" s="251"/>
      <c r="M165" s="251"/>
      <c r="N165" s="251"/>
      <c r="O165" s="251"/>
      <c r="P165" s="251"/>
      <c r="Q165" s="251"/>
      <c r="R165" s="251"/>
      <c r="S165" s="251"/>
      <c r="T165" s="251"/>
      <c r="U165" s="251"/>
      <c r="V165" s="251"/>
      <c r="W165" s="251"/>
      <c r="X165" s="251"/>
      <c r="Y165" s="251"/>
      <c r="Z165" s="251"/>
      <c r="AA165" s="251"/>
      <c r="AB165" s="252">
        <f t="shared" si="9"/>
        <v>0</v>
      </c>
      <c r="AC165" s="252">
        <f>ROUND(AB165*事業まとめ!$Q$6,2)</f>
        <v>0</v>
      </c>
      <c r="AD165" s="253"/>
      <c r="AE165" s="253"/>
      <c r="AF165" s="253"/>
      <c r="AG165" s="253"/>
      <c r="AH165" s="253"/>
      <c r="AI165" s="253"/>
      <c r="AJ165" s="253"/>
      <c r="AK165" s="252">
        <f t="shared" si="10"/>
        <v>0</v>
      </c>
      <c r="AL165" s="252">
        <f>ROUND(AK165*事業まとめ!$Q$6,2)</f>
        <v>0</v>
      </c>
      <c r="AM165" s="254">
        <f t="shared" si="8"/>
        <v>0</v>
      </c>
      <c r="AN165" s="254">
        <f t="shared" si="8"/>
        <v>0</v>
      </c>
      <c r="AO165" s="259"/>
      <c r="AP165" s="260">
        <f t="shared" si="11"/>
        <v>0</v>
      </c>
      <c r="AQ165" s="259"/>
      <c r="AR165" s="257"/>
      <c r="AS165" s="257"/>
      <c r="AT165" s="257"/>
      <c r="AU165" s="257"/>
      <c r="AV165" s="257"/>
      <c r="AW165" s="257"/>
    </row>
    <row r="166" spans="2:49" s="265" customFormat="1" x14ac:dyDescent="0.4">
      <c r="B166" s="251"/>
      <c r="C166" s="251"/>
      <c r="D166" s="251"/>
      <c r="E166" s="251"/>
      <c r="F166" s="251"/>
      <c r="G166" s="251"/>
      <c r="H166" s="251"/>
      <c r="I166" s="251"/>
      <c r="J166" s="251"/>
      <c r="K166" s="251"/>
      <c r="L166" s="251"/>
      <c r="M166" s="251"/>
      <c r="N166" s="251"/>
      <c r="O166" s="251"/>
      <c r="P166" s="251"/>
      <c r="Q166" s="251"/>
      <c r="R166" s="251"/>
      <c r="S166" s="251"/>
      <c r="T166" s="251"/>
      <c r="U166" s="251"/>
      <c r="V166" s="251"/>
      <c r="W166" s="251"/>
      <c r="X166" s="251"/>
      <c r="Y166" s="251"/>
      <c r="Z166" s="251"/>
      <c r="AA166" s="251"/>
      <c r="AB166" s="252">
        <f t="shared" si="9"/>
        <v>0</v>
      </c>
      <c r="AC166" s="252">
        <f>ROUND(AB166*事業まとめ!$Q$6,2)</f>
        <v>0</v>
      </c>
      <c r="AD166" s="253"/>
      <c r="AE166" s="253"/>
      <c r="AF166" s="253"/>
      <c r="AG166" s="253"/>
      <c r="AH166" s="253"/>
      <c r="AI166" s="253"/>
      <c r="AJ166" s="253"/>
      <c r="AK166" s="252">
        <f t="shared" si="10"/>
        <v>0</v>
      </c>
      <c r="AL166" s="252">
        <f>ROUND(AK166*事業まとめ!$Q$6,2)</f>
        <v>0</v>
      </c>
      <c r="AM166" s="254">
        <f t="shared" si="8"/>
        <v>0</v>
      </c>
      <c r="AN166" s="254">
        <f t="shared" si="8"/>
        <v>0</v>
      </c>
      <c r="AO166" s="259"/>
      <c r="AP166" s="260">
        <f t="shared" si="11"/>
        <v>0</v>
      </c>
      <c r="AQ166" s="259"/>
      <c r="AR166" s="257"/>
      <c r="AS166" s="257"/>
      <c r="AT166" s="257"/>
      <c r="AU166" s="257"/>
      <c r="AV166" s="257"/>
      <c r="AW166" s="257"/>
    </row>
    <row r="167" spans="2:49" s="265" customFormat="1" x14ac:dyDescent="0.4">
      <c r="B167" s="251"/>
      <c r="C167" s="251"/>
      <c r="D167" s="251"/>
      <c r="E167" s="251"/>
      <c r="F167" s="251"/>
      <c r="G167" s="251"/>
      <c r="H167" s="251"/>
      <c r="I167" s="251"/>
      <c r="J167" s="251"/>
      <c r="K167" s="251"/>
      <c r="L167" s="251"/>
      <c r="M167" s="251"/>
      <c r="N167" s="251"/>
      <c r="O167" s="251"/>
      <c r="P167" s="251"/>
      <c r="Q167" s="251"/>
      <c r="R167" s="251"/>
      <c r="S167" s="251"/>
      <c r="T167" s="251"/>
      <c r="U167" s="251"/>
      <c r="V167" s="251"/>
      <c r="W167" s="251"/>
      <c r="X167" s="251"/>
      <c r="Y167" s="251"/>
      <c r="Z167" s="251"/>
      <c r="AA167" s="251"/>
      <c r="AB167" s="252">
        <f t="shared" si="9"/>
        <v>0</v>
      </c>
      <c r="AC167" s="252">
        <f>ROUND(AB167*事業まとめ!$Q$6,2)</f>
        <v>0</v>
      </c>
      <c r="AD167" s="253"/>
      <c r="AE167" s="253"/>
      <c r="AF167" s="253"/>
      <c r="AG167" s="253"/>
      <c r="AH167" s="253"/>
      <c r="AI167" s="253"/>
      <c r="AJ167" s="253"/>
      <c r="AK167" s="252">
        <f t="shared" si="10"/>
        <v>0</v>
      </c>
      <c r="AL167" s="252">
        <f>ROUND(AK167*事業まとめ!$Q$6,2)</f>
        <v>0</v>
      </c>
      <c r="AM167" s="254">
        <f t="shared" si="8"/>
        <v>0</v>
      </c>
      <c r="AN167" s="254">
        <f t="shared" si="8"/>
        <v>0</v>
      </c>
      <c r="AO167" s="259"/>
      <c r="AP167" s="260">
        <f t="shared" si="11"/>
        <v>0</v>
      </c>
      <c r="AQ167" s="259"/>
      <c r="AR167" s="257"/>
      <c r="AS167" s="257"/>
      <c r="AT167" s="257"/>
      <c r="AU167" s="257"/>
      <c r="AV167" s="257"/>
      <c r="AW167" s="257"/>
    </row>
    <row r="168" spans="2:49" s="265" customFormat="1" x14ac:dyDescent="0.4">
      <c r="B168" s="251"/>
      <c r="C168" s="251"/>
      <c r="D168" s="251"/>
      <c r="E168" s="251"/>
      <c r="F168" s="251"/>
      <c r="G168" s="251"/>
      <c r="H168" s="251"/>
      <c r="I168" s="251"/>
      <c r="J168" s="251"/>
      <c r="K168" s="251"/>
      <c r="L168" s="251"/>
      <c r="M168" s="251"/>
      <c r="N168" s="251"/>
      <c r="O168" s="251"/>
      <c r="P168" s="251"/>
      <c r="Q168" s="251"/>
      <c r="R168" s="251"/>
      <c r="S168" s="251"/>
      <c r="T168" s="251"/>
      <c r="U168" s="251"/>
      <c r="V168" s="251"/>
      <c r="W168" s="251"/>
      <c r="X168" s="251"/>
      <c r="Y168" s="251"/>
      <c r="Z168" s="251"/>
      <c r="AA168" s="251"/>
      <c r="AB168" s="252">
        <f t="shared" si="9"/>
        <v>0</v>
      </c>
      <c r="AC168" s="252">
        <f>ROUND(AB168*事業まとめ!$Q$6,2)</f>
        <v>0</v>
      </c>
      <c r="AD168" s="253"/>
      <c r="AE168" s="253"/>
      <c r="AF168" s="253"/>
      <c r="AG168" s="253"/>
      <c r="AH168" s="253"/>
      <c r="AI168" s="253"/>
      <c r="AJ168" s="253"/>
      <c r="AK168" s="252">
        <f t="shared" si="10"/>
        <v>0</v>
      </c>
      <c r="AL168" s="252">
        <f>ROUND(AK168*事業まとめ!$Q$6,2)</f>
        <v>0</v>
      </c>
      <c r="AM168" s="254">
        <f t="shared" si="8"/>
        <v>0</v>
      </c>
      <c r="AN168" s="254">
        <f t="shared" si="8"/>
        <v>0</v>
      </c>
      <c r="AO168" s="259"/>
      <c r="AP168" s="260">
        <f t="shared" si="11"/>
        <v>0</v>
      </c>
      <c r="AQ168" s="259"/>
      <c r="AR168" s="257"/>
      <c r="AS168" s="257"/>
      <c r="AT168" s="257"/>
      <c r="AU168" s="257"/>
      <c r="AV168" s="257"/>
      <c r="AW168" s="257"/>
    </row>
    <row r="169" spans="2:49" s="265" customFormat="1" x14ac:dyDescent="0.4">
      <c r="B169" s="251"/>
      <c r="C169" s="251"/>
      <c r="D169" s="251"/>
      <c r="E169" s="251"/>
      <c r="F169" s="251"/>
      <c r="G169" s="251"/>
      <c r="H169" s="251"/>
      <c r="I169" s="251"/>
      <c r="J169" s="251"/>
      <c r="K169" s="251"/>
      <c r="L169" s="251"/>
      <c r="M169" s="251"/>
      <c r="N169" s="251"/>
      <c r="O169" s="251"/>
      <c r="P169" s="251"/>
      <c r="Q169" s="251"/>
      <c r="R169" s="251"/>
      <c r="S169" s="251"/>
      <c r="T169" s="251"/>
      <c r="U169" s="251"/>
      <c r="V169" s="251"/>
      <c r="W169" s="251"/>
      <c r="X169" s="251"/>
      <c r="Y169" s="251"/>
      <c r="Z169" s="251"/>
      <c r="AA169" s="251"/>
      <c r="AB169" s="252">
        <f t="shared" si="9"/>
        <v>0</v>
      </c>
      <c r="AC169" s="252">
        <f>ROUND(AB169*事業まとめ!$Q$6,2)</f>
        <v>0</v>
      </c>
      <c r="AD169" s="253"/>
      <c r="AE169" s="253"/>
      <c r="AF169" s="253"/>
      <c r="AG169" s="253"/>
      <c r="AH169" s="253"/>
      <c r="AI169" s="253"/>
      <c r="AJ169" s="253"/>
      <c r="AK169" s="252">
        <f t="shared" si="10"/>
        <v>0</v>
      </c>
      <c r="AL169" s="252">
        <f>ROUND(AK169*事業まとめ!$Q$6,2)</f>
        <v>0</v>
      </c>
      <c r="AM169" s="254">
        <f t="shared" si="8"/>
        <v>0</v>
      </c>
      <c r="AN169" s="254">
        <f t="shared" si="8"/>
        <v>0</v>
      </c>
      <c r="AO169" s="259"/>
      <c r="AP169" s="260">
        <f t="shared" si="11"/>
        <v>0</v>
      </c>
      <c r="AQ169" s="259"/>
      <c r="AR169" s="257"/>
      <c r="AS169" s="257"/>
      <c r="AT169" s="257"/>
      <c r="AU169" s="257"/>
      <c r="AV169" s="257"/>
      <c r="AW169" s="257"/>
    </row>
    <row r="170" spans="2:49" s="265" customFormat="1" x14ac:dyDescent="0.4">
      <c r="B170" s="251"/>
      <c r="C170" s="251"/>
      <c r="D170" s="251"/>
      <c r="E170" s="251"/>
      <c r="F170" s="251"/>
      <c r="G170" s="251"/>
      <c r="H170" s="251"/>
      <c r="I170" s="251"/>
      <c r="J170" s="251"/>
      <c r="K170" s="251"/>
      <c r="L170" s="251"/>
      <c r="M170" s="251"/>
      <c r="N170" s="251"/>
      <c r="O170" s="251"/>
      <c r="P170" s="251"/>
      <c r="Q170" s="251"/>
      <c r="R170" s="251"/>
      <c r="S170" s="251"/>
      <c r="T170" s="251"/>
      <c r="U170" s="251"/>
      <c r="V170" s="251"/>
      <c r="W170" s="251"/>
      <c r="X170" s="251"/>
      <c r="Y170" s="251"/>
      <c r="Z170" s="251"/>
      <c r="AA170" s="251"/>
      <c r="AB170" s="252">
        <f t="shared" si="9"/>
        <v>0</v>
      </c>
      <c r="AC170" s="252">
        <f>ROUND(AB170*事業まとめ!$Q$6,2)</f>
        <v>0</v>
      </c>
      <c r="AD170" s="253"/>
      <c r="AE170" s="253"/>
      <c r="AF170" s="253"/>
      <c r="AG170" s="253"/>
      <c r="AH170" s="253"/>
      <c r="AI170" s="253"/>
      <c r="AJ170" s="253"/>
      <c r="AK170" s="252">
        <f t="shared" si="10"/>
        <v>0</v>
      </c>
      <c r="AL170" s="252">
        <f>ROUND(AK170*事業まとめ!$Q$6,2)</f>
        <v>0</v>
      </c>
      <c r="AM170" s="254">
        <f t="shared" si="8"/>
        <v>0</v>
      </c>
      <c r="AN170" s="254">
        <f t="shared" si="8"/>
        <v>0</v>
      </c>
      <c r="AO170" s="259"/>
      <c r="AP170" s="260">
        <f t="shared" si="11"/>
        <v>0</v>
      </c>
      <c r="AQ170" s="259"/>
      <c r="AR170" s="257"/>
      <c r="AS170" s="257"/>
      <c r="AT170" s="257"/>
      <c r="AU170" s="257"/>
      <c r="AV170" s="257"/>
      <c r="AW170" s="257"/>
    </row>
    <row r="171" spans="2:49" s="265" customFormat="1" x14ac:dyDescent="0.4">
      <c r="B171" s="251"/>
      <c r="C171" s="251"/>
      <c r="D171" s="251"/>
      <c r="E171" s="251"/>
      <c r="F171" s="251"/>
      <c r="G171" s="251"/>
      <c r="H171" s="251"/>
      <c r="I171" s="251"/>
      <c r="J171" s="251"/>
      <c r="K171" s="251"/>
      <c r="L171" s="251"/>
      <c r="M171" s="251"/>
      <c r="N171" s="251"/>
      <c r="O171" s="251"/>
      <c r="P171" s="251"/>
      <c r="Q171" s="251"/>
      <c r="R171" s="251"/>
      <c r="S171" s="251"/>
      <c r="T171" s="251"/>
      <c r="U171" s="251"/>
      <c r="V171" s="251"/>
      <c r="W171" s="251"/>
      <c r="X171" s="251"/>
      <c r="Y171" s="251"/>
      <c r="Z171" s="251"/>
      <c r="AA171" s="251"/>
      <c r="AB171" s="252">
        <f t="shared" si="9"/>
        <v>0</v>
      </c>
      <c r="AC171" s="252">
        <f>ROUND(AB171*事業まとめ!$Q$6,2)</f>
        <v>0</v>
      </c>
      <c r="AD171" s="253"/>
      <c r="AE171" s="253"/>
      <c r="AF171" s="253"/>
      <c r="AG171" s="253"/>
      <c r="AH171" s="253"/>
      <c r="AI171" s="253"/>
      <c r="AJ171" s="253"/>
      <c r="AK171" s="252">
        <f t="shared" si="10"/>
        <v>0</v>
      </c>
      <c r="AL171" s="252">
        <f>ROUND(AK171*事業まとめ!$Q$6,2)</f>
        <v>0</v>
      </c>
      <c r="AM171" s="254">
        <f t="shared" si="8"/>
        <v>0</v>
      </c>
      <c r="AN171" s="254">
        <f t="shared" si="8"/>
        <v>0</v>
      </c>
      <c r="AO171" s="259"/>
      <c r="AP171" s="260">
        <f t="shared" si="11"/>
        <v>0</v>
      </c>
      <c r="AQ171" s="259"/>
      <c r="AR171" s="257"/>
      <c r="AS171" s="257"/>
      <c r="AT171" s="257"/>
      <c r="AU171" s="257"/>
      <c r="AV171" s="257"/>
      <c r="AW171" s="257"/>
    </row>
    <row r="172" spans="2:49" s="265" customFormat="1" x14ac:dyDescent="0.4">
      <c r="B172" s="251"/>
      <c r="C172" s="251"/>
      <c r="D172" s="251"/>
      <c r="E172" s="251"/>
      <c r="F172" s="251"/>
      <c r="G172" s="251"/>
      <c r="H172" s="251"/>
      <c r="I172" s="251"/>
      <c r="J172" s="251"/>
      <c r="K172" s="251"/>
      <c r="L172" s="251"/>
      <c r="M172" s="251"/>
      <c r="N172" s="251"/>
      <c r="O172" s="251"/>
      <c r="P172" s="251"/>
      <c r="Q172" s="251"/>
      <c r="R172" s="251"/>
      <c r="S172" s="251"/>
      <c r="T172" s="251"/>
      <c r="U172" s="251"/>
      <c r="V172" s="251"/>
      <c r="W172" s="251"/>
      <c r="X172" s="251"/>
      <c r="Y172" s="251"/>
      <c r="Z172" s="251"/>
      <c r="AA172" s="251"/>
      <c r="AB172" s="252">
        <f t="shared" si="9"/>
        <v>0</v>
      </c>
      <c r="AC172" s="252">
        <f>ROUND(AB172*事業まとめ!$Q$6,2)</f>
        <v>0</v>
      </c>
      <c r="AD172" s="253"/>
      <c r="AE172" s="253"/>
      <c r="AF172" s="253"/>
      <c r="AG172" s="253"/>
      <c r="AH172" s="253"/>
      <c r="AI172" s="253"/>
      <c r="AJ172" s="253"/>
      <c r="AK172" s="252">
        <f t="shared" si="10"/>
        <v>0</v>
      </c>
      <c r="AL172" s="252">
        <f>ROUND(AK172*事業まとめ!$Q$6,2)</f>
        <v>0</v>
      </c>
      <c r="AM172" s="254">
        <f t="shared" si="8"/>
        <v>0</v>
      </c>
      <c r="AN172" s="254">
        <f t="shared" si="8"/>
        <v>0</v>
      </c>
      <c r="AO172" s="259"/>
      <c r="AP172" s="260">
        <f t="shared" si="11"/>
        <v>0</v>
      </c>
      <c r="AQ172" s="259"/>
      <c r="AR172" s="257"/>
      <c r="AS172" s="257"/>
      <c r="AT172" s="257"/>
      <c r="AU172" s="257"/>
      <c r="AV172" s="257"/>
      <c r="AW172" s="257"/>
    </row>
    <row r="173" spans="2:49" s="265" customFormat="1" x14ac:dyDescent="0.4">
      <c r="B173" s="251"/>
      <c r="C173" s="251"/>
      <c r="D173" s="251"/>
      <c r="E173" s="251"/>
      <c r="F173" s="251"/>
      <c r="G173" s="251"/>
      <c r="H173" s="251"/>
      <c r="I173" s="251"/>
      <c r="J173" s="251"/>
      <c r="K173" s="251"/>
      <c r="L173" s="251"/>
      <c r="M173" s="251"/>
      <c r="N173" s="251"/>
      <c r="O173" s="251"/>
      <c r="P173" s="251"/>
      <c r="Q173" s="251"/>
      <c r="R173" s="251"/>
      <c r="S173" s="251"/>
      <c r="T173" s="251"/>
      <c r="U173" s="251"/>
      <c r="V173" s="251"/>
      <c r="W173" s="251"/>
      <c r="X173" s="251"/>
      <c r="Y173" s="251"/>
      <c r="Z173" s="251"/>
      <c r="AA173" s="251"/>
      <c r="AB173" s="252">
        <f t="shared" si="9"/>
        <v>0</v>
      </c>
      <c r="AC173" s="252">
        <f>ROUND(AB173*事業まとめ!$Q$6,2)</f>
        <v>0</v>
      </c>
      <c r="AD173" s="253"/>
      <c r="AE173" s="253"/>
      <c r="AF173" s="253"/>
      <c r="AG173" s="253"/>
      <c r="AH173" s="253"/>
      <c r="AI173" s="253"/>
      <c r="AJ173" s="253"/>
      <c r="AK173" s="252">
        <f t="shared" si="10"/>
        <v>0</v>
      </c>
      <c r="AL173" s="252">
        <f>ROUND(AK173*事業まとめ!$Q$6,2)</f>
        <v>0</v>
      </c>
      <c r="AM173" s="254">
        <f t="shared" si="8"/>
        <v>0</v>
      </c>
      <c r="AN173" s="254">
        <f t="shared" si="8"/>
        <v>0</v>
      </c>
      <c r="AO173" s="259"/>
      <c r="AP173" s="260">
        <f t="shared" si="11"/>
        <v>0</v>
      </c>
      <c r="AQ173" s="259"/>
      <c r="AR173" s="257"/>
      <c r="AS173" s="257"/>
      <c r="AT173" s="257"/>
      <c r="AU173" s="257"/>
      <c r="AV173" s="257"/>
      <c r="AW173" s="257"/>
    </row>
    <row r="174" spans="2:49" s="265" customFormat="1" x14ac:dyDescent="0.4">
      <c r="B174" s="251"/>
      <c r="C174" s="251"/>
      <c r="D174" s="251"/>
      <c r="E174" s="251"/>
      <c r="F174" s="251"/>
      <c r="G174" s="251"/>
      <c r="H174" s="251"/>
      <c r="I174" s="251"/>
      <c r="J174" s="251"/>
      <c r="K174" s="251"/>
      <c r="L174" s="251"/>
      <c r="M174" s="251"/>
      <c r="N174" s="251"/>
      <c r="O174" s="251"/>
      <c r="P174" s="251"/>
      <c r="Q174" s="251"/>
      <c r="R174" s="251"/>
      <c r="S174" s="251"/>
      <c r="T174" s="251"/>
      <c r="U174" s="251"/>
      <c r="V174" s="251"/>
      <c r="W174" s="251"/>
      <c r="X174" s="251"/>
      <c r="Y174" s="251"/>
      <c r="Z174" s="251"/>
      <c r="AA174" s="251"/>
      <c r="AB174" s="252">
        <f t="shared" si="9"/>
        <v>0</v>
      </c>
      <c r="AC174" s="252">
        <f>ROUND(AB174*事業まとめ!$Q$6,2)</f>
        <v>0</v>
      </c>
      <c r="AD174" s="253"/>
      <c r="AE174" s="253"/>
      <c r="AF174" s="253"/>
      <c r="AG174" s="253"/>
      <c r="AH174" s="253"/>
      <c r="AI174" s="253"/>
      <c r="AJ174" s="253"/>
      <c r="AK174" s="252">
        <f t="shared" si="10"/>
        <v>0</v>
      </c>
      <c r="AL174" s="252">
        <f>ROUND(AK174*事業まとめ!$Q$6,2)</f>
        <v>0</v>
      </c>
      <c r="AM174" s="254">
        <f t="shared" si="8"/>
        <v>0</v>
      </c>
      <c r="AN174" s="254">
        <f t="shared" si="8"/>
        <v>0</v>
      </c>
      <c r="AO174" s="259"/>
      <c r="AP174" s="260">
        <f t="shared" si="11"/>
        <v>0</v>
      </c>
      <c r="AQ174" s="259"/>
      <c r="AR174" s="257"/>
      <c r="AS174" s="257"/>
      <c r="AT174" s="257"/>
      <c r="AU174" s="257"/>
      <c r="AV174" s="257"/>
      <c r="AW174" s="257"/>
    </row>
    <row r="175" spans="2:49" s="265" customFormat="1" x14ac:dyDescent="0.4">
      <c r="B175" s="251"/>
      <c r="C175" s="251"/>
      <c r="D175" s="251"/>
      <c r="E175" s="251"/>
      <c r="F175" s="251"/>
      <c r="G175" s="251"/>
      <c r="H175" s="251"/>
      <c r="I175" s="251"/>
      <c r="J175" s="251"/>
      <c r="K175" s="251"/>
      <c r="L175" s="251"/>
      <c r="M175" s="251"/>
      <c r="N175" s="251"/>
      <c r="O175" s="251"/>
      <c r="P175" s="251"/>
      <c r="Q175" s="251"/>
      <c r="R175" s="251"/>
      <c r="S175" s="251"/>
      <c r="T175" s="251"/>
      <c r="U175" s="251"/>
      <c r="V175" s="251"/>
      <c r="W175" s="251"/>
      <c r="X175" s="251"/>
      <c r="Y175" s="251"/>
      <c r="Z175" s="251"/>
      <c r="AA175" s="251"/>
      <c r="AB175" s="252">
        <f t="shared" si="9"/>
        <v>0</v>
      </c>
      <c r="AC175" s="252">
        <f>ROUND(AB175*事業まとめ!$Q$6,2)</f>
        <v>0</v>
      </c>
      <c r="AD175" s="253"/>
      <c r="AE175" s="253"/>
      <c r="AF175" s="253"/>
      <c r="AG175" s="253"/>
      <c r="AH175" s="253"/>
      <c r="AI175" s="253"/>
      <c r="AJ175" s="253"/>
      <c r="AK175" s="252">
        <f t="shared" si="10"/>
        <v>0</v>
      </c>
      <c r="AL175" s="252">
        <f>ROUND(AK175*事業まとめ!$Q$6,2)</f>
        <v>0</v>
      </c>
      <c r="AM175" s="254">
        <f t="shared" si="8"/>
        <v>0</v>
      </c>
      <c r="AN175" s="254">
        <f t="shared" si="8"/>
        <v>0</v>
      </c>
      <c r="AO175" s="259"/>
      <c r="AP175" s="260">
        <f t="shared" si="11"/>
        <v>0</v>
      </c>
      <c r="AQ175" s="259"/>
      <c r="AR175" s="257"/>
      <c r="AS175" s="257"/>
      <c r="AT175" s="257"/>
      <c r="AU175" s="257"/>
      <c r="AV175" s="257"/>
      <c r="AW175" s="257"/>
    </row>
    <row r="176" spans="2:49" s="265" customFormat="1" x14ac:dyDescent="0.4">
      <c r="B176" s="251"/>
      <c r="C176" s="251"/>
      <c r="D176" s="251"/>
      <c r="E176" s="251"/>
      <c r="F176" s="251"/>
      <c r="G176" s="251"/>
      <c r="H176" s="251"/>
      <c r="I176" s="251"/>
      <c r="J176" s="251"/>
      <c r="K176" s="251"/>
      <c r="L176" s="251"/>
      <c r="M176" s="251"/>
      <c r="N176" s="251"/>
      <c r="O176" s="251"/>
      <c r="P176" s="251"/>
      <c r="Q176" s="251"/>
      <c r="R176" s="251"/>
      <c r="S176" s="251"/>
      <c r="T176" s="251"/>
      <c r="U176" s="251"/>
      <c r="V176" s="251"/>
      <c r="W176" s="251"/>
      <c r="X176" s="251"/>
      <c r="Y176" s="251"/>
      <c r="Z176" s="251"/>
      <c r="AA176" s="251"/>
      <c r="AB176" s="252">
        <f t="shared" si="9"/>
        <v>0</v>
      </c>
      <c r="AC176" s="252">
        <f>ROUND(AB176*事業まとめ!$Q$6,2)</f>
        <v>0</v>
      </c>
      <c r="AD176" s="253"/>
      <c r="AE176" s="253"/>
      <c r="AF176" s="253"/>
      <c r="AG176" s="253"/>
      <c r="AH176" s="253"/>
      <c r="AI176" s="253"/>
      <c r="AJ176" s="253"/>
      <c r="AK176" s="252">
        <f t="shared" si="10"/>
        <v>0</v>
      </c>
      <c r="AL176" s="252">
        <f>ROUND(AK176*事業まとめ!$Q$6,2)</f>
        <v>0</v>
      </c>
      <c r="AM176" s="254">
        <f t="shared" si="8"/>
        <v>0</v>
      </c>
      <c r="AN176" s="254">
        <f t="shared" si="8"/>
        <v>0</v>
      </c>
      <c r="AO176" s="259"/>
      <c r="AP176" s="260">
        <f t="shared" si="11"/>
        <v>0</v>
      </c>
      <c r="AQ176" s="259"/>
      <c r="AR176" s="257"/>
      <c r="AS176" s="257"/>
      <c r="AT176" s="257"/>
      <c r="AU176" s="257"/>
      <c r="AV176" s="257"/>
      <c r="AW176" s="257"/>
    </row>
    <row r="177" spans="2:49" s="265" customFormat="1" x14ac:dyDescent="0.4">
      <c r="B177" s="251"/>
      <c r="C177" s="251"/>
      <c r="D177" s="251"/>
      <c r="E177" s="251"/>
      <c r="F177" s="251"/>
      <c r="G177" s="251"/>
      <c r="H177" s="251"/>
      <c r="I177" s="251"/>
      <c r="J177" s="251"/>
      <c r="K177" s="251"/>
      <c r="L177" s="251"/>
      <c r="M177" s="251"/>
      <c r="N177" s="251"/>
      <c r="O177" s="251"/>
      <c r="P177" s="251"/>
      <c r="Q177" s="251"/>
      <c r="R177" s="251"/>
      <c r="S177" s="251"/>
      <c r="T177" s="251"/>
      <c r="U177" s="251"/>
      <c r="V177" s="251"/>
      <c r="W177" s="251"/>
      <c r="X177" s="251"/>
      <c r="Y177" s="251"/>
      <c r="Z177" s="251"/>
      <c r="AA177" s="251"/>
      <c r="AB177" s="252">
        <f t="shared" si="9"/>
        <v>0</v>
      </c>
      <c r="AC177" s="252">
        <f>ROUND(AB177*事業まとめ!$Q$6,2)</f>
        <v>0</v>
      </c>
      <c r="AD177" s="253"/>
      <c r="AE177" s="253"/>
      <c r="AF177" s="253"/>
      <c r="AG177" s="253"/>
      <c r="AH177" s="253"/>
      <c r="AI177" s="253"/>
      <c r="AJ177" s="253"/>
      <c r="AK177" s="252">
        <f t="shared" si="10"/>
        <v>0</v>
      </c>
      <c r="AL177" s="252">
        <f>ROUND(AK177*事業まとめ!$Q$6,2)</f>
        <v>0</v>
      </c>
      <c r="AM177" s="254">
        <f t="shared" si="8"/>
        <v>0</v>
      </c>
      <c r="AN177" s="254">
        <f t="shared" si="8"/>
        <v>0</v>
      </c>
      <c r="AO177" s="259"/>
      <c r="AP177" s="260">
        <f t="shared" si="11"/>
        <v>0</v>
      </c>
      <c r="AQ177" s="259"/>
      <c r="AR177" s="257"/>
      <c r="AS177" s="257"/>
      <c r="AT177" s="257"/>
      <c r="AU177" s="257"/>
      <c r="AV177" s="257"/>
      <c r="AW177" s="257"/>
    </row>
    <row r="178" spans="2:49" s="265" customFormat="1" x14ac:dyDescent="0.4">
      <c r="B178" s="251"/>
      <c r="C178" s="251"/>
      <c r="D178" s="251"/>
      <c r="E178" s="251"/>
      <c r="F178" s="251"/>
      <c r="G178" s="251"/>
      <c r="H178" s="251"/>
      <c r="I178" s="251"/>
      <c r="J178" s="251"/>
      <c r="K178" s="251"/>
      <c r="L178" s="251"/>
      <c r="M178" s="251"/>
      <c r="N178" s="251"/>
      <c r="O178" s="251"/>
      <c r="P178" s="251"/>
      <c r="Q178" s="251"/>
      <c r="R178" s="251"/>
      <c r="S178" s="251"/>
      <c r="T178" s="251"/>
      <c r="U178" s="251"/>
      <c r="V178" s="251"/>
      <c r="W178" s="251"/>
      <c r="X178" s="251"/>
      <c r="Y178" s="251"/>
      <c r="Z178" s="251"/>
      <c r="AA178" s="251"/>
      <c r="AB178" s="252">
        <f t="shared" si="9"/>
        <v>0</v>
      </c>
      <c r="AC178" s="252">
        <f>ROUND(AB178*事業まとめ!$Q$6,2)</f>
        <v>0</v>
      </c>
      <c r="AD178" s="253"/>
      <c r="AE178" s="253"/>
      <c r="AF178" s="253"/>
      <c r="AG178" s="253"/>
      <c r="AH178" s="253"/>
      <c r="AI178" s="253"/>
      <c r="AJ178" s="253"/>
      <c r="AK178" s="252">
        <f t="shared" si="10"/>
        <v>0</v>
      </c>
      <c r="AL178" s="252">
        <f>ROUND(AK178*事業まとめ!$Q$6,2)</f>
        <v>0</v>
      </c>
      <c r="AM178" s="254">
        <f t="shared" si="8"/>
        <v>0</v>
      </c>
      <c r="AN178" s="254">
        <f t="shared" si="8"/>
        <v>0</v>
      </c>
      <c r="AO178" s="259"/>
      <c r="AP178" s="260">
        <f t="shared" si="11"/>
        <v>0</v>
      </c>
      <c r="AQ178" s="259"/>
      <c r="AR178" s="257"/>
      <c r="AS178" s="257"/>
      <c r="AT178" s="257"/>
      <c r="AU178" s="257"/>
      <c r="AV178" s="257"/>
      <c r="AW178" s="257"/>
    </row>
    <row r="179" spans="2:49" s="265" customFormat="1" x14ac:dyDescent="0.4">
      <c r="B179" s="251"/>
      <c r="C179" s="251"/>
      <c r="D179" s="251"/>
      <c r="E179" s="251"/>
      <c r="F179" s="251"/>
      <c r="G179" s="251"/>
      <c r="H179" s="251"/>
      <c r="I179" s="251"/>
      <c r="J179" s="251"/>
      <c r="K179" s="251"/>
      <c r="L179" s="251"/>
      <c r="M179" s="251"/>
      <c r="N179" s="251"/>
      <c r="O179" s="251"/>
      <c r="P179" s="251"/>
      <c r="Q179" s="251"/>
      <c r="R179" s="251"/>
      <c r="S179" s="251"/>
      <c r="T179" s="251"/>
      <c r="U179" s="251"/>
      <c r="V179" s="251"/>
      <c r="W179" s="251"/>
      <c r="X179" s="251"/>
      <c r="Y179" s="251"/>
      <c r="Z179" s="251"/>
      <c r="AA179" s="251"/>
      <c r="AB179" s="252">
        <f t="shared" si="9"/>
        <v>0</v>
      </c>
      <c r="AC179" s="252">
        <f>ROUND(AB179*事業まとめ!$Q$6,2)</f>
        <v>0</v>
      </c>
      <c r="AD179" s="253"/>
      <c r="AE179" s="253"/>
      <c r="AF179" s="253"/>
      <c r="AG179" s="253"/>
      <c r="AH179" s="253"/>
      <c r="AI179" s="253"/>
      <c r="AJ179" s="253"/>
      <c r="AK179" s="252">
        <f t="shared" si="10"/>
        <v>0</v>
      </c>
      <c r="AL179" s="252">
        <f>ROUND(AK179*事業まとめ!$Q$6,2)</f>
        <v>0</v>
      </c>
      <c r="AM179" s="254">
        <f t="shared" si="8"/>
        <v>0</v>
      </c>
      <c r="AN179" s="254">
        <f t="shared" si="8"/>
        <v>0</v>
      </c>
      <c r="AO179" s="259"/>
      <c r="AP179" s="260">
        <f t="shared" si="11"/>
        <v>0</v>
      </c>
      <c r="AQ179" s="259"/>
      <c r="AR179" s="257"/>
      <c r="AS179" s="257"/>
      <c r="AT179" s="257"/>
      <c r="AU179" s="257"/>
      <c r="AV179" s="257"/>
      <c r="AW179" s="257"/>
    </row>
    <row r="180" spans="2:49" s="265" customFormat="1" x14ac:dyDescent="0.4">
      <c r="B180" s="251"/>
      <c r="C180" s="251"/>
      <c r="D180" s="251"/>
      <c r="E180" s="251"/>
      <c r="F180" s="251"/>
      <c r="G180" s="251"/>
      <c r="H180" s="251"/>
      <c r="I180" s="251"/>
      <c r="J180" s="251"/>
      <c r="K180" s="251"/>
      <c r="L180" s="251"/>
      <c r="M180" s="251"/>
      <c r="N180" s="251"/>
      <c r="O180" s="251"/>
      <c r="P180" s="251"/>
      <c r="Q180" s="251"/>
      <c r="R180" s="251"/>
      <c r="S180" s="251"/>
      <c r="T180" s="251"/>
      <c r="U180" s="251"/>
      <c r="V180" s="251"/>
      <c r="W180" s="251"/>
      <c r="X180" s="251"/>
      <c r="Y180" s="251"/>
      <c r="Z180" s="251"/>
      <c r="AA180" s="251"/>
      <c r="AB180" s="252">
        <f t="shared" si="9"/>
        <v>0</v>
      </c>
      <c r="AC180" s="252">
        <f>ROUND(AB180*事業まとめ!$Q$6,2)</f>
        <v>0</v>
      </c>
      <c r="AD180" s="253"/>
      <c r="AE180" s="253"/>
      <c r="AF180" s="253"/>
      <c r="AG180" s="253"/>
      <c r="AH180" s="253"/>
      <c r="AI180" s="253"/>
      <c r="AJ180" s="253"/>
      <c r="AK180" s="252">
        <f t="shared" si="10"/>
        <v>0</v>
      </c>
      <c r="AL180" s="252">
        <f>ROUND(AK180*事業まとめ!$Q$6,2)</f>
        <v>0</v>
      </c>
      <c r="AM180" s="254">
        <f t="shared" si="8"/>
        <v>0</v>
      </c>
      <c r="AN180" s="254">
        <f t="shared" si="8"/>
        <v>0</v>
      </c>
      <c r="AO180" s="259"/>
      <c r="AP180" s="260">
        <f t="shared" si="11"/>
        <v>0</v>
      </c>
      <c r="AQ180" s="259"/>
      <c r="AR180" s="257"/>
      <c r="AS180" s="257"/>
      <c r="AT180" s="257"/>
      <c r="AU180" s="257"/>
      <c r="AV180" s="257"/>
      <c r="AW180" s="257"/>
    </row>
    <row r="181" spans="2:49" s="265" customFormat="1" x14ac:dyDescent="0.4">
      <c r="B181" s="251"/>
      <c r="C181" s="251"/>
      <c r="D181" s="251"/>
      <c r="E181" s="251"/>
      <c r="F181" s="251"/>
      <c r="G181" s="251"/>
      <c r="H181" s="251"/>
      <c r="I181" s="251"/>
      <c r="J181" s="251"/>
      <c r="K181" s="251"/>
      <c r="L181" s="251"/>
      <c r="M181" s="251"/>
      <c r="N181" s="251"/>
      <c r="O181" s="251"/>
      <c r="P181" s="251"/>
      <c r="Q181" s="251"/>
      <c r="R181" s="251"/>
      <c r="S181" s="251"/>
      <c r="T181" s="251"/>
      <c r="U181" s="251"/>
      <c r="V181" s="251"/>
      <c r="W181" s="251"/>
      <c r="X181" s="251"/>
      <c r="Y181" s="251"/>
      <c r="Z181" s="251"/>
      <c r="AA181" s="251"/>
      <c r="AB181" s="252">
        <f t="shared" si="9"/>
        <v>0</v>
      </c>
      <c r="AC181" s="252">
        <f>ROUND(AB181*事業まとめ!$Q$6,2)</f>
        <v>0</v>
      </c>
      <c r="AD181" s="253"/>
      <c r="AE181" s="253"/>
      <c r="AF181" s="253"/>
      <c r="AG181" s="253"/>
      <c r="AH181" s="253"/>
      <c r="AI181" s="253"/>
      <c r="AJ181" s="253"/>
      <c r="AK181" s="252">
        <f t="shared" si="10"/>
        <v>0</v>
      </c>
      <c r="AL181" s="252">
        <f>ROUND(AK181*事業まとめ!$Q$6,2)</f>
        <v>0</v>
      </c>
      <c r="AM181" s="254">
        <f t="shared" si="8"/>
        <v>0</v>
      </c>
      <c r="AN181" s="254">
        <f t="shared" si="8"/>
        <v>0</v>
      </c>
      <c r="AO181" s="259"/>
      <c r="AP181" s="260">
        <f t="shared" si="11"/>
        <v>0</v>
      </c>
      <c r="AQ181" s="259"/>
      <c r="AR181" s="257"/>
      <c r="AS181" s="257"/>
      <c r="AT181" s="257"/>
      <c r="AU181" s="257"/>
      <c r="AV181" s="257"/>
      <c r="AW181" s="257"/>
    </row>
    <row r="182" spans="2:49" s="265" customFormat="1" x14ac:dyDescent="0.4">
      <c r="B182" s="251"/>
      <c r="C182" s="251"/>
      <c r="D182" s="251"/>
      <c r="E182" s="251"/>
      <c r="F182" s="251"/>
      <c r="G182" s="251"/>
      <c r="H182" s="251"/>
      <c r="I182" s="251"/>
      <c r="J182" s="251"/>
      <c r="K182" s="251"/>
      <c r="L182" s="251"/>
      <c r="M182" s="251"/>
      <c r="N182" s="251"/>
      <c r="O182" s="251"/>
      <c r="P182" s="251"/>
      <c r="Q182" s="251"/>
      <c r="R182" s="251"/>
      <c r="S182" s="251"/>
      <c r="T182" s="251"/>
      <c r="U182" s="251"/>
      <c r="V182" s="251"/>
      <c r="W182" s="251"/>
      <c r="X182" s="251"/>
      <c r="Y182" s="251"/>
      <c r="Z182" s="251"/>
      <c r="AA182" s="251"/>
      <c r="AB182" s="252">
        <f t="shared" si="9"/>
        <v>0</v>
      </c>
      <c r="AC182" s="252">
        <f>ROUND(AB182*事業まとめ!$Q$6,2)</f>
        <v>0</v>
      </c>
      <c r="AD182" s="253"/>
      <c r="AE182" s="253"/>
      <c r="AF182" s="253"/>
      <c r="AG182" s="253"/>
      <c r="AH182" s="253"/>
      <c r="AI182" s="253"/>
      <c r="AJ182" s="253"/>
      <c r="AK182" s="252">
        <f t="shared" si="10"/>
        <v>0</v>
      </c>
      <c r="AL182" s="252">
        <f>ROUND(AK182*事業まとめ!$Q$6,2)</f>
        <v>0</v>
      </c>
      <c r="AM182" s="254">
        <f t="shared" si="8"/>
        <v>0</v>
      </c>
      <c r="AN182" s="254">
        <f t="shared" si="8"/>
        <v>0</v>
      </c>
      <c r="AO182" s="259"/>
      <c r="AP182" s="260">
        <f t="shared" si="11"/>
        <v>0</v>
      </c>
      <c r="AQ182" s="259"/>
      <c r="AR182" s="257"/>
      <c r="AS182" s="257"/>
      <c r="AT182" s="257"/>
      <c r="AU182" s="257"/>
      <c r="AV182" s="257"/>
      <c r="AW182" s="257"/>
    </row>
    <row r="183" spans="2:49" s="265" customFormat="1" x14ac:dyDescent="0.4">
      <c r="B183" s="251"/>
      <c r="C183" s="251"/>
      <c r="D183" s="251"/>
      <c r="E183" s="251"/>
      <c r="F183" s="251"/>
      <c r="G183" s="251"/>
      <c r="H183" s="251"/>
      <c r="I183" s="251"/>
      <c r="J183" s="251"/>
      <c r="K183" s="251"/>
      <c r="L183" s="251"/>
      <c r="M183" s="251"/>
      <c r="N183" s="251"/>
      <c r="O183" s="251"/>
      <c r="P183" s="251"/>
      <c r="Q183" s="251"/>
      <c r="R183" s="251"/>
      <c r="S183" s="251"/>
      <c r="T183" s="251"/>
      <c r="U183" s="251"/>
      <c r="V183" s="251"/>
      <c r="W183" s="251"/>
      <c r="X183" s="251"/>
      <c r="Y183" s="251"/>
      <c r="Z183" s="251"/>
      <c r="AA183" s="251"/>
      <c r="AB183" s="252">
        <f t="shared" si="9"/>
        <v>0</v>
      </c>
      <c r="AC183" s="252">
        <f>ROUND(AB183*事業まとめ!$Q$6,2)</f>
        <v>0</v>
      </c>
      <c r="AD183" s="253"/>
      <c r="AE183" s="253"/>
      <c r="AF183" s="253"/>
      <c r="AG183" s="253"/>
      <c r="AH183" s="253"/>
      <c r="AI183" s="253"/>
      <c r="AJ183" s="253"/>
      <c r="AK183" s="252">
        <f t="shared" si="10"/>
        <v>0</v>
      </c>
      <c r="AL183" s="252">
        <f>ROUND(AK183*事業まとめ!$Q$6,2)</f>
        <v>0</v>
      </c>
      <c r="AM183" s="254">
        <f t="shared" si="8"/>
        <v>0</v>
      </c>
      <c r="AN183" s="254">
        <f t="shared" si="8"/>
        <v>0</v>
      </c>
      <c r="AO183" s="259"/>
      <c r="AP183" s="260">
        <f t="shared" si="11"/>
        <v>0</v>
      </c>
      <c r="AQ183" s="259"/>
      <c r="AR183" s="257"/>
      <c r="AS183" s="257"/>
      <c r="AT183" s="257"/>
      <c r="AU183" s="257"/>
      <c r="AV183" s="257"/>
      <c r="AW183" s="257"/>
    </row>
    <row r="184" spans="2:49" s="265" customFormat="1" x14ac:dyDescent="0.4">
      <c r="B184" s="251"/>
      <c r="C184" s="251"/>
      <c r="D184" s="251"/>
      <c r="E184" s="251"/>
      <c r="F184" s="251"/>
      <c r="G184" s="251"/>
      <c r="H184" s="251"/>
      <c r="I184" s="251"/>
      <c r="J184" s="251"/>
      <c r="K184" s="251"/>
      <c r="L184" s="251"/>
      <c r="M184" s="251"/>
      <c r="N184" s="251"/>
      <c r="O184" s="251"/>
      <c r="P184" s="251"/>
      <c r="Q184" s="251"/>
      <c r="R184" s="251"/>
      <c r="S184" s="251"/>
      <c r="T184" s="251"/>
      <c r="U184" s="251"/>
      <c r="V184" s="251"/>
      <c r="W184" s="251"/>
      <c r="X184" s="251"/>
      <c r="Y184" s="251"/>
      <c r="Z184" s="251"/>
      <c r="AA184" s="251"/>
      <c r="AB184" s="252">
        <f t="shared" si="9"/>
        <v>0</v>
      </c>
      <c r="AC184" s="252">
        <f>ROUND(AB184*事業まとめ!$Q$6,2)</f>
        <v>0</v>
      </c>
      <c r="AD184" s="253"/>
      <c r="AE184" s="253"/>
      <c r="AF184" s="253"/>
      <c r="AG184" s="253"/>
      <c r="AH184" s="253"/>
      <c r="AI184" s="253"/>
      <c r="AJ184" s="253"/>
      <c r="AK184" s="252">
        <f t="shared" si="10"/>
        <v>0</v>
      </c>
      <c r="AL184" s="252">
        <f>ROUND(AK184*事業まとめ!$Q$6,2)</f>
        <v>0</v>
      </c>
      <c r="AM184" s="254">
        <f t="shared" si="8"/>
        <v>0</v>
      </c>
      <c r="AN184" s="254">
        <f t="shared" si="8"/>
        <v>0</v>
      </c>
      <c r="AO184" s="259"/>
      <c r="AP184" s="260">
        <f t="shared" si="11"/>
        <v>0</v>
      </c>
      <c r="AQ184" s="259"/>
      <c r="AR184" s="257"/>
      <c r="AS184" s="257"/>
      <c r="AT184" s="257"/>
      <c r="AU184" s="257"/>
      <c r="AV184" s="257"/>
      <c r="AW184" s="257"/>
    </row>
    <row r="185" spans="2:49" s="265" customFormat="1" x14ac:dyDescent="0.4">
      <c r="B185" s="251"/>
      <c r="C185" s="251"/>
      <c r="D185" s="251"/>
      <c r="E185" s="251"/>
      <c r="F185" s="251"/>
      <c r="G185" s="251"/>
      <c r="H185" s="251"/>
      <c r="I185" s="251"/>
      <c r="J185" s="251"/>
      <c r="K185" s="251"/>
      <c r="L185" s="251"/>
      <c r="M185" s="251"/>
      <c r="N185" s="251"/>
      <c r="O185" s="251"/>
      <c r="P185" s="251"/>
      <c r="Q185" s="251"/>
      <c r="R185" s="251"/>
      <c r="S185" s="251"/>
      <c r="T185" s="251"/>
      <c r="U185" s="251"/>
      <c r="V185" s="251"/>
      <c r="W185" s="251"/>
      <c r="X185" s="251"/>
      <c r="Y185" s="251"/>
      <c r="Z185" s="251"/>
      <c r="AA185" s="251"/>
      <c r="AB185" s="252">
        <f t="shared" si="9"/>
        <v>0</v>
      </c>
      <c r="AC185" s="252">
        <f>ROUND(AB185*事業まとめ!$Q$6,2)</f>
        <v>0</v>
      </c>
      <c r="AD185" s="253"/>
      <c r="AE185" s="253"/>
      <c r="AF185" s="253"/>
      <c r="AG185" s="253"/>
      <c r="AH185" s="253"/>
      <c r="AI185" s="253"/>
      <c r="AJ185" s="253"/>
      <c r="AK185" s="252">
        <f t="shared" si="10"/>
        <v>0</v>
      </c>
      <c r="AL185" s="252">
        <f>ROUND(AK185*事業まとめ!$Q$6,2)</f>
        <v>0</v>
      </c>
      <c r="AM185" s="254">
        <f t="shared" si="8"/>
        <v>0</v>
      </c>
      <c r="AN185" s="254">
        <f t="shared" si="8"/>
        <v>0</v>
      </c>
      <c r="AO185" s="259"/>
      <c r="AP185" s="260">
        <f t="shared" si="11"/>
        <v>0</v>
      </c>
      <c r="AQ185" s="259"/>
      <c r="AR185" s="257"/>
      <c r="AS185" s="257"/>
      <c r="AT185" s="257"/>
      <c r="AU185" s="257"/>
      <c r="AV185" s="257"/>
      <c r="AW185" s="257"/>
    </row>
    <row r="186" spans="2:49" s="265" customFormat="1" x14ac:dyDescent="0.4">
      <c r="B186" s="251"/>
      <c r="C186" s="251"/>
      <c r="D186" s="251"/>
      <c r="E186" s="251"/>
      <c r="F186" s="251"/>
      <c r="G186" s="251"/>
      <c r="H186" s="251"/>
      <c r="I186" s="251"/>
      <c r="J186" s="251"/>
      <c r="K186" s="251"/>
      <c r="L186" s="251"/>
      <c r="M186" s="251"/>
      <c r="N186" s="251"/>
      <c r="O186" s="251"/>
      <c r="P186" s="251"/>
      <c r="Q186" s="251"/>
      <c r="R186" s="251"/>
      <c r="S186" s="251"/>
      <c r="T186" s="251"/>
      <c r="U186" s="251"/>
      <c r="V186" s="251"/>
      <c r="W186" s="251"/>
      <c r="X186" s="251"/>
      <c r="Y186" s="251"/>
      <c r="Z186" s="251"/>
      <c r="AA186" s="251"/>
      <c r="AB186" s="252">
        <f t="shared" si="9"/>
        <v>0</v>
      </c>
      <c r="AC186" s="252">
        <f>ROUND(AB186*事業まとめ!$Q$6,2)</f>
        <v>0</v>
      </c>
      <c r="AD186" s="253"/>
      <c r="AE186" s="253"/>
      <c r="AF186" s="253"/>
      <c r="AG186" s="253"/>
      <c r="AH186" s="253"/>
      <c r="AI186" s="253"/>
      <c r="AJ186" s="253"/>
      <c r="AK186" s="252">
        <f t="shared" si="10"/>
        <v>0</v>
      </c>
      <c r="AL186" s="252">
        <f>ROUND(AK186*事業まとめ!$Q$6,2)</f>
        <v>0</v>
      </c>
      <c r="AM186" s="254">
        <f t="shared" si="8"/>
        <v>0</v>
      </c>
      <c r="AN186" s="254">
        <f t="shared" si="8"/>
        <v>0</v>
      </c>
      <c r="AO186" s="259"/>
      <c r="AP186" s="260">
        <f t="shared" si="11"/>
        <v>0</v>
      </c>
      <c r="AQ186" s="259"/>
      <c r="AR186" s="257"/>
      <c r="AS186" s="257"/>
      <c r="AT186" s="257"/>
      <c r="AU186" s="257"/>
      <c r="AV186" s="257"/>
      <c r="AW186" s="257"/>
    </row>
    <row r="187" spans="2:49" s="265" customFormat="1" x14ac:dyDescent="0.4">
      <c r="B187" s="251"/>
      <c r="C187" s="251"/>
      <c r="D187" s="251"/>
      <c r="E187" s="251"/>
      <c r="F187" s="251"/>
      <c r="G187" s="251"/>
      <c r="H187" s="251"/>
      <c r="I187" s="251"/>
      <c r="J187" s="251"/>
      <c r="K187" s="251"/>
      <c r="L187" s="251"/>
      <c r="M187" s="251"/>
      <c r="N187" s="251"/>
      <c r="O187" s="251"/>
      <c r="P187" s="251"/>
      <c r="Q187" s="251"/>
      <c r="R187" s="251"/>
      <c r="S187" s="251"/>
      <c r="T187" s="251"/>
      <c r="U187" s="251"/>
      <c r="V187" s="251"/>
      <c r="W187" s="251"/>
      <c r="X187" s="251"/>
      <c r="Y187" s="251"/>
      <c r="Z187" s="251"/>
      <c r="AA187" s="251"/>
      <c r="AB187" s="252">
        <f t="shared" si="9"/>
        <v>0</v>
      </c>
      <c r="AC187" s="252">
        <f>ROUND(AB187*事業まとめ!$Q$6,2)</f>
        <v>0</v>
      </c>
      <c r="AD187" s="253"/>
      <c r="AE187" s="253"/>
      <c r="AF187" s="253"/>
      <c r="AG187" s="253"/>
      <c r="AH187" s="253"/>
      <c r="AI187" s="253"/>
      <c r="AJ187" s="253"/>
      <c r="AK187" s="252">
        <f t="shared" si="10"/>
        <v>0</v>
      </c>
      <c r="AL187" s="252">
        <f>ROUND(AK187*事業まとめ!$Q$6,2)</f>
        <v>0</v>
      </c>
      <c r="AM187" s="254">
        <f t="shared" si="8"/>
        <v>0</v>
      </c>
      <c r="AN187" s="254">
        <f t="shared" si="8"/>
        <v>0</v>
      </c>
      <c r="AO187" s="259"/>
      <c r="AP187" s="260">
        <f t="shared" si="11"/>
        <v>0</v>
      </c>
      <c r="AQ187" s="259"/>
      <c r="AR187" s="257"/>
      <c r="AS187" s="257"/>
      <c r="AT187" s="257"/>
      <c r="AU187" s="257"/>
      <c r="AV187" s="257"/>
      <c r="AW187" s="257"/>
    </row>
    <row r="188" spans="2:49" s="265" customFormat="1" x14ac:dyDescent="0.4">
      <c r="B188" s="251"/>
      <c r="C188" s="251"/>
      <c r="D188" s="251"/>
      <c r="E188" s="251"/>
      <c r="F188" s="251"/>
      <c r="G188" s="251"/>
      <c r="H188" s="251"/>
      <c r="I188" s="251"/>
      <c r="J188" s="251"/>
      <c r="K188" s="251"/>
      <c r="L188" s="251"/>
      <c r="M188" s="251"/>
      <c r="N188" s="251"/>
      <c r="O188" s="251"/>
      <c r="P188" s="251"/>
      <c r="Q188" s="251"/>
      <c r="R188" s="251"/>
      <c r="S188" s="251"/>
      <c r="T188" s="251"/>
      <c r="U188" s="251"/>
      <c r="V188" s="251"/>
      <c r="W188" s="251"/>
      <c r="X188" s="251"/>
      <c r="Y188" s="251"/>
      <c r="Z188" s="251"/>
      <c r="AA188" s="251"/>
      <c r="AB188" s="252">
        <f t="shared" si="9"/>
        <v>0</v>
      </c>
      <c r="AC188" s="252">
        <f>ROUND(AB188*事業まとめ!$Q$6,2)</f>
        <v>0</v>
      </c>
      <c r="AD188" s="253"/>
      <c r="AE188" s="253"/>
      <c r="AF188" s="253"/>
      <c r="AG188" s="253"/>
      <c r="AH188" s="253"/>
      <c r="AI188" s="253"/>
      <c r="AJ188" s="253"/>
      <c r="AK188" s="252">
        <f t="shared" si="10"/>
        <v>0</v>
      </c>
      <c r="AL188" s="252">
        <f>ROUND(AK188*事業まとめ!$Q$6,2)</f>
        <v>0</v>
      </c>
      <c r="AM188" s="254">
        <f t="shared" si="8"/>
        <v>0</v>
      </c>
      <c r="AN188" s="254">
        <f t="shared" si="8"/>
        <v>0</v>
      </c>
      <c r="AO188" s="259"/>
      <c r="AP188" s="260">
        <f t="shared" si="11"/>
        <v>0</v>
      </c>
      <c r="AQ188" s="259"/>
      <c r="AR188" s="257"/>
      <c r="AS188" s="257"/>
      <c r="AT188" s="257"/>
      <c r="AU188" s="257"/>
      <c r="AV188" s="257"/>
      <c r="AW188" s="257"/>
    </row>
    <row r="189" spans="2:49" s="265" customFormat="1" x14ac:dyDescent="0.4">
      <c r="B189" s="251"/>
      <c r="C189" s="251"/>
      <c r="D189" s="251"/>
      <c r="E189" s="251"/>
      <c r="F189" s="251"/>
      <c r="G189" s="251"/>
      <c r="H189" s="251"/>
      <c r="I189" s="251"/>
      <c r="J189" s="251"/>
      <c r="K189" s="251"/>
      <c r="L189" s="251"/>
      <c r="M189" s="251"/>
      <c r="N189" s="251"/>
      <c r="O189" s="251"/>
      <c r="P189" s="251"/>
      <c r="Q189" s="251"/>
      <c r="R189" s="251"/>
      <c r="S189" s="251"/>
      <c r="T189" s="251"/>
      <c r="U189" s="251"/>
      <c r="V189" s="251"/>
      <c r="W189" s="251"/>
      <c r="X189" s="251"/>
      <c r="Y189" s="251"/>
      <c r="Z189" s="251"/>
      <c r="AA189" s="251"/>
      <c r="AB189" s="252">
        <f t="shared" si="9"/>
        <v>0</v>
      </c>
      <c r="AC189" s="252">
        <f>ROUND(AB189*事業まとめ!$Q$6,2)</f>
        <v>0</v>
      </c>
      <c r="AD189" s="253"/>
      <c r="AE189" s="253"/>
      <c r="AF189" s="253"/>
      <c r="AG189" s="253"/>
      <c r="AH189" s="253"/>
      <c r="AI189" s="253"/>
      <c r="AJ189" s="253"/>
      <c r="AK189" s="252">
        <f t="shared" si="10"/>
        <v>0</v>
      </c>
      <c r="AL189" s="252">
        <f>ROUND(AK189*事業まとめ!$Q$6,2)</f>
        <v>0</v>
      </c>
      <c r="AM189" s="254">
        <f t="shared" si="8"/>
        <v>0</v>
      </c>
      <c r="AN189" s="254">
        <f t="shared" si="8"/>
        <v>0</v>
      </c>
      <c r="AO189" s="259"/>
      <c r="AP189" s="260">
        <f t="shared" si="11"/>
        <v>0</v>
      </c>
      <c r="AQ189" s="259"/>
      <c r="AR189" s="257"/>
      <c r="AS189" s="257"/>
      <c r="AT189" s="257"/>
      <c r="AU189" s="257"/>
      <c r="AV189" s="257"/>
      <c r="AW189" s="257"/>
    </row>
    <row r="190" spans="2:49" s="265" customFormat="1" x14ac:dyDescent="0.4">
      <c r="B190" s="251"/>
      <c r="C190" s="251"/>
      <c r="D190" s="251"/>
      <c r="E190" s="251"/>
      <c r="F190" s="251"/>
      <c r="G190" s="251"/>
      <c r="H190" s="251"/>
      <c r="I190" s="251"/>
      <c r="J190" s="251"/>
      <c r="K190" s="251"/>
      <c r="L190" s="251"/>
      <c r="M190" s="251"/>
      <c r="N190" s="251"/>
      <c r="O190" s="251"/>
      <c r="P190" s="251"/>
      <c r="Q190" s="251"/>
      <c r="R190" s="251"/>
      <c r="S190" s="251"/>
      <c r="T190" s="251"/>
      <c r="U190" s="251"/>
      <c r="V190" s="251"/>
      <c r="W190" s="251"/>
      <c r="X190" s="251"/>
      <c r="Y190" s="251"/>
      <c r="Z190" s="251"/>
      <c r="AA190" s="251"/>
      <c r="AB190" s="252">
        <f t="shared" si="9"/>
        <v>0</v>
      </c>
      <c r="AC190" s="252">
        <f>ROUND(AB190*事業まとめ!$Q$6,2)</f>
        <v>0</v>
      </c>
      <c r="AD190" s="253"/>
      <c r="AE190" s="253"/>
      <c r="AF190" s="253"/>
      <c r="AG190" s="253"/>
      <c r="AH190" s="253"/>
      <c r="AI190" s="253"/>
      <c r="AJ190" s="253"/>
      <c r="AK190" s="252">
        <f t="shared" si="10"/>
        <v>0</v>
      </c>
      <c r="AL190" s="252">
        <f>ROUND(AK190*事業まとめ!$Q$6,2)</f>
        <v>0</v>
      </c>
      <c r="AM190" s="254">
        <f t="shared" si="8"/>
        <v>0</v>
      </c>
      <c r="AN190" s="254">
        <f t="shared" si="8"/>
        <v>0</v>
      </c>
      <c r="AO190" s="259"/>
      <c r="AP190" s="260">
        <f t="shared" si="11"/>
        <v>0</v>
      </c>
      <c r="AQ190" s="259"/>
      <c r="AR190" s="257"/>
      <c r="AS190" s="257"/>
      <c r="AT190" s="257"/>
      <c r="AU190" s="257"/>
      <c r="AV190" s="257"/>
      <c r="AW190" s="257"/>
    </row>
    <row r="191" spans="2:49" s="265" customFormat="1" x14ac:dyDescent="0.4">
      <c r="B191" s="251"/>
      <c r="C191" s="251"/>
      <c r="D191" s="251"/>
      <c r="E191" s="251"/>
      <c r="F191" s="251"/>
      <c r="G191" s="251"/>
      <c r="H191" s="251"/>
      <c r="I191" s="251"/>
      <c r="J191" s="251"/>
      <c r="K191" s="251"/>
      <c r="L191" s="251"/>
      <c r="M191" s="251"/>
      <c r="N191" s="251"/>
      <c r="O191" s="251"/>
      <c r="P191" s="251"/>
      <c r="Q191" s="251"/>
      <c r="R191" s="251"/>
      <c r="S191" s="251"/>
      <c r="T191" s="251"/>
      <c r="U191" s="251"/>
      <c r="V191" s="251"/>
      <c r="W191" s="251"/>
      <c r="X191" s="251"/>
      <c r="Y191" s="251"/>
      <c r="Z191" s="251"/>
      <c r="AA191" s="251"/>
      <c r="AB191" s="252">
        <f t="shared" si="9"/>
        <v>0</v>
      </c>
      <c r="AC191" s="252">
        <f>ROUND(AB191*事業まとめ!$Q$6,2)</f>
        <v>0</v>
      </c>
      <c r="AD191" s="253"/>
      <c r="AE191" s="253"/>
      <c r="AF191" s="253"/>
      <c r="AG191" s="253"/>
      <c r="AH191" s="253"/>
      <c r="AI191" s="253"/>
      <c r="AJ191" s="253"/>
      <c r="AK191" s="252">
        <f t="shared" si="10"/>
        <v>0</v>
      </c>
      <c r="AL191" s="252">
        <f>ROUND(AK191*事業まとめ!$Q$6,2)</f>
        <v>0</v>
      </c>
      <c r="AM191" s="254">
        <f t="shared" si="8"/>
        <v>0</v>
      </c>
      <c r="AN191" s="254">
        <f t="shared" si="8"/>
        <v>0</v>
      </c>
      <c r="AO191" s="259"/>
      <c r="AP191" s="260">
        <f t="shared" si="11"/>
        <v>0</v>
      </c>
      <c r="AQ191" s="259"/>
      <c r="AR191" s="257"/>
      <c r="AS191" s="257"/>
      <c r="AT191" s="257"/>
      <c r="AU191" s="257"/>
      <c r="AV191" s="257"/>
      <c r="AW191" s="257"/>
    </row>
    <row r="192" spans="2:49" s="265" customFormat="1" x14ac:dyDescent="0.4">
      <c r="B192" s="251"/>
      <c r="C192" s="251"/>
      <c r="D192" s="251"/>
      <c r="E192" s="251"/>
      <c r="F192" s="251"/>
      <c r="G192" s="251"/>
      <c r="H192" s="251"/>
      <c r="I192" s="251"/>
      <c r="J192" s="251"/>
      <c r="K192" s="251"/>
      <c r="L192" s="251"/>
      <c r="M192" s="251"/>
      <c r="N192" s="251"/>
      <c r="O192" s="251"/>
      <c r="P192" s="251"/>
      <c r="Q192" s="251"/>
      <c r="R192" s="251"/>
      <c r="S192" s="251"/>
      <c r="T192" s="251"/>
      <c r="U192" s="251"/>
      <c r="V192" s="251"/>
      <c r="W192" s="251"/>
      <c r="X192" s="251"/>
      <c r="Y192" s="251"/>
      <c r="Z192" s="251"/>
      <c r="AA192" s="251"/>
      <c r="AB192" s="252">
        <f t="shared" si="9"/>
        <v>0</v>
      </c>
      <c r="AC192" s="252">
        <f>ROUND(AB192*事業まとめ!$Q$6,2)</f>
        <v>0</v>
      </c>
      <c r="AD192" s="253"/>
      <c r="AE192" s="253"/>
      <c r="AF192" s="253"/>
      <c r="AG192" s="253"/>
      <c r="AH192" s="253"/>
      <c r="AI192" s="253"/>
      <c r="AJ192" s="253"/>
      <c r="AK192" s="252">
        <f t="shared" si="10"/>
        <v>0</v>
      </c>
      <c r="AL192" s="252">
        <f>ROUND(AK192*事業まとめ!$Q$6,2)</f>
        <v>0</v>
      </c>
      <c r="AM192" s="254">
        <f t="shared" si="8"/>
        <v>0</v>
      </c>
      <c r="AN192" s="254">
        <f t="shared" si="8"/>
        <v>0</v>
      </c>
      <c r="AO192" s="259"/>
      <c r="AP192" s="260">
        <f t="shared" si="11"/>
        <v>0</v>
      </c>
      <c r="AQ192" s="259"/>
      <c r="AR192" s="257"/>
      <c r="AS192" s="257"/>
      <c r="AT192" s="257"/>
      <c r="AU192" s="257"/>
      <c r="AV192" s="257"/>
      <c r="AW192" s="257"/>
    </row>
    <row r="193" spans="2:49" s="265" customFormat="1" x14ac:dyDescent="0.4">
      <c r="B193" s="251"/>
      <c r="C193" s="251"/>
      <c r="D193" s="251"/>
      <c r="E193" s="251"/>
      <c r="F193" s="251"/>
      <c r="G193" s="251"/>
      <c r="H193" s="251"/>
      <c r="I193" s="251"/>
      <c r="J193" s="251"/>
      <c r="K193" s="251"/>
      <c r="L193" s="251"/>
      <c r="M193" s="251"/>
      <c r="N193" s="251"/>
      <c r="O193" s="251"/>
      <c r="P193" s="251"/>
      <c r="Q193" s="251"/>
      <c r="R193" s="251"/>
      <c r="S193" s="251"/>
      <c r="T193" s="251"/>
      <c r="U193" s="251"/>
      <c r="V193" s="251"/>
      <c r="W193" s="251"/>
      <c r="X193" s="251"/>
      <c r="Y193" s="251"/>
      <c r="Z193" s="251"/>
      <c r="AA193" s="251"/>
      <c r="AB193" s="252">
        <f t="shared" si="9"/>
        <v>0</v>
      </c>
      <c r="AC193" s="252">
        <f>ROUND(AB193*事業まとめ!$Q$6,2)</f>
        <v>0</v>
      </c>
      <c r="AD193" s="253"/>
      <c r="AE193" s="253"/>
      <c r="AF193" s="253"/>
      <c r="AG193" s="253"/>
      <c r="AH193" s="253"/>
      <c r="AI193" s="253"/>
      <c r="AJ193" s="253"/>
      <c r="AK193" s="252">
        <f t="shared" si="10"/>
        <v>0</v>
      </c>
      <c r="AL193" s="252">
        <f>ROUND(AK193*事業まとめ!$Q$6,2)</f>
        <v>0</v>
      </c>
      <c r="AM193" s="254">
        <f t="shared" si="8"/>
        <v>0</v>
      </c>
      <c r="AN193" s="254">
        <f t="shared" si="8"/>
        <v>0</v>
      </c>
      <c r="AO193" s="259"/>
      <c r="AP193" s="260">
        <f t="shared" si="11"/>
        <v>0</v>
      </c>
      <c r="AQ193" s="259"/>
      <c r="AR193" s="257"/>
      <c r="AS193" s="257"/>
      <c r="AT193" s="257"/>
      <c r="AU193" s="257"/>
      <c r="AV193" s="257"/>
      <c r="AW193" s="257"/>
    </row>
    <row r="194" spans="2:49" s="265" customFormat="1" x14ac:dyDescent="0.4">
      <c r="B194" s="251"/>
      <c r="C194" s="251"/>
      <c r="D194" s="251"/>
      <c r="E194" s="251"/>
      <c r="F194" s="251"/>
      <c r="G194" s="251"/>
      <c r="H194" s="251"/>
      <c r="I194" s="251"/>
      <c r="J194" s="251"/>
      <c r="K194" s="251"/>
      <c r="L194" s="251"/>
      <c r="M194" s="251"/>
      <c r="N194" s="251"/>
      <c r="O194" s="251"/>
      <c r="P194" s="251"/>
      <c r="Q194" s="251"/>
      <c r="R194" s="251"/>
      <c r="S194" s="251"/>
      <c r="T194" s="251"/>
      <c r="U194" s="251"/>
      <c r="V194" s="251"/>
      <c r="W194" s="251"/>
      <c r="X194" s="251"/>
      <c r="Y194" s="251"/>
      <c r="Z194" s="251"/>
      <c r="AA194" s="251"/>
      <c r="AB194" s="252">
        <f t="shared" si="9"/>
        <v>0</v>
      </c>
      <c r="AC194" s="252">
        <f>ROUND(AB194*事業まとめ!$Q$6,2)</f>
        <v>0</v>
      </c>
      <c r="AD194" s="253"/>
      <c r="AE194" s="253"/>
      <c r="AF194" s="253"/>
      <c r="AG194" s="253"/>
      <c r="AH194" s="253"/>
      <c r="AI194" s="253"/>
      <c r="AJ194" s="253"/>
      <c r="AK194" s="252">
        <f t="shared" si="10"/>
        <v>0</v>
      </c>
      <c r="AL194" s="252">
        <f>ROUND(AK194*事業まとめ!$Q$6,2)</f>
        <v>0</v>
      </c>
      <c r="AM194" s="254">
        <f t="shared" si="8"/>
        <v>0</v>
      </c>
      <c r="AN194" s="254">
        <f t="shared" si="8"/>
        <v>0</v>
      </c>
      <c r="AO194" s="259"/>
      <c r="AP194" s="260">
        <f t="shared" si="11"/>
        <v>0</v>
      </c>
      <c r="AQ194" s="259"/>
      <c r="AR194" s="257"/>
      <c r="AS194" s="257"/>
      <c r="AT194" s="257"/>
      <c r="AU194" s="257"/>
      <c r="AV194" s="257"/>
      <c r="AW194" s="257"/>
    </row>
    <row r="195" spans="2:49" s="265" customFormat="1" x14ac:dyDescent="0.4">
      <c r="B195" s="251"/>
      <c r="C195" s="251"/>
      <c r="D195" s="251"/>
      <c r="E195" s="251"/>
      <c r="F195" s="251"/>
      <c r="G195" s="251"/>
      <c r="H195" s="251"/>
      <c r="I195" s="251"/>
      <c r="J195" s="251"/>
      <c r="K195" s="251"/>
      <c r="L195" s="251"/>
      <c r="M195" s="251"/>
      <c r="N195" s="251"/>
      <c r="O195" s="251"/>
      <c r="P195" s="251"/>
      <c r="Q195" s="251"/>
      <c r="R195" s="251"/>
      <c r="S195" s="251"/>
      <c r="T195" s="251"/>
      <c r="U195" s="251"/>
      <c r="V195" s="251"/>
      <c r="W195" s="251"/>
      <c r="X195" s="251"/>
      <c r="Y195" s="251"/>
      <c r="Z195" s="251"/>
      <c r="AA195" s="251"/>
      <c r="AB195" s="252">
        <f t="shared" si="9"/>
        <v>0</v>
      </c>
      <c r="AC195" s="252">
        <f>ROUND(AB195*事業まとめ!$Q$6,2)</f>
        <v>0</v>
      </c>
      <c r="AD195" s="253"/>
      <c r="AE195" s="253"/>
      <c r="AF195" s="253"/>
      <c r="AG195" s="253"/>
      <c r="AH195" s="253"/>
      <c r="AI195" s="253"/>
      <c r="AJ195" s="253"/>
      <c r="AK195" s="252">
        <f t="shared" si="10"/>
        <v>0</v>
      </c>
      <c r="AL195" s="252">
        <f>ROUND(AK195*事業まとめ!$Q$6,2)</f>
        <v>0</v>
      </c>
      <c r="AM195" s="254">
        <f t="shared" si="8"/>
        <v>0</v>
      </c>
      <c r="AN195" s="254">
        <f t="shared" si="8"/>
        <v>0</v>
      </c>
      <c r="AO195" s="259"/>
      <c r="AP195" s="260">
        <f t="shared" si="11"/>
        <v>0</v>
      </c>
      <c r="AQ195" s="259"/>
      <c r="AR195" s="257"/>
      <c r="AS195" s="257"/>
      <c r="AT195" s="257"/>
      <c r="AU195" s="257"/>
      <c r="AV195" s="257"/>
      <c r="AW195" s="257"/>
    </row>
    <row r="196" spans="2:49" s="265" customFormat="1" x14ac:dyDescent="0.4">
      <c r="B196" s="251"/>
      <c r="C196" s="251"/>
      <c r="D196" s="251"/>
      <c r="E196" s="251"/>
      <c r="F196" s="251"/>
      <c r="G196" s="251"/>
      <c r="H196" s="251"/>
      <c r="I196" s="251"/>
      <c r="J196" s="251"/>
      <c r="K196" s="251"/>
      <c r="L196" s="251"/>
      <c r="M196" s="251"/>
      <c r="N196" s="251"/>
      <c r="O196" s="251"/>
      <c r="P196" s="251"/>
      <c r="Q196" s="251"/>
      <c r="R196" s="251"/>
      <c r="S196" s="251"/>
      <c r="T196" s="251"/>
      <c r="U196" s="251"/>
      <c r="V196" s="251"/>
      <c r="W196" s="251"/>
      <c r="X196" s="251"/>
      <c r="Y196" s="251"/>
      <c r="Z196" s="251"/>
      <c r="AA196" s="251"/>
      <c r="AB196" s="252">
        <f t="shared" si="9"/>
        <v>0</v>
      </c>
      <c r="AC196" s="252">
        <f>ROUND(AB196*事業まとめ!$Q$6,2)</f>
        <v>0</v>
      </c>
      <c r="AD196" s="253"/>
      <c r="AE196" s="253"/>
      <c r="AF196" s="253"/>
      <c r="AG196" s="253"/>
      <c r="AH196" s="253"/>
      <c r="AI196" s="253"/>
      <c r="AJ196" s="253"/>
      <c r="AK196" s="252">
        <f t="shared" si="10"/>
        <v>0</v>
      </c>
      <c r="AL196" s="252">
        <f>ROUND(AK196*事業まとめ!$Q$6,2)</f>
        <v>0</v>
      </c>
      <c r="AM196" s="254">
        <f t="shared" si="8"/>
        <v>0</v>
      </c>
      <c r="AN196" s="254">
        <f t="shared" si="8"/>
        <v>0</v>
      </c>
      <c r="AO196" s="259"/>
      <c r="AP196" s="260">
        <f t="shared" si="11"/>
        <v>0</v>
      </c>
      <c r="AQ196" s="259"/>
      <c r="AR196" s="257"/>
      <c r="AS196" s="257"/>
      <c r="AT196" s="257"/>
      <c r="AU196" s="257"/>
      <c r="AV196" s="257"/>
      <c r="AW196" s="257"/>
    </row>
    <row r="197" spans="2:49" s="265" customFormat="1" x14ac:dyDescent="0.4">
      <c r="B197" s="251"/>
      <c r="C197" s="251"/>
      <c r="D197" s="251"/>
      <c r="E197" s="251"/>
      <c r="F197" s="251"/>
      <c r="G197" s="251"/>
      <c r="H197" s="251"/>
      <c r="I197" s="251"/>
      <c r="J197" s="251"/>
      <c r="K197" s="251"/>
      <c r="L197" s="251"/>
      <c r="M197" s="251"/>
      <c r="N197" s="251"/>
      <c r="O197" s="251"/>
      <c r="P197" s="251"/>
      <c r="Q197" s="251"/>
      <c r="R197" s="251"/>
      <c r="S197" s="251"/>
      <c r="T197" s="251"/>
      <c r="U197" s="251"/>
      <c r="V197" s="251"/>
      <c r="W197" s="251"/>
      <c r="X197" s="251"/>
      <c r="Y197" s="251"/>
      <c r="Z197" s="251"/>
      <c r="AA197" s="251"/>
      <c r="AB197" s="252">
        <f t="shared" si="9"/>
        <v>0</v>
      </c>
      <c r="AC197" s="252">
        <f>ROUND(AB197*事業まとめ!$Q$6,2)</f>
        <v>0</v>
      </c>
      <c r="AD197" s="253"/>
      <c r="AE197" s="253"/>
      <c r="AF197" s="253"/>
      <c r="AG197" s="253"/>
      <c r="AH197" s="253"/>
      <c r="AI197" s="253"/>
      <c r="AJ197" s="253"/>
      <c r="AK197" s="252">
        <f t="shared" si="10"/>
        <v>0</v>
      </c>
      <c r="AL197" s="252">
        <f>ROUND(AK197*事業まとめ!$Q$6,2)</f>
        <v>0</v>
      </c>
      <c r="AM197" s="254">
        <f t="shared" si="8"/>
        <v>0</v>
      </c>
      <c r="AN197" s="254">
        <f t="shared" si="8"/>
        <v>0</v>
      </c>
      <c r="AO197" s="259"/>
      <c r="AP197" s="260">
        <f t="shared" si="11"/>
        <v>0</v>
      </c>
      <c r="AQ197" s="259"/>
      <c r="AR197" s="257"/>
      <c r="AS197" s="257"/>
      <c r="AT197" s="257"/>
      <c r="AU197" s="257"/>
      <c r="AV197" s="257"/>
      <c r="AW197" s="257"/>
    </row>
    <row r="198" spans="2:49" s="265" customFormat="1" x14ac:dyDescent="0.4">
      <c r="B198" s="251"/>
      <c r="C198" s="251"/>
      <c r="D198" s="251"/>
      <c r="E198" s="251"/>
      <c r="F198" s="251"/>
      <c r="G198" s="251"/>
      <c r="H198" s="251"/>
      <c r="I198" s="251"/>
      <c r="J198" s="251"/>
      <c r="K198" s="251"/>
      <c r="L198" s="251"/>
      <c r="M198" s="251"/>
      <c r="N198" s="251"/>
      <c r="O198" s="251"/>
      <c r="P198" s="251"/>
      <c r="Q198" s="251"/>
      <c r="R198" s="251"/>
      <c r="S198" s="251"/>
      <c r="T198" s="251"/>
      <c r="U198" s="251"/>
      <c r="V198" s="251"/>
      <c r="W198" s="251"/>
      <c r="X198" s="251"/>
      <c r="Y198" s="251"/>
      <c r="Z198" s="251"/>
      <c r="AA198" s="251"/>
      <c r="AB198" s="252">
        <f t="shared" si="9"/>
        <v>0</v>
      </c>
      <c r="AC198" s="252">
        <f>ROUND(AB198*事業まとめ!$Q$6,2)</f>
        <v>0</v>
      </c>
      <c r="AD198" s="253"/>
      <c r="AE198" s="253"/>
      <c r="AF198" s="253"/>
      <c r="AG198" s="253"/>
      <c r="AH198" s="253"/>
      <c r="AI198" s="253"/>
      <c r="AJ198" s="253"/>
      <c r="AK198" s="252">
        <f t="shared" si="10"/>
        <v>0</v>
      </c>
      <c r="AL198" s="252">
        <f>ROUND(AK198*事業まとめ!$Q$6,2)</f>
        <v>0</v>
      </c>
      <c r="AM198" s="254">
        <f t="shared" si="8"/>
        <v>0</v>
      </c>
      <c r="AN198" s="254">
        <f t="shared" si="8"/>
        <v>0</v>
      </c>
      <c r="AO198" s="259"/>
      <c r="AP198" s="260">
        <f t="shared" si="11"/>
        <v>0</v>
      </c>
      <c r="AQ198" s="259"/>
      <c r="AR198" s="257"/>
      <c r="AS198" s="257"/>
      <c r="AT198" s="257"/>
      <c r="AU198" s="257"/>
      <c r="AV198" s="257"/>
      <c r="AW198" s="257"/>
    </row>
    <row r="199" spans="2:49" s="265" customFormat="1" x14ac:dyDescent="0.4">
      <c r="B199" s="251"/>
      <c r="C199" s="251"/>
      <c r="D199" s="251"/>
      <c r="E199" s="251"/>
      <c r="F199" s="251"/>
      <c r="G199" s="251"/>
      <c r="H199" s="251"/>
      <c r="I199" s="251"/>
      <c r="J199" s="251"/>
      <c r="K199" s="251"/>
      <c r="L199" s="251"/>
      <c r="M199" s="251"/>
      <c r="N199" s="251"/>
      <c r="O199" s="251"/>
      <c r="P199" s="251"/>
      <c r="Q199" s="251"/>
      <c r="R199" s="251"/>
      <c r="S199" s="251"/>
      <c r="T199" s="251"/>
      <c r="U199" s="251"/>
      <c r="V199" s="251"/>
      <c r="W199" s="251"/>
      <c r="X199" s="251"/>
      <c r="Y199" s="251"/>
      <c r="Z199" s="251"/>
      <c r="AA199" s="251"/>
      <c r="AB199" s="252">
        <f t="shared" si="9"/>
        <v>0</v>
      </c>
      <c r="AC199" s="252">
        <f>ROUND(AB199*事業まとめ!$Q$6,2)</f>
        <v>0</v>
      </c>
      <c r="AD199" s="253"/>
      <c r="AE199" s="253"/>
      <c r="AF199" s="253"/>
      <c r="AG199" s="253"/>
      <c r="AH199" s="253"/>
      <c r="AI199" s="253"/>
      <c r="AJ199" s="253"/>
      <c r="AK199" s="252">
        <f t="shared" si="10"/>
        <v>0</v>
      </c>
      <c r="AL199" s="252">
        <f>ROUND(AK199*事業まとめ!$Q$6,2)</f>
        <v>0</v>
      </c>
      <c r="AM199" s="254">
        <f t="shared" ref="AM199:AN214" si="12">AB199-AK199</f>
        <v>0</v>
      </c>
      <c r="AN199" s="254">
        <f t="shared" si="12"/>
        <v>0</v>
      </c>
      <c r="AO199" s="259"/>
      <c r="AP199" s="260">
        <f t="shared" si="11"/>
        <v>0</v>
      </c>
      <c r="AQ199" s="259"/>
      <c r="AR199" s="257"/>
      <c r="AS199" s="257"/>
      <c r="AT199" s="257"/>
      <c r="AU199" s="257"/>
      <c r="AV199" s="257"/>
      <c r="AW199" s="257"/>
    </row>
    <row r="200" spans="2:49" s="265" customFormat="1" x14ac:dyDescent="0.4">
      <c r="B200" s="251"/>
      <c r="C200" s="251"/>
      <c r="D200" s="251"/>
      <c r="E200" s="251"/>
      <c r="F200" s="251"/>
      <c r="G200" s="251"/>
      <c r="H200" s="251"/>
      <c r="I200" s="251"/>
      <c r="J200" s="251"/>
      <c r="K200" s="251"/>
      <c r="L200" s="251"/>
      <c r="M200" s="251"/>
      <c r="N200" s="251"/>
      <c r="O200" s="251"/>
      <c r="P200" s="251"/>
      <c r="Q200" s="251"/>
      <c r="R200" s="251"/>
      <c r="S200" s="251"/>
      <c r="T200" s="251"/>
      <c r="U200" s="251"/>
      <c r="V200" s="251"/>
      <c r="W200" s="251"/>
      <c r="X200" s="251"/>
      <c r="Y200" s="251"/>
      <c r="Z200" s="251"/>
      <c r="AA200" s="251"/>
      <c r="AB200" s="252">
        <f t="shared" si="9"/>
        <v>0</v>
      </c>
      <c r="AC200" s="252">
        <f>ROUND(AB200*事業まとめ!$Q$6,2)</f>
        <v>0</v>
      </c>
      <c r="AD200" s="253"/>
      <c r="AE200" s="253"/>
      <c r="AF200" s="253"/>
      <c r="AG200" s="253"/>
      <c r="AH200" s="253"/>
      <c r="AI200" s="253"/>
      <c r="AJ200" s="253"/>
      <c r="AK200" s="252">
        <f t="shared" si="10"/>
        <v>0</v>
      </c>
      <c r="AL200" s="252">
        <f>ROUND(AK200*事業まとめ!$Q$6,2)</f>
        <v>0</v>
      </c>
      <c r="AM200" s="254">
        <f t="shared" si="12"/>
        <v>0</v>
      </c>
      <c r="AN200" s="254">
        <f t="shared" si="12"/>
        <v>0</v>
      </c>
      <c r="AO200" s="259"/>
      <c r="AP200" s="260">
        <f t="shared" si="11"/>
        <v>0</v>
      </c>
      <c r="AQ200" s="259"/>
      <c r="AR200" s="257"/>
      <c r="AS200" s="257"/>
      <c r="AT200" s="257"/>
      <c r="AU200" s="257"/>
      <c r="AV200" s="257"/>
      <c r="AW200" s="257"/>
    </row>
    <row r="201" spans="2:49" s="265" customFormat="1" x14ac:dyDescent="0.4">
      <c r="B201" s="251"/>
      <c r="C201" s="251"/>
      <c r="D201" s="251"/>
      <c r="E201" s="251"/>
      <c r="F201" s="251"/>
      <c r="G201" s="251"/>
      <c r="H201" s="251"/>
      <c r="I201" s="251"/>
      <c r="J201" s="251"/>
      <c r="K201" s="251"/>
      <c r="L201" s="251"/>
      <c r="M201" s="251"/>
      <c r="N201" s="251"/>
      <c r="O201" s="251"/>
      <c r="P201" s="251"/>
      <c r="Q201" s="251"/>
      <c r="R201" s="251"/>
      <c r="S201" s="251"/>
      <c r="T201" s="251"/>
      <c r="U201" s="251"/>
      <c r="V201" s="251"/>
      <c r="W201" s="251"/>
      <c r="X201" s="251"/>
      <c r="Y201" s="251"/>
      <c r="Z201" s="251"/>
      <c r="AA201" s="251"/>
      <c r="AB201" s="252">
        <f t="shared" si="9"/>
        <v>0</v>
      </c>
      <c r="AC201" s="252">
        <f>ROUND(AB201*事業まとめ!$Q$6,2)</f>
        <v>0</v>
      </c>
      <c r="AD201" s="253"/>
      <c r="AE201" s="253"/>
      <c r="AF201" s="253"/>
      <c r="AG201" s="253"/>
      <c r="AH201" s="253"/>
      <c r="AI201" s="253"/>
      <c r="AJ201" s="253"/>
      <c r="AK201" s="252">
        <f t="shared" si="10"/>
        <v>0</v>
      </c>
      <c r="AL201" s="252">
        <f>ROUND(AK201*事業まとめ!$Q$6,2)</f>
        <v>0</v>
      </c>
      <c r="AM201" s="254">
        <f t="shared" si="12"/>
        <v>0</v>
      </c>
      <c r="AN201" s="254">
        <f t="shared" si="12"/>
        <v>0</v>
      </c>
      <c r="AO201" s="259"/>
      <c r="AP201" s="260">
        <f t="shared" si="11"/>
        <v>0</v>
      </c>
      <c r="AQ201" s="259"/>
      <c r="AR201" s="257"/>
      <c r="AS201" s="257"/>
      <c r="AT201" s="257"/>
      <c r="AU201" s="257"/>
      <c r="AV201" s="257"/>
      <c r="AW201" s="257"/>
    </row>
    <row r="202" spans="2:49" s="265" customFormat="1" x14ac:dyDescent="0.4">
      <c r="B202" s="251"/>
      <c r="C202" s="251"/>
      <c r="D202" s="251"/>
      <c r="E202" s="251"/>
      <c r="F202" s="251"/>
      <c r="G202" s="251"/>
      <c r="H202" s="251"/>
      <c r="I202" s="251"/>
      <c r="J202" s="251"/>
      <c r="K202" s="251"/>
      <c r="L202" s="251"/>
      <c r="M202" s="251"/>
      <c r="N202" s="251"/>
      <c r="O202" s="251"/>
      <c r="P202" s="251"/>
      <c r="Q202" s="251"/>
      <c r="R202" s="251"/>
      <c r="S202" s="251"/>
      <c r="T202" s="251"/>
      <c r="U202" s="251"/>
      <c r="V202" s="251"/>
      <c r="W202" s="251"/>
      <c r="X202" s="251"/>
      <c r="Y202" s="251"/>
      <c r="Z202" s="251"/>
      <c r="AA202" s="251"/>
      <c r="AB202" s="252">
        <f t="shared" ref="AB202:AB265" si="13">IFERROR(ROUND($I202*$J202*Y202*AA202/1000,2),0)</f>
        <v>0</v>
      </c>
      <c r="AC202" s="252">
        <f>ROUND(AB202*事業まとめ!$Q$6,2)</f>
        <v>0</v>
      </c>
      <c r="AD202" s="253"/>
      <c r="AE202" s="253"/>
      <c r="AF202" s="253"/>
      <c r="AG202" s="253"/>
      <c r="AH202" s="253"/>
      <c r="AI202" s="253"/>
      <c r="AJ202" s="253"/>
      <c r="AK202" s="252">
        <f t="shared" ref="AK202:AK265" si="14">IFERROR(ROUND($I202*$J202*AI202*AJ202/1000,2),0)</f>
        <v>0</v>
      </c>
      <c r="AL202" s="252">
        <f>ROUND(AK202*事業まとめ!$Q$6,2)</f>
        <v>0</v>
      </c>
      <c r="AM202" s="254">
        <f t="shared" si="12"/>
        <v>0</v>
      </c>
      <c r="AN202" s="254">
        <f t="shared" si="12"/>
        <v>0</v>
      </c>
      <c r="AO202" s="259"/>
      <c r="AP202" s="260">
        <f t="shared" ref="AP202:AP265" si="15">IFERROR(AO202*AJ202,0)</f>
        <v>0</v>
      </c>
      <c r="AQ202" s="259"/>
      <c r="AR202" s="257"/>
      <c r="AS202" s="257"/>
      <c r="AT202" s="257"/>
      <c r="AU202" s="257"/>
      <c r="AV202" s="257"/>
      <c r="AW202" s="257"/>
    </row>
    <row r="203" spans="2:49" s="265" customFormat="1" x14ac:dyDescent="0.4">
      <c r="B203" s="251"/>
      <c r="C203" s="251"/>
      <c r="D203" s="251"/>
      <c r="E203" s="251"/>
      <c r="F203" s="251"/>
      <c r="G203" s="251"/>
      <c r="H203" s="251"/>
      <c r="I203" s="251"/>
      <c r="J203" s="251"/>
      <c r="K203" s="251"/>
      <c r="L203" s="251"/>
      <c r="M203" s="251"/>
      <c r="N203" s="251"/>
      <c r="O203" s="251"/>
      <c r="P203" s="251"/>
      <c r="Q203" s="251"/>
      <c r="R203" s="251"/>
      <c r="S203" s="251"/>
      <c r="T203" s="251"/>
      <c r="U203" s="251"/>
      <c r="V203" s="251"/>
      <c r="W203" s="251"/>
      <c r="X203" s="251"/>
      <c r="Y203" s="251"/>
      <c r="Z203" s="251"/>
      <c r="AA203" s="251"/>
      <c r="AB203" s="252">
        <f t="shared" si="13"/>
        <v>0</v>
      </c>
      <c r="AC203" s="252">
        <f>ROUND(AB203*事業まとめ!$Q$6,2)</f>
        <v>0</v>
      </c>
      <c r="AD203" s="253"/>
      <c r="AE203" s="253"/>
      <c r="AF203" s="253"/>
      <c r="AG203" s="253"/>
      <c r="AH203" s="253"/>
      <c r="AI203" s="253"/>
      <c r="AJ203" s="253"/>
      <c r="AK203" s="252">
        <f t="shared" si="14"/>
        <v>0</v>
      </c>
      <c r="AL203" s="252">
        <f>ROUND(AK203*事業まとめ!$Q$6,2)</f>
        <v>0</v>
      </c>
      <c r="AM203" s="254">
        <f t="shared" si="12"/>
        <v>0</v>
      </c>
      <c r="AN203" s="254">
        <f t="shared" si="12"/>
        <v>0</v>
      </c>
      <c r="AO203" s="259"/>
      <c r="AP203" s="260">
        <f t="shared" si="15"/>
        <v>0</v>
      </c>
      <c r="AQ203" s="259"/>
      <c r="AR203" s="257"/>
      <c r="AS203" s="257"/>
      <c r="AT203" s="257"/>
      <c r="AU203" s="257"/>
      <c r="AV203" s="257"/>
      <c r="AW203" s="257"/>
    </row>
    <row r="204" spans="2:49" s="265" customFormat="1" x14ac:dyDescent="0.4">
      <c r="B204" s="251"/>
      <c r="C204" s="251"/>
      <c r="D204" s="251"/>
      <c r="E204" s="251"/>
      <c r="F204" s="251"/>
      <c r="G204" s="251"/>
      <c r="H204" s="251"/>
      <c r="I204" s="251"/>
      <c r="J204" s="251"/>
      <c r="K204" s="251"/>
      <c r="L204" s="251"/>
      <c r="M204" s="251"/>
      <c r="N204" s="251"/>
      <c r="O204" s="251"/>
      <c r="P204" s="251"/>
      <c r="Q204" s="251"/>
      <c r="R204" s="251"/>
      <c r="S204" s="251"/>
      <c r="T204" s="251"/>
      <c r="U204" s="251"/>
      <c r="V204" s="251"/>
      <c r="W204" s="251"/>
      <c r="X204" s="251"/>
      <c r="Y204" s="251"/>
      <c r="Z204" s="251"/>
      <c r="AA204" s="251"/>
      <c r="AB204" s="252">
        <f t="shared" si="13"/>
        <v>0</v>
      </c>
      <c r="AC204" s="252">
        <f>ROUND(AB204*事業まとめ!$Q$6,2)</f>
        <v>0</v>
      </c>
      <c r="AD204" s="253"/>
      <c r="AE204" s="253"/>
      <c r="AF204" s="253"/>
      <c r="AG204" s="253"/>
      <c r="AH204" s="253"/>
      <c r="AI204" s="253"/>
      <c r="AJ204" s="253"/>
      <c r="AK204" s="252">
        <f t="shared" si="14"/>
        <v>0</v>
      </c>
      <c r="AL204" s="252">
        <f>ROUND(AK204*事業まとめ!$Q$6,2)</f>
        <v>0</v>
      </c>
      <c r="AM204" s="254">
        <f t="shared" si="12"/>
        <v>0</v>
      </c>
      <c r="AN204" s="254">
        <f t="shared" si="12"/>
        <v>0</v>
      </c>
      <c r="AO204" s="259"/>
      <c r="AP204" s="260">
        <f t="shared" si="15"/>
        <v>0</v>
      </c>
      <c r="AQ204" s="259"/>
      <c r="AR204" s="257"/>
      <c r="AS204" s="257"/>
      <c r="AT204" s="257"/>
      <c r="AU204" s="257"/>
      <c r="AV204" s="257"/>
      <c r="AW204" s="257"/>
    </row>
    <row r="205" spans="2:49" s="265" customFormat="1" x14ac:dyDescent="0.4">
      <c r="B205" s="251"/>
      <c r="C205" s="251"/>
      <c r="D205" s="251"/>
      <c r="E205" s="251"/>
      <c r="F205" s="251"/>
      <c r="G205" s="251"/>
      <c r="H205" s="251"/>
      <c r="I205" s="251"/>
      <c r="J205" s="251"/>
      <c r="K205" s="251"/>
      <c r="L205" s="251"/>
      <c r="M205" s="251"/>
      <c r="N205" s="251"/>
      <c r="O205" s="251"/>
      <c r="P205" s="251"/>
      <c r="Q205" s="251"/>
      <c r="R205" s="251"/>
      <c r="S205" s="251"/>
      <c r="T205" s="251"/>
      <c r="U205" s="251"/>
      <c r="V205" s="251"/>
      <c r="W205" s="251"/>
      <c r="X205" s="251"/>
      <c r="Y205" s="251"/>
      <c r="Z205" s="251"/>
      <c r="AA205" s="251"/>
      <c r="AB205" s="252">
        <f t="shared" si="13"/>
        <v>0</v>
      </c>
      <c r="AC205" s="252">
        <f>ROUND(AB205*事業まとめ!$Q$6,2)</f>
        <v>0</v>
      </c>
      <c r="AD205" s="253"/>
      <c r="AE205" s="253"/>
      <c r="AF205" s="253"/>
      <c r="AG205" s="253"/>
      <c r="AH205" s="253"/>
      <c r="AI205" s="253"/>
      <c r="AJ205" s="253"/>
      <c r="AK205" s="252">
        <f t="shared" si="14"/>
        <v>0</v>
      </c>
      <c r="AL205" s="252">
        <f>ROUND(AK205*事業まとめ!$Q$6,2)</f>
        <v>0</v>
      </c>
      <c r="AM205" s="254">
        <f t="shared" si="12"/>
        <v>0</v>
      </c>
      <c r="AN205" s="254">
        <f t="shared" si="12"/>
        <v>0</v>
      </c>
      <c r="AO205" s="259"/>
      <c r="AP205" s="260">
        <f t="shared" si="15"/>
        <v>0</v>
      </c>
      <c r="AQ205" s="259"/>
      <c r="AR205" s="257"/>
      <c r="AS205" s="257"/>
      <c r="AT205" s="257"/>
      <c r="AU205" s="257"/>
      <c r="AV205" s="257"/>
      <c r="AW205" s="257"/>
    </row>
    <row r="206" spans="2:49" s="265" customFormat="1" x14ac:dyDescent="0.4">
      <c r="B206" s="251"/>
      <c r="C206" s="251"/>
      <c r="D206" s="251"/>
      <c r="E206" s="251"/>
      <c r="F206" s="251"/>
      <c r="G206" s="251"/>
      <c r="H206" s="251"/>
      <c r="I206" s="251"/>
      <c r="J206" s="251"/>
      <c r="K206" s="251"/>
      <c r="L206" s="251"/>
      <c r="M206" s="251"/>
      <c r="N206" s="251"/>
      <c r="O206" s="251"/>
      <c r="P206" s="251"/>
      <c r="Q206" s="251"/>
      <c r="R206" s="251"/>
      <c r="S206" s="251"/>
      <c r="T206" s="251"/>
      <c r="U206" s="251"/>
      <c r="V206" s="251"/>
      <c r="W206" s="251"/>
      <c r="X206" s="251"/>
      <c r="Y206" s="251"/>
      <c r="Z206" s="251"/>
      <c r="AA206" s="251"/>
      <c r="AB206" s="252">
        <f t="shared" si="13"/>
        <v>0</v>
      </c>
      <c r="AC206" s="252">
        <f>ROUND(AB206*事業まとめ!$Q$6,2)</f>
        <v>0</v>
      </c>
      <c r="AD206" s="253"/>
      <c r="AE206" s="253"/>
      <c r="AF206" s="253"/>
      <c r="AG206" s="253"/>
      <c r="AH206" s="253"/>
      <c r="AI206" s="253"/>
      <c r="AJ206" s="253"/>
      <c r="AK206" s="252">
        <f t="shared" si="14"/>
        <v>0</v>
      </c>
      <c r="AL206" s="252">
        <f>ROUND(AK206*事業まとめ!$Q$6,2)</f>
        <v>0</v>
      </c>
      <c r="AM206" s="254">
        <f t="shared" si="12"/>
        <v>0</v>
      </c>
      <c r="AN206" s="254">
        <f t="shared" si="12"/>
        <v>0</v>
      </c>
      <c r="AO206" s="259"/>
      <c r="AP206" s="260">
        <f t="shared" si="15"/>
        <v>0</v>
      </c>
      <c r="AQ206" s="259"/>
      <c r="AR206" s="257"/>
      <c r="AS206" s="257"/>
      <c r="AT206" s="257"/>
      <c r="AU206" s="257"/>
      <c r="AV206" s="257"/>
      <c r="AW206" s="257"/>
    </row>
    <row r="207" spans="2:49" s="265" customFormat="1" x14ac:dyDescent="0.4">
      <c r="B207" s="251"/>
      <c r="C207" s="251"/>
      <c r="D207" s="251"/>
      <c r="E207" s="251"/>
      <c r="F207" s="251"/>
      <c r="G207" s="251"/>
      <c r="H207" s="251"/>
      <c r="I207" s="251"/>
      <c r="J207" s="251"/>
      <c r="K207" s="251"/>
      <c r="L207" s="251"/>
      <c r="M207" s="251"/>
      <c r="N207" s="251"/>
      <c r="O207" s="251"/>
      <c r="P207" s="251"/>
      <c r="Q207" s="251"/>
      <c r="R207" s="251"/>
      <c r="S207" s="251"/>
      <c r="T207" s="251"/>
      <c r="U207" s="251"/>
      <c r="V207" s="251"/>
      <c r="W207" s="251"/>
      <c r="X207" s="251"/>
      <c r="Y207" s="251"/>
      <c r="Z207" s="251"/>
      <c r="AA207" s="251"/>
      <c r="AB207" s="252">
        <f t="shared" si="13"/>
        <v>0</v>
      </c>
      <c r="AC207" s="252">
        <f>ROUND(AB207*事業まとめ!$Q$6,2)</f>
        <v>0</v>
      </c>
      <c r="AD207" s="253"/>
      <c r="AE207" s="253"/>
      <c r="AF207" s="253"/>
      <c r="AG207" s="253"/>
      <c r="AH207" s="253"/>
      <c r="AI207" s="253"/>
      <c r="AJ207" s="253"/>
      <c r="AK207" s="252">
        <f t="shared" si="14"/>
        <v>0</v>
      </c>
      <c r="AL207" s="252">
        <f>ROUND(AK207*事業まとめ!$Q$6,2)</f>
        <v>0</v>
      </c>
      <c r="AM207" s="254">
        <f t="shared" si="12"/>
        <v>0</v>
      </c>
      <c r="AN207" s="254">
        <f t="shared" si="12"/>
        <v>0</v>
      </c>
      <c r="AO207" s="259"/>
      <c r="AP207" s="260">
        <f t="shared" si="15"/>
        <v>0</v>
      </c>
      <c r="AQ207" s="259"/>
      <c r="AR207" s="257"/>
      <c r="AS207" s="257"/>
      <c r="AT207" s="257"/>
      <c r="AU207" s="257"/>
      <c r="AV207" s="257"/>
      <c r="AW207" s="257"/>
    </row>
    <row r="208" spans="2:49" s="265" customFormat="1" x14ac:dyDescent="0.4">
      <c r="B208" s="251"/>
      <c r="C208" s="251"/>
      <c r="D208" s="251"/>
      <c r="E208" s="251"/>
      <c r="F208" s="251"/>
      <c r="G208" s="251"/>
      <c r="H208" s="251"/>
      <c r="I208" s="251"/>
      <c r="J208" s="251"/>
      <c r="K208" s="251"/>
      <c r="L208" s="251"/>
      <c r="M208" s="251"/>
      <c r="N208" s="251"/>
      <c r="O208" s="251"/>
      <c r="P208" s="251"/>
      <c r="Q208" s="251"/>
      <c r="R208" s="251"/>
      <c r="S208" s="251"/>
      <c r="T208" s="251"/>
      <c r="U208" s="251"/>
      <c r="V208" s="251"/>
      <c r="W208" s="251"/>
      <c r="X208" s="251"/>
      <c r="Y208" s="251"/>
      <c r="Z208" s="251"/>
      <c r="AA208" s="251"/>
      <c r="AB208" s="252">
        <f t="shared" si="13"/>
        <v>0</v>
      </c>
      <c r="AC208" s="252">
        <f>ROUND(AB208*事業まとめ!$Q$6,2)</f>
        <v>0</v>
      </c>
      <c r="AD208" s="253"/>
      <c r="AE208" s="253"/>
      <c r="AF208" s="253"/>
      <c r="AG208" s="253"/>
      <c r="AH208" s="253"/>
      <c r="AI208" s="253"/>
      <c r="AJ208" s="253"/>
      <c r="AK208" s="252">
        <f t="shared" si="14"/>
        <v>0</v>
      </c>
      <c r="AL208" s="252">
        <f>ROUND(AK208*事業まとめ!$Q$6,2)</f>
        <v>0</v>
      </c>
      <c r="AM208" s="254">
        <f t="shared" si="12"/>
        <v>0</v>
      </c>
      <c r="AN208" s="254">
        <f t="shared" si="12"/>
        <v>0</v>
      </c>
      <c r="AO208" s="259"/>
      <c r="AP208" s="260">
        <f t="shared" si="15"/>
        <v>0</v>
      </c>
      <c r="AQ208" s="259"/>
      <c r="AR208" s="257"/>
      <c r="AS208" s="257"/>
      <c r="AT208" s="257"/>
      <c r="AU208" s="257"/>
      <c r="AV208" s="257"/>
      <c r="AW208" s="257"/>
    </row>
    <row r="209" spans="2:49" s="265" customFormat="1" x14ac:dyDescent="0.4">
      <c r="B209" s="251"/>
      <c r="C209" s="251"/>
      <c r="D209" s="251"/>
      <c r="E209" s="251"/>
      <c r="F209" s="251"/>
      <c r="G209" s="251"/>
      <c r="H209" s="251"/>
      <c r="I209" s="251"/>
      <c r="J209" s="251"/>
      <c r="K209" s="251"/>
      <c r="L209" s="251"/>
      <c r="M209" s="251"/>
      <c r="N209" s="251"/>
      <c r="O209" s="251"/>
      <c r="P209" s="251"/>
      <c r="Q209" s="251"/>
      <c r="R209" s="251"/>
      <c r="S209" s="251"/>
      <c r="T209" s="251"/>
      <c r="U209" s="251"/>
      <c r="V209" s="251"/>
      <c r="W209" s="251"/>
      <c r="X209" s="251"/>
      <c r="Y209" s="251"/>
      <c r="Z209" s="251"/>
      <c r="AA209" s="251"/>
      <c r="AB209" s="252">
        <f t="shared" si="13"/>
        <v>0</v>
      </c>
      <c r="AC209" s="252">
        <f>ROUND(AB209*事業まとめ!$Q$6,2)</f>
        <v>0</v>
      </c>
      <c r="AD209" s="253"/>
      <c r="AE209" s="253"/>
      <c r="AF209" s="253"/>
      <c r="AG209" s="253"/>
      <c r="AH209" s="253"/>
      <c r="AI209" s="253"/>
      <c r="AJ209" s="253"/>
      <c r="AK209" s="252">
        <f t="shared" si="14"/>
        <v>0</v>
      </c>
      <c r="AL209" s="252">
        <f>ROUND(AK209*事業まとめ!$Q$6,2)</f>
        <v>0</v>
      </c>
      <c r="AM209" s="254">
        <f t="shared" si="12"/>
        <v>0</v>
      </c>
      <c r="AN209" s="254">
        <f t="shared" si="12"/>
        <v>0</v>
      </c>
      <c r="AO209" s="259"/>
      <c r="AP209" s="260">
        <f t="shared" si="15"/>
        <v>0</v>
      </c>
      <c r="AQ209" s="259"/>
      <c r="AR209" s="257"/>
      <c r="AS209" s="257"/>
      <c r="AT209" s="257"/>
      <c r="AU209" s="257"/>
      <c r="AV209" s="257"/>
      <c r="AW209" s="257"/>
    </row>
    <row r="210" spans="2:49" s="265" customFormat="1" x14ac:dyDescent="0.4">
      <c r="B210" s="251"/>
      <c r="C210" s="251"/>
      <c r="D210" s="251"/>
      <c r="E210" s="251"/>
      <c r="F210" s="251"/>
      <c r="G210" s="251"/>
      <c r="H210" s="251"/>
      <c r="I210" s="251"/>
      <c r="J210" s="251"/>
      <c r="K210" s="251"/>
      <c r="L210" s="251"/>
      <c r="M210" s="251"/>
      <c r="N210" s="251"/>
      <c r="O210" s="251"/>
      <c r="P210" s="251"/>
      <c r="Q210" s="251"/>
      <c r="R210" s="251"/>
      <c r="S210" s="251"/>
      <c r="T210" s="251"/>
      <c r="U210" s="251"/>
      <c r="V210" s="251"/>
      <c r="W210" s="251"/>
      <c r="X210" s="251"/>
      <c r="Y210" s="251"/>
      <c r="Z210" s="251"/>
      <c r="AA210" s="251"/>
      <c r="AB210" s="252">
        <f t="shared" si="13"/>
        <v>0</v>
      </c>
      <c r="AC210" s="252">
        <f>ROUND(AB210*事業まとめ!$Q$6,2)</f>
        <v>0</v>
      </c>
      <c r="AD210" s="253"/>
      <c r="AE210" s="253"/>
      <c r="AF210" s="253"/>
      <c r="AG210" s="253"/>
      <c r="AH210" s="253"/>
      <c r="AI210" s="253"/>
      <c r="AJ210" s="253"/>
      <c r="AK210" s="252">
        <f t="shared" si="14"/>
        <v>0</v>
      </c>
      <c r="AL210" s="252">
        <f>ROUND(AK210*事業まとめ!$Q$6,2)</f>
        <v>0</v>
      </c>
      <c r="AM210" s="254">
        <f t="shared" si="12"/>
        <v>0</v>
      </c>
      <c r="AN210" s="254">
        <f t="shared" si="12"/>
        <v>0</v>
      </c>
      <c r="AO210" s="259"/>
      <c r="AP210" s="260">
        <f t="shared" si="15"/>
        <v>0</v>
      </c>
      <c r="AQ210" s="259"/>
      <c r="AR210" s="257"/>
      <c r="AS210" s="257"/>
      <c r="AT210" s="257"/>
      <c r="AU210" s="257"/>
      <c r="AV210" s="257"/>
      <c r="AW210" s="257"/>
    </row>
    <row r="211" spans="2:49" s="265" customFormat="1" x14ac:dyDescent="0.4">
      <c r="B211" s="251"/>
      <c r="C211" s="251"/>
      <c r="D211" s="251"/>
      <c r="E211" s="251"/>
      <c r="F211" s="251"/>
      <c r="G211" s="251"/>
      <c r="H211" s="251"/>
      <c r="I211" s="251"/>
      <c r="J211" s="251"/>
      <c r="K211" s="251"/>
      <c r="L211" s="251"/>
      <c r="M211" s="251"/>
      <c r="N211" s="251"/>
      <c r="O211" s="251"/>
      <c r="P211" s="251"/>
      <c r="Q211" s="251"/>
      <c r="R211" s="251"/>
      <c r="S211" s="251"/>
      <c r="T211" s="251"/>
      <c r="U211" s="251"/>
      <c r="V211" s="251"/>
      <c r="W211" s="251"/>
      <c r="X211" s="251"/>
      <c r="Y211" s="251"/>
      <c r="Z211" s="251"/>
      <c r="AA211" s="251"/>
      <c r="AB211" s="252">
        <f t="shared" si="13"/>
        <v>0</v>
      </c>
      <c r="AC211" s="252">
        <f>ROUND(AB211*事業まとめ!$Q$6,2)</f>
        <v>0</v>
      </c>
      <c r="AD211" s="253"/>
      <c r="AE211" s="253"/>
      <c r="AF211" s="253"/>
      <c r="AG211" s="253"/>
      <c r="AH211" s="253"/>
      <c r="AI211" s="253"/>
      <c r="AJ211" s="253"/>
      <c r="AK211" s="252">
        <f t="shared" si="14"/>
        <v>0</v>
      </c>
      <c r="AL211" s="252">
        <f>ROUND(AK211*事業まとめ!$Q$6,2)</f>
        <v>0</v>
      </c>
      <c r="AM211" s="254">
        <f t="shared" si="12"/>
        <v>0</v>
      </c>
      <c r="AN211" s="254">
        <f t="shared" si="12"/>
        <v>0</v>
      </c>
      <c r="AO211" s="259"/>
      <c r="AP211" s="260">
        <f t="shared" si="15"/>
        <v>0</v>
      </c>
      <c r="AQ211" s="259"/>
      <c r="AR211" s="257"/>
      <c r="AS211" s="257"/>
      <c r="AT211" s="257"/>
      <c r="AU211" s="257"/>
      <c r="AV211" s="257"/>
      <c r="AW211" s="257"/>
    </row>
    <row r="212" spans="2:49" s="265" customFormat="1" x14ac:dyDescent="0.4">
      <c r="B212" s="251"/>
      <c r="C212" s="251"/>
      <c r="D212" s="251"/>
      <c r="E212" s="251"/>
      <c r="F212" s="251"/>
      <c r="G212" s="251"/>
      <c r="H212" s="251"/>
      <c r="I212" s="251"/>
      <c r="J212" s="251"/>
      <c r="K212" s="251"/>
      <c r="L212" s="251"/>
      <c r="M212" s="251"/>
      <c r="N212" s="251"/>
      <c r="O212" s="251"/>
      <c r="P212" s="251"/>
      <c r="Q212" s="251"/>
      <c r="R212" s="251"/>
      <c r="S212" s="251"/>
      <c r="T212" s="251"/>
      <c r="U212" s="251"/>
      <c r="V212" s="251"/>
      <c r="W212" s="251"/>
      <c r="X212" s="251"/>
      <c r="Y212" s="251"/>
      <c r="Z212" s="251"/>
      <c r="AA212" s="251"/>
      <c r="AB212" s="252">
        <f t="shared" si="13"/>
        <v>0</v>
      </c>
      <c r="AC212" s="252">
        <f>ROUND(AB212*事業まとめ!$Q$6,2)</f>
        <v>0</v>
      </c>
      <c r="AD212" s="253"/>
      <c r="AE212" s="253"/>
      <c r="AF212" s="253"/>
      <c r="AG212" s="253"/>
      <c r="AH212" s="253"/>
      <c r="AI212" s="253"/>
      <c r="AJ212" s="253"/>
      <c r="AK212" s="252">
        <f t="shared" si="14"/>
        <v>0</v>
      </c>
      <c r="AL212" s="252">
        <f>ROUND(AK212*事業まとめ!$Q$6,2)</f>
        <v>0</v>
      </c>
      <c r="AM212" s="254">
        <f t="shared" si="12"/>
        <v>0</v>
      </c>
      <c r="AN212" s="254">
        <f t="shared" si="12"/>
        <v>0</v>
      </c>
      <c r="AO212" s="259"/>
      <c r="AP212" s="260">
        <f t="shared" si="15"/>
        <v>0</v>
      </c>
      <c r="AQ212" s="259"/>
      <c r="AR212" s="257"/>
      <c r="AS212" s="257"/>
      <c r="AT212" s="257"/>
      <c r="AU212" s="257"/>
      <c r="AV212" s="257"/>
      <c r="AW212" s="257"/>
    </row>
    <row r="213" spans="2:49" s="265" customFormat="1" x14ac:dyDescent="0.4">
      <c r="B213" s="251"/>
      <c r="C213" s="251"/>
      <c r="D213" s="251"/>
      <c r="E213" s="251"/>
      <c r="F213" s="251"/>
      <c r="G213" s="251"/>
      <c r="H213" s="251"/>
      <c r="I213" s="251"/>
      <c r="J213" s="251"/>
      <c r="K213" s="251"/>
      <c r="L213" s="251"/>
      <c r="M213" s="251"/>
      <c r="N213" s="251"/>
      <c r="O213" s="251"/>
      <c r="P213" s="251"/>
      <c r="Q213" s="251"/>
      <c r="R213" s="251"/>
      <c r="S213" s="251"/>
      <c r="T213" s="251"/>
      <c r="U213" s="251"/>
      <c r="V213" s="251"/>
      <c r="W213" s="251"/>
      <c r="X213" s="251"/>
      <c r="Y213" s="251"/>
      <c r="Z213" s="251"/>
      <c r="AA213" s="251"/>
      <c r="AB213" s="252">
        <f t="shared" si="13"/>
        <v>0</v>
      </c>
      <c r="AC213" s="252">
        <f>ROUND(AB213*事業まとめ!$Q$6,2)</f>
        <v>0</v>
      </c>
      <c r="AD213" s="253"/>
      <c r="AE213" s="253"/>
      <c r="AF213" s="253"/>
      <c r="AG213" s="253"/>
      <c r="AH213" s="253"/>
      <c r="AI213" s="253"/>
      <c r="AJ213" s="253"/>
      <c r="AK213" s="252">
        <f t="shared" si="14"/>
        <v>0</v>
      </c>
      <c r="AL213" s="252">
        <f>ROUND(AK213*事業まとめ!$Q$6,2)</f>
        <v>0</v>
      </c>
      <c r="AM213" s="254">
        <f t="shared" si="12"/>
        <v>0</v>
      </c>
      <c r="AN213" s="254">
        <f t="shared" si="12"/>
        <v>0</v>
      </c>
      <c r="AO213" s="259"/>
      <c r="AP213" s="260">
        <f t="shared" si="15"/>
        <v>0</v>
      </c>
      <c r="AQ213" s="259"/>
      <c r="AR213" s="257"/>
      <c r="AS213" s="257"/>
      <c r="AT213" s="257"/>
      <c r="AU213" s="257"/>
      <c r="AV213" s="257"/>
      <c r="AW213" s="257"/>
    </row>
    <row r="214" spans="2:49" s="265" customFormat="1" x14ac:dyDescent="0.4">
      <c r="B214" s="251"/>
      <c r="C214" s="251"/>
      <c r="D214" s="251"/>
      <c r="E214" s="251"/>
      <c r="F214" s="251"/>
      <c r="G214" s="251"/>
      <c r="H214" s="251"/>
      <c r="I214" s="251"/>
      <c r="J214" s="251"/>
      <c r="K214" s="251"/>
      <c r="L214" s="251"/>
      <c r="M214" s="251"/>
      <c r="N214" s="251"/>
      <c r="O214" s="251"/>
      <c r="P214" s="251"/>
      <c r="Q214" s="251"/>
      <c r="R214" s="251"/>
      <c r="S214" s="251"/>
      <c r="T214" s="251"/>
      <c r="U214" s="251"/>
      <c r="V214" s="251"/>
      <c r="W214" s="251"/>
      <c r="X214" s="251"/>
      <c r="Y214" s="251"/>
      <c r="Z214" s="251"/>
      <c r="AA214" s="251"/>
      <c r="AB214" s="252">
        <f t="shared" si="13"/>
        <v>0</v>
      </c>
      <c r="AC214" s="252">
        <f>ROUND(AB214*事業まとめ!$Q$6,2)</f>
        <v>0</v>
      </c>
      <c r="AD214" s="253"/>
      <c r="AE214" s="253"/>
      <c r="AF214" s="253"/>
      <c r="AG214" s="253"/>
      <c r="AH214" s="253"/>
      <c r="AI214" s="253"/>
      <c r="AJ214" s="253"/>
      <c r="AK214" s="252">
        <f t="shared" si="14"/>
        <v>0</v>
      </c>
      <c r="AL214" s="252">
        <f>ROUND(AK214*事業まとめ!$Q$6,2)</f>
        <v>0</v>
      </c>
      <c r="AM214" s="254">
        <f t="shared" si="12"/>
        <v>0</v>
      </c>
      <c r="AN214" s="254">
        <f t="shared" si="12"/>
        <v>0</v>
      </c>
      <c r="AO214" s="259"/>
      <c r="AP214" s="260">
        <f t="shared" si="15"/>
        <v>0</v>
      </c>
      <c r="AQ214" s="259"/>
      <c r="AR214" s="257"/>
      <c r="AS214" s="257"/>
      <c r="AT214" s="257"/>
      <c r="AU214" s="257"/>
      <c r="AV214" s="257"/>
      <c r="AW214" s="257"/>
    </row>
    <row r="215" spans="2:49" s="265" customFormat="1" x14ac:dyDescent="0.4">
      <c r="B215" s="251"/>
      <c r="C215" s="251"/>
      <c r="D215" s="251"/>
      <c r="E215" s="251"/>
      <c r="F215" s="251"/>
      <c r="G215" s="251"/>
      <c r="H215" s="251"/>
      <c r="I215" s="251"/>
      <c r="J215" s="251"/>
      <c r="K215" s="251"/>
      <c r="L215" s="251"/>
      <c r="M215" s="251"/>
      <c r="N215" s="251"/>
      <c r="O215" s="251"/>
      <c r="P215" s="251"/>
      <c r="Q215" s="251"/>
      <c r="R215" s="251"/>
      <c r="S215" s="251"/>
      <c r="T215" s="251"/>
      <c r="U215" s="251"/>
      <c r="V215" s="251"/>
      <c r="W215" s="251"/>
      <c r="X215" s="251"/>
      <c r="Y215" s="251"/>
      <c r="Z215" s="251"/>
      <c r="AA215" s="251"/>
      <c r="AB215" s="252">
        <f t="shared" si="13"/>
        <v>0</v>
      </c>
      <c r="AC215" s="252">
        <f>ROUND(AB215*事業まとめ!$Q$6,2)</f>
        <v>0</v>
      </c>
      <c r="AD215" s="253"/>
      <c r="AE215" s="253"/>
      <c r="AF215" s="253"/>
      <c r="AG215" s="253"/>
      <c r="AH215" s="253"/>
      <c r="AI215" s="253"/>
      <c r="AJ215" s="253"/>
      <c r="AK215" s="252">
        <f t="shared" si="14"/>
        <v>0</v>
      </c>
      <c r="AL215" s="252">
        <f>ROUND(AK215*事業まとめ!$Q$6,2)</f>
        <v>0</v>
      </c>
      <c r="AM215" s="254">
        <f t="shared" ref="AM215:AN278" si="16">AB215-AK215</f>
        <v>0</v>
      </c>
      <c r="AN215" s="254">
        <f t="shared" si="16"/>
        <v>0</v>
      </c>
      <c r="AO215" s="259"/>
      <c r="AP215" s="260">
        <f t="shared" si="15"/>
        <v>0</v>
      </c>
      <c r="AQ215" s="259"/>
      <c r="AR215" s="257"/>
      <c r="AS215" s="257"/>
      <c r="AT215" s="257"/>
      <c r="AU215" s="257"/>
      <c r="AV215" s="257"/>
      <c r="AW215" s="257"/>
    </row>
    <row r="216" spans="2:49" s="265" customFormat="1" x14ac:dyDescent="0.4">
      <c r="B216" s="251"/>
      <c r="C216" s="251"/>
      <c r="D216" s="251"/>
      <c r="E216" s="251"/>
      <c r="F216" s="251"/>
      <c r="G216" s="251"/>
      <c r="H216" s="251"/>
      <c r="I216" s="251"/>
      <c r="J216" s="251"/>
      <c r="K216" s="251"/>
      <c r="L216" s="251"/>
      <c r="M216" s="251"/>
      <c r="N216" s="251"/>
      <c r="O216" s="251"/>
      <c r="P216" s="251"/>
      <c r="Q216" s="251"/>
      <c r="R216" s="251"/>
      <c r="S216" s="251"/>
      <c r="T216" s="251"/>
      <c r="U216" s="251"/>
      <c r="V216" s="251"/>
      <c r="W216" s="251"/>
      <c r="X216" s="251"/>
      <c r="Y216" s="251"/>
      <c r="Z216" s="251"/>
      <c r="AA216" s="251"/>
      <c r="AB216" s="252">
        <f t="shared" si="13"/>
        <v>0</v>
      </c>
      <c r="AC216" s="252">
        <f>ROUND(AB216*事業まとめ!$Q$6,2)</f>
        <v>0</v>
      </c>
      <c r="AD216" s="253"/>
      <c r="AE216" s="253"/>
      <c r="AF216" s="253"/>
      <c r="AG216" s="253"/>
      <c r="AH216" s="253"/>
      <c r="AI216" s="253"/>
      <c r="AJ216" s="253"/>
      <c r="AK216" s="252">
        <f t="shared" si="14"/>
        <v>0</v>
      </c>
      <c r="AL216" s="252">
        <f>ROUND(AK216*事業まとめ!$Q$6,2)</f>
        <v>0</v>
      </c>
      <c r="AM216" s="254">
        <f t="shared" si="16"/>
        <v>0</v>
      </c>
      <c r="AN216" s="254">
        <f t="shared" si="16"/>
        <v>0</v>
      </c>
      <c r="AO216" s="259"/>
      <c r="AP216" s="260">
        <f t="shared" si="15"/>
        <v>0</v>
      </c>
      <c r="AQ216" s="259"/>
      <c r="AR216" s="257"/>
      <c r="AS216" s="257"/>
      <c r="AT216" s="257"/>
      <c r="AU216" s="257"/>
      <c r="AV216" s="257"/>
      <c r="AW216" s="257"/>
    </row>
    <row r="217" spans="2:49" s="265" customFormat="1" x14ac:dyDescent="0.4">
      <c r="B217" s="251"/>
      <c r="C217" s="251"/>
      <c r="D217" s="251"/>
      <c r="E217" s="251"/>
      <c r="F217" s="251"/>
      <c r="G217" s="251"/>
      <c r="H217" s="251"/>
      <c r="I217" s="251"/>
      <c r="J217" s="251"/>
      <c r="K217" s="251"/>
      <c r="L217" s="251"/>
      <c r="M217" s="251"/>
      <c r="N217" s="251"/>
      <c r="O217" s="251"/>
      <c r="P217" s="251"/>
      <c r="Q217" s="251"/>
      <c r="R217" s="251"/>
      <c r="S217" s="251"/>
      <c r="T217" s="251"/>
      <c r="U217" s="251"/>
      <c r="V217" s="251"/>
      <c r="W217" s="251"/>
      <c r="X217" s="251"/>
      <c r="Y217" s="251"/>
      <c r="Z217" s="251"/>
      <c r="AA217" s="251"/>
      <c r="AB217" s="252">
        <f t="shared" si="13"/>
        <v>0</v>
      </c>
      <c r="AC217" s="252">
        <f>ROUND(AB217*事業まとめ!$Q$6,2)</f>
        <v>0</v>
      </c>
      <c r="AD217" s="253"/>
      <c r="AE217" s="253"/>
      <c r="AF217" s="253"/>
      <c r="AG217" s="253"/>
      <c r="AH217" s="253"/>
      <c r="AI217" s="253"/>
      <c r="AJ217" s="253"/>
      <c r="AK217" s="252">
        <f t="shared" si="14"/>
        <v>0</v>
      </c>
      <c r="AL217" s="252">
        <f>ROUND(AK217*事業まとめ!$Q$6,2)</f>
        <v>0</v>
      </c>
      <c r="AM217" s="254">
        <f t="shared" si="16"/>
        <v>0</v>
      </c>
      <c r="AN217" s="254">
        <f t="shared" si="16"/>
        <v>0</v>
      </c>
      <c r="AO217" s="259"/>
      <c r="AP217" s="260">
        <f t="shared" si="15"/>
        <v>0</v>
      </c>
      <c r="AQ217" s="259"/>
      <c r="AR217" s="257"/>
      <c r="AS217" s="257"/>
      <c r="AT217" s="257"/>
      <c r="AU217" s="257"/>
      <c r="AV217" s="257"/>
      <c r="AW217" s="257"/>
    </row>
    <row r="218" spans="2:49" s="265" customFormat="1" x14ac:dyDescent="0.4">
      <c r="B218" s="251"/>
      <c r="C218" s="251"/>
      <c r="D218" s="251"/>
      <c r="E218" s="251"/>
      <c r="F218" s="251"/>
      <c r="G218" s="251"/>
      <c r="H218" s="251"/>
      <c r="I218" s="251"/>
      <c r="J218" s="251"/>
      <c r="K218" s="251"/>
      <c r="L218" s="251"/>
      <c r="M218" s="251"/>
      <c r="N218" s="251"/>
      <c r="O218" s="251"/>
      <c r="P218" s="251"/>
      <c r="Q218" s="251"/>
      <c r="R218" s="251"/>
      <c r="S218" s="251"/>
      <c r="T218" s="251"/>
      <c r="U218" s="251"/>
      <c r="V218" s="251"/>
      <c r="W218" s="251"/>
      <c r="X218" s="251"/>
      <c r="Y218" s="251"/>
      <c r="Z218" s="251"/>
      <c r="AA218" s="251"/>
      <c r="AB218" s="252">
        <f t="shared" si="13"/>
        <v>0</v>
      </c>
      <c r="AC218" s="252">
        <f>ROUND(AB218*事業まとめ!$Q$6,2)</f>
        <v>0</v>
      </c>
      <c r="AD218" s="253"/>
      <c r="AE218" s="253"/>
      <c r="AF218" s="253"/>
      <c r="AG218" s="253"/>
      <c r="AH218" s="253"/>
      <c r="AI218" s="253"/>
      <c r="AJ218" s="253"/>
      <c r="AK218" s="252">
        <f t="shared" si="14"/>
        <v>0</v>
      </c>
      <c r="AL218" s="252">
        <f>ROUND(AK218*事業まとめ!$Q$6,2)</f>
        <v>0</v>
      </c>
      <c r="AM218" s="254">
        <f t="shared" si="16"/>
        <v>0</v>
      </c>
      <c r="AN218" s="254">
        <f t="shared" si="16"/>
        <v>0</v>
      </c>
      <c r="AO218" s="259"/>
      <c r="AP218" s="260">
        <f t="shared" si="15"/>
        <v>0</v>
      </c>
      <c r="AQ218" s="259"/>
      <c r="AR218" s="257"/>
      <c r="AS218" s="257"/>
      <c r="AT218" s="257"/>
      <c r="AU218" s="257"/>
      <c r="AV218" s="257"/>
      <c r="AW218" s="257"/>
    </row>
    <row r="219" spans="2:49" s="265" customFormat="1" x14ac:dyDescent="0.4">
      <c r="B219" s="251"/>
      <c r="C219" s="251"/>
      <c r="D219" s="251"/>
      <c r="E219" s="251"/>
      <c r="F219" s="251"/>
      <c r="G219" s="251"/>
      <c r="H219" s="251"/>
      <c r="I219" s="251"/>
      <c r="J219" s="251"/>
      <c r="K219" s="251"/>
      <c r="L219" s="251"/>
      <c r="M219" s="251"/>
      <c r="N219" s="251"/>
      <c r="O219" s="251"/>
      <c r="P219" s="251"/>
      <c r="Q219" s="251"/>
      <c r="R219" s="251"/>
      <c r="S219" s="251"/>
      <c r="T219" s="251"/>
      <c r="U219" s="251"/>
      <c r="V219" s="251"/>
      <c r="W219" s="251"/>
      <c r="X219" s="251"/>
      <c r="Y219" s="251"/>
      <c r="Z219" s="251"/>
      <c r="AA219" s="251"/>
      <c r="AB219" s="252">
        <f t="shared" si="13"/>
        <v>0</v>
      </c>
      <c r="AC219" s="252">
        <f>ROUND(AB219*事業まとめ!$Q$6,2)</f>
        <v>0</v>
      </c>
      <c r="AD219" s="253"/>
      <c r="AE219" s="253"/>
      <c r="AF219" s="253"/>
      <c r="AG219" s="253"/>
      <c r="AH219" s="253"/>
      <c r="AI219" s="253"/>
      <c r="AJ219" s="253"/>
      <c r="AK219" s="252">
        <f t="shared" si="14"/>
        <v>0</v>
      </c>
      <c r="AL219" s="252">
        <f>ROUND(AK219*事業まとめ!$Q$6,2)</f>
        <v>0</v>
      </c>
      <c r="AM219" s="254">
        <f t="shared" si="16"/>
        <v>0</v>
      </c>
      <c r="AN219" s="254">
        <f t="shared" si="16"/>
        <v>0</v>
      </c>
      <c r="AO219" s="259"/>
      <c r="AP219" s="260">
        <f t="shared" si="15"/>
        <v>0</v>
      </c>
      <c r="AQ219" s="259"/>
      <c r="AR219" s="257"/>
      <c r="AS219" s="257"/>
      <c r="AT219" s="257"/>
      <c r="AU219" s="257"/>
      <c r="AV219" s="257"/>
      <c r="AW219" s="257"/>
    </row>
    <row r="220" spans="2:49" s="265" customFormat="1" x14ac:dyDescent="0.4">
      <c r="B220" s="251"/>
      <c r="C220" s="251"/>
      <c r="D220" s="251"/>
      <c r="E220" s="251"/>
      <c r="F220" s="251"/>
      <c r="G220" s="251"/>
      <c r="H220" s="251"/>
      <c r="I220" s="251"/>
      <c r="J220" s="251"/>
      <c r="K220" s="251"/>
      <c r="L220" s="251"/>
      <c r="M220" s="251"/>
      <c r="N220" s="251"/>
      <c r="O220" s="251"/>
      <c r="P220" s="251"/>
      <c r="Q220" s="251"/>
      <c r="R220" s="251"/>
      <c r="S220" s="251"/>
      <c r="T220" s="251"/>
      <c r="U220" s="251"/>
      <c r="V220" s="251"/>
      <c r="W220" s="251"/>
      <c r="X220" s="251"/>
      <c r="Y220" s="251"/>
      <c r="Z220" s="251"/>
      <c r="AA220" s="251"/>
      <c r="AB220" s="252">
        <f t="shared" si="13"/>
        <v>0</v>
      </c>
      <c r="AC220" s="252">
        <f>ROUND(AB220*事業まとめ!$Q$6,2)</f>
        <v>0</v>
      </c>
      <c r="AD220" s="253"/>
      <c r="AE220" s="253"/>
      <c r="AF220" s="253"/>
      <c r="AG220" s="253"/>
      <c r="AH220" s="253"/>
      <c r="AI220" s="253"/>
      <c r="AJ220" s="253"/>
      <c r="AK220" s="252">
        <f t="shared" si="14"/>
        <v>0</v>
      </c>
      <c r="AL220" s="252">
        <f>ROUND(AK220*事業まとめ!$Q$6,2)</f>
        <v>0</v>
      </c>
      <c r="AM220" s="254">
        <f t="shared" si="16"/>
        <v>0</v>
      </c>
      <c r="AN220" s="254">
        <f t="shared" si="16"/>
        <v>0</v>
      </c>
      <c r="AO220" s="259"/>
      <c r="AP220" s="260">
        <f t="shared" si="15"/>
        <v>0</v>
      </c>
      <c r="AQ220" s="259"/>
      <c r="AR220" s="257"/>
      <c r="AS220" s="257"/>
      <c r="AT220" s="257"/>
      <c r="AU220" s="257"/>
      <c r="AV220" s="257"/>
      <c r="AW220" s="257"/>
    </row>
    <row r="221" spans="2:49" s="265" customFormat="1" x14ac:dyDescent="0.4">
      <c r="B221" s="251"/>
      <c r="C221" s="251"/>
      <c r="D221" s="251"/>
      <c r="E221" s="251"/>
      <c r="F221" s="251"/>
      <c r="G221" s="251"/>
      <c r="H221" s="251"/>
      <c r="I221" s="251"/>
      <c r="J221" s="251"/>
      <c r="K221" s="251"/>
      <c r="L221" s="251"/>
      <c r="M221" s="251"/>
      <c r="N221" s="251"/>
      <c r="O221" s="251"/>
      <c r="P221" s="251"/>
      <c r="Q221" s="251"/>
      <c r="R221" s="251"/>
      <c r="S221" s="251"/>
      <c r="T221" s="251"/>
      <c r="U221" s="251"/>
      <c r="V221" s="251"/>
      <c r="W221" s="251"/>
      <c r="X221" s="251"/>
      <c r="Y221" s="251"/>
      <c r="Z221" s="251"/>
      <c r="AA221" s="251"/>
      <c r="AB221" s="252">
        <f t="shared" si="13"/>
        <v>0</v>
      </c>
      <c r="AC221" s="252">
        <f>ROUND(AB221*事業まとめ!$Q$6,2)</f>
        <v>0</v>
      </c>
      <c r="AD221" s="253"/>
      <c r="AE221" s="253"/>
      <c r="AF221" s="253"/>
      <c r="AG221" s="253"/>
      <c r="AH221" s="253"/>
      <c r="AI221" s="253"/>
      <c r="AJ221" s="253"/>
      <c r="AK221" s="252">
        <f t="shared" si="14"/>
        <v>0</v>
      </c>
      <c r="AL221" s="252">
        <f>ROUND(AK221*事業まとめ!$Q$6,2)</f>
        <v>0</v>
      </c>
      <c r="AM221" s="254">
        <f t="shared" si="16"/>
        <v>0</v>
      </c>
      <c r="AN221" s="254">
        <f t="shared" si="16"/>
        <v>0</v>
      </c>
      <c r="AO221" s="259"/>
      <c r="AP221" s="260">
        <f t="shared" si="15"/>
        <v>0</v>
      </c>
      <c r="AQ221" s="259"/>
      <c r="AR221" s="257"/>
      <c r="AS221" s="257"/>
      <c r="AT221" s="257"/>
      <c r="AU221" s="257"/>
      <c r="AV221" s="257"/>
      <c r="AW221" s="257"/>
    </row>
    <row r="222" spans="2:49" s="265" customFormat="1" x14ac:dyDescent="0.4">
      <c r="B222" s="251"/>
      <c r="C222" s="251"/>
      <c r="D222" s="251"/>
      <c r="E222" s="251"/>
      <c r="F222" s="251"/>
      <c r="G222" s="251"/>
      <c r="H222" s="251"/>
      <c r="I222" s="251"/>
      <c r="J222" s="251"/>
      <c r="K222" s="251"/>
      <c r="L222" s="251"/>
      <c r="M222" s="251"/>
      <c r="N222" s="251"/>
      <c r="O222" s="251"/>
      <c r="P222" s="251"/>
      <c r="Q222" s="251"/>
      <c r="R222" s="251"/>
      <c r="S222" s="251"/>
      <c r="T222" s="251"/>
      <c r="U222" s="251"/>
      <c r="V222" s="251"/>
      <c r="W222" s="251"/>
      <c r="X222" s="251"/>
      <c r="Y222" s="251"/>
      <c r="Z222" s="251"/>
      <c r="AA222" s="251"/>
      <c r="AB222" s="252">
        <f t="shared" si="13"/>
        <v>0</v>
      </c>
      <c r="AC222" s="252">
        <f>ROUND(AB222*事業まとめ!$Q$6,2)</f>
        <v>0</v>
      </c>
      <c r="AD222" s="253"/>
      <c r="AE222" s="253"/>
      <c r="AF222" s="253"/>
      <c r="AG222" s="253"/>
      <c r="AH222" s="253"/>
      <c r="AI222" s="253"/>
      <c r="AJ222" s="253"/>
      <c r="AK222" s="252">
        <f t="shared" si="14"/>
        <v>0</v>
      </c>
      <c r="AL222" s="252">
        <f>ROUND(AK222*事業まとめ!$Q$6,2)</f>
        <v>0</v>
      </c>
      <c r="AM222" s="254">
        <f t="shared" si="16"/>
        <v>0</v>
      </c>
      <c r="AN222" s="254">
        <f t="shared" si="16"/>
        <v>0</v>
      </c>
      <c r="AO222" s="259"/>
      <c r="AP222" s="260">
        <f t="shared" si="15"/>
        <v>0</v>
      </c>
      <c r="AQ222" s="259"/>
      <c r="AR222" s="257"/>
      <c r="AS222" s="257"/>
      <c r="AT222" s="257"/>
      <c r="AU222" s="257"/>
      <c r="AV222" s="257"/>
      <c r="AW222" s="257"/>
    </row>
    <row r="223" spans="2:49" s="265" customFormat="1" x14ac:dyDescent="0.4">
      <c r="B223" s="251"/>
      <c r="C223" s="251"/>
      <c r="D223" s="251"/>
      <c r="E223" s="251"/>
      <c r="F223" s="251"/>
      <c r="G223" s="251"/>
      <c r="H223" s="251"/>
      <c r="I223" s="251"/>
      <c r="J223" s="251"/>
      <c r="K223" s="251"/>
      <c r="L223" s="251"/>
      <c r="M223" s="251"/>
      <c r="N223" s="251"/>
      <c r="O223" s="251"/>
      <c r="P223" s="251"/>
      <c r="Q223" s="251"/>
      <c r="R223" s="251"/>
      <c r="S223" s="251"/>
      <c r="T223" s="251"/>
      <c r="U223" s="251"/>
      <c r="V223" s="251"/>
      <c r="W223" s="251"/>
      <c r="X223" s="251"/>
      <c r="Y223" s="251"/>
      <c r="Z223" s="251"/>
      <c r="AA223" s="251"/>
      <c r="AB223" s="252">
        <f t="shared" si="13"/>
        <v>0</v>
      </c>
      <c r="AC223" s="252">
        <f>ROUND(AB223*事業まとめ!$Q$6,2)</f>
        <v>0</v>
      </c>
      <c r="AD223" s="253"/>
      <c r="AE223" s="253"/>
      <c r="AF223" s="253"/>
      <c r="AG223" s="253"/>
      <c r="AH223" s="253"/>
      <c r="AI223" s="253"/>
      <c r="AJ223" s="253"/>
      <c r="AK223" s="252">
        <f t="shared" si="14"/>
        <v>0</v>
      </c>
      <c r="AL223" s="252">
        <f>ROUND(AK223*事業まとめ!$Q$6,2)</f>
        <v>0</v>
      </c>
      <c r="AM223" s="254">
        <f t="shared" si="16"/>
        <v>0</v>
      </c>
      <c r="AN223" s="254">
        <f t="shared" si="16"/>
        <v>0</v>
      </c>
      <c r="AO223" s="259"/>
      <c r="AP223" s="260">
        <f t="shared" si="15"/>
        <v>0</v>
      </c>
      <c r="AQ223" s="259"/>
      <c r="AR223" s="257"/>
      <c r="AS223" s="257"/>
      <c r="AT223" s="257"/>
      <c r="AU223" s="257"/>
      <c r="AV223" s="257"/>
      <c r="AW223" s="257"/>
    </row>
    <row r="224" spans="2:49" s="265" customFormat="1" x14ac:dyDescent="0.4">
      <c r="B224" s="251"/>
      <c r="C224" s="251"/>
      <c r="D224" s="251"/>
      <c r="E224" s="251"/>
      <c r="F224" s="251"/>
      <c r="G224" s="251"/>
      <c r="H224" s="251"/>
      <c r="I224" s="251"/>
      <c r="J224" s="251"/>
      <c r="K224" s="251"/>
      <c r="L224" s="251"/>
      <c r="M224" s="251"/>
      <c r="N224" s="251"/>
      <c r="O224" s="251"/>
      <c r="P224" s="251"/>
      <c r="Q224" s="251"/>
      <c r="R224" s="251"/>
      <c r="S224" s="251"/>
      <c r="T224" s="251"/>
      <c r="U224" s="251"/>
      <c r="V224" s="251"/>
      <c r="W224" s="251"/>
      <c r="X224" s="251"/>
      <c r="Y224" s="251"/>
      <c r="Z224" s="251"/>
      <c r="AA224" s="251"/>
      <c r="AB224" s="252">
        <f t="shared" si="13"/>
        <v>0</v>
      </c>
      <c r="AC224" s="252">
        <f>ROUND(AB224*事業まとめ!$Q$6,2)</f>
        <v>0</v>
      </c>
      <c r="AD224" s="253"/>
      <c r="AE224" s="253"/>
      <c r="AF224" s="253"/>
      <c r="AG224" s="253"/>
      <c r="AH224" s="253"/>
      <c r="AI224" s="253"/>
      <c r="AJ224" s="253"/>
      <c r="AK224" s="252">
        <f t="shared" si="14"/>
        <v>0</v>
      </c>
      <c r="AL224" s="252">
        <f>ROUND(AK224*事業まとめ!$Q$6,2)</f>
        <v>0</v>
      </c>
      <c r="AM224" s="254">
        <f t="shared" si="16"/>
        <v>0</v>
      </c>
      <c r="AN224" s="254">
        <f t="shared" si="16"/>
        <v>0</v>
      </c>
      <c r="AO224" s="259"/>
      <c r="AP224" s="260">
        <f t="shared" si="15"/>
        <v>0</v>
      </c>
      <c r="AQ224" s="259"/>
      <c r="AR224" s="257"/>
      <c r="AS224" s="257"/>
      <c r="AT224" s="257"/>
      <c r="AU224" s="257"/>
      <c r="AV224" s="257"/>
      <c r="AW224" s="257"/>
    </row>
    <row r="225" spans="2:49" s="265" customFormat="1" x14ac:dyDescent="0.4">
      <c r="B225" s="251"/>
      <c r="C225" s="251"/>
      <c r="D225" s="251"/>
      <c r="E225" s="251"/>
      <c r="F225" s="251"/>
      <c r="G225" s="251"/>
      <c r="H225" s="251"/>
      <c r="I225" s="251"/>
      <c r="J225" s="251"/>
      <c r="K225" s="251"/>
      <c r="L225" s="251"/>
      <c r="M225" s="251"/>
      <c r="N225" s="251"/>
      <c r="O225" s="251"/>
      <c r="P225" s="251"/>
      <c r="Q225" s="251"/>
      <c r="R225" s="251"/>
      <c r="S225" s="251"/>
      <c r="T225" s="251"/>
      <c r="U225" s="251"/>
      <c r="V225" s="251"/>
      <c r="W225" s="251"/>
      <c r="X225" s="251"/>
      <c r="Y225" s="251"/>
      <c r="Z225" s="251"/>
      <c r="AA225" s="251"/>
      <c r="AB225" s="252">
        <f t="shared" si="13"/>
        <v>0</v>
      </c>
      <c r="AC225" s="252">
        <f>ROUND(AB225*事業まとめ!$Q$6,2)</f>
        <v>0</v>
      </c>
      <c r="AD225" s="253"/>
      <c r="AE225" s="253"/>
      <c r="AF225" s="253"/>
      <c r="AG225" s="253"/>
      <c r="AH225" s="253"/>
      <c r="AI225" s="253"/>
      <c r="AJ225" s="253"/>
      <c r="AK225" s="252">
        <f t="shared" si="14"/>
        <v>0</v>
      </c>
      <c r="AL225" s="252">
        <f>ROUND(AK225*事業まとめ!$Q$6,2)</f>
        <v>0</v>
      </c>
      <c r="AM225" s="254">
        <f t="shared" si="16"/>
        <v>0</v>
      </c>
      <c r="AN225" s="254">
        <f t="shared" si="16"/>
        <v>0</v>
      </c>
      <c r="AO225" s="259"/>
      <c r="AP225" s="260">
        <f t="shared" si="15"/>
        <v>0</v>
      </c>
      <c r="AQ225" s="259"/>
      <c r="AR225" s="257"/>
      <c r="AS225" s="257"/>
      <c r="AT225" s="257"/>
      <c r="AU225" s="257"/>
      <c r="AV225" s="257"/>
      <c r="AW225" s="257"/>
    </row>
    <row r="226" spans="2:49" s="265" customFormat="1" x14ac:dyDescent="0.4">
      <c r="B226" s="251"/>
      <c r="C226" s="251"/>
      <c r="D226" s="251"/>
      <c r="E226" s="251"/>
      <c r="F226" s="251"/>
      <c r="G226" s="251"/>
      <c r="H226" s="251"/>
      <c r="I226" s="251"/>
      <c r="J226" s="251"/>
      <c r="K226" s="251"/>
      <c r="L226" s="251"/>
      <c r="M226" s="251"/>
      <c r="N226" s="251"/>
      <c r="O226" s="251"/>
      <c r="P226" s="251"/>
      <c r="Q226" s="251"/>
      <c r="R226" s="251"/>
      <c r="S226" s="251"/>
      <c r="T226" s="251"/>
      <c r="U226" s="251"/>
      <c r="V226" s="251"/>
      <c r="W226" s="251"/>
      <c r="X226" s="251"/>
      <c r="Y226" s="251"/>
      <c r="Z226" s="251"/>
      <c r="AA226" s="251"/>
      <c r="AB226" s="252">
        <f t="shared" si="13"/>
        <v>0</v>
      </c>
      <c r="AC226" s="252">
        <f>ROUND(AB226*事業まとめ!$Q$6,2)</f>
        <v>0</v>
      </c>
      <c r="AD226" s="253"/>
      <c r="AE226" s="253"/>
      <c r="AF226" s="253"/>
      <c r="AG226" s="253"/>
      <c r="AH226" s="253"/>
      <c r="AI226" s="253"/>
      <c r="AJ226" s="253"/>
      <c r="AK226" s="252">
        <f t="shared" si="14"/>
        <v>0</v>
      </c>
      <c r="AL226" s="252">
        <f>ROUND(AK226*事業まとめ!$Q$6,2)</f>
        <v>0</v>
      </c>
      <c r="AM226" s="254">
        <f t="shared" si="16"/>
        <v>0</v>
      </c>
      <c r="AN226" s="254">
        <f t="shared" si="16"/>
        <v>0</v>
      </c>
      <c r="AO226" s="259"/>
      <c r="AP226" s="260">
        <f t="shared" si="15"/>
        <v>0</v>
      </c>
      <c r="AQ226" s="259"/>
      <c r="AR226" s="257"/>
      <c r="AS226" s="257"/>
      <c r="AT226" s="257"/>
      <c r="AU226" s="257"/>
      <c r="AV226" s="257"/>
      <c r="AW226" s="257"/>
    </row>
    <row r="227" spans="2:49" s="265" customFormat="1" x14ac:dyDescent="0.4">
      <c r="B227" s="251"/>
      <c r="C227" s="251"/>
      <c r="D227" s="251"/>
      <c r="E227" s="251"/>
      <c r="F227" s="251"/>
      <c r="G227" s="251"/>
      <c r="H227" s="251"/>
      <c r="I227" s="251"/>
      <c r="J227" s="251"/>
      <c r="K227" s="251"/>
      <c r="L227" s="251"/>
      <c r="M227" s="251"/>
      <c r="N227" s="251"/>
      <c r="O227" s="251"/>
      <c r="P227" s="251"/>
      <c r="Q227" s="251"/>
      <c r="R227" s="251"/>
      <c r="S227" s="251"/>
      <c r="T227" s="251"/>
      <c r="U227" s="251"/>
      <c r="V227" s="251"/>
      <c r="W227" s="251"/>
      <c r="X227" s="251"/>
      <c r="Y227" s="251"/>
      <c r="Z227" s="251"/>
      <c r="AA227" s="251"/>
      <c r="AB227" s="252">
        <f t="shared" si="13"/>
        <v>0</v>
      </c>
      <c r="AC227" s="252">
        <f>ROUND(AB227*事業まとめ!$Q$6,2)</f>
        <v>0</v>
      </c>
      <c r="AD227" s="253"/>
      <c r="AE227" s="253"/>
      <c r="AF227" s="253"/>
      <c r="AG227" s="253"/>
      <c r="AH227" s="253"/>
      <c r="AI227" s="253"/>
      <c r="AJ227" s="253"/>
      <c r="AK227" s="252">
        <f t="shared" si="14"/>
        <v>0</v>
      </c>
      <c r="AL227" s="252">
        <f>ROUND(AK227*事業まとめ!$Q$6,2)</f>
        <v>0</v>
      </c>
      <c r="AM227" s="254">
        <f t="shared" si="16"/>
        <v>0</v>
      </c>
      <c r="AN227" s="254">
        <f t="shared" si="16"/>
        <v>0</v>
      </c>
      <c r="AO227" s="259"/>
      <c r="AP227" s="260">
        <f t="shared" si="15"/>
        <v>0</v>
      </c>
      <c r="AQ227" s="259"/>
      <c r="AR227" s="257"/>
      <c r="AS227" s="257"/>
      <c r="AT227" s="257"/>
      <c r="AU227" s="257"/>
      <c r="AV227" s="257"/>
      <c r="AW227" s="257"/>
    </row>
    <row r="228" spans="2:49" s="265" customFormat="1" x14ac:dyDescent="0.4">
      <c r="B228" s="251"/>
      <c r="C228" s="251"/>
      <c r="D228" s="251"/>
      <c r="E228" s="251"/>
      <c r="F228" s="251"/>
      <c r="G228" s="251"/>
      <c r="H228" s="251"/>
      <c r="I228" s="251"/>
      <c r="J228" s="251"/>
      <c r="K228" s="251"/>
      <c r="L228" s="251"/>
      <c r="M228" s="251"/>
      <c r="N228" s="251"/>
      <c r="O228" s="251"/>
      <c r="P228" s="251"/>
      <c r="Q228" s="251"/>
      <c r="R228" s="251"/>
      <c r="S228" s="251"/>
      <c r="T228" s="251"/>
      <c r="U228" s="251"/>
      <c r="V228" s="251"/>
      <c r="W228" s="251"/>
      <c r="X228" s="251"/>
      <c r="Y228" s="251"/>
      <c r="Z228" s="251"/>
      <c r="AA228" s="251"/>
      <c r="AB228" s="252">
        <f t="shared" si="13"/>
        <v>0</v>
      </c>
      <c r="AC228" s="252">
        <f>ROUND(AB228*事業まとめ!$Q$6,2)</f>
        <v>0</v>
      </c>
      <c r="AD228" s="253"/>
      <c r="AE228" s="253"/>
      <c r="AF228" s="253"/>
      <c r="AG228" s="253"/>
      <c r="AH228" s="253"/>
      <c r="AI228" s="253"/>
      <c r="AJ228" s="253"/>
      <c r="AK228" s="252">
        <f t="shared" si="14"/>
        <v>0</v>
      </c>
      <c r="AL228" s="252">
        <f>ROUND(AK228*事業まとめ!$Q$6,2)</f>
        <v>0</v>
      </c>
      <c r="AM228" s="254">
        <f t="shared" si="16"/>
        <v>0</v>
      </c>
      <c r="AN228" s="254">
        <f t="shared" si="16"/>
        <v>0</v>
      </c>
      <c r="AO228" s="259"/>
      <c r="AP228" s="260">
        <f t="shared" si="15"/>
        <v>0</v>
      </c>
      <c r="AQ228" s="259"/>
      <c r="AR228" s="257"/>
      <c r="AS228" s="257"/>
      <c r="AT228" s="257"/>
      <c r="AU228" s="257"/>
      <c r="AV228" s="257"/>
      <c r="AW228" s="257"/>
    </row>
    <row r="229" spans="2:49" s="265" customFormat="1" x14ac:dyDescent="0.4">
      <c r="B229" s="251"/>
      <c r="C229" s="251"/>
      <c r="D229" s="251"/>
      <c r="E229" s="251"/>
      <c r="F229" s="251"/>
      <c r="G229" s="251"/>
      <c r="H229" s="251"/>
      <c r="I229" s="251"/>
      <c r="J229" s="251"/>
      <c r="K229" s="251"/>
      <c r="L229" s="251"/>
      <c r="M229" s="251"/>
      <c r="N229" s="251"/>
      <c r="O229" s="251"/>
      <c r="P229" s="251"/>
      <c r="Q229" s="251"/>
      <c r="R229" s="251"/>
      <c r="S229" s="251"/>
      <c r="T229" s="251"/>
      <c r="U229" s="251"/>
      <c r="V229" s="251"/>
      <c r="W229" s="251"/>
      <c r="X229" s="251"/>
      <c r="Y229" s="251"/>
      <c r="Z229" s="251"/>
      <c r="AA229" s="251"/>
      <c r="AB229" s="252">
        <f t="shared" si="13"/>
        <v>0</v>
      </c>
      <c r="AC229" s="252">
        <f>ROUND(AB229*事業まとめ!$Q$6,2)</f>
        <v>0</v>
      </c>
      <c r="AD229" s="253"/>
      <c r="AE229" s="253"/>
      <c r="AF229" s="253"/>
      <c r="AG229" s="253"/>
      <c r="AH229" s="253"/>
      <c r="AI229" s="253"/>
      <c r="AJ229" s="253"/>
      <c r="AK229" s="252">
        <f t="shared" si="14"/>
        <v>0</v>
      </c>
      <c r="AL229" s="252">
        <f>ROUND(AK229*事業まとめ!$Q$6,2)</f>
        <v>0</v>
      </c>
      <c r="AM229" s="254">
        <f t="shared" si="16"/>
        <v>0</v>
      </c>
      <c r="AN229" s="254">
        <f t="shared" si="16"/>
        <v>0</v>
      </c>
      <c r="AO229" s="259"/>
      <c r="AP229" s="260">
        <f t="shared" si="15"/>
        <v>0</v>
      </c>
      <c r="AQ229" s="259"/>
      <c r="AR229" s="257"/>
      <c r="AS229" s="257"/>
      <c r="AT229" s="257"/>
      <c r="AU229" s="257"/>
      <c r="AV229" s="257"/>
      <c r="AW229" s="257"/>
    </row>
    <row r="230" spans="2:49" s="265" customFormat="1" x14ac:dyDescent="0.4">
      <c r="B230" s="251"/>
      <c r="C230" s="251"/>
      <c r="D230" s="251"/>
      <c r="E230" s="251"/>
      <c r="F230" s="251"/>
      <c r="G230" s="251"/>
      <c r="H230" s="251"/>
      <c r="I230" s="251"/>
      <c r="J230" s="251"/>
      <c r="K230" s="251"/>
      <c r="L230" s="251"/>
      <c r="M230" s="251"/>
      <c r="N230" s="251"/>
      <c r="O230" s="251"/>
      <c r="P230" s="251"/>
      <c r="Q230" s="251"/>
      <c r="R230" s="251"/>
      <c r="S230" s="251"/>
      <c r="T230" s="251"/>
      <c r="U230" s="251"/>
      <c r="V230" s="251"/>
      <c r="W230" s="251"/>
      <c r="X230" s="251"/>
      <c r="Y230" s="251"/>
      <c r="Z230" s="251"/>
      <c r="AA230" s="251"/>
      <c r="AB230" s="252">
        <f t="shared" si="13"/>
        <v>0</v>
      </c>
      <c r="AC230" s="252">
        <f>ROUND(AB230*事業まとめ!$Q$6,2)</f>
        <v>0</v>
      </c>
      <c r="AD230" s="253"/>
      <c r="AE230" s="253"/>
      <c r="AF230" s="253"/>
      <c r="AG230" s="253"/>
      <c r="AH230" s="253"/>
      <c r="AI230" s="253"/>
      <c r="AJ230" s="253"/>
      <c r="AK230" s="252">
        <f t="shared" si="14"/>
        <v>0</v>
      </c>
      <c r="AL230" s="252">
        <f>ROUND(AK230*事業まとめ!$Q$6,2)</f>
        <v>0</v>
      </c>
      <c r="AM230" s="254">
        <f t="shared" si="16"/>
        <v>0</v>
      </c>
      <c r="AN230" s="254">
        <f t="shared" si="16"/>
        <v>0</v>
      </c>
      <c r="AO230" s="259"/>
      <c r="AP230" s="260">
        <f t="shared" si="15"/>
        <v>0</v>
      </c>
      <c r="AQ230" s="259"/>
      <c r="AR230" s="257"/>
      <c r="AS230" s="257"/>
      <c r="AT230" s="257"/>
      <c r="AU230" s="257"/>
      <c r="AV230" s="257"/>
      <c r="AW230" s="257"/>
    </row>
    <row r="231" spans="2:49" s="265" customFormat="1" x14ac:dyDescent="0.4">
      <c r="B231" s="251"/>
      <c r="C231" s="251"/>
      <c r="D231" s="251"/>
      <c r="E231" s="251"/>
      <c r="F231" s="251"/>
      <c r="G231" s="251"/>
      <c r="H231" s="251"/>
      <c r="I231" s="251"/>
      <c r="J231" s="251"/>
      <c r="K231" s="251"/>
      <c r="L231" s="251"/>
      <c r="M231" s="251"/>
      <c r="N231" s="251"/>
      <c r="O231" s="251"/>
      <c r="P231" s="251"/>
      <c r="Q231" s="251"/>
      <c r="R231" s="251"/>
      <c r="S231" s="251"/>
      <c r="T231" s="251"/>
      <c r="U231" s="251"/>
      <c r="V231" s="251"/>
      <c r="W231" s="251"/>
      <c r="X231" s="251"/>
      <c r="Y231" s="251"/>
      <c r="Z231" s="251"/>
      <c r="AA231" s="251"/>
      <c r="AB231" s="252">
        <f t="shared" si="13"/>
        <v>0</v>
      </c>
      <c r="AC231" s="252">
        <f>ROUND(AB231*事業まとめ!$Q$6,2)</f>
        <v>0</v>
      </c>
      <c r="AD231" s="253"/>
      <c r="AE231" s="253"/>
      <c r="AF231" s="253"/>
      <c r="AG231" s="253"/>
      <c r="AH231" s="253"/>
      <c r="AI231" s="253"/>
      <c r="AJ231" s="253"/>
      <c r="AK231" s="252">
        <f t="shared" si="14"/>
        <v>0</v>
      </c>
      <c r="AL231" s="252">
        <f>ROUND(AK231*事業まとめ!$Q$6,2)</f>
        <v>0</v>
      </c>
      <c r="AM231" s="254">
        <f t="shared" si="16"/>
        <v>0</v>
      </c>
      <c r="AN231" s="254">
        <f t="shared" si="16"/>
        <v>0</v>
      </c>
      <c r="AO231" s="259"/>
      <c r="AP231" s="260">
        <f t="shared" si="15"/>
        <v>0</v>
      </c>
      <c r="AQ231" s="259"/>
      <c r="AR231" s="257"/>
      <c r="AS231" s="257"/>
      <c r="AT231" s="257"/>
      <c r="AU231" s="257"/>
      <c r="AV231" s="257"/>
      <c r="AW231" s="257"/>
    </row>
    <row r="232" spans="2:49" s="265" customFormat="1" x14ac:dyDescent="0.4">
      <c r="B232" s="251"/>
      <c r="C232" s="251"/>
      <c r="D232" s="251"/>
      <c r="E232" s="251"/>
      <c r="F232" s="251"/>
      <c r="G232" s="251"/>
      <c r="H232" s="251"/>
      <c r="I232" s="251"/>
      <c r="J232" s="251"/>
      <c r="K232" s="251"/>
      <c r="L232" s="251"/>
      <c r="M232" s="251"/>
      <c r="N232" s="251"/>
      <c r="O232" s="251"/>
      <c r="P232" s="251"/>
      <c r="Q232" s="251"/>
      <c r="R232" s="251"/>
      <c r="S232" s="251"/>
      <c r="T232" s="251"/>
      <c r="U232" s="251"/>
      <c r="V232" s="251"/>
      <c r="W232" s="251"/>
      <c r="X232" s="251"/>
      <c r="Y232" s="251"/>
      <c r="Z232" s="251"/>
      <c r="AA232" s="251"/>
      <c r="AB232" s="252">
        <f t="shared" si="13"/>
        <v>0</v>
      </c>
      <c r="AC232" s="252">
        <f>ROUND(AB232*事業まとめ!$Q$6,2)</f>
        <v>0</v>
      </c>
      <c r="AD232" s="253"/>
      <c r="AE232" s="253"/>
      <c r="AF232" s="253"/>
      <c r="AG232" s="253"/>
      <c r="AH232" s="253"/>
      <c r="AI232" s="253"/>
      <c r="AJ232" s="253"/>
      <c r="AK232" s="252">
        <f t="shared" si="14"/>
        <v>0</v>
      </c>
      <c r="AL232" s="252">
        <f>ROUND(AK232*事業まとめ!$Q$6,2)</f>
        <v>0</v>
      </c>
      <c r="AM232" s="254">
        <f t="shared" si="16"/>
        <v>0</v>
      </c>
      <c r="AN232" s="254">
        <f t="shared" si="16"/>
        <v>0</v>
      </c>
      <c r="AO232" s="259"/>
      <c r="AP232" s="260">
        <f t="shared" si="15"/>
        <v>0</v>
      </c>
      <c r="AQ232" s="259"/>
      <c r="AR232" s="257"/>
      <c r="AS232" s="257"/>
      <c r="AT232" s="257"/>
      <c r="AU232" s="257"/>
      <c r="AV232" s="257"/>
      <c r="AW232" s="257"/>
    </row>
    <row r="233" spans="2:49" s="265" customFormat="1" x14ac:dyDescent="0.4">
      <c r="B233" s="251"/>
      <c r="C233" s="251"/>
      <c r="D233" s="251"/>
      <c r="E233" s="251"/>
      <c r="F233" s="251"/>
      <c r="G233" s="251"/>
      <c r="H233" s="251"/>
      <c r="I233" s="251"/>
      <c r="J233" s="251"/>
      <c r="K233" s="251"/>
      <c r="L233" s="251"/>
      <c r="M233" s="251"/>
      <c r="N233" s="251"/>
      <c r="O233" s="251"/>
      <c r="P233" s="251"/>
      <c r="Q233" s="251"/>
      <c r="R233" s="251"/>
      <c r="S233" s="251"/>
      <c r="T233" s="251"/>
      <c r="U233" s="251"/>
      <c r="V233" s="251"/>
      <c r="W233" s="251"/>
      <c r="X233" s="251"/>
      <c r="Y233" s="251"/>
      <c r="Z233" s="251"/>
      <c r="AA233" s="251"/>
      <c r="AB233" s="252">
        <f t="shared" si="13"/>
        <v>0</v>
      </c>
      <c r="AC233" s="252">
        <f>ROUND(AB233*事業まとめ!$Q$6,2)</f>
        <v>0</v>
      </c>
      <c r="AD233" s="253"/>
      <c r="AE233" s="253"/>
      <c r="AF233" s="253"/>
      <c r="AG233" s="253"/>
      <c r="AH233" s="253"/>
      <c r="AI233" s="253"/>
      <c r="AJ233" s="253"/>
      <c r="AK233" s="252">
        <f t="shared" si="14"/>
        <v>0</v>
      </c>
      <c r="AL233" s="252">
        <f>ROUND(AK233*事業まとめ!$Q$6,2)</f>
        <v>0</v>
      </c>
      <c r="AM233" s="254">
        <f t="shared" si="16"/>
        <v>0</v>
      </c>
      <c r="AN233" s="254">
        <f t="shared" si="16"/>
        <v>0</v>
      </c>
      <c r="AO233" s="259"/>
      <c r="AP233" s="260">
        <f t="shared" si="15"/>
        <v>0</v>
      </c>
      <c r="AQ233" s="259"/>
      <c r="AR233" s="257"/>
      <c r="AS233" s="257"/>
      <c r="AT233" s="257"/>
      <c r="AU233" s="257"/>
      <c r="AV233" s="257"/>
      <c r="AW233" s="257"/>
    </row>
    <row r="234" spans="2:49" s="265" customFormat="1" x14ac:dyDescent="0.4">
      <c r="B234" s="251"/>
      <c r="C234" s="251"/>
      <c r="D234" s="251"/>
      <c r="E234" s="251"/>
      <c r="F234" s="251"/>
      <c r="G234" s="251"/>
      <c r="H234" s="251"/>
      <c r="I234" s="251"/>
      <c r="J234" s="251"/>
      <c r="K234" s="251"/>
      <c r="L234" s="251"/>
      <c r="M234" s="251"/>
      <c r="N234" s="251"/>
      <c r="O234" s="251"/>
      <c r="P234" s="251"/>
      <c r="Q234" s="251"/>
      <c r="R234" s="251"/>
      <c r="S234" s="251"/>
      <c r="T234" s="251"/>
      <c r="U234" s="251"/>
      <c r="V234" s="251"/>
      <c r="W234" s="251"/>
      <c r="X234" s="251"/>
      <c r="Y234" s="251"/>
      <c r="Z234" s="251"/>
      <c r="AA234" s="251"/>
      <c r="AB234" s="252">
        <f t="shared" si="13"/>
        <v>0</v>
      </c>
      <c r="AC234" s="252">
        <f>ROUND(AB234*事業まとめ!$Q$6,2)</f>
        <v>0</v>
      </c>
      <c r="AD234" s="253"/>
      <c r="AE234" s="253"/>
      <c r="AF234" s="253"/>
      <c r="AG234" s="253"/>
      <c r="AH234" s="253"/>
      <c r="AI234" s="253"/>
      <c r="AJ234" s="253"/>
      <c r="AK234" s="252">
        <f t="shared" si="14"/>
        <v>0</v>
      </c>
      <c r="AL234" s="252">
        <f>ROUND(AK234*事業まとめ!$Q$6,2)</f>
        <v>0</v>
      </c>
      <c r="AM234" s="254">
        <f t="shared" si="16"/>
        <v>0</v>
      </c>
      <c r="AN234" s="254">
        <f t="shared" si="16"/>
        <v>0</v>
      </c>
      <c r="AO234" s="259"/>
      <c r="AP234" s="260">
        <f t="shared" si="15"/>
        <v>0</v>
      </c>
      <c r="AQ234" s="259"/>
      <c r="AR234" s="257"/>
      <c r="AS234" s="257"/>
      <c r="AT234" s="257"/>
      <c r="AU234" s="257"/>
      <c r="AV234" s="257"/>
      <c r="AW234" s="257"/>
    </row>
    <row r="235" spans="2:49" s="265" customFormat="1" x14ac:dyDescent="0.4">
      <c r="B235" s="251"/>
      <c r="C235" s="251"/>
      <c r="D235" s="251"/>
      <c r="E235" s="251"/>
      <c r="F235" s="251"/>
      <c r="G235" s="251"/>
      <c r="H235" s="251"/>
      <c r="I235" s="251"/>
      <c r="J235" s="251"/>
      <c r="K235" s="251"/>
      <c r="L235" s="251"/>
      <c r="M235" s="251"/>
      <c r="N235" s="251"/>
      <c r="O235" s="251"/>
      <c r="P235" s="251"/>
      <c r="Q235" s="251"/>
      <c r="R235" s="251"/>
      <c r="S235" s="251"/>
      <c r="T235" s="251"/>
      <c r="U235" s="251"/>
      <c r="V235" s="251"/>
      <c r="W235" s="251"/>
      <c r="X235" s="251"/>
      <c r="Y235" s="251"/>
      <c r="Z235" s="251"/>
      <c r="AA235" s="251"/>
      <c r="AB235" s="252">
        <f t="shared" si="13"/>
        <v>0</v>
      </c>
      <c r="AC235" s="252">
        <f>ROUND(AB235*事業まとめ!$Q$6,2)</f>
        <v>0</v>
      </c>
      <c r="AD235" s="253"/>
      <c r="AE235" s="253"/>
      <c r="AF235" s="253"/>
      <c r="AG235" s="253"/>
      <c r="AH235" s="253"/>
      <c r="AI235" s="253"/>
      <c r="AJ235" s="253"/>
      <c r="AK235" s="252">
        <f t="shared" si="14"/>
        <v>0</v>
      </c>
      <c r="AL235" s="252">
        <f>ROUND(AK235*事業まとめ!$Q$6,2)</f>
        <v>0</v>
      </c>
      <c r="AM235" s="254">
        <f t="shared" si="16"/>
        <v>0</v>
      </c>
      <c r="AN235" s="254">
        <f t="shared" si="16"/>
        <v>0</v>
      </c>
      <c r="AO235" s="259"/>
      <c r="AP235" s="260">
        <f t="shared" si="15"/>
        <v>0</v>
      </c>
      <c r="AQ235" s="259"/>
      <c r="AR235" s="257"/>
      <c r="AS235" s="257"/>
      <c r="AT235" s="257"/>
      <c r="AU235" s="257"/>
      <c r="AV235" s="257"/>
      <c r="AW235" s="257"/>
    </row>
    <row r="236" spans="2:49" s="265" customFormat="1" x14ac:dyDescent="0.4">
      <c r="B236" s="251"/>
      <c r="C236" s="251"/>
      <c r="D236" s="251"/>
      <c r="E236" s="251"/>
      <c r="F236" s="251"/>
      <c r="G236" s="251"/>
      <c r="H236" s="251"/>
      <c r="I236" s="251"/>
      <c r="J236" s="251"/>
      <c r="K236" s="251"/>
      <c r="L236" s="251"/>
      <c r="M236" s="251"/>
      <c r="N236" s="251"/>
      <c r="O236" s="251"/>
      <c r="P236" s="251"/>
      <c r="Q236" s="251"/>
      <c r="R236" s="251"/>
      <c r="S236" s="251"/>
      <c r="T236" s="251"/>
      <c r="U236" s="251"/>
      <c r="V236" s="251"/>
      <c r="W236" s="251"/>
      <c r="X236" s="251"/>
      <c r="Y236" s="251"/>
      <c r="Z236" s="251"/>
      <c r="AA236" s="251"/>
      <c r="AB236" s="252">
        <f t="shared" si="13"/>
        <v>0</v>
      </c>
      <c r="AC236" s="252">
        <f>ROUND(AB236*事業まとめ!$Q$6,2)</f>
        <v>0</v>
      </c>
      <c r="AD236" s="253"/>
      <c r="AE236" s="253"/>
      <c r="AF236" s="253"/>
      <c r="AG236" s="253"/>
      <c r="AH236" s="253"/>
      <c r="AI236" s="253"/>
      <c r="AJ236" s="253"/>
      <c r="AK236" s="252">
        <f t="shared" si="14"/>
        <v>0</v>
      </c>
      <c r="AL236" s="252">
        <f>ROUND(AK236*事業まとめ!$Q$6,2)</f>
        <v>0</v>
      </c>
      <c r="AM236" s="254">
        <f t="shared" si="16"/>
        <v>0</v>
      </c>
      <c r="AN236" s="254">
        <f t="shared" si="16"/>
        <v>0</v>
      </c>
      <c r="AO236" s="259"/>
      <c r="AP236" s="260">
        <f t="shared" si="15"/>
        <v>0</v>
      </c>
      <c r="AQ236" s="259"/>
      <c r="AR236" s="257"/>
      <c r="AS236" s="257"/>
      <c r="AT236" s="257"/>
      <c r="AU236" s="257"/>
      <c r="AV236" s="257"/>
      <c r="AW236" s="257"/>
    </row>
    <row r="237" spans="2:49" s="265" customFormat="1" x14ac:dyDescent="0.4">
      <c r="B237" s="251"/>
      <c r="C237" s="251"/>
      <c r="D237" s="251"/>
      <c r="E237" s="251"/>
      <c r="F237" s="251"/>
      <c r="G237" s="251"/>
      <c r="H237" s="251"/>
      <c r="I237" s="251"/>
      <c r="J237" s="251"/>
      <c r="K237" s="251"/>
      <c r="L237" s="251"/>
      <c r="M237" s="251"/>
      <c r="N237" s="251"/>
      <c r="O237" s="251"/>
      <c r="P237" s="251"/>
      <c r="Q237" s="251"/>
      <c r="R237" s="251"/>
      <c r="S237" s="251"/>
      <c r="T237" s="251"/>
      <c r="U237" s="251"/>
      <c r="V237" s="251"/>
      <c r="W237" s="251"/>
      <c r="X237" s="251"/>
      <c r="Y237" s="251"/>
      <c r="Z237" s="251"/>
      <c r="AA237" s="251"/>
      <c r="AB237" s="252">
        <f t="shared" si="13"/>
        <v>0</v>
      </c>
      <c r="AC237" s="252">
        <f>ROUND(AB237*事業まとめ!$Q$6,2)</f>
        <v>0</v>
      </c>
      <c r="AD237" s="253"/>
      <c r="AE237" s="253"/>
      <c r="AF237" s="253"/>
      <c r="AG237" s="253"/>
      <c r="AH237" s="253"/>
      <c r="AI237" s="253"/>
      <c r="AJ237" s="253"/>
      <c r="AK237" s="252">
        <f t="shared" si="14"/>
        <v>0</v>
      </c>
      <c r="AL237" s="252">
        <f>ROUND(AK237*事業まとめ!$Q$6,2)</f>
        <v>0</v>
      </c>
      <c r="AM237" s="254">
        <f t="shared" si="16"/>
        <v>0</v>
      </c>
      <c r="AN237" s="254">
        <f t="shared" si="16"/>
        <v>0</v>
      </c>
      <c r="AO237" s="259"/>
      <c r="AP237" s="260">
        <f t="shared" si="15"/>
        <v>0</v>
      </c>
      <c r="AQ237" s="259"/>
      <c r="AR237" s="257"/>
      <c r="AS237" s="257"/>
      <c r="AT237" s="257"/>
      <c r="AU237" s="257"/>
      <c r="AV237" s="257"/>
      <c r="AW237" s="257"/>
    </row>
    <row r="238" spans="2:49" s="265" customFormat="1" x14ac:dyDescent="0.4">
      <c r="B238" s="251"/>
      <c r="C238" s="251"/>
      <c r="D238" s="251"/>
      <c r="E238" s="251"/>
      <c r="F238" s="251"/>
      <c r="G238" s="251"/>
      <c r="H238" s="251"/>
      <c r="I238" s="251"/>
      <c r="J238" s="251"/>
      <c r="K238" s="251"/>
      <c r="L238" s="251"/>
      <c r="M238" s="251"/>
      <c r="N238" s="251"/>
      <c r="O238" s="251"/>
      <c r="P238" s="251"/>
      <c r="Q238" s="251"/>
      <c r="R238" s="251"/>
      <c r="S238" s="251"/>
      <c r="T238" s="251"/>
      <c r="U238" s="251"/>
      <c r="V238" s="251"/>
      <c r="W238" s="251"/>
      <c r="X238" s="251"/>
      <c r="Y238" s="251"/>
      <c r="Z238" s="251"/>
      <c r="AA238" s="251"/>
      <c r="AB238" s="252">
        <f t="shared" si="13"/>
        <v>0</v>
      </c>
      <c r="AC238" s="252">
        <f>ROUND(AB238*事業まとめ!$Q$6,2)</f>
        <v>0</v>
      </c>
      <c r="AD238" s="253"/>
      <c r="AE238" s="253"/>
      <c r="AF238" s="253"/>
      <c r="AG238" s="253"/>
      <c r="AH238" s="253"/>
      <c r="AI238" s="253"/>
      <c r="AJ238" s="253"/>
      <c r="AK238" s="252">
        <f t="shared" si="14"/>
        <v>0</v>
      </c>
      <c r="AL238" s="252">
        <f>ROUND(AK238*事業まとめ!$Q$6,2)</f>
        <v>0</v>
      </c>
      <c r="AM238" s="254">
        <f t="shared" si="16"/>
        <v>0</v>
      </c>
      <c r="AN238" s="254">
        <f t="shared" si="16"/>
        <v>0</v>
      </c>
      <c r="AO238" s="259"/>
      <c r="AP238" s="260">
        <f t="shared" si="15"/>
        <v>0</v>
      </c>
      <c r="AQ238" s="259"/>
      <c r="AR238" s="257"/>
      <c r="AS238" s="257"/>
      <c r="AT238" s="257"/>
      <c r="AU238" s="257"/>
      <c r="AV238" s="257"/>
      <c r="AW238" s="257"/>
    </row>
    <row r="239" spans="2:49" s="265" customFormat="1" x14ac:dyDescent="0.4">
      <c r="B239" s="251"/>
      <c r="C239" s="251"/>
      <c r="D239" s="251"/>
      <c r="E239" s="251"/>
      <c r="F239" s="251"/>
      <c r="G239" s="251"/>
      <c r="H239" s="251"/>
      <c r="I239" s="251"/>
      <c r="J239" s="251"/>
      <c r="K239" s="251"/>
      <c r="L239" s="251"/>
      <c r="M239" s="251"/>
      <c r="N239" s="251"/>
      <c r="O239" s="251"/>
      <c r="P239" s="251"/>
      <c r="Q239" s="251"/>
      <c r="R239" s="251"/>
      <c r="S239" s="251"/>
      <c r="T239" s="251"/>
      <c r="U239" s="251"/>
      <c r="V239" s="251"/>
      <c r="W239" s="251"/>
      <c r="X239" s="251"/>
      <c r="Y239" s="251"/>
      <c r="Z239" s="251"/>
      <c r="AA239" s="251"/>
      <c r="AB239" s="252">
        <f t="shared" si="13"/>
        <v>0</v>
      </c>
      <c r="AC239" s="252">
        <f>ROUND(AB239*事業まとめ!$Q$6,2)</f>
        <v>0</v>
      </c>
      <c r="AD239" s="253"/>
      <c r="AE239" s="253"/>
      <c r="AF239" s="253"/>
      <c r="AG239" s="253"/>
      <c r="AH239" s="253"/>
      <c r="AI239" s="253"/>
      <c r="AJ239" s="253"/>
      <c r="AK239" s="252">
        <f t="shared" si="14"/>
        <v>0</v>
      </c>
      <c r="AL239" s="252">
        <f>ROUND(AK239*事業まとめ!$Q$6,2)</f>
        <v>0</v>
      </c>
      <c r="AM239" s="254">
        <f t="shared" si="16"/>
        <v>0</v>
      </c>
      <c r="AN239" s="254">
        <f t="shared" si="16"/>
        <v>0</v>
      </c>
      <c r="AO239" s="259"/>
      <c r="AP239" s="260">
        <f t="shared" si="15"/>
        <v>0</v>
      </c>
      <c r="AQ239" s="259"/>
      <c r="AR239" s="257"/>
      <c r="AS239" s="257"/>
      <c r="AT239" s="257"/>
      <c r="AU239" s="257"/>
      <c r="AV239" s="257"/>
      <c r="AW239" s="257"/>
    </row>
    <row r="240" spans="2:49" s="265" customFormat="1" x14ac:dyDescent="0.4">
      <c r="B240" s="251"/>
      <c r="C240" s="251"/>
      <c r="D240" s="251"/>
      <c r="E240" s="251"/>
      <c r="F240" s="251"/>
      <c r="G240" s="251"/>
      <c r="H240" s="251"/>
      <c r="I240" s="251"/>
      <c r="J240" s="251"/>
      <c r="K240" s="251"/>
      <c r="L240" s="251"/>
      <c r="M240" s="251"/>
      <c r="N240" s="251"/>
      <c r="O240" s="251"/>
      <c r="P240" s="251"/>
      <c r="Q240" s="251"/>
      <c r="R240" s="251"/>
      <c r="S240" s="251"/>
      <c r="T240" s="251"/>
      <c r="U240" s="251"/>
      <c r="V240" s="251"/>
      <c r="W240" s="251"/>
      <c r="X240" s="251"/>
      <c r="Y240" s="251"/>
      <c r="Z240" s="251"/>
      <c r="AA240" s="251"/>
      <c r="AB240" s="252">
        <f t="shared" si="13"/>
        <v>0</v>
      </c>
      <c r="AC240" s="252">
        <f>ROUND(AB240*事業まとめ!$Q$6,2)</f>
        <v>0</v>
      </c>
      <c r="AD240" s="253"/>
      <c r="AE240" s="253"/>
      <c r="AF240" s="253"/>
      <c r="AG240" s="253"/>
      <c r="AH240" s="253"/>
      <c r="AI240" s="253"/>
      <c r="AJ240" s="253"/>
      <c r="AK240" s="252">
        <f t="shared" si="14"/>
        <v>0</v>
      </c>
      <c r="AL240" s="252">
        <f>ROUND(AK240*事業まとめ!$Q$6,2)</f>
        <v>0</v>
      </c>
      <c r="AM240" s="254">
        <f t="shared" si="16"/>
        <v>0</v>
      </c>
      <c r="AN240" s="254">
        <f t="shared" si="16"/>
        <v>0</v>
      </c>
      <c r="AO240" s="259"/>
      <c r="AP240" s="260">
        <f t="shared" si="15"/>
        <v>0</v>
      </c>
      <c r="AQ240" s="259"/>
      <c r="AR240" s="257"/>
      <c r="AS240" s="257"/>
      <c r="AT240" s="257"/>
      <c r="AU240" s="257"/>
      <c r="AV240" s="257"/>
      <c r="AW240" s="257"/>
    </row>
    <row r="241" spans="2:49" s="265" customFormat="1" x14ac:dyDescent="0.4">
      <c r="B241" s="251"/>
      <c r="C241" s="251"/>
      <c r="D241" s="251"/>
      <c r="E241" s="251"/>
      <c r="F241" s="251"/>
      <c r="G241" s="251"/>
      <c r="H241" s="251"/>
      <c r="I241" s="251"/>
      <c r="J241" s="251"/>
      <c r="K241" s="251"/>
      <c r="L241" s="251"/>
      <c r="M241" s="251"/>
      <c r="N241" s="251"/>
      <c r="O241" s="251"/>
      <c r="P241" s="251"/>
      <c r="Q241" s="251"/>
      <c r="R241" s="251"/>
      <c r="S241" s="251"/>
      <c r="T241" s="251"/>
      <c r="U241" s="251"/>
      <c r="V241" s="251"/>
      <c r="W241" s="251"/>
      <c r="X241" s="251"/>
      <c r="Y241" s="251"/>
      <c r="Z241" s="251"/>
      <c r="AA241" s="251"/>
      <c r="AB241" s="252">
        <f t="shared" si="13"/>
        <v>0</v>
      </c>
      <c r="AC241" s="252">
        <f>ROUND(AB241*事業まとめ!$Q$6,2)</f>
        <v>0</v>
      </c>
      <c r="AD241" s="253"/>
      <c r="AE241" s="253"/>
      <c r="AF241" s="253"/>
      <c r="AG241" s="253"/>
      <c r="AH241" s="253"/>
      <c r="AI241" s="253"/>
      <c r="AJ241" s="253"/>
      <c r="AK241" s="252">
        <f t="shared" si="14"/>
        <v>0</v>
      </c>
      <c r="AL241" s="252">
        <f>ROUND(AK241*事業まとめ!$Q$6,2)</f>
        <v>0</v>
      </c>
      <c r="AM241" s="254">
        <f t="shared" si="16"/>
        <v>0</v>
      </c>
      <c r="AN241" s="254">
        <f t="shared" si="16"/>
        <v>0</v>
      </c>
      <c r="AO241" s="259"/>
      <c r="AP241" s="260">
        <f t="shared" si="15"/>
        <v>0</v>
      </c>
      <c r="AQ241" s="259"/>
      <c r="AR241" s="257"/>
      <c r="AS241" s="257"/>
      <c r="AT241" s="257"/>
      <c r="AU241" s="257"/>
      <c r="AV241" s="257"/>
      <c r="AW241" s="257"/>
    </row>
    <row r="242" spans="2:49" s="265" customFormat="1" x14ac:dyDescent="0.4">
      <c r="B242" s="251"/>
      <c r="C242" s="251"/>
      <c r="D242" s="251"/>
      <c r="E242" s="251"/>
      <c r="F242" s="251"/>
      <c r="G242" s="251"/>
      <c r="H242" s="251"/>
      <c r="I242" s="251"/>
      <c r="J242" s="251"/>
      <c r="K242" s="251"/>
      <c r="L242" s="251"/>
      <c r="M242" s="251"/>
      <c r="N242" s="251"/>
      <c r="O242" s="251"/>
      <c r="P242" s="251"/>
      <c r="Q242" s="251"/>
      <c r="R242" s="251"/>
      <c r="S242" s="251"/>
      <c r="T242" s="251"/>
      <c r="U242" s="251"/>
      <c r="V242" s="251"/>
      <c r="W242" s="251"/>
      <c r="X242" s="251"/>
      <c r="Y242" s="251"/>
      <c r="Z242" s="251"/>
      <c r="AA242" s="251"/>
      <c r="AB242" s="252">
        <f t="shared" si="13"/>
        <v>0</v>
      </c>
      <c r="AC242" s="252">
        <f>ROUND(AB242*事業まとめ!$Q$6,2)</f>
        <v>0</v>
      </c>
      <c r="AD242" s="253"/>
      <c r="AE242" s="253"/>
      <c r="AF242" s="253"/>
      <c r="AG242" s="253"/>
      <c r="AH242" s="253"/>
      <c r="AI242" s="253"/>
      <c r="AJ242" s="253"/>
      <c r="AK242" s="252">
        <f t="shared" si="14"/>
        <v>0</v>
      </c>
      <c r="AL242" s="252">
        <f>ROUND(AK242*事業まとめ!$Q$6,2)</f>
        <v>0</v>
      </c>
      <c r="AM242" s="254">
        <f t="shared" si="16"/>
        <v>0</v>
      </c>
      <c r="AN242" s="254">
        <f t="shared" si="16"/>
        <v>0</v>
      </c>
      <c r="AO242" s="259"/>
      <c r="AP242" s="260">
        <f t="shared" si="15"/>
        <v>0</v>
      </c>
      <c r="AQ242" s="259"/>
      <c r="AR242" s="257"/>
      <c r="AS242" s="257"/>
      <c r="AT242" s="257"/>
      <c r="AU242" s="257"/>
      <c r="AV242" s="257"/>
      <c r="AW242" s="257"/>
    </row>
    <row r="243" spans="2:49" s="265" customFormat="1" x14ac:dyDescent="0.4">
      <c r="B243" s="251"/>
      <c r="C243" s="251"/>
      <c r="D243" s="251"/>
      <c r="E243" s="251"/>
      <c r="F243" s="251"/>
      <c r="G243" s="251"/>
      <c r="H243" s="251"/>
      <c r="I243" s="251"/>
      <c r="J243" s="251"/>
      <c r="K243" s="251"/>
      <c r="L243" s="251"/>
      <c r="M243" s="251"/>
      <c r="N243" s="251"/>
      <c r="O243" s="251"/>
      <c r="P243" s="251"/>
      <c r="Q243" s="251"/>
      <c r="R243" s="251"/>
      <c r="S243" s="251"/>
      <c r="T243" s="251"/>
      <c r="U243" s="251"/>
      <c r="V243" s="251"/>
      <c r="W243" s="251"/>
      <c r="X243" s="251"/>
      <c r="Y243" s="251"/>
      <c r="Z243" s="251"/>
      <c r="AA243" s="251"/>
      <c r="AB243" s="252">
        <f t="shared" si="13"/>
        <v>0</v>
      </c>
      <c r="AC243" s="252">
        <f>ROUND(AB243*事業まとめ!$Q$6,2)</f>
        <v>0</v>
      </c>
      <c r="AD243" s="253"/>
      <c r="AE243" s="253"/>
      <c r="AF243" s="253"/>
      <c r="AG243" s="253"/>
      <c r="AH243" s="253"/>
      <c r="AI243" s="253"/>
      <c r="AJ243" s="253"/>
      <c r="AK243" s="252">
        <f t="shared" si="14"/>
        <v>0</v>
      </c>
      <c r="AL243" s="252">
        <f>ROUND(AK243*事業まとめ!$Q$6,2)</f>
        <v>0</v>
      </c>
      <c r="AM243" s="254">
        <f t="shared" si="16"/>
        <v>0</v>
      </c>
      <c r="AN243" s="254">
        <f t="shared" si="16"/>
        <v>0</v>
      </c>
      <c r="AO243" s="259"/>
      <c r="AP243" s="260">
        <f t="shared" si="15"/>
        <v>0</v>
      </c>
      <c r="AQ243" s="259"/>
      <c r="AR243" s="257"/>
      <c r="AS243" s="257"/>
      <c r="AT243" s="257"/>
      <c r="AU243" s="257"/>
      <c r="AV243" s="257"/>
      <c r="AW243" s="257"/>
    </row>
    <row r="244" spans="2:49" s="265" customFormat="1" x14ac:dyDescent="0.4">
      <c r="B244" s="251"/>
      <c r="C244" s="251"/>
      <c r="D244" s="251"/>
      <c r="E244" s="251"/>
      <c r="F244" s="251"/>
      <c r="G244" s="251"/>
      <c r="H244" s="251"/>
      <c r="I244" s="251"/>
      <c r="J244" s="251"/>
      <c r="K244" s="251"/>
      <c r="L244" s="251"/>
      <c r="M244" s="251"/>
      <c r="N244" s="251"/>
      <c r="O244" s="251"/>
      <c r="P244" s="251"/>
      <c r="Q244" s="251"/>
      <c r="R244" s="251"/>
      <c r="S244" s="251"/>
      <c r="T244" s="251"/>
      <c r="U244" s="251"/>
      <c r="V244" s="251"/>
      <c r="W244" s="251"/>
      <c r="X244" s="251"/>
      <c r="Y244" s="251"/>
      <c r="Z244" s="251"/>
      <c r="AA244" s="251"/>
      <c r="AB244" s="252">
        <f t="shared" si="13"/>
        <v>0</v>
      </c>
      <c r="AC244" s="252">
        <f>ROUND(AB244*事業まとめ!$Q$6,2)</f>
        <v>0</v>
      </c>
      <c r="AD244" s="253"/>
      <c r="AE244" s="253"/>
      <c r="AF244" s="253"/>
      <c r="AG244" s="253"/>
      <c r="AH244" s="253"/>
      <c r="AI244" s="253"/>
      <c r="AJ244" s="253"/>
      <c r="AK244" s="252">
        <f t="shared" si="14"/>
        <v>0</v>
      </c>
      <c r="AL244" s="252">
        <f>ROUND(AK244*事業まとめ!$Q$6,2)</f>
        <v>0</v>
      </c>
      <c r="AM244" s="254">
        <f t="shared" si="16"/>
        <v>0</v>
      </c>
      <c r="AN244" s="254">
        <f t="shared" si="16"/>
        <v>0</v>
      </c>
      <c r="AO244" s="259"/>
      <c r="AP244" s="260">
        <f t="shared" si="15"/>
        <v>0</v>
      </c>
      <c r="AQ244" s="259"/>
      <c r="AR244" s="257"/>
      <c r="AS244" s="257"/>
      <c r="AT244" s="257"/>
      <c r="AU244" s="257"/>
      <c r="AV244" s="257"/>
      <c r="AW244" s="257"/>
    </row>
    <row r="245" spans="2:49" s="265" customFormat="1" x14ac:dyDescent="0.4">
      <c r="B245" s="251"/>
      <c r="C245" s="251"/>
      <c r="D245" s="251"/>
      <c r="E245" s="251"/>
      <c r="F245" s="251"/>
      <c r="G245" s="251"/>
      <c r="H245" s="251"/>
      <c r="I245" s="251"/>
      <c r="J245" s="251"/>
      <c r="K245" s="251"/>
      <c r="L245" s="251"/>
      <c r="M245" s="251"/>
      <c r="N245" s="251"/>
      <c r="O245" s="251"/>
      <c r="P245" s="251"/>
      <c r="Q245" s="251"/>
      <c r="R245" s="251"/>
      <c r="S245" s="251"/>
      <c r="T245" s="251"/>
      <c r="U245" s="251"/>
      <c r="V245" s="251"/>
      <c r="W245" s="251"/>
      <c r="X245" s="251"/>
      <c r="Y245" s="251"/>
      <c r="Z245" s="251"/>
      <c r="AA245" s="251"/>
      <c r="AB245" s="252">
        <f t="shared" si="13"/>
        <v>0</v>
      </c>
      <c r="AC245" s="252">
        <f>ROUND(AB245*事業まとめ!$Q$6,2)</f>
        <v>0</v>
      </c>
      <c r="AD245" s="253"/>
      <c r="AE245" s="253"/>
      <c r="AF245" s="253"/>
      <c r="AG245" s="253"/>
      <c r="AH245" s="253"/>
      <c r="AI245" s="253"/>
      <c r="AJ245" s="253"/>
      <c r="AK245" s="252">
        <f t="shared" si="14"/>
        <v>0</v>
      </c>
      <c r="AL245" s="252">
        <f>ROUND(AK245*事業まとめ!$Q$6,2)</f>
        <v>0</v>
      </c>
      <c r="AM245" s="254">
        <f t="shared" si="16"/>
        <v>0</v>
      </c>
      <c r="AN245" s="254">
        <f t="shared" si="16"/>
        <v>0</v>
      </c>
      <c r="AO245" s="259"/>
      <c r="AP245" s="260">
        <f t="shared" si="15"/>
        <v>0</v>
      </c>
      <c r="AQ245" s="259"/>
      <c r="AR245" s="257"/>
      <c r="AS245" s="257"/>
      <c r="AT245" s="257"/>
      <c r="AU245" s="257"/>
      <c r="AV245" s="257"/>
      <c r="AW245" s="257"/>
    </row>
    <row r="246" spans="2:49" s="265" customFormat="1" x14ac:dyDescent="0.4">
      <c r="B246" s="251"/>
      <c r="C246" s="251"/>
      <c r="D246" s="251"/>
      <c r="E246" s="251"/>
      <c r="F246" s="251"/>
      <c r="G246" s="251"/>
      <c r="H246" s="251"/>
      <c r="I246" s="251"/>
      <c r="J246" s="251"/>
      <c r="K246" s="251"/>
      <c r="L246" s="251"/>
      <c r="M246" s="251"/>
      <c r="N246" s="251"/>
      <c r="O246" s="251"/>
      <c r="P246" s="251"/>
      <c r="Q246" s="251"/>
      <c r="R246" s="251"/>
      <c r="S246" s="251"/>
      <c r="T246" s="251"/>
      <c r="U246" s="251"/>
      <c r="V246" s="251"/>
      <c r="W246" s="251"/>
      <c r="X246" s="251"/>
      <c r="Y246" s="251"/>
      <c r="Z246" s="251"/>
      <c r="AA246" s="251"/>
      <c r="AB246" s="252">
        <f t="shared" si="13"/>
        <v>0</v>
      </c>
      <c r="AC246" s="252">
        <f>ROUND(AB246*事業まとめ!$Q$6,2)</f>
        <v>0</v>
      </c>
      <c r="AD246" s="253"/>
      <c r="AE246" s="253"/>
      <c r="AF246" s="253"/>
      <c r="AG246" s="253"/>
      <c r="AH246" s="253"/>
      <c r="AI246" s="253"/>
      <c r="AJ246" s="253"/>
      <c r="AK246" s="252">
        <f t="shared" si="14"/>
        <v>0</v>
      </c>
      <c r="AL246" s="252">
        <f>ROUND(AK246*事業まとめ!$Q$6,2)</f>
        <v>0</v>
      </c>
      <c r="AM246" s="254">
        <f t="shared" si="16"/>
        <v>0</v>
      </c>
      <c r="AN246" s="254">
        <f t="shared" si="16"/>
        <v>0</v>
      </c>
      <c r="AO246" s="259"/>
      <c r="AP246" s="260">
        <f t="shared" si="15"/>
        <v>0</v>
      </c>
      <c r="AQ246" s="259"/>
      <c r="AR246" s="257"/>
      <c r="AS246" s="257"/>
      <c r="AT246" s="257"/>
      <c r="AU246" s="257"/>
      <c r="AV246" s="257"/>
      <c r="AW246" s="257"/>
    </row>
    <row r="247" spans="2:49" s="265" customFormat="1" x14ac:dyDescent="0.4">
      <c r="B247" s="251"/>
      <c r="C247" s="251"/>
      <c r="D247" s="251"/>
      <c r="E247" s="251"/>
      <c r="F247" s="251"/>
      <c r="G247" s="251"/>
      <c r="H247" s="251"/>
      <c r="I247" s="251"/>
      <c r="J247" s="251"/>
      <c r="K247" s="251"/>
      <c r="L247" s="251"/>
      <c r="M247" s="251"/>
      <c r="N247" s="251"/>
      <c r="O247" s="251"/>
      <c r="P247" s="251"/>
      <c r="Q247" s="251"/>
      <c r="R247" s="251"/>
      <c r="S247" s="251"/>
      <c r="T247" s="251"/>
      <c r="U247" s="251"/>
      <c r="V247" s="251"/>
      <c r="W247" s="251"/>
      <c r="X247" s="251"/>
      <c r="Y247" s="251"/>
      <c r="Z247" s="251"/>
      <c r="AA247" s="251"/>
      <c r="AB247" s="252">
        <f t="shared" si="13"/>
        <v>0</v>
      </c>
      <c r="AC247" s="252">
        <f>ROUND(AB247*事業まとめ!$Q$6,2)</f>
        <v>0</v>
      </c>
      <c r="AD247" s="253"/>
      <c r="AE247" s="253"/>
      <c r="AF247" s="253"/>
      <c r="AG247" s="253"/>
      <c r="AH247" s="253"/>
      <c r="AI247" s="253"/>
      <c r="AJ247" s="253"/>
      <c r="AK247" s="252">
        <f t="shared" si="14"/>
        <v>0</v>
      </c>
      <c r="AL247" s="252">
        <f>ROUND(AK247*事業まとめ!$Q$6,2)</f>
        <v>0</v>
      </c>
      <c r="AM247" s="254">
        <f t="shared" si="16"/>
        <v>0</v>
      </c>
      <c r="AN247" s="254">
        <f t="shared" si="16"/>
        <v>0</v>
      </c>
      <c r="AO247" s="259"/>
      <c r="AP247" s="260">
        <f t="shared" si="15"/>
        <v>0</v>
      </c>
      <c r="AQ247" s="259"/>
      <c r="AR247" s="257"/>
      <c r="AS247" s="257"/>
      <c r="AT247" s="257"/>
      <c r="AU247" s="257"/>
      <c r="AV247" s="257"/>
      <c r="AW247" s="257"/>
    </row>
    <row r="248" spans="2:49" s="265" customFormat="1" x14ac:dyDescent="0.4">
      <c r="B248" s="251"/>
      <c r="C248" s="251"/>
      <c r="D248" s="251"/>
      <c r="E248" s="251"/>
      <c r="F248" s="251"/>
      <c r="G248" s="251"/>
      <c r="H248" s="251"/>
      <c r="I248" s="251"/>
      <c r="J248" s="251"/>
      <c r="K248" s="251"/>
      <c r="L248" s="251"/>
      <c r="M248" s="251"/>
      <c r="N248" s="251"/>
      <c r="O248" s="251"/>
      <c r="P248" s="251"/>
      <c r="Q248" s="251"/>
      <c r="R248" s="251"/>
      <c r="S248" s="251"/>
      <c r="T248" s="251"/>
      <c r="U248" s="251"/>
      <c r="V248" s="251"/>
      <c r="W248" s="251"/>
      <c r="X248" s="251"/>
      <c r="Y248" s="251"/>
      <c r="Z248" s="251"/>
      <c r="AA248" s="251"/>
      <c r="AB248" s="252">
        <f t="shared" si="13"/>
        <v>0</v>
      </c>
      <c r="AC248" s="252">
        <f>ROUND(AB248*事業まとめ!$Q$6,2)</f>
        <v>0</v>
      </c>
      <c r="AD248" s="253"/>
      <c r="AE248" s="253"/>
      <c r="AF248" s="253"/>
      <c r="AG248" s="253"/>
      <c r="AH248" s="253"/>
      <c r="AI248" s="253"/>
      <c r="AJ248" s="253"/>
      <c r="AK248" s="252">
        <f t="shared" si="14"/>
        <v>0</v>
      </c>
      <c r="AL248" s="252">
        <f>ROUND(AK248*事業まとめ!$Q$6,2)</f>
        <v>0</v>
      </c>
      <c r="AM248" s="254">
        <f t="shared" si="16"/>
        <v>0</v>
      </c>
      <c r="AN248" s="254">
        <f t="shared" si="16"/>
        <v>0</v>
      </c>
      <c r="AO248" s="259"/>
      <c r="AP248" s="260">
        <f t="shared" si="15"/>
        <v>0</v>
      </c>
      <c r="AQ248" s="259"/>
      <c r="AR248" s="257"/>
      <c r="AS248" s="257"/>
      <c r="AT248" s="257"/>
      <c r="AU248" s="257"/>
      <c r="AV248" s="257"/>
      <c r="AW248" s="257"/>
    </row>
    <row r="249" spans="2:49" s="265" customFormat="1" x14ac:dyDescent="0.4">
      <c r="B249" s="251"/>
      <c r="C249" s="251"/>
      <c r="D249" s="251"/>
      <c r="E249" s="251"/>
      <c r="F249" s="251"/>
      <c r="G249" s="251"/>
      <c r="H249" s="251"/>
      <c r="I249" s="251"/>
      <c r="J249" s="251"/>
      <c r="K249" s="251"/>
      <c r="L249" s="251"/>
      <c r="M249" s="251"/>
      <c r="N249" s="251"/>
      <c r="O249" s="251"/>
      <c r="P249" s="251"/>
      <c r="Q249" s="251"/>
      <c r="R249" s="251"/>
      <c r="S249" s="251"/>
      <c r="T249" s="251"/>
      <c r="U249" s="251"/>
      <c r="V249" s="251"/>
      <c r="W249" s="251"/>
      <c r="X249" s="251"/>
      <c r="Y249" s="251"/>
      <c r="Z249" s="251"/>
      <c r="AA249" s="251"/>
      <c r="AB249" s="252">
        <f t="shared" si="13"/>
        <v>0</v>
      </c>
      <c r="AC249" s="252">
        <f>ROUND(AB249*事業まとめ!$Q$6,2)</f>
        <v>0</v>
      </c>
      <c r="AD249" s="253"/>
      <c r="AE249" s="253"/>
      <c r="AF249" s="253"/>
      <c r="AG249" s="253"/>
      <c r="AH249" s="253"/>
      <c r="AI249" s="253"/>
      <c r="AJ249" s="253"/>
      <c r="AK249" s="252">
        <f t="shared" si="14"/>
        <v>0</v>
      </c>
      <c r="AL249" s="252">
        <f>ROUND(AK249*事業まとめ!$Q$6,2)</f>
        <v>0</v>
      </c>
      <c r="AM249" s="254">
        <f t="shared" si="16"/>
        <v>0</v>
      </c>
      <c r="AN249" s="254">
        <f t="shared" si="16"/>
        <v>0</v>
      </c>
      <c r="AO249" s="259"/>
      <c r="AP249" s="260">
        <f t="shared" si="15"/>
        <v>0</v>
      </c>
      <c r="AQ249" s="259"/>
      <c r="AR249" s="257"/>
      <c r="AS249" s="257"/>
      <c r="AT249" s="257"/>
      <c r="AU249" s="257"/>
      <c r="AV249" s="257"/>
      <c r="AW249" s="257"/>
    </row>
    <row r="250" spans="2:49" s="265" customFormat="1" x14ac:dyDescent="0.4">
      <c r="B250" s="251"/>
      <c r="C250" s="251"/>
      <c r="D250" s="251"/>
      <c r="E250" s="251"/>
      <c r="F250" s="251"/>
      <c r="G250" s="251"/>
      <c r="H250" s="251"/>
      <c r="I250" s="251"/>
      <c r="J250" s="251"/>
      <c r="K250" s="251"/>
      <c r="L250" s="251"/>
      <c r="M250" s="251"/>
      <c r="N250" s="251"/>
      <c r="O250" s="251"/>
      <c r="P250" s="251"/>
      <c r="Q250" s="251"/>
      <c r="R250" s="251"/>
      <c r="S250" s="251"/>
      <c r="T250" s="251"/>
      <c r="U250" s="251"/>
      <c r="V250" s="251"/>
      <c r="W250" s="251"/>
      <c r="X250" s="251"/>
      <c r="Y250" s="251"/>
      <c r="Z250" s="251"/>
      <c r="AA250" s="251"/>
      <c r="AB250" s="252">
        <f t="shared" si="13"/>
        <v>0</v>
      </c>
      <c r="AC250" s="252">
        <f>ROUND(AB250*事業まとめ!$Q$6,2)</f>
        <v>0</v>
      </c>
      <c r="AD250" s="253"/>
      <c r="AE250" s="253"/>
      <c r="AF250" s="253"/>
      <c r="AG250" s="253"/>
      <c r="AH250" s="253"/>
      <c r="AI250" s="253"/>
      <c r="AJ250" s="253"/>
      <c r="AK250" s="252">
        <f t="shared" si="14"/>
        <v>0</v>
      </c>
      <c r="AL250" s="252">
        <f>ROUND(AK250*事業まとめ!$Q$6,2)</f>
        <v>0</v>
      </c>
      <c r="AM250" s="254">
        <f t="shared" si="16"/>
        <v>0</v>
      </c>
      <c r="AN250" s="254">
        <f t="shared" si="16"/>
        <v>0</v>
      </c>
      <c r="AO250" s="259"/>
      <c r="AP250" s="260">
        <f t="shared" si="15"/>
        <v>0</v>
      </c>
      <c r="AQ250" s="259"/>
      <c r="AR250" s="257"/>
      <c r="AS250" s="257"/>
      <c r="AT250" s="257"/>
      <c r="AU250" s="257"/>
      <c r="AV250" s="257"/>
      <c r="AW250" s="257"/>
    </row>
    <row r="251" spans="2:49" s="265" customFormat="1" x14ac:dyDescent="0.4">
      <c r="B251" s="251"/>
      <c r="C251" s="251"/>
      <c r="D251" s="251"/>
      <c r="E251" s="251"/>
      <c r="F251" s="251"/>
      <c r="G251" s="251"/>
      <c r="H251" s="251"/>
      <c r="I251" s="251"/>
      <c r="J251" s="251"/>
      <c r="K251" s="251"/>
      <c r="L251" s="251"/>
      <c r="M251" s="251"/>
      <c r="N251" s="251"/>
      <c r="O251" s="251"/>
      <c r="P251" s="251"/>
      <c r="Q251" s="251"/>
      <c r="R251" s="251"/>
      <c r="S251" s="251"/>
      <c r="T251" s="251"/>
      <c r="U251" s="251"/>
      <c r="V251" s="251"/>
      <c r="W251" s="251"/>
      <c r="X251" s="251"/>
      <c r="Y251" s="251"/>
      <c r="Z251" s="251"/>
      <c r="AA251" s="251"/>
      <c r="AB251" s="252">
        <f t="shared" si="13"/>
        <v>0</v>
      </c>
      <c r="AC251" s="252">
        <f>ROUND(AB251*事業まとめ!$Q$6,2)</f>
        <v>0</v>
      </c>
      <c r="AD251" s="253"/>
      <c r="AE251" s="253"/>
      <c r="AF251" s="253"/>
      <c r="AG251" s="253"/>
      <c r="AH251" s="253"/>
      <c r="AI251" s="253"/>
      <c r="AJ251" s="253"/>
      <c r="AK251" s="252">
        <f t="shared" si="14"/>
        <v>0</v>
      </c>
      <c r="AL251" s="252">
        <f>ROUND(AK251*事業まとめ!$Q$6,2)</f>
        <v>0</v>
      </c>
      <c r="AM251" s="254">
        <f t="shared" si="16"/>
        <v>0</v>
      </c>
      <c r="AN251" s="254">
        <f t="shared" si="16"/>
        <v>0</v>
      </c>
      <c r="AO251" s="259"/>
      <c r="AP251" s="260">
        <f t="shared" si="15"/>
        <v>0</v>
      </c>
      <c r="AQ251" s="259"/>
      <c r="AR251" s="257"/>
      <c r="AS251" s="257"/>
      <c r="AT251" s="257"/>
      <c r="AU251" s="257"/>
      <c r="AV251" s="257"/>
      <c r="AW251" s="257"/>
    </row>
    <row r="252" spans="2:49" s="265" customFormat="1" x14ac:dyDescent="0.4">
      <c r="B252" s="251"/>
      <c r="C252" s="251"/>
      <c r="D252" s="251"/>
      <c r="E252" s="251"/>
      <c r="F252" s="251"/>
      <c r="G252" s="251"/>
      <c r="H252" s="251"/>
      <c r="I252" s="251"/>
      <c r="J252" s="251"/>
      <c r="K252" s="251"/>
      <c r="L252" s="251"/>
      <c r="M252" s="251"/>
      <c r="N252" s="251"/>
      <c r="O252" s="251"/>
      <c r="P252" s="251"/>
      <c r="Q252" s="251"/>
      <c r="R252" s="251"/>
      <c r="S252" s="251"/>
      <c r="T252" s="251"/>
      <c r="U252" s="251"/>
      <c r="V252" s="251"/>
      <c r="W252" s="251"/>
      <c r="X252" s="251"/>
      <c r="Y252" s="251"/>
      <c r="Z252" s="251"/>
      <c r="AA252" s="251"/>
      <c r="AB252" s="252">
        <f t="shared" si="13"/>
        <v>0</v>
      </c>
      <c r="AC252" s="252">
        <f>ROUND(AB252*事業まとめ!$Q$6,2)</f>
        <v>0</v>
      </c>
      <c r="AD252" s="253"/>
      <c r="AE252" s="253"/>
      <c r="AF252" s="253"/>
      <c r="AG252" s="253"/>
      <c r="AH252" s="253"/>
      <c r="AI252" s="253"/>
      <c r="AJ252" s="253"/>
      <c r="AK252" s="252">
        <f t="shared" si="14"/>
        <v>0</v>
      </c>
      <c r="AL252" s="252">
        <f>ROUND(AK252*事業まとめ!$Q$6,2)</f>
        <v>0</v>
      </c>
      <c r="AM252" s="254">
        <f t="shared" si="16"/>
        <v>0</v>
      </c>
      <c r="AN252" s="254">
        <f t="shared" si="16"/>
        <v>0</v>
      </c>
      <c r="AO252" s="259"/>
      <c r="AP252" s="260">
        <f t="shared" si="15"/>
        <v>0</v>
      </c>
      <c r="AQ252" s="259"/>
      <c r="AR252" s="257"/>
      <c r="AS252" s="257"/>
      <c r="AT252" s="257"/>
      <c r="AU252" s="257"/>
      <c r="AV252" s="257"/>
      <c r="AW252" s="257"/>
    </row>
    <row r="253" spans="2:49" s="265" customFormat="1" x14ac:dyDescent="0.4">
      <c r="B253" s="251"/>
      <c r="C253" s="251"/>
      <c r="D253" s="251"/>
      <c r="E253" s="251"/>
      <c r="F253" s="251"/>
      <c r="G253" s="251"/>
      <c r="H253" s="251"/>
      <c r="I253" s="251"/>
      <c r="J253" s="251"/>
      <c r="K253" s="251"/>
      <c r="L253" s="251"/>
      <c r="M253" s="251"/>
      <c r="N253" s="251"/>
      <c r="O253" s="251"/>
      <c r="P253" s="251"/>
      <c r="Q253" s="251"/>
      <c r="R253" s="251"/>
      <c r="S253" s="251"/>
      <c r="T253" s="251"/>
      <c r="U253" s="251"/>
      <c r="V253" s="251"/>
      <c r="W253" s="251"/>
      <c r="X253" s="251"/>
      <c r="Y253" s="251"/>
      <c r="Z253" s="251"/>
      <c r="AA253" s="251"/>
      <c r="AB253" s="252">
        <f t="shared" si="13"/>
        <v>0</v>
      </c>
      <c r="AC253" s="252">
        <f>ROUND(AB253*事業まとめ!$Q$6,2)</f>
        <v>0</v>
      </c>
      <c r="AD253" s="253"/>
      <c r="AE253" s="253"/>
      <c r="AF253" s="253"/>
      <c r="AG253" s="253"/>
      <c r="AH253" s="253"/>
      <c r="AI253" s="253"/>
      <c r="AJ253" s="253"/>
      <c r="AK253" s="252">
        <f t="shared" si="14"/>
        <v>0</v>
      </c>
      <c r="AL253" s="252">
        <f>ROUND(AK253*事業まとめ!$Q$6,2)</f>
        <v>0</v>
      </c>
      <c r="AM253" s="254">
        <f t="shared" si="16"/>
        <v>0</v>
      </c>
      <c r="AN253" s="254">
        <f t="shared" si="16"/>
        <v>0</v>
      </c>
      <c r="AO253" s="259"/>
      <c r="AP253" s="260">
        <f t="shared" si="15"/>
        <v>0</v>
      </c>
      <c r="AQ253" s="259"/>
      <c r="AR253" s="257"/>
      <c r="AS253" s="257"/>
      <c r="AT253" s="257"/>
      <c r="AU253" s="257"/>
      <c r="AV253" s="257"/>
      <c r="AW253" s="257"/>
    </row>
    <row r="254" spans="2:49" s="265" customFormat="1" x14ac:dyDescent="0.4">
      <c r="B254" s="251"/>
      <c r="C254" s="251"/>
      <c r="D254" s="251"/>
      <c r="E254" s="251"/>
      <c r="F254" s="251"/>
      <c r="G254" s="251"/>
      <c r="H254" s="251"/>
      <c r="I254" s="251"/>
      <c r="J254" s="251"/>
      <c r="K254" s="251"/>
      <c r="L254" s="251"/>
      <c r="M254" s="251"/>
      <c r="N254" s="251"/>
      <c r="O254" s="251"/>
      <c r="P254" s="251"/>
      <c r="Q254" s="251"/>
      <c r="R254" s="251"/>
      <c r="S254" s="251"/>
      <c r="T254" s="251"/>
      <c r="U254" s="251"/>
      <c r="V254" s="251"/>
      <c r="W254" s="251"/>
      <c r="X254" s="251"/>
      <c r="Y254" s="251"/>
      <c r="Z254" s="251"/>
      <c r="AA254" s="251"/>
      <c r="AB254" s="252">
        <f t="shared" si="13"/>
        <v>0</v>
      </c>
      <c r="AC254" s="252">
        <f>ROUND(AB254*事業まとめ!$Q$6,2)</f>
        <v>0</v>
      </c>
      <c r="AD254" s="253"/>
      <c r="AE254" s="253"/>
      <c r="AF254" s="253"/>
      <c r="AG254" s="253"/>
      <c r="AH254" s="253"/>
      <c r="AI254" s="253"/>
      <c r="AJ254" s="253"/>
      <c r="AK254" s="252">
        <f t="shared" si="14"/>
        <v>0</v>
      </c>
      <c r="AL254" s="252">
        <f>ROUND(AK254*事業まとめ!$Q$6,2)</f>
        <v>0</v>
      </c>
      <c r="AM254" s="254">
        <f t="shared" si="16"/>
        <v>0</v>
      </c>
      <c r="AN254" s="254">
        <f t="shared" si="16"/>
        <v>0</v>
      </c>
      <c r="AO254" s="259"/>
      <c r="AP254" s="260">
        <f t="shared" si="15"/>
        <v>0</v>
      </c>
      <c r="AQ254" s="259"/>
      <c r="AR254" s="257"/>
      <c r="AS254" s="257"/>
      <c r="AT254" s="257"/>
      <c r="AU254" s="257"/>
      <c r="AV254" s="257"/>
      <c r="AW254" s="257"/>
    </row>
    <row r="255" spans="2:49" s="265" customFormat="1" x14ac:dyDescent="0.4">
      <c r="B255" s="251"/>
      <c r="C255" s="251"/>
      <c r="D255" s="251"/>
      <c r="E255" s="251"/>
      <c r="F255" s="251"/>
      <c r="G255" s="251"/>
      <c r="H255" s="251"/>
      <c r="I255" s="251"/>
      <c r="J255" s="251"/>
      <c r="K255" s="251"/>
      <c r="L255" s="251"/>
      <c r="M255" s="251"/>
      <c r="N255" s="251"/>
      <c r="O255" s="251"/>
      <c r="P255" s="251"/>
      <c r="Q255" s="251"/>
      <c r="R255" s="251"/>
      <c r="S255" s="251"/>
      <c r="T255" s="251"/>
      <c r="U255" s="251"/>
      <c r="V255" s="251"/>
      <c r="W255" s="251"/>
      <c r="X255" s="251"/>
      <c r="Y255" s="251"/>
      <c r="Z255" s="251"/>
      <c r="AA255" s="251"/>
      <c r="AB255" s="252">
        <f t="shared" si="13"/>
        <v>0</v>
      </c>
      <c r="AC255" s="252">
        <f>ROUND(AB255*事業まとめ!$Q$6,2)</f>
        <v>0</v>
      </c>
      <c r="AD255" s="253"/>
      <c r="AE255" s="253"/>
      <c r="AF255" s="253"/>
      <c r="AG255" s="253"/>
      <c r="AH255" s="253"/>
      <c r="AI255" s="253"/>
      <c r="AJ255" s="253"/>
      <c r="AK255" s="252">
        <f t="shared" si="14"/>
        <v>0</v>
      </c>
      <c r="AL255" s="252">
        <f>ROUND(AK255*事業まとめ!$Q$6,2)</f>
        <v>0</v>
      </c>
      <c r="AM255" s="254">
        <f t="shared" si="16"/>
        <v>0</v>
      </c>
      <c r="AN255" s="254">
        <f t="shared" si="16"/>
        <v>0</v>
      </c>
      <c r="AO255" s="259"/>
      <c r="AP255" s="260">
        <f t="shared" si="15"/>
        <v>0</v>
      </c>
      <c r="AQ255" s="259"/>
      <c r="AR255" s="257"/>
      <c r="AS255" s="257"/>
      <c r="AT255" s="257"/>
      <c r="AU255" s="257"/>
      <c r="AV255" s="257"/>
      <c r="AW255" s="257"/>
    </row>
    <row r="256" spans="2:49" s="265" customFormat="1" x14ac:dyDescent="0.4">
      <c r="B256" s="251"/>
      <c r="C256" s="251"/>
      <c r="D256" s="251"/>
      <c r="E256" s="251"/>
      <c r="F256" s="251"/>
      <c r="G256" s="251"/>
      <c r="H256" s="251"/>
      <c r="I256" s="251"/>
      <c r="J256" s="251"/>
      <c r="K256" s="251"/>
      <c r="L256" s="251"/>
      <c r="M256" s="251"/>
      <c r="N256" s="251"/>
      <c r="O256" s="251"/>
      <c r="P256" s="251"/>
      <c r="Q256" s="251"/>
      <c r="R256" s="251"/>
      <c r="S256" s="251"/>
      <c r="T256" s="251"/>
      <c r="U256" s="251"/>
      <c r="V256" s="251"/>
      <c r="W256" s="251"/>
      <c r="X256" s="251"/>
      <c r="Y256" s="251"/>
      <c r="Z256" s="251"/>
      <c r="AA256" s="251"/>
      <c r="AB256" s="252">
        <f t="shared" si="13"/>
        <v>0</v>
      </c>
      <c r="AC256" s="252">
        <f>ROUND(AB256*事業まとめ!$Q$6,2)</f>
        <v>0</v>
      </c>
      <c r="AD256" s="253"/>
      <c r="AE256" s="253"/>
      <c r="AF256" s="253"/>
      <c r="AG256" s="253"/>
      <c r="AH256" s="253"/>
      <c r="AI256" s="253"/>
      <c r="AJ256" s="253"/>
      <c r="AK256" s="252">
        <f t="shared" si="14"/>
        <v>0</v>
      </c>
      <c r="AL256" s="252">
        <f>ROUND(AK256*事業まとめ!$Q$6,2)</f>
        <v>0</v>
      </c>
      <c r="AM256" s="254">
        <f t="shared" si="16"/>
        <v>0</v>
      </c>
      <c r="AN256" s="254">
        <f t="shared" si="16"/>
        <v>0</v>
      </c>
      <c r="AO256" s="259"/>
      <c r="AP256" s="260">
        <f t="shared" si="15"/>
        <v>0</v>
      </c>
      <c r="AQ256" s="259"/>
      <c r="AR256" s="257"/>
      <c r="AS256" s="257"/>
      <c r="AT256" s="257"/>
      <c r="AU256" s="257"/>
      <c r="AV256" s="257"/>
      <c r="AW256" s="257"/>
    </row>
    <row r="257" spans="2:49" s="265" customFormat="1" x14ac:dyDescent="0.4">
      <c r="B257" s="251"/>
      <c r="C257" s="251"/>
      <c r="D257" s="251"/>
      <c r="E257" s="251"/>
      <c r="F257" s="251"/>
      <c r="G257" s="251"/>
      <c r="H257" s="251"/>
      <c r="I257" s="251"/>
      <c r="J257" s="251"/>
      <c r="K257" s="251"/>
      <c r="L257" s="251"/>
      <c r="M257" s="251"/>
      <c r="N257" s="251"/>
      <c r="O257" s="251"/>
      <c r="P257" s="251"/>
      <c r="Q257" s="251"/>
      <c r="R257" s="251"/>
      <c r="S257" s="251"/>
      <c r="T257" s="251"/>
      <c r="U257" s="251"/>
      <c r="V257" s="251"/>
      <c r="W257" s="251"/>
      <c r="X257" s="251"/>
      <c r="Y257" s="251"/>
      <c r="Z257" s="251"/>
      <c r="AA257" s="251"/>
      <c r="AB257" s="252">
        <f t="shared" si="13"/>
        <v>0</v>
      </c>
      <c r="AC257" s="252">
        <f>ROUND(AB257*事業まとめ!$Q$6,2)</f>
        <v>0</v>
      </c>
      <c r="AD257" s="253"/>
      <c r="AE257" s="253"/>
      <c r="AF257" s="253"/>
      <c r="AG257" s="253"/>
      <c r="AH257" s="253"/>
      <c r="AI257" s="253"/>
      <c r="AJ257" s="253"/>
      <c r="AK257" s="252">
        <f t="shared" si="14"/>
        <v>0</v>
      </c>
      <c r="AL257" s="252">
        <f>ROUND(AK257*事業まとめ!$Q$6,2)</f>
        <v>0</v>
      </c>
      <c r="AM257" s="254">
        <f t="shared" si="16"/>
        <v>0</v>
      </c>
      <c r="AN257" s="254">
        <f t="shared" si="16"/>
        <v>0</v>
      </c>
      <c r="AO257" s="259"/>
      <c r="AP257" s="260">
        <f t="shared" si="15"/>
        <v>0</v>
      </c>
      <c r="AQ257" s="259"/>
      <c r="AR257" s="257"/>
      <c r="AS257" s="257"/>
      <c r="AT257" s="257"/>
      <c r="AU257" s="257"/>
      <c r="AV257" s="257"/>
      <c r="AW257" s="257"/>
    </row>
    <row r="258" spans="2:49" s="265" customFormat="1" x14ac:dyDescent="0.4">
      <c r="B258" s="251"/>
      <c r="C258" s="251"/>
      <c r="D258" s="251"/>
      <c r="E258" s="251"/>
      <c r="F258" s="251"/>
      <c r="G258" s="251"/>
      <c r="H258" s="251"/>
      <c r="I258" s="251"/>
      <c r="J258" s="251"/>
      <c r="K258" s="251"/>
      <c r="L258" s="251"/>
      <c r="M258" s="251"/>
      <c r="N258" s="251"/>
      <c r="O258" s="251"/>
      <c r="P258" s="251"/>
      <c r="Q258" s="251"/>
      <c r="R258" s="251"/>
      <c r="S258" s="251"/>
      <c r="T258" s="251"/>
      <c r="U258" s="251"/>
      <c r="V258" s="251"/>
      <c r="W258" s="251"/>
      <c r="X258" s="251"/>
      <c r="Y258" s="251"/>
      <c r="Z258" s="251"/>
      <c r="AA258" s="251"/>
      <c r="AB258" s="252">
        <f t="shared" si="13"/>
        <v>0</v>
      </c>
      <c r="AC258" s="252">
        <f>ROUND(AB258*事業まとめ!$Q$6,2)</f>
        <v>0</v>
      </c>
      <c r="AD258" s="253"/>
      <c r="AE258" s="253"/>
      <c r="AF258" s="253"/>
      <c r="AG258" s="253"/>
      <c r="AH258" s="253"/>
      <c r="AI258" s="253"/>
      <c r="AJ258" s="253"/>
      <c r="AK258" s="252">
        <f t="shared" si="14"/>
        <v>0</v>
      </c>
      <c r="AL258" s="252">
        <f>ROUND(AK258*事業まとめ!$Q$6,2)</f>
        <v>0</v>
      </c>
      <c r="AM258" s="254">
        <f t="shared" si="16"/>
        <v>0</v>
      </c>
      <c r="AN258" s="254">
        <f t="shared" si="16"/>
        <v>0</v>
      </c>
      <c r="AO258" s="259"/>
      <c r="AP258" s="260">
        <f t="shared" si="15"/>
        <v>0</v>
      </c>
      <c r="AQ258" s="259"/>
      <c r="AR258" s="257"/>
      <c r="AS258" s="257"/>
      <c r="AT258" s="257"/>
      <c r="AU258" s="257"/>
      <c r="AV258" s="257"/>
      <c r="AW258" s="257"/>
    </row>
    <row r="259" spans="2:49" s="265" customFormat="1" x14ac:dyDescent="0.4">
      <c r="B259" s="251"/>
      <c r="C259" s="251"/>
      <c r="D259" s="251"/>
      <c r="E259" s="251"/>
      <c r="F259" s="251"/>
      <c r="G259" s="251"/>
      <c r="H259" s="251"/>
      <c r="I259" s="251"/>
      <c r="J259" s="251"/>
      <c r="K259" s="251"/>
      <c r="L259" s="251"/>
      <c r="M259" s="251"/>
      <c r="N259" s="251"/>
      <c r="O259" s="251"/>
      <c r="P259" s="251"/>
      <c r="Q259" s="251"/>
      <c r="R259" s="251"/>
      <c r="S259" s="251"/>
      <c r="T259" s="251"/>
      <c r="U259" s="251"/>
      <c r="V259" s="251"/>
      <c r="W259" s="251"/>
      <c r="X259" s="251"/>
      <c r="Y259" s="251"/>
      <c r="Z259" s="251"/>
      <c r="AA259" s="251"/>
      <c r="AB259" s="252">
        <f t="shared" si="13"/>
        <v>0</v>
      </c>
      <c r="AC259" s="252">
        <f>ROUND(AB259*事業まとめ!$Q$6,2)</f>
        <v>0</v>
      </c>
      <c r="AD259" s="253"/>
      <c r="AE259" s="253"/>
      <c r="AF259" s="253"/>
      <c r="AG259" s="253"/>
      <c r="AH259" s="253"/>
      <c r="AI259" s="253"/>
      <c r="AJ259" s="253"/>
      <c r="AK259" s="252">
        <f t="shared" si="14"/>
        <v>0</v>
      </c>
      <c r="AL259" s="252">
        <f>ROUND(AK259*事業まとめ!$Q$6,2)</f>
        <v>0</v>
      </c>
      <c r="AM259" s="254">
        <f t="shared" si="16"/>
        <v>0</v>
      </c>
      <c r="AN259" s="254">
        <f t="shared" si="16"/>
        <v>0</v>
      </c>
      <c r="AO259" s="259"/>
      <c r="AP259" s="260">
        <f t="shared" si="15"/>
        <v>0</v>
      </c>
      <c r="AQ259" s="259"/>
      <c r="AR259" s="257"/>
      <c r="AS259" s="257"/>
      <c r="AT259" s="257"/>
      <c r="AU259" s="257"/>
      <c r="AV259" s="257"/>
      <c r="AW259" s="257"/>
    </row>
    <row r="260" spans="2:49" s="265" customFormat="1" x14ac:dyDescent="0.4">
      <c r="B260" s="251"/>
      <c r="C260" s="251"/>
      <c r="D260" s="251"/>
      <c r="E260" s="251"/>
      <c r="F260" s="251"/>
      <c r="G260" s="251"/>
      <c r="H260" s="251"/>
      <c r="I260" s="251"/>
      <c r="J260" s="251"/>
      <c r="K260" s="251"/>
      <c r="L260" s="251"/>
      <c r="M260" s="251"/>
      <c r="N260" s="251"/>
      <c r="O260" s="251"/>
      <c r="P260" s="251"/>
      <c r="Q260" s="251"/>
      <c r="R260" s="251"/>
      <c r="S260" s="251"/>
      <c r="T260" s="251"/>
      <c r="U260" s="251"/>
      <c r="V260" s="251"/>
      <c r="W260" s="251"/>
      <c r="X260" s="251"/>
      <c r="Y260" s="251"/>
      <c r="Z260" s="251"/>
      <c r="AA260" s="251"/>
      <c r="AB260" s="252">
        <f t="shared" si="13"/>
        <v>0</v>
      </c>
      <c r="AC260" s="252">
        <f>ROUND(AB260*事業まとめ!$Q$6,2)</f>
        <v>0</v>
      </c>
      <c r="AD260" s="253"/>
      <c r="AE260" s="253"/>
      <c r="AF260" s="253"/>
      <c r="AG260" s="253"/>
      <c r="AH260" s="253"/>
      <c r="AI260" s="253"/>
      <c r="AJ260" s="253"/>
      <c r="AK260" s="252">
        <f t="shared" si="14"/>
        <v>0</v>
      </c>
      <c r="AL260" s="252">
        <f>ROUND(AK260*事業まとめ!$Q$6,2)</f>
        <v>0</v>
      </c>
      <c r="AM260" s="254">
        <f t="shared" si="16"/>
        <v>0</v>
      </c>
      <c r="AN260" s="254">
        <f t="shared" si="16"/>
        <v>0</v>
      </c>
      <c r="AO260" s="259"/>
      <c r="AP260" s="260">
        <f t="shared" si="15"/>
        <v>0</v>
      </c>
      <c r="AQ260" s="259"/>
      <c r="AR260" s="257"/>
      <c r="AS260" s="257"/>
      <c r="AT260" s="257"/>
      <c r="AU260" s="257"/>
      <c r="AV260" s="257"/>
      <c r="AW260" s="257"/>
    </row>
    <row r="261" spans="2:49" s="265" customFormat="1" x14ac:dyDescent="0.4">
      <c r="B261" s="251"/>
      <c r="C261" s="251"/>
      <c r="D261" s="251"/>
      <c r="E261" s="251"/>
      <c r="F261" s="251"/>
      <c r="G261" s="251"/>
      <c r="H261" s="251"/>
      <c r="I261" s="251"/>
      <c r="J261" s="251"/>
      <c r="K261" s="251"/>
      <c r="L261" s="251"/>
      <c r="M261" s="251"/>
      <c r="N261" s="251"/>
      <c r="O261" s="251"/>
      <c r="P261" s="251"/>
      <c r="Q261" s="251"/>
      <c r="R261" s="251"/>
      <c r="S261" s="251"/>
      <c r="T261" s="251"/>
      <c r="U261" s="251"/>
      <c r="V261" s="251"/>
      <c r="W261" s="251"/>
      <c r="X261" s="251"/>
      <c r="Y261" s="251"/>
      <c r="Z261" s="251"/>
      <c r="AA261" s="251"/>
      <c r="AB261" s="252">
        <f t="shared" si="13"/>
        <v>0</v>
      </c>
      <c r="AC261" s="252">
        <f>ROUND(AB261*事業まとめ!$Q$6,2)</f>
        <v>0</v>
      </c>
      <c r="AD261" s="253"/>
      <c r="AE261" s="253"/>
      <c r="AF261" s="253"/>
      <c r="AG261" s="253"/>
      <c r="AH261" s="253"/>
      <c r="AI261" s="253"/>
      <c r="AJ261" s="253"/>
      <c r="AK261" s="252">
        <f t="shared" si="14"/>
        <v>0</v>
      </c>
      <c r="AL261" s="252">
        <f>ROUND(AK261*事業まとめ!$Q$6,2)</f>
        <v>0</v>
      </c>
      <c r="AM261" s="254">
        <f t="shared" si="16"/>
        <v>0</v>
      </c>
      <c r="AN261" s="254">
        <f t="shared" si="16"/>
        <v>0</v>
      </c>
      <c r="AO261" s="259"/>
      <c r="AP261" s="260">
        <f t="shared" si="15"/>
        <v>0</v>
      </c>
      <c r="AQ261" s="259"/>
      <c r="AR261" s="257"/>
      <c r="AS261" s="257"/>
      <c r="AT261" s="257"/>
      <c r="AU261" s="257"/>
      <c r="AV261" s="257"/>
      <c r="AW261" s="257"/>
    </row>
    <row r="262" spans="2:49" s="265" customFormat="1" x14ac:dyDescent="0.4">
      <c r="B262" s="251"/>
      <c r="C262" s="251"/>
      <c r="D262" s="251"/>
      <c r="E262" s="251"/>
      <c r="F262" s="251"/>
      <c r="G262" s="251"/>
      <c r="H262" s="251"/>
      <c r="I262" s="251"/>
      <c r="J262" s="251"/>
      <c r="K262" s="251"/>
      <c r="L262" s="251"/>
      <c r="M262" s="251"/>
      <c r="N262" s="251"/>
      <c r="O262" s="251"/>
      <c r="P262" s="251"/>
      <c r="Q262" s="251"/>
      <c r="R262" s="251"/>
      <c r="S262" s="251"/>
      <c r="T262" s="251"/>
      <c r="U262" s="251"/>
      <c r="V262" s="251"/>
      <c r="W262" s="251"/>
      <c r="X262" s="251"/>
      <c r="Y262" s="251"/>
      <c r="Z262" s="251"/>
      <c r="AA262" s="251"/>
      <c r="AB262" s="252">
        <f t="shared" si="13"/>
        <v>0</v>
      </c>
      <c r="AC262" s="252">
        <f>ROUND(AB262*事業まとめ!$Q$6,2)</f>
        <v>0</v>
      </c>
      <c r="AD262" s="253"/>
      <c r="AE262" s="253"/>
      <c r="AF262" s="253"/>
      <c r="AG262" s="253"/>
      <c r="AH262" s="253"/>
      <c r="AI262" s="253"/>
      <c r="AJ262" s="253"/>
      <c r="AK262" s="252">
        <f t="shared" si="14"/>
        <v>0</v>
      </c>
      <c r="AL262" s="252">
        <f>ROUND(AK262*事業まとめ!$Q$6,2)</f>
        <v>0</v>
      </c>
      <c r="AM262" s="254">
        <f t="shared" si="16"/>
        <v>0</v>
      </c>
      <c r="AN262" s="254">
        <f t="shared" si="16"/>
        <v>0</v>
      </c>
      <c r="AO262" s="259"/>
      <c r="AP262" s="260">
        <f t="shared" si="15"/>
        <v>0</v>
      </c>
      <c r="AQ262" s="259"/>
      <c r="AR262" s="257"/>
      <c r="AS262" s="257"/>
      <c r="AT262" s="257"/>
      <c r="AU262" s="257"/>
      <c r="AV262" s="257"/>
      <c r="AW262" s="257"/>
    </row>
    <row r="263" spans="2:49" s="265" customFormat="1" x14ac:dyDescent="0.4">
      <c r="B263" s="251"/>
      <c r="C263" s="251"/>
      <c r="D263" s="251"/>
      <c r="E263" s="251"/>
      <c r="F263" s="251"/>
      <c r="G263" s="251"/>
      <c r="H263" s="251"/>
      <c r="I263" s="251"/>
      <c r="J263" s="251"/>
      <c r="K263" s="251"/>
      <c r="L263" s="251"/>
      <c r="M263" s="251"/>
      <c r="N263" s="251"/>
      <c r="O263" s="251"/>
      <c r="P263" s="251"/>
      <c r="Q263" s="251"/>
      <c r="R263" s="251"/>
      <c r="S263" s="251"/>
      <c r="T263" s="251"/>
      <c r="U263" s="251"/>
      <c r="V263" s="251"/>
      <c r="W263" s="251"/>
      <c r="X263" s="251"/>
      <c r="Y263" s="251"/>
      <c r="Z263" s="251"/>
      <c r="AA263" s="251"/>
      <c r="AB263" s="252">
        <f t="shared" si="13"/>
        <v>0</v>
      </c>
      <c r="AC263" s="252">
        <f>ROUND(AB263*事業まとめ!$Q$6,2)</f>
        <v>0</v>
      </c>
      <c r="AD263" s="253"/>
      <c r="AE263" s="253"/>
      <c r="AF263" s="253"/>
      <c r="AG263" s="253"/>
      <c r="AH263" s="253"/>
      <c r="AI263" s="253"/>
      <c r="AJ263" s="253"/>
      <c r="AK263" s="252">
        <f t="shared" si="14"/>
        <v>0</v>
      </c>
      <c r="AL263" s="252">
        <f>ROUND(AK263*事業まとめ!$Q$6,2)</f>
        <v>0</v>
      </c>
      <c r="AM263" s="254">
        <f t="shared" si="16"/>
        <v>0</v>
      </c>
      <c r="AN263" s="254">
        <f t="shared" si="16"/>
        <v>0</v>
      </c>
      <c r="AO263" s="259"/>
      <c r="AP263" s="260">
        <f t="shared" si="15"/>
        <v>0</v>
      </c>
      <c r="AQ263" s="259"/>
      <c r="AR263" s="257"/>
      <c r="AS263" s="257"/>
      <c r="AT263" s="257"/>
      <c r="AU263" s="257"/>
      <c r="AV263" s="257"/>
      <c r="AW263" s="257"/>
    </row>
    <row r="264" spans="2:49" s="265" customFormat="1" x14ac:dyDescent="0.4">
      <c r="B264" s="251"/>
      <c r="C264" s="251"/>
      <c r="D264" s="251"/>
      <c r="E264" s="251"/>
      <c r="F264" s="251"/>
      <c r="G264" s="251"/>
      <c r="H264" s="251"/>
      <c r="I264" s="251"/>
      <c r="J264" s="251"/>
      <c r="K264" s="251"/>
      <c r="L264" s="251"/>
      <c r="M264" s="251"/>
      <c r="N264" s="251"/>
      <c r="O264" s="251"/>
      <c r="P264" s="251"/>
      <c r="Q264" s="251"/>
      <c r="R264" s="251"/>
      <c r="S264" s="251"/>
      <c r="T264" s="251"/>
      <c r="U264" s="251"/>
      <c r="V264" s="251"/>
      <c r="W264" s="251"/>
      <c r="X264" s="251"/>
      <c r="Y264" s="251"/>
      <c r="Z264" s="251"/>
      <c r="AA264" s="251"/>
      <c r="AB264" s="252">
        <f t="shared" si="13"/>
        <v>0</v>
      </c>
      <c r="AC264" s="252">
        <f>ROUND(AB264*事業まとめ!$Q$6,2)</f>
        <v>0</v>
      </c>
      <c r="AD264" s="253"/>
      <c r="AE264" s="253"/>
      <c r="AF264" s="253"/>
      <c r="AG264" s="253"/>
      <c r="AH264" s="253"/>
      <c r="AI264" s="253"/>
      <c r="AJ264" s="253"/>
      <c r="AK264" s="252">
        <f t="shared" si="14"/>
        <v>0</v>
      </c>
      <c r="AL264" s="252">
        <f>ROUND(AK264*事業まとめ!$Q$6,2)</f>
        <v>0</v>
      </c>
      <c r="AM264" s="254">
        <f t="shared" si="16"/>
        <v>0</v>
      </c>
      <c r="AN264" s="254">
        <f t="shared" si="16"/>
        <v>0</v>
      </c>
      <c r="AO264" s="259"/>
      <c r="AP264" s="260">
        <f t="shared" si="15"/>
        <v>0</v>
      </c>
      <c r="AQ264" s="259"/>
      <c r="AR264" s="257"/>
      <c r="AS264" s="257"/>
      <c r="AT264" s="257"/>
      <c r="AU264" s="257"/>
      <c r="AV264" s="257"/>
      <c r="AW264" s="257"/>
    </row>
    <row r="265" spans="2:49" s="265" customFormat="1" x14ac:dyDescent="0.4">
      <c r="B265" s="251"/>
      <c r="C265" s="251"/>
      <c r="D265" s="251"/>
      <c r="E265" s="251"/>
      <c r="F265" s="251"/>
      <c r="G265" s="251"/>
      <c r="H265" s="251"/>
      <c r="I265" s="251"/>
      <c r="J265" s="251"/>
      <c r="K265" s="251"/>
      <c r="L265" s="251"/>
      <c r="M265" s="251"/>
      <c r="N265" s="251"/>
      <c r="O265" s="251"/>
      <c r="P265" s="251"/>
      <c r="Q265" s="251"/>
      <c r="R265" s="251"/>
      <c r="S265" s="251"/>
      <c r="T265" s="251"/>
      <c r="U265" s="251"/>
      <c r="V265" s="251"/>
      <c r="W265" s="251"/>
      <c r="X265" s="251"/>
      <c r="Y265" s="251"/>
      <c r="Z265" s="251"/>
      <c r="AA265" s="251"/>
      <c r="AB265" s="252">
        <f t="shared" si="13"/>
        <v>0</v>
      </c>
      <c r="AC265" s="252">
        <f>ROUND(AB265*事業まとめ!$Q$6,2)</f>
        <v>0</v>
      </c>
      <c r="AD265" s="253"/>
      <c r="AE265" s="253"/>
      <c r="AF265" s="253"/>
      <c r="AG265" s="253"/>
      <c r="AH265" s="253"/>
      <c r="AI265" s="253"/>
      <c r="AJ265" s="253"/>
      <c r="AK265" s="252">
        <f t="shared" si="14"/>
        <v>0</v>
      </c>
      <c r="AL265" s="252">
        <f>ROUND(AK265*事業まとめ!$Q$6,2)</f>
        <v>0</v>
      </c>
      <c r="AM265" s="254">
        <f t="shared" si="16"/>
        <v>0</v>
      </c>
      <c r="AN265" s="254">
        <f t="shared" si="16"/>
        <v>0</v>
      </c>
      <c r="AO265" s="259"/>
      <c r="AP265" s="260">
        <f t="shared" si="15"/>
        <v>0</v>
      </c>
      <c r="AQ265" s="259"/>
      <c r="AR265" s="257"/>
      <c r="AS265" s="257"/>
      <c r="AT265" s="257"/>
      <c r="AU265" s="257"/>
      <c r="AV265" s="257"/>
      <c r="AW265" s="257"/>
    </row>
    <row r="266" spans="2:49" s="265" customFormat="1" x14ac:dyDescent="0.4">
      <c r="B266" s="251"/>
      <c r="C266" s="251"/>
      <c r="D266" s="251"/>
      <c r="E266" s="251"/>
      <c r="F266" s="251"/>
      <c r="G266" s="251"/>
      <c r="H266" s="251"/>
      <c r="I266" s="251"/>
      <c r="J266" s="251"/>
      <c r="K266" s="251"/>
      <c r="L266" s="251"/>
      <c r="M266" s="251"/>
      <c r="N266" s="251"/>
      <c r="O266" s="251"/>
      <c r="P266" s="251"/>
      <c r="Q266" s="251"/>
      <c r="R266" s="251"/>
      <c r="S266" s="251"/>
      <c r="T266" s="251"/>
      <c r="U266" s="251"/>
      <c r="V266" s="251"/>
      <c r="W266" s="251"/>
      <c r="X266" s="251"/>
      <c r="Y266" s="251"/>
      <c r="Z266" s="251"/>
      <c r="AA266" s="251"/>
      <c r="AB266" s="252">
        <f t="shared" ref="AB266:AB329" si="17">IFERROR(ROUND($I266*$J266*Y266*AA266/1000,2),0)</f>
        <v>0</v>
      </c>
      <c r="AC266" s="252">
        <f>ROUND(AB266*事業まとめ!$Q$6,2)</f>
        <v>0</v>
      </c>
      <c r="AD266" s="253"/>
      <c r="AE266" s="253"/>
      <c r="AF266" s="253"/>
      <c r="AG266" s="253"/>
      <c r="AH266" s="253"/>
      <c r="AI266" s="253"/>
      <c r="AJ266" s="253"/>
      <c r="AK266" s="252">
        <f t="shared" ref="AK266:AK329" si="18">IFERROR(ROUND($I266*$J266*AI266*AJ266/1000,2),0)</f>
        <v>0</v>
      </c>
      <c r="AL266" s="252">
        <f>ROUND(AK266*事業まとめ!$Q$6,2)</f>
        <v>0</v>
      </c>
      <c r="AM266" s="254">
        <f t="shared" si="16"/>
        <v>0</v>
      </c>
      <c r="AN266" s="254">
        <f t="shared" si="16"/>
        <v>0</v>
      </c>
      <c r="AO266" s="259"/>
      <c r="AP266" s="260">
        <f t="shared" ref="AP266:AP329" si="19">IFERROR(AO266*AJ266,0)</f>
        <v>0</v>
      </c>
      <c r="AQ266" s="259"/>
      <c r="AR266" s="257"/>
      <c r="AS266" s="257"/>
      <c r="AT266" s="257"/>
      <c r="AU266" s="257"/>
      <c r="AV266" s="257"/>
      <c r="AW266" s="257"/>
    </row>
    <row r="267" spans="2:49" s="265" customFormat="1" x14ac:dyDescent="0.4">
      <c r="B267" s="251"/>
      <c r="C267" s="251"/>
      <c r="D267" s="251"/>
      <c r="E267" s="251"/>
      <c r="F267" s="251"/>
      <c r="G267" s="251"/>
      <c r="H267" s="251"/>
      <c r="I267" s="251"/>
      <c r="J267" s="251"/>
      <c r="K267" s="251"/>
      <c r="L267" s="251"/>
      <c r="M267" s="251"/>
      <c r="N267" s="251"/>
      <c r="O267" s="251"/>
      <c r="P267" s="251"/>
      <c r="Q267" s="251"/>
      <c r="R267" s="251"/>
      <c r="S267" s="251"/>
      <c r="T267" s="251"/>
      <c r="U267" s="251"/>
      <c r="V267" s="251"/>
      <c r="W267" s="251"/>
      <c r="X267" s="251"/>
      <c r="Y267" s="251"/>
      <c r="Z267" s="251"/>
      <c r="AA267" s="251"/>
      <c r="AB267" s="252">
        <f t="shared" si="17"/>
        <v>0</v>
      </c>
      <c r="AC267" s="252">
        <f>ROUND(AB267*事業まとめ!$Q$6,2)</f>
        <v>0</v>
      </c>
      <c r="AD267" s="253"/>
      <c r="AE267" s="253"/>
      <c r="AF267" s="253"/>
      <c r="AG267" s="253"/>
      <c r="AH267" s="253"/>
      <c r="AI267" s="253"/>
      <c r="AJ267" s="253"/>
      <c r="AK267" s="252">
        <f t="shared" si="18"/>
        <v>0</v>
      </c>
      <c r="AL267" s="252">
        <f>ROUND(AK267*事業まとめ!$Q$6,2)</f>
        <v>0</v>
      </c>
      <c r="AM267" s="254">
        <f t="shared" si="16"/>
        <v>0</v>
      </c>
      <c r="AN267" s="254">
        <f t="shared" si="16"/>
        <v>0</v>
      </c>
      <c r="AO267" s="259"/>
      <c r="AP267" s="260">
        <f t="shared" si="19"/>
        <v>0</v>
      </c>
      <c r="AQ267" s="259"/>
      <c r="AR267" s="257"/>
      <c r="AS267" s="257"/>
      <c r="AT267" s="257"/>
      <c r="AU267" s="257"/>
      <c r="AV267" s="257"/>
      <c r="AW267" s="257"/>
    </row>
    <row r="268" spans="2:49" s="265" customFormat="1" x14ac:dyDescent="0.4">
      <c r="B268" s="251"/>
      <c r="C268" s="251"/>
      <c r="D268" s="251"/>
      <c r="E268" s="251"/>
      <c r="F268" s="251"/>
      <c r="G268" s="251"/>
      <c r="H268" s="251"/>
      <c r="I268" s="251"/>
      <c r="J268" s="251"/>
      <c r="K268" s="251"/>
      <c r="L268" s="251"/>
      <c r="M268" s="251"/>
      <c r="N268" s="251"/>
      <c r="O268" s="251"/>
      <c r="P268" s="251"/>
      <c r="Q268" s="251"/>
      <c r="R268" s="251"/>
      <c r="S268" s="251"/>
      <c r="T268" s="251"/>
      <c r="U268" s="251"/>
      <c r="V268" s="251"/>
      <c r="W268" s="251"/>
      <c r="X268" s="251"/>
      <c r="Y268" s="251"/>
      <c r="Z268" s="251"/>
      <c r="AA268" s="251"/>
      <c r="AB268" s="252">
        <f t="shared" si="17"/>
        <v>0</v>
      </c>
      <c r="AC268" s="252">
        <f>ROUND(AB268*事業まとめ!$Q$6,2)</f>
        <v>0</v>
      </c>
      <c r="AD268" s="253"/>
      <c r="AE268" s="253"/>
      <c r="AF268" s="253"/>
      <c r="AG268" s="253"/>
      <c r="AH268" s="253"/>
      <c r="AI268" s="253"/>
      <c r="AJ268" s="253"/>
      <c r="AK268" s="252">
        <f t="shared" si="18"/>
        <v>0</v>
      </c>
      <c r="AL268" s="252">
        <f>ROUND(AK268*事業まとめ!$Q$6,2)</f>
        <v>0</v>
      </c>
      <c r="AM268" s="254">
        <f t="shared" si="16"/>
        <v>0</v>
      </c>
      <c r="AN268" s="254">
        <f t="shared" si="16"/>
        <v>0</v>
      </c>
      <c r="AO268" s="259"/>
      <c r="AP268" s="260">
        <f t="shared" si="19"/>
        <v>0</v>
      </c>
      <c r="AQ268" s="259"/>
      <c r="AR268" s="257"/>
      <c r="AS268" s="257"/>
      <c r="AT268" s="257"/>
      <c r="AU268" s="257"/>
      <c r="AV268" s="257"/>
      <c r="AW268" s="257"/>
    </row>
    <row r="269" spans="2:49" s="265" customFormat="1" x14ac:dyDescent="0.4">
      <c r="B269" s="251"/>
      <c r="C269" s="251"/>
      <c r="D269" s="251"/>
      <c r="E269" s="251"/>
      <c r="F269" s="251"/>
      <c r="G269" s="251"/>
      <c r="H269" s="251"/>
      <c r="I269" s="251"/>
      <c r="J269" s="251"/>
      <c r="K269" s="251"/>
      <c r="L269" s="251"/>
      <c r="M269" s="251"/>
      <c r="N269" s="251"/>
      <c r="O269" s="251"/>
      <c r="P269" s="251"/>
      <c r="Q269" s="251"/>
      <c r="R269" s="251"/>
      <c r="S269" s="251"/>
      <c r="T269" s="251"/>
      <c r="U269" s="251"/>
      <c r="V269" s="251"/>
      <c r="W269" s="251"/>
      <c r="X269" s="251"/>
      <c r="Y269" s="251"/>
      <c r="Z269" s="251"/>
      <c r="AA269" s="251"/>
      <c r="AB269" s="252">
        <f t="shared" si="17"/>
        <v>0</v>
      </c>
      <c r="AC269" s="252">
        <f>ROUND(AB269*事業まとめ!$Q$6,2)</f>
        <v>0</v>
      </c>
      <c r="AD269" s="253"/>
      <c r="AE269" s="253"/>
      <c r="AF269" s="253"/>
      <c r="AG269" s="253"/>
      <c r="AH269" s="253"/>
      <c r="AI269" s="253"/>
      <c r="AJ269" s="253"/>
      <c r="AK269" s="252">
        <f t="shared" si="18"/>
        <v>0</v>
      </c>
      <c r="AL269" s="252">
        <f>ROUND(AK269*事業まとめ!$Q$6,2)</f>
        <v>0</v>
      </c>
      <c r="AM269" s="254">
        <f t="shared" si="16"/>
        <v>0</v>
      </c>
      <c r="AN269" s="254">
        <f t="shared" si="16"/>
        <v>0</v>
      </c>
      <c r="AO269" s="259"/>
      <c r="AP269" s="260">
        <f t="shared" si="19"/>
        <v>0</v>
      </c>
      <c r="AQ269" s="259"/>
      <c r="AR269" s="257"/>
      <c r="AS269" s="257"/>
      <c r="AT269" s="257"/>
      <c r="AU269" s="257"/>
      <c r="AV269" s="257"/>
      <c r="AW269" s="257"/>
    </row>
    <row r="270" spans="2:49" s="265" customFormat="1" x14ac:dyDescent="0.4">
      <c r="B270" s="251"/>
      <c r="C270" s="251"/>
      <c r="D270" s="251"/>
      <c r="E270" s="251"/>
      <c r="F270" s="251"/>
      <c r="G270" s="251"/>
      <c r="H270" s="251"/>
      <c r="I270" s="251"/>
      <c r="J270" s="251"/>
      <c r="K270" s="251"/>
      <c r="L270" s="251"/>
      <c r="M270" s="251"/>
      <c r="N270" s="251"/>
      <c r="O270" s="251"/>
      <c r="P270" s="251"/>
      <c r="Q270" s="251"/>
      <c r="R270" s="251"/>
      <c r="S270" s="251"/>
      <c r="T270" s="251"/>
      <c r="U270" s="251"/>
      <c r="V270" s="251"/>
      <c r="W270" s="251"/>
      <c r="X270" s="251"/>
      <c r="Y270" s="251"/>
      <c r="Z270" s="251"/>
      <c r="AA270" s="251"/>
      <c r="AB270" s="252">
        <f t="shared" si="17"/>
        <v>0</v>
      </c>
      <c r="AC270" s="252">
        <f>ROUND(AB270*事業まとめ!$Q$6,2)</f>
        <v>0</v>
      </c>
      <c r="AD270" s="253"/>
      <c r="AE270" s="253"/>
      <c r="AF270" s="253"/>
      <c r="AG270" s="253"/>
      <c r="AH270" s="253"/>
      <c r="AI270" s="253"/>
      <c r="AJ270" s="253"/>
      <c r="AK270" s="252">
        <f t="shared" si="18"/>
        <v>0</v>
      </c>
      <c r="AL270" s="252">
        <f>ROUND(AK270*事業まとめ!$Q$6,2)</f>
        <v>0</v>
      </c>
      <c r="AM270" s="254">
        <f t="shared" si="16"/>
        <v>0</v>
      </c>
      <c r="AN270" s="254">
        <f t="shared" si="16"/>
        <v>0</v>
      </c>
      <c r="AO270" s="259"/>
      <c r="AP270" s="260">
        <f t="shared" si="19"/>
        <v>0</v>
      </c>
      <c r="AQ270" s="259"/>
      <c r="AR270" s="257"/>
      <c r="AS270" s="257"/>
      <c r="AT270" s="257"/>
      <c r="AU270" s="257"/>
      <c r="AV270" s="257"/>
      <c r="AW270" s="257"/>
    </row>
    <row r="271" spans="2:49" s="265" customFormat="1" x14ac:dyDescent="0.4">
      <c r="B271" s="251"/>
      <c r="C271" s="251"/>
      <c r="D271" s="251"/>
      <c r="E271" s="251"/>
      <c r="F271" s="251"/>
      <c r="G271" s="251"/>
      <c r="H271" s="251"/>
      <c r="I271" s="251"/>
      <c r="J271" s="251"/>
      <c r="K271" s="251"/>
      <c r="L271" s="251"/>
      <c r="M271" s="251"/>
      <c r="N271" s="251"/>
      <c r="O271" s="251"/>
      <c r="P271" s="251"/>
      <c r="Q271" s="251"/>
      <c r="R271" s="251"/>
      <c r="S271" s="251"/>
      <c r="T271" s="251"/>
      <c r="U271" s="251"/>
      <c r="V271" s="251"/>
      <c r="W271" s="251"/>
      <c r="X271" s="251"/>
      <c r="Y271" s="251"/>
      <c r="Z271" s="251"/>
      <c r="AA271" s="251"/>
      <c r="AB271" s="252">
        <f t="shared" si="17"/>
        <v>0</v>
      </c>
      <c r="AC271" s="252">
        <f>ROUND(AB271*事業まとめ!$Q$6,2)</f>
        <v>0</v>
      </c>
      <c r="AD271" s="253"/>
      <c r="AE271" s="253"/>
      <c r="AF271" s="253"/>
      <c r="AG271" s="253"/>
      <c r="AH271" s="253"/>
      <c r="AI271" s="253"/>
      <c r="AJ271" s="253"/>
      <c r="AK271" s="252">
        <f t="shared" si="18"/>
        <v>0</v>
      </c>
      <c r="AL271" s="252">
        <f>ROUND(AK271*事業まとめ!$Q$6,2)</f>
        <v>0</v>
      </c>
      <c r="AM271" s="254">
        <f t="shared" si="16"/>
        <v>0</v>
      </c>
      <c r="AN271" s="254">
        <f t="shared" si="16"/>
        <v>0</v>
      </c>
      <c r="AO271" s="259"/>
      <c r="AP271" s="260">
        <f t="shared" si="19"/>
        <v>0</v>
      </c>
      <c r="AQ271" s="259"/>
      <c r="AR271" s="257"/>
      <c r="AS271" s="257"/>
      <c r="AT271" s="257"/>
      <c r="AU271" s="257"/>
      <c r="AV271" s="257"/>
      <c r="AW271" s="257"/>
    </row>
    <row r="272" spans="2:49" s="265" customFormat="1" x14ac:dyDescent="0.4">
      <c r="B272" s="251"/>
      <c r="C272" s="251"/>
      <c r="D272" s="251"/>
      <c r="E272" s="251"/>
      <c r="F272" s="251"/>
      <c r="G272" s="251"/>
      <c r="H272" s="251"/>
      <c r="I272" s="251"/>
      <c r="J272" s="251"/>
      <c r="K272" s="251"/>
      <c r="L272" s="251"/>
      <c r="M272" s="251"/>
      <c r="N272" s="251"/>
      <c r="O272" s="251"/>
      <c r="P272" s="251"/>
      <c r="Q272" s="251"/>
      <c r="R272" s="251"/>
      <c r="S272" s="251"/>
      <c r="T272" s="251"/>
      <c r="U272" s="251"/>
      <c r="V272" s="251"/>
      <c r="W272" s="251"/>
      <c r="X272" s="251"/>
      <c r="Y272" s="251"/>
      <c r="Z272" s="251"/>
      <c r="AA272" s="251"/>
      <c r="AB272" s="252">
        <f t="shared" si="17"/>
        <v>0</v>
      </c>
      <c r="AC272" s="252">
        <f>ROUND(AB272*事業まとめ!$Q$6,2)</f>
        <v>0</v>
      </c>
      <c r="AD272" s="253"/>
      <c r="AE272" s="253"/>
      <c r="AF272" s="253"/>
      <c r="AG272" s="253"/>
      <c r="AH272" s="253"/>
      <c r="AI272" s="253"/>
      <c r="AJ272" s="253"/>
      <c r="AK272" s="252">
        <f t="shared" si="18"/>
        <v>0</v>
      </c>
      <c r="AL272" s="252">
        <f>ROUND(AK272*事業まとめ!$Q$6,2)</f>
        <v>0</v>
      </c>
      <c r="AM272" s="254">
        <f t="shared" si="16"/>
        <v>0</v>
      </c>
      <c r="AN272" s="254">
        <f t="shared" si="16"/>
        <v>0</v>
      </c>
      <c r="AO272" s="259"/>
      <c r="AP272" s="260">
        <f t="shared" si="19"/>
        <v>0</v>
      </c>
      <c r="AQ272" s="259"/>
      <c r="AR272" s="257"/>
      <c r="AS272" s="257"/>
      <c r="AT272" s="257"/>
      <c r="AU272" s="257"/>
      <c r="AV272" s="257"/>
      <c r="AW272" s="257"/>
    </row>
    <row r="273" spans="2:49" s="265" customFormat="1" x14ac:dyDescent="0.4">
      <c r="B273" s="251"/>
      <c r="C273" s="251"/>
      <c r="D273" s="251"/>
      <c r="E273" s="251"/>
      <c r="F273" s="251"/>
      <c r="G273" s="251"/>
      <c r="H273" s="251"/>
      <c r="I273" s="251"/>
      <c r="J273" s="251"/>
      <c r="K273" s="251"/>
      <c r="L273" s="251"/>
      <c r="M273" s="251"/>
      <c r="N273" s="251"/>
      <c r="O273" s="251"/>
      <c r="P273" s="251"/>
      <c r="Q273" s="251"/>
      <c r="R273" s="251"/>
      <c r="S273" s="251"/>
      <c r="T273" s="251"/>
      <c r="U273" s="251"/>
      <c r="V273" s="251"/>
      <c r="W273" s="251"/>
      <c r="X273" s="251"/>
      <c r="Y273" s="251"/>
      <c r="Z273" s="251"/>
      <c r="AA273" s="251"/>
      <c r="AB273" s="252">
        <f t="shared" si="17"/>
        <v>0</v>
      </c>
      <c r="AC273" s="252">
        <f>ROUND(AB273*事業まとめ!$Q$6,2)</f>
        <v>0</v>
      </c>
      <c r="AD273" s="253"/>
      <c r="AE273" s="253"/>
      <c r="AF273" s="253"/>
      <c r="AG273" s="253"/>
      <c r="AH273" s="253"/>
      <c r="AI273" s="253"/>
      <c r="AJ273" s="253"/>
      <c r="AK273" s="252">
        <f t="shared" si="18"/>
        <v>0</v>
      </c>
      <c r="AL273" s="252">
        <f>ROUND(AK273*事業まとめ!$Q$6,2)</f>
        <v>0</v>
      </c>
      <c r="AM273" s="254">
        <f t="shared" si="16"/>
        <v>0</v>
      </c>
      <c r="AN273" s="254">
        <f t="shared" si="16"/>
        <v>0</v>
      </c>
      <c r="AO273" s="259"/>
      <c r="AP273" s="260">
        <f t="shared" si="19"/>
        <v>0</v>
      </c>
      <c r="AQ273" s="259"/>
      <c r="AR273" s="257"/>
      <c r="AS273" s="257"/>
      <c r="AT273" s="257"/>
      <c r="AU273" s="257"/>
      <c r="AV273" s="257"/>
      <c r="AW273" s="257"/>
    </row>
    <row r="274" spans="2:49" s="265" customFormat="1" x14ac:dyDescent="0.4">
      <c r="B274" s="251"/>
      <c r="C274" s="251"/>
      <c r="D274" s="251"/>
      <c r="E274" s="251"/>
      <c r="F274" s="251"/>
      <c r="G274" s="251"/>
      <c r="H274" s="251"/>
      <c r="I274" s="251"/>
      <c r="J274" s="251"/>
      <c r="K274" s="251"/>
      <c r="L274" s="251"/>
      <c r="M274" s="251"/>
      <c r="N274" s="251"/>
      <c r="O274" s="251"/>
      <c r="P274" s="251"/>
      <c r="Q274" s="251"/>
      <c r="R274" s="251"/>
      <c r="S274" s="251"/>
      <c r="T274" s="251"/>
      <c r="U274" s="251"/>
      <c r="V274" s="251"/>
      <c r="W274" s="251"/>
      <c r="X274" s="251"/>
      <c r="Y274" s="251"/>
      <c r="Z274" s="251"/>
      <c r="AA274" s="251"/>
      <c r="AB274" s="252">
        <f t="shared" si="17"/>
        <v>0</v>
      </c>
      <c r="AC274" s="252">
        <f>ROUND(AB274*事業まとめ!$Q$6,2)</f>
        <v>0</v>
      </c>
      <c r="AD274" s="253"/>
      <c r="AE274" s="253"/>
      <c r="AF274" s="253"/>
      <c r="AG274" s="253"/>
      <c r="AH274" s="253"/>
      <c r="AI274" s="253"/>
      <c r="AJ274" s="253"/>
      <c r="AK274" s="252">
        <f t="shared" si="18"/>
        <v>0</v>
      </c>
      <c r="AL274" s="252">
        <f>ROUND(AK274*事業まとめ!$Q$6,2)</f>
        <v>0</v>
      </c>
      <c r="AM274" s="254">
        <f t="shared" si="16"/>
        <v>0</v>
      </c>
      <c r="AN274" s="254">
        <f t="shared" si="16"/>
        <v>0</v>
      </c>
      <c r="AO274" s="259"/>
      <c r="AP274" s="260">
        <f t="shared" si="19"/>
        <v>0</v>
      </c>
      <c r="AQ274" s="259"/>
      <c r="AR274" s="257"/>
      <c r="AS274" s="257"/>
      <c r="AT274" s="257"/>
      <c r="AU274" s="257"/>
      <c r="AV274" s="257"/>
      <c r="AW274" s="257"/>
    </row>
    <row r="275" spans="2:49" s="265" customFormat="1" x14ac:dyDescent="0.4">
      <c r="B275" s="251"/>
      <c r="C275" s="251"/>
      <c r="D275" s="251"/>
      <c r="E275" s="251"/>
      <c r="F275" s="251"/>
      <c r="G275" s="251"/>
      <c r="H275" s="251"/>
      <c r="I275" s="251"/>
      <c r="J275" s="251"/>
      <c r="K275" s="251"/>
      <c r="L275" s="251"/>
      <c r="M275" s="251"/>
      <c r="N275" s="251"/>
      <c r="O275" s="251"/>
      <c r="P275" s="251"/>
      <c r="Q275" s="251"/>
      <c r="R275" s="251"/>
      <c r="S275" s="251"/>
      <c r="T275" s="251"/>
      <c r="U275" s="251"/>
      <c r="V275" s="251"/>
      <c r="W275" s="251"/>
      <c r="X275" s="251"/>
      <c r="Y275" s="251"/>
      <c r="Z275" s="251"/>
      <c r="AA275" s="251"/>
      <c r="AB275" s="252">
        <f t="shared" si="17"/>
        <v>0</v>
      </c>
      <c r="AC275" s="252">
        <f>ROUND(AB275*事業まとめ!$Q$6,2)</f>
        <v>0</v>
      </c>
      <c r="AD275" s="253"/>
      <c r="AE275" s="253"/>
      <c r="AF275" s="253"/>
      <c r="AG275" s="253"/>
      <c r="AH275" s="253"/>
      <c r="AI275" s="253"/>
      <c r="AJ275" s="253"/>
      <c r="AK275" s="252">
        <f t="shared" si="18"/>
        <v>0</v>
      </c>
      <c r="AL275" s="252">
        <f>ROUND(AK275*事業まとめ!$Q$6,2)</f>
        <v>0</v>
      </c>
      <c r="AM275" s="254">
        <f t="shared" si="16"/>
        <v>0</v>
      </c>
      <c r="AN275" s="254">
        <f t="shared" si="16"/>
        <v>0</v>
      </c>
      <c r="AO275" s="259"/>
      <c r="AP275" s="260">
        <f t="shared" si="19"/>
        <v>0</v>
      </c>
      <c r="AQ275" s="259"/>
      <c r="AR275" s="257"/>
      <c r="AS275" s="257"/>
      <c r="AT275" s="257"/>
      <c r="AU275" s="257"/>
      <c r="AV275" s="257"/>
      <c r="AW275" s="257"/>
    </row>
    <row r="276" spans="2:49" s="265" customFormat="1" x14ac:dyDescent="0.4">
      <c r="B276" s="251"/>
      <c r="C276" s="251"/>
      <c r="D276" s="251"/>
      <c r="E276" s="251"/>
      <c r="F276" s="251"/>
      <c r="G276" s="251"/>
      <c r="H276" s="251"/>
      <c r="I276" s="251"/>
      <c r="J276" s="251"/>
      <c r="K276" s="251"/>
      <c r="L276" s="251"/>
      <c r="M276" s="251"/>
      <c r="N276" s="251"/>
      <c r="O276" s="251"/>
      <c r="P276" s="251"/>
      <c r="Q276" s="251"/>
      <c r="R276" s="251"/>
      <c r="S276" s="251"/>
      <c r="T276" s="251"/>
      <c r="U276" s="251"/>
      <c r="V276" s="251"/>
      <c r="W276" s="251"/>
      <c r="X276" s="251"/>
      <c r="Y276" s="251"/>
      <c r="Z276" s="251"/>
      <c r="AA276" s="251"/>
      <c r="AB276" s="252">
        <f t="shared" si="17"/>
        <v>0</v>
      </c>
      <c r="AC276" s="252">
        <f>ROUND(AB276*事業まとめ!$Q$6,2)</f>
        <v>0</v>
      </c>
      <c r="AD276" s="253"/>
      <c r="AE276" s="253"/>
      <c r="AF276" s="253"/>
      <c r="AG276" s="253"/>
      <c r="AH276" s="253"/>
      <c r="AI276" s="253"/>
      <c r="AJ276" s="253"/>
      <c r="AK276" s="252">
        <f t="shared" si="18"/>
        <v>0</v>
      </c>
      <c r="AL276" s="252">
        <f>ROUND(AK276*事業まとめ!$Q$6,2)</f>
        <v>0</v>
      </c>
      <c r="AM276" s="254">
        <f t="shared" si="16"/>
        <v>0</v>
      </c>
      <c r="AN276" s="254">
        <f t="shared" si="16"/>
        <v>0</v>
      </c>
      <c r="AO276" s="259"/>
      <c r="AP276" s="260">
        <f t="shared" si="19"/>
        <v>0</v>
      </c>
      <c r="AQ276" s="259"/>
      <c r="AR276" s="257"/>
      <c r="AS276" s="257"/>
      <c r="AT276" s="257"/>
      <c r="AU276" s="257"/>
      <c r="AV276" s="257"/>
      <c r="AW276" s="257"/>
    </row>
    <row r="277" spans="2:49" s="265" customFormat="1" x14ac:dyDescent="0.4">
      <c r="B277" s="251"/>
      <c r="C277" s="251"/>
      <c r="D277" s="251"/>
      <c r="E277" s="251"/>
      <c r="F277" s="251"/>
      <c r="G277" s="251"/>
      <c r="H277" s="251"/>
      <c r="I277" s="251"/>
      <c r="J277" s="251"/>
      <c r="K277" s="251"/>
      <c r="L277" s="251"/>
      <c r="M277" s="251"/>
      <c r="N277" s="251"/>
      <c r="O277" s="251"/>
      <c r="P277" s="251"/>
      <c r="Q277" s="251"/>
      <c r="R277" s="251"/>
      <c r="S277" s="251"/>
      <c r="T277" s="251"/>
      <c r="U277" s="251"/>
      <c r="V277" s="251"/>
      <c r="W277" s="251"/>
      <c r="X277" s="251"/>
      <c r="Y277" s="251"/>
      <c r="Z277" s="251"/>
      <c r="AA277" s="251"/>
      <c r="AB277" s="252">
        <f t="shared" si="17"/>
        <v>0</v>
      </c>
      <c r="AC277" s="252">
        <f>ROUND(AB277*事業まとめ!$Q$6,2)</f>
        <v>0</v>
      </c>
      <c r="AD277" s="253"/>
      <c r="AE277" s="253"/>
      <c r="AF277" s="253"/>
      <c r="AG277" s="253"/>
      <c r="AH277" s="253"/>
      <c r="AI277" s="253"/>
      <c r="AJ277" s="253"/>
      <c r="AK277" s="252">
        <f t="shared" si="18"/>
        <v>0</v>
      </c>
      <c r="AL277" s="252">
        <f>ROUND(AK277*事業まとめ!$Q$6,2)</f>
        <v>0</v>
      </c>
      <c r="AM277" s="254">
        <f t="shared" si="16"/>
        <v>0</v>
      </c>
      <c r="AN277" s="254">
        <f t="shared" si="16"/>
        <v>0</v>
      </c>
      <c r="AO277" s="259"/>
      <c r="AP277" s="260">
        <f t="shared" si="19"/>
        <v>0</v>
      </c>
      <c r="AQ277" s="259"/>
      <c r="AR277" s="257"/>
      <c r="AS277" s="257"/>
      <c r="AT277" s="257"/>
      <c r="AU277" s="257"/>
      <c r="AV277" s="257"/>
      <c r="AW277" s="257"/>
    </row>
    <row r="278" spans="2:49" s="265" customFormat="1" x14ac:dyDescent="0.4">
      <c r="B278" s="251"/>
      <c r="C278" s="251"/>
      <c r="D278" s="251"/>
      <c r="E278" s="251"/>
      <c r="F278" s="251"/>
      <c r="G278" s="251"/>
      <c r="H278" s="251"/>
      <c r="I278" s="251"/>
      <c r="J278" s="251"/>
      <c r="K278" s="251"/>
      <c r="L278" s="251"/>
      <c r="M278" s="251"/>
      <c r="N278" s="251"/>
      <c r="O278" s="251"/>
      <c r="P278" s="251"/>
      <c r="Q278" s="251"/>
      <c r="R278" s="251"/>
      <c r="S278" s="251"/>
      <c r="T278" s="251"/>
      <c r="U278" s="251"/>
      <c r="V278" s="251"/>
      <c r="W278" s="251"/>
      <c r="X278" s="251"/>
      <c r="Y278" s="251"/>
      <c r="Z278" s="251"/>
      <c r="AA278" s="251"/>
      <c r="AB278" s="252">
        <f t="shared" si="17"/>
        <v>0</v>
      </c>
      <c r="AC278" s="252">
        <f>ROUND(AB278*事業まとめ!$Q$6,2)</f>
        <v>0</v>
      </c>
      <c r="AD278" s="253"/>
      <c r="AE278" s="253"/>
      <c r="AF278" s="253"/>
      <c r="AG278" s="253"/>
      <c r="AH278" s="253"/>
      <c r="AI278" s="253"/>
      <c r="AJ278" s="253"/>
      <c r="AK278" s="252">
        <f t="shared" si="18"/>
        <v>0</v>
      </c>
      <c r="AL278" s="252">
        <f>ROUND(AK278*事業まとめ!$Q$6,2)</f>
        <v>0</v>
      </c>
      <c r="AM278" s="254">
        <f t="shared" si="16"/>
        <v>0</v>
      </c>
      <c r="AN278" s="254">
        <f t="shared" si="16"/>
        <v>0</v>
      </c>
      <c r="AO278" s="259"/>
      <c r="AP278" s="260">
        <f t="shared" si="19"/>
        <v>0</v>
      </c>
      <c r="AQ278" s="259"/>
      <c r="AR278" s="257"/>
      <c r="AS278" s="257"/>
      <c r="AT278" s="257"/>
      <c r="AU278" s="257"/>
      <c r="AV278" s="257"/>
      <c r="AW278" s="257"/>
    </row>
    <row r="279" spans="2:49" s="265" customFormat="1" x14ac:dyDescent="0.4">
      <c r="B279" s="251"/>
      <c r="C279" s="251"/>
      <c r="D279" s="251"/>
      <c r="E279" s="251"/>
      <c r="F279" s="251"/>
      <c r="G279" s="251"/>
      <c r="H279" s="251"/>
      <c r="I279" s="251"/>
      <c r="J279" s="251"/>
      <c r="K279" s="251"/>
      <c r="L279" s="251"/>
      <c r="M279" s="251"/>
      <c r="N279" s="251"/>
      <c r="O279" s="251"/>
      <c r="P279" s="251"/>
      <c r="Q279" s="251"/>
      <c r="R279" s="251"/>
      <c r="S279" s="251"/>
      <c r="T279" s="251"/>
      <c r="U279" s="251"/>
      <c r="V279" s="251"/>
      <c r="W279" s="251"/>
      <c r="X279" s="251"/>
      <c r="Y279" s="251"/>
      <c r="Z279" s="251"/>
      <c r="AA279" s="251"/>
      <c r="AB279" s="252">
        <f t="shared" si="17"/>
        <v>0</v>
      </c>
      <c r="AC279" s="252">
        <f>ROUND(AB279*事業まとめ!$Q$6,2)</f>
        <v>0</v>
      </c>
      <c r="AD279" s="253"/>
      <c r="AE279" s="253"/>
      <c r="AF279" s="253"/>
      <c r="AG279" s="253"/>
      <c r="AH279" s="253"/>
      <c r="AI279" s="253"/>
      <c r="AJ279" s="253"/>
      <c r="AK279" s="252">
        <f t="shared" si="18"/>
        <v>0</v>
      </c>
      <c r="AL279" s="252">
        <f>ROUND(AK279*事業まとめ!$Q$6,2)</f>
        <v>0</v>
      </c>
      <c r="AM279" s="254">
        <f t="shared" ref="AM279:AN342" si="20">AB279-AK279</f>
        <v>0</v>
      </c>
      <c r="AN279" s="254">
        <f t="shared" si="20"/>
        <v>0</v>
      </c>
      <c r="AO279" s="259"/>
      <c r="AP279" s="260">
        <f t="shared" si="19"/>
        <v>0</v>
      </c>
      <c r="AQ279" s="259"/>
      <c r="AR279" s="257"/>
      <c r="AS279" s="257"/>
      <c r="AT279" s="257"/>
      <c r="AU279" s="257"/>
      <c r="AV279" s="257"/>
      <c r="AW279" s="257"/>
    </row>
    <row r="280" spans="2:49" s="265" customFormat="1" x14ac:dyDescent="0.4">
      <c r="B280" s="251"/>
      <c r="C280" s="251"/>
      <c r="D280" s="251"/>
      <c r="E280" s="251"/>
      <c r="F280" s="251"/>
      <c r="G280" s="251"/>
      <c r="H280" s="251"/>
      <c r="I280" s="251"/>
      <c r="J280" s="251"/>
      <c r="K280" s="251"/>
      <c r="L280" s="251"/>
      <c r="M280" s="251"/>
      <c r="N280" s="251"/>
      <c r="O280" s="251"/>
      <c r="P280" s="251"/>
      <c r="Q280" s="251"/>
      <c r="R280" s="251"/>
      <c r="S280" s="251"/>
      <c r="T280" s="251"/>
      <c r="U280" s="251"/>
      <c r="V280" s="251"/>
      <c r="W280" s="251"/>
      <c r="X280" s="251"/>
      <c r="Y280" s="251"/>
      <c r="Z280" s="251"/>
      <c r="AA280" s="251"/>
      <c r="AB280" s="252">
        <f t="shared" si="17"/>
        <v>0</v>
      </c>
      <c r="AC280" s="252">
        <f>ROUND(AB280*事業まとめ!$Q$6,2)</f>
        <v>0</v>
      </c>
      <c r="AD280" s="253"/>
      <c r="AE280" s="253"/>
      <c r="AF280" s="253"/>
      <c r="AG280" s="253"/>
      <c r="AH280" s="253"/>
      <c r="AI280" s="253"/>
      <c r="AJ280" s="253"/>
      <c r="AK280" s="252">
        <f t="shared" si="18"/>
        <v>0</v>
      </c>
      <c r="AL280" s="252">
        <f>ROUND(AK280*事業まとめ!$Q$6,2)</f>
        <v>0</v>
      </c>
      <c r="AM280" s="254">
        <f t="shared" si="20"/>
        <v>0</v>
      </c>
      <c r="AN280" s="254">
        <f t="shared" si="20"/>
        <v>0</v>
      </c>
      <c r="AO280" s="259"/>
      <c r="AP280" s="260">
        <f t="shared" si="19"/>
        <v>0</v>
      </c>
      <c r="AQ280" s="259"/>
      <c r="AR280" s="257"/>
      <c r="AS280" s="257"/>
      <c r="AT280" s="257"/>
      <c r="AU280" s="257"/>
      <c r="AV280" s="257"/>
      <c r="AW280" s="257"/>
    </row>
    <row r="281" spans="2:49" s="265" customFormat="1" x14ac:dyDescent="0.4">
      <c r="B281" s="251"/>
      <c r="C281" s="251"/>
      <c r="D281" s="251"/>
      <c r="E281" s="251"/>
      <c r="F281" s="251"/>
      <c r="G281" s="251"/>
      <c r="H281" s="251"/>
      <c r="I281" s="251"/>
      <c r="J281" s="251"/>
      <c r="K281" s="251"/>
      <c r="L281" s="251"/>
      <c r="M281" s="251"/>
      <c r="N281" s="251"/>
      <c r="O281" s="251"/>
      <c r="P281" s="251"/>
      <c r="Q281" s="251"/>
      <c r="R281" s="251"/>
      <c r="S281" s="251"/>
      <c r="T281" s="251"/>
      <c r="U281" s="251"/>
      <c r="V281" s="251"/>
      <c r="W281" s="251"/>
      <c r="X281" s="251"/>
      <c r="Y281" s="251"/>
      <c r="Z281" s="251"/>
      <c r="AA281" s="251"/>
      <c r="AB281" s="252">
        <f t="shared" si="17"/>
        <v>0</v>
      </c>
      <c r="AC281" s="252">
        <f>ROUND(AB281*事業まとめ!$Q$6,2)</f>
        <v>0</v>
      </c>
      <c r="AD281" s="253"/>
      <c r="AE281" s="253"/>
      <c r="AF281" s="253"/>
      <c r="AG281" s="253"/>
      <c r="AH281" s="253"/>
      <c r="AI281" s="253"/>
      <c r="AJ281" s="253"/>
      <c r="AK281" s="252">
        <f t="shared" si="18"/>
        <v>0</v>
      </c>
      <c r="AL281" s="252">
        <f>ROUND(AK281*事業まとめ!$Q$6,2)</f>
        <v>0</v>
      </c>
      <c r="AM281" s="254">
        <f t="shared" si="20"/>
        <v>0</v>
      </c>
      <c r="AN281" s="254">
        <f t="shared" si="20"/>
        <v>0</v>
      </c>
      <c r="AO281" s="259"/>
      <c r="AP281" s="260">
        <f t="shared" si="19"/>
        <v>0</v>
      </c>
      <c r="AQ281" s="259"/>
      <c r="AR281" s="257"/>
      <c r="AS281" s="257"/>
      <c r="AT281" s="257"/>
      <c r="AU281" s="257"/>
      <c r="AV281" s="257"/>
      <c r="AW281" s="257"/>
    </row>
    <row r="282" spans="2:49" s="265" customFormat="1" x14ac:dyDescent="0.4">
      <c r="B282" s="251"/>
      <c r="C282" s="251"/>
      <c r="D282" s="251"/>
      <c r="E282" s="251"/>
      <c r="F282" s="251"/>
      <c r="G282" s="251"/>
      <c r="H282" s="251"/>
      <c r="I282" s="251"/>
      <c r="J282" s="251"/>
      <c r="K282" s="251"/>
      <c r="L282" s="251"/>
      <c r="M282" s="251"/>
      <c r="N282" s="251"/>
      <c r="O282" s="251"/>
      <c r="P282" s="251"/>
      <c r="Q282" s="251"/>
      <c r="R282" s="251"/>
      <c r="S282" s="251"/>
      <c r="T282" s="251"/>
      <c r="U282" s="251"/>
      <c r="V282" s="251"/>
      <c r="W282" s="251"/>
      <c r="X282" s="251"/>
      <c r="Y282" s="251"/>
      <c r="Z282" s="251"/>
      <c r="AA282" s="251"/>
      <c r="AB282" s="252">
        <f t="shared" si="17"/>
        <v>0</v>
      </c>
      <c r="AC282" s="252">
        <f>ROUND(AB282*事業まとめ!$Q$6,2)</f>
        <v>0</v>
      </c>
      <c r="AD282" s="253"/>
      <c r="AE282" s="253"/>
      <c r="AF282" s="253"/>
      <c r="AG282" s="253"/>
      <c r="AH282" s="253"/>
      <c r="AI282" s="253"/>
      <c r="AJ282" s="253"/>
      <c r="AK282" s="252">
        <f t="shared" si="18"/>
        <v>0</v>
      </c>
      <c r="AL282" s="252">
        <f>ROUND(AK282*事業まとめ!$Q$6,2)</f>
        <v>0</v>
      </c>
      <c r="AM282" s="254">
        <f t="shared" si="20"/>
        <v>0</v>
      </c>
      <c r="AN282" s="254">
        <f t="shared" si="20"/>
        <v>0</v>
      </c>
      <c r="AO282" s="259"/>
      <c r="AP282" s="260">
        <f t="shared" si="19"/>
        <v>0</v>
      </c>
      <c r="AQ282" s="259"/>
      <c r="AR282" s="257"/>
      <c r="AS282" s="257"/>
      <c r="AT282" s="257"/>
      <c r="AU282" s="257"/>
      <c r="AV282" s="257"/>
      <c r="AW282" s="257"/>
    </row>
    <row r="283" spans="2:49" s="265" customFormat="1" x14ac:dyDescent="0.4">
      <c r="B283" s="251"/>
      <c r="C283" s="251"/>
      <c r="D283" s="251"/>
      <c r="E283" s="251"/>
      <c r="F283" s="251"/>
      <c r="G283" s="251"/>
      <c r="H283" s="251"/>
      <c r="I283" s="251"/>
      <c r="J283" s="251"/>
      <c r="K283" s="251"/>
      <c r="L283" s="251"/>
      <c r="M283" s="251"/>
      <c r="N283" s="251"/>
      <c r="O283" s="251"/>
      <c r="P283" s="251"/>
      <c r="Q283" s="251"/>
      <c r="R283" s="251"/>
      <c r="S283" s="251"/>
      <c r="T283" s="251"/>
      <c r="U283" s="251"/>
      <c r="V283" s="251"/>
      <c r="W283" s="251"/>
      <c r="X283" s="251"/>
      <c r="Y283" s="251"/>
      <c r="Z283" s="251"/>
      <c r="AA283" s="251"/>
      <c r="AB283" s="252">
        <f t="shared" si="17"/>
        <v>0</v>
      </c>
      <c r="AC283" s="252">
        <f>ROUND(AB283*事業まとめ!$Q$6,2)</f>
        <v>0</v>
      </c>
      <c r="AD283" s="253"/>
      <c r="AE283" s="253"/>
      <c r="AF283" s="253"/>
      <c r="AG283" s="253"/>
      <c r="AH283" s="253"/>
      <c r="AI283" s="253"/>
      <c r="AJ283" s="253"/>
      <c r="AK283" s="252">
        <f t="shared" si="18"/>
        <v>0</v>
      </c>
      <c r="AL283" s="252">
        <f>ROUND(AK283*事業まとめ!$Q$6,2)</f>
        <v>0</v>
      </c>
      <c r="AM283" s="254">
        <f t="shared" si="20"/>
        <v>0</v>
      </c>
      <c r="AN283" s="254">
        <f t="shared" si="20"/>
        <v>0</v>
      </c>
      <c r="AO283" s="259"/>
      <c r="AP283" s="260">
        <f t="shared" si="19"/>
        <v>0</v>
      </c>
      <c r="AQ283" s="259"/>
      <c r="AR283" s="257"/>
      <c r="AS283" s="257"/>
      <c r="AT283" s="257"/>
      <c r="AU283" s="257"/>
      <c r="AV283" s="257"/>
      <c r="AW283" s="257"/>
    </row>
    <row r="284" spans="2:49" s="265" customFormat="1" x14ac:dyDescent="0.4">
      <c r="B284" s="251"/>
      <c r="C284" s="251"/>
      <c r="D284" s="251"/>
      <c r="E284" s="251"/>
      <c r="F284" s="251"/>
      <c r="G284" s="251"/>
      <c r="H284" s="251"/>
      <c r="I284" s="251"/>
      <c r="J284" s="251"/>
      <c r="K284" s="251"/>
      <c r="L284" s="251"/>
      <c r="M284" s="251"/>
      <c r="N284" s="251"/>
      <c r="O284" s="251"/>
      <c r="P284" s="251"/>
      <c r="Q284" s="251"/>
      <c r="R284" s="251"/>
      <c r="S284" s="251"/>
      <c r="T284" s="251"/>
      <c r="U284" s="251"/>
      <c r="V284" s="251"/>
      <c r="W284" s="251"/>
      <c r="X284" s="251"/>
      <c r="Y284" s="251"/>
      <c r="Z284" s="251"/>
      <c r="AA284" s="251"/>
      <c r="AB284" s="252">
        <f t="shared" si="17"/>
        <v>0</v>
      </c>
      <c r="AC284" s="252">
        <f>ROUND(AB284*事業まとめ!$Q$6,2)</f>
        <v>0</v>
      </c>
      <c r="AD284" s="253"/>
      <c r="AE284" s="253"/>
      <c r="AF284" s="253"/>
      <c r="AG284" s="253"/>
      <c r="AH284" s="253"/>
      <c r="AI284" s="253"/>
      <c r="AJ284" s="253"/>
      <c r="AK284" s="252">
        <f t="shared" si="18"/>
        <v>0</v>
      </c>
      <c r="AL284" s="252">
        <f>ROUND(AK284*事業まとめ!$Q$6,2)</f>
        <v>0</v>
      </c>
      <c r="AM284" s="254">
        <f t="shared" si="20"/>
        <v>0</v>
      </c>
      <c r="AN284" s="254">
        <f t="shared" si="20"/>
        <v>0</v>
      </c>
      <c r="AO284" s="259"/>
      <c r="AP284" s="260">
        <f t="shared" si="19"/>
        <v>0</v>
      </c>
      <c r="AQ284" s="259"/>
      <c r="AR284" s="257"/>
      <c r="AS284" s="257"/>
      <c r="AT284" s="257"/>
      <c r="AU284" s="257"/>
      <c r="AV284" s="257"/>
      <c r="AW284" s="257"/>
    </row>
    <row r="285" spans="2:49" s="265" customFormat="1" x14ac:dyDescent="0.4">
      <c r="B285" s="251"/>
      <c r="C285" s="251"/>
      <c r="D285" s="251"/>
      <c r="E285" s="251"/>
      <c r="F285" s="251"/>
      <c r="G285" s="251"/>
      <c r="H285" s="251"/>
      <c r="I285" s="251"/>
      <c r="J285" s="251"/>
      <c r="K285" s="251"/>
      <c r="L285" s="251"/>
      <c r="M285" s="251"/>
      <c r="N285" s="251"/>
      <c r="O285" s="251"/>
      <c r="P285" s="251"/>
      <c r="Q285" s="251"/>
      <c r="R285" s="251"/>
      <c r="S285" s="251"/>
      <c r="T285" s="251"/>
      <c r="U285" s="251"/>
      <c r="V285" s="251"/>
      <c r="W285" s="251"/>
      <c r="X285" s="251"/>
      <c r="Y285" s="251"/>
      <c r="Z285" s="251"/>
      <c r="AA285" s="251"/>
      <c r="AB285" s="252">
        <f t="shared" si="17"/>
        <v>0</v>
      </c>
      <c r="AC285" s="252">
        <f>ROUND(AB285*事業まとめ!$Q$6,2)</f>
        <v>0</v>
      </c>
      <c r="AD285" s="253"/>
      <c r="AE285" s="253"/>
      <c r="AF285" s="253"/>
      <c r="AG285" s="253"/>
      <c r="AH285" s="253"/>
      <c r="AI285" s="253"/>
      <c r="AJ285" s="253"/>
      <c r="AK285" s="252">
        <f t="shared" si="18"/>
        <v>0</v>
      </c>
      <c r="AL285" s="252">
        <f>ROUND(AK285*事業まとめ!$Q$6,2)</f>
        <v>0</v>
      </c>
      <c r="AM285" s="254">
        <f t="shared" si="20"/>
        <v>0</v>
      </c>
      <c r="AN285" s="254">
        <f t="shared" si="20"/>
        <v>0</v>
      </c>
      <c r="AO285" s="259"/>
      <c r="AP285" s="260">
        <f t="shared" si="19"/>
        <v>0</v>
      </c>
      <c r="AQ285" s="259"/>
      <c r="AR285" s="257"/>
      <c r="AS285" s="257"/>
      <c r="AT285" s="257"/>
      <c r="AU285" s="257"/>
      <c r="AV285" s="257"/>
      <c r="AW285" s="257"/>
    </row>
    <row r="286" spans="2:49" s="265" customFormat="1" x14ac:dyDescent="0.4">
      <c r="B286" s="251"/>
      <c r="C286" s="251"/>
      <c r="D286" s="251"/>
      <c r="E286" s="251"/>
      <c r="F286" s="251"/>
      <c r="G286" s="251"/>
      <c r="H286" s="251"/>
      <c r="I286" s="251"/>
      <c r="J286" s="251"/>
      <c r="K286" s="251"/>
      <c r="L286" s="251"/>
      <c r="M286" s="251"/>
      <c r="N286" s="251"/>
      <c r="O286" s="251"/>
      <c r="P286" s="251"/>
      <c r="Q286" s="251"/>
      <c r="R286" s="251"/>
      <c r="S286" s="251"/>
      <c r="T286" s="251"/>
      <c r="U286" s="251"/>
      <c r="V286" s="251"/>
      <c r="W286" s="251"/>
      <c r="X286" s="251"/>
      <c r="Y286" s="251"/>
      <c r="Z286" s="251"/>
      <c r="AA286" s="251"/>
      <c r="AB286" s="252">
        <f t="shared" si="17"/>
        <v>0</v>
      </c>
      <c r="AC286" s="252">
        <f>ROUND(AB286*事業まとめ!$Q$6,2)</f>
        <v>0</v>
      </c>
      <c r="AD286" s="253"/>
      <c r="AE286" s="253"/>
      <c r="AF286" s="253"/>
      <c r="AG286" s="253"/>
      <c r="AH286" s="253"/>
      <c r="AI286" s="253"/>
      <c r="AJ286" s="253"/>
      <c r="AK286" s="252">
        <f t="shared" si="18"/>
        <v>0</v>
      </c>
      <c r="AL286" s="252">
        <f>ROUND(AK286*事業まとめ!$Q$6,2)</f>
        <v>0</v>
      </c>
      <c r="AM286" s="254">
        <f t="shared" si="20"/>
        <v>0</v>
      </c>
      <c r="AN286" s="254">
        <f t="shared" si="20"/>
        <v>0</v>
      </c>
      <c r="AO286" s="259"/>
      <c r="AP286" s="260">
        <f t="shared" si="19"/>
        <v>0</v>
      </c>
      <c r="AQ286" s="259"/>
      <c r="AR286" s="257"/>
      <c r="AS286" s="257"/>
      <c r="AT286" s="257"/>
      <c r="AU286" s="257"/>
      <c r="AV286" s="257"/>
      <c r="AW286" s="257"/>
    </row>
    <row r="287" spans="2:49" s="265" customFormat="1" x14ac:dyDescent="0.4">
      <c r="B287" s="251"/>
      <c r="C287" s="251"/>
      <c r="D287" s="251"/>
      <c r="E287" s="251"/>
      <c r="F287" s="251"/>
      <c r="G287" s="251"/>
      <c r="H287" s="251"/>
      <c r="I287" s="251"/>
      <c r="J287" s="251"/>
      <c r="K287" s="251"/>
      <c r="L287" s="251"/>
      <c r="M287" s="251"/>
      <c r="N287" s="251"/>
      <c r="O287" s="251"/>
      <c r="P287" s="251"/>
      <c r="Q287" s="251"/>
      <c r="R287" s="251"/>
      <c r="S287" s="251"/>
      <c r="T287" s="251"/>
      <c r="U287" s="251"/>
      <c r="V287" s="251"/>
      <c r="W287" s="251"/>
      <c r="X287" s="251"/>
      <c r="Y287" s="251"/>
      <c r="Z287" s="251"/>
      <c r="AA287" s="251"/>
      <c r="AB287" s="252">
        <f t="shared" si="17"/>
        <v>0</v>
      </c>
      <c r="AC287" s="252">
        <f>ROUND(AB287*事業まとめ!$Q$6,2)</f>
        <v>0</v>
      </c>
      <c r="AD287" s="253"/>
      <c r="AE287" s="253"/>
      <c r="AF287" s="253"/>
      <c r="AG287" s="253"/>
      <c r="AH287" s="253"/>
      <c r="AI287" s="253"/>
      <c r="AJ287" s="253"/>
      <c r="AK287" s="252">
        <f t="shared" si="18"/>
        <v>0</v>
      </c>
      <c r="AL287" s="252">
        <f>ROUND(AK287*事業まとめ!$Q$6,2)</f>
        <v>0</v>
      </c>
      <c r="AM287" s="254">
        <f t="shared" si="20"/>
        <v>0</v>
      </c>
      <c r="AN287" s="254">
        <f t="shared" si="20"/>
        <v>0</v>
      </c>
      <c r="AO287" s="259"/>
      <c r="AP287" s="260">
        <f t="shared" si="19"/>
        <v>0</v>
      </c>
      <c r="AQ287" s="259"/>
      <c r="AR287" s="257"/>
      <c r="AS287" s="257"/>
      <c r="AT287" s="257"/>
      <c r="AU287" s="257"/>
      <c r="AV287" s="257"/>
      <c r="AW287" s="257"/>
    </row>
    <row r="288" spans="2:49" s="265" customFormat="1" x14ac:dyDescent="0.4">
      <c r="B288" s="251"/>
      <c r="C288" s="251"/>
      <c r="D288" s="251"/>
      <c r="E288" s="251"/>
      <c r="F288" s="251"/>
      <c r="G288" s="251"/>
      <c r="H288" s="251"/>
      <c r="I288" s="251"/>
      <c r="J288" s="251"/>
      <c r="K288" s="251"/>
      <c r="L288" s="251"/>
      <c r="M288" s="251"/>
      <c r="N288" s="251"/>
      <c r="O288" s="251"/>
      <c r="P288" s="251"/>
      <c r="Q288" s="251"/>
      <c r="R288" s="251"/>
      <c r="S288" s="251"/>
      <c r="T288" s="251"/>
      <c r="U288" s="251"/>
      <c r="V288" s="251"/>
      <c r="W288" s="251"/>
      <c r="X288" s="251"/>
      <c r="Y288" s="251"/>
      <c r="Z288" s="251"/>
      <c r="AA288" s="251"/>
      <c r="AB288" s="252">
        <f t="shared" si="17"/>
        <v>0</v>
      </c>
      <c r="AC288" s="252">
        <f>ROUND(AB288*事業まとめ!$Q$6,2)</f>
        <v>0</v>
      </c>
      <c r="AD288" s="253"/>
      <c r="AE288" s="253"/>
      <c r="AF288" s="253"/>
      <c r="AG288" s="253"/>
      <c r="AH288" s="253"/>
      <c r="AI288" s="253"/>
      <c r="AJ288" s="253"/>
      <c r="AK288" s="252">
        <f t="shared" si="18"/>
        <v>0</v>
      </c>
      <c r="AL288" s="252">
        <f>ROUND(AK288*事業まとめ!$Q$6,2)</f>
        <v>0</v>
      </c>
      <c r="AM288" s="254">
        <f t="shared" si="20"/>
        <v>0</v>
      </c>
      <c r="AN288" s="254">
        <f t="shared" si="20"/>
        <v>0</v>
      </c>
      <c r="AO288" s="259"/>
      <c r="AP288" s="260">
        <f t="shared" si="19"/>
        <v>0</v>
      </c>
      <c r="AQ288" s="259"/>
      <c r="AR288" s="257"/>
      <c r="AS288" s="257"/>
      <c r="AT288" s="257"/>
      <c r="AU288" s="257"/>
      <c r="AV288" s="257"/>
      <c r="AW288" s="257"/>
    </row>
    <row r="289" spans="2:49" s="265" customFormat="1" x14ac:dyDescent="0.4">
      <c r="B289" s="251"/>
      <c r="C289" s="251"/>
      <c r="D289" s="251"/>
      <c r="E289" s="251"/>
      <c r="F289" s="251"/>
      <c r="G289" s="251"/>
      <c r="H289" s="251"/>
      <c r="I289" s="251"/>
      <c r="J289" s="251"/>
      <c r="K289" s="251"/>
      <c r="L289" s="251"/>
      <c r="M289" s="251"/>
      <c r="N289" s="251"/>
      <c r="O289" s="251"/>
      <c r="P289" s="251"/>
      <c r="Q289" s="251"/>
      <c r="R289" s="251"/>
      <c r="S289" s="251"/>
      <c r="T289" s="251"/>
      <c r="U289" s="251"/>
      <c r="V289" s="251"/>
      <c r="W289" s="251"/>
      <c r="X289" s="251"/>
      <c r="Y289" s="251"/>
      <c r="Z289" s="251"/>
      <c r="AA289" s="251"/>
      <c r="AB289" s="252">
        <f t="shared" si="17"/>
        <v>0</v>
      </c>
      <c r="AC289" s="252">
        <f>ROUND(AB289*事業まとめ!$Q$6,2)</f>
        <v>0</v>
      </c>
      <c r="AD289" s="253"/>
      <c r="AE289" s="253"/>
      <c r="AF289" s="253"/>
      <c r="AG289" s="253"/>
      <c r="AH289" s="253"/>
      <c r="AI289" s="253"/>
      <c r="AJ289" s="253"/>
      <c r="AK289" s="252">
        <f t="shared" si="18"/>
        <v>0</v>
      </c>
      <c r="AL289" s="252">
        <f>ROUND(AK289*事業まとめ!$Q$6,2)</f>
        <v>0</v>
      </c>
      <c r="AM289" s="254">
        <f t="shared" si="20"/>
        <v>0</v>
      </c>
      <c r="AN289" s="254">
        <f t="shared" si="20"/>
        <v>0</v>
      </c>
      <c r="AO289" s="259"/>
      <c r="AP289" s="260">
        <f t="shared" si="19"/>
        <v>0</v>
      </c>
      <c r="AQ289" s="259"/>
      <c r="AR289" s="257"/>
      <c r="AS289" s="257"/>
      <c r="AT289" s="257"/>
      <c r="AU289" s="257"/>
      <c r="AV289" s="257"/>
      <c r="AW289" s="257"/>
    </row>
    <row r="290" spans="2:49" s="265" customFormat="1" x14ac:dyDescent="0.4">
      <c r="B290" s="251"/>
      <c r="C290" s="251"/>
      <c r="D290" s="251"/>
      <c r="E290" s="251"/>
      <c r="F290" s="251"/>
      <c r="G290" s="251"/>
      <c r="H290" s="251"/>
      <c r="I290" s="251"/>
      <c r="J290" s="251"/>
      <c r="K290" s="251"/>
      <c r="L290" s="251"/>
      <c r="M290" s="251"/>
      <c r="N290" s="251"/>
      <c r="O290" s="251"/>
      <c r="P290" s="251"/>
      <c r="Q290" s="251"/>
      <c r="R290" s="251"/>
      <c r="S290" s="251"/>
      <c r="T290" s="251"/>
      <c r="U290" s="251"/>
      <c r="V290" s="251"/>
      <c r="W290" s="251"/>
      <c r="X290" s="251"/>
      <c r="Y290" s="251"/>
      <c r="Z290" s="251"/>
      <c r="AA290" s="251"/>
      <c r="AB290" s="252">
        <f t="shared" si="17"/>
        <v>0</v>
      </c>
      <c r="AC290" s="252">
        <f>ROUND(AB290*事業まとめ!$Q$6,2)</f>
        <v>0</v>
      </c>
      <c r="AD290" s="253"/>
      <c r="AE290" s="253"/>
      <c r="AF290" s="253"/>
      <c r="AG290" s="253"/>
      <c r="AH290" s="253"/>
      <c r="AI290" s="253"/>
      <c r="AJ290" s="253"/>
      <c r="AK290" s="252">
        <f t="shared" si="18"/>
        <v>0</v>
      </c>
      <c r="AL290" s="252">
        <f>ROUND(AK290*事業まとめ!$Q$6,2)</f>
        <v>0</v>
      </c>
      <c r="AM290" s="254">
        <f t="shared" si="20"/>
        <v>0</v>
      </c>
      <c r="AN290" s="254">
        <f t="shared" si="20"/>
        <v>0</v>
      </c>
      <c r="AO290" s="259"/>
      <c r="AP290" s="260">
        <f t="shared" si="19"/>
        <v>0</v>
      </c>
      <c r="AQ290" s="259"/>
      <c r="AR290" s="257"/>
      <c r="AS290" s="257"/>
      <c r="AT290" s="257"/>
      <c r="AU290" s="257"/>
      <c r="AV290" s="257"/>
      <c r="AW290" s="257"/>
    </row>
    <row r="291" spans="2:49" s="265" customFormat="1" x14ac:dyDescent="0.4">
      <c r="B291" s="251"/>
      <c r="C291" s="251"/>
      <c r="D291" s="251"/>
      <c r="E291" s="251"/>
      <c r="F291" s="251"/>
      <c r="G291" s="251"/>
      <c r="H291" s="251"/>
      <c r="I291" s="251"/>
      <c r="J291" s="251"/>
      <c r="K291" s="251"/>
      <c r="L291" s="251"/>
      <c r="M291" s="251"/>
      <c r="N291" s="251"/>
      <c r="O291" s="251"/>
      <c r="P291" s="251"/>
      <c r="Q291" s="251"/>
      <c r="R291" s="251"/>
      <c r="S291" s="251"/>
      <c r="T291" s="251"/>
      <c r="U291" s="251"/>
      <c r="V291" s="251"/>
      <c r="W291" s="251"/>
      <c r="X291" s="251"/>
      <c r="Y291" s="251"/>
      <c r="Z291" s="251"/>
      <c r="AA291" s="251"/>
      <c r="AB291" s="252">
        <f t="shared" si="17"/>
        <v>0</v>
      </c>
      <c r="AC291" s="252">
        <f>ROUND(AB291*事業まとめ!$Q$6,2)</f>
        <v>0</v>
      </c>
      <c r="AD291" s="253"/>
      <c r="AE291" s="253"/>
      <c r="AF291" s="253"/>
      <c r="AG291" s="253"/>
      <c r="AH291" s="253"/>
      <c r="AI291" s="253"/>
      <c r="AJ291" s="253"/>
      <c r="AK291" s="252">
        <f t="shared" si="18"/>
        <v>0</v>
      </c>
      <c r="AL291" s="252">
        <f>ROUND(AK291*事業まとめ!$Q$6,2)</f>
        <v>0</v>
      </c>
      <c r="AM291" s="254">
        <f t="shared" si="20"/>
        <v>0</v>
      </c>
      <c r="AN291" s="254">
        <f t="shared" si="20"/>
        <v>0</v>
      </c>
      <c r="AO291" s="259"/>
      <c r="AP291" s="260">
        <f t="shared" si="19"/>
        <v>0</v>
      </c>
      <c r="AQ291" s="259"/>
      <c r="AR291" s="257"/>
      <c r="AS291" s="257"/>
      <c r="AT291" s="257"/>
      <c r="AU291" s="257"/>
      <c r="AV291" s="257"/>
      <c r="AW291" s="257"/>
    </row>
    <row r="292" spans="2:49" s="265" customFormat="1" x14ac:dyDescent="0.4">
      <c r="B292" s="251"/>
      <c r="C292" s="251"/>
      <c r="D292" s="251"/>
      <c r="E292" s="251"/>
      <c r="F292" s="251"/>
      <c r="G292" s="251"/>
      <c r="H292" s="251"/>
      <c r="I292" s="251"/>
      <c r="J292" s="251"/>
      <c r="K292" s="251"/>
      <c r="L292" s="251"/>
      <c r="M292" s="251"/>
      <c r="N292" s="251"/>
      <c r="O292" s="251"/>
      <c r="P292" s="251"/>
      <c r="Q292" s="251"/>
      <c r="R292" s="251"/>
      <c r="S292" s="251"/>
      <c r="T292" s="251"/>
      <c r="U292" s="251"/>
      <c r="V292" s="251"/>
      <c r="W292" s="251"/>
      <c r="X292" s="251"/>
      <c r="Y292" s="251"/>
      <c r="Z292" s="251"/>
      <c r="AA292" s="251"/>
      <c r="AB292" s="252">
        <f t="shared" si="17"/>
        <v>0</v>
      </c>
      <c r="AC292" s="252">
        <f>ROUND(AB292*事業まとめ!$Q$6,2)</f>
        <v>0</v>
      </c>
      <c r="AD292" s="253"/>
      <c r="AE292" s="253"/>
      <c r="AF292" s="253"/>
      <c r="AG292" s="253"/>
      <c r="AH292" s="253"/>
      <c r="AI292" s="253"/>
      <c r="AJ292" s="253"/>
      <c r="AK292" s="252">
        <f t="shared" si="18"/>
        <v>0</v>
      </c>
      <c r="AL292" s="252">
        <f>ROUND(AK292*事業まとめ!$Q$6,2)</f>
        <v>0</v>
      </c>
      <c r="AM292" s="254">
        <f t="shared" si="20"/>
        <v>0</v>
      </c>
      <c r="AN292" s="254">
        <f t="shared" si="20"/>
        <v>0</v>
      </c>
      <c r="AO292" s="259"/>
      <c r="AP292" s="260">
        <f t="shared" si="19"/>
        <v>0</v>
      </c>
      <c r="AQ292" s="259"/>
      <c r="AR292" s="257"/>
      <c r="AS292" s="257"/>
      <c r="AT292" s="257"/>
      <c r="AU292" s="257"/>
      <c r="AV292" s="257"/>
      <c r="AW292" s="257"/>
    </row>
    <row r="293" spans="2:49" s="265" customFormat="1" x14ac:dyDescent="0.4">
      <c r="B293" s="251"/>
      <c r="C293" s="251"/>
      <c r="D293" s="251"/>
      <c r="E293" s="251"/>
      <c r="F293" s="251"/>
      <c r="G293" s="251"/>
      <c r="H293" s="251"/>
      <c r="I293" s="251"/>
      <c r="J293" s="251"/>
      <c r="K293" s="251"/>
      <c r="L293" s="251"/>
      <c r="M293" s="251"/>
      <c r="N293" s="251"/>
      <c r="O293" s="251"/>
      <c r="P293" s="251"/>
      <c r="Q293" s="251"/>
      <c r="R293" s="251"/>
      <c r="S293" s="251"/>
      <c r="T293" s="251"/>
      <c r="U293" s="251"/>
      <c r="V293" s="251"/>
      <c r="W293" s="251"/>
      <c r="X293" s="251"/>
      <c r="Y293" s="251"/>
      <c r="Z293" s="251"/>
      <c r="AA293" s="251"/>
      <c r="AB293" s="252">
        <f t="shared" si="17"/>
        <v>0</v>
      </c>
      <c r="AC293" s="252">
        <f>ROUND(AB293*事業まとめ!$Q$6,2)</f>
        <v>0</v>
      </c>
      <c r="AD293" s="253"/>
      <c r="AE293" s="253"/>
      <c r="AF293" s="253"/>
      <c r="AG293" s="253"/>
      <c r="AH293" s="253"/>
      <c r="AI293" s="253"/>
      <c r="AJ293" s="253"/>
      <c r="AK293" s="252">
        <f t="shared" si="18"/>
        <v>0</v>
      </c>
      <c r="AL293" s="252">
        <f>ROUND(AK293*事業まとめ!$Q$6,2)</f>
        <v>0</v>
      </c>
      <c r="AM293" s="254">
        <f t="shared" si="20"/>
        <v>0</v>
      </c>
      <c r="AN293" s="254">
        <f t="shared" si="20"/>
        <v>0</v>
      </c>
      <c r="AO293" s="259"/>
      <c r="AP293" s="260">
        <f t="shared" si="19"/>
        <v>0</v>
      </c>
      <c r="AQ293" s="259"/>
      <c r="AR293" s="257"/>
      <c r="AS293" s="257"/>
      <c r="AT293" s="257"/>
      <c r="AU293" s="257"/>
      <c r="AV293" s="257"/>
      <c r="AW293" s="257"/>
    </row>
    <row r="294" spans="2:49" s="265" customFormat="1" x14ac:dyDescent="0.4">
      <c r="B294" s="251"/>
      <c r="C294" s="251"/>
      <c r="D294" s="251"/>
      <c r="E294" s="251"/>
      <c r="F294" s="251"/>
      <c r="G294" s="251"/>
      <c r="H294" s="251"/>
      <c r="I294" s="251"/>
      <c r="J294" s="251"/>
      <c r="K294" s="251"/>
      <c r="L294" s="251"/>
      <c r="M294" s="251"/>
      <c r="N294" s="251"/>
      <c r="O294" s="251"/>
      <c r="P294" s="251"/>
      <c r="Q294" s="251"/>
      <c r="R294" s="251"/>
      <c r="S294" s="251"/>
      <c r="T294" s="251"/>
      <c r="U294" s="251"/>
      <c r="V294" s="251"/>
      <c r="W294" s="251"/>
      <c r="X294" s="251"/>
      <c r="Y294" s="251"/>
      <c r="Z294" s="251"/>
      <c r="AA294" s="251"/>
      <c r="AB294" s="252">
        <f t="shared" si="17"/>
        <v>0</v>
      </c>
      <c r="AC294" s="252">
        <f>ROUND(AB294*事業まとめ!$Q$6,2)</f>
        <v>0</v>
      </c>
      <c r="AD294" s="253"/>
      <c r="AE294" s="253"/>
      <c r="AF294" s="253"/>
      <c r="AG294" s="253"/>
      <c r="AH294" s="253"/>
      <c r="AI294" s="253"/>
      <c r="AJ294" s="253"/>
      <c r="AK294" s="252">
        <f t="shared" si="18"/>
        <v>0</v>
      </c>
      <c r="AL294" s="252">
        <f>ROUND(AK294*事業まとめ!$Q$6,2)</f>
        <v>0</v>
      </c>
      <c r="AM294" s="254">
        <f t="shared" si="20"/>
        <v>0</v>
      </c>
      <c r="AN294" s="254">
        <f t="shared" si="20"/>
        <v>0</v>
      </c>
      <c r="AO294" s="259"/>
      <c r="AP294" s="260">
        <f t="shared" si="19"/>
        <v>0</v>
      </c>
      <c r="AQ294" s="259"/>
      <c r="AR294" s="257"/>
      <c r="AS294" s="257"/>
      <c r="AT294" s="257"/>
      <c r="AU294" s="257"/>
      <c r="AV294" s="257"/>
      <c r="AW294" s="257"/>
    </row>
    <row r="295" spans="2:49" s="265" customFormat="1" x14ac:dyDescent="0.4">
      <c r="B295" s="251"/>
      <c r="C295" s="251"/>
      <c r="D295" s="251"/>
      <c r="E295" s="251"/>
      <c r="F295" s="251"/>
      <c r="G295" s="251"/>
      <c r="H295" s="251"/>
      <c r="I295" s="251"/>
      <c r="J295" s="251"/>
      <c r="K295" s="251"/>
      <c r="L295" s="251"/>
      <c r="M295" s="251"/>
      <c r="N295" s="251"/>
      <c r="O295" s="251"/>
      <c r="P295" s="251"/>
      <c r="Q295" s="251"/>
      <c r="R295" s="251"/>
      <c r="S295" s="251"/>
      <c r="T295" s="251"/>
      <c r="U295" s="251"/>
      <c r="V295" s="251"/>
      <c r="W295" s="251"/>
      <c r="X295" s="251"/>
      <c r="Y295" s="251"/>
      <c r="Z295" s="251"/>
      <c r="AA295" s="251"/>
      <c r="AB295" s="252">
        <f t="shared" si="17"/>
        <v>0</v>
      </c>
      <c r="AC295" s="252">
        <f>ROUND(AB295*事業まとめ!$Q$6,2)</f>
        <v>0</v>
      </c>
      <c r="AD295" s="253"/>
      <c r="AE295" s="253"/>
      <c r="AF295" s="253"/>
      <c r="AG295" s="253"/>
      <c r="AH295" s="253"/>
      <c r="AI295" s="253"/>
      <c r="AJ295" s="253"/>
      <c r="AK295" s="252">
        <f t="shared" si="18"/>
        <v>0</v>
      </c>
      <c r="AL295" s="252">
        <f>ROUND(AK295*事業まとめ!$Q$6,2)</f>
        <v>0</v>
      </c>
      <c r="AM295" s="254">
        <f t="shared" si="20"/>
        <v>0</v>
      </c>
      <c r="AN295" s="254">
        <f t="shared" si="20"/>
        <v>0</v>
      </c>
      <c r="AO295" s="259"/>
      <c r="AP295" s="260">
        <f t="shared" si="19"/>
        <v>0</v>
      </c>
      <c r="AQ295" s="259"/>
      <c r="AR295" s="257"/>
      <c r="AS295" s="257"/>
      <c r="AT295" s="257"/>
      <c r="AU295" s="257"/>
      <c r="AV295" s="257"/>
      <c r="AW295" s="257"/>
    </row>
    <row r="296" spans="2:49" s="265" customFormat="1" x14ac:dyDescent="0.4">
      <c r="B296" s="251"/>
      <c r="C296" s="251"/>
      <c r="D296" s="251"/>
      <c r="E296" s="251"/>
      <c r="F296" s="251"/>
      <c r="G296" s="251"/>
      <c r="H296" s="251"/>
      <c r="I296" s="251"/>
      <c r="J296" s="251"/>
      <c r="K296" s="251"/>
      <c r="L296" s="251"/>
      <c r="M296" s="251"/>
      <c r="N296" s="251"/>
      <c r="O296" s="251"/>
      <c r="P296" s="251"/>
      <c r="Q296" s="251"/>
      <c r="R296" s="251"/>
      <c r="S296" s="251"/>
      <c r="T296" s="251"/>
      <c r="U296" s="251"/>
      <c r="V296" s="251"/>
      <c r="W296" s="251"/>
      <c r="X296" s="251"/>
      <c r="Y296" s="251"/>
      <c r="Z296" s="251"/>
      <c r="AA296" s="251"/>
      <c r="AB296" s="252">
        <f t="shared" si="17"/>
        <v>0</v>
      </c>
      <c r="AC296" s="252">
        <f>ROUND(AB296*事業まとめ!$Q$6,2)</f>
        <v>0</v>
      </c>
      <c r="AD296" s="253"/>
      <c r="AE296" s="253"/>
      <c r="AF296" s="253"/>
      <c r="AG296" s="253"/>
      <c r="AH296" s="253"/>
      <c r="AI296" s="253"/>
      <c r="AJ296" s="253"/>
      <c r="AK296" s="252">
        <f t="shared" si="18"/>
        <v>0</v>
      </c>
      <c r="AL296" s="252">
        <f>ROUND(AK296*事業まとめ!$Q$6,2)</f>
        <v>0</v>
      </c>
      <c r="AM296" s="254">
        <f t="shared" si="20"/>
        <v>0</v>
      </c>
      <c r="AN296" s="254">
        <f t="shared" si="20"/>
        <v>0</v>
      </c>
      <c r="AO296" s="259"/>
      <c r="AP296" s="260">
        <f t="shared" si="19"/>
        <v>0</v>
      </c>
      <c r="AQ296" s="259"/>
      <c r="AR296" s="257"/>
      <c r="AS296" s="257"/>
      <c r="AT296" s="257"/>
      <c r="AU296" s="257"/>
      <c r="AV296" s="257"/>
      <c r="AW296" s="257"/>
    </row>
    <row r="297" spans="2:49" s="265" customFormat="1" x14ac:dyDescent="0.4">
      <c r="B297" s="251"/>
      <c r="C297" s="251"/>
      <c r="D297" s="251"/>
      <c r="E297" s="251"/>
      <c r="F297" s="251"/>
      <c r="G297" s="251"/>
      <c r="H297" s="251"/>
      <c r="I297" s="251"/>
      <c r="J297" s="251"/>
      <c r="K297" s="251"/>
      <c r="L297" s="251"/>
      <c r="M297" s="251"/>
      <c r="N297" s="251"/>
      <c r="O297" s="251"/>
      <c r="P297" s="251"/>
      <c r="Q297" s="251"/>
      <c r="R297" s="251"/>
      <c r="S297" s="251"/>
      <c r="T297" s="251"/>
      <c r="U297" s="251"/>
      <c r="V297" s="251"/>
      <c r="W297" s="251"/>
      <c r="X297" s="251"/>
      <c r="Y297" s="251"/>
      <c r="Z297" s="251"/>
      <c r="AA297" s="251"/>
      <c r="AB297" s="252">
        <f t="shared" si="17"/>
        <v>0</v>
      </c>
      <c r="AC297" s="252">
        <f>ROUND(AB297*事業まとめ!$Q$6,2)</f>
        <v>0</v>
      </c>
      <c r="AD297" s="253"/>
      <c r="AE297" s="253"/>
      <c r="AF297" s="253"/>
      <c r="AG297" s="253"/>
      <c r="AH297" s="253"/>
      <c r="AI297" s="253"/>
      <c r="AJ297" s="253"/>
      <c r="AK297" s="252">
        <f t="shared" si="18"/>
        <v>0</v>
      </c>
      <c r="AL297" s="252">
        <f>ROUND(AK297*事業まとめ!$Q$6,2)</f>
        <v>0</v>
      </c>
      <c r="AM297" s="254">
        <f t="shared" si="20"/>
        <v>0</v>
      </c>
      <c r="AN297" s="254">
        <f t="shared" si="20"/>
        <v>0</v>
      </c>
      <c r="AO297" s="259"/>
      <c r="AP297" s="260">
        <f t="shared" si="19"/>
        <v>0</v>
      </c>
      <c r="AQ297" s="259"/>
      <c r="AR297" s="257"/>
      <c r="AS297" s="257"/>
      <c r="AT297" s="257"/>
      <c r="AU297" s="257"/>
      <c r="AV297" s="257"/>
      <c r="AW297" s="257"/>
    </row>
    <row r="298" spans="2:49" s="265" customFormat="1" x14ac:dyDescent="0.4">
      <c r="B298" s="251"/>
      <c r="C298" s="251"/>
      <c r="D298" s="251"/>
      <c r="E298" s="251"/>
      <c r="F298" s="251"/>
      <c r="G298" s="251"/>
      <c r="H298" s="251"/>
      <c r="I298" s="251"/>
      <c r="J298" s="251"/>
      <c r="K298" s="251"/>
      <c r="L298" s="251"/>
      <c r="M298" s="251"/>
      <c r="N298" s="251"/>
      <c r="O298" s="251"/>
      <c r="P298" s="251"/>
      <c r="Q298" s="251"/>
      <c r="R298" s="251"/>
      <c r="S298" s="251"/>
      <c r="T298" s="251"/>
      <c r="U298" s="251"/>
      <c r="V298" s="251"/>
      <c r="W298" s="251"/>
      <c r="X298" s="251"/>
      <c r="Y298" s="251"/>
      <c r="Z298" s="251"/>
      <c r="AA298" s="251"/>
      <c r="AB298" s="252">
        <f t="shared" si="17"/>
        <v>0</v>
      </c>
      <c r="AC298" s="252">
        <f>ROUND(AB298*事業まとめ!$Q$6,2)</f>
        <v>0</v>
      </c>
      <c r="AD298" s="253"/>
      <c r="AE298" s="253"/>
      <c r="AF298" s="253"/>
      <c r="AG298" s="253"/>
      <c r="AH298" s="253"/>
      <c r="AI298" s="253"/>
      <c r="AJ298" s="253"/>
      <c r="AK298" s="252">
        <f t="shared" si="18"/>
        <v>0</v>
      </c>
      <c r="AL298" s="252">
        <f>ROUND(AK298*事業まとめ!$Q$6,2)</f>
        <v>0</v>
      </c>
      <c r="AM298" s="254">
        <f t="shared" si="20"/>
        <v>0</v>
      </c>
      <c r="AN298" s="254">
        <f t="shared" si="20"/>
        <v>0</v>
      </c>
      <c r="AO298" s="259"/>
      <c r="AP298" s="260">
        <f t="shared" si="19"/>
        <v>0</v>
      </c>
      <c r="AQ298" s="259"/>
      <c r="AR298" s="257"/>
      <c r="AS298" s="257"/>
      <c r="AT298" s="257"/>
      <c r="AU298" s="257"/>
      <c r="AV298" s="257"/>
      <c r="AW298" s="257"/>
    </row>
    <row r="299" spans="2:49" s="265" customFormat="1" x14ac:dyDescent="0.4">
      <c r="B299" s="251"/>
      <c r="C299" s="251"/>
      <c r="D299" s="251"/>
      <c r="E299" s="251"/>
      <c r="F299" s="251"/>
      <c r="G299" s="251"/>
      <c r="H299" s="251"/>
      <c r="I299" s="251"/>
      <c r="J299" s="251"/>
      <c r="K299" s="251"/>
      <c r="L299" s="251"/>
      <c r="M299" s="251"/>
      <c r="N299" s="251"/>
      <c r="O299" s="251"/>
      <c r="P299" s="251"/>
      <c r="Q299" s="251"/>
      <c r="R299" s="251"/>
      <c r="S299" s="251"/>
      <c r="T299" s="251"/>
      <c r="U299" s="251"/>
      <c r="V299" s="251"/>
      <c r="W299" s="251"/>
      <c r="X299" s="251"/>
      <c r="Y299" s="251"/>
      <c r="Z299" s="251"/>
      <c r="AA299" s="251"/>
      <c r="AB299" s="252">
        <f t="shared" si="17"/>
        <v>0</v>
      </c>
      <c r="AC299" s="252">
        <f>ROUND(AB299*事業まとめ!$Q$6,2)</f>
        <v>0</v>
      </c>
      <c r="AD299" s="253"/>
      <c r="AE299" s="253"/>
      <c r="AF299" s="253"/>
      <c r="AG299" s="253"/>
      <c r="AH299" s="253"/>
      <c r="AI299" s="253"/>
      <c r="AJ299" s="253"/>
      <c r="AK299" s="252">
        <f t="shared" si="18"/>
        <v>0</v>
      </c>
      <c r="AL299" s="252">
        <f>ROUND(AK299*事業まとめ!$Q$6,2)</f>
        <v>0</v>
      </c>
      <c r="AM299" s="254">
        <f t="shared" si="20"/>
        <v>0</v>
      </c>
      <c r="AN299" s="254">
        <f t="shared" si="20"/>
        <v>0</v>
      </c>
      <c r="AO299" s="259"/>
      <c r="AP299" s="260">
        <f t="shared" si="19"/>
        <v>0</v>
      </c>
      <c r="AQ299" s="259"/>
      <c r="AR299" s="257"/>
      <c r="AS299" s="257"/>
      <c r="AT299" s="257"/>
      <c r="AU299" s="257"/>
      <c r="AV299" s="257"/>
      <c r="AW299" s="257"/>
    </row>
    <row r="300" spans="2:49" s="265" customFormat="1" x14ac:dyDescent="0.4">
      <c r="B300" s="251"/>
      <c r="C300" s="251"/>
      <c r="D300" s="251"/>
      <c r="E300" s="251"/>
      <c r="F300" s="251"/>
      <c r="G300" s="251"/>
      <c r="H300" s="251"/>
      <c r="I300" s="251"/>
      <c r="J300" s="251"/>
      <c r="K300" s="251"/>
      <c r="L300" s="251"/>
      <c r="M300" s="251"/>
      <c r="N300" s="251"/>
      <c r="O300" s="251"/>
      <c r="P300" s="251"/>
      <c r="Q300" s="251"/>
      <c r="R300" s="251"/>
      <c r="S300" s="251"/>
      <c r="T300" s="251"/>
      <c r="U300" s="251"/>
      <c r="V300" s="251"/>
      <c r="W300" s="251"/>
      <c r="X300" s="251"/>
      <c r="Y300" s="251"/>
      <c r="Z300" s="251"/>
      <c r="AA300" s="251"/>
      <c r="AB300" s="252">
        <f t="shared" si="17"/>
        <v>0</v>
      </c>
      <c r="AC300" s="252">
        <f>ROUND(AB300*事業まとめ!$Q$6,2)</f>
        <v>0</v>
      </c>
      <c r="AD300" s="253"/>
      <c r="AE300" s="253"/>
      <c r="AF300" s="253"/>
      <c r="AG300" s="253"/>
      <c r="AH300" s="253"/>
      <c r="AI300" s="253"/>
      <c r="AJ300" s="253"/>
      <c r="AK300" s="252">
        <f t="shared" si="18"/>
        <v>0</v>
      </c>
      <c r="AL300" s="252">
        <f>ROUND(AK300*事業まとめ!$Q$6,2)</f>
        <v>0</v>
      </c>
      <c r="AM300" s="254">
        <f t="shared" si="20"/>
        <v>0</v>
      </c>
      <c r="AN300" s="254">
        <f t="shared" si="20"/>
        <v>0</v>
      </c>
      <c r="AO300" s="259"/>
      <c r="AP300" s="260">
        <f t="shared" si="19"/>
        <v>0</v>
      </c>
      <c r="AQ300" s="259"/>
      <c r="AR300" s="257"/>
      <c r="AS300" s="257"/>
      <c r="AT300" s="257"/>
      <c r="AU300" s="257"/>
      <c r="AV300" s="257"/>
      <c r="AW300" s="257"/>
    </row>
    <row r="301" spans="2:49" s="265" customFormat="1" x14ac:dyDescent="0.4">
      <c r="B301" s="251"/>
      <c r="C301" s="251"/>
      <c r="D301" s="251"/>
      <c r="E301" s="251"/>
      <c r="F301" s="251"/>
      <c r="G301" s="251"/>
      <c r="H301" s="251"/>
      <c r="I301" s="251"/>
      <c r="J301" s="251"/>
      <c r="K301" s="251"/>
      <c r="L301" s="251"/>
      <c r="M301" s="251"/>
      <c r="N301" s="251"/>
      <c r="O301" s="251"/>
      <c r="P301" s="251"/>
      <c r="Q301" s="251"/>
      <c r="R301" s="251"/>
      <c r="S301" s="251"/>
      <c r="T301" s="251"/>
      <c r="U301" s="251"/>
      <c r="V301" s="251"/>
      <c r="W301" s="251"/>
      <c r="X301" s="251"/>
      <c r="Y301" s="251"/>
      <c r="Z301" s="251"/>
      <c r="AA301" s="251"/>
      <c r="AB301" s="252">
        <f t="shared" si="17"/>
        <v>0</v>
      </c>
      <c r="AC301" s="252">
        <f>ROUND(AB301*事業まとめ!$Q$6,2)</f>
        <v>0</v>
      </c>
      <c r="AD301" s="253"/>
      <c r="AE301" s="253"/>
      <c r="AF301" s="253"/>
      <c r="AG301" s="253"/>
      <c r="AH301" s="253"/>
      <c r="AI301" s="253"/>
      <c r="AJ301" s="253"/>
      <c r="AK301" s="252">
        <f t="shared" si="18"/>
        <v>0</v>
      </c>
      <c r="AL301" s="252">
        <f>ROUND(AK301*事業まとめ!$Q$6,2)</f>
        <v>0</v>
      </c>
      <c r="AM301" s="254">
        <f t="shared" si="20"/>
        <v>0</v>
      </c>
      <c r="AN301" s="254">
        <f t="shared" si="20"/>
        <v>0</v>
      </c>
      <c r="AO301" s="259"/>
      <c r="AP301" s="260">
        <f t="shared" si="19"/>
        <v>0</v>
      </c>
      <c r="AQ301" s="259"/>
      <c r="AR301" s="257"/>
      <c r="AS301" s="257"/>
      <c r="AT301" s="257"/>
      <c r="AU301" s="257"/>
      <c r="AV301" s="257"/>
      <c r="AW301" s="257"/>
    </row>
    <row r="302" spans="2:49" s="265" customFormat="1" x14ac:dyDescent="0.4">
      <c r="B302" s="251"/>
      <c r="C302" s="251"/>
      <c r="D302" s="251"/>
      <c r="E302" s="251"/>
      <c r="F302" s="251"/>
      <c r="G302" s="251"/>
      <c r="H302" s="251"/>
      <c r="I302" s="251"/>
      <c r="J302" s="251"/>
      <c r="K302" s="251"/>
      <c r="L302" s="251"/>
      <c r="M302" s="251"/>
      <c r="N302" s="251"/>
      <c r="O302" s="251"/>
      <c r="P302" s="251"/>
      <c r="Q302" s="251"/>
      <c r="R302" s="251"/>
      <c r="S302" s="251"/>
      <c r="T302" s="251"/>
      <c r="U302" s="251"/>
      <c r="V302" s="251"/>
      <c r="W302" s="251"/>
      <c r="X302" s="251"/>
      <c r="Y302" s="251"/>
      <c r="Z302" s="251"/>
      <c r="AA302" s="251"/>
      <c r="AB302" s="252">
        <f t="shared" si="17"/>
        <v>0</v>
      </c>
      <c r="AC302" s="252">
        <f>ROUND(AB302*事業まとめ!$Q$6,2)</f>
        <v>0</v>
      </c>
      <c r="AD302" s="253"/>
      <c r="AE302" s="253"/>
      <c r="AF302" s="253"/>
      <c r="AG302" s="253"/>
      <c r="AH302" s="253"/>
      <c r="AI302" s="253"/>
      <c r="AJ302" s="253"/>
      <c r="AK302" s="252">
        <f t="shared" si="18"/>
        <v>0</v>
      </c>
      <c r="AL302" s="252">
        <f>ROUND(AK302*事業まとめ!$Q$6,2)</f>
        <v>0</v>
      </c>
      <c r="AM302" s="254">
        <f t="shared" si="20"/>
        <v>0</v>
      </c>
      <c r="AN302" s="254">
        <f t="shared" si="20"/>
        <v>0</v>
      </c>
      <c r="AO302" s="259"/>
      <c r="AP302" s="260">
        <f t="shared" si="19"/>
        <v>0</v>
      </c>
      <c r="AQ302" s="259"/>
      <c r="AR302" s="257"/>
      <c r="AS302" s="257"/>
      <c r="AT302" s="257"/>
      <c r="AU302" s="257"/>
      <c r="AV302" s="257"/>
      <c r="AW302" s="257"/>
    </row>
    <row r="303" spans="2:49" s="265" customFormat="1" x14ac:dyDescent="0.4">
      <c r="B303" s="251"/>
      <c r="C303" s="251"/>
      <c r="D303" s="251"/>
      <c r="E303" s="251"/>
      <c r="F303" s="251"/>
      <c r="G303" s="251"/>
      <c r="H303" s="251"/>
      <c r="I303" s="251"/>
      <c r="J303" s="251"/>
      <c r="K303" s="251"/>
      <c r="L303" s="251"/>
      <c r="M303" s="251"/>
      <c r="N303" s="251"/>
      <c r="O303" s="251"/>
      <c r="P303" s="251"/>
      <c r="Q303" s="251"/>
      <c r="R303" s="251"/>
      <c r="S303" s="251"/>
      <c r="T303" s="251"/>
      <c r="U303" s="251"/>
      <c r="V303" s="251"/>
      <c r="W303" s="251"/>
      <c r="X303" s="251"/>
      <c r="Y303" s="251"/>
      <c r="Z303" s="251"/>
      <c r="AA303" s="251"/>
      <c r="AB303" s="252">
        <f t="shared" si="17"/>
        <v>0</v>
      </c>
      <c r="AC303" s="252">
        <f>ROUND(AB303*事業まとめ!$Q$6,2)</f>
        <v>0</v>
      </c>
      <c r="AD303" s="253"/>
      <c r="AE303" s="253"/>
      <c r="AF303" s="253"/>
      <c r="AG303" s="253"/>
      <c r="AH303" s="253"/>
      <c r="AI303" s="253"/>
      <c r="AJ303" s="253"/>
      <c r="AK303" s="252">
        <f t="shared" si="18"/>
        <v>0</v>
      </c>
      <c r="AL303" s="252">
        <f>ROUND(AK303*事業まとめ!$Q$6,2)</f>
        <v>0</v>
      </c>
      <c r="AM303" s="254">
        <f t="shared" si="20"/>
        <v>0</v>
      </c>
      <c r="AN303" s="254">
        <f t="shared" si="20"/>
        <v>0</v>
      </c>
      <c r="AO303" s="259"/>
      <c r="AP303" s="260">
        <f t="shared" si="19"/>
        <v>0</v>
      </c>
      <c r="AQ303" s="259"/>
      <c r="AR303" s="257"/>
      <c r="AS303" s="257"/>
      <c r="AT303" s="257"/>
      <c r="AU303" s="257"/>
      <c r="AV303" s="257"/>
      <c r="AW303" s="257"/>
    </row>
    <row r="304" spans="2:49" s="265" customFormat="1" x14ac:dyDescent="0.4">
      <c r="B304" s="251"/>
      <c r="C304" s="251"/>
      <c r="D304" s="251"/>
      <c r="E304" s="251"/>
      <c r="F304" s="251"/>
      <c r="G304" s="251"/>
      <c r="H304" s="251"/>
      <c r="I304" s="251"/>
      <c r="J304" s="251"/>
      <c r="K304" s="251"/>
      <c r="L304" s="251"/>
      <c r="M304" s="251"/>
      <c r="N304" s="251"/>
      <c r="O304" s="251"/>
      <c r="P304" s="251"/>
      <c r="Q304" s="251"/>
      <c r="R304" s="251"/>
      <c r="S304" s="251"/>
      <c r="T304" s="251"/>
      <c r="U304" s="251"/>
      <c r="V304" s="251"/>
      <c r="W304" s="251"/>
      <c r="X304" s="251"/>
      <c r="Y304" s="251"/>
      <c r="Z304" s="251"/>
      <c r="AA304" s="251"/>
      <c r="AB304" s="252">
        <f t="shared" si="17"/>
        <v>0</v>
      </c>
      <c r="AC304" s="252">
        <f>ROUND(AB304*事業まとめ!$Q$6,2)</f>
        <v>0</v>
      </c>
      <c r="AD304" s="253"/>
      <c r="AE304" s="253"/>
      <c r="AF304" s="253"/>
      <c r="AG304" s="253"/>
      <c r="AH304" s="253"/>
      <c r="AI304" s="253"/>
      <c r="AJ304" s="253"/>
      <c r="AK304" s="252">
        <f t="shared" si="18"/>
        <v>0</v>
      </c>
      <c r="AL304" s="252">
        <f>ROUND(AK304*事業まとめ!$Q$6,2)</f>
        <v>0</v>
      </c>
      <c r="AM304" s="254">
        <f t="shared" si="20"/>
        <v>0</v>
      </c>
      <c r="AN304" s="254">
        <f t="shared" si="20"/>
        <v>0</v>
      </c>
      <c r="AO304" s="259"/>
      <c r="AP304" s="260">
        <f t="shared" si="19"/>
        <v>0</v>
      </c>
      <c r="AQ304" s="259"/>
      <c r="AR304" s="257"/>
      <c r="AS304" s="257"/>
      <c r="AT304" s="257"/>
      <c r="AU304" s="257"/>
      <c r="AV304" s="257"/>
      <c r="AW304" s="257"/>
    </row>
    <row r="305" spans="2:49" s="265" customFormat="1" x14ac:dyDescent="0.4">
      <c r="B305" s="251"/>
      <c r="C305" s="251"/>
      <c r="D305" s="251"/>
      <c r="E305" s="251"/>
      <c r="F305" s="251"/>
      <c r="G305" s="251"/>
      <c r="H305" s="251"/>
      <c r="I305" s="251"/>
      <c r="J305" s="251"/>
      <c r="K305" s="251"/>
      <c r="L305" s="251"/>
      <c r="M305" s="251"/>
      <c r="N305" s="251"/>
      <c r="O305" s="251"/>
      <c r="P305" s="251"/>
      <c r="Q305" s="251"/>
      <c r="R305" s="251"/>
      <c r="S305" s="251"/>
      <c r="T305" s="251"/>
      <c r="U305" s="251"/>
      <c r="V305" s="251"/>
      <c r="W305" s="251"/>
      <c r="X305" s="251"/>
      <c r="Y305" s="251"/>
      <c r="Z305" s="251"/>
      <c r="AA305" s="251"/>
      <c r="AB305" s="252">
        <f t="shared" si="17"/>
        <v>0</v>
      </c>
      <c r="AC305" s="252">
        <f>ROUND(AB305*事業まとめ!$Q$6,2)</f>
        <v>0</v>
      </c>
      <c r="AD305" s="253"/>
      <c r="AE305" s="253"/>
      <c r="AF305" s="253"/>
      <c r="AG305" s="253"/>
      <c r="AH305" s="253"/>
      <c r="AI305" s="253"/>
      <c r="AJ305" s="253"/>
      <c r="AK305" s="252">
        <f t="shared" si="18"/>
        <v>0</v>
      </c>
      <c r="AL305" s="252">
        <f>ROUND(AK305*事業まとめ!$Q$6,2)</f>
        <v>0</v>
      </c>
      <c r="AM305" s="254">
        <f t="shared" si="20"/>
        <v>0</v>
      </c>
      <c r="AN305" s="254">
        <f t="shared" si="20"/>
        <v>0</v>
      </c>
      <c r="AO305" s="259"/>
      <c r="AP305" s="260">
        <f t="shared" si="19"/>
        <v>0</v>
      </c>
      <c r="AQ305" s="259"/>
      <c r="AR305" s="257"/>
      <c r="AS305" s="257"/>
      <c r="AT305" s="257"/>
      <c r="AU305" s="257"/>
      <c r="AV305" s="257"/>
      <c r="AW305" s="257"/>
    </row>
    <row r="306" spans="2:49" s="265" customFormat="1" x14ac:dyDescent="0.4">
      <c r="B306" s="251"/>
      <c r="C306" s="251"/>
      <c r="D306" s="251"/>
      <c r="E306" s="251"/>
      <c r="F306" s="251"/>
      <c r="G306" s="251"/>
      <c r="H306" s="251"/>
      <c r="I306" s="251"/>
      <c r="J306" s="251"/>
      <c r="K306" s="251"/>
      <c r="L306" s="251"/>
      <c r="M306" s="251"/>
      <c r="N306" s="251"/>
      <c r="O306" s="251"/>
      <c r="P306" s="251"/>
      <c r="Q306" s="251"/>
      <c r="R306" s="251"/>
      <c r="S306" s="251"/>
      <c r="T306" s="251"/>
      <c r="U306" s="251"/>
      <c r="V306" s="251"/>
      <c r="W306" s="251"/>
      <c r="X306" s="251"/>
      <c r="Y306" s="251"/>
      <c r="Z306" s="251"/>
      <c r="AA306" s="251"/>
      <c r="AB306" s="252">
        <f t="shared" si="17"/>
        <v>0</v>
      </c>
      <c r="AC306" s="252">
        <f>ROUND(AB306*事業まとめ!$Q$6,2)</f>
        <v>0</v>
      </c>
      <c r="AD306" s="253"/>
      <c r="AE306" s="253"/>
      <c r="AF306" s="253"/>
      <c r="AG306" s="253"/>
      <c r="AH306" s="253"/>
      <c r="AI306" s="253"/>
      <c r="AJ306" s="253"/>
      <c r="AK306" s="252">
        <f t="shared" si="18"/>
        <v>0</v>
      </c>
      <c r="AL306" s="252">
        <f>ROUND(AK306*事業まとめ!$Q$6,2)</f>
        <v>0</v>
      </c>
      <c r="AM306" s="254">
        <f t="shared" si="20"/>
        <v>0</v>
      </c>
      <c r="AN306" s="254">
        <f t="shared" si="20"/>
        <v>0</v>
      </c>
      <c r="AO306" s="259"/>
      <c r="AP306" s="260">
        <f t="shared" si="19"/>
        <v>0</v>
      </c>
      <c r="AQ306" s="259"/>
      <c r="AR306" s="257"/>
      <c r="AS306" s="257"/>
      <c r="AT306" s="257"/>
      <c r="AU306" s="257"/>
      <c r="AV306" s="257"/>
      <c r="AW306" s="257"/>
    </row>
    <row r="307" spans="2:49" s="265" customFormat="1" x14ac:dyDescent="0.4">
      <c r="B307" s="251"/>
      <c r="C307" s="251"/>
      <c r="D307" s="251"/>
      <c r="E307" s="251"/>
      <c r="F307" s="251"/>
      <c r="G307" s="251"/>
      <c r="H307" s="251"/>
      <c r="I307" s="251"/>
      <c r="J307" s="251"/>
      <c r="K307" s="251"/>
      <c r="L307" s="251"/>
      <c r="M307" s="251"/>
      <c r="N307" s="251"/>
      <c r="O307" s="251"/>
      <c r="P307" s="251"/>
      <c r="Q307" s="251"/>
      <c r="R307" s="251"/>
      <c r="S307" s="251"/>
      <c r="T307" s="251"/>
      <c r="U307" s="251"/>
      <c r="V307" s="251"/>
      <c r="W307" s="251"/>
      <c r="X307" s="251"/>
      <c r="Y307" s="251"/>
      <c r="Z307" s="251"/>
      <c r="AA307" s="251"/>
      <c r="AB307" s="252">
        <f t="shared" si="17"/>
        <v>0</v>
      </c>
      <c r="AC307" s="252">
        <f>ROUND(AB307*事業まとめ!$Q$6,2)</f>
        <v>0</v>
      </c>
      <c r="AD307" s="253"/>
      <c r="AE307" s="253"/>
      <c r="AF307" s="253"/>
      <c r="AG307" s="253"/>
      <c r="AH307" s="253"/>
      <c r="AI307" s="253"/>
      <c r="AJ307" s="253"/>
      <c r="AK307" s="252">
        <f t="shared" si="18"/>
        <v>0</v>
      </c>
      <c r="AL307" s="252">
        <f>ROUND(AK307*事業まとめ!$Q$6,2)</f>
        <v>0</v>
      </c>
      <c r="AM307" s="254">
        <f t="shared" si="20"/>
        <v>0</v>
      </c>
      <c r="AN307" s="254">
        <f t="shared" si="20"/>
        <v>0</v>
      </c>
      <c r="AO307" s="259"/>
      <c r="AP307" s="260">
        <f t="shared" si="19"/>
        <v>0</v>
      </c>
      <c r="AQ307" s="259"/>
      <c r="AR307" s="257"/>
      <c r="AS307" s="257"/>
      <c r="AT307" s="257"/>
      <c r="AU307" s="257"/>
      <c r="AV307" s="257"/>
      <c r="AW307" s="257"/>
    </row>
    <row r="308" spans="2:49" s="265" customFormat="1" x14ac:dyDescent="0.4">
      <c r="B308" s="251"/>
      <c r="C308" s="251"/>
      <c r="D308" s="251"/>
      <c r="E308" s="251"/>
      <c r="F308" s="251"/>
      <c r="G308" s="251"/>
      <c r="H308" s="251"/>
      <c r="I308" s="251"/>
      <c r="J308" s="251"/>
      <c r="K308" s="251"/>
      <c r="L308" s="251"/>
      <c r="M308" s="251"/>
      <c r="N308" s="251"/>
      <c r="O308" s="251"/>
      <c r="P308" s="251"/>
      <c r="Q308" s="251"/>
      <c r="R308" s="251"/>
      <c r="S308" s="251"/>
      <c r="T308" s="251"/>
      <c r="U308" s="251"/>
      <c r="V308" s="251"/>
      <c r="W308" s="251"/>
      <c r="X308" s="251"/>
      <c r="Y308" s="251"/>
      <c r="Z308" s="251"/>
      <c r="AA308" s="251"/>
      <c r="AB308" s="252">
        <f t="shared" si="17"/>
        <v>0</v>
      </c>
      <c r="AC308" s="252">
        <f>ROUND(AB308*事業まとめ!$Q$6,2)</f>
        <v>0</v>
      </c>
      <c r="AD308" s="253"/>
      <c r="AE308" s="253"/>
      <c r="AF308" s="253"/>
      <c r="AG308" s="253"/>
      <c r="AH308" s="253"/>
      <c r="AI308" s="253"/>
      <c r="AJ308" s="253"/>
      <c r="AK308" s="252">
        <f t="shared" si="18"/>
        <v>0</v>
      </c>
      <c r="AL308" s="252">
        <f>ROUND(AK308*事業まとめ!$Q$6,2)</f>
        <v>0</v>
      </c>
      <c r="AM308" s="254">
        <f t="shared" si="20"/>
        <v>0</v>
      </c>
      <c r="AN308" s="254">
        <f t="shared" si="20"/>
        <v>0</v>
      </c>
      <c r="AO308" s="259"/>
      <c r="AP308" s="260">
        <f t="shared" si="19"/>
        <v>0</v>
      </c>
      <c r="AQ308" s="259"/>
      <c r="AR308" s="257"/>
      <c r="AS308" s="257"/>
      <c r="AT308" s="257"/>
      <c r="AU308" s="257"/>
      <c r="AV308" s="257"/>
      <c r="AW308" s="257"/>
    </row>
    <row r="309" spans="2:49" s="265" customFormat="1" x14ac:dyDescent="0.4">
      <c r="B309" s="251"/>
      <c r="C309" s="251"/>
      <c r="D309" s="251"/>
      <c r="E309" s="251"/>
      <c r="F309" s="251"/>
      <c r="G309" s="251"/>
      <c r="H309" s="251"/>
      <c r="I309" s="251"/>
      <c r="J309" s="251"/>
      <c r="K309" s="251"/>
      <c r="L309" s="251"/>
      <c r="M309" s="251"/>
      <c r="N309" s="251"/>
      <c r="O309" s="251"/>
      <c r="P309" s="251"/>
      <c r="Q309" s="251"/>
      <c r="R309" s="251"/>
      <c r="S309" s="251"/>
      <c r="T309" s="251"/>
      <c r="U309" s="251"/>
      <c r="V309" s="251"/>
      <c r="W309" s="251"/>
      <c r="X309" s="251"/>
      <c r="Y309" s="251"/>
      <c r="Z309" s="251"/>
      <c r="AA309" s="251"/>
      <c r="AB309" s="252">
        <f t="shared" si="17"/>
        <v>0</v>
      </c>
      <c r="AC309" s="252">
        <f>ROUND(AB309*事業まとめ!$Q$6,2)</f>
        <v>0</v>
      </c>
      <c r="AD309" s="253"/>
      <c r="AE309" s="253"/>
      <c r="AF309" s="253"/>
      <c r="AG309" s="253"/>
      <c r="AH309" s="253"/>
      <c r="AI309" s="253"/>
      <c r="AJ309" s="253"/>
      <c r="AK309" s="252">
        <f t="shared" si="18"/>
        <v>0</v>
      </c>
      <c r="AL309" s="252">
        <f>ROUND(AK309*事業まとめ!$Q$6,2)</f>
        <v>0</v>
      </c>
      <c r="AM309" s="254">
        <f t="shared" si="20"/>
        <v>0</v>
      </c>
      <c r="AN309" s="254">
        <f t="shared" si="20"/>
        <v>0</v>
      </c>
      <c r="AO309" s="259"/>
      <c r="AP309" s="260">
        <f t="shared" si="19"/>
        <v>0</v>
      </c>
      <c r="AQ309" s="259"/>
      <c r="AR309" s="257"/>
      <c r="AS309" s="257"/>
      <c r="AT309" s="257"/>
      <c r="AU309" s="257"/>
      <c r="AV309" s="257"/>
      <c r="AW309" s="257"/>
    </row>
    <row r="310" spans="2:49" s="265" customFormat="1" x14ac:dyDescent="0.4">
      <c r="B310" s="251"/>
      <c r="C310" s="251"/>
      <c r="D310" s="251"/>
      <c r="E310" s="251"/>
      <c r="F310" s="251"/>
      <c r="G310" s="251"/>
      <c r="H310" s="251"/>
      <c r="I310" s="251"/>
      <c r="J310" s="251"/>
      <c r="K310" s="251"/>
      <c r="L310" s="251"/>
      <c r="M310" s="251"/>
      <c r="N310" s="251"/>
      <c r="O310" s="251"/>
      <c r="P310" s="251"/>
      <c r="Q310" s="251"/>
      <c r="R310" s="251"/>
      <c r="S310" s="251"/>
      <c r="T310" s="251"/>
      <c r="U310" s="251"/>
      <c r="V310" s="251"/>
      <c r="W310" s="251"/>
      <c r="X310" s="251"/>
      <c r="Y310" s="251"/>
      <c r="Z310" s="251"/>
      <c r="AA310" s="251"/>
      <c r="AB310" s="252">
        <f t="shared" si="17"/>
        <v>0</v>
      </c>
      <c r="AC310" s="252">
        <f>ROUND(AB310*事業まとめ!$Q$6,2)</f>
        <v>0</v>
      </c>
      <c r="AD310" s="253"/>
      <c r="AE310" s="253"/>
      <c r="AF310" s="253"/>
      <c r="AG310" s="253"/>
      <c r="AH310" s="253"/>
      <c r="AI310" s="253"/>
      <c r="AJ310" s="253"/>
      <c r="AK310" s="252">
        <f t="shared" si="18"/>
        <v>0</v>
      </c>
      <c r="AL310" s="252">
        <f>ROUND(AK310*事業まとめ!$Q$6,2)</f>
        <v>0</v>
      </c>
      <c r="AM310" s="254">
        <f t="shared" si="20"/>
        <v>0</v>
      </c>
      <c r="AN310" s="254">
        <f t="shared" si="20"/>
        <v>0</v>
      </c>
      <c r="AO310" s="259"/>
      <c r="AP310" s="260">
        <f t="shared" si="19"/>
        <v>0</v>
      </c>
      <c r="AQ310" s="259"/>
      <c r="AR310" s="257"/>
      <c r="AS310" s="257"/>
      <c r="AT310" s="257"/>
      <c r="AU310" s="257"/>
      <c r="AV310" s="257"/>
      <c r="AW310" s="257"/>
    </row>
    <row r="311" spans="2:49" s="265" customFormat="1" x14ac:dyDescent="0.4">
      <c r="B311" s="251"/>
      <c r="C311" s="251"/>
      <c r="D311" s="251"/>
      <c r="E311" s="251"/>
      <c r="F311" s="251"/>
      <c r="G311" s="251"/>
      <c r="H311" s="251"/>
      <c r="I311" s="251"/>
      <c r="J311" s="251"/>
      <c r="K311" s="251"/>
      <c r="L311" s="251"/>
      <c r="M311" s="251"/>
      <c r="N311" s="251"/>
      <c r="O311" s="251"/>
      <c r="P311" s="251"/>
      <c r="Q311" s="251"/>
      <c r="R311" s="251"/>
      <c r="S311" s="251"/>
      <c r="T311" s="251"/>
      <c r="U311" s="251"/>
      <c r="V311" s="251"/>
      <c r="W311" s="251"/>
      <c r="X311" s="251"/>
      <c r="Y311" s="251"/>
      <c r="Z311" s="251"/>
      <c r="AA311" s="251"/>
      <c r="AB311" s="252">
        <f t="shared" si="17"/>
        <v>0</v>
      </c>
      <c r="AC311" s="252">
        <f>ROUND(AB311*事業まとめ!$Q$6,2)</f>
        <v>0</v>
      </c>
      <c r="AD311" s="253"/>
      <c r="AE311" s="253"/>
      <c r="AF311" s="253"/>
      <c r="AG311" s="253"/>
      <c r="AH311" s="253"/>
      <c r="AI311" s="253"/>
      <c r="AJ311" s="253"/>
      <c r="AK311" s="252">
        <f t="shared" si="18"/>
        <v>0</v>
      </c>
      <c r="AL311" s="252">
        <f>ROUND(AK311*事業まとめ!$Q$6,2)</f>
        <v>0</v>
      </c>
      <c r="AM311" s="254">
        <f t="shared" si="20"/>
        <v>0</v>
      </c>
      <c r="AN311" s="254">
        <f t="shared" si="20"/>
        <v>0</v>
      </c>
      <c r="AO311" s="259"/>
      <c r="AP311" s="260">
        <f t="shared" si="19"/>
        <v>0</v>
      </c>
      <c r="AQ311" s="259"/>
      <c r="AR311" s="257"/>
      <c r="AS311" s="257"/>
      <c r="AT311" s="257"/>
      <c r="AU311" s="257"/>
      <c r="AV311" s="257"/>
      <c r="AW311" s="257"/>
    </row>
    <row r="312" spans="2:49" s="265" customFormat="1" x14ac:dyDescent="0.4">
      <c r="B312" s="251"/>
      <c r="C312" s="251"/>
      <c r="D312" s="251"/>
      <c r="E312" s="251"/>
      <c r="F312" s="251"/>
      <c r="G312" s="251"/>
      <c r="H312" s="251"/>
      <c r="I312" s="251"/>
      <c r="J312" s="251"/>
      <c r="K312" s="251"/>
      <c r="L312" s="251"/>
      <c r="M312" s="251"/>
      <c r="N312" s="251"/>
      <c r="O312" s="251"/>
      <c r="P312" s="251"/>
      <c r="Q312" s="251"/>
      <c r="R312" s="251"/>
      <c r="S312" s="251"/>
      <c r="T312" s="251"/>
      <c r="U312" s="251"/>
      <c r="V312" s="251"/>
      <c r="W312" s="251"/>
      <c r="X312" s="251"/>
      <c r="Y312" s="251"/>
      <c r="Z312" s="251"/>
      <c r="AA312" s="251"/>
      <c r="AB312" s="252">
        <f t="shared" si="17"/>
        <v>0</v>
      </c>
      <c r="AC312" s="252">
        <f>ROUND(AB312*事業まとめ!$Q$6,2)</f>
        <v>0</v>
      </c>
      <c r="AD312" s="253"/>
      <c r="AE312" s="253"/>
      <c r="AF312" s="253"/>
      <c r="AG312" s="253"/>
      <c r="AH312" s="253"/>
      <c r="AI312" s="253"/>
      <c r="AJ312" s="253"/>
      <c r="AK312" s="252">
        <f t="shared" si="18"/>
        <v>0</v>
      </c>
      <c r="AL312" s="252">
        <f>ROUND(AK312*事業まとめ!$Q$6,2)</f>
        <v>0</v>
      </c>
      <c r="AM312" s="254">
        <f t="shared" si="20"/>
        <v>0</v>
      </c>
      <c r="AN312" s="254">
        <f t="shared" si="20"/>
        <v>0</v>
      </c>
      <c r="AO312" s="259"/>
      <c r="AP312" s="260">
        <f t="shared" si="19"/>
        <v>0</v>
      </c>
      <c r="AQ312" s="259"/>
      <c r="AR312" s="257"/>
      <c r="AS312" s="257"/>
      <c r="AT312" s="257"/>
      <c r="AU312" s="257"/>
      <c r="AV312" s="257"/>
      <c r="AW312" s="257"/>
    </row>
    <row r="313" spans="2:49" s="265" customFormat="1" x14ac:dyDescent="0.4">
      <c r="B313" s="251"/>
      <c r="C313" s="251"/>
      <c r="D313" s="251"/>
      <c r="E313" s="251"/>
      <c r="F313" s="251"/>
      <c r="G313" s="251"/>
      <c r="H313" s="251"/>
      <c r="I313" s="251"/>
      <c r="J313" s="251"/>
      <c r="K313" s="251"/>
      <c r="L313" s="251"/>
      <c r="M313" s="251"/>
      <c r="N313" s="251"/>
      <c r="O313" s="251"/>
      <c r="P313" s="251"/>
      <c r="Q313" s="251"/>
      <c r="R313" s="251"/>
      <c r="S313" s="251"/>
      <c r="T313" s="251"/>
      <c r="U313" s="251"/>
      <c r="V313" s="251"/>
      <c r="W313" s="251"/>
      <c r="X313" s="251"/>
      <c r="Y313" s="251"/>
      <c r="Z313" s="251"/>
      <c r="AA313" s="251"/>
      <c r="AB313" s="252">
        <f t="shared" si="17"/>
        <v>0</v>
      </c>
      <c r="AC313" s="252">
        <f>ROUND(AB313*事業まとめ!$Q$6,2)</f>
        <v>0</v>
      </c>
      <c r="AD313" s="253"/>
      <c r="AE313" s="253"/>
      <c r="AF313" s="253"/>
      <c r="AG313" s="253"/>
      <c r="AH313" s="253"/>
      <c r="AI313" s="253"/>
      <c r="AJ313" s="253"/>
      <c r="AK313" s="252">
        <f t="shared" si="18"/>
        <v>0</v>
      </c>
      <c r="AL313" s="252">
        <f>ROUND(AK313*事業まとめ!$Q$6,2)</f>
        <v>0</v>
      </c>
      <c r="AM313" s="254">
        <f t="shared" si="20"/>
        <v>0</v>
      </c>
      <c r="AN313" s="254">
        <f t="shared" si="20"/>
        <v>0</v>
      </c>
      <c r="AO313" s="259"/>
      <c r="AP313" s="260">
        <f t="shared" si="19"/>
        <v>0</v>
      </c>
      <c r="AQ313" s="259"/>
      <c r="AR313" s="257"/>
      <c r="AS313" s="257"/>
      <c r="AT313" s="257"/>
      <c r="AU313" s="257"/>
      <c r="AV313" s="257"/>
      <c r="AW313" s="257"/>
    </row>
    <row r="314" spans="2:49" s="265" customFormat="1" x14ac:dyDescent="0.4">
      <c r="B314" s="251"/>
      <c r="C314" s="251"/>
      <c r="D314" s="251"/>
      <c r="E314" s="251"/>
      <c r="F314" s="251"/>
      <c r="G314" s="251"/>
      <c r="H314" s="251"/>
      <c r="I314" s="251"/>
      <c r="J314" s="251"/>
      <c r="K314" s="251"/>
      <c r="L314" s="251"/>
      <c r="M314" s="251"/>
      <c r="N314" s="251"/>
      <c r="O314" s="251"/>
      <c r="P314" s="251"/>
      <c r="Q314" s="251"/>
      <c r="R314" s="251"/>
      <c r="S314" s="251"/>
      <c r="T314" s="251"/>
      <c r="U314" s="251"/>
      <c r="V314" s="251"/>
      <c r="W314" s="251"/>
      <c r="X314" s="251"/>
      <c r="Y314" s="251"/>
      <c r="Z314" s="251"/>
      <c r="AA314" s="251"/>
      <c r="AB314" s="252">
        <f t="shared" si="17"/>
        <v>0</v>
      </c>
      <c r="AC314" s="252">
        <f>ROUND(AB314*事業まとめ!$Q$6,2)</f>
        <v>0</v>
      </c>
      <c r="AD314" s="253"/>
      <c r="AE314" s="253"/>
      <c r="AF314" s="253"/>
      <c r="AG314" s="253"/>
      <c r="AH314" s="253"/>
      <c r="AI314" s="253"/>
      <c r="AJ314" s="253"/>
      <c r="AK314" s="252">
        <f t="shared" si="18"/>
        <v>0</v>
      </c>
      <c r="AL314" s="252">
        <f>ROUND(AK314*事業まとめ!$Q$6,2)</f>
        <v>0</v>
      </c>
      <c r="AM314" s="254">
        <f t="shared" si="20"/>
        <v>0</v>
      </c>
      <c r="AN314" s="254">
        <f t="shared" si="20"/>
        <v>0</v>
      </c>
      <c r="AO314" s="259"/>
      <c r="AP314" s="260">
        <f t="shared" si="19"/>
        <v>0</v>
      </c>
      <c r="AQ314" s="259"/>
      <c r="AR314" s="257"/>
      <c r="AS314" s="257"/>
      <c r="AT314" s="257"/>
      <c r="AU314" s="257"/>
      <c r="AV314" s="257"/>
      <c r="AW314" s="257"/>
    </row>
    <row r="315" spans="2:49" s="265" customFormat="1" x14ac:dyDescent="0.4">
      <c r="B315" s="251"/>
      <c r="C315" s="251"/>
      <c r="D315" s="251"/>
      <c r="E315" s="251"/>
      <c r="F315" s="251"/>
      <c r="G315" s="251"/>
      <c r="H315" s="251"/>
      <c r="I315" s="251"/>
      <c r="J315" s="251"/>
      <c r="K315" s="251"/>
      <c r="L315" s="251"/>
      <c r="M315" s="251"/>
      <c r="N315" s="251"/>
      <c r="O315" s="251"/>
      <c r="P315" s="251"/>
      <c r="Q315" s="251"/>
      <c r="R315" s="251"/>
      <c r="S315" s="251"/>
      <c r="T315" s="251"/>
      <c r="U315" s="251"/>
      <c r="V315" s="251"/>
      <c r="W315" s="251"/>
      <c r="X315" s="251"/>
      <c r="Y315" s="251"/>
      <c r="Z315" s="251"/>
      <c r="AA315" s="251"/>
      <c r="AB315" s="252">
        <f t="shared" si="17"/>
        <v>0</v>
      </c>
      <c r="AC315" s="252">
        <f>ROUND(AB315*事業まとめ!$Q$6,2)</f>
        <v>0</v>
      </c>
      <c r="AD315" s="253"/>
      <c r="AE315" s="253"/>
      <c r="AF315" s="253"/>
      <c r="AG315" s="253"/>
      <c r="AH315" s="253"/>
      <c r="AI315" s="253"/>
      <c r="AJ315" s="253"/>
      <c r="AK315" s="252">
        <f t="shared" si="18"/>
        <v>0</v>
      </c>
      <c r="AL315" s="252">
        <f>ROUND(AK315*事業まとめ!$Q$6,2)</f>
        <v>0</v>
      </c>
      <c r="AM315" s="254">
        <f t="shared" si="20"/>
        <v>0</v>
      </c>
      <c r="AN315" s="254">
        <f t="shared" si="20"/>
        <v>0</v>
      </c>
      <c r="AO315" s="259"/>
      <c r="AP315" s="260">
        <f t="shared" si="19"/>
        <v>0</v>
      </c>
      <c r="AQ315" s="259"/>
      <c r="AR315" s="257"/>
      <c r="AS315" s="257"/>
      <c r="AT315" s="257"/>
      <c r="AU315" s="257"/>
      <c r="AV315" s="257"/>
      <c r="AW315" s="257"/>
    </row>
    <row r="316" spans="2:49" s="265" customFormat="1" x14ac:dyDescent="0.4">
      <c r="B316" s="251"/>
      <c r="C316" s="251"/>
      <c r="D316" s="251"/>
      <c r="E316" s="251"/>
      <c r="F316" s="251"/>
      <c r="G316" s="251"/>
      <c r="H316" s="251"/>
      <c r="I316" s="251"/>
      <c r="J316" s="251"/>
      <c r="K316" s="251"/>
      <c r="L316" s="251"/>
      <c r="M316" s="251"/>
      <c r="N316" s="251"/>
      <c r="O316" s="251"/>
      <c r="P316" s="251"/>
      <c r="Q316" s="251"/>
      <c r="R316" s="251"/>
      <c r="S316" s="251"/>
      <c r="T316" s="251"/>
      <c r="U316" s="251"/>
      <c r="V316" s="251"/>
      <c r="W316" s="251"/>
      <c r="X316" s="251"/>
      <c r="Y316" s="251"/>
      <c r="Z316" s="251"/>
      <c r="AA316" s="251"/>
      <c r="AB316" s="252">
        <f t="shared" si="17"/>
        <v>0</v>
      </c>
      <c r="AC316" s="252">
        <f>ROUND(AB316*事業まとめ!$Q$6,2)</f>
        <v>0</v>
      </c>
      <c r="AD316" s="253"/>
      <c r="AE316" s="253"/>
      <c r="AF316" s="253"/>
      <c r="AG316" s="253"/>
      <c r="AH316" s="253"/>
      <c r="AI316" s="253"/>
      <c r="AJ316" s="253"/>
      <c r="AK316" s="252">
        <f t="shared" si="18"/>
        <v>0</v>
      </c>
      <c r="AL316" s="252">
        <f>ROUND(AK316*事業まとめ!$Q$6,2)</f>
        <v>0</v>
      </c>
      <c r="AM316" s="254">
        <f t="shared" si="20"/>
        <v>0</v>
      </c>
      <c r="AN316" s="254">
        <f t="shared" si="20"/>
        <v>0</v>
      </c>
      <c r="AO316" s="259"/>
      <c r="AP316" s="260">
        <f t="shared" si="19"/>
        <v>0</v>
      </c>
      <c r="AQ316" s="259"/>
      <c r="AR316" s="257"/>
      <c r="AS316" s="257"/>
      <c r="AT316" s="257"/>
      <c r="AU316" s="257"/>
      <c r="AV316" s="257"/>
      <c r="AW316" s="257"/>
    </row>
    <row r="317" spans="2:49" s="265" customFormat="1" x14ac:dyDescent="0.4">
      <c r="B317" s="251"/>
      <c r="C317" s="251"/>
      <c r="D317" s="251"/>
      <c r="E317" s="251"/>
      <c r="F317" s="251"/>
      <c r="G317" s="251"/>
      <c r="H317" s="251"/>
      <c r="I317" s="251"/>
      <c r="J317" s="251"/>
      <c r="K317" s="251"/>
      <c r="L317" s="251"/>
      <c r="M317" s="251"/>
      <c r="N317" s="251"/>
      <c r="O317" s="251"/>
      <c r="P317" s="251"/>
      <c r="Q317" s="251"/>
      <c r="R317" s="251"/>
      <c r="S317" s="251"/>
      <c r="T317" s="251"/>
      <c r="U317" s="251"/>
      <c r="V317" s="251"/>
      <c r="W317" s="251"/>
      <c r="X317" s="251"/>
      <c r="Y317" s="251"/>
      <c r="Z317" s="251"/>
      <c r="AA317" s="251"/>
      <c r="AB317" s="252">
        <f t="shared" si="17"/>
        <v>0</v>
      </c>
      <c r="AC317" s="252">
        <f>ROUND(AB317*事業まとめ!$Q$6,2)</f>
        <v>0</v>
      </c>
      <c r="AD317" s="253"/>
      <c r="AE317" s="253"/>
      <c r="AF317" s="253"/>
      <c r="AG317" s="253"/>
      <c r="AH317" s="253"/>
      <c r="AI317" s="253"/>
      <c r="AJ317" s="253"/>
      <c r="AK317" s="252">
        <f t="shared" si="18"/>
        <v>0</v>
      </c>
      <c r="AL317" s="252">
        <f>ROUND(AK317*事業まとめ!$Q$6,2)</f>
        <v>0</v>
      </c>
      <c r="AM317" s="254">
        <f t="shared" si="20"/>
        <v>0</v>
      </c>
      <c r="AN317" s="254">
        <f t="shared" si="20"/>
        <v>0</v>
      </c>
      <c r="AO317" s="259"/>
      <c r="AP317" s="260">
        <f t="shared" si="19"/>
        <v>0</v>
      </c>
      <c r="AQ317" s="259"/>
      <c r="AR317" s="257"/>
      <c r="AS317" s="257"/>
      <c r="AT317" s="257"/>
      <c r="AU317" s="257"/>
      <c r="AV317" s="257"/>
      <c r="AW317" s="257"/>
    </row>
    <row r="318" spans="2:49" s="265" customFormat="1" x14ac:dyDescent="0.4">
      <c r="B318" s="251"/>
      <c r="C318" s="251"/>
      <c r="D318" s="251"/>
      <c r="E318" s="251"/>
      <c r="F318" s="251"/>
      <c r="G318" s="251"/>
      <c r="H318" s="251"/>
      <c r="I318" s="251"/>
      <c r="J318" s="251"/>
      <c r="K318" s="251"/>
      <c r="L318" s="251"/>
      <c r="M318" s="251"/>
      <c r="N318" s="251"/>
      <c r="O318" s="251"/>
      <c r="P318" s="251"/>
      <c r="Q318" s="251"/>
      <c r="R318" s="251"/>
      <c r="S318" s="251"/>
      <c r="T318" s="251"/>
      <c r="U318" s="251"/>
      <c r="V318" s="251"/>
      <c r="W318" s="251"/>
      <c r="X318" s="251"/>
      <c r="Y318" s="251"/>
      <c r="Z318" s="251"/>
      <c r="AA318" s="251"/>
      <c r="AB318" s="252">
        <f t="shared" si="17"/>
        <v>0</v>
      </c>
      <c r="AC318" s="252">
        <f>ROUND(AB318*事業まとめ!$Q$6,2)</f>
        <v>0</v>
      </c>
      <c r="AD318" s="253"/>
      <c r="AE318" s="253"/>
      <c r="AF318" s="253"/>
      <c r="AG318" s="253"/>
      <c r="AH318" s="253"/>
      <c r="AI318" s="253"/>
      <c r="AJ318" s="253"/>
      <c r="AK318" s="252">
        <f t="shared" si="18"/>
        <v>0</v>
      </c>
      <c r="AL318" s="252">
        <f>ROUND(AK318*事業まとめ!$Q$6,2)</f>
        <v>0</v>
      </c>
      <c r="AM318" s="254">
        <f t="shared" si="20"/>
        <v>0</v>
      </c>
      <c r="AN318" s="254">
        <f t="shared" si="20"/>
        <v>0</v>
      </c>
      <c r="AO318" s="259"/>
      <c r="AP318" s="260">
        <f t="shared" si="19"/>
        <v>0</v>
      </c>
      <c r="AQ318" s="259"/>
      <c r="AR318" s="257"/>
      <c r="AS318" s="257"/>
      <c r="AT318" s="257"/>
      <c r="AU318" s="257"/>
      <c r="AV318" s="257"/>
      <c r="AW318" s="257"/>
    </row>
    <row r="319" spans="2:49" s="265" customFormat="1" x14ac:dyDescent="0.4">
      <c r="B319" s="251"/>
      <c r="C319" s="251"/>
      <c r="D319" s="251"/>
      <c r="E319" s="251"/>
      <c r="F319" s="251"/>
      <c r="G319" s="251"/>
      <c r="H319" s="251"/>
      <c r="I319" s="251"/>
      <c r="J319" s="251"/>
      <c r="K319" s="251"/>
      <c r="L319" s="251"/>
      <c r="M319" s="251"/>
      <c r="N319" s="251"/>
      <c r="O319" s="251"/>
      <c r="P319" s="251"/>
      <c r="Q319" s="251"/>
      <c r="R319" s="251"/>
      <c r="S319" s="251"/>
      <c r="T319" s="251"/>
      <c r="U319" s="251"/>
      <c r="V319" s="251"/>
      <c r="W319" s="251"/>
      <c r="X319" s="251"/>
      <c r="Y319" s="251"/>
      <c r="Z319" s="251"/>
      <c r="AA319" s="251"/>
      <c r="AB319" s="252">
        <f t="shared" si="17"/>
        <v>0</v>
      </c>
      <c r="AC319" s="252">
        <f>ROUND(AB319*事業まとめ!$Q$6,2)</f>
        <v>0</v>
      </c>
      <c r="AD319" s="253"/>
      <c r="AE319" s="253"/>
      <c r="AF319" s="253"/>
      <c r="AG319" s="253"/>
      <c r="AH319" s="253"/>
      <c r="AI319" s="253"/>
      <c r="AJ319" s="253"/>
      <c r="AK319" s="252">
        <f t="shared" si="18"/>
        <v>0</v>
      </c>
      <c r="AL319" s="252">
        <f>ROUND(AK319*事業まとめ!$Q$6,2)</f>
        <v>0</v>
      </c>
      <c r="AM319" s="254">
        <f t="shared" si="20"/>
        <v>0</v>
      </c>
      <c r="AN319" s="254">
        <f t="shared" si="20"/>
        <v>0</v>
      </c>
      <c r="AO319" s="259"/>
      <c r="AP319" s="260">
        <f t="shared" si="19"/>
        <v>0</v>
      </c>
      <c r="AQ319" s="259"/>
      <c r="AR319" s="257"/>
      <c r="AS319" s="257"/>
      <c r="AT319" s="257"/>
      <c r="AU319" s="257"/>
      <c r="AV319" s="257"/>
      <c r="AW319" s="257"/>
    </row>
    <row r="320" spans="2:49" s="265" customFormat="1" x14ac:dyDescent="0.4">
      <c r="B320" s="251"/>
      <c r="C320" s="251"/>
      <c r="D320" s="251"/>
      <c r="E320" s="251"/>
      <c r="F320" s="251"/>
      <c r="G320" s="251"/>
      <c r="H320" s="251"/>
      <c r="I320" s="251"/>
      <c r="J320" s="251"/>
      <c r="K320" s="251"/>
      <c r="L320" s="251"/>
      <c r="M320" s="251"/>
      <c r="N320" s="251"/>
      <c r="O320" s="251"/>
      <c r="P320" s="251"/>
      <c r="Q320" s="251"/>
      <c r="R320" s="251"/>
      <c r="S320" s="251"/>
      <c r="T320" s="251"/>
      <c r="U320" s="251"/>
      <c r="V320" s="251"/>
      <c r="W320" s="251"/>
      <c r="X320" s="251"/>
      <c r="Y320" s="251"/>
      <c r="Z320" s="251"/>
      <c r="AA320" s="251"/>
      <c r="AB320" s="252">
        <f t="shared" si="17"/>
        <v>0</v>
      </c>
      <c r="AC320" s="252">
        <f>ROUND(AB320*事業まとめ!$Q$6,2)</f>
        <v>0</v>
      </c>
      <c r="AD320" s="253"/>
      <c r="AE320" s="253"/>
      <c r="AF320" s="253"/>
      <c r="AG320" s="253"/>
      <c r="AH320" s="253"/>
      <c r="AI320" s="253"/>
      <c r="AJ320" s="253"/>
      <c r="AK320" s="252">
        <f t="shared" si="18"/>
        <v>0</v>
      </c>
      <c r="AL320" s="252">
        <f>ROUND(AK320*事業まとめ!$Q$6,2)</f>
        <v>0</v>
      </c>
      <c r="AM320" s="254">
        <f t="shared" si="20"/>
        <v>0</v>
      </c>
      <c r="AN320" s="254">
        <f t="shared" si="20"/>
        <v>0</v>
      </c>
      <c r="AO320" s="259"/>
      <c r="AP320" s="260">
        <f t="shared" si="19"/>
        <v>0</v>
      </c>
      <c r="AQ320" s="259"/>
      <c r="AR320" s="257"/>
      <c r="AS320" s="257"/>
      <c r="AT320" s="257"/>
      <c r="AU320" s="257"/>
      <c r="AV320" s="257"/>
      <c r="AW320" s="257"/>
    </row>
    <row r="321" spans="2:49" s="265" customFormat="1" x14ac:dyDescent="0.4">
      <c r="B321" s="251"/>
      <c r="C321" s="251"/>
      <c r="D321" s="251"/>
      <c r="E321" s="251"/>
      <c r="F321" s="251"/>
      <c r="G321" s="251"/>
      <c r="H321" s="251"/>
      <c r="I321" s="251"/>
      <c r="J321" s="251"/>
      <c r="K321" s="251"/>
      <c r="L321" s="251"/>
      <c r="M321" s="251"/>
      <c r="N321" s="251"/>
      <c r="O321" s="251"/>
      <c r="P321" s="251"/>
      <c r="Q321" s="251"/>
      <c r="R321" s="251"/>
      <c r="S321" s="251"/>
      <c r="T321" s="251"/>
      <c r="U321" s="251"/>
      <c r="V321" s="251"/>
      <c r="W321" s="251"/>
      <c r="X321" s="251"/>
      <c r="Y321" s="251"/>
      <c r="Z321" s="251"/>
      <c r="AA321" s="251"/>
      <c r="AB321" s="252">
        <f t="shared" si="17"/>
        <v>0</v>
      </c>
      <c r="AC321" s="252">
        <f>ROUND(AB321*事業まとめ!$Q$6,2)</f>
        <v>0</v>
      </c>
      <c r="AD321" s="253"/>
      <c r="AE321" s="253"/>
      <c r="AF321" s="253"/>
      <c r="AG321" s="253"/>
      <c r="AH321" s="253"/>
      <c r="AI321" s="253"/>
      <c r="AJ321" s="253"/>
      <c r="AK321" s="252">
        <f t="shared" si="18"/>
        <v>0</v>
      </c>
      <c r="AL321" s="252">
        <f>ROUND(AK321*事業まとめ!$Q$6,2)</f>
        <v>0</v>
      </c>
      <c r="AM321" s="254">
        <f t="shared" si="20"/>
        <v>0</v>
      </c>
      <c r="AN321" s="254">
        <f t="shared" si="20"/>
        <v>0</v>
      </c>
      <c r="AO321" s="259"/>
      <c r="AP321" s="260">
        <f t="shared" si="19"/>
        <v>0</v>
      </c>
      <c r="AQ321" s="259"/>
      <c r="AR321" s="257"/>
      <c r="AS321" s="257"/>
      <c r="AT321" s="257"/>
      <c r="AU321" s="257"/>
      <c r="AV321" s="257"/>
      <c r="AW321" s="257"/>
    </row>
    <row r="322" spans="2:49" s="265" customFormat="1" x14ac:dyDescent="0.4">
      <c r="B322" s="251"/>
      <c r="C322" s="251"/>
      <c r="D322" s="251"/>
      <c r="E322" s="251"/>
      <c r="F322" s="251"/>
      <c r="G322" s="251"/>
      <c r="H322" s="251"/>
      <c r="I322" s="251"/>
      <c r="J322" s="251"/>
      <c r="K322" s="251"/>
      <c r="L322" s="251"/>
      <c r="M322" s="251"/>
      <c r="N322" s="251"/>
      <c r="O322" s="251"/>
      <c r="P322" s="251"/>
      <c r="Q322" s="251"/>
      <c r="R322" s="251"/>
      <c r="S322" s="251"/>
      <c r="T322" s="251"/>
      <c r="U322" s="251"/>
      <c r="V322" s="251"/>
      <c r="W322" s="251"/>
      <c r="X322" s="251"/>
      <c r="Y322" s="251"/>
      <c r="Z322" s="251"/>
      <c r="AA322" s="251"/>
      <c r="AB322" s="252">
        <f t="shared" si="17"/>
        <v>0</v>
      </c>
      <c r="AC322" s="252">
        <f>ROUND(AB322*事業まとめ!$Q$6,2)</f>
        <v>0</v>
      </c>
      <c r="AD322" s="253"/>
      <c r="AE322" s="253"/>
      <c r="AF322" s="253"/>
      <c r="AG322" s="253"/>
      <c r="AH322" s="253"/>
      <c r="AI322" s="253"/>
      <c r="AJ322" s="253"/>
      <c r="AK322" s="252">
        <f t="shared" si="18"/>
        <v>0</v>
      </c>
      <c r="AL322" s="252">
        <f>ROUND(AK322*事業まとめ!$Q$6,2)</f>
        <v>0</v>
      </c>
      <c r="AM322" s="254">
        <f t="shared" si="20"/>
        <v>0</v>
      </c>
      <c r="AN322" s="254">
        <f t="shared" si="20"/>
        <v>0</v>
      </c>
      <c r="AO322" s="259"/>
      <c r="AP322" s="260">
        <f t="shared" si="19"/>
        <v>0</v>
      </c>
      <c r="AQ322" s="259"/>
      <c r="AR322" s="257"/>
      <c r="AS322" s="257"/>
      <c r="AT322" s="257"/>
      <c r="AU322" s="257"/>
      <c r="AV322" s="257"/>
      <c r="AW322" s="257"/>
    </row>
    <row r="323" spans="2:49" s="265" customFormat="1" x14ac:dyDescent="0.4">
      <c r="B323" s="251"/>
      <c r="C323" s="251"/>
      <c r="D323" s="251"/>
      <c r="E323" s="251"/>
      <c r="F323" s="251"/>
      <c r="G323" s="251"/>
      <c r="H323" s="251"/>
      <c r="I323" s="251"/>
      <c r="J323" s="251"/>
      <c r="K323" s="251"/>
      <c r="L323" s="251"/>
      <c r="M323" s="251"/>
      <c r="N323" s="251"/>
      <c r="O323" s="251"/>
      <c r="P323" s="251"/>
      <c r="Q323" s="251"/>
      <c r="R323" s="251"/>
      <c r="S323" s="251"/>
      <c r="T323" s="251"/>
      <c r="U323" s="251"/>
      <c r="V323" s="251"/>
      <c r="W323" s="251"/>
      <c r="X323" s="251"/>
      <c r="Y323" s="251"/>
      <c r="Z323" s="251"/>
      <c r="AA323" s="251"/>
      <c r="AB323" s="252">
        <f t="shared" si="17"/>
        <v>0</v>
      </c>
      <c r="AC323" s="252">
        <f>ROUND(AB323*事業まとめ!$Q$6,2)</f>
        <v>0</v>
      </c>
      <c r="AD323" s="253"/>
      <c r="AE323" s="253"/>
      <c r="AF323" s="253"/>
      <c r="AG323" s="253"/>
      <c r="AH323" s="253"/>
      <c r="AI323" s="253"/>
      <c r="AJ323" s="253"/>
      <c r="AK323" s="252">
        <f t="shared" si="18"/>
        <v>0</v>
      </c>
      <c r="AL323" s="252">
        <f>ROUND(AK323*事業まとめ!$Q$6,2)</f>
        <v>0</v>
      </c>
      <c r="AM323" s="254">
        <f t="shared" si="20"/>
        <v>0</v>
      </c>
      <c r="AN323" s="254">
        <f t="shared" si="20"/>
        <v>0</v>
      </c>
      <c r="AO323" s="259"/>
      <c r="AP323" s="260">
        <f t="shared" si="19"/>
        <v>0</v>
      </c>
      <c r="AQ323" s="259"/>
      <c r="AR323" s="257"/>
      <c r="AS323" s="257"/>
      <c r="AT323" s="257"/>
      <c r="AU323" s="257"/>
      <c r="AV323" s="257"/>
      <c r="AW323" s="257"/>
    </row>
    <row r="324" spans="2:49" s="265" customFormat="1" x14ac:dyDescent="0.4">
      <c r="B324" s="251"/>
      <c r="C324" s="251"/>
      <c r="D324" s="251"/>
      <c r="E324" s="251"/>
      <c r="F324" s="251"/>
      <c r="G324" s="251"/>
      <c r="H324" s="251"/>
      <c r="I324" s="251"/>
      <c r="J324" s="251"/>
      <c r="K324" s="251"/>
      <c r="L324" s="251"/>
      <c r="M324" s="251"/>
      <c r="N324" s="251"/>
      <c r="O324" s="251"/>
      <c r="P324" s="251"/>
      <c r="Q324" s="251"/>
      <c r="R324" s="251"/>
      <c r="S324" s="251"/>
      <c r="T324" s="251"/>
      <c r="U324" s="251"/>
      <c r="V324" s="251"/>
      <c r="W324" s="251"/>
      <c r="X324" s="251"/>
      <c r="Y324" s="251"/>
      <c r="Z324" s="251"/>
      <c r="AA324" s="251"/>
      <c r="AB324" s="252">
        <f t="shared" si="17"/>
        <v>0</v>
      </c>
      <c r="AC324" s="252">
        <f>ROUND(AB324*事業まとめ!$Q$6,2)</f>
        <v>0</v>
      </c>
      <c r="AD324" s="253"/>
      <c r="AE324" s="253"/>
      <c r="AF324" s="253"/>
      <c r="AG324" s="253"/>
      <c r="AH324" s="253"/>
      <c r="AI324" s="253"/>
      <c r="AJ324" s="253"/>
      <c r="AK324" s="252">
        <f t="shared" si="18"/>
        <v>0</v>
      </c>
      <c r="AL324" s="252">
        <f>ROUND(AK324*事業まとめ!$Q$6,2)</f>
        <v>0</v>
      </c>
      <c r="AM324" s="254">
        <f t="shared" si="20"/>
        <v>0</v>
      </c>
      <c r="AN324" s="254">
        <f t="shared" si="20"/>
        <v>0</v>
      </c>
      <c r="AO324" s="259"/>
      <c r="AP324" s="260">
        <f t="shared" si="19"/>
        <v>0</v>
      </c>
      <c r="AQ324" s="259"/>
      <c r="AR324" s="257"/>
      <c r="AS324" s="257"/>
      <c r="AT324" s="257"/>
      <c r="AU324" s="257"/>
      <c r="AV324" s="257"/>
      <c r="AW324" s="257"/>
    </row>
    <row r="325" spans="2:49" s="265" customFormat="1" x14ac:dyDescent="0.4">
      <c r="B325" s="251"/>
      <c r="C325" s="251"/>
      <c r="D325" s="251"/>
      <c r="E325" s="251"/>
      <c r="F325" s="251"/>
      <c r="G325" s="251"/>
      <c r="H325" s="251"/>
      <c r="I325" s="251"/>
      <c r="J325" s="251"/>
      <c r="K325" s="251"/>
      <c r="L325" s="251"/>
      <c r="M325" s="251"/>
      <c r="N325" s="251"/>
      <c r="O325" s="251"/>
      <c r="P325" s="251"/>
      <c r="Q325" s="251"/>
      <c r="R325" s="251"/>
      <c r="S325" s="251"/>
      <c r="T325" s="251"/>
      <c r="U325" s="251"/>
      <c r="V325" s="251"/>
      <c r="W325" s="251"/>
      <c r="X325" s="251"/>
      <c r="Y325" s="251"/>
      <c r="Z325" s="251"/>
      <c r="AA325" s="251"/>
      <c r="AB325" s="252">
        <f t="shared" si="17"/>
        <v>0</v>
      </c>
      <c r="AC325" s="252">
        <f>ROUND(AB325*事業まとめ!$Q$6,2)</f>
        <v>0</v>
      </c>
      <c r="AD325" s="253"/>
      <c r="AE325" s="253"/>
      <c r="AF325" s="253"/>
      <c r="AG325" s="253"/>
      <c r="AH325" s="253"/>
      <c r="AI325" s="253"/>
      <c r="AJ325" s="253"/>
      <c r="AK325" s="252">
        <f t="shared" si="18"/>
        <v>0</v>
      </c>
      <c r="AL325" s="252">
        <f>ROUND(AK325*事業まとめ!$Q$6,2)</f>
        <v>0</v>
      </c>
      <c r="AM325" s="254">
        <f t="shared" si="20"/>
        <v>0</v>
      </c>
      <c r="AN325" s="254">
        <f t="shared" si="20"/>
        <v>0</v>
      </c>
      <c r="AO325" s="259"/>
      <c r="AP325" s="260">
        <f t="shared" si="19"/>
        <v>0</v>
      </c>
      <c r="AQ325" s="259"/>
      <c r="AR325" s="257"/>
      <c r="AS325" s="257"/>
      <c r="AT325" s="257"/>
      <c r="AU325" s="257"/>
      <c r="AV325" s="257"/>
      <c r="AW325" s="257"/>
    </row>
    <row r="326" spans="2:49" s="265" customFormat="1" x14ac:dyDescent="0.4">
      <c r="B326" s="251"/>
      <c r="C326" s="251"/>
      <c r="D326" s="251"/>
      <c r="E326" s="251"/>
      <c r="F326" s="251"/>
      <c r="G326" s="251"/>
      <c r="H326" s="251"/>
      <c r="I326" s="251"/>
      <c r="J326" s="251"/>
      <c r="K326" s="251"/>
      <c r="L326" s="251"/>
      <c r="M326" s="251"/>
      <c r="N326" s="251"/>
      <c r="O326" s="251"/>
      <c r="P326" s="251"/>
      <c r="Q326" s="251"/>
      <c r="R326" s="251"/>
      <c r="S326" s="251"/>
      <c r="T326" s="251"/>
      <c r="U326" s="251"/>
      <c r="V326" s="251"/>
      <c r="W326" s="251"/>
      <c r="X326" s="251"/>
      <c r="Y326" s="251"/>
      <c r="Z326" s="251"/>
      <c r="AA326" s="251"/>
      <c r="AB326" s="252">
        <f t="shared" si="17"/>
        <v>0</v>
      </c>
      <c r="AC326" s="252">
        <f>ROUND(AB326*事業まとめ!$Q$6,2)</f>
        <v>0</v>
      </c>
      <c r="AD326" s="253"/>
      <c r="AE326" s="253"/>
      <c r="AF326" s="253"/>
      <c r="AG326" s="253"/>
      <c r="AH326" s="253"/>
      <c r="AI326" s="253"/>
      <c r="AJ326" s="253"/>
      <c r="AK326" s="252">
        <f t="shared" si="18"/>
        <v>0</v>
      </c>
      <c r="AL326" s="252">
        <f>ROUND(AK326*事業まとめ!$Q$6,2)</f>
        <v>0</v>
      </c>
      <c r="AM326" s="254">
        <f t="shared" si="20"/>
        <v>0</v>
      </c>
      <c r="AN326" s="254">
        <f t="shared" si="20"/>
        <v>0</v>
      </c>
      <c r="AO326" s="259"/>
      <c r="AP326" s="260">
        <f t="shared" si="19"/>
        <v>0</v>
      </c>
      <c r="AQ326" s="259"/>
      <c r="AR326" s="257"/>
      <c r="AS326" s="257"/>
      <c r="AT326" s="257"/>
      <c r="AU326" s="257"/>
      <c r="AV326" s="257"/>
      <c r="AW326" s="257"/>
    </row>
    <row r="327" spans="2:49" s="265" customFormat="1" x14ac:dyDescent="0.4">
      <c r="B327" s="251"/>
      <c r="C327" s="251"/>
      <c r="D327" s="251"/>
      <c r="E327" s="251"/>
      <c r="F327" s="251"/>
      <c r="G327" s="251"/>
      <c r="H327" s="251"/>
      <c r="I327" s="251"/>
      <c r="J327" s="251"/>
      <c r="K327" s="251"/>
      <c r="L327" s="251"/>
      <c r="M327" s="251"/>
      <c r="N327" s="251"/>
      <c r="O327" s="251"/>
      <c r="P327" s="251"/>
      <c r="Q327" s="251"/>
      <c r="R327" s="251"/>
      <c r="S327" s="251"/>
      <c r="T327" s="251"/>
      <c r="U327" s="251"/>
      <c r="V327" s="251"/>
      <c r="W327" s="251"/>
      <c r="X327" s="251"/>
      <c r="Y327" s="251"/>
      <c r="Z327" s="251"/>
      <c r="AA327" s="251"/>
      <c r="AB327" s="252">
        <f t="shared" si="17"/>
        <v>0</v>
      </c>
      <c r="AC327" s="252">
        <f>ROUND(AB327*事業まとめ!$Q$6,2)</f>
        <v>0</v>
      </c>
      <c r="AD327" s="253"/>
      <c r="AE327" s="253"/>
      <c r="AF327" s="253"/>
      <c r="AG327" s="253"/>
      <c r="AH327" s="253"/>
      <c r="AI327" s="253"/>
      <c r="AJ327" s="253"/>
      <c r="AK327" s="252">
        <f t="shared" si="18"/>
        <v>0</v>
      </c>
      <c r="AL327" s="252">
        <f>ROUND(AK327*事業まとめ!$Q$6,2)</f>
        <v>0</v>
      </c>
      <c r="AM327" s="254">
        <f t="shared" si="20"/>
        <v>0</v>
      </c>
      <c r="AN327" s="254">
        <f t="shared" si="20"/>
        <v>0</v>
      </c>
      <c r="AO327" s="259"/>
      <c r="AP327" s="260">
        <f t="shared" si="19"/>
        <v>0</v>
      </c>
      <c r="AQ327" s="259"/>
      <c r="AR327" s="257"/>
      <c r="AS327" s="257"/>
      <c r="AT327" s="257"/>
      <c r="AU327" s="257"/>
      <c r="AV327" s="257"/>
      <c r="AW327" s="257"/>
    </row>
    <row r="328" spans="2:49" s="265" customFormat="1" x14ac:dyDescent="0.4">
      <c r="B328" s="251"/>
      <c r="C328" s="251"/>
      <c r="D328" s="251"/>
      <c r="E328" s="251"/>
      <c r="F328" s="251"/>
      <c r="G328" s="251"/>
      <c r="H328" s="251"/>
      <c r="I328" s="251"/>
      <c r="J328" s="251"/>
      <c r="K328" s="251"/>
      <c r="L328" s="251"/>
      <c r="M328" s="251"/>
      <c r="N328" s="251"/>
      <c r="O328" s="251"/>
      <c r="P328" s="251"/>
      <c r="Q328" s="251"/>
      <c r="R328" s="251"/>
      <c r="S328" s="251"/>
      <c r="T328" s="251"/>
      <c r="U328" s="251"/>
      <c r="V328" s="251"/>
      <c r="W328" s="251"/>
      <c r="X328" s="251"/>
      <c r="Y328" s="251"/>
      <c r="Z328" s="251"/>
      <c r="AA328" s="251"/>
      <c r="AB328" s="252">
        <f t="shared" si="17"/>
        <v>0</v>
      </c>
      <c r="AC328" s="252">
        <f>ROUND(AB328*事業まとめ!$Q$6,2)</f>
        <v>0</v>
      </c>
      <c r="AD328" s="253"/>
      <c r="AE328" s="253"/>
      <c r="AF328" s="253"/>
      <c r="AG328" s="253"/>
      <c r="AH328" s="253"/>
      <c r="AI328" s="253"/>
      <c r="AJ328" s="253"/>
      <c r="AK328" s="252">
        <f t="shared" si="18"/>
        <v>0</v>
      </c>
      <c r="AL328" s="252">
        <f>ROUND(AK328*事業まとめ!$Q$6,2)</f>
        <v>0</v>
      </c>
      <c r="AM328" s="254">
        <f t="shared" si="20"/>
        <v>0</v>
      </c>
      <c r="AN328" s="254">
        <f t="shared" si="20"/>
        <v>0</v>
      </c>
      <c r="AO328" s="259"/>
      <c r="AP328" s="260">
        <f t="shared" si="19"/>
        <v>0</v>
      </c>
      <c r="AQ328" s="259"/>
      <c r="AR328" s="257"/>
      <c r="AS328" s="257"/>
      <c r="AT328" s="257"/>
      <c r="AU328" s="257"/>
      <c r="AV328" s="257"/>
      <c r="AW328" s="257"/>
    </row>
    <row r="329" spans="2:49" s="265" customFormat="1" x14ac:dyDescent="0.4">
      <c r="B329" s="251"/>
      <c r="C329" s="251"/>
      <c r="D329" s="251"/>
      <c r="E329" s="251"/>
      <c r="F329" s="251"/>
      <c r="G329" s="251"/>
      <c r="H329" s="251"/>
      <c r="I329" s="251"/>
      <c r="J329" s="251"/>
      <c r="K329" s="251"/>
      <c r="L329" s="251"/>
      <c r="M329" s="251"/>
      <c r="N329" s="251"/>
      <c r="O329" s="251"/>
      <c r="P329" s="251"/>
      <c r="Q329" s="251"/>
      <c r="R329" s="251"/>
      <c r="S329" s="251"/>
      <c r="T329" s="251"/>
      <c r="U329" s="251"/>
      <c r="V329" s="251"/>
      <c r="W329" s="251"/>
      <c r="X329" s="251"/>
      <c r="Y329" s="251"/>
      <c r="Z329" s="251"/>
      <c r="AA329" s="251"/>
      <c r="AB329" s="252">
        <f t="shared" si="17"/>
        <v>0</v>
      </c>
      <c r="AC329" s="252">
        <f>ROUND(AB329*事業まとめ!$Q$6,2)</f>
        <v>0</v>
      </c>
      <c r="AD329" s="253"/>
      <c r="AE329" s="253"/>
      <c r="AF329" s="253"/>
      <c r="AG329" s="253"/>
      <c r="AH329" s="253"/>
      <c r="AI329" s="253"/>
      <c r="AJ329" s="253"/>
      <c r="AK329" s="252">
        <f t="shared" si="18"/>
        <v>0</v>
      </c>
      <c r="AL329" s="252">
        <f>ROUND(AK329*事業まとめ!$Q$6,2)</f>
        <v>0</v>
      </c>
      <c r="AM329" s="254">
        <f t="shared" si="20"/>
        <v>0</v>
      </c>
      <c r="AN329" s="254">
        <f t="shared" si="20"/>
        <v>0</v>
      </c>
      <c r="AO329" s="259"/>
      <c r="AP329" s="260">
        <f t="shared" si="19"/>
        <v>0</v>
      </c>
      <c r="AQ329" s="259"/>
      <c r="AR329" s="257"/>
      <c r="AS329" s="257"/>
      <c r="AT329" s="257"/>
      <c r="AU329" s="257"/>
      <c r="AV329" s="257"/>
      <c r="AW329" s="257"/>
    </row>
    <row r="330" spans="2:49" s="265" customFormat="1" x14ac:dyDescent="0.4">
      <c r="B330" s="251"/>
      <c r="C330" s="251"/>
      <c r="D330" s="251"/>
      <c r="E330" s="251"/>
      <c r="F330" s="251"/>
      <c r="G330" s="251"/>
      <c r="H330" s="251"/>
      <c r="I330" s="251"/>
      <c r="J330" s="251"/>
      <c r="K330" s="251"/>
      <c r="L330" s="251"/>
      <c r="M330" s="251"/>
      <c r="N330" s="251"/>
      <c r="O330" s="251"/>
      <c r="P330" s="251"/>
      <c r="Q330" s="251"/>
      <c r="R330" s="251"/>
      <c r="S330" s="251"/>
      <c r="T330" s="251"/>
      <c r="U330" s="251"/>
      <c r="V330" s="251"/>
      <c r="W330" s="251"/>
      <c r="X330" s="251"/>
      <c r="Y330" s="251"/>
      <c r="Z330" s="251"/>
      <c r="AA330" s="251"/>
      <c r="AB330" s="252">
        <f t="shared" ref="AB330:AB393" si="21">IFERROR(ROUND($I330*$J330*Y330*AA330/1000,2),0)</f>
        <v>0</v>
      </c>
      <c r="AC330" s="252">
        <f>ROUND(AB330*事業まとめ!$Q$6,2)</f>
        <v>0</v>
      </c>
      <c r="AD330" s="253"/>
      <c r="AE330" s="253"/>
      <c r="AF330" s="253"/>
      <c r="AG330" s="253"/>
      <c r="AH330" s="253"/>
      <c r="AI330" s="253"/>
      <c r="AJ330" s="253"/>
      <c r="AK330" s="252">
        <f t="shared" ref="AK330:AK393" si="22">IFERROR(ROUND($I330*$J330*AI330*AJ330/1000,2),0)</f>
        <v>0</v>
      </c>
      <c r="AL330" s="252">
        <f>ROUND(AK330*事業まとめ!$Q$6,2)</f>
        <v>0</v>
      </c>
      <c r="AM330" s="254">
        <f t="shared" si="20"/>
        <v>0</v>
      </c>
      <c r="AN330" s="254">
        <f t="shared" si="20"/>
        <v>0</v>
      </c>
      <c r="AO330" s="259"/>
      <c r="AP330" s="260">
        <f t="shared" ref="AP330:AP393" si="23">IFERROR(AO330*AJ330,0)</f>
        <v>0</v>
      </c>
      <c r="AQ330" s="259"/>
      <c r="AR330" s="257"/>
      <c r="AS330" s="257"/>
      <c r="AT330" s="257"/>
      <c r="AU330" s="257"/>
      <c r="AV330" s="257"/>
      <c r="AW330" s="257"/>
    </row>
    <row r="331" spans="2:49" s="265" customFormat="1" x14ac:dyDescent="0.4">
      <c r="B331" s="251"/>
      <c r="C331" s="251"/>
      <c r="D331" s="251"/>
      <c r="E331" s="251"/>
      <c r="F331" s="251"/>
      <c r="G331" s="251"/>
      <c r="H331" s="251"/>
      <c r="I331" s="251"/>
      <c r="J331" s="251"/>
      <c r="K331" s="251"/>
      <c r="L331" s="251"/>
      <c r="M331" s="251"/>
      <c r="N331" s="251"/>
      <c r="O331" s="251"/>
      <c r="P331" s="251"/>
      <c r="Q331" s="251"/>
      <c r="R331" s="251"/>
      <c r="S331" s="251"/>
      <c r="T331" s="251"/>
      <c r="U331" s="251"/>
      <c r="V331" s="251"/>
      <c r="W331" s="251"/>
      <c r="X331" s="251"/>
      <c r="Y331" s="251"/>
      <c r="Z331" s="251"/>
      <c r="AA331" s="251"/>
      <c r="AB331" s="252">
        <f t="shared" si="21"/>
        <v>0</v>
      </c>
      <c r="AC331" s="252">
        <f>ROUND(AB331*事業まとめ!$Q$6,2)</f>
        <v>0</v>
      </c>
      <c r="AD331" s="253"/>
      <c r="AE331" s="253"/>
      <c r="AF331" s="253"/>
      <c r="AG331" s="253"/>
      <c r="AH331" s="253"/>
      <c r="AI331" s="253"/>
      <c r="AJ331" s="253"/>
      <c r="AK331" s="252">
        <f t="shared" si="22"/>
        <v>0</v>
      </c>
      <c r="AL331" s="252">
        <f>ROUND(AK331*事業まとめ!$Q$6,2)</f>
        <v>0</v>
      </c>
      <c r="AM331" s="254">
        <f t="shared" si="20"/>
        <v>0</v>
      </c>
      <c r="AN331" s="254">
        <f t="shared" si="20"/>
        <v>0</v>
      </c>
      <c r="AO331" s="259"/>
      <c r="AP331" s="260">
        <f t="shared" si="23"/>
        <v>0</v>
      </c>
      <c r="AQ331" s="259"/>
      <c r="AR331" s="257"/>
      <c r="AS331" s="257"/>
      <c r="AT331" s="257"/>
      <c r="AU331" s="257"/>
      <c r="AV331" s="257"/>
      <c r="AW331" s="257"/>
    </row>
    <row r="332" spans="2:49" s="265" customFormat="1" x14ac:dyDescent="0.4">
      <c r="B332" s="251"/>
      <c r="C332" s="251"/>
      <c r="D332" s="251"/>
      <c r="E332" s="251"/>
      <c r="F332" s="251"/>
      <c r="G332" s="251"/>
      <c r="H332" s="251"/>
      <c r="I332" s="251"/>
      <c r="J332" s="251"/>
      <c r="K332" s="251"/>
      <c r="L332" s="251"/>
      <c r="M332" s="251"/>
      <c r="N332" s="251"/>
      <c r="O332" s="251"/>
      <c r="P332" s="251"/>
      <c r="Q332" s="251"/>
      <c r="R332" s="251"/>
      <c r="S332" s="251"/>
      <c r="T332" s="251"/>
      <c r="U332" s="251"/>
      <c r="V332" s="251"/>
      <c r="W332" s="251"/>
      <c r="X332" s="251"/>
      <c r="Y332" s="251"/>
      <c r="Z332" s="251"/>
      <c r="AA332" s="251"/>
      <c r="AB332" s="252">
        <f t="shared" si="21"/>
        <v>0</v>
      </c>
      <c r="AC332" s="252">
        <f>ROUND(AB332*事業まとめ!$Q$6,2)</f>
        <v>0</v>
      </c>
      <c r="AD332" s="253"/>
      <c r="AE332" s="253"/>
      <c r="AF332" s="253"/>
      <c r="AG332" s="253"/>
      <c r="AH332" s="253"/>
      <c r="AI332" s="253"/>
      <c r="AJ332" s="253"/>
      <c r="AK332" s="252">
        <f t="shared" si="22"/>
        <v>0</v>
      </c>
      <c r="AL332" s="252">
        <f>ROUND(AK332*事業まとめ!$Q$6,2)</f>
        <v>0</v>
      </c>
      <c r="AM332" s="254">
        <f t="shared" si="20"/>
        <v>0</v>
      </c>
      <c r="AN332" s="254">
        <f t="shared" si="20"/>
        <v>0</v>
      </c>
      <c r="AO332" s="259"/>
      <c r="AP332" s="260">
        <f t="shared" si="23"/>
        <v>0</v>
      </c>
      <c r="AQ332" s="259"/>
      <c r="AR332" s="257"/>
      <c r="AS332" s="257"/>
      <c r="AT332" s="257"/>
      <c r="AU332" s="257"/>
      <c r="AV332" s="257"/>
      <c r="AW332" s="257"/>
    </row>
    <row r="333" spans="2:49" s="265" customFormat="1" x14ac:dyDescent="0.4">
      <c r="B333" s="251"/>
      <c r="C333" s="251"/>
      <c r="D333" s="251"/>
      <c r="E333" s="251"/>
      <c r="F333" s="251"/>
      <c r="G333" s="251"/>
      <c r="H333" s="251"/>
      <c r="I333" s="251"/>
      <c r="J333" s="251"/>
      <c r="K333" s="251"/>
      <c r="L333" s="251"/>
      <c r="M333" s="251"/>
      <c r="N333" s="251"/>
      <c r="O333" s="251"/>
      <c r="P333" s="251"/>
      <c r="Q333" s="251"/>
      <c r="R333" s="251"/>
      <c r="S333" s="251"/>
      <c r="T333" s="251"/>
      <c r="U333" s="251"/>
      <c r="V333" s="251"/>
      <c r="W333" s="251"/>
      <c r="X333" s="251"/>
      <c r="Y333" s="251"/>
      <c r="Z333" s="251"/>
      <c r="AA333" s="251"/>
      <c r="AB333" s="252">
        <f t="shared" si="21"/>
        <v>0</v>
      </c>
      <c r="AC333" s="252">
        <f>ROUND(AB333*事業まとめ!$Q$6,2)</f>
        <v>0</v>
      </c>
      <c r="AD333" s="253"/>
      <c r="AE333" s="253"/>
      <c r="AF333" s="253"/>
      <c r="AG333" s="253"/>
      <c r="AH333" s="253"/>
      <c r="AI333" s="253"/>
      <c r="AJ333" s="253"/>
      <c r="AK333" s="252">
        <f t="shared" si="22"/>
        <v>0</v>
      </c>
      <c r="AL333" s="252">
        <f>ROUND(AK333*事業まとめ!$Q$6,2)</f>
        <v>0</v>
      </c>
      <c r="AM333" s="254">
        <f t="shared" si="20"/>
        <v>0</v>
      </c>
      <c r="AN333" s="254">
        <f t="shared" si="20"/>
        <v>0</v>
      </c>
      <c r="AO333" s="259"/>
      <c r="AP333" s="260">
        <f t="shared" si="23"/>
        <v>0</v>
      </c>
      <c r="AQ333" s="259"/>
      <c r="AR333" s="257"/>
      <c r="AS333" s="257"/>
      <c r="AT333" s="257"/>
      <c r="AU333" s="257"/>
      <c r="AV333" s="257"/>
      <c r="AW333" s="257"/>
    </row>
    <row r="334" spans="2:49" s="265" customFormat="1" x14ac:dyDescent="0.4">
      <c r="B334" s="251"/>
      <c r="C334" s="251"/>
      <c r="D334" s="251"/>
      <c r="E334" s="251"/>
      <c r="F334" s="251"/>
      <c r="G334" s="251"/>
      <c r="H334" s="251"/>
      <c r="I334" s="251"/>
      <c r="J334" s="251"/>
      <c r="K334" s="251"/>
      <c r="L334" s="251"/>
      <c r="M334" s="251"/>
      <c r="N334" s="251"/>
      <c r="O334" s="251"/>
      <c r="P334" s="251"/>
      <c r="Q334" s="251"/>
      <c r="R334" s="251"/>
      <c r="S334" s="251"/>
      <c r="T334" s="251"/>
      <c r="U334" s="251"/>
      <c r="V334" s="251"/>
      <c r="W334" s="251"/>
      <c r="X334" s="251"/>
      <c r="Y334" s="251"/>
      <c r="Z334" s="251"/>
      <c r="AA334" s="251"/>
      <c r="AB334" s="252">
        <f t="shared" si="21"/>
        <v>0</v>
      </c>
      <c r="AC334" s="252">
        <f>ROUND(AB334*事業まとめ!$Q$6,2)</f>
        <v>0</v>
      </c>
      <c r="AD334" s="253"/>
      <c r="AE334" s="253"/>
      <c r="AF334" s="253"/>
      <c r="AG334" s="253"/>
      <c r="AH334" s="253"/>
      <c r="AI334" s="253"/>
      <c r="AJ334" s="253"/>
      <c r="AK334" s="252">
        <f t="shared" si="22"/>
        <v>0</v>
      </c>
      <c r="AL334" s="252">
        <f>ROUND(AK334*事業まとめ!$Q$6,2)</f>
        <v>0</v>
      </c>
      <c r="AM334" s="254">
        <f t="shared" si="20"/>
        <v>0</v>
      </c>
      <c r="AN334" s="254">
        <f t="shared" si="20"/>
        <v>0</v>
      </c>
      <c r="AO334" s="259"/>
      <c r="AP334" s="260">
        <f t="shared" si="23"/>
        <v>0</v>
      </c>
      <c r="AQ334" s="259"/>
      <c r="AR334" s="257"/>
      <c r="AS334" s="257"/>
      <c r="AT334" s="257"/>
      <c r="AU334" s="257"/>
      <c r="AV334" s="257"/>
      <c r="AW334" s="257"/>
    </row>
    <row r="335" spans="2:49" s="265" customFormat="1" x14ac:dyDescent="0.4">
      <c r="B335" s="251"/>
      <c r="C335" s="251"/>
      <c r="D335" s="251"/>
      <c r="E335" s="251"/>
      <c r="F335" s="251"/>
      <c r="G335" s="251"/>
      <c r="H335" s="251"/>
      <c r="I335" s="251"/>
      <c r="J335" s="251"/>
      <c r="K335" s="251"/>
      <c r="L335" s="251"/>
      <c r="M335" s="251"/>
      <c r="N335" s="251"/>
      <c r="O335" s="251"/>
      <c r="P335" s="251"/>
      <c r="Q335" s="251"/>
      <c r="R335" s="251"/>
      <c r="S335" s="251"/>
      <c r="T335" s="251"/>
      <c r="U335" s="251"/>
      <c r="V335" s="251"/>
      <c r="W335" s="251"/>
      <c r="X335" s="251"/>
      <c r="Y335" s="251"/>
      <c r="Z335" s="251"/>
      <c r="AA335" s="251"/>
      <c r="AB335" s="252">
        <f t="shared" si="21"/>
        <v>0</v>
      </c>
      <c r="AC335" s="252">
        <f>ROUND(AB335*事業まとめ!$Q$6,2)</f>
        <v>0</v>
      </c>
      <c r="AD335" s="253"/>
      <c r="AE335" s="253"/>
      <c r="AF335" s="253"/>
      <c r="AG335" s="253"/>
      <c r="AH335" s="253"/>
      <c r="AI335" s="253"/>
      <c r="AJ335" s="253"/>
      <c r="AK335" s="252">
        <f t="shared" si="22"/>
        <v>0</v>
      </c>
      <c r="AL335" s="252">
        <f>ROUND(AK335*事業まとめ!$Q$6,2)</f>
        <v>0</v>
      </c>
      <c r="AM335" s="254">
        <f t="shared" si="20"/>
        <v>0</v>
      </c>
      <c r="AN335" s="254">
        <f t="shared" si="20"/>
        <v>0</v>
      </c>
      <c r="AO335" s="259"/>
      <c r="AP335" s="260">
        <f t="shared" si="23"/>
        <v>0</v>
      </c>
      <c r="AQ335" s="259"/>
      <c r="AR335" s="257"/>
      <c r="AS335" s="257"/>
      <c r="AT335" s="257"/>
      <c r="AU335" s="257"/>
      <c r="AV335" s="257"/>
      <c r="AW335" s="257"/>
    </row>
    <row r="336" spans="2:49" s="265" customFormat="1" x14ac:dyDescent="0.4">
      <c r="B336" s="251"/>
      <c r="C336" s="251"/>
      <c r="D336" s="251"/>
      <c r="E336" s="251"/>
      <c r="F336" s="251"/>
      <c r="G336" s="251"/>
      <c r="H336" s="251"/>
      <c r="I336" s="251"/>
      <c r="J336" s="251"/>
      <c r="K336" s="251"/>
      <c r="L336" s="251"/>
      <c r="M336" s="251"/>
      <c r="N336" s="251"/>
      <c r="O336" s="251"/>
      <c r="P336" s="251"/>
      <c r="Q336" s="251"/>
      <c r="R336" s="251"/>
      <c r="S336" s="251"/>
      <c r="T336" s="251"/>
      <c r="U336" s="251"/>
      <c r="V336" s="251"/>
      <c r="W336" s="251"/>
      <c r="X336" s="251"/>
      <c r="Y336" s="251"/>
      <c r="Z336" s="251"/>
      <c r="AA336" s="251"/>
      <c r="AB336" s="252">
        <f t="shared" si="21"/>
        <v>0</v>
      </c>
      <c r="AC336" s="252">
        <f>ROUND(AB336*事業まとめ!$Q$6,2)</f>
        <v>0</v>
      </c>
      <c r="AD336" s="253"/>
      <c r="AE336" s="253"/>
      <c r="AF336" s="253"/>
      <c r="AG336" s="253"/>
      <c r="AH336" s="253"/>
      <c r="AI336" s="253"/>
      <c r="AJ336" s="253"/>
      <c r="AK336" s="252">
        <f t="shared" si="22"/>
        <v>0</v>
      </c>
      <c r="AL336" s="252">
        <f>ROUND(AK336*事業まとめ!$Q$6,2)</f>
        <v>0</v>
      </c>
      <c r="AM336" s="254">
        <f t="shared" si="20"/>
        <v>0</v>
      </c>
      <c r="AN336" s="254">
        <f t="shared" si="20"/>
        <v>0</v>
      </c>
      <c r="AO336" s="259"/>
      <c r="AP336" s="260">
        <f t="shared" si="23"/>
        <v>0</v>
      </c>
      <c r="AQ336" s="259"/>
      <c r="AR336" s="257"/>
      <c r="AS336" s="257"/>
      <c r="AT336" s="257"/>
      <c r="AU336" s="257"/>
      <c r="AV336" s="257"/>
      <c r="AW336" s="257"/>
    </row>
    <row r="337" spans="2:49" s="265" customFormat="1" x14ac:dyDescent="0.4">
      <c r="B337" s="251"/>
      <c r="C337" s="251"/>
      <c r="D337" s="251"/>
      <c r="E337" s="251"/>
      <c r="F337" s="251"/>
      <c r="G337" s="251"/>
      <c r="H337" s="251"/>
      <c r="I337" s="251"/>
      <c r="J337" s="251"/>
      <c r="K337" s="251"/>
      <c r="L337" s="251"/>
      <c r="M337" s="251"/>
      <c r="N337" s="251"/>
      <c r="O337" s="251"/>
      <c r="P337" s="251"/>
      <c r="Q337" s="251"/>
      <c r="R337" s="251"/>
      <c r="S337" s="251"/>
      <c r="T337" s="251"/>
      <c r="U337" s="251"/>
      <c r="V337" s="251"/>
      <c r="W337" s="251"/>
      <c r="X337" s="251"/>
      <c r="Y337" s="251"/>
      <c r="Z337" s="251"/>
      <c r="AA337" s="251"/>
      <c r="AB337" s="252">
        <f t="shared" si="21"/>
        <v>0</v>
      </c>
      <c r="AC337" s="252">
        <f>ROUND(AB337*事業まとめ!$Q$6,2)</f>
        <v>0</v>
      </c>
      <c r="AD337" s="253"/>
      <c r="AE337" s="253"/>
      <c r="AF337" s="253"/>
      <c r="AG337" s="253"/>
      <c r="AH337" s="253"/>
      <c r="AI337" s="253"/>
      <c r="AJ337" s="253"/>
      <c r="AK337" s="252">
        <f t="shared" si="22"/>
        <v>0</v>
      </c>
      <c r="AL337" s="252">
        <f>ROUND(AK337*事業まとめ!$Q$6,2)</f>
        <v>0</v>
      </c>
      <c r="AM337" s="254">
        <f t="shared" si="20"/>
        <v>0</v>
      </c>
      <c r="AN337" s="254">
        <f t="shared" si="20"/>
        <v>0</v>
      </c>
      <c r="AO337" s="259"/>
      <c r="AP337" s="260">
        <f t="shared" si="23"/>
        <v>0</v>
      </c>
      <c r="AQ337" s="259"/>
      <c r="AR337" s="257"/>
      <c r="AS337" s="257"/>
      <c r="AT337" s="257"/>
      <c r="AU337" s="257"/>
      <c r="AV337" s="257"/>
      <c r="AW337" s="257"/>
    </row>
    <row r="338" spans="2:49" s="265" customFormat="1" x14ac:dyDescent="0.4">
      <c r="B338" s="251"/>
      <c r="C338" s="251"/>
      <c r="D338" s="251"/>
      <c r="E338" s="251"/>
      <c r="F338" s="251"/>
      <c r="G338" s="251"/>
      <c r="H338" s="251"/>
      <c r="I338" s="251"/>
      <c r="J338" s="251"/>
      <c r="K338" s="251"/>
      <c r="L338" s="251"/>
      <c r="M338" s="251"/>
      <c r="N338" s="251"/>
      <c r="O338" s="251"/>
      <c r="P338" s="251"/>
      <c r="Q338" s="251"/>
      <c r="R338" s="251"/>
      <c r="S338" s="251"/>
      <c r="T338" s="251"/>
      <c r="U338" s="251"/>
      <c r="V338" s="251"/>
      <c r="W338" s="251"/>
      <c r="X338" s="251"/>
      <c r="Y338" s="251"/>
      <c r="Z338" s="251"/>
      <c r="AA338" s="251"/>
      <c r="AB338" s="252">
        <f t="shared" si="21"/>
        <v>0</v>
      </c>
      <c r="AC338" s="252">
        <f>ROUND(AB338*事業まとめ!$Q$6,2)</f>
        <v>0</v>
      </c>
      <c r="AD338" s="253"/>
      <c r="AE338" s="253"/>
      <c r="AF338" s="253"/>
      <c r="AG338" s="253"/>
      <c r="AH338" s="253"/>
      <c r="AI338" s="253"/>
      <c r="AJ338" s="253"/>
      <c r="AK338" s="252">
        <f t="shared" si="22"/>
        <v>0</v>
      </c>
      <c r="AL338" s="252">
        <f>ROUND(AK338*事業まとめ!$Q$6,2)</f>
        <v>0</v>
      </c>
      <c r="AM338" s="254">
        <f t="shared" si="20"/>
        <v>0</v>
      </c>
      <c r="AN338" s="254">
        <f t="shared" si="20"/>
        <v>0</v>
      </c>
      <c r="AO338" s="259"/>
      <c r="AP338" s="260">
        <f t="shared" si="23"/>
        <v>0</v>
      </c>
      <c r="AQ338" s="259"/>
      <c r="AR338" s="257"/>
      <c r="AS338" s="257"/>
      <c r="AT338" s="257"/>
      <c r="AU338" s="257"/>
      <c r="AV338" s="257"/>
      <c r="AW338" s="257"/>
    </row>
    <row r="339" spans="2:49" s="265" customFormat="1" x14ac:dyDescent="0.4">
      <c r="B339" s="251"/>
      <c r="C339" s="251"/>
      <c r="D339" s="251"/>
      <c r="E339" s="251"/>
      <c r="F339" s="251"/>
      <c r="G339" s="251"/>
      <c r="H339" s="251"/>
      <c r="I339" s="251"/>
      <c r="J339" s="251"/>
      <c r="K339" s="251"/>
      <c r="L339" s="251"/>
      <c r="M339" s="251"/>
      <c r="N339" s="251"/>
      <c r="O339" s="251"/>
      <c r="P339" s="251"/>
      <c r="Q339" s="251"/>
      <c r="R339" s="251"/>
      <c r="S339" s="251"/>
      <c r="T339" s="251"/>
      <c r="U339" s="251"/>
      <c r="V339" s="251"/>
      <c r="W339" s="251"/>
      <c r="X339" s="251"/>
      <c r="Y339" s="251"/>
      <c r="Z339" s="251"/>
      <c r="AA339" s="251"/>
      <c r="AB339" s="252">
        <f t="shared" si="21"/>
        <v>0</v>
      </c>
      <c r="AC339" s="252">
        <f>ROUND(AB339*事業まとめ!$Q$6,2)</f>
        <v>0</v>
      </c>
      <c r="AD339" s="253"/>
      <c r="AE339" s="253"/>
      <c r="AF339" s="253"/>
      <c r="AG339" s="253"/>
      <c r="AH339" s="253"/>
      <c r="AI339" s="253"/>
      <c r="AJ339" s="253"/>
      <c r="AK339" s="252">
        <f t="shared" si="22"/>
        <v>0</v>
      </c>
      <c r="AL339" s="252">
        <f>ROUND(AK339*事業まとめ!$Q$6,2)</f>
        <v>0</v>
      </c>
      <c r="AM339" s="254">
        <f t="shared" si="20"/>
        <v>0</v>
      </c>
      <c r="AN339" s="254">
        <f t="shared" si="20"/>
        <v>0</v>
      </c>
      <c r="AO339" s="259"/>
      <c r="AP339" s="260">
        <f t="shared" si="23"/>
        <v>0</v>
      </c>
      <c r="AQ339" s="259"/>
      <c r="AR339" s="257"/>
      <c r="AS339" s="257"/>
      <c r="AT339" s="257"/>
      <c r="AU339" s="257"/>
      <c r="AV339" s="257"/>
      <c r="AW339" s="257"/>
    </row>
    <row r="340" spans="2:49" s="265" customFormat="1" x14ac:dyDescent="0.4">
      <c r="B340" s="251"/>
      <c r="C340" s="251"/>
      <c r="D340" s="251"/>
      <c r="E340" s="251"/>
      <c r="F340" s="251"/>
      <c r="G340" s="251"/>
      <c r="H340" s="251"/>
      <c r="I340" s="251"/>
      <c r="J340" s="251"/>
      <c r="K340" s="251"/>
      <c r="L340" s="251"/>
      <c r="M340" s="251"/>
      <c r="N340" s="251"/>
      <c r="O340" s="251"/>
      <c r="P340" s="251"/>
      <c r="Q340" s="251"/>
      <c r="R340" s="251"/>
      <c r="S340" s="251"/>
      <c r="T340" s="251"/>
      <c r="U340" s="251"/>
      <c r="V340" s="251"/>
      <c r="W340" s="251"/>
      <c r="X340" s="251"/>
      <c r="Y340" s="251"/>
      <c r="Z340" s="251"/>
      <c r="AA340" s="251"/>
      <c r="AB340" s="252">
        <f t="shared" si="21"/>
        <v>0</v>
      </c>
      <c r="AC340" s="252">
        <f>ROUND(AB340*事業まとめ!$Q$6,2)</f>
        <v>0</v>
      </c>
      <c r="AD340" s="253"/>
      <c r="AE340" s="253"/>
      <c r="AF340" s="253"/>
      <c r="AG340" s="253"/>
      <c r="AH340" s="253"/>
      <c r="AI340" s="253"/>
      <c r="AJ340" s="253"/>
      <c r="AK340" s="252">
        <f t="shared" si="22"/>
        <v>0</v>
      </c>
      <c r="AL340" s="252">
        <f>ROUND(AK340*事業まとめ!$Q$6,2)</f>
        <v>0</v>
      </c>
      <c r="AM340" s="254">
        <f t="shared" si="20"/>
        <v>0</v>
      </c>
      <c r="AN340" s="254">
        <f t="shared" si="20"/>
        <v>0</v>
      </c>
      <c r="AO340" s="259"/>
      <c r="AP340" s="260">
        <f t="shared" si="23"/>
        <v>0</v>
      </c>
      <c r="AQ340" s="259"/>
      <c r="AR340" s="257"/>
      <c r="AS340" s="257"/>
      <c r="AT340" s="257"/>
      <c r="AU340" s="257"/>
      <c r="AV340" s="257"/>
      <c r="AW340" s="257"/>
    </row>
    <row r="341" spans="2:49" s="265" customFormat="1" x14ac:dyDescent="0.4">
      <c r="B341" s="251"/>
      <c r="C341" s="251"/>
      <c r="D341" s="251"/>
      <c r="E341" s="251"/>
      <c r="F341" s="251"/>
      <c r="G341" s="251"/>
      <c r="H341" s="251"/>
      <c r="I341" s="251"/>
      <c r="J341" s="251"/>
      <c r="K341" s="251"/>
      <c r="L341" s="251"/>
      <c r="M341" s="251"/>
      <c r="N341" s="251"/>
      <c r="O341" s="251"/>
      <c r="P341" s="251"/>
      <c r="Q341" s="251"/>
      <c r="R341" s="251"/>
      <c r="S341" s="251"/>
      <c r="T341" s="251"/>
      <c r="U341" s="251"/>
      <c r="V341" s="251"/>
      <c r="W341" s="251"/>
      <c r="X341" s="251"/>
      <c r="Y341" s="251"/>
      <c r="Z341" s="251"/>
      <c r="AA341" s="251"/>
      <c r="AB341" s="252">
        <f t="shared" si="21"/>
        <v>0</v>
      </c>
      <c r="AC341" s="252">
        <f>ROUND(AB341*事業まとめ!$Q$6,2)</f>
        <v>0</v>
      </c>
      <c r="AD341" s="253"/>
      <c r="AE341" s="253"/>
      <c r="AF341" s="253"/>
      <c r="AG341" s="253"/>
      <c r="AH341" s="253"/>
      <c r="AI341" s="253"/>
      <c r="AJ341" s="253"/>
      <c r="AK341" s="252">
        <f t="shared" si="22"/>
        <v>0</v>
      </c>
      <c r="AL341" s="252">
        <f>ROUND(AK341*事業まとめ!$Q$6,2)</f>
        <v>0</v>
      </c>
      <c r="AM341" s="254">
        <f t="shared" si="20"/>
        <v>0</v>
      </c>
      <c r="AN341" s="254">
        <f t="shared" si="20"/>
        <v>0</v>
      </c>
      <c r="AO341" s="259"/>
      <c r="AP341" s="260">
        <f t="shared" si="23"/>
        <v>0</v>
      </c>
      <c r="AQ341" s="259"/>
      <c r="AR341" s="257"/>
      <c r="AS341" s="257"/>
      <c r="AT341" s="257"/>
      <c r="AU341" s="257"/>
      <c r="AV341" s="257"/>
      <c r="AW341" s="257"/>
    </row>
    <row r="342" spans="2:49" s="265" customFormat="1" x14ac:dyDescent="0.4">
      <c r="B342" s="251"/>
      <c r="C342" s="251"/>
      <c r="D342" s="251"/>
      <c r="E342" s="251"/>
      <c r="F342" s="251"/>
      <c r="G342" s="251"/>
      <c r="H342" s="251"/>
      <c r="I342" s="251"/>
      <c r="J342" s="251"/>
      <c r="K342" s="251"/>
      <c r="L342" s="251"/>
      <c r="M342" s="251"/>
      <c r="N342" s="251"/>
      <c r="O342" s="251"/>
      <c r="P342" s="251"/>
      <c r="Q342" s="251"/>
      <c r="R342" s="251"/>
      <c r="S342" s="251"/>
      <c r="T342" s="251"/>
      <c r="U342" s="251"/>
      <c r="V342" s="251"/>
      <c r="W342" s="251"/>
      <c r="X342" s="251"/>
      <c r="Y342" s="251"/>
      <c r="Z342" s="251"/>
      <c r="AA342" s="251"/>
      <c r="AB342" s="252">
        <f t="shared" si="21"/>
        <v>0</v>
      </c>
      <c r="AC342" s="252">
        <f>ROUND(AB342*事業まとめ!$Q$6,2)</f>
        <v>0</v>
      </c>
      <c r="AD342" s="253"/>
      <c r="AE342" s="253"/>
      <c r="AF342" s="253"/>
      <c r="AG342" s="253"/>
      <c r="AH342" s="253"/>
      <c r="AI342" s="253"/>
      <c r="AJ342" s="253"/>
      <c r="AK342" s="252">
        <f t="shared" si="22"/>
        <v>0</v>
      </c>
      <c r="AL342" s="252">
        <f>ROUND(AK342*事業まとめ!$Q$6,2)</f>
        <v>0</v>
      </c>
      <c r="AM342" s="254">
        <f t="shared" si="20"/>
        <v>0</v>
      </c>
      <c r="AN342" s="254">
        <f t="shared" si="20"/>
        <v>0</v>
      </c>
      <c r="AO342" s="259"/>
      <c r="AP342" s="260">
        <f t="shared" si="23"/>
        <v>0</v>
      </c>
      <c r="AQ342" s="259"/>
      <c r="AR342" s="257"/>
      <c r="AS342" s="257"/>
      <c r="AT342" s="257"/>
      <c r="AU342" s="257"/>
      <c r="AV342" s="257"/>
      <c r="AW342" s="257"/>
    </row>
    <row r="343" spans="2:49" s="265" customFormat="1" x14ac:dyDescent="0.4">
      <c r="B343" s="251"/>
      <c r="C343" s="251"/>
      <c r="D343" s="251"/>
      <c r="E343" s="251"/>
      <c r="F343" s="251"/>
      <c r="G343" s="251"/>
      <c r="H343" s="251"/>
      <c r="I343" s="251"/>
      <c r="J343" s="251"/>
      <c r="K343" s="251"/>
      <c r="L343" s="251"/>
      <c r="M343" s="251"/>
      <c r="N343" s="251"/>
      <c r="O343" s="251"/>
      <c r="P343" s="251"/>
      <c r="Q343" s="251"/>
      <c r="R343" s="251"/>
      <c r="S343" s="251"/>
      <c r="T343" s="251"/>
      <c r="U343" s="251"/>
      <c r="V343" s="251"/>
      <c r="W343" s="251"/>
      <c r="X343" s="251"/>
      <c r="Y343" s="251"/>
      <c r="Z343" s="251"/>
      <c r="AA343" s="251"/>
      <c r="AB343" s="252">
        <f t="shared" si="21"/>
        <v>0</v>
      </c>
      <c r="AC343" s="252">
        <f>ROUND(AB343*事業まとめ!$Q$6,2)</f>
        <v>0</v>
      </c>
      <c r="AD343" s="253"/>
      <c r="AE343" s="253"/>
      <c r="AF343" s="253"/>
      <c r="AG343" s="253"/>
      <c r="AH343" s="253"/>
      <c r="AI343" s="253"/>
      <c r="AJ343" s="253"/>
      <c r="AK343" s="252">
        <f t="shared" si="22"/>
        <v>0</v>
      </c>
      <c r="AL343" s="252">
        <f>ROUND(AK343*事業まとめ!$Q$6,2)</f>
        <v>0</v>
      </c>
      <c r="AM343" s="254">
        <f t="shared" ref="AM343:AN406" si="24">AB343-AK343</f>
        <v>0</v>
      </c>
      <c r="AN343" s="254">
        <f t="shared" si="24"/>
        <v>0</v>
      </c>
      <c r="AO343" s="259"/>
      <c r="AP343" s="260">
        <f t="shared" si="23"/>
        <v>0</v>
      </c>
      <c r="AQ343" s="259"/>
      <c r="AR343" s="257"/>
      <c r="AS343" s="257"/>
      <c r="AT343" s="257"/>
      <c r="AU343" s="257"/>
      <c r="AV343" s="257"/>
      <c r="AW343" s="257"/>
    </row>
    <row r="344" spans="2:49" s="265" customFormat="1" x14ac:dyDescent="0.4">
      <c r="B344" s="251"/>
      <c r="C344" s="251"/>
      <c r="D344" s="251"/>
      <c r="E344" s="251"/>
      <c r="F344" s="251"/>
      <c r="G344" s="251"/>
      <c r="H344" s="251"/>
      <c r="I344" s="251"/>
      <c r="J344" s="251"/>
      <c r="K344" s="251"/>
      <c r="L344" s="251"/>
      <c r="M344" s="251"/>
      <c r="N344" s="251"/>
      <c r="O344" s="251"/>
      <c r="P344" s="251"/>
      <c r="Q344" s="251"/>
      <c r="R344" s="251"/>
      <c r="S344" s="251"/>
      <c r="T344" s="251"/>
      <c r="U344" s="251"/>
      <c r="V344" s="251"/>
      <c r="W344" s="251"/>
      <c r="X344" s="251"/>
      <c r="Y344" s="251"/>
      <c r="Z344" s="251"/>
      <c r="AA344" s="251"/>
      <c r="AB344" s="252">
        <f t="shared" si="21"/>
        <v>0</v>
      </c>
      <c r="AC344" s="252">
        <f>ROUND(AB344*事業まとめ!$Q$6,2)</f>
        <v>0</v>
      </c>
      <c r="AD344" s="253"/>
      <c r="AE344" s="253"/>
      <c r="AF344" s="253"/>
      <c r="AG344" s="253"/>
      <c r="AH344" s="253"/>
      <c r="AI344" s="253"/>
      <c r="AJ344" s="253"/>
      <c r="AK344" s="252">
        <f t="shared" si="22"/>
        <v>0</v>
      </c>
      <c r="AL344" s="252">
        <f>ROUND(AK344*事業まとめ!$Q$6,2)</f>
        <v>0</v>
      </c>
      <c r="AM344" s="254">
        <f t="shared" si="24"/>
        <v>0</v>
      </c>
      <c r="AN344" s="254">
        <f t="shared" si="24"/>
        <v>0</v>
      </c>
      <c r="AO344" s="259"/>
      <c r="AP344" s="260">
        <f t="shared" si="23"/>
        <v>0</v>
      </c>
      <c r="AQ344" s="259"/>
      <c r="AR344" s="257"/>
      <c r="AS344" s="257"/>
      <c r="AT344" s="257"/>
      <c r="AU344" s="257"/>
      <c r="AV344" s="257"/>
      <c r="AW344" s="257"/>
    </row>
    <row r="345" spans="2:49" s="265" customFormat="1" x14ac:dyDescent="0.4">
      <c r="B345" s="251"/>
      <c r="C345" s="251"/>
      <c r="D345" s="251"/>
      <c r="E345" s="251"/>
      <c r="F345" s="251"/>
      <c r="G345" s="251"/>
      <c r="H345" s="251"/>
      <c r="I345" s="251"/>
      <c r="J345" s="251"/>
      <c r="K345" s="251"/>
      <c r="L345" s="251"/>
      <c r="M345" s="251"/>
      <c r="N345" s="251"/>
      <c r="O345" s="251"/>
      <c r="P345" s="251"/>
      <c r="Q345" s="251"/>
      <c r="R345" s="251"/>
      <c r="S345" s="251"/>
      <c r="T345" s="251"/>
      <c r="U345" s="251"/>
      <c r="V345" s="251"/>
      <c r="W345" s="251"/>
      <c r="X345" s="251"/>
      <c r="Y345" s="251"/>
      <c r="Z345" s="251"/>
      <c r="AA345" s="251"/>
      <c r="AB345" s="252">
        <f t="shared" si="21"/>
        <v>0</v>
      </c>
      <c r="AC345" s="252">
        <f>ROUND(AB345*事業まとめ!$Q$6,2)</f>
        <v>0</v>
      </c>
      <c r="AD345" s="253"/>
      <c r="AE345" s="253"/>
      <c r="AF345" s="253"/>
      <c r="AG345" s="253"/>
      <c r="AH345" s="253"/>
      <c r="AI345" s="253"/>
      <c r="AJ345" s="253"/>
      <c r="AK345" s="252">
        <f t="shared" si="22"/>
        <v>0</v>
      </c>
      <c r="AL345" s="252">
        <f>ROUND(AK345*事業まとめ!$Q$6,2)</f>
        <v>0</v>
      </c>
      <c r="AM345" s="254">
        <f t="shared" si="24"/>
        <v>0</v>
      </c>
      <c r="AN345" s="254">
        <f t="shared" si="24"/>
        <v>0</v>
      </c>
      <c r="AO345" s="259"/>
      <c r="AP345" s="260">
        <f t="shared" si="23"/>
        <v>0</v>
      </c>
      <c r="AQ345" s="259"/>
      <c r="AR345" s="257"/>
      <c r="AS345" s="257"/>
      <c r="AT345" s="257"/>
      <c r="AU345" s="257"/>
      <c r="AV345" s="257"/>
      <c r="AW345" s="257"/>
    </row>
    <row r="346" spans="2:49" s="265" customFormat="1" x14ac:dyDescent="0.4">
      <c r="B346" s="251"/>
      <c r="C346" s="251"/>
      <c r="D346" s="251"/>
      <c r="E346" s="251"/>
      <c r="F346" s="251"/>
      <c r="G346" s="251"/>
      <c r="H346" s="251"/>
      <c r="I346" s="251"/>
      <c r="J346" s="251"/>
      <c r="K346" s="251"/>
      <c r="L346" s="251"/>
      <c r="M346" s="251"/>
      <c r="N346" s="251"/>
      <c r="O346" s="251"/>
      <c r="P346" s="251"/>
      <c r="Q346" s="251"/>
      <c r="R346" s="251"/>
      <c r="S346" s="251"/>
      <c r="T346" s="251"/>
      <c r="U346" s="251"/>
      <c r="V346" s="251"/>
      <c r="W346" s="251"/>
      <c r="X346" s="251"/>
      <c r="Y346" s="251"/>
      <c r="Z346" s="251"/>
      <c r="AA346" s="251"/>
      <c r="AB346" s="252">
        <f t="shared" si="21"/>
        <v>0</v>
      </c>
      <c r="AC346" s="252">
        <f>ROUND(AB346*事業まとめ!$Q$6,2)</f>
        <v>0</v>
      </c>
      <c r="AD346" s="253"/>
      <c r="AE346" s="253"/>
      <c r="AF346" s="253"/>
      <c r="AG346" s="253"/>
      <c r="AH346" s="253"/>
      <c r="AI346" s="253"/>
      <c r="AJ346" s="253"/>
      <c r="AK346" s="252">
        <f t="shared" si="22"/>
        <v>0</v>
      </c>
      <c r="AL346" s="252">
        <f>ROUND(AK346*事業まとめ!$Q$6,2)</f>
        <v>0</v>
      </c>
      <c r="AM346" s="254">
        <f t="shared" si="24"/>
        <v>0</v>
      </c>
      <c r="AN346" s="254">
        <f t="shared" si="24"/>
        <v>0</v>
      </c>
      <c r="AO346" s="259"/>
      <c r="AP346" s="260">
        <f t="shared" si="23"/>
        <v>0</v>
      </c>
      <c r="AQ346" s="259"/>
      <c r="AR346" s="257"/>
      <c r="AS346" s="257"/>
      <c r="AT346" s="257"/>
      <c r="AU346" s="257"/>
      <c r="AV346" s="257"/>
      <c r="AW346" s="257"/>
    </row>
    <row r="347" spans="2:49" s="265" customFormat="1" x14ac:dyDescent="0.4">
      <c r="B347" s="251"/>
      <c r="C347" s="251"/>
      <c r="D347" s="251"/>
      <c r="E347" s="251"/>
      <c r="F347" s="251"/>
      <c r="G347" s="251"/>
      <c r="H347" s="251"/>
      <c r="I347" s="251"/>
      <c r="J347" s="251"/>
      <c r="K347" s="251"/>
      <c r="L347" s="251"/>
      <c r="M347" s="251"/>
      <c r="N347" s="251"/>
      <c r="O347" s="251"/>
      <c r="P347" s="251"/>
      <c r="Q347" s="251"/>
      <c r="R347" s="251"/>
      <c r="S347" s="251"/>
      <c r="T347" s="251"/>
      <c r="U347" s="251"/>
      <c r="V347" s="251"/>
      <c r="W347" s="251"/>
      <c r="X347" s="251"/>
      <c r="Y347" s="251"/>
      <c r="Z347" s="251"/>
      <c r="AA347" s="251"/>
      <c r="AB347" s="252">
        <f t="shared" si="21"/>
        <v>0</v>
      </c>
      <c r="AC347" s="252">
        <f>ROUND(AB347*事業まとめ!$Q$6,2)</f>
        <v>0</v>
      </c>
      <c r="AD347" s="253"/>
      <c r="AE347" s="253"/>
      <c r="AF347" s="253"/>
      <c r="AG347" s="253"/>
      <c r="AH347" s="253"/>
      <c r="AI347" s="253"/>
      <c r="AJ347" s="253"/>
      <c r="AK347" s="252">
        <f t="shared" si="22"/>
        <v>0</v>
      </c>
      <c r="AL347" s="252">
        <f>ROUND(AK347*事業まとめ!$Q$6,2)</f>
        <v>0</v>
      </c>
      <c r="AM347" s="254">
        <f t="shared" si="24"/>
        <v>0</v>
      </c>
      <c r="AN347" s="254">
        <f t="shared" si="24"/>
        <v>0</v>
      </c>
      <c r="AO347" s="259"/>
      <c r="AP347" s="260">
        <f t="shared" si="23"/>
        <v>0</v>
      </c>
      <c r="AQ347" s="259"/>
      <c r="AR347" s="257"/>
      <c r="AS347" s="257"/>
      <c r="AT347" s="257"/>
      <c r="AU347" s="257"/>
      <c r="AV347" s="257"/>
      <c r="AW347" s="257"/>
    </row>
    <row r="348" spans="2:49" s="265" customFormat="1" x14ac:dyDescent="0.4">
      <c r="B348" s="251"/>
      <c r="C348" s="251"/>
      <c r="D348" s="251"/>
      <c r="E348" s="251"/>
      <c r="F348" s="251"/>
      <c r="G348" s="251"/>
      <c r="H348" s="251"/>
      <c r="I348" s="251"/>
      <c r="J348" s="251"/>
      <c r="K348" s="251"/>
      <c r="L348" s="251"/>
      <c r="M348" s="251"/>
      <c r="N348" s="251"/>
      <c r="O348" s="251"/>
      <c r="P348" s="251"/>
      <c r="Q348" s="251"/>
      <c r="R348" s="251"/>
      <c r="S348" s="251"/>
      <c r="T348" s="251"/>
      <c r="U348" s="251"/>
      <c r="V348" s="251"/>
      <c r="W348" s="251"/>
      <c r="X348" s="251"/>
      <c r="Y348" s="251"/>
      <c r="Z348" s="251"/>
      <c r="AA348" s="251"/>
      <c r="AB348" s="252">
        <f t="shared" si="21"/>
        <v>0</v>
      </c>
      <c r="AC348" s="252">
        <f>ROUND(AB348*事業まとめ!$Q$6,2)</f>
        <v>0</v>
      </c>
      <c r="AD348" s="253"/>
      <c r="AE348" s="253"/>
      <c r="AF348" s="253"/>
      <c r="AG348" s="253"/>
      <c r="AH348" s="253"/>
      <c r="AI348" s="253"/>
      <c r="AJ348" s="253"/>
      <c r="AK348" s="252">
        <f t="shared" si="22"/>
        <v>0</v>
      </c>
      <c r="AL348" s="252">
        <f>ROUND(AK348*事業まとめ!$Q$6,2)</f>
        <v>0</v>
      </c>
      <c r="AM348" s="254">
        <f t="shared" si="24"/>
        <v>0</v>
      </c>
      <c r="AN348" s="254">
        <f t="shared" si="24"/>
        <v>0</v>
      </c>
      <c r="AO348" s="259"/>
      <c r="AP348" s="260">
        <f t="shared" si="23"/>
        <v>0</v>
      </c>
      <c r="AQ348" s="259"/>
      <c r="AR348" s="257"/>
      <c r="AS348" s="257"/>
      <c r="AT348" s="257"/>
      <c r="AU348" s="257"/>
      <c r="AV348" s="257"/>
      <c r="AW348" s="257"/>
    </row>
    <row r="349" spans="2:49" s="265" customFormat="1" x14ac:dyDescent="0.4">
      <c r="B349" s="251"/>
      <c r="C349" s="251"/>
      <c r="D349" s="251"/>
      <c r="E349" s="251"/>
      <c r="F349" s="251"/>
      <c r="G349" s="251"/>
      <c r="H349" s="251"/>
      <c r="I349" s="251"/>
      <c r="J349" s="251"/>
      <c r="K349" s="251"/>
      <c r="L349" s="251"/>
      <c r="M349" s="251"/>
      <c r="N349" s="251"/>
      <c r="O349" s="251"/>
      <c r="P349" s="251"/>
      <c r="Q349" s="251"/>
      <c r="R349" s="251"/>
      <c r="S349" s="251"/>
      <c r="T349" s="251"/>
      <c r="U349" s="251"/>
      <c r="V349" s="251"/>
      <c r="W349" s="251"/>
      <c r="X349" s="251"/>
      <c r="Y349" s="251"/>
      <c r="Z349" s="251"/>
      <c r="AA349" s="251"/>
      <c r="AB349" s="252">
        <f t="shared" si="21"/>
        <v>0</v>
      </c>
      <c r="AC349" s="252">
        <f>ROUND(AB349*事業まとめ!$Q$6,2)</f>
        <v>0</v>
      </c>
      <c r="AD349" s="253"/>
      <c r="AE349" s="253"/>
      <c r="AF349" s="253"/>
      <c r="AG349" s="253"/>
      <c r="AH349" s="253"/>
      <c r="AI349" s="253"/>
      <c r="AJ349" s="253"/>
      <c r="AK349" s="252">
        <f t="shared" si="22"/>
        <v>0</v>
      </c>
      <c r="AL349" s="252">
        <f>ROUND(AK349*事業まとめ!$Q$6,2)</f>
        <v>0</v>
      </c>
      <c r="AM349" s="254">
        <f t="shared" si="24"/>
        <v>0</v>
      </c>
      <c r="AN349" s="254">
        <f t="shared" si="24"/>
        <v>0</v>
      </c>
      <c r="AO349" s="259"/>
      <c r="AP349" s="260">
        <f t="shared" si="23"/>
        <v>0</v>
      </c>
      <c r="AQ349" s="259"/>
      <c r="AR349" s="257"/>
      <c r="AS349" s="257"/>
      <c r="AT349" s="257"/>
      <c r="AU349" s="257"/>
      <c r="AV349" s="257"/>
      <c r="AW349" s="257"/>
    </row>
    <row r="350" spans="2:49" s="265" customFormat="1" x14ac:dyDescent="0.4">
      <c r="B350" s="251"/>
      <c r="C350" s="251"/>
      <c r="D350" s="251"/>
      <c r="E350" s="251"/>
      <c r="F350" s="251"/>
      <c r="G350" s="251"/>
      <c r="H350" s="251"/>
      <c r="I350" s="251"/>
      <c r="J350" s="251"/>
      <c r="K350" s="251"/>
      <c r="L350" s="251"/>
      <c r="M350" s="251"/>
      <c r="N350" s="251"/>
      <c r="O350" s="251"/>
      <c r="P350" s="251"/>
      <c r="Q350" s="251"/>
      <c r="R350" s="251"/>
      <c r="S350" s="251"/>
      <c r="T350" s="251"/>
      <c r="U350" s="251"/>
      <c r="V350" s="251"/>
      <c r="W350" s="251"/>
      <c r="X350" s="251"/>
      <c r="Y350" s="251"/>
      <c r="Z350" s="251"/>
      <c r="AA350" s="251"/>
      <c r="AB350" s="252">
        <f t="shared" si="21"/>
        <v>0</v>
      </c>
      <c r="AC350" s="252">
        <f>ROUND(AB350*事業まとめ!$Q$6,2)</f>
        <v>0</v>
      </c>
      <c r="AD350" s="253"/>
      <c r="AE350" s="253"/>
      <c r="AF350" s="253"/>
      <c r="AG350" s="253"/>
      <c r="AH350" s="253"/>
      <c r="AI350" s="253"/>
      <c r="AJ350" s="253"/>
      <c r="AK350" s="252">
        <f t="shared" si="22"/>
        <v>0</v>
      </c>
      <c r="AL350" s="252">
        <f>ROUND(AK350*事業まとめ!$Q$6,2)</f>
        <v>0</v>
      </c>
      <c r="AM350" s="254">
        <f t="shared" si="24"/>
        <v>0</v>
      </c>
      <c r="AN350" s="254">
        <f t="shared" si="24"/>
        <v>0</v>
      </c>
      <c r="AO350" s="259"/>
      <c r="AP350" s="260">
        <f t="shared" si="23"/>
        <v>0</v>
      </c>
      <c r="AQ350" s="259"/>
      <c r="AR350" s="257"/>
      <c r="AS350" s="257"/>
      <c r="AT350" s="257"/>
      <c r="AU350" s="257"/>
      <c r="AV350" s="257"/>
      <c r="AW350" s="257"/>
    </row>
    <row r="351" spans="2:49" s="265" customFormat="1" x14ac:dyDescent="0.4">
      <c r="B351" s="251"/>
      <c r="C351" s="251"/>
      <c r="D351" s="251"/>
      <c r="E351" s="251"/>
      <c r="F351" s="251"/>
      <c r="G351" s="251"/>
      <c r="H351" s="251"/>
      <c r="I351" s="251"/>
      <c r="J351" s="251"/>
      <c r="K351" s="251"/>
      <c r="L351" s="251"/>
      <c r="M351" s="251"/>
      <c r="N351" s="251"/>
      <c r="O351" s="251"/>
      <c r="P351" s="251"/>
      <c r="Q351" s="251"/>
      <c r="R351" s="251"/>
      <c r="S351" s="251"/>
      <c r="T351" s="251"/>
      <c r="U351" s="251"/>
      <c r="V351" s="251"/>
      <c r="W351" s="251"/>
      <c r="X351" s="251"/>
      <c r="Y351" s="251"/>
      <c r="Z351" s="251"/>
      <c r="AA351" s="251"/>
      <c r="AB351" s="252">
        <f t="shared" si="21"/>
        <v>0</v>
      </c>
      <c r="AC351" s="252">
        <f>ROUND(AB351*事業まとめ!$Q$6,2)</f>
        <v>0</v>
      </c>
      <c r="AD351" s="253"/>
      <c r="AE351" s="253"/>
      <c r="AF351" s="253"/>
      <c r="AG351" s="253"/>
      <c r="AH351" s="253"/>
      <c r="AI351" s="253"/>
      <c r="AJ351" s="253"/>
      <c r="AK351" s="252">
        <f t="shared" si="22"/>
        <v>0</v>
      </c>
      <c r="AL351" s="252">
        <f>ROUND(AK351*事業まとめ!$Q$6,2)</f>
        <v>0</v>
      </c>
      <c r="AM351" s="254">
        <f t="shared" si="24"/>
        <v>0</v>
      </c>
      <c r="AN351" s="254">
        <f t="shared" si="24"/>
        <v>0</v>
      </c>
      <c r="AO351" s="259"/>
      <c r="AP351" s="260">
        <f t="shared" si="23"/>
        <v>0</v>
      </c>
      <c r="AQ351" s="259"/>
      <c r="AR351" s="257"/>
      <c r="AS351" s="257"/>
      <c r="AT351" s="257"/>
      <c r="AU351" s="257"/>
      <c r="AV351" s="257"/>
      <c r="AW351" s="257"/>
    </row>
    <row r="352" spans="2:49" s="265" customFormat="1" x14ac:dyDescent="0.4">
      <c r="B352" s="251"/>
      <c r="C352" s="251"/>
      <c r="D352" s="251"/>
      <c r="E352" s="251"/>
      <c r="F352" s="251"/>
      <c r="G352" s="251"/>
      <c r="H352" s="251"/>
      <c r="I352" s="251"/>
      <c r="J352" s="251"/>
      <c r="K352" s="251"/>
      <c r="L352" s="251"/>
      <c r="M352" s="251"/>
      <c r="N352" s="251"/>
      <c r="O352" s="251"/>
      <c r="P352" s="251"/>
      <c r="Q352" s="251"/>
      <c r="R352" s="251"/>
      <c r="S352" s="251"/>
      <c r="T352" s="251"/>
      <c r="U352" s="251"/>
      <c r="V352" s="251"/>
      <c r="W352" s="251"/>
      <c r="X352" s="251"/>
      <c r="Y352" s="251"/>
      <c r="Z352" s="251"/>
      <c r="AA352" s="251"/>
      <c r="AB352" s="252">
        <f t="shared" si="21"/>
        <v>0</v>
      </c>
      <c r="AC352" s="252">
        <f>ROUND(AB352*事業まとめ!$Q$6,2)</f>
        <v>0</v>
      </c>
      <c r="AD352" s="253"/>
      <c r="AE352" s="253"/>
      <c r="AF352" s="253"/>
      <c r="AG352" s="253"/>
      <c r="AH352" s="253"/>
      <c r="AI352" s="253"/>
      <c r="AJ352" s="253"/>
      <c r="AK352" s="252">
        <f t="shared" si="22"/>
        <v>0</v>
      </c>
      <c r="AL352" s="252">
        <f>ROUND(AK352*事業まとめ!$Q$6,2)</f>
        <v>0</v>
      </c>
      <c r="AM352" s="254">
        <f t="shared" si="24"/>
        <v>0</v>
      </c>
      <c r="AN352" s="254">
        <f t="shared" si="24"/>
        <v>0</v>
      </c>
      <c r="AO352" s="259"/>
      <c r="AP352" s="260">
        <f t="shared" si="23"/>
        <v>0</v>
      </c>
      <c r="AQ352" s="259"/>
      <c r="AR352" s="257"/>
      <c r="AS352" s="257"/>
      <c r="AT352" s="257"/>
      <c r="AU352" s="257"/>
      <c r="AV352" s="257"/>
      <c r="AW352" s="257"/>
    </row>
    <row r="353" spans="2:49" s="265" customFormat="1" x14ac:dyDescent="0.4">
      <c r="B353" s="251"/>
      <c r="C353" s="251"/>
      <c r="D353" s="251"/>
      <c r="E353" s="251"/>
      <c r="F353" s="251"/>
      <c r="G353" s="251"/>
      <c r="H353" s="251"/>
      <c r="I353" s="251"/>
      <c r="J353" s="251"/>
      <c r="K353" s="251"/>
      <c r="L353" s="251"/>
      <c r="M353" s="251"/>
      <c r="N353" s="251"/>
      <c r="O353" s="251"/>
      <c r="P353" s="251"/>
      <c r="Q353" s="251"/>
      <c r="R353" s="251"/>
      <c r="S353" s="251"/>
      <c r="T353" s="251"/>
      <c r="U353" s="251"/>
      <c r="V353" s="251"/>
      <c r="W353" s="251"/>
      <c r="X353" s="251"/>
      <c r="Y353" s="251"/>
      <c r="Z353" s="251"/>
      <c r="AA353" s="251"/>
      <c r="AB353" s="252">
        <f t="shared" si="21"/>
        <v>0</v>
      </c>
      <c r="AC353" s="252">
        <f>ROUND(AB353*事業まとめ!$Q$6,2)</f>
        <v>0</v>
      </c>
      <c r="AD353" s="253"/>
      <c r="AE353" s="253"/>
      <c r="AF353" s="253"/>
      <c r="AG353" s="253"/>
      <c r="AH353" s="253"/>
      <c r="AI353" s="253"/>
      <c r="AJ353" s="253"/>
      <c r="AK353" s="252">
        <f t="shared" si="22"/>
        <v>0</v>
      </c>
      <c r="AL353" s="252">
        <f>ROUND(AK353*事業まとめ!$Q$6,2)</f>
        <v>0</v>
      </c>
      <c r="AM353" s="254">
        <f t="shared" si="24"/>
        <v>0</v>
      </c>
      <c r="AN353" s="254">
        <f t="shared" si="24"/>
        <v>0</v>
      </c>
      <c r="AO353" s="259"/>
      <c r="AP353" s="260">
        <f t="shared" si="23"/>
        <v>0</v>
      </c>
      <c r="AQ353" s="259"/>
      <c r="AR353" s="257"/>
      <c r="AS353" s="257"/>
      <c r="AT353" s="257"/>
      <c r="AU353" s="257"/>
      <c r="AV353" s="257"/>
      <c r="AW353" s="257"/>
    </row>
    <row r="354" spans="2:49" s="265" customFormat="1" x14ac:dyDescent="0.4">
      <c r="B354" s="251"/>
      <c r="C354" s="251"/>
      <c r="D354" s="251"/>
      <c r="E354" s="251"/>
      <c r="F354" s="251"/>
      <c r="G354" s="251"/>
      <c r="H354" s="251"/>
      <c r="I354" s="251"/>
      <c r="J354" s="251"/>
      <c r="K354" s="251"/>
      <c r="L354" s="251"/>
      <c r="M354" s="251"/>
      <c r="N354" s="251"/>
      <c r="O354" s="251"/>
      <c r="P354" s="251"/>
      <c r="Q354" s="251"/>
      <c r="R354" s="251"/>
      <c r="S354" s="251"/>
      <c r="T354" s="251"/>
      <c r="U354" s="251"/>
      <c r="V354" s="251"/>
      <c r="W354" s="251"/>
      <c r="X354" s="251"/>
      <c r="Y354" s="251"/>
      <c r="Z354" s="251"/>
      <c r="AA354" s="251"/>
      <c r="AB354" s="252">
        <f t="shared" si="21"/>
        <v>0</v>
      </c>
      <c r="AC354" s="252">
        <f>ROUND(AB354*事業まとめ!$Q$6,2)</f>
        <v>0</v>
      </c>
      <c r="AD354" s="253"/>
      <c r="AE354" s="253"/>
      <c r="AF354" s="253"/>
      <c r="AG354" s="253"/>
      <c r="AH354" s="253"/>
      <c r="AI354" s="253"/>
      <c r="AJ354" s="253"/>
      <c r="AK354" s="252">
        <f t="shared" si="22"/>
        <v>0</v>
      </c>
      <c r="AL354" s="252">
        <f>ROUND(AK354*事業まとめ!$Q$6,2)</f>
        <v>0</v>
      </c>
      <c r="AM354" s="254">
        <f t="shared" si="24"/>
        <v>0</v>
      </c>
      <c r="AN354" s="254">
        <f t="shared" si="24"/>
        <v>0</v>
      </c>
      <c r="AO354" s="259"/>
      <c r="AP354" s="260">
        <f t="shared" si="23"/>
        <v>0</v>
      </c>
      <c r="AQ354" s="259"/>
      <c r="AR354" s="257"/>
      <c r="AS354" s="257"/>
      <c r="AT354" s="257"/>
      <c r="AU354" s="257"/>
      <c r="AV354" s="257"/>
      <c r="AW354" s="257"/>
    </row>
    <row r="355" spans="2:49" s="265" customFormat="1" x14ac:dyDescent="0.4">
      <c r="B355" s="251"/>
      <c r="C355" s="251"/>
      <c r="D355" s="251"/>
      <c r="E355" s="251"/>
      <c r="F355" s="251"/>
      <c r="G355" s="251"/>
      <c r="H355" s="251"/>
      <c r="I355" s="251"/>
      <c r="J355" s="251"/>
      <c r="K355" s="251"/>
      <c r="L355" s="251"/>
      <c r="M355" s="251"/>
      <c r="N355" s="251"/>
      <c r="O355" s="251"/>
      <c r="P355" s="251"/>
      <c r="Q355" s="251"/>
      <c r="R355" s="251"/>
      <c r="S355" s="251"/>
      <c r="T355" s="251"/>
      <c r="U355" s="251"/>
      <c r="V355" s="251"/>
      <c r="W355" s="251"/>
      <c r="X355" s="251"/>
      <c r="Y355" s="251"/>
      <c r="Z355" s="251"/>
      <c r="AA355" s="251"/>
      <c r="AB355" s="252">
        <f t="shared" si="21"/>
        <v>0</v>
      </c>
      <c r="AC355" s="252">
        <f>ROUND(AB355*事業まとめ!$Q$6,2)</f>
        <v>0</v>
      </c>
      <c r="AD355" s="253"/>
      <c r="AE355" s="253"/>
      <c r="AF355" s="253"/>
      <c r="AG355" s="253"/>
      <c r="AH355" s="253"/>
      <c r="AI355" s="253"/>
      <c r="AJ355" s="253"/>
      <c r="AK355" s="252">
        <f t="shared" si="22"/>
        <v>0</v>
      </c>
      <c r="AL355" s="252">
        <f>ROUND(AK355*事業まとめ!$Q$6,2)</f>
        <v>0</v>
      </c>
      <c r="AM355" s="254">
        <f t="shared" si="24"/>
        <v>0</v>
      </c>
      <c r="AN355" s="254">
        <f t="shared" si="24"/>
        <v>0</v>
      </c>
      <c r="AO355" s="259"/>
      <c r="AP355" s="260">
        <f t="shared" si="23"/>
        <v>0</v>
      </c>
      <c r="AQ355" s="259"/>
      <c r="AR355" s="257"/>
      <c r="AS355" s="257"/>
      <c r="AT355" s="257"/>
      <c r="AU355" s="257"/>
      <c r="AV355" s="257"/>
      <c r="AW355" s="257"/>
    </row>
    <row r="356" spans="2:49" s="265" customFormat="1" x14ac:dyDescent="0.4">
      <c r="B356" s="251"/>
      <c r="C356" s="251"/>
      <c r="D356" s="251"/>
      <c r="E356" s="251"/>
      <c r="F356" s="251"/>
      <c r="G356" s="251"/>
      <c r="H356" s="251"/>
      <c r="I356" s="251"/>
      <c r="J356" s="251"/>
      <c r="K356" s="251"/>
      <c r="L356" s="251"/>
      <c r="M356" s="251"/>
      <c r="N356" s="251"/>
      <c r="O356" s="251"/>
      <c r="P356" s="251"/>
      <c r="Q356" s="251"/>
      <c r="R356" s="251"/>
      <c r="S356" s="251"/>
      <c r="T356" s="251"/>
      <c r="U356" s="251"/>
      <c r="V356" s="251"/>
      <c r="W356" s="251"/>
      <c r="X356" s="251"/>
      <c r="Y356" s="251"/>
      <c r="Z356" s="251"/>
      <c r="AA356" s="251"/>
      <c r="AB356" s="252">
        <f t="shared" si="21"/>
        <v>0</v>
      </c>
      <c r="AC356" s="252">
        <f>ROUND(AB356*事業まとめ!$Q$6,2)</f>
        <v>0</v>
      </c>
      <c r="AD356" s="253"/>
      <c r="AE356" s="253"/>
      <c r="AF356" s="253"/>
      <c r="AG356" s="253"/>
      <c r="AH356" s="253"/>
      <c r="AI356" s="253"/>
      <c r="AJ356" s="253"/>
      <c r="AK356" s="252">
        <f t="shared" si="22"/>
        <v>0</v>
      </c>
      <c r="AL356" s="252">
        <f>ROUND(AK356*事業まとめ!$Q$6,2)</f>
        <v>0</v>
      </c>
      <c r="AM356" s="254">
        <f t="shared" si="24"/>
        <v>0</v>
      </c>
      <c r="AN356" s="254">
        <f t="shared" si="24"/>
        <v>0</v>
      </c>
      <c r="AO356" s="259"/>
      <c r="AP356" s="260">
        <f t="shared" si="23"/>
        <v>0</v>
      </c>
      <c r="AQ356" s="259"/>
      <c r="AR356" s="257"/>
      <c r="AS356" s="257"/>
      <c r="AT356" s="257"/>
      <c r="AU356" s="257"/>
      <c r="AV356" s="257"/>
      <c r="AW356" s="257"/>
    </row>
    <row r="357" spans="2:49" s="265" customFormat="1" x14ac:dyDescent="0.4">
      <c r="B357" s="251"/>
      <c r="C357" s="251"/>
      <c r="D357" s="251"/>
      <c r="E357" s="251"/>
      <c r="F357" s="251"/>
      <c r="G357" s="251"/>
      <c r="H357" s="251"/>
      <c r="I357" s="251"/>
      <c r="J357" s="251"/>
      <c r="K357" s="251"/>
      <c r="L357" s="251"/>
      <c r="M357" s="251"/>
      <c r="N357" s="251"/>
      <c r="O357" s="251"/>
      <c r="P357" s="251"/>
      <c r="Q357" s="251"/>
      <c r="R357" s="251"/>
      <c r="S357" s="251"/>
      <c r="T357" s="251"/>
      <c r="U357" s="251"/>
      <c r="V357" s="251"/>
      <c r="W357" s="251"/>
      <c r="X357" s="251"/>
      <c r="Y357" s="251"/>
      <c r="Z357" s="251"/>
      <c r="AA357" s="251"/>
      <c r="AB357" s="252">
        <f t="shared" si="21"/>
        <v>0</v>
      </c>
      <c r="AC357" s="252">
        <f>ROUND(AB357*事業まとめ!$Q$6,2)</f>
        <v>0</v>
      </c>
      <c r="AD357" s="253"/>
      <c r="AE357" s="253"/>
      <c r="AF357" s="253"/>
      <c r="AG357" s="253"/>
      <c r="AH357" s="253"/>
      <c r="AI357" s="253"/>
      <c r="AJ357" s="253"/>
      <c r="AK357" s="252">
        <f t="shared" si="22"/>
        <v>0</v>
      </c>
      <c r="AL357" s="252">
        <f>ROUND(AK357*事業まとめ!$Q$6,2)</f>
        <v>0</v>
      </c>
      <c r="AM357" s="254">
        <f t="shared" si="24"/>
        <v>0</v>
      </c>
      <c r="AN357" s="254">
        <f t="shared" si="24"/>
        <v>0</v>
      </c>
      <c r="AO357" s="259"/>
      <c r="AP357" s="260">
        <f t="shared" si="23"/>
        <v>0</v>
      </c>
      <c r="AQ357" s="259"/>
      <c r="AR357" s="257"/>
      <c r="AS357" s="257"/>
      <c r="AT357" s="257"/>
      <c r="AU357" s="257"/>
      <c r="AV357" s="257"/>
      <c r="AW357" s="257"/>
    </row>
    <row r="358" spans="2:49" s="265" customFormat="1" x14ac:dyDescent="0.4">
      <c r="B358" s="251"/>
      <c r="C358" s="251"/>
      <c r="D358" s="251"/>
      <c r="E358" s="251"/>
      <c r="F358" s="251"/>
      <c r="G358" s="251"/>
      <c r="H358" s="251"/>
      <c r="I358" s="251"/>
      <c r="J358" s="251"/>
      <c r="K358" s="251"/>
      <c r="L358" s="251"/>
      <c r="M358" s="251"/>
      <c r="N358" s="251"/>
      <c r="O358" s="251"/>
      <c r="P358" s="251"/>
      <c r="Q358" s="251"/>
      <c r="R358" s="251"/>
      <c r="S358" s="251"/>
      <c r="T358" s="251"/>
      <c r="U358" s="251"/>
      <c r="V358" s="251"/>
      <c r="W358" s="251"/>
      <c r="X358" s="251"/>
      <c r="Y358" s="251"/>
      <c r="Z358" s="251"/>
      <c r="AA358" s="251"/>
      <c r="AB358" s="252">
        <f t="shared" si="21"/>
        <v>0</v>
      </c>
      <c r="AC358" s="252">
        <f>ROUND(AB358*事業まとめ!$Q$6,2)</f>
        <v>0</v>
      </c>
      <c r="AD358" s="253"/>
      <c r="AE358" s="253"/>
      <c r="AF358" s="253"/>
      <c r="AG358" s="253"/>
      <c r="AH358" s="253"/>
      <c r="AI358" s="253"/>
      <c r="AJ358" s="253"/>
      <c r="AK358" s="252">
        <f t="shared" si="22"/>
        <v>0</v>
      </c>
      <c r="AL358" s="252">
        <f>ROUND(AK358*事業まとめ!$Q$6,2)</f>
        <v>0</v>
      </c>
      <c r="AM358" s="254">
        <f t="shared" si="24"/>
        <v>0</v>
      </c>
      <c r="AN358" s="254">
        <f t="shared" si="24"/>
        <v>0</v>
      </c>
      <c r="AO358" s="259"/>
      <c r="AP358" s="260">
        <f t="shared" si="23"/>
        <v>0</v>
      </c>
      <c r="AQ358" s="259"/>
      <c r="AR358" s="257"/>
      <c r="AS358" s="257"/>
      <c r="AT358" s="257"/>
      <c r="AU358" s="257"/>
      <c r="AV358" s="257"/>
      <c r="AW358" s="257"/>
    </row>
    <row r="359" spans="2:49" s="265" customFormat="1" x14ac:dyDescent="0.4">
      <c r="B359" s="251"/>
      <c r="C359" s="251"/>
      <c r="D359" s="251"/>
      <c r="E359" s="251"/>
      <c r="F359" s="251"/>
      <c r="G359" s="251"/>
      <c r="H359" s="251"/>
      <c r="I359" s="251"/>
      <c r="J359" s="251"/>
      <c r="K359" s="251"/>
      <c r="L359" s="251"/>
      <c r="M359" s="251"/>
      <c r="N359" s="251"/>
      <c r="O359" s="251"/>
      <c r="P359" s="251"/>
      <c r="Q359" s="251"/>
      <c r="R359" s="251"/>
      <c r="S359" s="251"/>
      <c r="T359" s="251"/>
      <c r="U359" s="251"/>
      <c r="V359" s="251"/>
      <c r="W359" s="251"/>
      <c r="X359" s="251"/>
      <c r="Y359" s="251"/>
      <c r="Z359" s="251"/>
      <c r="AA359" s="251"/>
      <c r="AB359" s="252">
        <f t="shared" si="21"/>
        <v>0</v>
      </c>
      <c r="AC359" s="252">
        <f>ROUND(AB359*事業まとめ!$Q$6,2)</f>
        <v>0</v>
      </c>
      <c r="AD359" s="253"/>
      <c r="AE359" s="253"/>
      <c r="AF359" s="253"/>
      <c r="AG359" s="253"/>
      <c r="AH359" s="253"/>
      <c r="AI359" s="253"/>
      <c r="AJ359" s="253"/>
      <c r="AK359" s="252">
        <f t="shared" si="22"/>
        <v>0</v>
      </c>
      <c r="AL359" s="252">
        <f>ROUND(AK359*事業まとめ!$Q$6,2)</f>
        <v>0</v>
      </c>
      <c r="AM359" s="254">
        <f t="shared" si="24"/>
        <v>0</v>
      </c>
      <c r="AN359" s="254">
        <f t="shared" si="24"/>
        <v>0</v>
      </c>
      <c r="AO359" s="259"/>
      <c r="AP359" s="260">
        <f t="shared" si="23"/>
        <v>0</v>
      </c>
      <c r="AQ359" s="259"/>
      <c r="AR359" s="257"/>
      <c r="AS359" s="257"/>
      <c r="AT359" s="257"/>
      <c r="AU359" s="257"/>
      <c r="AV359" s="257"/>
      <c r="AW359" s="257"/>
    </row>
    <row r="360" spans="2:49" s="265" customFormat="1" x14ac:dyDescent="0.4">
      <c r="B360" s="251"/>
      <c r="C360" s="251"/>
      <c r="D360" s="251"/>
      <c r="E360" s="251"/>
      <c r="F360" s="251"/>
      <c r="G360" s="251"/>
      <c r="H360" s="251"/>
      <c r="I360" s="251"/>
      <c r="J360" s="251"/>
      <c r="K360" s="251"/>
      <c r="L360" s="251"/>
      <c r="M360" s="251"/>
      <c r="N360" s="251"/>
      <c r="O360" s="251"/>
      <c r="P360" s="251"/>
      <c r="Q360" s="251"/>
      <c r="R360" s="251"/>
      <c r="S360" s="251"/>
      <c r="T360" s="251"/>
      <c r="U360" s="251"/>
      <c r="V360" s="251"/>
      <c r="W360" s="251"/>
      <c r="X360" s="251"/>
      <c r="Y360" s="251"/>
      <c r="Z360" s="251"/>
      <c r="AA360" s="251"/>
      <c r="AB360" s="252">
        <f t="shared" si="21"/>
        <v>0</v>
      </c>
      <c r="AC360" s="252">
        <f>ROUND(AB360*事業まとめ!$Q$6,2)</f>
        <v>0</v>
      </c>
      <c r="AD360" s="253"/>
      <c r="AE360" s="253"/>
      <c r="AF360" s="253"/>
      <c r="AG360" s="253"/>
      <c r="AH360" s="253"/>
      <c r="AI360" s="253"/>
      <c r="AJ360" s="253"/>
      <c r="AK360" s="252">
        <f t="shared" si="22"/>
        <v>0</v>
      </c>
      <c r="AL360" s="252">
        <f>ROUND(AK360*事業まとめ!$Q$6,2)</f>
        <v>0</v>
      </c>
      <c r="AM360" s="254">
        <f t="shared" si="24"/>
        <v>0</v>
      </c>
      <c r="AN360" s="254">
        <f t="shared" si="24"/>
        <v>0</v>
      </c>
      <c r="AO360" s="259"/>
      <c r="AP360" s="260">
        <f t="shared" si="23"/>
        <v>0</v>
      </c>
      <c r="AQ360" s="259"/>
      <c r="AR360" s="257"/>
      <c r="AS360" s="257"/>
      <c r="AT360" s="257"/>
      <c r="AU360" s="257"/>
      <c r="AV360" s="257"/>
      <c r="AW360" s="257"/>
    </row>
    <row r="361" spans="2:49" s="265" customFormat="1" x14ac:dyDescent="0.4">
      <c r="B361" s="251"/>
      <c r="C361" s="251"/>
      <c r="D361" s="251"/>
      <c r="E361" s="251"/>
      <c r="F361" s="251"/>
      <c r="G361" s="251"/>
      <c r="H361" s="251"/>
      <c r="I361" s="251"/>
      <c r="J361" s="251"/>
      <c r="K361" s="251"/>
      <c r="L361" s="251"/>
      <c r="M361" s="251"/>
      <c r="N361" s="251"/>
      <c r="O361" s="251"/>
      <c r="P361" s="251"/>
      <c r="Q361" s="251"/>
      <c r="R361" s="251"/>
      <c r="S361" s="251"/>
      <c r="T361" s="251"/>
      <c r="U361" s="251"/>
      <c r="V361" s="251"/>
      <c r="W361" s="251"/>
      <c r="X361" s="251"/>
      <c r="Y361" s="251"/>
      <c r="Z361" s="251"/>
      <c r="AA361" s="251"/>
      <c r="AB361" s="252">
        <f t="shared" si="21"/>
        <v>0</v>
      </c>
      <c r="AC361" s="252">
        <f>ROUND(AB361*事業まとめ!$Q$6,2)</f>
        <v>0</v>
      </c>
      <c r="AD361" s="253"/>
      <c r="AE361" s="253"/>
      <c r="AF361" s="253"/>
      <c r="AG361" s="253"/>
      <c r="AH361" s="253"/>
      <c r="AI361" s="253"/>
      <c r="AJ361" s="253"/>
      <c r="AK361" s="252">
        <f t="shared" si="22"/>
        <v>0</v>
      </c>
      <c r="AL361" s="252">
        <f>ROUND(AK361*事業まとめ!$Q$6,2)</f>
        <v>0</v>
      </c>
      <c r="AM361" s="254">
        <f t="shared" si="24"/>
        <v>0</v>
      </c>
      <c r="AN361" s="254">
        <f t="shared" si="24"/>
        <v>0</v>
      </c>
      <c r="AO361" s="259"/>
      <c r="AP361" s="260">
        <f t="shared" si="23"/>
        <v>0</v>
      </c>
      <c r="AQ361" s="259"/>
      <c r="AR361" s="257"/>
      <c r="AS361" s="257"/>
      <c r="AT361" s="257"/>
      <c r="AU361" s="257"/>
      <c r="AV361" s="257"/>
      <c r="AW361" s="257"/>
    </row>
    <row r="362" spans="2:49" s="265" customFormat="1" x14ac:dyDescent="0.4">
      <c r="B362" s="251"/>
      <c r="C362" s="251"/>
      <c r="D362" s="251"/>
      <c r="E362" s="251"/>
      <c r="F362" s="251"/>
      <c r="G362" s="251"/>
      <c r="H362" s="251"/>
      <c r="I362" s="251"/>
      <c r="J362" s="251"/>
      <c r="K362" s="251"/>
      <c r="L362" s="251"/>
      <c r="M362" s="251"/>
      <c r="N362" s="251"/>
      <c r="O362" s="251"/>
      <c r="P362" s="251"/>
      <c r="Q362" s="251"/>
      <c r="R362" s="251"/>
      <c r="S362" s="251"/>
      <c r="T362" s="251"/>
      <c r="U362" s="251"/>
      <c r="V362" s="251"/>
      <c r="W362" s="251"/>
      <c r="X362" s="251"/>
      <c r="Y362" s="251"/>
      <c r="Z362" s="251"/>
      <c r="AA362" s="251"/>
      <c r="AB362" s="252">
        <f t="shared" si="21"/>
        <v>0</v>
      </c>
      <c r="AC362" s="252">
        <f>ROUND(AB362*事業まとめ!$Q$6,2)</f>
        <v>0</v>
      </c>
      <c r="AD362" s="253"/>
      <c r="AE362" s="253"/>
      <c r="AF362" s="253"/>
      <c r="AG362" s="253"/>
      <c r="AH362" s="253"/>
      <c r="AI362" s="253"/>
      <c r="AJ362" s="253"/>
      <c r="AK362" s="252">
        <f t="shared" si="22"/>
        <v>0</v>
      </c>
      <c r="AL362" s="252">
        <f>ROUND(AK362*事業まとめ!$Q$6,2)</f>
        <v>0</v>
      </c>
      <c r="AM362" s="254">
        <f t="shared" si="24"/>
        <v>0</v>
      </c>
      <c r="AN362" s="254">
        <f t="shared" si="24"/>
        <v>0</v>
      </c>
      <c r="AO362" s="259"/>
      <c r="AP362" s="260">
        <f t="shared" si="23"/>
        <v>0</v>
      </c>
      <c r="AQ362" s="259"/>
      <c r="AR362" s="257"/>
      <c r="AS362" s="257"/>
      <c r="AT362" s="257"/>
      <c r="AU362" s="257"/>
      <c r="AV362" s="257"/>
      <c r="AW362" s="257"/>
    </row>
    <row r="363" spans="2:49" s="265" customFormat="1" x14ac:dyDescent="0.4">
      <c r="B363" s="251"/>
      <c r="C363" s="251"/>
      <c r="D363" s="251"/>
      <c r="E363" s="251"/>
      <c r="F363" s="251"/>
      <c r="G363" s="251"/>
      <c r="H363" s="251"/>
      <c r="I363" s="251"/>
      <c r="J363" s="251"/>
      <c r="K363" s="251"/>
      <c r="L363" s="251"/>
      <c r="M363" s="251"/>
      <c r="N363" s="251"/>
      <c r="O363" s="251"/>
      <c r="P363" s="251"/>
      <c r="Q363" s="251"/>
      <c r="R363" s="251"/>
      <c r="S363" s="251"/>
      <c r="T363" s="251"/>
      <c r="U363" s="251"/>
      <c r="V363" s="251"/>
      <c r="W363" s="251"/>
      <c r="X363" s="251"/>
      <c r="Y363" s="251"/>
      <c r="Z363" s="251"/>
      <c r="AA363" s="251"/>
      <c r="AB363" s="252">
        <f t="shared" si="21"/>
        <v>0</v>
      </c>
      <c r="AC363" s="252">
        <f>ROUND(AB363*事業まとめ!$Q$6,2)</f>
        <v>0</v>
      </c>
      <c r="AD363" s="253"/>
      <c r="AE363" s="253"/>
      <c r="AF363" s="253"/>
      <c r="AG363" s="253"/>
      <c r="AH363" s="253"/>
      <c r="AI363" s="253"/>
      <c r="AJ363" s="253"/>
      <c r="AK363" s="252">
        <f t="shared" si="22"/>
        <v>0</v>
      </c>
      <c r="AL363" s="252">
        <f>ROUND(AK363*事業まとめ!$Q$6,2)</f>
        <v>0</v>
      </c>
      <c r="AM363" s="254">
        <f t="shared" si="24"/>
        <v>0</v>
      </c>
      <c r="AN363" s="254">
        <f t="shared" si="24"/>
        <v>0</v>
      </c>
      <c r="AO363" s="259"/>
      <c r="AP363" s="260">
        <f t="shared" si="23"/>
        <v>0</v>
      </c>
      <c r="AQ363" s="259"/>
      <c r="AR363" s="257"/>
      <c r="AS363" s="257"/>
      <c r="AT363" s="257"/>
      <c r="AU363" s="257"/>
      <c r="AV363" s="257"/>
      <c r="AW363" s="257"/>
    </row>
    <row r="364" spans="2:49" s="265" customFormat="1" x14ac:dyDescent="0.4">
      <c r="B364" s="251"/>
      <c r="C364" s="251"/>
      <c r="D364" s="251"/>
      <c r="E364" s="251"/>
      <c r="F364" s="251"/>
      <c r="G364" s="251"/>
      <c r="H364" s="251"/>
      <c r="I364" s="251"/>
      <c r="J364" s="251"/>
      <c r="K364" s="251"/>
      <c r="L364" s="251"/>
      <c r="M364" s="251"/>
      <c r="N364" s="251"/>
      <c r="O364" s="251"/>
      <c r="P364" s="251"/>
      <c r="Q364" s="251"/>
      <c r="R364" s="251"/>
      <c r="S364" s="251"/>
      <c r="T364" s="251"/>
      <c r="U364" s="251"/>
      <c r="V364" s="251"/>
      <c r="W364" s="251"/>
      <c r="X364" s="251"/>
      <c r="Y364" s="251"/>
      <c r="Z364" s="251"/>
      <c r="AA364" s="251"/>
      <c r="AB364" s="252">
        <f t="shared" si="21"/>
        <v>0</v>
      </c>
      <c r="AC364" s="252">
        <f>ROUND(AB364*事業まとめ!$Q$6,2)</f>
        <v>0</v>
      </c>
      <c r="AD364" s="253"/>
      <c r="AE364" s="253"/>
      <c r="AF364" s="253"/>
      <c r="AG364" s="253"/>
      <c r="AH364" s="253"/>
      <c r="AI364" s="253"/>
      <c r="AJ364" s="253"/>
      <c r="AK364" s="252">
        <f t="shared" si="22"/>
        <v>0</v>
      </c>
      <c r="AL364" s="252">
        <f>ROUND(AK364*事業まとめ!$Q$6,2)</f>
        <v>0</v>
      </c>
      <c r="AM364" s="254">
        <f t="shared" si="24"/>
        <v>0</v>
      </c>
      <c r="AN364" s="254">
        <f t="shared" si="24"/>
        <v>0</v>
      </c>
      <c r="AO364" s="259"/>
      <c r="AP364" s="260">
        <f t="shared" si="23"/>
        <v>0</v>
      </c>
      <c r="AQ364" s="259"/>
      <c r="AR364" s="257"/>
      <c r="AS364" s="257"/>
      <c r="AT364" s="257"/>
      <c r="AU364" s="257"/>
      <c r="AV364" s="257"/>
      <c r="AW364" s="257"/>
    </row>
    <row r="365" spans="2:49" s="265" customFormat="1" x14ac:dyDescent="0.4">
      <c r="B365" s="251"/>
      <c r="C365" s="251"/>
      <c r="D365" s="251"/>
      <c r="E365" s="251"/>
      <c r="F365" s="251"/>
      <c r="G365" s="251"/>
      <c r="H365" s="251"/>
      <c r="I365" s="251"/>
      <c r="J365" s="251"/>
      <c r="K365" s="251"/>
      <c r="L365" s="251"/>
      <c r="M365" s="251"/>
      <c r="N365" s="251"/>
      <c r="O365" s="251"/>
      <c r="P365" s="251"/>
      <c r="Q365" s="251"/>
      <c r="R365" s="251"/>
      <c r="S365" s="251"/>
      <c r="T365" s="251"/>
      <c r="U365" s="251"/>
      <c r="V365" s="251"/>
      <c r="W365" s="251"/>
      <c r="X365" s="251"/>
      <c r="Y365" s="251"/>
      <c r="Z365" s="251"/>
      <c r="AA365" s="251"/>
      <c r="AB365" s="252">
        <f t="shared" si="21"/>
        <v>0</v>
      </c>
      <c r="AC365" s="252">
        <f>ROUND(AB365*事業まとめ!$Q$6,2)</f>
        <v>0</v>
      </c>
      <c r="AD365" s="253"/>
      <c r="AE365" s="253"/>
      <c r="AF365" s="253"/>
      <c r="AG365" s="253"/>
      <c r="AH365" s="253"/>
      <c r="AI365" s="253"/>
      <c r="AJ365" s="253"/>
      <c r="AK365" s="252">
        <f t="shared" si="22"/>
        <v>0</v>
      </c>
      <c r="AL365" s="252">
        <f>ROUND(AK365*事業まとめ!$Q$6,2)</f>
        <v>0</v>
      </c>
      <c r="AM365" s="254">
        <f t="shared" si="24"/>
        <v>0</v>
      </c>
      <c r="AN365" s="254">
        <f t="shared" si="24"/>
        <v>0</v>
      </c>
      <c r="AO365" s="259"/>
      <c r="AP365" s="260">
        <f t="shared" si="23"/>
        <v>0</v>
      </c>
      <c r="AQ365" s="259"/>
      <c r="AR365" s="257"/>
      <c r="AS365" s="257"/>
      <c r="AT365" s="257"/>
      <c r="AU365" s="257"/>
      <c r="AV365" s="257"/>
      <c r="AW365" s="257"/>
    </row>
    <row r="366" spans="2:49" s="265" customFormat="1" x14ac:dyDescent="0.4">
      <c r="B366" s="251"/>
      <c r="C366" s="251"/>
      <c r="D366" s="251"/>
      <c r="E366" s="251"/>
      <c r="F366" s="251"/>
      <c r="G366" s="251"/>
      <c r="H366" s="251"/>
      <c r="I366" s="251"/>
      <c r="J366" s="251"/>
      <c r="K366" s="251"/>
      <c r="L366" s="251"/>
      <c r="M366" s="251"/>
      <c r="N366" s="251"/>
      <c r="O366" s="251"/>
      <c r="P366" s="251"/>
      <c r="Q366" s="251"/>
      <c r="R366" s="251"/>
      <c r="S366" s="251"/>
      <c r="T366" s="251"/>
      <c r="U366" s="251"/>
      <c r="V366" s="251"/>
      <c r="W366" s="251"/>
      <c r="X366" s="251"/>
      <c r="Y366" s="251"/>
      <c r="Z366" s="251"/>
      <c r="AA366" s="251"/>
      <c r="AB366" s="252">
        <f t="shared" si="21"/>
        <v>0</v>
      </c>
      <c r="AC366" s="252">
        <f>ROUND(AB366*事業まとめ!$Q$6,2)</f>
        <v>0</v>
      </c>
      <c r="AD366" s="253"/>
      <c r="AE366" s="253"/>
      <c r="AF366" s="253"/>
      <c r="AG366" s="253"/>
      <c r="AH366" s="253"/>
      <c r="AI366" s="253"/>
      <c r="AJ366" s="253"/>
      <c r="AK366" s="252">
        <f t="shared" si="22"/>
        <v>0</v>
      </c>
      <c r="AL366" s="252">
        <f>ROUND(AK366*事業まとめ!$Q$6,2)</f>
        <v>0</v>
      </c>
      <c r="AM366" s="254">
        <f t="shared" si="24"/>
        <v>0</v>
      </c>
      <c r="AN366" s="254">
        <f t="shared" si="24"/>
        <v>0</v>
      </c>
      <c r="AO366" s="259"/>
      <c r="AP366" s="260">
        <f t="shared" si="23"/>
        <v>0</v>
      </c>
      <c r="AQ366" s="259"/>
      <c r="AR366" s="257"/>
      <c r="AS366" s="257"/>
      <c r="AT366" s="257"/>
      <c r="AU366" s="257"/>
      <c r="AV366" s="257"/>
      <c r="AW366" s="257"/>
    </row>
    <row r="367" spans="2:49" s="265" customFormat="1" x14ac:dyDescent="0.4">
      <c r="B367" s="251"/>
      <c r="C367" s="251"/>
      <c r="D367" s="251"/>
      <c r="E367" s="251"/>
      <c r="F367" s="251"/>
      <c r="G367" s="251"/>
      <c r="H367" s="251"/>
      <c r="I367" s="251"/>
      <c r="J367" s="251"/>
      <c r="K367" s="251"/>
      <c r="L367" s="251"/>
      <c r="M367" s="251"/>
      <c r="N367" s="251"/>
      <c r="O367" s="251"/>
      <c r="P367" s="251"/>
      <c r="Q367" s="251"/>
      <c r="R367" s="251"/>
      <c r="S367" s="251"/>
      <c r="T367" s="251"/>
      <c r="U367" s="251"/>
      <c r="V367" s="251"/>
      <c r="W367" s="251"/>
      <c r="X367" s="251"/>
      <c r="Y367" s="251"/>
      <c r="Z367" s="251"/>
      <c r="AA367" s="251"/>
      <c r="AB367" s="252">
        <f t="shared" si="21"/>
        <v>0</v>
      </c>
      <c r="AC367" s="252">
        <f>ROUND(AB367*事業まとめ!$Q$6,2)</f>
        <v>0</v>
      </c>
      <c r="AD367" s="253"/>
      <c r="AE367" s="253"/>
      <c r="AF367" s="253"/>
      <c r="AG367" s="253"/>
      <c r="AH367" s="253"/>
      <c r="AI367" s="253"/>
      <c r="AJ367" s="253"/>
      <c r="AK367" s="252">
        <f t="shared" si="22"/>
        <v>0</v>
      </c>
      <c r="AL367" s="252">
        <f>ROUND(AK367*事業まとめ!$Q$6,2)</f>
        <v>0</v>
      </c>
      <c r="AM367" s="254">
        <f t="shared" si="24"/>
        <v>0</v>
      </c>
      <c r="AN367" s="254">
        <f t="shared" si="24"/>
        <v>0</v>
      </c>
      <c r="AO367" s="259"/>
      <c r="AP367" s="260">
        <f t="shared" si="23"/>
        <v>0</v>
      </c>
      <c r="AQ367" s="259"/>
      <c r="AR367" s="257"/>
      <c r="AS367" s="257"/>
      <c r="AT367" s="257"/>
      <c r="AU367" s="257"/>
      <c r="AV367" s="257"/>
      <c r="AW367" s="257"/>
    </row>
    <row r="368" spans="2:49" s="265" customFormat="1" x14ac:dyDescent="0.4">
      <c r="B368" s="251"/>
      <c r="C368" s="251"/>
      <c r="D368" s="251"/>
      <c r="E368" s="251"/>
      <c r="F368" s="251"/>
      <c r="G368" s="251"/>
      <c r="H368" s="251"/>
      <c r="I368" s="251"/>
      <c r="J368" s="251"/>
      <c r="K368" s="251"/>
      <c r="L368" s="251"/>
      <c r="M368" s="251"/>
      <c r="N368" s="251"/>
      <c r="O368" s="251"/>
      <c r="P368" s="251"/>
      <c r="Q368" s="251"/>
      <c r="R368" s="251"/>
      <c r="S368" s="251"/>
      <c r="T368" s="251"/>
      <c r="U368" s="251"/>
      <c r="V368" s="251"/>
      <c r="W368" s="251"/>
      <c r="X368" s="251"/>
      <c r="Y368" s="251"/>
      <c r="Z368" s="251"/>
      <c r="AA368" s="251"/>
      <c r="AB368" s="252">
        <f t="shared" si="21"/>
        <v>0</v>
      </c>
      <c r="AC368" s="252">
        <f>ROUND(AB368*事業まとめ!$Q$6,2)</f>
        <v>0</v>
      </c>
      <c r="AD368" s="253"/>
      <c r="AE368" s="253"/>
      <c r="AF368" s="253"/>
      <c r="AG368" s="253"/>
      <c r="AH368" s="253"/>
      <c r="AI368" s="253"/>
      <c r="AJ368" s="253"/>
      <c r="AK368" s="252">
        <f t="shared" si="22"/>
        <v>0</v>
      </c>
      <c r="AL368" s="252">
        <f>ROUND(AK368*事業まとめ!$Q$6,2)</f>
        <v>0</v>
      </c>
      <c r="AM368" s="254">
        <f t="shared" si="24"/>
        <v>0</v>
      </c>
      <c r="AN368" s="254">
        <f t="shared" si="24"/>
        <v>0</v>
      </c>
      <c r="AO368" s="259"/>
      <c r="AP368" s="260">
        <f t="shared" si="23"/>
        <v>0</v>
      </c>
      <c r="AQ368" s="259"/>
      <c r="AR368" s="257"/>
      <c r="AS368" s="257"/>
      <c r="AT368" s="257"/>
      <c r="AU368" s="257"/>
      <c r="AV368" s="257"/>
      <c r="AW368" s="257"/>
    </row>
    <row r="369" spans="2:49" s="265" customFormat="1" x14ac:dyDescent="0.4">
      <c r="B369" s="251"/>
      <c r="C369" s="251"/>
      <c r="D369" s="251"/>
      <c r="E369" s="251"/>
      <c r="F369" s="251"/>
      <c r="G369" s="251"/>
      <c r="H369" s="251"/>
      <c r="I369" s="251"/>
      <c r="J369" s="251"/>
      <c r="K369" s="251"/>
      <c r="L369" s="251"/>
      <c r="M369" s="251"/>
      <c r="N369" s="251"/>
      <c r="O369" s="251"/>
      <c r="P369" s="251"/>
      <c r="Q369" s="251"/>
      <c r="R369" s="251"/>
      <c r="S369" s="251"/>
      <c r="T369" s="251"/>
      <c r="U369" s="251"/>
      <c r="V369" s="251"/>
      <c r="W369" s="251"/>
      <c r="X369" s="251"/>
      <c r="Y369" s="251"/>
      <c r="Z369" s="251"/>
      <c r="AA369" s="251"/>
      <c r="AB369" s="252">
        <f t="shared" si="21"/>
        <v>0</v>
      </c>
      <c r="AC369" s="252">
        <f>ROUND(AB369*事業まとめ!$Q$6,2)</f>
        <v>0</v>
      </c>
      <c r="AD369" s="253"/>
      <c r="AE369" s="253"/>
      <c r="AF369" s="253"/>
      <c r="AG369" s="253"/>
      <c r="AH369" s="253"/>
      <c r="AI369" s="253"/>
      <c r="AJ369" s="253"/>
      <c r="AK369" s="252">
        <f t="shared" si="22"/>
        <v>0</v>
      </c>
      <c r="AL369" s="252">
        <f>ROUND(AK369*事業まとめ!$Q$6,2)</f>
        <v>0</v>
      </c>
      <c r="AM369" s="254">
        <f t="shared" si="24"/>
        <v>0</v>
      </c>
      <c r="AN369" s="254">
        <f t="shared" si="24"/>
        <v>0</v>
      </c>
      <c r="AO369" s="259"/>
      <c r="AP369" s="260">
        <f t="shared" si="23"/>
        <v>0</v>
      </c>
      <c r="AQ369" s="259"/>
      <c r="AR369" s="257"/>
      <c r="AS369" s="257"/>
      <c r="AT369" s="257"/>
      <c r="AU369" s="257"/>
      <c r="AV369" s="257"/>
      <c r="AW369" s="257"/>
    </row>
    <row r="370" spans="2:49" s="265" customFormat="1" x14ac:dyDescent="0.4">
      <c r="B370" s="251"/>
      <c r="C370" s="251"/>
      <c r="D370" s="251"/>
      <c r="E370" s="251"/>
      <c r="F370" s="251"/>
      <c r="G370" s="251"/>
      <c r="H370" s="251"/>
      <c r="I370" s="251"/>
      <c r="J370" s="251"/>
      <c r="K370" s="251"/>
      <c r="L370" s="251"/>
      <c r="M370" s="251"/>
      <c r="N370" s="251"/>
      <c r="O370" s="251"/>
      <c r="P370" s="251"/>
      <c r="Q370" s="251"/>
      <c r="R370" s="251"/>
      <c r="S370" s="251"/>
      <c r="T370" s="251"/>
      <c r="U370" s="251"/>
      <c r="V370" s="251"/>
      <c r="W370" s="251"/>
      <c r="X370" s="251"/>
      <c r="Y370" s="251"/>
      <c r="Z370" s="251"/>
      <c r="AA370" s="251"/>
      <c r="AB370" s="252">
        <f t="shared" si="21"/>
        <v>0</v>
      </c>
      <c r="AC370" s="252">
        <f>ROUND(AB370*事業まとめ!$Q$6,2)</f>
        <v>0</v>
      </c>
      <c r="AD370" s="253"/>
      <c r="AE370" s="253"/>
      <c r="AF370" s="253"/>
      <c r="AG370" s="253"/>
      <c r="AH370" s="253"/>
      <c r="AI370" s="253"/>
      <c r="AJ370" s="253"/>
      <c r="AK370" s="252">
        <f t="shared" si="22"/>
        <v>0</v>
      </c>
      <c r="AL370" s="252">
        <f>ROUND(AK370*事業まとめ!$Q$6,2)</f>
        <v>0</v>
      </c>
      <c r="AM370" s="254">
        <f t="shared" si="24"/>
        <v>0</v>
      </c>
      <c r="AN370" s="254">
        <f t="shared" si="24"/>
        <v>0</v>
      </c>
      <c r="AO370" s="259"/>
      <c r="AP370" s="260">
        <f t="shared" si="23"/>
        <v>0</v>
      </c>
      <c r="AQ370" s="259"/>
      <c r="AR370" s="257"/>
      <c r="AS370" s="257"/>
      <c r="AT370" s="257"/>
      <c r="AU370" s="257"/>
      <c r="AV370" s="257"/>
      <c r="AW370" s="257"/>
    </row>
    <row r="371" spans="2:49" s="265" customFormat="1" x14ac:dyDescent="0.4">
      <c r="B371" s="251"/>
      <c r="C371" s="251"/>
      <c r="D371" s="251"/>
      <c r="E371" s="251"/>
      <c r="F371" s="251"/>
      <c r="G371" s="251"/>
      <c r="H371" s="251"/>
      <c r="I371" s="251"/>
      <c r="J371" s="251"/>
      <c r="K371" s="251"/>
      <c r="L371" s="251"/>
      <c r="M371" s="251"/>
      <c r="N371" s="251"/>
      <c r="O371" s="251"/>
      <c r="P371" s="251"/>
      <c r="Q371" s="251"/>
      <c r="R371" s="251"/>
      <c r="S371" s="251"/>
      <c r="T371" s="251"/>
      <c r="U371" s="251"/>
      <c r="V371" s="251"/>
      <c r="W371" s="251"/>
      <c r="X371" s="251"/>
      <c r="Y371" s="251"/>
      <c r="Z371" s="251"/>
      <c r="AA371" s="251"/>
      <c r="AB371" s="252">
        <f t="shared" si="21"/>
        <v>0</v>
      </c>
      <c r="AC371" s="252">
        <f>ROUND(AB371*事業まとめ!$Q$6,2)</f>
        <v>0</v>
      </c>
      <c r="AD371" s="253"/>
      <c r="AE371" s="253"/>
      <c r="AF371" s="253"/>
      <c r="AG371" s="253"/>
      <c r="AH371" s="253"/>
      <c r="AI371" s="253"/>
      <c r="AJ371" s="253"/>
      <c r="AK371" s="252">
        <f t="shared" si="22"/>
        <v>0</v>
      </c>
      <c r="AL371" s="252">
        <f>ROUND(AK371*事業まとめ!$Q$6,2)</f>
        <v>0</v>
      </c>
      <c r="AM371" s="254">
        <f t="shared" si="24"/>
        <v>0</v>
      </c>
      <c r="AN371" s="254">
        <f t="shared" si="24"/>
        <v>0</v>
      </c>
      <c r="AO371" s="259"/>
      <c r="AP371" s="260">
        <f t="shared" si="23"/>
        <v>0</v>
      </c>
      <c r="AQ371" s="259"/>
      <c r="AR371" s="257"/>
      <c r="AS371" s="257"/>
      <c r="AT371" s="257"/>
      <c r="AU371" s="257"/>
      <c r="AV371" s="257"/>
      <c r="AW371" s="257"/>
    </row>
    <row r="372" spans="2:49" s="265" customFormat="1" x14ac:dyDescent="0.4">
      <c r="B372" s="251"/>
      <c r="C372" s="251"/>
      <c r="D372" s="251"/>
      <c r="E372" s="251"/>
      <c r="F372" s="251"/>
      <c r="G372" s="251"/>
      <c r="H372" s="251"/>
      <c r="I372" s="251"/>
      <c r="J372" s="251"/>
      <c r="K372" s="251"/>
      <c r="L372" s="251"/>
      <c r="M372" s="251"/>
      <c r="N372" s="251"/>
      <c r="O372" s="251"/>
      <c r="P372" s="251"/>
      <c r="Q372" s="251"/>
      <c r="R372" s="251"/>
      <c r="S372" s="251"/>
      <c r="T372" s="251"/>
      <c r="U372" s="251"/>
      <c r="V372" s="251"/>
      <c r="W372" s="251"/>
      <c r="X372" s="251"/>
      <c r="Y372" s="251"/>
      <c r="Z372" s="251"/>
      <c r="AA372" s="251"/>
      <c r="AB372" s="252">
        <f t="shared" si="21"/>
        <v>0</v>
      </c>
      <c r="AC372" s="252">
        <f>ROUND(AB372*事業まとめ!$Q$6,2)</f>
        <v>0</v>
      </c>
      <c r="AD372" s="253"/>
      <c r="AE372" s="253"/>
      <c r="AF372" s="253"/>
      <c r="AG372" s="253"/>
      <c r="AH372" s="253"/>
      <c r="AI372" s="253"/>
      <c r="AJ372" s="253"/>
      <c r="AK372" s="252">
        <f t="shared" si="22"/>
        <v>0</v>
      </c>
      <c r="AL372" s="252">
        <f>ROUND(AK372*事業まとめ!$Q$6,2)</f>
        <v>0</v>
      </c>
      <c r="AM372" s="254">
        <f t="shared" si="24"/>
        <v>0</v>
      </c>
      <c r="AN372" s="254">
        <f t="shared" si="24"/>
        <v>0</v>
      </c>
      <c r="AO372" s="259"/>
      <c r="AP372" s="260">
        <f t="shared" si="23"/>
        <v>0</v>
      </c>
      <c r="AQ372" s="259"/>
      <c r="AR372" s="257"/>
      <c r="AS372" s="257"/>
      <c r="AT372" s="257"/>
      <c r="AU372" s="257"/>
      <c r="AV372" s="257"/>
      <c r="AW372" s="257"/>
    </row>
    <row r="373" spans="2:49" s="265" customFormat="1" x14ac:dyDescent="0.4">
      <c r="B373" s="251"/>
      <c r="C373" s="251"/>
      <c r="D373" s="251"/>
      <c r="E373" s="251"/>
      <c r="F373" s="251"/>
      <c r="G373" s="251"/>
      <c r="H373" s="251"/>
      <c r="I373" s="251"/>
      <c r="J373" s="251"/>
      <c r="K373" s="251"/>
      <c r="L373" s="251"/>
      <c r="M373" s="251"/>
      <c r="N373" s="251"/>
      <c r="O373" s="251"/>
      <c r="P373" s="251"/>
      <c r="Q373" s="251"/>
      <c r="R373" s="251"/>
      <c r="S373" s="251"/>
      <c r="T373" s="251"/>
      <c r="U373" s="251"/>
      <c r="V373" s="251"/>
      <c r="W373" s="251"/>
      <c r="X373" s="251"/>
      <c r="Y373" s="251"/>
      <c r="Z373" s="251"/>
      <c r="AA373" s="251"/>
      <c r="AB373" s="252">
        <f t="shared" si="21"/>
        <v>0</v>
      </c>
      <c r="AC373" s="252">
        <f>ROUND(AB373*事業まとめ!$Q$6,2)</f>
        <v>0</v>
      </c>
      <c r="AD373" s="253"/>
      <c r="AE373" s="253"/>
      <c r="AF373" s="253"/>
      <c r="AG373" s="253"/>
      <c r="AH373" s="253"/>
      <c r="AI373" s="253"/>
      <c r="AJ373" s="253"/>
      <c r="AK373" s="252">
        <f t="shared" si="22"/>
        <v>0</v>
      </c>
      <c r="AL373" s="252">
        <f>ROUND(AK373*事業まとめ!$Q$6,2)</f>
        <v>0</v>
      </c>
      <c r="AM373" s="254">
        <f t="shared" si="24"/>
        <v>0</v>
      </c>
      <c r="AN373" s="254">
        <f t="shared" si="24"/>
        <v>0</v>
      </c>
      <c r="AO373" s="259"/>
      <c r="AP373" s="260">
        <f t="shared" si="23"/>
        <v>0</v>
      </c>
      <c r="AQ373" s="259"/>
      <c r="AR373" s="257"/>
      <c r="AS373" s="257"/>
      <c r="AT373" s="257"/>
      <c r="AU373" s="257"/>
      <c r="AV373" s="257"/>
      <c r="AW373" s="257"/>
    </row>
    <row r="374" spans="2:49" s="265" customFormat="1" x14ac:dyDescent="0.4">
      <c r="B374" s="251"/>
      <c r="C374" s="251"/>
      <c r="D374" s="251"/>
      <c r="E374" s="251"/>
      <c r="F374" s="251"/>
      <c r="G374" s="251"/>
      <c r="H374" s="251"/>
      <c r="I374" s="251"/>
      <c r="J374" s="251"/>
      <c r="K374" s="251"/>
      <c r="L374" s="251"/>
      <c r="M374" s="251"/>
      <c r="N374" s="251"/>
      <c r="O374" s="251"/>
      <c r="P374" s="251"/>
      <c r="Q374" s="251"/>
      <c r="R374" s="251"/>
      <c r="S374" s="251"/>
      <c r="T374" s="251"/>
      <c r="U374" s="251"/>
      <c r="V374" s="251"/>
      <c r="W374" s="251"/>
      <c r="X374" s="251"/>
      <c r="Y374" s="251"/>
      <c r="Z374" s="251"/>
      <c r="AA374" s="251"/>
      <c r="AB374" s="252">
        <f t="shared" si="21"/>
        <v>0</v>
      </c>
      <c r="AC374" s="252">
        <f>ROUND(AB374*事業まとめ!$Q$6,2)</f>
        <v>0</v>
      </c>
      <c r="AD374" s="253"/>
      <c r="AE374" s="253"/>
      <c r="AF374" s="253"/>
      <c r="AG374" s="253"/>
      <c r="AH374" s="253"/>
      <c r="AI374" s="253"/>
      <c r="AJ374" s="253"/>
      <c r="AK374" s="252">
        <f t="shared" si="22"/>
        <v>0</v>
      </c>
      <c r="AL374" s="252">
        <f>ROUND(AK374*事業まとめ!$Q$6,2)</f>
        <v>0</v>
      </c>
      <c r="AM374" s="254">
        <f t="shared" si="24"/>
        <v>0</v>
      </c>
      <c r="AN374" s="254">
        <f t="shared" si="24"/>
        <v>0</v>
      </c>
      <c r="AO374" s="259"/>
      <c r="AP374" s="260">
        <f t="shared" si="23"/>
        <v>0</v>
      </c>
      <c r="AQ374" s="259"/>
      <c r="AR374" s="257"/>
      <c r="AS374" s="257"/>
      <c r="AT374" s="257"/>
      <c r="AU374" s="257"/>
      <c r="AV374" s="257"/>
      <c r="AW374" s="257"/>
    </row>
    <row r="375" spans="2:49" s="265" customFormat="1" x14ac:dyDescent="0.4">
      <c r="B375" s="251"/>
      <c r="C375" s="251"/>
      <c r="D375" s="251"/>
      <c r="E375" s="251"/>
      <c r="F375" s="251"/>
      <c r="G375" s="251"/>
      <c r="H375" s="251"/>
      <c r="I375" s="251"/>
      <c r="J375" s="251"/>
      <c r="K375" s="251"/>
      <c r="L375" s="251"/>
      <c r="M375" s="251"/>
      <c r="N375" s="251"/>
      <c r="O375" s="251"/>
      <c r="P375" s="251"/>
      <c r="Q375" s="251"/>
      <c r="R375" s="251"/>
      <c r="S375" s="251"/>
      <c r="T375" s="251"/>
      <c r="U375" s="251"/>
      <c r="V375" s="251"/>
      <c r="W375" s="251"/>
      <c r="X375" s="251"/>
      <c r="Y375" s="251"/>
      <c r="Z375" s="251"/>
      <c r="AA375" s="251"/>
      <c r="AB375" s="252">
        <f t="shared" si="21"/>
        <v>0</v>
      </c>
      <c r="AC375" s="252">
        <f>ROUND(AB375*事業まとめ!$Q$6,2)</f>
        <v>0</v>
      </c>
      <c r="AD375" s="253"/>
      <c r="AE375" s="253"/>
      <c r="AF375" s="253"/>
      <c r="AG375" s="253"/>
      <c r="AH375" s="253"/>
      <c r="AI375" s="253"/>
      <c r="AJ375" s="253"/>
      <c r="AK375" s="252">
        <f t="shared" si="22"/>
        <v>0</v>
      </c>
      <c r="AL375" s="252">
        <f>ROUND(AK375*事業まとめ!$Q$6,2)</f>
        <v>0</v>
      </c>
      <c r="AM375" s="254">
        <f t="shared" si="24"/>
        <v>0</v>
      </c>
      <c r="AN375" s="254">
        <f t="shared" si="24"/>
        <v>0</v>
      </c>
      <c r="AO375" s="259"/>
      <c r="AP375" s="260">
        <f t="shared" si="23"/>
        <v>0</v>
      </c>
      <c r="AQ375" s="259"/>
      <c r="AR375" s="257"/>
      <c r="AS375" s="257"/>
      <c r="AT375" s="257"/>
      <c r="AU375" s="257"/>
      <c r="AV375" s="257"/>
      <c r="AW375" s="257"/>
    </row>
    <row r="376" spans="2:49" s="265" customFormat="1" x14ac:dyDescent="0.4">
      <c r="B376" s="251"/>
      <c r="C376" s="251"/>
      <c r="D376" s="251"/>
      <c r="E376" s="251"/>
      <c r="F376" s="251"/>
      <c r="G376" s="251"/>
      <c r="H376" s="251"/>
      <c r="I376" s="251"/>
      <c r="J376" s="251"/>
      <c r="K376" s="251"/>
      <c r="L376" s="251"/>
      <c r="M376" s="251"/>
      <c r="N376" s="251"/>
      <c r="O376" s="251"/>
      <c r="P376" s="251"/>
      <c r="Q376" s="251"/>
      <c r="R376" s="251"/>
      <c r="S376" s="251"/>
      <c r="T376" s="251"/>
      <c r="U376" s="251"/>
      <c r="V376" s="251"/>
      <c r="W376" s="251"/>
      <c r="X376" s="251"/>
      <c r="Y376" s="251"/>
      <c r="Z376" s="251"/>
      <c r="AA376" s="251"/>
      <c r="AB376" s="252">
        <f t="shared" si="21"/>
        <v>0</v>
      </c>
      <c r="AC376" s="252">
        <f>ROUND(AB376*事業まとめ!$Q$6,2)</f>
        <v>0</v>
      </c>
      <c r="AD376" s="253"/>
      <c r="AE376" s="253"/>
      <c r="AF376" s="253"/>
      <c r="AG376" s="253"/>
      <c r="AH376" s="253"/>
      <c r="AI376" s="253"/>
      <c r="AJ376" s="253"/>
      <c r="AK376" s="252">
        <f t="shared" si="22"/>
        <v>0</v>
      </c>
      <c r="AL376" s="252">
        <f>ROUND(AK376*事業まとめ!$Q$6,2)</f>
        <v>0</v>
      </c>
      <c r="AM376" s="254">
        <f t="shared" si="24"/>
        <v>0</v>
      </c>
      <c r="AN376" s="254">
        <f t="shared" si="24"/>
        <v>0</v>
      </c>
      <c r="AO376" s="259"/>
      <c r="AP376" s="260">
        <f t="shared" si="23"/>
        <v>0</v>
      </c>
      <c r="AQ376" s="259"/>
      <c r="AR376" s="257"/>
      <c r="AS376" s="257"/>
      <c r="AT376" s="257"/>
      <c r="AU376" s="257"/>
      <c r="AV376" s="257"/>
      <c r="AW376" s="257"/>
    </row>
    <row r="377" spans="2:49" s="265" customFormat="1" x14ac:dyDescent="0.4">
      <c r="B377" s="251"/>
      <c r="C377" s="251"/>
      <c r="D377" s="251"/>
      <c r="E377" s="251"/>
      <c r="F377" s="251"/>
      <c r="G377" s="251"/>
      <c r="H377" s="251"/>
      <c r="I377" s="251"/>
      <c r="J377" s="251"/>
      <c r="K377" s="251"/>
      <c r="L377" s="251"/>
      <c r="M377" s="251"/>
      <c r="N377" s="251"/>
      <c r="O377" s="251"/>
      <c r="P377" s="251"/>
      <c r="Q377" s="251"/>
      <c r="R377" s="251"/>
      <c r="S377" s="251"/>
      <c r="T377" s="251"/>
      <c r="U377" s="251"/>
      <c r="V377" s="251"/>
      <c r="W377" s="251"/>
      <c r="X377" s="251"/>
      <c r="Y377" s="251"/>
      <c r="Z377" s="251"/>
      <c r="AA377" s="251"/>
      <c r="AB377" s="252">
        <f t="shared" si="21"/>
        <v>0</v>
      </c>
      <c r="AC377" s="252">
        <f>ROUND(AB377*事業まとめ!$Q$6,2)</f>
        <v>0</v>
      </c>
      <c r="AD377" s="253"/>
      <c r="AE377" s="253"/>
      <c r="AF377" s="253"/>
      <c r="AG377" s="253"/>
      <c r="AH377" s="253"/>
      <c r="AI377" s="253"/>
      <c r="AJ377" s="253"/>
      <c r="AK377" s="252">
        <f t="shared" si="22"/>
        <v>0</v>
      </c>
      <c r="AL377" s="252">
        <f>ROUND(AK377*事業まとめ!$Q$6,2)</f>
        <v>0</v>
      </c>
      <c r="AM377" s="254">
        <f t="shared" si="24"/>
        <v>0</v>
      </c>
      <c r="AN377" s="254">
        <f t="shared" si="24"/>
        <v>0</v>
      </c>
      <c r="AO377" s="259"/>
      <c r="AP377" s="260">
        <f t="shared" si="23"/>
        <v>0</v>
      </c>
      <c r="AQ377" s="259"/>
      <c r="AR377" s="257"/>
      <c r="AS377" s="257"/>
      <c r="AT377" s="257"/>
      <c r="AU377" s="257"/>
      <c r="AV377" s="257"/>
      <c r="AW377" s="257"/>
    </row>
    <row r="378" spans="2:49" s="265" customFormat="1" x14ac:dyDescent="0.4">
      <c r="B378" s="251"/>
      <c r="C378" s="251"/>
      <c r="D378" s="251"/>
      <c r="E378" s="251"/>
      <c r="F378" s="251"/>
      <c r="G378" s="251"/>
      <c r="H378" s="251"/>
      <c r="I378" s="251"/>
      <c r="J378" s="251"/>
      <c r="K378" s="251"/>
      <c r="L378" s="251"/>
      <c r="M378" s="251"/>
      <c r="N378" s="251"/>
      <c r="O378" s="251"/>
      <c r="P378" s="251"/>
      <c r="Q378" s="251"/>
      <c r="R378" s="251"/>
      <c r="S378" s="251"/>
      <c r="T378" s="251"/>
      <c r="U378" s="251"/>
      <c r="V378" s="251"/>
      <c r="W378" s="251"/>
      <c r="X378" s="251"/>
      <c r="Y378" s="251"/>
      <c r="Z378" s="251"/>
      <c r="AA378" s="251"/>
      <c r="AB378" s="252">
        <f t="shared" si="21"/>
        <v>0</v>
      </c>
      <c r="AC378" s="252">
        <f>ROUND(AB378*事業まとめ!$Q$6,2)</f>
        <v>0</v>
      </c>
      <c r="AD378" s="253"/>
      <c r="AE378" s="253"/>
      <c r="AF378" s="253"/>
      <c r="AG378" s="253"/>
      <c r="AH378" s="253"/>
      <c r="AI378" s="253"/>
      <c r="AJ378" s="253"/>
      <c r="AK378" s="252">
        <f t="shared" si="22"/>
        <v>0</v>
      </c>
      <c r="AL378" s="252">
        <f>ROUND(AK378*事業まとめ!$Q$6,2)</f>
        <v>0</v>
      </c>
      <c r="AM378" s="254">
        <f t="shared" si="24"/>
        <v>0</v>
      </c>
      <c r="AN378" s="254">
        <f t="shared" si="24"/>
        <v>0</v>
      </c>
      <c r="AO378" s="259"/>
      <c r="AP378" s="260">
        <f t="shared" si="23"/>
        <v>0</v>
      </c>
      <c r="AQ378" s="259"/>
      <c r="AR378" s="257"/>
      <c r="AS378" s="257"/>
      <c r="AT378" s="257"/>
      <c r="AU378" s="257"/>
      <c r="AV378" s="257"/>
      <c r="AW378" s="257"/>
    </row>
    <row r="379" spans="2:49" s="265" customFormat="1" x14ac:dyDescent="0.4">
      <c r="B379" s="251"/>
      <c r="C379" s="251"/>
      <c r="D379" s="251"/>
      <c r="E379" s="251"/>
      <c r="F379" s="251"/>
      <c r="G379" s="251"/>
      <c r="H379" s="251"/>
      <c r="I379" s="251"/>
      <c r="J379" s="251"/>
      <c r="K379" s="251"/>
      <c r="L379" s="251"/>
      <c r="M379" s="251"/>
      <c r="N379" s="251"/>
      <c r="O379" s="251"/>
      <c r="P379" s="251"/>
      <c r="Q379" s="251"/>
      <c r="R379" s="251"/>
      <c r="S379" s="251"/>
      <c r="T379" s="251"/>
      <c r="U379" s="251"/>
      <c r="V379" s="251"/>
      <c r="W379" s="251"/>
      <c r="X379" s="251"/>
      <c r="Y379" s="251"/>
      <c r="Z379" s="251"/>
      <c r="AA379" s="251"/>
      <c r="AB379" s="252">
        <f t="shared" si="21"/>
        <v>0</v>
      </c>
      <c r="AC379" s="252">
        <f>ROUND(AB379*事業まとめ!$Q$6,2)</f>
        <v>0</v>
      </c>
      <c r="AD379" s="253"/>
      <c r="AE379" s="253"/>
      <c r="AF379" s="253"/>
      <c r="AG379" s="253"/>
      <c r="AH379" s="253"/>
      <c r="AI379" s="253"/>
      <c r="AJ379" s="253"/>
      <c r="AK379" s="252">
        <f t="shared" si="22"/>
        <v>0</v>
      </c>
      <c r="AL379" s="252">
        <f>ROUND(AK379*事業まとめ!$Q$6,2)</f>
        <v>0</v>
      </c>
      <c r="AM379" s="254">
        <f t="shared" si="24"/>
        <v>0</v>
      </c>
      <c r="AN379" s="254">
        <f t="shared" si="24"/>
        <v>0</v>
      </c>
      <c r="AO379" s="259"/>
      <c r="AP379" s="260">
        <f t="shared" si="23"/>
        <v>0</v>
      </c>
      <c r="AQ379" s="259"/>
      <c r="AR379" s="257"/>
      <c r="AS379" s="257"/>
      <c r="AT379" s="257"/>
      <c r="AU379" s="257"/>
      <c r="AV379" s="257"/>
      <c r="AW379" s="257"/>
    </row>
    <row r="380" spans="2:49" s="265" customFormat="1" x14ac:dyDescent="0.4">
      <c r="B380" s="251"/>
      <c r="C380" s="251"/>
      <c r="D380" s="251"/>
      <c r="E380" s="251"/>
      <c r="F380" s="251"/>
      <c r="G380" s="251"/>
      <c r="H380" s="251"/>
      <c r="I380" s="251"/>
      <c r="J380" s="251"/>
      <c r="K380" s="251"/>
      <c r="L380" s="251"/>
      <c r="M380" s="251"/>
      <c r="N380" s="251"/>
      <c r="O380" s="251"/>
      <c r="P380" s="251"/>
      <c r="Q380" s="251"/>
      <c r="R380" s="251"/>
      <c r="S380" s="251"/>
      <c r="T380" s="251"/>
      <c r="U380" s="251"/>
      <c r="V380" s="251"/>
      <c r="W380" s="251"/>
      <c r="X380" s="251"/>
      <c r="Y380" s="251"/>
      <c r="Z380" s="251"/>
      <c r="AA380" s="251"/>
      <c r="AB380" s="252">
        <f t="shared" si="21"/>
        <v>0</v>
      </c>
      <c r="AC380" s="252">
        <f>ROUND(AB380*事業まとめ!$Q$6,2)</f>
        <v>0</v>
      </c>
      <c r="AD380" s="253"/>
      <c r="AE380" s="253"/>
      <c r="AF380" s="253"/>
      <c r="AG380" s="253"/>
      <c r="AH380" s="253"/>
      <c r="AI380" s="253"/>
      <c r="AJ380" s="253"/>
      <c r="AK380" s="252">
        <f t="shared" si="22"/>
        <v>0</v>
      </c>
      <c r="AL380" s="252">
        <f>ROUND(AK380*事業まとめ!$Q$6,2)</f>
        <v>0</v>
      </c>
      <c r="AM380" s="254">
        <f t="shared" si="24"/>
        <v>0</v>
      </c>
      <c r="AN380" s="254">
        <f t="shared" si="24"/>
        <v>0</v>
      </c>
      <c r="AO380" s="259"/>
      <c r="AP380" s="260">
        <f t="shared" si="23"/>
        <v>0</v>
      </c>
      <c r="AQ380" s="259"/>
      <c r="AR380" s="257"/>
      <c r="AS380" s="257"/>
      <c r="AT380" s="257"/>
      <c r="AU380" s="257"/>
      <c r="AV380" s="257"/>
      <c r="AW380" s="257"/>
    </row>
    <row r="381" spans="2:49" s="265" customFormat="1" x14ac:dyDescent="0.4">
      <c r="B381" s="251"/>
      <c r="C381" s="251"/>
      <c r="D381" s="251"/>
      <c r="E381" s="251"/>
      <c r="F381" s="251"/>
      <c r="G381" s="251"/>
      <c r="H381" s="251"/>
      <c r="I381" s="251"/>
      <c r="J381" s="251"/>
      <c r="K381" s="251"/>
      <c r="L381" s="251"/>
      <c r="M381" s="251"/>
      <c r="N381" s="251"/>
      <c r="O381" s="251"/>
      <c r="P381" s="251"/>
      <c r="Q381" s="251"/>
      <c r="R381" s="251"/>
      <c r="S381" s="251"/>
      <c r="T381" s="251"/>
      <c r="U381" s="251"/>
      <c r="V381" s="251"/>
      <c r="W381" s="251"/>
      <c r="X381" s="251"/>
      <c r="Y381" s="251"/>
      <c r="Z381" s="251"/>
      <c r="AA381" s="251"/>
      <c r="AB381" s="252">
        <f t="shared" si="21"/>
        <v>0</v>
      </c>
      <c r="AC381" s="252">
        <f>ROUND(AB381*事業まとめ!$Q$6,2)</f>
        <v>0</v>
      </c>
      <c r="AD381" s="253"/>
      <c r="AE381" s="253"/>
      <c r="AF381" s="253"/>
      <c r="AG381" s="253"/>
      <c r="AH381" s="253"/>
      <c r="AI381" s="253"/>
      <c r="AJ381" s="253"/>
      <c r="AK381" s="252">
        <f t="shared" si="22"/>
        <v>0</v>
      </c>
      <c r="AL381" s="252">
        <f>ROUND(AK381*事業まとめ!$Q$6,2)</f>
        <v>0</v>
      </c>
      <c r="AM381" s="254">
        <f t="shared" si="24"/>
        <v>0</v>
      </c>
      <c r="AN381" s="254">
        <f t="shared" si="24"/>
        <v>0</v>
      </c>
      <c r="AO381" s="259"/>
      <c r="AP381" s="260">
        <f t="shared" si="23"/>
        <v>0</v>
      </c>
      <c r="AQ381" s="259"/>
      <c r="AR381" s="257"/>
      <c r="AS381" s="257"/>
      <c r="AT381" s="257"/>
      <c r="AU381" s="257"/>
      <c r="AV381" s="257"/>
      <c r="AW381" s="257"/>
    </row>
    <row r="382" spans="2:49" s="265" customFormat="1" x14ac:dyDescent="0.4">
      <c r="B382" s="251"/>
      <c r="C382" s="251"/>
      <c r="D382" s="251"/>
      <c r="E382" s="251"/>
      <c r="F382" s="251"/>
      <c r="G382" s="251"/>
      <c r="H382" s="251"/>
      <c r="I382" s="251"/>
      <c r="J382" s="251"/>
      <c r="K382" s="251"/>
      <c r="L382" s="251"/>
      <c r="M382" s="251"/>
      <c r="N382" s="251"/>
      <c r="O382" s="251"/>
      <c r="P382" s="251"/>
      <c r="Q382" s="251"/>
      <c r="R382" s="251"/>
      <c r="S382" s="251"/>
      <c r="T382" s="251"/>
      <c r="U382" s="251"/>
      <c r="V382" s="251"/>
      <c r="W382" s="251"/>
      <c r="X382" s="251"/>
      <c r="Y382" s="251"/>
      <c r="Z382" s="251"/>
      <c r="AA382" s="251"/>
      <c r="AB382" s="252">
        <f t="shared" si="21"/>
        <v>0</v>
      </c>
      <c r="AC382" s="252">
        <f>ROUND(AB382*事業まとめ!$Q$6,2)</f>
        <v>0</v>
      </c>
      <c r="AD382" s="253"/>
      <c r="AE382" s="253"/>
      <c r="AF382" s="253"/>
      <c r="AG382" s="253"/>
      <c r="AH382" s="253"/>
      <c r="AI382" s="253"/>
      <c r="AJ382" s="253"/>
      <c r="AK382" s="252">
        <f t="shared" si="22"/>
        <v>0</v>
      </c>
      <c r="AL382" s="252">
        <f>ROUND(AK382*事業まとめ!$Q$6,2)</f>
        <v>0</v>
      </c>
      <c r="AM382" s="254">
        <f t="shared" si="24"/>
        <v>0</v>
      </c>
      <c r="AN382" s="254">
        <f t="shared" si="24"/>
        <v>0</v>
      </c>
      <c r="AO382" s="259"/>
      <c r="AP382" s="260">
        <f t="shared" si="23"/>
        <v>0</v>
      </c>
      <c r="AQ382" s="259"/>
      <c r="AR382" s="257"/>
      <c r="AS382" s="257"/>
      <c r="AT382" s="257"/>
      <c r="AU382" s="257"/>
      <c r="AV382" s="257"/>
      <c r="AW382" s="257"/>
    </row>
    <row r="383" spans="2:49" s="265" customFormat="1" x14ac:dyDescent="0.4">
      <c r="B383" s="251"/>
      <c r="C383" s="251"/>
      <c r="D383" s="251"/>
      <c r="E383" s="251"/>
      <c r="F383" s="251"/>
      <c r="G383" s="251"/>
      <c r="H383" s="251"/>
      <c r="I383" s="251"/>
      <c r="J383" s="251"/>
      <c r="K383" s="251"/>
      <c r="L383" s="251"/>
      <c r="M383" s="251"/>
      <c r="N383" s="251"/>
      <c r="O383" s="251"/>
      <c r="P383" s="251"/>
      <c r="Q383" s="251"/>
      <c r="R383" s="251"/>
      <c r="S383" s="251"/>
      <c r="T383" s="251"/>
      <c r="U383" s="251"/>
      <c r="V383" s="251"/>
      <c r="W383" s="251"/>
      <c r="X383" s="251"/>
      <c r="Y383" s="251"/>
      <c r="Z383" s="251"/>
      <c r="AA383" s="251"/>
      <c r="AB383" s="252">
        <f t="shared" si="21"/>
        <v>0</v>
      </c>
      <c r="AC383" s="252">
        <f>ROUND(AB383*事業まとめ!$Q$6,2)</f>
        <v>0</v>
      </c>
      <c r="AD383" s="253"/>
      <c r="AE383" s="253"/>
      <c r="AF383" s="253"/>
      <c r="AG383" s="253"/>
      <c r="AH383" s="253"/>
      <c r="AI383" s="253"/>
      <c r="AJ383" s="253"/>
      <c r="AK383" s="252">
        <f t="shared" si="22"/>
        <v>0</v>
      </c>
      <c r="AL383" s="252">
        <f>ROUND(AK383*事業まとめ!$Q$6,2)</f>
        <v>0</v>
      </c>
      <c r="AM383" s="254">
        <f t="shared" si="24"/>
        <v>0</v>
      </c>
      <c r="AN383" s="254">
        <f t="shared" si="24"/>
        <v>0</v>
      </c>
      <c r="AO383" s="259"/>
      <c r="AP383" s="260">
        <f t="shared" si="23"/>
        <v>0</v>
      </c>
      <c r="AQ383" s="259"/>
      <c r="AR383" s="257"/>
      <c r="AS383" s="257"/>
      <c r="AT383" s="257"/>
      <c r="AU383" s="257"/>
      <c r="AV383" s="257"/>
      <c r="AW383" s="257"/>
    </row>
    <row r="384" spans="2:49" s="265" customFormat="1" x14ac:dyDescent="0.4">
      <c r="B384" s="251"/>
      <c r="C384" s="251"/>
      <c r="D384" s="251"/>
      <c r="E384" s="251"/>
      <c r="F384" s="251"/>
      <c r="G384" s="251"/>
      <c r="H384" s="251"/>
      <c r="I384" s="251"/>
      <c r="J384" s="251"/>
      <c r="K384" s="251"/>
      <c r="L384" s="251"/>
      <c r="M384" s="251"/>
      <c r="N384" s="251"/>
      <c r="O384" s="251"/>
      <c r="P384" s="251"/>
      <c r="Q384" s="251"/>
      <c r="R384" s="251"/>
      <c r="S384" s="251"/>
      <c r="T384" s="251"/>
      <c r="U384" s="251"/>
      <c r="V384" s="251"/>
      <c r="W384" s="251"/>
      <c r="X384" s="251"/>
      <c r="Y384" s="251"/>
      <c r="Z384" s="251"/>
      <c r="AA384" s="251"/>
      <c r="AB384" s="252">
        <f t="shared" si="21"/>
        <v>0</v>
      </c>
      <c r="AC384" s="252">
        <f>ROUND(AB384*事業まとめ!$Q$6,2)</f>
        <v>0</v>
      </c>
      <c r="AD384" s="253"/>
      <c r="AE384" s="253"/>
      <c r="AF384" s="253"/>
      <c r="AG384" s="253"/>
      <c r="AH384" s="253"/>
      <c r="AI384" s="253"/>
      <c r="AJ384" s="253"/>
      <c r="AK384" s="252">
        <f t="shared" si="22"/>
        <v>0</v>
      </c>
      <c r="AL384" s="252">
        <f>ROUND(AK384*事業まとめ!$Q$6,2)</f>
        <v>0</v>
      </c>
      <c r="AM384" s="254">
        <f t="shared" si="24"/>
        <v>0</v>
      </c>
      <c r="AN384" s="254">
        <f t="shared" si="24"/>
        <v>0</v>
      </c>
      <c r="AO384" s="259"/>
      <c r="AP384" s="260">
        <f t="shared" si="23"/>
        <v>0</v>
      </c>
      <c r="AQ384" s="259"/>
      <c r="AR384" s="257"/>
      <c r="AS384" s="257"/>
      <c r="AT384" s="257"/>
      <c r="AU384" s="257"/>
      <c r="AV384" s="257"/>
      <c r="AW384" s="257"/>
    </row>
    <row r="385" spans="2:49" s="265" customFormat="1" x14ac:dyDescent="0.4">
      <c r="B385" s="251"/>
      <c r="C385" s="251"/>
      <c r="D385" s="251"/>
      <c r="E385" s="251"/>
      <c r="F385" s="251"/>
      <c r="G385" s="251"/>
      <c r="H385" s="251"/>
      <c r="I385" s="251"/>
      <c r="J385" s="251"/>
      <c r="K385" s="251"/>
      <c r="L385" s="251"/>
      <c r="M385" s="251"/>
      <c r="N385" s="251"/>
      <c r="O385" s="251"/>
      <c r="P385" s="251"/>
      <c r="Q385" s="251"/>
      <c r="R385" s="251"/>
      <c r="S385" s="251"/>
      <c r="T385" s="251"/>
      <c r="U385" s="251"/>
      <c r="V385" s="251"/>
      <c r="W385" s="251"/>
      <c r="X385" s="251"/>
      <c r="Y385" s="251"/>
      <c r="Z385" s="251"/>
      <c r="AA385" s="251"/>
      <c r="AB385" s="252">
        <f t="shared" si="21"/>
        <v>0</v>
      </c>
      <c r="AC385" s="252">
        <f>ROUND(AB385*事業まとめ!$Q$6,2)</f>
        <v>0</v>
      </c>
      <c r="AD385" s="253"/>
      <c r="AE385" s="253"/>
      <c r="AF385" s="253"/>
      <c r="AG385" s="253"/>
      <c r="AH385" s="253"/>
      <c r="AI385" s="253"/>
      <c r="AJ385" s="253"/>
      <c r="AK385" s="252">
        <f t="shared" si="22"/>
        <v>0</v>
      </c>
      <c r="AL385" s="252">
        <f>ROUND(AK385*事業まとめ!$Q$6,2)</f>
        <v>0</v>
      </c>
      <c r="AM385" s="254">
        <f t="shared" si="24"/>
        <v>0</v>
      </c>
      <c r="AN385" s="254">
        <f t="shared" si="24"/>
        <v>0</v>
      </c>
      <c r="AO385" s="259"/>
      <c r="AP385" s="260">
        <f t="shared" si="23"/>
        <v>0</v>
      </c>
      <c r="AQ385" s="259"/>
      <c r="AR385" s="257"/>
      <c r="AS385" s="257"/>
      <c r="AT385" s="257"/>
      <c r="AU385" s="257"/>
      <c r="AV385" s="257"/>
      <c r="AW385" s="257"/>
    </row>
    <row r="386" spans="2:49" s="265" customFormat="1" x14ac:dyDescent="0.4">
      <c r="B386" s="251"/>
      <c r="C386" s="251"/>
      <c r="D386" s="251"/>
      <c r="E386" s="251"/>
      <c r="F386" s="251"/>
      <c r="G386" s="251"/>
      <c r="H386" s="251"/>
      <c r="I386" s="251"/>
      <c r="J386" s="251"/>
      <c r="K386" s="251"/>
      <c r="L386" s="251"/>
      <c r="M386" s="251"/>
      <c r="N386" s="251"/>
      <c r="O386" s="251"/>
      <c r="P386" s="251"/>
      <c r="Q386" s="251"/>
      <c r="R386" s="251"/>
      <c r="S386" s="251"/>
      <c r="T386" s="251"/>
      <c r="U386" s="251"/>
      <c r="V386" s="251"/>
      <c r="W386" s="251"/>
      <c r="X386" s="251"/>
      <c r="Y386" s="251"/>
      <c r="Z386" s="251"/>
      <c r="AA386" s="251"/>
      <c r="AB386" s="252">
        <f t="shared" si="21"/>
        <v>0</v>
      </c>
      <c r="AC386" s="252">
        <f>ROUND(AB386*事業まとめ!$Q$6,2)</f>
        <v>0</v>
      </c>
      <c r="AD386" s="253"/>
      <c r="AE386" s="253"/>
      <c r="AF386" s="253"/>
      <c r="AG386" s="253"/>
      <c r="AH386" s="253"/>
      <c r="AI386" s="253"/>
      <c r="AJ386" s="253"/>
      <c r="AK386" s="252">
        <f t="shared" si="22"/>
        <v>0</v>
      </c>
      <c r="AL386" s="252">
        <f>ROUND(AK386*事業まとめ!$Q$6,2)</f>
        <v>0</v>
      </c>
      <c r="AM386" s="254">
        <f t="shared" si="24"/>
        <v>0</v>
      </c>
      <c r="AN386" s="254">
        <f t="shared" si="24"/>
        <v>0</v>
      </c>
      <c r="AO386" s="259"/>
      <c r="AP386" s="260">
        <f t="shared" si="23"/>
        <v>0</v>
      </c>
      <c r="AQ386" s="259"/>
      <c r="AR386" s="257"/>
      <c r="AS386" s="257"/>
      <c r="AT386" s="257"/>
      <c r="AU386" s="257"/>
      <c r="AV386" s="257"/>
      <c r="AW386" s="257"/>
    </row>
    <row r="387" spans="2:49" s="265" customFormat="1" x14ac:dyDescent="0.4">
      <c r="B387" s="251"/>
      <c r="C387" s="251"/>
      <c r="D387" s="251"/>
      <c r="E387" s="251"/>
      <c r="F387" s="251"/>
      <c r="G387" s="251"/>
      <c r="H387" s="251"/>
      <c r="I387" s="251"/>
      <c r="J387" s="251"/>
      <c r="K387" s="251"/>
      <c r="L387" s="251"/>
      <c r="M387" s="251"/>
      <c r="N387" s="251"/>
      <c r="O387" s="251"/>
      <c r="P387" s="251"/>
      <c r="Q387" s="251"/>
      <c r="R387" s="251"/>
      <c r="S387" s="251"/>
      <c r="T387" s="251"/>
      <c r="U387" s="251"/>
      <c r="V387" s="251"/>
      <c r="W387" s="251"/>
      <c r="X387" s="251"/>
      <c r="Y387" s="251"/>
      <c r="Z387" s="251"/>
      <c r="AA387" s="251"/>
      <c r="AB387" s="252">
        <f t="shared" si="21"/>
        <v>0</v>
      </c>
      <c r="AC387" s="252">
        <f>ROUND(AB387*事業まとめ!$Q$6,2)</f>
        <v>0</v>
      </c>
      <c r="AD387" s="253"/>
      <c r="AE387" s="253"/>
      <c r="AF387" s="253"/>
      <c r="AG387" s="253"/>
      <c r="AH387" s="253"/>
      <c r="AI387" s="253"/>
      <c r="AJ387" s="253"/>
      <c r="AK387" s="252">
        <f t="shared" si="22"/>
        <v>0</v>
      </c>
      <c r="AL387" s="252">
        <f>ROUND(AK387*事業まとめ!$Q$6,2)</f>
        <v>0</v>
      </c>
      <c r="AM387" s="254">
        <f t="shared" si="24"/>
        <v>0</v>
      </c>
      <c r="AN387" s="254">
        <f t="shared" si="24"/>
        <v>0</v>
      </c>
      <c r="AO387" s="259"/>
      <c r="AP387" s="260">
        <f t="shared" si="23"/>
        <v>0</v>
      </c>
      <c r="AQ387" s="259"/>
      <c r="AR387" s="257"/>
      <c r="AS387" s="257"/>
      <c r="AT387" s="257"/>
      <c r="AU387" s="257"/>
      <c r="AV387" s="257"/>
      <c r="AW387" s="257"/>
    </row>
    <row r="388" spans="2:49" s="265" customFormat="1" x14ac:dyDescent="0.4">
      <c r="B388" s="251"/>
      <c r="C388" s="251"/>
      <c r="D388" s="251"/>
      <c r="E388" s="251"/>
      <c r="F388" s="251"/>
      <c r="G388" s="251"/>
      <c r="H388" s="251"/>
      <c r="I388" s="251"/>
      <c r="J388" s="251"/>
      <c r="K388" s="251"/>
      <c r="L388" s="251"/>
      <c r="M388" s="251"/>
      <c r="N388" s="251"/>
      <c r="O388" s="251"/>
      <c r="P388" s="251"/>
      <c r="Q388" s="251"/>
      <c r="R388" s="251"/>
      <c r="S388" s="251"/>
      <c r="T388" s="251"/>
      <c r="U388" s="251"/>
      <c r="V388" s="251"/>
      <c r="W388" s="251"/>
      <c r="X388" s="251"/>
      <c r="Y388" s="251"/>
      <c r="Z388" s="251"/>
      <c r="AA388" s="251"/>
      <c r="AB388" s="252">
        <f t="shared" si="21"/>
        <v>0</v>
      </c>
      <c r="AC388" s="252">
        <f>ROUND(AB388*事業まとめ!$Q$6,2)</f>
        <v>0</v>
      </c>
      <c r="AD388" s="253"/>
      <c r="AE388" s="253"/>
      <c r="AF388" s="253"/>
      <c r="AG388" s="253"/>
      <c r="AH388" s="253"/>
      <c r="AI388" s="253"/>
      <c r="AJ388" s="253"/>
      <c r="AK388" s="252">
        <f t="shared" si="22"/>
        <v>0</v>
      </c>
      <c r="AL388" s="252">
        <f>ROUND(AK388*事業まとめ!$Q$6,2)</f>
        <v>0</v>
      </c>
      <c r="AM388" s="254">
        <f t="shared" si="24"/>
        <v>0</v>
      </c>
      <c r="AN388" s="254">
        <f t="shared" si="24"/>
        <v>0</v>
      </c>
      <c r="AO388" s="259"/>
      <c r="AP388" s="260">
        <f t="shared" si="23"/>
        <v>0</v>
      </c>
      <c r="AQ388" s="259"/>
      <c r="AR388" s="257"/>
      <c r="AS388" s="257"/>
      <c r="AT388" s="257"/>
      <c r="AU388" s="257"/>
      <c r="AV388" s="257"/>
      <c r="AW388" s="257"/>
    </row>
    <row r="389" spans="2:49" s="265" customFormat="1" x14ac:dyDescent="0.4">
      <c r="B389" s="251"/>
      <c r="C389" s="251"/>
      <c r="D389" s="251"/>
      <c r="E389" s="251"/>
      <c r="F389" s="251"/>
      <c r="G389" s="251"/>
      <c r="H389" s="251"/>
      <c r="I389" s="251"/>
      <c r="J389" s="251"/>
      <c r="K389" s="251"/>
      <c r="L389" s="251"/>
      <c r="M389" s="251"/>
      <c r="N389" s="251"/>
      <c r="O389" s="251"/>
      <c r="P389" s="251"/>
      <c r="Q389" s="251"/>
      <c r="R389" s="251"/>
      <c r="S389" s="251"/>
      <c r="T389" s="251"/>
      <c r="U389" s="251"/>
      <c r="V389" s="251"/>
      <c r="W389" s="251"/>
      <c r="X389" s="251"/>
      <c r="Y389" s="251"/>
      <c r="Z389" s="251"/>
      <c r="AA389" s="251"/>
      <c r="AB389" s="252">
        <f t="shared" si="21"/>
        <v>0</v>
      </c>
      <c r="AC389" s="252">
        <f>ROUND(AB389*事業まとめ!$Q$6,2)</f>
        <v>0</v>
      </c>
      <c r="AD389" s="253"/>
      <c r="AE389" s="253"/>
      <c r="AF389" s="253"/>
      <c r="AG389" s="253"/>
      <c r="AH389" s="253"/>
      <c r="AI389" s="253"/>
      <c r="AJ389" s="253"/>
      <c r="AK389" s="252">
        <f t="shared" si="22"/>
        <v>0</v>
      </c>
      <c r="AL389" s="252">
        <f>ROUND(AK389*事業まとめ!$Q$6,2)</f>
        <v>0</v>
      </c>
      <c r="AM389" s="254">
        <f t="shared" si="24"/>
        <v>0</v>
      </c>
      <c r="AN389" s="254">
        <f t="shared" si="24"/>
        <v>0</v>
      </c>
      <c r="AO389" s="259"/>
      <c r="AP389" s="260">
        <f t="shared" si="23"/>
        <v>0</v>
      </c>
      <c r="AQ389" s="259"/>
      <c r="AR389" s="257"/>
      <c r="AS389" s="257"/>
      <c r="AT389" s="257"/>
      <c r="AU389" s="257"/>
      <c r="AV389" s="257"/>
      <c r="AW389" s="257"/>
    </row>
    <row r="390" spans="2:49" s="265" customFormat="1" x14ac:dyDescent="0.4">
      <c r="B390" s="251"/>
      <c r="C390" s="251"/>
      <c r="D390" s="251"/>
      <c r="E390" s="251"/>
      <c r="F390" s="251"/>
      <c r="G390" s="251"/>
      <c r="H390" s="251"/>
      <c r="I390" s="251"/>
      <c r="J390" s="251"/>
      <c r="K390" s="251"/>
      <c r="L390" s="251"/>
      <c r="M390" s="251"/>
      <c r="N390" s="251"/>
      <c r="O390" s="251"/>
      <c r="P390" s="251"/>
      <c r="Q390" s="251"/>
      <c r="R390" s="251"/>
      <c r="S390" s="251"/>
      <c r="T390" s="251"/>
      <c r="U390" s="251"/>
      <c r="V390" s="251"/>
      <c r="W390" s="251"/>
      <c r="X390" s="251"/>
      <c r="Y390" s="251"/>
      <c r="Z390" s="251"/>
      <c r="AA390" s="251"/>
      <c r="AB390" s="252">
        <f t="shared" si="21"/>
        <v>0</v>
      </c>
      <c r="AC390" s="252">
        <f>ROUND(AB390*事業まとめ!$Q$6,2)</f>
        <v>0</v>
      </c>
      <c r="AD390" s="253"/>
      <c r="AE390" s="253"/>
      <c r="AF390" s="253"/>
      <c r="AG390" s="253"/>
      <c r="AH390" s="253"/>
      <c r="AI390" s="253"/>
      <c r="AJ390" s="253"/>
      <c r="AK390" s="252">
        <f t="shared" si="22"/>
        <v>0</v>
      </c>
      <c r="AL390" s="252">
        <f>ROUND(AK390*事業まとめ!$Q$6,2)</f>
        <v>0</v>
      </c>
      <c r="AM390" s="254">
        <f t="shared" si="24"/>
        <v>0</v>
      </c>
      <c r="AN390" s="254">
        <f t="shared" si="24"/>
        <v>0</v>
      </c>
      <c r="AO390" s="259"/>
      <c r="AP390" s="260">
        <f t="shared" si="23"/>
        <v>0</v>
      </c>
      <c r="AQ390" s="259"/>
      <c r="AR390" s="257"/>
      <c r="AS390" s="257"/>
      <c r="AT390" s="257"/>
      <c r="AU390" s="257"/>
      <c r="AV390" s="257"/>
      <c r="AW390" s="257"/>
    </row>
    <row r="391" spans="2:49" s="265" customFormat="1" x14ac:dyDescent="0.4">
      <c r="B391" s="251"/>
      <c r="C391" s="251"/>
      <c r="D391" s="251"/>
      <c r="E391" s="251"/>
      <c r="F391" s="251"/>
      <c r="G391" s="251"/>
      <c r="H391" s="251"/>
      <c r="I391" s="251"/>
      <c r="J391" s="251"/>
      <c r="K391" s="251"/>
      <c r="L391" s="251"/>
      <c r="M391" s="251"/>
      <c r="N391" s="251"/>
      <c r="O391" s="251"/>
      <c r="P391" s="251"/>
      <c r="Q391" s="251"/>
      <c r="R391" s="251"/>
      <c r="S391" s="251"/>
      <c r="T391" s="251"/>
      <c r="U391" s="251"/>
      <c r="V391" s="251"/>
      <c r="W391" s="251"/>
      <c r="X391" s="251"/>
      <c r="Y391" s="251"/>
      <c r="Z391" s="251"/>
      <c r="AA391" s="251"/>
      <c r="AB391" s="252">
        <f t="shared" si="21"/>
        <v>0</v>
      </c>
      <c r="AC391" s="252">
        <f>ROUND(AB391*事業まとめ!$Q$6,2)</f>
        <v>0</v>
      </c>
      <c r="AD391" s="253"/>
      <c r="AE391" s="253"/>
      <c r="AF391" s="253"/>
      <c r="AG391" s="253"/>
      <c r="AH391" s="253"/>
      <c r="AI391" s="253"/>
      <c r="AJ391" s="253"/>
      <c r="AK391" s="252">
        <f t="shared" si="22"/>
        <v>0</v>
      </c>
      <c r="AL391" s="252">
        <f>ROUND(AK391*事業まとめ!$Q$6,2)</f>
        <v>0</v>
      </c>
      <c r="AM391" s="254">
        <f t="shared" si="24"/>
        <v>0</v>
      </c>
      <c r="AN391" s="254">
        <f t="shared" si="24"/>
        <v>0</v>
      </c>
      <c r="AO391" s="259"/>
      <c r="AP391" s="260">
        <f t="shared" si="23"/>
        <v>0</v>
      </c>
      <c r="AQ391" s="259"/>
      <c r="AR391" s="257"/>
      <c r="AS391" s="257"/>
      <c r="AT391" s="257"/>
      <c r="AU391" s="257"/>
      <c r="AV391" s="257"/>
      <c r="AW391" s="257"/>
    </row>
    <row r="392" spans="2:49" s="265" customFormat="1" x14ac:dyDescent="0.4">
      <c r="B392" s="251"/>
      <c r="C392" s="251"/>
      <c r="D392" s="251"/>
      <c r="E392" s="251"/>
      <c r="F392" s="251"/>
      <c r="G392" s="251"/>
      <c r="H392" s="251"/>
      <c r="I392" s="251"/>
      <c r="J392" s="251"/>
      <c r="K392" s="251"/>
      <c r="L392" s="251"/>
      <c r="M392" s="251"/>
      <c r="N392" s="251"/>
      <c r="O392" s="251"/>
      <c r="P392" s="251"/>
      <c r="Q392" s="251"/>
      <c r="R392" s="251"/>
      <c r="S392" s="251"/>
      <c r="T392" s="251"/>
      <c r="U392" s="251"/>
      <c r="V392" s="251"/>
      <c r="W392" s="251"/>
      <c r="X392" s="251"/>
      <c r="Y392" s="251"/>
      <c r="Z392" s="251"/>
      <c r="AA392" s="251"/>
      <c r="AB392" s="252">
        <f t="shared" si="21"/>
        <v>0</v>
      </c>
      <c r="AC392" s="252">
        <f>ROUND(AB392*事業まとめ!$Q$6,2)</f>
        <v>0</v>
      </c>
      <c r="AD392" s="253"/>
      <c r="AE392" s="253"/>
      <c r="AF392" s="253"/>
      <c r="AG392" s="253"/>
      <c r="AH392" s="253"/>
      <c r="AI392" s="253"/>
      <c r="AJ392" s="253"/>
      <c r="AK392" s="252">
        <f t="shared" si="22"/>
        <v>0</v>
      </c>
      <c r="AL392" s="252">
        <f>ROUND(AK392*事業まとめ!$Q$6,2)</f>
        <v>0</v>
      </c>
      <c r="AM392" s="254">
        <f t="shared" si="24"/>
        <v>0</v>
      </c>
      <c r="AN392" s="254">
        <f t="shared" si="24"/>
        <v>0</v>
      </c>
      <c r="AO392" s="259"/>
      <c r="AP392" s="260">
        <f t="shared" si="23"/>
        <v>0</v>
      </c>
      <c r="AQ392" s="259"/>
      <c r="AR392" s="257"/>
      <c r="AS392" s="257"/>
      <c r="AT392" s="257"/>
      <c r="AU392" s="257"/>
      <c r="AV392" s="257"/>
      <c r="AW392" s="257"/>
    </row>
    <row r="393" spans="2:49" s="265" customFormat="1" x14ac:dyDescent="0.4">
      <c r="B393" s="251"/>
      <c r="C393" s="251"/>
      <c r="D393" s="251"/>
      <c r="E393" s="251"/>
      <c r="F393" s="251"/>
      <c r="G393" s="251"/>
      <c r="H393" s="251"/>
      <c r="I393" s="251"/>
      <c r="J393" s="251"/>
      <c r="K393" s="251"/>
      <c r="L393" s="251"/>
      <c r="M393" s="251"/>
      <c r="N393" s="251"/>
      <c r="O393" s="251"/>
      <c r="P393" s="251"/>
      <c r="Q393" s="251"/>
      <c r="R393" s="251"/>
      <c r="S393" s="251"/>
      <c r="T393" s="251"/>
      <c r="U393" s="251"/>
      <c r="V393" s="251"/>
      <c r="W393" s="251"/>
      <c r="X393" s="251"/>
      <c r="Y393" s="251"/>
      <c r="Z393" s="251"/>
      <c r="AA393" s="251"/>
      <c r="AB393" s="252">
        <f t="shared" si="21"/>
        <v>0</v>
      </c>
      <c r="AC393" s="252">
        <f>ROUND(AB393*事業まとめ!$Q$6,2)</f>
        <v>0</v>
      </c>
      <c r="AD393" s="253"/>
      <c r="AE393" s="253"/>
      <c r="AF393" s="253"/>
      <c r="AG393" s="253"/>
      <c r="AH393" s="253"/>
      <c r="AI393" s="253"/>
      <c r="AJ393" s="253"/>
      <c r="AK393" s="252">
        <f t="shared" si="22"/>
        <v>0</v>
      </c>
      <c r="AL393" s="252">
        <f>ROUND(AK393*事業まとめ!$Q$6,2)</f>
        <v>0</v>
      </c>
      <c r="AM393" s="254">
        <f t="shared" si="24"/>
        <v>0</v>
      </c>
      <c r="AN393" s="254">
        <f t="shared" si="24"/>
        <v>0</v>
      </c>
      <c r="AO393" s="259"/>
      <c r="AP393" s="260">
        <f t="shared" si="23"/>
        <v>0</v>
      </c>
      <c r="AQ393" s="259"/>
      <c r="AR393" s="257"/>
      <c r="AS393" s="257"/>
      <c r="AT393" s="257"/>
      <c r="AU393" s="257"/>
      <c r="AV393" s="257"/>
      <c r="AW393" s="257"/>
    </row>
    <row r="394" spans="2:49" s="265" customFormat="1" x14ac:dyDescent="0.4">
      <c r="B394" s="251"/>
      <c r="C394" s="251"/>
      <c r="D394" s="251"/>
      <c r="E394" s="251"/>
      <c r="F394" s="251"/>
      <c r="G394" s="251"/>
      <c r="H394" s="251"/>
      <c r="I394" s="251"/>
      <c r="J394" s="251"/>
      <c r="K394" s="251"/>
      <c r="L394" s="251"/>
      <c r="M394" s="251"/>
      <c r="N394" s="251"/>
      <c r="O394" s="251"/>
      <c r="P394" s="251"/>
      <c r="Q394" s="251"/>
      <c r="R394" s="251"/>
      <c r="S394" s="251"/>
      <c r="T394" s="251"/>
      <c r="U394" s="251"/>
      <c r="V394" s="251"/>
      <c r="W394" s="251"/>
      <c r="X394" s="251"/>
      <c r="Y394" s="251"/>
      <c r="Z394" s="251"/>
      <c r="AA394" s="251"/>
      <c r="AB394" s="252">
        <f t="shared" ref="AB394:AB457" si="25">IFERROR(ROUND($I394*$J394*Y394*AA394/1000,2),0)</f>
        <v>0</v>
      </c>
      <c r="AC394" s="252">
        <f>ROUND(AB394*事業まとめ!$Q$6,2)</f>
        <v>0</v>
      </c>
      <c r="AD394" s="253"/>
      <c r="AE394" s="253"/>
      <c r="AF394" s="253"/>
      <c r="AG394" s="253"/>
      <c r="AH394" s="253"/>
      <c r="AI394" s="253"/>
      <c r="AJ394" s="253"/>
      <c r="AK394" s="252">
        <f t="shared" ref="AK394:AK457" si="26">IFERROR(ROUND($I394*$J394*AI394*AJ394/1000,2),0)</f>
        <v>0</v>
      </c>
      <c r="AL394" s="252">
        <f>ROUND(AK394*事業まとめ!$Q$6,2)</f>
        <v>0</v>
      </c>
      <c r="AM394" s="254">
        <f t="shared" si="24"/>
        <v>0</v>
      </c>
      <c r="AN394" s="254">
        <f t="shared" si="24"/>
        <v>0</v>
      </c>
      <c r="AO394" s="259"/>
      <c r="AP394" s="260">
        <f t="shared" ref="AP394:AP457" si="27">IFERROR(AO394*AJ394,0)</f>
        <v>0</v>
      </c>
      <c r="AQ394" s="259"/>
      <c r="AR394" s="257"/>
      <c r="AS394" s="257"/>
      <c r="AT394" s="257"/>
      <c r="AU394" s="257"/>
      <c r="AV394" s="257"/>
      <c r="AW394" s="257"/>
    </row>
    <row r="395" spans="2:49" s="265" customFormat="1" x14ac:dyDescent="0.4">
      <c r="B395" s="251"/>
      <c r="C395" s="251"/>
      <c r="D395" s="251"/>
      <c r="E395" s="251"/>
      <c r="F395" s="251"/>
      <c r="G395" s="251"/>
      <c r="H395" s="251"/>
      <c r="I395" s="251"/>
      <c r="J395" s="251"/>
      <c r="K395" s="251"/>
      <c r="L395" s="251"/>
      <c r="M395" s="251"/>
      <c r="N395" s="251"/>
      <c r="O395" s="251"/>
      <c r="P395" s="251"/>
      <c r="Q395" s="251"/>
      <c r="R395" s="251"/>
      <c r="S395" s="251"/>
      <c r="T395" s="251"/>
      <c r="U395" s="251"/>
      <c r="V395" s="251"/>
      <c r="W395" s="251"/>
      <c r="X395" s="251"/>
      <c r="Y395" s="251"/>
      <c r="Z395" s="251"/>
      <c r="AA395" s="251"/>
      <c r="AB395" s="252">
        <f t="shared" si="25"/>
        <v>0</v>
      </c>
      <c r="AC395" s="252">
        <f>ROUND(AB395*事業まとめ!$Q$6,2)</f>
        <v>0</v>
      </c>
      <c r="AD395" s="253"/>
      <c r="AE395" s="253"/>
      <c r="AF395" s="253"/>
      <c r="AG395" s="253"/>
      <c r="AH395" s="253"/>
      <c r="AI395" s="253"/>
      <c r="AJ395" s="253"/>
      <c r="AK395" s="252">
        <f t="shared" si="26"/>
        <v>0</v>
      </c>
      <c r="AL395" s="252">
        <f>ROUND(AK395*事業まとめ!$Q$6,2)</f>
        <v>0</v>
      </c>
      <c r="AM395" s="254">
        <f t="shared" si="24"/>
        <v>0</v>
      </c>
      <c r="AN395" s="254">
        <f t="shared" si="24"/>
        <v>0</v>
      </c>
      <c r="AO395" s="259"/>
      <c r="AP395" s="260">
        <f t="shared" si="27"/>
        <v>0</v>
      </c>
      <c r="AQ395" s="259"/>
      <c r="AR395" s="257"/>
      <c r="AS395" s="257"/>
      <c r="AT395" s="257"/>
      <c r="AU395" s="257"/>
      <c r="AV395" s="257"/>
      <c r="AW395" s="257"/>
    </row>
    <row r="396" spans="2:49" s="265" customFormat="1" x14ac:dyDescent="0.4">
      <c r="B396" s="251"/>
      <c r="C396" s="251"/>
      <c r="D396" s="251"/>
      <c r="E396" s="251"/>
      <c r="F396" s="251"/>
      <c r="G396" s="251"/>
      <c r="H396" s="251"/>
      <c r="I396" s="251"/>
      <c r="J396" s="251"/>
      <c r="K396" s="251"/>
      <c r="L396" s="251"/>
      <c r="M396" s="251"/>
      <c r="N396" s="251"/>
      <c r="O396" s="251"/>
      <c r="P396" s="251"/>
      <c r="Q396" s="251"/>
      <c r="R396" s="251"/>
      <c r="S396" s="251"/>
      <c r="T396" s="251"/>
      <c r="U396" s="251"/>
      <c r="V396" s="251"/>
      <c r="W396" s="251"/>
      <c r="X396" s="251"/>
      <c r="Y396" s="251"/>
      <c r="Z396" s="251"/>
      <c r="AA396" s="251"/>
      <c r="AB396" s="252">
        <f t="shared" si="25"/>
        <v>0</v>
      </c>
      <c r="AC396" s="252">
        <f>ROUND(AB396*事業まとめ!$Q$6,2)</f>
        <v>0</v>
      </c>
      <c r="AD396" s="253"/>
      <c r="AE396" s="253"/>
      <c r="AF396" s="253"/>
      <c r="AG396" s="253"/>
      <c r="AH396" s="253"/>
      <c r="AI396" s="253"/>
      <c r="AJ396" s="253"/>
      <c r="AK396" s="252">
        <f t="shared" si="26"/>
        <v>0</v>
      </c>
      <c r="AL396" s="252">
        <f>ROUND(AK396*事業まとめ!$Q$6,2)</f>
        <v>0</v>
      </c>
      <c r="AM396" s="254">
        <f t="shared" si="24"/>
        <v>0</v>
      </c>
      <c r="AN396" s="254">
        <f t="shared" si="24"/>
        <v>0</v>
      </c>
      <c r="AO396" s="259"/>
      <c r="AP396" s="260">
        <f t="shared" si="27"/>
        <v>0</v>
      </c>
      <c r="AQ396" s="259"/>
      <c r="AR396" s="257"/>
      <c r="AS396" s="257"/>
      <c r="AT396" s="257"/>
      <c r="AU396" s="257"/>
      <c r="AV396" s="257"/>
      <c r="AW396" s="257"/>
    </row>
    <row r="397" spans="2:49" s="265" customFormat="1" x14ac:dyDescent="0.4">
      <c r="B397" s="251"/>
      <c r="C397" s="251"/>
      <c r="D397" s="251"/>
      <c r="E397" s="251"/>
      <c r="F397" s="251"/>
      <c r="G397" s="251"/>
      <c r="H397" s="251"/>
      <c r="I397" s="251"/>
      <c r="J397" s="251"/>
      <c r="K397" s="251"/>
      <c r="L397" s="251"/>
      <c r="M397" s="251"/>
      <c r="N397" s="251"/>
      <c r="O397" s="251"/>
      <c r="P397" s="251"/>
      <c r="Q397" s="251"/>
      <c r="R397" s="251"/>
      <c r="S397" s="251"/>
      <c r="T397" s="251"/>
      <c r="U397" s="251"/>
      <c r="V397" s="251"/>
      <c r="W397" s="251"/>
      <c r="X397" s="251"/>
      <c r="Y397" s="251"/>
      <c r="Z397" s="251"/>
      <c r="AA397" s="251"/>
      <c r="AB397" s="252">
        <f t="shared" si="25"/>
        <v>0</v>
      </c>
      <c r="AC397" s="252">
        <f>ROUND(AB397*事業まとめ!$Q$6,2)</f>
        <v>0</v>
      </c>
      <c r="AD397" s="253"/>
      <c r="AE397" s="253"/>
      <c r="AF397" s="253"/>
      <c r="AG397" s="253"/>
      <c r="AH397" s="253"/>
      <c r="AI397" s="253"/>
      <c r="AJ397" s="253"/>
      <c r="AK397" s="252">
        <f t="shared" si="26"/>
        <v>0</v>
      </c>
      <c r="AL397" s="252">
        <f>ROUND(AK397*事業まとめ!$Q$6,2)</f>
        <v>0</v>
      </c>
      <c r="AM397" s="254">
        <f t="shared" si="24"/>
        <v>0</v>
      </c>
      <c r="AN397" s="254">
        <f t="shared" si="24"/>
        <v>0</v>
      </c>
      <c r="AO397" s="259"/>
      <c r="AP397" s="260">
        <f t="shared" si="27"/>
        <v>0</v>
      </c>
      <c r="AQ397" s="259"/>
      <c r="AR397" s="257"/>
      <c r="AS397" s="257"/>
      <c r="AT397" s="257"/>
      <c r="AU397" s="257"/>
      <c r="AV397" s="257"/>
      <c r="AW397" s="257"/>
    </row>
    <row r="398" spans="2:49" s="265" customFormat="1" x14ac:dyDescent="0.4">
      <c r="B398" s="251"/>
      <c r="C398" s="251"/>
      <c r="D398" s="251"/>
      <c r="E398" s="251"/>
      <c r="F398" s="251"/>
      <c r="G398" s="251"/>
      <c r="H398" s="251"/>
      <c r="I398" s="251"/>
      <c r="J398" s="251"/>
      <c r="K398" s="251"/>
      <c r="L398" s="251"/>
      <c r="M398" s="251"/>
      <c r="N398" s="251"/>
      <c r="O398" s="251"/>
      <c r="P398" s="251"/>
      <c r="Q398" s="251"/>
      <c r="R398" s="251"/>
      <c r="S398" s="251"/>
      <c r="T398" s="251"/>
      <c r="U398" s="251"/>
      <c r="V398" s="251"/>
      <c r="W398" s="251"/>
      <c r="X398" s="251"/>
      <c r="Y398" s="251"/>
      <c r="Z398" s="251"/>
      <c r="AA398" s="251"/>
      <c r="AB398" s="252">
        <f t="shared" si="25"/>
        <v>0</v>
      </c>
      <c r="AC398" s="252">
        <f>ROUND(AB398*事業まとめ!$Q$6,2)</f>
        <v>0</v>
      </c>
      <c r="AD398" s="253"/>
      <c r="AE398" s="253"/>
      <c r="AF398" s="253"/>
      <c r="AG398" s="253"/>
      <c r="AH398" s="253"/>
      <c r="AI398" s="253"/>
      <c r="AJ398" s="253"/>
      <c r="AK398" s="252">
        <f t="shared" si="26"/>
        <v>0</v>
      </c>
      <c r="AL398" s="252">
        <f>ROUND(AK398*事業まとめ!$Q$6,2)</f>
        <v>0</v>
      </c>
      <c r="AM398" s="254">
        <f t="shared" si="24"/>
        <v>0</v>
      </c>
      <c r="AN398" s="254">
        <f t="shared" si="24"/>
        <v>0</v>
      </c>
      <c r="AO398" s="259"/>
      <c r="AP398" s="260">
        <f t="shared" si="27"/>
        <v>0</v>
      </c>
      <c r="AQ398" s="259"/>
      <c r="AR398" s="257"/>
      <c r="AS398" s="257"/>
      <c r="AT398" s="257"/>
      <c r="AU398" s="257"/>
      <c r="AV398" s="257"/>
      <c r="AW398" s="257"/>
    </row>
    <row r="399" spans="2:49" s="265" customFormat="1" x14ac:dyDescent="0.4">
      <c r="B399" s="251"/>
      <c r="C399" s="251"/>
      <c r="D399" s="251"/>
      <c r="E399" s="251"/>
      <c r="F399" s="251"/>
      <c r="G399" s="251"/>
      <c r="H399" s="251"/>
      <c r="I399" s="251"/>
      <c r="J399" s="251"/>
      <c r="K399" s="251"/>
      <c r="L399" s="251"/>
      <c r="M399" s="251"/>
      <c r="N399" s="251"/>
      <c r="O399" s="251"/>
      <c r="P399" s="251"/>
      <c r="Q399" s="251"/>
      <c r="R399" s="251"/>
      <c r="S399" s="251"/>
      <c r="T399" s="251"/>
      <c r="U399" s="251"/>
      <c r="V399" s="251"/>
      <c r="W399" s="251"/>
      <c r="X399" s="251"/>
      <c r="Y399" s="251"/>
      <c r="Z399" s="251"/>
      <c r="AA399" s="251"/>
      <c r="AB399" s="252">
        <f t="shared" si="25"/>
        <v>0</v>
      </c>
      <c r="AC399" s="252">
        <f>ROUND(AB399*事業まとめ!$Q$6,2)</f>
        <v>0</v>
      </c>
      <c r="AD399" s="253"/>
      <c r="AE399" s="253"/>
      <c r="AF399" s="253"/>
      <c r="AG399" s="253"/>
      <c r="AH399" s="253"/>
      <c r="AI399" s="253"/>
      <c r="AJ399" s="253"/>
      <c r="AK399" s="252">
        <f t="shared" si="26"/>
        <v>0</v>
      </c>
      <c r="AL399" s="252">
        <f>ROUND(AK399*事業まとめ!$Q$6,2)</f>
        <v>0</v>
      </c>
      <c r="AM399" s="254">
        <f t="shared" si="24"/>
        <v>0</v>
      </c>
      <c r="AN399" s="254">
        <f t="shared" si="24"/>
        <v>0</v>
      </c>
      <c r="AO399" s="259"/>
      <c r="AP399" s="260">
        <f t="shared" si="27"/>
        <v>0</v>
      </c>
      <c r="AQ399" s="259"/>
      <c r="AR399" s="257"/>
      <c r="AS399" s="257"/>
      <c r="AT399" s="257"/>
      <c r="AU399" s="257"/>
      <c r="AV399" s="257"/>
      <c r="AW399" s="257"/>
    </row>
    <row r="400" spans="2:49" s="265" customFormat="1" x14ac:dyDescent="0.4">
      <c r="B400" s="251"/>
      <c r="C400" s="251"/>
      <c r="D400" s="251"/>
      <c r="E400" s="251"/>
      <c r="F400" s="251"/>
      <c r="G400" s="251"/>
      <c r="H400" s="251"/>
      <c r="I400" s="251"/>
      <c r="J400" s="251"/>
      <c r="K400" s="251"/>
      <c r="L400" s="251"/>
      <c r="M400" s="251"/>
      <c r="N400" s="251"/>
      <c r="O400" s="251"/>
      <c r="P400" s="251"/>
      <c r="Q400" s="251"/>
      <c r="R400" s="251"/>
      <c r="S400" s="251"/>
      <c r="T400" s="251"/>
      <c r="U400" s="251"/>
      <c r="V400" s="251"/>
      <c r="W400" s="251"/>
      <c r="X400" s="251"/>
      <c r="Y400" s="251"/>
      <c r="Z400" s="251"/>
      <c r="AA400" s="251"/>
      <c r="AB400" s="252">
        <f t="shared" si="25"/>
        <v>0</v>
      </c>
      <c r="AC400" s="252">
        <f>ROUND(AB400*事業まとめ!$Q$6,2)</f>
        <v>0</v>
      </c>
      <c r="AD400" s="253"/>
      <c r="AE400" s="253"/>
      <c r="AF400" s="253"/>
      <c r="AG400" s="253"/>
      <c r="AH400" s="253"/>
      <c r="AI400" s="253"/>
      <c r="AJ400" s="253"/>
      <c r="AK400" s="252">
        <f t="shared" si="26"/>
        <v>0</v>
      </c>
      <c r="AL400" s="252">
        <f>ROUND(AK400*事業まとめ!$Q$6,2)</f>
        <v>0</v>
      </c>
      <c r="AM400" s="254">
        <f t="shared" si="24"/>
        <v>0</v>
      </c>
      <c r="AN400" s="254">
        <f t="shared" si="24"/>
        <v>0</v>
      </c>
      <c r="AO400" s="259"/>
      <c r="AP400" s="260">
        <f t="shared" si="27"/>
        <v>0</v>
      </c>
      <c r="AQ400" s="259"/>
      <c r="AR400" s="257"/>
      <c r="AS400" s="257"/>
      <c r="AT400" s="257"/>
      <c r="AU400" s="257"/>
      <c r="AV400" s="257"/>
      <c r="AW400" s="257"/>
    </row>
    <row r="401" spans="2:49" s="265" customFormat="1" x14ac:dyDescent="0.4">
      <c r="B401" s="251"/>
      <c r="C401" s="251"/>
      <c r="D401" s="251"/>
      <c r="E401" s="251"/>
      <c r="F401" s="251"/>
      <c r="G401" s="251"/>
      <c r="H401" s="251"/>
      <c r="I401" s="251"/>
      <c r="J401" s="251"/>
      <c r="K401" s="251"/>
      <c r="L401" s="251"/>
      <c r="M401" s="251"/>
      <c r="N401" s="251"/>
      <c r="O401" s="251"/>
      <c r="P401" s="251"/>
      <c r="Q401" s="251"/>
      <c r="R401" s="251"/>
      <c r="S401" s="251"/>
      <c r="T401" s="251"/>
      <c r="U401" s="251"/>
      <c r="V401" s="251"/>
      <c r="W401" s="251"/>
      <c r="X401" s="251"/>
      <c r="Y401" s="251"/>
      <c r="Z401" s="251"/>
      <c r="AA401" s="251"/>
      <c r="AB401" s="252">
        <f t="shared" si="25"/>
        <v>0</v>
      </c>
      <c r="AC401" s="252">
        <f>ROUND(AB401*事業まとめ!$Q$6,2)</f>
        <v>0</v>
      </c>
      <c r="AD401" s="253"/>
      <c r="AE401" s="253"/>
      <c r="AF401" s="253"/>
      <c r="AG401" s="253"/>
      <c r="AH401" s="253"/>
      <c r="AI401" s="253"/>
      <c r="AJ401" s="253"/>
      <c r="AK401" s="252">
        <f t="shared" si="26"/>
        <v>0</v>
      </c>
      <c r="AL401" s="252">
        <f>ROUND(AK401*事業まとめ!$Q$6,2)</f>
        <v>0</v>
      </c>
      <c r="AM401" s="254">
        <f t="shared" si="24"/>
        <v>0</v>
      </c>
      <c r="AN401" s="254">
        <f t="shared" si="24"/>
        <v>0</v>
      </c>
      <c r="AO401" s="259"/>
      <c r="AP401" s="260">
        <f t="shared" si="27"/>
        <v>0</v>
      </c>
      <c r="AQ401" s="259"/>
      <c r="AR401" s="257"/>
      <c r="AS401" s="257"/>
      <c r="AT401" s="257"/>
      <c r="AU401" s="257"/>
      <c r="AV401" s="257"/>
      <c r="AW401" s="257"/>
    </row>
    <row r="402" spans="2:49" s="265" customFormat="1" x14ac:dyDescent="0.4">
      <c r="B402" s="251"/>
      <c r="C402" s="251"/>
      <c r="D402" s="251"/>
      <c r="E402" s="251"/>
      <c r="F402" s="251"/>
      <c r="G402" s="251"/>
      <c r="H402" s="251"/>
      <c r="I402" s="251"/>
      <c r="J402" s="251"/>
      <c r="K402" s="251"/>
      <c r="L402" s="251"/>
      <c r="M402" s="251"/>
      <c r="N402" s="251"/>
      <c r="O402" s="251"/>
      <c r="P402" s="251"/>
      <c r="Q402" s="251"/>
      <c r="R402" s="251"/>
      <c r="S402" s="251"/>
      <c r="T402" s="251"/>
      <c r="U402" s="251"/>
      <c r="V402" s="251"/>
      <c r="W402" s="251"/>
      <c r="X402" s="251"/>
      <c r="Y402" s="251"/>
      <c r="Z402" s="251"/>
      <c r="AA402" s="251"/>
      <c r="AB402" s="252">
        <f t="shared" si="25"/>
        <v>0</v>
      </c>
      <c r="AC402" s="252">
        <f>ROUND(AB402*事業まとめ!$Q$6,2)</f>
        <v>0</v>
      </c>
      <c r="AD402" s="253"/>
      <c r="AE402" s="253"/>
      <c r="AF402" s="253"/>
      <c r="AG402" s="253"/>
      <c r="AH402" s="253"/>
      <c r="AI402" s="253"/>
      <c r="AJ402" s="253"/>
      <c r="AK402" s="252">
        <f t="shared" si="26"/>
        <v>0</v>
      </c>
      <c r="AL402" s="252">
        <f>ROUND(AK402*事業まとめ!$Q$6,2)</f>
        <v>0</v>
      </c>
      <c r="AM402" s="254">
        <f t="shared" si="24"/>
        <v>0</v>
      </c>
      <c r="AN402" s="254">
        <f t="shared" si="24"/>
        <v>0</v>
      </c>
      <c r="AO402" s="259"/>
      <c r="AP402" s="260">
        <f t="shared" si="27"/>
        <v>0</v>
      </c>
      <c r="AQ402" s="259"/>
      <c r="AR402" s="257"/>
      <c r="AS402" s="257"/>
      <c r="AT402" s="257"/>
      <c r="AU402" s="257"/>
      <c r="AV402" s="257"/>
      <c r="AW402" s="257"/>
    </row>
    <row r="403" spans="2:49" s="265" customFormat="1" x14ac:dyDescent="0.4">
      <c r="B403" s="251"/>
      <c r="C403" s="251"/>
      <c r="D403" s="251"/>
      <c r="E403" s="251"/>
      <c r="F403" s="251"/>
      <c r="G403" s="251"/>
      <c r="H403" s="251"/>
      <c r="I403" s="251"/>
      <c r="J403" s="251"/>
      <c r="K403" s="251"/>
      <c r="L403" s="251"/>
      <c r="M403" s="251"/>
      <c r="N403" s="251"/>
      <c r="O403" s="251"/>
      <c r="P403" s="251"/>
      <c r="Q403" s="251"/>
      <c r="R403" s="251"/>
      <c r="S403" s="251"/>
      <c r="T403" s="251"/>
      <c r="U403" s="251"/>
      <c r="V403" s="251"/>
      <c r="W403" s="251"/>
      <c r="X403" s="251"/>
      <c r="Y403" s="251"/>
      <c r="Z403" s="251"/>
      <c r="AA403" s="251"/>
      <c r="AB403" s="252">
        <f t="shared" si="25"/>
        <v>0</v>
      </c>
      <c r="AC403" s="252">
        <f>ROUND(AB403*事業まとめ!$Q$6,2)</f>
        <v>0</v>
      </c>
      <c r="AD403" s="253"/>
      <c r="AE403" s="253"/>
      <c r="AF403" s="253"/>
      <c r="AG403" s="253"/>
      <c r="AH403" s="253"/>
      <c r="AI403" s="253"/>
      <c r="AJ403" s="253"/>
      <c r="AK403" s="252">
        <f t="shared" si="26"/>
        <v>0</v>
      </c>
      <c r="AL403" s="252">
        <f>ROUND(AK403*事業まとめ!$Q$6,2)</f>
        <v>0</v>
      </c>
      <c r="AM403" s="254">
        <f t="shared" si="24"/>
        <v>0</v>
      </c>
      <c r="AN403" s="254">
        <f t="shared" si="24"/>
        <v>0</v>
      </c>
      <c r="AO403" s="259"/>
      <c r="AP403" s="260">
        <f t="shared" si="27"/>
        <v>0</v>
      </c>
      <c r="AQ403" s="259"/>
      <c r="AR403" s="257"/>
      <c r="AS403" s="257"/>
      <c r="AT403" s="257"/>
      <c r="AU403" s="257"/>
      <c r="AV403" s="257"/>
      <c r="AW403" s="257"/>
    </row>
    <row r="404" spans="2:49" s="265" customFormat="1" x14ac:dyDescent="0.4">
      <c r="B404" s="251"/>
      <c r="C404" s="251"/>
      <c r="D404" s="251"/>
      <c r="E404" s="251"/>
      <c r="F404" s="251"/>
      <c r="G404" s="251"/>
      <c r="H404" s="251"/>
      <c r="I404" s="251"/>
      <c r="J404" s="251"/>
      <c r="K404" s="251"/>
      <c r="L404" s="251"/>
      <c r="M404" s="251"/>
      <c r="N404" s="251"/>
      <c r="O404" s="251"/>
      <c r="P404" s="251"/>
      <c r="Q404" s="251"/>
      <c r="R404" s="251"/>
      <c r="S404" s="251"/>
      <c r="T404" s="251"/>
      <c r="U404" s="251"/>
      <c r="V404" s="251"/>
      <c r="W404" s="251"/>
      <c r="X404" s="251"/>
      <c r="Y404" s="251"/>
      <c r="Z404" s="251"/>
      <c r="AA404" s="251"/>
      <c r="AB404" s="252">
        <f t="shared" si="25"/>
        <v>0</v>
      </c>
      <c r="AC404" s="252">
        <f>ROUND(AB404*事業まとめ!$Q$6,2)</f>
        <v>0</v>
      </c>
      <c r="AD404" s="253"/>
      <c r="AE404" s="253"/>
      <c r="AF404" s="253"/>
      <c r="AG404" s="253"/>
      <c r="AH404" s="253"/>
      <c r="AI404" s="253"/>
      <c r="AJ404" s="253"/>
      <c r="AK404" s="252">
        <f t="shared" si="26"/>
        <v>0</v>
      </c>
      <c r="AL404" s="252">
        <f>ROUND(AK404*事業まとめ!$Q$6,2)</f>
        <v>0</v>
      </c>
      <c r="AM404" s="254">
        <f t="shared" si="24"/>
        <v>0</v>
      </c>
      <c r="AN404" s="254">
        <f t="shared" si="24"/>
        <v>0</v>
      </c>
      <c r="AO404" s="259"/>
      <c r="AP404" s="260">
        <f t="shared" si="27"/>
        <v>0</v>
      </c>
      <c r="AQ404" s="259"/>
      <c r="AR404" s="257"/>
      <c r="AS404" s="257"/>
      <c r="AT404" s="257"/>
      <c r="AU404" s="257"/>
      <c r="AV404" s="257"/>
      <c r="AW404" s="257"/>
    </row>
    <row r="405" spans="2:49" s="265" customFormat="1" x14ac:dyDescent="0.4">
      <c r="B405" s="251"/>
      <c r="C405" s="251"/>
      <c r="D405" s="251"/>
      <c r="E405" s="251"/>
      <c r="F405" s="251"/>
      <c r="G405" s="251"/>
      <c r="H405" s="251"/>
      <c r="I405" s="251"/>
      <c r="J405" s="251"/>
      <c r="K405" s="251"/>
      <c r="L405" s="251"/>
      <c r="M405" s="251"/>
      <c r="N405" s="251"/>
      <c r="O405" s="251"/>
      <c r="P405" s="251"/>
      <c r="Q405" s="251"/>
      <c r="R405" s="251"/>
      <c r="S405" s="251"/>
      <c r="T405" s="251"/>
      <c r="U405" s="251"/>
      <c r="V405" s="251"/>
      <c r="W405" s="251"/>
      <c r="X405" s="251"/>
      <c r="Y405" s="251"/>
      <c r="Z405" s="251"/>
      <c r="AA405" s="251"/>
      <c r="AB405" s="252">
        <f t="shared" si="25"/>
        <v>0</v>
      </c>
      <c r="AC405" s="252">
        <f>ROUND(AB405*事業まとめ!$Q$6,2)</f>
        <v>0</v>
      </c>
      <c r="AD405" s="253"/>
      <c r="AE405" s="253"/>
      <c r="AF405" s="253"/>
      <c r="AG405" s="253"/>
      <c r="AH405" s="253"/>
      <c r="AI405" s="253"/>
      <c r="AJ405" s="253"/>
      <c r="AK405" s="252">
        <f t="shared" si="26"/>
        <v>0</v>
      </c>
      <c r="AL405" s="252">
        <f>ROUND(AK405*事業まとめ!$Q$6,2)</f>
        <v>0</v>
      </c>
      <c r="AM405" s="254">
        <f t="shared" si="24"/>
        <v>0</v>
      </c>
      <c r="AN405" s="254">
        <f t="shared" si="24"/>
        <v>0</v>
      </c>
      <c r="AO405" s="259"/>
      <c r="AP405" s="260">
        <f t="shared" si="27"/>
        <v>0</v>
      </c>
      <c r="AQ405" s="259"/>
      <c r="AR405" s="257"/>
      <c r="AS405" s="257"/>
      <c r="AT405" s="257"/>
      <c r="AU405" s="257"/>
      <c r="AV405" s="257"/>
      <c r="AW405" s="257"/>
    </row>
    <row r="406" spans="2:49" s="265" customFormat="1" x14ac:dyDescent="0.4">
      <c r="B406" s="251"/>
      <c r="C406" s="251"/>
      <c r="D406" s="251"/>
      <c r="E406" s="251"/>
      <c r="F406" s="251"/>
      <c r="G406" s="251"/>
      <c r="H406" s="251"/>
      <c r="I406" s="251"/>
      <c r="J406" s="251"/>
      <c r="K406" s="251"/>
      <c r="L406" s="251"/>
      <c r="M406" s="251"/>
      <c r="N406" s="251"/>
      <c r="O406" s="251"/>
      <c r="P406" s="251"/>
      <c r="Q406" s="251"/>
      <c r="R406" s="251"/>
      <c r="S406" s="251"/>
      <c r="T406" s="251"/>
      <c r="U406" s="251"/>
      <c r="V406" s="251"/>
      <c r="W406" s="251"/>
      <c r="X406" s="251"/>
      <c r="Y406" s="251"/>
      <c r="Z406" s="251"/>
      <c r="AA406" s="251"/>
      <c r="AB406" s="252">
        <f t="shared" si="25"/>
        <v>0</v>
      </c>
      <c r="AC406" s="252">
        <f>ROUND(AB406*事業まとめ!$Q$6,2)</f>
        <v>0</v>
      </c>
      <c r="AD406" s="253"/>
      <c r="AE406" s="253"/>
      <c r="AF406" s="253"/>
      <c r="AG406" s="253"/>
      <c r="AH406" s="253"/>
      <c r="AI406" s="253"/>
      <c r="AJ406" s="253"/>
      <c r="AK406" s="252">
        <f t="shared" si="26"/>
        <v>0</v>
      </c>
      <c r="AL406" s="252">
        <f>ROUND(AK406*事業まとめ!$Q$6,2)</f>
        <v>0</v>
      </c>
      <c r="AM406" s="254">
        <f t="shared" si="24"/>
        <v>0</v>
      </c>
      <c r="AN406" s="254">
        <f t="shared" si="24"/>
        <v>0</v>
      </c>
      <c r="AO406" s="259"/>
      <c r="AP406" s="260">
        <f t="shared" si="27"/>
        <v>0</v>
      </c>
      <c r="AQ406" s="259"/>
      <c r="AR406" s="257"/>
      <c r="AS406" s="257"/>
      <c r="AT406" s="257"/>
      <c r="AU406" s="257"/>
      <c r="AV406" s="257"/>
      <c r="AW406" s="257"/>
    </row>
    <row r="407" spans="2:49" s="265" customFormat="1" x14ac:dyDescent="0.4">
      <c r="B407" s="251"/>
      <c r="C407" s="251"/>
      <c r="D407" s="251"/>
      <c r="E407" s="251"/>
      <c r="F407" s="251"/>
      <c r="G407" s="251"/>
      <c r="H407" s="251"/>
      <c r="I407" s="251"/>
      <c r="J407" s="251"/>
      <c r="K407" s="251"/>
      <c r="L407" s="251"/>
      <c r="M407" s="251"/>
      <c r="N407" s="251"/>
      <c r="O407" s="251"/>
      <c r="P407" s="251"/>
      <c r="Q407" s="251"/>
      <c r="R407" s="251"/>
      <c r="S407" s="251"/>
      <c r="T407" s="251"/>
      <c r="U407" s="251"/>
      <c r="V407" s="251"/>
      <c r="W407" s="251"/>
      <c r="X407" s="251"/>
      <c r="Y407" s="251"/>
      <c r="Z407" s="251"/>
      <c r="AA407" s="251"/>
      <c r="AB407" s="252">
        <f t="shared" si="25"/>
        <v>0</v>
      </c>
      <c r="AC407" s="252">
        <f>ROUND(AB407*事業まとめ!$Q$6,2)</f>
        <v>0</v>
      </c>
      <c r="AD407" s="253"/>
      <c r="AE407" s="253"/>
      <c r="AF407" s="253"/>
      <c r="AG407" s="253"/>
      <c r="AH407" s="253"/>
      <c r="AI407" s="253"/>
      <c r="AJ407" s="253"/>
      <c r="AK407" s="252">
        <f t="shared" si="26"/>
        <v>0</v>
      </c>
      <c r="AL407" s="252">
        <f>ROUND(AK407*事業まとめ!$Q$6,2)</f>
        <v>0</v>
      </c>
      <c r="AM407" s="254">
        <f t="shared" ref="AM407:AN470" si="28">AB407-AK407</f>
        <v>0</v>
      </c>
      <c r="AN407" s="254">
        <f t="shared" si="28"/>
        <v>0</v>
      </c>
      <c r="AO407" s="259"/>
      <c r="AP407" s="260">
        <f t="shared" si="27"/>
        <v>0</v>
      </c>
      <c r="AQ407" s="259"/>
      <c r="AR407" s="257"/>
      <c r="AS407" s="257"/>
      <c r="AT407" s="257"/>
      <c r="AU407" s="257"/>
      <c r="AV407" s="257"/>
      <c r="AW407" s="257"/>
    </row>
    <row r="408" spans="2:49" s="265" customFormat="1" x14ac:dyDescent="0.4">
      <c r="B408" s="251"/>
      <c r="C408" s="251"/>
      <c r="D408" s="251"/>
      <c r="E408" s="251"/>
      <c r="F408" s="251"/>
      <c r="G408" s="251"/>
      <c r="H408" s="251"/>
      <c r="I408" s="251"/>
      <c r="J408" s="251"/>
      <c r="K408" s="251"/>
      <c r="L408" s="251"/>
      <c r="M408" s="251"/>
      <c r="N408" s="251"/>
      <c r="O408" s="251"/>
      <c r="P408" s="251"/>
      <c r="Q408" s="251"/>
      <c r="R408" s="251"/>
      <c r="S408" s="251"/>
      <c r="T408" s="251"/>
      <c r="U408" s="251"/>
      <c r="V408" s="251"/>
      <c r="W408" s="251"/>
      <c r="X408" s="251"/>
      <c r="Y408" s="251"/>
      <c r="Z408" s="251"/>
      <c r="AA408" s="251"/>
      <c r="AB408" s="252">
        <f t="shared" si="25"/>
        <v>0</v>
      </c>
      <c r="AC408" s="252">
        <f>ROUND(AB408*事業まとめ!$Q$6,2)</f>
        <v>0</v>
      </c>
      <c r="AD408" s="253"/>
      <c r="AE408" s="253"/>
      <c r="AF408" s="253"/>
      <c r="AG408" s="253"/>
      <c r="AH408" s="253"/>
      <c r="AI408" s="253"/>
      <c r="AJ408" s="253"/>
      <c r="AK408" s="252">
        <f t="shared" si="26"/>
        <v>0</v>
      </c>
      <c r="AL408" s="252">
        <f>ROUND(AK408*事業まとめ!$Q$6,2)</f>
        <v>0</v>
      </c>
      <c r="AM408" s="254">
        <f t="shared" si="28"/>
        <v>0</v>
      </c>
      <c r="AN408" s="254">
        <f t="shared" si="28"/>
        <v>0</v>
      </c>
      <c r="AO408" s="259"/>
      <c r="AP408" s="260">
        <f t="shared" si="27"/>
        <v>0</v>
      </c>
      <c r="AQ408" s="259"/>
      <c r="AR408" s="257"/>
      <c r="AS408" s="257"/>
      <c r="AT408" s="257"/>
      <c r="AU408" s="257"/>
      <c r="AV408" s="257"/>
      <c r="AW408" s="257"/>
    </row>
    <row r="409" spans="2:49" s="265" customFormat="1" x14ac:dyDescent="0.4">
      <c r="B409" s="251"/>
      <c r="C409" s="251"/>
      <c r="D409" s="251"/>
      <c r="E409" s="251"/>
      <c r="F409" s="251"/>
      <c r="G409" s="251"/>
      <c r="H409" s="251"/>
      <c r="I409" s="251"/>
      <c r="J409" s="251"/>
      <c r="K409" s="251"/>
      <c r="L409" s="251"/>
      <c r="M409" s="251"/>
      <c r="N409" s="251"/>
      <c r="O409" s="251"/>
      <c r="P409" s="251"/>
      <c r="Q409" s="251"/>
      <c r="R409" s="251"/>
      <c r="S409" s="251"/>
      <c r="T409" s="251"/>
      <c r="U409" s="251"/>
      <c r="V409" s="251"/>
      <c r="W409" s="251"/>
      <c r="X409" s="251"/>
      <c r="Y409" s="251"/>
      <c r="Z409" s="251"/>
      <c r="AA409" s="251"/>
      <c r="AB409" s="252">
        <f t="shared" si="25"/>
        <v>0</v>
      </c>
      <c r="AC409" s="252">
        <f>ROUND(AB409*事業まとめ!$Q$6,2)</f>
        <v>0</v>
      </c>
      <c r="AD409" s="253"/>
      <c r="AE409" s="253"/>
      <c r="AF409" s="253"/>
      <c r="AG409" s="253"/>
      <c r="AH409" s="253"/>
      <c r="AI409" s="253"/>
      <c r="AJ409" s="253"/>
      <c r="AK409" s="252">
        <f t="shared" si="26"/>
        <v>0</v>
      </c>
      <c r="AL409" s="252">
        <f>ROUND(AK409*事業まとめ!$Q$6,2)</f>
        <v>0</v>
      </c>
      <c r="AM409" s="254">
        <f t="shared" si="28"/>
        <v>0</v>
      </c>
      <c r="AN409" s="254">
        <f t="shared" si="28"/>
        <v>0</v>
      </c>
      <c r="AO409" s="259"/>
      <c r="AP409" s="260">
        <f t="shared" si="27"/>
        <v>0</v>
      </c>
      <c r="AQ409" s="259"/>
      <c r="AR409" s="257"/>
      <c r="AS409" s="257"/>
      <c r="AT409" s="257"/>
      <c r="AU409" s="257"/>
      <c r="AV409" s="257"/>
      <c r="AW409" s="257"/>
    </row>
    <row r="410" spans="2:49" s="265" customFormat="1" x14ac:dyDescent="0.4">
      <c r="B410" s="251"/>
      <c r="C410" s="251"/>
      <c r="D410" s="251"/>
      <c r="E410" s="251"/>
      <c r="F410" s="251"/>
      <c r="G410" s="251"/>
      <c r="H410" s="251"/>
      <c r="I410" s="251"/>
      <c r="J410" s="251"/>
      <c r="K410" s="251"/>
      <c r="L410" s="251"/>
      <c r="M410" s="251"/>
      <c r="N410" s="251"/>
      <c r="O410" s="251"/>
      <c r="P410" s="251"/>
      <c r="Q410" s="251"/>
      <c r="R410" s="251"/>
      <c r="S410" s="251"/>
      <c r="T410" s="251"/>
      <c r="U410" s="251"/>
      <c r="V410" s="251"/>
      <c r="W410" s="251"/>
      <c r="X410" s="251"/>
      <c r="Y410" s="251"/>
      <c r="Z410" s="251"/>
      <c r="AA410" s="251"/>
      <c r="AB410" s="252">
        <f t="shared" si="25"/>
        <v>0</v>
      </c>
      <c r="AC410" s="252">
        <f>ROUND(AB410*事業まとめ!$Q$6,2)</f>
        <v>0</v>
      </c>
      <c r="AD410" s="253"/>
      <c r="AE410" s="253"/>
      <c r="AF410" s="253"/>
      <c r="AG410" s="253"/>
      <c r="AH410" s="253"/>
      <c r="AI410" s="253"/>
      <c r="AJ410" s="253"/>
      <c r="AK410" s="252">
        <f t="shared" si="26"/>
        <v>0</v>
      </c>
      <c r="AL410" s="252">
        <f>ROUND(AK410*事業まとめ!$Q$6,2)</f>
        <v>0</v>
      </c>
      <c r="AM410" s="254">
        <f t="shared" si="28"/>
        <v>0</v>
      </c>
      <c r="AN410" s="254">
        <f t="shared" si="28"/>
        <v>0</v>
      </c>
      <c r="AO410" s="259"/>
      <c r="AP410" s="260">
        <f t="shared" si="27"/>
        <v>0</v>
      </c>
      <c r="AQ410" s="259"/>
      <c r="AR410" s="257"/>
      <c r="AS410" s="257"/>
      <c r="AT410" s="257"/>
      <c r="AU410" s="257"/>
      <c r="AV410" s="257"/>
      <c r="AW410" s="257"/>
    </row>
    <row r="411" spans="2:49" s="265" customFormat="1" x14ac:dyDescent="0.4">
      <c r="B411" s="251"/>
      <c r="C411" s="251"/>
      <c r="D411" s="251"/>
      <c r="E411" s="251"/>
      <c r="F411" s="251"/>
      <c r="G411" s="251"/>
      <c r="H411" s="251"/>
      <c r="I411" s="251"/>
      <c r="J411" s="251"/>
      <c r="K411" s="251"/>
      <c r="L411" s="251"/>
      <c r="M411" s="251"/>
      <c r="N411" s="251"/>
      <c r="O411" s="251"/>
      <c r="P411" s="251"/>
      <c r="Q411" s="251"/>
      <c r="R411" s="251"/>
      <c r="S411" s="251"/>
      <c r="T411" s="251"/>
      <c r="U411" s="251"/>
      <c r="V411" s="251"/>
      <c r="W411" s="251"/>
      <c r="X411" s="251"/>
      <c r="Y411" s="251"/>
      <c r="Z411" s="251"/>
      <c r="AA411" s="251"/>
      <c r="AB411" s="252">
        <f t="shared" si="25"/>
        <v>0</v>
      </c>
      <c r="AC411" s="252">
        <f>ROUND(AB411*事業まとめ!$Q$6,2)</f>
        <v>0</v>
      </c>
      <c r="AD411" s="253"/>
      <c r="AE411" s="253"/>
      <c r="AF411" s="253"/>
      <c r="AG411" s="253"/>
      <c r="AH411" s="253"/>
      <c r="AI411" s="253"/>
      <c r="AJ411" s="253"/>
      <c r="AK411" s="252">
        <f t="shared" si="26"/>
        <v>0</v>
      </c>
      <c r="AL411" s="252">
        <f>ROUND(AK411*事業まとめ!$Q$6,2)</f>
        <v>0</v>
      </c>
      <c r="AM411" s="254">
        <f t="shared" si="28"/>
        <v>0</v>
      </c>
      <c r="AN411" s="254">
        <f t="shared" si="28"/>
        <v>0</v>
      </c>
      <c r="AO411" s="259"/>
      <c r="AP411" s="260">
        <f t="shared" si="27"/>
        <v>0</v>
      </c>
      <c r="AQ411" s="259"/>
      <c r="AR411" s="257"/>
      <c r="AS411" s="257"/>
      <c r="AT411" s="257"/>
      <c r="AU411" s="257"/>
      <c r="AV411" s="257"/>
      <c r="AW411" s="257"/>
    </row>
    <row r="412" spans="2:49" s="265" customFormat="1" x14ac:dyDescent="0.4">
      <c r="B412" s="251"/>
      <c r="C412" s="251"/>
      <c r="D412" s="251"/>
      <c r="E412" s="251"/>
      <c r="F412" s="251"/>
      <c r="G412" s="251"/>
      <c r="H412" s="251"/>
      <c r="I412" s="251"/>
      <c r="J412" s="251"/>
      <c r="K412" s="251"/>
      <c r="L412" s="251"/>
      <c r="M412" s="251"/>
      <c r="N412" s="251"/>
      <c r="O412" s="251"/>
      <c r="P412" s="251"/>
      <c r="Q412" s="251"/>
      <c r="R412" s="251"/>
      <c r="S412" s="251"/>
      <c r="T412" s="251"/>
      <c r="U412" s="251"/>
      <c r="V412" s="251"/>
      <c r="W412" s="251"/>
      <c r="X412" s="251"/>
      <c r="Y412" s="251"/>
      <c r="Z412" s="251"/>
      <c r="AA412" s="251"/>
      <c r="AB412" s="252">
        <f t="shared" si="25"/>
        <v>0</v>
      </c>
      <c r="AC412" s="252">
        <f>ROUND(AB412*事業まとめ!$Q$6,2)</f>
        <v>0</v>
      </c>
      <c r="AD412" s="253"/>
      <c r="AE412" s="253"/>
      <c r="AF412" s="253"/>
      <c r="AG412" s="253"/>
      <c r="AH412" s="253"/>
      <c r="AI412" s="253"/>
      <c r="AJ412" s="253"/>
      <c r="AK412" s="252">
        <f t="shared" si="26"/>
        <v>0</v>
      </c>
      <c r="AL412" s="252">
        <f>ROUND(AK412*事業まとめ!$Q$6,2)</f>
        <v>0</v>
      </c>
      <c r="AM412" s="254">
        <f t="shared" si="28"/>
        <v>0</v>
      </c>
      <c r="AN412" s="254">
        <f t="shared" si="28"/>
        <v>0</v>
      </c>
      <c r="AO412" s="259"/>
      <c r="AP412" s="260">
        <f t="shared" si="27"/>
        <v>0</v>
      </c>
      <c r="AQ412" s="259"/>
      <c r="AR412" s="257"/>
      <c r="AS412" s="257"/>
      <c r="AT412" s="257"/>
      <c r="AU412" s="257"/>
      <c r="AV412" s="257"/>
      <c r="AW412" s="257"/>
    </row>
    <row r="413" spans="2:49" s="265" customFormat="1" x14ac:dyDescent="0.4">
      <c r="B413" s="251"/>
      <c r="C413" s="251"/>
      <c r="D413" s="251"/>
      <c r="E413" s="251"/>
      <c r="F413" s="251"/>
      <c r="G413" s="251"/>
      <c r="H413" s="251"/>
      <c r="I413" s="251"/>
      <c r="J413" s="251"/>
      <c r="K413" s="251"/>
      <c r="L413" s="251"/>
      <c r="M413" s="251"/>
      <c r="N413" s="251"/>
      <c r="O413" s="251"/>
      <c r="P413" s="251"/>
      <c r="Q413" s="251"/>
      <c r="R413" s="251"/>
      <c r="S413" s="251"/>
      <c r="T413" s="251"/>
      <c r="U413" s="251"/>
      <c r="V413" s="251"/>
      <c r="W413" s="251"/>
      <c r="X413" s="251"/>
      <c r="Y413" s="251"/>
      <c r="Z413" s="251"/>
      <c r="AA413" s="251"/>
      <c r="AB413" s="252">
        <f t="shared" si="25"/>
        <v>0</v>
      </c>
      <c r="AC413" s="252">
        <f>ROUND(AB413*事業まとめ!$Q$6,2)</f>
        <v>0</v>
      </c>
      <c r="AD413" s="253"/>
      <c r="AE413" s="253"/>
      <c r="AF413" s="253"/>
      <c r="AG413" s="253"/>
      <c r="AH413" s="253"/>
      <c r="AI413" s="253"/>
      <c r="AJ413" s="253"/>
      <c r="AK413" s="252">
        <f t="shared" si="26"/>
        <v>0</v>
      </c>
      <c r="AL413" s="252">
        <f>ROUND(AK413*事業まとめ!$Q$6,2)</f>
        <v>0</v>
      </c>
      <c r="AM413" s="254">
        <f t="shared" si="28"/>
        <v>0</v>
      </c>
      <c r="AN413" s="254">
        <f t="shared" si="28"/>
        <v>0</v>
      </c>
      <c r="AO413" s="259"/>
      <c r="AP413" s="260">
        <f t="shared" si="27"/>
        <v>0</v>
      </c>
      <c r="AQ413" s="259"/>
      <c r="AR413" s="257"/>
      <c r="AS413" s="257"/>
      <c r="AT413" s="257"/>
      <c r="AU413" s="257"/>
      <c r="AV413" s="257"/>
      <c r="AW413" s="257"/>
    </row>
    <row r="414" spans="2:49" s="265" customFormat="1" x14ac:dyDescent="0.4">
      <c r="B414" s="251"/>
      <c r="C414" s="251"/>
      <c r="D414" s="251"/>
      <c r="E414" s="251"/>
      <c r="F414" s="251"/>
      <c r="G414" s="251"/>
      <c r="H414" s="251"/>
      <c r="I414" s="251"/>
      <c r="J414" s="251"/>
      <c r="K414" s="251"/>
      <c r="L414" s="251"/>
      <c r="M414" s="251"/>
      <c r="N414" s="251"/>
      <c r="O414" s="251"/>
      <c r="P414" s="251"/>
      <c r="Q414" s="251"/>
      <c r="R414" s="251"/>
      <c r="S414" s="251"/>
      <c r="T414" s="251"/>
      <c r="U414" s="251"/>
      <c r="V414" s="251"/>
      <c r="W414" s="251"/>
      <c r="X414" s="251"/>
      <c r="Y414" s="251"/>
      <c r="Z414" s="251"/>
      <c r="AA414" s="251"/>
      <c r="AB414" s="252">
        <f t="shared" si="25"/>
        <v>0</v>
      </c>
      <c r="AC414" s="252">
        <f>ROUND(AB414*事業まとめ!$Q$6,2)</f>
        <v>0</v>
      </c>
      <c r="AD414" s="253"/>
      <c r="AE414" s="253"/>
      <c r="AF414" s="253"/>
      <c r="AG414" s="253"/>
      <c r="AH414" s="253"/>
      <c r="AI414" s="253"/>
      <c r="AJ414" s="253"/>
      <c r="AK414" s="252">
        <f t="shared" si="26"/>
        <v>0</v>
      </c>
      <c r="AL414" s="252">
        <f>ROUND(AK414*事業まとめ!$Q$6,2)</f>
        <v>0</v>
      </c>
      <c r="AM414" s="254">
        <f t="shared" si="28"/>
        <v>0</v>
      </c>
      <c r="AN414" s="254">
        <f t="shared" si="28"/>
        <v>0</v>
      </c>
      <c r="AO414" s="259"/>
      <c r="AP414" s="260">
        <f t="shared" si="27"/>
        <v>0</v>
      </c>
      <c r="AQ414" s="259"/>
      <c r="AR414" s="257"/>
      <c r="AS414" s="257"/>
      <c r="AT414" s="257"/>
      <c r="AU414" s="257"/>
      <c r="AV414" s="257"/>
      <c r="AW414" s="257"/>
    </row>
    <row r="415" spans="2:49" s="265" customFormat="1" x14ac:dyDescent="0.4">
      <c r="B415" s="251"/>
      <c r="C415" s="251"/>
      <c r="D415" s="251"/>
      <c r="E415" s="251"/>
      <c r="F415" s="251"/>
      <c r="G415" s="251"/>
      <c r="H415" s="251"/>
      <c r="I415" s="251"/>
      <c r="J415" s="251"/>
      <c r="K415" s="251"/>
      <c r="L415" s="251"/>
      <c r="M415" s="251"/>
      <c r="N415" s="251"/>
      <c r="O415" s="251"/>
      <c r="P415" s="251"/>
      <c r="Q415" s="251"/>
      <c r="R415" s="251"/>
      <c r="S415" s="251"/>
      <c r="T415" s="251"/>
      <c r="U415" s="251"/>
      <c r="V415" s="251"/>
      <c r="W415" s="251"/>
      <c r="X415" s="251"/>
      <c r="Y415" s="251"/>
      <c r="Z415" s="251"/>
      <c r="AA415" s="251"/>
      <c r="AB415" s="252">
        <f t="shared" si="25"/>
        <v>0</v>
      </c>
      <c r="AC415" s="252">
        <f>ROUND(AB415*事業まとめ!$Q$6,2)</f>
        <v>0</v>
      </c>
      <c r="AD415" s="253"/>
      <c r="AE415" s="253"/>
      <c r="AF415" s="253"/>
      <c r="AG415" s="253"/>
      <c r="AH415" s="253"/>
      <c r="AI415" s="253"/>
      <c r="AJ415" s="253"/>
      <c r="AK415" s="252">
        <f t="shared" si="26"/>
        <v>0</v>
      </c>
      <c r="AL415" s="252">
        <f>ROUND(AK415*事業まとめ!$Q$6,2)</f>
        <v>0</v>
      </c>
      <c r="AM415" s="254">
        <f t="shared" si="28"/>
        <v>0</v>
      </c>
      <c r="AN415" s="254">
        <f t="shared" si="28"/>
        <v>0</v>
      </c>
      <c r="AO415" s="259"/>
      <c r="AP415" s="260">
        <f t="shared" si="27"/>
        <v>0</v>
      </c>
      <c r="AQ415" s="259"/>
      <c r="AR415" s="257"/>
      <c r="AS415" s="257"/>
      <c r="AT415" s="257"/>
      <c r="AU415" s="257"/>
      <c r="AV415" s="257"/>
      <c r="AW415" s="257"/>
    </row>
    <row r="416" spans="2:49" s="265" customFormat="1" x14ac:dyDescent="0.4">
      <c r="B416" s="251"/>
      <c r="C416" s="251"/>
      <c r="D416" s="251"/>
      <c r="E416" s="251"/>
      <c r="F416" s="251"/>
      <c r="G416" s="251"/>
      <c r="H416" s="251"/>
      <c r="I416" s="251"/>
      <c r="J416" s="251"/>
      <c r="K416" s="251"/>
      <c r="L416" s="251"/>
      <c r="M416" s="251"/>
      <c r="N416" s="251"/>
      <c r="O416" s="251"/>
      <c r="P416" s="251"/>
      <c r="Q416" s="251"/>
      <c r="R416" s="251"/>
      <c r="S416" s="251"/>
      <c r="T416" s="251"/>
      <c r="U416" s="251"/>
      <c r="V416" s="251"/>
      <c r="W416" s="251"/>
      <c r="X416" s="251"/>
      <c r="Y416" s="251"/>
      <c r="Z416" s="251"/>
      <c r="AA416" s="251"/>
      <c r="AB416" s="252">
        <f t="shared" si="25"/>
        <v>0</v>
      </c>
      <c r="AC416" s="252">
        <f>ROUND(AB416*事業まとめ!$Q$6,2)</f>
        <v>0</v>
      </c>
      <c r="AD416" s="253"/>
      <c r="AE416" s="253"/>
      <c r="AF416" s="253"/>
      <c r="AG416" s="253"/>
      <c r="AH416" s="253"/>
      <c r="AI416" s="253"/>
      <c r="AJ416" s="253"/>
      <c r="AK416" s="252">
        <f t="shared" si="26"/>
        <v>0</v>
      </c>
      <c r="AL416" s="252">
        <f>ROUND(AK416*事業まとめ!$Q$6,2)</f>
        <v>0</v>
      </c>
      <c r="AM416" s="254">
        <f t="shared" si="28"/>
        <v>0</v>
      </c>
      <c r="AN416" s="254">
        <f t="shared" si="28"/>
        <v>0</v>
      </c>
      <c r="AO416" s="259"/>
      <c r="AP416" s="260">
        <f t="shared" si="27"/>
        <v>0</v>
      </c>
      <c r="AQ416" s="259"/>
      <c r="AR416" s="257"/>
      <c r="AS416" s="257"/>
      <c r="AT416" s="257"/>
      <c r="AU416" s="257"/>
      <c r="AV416" s="257"/>
      <c r="AW416" s="257"/>
    </row>
    <row r="417" spans="2:49" s="265" customFormat="1" x14ac:dyDescent="0.4">
      <c r="B417" s="251"/>
      <c r="C417" s="251"/>
      <c r="D417" s="251"/>
      <c r="E417" s="251"/>
      <c r="F417" s="251"/>
      <c r="G417" s="251"/>
      <c r="H417" s="251"/>
      <c r="I417" s="251"/>
      <c r="J417" s="251"/>
      <c r="K417" s="251"/>
      <c r="L417" s="251"/>
      <c r="M417" s="251"/>
      <c r="N417" s="251"/>
      <c r="O417" s="251"/>
      <c r="P417" s="251"/>
      <c r="Q417" s="251"/>
      <c r="R417" s="251"/>
      <c r="S417" s="251"/>
      <c r="T417" s="251"/>
      <c r="U417" s="251"/>
      <c r="V417" s="251"/>
      <c r="W417" s="251"/>
      <c r="X417" s="251"/>
      <c r="Y417" s="251"/>
      <c r="Z417" s="251"/>
      <c r="AA417" s="251"/>
      <c r="AB417" s="252">
        <f t="shared" si="25"/>
        <v>0</v>
      </c>
      <c r="AC417" s="252">
        <f>ROUND(AB417*事業まとめ!$Q$6,2)</f>
        <v>0</v>
      </c>
      <c r="AD417" s="253"/>
      <c r="AE417" s="253"/>
      <c r="AF417" s="253"/>
      <c r="AG417" s="253"/>
      <c r="AH417" s="253"/>
      <c r="AI417" s="253"/>
      <c r="AJ417" s="253"/>
      <c r="AK417" s="252">
        <f t="shared" si="26"/>
        <v>0</v>
      </c>
      <c r="AL417" s="252">
        <f>ROUND(AK417*事業まとめ!$Q$6,2)</f>
        <v>0</v>
      </c>
      <c r="AM417" s="254">
        <f t="shared" si="28"/>
        <v>0</v>
      </c>
      <c r="AN417" s="254">
        <f t="shared" si="28"/>
        <v>0</v>
      </c>
      <c r="AO417" s="259"/>
      <c r="AP417" s="260">
        <f t="shared" si="27"/>
        <v>0</v>
      </c>
      <c r="AQ417" s="259"/>
      <c r="AR417" s="257"/>
      <c r="AS417" s="257"/>
      <c r="AT417" s="257"/>
      <c r="AU417" s="257"/>
      <c r="AV417" s="257"/>
      <c r="AW417" s="257"/>
    </row>
    <row r="418" spans="2:49" s="265" customFormat="1" x14ac:dyDescent="0.4">
      <c r="B418" s="251"/>
      <c r="C418" s="251"/>
      <c r="D418" s="251"/>
      <c r="E418" s="251"/>
      <c r="F418" s="251"/>
      <c r="G418" s="251"/>
      <c r="H418" s="251"/>
      <c r="I418" s="251"/>
      <c r="J418" s="251"/>
      <c r="K418" s="251"/>
      <c r="L418" s="251"/>
      <c r="M418" s="251"/>
      <c r="N418" s="251"/>
      <c r="O418" s="251"/>
      <c r="P418" s="251"/>
      <c r="Q418" s="251"/>
      <c r="R418" s="251"/>
      <c r="S418" s="251"/>
      <c r="T418" s="251"/>
      <c r="U418" s="251"/>
      <c r="V418" s="251"/>
      <c r="W418" s="251"/>
      <c r="X418" s="251"/>
      <c r="Y418" s="251"/>
      <c r="Z418" s="251"/>
      <c r="AA418" s="251"/>
      <c r="AB418" s="252">
        <f t="shared" si="25"/>
        <v>0</v>
      </c>
      <c r="AC418" s="252">
        <f>ROUND(AB418*事業まとめ!$Q$6,2)</f>
        <v>0</v>
      </c>
      <c r="AD418" s="253"/>
      <c r="AE418" s="253"/>
      <c r="AF418" s="253"/>
      <c r="AG418" s="253"/>
      <c r="AH418" s="253"/>
      <c r="AI418" s="253"/>
      <c r="AJ418" s="253"/>
      <c r="AK418" s="252">
        <f t="shared" si="26"/>
        <v>0</v>
      </c>
      <c r="AL418" s="252">
        <f>ROUND(AK418*事業まとめ!$Q$6,2)</f>
        <v>0</v>
      </c>
      <c r="AM418" s="254">
        <f t="shared" si="28"/>
        <v>0</v>
      </c>
      <c r="AN418" s="254">
        <f t="shared" si="28"/>
        <v>0</v>
      </c>
      <c r="AO418" s="259"/>
      <c r="AP418" s="260">
        <f t="shared" si="27"/>
        <v>0</v>
      </c>
      <c r="AQ418" s="259"/>
      <c r="AR418" s="257"/>
      <c r="AS418" s="257"/>
      <c r="AT418" s="257"/>
      <c r="AU418" s="257"/>
      <c r="AV418" s="257"/>
      <c r="AW418" s="257"/>
    </row>
    <row r="419" spans="2:49" s="265" customFormat="1" x14ac:dyDescent="0.4">
      <c r="B419" s="251"/>
      <c r="C419" s="251"/>
      <c r="D419" s="251"/>
      <c r="E419" s="251"/>
      <c r="F419" s="251"/>
      <c r="G419" s="251"/>
      <c r="H419" s="251"/>
      <c r="I419" s="251"/>
      <c r="J419" s="251"/>
      <c r="K419" s="251"/>
      <c r="L419" s="251"/>
      <c r="M419" s="251"/>
      <c r="N419" s="251"/>
      <c r="O419" s="251"/>
      <c r="P419" s="251"/>
      <c r="Q419" s="251"/>
      <c r="R419" s="251"/>
      <c r="S419" s="251"/>
      <c r="T419" s="251"/>
      <c r="U419" s="251"/>
      <c r="V419" s="251"/>
      <c r="W419" s="251"/>
      <c r="X419" s="251"/>
      <c r="Y419" s="251"/>
      <c r="Z419" s="251"/>
      <c r="AA419" s="251"/>
      <c r="AB419" s="252">
        <f t="shared" si="25"/>
        <v>0</v>
      </c>
      <c r="AC419" s="252">
        <f>ROUND(AB419*事業まとめ!$Q$6,2)</f>
        <v>0</v>
      </c>
      <c r="AD419" s="253"/>
      <c r="AE419" s="253"/>
      <c r="AF419" s="253"/>
      <c r="AG419" s="253"/>
      <c r="AH419" s="253"/>
      <c r="AI419" s="253"/>
      <c r="AJ419" s="253"/>
      <c r="AK419" s="252">
        <f t="shared" si="26"/>
        <v>0</v>
      </c>
      <c r="AL419" s="252">
        <f>ROUND(AK419*事業まとめ!$Q$6,2)</f>
        <v>0</v>
      </c>
      <c r="AM419" s="254">
        <f t="shared" si="28"/>
        <v>0</v>
      </c>
      <c r="AN419" s="254">
        <f t="shared" si="28"/>
        <v>0</v>
      </c>
      <c r="AO419" s="259"/>
      <c r="AP419" s="260">
        <f t="shared" si="27"/>
        <v>0</v>
      </c>
      <c r="AQ419" s="259"/>
      <c r="AR419" s="257"/>
      <c r="AS419" s="257"/>
      <c r="AT419" s="257"/>
      <c r="AU419" s="257"/>
      <c r="AV419" s="257"/>
      <c r="AW419" s="257"/>
    </row>
    <row r="420" spans="2:49" s="265" customFormat="1" x14ac:dyDescent="0.4">
      <c r="B420" s="251"/>
      <c r="C420" s="251"/>
      <c r="D420" s="251"/>
      <c r="E420" s="251"/>
      <c r="F420" s="251"/>
      <c r="G420" s="251"/>
      <c r="H420" s="251"/>
      <c r="I420" s="251"/>
      <c r="J420" s="251"/>
      <c r="K420" s="251"/>
      <c r="L420" s="251"/>
      <c r="M420" s="251"/>
      <c r="N420" s="251"/>
      <c r="O420" s="251"/>
      <c r="P420" s="251"/>
      <c r="Q420" s="251"/>
      <c r="R420" s="251"/>
      <c r="S420" s="251"/>
      <c r="T420" s="251"/>
      <c r="U420" s="251"/>
      <c r="V420" s="251"/>
      <c r="W420" s="251"/>
      <c r="X420" s="251"/>
      <c r="Y420" s="251"/>
      <c r="Z420" s="251"/>
      <c r="AA420" s="251"/>
      <c r="AB420" s="252">
        <f t="shared" si="25"/>
        <v>0</v>
      </c>
      <c r="AC420" s="252">
        <f>ROUND(AB420*事業まとめ!$Q$6,2)</f>
        <v>0</v>
      </c>
      <c r="AD420" s="253"/>
      <c r="AE420" s="253"/>
      <c r="AF420" s="253"/>
      <c r="AG420" s="253"/>
      <c r="AH420" s="253"/>
      <c r="AI420" s="253"/>
      <c r="AJ420" s="253"/>
      <c r="AK420" s="252">
        <f t="shared" si="26"/>
        <v>0</v>
      </c>
      <c r="AL420" s="252">
        <f>ROUND(AK420*事業まとめ!$Q$6,2)</f>
        <v>0</v>
      </c>
      <c r="AM420" s="254">
        <f t="shared" si="28"/>
        <v>0</v>
      </c>
      <c r="AN420" s="254">
        <f t="shared" si="28"/>
        <v>0</v>
      </c>
      <c r="AO420" s="259"/>
      <c r="AP420" s="260">
        <f t="shared" si="27"/>
        <v>0</v>
      </c>
      <c r="AQ420" s="259"/>
      <c r="AR420" s="257"/>
      <c r="AS420" s="257"/>
      <c r="AT420" s="257"/>
      <c r="AU420" s="257"/>
      <c r="AV420" s="257"/>
      <c r="AW420" s="257"/>
    </row>
    <row r="421" spans="2:49" s="265" customFormat="1" x14ac:dyDescent="0.4">
      <c r="B421" s="251"/>
      <c r="C421" s="251"/>
      <c r="D421" s="251"/>
      <c r="E421" s="251"/>
      <c r="F421" s="251"/>
      <c r="G421" s="251"/>
      <c r="H421" s="251"/>
      <c r="I421" s="251"/>
      <c r="J421" s="251"/>
      <c r="K421" s="251"/>
      <c r="L421" s="251"/>
      <c r="M421" s="251"/>
      <c r="N421" s="251"/>
      <c r="O421" s="251"/>
      <c r="P421" s="251"/>
      <c r="Q421" s="251"/>
      <c r="R421" s="251"/>
      <c r="S421" s="251"/>
      <c r="T421" s="251"/>
      <c r="U421" s="251"/>
      <c r="V421" s="251"/>
      <c r="W421" s="251"/>
      <c r="X421" s="251"/>
      <c r="Y421" s="251"/>
      <c r="Z421" s="251"/>
      <c r="AA421" s="251"/>
      <c r="AB421" s="252">
        <f t="shared" si="25"/>
        <v>0</v>
      </c>
      <c r="AC421" s="252">
        <f>ROUND(AB421*事業まとめ!$Q$6,2)</f>
        <v>0</v>
      </c>
      <c r="AD421" s="253"/>
      <c r="AE421" s="253"/>
      <c r="AF421" s="253"/>
      <c r="AG421" s="253"/>
      <c r="AH421" s="253"/>
      <c r="AI421" s="253"/>
      <c r="AJ421" s="253"/>
      <c r="AK421" s="252">
        <f t="shared" si="26"/>
        <v>0</v>
      </c>
      <c r="AL421" s="252">
        <f>ROUND(AK421*事業まとめ!$Q$6,2)</f>
        <v>0</v>
      </c>
      <c r="AM421" s="254">
        <f t="shared" si="28"/>
        <v>0</v>
      </c>
      <c r="AN421" s="254">
        <f t="shared" si="28"/>
        <v>0</v>
      </c>
      <c r="AO421" s="259"/>
      <c r="AP421" s="260">
        <f t="shared" si="27"/>
        <v>0</v>
      </c>
      <c r="AQ421" s="259"/>
      <c r="AR421" s="257"/>
      <c r="AS421" s="257"/>
      <c r="AT421" s="257"/>
      <c r="AU421" s="257"/>
      <c r="AV421" s="257"/>
      <c r="AW421" s="257"/>
    </row>
    <row r="422" spans="2:49" s="265" customFormat="1" x14ac:dyDescent="0.4">
      <c r="B422" s="251"/>
      <c r="C422" s="251"/>
      <c r="D422" s="251"/>
      <c r="E422" s="251"/>
      <c r="F422" s="251"/>
      <c r="G422" s="251"/>
      <c r="H422" s="251"/>
      <c r="I422" s="251"/>
      <c r="J422" s="251"/>
      <c r="K422" s="251"/>
      <c r="L422" s="251"/>
      <c r="M422" s="251"/>
      <c r="N422" s="251"/>
      <c r="O422" s="251"/>
      <c r="P422" s="251"/>
      <c r="Q422" s="251"/>
      <c r="R422" s="251"/>
      <c r="S422" s="251"/>
      <c r="T422" s="251"/>
      <c r="U422" s="251"/>
      <c r="V422" s="251"/>
      <c r="W422" s="251"/>
      <c r="X422" s="251"/>
      <c r="Y422" s="251"/>
      <c r="Z422" s="251"/>
      <c r="AA422" s="251"/>
      <c r="AB422" s="252">
        <f t="shared" si="25"/>
        <v>0</v>
      </c>
      <c r="AC422" s="252">
        <f>ROUND(AB422*事業まとめ!$Q$6,2)</f>
        <v>0</v>
      </c>
      <c r="AD422" s="253"/>
      <c r="AE422" s="253"/>
      <c r="AF422" s="253"/>
      <c r="AG422" s="253"/>
      <c r="AH422" s="253"/>
      <c r="AI422" s="253"/>
      <c r="AJ422" s="253"/>
      <c r="AK422" s="252">
        <f t="shared" si="26"/>
        <v>0</v>
      </c>
      <c r="AL422" s="252">
        <f>ROUND(AK422*事業まとめ!$Q$6,2)</f>
        <v>0</v>
      </c>
      <c r="AM422" s="254">
        <f t="shared" si="28"/>
        <v>0</v>
      </c>
      <c r="AN422" s="254">
        <f t="shared" si="28"/>
        <v>0</v>
      </c>
      <c r="AO422" s="259"/>
      <c r="AP422" s="260">
        <f t="shared" si="27"/>
        <v>0</v>
      </c>
      <c r="AQ422" s="259"/>
      <c r="AR422" s="257"/>
      <c r="AS422" s="257"/>
      <c r="AT422" s="257"/>
      <c r="AU422" s="257"/>
      <c r="AV422" s="257"/>
      <c r="AW422" s="257"/>
    </row>
    <row r="423" spans="2:49" s="265" customFormat="1" x14ac:dyDescent="0.4">
      <c r="B423" s="251"/>
      <c r="C423" s="251"/>
      <c r="D423" s="251"/>
      <c r="E423" s="251"/>
      <c r="F423" s="251"/>
      <c r="G423" s="251"/>
      <c r="H423" s="251"/>
      <c r="I423" s="251"/>
      <c r="J423" s="251"/>
      <c r="K423" s="251"/>
      <c r="L423" s="251"/>
      <c r="M423" s="251"/>
      <c r="N423" s="251"/>
      <c r="O423" s="251"/>
      <c r="P423" s="251"/>
      <c r="Q423" s="251"/>
      <c r="R423" s="251"/>
      <c r="S423" s="251"/>
      <c r="T423" s="251"/>
      <c r="U423" s="251"/>
      <c r="V423" s="251"/>
      <c r="W423" s="251"/>
      <c r="X423" s="251"/>
      <c r="Y423" s="251"/>
      <c r="Z423" s="251"/>
      <c r="AA423" s="251"/>
      <c r="AB423" s="252">
        <f t="shared" si="25"/>
        <v>0</v>
      </c>
      <c r="AC423" s="252">
        <f>ROUND(AB423*事業まとめ!$Q$6,2)</f>
        <v>0</v>
      </c>
      <c r="AD423" s="253"/>
      <c r="AE423" s="253"/>
      <c r="AF423" s="253"/>
      <c r="AG423" s="253"/>
      <c r="AH423" s="253"/>
      <c r="AI423" s="253"/>
      <c r="AJ423" s="253"/>
      <c r="AK423" s="252">
        <f t="shared" si="26"/>
        <v>0</v>
      </c>
      <c r="AL423" s="252">
        <f>ROUND(AK423*事業まとめ!$Q$6,2)</f>
        <v>0</v>
      </c>
      <c r="AM423" s="254">
        <f t="shared" si="28"/>
        <v>0</v>
      </c>
      <c r="AN423" s="254">
        <f t="shared" si="28"/>
        <v>0</v>
      </c>
      <c r="AO423" s="259"/>
      <c r="AP423" s="260">
        <f t="shared" si="27"/>
        <v>0</v>
      </c>
      <c r="AQ423" s="259"/>
      <c r="AR423" s="257"/>
      <c r="AS423" s="257"/>
      <c r="AT423" s="257"/>
      <c r="AU423" s="257"/>
      <c r="AV423" s="257"/>
      <c r="AW423" s="257"/>
    </row>
    <row r="424" spans="2:49" s="265" customFormat="1" x14ac:dyDescent="0.4">
      <c r="B424" s="251"/>
      <c r="C424" s="251"/>
      <c r="D424" s="251"/>
      <c r="E424" s="251"/>
      <c r="F424" s="251"/>
      <c r="G424" s="251"/>
      <c r="H424" s="251"/>
      <c r="I424" s="251"/>
      <c r="J424" s="251"/>
      <c r="K424" s="251"/>
      <c r="L424" s="251"/>
      <c r="M424" s="251"/>
      <c r="N424" s="251"/>
      <c r="O424" s="251"/>
      <c r="P424" s="251"/>
      <c r="Q424" s="251"/>
      <c r="R424" s="251"/>
      <c r="S424" s="251"/>
      <c r="T424" s="251"/>
      <c r="U424" s="251"/>
      <c r="V424" s="251"/>
      <c r="W424" s="251"/>
      <c r="X424" s="251"/>
      <c r="Y424" s="251"/>
      <c r="Z424" s="251"/>
      <c r="AA424" s="251"/>
      <c r="AB424" s="252">
        <f t="shared" si="25"/>
        <v>0</v>
      </c>
      <c r="AC424" s="252">
        <f>ROUND(AB424*事業まとめ!$Q$6,2)</f>
        <v>0</v>
      </c>
      <c r="AD424" s="253"/>
      <c r="AE424" s="253"/>
      <c r="AF424" s="253"/>
      <c r="AG424" s="253"/>
      <c r="AH424" s="253"/>
      <c r="AI424" s="253"/>
      <c r="AJ424" s="253"/>
      <c r="AK424" s="252">
        <f t="shared" si="26"/>
        <v>0</v>
      </c>
      <c r="AL424" s="252">
        <f>ROUND(AK424*事業まとめ!$Q$6,2)</f>
        <v>0</v>
      </c>
      <c r="AM424" s="254">
        <f t="shared" si="28"/>
        <v>0</v>
      </c>
      <c r="AN424" s="254">
        <f t="shared" si="28"/>
        <v>0</v>
      </c>
      <c r="AO424" s="259"/>
      <c r="AP424" s="260">
        <f t="shared" si="27"/>
        <v>0</v>
      </c>
      <c r="AQ424" s="259"/>
      <c r="AR424" s="257"/>
      <c r="AS424" s="257"/>
      <c r="AT424" s="257"/>
      <c r="AU424" s="257"/>
      <c r="AV424" s="257"/>
      <c r="AW424" s="257"/>
    </row>
    <row r="425" spans="2:49" s="265" customFormat="1" x14ac:dyDescent="0.4">
      <c r="B425" s="251"/>
      <c r="C425" s="251"/>
      <c r="D425" s="251"/>
      <c r="E425" s="251"/>
      <c r="F425" s="251"/>
      <c r="G425" s="251"/>
      <c r="H425" s="251"/>
      <c r="I425" s="251"/>
      <c r="J425" s="251"/>
      <c r="K425" s="251"/>
      <c r="L425" s="251"/>
      <c r="M425" s="251"/>
      <c r="N425" s="251"/>
      <c r="O425" s="251"/>
      <c r="P425" s="251"/>
      <c r="Q425" s="251"/>
      <c r="R425" s="251"/>
      <c r="S425" s="251"/>
      <c r="T425" s="251"/>
      <c r="U425" s="251"/>
      <c r="V425" s="251"/>
      <c r="W425" s="251"/>
      <c r="X425" s="251"/>
      <c r="Y425" s="251"/>
      <c r="Z425" s="251"/>
      <c r="AA425" s="251"/>
      <c r="AB425" s="252">
        <f t="shared" si="25"/>
        <v>0</v>
      </c>
      <c r="AC425" s="252">
        <f>ROUND(AB425*事業まとめ!$Q$6,2)</f>
        <v>0</v>
      </c>
      <c r="AD425" s="253"/>
      <c r="AE425" s="253"/>
      <c r="AF425" s="253"/>
      <c r="AG425" s="253"/>
      <c r="AH425" s="253"/>
      <c r="AI425" s="253"/>
      <c r="AJ425" s="253"/>
      <c r="AK425" s="252">
        <f t="shared" si="26"/>
        <v>0</v>
      </c>
      <c r="AL425" s="252">
        <f>ROUND(AK425*事業まとめ!$Q$6,2)</f>
        <v>0</v>
      </c>
      <c r="AM425" s="254">
        <f t="shared" si="28"/>
        <v>0</v>
      </c>
      <c r="AN425" s="254">
        <f t="shared" si="28"/>
        <v>0</v>
      </c>
      <c r="AO425" s="259"/>
      <c r="AP425" s="260">
        <f t="shared" si="27"/>
        <v>0</v>
      </c>
      <c r="AQ425" s="259"/>
      <c r="AR425" s="257"/>
      <c r="AS425" s="257"/>
      <c r="AT425" s="257"/>
      <c r="AU425" s="257"/>
      <c r="AV425" s="257"/>
      <c r="AW425" s="257"/>
    </row>
    <row r="426" spans="2:49" s="265" customFormat="1" x14ac:dyDescent="0.4">
      <c r="B426" s="251"/>
      <c r="C426" s="251"/>
      <c r="D426" s="251"/>
      <c r="E426" s="251"/>
      <c r="F426" s="251"/>
      <c r="G426" s="251"/>
      <c r="H426" s="251"/>
      <c r="I426" s="251"/>
      <c r="J426" s="251"/>
      <c r="K426" s="251"/>
      <c r="L426" s="251"/>
      <c r="M426" s="251"/>
      <c r="N426" s="251"/>
      <c r="O426" s="251"/>
      <c r="P426" s="251"/>
      <c r="Q426" s="251"/>
      <c r="R426" s="251"/>
      <c r="S426" s="251"/>
      <c r="T426" s="251"/>
      <c r="U426" s="251"/>
      <c r="V426" s="251"/>
      <c r="W426" s="251"/>
      <c r="X426" s="251"/>
      <c r="Y426" s="251"/>
      <c r="Z426" s="251"/>
      <c r="AA426" s="251"/>
      <c r="AB426" s="252">
        <f t="shared" si="25"/>
        <v>0</v>
      </c>
      <c r="AC426" s="252">
        <f>ROUND(AB426*事業まとめ!$Q$6,2)</f>
        <v>0</v>
      </c>
      <c r="AD426" s="253"/>
      <c r="AE426" s="253"/>
      <c r="AF426" s="253"/>
      <c r="AG426" s="253"/>
      <c r="AH426" s="253"/>
      <c r="AI426" s="253"/>
      <c r="AJ426" s="253"/>
      <c r="AK426" s="252">
        <f t="shared" si="26"/>
        <v>0</v>
      </c>
      <c r="AL426" s="252">
        <f>ROUND(AK426*事業まとめ!$Q$6,2)</f>
        <v>0</v>
      </c>
      <c r="AM426" s="254">
        <f t="shared" si="28"/>
        <v>0</v>
      </c>
      <c r="AN426" s="254">
        <f t="shared" si="28"/>
        <v>0</v>
      </c>
      <c r="AO426" s="259"/>
      <c r="AP426" s="260">
        <f t="shared" si="27"/>
        <v>0</v>
      </c>
      <c r="AQ426" s="259"/>
      <c r="AR426" s="257"/>
      <c r="AS426" s="257"/>
      <c r="AT426" s="257"/>
      <c r="AU426" s="257"/>
      <c r="AV426" s="257"/>
      <c r="AW426" s="257"/>
    </row>
    <row r="427" spans="2:49" s="265" customFormat="1" x14ac:dyDescent="0.4">
      <c r="B427" s="251"/>
      <c r="C427" s="251"/>
      <c r="D427" s="251"/>
      <c r="E427" s="251"/>
      <c r="F427" s="251"/>
      <c r="G427" s="251"/>
      <c r="H427" s="251"/>
      <c r="I427" s="251"/>
      <c r="J427" s="251"/>
      <c r="K427" s="251"/>
      <c r="L427" s="251"/>
      <c r="M427" s="251"/>
      <c r="N427" s="251"/>
      <c r="O427" s="251"/>
      <c r="P427" s="251"/>
      <c r="Q427" s="251"/>
      <c r="R427" s="251"/>
      <c r="S427" s="251"/>
      <c r="T427" s="251"/>
      <c r="U427" s="251"/>
      <c r="V427" s="251"/>
      <c r="W427" s="251"/>
      <c r="X427" s="251"/>
      <c r="Y427" s="251"/>
      <c r="Z427" s="251"/>
      <c r="AA427" s="251"/>
      <c r="AB427" s="252">
        <f t="shared" si="25"/>
        <v>0</v>
      </c>
      <c r="AC427" s="252">
        <f>ROUND(AB427*事業まとめ!$Q$6,2)</f>
        <v>0</v>
      </c>
      <c r="AD427" s="253"/>
      <c r="AE427" s="253"/>
      <c r="AF427" s="253"/>
      <c r="AG427" s="253"/>
      <c r="AH427" s="253"/>
      <c r="AI427" s="253"/>
      <c r="AJ427" s="253"/>
      <c r="AK427" s="252">
        <f t="shared" si="26"/>
        <v>0</v>
      </c>
      <c r="AL427" s="252">
        <f>ROUND(AK427*事業まとめ!$Q$6,2)</f>
        <v>0</v>
      </c>
      <c r="AM427" s="254">
        <f t="shared" si="28"/>
        <v>0</v>
      </c>
      <c r="AN427" s="254">
        <f t="shared" si="28"/>
        <v>0</v>
      </c>
      <c r="AO427" s="259"/>
      <c r="AP427" s="260">
        <f t="shared" si="27"/>
        <v>0</v>
      </c>
      <c r="AQ427" s="259"/>
      <c r="AR427" s="257"/>
      <c r="AS427" s="257"/>
      <c r="AT427" s="257"/>
      <c r="AU427" s="257"/>
      <c r="AV427" s="257"/>
      <c r="AW427" s="257"/>
    </row>
    <row r="428" spans="2:49" s="265" customFormat="1" x14ac:dyDescent="0.4">
      <c r="B428" s="251"/>
      <c r="C428" s="251"/>
      <c r="D428" s="251"/>
      <c r="E428" s="251"/>
      <c r="F428" s="251"/>
      <c r="G428" s="251"/>
      <c r="H428" s="251"/>
      <c r="I428" s="251"/>
      <c r="J428" s="251"/>
      <c r="K428" s="251"/>
      <c r="L428" s="251"/>
      <c r="M428" s="251"/>
      <c r="N428" s="251"/>
      <c r="O428" s="251"/>
      <c r="P428" s="251"/>
      <c r="Q428" s="251"/>
      <c r="R428" s="251"/>
      <c r="S428" s="251"/>
      <c r="T428" s="251"/>
      <c r="U428" s="251"/>
      <c r="V428" s="251"/>
      <c r="W428" s="251"/>
      <c r="X428" s="251"/>
      <c r="Y428" s="251"/>
      <c r="Z428" s="251"/>
      <c r="AA428" s="251"/>
      <c r="AB428" s="252">
        <f t="shared" si="25"/>
        <v>0</v>
      </c>
      <c r="AC428" s="252">
        <f>ROUND(AB428*事業まとめ!$Q$6,2)</f>
        <v>0</v>
      </c>
      <c r="AD428" s="253"/>
      <c r="AE428" s="253"/>
      <c r="AF428" s="253"/>
      <c r="AG428" s="253"/>
      <c r="AH428" s="253"/>
      <c r="AI428" s="253"/>
      <c r="AJ428" s="253"/>
      <c r="AK428" s="252">
        <f t="shared" si="26"/>
        <v>0</v>
      </c>
      <c r="AL428" s="252">
        <f>ROUND(AK428*事業まとめ!$Q$6,2)</f>
        <v>0</v>
      </c>
      <c r="AM428" s="254">
        <f t="shared" si="28"/>
        <v>0</v>
      </c>
      <c r="AN428" s="254">
        <f t="shared" si="28"/>
        <v>0</v>
      </c>
      <c r="AO428" s="259"/>
      <c r="AP428" s="260">
        <f t="shared" si="27"/>
        <v>0</v>
      </c>
      <c r="AQ428" s="259"/>
      <c r="AR428" s="257"/>
      <c r="AS428" s="257"/>
      <c r="AT428" s="257"/>
      <c r="AU428" s="257"/>
      <c r="AV428" s="257"/>
      <c r="AW428" s="257"/>
    </row>
    <row r="429" spans="2:49" s="265" customFormat="1" x14ac:dyDescent="0.4">
      <c r="B429" s="251"/>
      <c r="C429" s="251"/>
      <c r="D429" s="251"/>
      <c r="E429" s="251"/>
      <c r="F429" s="251"/>
      <c r="G429" s="251"/>
      <c r="H429" s="251"/>
      <c r="I429" s="251"/>
      <c r="J429" s="251"/>
      <c r="K429" s="251"/>
      <c r="L429" s="251"/>
      <c r="M429" s="251"/>
      <c r="N429" s="251"/>
      <c r="O429" s="251"/>
      <c r="P429" s="251"/>
      <c r="Q429" s="251"/>
      <c r="R429" s="251"/>
      <c r="S429" s="251"/>
      <c r="T429" s="251"/>
      <c r="U429" s="251"/>
      <c r="V429" s="251"/>
      <c r="W429" s="251"/>
      <c r="X429" s="251"/>
      <c r="Y429" s="251"/>
      <c r="Z429" s="251"/>
      <c r="AA429" s="251"/>
      <c r="AB429" s="252">
        <f t="shared" si="25"/>
        <v>0</v>
      </c>
      <c r="AC429" s="252">
        <f>ROUND(AB429*事業まとめ!$Q$6,2)</f>
        <v>0</v>
      </c>
      <c r="AD429" s="253"/>
      <c r="AE429" s="253"/>
      <c r="AF429" s="253"/>
      <c r="AG429" s="253"/>
      <c r="AH429" s="253"/>
      <c r="AI429" s="253"/>
      <c r="AJ429" s="253"/>
      <c r="AK429" s="252">
        <f t="shared" si="26"/>
        <v>0</v>
      </c>
      <c r="AL429" s="252">
        <f>ROUND(AK429*事業まとめ!$Q$6,2)</f>
        <v>0</v>
      </c>
      <c r="AM429" s="254">
        <f t="shared" si="28"/>
        <v>0</v>
      </c>
      <c r="AN429" s="254">
        <f t="shared" si="28"/>
        <v>0</v>
      </c>
      <c r="AO429" s="259"/>
      <c r="AP429" s="260">
        <f t="shared" si="27"/>
        <v>0</v>
      </c>
      <c r="AQ429" s="259"/>
      <c r="AR429" s="257"/>
      <c r="AS429" s="257"/>
      <c r="AT429" s="257"/>
      <c r="AU429" s="257"/>
      <c r="AV429" s="257"/>
      <c r="AW429" s="257"/>
    </row>
    <row r="430" spans="2:49" s="265" customFormat="1" x14ac:dyDescent="0.4">
      <c r="B430" s="251"/>
      <c r="C430" s="251"/>
      <c r="D430" s="251"/>
      <c r="E430" s="251"/>
      <c r="F430" s="251"/>
      <c r="G430" s="251"/>
      <c r="H430" s="251"/>
      <c r="I430" s="251"/>
      <c r="J430" s="251"/>
      <c r="K430" s="251"/>
      <c r="L430" s="251"/>
      <c r="M430" s="251"/>
      <c r="N430" s="251"/>
      <c r="O430" s="251"/>
      <c r="P430" s="251"/>
      <c r="Q430" s="251"/>
      <c r="R430" s="251"/>
      <c r="S430" s="251"/>
      <c r="T430" s="251"/>
      <c r="U430" s="251"/>
      <c r="V430" s="251"/>
      <c r="W430" s="251"/>
      <c r="X430" s="251"/>
      <c r="Y430" s="251"/>
      <c r="Z430" s="251"/>
      <c r="AA430" s="251"/>
      <c r="AB430" s="252">
        <f t="shared" si="25"/>
        <v>0</v>
      </c>
      <c r="AC430" s="252">
        <f>ROUND(AB430*事業まとめ!$Q$6,2)</f>
        <v>0</v>
      </c>
      <c r="AD430" s="253"/>
      <c r="AE430" s="253"/>
      <c r="AF430" s="253"/>
      <c r="AG430" s="253"/>
      <c r="AH430" s="253"/>
      <c r="AI430" s="253"/>
      <c r="AJ430" s="253"/>
      <c r="AK430" s="252">
        <f t="shared" si="26"/>
        <v>0</v>
      </c>
      <c r="AL430" s="252">
        <f>ROUND(AK430*事業まとめ!$Q$6,2)</f>
        <v>0</v>
      </c>
      <c r="AM430" s="254">
        <f t="shared" si="28"/>
        <v>0</v>
      </c>
      <c r="AN430" s="254">
        <f t="shared" si="28"/>
        <v>0</v>
      </c>
      <c r="AO430" s="259"/>
      <c r="AP430" s="260">
        <f t="shared" si="27"/>
        <v>0</v>
      </c>
      <c r="AQ430" s="259"/>
      <c r="AR430" s="257"/>
      <c r="AS430" s="257"/>
      <c r="AT430" s="257"/>
      <c r="AU430" s="257"/>
      <c r="AV430" s="257"/>
      <c r="AW430" s="257"/>
    </row>
    <row r="431" spans="2:49" s="265" customFormat="1" x14ac:dyDescent="0.4">
      <c r="B431" s="251"/>
      <c r="C431" s="251"/>
      <c r="D431" s="251"/>
      <c r="E431" s="251"/>
      <c r="F431" s="251"/>
      <c r="G431" s="251"/>
      <c r="H431" s="251"/>
      <c r="I431" s="251"/>
      <c r="J431" s="251"/>
      <c r="K431" s="251"/>
      <c r="L431" s="251"/>
      <c r="M431" s="251"/>
      <c r="N431" s="251"/>
      <c r="O431" s="251"/>
      <c r="P431" s="251"/>
      <c r="Q431" s="251"/>
      <c r="R431" s="251"/>
      <c r="S431" s="251"/>
      <c r="T431" s="251"/>
      <c r="U431" s="251"/>
      <c r="V431" s="251"/>
      <c r="W431" s="251"/>
      <c r="X431" s="251"/>
      <c r="Y431" s="251"/>
      <c r="Z431" s="251"/>
      <c r="AA431" s="251"/>
      <c r="AB431" s="252">
        <f t="shared" si="25"/>
        <v>0</v>
      </c>
      <c r="AC431" s="252">
        <f>ROUND(AB431*事業まとめ!$Q$6,2)</f>
        <v>0</v>
      </c>
      <c r="AD431" s="253"/>
      <c r="AE431" s="253"/>
      <c r="AF431" s="253"/>
      <c r="AG431" s="253"/>
      <c r="AH431" s="253"/>
      <c r="AI431" s="253"/>
      <c r="AJ431" s="253"/>
      <c r="AK431" s="252">
        <f t="shared" si="26"/>
        <v>0</v>
      </c>
      <c r="AL431" s="252">
        <f>ROUND(AK431*事業まとめ!$Q$6,2)</f>
        <v>0</v>
      </c>
      <c r="AM431" s="254">
        <f t="shared" si="28"/>
        <v>0</v>
      </c>
      <c r="AN431" s="254">
        <f t="shared" si="28"/>
        <v>0</v>
      </c>
      <c r="AO431" s="259"/>
      <c r="AP431" s="260">
        <f t="shared" si="27"/>
        <v>0</v>
      </c>
      <c r="AQ431" s="259"/>
      <c r="AR431" s="257"/>
      <c r="AS431" s="257"/>
      <c r="AT431" s="257"/>
      <c r="AU431" s="257"/>
      <c r="AV431" s="257"/>
      <c r="AW431" s="257"/>
    </row>
    <row r="432" spans="2:49" s="265" customFormat="1" x14ac:dyDescent="0.4">
      <c r="B432" s="251"/>
      <c r="C432" s="251"/>
      <c r="D432" s="251"/>
      <c r="E432" s="251"/>
      <c r="F432" s="251"/>
      <c r="G432" s="251"/>
      <c r="H432" s="251"/>
      <c r="I432" s="251"/>
      <c r="J432" s="251"/>
      <c r="K432" s="251"/>
      <c r="L432" s="251"/>
      <c r="M432" s="251"/>
      <c r="N432" s="251"/>
      <c r="O432" s="251"/>
      <c r="P432" s="251"/>
      <c r="Q432" s="251"/>
      <c r="R432" s="251"/>
      <c r="S432" s="251"/>
      <c r="T432" s="251"/>
      <c r="U432" s="251"/>
      <c r="V432" s="251"/>
      <c r="W432" s="251"/>
      <c r="X432" s="251"/>
      <c r="Y432" s="251"/>
      <c r="Z432" s="251"/>
      <c r="AA432" s="251"/>
      <c r="AB432" s="252">
        <f t="shared" si="25"/>
        <v>0</v>
      </c>
      <c r="AC432" s="252">
        <f>ROUND(AB432*事業まとめ!$Q$6,2)</f>
        <v>0</v>
      </c>
      <c r="AD432" s="253"/>
      <c r="AE432" s="253"/>
      <c r="AF432" s="253"/>
      <c r="AG432" s="253"/>
      <c r="AH432" s="253"/>
      <c r="AI432" s="253"/>
      <c r="AJ432" s="253"/>
      <c r="AK432" s="252">
        <f t="shared" si="26"/>
        <v>0</v>
      </c>
      <c r="AL432" s="252">
        <f>ROUND(AK432*事業まとめ!$Q$6,2)</f>
        <v>0</v>
      </c>
      <c r="AM432" s="254">
        <f t="shared" si="28"/>
        <v>0</v>
      </c>
      <c r="AN432" s="254">
        <f t="shared" si="28"/>
        <v>0</v>
      </c>
      <c r="AO432" s="259"/>
      <c r="AP432" s="260">
        <f t="shared" si="27"/>
        <v>0</v>
      </c>
      <c r="AQ432" s="259"/>
      <c r="AR432" s="257"/>
      <c r="AS432" s="257"/>
      <c r="AT432" s="257"/>
      <c r="AU432" s="257"/>
      <c r="AV432" s="257"/>
      <c r="AW432" s="257"/>
    </row>
    <row r="433" spans="2:49" s="265" customFormat="1" x14ac:dyDescent="0.4">
      <c r="B433" s="251"/>
      <c r="C433" s="251"/>
      <c r="D433" s="251"/>
      <c r="E433" s="251"/>
      <c r="F433" s="251"/>
      <c r="G433" s="251"/>
      <c r="H433" s="251"/>
      <c r="I433" s="251"/>
      <c r="J433" s="251"/>
      <c r="K433" s="251"/>
      <c r="L433" s="251"/>
      <c r="M433" s="251"/>
      <c r="N433" s="251"/>
      <c r="O433" s="251"/>
      <c r="P433" s="251"/>
      <c r="Q433" s="251"/>
      <c r="R433" s="251"/>
      <c r="S433" s="251"/>
      <c r="T433" s="251"/>
      <c r="U433" s="251"/>
      <c r="V433" s="251"/>
      <c r="W433" s="251"/>
      <c r="X433" s="251"/>
      <c r="Y433" s="251"/>
      <c r="Z433" s="251"/>
      <c r="AA433" s="251"/>
      <c r="AB433" s="252">
        <f t="shared" si="25"/>
        <v>0</v>
      </c>
      <c r="AC433" s="252">
        <f>ROUND(AB433*事業まとめ!$Q$6,2)</f>
        <v>0</v>
      </c>
      <c r="AD433" s="253"/>
      <c r="AE433" s="253"/>
      <c r="AF433" s="253"/>
      <c r="AG433" s="253"/>
      <c r="AH433" s="253"/>
      <c r="AI433" s="253"/>
      <c r="AJ433" s="253"/>
      <c r="AK433" s="252">
        <f t="shared" si="26"/>
        <v>0</v>
      </c>
      <c r="AL433" s="252">
        <f>ROUND(AK433*事業まとめ!$Q$6,2)</f>
        <v>0</v>
      </c>
      <c r="AM433" s="254">
        <f t="shared" si="28"/>
        <v>0</v>
      </c>
      <c r="AN433" s="254">
        <f t="shared" si="28"/>
        <v>0</v>
      </c>
      <c r="AO433" s="259"/>
      <c r="AP433" s="260">
        <f t="shared" si="27"/>
        <v>0</v>
      </c>
      <c r="AQ433" s="259"/>
      <c r="AR433" s="257"/>
      <c r="AS433" s="257"/>
      <c r="AT433" s="257"/>
      <c r="AU433" s="257"/>
      <c r="AV433" s="257"/>
      <c r="AW433" s="257"/>
    </row>
    <row r="434" spans="2:49" s="265" customFormat="1" x14ac:dyDescent="0.4">
      <c r="B434" s="251"/>
      <c r="C434" s="251"/>
      <c r="D434" s="251"/>
      <c r="E434" s="251"/>
      <c r="F434" s="251"/>
      <c r="G434" s="251"/>
      <c r="H434" s="251"/>
      <c r="I434" s="251"/>
      <c r="J434" s="251"/>
      <c r="K434" s="251"/>
      <c r="L434" s="251"/>
      <c r="M434" s="251"/>
      <c r="N434" s="251"/>
      <c r="O434" s="251"/>
      <c r="P434" s="251"/>
      <c r="Q434" s="251"/>
      <c r="R434" s="251"/>
      <c r="S434" s="251"/>
      <c r="T434" s="251"/>
      <c r="U434" s="251"/>
      <c r="V434" s="251"/>
      <c r="W434" s="251"/>
      <c r="X434" s="251"/>
      <c r="Y434" s="251"/>
      <c r="Z434" s="251"/>
      <c r="AA434" s="251"/>
      <c r="AB434" s="252">
        <f t="shared" si="25"/>
        <v>0</v>
      </c>
      <c r="AC434" s="252">
        <f>ROUND(AB434*事業まとめ!$Q$6,2)</f>
        <v>0</v>
      </c>
      <c r="AD434" s="253"/>
      <c r="AE434" s="253"/>
      <c r="AF434" s="253"/>
      <c r="AG434" s="253"/>
      <c r="AH434" s="253"/>
      <c r="AI434" s="253"/>
      <c r="AJ434" s="253"/>
      <c r="AK434" s="252">
        <f t="shared" si="26"/>
        <v>0</v>
      </c>
      <c r="AL434" s="252">
        <f>ROUND(AK434*事業まとめ!$Q$6,2)</f>
        <v>0</v>
      </c>
      <c r="AM434" s="254">
        <f t="shared" si="28"/>
        <v>0</v>
      </c>
      <c r="AN434" s="254">
        <f t="shared" si="28"/>
        <v>0</v>
      </c>
      <c r="AO434" s="259"/>
      <c r="AP434" s="260">
        <f t="shared" si="27"/>
        <v>0</v>
      </c>
      <c r="AQ434" s="259"/>
      <c r="AR434" s="257"/>
      <c r="AS434" s="257"/>
      <c r="AT434" s="257"/>
      <c r="AU434" s="257"/>
      <c r="AV434" s="257"/>
      <c r="AW434" s="257"/>
    </row>
    <row r="435" spans="2:49" s="265" customFormat="1" x14ac:dyDescent="0.4">
      <c r="B435" s="251"/>
      <c r="C435" s="251"/>
      <c r="D435" s="251"/>
      <c r="E435" s="251"/>
      <c r="F435" s="251"/>
      <c r="G435" s="251"/>
      <c r="H435" s="251"/>
      <c r="I435" s="251"/>
      <c r="J435" s="251"/>
      <c r="K435" s="251"/>
      <c r="L435" s="251"/>
      <c r="M435" s="251"/>
      <c r="N435" s="251"/>
      <c r="O435" s="251"/>
      <c r="P435" s="251"/>
      <c r="Q435" s="251"/>
      <c r="R435" s="251"/>
      <c r="S435" s="251"/>
      <c r="T435" s="251"/>
      <c r="U435" s="251"/>
      <c r="V435" s="251"/>
      <c r="W435" s="251"/>
      <c r="X435" s="251"/>
      <c r="Y435" s="251"/>
      <c r="Z435" s="251"/>
      <c r="AA435" s="251"/>
      <c r="AB435" s="252">
        <f t="shared" si="25"/>
        <v>0</v>
      </c>
      <c r="AC435" s="252">
        <f>ROUND(AB435*事業まとめ!$Q$6,2)</f>
        <v>0</v>
      </c>
      <c r="AD435" s="253"/>
      <c r="AE435" s="253"/>
      <c r="AF435" s="253"/>
      <c r="AG435" s="253"/>
      <c r="AH435" s="253"/>
      <c r="AI435" s="253"/>
      <c r="AJ435" s="253"/>
      <c r="AK435" s="252">
        <f t="shared" si="26"/>
        <v>0</v>
      </c>
      <c r="AL435" s="252">
        <f>ROUND(AK435*事業まとめ!$Q$6,2)</f>
        <v>0</v>
      </c>
      <c r="AM435" s="254">
        <f t="shared" si="28"/>
        <v>0</v>
      </c>
      <c r="AN435" s="254">
        <f t="shared" si="28"/>
        <v>0</v>
      </c>
      <c r="AO435" s="259"/>
      <c r="AP435" s="260">
        <f t="shared" si="27"/>
        <v>0</v>
      </c>
      <c r="AQ435" s="259"/>
      <c r="AR435" s="257"/>
      <c r="AS435" s="257"/>
      <c r="AT435" s="257"/>
      <c r="AU435" s="257"/>
      <c r="AV435" s="257"/>
      <c r="AW435" s="257"/>
    </row>
    <row r="436" spans="2:49" s="265" customFormat="1" x14ac:dyDescent="0.4">
      <c r="B436" s="251"/>
      <c r="C436" s="251"/>
      <c r="D436" s="251"/>
      <c r="E436" s="251"/>
      <c r="F436" s="251"/>
      <c r="G436" s="251"/>
      <c r="H436" s="251"/>
      <c r="I436" s="251"/>
      <c r="J436" s="251"/>
      <c r="K436" s="251"/>
      <c r="L436" s="251"/>
      <c r="M436" s="251"/>
      <c r="N436" s="251"/>
      <c r="O436" s="251"/>
      <c r="P436" s="251"/>
      <c r="Q436" s="251"/>
      <c r="R436" s="251"/>
      <c r="S436" s="251"/>
      <c r="T436" s="251"/>
      <c r="U436" s="251"/>
      <c r="V436" s="251"/>
      <c r="W436" s="251"/>
      <c r="X436" s="251"/>
      <c r="Y436" s="251"/>
      <c r="Z436" s="251"/>
      <c r="AA436" s="251"/>
      <c r="AB436" s="252">
        <f t="shared" si="25"/>
        <v>0</v>
      </c>
      <c r="AC436" s="252">
        <f>ROUND(AB436*事業まとめ!$Q$6,2)</f>
        <v>0</v>
      </c>
      <c r="AD436" s="253"/>
      <c r="AE436" s="253"/>
      <c r="AF436" s="253"/>
      <c r="AG436" s="253"/>
      <c r="AH436" s="253"/>
      <c r="AI436" s="253"/>
      <c r="AJ436" s="253"/>
      <c r="AK436" s="252">
        <f t="shared" si="26"/>
        <v>0</v>
      </c>
      <c r="AL436" s="252">
        <f>ROUND(AK436*事業まとめ!$Q$6,2)</f>
        <v>0</v>
      </c>
      <c r="AM436" s="254">
        <f t="shared" si="28"/>
        <v>0</v>
      </c>
      <c r="AN436" s="254">
        <f t="shared" si="28"/>
        <v>0</v>
      </c>
      <c r="AO436" s="259"/>
      <c r="AP436" s="260">
        <f t="shared" si="27"/>
        <v>0</v>
      </c>
      <c r="AQ436" s="259"/>
      <c r="AR436" s="257"/>
      <c r="AS436" s="257"/>
      <c r="AT436" s="257"/>
      <c r="AU436" s="257"/>
      <c r="AV436" s="257"/>
      <c r="AW436" s="257"/>
    </row>
    <row r="437" spans="2:49" s="265" customFormat="1" x14ac:dyDescent="0.4">
      <c r="B437" s="251"/>
      <c r="C437" s="251"/>
      <c r="D437" s="251"/>
      <c r="E437" s="251"/>
      <c r="F437" s="251"/>
      <c r="G437" s="251"/>
      <c r="H437" s="251"/>
      <c r="I437" s="251"/>
      <c r="J437" s="251"/>
      <c r="K437" s="251"/>
      <c r="L437" s="251"/>
      <c r="M437" s="251"/>
      <c r="N437" s="251"/>
      <c r="O437" s="251"/>
      <c r="P437" s="251"/>
      <c r="Q437" s="251"/>
      <c r="R437" s="251"/>
      <c r="S437" s="251"/>
      <c r="T437" s="251"/>
      <c r="U437" s="251"/>
      <c r="V437" s="251"/>
      <c r="W437" s="251"/>
      <c r="X437" s="251"/>
      <c r="Y437" s="251"/>
      <c r="Z437" s="251"/>
      <c r="AA437" s="251"/>
      <c r="AB437" s="252">
        <f t="shared" si="25"/>
        <v>0</v>
      </c>
      <c r="AC437" s="252">
        <f>ROUND(AB437*事業まとめ!$Q$6,2)</f>
        <v>0</v>
      </c>
      <c r="AD437" s="253"/>
      <c r="AE437" s="253"/>
      <c r="AF437" s="253"/>
      <c r="AG437" s="253"/>
      <c r="AH437" s="253"/>
      <c r="AI437" s="253"/>
      <c r="AJ437" s="253"/>
      <c r="AK437" s="252">
        <f t="shared" si="26"/>
        <v>0</v>
      </c>
      <c r="AL437" s="252">
        <f>ROUND(AK437*事業まとめ!$Q$6,2)</f>
        <v>0</v>
      </c>
      <c r="AM437" s="254">
        <f t="shared" si="28"/>
        <v>0</v>
      </c>
      <c r="AN437" s="254">
        <f t="shared" si="28"/>
        <v>0</v>
      </c>
      <c r="AO437" s="259"/>
      <c r="AP437" s="260">
        <f t="shared" si="27"/>
        <v>0</v>
      </c>
      <c r="AQ437" s="259"/>
      <c r="AR437" s="257"/>
      <c r="AS437" s="257"/>
      <c r="AT437" s="257"/>
      <c r="AU437" s="257"/>
      <c r="AV437" s="257"/>
      <c r="AW437" s="257"/>
    </row>
    <row r="438" spans="2:49" s="265" customFormat="1" x14ac:dyDescent="0.4">
      <c r="B438" s="251"/>
      <c r="C438" s="251"/>
      <c r="D438" s="251"/>
      <c r="E438" s="251"/>
      <c r="F438" s="251"/>
      <c r="G438" s="251"/>
      <c r="H438" s="251"/>
      <c r="I438" s="251"/>
      <c r="J438" s="251"/>
      <c r="K438" s="251"/>
      <c r="L438" s="251"/>
      <c r="M438" s="251"/>
      <c r="N438" s="251"/>
      <c r="O438" s="251"/>
      <c r="P438" s="251"/>
      <c r="Q438" s="251"/>
      <c r="R438" s="251"/>
      <c r="S438" s="251"/>
      <c r="T438" s="251"/>
      <c r="U438" s="251"/>
      <c r="V438" s="251"/>
      <c r="W438" s="251"/>
      <c r="X438" s="251"/>
      <c r="Y438" s="251"/>
      <c r="Z438" s="251"/>
      <c r="AA438" s="251"/>
      <c r="AB438" s="252">
        <f t="shared" si="25"/>
        <v>0</v>
      </c>
      <c r="AC438" s="252">
        <f>ROUND(AB438*事業まとめ!$Q$6,2)</f>
        <v>0</v>
      </c>
      <c r="AD438" s="253"/>
      <c r="AE438" s="253"/>
      <c r="AF438" s="253"/>
      <c r="AG438" s="253"/>
      <c r="AH438" s="253"/>
      <c r="AI438" s="253"/>
      <c r="AJ438" s="253"/>
      <c r="AK438" s="252">
        <f t="shared" si="26"/>
        <v>0</v>
      </c>
      <c r="AL438" s="252">
        <f>ROUND(AK438*事業まとめ!$Q$6,2)</f>
        <v>0</v>
      </c>
      <c r="AM438" s="254">
        <f t="shared" si="28"/>
        <v>0</v>
      </c>
      <c r="AN438" s="254">
        <f t="shared" si="28"/>
        <v>0</v>
      </c>
      <c r="AO438" s="259"/>
      <c r="AP438" s="260">
        <f t="shared" si="27"/>
        <v>0</v>
      </c>
      <c r="AQ438" s="259"/>
      <c r="AR438" s="257"/>
      <c r="AS438" s="257"/>
      <c r="AT438" s="257"/>
      <c r="AU438" s="257"/>
      <c r="AV438" s="257"/>
      <c r="AW438" s="257"/>
    </row>
    <row r="439" spans="2:49" s="265" customFormat="1" x14ac:dyDescent="0.4">
      <c r="B439" s="251"/>
      <c r="C439" s="251"/>
      <c r="D439" s="251"/>
      <c r="E439" s="251"/>
      <c r="F439" s="251"/>
      <c r="G439" s="251"/>
      <c r="H439" s="251"/>
      <c r="I439" s="251"/>
      <c r="J439" s="251"/>
      <c r="K439" s="251"/>
      <c r="L439" s="251"/>
      <c r="M439" s="251"/>
      <c r="N439" s="251"/>
      <c r="O439" s="251"/>
      <c r="P439" s="251"/>
      <c r="Q439" s="251"/>
      <c r="R439" s="251"/>
      <c r="S439" s="251"/>
      <c r="T439" s="251"/>
      <c r="U439" s="251"/>
      <c r="V439" s="251"/>
      <c r="W439" s="251"/>
      <c r="X439" s="251"/>
      <c r="Y439" s="251"/>
      <c r="Z439" s="251"/>
      <c r="AA439" s="251"/>
      <c r="AB439" s="252">
        <f t="shared" si="25"/>
        <v>0</v>
      </c>
      <c r="AC439" s="252">
        <f>ROUND(AB439*事業まとめ!$Q$6,2)</f>
        <v>0</v>
      </c>
      <c r="AD439" s="253"/>
      <c r="AE439" s="253"/>
      <c r="AF439" s="253"/>
      <c r="AG439" s="253"/>
      <c r="AH439" s="253"/>
      <c r="AI439" s="253"/>
      <c r="AJ439" s="253"/>
      <c r="AK439" s="252">
        <f t="shared" si="26"/>
        <v>0</v>
      </c>
      <c r="AL439" s="252">
        <f>ROUND(AK439*事業まとめ!$Q$6,2)</f>
        <v>0</v>
      </c>
      <c r="AM439" s="254">
        <f t="shared" si="28"/>
        <v>0</v>
      </c>
      <c r="AN439" s="254">
        <f t="shared" si="28"/>
        <v>0</v>
      </c>
      <c r="AO439" s="259"/>
      <c r="AP439" s="260">
        <f t="shared" si="27"/>
        <v>0</v>
      </c>
      <c r="AQ439" s="259"/>
      <c r="AR439" s="257"/>
      <c r="AS439" s="257"/>
      <c r="AT439" s="257"/>
      <c r="AU439" s="257"/>
      <c r="AV439" s="257"/>
      <c r="AW439" s="257"/>
    </row>
    <row r="440" spans="2:49" s="265" customFormat="1" x14ac:dyDescent="0.4">
      <c r="B440" s="251"/>
      <c r="C440" s="251"/>
      <c r="D440" s="251"/>
      <c r="E440" s="251"/>
      <c r="F440" s="251"/>
      <c r="G440" s="251"/>
      <c r="H440" s="251"/>
      <c r="I440" s="251"/>
      <c r="J440" s="251"/>
      <c r="K440" s="251"/>
      <c r="L440" s="251"/>
      <c r="M440" s="251"/>
      <c r="N440" s="251"/>
      <c r="O440" s="251"/>
      <c r="P440" s="251"/>
      <c r="Q440" s="251"/>
      <c r="R440" s="251"/>
      <c r="S440" s="251"/>
      <c r="T440" s="251"/>
      <c r="U440" s="251"/>
      <c r="V440" s="251"/>
      <c r="W440" s="251"/>
      <c r="X440" s="251"/>
      <c r="Y440" s="251"/>
      <c r="Z440" s="251"/>
      <c r="AA440" s="251"/>
      <c r="AB440" s="252">
        <f t="shared" si="25"/>
        <v>0</v>
      </c>
      <c r="AC440" s="252">
        <f>ROUND(AB440*事業まとめ!$Q$6,2)</f>
        <v>0</v>
      </c>
      <c r="AD440" s="253"/>
      <c r="AE440" s="253"/>
      <c r="AF440" s="253"/>
      <c r="AG440" s="253"/>
      <c r="AH440" s="253"/>
      <c r="AI440" s="253"/>
      <c r="AJ440" s="253"/>
      <c r="AK440" s="252">
        <f t="shared" si="26"/>
        <v>0</v>
      </c>
      <c r="AL440" s="252">
        <f>ROUND(AK440*事業まとめ!$Q$6,2)</f>
        <v>0</v>
      </c>
      <c r="AM440" s="254">
        <f t="shared" si="28"/>
        <v>0</v>
      </c>
      <c r="AN440" s="254">
        <f t="shared" si="28"/>
        <v>0</v>
      </c>
      <c r="AO440" s="259"/>
      <c r="AP440" s="260">
        <f t="shared" si="27"/>
        <v>0</v>
      </c>
      <c r="AQ440" s="259"/>
      <c r="AR440" s="257"/>
      <c r="AS440" s="257"/>
      <c r="AT440" s="257"/>
      <c r="AU440" s="257"/>
      <c r="AV440" s="257"/>
      <c r="AW440" s="257"/>
    </row>
    <row r="441" spans="2:49" s="265" customFormat="1" x14ac:dyDescent="0.4">
      <c r="B441" s="251"/>
      <c r="C441" s="251"/>
      <c r="D441" s="251"/>
      <c r="E441" s="251"/>
      <c r="F441" s="251"/>
      <c r="G441" s="251"/>
      <c r="H441" s="251"/>
      <c r="I441" s="251"/>
      <c r="J441" s="251"/>
      <c r="K441" s="251"/>
      <c r="L441" s="251"/>
      <c r="M441" s="251"/>
      <c r="N441" s="251"/>
      <c r="O441" s="251"/>
      <c r="P441" s="251"/>
      <c r="Q441" s="251"/>
      <c r="R441" s="251"/>
      <c r="S441" s="251"/>
      <c r="T441" s="251"/>
      <c r="U441" s="251"/>
      <c r="V441" s="251"/>
      <c r="W441" s="251"/>
      <c r="X441" s="251"/>
      <c r="Y441" s="251"/>
      <c r="Z441" s="251"/>
      <c r="AA441" s="251"/>
      <c r="AB441" s="252">
        <f t="shared" si="25"/>
        <v>0</v>
      </c>
      <c r="AC441" s="252">
        <f>ROUND(AB441*事業まとめ!$Q$6,2)</f>
        <v>0</v>
      </c>
      <c r="AD441" s="253"/>
      <c r="AE441" s="253"/>
      <c r="AF441" s="253"/>
      <c r="AG441" s="253"/>
      <c r="AH441" s="253"/>
      <c r="AI441" s="253"/>
      <c r="AJ441" s="253"/>
      <c r="AK441" s="252">
        <f t="shared" si="26"/>
        <v>0</v>
      </c>
      <c r="AL441" s="252">
        <f>ROUND(AK441*事業まとめ!$Q$6,2)</f>
        <v>0</v>
      </c>
      <c r="AM441" s="254">
        <f t="shared" si="28"/>
        <v>0</v>
      </c>
      <c r="AN441" s="254">
        <f t="shared" si="28"/>
        <v>0</v>
      </c>
      <c r="AO441" s="259"/>
      <c r="AP441" s="260">
        <f t="shared" si="27"/>
        <v>0</v>
      </c>
      <c r="AQ441" s="259"/>
      <c r="AR441" s="257"/>
      <c r="AS441" s="257"/>
      <c r="AT441" s="257"/>
      <c r="AU441" s="257"/>
      <c r="AV441" s="257"/>
      <c r="AW441" s="257"/>
    </row>
    <row r="442" spans="2:49" s="265" customFormat="1" x14ac:dyDescent="0.4">
      <c r="B442" s="251"/>
      <c r="C442" s="251"/>
      <c r="D442" s="251"/>
      <c r="E442" s="251"/>
      <c r="F442" s="251"/>
      <c r="G442" s="251"/>
      <c r="H442" s="251"/>
      <c r="I442" s="251"/>
      <c r="J442" s="251"/>
      <c r="K442" s="251"/>
      <c r="L442" s="251"/>
      <c r="M442" s="251"/>
      <c r="N442" s="251"/>
      <c r="O442" s="251"/>
      <c r="P442" s="251"/>
      <c r="Q442" s="251"/>
      <c r="R442" s="251"/>
      <c r="S442" s="251"/>
      <c r="T442" s="251"/>
      <c r="U442" s="251"/>
      <c r="V442" s="251"/>
      <c r="W442" s="251"/>
      <c r="X442" s="251"/>
      <c r="Y442" s="251"/>
      <c r="Z442" s="251"/>
      <c r="AA442" s="251"/>
      <c r="AB442" s="252">
        <f t="shared" si="25"/>
        <v>0</v>
      </c>
      <c r="AC442" s="252">
        <f>ROUND(AB442*事業まとめ!$Q$6,2)</f>
        <v>0</v>
      </c>
      <c r="AD442" s="253"/>
      <c r="AE442" s="253"/>
      <c r="AF442" s="253"/>
      <c r="AG442" s="253"/>
      <c r="AH442" s="253"/>
      <c r="AI442" s="253"/>
      <c r="AJ442" s="253"/>
      <c r="AK442" s="252">
        <f t="shared" si="26"/>
        <v>0</v>
      </c>
      <c r="AL442" s="252">
        <f>ROUND(AK442*事業まとめ!$Q$6,2)</f>
        <v>0</v>
      </c>
      <c r="AM442" s="254">
        <f t="shared" si="28"/>
        <v>0</v>
      </c>
      <c r="AN442" s="254">
        <f t="shared" si="28"/>
        <v>0</v>
      </c>
      <c r="AO442" s="259"/>
      <c r="AP442" s="260">
        <f t="shared" si="27"/>
        <v>0</v>
      </c>
      <c r="AQ442" s="259"/>
      <c r="AR442" s="257"/>
      <c r="AS442" s="257"/>
      <c r="AT442" s="257"/>
      <c r="AU442" s="257"/>
      <c r="AV442" s="257"/>
      <c r="AW442" s="257"/>
    </row>
    <row r="443" spans="2:49" s="265" customFormat="1" x14ac:dyDescent="0.4">
      <c r="B443" s="251"/>
      <c r="C443" s="251"/>
      <c r="D443" s="251"/>
      <c r="E443" s="251"/>
      <c r="F443" s="251"/>
      <c r="G443" s="251"/>
      <c r="H443" s="251"/>
      <c r="I443" s="251"/>
      <c r="J443" s="251"/>
      <c r="K443" s="251"/>
      <c r="L443" s="251"/>
      <c r="M443" s="251"/>
      <c r="N443" s="251"/>
      <c r="O443" s="251"/>
      <c r="P443" s="251"/>
      <c r="Q443" s="251"/>
      <c r="R443" s="251"/>
      <c r="S443" s="251"/>
      <c r="T443" s="251"/>
      <c r="U443" s="251"/>
      <c r="V443" s="251"/>
      <c r="W443" s="251"/>
      <c r="X443" s="251"/>
      <c r="Y443" s="251"/>
      <c r="Z443" s="251"/>
      <c r="AA443" s="251"/>
      <c r="AB443" s="252">
        <f t="shared" si="25"/>
        <v>0</v>
      </c>
      <c r="AC443" s="252">
        <f>ROUND(AB443*事業まとめ!$Q$6,2)</f>
        <v>0</v>
      </c>
      <c r="AD443" s="253"/>
      <c r="AE443" s="253"/>
      <c r="AF443" s="253"/>
      <c r="AG443" s="253"/>
      <c r="AH443" s="253"/>
      <c r="AI443" s="253"/>
      <c r="AJ443" s="253"/>
      <c r="AK443" s="252">
        <f t="shared" si="26"/>
        <v>0</v>
      </c>
      <c r="AL443" s="252">
        <f>ROUND(AK443*事業まとめ!$Q$6,2)</f>
        <v>0</v>
      </c>
      <c r="AM443" s="254">
        <f t="shared" si="28"/>
        <v>0</v>
      </c>
      <c r="AN443" s="254">
        <f t="shared" si="28"/>
        <v>0</v>
      </c>
      <c r="AO443" s="259"/>
      <c r="AP443" s="260">
        <f t="shared" si="27"/>
        <v>0</v>
      </c>
      <c r="AQ443" s="259"/>
      <c r="AR443" s="257"/>
      <c r="AS443" s="257"/>
      <c r="AT443" s="257"/>
      <c r="AU443" s="257"/>
      <c r="AV443" s="257"/>
      <c r="AW443" s="257"/>
    </row>
    <row r="444" spans="2:49" s="265" customFormat="1" x14ac:dyDescent="0.4">
      <c r="B444" s="251"/>
      <c r="C444" s="251"/>
      <c r="D444" s="251"/>
      <c r="E444" s="251"/>
      <c r="F444" s="251"/>
      <c r="G444" s="251"/>
      <c r="H444" s="251"/>
      <c r="I444" s="251"/>
      <c r="J444" s="251"/>
      <c r="K444" s="251"/>
      <c r="L444" s="251"/>
      <c r="M444" s="251"/>
      <c r="N444" s="251"/>
      <c r="O444" s="251"/>
      <c r="P444" s="251"/>
      <c r="Q444" s="251"/>
      <c r="R444" s="251"/>
      <c r="S444" s="251"/>
      <c r="T444" s="251"/>
      <c r="U444" s="251"/>
      <c r="V444" s="251"/>
      <c r="W444" s="251"/>
      <c r="X444" s="251"/>
      <c r="Y444" s="251"/>
      <c r="Z444" s="251"/>
      <c r="AA444" s="251"/>
      <c r="AB444" s="252">
        <f t="shared" si="25"/>
        <v>0</v>
      </c>
      <c r="AC444" s="252">
        <f>ROUND(AB444*事業まとめ!$Q$6,2)</f>
        <v>0</v>
      </c>
      <c r="AD444" s="253"/>
      <c r="AE444" s="253"/>
      <c r="AF444" s="253"/>
      <c r="AG444" s="253"/>
      <c r="AH444" s="253"/>
      <c r="AI444" s="253"/>
      <c r="AJ444" s="253"/>
      <c r="AK444" s="252">
        <f t="shared" si="26"/>
        <v>0</v>
      </c>
      <c r="AL444" s="252">
        <f>ROUND(AK444*事業まとめ!$Q$6,2)</f>
        <v>0</v>
      </c>
      <c r="AM444" s="254">
        <f t="shared" si="28"/>
        <v>0</v>
      </c>
      <c r="AN444" s="254">
        <f t="shared" si="28"/>
        <v>0</v>
      </c>
      <c r="AO444" s="259"/>
      <c r="AP444" s="260">
        <f t="shared" si="27"/>
        <v>0</v>
      </c>
      <c r="AQ444" s="259"/>
      <c r="AR444" s="257"/>
      <c r="AS444" s="257"/>
      <c r="AT444" s="257"/>
      <c r="AU444" s="257"/>
      <c r="AV444" s="257"/>
      <c r="AW444" s="257"/>
    </row>
    <row r="445" spans="2:49" s="265" customFormat="1" x14ac:dyDescent="0.4">
      <c r="B445" s="251"/>
      <c r="C445" s="251"/>
      <c r="D445" s="251"/>
      <c r="E445" s="251"/>
      <c r="F445" s="251"/>
      <c r="G445" s="251"/>
      <c r="H445" s="251"/>
      <c r="I445" s="251"/>
      <c r="J445" s="251"/>
      <c r="K445" s="251"/>
      <c r="L445" s="251"/>
      <c r="M445" s="251"/>
      <c r="N445" s="251"/>
      <c r="O445" s="251"/>
      <c r="P445" s="251"/>
      <c r="Q445" s="251"/>
      <c r="R445" s="251"/>
      <c r="S445" s="251"/>
      <c r="T445" s="251"/>
      <c r="U445" s="251"/>
      <c r="V445" s="251"/>
      <c r="W445" s="251"/>
      <c r="X445" s="251"/>
      <c r="Y445" s="251"/>
      <c r="Z445" s="251"/>
      <c r="AA445" s="251"/>
      <c r="AB445" s="252">
        <f t="shared" si="25"/>
        <v>0</v>
      </c>
      <c r="AC445" s="252">
        <f>ROUND(AB445*事業まとめ!$Q$6,2)</f>
        <v>0</v>
      </c>
      <c r="AD445" s="253"/>
      <c r="AE445" s="253"/>
      <c r="AF445" s="253"/>
      <c r="AG445" s="253"/>
      <c r="AH445" s="253"/>
      <c r="AI445" s="253"/>
      <c r="AJ445" s="253"/>
      <c r="AK445" s="252">
        <f t="shared" si="26"/>
        <v>0</v>
      </c>
      <c r="AL445" s="252">
        <f>ROUND(AK445*事業まとめ!$Q$6,2)</f>
        <v>0</v>
      </c>
      <c r="AM445" s="254">
        <f t="shared" si="28"/>
        <v>0</v>
      </c>
      <c r="AN445" s="254">
        <f t="shared" si="28"/>
        <v>0</v>
      </c>
      <c r="AO445" s="259"/>
      <c r="AP445" s="260">
        <f t="shared" si="27"/>
        <v>0</v>
      </c>
      <c r="AQ445" s="259"/>
      <c r="AR445" s="257"/>
      <c r="AS445" s="257"/>
      <c r="AT445" s="257"/>
      <c r="AU445" s="257"/>
      <c r="AV445" s="257"/>
      <c r="AW445" s="257"/>
    </row>
    <row r="446" spans="2:49" s="265" customFormat="1" x14ac:dyDescent="0.4">
      <c r="B446" s="251"/>
      <c r="C446" s="251"/>
      <c r="D446" s="251"/>
      <c r="E446" s="251"/>
      <c r="F446" s="251"/>
      <c r="G446" s="251"/>
      <c r="H446" s="251"/>
      <c r="I446" s="251"/>
      <c r="J446" s="251"/>
      <c r="K446" s="251"/>
      <c r="L446" s="251"/>
      <c r="M446" s="251"/>
      <c r="N446" s="251"/>
      <c r="O446" s="251"/>
      <c r="P446" s="251"/>
      <c r="Q446" s="251"/>
      <c r="R446" s="251"/>
      <c r="S446" s="251"/>
      <c r="T446" s="251"/>
      <c r="U446" s="251"/>
      <c r="V446" s="251"/>
      <c r="W446" s="251"/>
      <c r="X446" s="251"/>
      <c r="Y446" s="251"/>
      <c r="Z446" s="251"/>
      <c r="AA446" s="251"/>
      <c r="AB446" s="252">
        <f t="shared" si="25"/>
        <v>0</v>
      </c>
      <c r="AC446" s="252">
        <f>ROUND(AB446*事業まとめ!$Q$6,2)</f>
        <v>0</v>
      </c>
      <c r="AD446" s="253"/>
      <c r="AE446" s="253"/>
      <c r="AF446" s="253"/>
      <c r="AG446" s="253"/>
      <c r="AH446" s="253"/>
      <c r="AI446" s="253"/>
      <c r="AJ446" s="253"/>
      <c r="AK446" s="252">
        <f t="shared" si="26"/>
        <v>0</v>
      </c>
      <c r="AL446" s="252">
        <f>ROUND(AK446*事業まとめ!$Q$6,2)</f>
        <v>0</v>
      </c>
      <c r="AM446" s="254">
        <f t="shared" si="28"/>
        <v>0</v>
      </c>
      <c r="AN446" s="254">
        <f t="shared" si="28"/>
        <v>0</v>
      </c>
      <c r="AO446" s="259"/>
      <c r="AP446" s="260">
        <f t="shared" si="27"/>
        <v>0</v>
      </c>
      <c r="AQ446" s="259"/>
      <c r="AR446" s="257"/>
      <c r="AS446" s="257"/>
      <c r="AT446" s="257"/>
      <c r="AU446" s="257"/>
      <c r="AV446" s="257"/>
      <c r="AW446" s="257"/>
    </row>
    <row r="447" spans="2:49" s="265" customFormat="1" x14ac:dyDescent="0.4">
      <c r="B447" s="251"/>
      <c r="C447" s="251"/>
      <c r="D447" s="251"/>
      <c r="E447" s="251"/>
      <c r="F447" s="251"/>
      <c r="G447" s="251"/>
      <c r="H447" s="251"/>
      <c r="I447" s="251"/>
      <c r="J447" s="251"/>
      <c r="K447" s="251"/>
      <c r="L447" s="251"/>
      <c r="M447" s="251"/>
      <c r="N447" s="251"/>
      <c r="O447" s="251"/>
      <c r="P447" s="251"/>
      <c r="Q447" s="251"/>
      <c r="R447" s="251"/>
      <c r="S447" s="251"/>
      <c r="T447" s="251"/>
      <c r="U447" s="251"/>
      <c r="V447" s="251"/>
      <c r="W447" s="251"/>
      <c r="X447" s="251"/>
      <c r="Y447" s="251"/>
      <c r="Z447" s="251"/>
      <c r="AA447" s="251"/>
      <c r="AB447" s="252">
        <f t="shared" si="25"/>
        <v>0</v>
      </c>
      <c r="AC447" s="252">
        <f>ROUND(AB447*事業まとめ!$Q$6,2)</f>
        <v>0</v>
      </c>
      <c r="AD447" s="253"/>
      <c r="AE447" s="253"/>
      <c r="AF447" s="253"/>
      <c r="AG447" s="253"/>
      <c r="AH447" s="253"/>
      <c r="AI447" s="253"/>
      <c r="AJ447" s="253"/>
      <c r="AK447" s="252">
        <f t="shared" si="26"/>
        <v>0</v>
      </c>
      <c r="AL447" s="252">
        <f>ROUND(AK447*事業まとめ!$Q$6,2)</f>
        <v>0</v>
      </c>
      <c r="AM447" s="254">
        <f t="shared" si="28"/>
        <v>0</v>
      </c>
      <c r="AN447" s="254">
        <f t="shared" si="28"/>
        <v>0</v>
      </c>
      <c r="AO447" s="259"/>
      <c r="AP447" s="260">
        <f t="shared" si="27"/>
        <v>0</v>
      </c>
      <c r="AQ447" s="259"/>
      <c r="AR447" s="257"/>
      <c r="AS447" s="257"/>
      <c r="AT447" s="257"/>
      <c r="AU447" s="257"/>
      <c r="AV447" s="257"/>
      <c r="AW447" s="257"/>
    </row>
    <row r="448" spans="2:49" s="265" customFormat="1" x14ac:dyDescent="0.4">
      <c r="B448" s="251"/>
      <c r="C448" s="251"/>
      <c r="D448" s="251"/>
      <c r="E448" s="251"/>
      <c r="F448" s="251"/>
      <c r="G448" s="251"/>
      <c r="H448" s="251"/>
      <c r="I448" s="251"/>
      <c r="J448" s="251"/>
      <c r="K448" s="251"/>
      <c r="L448" s="251"/>
      <c r="M448" s="251"/>
      <c r="N448" s="251"/>
      <c r="O448" s="251"/>
      <c r="P448" s="251"/>
      <c r="Q448" s="251"/>
      <c r="R448" s="251"/>
      <c r="S448" s="251"/>
      <c r="T448" s="251"/>
      <c r="U448" s="251"/>
      <c r="V448" s="251"/>
      <c r="W448" s="251"/>
      <c r="X448" s="251"/>
      <c r="Y448" s="251"/>
      <c r="Z448" s="251"/>
      <c r="AA448" s="251"/>
      <c r="AB448" s="252">
        <f t="shared" si="25"/>
        <v>0</v>
      </c>
      <c r="AC448" s="252">
        <f>ROUND(AB448*事業まとめ!$Q$6,2)</f>
        <v>0</v>
      </c>
      <c r="AD448" s="253"/>
      <c r="AE448" s="253"/>
      <c r="AF448" s="253"/>
      <c r="AG448" s="253"/>
      <c r="AH448" s="253"/>
      <c r="AI448" s="253"/>
      <c r="AJ448" s="253"/>
      <c r="AK448" s="252">
        <f t="shared" si="26"/>
        <v>0</v>
      </c>
      <c r="AL448" s="252">
        <f>ROUND(AK448*事業まとめ!$Q$6,2)</f>
        <v>0</v>
      </c>
      <c r="AM448" s="254">
        <f t="shared" si="28"/>
        <v>0</v>
      </c>
      <c r="AN448" s="254">
        <f t="shared" si="28"/>
        <v>0</v>
      </c>
      <c r="AO448" s="259"/>
      <c r="AP448" s="260">
        <f t="shared" si="27"/>
        <v>0</v>
      </c>
      <c r="AQ448" s="259"/>
      <c r="AR448" s="257"/>
      <c r="AS448" s="257"/>
      <c r="AT448" s="257"/>
      <c r="AU448" s="257"/>
      <c r="AV448" s="257"/>
      <c r="AW448" s="257"/>
    </row>
    <row r="449" spans="2:49" s="265" customFormat="1" x14ac:dyDescent="0.4">
      <c r="B449" s="251"/>
      <c r="C449" s="251"/>
      <c r="D449" s="251"/>
      <c r="E449" s="251"/>
      <c r="F449" s="251"/>
      <c r="G449" s="251"/>
      <c r="H449" s="251"/>
      <c r="I449" s="251"/>
      <c r="J449" s="251"/>
      <c r="K449" s="251"/>
      <c r="L449" s="251"/>
      <c r="M449" s="251"/>
      <c r="N449" s="251"/>
      <c r="O449" s="251"/>
      <c r="P449" s="251"/>
      <c r="Q449" s="251"/>
      <c r="R449" s="251"/>
      <c r="S449" s="251"/>
      <c r="T449" s="251"/>
      <c r="U449" s="251"/>
      <c r="V449" s="251"/>
      <c r="W449" s="251"/>
      <c r="X449" s="251"/>
      <c r="Y449" s="251"/>
      <c r="Z449" s="251"/>
      <c r="AA449" s="251"/>
      <c r="AB449" s="252">
        <f t="shared" si="25"/>
        <v>0</v>
      </c>
      <c r="AC449" s="252">
        <f>ROUND(AB449*事業まとめ!$Q$6,2)</f>
        <v>0</v>
      </c>
      <c r="AD449" s="253"/>
      <c r="AE449" s="253"/>
      <c r="AF449" s="253"/>
      <c r="AG449" s="253"/>
      <c r="AH449" s="253"/>
      <c r="AI449" s="253"/>
      <c r="AJ449" s="253"/>
      <c r="AK449" s="252">
        <f t="shared" si="26"/>
        <v>0</v>
      </c>
      <c r="AL449" s="252">
        <f>ROUND(AK449*事業まとめ!$Q$6,2)</f>
        <v>0</v>
      </c>
      <c r="AM449" s="254">
        <f t="shared" si="28"/>
        <v>0</v>
      </c>
      <c r="AN449" s="254">
        <f t="shared" si="28"/>
        <v>0</v>
      </c>
      <c r="AO449" s="259"/>
      <c r="AP449" s="260">
        <f t="shared" si="27"/>
        <v>0</v>
      </c>
      <c r="AQ449" s="259"/>
      <c r="AR449" s="257"/>
      <c r="AS449" s="257"/>
      <c r="AT449" s="257"/>
      <c r="AU449" s="257"/>
      <c r="AV449" s="257"/>
      <c r="AW449" s="257"/>
    </row>
    <row r="450" spans="2:49" s="265" customFormat="1" x14ac:dyDescent="0.4">
      <c r="B450" s="251"/>
      <c r="C450" s="251"/>
      <c r="D450" s="251"/>
      <c r="E450" s="251"/>
      <c r="F450" s="251"/>
      <c r="G450" s="251"/>
      <c r="H450" s="251"/>
      <c r="I450" s="251"/>
      <c r="J450" s="251"/>
      <c r="K450" s="251"/>
      <c r="L450" s="251"/>
      <c r="M450" s="251"/>
      <c r="N450" s="251"/>
      <c r="O450" s="251"/>
      <c r="P450" s="251"/>
      <c r="Q450" s="251"/>
      <c r="R450" s="251"/>
      <c r="S450" s="251"/>
      <c r="T450" s="251"/>
      <c r="U450" s="251"/>
      <c r="V450" s="251"/>
      <c r="W450" s="251"/>
      <c r="X450" s="251"/>
      <c r="Y450" s="251"/>
      <c r="Z450" s="251"/>
      <c r="AA450" s="251"/>
      <c r="AB450" s="252">
        <f t="shared" si="25"/>
        <v>0</v>
      </c>
      <c r="AC450" s="252">
        <f>ROUND(AB450*事業まとめ!$Q$6,2)</f>
        <v>0</v>
      </c>
      <c r="AD450" s="253"/>
      <c r="AE450" s="253"/>
      <c r="AF450" s="253"/>
      <c r="AG450" s="253"/>
      <c r="AH450" s="253"/>
      <c r="AI450" s="253"/>
      <c r="AJ450" s="253"/>
      <c r="AK450" s="252">
        <f t="shared" si="26"/>
        <v>0</v>
      </c>
      <c r="AL450" s="252">
        <f>ROUND(AK450*事業まとめ!$Q$6,2)</f>
        <v>0</v>
      </c>
      <c r="AM450" s="254">
        <f t="shared" si="28"/>
        <v>0</v>
      </c>
      <c r="AN450" s="254">
        <f t="shared" si="28"/>
        <v>0</v>
      </c>
      <c r="AO450" s="259"/>
      <c r="AP450" s="260">
        <f t="shared" si="27"/>
        <v>0</v>
      </c>
      <c r="AQ450" s="259"/>
      <c r="AR450" s="257"/>
      <c r="AS450" s="257"/>
      <c r="AT450" s="257"/>
      <c r="AU450" s="257"/>
      <c r="AV450" s="257"/>
      <c r="AW450" s="257"/>
    </row>
    <row r="451" spans="2:49" s="265" customFormat="1" x14ac:dyDescent="0.4">
      <c r="B451" s="251"/>
      <c r="C451" s="251"/>
      <c r="D451" s="251"/>
      <c r="E451" s="251"/>
      <c r="F451" s="251"/>
      <c r="G451" s="251"/>
      <c r="H451" s="251"/>
      <c r="I451" s="251"/>
      <c r="J451" s="251"/>
      <c r="K451" s="251"/>
      <c r="L451" s="251"/>
      <c r="M451" s="251"/>
      <c r="N451" s="251"/>
      <c r="O451" s="251"/>
      <c r="P451" s="251"/>
      <c r="Q451" s="251"/>
      <c r="R451" s="251"/>
      <c r="S451" s="251"/>
      <c r="T451" s="251"/>
      <c r="U451" s="251"/>
      <c r="V451" s="251"/>
      <c r="W451" s="251"/>
      <c r="X451" s="251"/>
      <c r="Y451" s="251"/>
      <c r="Z451" s="251"/>
      <c r="AA451" s="251"/>
      <c r="AB451" s="252">
        <f t="shared" si="25"/>
        <v>0</v>
      </c>
      <c r="AC451" s="252">
        <f>ROUND(AB451*事業まとめ!$Q$6,2)</f>
        <v>0</v>
      </c>
      <c r="AD451" s="253"/>
      <c r="AE451" s="253"/>
      <c r="AF451" s="253"/>
      <c r="AG451" s="253"/>
      <c r="AH451" s="253"/>
      <c r="AI451" s="253"/>
      <c r="AJ451" s="253"/>
      <c r="AK451" s="252">
        <f t="shared" si="26"/>
        <v>0</v>
      </c>
      <c r="AL451" s="252">
        <f>ROUND(AK451*事業まとめ!$Q$6,2)</f>
        <v>0</v>
      </c>
      <c r="AM451" s="254">
        <f t="shared" si="28"/>
        <v>0</v>
      </c>
      <c r="AN451" s="254">
        <f t="shared" si="28"/>
        <v>0</v>
      </c>
      <c r="AO451" s="259"/>
      <c r="AP451" s="260">
        <f t="shared" si="27"/>
        <v>0</v>
      </c>
      <c r="AQ451" s="259"/>
      <c r="AR451" s="257"/>
      <c r="AS451" s="257"/>
      <c r="AT451" s="257"/>
      <c r="AU451" s="257"/>
      <c r="AV451" s="257"/>
      <c r="AW451" s="257"/>
    </row>
    <row r="452" spans="2:49" s="265" customFormat="1" x14ac:dyDescent="0.4">
      <c r="B452" s="251"/>
      <c r="C452" s="251"/>
      <c r="D452" s="251"/>
      <c r="E452" s="251"/>
      <c r="F452" s="251"/>
      <c r="G452" s="251"/>
      <c r="H452" s="251"/>
      <c r="I452" s="251"/>
      <c r="J452" s="251"/>
      <c r="K452" s="251"/>
      <c r="L452" s="251"/>
      <c r="M452" s="251"/>
      <c r="N452" s="251"/>
      <c r="O452" s="251"/>
      <c r="P452" s="251"/>
      <c r="Q452" s="251"/>
      <c r="R452" s="251"/>
      <c r="S452" s="251"/>
      <c r="T452" s="251"/>
      <c r="U452" s="251"/>
      <c r="V452" s="251"/>
      <c r="W452" s="251"/>
      <c r="X452" s="251"/>
      <c r="Y452" s="251"/>
      <c r="Z452" s="251"/>
      <c r="AA452" s="251"/>
      <c r="AB452" s="252">
        <f t="shared" si="25"/>
        <v>0</v>
      </c>
      <c r="AC452" s="252">
        <f>ROUND(AB452*事業まとめ!$Q$6,2)</f>
        <v>0</v>
      </c>
      <c r="AD452" s="253"/>
      <c r="AE452" s="253"/>
      <c r="AF452" s="253"/>
      <c r="AG452" s="253"/>
      <c r="AH452" s="253"/>
      <c r="AI452" s="253"/>
      <c r="AJ452" s="253"/>
      <c r="AK452" s="252">
        <f t="shared" si="26"/>
        <v>0</v>
      </c>
      <c r="AL452" s="252">
        <f>ROUND(AK452*事業まとめ!$Q$6,2)</f>
        <v>0</v>
      </c>
      <c r="AM452" s="254">
        <f t="shared" si="28"/>
        <v>0</v>
      </c>
      <c r="AN452" s="254">
        <f t="shared" si="28"/>
        <v>0</v>
      </c>
      <c r="AO452" s="259"/>
      <c r="AP452" s="260">
        <f t="shared" si="27"/>
        <v>0</v>
      </c>
      <c r="AQ452" s="259"/>
      <c r="AR452" s="257"/>
      <c r="AS452" s="257"/>
      <c r="AT452" s="257"/>
      <c r="AU452" s="257"/>
      <c r="AV452" s="257"/>
      <c r="AW452" s="257"/>
    </row>
    <row r="453" spans="2:49" s="265" customFormat="1" x14ac:dyDescent="0.4">
      <c r="B453" s="251"/>
      <c r="C453" s="251"/>
      <c r="D453" s="251"/>
      <c r="E453" s="251"/>
      <c r="F453" s="251"/>
      <c r="G453" s="251"/>
      <c r="H453" s="251"/>
      <c r="I453" s="251"/>
      <c r="J453" s="251"/>
      <c r="K453" s="251"/>
      <c r="L453" s="251"/>
      <c r="M453" s="251"/>
      <c r="N453" s="251"/>
      <c r="O453" s="251"/>
      <c r="P453" s="251"/>
      <c r="Q453" s="251"/>
      <c r="R453" s="251"/>
      <c r="S453" s="251"/>
      <c r="T453" s="251"/>
      <c r="U453" s="251"/>
      <c r="V453" s="251"/>
      <c r="W453" s="251"/>
      <c r="X453" s="251"/>
      <c r="Y453" s="251"/>
      <c r="Z453" s="251"/>
      <c r="AA453" s="251"/>
      <c r="AB453" s="252">
        <f t="shared" si="25"/>
        <v>0</v>
      </c>
      <c r="AC453" s="252">
        <f>ROUND(AB453*事業まとめ!$Q$6,2)</f>
        <v>0</v>
      </c>
      <c r="AD453" s="253"/>
      <c r="AE453" s="253"/>
      <c r="AF453" s="253"/>
      <c r="AG453" s="253"/>
      <c r="AH453" s="253"/>
      <c r="AI453" s="253"/>
      <c r="AJ453" s="253"/>
      <c r="AK453" s="252">
        <f t="shared" si="26"/>
        <v>0</v>
      </c>
      <c r="AL453" s="252">
        <f>ROUND(AK453*事業まとめ!$Q$6,2)</f>
        <v>0</v>
      </c>
      <c r="AM453" s="254">
        <f t="shared" si="28"/>
        <v>0</v>
      </c>
      <c r="AN453" s="254">
        <f t="shared" si="28"/>
        <v>0</v>
      </c>
      <c r="AO453" s="259"/>
      <c r="AP453" s="260">
        <f t="shared" si="27"/>
        <v>0</v>
      </c>
      <c r="AQ453" s="259"/>
      <c r="AR453" s="257"/>
      <c r="AS453" s="257"/>
      <c r="AT453" s="257"/>
      <c r="AU453" s="257"/>
      <c r="AV453" s="257"/>
      <c r="AW453" s="257"/>
    </row>
    <row r="454" spans="2:49" s="265" customFormat="1" x14ac:dyDescent="0.4">
      <c r="B454" s="251"/>
      <c r="C454" s="251"/>
      <c r="D454" s="251"/>
      <c r="E454" s="251"/>
      <c r="F454" s="251"/>
      <c r="G454" s="251"/>
      <c r="H454" s="251"/>
      <c r="I454" s="251"/>
      <c r="J454" s="251"/>
      <c r="K454" s="251"/>
      <c r="L454" s="251"/>
      <c r="M454" s="251"/>
      <c r="N454" s="251"/>
      <c r="O454" s="251"/>
      <c r="P454" s="251"/>
      <c r="Q454" s="251"/>
      <c r="R454" s="251"/>
      <c r="S454" s="251"/>
      <c r="T454" s="251"/>
      <c r="U454" s="251"/>
      <c r="V454" s="251"/>
      <c r="W454" s="251"/>
      <c r="X454" s="251"/>
      <c r="Y454" s="251"/>
      <c r="Z454" s="251"/>
      <c r="AA454" s="251"/>
      <c r="AB454" s="252">
        <f t="shared" si="25"/>
        <v>0</v>
      </c>
      <c r="AC454" s="252">
        <f>ROUND(AB454*事業まとめ!$Q$6,2)</f>
        <v>0</v>
      </c>
      <c r="AD454" s="253"/>
      <c r="AE454" s="253"/>
      <c r="AF454" s="253"/>
      <c r="AG454" s="253"/>
      <c r="AH454" s="253"/>
      <c r="AI454" s="253"/>
      <c r="AJ454" s="253"/>
      <c r="AK454" s="252">
        <f t="shared" si="26"/>
        <v>0</v>
      </c>
      <c r="AL454" s="252">
        <f>ROUND(AK454*事業まとめ!$Q$6,2)</f>
        <v>0</v>
      </c>
      <c r="AM454" s="254">
        <f t="shared" si="28"/>
        <v>0</v>
      </c>
      <c r="AN454" s="254">
        <f t="shared" si="28"/>
        <v>0</v>
      </c>
      <c r="AO454" s="259"/>
      <c r="AP454" s="260">
        <f t="shared" si="27"/>
        <v>0</v>
      </c>
      <c r="AQ454" s="259"/>
      <c r="AR454" s="257"/>
      <c r="AS454" s="257"/>
      <c r="AT454" s="257"/>
      <c r="AU454" s="257"/>
      <c r="AV454" s="257"/>
      <c r="AW454" s="257"/>
    </row>
    <row r="455" spans="2:49" s="265" customFormat="1" x14ac:dyDescent="0.4">
      <c r="B455" s="251"/>
      <c r="C455" s="251"/>
      <c r="D455" s="251"/>
      <c r="E455" s="251"/>
      <c r="F455" s="251"/>
      <c r="G455" s="251"/>
      <c r="H455" s="251"/>
      <c r="I455" s="251"/>
      <c r="J455" s="251"/>
      <c r="K455" s="251"/>
      <c r="L455" s="251"/>
      <c r="M455" s="251"/>
      <c r="N455" s="251"/>
      <c r="O455" s="251"/>
      <c r="P455" s="251"/>
      <c r="Q455" s="251"/>
      <c r="R455" s="251"/>
      <c r="S455" s="251"/>
      <c r="T455" s="251"/>
      <c r="U455" s="251"/>
      <c r="V455" s="251"/>
      <c r="W455" s="251"/>
      <c r="X455" s="251"/>
      <c r="Y455" s="251"/>
      <c r="Z455" s="251"/>
      <c r="AA455" s="251"/>
      <c r="AB455" s="252">
        <f t="shared" si="25"/>
        <v>0</v>
      </c>
      <c r="AC455" s="252">
        <f>ROUND(AB455*事業まとめ!$Q$6,2)</f>
        <v>0</v>
      </c>
      <c r="AD455" s="253"/>
      <c r="AE455" s="253"/>
      <c r="AF455" s="253"/>
      <c r="AG455" s="253"/>
      <c r="AH455" s="253"/>
      <c r="AI455" s="253"/>
      <c r="AJ455" s="253"/>
      <c r="AK455" s="252">
        <f t="shared" si="26"/>
        <v>0</v>
      </c>
      <c r="AL455" s="252">
        <f>ROUND(AK455*事業まとめ!$Q$6,2)</f>
        <v>0</v>
      </c>
      <c r="AM455" s="254">
        <f t="shared" si="28"/>
        <v>0</v>
      </c>
      <c r="AN455" s="254">
        <f t="shared" si="28"/>
        <v>0</v>
      </c>
      <c r="AO455" s="259"/>
      <c r="AP455" s="260">
        <f t="shared" si="27"/>
        <v>0</v>
      </c>
      <c r="AQ455" s="259"/>
      <c r="AR455" s="257"/>
      <c r="AS455" s="257"/>
      <c r="AT455" s="257"/>
      <c r="AU455" s="257"/>
      <c r="AV455" s="257"/>
      <c r="AW455" s="257"/>
    </row>
    <row r="456" spans="2:49" s="265" customFormat="1" x14ac:dyDescent="0.4">
      <c r="B456" s="251"/>
      <c r="C456" s="251"/>
      <c r="D456" s="251"/>
      <c r="E456" s="251"/>
      <c r="F456" s="251"/>
      <c r="G456" s="251"/>
      <c r="H456" s="251"/>
      <c r="I456" s="251"/>
      <c r="J456" s="251"/>
      <c r="K456" s="251"/>
      <c r="L456" s="251"/>
      <c r="M456" s="251"/>
      <c r="N456" s="251"/>
      <c r="O456" s="251"/>
      <c r="P456" s="251"/>
      <c r="Q456" s="251"/>
      <c r="R456" s="251"/>
      <c r="S456" s="251"/>
      <c r="T456" s="251"/>
      <c r="U456" s="251"/>
      <c r="V456" s="251"/>
      <c r="W456" s="251"/>
      <c r="X456" s="251"/>
      <c r="Y456" s="251"/>
      <c r="Z456" s="251"/>
      <c r="AA456" s="251"/>
      <c r="AB456" s="252">
        <f t="shared" si="25"/>
        <v>0</v>
      </c>
      <c r="AC456" s="252">
        <f>ROUND(AB456*事業まとめ!$Q$6,2)</f>
        <v>0</v>
      </c>
      <c r="AD456" s="253"/>
      <c r="AE456" s="253"/>
      <c r="AF456" s="253"/>
      <c r="AG456" s="253"/>
      <c r="AH456" s="253"/>
      <c r="AI456" s="253"/>
      <c r="AJ456" s="253"/>
      <c r="AK456" s="252">
        <f t="shared" si="26"/>
        <v>0</v>
      </c>
      <c r="AL456" s="252">
        <f>ROUND(AK456*事業まとめ!$Q$6,2)</f>
        <v>0</v>
      </c>
      <c r="AM456" s="254">
        <f t="shared" si="28"/>
        <v>0</v>
      </c>
      <c r="AN456" s="254">
        <f t="shared" si="28"/>
        <v>0</v>
      </c>
      <c r="AO456" s="259"/>
      <c r="AP456" s="260">
        <f t="shared" si="27"/>
        <v>0</v>
      </c>
      <c r="AQ456" s="259"/>
      <c r="AR456" s="257"/>
      <c r="AS456" s="257"/>
      <c r="AT456" s="257"/>
      <c r="AU456" s="257"/>
      <c r="AV456" s="257"/>
      <c r="AW456" s="257"/>
    </row>
    <row r="457" spans="2:49" s="265" customFormat="1" x14ac:dyDescent="0.4">
      <c r="B457" s="251"/>
      <c r="C457" s="251"/>
      <c r="D457" s="251"/>
      <c r="E457" s="251"/>
      <c r="F457" s="251"/>
      <c r="G457" s="251"/>
      <c r="H457" s="251"/>
      <c r="I457" s="251"/>
      <c r="J457" s="251"/>
      <c r="K457" s="251"/>
      <c r="L457" s="251"/>
      <c r="M457" s="251"/>
      <c r="N457" s="251"/>
      <c r="O457" s="251"/>
      <c r="P457" s="251"/>
      <c r="Q457" s="251"/>
      <c r="R457" s="251"/>
      <c r="S457" s="251"/>
      <c r="T457" s="251"/>
      <c r="U457" s="251"/>
      <c r="V457" s="251"/>
      <c r="W457" s="251"/>
      <c r="X457" s="251"/>
      <c r="Y457" s="251"/>
      <c r="Z457" s="251"/>
      <c r="AA457" s="251"/>
      <c r="AB457" s="252">
        <f t="shared" si="25"/>
        <v>0</v>
      </c>
      <c r="AC457" s="252">
        <f>ROUND(AB457*事業まとめ!$Q$6,2)</f>
        <v>0</v>
      </c>
      <c r="AD457" s="253"/>
      <c r="AE457" s="253"/>
      <c r="AF457" s="253"/>
      <c r="AG457" s="253"/>
      <c r="AH457" s="253"/>
      <c r="AI457" s="253"/>
      <c r="AJ457" s="253"/>
      <c r="AK457" s="252">
        <f t="shared" si="26"/>
        <v>0</v>
      </c>
      <c r="AL457" s="252">
        <f>ROUND(AK457*事業まとめ!$Q$6,2)</f>
        <v>0</v>
      </c>
      <c r="AM457" s="254">
        <f t="shared" si="28"/>
        <v>0</v>
      </c>
      <c r="AN457" s="254">
        <f t="shared" si="28"/>
        <v>0</v>
      </c>
      <c r="AO457" s="259"/>
      <c r="AP457" s="260">
        <f t="shared" si="27"/>
        <v>0</v>
      </c>
      <c r="AQ457" s="259"/>
      <c r="AR457" s="257"/>
      <c r="AS457" s="257"/>
      <c r="AT457" s="257"/>
      <c r="AU457" s="257"/>
      <c r="AV457" s="257"/>
      <c r="AW457" s="257"/>
    </row>
    <row r="458" spans="2:49" s="265" customFormat="1" x14ac:dyDescent="0.4">
      <c r="B458" s="251"/>
      <c r="C458" s="251"/>
      <c r="D458" s="251"/>
      <c r="E458" s="251"/>
      <c r="F458" s="251"/>
      <c r="G458" s="251"/>
      <c r="H458" s="251"/>
      <c r="I458" s="251"/>
      <c r="J458" s="251"/>
      <c r="K458" s="251"/>
      <c r="L458" s="251"/>
      <c r="M458" s="251"/>
      <c r="N458" s="251"/>
      <c r="O458" s="251"/>
      <c r="P458" s="251"/>
      <c r="Q458" s="251"/>
      <c r="R458" s="251"/>
      <c r="S458" s="251"/>
      <c r="T458" s="251"/>
      <c r="U458" s="251"/>
      <c r="V458" s="251"/>
      <c r="W458" s="251"/>
      <c r="X458" s="251"/>
      <c r="Y458" s="251"/>
      <c r="Z458" s="251"/>
      <c r="AA458" s="251"/>
      <c r="AB458" s="252">
        <f t="shared" ref="AB458:AB500" si="29">IFERROR(ROUND($I458*$J458*Y458*AA458/1000,2),0)</f>
        <v>0</v>
      </c>
      <c r="AC458" s="252">
        <f>ROUND(AB458*事業まとめ!$Q$6,2)</f>
        <v>0</v>
      </c>
      <c r="AD458" s="253"/>
      <c r="AE458" s="253"/>
      <c r="AF458" s="253"/>
      <c r="AG458" s="253"/>
      <c r="AH458" s="253"/>
      <c r="AI458" s="253"/>
      <c r="AJ458" s="253"/>
      <c r="AK458" s="252">
        <f t="shared" ref="AK458:AK500" si="30">IFERROR(ROUND($I458*$J458*AI458*AJ458/1000,2),0)</f>
        <v>0</v>
      </c>
      <c r="AL458" s="252">
        <f>ROUND(AK458*事業まとめ!$Q$6,2)</f>
        <v>0</v>
      </c>
      <c r="AM458" s="254">
        <f t="shared" si="28"/>
        <v>0</v>
      </c>
      <c r="AN458" s="254">
        <f t="shared" si="28"/>
        <v>0</v>
      </c>
      <c r="AO458" s="259"/>
      <c r="AP458" s="260">
        <f t="shared" ref="AP458:AP500" si="31">IFERROR(AO458*AJ458,0)</f>
        <v>0</v>
      </c>
      <c r="AQ458" s="259"/>
      <c r="AR458" s="257"/>
      <c r="AS458" s="257"/>
      <c r="AT458" s="257"/>
      <c r="AU458" s="257"/>
      <c r="AV458" s="257"/>
      <c r="AW458" s="257"/>
    </row>
    <row r="459" spans="2:49" s="265" customFormat="1" x14ac:dyDescent="0.4">
      <c r="B459" s="251"/>
      <c r="C459" s="251"/>
      <c r="D459" s="251"/>
      <c r="E459" s="251"/>
      <c r="F459" s="251"/>
      <c r="G459" s="251"/>
      <c r="H459" s="251"/>
      <c r="I459" s="251"/>
      <c r="J459" s="251"/>
      <c r="K459" s="251"/>
      <c r="L459" s="251"/>
      <c r="M459" s="251"/>
      <c r="N459" s="251"/>
      <c r="O459" s="251"/>
      <c r="P459" s="251"/>
      <c r="Q459" s="251"/>
      <c r="R459" s="251"/>
      <c r="S459" s="251"/>
      <c r="T459" s="251"/>
      <c r="U459" s="251"/>
      <c r="V459" s="251"/>
      <c r="W459" s="251"/>
      <c r="X459" s="251"/>
      <c r="Y459" s="251"/>
      <c r="Z459" s="251"/>
      <c r="AA459" s="251"/>
      <c r="AB459" s="252">
        <f t="shared" si="29"/>
        <v>0</v>
      </c>
      <c r="AC459" s="252">
        <f>ROUND(AB459*事業まとめ!$Q$6,2)</f>
        <v>0</v>
      </c>
      <c r="AD459" s="253"/>
      <c r="AE459" s="253"/>
      <c r="AF459" s="253"/>
      <c r="AG459" s="253"/>
      <c r="AH459" s="253"/>
      <c r="AI459" s="253"/>
      <c r="AJ459" s="253"/>
      <c r="AK459" s="252">
        <f t="shared" si="30"/>
        <v>0</v>
      </c>
      <c r="AL459" s="252">
        <f>ROUND(AK459*事業まとめ!$Q$6,2)</f>
        <v>0</v>
      </c>
      <c r="AM459" s="254">
        <f t="shared" si="28"/>
        <v>0</v>
      </c>
      <c r="AN459" s="254">
        <f t="shared" si="28"/>
        <v>0</v>
      </c>
      <c r="AO459" s="259"/>
      <c r="AP459" s="260">
        <f t="shared" si="31"/>
        <v>0</v>
      </c>
      <c r="AQ459" s="259"/>
      <c r="AR459" s="257"/>
      <c r="AS459" s="257"/>
      <c r="AT459" s="257"/>
      <c r="AU459" s="257"/>
      <c r="AV459" s="257"/>
      <c r="AW459" s="257"/>
    </row>
    <row r="460" spans="2:49" s="265" customFormat="1" x14ac:dyDescent="0.4">
      <c r="B460" s="251"/>
      <c r="C460" s="251"/>
      <c r="D460" s="251"/>
      <c r="E460" s="251"/>
      <c r="F460" s="251"/>
      <c r="G460" s="251"/>
      <c r="H460" s="251"/>
      <c r="I460" s="251"/>
      <c r="J460" s="251"/>
      <c r="K460" s="251"/>
      <c r="L460" s="251"/>
      <c r="M460" s="251"/>
      <c r="N460" s="251"/>
      <c r="O460" s="251"/>
      <c r="P460" s="251"/>
      <c r="Q460" s="251"/>
      <c r="R460" s="251"/>
      <c r="S460" s="251"/>
      <c r="T460" s="251"/>
      <c r="U460" s="251"/>
      <c r="V460" s="251"/>
      <c r="W460" s="251"/>
      <c r="X460" s="251"/>
      <c r="Y460" s="251"/>
      <c r="Z460" s="251"/>
      <c r="AA460" s="251"/>
      <c r="AB460" s="252">
        <f t="shared" si="29"/>
        <v>0</v>
      </c>
      <c r="AC460" s="252">
        <f>ROUND(AB460*事業まとめ!$Q$6,2)</f>
        <v>0</v>
      </c>
      <c r="AD460" s="253"/>
      <c r="AE460" s="253"/>
      <c r="AF460" s="253"/>
      <c r="AG460" s="253"/>
      <c r="AH460" s="253"/>
      <c r="AI460" s="253"/>
      <c r="AJ460" s="253"/>
      <c r="AK460" s="252">
        <f t="shared" si="30"/>
        <v>0</v>
      </c>
      <c r="AL460" s="252">
        <f>ROUND(AK460*事業まとめ!$Q$6,2)</f>
        <v>0</v>
      </c>
      <c r="AM460" s="254">
        <f t="shared" si="28"/>
        <v>0</v>
      </c>
      <c r="AN460" s="254">
        <f t="shared" si="28"/>
        <v>0</v>
      </c>
      <c r="AO460" s="259"/>
      <c r="AP460" s="260">
        <f t="shared" si="31"/>
        <v>0</v>
      </c>
      <c r="AQ460" s="259"/>
      <c r="AR460" s="257"/>
      <c r="AS460" s="257"/>
      <c r="AT460" s="257"/>
      <c r="AU460" s="257"/>
      <c r="AV460" s="257"/>
      <c r="AW460" s="257"/>
    </row>
    <row r="461" spans="2:49" s="265" customFormat="1" x14ac:dyDescent="0.4">
      <c r="B461" s="251"/>
      <c r="C461" s="251"/>
      <c r="D461" s="251"/>
      <c r="E461" s="251"/>
      <c r="F461" s="251"/>
      <c r="G461" s="251"/>
      <c r="H461" s="251"/>
      <c r="I461" s="251"/>
      <c r="J461" s="251"/>
      <c r="K461" s="251"/>
      <c r="L461" s="251"/>
      <c r="M461" s="251"/>
      <c r="N461" s="251"/>
      <c r="O461" s="251"/>
      <c r="P461" s="251"/>
      <c r="Q461" s="251"/>
      <c r="R461" s="251"/>
      <c r="S461" s="251"/>
      <c r="T461" s="251"/>
      <c r="U461" s="251"/>
      <c r="V461" s="251"/>
      <c r="W461" s="251"/>
      <c r="X461" s="251"/>
      <c r="Y461" s="251"/>
      <c r="Z461" s="251"/>
      <c r="AA461" s="251"/>
      <c r="AB461" s="252">
        <f t="shared" si="29"/>
        <v>0</v>
      </c>
      <c r="AC461" s="252">
        <f>ROUND(AB461*事業まとめ!$Q$6,2)</f>
        <v>0</v>
      </c>
      <c r="AD461" s="253"/>
      <c r="AE461" s="253"/>
      <c r="AF461" s="253"/>
      <c r="AG461" s="253"/>
      <c r="AH461" s="253"/>
      <c r="AI461" s="253"/>
      <c r="AJ461" s="253"/>
      <c r="AK461" s="252">
        <f t="shared" si="30"/>
        <v>0</v>
      </c>
      <c r="AL461" s="252">
        <f>ROUND(AK461*事業まとめ!$Q$6,2)</f>
        <v>0</v>
      </c>
      <c r="AM461" s="254">
        <f t="shared" si="28"/>
        <v>0</v>
      </c>
      <c r="AN461" s="254">
        <f t="shared" si="28"/>
        <v>0</v>
      </c>
      <c r="AO461" s="259"/>
      <c r="AP461" s="260">
        <f t="shared" si="31"/>
        <v>0</v>
      </c>
      <c r="AQ461" s="259"/>
      <c r="AR461" s="257"/>
      <c r="AS461" s="257"/>
      <c r="AT461" s="257"/>
      <c r="AU461" s="257"/>
      <c r="AV461" s="257"/>
      <c r="AW461" s="257"/>
    </row>
    <row r="462" spans="2:49" s="265" customFormat="1" x14ac:dyDescent="0.4">
      <c r="B462" s="251"/>
      <c r="C462" s="251"/>
      <c r="D462" s="251"/>
      <c r="E462" s="251"/>
      <c r="F462" s="251"/>
      <c r="G462" s="251"/>
      <c r="H462" s="251"/>
      <c r="I462" s="251"/>
      <c r="J462" s="251"/>
      <c r="K462" s="251"/>
      <c r="L462" s="251"/>
      <c r="M462" s="251"/>
      <c r="N462" s="251"/>
      <c r="O462" s="251"/>
      <c r="P462" s="251"/>
      <c r="Q462" s="251"/>
      <c r="R462" s="251"/>
      <c r="S462" s="251"/>
      <c r="T462" s="251"/>
      <c r="U462" s="251"/>
      <c r="V462" s="251"/>
      <c r="W462" s="251"/>
      <c r="X462" s="251"/>
      <c r="Y462" s="251"/>
      <c r="Z462" s="251"/>
      <c r="AA462" s="251"/>
      <c r="AB462" s="252">
        <f t="shared" si="29"/>
        <v>0</v>
      </c>
      <c r="AC462" s="252">
        <f>ROUND(AB462*事業まとめ!$Q$6,2)</f>
        <v>0</v>
      </c>
      <c r="AD462" s="253"/>
      <c r="AE462" s="253"/>
      <c r="AF462" s="253"/>
      <c r="AG462" s="253"/>
      <c r="AH462" s="253"/>
      <c r="AI462" s="253"/>
      <c r="AJ462" s="253"/>
      <c r="AK462" s="252">
        <f t="shared" si="30"/>
        <v>0</v>
      </c>
      <c r="AL462" s="252">
        <f>ROUND(AK462*事業まとめ!$Q$6,2)</f>
        <v>0</v>
      </c>
      <c r="AM462" s="254">
        <f t="shared" si="28"/>
        <v>0</v>
      </c>
      <c r="AN462" s="254">
        <f t="shared" si="28"/>
        <v>0</v>
      </c>
      <c r="AO462" s="259"/>
      <c r="AP462" s="260">
        <f t="shared" si="31"/>
        <v>0</v>
      </c>
      <c r="AQ462" s="259"/>
      <c r="AR462" s="257"/>
      <c r="AS462" s="257"/>
      <c r="AT462" s="257"/>
      <c r="AU462" s="257"/>
      <c r="AV462" s="257"/>
      <c r="AW462" s="257"/>
    </row>
    <row r="463" spans="2:49" s="265" customFormat="1" x14ac:dyDescent="0.4">
      <c r="B463" s="251"/>
      <c r="C463" s="251"/>
      <c r="D463" s="251"/>
      <c r="E463" s="251"/>
      <c r="F463" s="251"/>
      <c r="G463" s="251"/>
      <c r="H463" s="251"/>
      <c r="I463" s="251"/>
      <c r="J463" s="251"/>
      <c r="K463" s="251"/>
      <c r="L463" s="251"/>
      <c r="M463" s="251"/>
      <c r="N463" s="251"/>
      <c r="O463" s="251"/>
      <c r="P463" s="251"/>
      <c r="Q463" s="251"/>
      <c r="R463" s="251"/>
      <c r="S463" s="251"/>
      <c r="T463" s="251"/>
      <c r="U463" s="251"/>
      <c r="V463" s="251"/>
      <c r="W463" s="251"/>
      <c r="X463" s="251"/>
      <c r="Y463" s="251"/>
      <c r="Z463" s="251"/>
      <c r="AA463" s="251"/>
      <c r="AB463" s="252">
        <f t="shared" si="29"/>
        <v>0</v>
      </c>
      <c r="AC463" s="252">
        <f>ROUND(AB463*事業まとめ!$Q$6,2)</f>
        <v>0</v>
      </c>
      <c r="AD463" s="253"/>
      <c r="AE463" s="253"/>
      <c r="AF463" s="253"/>
      <c r="AG463" s="253"/>
      <c r="AH463" s="253"/>
      <c r="AI463" s="253"/>
      <c r="AJ463" s="253"/>
      <c r="AK463" s="252">
        <f t="shared" si="30"/>
        <v>0</v>
      </c>
      <c r="AL463" s="252">
        <f>ROUND(AK463*事業まとめ!$Q$6,2)</f>
        <v>0</v>
      </c>
      <c r="AM463" s="254">
        <f t="shared" si="28"/>
        <v>0</v>
      </c>
      <c r="AN463" s="254">
        <f t="shared" si="28"/>
        <v>0</v>
      </c>
      <c r="AO463" s="259"/>
      <c r="AP463" s="260">
        <f t="shared" si="31"/>
        <v>0</v>
      </c>
      <c r="AQ463" s="259"/>
      <c r="AR463" s="257"/>
      <c r="AS463" s="257"/>
      <c r="AT463" s="257"/>
      <c r="AU463" s="257"/>
      <c r="AV463" s="257"/>
      <c r="AW463" s="257"/>
    </row>
    <row r="464" spans="2:49" s="265" customFormat="1" x14ac:dyDescent="0.4">
      <c r="B464" s="251"/>
      <c r="C464" s="251"/>
      <c r="D464" s="251"/>
      <c r="E464" s="251"/>
      <c r="F464" s="251"/>
      <c r="G464" s="251"/>
      <c r="H464" s="251"/>
      <c r="I464" s="251"/>
      <c r="J464" s="251"/>
      <c r="K464" s="251"/>
      <c r="L464" s="251"/>
      <c r="M464" s="251"/>
      <c r="N464" s="251"/>
      <c r="O464" s="251"/>
      <c r="P464" s="251"/>
      <c r="Q464" s="251"/>
      <c r="R464" s="251"/>
      <c r="S464" s="251"/>
      <c r="T464" s="251"/>
      <c r="U464" s="251"/>
      <c r="V464" s="251"/>
      <c r="W464" s="251"/>
      <c r="X464" s="251"/>
      <c r="Y464" s="251"/>
      <c r="Z464" s="251"/>
      <c r="AA464" s="251"/>
      <c r="AB464" s="252">
        <f t="shared" si="29"/>
        <v>0</v>
      </c>
      <c r="AC464" s="252">
        <f>ROUND(AB464*事業まとめ!$Q$6,2)</f>
        <v>0</v>
      </c>
      <c r="AD464" s="253"/>
      <c r="AE464" s="253"/>
      <c r="AF464" s="253"/>
      <c r="AG464" s="253"/>
      <c r="AH464" s="253"/>
      <c r="AI464" s="253"/>
      <c r="AJ464" s="253"/>
      <c r="AK464" s="252">
        <f t="shared" si="30"/>
        <v>0</v>
      </c>
      <c r="AL464" s="252">
        <f>ROUND(AK464*事業まとめ!$Q$6,2)</f>
        <v>0</v>
      </c>
      <c r="AM464" s="254">
        <f t="shared" si="28"/>
        <v>0</v>
      </c>
      <c r="AN464" s="254">
        <f t="shared" si="28"/>
        <v>0</v>
      </c>
      <c r="AO464" s="259"/>
      <c r="AP464" s="260">
        <f t="shared" si="31"/>
        <v>0</v>
      </c>
      <c r="AQ464" s="259"/>
      <c r="AR464" s="257"/>
      <c r="AS464" s="257"/>
      <c r="AT464" s="257"/>
      <c r="AU464" s="257"/>
      <c r="AV464" s="257"/>
      <c r="AW464" s="257"/>
    </row>
    <row r="465" spans="2:49" s="265" customFormat="1" x14ac:dyDescent="0.4">
      <c r="B465" s="251"/>
      <c r="C465" s="251"/>
      <c r="D465" s="251"/>
      <c r="E465" s="251"/>
      <c r="F465" s="251"/>
      <c r="G465" s="251"/>
      <c r="H465" s="251"/>
      <c r="I465" s="251"/>
      <c r="J465" s="251"/>
      <c r="K465" s="251"/>
      <c r="L465" s="251"/>
      <c r="M465" s="251"/>
      <c r="N465" s="251"/>
      <c r="O465" s="251"/>
      <c r="P465" s="251"/>
      <c r="Q465" s="251"/>
      <c r="R465" s="251"/>
      <c r="S465" s="251"/>
      <c r="T465" s="251"/>
      <c r="U465" s="251"/>
      <c r="V465" s="251"/>
      <c r="W465" s="251"/>
      <c r="X465" s="251"/>
      <c r="Y465" s="251"/>
      <c r="Z465" s="251"/>
      <c r="AA465" s="251"/>
      <c r="AB465" s="252">
        <f t="shared" si="29"/>
        <v>0</v>
      </c>
      <c r="AC465" s="252">
        <f>ROUND(AB465*事業まとめ!$Q$6,2)</f>
        <v>0</v>
      </c>
      <c r="AD465" s="253"/>
      <c r="AE465" s="253"/>
      <c r="AF465" s="253"/>
      <c r="AG465" s="253"/>
      <c r="AH465" s="253"/>
      <c r="AI465" s="253"/>
      <c r="AJ465" s="253"/>
      <c r="AK465" s="252">
        <f t="shared" si="30"/>
        <v>0</v>
      </c>
      <c r="AL465" s="252">
        <f>ROUND(AK465*事業まとめ!$Q$6,2)</f>
        <v>0</v>
      </c>
      <c r="AM465" s="254">
        <f t="shared" si="28"/>
        <v>0</v>
      </c>
      <c r="AN465" s="254">
        <f t="shared" si="28"/>
        <v>0</v>
      </c>
      <c r="AO465" s="259"/>
      <c r="AP465" s="260">
        <f t="shared" si="31"/>
        <v>0</v>
      </c>
      <c r="AQ465" s="259"/>
      <c r="AR465" s="257"/>
      <c r="AS465" s="257"/>
      <c r="AT465" s="257"/>
      <c r="AU465" s="257"/>
      <c r="AV465" s="257"/>
      <c r="AW465" s="257"/>
    </row>
    <row r="466" spans="2:49" s="265" customFormat="1" x14ac:dyDescent="0.4">
      <c r="B466" s="251"/>
      <c r="C466" s="251"/>
      <c r="D466" s="251"/>
      <c r="E466" s="251"/>
      <c r="F466" s="251"/>
      <c r="G466" s="251"/>
      <c r="H466" s="251"/>
      <c r="I466" s="251"/>
      <c r="J466" s="251"/>
      <c r="K466" s="251"/>
      <c r="L466" s="251"/>
      <c r="M466" s="251"/>
      <c r="N466" s="251"/>
      <c r="O466" s="251"/>
      <c r="P466" s="251"/>
      <c r="Q466" s="251"/>
      <c r="R466" s="251"/>
      <c r="S466" s="251"/>
      <c r="T466" s="251"/>
      <c r="U466" s="251"/>
      <c r="V466" s="251"/>
      <c r="W466" s="251"/>
      <c r="X466" s="251"/>
      <c r="Y466" s="251"/>
      <c r="Z466" s="251"/>
      <c r="AA466" s="251"/>
      <c r="AB466" s="252">
        <f t="shared" si="29"/>
        <v>0</v>
      </c>
      <c r="AC466" s="252">
        <f>ROUND(AB466*事業まとめ!$Q$6,2)</f>
        <v>0</v>
      </c>
      <c r="AD466" s="253"/>
      <c r="AE466" s="253"/>
      <c r="AF466" s="253"/>
      <c r="AG466" s="253"/>
      <c r="AH466" s="253"/>
      <c r="AI466" s="253"/>
      <c r="AJ466" s="253"/>
      <c r="AK466" s="252">
        <f t="shared" si="30"/>
        <v>0</v>
      </c>
      <c r="AL466" s="252">
        <f>ROUND(AK466*事業まとめ!$Q$6,2)</f>
        <v>0</v>
      </c>
      <c r="AM466" s="254">
        <f t="shared" si="28"/>
        <v>0</v>
      </c>
      <c r="AN466" s="254">
        <f t="shared" si="28"/>
        <v>0</v>
      </c>
      <c r="AO466" s="259"/>
      <c r="AP466" s="260">
        <f t="shared" si="31"/>
        <v>0</v>
      </c>
      <c r="AQ466" s="259"/>
      <c r="AR466" s="257"/>
      <c r="AS466" s="257"/>
      <c r="AT466" s="257"/>
      <c r="AU466" s="257"/>
      <c r="AV466" s="257"/>
      <c r="AW466" s="257"/>
    </row>
    <row r="467" spans="2:49" s="265" customFormat="1" x14ac:dyDescent="0.4">
      <c r="B467" s="251"/>
      <c r="C467" s="251"/>
      <c r="D467" s="251"/>
      <c r="E467" s="251"/>
      <c r="F467" s="251"/>
      <c r="G467" s="251"/>
      <c r="H467" s="251"/>
      <c r="I467" s="251"/>
      <c r="J467" s="251"/>
      <c r="K467" s="251"/>
      <c r="L467" s="251"/>
      <c r="M467" s="251"/>
      <c r="N467" s="251"/>
      <c r="O467" s="251"/>
      <c r="P467" s="251"/>
      <c r="Q467" s="251"/>
      <c r="R467" s="251"/>
      <c r="S467" s="251"/>
      <c r="T467" s="251"/>
      <c r="U467" s="251"/>
      <c r="V467" s="251"/>
      <c r="W467" s="251"/>
      <c r="X467" s="251"/>
      <c r="Y467" s="251"/>
      <c r="Z467" s="251"/>
      <c r="AA467" s="251"/>
      <c r="AB467" s="252">
        <f t="shared" si="29"/>
        <v>0</v>
      </c>
      <c r="AC467" s="252">
        <f>ROUND(AB467*事業まとめ!$Q$6,2)</f>
        <v>0</v>
      </c>
      <c r="AD467" s="253"/>
      <c r="AE467" s="253"/>
      <c r="AF467" s="253"/>
      <c r="AG467" s="253"/>
      <c r="AH467" s="253"/>
      <c r="AI467" s="253"/>
      <c r="AJ467" s="253"/>
      <c r="AK467" s="252">
        <f t="shared" si="30"/>
        <v>0</v>
      </c>
      <c r="AL467" s="252">
        <f>ROUND(AK467*事業まとめ!$Q$6,2)</f>
        <v>0</v>
      </c>
      <c r="AM467" s="254">
        <f t="shared" si="28"/>
        <v>0</v>
      </c>
      <c r="AN467" s="254">
        <f t="shared" si="28"/>
        <v>0</v>
      </c>
      <c r="AO467" s="259"/>
      <c r="AP467" s="260">
        <f t="shared" si="31"/>
        <v>0</v>
      </c>
      <c r="AQ467" s="259"/>
      <c r="AR467" s="257"/>
      <c r="AS467" s="257"/>
      <c r="AT467" s="257"/>
      <c r="AU467" s="257"/>
      <c r="AV467" s="257"/>
      <c r="AW467" s="257"/>
    </row>
    <row r="468" spans="2:49" s="265" customFormat="1" x14ac:dyDescent="0.4">
      <c r="B468" s="251"/>
      <c r="C468" s="251"/>
      <c r="D468" s="251"/>
      <c r="E468" s="251"/>
      <c r="F468" s="251"/>
      <c r="G468" s="251"/>
      <c r="H468" s="251"/>
      <c r="I468" s="251"/>
      <c r="J468" s="251"/>
      <c r="K468" s="251"/>
      <c r="L468" s="251"/>
      <c r="M468" s="251"/>
      <c r="N468" s="251"/>
      <c r="O468" s="251"/>
      <c r="P468" s="251"/>
      <c r="Q468" s="251"/>
      <c r="R468" s="251"/>
      <c r="S468" s="251"/>
      <c r="T468" s="251"/>
      <c r="U468" s="251"/>
      <c r="V468" s="251"/>
      <c r="W468" s="251"/>
      <c r="X468" s="251"/>
      <c r="Y468" s="251"/>
      <c r="Z468" s="251"/>
      <c r="AA468" s="251"/>
      <c r="AB468" s="252">
        <f t="shared" si="29"/>
        <v>0</v>
      </c>
      <c r="AC468" s="252">
        <f>ROUND(AB468*事業まとめ!$Q$6,2)</f>
        <v>0</v>
      </c>
      <c r="AD468" s="253"/>
      <c r="AE468" s="253"/>
      <c r="AF468" s="253"/>
      <c r="AG468" s="253"/>
      <c r="AH468" s="253"/>
      <c r="AI468" s="253"/>
      <c r="AJ468" s="253"/>
      <c r="AK468" s="252">
        <f t="shared" si="30"/>
        <v>0</v>
      </c>
      <c r="AL468" s="252">
        <f>ROUND(AK468*事業まとめ!$Q$6,2)</f>
        <v>0</v>
      </c>
      <c r="AM468" s="254">
        <f t="shared" si="28"/>
        <v>0</v>
      </c>
      <c r="AN468" s="254">
        <f t="shared" si="28"/>
        <v>0</v>
      </c>
      <c r="AO468" s="259"/>
      <c r="AP468" s="260">
        <f t="shared" si="31"/>
        <v>0</v>
      </c>
      <c r="AQ468" s="259"/>
      <c r="AR468" s="257"/>
      <c r="AS468" s="257"/>
      <c r="AT468" s="257"/>
      <c r="AU468" s="257"/>
      <c r="AV468" s="257"/>
      <c r="AW468" s="257"/>
    </row>
    <row r="469" spans="2:49" s="265" customFormat="1" x14ac:dyDescent="0.4">
      <c r="B469" s="251"/>
      <c r="C469" s="251"/>
      <c r="D469" s="251"/>
      <c r="E469" s="251"/>
      <c r="F469" s="251"/>
      <c r="G469" s="251"/>
      <c r="H469" s="251"/>
      <c r="I469" s="251"/>
      <c r="J469" s="251"/>
      <c r="K469" s="251"/>
      <c r="L469" s="251"/>
      <c r="M469" s="251"/>
      <c r="N469" s="251"/>
      <c r="O469" s="251"/>
      <c r="P469" s="251"/>
      <c r="Q469" s="251"/>
      <c r="R469" s="251"/>
      <c r="S469" s="251"/>
      <c r="T469" s="251"/>
      <c r="U469" s="251"/>
      <c r="V469" s="251"/>
      <c r="W469" s="251"/>
      <c r="X469" s="251"/>
      <c r="Y469" s="251"/>
      <c r="Z469" s="251"/>
      <c r="AA469" s="251"/>
      <c r="AB469" s="252">
        <f t="shared" si="29"/>
        <v>0</v>
      </c>
      <c r="AC469" s="252">
        <f>ROUND(AB469*事業まとめ!$Q$6,2)</f>
        <v>0</v>
      </c>
      <c r="AD469" s="253"/>
      <c r="AE469" s="253"/>
      <c r="AF469" s="253"/>
      <c r="AG469" s="253"/>
      <c r="AH469" s="253"/>
      <c r="AI469" s="253"/>
      <c r="AJ469" s="253"/>
      <c r="AK469" s="252">
        <f t="shared" si="30"/>
        <v>0</v>
      </c>
      <c r="AL469" s="252">
        <f>ROUND(AK469*事業まとめ!$Q$6,2)</f>
        <v>0</v>
      </c>
      <c r="AM469" s="254">
        <f t="shared" si="28"/>
        <v>0</v>
      </c>
      <c r="AN469" s="254">
        <f t="shared" si="28"/>
        <v>0</v>
      </c>
      <c r="AO469" s="259"/>
      <c r="AP469" s="260">
        <f t="shared" si="31"/>
        <v>0</v>
      </c>
      <c r="AQ469" s="259"/>
      <c r="AR469" s="257"/>
      <c r="AS469" s="257"/>
      <c r="AT469" s="257"/>
      <c r="AU469" s="257"/>
      <c r="AV469" s="257"/>
      <c r="AW469" s="257"/>
    </row>
    <row r="470" spans="2:49" s="265" customFormat="1" x14ac:dyDescent="0.4">
      <c r="B470" s="251"/>
      <c r="C470" s="251"/>
      <c r="D470" s="251"/>
      <c r="E470" s="251"/>
      <c r="F470" s="251"/>
      <c r="G470" s="251"/>
      <c r="H470" s="251"/>
      <c r="I470" s="251"/>
      <c r="J470" s="251"/>
      <c r="K470" s="251"/>
      <c r="L470" s="251"/>
      <c r="M470" s="251"/>
      <c r="N470" s="251"/>
      <c r="O470" s="251"/>
      <c r="P470" s="251"/>
      <c r="Q470" s="251"/>
      <c r="R470" s="251"/>
      <c r="S470" s="251"/>
      <c r="T470" s="251"/>
      <c r="U470" s="251"/>
      <c r="V470" s="251"/>
      <c r="W470" s="251"/>
      <c r="X470" s="251"/>
      <c r="Y470" s="251"/>
      <c r="Z470" s="251"/>
      <c r="AA470" s="251"/>
      <c r="AB470" s="252">
        <f t="shared" si="29"/>
        <v>0</v>
      </c>
      <c r="AC470" s="252">
        <f>ROUND(AB470*事業まとめ!$Q$6,2)</f>
        <v>0</v>
      </c>
      <c r="AD470" s="253"/>
      <c r="AE470" s="253"/>
      <c r="AF470" s="253"/>
      <c r="AG470" s="253"/>
      <c r="AH470" s="253"/>
      <c r="AI470" s="253"/>
      <c r="AJ470" s="253"/>
      <c r="AK470" s="252">
        <f t="shared" si="30"/>
        <v>0</v>
      </c>
      <c r="AL470" s="252">
        <f>ROUND(AK470*事業まとめ!$Q$6,2)</f>
        <v>0</v>
      </c>
      <c r="AM470" s="254">
        <f t="shared" si="28"/>
        <v>0</v>
      </c>
      <c r="AN470" s="254">
        <f t="shared" si="28"/>
        <v>0</v>
      </c>
      <c r="AO470" s="259"/>
      <c r="AP470" s="260">
        <f t="shared" si="31"/>
        <v>0</v>
      </c>
      <c r="AQ470" s="259"/>
      <c r="AR470" s="257"/>
      <c r="AS470" s="257"/>
      <c r="AT470" s="257"/>
      <c r="AU470" s="257"/>
      <c r="AV470" s="257"/>
      <c r="AW470" s="257"/>
    </row>
    <row r="471" spans="2:49" s="265" customFormat="1" x14ac:dyDescent="0.4">
      <c r="B471" s="251"/>
      <c r="C471" s="251"/>
      <c r="D471" s="251"/>
      <c r="E471" s="251"/>
      <c r="F471" s="251"/>
      <c r="G471" s="251"/>
      <c r="H471" s="251"/>
      <c r="I471" s="251"/>
      <c r="J471" s="251"/>
      <c r="K471" s="251"/>
      <c r="L471" s="251"/>
      <c r="M471" s="251"/>
      <c r="N471" s="251"/>
      <c r="O471" s="251"/>
      <c r="P471" s="251"/>
      <c r="Q471" s="251"/>
      <c r="R471" s="251"/>
      <c r="S471" s="251"/>
      <c r="T471" s="251"/>
      <c r="U471" s="251"/>
      <c r="V471" s="251"/>
      <c r="W471" s="251"/>
      <c r="X471" s="251"/>
      <c r="Y471" s="251"/>
      <c r="Z471" s="251"/>
      <c r="AA471" s="251"/>
      <c r="AB471" s="252">
        <f t="shared" si="29"/>
        <v>0</v>
      </c>
      <c r="AC471" s="252">
        <f>ROUND(AB471*事業まとめ!$Q$6,2)</f>
        <v>0</v>
      </c>
      <c r="AD471" s="253"/>
      <c r="AE471" s="253"/>
      <c r="AF471" s="253"/>
      <c r="AG471" s="253"/>
      <c r="AH471" s="253"/>
      <c r="AI471" s="253"/>
      <c r="AJ471" s="253"/>
      <c r="AK471" s="252">
        <f t="shared" si="30"/>
        <v>0</v>
      </c>
      <c r="AL471" s="252">
        <f>ROUND(AK471*事業まとめ!$Q$6,2)</f>
        <v>0</v>
      </c>
      <c r="AM471" s="254">
        <f t="shared" ref="AM471:AN500" si="32">AB471-AK471</f>
        <v>0</v>
      </c>
      <c r="AN471" s="254">
        <f t="shared" si="32"/>
        <v>0</v>
      </c>
      <c r="AO471" s="259"/>
      <c r="AP471" s="260">
        <f t="shared" si="31"/>
        <v>0</v>
      </c>
      <c r="AQ471" s="259"/>
      <c r="AR471" s="257"/>
      <c r="AS471" s="257"/>
      <c r="AT471" s="257"/>
      <c r="AU471" s="257"/>
      <c r="AV471" s="257"/>
      <c r="AW471" s="257"/>
    </row>
    <row r="472" spans="2:49" s="265" customFormat="1" x14ac:dyDescent="0.4">
      <c r="B472" s="251"/>
      <c r="C472" s="251"/>
      <c r="D472" s="251"/>
      <c r="E472" s="251"/>
      <c r="F472" s="251"/>
      <c r="G472" s="251"/>
      <c r="H472" s="251"/>
      <c r="I472" s="251"/>
      <c r="J472" s="251"/>
      <c r="K472" s="251"/>
      <c r="L472" s="251"/>
      <c r="M472" s="251"/>
      <c r="N472" s="251"/>
      <c r="O472" s="251"/>
      <c r="P472" s="251"/>
      <c r="Q472" s="251"/>
      <c r="R472" s="251"/>
      <c r="S472" s="251"/>
      <c r="T472" s="251"/>
      <c r="U472" s="251"/>
      <c r="V472" s="251"/>
      <c r="W472" s="251"/>
      <c r="X472" s="251"/>
      <c r="Y472" s="251"/>
      <c r="Z472" s="251"/>
      <c r="AA472" s="251"/>
      <c r="AB472" s="252">
        <f t="shared" si="29"/>
        <v>0</v>
      </c>
      <c r="AC472" s="252">
        <f>ROUND(AB472*事業まとめ!$Q$6,2)</f>
        <v>0</v>
      </c>
      <c r="AD472" s="253"/>
      <c r="AE472" s="253"/>
      <c r="AF472" s="253"/>
      <c r="AG472" s="253"/>
      <c r="AH472" s="253"/>
      <c r="AI472" s="253"/>
      <c r="AJ472" s="253"/>
      <c r="AK472" s="252">
        <f t="shared" si="30"/>
        <v>0</v>
      </c>
      <c r="AL472" s="252">
        <f>ROUND(AK472*事業まとめ!$Q$6,2)</f>
        <v>0</v>
      </c>
      <c r="AM472" s="254">
        <f t="shared" si="32"/>
        <v>0</v>
      </c>
      <c r="AN472" s="254">
        <f t="shared" si="32"/>
        <v>0</v>
      </c>
      <c r="AO472" s="259"/>
      <c r="AP472" s="260">
        <f t="shared" si="31"/>
        <v>0</v>
      </c>
      <c r="AQ472" s="259"/>
      <c r="AR472" s="257"/>
      <c r="AS472" s="257"/>
      <c r="AT472" s="257"/>
      <c r="AU472" s="257"/>
      <c r="AV472" s="257"/>
      <c r="AW472" s="257"/>
    </row>
    <row r="473" spans="2:49" s="265" customFormat="1" x14ac:dyDescent="0.4">
      <c r="B473" s="251"/>
      <c r="C473" s="251"/>
      <c r="D473" s="251"/>
      <c r="E473" s="251"/>
      <c r="F473" s="251"/>
      <c r="G473" s="251"/>
      <c r="H473" s="251"/>
      <c r="I473" s="251"/>
      <c r="J473" s="251"/>
      <c r="K473" s="251"/>
      <c r="L473" s="251"/>
      <c r="M473" s="251"/>
      <c r="N473" s="251"/>
      <c r="O473" s="251"/>
      <c r="P473" s="251"/>
      <c r="Q473" s="251"/>
      <c r="R473" s="251"/>
      <c r="S473" s="251"/>
      <c r="T473" s="251"/>
      <c r="U473" s="251"/>
      <c r="V473" s="251"/>
      <c r="W473" s="251"/>
      <c r="X473" s="251"/>
      <c r="Y473" s="251"/>
      <c r="Z473" s="251"/>
      <c r="AA473" s="251"/>
      <c r="AB473" s="252">
        <f t="shared" si="29"/>
        <v>0</v>
      </c>
      <c r="AC473" s="252">
        <f>ROUND(AB473*事業まとめ!$Q$6,2)</f>
        <v>0</v>
      </c>
      <c r="AD473" s="253"/>
      <c r="AE473" s="253"/>
      <c r="AF473" s="253"/>
      <c r="AG473" s="253"/>
      <c r="AH473" s="253"/>
      <c r="AI473" s="253"/>
      <c r="AJ473" s="253"/>
      <c r="AK473" s="252">
        <f t="shared" si="30"/>
        <v>0</v>
      </c>
      <c r="AL473" s="252">
        <f>ROUND(AK473*事業まとめ!$Q$6,2)</f>
        <v>0</v>
      </c>
      <c r="AM473" s="254">
        <f t="shared" si="32"/>
        <v>0</v>
      </c>
      <c r="AN473" s="254">
        <f t="shared" si="32"/>
        <v>0</v>
      </c>
      <c r="AO473" s="259"/>
      <c r="AP473" s="260">
        <f t="shared" si="31"/>
        <v>0</v>
      </c>
      <c r="AQ473" s="259"/>
      <c r="AR473" s="257"/>
      <c r="AS473" s="257"/>
      <c r="AT473" s="257"/>
      <c r="AU473" s="257"/>
      <c r="AV473" s="257"/>
      <c r="AW473" s="257"/>
    </row>
    <row r="474" spans="2:49" s="265" customFormat="1" x14ac:dyDescent="0.4">
      <c r="B474" s="251"/>
      <c r="C474" s="251"/>
      <c r="D474" s="251"/>
      <c r="E474" s="251"/>
      <c r="F474" s="251"/>
      <c r="G474" s="251"/>
      <c r="H474" s="251"/>
      <c r="I474" s="251"/>
      <c r="J474" s="251"/>
      <c r="K474" s="251"/>
      <c r="L474" s="251"/>
      <c r="M474" s="251"/>
      <c r="N474" s="251"/>
      <c r="O474" s="251"/>
      <c r="P474" s="251"/>
      <c r="Q474" s="251"/>
      <c r="R474" s="251"/>
      <c r="S474" s="251"/>
      <c r="T474" s="251"/>
      <c r="U474" s="251"/>
      <c r="V474" s="251"/>
      <c r="W474" s="251"/>
      <c r="X474" s="251"/>
      <c r="Y474" s="251"/>
      <c r="Z474" s="251"/>
      <c r="AA474" s="251"/>
      <c r="AB474" s="252">
        <f t="shared" si="29"/>
        <v>0</v>
      </c>
      <c r="AC474" s="252">
        <f>ROUND(AB474*事業まとめ!$Q$6,2)</f>
        <v>0</v>
      </c>
      <c r="AD474" s="253"/>
      <c r="AE474" s="253"/>
      <c r="AF474" s="253"/>
      <c r="AG474" s="253"/>
      <c r="AH474" s="253"/>
      <c r="AI474" s="253"/>
      <c r="AJ474" s="253"/>
      <c r="AK474" s="252">
        <f t="shared" si="30"/>
        <v>0</v>
      </c>
      <c r="AL474" s="252">
        <f>ROUND(AK474*事業まとめ!$Q$6,2)</f>
        <v>0</v>
      </c>
      <c r="AM474" s="254">
        <f t="shared" si="32"/>
        <v>0</v>
      </c>
      <c r="AN474" s="254">
        <f t="shared" si="32"/>
        <v>0</v>
      </c>
      <c r="AO474" s="259"/>
      <c r="AP474" s="260">
        <f t="shared" si="31"/>
        <v>0</v>
      </c>
      <c r="AQ474" s="259"/>
      <c r="AR474" s="257"/>
      <c r="AS474" s="257"/>
      <c r="AT474" s="257"/>
      <c r="AU474" s="257"/>
      <c r="AV474" s="257"/>
      <c r="AW474" s="257"/>
    </row>
    <row r="475" spans="2:49" s="265" customFormat="1" x14ac:dyDescent="0.4">
      <c r="B475" s="251"/>
      <c r="C475" s="251"/>
      <c r="D475" s="251"/>
      <c r="E475" s="251"/>
      <c r="F475" s="251"/>
      <c r="G475" s="251"/>
      <c r="H475" s="251"/>
      <c r="I475" s="251"/>
      <c r="J475" s="251"/>
      <c r="K475" s="251"/>
      <c r="L475" s="251"/>
      <c r="M475" s="251"/>
      <c r="N475" s="251"/>
      <c r="O475" s="251"/>
      <c r="P475" s="251"/>
      <c r="Q475" s="251"/>
      <c r="R475" s="251"/>
      <c r="S475" s="251"/>
      <c r="T475" s="251"/>
      <c r="U475" s="251"/>
      <c r="V475" s="251"/>
      <c r="W475" s="251"/>
      <c r="X475" s="251"/>
      <c r="Y475" s="251"/>
      <c r="Z475" s="251"/>
      <c r="AA475" s="251"/>
      <c r="AB475" s="252">
        <f t="shared" si="29"/>
        <v>0</v>
      </c>
      <c r="AC475" s="252">
        <f>ROUND(AB475*事業まとめ!$Q$6,2)</f>
        <v>0</v>
      </c>
      <c r="AD475" s="253"/>
      <c r="AE475" s="253"/>
      <c r="AF475" s="253"/>
      <c r="AG475" s="253"/>
      <c r="AH475" s="253"/>
      <c r="AI475" s="253"/>
      <c r="AJ475" s="253"/>
      <c r="AK475" s="252">
        <f t="shared" si="30"/>
        <v>0</v>
      </c>
      <c r="AL475" s="252">
        <f>ROUND(AK475*事業まとめ!$Q$6,2)</f>
        <v>0</v>
      </c>
      <c r="AM475" s="254">
        <f t="shared" si="32"/>
        <v>0</v>
      </c>
      <c r="AN475" s="254">
        <f t="shared" si="32"/>
        <v>0</v>
      </c>
      <c r="AO475" s="259"/>
      <c r="AP475" s="260">
        <f t="shared" si="31"/>
        <v>0</v>
      </c>
      <c r="AQ475" s="259"/>
      <c r="AR475" s="257"/>
      <c r="AS475" s="257"/>
      <c r="AT475" s="257"/>
      <c r="AU475" s="257"/>
      <c r="AV475" s="257"/>
      <c r="AW475" s="257"/>
    </row>
    <row r="476" spans="2:49" s="265" customFormat="1" x14ac:dyDescent="0.4">
      <c r="B476" s="251"/>
      <c r="C476" s="251"/>
      <c r="D476" s="251"/>
      <c r="E476" s="251"/>
      <c r="F476" s="251"/>
      <c r="G476" s="251"/>
      <c r="H476" s="251"/>
      <c r="I476" s="251"/>
      <c r="J476" s="251"/>
      <c r="K476" s="251"/>
      <c r="L476" s="251"/>
      <c r="M476" s="251"/>
      <c r="N476" s="251"/>
      <c r="O476" s="251"/>
      <c r="P476" s="251"/>
      <c r="Q476" s="251"/>
      <c r="R476" s="251"/>
      <c r="S476" s="251"/>
      <c r="T476" s="251"/>
      <c r="U476" s="251"/>
      <c r="V476" s="251"/>
      <c r="W476" s="251"/>
      <c r="X476" s="251"/>
      <c r="Y476" s="251"/>
      <c r="Z476" s="251"/>
      <c r="AA476" s="251"/>
      <c r="AB476" s="252">
        <f t="shared" si="29"/>
        <v>0</v>
      </c>
      <c r="AC476" s="252">
        <f>ROUND(AB476*事業まとめ!$Q$6,2)</f>
        <v>0</v>
      </c>
      <c r="AD476" s="253"/>
      <c r="AE476" s="253"/>
      <c r="AF476" s="253"/>
      <c r="AG476" s="253"/>
      <c r="AH476" s="253"/>
      <c r="AI476" s="253"/>
      <c r="AJ476" s="253"/>
      <c r="AK476" s="252">
        <f t="shared" si="30"/>
        <v>0</v>
      </c>
      <c r="AL476" s="252">
        <f>ROUND(AK476*事業まとめ!$Q$6,2)</f>
        <v>0</v>
      </c>
      <c r="AM476" s="254">
        <f t="shared" si="32"/>
        <v>0</v>
      </c>
      <c r="AN476" s="254">
        <f t="shared" si="32"/>
        <v>0</v>
      </c>
      <c r="AO476" s="259"/>
      <c r="AP476" s="260">
        <f t="shared" si="31"/>
        <v>0</v>
      </c>
      <c r="AQ476" s="259"/>
      <c r="AR476" s="257"/>
      <c r="AS476" s="257"/>
      <c r="AT476" s="257"/>
      <c r="AU476" s="257"/>
      <c r="AV476" s="257"/>
      <c r="AW476" s="257"/>
    </row>
    <row r="477" spans="2:49" s="265" customFormat="1" x14ac:dyDescent="0.4">
      <c r="B477" s="251"/>
      <c r="C477" s="251"/>
      <c r="D477" s="251"/>
      <c r="E477" s="251"/>
      <c r="F477" s="251"/>
      <c r="G477" s="251"/>
      <c r="H477" s="251"/>
      <c r="I477" s="251"/>
      <c r="J477" s="251"/>
      <c r="K477" s="251"/>
      <c r="L477" s="251"/>
      <c r="M477" s="251"/>
      <c r="N477" s="251"/>
      <c r="O477" s="251"/>
      <c r="P477" s="251"/>
      <c r="Q477" s="251"/>
      <c r="R477" s="251"/>
      <c r="S477" s="251"/>
      <c r="T477" s="251"/>
      <c r="U477" s="251"/>
      <c r="V477" s="251"/>
      <c r="W477" s="251"/>
      <c r="X477" s="251"/>
      <c r="Y477" s="251"/>
      <c r="Z477" s="251"/>
      <c r="AA477" s="251"/>
      <c r="AB477" s="252">
        <f t="shared" si="29"/>
        <v>0</v>
      </c>
      <c r="AC477" s="252">
        <f>ROUND(AB477*事業まとめ!$Q$6,2)</f>
        <v>0</v>
      </c>
      <c r="AD477" s="253"/>
      <c r="AE477" s="253"/>
      <c r="AF477" s="253"/>
      <c r="AG477" s="253"/>
      <c r="AH477" s="253"/>
      <c r="AI477" s="253"/>
      <c r="AJ477" s="253"/>
      <c r="AK477" s="252">
        <f t="shared" si="30"/>
        <v>0</v>
      </c>
      <c r="AL477" s="252">
        <f>ROUND(AK477*事業まとめ!$Q$6,2)</f>
        <v>0</v>
      </c>
      <c r="AM477" s="254">
        <f t="shared" si="32"/>
        <v>0</v>
      </c>
      <c r="AN477" s="254">
        <f t="shared" si="32"/>
        <v>0</v>
      </c>
      <c r="AO477" s="259"/>
      <c r="AP477" s="260">
        <f t="shared" si="31"/>
        <v>0</v>
      </c>
      <c r="AQ477" s="259"/>
      <c r="AR477" s="257"/>
      <c r="AS477" s="257"/>
      <c r="AT477" s="257"/>
      <c r="AU477" s="257"/>
      <c r="AV477" s="257"/>
      <c r="AW477" s="257"/>
    </row>
    <row r="478" spans="2:49" s="265" customFormat="1" x14ac:dyDescent="0.4">
      <c r="B478" s="251"/>
      <c r="C478" s="251"/>
      <c r="D478" s="251"/>
      <c r="E478" s="251"/>
      <c r="F478" s="251"/>
      <c r="G478" s="251"/>
      <c r="H478" s="251"/>
      <c r="I478" s="251"/>
      <c r="J478" s="251"/>
      <c r="K478" s="251"/>
      <c r="L478" s="251"/>
      <c r="M478" s="251"/>
      <c r="N478" s="251"/>
      <c r="O478" s="251"/>
      <c r="P478" s="251"/>
      <c r="Q478" s="251"/>
      <c r="R478" s="251"/>
      <c r="S478" s="251"/>
      <c r="T478" s="251"/>
      <c r="U478" s="251"/>
      <c r="V478" s="251"/>
      <c r="W478" s="251"/>
      <c r="X478" s="251"/>
      <c r="Y478" s="251"/>
      <c r="Z478" s="251"/>
      <c r="AA478" s="251"/>
      <c r="AB478" s="252">
        <f t="shared" si="29"/>
        <v>0</v>
      </c>
      <c r="AC478" s="252">
        <f>ROUND(AB478*事業まとめ!$Q$6,2)</f>
        <v>0</v>
      </c>
      <c r="AD478" s="253"/>
      <c r="AE478" s="253"/>
      <c r="AF478" s="253"/>
      <c r="AG478" s="253"/>
      <c r="AH478" s="253"/>
      <c r="AI478" s="253"/>
      <c r="AJ478" s="253"/>
      <c r="AK478" s="252">
        <f t="shared" si="30"/>
        <v>0</v>
      </c>
      <c r="AL478" s="252">
        <f>ROUND(AK478*事業まとめ!$Q$6,2)</f>
        <v>0</v>
      </c>
      <c r="AM478" s="254">
        <f t="shared" si="32"/>
        <v>0</v>
      </c>
      <c r="AN478" s="254">
        <f t="shared" si="32"/>
        <v>0</v>
      </c>
      <c r="AO478" s="259"/>
      <c r="AP478" s="260">
        <f t="shared" si="31"/>
        <v>0</v>
      </c>
      <c r="AQ478" s="259"/>
      <c r="AR478" s="257"/>
      <c r="AS478" s="257"/>
      <c r="AT478" s="257"/>
      <c r="AU478" s="257"/>
      <c r="AV478" s="257"/>
      <c r="AW478" s="257"/>
    </row>
    <row r="479" spans="2:49" s="265" customFormat="1" x14ac:dyDescent="0.4">
      <c r="B479" s="251"/>
      <c r="C479" s="251"/>
      <c r="D479" s="251"/>
      <c r="E479" s="251"/>
      <c r="F479" s="251"/>
      <c r="G479" s="251"/>
      <c r="H479" s="251"/>
      <c r="I479" s="251"/>
      <c r="J479" s="251"/>
      <c r="K479" s="251"/>
      <c r="L479" s="251"/>
      <c r="M479" s="251"/>
      <c r="N479" s="251"/>
      <c r="O479" s="251"/>
      <c r="P479" s="251"/>
      <c r="Q479" s="251"/>
      <c r="R479" s="251"/>
      <c r="S479" s="251"/>
      <c r="T479" s="251"/>
      <c r="U479" s="251"/>
      <c r="V479" s="251"/>
      <c r="W479" s="251"/>
      <c r="X479" s="251"/>
      <c r="Y479" s="251"/>
      <c r="Z479" s="251"/>
      <c r="AA479" s="251"/>
      <c r="AB479" s="252">
        <f t="shared" si="29"/>
        <v>0</v>
      </c>
      <c r="AC479" s="252">
        <f>ROUND(AB479*事業まとめ!$Q$6,2)</f>
        <v>0</v>
      </c>
      <c r="AD479" s="253"/>
      <c r="AE479" s="253"/>
      <c r="AF479" s="253"/>
      <c r="AG479" s="253"/>
      <c r="AH479" s="253"/>
      <c r="AI479" s="253"/>
      <c r="AJ479" s="253"/>
      <c r="AK479" s="252">
        <f t="shared" si="30"/>
        <v>0</v>
      </c>
      <c r="AL479" s="252">
        <f>ROUND(AK479*事業まとめ!$Q$6,2)</f>
        <v>0</v>
      </c>
      <c r="AM479" s="254">
        <f t="shared" si="32"/>
        <v>0</v>
      </c>
      <c r="AN479" s="254">
        <f t="shared" si="32"/>
        <v>0</v>
      </c>
      <c r="AO479" s="259"/>
      <c r="AP479" s="260">
        <f t="shared" si="31"/>
        <v>0</v>
      </c>
      <c r="AQ479" s="259"/>
      <c r="AR479" s="257"/>
      <c r="AS479" s="257"/>
      <c r="AT479" s="257"/>
      <c r="AU479" s="257"/>
      <c r="AV479" s="257"/>
      <c r="AW479" s="257"/>
    </row>
    <row r="480" spans="2:49" s="265" customFormat="1" x14ac:dyDescent="0.4">
      <c r="B480" s="251"/>
      <c r="C480" s="251"/>
      <c r="D480" s="251"/>
      <c r="E480" s="251"/>
      <c r="F480" s="251"/>
      <c r="G480" s="251"/>
      <c r="H480" s="251"/>
      <c r="I480" s="251"/>
      <c r="J480" s="251"/>
      <c r="K480" s="251"/>
      <c r="L480" s="251"/>
      <c r="M480" s="251"/>
      <c r="N480" s="251"/>
      <c r="O480" s="251"/>
      <c r="P480" s="251"/>
      <c r="Q480" s="251"/>
      <c r="R480" s="251"/>
      <c r="S480" s="251"/>
      <c r="T480" s="251"/>
      <c r="U480" s="251"/>
      <c r="V480" s="251"/>
      <c r="W480" s="251"/>
      <c r="X480" s="251"/>
      <c r="Y480" s="251"/>
      <c r="Z480" s="251"/>
      <c r="AA480" s="251"/>
      <c r="AB480" s="252">
        <f t="shared" si="29"/>
        <v>0</v>
      </c>
      <c r="AC480" s="252">
        <f>ROUND(AB480*事業まとめ!$Q$6,2)</f>
        <v>0</v>
      </c>
      <c r="AD480" s="253"/>
      <c r="AE480" s="253"/>
      <c r="AF480" s="253"/>
      <c r="AG480" s="253"/>
      <c r="AH480" s="253"/>
      <c r="AI480" s="253"/>
      <c r="AJ480" s="253"/>
      <c r="AK480" s="252">
        <f t="shared" si="30"/>
        <v>0</v>
      </c>
      <c r="AL480" s="252">
        <f>ROUND(AK480*事業まとめ!$Q$6,2)</f>
        <v>0</v>
      </c>
      <c r="AM480" s="254">
        <f t="shared" si="32"/>
        <v>0</v>
      </c>
      <c r="AN480" s="254">
        <f t="shared" si="32"/>
        <v>0</v>
      </c>
      <c r="AO480" s="259"/>
      <c r="AP480" s="260">
        <f t="shared" si="31"/>
        <v>0</v>
      </c>
      <c r="AQ480" s="259"/>
      <c r="AR480" s="257"/>
      <c r="AS480" s="257"/>
      <c r="AT480" s="257"/>
      <c r="AU480" s="257"/>
      <c r="AV480" s="257"/>
      <c r="AW480" s="257"/>
    </row>
    <row r="481" spans="2:49" s="265" customFormat="1" x14ac:dyDescent="0.4">
      <c r="B481" s="251"/>
      <c r="C481" s="251"/>
      <c r="D481" s="251"/>
      <c r="E481" s="251"/>
      <c r="F481" s="251"/>
      <c r="G481" s="251"/>
      <c r="H481" s="251"/>
      <c r="I481" s="251"/>
      <c r="J481" s="251"/>
      <c r="K481" s="251"/>
      <c r="L481" s="251"/>
      <c r="M481" s="251"/>
      <c r="N481" s="251"/>
      <c r="O481" s="251"/>
      <c r="P481" s="251"/>
      <c r="Q481" s="251"/>
      <c r="R481" s="251"/>
      <c r="S481" s="251"/>
      <c r="T481" s="251"/>
      <c r="U481" s="251"/>
      <c r="V481" s="251"/>
      <c r="W481" s="251"/>
      <c r="X481" s="251"/>
      <c r="Y481" s="251"/>
      <c r="Z481" s="251"/>
      <c r="AA481" s="251"/>
      <c r="AB481" s="252">
        <f t="shared" si="29"/>
        <v>0</v>
      </c>
      <c r="AC481" s="252">
        <f>ROUND(AB481*事業まとめ!$Q$6,2)</f>
        <v>0</v>
      </c>
      <c r="AD481" s="253"/>
      <c r="AE481" s="253"/>
      <c r="AF481" s="253"/>
      <c r="AG481" s="253"/>
      <c r="AH481" s="253"/>
      <c r="AI481" s="253"/>
      <c r="AJ481" s="253"/>
      <c r="AK481" s="252">
        <f t="shared" si="30"/>
        <v>0</v>
      </c>
      <c r="AL481" s="252">
        <f>ROUND(AK481*事業まとめ!$Q$6,2)</f>
        <v>0</v>
      </c>
      <c r="AM481" s="254">
        <f t="shared" si="32"/>
        <v>0</v>
      </c>
      <c r="AN481" s="254">
        <f t="shared" si="32"/>
        <v>0</v>
      </c>
      <c r="AO481" s="259"/>
      <c r="AP481" s="260">
        <f t="shared" si="31"/>
        <v>0</v>
      </c>
      <c r="AQ481" s="259"/>
      <c r="AR481" s="257"/>
      <c r="AS481" s="257"/>
      <c r="AT481" s="257"/>
      <c r="AU481" s="257"/>
      <c r="AV481" s="257"/>
      <c r="AW481" s="257"/>
    </row>
    <row r="482" spans="2:49" s="265" customFormat="1" x14ac:dyDescent="0.4">
      <c r="B482" s="251"/>
      <c r="C482" s="251"/>
      <c r="D482" s="251"/>
      <c r="E482" s="251"/>
      <c r="F482" s="251"/>
      <c r="G482" s="251"/>
      <c r="H482" s="251"/>
      <c r="I482" s="251"/>
      <c r="J482" s="251"/>
      <c r="K482" s="251"/>
      <c r="L482" s="251"/>
      <c r="M482" s="251"/>
      <c r="N482" s="251"/>
      <c r="O482" s="251"/>
      <c r="P482" s="251"/>
      <c r="Q482" s="251"/>
      <c r="R482" s="251"/>
      <c r="S482" s="251"/>
      <c r="T482" s="251"/>
      <c r="U482" s="251"/>
      <c r="V482" s="251"/>
      <c r="W482" s="251"/>
      <c r="X482" s="251"/>
      <c r="Y482" s="251"/>
      <c r="Z482" s="251"/>
      <c r="AA482" s="251"/>
      <c r="AB482" s="252">
        <f t="shared" si="29"/>
        <v>0</v>
      </c>
      <c r="AC482" s="252">
        <f>ROUND(AB482*事業まとめ!$Q$6,2)</f>
        <v>0</v>
      </c>
      <c r="AD482" s="253"/>
      <c r="AE482" s="253"/>
      <c r="AF482" s="253"/>
      <c r="AG482" s="253"/>
      <c r="AH482" s="253"/>
      <c r="AI482" s="253"/>
      <c r="AJ482" s="253"/>
      <c r="AK482" s="252">
        <f t="shared" si="30"/>
        <v>0</v>
      </c>
      <c r="AL482" s="252">
        <f>ROUND(AK482*事業まとめ!$Q$6,2)</f>
        <v>0</v>
      </c>
      <c r="AM482" s="254">
        <f t="shared" si="32"/>
        <v>0</v>
      </c>
      <c r="AN482" s="254">
        <f t="shared" si="32"/>
        <v>0</v>
      </c>
      <c r="AO482" s="259"/>
      <c r="AP482" s="260">
        <f t="shared" si="31"/>
        <v>0</v>
      </c>
      <c r="AQ482" s="259"/>
      <c r="AR482" s="257"/>
      <c r="AS482" s="257"/>
      <c r="AT482" s="257"/>
      <c r="AU482" s="257"/>
      <c r="AV482" s="257"/>
      <c r="AW482" s="257"/>
    </row>
    <row r="483" spans="2:49" s="265" customFormat="1" x14ac:dyDescent="0.4">
      <c r="B483" s="251"/>
      <c r="C483" s="251"/>
      <c r="D483" s="251"/>
      <c r="E483" s="251"/>
      <c r="F483" s="251"/>
      <c r="G483" s="251"/>
      <c r="H483" s="251"/>
      <c r="I483" s="251"/>
      <c r="J483" s="251"/>
      <c r="K483" s="251"/>
      <c r="L483" s="251"/>
      <c r="M483" s="251"/>
      <c r="N483" s="251"/>
      <c r="O483" s="251"/>
      <c r="P483" s="251"/>
      <c r="Q483" s="251"/>
      <c r="R483" s="251"/>
      <c r="S483" s="251"/>
      <c r="T483" s="251"/>
      <c r="U483" s="251"/>
      <c r="V483" s="251"/>
      <c r="W483" s="251"/>
      <c r="X483" s="251"/>
      <c r="Y483" s="251"/>
      <c r="Z483" s="251"/>
      <c r="AA483" s="251"/>
      <c r="AB483" s="252">
        <f t="shared" si="29"/>
        <v>0</v>
      </c>
      <c r="AC483" s="252">
        <f>ROUND(AB483*事業まとめ!$Q$6,2)</f>
        <v>0</v>
      </c>
      <c r="AD483" s="253"/>
      <c r="AE483" s="253"/>
      <c r="AF483" s="253"/>
      <c r="AG483" s="253"/>
      <c r="AH483" s="253"/>
      <c r="AI483" s="253"/>
      <c r="AJ483" s="253"/>
      <c r="AK483" s="252">
        <f t="shared" si="30"/>
        <v>0</v>
      </c>
      <c r="AL483" s="252">
        <f>ROUND(AK483*事業まとめ!$Q$6,2)</f>
        <v>0</v>
      </c>
      <c r="AM483" s="254">
        <f t="shared" si="32"/>
        <v>0</v>
      </c>
      <c r="AN483" s="254">
        <f t="shared" si="32"/>
        <v>0</v>
      </c>
      <c r="AO483" s="259"/>
      <c r="AP483" s="260">
        <f t="shared" si="31"/>
        <v>0</v>
      </c>
      <c r="AQ483" s="259"/>
      <c r="AR483" s="257"/>
      <c r="AS483" s="257"/>
      <c r="AT483" s="257"/>
      <c r="AU483" s="257"/>
      <c r="AV483" s="257"/>
      <c r="AW483" s="257"/>
    </row>
    <row r="484" spans="2:49" s="265" customFormat="1" x14ac:dyDescent="0.4">
      <c r="B484" s="251"/>
      <c r="C484" s="251"/>
      <c r="D484" s="251"/>
      <c r="E484" s="251"/>
      <c r="F484" s="251"/>
      <c r="G484" s="251"/>
      <c r="H484" s="251"/>
      <c r="I484" s="251"/>
      <c r="J484" s="251"/>
      <c r="K484" s="251"/>
      <c r="L484" s="251"/>
      <c r="M484" s="251"/>
      <c r="N484" s="251"/>
      <c r="O484" s="251"/>
      <c r="P484" s="251"/>
      <c r="Q484" s="251"/>
      <c r="R484" s="251"/>
      <c r="S484" s="251"/>
      <c r="T484" s="251"/>
      <c r="U484" s="251"/>
      <c r="V484" s="251"/>
      <c r="W484" s="251"/>
      <c r="X484" s="251"/>
      <c r="Y484" s="251"/>
      <c r="Z484" s="251"/>
      <c r="AA484" s="251"/>
      <c r="AB484" s="252">
        <f t="shared" si="29"/>
        <v>0</v>
      </c>
      <c r="AC484" s="252">
        <f>ROUND(AB484*事業まとめ!$Q$6,2)</f>
        <v>0</v>
      </c>
      <c r="AD484" s="253"/>
      <c r="AE484" s="253"/>
      <c r="AF484" s="253"/>
      <c r="AG484" s="253"/>
      <c r="AH484" s="253"/>
      <c r="AI484" s="253"/>
      <c r="AJ484" s="253"/>
      <c r="AK484" s="252">
        <f t="shared" si="30"/>
        <v>0</v>
      </c>
      <c r="AL484" s="252">
        <f>ROUND(AK484*事業まとめ!$Q$6,2)</f>
        <v>0</v>
      </c>
      <c r="AM484" s="254">
        <f t="shared" si="32"/>
        <v>0</v>
      </c>
      <c r="AN484" s="254">
        <f t="shared" si="32"/>
        <v>0</v>
      </c>
      <c r="AO484" s="259"/>
      <c r="AP484" s="260">
        <f t="shared" si="31"/>
        <v>0</v>
      </c>
      <c r="AQ484" s="259"/>
      <c r="AR484" s="257"/>
      <c r="AS484" s="257"/>
      <c r="AT484" s="257"/>
      <c r="AU484" s="257"/>
      <c r="AV484" s="257"/>
      <c r="AW484" s="257"/>
    </row>
    <row r="485" spans="2:49" s="265" customFormat="1" x14ac:dyDescent="0.4">
      <c r="B485" s="251"/>
      <c r="C485" s="251"/>
      <c r="D485" s="251"/>
      <c r="E485" s="251"/>
      <c r="F485" s="251"/>
      <c r="G485" s="251"/>
      <c r="H485" s="251"/>
      <c r="I485" s="251"/>
      <c r="J485" s="251"/>
      <c r="K485" s="251"/>
      <c r="L485" s="251"/>
      <c r="M485" s="251"/>
      <c r="N485" s="251"/>
      <c r="O485" s="251"/>
      <c r="P485" s="251"/>
      <c r="Q485" s="251"/>
      <c r="R485" s="251"/>
      <c r="S485" s="251"/>
      <c r="T485" s="251"/>
      <c r="U485" s="251"/>
      <c r="V485" s="251"/>
      <c r="W485" s="251"/>
      <c r="X485" s="251"/>
      <c r="Y485" s="251"/>
      <c r="Z485" s="251"/>
      <c r="AA485" s="251"/>
      <c r="AB485" s="252">
        <f t="shared" si="29"/>
        <v>0</v>
      </c>
      <c r="AC485" s="252">
        <f>ROUND(AB485*事業まとめ!$Q$6,2)</f>
        <v>0</v>
      </c>
      <c r="AD485" s="253"/>
      <c r="AE485" s="253"/>
      <c r="AF485" s="253"/>
      <c r="AG485" s="253"/>
      <c r="AH485" s="253"/>
      <c r="AI485" s="253"/>
      <c r="AJ485" s="253"/>
      <c r="AK485" s="252">
        <f t="shared" si="30"/>
        <v>0</v>
      </c>
      <c r="AL485" s="252">
        <f>ROUND(AK485*事業まとめ!$Q$6,2)</f>
        <v>0</v>
      </c>
      <c r="AM485" s="254">
        <f t="shared" si="32"/>
        <v>0</v>
      </c>
      <c r="AN485" s="254">
        <f t="shared" si="32"/>
        <v>0</v>
      </c>
      <c r="AO485" s="259"/>
      <c r="AP485" s="260">
        <f t="shared" si="31"/>
        <v>0</v>
      </c>
      <c r="AQ485" s="259"/>
      <c r="AR485" s="257"/>
      <c r="AS485" s="257"/>
      <c r="AT485" s="257"/>
      <c r="AU485" s="257"/>
      <c r="AV485" s="257"/>
      <c r="AW485" s="257"/>
    </row>
    <row r="486" spans="2:49" s="265" customFormat="1" x14ac:dyDescent="0.4">
      <c r="B486" s="251"/>
      <c r="C486" s="251"/>
      <c r="D486" s="251"/>
      <c r="E486" s="251"/>
      <c r="F486" s="251"/>
      <c r="G486" s="251"/>
      <c r="H486" s="251"/>
      <c r="I486" s="251"/>
      <c r="J486" s="251"/>
      <c r="K486" s="251"/>
      <c r="L486" s="251"/>
      <c r="M486" s="251"/>
      <c r="N486" s="251"/>
      <c r="O486" s="251"/>
      <c r="P486" s="251"/>
      <c r="Q486" s="251"/>
      <c r="R486" s="251"/>
      <c r="S486" s="251"/>
      <c r="T486" s="251"/>
      <c r="U486" s="251"/>
      <c r="V486" s="251"/>
      <c r="W486" s="251"/>
      <c r="X486" s="251"/>
      <c r="Y486" s="251"/>
      <c r="Z486" s="251"/>
      <c r="AA486" s="251"/>
      <c r="AB486" s="252">
        <f t="shared" si="29"/>
        <v>0</v>
      </c>
      <c r="AC486" s="252">
        <f>ROUND(AB486*事業まとめ!$Q$6,2)</f>
        <v>0</v>
      </c>
      <c r="AD486" s="253"/>
      <c r="AE486" s="253"/>
      <c r="AF486" s="253"/>
      <c r="AG486" s="253"/>
      <c r="AH486" s="253"/>
      <c r="AI486" s="253"/>
      <c r="AJ486" s="253"/>
      <c r="AK486" s="252">
        <f t="shared" si="30"/>
        <v>0</v>
      </c>
      <c r="AL486" s="252">
        <f>ROUND(AK486*事業まとめ!$Q$6,2)</f>
        <v>0</v>
      </c>
      <c r="AM486" s="254">
        <f t="shared" si="32"/>
        <v>0</v>
      </c>
      <c r="AN486" s="254">
        <f t="shared" si="32"/>
        <v>0</v>
      </c>
      <c r="AO486" s="259"/>
      <c r="AP486" s="260">
        <f t="shared" si="31"/>
        <v>0</v>
      </c>
      <c r="AQ486" s="259"/>
      <c r="AR486" s="257"/>
      <c r="AS486" s="257"/>
      <c r="AT486" s="257"/>
      <c r="AU486" s="257"/>
      <c r="AV486" s="257"/>
      <c r="AW486" s="257"/>
    </row>
    <row r="487" spans="2:49" s="265" customFormat="1" x14ac:dyDescent="0.4">
      <c r="B487" s="251"/>
      <c r="C487" s="251"/>
      <c r="D487" s="251"/>
      <c r="E487" s="251"/>
      <c r="F487" s="251"/>
      <c r="G487" s="251"/>
      <c r="H487" s="251"/>
      <c r="I487" s="251"/>
      <c r="J487" s="251"/>
      <c r="K487" s="251"/>
      <c r="L487" s="251"/>
      <c r="M487" s="251"/>
      <c r="N487" s="251"/>
      <c r="O487" s="251"/>
      <c r="P487" s="251"/>
      <c r="Q487" s="251"/>
      <c r="R487" s="251"/>
      <c r="S487" s="251"/>
      <c r="T487" s="251"/>
      <c r="U487" s="251"/>
      <c r="V487" s="251"/>
      <c r="W487" s="251"/>
      <c r="X487" s="251"/>
      <c r="Y487" s="251"/>
      <c r="Z487" s="251"/>
      <c r="AA487" s="251"/>
      <c r="AB487" s="252">
        <f t="shared" si="29"/>
        <v>0</v>
      </c>
      <c r="AC487" s="252">
        <f>ROUND(AB487*事業まとめ!$Q$6,2)</f>
        <v>0</v>
      </c>
      <c r="AD487" s="253"/>
      <c r="AE487" s="253"/>
      <c r="AF487" s="253"/>
      <c r="AG487" s="253"/>
      <c r="AH487" s="253"/>
      <c r="AI487" s="253"/>
      <c r="AJ487" s="253"/>
      <c r="AK487" s="252">
        <f t="shared" si="30"/>
        <v>0</v>
      </c>
      <c r="AL487" s="252">
        <f>ROUND(AK487*事業まとめ!$Q$6,2)</f>
        <v>0</v>
      </c>
      <c r="AM487" s="254">
        <f t="shared" si="32"/>
        <v>0</v>
      </c>
      <c r="AN487" s="254">
        <f t="shared" si="32"/>
        <v>0</v>
      </c>
      <c r="AO487" s="259"/>
      <c r="AP487" s="260">
        <f t="shared" si="31"/>
        <v>0</v>
      </c>
      <c r="AQ487" s="259"/>
      <c r="AR487" s="257"/>
      <c r="AS487" s="257"/>
      <c r="AT487" s="257"/>
      <c r="AU487" s="257"/>
      <c r="AV487" s="257"/>
      <c r="AW487" s="257"/>
    </row>
    <row r="488" spans="2:49" s="265" customFormat="1" x14ac:dyDescent="0.4">
      <c r="B488" s="251"/>
      <c r="C488" s="251"/>
      <c r="D488" s="251"/>
      <c r="E488" s="251"/>
      <c r="F488" s="251"/>
      <c r="G488" s="251"/>
      <c r="H488" s="251"/>
      <c r="I488" s="251"/>
      <c r="J488" s="251"/>
      <c r="K488" s="251"/>
      <c r="L488" s="251"/>
      <c r="M488" s="251"/>
      <c r="N488" s="251"/>
      <c r="O488" s="251"/>
      <c r="P488" s="251"/>
      <c r="Q488" s="251"/>
      <c r="R488" s="251"/>
      <c r="S488" s="251"/>
      <c r="T488" s="251"/>
      <c r="U488" s="251"/>
      <c r="V488" s="251"/>
      <c r="W488" s="251"/>
      <c r="X488" s="251"/>
      <c r="Y488" s="251"/>
      <c r="Z488" s="251"/>
      <c r="AA488" s="251"/>
      <c r="AB488" s="252">
        <f t="shared" si="29"/>
        <v>0</v>
      </c>
      <c r="AC488" s="252">
        <f>ROUND(AB488*事業まとめ!$Q$6,2)</f>
        <v>0</v>
      </c>
      <c r="AD488" s="253"/>
      <c r="AE488" s="253"/>
      <c r="AF488" s="253"/>
      <c r="AG488" s="253"/>
      <c r="AH488" s="253"/>
      <c r="AI488" s="253"/>
      <c r="AJ488" s="253"/>
      <c r="AK488" s="252">
        <f t="shared" si="30"/>
        <v>0</v>
      </c>
      <c r="AL488" s="252">
        <f>ROUND(AK488*事業まとめ!$Q$6,2)</f>
        <v>0</v>
      </c>
      <c r="AM488" s="254">
        <f t="shared" si="32"/>
        <v>0</v>
      </c>
      <c r="AN488" s="254">
        <f t="shared" si="32"/>
        <v>0</v>
      </c>
      <c r="AO488" s="259"/>
      <c r="AP488" s="260">
        <f t="shared" si="31"/>
        <v>0</v>
      </c>
      <c r="AQ488" s="259"/>
      <c r="AR488" s="257"/>
      <c r="AS488" s="257"/>
      <c r="AT488" s="257"/>
      <c r="AU488" s="257"/>
      <c r="AV488" s="257"/>
      <c r="AW488" s="257"/>
    </row>
    <row r="489" spans="2:49" s="265" customFormat="1" x14ac:dyDescent="0.4">
      <c r="B489" s="251"/>
      <c r="C489" s="251"/>
      <c r="D489" s="251"/>
      <c r="E489" s="251"/>
      <c r="F489" s="251"/>
      <c r="G489" s="251"/>
      <c r="H489" s="251"/>
      <c r="I489" s="251"/>
      <c r="J489" s="251"/>
      <c r="K489" s="251"/>
      <c r="L489" s="251"/>
      <c r="M489" s="251"/>
      <c r="N489" s="251"/>
      <c r="O489" s="251"/>
      <c r="P489" s="251"/>
      <c r="Q489" s="251"/>
      <c r="R489" s="251"/>
      <c r="S489" s="251"/>
      <c r="T489" s="251"/>
      <c r="U489" s="251"/>
      <c r="V489" s="251"/>
      <c r="W489" s="251"/>
      <c r="X489" s="251"/>
      <c r="Y489" s="251"/>
      <c r="Z489" s="251"/>
      <c r="AA489" s="251"/>
      <c r="AB489" s="252">
        <f t="shared" si="29"/>
        <v>0</v>
      </c>
      <c r="AC489" s="252">
        <f>ROUND(AB489*事業まとめ!$Q$6,2)</f>
        <v>0</v>
      </c>
      <c r="AD489" s="253"/>
      <c r="AE489" s="253"/>
      <c r="AF489" s="253"/>
      <c r="AG489" s="253"/>
      <c r="AH489" s="253"/>
      <c r="AI489" s="253"/>
      <c r="AJ489" s="253"/>
      <c r="AK489" s="252">
        <f t="shared" si="30"/>
        <v>0</v>
      </c>
      <c r="AL489" s="252">
        <f>ROUND(AK489*事業まとめ!$Q$6,2)</f>
        <v>0</v>
      </c>
      <c r="AM489" s="254">
        <f t="shared" si="32"/>
        <v>0</v>
      </c>
      <c r="AN489" s="254">
        <f t="shared" si="32"/>
        <v>0</v>
      </c>
      <c r="AO489" s="259"/>
      <c r="AP489" s="260">
        <f t="shared" si="31"/>
        <v>0</v>
      </c>
      <c r="AQ489" s="259"/>
      <c r="AR489" s="257"/>
      <c r="AS489" s="257"/>
      <c r="AT489" s="257"/>
      <c r="AU489" s="257"/>
      <c r="AV489" s="257"/>
      <c r="AW489" s="257"/>
    </row>
    <row r="490" spans="2:49" s="265" customFormat="1" x14ac:dyDescent="0.4">
      <c r="B490" s="251"/>
      <c r="C490" s="251"/>
      <c r="D490" s="251"/>
      <c r="E490" s="251"/>
      <c r="F490" s="251"/>
      <c r="G490" s="251"/>
      <c r="H490" s="251"/>
      <c r="I490" s="251"/>
      <c r="J490" s="251"/>
      <c r="K490" s="251"/>
      <c r="L490" s="251"/>
      <c r="M490" s="251"/>
      <c r="N490" s="251"/>
      <c r="O490" s="251"/>
      <c r="P490" s="251"/>
      <c r="Q490" s="251"/>
      <c r="R490" s="251"/>
      <c r="S490" s="251"/>
      <c r="T490" s="251"/>
      <c r="U490" s="251"/>
      <c r="V490" s="251"/>
      <c r="W490" s="251"/>
      <c r="X490" s="251"/>
      <c r="Y490" s="251"/>
      <c r="Z490" s="251"/>
      <c r="AA490" s="251"/>
      <c r="AB490" s="252">
        <f t="shared" si="29"/>
        <v>0</v>
      </c>
      <c r="AC490" s="252">
        <f>ROUND(AB490*事業まとめ!$Q$6,2)</f>
        <v>0</v>
      </c>
      <c r="AD490" s="253"/>
      <c r="AE490" s="253"/>
      <c r="AF490" s="253"/>
      <c r="AG490" s="253"/>
      <c r="AH490" s="253"/>
      <c r="AI490" s="253"/>
      <c r="AJ490" s="253"/>
      <c r="AK490" s="252">
        <f t="shared" si="30"/>
        <v>0</v>
      </c>
      <c r="AL490" s="252">
        <f>ROUND(AK490*事業まとめ!$Q$6,2)</f>
        <v>0</v>
      </c>
      <c r="AM490" s="254">
        <f t="shared" si="32"/>
        <v>0</v>
      </c>
      <c r="AN490" s="254">
        <f t="shared" si="32"/>
        <v>0</v>
      </c>
      <c r="AO490" s="259"/>
      <c r="AP490" s="260">
        <f t="shared" si="31"/>
        <v>0</v>
      </c>
      <c r="AQ490" s="259"/>
      <c r="AR490" s="257"/>
      <c r="AS490" s="257"/>
      <c r="AT490" s="257"/>
      <c r="AU490" s="257"/>
      <c r="AV490" s="257"/>
      <c r="AW490" s="257"/>
    </row>
    <row r="491" spans="2:49" s="265" customFormat="1" x14ac:dyDescent="0.4">
      <c r="B491" s="251"/>
      <c r="C491" s="251"/>
      <c r="D491" s="251"/>
      <c r="E491" s="251"/>
      <c r="F491" s="251"/>
      <c r="G491" s="251"/>
      <c r="H491" s="251"/>
      <c r="I491" s="251"/>
      <c r="J491" s="251"/>
      <c r="K491" s="251"/>
      <c r="L491" s="251"/>
      <c r="M491" s="251"/>
      <c r="N491" s="251"/>
      <c r="O491" s="251"/>
      <c r="P491" s="251"/>
      <c r="Q491" s="251"/>
      <c r="R491" s="251"/>
      <c r="S491" s="251"/>
      <c r="T491" s="251"/>
      <c r="U491" s="251"/>
      <c r="V491" s="251"/>
      <c r="W491" s="251"/>
      <c r="X491" s="251"/>
      <c r="Y491" s="251"/>
      <c r="Z491" s="251"/>
      <c r="AA491" s="251"/>
      <c r="AB491" s="252">
        <f t="shared" si="29"/>
        <v>0</v>
      </c>
      <c r="AC491" s="252">
        <f>ROUND(AB491*事業まとめ!$Q$6,2)</f>
        <v>0</v>
      </c>
      <c r="AD491" s="253"/>
      <c r="AE491" s="253"/>
      <c r="AF491" s="253"/>
      <c r="AG491" s="253"/>
      <c r="AH491" s="253"/>
      <c r="AI491" s="253"/>
      <c r="AJ491" s="253"/>
      <c r="AK491" s="252">
        <f t="shared" si="30"/>
        <v>0</v>
      </c>
      <c r="AL491" s="252">
        <f>ROUND(AK491*事業まとめ!$Q$6,2)</f>
        <v>0</v>
      </c>
      <c r="AM491" s="254">
        <f t="shared" si="32"/>
        <v>0</v>
      </c>
      <c r="AN491" s="254">
        <f t="shared" si="32"/>
        <v>0</v>
      </c>
      <c r="AO491" s="259"/>
      <c r="AP491" s="260">
        <f t="shared" si="31"/>
        <v>0</v>
      </c>
      <c r="AQ491" s="259"/>
      <c r="AR491" s="257"/>
      <c r="AS491" s="257"/>
      <c r="AT491" s="257"/>
      <c r="AU491" s="257"/>
      <c r="AV491" s="257"/>
      <c r="AW491" s="257"/>
    </row>
    <row r="492" spans="2:49" s="265" customFormat="1" x14ac:dyDescent="0.4">
      <c r="B492" s="251"/>
      <c r="C492" s="251"/>
      <c r="D492" s="251"/>
      <c r="E492" s="251"/>
      <c r="F492" s="251"/>
      <c r="G492" s="251"/>
      <c r="H492" s="251"/>
      <c r="I492" s="251"/>
      <c r="J492" s="251"/>
      <c r="K492" s="251"/>
      <c r="L492" s="251"/>
      <c r="M492" s="251"/>
      <c r="N492" s="251"/>
      <c r="O492" s="251"/>
      <c r="P492" s="251"/>
      <c r="Q492" s="251"/>
      <c r="R492" s="251"/>
      <c r="S492" s="251"/>
      <c r="T492" s="251"/>
      <c r="U492" s="251"/>
      <c r="V492" s="251"/>
      <c r="W492" s="251"/>
      <c r="X492" s="251"/>
      <c r="Y492" s="251"/>
      <c r="Z492" s="251"/>
      <c r="AA492" s="251"/>
      <c r="AB492" s="252">
        <f t="shared" si="29"/>
        <v>0</v>
      </c>
      <c r="AC492" s="252">
        <f>ROUND(AB492*事業まとめ!$Q$6,2)</f>
        <v>0</v>
      </c>
      <c r="AD492" s="253"/>
      <c r="AE492" s="253"/>
      <c r="AF492" s="253"/>
      <c r="AG492" s="253"/>
      <c r="AH492" s="253"/>
      <c r="AI492" s="253"/>
      <c r="AJ492" s="253"/>
      <c r="AK492" s="252">
        <f t="shared" si="30"/>
        <v>0</v>
      </c>
      <c r="AL492" s="252">
        <f>ROUND(AK492*事業まとめ!$Q$6,2)</f>
        <v>0</v>
      </c>
      <c r="AM492" s="254">
        <f t="shared" si="32"/>
        <v>0</v>
      </c>
      <c r="AN492" s="254">
        <f t="shared" si="32"/>
        <v>0</v>
      </c>
      <c r="AO492" s="259"/>
      <c r="AP492" s="260">
        <f t="shared" si="31"/>
        <v>0</v>
      </c>
      <c r="AQ492" s="259"/>
      <c r="AR492" s="257"/>
      <c r="AS492" s="257"/>
      <c r="AT492" s="257"/>
      <c r="AU492" s="257"/>
      <c r="AV492" s="257"/>
      <c r="AW492" s="257"/>
    </row>
    <row r="493" spans="2:49" s="265" customFormat="1" x14ac:dyDescent="0.4">
      <c r="B493" s="251"/>
      <c r="C493" s="251"/>
      <c r="D493" s="251"/>
      <c r="E493" s="251"/>
      <c r="F493" s="251"/>
      <c r="G493" s="251"/>
      <c r="H493" s="251"/>
      <c r="I493" s="251"/>
      <c r="J493" s="251"/>
      <c r="K493" s="251"/>
      <c r="L493" s="251"/>
      <c r="M493" s="251"/>
      <c r="N493" s="251"/>
      <c r="O493" s="251"/>
      <c r="P493" s="251"/>
      <c r="Q493" s="251"/>
      <c r="R493" s="251"/>
      <c r="S493" s="251"/>
      <c r="T493" s="251"/>
      <c r="U493" s="251"/>
      <c r="V493" s="251"/>
      <c r="W493" s="251"/>
      <c r="X493" s="251"/>
      <c r="Y493" s="251"/>
      <c r="Z493" s="251"/>
      <c r="AA493" s="251"/>
      <c r="AB493" s="252">
        <f t="shared" si="29"/>
        <v>0</v>
      </c>
      <c r="AC493" s="252">
        <f>ROUND(AB493*事業まとめ!$Q$6,2)</f>
        <v>0</v>
      </c>
      <c r="AD493" s="253"/>
      <c r="AE493" s="253"/>
      <c r="AF493" s="253"/>
      <c r="AG493" s="253"/>
      <c r="AH493" s="253"/>
      <c r="AI493" s="253"/>
      <c r="AJ493" s="253"/>
      <c r="AK493" s="252">
        <f t="shared" si="30"/>
        <v>0</v>
      </c>
      <c r="AL493" s="252">
        <f>ROUND(AK493*事業まとめ!$Q$6,2)</f>
        <v>0</v>
      </c>
      <c r="AM493" s="254">
        <f t="shared" si="32"/>
        <v>0</v>
      </c>
      <c r="AN493" s="254">
        <f t="shared" si="32"/>
        <v>0</v>
      </c>
      <c r="AO493" s="259"/>
      <c r="AP493" s="260">
        <f t="shared" si="31"/>
        <v>0</v>
      </c>
      <c r="AQ493" s="259"/>
      <c r="AR493" s="257"/>
      <c r="AS493" s="257"/>
      <c r="AT493" s="257"/>
      <c r="AU493" s="257"/>
      <c r="AV493" s="257"/>
      <c r="AW493" s="257"/>
    </row>
    <row r="494" spans="2:49" s="265" customFormat="1" x14ac:dyDescent="0.4">
      <c r="B494" s="251"/>
      <c r="C494" s="251"/>
      <c r="D494" s="251"/>
      <c r="E494" s="251"/>
      <c r="F494" s="251"/>
      <c r="G494" s="251"/>
      <c r="H494" s="251"/>
      <c r="I494" s="251"/>
      <c r="J494" s="251"/>
      <c r="K494" s="251"/>
      <c r="L494" s="251"/>
      <c r="M494" s="251"/>
      <c r="N494" s="251"/>
      <c r="O494" s="251"/>
      <c r="P494" s="251"/>
      <c r="Q494" s="251"/>
      <c r="R494" s="251"/>
      <c r="S494" s="251"/>
      <c r="T494" s="251"/>
      <c r="U494" s="251"/>
      <c r="V494" s="251"/>
      <c r="W494" s="251"/>
      <c r="X494" s="251"/>
      <c r="Y494" s="251"/>
      <c r="Z494" s="251"/>
      <c r="AA494" s="251"/>
      <c r="AB494" s="252">
        <f t="shared" si="29"/>
        <v>0</v>
      </c>
      <c r="AC494" s="252">
        <f>ROUND(AB494*事業まとめ!$Q$6,2)</f>
        <v>0</v>
      </c>
      <c r="AD494" s="253"/>
      <c r="AE494" s="253"/>
      <c r="AF494" s="253"/>
      <c r="AG494" s="253"/>
      <c r="AH494" s="253"/>
      <c r="AI494" s="253"/>
      <c r="AJ494" s="253"/>
      <c r="AK494" s="252">
        <f t="shared" si="30"/>
        <v>0</v>
      </c>
      <c r="AL494" s="252">
        <f>ROUND(AK494*事業まとめ!$Q$6,2)</f>
        <v>0</v>
      </c>
      <c r="AM494" s="254">
        <f t="shared" si="32"/>
        <v>0</v>
      </c>
      <c r="AN494" s="254">
        <f t="shared" si="32"/>
        <v>0</v>
      </c>
      <c r="AO494" s="259"/>
      <c r="AP494" s="260">
        <f t="shared" si="31"/>
        <v>0</v>
      </c>
      <c r="AQ494" s="259"/>
      <c r="AR494" s="257"/>
      <c r="AS494" s="257"/>
      <c r="AT494" s="257"/>
      <c r="AU494" s="257"/>
      <c r="AV494" s="257"/>
      <c r="AW494" s="257"/>
    </row>
    <row r="495" spans="2:49" s="265" customFormat="1" x14ac:dyDescent="0.4">
      <c r="B495" s="251"/>
      <c r="C495" s="251"/>
      <c r="D495" s="251"/>
      <c r="E495" s="251"/>
      <c r="F495" s="251"/>
      <c r="G495" s="251"/>
      <c r="H495" s="251"/>
      <c r="I495" s="251"/>
      <c r="J495" s="251"/>
      <c r="K495" s="251"/>
      <c r="L495" s="251"/>
      <c r="M495" s="251"/>
      <c r="N495" s="251"/>
      <c r="O495" s="251"/>
      <c r="P495" s="251"/>
      <c r="Q495" s="251"/>
      <c r="R495" s="251"/>
      <c r="S495" s="251"/>
      <c r="T495" s="251"/>
      <c r="U495" s="251"/>
      <c r="V495" s="251"/>
      <c r="W495" s="251"/>
      <c r="X495" s="251"/>
      <c r="Y495" s="251"/>
      <c r="Z495" s="251"/>
      <c r="AA495" s="251"/>
      <c r="AB495" s="252">
        <f t="shared" si="29"/>
        <v>0</v>
      </c>
      <c r="AC495" s="252">
        <f>ROUND(AB495*事業まとめ!$Q$6,2)</f>
        <v>0</v>
      </c>
      <c r="AD495" s="253"/>
      <c r="AE495" s="253"/>
      <c r="AF495" s="253"/>
      <c r="AG495" s="253"/>
      <c r="AH495" s="253"/>
      <c r="AI495" s="253"/>
      <c r="AJ495" s="253"/>
      <c r="AK495" s="252">
        <f t="shared" si="30"/>
        <v>0</v>
      </c>
      <c r="AL495" s="252">
        <f>ROUND(AK495*事業まとめ!$Q$6,2)</f>
        <v>0</v>
      </c>
      <c r="AM495" s="254">
        <f t="shared" si="32"/>
        <v>0</v>
      </c>
      <c r="AN495" s="254">
        <f t="shared" si="32"/>
        <v>0</v>
      </c>
      <c r="AO495" s="259"/>
      <c r="AP495" s="260">
        <f t="shared" si="31"/>
        <v>0</v>
      </c>
      <c r="AQ495" s="259"/>
      <c r="AR495" s="257"/>
      <c r="AS495" s="257"/>
      <c r="AT495" s="257"/>
      <c r="AU495" s="257"/>
      <c r="AV495" s="257"/>
      <c r="AW495" s="257"/>
    </row>
    <row r="496" spans="2:49" s="265" customFormat="1" x14ac:dyDescent="0.4">
      <c r="B496" s="251"/>
      <c r="C496" s="251"/>
      <c r="D496" s="251"/>
      <c r="E496" s="251"/>
      <c r="F496" s="251"/>
      <c r="G496" s="251"/>
      <c r="H496" s="251"/>
      <c r="I496" s="251"/>
      <c r="J496" s="251"/>
      <c r="K496" s="251"/>
      <c r="L496" s="251"/>
      <c r="M496" s="251"/>
      <c r="N496" s="251"/>
      <c r="O496" s="251"/>
      <c r="P496" s="251"/>
      <c r="Q496" s="251"/>
      <c r="R496" s="251"/>
      <c r="S496" s="251"/>
      <c r="T496" s="251"/>
      <c r="U496" s="251"/>
      <c r="V496" s="251"/>
      <c r="W496" s="251"/>
      <c r="X496" s="251"/>
      <c r="Y496" s="251"/>
      <c r="Z496" s="251"/>
      <c r="AA496" s="251"/>
      <c r="AB496" s="252">
        <f t="shared" si="29"/>
        <v>0</v>
      </c>
      <c r="AC496" s="252">
        <f>ROUND(AB496*事業まとめ!$Q$6,2)</f>
        <v>0</v>
      </c>
      <c r="AD496" s="253"/>
      <c r="AE496" s="253"/>
      <c r="AF496" s="253"/>
      <c r="AG496" s="253"/>
      <c r="AH496" s="253"/>
      <c r="AI496" s="253"/>
      <c r="AJ496" s="253"/>
      <c r="AK496" s="252">
        <f t="shared" si="30"/>
        <v>0</v>
      </c>
      <c r="AL496" s="252">
        <f>ROUND(AK496*事業まとめ!$Q$6,2)</f>
        <v>0</v>
      </c>
      <c r="AM496" s="254">
        <f t="shared" si="32"/>
        <v>0</v>
      </c>
      <c r="AN496" s="254">
        <f t="shared" si="32"/>
        <v>0</v>
      </c>
      <c r="AO496" s="259"/>
      <c r="AP496" s="260">
        <f t="shared" si="31"/>
        <v>0</v>
      </c>
      <c r="AQ496" s="259"/>
      <c r="AR496" s="257"/>
      <c r="AS496" s="257"/>
      <c r="AT496" s="257"/>
      <c r="AU496" s="257"/>
      <c r="AV496" s="257"/>
      <c r="AW496" s="257"/>
    </row>
    <row r="497" spans="2:49" s="265" customFormat="1" x14ac:dyDescent="0.4">
      <c r="B497" s="251"/>
      <c r="C497" s="251"/>
      <c r="D497" s="251"/>
      <c r="E497" s="251"/>
      <c r="F497" s="251"/>
      <c r="G497" s="251"/>
      <c r="H497" s="251"/>
      <c r="I497" s="251"/>
      <c r="J497" s="251"/>
      <c r="K497" s="251"/>
      <c r="L497" s="251"/>
      <c r="M497" s="251"/>
      <c r="N497" s="251"/>
      <c r="O497" s="251"/>
      <c r="P497" s="251"/>
      <c r="Q497" s="251"/>
      <c r="R497" s="251"/>
      <c r="S497" s="251"/>
      <c r="T497" s="251"/>
      <c r="U497" s="251"/>
      <c r="V497" s="251"/>
      <c r="W497" s="251"/>
      <c r="X497" s="251"/>
      <c r="Y497" s="251"/>
      <c r="Z497" s="251"/>
      <c r="AA497" s="251"/>
      <c r="AB497" s="252">
        <f t="shared" si="29"/>
        <v>0</v>
      </c>
      <c r="AC497" s="252">
        <f>ROUND(AB497*事業まとめ!$Q$6,2)</f>
        <v>0</v>
      </c>
      <c r="AD497" s="253"/>
      <c r="AE497" s="253"/>
      <c r="AF497" s="253"/>
      <c r="AG497" s="253"/>
      <c r="AH497" s="253"/>
      <c r="AI497" s="253"/>
      <c r="AJ497" s="253"/>
      <c r="AK497" s="252">
        <f t="shared" si="30"/>
        <v>0</v>
      </c>
      <c r="AL497" s="252">
        <f>ROUND(AK497*事業まとめ!$Q$6,2)</f>
        <v>0</v>
      </c>
      <c r="AM497" s="254">
        <f t="shared" si="32"/>
        <v>0</v>
      </c>
      <c r="AN497" s="254">
        <f t="shared" si="32"/>
        <v>0</v>
      </c>
      <c r="AO497" s="259"/>
      <c r="AP497" s="260">
        <f t="shared" si="31"/>
        <v>0</v>
      </c>
      <c r="AQ497" s="259"/>
      <c r="AR497" s="257"/>
      <c r="AS497" s="257"/>
      <c r="AT497" s="257"/>
      <c r="AU497" s="257"/>
      <c r="AV497" s="257"/>
      <c r="AW497" s="257"/>
    </row>
    <row r="498" spans="2:49" s="265" customFormat="1" x14ac:dyDescent="0.4">
      <c r="B498" s="251"/>
      <c r="C498" s="251"/>
      <c r="D498" s="251"/>
      <c r="E498" s="251"/>
      <c r="F498" s="251"/>
      <c r="G498" s="251"/>
      <c r="H498" s="251"/>
      <c r="I498" s="251"/>
      <c r="J498" s="251"/>
      <c r="K498" s="251"/>
      <c r="L498" s="251"/>
      <c r="M498" s="251"/>
      <c r="N498" s="251"/>
      <c r="O498" s="251"/>
      <c r="P498" s="251"/>
      <c r="Q498" s="251"/>
      <c r="R498" s="251"/>
      <c r="S498" s="251"/>
      <c r="T498" s="251"/>
      <c r="U498" s="251"/>
      <c r="V498" s="251"/>
      <c r="W498" s="251"/>
      <c r="X498" s="251"/>
      <c r="Y498" s="251"/>
      <c r="Z498" s="251"/>
      <c r="AA498" s="251"/>
      <c r="AB498" s="252">
        <f t="shared" si="29"/>
        <v>0</v>
      </c>
      <c r="AC498" s="252">
        <f>ROUND(AB498*事業まとめ!$Q$6,2)</f>
        <v>0</v>
      </c>
      <c r="AD498" s="253"/>
      <c r="AE498" s="253"/>
      <c r="AF498" s="253"/>
      <c r="AG498" s="253"/>
      <c r="AH498" s="253"/>
      <c r="AI498" s="253"/>
      <c r="AJ498" s="253"/>
      <c r="AK498" s="252">
        <f t="shared" si="30"/>
        <v>0</v>
      </c>
      <c r="AL498" s="252">
        <f>ROUND(AK498*事業まとめ!$Q$6,2)</f>
        <v>0</v>
      </c>
      <c r="AM498" s="254">
        <f t="shared" si="32"/>
        <v>0</v>
      </c>
      <c r="AN498" s="254">
        <f t="shared" si="32"/>
        <v>0</v>
      </c>
      <c r="AO498" s="259"/>
      <c r="AP498" s="260">
        <f t="shared" si="31"/>
        <v>0</v>
      </c>
      <c r="AQ498" s="259"/>
      <c r="AR498" s="257"/>
      <c r="AS498" s="257"/>
      <c r="AT498" s="257"/>
      <c r="AU498" s="257"/>
      <c r="AV498" s="257"/>
      <c r="AW498" s="257"/>
    </row>
    <row r="499" spans="2:49" s="265" customFormat="1" x14ac:dyDescent="0.4">
      <c r="B499" s="251"/>
      <c r="C499" s="251"/>
      <c r="D499" s="251"/>
      <c r="E499" s="251"/>
      <c r="F499" s="251"/>
      <c r="G499" s="251"/>
      <c r="H499" s="251"/>
      <c r="I499" s="251"/>
      <c r="J499" s="251"/>
      <c r="K499" s="251"/>
      <c r="L499" s="251"/>
      <c r="M499" s="251"/>
      <c r="N499" s="251"/>
      <c r="O499" s="251"/>
      <c r="P499" s="251"/>
      <c r="Q499" s="251"/>
      <c r="R499" s="251"/>
      <c r="S499" s="251"/>
      <c r="T499" s="251"/>
      <c r="U499" s="251"/>
      <c r="V499" s="251"/>
      <c r="W499" s="251"/>
      <c r="X499" s="251"/>
      <c r="Y499" s="251"/>
      <c r="Z499" s="251"/>
      <c r="AA499" s="251"/>
      <c r="AB499" s="252">
        <f t="shared" si="29"/>
        <v>0</v>
      </c>
      <c r="AC499" s="252">
        <f>ROUND(AB499*事業まとめ!$Q$6,2)</f>
        <v>0</v>
      </c>
      <c r="AD499" s="253"/>
      <c r="AE499" s="253"/>
      <c r="AF499" s="253"/>
      <c r="AG499" s="253"/>
      <c r="AH499" s="253"/>
      <c r="AI499" s="253"/>
      <c r="AJ499" s="253"/>
      <c r="AK499" s="252">
        <f t="shared" si="30"/>
        <v>0</v>
      </c>
      <c r="AL499" s="252">
        <f>ROUND(AK499*事業まとめ!$Q$6,2)</f>
        <v>0</v>
      </c>
      <c r="AM499" s="254">
        <f t="shared" si="32"/>
        <v>0</v>
      </c>
      <c r="AN499" s="254">
        <f t="shared" si="32"/>
        <v>0</v>
      </c>
      <c r="AO499" s="259"/>
      <c r="AP499" s="260">
        <f t="shared" si="31"/>
        <v>0</v>
      </c>
      <c r="AQ499" s="259"/>
      <c r="AR499" s="257"/>
      <c r="AS499" s="257"/>
      <c r="AT499" s="257"/>
      <c r="AU499" s="257"/>
      <c r="AV499" s="257"/>
      <c r="AW499" s="257"/>
    </row>
    <row r="500" spans="2:49" s="265" customFormat="1" x14ac:dyDescent="0.4">
      <c r="B500" s="251"/>
      <c r="C500" s="251"/>
      <c r="D500" s="251"/>
      <c r="E500" s="251"/>
      <c r="F500" s="251"/>
      <c r="G500" s="251"/>
      <c r="H500" s="251"/>
      <c r="I500" s="251"/>
      <c r="J500" s="251"/>
      <c r="K500" s="251"/>
      <c r="L500" s="251"/>
      <c r="M500" s="251"/>
      <c r="N500" s="251"/>
      <c r="O500" s="251"/>
      <c r="P500" s="251"/>
      <c r="Q500" s="251"/>
      <c r="R500" s="251"/>
      <c r="S500" s="251"/>
      <c r="T500" s="251"/>
      <c r="U500" s="251"/>
      <c r="V500" s="251"/>
      <c r="W500" s="251"/>
      <c r="X500" s="251"/>
      <c r="Y500" s="251"/>
      <c r="Z500" s="251"/>
      <c r="AA500" s="251"/>
      <c r="AB500" s="252">
        <f t="shared" si="29"/>
        <v>0</v>
      </c>
      <c r="AC500" s="252">
        <f>ROUND(AB500*事業まとめ!$Q$6,2)</f>
        <v>0</v>
      </c>
      <c r="AD500" s="253"/>
      <c r="AE500" s="253"/>
      <c r="AF500" s="253"/>
      <c r="AG500" s="253"/>
      <c r="AH500" s="253"/>
      <c r="AI500" s="253"/>
      <c r="AJ500" s="253"/>
      <c r="AK500" s="252">
        <f t="shared" si="30"/>
        <v>0</v>
      </c>
      <c r="AL500" s="252">
        <f>ROUND(AK500*事業まとめ!$Q$6,2)</f>
        <v>0</v>
      </c>
      <c r="AM500" s="254">
        <f t="shared" si="32"/>
        <v>0</v>
      </c>
      <c r="AN500" s="254">
        <f t="shared" si="32"/>
        <v>0</v>
      </c>
      <c r="AO500" s="259"/>
      <c r="AP500" s="260">
        <f t="shared" si="31"/>
        <v>0</v>
      </c>
      <c r="AQ500" s="259"/>
      <c r="AR500" s="257"/>
      <c r="AS500" s="257"/>
      <c r="AT500" s="257"/>
      <c r="AU500" s="257"/>
      <c r="AV500" s="257"/>
      <c r="AW500" s="257"/>
    </row>
  </sheetData>
  <autoFilter ref="B8:AW500"/>
  <mergeCells count="52">
    <mergeCell ref="B1:F1"/>
    <mergeCell ref="B4:B8"/>
    <mergeCell ref="C4:C8"/>
    <mergeCell ref="D4:D8"/>
    <mergeCell ref="E4:E8"/>
    <mergeCell ref="F4:F8"/>
    <mergeCell ref="G4:G8"/>
    <mergeCell ref="H4:H8"/>
    <mergeCell ref="I4:I8"/>
    <mergeCell ref="J4:J8"/>
    <mergeCell ref="K4:AC4"/>
    <mergeCell ref="S5:S8"/>
    <mergeCell ref="T5:T8"/>
    <mergeCell ref="U5:U8"/>
    <mergeCell ref="V5:V8"/>
    <mergeCell ref="X5:X8"/>
    <mergeCell ref="P5:P8"/>
    <mergeCell ref="Q5:Q8"/>
    <mergeCell ref="R5:R8"/>
    <mergeCell ref="AC6:AC7"/>
    <mergeCell ref="AD4:AL4"/>
    <mergeCell ref="AK6:AK7"/>
    <mergeCell ref="AL6:AL7"/>
    <mergeCell ref="W5:W8"/>
    <mergeCell ref="K5:K8"/>
    <mergeCell ref="L5:L8"/>
    <mergeCell ref="M5:M8"/>
    <mergeCell ref="N5:N8"/>
    <mergeCell ref="O5:O8"/>
    <mergeCell ref="AE5:AE8"/>
    <mergeCell ref="AF5:AF8"/>
    <mergeCell ref="AG5:AG8"/>
    <mergeCell ref="Y6:Y7"/>
    <mergeCell ref="Z6:Z7"/>
    <mergeCell ref="AA6:AA7"/>
    <mergeCell ref="AB6:AB7"/>
    <mergeCell ref="AQ5:AQ6"/>
    <mergeCell ref="AU5:AU6"/>
    <mergeCell ref="AM4:AN4"/>
    <mergeCell ref="AO4:AW4"/>
    <mergeCell ref="AM6:AM7"/>
    <mergeCell ref="AN6:AN7"/>
    <mergeCell ref="AV5:AV6"/>
    <mergeCell ref="AW5:AW6"/>
    <mergeCell ref="AR5:AR6"/>
    <mergeCell ref="AS5:AS6"/>
    <mergeCell ref="AT5:AT6"/>
    <mergeCell ref="AD5:AD8"/>
    <mergeCell ref="AI6:AI7"/>
    <mergeCell ref="AJ6:AJ7"/>
    <mergeCell ref="AH5:AH8"/>
    <mergeCell ref="AO5:AP5"/>
  </mergeCells>
  <phoneticPr fontId="6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W500"/>
  <sheetViews>
    <sheetView zoomScale="80" zoomScaleNormal="80" workbookViewId="0">
      <pane xSplit="6" ySplit="8" topLeftCell="G9" activePane="bottomRight" state="frozen"/>
      <selection activeCell="AO6" sqref="AO6"/>
      <selection pane="topRight" activeCell="AO6" sqref="AO6"/>
      <selection pane="bottomLeft" activeCell="AO6" sqref="AO6"/>
      <selection pane="bottomRight" activeCell="B1" sqref="B1:F1"/>
    </sheetView>
  </sheetViews>
  <sheetFormatPr defaultRowHeight="18.75" x14ac:dyDescent="0.4"/>
  <cols>
    <col min="1" max="1" width="3" style="266" customWidth="1"/>
    <col min="2" max="2" width="5.75" style="266" customWidth="1"/>
    <col min="3" max="3" width="10.625" style="266" bestFit="1" customWidth="1"/>
    <col min="4" max="4" width="10.375" style="266" bestFit="1" customWidth="1"/>
    <col min="5" max="5" width="6.25" style="266" bestFit="1" customWidth="1"/>
    <col min="6" max="6" width="12.75" style="266" bestFit="1" customWidth="1"/>
    <col min="7" max="7" width="40.625" style="266" bestFit="1" customWidth="1"/>
    <col min="8" max="8" width="41.625" style="266" bestFit="1" customWidth="1"/>
    <col min="9" max="10" width="8.875" style="266" bestFit="1" customWidth="1"/>
    <col min="11" max="11" width="8.75" style="266" bestFit="1" customWidth="1"/>
    <col min="12" max="12" width="7" style="266" bestFit="1" customWidth="1"/>
    <col min="13" max="13" width="30.625" style="266" bestFit="1" customWidth="1"/>
    <col min="14" max="14" width="5.25" style="266" bestFit="1" customWidth="1"/>
    <col min="15" max="15" width="10.625" style="266" bestFit="1" customWidth="1"/>
    <col min="16" max="16" width="5.25" style="266" bestFit="1" customWidth="1"/>
    <col min="17" max="17" width="10.125" style="266" bestFit="1" customWidth="1"/>
    <col min="18" max="18" width="14.625" style="266" bestFit="1" customWidth="1"/>
    <col min="19" max="19" width="18.75" style="266" bestFit="1" customWidth="1"/>
    <col min="20" max="20" width="14.625" style="266" bestFit="1" customWidth="1"/>
    <col min="21" max="21" width="7" style="266" bestFit="1" customWidth="1"/>
    <col min="22" max="23" width="18.75" style="266" bestFit="1" customWidth="1"/>
    <col min="24" max="24" width="10.625" style="266" bestFit="1" customWidth="1"/>
    <col min="25" max="25" width="8.875" style="266" bestFit="1" customWidth="1"/>
    <col min="26" max="26" width="9" style="266" bestFit="1" customWidth="1"/>
    <col min="27" max="27" width="10.625" style="266" bestFit="1" customWidth="1"/>
    <col min="28" max="28" width="10.75" style="266" bestFit="1" customWidth="1"/>
    <col min="29" max="29" width="12.875" style="266" bestFit="1" customWidth="1"/>
    <col min="30" max="30" width="12.75" style="266" bestFit="1" customWidth="1"/>
    <col min="31" max="31" width="7" style="266" bestFit="1" customWidth="1"/>
    <col min="32" max="32" width="26.625" style="266" bestFit="1" customWidth="1"/>
    <col min="33" max="33" width="34.5" style="266" bestFit="1" customWidth="1"/>
    <col min="34" max="34" width="14.625" style="266" bestFit="1" customWidth="1"/>
    <col min="35" max="35" width="9.625" style="266" bestFit="1" customWidth="1"/>
    <col min="36" max="36" width="7.125" style="266" bestFit="1" customWidth="1"/>
    <col min="37" max="37" width="10.75" style="266" bestFit="1" customWidth="1"/>
    <col min="38" max="38" width="12.875" style="266" bestFit="1" customWidth="1"/>
    <col min="39" max="39" width="10.75" style="266" bestFit="1" customWidth="1"/>
    <col min="40" max="40" width="13.125" style="266" bestFit="1" customWidth="1"/>
    <col min="41" max="49" width="14.25" style="266" customWidth="1"/>
    <col min="50" max="16384" width="9" style="266"/>
  </cols>
  <sheetData>
    <row r="1" spans="2:49" s="263" customFormat="1" ht="33" x14ac:dyDescent="0.4">
      <c r="B1" s="375" t="str" cm="1">
        <f t="array" aca="1" ref="B1" ca="1">RIGHT(CELL("filename",A1),LEN(CELL("filename",A1))-FIND("]",CELL("filename",A1)))</f>
        <v>18大野中学校</v>
      </c>
      <c r="C1" s="375"/>
      <c r="D1" s="375"/>
      <c r="E1" s="375"/>
      <c r="F1" s="375"/>
    </row>
    <row r="2" spans="2:49" s="263" customFormat="1" x14ac:dyDescent="0.4"/>
    <row r="3" spans="2:49" s="263" customFormat="1" ht="11.25" customHeight="1" x14ac:dyDescent="0.4"/>
    <row r="4" spans="2:49" s="263" customFormat="1" ht="17.649999999999999" customHeight="1" x14ac:dyDescent="0.4">
      <c r="B4" s="353" t="s">
        <v>111</v>
      </c>
      <c r="C4" s="353" t="s">
        <v>2</v>
      </c>
      <c r="D4" s="353" t="s">
        <v>107</v>
      </c>
      <c r="E4" s="353" t="s">
        <v>193</v>
      </c>
      <c r="F4" s="353" t="s">
        <v>194</v>
      </c>
      <c r="G4" s="353" t="s">
        <v>195</v>
      </c>
      <c r="H4" s="353" t="s">
        <v>196</v>
      </c>
      <c r="I4" s="353" t="s">
        <v>197</v>
      </c>
      <c r="J4" s="353" t="s">
        <v>198</v>
      </c>
      <c r="K4" s="356" t="s">
        <v>109</v>
      </c>
      <c r="L4" s="356"/>
      <c r="M4" s="356"/>
      <c r="N4" s="356"/>
      <c r="O4" s="356"/>
      <c r="P4" s="356"/>
      <c r="Q4" s="356"/>
      <c r="R4" s="356"/>
      <c r="S4" s="356"/>
      <c r="T4" s="356"/>
      <c r="U4" s="356"/>
      <c r="V4" s="356"/>
      <c r="W4" s="356"/>
      <c r="X4" s="356"/>
      <c r="Y4" s="356"/>
      <c r="Z4" s="356"/>
      <c r="AA4" s="356"/>
      <c r="AB4" s="356"/>
      <c r="AC4" s="356"/>
      <c r="AD4" s="357" t="s">
        <v>110</v>
      </c>
      <c r="AE4" s="357"/>
      <c r="AF4" s="357"/>
      <c r="AG4" s="357"/>
      <c r="AH4" s="357"/>
      <c r="AI4" s="357"/>
      <c r="AJ4" s="357"/>
      <c r="AK4" s="357"/>
      <c r="AL4" s="357"/>
      <c r="AM4" s="352" t="s">
        <v>189</v>
      </c>
      <c r="AN4" s="352"/>
      <c r="AO4" s="366" t="s">
        <v>215</v>
      </c>
      <c r="AP4" s="367"/>
      <c r="AQ4" s="367"/>
      <c r="AR4" s="367"/>
      <c r="AS4" s="367"/>
      <c r="AT4" s="367"/>
      <c r="AU4" s="367"/>
      <c r="AV4" s="367"/>
      <c r="AW4" s="368"/>
    </row>
    <row r="5" spans="2:49" s="263" customFormat="1" ht="17.649999999999999" customHeight="1" x14ac:dyDescent="0.4">
      <c r="B5" s="354"/>
      <c r="C5" s="354"/>
      <c r="D5" s="354"/>
      <c r="E5" s="354"/>
      <c r="F5" s="354"/>
      <c r="G5" s="354"/>
      <c r="H5" s="354"/>
      <c r="I5" s="354" t="s">
        <v>0</v>
      </c>
      <c r="J5" s="354" t="s">
        <v>1</v>
      </c>
      <c r="K5" s="349" t="s">
        <v>192</v>
      </c>
      <c r="L5" s="358" t="s">
        <v>592</v>
      </c>
      <c r="M5" s="358" t="s">
        <v>199</v>
      </c>
      <c r="N5" s="349" t="s">
        <v>200</v>
      </c>
      <c r="O5" s="349" t="s">
        <v>201</v>
      </c>
      <c r="P5" s="349" t="s">
        <v>202</v>
      </c>
      <c r="Q5" s="349" t="s">
        <v>203</v>
      </c>
      <c r="R5" s="349" t="s">
        <v>204</v>
      </c>
      <c r="S5" s="349" t="s">
        <v>205</v>
      </c>
      <c r="T5" s="349" t="s">
        <v>206</v>
      </c>
      <c r="U5" s="349" t="s">
        <v>207</v>
      </c>
      <c r="V5" s="349" t="s">
        <v>208</v>
      </c>
      <c r="W5" s="349" t="s">
        <v>209</v>
      </c>
      <c r="X5" s="349" t="s">
        <v>210</v>
      </c>
      <c r="Y5" s="238" t="s">
        <v>4</v>
      </c>
      <c r="Z5" s="238" t="s">
        <v>5</v>
      </c>
      <c r="AA5" s="238" t="s">
        <v>6</v>
      </c>
      <c r="AB5" s="238" t="s">
        <v>191</v>
      </c>
      <c r="AC5" s="238" t="s">
        <v>33</v>
      </c>
      <c r="AD5" s="363" t="s">
        <v>34</v>
      </c>
      <c r="AE5" s="363" t="s">
        <v>3</v>
      </c>
      <c r="AF5" s="363" t="s">
        <v>35</v>
      </c>
      <c r="AG5" s="363" t="s">
        <v>36</v>
      </c>
      <c r="AH5" s="363" t="s">
        <v>37</v>
      </c>
      <c r="AI5" s="239" t="s">
        <v>4</v>
      </c>
      <c r="AJ5" s="239" t="s">
        <v>38</v>
      </c>
      <c r="AK5" s="239" t="s">
        <v>190</v>
      </c>
      <c r="AL5" s="239" t="s">
        <v>33</v>
      </c>
      <c r="AM5" s="240" t="s">
        <v>190</v>
      </c>
      <c r="AN5" s="240" t="s">
        <v>33</v>
      </c>
      <c r="AO5" s="359" t="s">
        <v>1799</v>
      </c>
      <c r="AP5" s="359"/>
      <c r="AQ5" s="359" t="s">
        <v>214</v>
      </c>
      <c r="AR5" s="360" t="s">
        <v>222</v>
      </c>
      <c r="AS5" s="360" t="s">
        <v>223</v>
      </c>
      <c r="AT5" s="370" t="s">
        <v>224</v>
      </c>
      <c r="AU5" s="360" t="s">
        <v>225</v>
      </c>
      <c r="AV5" s="371" t="s">
        <v>226</v>
      </c>
      <c r="AW5" s="370" t="s">
        <v>227</v>
      </c>
    </row>
    <row r="6" spans="2:49" s="263" customFormat="1" x14ac:dyDescent="0.4">
      <c r="B6" s="354"/>
      <c r="C6" s="354"/>
      <c r="D6" s="354"/>
      <c r="E6" s="354"/>
      <c r="F6" s="354"/>
      <c r="G6" s="354"/>
      <c r="H6" s="354"/>
      <c r="I6" s="354"/>
      <c r="J6" s="354"/>
      <c r="K6" s="350"/>
      <c r="L6" s="358"/>
      <c r="M6" s="358"/>
      <c r="N6" s="350"/>
      <c r="O6" s="350"/>
      <c r="P6" s="350"/>
      <c r="Q6" s="350"/>
      <c r="R6" s="350"/>
      <c r="S6" s="350"/>
      <c r="T6" s="350"/>
      <c r="U6" s="350"/>
      <c r="V6" s="350"/>
      <c r="W6" s="350"/>
      <c r="X6" s="350"/>
      <c r="Y6" s="373" t="s">
        <v>219</v>
      </c>
      <c r="Z6" s="373" t="s">
        <v>220</v>
      </c>
      <c r="AA6" s="373" t="s">
        <v>221</v>
      </c>
      <c r="AB6" s="373" t="s">
        <v>218</v>
      </c>
      <c r="AC6" s="373" t="s">
        <v>32</v>
      </c>
      <c r="AD6" s="365"/>
      <c r="AE6" s="365"/>
      <c r="AF6" s="365"/>
      <c r="AG6" s="365"/>
      <c r="AH6" s="365"/>
      <c r="AI6" s="363" t="s">
        <v>216</v>
      </c>
      <c r="AJ6" s="363" t="s">
        <v>217</v>
      </c>
      <c r="AK6" s="363" t="s">
        <v>218</v>
      </c>
      <c r="AL6" s="363" t="s">
        <v>32</v>
      </c>
      <c r="AM6" s="361" t="s">
        <v>218</v>
      </c>
      <c r="AN6" s="361" t="s">
        <v>32</v>
      </c>
      <c r="AO6" s="241" t="s">
        <v>211</v>
      </c>
      <c r="AP6" s="241" t="s">
        <v>213</v>
      </c>
      <c r="AQ6" s="359"/>
      <c r="AR6" s="360"/>
      <c r="AS6" s="360"/>
      <c r="AT6" s="360"/>
      <c r="AU6" s="360"/>
      <c r="AV6" s="372"/>
      <c r="AW6" s="360"/>
    </row>
    <row r="7" spans="2:49" s="263" customFormat="1" x14ac:dyDescent="0.4">
      <c r="B7" s="354"/>
      <c r="C7" s="354"/>
      <c r="D7" s="354"/>
      <c r="E7" s="354"/>
      <c r="F7" s="354"/>
      <c r="G7" s="354"/>
      <c r="H7" s="354"/>
      <c r="I7" s="354"/>
      <c r="J7" s="354"/>
      <c r="K7" s="350"/>
      <c r="L7" s="358"/>
      <c r="M7" s="358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0"/>
      <c r="Y7" s="374"/>
      <c r="Z7" s="374"/>
      <c r="AA7" s="374"/>
      <c r="AB7" s="374"/>
      <c r="AC7" s="374"/>
      <c r="AD7" s="365"/>
      <c r="AE7" s="365"/>
      <c r="AF7" s="365"/>
      <c r="AG7" s="365"/>
      <c r="AH7" s="365"/>
      <c r="AI7" s="364"/>
      <c r="AJ7" s="364"/>
      <c r="AK7" s="364"/>
      <c r="AL7" s="364"/>
      <c r="AM7" s="362"/>
      <c r="AN7" s="362"/>
      <c r="AO7" s="241" t="s">
        <v>168</v>
      </c>
      <c r="AP7" s="241" t="s">
        <v>168</v>
      </c>
      <c r="AQ7" s="241" t="s">
        <v>168</v>
      </c>
      <c r="AR7" s="241" t="s">
        <v>168</v>
      </c>
      <c r="AS7" s="241" t="s">
        <v>168</v>
      </c>
      <c r="AT7" s="241" t="s">
        <v>168</v>
      </c>
      <c r="AU7" s="241" t="s">
        <v>168</v>
      </c>
      <c r="AV7" s="241" t="s">
        <v>168</v>
      </c>
      <c r="AW7" s="241" t="s">
        <v>168</v>
      </c>
    </row>
    <row r="8" spans="2:49" s="263" customFormat="1" x14ac:dyDescent="0.4">
      <c r="B8" s="355"/>
      <c r="C8" s="355"/>
      <c r="D8" s="355"/>
      <c r="E8" s="355"/>
      <c r="F8" s="355"/>
      <c r="G8" s="355"/>
      <c r="H8" s="355"/>
      <c r="I8" s="355"/>
      <c r="J8" s="355"/>
      <c r="K8" s="351"/>
      <c r="L8" s="358"/>
      <c r="M8" s="358"/>
      <c r="N8" s="351"/>
      <c r="O8" s="351"/>
      <c r="P8" s="351"/>
      <c r="Q8" s="351"/>
      <c r="R8" s="351"/>
      <c r="S8" s="351"/>
      <c r="T8" s="351"/>
      <c r="U8" s="351"/>
      <c r="V8" s="351"/>
      <c r="W8" s="351"/>
      <c r="X8" s="351"/>
      <c r="Y8" s="238"/>
      <c r="Z8" s="242">
        <f>SUM(Z9:Z500)</f>
        <v>1057</v>
      </c>
      <c r="AA8" s="238"/>
      <c r="AB8" s="243">
        <f>SUM(AB9:AB500)</f>
        <v>129530.95000000004</v>
      </c>
      <c r="AC8" s="243">
        <f>SUM(AC9:AC500)</f>
        <v>3497335.65</v>
      </c>
      <c r="AD8" s="364"/>
      <c r="AE8" s="364"/>
      <c r="AF8" s="364"/>
      <c r="AG8" s="364"/>
      <c r="AH8" s="364"/>
      <c r="AI8" s="239"/>
      <c r="AJ8" s="244">
        <f>SUM(AJ9:AJ500)</f>
        <v>0</v>
      </c>
      <c r="AK8" s="245">
        <f>SUM(AK9:AK500)</f>
        <v>0</v>
      </c>
      <c r="AL8" s="245">
        <f>SUM(AL9:AL500)</f>
        <v>0</v>
      </c>
      <c r="AM8" s="246">
        <f>SUM(AM9:AM500)</f>
        <v>129530.95000000004</v>
      </c>
      <c r="AN8" s="246">
        <f>SUM(AN9:AN500)</f>
        <v>3497335.65</v>
      </c>
      <c r="AO8" s="247"/>
      <c r="AP8" s="248">
        <f>SUM(AP9:AP500)</f>
        <v>0</v>
      </c>
      <c r="AQ8" s="248">
        <f>SUM(AQ9:AQ500)</f>
        <v>0</v>
      </c>
      <c r="AR8" s="249"/>
      <c r="AS8" s="249"/>
      <c r="AT8" s="249"/>
      <c r="AU8" s="249"/>
      <c r="AV8" s="250">
        <f>ROUND(SUM(AP8:AU8)*0.1,0)</f>
        <v>0</v>
      </c>
      <c r="AW8" s="250">
        <f>SUM(AP8:AV8)</f>
        <v>0</v>
      </c>
    </row>
    <row r="9" spans="2:49" s="264" customFormat="1" x14ac:dyDescent="0.4">
      <c r="B9" s="251">
        <v>18</v>
      </c>
      <c r="C9" s="251" t="s">
        <v>1463</v>
      </c>
      <c r="D9" s="251" t="s">
        <v>1464</v>
      </c>
      <c r="E9" s="251" t="s">
        <v>40</v>
      </c>
      <c r="F9" s="251" t="s">
        <v>2032</v>
      </c>
      <c r="G9" s="251"/>
      <c r="H9" s="251" t="s">
        <v>9</v>
      </c>
      <c r="I9" s="251">
        <v>10</v>
      </c>
      <c r="J9" s="251">
        <v>220</v>
      </c>
      <c r="K9" s="251" t="s">
        <v>849</v>
      </c>
      <c r="L9" s="251"/>
      <c r="M9" s="251" t="s">
        <v>7</v>
      </c>
      <c r="N9" s="251">
        <v>1</v>
      </c>
      <c r="O9" s="251" t="s">
        <v>8</v>
      </c>
      <c r="P9" s="251" t="s">
        <v>9</v>
      </c>
      <c r="Q9" s="251" t="s">
        <v>9</v>
      </c>
      <c r="R9" s="251" t="s">
        <v>9</v>
      </c>
      <c r="S9" s="251" t="s">
        <v>9</v>
      </c>
      <c r="T9" s="251" t="s">
        <v>9</v>
      </c>
      <c r="U9" s="251" t="s">
        <v>9</v>
      </c>
      <c r="V9" s="251" t="s">
        <v>9</v>
      </c>
      <c r="W9" s="251" t="s">
        <v>9</v>
      </c>
      <c r="X9" s="251" t="s">
        <v>9</v>
      </c>
      <c r="Y9" s="251">
        <v>36</v>
      </c>
      <c r="Z9" s="251">
        <v>3</v>
      </c>
      <c r="AA9" s="251">
        <v>3</v>
      </c>
      <c r="AB9" s="252">
        <f>IFERROR(ROUND($I9*$J9*Y9*AA9/1000,2),0)</f>
        <v>237.6</v>
      </c>
      <c r="AC9" s="252">
        <f>ROUND(AB9*事業まとめ!$Q$6,2)</f>
        <v>6415.2</v>
      </c>
      <c r="AD9" s="253"/>
      <c r="AE9" s="253"/>
      <c r="AF9" s="253"/>
      <c r="AG9" s="253"/>
      <c r="AH9" s="253"/>
      <c r="AI9" s="253"/>
      <c r="AJ9" s="253"/>
      <c r="AK9" s="252">
        <f>IFERROR(ROUND($I9*$J9*AI9*AJ9/1000,2),0)</f>
        <v>0</v>
      </c>
      <c r="AL9" s="252">
        <f>ROUND(AK9*事業まとめ!$Q$6,2)</f>
        <v>0</v>
      </c>
      <c r="AM9" s="254">
        <f>AB9-AK9</f>
        <v>237.6</v>
      </c>
      <c r="AN9" s="254">
        <f>AC9-AL9</f>
        <v>6415.2</v>
      </c>
      <c r="AO9" s="255"/>
      <c r="AP9" s="256">
        <f>IFERROR(AO9*AJ9,0)</f>
        <v>0</v>
      </c>
      <c r="AQ9" s="255"/>
      <c r="AR9" s="257"/>
      <c r="AS9" s="257"/>
      <c r="AT9" s="257"/>
      <c r="AU9" s="257"/>
      <c r="AV9" s="257"/>
      <c r="AW9" s="257"/>
    </row>
    <row r="10" spans="2:49" s="264" customFormat="1" x14ac:dyDescent="0.4">
      <c r="B10" s="251">
        <v>18</v>
      </c>
      <c r="C10" s="251" t="s">
        <v>1463</v>
      </c>
      <c r="D10" s="251" t="s">
        <v>1464</v>
      </c>
      <c r="E10" s="251" t="s">
        <v>40</v>
      </c>
      <c r="F10" s="251" t="s">
        <v>1465</v>
      </c>
      <c r="G10" s="251"/>
      <c r="H10" s="251" t="s">
        <v>9</v>
      </c>
      <c r="I10" s="251">
        <v>10</v>
      </c>
      <c r="J10" s="251">
        <v>264</v>
      </c>
      <c r="K10" s="251" t="s">
        <v>286</v>
      </c>
      <c r="L10" s="251"/>
      <c r="M10" s="251" t="s">
        <v>16</v>
      </c>
      <c r="N10" s="251">
        <v>1</v>
      </c>
      <c r="O10" s="251" t="s">
        <v>8</v>
      </c>
      <c r="P10" s="251" t="s">
        <v>9</v>
      </c>
      <c r="Q10" s="251" t="s">
        <v>9</v>
      </c>
      <c r="R10" s="251" t="s">
        <v>9</v>
      </c>
      <c r="S10" s="251" t="s">
        <v>9</v>
      </c>
      <c r="T10" s="251" t="s">
        <v>9</v>
      </c>
      <c r="U10" s="251" t="s">
        <v>9</v>
      </c>
      <c r="V10" s="251" t="s">
        <v>9</v>
      </c>
      <c r="W10" s="251" t="s">
        <v>9</v>
      </c>
      <c r="X10" s="251" t="s">
        <v>9</v>
      </c>
      <c r="Y10" s="251">
        <v>36</v>
      </c>
      <c r="Z10" s="251">
        <v>2</v>
      </c>
      <c r="AA10" s="251">
        <v>2</v>
      </c>
      <c r="AB10" s="252">
        <f t="shared" ref="AB10:AB73" si="0">IFERROR(ROUND($I10*$J10*Y10*AA10/1000,2),0)</f>
        <v>190.08</v>
      </c>
      <c r="AC10" s="252">
        <f>ROUND(AB10*事業まとめ!$Q$6,2)</f>
        <v>5132.16</v>
      </c>
      <c r="AD10" s="253"/>
      <c r="AE10" s="253"/>
      <c r="AF10" s="253"/>
      <c r="AG10" s="253"/>
      <c r="AH10" s="253"/>
      <c r="AI10" s="253"/>
      <c r="AJ10" s="253"/>
      <c r="AK10" s="252">
        <f t="shared" ref="AK10:AK73" si="1">IFERROR(ROUND($I10*$J10*AI10*AJ10/1000,2),0)</f>
        <v>0</v>
      </c>
      <c r="AL10" s="252">
        <f>ROUND(AK10*事業まとめ!$Q$6,2)</f>
        <v>0</v>
      </c>
      <c r="AM10" s="254">
        <f t="shared" ref="AM10:AN70" si="2">AB10-AK10</f>
        <v>190.08</v>
      </c>
      <c r="AN10" s="254">
        <f t="shared" si="2"/>
        <v>5132.16</v>
      </c>
      <c r="AO10" s="259"/>
      <c r="AP10" s="260">
        <f t="shared" ref="AP10:AP73" si="3">IFERROR(AO10*AJ10,0)</f>
        <v>0</v>
      </c>
      <c r="AQ10" s="259"/>
      <c r="AR10" s="257"/>
      <c r="AS10" s="257"/>
      <c r="AT10" s="257"/>
      <c r="AU10" s="257"/>
      <c r="AV10" s="257"/>
      <c r="AW10" s="257"/>
    </row>
    <row r="11" spans="2:49" s="264" customFormat="1" x14ac:dyDescent="0.4">
      <c r="B11" s="251">
        <v>18</v>
      </c>
      <c r="C11" s="251" t="s">
        <v>1463</v>
      </c>
      <c r="D11" s="251" t="s">
        <v>1464</v>
      </c>
      <c r="E11" s="251" t="s">
        <v>40</v>
      </c>
      <c r="F11" s="251" t="s">
        <v>1465</v>
      </c>
      <c r="G11" s="251"/>
      <c r="H11" s="251" t="s">
        <v>9</v>
      </c>
      <c r="I11" s="251">
        <v>10</v>
      </c>
      <c r="J11" s="251">
        <v>264</v>
      </c>
      <c r="K11" s="251" t="s">
        <v>667</v>
      </c>
      <c r="L11" s="251"/>
      <c r="M11" s="251" t="s">
        <v>1466</v>
      </c>
      <c r="N11" s="251">
        <v>2</v>
      </c>
      <c r="O11" s="251" t="s">
        <v>8</v>
      </c>
      <c r="P11" s="251" t="s">
        <v>9</v>
      </c>
      <c r="Q11" s="251" t="s">
        <v>9</v>
      </c>
      <c r="R11" s="251" t="s">
        <v>9</v>
      </c>
      <c r="S11" s="251" t="s">
        <v>9</v>
      </c>
      <c r="T11" s="251" t="s">
        <v>9</v>
      </c>
      <c r="U11" s="251" t="s">
        <v>9</v>
      </c>
      <c r="V11" s="251" t="s">
        <v>9</v>
      </c>
      <c r="W11" s="251" t="s">
        <v>9</v>
      </c>
      <c r="X11" s="251" t="s">
        <v>9</v>
      </c>
      <c r="Y11" s="251">
        <v>36</v>
      </c>
      <c r="Z11" s="251">
        <v>13</v>
      </c>
      <c r="AA11" s="251">
        <v>26</v>
      </c>
      <c r="AB11" s="252">
        <f t="shared" si="0"/>
        <v>2471.04</v>
      </c>
      <c r="AC11" s="252">
        <f>ROUND(AB11*事業まとめ!$Q$6,2)</f>
        <v>66718.080000000002</v>
      </c>
      <c r="AD11" s="253"/>
      <c r="AE11" s="253"/>
      <c r="AF11" s="253"/>
      <c r="AG11" s="253"/>
      <c r="AH11" s="253"/>
      <c r="AI11" s="253"/>
      <c r="AJ11" s="253"/>
      <c r="AK11" s="252">
        <f t="shared" si="1"/>
        <v>0</v>
      </c>
      <c r="AL11" s="252">
        <f>ROUND(AK11*事業まとめ!$Q$6,2)</f>
        <v>0</v>
      </c>
      <c r="AM11" s="254">
        <f t="shared" si="2"/>
        <v>2471.04</v>
      </c>
      <c r="AN11" s="254">
        <f t="shared" si="2"/>
        <v>66718.080000000002</v>
      </c>
      <c r="AO11" s="259"/>
      <c r="AP11" s="260">
        <f t="shared" si="3"/>
        <v>0</v>
      </c>
      <c r="AQ11" s="259"/>
      <c r="AR11" s="257"/>
      <c r="AS11" s="257"/>
      <c r="AT11" s="257"/>
      <c r="AU11" s="257"/>
      <c r="AV11" s="257"/>
      <c r="AW11" s="257"/>
    </row>
    <row r="12" spans="2:49" s="264" customFormat="1" x14ac:dyDescent="0.4">
      <c r="B12" s="251">
        <v>18</v>
      </c>
      <c r="C12" s="251" t="s">
        <v>1463</v>
      </c>
      <c r="D12" s="251" t="s">
        <v>1464</v>
      </c>
      <c r="E12" s="251" t="s">
        <v>40</v>
      </c>
      <c r="F12" s="251" t="s">
        <v>353</v>
      </c>
      <c r="G12" s="251"/>
      <c r="H12" s="251" t="s">
        <v>9</v>
      </c>
      <c r="I12" s="251">
        <v>0.5</v>
      </c>
      <c r="J12" s="251">
        <v>220</v>
      </c>
      <c r="K12" s="251" t="s">
        <v>303</v>
      </c>
      <c r="L12" s="251"/>
      <c r="M12" s="251" t="s">
        <v>7</v>
      </c>
      <c r="N12" s="251">
        <v>2</v>
      </c>
      <c r="O12" s="251" t="s">
        <v>8</v>
      </c>
      <c r="P12" s="251" t="s">
        <v>9</v>
      </c>
      <c r="Q12" s="251" t="s">
        <v>9</v>
      </c>
      <c r="R12" s="251" t="s">
        <v>9</v>
      </c>
      <c r="S12" s="251" t="s">
        <v>9</v>
      </c>
      <c r="T12" s="251" t="s">
        <v>9</v>
      </c>
      <c r="U12" s="251" t="s">
        <v>9</v>
      </c>
      <c r="V12" s="251" t="s">
        <v>9</v>
      </c>
      <c r="W12" s="251" t="s">
        <v>9</v>
      </c>
      <c r="X12" s="251" t="s">
        <v>9</v>
      </c>
      <c r="Y12" s="251">
        <v>36</v>
      </c>
      <c r="Z12" s="251">
        <v>6</v>
      </c>
      <c r="AA12" s="251">
        <v>12</v>
      </c>
      <c r="AB12" s="252">
        <f t="shared" si="0"/>
        <v>47.52</v>
      </c>
      <c r="AC12" s="252">
        <f>ROUND(AB12*事業まとめ!$Q$6,2)</f>
        <v>1283.04</v>
      </c>
      <c r="AD12" s="253"/>
      <c r="AE12" s="253"/>
      <c r="AF12" s="253"/>
      <c r="AG12" s="253"/>
      <c r="AH12" s="253"/>
      <c r="AI12" s="253"/>
      <c r="AJ12" s="253"/>
      <c r="AK12" s="252">
        <f t="shared" si="1"/>
        <v>0</v>
      </c>
      <c r="AL12" s="252">
        <f>ROUND(AK12*事業まとめ!$Q$6,2)</f>
        <v>0</v>
      </c>
      <c r="AM12" s="254">
        <f t="shared" si="2"/>
        <v>47.52</v>
      </c>
      <c r="AN12" s="254">
        <f t="shared" si="2"/>
        <v>1283.04</v>
      </c>
      <c r="AO12" s="259"/>
      <c r="AP12" s="260">
        <f t="shared" si="3"/>
        <v>0</v>
      </c>
      <c r="AQ12" s="259"/>
      <c r="AR12" s="257"/>
      <c r="AS12" s="257"/>
      <c r="AT12" s="257"/>
      <c r="AU12" s="257"/>
      <c r="AV12" s="257"/>
      <c r="AW12" s="257"/>
    </row>
    <row r="13" spans="2:49" s="264" customFormat="1" x14ac:dyDescent="0.4">
      <c r="B13" s="251">
        <v>18</v>
      </c>
      <c r="C13" s="251" t="s">
        <v>1463</v>
      </c>
      <c r="D13" s="251" t="s">
        <v>1464</v>
      </c>
      <c r="E13" s="251" t="s">
        <v>40</v>
      </c>
      <c r="F13" s="251" t="s">
        <v>1467</v>
      </c>
      <c r="G13" s="251"/>
      <c r="H13" s="251" t="s">
        <v>9</v>
      </c>
      <c r="I13" s="251">
        <v>10</v>
      </c>
      <c r="J13" s="251">
        <v>264</v>
      </c>
      <c r="K13" s="251" t="s">
        <v>286</v>
      </c>
      <c r="L13" s="251"/>
      <c r="M13" s="251" t="s">
        <v>16</v>
      </c>
      <c r="N13" s="251">
        <v>1</v>
      </c>
      <c r="O13" s="251" t="s">
        <v>8</v>
      </c>
      <c r="P13" s="251" t="s">
        <v>9</v>
      </c>
      <c r="Q13" s="251" t="s">
        <v>9</v>
      </c>
      <c r="R13" s="251" t="s">
        <v>9</v>
      </c>
      <c r="S13" s="251" t="s">
        <v>9</v>
      </c>
      <c r="T13" s="251" t="s">
        <v>9</v>
      </c>
      <c r="U13" s="251" t="s">
        <v>9</v>
      </c>
      <c r="V13" s="251" t="s">
        <v>9</v>
      </c>
      <c r="W13" s="251" t="s">
        <v>9</v>
      </c>
      <c r="X13" s="251" t="s">
        <v>9</v>
      </c>
      <c r="Y13" s="251">
        <v>36</v>
      </c>
      <c r="Z13" s="251">
        <v>2</v>
      </c>
      <c r="AA13" s="251">
        <v>2</v>
      </c>
      <c r="AB13" s="252">
        <f t="shared" si="0"/>
        <v>190.08</v>
      </c>
      <c r="AC13" s="252">
        <f>ROUND(AB13*事業まとめ!$Q$6,2)</f>
        <v>5132.16</v>
      </c>
      <c r="AD13" s="253"/>
      <c r="AE13" s="253"/>
      <c r="AF13" s="253"/>
      <c r="AG13" s="253"/>
      <c r="AH13" s="253"/>
      <c r="AI13" s="253"/>
      <c r="AJ13" s="253"/>
      <c r="AK13" s="252">
        <f t="shared" si="1"/>
        <v>0</v>
      </c>
      <c r="AL13" s="252">
        <f>ROUND(AK13*事業まとめ!$Q$6,2)</f>
        <v>0</v>
      </c>
      <c r="AM13" s="254">
        <f t="shared" si="2"/>
        <v>190.08</v>
      </c>
      <c r="AN13" s="254">
        <f t="shared" si="2"/>
        <v>5132.16</v>
      </c>
      <c r="AO13" s="259"/>
      <c r="AP13" s="260">
        <f t="shared" si="3"/>
        <v>0</v>
      </c>
      <c r="AQ13" s="259"/>
      <c r="AR13" s="257"/>
      <c r="AS13" s="257"/>
      <c r="AT13" s="257"/>
      <c r="AU13" s="257"/>
      <c r="AV13" s="257"/>
      <c r="AW13" s="257"/>
    </row>
    <row r="14" spans="2:49" s="264" customFormat="1" x14ac:dyDescent="0.4">
      <c r="B14" s="251">
        <v>18</v>
      </c>
      <c r="C14" s="251" t="s">
        <v>1463</v>
      </c>
      <c r="D14" s="251" t="s">
        <v>1464</v>
      </c>
      <c r="E14" s="251" t="s">
        <v>40</v>
      </c>
      <c r="F14" s="251" t="s">
        <v>1467</v>
      </c>
      <c r="G14" s="251"/>
      <c r="H14" s="251" t="s">
        <v>9</v>
      </c>
      <c r="I14" s="251">
        <v>10</v>
      </c>
      <c r="J14" s="251">
        <v>264</v>
      </c>
      <c r="K14" s="251" t="s">
        <v>667</v>
      </c>
      <c r="L14" s="251"/>
      <c r="M14" s="251" t="s">
        <v>1466</v>
      </c>
      <c r="N14" s="251">
        <v>2</v>
      </c>
      <c r="O14" s="251" t="s">
        <v>8</v>
      </c>
      <c r="P14" s="251" t="s">
        <v>9</v>
      </c>
      <c r="Q14" s="251" t="s">
        <v>9</v>
      </c>
      <c r="R14" s="251" t="s">
        <v>9</v>
      </c>
      <c r="S14" s="251" t="s">
        <v>9</v>
      </c>
      <c r="T14" s="251" t="s">
        <v>9</v>
      </c>
      <c r="U14" s="251" t="s">
        <v>9</v>
      </c>
      <c r="V14" s="251" t="s">
        <v>9</v>
      </c>
      <c r="W14" s="251" t="s">
        <v>9</v>
      </c>
      <c r="X14" s="251" t="s">
        <v>9</v>
      </c>
      <c r="Y14" s="251">
        <v>36</v>
      </c>
      <c r="Z14" s="251">
        <v>13</v>
      </c>
      <c r="AA14" s="251">
        <v>26</v>
      </c>
      <c r="AB14" s="252">
        <f t="shared" si="0"/>
        <v>2471.04</v>
      </c>
      <c r="AC14" s="252">
        <f>ROUND(AB14*事業まとめ!$Q$6,2)</f>
        <v>66718.080000000002</v>
      </c>
      <c r="AD14" s="253"/>
      <c r="AE14" s="253"/>
      <c r="AF14" s="253"/>
      <c r="AG14" s="253"/>
      <c r="AH14" s="253"/>
      <c r="AI14" s="253"/>
      <c r="AJ14" s="253"/>
      <c r="AK14" s="252">
        <f t="shared" si="1"/>
        <v>0</v>
      </c>
      <c r="AL14" s="252">
        <f>ROUND(AK14*事業まとめ!$Q$6,2)</f>
        <v>0</v>
      </c>
      <c r="AM14" s="254">
        <f t="shared" si="2"/>
        <v>2471.04</v>
      </c>
      <c r="AN14" s="254">
        <f t="shared" si="2"/>
        <v>66718.080000000002</v>
      </c>
      <c r="AO14" s="259"/>
      <c r="AP14" s="260">
        <f t="shared" si="3"/>
        <v>0</v>
      </c>
      <c r="AQ14" s="259"/>
      <c r="AR14" s="257"/>
      <c r="AS14" s="257"/>
      <c r="AT14" s="257"/>
      <c r="AU14" s="257"/>
      <c r="AV14" s="257"/>
      <c r="AW14" s="257"/>
    </row>
    <row r="15" spans="2:49" s="264" customFormat="1" x14ac:dyDescent="0.4">
      <c r="B15" s="251">
        <v>18</v>
      </c>
      <c r="C15" s="251" t="s">
        <v>1463</v>
      </c>
      <c r="D15" s="251" t="s">
        <v>1468</v>
      </c>
      <c r="E15" s="251" t="s">
        <v>40</v>
      </c>
      <c r="F15" s="251" t="s">
        <v>2040</v>
      </c>
      <c r="G15" s="251"/>
      <c r="H15" s="251" t="s">
        <v>9</v>
      </c>
      <c r="I15" s="251">
        <v>10</v>
      </c>
      <c r="J15" s="251">
        <v>220</v>
      </c>
      <c r="K15" s="251" t="s">
        <v>298</v>
      </c>
      <c r="L15" s="251"/>
      <c r="M15" s="251" t="s">
        <v>16</v>
      </c>
      <c r="N15" s="251">
        <v>1</v>
      </c>
      <c r="O15" s="251" t="s">
        <v>8</v>
      </c>
      <c r="P15" s="251" t="s">
        <v>9</v>
      </c>
      <c r="Q15" s="251" t="s">
        <v>9</v>
      </c>
      <c r="R15" s="251" t="s">
        <v>9</v>
      </c>
      <c r="S15" s="251" t="s">
        <v>9</v>
      </c>
      <c r="T15" s="251" t="s">
        <v>9</v>
      </c>
      <c r="U15" s="251" t="s">
        <v>9</v>
      </c>
      <c r="V15" s="251" t="s">
        <v>9</v>
      </c>
      <c r="W15" s="251" t="s">
        <v>9</v>
      </c>
      <c r="X15" s="251" t="s">
        <v>9</v>
      </c>
      <c r="Y15" s="251">
        <v>36</v>
      </c>
      <c r="Z15" s="251">
        <v>2</v>
      </c>
      <c r="AA15" s="251">
        <v>2</v>
      </c>
      <c r="AB15" s="252">
        <f t="shared" si="0"/>
        <v>158.4</v>
      </c>
      <c r="AC15" s="252">
        <f>ROUND(AB15*事業まとめ!$Q$6,2)</f>
        <v>4276.8</v>
      </c>
      <c r="AD15" s="253"/>
      <c r="AE15" s="253"/>
      <c r="AF15" s="253"/>
      <c r="AG15" s="253"/>
      <c r="AH15" s="253"/>
      <c r="AI15" s="253"/>
      <c r="AJ15" s="253"/>
      <c r="AK15" s="252">
        <f t="shared" si="1"/>
        <v>0</v>
      </c>
      <c r="AL15" s="252">
        <f>ROUND(AK15*事業まとめ!$Q$6,2)</f>
        <v>0</v>
      </c>
      <c r="AM15" s="254">
        <f t="shared" si="2"/>
        <v>158.4</v>
      </c>
      <c r="AN15" s="254">
        <f t="shared" si="2"/>
        <v>4276.8</v>
      </c>
      <c r="AO15" s="259"/>
      <c r="AP15" s="260">
        <f t="shared" si="3"/>
        <v>0</v>
      </c>
      <c r="AQ15" s="259"/>
      <c r="AR15" s="257"/>
      <c r="AS15" s="257"/>
      <c r="AT15" s="257"/>
      <c r="AU15" s="257"/>
      <c r="AV15" s="257"/>
      <c r="AW15" s="257"/>
    </row>
    <row r="16" spans="2:49" s="264" customFormat="1" x14ac:dyDescent="0.4">
      <c r="B16" s="251">
        <v>18</v>
      </c>
      <c r="C16" s="251" t="s">
        <v>1463</v>
      </c>
      <c r="D16" s="251" t="s">
        <v>1468</v>
      </c>
      <c r="E16" s="251" t="s">
        <v>40</v>
      </c>
      <c r="F16" s="258" t="s">
        <v>2040</v>
      </c>
      <c r="G16" s="251"/>
      <c r="H16" s="251" t="s">
        <v>9</v>
      </c>
      <c r="I16" s="251">
        <v>10</v>
      </c>
      <c r="J16" s="251">
        <v>220</v>
      </c>
      <c r="K16" s="251" t="s">
        <v>308</v>
      </c>
      <c r="L16" s="251"/>
      <c r="M16" s="251" t="s">
        <v>1466</v>
      </c>
      <c r="N16" s="251">
        <v>2</v>
      </c>
      <c r="O16" s="251" t="s">
        <v>8</v>
      </c>
      <c r="P16" s="251" t="s">
        <v>9</v>
      </c>
      <c r="Q16" s="251" t="s">
        <v>9</v>
      </c>
      <c r="R16" s="251" t="s">
        <v>9</v>
      </c>
      <c r="S16" s="251" t="s">
        <v>9</v>
      </c>
      <c r="T16" s="251" t="s">
        <v>9</v>
      </c>
      <c r="U16" s="251" t="s">
        <v>9</v>
      </c>
      <c r="V16" s="251" t="s">
        <v>9</v>
      </c>
      <c r="W16" s="251" t="s">
        <v>9</v>
      </c>
      <c r="X16" s="251" t="s">
        <v>9</v>
      </c>
      <c r="Y16" s="251">
        <v>36</v>
      </c>
      <c r="Z16" s="251">
        <v>6</v>
      </c>
      <c r="AA16" s="251">
        <v>12</v>
      </c>
      <c r="AB16" s="252">
        <f t="shared" si="0"/>
        <v>950.4</v>
      </c>
      <c r="AC16" s="252">
        <f>ROUND(AB16*事業まとめ!$Q$6,2)</f>
        <v>25660.799999999999</v>
      </c>
      <c r="AD16" s="253"/>
      <c r="AE16" s="253"/>
      <c r="AF16" s="253"/>
      <c r="AG16" s="253"/>
      <c r="AH16" s="253"/>
      <c r="AI16" s="253"/>
      <c r="AJ16" s="253"/>
      <c r="AK16" s="252">
        <f t="shared" si="1"/>
        <v>0</v>
      </c>
      <c r="AL16" s="252">
        <f>ROUND(AK16*事業まとめ!$Q$6,2)</f>
        <v>0</v>
      </c>
      <c r="AM16" s="254">
        <f t="shared" si="2"/>
        <v>950.4</v>
      </c>
      <c r="AN16" s="254">
        <f t="shared" si="2"/>
        <v>25660.799999999999</v>
      </c>
      <c r="AO16" s="259"/>
      <c r="AP16" s="260">
        <f t="shared" si="3"/>
        <v>0</v>
      </c>
      <c r="AQ16" s="259"/>
      <c r="AR16" s="257"/>
      <c r="AS16" s="257"/>
      <c r="AT16" s="257"/>
      <c r="AU16" s="257"/>
      <c r="AV16" s="257"/>
      <c r="AW16" s="257"/>
    </row>
    <row r="17" spans="2:49" s="264" customFormat="1" x14ac:dyDescent="0.4">
      <c r="B17" s="251">
        <v>18</v>
      </c>
      <c r="C17" s="251" t="s">
        <v>1463</v>
      </c>
      <c r="D17" s="251" t="s">
        <v>1468</v>
      </c>
      <c r="E17" s="251" t="s">
        <v>40</v>
      </c>
      <c r="F17" s="258" t="s">
        <v>2040</v>
      </c>
      <c r="G17" s="251"/>
      <c r="H17" s="251" t="s">
        <v>9</v>
      </c>
      <c r="I17" s="251">
        <v>10</v>
      </c>
      <c r="J17" s="251">
        <v>220</v>
      </c>
      <c r="K17" s="251" t="s">
        <v>298</v>
      </c>
      <c r="L17" s="251"/>
      <c r="M17" s="251" t="s">
        <v>16</v>
      </c>
      <c r="N17" s="251">
        <v>1</v>
      </c>
      <c r="O17" s="251" t="s">
        <v>8</v>
      </c>
      <c r="P17" s="251" t="s">
        <v>9</v>
      </c>
      <c r="Q17" s="251" t="s">
        <v>9</v>
      </c>
      <c r="R17" s="251" t="s">
        <v>9</v>
      </c>
      <c r="S17" s="251" t="s">
        <v>9</v>
      </c>
      <c r="T17" s="251" t="s">
        <v>9</v>
      </c>
      <c r="U17" s="251" t="s">
        <v>9</v>
      </c>
      <c r="V17" s="251" t="s">
        <v>9</v>
      </c>
      <c r="W17" s="251" t="s">
        <v>9</v>
      </c>
      <c r="X17" s="251" t="s">
        <v>9</v>
      </c>
      <c r="Y17" s="251">
        <v>36</v>
      </c>
      <c r="Z17" s="251">
        <v>2</v>
      </c>
      <c r="AA17" s="251">
        <v>2</v>
      </c>
      <c r="AB17" s="252">
        <f t="shared" si="0"/>
        <v>158.4</v>
      </c>
      <c r="AC17" s="252">
        <f>ROUND(AB17*事業まとめ!$Q$6,2)</f>
        <v>4276.8</v>
      </c>
      <c r="AD17" s="253"/>
      <c r="AE17" s="253"/>
      <c r="AF17" s="253"/>
      <c r="AG17" s="253"/>
      <c r="AH17" s="253"/>
      <c r="AI17" s="253"/>
      <c r="AJ17" s="253"/>
      <c r="AK17" s="252">
        <f t="shared" si="1"/>
        <v>0</v>
      </c>
      <c r="AL17" s="252">
        <f>ROUND(AK17*事業まとめ!$Q$6,2)</f>
        <v>0</v>
      </c>
      <c r="AM17" s="254">
        <f t="shared" si="2"/>
        <v>158.4</v>
      </c>
      <c r="AN17" s="254">
        <f t="shared" si="2"/>
        <v>4276.8</v>
      </c>
      <c r="AO17" s="259"/>
      <c r="AP17" s="260">
        <f t="shared" si="3"/>
        <v>0</v>
      </c>
      <c r="AQ17" s="259"/>
      <c r="AR17" s="257"/>
      <c r="AS17" s="257"/>
      <c r="AT17" s="257"/>
      <c r="AU17" s="257"/>
      <c r="AV17" s="257"/>
      <c r="AW17" s="257"/>
    </row>
    <row r="18" spans="2:49" s="264" customFormat="1" x14ac:dyDescent="0.4">
      <c r="B18" s="251">
        <v>18</v>
      </c>
      <c r="C18" s="251" t="s">
        <v>1463</v>
      </c>
      <c r="D18" s="251" t="s">
        <v>1468</v>
      </c>
      <c r="E18" s="251" t="s">
        <v>40</v>
      </c>
      <c r="F18" s="258" t="s">
        <v>2040</v>
      </c>
      <c r="G18" s="251"/>
      <c r="H18" s="251" t="s">
        <v>9</v>
      </c>
      <c r="I18" s="251">
        <v>10</v>
      </c>
      <c r="J18" s="251">
        <v>220</v>
      </c>
      <c r="K18" s="251" t="s">
        <v>308</v>
      </c>
      <c r="L18" s="251"/>
      <c r="M18" s="251" t="s">
        <v>1466</v>
      </c>
      <c r="N18" s="251">
        <v>2</v>
      </c>
      <c r="O18" s="251" t="s">
        <v>8</v>
      </c>
      <c r="P18" s="251" t="s">
        <v>9</v>
      </c>
      <c r="Q18" s="251" t="s">
        <v>9</v>
      </c>
      <c r="R18" s="251" t="s">
        <v>9</v>
      </c>
      <c r="S18" s="251" t="s">
        <v>9</v>
      </c>
      <c r="T18" s="251" t="s">
        <v>9</v>
      </c>
      <c r="U18" s="251" t="s">
        <v>9</v>
      </c>
      <c r="V18" s="251" t="s">
        <v>9</v>
      </c>
      <c r="W18" s="251" t="s">
        <v>9</v>
      </c>
      <c r="X18" s="251" t="s">
        <v>9</v>
      </c>
      <c r="Y18" s="251">
        <v>36</v>
      </c>
      <c r="Z18" s="251">
        <v>6</v>
      </c>
      <c r="AA18" s="251">
        <v>12</v>
      </c>
      <c r="AB18" s="252">
        <f t="shared" si="0"/>
        <v>950.4</v>
      </c>
      <c r="AC18" s="252">
        <f>ROUND(AB18*事業まとめ!$Q$6,2)</f>
        <v>25660.799999999999</v>
      </c>
      <c r="AD18" s="253"/>
      <c r="AE18" s="253"/>
      <c r="AF18" s="253"/>
      <c r="AG18" s="253"/>
      <c r="AH18" s="253"/>
      <c r="AI18" s="253"/>
      <c r="AJ18" s="253"/>
      <c r="AK18" s="252">
        <f t="shared" si="1"/>
        <v>0</v>
      </c>
      <c r="AL18" s="252">
        <f>ROUND(AK18*事業まとめ!$Q$6,2)</f>
        <v>0</v>
      </c>
      <c r="AM18" s="254">
        <f t="shared" si="2"/>
        <v>950.4</v>
      </c>
      <c r="AN18" s="254">
        <f t="shared" si="2"/>
        <v>25660.799999999999</v>
      </c>
      <c r="AO18" s="259"/>
      <c r="AP18" s="260">
        <f t="shared" si="3"/>
        <v>0</v>
      </c>
      <c r="AQ18" s="259"/>
      <c r="AR18" s="257"/>
      <c r="AS18" s="257"/>
      <c r="AT18" s="257"/>
      <c r="AU18" s="257"/>
      <c r="AV18" s="257"/>
      <c r="AW18" s="257"/>
    </row>
    <row r="19" spans="2:49" s="264" customFormat="1" x14ac:dyDescent="0.4">
      <c r="B19" s="251">
        <v>18</v>
      </c>
      <c r="C19" s="251" t="s">
        <v>1463</v>
      </c>
      <c r="D19" s="251" t="s">
        <v>1468</v>
      </c>
      <c r="E19" s="251" t="s">
        <v>40</v>
      </c>
      <c r="F19" s="251" t="s">
        <v>272</v>
      </c>
      <c r="G19" s="251"/>
      <c r="H19" s="251" t="s">
        <v>9</v>
      </c>
      <c r="I19" s="251">
        <v>10</v>
      </c>
      <c r="J19" s="251">
        <v>220</v>
      </c>
      <c r="K19" s="251" t="s">
        <v>298</v>
      </c>
      <c r="L19" s="251"/>
      <c r="M19" s="251" t="s">
        <v>16</v>
      </c>
      <c r="N19" s="251">
        <v>1</v>
      </c>
      <c r="O19" s="251" t="s">
        <v>8</v>
      </c>
      <c r="P19" s="251" t="s">
        <v>9</v>
      </c>
      <c r="Q19" s="251" t="s">
        <v>9</v>
      </c>
      <c r="R19" s="251" t="s">
        <v>9</v>
      </c>
      <c r="S19" s="251" t="s">
        <v>9</v>
      </c>
      <c r="T19" s="251" t="s">
        <v>9</v>
      </c>
      <c r="U19" s="251" t="s">
        <v>9</v>
      </c>
      <c r="V19" s="251" t="s">
        <v>9</v>
      </c>
      <c r="W19" s="251" t="s">
        <v>9</v>
      </c>
      <c r="X19" s="251" t="s">
        <v>9</v>
      </c>
      <c r="Y19" s="251">
        <v>36</v>
      </c>
      <c r="Z19" s="251">
        <v>2</v>
      </c>
      <c r="AA19" s="251">
        <v>2</v>
      </c>
      <c r="AB19" s="252">
        <f t="shared" si="0"/>
        <v>158.4</v>
      </c>
      <c r="AC19" s="252">
        <f>ROUND(AB19*事業まとめ!$Q$6,2)</f>
        <v>4276.8</v>
      </c>
      <c r="AD19" s="253"/>
      <c r="AE19" s="253"/>
      <c r="AF19" s="253"/>
      <c r="AG19" s="253"/>
      <c r="AH19" s="253"/>
      <c r="AI19" s="253"/>
      <c r="AJ19" s="253"/>
      <c r="AK19" s="252">
        <f t="shared" si="1"/>
        <v>0</v>
      </c>
      <c r="AL19" s="252">
        <f>ROUND(AK19*事業まとめ!$Q$6,2)</f>
        <v>0</v>
      </c>
      <c r="AM19" s="254">
        <f t="shared" si="2"/>
        <v>158.4</v>
      </c>
      <c r="AN19" s="254">
        <f t="shared" si="2"/>
        <v>4276.8</v>
      </c>
      <c r="AO19" s="259"/>
      <c r="AP19" s="260">
        <f t="shared" si="3"/>
        <v>0</v>
      </c>
      <c r="AQ19" s="259"/>
      <c r="AR19" s="257"/>
      <c r="AS19" s="257"/>
      <c r="AT19" s="257"/>
      <c r="AU19" s="257"/>
      <c r="AV19" s="257"/>
      <c r="AW19" s="257"/>
    </row>
    <row r="20" spans="2:49" s="264" customFormat="1" x14ac:dyDescent="0.4">
      <c r="B20" s="251">
        <v>18</v>
      </c>
      <c r="C20" s="251" t="s">
        <v>1463</v>
      </c>
      <c r="D20" s="251" t="s">
        <v>1468</v>
      </c>
      <c r="E20" s="251" t="s">
        <v>40</v>
      </c>
      <c r="F20" s="251" t="s">
        <v>272</v>
      </c>
      <c r="G20" s="251"/>
      <c r="H20" s="251" t="s">
        <v>9</v>
      </c>
      <c r="I20" s="251">
        <v>10</v>
      </c>
      <c r="J20" s="251">
        <v>220</v>
      </c>
      <c r="K20" s="251" t="s">
        <v>308</v>
      </c>
      <c r="L20" s="251"/>
      <c r="M20" s="251" t="s">
        <v>1466</v>
      </c>
      <c r="N20" s="251">
        <v>2</v>
      </c>
      <c r="O20" s="251" t="s">
        <v>8</v>
      </c>
      <c r="P20" s="251" t="s">
        <v>9</v>
      </c>
      <c r="Q20" s="251" t="s">
        <v>9</v>
      </c>
      <c r="R20" s="251" t="s">
        <v>9</v>
      </c>
      <c r="S20" s="251" t="s">
        <v>9</v>
      </c>
      <c r="T20" s="251" t="s">
        <v>9</v>
      </c>
      <c r="U20" s="251" t="s">
        <v>9</v>
      </c>
      <c r="V20" s="251" t="s">
        <v>9</v>
      </c>
      <c r="W20" s="251" t="s">
        <v>9</v>
      </c>
      <c r="X20" s="251" t="s">
        <v>9</v>
      </c>
      <c r="Y20" s="251">
        <v>36</v>
      </c>
      <c r="Z20" s="251">
        <v>6</v>
      </c>
      <c r="AA20" s="251">
        <v>12</v>
      </c>
      <c r="AB20" s="252">
        <f t="shared" si="0"/>
        <v>950.4</v>
      </c>
      <c r="AC20" s="252">
        <f>ROUND(AB20*事業まとめ!$Q$6,2)</f>
        <v>25660.799999999999</v>
      </c>
      <c r="AD20" s="253"/>
      <c r="AE20" s="253"/>
      <c r="AF20" s="253"/>
      <c r="AG20" s="253"/>
      <c r="AH20" s="253"/>
      <c r="AI20" s="253"/>
      <c r="AJ20" s="253"/>
      <c r="AK20" s="252">
        <f t="shared" si="1"/>
        <v>0</v>
      </c>
      <c r="AL20" s="252">
        <f>ROUND(AK20*事業まとめ!$Q$6,2)</f>
        <v>0</v>
      </c>
      <c r="AM20" s="254">
        <f t="shared" si="2"/>
        <v>950.4</v>
      </c>
      <c r="AN20" s="254">
        <f t="shared" si="2"/>
        <v>25660.799999999999</v>
      </c>
      <c r="AO20" s="259"/>
      <c r="AP20" s="260">
        <f t="shared" si="3"/>
        <v>0</v>
      </c>
      <c r="AQ20" s="259"/>
      <c r="AR20" s="257"/>
      <c r="AS20" s="257"/>
      <c r="AT20" s="257"/>
      <c r="AU20" s="257"/>
      <c r="AV20" s="257"/>
      <c r="AW20" s="257"/>
    </row>
    <row r="21" spans="2:49" s="264" customFormat="1" x14ac:dyDescent="0.4">
      <c r="B21" s="251">
        <v>18</v>
      </c>
      <c r="C21" s="251" t="s">
        <v>1463</v>
      </c>
      <c r="D21" s="251" t="s">
        <v>1468</v>
      </c>
      <c r="E21" s="251" t="s">
        <v>40</v>
      </c>
      <c r="F21" s="251" t="s">
        <v>2027</v>
      </c>
      <c r="G21" s="251"/>
      <c r="H21" s="251" t="s">
        <v>9</v>
      </c>
      <c r="I21" s="251">
        <v>10</v>
      </c>
      <c r="J21" s="251">
        <v>220</v>
      </c>
      <c r="K21" s="251" t="s">
        <v>849</v>
      </c>
      <c r="L21" s="251"/>
      <c r="M21" s="251" t="s">
        <v>7</v>
      </c>
      <c r="N21" s="251">
        <v>1</v>
      </c>
      <c r="O21" s="251" t="s">
        <v>8</v>
      </c>
      <c r="P21" s="251" t="s">
        <v>9</v>
      </c>
      <c r="Q21" s="251" t="s">
        <v>9</v>
      </c>
      <c r="R21" s="251" t="s">
        <v>9</v>
      </c>
      <c r="S21" s="251" t="s">
        <v>9</v>
      </c>
      <c r="T21" s="251" t="s">
        <v>9</v>
      </c>
      <c r="U21" s="251" t="s">
        <v>9</v>
      </c>
      <c r="V21" s="251" t="s">
        <v>9</v>
      </c>
      <c r="W21" s="251" t="s">
        <v>9</v>
      </c>
      <c r="X21" s="251" t="s">
        <v>9</v>
      </c>
      <c r="Y21" s="251">
        <v>36</v>
      </c>
      <c r="Z21" s="251">
        <v>3</v>
      </c>
      <c r="AA21" s="251">
        <v>3</v>
      </c>
      <c r="AB21" s="252">
        <f t="shared" si="0"/>
        <v>237.6</v>
      </c>
      <c r="AC21" s="252">
        <f>ROUND(AB21*事業まとめ!$Q$6,2)</f>
        <v>6415.2</v>
      </c>
      <c r="AD21" s="253"/>
      <c r="AE21" s="253"/>
      <c r="AF21" s="253"/>
      <c r="AG21" s="253"/>
      <c r="AH21" s="253"/>
      <c r="AI21" s="253"/>
      <c r="AJ21" s="253"/>
      <c r="AK21" s="252">
        <f t="shared" si="1"/>
        <v>0</v>
      </c>
      <c r="AL21" s="252">
        <f>ROUND(AK21*事業まとめ!$Q$6,2)</f>
        <v>0</v>
      </c>
      <c r="AM21" s="254">
        <f t="shared" si="2"/>
        <v>237.6</v>
      </c>
      <c r="AN21" s="254">
        <f t="shared" si="2"/>
        <v>6415.2</v>
      </c>
      <c r="AO21" s="259"/>
      <c r="AP21" s="260">
        <f t="shared" si="3"/>
        <v>0</v>
      </c>
      <c r="AQ21" s="259"/>
      <c r="AR21" s="257"/>
      <c r="AS21" s="257"/>
      <c r="AT21" s="257"/>
      <c r="AU21" s="257"/>
      <c r="AV21" s="257"/>
      <c r="AW21" s="257"/>
    </row>
    <row r="22" spans="2:49" s="264" customFormat="1" x14ac:dyDescent="0.4">
      <c r="B22" s="251">
        <v>18</v>
      </c>
      <c r="C22" s="251" t="s">
        <v>1463</v>
      </c>
      <c r="D22" s="251" t="s">
        <v>1468</v>
      </c>
      <c r="E22" s="251" t="s">
        <v>40</v>
      </c>
      <c r="F22" s="251" t="s">
        <v>2067</v>
      </c>
      <c r="G22" s="261"/>
      <c r="H22" s="251" t="s">
        <v>9</v>
      </c>
      <c r="I22" s="251">
        <v>10</v>
      </c>
      <c r="J22" s="251">
        <v>220</v>
      </c>
      <c r="K22" s="251" t="s">
        <v>298</v>
      </c>
      <c r="L22" s="251"/>
      <c r="M22" s="251" t="s">
        <v>16</v>
      </c>
      <c r="N22" s="251">
        <v>1</v>
      </c>
      <c r="O22" s="251" t="s">
        <v>8</v>
      </c>
      <c r="P22" s="251" t="s">
        <v>9</v>
      </c>
      <c r="Q22" s="251" t="s">
        <v>9</v>
      </c>
      <c r="R22" s="251" t="s">
        <v>9</v>
      </c>
      <c r="S22" s="251" t="s">
        <v>9</v>
      </c>
      <c r="T22" s="251" t="s">
        <v>9</v>
      </c>
      <c r="U22" s="251" t="s">
        <v>9</v>
      </c>
      <c r="V22" s="251" t="s">
        <v>9</v>
      </c>
      <c r="W22" s="251" t="s">
        <v>9</v>
      </c>
      <c r="X22" s="251" t="s">
        <v>9</v>
      </c>
      <c r="Y22" s="251">
        <v>36</v>
      </c>
      <c r="Z22" s="251">
        <v>2</v>
      </c>
      <c r="AA22" s="251">
        <v>2</v>
      </c>
      <c r="AB22" s="252">
        <f t="shared" si="0"/>
        <v>158.4</v>
      </c>
      <c r="AC22" s="252">
        <f>ROUND(AB22*事業まとめ!$Q$6,2)</f>
        <v>4276.8</v>
      </c>
      <c r="AD22" s="253"/>
      <c r="AE22" s="253"/>
      <c r="AF22" s="253"/>
      <c r="AG22" s="253"/>
      <c r="AH22" s="253"/>
      <c r="AI22" s="253"/>
      <c r="AJ22" s="253"/>
      <c r="AK22" s="252">
        <f t="shared" si="1"/>
        <v>0</v>
      </c>
      <c r="AL22" s="252">
        <f>ROUND(AK22*事業まとめ!$Q$6,2)</f>
        <v>0</v>
      </c>
      <c r="AM22" s="254">
        <f t="shared" si="2"/>
        <v>158.4</v>
      </c>
      <c r="AN22" s="254">
        <f t="shared" si="2"/>
        <v>4276.8</v>
      </c>
      <c r="AO22" s="259"/>
      <c r="AP22" s="260">
        <f t="shared" si="3"/>
        <v>0</v>
      </c>
      <c r="AQ22" s="259"/>
      <c r="AR22" s="257"/>
      <c r="AS22" s="257"/>
      <c r="AT22" s="257"/>
      <c r="AU22" s="257"/>
      <c r="AV22" s="257"/>
      <c r="AW22" s="257"/>
    </row>
    <row r="23" spans="2:49" s="264" customFormat="1" x14ac:dyDescent="0.4">
      <c r="B23" s="251">
        <v>18</v>
      </c>
      <c r="C23" s="251" t="s">
        <v>1463</v>
      </c>
      <c r="D23" s="251" t="s">
        <v>1468</v>
      </c>
      <c r="E23" s="251" t="s">
        <v>40</v>
      </c>
      <c r="F23" s="258" t="s">
        <v>2067</v>
      </c>
      <c r="G23" s="261"/>
      <c r="H23" s="251" t="s">
        <v>9</v>
      </c>
      <c r="I23" s="251">
        <v>10</v>
      </c>
      <c r="J23" s="251">
        <v>220</v>
      </c>
      <c r="K23" s="251" t="s">
        <v>308</v>
      </c>
      <c r="L23" s="251"/>
      <c r="M23" s="251" t="s">
        <v>1466</v>
      </c>
      <c r="N23" s="251">
        <v>2</v>
      </c>
      <c r="O23" s="251" t="s">
        <v>8</v>
      </c>
      <c r="P23" s="251" t="s">
        <v>9</v>
      </c>
      <c r="Q23" s="251" t="s">
        <v>9</v>
      </c>
      <c r="R23" s="251" t="s">
        <v>9</v>
      </c>
      <c r="S23" s="251" t="s">
        <v>9</v>
      </c>
      <c r="T23" s="251" t="s">
        <v>9</v>
      </c>
      <c r="U23" s="251" t="s">
        <v>9</v>
      </c>
      <c r="V23" s="251" t="s">
        <v>9</v>
      </c>
      <c r="W23" s="251" t="s">
        <v>9</v>
      </c>
      <c r="X23" s="251" t="s">
        <v>9</v>
      </c>
      <c r="Y23" s="251">
        <v>36</v>
      </c>
      <c r="Z23" s="251">
        <v>6</v>
      </c>
      <c r="AA23" s="251">
        <v>12</v>
      </c>
      <c r="AB23" s="252">
        <f t="shared" si="0"/>
        <v>950.4</v>
      </c>
      <c r="AC23" s="252">
        <f>ROUND(AB23*事業まとめ!$Q$6,2)</f>
        <v>25660.799999999999</v>
      </c>
      <c r="AD23" s="253"/>
      <c r="AE23" s="253"/>
      <c r="AF23" s="253"/>
      <c r="AG23" s="253"/>
      <c r="AH23" s="253"/>
      <c r="AI23" s="253"/>
      <c r="AJ23" s="253"/>
      <c r="AK23" s="252">
        <f t="shared" si="1"/>
        <v>0</v>
      </c>
      <c r="AL23" s="252">
        <f>ROUND(AK23*事業まとめ!$Q$6,2)</f>
        <v>0</v>
      </c>
      <c r="AM23" s="254">
        <f t="shared" si="2"/>
        <v>950.4</v>
      </c>
      <c r="AN23" s="254">
        <f t="shared" si="2"/>
        <v>25660.799999999999</v>
      </c>
      <c r="AO23" s="259"/>
      <c r="AP23" s="260">
        <f t="shared" si="3"/>
        <v>0</v>
      </c>
      <c r="AQ23" s="259"/>
      <c r="AR23" s="257"/>
      <c r="AS23" s="257"/>
      <c r="AT23" s="257"/>
      <c r="AU23" s="257"/>
      <c r="AV23" s="257"/>
      <c r="AW23" s="257"/>
    </row>
    <row r="24" spans="2:49" s="264" customFormat="1" x14ac:dyDescent="0.4">
      <c r="B24" s="251">
        <v>18</v>
      </c>
      <c r="C24" s="251" t="s">
        <v>1463</v>
      </c>
      <c r="D24" s="251" t="s">
        <v>1468</v>
      </c>
      <c r="E24" s="251" t="s">
        <v>40</v>
      </c>
      <c r="F24" s="251" t="s">
        <v>2026</v>
      </c>
      <c r="G24" s="251"/>
      <c r="H24" s="251" t="s">
        <v>9</v>
      </c>
      <c r="I24" s="251">
        <v>1.8</v>
      </c>
      <c r="J24" s="251">
        <v>220</v>
      </c>
      <c r="K24" s="251" t="s">
        <v>656</v>
      </c>
      <c r="L24" s="251"/>
      <c r="M24" s="251" t="s">
        <v>7</v>
      </c>
      <c r="N24" s="251">
        <v>1</v>
      </c>
      <c r="O24" s="251" t="s">
        <v>8</v>
      </c>
      <c r="P24" s="251" t="s">
        <v>9</v>
      </c>
      <c r="Q24" s="251" t="s">
        <v>9</v>
      </c>
      <c r="R24" s="251" t="s">
        <v>9</v>
      </c>
      <c r="S24" s="251" t="s">
        <v>9</v>
      </c>
      <c r="T24" s="251" t="s">
        <v>9</v>
      </c>
      <c r="U24" s="251" t="s">
        <v>9</v>
      </c>
      <c r="V24" s="251" t="s">
        <v>9</v>
      </c>
      <c r="W24" s="251" t="s">
        <v>9</v>
      </c>
      <c r="X24" s="251" t="s">
        <v>9</v>
      </c>
      <c r="Y24" s="251">
        <v>36</v>
      </c>
      <c r="Z24" s="251">
        <v>3</v>
      </c>
      <c r="AA24" s="251">
        <v>3</v>
      </c>
      <c r="AB24" s="252">
        <f t="shared" si="0"/>
        <v>42.77</v>
      </c>
      <c r="AC24" s="252">
        <f>ROUND(AB24*事業まとめ!$Q$6,2)</f>
        <v>1154.79</v>
      </c>
      <c r="AD24" s="253"/>
      <c r="AE24" s="253"/>
      <c r="AF24" s="253"/>
      <c r="AG24" s="253"/>
      <c r="AH24" s="253"/>
      <c r="AI24" s="253"/>
      <c r="AJ24" s="253"/>
      <c r="AK24" s="252">
        <f t="shared" si="1"/>
        <v>0</v>
      </c>
      <c r="AL24" s="252">
        <f>ROUND(AK24*事業まとめ!$Q$6,2)</f>
        <v>0</v>
      </c>
      <c r="AM24" s="254">
        <f t="shared" si="2"/>
        <v>42.77</v>
      </c>
      <c r="AN24" s="254">
        <f t="shared" si="2"/>
        <v>1154.79</v>
      </c>
      <c r="AO24" s="259"/>
      <c r="AP24" s="260">
        <f t="shared" si="3"/>
        <v>0</v>
      </c>
      <c r="AQ24" s="259"/>
      <c r="AR24" s="257"/>
      <c r="AS24" s="257"/>
      <c r="AT24" s="257"/>
      <c r="AU24" s="257"/>
      <c r="AV24" s="257"/>
      <c r="AW24" s="257"/>
    </row>
    <row r="25" spans="2:49" s="264" customFormat="1" x14ac:dyDescent="0.4">
      <c r="B25" s="251">
        <v>18</v>
      </c>
      <c r="C25" s="251" t="s">
        <v>1463</v>
      </c>
      <c r="D25" s="251" t="s">
        <v>1468</v>
      </c>
      <c r="E25" s="251" t="s">
        <v>40</v>
      </c>
      <c r="F25" s="258" t="s">
        <v>2026</v>
      </c>
      <c r="G25" s="251" t="s">
        <v>2150</v>
      </c>
      <c r="H25" s="251" t="s">
        <v>406</v>
      </c>
      <c r="I25" s="251" t="s">
        <v>9</v>
      </c>
      <c r="J25" s="251" t="s">
        <v>9</v>
      </c>
      <c r="K25" s="251" t="s">
        <v>771</v>
      </c>
      <c r="L25" s="251"/>
      <c r="M25" s="251" t="s">
        <v>17</v>
      </c>
      <c r="N25" s="251">
        <v>1</v>
      </c>
      <c r="O25" s="251" t="s">
        <v>18</v>
      </c>
      <c r="P25" s="251" t="s">
        <v>9</v>
      </c>
      <c r="Q25" s="251" t="s">
        <v>9</v>
      </c>
      <c r="R25" s="251" t="s">
        <v>9</v>
      </c>
      <c r="S25" s="251" t="s">
        <v>9</v>
      </c>
      <c r="T25" s="251" t="s">
        <v>9</v>
      </c>
      <c r="U25" s="251" t="s">
        <v>9</v>
      </c>
      <c r="V25" s="251" t="s">
        <v>9</v>
      </c>
      <c r="W25" s="251" t="s">
        <v>9</v>
      </c>
      <c r="X25" s="251" t="s">
        <v>9</v>
      </c>
      <c r="Y25" s="251" t="s">
        <v>9</v>
      </c>
      <c r="Z25" s="251">
        <v>6</v>
      </c>
      <c r="AA25" s="251">
        <v>6</v>
      </c>
      <c r="AB25" s="252">
        <f t="shared" si="0"/>
        <v>0</v>
      </c>
      <c r="AC25" s="252">
        <f>ROUND(AB25*事業まとめ!$Q$6,2)</f>
        <v>0</v>
      </c>
      <c r="AD25" s="253"/>
      <c r="AE25" s="253"/>
      <c r="AF25" s="253"/>
      <c r="AG25" s="253"/>
      <c r="AH25" s="253"/>
      <c r="AI25" s="253"/>
      <c r="AJ25" s="253"/>
      <c r="AK25" s="252">
        <f t="shared" si="1"/>
        <v>0</v>
      </c>
      <c r="AL25" s="252">
        <f>ROUND(AK25*事業まとめ!$Q$6,2)</f>
        <v>0</v>
      </c>
      <c r="AM25" s="254">
        <f t="shared" si="2"/>
        <v>0</v>
      </c>
      <c r="AN25" s="254">
        <f t="shared" si="2"/>
        <v>0</v>
      </c>
      <c r="AO25" s="259"/>
      <c r="AP25" s="260">
        <f t="shared" si="3"/>
        <v>0</v>
      </c>
      <c r="AQ25" s="259"/>
      <c r="AR25" s="257"/>
      <c r="AS25" s="257"/>
      <c r="AT25" s="257"/>
      <c r="AU25" s="257"/>
      <c r="AV25" s="257"/>
      <c r="AW25" s="257"/>
    </row>
    <row r="26" spans="2:49" s="264" customFormat="1" x14ac:dyDescent="0.4">
      <c r="B26" s="251">
        <v>18</v>
      </c>
      <c r="C26" s="251" t="s">
        <v>1463</v>
      </c>
      <c r="D26" s="251" t="s">
        <v>1468</v>
      </c>
      <c r="E26" s="251" t="s">
        <v>40</v>
      </c>
      <c r="F26" s="258" t="s">
        <v>2025</v>
      </c>
      <c r="G26" s="251"/>
      <c r="H26" s="251" t="s">
        <v>9</v>
      </c>
      <c r="I26" s="251">
        <v>1.8</v>
      </c>
      <c r="J26" s="251">
        <v>220</v>
      </c>
      <c r="K26" s="251" t="s">
        <v>656</v>
      </c>
      <c r="L26" s="251"/>
      <c r="M26" s="251" t="s">
        <v>7</v>
      </c>
      <c r="N26" s="251">
        <v>1</v>
      </c>
      <c r="O26" s="251" t="s">
        <v>8</v>
      </c>
      <c r="P26" s="251" t="s">
        <v>9</v>
      </c>
      <c r="Q26" s="251" t="s">
        <v>9</v>
      </c>
      <c r="R26" s="251" t="s">
        <v>9</v>
      </c>
      <c r="S26" s="251" t="s">
        <v>9</v>
      </c>
      <c r="T26" s="251" t="s">
        <v>9</v>
      </c>
      <c r="U26" s="251" t="s">
        <v>9</v>
      </c>
      <c r="V26" s="251" t="s">
        <v>9</v>
      </c>
      <c r="W26" s="251" t="s">
        <v>9</v>
      </c>
      <c r="X26" s="251" t="s">
        <v>9</v>
      </c>
      <c r="Y26" s="251">
        <v>36</v>
      </c>
      <c r="Z26" s="251">
        <v>2</v>
      </c>
      <c r="AA26" s="251">
        <v>2</v>
      </c>
      <c r="AB26" s="252">
        <f t="shared" si="0"/>
        <v>28.51</v>
      </c>
      <c r="AC26" s="252">
        <f>ROUND(AB26*事業まとめ!$Q$6,2)</f>
        <v>769.77</v>
      </c>
      <c r="AD26" s="253"/>
      <c r="AE26" s="253"/>
      <c r="AF26" s="253"/>
      <c r="AG26" s="253"/>
      <c r="AH26" s="253"/>
      <c r="AI26" s="253"/>
      <c r="AJ26" s="253"/>
      <c r="AK26" s="252">
        <f t="shared" si="1"/>
        <v>0</v>
      </c>
      <c r="AL26" s="252">
        <f>ROUND(AK26*事業まとめ!$Q$6,2)</f>
        <v>0</v>
      </c>
      <c r="AM26" s="254">
        <f t="shared" si="2"/>
        <v>28.51</v>
      </c>
      <c r="AN26" s="254">
        <f t="shared" si="2"/>
        <v>769.77</v>
      </c>
      <c r="AO26" s="259"/>
      <c r="AP26" s="260">
        <f t="shared" si="3"/>
        <v>0</v>
      </c>
      <c r="AQ26" s="259"/>
      <c r="AR26" s="257"/>
      <c r="AS26" s="257"/>
      <c r="AT26" s="257"/>
      <c r="AU26" s="257"/>
      <c r="AV26" s="257"/>
      <c r="AW26" s="257"/>
    </row>
    <row r="27" spans="2:49" s="264" customFormat="1" x14ac:dyDescent="0.4">
      <c r="B27" s="251">
        <v>18</v>
      </c>
      <c r="C27" s="251" t="s">
        <v>1463</v>
      </c>
      <c r="D27" s="251" t="s">
        <v>1468</v>
      </c>
      <c r="E27" s="251" t="s">
        <v>40</v>
      </c>
      <c r="F27" s="258" t="s">
        <v>2025</v>
      </c>
      <c r="G27" s="251" t="s">
        <v>2150</v>
      </c>
      <c r="H27" s="251" t="s">
        <v>406</v>
      </c>
      <c r="I27" s="251" t="s">
        <v>9</v>
      </c>
      <c r="J27" s="251" t="s">
        <v>9</v>
      </c>
      <c r="K27" s="251" t="s">
        <v>771</v>
      </c>
      <c r="L27" s="251"/>
      <c r="M27" s="251" t="s">
        <v>17</v>
      </c>
      <c r="N27" s="251">
        <v>1</v>
      </c>
      <c r="O27" s="251" t="s">
        <v>18</v>
      </c>
      <c r="P27" s="251" t="s">
        <v>9</v>
      </c>
      <c r="Q27" s="251" t="s">
        <v>9</v>
      </c>
      <c r="R27" s="251" t="s">
        <v>9</v>
      </c>
      <c r="S27" s="251" t="s">
        <v>9</v>
      </c>
      <c r="T27" s="251" t="s">
        <v>9</v>
      </c>
      <c r="U27" s="251" t="s">
        <v>9</v>
      </c>
      <c r="V27" s="251" t="s">
        <v>9</v>
      </c>
      <c r="W27" s="251" t="s">
        <v>9</v>
      </c>
      <c r="X27" s="251" t="s">
        <v>9</v>
      </c>
      <c r="Y27" s="251" t="s">
        <v>9</v>
      </c>
      <c r="Z27" s="251">
        <v>3</v>
      </c>
      <c r="AA27" s="251">
        <v>3</v>
      </c>
      <c r="AB27" s="252">
        <f t="shared" si="0"/>
        <v>0</v>
      </c>
      <c r="AC27" s="252">
        <f>ROUND(AB27*事業まとめ!$Q$6,2)</f>
        <v>0</v>
      </c>
      <c r="AD27" s="253"/>
      <c r="AE27" s="253"/>
      <c r="AF27" s="253"/>
      <c r="AG27" s="253"/>
      <c r="AH27" s="253"/>
      <c r="AI27" s="253"/>
      <c r="AJ27" s="253"/>
      <c r="AK27" s="252">
        <f t="shared" si="1"/>
        <v>0</v>
      </c>
      <c r="AL27" s="252">
        <f>ROUND(AK27*事業まとめ!$Q$6,2)</f>
        <v>0</v>
      </c>
      <c r="AM27" s="254">
        <f t="shared" si="2"/>
        <v>0</v>
      </c>
      <c r="AN27" s="254">
        <f t="shared" si="2"/>
        <v>0</v>
      </c>
      <c r="AO27" s="259"/>
      <c r="AP27" s="260">
        <f t="shared" si="3"/>
        <v>0</v>
      </c>
      <c r="AQ27" s="259"/>
      <c r="AR27" s="257"/>
      <c r="AS27" s="257"/>
      <c r="AT27" s="257"/>
      <c r="AU27" s="257"/>
      <c r="AV27" s="257"/>
      <c r="AW27" s="257"/>
    </row>
    <row r="28" spans="2:49" s="264" customFormat="1" x14ac:dyDescent="0.4">
      <c r="B28" s="251">
        <v>18</v>
      </c>
      <c r="C28" s="251" t="s">
        <v>1463</v>
      </c>
      <c r="D28" s="251" t="s">
        <v>1469</v>
      </c>
      <c r="E28" s="251" t="s">
        <v>40</v>
      </c>
      <c r="F28" s="251" t="s">
        <v>251</v>
      </c>
      <c r="G28" s="251"/>
      <c r="H28" s="251" t="s">
        <v>9</v>
      </c>
      <c r="I28" s="251">
        <v>10</v>
      </c>
      <c r="J28" s="251">
        <v>220</v>
      </c>
      <c r="K28" s="251" t="s">
        <v>849</v>
      </c>
      <c r="L28" s="251"/>
      <c r="M28" s="251" t="s">
        <v>7</v>
      </c>
      <c r="N28" s="251">
        <v>1</v>
      </c>
      <c r="O28" s="251" t="s">
        <v>8</v>
      </c>
      <c r="P28" s="251" t="s">
        <v>9</v>
      </c>
      <c r="Q28" s="251" t="s">
        <v>9</v>
      </c>
      <c r="R28" s="251" t="s">
        <v>9</v>
      </c>
      <c r="S28" s="251" t="s">
        <v>9</v>
      </c>
      <c r="T28" s="251" t="s">
        <v>9</v>
      </c>
      <c r="U28" s="251" t="s">
        <v>9</v>
      </c>
      <c r="V28" s="251" t="s">
        <v>9</v>
      </c>
      <c r="W28" s="251" t="s">
        <v>9</v>
      </c>
      <c r="X28" s="251" t="s">
        <v>9</v>
      </c>
      <c r="Y28" s="251">
        <v>36</v>
      </c>
      <c r="Z28" s="251">
        <v>12</v>
      </c>
      <c r="AA28" s="251">
        <v>12</v>
      </c>
      <c r="AB28" s="252">
        <f t="shared" si="0"/>
        <v>950.4</v>
      </c>
      <c r="AC28" s="252">
        <f>ROUND(AB28*事業まとめ!$Q$6,2)</f>
        <v>25660.799999999999</v>
      </c>
      <c r="AD28" s="253"/>
      <c r="AE28" s="253"/>
      <c r="AF28" s="253"/>
      <c r="AG28" s="253"/>
      <c r="AH28" s="253"/>
      <c r="AI28" s="253"/>
      <c r="AJ28" s="253"/>
      <c r="AK28" s="252">
        <f t="shared" si="1"/>
        <v>0</v>
      </c>
      <c r="AL28" s="252">
        <f>ROUND(AK28*事業まとめ!$Q$6,2)</f>
        <v>0</v>
      </c>
      <c r="AM28" s="254">
        <f t="shared" si="2"/>
        <v>950.4</v>
      </c>
      <c r="AN28" s="254">
        <f t="shared" si="2"/>
        <v>25660.799999999999</v>
      </c>
      <c r="AO28" s="259"/>
      <c r="AP28" s="260">
        <f t="shared" si="3"/>
        <v>0</v>
      </c>
      <c r="AQ28" s="259"/>
      <c r="AR28" s="257"/>
      <c r="AS28" s="257"/>
      <c r="AT28" s="257"/>
      <c r="AU28" s="257"/>
      <c r="AV28" s="257"/>
      <c r="AW28" s="257"/>
    </row>
    <row r="29" spans="2:49" s="264" customFormat="1" x14ac:dyDescent="0.4">
      <c r="B29" s="251">
        <v>18</v>
      </c>
      <c r="C29" s="251" t="s">
        <v>1463</v>
      </c>
      <c r="D29" s="251" t="s">
        <v>1464</v>
      </c>
      <c r="E29" s="251" t="s">
        <v>40</v>
      </c>
      <c r="F29" s="251" t="s">
        <v>2068</v>
      </c>
      <c r="G29" s="261"/>
      <c r="H29" s="251" t="s">
        <v>9</v>
      </c>
      <c r="I29" s="251">
        <v>1.8</v>
      </c>
      <c r="J29" s="251">
        <v>220</v>
      </c>
      <c r="K29" s="251" t="s">
        <v>656</v>
      </c>
      <c r="L29" s="251"/>
      <c r="M29" s="251" t="s">
        <v>7</v>
      </c>
      <c r="N29" s="251">
        <v>1</v>
      </c>
      <c r="O29" s="251" t="s">
        <v>8</v>
      </c>
      <c r="P29" s="251" t="s">
        <v>9</v>
      </c>
      <c r="Q29" s="251" t="s">
        <v>9</v>
      </c>
      <c r="R29" s="251" t="s">
        <v>9</v>
      </c>
      <c r="S29" s="251" t="s">
        <v>9</v>
      </c>
      <c r="T29" s="251" t="s">
        <v>9</v>
      </c>
      <c r="U29" s="251" t="s">
        <v>9</v>
      </c>
      <c r="V29" s="251" t="s">
        <v>9</v>
      </c>
      <c r="W29" s="251" t="s">
        <v>9</v>
      </c>
      <c r="X29" s="251" t="s">
        <v>9</v>
      </c>
      <c r="Y29" s="251">
        <v>36</v>
      </c>
      <c r="Z29" s="251">
        <v>1</v>
      </c>
      <c r="AA29" s="251">
        <v>1</v>
      </c>
      <c r="AB29" s="252">
        <f t="shared" si="0"/>
        <v>14.26</v>
      </c>
      <c r="AC29" s="252">
        <f>ROUND(AB29*事業まとめ!$Q$6,2)</f>
        <v>385.02</v>
      </c>
      <c r="AD29" s="253"/>
      <c r="AE29" s="253"/>
      <c r="AF29" s="253"/>
      <c r="AG29" s="253"/>
      <c r="AH29" s="253"/>
      <c r="AI29" s="253"/>
      <c r="AJ29" s="253"/>
      <c r="AK29" s="252">
        <f t="shared" si="1"/>
        <v>0</v>
      </c>
      <c r="AL29" s="252">
        <f>ROUND(AK29*事業まとめ!$Q$6,2)</f>
        <v>0</v>
      </c>
      <c r="AM29" s="254">
        <f t="shared" si="2"/>
        <v>14.26</v>
      </c>
      <c r="AN29" s="254">
        <f t="shared" si="2"/>
        <v>385.02</v>
      </c>
      <c r="AO29" s="259"/>
      <c r="AP29" s="260">
        <f t="shared" si="3"/>
        <v>0</v>
      </c>
      <c r="AQ29" s="259"/>
      <c r="AR29" s="257"/>
      <c r="AS29" s="257"/>
      <c r="AT29" s="257"/>
      <c r="AU29" s="257"/>
      <c r="AV29" s="257"/>
      <c r="AW29" s="257"/>
    </row>
    <row r="30" spans="2:49" s="264" customFormat="1" x14ac:dyDescent="0.4">
      <c r="B30" s="251">
        <v>18</v>
      </c>
      <c r="C30" s="251" t="s">
        <v>1463</v>
      </c>
      <c r="D30" s="251" t="s">
        <v>1464</v>
      </c>
      <c r="E30" s="251" t="s">
        <v>40</v>
      </c>
      <c r="F30" s="251" t="s">
        <v>2033</v>
      </c>
      <c r="G30" s="251"/>
      <c r="H30" s="251" t="s">
        <v>9</v>
      </c>
      <c r="I30" s="251">
        <v>1.8</v>
      </c>
      <c r="J30" s="251">
        <v>220</v>
      </c>
      <c r="K30" s="251" t="s">
        <v>656</v>
      </c>
      <c r="L30" s="251"/>
      <c r="M30" s="251" t="s">
        <v>7</v>
      </c>
      <c r="N30" s="251">
        <v>1</v>
      </c>
      <c r="O30" s="251" t="s">
        <v>8</v>
      </c>
      <c r="P30" s="251" t="s">
        <v>9</v>
      </c>
      <c r="Q30" s="251" t="s">
        <v>9</v>
      </c>
      <c r="R30" s="251" t="s">
        <v>9</v>
      </c>
      <c r="S30" s="251" t="s">
        <v>9</v>
      </c>
      <c r="T30" s="251" t="s">
        <v>9</v>
      </c>
      <c r="U30" s="251" t="s">
        <v>9</v>
      </c>
      <c r="V30" s="251" t="s">
        <v>9</v>
      </c>
      <c r="W30" s="251" t="s">
        <v>9</v>
      </c>
      <c r="X30" s="251" t="s">
        <v>9</v>
      </c>
      <c r="Y30" s="251">
        <v>36</v>
      </c>
      <c r="Z30" s="251">
        <v>1</v>
      </c>
      <c r="AA30" s="251">
        <v>1</v>
      </c>
      <c r="AB30" s="252">
        <f t="shared" si="0"/>
        <v>14.26</v>
      </c>
      <c r="AC30" s="252">
        <f>ROUND(AB30*事業まとめ!$Q$6,2)</f>
        <v>385.02</v>
      </c>
      <c r="AD30" s="253"/>
      <c r="AE30" s="253"/>
      <c r="AF30" s="253"/>
      <c r="AG30" s="253"/>
      <c r="AH30" s="253"/>
      <c r="AI30" s="253"/>
      <c r="AJ30" s="253"/>
      <c r="AK30" s="252">
        <f t="shared" si="1"/>
        <v>0</v>
      </c>
      <c r="AL30" s="252">
        <f>ROUND(AK30*事業まとめ!$Q$6,2)</f>
        <v>0</v>
      </c>
      <c r="AM30" s="254">
        <f t="shared" si="2"/>
        <v>14.26</v>
      </c>
      <c r="AN30" s="254">
        <f t="shared" si="2"/>
        <v>385.02</v>
      </c>
      <c r="AO30" s="259"/>
      <c r="AP30" s="260">
        <f t="shared" si="3"/>
        <v>0</v>
      </c>
      <c r="AQ30" s="259"/>
      <c r="AR30" s="257"/>
      <c r="AS30" s="257"/>
      <c r="AT30" s="257"/>
      <c r="AU30" s="257"/>
      <c r="AV30" s="257"/>
      <c r="AW30" s="257"/>
    </row>
    <row r="31" spans="2:49" s="264" customFormat="1" x14ac:dyDescent="0.4">
      <c r="B31" s="251">
        <v>18</v>
      </c>
      <c r="C31" s="251" t="s">
        <v>1463</v>
      </c>
      <c r="D31" s="251" t="s">
        <v>1464</v>
      </c>
      <c r="E31" s="251" t="s">
        <v>40</v>
      </c>
      <c r="F31" s="258" t="s">
        <v>2033</v>
      </c>
      <c r="G31" s="251" t="s">
        <v>2150</v>
      </c>
      <c r="H31" s="251" t="s">
        <v>406</v>
      </c>
      <c r="I31" s="251" t="s">
        <v>9</v>
      </c>
      <c r="J31" s="251" t="s">
        <v>9</v>
      </c>
      <c r="K31" s="251" t="s">
        <v>771</v>
      </c>
      <c r="L31" s="251"/>
      <c r="M31" s="251" t="s">
        <v>17</v>
      </c>
      <c r="N31" s="251">
        <v>1</v>
      </c>
      <c r="O31" s="251" t="s">
        <v>18</v>
      </c>
      <c r="P31" s="251" t="s">
        <v>9</v>
      </c>
      <c r="Q31" s="251" t="s">
        <v>9</v>
      </c>
      <c r="R31" s="251" t="s">
        <v>9</v>
      </c>
      <c r="S31" s="251" t="s">
        <v>9</v>
      </c>
      <c r="T31" s="251" t="s">
        <v>9</v>
      </c>
      <c r="U31" s="251" t="s">
        <v>9</v>
      </c>
      <c r="V31" s="251" t="s">
        <v>9</v>
      </c>
      <c r="W31" s="251" t="s">
        <v>9</v>
      </c>
      <c r="X31" s="251" t="s">
        <v>9</v>
      </c>
      <c r="Y31" s="251" t="s">
        <v>9</v>
      </c>
      <c r="Z31" s="251">
        <v>1</v>
      </c>
      <c r="AA31" s="251">
        <v>1</v>
      </c>
      <c r="AB31" s="252">
        <f t="shared" si="0"/>
        <v>0</v>
      </c>
      <c r="AC31" s="252">
        <f>ROUND(AB31*事業まとめ!$Q$6,2)</f>
        <v>0</v>
      </c>
      <c r="AD31" s="253"/>
      <c r="AE31" s="253"/>
      <c r="AF31" s="253"/>
      <c r="AG31" s="253"/>
      <c r="AH31" s="253"/>
      <c r="AI31" s="253"/>
      <c r="AJ31" s="253"/>
      <c r="AK31" s="252">
        <f t="shared" si="1"/>
        <v>0</v>
      </c>
      <c r="AL31" s="252">
        <f>ROUND(AK31*事業まとめ!$Q$6,2)</f>
        <v>0</v>
      </c>
      <c r="AM31" s="254">
        <f t="shared" si="2"/>
        <v>0</v>
      </c>
      <c r="AN31" s="254">
        <f t="shared" si="2"/>
        <v>0</v>
      </c>
      <c r="AO31" s="259"/>
      <c r="AP31" s="260">
        <f t="shared" si="3"/>
        <v>0</v>
      </c>
      <c r="AQ31" s="259"/>
      <c r="AR31" s="257"/>
      <c r="AS31" s="257"/>
      <c r="AT31" s="257"/>
      <c r="AU31" s="257"/>
      <c r="AV31" s="257"/>
      <c r="AW31" s="257"/>
    </row>
    <row r="32" spans="2:49" s="264" customFormat="1" x14ac:dyDescent="0.4">
      <c r="B32" s="251">
        <v>18</v>
      </c>
      <c r="C32" s="251" t="s">
        <v>1463</v>
      </c>
      <c r="D32" s="251" t="s">
        <v>1464</v>
      </c>
      <c r="E32" s="251" t="s">
        <v>40</v>
      </c>
      <c r="F32" s="258" t="s">
        <v>2069</v>
      </c>
      <c r="G32" s="251" t="s">
        <v>2150</v>
      </c>
      <c r="H32" s="251" t="s">
        <v>406</v>
      </c>
      <c r="I32" s="251" t="s">
        <v>9</v>
      </c>
      <c r="J32" s="251" t="s">
        <v>9</v>
      </c>
      <c r="K32" s="251" t="s">
        <v>771</v>
      </c>
      <c r="L32" s="251"/>
      <c r="M32" s="251" t="s">
        <v>17</v>
      </c>
      <c r="N32" s="251">
        <v>1</v>
      </c>
      <c r="O32" s="251" t="s">
        <v>18</v>
      </c>
      <c r="P32" s="251" t="s">
        <v>9</v>
      </c>
      <c r="Q32" s="251" t="s">
        <v>9</v>
      </c>
      <c r="R32" s="251" t="s">
        <v>9</v>
      </c>
      <c r="S32" s="251" t="s">
        <v>9</v>
      </c>
      <c r="T32" s="251" t="s">
        <v>9</v>
      </c>
      <c r="U32" s="251" t="s">
        <v>9</v>
      </c>
      <c r="V32" s="251" t="s">
        <v>9</v>
      </c>
      <c r="W32" s="251" t="s">
        <v>9</v>
      </c>
      <c r="X32" s="251" t="s">
        <v>9</v>
      </c>
      <c r="Y32" s="251" t="s">
        <v>9</v>
      </c>
      <c r="Z32" s="251">
        <v>2</v>
      </c>
      <c r="AA32" s="251">
        <v>2</v>
      </c>
      <c r="AB32" s="252">
        <f t="shared" si="0"/>
        <v>0</v>
      </c>
      <c r="AC32" s="252">
        <f>ROUND(AB32*事業まとめ!$Q$6,2)</f>
        <v>0</v>
      </c>
      <c r="AD32" s="253"/>
      <c r="AE32" s="253"/>
      <c r="AF32" s="253"/>
      <c r="AG32" s="253"/>
      <c r="AH32" s="253"/>
      <c r="AI32" s="253"/>
      <c r="AJ32" s="253"/>
      <c r="AK32" s="252">
        <f t="shared" si="1"/>
        <v>0</v>
      </c>
      <c r="AL32" s="252">
        <f>ROUND(AK32*事業まとめ!$Q$6,2)</f>
        <v>0</v>
      </c>
      <c r="AM32" s="254">
        <f t="shared" si="2"/>
        <v>0</v>
      </c>
      <c r="AN32" s="254">
        <f t="shared" si="2"/>
        <v>0</v>
      </c>
      <c r="AO32" s="259"/>
      <c r="AP32" s="260">
        <f t="shared" si="3"/>
        <v>0</v>
      </c>
      <c r="AQ32" s="259"/>
      <c r="AR32" s="257"/>
      <c r="AS32" s="257"/>
      <c r="AT32" s="257"/>
      <c r="AU32" s="257"/>
      <c r="AV32" s="257"/>
      <c r="AW32" s="257"/>
    </row>
    <row r="33" spans="2:49" s="264" customFormat="1" x14ac:dyDescent="0.4">
      <c r="B33" s="251">
        <v>18</v>
      </c>
      <c r="C33" s="251" t="s">
        <v>1463</v>
      </c>
      <c r="D33" s="251" t="s">
        <v>1464</v>
      </c>
      <c r="E33" s="251" t="s">
        <v>40</v>
      </c>
      <c r="F33" s="258" t="s">
        <v>2069</v>
      </c>
      <c r="G33" s="251"/>
      <c r="H33" s="251" t="s">
        <v>9</v>
      </c>
      <c r="I33" s="251">
        <v>1.8</v>
      </c>
      <c r="J33" s="251">
        <v>220</v>
      </c>
      <c r="K33" s="251" t="s">
        <v>849</v>
      </c>
      <c r="L33" s="251"/>
      <c r="M33" s="251" t="s">
        <v>7</v>
      </c>
      <c r="N33" s="251">
        <v>1</v>
      </c>
      <c r="O33" s="251" t="s">
        <v>8</v>
      </c>
      <c r="P33" s="251" t="s">
        <v>9</v>
      </c>
      <c r="Q33" s="251" t="s">
        <v>9</v>
      </c>
      <c r="R33" s="251" t="s">
        <v>9</v>
      </c>
      <c r="S33" s="251" t="s">
        <v>9</v>
      </c>
      <c r="T33" s="251" t="s">
        <v>9</v>
      </c>
      <c r="U33" s="251" t="s">
        <v>9</v>
      </c>
      <c r="V33" s="251" t="s">
        <v>9</v>
      </c>
      <c r="W33" s="251" t="s">
        <v>9</v>
      </c>
      <c r="X33" s="251" t="s">
        <v>9</v>
      </c>
      <c r="Y33" s="251">
        <v>36</v>
      </c>
      <c r="Z33" s="251">
        <v>1</v>
      </c>
      <c r="AA33" s="251">
        <v>1</v>
      </c>
      <c r="AB33" s="252">
        <f t="shared" si="0"/>
        <v>14.26</v>
      </c>
      <c r="AC33" s="252">
        <f>ROUND(AB33*事業まとめ!$Q$6,2)</f>
        <v>385.02</v>
      </c>
      <c r="AD33" s="253"/>
      <c r="AE33" s="253"/>
      <c r="AF33" s="253"/>
      <c r="AG33" s="253"/>
      <c r="AH33" s="253"/>
      <c r="AI33" s="253"/>
      <c r="AJ33" s="253"/>
      <c r="AK33" s="252">
        <f t="shared" si="1"/>
        <v>0</v>
      </c>
      <c r="AL33" s="252">
        <f>ROUND(AK33*事業まとめ!$Q$6,2)</f>
        <v>0</v>
      </c>
      <c r="AM33" s="254">
        <f t="shared" si="2"/>
        <v>14.26</v>
      </c>
      <c r="AN33" s="254">
        <f t="shared" si="2"/>
        <v>385.02</v>
      </c>
      <c r="AO33" s="259"/>
      <c r="AP33" s="260">
        <f t="shared" si="3"/>
        <v>0</v>
      </c>
      <c r="AQ33" s="259"/>
      <c r="AR33" s="257"/>
      <c r="AS33" s="257"/>
      <c r="AT33" s="257"/>
      <c r="AU33" s="257"/>
      <c r="AV33" s="257"/>
      <c r="AW33" s="257"/>
    </row>
    <row r="34" spans="2:49" s="264" customFormat="1" x14ac:dyDescent="0.4">
      <c r="B34" s="251">
        <v>18</v>
      </c>
      <c r="C34" s="251" t="s">
        <v>1463</v>
      </c>
      <c r="D34" s="251" t="s">
        <v>1464</v>
      </c>
      <c r="E34" s="251" t="s">
        <v>40</v>
      </c>
      <c r="F34" s="258" t="s">
        <v>2034</v>
      </c>
      <c r="G34" s="251"/>
      <c r="H34" s="251" t="s">
        <v>9</v>
      </c>
      <c r="I34" s="251">
        <v>1.8</v>
      </c>
      <c r="J34" s="251">
        <v>220</v>
      </c>
      <c r="K34" s="251" t="s">
        <v>656</v>
      </c>
      <c r="L34" s="251"/>
      <c r="M34" s="251" t="s">
        <v>7</v>
      </c>
      <c r="N34" s="251">
        <v>1</v>
      </c>
      <c r="O34" s="251" t="s">
        <v>8</v>
      </c>
      <c r="P34" s="251" t="s">
        <v>9</v>
      </c>
      <c r="Q34" s="251" t="s">
        <v>9</v>
      </c>
      <c r="R34" s="251" t="s">
        <v>9</v>
      </c>
      <c r="S34" s="251" t="s">
        <v>9</v>
      </c>
      <c r="T34" s="251" t="s">
        <v>9</v>
      </c>
      <c r="U34" s="251" t="s">
        <v>9</v>
      </c>
      <c r="V34" s="251" t="s">
        <v>9</v>
      </c>
      <c r="W34" s="251" t="s">
        <v>9</v>
      </c>
      <c r="X34" s="251" t="s">
        <v>9</v>
      </c>
      <c r="Y34" s="251">
        <v>36</v>
      </c>
      <c r="Z34" s="251">
        <v>1</v>
      </c>
      <c r="AA34" s="251">
        <v>1</v>
      </c>
      <c r="AB34" s="252">
        <f t="shared" si="0"/>
        <v>14.26</v>
      </c>
      <c r="AC34" s="252">
        <f>ROUND(AB34*事業まとめ!$Q$6,2)</f>
        <v>385.02</v>
      </c>
      <c r="AD34" s="253"/>
      <c r="AE34" s="253"/>
      <c r="AF34" s="253"/>
      <c r="AG34" s="253"/>
      <c r="AH34" s="253"/>
      <c r="AI34" s="253"/>
      <c r="AJ34" s="253"/>
      <c r="AK34" s="252">
        <f t="shared" si="1"/>
        <v>0</v>
      </c>
      <c r="AL34" s="252">
        <f>ROUND(AK34*事業まとめ!$Q$6,2)</f>
        <v>0</v>
      </c>
      <c r="AM34" s="254">
        <f t="shared" si="2"/>
        <v>14.26</v>
      </c>
      <c r="AN34" s="254">
        <f t="shared" si="2"/>
        <v>385.02</v>
      </c>
      <c r="AO34" s="259"/>
      <c r="AP34" s="260">
        <f t="shared" si="3"/>
        <v>0</v>
      </c>
      <c r="AQ34" s="259"/>
      <c r="AR34" s="257"/>
      <c r="AS34" s="257"/>
      <c r="AT34" s="257"/>
      <c r="AU34" s="257"/>
      <c r="AV34" s="257"/>
      <c r="AW34" s="257"/>
    </row>
    <row r="35" spans="2:49" s="264" customFormat="1" x14ac:dyDescent="0.4">
      <c r="B35" s="251">
        <v>18</v>
      </c>
      <c r="C35" s="251" t="s">
        <v>1463</v>
      </c>
      <c r="D35" s="251" t="s">
        <v>1464</v>
      </c>
      <c r="E35" s="251" t="s">
        <v>40</v>
      </c>
      <c r="F35" s="258" t="s">
        <v>2034</v>
      </c>
      <c r="G35" s="251" t="s">
        <v>2150</v>
      </c>
      <c r="H35" s="251" t="s">
        <v>406</v>
      </c>
      <c r="I35" s="251" t="s">
        <v>9</v>
      </c>
      <c r="J35" s="251" t="s">
        <v>9</v>
      </c>
      <c r="K35" s="251" t="s">
        <v>771</v>
      </c>
      <c r="L35" s="251"/>
      <c r="M35" s="251" t="s">
        <v>17</v>
      </c>
      <c r="N35" s="251">
        <v>1</v>
      </c>
      <c r="O35" s="251" t="s">
        <v>18</v>
      </c>
      <c r="P35" s="251" t="s">
        <v>9</v>
      </c>
      <c r="Q35" s="251" t="s">
        <v>9</v>
      </c>
      <c r="R35" s="251" t="s">
        <v>9</v>
      </c>
      <c r="S35" s="251" t="s">
        <v>9</v>
      </c>
      <c r="T35" s="251" t="s">
        <v>9</v>
      </c>
      <c r="U35" s="251" t="s">
        <v>9</v>
      </c>
      <c r="V35" s="251" t="s">
        <v>9</v>
      </c>
      <c r="W35" s="251" t="s">
        <v>9</v>
      </c>
      <c r="X35" s="251" t="s">
        <v>9</v>
      </c>
      <c r="Y35" s="251" t="s">
        <v>9</v>
      </c>
      <c r="Z35" s="251">
        <v>2</v>
      </c>
      <c r="AA35" s="251">
        <v>2</v>
      </c>
      <c r="AB35" s="252">
        <f t="shared" si="0"/>
        <v>0</v>
      </c>
      <c r="AC35" s="252">
        <f>ROUND(AB35*事業まとめ!$Q$6,2)</f>
        <v>0</v>
      </c>
      <c r="AD35" s="253"/>
      <c r="AE35" s="253"/>
      <c r="AF35" s="253"/>
      <c r="AG35" s="253"/>
      <c r="AH35" s="253"/>
      <c r="AI35" s="253"/>
      <c r="AJ35" s="253"/>
      <c r="AK35" s="252">
        <f t="shared" si="1"/>
        <v>0</v>
      </c>
      <c r="AL35" s="252">
        <f>ROUND(AK35*事業まとめ!$Q$6,2)</f>
        <v>0</v>
      </c>
      <c r="AM35" s="254">
        <f t="shared" si="2"/>
        <v>0</v>
      </c>
      <c r="AN35" s="254">
        <f t="shared" si="2"/>
        <v>0</v>
      </c>
      <c r="AO35" s="259"/>
      <c r="AP35" s="260">
        <f t="shared" si="3"/>
        <v>0</v>
      </c>
      <c r="AQ35" s="259"/>
      <c r="AR35" s="257"/>
      <c r="AS35" s="257"/>
      <c r="AT35" s="257"/>
      <c r="AU35" s="257"/>
      <c r="AV35" s="257"/>
      <c r="AW35" s="257"/>
    </row>
    <row r="36" spans="2:49" s="264" customFormat="1" x14ac:dyDescent="0.4">
      <c r="B36" s="251">
        <v>18</v>
      </c>
      <c r="C36" s="251" t="s">
        <v>1463</v>
      </c>
      <c r="D36" s="251" t="s">
        <v>1469</v>
      </c>
      <c r="E36" s="251" t="s">
        <v>40</v>
      </c>
      <c r="F36" s="251" t="s">
        <v>270</v>
      </c>
      <c r="G36" s="251"/>
      <c r="H36" s="251" t="s">
        <v>9</v>
      </c>
      <c r="I36" s="251">
        <v>20</v>
      </c>
      <c r="J36" s="251">
        <v>220</v>
      </c>
      <c r="K36" s="251" t="s">
        <v>671</v>
      </c>
      <c r="L36" s="251"/>
      <c r="M36" s="251" t="s">
        <v>267</v>
      </c>
      <c r="N36" s="251">
        <v>1</v>
      </c>
      <c r="O36" s="251" t="s">
        <v>13</v>
      </c>
      <c r="P36" s="251" t="s">
        <v>9</v>
      </c>
      <c r="Q36" s="251" t="s">
        <v>9</v>
      </c>
      <c r="R36" s="251" t="s">
        <v>14</v>
      </c>
      <c r="S36" s="251" t="s">
        <v>9</v>
      </c>
      <c r="T36" s="251" t="s">
        <v>9</v>
      </c>
      <c r="U36" s="251" t="s">
        <v>9</v>
      </c>
      <c r="V36" s="251" t="s">
        <v>9</v>
      </c>
      <c r="W36" s="251" t="s">
        <v>9</v>
      </c>
      <c r="X36" s="251" t="s">
        <v>9</v>
      </c>
      <c r="Y36" s="251">
        <v>28</v>
      </c>
      <c r="Z36" s="251">
        <v>9</v>
      </c>
      <c r="AA36" s="251">
        <v>9</v>
      </c>
      <c r="AB36" s="252">
        <f t="shared" si="0"/>
        <v>1108.8</v>
      </c>
      <c r="AC36" s="252">
        <f>ROUND(AB36*事業まとめ!$Q$6,2)</f>
        <v>29937.599999999999</v>
      </c>
      <c r="AD36" s="253"/>
      <c r="AE36" s="253"/>
      <c r="AF36" s="253"/>
      <c r="AG36" s="253"/>
      <c r="AH36" s="253"/>
      <c r="AI36" s="253"/>
      <c r="AJ36" s="253"/>
      <c r="AK36" s="252">
        <f t="shared" si="1"/>
        <v>0</v>
      </c>
      <c r="AL36" s="252">
        <f>ROUND(AK36*事業まとめ!$Q$6,2)</f>
        <v>0</v>
      </c>
      <c r="AM36" s="254">
        <f t="shared" si="2"/>
        <v>1108.8</v>
      </c>
      <c r="AN36" s="254">
        <f t="shared" si="2"/>
        <v>29937.599999999999</v>
      </c>
      <c r="AO36" s="259"/>
      <c r="AP36" s="260">
        <f t="shared" si="3"/>
        <v>0</v>
      </c>
      <c r="AQ36" s="259"/>
      <c r="AR36" s="257"/>
      <c r="AS36" s="257"/>
      <c r="AT36" s="257"/>
      <c r="AU36" s="257"/>
      <c r="AV36" s="257"/>
      <c r="AW36" s="257"/>
    </row>
    <row r="37" spans="2:49" s="264" customFormat="1" x14ac:dyDescent="0.4">
      <c r="B37" s="251">
        <v>18</v>
      </c>
      <c r="C37" s="251" t="s">
        <v>1463</v>
      </c>
      <c r="D37" s="251" t="s">
        <v>1469</v>
      </c>
      <c r="E37" s="251" t="s">
        <v>40</v>
      </c>
      <c r="F37" s="251" t="s">
        <v>270</v>
      </c>
      <c r="G37" s="251"/>
      <c r="H37" s="251" t="s">
        <v>9</v>
      </c>
      <c r="I37" s="251">
        <v>20</v>
      </c>
      <c r="J37" s="251">
        <v>220</v>
      </c>
      <c r="K37" s="251" t="s">
        <v>1471</v>
      </c>
      <c r="L37" s="251"/>
      <c r="M37" s="251" t="s">
        <v>267</v>
      </c>
      <c r="N37" s="251">
        <v>1</v>
      </c>
      <c r="O37" s="251" t="s">
        <v>13</v>
      </c>
      <c r="P37" s="251" t="s">
        <v>9</v>
      </c>
      <c r="Q37" s="251" t="s">
        <v>9</v>
      </c>
      <c r="R37" s="251" t="s">
        <v>1472</v>
      </c>
      <c r="S37" s="251" t="s">
        <v>9</v>
      </c>
      <c r="T37" s="251" t="s">
        <v>9</v>
      </c>
      <c r="U37" s="251" t="s">
        <v>9</v>
      </c>
      <c r="V37" s="251" t="s">
        <v>9</v>
      </c>
      <c r="W37" s="251" t="s">
        <v>9</v>
      </c>
      <c r="X37" s="251" t="s">
        <v>9</v>
      </c>
      <c r="Y37" s="251">
        <v>28</v>
      </c>
      <c r="Z37" s="251">
        <v>1</v>
      </c>
      <c r="AA37" s="251">
        <v>1</v>
      </c>
      <c r="AB37" s="252">
        <f t="shared" si="0"/>
        <v>123.2</v>
      </c>
      <c r="AC37" s="252">
        <f>ROUND(AB37*事業まとめ!$Q$6,2)</f>
        <v>3326.4</v>
      </c>
      <c r="AD37" s="253"/>
      <c r="AE37" s="253"/>
      <c r="AF37" s="253"/>
      <c r="AG37" s="253"/>
      <c r="AH37" s="253"/>
      <c r="AI37" s="253"/>
      <c r="AJ37" s="253"/>
      <c r="AK37" s="252">
        <f t="shared" si="1"/>
        <v>0</v>
      </c>
      <c r="AL37" s="252">
        <f>ROUND(AK37*事業まとめ!$Q$6,2)</f>
        <v>0</v>
      </c>
      <c r="AM37" s="254">
        <f t="shared" si="2"/>
        <v>123.2</v>
      </c>
      <c r="AN37" s="254">
        <f t="shared" si="2"/>
        <v>3326.4</v>
      </c>
      <c r="AO37" s="259"/>
      <c r="AP37" s="260">
        <f t="shared" si="3"/>
        <v>0</v>
      </c>
      <c r="AQ37" s="259"/>
      <c r="AR37" s="257"/>
      <c r="AS37" s="257"/>
      <c r="AT37" s="257"/>
      <c r="AU37" s="257"/>
      <c r="AV37" s="257"/>
      <c r="AW37" s="257"/>
    </row>
    <row r="38" spans="2:49" s="264" customFormat="1" x14ac:dyDescent="0.4">
      <c r="B38" s="251">
        <v>18</v>
      </c>
      <c r="C38" s="251" t="s">
        <v>1463</v>
      </c>
      <c r="D38" s="251" t="s">
        <v>1469</v>
      </c>
      <c r="E38" s="251" t="s">
        <v>40</v>
      </c>
      <c r="F38" s="251" t="s">
        <v>270</v>
      </c>
      <c r="G38" s="251"/>
      <c r="H38" s="251" t="s">
        <v>9</v>
      </c>
      <c r="I38" s="251">
        <v>20</v>
      </c>
      <c r="J38" s="251">
        <v>220</v>
      </c>
      <c r="K38" s="251" t="s">
        <v>916</v>
      </c>
      <c r="L38" s="251"/>
      <c r="M38" s="251" t="s">
        <v>267</v>
      </c>
      <c r="N38" s="251">
        <v>1</v>
      </c>
      <c r="O38" s="251" t="s">
        <v>13</v>
      </c>
      <c r="P38" s="251" t="s">
        <v>9</v>
      </c>
      <c r="Q38" s="251" t="s">
        <v>9</v>
      </c>
      <c r="R38" s="251" t="s">
        <v>14</v>
      </c>
      <c r="S38" s="251" t="s">
        <v>9</v>
      </c>
      <c r="T38" s="251" t="s">
        <v>1473</v>
      </c>
      <c r="U38" s="251" t="s">
        <v>9</v>
      </c>
      <c r="V38" s="251" t="s">
        <v>9</v>
      </c>
      <c r="W38" s="251" t="s">
        <v>9</v>
      </c>
      <c r="X38" s="251" t="s">
        <v>9</v>
      </c>
      <c r="Y38" s="251">
        <v>28</v>
      </c>
      <c r="Z38" s="251">
        <v>1</v>
      </c>
      <c r="AA38" s="251">
        <v>1</v>
      </c>
      <c r="AB38" s="252">
        <f t="shared" si="0"/>
        <v>123.2</v>
      </c>
      <c r="AC38" s="252">
        <f>ROUND(AB38*事業まとめ!$Q$6,2)</f>
        <v>3326.4</v>
      </c>
      <c r="AD38" s="253"/>
      <c r="AE38" s="253"/>
      <c r="AF38" s="253"/>
      <c r="AG38" s="253"/>
      <c r="AH38" s="253"/>
      <c r="AI38" s="253"/>
      <c r="AJ38" s="253"/>
      <c r="AK38" s="252">
        <f t="shared" si="1"/>
        <v>0</v>
      </c>
      <c r="AL38" s="252">
        <f>ROUND(AK38*事業まとめ!$Q$6,2)</f>
        <v>0</v>
      </c>
      <c r="AM38" s="254">
        <f t="shared" si="2"/>
        <v>123.2</v>
      </c>
      <c r="AN38" s="254">
        <f t="shared" si="2"/>
        <v>3326.4</v>
      </c>
      <c r="AO38" s="259"/>
      <c r="AP38" s="260">
        <f t="shared" si="3"/>
        <v>0</v>
      </c>
      <c r="AQ38" s="259"/>
      <c r="AR38" s="257"/>
      <c r="AS38" s="257"/>
      <c r="AT38" s="257"/>
      <c r="AU38" s="257"/>
      <c r="AV38" s="257"/>
      <c r="AW38" s="257"/>
    </row>
    <row r="39" spans="2:49" s="264" customFormat="1" x14ac:dyDescent="0.4">
      <c r="B39" s="251">
        <v>18</v>
      </c>
      <c r="C39" s="251" t="s">
        <v>1463</v>
      </c>
      <c r="D39" s="251" t="s">
        <v>1464</v>
      </c>
      <c r="E39" s="251" t="s">
        <v>69</v>
      </c>
      <c r="F39" s="251" t="s">
        <v>2072</v>
      </c>
      <c r="G39" s="261"/>
      <c r="H39" s="251" t="s">
        <v>9</v>
      </c>
      <c r="I39" s="251">
        <v>3</v>
      </c>
      <c r="J39" s="251">
        <v>220</v>
      </c>
      <c r="K39" s="251" t="s">
        <v>849</v>
      </c>
      <c r="L39" s="251"/>
      <c r="M39" s="251" t="s">
        <v>7</v>
      </c>
      <c r="N39" s="251">
        <v>1</v>
      </c>
      <c r="O39" s="251" t="s">
        <v>8</v>
      </c>
      <c r="P39" s="251" t="s">
        <v>9</v>
      </c>
      <c r="Q39" s="251" t="s">
        <v>9</v>
      </c>
      <c r="R39" s="251" t="s">
        <v>9</v>
      </c>
      <c r="S39" s="251" t="s">
        <v>9</v>
      </c>
      <c r="T39" s="251" t="s">
        <v>9</v>
      </c>
      <c r="U39" s="251" t="s">
        <v>9</v>
      </c>
      <c r="V39" s="251" t="s">
        <v>9</v>
      </c>
      <c r="W39" s="251" t="s">
        <v>9</v>
      </c>
      <c r="X39" s="251" t="s">
        <v>9</v>
      </c>
      <c r="Y39" s="251">
        <v>36</v>
      </c>
      <c r="Z39" s="251">
        <v>1</v>
      </c>
      <c r="AA39" s="251">
        <v>1</v>
      </c>
      <c r="AB39" s="252">
        <f t="shared" si="0"/>
        <v>23.76</v>
      </c>
      <c r="AC39" s="252">
        <f>ROUND(AB39*事業まとめ!$Q$6,2)</f>
        <v>641.52</v>
      </c>
      <c r="AD39" s="253"/>
      <c r="AE39" s="253"/>
      <c r="AF39" s="253"/>
      <c r="AG39" s="253"/>
      <c r="AH39" s="253"/>
      <c r="AI39" s="253"/>
      <c r="AJ39" s="253"/>
      <c r="AK39" s="252">
        <f t="shared" si="1"/>
        <v>0</v>
      </c>
      <c r="AL39" s="252">
        <f>ROUND(AK39*事業まとめ!$Q$6,2)</f>
        <v>0</v>
      </c>
      <c r="AM39" s="254">
        <f t="shared" si="2"/>
        <v>23.76</v>
      </c>
      <c r="AN39" s="254">
        <f t="shared" si="2"/>
        <v>641.52</v>
      </c>
      <c r="AO39" s="259"/>
      <c r="AP39" s="260">
        <f t="shared" si="3"/>
        <v>0</v>
      </c>
      <c r="AQ39" s="259"/>
      <c r="AR39" s="257"/>
      <c r="AS39" s="257"/>
      <c r="AT39" s="257"/>
      <c r="AU39" s="257"/>
      <c r="AV39" s="257"/>
      <c r="AW39" s="257"/>
    </row>
    <row r="40" spans="2:49" s="264" customFormat="1" x14ac:dyDescent="0.4">
      <c r="B40" s="251">
        <v>18</v>
      </c>
      <c r="C40" s="251" t="s">
        <v>1463</v>
      </c>
      <c r="D40" s="251" t="s">
        <v>1464</v>
      </c>
      <c r="E40" s="251" t="s">
        <v>69</v>
      </c>
      <c r="F40" s="251" t="s">
        <v>272</v>
      </c>
      <c r="G40" s="251"/>
      <c r="H40" s="251" t="s">
        <v>9</v>
      </c>
      <c r="I40" s="251">
        <v>0.5</v>
      </c>
      <c r="J40" s="251">
        <v>220</v>
      </c>
      <c r="K40" s="251" t="s">
        <v>286</v>
      </c>
      <c r="L40" s="251"/>
      <c r="M40" s="251" t="s">
        <v>16</v>
      </c>
      <c r="N40" s="251">
        <v>1</v>
      </c>
      <c r="O40" s="251" t="s">
        <v>8</v>
      </c>
      <c r="P40" s="251" t="s">
        <v>9</v>
      </c>
      <c r="Q40" s="251" t="s">
        <v>9</v>
      </c>
      <c r="R40" s="251" t="s">
        <v>9</v>
      </c>
      <c r="S40" s="251" t="s">
        <v>9</v>
      </c>
      <c r="T40" s="251" t="s">
        <v>9</v>
      </c>
      <c r="U40" s="251" t="s">
        <v>9</v>
      </c>
      <c r="V40" s="251" t="s">
        <v>9</v>
      </c>
      <c r="W40" s="251" t="s">
        <v>9</v>
      </c>
      <c r="X40" s="251" t="s">
        <v>9</v>
      </c>
      <c r="Y40" s="251">
        <v>36</v>
      </c>
      <c r="Z40" s="251">
        <v>2</v>
      </c>
      <c r="AA40" s="251">
        <v>2</v>
      </c>
      <c r="AB40" s="252">
        <f t="shared" si="0"/>
        <v>7.92</v>
      </c>
      <c r="AC40" s="252">
        <f>ROUND(AB40*事業まとめ!$Q$6,2)</f>
        <v>213.84</v>
      </c>
      <c r="AD40" s="253"/>
      <c r="AE40" s="253"/>
      <c r="AF40" s="253"/>
      <c r="AG40" s="253"/>
      <c r="AH40" s="253"/>
      <c r="AI40" s="253"/>
      <c r="AJ40" s="253"/>
      <c r="AK40" s="252">
        <f t="shared" si="1"/>
        <v>0</v>
      </c>
      <c r="AL40" s="252">
        <f>ROUND(AK40*事業まとめ!$Q$6,2)</f>
        <v>0</v>
      </c>
      <c r="AM40" s="254">
        <f t="shared" si="2"/>
        <v>7.92</v>
      </c>
      <c r="AN40" s="254">
        <f t="shared" si="2"/>
        <v>213.84</v>
      </c>
      <c r="AO40" s="259"/>
      <c r="AP40" s="260">
        <f t="shared" si="3"/>
        <v>0</v>
      </c>
      <c r="AQ40" s="259"/>
      <c r="AR40" s="257"/>
      <c r="AS40" s="257"/>
      <c r="AT40" s="257"/>
      <c r="AU40" s="257"/>
      <c r="AV40" s="257"/>
      <c r="AW40" s="257"/>
    </row>
    <row r="41" spans="2:49" s="264" customFormat="1" x14ac:dyDescent="0.4">
      <c r="B41" s="251">
        <v>18</v>
      </c>
      <c r="C41" s="251" t="s">
        <v>1463</v>
      </c>
      <c r="D41" s="251" t="s">
        <v>1464</v>
      </c>
      <c r="E41" s="251" t="s">
        <v>69</v>
      </c>
      <c r="F41" s="251" t="s">
        <v>272</v>
      </c>
      <c r="G41" s="251"/>
      <c r="H41" s="251" t="s">
        <v>9</v>
      </c>
      <c r="I41" s="251">
        <v>0.5</v>
      </c>
      <c r="J41" s="251">
        <v>220</v>
      </c>
      <c r="K41" s="251" t="s">
        <v>667</v>
      </c>
      <c r="L41" s="251"/>
      <c r="M41" s="251" t="s">
        <v>1466</v>
      </c>
      <c r="N41" s="251">
        <v>2</v>
      </c>
      <c r="O41" s="251" t="s">
        <v>8</v>
      </c>
      <c r="P41" s="251" t="s">
        <v>9</v>
      </c>
      <c r="Q41" s="251" t="s">
        <v>9</v>
      </c>
      <c r="R41" s="251" t="s">
        <v>9</v>
      </c>
      <c r="S41" s="251" t="s">
        <v>9</v>
      </c>
      <c r="T41" s="251" t="s">
        <v>9</v>
      </c>
      <c r="U41" s="251" t="s">
        <v>9</v>
      </c>
      <c r="V41" s="251" t="s">
        <v>9</v>
      </c>
      <c r="W41" s="251" t="s">
        <v>9</v>
      </c>
      <c r="X41" s="251" t="s">
        <v>9</v>
      </c>
      <c r="Y41" s="251">
        <v>36</v>
      </c>
      <c r="Z41" s="251">
        <v>6</v>
      </c>
      <c r="AA41" s="251">
        <v>12</v>
      </c>
      <c r="AB41" s="252">
        <f t="shared" si="0"/>
        <v>47.52</v>
      </c>
      <c r="AC41" s="252">
        <f>ROUND(AB41*事業まとめ!$Q$6,2)</f>
        <v>1283.04</v>
      </c>
      <c r="AD41" s="253"/>
      <c r="AE41" s="253"/>
      <c r="AF41" s="253"/>
      <c r="AG41" s="253"/>
      <c r="AH41" s="253"/>
      <c r="AI41" s="253"/>
      <c r="AJ41" s="253"/>
      <c r="AK41" s="252">
        <f t="shared" si="1"/>
        <v>0</v>
      </c>
      <c r="AL41" s="252">
        <f>ROUND(AK41*事業まとめ!$Q$6,2)</f>
        <v>0</v>
      </c>
      <c r="AM41" s="254">
        <f t="shared" si="2"/>
        <v>47.52</v>
      </c>
      <c r="AN41" s="254">
        <f t="shared" si="2"/>
        <v>1283.04</v>
      </c>
      <c r="AO41" s="259"/>
      <c r="AP41" s="260">
        <f t="shared" si="3"/>
        <v>0</v>
      </c>
      <c r="AQ41" s="259"/>
      <c r="AR41" s="257"/>
      <c r="AS41" s="257"/>
      <c r="AT41" s="257"/>
      <c r="AU41" s="257"/>
      <c r="AV41" s="257"/>
      <c r="AW41" s="257"/>
    </row>
    <row r="42" spans="2:49" s="264" customFormat="1" x14ac:dyDescent="0.4">
      <c r="B42" s="251">
        <v>18</v>
      </c>
      <c r="C42" s="251" t="s">
        <v>1463</v>
      </c>
      <c r="D42" s="251" t="s">
        <v>1464</v>
      </c>
      <c r="E42" s="251" t="s">
        <v>69</v>
      </c>
      <c r="F42" s="251" t="s">
        <v>272</v>
      </c>
      <c r="G42" s="251"/>
      <c r="H42" s="251" t="s">
        <v>9</v>
      </c>
      <c r="I42" s="251">
        <v>10</v>
      </c>
      <c r="J42" s="251">
        <v>220</v>
      </c>
      <c r="K42" s="251" t="s">
        <v>286</v>
      </c>
      <c r="L42" s="251"/>
      <c r="M42" s="251" t="s">
        <v>16</v>
      </c>
      <c r="N42" s="251">
        <v>1</v>
      </c>
      <c r="O42" s="251" t="s">
        <v>8</v>
      </c>
      <c r="P42" s="251" t="s">
        <v>9</v>
      </c>
      <c r="Q42" s="251" t="s">
        <v>9</v>
      </c>
      <c r="R42" s="251" t="s">
        <v>9</v>
      </c>
      <c r="S42" s="251" t="s">
        <v>9</v>
      </c>
      <c r="T42" s="251" t="s">
        <v>9</v>
      </c>
      <c r="U42" s="251" t="s">
        <v>9</v>
      </c>
      <c r="V42" s="251" t="s">
        <v>9</v>
      </c>
      <c r="W42" s="251" t="s">
        <v>9</v>
      </c>
      <c r="X42" s="251" t="s">
        <v>9</v>
      </c>
      <c r="Y42" s="251">
        <v>36</v>
      </c>
      <c r="Z42" s="251">
        <v>2</v>
      </c>
      <c r="AA42" s="251">
        <v>2</v>
      </c>
      <c r="AB42" s="252">
        <f t="shared" si="0"/>
        <v>158.4</v>
      </c>
      <c r="AC42" s="252">
        <f>ROUND(AB42*事業まとめ!$Q$6,2)</f>
        <v>4276.8</v>
      </c>
      <c r="AD42" s="253"/>
      <c r="AE42" s="253"/>
      <c r="AF42" s="253"/>
      <c r="AG42" s="253"/>
      <c r="AH42" s="253"/>
      <c r="AI42" s="253"/>
      <c r="AJ42" s="253"/>
      <c r="AK42" s="252">
        <f t="shared" si="1"/>
        <v>0</v>
      </c>
      <c r="AL42" s="252">
        <f>ROUND(AK42*事業まとめ!$Q$6,2)</f>
        <v>0</v>
      </c>
      <c r="AM42" s="254">
        <f t="shared" si="2"/>
        <v>158.4</v>
      </c>
      <c r="AN42" s="254">
        <f t="shared" si="2"/>
        <v>4276.8</v>
      </c>
      <c r="AO42" s="259"/>
      <c r="AP42" s="260">
        <f t="shared" si="3"/>
        <v>0</v>
      </c>
      <c r="AQ42" s="259"/>
      <c r="AR42" s="257"/>
      <c r="AS42" s="257"/>
      <c r="AT42" s="257"/>
      <c r="AU42" s="257"/>
      <c r="AV42" s="257"/>
      <c r="AW42" s="257"/>
    </row>
    <row r="43" spans="2:49" s="264" customFormat="1" x14ac:dyDescent="0.4">
      <c r="B43" s="251">
        <v>18</v>
      </c>
      <c r="C43" s="251" t="s">
        <v>1463</v>
      </c>
      <c r="D43" s="251" t="s">
        <v>1464</v>
      </c>
      <c r="E43" s="251" t="s">
        <v>69</v>
      </c>
      <c r="F43" s="251" t="s">
        <v>272</v>
      </c>
      <c r="G43" s="251"/>
      <c r="H43" s="251" t="s">
        <v>9</v>
      </c>
      <c r="I43" s="251">
        <v>10</v>
      </c>
      <c r="J43" s="251">
        <v>220</v>
      </c>
      <c r="K43" s="251" t="s">
        <v>667</v>
      </c>
      <c r="L43" s="251"/>
      <c r="M43" s="251" t="s">
        <v>1466</v>
      </c>
      <c r="N43" s="251">
        <v>2</v>
      </c>
      <c r="O43" s="251" t="s">
        <v>8</v>
      </c>
      <c r="P43" s="251" t="s">
        <v>9</v>
      </c>
      <c r="Q43" s="251" t="s">
        <v>9</v>
      </c>
      <c r="R43" s="251" t="s">
        <v>9</v>
      </c>
      <c r="S43" s="251" t="s">
        <v>9</v>
      </c>
      <c r="T43" s="251" t="s">
        <v>9</v>
      </c>
      <c r="U43" s="251" t="s">
        <v>9</v>
      </c>
      <c r="V43" s="251" t="s">
        <v>9</v>
      </c>
      <c r="W43" s="251" t="s">
        <v>9</v>
      </c>
      <c r="X43" s="251" t="s">
        <v>9</v>
      </c>
      <c r="Y43" s="251">
        <v>36</v>
      </c>
      <c r="Z43" s="251">
        <v>6</v>
      </c>
      <c r="AA43" s="251">
        <v>12</v>
      </c>
      <c r="AB43" s="252">
        <f t="shared" si="0"/>
        <v>950.4</v>
      </c>
      <c r="AC43" s="252">
        <f>ROUND(AB43*事業まとめ!$Q$6,2)</f>
        <v>25660.799999999999</v>
      </c>
      <c r="AD43" s="253"/>
      <c r="AE43" s="253"/>
      <c r="AF43" s="253"/>
      <c r="AG43" s="253"/>
      <c r="AH43" s="253"/>
      <c r="AI43" s="253"/>
      <c r="AJ43" s="253"/>
      <c r="AK43" s="252">
        <f t="shared" si="1"/>
        <v>0</v>
      </c>
      <c r="AL43" s="252">
        <f>ROUND(AK43*事業まとめ!$Q$6,2)</f>
        <v>0</v>
      </c>
      <c r="AM43" s="254">
        <f t="shared" si="2"/>
        <v>950.4</v>
      </c>
      <c r="AN43" s="254">
        <f t="shared" si="2"/>
        <v>25660.799999999999</v>
      </c>
      <c r="AO43" s="259"/>
      <c r="AP43" s="260">
        <f t="shared" si="3"/>
        <v>0</v>
      </c>
      <c r="AQ43" s="259"/>
      <c r="AR43" s="257"/>
      <c r="AS43" s="257"/>
      <c r="AT43" s="257"/>
      <c r="AU43" s="257"/>
      <c r="AV43" s="257"/>
      <c r="AW43" s="257"/>
    </row>
    <row r="44" spans="2:49" s="264" customFormat="1" x14ac:dyDescent="0.4">
      <c r="B44" s="251">
        <v>18</v>
      </c>
      <c r="C44" s="251" t="s">
        <v>1463</v>
      </c>
      <c r="D44" s="251" t="s">
        <v>1464</v>
      </c>
      <c r="E44" s="251" t="s">
        <v>69</v>
      </c>
      <c r="F44" s="251" t="s">
        <v>2070</v>
      </c>
      <c r="G44" s="251"/>
      <c r="H44" s="251" t="s">
        <v>9</v>
      </c>
      <c r="I44" s="251">
        <v>10</v>
      </c>
      <c r="J44" s="251">
        <v>220</v>
      </c>
      <c r="K44" s="251" t="s">
        <v>286</v>
      </c>
      <c r="L44" s="251"/>
      <c r="M44" s="251" t="s">
        <v>16</v>
      </c>
      <c r="N44" s="251">
        <v>1</v>
      </c>
      <c r="O44" s="251" t="s">
        <v>8</v>
      </c>
      <c r="P44" s="251" t="s">
        <v>9</v>
      </c>
      <c r="Q44" s="251" t="s">
        <v>9</v>
      </c>
      <c r="R44" s="251" t="s">
        <v>9</v>
      </c>
      <c r="S44" s="251" t="s">
        <v>9</v>
      </c>
      <c r="T44" s="251" t="s">
        <v>9</v>
      </c>
      <c r="U44" s="251" t="s">
        <v>9</v>
      </c>
      <c r="V44" s="251" t="s">
        <v>9</v>
      </c>
      <c r="W44" s="251" t="s">
        <v>9</v>
      </c>
      <c r="X44" s="251" t="s">
        <v>9</v>
      </c>
      <c r="Y44" s="251">
        <v>36</v>
      </c>
      <c r="Z44" s="251">
        <v>2</v>
      </c>
      <c r="AA44" s="251">
        <v>2</v>
      </c>
      <c r="AB44" s="252">
        <f t="shared" si="0"/>
        <v>158.4</v>
      </c>
      <c r="AC44" s="252">
        <f>ROUND(AB44*事業まとめ!$Q$6,2)</f>
        <v>4276.8</v>
      </c>
      <c r="AD44" s="253"/>
      <c r="AE44" s="253"/>
      <c r="AF44" s="253"/>
      <c r="AG44" s="253"/>
      <c r="AH44" s="253"/>
      <c r="AI44" s="253"/>
      <c r="AJ44" s="253"/>
      <c r="AK44" s="252">
        <f t="shared" si="1"/>
        <v>0</v>
      </c>
      <c r="AL44" s="252">
        <f>ROUND(AK44*事業まとめ!$Q$6,2)</f>
        <v>0</v>
      </c>
      <c r="AM44" s="254">
        <f t="shared" si="2"/>
        <v>158.4</v>
      </c>
      <c r="AN44" s="254">
        <f t="shared" si="2"/>
        <v>4276.8</v>
      </c>
      <c r="AO44" s="259"/>
      <c r="AP44" s="260">
        <f t="shared" si="3"/>
        <v>0</v>
      </c>
      <c r="AQ44" s="259"/>
      <c r="AR44" s="257"/>
      <c r="AS44" s="257"/>
      <c r="AT44" s="257"/>
      <c r="AU44" s="257"/>
      <c r="AV44" s="257"/>
      <c r="AW44" s="257"/>
    </row>
    <row r="45" spans="2:49" s="264" customFormat="1" x14ac:dyDescent="0.4">
      <c r="B45" s="251">
        <v>18</v>
      </c>
      <c r="C45" s="251" t="s">
        <v>1463</v>
      </c>
      <c r="D45" s="251" t="s">
        <v>1464</v>
      </c>
      <c r="E45" s="251" t="s">
        <v>69</v>
      </c>
      <c r="F45" s="258" t="s">
        <v>2070</v>
      </c>
      <c r="G45" s="251"/>
      <c r="H45" s="251" t="s">
        <v>9</v>
      </c>
      <c r="I45" s="251">
        <v>10</v>
      </c>
      <c r="J45" s="251">
        <v>220</v>
      </c>
      <c r="K45" s="251" t="s">
        <v>667</v>
      </c>
      <c r="L45" s="251"/>
      <c r="M45" s="251" t="s">
        <v>1466</v>
      </c>
      <c r="N45" s="251">
        <v>2</v>
      </c>
      <c r="O45" s="251" t="s">
        <v>8</v>
      </c>
      <c r="P45" s="251" t="s">
        <v>9</v>
      </c>
      <c r="Q45" s="251" t="s">
        <v>9</v>
      </c>
      <c r="R45" s="251" t="s">
        <v>9</v>
      </c>
      <c r="S45" s="251" t="s">
        <v>9</v>
      </c>
      <c r="T45" s="251" t="s">
        <v>9</v>
      </c>
      <c r="U45" s="251" t="s">
        <v>9</v>
      </c>
      <c r="V45" s="251" t="s">
        <v>9</v>
      </c>
      <c r="W45" s="251" t="s">
        <v>9</v>
      </c>
      <c r="X45" s="251" t="s">
        <v>9</v>
      </c>
      <c r="Y45" s="251">
        <v>36</v>
      </c>
      <c r="Z45" s="251">
        <v>6</v>
      </c>
      <c r="AA45" s="251">
        <v>12</v>
      </c>
      <c r="AB45" s="252">
        <f t="shared" si="0"/>
        <v>950.4</v>
      </c>
      <c r="AC45" s="252">
        <f>ROUND(AB45*事業まとめ!$Q$6,2)</f>
        <v>25660.799999999999</v>
      </c>
      <c r="AD45" s="253"/>
      <c r="AE45" s="253"/>
      <c r="AF45" s="253"/>
      <c r="AG45" s="253"/>
      <c r="AH45" s="253"/>
      <c r="AI45" s="253"/>
      <c r="AJ45" s="253"/>
      <c r="AK45" s="252">
        <f t="shared" si="1"/>
        <v>0</v>
      </c>
      <c r="AL45" s="252">
        <f>ROUND(AK45*事業まとめ!$Q$6,2)</f>
        <v>0</v>
      </c>
      <c r="AM45" s="254">
        <f t="shared" si="2"/>
        <v>950.4</v>
      </c>
      <c r="AN45" s="254">
        <f t="shared" si="2"/>
        <v>25660.799999999999</v>
      </c>
      <c r="AO45" s="259"/>
      <c r="AP45" s="260">
        <f t="shared" si="3"/>
        <v>0</v>
      </c>
      <c r="AQ45" s="259"/>
      <c r="AR45" s="257"/>
      <c r="AS45" s="257"/>
      <c r="AT45" s="257"/>
      <c r="AU45" s="257"/>
      <c r="AV45" s="257"/>
      <c r="AW45" s="257"/>
    </row>
    <row r="46" spans="2:49" s="264" customFormat="1" x14ac:dyDescent="0.4">
      <c r="B46" s="251">
        <v>18</v>
      </c>
      <c r="C46" s="251" t="s">
        <v>1463</v>
      </c>
      <c r="D46" s="251" t="s">
        <v>1464</v>
      </c>
      <c r="E46" s="251" t="s">
        <v>69</v>
      </c>
      <c r="F46" s="251" t="s">
        <v>884</v>
      </c>
      <c r="G46" s="251"/>
      <c r="H46" s="251" t="s">
        <v>9</v>
      </c>
      <c r="I46" s="251">
        <v>10</v>
      </c>
      <c r="J46" s="251">
        <v>220</v>
      </c>
      <c r="K46" s="251" t="s">
        <v>286</v>
      </c>
      <c r="L46" s="251"/>
      <c r="M46" s="251" t="s">
        <v>16</v>
      </c>
      <c r="N46" s="251">
        <v>1</v>
      </c>
      <c r="O46" s="251" t="s">
        <v>8</v>
      </c>
      <c r="P46" s="251" t="s">
        <v>9</v>
      </c>
      <c r="Q46" s="251" t="s">
        <v>9</v>
      </c>
      <c r="R46" s="251" t="s">
        <v>9</v>
      </c>
      <c r="S46" s="251" t="s">
        <v>9</v>
      </c>
      <c r="T46" s="251" t="s">
        <v>9</v>
      </c>
      <c r="U46" s="251" t="s">
        <v>9</v>
      </c>
      <c r="V46" s="251" t="s">
        <v>9</v>
      </c>
      <c r="W46" s="251" t="s">
        <v>9</v>
      </c>
      <c r="X46" s="251" t="s">
        <v>9</v>
      </c>
      <c r="Y46" s="251">
        <v>36</v>
      </c>
      <c r="Z46" s="251">
        <v>2</v>
      </c>
      <c r="AA46" s="251">
        <v>2</v>
      </c>
      <c r="AB46" s="252">
        <f t="shared" si="0"/>
        <v>158.4</v>
      </c>
      <c r="AC46" s="252">
        <f>ROUND(AB46*事業まとめ!$Q$6,2)</f>
        <v>4276.8</v>
      </c>
      <c r="AD46" s="253"/>
      <c r="AE46" s="253"/>
      <c r="AF46" s="253"/>
      <c r="AG46" s="253"/>
      <c r="AH46" s="253"/>
      <c r="AI46" s="253"/>
      <c r="AJ46" s="253"/>
      <c r="AK46" s="252">
        <f t="shared" si="1"/>
        <v>0</v>
      </c>
      <c r="AL46" s="252">
        <f>ROUND(AK46*事業まとめ!$Q$6,2)</f>
        <v>0</v>
      </c>
      <c r="AM46" s="254">
        <f t="shared" si="2"/>
        <v>158.4</v>
      </c>
      <c r="AN46" s="254">
        <f t="shared" si="2"/>
        <v>4276.8</v>
      </c>
      <c r="AO46" s="259"/>
      <c r="AP46" s="260">
        <f t="shared" si="3"/>
        <v>0</v>
      </c>
      <c r="AQ46" s="259"/>
      <c r="AR46" s="257"/>
      <c r="AS46" s="257"/>
      <c r="AT46" s="257"/>
      <c r="AU46" s="257"/>
      <c r="AV46" s="257"/>
      <c r="AW46" s="257"/>
    </row>
    <row r="47" spans="2:49" s="264" customFormat="1" x14ac:dyDescent="0.4">
      <c r="B47" s="251">
        <v>18</v>
      </c>
      <c r="C47" s="251" t="s">
        <v>1463</v>
      </c>
      <c r="D47" s="251" t="s">
        <v>1464</v>
      </c>
      <c r="E47" s="251" t="s">
        <v>69</v>
      </c>
      <c r="F47" s="258" t="s">
        <v>884</v>
      </c>
      <c r="G47" s="251"/>
      <c r="H47" s="251" t="s">
        <v>9</v>
      </c>
      <c r="I47" s="251">
        <v>10</v>
      </c>
      <c r="J47" s="251">
        <v>220</v>
      </c>
      <c r="K47" s="251" t="s">
        <v>667</v>
      </c>
      <c r="L47" s="251"/>
      <c r="M47" s="251" t="s">
        <v>1466</v>
      </c>
      <c r="N47" s="251">
        <v>2</v>
      </c>
      <c r="O47" s="251" t="s">
        <v>8</v>
      </c>
      <c r="P47" s="251" t="s">
        <v>9</v>
      </c>
      <c r="Q47" s="251" t="s">
        <v>9</v>
      </c>
      <c r="R47" s="251" t="s">
        <v>9</v>
      </c>
      <c r="S47" s="251" t="s">
        <v>9</v>
      </c>
      <c r="T47" s="251" t="s">
        <v>9</v>
      </c>
      <c r="U47" s="251" t="s">
        <v>9</v>
      </c>
      <c r="V47" s="251" t="s">
        <v>9</v>
      </c>
      <c r="W47" s="251" t="s">
        <v>9</v>
      </c>
      <c r="X47" s="251" t="s">
        <v>9</v>
      </c>
      <c r="Y47" s="251">
        <v>36</v>
      </c>
      <c r="Z47" s="251">
        <v>6</v>
      </c>
      <c r="AA47" s="251">
        <v>12</v>
      </c>
      <c r="AB47" s="252">
        <f t="shared" si="0"/>
        <v>950.4</v>
      </c>
      <c r="AC47" s="252">
        <f>ROUND(AB47*事業まとめ!$Q$6,2)</f>
        <v>25660.799999999999</v>
      </c>
      <c r="AD47" s="253"/>
      <c r="AE47" s="253"/>
      <c r="AF47" s="253"/>
      <c r="AG47" s="253"/>
      <c r="AH47" s="253"/>
      <c r="AI47" s="253"/>
      <c r="AJ47" s="253"/>
      <c r="AK47" s="252">
        <f t="shared" si="1"/>
        <v>0</v>
      </c>
      <c r="AL47" s="252">
        <f>ROUND(AK47*事業まとめ!$Q$6,2)</f>
        <v>0</v>
      </c>
      <c r="AM47" s="254">
        <f t="shared" si="2"/>
        <v>950.4</v>
      </c>
      <c r="AN47" s="254">
        <f t="shared" si="2"/>
        <v>25660.799999999999</v>
      </c>
      <c r="AO47" s="259"/>
      <c r="AP47" s="260">
        <f t="shared" si="3"/>
        <v>0</v>
      </c>
      <c r="AQ47" s="259"/>
      <c r="AR47" s="257"/>
      <c r="AS47" s="257"/>
      <c r="AT47" s="257"/>
      <c r="AU47" s="257"/>
      <c r="AV47" s="257"/>
      <c r="AW47" s="257"/>
    </row>
    <row r="48" spans="2:49" s="264" customFormat="1" x14ac:dyDescent="0.4">
      <c r="B48" s="251">
        <v>18</v>
      </c>
      <c r="C48" s="251" t="s">
        <v>1463</v>
      </c>
      <c r="D48" s="251" t="s">
        <v>1468</v>
      </c>
      <c r="E48" s="251" t="s">
        <v>69</v>
      </c>
      <c r="F48" s="251" t="s">
        <v>272</v>
      </c>
      <c r="G48" s="251"/>
      <c r="H48" s="251" t="s">
        <v>9</v>
      </c>
      <c r="I48" s="251">
        <v>10</v>
      </c>
      <c r="J48" s="251">
        <v>220</v>
      </c>
      <c r="K48" s="251" t="s">
        <v>298</v>
      </c>
      <c r="L48" s="251"/>
      <c r="M48" s="251" t="s">
        <v>16</v>
      </c>
      <c r="N48" s="251">
        <v>1</v>
      </c>
      <c r="O48" s="251" t="s">
        <v>8</v>
      </c>
      <c r="P48" s="251" t="s">
        <v>9</v>
      </c>
      <c r="Q48" s="251" t="s">
        <v>9</v>
      </c>
      <c r="R48" s="251" t="s">
        <v>9</v>
      </c>
      <c r="S48" s="251" t="s">
        <v>9</v>
      </c>
      <c r="T48" s="251" t="s">
        <v>9</v>
      </c>
      <c r="U48" s="251" t="s">
        <v>9</v>
      </c>
      <c r="V48" s="251" t="s">
        <v>9</v>
      </c>
      <c r="W48" s="251" t="s">
        <v>9</v>
      </c>
      <c r="X48" s="251" t="s">
        <v>9</v>
      </c>
      <c r="Y48" s="251">
        <v>36</v>
      </c>
      <c r="Z48" s="251">
        <v>2</v>
      </c>
      <c r="AA48" s="251">
        <v>2</v>
      </c>
      <c r="AB48" s="252">
        <f t="shared" si="0"/>
        <v>158.4</v>
      </c>
      <c r="AC48" s="252">
        <f>ROUND(AB48*事業まとめ!$Q$6,2)</f>
        <v>4276.8</v>
      </c>
      <c r="AD48" s="253"/>
      <c r="AE48" s="253"/>
      <c r="AF48" s="253"/>
      <c r="AG48" s="253"/>
      <c r="AH48" s="253"/>
      <c r="AI48" s="253"/>
      <c r="AJ48" s="253"/>
      <c r="AK48" s="252">
        <f t="shared" si="1"/>
        <v>0</v>
      </c>
      <c r="AL48" s="252">
        <f>ROUND(AK48*事業まとめ!$Q$6,2)</f>
        <v>0</v>
      </c>
      <c r="AM48" s="254">
        <f t="shared" si="2"/>
        <v>158.4</v>
      </c>
      <c r="AN48" s="254">
        <f t="shared" si="2"/>
        <v>4276.8</v>
      </c>
      <c r="AO48" s="259"/>
      <c r="AP48" s="260">
        <f t="shared" si="3"/>
        <v>0</v>
      </c>
      <c r="AQ48" s="259"/>
      <c r="AR48" s="257"/>
      <c r="AS48" s="257"/>
      <c r="AT48" s="257"/>
      <c r="AU48" s="257"/>
      <c r="AV48" s="257"/>
      <c r="AW48" s="257"/>
    </row>
    <row r="49" spans="2:49" s="264" customFormat="1" x14ac:dyDescent="0.4">
      <c r="B49" s="251">
        <v>18</v>
      </c>
      <c r="C49" s="251" t="s">
        <v>1463</v>
      </c>
      <c r="D49" s="251" t="s">
        <v>1468</v>
      </c>
      <c r="E49" s="251" t="s">
        <v>69</v>
      </c>
      <c r="F49" s="251" t="s">
        <v>272</v>
      </c>
      <c r="G49" s="251"/>
      <c r="H49" s="251" t="s">
        <v>9</v>
      </c>
      <c r="I49" s="251">
        <v>10</v>
      </c>
      <c r="J49" s="251">
        <v>220</v>
      </c>
      <c r="K49" s="251" t="s">
        <v>308</v>
      </c>
      <c r="L49" s="251"/>
      <c r="M49" s="251" t="s">
        <v>1466</v>
      </c>
      <c r="N49" s="251">
        <v>2</v>
      </c>
      <c r="O49" s="251" t="s">
        <v>8</v>
      </c>
      <c r="P49" s="251" t="s">
        <v>9</v>
      </c>
      <c r="Q49" s="251" t="s">
        <v>9</v>
      </c>
      <c r="R49" s="251" t="s">
        <v>9</v>
      </c>
      <c r="S49" s="251" t="s">
        <v>9</v>
      </c>
      <c r="T49" s="251" t="s">
        <v>9</v>
      </c>
      <c r="U49" s="251" t="s">
        <v>9</v>
      </c>
      <c r="V49" s="251" t="s">
        <v>9</v>
      </c>
      <c r="W49" s="251" t="s">
        <v>9</v>
      </c>
      <c r="X49" s="251" t="s">
        <v>9</v>
      </c>
      <c r="Y49" s="251">
        <v>36</v>
      </c>
      <c r="Z49" s="251">
        <v>6</v>
      </c>
      <c r="AA49" s="251">
        <v>12</v>
      </c>
      <c r="AB49" s="252">
        <f t="shared" si="0"/>
        <v>950.4</v>
      </c>
      <c r="AC49" s="252">
        <f>ROUND(AB49*事業まとめ!$Q$6,2)</f>
        <v>25660.799999999999</v>
      </c>
      <c r="AD49" s="253"/>
      <c r="AE49" s="253"/>
      <c r="AF49" s="253"/>
      <c r="AG49" s="253"/>
      <c r="AH49" s="253"/>
      <c r="AI49" s="253"/>
      <c r="AJ49" s="253"/>
      <c r="AK49" s="252">
        <f t="shared" si="1"/>
        <v>0</v>
      </c>
      <c r="AL49" s="252">
        <f>ROUND(AK49*事業まとめ!$Q$6,2)</f>
        <v>0</v>
      </c>
      <c r="AM49" s="254">
        <f t="shared" si="2"/>
        <v>950.4</v>
      </c>
      <c r="AN49" s="254">
        <f t="shared" si="2"/>
        <v>25660.799999999999</v>
      </c>
      <c r="AO49" s="259"/>
      <c r="AP49" s="260">
        <f t="shared" si="3"/>
        <v>0</v>
      </c>
      <c r="AQ49" s="259"/>
      <c r="AR49" s="257"/>
      <c r="AS49" s="257"/>
      <c r="AT49" s="257"/>
      <c r="AU49" s="257"/>
      <c r="AV49" s="257"/>
      <c r="AW49" s="257"/>
    </row>
    <row r="50" spans="2:49" s="264" customFormat="1" x14ac:dyDescent="0.4">
      <c r="B50" s="251">
        <v>18</v>
      </c>
      <c r="C50" s="251" t="s">
        <v>1463</v>
      </c>
      <c r="D50" s="251" t="s">
        <v>1468</v>
      </c>
      <c r="E50" s="251" t="s">
        <v>69</v>
      </c>
      <c r="F50" s="251" t="s">
        <v>272</v>
      </c>
      <c r="G50" s="251"/>
      <c r="H50" s="251" t="s">
        <v>9</v>
      </c>
      <c r="I50" s="251">
        <v>10</v>
      </c>
      <c r="J50" s="251">
        <v>220</v>
      </c>
      <c r="K50" s="251" t="s">
        <v>667</v>
      </c>
      <c r="L50" s="251"/>
      <c r="M50" s="251" t="s">
        <v>1466</v>
      </c>
      <c r="N50" s="251">
        <v>2</v>
      </c>
      <c r="O50" s="251" t="s">
        <v>8</v>
      </c>
      <c r="P50" s="251" t="s">
        <v>9</v>
      </c>
      <c r="Q50" s="251" t="s">
        <v>9</v>
      </c>
      <c r="R50" s="251" t="s">
        <v>9</v>
      </c>
      <c r="S50" s="251" t="s">
        <v>9</v>
      </c>
      <c r="T50" s="251" t="s">
        <v>9</v>
      </c>
      <c r="U50" s="251" t="s">
        <v>9</v>
      </c>
      <c r="V50" s="251" t="s">
        <v>9</v>
      </c>
      <c r="W50" s="251" t="s">
        <v>9</v>
      </c>
      <c r="X50" s="251" t="s">
        <v>9</v>
      </c>
      <c r="Y50" s="251">
        <v>36</v>
      </c>
      <c r="Z50" s="251">
        <v>2</v>
      </c>
      <c r="AA50" s="251">
        <v>4</v>
      </c>
      <c r="AB50" s="252">
        <f t="shared" si="0"/>
        <v>316.8</v>
      </c>
      <c r="AC50" s="252">
        <f>ROUND(AB50*事業まとめ!$Q$6,2)</f>
        <v>8553.6</v>
      </c>
      <c r="AD50" s="253"/>
      <c r="AE50" s="253"/>
      <c r="AF50" s="253"/>
      <c r="AG50" s="253"/>
      <c r="AH50" s="253"/>
      <c r="AI50" s="253"/>
      <c r="AJ50" s="253"/>
      <c r="AK50" s="252">
        <f t="shared" si="1"/>
        <v>0</v>
      </c>
      <c r="AL50" s="252">
        <f>ROUND(AK50*事業まとめ!$Q$6,2)</f>
        <v>0</v>
      </c>
      <c r="AM50" s="254">
        <f t="shared" si="2"/>
        <v>316.8</v>
      </c>
      <c r="AN50" s="254">
        <f t="shared" si="2"/>
        <v>8553.6</v>
      </c>
      <c r="AO50" s="259"/>
      <c r="AP50" s="260">
        <f t="shared" si="3"/>
        <v>0</v>
      </c>
      <c r="AQ50" s="259"/>
      <c r="AR50" s="257"/>
      <c r="AS50" s="257"/>
      <c r="AT50" s="257"/>
      <c r="AU50" s="257"/>
      <c r="AV50" s="257"/>
      <c r="AW50" s="257"/>
    </row>
    <row r="51" spans="2:49" s="264" customFormat="1" x14ac:dyDescent="0.4">
      <c r="B51" s="251">
        <v>18</v>
      </c>
      <c r="C51" s="251" t="s">
        <v>1463</v>
      </c>
      <c r="D51" s="251" t="s">
        <v>1468</v>
      </c>
      <c r="E51" s="251" t="s">
        <v>69</v>
      </c>
      <c r="F51" s="251" t="s">
        <v>272</v>
      </c>
      <c r="G51" s="251"/>
      <c r="H51" s="251" t="s">
        <v>9</v>
      </c>
      <c r="I51" s="251">
        <v>10</v>
      </c>
      <c r="J51" s="251">
        <v>220</v>
      </c>
      <c r="K51" s="251" t="s">
        <v>298</v>
      </c>
      <c r="L51" s="251"/>
      <c r="M51" s="251" t="s">
        <v>16</v>
      </c>
      <c r="N51" s="251">
        <v>1</v>
      </c>
      <c r="O51" s="251" t="s">
        <v>8</v>
      </c>
      <c r="P51" s="251" t="s">
        <v>9</v>
      </c>
      <c r="Q51" s="251" t="s">
        <v>9</v>
      </c>
      <c r="R51" s="251" t="s">
        <v>9</v>
      </c>
      <c r="S51" s="251" t="s">
        <v>9</v>
      </c>
      <c r="T51" s="251" t="s">
        <v>9</v>
      </c>
      <c r="U51" s="251" t="s">
        <v>9</v>
      </c>
      <c r="V51" s="251" t="s">
        <v>9</v>
      </c>
      <c r="W51" s="251" t="s">
        <v>9</v>
      </c>
      <c r="X51" s="251" t="s">
        <v>9</v>
      </c>
      <c r="Y51" s="251">
        <v>36</v>
      </c>
      <c r="Z51" s="251">
        <v>2</v>
      </c>
      <c r="AA51" s="251">
        <v>2</v>
      </c>
      <c r="AB51" s="252">
        <f t="shared" si="0"/>
        <v>158.4</v>
      </c>
      <c r="AC51" s="252">
        <f>ROUND(AB51*事業まとめ!$Q$6,2)</f>
        <v>4276.8</v>
      </c>
      <c r="AD51" s="253"/>
      <c r="AE51" s="253"/>
      <c r="AF51" s="253"/>
      <c r="AG51" s="253"/>
      <c r="AH51" s="253"/>
      <c r="AI51" s="253"/>
      <c r="AJ51" s="253"/>
      <c r="AK51" s="252">
        <f t="shared" si="1"/>
        <v>0</v>
      </c>
      <c r="AL51" s="252">
        <f>ROUND(AK51*事業まとめ!$Q$6,2)</f>
        <v>0</v>
      </c>
      <c r="AM51" s="254">
        <f t="shared" si="2"/>
        <v>158.4</v>
      </c>
      <c r="AN51" s="254">
        <f t="shared" si="2"/>
        <v>4276.8</v>
      </c>
      <c r="AO51" s="259"/>
      <c r="AP51" s="260">
        <f t="shared" si="3"/>
        <v>0</v>
      </c>
      <c r="AQ51" s="259"/>
      <c r="AR51" s="257"/>
      <c r="AS51" s="257"/>
      <c r="AT51" s="257"/>
      <c r="AU51" s="257"/>
      <c r="AV51" s="257"/>
      <c r="AW51" s="257"/>
    </row>
    <row r="52" spans="2:49" s="264" customFormat="1" x14ac:dyDescent="0.4">
      <c r="B52" s="251">
        <v>18</v>
      </c>
      <c r="C52" s="251" t="s">
        <v>1463</v>
      </c>
      <c r="D52" s="251" t="s">
        <v>1468</v>
      </c>
      <c r="E52" s="251" t="s">
        <v>69</v>
      </c>
      <c r="F52" s="251" t="s">
        <v>272</v>
      </c>
      <c r="G52" s="251"/>
      <c r="H52" s="251" t="s">
        <v>9</v>
      </c>
      <c r="I52" s="251">
        <v>10</v>
      </c>
      <c r="J52" s="251">
        <v>220</v>
      </c>
      <c r="K52" s="251" t="s">
        <v>308</v>
      </c>
      <c r="L52" s="251"/>
      <c r="M52" s="251" t="s">
        <v>1466</v>
      </c>
      <c r="N52" s="251">
        <v>2</v>
      </c>
      <c r="O52" s="251" t="s">
        <v>8</v>
      </c>
      <c r="P52" s="251" t="s">
        <v>9</v>
      </c>
      <c r="Q52" s="251" t="s">
        <v>9</v>
      </c>
      <c r="R52" s="251" t="s">
        <v>9</v>
      </c>
      <c r="S52" s="251" t="s">
        <v>9</v>
      </c>
      <c r="T52" s="251" t="s">
        <v>9</v>
      </c>
      <c r="U52" s="251" t="s">
        <v>9</v>
      </c>
      <c r="V52" s="251" t="s">
        <v>9</v>
      </c>
      <c r="W52" s="251" t="s">
        <v>9</v>
      </c>
      <c r="X52" s="251" t="s">
        <v>9</v>
      </c>
      <c r="Y52" s="251">
        <v>36</v>
      </c>
      <c r="Z52" s="251">
        <v>4</v>
      </c>
      <c r="AA52" s="251">
        <v>8</v>
      </c>
      <c r="AB52" s="252">
        <f t="shared" si="0"/>
        <v>633.6</v>
      </c>
      <c r="AC52" s="252">
        <f>ROUND(AB52*事業まとめ!$Q$6,2)</f>
        <v>17107.2</v>
      </c>
      <c r="AD52" s="253"/>
      <c r="AE52" s="253"/>
      <c r="AF52" s="253"/>
      <c r="AG52" s="253"/>
      <c r="AH52" s="253"/>
      <c r="AI52" s="253"/>
      <c r="AJ52" s="253"/>
      <c r="AK52" s="252">
        <f t="shared" si="1"/>
        <v>0</v>
      </c>
      <c r="AL52" s="252">
        <f>ROUND(AK52*事業まとめ!$Q$6,2)</f>
        <v>0</v>
      </c>
      <c r="AM52" s="254">
        <f t="shared" si="2"/>
        <v>633.6</v>
      </c>
      <c r="AN52" s="254">
        <f t="shared" si="2"/>
        <v>17107.2</v>
      </c>
      <c r="AO52" s="259"/>
      <c r="AP52" s="260">
        <f t="shared" si="3"/>
        <v>0</v>
      </c>
      <c r="AQ52" s="259"/>
      <c r="AR52" s="257"/>
      <c r="AS52" s="257"/>
      <c r="AT52" s="257"/>
      <c r="AU52" s="257"/>
      <c r="AV52" s="257"/>
      <c r="AW52" s="257"/>
    </row>
    <row r="53" spans="2:49" s="264" customFormat="1" x14ac:dyDescent="0.4">
      <c r="B53" s="251">
        <v>18</v>
      </c>
      <c r="C53" s="251" t="s">
        <v>1463</v>
      </c>
      <c r="D53" s="251" t="s">
        <v>1468</v>
      </c>
      <c r="E53" s="251" t="s">
        <v>69</v>
      </c>
      <c r="F53" s="251" t="s">
        <v>272</v>
      </c>
      <c r="G53" s="251"/>
      <c r="H53" s="251" t="s">
        <v>9</v>
      </c>
      <c r="I53" s="251">
        <v>10</v>
      </c>
      <c r="J53" s="251">
        <v>220</v>
      </c>
      <c r="K53" s="251" t="s">
        <v>286</v>
      </c>
      <c r="L53" s="251"/>
      <c r="M53" s="251" t="s">
        <v>16</v>
      </c>
      <c r="N53" s="251">
        <v>1</v>
      </c>
      <c r="O53" s="251" t="s">
        <v>8</v>
      </c>
      <c r="P53" s="251" t="s">
        <v>9</v>
      </c>
      <c r="Q53" s="251" t="s">
        <v>9</v>
      </c>
      <c r="R53" s="251" t="s">
        <v>9</v>
      </c>
      <c r="S53" s="251" t="s">
        <v>9</v>
      </c>
      <c r="T53" s="251" t="s">
        <v>9</v>
      </c>
      <c r="U53" s="251" t="s">
        <v>9</v>
      </c>
      <c r="V53" s="251" t="s">
        <v>9</v>
      </c>
      <c r="W53" s="251" t="s">
        <v>9</v>
      </c>
      <c r="X53" s="251" t="s">
        <v>9</v>
      </c>
      <c r="Y53" s="251">
        <v>36</v>
      </c>
      <c r="Z53" s="251">
        <v>1</v>
      </c>
      <c r="AA53" s="251">
        <v>1</v>
      </c>
      <c r="AB53" s="252">
        <f t="shared" si="0"/>
        <v>79.2</v>
      </c>
      <c r="AC53" s="252">
        <f>ROUND(AB53*事業まとめ!$Q$6,2)</f>
        <v>2138.4</v>
      </c>
      <c r="AD53" s="253"/>
      <c r="AE53" s="253"/>
      <c r="AF53" s="253"/>
      <c r="AG53" s="253"/>
      <c r="AH53" s="253"/>
      <c r="AI53" s="253"/>
      <c r="AJ53" s="253"/>
      <c r="AK53" s="252">
        <f t="shared" si="1"/>
        <v>0</v>
      </c>
      <c r="AL53" s="252">
        <f>ROUND(AK53*事業まとめ!$Q$6,2)</f>
        <v>0</v>
      </c>
      <c r="AM53" s="254">
        <f t="shared" si="2"/>
        <v>79.2</v>
      </c>
      <c r="AN53" s="254">
        <f t="shared" si="2"/>
        <v>2138.4</v>
      </c>
      <c r="AO53" s="259"/>
      <c r="AP53" s="260">
        <f t="shared" si="3"/>
        <v>0</v>
      </c>
      <c r="AQ53" s="259"/>
      <c r="AR53" s="257"/>
      <c r="AS53" s="257"/>
      <c r="AT53" s="257"/>
      <c r="AU53" s="257"/>
      <c r="AV53" s="257"/>
      <c r="AW53" s="257"/>
    </row>
    <row r="54" spans="2:49" s="264" customFormat="1" x14ac:dyDescent="0.4">
      <c r="B54" s="251">
        <v>18</v>
      </c>
      <c r="C54" s="251" t="s">
        <v>1463</v>
      </c>
      <c r="D54" s="251" t="s">
        <v>1468</v>
      </c>
      <c r="E54" s="251" t="s">
        <v>69</v>
      </c>
      <c r="F54" s="251" t="s">
        <v>272</v>
      </c>
      <c r="G54" s="251"/>
      <c r="H54" s="251" t="s">
        <v>9</v>
      </c>
      <c r="I54" s="251">
        <v>10</v>
      </c>
      <c r="J54" s="251">
        <v>220</v>
      </c>
      <c r="K54" s="251" t="s">
        <v>667</v>
      </c>
      <c r="L54" s="251"/>
      <c r="M54" s="251" t="s">
        <v>1466</v>
      </c>
      <c r="N54" s="251">
        <v>2</v>
      </c>
      <c r="O54" s="251" t="s">
        <v>8</v>
      </c>
      <c r="P54" s="251" t="s">
        <v>9</v>
      </c>
      <c r="Q54" s="251" t="s">
        <v>9</v>
      </c>
      <c r="R54" s="251" t="s">
        <v>9</v>
      </c>
      <c r="S54" s="251" t="s">
        <v>9</v>
      </c>
      <c r="T54" s="251" t="s">
        <v>9</v>
      </c>
      <c r="U54" s="251" t="s">
        <v>9</v>
      </c>
      <c r="V54" s="251" t="s">
        <v>9</v>
      </c>
      <c r="W54" s="251" t="s">
        <v>9</v>
      </c>
      <c r="X54" s="251" t="s">
        <v>9</v>
      </c>
      <c r="Y54" s="251">
        <v>36</v>
      </c>
      <c r="Z54" s="251">
        <v>1</v>
      </c>
      <c r="AA54" s="251">
        <v>2</v>
      </c>
      <c r="AB54" s="252">
        <f t="shared" si="0"/>
        <v>158.4</v>
      </c>
      <c r="AC54" s="252">
        <f>ROUND(AB54*事業まとめ!$Q$6,2)</f>
        <v>4276.8</v>
      </c>
      <c r="AD54" s="253"/>
      <c r="AE54" s="253"/>
      <c r="AF54" s="253"/>
      <c r="AG54" s="253"/>
      <c r="AH54" s="253"/>
      <c r="AI54" s="253"/>
      <c r="AJ54" s="253"/>
      <c r="AK54" s="252">
        <f t="shared" si="1"/>
        <v>0</v>
      </c>
      <c r="AL54" s="252">
        <f>ROUND(AK54*事業まとめ!$Q$6,2)</f>
        <v>0</v>
      </c>
      <c r="AM54" s="254">
        <f t="shared" si="2"/>
        <v>158.4</v>
      </c>
      <c r="AN54" s="254">
        <f t="shared" si="2"/>
        <v>4276.8</v>
      </c>
      <c r="AO54" s="259"/>
      <c r="AP54" s="260">
        <f t="shared" si="3"/>
        <v>0</v>
      </c>
      <c r="AQ54" s="259"/>
      <c r="AR54" s="257"/>
      <c r="AS54" s="257"/>
      <c r="AT54" s="257"/>
      <c r="AU54" s="257"/>
      <c r="AV54" s="257"/>
      <c r="AW54" s="257"/>
    </row>
    <row r="55" spans="2:49" s="264" customFormat="1" x14ac:dyDescent="0.4">
      <c r="B55" s="251">
        <v>18</v>
      </c>
      <c r="C55" s="251" t="s">
        <v>1463</v>
      </c>
      <c r="D55" s="251" t="s">
        <v>1468</v>
      </c>
      <c r="E55" s="251" t="s">
        <v>69</v>
      </c>
      <c r="F55" s="251" t="s">
        <v>272</v>
      </c>
      <c r="G55" s="251"/>
      <c r="H55" s="251" t="s">
        <v>9</v>
      </c>
      <c r="I55" s="251">
        <v>10</v>
      </c>
      <c r="J55" s="251">
        <v>220</v>
      </c>
      <c r="K55" s="251" t="s">
        <v>298</v>
      </c>
      <c r="L55" s="251"/>
      <c r="M55" s="251" t="s">
        <v>16</v>
      </c>
      <c r="N55" s="251">
        <v>1</v>
      </c>
      <c r="O55" s="251" t="s">
        <v>8</v>
      </c>
      <c r="P55" s="251" t="s">
        <v>9</v>
      </c>
      <c r="Q55" s="251" t="s">
        <v>9</v>
      </c>
      <c r="R55" s="251" t="s">
        <v>9</v>
      </c>
      <c r="S55" s="251" t="s">
        <v>9</v>
      </c>
      <c r="T55" s="251" t="s">
        <v>9</v>
      </c>
      <c r="U55" s="251" t="s">
        <v>9</v>
      </c>
      <c r="V55" s="251" t="s">
        <v>9</v>
      </c>
      <c r="W55" s="251" t="s">
        <v>9</v>
      </c>
      <c r="X55" s="251" t="s">
        <v>9</v>
      </c>
      <c r="Y55" s="251">
        <v>36</v>
      </c>
      <c r="Z55" s="251">
        <v>1</v>
      </c>
      <c r="AA55" s="251">
        <v>1</v>
      </c>
      <c r="AB55" s="252">
        <f t="shared" si="0"/>
        <v>79.2</v>
      </c>
      <c r="AC55" s="252">
        <f>ROUND(AB55*事業まとめ!$Q$6,2)</f>
        <v>2138.4</v>
      </c>
      <c r="AD55" s="253"/>
      <c r="AE55" s="253"/>
      <c r="AF55" s="253"/>
      <c r="AG55" s="253"/>
      <c r="AH55" s="253"/>
      <c r="AI55" s="253"/>
      <c r="AJ55" s="253"/>
      <c r="AK55" s="252">
        <f t="shared" si="1"/>
        <v>0</v>
      </c>
      <c r="AL55" s="252">
        <f>ROUND(AK55*事業まとめ!$Q$6,2)</f>
        <v>0</v>
      </c>
      <c r="AM55" s="254">
        <f t="shared" si="2"/>
        <v>79.2</v>
      </c>
      <c r="AN55" s="254">
        <f t="shared" si="2"/>
        <v>2138.4</v>
      </c>
      <c r="AO55" s="259"/>
      <c r="AP55" s="260">
        <f t="shared" si="3"/>
        <v>0</v>
      </c>
      <c r="AQ55" s="259"/>
      <c r="AR55" s="257"/>
      <c r="AS55" s="257"/>
      <c r="AT55" s="257"/>
      <c r="AU55" s="257"/>
      <c r="AV55" s="257"/>
      <c r="AW55" s="257"/>
    </row>
    <row r="56" spans="2:49" s="264" customFormat="1" x14ac:dyDescent="0.4">
      <c r="B56" s="251">
        <v>18</v>
      </c>
      <c r="C56" s="251" t="s">
        <v>1463</v>
      </c>
      <c r="D56" s="251" t="s">
        <v>1468</v>
      </c>
      <c r="E56" s="251" t="s">
        <v>69</v>
      </c>
      <c r="F56" s="251" t="s">
        <v>272</v>
      </c>
      <c r="G56" s="261"/>
      <c r="H56" s="251" t="s">
        <v>9</v>
      </c>
      <c r="I56" s="251">
        <v>10</v>
      </c>
      <c r="J56" s="251">
        <v>220</v>
      </c>
      <c r="K56" s="251" t="s">
        <v>308</v>
      </c>
      <c r="L56" s="251"/>
      <c r="M56" s="251" t="s">
        <v>1466</v>
      </c>
      <c r="N56" s="251">
        <v>2</v>
      </c>
      <c r="O56" s="251" t="s">
        <v>8</v>
      </c>
      <c r="P56" s="251" t="s">
        <v>9</v>
      </c>
      <c r="Q56" s="251" t="s">
        <v>9</v>
      </c>
      <c r="R56" s="251" t="s">
        <v>9</v>
      </c>
      <c r="S56" s="251" t="s">
        <v>9</v>
      </c>
      <c r="T56" s="251" t="s">
        <v>9</v>
      </c>
      <c r="U56" s="251" t="s">
        <v>9</v>
      </c>
      <c r="V56" s="251" t="s">
        <v>9</v>
      </c>
      <c r="W56" s="251" t="s">
        <v>9</v>
      </c>
      <c r="X56" s="251" t="s">
        <v>9</v>
      </c>
      <c r="Y56" s="251">
        <v>36</v>
      </c>
      <c r="Z56" s="251">
        <v>5</v>
      </c>
      <c r="AA56" s="251">
        <v>10</v>
      </c>
      <c r="AB56" s="252">
        <f t="shared" si="0"/>
        <v>792</v>
      </c>
      <c r="AC56" s="252">
        <f>ROUND(AB56*事業まとめ!$Q$6,2)</f>
        <v>21384</v>
      </c>
      <c r="AD56" s="253"/>
      <c r="AE56" s="253"/>
      <c r="AF56" s="253"/>
      <c r="AG56" s="253"/>
      <c r="AH56" s="253"/>
      <c r="AI56" s="253"/>
      <c r="AJ56" s="253"/>
      <c r="AK56" s="252">
        <f t="shared" si="1"/>
        <v>0</v>
      </c>
      <c r="AL56" s="252">
        <f>ROUND(AK56*事業まとめ!$Q$6,2)</f>
        <v>0</v>
      </c>
      <c r="AM56" s="254">
        <f t="shared" si="2"/>
        <v>792</v>
      </c>
      <c r="AN56" s="254">
        <f t="shared" si="2"/>
        <v>21384</v>
      </c>
      <c r="AO56" s="259"/>
      <c r="AP56" s="260">
        <f t="shared" si="3"/>
        <v>0</v>
      </c>
      <c r="AQ56" s="259"/>
      <c r="AR56" s="257"/>
      <c r="AS56" s="257"/>
      <c r="AT56" s="257"/>
      <c r="AU56" s="257"/>
      <c r="AV56" s="257"/>
      <c r="AW56" s="257"/>
    </row>
    <row r="57" spans="2:49" s="264" customFormat="1" x14ac:dyDescent="0.4">
      <c r="B57" s="251">
        <v>18</v>
      </c>
      <c r="C57" s="251" t="s">
        <v>1463</v>
      </c>
      <c r="D57" s="251" t="s">
        <v>1468</v>
      </c>
      <c r="E57" s="251" t="s">
        <v>69</v>
      </c>
      <c r="F57" s="251" t="s">
        <v>2071</v>
      </c>
      <c r="G57" s="261"/>
      <c r="H57" s="251" t="s">
        <v>9</v>
      </c>
      <c r="I57" s="251">
        <v>3</v>
      </c>
      <c r="J57" s="251">
        <v>220</v>
      </c>
      <c r="K57" s="251" t="s">
        <v>849</v>
      </c>
      <c r="L57" s="251"/>
      <c r="M57" s="251" t="s">
        <v>7</v>
      </c>
      <c r="N57" s="251">
        <v>1</v>
      </c>
      <c r="O57" s="251" t="s">
        <v>8</v>
      </c>
      <c r="P57" s="251" t="s">
        <v>9</v>
      </c>
      <c r="Q57" s="251" t="s">
        <v>9</v>
      </c>
      <c r="R57" s="251" t="s">
        <v>9</v>
      </c>
      <c r="S57" s="251" t="s">
        <v>9</v>
      </c>
      <c r="T57" s="251" t="s">
        <v>9</v>
      </c>
      <c r="U57" s="251" t="s">
        <v>9</v>
      </c>
      <c r="V57" s="251" t="s">
        <v>9</v>
      </c>
      <c r="W57" s="251" t="s">
        <v>9</v>
      </c>
      <c r="X57" s="251" t="s">
        <v>9</v>
      </c>
      <c r="Y57" s="251">
        <v>36</v>
      </c>
      <c r="Z57" s="251">
        <v>1</v>
      </c>
      <c r="AA57" s="251">
        <v>1</v>
      </c>
      <c r="AB57" s="252">
        <f t="shared" si="0"/>
        <v>23.76</v>
      </c>
      <c r="AC57" s="252">
        <f>ROUND(AB57*事業まとめ!$Q$6,2)</f>
        <v>641.52</v>
      </c>
      <c r="AD57" s="253"/>
      <c r="AE57" s="253"/>
      <c r="AF57" s="253"/>
      <c r="AG57" s="253"/>
      <c r="AH57" s="253"/>
      <c r="AI57" s="253"/>
      <c r="AJ57" s="253"/>
      <c r="AK57" s="252">
        <f t="shared" si="1"/>
        <v>0</v>
      </c>
      <c r="AL57" s="252">
        <f>ROUND(AK57*事業まとめ!$Q$6,2)</f>
        <v>0</v>
      </c>
      <c r="AM57" s="254">
        <f t="shared" si="2"/>
        <v>23.76</v>
      </c>
      <c r="AN57" s="254">
        <f t="shared" si="2"/>
        <v>641.52</v>
      </c>
      <c r="AO57" s="259"/>
      <c r="AP57" s="260">
        <f t="shared" si="3"/>
        <v>0</v>
      </c>
      <c r="AQ57" s="259"/>
      <c r="AR57" s="257"/>
      <c r="AS57" s="257"/>
      <c r="AT57" s="257"/>
      <c r="AU57" s="257"/>
      <c r="AV57" s="257"/>
      <c r="AW57" s="257"/>
    </row>
    <row r="58" spans="2:49" s="264" customFormat="1" x14ac:dyDescent="0.4">
      <c r="B58" s="251">
        <v>18</v>
      </c>
      <c r="C58" s="251" t="s">
        <v>1463</v>
      </c>
      <c r="D58" s="251" t="s">
        <v>1468</v>
      </c>
      <c r="E58" s="251" t="s">
        <v>69</v>
      </c>
      <c r="F58" s="251" t="s">
        <v>2073</v>
      </c>
      <c r="G58" s="251"/>
      <c r="H58" s="251" t="s">
        <v>9</v>
      </c>
      <c r="I58" s="251">
        <v>10</v>
      </c>
      <c r="J58" s="251">
        <v>220</v>
      </c>
      <c r="K58" s="251" t="s">
        <v>298</v>
      </c>
      <c r="L58" s="251"/>
      <c r="M58" s="251" t="s">
        <v>16</v>
      </c>
      <c r="N58" s="251">
        <v>1</v>
      </c>
      <c r="O58" s="251" t="s">
        <v>8</v>
      </c>
      <c r="P58" s="251" t="s">
        <v>9</v>
      </c>
      <c r="Q58" s="251" t="s">
        <v>9</v>
      </c>
      <c r="R58" s="251" t="s">
        <v>9</v>
      </c>
      <c r="S58" s="251" t="s">
        <v>9</v>
      </c>
      <c r="T58" s="251" t="s">
        <v>9</v>
      </c>
      <c r="U58" s="251" t="s">
        <v>9</v>
      </c>
      <c r="V58" s="251" t="s">
        <v>9</v>
      </c>
      <c r="W58" s="251" t="s">
        <v>9</v>
      </c>
      <c r="X58" s="251" t="s">
        <v>9</v>
      </c>
      <c r="Y58" s="251">
        <v>36</v>
      </c>
      <c r="Z58" s="251">
        <v>2</v>
      </c>
      <c r="AA58" s="251">
        <v>2</v>
      </c>
      <c r="AB58" s="252">
        <f t="shared" si="0"/>
        <v>158.4</v>
      </c>
      <c r="AC58" s="252">
        <f>ROUND(AB58*事業まとめ!$Q$6,2)</f>
        <v>4276.8</v>
      </c>
      <c r="AD58" s="253"/>
      <c r="AE58" s="253"/>
      <c r="AF58" s="253"/>
      <c r="AG58" s="253"/>
      <c r="AH58" s="253"/>
      <c r="AI58" s="253"/>
      <c r="AJ58" s="253"/>
      <c r="AK58" s="252">
        <f t="shared" si="1"/>
        <v>0</v>
      </c>
      <c r="AL58" s="252">
        <f>ROUND(AK58*事業まとめ!$Q$6,2)</f>
        <v>0</v>
      </c>
      <c r="AM58" s="254">
        <f t="shared" si="2"/>
        <v>158.4</v>
      </c>
      <c r="AN58" s="254">
        <f t="shared" si="2"/>
        <v>4276.8</v>
      </c>
      <c r="AO58" s="259"/>
      <c r="AP58" s="260">
        <f t="shared" si="3"/>
        <v>0</v>
      </c>
      <c r="AQ58" s="259"/>
      <c r="AR58" s="257"/>
      <c r="AS58" s="257"/>
      <c r="AT58" s="257"/>
      <c r="AU58" s="257"/>
      <c r="AV58" s="257"/>
      <c r="AW58" s="257"/>
    </row>
    <row r="59" spans="2:49" s="264" customFormat="1" x14ac:dyDescent="0.4">
      <c r="B59" s="251">
        <v>18</v>
      </c>
      <c r="C59" s="251" t="s">
        <v>1463</v>
      </c>
      <c r="D59" s="251" t="s">
        <v>1468</v>
      </c>
      <c r="E59" s="251" t="s">
        <v>69</v>
      </c>
      <c r="F59" s="251" t="s">
        <v>2073</v>
      </c>
      <c r="G59" s="251"/>
      <c r="H59" s="251" t="s">
        <v>9</v>
      </c>
      <c r="I59" s="251">
        <v>10</v>
      </c>
      <c r="J59" s="251">
        <v>220</v>
      </c>
      <c r="K59" s="251" t="s">
        <v>308</v>
      </c>
      <c r="L59" s="251"/>
      <c r="M59" s="251" t="s">
        <v>1466</v>
      </c>
      <c r="N59" s="251">
        <v>2</v>
      </c>
      <c r="O59" s="251" t="s">
        <v>8</v>
      </c>
      <c r="P59" s="251" t="s">
        <v>9</v>
      </c>
      <c r="Q59" s="251" t="s">
        <v>9</v>
      </c>
      <c r="R59" s="251" t="s">
        <v>9</v>
      </c>
      <c r="S59" s="251" t="s">
        <v>9</v>
      </c>
      <c r="T59" s="251" t="s">
        <v>9</v>
      </c>
      <c r="U59" s="251" t="s">
        <v>9</v>
      </c>
      <c r="V59" s="251" t="s">
        <v>9</v>
      </c>
      <c r="W59" s="251" t="s">
        <v>9</v>
      </c>
      <c r="X59" s="251" t="s">
        <v>9</v>
      </c>
      <c r="Y59" s="251">
        <v>36</v>
      </c>
      <c r="Z59" s="251">
        <v>6</v>
      </c>
      <c r="AA59" s="251">
        <v>12</v>
      </c>
      <c r="AB59" s="252">
        <f t="shared" si="0"/>
        <v>950.4</v>
      </c>
      <c r="AC59" s="252">
        <f>ROUND(AB59*事業まとめ!$Q$6,2)</f>
        <v>25660.799999999999</v>
      </c>
      <c r="AD59" s="253"/>
      <c r="AE59" s="253"/>
      <c r="AF59" s="253"/>
      <c r="AG59" s="253"/>
      <c r="AH59" s="253"/>
      <c r="AI59" s="253"/>
      <c r="AJ59" s="253"/>
      <c r="AK59" s="252">
        <f t="shared" si="1"/>
        <v>0</v>
      </c>
      <c r="AL59" s="252">
        <f>ROUND(AK59*事業まとめ!$Q$6,2)</f>
        <v>0</v>
      </c>
      <c r="AM59" s="254">
        <f t="shared" si="2"/>
        <v>950.4</v>
      </c>
      <c r="AN59" s="254">
        <f t="shared" si="2"/>
        <v>25660.799999999999</v>
      </c>
      <c r="AO59" s="259"/>
      <c r="AP59" s="260">
        <f t="shared" si="3"/>
        <v>0</v>
      </c>
      <c r="AQ59" s="259"/>
      <c r="AR59" s="257"/>
      <c r="AS59" s="257"/>
      <c r="AT59" s="257"/>
      <c r="AU59" s="257"/>
      <c r="AV59" s="257"/>
      <c r="AW59" s="257"/>
    </row>
    <row r="60" spans="2:49" s="264" customFormat="1" x14ac:dyDescent="0.4">
      <c r="B60" s="251">
        <v>18</v>
      </c>
      <c r="C60" s="251" t="s">
        <v>1463</v>
      </c>
      <c r="D60" s="251" t="s">
        <v>1468</v>
      </c>
      <c r="E60" s="251" t="s">
        <v>69</v>
      </c>
      <c r="F60" s="251" t="s">
        <v>2026</v>
      </c>
      <c r="G60" s="251"/>
      <c r="H60" s="251" t="s">
        <v>9</v>
      </c>
      <c r="I60" s="251">
        <v>1.8</v>
      </c>
      <c r="J60" s="251">
        <v>220</v>
      </c>
      <c r="K60" s="251" t="s">
        <v>656</v>
      </c>
      <c r="L60" s="251"/>
      <c r="M60" s="251" t="s">
        <v>7</v>
      </c>
      <c r="N60" s="251">
        <v>1</v>
      </c>
      <c r="O60" s="251" t="s">
        <v>8</v>
      </c>
      <c r="P60" s="251" t="s">
        <v>9</v>
      </c>
      <c r="Q60" s="251" t="s">
        <v>9</v>
      </c>
      <c r="R60" s="251" t="s">
        <v>9</v>
      </c>
      <c r="S60" s="251" t="s">
        <v>9</v>
      </c>
      <c r="T60" s="251" t="s">
        <v>9</v>
      </c>
      <c r="U60" s="251" t="s">
        <v>9</v>
      </c>
      <c r="V60" s="251" t="s">
        <v>9</v>
      </c>
      <c r="W60" s="251" t="s">
        <v>9</v>
      </c>
      <c r="X60" s="251" t="s">
        <v>9</v>
      </c>
      <c r="Y60" s="251">
        <v>36</v>
      </c>
      <c r="Z60" s="251">
        <v>3</v>
      </c>
      <c r="AA60" s="251">
        <v>3</v>
      </c>
      <c r="AB60" s="252">
        <f t="shared" si="0"/>
        <v>42.77</v>
      </c>
      <c r="AC60" s="252">
        <f>ROUND(AB60*事業まとめ!$Q$6,2)</f>
        <v>1154.79</v>
      </c>
      <c r="AD60" s="253"/>
      <c r="AE60" s="253"/>
      <c r="AF60" s="253"/>
      <c r="AG60" s="253"/>
      <c r="AH60" s="253"/>
      <c r="AI60" s="253"/>
      <c r="AJ60" s="253"/>
      <c r="AK60" s="252">
        <f t="shared" si="1"/>
        <v>0</v>
      </c>
      <c r="AL60" s="252">
        <f>ROUND(AK60*事業まとめ!$Q$6,2)</f>
        <v>0</v>
      </c>
      <c r="AM60" s="254">
        <f t="shared" si="2"/>
        <v>42.77</v>
      </c>
      <c r="AN60" s="254">
        <f t="shared" si="2"/>
        <v>1154.79</v>
      </c>
      <c r="AO60" s="259"/>
      <c r="AP60" s="260">
        <f t="shared" si="3"/>
        <v>0</v>
      </c>
      <c r="AQ60" s="259"/>
      <c r="AR60" s="257"/>
      <c r="AS60" s="257"/>
      <c r="AT60" s="257"/>
      <c r="AU60" s="257"/>
      <c r="AV60" s="257"/>
      <c r="AW60" s="257"/>
    </row>
    <row r="61" spans="2:49" s="264" customFormat="1" x14ac:dyDescent="0.4">
      <c r="B61" s="251">
        <v>18</v>
      </c>
      <c r="C61" s="251" t="s">
        <v>1463</v>
      </c>
      <c r="D61" s="251" t="s">
        <v>1468</v>
      </c>
      <c r="E61" s="251" t="s">
        <v>69</v>
      </c>
      <c r="F61" s="258" t="s">
        <v>2026</v>
      </c>
      <c r="G61" s="251" t="s">
        <v>2150</v>
      </c>
      <c r="H61" s="251" t="s">
        <v>406</v>
      </c>
      <c r="I61" s="251" t="s">
        <v>9</v>
      </c>
      <c r="J61" s="251" t="s">
        <v>9</v>
      </c>
      <c r="K61" s="251" t="s">
        <v>771</v>
      </c>
      <c r="L61" s="251"/>
      <c r="M61" s="251" t="s">
        <v>17</v>
      </c>
      <c r="N61" s="251">
        <v>1</v>
      </c>
      <c r="O61" s="251" t="s">
        <v>18</v>
      </c>
      <c r="P61" s="251" t="s">
        <v>9</v>
      </c>
      <c r="Q61" s="251" t="s">
        <v>9</v>
      </c>
      <c r="R61" s="251" t="s">
        <v>9</v>
      </c>
      <c r="S61" s="251" t="s">
        <v>9</v>
      </c>
      <c r="T61" s="251" t="s">
        <v>9</v>
      </c>
      <c r="U61" s="251" t="s">
        <v>9</v>
      </c>
      <c r="V61" s="251" t="s">
        <v>9</v>
      </c>
      <c r="W61" s="251" t="s">
        <v>9</v>
      </c>
      <c r="X61" s="251" t="s">
        <v>9</v>
      </c>
      <c r="Y61" s="251" t="s">
        <v>9</v>
      </c>
      <c r="Z61" s="251">
        <v>6</v>
      </c>
      <c r="AA61" s="251">
        <v>6</v>
      </c>
      <c r="AB61" s="252">
        <f t="shared" si="0"/>
        <v>0</v>
      </c>
      <c r="AC61" s="252">
        <f>ROUND(AB61*事業まとめ!$Q$6,2)</f>
        <v>0</v>
      </c>
      <c r="AD61" s="253"/>
      <c r="AE61" s="253"/>
      <c r="AF61" s="253"/>
      <c r="AG61" s="253"/>
      <c r="AH61" s="253"/>
      <c r="AI61" s="253"/>
      <c r="AJ61" s="253"/>
      <c r="AK61" s="252">
        <f t="shared" si="1"/>
        <v>0</v>
      </c>
      <c r="AL61" s="252">
        <f>ROUND(AK61*事業まとめ!$Q$6,2)</f>
        <v>0</v>
      </c>
      <c r="AM61" s="254">
        <f t="shared" si="2"/>
        <v>0</v>
      </c>
      <c r="AN61" s="254">
        <f t="shared" si="2"/>
        <v>0</v>
      </c>
      <c r="AO61" s="259"/>
      <c r="AP61" s="260">
        <f t="shared" si="3"/>
        <v>0</v>
      </c>
      <c r="AQ61" s="259"/>
      <c r="AR61" s="257"/>
      <c r="AS61" s="257"/>
      <c r="AT61" s="257"/>
      <c r="AU61" s="257"/>
      <c r="AV61" s="257"/>
      <c r="AW61" s="257"/>
    </row>
    <row r="62" spans="2:49" s="264" customFormat="1" x14ac:dyDescent="0.4">
      <c r="B62" s="251">
        <v>18</v>
      </c>
      <c r="C62" s="251" t="s">
        <v>1463</v>
      </c>
      <c r="D62" s="251" t="s">
        <v>1468</v>
      </c>
      <c r="E62" s="251" t="s">
        <v>69</v>
      </c>
      <c r="F62" s="258" t="s">
        <v>2025</v>
      </c>
      <c r="G62" s="251"/>
      <c r="H62" s="251" t="s">
        <v>9</v>
      </c>
      <c r="I62" s="251">
        <v>1.8</v>
      </c>
      <c r="J62" s="251">
        <v>220</v>
      </c>
      <c r="K62" s="251" t="s">
        <v>656</v>
      </c>
      <c r="L62" s="251"/>
      <c r="M62" s="251" t="s">
        <v>7</v>
      </c>
      <c r="N62" s="251">
        <v>1</v>
      </c>
      <c r="O62" s="251" t="s">
        <v>8</v>
      </c>
      <c r="P62" s="251" t="s">
        <v>9</v>
      </c>
      <c r="Q62" s="251" t="s">
        <v>9</v>
      </c>
      <c r="R62" s="251" t="s">
        <v>9</v>
      </c>
      <c r="S62" s="251" t="s">
        <v>9</v>
      </c>
      <c r="T62" s="251" t="s">
        <v>9</v>
      </c>
      <c r="U62" s="251" t="s">
        <v>9</v>
      </c>
      <c r="V62" s="251" t="s">
        <v>9</v>
      </c>
      <c r="W62" s="251" t="s">
        <v>9</v>
      </c>
      <c r="X62" s="251" t="s">
        <v>9</v>
      </c>
      <c r="Y62" s="251">
        <v>36</v>
      </c>
      <c r="Z62" s="251">
        <v>2</v>
      </c>
      <c r="AA62" s="251">
        <v>2</v>
      </c>
      <c r="AB62" s="252">
        <f t="shared" si="0"/>
        <v>28.51</v>
      </c>
      <c r="AC62" s="252">
        <f>ROUND(AB62*事業まとめ!$Q$6,2)</f>
        <v>769.77</v>
      </c>
      <c r="AD62" s="253"/>
      <c r="AE62" s="253"/>
      <c r="AF62" s="253"/>
      <c r="AG62" s="253"/>
      <c r="AH62" s="253"/>
      <c r="AI62" s="253"/>
      <c r="AJ62" s="253"/>
      <c r="AK62" s="252">
        <f t="shared" si="1"/>
        <v>0</v>
      </c>
      <c r="AL62" s="252">
        <f>ROUND(AK62*事業まとめ!$Q$6,2)</f>
        <v>0</v>
      </c>
      <c r="AM62" s="254">
        <f t="shared" si="2"/>
        <v>28.51</v>
      </c>
      <c r="AN62" s="254">
        <f t="shared" si="2"/>
        <v>769.77</v>
      </c>
      <c r="AO62" s="259"/>
      <c r="AP62" s="260">
        <f t="shared" si="3"/>
        <v>0</v>
      </c>
      <c r="AQ62" s="259"/>
      <c r="AR62" s="257"/>
      <c r="AS62" s="257"/>
      <c r="AT62" s="257"/>
      <c r="AU62" s="257"/>
      <c r="AV62" s="257"/>
      <c r="AW62" s="257"/>
    </row>
    <row r="63" spans="2:49" s="264" customFormat="1" x14ac:dyDescent="0.4">
      <c r="B63" s="251">
        <v>18</v>
      </c>
      <c r="C63" s="251" t="s">
        <v>1463</v>
      </c>
      <c r="D63" s="251" t="s">
        <v>1468</v>
      </c>
      <c r="E63" s="251" t="s">
        <v>69</v>
      </c>
      <c r="F63" s="258" t="s">
        <v>2025</v>
      </c>
      <c r="G63" s="251" t="s">
        <v>2150</v>
      </c>
      <c r="H63" s="251" t="s">
        <v>406</v>
      </c>
      <c r="I63" s="251" t="s">
        <v>9</v>
      </c>
      <c r="J63" s="251" t="s">
        <v>9</v>
      </c>
      <c r="K63" s="251" t="s">
        <v>771</v>
      </c>
      <c r="L63" s="251"/>
      <c r="M63" s="251" t="s">
        <v>17</v>
      </c>
      <c r="N63" s="251">
        <v>1</v>
      </c>
      <c r="O63" s="251" t="s">
        <v>18</v>
      </c>
      <c r="P63" s="251" t="s">
        <v>9</v>
      </c>
      <c r="Q63" s="251" t="s">
        <v>9</v>
      </c>
      <c r="R63" s="251" t="s">
        <v>9</v>
      </c>
      <c r="S63" s="251" t="s">
        <v>9</v>
      </c>
      <c r="T63" s="251" t="s">
        <v>9</v>
      </c>
      <c r="U63" s="251" t="s">
        <v>9</v>
      </c>
      <c r="V63" s="251" t="s">
        <v>9</v>
      </c>
      <c r="W63" s="251" t="s">
        <v>9</v>
      </c>
      <c r="X63" s="251" t="s">
        <v>9</v>
      </c>
      <c r="Y63" s="251" t="s">
        <v>9</v>
      </c>
      <c r="Z63" s="251">
        <v>3</v>
      </c>
      <c r="AA63" s="251">
        <v>3</v>
      </c>
      <c r="AB63" s="252">
        <f t="shared" si="0"/>
        <v>0</v>
      </c>
      <c r="AC63" s="252">
        <f>ROUND(AB63*事業まとめ!$Q$6,2)</f>
        <v>0</v>
      </c>
      <c r="AD63" s="253"/>
      <c r="AE63" s="253"/>
      <c r="AF63" s="253"/>
      <c r="AG63" s="253"/>
      <c r="AH63" s="253"/>
      <c r="AI63" s="253"/>
      <c r="AJ63" s="253"/>
      <c r="AK63" s="252">
        <f t="shared" si="1"/>
        <v>0</v>
      </c>
      <c r="AL63" s="252">
        <f>ROUND(AK63*事業まとめ!$Q$6,2)</f>
        <v>0</v>
      </c>
      <c r="AM63" s="254">
        <f t="shared" si="2"/>
        <v>0</v>
      </c>
      <c r="AN63" s="254">
        <f t="shared" si="2"/>
        <v>0</v>
      </c>
      <c r="AO63" s="259"/>
      <c r="AP63" s="260">
        <f t="shared" si="3"/>
        <v>0</v>
      </c>
      <c r="AQ63" s="259"/>
      <c r="AR63" s="257"/>
      <c r="AS63" s="257"/>
      <c r="AT63" s="257"/>
      <c r="AU63" s="257"/>
      <c r="AV63" s="257"/>
      <c r="AW63" s="257"/>
    </row>
    <row r="64" spans="2:49" s="264" customFormat="1" x14ac:dyDescent="0.4">
      <c r="B64" s="251">
        <v>18</v>
      </c>
      <c r="C64" s="251" t="s">
        <v>1463</v>
      </c>
      <c r="D64" s="251" t="s">
        <v>1469</v>
      </c>
      <c r="E64" s="251" t="s">
        <v>69</v>
      </c>
      <c r="F64" s="251" t="s">
        <v>251</v>
      </c>
      <c r="G64" s="251"/>
      <c r="H64" s="251" t="s">
        <v>9</v>
      </c>
      <c r="I64" s="251">
        <v>10</v>
      </c>
      <c r="J64" s="251">
        <v>220</v>
      </c>
      <c r="K64" s="251" t="s">
        <v>849</v>
      </c>
      <c r="L64" s="251"/>
      <c r="M64" s="251" t="s">
        <v>7</v>
      </c>
      <c r="N64" s="251">
        <v>1</v>
      </c>
      <c r="O64" s="251" t="s">
        <v>8</v>
      </c>
      <c r="P64" s="251" t="s">
        <v>9</v>
      </c>
      <c r="Q64" s="251" t="s">
        <v>9</v>
      </c>
      <c r="R64" s="251" t="s">
        <v>9</v>
      </c>
      <c r="S64" s="251" t="s">
        <v>9</v>
      </c>
      <c r="T64" s="251" t="s">
        <v>9</v>
      </c>
      <c r="U64" s="251" t="s">
        <v>9</v>
      </c>
      <c r="V64" s="251" t="s">
        <v>9</v>
      </c>
      <c r="W64" s="251" t="s">
        <v>9</v>
      </c>
      <c r="X64" s="251" t="s">
        <v>9</v>
      </c>
      <c r="Y64" s="251">
        <v>36</v>
      </c>
      <c r="Z64" s="251">
        <v>8</v>
      </c>
      <c r="AA64" s="251">
        <v>8</v>
      </c>
      <c r="AB64" s="252">
        <f t="shared" si="0"/>
        <v>633.6</v>
      </c>
      <c r="AC64" s="252">
        <f>ROUND(AB64*事業まとめ!$Q$6,2)</f>
        <v>17107.2</v>
      </c>
      <c r="AD64" s="253"/>
      <c r="AE64" s="253"/>
      <c r="AF64" s="253"/>
      <c r="AG64" s="253"/>
      <c r="AH64" s="253"/>
      <c r="AI64" s="253"/>
      <c r="AJ64" s="253"/>
      <c r="AK64" s="252">
        <f t="shared" si="1"/>
        <v>0</v>
      </c>
      <c r="AL64" s="252">
        <f>ROUND(AK64*事業まとめ!$Q$6,2)</f>
        <v>0</v>
      </c>
      <c r="AM64" s="254">
        <f t="shared" si="2"/>
        <v>633.6</v>
      </c>
      <c r="AN64" s="254">
        <f t="shared" si="2"/>
        <v>17107.2</v>
      </c>
      <c r="AO64" s="259"/>
      <c r="AP64" s="260">
        <f t="shared" si="3"/>
        <v>0</v>
      </c>
      <c r="AQ64" s="259"/>
      <c r="AR64" s="257"/>
      <c r="AS64" s="257"/>
      <c r="AT64" s="257"/>
      <c r="AU64" s="257"/>
      <c r="AV64" s="257"/>
      <c r="AW64" s="257"/>
    </row>
    <row r="65" spans="2:49" s="264" customFormat="1" x14ac:dyDescent="0.4">
      <c r="B65" s="251">
        <v>18</v>
      </c>
      <c r="C65" s="251" t="s">
        <v>1463</v>
      </c>
      <c r="D65" s="251" t="s">
        <v>1464</v>
      </c>
      <c r="E65" s="251" t="s">
        <v>69</v>
      </c>
      <c r="F65" s="251" t="s">
        <v>2033</v>
      </c>
      <c r="G65" s="251"/>
      <c r="H65" s="251" t="s">
        <v>9</v>
      </c>
      <c r="I65" s="251">
        <v>1.8</v>
      </c>
      <c r="J65" s="251">
        <v>220</v>
      </c>
      <c r="K65" s="251" t="s">
        <v>656</v>
      </c>
      <c r="L65" s="251"/>
      <c r="M65" s="251" t="s">
        <v>7</v>
      </c>
      <c r="N65" s="251">
        <v>1</v>
      </c>
      <c r="O65" s="251" t="s">
        <v>8</v>
      </c>
      <c r="P65" s="251" t="s">
        <v>9</v>
      </c>
      <c r="Q65" s="251" t="s">
        <v>9</v>
      </c>
      <c r="R65" s="251" t="s">
        <v>9</v>
      </c>
      <c r="S65" s="251" t="s">
        <v>9</v>
      </c>
      <c r="T65" s="251" t="s">
        <v>9</v>
      </c>
      <c r="U65" s="251" t="s">
        <v>9</v>
      </c>
      <c r="V65" s="251" t="s">
        <v>9</v>
      </c>
      <c r="W65" s="251" t="s">
        <v>9</v>
      </c>
      <c r="X65" s="251" t="s">
        <v>9</v>
      </c>
      <c r="Y65" s="251">
        <v>36</v>
      </c>
      <c r="Z65" s="251">
        <v>2</v>
      </c>
      <c r="AA65" s="251">
        <v>2</v>
      </c>
      <c r="AB65" s="252">
        <f t="shared" si="0"/>
        <v>28.51</v>
      </c>
      <c r="AC65" s="252">
        <f>ROUND(AB65*事業まとめ!$Q$6,2)</f>
        <v>769.77</v>
      </c>
      <c r="AD65" s="253"/>
      <c r="AE65" s="253"/>
      <c r="AF65" s="253"/>
      <c r="AG65" s="253"/>
      <c r="AH65" s="253"/>
      <c r="AI65" s="253"/>
      <c r="AJ65" s="253"/>
      <c r="AK65" s="252">
        <f t="shared" si="1"/>
        <v>0</v>
      </c>
      <c r="AL65" s="252">
        <f>ROUND(AK65*事業まとめ!$Q$6,2)</f>
        <v>0</v>
      </c>
      <c r="AM65" s="254">
        <f t="shared" si="2"/>
        <v>28.51</v>
      </c>
      <c r="AN65" s="254">
        <f t="shared" si="2"/>
        <v>769.77</v>
      </c>
      <c r="AO65" s="259"/>
      <c r="AP65" s="260">
        <f t="shared" si="3"/>
        <v>0</v>
      </c>
      <c r="AQ65" s="259"/>
      <c r="AR65" s="257"/>
      <c r="AS65" s="257"/>
      <c r="AT65" s="257"/>
      <c r="AU65" s="257"/>
      <c r="AV65" s="257"/>
      <c r="AW65" s="257"/>
    </row>
    <row r="66" spans="2:49" s="264" customFormat="1" x14ac:dyDescent="0.4">
      <c r="B66" s="251">
        <v>18</v>
      </c>
      <c r="C66" s="251" t="s">
        <v>1463</v>
      </c>
      <c r="D66" s="251" t="s">
        <v>1464</v>
      </c>
      <c r="E66" s="251" t="s">
        <v>69</v>
      </c>
      <c r="F66" s="258" t="s">
        <v>2033</v>
      </c>
      <c r="G66" s="251" t="s">
        <v>2150</v>
      </c>
      <c r="H66" s="251" t="s">
        <v>406</v>
      </c>
      <c r="I66" s="251" t="s">
        <v>9</v>
      </c>
      <c r="J66" s="251" t="s">
        <v>9</v>
      </c>
      <c r="K66" s="251" t="s">
        <v>771</v>
      </c>
      <c r="L66" s="251"/>
      <c r="M66" s="251" t="s">
        <v>17</v>
      </c>
      <c r="N66" s="251">
        <v>1</v>
      </c>
      <c r="O66" s="251" t="s">
        <v>18</v>
      </c>
      <c r="P66" s="251" t="s">
        <v>9</v>
      </c>
      <c r="Q66" s="251" t="s">
        <v>9</v>
      </c>
      <c r="R66" s="251" t="s">
        <v>9</v>
      </c>
      <c r="S66" s="251" t="s">
        <v>9</v>
      </c>
      <c r="T66" s="251" t="s">
        <v>9</v>
      </c>
      <c r="U66" s="251" t="s">
        <v>9</v>
      </c>
      <c r="V66" s="251" t="s">
        <v>9</v>
      </c>
      <c r="W66" s="251" t="s">
        <v>9</v>
      </c>
      <c r="X66" s="251" t="s">
        <v>9</v>
      </c>
      <c r="Y66" s="251" t="s">
        <v>9</v>
      </c>
      <c r="Z66" s="251">
        <v>1</v>
      </c>
      <c r="AA66" s="251">
        <v>1</v>
      </c>
      <c r="AB66" s="252">
        <f t="shared" si="0"/>
        <v>0</v>
      </c>
      <c r="AC66" s="252">
        <f>ROUND(AB66*事業まとめ!$Q$6,2)</f>
        <v>0</v>
      </c>
      <c r="AD66" s="253"/>
      <c r="AE66" s="253"/>
      <c r="AF66" s="253"/>
      <c r="AG66" s="253"/>
      <c r="AH66" s="253"/>
      <c r="AI66" s="253"/>
      <c r="AJ66" s="253"/>
      <c r="AK66" s="252">
        <f t="shared" si="1"/>
        <v>0</v>
      </c>
      <c r="AL66" s="252">
        <f>ROUND(AK66*事業まとめ!$Q$6,2)</f>
        <v>0</v>
      </c>
      <c r="AM66" s="254">
        <f t="shared" si="2"/>
        <v>0</v>
      </c>
      <c r="AN66" s="254">
        <f t="shared" si="2"/>
        <v>0</v>
      </c>
      <c r="AO66" s="259"/>
      <c r="AP66" s="260">
        <f t="shared" si="3"/>
        <v>0</v>
      </c>
      <c r="AQ66" s="259"/>
      <c r="AR66" s="257"/>
      <c r="AS66" s="257"/>
      <c r="AT66" s="257"/>
      <c r="AU66" s="257"/>
      <c r="AV66" s="257"/>
      <c r="AW66" s="257"/>
    </row>
    <row r="67" spans="2:49" s="264" customFormat="1" x14ac:dyDescent="0.4">
      <c r="B67" s="251">
        <v>18</v>
      </c>
      <c r="C67" s="251" t="s">
        <v>1463</v>
      </c>
      <c r="D67" s="251" t="s">
        <v>1464</v>
      </c>
      <c r="E67" s="251" t="s">
        <v>69</v>
      </c>
      <c r="F67" s="258" t="s">
        <v>2034</v>
      </c>
      <c r="G67" s="251"/>
      <c r="H67" s="251" t="s">
        <v>9</v>
      </c>
      <c r="I67" s="251">
        <v>1.8</v>
      </c>
      <c r="J67" s="251">
        <v>220</v>
      </c>
      <c r="K67" s="251" t="s">
        <v>656</v>
      </c>
      <c r="L67" s="251"/>
      <c r="M67" s="251" t="s">
        <v>7</v>
      </c>
      <c r="N67" s="251">
        <v>1</v>
      </c>
      <c r="O67" s="251" t="s">
        <v>8</v>
      </c>
      <c r="P67" s="251" t="s">
        <v>9</v>
      </c>
      <c r="Q67" s="251" t="s">
        <v>9</v>
      </c>
      <c r="R67" s="251" t="s">
        <v>9</v>
      </c>
      <c r="S67" s="251" t="s">
        <v>9</v>
      </c>
      <c r="T67" s="251" t="s">
        <v>9</v>
      </c>
      <c r="U67" s="251" t="s">
        <v>9</v>
      </c>
      <c r="V67" s="251" t="s">
        <v>9</v>
      </c>
      <c r="W67" s="251" t="s">
        <v>9</v>
      </c>
      <c r="X67" s="251" t="s">
        <v>9</v>
      </c>
      <c r="Y67" s="251">
        <v>36</v>
      </c>
      <c r="Z67" s="251">
        <v>1</v>
      </c>
      <c r="AA67" s="251">
        <v>1</v>
      </c>
      <c r="AB67" s="252">
        <f t="shared" si="0"/>
        <v>14.26</v>
      </c>
      <c r="AC67" s="252">
        <f>ROUND(AB67*事業まとめ!$Q$6,2)</f>
        <v>385.02</v>
      </c>
      <c r="AD67" s="253"/>
      <c r="AE67" s="253"/>
      <c r="AF67" s="253"/>
      <c r="AG67" s="253"/>
      <c r="AH67" s="253"/>
      <c r="AI67" s="253"/>
      <c r="AJ67" s="253"/>
      <c r="AK67" s="252">
        <f t="shared" si="1"/>
        <v>0</v>
      </c>
      <c r="AL67" s="252">
        <f>ROUND(AK67*事業まとめ!$Q$6,2)</f>
        <v>0</v>
      </c>
      <c r="AM67" s="254">
        <f t="shared" si="2"/>
        <v>14.26</v>
      </c>
      <c r="AN67" s="254">
        <f t="shared" si="2"/>
        <v>385.02</v>
      </c>
      <c r="AO67" s="259"/>
      <c r="AP67" s="260">
        <f t="shared" si="3"/>
        <v>0</v>
      </c>
      <c r="AQ67" s="259"/>
      <c r="AR67" s="257"/>
      <c r="AS67" s="257"/>
      <c r="AT67" s="257"/>
      <c r="AU67" s="257"/>
      <c r="AV67" s="257"/>
      <c r="AW67" s="257"/>
    </row>
    <row r="68" spans="2:49" s="264" customFormat="1" x14ac:dyDescent="0.4">
      <c r="B68" s="251">
        <v>18</v>
      </c>
      <c r="C68" s="251" t="s">
        <v>1463</v>
      </c>
      <c r="D68" s="251" t="s">
        <v>1464</v>
      </c>
      <c r="E68" s="251" t="s">
        <v>69</v>
      </c>
      <c r="F68" s="258" t="s">
        <v>2034</v>
      </c>
      <c r="G68" s="251" t="s">
        <v>2150</v>
      </c>
      <c r="H68" s="251" t="s">
        <v>406</v>
      </c>
      <c r="I68" s="251" t="s">
        <v>9</v>
      </c>
      <c r="J68" s="251" t="s">
        <v>9</v>
      </c>
      <c r="K68" s="251" t="s">
        <v>771</v>
      </c>
      <c r="L68" s="251"/>
      <c r="M68" s="251" t="s">
        <v>17</v>
      </c>
      <c r="N68" s="251">
        <v>1</v>
      </c>
      <c r="O68" s="251" t="s">
        <v>18</v>
      </c>
      <c r="P68" s="251" t="s">
        <v>9</v>
      </c>
      <c r="Q68" s="251" t="s">
        <v>9</v>
      </c>
      <c r="R68" s="251" t="s">
        <v>9</v>
      </c>
      <c r="S68" s="251" t="s">
        <v>9</v>
      </c>
      <c r="T68" s="251" t="s">
        <v>9</v>
      </c>
      <c r="U68" s="251" t="s">
        <v>9</v>
      </c>
      <c r="V68" s="251" t="s">
        <v>9</v>
      </c>
      <c r="W68" s="251" t="s">
        <v>9</v>
      </c>
      <c r="X68" s="251" t="s">
        <v>9</v>
      </c>
      <c r="Y68" s="251" t="s">
        <v>9</v>
      </c>
      <c r="Z68" s="251">
        <v>4</v>
      </c>
      <c r="AA68" s="251">
        <v>4</v>
      </c>
      <c r="AB68" s="252">
        <f t="shared" si="0"/>
        <v>0</v>
      </c>
      <c r="AC68" s="252">
        <f>ROUND(AB68*事業まとめ!$Q$6,2)</f>
        <v>0</v>
      </c>
      <c r="AD68" s="253"/>
      <c r="AE68" s="253"/>
      <c r="AF68" s="253"/>
      <c r="AG68" s="253"/>
      <c r="AH68" s="253"/>
      <c r="AI68" s="253"/>
      <c r="AJ68" s="253"/>
      <c r="AK68" s="252">
        <f t="shared" si="1"/>
        <v>0</v>
      </c>
      <c r="AL68" s="252">
        <f>ROUND(AK68*事業まとめ!$Q$6,2)</f>
        <v>0</v>
      </c>
      <c r="AM68" s="254">
        <f t="shared" si="2"/>
        <v>0</v>
      </c>
      <c r="AN68" s="254">
        <f t="shared" si="2"/>
        <v>0</v>
      </c>
      <c r="AO68" s="259"/>
      <c r="AP68" s="260">
        <f t="shared" si="3"/>
        <v>0</v>
      </c>
      <c r="AQ68" s="259"/>
      <c r="AR68" s="257"/>
      <c r="AS68" s="257"/>
      <c r="AT68" s="257"/>
      <c r="AU68" s="257"/>
      <c r="AV68" s="257"/>
      <c r="AW68" s="257"/>
    </row>
    <row r="69" spans="2:49" s="264" customFormat="1" x14ac:dyDescent="0.4">
      <c r="B69" s="251">
        <v>18</v>
      </c>
      <c r="C69" s="251" t="s">
        <v>1463</v>
      </c>
      <c r="D69" s="251" t="s">
        <v>1464</v>
      </c>
      <c r="E69" s="251" t="s">
        <v>69</v>
      </c>
      <c r="F69" s="258" t="s">
        <v>2069</v>
      </c>
      <c r="G69" s="251"/>
      <c r="H69" s="251" t="s">
        <v>9</v>
      </c>
      <c r="I69" s="251">
        <v>1.8</v>
      </c>
      <c r="J69" s="251">
        <v>220</v>
      </c>
      <c r="K69" s="251" t="s">
        <v>656</v>
      </c>
      <c r="L69" s="251"/>
      <c r="M69" s="251" t="s">
        <v>7</v>
      </c>
      <c r="N69" s="251">
        <v>1</v>
      </c>
      <c r="O69" s="251" t="s">
        <v>8</v>
      </c>
      <c r="P69" s="251" t="s">
        <v>9</v>
      </c>
      <c r="Q69" s="251" t="s">
        <v>9</v>
      </c>
      <c r="R69" s="251" t="s">
        <v>9</v>
      </c>
      <c r="S69" s="251" t="s">
        <v>9</v>
      </c>
      <c r="T69" s="251" t="s">
        <v>9</v>
      </c>
      <c r="U69" s="251" t="s">
        <v>9</v>
      </c>
      <c r="V69" s="251" t="s">
        <v>9</v>
      </c>
      <c r="W69" s="251" t="s">
        <v>9</v>
      </c>
      <c r="X69" s="251" t="s">
        <v>9</v>
      </c>
      <c r="Y69" s="251">
        <v>36</v>
      </c>
      <c r="Z69" s="251">
        <v>1</v>
      </c>
      <c r="AA69" s="251">
        <v>1</v>
      </c>
      <c r="AB69" s="252">
        <f t="shared" si="0"/>
        <v>14.26</v>
      </c>
      <c r="AC69" s="252">
        <f>ROUND(AB69*事業まとめ!$Q$6,2)</f>
        <v>385.02</v>
      </c>
      <c r="AD69" s="253"/>
      <c r="AE69" s="253"/>
      <c r="AF69" s="253"/>
      <c r="AG69" s="253"/>
      <c r="AH69" s="253"/>
      <c r="AI69" s="253"/>
      <c r="AJ69" s="253"/>
      <c r="AK69" s="252">
        <f t="shared" si="1"/>
        <v>0</v>
      </c>
      <c r="AL69" s="252">
        <f>ROUND(AK69*事業まとめ!$Q$6,2)</f>
        <v>0</v>
      </c>
      <c r="AM69" s="254">
        <f t="shared" si="2"/>
        <v>14.26</v>
      </c>
      <c r="AN69" s="254">
        <f t="shared" si="2"/>
        <v>385.02</v>
      </c>
      <c r="AO69" s="259"/>
      <c r="AP69" s="260">
        <f t="shared" si="3"/>
        <v>0</v>
      </c>
      <c r="AQ69" s="259"/>
      <c r="AR69" s="257"/>
      <c r="AS69" s="257"/>
      <c r="AT69" s="257"/>
      <c r="AU69" s="257"/>
      <c r="AV69" s="257"/>
      <c r="AW69" s="257"/>
    </row>
    <row r="70" spans="2:49" s="264" customFormat="1" x14ac:dyDescent="0.4">
      <c r="B70" s="251">
        <v>18</v>
      </c>
      <c r="C70" s="251" t="s">
        <v>1463</v>
      </c>
      <c r="D70" s="251" t="s">
        <v>1464</v>
      </c>
      <c r="E70" s="251" t="s">
        <v>284</v>
      </c>
      <c r="F70" s="251" t="s">
        <v>2068</v>
      </c>
      <c r="G70" s="261"/>
      <c r="H70" s="251" t="s">
        <v>9</v>
      </c>
      <c r="I70" s="251">
        <v>3</v>
      </c>
      <c r="J70" s="251">
        <v>220</v>
      </c>
      <c r="K70" s="251" t="s">
        <v>849</v>
      </c>
      <c r="L70" s="251"/>
      <c r="M70" s="251" t="s">
        <v>7</v>
      </c>
      <c r="N70" s="251">
        <v>1</v>
      </c>
      <c r="O70" s="251" t="s">
        <v>8</v>
      </c>
      <c r="P70" s="251" t="s">
        <v>9</v>
      </c>
      <c r="Q70" s="251" t="s">
        <v>9</v>
      </c>
      <c r="R70" s="251" t="s">
        <v>9</v>
      </c>
      <c r="S70" s="251" t="s">
        <v>9</v>
      </c>
      <c r="T70" s="251" t="s">
        <v>9</v>
      </c>
      <c r="U70" s="251" t="s">
        <v>9</v>
      </c>
      <c r="V70" s="251" t="s">
        <v>9</v>
      </c>
      <c r="W70" s="251" t="s">
        <v>9</v>
      </c>
      <c r="X70" s="251" t="s">
        <v>9</v>
      </c>
      <c r="Y70" s="251">
        <v>36</v>
      </c>
      <c r="Z70" s="251">
        <v>1</v>
      </c>
      <c r="AA70" s="251">
        <v>1</v>
      </c>
      <c r="AB70" s="252">
        <f t="shared" si="0"/>
        <v>23.76</v>
      </c>
      <c r="AC70" s="252">
        <f>ROUND(AB70*事業まとめ!$Q$6,2)</f>
        <v>641.52</v>
      </c>
      <c r="AD70" s="253"/>
      <c r="AE70" s="253"/>
      <c r="AF70" s="253"/>
      <c r="AG70" s="253"/>
      <c r="AH70" s="253"/>
      <c r="AI70" s="253"/>
      <c r="AJ70" s="253"/>
      <c r="AK70" s="252">
        <f t="shared" si="1"/>
        <v>0</v>
      </c>
      <c r="AL70" s="252">
        <f>ROUND(AK70*事業まとめ!$Q$6,2)</f>
        <v>0</v>
      </c>
      <c r="AM70" s="254">
        <f t="shared" si="2"/>
        <v>23.76</v>
      </c>
      <c r="AN70" s="254">
        <f t="shared" si="2"/>
        <v>641.52</v>
      </c>
      <c r="AO70" s="259"/>
      <c r="AP70" s="260">
        <f t="shared" si="3"/>
        <v>0</v>
      </c>
      <c r="AQ70" s="259"/>
      <c r="AR70" s="257"/>
      <c r="AS70" s="257"/>
      <c r="AT70" s="257"/>
      <c r="AU70" s="257"/>
      <c r="AV70" s="257"/>
      <c r="AW70" s="257"/>
    </row>
    <row r="71" spans="2:49" s="264" customFormat="1" x14ac:dyDescent="0.4">
      <c r="B71" s="251">
        <v>18</v>
      </c>
      <c r="C71" s="251" t="s">
        <v>1463</v>
      </c>
      <c r="D71" s="251" t="s">
        <v>1464</v>
      </c>
      <c r="E71" s="251" t="s">
        <v>284</v>
      </c>
      <c r="F71" s="251" t="s">
        <v>272</v>
      </c>
      <c r="G71" s="251"/>
      <c r="H71" s="251" t="s">
        <v>9</v>
      </c>
      <c r="I71" s="251">
        <v>10</v>
      </c>
      <c r="J71" s="251">
        <v>220</v>
      </c>
      <c r="K71" s="251" t="s">
        <v>286</v>
      </c>
      <c r="L71" s="251"/>
      <c r="M71" s="251" t="s">
        <v>16</v>
      </c>
      <c r="N71" s="251">
        <v>1</v>
      </c>
      <c r="O71" s="251" t="s">
        <v>8</v>
      </c>
      <c r="P71" s="251" t="s">
        <v>9</v>
      </c>
      <c r="Q71" s="251" t="s">
        <v>9</v>
      </c>
      <c r="R71" s="251" t="s">
        <v>9</v>
      </c>
      <c r="S71" s="251" t="s">
        <v>9</v>
      </c>
      <c r="T71" s="251" t="s">
        <v>9</v>
      </c>
      <c r="U71" s="251" t="s">
        <v>9</v>
      </c>
      <c r="V71" s="251" t="s">
        <v>9</v>
      </c>
      <c r="W71" s="251" t="s">
        <v>9</v>
      </c>
      <c r="X71" s="251" t="s">
        <v>9</v>
      </c>
      <c r="Y71" s="251">
        <v>36</v>
      </c>
      <c r="Z71" s="251">
        <v>2</v>
      </c>
      <c r="AA71" s="251">
        <v>2</v>
      </c>
      <c r="AB71" s="252">
        <f t="shared" si="0"/>
        <v>158.4</v>
      </c>
      <c r="AC71" s="252">
        <f>ROUND(AB71*事業まとめ!$Q$6,2)</f>
        <v>4276.8</v>
      </c>
      <c r="AD71" s="253"/>
      <c r="AE71" s="253"/>
      <c r="AF71" s="253"/>
      <c r="AG71" s="253"/>
      <c r="AH71" s="253"/>
      <c r="AI71" s="253"/>
      <c r="AJ71" s="253"/>
      <c r="AK71" s="252">
        <f t="shared" si="1"/>
        <v>0</v>
      </c>
      <c r="AL71" s="252">
        <f>ROUND(AK71*事業まとめ!$Q$6,2)</f>
        <v>0</v>
      </c>
      <c r="AM71" s="254">
        <f t="shared" ref="AM71:AN134" si="4">AB71-AK71</f>
        <v>158.4</v>
      </c>
      <c r="AN71" s="254">
        <f t="shared" si="4"/>
        <v>4276.8</v>
      </c>
      <c r="AO71" s="259"/>
      <c r="AP71" s="260">
        <f t="shared" si="3"/>
        <v>0</v>
      </c>
      <c r="AQ71" s="259"/>
      <c r="AR71" s="257"/>
      <c r="AS71" s="257"/>
      <c r="AT71" s="257"/>
      <c r="AU71" s="257"/>
      <c r="AV71" s="257"/>
      <c r="AW71" s="257"/>
    </row>
    <row r="72" spans="2:49" s="264" customFormat="1" x14ac:dyDescent="0.4">
      <c r="B72" s="251">
        <v>18</v>
      </c>
      <c r="C72" s="251" t="s">
        <v>1463</v>
      </c>
      <c r="D72" s="251" t="s">
        <v>1464</v>
      </c>
      <c r="E72" s="251" t="s">
        <v>284</v>
      </c>
      <c r="F72" s="251" t="s">
        <v>272</v>
      </c>
      <c r="G72" s="251"/>
      <c r="H72" s="251" t="s">
        <v>9</v>
      </c>
      <c r="I72" s="251">
        <v>10</v>
      </c>
      <c r="J72" s="251">
        <v>220</v>
      </c>
      <c r="K72" s="251" t="s">
        <v>667</v>
      </c>
      <c r="L72" s="251"/>
      <c r="M72" s="251" t="s">
        <v>1466</v>
      </c>
      <c r="N72" s="251">
        <v>2</v>
      </c>
      <c r="O72" s="251" t="s">
        <v>8</v>
      </c>
      <c r="P72" s="251" t="s">
        <v>9</v>
      </c>
      <c r="Q72" s="251" t="s">
        <v>9</v>
      </c>
      <c r="R72" s="251" t="s">
        <v>9</v>
      </c>
      <c r="S72" s="251" t="s">
        <v>9</v>
      </c>
      <c r="T72" s="251" t="s">
        <v>9</v>
      </c>
      <c r="U72" s="251" t="s">
        <v>9</v>
      </c>
      <c r="V72" s="251" t="s">
        <v>9</v>
      </c>
      <c r="W72" s="251" t="s">
        <v>9</v>
      </c>
      <c r="X72" s="251" t="s">
        <v>9</v>
      </c>
      <c r="Y72" s="251">
        <v>36</v>
      </c>
      <c r="Z72" s="251">
        <v>6</v>
      </c>
      <c r="AA72" s="251">
        <v>12</v>
      </c>
      <c r="AB72" s="252">
        <f t="shared" si="0"/>
        <v>950.4</v>
      </c>
      <c r="AC72" s="252">
        <f>ROUND(AB72*事業まとめ!$Q$6,2)</f>
        <v>25660.799999999999</v>
      </c>
      <c r="AD72" s="253"/>
      <c r="AE72" s="253"/>
      <c r="AF72" s="253"/>
      <c r="AG72" s="253"/>
      <c r="AH72" s="253"/>
      <c r="AI72" s="253"/>
      <c r="AJ72" s="253"/>
      <c r="AK72" s="252">
        <f t="shared" si="1"/>
        <v>0</v>
      </c>
      <c r="AL72" s="252">
        <f>ROUND(AK72*事業まとめ!$Q$6,2)</f>
        <v>0</v>
      </c>
      <c r="AM72" s="254">
        <f t="shared" si="4"/>
        <v>950.4</v>
      </c>
      <c r="AN72" s="254">
        <f t="shared" si="4"/>
        <v>25660.799999999999</v>
      </c>
      <c r="AO72" s="259"/>
      <c r="AP72" s="260">
        <f t="shared" si="3"/>
        <v>0</v>
      </c>
      <c r="AQ72" s="259"/>
      <c r="AR72" s="257"/>
      <c r="AS72" s="257"/>
      <c r="AT72" s="257"/>
      <c r="AU72" s="257"/>
      <c r="AV72" s="257"/>
      <c r="AW72" s="257"/>
    </row>
    <row r="73" spans="2:49" s="264" customFormat="1" x14ac:dyDescent="0.4">
      <c r="B73" s="251">
        <v>18</v>
      </c>
      <c r="C73" s="251" t="s">
        <v>1463</v>
      </c>
      <c r="D73" s="251" t="s">
        <v>1464</v>
      </c>
      <c r="E73" s="251" t="s">
        <v>284</v>
      </c>
      <c r="F73" s="251" t="s">
        <v>272</v>
      </c>
      <c r="G73" s="251"/>
      <c r="H73" s="251" t="s">
        <v>9</v>
      </c>
      <c r="I73" s="251">
        <v>10</v>
      </c>
      <c r="J73" s="251">
        <v>220</v>
      </c>
      <c r="K73" s="251" t="s">
        <v>286</v>
      </c>
      <c r="L73" s="251"/>
      <c r="M73" s="251" t="s">
        <v>16</v>
      </c>
      <c r="N73" s="251">
        <v>1</v>
      </c>
      <c r="O73" s="251" t="s">
        <v>8</v>
      </c>
      <c r="P73" s="251" t="s">
        <v>9</v>
      </c>
      <c r="Q73" s="251" t="s">
        <v>9</v>
      </c>
      <c r="R73" s="251" t="s">
        <v>9</v>
      </c>
      <c r="S73" s="251" t="s">
        <v>9</v>
      </c>
      <c r="T73" s="251" t="s">
        <v>9</v>
      </c>
      <c r="U73" s="251" t="s">
        <v>9</v>
      </c>
      <c r="V73" s="251" t="s">
        <v>9</v>
      </c>
      <c r="W73" s="251" t="s">
        <v>9</v>
      </c>
      <c r="X73" s="251" t="s">
        <v>9</v>
      </c>
      <c r="Y73" s="251">
        <v>36</v>
      </c>
      <c r="Z73" s="251">
        <v>2</v>
      </c>
      <c r="AA73" s="251">
        <v>2</v>
      </c>
      <c r="AB73" s="252">
        <f t="shared" si="0"/>
        <v>158.4</v>
      </c>
      <c r="AC73" s="252">
        <f>ROUND(AB73*事業まとめ!$Q$6,2)</f>
        <v>4276.8</v>
      </c>
      <c r="AD73" s="253"/>
      <c r="AE73" s="253"/>
      <c r="AF73" s="253"/>
      <c r="AG73" s="253"/>
      <c r="AH73" s="253"/>
      <c r="AI73" s="253"/>
      <c r="AJ73" s="253"/>
      <c r="AK73" s="252">
        <f t="shared" si="1"/>
        <v>0</v>
      </c>
      <c r="AL73" s="252">
        <f>ROUND(AK73*事業まとめ!$Q$6,2)</f>
        <v>0</v>
      </c>
      <c r="AM73" s="254">
        <f t="shared" si="4"/>
        <v>158.4</v>
      </c>
      <c r="AN73" s="254">
        <f t="shared" si="4"/>
        <v>4276.8</v>
      </c>
      <c r="AO73" s="259"/>
      <c r="AP73" s="260">
        <f t="shared" si="3"/>
        <v>0</v>
      </c>
      <c r="AQ73" s="259"/>
      <c r="AR73" s="257"/>
      <c r="AS73" s="257"/>
      <c r="AT73" s="257"/>
      <c r="AU73" s="257"/>
      <c r="AV73" s="257"/>
      <c r="AW73" s="257"/>
    </row>
    <row r="74" spans="2:49" s="264" customFormat="1" x14ac:dyDescent="0.4">
      <c r="B74" s="251">
        <v>18</v>
      </c>
      <c r="C74" s="251" t="s">
        <v>1463</v>
      </c>
      <c r="D74" s="251" t="s">
        <v>1464</v>
      </c>
      <c r="E74" s="251" t="s">
        <v>284</v>
      </c>
      <c r="F74" s="251" t="s">
        <v>272</v>
      </c>
      <c r="G74" s="251"/>
      <c r="H74" s="251" t="s">
        <v>9</v>
      </c>
      <c r="I74" s="251">
        <v>10</v>
      </c>
      <c r="J74" s="251">
        <v>220</v>
      </c>
      <c r="K74" s="251" t="s">
        <v>667</v>
      </c>
      <c r="L74" s="251"/>
      <c r="M74" s="251" t="s">
        <v>1466</v>
      </c>
      <c r="N74" s="251">
        <v>2</v>
      </c>
      <c r="O74" s="251" t="s">
        <v>8</v>
      </c>
      <c r="P74" s="251" t="s">
        <v>9</v>
      </c>
      <c r="Q74" s="251" t="s">
        <v>9</v>
      </c>
      <c r="R74" s="251" t="s">
        <v>9</v>
      </c>
      <c r="S74" s="251" t="s">
        <v>9</v>
      </c>
      <c r="T74" s="251" t="s">
        <v>9</v>
      </c>
      <c r="U74" s="251" t="s">
        <v>9</v>
      </c>
      <c r="V74" s="251" t="s">
        <v>9</v>
      </c>
      <c r="W74" s="251" t="s">
        <v>9</v>
      </c>
      <c r="X74" s="251" t="s">
        <v>9</v>
      </c>
      <c r="Y74" s="251">
        <v>36</v>
      </c>
      <c r="Z74" s="251">
        <v>6</v>
      </c>
      <c r="AA74" s="251">
        <v>12</v>
      </c>
      <c r="AB74" s="252">
        <f t="shared" ref="AB74:AB137" si="5">IFERROR(ROUND($I74*$J74*Y74*AA74/1000,2),0)</f>
        <v>950.4</v>
      </c>
      <c r="AC74" s="252">
        <f>ROUND(AB74*事業まとめ!$Q$6,2)</f>
        <v>25660.799999999999</v>
      </c>
      <c r="AD74" s="253"/>
      <c r="AE74" s="253"/>
      <c r="AF74" s="253"/>
      <c r="AG74" s="253"/>
      <c r="AH74" s="253"/>
      <c r="AI74" s="253"/>
      <c r="AJ74" s="253"/>
      <c r="AK74" s="252">
        <f t="shared" ref="AK74:AK137" si="6">IFERROR(ROUND($I74*$J74*AI74*AJ74/1000,2),0)</f>
        <v>0</v>
      </c>
      <c r="AL74" s="252">
        <f>ROUND(AK74*事業まとめ!$Q$6,2)</f>
        <v>0</v>
      </c>
      <c r="AM74" s="254">
        <f t="shared" si="4"/>
        <v>950.4</v>
      </c>
      <c r="AN74" s="254">
        <f t="shared" si="4"/>
        <v>25660.799999999999</v>
      </c>
      <c r="AO74" s="259"/>
      <c r="AP74" s="260">
        <f t="shared" ref="AP74:AP137" si="7">IFERROR(AO74*AJ74,0)</f>
        <v>0</v>
      </c>
      <c r="AQ74" s="259"/>
      <c r="AR74" s="257"/>
      <c r="AS74" s="257"/>
      <c r="AT74" s="257"/>
      <c r="AU74" s="257"/>
      <c r="AV74" s="257"/>
      <c r="AW74" s="257"/>
    </row>
    <row r="75" spans="2:49" s="264" customFormat="1" x14ac:dyDescent="0.4">
      <c r="B75" s="251">
        <v>18</v>
      </c>
      <c r="C75" s="251" t="s">
        <v>1463</v>
      </c>
      <c r="D75" s="251" t="s">
        <v>1464</v>
      </c>
      <c r="E75" s="251" t="s">
        <v>284</v>
      </c>
      <c r="F75" s="251" t="s">
        <v>272</v>
      </c>
      <c r="G75" s="251"/>
      <c r="H75" s="251" t="s">
        <v>9</v>
      </c>
      <c r="I75" s="251">
        <v>10</v>
      </c>
      <c r="J75" s="251">
        <v>220</v>
      </c>
      <c r="K75" s="251" t="s">
        <v>286</v>
      </c>
      <c r="L75" s="251"/>
      <c r="M75" s="251" t="s">
        <v>16</v>
      </c>
      <c r="N75" s="251">
        <v>1</v>
      </c>
      <c r="O75" s="251" t="s">
        <v>8</v>
      </c>
      <c r="P75" s="251" t="s">
        <v>9</v>
      </c>
      <c r="Q75" s="251" t="s">
        <v>9</v>
      </c>
      <c r="R75" s="251" t="s">
        <v>9</v>
      </c>
      <c r="S75" s="251" t="s">
        <v>9</v>
      </c>
      <c r="T75" s="251" t="s">
        <v>9</v>
      </c>
      <c r="U75" s="251" t="s">
        <v>9</v>
      </c>
      <c r="V75" s="251" t="s">
        <v>9</v>
      </c>
      <c r="W75" s="251" t="s">
        <v>9</v>
      </c>
      <c r="X75" s="251" t="s">
        <v>9</v>
      </c>
      <c r="Y75" s="251">
        <v>36</v>
      </c>
      <c r="Z75" s="251">
        <v>2</v>
      </c>
      <c r="AA75" s="251">
        <v>2</v>
      </c>
      <c r="AB75" s="252">
        <f t="shared" si="5"/>
        <v>158.4</v>
      </c>
      <c r="AC75" s="252">
        <f>ROUND(AB75*事業まとめ!$Q$6,2)</f>
        <v>4276.8</v>
      </c>
      <c r="AD75" s="253"/>
      <c r="AE75" s="253"/>
      <c r="AF75" s="253"/>
      <c r="AG75" s="253"/>
      <c r="AH75" s="253"/>
      <c r="AI75" s="253"/>
      <c r="AJ75" s="253"/>
      <c r="AK75" s="252">
        <f t="shared" si="6"/>
        <v>0</v>
      </c>
      <c r="AL75" s="252">
        <f>ROUND(AK75*事業まとめ!$Q$6,2)</f>
        <v>0</v>
      </c>
      <c r="AM75" s="254">
        <f t="shared" si="4"/>
        <v>158.4</v>
      </c>
      <c r="AN75" s="254">
        <f t="shared" si="4"/>
        <v>4276.8</v>
      </c>
      <c r="AO75" s="259"/>
      <c r="AP75" s="260">
        <f t="shared" si="7"/>
        <v>0</v>
      </c>
      <c r="AQ75" s="259"/>
      <c r="AR75" s="257"/>
      <c r="AS75" s="257"/>
      <c r="AT75" s="257"/>
      <c r="AU75" s="257"/>
      <c r="AV75" s="257"/>
      <c r="AW75" s="257"/>
    </row>
    <row r="76" spans="2:49" s="264" customFormat="1" x14ac:dyDescent="0.4">
      <c r="B76" s="251">
        <v>18</v>
      </c>
      <c r="C76" s="251" t="s">
        <v>1463</v>
      </c>
      <c r="D76" s="251" t="s">
        <v>1464</v>
      </c>
      <c r="E76" s="251" t="s">
        <v>284</v>
      </c>
      <c r="F76" s="251" t="s">
        <v>272</v>
      </c>
      <c r="G76" s="251"/>
      <c r="H76" s="251" t="s">
        <v>9</v>
      </c>
      <c r="I76" s="251">
        <v>10</v>
      </c>
      <c r="J76" s="251">
        <v>220</v>
      </c>
      <c r="K76" s="251" t="s">
        <v>667</v>
      </c>
      <c r="L76" s="251"/>
      <c r="M76" s="251" t="s">
        <v>1466</v>
      </c>
      <c r="N76" s="251">
        <v>2</v>
      </c>
      <c r="O76" s="251" t="s">
        <v>8</v>
      </c>
      <c r="P76" s="251" t="s">
        <v>9</v>
      </c>
      <c r="Q76" s="251" t="s">
        <v>9</v>
      </c>
      <c r="R76" s="251" t="s">
        <v>9</v>
      </c>
      <c r="S76" s="251" t="s">
        <v>9</v>
      </c>
      <c r="T76" s="251" t="s">
        <v>9</v>
      </c>
      <c r="U76" s="251" t="s">
        <v>9</v>
      </c>
      <c r="V76" s="251" t="s">
        <v>9</v>
      </c>
      <c r="W76" s="251" t="s">
        <v>9</v>
      </c>
      <c r="X76" s="251" t="s">
        <v>9</v>
      </c>
      <c r="Y76" s="251">
        <v>36</v>
      </c>
      <c r="Z76" s="251">
        <v>6</v>
      </c>
      <c r="AA76" s="251">
        <v>12</v>
      </c>
      <c r="AB76" s="252">
        <f t="shared" si="5"/>
        <v>950.4</v>
      </c>
      <c r="AC76" s="252">
        <f>ROUND(AB76*事業まとめ!$Q$6,2)</f>
        <v>25660.799999999999</v>
      </c>
      <c r="AD76" s="253"/>
      <c r="AE76" s="253"/>
      <c r="AF76" s="253"/>
      <c r="AG76" s="253"/>
      <c r="AH76" s="253"/>
      <c r="AI76" s="253"/>
      <c r="AJ76" s="253"/>
      <c r="AK76" s="252">
        <f t="shared" si="6"/>
        <v>0</v>
      </c>
      <c r="AL76" s="252">
        <f>ROUND(AK76*事業まとめ!$Q$6,2)</f>
        <v>0</v>
      </c>
      <c r="AM76" s="254">
        <f t="shared" si="4"/>
        <v>950.4</v>
      </c>
      <c r="AN76" s="254">
        <f t="shared" si="4"/>
        <v>25660.799999999999</v>
      </c>
      <c r="AO76" s="259"/>
      <c r="AP76" s="260">
        <f t="shared" si="7"/>
        <v>0</v>
      </c>
      <c r="AQ76" s="259"/>
      <c r="AR76" s="257"/>
      <c r="AS76" s="257"/>
      <c r="AT76" s="257"/>
      <c r="AU76" s="257"/>
      <c r="AV76" s="257"/>
      <c r="AW76" s="257"/>
    </row>
    <row r="77" spans="2:49" s="264" customFormat="1" x14ac:dyDescent="0.4">
      <c r="B77" s="251">
        <v>18</v>
      </c>
      <c r="C77" s="251" t="s">
        <v>1463</v>
      </c>
      <c r="D77" s="251" t="s">
        <v>1464</v>
      </c>
      <c r="E77" s="251" t="s">
        <v>284</v>
      </c>
      <c r="F77" s="251" t="s">
        <v>2074</v>
      </c>
      <c r="G77" s="251"/>
      <c r="H77" s="251" t="s">
        <v>9</v>
      </c>
      <c r="I77" s="251">
        <v>10</v>
      </c>
      <c r="J77" s="251">
        <v>220</v>
      </c>
      <c r="K77" s="251" t="s">
        <v>286</v>
      </c>
      <c r="L77" s="251"/>
      <c r="M77" s="251" t="s">
        <v>16</v>
      </c>
      <c r="N77" s="251">
        <v>1</v>
      </c>
      <c r="O77" s="251" t="s">
        <v>8</v>
      </c>
      <c r="P77" s="251" t="s">
        <v>9</v>
      </c>
      <c r="Q77" s="251" t="s">
        <v>9</v>
      </c>
      <c r="R77" s="251" t="s">
        <v>9</v>
      </c>
      <c r="S77" s="251" t="s">
        <v>9</v>
      </c>
      <c r="T77" s="251" t="s">
        <v>9</v>
      </c>
      <c r="U77" s="251" t="s">
        <v>9</v>
      </c>
      <c r="V77" s="251" t="s">
        <v>9</v>
      </c>
      <c r="W77" s="251" t="s">
        <v>9</v>
      </c>
      <c r="X77" s="251" t="s">
        <v>9</v>
      </c>
      <c r="Y77" s="251">
        <v>36</v>
      </c>
      <c r="Z77" s="251">
        <v>2</v>
      </c>
      <c r="AA77" s="251">
        <v>2</v>
      </c>
      <c r="AB77" s="252">
        <f t="shared" si="5"/>
        <v>158.4</v>
      </c>
      <c r="AC77" s="252">
        <f>ROUND(AB77*事業まとめ!$Q$6,2)</f>
        <v>4276.8</v>
      </c>
      <c r="AD77" s="253"/>
      <c r="AE77" s="253"/>
      <c r="AF77" s="253"/>
      <c r="AG77" s="253"/>
      <c r="AH77" s="253"/>
      <c r="AI77" s="253"/>
      <c r="AJ77" s="253"/>
      <c r="AK77" s="252">
        <f t="shared" si="6"/>
        <v>0</v>
      </c>
      <c r="AL77" s="252">
        <f>ROUND(AK77*事業まとめ!$Q$6,2)</f>
        <v>0</v>
      </c>
      <c r="AM77" s="254">
        <f t="shared" si="4"/>
        <v>158.4</v>
      </c>
      <c r="AN77" s="254">
        <f t="shared" si="4"/>
        <v>4276.8</v>
      </c>
      <c r="AO77" s="259"/>
      <c r="AP77" s="260">
        <f t="shared" si="7"/>
        <v>0</v>
      </c>
      <c r="AQ77" s="259"/>
      <c r="AR77" s="257"/>
      <c r="AS77" s="257"/>
      <c r="AT77" s="257"/>
      <c r="AU77" s="257"/>
      <c r="AV77" s="257"/>
      <c r="AW77" s="257"/>
    </row>
    <row r="78" spans="2:49" s="264" customFormat="1" x14ac:dyDescent="0.4">
      <c r="B78" s="251">
        <v>18</v>
      </c>
      <c r="C78" s="251" t="s">
        <v>1463</v>
      </c>
      <c r="D78" s="251" t="s">
        <v>1464</v>
      </c>
      <c r="E78" s="251" t="s">
        <v>284</v>
      </c>
      <c r="F78" s="258" t="s">
        <v>2074</v>
      </c>
      <c r="G78" s="251"/>
      <c r="H78" s="251" t="s">
        <v>9</v>
      </c>
      <c r="I78" s="251">
        <v>10</v>
      </c>
      <c r="J78" s="251">
        <v>220</v>
      </c>
      <c r="K78" s="251" t="s">
        <v>667</v>
      </c>
      <c r="L78" s="251"/>
      <c r="M78" s="251" t="s">
        <v>1466</v>
      </c>
      <c r="N78" s="251">
        <v>2</v>
      </c>
      <c r="O78" s="251" t="s">
        <v>8</v>
      </c>
      <c r="P78" s="251" t="s">
        <v>9</v>
      </c>
      <c r="Q78" s="251" t="s">
        <v>9</v>
      </c>
      <c r="R78" s="251" t="s">
        <v>9</v>
      </c>
      <c r="S78" s="251" t="s">
        <v>9</v>
      </c>
      <c r="T78" s="251" t="s">
        <v>9</v>
      </c>
      <c r="U78" s="251" t="s">
        <v>9</v>
      </c>
      <c r="V78" s="251" t="s">
        <v>9</v>
      </c>
      <c r="W78" s="251" t="s">
        <v>9</v>
      </c>
      <c r="X78" s="251" t="s">
        <v>9</v>
      </c>
      <c r="Y78" s="251">
        <v>36</v>
      </c>
      <c r="Z78" s="251">
        <v>6</v>
      </c>
      <c r="AA78" s="251">
        <v>12</v>
      </c>
      <c r="AB78" s="252">
        <f t="shared" si="5"/>
        <v>950.4</v>
      </c>
      <c r="AC78" s="252">
        <f>ROUND(AB78*事業まとめ!$Q$6,2)</f>
        <v>25660.799999999999</v>
      </c>
      <c r="AD78" s="253"/>
      <c r="AE78" s="253"/>
      <c r="AF78" s="253"/>
      <c r="AG78" s="253"/>
      <c r="AH78" s="253"/>
      <c r="AI78" s="253"/>
      <c r="AJ78" s="253"/>
      <c r="AK78" s="252">
        <f t="shared" si="6"/>
        <v>0</v>
      </c>
      <c r="AL78" s="252">
        <f>ROUND(AK78*事業まとめ!$Q$6,2)</f>
        <v>0</v>
      </c>
      <c r="AM78" s="254">
        <f t="shared" si="4"/>
        <v>950.4</v>
      </c>
      <c r="AN78" s="254">
        <f t="shared" si="4"/>
        <v>25660.799999999999</v>
      </c>
      <c r="AO78" s="259"/>
      <c r="AP78" s="260">
        <f t="shared" si="7"/>
        <v>0</v>
      </c>
      <c r="AQ78" s="259"/>
      <c r="AR78" s="257"/>
      <c r="AS78" s="257"/>
      <c r="AT78" s="257"/>
      <c r="AU78" s="257"/>
      <c r="AV78" s="257"/>
      <c r="AW78" s="257"/>
    </row>
    <row r="79" spans="2:49" s="264" customFormat="1" x14ac:dyDescent="0.4">
      <c r="B79" s="251">
        <v>18</v>
      </c>
      <c r="C79" s="251" t="s">
        <v>1463</v>
      </c>
      <c r="D79" s="251" t="s">
        <v>1464</v>
      </c>
      <c r="E79" s="251" t="s">
        <v>284</v>
      </c>
      <c r="F79" s="251" t="s">
        <v>251</v>
      </c>
      <c r="G79" s="251"/>
      <c r="H79" s="251" t="s">
        <v>9</v>
      </c>
      <c r="I79" s="251">
        <v>10</v>
      </c>
      <c r="J79" s="251">
        <v>220</v>
      </c>
      <c r="K79" s="251" t="s">
        <v>849</v>
      </c>
      <c r="L79" s="251"/>
      <c r="M79" s="251" t="s">
        <v>7</v>
      </c>
      <c r="N79" s="251">
        <v>1</v>
      </c>
      <c r="O79" s="251" t="s">
        <v>8</v>
      </c>
      <c r="P79" s="251" t="s">
        <v>9</v>
      </c>
      <c r="Q79" s="251" t="s">
        <v>9</v>
      </c>
      <c r="R79" s="251" t="s">
        <v>9</v>
      </c>
      <c r="S79" s="251" t="s">
        <v>9</v>
      </c>
      <c r="T79" s="251" t="s">
        <v>9</v>
      </c>
      <c r="U79" s="251" t="s">
        <v>9</v>
      </c>
      <c r="V79" s="251" t="s">
        <v>9</v>
      </c>
      <c r="W79" s="251" t="s">
        <v>9</v>
      </c>
      <c r="X79" s="251" t="s">
        <v>9</v>
      </c>
      <c r="Y79" s="251">
        <v>36</v>
      </c>
      <c r="Z79" s="251">
        <v>4</v>
      </c>
      <c r="AA79" s="251">
        <v>4</v>
      </c>
      <c r="AB79" s="252">
        <f t="shared" si="5"/>
        <v>316.8</v>
      </c>
      <c r="AC79" s="252">
        <f>ROUND(AB79*事業まとめ!$Q$6,2)</f>
        <v>8553.6</v>
      </c>
      <c r="AD79" s="253"/>
      <c r="AE79" s="253"/>
      <c r="AF79" s="253"/>
      <c r="AG79" s="253"/>
      <c r="AH79" s="253"/>
      <c r="AI79" s="253"/>
      <c r="AJ79" s="253"/>
      <c r="AK79" s="252">
        <f t="shared" si="6"/>
        <v>0</v>
      </c>
      <c r="AL79" s="252">
        <f>ROUND(AK79*事業まとめ!$Q$6,2)</f>
        <v>0</v>
      </c>
      <c r="AM79" s="254">
        <f t="shared" si="4"/>
        <v>316.8</v>
      </c>
      <c r="AN79" s="254">
        <f t="shared" si="4"/>
        <v>8553.6</v>
      </c>
      <c r="AO79" s="259"/>
      <c r="AP79" s="260">
        <f t="shared" si="7"/>
        <v>0</v>
      </c>
      <c r="AQ79" s="259"/>
      <c r="AR79" s="257"/>
      <c r="AS79" s="257"/>
      <c r="AT79" s="257"/>
      <c r="AU79" s="257"/>
      <c r="AV79" s="257"/>
      <c r="AW79" s="257"/>
    </row>
    <row r="80" spans="2:49" s="264" customFormat="1" x14ac:dyDescent="0.4">
      <c r="B80" s="251">
        <v>18</v>
      </c>
      <c r="C80" s="251" t="s">
        <v>1463</v>
      </c>
      <c r="D80" s="251" t="s">
        <v>1464</v>
      </c>
      <c r="E80" s="251" t="s">
        <v>284</v>
      </c>
      <c r="F80" s="251" t="s">
        <v>2075</v>
      </c>
      <c r="G80" s="251"/>
      <c r="H80" s="251" t="s">
        <v>9</v>
      </c>
      <c r="I80" s="251">
        <v>1.8</v>
      </c>
      <c r="J80" s="251">
        <v>220</v>
      </c>
      <c r="K80" s="251" t="s">
        <v>656</v>
      </c>
      <c r="L80" s="251"/>
      <c r="M80" s="251" t="s">
        <v>7</v>
      </c>
      <c r="N80" s="251">
        <v>1</v>
      </c>
      <c r="O80" s="251" t="s">
        <v>8</v>
      </c>
      <c r="P80" s="251" t="s">
        <v>9</v>
      </c>
      <c r="Q80" s="251" t="s">
        <v>9</v>
      </c>
      <c r="R80" s="251" t="s">
        <v>9</v>
      </c>
      <c r="S80" s="251" t="s">
        <v>9</v>
      </c>
      <c r="T80" s="251" t="s">
        <v>9</v>
      </c>
      <c r="U80" s="251" t="s">
        <v>9</v>
      </c>
      <c r="V80" s="251" t="s">
        <v>9</v>
      </c>
      <c r="W80" s="251" t="s">
        <v>9</v>
      </c>
      <c r="X80" s="251" t="s">
        <v>9</v>
      </c>
      <c r="Y80" s="251">
        <v>36</v>
      </c>
      <c r="Z80" s="251">
        <v>2</v>
      </c>
      <c r="AA80" s="251">
        <v>2</v>
      </c>
      <c r="AB80" s="252">
        <f t="shared" si="5"/>
        <v>28.51</v>
      </c>
      <c r="AC80" s="252">
        <f>ROUND(AB80*事業まとめ!$Q$6,2)</f>
        <v>769.77</v>
      </c>
      <c r="AD80" s="253"/>
      <c r="AE80" s="253"/>
      <c r="AF80" s="253"/>
      <c r="AG80" s="253"/>
      <c r="AH80" s="253"/>
      <c r="AI80" s="253"/>
      <c r="AJ80" s="253"/>
      <c r="AK80" s="252">
        <f t="shared" si="6"/>
        <v>0</v>
      </c>
      <c r="AL80" s="252">
        <f>ROUND(AK80*事業まとめ!$Q$6,2)</f>
        <v>0</v>
      </c>
      <c r="AM80" s="254">
        <f t="shared" si="4"/>
        <v>28.51</v>
      </c>
      <c r="AN80" s="254">
        <f t="shared" si="4"/>
        <v>769.77</v>
      </c>
      <c r="AO80" s="259"/>
      <c r="AP80" s="260">
        <f t="shared" si="7"/>
        <v>0</v>
      </c>
      <c r="AQ80" s="259"/>
      <c r="AR80" s="257"/>
      <c r="AS80" s="257"/>
      <c r="AT80" s="257"/>
      <c r="AU80" s="257"/>
      <c r="AV80" s="257"/>
      <c r="AW80" s="257"/>
    </row>
    <row r="81" spans="2:49" s="264" customFormat="1" x14ac:dyDescent="0.4">
      <c r="B81" s="251">
        <v>18</v>
      </c>
      <c r="C81" s="251" t="s">
        <v>1463</v>
      </c>
      <c r="D81" s="251" t="s">
        <v>1464</v>
      </c>
      <c r="E81" s="251" t="s">
        <v>284</v>
      </c>
      <c r="F81" s="251" t="s">
        <v>262</v>
      </c>
      <c r="G81" s="251" t="s">
        <v>2150</v>
      </c>
      <c r="H81" s="251" t="s">
        <v>406</v>
      </c>
      <c r="I81" s="251" t="s">
        <v>9</v>
      </c>
      <c r="J81" s="251" t="s">
        <v>9</v>
      </c>
      <c r="K81" s="251" t="s">
        <v>771</v>
      </c>
      <c r="L81" s="251"/>
      <c r="M81" s="251" t="s">
        <v>17</v>
      </c>
      <c r="N81" s="251">
        <v>1</v>
      </c>
      <c r="O81" s="251" t="s">
        <v>18</v>
      </c>
      <c r="P81" s="251" t="s">
        <v>9</v>
      </c>
      <c r="Q81" s="251" t="s">
        <v>9</v>
      </c>
      <c r="R81" s="251" t="s">
        <v>9</v>
      </c>
      <c r="S81" s="251" t="s">
        <v>9</v>
      </c>
      <c r="T81" s="251" t="s">
        <v>9</v>
      </c>
      <c r="U81" s="251" t="s">
        <v>9</v>
      </c>
      <c r="V81" s="251" t="s">
        <v>9</v>
      </c>
      <c r="W81" s="251" t="s">
        <v>9</v>
      </c>
      <c r="X81" s="251" t="s">
        <v>9</v>
      </c>
      <c r="Y81" s="251" t="s">
        <v>9</v>
      </c>
      <c r="Z81" s="251">
        <v>1</v>
      </c>
      <c r="AA81" s="251">
        <v>1</v>
      </c>
      <c r="AB81" s="252">
        <f t="shared" si="5"/>
        <v>0</v>
      </c>
      <c r="AC81" s="252">
        <f>ROUND(AB81*事業まとめ!$Q$6,2)</f>
        <v>0</v>
      </c>
      <c r="AD81" s="253"/>
      <c r="AE81" s="253"/>
      <c r="AF81" s="253"/>
      <c r="AG81" s="253"/>
      <c r="AH81" s="253"/>
      <c r="AI81" s="253"/>
      <c r="AJ81" s="253"/>
      <c r="AK81" s="252">
        <f t="shared" si="6"/>
        <v>0</v>
      </c>
      <c r="AL81" s="252">
        <f>ROUND(AK81*事業まとめ!$Q$6,2)</f>
        <v>0</v>
      </c>
      <c r="AM81" s="254">
        <f t="shared" si="4"/>
        <v>0</v>
      </c>
      <c r="AN81" s="254">
        <f t="shared" si="4"/>
        <v>0</v>
      </c>
      <c r="AO81" s="259"/>
      <c r="AP81" s="260">
        <f t="shared" si="7"/>
        <v>0</v>
      </c>
      <c r="AQ81" s="259"/>
      <c r="AR81" s="257"/>
      <c r="AS81" s="257"/>
      <c r="AT81" s="257"/>
      <c r="AU81" s="257"/>
      <c r="AV81" s="257"/>
      <c r="AW81" s="257"/>
    </row>
    <row r="82" spans="2:49" s="264" customFormat="1" x14ac:dyDescent="0.4">
      <c r="B82" s="251">
        <v>18</v>
      </c>
      <c r="C82" s="251" t="s">
        <v>1463</v>
      </c>
      <c r="D82" s="251" t="s">
        <v>1464</v>
      </c>
      <c r="E82" s="251" t="s">
        <v>284</v>
      </c>
      <c r="F82" s="251" t="s">
        <v>261</v>
      </c>
      <c r="G82" s="251"/>
      <c r="H82" s="251" t="s">
        <v>9</v>
      </c>
      <c r="I82" s="251">
        <v>1.8</v>
      </c>
      <c r="J82" s="251">
        <v>220</v>
      </c>
      <c r="K82" s="251" t="s">
        <v>656</v>
      </c>
      <c r="L82" s="251"/>
      <c r="M82" s="251" t="s">
        <v>7</v>
      </c>
      <c r="N82" s="251">
        <v>1</v>
      </c>
      <c r="O82" s="251" t="s">
        <v>8</v>
      </c>
      <c r="P82" s="251" t="s">
        <v>9</v>
      </c>
      <c r="Q82" s="251" t="s">
        <v>9</v>
      </c>
      <c r="R82" s="251" t="s">
        <v>9</v>
      </c>
      <c r="S82" s="251" t="s">
        <v>9</v>
      </c>
      <c r="T82" s="251" t="s">
        <v>9</v>
      </c>
      <c r="U82" s="251" t="s">
        <v>9</v>
      </c>
      <c r="V82" s="251" t="s">
        <v>9</v>
      </c>
      <c r="W82" s="251" t="s">
        <v>9</v>
      </c>
      <c r="X82" s="251" t="s">
        <v>9</v>
      </c>
      <c r="Y82" s="251">
        <v>36</v>
      </c>
      <c r="Z82" s="251">
        <v>1</v>
      </c>
      <c r="AA82" s="251">
        <v>1</v>
      </c>
      <c r="AB82" s="252">
        <f t="shared" si="5"/>
        <v>14.26</v>
      </c>
      <c r="AC82" s="252">
        <f>ROUND(AB82*事業まとめ!$Q$6,2)</f>
        <v>385.02</v>
      </c>
      <c r="AD82" s="253"/>
      <c r="AE82" s="253"/>
      <c r="AF82" s="253"/>
      <c r="AG82" s="253"/>
      <c r="AH82" s="253"/>
      <c r="AI82" s="253"/>
      <c r="AJ82" s="253"/>
      <c r="AK82" s="252">
        <f t="shared" si="6"/>
        <v>0</v>
      </c>
      <c r="AL82" s="252">
        <f>ROUND(AK82*事業まとめ!$Q$6,2)</f>
        <v>0</v>
      </c>
      <c r="AM82" s="254">
        <f t="shared" si="4"/>
        <v>14.26</v>
      </c>
      <c r="AN82" s="254">
        <f t="shared" si="4"/>
        <v>385.02</v>
      </c>
      <c r="AO82" s="259"/>
      <c r="AP82" s="260">
        <f t="shared" si="7"/>
        <v>0</v>
      </c>
      <c r="AQ82" s="259"/>
      <c r="AR82" s="257"/>
      <c r="AS82" s="257"/>
      <c r="AT82" s="257"/>
      <c r="AU82" s="257"/>
      <c r="AV82" s="257"/>
      <c r="AW82" s="257"/>
    </row>
    <row r="83" spans="2:49" s="264" customFormat="1" x14ac:dyDescent="0.4">
      <c r="B83" s="251">
        <v>18</v>
      </c>
      <c r="C83" s="251" t="s">
        <v>1463</v>
      </c>
      <c r="D83" s="251" t="s">
        <v>1464</v>
      </c>
      <c r="E83" s="251" t="s">
        <v>284</v>
      </c>
      <c r="F83" s="251" t="s">
        <v>261</v>
      </c>
      <c r="G83" s="251" t="s">
        <v>2150</v>
      </c>
      <c r="H83" s="251" t="s">
        <v>406</v>
      </c>
      <c r="I83" s="251" t="s">
        <v>9</v>
      </c>
      <c r="J83" s="251" t="s">
        <v>9</v>
      </c>
      <c r="K83" s="251" t="s">
        <v>771</v>
      </c>
      <c r="L83" s="251"/>
      <c r="M83" s="251" t="s">
        <v>17</v>
      </c>
      <c r="N83" s="251">
        <v>1</v>
      </c>
      <c r="O83" s="251" t="s">
        <v>18</v>
      </c>
      <c r="P83" s="251" t="s">
        <v>9</v>
      </c>
      <c r="Q83" s="251" t="s">
        <v>9</v>
      </c>
      <c r="R83" s="251" t="s">
        <v>9</v>
      </c>
      <c r="S83" s="251" t="s">
        <v>9</v>
      </c>
      <c r="T83" s="251" t="s">
        <v>9</v>
      </c>
      <c r="U83" s="251" t="s">
        <v>9</v>
      </c>
      <c r="V83" s="251" t="s">
        <v>9</v>
      </c>
      <c r="W83" s="251" t="s">
        <v>9</v>
      </c>
      <c r="X83" s="251" t="s">
        <v>9</v>
      </c>
      <c r="Y83" s="251" t="s">
        <v>9</v>
      </c>
      <c r="Z83" s="251">
        <v>4</v>
      </c>
      <c r="AA83" s="251">
        <v>4</v>
      </c>
      <c r="AB83" s="252">
        <f t="shared" si="5"/>
        <v>0</v>
      </c>
      <c r="AC83" s="252">
        <f>ROUND(AB83*事業まとめ!$Q$6,2)</f>
        <v>0</v>
      </c>
      <c r="AD83" s="253"/>
      <c r="AE83" s="253"/>
      <c r="AF83" s="253"/>
      <c r="AG83" s="253"/>
      <c r="AH83" s="253"/>
      <c r="AI83" s="253"/>
      <c r="AJ83" s="253"/>
      <c r="AK83" s="252">
        <f t="shared" si="6"/>
        <v>0</v>
      </c>
      <c r="AL83" s="252">
        <f>ROUND(AK83*事業まとめ!$Q$6,2)</f>
        <v>0</v>
      </c>
      <c r="AM83" s="254">
        <f t="shared" si="4"/>
        <v>0</v>
      </c>
      <c r="AN83" s="254">
        <f t="shared" si="4"/>
        <v>0</v>
      </c>
      <c r="AO83" s="259"/>
      <c r="AP83" s="260">
        <f t="shared" si="7"/>
        <v>0</v>
      </c>
      <c r="AQ83" s="259"/>
      <c r="AR83" s="257"/>
      <c r="AS83" s="257"/>
      <c r="AT83" s="257"/>
      <c r="AU83" s="257"/>
      <c r="AV83" s="257"/>
      <c r="AW83" s="257"/>
    </row>
    <row r="84" spans="2:49" s="264" customFormat="1" x14ac:dyDescent="0.4">
      <c r="B84" s="251">
        <v>18</v>
      </c>
      <c r="C84" s="251" t="s">
        <v>1463</v>
      </c>
      <c r="D84" s="251" t="s">
        <v>1464</v>
      </c>
      <c r="E84" s="251" t="s">
        <v>284</v>
      </c>
      <c r="F84" s="251" t="s">
        <v>1470</v>
      </c>
      <c r="G84" s="251"/>
      <c r="H84" s="251" t="s">
        <v>9</v>
      </c>
      <c r="I84" s="251">
        <v>1.8</v>
      </c>
      <c r="J84" s="251">
        <v>220</v>
      </c>
      <c r="K84" s="251" t="s">
        <v>656</v>
      </c>
      <c r="L84" s="251"/>
      <c r="M84" s="251" t="s">
        <v>7</v>
      </c>
      <c r="N84" s="251">
        <v>1</v>
      </c>
      <c r="O84" s="251" t="s">
        <v>8</v>
      </c>
      <c r="P84" s="251" t="s">
        <v>9</v>
      </c>
      <c r="Q84" s="251" t="s">
        <v>9</v>
      </c>
      <c r="R84" s="251" t="s">
        <v>9</v>
      </c>
      <c r="S84" s="251" t="s">
        <v>9</v>
      </c>
      <c r="T84" s="251" t="s">
        <v>9</v>
      </c>
      <c r="U84" s="251" t="s">
        <v>9</v>
      </c>
      <c r="V84" s="251" t="s">
        <v>9</v>
      </c>
      <c r="W84" s="251" t="s">
        <v>9</v>
      </c>
      <c r="X84" s="251" t="s">
        <v>9</v>
      </c>
      <c r="Y84" s="251">
        <v>36</v>
      </c>
      <c r="Z84" s="251">
        <v>1</v>
      </c>
      <c r="AA84" s="251">
        <v>1</v>
      </c>
      <c r="AB84" s="252">
        <f t="shared" si="5"/>
        <v>14.26</v>
      </c>
      <c r="AC84" s="252">
        <f>ROUND(AB84*事業まとめ!$Q$6,2)</f>
        <v>385.02</v>
      </c>
      <c r="AD84" s="253"/>
      <c r="AE84" s="253"/>
      <c r="AF84" s="253"/>
      <c r="AG84" s="253"/>
      <c r="AH84" s="253"/>
      <c r="AI84" s="253"/>
      <c r="AJ84" s="253"/>
      <c r="AK84" s="252">
        <f t="shared" si="6"/>
        <v>0</v>
      </c>
      <c r="AL84" s="252">
        <f>ROUND(AK84*事業まとめ!$Q$6,2)</f>
        <v>0</v>
      </c>
      <c r="AM84" s="254">
        <f t="shared" si="4"/>
        <v>14.26</v>
      </c>
      <c r="AN84" s="254">
        <f t="shared" si="4"/>
        <v>385.02</v>
      </c>
      <c r="AO84" s="259"/>
      <c r="AP84" s="260">
        <f t="shared" si="7"/>
        <v>0</v>
      </c>
      <c r="AQ84" s="259"/>
      <c r="AR84" s="257"/>
      <c r="AS84" s="257"/>
      <c r="AT84" s="257"/>
      <c r="AU84" s="257"/>
      <c r="AV84" s="257"/>
      <c r="AW84" s="257"/>
    </row>
    <row r="85" spans="2:49" s="264" customFormat="1" x14ac:dyDescent="0.4">
      <c r="B85" s="251">
        <v>18</v>
      </c>
      <c r="C85" s="251" t="s">
        <v>1463</v>
      </c>
      <c r="D85" s="251" t="s">
        <v>1464</v>
      </c>
      <c r="E85" s="251" t="s">
        <v>531</v>
      </c>
      <c r="F85" s="251" t="s">
        <v>265</v>
      </c>
      <c r="G85" s="251"/>
      <c r="H85" s="251" t="s">
        <v>9</v>
      </c>
      <c r="I85" s="251">
        <v>0.5</v>
      </c>
      <c r="J85" s="251">
        <v>220</v>
      </c>
      <c r="K85" s="251" t="s">
        <v>849</v>
      </c>
      <c r="L85" s="251"/>
      <c r="M85" s="251" t="s">
        <v>7</v>
      </c>
      <c r="N85" s="251">
        <v>1</v>
      </c>
      <c r="O85" s="251" t="s">
        <v>8</v>
      </c>
      <c r="P85" s="251" t="s">
        <v>9</v>
      </c>
      <c r="Q85" s="251" t="s">
        <v>9</v>
      </c>
      <c r="R85" s="251" t="s">
        <v>9</v>
      </c>
      <c r="S85" s="251" t="s">
        <v>9</v>
      </c>
      <c r="T85" s="251" t="s">
        <v>9</v>
      </c>
      <c r="U85" s="251" t="s">
        <v>9</v>
      </c>
      <c r="V85" s="251" t="s">
        <v>9</v>
      </c>
      <c r="W85" s="251" t="s">
        <v>9</v>
      </c>
      <c r="X85" s="251" t="s">
        <v>9</v>
      </c>
      <c r="Y85" s="251">
        <v>36</v>
      </c>
      <c r="Z85" s="251">
        <v>1</v>
      </c>
      <c r="AA85" s="251">
        <v>1</v>
      </c>
      <c r="AB85" s="252">
        <f t="shared" si="5"/>
        <v>3.96</v>
      </c>
      <c r="AC85" s="252">
        <f>ROUND(AB85*事業まとめ!$Q$6,2)</f>
        <v>106.92</v>
      </c>
      <c r="AD85" s="253"/>
      <c r="AE85" s="253"/>
      <c r="AF85" s="253"/>
      <c r="AG85" s="253"/>
      <c r="AH85" s="253"/>
      <c r="AI85" s="253"/>
      <c r="AJ85" s="253"/>
      <c r="AK85" s="252">
        <f t="shared" si="6"/>
        <v>0</v>
      </c>
      <c r="AL85" s="252">
        <f>ROUND(AK85*事業まとめ!$Q$6,2)</f>
        <v>0</v>
      </c>
      <c r="AM85" s="254">
        <f t="shared" si="4"/>
        <v>3.96</v>
      </c>
      <c r="AN85" s="254">
        <f t="shared" si="4"/>
        <v>106.92</v>
      </c>
      <c r="AO85" s="259"/>
      <c r="AP85" s="260">
        <f t="shared" si="7"/>
        <v>0</v>
      </c>
      <c r="AQ85" s="259"/>
      <c r="AR85" s="257"/>
      <c r="AS85" s="257"/>
      <c r="AT85" s="257"/>
      <c r="AU85" s="257"/>
      <c r="AV85" s="257"/>
      <c r="AW85" s="257"/>
    </row>
    <row r="86" spans="2:49" s="265" customFormat="1" x14ac:dyDescent="0.4">
      <c r="B86" s="251">
        <v>18</v>
      </c>
      <c r="C86" s="251" t="s">
        <v>1463</v>
      </c>
      <c r="D86" s="251" t="s">
        <v>1464</v>
      </c>
      <c r="E86" s="251" t="s">
        <v>531</v>
      </c>
      <c r="F86" s="251" t="s">
        <v>2045</v>
      </c>
      <c r="G86" s="251"/>
      <c r="H86" s="251" t="s">
        <v>9</v>
      </c>
      <c r="I86" s="251">
        <v>5.5</v>
      </c>
      <c r="J86" s="251">
        <v>220</v>
      </c>
      <c r="K86" s="251" t="s">
        <v>656</v>
      </c>
      <c r="L86" s="251"/>
      <c r="M86" s="251" t="s">
        <v>7</v>
      </c>
      <c r="N86" s="251">
        <v>1</v>
      </c>
      <c r="O86" s="251" t="s">
        <v>8</v>
      </c>
      <c r="P86" s="251" t="s">
        <v>9</v>
      </c>
      <c r="Q86" s="251" t="s">
        <v>9</v>
      </c>
      <c r="R86" s="251" t="s">
        <v>9</v>
      </c>
      <c r="S86" s="251" t="s">
        <v>9</v>
      </c>
      <c r="T86" s="251" t="s">
        <v>9</v>
      </c>
      <c r="U86" s="251" t="s">
        <v>9</v>
      </c>
      <c r="V86" s="251" t="s">
        <v>9</v>
      </c>
      <c r="W86" s="251" t="s">
        <v>9</v>
      </c>
      <c r="X86" s="251" t="s">
        <v>9</v>
      </c>
      <c r="Y86" s="251">
        <v>36</v>
      </c>
      <c r="Z86" s="251">
        <v>1</v>
      </c>
      <c r="AA86" s="251">
        <v>1</v>
      </c>
      <c r="AB86" s="252">
        <f t="shared" si="5"/>
        <v>43.56</v>
      </c>
      <c r="AC86" s="252">
        <f>ROUND(AB86*事業まとめ!$Q$6,2)</f>
        <v>1176.1199999999999</v>
      </c>
      <c r="AD86" s="253"/>
      <c r="AE86" s="253"/>
      <c r="AF86" s="253"/>
      <c r="AG86" s="253"/>
      <c r="AH86" s="253"/>
      <c r="AI86" s="253"/>
      <c r="AJ86" s="253"/>
      <c r="AK86" s="252">
        <f t="shared" si="6"/>
        <v>0</v>
      </c>
      <c r="AL86" s="252">
        <f>ROUND(AK86*事業まとめ!$Q$6,2)</f>
        <v>0</v>
      </c>
      <c r="AM86" s="254">
        <f t="shared" si="4"/>
        <v>43.56</v>
      </c>
      <c r="AN86" s="254">
        <f t="shared" si="4"/>
        <v>1176.1199999999999</v>
      </c>
      <c r="AO86" s="259"/>
      <c r="AP86" s="260">
        <f t="shared" si="7"/>
        <v>0</v>
      </c>
      <c r="AQ86" s="259"/>
      <c r="AR86" s="257"/>
      <c r="AS86" s="257"/>
      <c r="AT86" s="257"/>
      <c r="AU86" s="257"/>
      <c r="AV86" s="257"/>
      <c r="AW86" s="257"/>
    </row>
    <row r="87" spans="2:49" s="265" customFormat="1" x14ac:dyDescent="0.4">
      <c r="B87" s="251">
        <v>18</v>
      </c>
      <c r="C87" s="251" t="s">
        <v>1463</v>
      </c>
      <c r="D87" s="251" t="s">
        <v>1464</v>
      </c>
      <c r="E87" s="251" t="s">
        <v>531</v>
      </c>
      <c r="F87" s="258" t="s">
        <v>2045</v>
      </c>
      <c r="G87" s="251"/>
      <c r="H87" s="251" t="s">
        <v>9</v>
      </c>
      <c r="I87" s="251">
        <v>5.5</v>
      </c>
      <c r="J87" s="251">
        <v>220</v>
      </c>
      <c r="K87" s="251" t="s">
        <v>684</v>
      </c>
      <c r="L87" s="251"/>
      <c r="M87" s="251" t="s">
        <v>21</v>
      </c>
      <c r="N87" s="251">
        <v>1</v>
      </c>
      <c r="O87" s="251" t="s">
        <v>8</v>
      </c>
      <c r="P87" s="251" t="s">
        <v>9</v>
      </c>
      <c r="Q87" s="251" t="s">
        <v>9</v>
      </c>
      <c r="R87" s="251" t="s">
        <v>9</v>
      </c>
      <c r="S87" s="251" t="s">
        <v>9</v>
      </c>
      <c r="T87" s="251" t="s">
        <v>9</v>
      </c>
      <c r="U87" s="251" t="s">
        <v>9</v>
      </c>
      <c r="V87" s="251" t="s">
        <v>9</v>
      </c>
      <c r="W87" s="251" t="s">
        <v>9</v>
      </c>
      <c r="X87" s="251" t="s">
        <v>9</v>
      </c>
      <c r="Y87" s="251">
        <v>36</v>
      </c>
      <c r="Z87" s="251">
        <v>1</v>
      </c>
      <c r="AA87" s="251">
        <v>1</v>
      </c>
      <c r="AB87" s="252">
        <f t="shared" si="5"/>
        <v>43.56</v>
      </c>
      <c r="AC87" s="252">
        <f>ROUND(AB87*事業まとめ!$Q$6,2)</f>
        <v>1176.1199999999999</v>
      </c>
      <c r="AD87" s="253"/>
      <c r="AE87" s="253"/>
      <c r="AF87" s="253"/>
      <c r="AG87" s="253"/>
      <c r="AH87" s="253"/>
      <c r="AI87" s="253"/>
      <c r="AJ87" s="253"/>
      <c r="AK87" s="252">
        <f t="shared" si="6"/>
        <v>0</v>
      </c>
      <c r="AL87" s="252">
        <f>ROUND(AK87*事業まとめ!$Q$6,2)</f>
        <v>0</v>
      </c>
      <c r="AM87" s="254">
        <f t="shared" si="4"/>
        <v>43.56</v>
      </c>
      <c r="AN87" s="254">
        <f t="shared" si="4"/>
        <v>1176.1199999999999</v>
      </c>
      <c r="AO87" s="259"/>
      <c r="AP87" s="260">
        <f t="shared" si="7"/>
        <v>0</v>
      </c>
      <c r="AQ87" s="259"/>
      <c r="AR87" s="257"/>
      <c r="AS87" s="257"/>
      <c r="AT87" s="257"/>
      <c r="AU87" s="257"/>
      <c r="AV87" s="257"/>
      <c r="AW87" s="257"/>
    </row>
    <row r="88" spans="2:49" s="265" customFormat="1" x14ac:dyDescent="0.4">
      <c r="B88" s="251">
        <v>18</v>
      </c>
      <c r="C88" s="251" t="s">
        <v>1463</v>
      </c>
      <c r="D88" s="251" t="s">
        <v>1464</v>
      </c>
      <c r="E88" s="251" t="s">
        <v>785</v>
      </c>
      <c r="F88" s="258" t="s">
        <v>2045</v>
      </c>
      <c r="G88" s="251"/>
      <c r="H88" s="251" t="s">
        <v>9</v>
      </c>
      <c r="I88" s="251">
        <v>5.5</v>
      </c>
      <c r="J88" s="251">
        <v>220</v>
      </c>
      <c r="K88" s="251" t="s">
        <v>849</v>
      </c>
      <c r="L88" s="251"/>
      <c r="M88" s="251" t="s">
        <v>7</v>
      </c>
      <c r="N88" s="251">
        <v>1</v>
      </c>
      <c r="O88" s="251" t="s">
        <v>8</v>
      </c>
      <c r="P88" s="251" t="s">
        <v>9</v>
      </c>
      <c r="Q88" s="251" t="s">
        <v>9</v>
      </c>
      <c r="R88" s="251" t="s">
        <v>9</v>
      </c>
      <c r="S88" s="251" t="s">
        <v>9</v>
      </c>
      <c r="T88" s="251" t="s">
        <v>9</v>
      </c>
      <c r="U88" s="251" t="s">
        <v>9</v>
      </c>
      <c r="V88" s="251" t="s">
        <v>9</v>
      </c>
      <c r="W88" s="251" t="s">
        <v>9</v>
      </c>
      <c r="X88" s="251" t="s">
        <v>9</v>
      </c>
      <c r="Y88" s="251">
        <v>36</v>
      </c>
      <c r="Z88" s="251">
        <v>4</v>
      </c>
      <c r="AA88" s="251">
        <v>4</v>
      </c>
      <c r="AB88" s="252">
        <f t="shared" si="5"/>
        <v>174.24</v>
      </c>
      <c r="AC88" s="252">
        <f>ROUND(AB88*事業まとめ!$Q$6,2)</f>
        <v>4704.4799999999996</v>
      </c>
      <c r="AD88" s="253"/>
      <c r="AE88" s="253"/>
      <c r="AF88" s="253"/>
      <c r="AG88" s="253"/>
      <c r="AH88" s="253"/>
      <c r="AI88" s="253"/>
      <c r="AJ88" s="253"/>
      <c r="AK88" s="252">
        <f t="shared" si="6"/>
        <v>0</v>
      </c>
      <c r="AL88" s="252">
        <f>ROUND(AK88*事業まとめ!$Q$6,2)</f>
        <v>0</v>
      </c>
      <c r="AM88" s="254">
        <f t="shared" si="4"/>
        <v>174.24</v>
      </c>
      <c r="AN88" s="254">
        <f t="shared" si="4"/>
        <v>4704.4799999999996</v>
      </c>
      <c r="AO88" s="259"/>
      <c r="AP88" s="260">
        <f t="shared" si="7"/>
        <v>0</v>
      </c>
      <c r="AQ88" s="259"/>
      <c r="AR88" s="257"/>
      <c r="AS88" s="257"/>
      <c r="AT88" s="257"/>
      <c r="AU88" s="257"/>
      <c r="AV88" s="257"/>
      <c r="AW88" s="257"/>
    </row>
    <row r="89" spans="2:49" s="265" customFormat="1" x14ac:dyDescent="0.4">
      <c r="B89" s="251">
        <v>18</v>
      </c>
      <c r="C89" s="251" t="s">
        <v>1463</v>
      </c>
      <c r="D89" s="251" t="s">
        <v>1464</v>
      </c>
      <c r="E89" s="251" t="s">
        <v>293</v>
      </c>
      <c r="F89" s="258" t="s">
        <v>2076</v>
      </c>
      <c r="G89" s="251"/>
      <c r="H89" s="251" t="s">
        <v>9</v>
      </c>
      <c r="I89" s="251">
        <v>5.5</v>
      </c>
      <c r="J89" s="251">
        <v>220</v>
      </c>
      <c r="K89" s="251" t="s">
        <v>849</v>
      </c>
      <c r="L89" s="251"/>
      <c r="M89" s="251" t="s">
        <v>7</v>
      </c>
      <c r="N89" s="251">
        <v>1</v>
      </c>
      <c r="O89" s="251" t="s">
        <v>8</v>
      </c>
      <c r="P89" s="251" t="s">
        <v>9</v>
      </c>
      <c r="Q89" s="251" t="s">
        <v>9</v>
      </c>
      <c r="R89" s="251" t="s">
        <v>9</v>
      </c>
      <c r="S89" s="251" t="s">
        <v>9</v>
      </c>
      <c r="T89" s="251" t="s">
        <v>9</v>
      </c>
      <c r="U89" s="251" t="s">
        <v>9</v>
      </c>
      <c r="V89" s="251" t="s">
        <v>9</v>
      </c>
      <c r="W89" s="251" t="s">
        <v>9</v>
      </c>
      <c r="X89" s="251" t="s">
        <v>9</v>
      </c>
      <c r="Y89" s="251">
        <v>36</v>
      </c>
      <c r="Z89" s="251">
        <v>5</v>
      </c>
      <c r="AA89" s="251">
        <v>5</v>
      </c>
      <c r="AB89" s="252">
        <f t="shared" si="5"/>
        <v>217.8</v>
      </c>
      <c r="AC89" s="252">
        <f>ROUND(AB89*事業まとめ!$Q$6,2)</f>
        <v>5880.6</v>
      </c>
      <c r="AD89" s="253"/>
      <c r="AE89" s="253"/>
      <c r="AF89" s="253"/>
      <c r="AG89" s="253"/>
      <c r="AH89" s="253"/>
      <c r="AI89" s="253"/>
      <c r="AJ89" s="253"/>
      <c r="AK89" s="252">
        <f t="shared" si="6"/>
        <v>0</v>
      </c>
      <c r="AL89" s="252">
        <f>ROUND(AK89*事業まとめ!$Q$6,2)</f>
        <v>0</v>
      </c>
      <c r="AM89" s="254">
        <f t="shared" si="4"/>
        <v>217.8</v>
      </c>
      <c r="AN89" s="254">
        <f t="shared" si="4"/>
        <v>5880.6</v>
      </c>
      <c r="AO89" s="259"/>
      <c r="AP89" s="260">
        <f t="shared" si="7"/>
        <v>0</v>
      </c>
      <c r="AQ89" s="259"/>
      <c r="AR89" s="257"/>
      <c r="AS89" s="257"/>
      <c r="AT89" s="257"/>
      <c r="AU89" s="257"/>
      <c r="AV89" s="257"/>
      <c r="AW89" s="257"/>
    </row>
    <row r="90" spans="2:49" s="265" customFormat="1" x14ac:dyDescent="0.4">
      <c r="B90" s="251">
        <v>18</v>
      </c>
      <c r="C90" s="251" t="s">
        <v>1463</v>
      </c>
      <c r="D90" s="251" t="s">
        <v>1464</v>
      </c>
      <c r="E90" s="251" t="s">
        <v>69</v>
      </c>
      <c r="F90" s="258" t="s">
        <v>2044</v>
      </c>
      <c r="G90" s="251"/>
      <c r="H90" s="251" t="s">
        <v>9</v>
      </c>
      <c r="I90" s="251">
        <v>5.5</v>
      </c>
      <c r="J90" s="251">
        <v>220</v>
      </c>
      <c r="K90" s="251" t="s">
        <v>849</v>
      </c>
      <c r="L90" s="251"/>
      <c r="M90" s="251" t="s">
        <v>7</v>
      </c>
      <c r="N90" s="251">
        <v>1</v>
      </c>
      <c r="O90" s="251" t="s">
        <v>8</v>
      </c>
      <c r="P90" s="251" t="s">
        <v>9</v>
      </c>
      <c r="Q90" s="251" t="s">
        <v>9</v>
      </c>
      <c r="R90" s="251" t="s">
        <v>9</v>
      </c>
      <c r="S90" s="251" t="s">
        <v>9</v>
      </c>
      <c r="T90" s="251" t="s">
        <v>9</v>
      </c>
      <c r="U90" s="251" t="s">
        <v>9</v>
      </c>
      <c r="V90" s="251" t="s">
        <v>9</v>
      </c>
      <c r="W90" s="251" t="s">
        <v>9</v>
      </c>
      <c r="X90" s="251" t="s">
        <v>9</v>
      </c>
      <c r="Y90" s="251">
        <v>36</v>
      </c>
      <c r="Z90" s="251">
        <v>1</v>
      </c>
      <c r="AA90" s="251">
        <v>1</v>
      </c>
      <c r="AB90" s="252">
        <f t="shared" si="5"/>
        <v>43.56</v>
      </c>
      <c r="AC90" s="252">
        <f>ROUND(AB90*事業まとめ!$Q$6,2)</f>
        <v>1176.1199999999999</v>
      </c>
      <c r="AD90" s="253"/>
      <c r="AE90" s="253"/>
      <c r="AF90" s="253"/>
      <c r="AG90" s="253"/>
      <c r="AH90" s="253"/>
      <c r="AI90" s="253"/>
      <c r="AJ90" s="253"/>
      <c r="AK90" s="252">
        <f t="shared" si="6"/>
        <v>0</v>
      </c>
      <c r="AL90" s="252">
        <f>ROUND(AK90*事業まとめ!$Q$6,2)</f>
        <v>0</v>
      </c>
      <c r="AM90" s="254">
        <f t="shared" si="4"/>
        <v>43.56</v>
      </c>
      <c r="AN90" s="254">
        <f t="shared" si="4"/>
        <v>1176.1199999999999</v>
      </c>
      <c r="AO90" s="259"/>
      <c r="AP90" s="260">
        <f t="shared" si="7"/>
        <v>0</v>
      </c>
      <c r="AQ90" s="259"/>
      <c r="AR90" s="257"/>
      <c r="AS90" s="257"/>
      <c r="AT90" s="257"/>
      <c r="AU90" s="257"/>
      <c r="AV90" s="257"/>
      <c r="AW90" s="257"/>
    </row>
    <row r="91" spans="2:49" s="265" customFormat="1" x14ac:dyDescent="0.4">
      <c r="B91" s="251">
        <v>18</v>
      </c>
      <c r="C91" s="251" t="s">
        <v>1463</v>
      </c>
      <c r="D91" s="251" t="s">
        <v>1464</v>
      </c>
      <c r="E91" s="251" t="s">
        <v>69</v>
      </c>
      <c r="F91" s="258" t="s">
        <v>2044</v>
      </c>
      <c r="G91" s="261"/>
      <c r="H91" s="251" t="s">
        <v>9</v>
      </c>
      <c r="I91" s="251">
        <v>5.5</v>
      </c>
      <c r="J91" s="251">
        <v>220</v>
      </c>
      <c r="K91" s="251" t="s">
        <v>310</v>
      </c>
      <c r="L91" s="251"/>
      <c r="M91" s="251" t="s">
        <v>21</v>
      </c>
      <c r="N91" s="251">
        <v>1</v>
      </c>
      <c r="O91" s="251" t="s">
        <v>13</v>
      </c>
      <c r="P91" s="251" t="s">
        <v>9</v>
      </c>
      <c r="Q91" s="251" t="s">
        <v>9</v>
      </c>
      <c r="R91" s="251" t="s">
        <v>9</v>
      </c>
      <c r="S91" s="251" t="s">
        <v>9</v>
      </c>
      <c r="T91" s="251" t="s">
        <v>9</v>
      </c>
      <c r="U91" s="251" t="s">
        <v>9</v>
      </c>
      <c r="V91" s="251" t="s">
        <v>9</v>
      </c>
      <c r="W91" s="251" t="s">
        <v>9</v>
      </c>
      <c r="X91" s="251" t="s">
        <v>9</v>
      </c>
      <c r="Y91" s="251">
        <v>28</v>
      </c>
      <c r="Z91" s="251">
        <v>1</v>
      </c>
      <c r="AA91" s="251">
        <v>1</v>
      </c>
      <c r="AB91" s="252">
        <f t="shared" si="5"/>
        <v>33.880000000000003</v>
      </c>
      <c r="AC91" s="252">
        <f>ROUND(AB91*事業まとめ!$Q$6,2)</f>
        <v>914.76</v>
      </c>
      <c r="AD91" s="253"/>
      <c r="AE91" s="253"/>
      <c r="AF91" s="253"/>
      <c r="AG91" s="253"/>
      <c r="AH91" s="253"/>
      <c r="AI91" s="253"/>
      <c r="AJ91" s="253"/>
      <c r="AK91" s="252">
        <f t="shared" si="6"/>
        <v>0</v>
      </c>
      <c r="AL91" s="252">
        <f>ROUND(AK91*事業まとめ!$Q$6,2)</f>
        <v>0</v>
      </c>
      <c r="AM91" s="254">
        <f t="shared" si="4"/>
        <v>33.880000000000003</v>
      </c>
      <c r="AN91" s="254">
        <f t="shared" si="4"/>
        <v>914.76</v>
      </c>
      <c r="AO91" s="259"/>
      <c r="AP91" s="260">
        <f t="shared" si="7"/>
        <v>0</v>
      </c>
      <c r="AQ91" s="259"/>
      <c r="AR91" s="257"/>
      <c r="AS91" s="257"/>
      <c r="AT91" s="257"/>
      <c r="AU91" s="257"/>
      <c r="AV91" s="257"/>
      <c r="AW91" s="257"/>
    </row>
    <row r="92" spans="2:49" s="265" customFormat="1" x14ac:dyDescent="0.4">
      <c r="B92" s="251">
        <v>18</v>
      </c>
      <c r="C92" s="251" t="s">
        <v>1463</v>
      </c>
      <c r="D92" s="251" t="s">
        <v>1474</v>
      </c>
      <c r="E92" s="251" t="s">
        <v>40</v>
      </c>
      <c r="F92" s="251" t="s">
        <v>2078</v>
      </c>
      <c r="G92" s="261"/>
      <c r="H92" s="251" t="s">
        <v>9</v>
      </c>
      <c r="I92" s="251">
        <v>10</v>
      </c>
      <c r="J92" s="251">
        <v>220</v>
      </c>
      <c r="K92" s="251" t="s">
        <v>1475</v>
      </c>
      <c r="L92" s="251"/>
      <c r="M92" s="251" t="s">
        <v>7</v>
      </c>
      <c r="N92" s="251">
        <v>1</v>
      </c>
      <c r="O92" s="251" t="s">
        <v>236</v>
      </c>
      <c r="P92" s="251" t="s">
        <v>9</v>
      </c>
      <c r="Q92" s="251" t="s">
        <v>9</v>
      </c>
      <c r="R92" s="251" t="s">
        <v>9</v>
      </c>
      <c r="S92" s="251" t="s">
        <v>9</v>
      </c>
      <c r="T92" s="251" t="s">
        <v>9</v>
      </c>
      <c r="U92" s="251" t="s">
        <v>9</v>
      </c>
      <c r="V92" s="251" t="s">
        <v>9</v>
      </c>
      <c r="W92" s="251" t="s">
        <v>9</v>
      </c>
      <c r="X92" s="251" t="s">
        <v>9</v>
      </c>
      <c r="Y92" s="251">
        <v>47</v>
      </c>
      <c r="Z92" s="251">
        <v>8</v>
      </c>
      <c r="AA92" s="251">
        <v>8</v>
      </c>
      <c r="AB92" s="252">
        <f t="shared" si="5"/>
        <v>827.2</v>
      </c>
      <c r="AC92" s="252">
        <f>ROUND(AB92*事業まとめ!$Q$6,2)</f>
        <v>22334.400000000001</v>
      </c>
      <c r="AD92" s="253"/>
      <c r="AE92" s="253"/>
      <c r="AF92" s="253"/>
      <c r="AG92" s="253"/>
      <c r="AH92" s="253"/>
      <c r="AI92" s="253"/>
      <c r="AJ92" s="253"/>
      <c r="AK92" s="252">
        <f t="shared" si="6"/>
        <v>0</v>
      </c>
      <c r="AL92" s="252">
        <f>ROUND(AK92*事業まとめ!$Q$6,2)</f>
        <v>0</v>
      </c>
      <c r="AM92" s="254">
        <f t="shared" si="4"/>
        <v>827.2</v>
      </c>
      <c r="AN92" s="254">
        <f t="shared" si="4"/>
        <v>22334.400000000001</v>
      </c>
      <c r="AO92" s="259"/>
      <c r="AP92" s="260">
        <f t="shared" si="7"/>
        <v>0</v>
      </c>
      <c r="AQ92" s="259"/>
      <c r="AR92" s="257"/>
      <c r="AS92" s="257"/>
      <c r="AT92" s="257"/>
      <c r="AU92" s="257"/>
      <c r="AV92" s="257"/>
      <c r="AW92" s="257"/>
    </row>
    <row r="93" spans="2:49" s="265" customFormat="1" x14ac:dyDescent="0.4">
      <c r="B93" s="251">
        <v>18</v>
      </c>
      <c r="C93" s="251" t="s">
        <v>1463</v>
      </c>
      <c r="D93" s="251" t="s">
        <v>1474</v>
      </c>
      <c r="E93" s="251" t="s">
        <v>40</v>
      </c>
      <c r="F93" s="251" t="s">
        <v>1476</v>
      </c>
      <c r="G93" s="261"/>
      <c r="H93" s="251" t="s">
        <v>9</v>
      </c>
      <c r="I93" s="251">
        <v>10</v>
      </c>
      <c r="J93" s="251">
        <v>220</v>
      </c>
      <c r="K93" s="251" t="s">
        <v>1477</v>
      </c>
      <c r="L93" s="251"/>
      <c r="M93" s="251" t="s">
        <v>22</v>
      </c>
      <c r="N93" s="251">
        <v>2</v>
      </c>
      <c r="O93" s="251" t="s">
        <v>287</v>
      </c>
      <c r="P93" s="251" t="s">
        <v>9</v>
      </c>
      <c r="Q93" s="251" t="s">
        <v>25</v>
      </c>
      <c r="R93" s="251" t="s">
        <v>9</v>
      </c>
      <c r="S93" s="251" t="s">
        <v>9</v>
      </c>
      <c r="T93" s="251" t="s">
        <v>9</v>
      </c>
      <c r="U93" s="251" t="s">
        <v>9</v>
      </c>
      <c r="V93" s="251" t="s">
        <v>9</v>
      </c>
      <c r="W93" s="251" t="s">
        <v>9</v>
      </c>
      <c r="X93" s="251" t="s">
        <v>9</v>
      </c>
      <c r="Y93" s="251">
        <v>47</v>
      </c>
      <c r="Z93" s="251">
        <v>4</v>
      </c>
      <c r="AA93" s="251">
        <v>8</v>
      </c>
      <c r="AB93" s="252">
        <f t="shared" si="5"/>
        <v>827.2</v>
      </c>
      <c r="AC93" s="252">
        <f>ROUND(AB93*事業まとめ!$Q$6,2)</f>
        <v>22334.400000000001</v>
      </c>
      <c r="AD93" s="253"/>
      <c r="AE93" s="253"/>
      <c r="AF93" s="253"/>
      <c r="AG93" s="253"/>
      <c r="AH93" s="253"/>
      <c r="AI93" s="253"/>
      <c r="AJ93" s="253"/>
      <c r="AK93" s="252">
        <f t="shared" si="6"/>
        <v>0</v>
      </c>
      <c r="AL93" s="252">
        <f>ROUND(AK93*事業まとめ!$Q$6,2)</f>
        <v>0</v>
      </c>
      <c r="AM93" s="254">
        <f t="shared" si="4"/>
        <v>827.2</v>
      </c>
      <c r="AN93" s="254">
        <f t="shared" si="4"/>
        <v>22334.400000000001</v>
      </c>
      <c r="AO93" s="259"/>
      <c r="AP93" s="260">
        <f t="shared" si="7"/>
        <v>0</v>
      </c>
      <c r="AQ93" s="259"/>
      <c r="AR93" s="257"/>
      <c r="AS93" s="257"/>
      <c r="AT93" s="257"/>
      <c r="AU93" s="257"/>
      <c r="AV93" s="257"/>
      <c r="AW93" s="257"/>
    </row>
    <row r="94" spans="2:49" s="265" customFormat="1" x14ac:dyDescent="0.4">
      <c r="B94" s="251">
        <v>18</v>
      </c>
      <c r="C94" s="251" t="s">
        <v>1463</v>
      </c>
      <c r="D94" s="251" t="s">
        <v>1474</v>
      </c>
      <c r="E94" s="251" t="s">
        <v>40</v>
      </c>
      <c r="F94" s="251" t="s">
        <v>1476</v>
      </c>
      <c r="G94" s="261"/>
      <c r="H94" s="251" t="s">
        <v>9</v>
      </c>
      <c r="I94" s="251">
        <v>10</v>
      </c>
      <c r="J94" s="251">
        <v>220</v>
      </c>
      <c r="K94" s="251" t="s">
        <v>1478</v>
      </c>
      <c r="L94" s="251"/>
      <c r="M94" s="251" t="s">
        <v>17</v>
      </c>
      <c r="N94" s="251">
        <v>1</v>
      </c>
      <c r="O94" s="251" t="s">
        <v>30</v>
      </c>
      <c r="P94" s="251" t="s">
        <v>9</v>
      </c>
      <c r="Q94" s="251" t="s">
        <v>9</v>
      </c>
      <c r="R94" s="251" t="s">
        <v>9</v>
      </c>
      <c r="S94" s="251" t="s">
        <v>9</v>
      </c>
      <c r="T94" s="251" t="s">
        <v>9</v>
      </c>
      <c r="U94" s="251" t="s">
        <v>9</v>
      </c>
      <c r="V94" s="251" t="s">
        <v>9</v>
      </c>
      <c r="W94" s="251" t="s">
        <v>9</v>
      </c>
      <c r="X94" s="251" t="s">
        <v>9</v>
      </c>
      <c r="Y94" s="251">
        <v>54</v>
      </c>
      <c r="Z94" s="251">
        <v>8</v>
      </c>
      <c r="AA94" s="251">
        <v>8</v>
      </c>
      <c r="AB94" s="252">
        <f t="shared" si="5"/>
        <v>950.4</v>
      </c>
      <c r="AC94" s="252">
        <f>ROUND(AB94*事業まとめ!$Q$6,2)</f>
        <v>25660.799999999999</v>
      </c>
      <c r="AD94" s="253"/>
      <c r="AE94" s="253"/>
      <c r="AF94" s="253"/>
      <c r="AG94" s="253"/>
      <c r="AH94" s="253"/>
      <c r="AI94" s="253"/>
      <c r="AJ94" s="253"/>
      <c r="AK94" s="252">
        <f t="shared" si="6"/>
        <v>0</v>
      </c>
      <c r="AL94" s="252">
        <f>ROUND(AK94*事業まとめ!$Q$6,2)</f>
        <v>0</v>
      </c>
      <c r="AM94" s="254">
        <f t="shared" si="4"/>
        <v>950.4</v>
      </c>
      <c r="AN94" s="254">
        <f t="shared" si="4"/>
        <v>25660.799999999999</v>
      </c>
      <c r="AO94" s="259"/>
      <c r="AP94" s="260">
        <f t="shared" si="7"/>
        <v>0</v>
      </c>
      <c r="AQ94" s="259"/>
      <c r="AR94" s="257"/>
      <c r="AS94" s="257"/>
      <c r="AT94" s="257"/>
      <c r="AU94" s="257"/>
      <c r="AV94" s="257"/>
      <c r="AW94" s="257"/>
    </row>
    <row r="95" spans="2:49" s="265" customFormat="1" x14ac:dyDescent="0.4">
      <c r="B95" s="251">
        <v>18</v>
      </c>
      <c r="C95" s="251" t="s">
        <v>1463</v>
      </c>
      <c r="D95" s="251" t="s">
        <v>1474</v>
      </c>
      <c r="E95" s="251" t="s">
        <v>40</v>
      </c>
      <c r="F95" s="251" t="s">
        <v>2079</v>
      </c>
      <c r="G95" s="261"/>
      <c r="H95" s="258" t="s">
        <v>9</v>
      </c>
      <c r="I95" s="251">
        <v>1.8</v>
      </c>
      <c r="J95" s="251">
        <v>220</v>
      </c>
      <c r="K95" s="251" t="s">
        <v>1475</v>
      </c>
      <c r="L95" s="251"/>
      <c r="M95" s="251" t="s">
        <v>7</v>
      </c>
      <c r="N95" s="251">
        <v>1</v>
      </c>
      <c r="O95" s="251" t="s">
        <v>236</v>
      </c>
      <c r="P95" s="251" t="s">
        <v>9</v>
      </c>
      <c r="Q95" s="251" t="s">
        <v>9</v>
      </c>
      <c r="R95" s="251" t="s">
        <v>9</v>
      </c>
      <c r="S95" s="251" t="s">
        <v>9</v>
      </c>
      <c r="T95" s="251" t="s">
        <v>9</v>
      </c>
      <c r="U95" s="251" t="s">
        <v>9</v>
      </c>
      <c r="V95" s="251" t="s">
        <v>9</v>
      </c>
      <c r="W95" s="251" t="s">
        <v>9</v>
      </c>
      <c r="X95" s="251" t="s">
        <v>9</v>
      </c>
      <c r="Y95" s="251">
        <v>47</v>
      </c>
      <c r="Z95" s="251">
        <v>4</v>
      </c>
      <c r="AA95" s="251">
        <v>4</v>
      </c>
      <c r="AB95" s="252">
        <f t="shared" si="5"/>
        <v>74.45</v>
      </c>
      <c r="AC95" s="252">
        <f>ROUND(AB95*事業まとめ!$Q$6,2)</f>
        <v>2010.15</v>
      </c>
      <c r="AD95" s="253"/>
      <c r="AE95" s="253"/>
      <c r="AF95" s="253"/>
      <c r="AG95" s="253"/>
      <c r="AH95" s="253"/>
      <c r="AI95" s="253"/>
      <c r="AJ95" s="253"/>
      <c r="AK95" s="252">
        <f t="shared" si="6"/>
        <v>0</v>
      </c>
      <c r="AL95" s="252">
        <f>ROUND(AK95*事業まとめ!$Q$6,2)</f>
        <v>0</v>
      </c>
      <c r="AM95" s="254">
        <f t="shared" si="4"/>
        <v>74.45</v>
      </c>
      <c r="AN95" s="254">
        <f t="shared" si="4"/>
        <v>2010.15</v>
      </c>
      <c r="AO95" s="259"/>
      <c r="AP95" s="260">
        <f t="shared" si="7"/>
        <v>0</v>
      </c>
      <c r="AQ95" s="259"/>
      <c r="AR95" s="257"/>
      <c r="AS95" s="257"/>
      <c r="AT95" s="257"/>
      <c r="AU95" s="257"/>
      <c r="AV95" s="257"/>
      <c r="AW95" s="257"/>
    </row>
    <row r="96" spans="2:49" s="265" customFormat="1" x14ac:dyDescent="0.4">
      <c r="B96" s="251">
        <v>18</v>
      </c>
      <c r="C96" s="251" t="s">
        <v>1463</v>
      </c>
      <c r="D96" s="251" t="s">
        <v>1474</v>
      </c>
      <c r="E96" s="251" t="s">
        <v>40</v>
      </c>
      <c r="F96" s="251" t="s">
        <v>304</v>
      </c>
      <c r="G96" s="261"/>
      <c r="H96" s="251" t="s">
        <v>9</v>
      </c>
      <c r="I96" s="251">
        <v>10</v>
      </c>
      <c r="J96" s="251">
        <v>264</v>
      </c>
      <c r="K96" s="251" t="s">
        <v>1479</v>
      </c>
      <c r="L96" s="251"/>
      <c r="M96" s="251" t="s">
        <v>22</v>
      </c>
      <c r="N96" s="251">
        <v>2</v>
      </c>
      <c r="O96" s="251" t="s">
        <v>287</v>
      </c>
      <c r="P96" s="251" t="s">
        <v>9</v>
      </c>
      <c r="Q96" s="251" t="s">
        <v>249</v>
      </c>
      <c r="R96" s="251" t="s">
        <v>1480</v>
      </c>
      <c r="S96" s="251" t="s">
        <v>9</v>
      </c>
      <c r="T96" s="251" t="s">
        <v>9</v>
      </c>
      <c r="U96" s="251" t="s">
        <v>9</v>
      </c>
      <c r="V96" s="251" t="s">
        <v>9</v>
      </c>
      <c r="W96" s="251" t="s">
        <v>9</v>
      </c>
      <c r="X96" s="251" t="s">
        <v>9</v>
      </c>
      <c r="Y96" s="251">
        <v>47</v>
      </c>
      <c r="Z96" s="251">
        <v>12</v>
      </c>
      <c r="AA96" s="251">
        <v>24</v>
      </c>
      <c r="AB96" s="252">
        <f t="shared" si="5"/>
        <v>2977.92</v>
      </c>
      <c r="AC96" s="252">
        <f>ROUND(AB96*事業まとめ!$Q$6,2)</f>
        <v>80403.839999999997</v>
      </c>
      <c r="AD96" s="253"/>
      <c r="AE96" s="253"/>
      <c r="AF96" s="253"/>
      <c r="AG96" s="253"/>
      <c r="AH96" s="253"/>
      <c r="AI96" s="253"/>
      <c r="AJ96" s="253"/>
      <c r="AK96" s="252">
        <f t="shared" si="6"/>
        <v>0</v>
      </c>
      <c r="AL96" s="252">
        <f>ROUND(AK96*事業まとめ!$Q$6,2)</f>
        <v>0</v>
      </c>
      <c r="AM96" s="254">
        <f t="shared" si="4"/>
        <v>2977.92</v>
      </c>
      <c r="AN96" s="254">
        <f t="shared" si="4"/>
        <v>80403.839999999997</v>
      </c>
      <c r="AO96" s="259"/>
      <c r="AP96" s="260">
        <f t="shared" si="7"/>
        <v>0</v>
      </c>
      <c r="AQ96" s="259"/>
      <c r="AR96" s="257"/>
      <c r="AS96" s="257"/>
      <c r="AT96" s="257"/>
      <c r="AU96" s="257"/>
      <c r="AV96" s="257"/>
      <c r="AW96" s="257"/>
    </row>
    <row r="97" spans="2:49" s="265" customFormat="1" x14ac:dyDescent="0.4">
      <c r="B97" s="251">
        <v>18</v>
      </c>
      <c r="C97" s="251" t="s">
        <v>1463</v>
      </c>
      <c r="D97" s="251" t="s">
        <v>1474</v>
      </c>
      <c r="E97" s="251" t="s">
        <v>40</v>
      </c>
      <c r="F97" s="251" t="s">
        <v>304</v>
      </c>
      <c r="G97" s="261"/>
      <c r="H97" s="251" t="s">
        <v>9</v>
      </c>
      <c r="I97" s="251">
        <v>1.8</v>
      </c>
      <c r="J97" s="251">
        <v>220</v>
      </c>
      <c r="K97" s="251" t="s">
        <v>1479</v>
      </c>
      <c r="L97" s="251"/>
      <c r="M97" s="251" t="s">
        <v>22</v>
      </c>
      <c r="N97" s="251">
        <v>2</v>
      </c>
      <c r="O97" s="251" t="s">
        <v>287</v>
      </c>
      <c r="P97" s="251" t="s">
        <v>9</v>
      </c>
      <c r="Q97" s="251" t="s">
        <v>249</v>
      </c>
      <c r="R97" s="251" t="s">
        <v>1480</v>
      </c>
      <c r="S97" s="251" t="s">
        <v>9</v>
      </c>
      <c r="T97" s="251" t="s">
        <v>9</v>
      </c>
      <c r="U97" s="251" t="s">
        <v>9</v>
      </c>
      <c r="V97" s="251" t="s">
        <v>9</v>
      </c>
      <c r="W97" s="251" t="s">
        <v>9</v>
      </c>
      <c r="X97" s="251" t="s">
        <v>9</v>
      </c>
      <c r="Y97" s="251">
        <v>47</v>
      </c>
      <c r="Z97" s="251">
        <v>6</v>
      </c>
      <c r="AA97" s="251">
        <v>12</v>
      </c>
      <c r="AB97" s="252">
        <f t="shared" si="5"/>
        <v>223.34</v>
      </c>
      <c r="AC97" s="252">
        <f>ROUND(AB97*事業まとめ!$Q$6,2)</f>
        <v>6030.18</v>
      </c>
      <c r="AD97" s="253"/>
      <c r="AE97" s="253"/>
      <c r="AF97" s="253"/>
      <c r="AG97" s="253"/>
      <c r="AH97" s="253"/>
      <c r="AI97" s="253"/>
      <c r="AJ97" s="253"/>
      <c r="AK97" s="252">
        <f t="shared" si="6"/>
        <v>0</v>
      </c>
      <c r="AL97" s="252">
        <f>ROUND(AK97*事業まとめ!$Q$6,2)</f>
        <v>0</v>
      </c>
      <c r="AM97" s="254">
        <f t="shared" si="4"/>
        <v>223.34</v>
      </c>
      <c r="AN97" s="254">
        <f t="shared" si="4"/>
        <v>6030.18</v>
      </c>
      <c r="AO97" s="259"/>
      <c r="AP97" s="260">
        <f t="shared" si="7"/>
        <v>0</v>
      </c>
      <c r="AQ97" s="259"/>
      <c r="AR97" s="257"/>
      <c r="AS97" s="257"/>
      <c r="AT97" s="257"/>
      <c r="AU97" s="257"/>
      <c r="AV97" s="257"/>
      <c r="AW97" s="257"/>
    </row>
    <row r="98" spans="2:49" s="265" customFormat="1" x14ac:dyDescent="0.4">
      <c r="B98" s="251">
        <v>18</v>
      </c>
      <c r="C98" s="251" t="s">
        <v>1463</v>
      </c>
      <c r="D98" s="251" t="s">
        <v>1474</v>
      </c>
      <c r="E98" s="251" t="s">
        <v>40</v>
      </c>
      <c r="F98" s="251" t="s">
        <v>304</v>
      </c>
      <c r="G98" s="261"/>
      <c r="H98" s="251" t="s">
        <v>9</v>
      </c>
      <c r="I98" s="251">
        <v>1.8</v>
      </c>
      <c r="J98" s="251">
        <v>220</v>
      </c>
      <c r="K98" s="251" t="s">
        <v>1481</v>
      </c>
      <c r="L98" s="251"/>
      <c r="M98" s="251" t="s">
        <v>407</v>
      </c>
      <c r="N98" s="251">
        <v>1</v>
      </c>
      <c r="O98" s="251" t="s">
        <v>268</v>
      </c>
      <c r="P98" s="251" t="s">
        <v>9</v>
      </c>
      <c r="Q98" s="251" t="s">
        <v>9</v>
      </c>
      <c r="R98" s="251" t="s">
        <v>1482</v>
      </c>
      <c r="S98" s="251" t="s">
        <v>1483</v>
      </c>
      <c r="T98" s="251" t="s">
        <v>1484</v>
      </c>
      <c r="U98" s="251" t="s">
        <v>9</v>
      </c>
      <c r="V98" s="251" t="s">
        <v>9</v>
      </c>
      <c r="W98" s="251" t="s">
        <v>9</v>
      </c>
      <c r="X98" s="251" t="s">
        <v>9</v>
      </c>
      <c r="Y98" s="251">
        <v>13</v>
      </c>
      <c r="Z98" s="251">
        <v>1</v>
      </c>
      <c r="AA98" s="251">
        <v>1</v>
      </c>
      <c r="AB98" s="252">
        <f t="shared" si="5"/>
        <v>5.15</v>
      </c>
      <c r="AC98" s="252">
        <f>ROUND(AB98*事業まとめ!$Q$6,2)</f>
        <v>139.05000000000001</v>
      </c>
      <c r="AD98" s="253"/>
      <c r="AE98" s="253"/>
      <c r="AF98" s="253"/>
      <c r="AG98" s="253"/>
      <c r="AH98" s="253"/>
      <c r="AI98" s="253"/>
      <c r="AJ98" s="253"/>
      <c r="AK98" s="252">
        <f t="shared" si="6"/>
        <v>0</v>
      </c>
      <c r="AL98" s="252">
        <f>ROUND(AK98*事業まとめ!$Q$6,2)</f>
        <v>0</v>
      </c>
      <c r="AM98" s="254">
        <f t="shared" si="4"/>
        <v>5.15</v>
      </c>
      <c r="AN98" s="254">
        <f t="shared" si="4"/>
        <v>139.05000000000001</v>
      </c>
      <c r="AO98" s="259"/>
      <c r="AP98" s="260">
        <f t="shared" si="7"/>
        <v>0</v>
      </c>
      <c r="AQ98" s="259"/>
      <c r="AR98" s="257"/>
      <c r="AS98" s="257"/>
      <c r="AT98" s="257"/>
      <c r="AU98" s="257"/>
      <c r="AV98" s="257"/>
      <c r="AW98" s="257"/>
    </row>
    <row r="99" spans="2:49" s="265" customFormat="1" x14ac:dyDescent="0.4">
      <c r="B99" s="251">
        <v>18</v>
      </c>
      <c r="C99" s="251" t="s">
        <v>1463</v>
      </c>
      <c r="D99" s="251" t="s">
        <v>1474</v>
      </c>
      <c r="E99" s="251" t="s">
        <v>40</v>
      </c>
      <c r="F99" s="251" t="s">
        <v>250</v>
      </c>
      <c r="G99" s="261"/>
      <c r="H99" s="251" t="s">
        <v>9</v>
      </c>
      <c r="I99" s="251">
        <v>0.5</v>
      </c>
      <c r="J99" s="251">
        <v>220</v>
      </c>
      <c r="K99" s="251" t="s">
        <v>1485</v>
      </c>
      <c r="L99" s="251"/>
      <c r="M99" s="251" t="s">
        <v>28</v>
      </c>
      <c r="N99" s="251">
        <v>2</v>
      </c>
      <c r="O99" s="251" t="s">
        <v>236</v>
      </c>
      <c r="P99" s="251" t="s">
        <v>9</v>
      </c>
      <c r="Q99" s="251" t="s">
        <v>9</v>
      </c>
      <c r="R99" s="251" t="s">
        <v>9</v>
      </c>
      <c r="S99" s="251" t="s">
        <v>1486</v>
      </c>
      <c r="T99" s="251" t="s">
        <v>9</v>
      </c>
      <c r="U99" s="251" t="s">
        <v>9</v>
      </c>
      <c r="V99" s="251" t="s">
        <v>9</v>
      </c>
      <c r="W99" s="251" t="s">
        <v>9</v>
      </c>
      <c r="X99" s="251" t="s">
        <v>9</v>
      </c>
      <c r="Y99" s="251">
        <v>47</v>
      </c>
      <c r="Z99" s="251">
        <v>2</v>
      </c>
      <c r="AA99" s="251">
        <v>4</v>
      </c>
      <c r="AB99" s="252">
        <f t="shared" si="5"/>
        <v>20.68</v>
      </c>
      <c r="AC99" s="252">
        <f>ROUND(AB99*事業まとめ!$Q$6,2)</f>
        <v>558.36</v>
      </c>
      <c r="AD99" s="253"/>
      <c r="AE99" s="253"/>
      <c r="AF99" s="253"/>
      <c r="AG99" s="253"/>
      <c r="AH99" s="253"/>
      <c r="AI99" s="253"/>
      <c r="AJ99" s="253"/>
      <c r="AK99" s="252">
        <f t="shared" si="6"/>
        <v>0</v>
      </c>
      <c r="AL99" s="252">
        <f>ROUND(AK99*事業まとめ!$Q$6,2)</f>
        <v>0</v>
      </c>
      <c r="AM99" s="254">
        <f t="shared" si="4"/>
        <v>20.68</v>
      </c>
      <c r="AN99" s="254">
        <f t="shared" si="4"/>
        <v>558.36</v>
      </c>
      <c r="AO99" s="259"/>
      <c r="AP99" s="260">
        <f t="shared" si="7"/>
        <v>0</v>
      </c>
      <c r="AQ99" s="259"/>
      <c r="AR99" s="257"/>
      <c r="AS99" s="257"/>
      <c r="AT99" s="257"/>
      <c r="AU99" s="257"/>
      <c r="AV99" s="257"/>
      <c r="AW99" s="257"/>
    </row>
    <row r="100" spans="2:49" s="265" customFormat="1" x14ac:dyDescent="0.4">
      <c r="B100" s="251">
        <v>18</v>
      </c>
      <c r="C100" s="251" t="s">
        <v>1463</v>
      </c>
      <c r="D100" s="251" t="s">
        <v>1474</v>
      </c>
      <c r="E100" s="251" t="s">
        <v>40</v>
      </c>
      <c r="F100" s="251" t="s">
        <v>1487</v>
      </c>
      <c r="G100" s="261"/>
      <c r="H100" s="258" t="s">
        <v>9</v>
      </c>
      <c r="I100" s="251">
        <v>10</v>
      </c>
      <c r="J100" s="251">
        <v>264</v>
      </c>
      <c r="K100" s="251" t="s">
        <v>1485</v>
      </c>
      <c r="L100" s="251"/>
      <c r="M100" s="251" t="s">
        <v>28</v>
      </c>
      <c r="N100" s="251">
        <v>2</v>
      </c>
      <c r="O100" s="251" t="s">
        <v>236</v>
      </c>
      <c r="P100" s="251" t="s">
        <v>9</v>
      </c>
      <c r="Q100" s="251" t="s">
        <v>9</v>
      </c>
      <c r="R100" s="251" t="s">
        <v>9</v>
      </c>
      <c r="S100" s="251" t="s">
        <v>1486</v>
      </c>
      <c r="T100" s="251" t="s">
        <v>9</v>
      </c>
      <c r="U100" s="251" t="s">
        <v>9</v>
      </c>
      <c r="V100" s="251" t="s">
        <v>9</v>
      </c>
      <c r="W100" s="251" t="s">
        <v>9</v>
      </c>
      <c r="X100" s="251" t="s">
        <v>9</v>
      </c>
      <c r="Y100" s="251">
        <v>47</v>
      </c>
      <c r="Z100" s="251">
        <v>15</v>
      </c>
      <c r="AA100" s="251">
        <v>30</v>
      </c>
      <c r="AB100" s="252">
        <f t="shared" si="5"/>
        <v>3722.4</v>
      </c>
      <c r="AC100" s="252">
        <f>ROUND(AB100*事業まとめ!$Q$6,2)</f>
        <v>100504.8</v>
      </c>
      <c r="AD100" s="253"/>
      <c r="AE100" s="253"/>
      <c r="AF100" s="253"/>
      <c r="AG100" s="253"/>
      <c r="AH100" s="253"/>
      <c r="AI100" s="253"/>
      <c r="AJ100" s="253"/>
      <c r="AK100" s="252">
        <f t="shared" si="6"/>
        <v>0</v>
      </c>
      <c r="AL100" s="252">
        <f>ROUND(AK100*事業まとめ!$Q$6,2)</f>
        <v>0</v>
      </c>
      <c r="AM100" s="254">
        <f t="shared" si="4"/>
        <v>3722.4</v>
      </c>
      <c r="AN100" s="254">
        <f t="shared" si="4"/>
        <v>100504.8</v>
      </c>
      <c r="AO100" s="259"/>
      <c r="AP100" s="260">
        <f t="shared" si="7"/>
        <v>0</v>
      </c>
      <c r="AQ100" s="259"/>
      <c r="AR100" s="257"/>
      <c r="AS100" s="257"/>
      <c r="AT100" s="257"/>
      <c r="AU100" s="257"/>
      <c r="AV100" s="257"/>
      <c r="AW100" s="257"/>
    </row>
    <row r="101" spans="2:49" s="265" customFormat="1" x14ac:dyDescent="0.4">
      <c r="B101" s="251">
        <v>18</v>
      </c>
      <c r="C101" s="251" t="s">
        <v>1463</v>
      </c>
      <c r="D101" s="251" t="s">
        <v>1474</v>
      </c>
      <c r="E101" s="251" t="s">
        <v>40</v>
      </c>
      <c r="F101" s="251" t="s">
        <v>1487</v>
      </c>
      <c r="G101" s="261"/>
      <c r="H101" s="258" t="s">
        <v>9</v>
      </c>
      <c r="I101" s="251">
        <v>10</v>
      </c>
      <c r="J101" s="251">
        <v>264</v>
      </c>
      <c r="K101" s="251" t="s">
        <v>1488</v>
      </c>
      <c r="L101" s="251"/>
      <c r="M101" s="251" t="s">
        <v>16</v>
      </c>
      <c r="N101" s="251">
        <v>1</v>
      </c>
      <c r="O101" s="251" t="s">
        <v>236</v>
      </c>
      <c r="P101" s="251" t="s">
        <v>9</v>
      </c>
      <c r="Q101" s="251" t="s">
        <v>9</v>
      </c>
      <c r="R101" s="251" t="s">
        <v>9</v>
      </c>
      <c r="S101" s="251" t="s">
        <v>1486</v>
      </c>
      <c r="T101" s="251" t="s">
        <v>9</v>
      </c>
      <c r="U101" s="251" t="s">
        <v>9</v>
      </c>
      <c r="V101" s="251" t="s">
        <v>9</v>
      </c>
      <c r="W101" s="251" t="s">
        <v>9</v>
      </c>
      <c r="X101" s="251" t="s">
        <v>9</v>
      </c>
      <c r="Y101" s="251">
        <v>47</v>
      </c>
      <c r="Z101" s="251">
        <v>2</v>
      </c>
      <c r="AA101" s="251">
        <v>2</v>
      </c>
      <c r="AB101" s="252">
        <f t="shared" si="5"/>
        <v>248.16</v>
      </c>
      <c r="AC101" s="252">
        <f>ROUND(AB101*事業まとめ!$Q$6,2)</f>
        <v>6700.32</v>
      </c>
      <c r="AD101" s="253"/>
      <c r="AE101" s="253"/>
      <c r="AF101" s="253"/>
      <c r="AG101" s="253"/>
      <c r="AH101" s="253"/>
      <c r="AI101" s="253"/>
      <c r="AJ101" s="253"/>
      <c r="AK101" s="252">
        <f t="shared" si="6"/>
        <v>0</v>
      </c>
      <c r="AL101" s="252">
        <f>ROUND(AK101*事業まとめ!$Q$6,2)</f>
        <v>0</v>
      </c>
      <c r="AM101" s="254">
        <f t="shared" si="4"/>
        <v>248.16</v>
      </c>
      <c r="AN101" s="254">
        <f t="shared" si="4"/>
        <v>6700.32</v>
      </c>
      <c r="AO101" s="259"/>
      <c r="AP101" s="260">
        <f t="shared" si="7"/>
        <v>0</v>
      </c>
      <c r="AQ101" s="259"/>
      <c r="AR101" s="257"/>
      <c r="AS101" s="257"/>
      <c r="AT101" s="257"/>
      <c r="AU101" s="257"/>
      <c r="AV101" s="257"/>
      <c r="AW101" s="257"/>
    </row>
    <row r="102" spans="2:49" s="265" customFormat="1" x14ac:dyDescent="0.4">
      <c r="B102" s="251">
        <v>18</v>
      </c>
      <c r="C102" s="251" t="s">
        <v>1463</v>
      </c>
      <c r="D102" s="251" t="s">
        <v>1474</v>
      </c>
      <c r="E102" s="251" t="s">
        <v>40</v>
      </c>
      <c r="F102" s="251" t="s">
        <v>2080</v>
      </c>
      <c r="G102" s="261"/>
      <c r="H102" s="258" t="s">
        <v>9</v>
      </c>
      <c r="I102" s="251">
        <v>0.5</v>
      </c>
      <c r="J102" s="251">
        <v>220</v>
      </c>
      <c r="K102" s="251" t="s">
        <v>1485</v>
      </c>
      <c r="L102" s="251"/>
      <c r="M102" s="251" t="s">
        <v>28</v>
      </c>
      <c r="N102" s="251">
        <v>2</v>
      </c>
      <c r="O102" s="251" t="s">
        <v>236</v>
      </c>
      <c r="P102" s="251" t="s">
        <v>9</v>
      </c>
      <c r="Q102" s="251" t="s">
        <v>9</v>
      </c>
      <c r="R102" s="251" t="s">
        <v>9</v>
      </c>
      <c r="S102" s="251" t="s">
        <v>1486</v>
      </c>
      <c r="T102" s="251" t="s">
        <v>9</v>
      </c>
      <c r="U102" s="251" t="s">
        <v>9</v>
      </c>
      <c r="V102" s="251" t="s">
        <v>9</v>
      </c>
      <c r="W102" s="251" t="s">
        <v>9</v>
      </c>
      <c r="X102" s="251" t="s">
        <v>9</v>
      </c>
      <c r="Y102" s="251">
        <v>47</v>
      </c>
      <c r="Z102" s="251">
        <v>2</v>
      </c>
      <c r="AA102" s="251">
        <v>4</v>
      </c>
      <c r="AB102" s="252">
        <f t="shared" si="5"/>
        <v>20.68</v>
      </c>
      <c r="AC102" s="252">
        <f>ROUND(AB102*事業まとめ!$Q$6,2)</f>
        <v>558.36</v>
      </c>
      <c r="AD102" s="253"/>
      <c r="AE102" s="253"/>
      <c r="AF102" s="253"/>
      <c r="AG102" s="253"/>
      <c r="AH102" s="253"/>
      <c r="AI102" s="253"/>
      <c r="AJ102" s="253"/>
      <c r="AK102" s="252">
        <f t="shared" si="6"/>
        <v>0</v>
      </c>
      <c r="AL102" s="252">
        <f>ROUND(AK102*事業まとめ!$Q$6,2)</f>
        <v>0</v>
      </c>
      <c r="AM102" s="254">
        <f t="shared" si="4"/>
        <v>20.68</v>
      </c>
      <c r="AN102" s="254">
        <f t="shared" si="4"/>
        <v>558.36</v>
      </c>
      <c r="AO102" s="259"/>
      <c r="AP102" s="260">
        <f t="shared" si="7"/>
        <v>0</v>
      </c>
      <c r="AQ102" s="259"/>
      <c r="AR102" s="257"/>
      <c r="AS102" s="257"/>
      <c r="AT102" s="257"/>
      <c r="AU102" s="257"/>
      <c r="AV102" s="257"/>
      <c r="AW102" s="257"/>
    </row>
    <row r="103" spans="2:49" s="265" customFormat="1" x14ac:dyDescent="0.4">
      <c r="B103" s="251">
        <v>18</v>
      </c>
      <c r="C103" s="251" t="s">
        <v>1463</v>
      </c>
      <c r="D103" s="251" t="s">
        <v>1474</v>
      </c>
      <c r="E103" s="251" t="s">
        <v>40</v>
      </c>
      <c r="F103" s="251" t="s">
        <v>2081</v>
      </c>
      <c r="G103" s="261"/>
      <c r="H103" s="258" t="s">
        <v>9</v>
      </c>
      <c r="I103" s="251">
        <v>10</v>
      </c>
      <c r="J103" s="251">
        <v>220</v>
      </c>
      <c r="K103" s="251" t="s">
        <v>1475</v>
      </c>
      <c r="L103" s="251"/>
      <c r="M103" s="251" t="s">
        <v>7</v>
      </c>
      <c r="N103" s="251">
        <v>1</v>
      </c>
      <c r="O103" s="251" t="s">
        <v>236</v>
      </c>
      <c r="P103" s="251" t="s">
        <v>9</v>
      </c>
      <c r="Q103" s="251" t="s">
        <v>9</v>
      </c>
      <c r="R103" s="251" t="s">
        <v>9</v>
      </c>
      <c r="S103" s="251" t="s">
        <v>9</v>
      </c>
      <c r="T103" s="251" t="s">
        <v>9</v>
      </c>
      <c r="U103" s="251" t="s">
        <v>9</v>
      </c>
      <c r="V103" s="251" t="s">
        <v>9</v>
      </c>
      <c r="W103" s="251" t="s">
        <v>9</v>
      </c>
      <c r="X103" s="251" t="s">
        <v>9</v>
      </c>
      <c r="Y103" s="251">
        <v>47</v>
      </c>
      <c r="Z103" s="251">
        <v>6</v>
      </c>
      <c r="AA103" s="251">
        <v>6</v>
      </c>
      <c r="AB103" s="252">
        <f t="shared" si="5"/>
        <v>620.4</v>
      </c>
      <c r="AC103" s="252">
        <f>ROUND(AB103*事業まとめ!$Q$6,2)</f>
        <v>16750.8</v>
      </c>
      <c r="AD103" s="253"/>
      <c r="AE103" s="253"/>
      <c r="AF103" s="253"/>
      <c r="AG103" s="253"/>
      <c r="AH103" s="253"/>
      <c r="AI103" s="253"/>
      <c r="AJ103" s="253"/>
      <c r="AK103" s="252">
        <f t="shared" si="6"/>
        <v>0</v>
      </c>
      <c r="AL103" s="252">
        <f>ROUND(AK103*事業まとめ!$Q$6,2)</f>
        <v>0</v>
      </c>
      <c r="AM103" s="254">
        <f t="shared" si="4"/>
        <v>620.4</v>
      </c>
      <c r="AN103" s="254">
        <f t="shared" si="4"/>
        <v>16750.8</v>
      </c>
      <c r="AO103" s="259"/>
      <c r="AP103" s="260">
        <f t="shared" si="7"/>
        <v>0</v>
      </c>
      <c r="AQ103" s="259"/>
      <c r="AR103" s="257"/>
      <c r="AS103" s="257"/>
      <c r="AT103" s="257"/>
      <c r="AU103" s="257"/>
      <c r="AV103" s="257"/>
      <c r="AW103" s="257"/>
    </row>
    <row r="104" spans="2:49" s="265" customFormat="1" x14ac:dyDescent="0.4">
      <c r="B104" s="251">
        <v>18</v>
      </c>
      <c r="C104" s="251" t="s">
        <v>1463</v>
      </c>
      <c r="D104" s="251" t="s">
        <v>1474</v>
      </c>
      <c r="E104" s="251" t="s">
        <v>40</v>
      </c>
      <c r="F104" s="258" t="s">
        <v>2081</v>
      </c>
      <c r="G104" s="261"/>
      <c r="H104" s="258" t="s">
        <v>9</v>
      </c>
      <c r="I104" s="251">
        <v>10</v>
      </c>
      <c r="J104" s="251">
        <v>220</v>
      </c>
      <c r="K104" s="251" t="s">
        <v>1489</v>
      </c>
      <c r="L104" s="251"/>
      <c r="M104" s="251" t="s">
        <v>7</v>
      </c>
      <c r="N104" s="251">
        <v>2</v>
      </c>
      <c r="O104" s="251" t="s">
        <v>13</v>
      </c>
      <c r="P104" s="251" t="s">
        <v>9</v>
      </c>
      <c r="Q104" s="251" t="s">
        <v>9</v>
      </c>
      <c r="R104" s="251" t="s">
        <v>9</v>
      </c>
      <c r="S104" s="251" t="s">
        <v>9</v>
      </c>
      <c r="T104" s="251" t="s">
        <v>9</v>
      </c>
      <c r="U104" s="251" t="s">
        <v>9</v>
      </c>
      <c r="V104" s="251" t="s">
        <v>9</v>
      </c>
      <c r="W104" s="251" t="s">
        <v>9</v>
      </c>
      <c r="X104" s="251" t="s">
        <v>9</v>
      </c>
      <c r="Y104" s="251">
        <v>28</v>
      </c>
      <c r="Z104" s="251">
        <v>1</v>
      </c>
      <c r="AA104" s="251">
        <v>2</v>
      </c>
      <c r="AB104" s="252">
        <f t="shared" si="5"/>
        <v>123.2</v>
      </c>
      <c r="AC104" s="252">
        <f>ROUND(AB104*事業まとめ!$Q$6,2)</f>
        <v>3326.4</v>
      </c>
      <c r="AD104" s="253"/>
      <c r="AE104" s="253"/>
      <c r="AF104" s="253"/>
      <c r="AG104" s="253"/>
      <c r="AH104" s="253"/>
      <c r="AI104" s="253"/>
      <c r="AJ104" s="253"/>
      <c r="AK104" s="252">
        <f t="shared" si="6"/>
        <v>0</v>
      </c>
      <c r="AL104" s="252">
        <f>ROUND(AK104*事業まとめ!$Q$6,2)</f>
        <v>0</v>
      </c>
      <c r="AM104" s="254">
        <f t="shared" si="4"/>
        <v>123.2</v>
      </c>
      <c r="AN104" s="254">
        <f t="shared" si="4"/>
        <v>3326.4</v>
      </c>
      <c r="AO104" s="259"/>
      <c r="AP104" s="260">
        <f t="shared" si="7"/>
        <v>0</v>
      </c>
      <c r="AQ104" s="259"/>
      <c r="AR104" s="257"/>
      <c r="AS104" s="257"/>
      <c r="AT104" s="257"/>
      <c r="AU104" s="257"/>
      <c r="AV104" s="257"/>
      <c r="AW104" s="257"/>
    </row>
    <row r="105" spans="2:49" s="265" customFormat="1" x14ac:dyDescent="0.4">
      <c r="B105" s="251">
        <v>18</v>
      </c>
      <c r="C105" s="251" t="s">
        <v>1463</v>
      </c>
      <c r="D105" s="251" t="s">
        <v>1474</v>
      </c>
      <c r="E105" s="251" t="s">
        <v>40</v>
      </c>
      <c r="F105" s="251" t="s">
        <v>2077</v>
      </c>
      <c r="G105" s="261"/>
      <c r="H105" s="258" t="s">
        <v>9</v>
      </c>
      <c r="I105" s="251">
        <v>1.8</v>
      </c>
      <c r="J105" s="251">
        <v>220</v>
      </c>
      <c r="K105" s="251" t="s">
        <v>1475</v>
      </c>
      <c r="L105" s="251"/>
      <c r="M105" s="251" t="s">
        <v>7</v>
      </c>
      <c r="N105" s="251">
        <v>1</v>
      </c>
      <c r="O105" s="251" t="s">
        <v>236</v>
      </c>
      <c r="P105" s="251" t="s">
        <v>9</v>
      </c>
      <c r="Q105" s="251" t="s">
        <v>9</v>
      </c>
      <c r="R105" s="251" t="s">
        <v>9</v>
      </c>
      <c r="S105" s="251" t="s">
        <v>9</v>
      </c>
      <c r="T105" s="251" t="s">
        <v>9</v>
      </c>
      <c r="U105" s="251" t="s">
        <v>9</v>
      </c>
      <c r="V105" s="251" t="s">
        <v>9</v>
      </c>
      <c r="W105" s="251" t="s">
        <v>9</v>
      </c>
      <c r="X105" s="251" t="s">
        <v>9</v>
      </c>
      <c r="Y105" s="251">
        <v>47</v>
      </c>
      <c r="Z105" s="251">
        <v>4</v>
      </c>
      <c r="AA105" s="251">
        <v>4</v>
      </c>
      <c r="AB105" s="252">
        <f t="shared" si="5"/>
        <v>74.45</v>
      </c>
      <c r="AC105" s="252">
        <f>ROUND(AB105*事業まとめ!$Q$6,2)</f>
        <v>2010.15</v>
      </c>
      <c r="AD105" s="253"/>
      <c r="AE105" s="253"/>
      <c r="AF105" s="253"/>
      <c r="AG105" s="253"/>
      <c r="AH105" s="253"/>
      <c r="AI105" s="253"/>
      <c r="AJ105" s="253"/>
      <c r="AK105" s="252">
        <f t="shared" si="6"/>
        <v>0</v>
      </c>
      <c r="AL105" s="252">
        <f>ROUND(AK105*事業まとめ!$Q$6,2)</f>
        <v>0</v>
      </c>
      <c r="AM105" s="254">
        <f t="shared" si="4"/>
        <v>74.45</v>
      </c>
      <c r="AN105" s="254">
        <f t="shared" si="4"/>
        <v>2010.15</v>
      </c>
      <c r="AO105" s="259"/>
      <c r="AP105" s="260">
        <f t="shared" si="7"/>
        <v>0</v>
      </c>
      <c r="AQ105" s="259"/>
      <c r="AR105" s="257"/>
      <c r="AS105" s="257"/>
      <c r="AT105" s="257"/>
      <c r="AU105" s="257"/>
      <c r="AV105" s="257"/>
      <c r="AW105" s="257"/>
    </row>
    <row r="106" spans="2:49" s="265" customFormat="1" x14ac:dyDescent="0.4">
      <c r="B106" s="251">
        <v>18</v>
      </c>
      <c r="C106" s="251" t="s">
        <v>1463</v>
      </c>
      <c r="D106" s="251" t="s">
        <v>1474</v>
      </c>
      <c r="E106" s="251" t="s">
        <v>40</v>
      </c>
      <c r="F106" s="251" t="s">
        <v>251</v>
      </c>
      <c r="G106" s="261"/>
      <c r="H106" s="258" t="s">
        <v>9</v>
      </c>
      <c r="I106" s="251">
        <v>10</v>
      </c>
      <c r="J106" s="251">
        <v>220</v>
      </c>
      <c r="K106" s="251" t="s">
        <v>1489</v>
      </c>
      <c r="L106" s="251"/>
      <c r="M106" s="251" t="s">
        <v>7</v>
      </c>
      <c r="N106" s="251">
        <v>2</v>
      </c>
      <c r="O106" s="251" t="s">
        <v>13</v>
      </c>
      <c r="P106" s="251" t="s">
        <v>9</v>
      </c>
      <c r="Q106" s="251" t="s">
        <v>9</v>
      </c>
      <c r="R106" s="251" t="s">
        <v>9</v>
      </c>
      <c r="S106" s="251" t="s">
        <v>9</v>
      </c>
      <c r="T106" s="251" t="s">
        <v>9</v>
      </c>
      <c r="U106" s="251" t="s">
        <v>9</v>
      </c>
      <c r="V106" s="251" t="s">
        <v>9</v>
      </c>
      <c r="W106" s="251" t="s">
        <v>9</v>
      </c>
      <c r="X106" s="251" t="s">
        <v>9</v>
      </c>
      <c r="Y106" s="251">
        <v>28</v>
      </c>
      <c r="Z106" s="251">
        <v>11</v>
      </c>
      <c r="AA106" s="251">
        <v>22</v>
      </c>
      <c r="AB106" s="252">
        <f t="shared" si="5"/>
        <v>1355.2</v>
      </c>
      <c r="AC106" s="252">
        <f>ROUND(AB106*事業まとめ!$Q$6,2)</f>
        <v>36590.400000000001</v>
      </c>
      <c r="AD106" s="253"/>
      <c r="AE106" s="253"/>
      <c r="AF106" s="253"/>
      <c r="AG106" s="253"/>
      <c r="AH106" s="253"/>
      <c r="AI106" s="253"/>
      <c r="AJ106" s="253"/>
      <c r="AK106" s="252">
        <f t="shared" si="6"/>
        <v>0</v>
      </c>
      <c r="AL106" s="252">
        <f>ROUND(AK106*事業まとめ!$Q$6,2)</f>
        <v>0</v>
      </c>
      <c r="AM106" s="254">
        <f t="shared" si="4"/>
        <v>1355.2</v>
      </c>
      <c r="AN106" s="254">
        <f t="shared" si="4"/>
        <v>36590.400000000001</v>
      </c>
      <c r="AO106" s="259"/>
      <c r="AP106" s="260">
        <f t="shared" si="7"/>
        <v>0</v>
      </c>
      <c r="AQ106" s="259"/>
      <c r="AR106" s="257"/>
      <c r="AS106" s="257"/>
      <c r="AT106" s="257"/>
      <c r="AU106" s="257"/>
      <c r="AV106" s="257"/>
      <c r="AW106" s="257"/>
    </row>
    <row r="107" spans="2:49" s="265" customFormat="1" x14ac:dyDescent="0.4">
      <c r="B107" s="251">
        <v>18</v>
      </c>
      <c r="C107" s="251" t="s">
        <v>1463</v>
      </c>
      <c r="D107" s="251" t="s">
        <v>1474</v>
      </c>
      <c r="E107" s="251" t="s">
        <v>40</v>
      </c>
      <c r="F107" s="251" t="s">
        <v>251</v>
      </c>
      <c r="G107" s="261"/>
      <c r="H107" s="258" t="s">
        <v>9</v>
      </c>
      <c r="I107" s="251">
        <v>10</v>
      </c>
      <c r="J107" s="251">
        <v>220</v>
      </c>
      <c r="K107" s="251" t="s">
        <v>1475</v>
      </c>
      <c r="L107" s="251"/>
      <c r="M107" s="251" t="s">
        <v>7</v>
      </c>
      <c r="N107" s="251">
        <v>1</v>
      </c>
      <c r="O107" s="251" t="s">
        <v>236</v>
      </c>
      <c r="P107" s="251" t="s">
        <v>9</v>
      </c>
      <c r="Q107" s="251" t="s">
        <v>9</v>
      </c>
      <c r="R107" s="251" t="s">
        <v>9</v>
      </c>
      <c r="S107" s="251" t="s">
        <v>9</v>
      </c>
      <c r="T107" s="251" t="s">
        <v>9</v>
      </c>
      <c r="U107" s="251" t="s">
        <v>9</v>
      </c>
      <c r="V107" s="251" t="s">
        <v>9</v>
      </c>
      <c r="W107" s="251" t="s">
        <v>9</v>
      </c>
      <c r="X107" s="251" t="s">
        <v>9</v>
      </c>
      <c r="Y107" s="251">
        <v>47</v>
      </c>
      <c r="Z107" s="251">
        <v>1</v>
      </c>
      <c r="AA107" s="251">
        <v>1</v>
      </c>
      <c r="AB107" s="252">
        <f t="shared" si="5"/>
        <v>103.4</v>
      </c>
      <c r="AC107" s="252">
        <f>ROUND(AB107*事業まとめ!$Q$6,2)</f>
        <v>2791.8</v>
      </c>
      <c r="AD107" s="253"/>
      <c r="AE107" s="253"/>
      <c r="AF107" s="253"/>
      <c r="AG107" s="253"/>
      <c r="AH107" s="253"/>
      <c r="AI107" s="253"/>
      <c r="AJ107" s="253"/>
      <c r="AK107" s="252">
        <f t="shared" si="6"/>
        <v>0</v>
      </c>
      <c r="AL107" s="252">
        <f>ROUND(AK107*事業まとめ!$Q$6,2)</f>
        <v>0</v>
      </c>
      <c r="AM107" s="254">
        <f t="shared" si="4"/>
        <v>103.4</v>
      </c>
      <c r="AN107" s="254">
        <f t="shared" si="4"/>
        <v>2791.8</v>
      </c>
      <c r="AO107" s="259"/>
      <c r="AP107" s="260">
        <f t="shared" si="7"/>
        <v>0</v>
      </c>
      <c r="AQ107" s="259"/>
      <c r="AR107" s="257"/>
      <c r="AS107" s="257"/>
      <c r="AT107" s="257"/>
      <c r="AU107" s="257"/>
      <c r="AV107" s="257"/>
      <c r="AW107" s="257"/>
    </row>
    <row r="108" spans="2:49" s="265" customFormat="1" x14ac:dyDescent="0.4">
      <c r="B108" s="251">
        <v>18</v>
      </c>
      <c r="C108" s="251" t="s">
        <v>1463</v>
      </c>
      <c r="D108" s="251" t="s">
        <v>1474</v>
      </c>
      <c r="E108" s="251" t="s">
        <v>40</v>
      </c>
      <c r="F108" s="251" t="s">
        <v>251</v>
      </c>
      <c r="G108" s="261"/>
      <c r="H108" s="258" t="s">
        <v>9</v>
      </c>
      <c r="I108" s="251">
        <v>10</v>
      </c>
      <c r="J108" s="251">
        <v>220</v>
      </c>
      <c r="K108" s="251" t="s">
        <v>1490</v>
      </c>
      <c r="L108" s="251"/>
      <c r="M108" s="251" t="s">
        <v>7</v>
      </c>
      <c r="N108" s="251">
        <v>1</v>
      </c>
      <c r="O108" s="251" t="s">
        <v>236</v>
      </c>
      <c r="P108" s="251" t="s">
        <v>9</v>
      </c>
      <c r="Q108" s="251" t="s">
        <v>9</v>
      </c>
      <c r="R108" s="251" t="s">
        <v>9</v>
      </c>
      <c r="S108" s="251" t="s">
        <v>9</v>
      </c>
      <c r="T108" s="251" t="s">
        <v>9</v>
      </c>
      <c r="U108" s="251" t="s">
        <v>9</v>
      </c>
      <c r="V108" s="251" t="s">
        <v>9</v>
      </c>
      <c r="W108" s="251" t="s">
        <v>9</v>
      </c>
      <c r="X108" s="251" t="s">
        <v>9</v>
      </c>
      <c r="Y108" s="251">
        <v>47</v>
      </c>
      <c r="Z108" s="251">
        <v>2</v>
      </c>
      <c r="AA108" s="251">
        <v>2</v>
      </c>
      <c r="AB108" s="252">
        <f t="shared" si="5"/>
        <v>206.8</v>
      </c>
      <c r="AC108" s="252">
        <f>ROUND(AB108*事業まとめ!$Q$6,2)</f>
        <v>5583.6</v>
      </c>
      <c r="AD108" s="253"/>
      <c r="AE108" s="253"/>
      <c r="AF108" s="253"/>
      <c r="AG108" s="253"/>
      <c r="AH108" s="253"/>
      <c r="AI108" s="253"/>
      <c r="AJ108" s="253"/>
      <c r="AK108" s="252">
        <f t="shared" si="6"/>
        <v>0</v>
      </c>
      <c r="AL108" s="252">
        <f>ROUND(AK108*事業まとめ!$Q$6,2)</f>
        <v>0</v>
      </c>
      <c r="AM108" s="254">
        <f t="shared" si="4"/>
        <v>206.8</v>
      </c>
      <c r="AN108" s="254">
        <f t="shared" si="4"/>
        <v>5583.6</v>
      </c>
      <c r="AO108" s="259"/>
      <c r="AP108" s="260">
        <f t="shared" si="7"/>
        <v>0</v>
      </c>
      <c r="AQ108" s="259"/>
      <c r="AR108" s="257"/>
      <c r="AS108" s="257"/>
      <c r="AT108" s="257"/>
      <c r="AU108" s="257"/>
      <c r="AV108" s="257"/>
      <c r="AW108" s="257"/>
    </row>
    <row r="109" spans="2:49" s="265" customFormat="1" x14ac:dyDescent="0.4">
      <c r="B109" s="251">
        <v>18</v>
      </c>
      <c r="C109" s="251" t="s">
        <v>1463</v>
      </c>
      <c r="D109" s="251" t="s">
        <v>1474</v>
      </c>
      <c r="E109" s="251" t="s">
        <v>40</v>
      </c>
      <c r="F109" s="251" t="s">
        <v>1491</v>
      </c>
      <c r="G109" s="261"/>
      <c r="H109" s="258" t="s">
        <v>9</v>
      </c>
      <c r="I109" s="251">
        <v>0.5</v>
      </c>
      <c r="J109" s="251">
        <v>220</v>
      </c>
      <c r="K109" s="251" t="s">
        <v>1485</v>
      </c>
      <c r="L109" s="251"/>
      <c r="M109" s="251" t="s">
        <v>28</v>
      </c>
      <c r="N109" s="251">
        <v>2</v>
      </c>
      <c r="O109" s="251" t="s">
        <v>236</v>
      </c>
      <c r="P109" s="251" t="s">
        <v>9</v>
      </c>
      <c r="Q109" s="251" t="s">
        <v>9</v>
      </c>
      <c r="R109" s="251" t="s">
        <v>9</v>
      </c>
      <c r="S109" s="251" t="s">
        <v>1486</v>
      </c>
      <c r="T109" s="251" t="s">
        <v>9</v>
      </c>
      <c r="U109" s="251" t="s">
        <v>9</v>
      </c>
      <c r="V109" s="251" t="s">
        <v>9</v>
      </c>
      <c r="W109" s="251" t="s">
        <v>9</v>
      </c>
      <c r="X109" s="251" t="s">
        <v>9</v>
      </c>
      <c r="Y109" s="251">
        <v>47</v>
      </c>
      <c r="Z109" s="251">
        <v>4</v>
      </c>
      <c r="AA109" s="251">
        <v>8</v>
      </c>
      <c r="AB109" s="252">
        <f t="shared" si="5"/>
        <v>41.36</v>
      </c>
      <c r="AC109" s="252">
        <f>ROUND(AB109*事業まとめ!$Q$6,2)</f>
        <v>1116.72</v>
      </c>
      <c r="AD109" s="253"/>
      <c r="AE109" s="253"/>
      <c r="AF109" s="253"/>
      <c r="AG109" s="253"/>
      <c r="AH109" s="253"/>
      <c r="AI109" s="253"/>
      <c r="AJ109" s="253"/>
      <c r="AK109" s="252">
        <f t="shared" si="6"/>
        <v>0</v>
      </c>
      <c r="AL109" s="252">
        <f>ROUND(AK109*事業まとめ!$Q$6,2)</f>
        <v>0</v>
      </c>
      <c r="AM109" s="254">
        <f t="shared" si="4"/>
        <v>41.36</v>
      </c>
      <c r="AN109" s="254">
        <f t="shared" si="4"/>
        <v>1116.72</v>
      </c>
      <c r="AO109" s="259"/>
      <c r="AP109" s="260">
        <f t="shared" si="7"/>
        <v>0</v>
      </c>
      <c r="AQ109" s="259"/>
      <c r="AR109" s="257"/>
      <c r="AS109" s="257"/>
      <c r="AT109" s="257"/>
      <c r="AU109" s="257"/>
      <c r="AV109" s="257"/>
      <c r="AW109" s="257"/>
    </row>
    <row r="110" spans="2:49" s="265" customFormat="1" x14ac:dyDescent="0.4">
      <c r="B110" s="251">
        <v>18</v>
      </c>
      <c r="C110" s="251" t="s">
        <v>1463</v>
      </c>
      <c r="D110" s="251" t="s">
        <v>1474</v>
      </c>
      <c r="E110" s="251" t="s">
        <v>40</v>
      </c>
      <c r="F110" s="251" t="s">
        <v>1492</v>
      </c>
      <c r="G110" s="261"/>
      <c r="H110" s="258" t="s">
        <v>9</v>
      </c>
      <c r="I110" s="251">
        <v>10</v>
      </c>
      <c r="J110" s="251">
        <v>264</v>
      </c>
      <c r="K110" s="251" t="s">
        <v>1485</v>
      </c>
      <c r="L110" s="251"/>
      <c r="M110" s="251" t="s">
        <v>28</v>
      </c>
      <c r="N110" s="251">
        <v>2</v>
      </c>
      <c r="O110" s="251" t="s">
        <v>236</v>
      </c>
      <c r="P110" s="251" t="s">
        <v>9</v>
      </c>
      <c r="Q110" s="251" t="s">
        <v>9</v>
      </c>
      <c r="R110" s="251" t="s">
        <v>9</v>
      </c>
      <c r="S110" s="251" t="s">
        <v>1486</v>
      </c>
      <c r="T110" s="251" t="s">
        <v>9</v>
      </c>
      <c r="U110" s="251" t="s">
        <v>9</v>
      </c>
      <c r="V110" s="251" t="s">
        <v>9</v>
      </c>
      <c r="W110" s="251" t="s">
        <v>9</v>
      </c>
      <c r="X110" s="251" t="s">
        <v>9</v>
      </c>
      <c r="Y110" s="251">
        <v>47</v>
      </c>
      <c r="Z110" s="251">
        <v>15</v>
      </c>
      <c r="AA110" s="251">
        <v>30</v>
      </c>
      <c r="AB110" s="252">
        <f t="shared" si="5"/>
        <v>3722.4</v>
      </c>
      <c r="AC110" s="252">
        <f>ROUND(AB110*事業まとめ!$Q$6,2)</f>
        <v>100504.8</v>
      </c>
      <c r="AD110" s="253"/>
      <c r="AE110" s="253"/>
      <c r="AF110" s="253"/>
      <c r="AG110" s="253"/>
      <c r="AH110" s="253"/>
      <c r="AI110" s="253"/>
      <c r="AJ110" s="253"/>
      <c r="AK110" s="252">
        <f t="shared" si="6"/>
        <v>0</v>
      </c>
      <c r="AL110" s="252">
        <f>ROUND(AK110*事業まとめ!$Q$6,2)</f>
        <v>0</v>
      </c>
      <c r="AM110" s="254">
        <f t="shared" si="4"/>
        <v>3722.4</v>
      </c>
      <c r="AN110" s="254">
        <f t="shared" si="4"/>
        <v>100504.8</v>
      </c>
      <c r="AO110" s="259"/>
      <c r="AP110" s="260">
        <f t="shared" si="7"/>
        <v>0</v>
      </c>
      <c r="AQ110" s="259"/>
      <c r="AR110" s="257"/>
      <c r="AS110" s="257"/>
      <c r="AT110" s="257"/>
      <c r="AU110" s="257"/>
      <c r="AV110" s="257"/>
      <c r="AW110" s="257"/>
    </row>
    <row r="111" spans="2:49" s="265" customFormat="1" x14ac:dyDescent="0.4">
      <c r="B111" s="251">
        <v>18</v>
      </c>
      <c r="C111" s="251" t="s">
        <v>1463</v>
      </c>
      <c r="D111" s="251" t="s">
        <v>1474</v>
      </c>
      <c r="E111" s="251" t="s">
        <v>40</v>
      </c>
      <c r="F111" s="251" t="s">
        <v>1492</v>
      </c>
      <c r="G111" s="261"/>
      <c r="H111" s="258" t="s">
        <v>9</v>
      </c>
      <c r="I111" s="251">
        <v>10</v>
      </c>
      <c r="J111" s="251">
        <v>264</v>
      </c>
      <c r="K111" s="251" t="s">
        <v>1488</v>
      </c>
      <c r="L111" s="251"/>
      <c r="M111" s="251" t="s">
        <v>16</v>
      </c>
      <c r="N111" s="251">
        <v>1</v>
      </c>
      <c r="O111" s="251" t="s">
        <v>236</v>
      </c>
      <c r="P111" s="251" t="s">
        <v>9</v>
      </c>
      <c r="Q111" s="251" t="s">
        <v>9</v>
      </c>
      <c r="R111" s="251" t="s">
        <v>9</v>
      </c>
      <c r="S111" s="251" t="s">
        <v>1486</v>
      </c>
      <c r="T111" s="251" t="s">
        <v>9</v>
      </c>
      <c r="U111" s="251" t="s">
        <v>9</v>
      </c>
      <c r="V111" s="251" t="s">
        <v>9</v>
      </c>
      <c r="W111" s="251" t="s">
        <v>9</v>
      </c>
      <c r="X111" s="251" t="s">
        <v>9</v>
      </c>
      <c r="Y111" s="251">
        <v>47</v>
      </c>
      <c r="Z111" s="251">
        <v>3</v>
      </c>
      <c r="AA111" s="251">
        <v>3</v>
      </c>
      <c r="AB111" s="252">
        <f t="shared" si="5"/>
        <v>372.24</v>
      </c>
      <c r="AC111" s="252">
        <f>ROUND(AB111*事業まとめ!$Q$6,2)</f>
        <v>10050.48</v>
      </c>
      <c r="AD111" s="253"/>
      <c r="AE111" s="253"/>
      <c r="AF111" s="253"/>
      <c r="AG111" s="253"/>
      <c r="AH111" s="253"/>
      <c r="AI111" s="253"/>
      <c r="AJ111" s="253"/>
      <c r="AK111" s="252">
        <f t="shared" si="6"/>
        <v>0</v>
      </c>
      <c r="AL111" s="252">
        <f>ROUND(AK111*事業まとめ!$Q$6,2)</f>
        <v>0</v>
      </c>
      <c r="AM111" s="254">
        <f t="shared" si="4"/>
        <v>372.24</v>
      </c>
      <c r="AN111" s="254">
        <f t="shared" si="4"/>
        <v>10050.48</v>
      </c>
      <c r="AO111" s="259"/>
      <c r="AP111" s="260">
        <f t="shared" si="7"/>
        <v>0</v>
      </c>
      <c r="AQ111" s="259"/>
      <c r="AR111" s="257"/>
      <c r="AS111" s="257"/>
      <c r="AT111" s="257"/>
      <c r="AU111" s="257"/>
      <c r="AV111" s="257"/>
      <c r="AW111" s="257"/>
    </row>
    <row r="112" spans="2:49" s="265" customFormat="1" x14ac:dyDescent="0.4">
      <c r="B112" s="251">
        <v>18</v>
      </c>
      <c r="C112" s="251" t="s">
        <v>1463</v>
      </c>
      <c r="D112" s="251" t="s">
        <v>1474</v>
      </c>
      <c r="E112" s="251" t="s">
        <v>40</v>
      </c>
      <c r="F112" s="251" t="s">
        <v>2082</v>
      </c>
      <c r="G112" s="261"/>
      <c r="H112" s="258" t="s">
        <v>9</v>
      </c>
      <c r="I112" s="251">
        <v>0.5</v>
      </c>
      <c r="J112" s="251">
        <v>220</v>
      </c>
      <c r="K112" s="251" t="s">
        <v>1485</v>
      </c>
      <c r="L112" s="251"/>
      <c r="M112" s="251" t="s">
        <v>28</v>
      </c>
      <c r="N112" s="251">
        <v>2</v>
      </c>
      <c r="O112" s="251" t="s">
        <v>236</v>
      </c>
      <c r="P112" s="251" t="s">
        <v>9</v>
      </c>
      <c r="Q112" s="251" t="s">
        <v>9</v>
      </c>
      <c r="R112" s="251" t="s">
        <v>9</v>
      </c>
      <c r="S112" s="251" t="s">
        <v>1486</v>
      </c>
      <c r="T112" s="251" t="s">
        <v>9</v>
      </c>
      <c r="U112" s="251" t="s">
        <v>9</v>
      </c>
      <c r="V112" s="251" t="s">
        <v>9</v>
      </c>
      <c r="W112" s="251" t="s">
        <v>9</v>
      </c>
      <c r="X112" s="251" t="s">
        <v>9</v>
      </c>
      <c r="Y112" s="251">
        <v>47</v>
      </c>
      <c r="Z112" s="251">
        <v>2</v>
      </c>
      <c r="AA112" s="251">
        <v>4</v>
      </c>
      <c r="AB112" s="252">
        <f t="shared" si="5"/>
        <v>20.68</v>
      </c>
      <c r="AC112" s="252">
        <f>ROUND(AB112*事業まとめ!$Q$6,2)</f>
        <v>558.36</v>
      </c>
      <c r="AD112" s="253"/>
      <c r="AE112" s="253"/>
      <c r="AF112" s="253"/>
      <c r="AG112" s="253"/>
      <c r="AH112" s="253"/>
      <c r="AI112" s="253"/>
      <c r="AJ112" s="253"/>
      <c r="AK112" s="252">
        <f t="shared" si="6"/>
        <v>0</v>
      </c>
      <c r="AL112" s="252">
        <f>ROUND(AK112*事業まとめ!$Q$6,2)</f>
        <v>0</v>
      </c>
      <c r="AM112" s="254">
        <f t="shared" si="4"/>
        <v>20.68</v>
      </c>
      <c r="AN112" s="254">
        <f t="shared" si="4"/>
        <v>558.36</v>
      </c>
      <c r="AO112" s="259"/>
      <c r="AP112" s="260">
        <f t="shared" si="7"/>
        <v>0</v>
      </c>
      <c r="AQ112" s="259"/>
      <c r="AR112" s="257"/>
      <c r="AS112" s="257"/>
      <c r="AT112" s="257"/>
      <c r="AU112" s="257"/>
      <c r="AV112" s="257"/>
      <c r="AW112" s="257"/>
    </row>
    <row r="113" spans="2:49" s="265" customFormat="1" x14ac:dyDescent="0.4">
      <c r="B113" s="251">
        <v>18</v>
      </c>
      <c r="C113" s="251" t="s">
        <v>1463</v>
      </c>
      <c r="D113" s="251" t="s">
        <v>1474</v>
      </c>
      <c r="E113" s="251" t="s">
        <v>40</v>
      </c>
      <c r="F113" s="251" t="s">
        <v>1493</v>
      </c>
      <c r="G113" s="261"/>
      <c r="H113" s="258" t="s">
        <v>9</v>
      </c>
      <c r="I113" s="251">
        <v>10</v>
      </c>
      <c r="J113" s="251">
        <v>264</v>
      </c>
      <c r="K113" s="251" t="s">
        <v>1485</v>
      </c>
      <c r="L113" s="251"/>
      <c r="M113" s="251" t="s">
        <v>28</v>
      </c>
      <c r="N113" s="251">
        <v>2</v>
      </c>
      <c r="O113" s="251" t="s">
        <v>236</v>
      </c>
      <c r="P113" s="251" t="s">
        <v>9</v>
      </c>
      <c r="Q113" s="251" t="s">
        <v>9</v>
      </c>
      <c r="R113" s="251" t="s">
        <v>9</v>
      </c>
      <c r="S113" s="251" t="s">
        <v>1486</v>
      </c>
      <c r="T113" s="251" t="s">
        <v>9</v>
      </c>
      <c r="U113" s="251" t="s">
        <v>9</v>
      </c>
      <c r="V113" s="251" t="s">
        <v>9</v>
      </c>
      <c r="W113" s="251" t="s">
        <v>9</v>
      </c>
      <c r="X113" s="251" t="s">
        <v>9</v>
      </c>
      <c r="Y113" s="251">
        <v>47</v>
      </c>
      <c r="Z113" s="251">
        <v>13</v>
      </c>
      <c r="AA113" s="251">
        <v>26</v>
      </c>
      <c r="AB113" s="252">
        <f t="shared" si="5"/>
        <v>3226.08</v>
      </c>
      <c r="AC113" s="252">
        <f>ROUND(AB113*事業まとめ!$Q$6,2)</f>
        <v>87104.16</v>
      </c>
      <c r="AD113" s="253"/>
      <c r="AE113" s="253"/>
      <c r="AF113" s="253"/>
      <c r="AG113" s="253"/>
      <c r="AH113" s="253"/>
      <c r="AI113" s="253"/>
      <c r="AJ113" s="253"/>
      <c r="AK113" s="252">
        <f t="shared" si="6"/>
        <v>0</v>
      </c>
      <c r="AL113" s="252">
        <f>ROUND(AK113*事業まとめ!$Q$6,2)</f>
        <v>0</v>
      </c>
      <c r="AM113" s="254">
        <f t="shared" si="4"/>
        <v>3226.08</v>
      </c>
      <c r="AN113" s="254">
        <f t="shared" si="4"/>
        <v>87104.16</v>
      </c>
      <c r="AO113" s="259"/>
      <c r="AP113" s="260">
        <f t="shared" si="7"/>
        <v>0</v>
      </c>
      <c r="AQ113" s="259"/>
      <c r="AR113" s="257"/>
      <c r="AS113" s="257"/>
      <c r="AT113" s="257"/>
      <c r="AU113" s="257"/>
      <c r="AV113" s="257"/>
      <c r="AW113" s="257"/>
    </row>
    <row r="114" spans="2:49" s="265" customFormat="1" x14ac:dyDescent="0.4">
      <c r="B114" s="251">
        <v>18</v>
      </c>
      <c r="C114" s="251" t="s">
        <v>1463</v>
      </c>
      <c r="D114" s="251" t="s">
        <v>1474</v>
      </c>
      <c r="E114" s="251" t="s">
        <v>40</v>
      </c>
      <c r="F114" s="251" t="s">
        <v>1493</v>
      </c>
      <c r="G114" s="261"/>
      <c r="H114" s="258" t="s">
        <v>9</v>
      </c>
      <c r="I114" s="251">
        <v>10</v>
      </c>
      <c r="J114" s="251">
        <v>264</v>
      </c>
      <c r="K114" s="251" t="s">
        <v>1488</v>
      </c>
      <c r="L114" s="251"/>
      <c r="M114" s="251" t="s">
        <v>16</v>
      </c>
      <c r="N114" s="251">
        <v>1</v>
      </c>
      <c r="O114" s="251" t="s">
        <v>236</v>
      </c>
      <c r="P114" s="251" t="s">
        <v>9</v>
      </c>
      <c r="Q114" s="251" t="s">
        <v>9</v>
      </c>
      <c r="R114" s="251" t="s">
        <v>9</v>
      </c>
      <c r="S114" s="251" t="s">
        <v>1486</v>
      </c>
      <c r="T114" s="251" t="s">
        <v>9</v>
      </c>
      <c r="U114" s="251" t="s">
        <v>9</v>
      </c>
      <c r="V114" s="251" t="s">
        <v>9</v>
      </c>
      <c r="W114" s="251" t="s">
        <v>9</v>
      </c>
      <c r="X114" s="251" t="s">
        <v>9</v>
      </c>
      <c r="Y114" s="251">
        <v>47</v>
      </c>
      <c r="Z114" s="251">
        <v>2</v>
      </c>
      <c r="AA114" s="251">
        <v>2</v>
      </c>
      <c r="AB114" s="252">
        <f t="shared" si="5"/>
        <v>248.16</v>
      </c>
      <c r="AC114" s="252">
        <f>ROUND(AB114*事業まとめ!$Q$6,2)</f>
        <v>6700.32</v>
      </c>
      <c r="AD114" s="253"/>
      <c r="AE114" s="253"/>
      <c r="AF114" s="253"/>
      <c r="AG114" s="253"/>
      <c r="AH114" s="253"/>
      <c r="AI114" s="253"/>
      <c r="AJ114" s="253"/>
      <c r="AK114" s="252">
        <f t="shared" si="6"/>
        <v>0</v>
      </c>
      <c r="AL114" s="252">
        <f>ROUND(AK114*事業まとめ!$Q$6,2)</f>
        <v>0</v>
      </c>
      <c r="AM114" s="254">
        <f t="shared" si="4"/>
        <v>248.16</v>
      </c>
      <c r="AN114" s="254">
        <f t="shared" si="4"/>
        <v>6700.32</v>
      </c>
      <c r="AO114" s="259"/>
      <c r="AP114" s="260">
        <f t="shared" si="7"/>
        <v>0</v>
      </c>
      <c r="AQ114" s="259"/>
      <c r="AR114" s="257"/>
      <c r="AS114" s="257"/>
      <c r="AT114" s="257"/>
      <c r="AU114" s="257"/>
      <c r="AV114" s="257"/>
      <c r="AW114" s="257"/>
    </row>
    <row r="115" spans="2:49" s="265" customFormat="1" x14ac:dyDescent="0.4">
      <c r="B115" s="251">
        <v>18</v>
      </c>
      <c r="C115" s="251" t="s">
        <v>1463</v>
      </c>
      <c r="D115" s="251" t="s">
        <v>1474</v>
      </c>
      <c r="E115" s="251" t="s">
        <v>40</v>
      </c>
      <c r="F115" s="251" t="s">
        <v>2083</v>
      </c>
      <c r="G115" s="261"/>
      <c r="H115" s="258" t="s">
        <v>9</v>
      </c>
      <c r="I115" s="251">
        <v>0.5</v>
      </c>
      <c r="J115" s="251">
        <v>220</v>
      </c>
      <c r="K115" s="251" t="s">
        <v>1485</v>
      </c>
      <c r="L115" s="251"/>
      <c r="M115" s="251" t="s">
        <v>28</v>
      </c>
      <c r="N115" s="251">
        <v>2</v>
      </c>
      <c r="O115" s="251" t="s">
        <v>236</v>
      </c>
      <c r="P115" s="251" t="s">
        <v>9</v>
      </c>
      <c r="Q115" s="251" t="s">
        <v>9</v>
      </c>
      <c r="R115" s="251" t="s">
        <v>9</v>
      </c>
      <c r="S115" s="251" t="s">
        <v>1486</v>
      </c>
      <c r="T115" s="251" t="s">
        <v>9</v>
      </c>
      <c r="U115" s="251" t="s">
        <v>9</v>
      </c>
      <c r="V115" s="251" t="s">
        <v>9</v>
      </c>
      <c r="W115" s="251" t="s">
        <v>9</v>
      </c>
      <c r="X115" s="251" t="s">
        <v>9</v>
      </c>
      <c r="Y115" s="251">
        <v>47</v>
      </c>
      <c r="Z115" s="251">
        <v>2</v>
      </c>
      <c r="AA115" s="251">
        <v>4</v>
      </c>
      <c r="AB115" s="252">
        <f t="shared" si="5"/>
        <v>20.68</v>
      </c>
      <c r="AC115" s="252">
        <f>ROUND(AB115*事業まとめ!$Q$6,2)</f>
        <v>558.36</v>
      </c>
      <c r="AD115" s="253"/>
      <c r="AE115" s="253"/>
      <c r="AF115" s="253"/>
      <c r="AG115" s="253"/>
      <c r="AH115" s="253"/>
      <c r="AI115" s="253"/>
      <c r="AJ115" s="253"/>
      <c r="AK115" s="252">
        <f t="shared" si="6"/>
        <v>0</v>
      </c>
      <c r="AL115" s="252">
        <f>ROUND(AK115*事業まとめ!$Q$6,2)</f>
        <v>0</v>
      </c>
      <c r="AM115" s="254">
        <f t="shared" si="4"/>
        <v>20.68</v>
      </c>
      <c r="AN115" s="254">
        <f t="shared" si="4"/>
        <v>558.36</v>
      </c>
      <c r="AO115" s="259"/>
      <c r="AP115" s="260">
        <f t="shared" si="7"/>
        <v>0</v>
      </c>
      <c r="AQ115" s="259"/>
      <c r="AR115" s="257"/>
      <c r="AS115" s="257"/>
      <c r="AT115" s="257"/>
      <c r="AU115" s="257"/>
      <c r="AV115" s="257"/>
      <c r="AW115" s="257"/>
    </row>
    <row r="116" spans="2:49" s="265" customFormat="1" x14ac:dyDescent="0.4">
      <c r="B116" s="251">
        <v>18</v>
      </c>
      <c r="C116" s="251" t="s">
        <v>1463</v>
      </c>
      <c r="D116" s="251" t="s">
        <v>1474</v>
      </c>
      <c r="E116" s="251" t="s">
        <v>40</v>
      </c>
      <c r="F116" s="251" t="s">
        <v>250</v>
      </c>
      <c r="G116" s="261"/>
      <c r="H116" s="258" t="s">
        <v>9</v>
      </c>
      <c r="I116" s="251">
        <v>1.8</v>
      </c>
      <c r="J116" s="251">
        <v>220</v>
      </c>
      <c r="K116" s="251" t="s">
        <v>1485</v>
      </c>
      <c r="L116" s="251"/>
      <c r="M116" s="251" t="s">
        <v>28</v>
      </c>
      <c r="N116" s="251">
        <v>2</v>
      </c>
      <c r="O116" s="251" t="s">
        <v>236</v>
      </c>
      <c r="P116" s="251" t="s">
        <v>9</v>
      </c>
      <c r="Q116" s="251" t="s">
        <v>9</v>
      </c>
      <c r="R116" s="251" t="s">
        <v>9</v>
      </c>
      <c r="S116" s="251" t="s">
        <v>1486</v>
      </c>
      <c r="T116" s="251" t="s">
        <v>9</v>
      </c>
      <c r="U116" s="251" t="s">
        <v>9</v>
      </c>
      <c r="V116" s="251" t="s">
        <v>9</v>
      </c>
      <c r="W116" s="251" t="s">
        <v>9</v>
      </c>
      <c r="X116" s="251" t="s">
        <v>9</v>
      </c>
      <c r="Y116" s="251">
        <v>47</v>
      </c>
      <c r="Z116" s="251">
        <v>2</v>
      </c>
      <c r="AA116" s="251">
        <v>4</v>
      </c>
      <c r="AB116" s="252">
        <f t="shared" si="5"/>
        <v>74.45</v>
      </c>
      <c r="AC116" s="252">
        <f>ROUND(AB116*事業まとめ!$Q$6,2)</f>
        <v>2010.15</v>
      </c>
      <c r="AD116" s="253"/>
      <c r="AE116" s="253"/>
      <c r="AF116" s="253"/>
      <c r="AG116" s="253"/>
      <c r="AH116" s="253"/>
      <c r="AI116" s="253"/>
      <c r="AJ116" s="253"/>
      <c r="AK116" s="252">
        <f t="shared" si="6"/>
        <v>0</v>
      </c>
      <c r="AL116" s="252">
        <f>ROUND(AK116*事業まとめ!$Q$6,2)</f>
        <v>0</v>
      </c>
      <c r="AM116" s="254">
        <f t="shared" si="4"/>
        <v>74.45</v>
      </c>
      <c r="AN116" s="254">
        <f t="shared" si="4"/>
        <v>2010.15</v>
      </c>
      <c r="AO116" s="259"/>
      <c r="AP116" s="260">
        <f t="shared" si="7"/>
        <v>0</v>
      </c>
      <c r="AQ116" s="259"/>
      <c r="AR116" s="257"/>
      <c r="AS116" s="257"/>
      <c r="AT116" s="257"/>
      <c r="AU116" s="257"/>
      <c r="AV116" s="257"/>
      <c r="AW116" s="257"/>
    </row>
    <row r="117" spans="2:49" s="265" customFormat="1" x14ac:dyDescent="0.4">
      <c r="B117" s="251">
        <v>18</v>
      </c>
      <c r="C117" s="251" t="s">
        <v>1463</v>
      </c>
      <c r="D117" s="251" t="s">
        <v>1474</v>
      </c>
      <c r="E117" s="251" t="s">
        <v>40</v>
      </c>
      <c r="F117" s="251" t="s">
        <v>243</v>
      </c>
      <c r="G117" s="261"/>
      <c r="H117" s="258" t="s">
        <v>9</v>
      </c>
      <c r="I117" s="251">
        <v>13.8</v>
      </c>
      <c r="J117" s="251">
        <v>264</v>
      </c>
      <c r="K117" s="251" t="s">
        <v>1485</v>
      </c>
      <c r="L117" s="251"/>
      <c r="M117" s="251" t="s">
        <v>28</v>
      </c>
      <c r="N117" s="251">
        <v>2</v>
      </c>
      <c r="O117" s="251" t="s">
        <v>236</v>
      </c>
      <c r="P117" s="251" t="s">
        <v>9</v>
      </c>
      <c r="Q117" s="251" t="s">
        <v>9</v>
      </c>
      <c r="R117" s="251" t="s">
        <v>9</v>
      </c>
      <c r="S117" s="251" t="s">
        <v>1486</v>
      </c>
      <c r="T117" s="251" t="s">
        <v>9</v>
      </c>
      <c r="U117" s="251" t="s">
        <v>9</v>
      </c>
      <c r="V117" s="251" t="s">
        <v>9</v>
      </c>
      <c r="W117" s="251" t="s">
        <v>9</v>
      </c>
      <c r="X117" s="251" t="s">
        <v>9</v>
      </c>
      <c r="Y117" s="251">
        <v>47</v>
      </c>
      <c r="Z117" s="251">
        <v>1</v>
      </c>
      <c r="AA117" s="251">
        <v>2</v>
      </c>
      <c r="AB117" s="252">
        <f t="shared" si="5"/>
        <v>342.46</v>
      </c>
      <c r="AC117" s="252">
        <f>ROUND(AB117*事業まとめ!$Q$6,2)</f>
        <v>9246.42</v>
      </c>
      <c r="AD117" s="253"/>
      <c r="AE117" s="253"/>
      <c r="AF117" s="253"/>
      <c r="AG117" s="253"/>
      <c r="AH117" s="253"/>
      <c r="AI117" s="253"/>
      <c r="AJ117" s="253"/>
      <c r="AK117" s="252">
        <f t="shared" si="6"/>
        <v>0</v>
      </c>
      <c r="AL117" s="252">
        <f>ROUND(AK117*事業まとめ!$Q$6,2)</f>
        <v>0</v>
      </c>
      <c r="AM117" s="254">
        <f t="shared" si="4"/>
        <v>342.46</v>
      </c>
      <c r="AN117" s="254">
        <f t="shared" si="4"/>
        <v>9246.42</v>
      </c>
      <c r="AO117" s="259"/>
      <c r="AP117" s="260">
        <f t="shared" si="7"/>
        <v>0</v>
      </c>
      <c r="AQ117" s="259"/>
      <c r="AR117" s="257"/>
      <c r="AS117" s="257"/>
      <c r="AT117" s="257"/>
      <c r="AU117" s="257"/>
      <c r="AV117" s="257"/>
      <c r="AW117" s="257"/>
    </row>
    <row r="118" spans="2:49" s="265" customFormat="1" x14ac:dyDescent="0.4">
      <c r="B118" s="251">
        <v>18</v>
      </c>
      <c r="C118" s="251" t="s">
        <v>1463</v>
      </c>
      <c r="D118" s="251" t="s">
        <v>1474</v>
      </c>
      <c r="E118" s="251" t="s">
        <v>40</v>
      </c>
      <c r="F118" s="251" t="s">
        <v>243</v>
      </c>
      <c r="G118" s="261"/>
      <c r="H118" s="258" t="s">
        <v>9</v>
      </c>
      <c r="I118" s="251">
        <v>13.8</v>
      </c>
      <c r="J118" s="251">
        <v>264</v>
      </c>
      <c r="K118" s="251" t="s">
        <v>1494</v>
      </c>
      <c r="L118" s="251"/>
      <c r="M118" s="251" t="s">
        <v>7</v>
      </c>
      <c r="N118" s="251">
        <v>2</v>
      </c>
      <c r="O118" s="251" t="s">
        <v>299</v>
      </c>
      <c r="P118" s="251" t="s">
        <v>9</v>
      </c>
      <c r="Q118" s="251" t="s">
        <v>9</v>
      </c>
      <c r="R118" s="251" t="s">
        <v>9</v>
      </c>
      <c r="S118" s="251" t="s">
        <v>9</v>
      </c>
      <c r="T118" s="251" t="s">
        <v>9</v>
      </c>
      <c r="U118" s="251" t="s">
        <v>9</v>
      </c>
      <c r="V118" s="251" t="s">
        <v>9</v>
      </c>
      <c r="W118" s="251" t="s">
        <v>9</v>
      </c>
      <c r="X118" s="251" t="s">
        <v>9</v>
      </c>
      <c r="Y118" s="251">
        <v>48</v>
      </c>
      <c r="Z118" s="251">
        <v>8</v>
      </c>
      <c r="AA118" s="251">
        <v>16</v>
      </c>
      <c r="AB118" s="252">
        <f t="shared" si="5"/>
        <v>2797.98</v>
      </c>
      <c r="AC118" s="252">
        <f>ROUND(AB118*事業まとめ!$Q$6,2)</f>
        <v>75545.460000000006</v>
      </c>
      <c r="AD118" s="253"/>
      <c r="AE118" s="253"/>
      <c r="AF118" s="253"/>
      <c r="AG118" s="253"/>
      <c r="AH118" s="253"/>
      <c r="AI118" s="253"/>
      <c r="AJ118" s="253"/>
      <c r="AK118" s="252">
        <f t="shared" si="6"/>
        <v>0</v>
      </c>
      <c r="AL118" s="252">
        <f>ROUND(AK118*事業まとめ!$Q$6,2)</f>
        <v>0</v>
      </c>
      <c r="AM118" s="254">
        <f t="shared" si="4"/>
        <v>2797.98</v>
      </c>
      <c r="AN118" s="254">
        <f t="shared" si="4"/>
        <v>75545.460000000006</v>
      </c>
      <c r="AO118" s="259"/>
      <c r="AP118" s="260">
        <f t="shared" si="7"/>
        <v>0</v>
      </c>
      <c r="AQ118" s="259"/>
      <c r="AR118" s="257"/>
      <c r="AS118" s="257"/>
      <c r="AT118" s="257"/>
      <c r="AU118" s="257"/>
      <c r="AV118" s="257"/>
      <c r="AW118" s="257"/>
    </row>
    <row r="119" spans="2:49" s="265" customFormat="1" x14ac:dyDescent="0.4">
      <c r="B119" s="251">
        <v>18</v>
      </c>
      <c r="C119" s="251" t="s">
        <v>1463</v>
      </c>
      <c r="D119" s="251" t="s">
        <v>1474</v>
      </c>
      <c r="E119" s="251" t="s">
        <v>40</v>
      </c>
      <c r="F119" s="251" t="s">
        <v>243</v>
      </c>
      <c r="G119" s="261"/>
      <c r="H119" s="258" t="s">
        <v>9</v>
      </c>
      <c r="I119" s="251">
        <v>13.8</v>
      </c>
      <c r="J119" s="251">
        <v>264</v>
      </c>
      <c r="K119" s="251" t="s">
        <v>1495</v>
      </c>
      <c r="L119" s="251"/>
      <c r="M119" s="251" t="s">
        <v>7</v>
      </c>
      <c r="N119" s="251">
        <v>2</v>
      </c>
      <c r="O119" s="251" t="s">
        <v>299</v>
      </c>
      <c r="P119" s="251" t="s">
        <v>9</v>
      </c>
      <c r="Q119" s="251" t="s">
        <v>9</v>
      </c>
      <c r="R119" s="251" t="s">
        <v>9</v>
      </c>
      <c r="S119" s="251" t="s">
        <v>9</v>
      </c>
      <c r="T119" s="251" t="s">
        <v>9</v>
      </c>
      <c r="U119" s="251" t="s">
        <v>9</v>
      </c>
      <c r="V119" s="251" t="s">
        <v>9</v>
      </c>
      <c r="W119" s="251" t="s">
        <v>9</v>
      </c>
      <c r="X119" s="251" t="s">
        <v>9</v>
      </c>
      <c r="Y119" s="251">
        <v>48</v>
      </c>
      <c r="Z119" s="251">
        <v>8</v>
      </c>
      <c r="AA119" s="251">
        <v>16</v>
      </c>
      <c r="AB119" s="252">
        <f t="shared" si="5"/>
        <v>2797.98</v>
      </c>
      <c r="AC119" s="252">
        <f>ROUND(AB119*事業まとめ!$Q$6,2)</f>
        <v>75545.460000000006</v>
      </c>
      <c r="AD119" s="253"/>
      <c r="AE119" s="253"/>
      <c r="AF119" s="253"/>
      <c r="AG119" s="253"/>
      <c r="AH119" s="253"/>
      <c r="AI119" s="253"/>
      <c r="AJ119" s="253"/>
      <c r="AK119" s="252">
        <f t="shared" si="6"/>
        <v>0</v>
      </c>
      <c r="AL119" s="252">
        <f>ROUND(AK119*事業まとめ!$Q$6,2)</f>
        <v>0</v>
      </c>
      <c r="AM119" s="254">
        <f t="shared" si="4"/>
        <v>2797.98</v>
      </c>
      <c r="AN119" s="254">
        <f t="shared" si="4"/>
        <v>75545.460000000006</v>
      </c>
      <c r="AO119" s="259"/>
      <c r="AP119" s="260">
        <f t="shared" si="7"/>
        <v>0</v>
      </c>
      <c r="AQ119" s="259"/>
      <c r="AR119" s="257"/>
      <c r="AS119" s="257"/>
      <c r="AT119" s="257"/>
      <c r="AU119" s="257"/>
      <c r="AV119" s="257"/>
      <c r="AW119" s="257"/>
    </row>
    <row r="120" spans="2:49" s="265" customFormat="1" x14ac:dyDescent="0.4">
      <c r="B120" s="251">
        <v>18</v>
      </c>
      <c r="C120" s="251" t="s">
        <v>1463</v>
      </c>
      <c r="D120" s="251" t="s">
        <v>1474</v>
      </c>
      <c r="E120" s="251" t="s">
        <v>40</v>
      </c>
      <c r="F120" s="251" t="s">
        <v>270</v>
      </c>
      <c r="G120" s="251"/>
      <c r="H120" s="258" t="s">
        <v>9</v>
      </c>
      <c r="I120" s="251">
        <v>20</v>
      </c>
      <c r="J120" s="251">
        <v>220</v>
      </c>
      <c r="K120" s="251" t="s">
        <v>1496</v>
      </c>
      <c r="L120" s="251"/>
      <c r="M120" s="251" t="s">
        <v>267</v>
      </c>
      <c r="N120" s="251">
        <v>1</v>
      </c>
      <c r="O120" s="251" t="s">
        <v>13</v>
      </c>
      <c r="P120" s="251" t="s">
        <v>9</v>
      </c>
      <c r="Q120" s="251" t="s">
        <v>9</v>
      </c>
      <c r="R120" s="251" t="s">
        <v>259</v>
      </c>
      <c r="S120" s="251" t="s">
        <v>9</v>
      </c>
      <c r="T120" s="251" t="s">
        <v>9</v>
      </c>
      <c r="U120" s="251" t="s">
        <v>9</v>
      </c>
      <c r="V120" s="251" t="s">
        <v>9</v>
      </c>
      <c r="W120" s="251" t="s">
        <v>9</v>
      </c>
      <c r="X120" s="251" t="s">
        <v>9</v>
      </c>
      <c r="Y120" s="251">
        <v>28</v>
      </c>
      <c r="Z120" s="251">
        <v>10</v>
      </c>
      <c r="AA120" s="251">
        <v>10</v>
      </c>
      <c r="AB120" s="252">
        <f t="shared" si="5"/>
        <v>1232</v>
      </c>
      <c r="AC120" s="252">
        <f>ROUND(AB120*事業まとめ!$Q$6,2)</f>
        <v>33264</v>
      </c>
      <c r="AD120" s="253"/>
      <c r="AE120" s="253"/>
      <c r="AF120" s="253"/>
      <c r="AG120" s="253"/>
      <c r="AH120" s="253"/>
      <c r="AI120" s="253"/>
      <c r="AJ120" s="253"/>
      <c r="AK120" s="252">
        <f t="shared" si="6"/>
        <v>0</v>
      </c>
      <c r="AL120" s="252">
        <f>ROUND(AK120*事業まとめ!$Q$6,2)</f>
        <v>0</v>
      </c>
      <c r="AM120" s="254">
        <f t="shared" si="4"/>
        <v>1232</v>
      </c>
      <c r="AN120" s="254">
        <f t="shared" si="4"/>
        <v>33264</v>
      </c>
      <c r="AO120" s="259"/>
      <c r="AP120" s="260">
        <f t="shared" si="7"/>
        <v>0</v>
      </c>
      <c r="AQ120" s="259"/>
      <c r="AR120" s="257"/>
      <c r="AS120" s="257"/>
      <c r="AT120" s="257"/>
      <c r="AU120" s="257"/>
      <c r="AV120" s="257"/>
      <c r="AW120" s="257"/>
    </row>
    <row r="121" spans="2:49" s="265" customFormat="1" x14ac:dyDescent="0.4">
      <c r="B121" s="251">
        <v>18</v>
      </c>
      <c r="C121" s="251" t="s">
        <v>1463</v>
      </c>
      <c r="D121" s="251" t="s">
        <v>1474</v>
      </c>
      <c r="E121" s="251" t="s">
        <v>69</v>
      </c>
      <c r="F121" s="251" t="s">
        <v>2084</v>
      </c>
      <c r="G121" s="261"/>
      <c r="H121" s="258" t="s">
        <v>9</v>
      </c>
      <c r="I121" s="251">
        <v>1.8</v>
      </c>
      <c r="J121" s="251">
        <v>220</v>
      </c>
      <c r="K121" s="251" t="s">
        <v>1475</v>
      </c>
      <c r="L121" s="251"/>
      <c r="M121" s="251" t="s">
        <v>7</v>
      </c>
      <c r="N121" s="251">
        <v>1</v>
      </c>
      <c r="O121" s="251" t="s">
        <v>236</v>
      </c>
      <c r="P121" s="251" t="s">
        <v>9</v>
      </c>
      <c r="Q121" s="251" t="s">
        <v>9</v>
      </c>
      <c r="R121" s="251" t="s">
        <v>9</v>
      </c>
      <c r="S121" s="251" t="s">
        <v>9</v>
      </c>
      <c r="T121" s="251" t="s">
        <v>9</v>
      </c>
      <c r="U121" s="251" t="s">
        <v>9</v>
      </c>
      <c r="V121" s="251" t="s">
        <v>9</v>
      </c>
      <c r="W121" s="251" t="s">
        <v>9</v>
      </c>
      <c r="X121" s="251" t="s">
        <v>9</v>
      </c>
      <c r="Y121" s="251">
        <v>47</v>
      </c>
      <c r="Z121" s="251">
        <v>4</v>
      </c>
      <c r="AA121" s="251">
        <v>4</v>
      </c>
      <c r="AB121" s="252">
        <f t="shared" si="5"/>
        <v>74.45</v>
      </c>
      <c r="AC121" s="252">
        <f>ROUND(AB121*事業まとめ!$Q$6,2)</f>
        <v>2010.15</v>
      </c>
      <c r="AD121" s="253"/>
      <c r="AE121" s="253"/>
      <c r="AF121" s="253"/>
      <c r="AG121" s="253"/>
      <c r="AH121" s="253"/>
      <c r="AI121" s="253"/>
      <c r="AJ121" s="253"/>
      <c r="AK121" s="252">
        <f t="shared" si="6"/>
        <v>0</v>
      </c>
      <c r="AL121" s="252">
        <f>ROUND(AK121*事業まとめ!$Q$6,2)</f>
        <v>0</v>
      </c>
      <c r="AM121" s="254">
        <f t="shared" si="4"/>
        <v>74.45</v>
      </c>
      <c r="AN121" s="254">
        <f t="shared" si="4"/>
        <v>2010.15</v>
      </c>
      <c r="AO121" s="259"/>
      <c r="AP121" s="260">
        <f t="shared" si="7"/>
        <v>0</v>
      </c>
      <c r="AQ121" s="259"/>
      <c r="AR121" s="257"/>
      <c r="AS121" s="257"/>
      <c r="AT121" s="257"/>
      <c r="AU121" s="257"/>
      <c r="AV121" s="257"/>
      <c r="AW121" s="257"/>
    </row>
    <row r="122" spans="2:49" s="265" customFormat="1" x14ac:dyDescent="0.4">
      <c r="B122" s="251">
        <v>18</v>
      </c>
      <c r="C122" s="251" t="s">
        <v>1463</v>
      </c>
      <c r="D122" s="251" t="s">
        <v>1474</v>
      </c>
      <c r="E122" s="251" t="s">
        <v>69</v>
      </c>
      <c r="F122" s="251" t="s">
        <v>251</v>
      </c>
      <c r="G122" s="261"/>
      <c r="H122" s="258" t="s">
        <v>9</v>
      </c>
      <c r="I122" s="251">
        <v>10</v>
      </c>
      <c r="J122" s="251">
        <v>220</v>
      </c>
      <c r="K122" s="251" t="s">
        <v>1497</v>
      </c>
      <c r="L122" s="251"/>
      <c r="M122" s="251" t="s">
        <v>7</v>
      </c>
      <c r="N122" s="251">
        <v>1</v>
      </c>
      <c r="O122" s="251" t="s">
        <v>13</v>
      </c>
      <c r="P122" s="251" t="s">
        <v>9</v>
      </c>
      <c r="Q122" s="251" t="s">
        <v>9</v>
      </c>
      <c r="R122" s="251" t="s">
        <v>9</v>
      </c>
      <c r="S122" s="251" t="s">
        <v>9</v>
      </c>
      <c r="T122" s="251" t="s">
        <v>9</v>
      </c>
      <c r="U122" s="251" t="s">
        <v>9</v>
      </c>
      <c r="V122" s="251" t="s">
        <v>9</v>
      </c>
      <c r="W122" s="251" t="s">
        <v>9</v>
      </c>
      <c r="X122" s="251" t="s">
        <v>9</v>
      </c>
      <c r="Y122" s="251">
        <v>28</v>
      </c>
      <c r="Z122" s="251">
        <v>9</v>
      </c>
      <c r="AA122" s="251">
        <v>9</v>
      </c>
      <c r="AB122" s="252">
        <f t="shared" si="5"/>
        <v>554.4</v>
      </c>
      <c r="AC122" s="252">
        <f>ROUND(AB122*事業まとめ!$Q$6,2)</f>
        <v>14968.8</v>
      </c>
      <c r="AD122" s="253"/>
      <c r="AE122" s="253"/>
      <c r="AF122" s="253"/>
      <c r="AG122" s="253"/>
      <c r="AH122" s="253"/>
      <c r="AI122" s="253"/>
      <c r="AJ122" s="253"/>
      <c r="AK122" s="252">
        <f t="shared" si="6"/>
        <v>0</v>
      </c>
      <c r="AL122" s="252">
        <f>ROUND(AK122*事業まとめ!$Q$6,2)</f>
        <v>0</v>
      </c>
      <c r="AM122" s="254">
        <f t="shared" si="4"/>
        <v>554.4</v>
      </c>
      <c r="AN122" s="254">
        <f t="shared" si="4"/>
        <v>14968.8</v>
      </c>
      <c r="AO122" s="259"/>
      <c r="AP122" s="260">
        <f t="shared" si="7"/>
        <v>0</v>
      </c>
      <c r="AQ122" s="259"/>
      <c r="AR122" s="257"/>
      <c r="AS122" s="257"/>
      <c r="AT122" s="257"/>
      <c r="AU122" s="257"/>
      <c r="AV122" s="257"/>
      <c r="AW122" s="257"/>
    </row>
    <row r="123" spans="2:49" s="265" customFormat="1" x14ac:dyDescent="0.4">
      <c r="B123" s="251">
        <v>18</v>
      </c>
      <c r="C123" s="251" t="s">
        <v>1463</v>
      </c>
      <c r="D123" s="251" t="s">
        <v>1474</v>
      </c>
      <c r="E123" s="251" t="s">
        <v>69</v>
      </c>
      <c r="F123" s="251" t="s">
        <v>251</v>
      </c>
      <c r="G123" s="261"/>
      <c r="H123" s="258" t="s">
        <v>9</v>
      </c>
      <c r="I123" s="251">
        <v>10</v>
      </c>
      <c r="J123" s="251">
        <v>220</v>
      </c>
      <c r="K123" s="251" t="s">
        <v>1490</v>
      </c>
      <c r="L123" s="251"/>
      <c r="M123" s="251" t="s">
        <v>7</v>
      </c>
      <c r="N123" s="251">
        <v>1</v>
      </c>
      <c r="O123" s="251" t="s">
        <v>236</v>
      </c>
      <c r="P123" s="251" t="s">
        <v>9</v>
      </c>
      <c r="Q123" s="251" t="s">
        <v>9</v>
      </c>
      <c r="R123" s="251" t="s">
        <v>9</v>
      </c>
      <c r="S123" s="251" t="s">
        <v>9</v>
      </c>
      <c r="T123" s="251" t="s">
        <v>9</v>
      </c>
      <c r="U123" s="251" t="s">
        <v>9</v>
      </c>
      <c r="V123" s="251" t="s">
        <v>9</v>
      </c>
      <c r="W123" s="251" t="s">
        <v>9</v>
      </c>
      <c r="X123" s="251" t="s">
        <v>9</v>
      </c>
      <c r="Y123" s="251">
        <v>47</v>
      </c>
      <c r="Z123" s="251">
        <v>2</v>
      </c>
      <c r="AA123" s="251">
        <v>2</v>
      </c>
      <c r="AB123" s="252">
        <f t="shared" si="5"/>
        <v>206.8</v>
      </c>
      <c r="AC123" s="252">
        <f>ROUND(AB123*事業まとめ!$Q$6,2)</f>
        <v>5583.6</v>
      </c>
      <c r="AD123" s="253"/>
      <c r="AE123" s="253"/>
      <c r="AF123" s="253"/>
      <c r="AG123" s="253"/>
      <c r="AH123" s="253"/>
      <c r="AI123" s="253"/>
      <c r="AJ123" s="253"/>
      <c r="AK123" s="252">
        <f t="shared" si="6"/>
        <v>0</v>
      </c>
      <c r="AL123" s="252">
        <f>ROUND(AK123*事業まとめ!$Q$6,2)</f>
        <v>0</v>
      </c>
      <c r="AM123" s="254">
        <f t="shared" si="4"/>
        <v>206.8</v>
      </c>
      <c r="AN123" s="254">
        <f t="shared" si="4"/>
        <v>5583.6</v>
      </c>
      <c r="AO123" s="259"/>
      <c r="AP123" s="260">
        <f t="shared" si="7"/>
        <v>0</v>
      </c>
      <c r="AQ123" s="259"/>
      <c r="AR123" s="257"/>
      <c r="AS123" s="257"/>
      <c r="AT123" s="257"/>
      <c r="AU123" s="257"/>
      <c r="AV123" s="257"/>
      <c r="AW123" s="257"/>
    </row>
    <row r="124" spans="2:49" s="265" customFormat="1" x14ac:dyDescent="0.4">
      <c r="B124" s="251">
        <v>18</v>
      </c>
      <c r="C124" s="251" t="s">
        <v>1463</v>
      </c>
      <c r="D124" s="251" t="s">
        <v>1474</v>
      </c>
      <c r="E124" s="251" t="s">
        <v>69</v>
      </c>
      <c r="F124" s="251" t="s">
        <v>271</v>
      </c>
      <c r="G124" s="261"/>
      <c r="H124" s="258" t="s">
        <v>9</v>
      </c>
      <c r="I124" s="251">
        <v>3</v>
      </c>
      <c r="J124" s="251">
        <v>220</v>
      </c>
      <c r="K124" s="251" t="s">
        <v>1485</v>
      </c>
      <c r="L124" s="251"/>
      <c r="M124" s="251" t="s">
        <v>28</v>
      </c>
      <c r="N124" s="251">
        <v>2</v>
      </c>
      <c r="O124" s="251" t="s">
        <v>236</v>
      </c>
      <c r="P124" s="251" t="s">
        <v>9</v>
      </c>
      <c r="Q124" s="251" t="s">
        <v>9</v>
      </c>
      <c r="R124" s="251" t="s">
        <v>9</v>
      </c>
      <c r="S124" s="251" t="s">
        <v>1486</v>
      </c>
      <c r="T124" s="251" t="s">
        <v>9</v>
      </c>
      <c r="U124" s="251" t="s">
        <v>9</v>
      </c>
      <c r="V124" s="251" t="s">
        <v>9</v>
      </c>
      <c r="W124" s="251" t="s">
        <v>9</v>
      </c>
      <c r="X124" s="251" t="s">
        <v>9</v>
      </c>
      <c r="Y124" s="251">
        <v>47</v>
      </c>
      <c r="Z124" s="251">
        <v>2</v>
      </c>
      <c r="AA124" s="251">
        <v>4</v>
      </c>
      <c r="AB124" s="252">
        <f t="shared" si="5"/>
        <v>124.08</v>
      </c>
      <c r="AC124" s="252">
        <f>ROUND(AB124*事業まとめ!$Q$6,2)</f>
        <v>3350.16</v>
      </c>
      <c r="AD124" s="253"/>
      <c r="AE124" s="253"/>
      <c r="AF124" s="253"/>
      <c r="AG124" s="253"/>
      <c r="AH124" s="253"/>
      <c r="AI124" s="253"/>
      <c r="AJ124" s="253"/>
      <c r="AK124" s="252">
        <f t="shared" si="6"/>
        <v>0</v>
      </c>
      <c r="AL124" s="252">
        <f>ROUND(AK124*事業まとめ!$Q$6,2)</f>
        <v>0</v>
      </c>
      <c r="AM124" s="254">
        <f t="shared" si="4"/>
        <v>124.08</v>
      </c>
      <c r="AN124" s="254">
        <f t="shared" si="4"/>
        <v>3350.16</v>
      </c>
      <c r="AO124" s="259"/>
      <c r="AP124" s="260">
        <f t="shared" si="7"/>
        <v>0</v>
      </c>
      <c r="AQ124" s="259"/>
      <c r="AR124" s="257"/>
      <c r="AS124" s="257"/>
      <c r="AT124" s="257"/>
      <c r="AU124" s="257"/>
      <c r="AV124" s="257"/>
      <c r="AW124" s="257"/>
    </row>
    <row r="125" spans="2:49" s="265" customFormat="1" x14ac:dyDescent="0.4">
      <c r="B125" s="251">
        <v>18</v>
      </c>
      <c r="C125" s="251" t="s">
        <v>1463</v>
      </c>
      <c r="D125" s="251" t="s">
        <v>1474</v>
      </c>
      <c r="E125" s="251" t="s">
        <v>69</v>
      </c>
      <c r="F125" s="251" t="s">
        <v>1498</v>
      </c>
      <c r="G125" s="261"/>
      <c r="H125" s="251" t="s">
        <v>9</v>
      </c>
      <c r="I125" s="251">
        <v>10</v>
      </c>
      <c r="J125" s="251">
        <v>220</v>
      </c>
      <c r="K125" s="251" t="s">
        <v>541</v>
      </c>
      <c r="L125" s="251"/>
      <c r="M125" s="251" t="s">
        <v>16</v>
      </c>
      <c r="N125" s="251">
        <v>1</v>
      </c>
      <c r="O125" s="251" t="s">
        <v>8</v>
      </c>
      <c r="P125" s="251" t="s">
        <v>9</v>
      </c>
      <c r="Q125" s="251" t="s">
        <v>9</v>
      </c>
      <c r="R125" s="251" t="s">
        <v>9</v>
      </c>
      <c r="S125" s="251" t="s">
        <v>9</v>
      </c>
      <c r="T125" s="251" t="s">
        <v>9</v>
      </c>
      <c r="U125" s="251" t="s">
        <v>9</v>
      </c>
      <c r="V125" s="251" t="s">
        <v>9</v>
      </c>
      <c r="W125" s="251" t="s">
        <v>9</v>
      </c>
      <c r="X125" s="251" t="s">
        <v>9</v>
      </c>
      <c r="Y125" s="251">
        <v>36</v>
      </c>
      <c r="Z125" s="251">
        <v>2</v>
      </c>
      <c r="AA125" s="251">
        <v>2</v>
      </c>
      <c r="AB125" s="252">
        <f t="shared" si="5"/>
        <v>158.4</v>
      </c>
      <c r="AC125" s="252">
        <f>ROUND(AB125*事業まとめ!$Q$6,2)</f>
        <v>4276.8</v>
      </c>
      <c r="AD125" s="253"/>
      <c r="AE125" s="253"/>
      <c r="AF125" s="253"/>
      <c r="AG125" s="253"/>
      <c r="AH125" s="253"/>
      <c r="AI125" s="253"/>
      <c r="AJ125" s="253"/>
      <c r="AK125" s="252">
        <f t="shared" si="6"/>
        <v>0</v>
      </c>
      <c r="AL125" s="252">
        <f>ROUND(AK125*事業まとめ!$Q$6,2)</f>
        <v>0</v>
      </c>
      <c r="AM125" s="254">
        <f t="shared" si="4"/>
        <v>158.4</v>
      </c>
      <c r="AN125" s="254">
        <f t="shared" si="4"/>
        <v>4276.8</v>
      </c>
      <c r="AO125" s="259"/>
      <c r="AP125" s="260">
        <f t="shared" si="7"/>
        <v>0</v>
      </c>
      <c r="AQ125" s="259"/>
      <c r="AR125" s="257"/>
      <c r="AS125" s="257"/>
      <c r="AT125" s="257"/>
      <c r="AU125" s="257"/>
      <c r="AV125" s="257"/>
      <c r="AW125" s="257"/>
    </row>
    <row r="126" spans="2:49" s="265" customFormat="1" x14ac:dyDescent="0.4">
      <c r="B126" s="251">
        <v>18</v>
      </c>
      <c r="C126" s="251" t="s">
        <v>1463</v>
      </c>
      <c r="D126" s="251" t="s">
        <v>1474</v>
      </c>
      <c r="E126" s="251" t="s">
        <v>69</v>
      </c>
      <c r="F126" s="251" t="s">
        <v>1498</v>
      </c>
      <c r="G126" s="261"/>
      <c r="H126" s="251" t="s">
        <v>9</v>
      </c>
      <c r="I126" s="251">
        <v>10</v>
      </c>
      <c r="J126" s="251">
        <v>220</v>
      </c>
      <c r="K126" s="251" t="s">
        <v>619</v>
      </c>
      <c r="L126" s="251"/>
      <c r="M126" s="251" t="s">
        <v>1466</v>
      </c>
      <c r="N126" s="251">
        <v>2</v>
      </c>
      <c r="O126" s="251" t="s">
        <v>8</v>
      </c>
      <c r="P126" s="251" t="s">
        <v>9</v>
      </c>
      <c r="Q126" s="251" t="s">
        <v>9</v>
      </c>
      <c r="R126" s="251" t="s">
        <v>9</v>
      </c>
      <c r="S126" s="251" t="s">
        <v>9</v>
      </c>
      <c r="T126" s="251" t="s">
        <v>9</v>
      </c>
      <c r="U126" s="251" t="s">
        <v>9</v>
      </c>
      <c r="V126" s="251" t="s">
        <v>9</v>
      </c>
      <c r="W126" s="251" t="s">
        <v>9</v>
      </c>
      <c r="X126" s="251" t="s">
        <v>9</v>
      </c>
      <c r="Y126" s="251">
        <v>36</v>
      </c>
      <c r="Z126" s="251">
        <v>6</v>
      </c>
      <c r="AA126" s="251">
        <v>12</v>
      </c>
      <c r="AB126" s="252">
        <f t="shared" si="5"/>
        <v>950.4</v>
      </c>
      <c r="AC126" s="252">
        <f>ROUND(AB126*事業まとめ!$Q$6,2)</f>
        <v>25660.799999999999</v>
      </c>
      <c r="AD126" s="253"/>
      <c r="AE126" s="253"/>
      <c r="AF126" s="253"/>
      <c r="AG126" s="253"/>
      <c r="AH126" s="253"/>
      <c r="AI126" s="253"/>
      <c r="AJ126" s="253"/>
      <c r="AK126" s="252">
        <f t="shared" si="6"/>
        <v>0</v>
      </c>
      <c r="AL126" s="252">
        <f>ROUND(AK126*事業まとめ!$Q$6,2)</f>
        <v>0</v>
      </c>
      <c r="AM126" s="254">
        <f t="shared" si="4"/>
        <v>950.4</v>
      </c>
      <c r="AN126" s="254">
        <f t="shared" si="4"/>
        <v>25660.799999999999</v>
      </c>
      <c r="AO126" s="259"/>
      <c r="AP126" s="260">
        <f t="shared" si="7"/>
        <v>0</v>
      </c>
      <c r="AQ126" s="259"/>
      <c r="AR126" s="257"/>
      <c r="AS126" s="257"/>
      <c r="AT126" s="257"/>
      <c r="AU126" s="257"/>
      <c r="AV126" s="257"/>
      <c r="AW126" s="257"/>
    </row>
    <row r="127" spans="2:49" s="265" customFormat="1" x14ac:dyDescent="0.4">
      <c r="B127" s="251">
        <v>18</v>
      </c>
      <c r="C127" s="251" t="s">
        <v>1463</v>
      </c>
      <c r="D127" s="251" t="s">
        <v>1474</v>
      </c>
      <c r="E127" s="251" t="s">
        <v>69</v>
      </c>
      <c r="F127" s="251" t="s">
        <v>1499</v>
      </c>
      <c r="G127" s="261"/>
      <c r="H127" s="251" t="s">
        <v>9</v>
      </c>
      <c r="I127" s="251">
        <v>10</v>
      </c>
      <c r="J127" s="251">
        <v>220</v>
      </c>
      <c r="K127" s="251" t="s">
        <v>1500</v>
      </c>
      <c r="L127" s="251"/>
      <c r="M127" s="251" t="s">
        <v>231</v>
      </c>
      <c r="N127" s="251">
        <v>3</v>
      </c>
      <c r="O127" s="251" t="s">
        <v>713</v>
      </c>
      <c r="P127" s="251" t="s">
        <v>9</v>
      </c>
      <c r="Q127" s="251" t="s">
        <v>1501</v>
      </c>
      <c r="R127" s="251" t="s">
        <v>288</v>
      </c>
      <c r="S127" s="251" t="s">
        <v>9</v>
      </c>
      <c r="T127" s="251" t="s">
        <v>9</v>
      </c>
      <c r="U127" s="251" t="s">
        <v>9</v>
      </c>
      <c r="V127" s="251" t="s">
        <v>9</v>
      </c>
      <c r="W127" s="251" t="s">
        <v>9</v>
      </c>
      <c r="X127" s="251" t="s">
        <v>9</v>
      </c>
      <c r="Y127" s="251">
        <v>44</v>
      </c>
      <c r="Z127" s="251">
        <v>18</v>
      </c>
      <c r="AA127" s="251">
        <v>54</v>
      </c>
      <c r="AB127" s="252">
        <f t="shared" si="5"/>
        <v>5227.2</v>
      </c>
      <c r="AC127" s="252">
        <f>ROUND(AB127*事業まとめ!$Q$6,2)</f>
        <v>141134.39999999999</v>
      </c>
      <c r="AD127" s="253"/>
      <c r="AE127" s="253"/>
      <c r="AF127" s="253"/>
      <c r="AG127" s="253"/>
      <c r="AH127" s="253"/>
      <c r="AI127" s="253"/>
      <c r="AJ127" s="253"/>
      <c r="AK127" s="252">
        <f t="shared" si="6"/>
        <v>0</v>
      </c>
      <c r="AL127" s="252">
        <f>ROUND(AK127*事業まとめ!$Q$6,2)</f>
        <v>0</v>
      </c>
      <c r="AM127" s="254">
        <f t="shared" si="4"/>
        <v>5227.2</v>
      </c>
      <c r="AN127" s="254">
        <f t="shared" si="4"/>
        <v>141134.39999999999</v>
      </c>
      <c r="AO127" s="259"/>
      <c r="AP127" s="260">
        <f t="shared" si="7"/>
        <v>0</v>
      </c>
      <c r="AQ127" s="259"/>
      <c r="AR127" s="257"/>
      <c r="AS127" s="257"/>
      <c r="AT127" s="257"/>
      <c r="AU127" s="257"/>
      <c r="AV127" s="257"/>
      <c r="AW127" s="257"/>
    </row>
    <row r="128" spans="2:49" s="265" customFormat="1" x14ac:dyDescent="0.4">
      <c r="B128" s="251">
        <v>18</v>
      </c>
      <c r="C128" s="251" t="s">
        <v>1463</v>
      </c>
      <c r="D128" s="251" t="s">
        <v>1474</v>
      </c>
      <c r="E128" s="251" t="s">
        <v>69</v>
      </c>
      <c r="F128" s="251" t="s">
        <v>1499</v>
      </c>
      <c r="G128" s="261"/>
      <c r="H128" s="251" t="s">
        <v>9</v>
      </c>
      <c r="I128" s="251">
        <v>10</v>
      </c>
      <c r="J128" s="251">
        <v>220</v>
      </c>
      <c r="K128" s="251" t="s">
        <v>298</v>
      </c>
      <c r="L128" s="251"/>
      <c r="M128" s="251" t="s">
        <v>16</v>
      </c>
      <c r="N128" s="251">
        <v>1</v>
      </c>
      <c r="O128" s="251" t="s">
        <v>8</v>
      </c>
      <c r="P128" s="251" t="s">
        <v>9</v>
      </c>
      <c r="Q128" s="251" t="s">
        <v>9</v>
      </c>
      <c r="R128" s="251" t="s">
        <v>9</v>
      </c>
      <c r="S128" s="251" t="s">
        <v>9</v>
      </c>
      <c r="T128" s="251" t="s">
        <v>9</v>
      </c>
      <c r="U128" s="251" t="s">
        <v>9</v>
      </c>
      <c r="V128" s="251" t="s">
        <v>9</v>
      </c>
      <c r="W128" s="251" t="s">
        <v>9</v>
      </c>
      <c r="X128" s="251" t="s">
        <v>9</v>
      </c>
      <c r="Y128" s="251">
        <v>36</v>
      </c>
      <c r="Z128" s="251">
        <v>2</v>
      </c>
      <c r="AA128" s="251">
        <v>2</v>
      </c>
      <c r="AB128" s="252">
        <f t="shared" si="5"/>
        <v>158.4</v>
      </c>
      <c r="AC128" s="252">
        <f>ROUND(AB128*事業まとめ!$Q$6,2)</f>
        <v>4276.8</v>
      </c>
      <c r="AD128" s="253"/>
      <c r="AE128" s="253"/>
      <c r="AF128" s="253"/>
      <c r="AG128" s="253"/>
      <c r="AH128" s="253"/>
      <c r="AI128" s="253"/>
      <c r="AJ128" s="253"/>
      <c r="AK128" s="252">
        <f t="shared" si="6"/>
        <v>0</v>
      </c>
      <c r="AL128" s="252">
        <f>ROUND(AK128*事業まとめ!$Q$6,2)</f>
        <v>0</v>
      </c>
      <c r="AM128" s="254">
        <f t="shared" si="4"/>
        <v>158.4</v>
      </c>
      <c r="AN128" s="254">
        <f t="shared" si="4"/>
        <v>4276.8</v>
      </c>
      <c r="AO128" s="259"/>
      <c r="AP128" s="260">
        <f t="shared" si="7"/>
        <v>0</v>
      </c>
      <c r="AQ128" s="259"/>
      <c r="AR128" s="257"/>
      <c r="AS128" s="257"/>
      <c r="AT128" s="257"/>
      <c r="AU128" s="257"/>
      <c r="AV128" s="257"/>
      <c r="AW128" s="257"/>
    </row>
    <row r="129" spans="2:49" s="265" customFormat="1" x14ac:dyDescent="0.4">
      <c r="B129" s="251">
        <v>18</v>
      </c>
      <c r="C129" s="251" t="s">
        <v>1463</v>
      </c>
      <c r="D129" s="251" t="s">
        <v>1474</v>
      </c>
      <c r="E129" s="251" t="s">
        <v>69</v>
      </c>
      <c r="F129" s="251" t="s">
        <v>1502</v>
      </c>
      <c r="G129" s="261"/>
      <c r="H129" s="251" t="s">
        <v>9</v>
      </c>
      <c r="I129" s="251">
        <v>10</v>
      </c>
      <c r="J129" s="251">
        <v>220</v>
      </c>
      <c r="K129" s="251" t="s">
        <v>541</v>
      </c>
      <c r="L129" s="251"/>
      <c r="M129" s="251" t="s">
        <v>16</v>
      </c>
      <c r="N129" s="251">
        <v>1</v>
      </c>
      <c r="O129" s="251" t="s">
        <v>8</v>
      </c>
      <c r="P129" s="251" t="s">
        <v>9</v>
      </c>
      <c r="Q129" s="251" t="s">
        <v>9</v>
      </c>
      <c r="R129" s="251" t="s">
        <v>9</v>
      </c>
      <c r="S129" s="251" t="s">
        <v>9</v>
      </c>
      <c r="T129" s="251" t="s">
        <v>9</v>
      </c>
      <c r="U129" s="251" t="s">
        <v>9</v>
      </c>
      <c r="V129" s="251" t="s">
        <v>9</v>
      </c>
      <c r="W129" s="251" t="s">
        <v>9</v>
      </c>
      <c r="X129" s="251" t="s">
        <v>9</v>
      </c>
      <c r="Y129" s="251">
        <v>36</v>
      </c>
      <c r="Z129" s="251">
        <v>2</v>
      </c>
      <c r="AA129" s="251">
        <v>2</v>
      </c>
      <c r="AB129" s="252">
        <f t="shared" si="5"/>
        <v>158.4</v>
      </c>
      <c r="AC129" s="252">
        <f>ROUND(AB129*事業まとめ!$Q$6,2)</f>
        <v>4276.8</v>
      </c>
      <c r="AD129" s="253"/>
      <c r="AE129" s="253"/>
      <c r="AF129" s="253"/>
      <c r="AG129" s="253"/>
      <c r="AH129" s="253"/>
      <c r="AI129" s="253"/>
      <c r="AJ129" s="253"/>
      <c r="AK129" s="252">
        <f t="shared" si="6"/>
        <v>0</v>
      </c>
      <c r="AL129" s="252">
        <f>ROUND(AK129*事業まとめ!$Q$6,2)</f>
        <v>0</v>
      </c>
      <c r="AM129" s="254">
        <f t="shared" si="4"/>
        <v>158.4</v>
      </c>
      <c r="AN129" s="254">
        <f t="shared" si="4"/>
        <v>4276.8</v>
      </c>
      <c r="AO129" s="259"/>
      <c r="AP129" s="260">
        <f t="shared" si="7"/>
        <v>0</v>
      </c>
      <c r="AQ129" s="259"/>
      <c r="AR129" s="257"/>
      <c r="AS129" s="257"/>
      <c r="AT129" s="257"/>
      <c r="AU129" s="257"/>
      <c r="AV129" s="257"/>
      <c r="AW129" s="257"/>
    </row>
    <row r="130" spans="2:49" s="265" customFormat="1" x14ac:dyDescent="0.4">
      <c r="B130" s="251">
        <v>18</v>
      </c>
      <c r="C130" s="251" t="s">
        <v>1463</v>
      </c>
      <c r="D130" s="251" t="s">
        <v>1474</v>
      </c>
      <c r="E130" s="251" t="s">
        <v>69</v>
      </c>
      <c r="F130" s="251" t="s">
        <v>1502</v>
      </c>
      <c r="G130" s="261"/>
      <c r="H130" s="251" t="s">
        <v>9</v>
      </c>
      <c r="I130" s="251">
        <v>10</v>
      </c>
      <c r="J130" s="251">
        <v>220</v>
      </c>
      <c r="K130" s="251" t="s">
        <v>619</v>
      </c>
      <c r="L130" s="251"/>
      <c r="M130" s="251" t="s">
        <v>1466</v>
      </c>
      <c r="N130" s="251">
        <v>2</v>
      </c>
      <c r="O130" s="251" t="s">
        <v>8</v>
      </c>
      <c r="P130" s="251" t="s">
        <v>9</v>
      </c>
      <c r="Q130" s="251" t="s">
        <v>9</v>
      </c>
      <c r="R130" s="251" t="s">
        <v>9</v>
      </c>
      <c r="S130" s="251" t="s">
        <v>9</v>
      </c>
      <c r="T130" s="251" t="s">
        <v>9</v>
      </c>
      <c r="U130" s="251" t="s">
        <v>9</v>
      </c>
      <c r="V130" s="251" t="s">
        <v>9</v>
      </c>
      <c r="W130" s="251" t="s">
        <v>9</v>
      </c>
      <c r="X130" s="251" t="s">
        <v>9</v>
      </c>
      <c r="Y130" s="251">
        <v>36</v>
      </c>
      <c r="Z130" s="251">
        <v>6</v>
      </c>
      <c r="AA130" s="251">
        <v>12</v>
      </c>
      <c r="AB130" s="252">
        <f t="shared" si="5"/>
        <v>950.4</v>
      </c>
      <c r="AC130" s="252">
        <f>ROUND(AB130*事業まとめ!$Q$6,2)</f>
        <v>25660.799999999999</v>
      </c>
      <c r="AD130" s="253"/>
      <c r="AE130" s="253"/>
      <c r="AF130" s="253"/>
      <c r="AG130" s="253"/>
      <c r="AH130" s="253"/>
      <c r="AI130" s="253"/>
      <c r="AJ130" s="253"/>
      <c r="AK130" s="252">
        <f t="shared" si="6"/>
        <v>0</v>
      </c>
      <c r="AL130" s="252">
        <f>ROUND(AK130*事業まとめ!$Q$6,2)</f>
        <v>0</v>
      </c>
      <c r="AM130" s="254">
        <f t="shared" si="4"/>
        <v>950.4</v>
      </c>
      <c r="AN130" s="254">
        <f t="shared" si="4"/>
        <v>25660.799999999999</v>
      </c>
      <c r="AO130" s="259"/>
      <c r="AP130" s="260">
        <f t="shared" si="7"/>
        <v>0</v>
      </c>
      <c r="AQ130" s="259"/>
      <c r="AR130" s="257"/>
      <c r="AS130" s="257"/>
      <c r="AT130" s="257"/>
      <c r="AU130" s="257"/>
      <c r="AV130" s="257"/>
      <c r="AW130" s="257"/>
    </row>
    <row r="131" spans="2:49" s="265" customFormat="1" x14ac:dyDescent="0.4">
      <c r="B131" s="251">
        <v>18</v>
      </c>
      <c r="C131" s="251" t="s">
        <v>1463</v>
      </c>
      <c r="D131" s="251" t="s">
        <v>1474</v>
      </c>
      <c r="E131" s="251" t="s">
        <v>69</v>
      </c>
      <c r="F131" s="251" t="s">
        <v>1503</v>
      </c>
      <c r="G131" s="261"/>
      <c r="H131" s="251" t="s">
        <v>9</v>
      </c>
      <c r="I131" s="251">
        <v>1</v>
      </c>
      <c r="J131" s="251">
        <v>12</v>
      </c>
      <c r="K131" s="251" t="s">
        <v>1485</v>
      </c>
      <c r="L131" s="251"/>
      <c r="M131" s="251" t="s">
        <v>28</v>
      </c>
      <c r="N131" s="251">
        <v>2</v>
      </c>
      <c r="O131" s="251" t="s">
        <v>236</v>
      </c>
      <c r="P131" s="251" t="s">
        <v>9</v>
      </c>
      <c r="Q131" s="251" t="s">
        <v>9</v>
      </c>
      <c r="R131" s="251" t="s">
        <v>9</v>
      </c>
      <c r="S131" s="251" t="s">
        <v>1486</v>
      </c>
      <c r="T131" s="251" t="s">
        <v>9</v>
      </c>
      <c r="U131" s="251" t="s">
        <v>9</v>
      </c>
      <c r="V131" s="251" t="s">
        <v>9</v>
      </c>
      <c r="W131" s="251" t="s">
        <v>9</v>
      </c>
      <c r="X131" s="251" t="s">
        <v>9</v>
      </c>
      <c r="Y131" s="251">
        <v>47</v>
      </c>
      <c r="Z131" s="251">
        <v>5</v>
      </c>
      <c r="AA131" s="251">
        <v>10</v>
      </c>
      <c r="AB131" s="252">
        <f t="shared" si="5"/>
        <v>5.64</v>
      </c>
      <c r="AC131" s="252">
        <f>ROUND(AB131*事業まとめ!$Q$6,2)</f>
        <v>152.28</v>
      </c>
      <c r="AD131" s="253"/>
      <c r="AE131" s="253"/>
      <c r="AF131" s="253"/>
      <c r="AG131" s="253"/>
      <c r="AH131" s="253"/>
      <c r="AI131" s="253"/>
      <c r="AJ131" s="253"/>
      <c r="AK131" s="252">
        <f t="shared" si="6"/>
        <v>0</v>
      </c>
      <c r="AL131" s="252">
        <f>ROUND(AK131*事業まとめ!$Q$6,2)</f>
        <v>0</v>
      </c>
      <c r="AM131" s="254">
        <f t="shared" si="4"/>
        <v>5.64</v>
      </c>
      <c r="AN131" s="254">
        <f t="shared" si="4"/>
        <v>152.28</v>
      </c>
      <c r="AO131" s="259"/>
      <c r="AP131" s="260">
        <f t="shared" si="7"/>
        <v>0</v>
      </c>
      <c r="AQ131" s="259"/>
      <c r="AR131" s="257"/>
      <c r="AS131" s="257"/>
      <c r="AT131" s="257"/>
      <c r="AU131" s="257"/>
      <c r="AV131" s="257"/>
      <c r="AW131" s="257"/>
    </row>
    <row r="132" spans="2:49" s="265" customFormat="1" x14ac:dyDescent="0.4">
      <c r="B132" s="251">
        <v>18</v>
      </c>
      <c r="C132" s="251" t="s">
        <v>1463</v>
      </c>
      <c r="D132" s="251" t="s">
        <v>1474</v>
      </c>
      <c r="E132" s="251" t="s">
        <v>69</v>
      </c>
      <c r="F132" s="251" t="s">
        <v>1503</v>
      </c>
      <c r="G132" s="261"/>
      <c r="H132" s="258" t="s">
        <v>9</v>
      </c>
      <c r="I132" s="251">
        <v>1</v>
      </c>
      <c r="J132" s="251">
        <v>12</v>
      </c>
      <c r="K132" s="251" t="s">
        <v>1488</v>
      </c>
      <c r="L132" s="251"/>
      <c r="M132" s="251" t="s">
        <v>16</v>
      </c>
      <c r="N132" s="251">
        <v>1</v>
      </c>
      <c r="O132" s="251" t="s">
        <v>236</v>
      </c>
      <c r="P132" s="251" t="s">
        <v>9</v>
      </c>
      <c r="Q132" s="251" t="s">
        <v>9</v>
      </c>
      <c r="R132" s="251" t="s">
        <v>9</v>
      </c>
      <c r="S132" s="251" t="s">
        <v>1486</v>
      </c>
      <c r="T132" s="251" t="s">
        <v>9</v>
      </c>
      <c r="U132" s="251" t="s">
        <v>9</v>
      </c>
      <c r="V132" s="251" t="s">
        <v>9</v>
      </c>
      <c r="W132" s="251" t="s">
        <v>9</v>
      </c>
      <c r="X132" s="251" t="s">
        <v>9</v>
      </c>
      <c r="Y132" s="251">
        <v>47</v>
      </c>
      <c r="Z132" s="251">
        <v>2</v>
      </c>
      <c r="AA132" s="251">
        <v>2</v>
      </c>
      <c r="AB132" s="252">
        <f t="shared" si="5"/>
        <v>1.1299999999999999</v>
      </c>
      <c r="AC132" s="252">
        <f>ROUND(AB132*事業まとめ!$Q$6,2)</f>
        <v>30.51</v>
      </c>
      <c r="AD132" s="253"/>
      <c r="AE132" s="253"/>
      <c r="AF132" s="253"/>
      <c r="AG132" s="253"/>
      <c r="AH132" s="253"/>
      <c r="AI132" s="253"/>
      <c r="AJ132" s="253"/>
      <c r="AK132" s="252">
        <f t="shared" si="6"/>
        <v>0</v>
      </c>
      <c r="AL132" s="252">
        <f>ROUND(AK132*事業まとめ!$Q$6,2)</f>
        <v>0</v>
      </c>
      <c r="AM132" s="254">
        <f t="shared" si="4"/>
        <v>1.1299999999999999</v>
      </c>
      <c r="AN132" s="254">
        <f t="shared" si="4"/>
        <v>30.51</v>
      </c>
      <c r="AO132" s="259"/>
      <c r="AP132" s="260">
        <f t="shared" si="7"/>
        <v>0</v>
      </c>
      <c r="AQ132" s="259"/>
      <c r="AR132" s="257"/>
      <c r="AS132" s="257"/>
      <c r="AT132" s="257"/>
      <c r="AU132" s="257"/>
      <c r="AV132" s="257"/>
      <c r="AW132" s="257"/>
    </row>
    <row r="133" spans="2:49" s="265" customFormat="1" x14ac:dyDescent="0.4">
      <c r="B133" s="251">
        <v>18</v>
      </c>
      <c r="C133" s="251" t="s">
        <v>1463</v>
      </c>
      <c r="D133" s="251" t="s">
        <v>1474</v>
      </c>
      <c r="E133" s="251" t="s">
        <v>69</v>
      </c>
      <c r="F133" s="251" t="s">
        <v>272</v>
      </c>
      <c r="G133" s="261"/>
      <c r="H133" s="251" t="s">
        <v>9</v>
      </c>
      <c r="I133" s="251">
        <v>10</v>
      </c>
      <c r="J133" s="251">
        <v>220</v>
      </c>
      <c r="K133" s="251" t="s">
        <v>541</v>
      </c>
      <c r="L133" s="251"/>
      <c r="M133" s="251" t="s">
        <v>16</v>
      </c>
      <c r="N133" s="251">
        <v>1</v>
      </c>
      <c r="O133" s="251" t="s">
        <v>8</v>
      </c>
      <c r="P133" s="251" t="s">
        <v>9</v>
      </c>
      <c r="Q133" s="251" t="s">
        <v>9</v>
      </c>
      <c r="R133" s="251" t="s">
        <v>9</v>
      </c>
      <c r="S133" s="251" t="s">
        <v>9</v>
      </c>
      <c r="T133" s="251" t="s">
        <v>9</v>
      </c>
      <c r="U133" s="251" t="s">
        <v>9</v>
      </c>
      <c r="V133" s="251" t="s">
        <v>9</v>
      </c>
      <c r="W133" s="251" t="s">
        <v>9</v>
      </c>
      <c r="X133" s="251" t="s">
        <v>9</v>
      </c>
      <c r="Y133" s="251">
        <v>36</v>
      </c>
      <c r="Z133" s="251">
        <v>2</v>
      </c>
      <c r="AA133" s="251">
        <v>2</v>
      </c>
      <c r="AB133" s="252">
        <f t="shared" si="5"/>
        <v>158.4</v>
      </c>
      <c r="AC133" s="252">
        <f>ROUND(AB133*事業まとめ!$Q$6,2)</f>
        <v>4276.8</v>
      </c>
      <c r="AD133" s="253"/>
      <c r="AE133" s="253"/>
      <c r="AF133" s="253"/>
      <c r="AG133" s="253"/>
      <c r="AH133" s="253"/>
      <c r="AI133" s="253"/>
      <c r="AJ133" s="253"/>
      <c r="AK133" s="252">
        <f t="shared" si="6"/>
        <v>0</v>
      </c>
      <c r="AL133" s="252">
        <f>ROUND(AK133*事業まとめ!$Q$6,2)</f>
        <v>0</v>
      </c>
      <c r="AM133" s="254">
        <f t="shared" si="4"/>
        <v>158.4</v>
      </c>
      <c r="AN133" s="254">
        <f t="shared" si="4"/>
        <v>4276.8</v>
      </c>
      <c r="AO133" s="259"/>
      <c r="AP133" s="260">
        <f t="shared" si="7"/>
        <v>0</v>
      </c>
      <c r="AQ133" s="259"/>
      <c r="AR133" s="257"/>
      <c r="AS133" s="257"/>
      <c r="AT133" s="257"/>
      <c r="AU133" s="257"/>
      <c r="AV133" s="257"/>
      <c r="AW133" s="257"/>
    </row>
    <row r="134" spans="2:49" s="265" customFormat="1" x14ac:dyDescent="0.4">
      <c r="B134" s="251">
        <v>18</v>
      </c>
      <c r="C134" s="251" t="s">
        <v>1463</v>
      </c>
      <c r="D134" s="251" t="s">
        <v>1474</v>
      </c>
      <c r="E134" s="251" t="s">
        <v>69</v>
      </c>
      <c r="F134" s="251" t="s">
        <v>272</v>
      </c>
      <c r="G134" s="261"/>
      <c r="H134" s="251" t="s">
        <v>9</v>
      </c>
      <c r="I134" s="251">
        <v>10</v>
      </c>
      <c r="J134" s="251">
        <v>220</v>
      </c>
      <c r="K134" s="251" t="s">
        <v>619</v>
      </c>
      <c r="L134" s="251"/>
      <c r="M134" s="251" t="s">
        <v>1466</v>
      </c>
      <c r="N134" s="251">
        <v>2</v>
      </c>
      <c r="O134" s="251" t="s">
        <v>8</v>
      </c>
      <c r="P134" s="251" t="s">
        <v>9</v>
      </c>
      <c r="Q134" s="251" t="s">
        <v>9</v>
      </c>
      <c r="R134" s="251" t="s">
        <v>9</v>
      </c>
      <c r="S134" s="251" t="s">
        <v>9</v>
      </c>
      <c r="T134" s="251" t="s">
        <v>9</v>
      </c>
      <c r="U134" s="251" t="s">
        <v>9</v>
      </c>
      <c r="V134" s="251" t="s">
        <v>9</v>
      </c>
      <c r="W134" s="251" t="s">
        <v>9</v>
      </c>
      <c r="X134" s="251" t="s">
        <v>9</v>
      </c>
      <c r="Y134" s="251">
        <v>36</v>
      </c>
      <c r="Z134" s="251">
        <v>6</v>
      </c>
      <c r="AA134" s="251">
        <v>12</v>
      </c>
      <c r="AB134" s="252">
        <f t="shared" si="5"/>
        <v>950.4</v>
      </c>
      <c r="AC134" s="252">
        <f>ROUND(AB134*事業まとめ!$Q$6,2)</f>
        <v>25660.799999999999</v>
      </c>
      <c r="AD134" s="253"/>
      <c r="AE134" s="253"/>
      <c r="AF134" s="253"/>
      <c r="AG134" s="253"/>
      <c r="AH134" s="253"/>
      <c r="AI134" s="253"/>
      <c r="AJ134" s="253"/>
      <c r="AK134" s="252">
        <f t="shared" si="6"/>
        <v>0</v>
      </c>
      <c r="AL134" s="252">
        <f>ROUND(AK134*事業まとめ!$Q$6,2)</f>
        <v>0</v>
      </c>
      <c r="AM134" s="254">
        <f t="shared" si="4"/>
        <v>950.4</v>
      </c>
      <c r="AN134" s="254">
        <f t="shared" si="4"/>
        <v>25660.799999999999</v>
      </c>
      <c r="AO134" s="259"/>
      <c r="AP134" s="260">
        <f t="shared" si="7"/>
        <v>0</v>
      </c>
      <c r="AQ134" s="259"/>
      <c r="AR134" s="257"/>
      <c r="AS134" s="257"/>
      <c r="AT134" s="257"/>
      <c r="AU134" s="257"/>
      <c r="AV134" s="257"/>
      <c r="AW134" s="257"/>
    </row>
    <row r="135" spans="2:49" s="265" customFormat="1" x14ac:dyDescent="0.4">
      <c r="B135" s="251">
        <v>18</v>
      </c>
      <c r="C135" s="251" t="s">
        <v>1463</v>
      </c>
      <c r="D135" s="251" t="s">
        <v>1474</v>
      </c>
      <c r="E135" s="251" t="s">
        <v>69</v>
      </c>
      <c r="F135" s="251" t="s">
        <v>271</v>
      </c>
      <c r="G135" s="261"/>
      <c r="H135" s="251" t="s">
        <v>9</v>
      </c>
      <c r="I135" s="251">
        <v>3</v>
      </c>
      <c r="J135" s="251">
        <v>220</v>
      </c>
      <c r="K135" s="251" t="s">
        <v>1485</v>
      </c>
      <c r="L135" s="251"/>
      <c r="M135" s="251" t="s">
        <v>28</v>
      </c>
      <c r="N135" s="251">
        <v>2</v>
      </c>
      <c r="O135" s="251" t="s">
        <v>236</v>
      </c>
      <c r="P135" s="251" t="s">
        <v>9</v>
      </c>
      <c r="Q135" s="251" t="s">
        <v>9</v>
      </c>
      <c r="R135" s="251" t="s">
        <v>9</v>
      </c>
      <c r="S135" s="251" t="s">
        <v>1486</v>
      </c>
      <c r="T135" s="251" t="s">
        <v>9</v>
      </c>
      <c r="U135" s="251" t="s">
        <v>9</v>
      </c>
      <c r="V135" s="251" t="s">
        <v>9</v>
      </c>
      <c r="W135" s="251" t="s">
        <v>9</v>
      </c>
      <c r="X135" s="251" t="s">
        <v>9</v>
      </c>
      <c r="Y135" s="251">
        <v>47</v>
      </c>
      <c r="Z135" s="251">
        <v>2</v>
      </c>
      <c r="AA135" s="251">
        <v>4</v>
      </c>
      <c r="AB135" s="252">
        <f t="shared" si="5"/>
        <v>124.08</v>
      </c>
      <c r="AC135" s="252">
        <f>ROUND(AB135*事業まとめ!$Q$6,2)</f>
        <v>3350.16</v>
      </c>
      <c r="AD135" s="253"/>
      <c r="AE135" s="253"/>
      <c r="AF135" s="253"/>
      <c r="AG135" s="253"/>
      <c r="AH135" s="253"/>
      <c r="AI135" s="253"/>
      <c r="AJ135" s="253"/>
      <c r="AK135" s="252">
        <f t="shared" si="6"/>
        <v>0</v>
      </c>
      <c r="AL135" s="252">
        <f>ROUND(AK135*事業まとめ!$Q$6,2)</f>
        <v>0</v>
      </c>
      <c r="AM135" s="254">
        <f t="shared" ref="AM135:AN198" si="8">AB135-AK135</f>
        <v>124.08</v>
      </c>
      <c r="AN135" s="254">
        <f t="shared" si="8"/>
        <v>3350.16</v>
      </c>
      <c r="AO135" s="259"/>
      <c r="AP135" s="260">
        <f t="shared" si="7"/>
        <v>0</v>
      </c>
      <c r="AQ135" s="259"/>
      <c r="AR135" s="257"/>
      <c r="AS135" s="257"/>
      <c r="AT135" s="257"/>
      <c r="AU135" s="257"/>
      <c r="AV135" s="257"/>
      <c r="AW135" s="257"/>
    </row>
    <row r="136" spans="2:49" s="265" customFormat="1" x14ac:dyDescent="0.4">
      <c r="B136" s="251">
        <v>18</v>
      </c>
      <c r="C136" s="251" t="s">
        <v>1463</v>
      </c>
      <c r="D136" s="251" t="s">
        <v>1474</v>
      </c>
      <c r="E136" s="251" t="s">
        <v>69</v>
      </c>
      <c r="F136" s="251" t="s">
        <v>272</v>
      </c>
      <c r="G136" s="261"/>
      <c r="H136" s="251" t="s">
        <v>9</v>
      </c>
      <c r="I136" s="251">
        <v>10</v>
      </c>
      <c r="J136" s="251">
        <v>220</v>
      </c>
      <c r="K136" s="251" t="s">
        <v>541</v>
      </c>
      <c r="L136" s="251"/>
      <c r="M136" s="251" t="s">
        <v>16</v>
      </c>
      <c r="N136" s="251">
        <v>1</v>
      </c>
      <c r="O136" s="251" t="s">
        <v>8</v>
      </c>
      <c r="P136" s="251" t="s">
        <v>9</v>
      </c>
      <c r="Q136" s="251" t="s">
        <v>9</v>
      </c>
      <c r="R136" s="251" t="s">
        <v>9</v>
      </c>
      <c r="S136" s="251" t="s">
        <v>9</v>
      </c>
      <c r="T136" s="251" t="s">
        <v>9</v>
      </c>
      <c r="U136" s="251" t="s">
        <v>9</v>
      </c>
      <c r="V136" s="251" t="s">
        <v>9</v>
      </c>
      <c r="W136" s="251" t="s">
        <v>9</v>
      </c>
      <c r="X136" s="251" t="s">
        <v>9</v>
      </c>
      <c r="Y136" s="251">
        <v>36</v>
      </c>
      <c r="Z136" s="251">
        <v>2</v>
      </c>
      <c r="AA136" s="251">
        <v>2</v>
      </c>
      <c r="AB136" s="252">
        <f t="shared" si="5"/>
        <v>158.4</v>
      </c>
      <c r="AC136" s="252">
        <f>ROUND(AB136*事業まとめ!$Q$6,2)</f>
        <v>4276.8</v>
      </c>
      <c r="AD136" s="253"/>
      <c r="AE136" s="253"/>
      <c r="AF136" s="253"/>
      <c r="AG136" s="253"/>
      <c r="AH136" s="253"/>
      <c r="AI136" s="253"/>
      <c r="AJ136" s="253"/>
      <c r="AK136" s="252">
        <f t="shared" si="6"/>
        <v>0</v>
      </c>
      <c r="AL136" s="252">
        <f>ROUND(AK136*事業まとめ!$Q$6,2)</f>
        <v>0</v>
      </c>
      <c r="AM136" s="254">
        <f t="shared" si="8"/>
        <v>158.4</v>
      </c>
      <c r="AN136" s="254">
        <f t="shared" si="8"/>
        <v>4276.8</v>
      </c>
      <c r="AO136" s="259"/>
      <c r="AP136" s="260">
        <f t="shared" si="7"/>
        <v>0</v>
      </c>
      <c r="AQ136" s="259"/>
      <c r="AR136" s="257"/>
      <c r="AS136" s="257"/>
      <c r="AT136" s="257"/>
      <c r="AU136" s="257"/>
      <c r="AV136" s="257"/>
      <c r="AW136" s="257"/>
    </row>
    <row r="137" spans="2:49" s="265" customFormat="1" x14ac:dyDescent="0.4">
      <c r="B137" s="251">
        <v>18</v>
      </c>
      <c r="C137" s="251" t="s">
        <v>1463</v>
      </c>
      <c r="D137" s="251" t="s">
        <v>1474</v>
      </c>
      <c r="E137" s="251" t="s">
        <v>69</v>
      </c>
      <c r="F137" s="251" t="s">
        <v>272</v>
      </c>
      <c r="G137" s="251"/>
      <c r="H137" s="251" t="s">
        <v>9</v>
      </c>
      <c r="I137" s="251">
        <v>10</v>
      </c>
      <c r="J137" s="251">
        <v>220</v>
      </c>
      <c r="K137" s="251" t="s">
        <v>619</v>
      </c>
      <c r="L137" s="251"/>
      <c r="M137" s="251" t="s">
        <v>1466</v>
      </c>
      <c r="N137" s="251">
        <v>2</v>
      </c>
      <c r="O137" s="251" t="s">
        <v>8</v>
      </c>
      <c r="P137" s="251" t="s">
        <v>9</v>
      </c>
      <c r="Q137" s="251" t="s">
        <v>9</v>
      </c>
      <c r="R137" s="251" t="s">
        <v>9</v>
      </c>
      <c r="S137" s="251" t="s">
        <v>9</v>
      </c>
      <c r="T137" s="251" t="s">
        <v>9</v>
      </c>
      <c r="U137" s="251" t="s">
        <v>9</v>
      </c>
      <c r="V137" s="251" t="s">
        <v>9</v>
      </c>
      <c r="W137" s="251" t="s">
        <v>9</v>
      </c>
      <c r="X137" s="251" t="s">
        <v>9</v>
      </c>
      <c r="Y137" s="251">
        <v>36</v>
      </c>
      <c r="Z137" s="251">
        <v>6</v>
      </c>
      <c r="AA137" s="251">
        <v>12</v>
      </c>
      <c r="AB137" s="252">
        <f t="shared" si="5"/>
        <v>950.4</v>
      </c>
      <c r="AC137" s="252">
        <f>ROUND(AB137*事業まとめ!$Q$6,2)</f>
        <v>25660.799999999999</v>
      </c>
      <c r="AD137" s="253"/>
      <c r="AE137" s="253"/>
      <c r="AF137" s="253"/>
      <c r="AG137" s="253"/>
      <c r="AH137" s="253"/>
      <c r="AI137" s="253"/>
      <c r="AJ137" s="253"/>
      <c r="AK137" s="252">
        <f t="shared" si="6"/>
        <v>0</v>
      </c>
      <c r="AL137" s="252">
        <f>ROUND(AK137*事業まとめ!$Q$6,2)</f>
        <v>0</v>
      </c>
      <c r="AM137" s="254">
        <f t="shared" si="8"/>
        <v>950.4</v>
      </c>
      <c r="AN137" s="254">
        <f t="shared" si="8"/>
        <v>25660.799999999999</v>
      </c>
      <c r="AO137" s="259"/>
      <c r="AP137" s="260">
        <f t="shared" si="7"/>
        <v>0</v>
      </c>
      <c r="AQ137" s="259"/>
      <c r="AR137" s="257"/>
      <c r="AS137" s="257"/>
      <c r="AT137" s="257"/>
      <c r="AU137" s="257"/>
      <c r="AV137" s="257"/>
      <c r="AW137" s="257"/>
    </row>
    <row r="138" spans="2:49" s="265" customFormat="1" x14ac:dyDescent="0.4">
      <c r="B138" s="251">
        <v>18</v>
      </c>
      <c r="C138" s="251" t="s">
        <v>1463</v>
      </c>
      <c r="D138" s="251" t="s">
        <v>1474</v>
      </c>
      <c r="E138" s="251" t="s">
        <v>69</v>
      </c>
      <c r="F138" s="251" t="s">
        <v>272</v>
      </c>
      <c r="G138" s="261"/>
      <c r="H138" s="251" t="s">
        <v>9</v>
      </c>
      <c r="I138" s="251">
        <v>10</v>
      </c>
      <c r="J138" s="251">
        <v>220</v>
      </c>
      <c r="K138" s="251" t="s">
        <v>541</v>
      </c>
      <c r="L138" s="251"/>
      <c r="M138" s="251" t="s">
        <v>16</v>
      </c>
      <c r="N138" s="251">
        <v>1</v>
      </c>
      <c r="O138" s="251" t="s">
        <v>8</v>
      </c>
      <c r="P138" s="251" t="s">
        <v>9</v>
      </c>
      <c r="Q138" s="251" t="s">
        <v>9</v>
      </c>
      <c r="R138" s="251" t="s">
        <v>9</v>
      </c>
      <c r="S138" s="251" t="s">
        <v>9</v>
      </c>
      <c r="T138" s="251" t="s">
        <v>9</v>
      </c>
      <c r="U138" s="251" t="s">
        <v>9</v>
      </c>
      <c r="V138" s="251" t="s">
        <v>9</v>
      </c>
      <c r="W138" s="251" t="s">
        <v>9</v>
      </c>
      <c r="X138" s="251" t="s">
        <v>9</v>
      </c>
      <c r="Y138" s="251">
        <v>36</v>
      </c>
      <c r="Z138" s="251">
        <v>2</v>
      </c>
      <c r="AA138" s="251">
        <v>2</v>
      </c>
      <c r="AB138" s="252">
        <f t="shared" ref="AB138:AB201" si="9">IFERROR(ROUND($I138*$J138*Y138*AA138/1000,2),0)</f>
        <v>158.4</v>
      </c>
      <c r="AC138" s="252">
        <f>ROUND(AB138*事業まとめ!$Q$6,2)</f>
        <v>4276.8</v>
      </c>
      <c r="AD138" s="253"/>
      <c r="AE138" s="253"/>
      <c r="AF138" s="253"/>
      <c r="AG138" s="253"/>
      <c r="AH138" s="253"/>
      <c r="AI138" s="253"/>
      <c r="AJ138" s="253"/>
      <c r="AK138" s="252">
        <f t="shared" ref="AK138:AK201" si="10">IFERROR(ROUND($I138*$J138*AI138*AJ138/1000,2),0)</f>
        <v>0</v>
      </c>
      <c r="AL138" s="252">
        <f>ROUND(AK138*事業まとめ!$Q$6,2)</f>
        <v>0</v>
      </c>
      <c r="AM138" s="254">
        <f t="shared" si="8"/>
        <v>158.4</v>
      </c>
      <c r="AN138" s="254">
        <f t="shared" si="8"/>
        <v>4276.8</v>
      </c>
      <c r="AO138" s="259"/>
      <c r="AP138" s="260">
        <f t="shared" ref="AP138:AP201" si="11">IFERROR(AO138*AJ138,0)</f>
        <v>0</v>
      </c>
      <c r="AQ138" s="259"/>
      <c r="AR138" s="257"/>
      <c r="AS138" s="257"/>
      <c r="AT138" s="257"/>
      <c r="AU138" s="257"/>
      <c r="AV138" s="257"/>
      <c r="AW138" s="257"/>
    </row>
    <row r="139" spans="2:49" s="265" customFormat="1" x14ac:dyDescent="0.4">
      <c r="B139" s="251">
        <v>18</v>
      </c>
      <c r="C139" s="251" t="s">
        <v>1463</v>
      </c>
      <c r="D139" s="251" t="s">
        <v>1474</v>
      </c>
      <c r="E139" s="251" t="s">
        <v>69</v>
      </c>
      <c r="F139" s="251" t="s">
        <v>272</v>
      </c>
      <c r="G139" s="261"/>
      <c r="H139" s="251" t="s">
        <v>9</v>
      </c>
      <c r="I139" s="251">
        <v>10</v>
      </c>
      <c r="J139" s="251">
        <v>220</v>
      </c>
      <c r="K139" s="251" t="s">
        <v>619</v>
      </c>
      <c r="L139" s="251"/>
      <c r="M139" s="251" t="s">
        <v>1466</v>
      </c>
      <c r="N139" s="251">
        <v>2</v>
      </c>
      <c r="O139" s="251" t="s">
        <v>8</v>
      </c>
      <c r="P139" s="251" t="s">
        <v>9</v>
      </c>
      <c r="Q139" s="251" t="s">
        <v>9</v>
      </c>
      <c r="R139" s="251" t="s">
        <v>9</v>
      </c>
      <c r="S139" s="251" t="s">
        <v>9</v>
      </c>
      <c r="T139" s="251" t="s">
        <v>9</v>
      </c>
      <c r="U139" s="251" t="s">
        <v>9</v>
      </c>
      <c r="V139" s="251" t="s">
        <v>9</v>
      </c>
      <c r="W139" s="251" t="s">
        <v>9</v>
      </c>
      <c r="X139" s="251" t="s">
        <v>9</v>
      </c>
      <c r="Y139" s="251">
        <v>36</v>
      </c>
      <c r="Z139" s="251">
        <v>6</v>
      </c>
      <c r="AA139" s="251">
        <v>12</v>
      </c>
      <c r="AB139" s="252">
        <f t="shared" si="9"/>
        <v>950.4</v>
      </c>
      <c r="AC139" s="252">
        <f>ROUND(AB139*事業まとめ!$Q$6,2)</f>
        <v>25660.799999999999</v>
      </c>
      <c r="AD139" s="253"/>
      <c r="AE139" s="253"/>
      <c r="AF139" s="253"/>
      <c r="AG139" s="253"/>
      <c r="AH139" s="253"/>
      <c r="AI139" s="253"/>
      <c r="AJ139" s="253"/>
      <c r="AK139" s="252">
        <f t="shared" si="10"/>
        <v>0</v>
      </c>
      <c r="AL139" s="252">
        <f>ROUND(AK139*事業まとめ!$Q$6,2)</f>
        <v>0</v>
      </c>
      <c r="AM139" s="254">
        <f t="shared" si="8"/>
        <v>950.4</v>
      </c>
      <c r="AN139" s="254">
        <f t="shared" si="8"/>
        <v>25660.799999999999</v>
      </c>
      <c r="AO139" s="259"/>
      <c r="AP139" s="260">
        <f t="shared" si="11"/>
        <v>0</v>
      </c>
      <c r="AQ139" s="259"/>
      <c r="AR139" s="257"/>
      <c r="AS139" s="257"/>
      <c r="AT139" s="257"/>
      <c r="AU139" s="257"/>
      <c r="AV139" s="257"/>
      <c r="AW139" s="257"/>
    </row>
    <row r="140" spans="2:49" s="265" customFormat="1" x14ac:dyDescent="0.4">
      <c r="B140" s="251">
        <v>18</v>
      </c>
      <c r="C140" s="251" t="s">
        <v>1463</v>
      </c>
      <c r="D140" s="251" t="s">
        <v>1474</v>
      </c>
      <c r="E140" s="251" t="s">
        <v>69</v>
      </c>
      <c r="F140" s="251" t="s">
        <v>1504</v>
      </c>
      <c r="G140" s="261"/>
      <c r="H140" s="251" t="s">
        <v>9</v>
      </c>
      <c r="I140" s="251">
        <v>10</v>
      </c>
      <c r="J140" s="251">
        <v>264</v>
      </c>
      <c r="K140" s="251" t="s">
        <v>1485</v>
      </c>
      <c r="L140" s="251"/>
      <c r="M140" s="251" t="s">
        <v>28</v>
      </c>
      <c r="N140" s="251">
        <v>2</v>
      </c>
      <c r="O140" s="251" t="s">
        <v>236</v>
      </c>
      <c r="P140" s="251" t="s">
        <v>9</v>
      </c>
      <c r="Q140" s="251" t="s">
        <v>9</v>
      </c>
      <c r="R140" s="251" t="s">
        <v>9</v>
      </c>
      <c r="S140" s="251" t="s">
        <v>1486</v>
      </c>
      <c r="T140" s="251" t="s">
        <v>9</v>
      </c>
      <c r="U140" s="251" t="s">
        <v>9</v>
      </c>
      <c r="V140" s="251" t="s">
        <v>9</v>
      </c>
      <c r="W140" s="251" t="s">
        <v>9</v>
      </c>
      <c r="X140" s="251" t="s">
        <v>9</v>
      </c>
      <c r="Y140" s="251">
        <v>47</v>
      </c>
      <c r="Z140" s="251">
        <v>9</v>
      </c>
      <c r="AA140" s="251">
        <v>18</v>
      </c>
      <c r="AB140" s="252">
        <f t="shared" si="9"/>
        <v>2233.44</v>
      </c>
      <c r="AC140" s="252">
        <f>ROUND(AB140*事業まとめ!$Q$6,2)</f>
        <v>60302.879999999997</v>
      </c>
      <c r="AD140" s="253"/>
      <c r="AE140" s="253"/>
      <c r="AF140" s="253"/>
      <c r="AG140" s="253"/>
      <c r="AH140" s="253"/>
      <c r="AI140" s="253"/>
      <c r="AJ140" s="253"/>
      <c r="AK140" s="252">
        <f t="shared" si="10"/>
        <v>0</v>
      </c>
      <c r="AL140" s="252">
        <f>ROUND(AK140*事業まとめ!$Q$6,2)</f>
        <v>0</v>
      </c>
      <c r="AM140" s="254">
        <f t="shared" si="8"/>
        <v>2233.44</v>
      </c>
      <c r="AN140" s="254">
        <f t="shared" si="8"/>
        <v>60302.879999999997</v>
      </c>
      <c r="AO140" s="259"/>
      <c r="AP140" s="260">
        <f t="shared" si="11"/>
        <v>0</v>
      </c>
      <c r="AQ140" s="259"/>
      <c r="AR140" s="257"/>
      <c r="AS140" s="257"/>
      <c r="AT140" s="257"/>
      <c r="AU140" s="257"/>
      <c r="AV140" s="257"/>
      <c r="AW140" s="257"/>
    </row>
    <row r="141" spans="2:49" s="265" customFormat="1" x14ac:dyDescent="0.4">
      <c r="B141" s="251">
        <v>18</v>
      </c>
      <c r="C141" s="251" t="s">
        <v>1463</v>
      </c>
      <c r="D141" s="251" t="s">
        <v>1474</v>
      </c>
      <c r="E141" s="251" t="s">
        <v>69</v>
      </c>
      <c r="F141" s="251" t="s">
        <v>1504</v>
      </c>
      <c r="G141" s="261"/>
      <c r="H141" s="258" t="s">
        <v>9</v>
      </c>
      <c r="I141" s="251">
        <v>10</v>
      </c>
      <c r="J141" s="251">
        <v>264</v>
      </c>
      <c r="K141" s="251" t="s">
        <v>1488</v>
      </c>
      <c r="L141" s="251"/>
      <c r="M141" s="251" t="s">
        <v>16</v>
      </c>
      <c r="N141" s="251">
        <v>1</v>
      </c>
      <c r="O141" s="251" t="s">
        <v>236</v>
      </c>
      <c r="P141" s="251" t="s">
        <v>9</v>
      </c>
      <c r="Q141" s="251" t="s">
        <v>9</v>
      </c>
      <c r="R141" s="251" t="s">
        <v>9</v>
      </c>
      <c r="S141" s="251" t="s">
        <v>1486</v>
      </c>
      <c r="T141" s="251" t="s">
        <v>9</v>
      </c>
      <c r="U141" s="251" t="s">
        <v>9</v>
      </c>
      <c r="V141" s="251" t="s">
        <v>9</v>
      </c>
      <c r="W141" s="251" t="s">
        <v>9</v>
      </c>
      <c r="X141" s="251" t="s">
        <v>9</v>
      </c>
      <c r="Y141" s="251">
        <v>47</v>
      </c>
      <c r="Z141" s="251">
        <v>3</v>
      </c>
      <c r="AA141" s="251">
        <v>3</v>
      </c>
      <c r="AB141" s="252">
        <f t="shared" si="9"/>
        <v>372.24</v>
      </c>
      <c r="AC141" s="252">
        <f>ROUND(AB141*事業まとめ!$Q$6,2)</f>
        <v>10050.48</v>
      </c>
      <c r="AD141" s="253"/>
      <c r="AE141" s="253"/>
      <c r="AF141" s="253"/>
      <c r="AG141" s="253"/>
      <c r="AH141" s="253"/>
      <c r="AI141" s="253"/>
      <c r="AJ141" s="253"/>
      <c r="AK141" s="252">
        <f t="shared" si="10"/>
        <v>0</v>
      </c>
      <c r="AL141" s="252">
        <f>ROUND(AK141*事業まとめ!$Q$6,2)</f>
        <v>0</v>
      </c>
      <c r="AM141" s="254">
        <f t="shared" si="8"/>
        <v>372.24</v>
      </c>
      <c r="AN141" s="254">
        <f t="shared" si="8"/>
        <v>10050.48</v>
      </c>
      <c r="AO141" s="259"/>
      <c r="AP141" s="260">
        <f t="shared" si="11"/>
        <v>0</v>
      </c>
      <c r="AQ141" s="259"/>
      <c r="AR141" s="257"/>
      <c r="AS141" s="257"/>
      <c r="AT141" s="257"/>
      <c r="AU141" s="257"/>
      <c r="AV141" s="257"/>
      <c r="AW141" s="257"/>
    </row>
    <row r="142" spans="2:49" s="265" customFormat="1" x14ac:dyDescent="0.4">
      <c r="B142" s="251">
        <v>18</v>
      </c>
      <c r="C142" s="251" t="s">
        <v>1463</v>
      </c>
      <c r="D142" s="251" t="s">
        <v>1474</v>
      </c>
      <c r="E142" s="251" t="s">
        <v>69</v>
      </c>
      <c r="F142" s="251" t="s">
        <v>2068</v>
      </c>
      <c r="G142" s="261"/>
      <c r="H142" s="258" t="s">
        <v>9</v>
      </c>
      <c r="I142" s="251">
        <v>0.5</v>
      </c>
      <c r="J142" s="251">
        <v>220</v>
      </c>
      <c r="K142" s="251" t="s">
        <v>1485</v>
      </c>
      <c r="L142" s="251"/>
      <c r="M142" s="251" t="s">
        <v>28</v>
      </c>
      <c r="N142" s="251">
        <v>2</v>
      </c>
      <c r="O142" s="251" t="s">
        <v>236</v>
      </c>
      <c r="P142" s="251" t="s">
        <v>9</v>
      </c>
      <c r="Q142" s="251" t="s">
        <v>9</v>
      </c>
      <c r="R142" s="251" t="s">
        <v>9</v>
      </c>
      <c r="S142" s="251" t="s">
        <v>1486</v>
      </c>
      <c r="T142" s="251" t="s">
        <v>9</v>
      </c>
      <c r="U142" s="251" t="s">
        <v>9</v>
      </c>
      <c r="V142" s="251" t="s">
        <v>9</v>
      </c>
      <c r="W142" s="251" t="s">
        <v>9</v>
      </c>
      <c r="X142" s="251" t="s">
        <v>9</v>
      </c>
      <c r="Y142" s="251">
        <v>47</v>
      </c>
      <c r="Z142" s="251">
        <v>2</v>
      </c>
      <c r="AA142" s="251">
        <v>4</v>
      </c>
      <c r="AB142" s="252">
        <f t="shared" si="9"/>
        <v>20.68</v>
      </c>
      <c r="AC142" s="252">
        <f>ROUND(AB142*事業まとめ!$Q$6,2)</f>
        <v>558.36</v>
      </c>
      <c r="AD142" s="253"/>
      <c r="AE142" s="253"/>
      <c r="AF142" s="253"/>
      <c r="AG142" s="253"/>
      <c r="AH142" s="253"/>
      <c r="AI142" s="253"/>
      <c r="AJ142" s="253"/>
      <c r="AK142" s="252">
        <f t="shared" si="10"/>
        <v>0</v>
      </c>
      <c r="AL142" s="252">
        <f>ROUND(AK142*事業まとめ!$Q$6,2)</f>
        <v>0</v>
      </c>
      <c r="AM142" s="254">
        <f t="shared" si="8"/>
        <v>20.68</v>
      </c>
      <c r="AN142" s="254">
        <f t="shared" si="8"/>
        <v>558.36</v>
      </c>
      <c r="AO142" s="259"/>
      <c r="AP142" s="260">
        <f t="shared" si="11"/>
        <v>0</v>
      </c>
      <c r="AQ142" s="259"/>
      <c r="AR142" s="257"/>
      <c r="AS142" s="257"/>
      <c r="AT142" s="257"/>
      <c r="AU142" s="257"/>
      <c r="AV142" s="257"/>
      <c r="AW142" s="257"/>
    </row>
    <row r="143" spans="2:49" s="265" customFormat="1" x14ac:dyDescent="0.4">
      <c r="B143" s="251">
        <v>18</v>
      </c>
      <c r="C143" s="251" t="s">
        <v>1463</v>
      </c>
      <c r="D143" s="251" t="s">
        <v>1474</v>
      </c>
      <c r="E143" s="251" t="s">
        <v>69</v>
      </c>
      <c r="F143" s="251" t="s">
        <v>2077</v>
      </c>
      <c r="G143" s="261"/>
      <c r="H143" s="258" t="s">
        <v>9</v>
      </c>
      <c r="I143" s="251">
        <v>1.8</v>
      </c>
      <c r="J143" s="251">
        <v>220</v>
      </c>
      <c r="K143" s="251" t="s">
        <v>1475</v>
      </c>
      <c r="L143" s="251"/>
      <c r="M143" s="251" t="s">
        <v>7</v>
      </c>
      <c r="N143" s="251">
        <v>1</v>
      </c>
      <c r="O143" s="251" t="s">
        <v>236</v>
      </c>
      <c r="P143" s="251" t="s">
        <v>9</v>
      </c>
      <c r="Q143" s="251" t="s">
        <v>9</v>
      </c>
      <c r="R143" s="251" t="s">
        <v>9</v>
      </c>
      <c r="S143" s="251" t="s">
        <v>9</v>
      </c>
      <c r="T143" s="251" t="s">
        <v>9</v>
      </c>
      <c r="U143" s="251" t="s">
        <v>9</v>
      </c>
      <c r="V143" s="251" t="s">
        <v>9</v>
      </c>
      <c r="W143" s="251" t="s">
        <v>9</v>
      </c>
      <c r="X143" s="251" t="s">
        <v>9</v>
      </c>
      <c r="Y143" s="251">
        <v>47</v>
      </c>
      <c r="Z143" s="251">
        <v>4</v>
      </c>
      <c r="AA143" s="251">
        <v>4</v>
      </c>
      <c r="AB143" s="252">
        <f t="shared" si="9"/>
        <v>74.45</v>
      </c>
      <c r="AC143" s="252">
        <f>ROUND(AB143*事業まとめ!$Q$6,2)</f>
        <v>2010.15</v>
      </c>
      <c r="AD143" s="253"/>
      <c r="AE143" s="253"/>
      <c r="AF143" s="253"/>
      <c r="AG143" s="253"/>
      <c r="AH143" s="253"/>
      <c r="AI143" s="253"/>
      <c r="AJ143" s="253"/>
      <c r="AK143" s="252">
        <f t="shared" si="10"/>
        <v>0</v>
      </c>
      <c r="AL143" s="252">
        <f>ROUND(AK143*事業まとめ!$Q$6,2)</f>
        <v>0</v>
      </c>
      <c r="AM143" s="254">
        <f t="shared" si="8"/>
        <v>74.45</v>
      </c>
      <c r="AN143" s="254">
        <f t="shared" si="8"/>
        <v>2010.15</v>
      </c>
      <c r="AO143" s="259"/>
      <c r="AP143" s="260">
        <f t="shared" si="11"/>
        <v>0</v>
      </c>
      <c r="AQ143" s="259"/>
      <c r="AR143" s="257"/>
      <c r="AS143" s="257"/>
      <c r="AT143" s="257"/>
      <c r="AU143" s="257"/>
      <c r="AV143" s="257"/>
      <c r="AW143" s="257"/>
    </row>
    <row r="144" spans="2:49" s="265" customFormat="1" x14ac:dyDescent="0.4">
      <c r="B144" s="251">
        <v>18</v>
      </c>
      <c r="C144" s="251" t="s">
        <v>1463</v>
      </c>
      <c r="D144" s="251" t="s">
        <v>1474</v>
      </c>
      <c r="E144" s="251" t="s">
        <v>284</v>
      </c>
      <c r="F144" s="251" t="s">
        <v>2084</v>
      </c>
      <c r="G144" s="261"/>
      <c r="H144" s="258" t="s">
        <v>9</v>
      </c>
      <c r="I144" s="251">
        <v>1.8</v>
      </c>
      <c r="J144" s="251">
        <v>220</v>
      </c>
      <c r="K144" s="251" t="s">
        <v>1475</v>
      </c>
      <c r="L144" s="251"/>
      <c r="M144" s="251" t="s">
        <v>7</v>
      </c>
      <c r="N144" s="251">
        <v>1</v>
      </c>
      <c r="O144" s="251" t="s">
        <v>236</v>
      </c>
      <c r="P144" s="251" t="s">
        <v>9</v>
      </c>
      <c r="Q144" s="251" t="s">
        <v>9</v>
      </c>
      <c r="R144" s="251" t="s">
        <v>9</v>
      </c>
      <c r="S144" s="251" t="s">
        <v>9</v>
      </c>
      <c r="T144" s="251" t="s">
        <v>9</v>
      </c>
      <c r="U144" s="251" t="s">
        <v>9</v>
      </c>
      <c r="V144" s="251" t="s">
        <v>9</v>
      </c>
      <c r="W144" s="251" t="s">
        <v>9</v>
      </c>
      <c r="X144" s="251" t="s">
        <v>9</v>
      </c>
      <c r="Y144" s="251">
        <v>47</v>
      </c>
      <c r="Z144" s="251">
        <v>4</v>
      </c>
      <c r="AA144" s="251">
        <v>4</v>
      </c>
      <c r="AB144" s="252">
        <f t="shared" si="9"/>
        <v>74.45</v>
      </c>
      <c r="AC144" s="252">
        <f>ROUND(AB144*事業まとめ!$Q$6,2)</f>
        <v>2010.15</v>
      </c>
      <c r="AD144" s="253"/>
      <c r="AE144" s="253"/>
      <c r="AF144" s="253"/>
      <c r="AG144" s="253"/>
      <c r="AH144" s="253"/>
      <c r="AI144" s="253"/>
      <c r="AJ144" s="253"/>
      <c r="AK144" s="252">
        <f t="shared" si="10"/>
        <v>0</v>
      </c>
      <c r="AL144" s="252">
        <f>ROUND(AK144*事業まとめ!$Q$6,2)</f>
        <v>0</v>
      </c>
      <c r="AM144" s="254">
        <f t="shared" si="8"/>
        <v>74.45</v>
      </c>
      <c r="AN144" s="254">
        <f t="shared" si="8"/>
        <v>2010.15</v>
      </c>
      <c r="AO144" s="259"/>
      <c r="AP144" s="260">
        <f t="shared" si="11"/>
        <v>0</v>
      </c>
      <c r="AQ144" s="259"/>
      <c r="AR144" s="257"/>
      <c r="AS144" s="257"/>
      <c r="AT144" s="257"/>
      <c r="AU144" s="257"/>
      <c r="AV144" s="257"/>
      <c r="AW144" s="257"/>
    </row>
    <row r="145" spans="2:49" s="265" customFormat="1" x14ac:dyDescent="0.4">
      <c r="B145" s="251">
        <v>18</v>
      </c>
      <c r="C145" s="251" t="s">
        <v>1463</v>
      </c>
      <c r="D145" s="251" t="s">
        <v>1474</v>
      </c>
      <c r="E145" s="251" t="s">
        <v>284</v>
      </c>
      <c r="F145" s="251" t="s">
        <v>251</v>
      </c>
      <c r="G145" s="261"/>
      <c r="H145" s="258" t="s">
        <v>9</v>
      </c>
      <c r="I145" s="251">
        <v>10</v>
      </c>
      <c r="J145" s="251">
        <v>220</v>
      </c>
      <c r="K145" s="251" t="s">
        <v>1497</v>
      </c>
      <c r="L145" s="251"/>
      <c r="M145" s="251" t="s">
        <v>7</v>
      </c>
      <c r="N145" s="251">
        <v>1</v>
      </c>
      <c r="O145" s="251" t="s">
        <v>13</v>
      </c>
      <c r="P145" s="251" t="s">
        <v>9</v>
      </c>
      <c r="Q145" s="251" t="s">
        <v>9</v>
      </c>
      <c r="R145" s="251" t="s">
        <v>9</v>
      </c>
      <c r="S145" s="251" t="s">
        <v>9</v>
      </c>
      <c r="T145" s="251" t="s">
        <v>9</v>
      </c>
      <c r="U145" s="251" t="s">
        <v>9</v>
      </c>
      <c r="V145" s="251" t="s">
        <v>9</v>
      </c>
      <c r="W145" s="251" t="s">
        <v>9</v>
      </c>
      <c r="X145" s="251" t="s">
        <v>9</v>
      </c>
      <c r="Y145" s="251">
        <v>28</v>
      </c>
      <c r="Z145" s="251">
        <v>8</v>
      </c>
      <c r="AA145" s="251">
        <v>8</v>
      </c>
      <c r="AB145" s="252">
        <f t="shared" si="9"/>
        <v>492.8</v>
      </c>
      <c r="AC145" s="252">
        <f>ROUND(AB145*事業まとめ!$Q$6,2)</f>
        <v>13305.6</v>
      </c>
      <c r="AD145" s="253"/>
      <c r="AE145" s="253"/>
      <c r="AF145" s="253"/>
      <c r="AG145" s="253"/>
      <c r="AH145" s="253"/>
      <c r="AI145" s="253"/>
      <c r="AJ145" s="253"/>
      <c r="AK145" s="252">
        <f t="shared" si="10"/>
        <v>0</v>
      </c>
      <c r="AL145" s="252">
        <f>ROUND(AK145*事業まとめ!$Q$6,2)</f>
        <v>0</v>
      </c>
      <c r="AM145" s="254">
        <f t="shared" si="8"/>
        <v>492.8</v>
      </c>
      <c r="AN145" s="254">
        <f t="shared" si="8"/>
        <v>13305.6</v>
      </c>
      <c r="AO145" s="259"/>
      <c r="AP145" s="260">
        <f t="shared" si="11"/>
        <v>0</v>
      </c>
      <c r="AQ145" s="259"/>
      <c r="AR145" s="257"/>
      <c r="AS145" s="257"/>
      <c r="AT145" s="257"/>
      <c r="AU145" s="257"/>
      <c r="AV145" s="257"/>
      <c r="AW145" s="257"/>
    </row>
    <row r="146" spans="2:49" s="265" customFormat="1" x14ac:dyDescent="0.4">
      <c r="B146" s="251">
        <v>18</v>
      </c>
      <c r="C146" s="251" t="s">
        <v>1463</v>
      </c>
      <c r="D146" s="251" t="s">
        <v>1474</v>
      </c>
      <c r="E146" s="251" t="s">
        <v>284</v>
      </c>
      <c r="F146" s="251" t="s">
        <v>251</v>
      </c>
      <c r="G146" s="261"/>
      <c r="H146" s="258" t="s">
        <v>9</v>
      </c>
      <c r="I146" s="251">
        <v>10</v>
      </c>
      <c r="J146" s="251">
        <v>220</v>
      </c>
      <c r="K146" s="251" t="s">
        <v>1490</v>
      </c>
      <c r="L146" s="251"/>
      <c r="M146" s="251" t="s">
        <v>7</v>
      </c>
      <c r="N146" s="251">
        <v>1</v>
      </c>
      <c r="O146" s="251" t="s">
        <v>236</v>
      </c>
      <c r="P146" s="251" t="s">
        <v>9</v>
      </c>
      <c r="Q146" s="251" t="s">
        <v>9</v>
      </c>
      <c r="R146" s="251" t="s">
        <v>9</v>
      </c>
      <c r="S146" s="251" t="s">
        <v>9</v>
      </c>
      <c r="T146" s="251" t="s">
        <v>9</v>
      </c>
      <c r="U146" s="251" t="s">
        <v>9</v>
      </c>
      <c r="V146" s="251" t="s">
        <v>9</v>
      </c>
      <c r="W146" s="251" t="s">
        <v>9</v>
      </c>
      <c r="X146" s="251" t="s">
        <v>9</v>
      </c>
      <c r="Y146" s="251">
        <v>47</v>
      </c>
      <c r="Z146" s="251">
        <v>2</v>
      </c>
      <c r="AA146" s="251">
        <v>2</v>
      </c>
      <c r="AB146" s="252">
        <f t="shared" si="9"/>
        <v>206.8</v>
      </c>
      <c r="AC146" s="252">
        <f>ROUND(AB146*事業まとめ!$Q$6,2)</f>
        <v>5583.6</v>
      </c>
      <c r="AD146" s="253"/>
      <c r="AE146" s="253"/>
      <c r="AF146" s="253"/>
      <c r="AG146" s="253"/>
      <c r="AH146" s="253"/>
      <c r="AI146" s="253"/>
      <c r="AJ146" s="253"/>
      <c r="AK146" s="252">
        <f t="shared" si="10"/>
        <v>0</v>
      </c>
      <c r="AL146" s="252">
        <f>ROUND(AK146*事業まとめ!$Q$6,2)</f>
        <v>0</v>
      </c>
      <c r="AM146" s="254">
        <f t="shared" si="8"/>
        <v>206.8</v>
      </c>
      <c r="AN146" s="254">
        <f t="shared" si="8"/>
        <v>5583.6</v>
      </c>
      <c r="AO146" s="259"/>
      <c r="AP146" s="260">
        <f t="shared" si="11"/>
        <v>0</v>
      </c>
      <c r="AQ146" s="259"/>
      <c r="AR146" s="257"/>
      <c r="AS146" s="257"/>
      <c r="AT146" s="257"/>
      <c r="AU146" s="257"/>
      <c r="AV146" s="257"/>
      <c r="AW146" s="257"/>
    </row>
    <row r="147" spans="2:49" s="265" customFormat="1" x14ac:dyDescent="0.4">
      <c r="B147" s="251">
        <v>18</v>
      </c>
      <c r="C147" s="251" t="s">
        <v>1463</v>
      </c>
      <c r="D147" s="251" t="s">
        <v>1474</v>
      </c>
      <c r="E147" s="251" t="s">
        <v>284</v>
      </c>
      <c r="F147" s="251" t="s">
        <v>359</v>
      </c>
      <c r="G147" s="261"/>
      <c r="H147" s="258" t="s">
        <v>9</v>
      </c>
      <c r="I147" s="251">
        <v>10</v>
      </c>
      <c r="J147" s="251">
        <v>264</v>
      </c>
      <c r="K147" s="251" t="s">
        <v>1505</v>
      </c>
      <c r="L147" s="251"/>
      <c r="M147" s="251" t="s">
        <v>22</v>
      </c>
      <c r="N147" s="251">
        <v>3</v>
      </c>
      <c r="O147" s="251" t="s">
        <v>236</v>
      </c>
      <c r="P147" s="251" t="s">
        <v>9</v>
      </c>
      <c r="Q147" s="251" t="s">
        <v>249</v>
      </c>
      <c r="R147" s="251" t="s">
        <v>9</v>
      </c>
      <c r="S147" s="251" t="s">
        <v>9</v>
      </c>
      <c r="T147" s="251" t="s">
        <v>9</v>
      </c>
      <c r="U147" s="251" t="s">
        <v>9</v>
      </c>
      <c r="V147" s="251" t="s">
        <v>9</v>
      </c>
      <c r="W147" s="251" t="s">
        <v>9</v>
      </c>
      <c r="X147" s="251" t="s">
        <v>9</v>
      </c>
      <c r="Y147" s="251">
        <v>47</v>
      </c>
      <c r="Z147" s="251">
        <v>10</v>
      </c>
      <c r="AA147" s="251">
        <v>30</v>
      </c>
      <c r="AB147" s="252">
        <f t="shared" si="9"/>
        <v>3722.4</v>
      </c>
      <c r="AC147" s="252">
        <f>ROUND(AB147*事業まとめ!$Q$6,2)</f>
        <v>100504.8</v>
      </c>
      <c r="AD147" s="253"/>
      <c r="AE147" s="253"/>
      <c r="AF147" s="253"/>
      <c r="AG147" s="253"/>
      <c r="AH147" s="253"/>
      <c r="AI147" s="253"/>
      <c r="AJ147" s="253"/>
      <c r="AK147" s="252">
        <f t="shared" si="10"/>
        <v>0</v>
      </c>
      <c r="AL147" s="252">
        <f>ROUND(AK147*事業まとめ!$Q$6,2)</f>
        <v>0</v>
      </c>
      <c r="AM147" s="254">
        <f t="shared" si="8"/>
        <v>3722.4</v>
      </c>
      <c r="AN147" s="254">
        <f t="shared" si="8"/>
        <v>100504.8</v>
      </c>
      <c r="AO147" s="259"/>
      <c r="AP147" s="260">
        <f t="shared" si="11"/>
        <v>0</v>
      </c>
      <c r="AQ147" s="259"/>
      <c r="AR147" s="257"/>
      <c r="AS147" s="257"/>
      <c r="AT147" s="257"/>
      <c r="AU147" s="257"/>
      <c r="AV147" s="257"/>
      <c r="AW147" s="257"/>
    </row>
    <row r="148" spans="2:49" s="265" customFormat="1" x14ac:dyDescent="0.4">
      <c r="B148" s="251">
        <v>18</v>
      </c>
      <c r="C148" s="251" t="s">
        <v>1463</v>
      </c>
      <c r="D148" s="251" t="s">
        <v>1474</v>
      </c>
      <c r="E148" s="251" t="s">
        <v>284</v>
      </c>
      <c r="F148" s="251" t="s">
        <v>359</v>
      </c>
      <c r="G148" s="261"/>
      <c r="H148" s="258" t="s">
        <v>9</v>
      </c>
      <c r="I148" s="251">
        <v>10</v>
      </c>
      <c r="J148" s="251">
        <v>264</v>
      </c>
      <c r="K148" s="251" t="s">
        <v>1488</v>
      </c>
      <c r="L148" s="251"/>
      <c r="M148" s="251" t="s">
        <v>16</v>
      </c>
      <c r="N148" s="251">
        <v>1</v>
      </c>
      <c r="O148" s="251" t="s">
        <v>236</v>
      </c>
      <c r="P148" s="251" t="s">
        <v>9</v>
      </c>
      <c r="Q148" s="251" t="s">
        <v>9</v>
      </c>
      <c r="R148" s="251" t="s">
        <v>9</v>
      </c>
      <c r="S148" s="251" t="s">
        <v>1486</v>
      </c>
      <c r="T148" s="251" t="s">
        <v>9</v>
      </c>
      <c r="U148" s="251" t="s">
        <v>9</v>
      </c>
      <c r="V148" s="251" t="s">
        <v>9</v>
      </c>
      <c r="W148" s="251" t="s">
        <v>9</v>
      </c>
      <c r="X148" s="251" t="s">
        <v>9</v>
      </c>
      <c r="Y148" s="251">
        <v>47</v>
      </c>
      <c r="Z148" s="251">
        <v>2</v>
      </c>
      <c r="AA148" s="251">
        <v>2</v>
      </c>
      <c r="AB148" s="252">
        <f t="shared" si="9"/>
        <v>248.16</v>
      </c>
      <c r="AC148" s="252">
        <f>ROUND(AB148*事業まとめ!$Q$6,2)</f>
        <v>6700.32</v>
      </c>
      <c r="AD148" s="253"/>
      <c r="AE148" s="253"/>
      <c r="AF148" s="253"/>
      <c r="AG148" s="253"/>
      <c r="AH148" s="253"/>
      <c r="AI148" s="253"/>
      <c r="AJ148" s="253"/>
      <c r="AK148" s="252">
        <f t="shared" si="10"/>
        <v>0</v>
      </c>
      <c r="AL148" s="252">
        <f>ROUND(AK148*事業まとめ!$Q$6,2)</f>
        <v>0</v>
      </c>
      <c r="AM148" s="254">
        <f t="shared" si="8"/>
        <v>248.16</v>
      </c>
      <c r="AN148" s="254">
        <f t="shared" si="8"/>
        <v>6700.32</v>
      </c>
      <c r="AO148" s="259"/>
      <c r="AP148" s="260">
        <f t="shared" si="11"/>
        <v>0</v>
      </c>
      <c r="AQ148" s="259"/>
      <c r="AR148" s="257"/>
      <c r="AS148" s="257"/>
      <c r="AT148" s="257"/>
      <c r="AU148" s="257"/>
      <c r="AV148" s="257"/>
      <c r="AW148" s="257"/>
    </row>
    <row r="149" spans="2:49" s="265" customFormat="1" x14ac:dyDescent="0.4">
      <c r="B149" s="251">
        <v>18</v>
      </c>
      <c r="C149" s="251" t="s">
        <v>1463</v>
      </c>
      <c r="D149" s="251" t="s">
        <v>1474</v>
      </c>
      <c r="E149" s="251" t="s">
        <v>284</v>
      </c>
      <c r="F149" s="251" t="s">
        <v>359</v>
      </c>
      <c r="G149" s="261"/>
      <c r="H149" s="258" t="s">
        <v>9</v>
      </c>
      <c r="I149" s="251">
        <v>10</v>
      </c>
      <c r="J149" s="251">
        <v>264</v>
      </c>
      <c r="K149" s="251" t="s">
        <v>1506</v>
      </c>
      <c r="L149" s="251"/>
      <c r="M149" s="251" t="s">
        <v>443</v>
      </c>
      <c r="N149" s="251">
        <v>1</v>
      </c>
      <c r="O149" s="251" t="s">
        <v>444</v>
      </c>
      <c r="P149" s="251" t="s">
        <v>9</v>
      </c>
      <c r="Q149" s="251" t="s">
        <v>9</v>
      </c>
      <c r="R149" s="251" t="s">
        <v>9</v>
      </c>
      <c r="S149" s="251" t="s">
        <v>9</v>
      </c>
      <c r="T149" s="251" t="s">
        <v>9</v>
      </c>
      <c r="U149" s="251" t="s">
        <v>9</v>
      </c>
      <c r="V149" s="251" t="s">
        <v>9</v>
      </c>
      <c r="W149" s="251" t="s">
        <v>9</v>
      </c>
      <c r="X149" s="251" t="s">
        <v>9</v>
      </c>
      <c r="Y149" s="251">
        <v>150</v>
      </c>
      <c r="Z149" s="251">
        <v>4</v>
      </c>
      <c r="AA149" s="251">
        <v>4</v>
      </c>
      <c r="AB149" s="252">
        <f t="shared" si="9"/>
        <v>1584</v>
      </c>
      <c r="AC149" s="252">
        <f>ROUND(AB149*事業まとめ!$Q$6,2)</f>
        <v>42768</v>
      </c>
      <c r="AD149" s="253"/>
      <c r="AE149" s="253"/>
      <c r="AF149" s="253"/>
      <c r="AG149" s="253"/>
      <c r="AH149" s="253"/>
      <c r="AI149" s="253"/>
      <c r="AJ149" s="253"/>
      <c r="AK149" s="252">
        <f t="shared" si="10"/>
        <v>0</v>
      </c>
      <c r="AL149" s="252">
        <f>ROUND(AK149*事業まとめ!$Q$6,2)</f>
        <v>0</v>
      </c>
      <c r="AM149" s="254">
        <f t="shared" si="8"/>
        <v>1584</v>
      </c>
      <c r="AN149" s="254">
        <f t="shared" si="8"/>
        <v>42768</v>
      </c>
      <c r="AO149" s="259"/>
      <c r="AP149" s="260">
        <f t="shared" si="11"/>
        <v>0</v>
      </c>
      <c r="AQ149" s="259"/>
      <c r="AR149" s="257"/>
      <c r="AS149" s="257"/>
      <c r="AT149" s="257"/>
      <c r="AU149" s="257"/>
      <c r="AV149" s="257"/>
      <c r="AW149" s="257"/>
    </row>
    <row r="150" spans="2:49" s="265" customFormat="1" x14ac:dyDescent="0.4">
      <c r="B150" s="251">
        <v>18</v>
      </c>
      <c r="C150" s="251" t="s">
        <v>1463</v>
      </c>
      <c r="D150" s="251" t="s">
        <v>1474</v>
      </c>
      <c r="E150" s="251" t="s">
        <v>284</v>
      </c>
      <c r="F150" s="251" t="s">
        <v>2041</v>
      </c>
      <c r="G150" s="261"/>
      <c r="H150" s="258" t="s">
        <v>9</v>
      </c>
      <c r="I150" s="251">
        <v>0.5</v>
      </c>
      <c r="J150" s="251">
        <v>220</v>
      </c>
      <c r="K150" s="251" t="s">
        <v>1485</v>
      </c>
      <c r="L150" s="251"/>
      <c r="M150" s="251" t="s">
        <v>28</v>
      </c>
      <c r="N150" s="251">
        <v>2</v>
      </c>
      <c r="O150" s="251" t="s">
        <v>236</v>
      </c>
      <c r="P150" s="251" t="s">
        <v>9</v>
      </c>
      <c r="Q150" s="251" t="s">
        <v>9</v>
      </c>
      <c r="R150" s="251" t="s">
        <v>9</v>
      </c>
      <c r="S150" s="251" t="s">
        <v>1486</v>
      </c>
      <c r="T150" s="251" t="s">
        <v>9</v>
      </c>
      <c r="U150" s="251" t="s">
        <v>9</v>
      </c>
      <c r="V150" s="251" t="s">
        <v>9</v>
      </c>
      <c r="W150" s="251" t="s">
        <v>9</v>
      </c>
      <c r="X150" s="251" t="s">
        <v>9</v>
      </c>
      <c r="Y150" s="251">
        <v>47</v>
      </c>
      <c r="Z150" s="251">
        <v>2</v>
      </c>
      <c r="AA150" s="251">
        <v>4</v>
      </c>
      <c r="AB150" s="252">
        <f t="shared" si="9"/>
        <v>20.68</v>
      </c>
      <c r="AC150" s="252">
        <f>ROUND(AB150*事業まとめ!$Q$6,2)</f>
        <v>558.36</v>
      </c>
      <c r="AD150" s="253"/>
      <c r="AE150" s="253"/>
      <c r="AF150" s="253"/>
      <c r="AG150" s="253"/>
      <c r="AH150" s="253"/>
      <c r="AI150" s="253"/>
      <c r="AJ150" s="253"/>
      <c r="AK150" s="252">
        <f t="shared" si="10"/>
        <v>0</v>
      </c>
      <c r="AL150" s="252">
        <f>ROUND(AK150*事業まとめ!$Q$6,2)</f>
        <v>0</v>
      </c>
      <c r="AM150" s="254">
        <f t="shared" si="8"/>
        <v>20.68</v>
      </c>
      <c r="AN150" s="254">
        <f t="shared" si="8"/>
        <v>558.36</v>
      </c>
      <c r="AO150" s="259"/>
      <c r="AP150" s="260">
        <f t="shared" si="11"/>
        <v>0</v>
      </c>
      <c r="AQ150" s="259"/>
      <c r="AR150" s="257"/>
      <c r="AS150" s="257"/>
      <c r="AT150" s="257"/>
      <c r="AU150" s="257"/>
      <c r="AV150" s="257"/>
      <c r="AW150" s="257"/>
    </row>
    <row r="151" spans="2:49" s="265" customFormat="1" x14ac:dyDescent="0.4">
      <c r="B151" s="251">
        <v>18</v>
      </c>
      <c r="C151" s="251" t="s">
        <v>1463</v>
      </c>
      <c r="D151" s="251" t="s">
        <v>1474</v>
      </c>
      <c r="E151" s="251" t="s">
        <v>284</v>
      </c>
      <c r="F151" s="251" t="s">
        <v>271</v>
      </c>
      <c r="G151" s="261"/>
      <c r="H151" s="258" t="s">
        <v>9</v>
      </c>
      <c r="I151" s="251">
        <v>3</v>
      </c>
      <c r="J151" s="251">
        <v>220</v>
      </c>
      <c r="K151" s="251" t="s">
        <v>1485</v>
      </c>
      <c r="L151" s="251"/>
      <c r="M151" s="251" t="s">
        <v>28</v>
      </c>
      <c r="N151" s="251">
        <v>2</v>
      </c>
      <c r="O151" s="251" t="s">
        <v>236</v>
      </c>
      <c r="P151" s="251" t="s">
        <v>9</v>
      </c>
      <c r="Q151" s="251" t="s">
        <v>9</v>
      </c>
      <c r="R151" s="251" t="s">
        <v>9</v>
      </c>
      <c r="S151" s="251" t="s">
        <v>1486</v>
      </c>
      <c r="T151" s="251" t="s">
        <v>9</v>
      </c>
      <c r="U151" s="251" t="s">
        <v>9</v>
      </c>
      <c r="V151" s="251" t="s">
        <v>9</v>
      </c>
      <c r="W151" s="251" t="s">
        <v>9</v>
      </c>
      <c r="X151" s="251" t="s">
        <v>9</v>
      </c>
      <c r="Y151" s="251">
        <v>47</v>
      </c>
      <c r="Z151" s="251">
        <v>2</v>
      </c>
      <c r="AA151" s="251">
        <v>4</v>
      </c>
      <c r="AB151" s="252">
        <f t="shared" si="9"/>
        <v>124.08</v>
      </c>
      <c r="AC151" s="252">
        <f>ROUND(AB151*事業まとめ!$Q$6,2)</f>
        <v>3350.16</v>
      </c>
      <c r="AD151" s="253"/>
      <c r="AE151" s="253"/>
      <c r="AF151" s="253"/>
      <c r="AG151" s="253"/>
      <c r="AH151" s="253"/>
      <c r="AI151" s="253"/>
      <c r="AJ151" s="253"/>
      <c r="AK151" s="252">
        <f t="shared" si="10"/>
        <v>0</v>
      </c>
      <c r="AL151" s="252">
        <f>ROUND(AK151*事業まとめ!$Q$6,2)</f>
        <v>0</v>
      </c>
      <c r="AM151" s="254">
        <f t="shared" si="8"/>
        <v>124.08</v>
      </c>
      <c r="AN151" s="254">
        <f t="shared" si="8"/>
        <v>3350.16</v>
      </c>
      <c r="AO151" s="259"/>
      <c r="AP151" s="260">
        <f t="shared" si="11"/>
        <v>0</v>
      </c>
      <c r="AQ151" s="259"/>
      <c r="AR151" s="257"/>
      <c r="AS151" s="257"/>
      <c r="AT151" s="257"/>
      <c r="AU151" s="257"/>
      <c r="AV151" s="257"/>
      <c r="AW151" s="257"/>
    </row>
    <row r="152" spans="2:49" s="265" customFormat="1" x14ac:dyDescent="0.4">
      <c r="B152" s="251">
        <v>18</v>
      </c>
      <c r="C152" s="251" t="s">
        <v>1463</v>
      </c>
      <c r="D152" s="251" t="s">
        <v>1474</v>
      </c>
      <c r="E152" s="251" t="s">
        <v>284</v>
      </c>
      <c r="F152" s="251" t="s">
        <v>1326</v>
      </c>
      <c r="G152" s="261"/>
      <c r="H152" s="251" t="s">
        <v>9</v>
      </c>
      <c r="I152" s="251">
        <v>10</v>
      </c>
      <c r="J152" s="251">
        <v>220</v>
      </c>
      <c r="K152" s="251" t="s">
        <v>541</v>
      </c>
      <c r="L152" s="251"/>
      <c r="M152" s="251" t="s">
        <v>16</v>
      </c>
      <c r="N152" s="251">
        <v>1</v>
      </c>
      <c r="O152" s="251" t="s">
        <v>8</v>
      </c>
      <c r="P152" s="251" t="s">
        <v>9</v>
      </c>
      <c r="Q152" s="251" t="s">
        <v>9</v>
      </c>
      <c r="R152" s="251" t="s">
        <v>9</v>
      </c>
      <c r="S152" s="251" t="s">
        <v>9</v>
      </c>
      <c r="T152" s="251" t="s">
        <v>9</v>
      </c>
      <c r="U152" s="251" t="s">
        <v>9</v>
      </c>
      <c r="V152" s="251" t="s">
        <v>9</v>
      </c>
      <c r="W152" s="251" t="s">
        <v>9</v>
      </c>
      <c r="X152" s="251" t="s">
        <v>9</v>
      </c>
      <c r="Y152" s="251">
        <v>36</v>
      </c>
      <c r="Z152" s="251">
        <v>2</v>
      </c>
      <c r="AA152" s="251">
        <v>2</v>
      </c>
      <c r="AB152" s="252">
        <f t="shared" si="9"/>
        <v>158.4</v>
      </c>
      <c r="AC152" s="252">
        <f>ROUND(AB152*事業まとめ!$Q$6,2)</f>
        <v>4276.8</v>
      </c>
      <c r="AD152" s="253"/>
      <c r="AE152" s="253"/>
      <c r="AF152" s="253"/>
      <c r="AG152" s="253"/>
      <c r="AH152" s="253"/>
      <c r="AI152" s="253"/>
      <c r="AJ152" s="253"/>
      <c r="AK152" s="252">
        <f t="shared" si="10"/>
        <v>0</v>
      </c>
      <c r="AL152" s="252">
        <f>ROUND(AK152*事業まとめ!$Q$6,2)</f>
        <v>0</v>
      </c>
      <c r="AM152" s="254">
        <f t="shared" si="8"/>
        <v>158.4</v>
      </c>
      <c r="AN152" s="254">
        <f t="shared" si="8"/>
        <v>4276.8</v>
      </c>
      <c r="AO152" s="259"/>
      <c r="AP152" s="260">
        <f t="shared" si="11"/>
        <v>0</v>
      </c>
      <c r="AQ152" s="259"/>
      <c r="AR152" s="257"/>
      <c r="AS152" s="257"/>
      <c r="AT152" s="257"/>
      <c r="AU152" s="257"/>
      <c r="AV152" s="257"/>
      <c r="AW152" s="257"/>
    </row>
    <row r="153" spans="2:49" s="265" customFormat="1" x14ac:dyDescent="0.4">
      <c r="B153" s="251">
        <v>18</v>
      </c>
      <c r="C153" s="251" t="s">
        <v>1463</v>
      </c>
      <c r="D153" s="251" t="s">
        <v>1474</v>
      </c>
      <c r="E153" s="251" t="s">
        <v>284</v>
      </c>
      <c r="F153" s="251" t="s">
        <v>1326</v>
      </c>
      <c r="G153" s="261"/>
      <c r="H153" s="251" t="s">
        <v>9</v>
      </c>
      <c r="I153" s="251">
        <v>10</v>
      </c>
      <c r="J153" s="251">
        <v>220</v>
      </c>
      <c r="K153" s="251" t="s">
        <v>619</v>
      </c>
      <c r="L153" s="251"/>
      <c r="M153" s="251" t="s">
        <v>1466</v>
      </c>
      <c r="N153" s="251">
        <v>2</v>
      </c>
      <c r="O153" s="251" t="s">
        <v>8</v>
      </c>
      <c r="P153" s="251" t="s">
        <v>9</v>
      </c>
      <c r="Q153" s="251" t="s">
        <v>9</v>
      </c>
      <c r="R153" s="251" t="s">
        <v>9</v>
      </c>
      <c r="S153" s="251" t="s">
        <v>9</v>
      </c>
      <c r="T153" s="251" t="s">
        <v>9</v>
      </c>
      <c r="U153" s="251" t="s">
        <v>9</v>
      </c>
      <c r="V153" s="251" t="s">
        <v>9</v>
      </c>
      <c r="W153" s="251" t="s">
        <v>9</v>
      </c>
      <c r="X153" s="251" t="s">
        <v>9</v>
      </c>
      <c r="Y153" s="251">
        <v>36</v>
      </c>
      <c r="Z153" s="251">
        <v>6</v>
      </c>
      <c r="AA153" s="251">
        <v>12</v>
      </c>
      <c r="AB153" s="252">
        <f t="shared" si="9"/>
        <v>950.4</v>
      </c>
      <c r="AC153" s="252">
        <f>ROUND(AB153*事業まとめ!$Q$6,2)</f>
        <v>25660.799999999999</v>
      </c>
      <c r="AD153" s="253"/>
      <c r="AE153" s="253"/>
      <c r="AF153" s="253"/>
      <c r="AG153" s="253"/>
      <c r="AH153" s="253"/>
      <c r="AI153" s="253"/>
      <c r="AJ153" s="253"/>
      <c r="AK153" s="252">
        <f t="shared" si="10"/>
        <v>0</v>
      </c>
      <c r="AL153" s="252">
        <f>ROUND(AK153*事業まとめ!$Q$6,2)</f>
        <v>0</v>
      </c>
      <c r="AM153" s="254">
        <f t="shared" si="8"/>
        <v>950.4</v>
      </c>
      <c r="AN153" s="254">
        <f t="shared" si="8"/>
        <v>25660.799999999999</v>
      </c>
      <c r="AO153" s="259"/>
      <c r="AP153" s="260">
        <f t="shared" si="11"/>
        <v>0</v>
      </c>
      <c r="AQ153" s="259"/>
      <c r="AR153" s="257"/>
      <c r="AS153" s="257"/>
      <c r="AT153" s="257"/>
      <c r="AU153" s="257"/>
      <c r="AV153" s="257"/>
      <c r="AW153" s="257"/>
    </row>
    <row r="154" spans="2:49" s="265" customFormat="1" x14ac:dyDescent="0.4">
      <c r="B154" s="251">
        <v>18</v>
      </c>
      <c r="C154" s="251" t="s">
        <v>1463</v>
      </c>
      <c r="D154" s="251" t="s">
        <v>1474</v>
      </c>
      <c r="E154" s="251" t="s">
        <v>284</v>
      </c>
      <c r="F154" s="251" t="s">
        <v>272</v>
      </c>
      <c r="G154" s="261"/>
      <c r="H154" s="251" t="s">
        <v>9</v>
      </c>
      <c r="I154" s="251">
        <v>10</v>
      </c>
      <c r="J154" s="251">
        <v>220</v>
      </c>
      <c r="K154" s="251" t="s">
        <v>541</v>
      </c>
      <c r="L154" s="251"/>
      <c r="M154" s="251" t="s">
        <v>16</v>
      </c>
      <c r="N154" s="251">
        <v>1</v>
      </c>
      <c r="O154" s="251" t="s">
        <v>8</v>
      </c>
      <c r="P154" s="251" t="s">
        <v>9</v>
      </c>
      <c r="Q154" s="251" t="s">
        <v>9</v>
      </c>
      <c r="R154" s="251" t="s">
        <v>9</v>
      </c>
      <c r="S154" s="251" t="s">
        <v>9</v>
      </c>
      <c r="T154" s="251" t="s">
        <v>9</v>
      </c>
      <c r="U154" s="251" t="s">
        <v>9</v>
      </c>
      <c r="V154" s="251" t="s">
        <v>9</v>
      </c>
      <c r="W154" s="251" t="s">
        <v>9</v>
      </c>
      <c r="X154" s="251" t="s">
        <v>9</v>
      </c>
      <c r="Y154" s="251">
        <v>36</v>
      </c>
      <c r="Z154" s="251">
        <v>2</v>
      </c>
      <c r="AA154" s="251">
        <v>2</v>
      </c>
      <c r="AB154" s="252">
        <f t="shared" si="9"/>
        <v>158.4</v>
      </c>
      <c r="AC154" s="252">
        <f>ROUND(AB154*事業まとめ!$Q$6,2)</f>
        <v>4276.8</v>
      </c>
      <c r="AD154" s="253"/>
      <c r="AE154" s="253"/>
      <c r="AF154" s="253"/>
      <c r="AG154" s="253"/>
      <c r="AH154" s="253"/>
      <c r="AI154" s="253"/>
      <c r="AJ154" s="253"/>
      <c r="AK154" s="252">
        <f t="shared" si="10"/>
        <v>0</v>
      </c>
      <c r="AL154" s="252">
        <f>ROUND(AK154*事業まとめ!$Q$6,2)</f>
        <v>0</v>
      </c>
      <c r="AM154" s="254">
        <f t="shared" si="8"/>
        <v>158.4</v>
      </c>
      <c r="AN154" s="254">
        <f t="shared" si="8"/>
        <v>4276.8</v>
      </c>
      <c r="AO154" s="259"/>
      <c r="AP154" s="260">
        <f t="shared" si="11"/>
        <v>0</v>
      </c>
      <c r="AQ154" s="259"/>
      <c r="AR154" s="257"/>
      <c r="AS154" s="257"/>
      <c r="AT154" s="257"/>
      <c r="AU154" s="257"/>
      <c r="AV154" s="257"/>
      <c r="AW154" s="257"/>
    </row>
    <row r="155" spans="2:49" s="265" customFormat="1" x14ac:dyDescent="0.4">
      <c r="B155" s="251">
        <v>18</v>
      </c>
      <c r="C155" s="251" t="s">
        <v>1463</v>
      </c>
      <c r="D155" s="251" t="s">
        <v>1474</v>
      </c>
      <c r="E155" s="251" t="s">
        <v>284</v>
      </c>
      <c r="F155" s="251" t="s">
        <v>272</v>
      </c>
      <c r="G155" s="261"/>
      <c r="H155" s="251" t="s">
        <v>9</v>
      </c>
      <c r="I155" s="251">
        <v>10</v>
      </c>
      <c r="J155" s="251">
        <v>220</v>
      </c>
      <c r="K155" s="251" t="s">
        <v>619</v>
      </c>
      <c r="L155" s="251"/>
      <c r="M155" s="251" t="s">
        <v>1466</v>
      </c>
      <c r="N155" s="251">
        <v>2</v>
      </c>
      <c r="O155" s="251" t="s">
        <v>8</v>
      </c>
      <c r="P155" s="251" t="s">
        <v>9</v>
      </c>
      <c r="Q155" s="251" t="s">
        <v>9</v>
      </c>
      <c r="R155" s="251" t="s">
        <v>9</v>
      </c>
      <c r="S155" s="251" t="s">
        <v>9</v>
      </c>
      <c r="T155" s="251" t="s">
        <v>9</v>
      </c>
      <c r="U155" s="251" t="s">
        <v>9</v>
      </c>
      <c r="V155" s="251" t="s">
        <v>9</v>
      </c>
      <c r="W155" s="251" t="s">
        <v>9</v>
      </c>
      <c r="X155" s="251" t="s">
        <v>9</v>
      </c>
      <c r="Y155" s="251">
        <v>36</v>
      </c>
      <c r="Z155" s="251">
        <v>6</v>
      </c>
      <c r="AA155" s="251">
        <v>12</v>
      </c>
      <c r="AB155" s="252">
        <f t="shared" si="9"/>
        <v>950.4</v>
      </c>
      <c r="AC155" s="252">
        <f>ROUND(AB155*事業まとめ!$Q$6,2)</f>
        <v>25660.799999999999</v>
      </c>
      <c r="AD155" s="253"/>
      <c r="AE155" s="253"/>
      <c r="AF155" s="253"/>
      <c r="AG155" s="253"/>
      <c r="AH155" s="253"/>
      <c r="AI155" s="253"/>
      <c r="AJ155" s="253"/>
      <c r="AK155" s="252">
        <f t="shared" si="10"/>
        <v>0</v>
      </c>
      <c r="AL155" s="252">
        <f>ROUND(AK155*事業まとめ!$Q$6,2)</f>
        <v>0</v>
      </c>
      <c r="AM155" s="254">
        <f t="shared" si="8"/>
        <v>950.4</v>
      </c>
      <c r="AN155" s="254">
        <f t="shared" si="8"/>
        <v>25660.799999999999</v>
      </c>
      <c r="AO155" s="259"/>
      <c r="AP155" s="260">
        <f t="shared" si="11"/>
        <v>0</v>
      </c>
      <c r="AQ155" s="259"/>
      <c r="AR155" s="257"/>
      <c r="AS155" s="257"/>
      <c r="AT155" s="257"/>
      <c r="AU155" s="257"/>
      <c r="AV155" s="257"/>
      <c r="AW155" s="257"/>
    </row>
    <row r="156" spans="2:49" s="265" customFormat="1" x14ac:dyDescent="0.4">
      <c r="B156" s="251">
        <v>18</v>
      </c>
      <c r="C156" s="251" t="s">
        <v>1463</v>
      </c>
      <c r="D156" s="251" t="s">
        <v>1474</v>
      </c>
      <c r="E156" s="251" t="s">
        <v>284</v>
      </c>
      <c r="F156" s="251" t="s">
        <v>272</v>
      </c>
      <c r="G156" s="261"/>
      <c r="H156" s="251" t="s">
        <v>9</v>
      </c>
      <c r="I156" s="251">
        <v>10</v>
      </c>
      <c r="J156" s="251">
        <v>220</v>
      </c>
      <c r="K156" s="251" t="s">
        <v>541</v>
      </c>
      <c r="L156" s="251"/>
      <c r="M156" s="251" t="s">
        <v>16</v>
      </c>
      <c r="N156" s="251">
        <v>1</v>
      </c>
      <c r="O156" s="251" t="s">
        <v>8</v>
      </c>
      <c r="P156" s="251" t="s">
        <v>9</v>
      </c>
      <c r="Q156" s="251" t="s">
        <v>9</v>
      </c>
      <c r="R156" s="251" t="s">
        <v>9</v>
      </c>
      <c r="S156" s="251" t="s">
        <v>9</v>
      </c>
      <c r="T156" s="251" t="s">
        <v>9</v>
      </c>
      <c r="U156" s="251" t="s">
        <v>9</v>
      </c>
      <c r="V156" s="251" t="s">
        <v>9</v>
      </c>
      <c r="W156" s="251" t="s">
        <v>9</v>
      </c>
      <c r="X156" s="251" t="s">
        <v>9</v>
      </c>
      <c r="Y156" s="251">
        <v>36</v>
      </c>
      <c r="Z156" s="251">
        <v>2</v>
      </c>
      <c r="AA156" s="251">
        <v>2</v>
      </c>
      <c r="AB156" s="252">
        <f t="shared" si="9"/>
        <v>158.4</v>
      </c>
      <c r="AC156" s="252">
        <f>ROUND(AB156*事業まとめ!$Q$6,2)</f>
        <v>4276.8</v>
      </c>
      <c r="AD156" s="253"/>
      <c r="AE156" s="253"/>
      <c r="AF156" s="253"/>
      <c r="AG156" s="253"/>
      <c r="AH156" s="253"/>
      <c r="AI156" s="253"/>
      <c r="AJ156" s="253"/>
      <c r="AK156" s="252">
        <f t="shared" si="10"/>
        <v>0</v>
      </c>
      <c r="AL156" s="252">
        <f>ROUND(AK156*事業まとめ!$Q$6,2)</f>
        <v>0</v>
      </c>
      <c r="AM156" s="254">
        <f t="shared" si="8"/>
        <v>158.4</v>
      </c>
      <c r="AN156" s="254">
        <f t="shared" si="8"/>
        <v>4276.8</v>
      </c>
      <c r="AO156" s="259"/>
      <c r="AP156" s="260">
        <f t="shared" si="11"/>
        <v>0</v>
      </c>
      <c r="AQ156" s="259"/>
      <c r="AR156" s="257"/>
      <c r="AS156" s="257"/>
      <c r="AT156" s="257"/>
      <c r="AU156" s="257"/>
      <c r="AV156" s="257"/>
      <c r="AW156" s="257"/>
    </row>
    <row r="157" spans="2:49" s="265" customFormat="1" x14ac:dyDescent="0.4">
      <c r="B157" s="251">
        <v>18</v>
      </c>
      <c r="C157" s="251" t="s">
        <v>1463</v>
      </c>
      <c r="D157" s="251" t="s">
        <v>1474</v>
      </c>
      <c r="E157" s="251" t="s">
        <v>284</v>
      </c>
      <c r="F157" s="251" t="s">
        <v>272</v>
      </c>
      <c r="G157" s="251"/>
      <c r="H157" s="251" t="s">
        <v>9</v>
      </c>
      <c r="I157" s="251">
        <v>10</v>
      </c>
      <c r="J157" s="251">
        <v>220</v>
      </c>
      <c r="K157" s="251" t="s">
        <v>619</v>
      </c>
      <c r="L157" s="251"/>
      <c r="M157" s="251" t="s">
        <v>1466</v>
      </c>
      <c r="N157" s="251">
        <v>2</v>
      </c>
      <c r="O157" s="251" t="s">
        <v>8</v>
      </c>
      <c r="P157" s="251" t="s">
        <v>9</v>
      </c>
      <c r="Q157" s="251" t="s">
        <v>9</v>
      </c>
      <c r="R157" s="251" t="s">
        <v>9</v>
      </c>
      <c r="S157" s="251" t="s">
        <v>9</v>
      </c>
      <c r="T157" s="251" t="s">
        <v>9</v>
      </c>
      <c r="U157" s="251" t="s">
        <v>9</v>
      </c>
      <c r="V157" s="251" t="s">
        <v>9</v>
      </c>
      <c r="W157" s="251" t="s">
        <v>9</v>
      </c>
      <c r="X157" s="251" t="s">
        <v>9</v>
      </c>
      <c r="Y157" s="251">
        <v>36</v>
      </c>
      <c r="Z157" s="251">
        <v>6</v>
      </c>
      <c r="AA157" s="251">
        <v>12</v>
      </c>
      <c r="AB157" s="252">
        <f t="shared" si="9"/>
        <v>950.4</v>
      </c>
      <c r="AC157" s="252">
        <f>ROUND(AB157*事業まとめ!$Q$6,2)</f>
        <v>25660.799999999999</v>
      </c>
      <c r="AD157" s="253"/>
      <c r="AE157" s="253"/>
      <c r="AF157" s="253"/>
      <c r="AG157" s="253"/>
      <c r="AH157" s="253"/>
      <c r="AI157" s="253"/>
      <c r="AJ157" s="253"/>
      <c r="AK157" s="252">
        <f t="shared" si="10"/>
        <v>0</v>
      </c>
      <c r="AL157" s="252">
        <f>ROUND(AK157*事業まとめ!$Q$6,2)</f>
        <v>0</v>
      </c>
      <c r="AM157" s="254">
        <f t="shared" si="8"/>
        <v>950.4</v>
      </c>
      <c r="AN157" s="254">
        <f t="shared" si="8"/>
        <v>25660.799999999999</v>
      </c>
      <c r="AO157" s="259"/>
      <c r="AP157" s="260">
        <f t="shared" si="11"/>
        <v>0</v>
      </c>
      <c r="AQ157" s="259"/>
      <c r="AR157" s="257"/>
      <c r="AS157" s="257"/>
      <c r="AT157" s="257"/>
      <c r="AU157" s="257"/>
      <c r="AV157" s="257"/>
      <c r="AW157" s="257"/>
    </row>
    <row r="158" spans="2:49" s="265" customFormat="1" x14ac:dyDescent="0.4">
      <c r="B158" s="251">
        <v>18</v>
      </c>
      <c r="C158" s="251" t="s">
        <v>1463</v>
      </c>
      <c r="D158" s="251" t="s">
        <v>1474</v>
      </c>
      <c r="E158" s="251" t="s">
        <v>284</v>
      </c>
      <c r="F158" s="251" t="s">
        <v>884</v>
      </c>
      <c r="G158" s="251"/>
      <c r="H158" s="251" t="s">
        <v>9</v>
      </c>
      <c r="I158" s="251">
        <v>10</v>
      </c>
      <c r="J158" s="251">
        <v>220</v>
      </c>
      <c r="K158" s="251" t="s">
        <v>541</v>
      </c>
      <c r="L158" s="251"/>
      <c r="M158" s="251" t="s">
        <v>16</v>
      </c>
      <c r="N158" s="251">
        <v>1</v>
      </c>
      <c r="O158" s="251" t="s">
        <v>8</v>
      </c>
      <c r="P158" s="251" t="s">
        <v>9</v>
      </c>
      <c r="Q158" s="251" t="s">
        <v>9</v>
      </c>
      <c r="R158" s="251" t="s">
        <v>9</v>
      </c>
      <c r="S158" s="251" t="s">
        <v>9</v>
      </c>
      <c r="T158" s="251" t="s">
        <v>9</v>
      </c>
      <c r="U158" s="251" t="s">
        <v>9</v>
      </c>
      <c r="V158" s="251" t="s">
        <v>9</v>
      </c>
      <c r="W158" s="251" t="s">
        <v>9</v>
      </c>
      <c r="X158" s="251" t="s">
        <v>9</v>
      </c>
      <c r="Y158" s="251">
        <v>36</v>
      </c>
      <c r="Z158" s="251">
        <v>2</v>
      </c>
      <c r="AA158" s="251">
        <v>2</v>
      </c>
      <c r="AB158" s="252">
        <f t="shared" si="9"/>
        <v>158.4</v>
      </c>
      <c r="AC158" s="252">
        <f>ROUND(AB158*事業まとめ!$Q$6,2)</f>
        <v>4276.8</v>
      </c>
      <c r="AD158" s="253"/>
      <c r="AE158" s="253"/>
      <c r="AF158" s="253"/>
      <c r="AG158" s="253"/>
      <c r="AH158" s="253"/>
      <c r="AI158" s="253"/>
      <c r="AJ158" s="253"/>
      <c r="AK158" s="252">
        <f t="shared" si="10"/>
        <v>0</v>
      </c>
      <c r="AL158" s="252">
        <f>ROUND(AK158*事業まとめ!$Q$6,2)</f>
        <v>0</v>
      </c>
      <c r="AM158" s="254">
        <f t="shared" si="8"/>
        <v>158.4</v>
      </c>
      <c r="AN158" s="254">
        <f t="shared" si="8"/>
        <v>4276.8</v>
      </c>
      <c r="AO158" s="259"/>
      <c r="AP158" s="260">
        <f t="shared" si="11"/>
        <v>0</v>
      </c>
      <c r="AQ158" s="259"/>
      <c r="AR158" s="257"/>
      <c r="AS158" s="257"/>
      <c r="AT158" s="257"/>
      <c r="AU158" s="257"/>
      <c r="AV158" s="257"/>
      <c r="AW158" s="257"/>
    </row>
    <row r="159" spans="2:49" s="265" customFormat="1" x14ac:dyDescent="0.4">
      <c r="B159" s="251">
        <v>18</v>
      </c>
      <c r="C159" s="251" t="s">
        <v>1463</v>
      </c>
      <c r="D159" s="251" t="s">
        <v>1474</v>
      </c>
      <c r="E159" s="251" t="s">
        <v>284</v>
      </c>
      <c r="F159" s="258" t="s">
        <v>884</v>
      </c>
      <c r="G159" s="251"/>
      <c r="H159" s="251" t="s">
        <v>9</v>
      </c>
      <c r="I159" s="251">
        <v>10</v>
      </c>
      <c r="J159" s="251">
        <v>220</v>
      </c>
      <c r="K159" s="251" t="s">
        <v>619</v>
      </c>
      <c r="L159" s="251"/>
      <c r="M159" s="251" t="s">
        <v>1466</v>
      </c>
      <c r="N159" s="251">
        <v>2</v>
      </c>
      <c r="O159" s="251" t="s">
        <v>8</v>
      </c>
      <c r="P159" s="251" t="s">
        <v>9</v>
      </c>
      <c r="Q159" s="251" t="s">
        <v>9</v>
      </c>
      <c r="R159" s="251" t="s">
        <v>9</v>
      </c>
      <c r="S159" s="251" t="s">
        <v>9</v>
      </c>
      <c r="T159" s="251" t="s">
        <v>9</v>
      </c>
      <c r="U159" s="251" t="s">
        <v>9</v>
      </c>
      <c r="V159" s="251" t="s">
        <v>9</v>
      </c>
      <c r="W159" s="251" t="s">
        <v>9</v>
      </c>
      <c r="X159" s="251" t="s">
        <v>9</v>
      </c>
      <c r="Y159" s="251">
        <v>36</v>
      </c>
      <c r="Z159" s="251">
        <v>6</v>
      </c>
      <c r="AA159" s="251">
        <v>12</v>
      </c>
      <c r="AB159" s="252">
        <f t="shared" si="9"/>
        <v>950.4</v>
      </c>
      <c r="AC159" s="252">
        <f>ROUND(AB159*事業まとめ!$Q$6,2)</f>
        <v>25660.799999999999</v>
      </c>
      <c r="AD159" s="253"/>
      <c r="AE159" s="253"/>
      <c r="AF159" s="253"/>
      <c r="AG159" s="253"/>
      <c r="AH159" s="253"/>
      <c r="AI159" s="253"/>
      <c r="AJ159" s="253"/>
      <c r="AK159" s="252">
        <f t="shared" si="10"/>
        <v>0</v>
      </c>
      <c r="AL159" s="252">
        <f>ROUND(AK159*事業まとめ!$Q$6,2)</f>
        <v>0</v>
      </c>
      <c r="AM159" s="254">
        <f t="shared" si="8"/>
        <v>950.4</v>
      </c>
      <c r="AN159" s="254">
        <f t="shared" si="8"/>
        <v>25660.799999999999</v>
      </c>
      <c r="AO159" s="259"/>
      <c r="AP159" s="260">
        <f t="shared" si="11"/>
        <v>0</v>
      </c>
      <c r="AQ159" s="259"/>
      <c r="AR159" s="257"/>
      <c r="AS159" s="257"/>
      <c r="AT159" s="257"/>
      <c r="AU159" s="257"/>
      <c r="AV159" s="257"/>
      <c r="AW159" s="257"/>
    </row>
    <row r="160" spans="2:49" s="265" customFormat="1" x14ac:dyDescent="0.4">
      <c r="B160" s="251">
        <v>18</v>
      </c>
      <c r="C160" s="251" t="s">
        <v>1463</v>
      </c>
      <c r="D160" s="251" t="s">
        <v>1474</v>
      </c>
      <c r="E160" s="251" t="s">
        <v>284</v>
      </c>
      <c r="F160" s="251" t="s">
        <v>1326</v>
      </c>
      <c r="G160" s="251"/>
      <c r="H160" s="251" t="s">
        <v>9</v>
      </c>
      <c r="I160" s="251">
        <v>10</v>
      </c>
      <c r="J160" s="251">
        <v>220</v>
      </c>
      <c r="K160" s="251" t="s">
        <v>1485</v>
      </c>
      <c r="L160" s="251"/>
      <c r="M160" s="251" t="s">
        <v>28</v>
      </c>
      <c r="N160" s="251">
        <v>2</v>
      </c>
      <c r="O160" s="251" t="s">
        <v>236</v>
      </c>
      <c r="P160" s="251" t="s">
        <v>9</v>
      </c>
      <c r="Q160" s="251" t="s">
        <v>9</v>
      </c>
      <c r="R160" s="251" t="s">
        <v>9</v>
      </c>
      <c r="S160" s="251" t="s">
        <v>1486</v>
      </c>
      <c r="T160" s="251" t="s">
        <v>9</v>
      </c>
      <c r="U160" s="251" t="s">
        <v>9</v>
      </c>
      <c r="V160" s="251" t="s">
        <v>9</v>
      </c>
      <c r="W160" s="251" t="s">
        <v>9</v>
      </c>
      <c r="X160" s="251" t="s">
        <v>9</v>
      </c>
      <c r="Y160" s="251">
        <v>47</v>
      </c>
      <c r="Z160" s="251">
        <v>5</v>
      </c>
      <c r="AA160" s="251">
        <v>10</v>
      </c>
      <c r="AB160" s="252">
        <f t="shared" si="9"/>
        <v>1034</v>
      </c>
      <c r="AC160" s="252">
        <f>ROUND(AB160*事業まとめ!$Q$6,2)</f>
        <v>27918</v>
      </c>
      <c r="AD160" s="253"/>
      <c r="AE160" s="253"/>
      <c r="AF160" s="253"/>
      <c r="AG160" s="253"/>
      <c r="AH160" s="253"/>
      <c r="AI160" s="253"/>
      <c r="AJ160" s="253"/>
      <c r="AK160" s="252">
        <f t="shared" si="10"/>
        <v>0</v>
      </c>
      <c r="AL160" s="252">
        <f>ROUND(AK160*事業まとめ!$Q$6,2)</f>
        <v>0</v>
      </c>
      <c r="AM160" s="254">
        <f t="shared" si="8"/>
        <v>1034</v>
      </c>
      <c r="AN160" s="254">
        <f t="shared" si="8"/>
        <v>27918</v>
      </c>
      <c r="AO160" s="259"/>
      <c r="AP160" s="260">
        <f t="shared" si="11"/>
        <v>0</v>
      </c>
      <c r="AQ160" s="259"/>
      <c r="AR160" s="257"/>
      <c r="AS160" s="257"/>
      <c r="AT160" s="257"/>
      <c r="AU160" s="257"/>
      <c r="AV160" s="257"/>
      <c r="AW160" s="257"/>
    </row>
    <row r="161" spans="2:49" s="265" customFormat="1" x14ac:dyDescent="0.4">
      <c r="B161" s="251">
        <v>18</v>
      </c>
      <c r="C161" s="251" t="s">
        <v>1463</v>
      </c>
      <c r="D161" s="251" t="s">
        <v>1474</v>
      </c>
      <c r="E161" s="251" t="s">
        <v>284</v>
      </c>
      <c r="F161" s="251" t="s">
        <v>1326</v>
      </c>
      <c r="G161" s="251"/>
      <c r="H161" s="258" t="s">
        <v>9</v>
      </c>
      <c r="I161" s="251">
        <v>10</v>
      </c>
      <c r="J161" s="251">
        <v>220</v>
      </c>
      <c r="K161" s="251" t="s">
        <v>1488</v>
      </c>
      <c r="L161" s="251"/>
      <c r="M161" s="251" t="s">
        <v>16</v>
      </c>
      <c r="N161" s="251">
        <v>1</v>
      </c>
      <c r="O161" s="251" t="s">
        <v>236</v>
      </c>
      <c r="P161" s="251" t="s">
        <v>9</v>
      </c>
      <c r="Q161" s="251" t="s">
        <v>9</v>
      </c>
      <c r="R161" s="251" t="s">
        <v>9</v>
      </c>
      <c r="S161" s="251" t="s">
        <v>1486</v>
      </c>
      <c r="T161" s="251" t="s">
        <v>9</v>
      </c>
      <c r="U161" s="251" t="s">
        <v>9</v>
      </c>
      <c r="V161" s="251" t="s">
        <v>9</v>
      </c>
      <c r="W161" s="251" t="s">
        <v>9</v>
      </c>
      <c r="X161" s="251" t="s">
        <v>9</v>
      </c>
      <c r="Y161" s="251">
        <v>47</v>
      </c>
      <c r="Z161" s="251">
        <v>2</v>
      </c>
      <c r="AA161" s="251">
        <v>2</v>
      </c>
      <c r="AB161" s="252">
        <f t="shared" si="9"/>
        <v>206.8</v>
      </c>
      <c r="AC161" s="252">
        <f>ROUND(AB161*事業まとめ!$Q$6,2)</f>
        <v>5583.6</v>
      </c>
      <c r="AD161" s="253"/>
      <c r="AE161" s="253"/>
      <c r="AF161" s="253"/>
      <c r="AG161" s="253"/>
      <c r="AH161" s="253"/>
      <c r="AI161" s="253"/>
      <c r="AJ161" s="253"/>
      <c r="AK161" s="252">
        <f t="shared" si="10"/>
        <v>0</v>
      </c>
      <c r="AL161" s="252">
        <f>ROUND(AK161*事業まとめ!$Q$6,2)</f>
        <v>0</v>
      </c>
      <c r="AM161" s="254">
        <f t="shared" si="8"/>
        <v>206.8</v>
      </c>
      <c r="AN161" s="254">
        <f t="shared" si="8"/>
        <v>5583.6</v>
      </c>
      <c r="AO161" s="259"/>
      <c r="AP161" s="260">
        <f t="shared" si="11"/>
        <v>0</v>
      </c>
      <c r="AQ161" s="259"/>
      <c r="AR161" s="257"/>
      <c r="AS161" s="257"/>
      <c r="AT161" s="257"/>
      <c r="AU161" s="257"/>
      <c r="AV161" s="257"/>
      <c r="AW161" s="257"/>
    </row>
    <row r="162" spans="2:49" s="265" customFormat="1" x14ac:dyDescent="0.4">
      <c r="B162" s="251">
        <v>18</v>
      </c>
      <c r="C162" s="251" t="s">
        <v>1463</v>
      </c>
      <c r="D162" s="251" t="s">
        <v>1474</v>
      </c>
      <c r="E162" s="251" t="s">
        <v>284</v>
      </c>
      <c r="F162" s="251" t="s">
        <v>2068</v>
      </c>
      <c r="G162" s="261"/>
      <c r="H162" s="258" t="s">
        <v>9</v>
      </c>
      <c r="I162" s="251">
        <v>3</v>
      </c>
      <c r="J162" s="251">
        <v>220</v>
      </c>
      <c r="K162" s="251" t="s">
        <v>1485</v>
      </c>
      <c r="L162" s="251"/>
      <c r="M162" s="251" t="s">
        <v>28</v>
      </c>
      <c r="N162" s="251">
        <v>2</v>
      </c>
      <c r="O162" s="251" t="s">
        <v>236</v>
      </c>
      <c r="P162" s="251" t="s">
        <v>9</v>
      </c>
      <c r="Q162" s="251" t="s">
        <v>9</v>
      </c>
      <c r="R162" s="251" t="s">
        <v>9</v>
      </c>
      <c r="S162" s="251" t="s">
        <v>1486</v>
      </c>
      <c r="T162" s="251" t="s">
        <v>9</v>
      </c>
      <c r="U162" s="251" t="s">
        <v>9</v>
      </c>
      <c r="V162" s="251" t="s">
        <v>9</v>
      </c>
      <c r="W162" s="251" t="s">
        <v>9</v>
      </c>
      <c r="X162" s="251" t="s">
        <v>9</v>
      </c>
      <c r="Y162" s="251">
        <v>47</v>
      </c>
      <c r="Z162" s="251">
        <v>2</v>
      </c>
      <c r="AA162" s="251">
        <v>4</v>
      </c>
      <c r="AB162" s="252">
        <f t="shared" si="9"/>
        <v>124.08</v>
      </c>
      <c r="AC162" s="252">
        <f>ROUND(AB162*事業まとめ!$Q$6,2)</f>
        <v>3350.16</v>
      </c>
      <c r="AD162" s="253"/>
      <c r="AE162" s="253"/>
      <c r="AF162" s="253"/>
      <c r="AG162" s="253"/>
      <c r="AH162" s="253"/>
      <c r="AI162" s="253"/>
      <c r="AJ162" s="253"/>
      <c r="AK162" s="252">
        <f t="shared" si="10"/>
        <v>0</v>
      </c>
      <c r="AL162" s="252">
        <f>ROUND(AK162*事業まとめ!$Q$6,2)</f>
        <v>0</v>
      </c>
      <c r="AM162" s="254">
        <f t="shared" si="8"/>
        <v>124.08</v>
      </c>
      <c r="AN162" s="254">
        <f t="shared" si="8"/>
        <v>3350.16</v>
      </c>
      <c r="AO162" s="259"/>
      <c r="AP162" s="260">
        <f t="shared" si="11"/>
        <v>0</v>
      </c>
      <c r="AQ162" s="259"/>
      <c r="AR162" s="257"/>
      <c r="AS162" s="257"/>
      <c r="AT162" s="257"/>
      <c r="AU162" s="257"/>
      <c r="AV162" s="257"/>
      <c r="AW162" s="257"/>
    </row>
    <row r="163" spans="2:49" s="265" customFormat="1" x14ac:dyDescent="0.4">
      <c r="B163" s="251">
        <v>18</v>
      </c>
      <c r="C163" s="251" t="s">
        <v>1463</v>
      </c>
      <c r="D163" s="251" t="s">
        <v>1474</v>
      </c>
      <c r="E163" s="251" t="s">
        <v>284</v>
      </c>
      <c r="F163" s="251" t="s">
        <v>2077</v>
      </c>
      <c r="G163" s="261"/>
      <c r="H163" s="258" t="s">
        <v>9</v>
      </c>
      <c r="I163" s="251">
        <v>1.8</v>
      </c>
      <c r="J163" s="251">
        <v>220</v>
      </c>
      <c r="K163" s="251" t="s">
        <v>1475</v>
      </c>
      <c r="L163" s="251"/>
      <c r="M163" s="251" t="s">
        <v>7</v>
      </c>
      <c r="N163" s="251">
        <v>1</v>
      </c>
      <c r="O163" s="251" t="s">
        <v>236</v>
      </c>
      <c r="P163" s="251" t="s">
        <v>9</v>
      </c>
      <c r="Q163" s="251" t="s">
        <v>9</v>
      </c>
      <c r="R163" s="251" t="s">
        <v>9</v>
      </c>
      <c r="S163" s="251" t="s">
        <v>9</v>
      </c>
      <c r="T163" s="251" t="s">
        <v>9</v>
      </c>
      <c r="U163" s="251" t="s">
        <v>9</v>
      </c>
      <c r="V163" s="251" t="s">
        <v>9</v>
      </c>
      <c r="W163" s="251" t="s">
        <v>9</v>
      </c>
      <c r="X163" s="251" t="s">
        <v>9</v>
      </c>
      <c r="Y163" s="251">
        <v>47</v>
      </c>
      <c r="Z163" s="251">
        <v>4</v>
      </c>
      <c r="AA163" s="251">
        <v>4</v>
      </c>
      <c r="AB163" s="252">
        <f t="shared" si="9"/>
        <v>74.45</v>
      </c>
      <c r="AC163" s="252">
        <f>ROUND(AB163*事業まとめ!$Q$6,2)</f>
        <v>2010.15</v>
      </c>
      <c r="AD163" s="253"/>
      <c r="AE163" s="253"/>
      <c r="AF163" s="253"/>
      <c r="AG163" s="253"/>
      <c r="AH163" s="253"/>
      <c r="AI163" s="253"/>
      <c r="AJ163" s="253"/>
      <c r="AK163" s="252">
        <f t="shared" si="10"/>
        <v>0</v>
      </c>
      <c r="AL163" s="252">
        <f>ROUND(AK163*事業まとめ!$Q$6,2)</f>
        <v>0</v>
      </c>
      <c r="AM163" s="254">
        <f t="shared" si="8"/>
        <v>74.45</v>
      </c>
      <c r="AN163" s="254">
        <f t="shared" si="8"/>
        <v>2010.15</v>
      </c>
      <c r="AO163" s="259"/>
      <c r="AP163" s="260">
        <f t="shared" si="11"/>
        <v>0</v>
      </c>
      <c r="AQ163" s="259"/>
      <c r="AR163" s="257"/>
      <c r="AS163" s="257"/>
      <c r="AT163" s="257"/>
      <c r="AU163" s="257"/>
      <c r="AV163" s="257"/>
      <c r="AW163" s="257"/>
    </row>
    <row r="164" spans="2:49" s="265" customFormat="1" x14ac:dyDescent="0.4">
      <c r="B164" s="251">
        <v>18</v>
      </c>
      <c r="C164" s="251" t="s">
        <v>1463</v>
      </c>
      <c r="D164" s="251" t="s">
        <v>1474</v>
      </c>
      <c r="E164" s="251" t="s">
        <v>319</v>
      </c>
      <c r="F164" s="251" t="s">
        <v>2045</v>
      </c>
      <c r="G164" s="261"/>
      <c r="H164" s="258" t="s">
        <v>9</v>
      </c>
      <c r="I164" s="251">
        <v>5.5</v>
      </c>
      <c r="J164" s="251">
        <v>220</v>
      </c>
      <c r="K164" s="251" t="s">
        <v>1475</v>
      </c>
      <c r="L164" s="251"/>
      <c r="M164" s="251" t="s">
        <v>7</v>
      </c>
      <c r="N164" s="251">
        <v>1</v>
      </c>
      <c r="O164" s="251" t="s">
        <v>236</v>
      </c>
      <c r="P164" s="251" t="s">
        <v>9</v>
      </c>
      <c r="Q164" s="251" t="s">
        <v>9</v>
      </c>
      <c r="R164" s="251" t="s">
        <v>9</v>
      </c>
      <c r="S164" s="251" t="s">
        <v>9</v>
      </c>
      <c r="T164" s="251" t="s">
        <v>9</v>
      </c>
      <c r="U164" s="251" t="s">
        <v>9</v>
      </c>
      <c r="V164" s="251" t="s">
        <v>9</v>
      </c>
      <c r="W164" s="251" t="s">
        <v>9</v>
      </c>
      <c r="X164" s="251" t="s">
        <v>9</v>
      </c>
      <c r="Y164" s="251">
        <v>47</v>
      </c>
      <c r="Z164" s="251">
        <v>4</v>
      </c>
      <c r="AA164" s="251">
        <v>4</v>
      </c>
      <c r="AB164" s="252">
        <f t="shared" si="9"/>
        <v>227.48</v>
      </c>
      <c r="AC164" s="252">
        <f>ROUND(AB164*事業まとめ!$Q$6,2)</f>
        <v>6141.96</v>
      </c>
      <c r="AD164" s="253"/>
      <c r="AE164" s="253"/>
      <c r="AF164" s="253"/>
      <c r="AG164" s="253"/>
      <c r="AH164" s="253"/>
      <c r="AI164" s="253"/>
      <c r="AJ164" s="253"/>
      <c r="AK164" s="252">
        <f t="shared" si="10"/>
        <v>0</v>
      </c>
      <c r="AL164" s="252">
        <f>ROUND(AK164*事業まとめ!$Q$6,2)</f>
        <v>0</v>
      </c>
      <c r="AM164" s="254">
        <f t="shared" si="8"/>
        <v>227.48</v>
      </c>
      <c r="AN164" s="254">
        <f t="shared" si="8"/>
        <v>6141.96</v>
      </c>
      <c r="AO164" s="259"/>
      <c r="AP164" s="260">
        <f t="shared" si="11"/>
        <v>0</v>
      </c>
      <c r="AQ164" s="259"/>
      <c r="AR164" s="257"/>
      <c r="AS164" s="257"/>
      <c r="AT164" s="257"/>
      <c r="AU164" s="257"/>
      <c r="AV164" s="257"/>
      <c r="AW164" s="257"/>
    </row>
    <row r="165" spans="2:49" s="265" customFormat="1" x14ac:dyDescent="0.4">
      <c r="B165" s="251">
        <v>18</v>
      </c>
      <c r="C165" s="251" t="s">
        <v>1463</v>
      </c>
      <c r="D165" s="251" t="s">
        <v>1474</v>
      </c>
      <c r="E165" s="251" t="s">
        <v>319</v>
      </c>
      <c r="F165" s="258" t="s">
        <v>2045</v>
      </c>
      <c r="G165" s="261"/>
      <c r="H165" s="258" t="s">
        <v>9</v>
      </c>
      <c r="I165" s="251">
        <v>5.5</v>
      </c>
      <c r="J165" s="251">
        <v>220</v>
      </c>
      <c r="K165" s="251" t="s">
        <v>1497</v>
      </c>
      <c r="L165" s="251"/>
      <c r="M165" s="251" t="s">
        <v>7</v>
      </c>
      <c r="N165" s="251">
        <v>1</v>
      </c>
      <c r="O165" s="251" t="s">
        <v>13</v>
      </c>
      <c r="P165" s="251" t="s">
        <v>9</v>
      </c>
      <c r="Q165" s="251" t="s">
        <v>9</v>
      </c>
      <c r="R165" s="251" t="s">
        <v>9</v>
      </c>
      <c r="S165" s="251" t="s">
        <v>9</v>
      </c>
      <c r="T165" s="251" t="s">
        <v>9</v>
      </c>
      <c r="U165" s="251" t="s">
        <v>9</v>
      </c>
      <c r="V165" s="251" t="s">
        <v>9</v>
      </c>
      <c r="W165" s="251" t="s">
        <v>9</v>
      </c>
      <c r="X165" s="251" t="s">
        <v>9</v>
      </c>
      <c r="Y165" s="251">
        <v>28</v>
      </c>
      <c r="Z165" s="251">
        <v>2</v>
      </c>
      <c r="AA165" s="251">
        <v>2</v>
      </c>
      <c r="AB165" s="252">
        <f t="shared" si="9"/>
        <v>67.760000000000005</v>
      </c>
      <c r="AC165" s="252">
        <f>ROUND(AB165*事業まとめ!$Q$6,2)</f>
        <v>1829.52</v>
      </c>
      <c r="AD165" s="253"/>
      <c r="AE165" s="253"/>
      <c r="AF165" s="253"/>
      <c r="AG165" s="253"/>
      <c r="AH165" s="253"/>
      <c r="AI165" s="253"/>
      <c r="AJ165" s="253"/>
      <c r="AK165" s="252">
        <f t="shared" si="10"/>
        <v>0</v>
      </c>
      <c r="AL165" s="252">
        <f>ROUND(AK165*事業まとめ!$Q$6,2)</f>
        <v>0</v>
      </c>
      <c r="AM165" s="254">
        <f t="shared" si="8"/>
        <v>67.760000000000005</v>
      </c>
      <c r="AN165" s="254">
        <f t="shared" si="8"/>
        <v>1829.52</v>
      </c>
      <c r="AO165" s="259"/>
      <c r="AP165" s="260">
        <f t="shared" si="11"/>
        <v>0</v>
      </c>
      <c r="AQ165" s="259"/>
      <c r="AR165" s="257"/>
      <c r="AS165" s="257"/>
      <c r="AT165" s="257"/>
      <c r="AU165" s="257"/>
      <c r="AV165" s="257"/>
      <c r="AW165" s="257"/>
    </row>
    <row r="166" spans="2:49" s="265" customFormat="1" x14ac:dyDescent="0.4">
      <c r="B166" s="251">
        <v>18</v>
      </c>
      <c r="C166" s="251" t="s">
        <v>1463</v>
      </c>
      <c r="D166" s="251" t="s">
        <v>1474</v>
      </c>
      <c r="E166" s="251" t="s">
        <v>319</v>
      </c>
      <c r="F166" s="258" t="s">
        <v>2045</v>
      </c>
      <c r="G166" s="261"/>
      <c r="H166" s="258" t="s">
        <v>9</v>
      </c>
      <c r="I166" s="251">
        <v>5.5</v>
      </c>
      <c r="J166" s="251">
        <v>220</v>
      </c>
      <c r="K166" s="251" t="s">
        <v>1507</v>
      </c>
      <c r="L166" s="251"/>
      <c r="M166" s="251" t="s">
        <v>267</v>
      </c>
      <c r="N166" s="251">
        <v>1</v>
      </c>
      <c r="O166" s="251" t="s">
        <v>13</v>
      </c>
      <c r="P166" s="251" t="s">
        <v>9</v>
      </c>
      <c r="Q166" s="251" t="s">
        <v>9</v>
      </c>
      <c r="R166" s="251" t="s">
        <v>9</v>
      </c>
      <c r="S166" s="251" t="s">
        <v>9</v>
      </c>
      <c r="T166" s="251" t="s">
        <v>9</v>
      </c>
      <c r="U166" s="251" t="s">
        <v>9</v>
      </c>
      <c r="V166" s="251" t="s">
        <v>9</v>
      </c>
      <c r="W166" s="251" t="s">
        <v>9</v>
      </c>
      <c r="X166" s="251" t="s">
        <v>9</v>
      </c>
      <c r="Y166" s="251">
        <v>28</v>
      </c>
      <c r="Z166" s="251">
        <v>1</v>
      </c>
      <c r="AA166" s="251">
        <v>1</v>
      </c>
      <c r="AB166" s="252">
        <f t="shared" si="9"/>
        <v>33.880000000000003</v>
      </c>
      <c r="AC166" s="252">
        <f>ROUND(AB166*事業まとめ!$Q$6,2)</f>
        <v>914.76</v>
      </c>
      <c r="AD166" s="253"/>
      <c r="AE166" s="253"/>
      <c r="AF166" s="253"/>
      <c r="AG166" s="253"/>
      <c r="AH166" s="253"/>
      <c r="AI166" s="253"/>
      <c r="AJ166" s="253"/>
      <c r="AK166" s="252">
        <f t="shared" si="10"/>
        <v>0</v>
      </c>
      <c r="AL166" s="252">
        <f>ROUND(AK166*事業まとめ!$Q$6,2)</f>
        <v>0</v>
      </c>
      <c r="AM166" s="254">
        <f t="shared" si="8"/>
        <v>33.880000000000003</v>
      </c>
      <c r="AN166" s="254">
        <f t="shared" si="8"/>
        <v>914.76</v>
      </c>
      <c r="AO166" s="259"/>
      <c r="AP166" s="260">
        <f t="shared" si="11"/>
        <v>0</v>
      </c>
      <c r="AQ166" s="259"/>
      <c r="AR166" s="257"/>
      <c r="AS166" s="257"/>
      <c r="AT166" s="257"/>
      <c r="AU166" s="257"/>
      <c r="AV166" s="257"/>
      <c r="AW166" s="257"/>
    </row>
    <row r="167" spans="2:49" s="265" customFormat="1" x14ac:dyDescent="0.4">
      <c r="B167" s="251">
        <v>18</v>
      </c>
      <c r="C167" s="251" t="s">
        <v>1463</v>
      </c>
      <c r="D167" s="251" t="s">
        <v>1474</v>
      </c>
      <c r="E167" s="251" t="s">
        <v>319</v>
      </c>
      <c r="F167" s="258" t="s">
        <v>2045</v>
      </c>
      <c r="G167" s="261"/>
      <c r="H167" s="258" t="s">
        <v>9</v>
      </c>
      <c r="I167" s="251">
        <v>5.5</v>
      </c>
      <c r="J167" s="251">
        <v>220</v>
      </c>
      <c r="K167" s="251" t="s">
        <v>1508</v>
      </c>
      <c r="L167" s="251"/>
      <c r="M167" s="251" t="s">
        <v>7</v>
      </c>
      <c r="N167" s="251">
        <v>1</v>
      </c>
      <c r="O167" s="251" t="s">
        <v>236</v>
      </c>
      <c r="P167" s="251" t="s">
        <v>9</v>
      </c>
      <c r="Q167" s="251" t="s">
        <v>9</v>
      </c>
      <c r="R167" s="251" t="s">
        <v>256</v>
      </c>
      <c r="S167" s="251" t="s">
        <v>9</v>
      </c>
      <c r="T167" s="251" t="s">
        <v>9</v>
      </c>
      <c r="U167" s="251" t="s">
        <v>9</v>
      </c>
      <c r="V167" s="251" t="s">
        <v>9</v>
      </c>
      <c r="W167" s="251" t="s">
        <v>9</v>
      </c>
      <c r="X167" s="251" t="s">
        <v>9</v>
      </c>
      <c r="Y167" s="251">
        <v>47</v>
      </c>
      <c r="Z167" s="251">
        <v>2</v>
      </c>
      <c r="AA167" s="251">
        <v>2</v>
      </c>
      <c r="AB167" s="252">
        <f t="shared" si="9"/>
        <v>113.74</v>
      </c>
      <c r="AC167" s="252">
        <f>ROUND(AB167*事業まとめ!$Q$6,2)</f>
        <v>3070.98</v>
      </c>
      <c r="AD167" s="253"/>
      <c r="AE167" s="253"/>
      <c r="AF167" s="253"/>
      <c r="AG167" s="253"/>
      <c r="AH167" s="253"/>
      <c r="AI167" s="253"/>
      <c r="AJ167" s="253"/>
      <c r="AK167" s="252">
        <f t="shared" si="10"/>
        <v>0</v>
      </c>
      <c r="AL167" s="252">
        <f>ROUND(AK167*事業まとめ!$Q$6,2)</f>
        <v>0</v>
      </c>
      <c r="AM167" s="254">
        <f t="shared" si="8"/>
        <v>113.74</v>
      </c>
      <c r="AN167" s="254">
        <f t="shared" si="8"/>
        <v>3070.98</v>
      </c>
      <c r="AO167" s="259"/>
      <c r="AP167" s="260">
        <f t="shared" si="11"/>
        <v>0</v>
      </c>
      <c r="AQ167" s="259"/>
      <c r="AR167" s="257"/>
      <c r="AS167" s="257"/>
      <c r="AT167" s="257"/>
      <c r="AU167" s="257"/>
      <c r="AV167" s="257"/>
      <c r="AW167" s="257"/>
    </row>
    <row r="168" spans="2:49" s="265" customFormat="1" x14ac:dyDescent="0.4">
      <c r="B168" s="251">
        <v>18</v>
      </c>
      <c r="C168" s="251" t="s">
        <v>1463</v>
      </c>
      <c r="D168" s="251" t="s">
        <v>1474</v>
      </c>
      <c r="E168" s="251" t="s">
        <v>293</v>
      </c>
      <c r="F168" s="258" t="s">
        <v>2044</v>
      </c>
      <c r="G168" s="261"/>
      <c r="H168" s="258" t="s">
        <v>9</v>
      </c>
      <c r="I168" s="251">
        <v>5.5</v>
      </c>
      <c r="J168" s="251">
        <v>220</v>
      </c>
      <c r="K168" s="251" t="s">
        <v>1475</v>
      </c>
      <c r="L168" s="251"/>
      <c r="M168" s="251" t="s">
        <v>7</v>
      </c>
      <c r="N168" s="251">
        <v>1</v>
      </c>
      <c r="O168" s="251" t="s">
        <v>236</v>
      </c>
      <c r="P168" s="251" t="s">
        <v>9</v>
      </c>
      <c r="Q168" s="251" t="s">
        <v>9</v>
      </c>
      <c r="R168" s="251" t="s">
        <v>9</v>
      </c>
      <c r="S168" s="251" t="s">
        <v>9</v>
      </c>
      <c r="T168" s="251" t="s">
        <v>9</v>
      </c>
      <c r="U168" s="251" t="s">
        <v>9</v>
      </c>
      <c r="V168" s="251" t="s">
        <v>9</v>
      </c>
      <c r="W168" s="251" t="s">
        <v>9</v>
      </c>
      <c r="X168" s="251" t="s">
        <v>9</v>
      </c>
      <c r="Y168" s="251">
        <v>47</v>
      </c>
      <c r="Z168" s="251">
        <v>3</v>
      </c>
      <c r="AA168" s="251">
        <v>3</v>
      </c>
      <c r="AB168" s="252">
        <f t="shared" si="9"/>
        <v>170.61</v>
      </c>
      <c r="AC168" s="252">
        <f>ROUND(AB168*事業まとめ!$Q$6,2)</f>
        <v>4606.47</v>
      </c>
      <c r="AD168" s="253"/>
      <c r="AE168" s="253"/>
      <c r="AF168" s="253"/>
      <c r="AG168" s="253"/>
      <c r="AH168" s="253"/>
      <c r="AI168" s="253"/>
      <c r="AJ168" s="253"/>
      <c r="AK168" s="252">
        <f t="shared" si="10"/>
        <v>0</v>
      </c>
      <c r="AL168" s="252">
        <f>ROUND(AK168*事業まとめ!$Q$6,2)</f>
        <v>0</v>
      </c>
      <c r="AM168" s="254">
        <f t="shared" si="8"/>
        <v>170.61</v>
      </c>
      <c r="AN168" s="254">
        <f t="shared" si="8"/>
        <v>4606.47</v>
      </c>
      <c r="AO168" s="259"/>
      <c r="AP168" s="260">
        <f t="shared" si="11"/>
        <v>0</v>
      </c>
      <c r="AQ168" s="259"/>
      <c r="AR168" s="257"/>
      <c r="AS168" s="257"/>
      <c r="AT168" s="257"/>
      <c r="AU168" s="257"/>
      <c r="AV168" s="257"/>
      <c r="AW168" s="257"/>
    </row>
    <row r="169" spans="2:49" s="265" customFormat="1" x14ac:dyDescent="0.4">
      <c r="B169" s="251">
        <v>18</v>
      </c>
      <c r="C169" s="251" t="s">
        <v>1463</v>
      </c>
      <c r="D169" s="251" t="s">
        <v>1474</v>
      </c>
      <c r="E169" s="251" t="s">
        <v>293</v>
      </c>
      <c r="F169" s="258" t="s">
        <v>2044</v>
      </c>
      <c r="G169" s="261"/>
      <c r="H169" s="258" t="s">
        <v>9</v>
      </c>
      <c r="I169" s="251">
        <v>5.5</v>
      </c>
      <c r="J169" s="251">
        <v>220</v>
      </c>
      <c r="K169" s="251" t="s">
        <v>1497</v>
      </c>
      <c r="L169" s="251"/>
      <c r="M169" s="251" t="s">
        <v>7</v>
      </c>
      <c r="N169" s="251">
        <v>1</v>
      </c>
      <c r="O169" s="251" t="s">
        <v>13</v>
      </c>
      <c r="P169" s="251" t="s">
        <v>9</v>
      </c>
      <c r="Q169" s="251" t="s">
        <v>9</v>
      </c>
      <c r="R169" s="251" t="s">
        <v>9</v>
      </c>
      <c r="S169" s="251" t="s">
        <v>9</v>
      </c>
      <c r="T169" s="251" t="s">
        <v>9</v>
      </c>
      <c r="U169" s="251" t="s">
        <v>9</v>
      </c>
      <c r="V169" s="251" t="s">
        <v>9</v>
      </c>
      <c r="W169" s="251" t="s">
        <v>9</v>
      </c>
      <c r="X169" s="251" t="s">
        <v>9</v>
      </c>
      <c r="Y169" s="251">
        <v>28</v>
      </c>
      <c r="Z169" s="251">
        <v>1</v>
      </c>
      <c r="AA169" s="251">
        <v>1</v>
      </c>
      <c r="AB169" s="252">
        <f t="shared" si="9"/>
        <v>33.880000000000003</v>
      </c>
      <c r="AC169" s="252">
        <f>ROUND(AB169*事業まとめ!$Q$6,2)</f>
        <v>914.76</v>
      </c>
      <c r="AD169" s="253"/>
      <c r="AE169" s="253"/>
      <c r="AF169" s="253"/>
      <c r="AG169" s="253"/>
      <c r="AH169" s="253"/>
      <c r="AI169" s="253"/>
      <c r="AJ169" s="253"/>
      <c r="AK169" s="252">
        <f t="shared" si="10"/>
        <v>0</v>
      </c>
      <c r="AL169" s="252">
        <f>ROUND(AK169*事業まとめ!$Q$6,2)</f>
        <v>0</v>
      </c>
      <c r="AM169" s="254">
        <f t="shared" si="8"/>
        <v>33.880000000000003</v>
      </c>
      <c r="AN169" s="254">
        <f t="shared" si="8"/>
        <v>914.76</v>
      </c>
      <c r="AO169" s="259"/>
      <c r="AP169" s="260">
        <f t="shared" si="11"/>
        <v>0</v>
      </c>
      <c r="AQ169" s="259"/>
      <c r="AR169" s="257"/>
      <c r="AS169" s="257"/>
      <c r="AT169" s="257"/>
      <c r="AU169" s="257"/>
      <c r="AV169" s="257"/>
      <c r="AW169" s="257"/>
    </row>
    <row r="170" spans="2:49" s="265" customFormat="1" x14ac:dyDescent="0.4">
      <c r="B170" s="251">
        <v>18</v>
      </c>
      <c r="C170" s="251" t="s">
        <v>1463</v>
      </c>
      <c r="D170" s="251" t="s">
        <v>1474</v>
      </c>
      <c r="E170" s="251" t="s">
        <v>293</v>
      </c>
      <c r="F170" s="258" t="s">
        <v>2044</v>
      </c>
      <c r="G170" s="261"/>
      <c r="H170" s="258" t="s">
        <v>9</v>
      </c>
      <c r="I170" s="251">
        <v>5.5</v>
      </c>
      <c r="J170" s="251">
        <v>220</v>
      </c>
      <c r="K170" s="251" t="s">
        <v>1507</v>
      </c>
      <c r="L170" s="251"/>
      <c r="M170" s="251" t="s">
        <v>267</v>
      </c>
      <c r="N170" s="251">
        <v>1</v>
      </c>
      <c r="O170" s="251" t="s">
        <v>13</v>
      </c>
      <c r="P170" s="251" t="s">
        <v>9</v>
      </c>
      <c r="Q170" s="251" t="s">
        <v>9</v>
      </c>
      <c r="R170" s="251" t="s">
        <v>9</v>
      </c>
      <c r="S170" s="251" t="s">
        <v>9</v>
      </c>
      <c r="T170" s="251" t="s">
        <v>9</v>
      </c>
      <c r="U170" s="251" t="s">
        <v>9</v>
      </c>
      <c r="V170" s="251" t="s">
        <v>9</v>
      </c>
      <c r="W170" s="251" t="s">
        <v>9</v>
      </c>
      <c r="X170" s="251" t="s">
        <v>9</v>
      </c>
      <c r="Y170" s="251">
        <v>28</v>
      </c>
      <c r="Z170" s="251">
        <v>1</v>
      </c>
      <c r="AA170" s="251">
        <v>1</v>
      </c>
      <c r="AB170" s="252">
        <f t="shared" si="9"/>
        <v>33.880000000000003</v>
      </c>
      <c r="AC170" s="252">
        <f>ROUND(AB170*事業まとめ!$Q$6,2)</f>
        <v>914.76</v>
      </c>
      <c r="AD170" s="253"/>
      <c r="AE170" s="253"/>
      <c r="AF170" s="253"/>
      <c r="AG170" s="253"/>
      <c r="AH170" s="253"/>
      <c r="AI170" s="253"/>
      <c r="AJ170" s="253"/>
      <c r="AK170" s="252">
        <f t="shared" si="10"/>
        <v>0</v>
      </c>
      <c r="AL170" s="252">
        <f>ROUND(AK170*事業まとめ!$Q$6,2)</f>
        <v>0</v>
      </c>
      <c r="AM170" s="254">
        <f t="shared" si="8"/>
        <v>33.880000000000003</v>
      </c>
      <c r="AN170" s="254">
        <f t="shared" si="8"/>
        <v>914.76</v>
      </c>
      <c r="AO170" s="259"/>
      <c r="AP170" s="260">
        <f t="shared" si="11"/>
        <v>0</v>
      </c>
      <c r="AQ170" s="259"/>
      <c r="AR170" s="257"/>
      <c r="AS170" s="257"/>
      <c r="AT170" s="257"/>
      <c r="AU170" s="257"/>
      <c r="AV170" s="257"/>
      <c r="AW170" s="257"/>
    </row>
    <row r="171" spans="2:49" s="265" customFormat="1" x14ac:dyDescent="0.4">
      <c r="B171" s="251">
        <v>18</v>
      </c>
      <c r="C171" s="251" t="s">
        <v>1463</v>
      </c>
      <c r="D171" s="251" t="s">
        <v>1474</v>
      </c>
      <c r="E171" s="251" t="s">
        <v>293</v>
      </c>
      <c r="F171" s="258" t="s">
        <v>2044</v>
      </c>
      <c r="G171" s="251"/>
      <c r="H171" s="258" t="s">
        <v>9</v>
      </c>
      <c r="I171" s="251">
        <v>5.5</v>
      </c>
      <c r="J171" s="251">
        <v>220</v>
      </c>
      <c r="K171" s="251" t="s">
        <v>1508</v>
      </c>
      <c r="L171" s="251"/>
      <c r="M171" s="251" t="s">
        <v>7</v>
      </c>
      <c r="N171" s="251">
        <v>1</v>
      </c>
      <c r="O171" s="251" t="s">
        <v>236</v>
      </c>
      <c r="P171" s="251" t="s">
        <v>9</v>
      </c>
      <c r="Q171" s="251" t="s">
        <v>9</v>
      </c>
      <c r="R171" s="251" t="s">
        <v>256</v>
      </c>
      <c r="S171" s="251" t="s">
        <v>9</v>
      </c>
      <c r="T171" s="251" t="s">
        <v>9</v>
      </c>
      <c r="U171" s="251" t="s">
        <v>9</v>
      </c>
      <c r="V171" s="251" t="s">
        <v>9</v>
      </c>
      <c r="W171" s="251" t="s">
        <v>9</v>
      </c>
      <c r="X171" s="251" t="s">
        <v>9</v>
      </c>
      <c r="Y171" s="251">
        <v>47</v>
      </c>
      <c r="Z171" s="251">
        <v>2</v>
      </c>
      <c r="AA171" s="251">
        <v>2</v>
      </c>
      <c r="AB171" s="252">
        <f t="shared" si="9"/>
        <v>113.74</v>
      </c>
      <c r="AC171" s="252">
        <f>ROUND(AB171*事業まとめ!$Q$6,2)</f>
        <v>3070.98</v>
      </c>
      <c r="AD171" s="253"/>
      <c r="AE171" s="253"/>
      <c r="AF171" s="253"/>
      <c r="AG171" s="253"/>
      <c r="AH171" s="253"/>
      <c r="AI171" s="253"/>
      <c r="AJ171" s="253"/>
      <c r="AK171" s="252">
        <f t="shared" si="10"/>
        <v>0</v>
      </c>
      <c r="AL171" s="252">
        <f>ROUND(AK171*事業まとめ!$Q$6,2)</f>
        <v>0</v>
      </c>
      <c r="AM171" s="254">
        <f t="shared" si="8"/>
        <v>113.74</v>
      </c>
      <c r="AN171" s="254">
        <f t="shared" si="8"/>
        <v>3070.98</v>
      </c>
      <c r="AO171" s="259"/>
      <c r="AP171" s="260">
        <f t="shared" si="11"/>
        <v>0</v>
      </c>
      <c r="AQ171" s="259"/>
      <c r="AR171" s="257"/>
      <c r="AS171" s="257"/>
      <c r="AT171" s="257"/>
      <c r="AU171" s="257"/>
      <c r="AV171" s="257"/>
      <c r="AW171" s="257"/>
    </row>
    <row r="172" spans="2:49" s="265" customFormat="1" x14ac:dyDescent="0.4">
      <c r="B172" s="251">
        <v>18</v>
      </c>
      <c r="C172" s="251" t="s">
        <v>1463</v>
      </c>
      <c r="D172" s="251" t="s">
        <v>1509</v>
      </c>
      <c r="E172" s="251" t="s">
        <v>40</v>
      </c>
      <c r="F172" s="251" t="s">
        <v>2085</v>
      </c>
      <c r="G172" s="251"/>
      <c r="H172" s="251" t="s">
        <v>9</v>
      </c>
      <c r="I172" s="251">
        <v>10</v>
      </c>
      <c r="J172" s="251">
        <v>220</v>
      </c>
      <c r="K172" s="251" t="s">
        <v>1510</v>
      </c>
      <c r="L172" s="251"/>
      <c r="M172" s="251" t="s">
        <v>267</v>
      </c>
      <c r="N172" s="251">
        <v>1</v>
      </c>
      <c r="O172" s="251" t="s">
        <v>13</v>
      </c>
      <c r="P172" s="251" t="s">
        <v>9</v>
      </c>
      <c r="Q172" s="251" t="s">
        <v>9</v>
      </c>
      <c r="R172" s="251" t="s">
        <v>315</v>
      </c>
      <c r="S172" s="251" t="s">
        <v>1511</v>
      </c>
      <c r="T172" s="251" t="s">
        <v>9</v>
      </c>
      <c r="U172" s="251" t="s">
        <v>9</v>
      </c>
      <c r="V172" s="251" t="s">
        <v>9</v>
      </c>
      <c r="W172" s="251" t="s">
        <v>9</v>
      </c>
      <c r="X172" s="251" t="s">
        <v>9</v>
      </c>
      <c r="Y172" s="251">
        <v>28</v>
      </c>
      <c r="Z172" s="251">
        <v>1</v>
      </c>
      <c r="AA172" s="251">
        <v>1</v>
      </c>
      <c r="AB172" s="252">
        <f t="shared" si="9"/>
        <v>61.6</v>
      </c>
      <c r="AC172" s="252">
        <f>ROUND(AB172*事業まとめ!$Q$6,2)</f>
        <v>1663.2</v>
      </c>
      <c r="AD172" s="253"/>
      <c r="AE172" s="253"/>
      <c r="AF172" s="253"/>
      <c r="AG172" s="253"/>
      <c r="AH172" s="253"/>
      <c r="AI172" s="253"/>
      <c r="AJ172" s="253"/>
      <c r="AK172" s="252">
        <f t="shared" si="10"/>
        <v>0</v>
      </c>
      <c r="AL172" s="252">
        <f>ROUND(AK172*事業まとめ!$Q$6,2)</f>
        <v>0</v>
      </c>
      <c r="AM172" s="254">
        <f t="shared" si="8"/>
        <v>61.6</v>
      </c>
      <c r="AN172" s="254">
        <f t="shared" si="8"/>
        <v>1663.2</v>
      </c>
      <c r="AO172" s="259"/>
      <c r="AP172" s="260">
        <f t="shared" si="11"/>
        <v>0</v>
      </c>
      <c r="AQ172" s="259"/>
      <c r="AR172" s="257"/>
      <c r="AS172" s="257"/>
      <c r="AT172" s="257"/>
      <c r="AU172" s="257"/>
      <c r="AV172" s="257"/>
      <c r="AW172" s="257"/>
    </row>
    <row r="173" spans="2:49" s="265" customFormat="1" x14ac:dyDescent="0.4">
      <c r="B173" s="251">
        <v>18</v>
      </c>
      <c r="C173" s="251" t="s">
        <v>1463</v>
      </c>
      <c r="D173" s="251" t="s">
        <v>1509</v>
      </c>
      <c r="E173" s="251" t="s">
        <v>40</v>
      </c>
      <c r="F173" s="251" t="s">
        <v>238</v>
      </c>
      <c r="G173" s="251"/>
      <c r="H173" s="251" t="s">
        <v>9</v>
      </c>
      <c r="I173" s="251">
        <v>10</v>
      </c>
      <c r="J173" s="251">
        <v>220</v>
      </c>
      <c r="K173" s="251" t="s">
        <v>1512</v>
      </c>
      <c r="L173" s="251"/>
      <c r="M173" s="251" t="s">
        <v>231</v>
      </c>
      <c r="N173" s="251">
        <v>1</v>
      </c>
      <c r="O173" s="251" t="s">
        <v>430</v>
      </c>
      <c r="P173" s="251" t="s">
        <v>9</v>
      </c>
      <c r="Q173" s="251" t="s">
        <v>1513</v>
      </c>
      <c r="R173" s="251" t="s">
        <v>1514</v>
      </c>
      <c r="S173" s="251" t="s">
        <v>1515</v>
      </c>
      <c r="T173" s="251" t="s">
        <v>9</v>
      </c>
      <c r="U173" s="251" t="s">
        <v>9</v>
      </c>
      <c r="V173" s="251" t="s">
        <v>9</v>
      </c>
      <c r="W173" s="251" t="s">
        <v>9</v>
      </c>
      <c r="X173" s="251" t="s">
        <v>9</v>
      </c>
      <c r="Y173" s="251">
        <v>34</v>
      </c>
      <c r="Z173" s="251">
        <v>6</v>
      </c>
      <c r="AA173" s="251">
        <v>6</v>
      </c>
      <c r="AB173" s="252">
        <f t="shared" si="9"/>
        <v>448.8</v>
      </c>
      <c r="AC173" s="252">
        <f>ROUND(AB173*事業まとめ!$Q$6,2)</f>
        <v>12117.6</v>
      </c>
      <c r="AD173" s="253"/>
      <c r="AE173" s="253"/>
      <c r="AF173" s="253"/>
      <c r="AG173" s="253"/>
      <c r="AH173" s="253"/>
      <c r="AI173" s="253"/>
      <c r="AJ173" s="253"/>
      <c r="AK173" s="252">
        <f t="shared" si="10"/>
        <v>0</v>
      </c>
      <c r="AL173" s="252">
        <f>ROUND(AK173*事業まとめ!$Q$6,2)</f>
        <v>0</v>
      </c>
      <c r="AM173" s="254">
        <f t="shared" si="8"/>
        <v>448.8</v>
      </c>
      <c r="AN173" s="254">
        <f t="shared" si="8"/>
        <v>12117.6</v>
      </c>
      <c r="AO173" s="259"/>
      <c r="AP173" s="260">
        <f t="shared" si="11"/>
        <v>0</v>
      </c>
      <c r="AQ173" s="259"/>
      <c r="AR173" s="257"/>
      <c r="AS173" s="257"/>
      <c r="AT173" s="257"/>
      <c r="AU173" s="257"/>
      <c r="AV173" s="257"/>
      <c r="AW173" s="257"/>
    </row>
    <row r="174" spans="2:49" s="265" customFormat="1" x14ac:dyDescent="0.4">
      <c r="B174" s="251">
        <v>18</v>
      </c>
      <c r="C174" s="251" t="s">
        <v>1463</v>
      </c>
      <c r="D174" s="251" t="s">
        <v>1509</v>
      </c>
      <c r="E174" s="251" t="s">
        <v>40</v>
      </c>
      <c r="F174" s="251" t="s">
        <v>241</v>
      </c>
      <c r="G174" s="251"/>
      <c r="H174" s="251" t="s">
        <v>9</v>
      </c>
      <c r="I174" s="251">
        <v>12.5</v>
      </c>
      <c r="J174" s="251">
        <v>220</v>
      </c>
      <c r="K174" s="251" t="s">
        <v>1516</v>
      </c>
      <c r="L174" s="251"/>
      <c r="M174" s="251" t="s">
        <v>22</v>
      </c>
      <c r="N174" s="251">
        <v>2</v>
      </c>
      <c r="O174" s="251" t="s">
        <v>287</v>
      </c>
      <c r="P174" s="251" t="s">
        <v>9</v>
      </c>
      <c r="Q174" s="251" t="s">
        <v>9</v>
      </c>
      <c r="R174" s="251" t="s">
        <v>1517</v>
      </c>
      <c r="S174" s="251" t="s">
        <v>1518</v>
      </c>
      <c r="T174" s="251" t="s">
        <v>1517</v>
      </c>
      <c r="U174" s="251" t="s">
        <v>9</v>
      </c>
      <c r="V174" s="251" t="s">
        <v>9</v>
      </c>
      <c r="W174" s="251" t="s">
        <v>9</v>
      </c>
      <c r="X174" s="251" t="s">
        <v>9</v>
      </c>
      <c r="Y174" s="251">
        <v>47</v>
      </c>
      <c r="Z174" s="251">
        <v>6</v>
      </c>
      <c r="AA174" s="251">
        <v>12</v>
      </c>
      <c r="AB174" s="252">
        <f t="shared" si="9"/>
        <v>1551</v>
      </c>
      <c r="AC174" s="252">
        <f>ROUND(AB174*事業まとめ!$Q$6,2)</f>
        <v>41877</v>
      </c>
      <c r="AD174" s="253"/>
      <c r="AE174" s="253"/>
      <c r="AF174" s="253"/>
      <c r="AG174" s="253"/>
      <c r="AH174" s="253"/>
      <c r="AI174" s="253"/>
      <c r="AJ174" s="253"/>
      <c r="AK174" s="252">
        <f t="shared" si="10"/>
        <v>0</v>
      </c>
      <c r="AL174" s="252">
        <f>ROUND(AK174*事業まとめ!$Q$6,2)</f>
        <v>0</v>
      </c>
      <c r="AM174" s="254">
        <f t="shared" si="8"/>
        <v>1551</v>
      </c>
      <c r="AN174" s="254">
        <f t="shared" si="8"/>
        <v>41877</v>
      </c>
      <c r="AO174" s="259"/>
      <c r="AP174" s="260">
        <f t="shared" si="11"/>
        <v>0</v>
      </c>
      <c r="AQ174" s="259"/>
      <c r="AR174" s="257"/>
      <c r="AS174" s="257"/>
      <c r="AT174" s="257"/>
      <c r="AU174" s="257"/>
      <c r="AV174" s="257"/>
      <c r="AW174" s="257"/>
    </row>
    <row r="175" spans="2:49" s="265" customFormat="1" x14ac:dyDescent="0.4">
      <c r="B175" s="251">
        <v>18</v>
      </c>
      <c r="C175" s="251" t="s">
        <v>1463</v>
      </c>
      <c r="D175" s="251" t="s">
        <v>1509</v>
      </c>
      <c r="E175" s="251" t="s">
        <v>40</v>
      </c>
      <c r="F175" s="251" t="s">
        <v>241</v>
      </c>
      <c r="G175" s="251"/>
      <c r="H175" s="251" t="s">
        <v>9</v>
      </c>
      <c r="I175" s="251">
        <v>12.5</v>
      </c>
      <c r="J175" s="251">
        <v>220</v>
      </c>
      <c r="K175" s="251" t="s">
        <v>1519</v>
      </c>
      <c r="L175" s="251"/>
      <c r="M175" s="251" t="s">
        <v>1520</v>
      </c>
      <c r="N175" s="251">
        <v>1</v>
      </c>
      <c r="O175" s="251" t="s">
        <v>13</v>
      </c>
      <c r="P175" s="251" t="s">
        <v>9</v>
      </c>
      <c r="Q175" s="251" t="s">
        <v>9</v>
      </c>
      <c r="R175" s="251" t="s">
        <v>9</v>
      </c>
      <c r="S175" s="251" t="s">
        <v>1521</v>
      </c>
      <c r="T175" s="251" t="s">
        <v>9</v>
      </c>
      <c r="U175" s="251" t="s">
        <v>9</v>
      </c>
      <c r="V175" s="251" t="s">
        <v>9</v>
      </c>
      <c r="W175" s="251" t="s">
        <v>9</v>
      </c>
      <c r="X175" s="251" t="s">
        <v>9</v>
      </c>
      <c r="Y175" s="251">
        <v>28</v>
      </c>
      <c r="Z175" s="251">
        <v>1</v>
      </c>
      <c r="AA175" s="251">
        <v>1</v>
      </c>
      <c r="AB175" s="252">
        <f t="shared" si="9"/>
        <v>77</v>
      </c>
      <c r="AC175" s="252">
        <f>ROUND(AB175*事業まとめ!$Q$6,2)</f>
        <v>2079</v>
      </c>
      <c r="AD175" s="253"/>
      <c r="AE175" s="253"/>
      <c r="AF175" s="253"/>
      <c r="AG175" s="253"/>
      <c r="AH175" s="253"/>
      <c r="AI175" s="253"/>
      <c r="AJ175" s="253"/>
      <c r="AK175" s="252">
        <f t="shared" si="10"/>
        <v>0</v>
      </c>
      <c r="AL175" s="252">
        <f>ROUND(AK175*事業まとめ!$Q$6,2)</f>
        <v>0</v>
      </c>
      <c r="AM175" s="254">
        <f t="shared" si="8"/>
        <v>77</v>
      </c>
      <c r="AN175" s="254">
        <f t="shared" si="8"/>
        <v>2079</v>
      </c>
      <c r="AO175" s="259"/>
      <c r="AP175" s="260">
        <f t="shared" si="11"/>
        <v>0</v>
      </c>
      <c r="AQ175" s="259"/>
      <c r="AR175" s="257"/>
      <c r="AS175" s="257"/>
      <c r="AT175" s="257"/>
      <c r="AU175" s="257"/>
      <c r="AV175" s="257"/>
      <c r="AW175" s="257"/>
    </row>
    <row r="176" spans="2:49" s="265" customFormat="1" x14ac:dyDescent="0.4">
      <c r="B176" s="251">
        <v>18</v>
      </c>
      <c r="C176" s="251" t="s">
        <v>1463</v>
      </c>
      <c r="D176" s="251" t="s">
        <v>1509</v>
      </c>
      <c r="E176" s="251" t="s">
        <v>40</v>
      </c>
      <c r="F176" s="251" t="s">
        <v>241</v>
      </c>
      <c r="G176" s="251"/>
      <c r="H176" s="251" t="s">
        <v>9</v>
      </c>
      <c r="I176" s="251">
        <v>12.5</v>
      </c>
      <c r="J176" s="251">
        <v>220</v>
      </c>
      <c r="K176" s="251" t="s">
        <v>1522</v>
      </c>
      <c r="L176" s="251"/>
      <c r="M176" s="251" t="s">
        <v>267</v>
      </c>
      <c r="N176" s="251">
        <v>1</v>
      </c>
      <c r="O176" s="251" t="s">
        <v>13</v>
      </c>
      <c r="P176" s="251" t="s">
        <v>9</v>
      </c>
      <c r="Q176" s="251" t="s">
        <v>9</v>
      </c>
      <c r="R176" s="251" t="s">
        <v>1523</v>
      </c>
      <c r="S176" s="251" t="s">
        <v>233</v>
      </c>
      <c r="T176" s="251" t="s">
        <v>9</v>
      </c>
      <c r="U176" s="251" t="s">
        <v>9</v>
      </c>
      <c r="V176" s="251" t="s">
        <v>9</v>
      </c>
      <c r="W176" s="251" t="s">
        <v>9</v>
      </c>
      <c r="X176" s="251" t="s">
        <v>9</v>
      </c>
      <c r="Y176" s="251">
        <v>28</v>
      </c>
      <c r="Z176" s="251">
        <v>1</v>
      </c>
      <c r="AA176" s="251">
        <v>1</v>
      </c>
      <c r="AB176" s="252">
        <f t="shared" si="9"/>
        <v>77</v>
      </c>
      <c r="AC176" s="252">
        <f>ROUND(AB176*事業まとめ!$Q$6,2)</f>
        <v>2079</v>
      </c>
      <c r="AD176" s="253"/>
      <c r="AE176" s="253"/>
      <c r="AF176" s="253"/>
      <c r="AG176" s="253"/>
      <c r="AH176" s="253"/>
      <c r="AI176" s="253"/>
      <c r="AJ176" s="253"/>
      <c r="AK176" s="252">
        <f t="shared" si="10"/>
        <v>0</v>
      </c>
      <c r="AL176" s="252">
        <f>ROUND(AK176*事業まとめ!$Q$6,2)</f>
        <v>0</v>
      </c>
      <c r="AM176" s="254">
        <f t="shared" si="8"/>
        <v>77</v>
      </c>
      <c r="AN176" s="254">
        <f t="shared" si="8"/>
        <v>2079</v>
      </c>
      <c r="AO176" s="259"/>
      <c r="AP176" s="260">
        <f t="shared" si="11"/>
        <v>0</v>
      </c>
      <c r="AQ176" s="259"/>
      <c r="AR176" s="257"/>
      <c r="AS176" s="257"/>
      <c r="AT176" s="257"/>
      <c r="AU176" s="257"/>
      <c r="AV176" s="257"/>
      <c r="AW176" s="257"/>
    </row>
    <row r="177" spans="2:49" s="265" customFormat="1" x14ac:dyDescent="0.4">
      <c r="B177" s="251">
        <v>18</v>
      </c>
      <c r="C177" s="251" t="s">
        <v>1463</v>
      </c>
      <c r="D177" s="251" t="s">
        <v>1509</v>
      </c>
      <c r="E177" s="251" t="s">
        <v>40</v>
      </c>
      <c r="F177" s="251" t="s">
        <v>307</v>
      </c>
      <c r="G177" s="251"/>
      <c r="H177" s="251" t="s">
        <v>9</v>
      </c>
      <c r="I177" s="251">
        <v>9</v>
      </c>
      <c r="J177" s="251">
        <v>220</v>
      </c>
      <c r="K177" s="251" t="s">
        <v>1524</v>
      </c>
      <c r="L177" s="251"/>
      <c r="M177" s="251" t="s">
        <v>22</v>
      </c>
      <c r="N177" s="251">
        <v>2</v>
      </c>
      <c r="O177" s="251" t="s">
        <v>287</v>
      </c>
      <c r="P177" s="251" t="s">
        <v>9</v>
      </c>
      <c r="Q177" s="251" t="s">
        <v>25</v>
      </c>
      <c r="R177" s="251" t="s">
        <v>9</v>
      </c>
      <c r="S177" s="251" t="s">
        <v>1518</v>
      </c>
      <c r="T177" s="251" t="s">
        <v>9</v>
      </c>
      <c r="U177" s="251" t="s">
        <v>9</v>
      </c>
      <c r="V177" s="251" t="s">
        <v>9</v>
      </c>
      <c r="W177" s="251" t="s">
        <v>9</v>
      </c>
      <c r="X177" s="251" t="s">
        <v>9</v>
      </c>
      <c r="Y177" s="251">
        <v>47</v>
      </c>
      <c r="Z177" s="251">
        <v>12</v>
      </c>
      <c r="AA177" s="251">
        <v>24</v>
      </c>
      <c r="AB177" s="252">
        <f t="shared" si="9"/>
        <v>2233.44</v>
      </c>
      <c r="AC177" s="252">
        <f>ROUND(AB177*事業まとめ!$Q$6,2)</f>
        <v>60302.879999999997</v>
      </c>
      <c r="AD177" s="253"/>
      <c r="AE177" s="253"/>
      <c r="AF177" s="253"/>
      <c r="AG177" s="253"/>
      <c r="AH177" s="253"/>
      <c r="AI177" s="253"/>
      <c r="AJ177" s="253"/>
      <c r="AK177" s="252">
        <f t="shared" si="10"/>
        <v>0</v>
      </c>
      <c r="AL177" s="252">
        <f>ROUND(AK177*事業まとめ!$Q$6,2)</f>
        <v>0</v>
      </c>
      <c r="AM177" s="254">
        <f t="shared" si="8"/>
        <v>2233.44</v>
      </c>
      <c r="AN177" s="254">
        <f t="shared" si="8"/>
        <v>60302.879999999997</v>
      </c>
      <c r="AO177" s="259"/>
      <c r="AP177" s="260">
        <f t="shared" si="11"/>
        <v>0</v>
      </c>
      <c r="AQ177" s="259"/>
      <c r="AR177" s="257"/>
      <c r="AS177" s="257"/>
      <c r="AT177" s="257"/>
      <c r="AU177" s="257"/>
      <c r="AV177" s="257"/>
      <c r="AW177" s="257"/>
    </row>
    <row r="178" spans="2:49" s="265" customFormat="1" x14ac:dyDescent="0.4">
      <c r="B178" s="251">
        <v>18</v>
      </c>
      <c r="C178" s="251" t="s">
        <v>1463</v>
      </c>
      <c r="D178" s="251" t="s">
        <v>1509</v>
      </c>
      <c r="E178" s="251" t="s">
        <v>40</v>
      </c>
      <c r="F178" s="251" t="s">
        <v>307</v>
      </c>
      <c r="G178" s="251"/>
      <c r="H178" s="251" t="s">
        <v>9</v>
      </c>
      <c r="I178" s="251">
        <v>9</v>
      </c>
      <c r="J178" s="251">
        <v>220</v>
      </c>
      <c r="K178" s="251" t="s">
        <v>1522</v>
      </c>
      <c r="L178" s="251"/>
      <c r="M178" s="251" t="s">
        <v>267</v>
      </c>
      <c r="N178" s="251">
        <v>1</v>
      </c>
      <c r="O178" s="251" t="s">
        <v>13</v>
      </c>
      <c r="P178" s="251" t="s">
        <v>9</v>
      </c>
      <c r="Q178" s="251" t="s">
        <v>9</v>
      </c>
      <c r="R178" s="251" t="s">
        <v>1523</v>
      </c>
      <c r="S178" s="251" t="s">
        <v>233</v>
      </c>
      <c r="T178" s="251" t="s">
        <v>9</v>
      </c>
      <c r="U178" s="251" t="s">
        <v>9</v>
      </c>
      <c r="V178" s="251" t="s">
        <v>9</v>
      </c>
      <c r="W178" s="251" t="s">
        <v>9</v>
      </c>
      <c r="X178" s="251" t="s">
        <v>9</v>
      </c>
      <c r="Y178" s="251">
        <v>28</v>
      </c>
      <c r="Z178" s="251">
        <v>1</v>
      </c>
      <c r="AA178" s="251">
        <v>1</v>
      </c>
      <c r="AB178" s="252">
        <f t="shared" si="9"/>
        <v>55.44</v>
      </c>
      <c r="AC178" s="252">
        <f>ROUND(AB178*事業まとめ!$Q$6,2)</f>
        <v>1496.88</v>
      </c>
      <c r="AD178" s="253"/>
      <c r="AE178" s="253"/>
      <c r="AF178" s="253"/>
      <c r="AG178" s="253"/>
      <c r="AH178" s="253"/>
      <c r="AI178" s="253"/>
      <c r="AJ178" s="253"/>
      <c r="AK178" s="252">
        <f t="shared" si="10"/>
        <v>0</v>
      </c>
      <c r="AL178" s="252">
        <f>ROUND(AK178*事業まとめ!$Q$6,2)</f>
        <v>0</v>
      </c>
      <c r="AM178" s="254">
        <f t="shared" si="8"/>
        <v>55.44</v>
      </c>
      <c r="AN178" s="254">
        <f t="shared" si="8"/>
        <v>1496.88</v>
      </c>
      <c r="AO178" s="259"/>
      <c r="AP178" s="260">
        <f t="shared" si="11"/>
        <v>0</v>
      </c>
      <c r="AQ178" s="259"/>
      <c r="AR178" s="257"/>
      <c r="AS178" s="257"/>
      <c r="AT178" s="257"/>
      <c r="AU178" s="257"/>
      <c r="AV178" s="257"/>
      <c r="AW178" s="257"/>
    </row>
    <row r="179" spans="2:49" s="265" customFormat="1" x14ac:dyDescent="0.4">
      <c r="B179" s="251">
        <v>18</v>
      </c>
      <c r="C179" s="251" t="s">
        <v>1463</v>
      </c>
      <c r="D179" s="251" t="s">
        <v>1509</v>
      </c>
      <c r="E179" s="251" t="s">
        <v>40</v>
      </c>
      <c r="F179" s="251" t="s">
        <v>2086</v>
      </c>
      <c r="G179" s="251"/>
      <c r="H179" s="251" t="s">
        <v>9</v>
      </c>
      <c r="I179" s="251">
        <v>0.5</v>
      </c>
      <c r="J179" s="251">
        <v>220</v>
      </c>
      <c r="K179" s="251" t="s">
        <v>1525</v>
      </c>
      <c r="L179" s="251"/>
      <c r="M179" s="251" t="s">
        <v>7</v>
      </c>
      <c r="N179" s="251">
        <v>1</v>
      </c>
      <c r="O179" s="251" t="s">
        <v>287</v>
      </c>
      <c r="P179" s="251" t="s">
        <v>9</v>
      </c>
      <c r="Q179" s="251" t="s">
        <v>9</v>
      </c>
      <c r="R179" s="251" t="s">
        <v>256</v>
      </c>
      <c r="S179" s="251" t="s">
        <v>1521</v>
      </c>
      <c r="T179" s="251" t="s">
        <v>9</v>
      </c>
      <c r="U179" s="251" t="s">
        <v>9</v>
      </c>
      <c r="V179" s="251" t="s">
        <v>9</v>
      </c>
      <c r="W179" s="251" t="s">
        <v>9</v>
      </c>
      <c r="X179" s="251" t="s">
        <v>9</v>
      </c>
      <c r="Y179" s="251">
        <v>47</v>
      </c>
      <c r="Z179" s="251">
        <v>2</v>
      </c>
      <c r="AA179" s="251">
        <v>2</v>
      </c>
      <c r="AB179" s="252">
        <f t="shared" si="9"/>
        <v>10.34</v>
      </c>
      <c r="AC179" s="252">
        <f>ROUND(AB179*事業まとめ!$Q$6,2)</f>
        <v>279.18</v>
      </c>
      <c r="AD179" s="253"/>
      <c r="AE179" s="253"/>
      <c r="AF179" s="253"/>
      <c r="AG179" s="253"/>
      <c r="AH179" s="253"/>
      <c r="AI179" s="253"/>
      <c r="AJ179" s="253"/>
      <c r="AK179" s="252">
        <f t="shared" si="10"/>
        <v>0</v>
      </c>
      <c r="AL179" s="252">
        <f>ROUND(AK179*事業まとめ!$Q$6,2)</f>
        <v>0</v>
      </c>
      <c r="AM179" s="254">
        <f t="shared" si="8"/>
        <v>10.34</v>
      </c>
      <c r="AN179" s="254">
        <f t="shared" si="8"/>
        <v>279.18</v>
      </c>
      <c r="AO179" s="259"/>
      <c r="AP179" s="260">
        <f t="shared" si="11"/>
        <v>0</v>
      </c>
      <c r="AQ179" s="259"/>
      <c r="AR179" s="257"/>
      <c r="AS179" s="257"/>
      <c r="AT179" s="257"/>
      <c r="AU179" s="257"/>
      <c r="AV179" s="257"/>
      <c r="AW179" s="257"/>
    </row>
    <row r="180" spans="2:49" s="265" customFormat="1" x14ac:dyDescent="0.4">
      <c r="B180" s="251">
        <v>18</v>
      </c>
      <c r="C180" s="251" t="s">
        <v>1463</v>
      </c>
      <c r="D180" s="251" t="s">
        <v>1509</v>
      </c>
      <c r="E180" s="251" t="s">
        <v>40</v>
      </c>
      <c r="F180" s="251" t="s">
        <v>245</v>
      </c>
      <c r="G180" s="251"/>
      <c r="H180" s="251" t="s">
        <v>9</v>
      </c>
      <c r="I180" s="251">
        <v>12.5</v>
      </c>
      <c r="J180" s="251">
        <v>220</v>
      </c>
      <c r="K180" s="251" t="s">
        <v>1526</v>
      </c>
      <c r="L180" s="251"/>
      <c r="M180" s="251" t="s">
        <v>22</v>
      </c>
      <c r="N180" s="251">
        <v>3</v>
      </c>
      <c r="O180" s="251" t="s">
        <v>287</v>
      </c>
      <c r="P180" s="251" t="s">
        <v>9</v>
      </c>
      <c r="Q180" s="251" t="s">
        <v>249</v>
      </c>
      <c r="R180" s="251" t="s">
        <v>1523</v>
      </c>
      <c r="S180" s="251" t="s">
        <v>1527</v>
      </c>
      <c r="T180" s="251" t="s">
        <v>9</v>
      </c>
      <c r="U180" s="251" t="s">
        <v>9</v>
      </c>
      <c r="V180" s="251" t="s">
        <v>9</v>
      </c>
      <c r="W180" s="251" t="s">
        <v>9</v>
      </c>
      <c r="X180" s="251" t="s">
        <v>9</v>
      </c>
      <c r="Y180" s="251">
        <v>47</v>
      </c>
      <c r="Z180" s="251">
        <v>8</v>
      </c>
      <c r="AA180" s="251">
        <v>24</v>
      </c>
      <c r="AB180" s="252">
        <f t="shared" si="9"/>
        <v>3102</v>
      </c>
      <c r="AC180" s="252">
        <f>ROUND(AB180*事業まとめ!$Q$6,2)</f>
        <v>83754</v>
      </c>
      <c r="AD180" s="253"/>
      <c r="AE180" s="253"/>
      <c r="AF180" s="253"/>
      <c r="AG180" s="253"/>
      <c r="AH180" s="253"/>
      <c r="AI180" s="253"/>
      <c r="AJ180" s="253"/>
      <c r="AK180" s="252">
        <f t="shared" si="10"/>
        <v>0</v>
      </c>
      <c r="AL180" s="252">
        <f>ROUND(AK180*事業まとめ!$Q$6,2)</f>
        <v>0</v>
      </c>
      <c r="AM180" s="254">
        <f t="shared" si="8"/>
        <v>3102</v>
      </c>
      <c r="AN180" s="254">
        <f t="shared" si="8"/>
        <v>83754</v>
      </c>
      <c r="AO180" s="259"/>
      <c r="AP180" s="260">
        <f t="shared" si="11"/>
        <v>0</v>
      </c>
      <c r="AQ180" s="259"/>
      <c r="AR180" s="257"/>
      <c r="AS180" s="257"/>
      <c r="AT180" s="257"/>
      <c r="AU180" s="257"/>
      <c r="AV180" s="257"/>
      <c r="AW180" s="257"/>
    </row>
    <row r="181" spans="2:49" s="265" customFormat="1" x14ac:dyDescent="0.4">
      <c r="B181" s="251">
        <v>18</v>
      </c>
      <c r="C181" s="251" t="s">
        <v>1463</v>
      </c>
      <c r="D181" s="251" t="s">
        <v>1509</v>
      </c>
      <c r="E181" s="251" t="s">
        <v>40</v>
      </c>
      <c r="F181" s="251" t="s">
        <v>245</v>
      </c>
      <c r="G181" s="251"/>
      <c r="H181" s="251" t="s">
        <v>9</v>
      </c>
      <c r="I181" s="251">
        <v>12.5</v>
      </c>
      <c r="J181" s="251">
        <v>220</v>
      </c>
      <c r="K181" s="251" t="s">
        <v>1528</v>
      </c>
      <c r="L181" s="251"/>
      <c r="M181" s="251" t="s">
        <v>418</v>
      </c>
      <c r="N181" s="251">
        <v>1</v>
      </c>
      <c r="O181" s="251" t="s">
        <v>807</v>
      </c>
      <c r="P181" s="251" t="s">
        <v>9</v>
      </c>
      <c r="Q181" s="251" t="s">
        <v>9</v>
      </c>
      <c r="R181" s="251" t="s">
        <v>808</v>
      </c>
      <c r="S181" s="251" t="s">
        <v>233</v>
      </c>
      <c r="T181" s="251" t="s">
        <v>9</v>
      </c>
      <c r="U181" s="251" t="s">
        <v>9</v>
      </c>
      <c r="V181" s="251" t="s">
        <v>9</v>
      </c>
      <c r="W181" s="251" t="s">
        <v>9</v>
      </c>
      <c r="X181" s="251" t="s">
        <v>9</v>
      </c>
      <c r="Y181" s="251">
        <v>18</v>
      </c>
      <c r="Z181" s="251">
        <v>1</v>
      </c>
      <c r="AA181" s="251">
        <v>1</v>
      </c>
      <c r="AB181" s="252">
        <f t="shared" si="9"/>
        <v>49.5</v>
      </c>
      <c r="AC181" s="252">
        <f>ROUND(AB181*事業まとめ!$Q$6,2)</f>
        <v>1336.5</v>
      </c>
      <c r="AD181" s="253"/>
      <c r="AE181" s="253"/>
      <c r="AF181" s="253"/>
      <c r="AG181" s="253"/>
      <c r="AH181" s="253"/>
      <c r="AI181" s="253"/>
      <c r="AJ181" s="253"/>
      <c r="AK181" s="252">
        <f t="shared" si="10"/>
        <v>0</v>
      </c>
      <c r="AL181" s="252">
        <f>ROUND(AK181*事業まとめ!$Q$6,2)</f>
        <v>0</v>
      </c>
      <c r="AM181" s="254">
        <f t="shared" si="8"/>
        <v>49.5</v>
      </c>
      <c r="AN181" s="254">
        <f t="shared" si="8"/>
        <v>1336.5</v>
      </c>
      <c r="AO181" s="259"/>
      <c r="AP181" s="260">
        <f t="shared" si="11"/>
        <v>0</v>
      </c>
      <c r="AQ181" s="259"/>
      <c r="AR181" s="257"/>
      <c r="AS181" s="257"/>
      <c r="AT181" s="257"/>
      <c r="AU181" s="257"/>
      <c r="AV181" s="257"/>
      <c r="AW181" s="257"/>
    </row>
    <row r="182" spans="2:49" s="265" customFormat="1" x14ac:dyDescent="0.4">
      <c r="B182" s="251">
        <v>18</v>
      </c>
      <c r="C182" s="251" t="s">
        <v>1463</v>
      </c>
      <c r="D182" s="251" t="s">
        <v>1529</v>
      </c>
      <c r="E182" s="251" t="s">
        <v>40</v>
      </c>
      <c r="F182" s="251" t="s">
        <v>1280</v>
      </c>
      <c r="G182" s="251"/>
      <c r="H182" s="251" t="s">
        <v>9</v>
      </c>
      <c r="I182" s="251">
        <v>10</v>
      </c>
      <c r="J182" s="251">
        <v>264</v>
      </c>
      <c r="K182" s="251" t="s">
        <v>1530</v>
      </c>
      <c r="L182" s="251"/>
      <c r="M182" s="251" t="s">
        <v>1282</v>
      </c>
      <c r="N182" s="251">
        <v>2</v>
      </c>
      <c r="O182" s="251" t="s">
        <v>287</v>
      </c>
      <c r="P182" s="251" t="s">
        <v>9</v>
      </c>
      <c r="Q182" s="251" t="s">
        <v>9</v>
      </c>
      <c r="R182" s="251" t="s">
        <v>9</v>
      </c>
      <c r="S182" s="251" t="s">
        <v>1521</v>
      </c>
      <c r="T182" s="251" t="s">
        <v>9</v>
      </c>
      <c r="U182" s="251" t="s">
        <v>9</v>
      </c>
      <c r="V182" s="251" t="s">
        <v>9</v>
      </c>
      <c r="W182" s="251" t="s">
        <v>9</v>
      </c>
      <c r="X182" s="251" t="s">
        <v>9</v>
      </c>
      <c r="Y182" s="251">
        <v>47</v>
      </c>
      <c r="Z182" s="251">
        <v>9</v>
      </c>
      <c r="AA182" s="251">
        <v>18</v>
      </c>
      <c r="AB182" s="252">
        <f t="shared" si="9"/>
        <v>2233.44</v>
      </c>
      <c r="AC182" s="252">
        <f>ROUND(AB182*事業まとめ!$Q$6,2)</f>
        <v>60302.879999999997</v>
      </c>
      <c r="AD182" s="253"/>
      <c r="AE182" s="253"/>
      <c r="AF182" s="253"/>
      <c r="AG182" s="253"/>
      <c r="AH182" s="253"/>
      <c r="AI182" s="253"/>
      <c r="AJ182" s="253"/>
      <c r="AK182" s="252">
        <f t="shared" si="10"/>
        <v>0</v>
      </c>
      <c r="AL182" s="252">
        <f>ROUND(AK182*事業まとめ!$Q$6,2)</f>
        <v>0</v>
      </c>
      <c r="AM182" s="254">
        <f t="shared" si="8"/>
        <v>2233.44</v>
      </c>
      <c r="AN182" s="254">
        <f t="shared" si="8"/>
        <v>60302.879999999997</v>
      </c>
      <c r="AO182" s="259"/>
      <c r="AP182" s="260">
        <f t="shared" si="11"/>
        <v>0</v>
      </c>
      <c r="AQ182" s="259"/>
      <c r="AR182" s="257"/>
      <c r="AS182" s="257"/>
      <c r="AT182" s="257"/>
      <c r="AU182" s="257"/>
      <c r="AV182" s="257"/>
      <c r="AW182" s="257"/>
    </row>
    <row r="183" spans="2:49" s="265" customFormat="1" x14ac:dyDescent="0.4">
      <c r="B183" s="251">
        <v>18</v>
      </c>
      <c r="C183" s="251" t="s">
        <v>1463</v>
      </c>
      <c r="D183" s="251" t="s">
        <v>1529</v>
      </c>
      <c r="E183" s="251" t="s">
        <v>40</v>
      </c>
      <c r="F183" s="251" t="s">
        <v>1280</v>
      </c>
      <c r="G183" s="251"/>
      <c r="H183" s="251" t="s">
        <v>9</v>
      </c>
      <c r="I183" s="251">
        <v>10</v>
      </c>
      <c r="J183" s="251">
        <v>264</v>
      </c>
      <c r="K183" s="251" t="s">
        <v>1531</v>
      </c>
      <c r="L183" s="251"/>
      <c r="M183" s="251" t="s">
        <v>16</v>
      </c>
      <c r="N183" s="251">
        <v>1</v>
      </c>
      <c r="O183" s="251" t="s">
        <v>287</v>
      </c>
      <c r="P183" s="251" t="s">
        <v>9</v>
      </c>
      <c r="Q183" s="251" t="s">
        <v>822</v>
      </c>
      <c r="R183" s="251" t="s">
        <v>1532</v>
      </c>
      <c r="S183" s="251" t="s">
        <v>1024</v>
      </c>
      <c r="T183" s="251" t="s">
        <v>9</v>
      </c>
      <c r="U183" s="251" t="s">
        <v>9</v>
      </c>
      <c r="V183" s="251" t="s">
        <v>9</v>
      </c>
      <c r="W183" s="251" t="s">
        <v>9</v>
      </c>
      <c r="X183" s="251" t="s">
        <v>9</v>
      </c>
      <c r="Y183" s="251">
        <v>47</v>
      </c>
      <c r="Z183" s="251">
        <v>2</v>
      </c>
      <c r="AA183" s="251">
        <v>2</v>
      </c>
      <c r="AB183" s="252">
        <f t="shared" si="9"/>
        <v>248.16</v>
      </c>
      <c r="AC183" s="252">
        <f>ROUND(AB183*事業まとめ!$Q$6,2)</f>
        <v>6700.32</v>
      </c>
      <c r="AD183" s="253"/>
      <c r="AE183" s="253"/>
      <c r="AF183" s="253"/>
      <c r="AG183" s="253"/>
      <c r="AH183" s="253"/>
      <c r="AI183" s="253"/>
      <c r="AJ183" s="253"/>
      <c r="AK183" s="252">
        <f t="shared" si="10"/>
        <v>0</v>
      </c>
      <c r="AL183" s="252">
        <f>ROUND(AK183*事業まとめ!$Q$6,2)</f>
        <v>0</v>
      </c>
      <c r="AM183" s="254">
        <f t="shared" si="8"/>
        <v>248.16</v>
      </c>
      <c r="AN183" s="254">
        <f t="shared" si="8"/>
        <v>6700.32</v>
      </c>
      <c r="AO183" s="259"/>
      <c r="AP183" s="260">
        <f t="shared" si="11"/>
        <v>0</v>
      </c>
      <c r="AQ183" s="259"/>
      <c r="AR183" s="257"/>
      <c r="AS183" s="257"/>
      <c r="AT183" s="257"/>
      <c r="AU183" s="257"/>
      <c r="AV183" s="257"/>
      <c r="AW183" s="257"/>
    </row>
    <row r="184" spans="2:49" s="265" customFormat="1" x14ac:dyDescent="0.4">
      <c r="B184" s="251">
        <v>18</v>
      </c>
      <c r="C184" s="251" t="s">
        <v>1463</v>
      </c>
      <c r="D184" s="251" t="s">
        <v>1529</v>
      </c>
      <c r="E184" s="251" t="s">
        <v>40</v>
      </c>
      <c r="F184" s="251" t="s">
        <v>1280</v>
      </c>
      <c r="G184" s="261"/>
      <c r="H184" s="251" t="s">
        <v>9</v>
      </c>
      <c r="I184" s="251">
        <v>10</v>
      </c>
      <c r="J184" s="251">
        <v>220</v>
      </c>
      <c r="K184" s="251" t="s">
        <v>1530</v>
      </c>
      <c r="L184" s="251"/>
      <c r="M184" s="251" t="s">
        <v>1282</v>
      </c>
      <c r="N184" s="251">
        <v>2</v>
      </c>
      <c r="O184" s="251" t="s">
        <v>287</v>
      </c>
      <c r="P184" s="251" t="s">
        <v>9</v>
      </c>
      <c r="Q184" s="251" t="s">
        <v>9</v>
      </c>
      <c r="R184" s="251" t="s">
        <v>9</v>
      </c>
      <c r="S184" s="251" t="s">
        <v>1521</v>
      </c>
      <c r="T184" s="251" t="s">
        <v>9</v>
      </c>
      <c r="U184" s="251" t="s">
        <v>9</v>
      </c>
      <c r="V184" s="251" t="s">
        <v>9</v>
      </c>
      <c r="W184" s="251" t="s">
        <v>9</v>
      </c>
      <c r="X184" s="251" t="s">
        <v>9</v>
      </c>
      <c r="Y184" s="251">
        <v>47</v>
      </c>
      <c r="Z184" s="251">
        <v>12</v>
      </c>
      <c r="AA184" s="251">
        <v>24</v>
      </c>
      <c r="AB184" s="252">
        <f t="shared" si="9"/>
        <v>2481.6</v>
      </c>
      <c r="AC184" s="252">
        <f>ROUND(AB184*事業まとめ!$Q$6,2)</f>
        <v>67003.199999999997</v>
      </c>
      <c r="AD184" s="253"/>
      <c r="AE184" s="253"/>
      <c r="AF184" s="253"/>
      <c r="AG184" s="253"/>
      <c r="AH184" s="253"/>
      <c r="AI184" s="253"/>
      <c r="AJ184" s="253"/>
      <c r="AK184" s="252">
        <f t="shared" si="10"/>
        <v>0</v>
      </c>
      <c r="AL184" s="252">
        <f>ROUND(AK184*事業まとめ!$Q$6,2)</f>
        <v>0</v>
      </c>
      <c r="AM184" s="254">
        <f t="shared" si="8"/>
        <v>2481.6</v>
      </c>
      <c r="AN184" s="254">
        <f t="shared" si="8"/>
        <v>67003.199999999997</v>
      </c>
      <c r="AO184" s="259"/>
      <c r="AP184" s="260">
        <f t="shared" si="11"/>
        <v>0</v>
      </c>
      <c r="AQ184" s="259"/>
      <c r="AR184" s="257"/>
      <c r="AS184" s="257"/>
      <c r="AT184" s="257"/>
      <c r="AU184" s="257"/>
      <c r="AV184" s="257"/>
      <c r="AW184" s="257"/>
    </row>
    <row r="185" spans="2:49" s="265" customFormat="1" x14ac:dyDescent="0.4">
      <c r="B185" s="251">
        <v>18</v>
      </c>
      <c r="C185" s="251" t="s">
        <v>1463</v>
      </c>
      <c r="D185" s="251" t="s">
        <v>1529</v>
      </c>
      <c r="E185" s="251" t="s">
        <v>40</v>
      </c>
      <c r="F185" s="251" t="s">
        <v>1280</v>
      </c>
      <c r="G185" s="261"/>
      <c r="H185" s="251" t="s">
        <v>9</v>
      </c>
      <c r="I185" s="251">
        <v>10</v>
      </c>
      <c r="J185" s="251">
        <v>220</v>
      </c>
      <c r="K185" s="251" t="s">
        <v>1531</v>
      </c>
      <c r="L185" s="251"/>
      <c r="M185" s="251" t="s">
        <v>16</v>
      </c>
      <c r="N185" s="251">
        <v>1</v>
      </c>
      <c r="O185" s="251" t="s">
        <v>287</v>
      </c>
      <c r="P185" s="251" t="s">
        <v>9</v>
      </c>
      <c r="Q185" s="251" t="s">
        <v>822</v>
      </c>
      <c r="R185" s="251" t="s">
        <v>1532</v>
      </c>
      <c r="S185" s="251" t="s">
        <v>1024</v>
      </c>
      <c r="T185" s="251" t="s">
        <v>9</v>
      </c>
      <c r="U185" s="251" t="s">
        <v>9</v>
      </c>
      <c r="V185" s="251" t="s">
        <v>9</v>
      </c>
      <c r="W185" s="251" t="s">
        <v>9</v>
      </c>
      <c r="X185" s="251" t="s">
        <v>9</v>
      </c>
      <c r="Y185" s="251">
        <v>47</v>
      </c>
      <c r="Z185" s="251">
        <v>2</v>
      </c>
      <c r="AA185" s="251">
        <v>2</v>
      </c>
      <c r="AB185" s="252">
        <f t="shared" si="9"/>
        <v>206.8</v>
      </c>
      <c r="AC185" s="252">
        <f>ROUND(AB185*事業まとめ!$Q$6,2)</f>
        <v>5583.6</v>
      </c>
      <c r="AD185" s="253"/>
      <c r="AE185" s="253"/>
      <c r="AF185" s="253"/>
      <c r="AG185" s="253"/>
      <c r="AH185" s="253"/>
      <c r="AI185" s="253"/>
      <c r="AJ185" s="253"/>
      <c r="AK185" s="252">
        <f t="shared" si="10"/>
        <v>0</v>
      </c>
      <c r="AL185" s="252">
        <f>ROUND(AK185*事業まとめ!$Q$6,2)</f>
        <v>0</v>
      </c>
      <c r="AM185" s="254">
        <f t="shared" si="8"/>
        <v>206.8</v>
      </c>
      <c r="AN185" s="254">
        <f t="shared" si="8"/>
        <v>5583.6</v>
      </c>
      <c r="AO185" s="259"/>
      <c r="AP185" s="260">
        <f t="shared" si="11"/>
        <v>0</v>
      </c>
      <c r="AQ185" s="259"/>
      <c r="AR185" s="257"/>
      <c r="AS185" s="257"/>
      <c r="AT185" s="257"/>
      <c r="AU185" s="257"/>
      <c r="AV185" s="257"/>
      <c r="AW185" s="257"/>
    </row>
    <row r="186" spans="2:49" s="265" customFormat="1" x14ac:dyDescent="0.4">
      <c r="B186" s="251">
        <v>18</v>
      </c>
      <c r="C186" s="251" t="s">
        <v>1463</v>
      </c>
      <c r="D186" s="251" t="s">
        <v>1529</v>
      </c>
      <c r="E186" s="251" t="s">
        <v>40</v>
      </c>
      <c r="F186" s="251" t="s">
        <v>2087</v>
      </c>
      <c r="G186" s="261"/>
      <c r="H186" s="251" t="s">
        <v>9</v>
      </c>
      <c r="I186" s="251">
        <v>0.5</v>
      </c>
      <c r="J186" s="251">
        <v>220</v>
      </c>
      <c r="K186" s="251" t="s">
        <v>1533</v>
      </c>
      <c r="L186" s="251"/>
      <c r="M186" s="251" t="s">
        <v>24</v>
      </c>
      <c r="N186" s="251">
        <v>1</v>
      </c>
      <c r="O186" s="251" t="s">
        <v>287</v>
      </c>
      <c r="P186" s="251" t="s">
        <v>9</v>
      </c>
      <c r="Q186" s="251" t="s">
        <v>9</v>
      </c>
      <c r="R186" s="251" t="s">
        <v>9</v>
      </c>
      <c r="S186" s="251" t="s">
        <v>1521</v>
      </c>
      <c r="T186" s="251" t="s">
        <v>9</v>
      </c>
      <c r="U186" s="251" t="s">
        <v>9</v>
      </c>
      <c r="V186" s="251" t="s">
        <v>9</v>
      </c>
      <c r="W186" s="251" t="s">
        <v>9</v>
      </c>
      <c r="X186" s="251" t="s">
        <v>9</v>
      </c>
      <c r="Y186" s="251">
        <v>47</v>
      </c>
      <c r="Z186" s="251">
        <v>1</v>
      </c>
      <c r="AA186" s="251">
        <v>1</v>
      </c>
      <c r="AB186" s="252">
        <f t="shared" si="9"/>
        <v>5.17</v>
      </c>
      <c r="AC186" s="252">
        <f>ROUND(AB186*事業まとめ!$Q$6,2)</f>
        <v>139.59</v>
      </c>
      <c r="AD186" s="253"/>
      <c r="AE186" s="253"/>
      <c r="AF186" s="253"/>
      <c r="AG186" s="253"/>
      <c r="AH186" s="253"/>
      <c r="AI186" s="253"/>
      <c r="AJ186" s="253"/>
      <c r="AK186" s="252">
        <f t="shared" si="10"/>
        <v>0</v>
      </c>
      <c r="AL186" s="252">
        <f>ROUND(AK186*事業まとめ!$Q$6,2)</f>
        <v>0</v>
      </c>
      <c r="AM186" s="254">
        <f t="shared" si="8"/>
        <v>5.17</v>
      </c>
      <c r="AN186" s="254">
        <f t="shared" si="8"/>
        <v>139.59</v>
      </c>
      <c r="AO186" s="259"/>
      <c r="AP186" s="260">
        <f t="shared" si="11"/>
        <v>0</v>
      </c>
      <c r="AQ186" s="259"/>
      <c r="AR186" s="257"/>
      <c r="AS186" s="257"/>
      <c r="AT186" s="257"/>
      <c r="AU186" s="257"/>
      <c r="AV186" s="257"/>
      <c r="AW186" s="257"/>
    </row>
    <row r="187" spans="2:49" s="265" customFormat="1" x14ac:dyDescent="0.4">
      <c r="B187" s="251">
        <v>18</v>
      </c>
      <c r="C187" s="251" t="s">
        <v>1463</v>
      </c>
      <c r="D187" s="251" t="s">
        <v>1529</v>
      </c>
      <c r="E187" s="251" t="s">
        <v>40</v>
      </c>
      <c r="F187" s="251" t="s">
        <v>1025</v>
      </c>
      <c r="G187" s="261"/>
      <c r="H187" s="251" t="s">
        <v>9</v>
      </c>
      <c r="I187" s="251">
        <v>3</v>
      </c>
      <c r="J187" s="251">
        <v>220</v>
      </c>
      <c r="K187" s="251" t="s">
        <v>1534</v>
      </c>
      <c r="L187" s="251"/>
      <c r="M187" s="251" t="s">
        <v>7</v>
      </c>
      <c r="N187" s="251">
        <v>2</v>
      </c>
      <c r="O187" s="251" t="s">
        <v>287</v>
      </c>
      <c r="P187" s="251" t="s">
        <v>9</v>
      </c>
      <c r="Q187" s="251" t="s">
        <v>9</v>
      </c>
      <c r="R187" s="251" t="s">
        <v>9</v>
      </c>
      <c r="S187" s="251" t="s">
        <v>1521</v>
      </c>
      <c r="T187" s="251" t="s">
        <v>9</v>
      </c>
      <c r="U187" s="251" t="s">
        <v>9</v>
      </c>
      <c r="V187" s="251" t="s">
        <v>9</v>
      </c>
      <c r="W187" s="251" t="s">
        <v>9</v>
      </c>
      <c r="X187" s="251" t="s">
        <v>9</v>
      </c>
      <c r="Y187" s="251">
        <v>47</v>
      </c>
      <c r="Z187" s="251">
        <v>3</v>
      </c>
      <c r="AA187" s="251">
        <v>6</v>
      </c>
      <c r="AB187" s="252">
        <f t="shared" si="9"/>
        <v>186.12</v>
      </c>
      <c r="AC187" s="252">
        <f>ROUND(AB187*事業まとめ!$Q$6,2)</f>
        <v>5025.24</v>
      </c>
      <c r="AD187" s="253"/>
      <c r="AE187" s="253"/>
      <c r="AF187" s="253"/>
      <c r="AG187" s="253"/>
      <c r="AH187" s="253"/>
      <c r="AI187" s="253"/>
      <c r="AJ187" s="253"/>
      <c r="AK187" s="252">
        <f t="shared" si="10"/>
        <v>0</v>
      </c>
      <c r="AL187" s="252">
        <f>ROUND(AK187*事業まとめ!$Q$6,2)</f>
        <v>0</v>
      </c>
      <c r="AM187" s="254">
        <f t="shared" si="8"/>
        <v>186.12</v>
      </c>
      <c r="AN187" s="254">
        <f t="shared" si="8"/>
        <v>5025.24</v>
      </c>
      <c r="AO187" s="259"/>
      <c r="AP187" s="260">
        <f t="shared" si="11"/>
        <v>0</v>
      </c>
      <c r="AQ187" s="259"/>
      <c r="AR187" s="257"/>
      <c r="AS187" s="257"/>
      <c r="AT187" s="257"/>
      <c r="AU187" s="257"/>
      <c r="AV187" s="257"/>
      <c r="AW187" s="257"/>
    </row>
    <row r="188" spans="2:49" s="265" customFormat="1" x14ac:dyDescent="0.4">
      <c r="B188" s="251">
        <v>18</v>
      </c>
      <c r="C188" s="251" t="s">
        <v>1463</v>
      </c>
      <c r="D188" s="251" t="s">
        <v>1529</v>
      </c>
      <c r="E188" s="251" t="s">
        <v>40</v>
      </c>
      <c r="F188" s="251" t="s">
        <v>261</v>
      </c>
      <c r="G188" s="261"/>
      <c r="H188" s="251" t="s">
        <v>9</v>
      </c>
      <c r="I188" s="251">
        <v>3</v>
      </c>
      <c r="J188" s="251">
        <v>220</v>
      </c>
      <c r="K188" s="251" t="s">
        <v>1475</v>
      </c>
      <c r="L188" s="251"/>
      <c r="M188" s="251" t="s">
        <v>7</v>
      </c>
      <c r="N188" s="251">
        <v>1</v>
      </c>
      <c r="O188" s="251" t="s">
        <v>236</v>
      </c>
      <c r="P188" s="251" t="s">
        <v>9</v>
      </c>
      <c r="Q188" s="251" t="s">
        <v>9</v>
      </c>
      <c r="R188" s="251" t="s">
        <v>9</v>
      </c>
      <c r="S188" s="251" t="s">
        <v>9</v>
      </c>
      <c r="T188" s="251" t="s">
        <v>9</v>
      </c>
      <c r="U188" s="251" t="s">
        <v>9</v>
      </c>
      <c r="V188" s="251" t="s">
        <v>9</v>
      </c>
      <c r="W188" s="251" t="s">
        <v>9</v>
      </c>
      <c r="X188" s="251" t="s">
        <v>9</v>
      </c>
      <c r="Y188" s="251">
        <v>47</v>
      </c>
      <c r="Z188" s="251">
        <v>2</v>
      </c>
      <c r="AA188" s="251">
        <v>2</v>
      </c>
      <c r="AB188" s="252">
        <f t="shared" si="9"/>
        <v>62.04</v>
      </c>
      <c r="AC188" s="252">
        <f>ROUND(AB188*事業まとめ!$Q$6,2)</f>
        <v>1675.08</v>
      </c>
      <c r="AD188" s="253"/>
      <c r="AE188" s="253"/>
      <c r="AF188" s="253"/>
      <c r="AG188" s="253"/>
      <c r="AH188" s="253"/>
      <c r="AI188" s="253"/>
      <c r="AJ188" s="253"/>
      <c r="AK188" s="252">
        <f t="shared" si="10"/>
        <v>0</v>
      </c>
      <c r="AL188" s="252">
        <f>ROUND(AK188*事業まとめ!$Q$6,2)</f>
        <v>0</v>
      </c>
      <c r="AM188" s="254">
        <f t="shared" si="8"/>
        <v>62.04</v>
      </c>
      <c r="AN188" s="254">
        <f t="shared" si="8"/>
        <v>1675.08</v>
      </c>
      <c r="AO188" s="259"/>
      <c r="AP188" s="260">
        <f t="shared" si="11"/>
        <v>0</v>
      </c>
      <c r="AQ188" s="259"/>
      <c r="AR188" s="257"/>
      <c r="AS188" s="257"/>
      <c r="AT188" s="257"/>
      <c r="AU188" s="257"/>
      <c r="AV188" s="257"/>
      <c r="AW188" s="257"/>
    </row>
    <row r="189" spans="2:49" s="265" customFormat="1" x14ac:dyDescent="0.4">
      <c r="B189" s="251">
        <v>18</v>
      </c>
      <c r="C189" s="251" t="s">
        <v>1463</v>
      </c>
      <c r="D189" s="251" t="s">
        <v>1529</v>
      </c>
      <c r="E189" s="251" t="s">
        <v>40</v>
      </c>
      <c r="F189" s="251" t="s">
        <v>262</v>
      </c>
      <c r="G189" s="261"/>
      <c r="H189" s="258" t="s">
        <v>9</v>
      </c>
      <c r="I189" s="251">
        <v>3</v>
      </c>
      <c r="J189" s="251">
        <v>220</v>
      </c>
      <c r="K189" s="251" t="s">
        <v>1475</v>
      </c>
      <c r="L189" s="251"/>
      <c r="M189" s="251" t="s">
        <v>7</v>
      </c>
      <c r="N189" s="251">
        <v>1</v>
      </c>
      <c r="O189" s="251" t="s">
        <v>236</v>
      </c>
      <c r="P189" s="251" t="s">
        <v>9</v>
      </c>
      <c r="Q189" s="251" t="s">
        <v>9</v>
      </c>
      <c r="R189" s="251" t="s">
        <v>9</v>
      </c>
      <c r="S189" s="251" t="s">
        <v>9</v>
      </c>
      <c r="T189" s="251" t="s">
        <v>9</v>
      </c>
      <c r="U189" s="251" t="s">
        <v>9</v>
      </c>
      <c r="V189" s="251" t="s">
        <v>9</v>
      </c>
      <c r="W189" s="251" t="s">
        <v>9</v>
      </c>
      <c r="X189" s="251" t="s">
        <v>9</v>
      </c>
      <c r="Y189" s="251">
        <v>47</v>
      </c>
      <c r="Z189" s="251">
        <v>2</v>
      </c>
      <c r="AA189" s="251">
        <v>2</v>
      </c>
      <c r="AB189" s="252">
        <f t="shared" si="9"/>
        <v>62.04</v>
      </c>
      <c r="AC189" s="252">
        <f>ROUND(AB189*事業まとめ!$Q$6,2)</f>
        <v>1675.08</v>
      </c>
      <c r="AD189" s="253"/>
      <c r="AE189" s="253"/>
      <c r="AF189" s="253"/>
      <c r="AG189" s="253"/>
      <c r="AH189" s="253"/>
      <c r="AI189" s="253"/>
      <c r="AJ189" s="253"/>
      <c r="AK189" s="252">
        <f t="shared" si="10"/>
        <v>0</v>
      </c>
      <c r="AL189" s="252">
        <f>ROUND(AK189*事業まとめ!$Q$6,2)</f>
        <v>0</v>
      </c>
      <c r="AM189" s="254">
        <f t="shared" si="8"/>
        <v>62.04</v>
      </c>
      <c r="AN189" s="254">
        <f t="shared" si="8"/>
        <v>1675.08</v>
      </c>
      <c r="AO189" s="259"/>
      <c r="AP189" s="260">
        <f t="shared" si="11"/>
        <v>0</v>
      </c>
      <c r="AQ189" s="259"/>
      <c r="AR189" s="257"/>
      <c r="AS189" s="257"/>
      <c r="AT189" s="257"/>
      <c r="AU189" s="257"/>
      <c r="AV189" s="257"/>
      <c r="AW189" s="257"/>
    </row>
    <row r="190" spans="2:49" s="265" customFormat="1" x14ac:dyDescent="0.4">
      <c r="B190" s="251">
        <v>18</v>
      </c>
      <c r="C190" s="251" t="s">
        <v>1463</v>
      </c>
      <c r="D190" s="251" t="s">
        <v>1535</v>
      </c>
      <c r="E190" s="251" t="s">
        <v>40</v>
      </c>
      <c r="F190" s="251" t="s">
        <v>2088</v>
      </c>
      <c r="G190" s="261"/>
      <c r="H190" s="251" t="s">
        <v>9</v>
      </c>
      <c r="I190" s="251">
        <v>10</v>
      </c>
      <c r="J190" s="251">
        <v>220</v>
      </c>
      <c r="K190" s="251" t="s">
        <v>1536</v>
      </c>
      <c r="L190" s="251"/>
      <c r="M190" s="251" t="s">
        <v>7</v>
      </c>
      <c r="N190" s="251">
        <v>2</v>
      </c>
      <c r="O190" s="251" t="s">
        <v>13</v>
      </c>
      <c r="P190" s="251" t="s">
        <v>9</v>
      </c>
      <c r="Q190" s="251" t="s">
        <v>9</v>
      </c>
      <c r="R190" s="251" t="s">
        <v>9</v>
      </c>
      <c r="S190" s="251" t="s">
        <v>1521</v>
      </c>
      <c r="T190" s="251" t="s">
        <v>9</v>
      </c>
      <c r="U190" s="251" t="s">
        <v>9</v>
      </c>
      <c r="V190" s="251" t="s">
        <v>9</v>
      </c>
      <c r="W190" s="251" t="s">
        <v>9</v>
      </c>
      <c r="X190" s="251" t="s">
        <v>9</v>
      </c>
      <c r="Y190" s="251">
        <v>28</v>
      </c>
      <c r="Z190" s="251">
        <v>7</v>
      </c>
      <c r="AA190" s="251">
        <v>14</v>
      </c>
      <c r="AB190" s="252">
        <f t="shared" si="9"/>
        <v>862.4</v>
      </c>
      <c r="AC190" s="252">
        <f>ROUND(AB190*事業まとめ!$Q$6,2)</f>
        <v>23284.799999999999</v>
      </c>
      <c r="AD190" s="253"/>
      <c r="AE190" s="253"/>
      <c r="AF190" s="253"/>
      <c r="AG190" s="253"/>
      <c r="AH190" s="253"/>
      <c r="AI190" s="253"/>
      <c r="AJ190" s="253"/>
      <c r="AK190" s="252">
        <f t="shared" si="10"/>
        <v>0</v>
      </c>
      <c r="AL190" s="252">
        <f>ROUND(AK190*事業まとめ!$Q$6,2)</f>
        <v>0</v>
      </c>
      <c r="AM190" s="254">
        <f t="shared" si="8"/>
        <v>862.4</v>
      </c>
      <c r="AN190" s="254">
        <f t="shared" si="8"/>
        <v>23284.799999999999</v>
      </c>
      <c r="AO190" s="259"/>
      <c r="AP190" s="260">
        <f t="shared" si="11"/>
        <v>0</v>
      </c>
      <c r="AQ190" s="259"/>
      <c r="AR190" s="257"/>
      <c r="AS190" s="257"/>
      <c r="AT190" s="257"/>
      <c r="AU190" s="257"/>
      <c r="AV190" s="257"/>
      <c r="AW190" s="257"/>
    </row>
    <row r="191" spans="2:49" s="265" customFormat="1" x14ac:dyDescent="0.4">
      <c r="B191" s="251">
        <v>18</v>
      </c>
      <c r="C191" s="251" t="s">
        <v>1463</v>
      </c>
      <c r="D191" s="251" t="s">
        <v>1535</v>
      </c>
      <c r="E191" s="251" t="s">
        <v>40</v>
      </c>
      <c r="F191" s="258" t="s">
        <v>2088</v>
      </c>
      <c r="G191" s="261"/>
      <c r="H191" s="251" t="s">
        <v>9</v>
      </c>
      <c r="I191" s="251">
        <v>10</v>
      </c>
      <c r="J191" s="251">
        <v>220</v>
      </c>
      <c r="K191" s="251" t="s">
        <v>1512</v>
      </c>
      <c r="L191" s="251"/>
      <c r="M191" s="251" t="s">
        <v>231</v>
      </c>
      <c r="N191" s="251">
        <v>1</v>
      </c>
      <c r="O191" s="251" t="s">
        <v>430</v>
      </c>
      <c r="P191" s="251" t="s">
        <v>9</v>
      </c>
      <c r="Q191" s="251" t="s">
        <v>1513</v>
      </c>
      <c r="R191" s="251" t="s">
        <v>1514</v>
      </c>
      <c r="S191" s="251" t="s">
        <v>1515</v>
      </c>
      <c r="T191" s="251" t="s">
        <v>9</v>
      </c>
      <c r="U191" s="251" t="s">
        <v>9</v>
      </c>
      <c r="V191" s="251" t="s">
        <v>9</v>
      </c>
      <c r="W191" s="251" t="s">
        <v>9</v>
      </c>
      <c r="X191" s="251" t="s">
        <v>9</v>
      </c>
      <c r="Y191" s="251">
        <v>34</v>
      </c>
      <c r="Z191" s="251">
        <v>8</v>
      </c>
      <c r="AA191" s="251">
        <v>8</v>
      </c>
      <c r="AB191" s="252">
        <f t="shared" si="9"/>
        <v>598.4</v>
      </c>
      <c r="AC191" s="252">
        <f>ROUND(AB191*事業まとめ!$Q$6,2)</f>
        <v>16156.8</v>
      </c>
      <c r="AD191" s="253"/>
      <c r="AE191" s="253"/>
      <c r="AF191" s="253"/>
      <c r="AG191" s="253"/>
      <c r="AH191" s="253"/>
      <c r="AI191" s="253"/>
      <c r="AJ191" s="253"/>
      <c r="AK191" s="252">
        <f t="shared" si="10"/>
        <v>0</v>
      </c>
      <c r="AL191" s="252">
        <f>ROUND(AK191*事業まとめ!$Q$6,2)</f>
        <v>0</v>
      </c>
      <c r="AM191" s="254">
        <f t="shared" si="8"/>
        <v>598.4</v>
      </c>
      <c r="AN191" s="254">
        <f t="shared" si="8"/>
        <v>16156.8</v>
      </c>
      <c r="AO191" s="259"/>
      <c r="AP191" s="260">
        <f t="shared" si="11"/>
        <v>0</v>
      </c>
      <c r="AQ191" s="259"/>
      <c r="AR191" s="257"/>
      <c r="AS191" s="257"/>
      <c r="AT191" s="257"/>
      <c r="AU191" s="257"/>
      <c r="AV191" s="257"/>
      <c r="AW191" s="257"/>
    </row>
    <row r="192" spans="2:49" s="265" customFormat="1" x14ac:dyDescent="0.4">
      <c r="B192" s="251">
        <v>18</v>
      </c>
      <c r="C192" s="251" t="s">
        <v>1463</v>
      </c>
      <c r="D192" s="251" t="s">
        <v>1535</v>
      </c>
      <c r="E192" s="251" t="s">
        <v>40</v>
      </c>
      <c r="F192" s="251" t="s">
        <v>270</v>
      </c>
      <c r="G192" s="261"/>
      <c r="H192" s="251" t="s">
        <v>9</v>
      </c>
      <c r="I192" s="251">
        <v>20</v>
      </c>
      <c r="J192" s="251">
        <v>220</v>
      </c>
      <c r="K192" s="251" t="s">
        <v>1510</v>
      </c>
      <c r="L192" s="251"/>
      <c r="M192" s="251" t="s">
        <v>267</v>
      </c>
      <c r="N192" s="251">
        <v>1</v>
      </c>
      <c r="O192" s="251" t="s">
        <v>13</v>
      </c>
      <c r="P192" s="251" t="s">
        <v>9</v>
      </c>
      <c r="Q192" s="251" t="s">
        <v>9</v>
      </c>
      <c r="R192" s="251" t="s">
        <v>315</v>
      </c>
      <c r="S192" s="251" t="s">
        <v>1511</v>
      </c>
      <c r="T192" s="251" t="s">
        <v>9</v>
      </c>
      <c r="U192" s="251" t="s">
        <v>9</v>
      </c>
      <c r="V192" s="251" t="s">
        <v>9</v>
      </c>
      <c r="W192" s="251" t="s">
        <v>9</v>
      </c>
      <c r="X192" s="251" t="s">
        <v>9</v>
      </c>
      <c r="Y192" s="251">
        <v>28</v>
      </c>
      <c r="Z192" s="251">
        <v>3</v>
      </c>
      <c r="AA192" s="251">
        <v>3</v>
      </c>
      <c r="AB192" s="252">
        <f t="shared" si="9"/>
        <v>369.6</v>
      </c>
      <c r="AC192" s="252">
        <f>ROUND(AB192*事業まとめ!$Q$6,2)</f>
        <v>9979.2000000000007</v>
      </c>
      <c r="AD192" s="253"/>
      <c r="AE192" s="253"/>
      <c r="AF192" s="253"/>
      <c r="AG192" s="253"/>
      <c r="AH192" s="253"/>
      <c r="AI192" s="253"/>
      <c r="AJ192" s="253"/>
      <c r="AK192" s="252">
        <f t="shared" si="10"/>
        <v>0</v>
      </c>
      <c r="AL192" s="252">
        <f>ROUND(AK192*事業まとめ!$Q$6,2)</f>
        <v>0</v>
      </c>
      <c r="AM192" s="254">
        <f t="shared" si="8"/>
        <v>369.6</v>
      </c>
      <c r="AN192" s="254">
        <f t="shared" si="8"/>
        <v>9979.2000000000007</v>
      </c>
      <c r="AO192" s="259"/>
      <c r="AP192" s="260">
        <f t="shared" si="11"/>
        <v>0</v>
      </c>
      <c r="AQ192" s="259"/>
      <c r="AR192" s="257"/>
      <c r="AS192" s="257"/>
      <c r="AT192" s="257"/>
      <c r="AU192" s="257"/>
      <c r="AV192" s="257"/>
      <c r="AW192" s="257"/>
    </row>
    <row r="193" spans="2:49" s="265" customFormat="1" x14ac:dyDescent="0.4">
      <c r="B193" s="251">
        <v>18</v>
      </c>
      <c r="C193" s="251" t="s">
        <v>1463</v>
      </c>
      <c r="D193" s="251" t="s">
        <v>1509</v>
      </c>
      <c r="E193" s="251" t="s">
        <v>69</v>
      </c>
      <c r="F193" s="251" t="s">
        <v>276</v>
      </c>
      <c r="G193" s="261"/>
      <c r="H193" s="251" t="s">
        <v>9</v>
      </c>
      <c r="I193" s="251">
        <v>10</v>
      </c>
      <c r="J193" s="251">
        <v>264</v>
      </c>
      <c r="K193" s="251" t="s">
        <v>1537</v>
      </c>
      <c r="L193" s="251"/>
      <c r="M193" s="251" t="s">
        <v>600</v>
      </c>
      <c r="N193" s="251">
        <v>1</v>
      </c>
      <c r="O193" s="251" t="s">
        <v>287</v>
      </c>
      <c r="P193" s="251" t="s">
        <v>9</v>
      </c>
      <c r="Q193" s="251" t="s">
        <v>9</v>
      </c>
      <c r="R193" s="251" t="s">
        <v>1538</v>
      </c>
      <c r="S193" s="251" t="s">
        <v>9</v>
      </c>
      <c r="T193" s="251" t="s">
        <v>9</v>
      </c>
      <c r="U193" s="251" t="s">
        <v>9</v>
      </c>
      <c r="V193" s="251" t="s">
        <v>9</v>
      </c>
      <c r="W193" s="251" t="s">
        <v>9</v>
      </c>
      <c r="X193" s="251" t="s">
        <v>9</v>
      </c>
      <c r="Y193" s="251">
        <v>47</v>
      </c>
      <c r="Z193" s="251">
        <v>52</v>
      </c>
      <c r="AA193" s="251">
        <v>52</v>
      </c>
      <c r="AB193" s="252">
        <f t="shared" si="9"/>
        <v>6452.16</v>
      </c>
      <c r="AC193" s="252">
        <f>ROUND(AB193*事業まとめ!$Q$6,2)</f>
        <v>174208.32</v>
      </c>
      <c r="AD193" s="253"/>
      <c r="AE193" s="253"/>
      <c r="AF193" s="253"/>
      <c r="AG193" s="253"/>
      <c r="AH193" s="253"/>
      <c r="AI193" s="253"/>
      <c r="AJ193" s="253"/>
      <c r="AK193" s="252">
        <f t="shared" si="10"/>
        <v>0</v>
      </c>
      <c r="AL193" s="252">
        <f>ROUND(AK193*事業まとめ!$Q$6,2)</f>
        <v>0</v>
      </c>
      <c r="AM193" s="254">
        <f t="shared" si="8"/>
        <v>6452.16</v>
      </c>
      <c r="AN193" s="254">
        <f t="shared" si="8"/>
        <v>174208.32</v>
      </c>
      <c r="AO193" s="259"/>
      <c r="AP193" s="260">
        <f t="shared" si="11"/>
        <v>0</v>
      </c>
      <c r="AQ193" s="259"/>
      <c r="AR193" s="257"/>
      <c r="AS193" s="257"/>
      <c r="AT193" s="257"/>
      <c r="AU193" s="257"/>
      <c r="AV193" s="257"/>
      <c r="AW193" s="257"/>
    </row>
    <row r="194" spans="2:49" s="265" customFormat="1" x14ac:dyDescent="0.4">
      <c r="B194" s="251">
        <v>18</v>
      </c>
      <c r="C194" s="251" t="s">
        <v>1463</v>
      </c>
      <c r="D194" s="251" t="s">
        <v>1509</v>
      </c>
      <c r="E194" s="251" t="s">
        <v>69</v>
      </c>
      <c r="F194" s="251" t="s">
        <v>2035</v>
      </c>
      <c r="G194" s="251"/>
      <c r="H194" s="251" t="s">
        <v>9</v>
      </c>
      <c r="I194" s="251">
        <v>0.5</v>
      </c>
      <c r="J194" s="251">
        <v>220</v>
      </c>
      <c r="K194" s="251" t="s">
        <v>1530</v>
      </c>
      <c r="L194" s="251"/>
      <c r="M194" s="251" t="s">
        <v>1282</v>
      </c>
      <c r="N194" s="251">
        <v>2</v>
      </c>
      <c r="O194" s="251" t="s">
        <v>287</v>
      </c>
      <c r="P194" s="251" t="s">
        <v>9</v>
      </c>
      <c r="Q194" s="251" t="s">
        <v>9</v>
      </c>
      <c r="R194" s="251" t="s">
        <v>9</v>
      </c>
      <c r="S194" s="251" t="s">
        <v>1521</v>
      </c>
      <c r="T194" s="251" t="s">
        <v>9</v>
      </c>
      <c r="U194" s="251" t="s">
        <v>9</v>
      </c>
      <c r="V194" s="251" t="s">
        <v>9</v>
      </c>
      <c r="W194" s="251" t="s">
        <v>9</v>
      </c>
      <c r="X194" s="251" t="s">
        <v>9</v>
      </c>
      <c r="Y194" s="251">
        <v>47</v>
      </c>
      <c r="Z194" s="251">
        <v>3</v>
      </c>
      <c r="AA194" s="251">
        <v>6</v>
      </c>
      <c r="AB194" s="252">
        <f t="shared" si="9"/>
        <v>31.02</v>
      </c>
      <c r="AC194" s="252">
        <f>ROUND(AB194*事業まとめ!$Q$6,2)</f>
        <v>837.54</v>
      </c>
      <c r="AD194" s="253"/>
      <c r="AE194" s="253"/>
      <c r="AF194" s="253"/>
      <c r="AG194" s="253"/>
      <c r="AH194" s="253"/>
      <c r="AI194" s="253"/>
      <c r="AJ194" s="253"/>
      <c r="AK194" s="252">
        <f t="shared" si="10"/>
        <v>0</v>
      </c>
      <c r="AL194" s="252">
        <f>ROUND(AK194*事業まとめ!$Q$6,2)</f>
        <v>0</v>
      </c>
      <c r="AM194" s="254">
        <f t="shared" si="8"/>
        <v>31.02</v>
      </c>
      <c r="AN194" s="254">
        <f t="shared" si="8"/>
        <v>837.54</v>
      </c>
      <c r="AO194" s="259"/>
      <c r="AP194" s="260">
        <f t="shared" si="11"/>
        <v>0</v>
      </c>
      <c r="AQ194" s="259"/>
      <c r="AR194" s="257"/>
      <c r="AS194" s="257"/>
      <c r="AT194" s="257"/>
      <c r="AU194" s="257"/>
      <c r="AV194" s="257"/>
      <c r="AW194" s="257"/>
    </row>
    <row r="195" spans="2:49" s="265" customFormat="1" x14ac:dyDescent="0.4">
      <c r="B195" s="251">
        <v>18</v>
      </c>
      <c r="C195" s="251" t="s">
        <v>1463</v>
      </c>
      <c r="D195" s="251" t="s">
        <v>1509</v>
      </c>
      <c r="E195" s="251" t="s">
        <v>69</v>
      </c>
      <c r="F195" s="251" t="s">
        <v>1539</v>
      </c>
      <c r="G195" s="251"/>
      <c r="H195" s="251" t="s">
        <v>9</v>
      </c>
      <c r="I195" s="251">
        <v>5</v>
      </c>
      <c r="J195" s="251">
        <v>220</v>
      </c>
      <c r="K195" s="251" t="s">
        <v>1531</v>
      </c>
      <c r="L195" s="251"/>
      <c r="M195" s="251" t="s">
        <v>16</v>
      </c>
      <c r="N195" s="251">
        <v>1</v>
      </c>
      <c r="O195" s="251" t="s">
        <v>287</v>
      </c>
      <c r="P195" s="251" t="s">
        <v>9</v>
      </c>
      <c r="Q195" s="251" t="s">
        <v>822</v>
      </c>
      <c r="R195" s="251" t="s">
        <v>1532</v>
      </c>
      <c r="S195" s="251" t="s">
        <v>1024</v>
      </c>
      <c r="T195" s="251" t="s">
        <v>9</v>
      </c>
      <c r="U195" s="251" t="s">
        <v>9</v>
      </c>
      <c r="V195" s="251" t="s">
        <v>9</v>
      </c>
      <c r="W195" s="251" t="s">
        <v>9</v>
      </c>
      <c r="X195" s="251" t="s">
        <v>9</v>
      </c>
      <c r="Y195" s="251">
        <v>47</v>
      </c>
      <c r="Z195" s="251">
        <v>4</v>
      </c>
      <c r="AA195" s="251">
        <v>4</v>
      </c>
      <c r="AB195" s="252">
        <f t="shared" si="9"/>
        <v>206.8</v>
      </c>
      <c r="AC195" s="252">
        <f>ROUND(AB195*事業まとめ!$Q$6,2)</f>
        <v>5583.6</v>
      </c>
      <c r="AD195" s="253"/>
      <c r="AE195" s="253"/>
      <c r="AF195" s="253"/>
      <c r="AG195" s="253"/>
      <c r="AH195" s="253"/>
      <c r="AI195" s="253"/>
      <c r="AJ195" s="253"/>
      <c r="AK195" s="252">
        <f t="shared" si="10"/>
        <v>0</v>
      </c>
      <c r="AL195" s="252">
        <f>ROUND(AK195*事業まとめ!$Q$6,2)</f>
        <v>0</v>
      </c>
      <c r="AM195" s="254">
        <f t="shared" si="8"/>
        <v>206.8</v>
      </c>
      <c r="AN195" s="254">
        <f t="shared" si="8"/>
        <v>5583.6</v>
      </c>
      <c r="AO195" s="259"/>
      <c r="AP195" s="260">
        <f t="shared" si="11"/>
        <v>0</v>
      </c>
      <c r="AQ195" s="259"/>
      <c r="AR195" s="257"/>
      <c r="AS195" s="257"/>
      <c r="AT195" s="257"/>
      <c r="AU195" s="257"/>
      <c r="AV195" s="257"/>
      <c r="AW195" s="257"/>
    </row>
    <row r="196" spans="2:49" s="265" customFormat="1" x14ac:dyDescent="0.4">
      <c r="B196" s="251">
        <v>18</v>
      </c>
      <c r="C196" s="251" t="s">
        <v>1463</v>
      </c>
      <c r="D196" s="251" t="s">
        <v>1509</v>
      </c>
      <c r="E196" s="251" t="s">
        <v>69</v>
      </c>
      <c r="F196" s="251" t="s">
        <v>1539</v>
      </c>
      <c r="G196" s="251"/>
      <c r="H196" s="251" t="s">
        <v>9</v>
      </c>
      <c r="I196" s="251">
        <v>5</v>
      </c>
      <c r="J196" s="251">
        <v>220</v>
      </c>
      <c r="K196" s="251" t="s">
        <v>1540</v>
      </c>
      <c r="L196" s="251"/>
      <c r="M196" s="251" t="s">
        <v>22</v>
      </c>
      <c r="N196" s="251">
        <v>3</v>
      </c>
      <c r="O196" s="251" t="s">
        <v>287</v>
      </c>
      <c r="P196" s="251" t="s">
        <v>9</v>
      </c>
      <c r="Q196" s="251" t="s">
        <v>25</v>
      </c>
      <c r="R196" s="251" t="s">
        <v>9</v>
      </c>
      <c r="S196" s="251" t="s">
        <v>1541</v>
      </c>
      <c r="T196" s="251" t="s">
        <v>9</v>
      </c>
      <c r="U196" s="251" t="s">
        <v>9</v>
      </c>
      <c r="V196" s="251" t="s">
        <v>9</v>
      </c>
      <c r="W196" s="251" t="s">
        <v>9</v>
      </c>
      <c r="X196" s="251" t="s">
        <v>9</v>
      </c>
      <c r="Y196" s="251">
        <v>47</v>
      </c>
      <c r="Z196" s="251">
        <v>12</v>
      </c>
      <c r="AA196" s="251">
        <v>36</v>
      </c>
      <c r="AB196" s="252">
        <f t="shared" si="9"/>
        <v>1861.2</v>
      </c>
      <c r="AC196" s="252">
        <f>ROUND(AB196*事業まとめ!$Q$6,2)</f>
        <v>50252.4</v>
      </c>
      <c r="AD196" s="253"/>
      <c r="AE196" s="253"/>
      <c r="AF196" s="253"/>
      <c r="AG196" s="253"/>
      <c r="AH196" s="253"/>
      <c r="AI196" s="253"/>
      <c r="AJ196" s="253"/>
      <c r="AK196" s="252">
        <f t="shared" si="10"/>
        <v>0</v>
      </c>
      <c r="AL196" s="252">
        <f>ROUND(AK196*事業まとめ!$Q$6,2)</f>
        <v>0</v>
      </c>
      <c r="AM196" s="254">
        <f t="shared" si="8"/>
        <v>1861.2</v>
      </c>
      <c r="AN196" s="254">
        <f t="shared" si="8"/>
        <v>50252.4</v>
      </c>
      <c r="AO196" s="259"/>
      <c r="AP196" s="260">
        <f t="shared" si="11"/>
        <v>0</v>
      </c>
      <c r="AQ196" s="259"/>
      <c r="AR196" s="257"/>
      <c r="AS196" s="257"/>
      <c r="AT196" s="257"/>
      <c r="AU196" s="257"/>
      <c r="AV196" s="257"/>
      <c r="AW196" s="257"/>
    </row>
    <row r="197" spans="2:49" s="265" customFormat="1" x14ac:dyDescent="0.4">
      <c r="B197" s="251">
        <v>18</v>
      </c>
      <c r="C197" s="251" t="s">
        <v>1463</v>
      </c>
      <c r="D197" s="251" t="s">
        <v>1529</v>
      </c>
      <c r="E197" s="251" t="s">
        <v>69</v>
      </c>
      <c r="F197" s="251" t="s">
        <v>1542</v>
      </c>
      <c r="G197" s="251"/>
      <c r="H197" s="251" t="s">
        <v>9</v>
      </c>
      <c r="I197" s="251">
        <v>10</v>
      </c>
      <c r="J197" s="251">
        <v>220</v>
      </c>
      <c r="K197" s="251" t="s">
        <v>1540</v>
      </c>
      <c r="L197" s="251"/>
      <c r="M197" s="251" t="s">
        <v>22</v>
      </c>
      <c r="N197" s="251">
        <v>3</v>
      </c>
      <c r="O197" s="251" t="s">
        <v>287</v>
      </c>
      <c r="P197" s="251" t="s">
        <v>9</v>
      </c>
      <c r="Q197" s="251" t="s">
        <v>25</v>
      </c>
      <c r="R197" s="251" t="s">
        <v>9</v>
      </c>
      <c r="S197" s="251" t="s">
        <v>1541</v>
      </c>
      <c r="T197" s="251" t="s">
        <v>9</v>
      </c>
      <c r="U197" s="251" t="s">
        <v>9</v>
      </c>
      <c r="V197" s="251" t="s">
        <v>9</v>
      </c>
      <c r="W197" s="251" t="s">
        <v>9</v>
      </c>
      <c r="X197" s="251" t="s">
        <v>9</v>
      </c>
      <c r="Y197" s="251">
        <v>47</v>
      </c>
      <c r="Z197" s="251">
        <v>6</v>
      </c>
      <c r="AA197" s="251">
        <v>18</v>
      </c>
      <c r="AB197" s="252">
        <f t="shared" si="9"/>
        <v>1861.2</v>
      </c>
      <c r="AC197" s="252">
        <f>ROUND(AB197*事業まとめ!$Q$6,2)</f>
        <v>50252.4</v>
      </c>
      <c r="AD197" s="253"/>
      <c r="AE197" s="253"/>
      <c r="AF197" s="253"/>
      <c r="AG197" s="253"/>
      <c r="AH197" s="253"/>
      <c r="AI197" s="253"/>
      <c r="AJ197" s="253"/>
      <c r="AK197" s="252">
        <f t="shared" si="10"/>
        <v>0</v>
      </c>
      <c r="AL197" s="252">
        <f>ROUND(AK197*事業まとめ!$Q$6,2)</f>
        <v>0</v>
      </c>
      <c r="AM197" s="254">
        <f t="shared" si="8"/>
        <v>1861.2</v>
      </c>
      <c r="AN197" s="254">
        <f t="shared" si="8"/>
        <v>50252.4</v>
      </c>
      <c r="AO197" s="259"/>
      <c r="AP197" s="260">
        <f t="shared" si="11"/>
        <v>0</v>
      </c>
      <c r="AQ197" s="259"/>
      <c r="AR197" s="257"/>
      <c r="AS197" s="257"/>
      <c r="AT197" s="257"/>
      <c r="AU197" s="257"/>
      <c r="AV197" s="257"/>
      <c r="AW197" s="257"/>
    </row>
    <row r="198" spans="2:49" s="265" customFormat="1" x14ac:dyDescent="0.4">
      <c r="B198" s="251">
        <v>18</v>
      </c>
      <c r="C198" s="251" t="s">
        <v>1463</v>
      </c>
      <c r="D198" s="251" t="s">
        <v>1529</v>
      </c>
      <c r="E198" s="251" t="s">
        <v>69</v>
      </c>
      <c r="F198" s="251" t="s">
        <v>2043</v>
      </c>
      <c r="G198" s="251"/>
      <c r="H198" s="251" t="s">
        <v>9</v>
      </c>
      <c r="I198" s="251">
        <v>6</v>
      </c>
      <c r="J198" s="251">
        <v>220</v>
      </c>
      <c r="K198" s="251" t="s">
        <v>1543</v>
      </c>
      <c r="L198" s="251"/>
      <c r="M198" s="251" t="s">
        <v>22</v>
      </c>
      <c r="N198" s="251">
        <v>3</v>
      </c>
      <c r="O198" s="251" t="s">
        <v>287</v>
      </c>
      <c r="P198" s="251" t="s">
        <v>9</v>
      </c>
      <c r="Q198" s="251" t="s">
        <v>25</v>
      </c>
      <c r="R198" s="251" t="s">
        <v>288</v>
      </c>
      <c r="S198" s="251" t="s">
        <v>1544</v>
      </c>
      <c r="T198" s="251" t="s">
        <v>9</v>
      </c>
      <c r="U198" s="251" t="s">
        <v>9</v>
      </c>
      <c r="V198" s="251" t="s">
        <v>9</v>
      </c>
      <c r="W198" s="251" t="s">
        <v>9</v>
      </c>
      <c r="X198" s="251" t="s">
        <v>9</v>
      </c>
      <c r="Y198" s="251">
        <v>47</v>
      </c>
      <c r="Z198" s="251">
        <v>18</v>
      </c>
      <c r="AA198" s="251">
        <v>54</v>
      </c>
      <c r="AB198" s="252">
        <f t="shared" si="9"/>
        <v>3350.16</v>
      </c>
      <c r="AC198" s="252">
        <f>ROUND(AB198*事業まとめ!$Q$6,2)</f>
        <v>90454.32</v>
      </c>
      <c r="AD198" s="253"/>
      <c r="AE198" s="253"/>
      <c r="AF198" s="253"/>
      <c r="AG198" s="253"/>
      <c r="AH198" s="253"/>
      <c r="AI198" s="253"/>
      <c r="AJ198" s="253"/>
      <c r="AK198" s="252">
        <f t="shared" si="10"/>
        <v>0</v>
      </c>
      <c r="AL198" s="252">
        <f>ROUND(AK198*事業まとめ!$Q$6,2)</f>
        <v>0</v>
      </c>
      <c r="AM198" s="254">
        <f t="shared" si="8"/>
        <v>3350.16</v>
      </c>
      <c r="AN198" s="254">
        <f t="shared" si="8"/>
        <v>90454.32</v>
      </c>
      <c r="AO198" s="259"/>
      <c r="AP198" s="260">
        <f t="shared" si="11"/>
        <v>0</v>
      </c>
      <c r="AQ198" s="259"/>
      <c r="AR198" s="257"/>
      <c r="AS198" s="257"/>
      <c r="AT198" s="257"/>
      <c r="AU198" s="257"/>
      <c r="AV198" s="257"/>
      <c r="AW198" s="257"/>
    </row>
    <row r="199" spans="2:49" s="265" customFormat="1" x14ac:dyDescent="0.4">
      <c r="B199" s="251">
        <v>18</v>
      </c>
      <c r="C199" s="251" t="s">
        <v>1463</v>
      </c>
      <c r="D199" s="251" t="s">
        <v>1529</v>
      </c>
      <c r="E199" s="251" t="s">
        <v>69</v>
      </c>
      <c r="F199" s="258" t="s">
        <v>2043</v>
      </c>
      <c r="G199" s="251"/>
      <c r="H199" s="251" t="s">
        <v>9</v>
      </c>
      <c r="I199" s="251">
        <v>6</v>
      </c>
      <c r="J199" s="251">
        <v>220</v>
      </c>
      <c r="K199" s="251" t="s">
        <v>1531</v>
      </c>
      <c r="L199" s="251"/>
      <c r="M199" s="251" t="s">
        <v>16</v>
      </c>
      <c r="N199" s="251">
        <v>1</v>
      </c>
      <c r="O199" s="251" t="s">
        <v>287</v>
      </c>
      <c r="P199" s="251" t="s">
        <v>9</v>
      </c>
      <c r="Q199" s="251" t="s">
        <v>822</v>
      </c>
      <c r="R199" s="251" t="s">
        <v>1532</v>
      </c>
      <c r="S199" s="251" t="s">
        <v>1024</v>
      </c>
      <c r="T199" s="251" t="s">
        <v>9</v>
      </c>
      <c r="U199" s="251" t="s">
        <v>9</v>
      </c>
      <c r="V199" s="251" t="s">
        <v>9</v>
      </c>
      <c r="W199" s="251" t="s">
        <v>9</v>
      </c>
      <c r="X199" s="251" t="s">
        <v>9</v>
      </c>
      <c r="Y199" s="251">
        <v>47</v>
      </c>
      <c r="Z199" s="251">
        <v>2</v>
      </c>
      <c r="AA199" s="251">
        <v>2</v>
      </c>
      <c r="AB199" s="252">
        <f t="shared" si="9"/>
        <v>124.08</v>
      </c>
      <c r="AC199" s="252">
        <f>ROUND(AB199*事業まとめ!$Q$6,2)</f>
        <v>3350.16</v>
      </c>
      <c r="AD199" s="253"/>
      <c r="AE199" s="253"/>
      <c r="AF199" s="253"/>
      <c r="AG199" s="253"/>
      <c r="AH199" s="253"/>
      <c r="AI199" s="253"/>
      <c r="AJ199" s="253"/>
      <c r="AK199" s="252">
        <f t="shared" si="10"/>
        <v>0</v>
      </c>
      <c r="AL199" s="252">
        <f>ROUND(AK199*事業まとめ!$Q$6,2)</f>
        <v>0</v>
      </c>
      <c r="AM199" s="254">
        <f t="shared" ref="AM199:AN214" si="12">AB199-AK199</f>
        <v>124.08</v>
      </c>
      <c r="AN199" s="254">
        <f t="shared" si="12"/>
        <v>3350.16</v>
      </c>
      <c r="AO199" s="259"/>
      <c r="AP199" s="260">
        <f t="shared" si="11"/>
        <v>0</v>
      </c>
      <c r="AQ199" s="259"/>
      <c r="AR199" s="257"/>
      <c r="AS199" s="257"/>
      <c r="AT199" s="257"/>
      <c r="AU199" s="257"/>
      <c r="AV199" s="257"/>
      <c r="AW199" s="257"/>
    </row>
    <row r="200" spans="2:49" s="265" customFormat="1" x14ac:dyDescent="0.4">
      <c r="B200" s="251">
        <v>18</v>
      </c>
      <c r="C200" s="251" t="s">
        <v>1463</v>
      </c>
      <c r="D200" s="251" t="s">
        <v>1529</v>
      </c>
      <c r="E200" s="251" t="s">
        <v>69</v>
      </c>
      <c r="F200" s="251" t="s">
        <v>2041</v>
      </c>
      <c r="G200" s="251"/>
      <c r="H200" s="251" t="s">
        <v>9</v>
      </c>
      <c r="I200" s="251">
        <v>0.5</v>
      </c>
      <c r="J200" s="251">
        <v>220</v>
      </c>
      <c r="K200" s="251" t="s">
        <v>1530</v>
      </c>
      <c r="L200" s="251"/>
      <c r="M200" s="251" t="s">
        <v>1282</v>
      </c>
      <c r="N200" s="251">
        <v>2</v>
      </c>
      <c r="O200" s="251" t="s">
        <v>287</v>
      </c>
      <c r="P200" s="251" t="s">
        <v>9</v>
      </c>
      <c r="Q200" s="251" t="s">
        <v>9</v>
      </c>
      <c r="R200" s="251" t="s">
        <v>9</v>
      </c>
      <c r="S200" s="251" t="s">
        <v>1521</v>
      </c>
      <c r="T200" s="251" t="s">
        <v>9</v>
      </c>
      <c r="U200" s="251" t="s">
        <v>9</v>
      </c>
      <c r="V200" s="251" t="s">
        <v>9</v>
      </c>
      <c r="W200" s="251" t="s">
        <v>9</v>
      </c>
      <c r="X200" s="251" t="s">
        <v>9</v>
      </c>
      <c r="Y200" s="251">
        <v>47</v>
      </c>
      <c r="Z200" s="251">
        <v>3</v>
      </c>
      <c r="AA200" s="251">
        <v>6</v>
      </c>
      <c r="AB200" s="252">
        <f t="shared" si="9"/>
        <v>31.02</v>
      </c>
      <c r="AC200" s="252">
        <f>ROUND(AB200*事業まとめ!$Q$6,2)</f>
        <v>837.54</v>
      </c>
      <c r="AD200" s="253"/>
      <c r="AE200" s="253"/>
      <c r="AF200" s="253"/>
      <c r="AG200" s="253"/>
      <c r="AH200" s="253"/>
      <c r="AI200" s="253"/>
      <c r="AJ200" s="253"/>
      <c r="AK200" s="252">
        <f t="shared" si="10"/>
        <v>0</v>
      </c>
      <c r="AL200" s="252">
        <f>ROUND(AK200*事業まとめ!$Q$6,2)</f>
        <v>0</v>
      </c>
      <c r="AM200" s="254">
        <f t="shared" si="12"/>
        <v>31.02</v>
      </c>
      <c r="AN200" s="254">
        <f t="shared" si="12"/>
        <v>837.54</v>
      </c>
      <c r="AO200" s="259"/>
      <c r="AP200" s="260">
        <f t="shared" si="11"/>
        <v>0</v>
      </c>
      <c r="AQ200" s="259"/>
      <c r="AR200" s="257"/>
      <c r="AS200" s="257"/>
      <c r="AT200" s="257"/>
      <c r="AU200" s="257"/>
      <c r="AV200" s="257"/>
      <c r="AW200" s="257"/>
    </row>
    <row r="201" spans="2:49" s="265" customFormat="1" x14ac:dyDescent="0.4">
      <c r="B201" s="251">
        <v>18</v>
      </c>
      <c r="C201" s="251" t="s">
        <v>1463</v>
      </c>
      <c r="D201" s="251" t="s">
        <v>1529</v>
      </c>
      <c r="E201" s="251" t="s">
        <v>69</v>
      </c>
      <c r="F201" s="251" t="s">
        <v>359</v>
      </c>
      <c r="G201" s="251"/>
      <c r="H201" s="251" t="s">
        <v>9</v>
      </c>
      <c r="I201" s="251">
        <v>10</v>
      </c>
      <c r="J201" s="251">
        <v>264</v>
      </c>
      <c r="K201" s="251" t="s">
        <v>1530</v>
      </c>
      <c r="L201" s="251"/>
      <c r="M201" s="251" t="s">
        <v>1282</v>
      </c>
      <c r="N201" s="251">
        <v>2</v>
      </c>
      <c r="O201" s="251" t="s">
        <v>287</v>
      </c>
      <c r="P201" s="251" t="s">
        <v>9</v>
      </c>
      <c r="Q201" s="251" t="s">
        <v>9</v>
      </c>
      <c r="R201" s="251" t="s">
        <v>9</v>
      </c>
      <c r="S201" s="251" t="s">
        <v>1521</v>
      </c>
      <c r="T201" s="251" t="s">
        <v>9</v>
      </c>
      <c r="U201" s="251" t="s">
        <v>9</v>
      </c>
      <c r="V201" s="251" t="s">
        <v>9</v>
      </c>
      <c r="W201" s="251" t="s">
        <v>9</v>
      </c>
      <c r="X201" s="251" t="s">
        <v>9</v>
      </c>
      <c r="Y201" s="251">
        <v>47</v>
      </c>
      <c r="Z201" s="251">
        <v>17</v>
      </c>
      <c r="AA201" s="251">
        <v>34</v>
      </c>
      <c r="AB201" s="252">
        <f t="shared" si="9"/>
        <v>4218.72</v>
      </c>
      <c r="AC201" s="252">
        <f>ROUND(AB201*事業まとめ!$Q$6,2)</f>
        <v>113905.44</v>
      </c>
      <c r="AD201" s="253"/>
      <c r="AE201" s="253"/>
      <c r="AF201" s="253"/>
      <c r="AG201" s="253"/>
      <c r="AH201" s="253"/>
      <c r="AI201" s="253"/>
      <c r="AJ201" s="253"/>
      <c r="AK201" s="252">
        <f t="shared" si="10"/>
        <v>0</v>
      </c>
      <c r="AL201" s="252">
        <f>ROUND(AK201*事業まとめ!$Q$6,2)</f>
        <v>0</v>
      </c>
      <c r="AM201" s="254">
        <f t="shared" si="12"/>
        <v>4218.72</v>
      </c>
      <c r="AN201" s="254">
        <f t="shared" si="12"/>
        <v>113905.44</v>
      </c>
      <c r="AO201" s="259"/>
      <c r="AP201" s="260">
        <f t="shared" si="11"/>
        <v>0</v>
      </c>
      <c r="AQ201" s="259"/>
      <c r="AR201" s="257"/>
      <c r="AS201" s="257"/>
      <c r="AT201" s="257"/>
      <c r="AU201" s="257"/>
      <c r="AV201" s="257"/>
      <c r="AW201" s="257"/>
    </row>
    <row r="202" spans="2:49" s="265" customFormat="1" x14ac:dyDescent="0.4">
      <c r="B202" s="251">
        <v>18</v>
      </c>
      <c r="C202" s="251" t="s">
        <v>1463</v>
      </c>
      <c r="D202" s="251" t="s">
        <v>1529</v>
      </c>
      <c r="E202" s="251" t="s">
        <v>69</v>
      </c>
      <c r="F202" s="251" t="s">
        <v>359</v>
      </c>
      <c r="G202" s="251"/>
      <c r="H202" s="251" t="s">
        <v>9</v>
      </c>
      <c r="I202" s="251">
        <v>10</v>
      </c>
      <c r="J202" s="251">
        <v>264</v>
      </c>
      <c r="K202" s="251" t="s">
        <v>1531</v>
      </c>
      <c r="L202" s="251"/>
      <c r="M202" s="251" t="s">
        <v>16</v>
      </c>
      <c r="N202" s="251">
        <v>1</v>
      </c>
      <c r="O202" s="251" t="s">
        <v>287</v>
      </c>
      <c r="P202" s="251" t="s">
        <v>9</v>
      </c>
      <c r="Q202" s="251" t="s">
        <v>822</v>
      </c>
      <c r="R202" s="251" t="s">
        <v>1532</v>
      </c>
      <c r="S202" s="251" t="s">
        <v>1024</v>
      </c>
      <c r="T202" s="251" t="s">
        <v>9</v>
      </c>
      <c r="U202" s="251" t="s">
        <v>9</v>
      </c>
      <c r="V202" s="251" t="s">
        <v>9</v>
      </c>
      <c r="W202" s="251" t="s">
        <v>9</v>
      </c>
      <c r="X202" s="251" t="s">
        <v>9</v>
      </c>
      <c r="Y202" s="251">
        <v>47</v>
      </c>
      <c r="Z202" s="251">
        <v>2</v>
      </c>
      <c r="AA202" s="251">
        <v>2</v>
      </c>
      <c r="AB202" s="252">
        <f t="shared" ref="AB202:AB265" si="13">IFERROR(ROUND($I202*$J202*Y202*AA202/1000,2),0)</f>
        <v>248.16</v>
      </c>
      <c r="AC202" s="252">
        <f>ROUND(AB202*事業まとめ!$Q$6,2)</f>
        <v>6700.32</v>
      </c>
      <c r="AD202" s="253"/>
      <c r="AE202" s="253"/>
      <c r="AF202" s="253"/>
      <c r="AG202" s="253"/>
      <c r="AH202" s="253"/>
      <c r="AI202" s="253"/>
      <c r="AJ202" s="253"/>
      <c r="AK202" s="252">
        <f t="shared" ref="AK202:AK265" si="14">IFERROR(ROUND($I202*$J202*AI202*AJ202/1000,2),0)</f>
        <v>0</v>
      </c>
      <c r="AL202" s="252">
        <f>ROUND(AK202*事業まとめ!$Q$6,2)</f>
        <v>0</v>
      </c>
      <c r="AM202" s="254">
        <f t="shared" si="12"/>
        <v>248.16</v>
      </c>
      <c r="AN202" s="254">
        <f t="shared" si="12"/>
        <v>6700.32</v>
      </c>
      <c r="AO202" s="259"/>
      <c r="AP202" s="260">
        <f t="shared" ref="AP202:AP265" si="15">IFERROR(AO202*AJ202,0)</f>
        <v>0</v>
      </c>
      <c r="AQ202" s="259"/>
      <c r="AR202" s="257"/>
      <c r="AS202" s="257"/>
      <c r="AT202" s="257"/>
      <c r="AU202" s="257"/>
      <c r="AV202" s="257"/>
      <c r="AW202" s="257"/>
    </row>
    <row r="203" spans="2:49" s="265" customFormat="1" x14ac:dyDescent="0.4">
      <c r="B203" s="251">
        <v>18</v>
      </c>
      <c r="C203" s="251" t="s">
        <v>1463</v>
      </c>
      <c r="D203" s="251" t="s">
        <v>1529</v>
      </c>
      <c r="E203" s="251" t="s">
        <v>69</v>
      </c>
      <c r="F203" s="251" t="s">
        <v>359</v>
      </c>
      <c r="G203" s="251"/>
      <c r="H203" s="251" t="s">
        <v>9</v>
      </c>
      <c r="I203" s="251">
        <v>10</v>
      </c>
      <c r="J203" s="251">
        <v>264</v>
      </c>
      <c r="K203" s="251" t="s">
        <v>1545</v>
      </c>
      <c r="L203" s="251"/>
      <c r="M203" s="251" t="s">
        <v>17</v>
      </c>
      <c r="N203" s="251">
        <v>1</v>
      </c>
      <c r="O203" s="251" t="s">
        <v>30</v>
      </c>
      <c r="P203" s="251" t="s">
        <v>9</v>
      </c>
      <c r="Q203" s="251" t="s">
        <v>1546</v>
      </c>
      <c r="R203" s="251" t="s">
        <v>9</v>
      </c>
      <c r="S203" s="251" t="s">
        <v>1547</v>
      </c>
      <c r="T203" s="251" t="s">
        <v>9</v>
      </c>
      <c r="U203" s="251" t="s">
        <v>9</v>
      </c>
      <c r="V203" s="251" t="s">
        <v>9</v>
      </c>
      <c r="W203" s="251" t="s">
        <v>9</v>
      </c>
      <c r="X203" s="251" t="s">
        <v>9</v>
      </c>
      <c r="Y203" s="251">
        <v>54</v>
      </c>
      <c r="Z203" s="251">
        <v>5</v>
      </c>
      <c r="AA203" s="251">
        <v>5</v>
      </c>
      <c r="AB203" s="252">
        <f t="shared" si="13"/>
        <v>712.8</v>
      </c>
      <c r="AC203" s="252">
        <f>ROUND(AB203*事業まとめ!$Q$6,2)</f>
        <v>19245.599999999999</v>
      </c>
      <c r="AD203" s="253"/>
      <c r="AE203" s="253"/>
      <c r="AF203" s="253"/>
      <c r="AG203" s="253"/>
      <c r="AH203" s="253"/>
      <c r="AI203" s="253"/>
      <c r="AJ203" s="253"/>
      <c r="AK203" s="252">
        <f t="shared" si="14"/>
        <v>0</v>
      </c>
      <c r="AL203" s="252">
        <f>ROUND(AK203*事業まとめ!$Q$6,2)</f>
        <v>0</v>
      </c>
      <c r="AM203" s="254">
        <f t="shared" si="12"/>
        <v>712.8</v>
      </c>
      <c r="AN203" s="254">
        <f t="shared" si="12"/>
        <v>19245.599999999999</v>
      </c>
      <c r="AO203" s="259"/>
      <c r="AP203" s="260">
        <f t="shared" si="15"/>
        <v>0</v>
      </c>
      <c r="AQ203" s="259"/>
      <c r="AR203" s="257"/>
      <c r="AS203" s="257"/>
      <c r="AT203" s="257"/>
      <c r="AU203" s="257"/>
      <c r="AV203" s="257"/>
      <c r="AW203" s="257"/>
    </row>
    <row r="204" spans="2:49" s="265" customFormat="1" x14ac:dyDescent="0.4">
      <c r="B204" s="251">
        <v>18</v>
      </c>
      <c r="C204" s="251" t="s">
        <v>1463</v>
      </c>
      <c r="D204" s="251" t="s">
        <v>1535</v>
      </c>
      <c r="E204" s="251" t="s">
        <v>69</v>
      </c>
      <c r="F204" s="251" t="s">
        <v>251</v>
      </c>
      <c r="G204" s="251"/>
      <c r="H204" s="251" t="s">
        <v>9</v>
      </c>
      <c r="I204" s="251">
        <v>10</v>
      </c>
      <c r="J204" s="251">
        <v>220</v>
      </c>
      <c r="K204" s="251" t="s">
        <v>1536</v>
      </c>
      <c r="L204" s="251"/>
      <c r="M204" s="251" t="s">
        <v>7</v>
      </c>
      <c r="N204" s="251">
        <v>2</v>
      </c>
      <c r="O204" s="251" t="s">
        <v>13</v>
      </c>
      <c r="P204" s="251" t="s">
        <v>9</v>
      </c>
      <c r="Q204" s="251" t="s">
        <v>9</v>
      </c>
      <c r="R204" s="251" t="s">
        <v>9</v>
      </c>
      <c r="S204" s="251" t="s">
        <v>1521</v>
      </c>
      <c r="T204" s="251" t="s">
        <v>9</v>
      </c>
      <c r="U204" s="251" t="s">
        <v>9</v>
      </c>
      <c r="V204" s="251" t="s">
        <v>9</v>
      </c>
      <c r="W204" s="251" t="s">
        <v>9</v>
      </c>
      <c r="X204" s="251" t="s">
        <v>9</v>
      </c>
      <c r="Y204" s="251">
        <v>28</v>
      </c>
      <c r="Z204" s="251">
        <v>6</v>
      </c>
      <c r="AA204" s="251">
        <v>12</v>
      </c>
      <c r="AB204" s="252">
        <f t="shared" si="13"/>
        <v>739.2</v>
      </c>
      <c r="AC204" s="252">
        <f>ROUND(AB204*事業まとめ!$Q$6,2)</f>
        <v>19958.400000000001</v>
      </c>
      <c r="AD204" s="253"/>
      <c r="AE204" s="253"/>
      <c r="AF204" s="253"/>
      <c r="AG204" s="253"/>
      <c r="AH204" s="253"/>
      <c r="AI204" s="253"/>
      <c r="AJ204" s="253"/>
      <c r="AK204" s="252">
        <f t="shared" si="14"/>
        <v>0</v>
      </c>
      <c r="AL204" s="252">
        <f>ROUND(AK204*事業まとめ!$Q$6,2)</f>
        <v>0</v>
      </c>
      <c r="AM204" s="254">
        <f t="shared" si="12"/>
        <v>739.2</v>
      </c>
      <c r="AN204" s="254">
        <f t="shared" si="12"/>
        <v>19958.400000000001</v>
      </c>
      <c r="AO204" s="259"/>
      <c r="AP204" s="260">
        <f t="shared" si="15"/>
        <v>0</v>
      </c>
      <c r="AQ204" s="259"/>
      <c r="AR204" s="257"/>
      <c r="AS204" s="257"/>
      <c r="AT204" s="257"/>
      <c r="AU204" s="257"/>
      <c r="AV204" s="257"/>
      <c r="AW204" s="257"/>
    </row>
    <row r="205" spans="2:49" s="265" customFormat="1" x14ac:dyDescent="0.4">
      <c r="B205" s="251">
        <v>18</v>
      </c>
      <c r="C205" s="251" t="s">
        <v>1463</v>
      </c>
      <c r="D205" s="251" t="s">
        <v>1509</v>
      </c>
      <c r="E205" s="251" t="s">
        <v>531</v>
      </c>
      <c r="F205" s="251" t="s">
        <v>265</v>
      </c>
      <c r="G205" s="251"/>
      <c r="H205" s="251" t="s">
        <v>9</v>
      </c>
      <c r="I205" s="251">
        <v>0.5</v>
      </c>
      <c r="J205" s="251">
        <v>220</v>
      </c>
      <c r="K205" s="251" t="s">
        <v>1525</v>
      </c>
      <c r="L205" s="251"/>
      <c r="M205" s="251" t="s">
        <v>7</v>
      </c>
      <c r="N205" s="251">
        <v>1</v>
      </c>
      <c r="O205" s="251" t="s">
        <v>287</v>
      </c>
      <c r="P205" s="251" t="s">
        <v>9</v>
      </c>
      <c r="Q205" s="251" t="s">
        <v>9</v>
      </c>
      <c r="R205" s="251" t="s">
        <v>256</v>
      </c>
      <c r="S205" s="251" t="s">
        <v>1521</v>
      </c>
      <c r="T205" s="251" t="s">
        <v>9</v>
      </c>
      <c r="U205" s="251" t="s">
        <v>9</v>
      </c>
      <c r="V205" s="251" t="s">
        <v>9</v>
      </c>
      <c r="W205" s="251" t="s">
        <v>9</v>
      </c>
      <c r="X205" s="251" t="s">
        <v>9</v>
      </c>
      <c r="Y205" s="251">
        <v>47</v>
      </c>
      <c r="Z205" s="251">
        <v>1</v>
      </c>
      <c r="AA205" s="251">
        <v>1</v>
      </c>
      <c r="AB205" s="252">
        <f t="shared" si="13"/>
        <v>5.17</v>
      </c>
      <c r="AC205" s="252">
        <f>ROUND(AB205*事業まとめ!$Q$6,2)</f>
        <v>139.59</v>
      </c>
      <c r="AD205" s="253"/>
      <c r="AE205" s="253"/>
      <c r="AF205" s="253"/>
      <c r="AG205" s="253"/>
      <c r="AH205" s="253"/>
      <c r="AI205" s="253"/>
      <c r="AJ205" s="253"/>
      <c r="AK205" s="252">
        <f t="shared" si="14"/>
        <v>0</v>
      </c>
      <c r="AL205" s="252">
        <f>ROUND(AK205*事業まとめ!$Q$6,2)</f>
        <v>0</v>
      </c>
      <c r="AM205" s="254">
        <f t="shared" si="12"/>
        <v>5.17</v>
      </c>
      <c r="AN205" s="254">
        <f t="shared" si="12"/>
        <v>139.59</v>
      </c>
      <c r="AO205" s="259"/>
      <c r="AP205" s="260">
        <f t="shared" si="15"/>
        <v>0</v>
      </c>
      <c r="AQ205" s="259"/>
      <c r="AR205" s="257"/>
      <c r="AS205" s="257"/>
      <c r="AT205" s="257"/>
      <c r="AU205" s="257"/>
      <c r="AV205" s="257"/>
      <c r="AW205" s="257"/>
    </row>
    <row r="206" spans="2:49" s="265" customFormat="1" x14ac:dyDescent="0.4">
      <c r="B206" s="251">
        <v>18</v>
      </c>
      <c r="C206" s="251" t="s">
        <v>1463</v>
      </c>
      <c r="D206" s="251" t="s">
        <v>1509</v>
      </c>
      <c r="E206" s="251" t="s">
        <v>69</v>
      </c>
      <c r="F206" s="251" t="s">
        <v>2045</v>
      </c>
      <c r="G206" s="251"/>
      <c r="H206" s="251" t="s">
        <v>9</v>
      </c>
      <c r="I206" s="251">
        <v>5.5</v>
      </c>
      <c r="J206" s="251">
        <v>220</v>
      </c>
      <c r="K206" s="251" t="s">
        <v>1548</v>
      </c>
      <c r="L206" s="251"/>
      <c r="M206" s="251" t="s">
        <v>267</v>
      </c>
      <c r="N206" s="251">
        <v>2</v>
      </c>
      <c r="O206" s="251" t="s">
        <v>13</v>
      </c>
      <c r="P206" s="251" t="s">
        <v>9</v>
      </c>
      <c r="Q206" s="251" t="s">
        <v>9</v>
      </c>
      <c r="R206" s="251" t="s">
        <v>1523</v>
      </c>
      <c r="S206" s="251" t="s">
        <v>233</v>
      </c>
      <c r="T206" s="251" t="s">
        <v>9</v>
      </c>
      <c r="U206" s="251" t="s">
        <v>9</v>
      </c>
      <c r="V206" s="251" t="s">
        <v>9</v>
      </c>
      <c r="W206" s="251" t="s">
        <v>9</v>
      </c>
      <c r="X206" s="251" t="s">
        <v>9</v>
      </c>
      <c r="Y206" s="251">
        <v>28</v>
      </c>
      <c r="Z206" s="251">
        <v>2</v>
      </c>
      <c r="AA206" s="251">
        <v>4</v>
      </c>
      <c r="AB206" s="252">
        <f t="shared" si="13"/>
        <v>135.52000000000001</v>
      </c>
      <c r="AC206" s="252">
        <f>ROUND(AB206*事業まとめ!$Q$6,2)</f>
        <v>3659.04</v>
      </c>
      <c r="AD206" s="253"/>
      <c r="AE206" s="253"/>
      <c r="AF206" s="253"/>
      <c r="AG206" s="253"/>
      <c r="AH206" s="253"/>
      <c r="AI206" s="253"/>
      <c r="AJ206" s="253"/>
      <c r="AK206" s="252">
        <f t="shared" si="14"/>
        <v>0</v>
      </c>
      <c r="AL206" s="252">
        <f>ROUND(AK206*事業まとめ!$Q$6,2)</f>
        <v>0</v>
      </c>
      <c r="AM206" s="254">
        <f t="shared" si="12"/>
        <v>135.52000000000001</v>
      </c>
      <c r="AN206" s="254">
        <f t="shared" si="12"/>
        <v>3659.04</v>
      </c>
      <c r="AO206" s="259"/>
      <c r="AP206" s="260">
        <f t="shared" si="15"/>
        <v>0</v>
      </c>
      <c r="AQ206" s="259"/>
      <c r="AR206" s="257"/>
      <c r="AS206" s="257"/>
      <c r="AT206" s="257"/>
      <c r="AU206" s="257"/>
      <c r="AV206" s="257"/>
      <c r="AW206" s="257"/>
    </row>
    <row r="207" spans="2:49" s="265" customFormat="1" x14ac:dyDescent="0.4">
      <c r="B207" s="251">
        <v>18</v>
      </c>
      <c r="C207" s="251" t="s">
        <v>1463</v>
      </c>
      <c r="D207" s="251" t="s">
        <v>1509</v>
      </c>
      <c r="E207" s="251" t="s">
        <v>531</v>
      </c>
      <c r="F207" s="258" t="s">
        <v>2045</v>
      </c>
      <c r="G207" s="251"/>
      <c r="H207" s="251" t="s">
        <v>9</v>
      </c>
      <c r="I207" s="251">
        <v>5.5</v>
      </c>
      <c r="J207" s="251">
        <v>220</v>
      </c>
      <c r="K207" s="251" t="s">
        <v>1536</v>
      </c>
      <c r="L207" s="251"/>
      <c r="M207" s="251" t="s">
        <v>7</v>
      </c>
      <c r="N207" s="251">
        <v>2</v>
      </c>
      <c r="O207" s="251" t="s">
        <v>13</v>
      </c>
      <c r="P207" s="251" t="s">
        <v>9</v>
      </c>
      <c r="Q207" s="251" t="s">
        <v>9</v>
      </c>
      <c r="R207" s="251" t="s">
        <v>9</v>
      </c>
      <c r="S207" s="251" t="s">
        <v>1521</v>
      </c>
      <c r="T207" s="251" t="s">
        <v>9</v>
      </c>
      <c r="U207" s="251" t="s">
        <v>9</v>
      </c>
      <c r="V207" s="251" t="s">
        <v>9</v>
      </c>
      <c r="W207" s="251" t="s">
        <v>9</v>
      </c>
      <c r="X207" s="251" t="s">
        <v>9</v>
      </c>
      <c r="Y207" s="251">
        <v>28</v>
      </c>
      <c r="Z207" s="251">
        <v>1</v>
      </c>
      <c r="AA207" s="251">
        <v>2</v>
      </c>
      <c r="AB207" s="252">
        <f t="shared" si="13"/>
        <v>67.760000000000005</v>
      </c>
      <c r="AC207" s="252">
        <f>ROUND(AB207*事業まとめ!$Q$6,2)</f>
        <v>1829.52</v>
      </c>
      <c r="AD207" s="253"/>
      <c r="AE207" s="253"/>
      <c r="AF207" s="253"/>
      <c r="AG207" s="253"/>
      <c r="AH207" s="253"/>
      <c r="AI207" s="253"/>
      <c r="AJ207" s="253"/>
      <c r="AK207" s="252">
        <f t="shared" si="14"/>
        <v>0</v>
      </c>
      <c r="AL207" s="252">
        <f>ROUND(AK207*事業まとめ!$Q$6,2)</f>
        <v>0</v>
      </c>
      <c r="AM207" s="254">
        <f t="shared" si="12"/>
        <v>67.760000000000005</v>
      </c>
      <c r="AN207" s="254">
        <f t="shared" si="12"/>
        <v>1829.52</v>
      </c>
      <c r="AO207" s="259"/>
      <c r="AP207" s="260">
        <f t="shared" si="15"/>
        <v>0</v>
      </c>
      <c r="AQ207" s="259"/>
      <c r="AR207" s="257"/>
      <c r="AS207" s="257"/>
      <c r="AT207" s="257"/>
      <c r="AU207" s="257"/>
      <c r="AV207" s="257"/>
      <c r="AW207" s="257"/>
    </row>
    <row r="208" spans="2:49" s="265" customFormat="1" x14ac:dyDescent="0.4">
      <c r="B208" s="251">
        <v>18</v>
      </c>
      <c r="C208" s="251" t="s">
        <v>1463</v>
      </c>
      <c r="D208" s="251" t="s">
        <v>1529</v>
      </c>
      <c r="E208" s="251" t="s">
        <v>69</v>
      </c>
      <c r="F208" s="258" t="s">
        <v>2044</v>
      </c>
      <c r="G208" s="261"/>
      <c r="H208" s="251" t="s">
        <v>9</v>
      </c>
      <c r="I208" s="251">
        <v>5.5</v>
      </c>
      <c r="J208" s="251">
        <v>220</v>
      </c>
      <c r="K208" s="251" t="s">
        <v>1548</v>
      </c>
      <c r="L208" s="251"/>
      <c r="M208" s="251" t="s">
        <v>267</v>
      </c>
      <c r="N208" s="251">
        <v>2</v>
      </c>
      <c r="O208" s="251" t="s">
        <v>13</v>
      </c>
      <c r="P208" s="251" t="s">
        <v>9</v>
      </c>
      <c r="Q208" s="251" t="s">
        <v>9</v>
      </c>
      <c r="R208" s="251" t="s">
        <v>1523</v>
      </c>
      <c r="S208" s="251" t="s">
        <v>233</v>
      </c>
      <c r="T208" s="251" t="s">
        <v>9</v>
      </c>
      <c r="U208" s="251" t="s">
        <v>9</v>
      </c>
      <c r="V208" s="251" t="s">
        <v>9</v>
      </c>
      <c r="W208" s="251" t="s">
        <v>9</v>
      </c>
      <c r="X208" s="251" t="s">
        <v>9</v>
      </c>
      <c r="Y208" s="251">
        <v>28</v>
      </c>
      <c r="Z208" s="251">
        <v>2</v>
      </c>
      <c r="AA208" s="251">
        <v>4</v>
      </c>
      <c r="AB208" s="252">
        <f t="shared" si="13"/>
        <v>135.52000000000001</v>
      </c>
      <c r="AC208" s="252">
        <f>ROUND(AB208*事業まとめ!$Q$6,2)</f>
        <v>3659.04</v>
      </c>
      <c r="AD208" s="253"/>
      <c r="AE208" s="253"/>
      <c r="AF208" s="253"/>
      <c r="AG208" s="253"/>
      <c r="AH208" s="253"/>
      <c r="AI208" s="253"/>
      <c r="AJ208" s="253"/>
      <c r="AK208" s="252">
        <f t="shared" si="14"/>
        <v>0</v>
      </c>
      <c r="AL208" s="252">
        <f>ROUND(AK208*事業まとめ!$Q$6,2)</f>
        <v>0</v>
      </c>
      <c r="AM208" s="254">
        <f t="shared" si="12"/>
        <v>135.52000000000001</v>
      </c>
      <c r="AN208" s="254">
        <f t="shared" si="12"/>
        <v>3659.04</v>
      </c>
      <c r="AO208" s="259"/>
      <c r="AP208" s="260">
        <f t="shared" si="15"/>
        <v>0</v>
      </c>
      <c r="AQ208" s="259"/>
      <c r="AR208" s="257"/>
      <c r="AS208" s="257"/>
      <c r="AT208" s="257"/>
      <c r="AU208" s="257"/>
      <c r="AV208" s="257"/>
      <c r="AW208" s="257"/>
    </row>
    <row r="209" spans="2:49" s="265" customFormat="1" x14ac:dyDescent="0.4">
      <c r="B209" s="251">
        <v>18</v>
      </c>
      <c r="C209" s="251" t="s">
        <v>1463</v>
      </c>
      <c r="D209" s="251" t="s">
        <v>2089</v>
      </c>
      <c r="E209" s="251" t="s">
        <v>9</v>
      </c>
      <c r="F209" s="251" t="s">
        <v>2090</v>
      </c>
      <c r="G209" s="261"/>
      <c r="H209" s="251" t="s">
        <v>9</v>
      </c>
      <c r="I209" s="251">
        <v>10</v>
      </c>
      <c r="J209" s="251">
        <v>220</v>
      </c>
      <c r="K209" s="251" t="s">
        <v>1510</v>
      </c>
      <c r="L209" s="251"/>
      <c r="M209" s="251" t="s">
        <v>267</v>
      </c>
      <c r="N209" s="251">
        <v>1</v>
      </c>
      <c r="O209" s="251" t="s">
        <v>13</v>
      </c>
      <c r="P209" s="251" t="s">
        <v>9</v>
      </c>
      <c r="Q209" s="251" t="s">
        <v>9</v>
      </c>
      <c r="R209" s="251" t="s">
        <v>315</v>
      </c>
      <c r="S209" s="251" t="s">
        <v>1511</v>
      </c>
      <c r="T209" s="251" t="s">
        <v>9</v>
      </c>
      <c r="U209" s="251" t="s">
        <v>9</v>
      </c>
      <c r="V209" s="251" t="s">
        <v>9</v>
      </c>
      <c r="W209" s="251" t="s">
        <v>9</v>
      </c>
      <c r="X209" s="251" t="s">
        <v>9</v>
      </c>
      <c r="Y209" s="251">
        <v>28</v>
      </c>
      <c r="Z209" s="251">
        <v>1</v>
      </c>
      <c r="AA209" s="251">
        <v>1</v>
      </c>
      <c r="AB209" s="252">
        <f t="shared" si="13"/>
        <v>61.6</v>
      </c>
      <c r="AC209" s="252">
        <f>ROUND(AB209*事業まとめ!$Q$6,2)</f>
        <v>1663.2</v>
      </c>
      <c r="AD209" s="253"/>
      <c r="AE209" s="253"/>
      <c r="AF209" s="253"/>
      <c r="AG209" s="253"/>
      <c r="AH209" s="253"/>
      <c r="AI209" s="253"/>
      <c r="AJ209" s="253"/>
      <c r="AK209" s="252">
        <f t="shared" si="14"/>
        <v>0</v>
      </c>
      <c r="AL209" s="252">
        <f>ROUND(AK209*事業まとめ!$Q$6,2)</f>
        <v>0</v>
      </c>
      <c r="AM209" s="254">
        <f t="shared" si="12"/>
        <v>61.6</v>
      </c>
      <c r="AN209" s="254">
        <f t="shared" si="12"/>
        <v>1663.2</v>
      </c>
      <c r="AO209" s="259"/>
      <c r="AP209" s="260">
        <f t="shared" si="15"/>
        <v>0</v>
      </c>
      <c r="AQ209" s="259"/>
      <c r="AR209" s="257"/>
      <c r="AS209" s="257"/>
      <c r="AT209" s="257"/>
      <c r="AU209" s="257"/>
      <c r="AV209" s="257"/>
      <c r="AW209" s="257"/>
    </row>
    <row r="210" spans="2:49" s="265" customFormat="1" x14ac:dyDescent="0.4">
      <c r="B210" s="251">
        <v>18</v>
      </c>
      <c r="C210" s="251" t="s">
        <v>1463</v>
      </c>
      <c r="D210" s="251" t="s">
        <v>2091</v>
      </c>
      <c r="E210" s="251" t="s">
        <v>9</v>
      </c>
      <c r="F210" s="251" t="s">
        <v>2092</v>
      </c>
      <c r="G210" s="261"/>
      <c r="H210" s="251" t="s">
        <v>9</v>
      </c>
      <c r="I210" s="251">
        <v>10</v>
      </c>
      <c r="J210" s="251">
        <v>220</v>
      </c>
      <c r="K210" s="251" t="s">
        <v>1510</v>
      </c>
      <c r="L210" s="251"/>
      <c r="M210" s="251" t="s">
        <v>267</v>
      </c>
      <c r="N210" s="251">
        <v>1</v>
      </c>
      <c r="O210" s="251" t="s">
        <v>13</v>
      </c>
      <c r="P210" s="251" t="s">
        <v>9</v>
      </c>
      <c r="Q210" s="251" t="s">
        <v>9</v>
      </c>
      <c r="R210" s="251" t="s">
        <v>315</v>
      </c>
      <c r="S210" s="251" t="s">
        <v>1511</v>
      </c>
      <c r="T210" s="251" t="s">
        <v>9</v>
      </c>
      <c r="U210" s="251" t="s">
        <v>9</v>
      </c>
      <c r="V210" s="251" t="s">
        <v>9</v>
      </c>
      <c r="W210" s="251" t="s">
        <v>9</v>
      </c>
      <c r="X210" s="251" t="s">
        <v>9</v>
      </c>
      <c r="Y210" s="251">
        <v>28</v>
      </c>
      <c r="Z210" s="251">
        <v>1</v>
      </c>
      <c r="AA210" s="251">
        <v>1</v>
      </c>
      <c r="AB210" s="252">
        <f t="shared" si="13"/>
        <v>61.6</v>
      </c>
      <c r="AC210" s="252">
        <f>ROUND(AB210*事業まとめ!$Q$6,2)</f>
        <v>1663.2</v>
      </c>
      <c r="AD210" s="253"/>
      <c r="AE210" s="253"/>
      <c r="AF210" s="253"/>
      <c r="AG210" s="253"/>
      <c r="AH210" s="253"/>
      <c r="AI210" s="253"/>
      <c r="AJ210" s="253"/>
      <c r="AK210" s="252">
        <f t="shared" si="14"/>
        <v>0</v>
      </c>
      <c r="AL210" s="252">
        <f>ROUND(AK210*事業まとめ!$Q$6,2)</f>
        <v>0</v>
      </c>
      <c r="AM210" s="254">
        <f t="shared" si="12"/>
        <v>61.6</v>
      </c>
      <c r="AN210" s="254">
        <f t="shared" si="12"/>
        <v>1663.2</v>
      </c>
      <c r="AO210" s="259"/>
      <c r="AP210" s="260">
        <f t="shared" si="15"/>
        <v>0</v>
      </c>
      <c r="AQ210" s="259"/>
      <c r="AR210" s="257"/>
      <c r="AS210" s="257"/>
      <c r="AT210" s="257"/>
      <c r="AU210" s="257"/>
      <c r="AV210" s="257"/>
      <c r="AW210" s="257"/>
    </row>
    <row r="211" spans="2:49" s="265" customFormat="1" x14ac:dyDescent="0.4">
      <c r="B211" s="251">
        <v>18</v>
      </c>
      <c r="C211" s="251" t="s">
        <v>1463</v>
      </c>
      <c r="D211" s="251" t="s">
        <v>1549</v>
      </c>
      <c r="E211" s="251" t="s">
        <v>40</v>
      </c>
      <c r="F211" s="251" t="s">
        <v>1550</v>
      </c>
      <c r="G211" s="261"/>
      <c r="H211" s="251" t="s">
        <v>9</v>
      </c>
      <c r="I211" s="251">
        <v>10</v>
      </c>
      <c r="J211" s="251">
        <v>220</v>
      </c>
      <c r="K211" s="251" t="s">
        <v>1551</v>
      </c>
      <c r="L211" s="251"/>
      <c r="M211" s="251" t="s">
        <v>28</v>
      </c>
      <c r="N211" s="251">
        <v>1</v>
      </c>
      <c r="O211" s="251" t="s">
        <v>287</v>
      </c>
      <c r="P211" s="251" t="s">
        <v>9</v>
      </c>
      <c r="Q211" s="251" t="s">
        <v>9</v>
      </c>
      <c r="R211" s="251" t="s">
        <v>9</v>
      </c>
      <c r="S211" s="251" t="s">
        <v>1231</v>
      </c>
      <c r="T211" s="251" t="s">
        <v>9</v>
      </c>
      <c r="U211" s="251" t="s">
        <v>9</v>
      </c>
      <c r="V211" s="251" t="s">
        <v>9</v>
      </c>
      <c r="W211" s="251" t="s">
        <v>9</v>
      </c>
      <c r="X211" s="251" t="s">
        <v>9</v>
      </c>
      <c r="Y211" s="251">
        <v>47</v>
      </c>
      <c r="Z211" s="251">
        <v>12</v>
      </c>
      <c r="AA211" s="251">
        <v>12</v>
      </c>
      <c r="AB211" s="252">
        <f t="shared" si="13"/>
        <v>1240.8</v>
      </c>
      <c r="AC211" s="252">
        <f>ROUND(AB211*事業まとめ!$Q$6,2)</f>
        <v>33501.599999999999</v>
      </c>
      <c r="AD211" s="253"/>
      <c r="AE211" s="253"/>
      <c r="AF211" s="253"/>
      <c r="AG211" s="253"/>
      <c r="AH211" s="253"/>
      <c r="AI211" s="253"/>
      <c r="AJ211" s="253"/>
      <c r="AK211" s="252">
        <f t="shared" si="14"/>
        <v>0</v>
      </c>
      <c r="AL211" s="252">
        <f>ROUND(AK211*事業まとめ!$Q$6,2)</f>
        <v>0</v>
      </c>
      <c r="AM211" s="254">
        <f t="shared" si="12"/>
        <v>1240.8</v>
      </c>
      <c r="AN211" s="254">
        <f t="shared" si="12"/>
        <v>33501.599999999999</v>
      </c>
      <c r="AO211" s="259"/>
      <c r="AP211" s="260">
        <f t="shared" si="15"/>
        <v>0</v>
      </c>
      <c r="AQ211" s="259"/>
      <c r="AR211" s="257"/>
      <c r="AS211" s="257"/>
      <c r="AT211" s="257"/>
      <c r="AU211" s="257"/>
      <c r="AV211" s="257"/>
      <c r="AW211" s="257"/>
    </row>
    <row r="212" spans="2:49" s="265" customFormat="1" x14ac:dyDescent="0.4">
      <c r="B212" s="251">
        <v>18</v>
      </c>
      <c r="C212" s="251" t="s">
        <v>1463</v>
      </c>
      <c r="D212" s="251" t="s">
        <v>1549</v>
      </c>
      <c r="E212" s="251" t="s">
        <v>40</v>
      </c>
      <c r="F212" s="251" t="s">
        <v>1550</v>
      </c>
      <c r="G212" s="261"/>
      <c r="H212" s="251" t="s">
        <v>9</v>
      </c>
      <c r="I212" s="251">
        <v>10</v>
      </c>
      <c r="J212" s="251">
        <v>220</v>
      </c>
      <c r="K212" s="251" t="s">
        <v>1552</v>
      </c>
      <c r="L212" s="251"/>
      <c r="M212" s="251" t="s">
        <v>451</v>
      </c>
      <c r="N212" s="251">
        <v>1</v>
      </c>
      <c r="O212" s="251" t="s">
        <v>255</v>
      </c>
      <c r="P212" s="251" t="s">
        <v>9</v>
      </c>
      <c r="Q212" s="251" t="s">
        <v>9</v>
      </c>
      <c r="R212" s="251" t="s">
        <v>9</v>
      </c>
      <c r="S212" s="251" t="s">
        <v>9</v>
      </c>
      <c r="T212" s="251" t="s">
        <v>9</v>
      </c>
      <c r="U212" s="251" t="s">
        <v>9</v>
      </c>
      <c r="V212" s="251" t="s">
        <v>9</v>
      </c>
      <c r="W212" s="251" t="s">
        <v>9</v>
      </c>
      <c r="X212" s="251" t="s">
        <v>9</v>
      </c>
      <c r="Y212" s="251">
        <v>36</v>
      </c>
      <c r="Z212" s="251">
        <v>2</v>
      </c>
      <c r="AA212" s="251">
        <v>2</v>
      </c>
      <c r="AB212" s="252">
        <f t="shared" si="13"/>
        <v>158.4</v>
      </c>
      <c r="AC212" s="252">
        <f>ROUND(AB212*事業まとめ!$Q$6,2)</f>
        <v>4276.8</v>
      </c>
      <c r="AD212" s="253"/>
      <c r="AE212" s="253"/>
      <c r="AF212" s="253"/>
      <c r="AG212" s="253"/>
      <c r="AH212" s="253"/>
      <c r="AI212" s="253"/>
      <c r="AJ212" s="253"/>
      <c r="AK212" s="252">
        <f t="shared" si="14"/>
        <v>0</v>
      </c>
      <c r="AL212" s="252">
        <f>ROUND(AK212*事業まとめ!$Q$6,2)</f>
        <v>0</v>
      </c>
      <c r="AM212" s="254">
        <f t="shared" si="12"/>
        <v>158.4</v>
      </c>
      <c r="AN212" s="254">
        <f t="shared" si="12"/>
        <v>4276.8</v>
      </c>
      <c r="AO212" s="259"/>
      <c r="AP212" s="260">
        <f t="shared" si="15"/>
        <v>0</v>
      </c>
      <c r="AQ212" s="259"/>
      <c r="AR212" s="257"/>
      <c r="AS212" s="257"/>
      <c r="AT212" s="257"/>
      <c r="AU212" s="257"/>
      <c r="AV212" s="257"/>
      <c r="AW212" s="257"/>
    </row>
    <row r="213" spans="2:49" s="265" customFormat="1" x14ac:dyDescent="0.4">
      <c r="B213" s="251">
        <v>18</v>
      </c>
      <c r="C213" s="251" t="s">
        <v>1463</v>
      </c>
      <c r="D213" s="251" t="s">
        <v>1549</v>
      </c>
      <c r="E213" s="251" t="s">
        <v>40</v>
      </c>
      <c r="F213" s="251" t="s">
        <v>353</v>
      </c>
      <c r="G213" s="261"/>
      <c r="H213" s="251" t="s">
        <v>9</v>
      </c>
      <c r="I213" s="251">
        <v>3</v>
      </c>
      <c r="J213" s="251">
        <v>220</v>
      </c>
      <c r="K213" s="251" t="s">
        <v>1553</v>
      </c>
      <c r="L213" s="251"/>
      <c r="M213" s="251" t="s">
        <v>28</v>
      </c>
      <c r="N213" s="251">
        <v>1</v>
      </c>
      <c r="O213" s="251" t="s">
        <v>13</v>
      </c>
      <c r="P213" s="251" t="s">
        <v>9</v>
      </c>
      <c r="Q213" s="251" t="s">
        <v>9</v>
      </c>
      <c r="R213" s="251" t="s">
        <v>9</v>
      </c>
      <c r="S213" s="251" t="s">
        <v>1231</v>
      </c>
      <c r="T213" s="251" t="s">
        <v>9</v>
      </c>
      <c r="U213" s="251" t="s">
        <v>9</v>
      </c>
      <c r="V213" s="251" t="s">
        <v>9</v>
      </c>
      <c r="W213" s="251" t="s">
        <v>9</v>
      </c>
      <c r="X213" s="251" t="s">
        <v>9</v>
      </c>
      <c r="Y213" s="251">
        <v>28</v>
      </c>
      <c r="Z213" s="251">
        <v>2</v>
      </c>
      <c r="AA213" s="251">
        <v>2</v>
      </c>
      <c r="AB213" s="252">
        <f t="shared" si="13"/>
        <v>36.96</v>
      </c>
      <c r="AC213" s="252">
        <f>ROUND(AB213*事業まとめ!$Q$6,2)</f>
        <v>997.92</v>
      </c>
      <c r="AD213" s="253"/>
      <c r="AE213" s="253"/>
      <c r="AF213" s="253"/>
      <c r="AG213" s="253"/>
      <c r="AH213" s="253"/>
      <c r="AI213" s="253"/>
      <c r="AJ213" s="253"/>
      <c r="AK213" s="252">
        <f t="shared" si="14"/>
        <v>0</v>
      </c>
      <c r="AL213" s="252">
        <f>ROUND(AK213*事業まとめ!$Q$6,2)</f>
        <v>0</v>
      </c>
      <c r="AM213" s="254">
        <f t="shared" si="12"/>
        <v>36.96</v>
      </c>
      <c r="AN213" s="254">
        <f t="shared" si="12"/>
        <v>997.92</v>
      </c>
      <c r="AO213" s="259"/>
      <c r="AP213" s="260">
        <f t="shared" si="15"/>
        <v>0</v>
      </c>
      <c r="AQ213" s="259"/>
      <c r="AR213" s="257"/>
      <c r="AS213" s="257"/>
      <c r="AT213" s="257"/>
      <c r="AU213" s="257"/>
      <c r="AV213" s="257"/>
      <c r="AW213" s="257"/>
    </row>
    <row r="214" spans="2:49" s="265" customFormat="1" x14ac:dyDescent="0.4">
      <c r="B214" s="251">
        <v>18</v>
      </c>
      <c r="C214" s="251" t="s">
        <v>1463</v>
      </c>
      <c r="D214" s="251" t="s">
        <v>1549</v>
      </c>
      <c r="E214" s="251" t="s">
        <v>40</v>
      </c>
      <c r="F214" s="251" t="s">
        <v>1554</v>
      </c>
      <c r="G214" s="261"/>
      <c r="H214" s="251" t="s">
        <v>9</v>
      </c>
      <c r="I214" s="251">
        <v>10</v>
      </c>
      <c r="J214" s="251">
        <v>220</v>
      </c>
      <c r="K214" s="251" t="s">
        <v>1551</v>
      </c>
      <c r="L214" s="251"/>
      <c r="M214" s="251" t="s">
        <v>28</v>
      </c>
      <c r="N214" s="251">
        <v>1</v>
      </c>
      <c r="O214" s="251" t="s">
        <v>287</v>
      </c>
      <c r="P214" s="251" t="s">
        <v>9</v>
      </c>
      <c r="Q214" s="251" t="s">
        <v>9</v>
      </c>
      <c r="R214" s="251" t="s">
        <v>9</v>
      </c>
      <c r="S214" s="251" t="s">
        <v>1231</v>
      </c>
      <c r="T214" s="251" t="s">
        <v>9</v>
      </c>
      <c r="U214" s="251" t="s">
        <v>9</v>
      </c>
      <c r="V214" s="251" t="s">
        <v>9</v>
      </c>
      <c r="W214" s="251" t="s">
        <v>9</v>
      </c>
      <c r="X214" s="251" t="s">
        <v>9</v>
      </c>
      <c r="Y214" s="251">
        <v>47</v>
      </c>
      <c r="Z214" s="251">
        <v>12</v>
      </c>
      <c r="AA214" s="251">
        <v>12</v>
      </c>
      <c r="AB214" s="252">
        <f t="shared" si="13"/>
        <v>1240.8</v>
      </c>
      <c r="AC214" s="252">
        <f>ROUND(AB214*事業まとめ!$Q$6,2)</f>
        <v>33501.599999999999</v>
      </c>
      <c r="AD214" s="253"/>
      <c r="AE214" s="253"/>
      <c r="AF214" s="253"/>
      <c r="AG214" s="253"/>
      <c r="AH214" s="253"/>
      <c r="AI214" s="253"/>
      <c r="AJ214" s="253"/>
      <c r="AK214" s="252">
        <f t="shared" si="14"/>
        <v>0</v>
      </c>
      <c r="AL214" s="252">
        <f>ROUND(AK214*事業まとめ!$Q$6,2)</f>
        <v>0</v>
      </c>
      <c r="AM214" s="254">
        <f t="shared" si="12"/>
        <v>1240.8</v>
      </c>
      <c r="AN214" s="254">
        <f t="shared" si="12"/>
        <v>33501.599999999999</v>
      </c>
      <c r="AO214" s="259"/>
      <c r="AP214" s="260">
        <f t="shared" si="15"/>
        <v>0</v>
      </c>
      <c r="AQ214" s="259"/>
      <c r="AR214" s="257"/>
      <c r="AS214" s="257"/>
      <c r="AT214" s="257"/>
      <c r="AU214" s="257"/>
      <c r="AV214" s="257"/>
      <c r="AW214" s="257"/>
    </row>
    <row r="215" spans="2:49" s="265" customFormat="1" x14ac:dyDescent="0.4">
      <c r="B215" s="251">
        <v>18</v>
      </c>
      <c r="C215" s="251" t="s">
        <v>1463</v>
      </c>
      <c r="D215" s="251" t="s">
        <v>1549</v>
      </c>
      <c r="E215" s="251" t="s">
        <v>40</v>
      </c>
      <c r="F215" s="251" t="s">
        <v>251</v>
      </c>
      <c r="G215" s="261"/>
      <c r="H215" s="251" t="s">
        <v>9</v>
      </c>
      <c r="I215" s="251">
        <v>10</v>
      </c>
      <c r="J215" s="251">
        <v>220</v>
      </c>
      <c r="K215" s="251" t="s">
        <v>1555</v>
      </c>
      <c r="L215" s="251"/>
      <c r="M215" s="251" t="s">
        <v>1556</v>
      </c>
      <c r="N215" s="251">
        <v>1</v>
      </c>
      <c r="O215" s="251" t="s">
        <v>1557</v>
      </c>
      <c r="P215" s="251" t="s">
        <v>9</v>
      </c>
      <c r="Q215" s="251" t="s">
        <v>9</v>
      </c>
      <c r="R215" s="251" t="s">
        <v>1558</v>
      </c>
      <c r="S215" s="251" t="s">
        <v>1559</v>
      </c>
      <c r="T215" s="251" t="s">
        <v>9</v>
      </c>
      <c r="U215" s="251" t="s">
        <v>9</v>
      </c>
      <c r="V215" s="251" t="s">
        <v>9</v>
      </c>
      <c r="W215" s="251" t="s">
        <v>9</v>
      </c>
      <c r="X215" s="251" t="s">
        <v>9</v>
      </c>
      <c r="Y215" s="251">
        <v>36</v>
      </c>
      <c r="Z215" s="251">
        <v>3</v>
      </c>
      <c r="AA215" s="251">
        <v>3</v>
      </c>
      <c r="AB215" s="252">
        <f t="shared" si="13"/>
        <v>237.6</v>
      </c>
      <c r="AC215" s="252">
        <f>ROUND(AB215*事業まとめ!$Q$6,2)</f>
        <v>6415.2</v>
      </c>
      <c r="AD215" s="253"/>
      <c r="AE215" s="253"/>
      <c r="AF215" s="253"/>
      <c r="AG215" s="253"/>
      <c r="AH215" s="253"/>
      <c r="AI215" s="253"/>
      <c r="AJ215" s="253"/>
      <c r="AK215" s="252">
        <f t="shared" si="14"/>
        <v>0</v>
      </c>
      <c r="AL215" s="252">
        <f>ROUND(AK215*事業まとめ!$Q$6,2)</f>
        <v>0</v>
      </c>
      <c r="AM215" s="254">
        <f t="shared" ref="AM215:AN278" si="16">AB215-AK215</f>
        <v>237.6</v>
      </c>
      <c r="AN215" s="254">
        <f t="shared" si="16"/>
        <v>6415.2</v>
      </c>
      <c r="AO215" s="259"/>
      <c r="AP215" s="260">
        <f t="shared" si="15"/>
        <v>0</v>
      </c>
      <c r="AQ215" s="259"/>
      <c r="AR215" s="257"/>
      <c r="AS215" s="257"/>
      <c r="AT215" s="257"/>
      <c r="AU215" s="257"/>
      <c r="AV215" s="257"/>
      <c r="AW215" s="257"/>
    </row>
    <row r="216" spans="2:49" s="265" customFormat="1" x14ac:dyDescent="0.4">
      <c r="B216" s="251">
        <v>18</v>
      </c>
      <c r="C216" s="251" t="s">
        <v>1463</v>
      </c>
      <c r="D216" s="251" t="s">
        <v>1560</v>
      </c>
      <c r="E216" s="251" t="s">
        <v>40</v>
      </c>
      <c r="F216" s="251" t="s">
        <v>238</v>
      </c>
      <c r="G216" s="261"/>
      <c r="H216" s="251" t="s">
        <v>9</v>
      </c>
      <c r="I216" s="251">
        <v>10</v>
      </c>
      <c r="J216" s="251">
        <v>220</v>
      </c>
      <c r="K216" s="251" t="s">
        <v>1561</v>
      </c>
      <c r="L216" s="251"/>
      <c r="M216" s="251" t="s">
        <v>17</v>
      </c>
      <c r="N216" s="251">
        <v>1</v>
      </c>
      <c r="O216" s="251" t="s">
        <v>31</v>
      </c>
      <c r="P216" s="251" t="s">
        <v>9</v>
      </c>
      <c r="Q216" s="251" t="s">
        <v>19</v>
      </c>
      <c r="R216" s="251" t="s">
        <v>1562</v>
      </c>
      <c r="S216" s="251" t="s">
        <v>9</v>
      </c>
      <c r="T216" s="251" t="s">
        <v>9</v>
      </c>
      <c r="U216" s="251" t="s">
        <v>9</v>
      </c>
      <c r="V216" s="251" t="s">
        <v>9</v>
      </c>
      <c r="W216" s="251" t="s">
        <v>9</v>
      </c>
      <c r="X216" s="251" t="s">
        <v>9</v>
      </c>
      <c r="Y216" s="251">
        <v>26</v>
      </c>
      <c r="Z216" s="251">
        <v>6</v>
      </c>
      <c r="AA216" s="251">
        <v>6</v>
      </c>
      <c r="AB216" s="252">
        <f t="shared" si="13"/>
        <v>343.2</v>
      </c>
      <c r="AC216" s="252">
        <f>ROUND(AB216*事業まとめ!$Q$6,2)</f>
        <v>9266.4</v>
      </c>
      <c r="AD216" s="253"/>
      <c r="AE216" s="253"/>
      <c r="AF216" s="253"/>
      <c r="AG216" s="253"/>
      <c r="AH216" s="253"/>
      <c r="AI216" s="253"/>
      <c r="AJ216" s="253"/>
      <c r="AK216" s="252">
        <f t="shared" si="14"/>
        <v>0</v>
      </c>
      <c r="AL216" s="252">
        <f>ROUND(AK216*事業まとめ!$Q$6,2)</f>
        <v>0</v>
      </c>
      <c r="AM216" s="254">
        <f t="shared" si="16"/>
        <v>343.2</v>
      </c>
      <c r="AN216" s="254">
        <f t="shared" si="16"/>
        <v>9266.4</v>
      </c>
      <c r="AO216" s="259"/>
      <c r="AP216" s="260">
        <f t="shared" si="15"/>
        <v>0</v>
      </c>
      <c r="AQ216" s="259"/>
      <c r="AR216" s="257"/>
      <c r="AS216" s="257"/>
      <c r="AT216" s="257"/>
      <c r="AU216" s="257"/>
      <c r="AV216" s="257"/>
      <c r="AW216" s="257"/>
    </row>
    <row r="217" spans="2:49" s="265" customFormat="1" x14ac:dyDescent="0.4">
      <c r="B217" s="251">
        <v>18</v>
      </c>
      <c r="C217" s="251" t="s">
        <v>1463</v>
      </c>
      <c r="D217" s="251" t="s">
        <v>1560</v>
      </c>
      <c r="E217" s="251" t="s">
        <v>40</v>
      </c>
      <c r="F217" s="251" t="s">
        <v>238</v>
      </c>
      <c r="G217" s="261"/>
      <c r="H217" s="251" t="s">
        <v>9</v>
      </c>
      <c r="I217" s="251">
        <v>10</v>
      </c>
      <c r="J217" s="251">
        <v>220</v>
      </c>
      <c r="K217" s="251" t="s">
        <v>1500</v>
      </c>
      <c r="L217" s="251"/>
      <c r="M217" s="251" t="s">
        <v>231</v>
      </c>
      <c r="N217" s="251">
        <v>3</v>
      </c>
      <c r="O217" s="251" t="s">
        <v>713</v>
      </c>
      <c r="P217" s="251" t="s">
        <v>9</v>
      </c>
      <c r="Q217" s="251" t="s">
        <v>1501</v>
      </c>
      <c r="R217" s="251" t="s">
        <v>288</v>
      </c>
      <c r="S217" s="251" t="s">
        <v>9</v>
      </c>
      <c r="T217" s="251" t="s">
        <v>9</v>
      </c>
      <c r="U217" s="251" t="s">
        <v>9</v>
      </c>
      <c r="V217" s="251" t="s">
        <v>9</v>
      </c>
      <c r="W217" s="251" t="s">
        <v>9</v>
      </c>
      <c r="X217" s="251" t="s">
        <v>9</v>
      </c>
      <c r="Y217" s="251">
        <v>44</v>
      </c>
      <c r="Z217" s="251">
        <v>2</v>
      </c>
      <c r="AA217" s="251">
        <v>6</v>
      </c>
      <c r="AB217" s="252">
        <f t="shared" si="13"/>
        <v>580.79999999999995</v>
      </c>
      <c r="AC217" s="252">
        <f>ROUND(AB217*事業まとめ!$Q$6,2)</f>
        <v>15681.6</v>
      </c>
      <c r="AD217" s="253"/>
      <c r="AE217" s="253"/>
      <c r="AF217" s="253"/>
      <c r="AG217" s="253"/>
      <c r="AH217" s="253"/>
      <c r="AI217" s="253"/>
      <c r="AJ217" s="253"/>
      <c r="AK217" s="252">
        <f t="shared" si="14"/>
        <v>0</v>
      </c>
      <c r="AL217" s="252">
        <f>ROUND(AK217*事業まとめ!$Q$6,2)</f>
        <v>0</v>
      </c>
      <c r="AM217" s="254">
        <f t="shared" si="16"/>
        <v>580.79999999999995</v>
      </c>
      <c r="AN217" s="254">
        <f t="shared" si="16"/>
        <v>15681.6</v>
      </c>
      <c r="AO217" s="259"/>
      <c r="AP217" s="260">
        <f t="shared" si="15"/>
        <v>0</v>
      </c>
      <c r="AQ217" s="259"/>
      <c r="AR217" s="257"/>
      <c r="AS217" s="257"/>
      <c r="AT217" s="257"/>
      <c r="AU217" s="257"/>
      <c r="AV217" s="257"/>
      <c r="AW217" s="257"/>
    </row>
    <row r="218" spans="2:49" s="265" customFormat="1" x14ac:dyDescent="0.4">
      <c r="B218" s="251">
        <v>18</v>
      </c>
      <c r="C218" s="251" t="s">
        <v>1463</v>
      </c>
      <c r="D218" s="251" t="s">
        <v>1560</v>
      </c>
      <c r="E218" s="251" t="s">
        <v>40</v>
      </c>
      <c r="F218" s="251" t="s">
        <v>270</v>
      </c>
      <c r="G218" s="261"/>
      <c r="H218" s="251" t="s">
        <v>9</v>
      </c>
      <c r="I218" s="251">
        <v>20</v>
      </c>
      <c r="J218" s="251">
        <v>220</v>
      </c>
      <c r="K218" s="251" t="s">
        <v>1563</v>
      </c>
      <c r="L218" s="251"/>
      <c r="M218" s="251" t="s">
        <v>267</v>
      </c>
      <c r="N218" s="251">
        <v>1</v>
      </c>
      <c r="O218" s="251" t="s">
        <v>13</v>
      </c>
      <c r="P218" s="251" t="s">
        <v>9</v>
      </c>
      <c r="Q218" s="251" t="s">
        <v>9</v>
      </c>
      <c r="R218" s="251" t="s">
        <v>1564</v>
      </c>
      <c r="S218" s="251" t="s">
        <v>9</v>
      </c>
      <c r="T218" s="251" t="s">
        <v>9</v>
      </c>
      <c r="U218" s="251" t="s">
        <v>9</v>
      </c>
      <c r="V218" s="251" t="s">
        <v>9</v>
      </c>
      <c r="W218" s="251" t="s">
        <v>9</v>
      </c>
      <c r="X218" s="251" t="s">
        <v>9</v>
      </c>
      <c r="Y218" s="251">
        <v>28</v>
      </c>
      <c r="Z218" s="251">
        <v>2</v>
      </c>
      <c r="AA218" s="251">
        <v>2</v>
      </c>
      <c r="AB218" s="252">
        <f t="shared" si="13"/>
        <v>246.4</v>
      </c>
      <c r="AC218" s="252">
        <f>ROUND(AB218*事業まとめ!$Q$6,2)</f>
        <v>6652.8</v>
      </c>
      <c r="AD218" s="253"/>
      <c r="AE218" s="253"/>
      <c r="AF218" s="253"/>
      <c r="AG218" s="253"/>
      <c r="AH218" s="253"/>
      <c r="AI218" s="253"/>
      <c r="AJ218" s="253"/>
      <c r="AK218" s="252">
        <f t="shared" si="14"/>
        <v>0</v>
      </c>
      <c r="AL218" s="252">
        <f>ROUND(AK218*事業まとめ!$Q$6,2)</f>
        <v>0</v>
      </c>
      <c r="AM218" s="254">
        <f t="shared" si="16"/>
        <v>246.4</v>
      </c>
      <c r="AN218" s="254">
        <f t="shared" si="16"/>
        <v>6652.8</v>
      </c>
      <c r="AO218" s="259"/>
      <c r="AP218" s="260">
        <f t="shared" si="15"/>
        <v>0</v>
      </c>
      <c r="AQ218" s="259"/>
      <c r="AR218" s="257"/>
      <c r="AS218" s="257"/>
      <c r="AT218" s="257"/>
      <c r="AU218" s="257"/>
      <c r="AV218" s="257"/>
      <c r="AW218" s="257"/>
    </row>
    <row r="219" spans="2:49" s="265" customFormat="1" x14ac:dyDescent="0.4">
      <c r="B219" s="251">
        <v>18</v>
      </c>
      <c r="C219" s="251" t="s">
        <v>1463</v>
      </c>
      <c r="D219" s="251" t="s">
        <v>1560</v>
      </c>
      <c r="E219" s="251" t="s">
        <v>40</v>
      </c>
      <c r="F219" s="251" t="s">
        <v>251</v>
      </c>
      <c r="G219" s="251"/>
      <c r="H219" s="251" t="s">
        <v>9</v>
      </c>
      <c r="I219" s="251">
        <v>10</v>
      </c>
      <c r="J219" s="251">
        <v>220</v>
      </c>
      <c r="K219" s="251" t="s">
        <v>1565</v>
      </c>
      <c r="L219" s="251"/>
      <c r="M219" s="251" t="s">
        <v>22</v>
      </c>
      <c r="N219" s="251">
        <v>2</v>
      </c>
      <c r="O219" s="251" t="s">
        <v>287</v>
      </c>
      <c r="P219" s="251" t="s">
        <v>9</v>
      </c>
      <c r="Q219" s="251" t="s">
        <v>25</v>
      </c>
      <c r="R219" s="251" t="s">
        <v>9</v>
      </c>
      <c r="S219" s="251" t="s">
        <v>9</v>
      </c>
      <c r="T219" s="251" t="s">
        <v>9</v>
      </c>
      <c r="U219" s="251" t="s">
        <v>9</v>
      </c>
      <c r="V219" s="251" t="s">
        <v>9</v>
      </c>
      <c r="W219" s="251" t="s">
        <v>9</v>
      </c>
      <c r="X219" s="251" t="s">
        <v>9</v>
      </c>
      <c r="Y219" s="251">
        <v>47</v>
      </c>
      <c r="Z219" s="251">
        <v>5</v>
      </c>
      <c r="AA219" s="251">
        <v>10</v>
      </c>
      <c r="AB219" s="252">
        <f t="shared" si="13"/>
        <v>1034</v>
      </c>
      <c r="AC219" s="252">
        <f>ROUND(AB219*事業まとめ!$Q$6,2)</f>
        <v>27918</v>
      </c>
      <c r="AD219" s="253"/>
      <c r="AE219" s="253"/>
      <c r="AF219" s="253"/>
      <c r="AG219" s="253"/>
      <c r="AH219" s="253"/>
      <c r="AI219" s="253"/>
      <c r="AJ219" s="253"/>
      <c r="AK219" s="252">
        <f t="shared" si="14"/>
        <v>0</v>
      </c>
      <c r="AL219" s="252">
        <f>ROUND(AK219*事業まとめ!$Q$6,2)</f>
        <v>0</v>
      </c>
      <c r="AM219" s="254">
        <f t="shared" si="16"/>
        <v>1034</v>
      </c>
      <c r="AN219" s="254">
        <f t="shared" si="16"/>
        <v>27918</v>
      </c>
      <c r="AO219" s="259"/>
      <c r="AP219" s="260">
        <f t="shared" si="15"/>
        <v>0</v>
      </c>
      <c r="AQ219" s="259"/>
      <c r="AR219" s="257"/>
      <c r="AS219" s="257"/>
      <c r="AT219" s="257"/>
      <c r="AU219" s="257"/>
      <c r="AV219" s="257"/>
      <c r="AW219" s="257"/>
    </row>
    <row r="220" spans="2:49" s="265" customFormat="1" x14ac:dyDescent="0.4">
      <c r="B220" s="251">
        <v>18</v>
      </c>
      <c r="C220" s="251" t="s">
        <v>1463</v>
      </c>
      <c r="D220" s="251" t="s">
        <v>1560</v>
      </c>
      <c r="E220" s="251" t="s">
        <v>40</v>
      </c>
      <c r="F220" s="251" t="s">
        <v>370</v>
      </c>
      <c r="G220" s="261"/>
      <c r="H220" s="251" t="s">
        <v>9</v>
      </c>
      <c r="I220" s="251">
        <v>1.8</v>
      </c>
      <c r="J220" s="251">
        <v>220</v>
      </c>
      <c r="K220" s="251" t="s">
        <v>1566</v>
      </c>
      <c r="L220" s="251"/>
      <c r="M220" s="251" t="s">
        <v>22</v>
      </c>
      <c r="N220" s="251">
        <v>2</v>
      </c>
      <c r="O220" s="251" t="s">
        <v>287</v>
      </c>
      <c r="P220" s="251" t="s">
        <v>9</v>
      </c>
      <c r="Q220" s="251" t="s">
        <v>25</v>
      </c>
      <c r="R220" s="251" t="s">
        <v>256</v>
      </c>
      <c r="S220" s="251" t="s">
        <v>9</v>
      </c>
      <c r="T220" s="251" t="s">
        <v>9</v>
      </c>
      <c r="U220" s="251" t="s">
        <v>9</v>
      </c>
      <c r="V220" s="251" t="s">
        <v>9</v>
      </c>
      <c r="W220" s="251" t="s">
        <v>9</v>
      </c>
      <c r="X220" s="251" t="s">
        <v>9</v>
      </c>
      <c r="Y220" s="251">
        <v>47</v>
      </c>
      <c r="Z220" s="251">
        <v>6</v>
      </c>
      <c r="AA220" s="251">
        <v>12</v>
      </c>
      <c r="AB220" s="252">
        <f t="shared" si="13"/>
        <v>223.34</v>
      </c>
      <c r="AC220" s="252">
        <f>ROUND(AB220*事業まとめ!$Q$6,2)</f>
        <v>6030.18</v>
      </c>
      <c r="AD220" s="253"/>
      <c r="AE220" s="253"/>
      <c r="AF220" s="253"/>
      <c r="AG220" s="253"/>
      <c r="AH220" s="253"/>
      <c r="AI220" s="253"/>
      <c r="AJ220" s="253"/>
      <c r="AK220" s="252">
        <f t="shared" si="14"/>
        <v>0</v>
      </c>
      <c r="AL220" s="252">
        <f>ROUND(AK220*事業まとめ!$Q$6,2)</f>
        <v>0</v>
      </c>
      <c r="AM220" s="254">
        <f t="shared" si="16"/>
        <v>223.34</v>
      </c>
      <c r="AN220" s="254">
        <f t="shared" si="16"/>
        <v>6030.18</v>
      </c>
      <c r="AO220" s="259"/>
      <c r="AP220" s="260">
        <f t="shared" si="15"/>
        <v>0</v>
      </c>
      <c r="AQ220" s="259"/>
      <c r="AR220" s="257"/>
      <c r="AS220" s="257"/>
      <c r="AT220" s="257"/>
      <c r="AU220" s="257"/>
      <c r="AV220" s="257"/>
      <c r="AW220" s="257"/>
    </row>
    <row r="221" spans="2:49" s="265" customFormat="1" x14ac:dyDescent="0.4">
      <c r="B221" s="251">
        <v>18</v>
      </c>
      <c r="C221" s="251" t="s">
        <v>1463</v>
      </c>
      <c r="D221" s="251" t="s">
        <v>1560</v>
      </c>
      <c r="E221" s="251" t="s">
        <v>40</v>
      </c>
      <c r="F221" s="251" t="s">
        <v>370</v>
      </c>
      <c r="G221" s="261"/>
      <c r="H221" s="251" t="s">
        <v>9</v>
      </c>
      <c r="I221" s="251">
        <v>1.8</v>
      </c>
      <c r="J221" s="251">
        <v>220</v>
      </c>
      <c r="K221" s="251" t="s">
        <v>1567</v>
      </c>
      <c r="L221" s="251"/>
      <c r="M221" s="251" t="s">
        <v>282</v>
      </c>
      <c r="N221" s="251">
        <v>1</v>
      </c>
      <c r="O221" s="251" t="s">
        <v>287</v>
      </c>
      <c r="P221" s="251" t="s">
        <v>9</v>
      </c>
      <c r="Q221" s="251" t="s">
        <v>9</v>
      </c>
      <c r="R221" s="251" t="s">
        <v>9</v>
      </c>
      <c r="S221" s="251" t="s">
        <v>9</v>
      </c>
      <c r="T221" s="251" t="s">
        <v>9</v>
      </c>
      <c r="U221" s="251" t="s">
        <v>9</v>
      </c>
      <c r="V221" s="251" t="s">
        <v>9</v>
      </c>
      <c r="W221" s="251" t="s">
        <v>9</v>
      </c>
      <c r="X221" s="251" t="s">
        <v>9</v>
      </c>
      <c r="Y221" s="251">
        <v>47</v>
      </c>
      <c r="Z221" s="251">
        <v>2</v>
      </c>
      <c r="AA221" s="251">
        <v>2</v>
      </c>
      <c r="AB221" s="252">
        <f t="shared" si="13"/>
        <v>37.22</v>
      </c>
      <c r="AC221" s="252">
        <f>ROUND(AB221*事業まとめ!$Q$6,2)</f>
        <v>1004.94</v>
      </c>
      <c r="AD221" s="253"/>
      <c r="AE221" s="253"/>
      <c r="AF221" s="253"/>
      <c r="AG221" s="253"/>
      <c r="AH221" s="253"/>
      <c r="AI221" s="253"/>
      <c r="AJ221" s="253"/>
      <c r="AK221" s="252">
        <f t="shared" si="14"/>
        <v>0</v>
      </c>
      <c r="AL221" s="252">
        <f>ROUND(AK221*事業まとめ!$Q$6,2)</f>
        <v>0</v>
      </c>
      <c r="AM221" s="254">
        <f t="shared" si="16"/>
        <v>37.22</v>
      </c>
      <c r="AN221" s="254">
        <f t="shared" si="16"/>
        <v>1004.94</v>
      </c>
      <c r="AO221" s="259"/>
      <c r="AP221" s="260">
        <f t="shared" si="15"/>
        <v>0</v>
      </c>
      <c r="AQ221" s="259"/>
      <c r="AR221" s="257"/>
      <c r="AS221" s="257"/>
      <c r="AT221" s="257"/>
      <c r="AU221" s="257"/>
      <c r="AV221" s="257"/>
      <c r="AW221" s="257"/>
    </row>
    <row r="222" spans="2:49" s="265" customFormat="1" x14ac:dyDescent="0.4">
      <c r="B222" s="251">
        <v>18</v>
      </c>
      <c r="C222" s="251" t="s">
        <v>1463</v>
      </c>
      <c r="D222" s="251" t="s">
        <v>1560</v>
      </c>
      <c r="E222" s="251" t="s">
        <v>40</v>
      </c>
      <c r="F222" s="251" t="s">
        <v>2097</v>
      </c>
      <c r="G222" s="261"/>
      <c r="H222" s="251" t="s">
        <v>9</v>
      </c>
      <c r="I222" s="251">
        <v>1.8</v>
      </c>
      <c r="J222" s="251">
        <v>220</v>
      </c>
      <c r="K222" s="251" t="s">
        <v>1565</v>
      </c>
      <c r="L222" s="251"/>
      <c r="M222" s="251" t="s">
        <v>22</v>
      </c>
      <c r="N222" s="251">
        <v>2</v>
      </c>
      <c r="O222" s="251" t="s">
        <v>287</v>
      </c>
      <c r="P222" s="251" t="s">
        <v>9</v>
      </c>
      <c r="Q222" s="251" t="s">
        <v>25</v>
      </c>
      <c r="R222" s="251" t="s">
        <v>9</v>
      </c>
      <c r="S222" s="251" t="s">
        <v>9</v>
      </c>
      <c r="T222" s="251" t="s">
        <v>9</v>
      </c>
      <c r="U222" s="251" t="s">
        <v>9</v>
      </c>
      <c r="V222" s="251" t="s">
        <v>9</v>
      </c>
      <c r="W222" s="251" t="s">
        <v>9</v>
      </c>
      <c r="X222" s="251" t="s">
        <v>9</v>
      </c>
      <c r="Y222" s="251">
        <v>47</v>
      </c>
      <c r="Z222" s="251">
        <v>2</v>
      </c>
      <c r="AA222" s="251">
        <v>4</v>
      </c>
      <c r="AB222" s="252">
        <f t="shared" si="13"/>
        <v>74.45</v>
      </c>
      <c r="AC222" s="252">
        <f>ROUND(AB222*事業まとめ!$Q$6,2)</f>
        <v>2010.15</v>
      </c>
      <c r="AD222" s="253"/>
      <c r="AE222" s="253"/>
      <c r="AF222" s="253"/>
      <c r="AG222" s="253"/>
      <c r="AH222" s="253"/>
      <c r="AI222" s="253"/>
      <c r="AJ222" s="253"/>
      <c r="AK222" s="252">
        <f t="shared" si="14"/>
        <v>0</v>
      </c>
      <c r="AL222" s="252">
        <f>ROUND(AK222*事業まとめ!$Q$6,2)</f>
        <v>0</v>
      </c>
      <c r="AM222" s="254">
        <f t="shared" si="16"/>
        <v>74.45</v>
      </c>
      <c r="AN222" s="254">
        <f t="shared" si="16"/>
        <v>2010.15</v>
      </c>
      <c r="AO222" s="259"/>
      <c r="AP222" s="260">
        <f t="shared" si="15"/>
        <v>0</v>
      </c>
      <c r="AQ222" s="259"/>
      <c r="AR222" s="257"/>
      <c r="AS222" s="257"/>
      <c r="AT222" s="257"/>
      <c r="AU222" s="257"/>
      <c r="AV222" s="257"/>
      <c r="AW222" s="257"/>
    </row>
    <row r="223" spans="2:49" s="265" customFormat="1" x14ac:dyDescent="0.4">
      <c r="B223" s="251">
        <v>18</v>
      </c>
      <c r="C223" s="251" t="s">
        <v>1463</v>
      </c>
      <c r="D223" s="251" t="s">
        <v>1560</v>
      </c>
      <c r="E223" s="251" t="s">
        <v>40</v>
      </c>
      <c r="F223" s="258" t="s">
        <v>2097</v>
      </c>
      <c r="G223" s="261"/>
      <c r="H223" s="251" t="s">
        <v>9</v>
      </c>
      <c r="I223" s="251">
        <v>1.8</v>
      </c>
      <c r="J223" s="251">
        <v>220</v>
      </c>
      <c r="K223" s="251" t="s">
        <v>1568</v>
      </c>
      <c r="L223" s="251"/>
      <c r="M223" s="251" t="s">
        <v>17</v>
      </c>
      <c r="N223" s="251">
        <v>1</v>
      </c>
      <c r="O223" s="251" t="s">
        <v>1569</v>
      </c>
      <c r="P223" s="251" t="s">
        <v>9</v>
      </c>
      <c r="Q223" s="251" t="s">
        <v>19</v>
      </c>
      <c r="R223" s="251" t="s">
        <v>9</v>
      </c>
      <c r="S223" s="251" t="s">
        <v>9</v>
      </c>
      <c r="T223" s="251" t="s">
        <v>9</v>
      </c>
      <c r="U223" s="251" t="s">
        <v>9</v>
      </c>
      <c r="V223" s="251" t="s">
        <v>9</v>
      </c>
      <c r="W223" s="251" t="s">
        <v>9</v>
      </c>
      <c r="X223" s="251" t="s">
        <v>9</v>
      </c>
      <c r="Y223" s="251">
        <v>34</v>
      </c>
      <c r="Z223" s="251">
        <v>1</v>
      </c>
      <c r="AA223" s="251">
        <v>1</v>
      </c>
      <c r="AB223" s="252">
        <f t="shared" si="13"/>
        <v>13.46</v>
      </c>
      <c r="AC223" s="252">
        <f>ROUND(AB223*事業まとめ!$Q$6,2)</f>
        <v>363.42</v>
      </c>
      <c r="AD223" s="253"/>
      <c r="AE223" s="253"/>
      <c r="AF223" s="253"/>
      <c r="AG223" s="253"/>
      <c r="AH223" s="253"/>
      <c r="AI223" s="253"/>
      <c r="AJ223" s="253"/>
      <c r="AK223" s="252">
        <f t="shared" si="14"/>
        <v>0</v>
      </c>
      <c r="AL223" s="252">
        <f>ROUND(AK223*事業まとめ!$Q$6,2)</f>
        <v>0</v>
      </c>
      <c r="AM223" s="254">
        <f t="shared" si="16"/>
        <v>13.46</v>
      </c>
      <c r="AN223" s="254">
        <f t="shared" si="16"/>
        <v>363.42</v>
      </c>
      <c r="AO223" s="259"/>
      <c r="AP223" s="260">
        <f t="shared" si="15"/>
        <v>0</v>
      </c>
      <c r="AQ223" s="259"/>
      <c r="AR223" s="257"/>
      <c r="AS223" s="257"/>
      <c r="AT223" s="257"/>
      <c r="AU223" s="257"/>
      <c r="AV223" s="257"/>
      <c r="AW223" s="257"/>
    </row>
    <row r="224" spans="2:49" s="265" customFormat="1" x14ac:dyDescent="0.4">
      <c r="B224" s="251">
        <v>18</v>
      </c>
      <c r="C224" s="251" t="s">
        <v>1463</v>
      </c>
      <c r="D224" s="251" t="s">
        <v>1560</v>
      </c>
      <c r="E224" s="251" t="s">
        <v>40</v>
      </c>
      <c r="F224" s="251" t="s">
        <v>1470</v>
      </c>
      <c r="G224" s="261"/>
      <c r="H224" s="251" t="s">
        <v>9</v>
      </c>
      <c r="I224" s="251">
        <v>1.8</v>
      </c>
      <c r="J224" s="251">
        <v>220</v>
      </c>
      <c r="K224" s="251" t="s">
        <v>1565</v>
      </c>
      <c r="L224" s="251"/>
      <c r="M224" s="251" t="s">
        <v>22</v>
      </c>
      <c r="N224" s="251">
        <v>2</v>
      </c>
      <c r="O224" s="251" t="s">
        <v>287</v>
      </c>
      <c r="P224" s="251" t="s">
        <v>9</v>
      </c>
      <c r="Q224" s="251" t="s">
        <v>25</v>
      </c>
      <c r="R224" s="251" t="s">
        <v>9</v>
      </c>
      <c r="S224" s="251" t="s">
        <v>9</v>
      </c>
      <c r="T224" s="251" t="s">
        <v>9</v>
      </c>
      <c r="U224" s="251" t="s">
        <v>9</v>
      </c>
      <c r="V224" s="251" t="s">
        <v>9</v>
      </c>
      <c r="W224" s="251" t="s">
        <v>9</v>
      </c>
      <c r="X224" s="251" t="s">
        <v>9</v>
      </c>
      <c r="Y224" s="251">
        <v>47</v>
      </c>
      <c r="Z224" s="251">
        <v>2</v>
      </c>
      <c r="AA224" s="251">
        <v>4</v>
      </c>
      <c r="AB224" s="252">
        <f t="shared" si="13"/>
        <v>74.45</v>
      </c>
      <c r="AC224" s="252">
        <f>ROUND(AB224*事業まとめ!$Q$6,2)</f>
        <v>2010.15</v>
      </c>
      <c r="AD224" s="253"/>
      <c r="AE224" s="253"/>
      <c r="AF224" s="253"/>
      <c r="AG224" s="253"/>
      <c r="AH224" s="253"/>
      <c r="AI224" s="253"/>
      <c r="AJ224" s="253"/>
      <c r="AK224" s="252">
        <f t="shared" si="14"/>
        <v>0</v>
      </c>
      <c r="AL224" s="252">
        <f>ROUND(AK224*事業まとめ!$Q$6,2)</f>
        <v>0</v>
      </c>
      <c r="AM224" s="254">
        <f t="shared" si="16"/>
        <v>74.45</v>
      </c>
      <c r="AN224" s="254">
        <f t="shared" si="16"/>
        <v>2010.15</v>
      </c>
      <c r="AO224" s="259"/>
      <c r="AP224" s="260">
        <f t="shared" si="15"/>
        <v>0</v>
      </c>
      <c r="AQ224" s="259"/>
      <c r="AR224" s="257"/>
      <c r="AS224" s="257"/>
      <c r="AT224" s="257"/>
      <c r="AU224" s="257"/>
      <c r="AV224" s="257"/>
      <c r="AW224" s="257"/>
    </row>
    <row r="225" spans="2:49" s="265" customFormat="1" x14ac:dyDescent="0.4">
      <c r="B225" s="251">
        <v>18</v>
      </c>
      <c r="C225" s="251" t="s">
        <v>1463</v>
      </c>
      <c r="D225" s="251" t="s">
        <v>1560</v>
      </c>
      <c r="E225" s="251" t="s">
        <v>40</v>
      </c>
      <c r="F225" s="251" t="s">
        <v>1570</v>
      </c>
      <c r="G225" s="261"/>
      <c r="H225" s="251" t="s">
        <v>9</v>
      </c>
      <c r="I225" s="251">
        <v>1.8</v>
      </c>
      <c r="J225" s="251">
        <v>220</v>
      </c>
      <c r="K225" s="251" t="s">
        <v>1565</v>
      </c>
      <c r="L225" s="251"/>
      <c r="M225" s="251" t="s">
        <v>22</v>
      </c>
      <c r="N225" s="251">
        <v>2</v>
      </c>
      <c r="O225" s="251" t="s">
        <v>287</v>
      </c>
      <c r="P225" s="251" t="s">
        <v>9</v>
      </c>
      <c r="Q225" s="251" t="s">
        <v>25</v>
      </c>
      <c r="R225" s="251" t="s">
        <v>9</v>
      </c>
      <c r="S225" s="251" t="s">
        <v>9</v>
      </c>
      <c r="T225" s="251" t="s">
        <v>9</v>
      </c>
      <c r="U225" s="251" t="s">
        <v>9</v>
      </c>
      <c r="V225" s="251" t="s">
        <v>9</v>
      </c>
      <c r="W225" s="251" t="s">
        <v>9</v>
      </c>
      <c r="X225" s="251" t="s">
        <v>9</v>
      </c>
      <c r="Y225" s="251">
        <v>47</v>
      </c>
      <c r="Z225" s="251">
        <v>1</v>
      </c>
      <c r="AA225" s="251">
        <v>2</v>
      </c>
      <c r="AB225" s="252">
        <f t="shared" si="13"/>
        <v>37.22</v>
      </c>
      <c r="AC225" s="252">
        <f>ROUND(AB225*事業まとめ!$Q$6,2)</f>
        <v>1004.94</v>
      </c>
      <c r="AD225" s="253"/>
      <c r="AE225" s="253"/>
      <c r="AF225" s="253"/>
      <c r="AG225" s="253"/>
      <c r="AH225" s="253"/>
      <c r="AI225" s="253"/>
      <c r="AJ225" s="253"/>
      <c r="AK225" s="252">
        <f t="shared" si="14"/>
        <v>0</v>
      </c>
      <c r="AL225" s="252">
        <f>ROUND(AK225*事業まとめ!$Q$6,2)</f>
        <v>0</v>
      </c>
      <c r="AM225" s="254">
        <f t="shared" si="16"/>
        <v>37.22</v>
      </c>
      <c r="AN225" s="254">
        <f t="shared" si="16"/>
        <v>1004.94</v>
      </c>
      <c r="AO225" s="259"/>
      <c r="AP225" s="260">
        <f t="shared" si="15"/>
        <v>0</v>
      </c>
      <c r="AQ225" s="259"/>
      <c r="AR225" s="257"/>
      <c r="AS225" s="257"/>
      <c r="AT225" s="257"/>
      <c r="AU225" s="257"/>
      <c r="AV225" s="257"/>
      <c r="AW225" s="257"/>
    </row>
    <row r="226" spans="2:49" s="265" customFormat="1" x14ac:dyDescent="0.4">
      <c r="B226" s="251">
        <v>18</v>
      </c>
      <c r="C226" s="251" t="s">
        <v>1463</v>
      </c>
      <c r="D226" s="251" t="s">
        <v>1560</v>
      </c>
      <c r="E226" s="251" t="s">
        <v>40</v>
      </c>
      <c r="F226" s="251" t="s">
        <v>2094</v>
      </c>
      <c r="G226" s="261"/>
      <c r="H226" s="251" t="s">
        <v>9</v>
      </c>
      <c r="I226" s="251">
        <v>1.8</v>
      </c>
      <c r="J226" s="251">
        <v>220</v>
      </c>
      <c r="K226" s="251" t="s">
        <v>1567</v>
      </c>
      <c r="L226" s="251"/>
      <c r="M226" s="251" t="s">
        <v>282</v>
      </c>
      <c r="N226" s="251">
        <v>1</v>
      </c>
      <c r="O226" s="251" t="s">
        <v>287</v>
      </c>
      <c r="P226" s="251" t="s">
        <v>9</v>
      </c>
      <c r="Q226" s="251" t="s">
        <v>9</v>
      </c>
      <c r="R226" s="251" t="s">
        <v>9</v>
      </c>
      <c r="S226" s="251" t="s">
        <v>9</v>
      </c>
      <c r="T226" s="251" t="s">
        <v>9</v>
      </c>
      <c r="U226" s="251" t="s">
        <v>9</v>
      </c>
      <c r="V226" s="251" t="s">
        <v>9</v>
      </c>
      <c r="W226" s="251" t="s">
        <v>9</v>
      </c>
      <c r="X226" s="251" t="s">
        <v>9</v>
      </c>
      <c r="Y226" s="251">
        <v>47</v>
      </c>
      <c r="Z226" s="251">
        <v>1</v>
      </c>
      <c r="AA226" s="251">
        <v>1</v>
      </c>
      <c r="AB226" s="252">
        <f t="shared" si="13"/>
        <v>18.61</v>
      </c>
      <c r="AC226" s="252">
        <f>ROUND(AB226*事業まとめ!$Q$6,2)</f>
        <v>502.47</v>
      </c>
      <c r="AD226" s="253"/>
      <c r="AE226" s="253"/>
      <c r="AF226" s="253"/>
      <c r="AG226" s="253"/>
      <c r="AH226" s="253"/>
      <c r="AI226" s="253"/>
      <c r="AJ226" s="253"/>
      <c r="AK226" s="252">
        <f t="shared" si="14"/>
        <v>0</v>
      </c>
      <c r="AL226" s="252">
        <f>ROUND(AK226*事業まとめ!$Q$6,2)</f>
        <v>0</v>
      </c>
      <c r="AM226" s="254">
        <f t="shared" si="16"/>
        <v>18.61</v>
      </c>
      <c r="AN226" s="254">
        <f t="shared" si="16"/>
        <v>502.47</v>
      </c>
      <c r="AO226" s="259"/>
      <c r="AP226" s="260">
        <f t="shared" si="15"/>
        <v>0</v>
      </c>
      <c r="AQ226" s="259"/>
      <c r="AR226" s="257"/>
      <c r="AS226" s="257"/>
      <c r="AT226" s="257"/>
      <c r="AU226" s="257"/>
      <c r="AV226" s="257"/>
      <c r="AW226" s="257"/>
    </row>
    <row r="227" spans="2:49" s="265" customFormat="1" x14ac:dyDescent="0.4">
      <c r="B227" s="251">
        <v>18</v>
      </c>
      <c r="C227" s="251" t="s">
        <v>1463</v>
      </c>
      <c r="D227" s="251" t="s">
        <v>1560</v>
      </c>
      <c r="E227" s="251" t="s">
        <v>40</v>
      </c>
      <c r="F227" s="258" t="s">
        <v>2094</v>
      </c>
      <c r="G227" s="261"/>
      <c r="H227" s="251" t="s">
        <v>9</v>
      </c>
      <c r="I227" s="251">
        <v>1.8</v>
      </c>
      <c r="J227" s="251">
        <v>220</v>
      </c>
      <c r="K227" s="251" t="s">
        <v>1568</v>
      </c>
      <c r="L227" s="251"/>
      <c r="M227" s="251" t="s">
        <v>17</v>
      </c>
      <c r="N227" s="251">
        <v>1</v>
      </c>
      <c r="O227" s="251" t="s">
        <v>1569</v>
      </c>
      <c r="P227" s="251" t="s">
        <v>9</v>
      </c>
      <c r="Q227" s="251" t="s">
        <v>19</v>
      </c>
      <c r="R227" s="251" t="s">
        <v>9</v>
      </c>
      <c r="S227" s="251" t="s">
        <v>9</v>
      </c>
      <c r="T227" s="251" t="s">
        <v>9</v>
      </c>
      <c r="U227" s="251" t="s">
        <v>9</v>
      </c>
      <c r="V227" s="251" t="s">
        <v>9</v>
      </c>
      <c r="W227" s="251" t="s">
        <v>9</v>
      </c>
      <c r="X227" s="251" t="s">
        <v>9</v>
      </c>
      <c r="Y227" s="251">
        <v>34</v>
      </c>
      <c r="Z227" s="251">
        <v>1</v>
      </c>
      <c r="AA227" s="251">
        <v>1</v>
      </c>
      <c r="AB227" s="252">
        <f t="shared" si="13"/>
        <v>13.46</v>
      </c>
      <c r="AC227" s="252">
        <f>ROUND(AB227*事業まとめ!$Q$6,2)</f>
        <v>363.42</v>
      </c>
      <c r="AD227" s="253"/>
      <c r="AE227" s="253"/>
      <c r="AF227" s="253"/>
      <c r="AG227" s="253"/>
      <c r="AH227" s="253"/>
      <c r="AI227" s="253"/>
      <c r="AJ227" s="253"/>
      <c r="AK227" s="252">
        <f t="shared" si="14"/>
        <v>0</v>
      </c>
      <c r="AL227" s="252">
        <f>ROUND(AK227*事業まとめ!$Q$6,2)</f>
        <v>0</v>
      </c>
      <c r="AM227" s="254">
        <f t="shared" si="16"/>
        <v>13.46</v>
      </c>
      <c r="AN227" s="254">
        <f t="shared" si="16"/>
        <v>363.42</v>
      </c>
      <c r="AO227" s="259"/>
      <c r="AP227" s="260">
        <f t="shared" si="15"/>
        <v>0</v>
      </c>
      <c r="AQ227" s="259"/>
      <c r="AR227" s="257"/>
      <c r="AS227" s="257"/>
      <c r="AT227" s="257"/>
      <c r="AU227" s="257"/>
      <c r="AV227" s="257"/>
      <c r="AW227" s="257"/>
    </row>
    <row r="228" spans="2:49" s="265" customFormat="1" x14ac:dyDescent="0.4">
      <c r="B228" s="251">
        <v>18</v>
      </c>
      <c r="C228" s="251" t="s">
        <v>1463</v>
      </c>
      <c r="D228" s="251" t="s">
        <v>1560</v>
      </c>
      <c r="E228" s="251" t="s">
        <v>40</v>
      </c>
      <c r="F228" s="258" t="s">
        <v>2094</v>
      </c>
      <c r="G228" s="261"/>
      <c r="H228" s="251" t="s">
        <v>9</v>
      </c>
      <c r="I228" s="251">
        <v>1.8</v>
      </c>
      <c r="J228" s="251">
        <v>220</v>
      </c>
      <c r="K228" s="251" t="s">
        <v>1565</v>
      </c>
      <c r="L228" s="251"/>
      <c r="M228" s="251" t="s">
        <v>22</v>
      </c>
      <c r="N228" s="251">
        <v>2</v>
      </c>
      <c r="O228" s="251" t="s">
        <v>287</v>
      </c>
      <c r="P228" s="251" t="s">
        <v>9</v>
      </c>
      <c r="Q228" s="251" t="s">
        <v>25</v>
      </c>
      <c r="R228" s="251" t="s">
        <v>9</v>
      </c>
      <c r="S228" s="251" t="s">
        <v>9</v>
      </c>
      <c r="T228" s="251" t="s">
        <v>9</v>
      </c>
      <c r="U228" s="251" t="s">
        <v>9</v>
      </c>
      <c r="V228" s="251" t="s">
        <v>9</v>
      </c>
      <c r="W228" s="251" t="s">
        <v>9</v>
      </c>
      <c r="X228" s="251" t="s">
        <v>9</v>
      </c>
      <c r="Y228" s="251">
        <v>47</v>
      </c>
      <c r="Z228" s="251">
        <v>1</v>
      </c>
      <c r="AA228" s="251">
        <v>2</v>
      </c>
      <c r="AB228" s="252">
        <f t="shared" si="13"/>
        <v>37.22</v>
      </c>
      <c r="AC228" s="252">
        <f>ROUND(AB228*事業まとめ!$Q$6,2)</f>
        <v>1004.94</v>
      </c>
      <c r="AD228" s="253"/>
      <c r="AE228" s="253"/>
      <c r="AF228" s="253"/>
      <c r="AG228" s="253"/>
      <c r="AH228" s="253"/>
      <c r="AI228" s="253"/>
      <c r="AJ228" s="253"/>
      <c r="AK228" s="252">
        <f t="shared" si="14"/>
        <v>0</v>
      </c>
      <c r="AL228" s="252">
        <f>ROUND(AK228*事業まとめ!$Q$6,2)</f>
        <v>0</v>
      </c>
      <c r="AM228" s="254">
        <f t="shared" si="16"/>
        <v>37.22</v>
      </c>
      <c r="AN228" s="254">
        <f t="shared" si="16"/>
        <v>1004.94</v>
      </c>
      <c r="AO228" s="259"/>
      <c r="AP228" s="260">
        <f t="shared" si="15"/>
        <v>0</v>
      </c>
      <c r="AQ228" s="259"/>
      <c r="AR228" s="257"/>
      <c r="AS228" s="257"/>
      <c r="AT228" s="257"/>
      <c r="AU228" s="257"/>
      <c r="AV228" s="257"/>
      <c r="AW228" s="257"/>
    </row>
    <row r="229" spans="2:49" s="265" customFormat="1" x14ac:dyDescent="0.4">
      <c r="B229" s="251">
        <v>18</v>
      </c>
      <c r="C229" s="251" t="s">
        <v>1463</v>
      </c>
      <c r="D229" s="251" t="s">
        <v>1560</v>
      </c>
      <c r="E229" s="251" t="s">
        <v>40</v>
      </c>
      <c r="F229" s="258" t="s">
        <v>2094</v>
      </c>
      <c r="G229" s="261"/>
      <c r="H229" s="251" t="s">
        <v>9</v>
      </c>
      <c r="I229" s="251">
        <v>1.8</v>
      </c>
      <c r="J229" s="251">
        <v>220</v>
      </c>
      <c r="K229" s="251" t="s">
        <v>1571</v>
      </c>
      <c r="L229" s="251"/>
      <c r="M229" s="251" t="s">
        <v>22</v>
      </c>
      <c r="N229" s="251">
        <v>1</v>
      </c>
      <c r="O229" s="251" t="s">
        <v>287</v>
      </c>
      <c r="P229" s="251" t="s">
        <v>9</v>
      </c>
      <c r="Q229" s="251" t="s">
        <v>1029</v>
      </c>
      <c r="R229" s="251" t="s">
        <v>9</v>
      </c>
      <c r="S229" s="251" t="s">
        <v>9</v>
      </c>
      <c r="T229" s="251" t="s">
        <v>9</v>
      </c>
      <c r="U229" s="251" t="s">
        <v>9</v>
      </c>
      <c r="V229" s="251" t="s">
        <v>9</v>
      </c>
      <c r="W229" s="251" t="s">
        <v>9</v>
      </c>
      <c r="X229" s="251" t="s">
        <v>9</v>
      </c>
      <c r="Y229" s="251">
        <v>47</v>
      </c>
      <c r="Z229" s="251">
        <v>1</v>
      </c>
      <c r="AA229" s="251">
        <v>1</v>
      </c>
      <c r="AB229" s="252">
        <f t="shared" si="13"/>
        <v>18.61</v>
      </c>
      <c r="AC229" s="252">
        <f>ROUND(AB229*事業まとめ!$Q$6,2)</f>
        <v>502.47</v>
      </c>
      <c r="AD229" s="253"/>
      <c r="AE229" s="253"/>
      <c r="AF229" s="253"/>
      <c r="AG229" s="253"/>
      <c r="AH229" s="253"/>
      <c r="AI229" s="253"/>
      <c r="AJ229" s="253"/>
      <c r="AK229" s="252">
        <f t="shared" si="14"/>
        <v>0</v>
      </c>
      <c r="AL229" s="252">
        <f>ROUND(AK229*事業まとめ!$Q$6,2)</f>
        <v>0</v>
      </c>
      <c r="AM229" s="254">
        <f t="shared" si="16"/>
        <v>18.61</v>
      </c>
      <c r="AN229" s="254">
        <f t="shared" si="16"/>
        <v>502.47</v>
      </c>
      <c r="AO229" s="259"/>
      <c r="AP229" s="260">
        <f t="shared" si="15"/>
        <v>0</v>
      </c>
      <c r="AQ229" s="259"/>
      <c r="AR229" s="257"/>
      <c r="AS229" s="257"/>
      <c r="AT229" s="257"/>
      <c r="AU229" s="257"/>
      <c r="AV229" s="257"/>
      <c r="AW229" s="257"/>
    </row>
    <row r="230" spans="2:49" s="265" customFormat="1" x14ac:dyDescent="0.4">
      <c r="B230" s="251">
        <v>18</v>
      </c>
      <c r="C230" s="251" t="s">
        <v>1463</v>
      </c>
      <c r="D230" s="251" t="s">
        <v>1560</v>
      </c>
      <c r="E230" s="251" t="s">
        <v>40</v>
      </c>
      <c r="F230" s="258" t="s">
        <v>2095</v>
      </c>
      <c r="G230" s="261"/>
      <c r="H230" s="251" t="s">
        <v>9</v>
      </c>
      <c r="I230" s="251">
        <v>1.8</v>
      </c>
      <c r="J230" s="251">
        <v>220</v>
      </c>
      <c r="K230" s="251" t="s">
        <v>1567</v>
      </c>
      <c r="L230" s="251"/>
      <c r="M230" s="251" t="s">
        <v>282</v>
      </c>
      <c r="N230" s="251">
        <v>1</v>
      </c>
      <c r="O230" s="251" t="s">
        <v>287</v>
      </c>
      <c r="P230" s="251" t="s">
        <v>9</v>
      </c>
      <c r="Q230" s="251" t="s">
        <v>9</v>
      </c>
      <c r="R230" s="251" t="s">
        <v>9</v>
      </c>
      <c r="S230" s="251" t="s">
        <v>9</v>
      </c>
      <c r="T230" s="251" t="s">
        <v>9</v>
      </c>
      <c r="U230" s="251" t="s">
        <v>9</v>
      </c>
      <c r="V230" s="251" t="s">
        <v>9</v>
      </c>
      <c r="W230" s="251" t="s">
        <v>9</v>
      </c>
      <c r="X230" s="251" t="s">
        <v>9</v>
      </c>
      <c r="Y230" s="251">
        <v>47</v>
      </c>
      <c r="Z230" s="251">
        <v>1</v>
      </c>
      <c r="AA230" s="251">
        <v>1</v>
      </c>
      <c r="AB230" s="252">
        <f t="shared" si="13"/>
        <v>18.61</v>
      </c>
      <c r="AC230" s="252">
        <f>ROUND(AB230*事業まとめ!$Q$6,2)</f>
        <v>502.47</v>
      </c>
      <c r="AD230" s="253"/>
      <c r="AE230" s="253"/>
      <c r="AF230" s="253"/>
      <c r="AG230" s="253"/>
      <c r="AH230" s="253"/>
      <c r="AI230" s="253"/>
      <c r="AJ230" s="253"/>
      <c r="AK230" s="252">
        <f t="shared" si="14"/>
        <v>0</v>
      </c>
      <c r="AL230" s="252">
        <f>ROUND(AK230*事業まとめ!$Q$6,2)</f>
        <v>0</v>
      </c>
      <c r="AM230" s="254">
        <f t="shared" si="16"/>
        <v>18.61</v>
      </c>
      <c r="AN230" s="254">
        <f t="shared" si="16"/>
        <v>502.47</v>
      </c>
      <c r="AO230" s="259"/>
      <c r="AP230" s="260">
        <f t="shared" si="15"/>
        <v>0</v>
      </c>
      <c r="AQ230" s="259"/>
      <c r="AR230" s="257"/>
      <c r="AS230" s="257"/>
      <c r="AT230" s="257"/>
      <c r="AU230" s="257"/>
      <c r="AV230" s="257"/>
      <c r="AW230" s="257"/>
    </row>
    <row r="231" spans="2:49" s="265" customFormat="1" x14ac:dyDescent="0.4">
      <c r="B231" s="251">
        <v>18</v>
      </c>
      <c r="C231" s="251" t="s">
        <v>1463</v>
      </c>
      <c r="D231" s="251" t="s">
        <v>1560</v>
      </c>
      <c r="E231" s="251" t="s">
        <v>40</v>
      </c>
      <c r="F231" s="258" t="s">
        <v>2095</v>
      </c>
      <c r="G231" s="261"/>
      <c r="H231" s="251" t="s">
        <v>9</v>
      </c>
      <c r="I231" s="251">
        <v>1.8</v>
      </c>
      <c r="J231" s="251">
        <v>220</v>
      </c>
      <c r="K231" s="251" t="s">
        <v>1568</v>
      </c>
      <c r="L231" s="251"/>
      <c r="M231" s="251" t="s">
        <v>17</v>
      </c>
      <c r="N231" s="251">
        <v>1</v>
      </c>
      <c r="O231" s="251" t="s">
        <v>1569</v>
      </c>
      <c r="P231" s="251" t="s">
        <v>9</v>
      </c>
      <c r="Q231" s="251" t="s">
        <v>19</v>
      </c>
      <c r="R231" s="251" t="s">
        <v>9</v>
      </c>
      <c r="S231" s="251" t="s">
        <v>9</v>
      </c>
      <c r="T231" s="251" t="s">
        <v>9</v>
      </c>
      <c r="U231" s="251" t="s">
        <v>9</v>
      </c>
      <c r="V231" s="251" t="s">
        <v>9</v>
      </c>
      <c r="W231" s="251" t="s">
        <v>9</v>
      </c>
      <c r="X231" s="251" t="s">
        <v>9</v>
      </c>
      <c r="Y231" s="251">
        <v>34</v>
      </c>
      <c r="Z231" s="251">
        <v>1</v>
      </c>
      <c r="AA231" s="251">
        <v>1</v>
      </c>
      <c r="AB231" s="252">
        <f t="shared" si="13"/>
        <v>13.46</v>
      </c>
      <c r="AC231" s="252">
        <f>ROUND(AB231*事業まとめ!$Q$6,2)</f>
        <v>363.42</v>
      </c>
      <c r="AD231" s="253"/>
      <c r="AE231" s="253"/>
      <c r="AF231" s="253"/>
      <c r="AG231" s="253"/>
      <c r="AH231" s="253"/>
      <c r="AI231" s="253"/>
      <c r="AJ231" s="253"/>
      <c r="AK231" s="252">
        <f t="shared" si="14"/>
        <v>0</v>
      </c>
      <c r="AL231" s="252">
        <f>ROUND(AK231*事業まとめ!$Q$6,2)</f>
        <v>0</v>
      </c>
      <c r="AM231" s="254">
        <f t="shared" si="16"/>
        <v>13.46</v>
      </c>
      <c r="AN231" s="254">
        <f t="shared" si="16"/>
        <v>363.42</v>
      </c>
      <c r="AO231" s="259"/>
      <c r="AP231" s="260">
        <f t="shared" si="15"/>
        <v>0</v>
      </c>
      <c r="AQ231" s="259"/>
      <c r="AR231" s="257"/>
      <c r="AS231" s="257"/>
      <c r="AT231" s="257"/>
      <c r="AU231" s="257"/>
      <c r="AV231" s="257"/>
      <c r="AW231" s="257"/>
    </row>
    <row r="232" spans="2:49" s="265" customFormat="1" x14ac:dyDescent="0.4">
      <c r="B232" s="251">
        <v>18</v>
      </c>
      <c r="C232" s="251" t="s">
        <v>1463</v>
      </c>
      <c r="D232" s="251" t="s">
        <v>1560</v>
      </c>
      <c r="E232" s="251" t="s">
        <v>40</v>
      </c>
      <c r="F232" s="258" t="s">
        <v>2095</v>
      </c>
      <c r="G232" s="261"/>
      <c r="H232" s="251" t="s">
        <v>9</v>
      </c>
      <c r="I232" s="251">
        <v>1.8</v>
      </c>
      <c r="J232" s="251">
        <v>220</v>
      </c>
      <c r="K232" s="251" t="s">
        <v>1565</v>
      </c>
      <c r="L232" s="251"/>
      <c r="M232" s="251" t="s">
        <v>22</v>
      </c>
      <c r="N232" s="251">
        <v>2</v>
      </c>
      <c r="O232" s="251" t="s">
        <v>287</v>
      </c>
      <c r="P232" s="251" t="s">
        <v>9</v>
      </c>
      <c r="Q232" s="251" t="s">
        <v>25</v>
      </c>
      <c r="R232" s="251" t="s">
        <v>9</v>
      </c>
      <c r="S232" s="251" t="s">
        <v>9</v>
      </c>
      <c r="T232" s="251" t="s">
        <v>9</v>
      </c>
      <c r="U232" s="251" t="s">
        <v>9</v>
      </c>
      <c r="V232" s="251" t="s">
        <v>9</v>
      </c>
      <c r="W232" s="251" t="s">
        <v>9</v>
      </c>
      <c r="X232" s="251" t="s">
        <v>9</v>
      </c>
      <c r="Y232" s="251">
        <v>47</v>
      </c>
      <c r="Z232" s="251">
        <v>1</v>
      </c>
      <c r="AA232" s="251">
        <v>2</v>
      </c>
      <c r="AB232" s="252">
        <f t="shared" si="13"/>
        <v>37.22</v>
      </c>
      <c r="AC232" s="252">
        <f>ROUND(AB232*事業まとめ!$Q$6,2)</f>
        <v>1004.94</v>
      </c>
      <c r="AD232" s="253"/>
      <c r="AE232" s="253"/>
      <c r="AF232" s="253"/>
      <c r="AG232" s="253"/>
      <c r="AH232" s="253"/>
      <c r="AI232" s="253"/>
      <c r="AJ232" s="253"/>
      <c r="AK232" s="252">
        <f t="shared" si="14"/>
        <v>0</v>
      </c>
      <c r="AL232" s="252">
        <f>ROUND(AK232*事業まとめ!$Q$6,2)</f>
        <v>0</v>
      </c>
      <c r="AM232" s="254">
        <f t="shared" si="16"/>
        <v>37.22</v>
      </c>
      <c r="AN232" s="254">
        <f t="shared" si="16"/>
        <v>1004.94</v>
      </c>
      <c r="AO232" s="259"/>
      <c r="AP232" s="260">
        <f t="shared" si="15"/>
        <v>0</v>
      </c>
      <c r="AQ232" s="259"/>
      <c r="AR232" s="257"/>
      <c r="AS232" s="257"/>
      <c r="AT232" s="257"/>
      <c r="AU232" s="257"/>
      <c r="AV232" s="257"/>
      <c r="AW232" s="257"/>
    </row>
    <row r="233" spans="2:49" s="265" customFormat="1" x14ac:dyDescent="0.4">
      <c r="B233" s="251">
        <v>18</v>
      </c>
      <c r="C233" s="251" t="s">
        <v>1463</v>
      </c>
      <c r="D233" s="251" t="s">
        <v>1560</v>
      </c>
      <c r="E233" s="251" t="s">
        <v>40</v>
      </c>
      <c r="F233" s="258" t="s">
        <v>2095</v>
      </c>
      <c r="G233" s="261"/>
      <c r="H233" s="251" t="s">
        <v>9</v>
      </c>
      <c r="I233" s="251">
        <v>1.8</v>
      </c>
      <c r="J233" s="251">
        <v>220</v>
      </c>
      <c r="K233" s="251" t="s">
        <v>1568</v>
      </c>
      <c r="L233" s="251"/>
      <c r="M233" s="251" t="s">
        <v>17</v>
      </c>
      <c r="N233" s="251">
        <v>1</v>
      </c>
      <c r="O233" s="251" t="s">
        <v>1569</v>
      </c>
      <c r="P233" s="251" t="s">
        <v>9</v>
      </c>
      <c r="Q233" s="251" t="s">
        <v>19</v>
      </c>
      <c r="R233" s="251" t="s">
        <v>9</v>
      </c>
      <c r="S233" s="251" t="s">
        <v>9</v>
      </c>
      <c r="T233" s="251" t="s">
        <v>9</v>
      </c>
      <c r="U233" s="251" t="s">
        <v>9</v>
      </c>
      <c r="V233" s="251" t="s">
        <v>9</v>
      </c>
      <c r="W233" s="251" t="s">
        <v>9</v>
      </c>
      <c r="X233" s="251" t="s">
        <v>9</v>
      </c>
      <c r="Y233" s="251">
        <v>34</v>
      </c>
      <c r="Z233" s="251">
        <v>1</v>
      </c>
      <c r="AA233" s="251">
        <v>1</v>
      </c>
      <c r="AB233" s="252">
        <f t="shared" si="13"/>
        <v>13.46</v>
      </c>
      <c r="AC233" s="252">
        <f>ROUND(AB233*事業まとめ!$Q$6,2)</f>
        <v>363.42</v>
      </c>
      <c r="AD233" s="253"/>
      <c r="AE233" s="253"/>
      <c r="AF233" s="253"/>
      <c r="AG233" s="253"/>
      <c r="AH233" s="253"/>
      <c r="AI233" s="253"/>
      <c r="AJ233" s="253"/>
      <c r="AK233" s="252">
        <f t="shared" si="14"/>
        <v>0</v>
      </c>
      <c r="AL233" s="252">
        <f>ROUND(AK233*事業まとめ!$Q$6,2)</f>
        <v>0</v>
      </c>
      <c r="AM233" s="254">
        <f t="shared" si="16"/>
        <v>13.46</v>
      </c>
      <c r="AN233" s="254">
        <f t="shared" si="16"/>
        <v>363.42</v>
      </c>
      <c r="AO233" s="259"/>
      <c r="AP233" s="260">
        <f t="shared" si="15"/>
        <v>0</v>
      </c>
      <c r="AQ233" s="259"/>
      <c r="AR233" s="257"/>
      <c r="AS233" s="257"/>
      <c r="AT233" s="257"/>
      <c r="AU233" s="257"/>
      <c r="AV233" s="257"/>
      <c r="AW233" s="257"/>
    </row>
    <row r="234" spans="2:49" s="265" customFormat="1" x14ac:dyDescent="0.4">
      <c r="B234" s="251">
        <v>18</v>
      </c>
      <c r="C234" s="251" t="s">
        <v>1463</v>
      </c>
      <c r="D234" s="251" t="s">
        <v>1560</v>
      </c>
      <c r="E234" s="251" t="s">
        <v>40</v>
      </c>
      <c r="F234" s="258" t="s">
        <v>2096</v>
      </c>
      <c r="G234" s="261"/>
      <c r="H234" s="251" t="s">
        <v>9</v>
      </c>
      <c r="I234" s="251">
        <v>1.8</v>
      </c>
      <c r="J234" s="251">
        <v>220</v>
      </c>
      <c r="K234" s="251" t="s">
        <v>1565</v>
      </c>
      <c r="L234" s="251"/>
      <c r="M234" s="251" t="s">
        <v>22</v>
      </c>
      <c r="N234" s="251">
        <v>2</v>
      </c>
      <c r="O234" s="251" t="s">
        <v>287</v>
      </c>
      <c r="P234" s="251" t="s">
        <v>9</v>
      </c>
      <c r="Q234" s="251" t="s">
        <v>25</v>
      </c>
      <c r="R234" s="251" t="s">
        <v>9</v>
      </c>
      <c r="S234" s="251" t="s">
        <v>9</v>
      </c>
      <c r="T234" s="251" t="s">
        <v>9</v>
      </c>
      <c r="U234" s="251" t="s">
        <v>9</v>
      </c>
      <c r="V234" s="251" t="s">
        <v>9</v>
      </c>
      <c r="W234" s="251" t="s">
        <v>9</v>
      </c>
      <c r="X234" s="251" t="s">
        <v>9</v>
      </c>
      <c r="Y234" s="251">
        <v>47</v>
      </c>
      <c r="Z234" s="251">
        <v>2</v>
      </c>
      <c r="AA234" s="251">
        <v>4</v>
      </c>
      <c r="AB234" s="252">
        <f t="shared" si="13"/>
        <v>74.45</v>
      </c>
      <c r="AC234" s="252">
        <f>ROUND(AB234*事業まとめ!$Q$6,2)</f>
        <v>2010.15</v>
      </c>
      <c r="AD234" s="253"/>
      <c r="AE234" s="253"/>
      <c r="AF234" s="253"/>
      <c r="AG234" s="253"/>
      <c r="AH234" s="253"/>
      <c r="AI234" s="253"/>
      <c r="AJ234" s="253"/>
      <c r="AK234" s="252">
        <f t="shared" si="14"/>
        <v>0</v>
      </c>
      <c r="AL234" s="252">
        <f>ROUND(AK234*事業まとめ!$Q$6,2)</f>
        <v>0</v>
      </c>
      <c r="AM234" s="254">
        <f t="shared" si="16"/>
        <v>74.45</v>
      </c>
      <c r="AN234" s="254">
        <f t="shared" si="16"/>
        <v>2010.15</v>
      </c>
      <c r="AO234" s="259"/>
      <c r="AP234" s="260">
        <f t="shared" si="15"/>
        <v>0</v>
      </c>
      <c r="AQ234" s="259"/>
      <c r="AR234" s="257"/>
      <c r="AS234" s="257"/>
      <c r="AT234" s="257"/>
      <c r="AU234" s="257"/>
      <c r="AV234" s="257"/>
      <c r="AW234" s="257"/>
    </row>
    <row r="235" spans="2:49" s="265" customFormat="1" x14ac:dyDescent="0.4">
      <c r="B235" s="251">
        <v>18</v>
      </c>
      <c r="C235" s="251" t="s">
        <v>1463</v>
      </c>
      <c r="D235" s="251" t="s">
        <v>1560</v>
      </c>
      <c r="E235" s="251" t="s">
        <v>40</v>
      </c>
      <c r="F235" s="251" t="s">
        <v>1572</v>
      </c>
      <c r="G235" s="261"/>
      <c r="H235" s="251" t="s">
        <v>9</v>
      </c>
      <c r="I235" s="251">
        <v>5</v>
      </c>
      <c r="J235" s="251">
        <v>220</v>
      </c>
      <c r="K235" s="251" t="s">
        <v>1573</v>
      </c>
      <c r="L235" s="251"/>
      <c r="M235" s="251" t="s">
        <v>231</v>
      </c>
      <c r="N235" s="251">
        <v>2</v>
      </c>
      <c r="O235" s="251" t="s">
        <v>1574</v>
      </c>
      <c r="P235" s="251" t="s">
        <v>9</v>
      </c>
      <c r="Q235" s="251" t="s">
        <v>9</v>
      </c>
      <c r="R235" s="251" t="s">
        <v>1575</v>
      </c>
      <c r="S235" s="251" t="s">
        <v>9</v>
      </c>
      <c r="T235" s="251" t="s">
        <v>9</v>
      </c>
      <c r="U235" s="251" t="s">
        <v>9</v>
      </c>
      <c r="V235" s="251" t="s">
        <v>9</v>
      </c>
      <c r="W235" s="251" t="s">
        <v>9</v>
      </c>
      <c r="X235" s="251" t="s">
        <v>9</v>
      </c>
      <c r="Y235" s="251">
        <v>90</v>
      </c>
      <c r="Z235" s="251">
        <v>6</v>
      </c>
      <c r="AA235" s="251">
        <v>12</v>
      </c>
      <c r="AB235" s="252">
        <f t="shared" si="13"/>
        <v>1188</v>
      </c>
      <c r="AC235" s="252">
        <f>ROUND(AB235*事業まとめ!$Q$6,2)</f>
        <v>32076</v>
      </c>
      <c r="AD235" s="253"/>
      <c r="AE235" s="253"/>
      <c r="AF235" s="253"/>
      <c r="AG235" s="253"/>
      <c r="AH235" s="253"/>
      <c r="AI235" s="253"/>
      <c r="AJ235" s="253"/>
      <c r="AK235" s="252">
        <f t="shared" si="14"/>
        <v>0</v>
      </c>
      <c r="AL235" s="252">
        <f>ROUND(AK235*事業まとめ!$Q$6,2)</f>
        <v>0</v>
      </c>
      <c r="AM235" s="254">
        <f t="shared" si="16"/>
        <v>1188</v>
      </c>
      <c r="AN235" s="254">
        <f t="shared" si="16"/>
        <v>32076</v>
      </c>
      <c r="AO235" s="259"/>
      <c r="AP235" s="260">
        <f t="shared" si="15"/>
        <v>0</v>
      </c>
      <c r="AQ235" s="259"/>
      <c r="AR235" s="257"/>
      <c r="AS235" s="257"/>
      <c r="AT235" s="257"/>
      <c r="AU235" s="257"/>
      <c r="AV235" s="257"/>
      <c r="AW235" s="257"/>
    </row>
    <row r="236" spans="2:49" s="265" customFormat="1" x14ac:dyDescent="0.4">
      <c r="B236" s="251">
        <v>18</v>
      </c>
      <c r="C236" s="251" t="s">
        <v>1463</v>
      </c>
      <c r="D236" s="251" t="s">
        <v>1560</v>
      </c>
      <c r="E236" s="251" t="s">
        <v>40</v>
      </c>
      <c r="F236" s="251" t="s">
        <v>101</v>
      </c>
      <c r="G236" s="261"/>
      <c r="H236" s="251" t="s">
        <v>9</v>
      </c>
      <c r="I236" s="251">
        <v>1.8</v>
      </c>
      <c r="J236" s="251">
        <v>220</v>
      </c>
      <c r="K236" s="251" t="s">
        <v>1576</v>
      </c>
      <c r="L236" s="251"/>
      <c r="M236" s="251" t="s">
        <v>7</v>
      </c>
      <c r="N236" s="251">
        <v>2</v>
      </c>
      <c r="O236" s="251" t="s">
        <v>287</v>
      </c>
      <c r="P236" s="251" t="s">
        <v>9</v>
      </c>
      <c r="Q236" s="251" t="s">
        <v>9</v>
      </c>
      <c r="R236" s="251" t="s">
        <v>9</v>
      </c>
      <c r="S236" s="251" t="s">
        <v>9</v>
      </c>
      <c r="T236" s="251" t="s">
        <v>9</v>
      </c>
      <c r="U236" s="251" t="s">
        <v>9</v>
      </c>
      <c r="V236" s="251" t="s">
        <v>9</v>
      </c>
      <c r="W236" s="251" t="s">
        <v>9</v>
      </c>
      <c r="X236" s="251" t="s">
        <v>9</v>
      </c>
      <c r="Y236" s="251">
        <v>47</v>
      </c>
      <c r="Z236" s="251">
        <v>4</v>
      </c>
      <c r="AA236" s="251">
        <v>8</v>
      </c>
      <c r="AB236" s="252">
        <f t="shared" si="13"/>
        <v>148.9</v>
      </c>
      <c r="AC236" s="252">
        <f>ROUND(AB236*事業まとめ!$Q$6,2)</f>
        <v>4020.3</v>
      </c>
      <c r="AD236" s="253"/>
      <c r="AE236" s="253"/>
      <c r="AF236" s="253"/>
      <c r="AG236" s="253"/>
      <c r="AH236" s="253"/>
      <c r="AI236" s="253"/>
      <c r="AJ236" s="253"/>
      <c r="AK236" s="252">
        <f t="shared" si="14"/>
        <v>0</v>
      </c>
      <c r="AL236" s="252">
        <f>ROUND(AK236*事業まとめ!$Q$6,2)</f>
        <v>0</v>
      </c>
      <c r="AM236" s="254">
        <f t="shared" si="16"/>
        <v>148.9</v>
      </c>
      <c r="AN236" s="254">
        <f t="shared" si="16"/>
        <v>4020.3</v>
      </c>
      <c r="AO236" s="259"/>
      <c r="AP236" s="260">
        <f t="shared" si="15"/>
        <v>0</v>
      </c>
      <c r="AQ236" s="259"/>
      <c r="AR236" s="257"/>
      <c r="AS236" s="257"/>
      <c r="AT236" s="257"/>
      <c r="AU236" s="257"/>
      <c r="AV236" s="257"/>
      <c r="AW236" s="257"/>
    </row>
    <row r="237" spans="2:49" s="265" customFormat="1" x14ac:dyDescent="0.4">
      <c r="B237" s="251">
        <v>18</v>
      </c>
      <c r="C237" s="251" t="s">
        <v>1463</v>
      </c>
      <c r="D237" s="251" t="s">
        <v>1560</v>
      </c>
      <c r="E237" s="251" t="s">
        <v>40</v>
      </c>
      <c r="F237" s="251" t="s">
        <v>1577</v>
      </c>
      <c r="G237" s="261"/>
      <c r="H237" s="251" t="s">
        <v>9</v>
      </c>
      <c r="I237" s="251">
        <v>20</v>
      </c>
      <c r="J237" s="251">
        <v>220</v>
      </c>
      <c r="K237" s="251" t="s">
        <v>1561</v>
      </c>
      <c r="L237" s="251"/>
      <c r="M237" s="251" t="s">
        <v>17</v>
      </c>
      <c r="N237" s="251">
        <v>1</v>
      </c>
      <c r="O237" s="251" t="s">
        <v>31</v>
      </c>
      <c r="P237" s="251" t="s">
        <v>9</v>
      </c>
      <c r="Q237" s="251" t="s">
        <v>19</v>
      </c>
      <c r="R237" s="251" t="s">
        <v>1562</v>
      </c>
      <c r="S237" s="251" t="s">
        <v>9</v>
      </c>
      <c r="T237" s="251" t="s">
        <v>9</v>
      </c>
      <c r="U237" s="251" t="s">
        <v>9</v>
      </c>
      <c r="V237" s="251" t="s">
        <v>9</v>
      </c>
      <c r="W237" s="251" t="s">
        <v>9</v>
      </c>
      <c r="X237" s="251" t="s">
        <v>9</v>
      </c>
      <c r="Y237" s="251">
        <v>26</v>
      </c>
      <c r="Z237" s="251">
        <v>2</v>
      </c>
      <c r="AA237" s="251">
        <v>2</v>
      </c>
      <c r="AB237" s="252">
        <f t="shared" si="13"/>
        <v>228.8</v>
      </c>
      <c r="AC237" s="252">
        <f>ROUND(AB237*事業まとめ!$Q$6,2)</f>
        <v>6177.6</v>
      </c>
      <c r="AD237" s="253"/>
      <c r="AE237" s="253"/>
      <c r="AF237" s="253"/>
      <c r="AG237" s="253"/>
      <c r="AH237" s="253"/>
      <c r="AI237" s="253"/>
      <c r="AJ237" s="253"/>
      <c r="AK237" s="252">
        <f t="shared" si="14"/>
        <v>0</v>
      </c>
      <c r="AL237" s="252">
        <f>ROUND(AK237*事業まとめ!$Q$6,2)</f>
        <v>0</v>
      </c>
      <c r="AM237" s="254">
        <f t="shared" si="16"/>
        <v>228.8</v>
      </c>
      <c r="AN237" s="254">
        <f t="shared" si="16"/>
        <v>6177.6</v>
      </c>
      <c r="AO237" s="259"/>
      <c r="AP237" s="260">
        <f t="shared" si="15"/>
        <v>0</v>
      </c>
      <c r="AQ237" s="259"/>
      <c r="AR237" s="257"/>
      <c r="AS237" s="257"/>
      <c r="AT237" s="257"/>
      <c r="AU237" s="257"/>
      <c r="AV237" s="257"/>
      <c r="AW237" s="257"/>
    </row>
    <row r="238" spans="2:49" s="265" customFormat="1" x14ac:dyDescent="0.4">
      <c r="B238" s="251">
        <v>18</v>
      </c>
      <c r="C238" s="251" t="s">
        <v>1463</v>
      </c>
      <c r="D238" s="251" t="s">
        <v>1578</v>
      </c>
      <c r="E238" s="251" t="s">
        <v>40</v>
      </c>
      <c r="F238" s="251" t="s">
        <v>1579</v>
      </c>
      <c r="G238" s="261"/>
      <c r="H238" s="251" t="s">
        <v>9</v>
      </c>
      <c r="I238" s="251">
        <v>0.5</v>
      </c>
      <c r="J238" s="251">
        <v>220</v>
      </c>
      <c r="K238" s="251" t="s">
        <v>1580</v>
      </c>
      <c r="L238" s="251"/>
      <c r="M238" s="251" t="s">
        <v>28</v>
      </c>
      <c r="N238" s="251">
        <v>2</v>
      </c>
      <c r="O238" s="251" t="s">
        <v>287</v>
      </c>
      <c r="P238" s="251" t="s">
        <v>9</v>
      </c>
      <c r="Q238" s="251" t="s">
        <v>9</v>
      </c>
      <c r="R238" s="251" t="s">
        <v>1581</v>
      </c>
      <c r="S238" s="251" t="s">
        <v>9</v>
      </c>
      <c r="T238" s="251" t="s">
        <v>9</v>
      </c>
      <c r="U238" s="251" t="s">
        <v>9</v>
      </c>
      <c r="V238" s="251" t="s">
        <v>9</v>
      </c>
      <c r="W238" s="251" t="s">
        <v>9</v>
      </c>
      <c r="X238" s="251" t="s">
        <v>9</v>
      </c>
      <c r="Y238" s="251">
        <v>47</v>
      </c>
      <c r="Z238" s="251">
        <v>5</v>
      </c>
      <c r="AA238" s="251">
        <v>10</v>
      </c>
      <c r="AB238" s="252">
        <f t="shared" si="13"/>
        <v>51.7</v>
      </c>
      <c r="AC238" s="252">
        <f>ROUND(AB238*事業まとめ!$Q$6,2)</f>
        <v>1395.9</v>
      </c>
      <c r="AD238" s="253"/>
      <c r="AE238" s="253"/>
      <c r="AF238" s="253"/>
      <c r="AG238" s="253"/>
      <c r="AH238" s="253"/>
      <c r="AI238" s="253"/>
      <c r="AJ238" s="253"/>
      <c r="AK238" s="252">
        <f t="shared" si="14"/>
        <v>0</v>
      </c>
      <c r="AL238" s="252">
        <f>ROUND(AK238*事業まとめ!$Q$6,2)</f>
        <v>0</v>
      </c>
      <c r="AM238" s="254">
        <f t="shared" si="16"/>
        <v>51.7</v>
      </c>
      <c r="AN238" s="254">
        <f t="shared" si="16"/>
        <v>1395.9</v>
      </c>
      <c r="AO238" s="259"/>
      <c r="AP238" s="260">
        <f t="shared" si="15"/>
        <v>0</v>
      </c>
      <c r="AQ238" s="259"/>
      <c r="AR238" s="257"/>
      <c r="AS238" s="257"/>
      <c r="AT238" s="257"/>
      <c r="AU238" s="257"/>
      <c r="AV238" s="257"/>
      <c r="AW238" s="257"/>
    </row>
    <row r="239" spans="2:49" s="265" customFormat="1" x14ac:dyDescent="0.4">
      <c r="B239" s="251">
        <v>18</v>
      </c>
      <c r="C239" s="251" t="s">
        <v>1463</v>
      </c>
      <c r="D239" s="251" t="s">
        <v>1560</v>
      </c>
      <c r="E239" s="251" t="s">
        <v>40</v>
      </c>
      <c r="F239" s="251" t="s">
        <v>342</v>
      </c>
      <c r="G239" s="261"/>
      <c r="H239" s="251" t="s">
        <v>9</v>
      </c>
      <c r="I239" s="251">
        <v>10</v>
      </c>
      <c r="J239" s="251">
        <v>220</v>
      </c>
      <c r="K239" s="251" t="s">
        <v>1582</v>
      </c>
      <c r="L239" s="251"/>
      <c r="M239" s="251" t="s">
        <v>22</v>
      </c>
      <c r="N239" s="251">
        <v>1</v>
      </c>
      <c r="O239" s="251" t="s">
        <v>287</v>
      </c>
      <c r="P239" s="251" t="s">
        <v>9</v>
      </c>
      <c r="Q239" s="251" t="s">
        <v>1029</v>
      </c>
      <c r="R239" s="251" t="s">
        <v>1583</v>
      </c>
      <c r="S239" s="251" t="s">
        <v>9</v>
      </c>
      <c r="T239" s="251" t="s">
        <v>9</v>
      </c>
      <c r="U239" s="251" t="s">
        <v>9</v>
      </c>
      <c r="V239" s="251" t="s">
        <v>9</v>
      </c>
      <c r="W239" s="251" t="s">
        <v>9</v>
      </c>
      <c r="X239" s="251" t="s">
        <v>9</v>
      </c>
      <c r="Y239" s="251">
        <v>47</v>
      </c>
      <c r="Z239" s="251">
        <v>4</v>
      </c>
      <c r="AA239" s="251">
        <v>4</v>
      </c>
      <c r="AB239" s="252">
        <f t="shared" si="13"/>
        <v>413.6</v>
      </c>
      <c r="AC239" s="252">
        <f>ROUND(AB239*事業まとめ!$Q$6,2)</f>
        <v>11167.2</v>
      </c>
      <c r="AD239" s="253"/>
      <c r="AE239" s="253"/>
      <c r="AF239" s="253"/>
      <c r="AG239" s="253"/>
      <c r="AH239" s="253"/>
      <c r="AI239" s="253"/>
      <c r="AJ239" s="253"/>
      <c r="AK239" s="252">
        <f t="shared" si="14"/>
        <v>0</v>
      </c>
      <c r="AL239" s="252">
        <f>ROUND(AK239*事業まとめ!$Q$6,2)</f>
        <v>0</v>
      </c>
      <c r="AM239" s="254">
        <f t="shared" si="16"/>
        <v>413.6</v>
      </c>
      <c r="AN239" s="254">
        <f t="shared" si="16"/>
        <v>11167.2</v>
      </c>
      <c r="AO239" s="259"/>
      <c r="AP239" s="260">
        <f t="shared" si="15"/>
        <v>0</v>
      </c>
      <c r="AQ239" s="259"/>
      <c r="AR239" s="257"/>
      <c r="AS239" s="257"/>
      <c r="AT239" s="257"/>
      <c r="AU239" s="257"/>
      <c r="AV239" s="257"/>
      <c r="AW239" s="257"/>
    </row>
    <row r="240" spans="2:49" s="265" customFormat="1" x14ac:dyDescent="0.4">
      <c r="B240" s="251">
        <v>18</v>
      </c>
      <c r="C240" s="251" t="s">
        <v>1463</v>
      </c>
      <c r="D240" s="251" t="s">
        <v>1560</v>
      </c>
      <c r="E240" s="251" t="s">
        <v>40</v>
      </c>
      <c r="F240" s="251" t="s">
        <v>342</v>
      </c>
      <c r="G240" s="261"/>
      <c r="H240" s="251" t="s">
        <v>9</v>
      </c>
      <c r="I240" s="251">
        <v>10</v>
      </c>
      <c r="J240" s="251">
        <v>220</v>
      </c>
      <c r="K240" s="251" t="s">
        <v>1584</v>
      </c>
      <c r="L240" s="251"/>
      <c r="M240" s="251" t="s">
        <v>22</v>
      </c>
      <c r="N240" s="251">
        <v>1</v>
      </c>
      <c r="O240" s="251" t="s">
        <v>287</v>
      </c>
      <c r="P240" s="251" t="s">
        <v>9</v>
      </c>
      <c r="Q240" s="251" t="s">
        <v>1029</v>
      </c>
      <c r="R240" s="251" t="s">
        <v>1583</v>
      </c>
      <c r="S240" s="251" t="s">
        <v>9</v>
      </c>
      <c r="T240" s="251" t="s">
        <v>9</v>
      </c>
      <c r="U240" s="251" t="s">
        <v>9</v>
      </c>
      <c r="V240" s="251" t="s">
        <v>9</v>
      </c>
      <c r="W240" s="251" t="s">
        <v>9</v>
      </c>
      <c r="X240" s="251" t="s">
        <v>9</v>
      </c>
      <c r="Y240" s="251">
        <v>47</v>
      </c>
      <c r="Z240" s="251">
        <v>4</v>
      </c>
      <c r="AA240" s="251">
        <v>4</v>
      </c>
      <c r="AB240" s="252">
        <f t="shared" si="13"/>
        <v>413.6</v>
      </c>
      <c r="AC240" s="252">
        <f>ROUND(AB240*事業まとめ!$Q$6,2)</f>
        <v>11167.2</v>
      </c>
      <c r="AD240" s="253"/>
      <c r="AE240" s="253"/>
      <c r="AF240" s="253"/>
      <c r="AG240" s="253"/>
      <c r="AH240" s="253"/>
      <c r="AI240" s="253"/>
      <c r="AJ240" s="253"/>
      <c r="AK240" s="252">
        <f t="shared" si="14"/>
        <v>0</v>
      </c>
      <c r="AL240" s="252">
        <f>ROUND(AK240*事業まとめ!$Q$6,2)</f>
        <v>0</v>
      </c>
      <c r="AM240" s="254">
        <f t="shared" si="16"/>
        <v>413.6</v>
      </c>
      <c r="AN240" s="254">
        <f t="shared" si="16"/>
        <v>11167.2</v>
      </c>
      <c r="AO240" s="259"/>
      <c r="AP240" s="260">
        <f t="shared" si="15"/>
        <v>0</v>
      </c>
      <c r="AQ240" s="259"/>
      <c r="AR240" s="257"/>
      <c r="AS240" s="257"/>
      <c r="AT240" s="257"/>
      <c r="AU240" s="257"/>
      <c r="AV240" s="257"/>
      <c r="AW240" s="257"/>
    </row>
    <row r="241" spans="2:49" s="265" customFormat="1" x14ac:dyDescent="0.4">
      <c r="B241" s="251">
        <v>18</v>
      </c>
      <c r="C241" s="251" t="s">
        <v>1463</v>
      </c>
      <c r="D241" s="251" t="s">
        <v>1578</v>
      </c>
      <c r="E241" s="251" t="s">
        <v>40</v>
      </c>
      <c r="F241" s="251" t="s">
        <v>270</v>
      </c>
      <c r="G241" s="251"/>
      <c r="H241" s="251" t="s">
        <v>9</v>
      </c>
      <c r="I241" s="251">
        <v>20</v>
      </c>
      <c r="J241" s="251">
        <v>220</v>
      </c>
      <c r="K241" s="251" t="s">
        <v>1563</v>
      </c>
      <c r="L241" s="251"/>
      <c r="M241" s="251" t="s">
        <v>267</v>
      </c>
      <c r="N241" s="251">
        <v>1</v>
      </c>
      <c r="O241" s="251" t="s">
        <v>13</v>
      </c>
      <c r="P241" s="251" t="s">
        <v>9</v>
      </c>
      <c r="Q241" s="251" t="s">
        <v>9</v>
      </c>
      <c r="R241" s="251" t="s">
        <v>1564</v>
      </c>
      <c r="S241" s="251" t="s">
        <v>9</v>
      </c>
      <c r="T241" s="251" t="s">
        <v>9</v>
      </c>
      <c r="U241" s="251" t="s">
        <v>9</v>
      </c>
      <c r="V241" s="251" t="s">
        <v>9</v>
      </c>
      <c r="W241" s="251" t="s">
        <v>9</v>
      </c>
      <c r="X241" s="251" t="s">
        <v>9</v>
      </c>
      <c r="Y241" s="251">
        <v>28</v>
      </c>
      <c r="Z241" s="251">
        <v>6</v>
      </c>
      <c r="AA241" s="251">
        <v>6</v>
      </c>
      <c r="AB241" s="252">
        <f t="shared" si="13"/>
        <v>739.2</v>
      </c>
      <c r="AC241" s="252">
        <f>ROUND(AB241*事業まとめ!$Q$6,2)</f>
        <v>19958.400000000001</v>
      </c>
      <c r="AD241" s="253"/>
      <c r="AE241" s="253"/>
      <c r="AF241" s="253"/>
      <c r="AG241" s="253"/>
      <c r="AH241" s="253"/>
      <c r="AI241" s="253"/>
      <c r="AJ241" s="253"/>
      <c r="AK241" s="252">
        <f t="shared" si="14"/>
        <v>0</v>
      </c>
      <c r="AL241" s="252">
        <f>ROUND(AK241*事業まとめ!$Q$6,2)</f>
        <v>0</v>
      </c>
      <c r="AM241" s="254">
        <f t="shared" si="16"/>
        <v>739.2</v>
      </c>
      <c r="AN241" s="254">
        <f t="shared" si="16"/>
        <v>19958.400000000001</v>
      </c>
      <c r="AO241" s="259"/>
      <c r="AP241" s="260">
        <f t="shared" si="15"/>
        <v>0</v>
      </c>
      <c r="AQ241" s="259"/>
      <c r="AR241" s="257"/>
      <c r="AS241" s="257"/>
      <c r="AT241" s="257"/>
      <c r="AU241" s="257"/>
      <c r="AV241" s="257"/>
      <c r="AW241" s="257"/>
    </row>
    <row r="242" spans="2:49" s="265" customFormat="1" x14ac:dyDescent="0.4">
      <c r="B242" s="251">
        <v>18</v>
      </c>
      <c r="C242" s="251" t="s">
        <v>1463</v>
      </c>
      <c r="D242" s="251" t="s">
        <v>1560</v>
      </c>
      <c r="E242" s="251" t="s">
        <v>69</v>
      </c>
      <c r="F242" s="251" t="s">
        <v>1585</v>
      </c>
      <c r="G242" s="251" t="s">
        <v>2150</v>
      </c>
      <c r="H242" s="251" t="s">
        <v>406</v>
      </c>
      <c r="I242" s="251" t="s">
        <v>9</v>
      </c>
      <c r="J242" s="251" t="s">
        <v>9</v>
      </c>
      <c r="K242" s="251" t="s">
        <v>1586</v>
      </c>
      <c r="L242" s="251"/>
      <c r="M242" s="251" t="s">
        <v>26</v>
      </c>
      <c r="N242" s="251">
        <v>1</v>
      </c>
      <c r="O242" s="251" t="s">
        <v>1587</v>
      </c>
      <c r="P242" s="251" t="s">
        <v>9</v>
      </c>
      <c r="Q242" s="251" t="s">
        <v>9</v>
      </c>
      <c r="R242" s="251" t="s">
        <v>1588</v>
      </c>
      <c r="S242" s="251" t="s">
        <v>769</v>
      </c>
      <c r="T242" s="251" t="s">
        <v>1589</v>
      </c>
      <c r="U242" s="251" t="s">
        <v>9</v>
      </c>
      <c r="V242" s="251" t="s">
        <v>9</v>
      </c>
      <c r="W242" s="251" t="s">
        <v>9</v>
      </c>
      <c r="X242" s="251" t="s">
        <v>9</v>
      </c>
      <c r="Y242" s="251">
        <v>433</v>
      </c>
      <c r="Z242" s="251">
        <v>7</v>
      </c>
      <c r="AA242" s="251">
        <v>7</v>
      </c>
      <c r="AB242" s="252">
        <f t="shared" si="13"/>
        <v>0</v>
      </c>
      <c r="AC242" s="252">
        <f>ROUND(AB242*事業まとめ!$Q$6,2)</f>
        <v>0</v>
      </c>
      <c r="AD242" s="253"/>
      <c r="AE242" s="253"/>
      <c r="AF242" s="253"/>
      <c r="AG242" s="253"/>
      <c r="AH242" s="253"/>
      <c r="AI242" s="253"/>
      <c r="AJ242" s="253"/>
      <c r="AK242" s="252">
        <f t="shared" si="14"/>
        <v>0</v>
      </c>
      <c r="AL242" s="252">
        <f>ROUND(AK242*事業まとめ!$Q$6,2)</f>
        <v>0</v>
      </c>
      <c r="AM242" s="254">
        <f t="shared" si="16"/>
        <v>0</v>
      </c>
      <c r="AN242" s="254">
        <f t="shared" si="16"/>
        <v>0</v>
      </c>
      <c r="AO242" s="259"/>
      <c r="AP242" s="260">
        <f t="shared" si="15"/>
        <v>0</v>
      </c>
      <c r="AQ242" s="259"/>
      <c r="AR242" s="257"/>
      <c r="AS242" s="257"/>
      <c r="AT242" s="257"/>
      <c r="AU242" s="257"/>
      <c r="AV242" s="257"/>
      <c r="AW242" s="257"/>
    </row>
    <row r="243" spans="2:49" s="265" customFormat="1" x14ac:dyDescent="0.4">
      <c r="B243" s="251">
        <v>18</v>
      </c>
      <c r="C243" s="251" t="s">
        <v>1463</v>
      </c>
      <c r="D243" s="251" t="s">
        <v>1560</v>
      </c>
      <c r="E243" s="251" t="s">
        <v>69</v>
      </c>
      <c r="F243" s="251" t="s">
        <v>1585</v>
      </c>
      <c r="G243" s="251" t="s">
        <v>2150</v>
      </c>
      <c r="H243" s="251" t="s">
        <v>406</v>
      </c>
      <c r="I243" s="251" t="s">
        <v>9</v>
      </c>
      <c r="J243" s="251" t="s">
        <v>9</v>
      </c>
      <c r="K243" s="251" t="s">
        <v>1590</v>
      </c>
      <c r="L243" s="251"/>
      <c r="M243" s="251" t="s">
        <v>505</v>
      </c>
      <c r="N243" s="251">
        <v>1</v>
      </c>
      <c r="O243" s="251" t="s">
        <v>27</v>
      </c>
      <c r="P243" s="251" t="s">
        <v>9</v>
      </c>
      <c r="Q243" s="251" t="s">
        <v>19</v>
      </c>
      <c r="R243" s="251" t="s">
        <v>1591</v>
      </c>
      <c r="S243" s="251" t="s">
        <v>9</v>
      </c>
      <c r="T243" s="251" t="s">
        <v>9</v>
      </c>
      <c r="U243" s="251" t="s">
        <v>9</v>
      </c>
      <c r="V243" s="251" t="s">
        <v>9</v>
      </c>
      <c r="W243" s="251" t="s">
        <v>9</v>
      </c>
      <c r="X243" s="251" t="s">
        <v>9</v>
      </c>
      <c r="Y243" s="251">
        <v>433</v>
      </c>
      <c r="Z243" s="251">
        <v>3</v>
      </c>
      <c r="AA243" s="251">
        <v>3</v>
      </c>
      <c r="AB243" s="252">
        <f t="shared" si="13"/>
        <v>0</v>
      </c>
      <c r="AC243" s="252">
        <f>ROUND(AB243*事業まとめ!$Q$6,2)</f>
        <v>0</v>
      </c>
      <c r="AD243" s="253"/>
      <c r="AE243" s="253"/>
      <c r="AF243" s="253"/>
      <c r="AG243" s="253"/>
      <c r="AH243" s="253"/>
      <c r="AI243" s="253"/>
      <c r="AJ243" s="253"/>
      <c r="AK243" s="252">
        <f t="shared" si="14"/>
        <v>0</v>
      </c>
      <c r="AL243" s="252">
        <f>ROUND(AK243*事業まとめ!$Q$6,2)</f>
        <v>0</v>
      </c>
      <c r="AM243" s="254">
        <f t="shared" si="16"/>
        <v>0</v>
      </c>
      <c r="AN243" s="254">
        <f t="shared" si="16"/>
        <v>0</v>
      </c>
      <c r="AO243" s="259"/>
      <c r="AP243" s="260">
        <f t="shared" si="15"/>
        <v>0</v>
      </c>
      <c r="AQ243" s="259"/>
      <c r="AR243" s="257"/>
      <c r="AS243" s="257"/>
      <c r="AT243" s="257"/>
      <c r="AU243" s="257"/>
      <c r="AV243" s="257"/>
      <c r="AW243" s="257"/>
    </row>
    <row r="244" spans="2:49" s="265" customFormat="1" x14ac:dyDescent="0.4">
      <c r="B244" s="251">
        <v>18</v>
      </c>
      <c r="C244" s="251" t="s">
        <v>1463</v>
      </c>
      <c r="D244" s="251" t="s">
        <v>1560</v>
      </c>
      <c r="E244" s="251" t="s">
        <v>69</v>
      </c>
      <c r="F244" s="251" t="s">
        <v>2093</v>
      </c>
      <c r="G244" s="251"/>
      <c r="H244" s="251" t="s">
        <v>9</v>
      </c>
      <c r="I244" s="251">
        <v>1.8</v>
      </c>
      <c r="J244" s="251">
        <v>220</v>
      </c>
      <c r="K244" s="251" t="s">
        <v>1565</v>
      </c>
      <c r="L244" s="251"/>
      <c r="M244" s="251" t="s">
        <v>22</v>
      </c>
      <c r="N244" s="251">
        <v>2</v>
      </c>
      <c r="O244" s="251" t="s">
        <v>287</v>
      </c>
      <c r="P244" s="251" t="s">
        <v>9</v>
      </c>
      <c r="Q244" s="251" t="s">
        <v>25</v>
      </c>
      <c r="R244" s="251" t="s">
        <v>9</v>
      </c>
      <c r="S244" s="251" t="s">
        <v>9</v>
      </c>
      <c r="T244" s="251" t="s">
        <v>9</v>
      </c>
      <c r="U244" s="251" t="s">
        <v>9</v>
      </c>
      <c r="V244" s="251" t="s">
        <v>9</v>
      </c>
      <c r="W244" s="251" t="s">
        <v>9</v>
      </c>
      <c r="X244" s="251" t="s">
        <v>9</v>
      </c>
      <c r="Y244" s="251">
        <v>47</v>
      </c>
      <c r="Z244" s="251">
        <v>2</v>
      </c>
      <c r="AA244" s="251">
        <v>4</v>
      </c>
      <c r="AB244" s="252">
        <f t="shared" si="13"/>
        <v>74.45</v>
      </c>
      <c r="AC244" s="252">
        <f>ROUND(AB244*事業まとめ!$Q$6,2)</f>
        <v>2010.15</v>
      </c>
      <c r="AD244" s="253"/>
      <c r="AE244" s="253"/>
      <c r="AF244" s="253"/>
      <c r="AG244" s="253"/>
      <c r="AH244" s="253"/>
      <c r="AI244" s="253"/>
      <c r="AJ244" s="253"/>
      <c r="AK244" s="252">
        <f t="shared" si="14"/>
        <v>0</v>
      </c>
      <c r="AL244" s="252">
        <f>ROUND(AK244*事業まとめ!$Q$6,2)</f>
        <v>0</v>
      </c>
      <c r="AM244" s="254">
        <f t="shared" si="16"/>
        <v>74.45</v>
      </c>
      <c r="AN244" s="254">
        <f t="shared" si="16"/>
        <v>2010.15</v>
      </c>
      <c r="AO244" s="259"/>
      <c r="AP244" s="260">
        <f t="shared" si="15"/>
        <v>0</v>
      </c>
      <c r="AQ244" s="259"/>
      <c r="AR244" s="257"/>
      <c r="AS244" s="257"/>
      <c r="AT244" s="257"/>
      <c r="AU244" s="257"/>
      <c r="AV244" s="257"/>
      <c r="AW244" s="257"/>
    </row>
    <row r="245" spans="2:49" s="265" customFormat="1" x14ac:dyDescent="0.4">
      <c r="B245" s="251">
        <v>18</v>
      </c>
      <c r="C245" s="251" t="s">
        <v>1463</v>
      </c>
      <c r="D245" s="251" t="s">
        <v>1560</v>
      </c>
      <c r="E245" s="251" t="s">
        <v>69</v>
      </c>
      <c r="F245" s="251" t="s">
        <v>370</v>
      </c>
      <c r="G245" s="251"/>
      <c r="H245" s="251" t="s">
        <v>9</v>
      </c>
      <c r="I245" s="251">
        <v>1.8</v>
      </c>
      <c r="J245" s="251">
        <v>220</v>
      </c>
      <c r="K245" s="251" t="s">
        <v>1566</v>
      </c>
      <c r="L245" s="251"/>
      <c r="M245" s="251" t="s">
        <v>22</v>
      </c>
      <c r="N245" s="251">
        <v>2</v>
      </c>
      <c r="O245" s="251" t="s">
        <v>287</v>
      </c>
      <c r="P245" s="251" t="s">
        <v>9</v>
      </c>
      <c r="Q245" s="251" t="s">
        <v>25</v>
      </c>
      <c r="R245" s="251" t="s">
        <v>256</v>
      </c>
      <c r="S245" s="251" t="s">
        <v>9</v>
      </c>
      <c r="T245" s="251" t="s">
        <v>9</v>
      </c>
      <c r="U245" s="251" t="s">
        <v>9</v>
      </c>
      <c r="V245" s="251" t="s">
        <v>9</v>
      </c>
      <c r="W245" s="251" t="s">
        <v>9</v>
      </c>
      <c r="X245" s="251" t="s">
        <v>9</v>
      </c>
      <c r="Y245" s="251">
        <v>47</v>
      </c>
      <c r="Z245" s="251">
        <v>4</v>
      </c>
      <c r="AA245" s="251">
        <v>8</v>
      </c>
      <c r="AB245" s="252">
        <f t="shared" si="13"/>
        <v>148.9</v>
      </c>
      <c r="AC245" s="252">
        <f>ROUND(AB245*事業まとめ!$Q$6,2)</f>
        <v>4020.3</v>
      </c>
      <c r="AD245" s="253"/>
      <c r="AE245" s="253"/>
      <c r="AF245" s="253"/>
      <c r="AG245" s="253"/>
      <c r="AH245" s="253"/>
      <c r="AI245" s="253"/>
      <c r="AJ245" s="253"/>
      <c r="AK245" s="252">
        <f t="shared" si="14"/>
        <v>0</v>
      </c>
      <c r="AL245" s="252">
        <f>ROUND(AK245*事業まとめ!$Q$6,2)</f>
        <v>0</v>
      </c>
      <c r="AM245" s="254">
        <f t="shared" si="16"/>
        <v>148.9</v>
      </c>
      <c r="AN245" s="254">
        <f t="shared" si="16"/>
        <v>4020.3</v>
      </c>
      <c r="AO245" s="259"/>
      <c r="AP245" s="260">
        <f t="shared" si="15"/>
        <v>0</v>
      </c>
      <c r="AQ245" s="259"/>
      <c r="AR245" s="257"/>
      <c r="AS245" s="257"/>
      <c r="AT245" s="257"/>
      <c r="AU245" s="257"/>
      <c r="AV245" s="257"/>
      <c r="AW245" s="257"/>
    </row>
    <row r="246" spans="2:49" s="265" customFormat="1" x14ac:dyDescent="0.4">
      <c r="B246" s="251">
        <v>18</v>
      </c>
      <c r="C246" s="251" t="s">
        <v>1463</v>
      </c>
      <c r="D246" s="251" t="s">
        <v>1560</v>
      </c>
      <c r="E246" s="251" t="s">
        <v>69</v>
      </c>
      <c r="F246" s="251" t="s">
        <v>1077</v>
      </c>
      <c r="G246" s="251"/>
      <c r="H246" s="251" t="s">
        <v>9</v>
      </c>
      <c r="I246" s="251">
        <v>1.8</v>
      </c>
      <c r="J246" s="251">
        <v>220</v>
      </c>
      <c r="K246" s="251" t="s">
        <v>1592</v>
      </c>
      <c r="L246" s="251"/>
      <c r="M246" s="251" t="s">
        <v>28</v>
      </c>
      <c r="N246" s="251">
        <v>2</v>
      </c>
      <c r="O246" s="251" t="s">
        <v>287</v>
      </c>
      <c r="P246" s="251" t="s">
        <v>9</v>
      </c>
      <c r="Q246" s="251" t="s">
        <v>9</v>
      </c>
      <c r="R246" s="251" t="s">
        <v>9</v>
      </c>
      <c r="S246" s="251" t="s">
        <v>9</v>
      </c>
      <c r="T246" s="251" t="s">
        <v>9</v>
      </c>
      <c r="U246" s="251" t="s">
        <v>9</v>
      </c>
      <c r="V246" s="251" t="s">
        <v>9</v>
      </c>
      <c r="W246" s="251" t="s">
        <v>9</v>
      </c>
      <c r="X246" s="251" t="s">
        <v>9</v>
      </c>
      <c r="Y246" s="251">
        <v>47</v>
      </c>
      <c r="Z246" s="251">
        <v>16</v>
      </c>
      <c r="AA246" s="251">
        <v>32</v>
      </c>
      <c r="AB246" s="252">
        <f t="shared" si="13"/>
        <v>595.58000000000004</v>
      </c>
      <c r="AC246" s="252">
        <f>ROUND(AB246*事業まとめ!$Q$6,2)</f>
        <v>16080.66</v>
      </c>
      <c r="AD246" s="253"/>
      <c r="AE246" s="253"/>
      <c r="AF246" s="253"/>
      <c r="AG246" s="253"/>
      <c r="AH246" s="253"/>
      <c r="AI246" s="253"/>
      <c r="AJ246" s="253"/>
      <c r="AK246" s="252">
        <f t="shared" si="14"/>
        <v>0</v>
      </c>
      <c r="AL246" s="252">
        <f>ROUND(AK246*事業まとめ!$Q$6,2)</f>
        <v>0</v>
      </c>
      <c r="AM246" s="254">
        <f t="shared" si="16"/>
        <v>595.58000000000004</v>
      </c>
      <c r="AN246" s="254">
        <f t="shared" si="16"/>
        <v>16080.66</v>
      </c>
      <c r="AO246" s="259"/>
      <c r="AP246" s="260">
        <f t="shared" si="15"/>
        <v>0</v>
      </c>
      <c r="AQ246" s="259"/>
      <c r="AR246" s="257"/>
      <c r="AS246" s="257"/>
      <c r="AT246" s="257"/>
      <c r="AU246" s="257"/>
      <c r="AV246" s="257"/>
      <c r="AW246" s="257"/>
    </row>
    <row r="247" spans="2:49" s="265" customFormat="1" x14ac:dyDescent="0.4">
      <c r="B247" s="251">
        <v>18</v>
      </c>
      <c r="C247" s="251" t="s">
        <v>1463</v>
      </c>
      <c r="D247" s="251" t="s">
        <v>1560</v>
      </c>
      <c r="E247" s="251" t="s">
        <v>69</v>
      </c>
      <c r="F247" s="251" t="s">
        <v>1077</v>
      </c>
      <c r="G247" s="251"/>
      <c r="H247" s="251" t="s">
        <v>9</v>
      </c>
      <c r="I247" s="251">
        <v>1.8</v>
      </c>
      <c r="J247" s="251">
        <v>220</v>
      </c>
      <c r="K247" s="251" t="s">
        <v>1593</v>
      </c>
      <c r="L247" s="251"/>
      <c r="M247" s="251" t="s">
        <v>29</v>
      </c>
      <c r="N247" s="251">
        <v>1</v>
      </c>
      <c r="O247" s="251" t="s">
        <v>1594</v>
      </c>
      <c r="P247" s="251" t="s">
        <v>9</v>
      </c>
      <c r="Q247" s="251" t="s">
        <v>9</v>
      </c>
      <c r="R247" s="251" t="s">
        <v>9</v>
      </c>
      <c r="S247" s="251" t="s">
        <v>9</v>
      </c>
      <c r="T247" s="251" t="s">
        <v>9</v>
      </c>
      <c r="U247" s="251" t="s">
        <v>9</v>
      </c>
      <c r="V247" s="251" t="s">
        <v>9</v>
      </c>
      <c r="W247" s="251" t="s">
        <v>9</v>
      </c>
      <c r="X247" s="251" t="s">
        <v>9</v>
      </c>
      <c r="Y247" s="251">
        <v>250</v>
      </c>
      <c r="Z247" s="251">
        <v>14</v>
      </c>
      <c r="AA247" s="251">
        <v>14</v>
      </c>
      <c r="AB247" s="252">
        <f t="shared" si="13"/>
        <v>1386</v>
      </c>
      <c r="AC247" s="252">
        <f>ROUND(AB247*事業まとめ!$Q$6,2)</f>
        <v>37422</v>
      </c>
      <c r="AD247" s="253"/>
      <c r="AE247" s="253"/>
      <c r="AF247" s="253"/>
      <c r="AG247" s="253"/>
      <c r="AH247" s="253"/>
      <c r="AI247" s="253"/>
      <c r="AJ247" s="253"/>
      <c r="AK247" s="252">
        <f t="shared" si="14"/>
        <v>0</v>
      </c>
      <c r="AL247" s="252">
        <f>ROUND(AK247*事業まとめ!$Q$6,2)</f>
        <v>0</v>
      </c>
      <c r="AM247" s="254">
        <f t="shared" si="16"/>
        <v>1386</v>
      </c>
      <c r="AN247" s="254">
        <f t="shared" si="16"/>
        <v>37422</v>
      </c>
      <c r="AO247" s="259"/>
      <c r="AP247" s="260">
        <f t="shared" si="15"/>
        <v>0</v>
      </c>
      <c r="AQ247" s="259"/>
      <c r="AR247" s="257"/>
      <c r="AS247" s="257"/>
      <c r="AT247" s="257"/>
      <c r="AU247" s="257"/>
      <c r="AV247" s="257"/>
      <c r="AW247" s="257"/>
    </row>
    <row r="248" spans="2:49" s="265" customFormat="1" x14ac:dyDescent="0.4">
      <c r="B248" s="251">
        <v>18</v>
      </c>
      <c r="C248" s="251" t="s">
        <v>1463</v>
      </c>
      <c r="D248" s="251" t="s">
        <v>1560</v>
      </c>
      <c r="E248" s="251" t="s">
        <v>69</v>
      </c>
      <c r="F248" s="251" t="s">
        <v>1077</v>
      </c>
      <c r="G248" s="251"/>
      <c r="H248" s="251" t="s">
        <v>9</v>
      </c>
      <c r="I248" s="251">
        <v>1.8</v>
      </c>
      <c r="J248" s="251">
        <v>220</v>
      </c>
      <c r="K248" s="251" t="s">
        <v>1595</v>
      </c>
      <c r="L248" s="251"/>
      <c r="M248" s="251" t="s">
        <v>282</v>
      </c>
      <c r="N248" s="251">
        <v>1</v>
      </c>
      <c r="O248" s="251" t="s">
        <v>287</v>
      </c>
      <c r="P248" s="251" t="s">
        <v>9</v>
      </c>
      <c r="Q248" s="251" t="s">
        <v>9</v>
      </c>
      <c r="R248" s="251" t="s">
        <v>256</v>
      </c>
      <c r="S248" s="251" t="s">
        <v>9</v>
      </c>
      <c r="T248" s="251" t="s">
        <v>9</v>
      </c>
      <c r="U248" s="251" t="s">
        <v>9</v>
      </c>
      <c r="V248" s="251" t="s">
        <v>9</v>
      </c>
      <c r="W248" s="251" t="s">
        <v>9</v>
      </c>
      <c r="X248" s="251" t="s">
        <v>9</v>
      </c>
      <c r="Y248" s="251">
        <v>47</v>
      </c>
      <c r="Z248" s="251">
        <v>2</v>
      </c>
      <c r="AA248" s="251">
        <v>2</v>
      </c>
      <c r="AB248" s="252">
        <f t="shared" si="13"/>
        <v>37.22</v>
      </c>
      <c r="AC248" s="252">
        <f>ROUND(AB248*事業まとめ!$Q$6,2)</f>
        <v>1004.94</v>
      </c>
      <c r="AD248" s="253"/>
      <c r="AE248" s="253"/>
      <c r="AF248" s="253"/>
      <c r="AG248" s="253"/>
      <c r="AH248" s="253"/>
      <c r="AI248" s="253"/>
      <c r="AJ248" s="253"/>
      <c r="AK248" s="252">
        <f t="shared" si="14"/>
        <v>0</v>
      </c>
      <c r="AL248" s="252">
        <f>ROUND(AK248*事業まとめ!$Q$6,2)</f>
        <v>0</v>
      </c>
      <c r="AM248" s="254">
        <f t="shared" si="16"/>
        <v>37.22</v>
      </c>
      <c r="AN248" s="254">
        <f t="shared" si="16"/>
        <v>1004.94</v>
      </c>
      <c r="AO248" s="259"/>
      <c r="AP248" s="260">
        <f t="shared" si="15"/>
        <v>0</v>
      </c>
      <c r="AQ248" s="259"/>
      <c r="AR248" s="257"/>
      <c r="AS248" s="257"/>
      <c r="AT248" s="257"/>
      <c r="AU248" s="257"/>
      <c r="AV248" s="257"/>
      <c r="AW248" s="257"/>
    </row>
    <row r="249" spans="2:49" s="265" customFormat="1" x14ac:dyDescent="0.4">
      <c r="B249" s="251">
        <v>18</v>
      </c>
      <c r="C249" s="251" t="s">
        <v>1463</v>
      </c>
      <c r="D249" s="251" t="s">
        <v>1560</v>
      </c>
      <c r="E249" s="251" t="s">
        <v>69</v>
      </c>
      <c r="F249" s="251" t="s">
        <v>304</v>
      </c>
      <c r="G249" s="251"/>
      <c r="H249" s="251" t="s">
        <v>9</v>
      </c>
      <c r="I249" s="251">
        <v>1.8</v>
      </c>
      <c r="J249" s="251">
        <v>220</v>
      </c>
      <c r="K249" s="251" t="s">
        <v>1565</v>
      </c>
      <c r="L249" s="251"/>
      <c r="M249" s="251" t="s">
        <v>22</v>
      </c>
      <c r="N249" s="251">
        <v>2</v>
      </c>
      <c r="O249" s="251" t="s">
        <v>287</v>
      </c>
      <c r="P249" s="251" t="s">
        <v>9</v>
      </c>
      <c r="Q249" s="251" t="s">
        <v>25</v>
      </c>
      <c r="R249" s="251" t="s">
        <v>9</v>
      </c>
      <c r="S249" s="251" t="s">
        <v>9</v>
      </c>
      <c r="T249" s="251" t="s">
        <v>9</v>
      </c>
      <c r="U249" s="251" t="s">
        <v>9</v>
      </c>
      <c r="V249" s="251" t="s">
        <v>9</v>
      </c>
      <c r="W249" s="251" t="s">
        <v>9</v>
      </c>
      <c r="X249" s="251" t="s">
        <v>9</v>
      </c>
      <c r="Y249" s="251">
        <v>47</v>
      </c>
      <c r="Z249" s="251">
        <v>4</v>
      </c>
      <c r="AA249" s="251">
        <v>8</v>
      </c>
      <c r="AB249" s="252">
        <f t="shared" si="13"/>
        <v>148.9</v>
      </c>
      <c r="AC249" s="252">
        <f>ROUND(AB249*事業まとめ!$Q$6,2)</f>
        <v>4020.3</v>
      </c>
      <c r="AD249" s="253"/>
      <c r="AE249" s="253"/>
      <c r="AF249" s="253"/>
      <c r="AG249" s="253"/>
      <c r="AH249" s="253"/>
      <c r="AI249" s="253"/>
      <c r="AJ249" s="253"/>
      <c r="AK249" s="252">
        <f t="shared" si="14"/>
        <v>0</v>
      </c>
      <c r="AL249" s="252">
        <f>ROUND(AK249*事業まとめ!$Q$6,2)</f>
        <v>0</v>
      </c>
      <c r="AM249" s="254">
        <f t="shared" si="16"/>
        <v>148.9</v>
      </c>
      <c r="AN249" s="254">
        <f t="shared" si="16"/>
        <v>4020.3</v>
      </c>
      <c r="AO249" s="259"/>
      <c r="AP249" s="260">
        <f t="shared" si="15"/>
        <v>0</v>
      </c>
      <c r="AQ249" s="259"/>
      <c r="AR249" s="257"/>
      <c r="AS249" s="257"/>
      <c r="AT249" s="257"/>
      <c r="AU249" s="257"/>
      <c r="AV249" s="257"/>
      <c r="AW249" s="257"/>
    </row>
    <row r="250" spans="2:49" s="265" customFormat="1" x14ac:dyDescent="0.4">
      <c r="B250" s="251">
        <v>18</v>
      </c>
      <c r="C250" s="251" t="s">
        <v>1463</v>
      </c>
      <c r="D250" s="251" t="s">
        <v>1560</v>
      </c>
      <c r="E250" s="251" t="s">
        <v>69</v>
      </c>
      <c r="F250" s="251" t="s">
        <v>2098</v>
      </c>
      <c r="G250" s="251"/>
      <c r="H250" s="251" t="s">
        <v>9</v>
      </c>
      <c r="I250" s="251">
        <v>1.8</v>
      </c>
      <c r="J250" s="251">
        <v>220</v>
      </c>
      <c r="K250" s="251" t="s">
        <v>1565</v>
      </c>
      <c r="L250" s="251"/>
      <c r="M250" s="251" t="s">
        <v>22</v>
      </c>
      <c r="N250" s="251">
        <v>2</v>
      </c>
      <c r="O250" s="251" t="s">
        <v>287</v>
      </c>
      <c r="P250" s="251" t="s">
        <v>9</v>
      </c>
      <c r="Q250" s="251" t="s">
        <v>25</v>
      </c>
      <c r="R250" s="251" t="s">
        <v>9</v>
      </c>
      <c r="S250" s="251" t="s">
        <v>9</v>
      </c>
      <c r="T250" s="251" t="s">
        <v>9</v>
      </c>
      <c r="U250" s="251" t="s">
        <v>9</v>
      </c>
      <c r="V250" s="251" t="s">
        <v>9</v>
      </c>
      <c r="W250" s="251" t="s">
        <v>9</v>
      </c>
      <c r="X250" s="251" t="s">
        <v>9</v>
      </c>
      <c r="Y250" s="251">
        <v>47</v>
      </c>
      <c r="Z250" s="251">
        <v>2</v>
      </c>
      <c r="AA250" s="251">
        <v>4</v>
      </c>
      <c r="AB250" s="252">
        <f t="shared" si="13"/>
        <v>74.45</v>
      </c>
      <c r="AC250" s="252">
        <f>ROUND(AB250*事業まとめ!$Q$6,2)</f>
        <v>2010.15</v>
      </c>
      <c r="AD250" s="253"/>
      <c r="AE250" s="253"/>
      <c r="AF250" s="253"/>
      <c r="AG250" s="253"/>
      <c r="AH250" s="253"/>
      <c r="AI250" s="253"/>
      <c r="AJ250" s="253"/>
      <c r="AK250" s="252">
        <f t="shared" si="14"/>
        <v>0</v>
      </c>
      <c r="AL250" s="252">
        <f>ROUND(AK250*事業まとめ!$Q$6,2)</f>
        <v>0</v>
      </c>
      <c r="AM250" s="254">
        <f t="shared" si="16"/>
        <v>74.45</v>
      </c>
      <c r="AN250" s="254">
        <f t="shared" si="16"/>
        <v>2010.15</v>
      </c>
      <c r="AO250" s="259"/>
      <c r="AP250" s="260">
        <f t="shared" si="15"/>
        <v>0</v>
      </c>
      <c r="AQ250" s="259"/>
      <c r="AR250" s="257"/>
      <c r="AS250" s="257"/>
      <c r="AT250" s="257"/>
      <c r="AU250" s="257"/>
      <c r="AV250" s="257"/>
      <c r="AW250" s="257"/>
    </row>
    <row r="251" spans="2:49" s="265" customFormat="1" x14ac:dyDescent="0.4">
      <c r="B251" s="251">
        <v>18</v>
      </c>
      <c r="C251" s="251" t="s">
        <v>1463</v>
      </c>
      <c r="D251" s="251" t="s">
        <v>1560</v>
      </c>
      <c r="E251" s="251" t="s">
        <v>69</v>
      </c>
      <c r="F251" s="251" t="s">
        <v>1596</v>
      </c>
      <c r="G251" s="251" t="s">
        <v>2150</v>
      </c>
      <c r="H251" s="251" t="s">
        <v>406</v>
      </c>
      <c r="I251" s="251" t="s">
        <v>9</v>
      </c>
      <c r="J251" s="251" t="s">
        <v>9</v>
      </c>
      <c r="K251" s="251" t="s">
        <v>1597</v>
      </c>
      <c r="L251" s="251"/>
      <c r="M251" s="251" t="s">
        <v>505</v>
      </c>
      <c r="N251" s="251">
        <v>1</v>
      </c>
      <c r="O251" s="251" t="s">
        <v>719</v>
      </c>
      <c r="P251" s="251" t="s">
        <v>9</v>
      </c>
      <c r="Q251" s="251" t="s">
        <v>9</v>
      </c>
      <c r="R251" s="251" t="s">
        <v>383</v>
      </c>
      <c r="S251" s="251" t="s">
        <v>1598</v>
      </c>
      <c r="T251" s="251" t="s">
        <v>9</v>
      </c>
      <c r="U251" s="251" t="s">
        <v>9</v>
      </c>
      <c r="V251" s="251" t="s">
        <v>9</v>
      </c>
      <c r="W251" s="251" t="s">
        <v>9</v>
      </c>
      <c r="X251" s="251" t="s">
        <v>9</v>
      </c>
      <c r="Y251" s="251">
        <v>683</v>
      </c>
      <c r="Z251" s="251">
        <v>24</v>
      </c>
      <c r="AA251" s="251">
        <v>24</v>
      </c>
      <c r="AB251" s="252">
        <f t="shared" si="13"/>
        <v>0</v>
      </c>
      <c r="AC251" s="252">
        <f>ROUND(AB251*事業まとめ!$Q$6,2)</f>
        <v>0</v>
      </c>
      <c r="AD251" s="253"/>
      <c r="AE251" s="253"/>
      <c r="AF251" s="253"/>
      <c r="AG251" s="253"/>
      <c r="AH251" s="253"/>
      <c r="AI251" s="253"/>
      <c r="AJ251" s="253"/>
      <c r="AK251" s="252">
        <f t="shared" si="14"/>
        <v>0</v>
      </c>
      <c r="AL251" s="252">
        <f>ROUND(AK251*事業まとめ!$Q$6,2)</f>
        <v>0</v>
      </c>
      <c r="AM251" s="254">
        <f t="shared" si="16"/>
        <v>0</v>
      </c>
      <c r="AN251" s="254">
        <f t="shared" si="16"/>
        <v>0</v>
      </c>
      <c r="AO251" s="259"/>
      <c r="AP251" s="260">
        <f t="shared" si="15"/>
        <v>0</v>
      </c>
      <c r="AQ251" s="259"/>
      <c r="AR251" s="257"/>
      <c r="AS251" s="257"/>
      <c r="AT251" s="257"/>
      <c r="AU251" s="257"/>
      <c r="AV251" s="257"/>
      <c r="AW251" s="257"/>
    </row>
    <row r="252" spans="2:49" s="265" customFormat="1" x14ac:dyDescent="0.4">
      <c r="B252" s="251">
        <v>18</v>
      </c>
      <c r="C252" s="251" t="s">
        <v>1463</v>
      </c>
      <c r="D252" s="251" t="s">
        <v>1560</v>
      </c>
      <c r="E252" s="251" t="s">
        <v>105</v>
      </c>
      <c r="F252" s="251" t="s">
        <v>386</v>
      </c>
      <c r="G252" s="251"/>
      <c r="H252" s="251" t="s">
        <v>9</v>
      </c>
      <c r="I252" s="251">
        <v>5.5</v>
      </c>
      <c r="J252" s="251">
        <v>220</v>
      </c>
      <c r="K252" s="251" t="s">
        <v>1563</v>
      </c>
      <c r="L252" s="251"/>
      <c r="M252" s="251" t="s">
        <v>267</v>
      </c>
      <c r="N252" s="251">
        <v>1</v>
      </c>
      <c r="O252" s="251" t="s">
        <v>13</v>
      </c>
      <c r="P252" s="251" t="s">
        <v>9</v>
      </c>
      <c r="Q252" s="251" t="s">
        <v>9</v>
      </c>
      <c r="R252" s="251" t="s">
        <v>1564</v>
      </c>
      <c r="S252" s="251" t="s">
        <v>9</v>
      </c>
      <c r="T252" s="251" t="s">
        <v>9</v>
      </c>
      <c r="U252" s="251" t="s">
        <v>9</v>
      </c>
      <c r="V252" s="251" t="s">
        <v>9</v>
      </c>
      <c r="W252" s="251" t="s">
        <v>9</v>
      </c>
      <c r="X252" s="251" t="s">
        <v>9</v>
      </c>
      <c r="Y252" s="251">
        <v>28</v>
      </c>
      <c r="Z252" s="251">
        <v>2</v>
      </c>
      <c r="AA252" s="251">
        <v>2</v>
      </c>
      <c r="AB252" s="252">
        <f t="shared" si="13"/>
        <v>67.760000000000005</v>
      </c>
      <c r="AC252" s="252">
        <f>ROUND(AB252*事業まとめ!$Q$6,2)</f>
        <v>1829.52</v>
      </c>
      <c r="AD252" s="253"/>
      <c r="AE252" s="253"/>
      <c r="AF252" s="253"/>
      <c r="AG252" s="253"/>
      <c r="AH252" s="253"/>
      <c r="AI252" s="253"/>
      <c r="AJ252" s="253"/>
      <c r="AK252" s="252">
        <f t="shared" si="14"/>
        <v>0</v>
      </c>
      <c r="AL252" s="252">
        <f>ROUND(AK252*事業まとめ!$Q$6,2)</f>
        <v>0</v>
      </c>
      <c r="AM252" s="254">
        <f t="shared" si="16"/>
        <v>67.760000000000005</v>
      </c>
      <c r="AN252" s="254">
        <f t="shared" si="16"/>
        <v>1829.52</v>
      </c>
      <c r="AO252" s="259"/>
      <c r="AP252" s="260">
        <f t="shared" si="15"/>
        <v>0</v>
      </c>
      <c r="AQ252" s="259"/>
      <c r="AR252" s="257"/>
      <c r="AS252" s="257"/>
      <c r="AT252" s="257"/>
      <c r="AU252" s="257"/>
      <c r="AV252" s="257"/>
      <c r="AW252" s="257"/>
    </row>
    <row r="253" spans="2:49" s="265" customFormat="1" x14ac:dyDescent="0.4">
      <c r="B253" s="251">
        <v>18</v>
      </c>
      <c r="C253" s="251" t="s">
        <v>1463</v>
      </c>
      <c r="D253" s="251" t="s">
        <v>1560</v>
      </c>
      <c r="E253" s="251" t="s">
        <v>40</v>
      </c>
      <c r="F253" s="251" t="s">
        <v>386</v>
      </c>
      <c r="G253" s="251"/>
      <c r="H253" s="251" t="s">
        <v>9</v>
      </c>
      <c r="I253" s="251">
        <v>5.5</v>
      </c>
      <c r="J253" s="251">
        <v>220</v>
      </c>
      <c r="K253" s="251" t="s">
        <v>1599</v>
      </c>
      <c r="L253" s="251"/>
      <c r="M253" s="251" t="s">
        <v>267</v>
      </c>
      <c r="N253" s="251">
        <v>1</v>
      </c>
      <c r="O253" s="251" t="s">
        <v>13</v>
      </c>
      <c r="P253" s="251" t="s">
        <v>9</v>
      </c>
      <c r="Q253" s="251" t="s">
        <v>9</v>
      </c>
      <c r="R253" s="251" t="s">
        <v>9</v>
      </c>
      <c r="S253" s="251" t="s">
        <v>9</v>
      </c>
      <c r="T253" s="251" t="s">
        <v>9</v>
      </c>
      <c r="U253" s="251" t="s">
        <v>9</v>
      </c>
      <c r="V253" s="251" t="s">
        <v>9</v>
      </c>
      <c r="W253" s="251" t="s">
        <v>9</v>
      </c>
      <c r="X253" s="251" t="s">
        <v>9</v>
      </c>
      <c r="Y253" s="251">
        <v>28</v>
      </c>
      <c r="Z253" s="251">
        <v>1</v>
      </c>
      <c r="AA253" s="251">
        <v>1</v>
      </c>
      <c r="AB253" s="252">
        <f t="shared" si="13"/>
        <v>33.880000000000003</v>
      </c>
      <c r="AC253" s="252">
        <f>ROUND(AB253*事業まとめ!$Q$6,2)</f>
        <v>914.76</v>
      </c>
      <c r="AD253" s="253"/>
      <c r="AE253" s="253"/>
      <c r="AF253" s="253"/>
      <c r="AG253" s="253"/>
      <c r="AH253" s="253"/>
      <c r="AI253" s="253"/>
      <c r="AJ253" s="253"/>
      <c r="AK253" s="252">
        <f t="shared" si="14"/>
        <v>0</v>
      </c>
      <c r="AL253" s="252">
        <f>ROUND(AK253*事業まとめ!$Q$6,2)</f>
        <v>0</v>
      </c>
      <c r="AM253" s="254">
        <f t="shared" si="16"/>
        <v>33.880000000000003</v>
      </c>
      <c r="AN253" s="254">
        <f t="shared" si="16"/>
        <v>914.76</v>
      </c>
      <c r="AO253" s="259"/>
      <c r="AP253" s="260">
        <f t="shared" si="15"/>
        <v>0</v>
      </c>
      <c r="AQ253" s="259"/>
      <c r="AR253" s="257"/>
      <c r="AS253" s="257"/>
      <c r="AT253" s="257"/>
      <c r="AU253" s="257"/>
      <c r="AV253" s="257"/>
      <c r="AW253" s="257"/>
    </row>
    <row r="254" spans="2:49" s="265" customFormat="1" x14ac:dyDescent="0.4">
      <c r="B254" s="251">
        <v>18</v>
      </c>
      <c r="C254" s="251" t="s">
        <v>1463</v>
      </c>
      <c r="D254" s="251" t="s">
        <v>1560</v>
      </c>
      <c r="E254" s="251" t="s">
        <v>105</v>
      </c>
      <c r="F254" s="251" t="s">
        <v>2099</v>
      </c>
      <c r="G254" s="251"/>
      <c r="H254" s="251" t="s">
        <v>9</v>
      </c>
      <c r="I254" s="251">
        <v>5.5</v>
      </c>
      <c r="J254" s="251">
        <v>220</v>
      </c>
      <c r="K254" s="251" t="s">
        <v>1600</v>
      </c>
      <c r="L254" s="251"/>
      <c r="M254" s="251" t="s">
        <v>267</v>
      </c>
      <c r="N254" s="251">
        <v>1</v>
      </c>
      <c r="O254" s="251" t="s">
        <v>13</v>
      </c>
      <c r="P254" s="251" t="s">
        <v>9</v>
      </c>
      <c r="Q254" s="251" t="s">
        <v>9</v>
      </c>
      <c r="R254" s="251" t="s">
        <v>9</v>
      </c>
      <c r="S254" s="251" t="s">
        <v>9</v>
      </c>
      <c r="T254" s="251" t="s">
        <v>9</v>
      </c>
      <c r="U254" s="251" t="s">
        <v>9</v>
      </c>
      <c r="V254" s="251" t="s">
        <v>9</v>
      </c>
      <c r="W254" s="251" t="s">
        <v>9</v>
      </c>
      <c r="X254" s="251" t="s">
        <v>9</v>
      </c>
      <c r="Y254" s="251">
        <v>28</v>
      </c>
      <c r="Z254" s="251">
        <v>2</v>
      </c>
      <c r="AA254" s="251">
        <v>2</v>
      </c>
      <c r="AB254" s="252">
        <f t="shared" si="13"/>
        <v>67.760000000000005</v>
      </c>
      <c r="AC254" s="252">
        <f>ROUND(AB254*事業まとめ!$Q$6,2)</f>
        <v>1829.52</v>
      </c>
      <c r="AD254" s="253"/>
      <c r="AE254" s="253"/>
      <c r="AF254" s="253"/>
      <c r="AG254" s="253"/>
      <c r="AH254" s="253"/>
      <c r="AI254" s="253"/>
      <c r="AJ254" s="253"/>
      <c r="AK254" s="252">
        <f t="shared" si="14"/>
        <v>0</v>
      </c>
      <c r="AL254" s="252">
        <f>ROUND(AK254*事業まとめ!$Q$6,2)</f>
        <v>0</v>
      </c>
      <c r="AM254" s="254">
        <f t="shared" si="16"/>
        <v>67.760000000000005</v>
      </c>
      <c r="AN254" s="254">
        <f t="shared" si="16"/>
        <v>1829.52</v>
      </c>
      <c r="AO254" s="259"/>
      <c r="AP254" s="260">
        <f t="shared" si="15"/>
        <v>0</v>
      </c>
      <c r="AQ254" s="259"/>
      <c r="AR254" s="257"/>
      <c r="AS254" s="257"/>
      <c r="AT254" s="257"/>
      <c r="AU254" s="257"/>
      <c r="AV254" s="257"/>
      <c r="AW254" s="257"/>
    </row>
    <row r="255" spans="2:49" s="265" customFormat="1" x14ac:dyDescent="0.4">
      <c r="B255" s="251">
        <v>18</v>
      </c>
      <c r="C255" s="251" t="s">
        <v>1463</v>
      </c>
      <c r="D255" s="251" t="s">
        <v>1560</v>
      </c>
      <c r="E255" s="251" t="s">
        <v>69</v>
      </c>
      <c r="F255" s="258" t="s">
        <v>2100</v>
      </c>
      <c r="G255" s="251"/>
      <c r="H255" s="251" t="s">
        <v>9</v>
      </c>
      <c r="I255" s="251">
        <v>5.5</v>
      </c>
      <c r="J255" s="251">
        <v>220</v>
      </c>
      <c r="K255" s="251" t="s">
        <v>1601</v>
      </c>
      <c r="L255" s="251"/>
      <c r="M255" s="251" t="s">
        <v>505</v>
      </c>
      <c r="N255" s="251">
        <v>1</v>
      </c>
      <c r="O255" s="251" t="s">
        <v>1602</v>
      </c>
      <c r="P255" s="251" t="s">
        <v>9</v>
      </c>
      <c r="Q255" s="251" t="s">
        <v>19</v>
      </c>
      <c r="R255" s="251" t="s">
        <v>1603</v>
      </c>
      <c r="S255" s="251" t="s">
        <v>9</v>
      </c>
      <c r="T255" s="251" t="s">
        <v>9</v>
      </c>
      <c r="U255" s="251" t="s">
        <v>9</v>
      </c>
      <c r="V255" s="251" t="s">
        <v>9</v>
      </c>
      <c r="W255" s="251" t="s">
        <v>9</v>
      </c>
      <c r="X255" s="251" t="s">
        <v>9</v>
      </c>
      <c r="Y255" s="251">
        <v>275</v>
      </c>
      <c r="Z255" s="251">
        <v>1</v>
      </c>
      <c r="AA255" s="251">
        <v>1</v>
      </c>
      <c r="AB255" s="252">
        <f t="shared" si="13"/>
        <v>332.75</v>
      </c>
      <c r="AC255" s="252">
        <f>ROUND(AB255*事業まとめ!$Q$6,2)</f>
        <v>8984.25</v>
      </c>
      <c r="AD255" s="253"/>
      <c r="AE255" s="253"/>
      <c r="AF255" s="253"/>
      <c r="AG255" s="253"/>
      <c r="AH255" s="253"/>
      <c r="AI255" s="253"/>
      <c r="AJ255" s="253"/>
      <c r="AK255" s="252">
        <f t="shared" si="14"/>
        <v>0</v>
      </c>
      <c r="AL255" s="252">
        <f>ROUND(AK255*事業まとめ!$Q$6,2)</f>
        <v>0</v>
      </c>
      <c r="AM255" s="254">
        <f t="shared" si="16"/>
        <v>332.75</v>
      </c>
      <c r="AN255" s="254">
        <f t="shared" si="16"/>
        <v>8984.25</v>
      </c>
      <c r="AO255" s="259"/>
      <c r="AP255" s="260">
        <f t="shared" si="15"/>
        <v>0</v>
      </c>
      <c r="AQ255" s="259"/>
      <c r="AR255" s="257"/>
      <c r="AS255" s="257"/>
      <c r="AT255" s="257"/>
      <c r="AU255" s="257"/>
      <c r="AV255" s="257"/>
      <c r="AW255" s="257"/>
    </row>
    <row r="256" spans="2:49" s="265" customFormat="1" x14ac:dyDescent="0.4">
      <c r="B256" s="251">
        <v>18</v>
      </c>
      <c r="C256" s="251" t="s">
        <v>1463</v>
      </c>
      <c r="D256" s="251" t="s">
        <v>1560</v>
      </c>
      <c r="E256" s="251" t="s">
        <v>69</v>
      </c>
      <c r="F256" s="258" t="s">
        <v>2099</v>
      </c>
      <c r="G256" s="251"/>
      <c r="H256" s="251" t="s">
        <v>9</v>
      </c>
      <c r="I256" s="251">
        <v>5.5</v>
      </c>
      <c r="J256" s="251">
        <v>220</v>
      </c>
      <c r="K256" s="251" t="s">
        <v>1568</v>
      </c>
      <c r="L256" s="251"/>
      <c r="M256" s="251" t="s">
        <v>17</v>
      </c>
      <c r="N256" s="251">
        <v>1</v>
      </c>
      <c r="O256" s="251" t="s">
        <v>1569</v>
      </c>
      <c r="P256" s="251" t="s">
        <v>9</v>
      </c>
      <c r="Q256" s="251" t="s">
        <v>19</v>
      </c>
      <c r="R256" s="251" t="s">
        <v>9</v>
      </c>
      <c r="S256" s="251" t="s">
        <v>9</v>
      </c>
      <c r="T256" s="251" t="s">
        <v>9</v>
      </c>
      <c r="U256" s="251" t="s">
        <v>9</v>
      </c>
      <c r="V256" s="251" t="s">
        <v>9</v>
      </c>
      <c r="W256" s="251" t="s">
        <v>9</v>
      </c>
      <c r="X256" s="251" t="s">
        <v>9</v>
      </c>
      <c r="Y256" s="251">
        <v>34</v>
      </c>
      <c r="Z256" s="251">
        <v>6</v>
      </c>
      <c r="AA256" s="251">
        <v>6</v>
      </c>
      <c r="AB256" s="252">
        <f t="shared" si="13"/>
        <v>246.84</v>
      </c>
      <c r="AC256" s="252">
        <f>ROUND(AB256*事業まとめ!$Q$6,2)</f>
        <v>6664.68</v>
      </c>
      <c r="AD256" s="253"/>
      <c r="AE256" s="253"/>
      <c r="AF256" s="253"/>
      <c r="AG256" s="253"/>
      <c r="AH256" s="253"/>
      <c r="AI256" s="253"/>
      <c r="AJ256" s="253"/>
      <c r="AK256" s="252">
        <f t="shared" si="14"/>
        <v>0</v>
      </c>
      <c r="AL256" s="252">
        <f>ROUND(AK256*事業まとめ!$Q$6,2)</f>
        <v>0</v>
      </c>
      <c r="AM256" s="254">
        <f t="shared" si="16"/>
        <v>246.84</v>
      </c>
      <c r="AN256" s="254">
        <f t="shared" si="16"/>
        <v>6664.68</v>
      </c>
      <c r="AO256" s="259"/>
      <c r="AP256" s="260">
        <f t="shared" si="15"/>
        <v>0</v>
      </c>
      <c r="AQ256" s="259"/>
      <c r="AR256" s="257"/>
      <c r="AS256" s="257"/>
      <c r="AT256" s="257"/>
      <c r="AU256" s="257"/>
      <c r="AV256" s="257"/>
      <c r="AW256" s="257"/>
    </row>
    <row r="257" spans="2:49" s="265" customFormat="1" x14ac:dyDescent="0.4">
      <c r="B257" s="251">
        <v>18</v>
      </c>
      <c r="C257" s="251" t="s">
        <v>1463</v>
      </c>
      <c r="D257" s="251" t="s">
        <v>1560</v>
      </c>
      <c r="E257" s="251" t="s">
        <v>40</v>
      </c>
      <c r="F257" s="251" t="s">
        <v>2101</v>
      </c>
      <c r="G257" s="251"/>
      <c r="H257" s="251" t="s">
        <v>9</v>
      </c>
      <c r="I257" s="251">
        <v>5.5</v>
      </c>
      <c r="J257" s="251">
        <v>220</v>
      </c>
      <c r="K257" s="251" t="s">
        <v>1599</v>
      </c>
      <c r="L257" s="251"/>
      <c r="M257" s="251" t="s">
        <v>267</v>
      </c>
      <c r="N257" s="251">
        <v>1</v>
      </c>
      <c r="O257" s="251" t="s">
        <v>13</v>
      </c>
      <c r="P257" s="251" t="s">
        <v>9</v>
      </c>
      <c r="Q257" s="251" t="s">
        <v>9</v>
      </c>
      <c r="R257" s="251" t="s">
        <v>9</v>
      </c>
      <c r="S257" s="251" t="s">
        <v>9</v>
      </c>
      <c r="T257" s="251" t="s">
        <v>9</v>
      </c>
      <c r="U257" s="251" t="s">
        <v>9</v>
      </c>
      <c r="V257" s="251" t="s">
        <v>9</v>
      </c>
      <c r="W257" s="251" t="s">
        <v>9</v>
      </c>
      <c r="X257" s="251" t="s">
        <v>9</v>
      </c>
      <c r="Y257" s="251">
        <v>28</v>
      </c>
      <c r="Z257" s="251">
        <v>1</v>
      </c>
      <c r="AA257" s="251">
        <v>1</v>
      </c>
      <c r="AB257" s="252">
        <f t="shared" si="13"/>
        <v>33.880000000000003</v>
      </c>
      <c r="AC257" s="252">
        <f>ROUND(AB257*事業まとめ!$Q$6,2)</f>
        <v>914.76</v>
      </c>
      <c r="AD257" s="253"/>
      <c r="AE257" s="253"/>
      <c r="AF257" s="253"/>
      <c r="AG257" s="253"/>
      <c r="AH257" s="253"/>
      <c r="AI257" s="253"/>
      <c r="AJ257" s="253"/>
      <c r="AK257" s="252">
        <f t="shared" si="14"/>
        <v>0</v>
      </c>
      <c r="AL257" s="252">
        <f>ROUND(AK257*事業まとめ!$Q$6,2)</f>
        <v>0</v>
      </c>
      <c r="AM257" s="254">
        <f t="shared" si="16"/>
        <v>33.880000000000003</v>
      </c>
      <c r="AN257" s="254">
        <f t="shared" si="16"/>
        <v>914.76</v>
      </c>
      <c r="AO257" s="259"/>
      <c r="AP257" s="260">
        <f t="shared" si="15"/>
        <v>0</v>
      </c>
      <c r="AQ257" s="259"/>
      <c r="AR257" s="257"/>
      <c r="AS257" s="257"/>
      <c r="AT257" s="257"/>
      <c r="AU257" s="257"/>
      <c r="AV257" s="257"/>
      <c r="AW257" s="257"/>
    </row>
    <row r="258" spans="2:49" s="265" customFormat="1" x14ac:dyDescent="0.4">
      <c r="B258" s="251">
        <v>18</v>
      </c>
      <c r="C258" s="251" t="s">
        <v>1463</v>
      </c>
      <c r="D258" s="251" t="s">
        <v>1560</v>
      </c>
      <c r="E258" s="251" t="s">
        <v>69</v>
      </c>
      <c r="F258" s="258" t="s">
        <v>2101</v>
      </c>
      <c r="G258" s="251"/>
      <c r="H258" s="251" t="s">
        <v>9</v>
      </c>
      <c r="I258" s="251">
        <v>5.5</v>
      </c>
      <c r="J258" s="251">
        <v>220</v>
      </c>
      <c r="K258" s="251" t="s">
        <v>1571</v>
      </c>
      <c r="L258" s="251"/>
      <c r="M258" s="251" t="s">
        <v>22</v>
      </c>
      <c r="N258" s="251">
        <v>1</v>
      </c>
      <c r="O258" s="251" t="s">
        <v>287</v>
      </c>
      <c r="P258" s="251" t="s">
        <v>9</v>
      </c>
      <c r="Q258" s="251" t="s">
        <v>1029</v>
      </c>
      <c r="R258" s="251" t="s">
        <v>9</v>
      </c>
      <c r="S258" s="251" t="s">
        <v>9</v>
      </c>
      <c r="T258" s="251" t="s">
        <v>9</v>
      </c>
      <c r="U258" s="251" t="s">
        <v>9</v>
      </c>
      <c r="V258" s="251" t="s">
        <v>9</v>
      </c>
      <c r="W258" s="251" t="s">
        <v>9</v>
      </c>
      <c r="X258" s="251" t="s">
        <v>9</v>
      </c>
      <c r="Y258" s="251">
        <v>47</v>
      </c>
      <c r="Z258" s="251">
        <v>2</v>
      </c>
      <c r="AA258" s="251">
        <v>2</v>
      </c>
      <c r="AB258" s="252">
        <f t="shared" si="13"/>
        <v>113.74</v>
      </c>
      <c r="AC258" s="252">
        <f>ROUND(AB258*事業まとめ!$Q$6,2)</f>
        <v>3070.98</v>
      </c>
      <c r="AD258" s="253"/>
      <c r="AE258" s="253"/>
      <c r="AF258" s="253"/>
      <c r="AG258" s="253"/>
      <c r="AH258" s="253"/>
      <c r="AI258" s="253"/>
      <c r="AJ258" s="253"/>
      <c r="AK258" s="252">
        <f t="shared" si="14"/>
        <v>0</v>
      </c>
      <c r="AL258" s="252">
        <f>ROUND(AK258*事業まとめ!$Q$6,2)</f>
        <v>0</v>
      </c>
      <c r="AM258" s="254">
        <f t="shared" si="16"/>
        <v>113.74</v>
      </c>
      <c r="AN258" s="254">
        <f t="shared" si="16"/>
        <v>3070.98</v>
      </c>
      <c r="AO258" s="259"/>
      <c r="AP258" s="260">
        <f t="shared" si="15"/>
        <v>0</v>
      </c>
      <c r="AQ258" s="259"/>
      <c r="AR258" s="257"/>
      <c r="AS258" s="257"/>
      <c r="AT258" s="257"/>
      <c r="AU258" s="257"/>
      <c r="AV258" s="257"/>
      <c r="AW258" s="257"/>
    </row>
    <row r="259" spans="2:49" s="265" customFormat="1" x14ac:dyDescent="0.4">
      <c r="B259" s="251"/>
      <c r="C259" s="251"/>
      <c r="D259" s="251"/>
      <c r="E259" s="251"/>
      <c r="F259" s="251"/>
      <c r="G259" s="251"/>
      <c r="H259" s="251"/>
      <c r="I259" s="251"/>
      <c r="J259" s="251"/>
      <c r="K259" s="251"/>
      <c r="L259" s="251"/>
      <c r="M259" s="251"/>
      <c r="N259" s="251"/>
      <c r="O259" s="251"/>
      <c r="P259" s="251"/>
      <c r="Q259" s="251"/>
      <c r="R259" s="251"/>
      <c r="S259" s="251"/>
      <c r="T259" s="251"/>
      <c r="U259" s="251"/>
      <c r="V259" s="251"/>
      <c r="W259" s="251"/>
      <c r="X259" s="251"/>
      <c r="Y259" s="251"/>
      <c r="Z259" s="251"/>
      <c r="AA259" s="251"/>
      <c r="AB259" s="252">
        <f t="shared" si="13"/>
        <v>0</v>
      </c>
      <c r="AC259" s="252">
        <f>ROUND(AB259*事業まとめ!$Q$6,2)</f>
        <v>0</v>
      </c>
      <c r="AD259" s="253"/>
      <c r="AE259" s="253"/>
      <c r="AF259" s="253"/>
      <c r="AG259" s="253"/>
      <c r="AH259" s="253"/>
      <c r="AI259" s="253"/>
      <c r="AJ259" s="253"/>
      <c r="AK259" s="252">
        <f t="shared" si="14"/>
        <v>0</v>
      </c>
      <c r="AL259" s="252">
        <f>ROUND(AK259*事業まとめ!$Q$6,2)</f>
        <v>0</v>
      </c>
      <c r="AM259" s="254">
        <f t="shared" si="16"/>
        <v>0</v>
      </c>
      <c r="AN259" s="254">
        <f t="shared" si="16"/>
        <v>0</v>
      </c>
      <c r="AO259" s="259"/>
      <c r="AP259" s="260">
        <f t="shared" si="15"/>
        <v>0</v>
      </c>
      <c r="AQ259" s="259"/>
      <c r="AR259" s="257"/>
      <c r="AS259" s="257"/>
      <c r="AT259" s="257"/>
      <c r="AU259" s="257"/>
      <c r="AV259" s="257"/>
      <c r="AW259" s="257"/>
    </row>
    <row r="260" spans="2:49" s="265" customFormat="1" x14ac:dyDescent="0.4">
      <c r="B260" s="251"/>
      <c r="C260" s="251"/>
      <c r="D260" s="251"/>
      <c r="E260" s="251"/>
      <c r="F260" s="251"/>
      <c r="G260" s="251"/>
      <c r="H260" s="251"/>
      <c r="I260" s="251"/>
      <c r="J260" s="251"/>
      <c r="K260" s="251"/>
      <c r="L260" s="251"/>
      <c r="M260" s="251"/>
      <c r="N260" s="251"/>
      <c r="O260" s="251"/>
      <c r="P260" s="251"/>
      <c r="Q260" s="251"/>
      <c r="R260" s="251"/>
      <c r="S260" s="251"/>
      <c r="T260" s="251"/>
      <c r="U260" s="251"/>
      <c r="V260" s="251"/>
      <c r="W260" s="251"/>
      <c r="X260" s="251"/>
      <c r="Y260" s="251"/>
      <c r="Z260" s="251"/>
      <c r="AA260" s="251"/>
      <c r="AB260" s="252">
        <f t="shared" si="13"/>
        <v>0</v>
      </c>
      <c r="AC260" s="252">
        <f>ROUND(AB260*事業まとめ!$Q$6,2)</f>
        <v>0</v>
      </c>
      <c r="AD260" s="253"/>
      <c r="AE260" s="253"/>
      <c r="AF260" s="253"/>
      <c r="AG260" s="253"/>
      <c r="AH260" s="253"/>
      <c r="AI260" s="253"/>
      <c r="AJ260" s="253"/>
      <c r="AK260" s="252">
        <f t="shared" si="14"/>
        <v>0</v>
      </c>
      <c r="AL260" s="252">
        <f>ROUND(AK260*事業まとめ!$Q$6,2)</f>
        <v>0</v>
      </c>
      <c r="AM260" s="254">
        <f t="shared" si="16"/>
        <v>0</v>
      </c>
      <c r="AN260" s="254">
        <f t="shared" si="16"/>
        <v>0</v>
      </c>
      <c r="AO260" s="259"/>
      <c r="AP260" s="260">
        <f t="shared" si="15"/>
        <v>0</v>
      </c>
      <c r="AQ260" s="259"/>
      <c r="AR260" s="257"/>
      <c r="AS260" s="257"/>
      <c r="AT260" s="257"/>
      <c r="AU260" s="257"/>
      <c r="AV260" s="257"/>
      <c r="AW260" s="257"/>
    </row>
    <row r="261" spans="2:49" s="265" customFormat="1" x14ac:dyDescent="0.4">
      <c r="B261" s="251"/>
      <c r="C261" s="251"/>
      <c r="D261" s="251"/>
      <c r="E261" s="251"/>
      <c r="F261" s="251"/>
      <c r="G261" s="251"/>
      <c r="H261" s="251"/>
      <c r="I261" s="251"/>
      <c r="J261" s="251"/>
      <c r="K261" s="251"/>
      <c r="L261" s="251"/>
      <c r="M261" s="251"/>
      <c r="N261" s="251"/>
      <c r="O261" s="251"/>
      <c r="P261" s="251"/>
      <c r="Q261" s="251"/>
      <c r="R261" s="251"/>
      <c r="S261" s="251"/>
      <c r="T261" s="251"/>
      <c r="U261" s="251"/>
      <c r="V261" s="251"/>
      <c r="W261" s="251"/>
      <c r="X261" s="251"/>
      <c r="Y261" s="251"/>
      <c r="Z261" s="251"/>
      <c r="AA261" s="251"/>
      <c r="AB261" s="252">
        <f t="shared" si="13"/>
        <v>0</v>
      </c>
      <c r="AC261" s="252">
        <f>ROUND(AB261*事業まとめ!$Q$6,2)</f>
        <v>0</v>
      </c>
      <c r="AD261" s="253"/>
      <c r="AE261" s="253"/>
      <c r="AF261" s="253"/>
      <c r="AG261" s="253"/>
      <c r="AH261" s="253"/>
      <c r="AI261" s="253"/>
      <c r="AJ261" s="253"/>
      <c r="AK261" s="252">
        <f t="shared" si="14"/>
        <v>0</v>
      </c>
      <c r="AL261" s="252">
        <f>ROUND(AK261*事業まとめ!$Q$6,2)</f>
        <v>0</v>
      </c>
      <c r="AM261" s="254">
        <f t="shared" si="16"/>
        <v>0</v>
      </c>
      <c r="AN261" s="254">
        <f t="shared" si="16"/>
        <v>0</v>
      </c>
      <c r="AO261" s="259"/>
      <c r="AP261" s="260">
        <f t="shared" si="15"/>
        <v>0</v>
      </c>
      <c r="AQ261" s="259"/>
      <c r="AR261" s="257"/>
      <c r="AS261" s="257"/>
      <c r="AT261" s="257"/>
      <c r="AU261" s="257"/>
      <c r="AV261" s="257"/>
      <c r="AW261" s="257"/>
    </row>
    <row r="262" spans="2:49" s="265" customFormat="1" x14ac:dyDescent="0.4">
      <c r="B262" s="251"/>
      <c r="C262" s="251"/>
      <c r="D262" s="251"/>
      <c r="E262" s="251"/>
      <c r="F262" s="251"/>
      <c r="G262" s="251"/>
      <c r="H262" s="251"/>
      <c r="I262" s="251"/>
      <c r="J262" s="251"/>
      <c r="K262" s="251"/>
      <c r="L262" s="251"/>
      <c r="M262" s="251"/>
      <c r="N262" s="251"/>
      <c r="O262" s="251"/>
      <c r="P262" s="251"/>
      <c r="Q262" s="251"/>
      <c r="R262" s="251"/>
      <c r="S262" s="251"/>
      <c r="T262" s="251"/>
      <c r="U262" s="251"/>
      <c r="V262" s="251"/>
      <c r="W262" s="251"/>
      <c r="X262" s="251"/>
      <c r="Y262" s="251"/>
      <c r="Z262" s="251"/>
      <c r="AA262" s="251"/>
      <c r="AB262" s="252">
        <f t="shared" si="13"/>
        <v>0</v>
      </c>
      <c r="AC262" s="252">
        <f>ROUND(AB262*事業まとめ!$Q$6,2)</f>
        <v>0</v>
      </c>
      <c r="AD262" s="253"/>
      <c r="AE262" s="253"/>
      <c r="AF262" s="253"/>
      <c r="AG262" s="253"/>
      <c r="AH262" s="253"/>
      <c r="AI262" s="253"/>
      <c r="AJ262" s="253"/>
      <c r="AK262" s="252">
        <f t="shared" si="14"/>
        <v>0</v>
      </c>
      <c r="AL262" s="252">
        <f>ROUND(AK262*事業まとめ!$Q$6,2)</f>
        <v>0</v>
      </c>
      <c r="AM262" s="254">
        <f t="shared" si="16"/>
        <v>0</v>
      </c>
      <c r="AN262" s="254">
        <f t="shared" si="16"/>
        <v>0</v>
      </c>
      <c r="AO262" s="259"/>
      <c r="AP262" s="260">
        <f t="shared" si="15"/>
        <v>0</v>
      </c>
      <c r="AQ262" s="259"/>
      <c r="AR262" s="257"/>
      <c r="AS262" s="257"/>
      <c r="AT262" s="257"/>
      <c r="AU262" s="257"/>
      <c r="AV262" s="257"/>
      <c r="AW262" s="257"/>
    </row>
    <row r="263" spans="2:49" s="265" customFormat="1" x14ac:dyDescent="0.4">
      <c r="B263" s="251"/>
      <c r="C263" s="251"/>
      <c r="D263" s="251"/>
      <c r="E263" s="251"/>
      <c r="F263" s="251"/>
      <c r="G263" s="251"/>
      <c r="H263" s="251"/>
      <c r="I263" s="251"/>
      <c r="J263" s="251"/>
      <c r="K263" s="251"/>
      <c r="L263" s="251"/>
      <c r="M263" s="251"/>
      <c r="N263" s="251"/>
      <c r="O263" s="251"/>
      <c r="P263" s="251"/>
      <c r="Q263" s="251"/>
      <c r="R263" s="251"/>
      <c r="S263" s="251"/>
      <c r="T263" s="251"/>
      <c r="U263" s="251"/>
      <c r="V263" s="251"/>
      <c r="W263" s="251"/>
      <c r="X263" s="251"/>
      <c r="Y263" s="251"/>
      <c r="Z263" s="251"/>
      <c r="AA263" s="251"/>
      <c r="AB263" s="252">
        <f t="shared" si="13"/>
        <v>0</v>
      </c>
      <c r="AC263" s="252">
        <f>ROUND(AB263*事業まとめ!$Q$6,2)</f>
        <v>0</v>
      </c>
      <c r="AD263" s="253"/>
      <c r="AE263" s="253"/>
      <c r="AF263" s="253"/>
      <c r="AG263" s="253"/>
      <c r="AH263" s="253"/>
      <c r="AI263" s="253"/>
      <c r="AJ263" s="253"/>
      <c r="AK263" s="252">
        <f t="shared" si="14"/>
        <v>0</v>
      </c>
      <c r="AL263" s="252">
        <f>ROUND(AK263*事業まとめ!$Q$6,2)</f>
        <v>0</v>
      </c>
      <c r="AM263" s="254">
        <f t="shared" si="16"/>
        <v>0</v>
      </c>
      <c r="AN263" s="254">
        <f t="shared" si="16"/>
        <v>0</v>
      </c>
      <c r="AO263" s="259"/>
      <c r="AP263" s="260">
        <f t="shared" si="15"/>
        <v>0</v>
      </c>
      <c r="AQ263" s="259"/>
      <c r="AR263" s="257"/>
      <c r="AS263" s="257"/>
      <c r="AT263" s="257"/>
      <c r="AU263" s="257"/>
      <c r="AV263" s="257"/>
      <c r="AW263" s="257"/>
    </row>
    <row r="264" spans="2:49" s="265" customFormat="1" x14ac:dyDescent="0.4">
      <c r="B264" s="251"/>
      <c r="C264" s="251"/>
      <c r="D264" s="251"/>
      <c r="E264" s="251"/>
      <c r="F264" s="251"/>
      <c r="G264" s="251"/>
      <c r="H264" s="251"/>
      <c r="I264" s="251"/>
      <c r="J264" s="251"/>
      <c r="K264" s="251"/>
      <c r="L264" s="251"/>
      <c r="M264" s="251"/>
      <c r="N264" s="251"/>
      <c r="O264" s="251"/>
      <c r="P264" s="251"/>
      <c r="Q264" s="251"/>
      <c r="R264" s="251"/>
      <c r="S264" s="251"/>
      <c r="T264" s="251"/>
      <c r="U264" s="251"/>
      <c r="V264" s="251"/>
      <c r="W264" s="251"/>
      <c r="X264" s="251"/>
      <c r="Y264" s="251"/>
      <c r="Z264" s="251"/>
      <c r="AA264" s="251"/>
      <c r="AB264" s="252">
        <f t="shared" si="13"/>
        <v>0</v>
      </c>
      <c r="AC264" s="252">
        <f>ROUND(AB264*事業まとめ!$Q$6,2)</f>
        <v>0</v>
      </c>
      <c r="AD264" s="253"/>
      <c r="AE264" s="253"/>
      <c r="AF264" s="253"/>
      <c r="AG264" s="253"/>
      <c r="AH264" s="253"/>
      <c r="AI264" s="253"/>
      <c r="AJ264" s="253"/>
      <c r="AK264" s="252">
        <f t="shared" si="14"/>
        <v>0</v>
      </c>
      <c r="AL264" s="252">
        <f>ROUND(AK264*事業まとめ!$Q$6,2)</f>
        <v>0</v>
      </c>
      <c r="AM264" s="254">
        <f t="shared" si="16"/>
        <v>0</v>
      </c>
      <c r="AN264" s="254">
        <f t="shared" si="16"/>
        <v>0</v>
      </c>
      <c r="AO264" s="259"/>
      <c r="AP264" s="260">
        <f t="shared" si="15"/>
        <v>0</v>
      </c>
      <c r="AQ264" s="259"/>
      <c r="AR264" s="257"/>
      <c r="AS264" s="257"/>
      <c r="AT264" s="257"/>
      <c r="AU264" s="257"/>
      <c r="AV264" s="257"/>
      <c r="AW264" s="257"/>
    </row>
    <row r="265" spans="2:49" s="265" customFormat="1" x14ac:dyDescent="0.4">
      <c r="B265" s="251"/>
      <c r="C265" s="251"/>
      <c r="D265" s="251"/>
      <c r="E265" s="251"/>
      <c r="F265" s="251"/>
      <c r="G265" s="251"/>
      <c r="H265" s="251"/>
      <c r="I265" s="251"/>
      <c r="J265" s="251"/>
      <c r="K265" s="251"/>
      <c r="L265" s="251"/>
      <c r="M265" s="251"/>
      <c r="N265" s="251"/>
      <c r="O265" s="251"/>
      <c r="P265" s="251"/>
      <c r="Q265" s="251"/>
      <c r="R265" s="251"/>
      <c r="S265" s="251"/>
      <c r="T265" s="251"/>
      <c r="U265" s="251"/>
      <c r="V265" s="251"/>
      <c r="W265" s="251"/>
      <c r="X265" s="251"/>
      <c r="Y265" s="251"/>
      <c r="Z265" s="251"/>
      <c r="AA265" s="251"/>
      <c r="AB265" s="252">
        <f t="shared" si="13"/>
        <v>0</v>
      </c>
      <c r="AC265" s="252">
        <f>ROUND(AB265*事業まとめ!$Q$6,2)</f>
        <v>0</v>
      </c>
      <c r="AD265" s="253"/>
      <c r="AE265" s="253"/>
      <c r="AF265" s="253"/>
      <c r="AG265" s="253"/>
      <c r="AH265" s="253"/>
      <c r="AI265" s="253"/>
      <c r="AJ265" s="253"/>
      <c r="AK265" s="252">
        <f t="shared" si="14"/>
        <v>0</v>
      </c>
      <c r="AL265" s="252">
        <f>ROUND(AK265*事業まとめ!$Q$6,2)</f>
        <v>0</v>
      </c>
      <c r="AM265" s="254">
        <f t="shared" si="16"/>
        <v>0</v>
      </c>
      <c r="AN265" s="254">
        <f t="shared" si="16"/>
        <v>0</v>
      </c>
      <c r="AO265" s="259"/>
      <c r="AP265" s="260">
        <f t="shared" si="15"/>
        <v>0</v>
      </c>
      <c r="AQ265" s="259"/>
      <c r="AR265" s="257"/>
      <c r="AS265" s="257"/>
      <c r="AT265" s="257"/>
      <c r="AU265" s="257"/>
      <c r="AV265" s="257"/>
      <c r="AW265" s="257"/>
    </row>
    <row r="266" spans="2:49" s="265" customFormat="1" x14ac:dyDescent="0.4">
      <c r="B266" s="251"/>
      <c r="C266" s="251"/>
      <c r="D266" s="251"/>
      <c r="E266" s="251"/>
      <c r="F266" s="251"/>
      <c r="G266" s="251"/>
      <c r="H266" s="251"/>
      <c r="I266" s="251"/>
      <c r="J266" s="251"/>
      <c r="K266" s="251"/>
      <c r="L266" s="251"/>
      <c r="M266" s="251"/>
      <c r="N266" s="251"/>
      <c r="O266" s="251"/>
      <c r="P266" s="251"/>
      <c r="Q266" s="251"/>
      <c r="R266" s="251"/>
      <c r="S266" s="251"/>
      <c r="T266" s="251"/>
      <c r="U266" s="251"/>
      <c r="V266" s="251"/>
      <c r="W266" s="251"/>
      <c r="X266" s="251"/>
      <c r="Y266" s="251"/>
      <c r="Z266" s="251"/>
      <c r="AA266" s="251"/>
      <c r="AB266" s="252">
        <f t="shared" ref="AB266:AB329" si="17">IFERROR(ROUND($I266*$J266*Y266*AA266/1000,2),0)</f>
        <v>0</v>
      </c>
      <c r="AC266" s="252">
        <f>ROUND(AB266*事業まとめ!$Q$6,2)</f>
        <v>0</v>
      </c>
      <c r="AD266" s="253"/>
      <c r="AE266" s="253"/>
      <c r="AF266" s="253"/>
      <c r="AG266" s="253"/>
      <c r="AH266" s="253"/>
      <c r="AI266" s="253"/>
      <c r="AJ266" s="253"/>
      <c r="AK266" s="252">
        <f t="shared" ref="AK266:AK329" si="18">IFERROR(ROUND($I266*$J266*AI266*AJ266/1000,2),0)</f>
        <v>0</v>
      </c>
      <c r="AL266" s="252">
        <f>ROUND(AK266*事業まとめ!$Q$6,2)</f>
        <v>0</v>
      </c>
      <c r="AM266" s="254">
        <f t="shared" si="16"/>
        <v>0</v>
      </c>
      <c r="AN266" s="254">
        <f t="shared" si="16"/>
        <v>0</v>
      </c>
      <c r="AO266" s="259"/>
      <c r="AP266" s="260">
        <f t="shared" ref="AP266:AP329" si="19">IFERROR(AO266*AJ266,0)</f>
        <v>0</v>
      </c>
      <c r="AQ266" s="259"/>
      <c r="AR266" s="257"/>
      <c r="AS266" s="257"/>
      <c r="AT266" s="257"/>
      <c r="AU266" s="257"/>
      <c r="AV266" s="257"/>
      <c r="AW266" s="257"/>
    </row>
    <row r="267" spans="2:49" s="265" customFormat="1" x14ac:dyDescent="0.4">
      <c r="B267" s="251"/>
      <c r="C267" s="251"/>
      <c r="D267" s="251"/>
      <c r="E267" s="251"/>
      <c r="F267" s="251"/>
      <c r="G267" s="251"/>
      <c r="H267" s="251"/>
      <c r="I267" s="251"/>
      <c r="J267" s="251"/>
      <c r="K267" s="251"/>
      <c r="L267" s="251"/>
      <c r="M267" s="251"/>
      <c r="N267" s="251"/>
      <c r="O267" s="251"/>
      <c r="P267" s="251"/>
      <c r="Q267" s="251"/>
      <c r="R267" s="251"/>
      <c r="S267" s="251"/>
      <c r="T267" s="251"/>
      <c r="U267" s="251"/>
      <c r="V267" s="251"/>
      <c r="W267" s="251"/>
      <c r="X267" s="251"/>
      <c r="Y267" s="251"/>
      <c r="Z267" s="251"/>
      <c r="AA267" s="251"/>
      <c r="AB267" s="252">
        <f t="shared" si="17"/>
        <v>0</v>
      </c>
      <c r="AC267" s="252">
        <f>ROUND(AB267*事業まとめ!$Q$6,2)</f>
        <v>0</v>
      </c>
      <c r="AD267" s="253"/>
      <c r="AE267" s="253"/>
      <c r="AF267" s="253"/>
      <c r="AG267" s="253"/>
      <c r="AH267" s="253"/>
      <c r="AI267" s="253"/>
      <c r="AJ267" s="253"/>
      <c r="AK267" s="252">
        <f t="shared" si="18"/>
        <v>0</v>
      </c>
      <c r="AL267" s="252">
        <f>ROUND(AK267*事業まとめ!$Q$6,2)</f>
        <v>0</v>
      </c>
      <c r="AM267" s="254">
        <f t="shared" si="16"/>
        <v>0</v>
      </c>
      <c r="AN267" s="254">
        <f t="shared" si="16"/>
        <v>0</v>
      </c>
      <c r="AO267" s="259"/>
      <c r="AP267" s="260">
        <f t="shared" si="19"/>
        <v>0</v>
      </c>
      <c r="AQ267" s="259"/>
      <c r="AR267" s="257"/>
      <c r="AS267" s="257"/>
      <c r="AT267" s="257"/>
      <c r="AU267" s="257"/>
      <c r="AV267" s="257"/>
      <c r="AW267" s="257"/>
    </row>
    <row r="268" spans="2:49" s="265" customFormat="1" x14ac:dyDescent="0.4">
      <c r="B268" s="251"/>
      <c r="C268" s="251"/>
      <c r="D268" s="251"/>
      <c r="E268" s="251"/>
      <c r="F268" s="251"/>
      <c r="G268" s="251"/>
      <c r="H268" s="251"/>
      <c r="I268" s="251"/>
      <c r="J268" s="251"/>
      <c r="K268" s="251"/>
      <c r="L268" s="251"/>
      <c r="M268" s="251"/>
      <c r="N268" s="251"/>
      <c r="O268" s="251"/>
      <c r="P268" s="251"/>
      <c r="Q268" s="251"/>
      <c r="R268" s="251"/>
      <c r="S268" s="251"/>
      <c r="T268" s="251"/>
      <c r="U268" s="251"/>
      <c r="V268" s="251"/>
      <c r="W268" s="251"/>
      <c r="X268" s="251"/>
      <c r="Y268" s="251"/>
      <c r="Z268" s="251"/>
      <c r="AA268" s="251"/>
      <c r="AB268" s="252">
        <f t="shared" si="17"/>
        <v>0</v>
      </c>
      <c r="AC268" s="252">
        <f>ROUND(AB268*事業まとめ!$Q$6,2)</f>
        <v>0</v>
      </c>
      <c r="AD268" s="253"/>
      <c r="AE268" s="253"/>
      <c r="AF268" s="253"/>
      <c r="AG268" s="253"/>
      <c r="AH268" s="253"/>
      <c r="AI268" s="253"/>
      <c r="AJ268" s="253"/>
      <c r="AK268" s="252">
        <f t="shared" si="18"/>
        <v>0</v>
      </c>
      <c r="AL268" s="252">
        <f>ROUND(AK268*事業まとめ!$Q$6,2)</f>
        <v>0</v>
      </c>
      <c r="AM268" s="254">
        <f t="shared" si="16"/>
        <v>0</v>
      </c>
      <c r="AN268" s="254">
        <f t="shared" si="16"/>
        <v>0</v>
      </c>
      <c r="AO268" s="259"/>
      <c r="AP268" s="260">
        <f t="shared" si="19"/>
        <v>0</v>
      </c>
      <c r="AQ268" s="259"/>
      <c r="AR268" s="257"/>
      <c r="AS268" s="257"/>
      <c r="AT268" s="257"/>
      <c r="AU268" s="257"/>
      <c r="AV268" s="257"/>
      <c r="AW268" s="257"/>
    </row>
    <row r="269" spans="2:49" s="265" customFormat="1" x14ac:dyDescent="0.4">
      <c r="B269" s="251"/>
      <c r="C269" s="251"/>
      <c r="D269" s="251"/>
      <c r="E269" s="251"/>
      <c r="F269" s="251"/>
      <c r="G269" s="251"/>
      <c r="H269" s="251"/>
      <c r="I269" s="251"/>
      <c r="J269" s="251"/>
      <c r="K269" s="251"/>
      <c r="L269" s="251"/>
      <c r="M269" s="251"/>
      <c r="N269" s="251"/>
      <c r="O269" s="251"/>
      <c r="P269" s="251"/>
      <c r="Q269" s="251"/>
      <c r="R269" s="251"/>
      <c r="S269" s="251"/>
      <c r="T269" s="251"/>
      <c r="U269" s="251"/>
      <c r="V269" s="251"/>
      <c r="W269" s="251"/>
      <c r="X269" s="251"/>
      <c r="Y269" s="251"/>
      <c r="Z269" s="251"/>
      <c r="AA269" s="251"/>
      <c r="AB269" s="252">
        <f t="shared" si="17"/>
        <v>0</v>
      </c>
      <c r="AC269" s="252">
        <f>ROUND(AB269*事業まとめ!$Q$6,2)</f>
        <v>0</v>
      </c>
      <c r="AD269" s="253"/>
      <c r="AE269" s="253"/>
      <c r="AF269" s="253"/>
      <c r="AG269" s="253"/>
      <c r="AH269" s="253"/>
      <c r="AI269" s="253"/>
      <c r="AJ269" s="253"/>
      <c r="AK269" s="252">
        <f t="shared" si="18"/>
        <v>0</v>
      </c>
      <c r="AL269" s="252">
        <f>ROUND(AK269*事業まとめ!$Q$6,2)</f>
        <v>0</v>
      </c>
      <c r="AM269" s="254">
        <f t="shared" si="16"/>
        <v>0</v>
      </c>
      <c r="AN269" s="254">
        <f t="shared" si="16"/>
        <v>0</v>
      </c>
      <c r="AO269" s="259"/>
      <c r="AP269" s="260">
        <f t="shared" si="19"/>
        <v>0</v>
      </c>
      <c r="AQ269" s="259"/>
      <c r="AR269" s="257"/>
      <c r="AS269" s="257"/>
      <c r="AT269" s="257"/>
      <c r="AU269" s="257"/>
      <c r="AV269" s="257"/>
      <c r="AW269" s="257"/>
    </row>
    <row r="270" spans="2:49" s="265" customFormat="1" x14ac:dyDescent="0.4">
      <c r="B270" s="251"/>
      <c r="C270" s="251"/>
      <c r="D270" s="251"/>
      <c r="E270" s="251"/>
      <c r="F270" s="251"/>
      <c r="G270" s="251"/>
      <c r="H270" s="251"/>
      <c r="I270" s="251"/>
      <c r="J270" s="251"/>
      <c r="K270" s="251"/>
      <c r="L270" s="251"/>
      <c r="M270" s="251"/>
      <c r="N270" s="251"/>
      <c r="O270" s="251"/>
      <c r="P270" s="251"/>
      <c r="Q270" s="251"/>
      <c r="R270" s="251"/>
      <c r="S270" s="251"/>
      <c r="T270" s="251"/>
      <c r="U270" s="251"/>
      <c r="V270" s="251"/>
      <c r="W270" s="251"/>
      <c r="X270" s="251"/>
      <c r="Y270" s="251"/>
      <c r="Z270" s="251"/>
      <c r="AA270" s="251"/>
      <c r="AB270" s="252">
        <f t="shared" si="17"/>
        <v>0</v>
      </c>
      <c r="AC270" s="252">
        <f>ROUND(AB270*事業まとめ!$Q$6,2)</f>
        <v>0</v>
      </c>
      <c r="AD270" s="253"/>
      <c r="AE270" s="253"/>
      <c r="AF270" s="253"/>
      <c r="AG270" s="253"/>
      <c r="AH270" s="253"/>
      <c r="AI270" s="253"/>
      <c r="AJ270" s="253"/>
      <c r="AK270" s="252">
        <f t="shared" si="18"/>
        <v>0</v>
      </c>
      <c r="AL270" s="252">
        <f>ROUND(AK270*事業まとめ!$Q$6,2)</f>
        <v>0</v>
      </c>
      <c r="AM270" s="254">
        <f t="shared" si="16"/>
        <v>0</v>
      </c>
      <c r="AN270" s="254">
        <f t="shared" si="16"/>
        <v>0</v>
      </c>
      <c r="AO270" s="259"/>
      <c r="AP270" s="260">
        <f t="shared" si="19"/>
        <v>0</v>
      </c>
      <c r="AQ270" s="259"/>
      <c r="AR270" s="257"/>
      <c r="AS270" s="257"/>
      <c r="AT270" s="257"/>
      <c r="AU270" s="257"/>
      <c r="AV270" s="257"/>
      <c r="AW270" s="257"/>
    </row>
    <row r="271" spans="2:49" s="265" customFormat="1" x14ac:dyDescent="0.4">
      <c r="B271" s="251"/>
      <c r="C271" s="251"/>
      <c r="D271" s="251"/>
      <c r="E271" s="251"/>
      <c r="F271" s="251"/>
      <c r="G271" s="251"/>
      <c r="H271" s="251"/>
      <c r="I271" s="251"/>
      <c r="J271" s="251"/>
      <c r="K271" s="251"/>
      <c r="L271" s="251"/>
      <c r="M271" s="251"/>
      <c r="N271" s="251"/>
      <c r="O271" s="251"/>
      <c r="P271" s="251"/>
      <c r="Q271" s="251"/>
      <c r="R271" s="251"/>
      <c r="S271" s="251"/>
      <c r="T271" s="251"/>
      <c r="U271" s="251"/>
      <c r="V271" s="251"/>
      <c r="W271" s="251"/>
      <c r="X271" s="251"/>
      <c r="Y271" s="251"/>
      <c r="Z271" s="251"/>
      <c r="AA271" s="251"/>
      <c r="AB271" s="252">
        <f t="shared" si="17"/>
        <v>0</v>
      </c>
      <c r="AC271" s="252">
        <f>ROUND(AB271*事業まとめ!$Q$6,2)</f>
        <v>0</v>
      </c>
      <c r="AD271" s="253"/>
      <c r="AE271" s="253"/>
      <c r="AF271" s="253"/>
      <c r="AG271" s="253"/>
      <c r="AH271" s="253"/>
      <c r="AI271" s="253"/>
      <c r="AJ271" s="253"/>
      <c r="AK271" s="252">
        <f t="shared" si="18"/>
        <v>0</v>
      </c>
      <c r="AL271" s="252">
        <f>ROUND(AK271*事業まとめ!$Q$6,2)</f>
        <v>0</v>
      </c>
      <c r="AM271" s="254">
        <f t="shared" si="16"/>
        <v>0</v>
      </c>
      <c r="AN271" s="254">
        <f t="shared" si="16"/>
        <v>0</v>
      </c>
      <c r="AO271" s="259"/>
      <c r="AP271" s="260">
        <f t="shared" si="19"/>
        <v>0</v>
      </c>
      <c r="AQ271" s="259"/>
      <c r="AR271" s="257"/>
      <c r="AS271" s="257"/>
      <c r="AT271" s="257"/>
      <c r="AU271" s="257"/>
      <c r="AV271" s="257"/>
      <c r="AW271" s="257"/>
    </row>
    <row r="272" spans="2:49" s="265" customFormat="1" x14ac:dyDescent="0.4">
      <c r="B272" s="251"/>
      <c r="C272" s="251"/>
      <c r="D272" s="251"/>
      <c r="E272" s="251"/>
      <c r="F272" s="251"/>
      <c r="G272" s="251"/>
      <c r="H272" s="251"/>
      <c r="I272" s="251"/>
      <c r="J272" s="251"/>
      <c r="K272" s="251"/>
      <c r="L272" s="251"/>
      <c r="M272" s="251"/>
      <c r="N272" s="251"/>
      <c r="O272" s="251"/>
      <c r="P272" s="251"/>
      <c r="Q272" s="251"/>
      <c r="R272" s="251"/>
      <c r="S272" s="251"/>
      <c r="T272" s="251"/>
      <c r="U272" s="251"/>
      <c r="V272" s="251"/>
      <c r="W272" s="251"/>
      <c r="X272" s="251"/>
      <c r="Y272" s="251"/>
      <c r="Z272" s="251"/>
      <c r="AA272" s="251"/>
      <c r="AB272" s="252">
        <f t="shared" si="17"/>
        <v>0</v>
      </c>
      <c r="AC272" s="252">
        <f>ROUND(AB272*事業まとめ!$Q$6,2)</f>
        <v>0</v>
      </c>
      <c r="AD272" s="253"/>
      <c r="AE272" s="253"/>
      <c r="AF272" s="253"/>
      <c r="AG272" s="253"/>
      <c r="AH272" s="253"/>
      <c r="AI272" s="253"/>
      <c r="AJ272" s="253"/>
      <c r="AK272" s="252">
        <f t="shared" si="18"/>
        <v>0</v>
      </c>
      <c r="AL272" s="252">
        <f>ROUND(AK272*事業まとめ!$Q$6,2)</f>
        <v>0</v>
      </c>
      <c r="AM272" s="254">
        <f t="shared" si="16"/>
        <v>0</v>
      </c>
      <c r="AN272" s="254">
        <f t="shared" si="16"/>
        <v>0</v>
      </c>
      <c r="AO272" s="259"/>
      <c r="AP272" s="260">
        <f t="shared" si="19"/>
        <v>0</v>
      </c>
      <c r="AQ272" s="259"/>
      <c r="AR272" s="257"/>
      <c r="AS272" s="257"/>
      <c r="AT272" s="257"/>
      <c r="AU272" s="257"/>
      <c r="AV272" s="257"/>
      <c r="AW272" s="257"/>
    </row>
    <row r="273" spans="2:49" s="265" customFormat="1" x14ac:dyDescent="0.4">
      <c r="B273" s="251"/>
      <c r="C273" s="251"/>
      <c r="D273" s="251"/>
      <c r="E273" s="251"/>
      <c r="F273" s="251"/>
      <c r="G273" s="251"/>
      <c r="H273" s="251"/>
      <c r="I273" s="251"/>
      <c r="J273" s="251"/>
      <c r="K273" s="251"/>
      <c r="L273" s="251"/>
      <c r="M273" s="251"/>
      <c r="N273" s="251"/>
      <c r="O273" s="251"/>
      <c r="P273" s="251"/>
      <c r="Q273" s="251"/>
      <c r="R273" s="251"/>
      <c r="S273" s="251"/>
      <c r="T273" s="251"/>
      <c r="U273" s="251"/>
      <c r="V273" s="251"/>
      <c r="W273" s="251"/>
      <c r="X273" s="251"/>
      <c r="Y273" s="251"/>
      <c r="Z273" s="251"/>
      <c r="AA273" s="251"/>
      <c r="AB273" s="252">
        <f t="shared" si="17"/>
        <v>0</v>
      </c>
      <c r="AC273" s="252">
        <f>ROUND(AB273*事業まとめ!$Q$6,2)</f>
        <v>0</v>
      </c>
      <c r="AD273" s="253"/>
      <c r="AE273" s="253"/>
      <c r="AF273" s="253"/>
      <c r="AG273" s="253"/>
      <c r="AH273" s="253"/>
      <c r="AI273" s="253"/>
      <c r="AJ273" s="253"/>
      <c r="AK273" s="252">
        <f t="shared" si="18"/>
        <v>0</v>
      </c>
      <c r="AL273" s="252">
        <f>ROUND(AK273*事業まとめ!$Q$6,2)</f>
        <v>0</v>
      </c>
      <c r="AM273" s="254">
        <f t="shared" si="16"/>
        <v>0</v>
      </c>
      <c r="AN273" s="254">
        <f t="shared" si="16"/>
        <v>0</v>
      </c>
      <c r="AO273" s="259"/>
      <c r="AP273" s="260">
        <f t="shared" si="19"/>
        <v>0</v>
      </c>
      <c r="AQ273" s="259"/>
      <c r="AR273" s="257"/>
      <c r="AS273" s="257"/>
      <c r="AT273" s="257"/>
      <c r="AU273" s="257"/>
      <c r="AV273" s="257"/>
      <c r="AW273" s="257"/>
    </row>
    <row r="274" spans="2:49" s="265" customFormat="1" x14ac:dyDescent="0.4">
      <c r="B274" s="251"/>
      <c r="C274" s="251"/>
      <c r="D274" s="251"/>
      <c r="E274" s="251"/>
      <c r="F274" s="251"/>
      <c r="G274" s="251"/>
      <c r="H274" s="251"/>
      <c r="I274" s="251"/>
      <c r="J274" s="251"/>
      <c r="K274" s="251"/>
      <c r="L274" s="251"/>
      <c r="M274" s="251"/>
      <c r="N274" s="251"/>
      <c r="O274" s="251"/>
      <c r="P274" s="251"/>
      <c r="Q274" s="251"/>
      <c r="R274" s="251"/>
      <c r="S274" s="251"/>
      <c r="T274" s="251"/>
      <c r="U274" s="251"/>
      <c r="V274" s="251"/>
      <c r="W274" s="251"/>
      <c r="X274" s="251"/>
      <c r="Y274" s="251"/>
      <c r="Z274" s="251"/>
      <c r="AA274" s="251"/>
      <c r="AB274" s="252">
        <f t="shared" si="17"/>
        <v>0</v>
      </c>
      <c r="AC274" s="252">
        <f>ROUND(AB274*事業まとめ!$Q$6,2)</f>
        <v>0</v>
      </c>
      <c r="AD274" s="253"/>
      <c r="AE274" s="253"/>
      <c r="AF274" s="253"/>
      <c r="AG274" s="253"/>
      <c r="AH274" s="253"/>
      <c r="AI274" s="253"/>
      <c r="AJ274" s="253"/>
      <c r="AK274" s="252">
        <f t="shared" si="18"/>
        <v>0</v>
      </c>
      <c r="AL274" s="252">
        <f>ROUND(AK274*事業まとめ!$Q$6,2)</f>
        <v>0</v>
      </c>
      <c r="AM274" s="254">
        <f t="shared" si="16"/>
        <v>0</v>
      </c>
      <c r="AN274" s="254">
        <f t="shared" si="16"/>
        <v>0</v>
      </c>
      <c r="AO274" s="259"/>
      <c r="AP274" s="260">
        <f t="shared" si="19"/>
        <v>0</v>
      </c>
      <c r="AQ274" s="259"/>
      <c r="AR274" s="257"/>
      <c r="AS274" s="257"/>
      <c r="AT274" s="257"/>
      <c r="AU274" s="257"/>
      <c r="AV274" s="257"/>
      <c r="AW274" s="257"/>
    </row>
    <row r="275" spans="2:49" s="265" customFormat="1" x14ac:dyDescent="0.4">
      <c r="B275" s="251"/>
      <c r="C275" s="251"/>
      <c r="D275" s="251"/>
      <c r="E275" s="251"/>
      <c r="F275" s="251"/>
      <c r="G275" s="251"/>
      <c r="H275" s="251"/>
      <c r="I275" s="251"/>
      <c r="J275" s="251"/>
      <c r="K275" s="251"/>
      <c r="L275" s="251"/>
      <c r="M275" s="251"/>
      <c r="N275" s="251"/>
      <c r="O275" s="251"/>
      <c r="P275" s="251"/>
      <c r="Q275" s="251"/>
      <c r="R275" s="251"/>
      <c r="S275" s="251"/>
      <c r="T275" s="251"/>
      <c r="U275" s="251"/>
      <c r="V275" s="251"/>
      <c r="W275" s="251"/>
      <c r="X275" s="251"/>
      <c r="Y275" s="251"/>
      <c r="Z275" s="251"/>
      <c r="AA275" s="251"/>
      <c r="AB275" s="252">
        <f t="shared" si="17"/>
        <v>0</v>
      </c>
      <c r="AC275" s="252">
        <f>ROUND(AB275*事業まとめ!$Q$6,2)</f>
        <v>0</v>
      </c>
      <c r="AD275" s="253"/>
      <c r="AE275" s="253"/>
      <c r="AF275" s="253"/>
      <c r="AG275" s="253"/>
      <c r="AH275" s="253"/>
      <c r="AI275" s="253"/>
      <c r="AJ275" s="253"/>
      <c r="AK275" s="252">
        <f t="shared" si="18"/>
        <v>0</v>
      </c>
      <c r="AL275" s="252">
        <f>ROUND(AK275*事業まとめ!$Q$6,2)</f>
        <v>0</v>
      </c>
      <c r="AM275" s="254">
        <f t="shared" si="16"/>
        <v>0</v>
      </c>
      <c r="AN275" s="254">
        <f t="shared" si="16"/>
        <v>0</v>
      </c>
      <c r="AO275" s="259"/>
      <c r="AP275" s="260">
        <f t="shared" si="19"/>
        <v>0</v>
      </c>
      <c r="AQ275" s="259"/>
      <c r="AR275" s="257"/>
      <c r="AS275" s="257"/>
      <c r="AT275" s="257"/>
      <c r="AU275" s="257"/>
      <c r="AV275" s="257"/>
      <c r="AW275" s="257"/>
    </row>
    <row r="276" spans="2:49" s="265" customFormat="1" x14ac:dyDescent="0.4">
      <c r="B276" s="251"/>
      <c r="C276" s="251"/>
      <c r="D276" s="251"/>
      <c r="E276" s="251"/>
      <c r="F276" s="251"/>
      <c r="G276" s="251"/>
      <c r="H276" s="251"/>
      <c r="I276" s="251"/>
      <c r="J276" s="251"/>
      <c r="K276" s="251"/>
      <c r="L276" s="251"/>
      <c r="M276" s="251"/>
      <c r="N276" s="251"/>
      <c r="O276" s="251"/>
      <c r="P276" s="251"/>
      <c r="Q276" s="251"/>
      <c r="R276" s="251"/>
      <c r="S276" s="251"/>
      <c r="T276" s="251"/>
      <c r="U276" s="251"/>
      <c r="V276" s="251"/>
      <c r="W276" s="251"/>
      <c r="X276" s="251"/>
      <c r="Y276" s="251"/>
      <c r="Z276" s="251"/>
      <c r="AA276" s="251"/>
      <c r="AB276" s="252">
        <f t="shared" si="17"/>
        <v>0</v>
      </c>
      <c r="AC276" s="252">
        <f>ROUND(AB276*事業まとめ!$Q$6,2)</f>
        <v>0</v>
      </c>
      <c r="AD276" s="253"/>
      <c r="AE276" s="253"/>
      <c r="AF276" s="253"/>
      <c r="AG276" s="253"/>
      <c r="AH276" s="253"/>
      <c r="AI276" s="253"/>
      <c r="AJ276" s="253"/>
      <c r="AK276" s="252">
        <f t="shared" si="18"/>
        <v>0</v>
      </c>
      <c r="AL276" s="252">
        <f>ROUND(AK276*事業まとめ!$Q$6,2)</f>
        <v>0</v>
      </c>
      <c r="AM276" s="254">
        <f t="shared" si="16"/>
        <v>0</v>
      </c>
      <c r="AN276" s="254">
        <f t="shared" si="16"/>
        <v>0</v>
      </c>
      <c r="AO276" s="259"/>
      <c r="AP276" s="260">
        <f t="shared" si="19"/>
        <v>0</v>
      </c>
      <c r="AQ276" s="259"/>
      <c r="AR276" s="257"/>
      <c r="AS276" s="257"/>
      <c r="AT276" s="257"/>
      <c r="AU276" s="257"/>
      <c r="AV276" s="257"/>
      <c r="AW276" s="257"/>
    </row>
    <row r="277" spans="2:49" s="265" customFormat="1" x14ac:dyDescent="0.4">
      <c r="B277" s="251"/>
      <c r="C277" s="251"/>
      <c r="D277" s="251"/>
      <c r="E277" s="251"/>
      <c r="F277" s="251"/>
      <c r="G277" s="251"/>
      <c r="H277" s="251"/>
      <c r="I277" s="251"/>
      <c r="J277" s="251"/>
      <c r="K277" s="251"/>
      <c r="L277" s="251"/>
      <c r="M277" s="251"/>
      <c r="N277" s="251"/>
      <c r="O277" s="251"/>
      <c r="P277" s="251"/>
      <c r="Q277" s="251"/>
      <c r="R277" s="251"/>
      <c r="S277" s="251"/>
      <c r="T277" s="251"/>
      <c r="U277" s="251"/>
      <c r="V277" s="251"/>
      <c r="W277" s="251"/>
      <c r="X277" s="251"/>
      <c r="Y277" s="251"/>
      <c r="Z277" s="251"/>
      <c r="AA277" s="251"/>
      <c r="AB277" s="252">
        <f t="shared" si="17"/>
        <v>0</v>
      </c>
      <c r="AC277" s="252">
        <f>ROUND(AB277*事業まとめ!$Q$6,2)</f>
        <v>0</v>
      </c>
      <c r="AD277" s="253"/>
      <c r="AE277" s="253"/>
      <c r="AF277" s="253"/>
      <c r="AG277" s="253"/>
      <c r="AH277" s="253"/>
      <c r="AI277" s="253"/>
      <c r="AJ277" s="253"/>
      <c r="AK277" s="252">
        <f t="shared" si="18"/>
        <v>0</v>
      </c>
      <c r="AL277" s="252">
        <f>ROUND(AK277*事業まとめ!$Q$6,2)</f>
        <v>0</v>
      </c>
      <c r="AM277" s="254">
        <f t="shared" si="16"/>
        <v>0</v>
      </c>
      <c r="AN277" s="254">
        <f t="shared" si="16"/>
        <v>0</v>
      </c>
      <c r="AO277" s="259"/>
      <c r="AP277" s="260">
        <f t="shared" si="19"/>
        <v>0</v>
      </c>
      <c r="AQ277" s="259"/>
      <c r="AR277" s="257"/>
      <c r="AS277" s="257"/>
      <c r="AT277" s="257"/>
      <c r="AU277" s="257"/>
      <c r="AV277" s="257"/>
      <c r="AW277" s="257"/>
    </row>
    <row r="278" spans="2:49" s="265" customFormat="1" x14ac:dyDescent="0.4">
      <c r="B278" s="251"/>
      <c r="C278" s="251"/>
      <c r="D278" s="251"/>
      <c r="E278" s="251"/>
      <c r="F278" s="251"/>
      <c r="G278" s="251"/>
      <c r="H278" s="251"/>
      <c r="I278" s="251"/>
      <c r="J278" s="251"/>
      <c r="K278" s="251"/>
      <c r="L278" s="251"/>
      <c r="M278" s="251"/>
      <c r="N278" s="251"/>
      <c r="O278" s="251"/>
      <c r="P278" s="251"/>
      <c r="Q278" s="251"/>
      <c r="R278" s="251"/>
      <c r="S278" s="251"/>
      <c r="T278" s="251"/>
      <c r="U278" s="251"/>
      <c r="V278" s="251"/>
      <c r="W278" s="251"/>
      <c r="X278" s="251"/>
      <c r="Y278" s="251"/>
      <c r="Z278" s="251"/>
      <c r="AA278" s="251"/>
      <c r="AB278" s="252">
        <f t="shared" si="17"/>
        <v>0</v>
      </c>
      <c r="AC278" s="252">
        <f>ROUND(AB278*事業まとめ!$Q$6,2)</f>
        <v>0</v>
      </c>
      <c r="AD278" s="253"/>
      <c r="AE278" s="253"/>
      <c r="AF278" s="253"/>
      <c r="AG278" s="253"/>
      <c r="AH278" s="253"/>
      <c r="AI278" s="253"/>
      <c r="AJ278" s="253"/>
      <c r="AK278" s="252">
        <f t="shared" si="18"/>
        <v>0</v>
      </c>
      <c r="AL278" s="252">
        <f>ROUND(AK278*事業まとめ!$Q$6,2)</f>
        <v>0</v>
      </c>
      <c r="AM278" s="254">
        <f t="shared" si="16"/>
        <v>0</v>
      </c>
      <c r="AN278" s="254">
        <f t="shared" si="16"/>
        <v>0</v>
      </c>
      <c r="AO278" s="259"/>
      <c r="AP278" s="260">
        <f t="shared" si="19"/>
        <v>0</v>
      </c>
      <c r="AQ278" s="259"/>
      <c r="AR278" s="257"/>
      <c r="AS278" s="257"/>
      <c r="AT278" s="257"/>
      <c r="AU278" s="257"/>
      <c r="AV278" s="257"/>
      <c r="AW278" s="257"/>
    </row>
    <row r="279" spans="2:49" s="265" customFormat="1" x14ac:dyDescent="0.4">
      <c r="B279" s="251"/>
      <c r="C279" s="251"/>
      <c r="D279" s="251"/>
      <c r="E279" s="251"/>
      <c r="F279" s="251"/>
      <c r="G279" s="251"/>
      <c r="H279" s="251"/>
      <c r="I279" s="251"/>
      <c r="J279" s="251"/>
      <c r="K279" s="251"/>
      <c r="L279" s="251"/>
      <c r="M279" s="251"/>
      <c r="N279" s="251"/>
      <c r="O279" s="251"/>
      <c r="P279" s="251"/>
      <c r="Q279" s="251"/>
      <c r="R279" s="251"/>
      <c r="S279" s="251"/>
      <c r="T279" s="251"/>
      <c r="U279" s="251"/>
      <c r="V279" s="251"/>
      <c r="W279" s="251"/>
      <c r="X279" s="251"/>
      <c r="Y279" s="251"/>
      <c r="Z279" s="251"/>
      <c r="AA279" s="251"/>
      <c r="AB279" s="252">
        <f t="shared" si="17"/>
        <v>0</v>
      </c>
      <c r="AC279" s="252">
        <f>ROUND(AB279*事業まとめ!$Q$6,2)</f>
        <v>0</v>
      </c>
      <c r="AD279" s="253"/>
      <c r="AE279" s="253"/>
      <c r="AF279" s="253"/>
      <c r="AG279" s="253"/>
      <c r="AH279" s="253"/>
      <c r="AI279" s="253"/>
      <c r="AJ279" s="253"/>
      <c r="AK279" s="252">
        <f t="shared" si="18"/>
        <v>0</v>
      </c>
      <c r="AL279" s="252">
        <f>ROUND(AK279*事業まとめ!$Q$6,2)</f>
        <v>0</v>
      </c>
      <c r="AM279" s="254">
        <f t="shared" ref="AM279:AN342" si="20">AB279-AK279</f>
        <v>0</v>
      </c>
      <c r="AN279" s="254">
        <f t="shared" si="20"/>
        <v>0</v>
      </c>
      <c r="AO279" s="259"/>
      <c r="AP279" s="260">
        <f t="shared" si="19"/>
        <v>0</v>
      </c>
      <c r="AQ279" s="259"/>
      <c r="AR279" s="257"/>
      <c r="AS279" s="257"/>
      <c r="AT279" s="257"/>
      <c r="AU279" s="257"/>
      <c r="AV279" s="257"/>
      <c r="AW279" s="257"/>
    </row>
    <row r="280" spans="2:49" s="265" customFormat="1" x14ac:dyDescent="0.4">
      <c r="B280" s="251"/>
      <c r="C280" s="251"/>
      <c r="D280" s="251"/>
      <c r="E280" s="251"/>
      <c r="F280" s="251"/>
      <c r="G280" s="251"/>
      <c r="H280" s="251"/>
      <c r="I280" s="251"/>
      <c r="J280" s="251"/>
      <c r="K280" s="251"/>
      <c r="L280" s="251"/>
      <c r="M280" s="251"/>
      <c r="N280" s="251"/>
      <c r="O280" s="251"/>
      <c r="P280" s="251"/>
      <c r="Q280" s="251"/>
      <c r="R280" s="251"/>
      <c r="S280" s="251"/>
      <c r="T280" s="251"/>
      <c r="U280" s="251"/>
      <c r="V280" s="251"/>
      <c r="W280" s="251"/>
      <c r="X280" s="251"/>
      <c r="Y280" s="251"/>
      <c r="Z280" s="251"/>
      <c r="AA280" s="251"/>
      <c r="AB280" s="252">
        <f t="shared" si="17"/>
        <v>0</v>
      </c>
      <c r="AC280" s="252">
        <f>ROUND(AB280*事業まとめ!$Q$6,2)</f>
        <v>0</v>
      </c>
      <c r="AD280" s="253"/>
      <c r="AE280" s="253"/>
      <c r="AF280" s="253"/>
      <c r="AG280" s="253"/>
      <c r="AH280" s="253"/>
      <c r="AI280" s="253"/>
      <c r="AJ280" s="253"/>
      <c r="AK280" s="252">
        <f t="shared" si="18"/>
        <v>0</v>
      </c>
      <c r="AL280" s="252">
        <f>ROUND(AK280*事業まとめ!$Q$6,2)</f>
        <v>0</v>
      </c>
      <c r="AM280" s="254">
        <f t="shared" si="20"/>
        <v>0</v>
      </c>
      <c r="AN280" s="254">
        <f t="shared" si="20"/>
        <v>0</v>
      </c>
      <c r="AO280" s="259"/>
      <c r="AP280" s="260">
        <f t="shared" si="19"/>
        <v>0</v>
      </c>
      <c r="AQ280" s="259"/>
      <c r="AR280" s="257"/>
      <c r="AS280" s="257"/>
      <c r="AT280" s="257"/>
      <c r="AU280" s="257"/>
      <c r="AV280" s="257"/>
      <c r="AW280" s="257"/>
    </row>
    <row r="281" spans="2:49" s="265" customFormat="1" x14ac:dyDescent="0.4">
      <c r="B281" s="251"/>
      <c r="C281" s="251"/>
      <c r="D281" s="251"/>
      <c r="E281" s="251"/>
      <c r="F281" s="251"/>
      <c r="G281" s="251"/>
      <c r="H281" s="251"/>
      <c r="I281" s="251"/>
      <c r="J281" s="251"/>
      <c r="K281" s="251"/>
      <c r="L281" s="251"/>
      <c r="M281" s="251"/>
      <c r="N281" s="251"/>
      <c r="O281" s="251"/>
      <c r="P281" s="251"/>
      <c r="Q281" s="251"/>
      <c r="R281" s="251"/>
      <c r="S281" s="251"/>
      <c r="T281" s="251"/>
      <c r="U281" s="251"/>
      <c r="V281" s="251"/>
      <c r="W281" s="251"/>
      <c r="X281" s="251"/>
      <c r="Y281" s="251"/>
      <c r="Z281" s="251"/>
      <c r="AA281" s="251"/>
      <c r="AB281" s="252">
        <f t="shared" si="17"/>
        <v>0</v>
      </c>
      <c r="AC281" s="252">
        <f>ROUND(AB281*事業まとめ!$Q$6,2)</f>
        <v>0</v>
      </c>
      <c r="AD281" s="253"/>
      <c r="AE281" s="253"/>
      <c r="AF281" s="253"/>
      <c r="AG281" s="253"/>
      <c r="AH281" s="253"/>
      <c r="AI281" s="253"/>
      <c r="AJ281" s="253"/>
      <c r="AK281" s="252">
        <f t="shared" si="18"/>
        <v>0</v>
      </c>
      <c r="AL281" s="252">
        <f>ROUND(AK281*事業まとめ!$Q$6,2)</f>
        <v>0</v>
      </c>
      <c r="AM281" s="254">
        <f t="shared" si="20"/>
        <v>0</v>
      </c>
      <c r="AN281" s="254">
        <f t="shared" si="20"/>
        <v>0</v>
      </c>
      <c r="AO281" s="259"/>
      <c r="AP281" s="260">
        <f t="shared" si="19"/>
        <v>0</v>
      </c>
      <c r="AQ281" s="259"/>
      <c r="AR281" s="257"/>
      <c r="AS281" s="257"/>
      <c r="AT281" s="257"/>
      <c r="AU281" s="257"/>
      <c r="AV281" s="257"/>
      <c r="AW281" s="257"/>
    </row>
    <row r="282" spans="2:49" s="265" customFormat="1" x14ac:dyDescent="0.4">
      <c r="B282" s="251"/>
      <c r="C282" s="251"/>
      <c r="D282" s="251"/>
      <c r="E282" s="251"/>
      <c r="F282" s="251"/>
      <c r="G282" s="251"/>
      <c r="H282" s="251"/>
      <c r="I282" s="251"/>
      <c r="J282" s="251"/>
      <c r="K282" s="251"/>
      <c r="L282" s="251"/>
      <c r="M282" s="251"/>
      <c r="N282" s="251"/>
      <c r="O282" s="251"/>
      <c r="P282" s="251"/>
      <c r="Q282" s="251"/>
      <c r="R282" s="251"/>
      <c r="S282" s="251"/>
      <c r="T282" s="251"/>
      <c r="U282" s="251"/>
      <c r="V282" s="251"/>
      <c r="W282" s="251"/>
      <c r="X282" s="251"/>
      <c r="Y282" s="251"/>
      <c r="Z282" s="251"/>
      <c r="AA282" s="251"/>
      <c r="AB282" s="252">
        <f t="shared" si="17"/>
        <v>0</v>
      </c>
      <c r="AC282" s="252">
        <f>ROUND(AB282*事業まとめ!$Q$6,2)</f>
        <v>0</v>
      </c>
      <c r="AD282" s="253"/>
      <c r="AE282" s="253"/>
      <c r="AF282" s="253"/>
      <c r="AG282" s="253"/>
      <c r="AH282" s="253"/>
      <c r="AI282" s="253"/>
      <c r="AJ282" s="253"/>
      <c r="AK282" s="252">
        <f t="shared" si="18"/>
        <v>0</v>
      </c>
      <c r="AL282" s="252">
        <f>ROUND(AK282*事業まとめ!$Q$6,2)</f>
        <v>0</v>
      </c>
      <c r="AM282" s="254">
        <f t="shared" si="20"/>
        <v>0</v>
      </c>
      <c r="AN282" s="254">
        <f t="shared" si="20"/>
        <v>0</v>
      </c>
      <c r="AO282" s="259"/>
      <c r="AP282" s="260">
        <f t="shared" si="19"/>
        <v>0</v>
      </c>
      <c r="AQ282" s="259"/>
      <c r="AR282" s="257"/>
      <c r="AS282" s="257"/>
      <c r="AT282" s="257"/>
      <c r="AU282" s="257"/>
      <c r="AV282" s="257"/>
      <c r="AW282" s="257"/>
    </row>
    <row r="283" spans="2:49" s="265" customFormat="1" x14ac:dyDescent="0.4">
      <c r="B283" s="251"/>
      <c r="C283" s="251"/>
      <c r="D283" s="251"/>
      <c r="E283" s="251"/>
      <c r="F283" s="251"/>
      <c r="G283" s="251"/>
      <c r="H283" s="251"/>
      <c r="I283" s="251"/>
      <c r="J283" s="251"/>
      <c r="K283" s="251"/>
      <c r="L283" s="251"/>
      <c r="M283" s="251"/>
      <c r="N283" s="251"/>
      <c r="O283" s="251"/>
      <c r="P283" s="251"/>
      <c r="Q283" s="251"/>
      <c r="R283" s="251"/>
      <c r="S283" s="251"/>
      <c r="T283" s="251"/>
      <c r="U283" s="251"/>
      <c r="V283" s="251"/>
      <c r="W283" s="251"/>
      <c r="X283" s="251"/>
      <c r="Y283" s="251"/>
      <c r="Z283" s="251"/>
      <c r="AA283" s="251"/>
      <c r="AB283" s="252">
        <f t="shared" si="17"/>
        <v>0</v>
      </c>
      <c r="AC283" s="252">
        <f>ROUND(AB283*事業まとめ!$Q$6,2)</f>
        <v>0</v>
      </c>
      <c r="AD283" s="253"/>
      <c r="AE283" s="253"/>
      <c r="AF283" s="253"/>
      <c r="AG283" s="253"/>
      <c r="AH283" s="253"/>
      <c r="AI283" s="253"/>
      <c r="AJ283" s="253"/>
      <c r="AK283" s="252">
        <f t="shared" si="18"/>
        <v>0</v>
      </c>
      <c r="AL283" s="252">
        <f>ROUND(AK283*事業まとめ!$Q$6,2)</f>
        <v>0</v>
      </c>
      <c r="AM283" s="254">
        <f t="shared" si="20"/>
        <v>0</v>
      </c>
      <c r="AN283" s="254">
        <f t="shared" si="20"/>
        <v>0</v>
      </c>
      <c r="AO283" s="259"/>
      <c r="AP283" s="260">
        <f t="shared" si="19"/>
        <v>0</v>
      </c>
      <c r="AQ283" s="259"/>
      <c r="AR283" s="257"/>
      <c r="AS283" s="257"/>
      <c r="AT283" s="257"/>
      <c r="AU283" s="257"/>
      <c r="AV283" s="257"/>
      <c r="AW283" s="257"/>
    </row>
    <row r="284" spans="2:49" s="265" customFormat="1" x14ac:dyDescent="0.4">
      <c r="B284" s="251"/>
      <c r="C284" s="251"/>
      <c r="D284" s="251"/>
      <c r="E284" s="251"/>
      <c r="F284" s="251"/>
      <c r="G284" s="251"/>
      <c r="H284" s="251"/>
      <c r="I284" s="251"/>
      <c r="J284" s="251"/>
      <c r="K284" s="251"/>
      <c r="L284" s="251"/>
      <c r="M284" s="251"/>
      <c r="N284" s="251"/>
      <c r="O284" s="251"/>
      <c r="P284" s="251"/>
      <c r="Q284" s="251"/>
      <c r="R284" s="251"/>
      <c r="S284" s="251"/>
      <c r="T284" s="251"/>
      <c r="U284" s="251"/>
      <c r="V284" s="251"/>
      <c r="W284" s="251"/>
      <c r="X284" s="251"/>
      <c r="Y284" s="251"/>
      <c r="Z284" s="251"/>
      <c r="AA284" s="251"/>
      <c r="AB284" s="252">
        <f t="shared" si="17"/>
        <v>0</v>
      </c>
      <c r="AC284" s="252">
        <f>ROUND(AB284*事業まとめ!$Q$6,2)</f>
        <v>0</v>
      </c>
      <c r="AD284" s="253"/>
      <c r="AE284" s="253"/>
      <c r="AF284" s="253"/>
      <c r="AG284" s="253"/>
      <c r="AH284" s="253"/>
      <c r="AI284" s="253"/>
      <c r="AJ284" s="253"/>
      <c r="AK284" s="252">
        <f t="shared" si="18"/>
        <v>0</v>
      </c>
      <c r="AL284" s="252">
        <f>ROUND(AK284*事業まとめ!$Q$6,2)</f>
        <v>0</v>
      </c>
      <c r="AM284" s="254">
        <f t="shared" si="20"/>
        <v>0</v>
      </c>
      <c r="AN284" s="254">
        <f t="shared" si="20"/>
        <v>0</v>
      </c>
      <c r="AO284" s="259"/>
      <c r="AP284" s="260">
        <f t="shared" si="19"/>
        <v>0</v>
      </c>
      <c r="AQ284" s="259"/>
      <c r="AR284" s="257"/>
      <c r="AS284" s="257"/>
      <c r="AT284" s="257"/>
      <c r="AU284" s="257"/>
      <c r="AV284" s="257"/>
      <c r="AW284" s="257"/>
    </row>
    <row r="285" spans="2:49" s="265" customFormat="1" x14ac:dyDescent="0.4">
      <c r="B285" s="251"/>
      <c r="C285" s="251"/>
      <c r="D285" s="251"/>
      <c r="E285" s="251"/>
      <c r="F285" s="251"/>
      <c r="G285" s="251"/>
      <c r="H285" s="251"/>
      <c r="I285" s="251"/>
      <c r="J285" s="251"/>
      <c r="K285" s="251"/>
      <c r="L285" s="251"/>
      <c r="M285" s="251"/>
      <c r="N285" s="251"/>
      <c r="O285" s="251"/>
      <c r="P285" s="251"/>
      <c r="Q285" s="251"/>
      <c r="R285" s="251"/>
      <c r="S285" s="251"/>
      <c r="T285" s="251"/>
      <c r="U285" s="251"/>
      <c r="V285" s="251"/>
      <c r="W285" s="251"/>
      <c r="X285" s="251"/>
      <c r="Y285" s="251"/>
      <c r="Z285" s="251"/>
      <c r="AA285" s="251"/>
      <c r="AB285" s="252">
        <f t="shared" si="17"/>
        <v>0</v>
      </c>
      <c r="AC285" s="252">
        <f>ROUND(AB285*事業まとめ!$Q$6,2)</f>
        <v>0</v>
      </c>
      <c r="AD285" s="253"/>
      <c r="AE285" s="253"/>
      <c r="AF285" s="253"/>
      <c r="AG285" s="253"/>
      <c r="AH285" s="253"/>
      <c r="AI285" s="253"/>
      <c r="AJ285" s="253"/>
      <c r="AK285" s="252">
        <f t="shared" si="18"/>
        <v>0</v>
      </c>
      <c r="AL285" s="252">
        <f>ROUND(AK285*事業まとめ!$Q$6,2)</f>
        <v>0</v>
      </c>
      <c r="AM285" s="254">
        <f t="shared" si="20"/>
        <v>0</v>
      </c>
      <c r="AN285" s="254">
        <f t="shared" si="20"/>
        <v>0</v>
      </c>
      <c r="AO285" s="259"/>
      <c r="AP285" s="260">
        <f t="shared" si="19"/>
        <v>0</v>
      </c>
      <c r="AQ285" s="259"/>
      <c r="AR285" s="257"/>
      <c r="AS285" s="257"/>
      <c r="AT285" s="257"/>
      <c r="AU285" s="257"/>
      <c r="AV285" s="257"/>
      <c r="AW285" s="257"/>
    </row>
    <row r="286" spans="2:49" s="265" customFormat="1" x14ac:dyDescent="0.4">
      <c r="B286" s="251"/>
      <c r="C286" s="251"/>
      <c r="D286" s="251"/>
      <c r="E286" s="251"/>
      <c r="F286" s="251"/>
      <c r="G286" s="251"/>
      <c r="H286" s="251"/>
      <c r="I286" s="251"/>
      <c r="J286" s="251"/>
      <c r="K286" s="251"/>
      <c r="L286" s="251"/>
      <c r="M286" s="251"/>
      <c r="N286" s="251"/>
      <c r="O286" s="251"/>
      <c r="P286" s="251"/>
      <c r="Q286" s="251"/>
      <c r="R286" s="251"/>
      <c r="S286" s="251"/>
      <c r="T286" s="251"/>
      <c r="U286" s="251"/>
      <c r="V286" s="251"/>
      <c r="W286" s="251"/>
      <c r="X286" s="251"/>
      <c r="Y286" s="251"/>
      <c r="Z286" s="251"/>
      <c r="AA286" s="251"/>
      <c r="AB286" s="252">
        <f t="shared" si="17"/>
        <v>0</v>
      </c>
      <c r="AC286" s="252">
        <f>ROUND(AB286*事業まとめ!$Q$6,2)</f>
        <v>0</v>
      </c>
      <c r="AD286" s="253"/>
      <c r="AE286" s="253"/>
      <c r="AF286" s="253"/>
      <c r="AG286" s="253"/>
      <c r="AH286" s="253"/>
      <c r="AI286" s="253"/>
      <c r="AJ286" s="253"/>
      <c r="AK286" s="252">
        <f t="shared" si="18"/>
        <v>0</v>
      </c>
      <c r="AL286" s="252">
        <f>ROUND(AK286*事業まとめ!$Q$6,2)</f>
        <v>0</v>
      </c>
      <c r="AM286" s="254">
        <f t="shared" si="20"/>
        <v>0</v>
      </c>
      <c r="AN286" s="254">
        <f t="shared" si="20"/>
        <v>0</v>
      </c>
      <c r="AO286" s="259"/>
      <c r="AP286" s="260">
        <f t="shared" si="19"/>
        <v>0</v>
      </c>
      <c r="AQ286" s="259"/>
      <c r="AR286" s="257"/>
      <c r="AS286" s="257"/>
      <c r="AT286" s="257"/>
      <c r="AU286" s="257"/>
      <c r="AV286" s="257"/>
      <c r="AW286" s="257"/>
    </row>
    <row r="287" spans="2:49" s="265" customFormat="1" x14ac:dyDescent="0.4">
      <c r="B287" s="251"/>
      <c r="C287" s="251"/>
      <c r="D287" s="251"/>
      <c r="E287" s="251"/>
      <c r="F287" s="251"/>
      <c r="G287" s="251"/>
      <c r="H287" s="251"/>
      <c r="I287" s="251"/>
      <c r="J287" s="251"/>
      <c r="K287" s="251"/>
      <c r="L287" s="251"/>
      <c r="M287" s="251"/>
      <c r="N287" s="251"/>
      <c r="O287" s="251"/>
      <c r="P287" s="251"/>
      <c r="Q287" s="251"/>
      <c r="R287" s="251"/>
      <c r="S287" s="251"/>
      <c r="T287" s="251"/>
      <c r="U287" s="251"/>
      <c r="V287" s="251"/>
      <c r="W287" s="251"/>
      <c r="X287" s="251"/>
      <c r="Y287" s="251"/>
      <c r="Z287" s="251"/>
      <c r="AA287" s="251"/>
      <c r="AB287" s="252">
        <f t="shared" si="17"/>
        <v>0</v>
      </c>
      <c r="AC287" s="252">
        <f>ROUND(AB287*事業まとめ!$Q$6,2)</f>
        <v>0</v>
      </c>
      <c r="AD287" s="253"/>
      <c r="AE287" s="253"/>
      <c r="AF287" s="253"/>
      <c r="AG287" s="253"/>
      <c r="AH287" s="253"/>
      <c r="AI287" s="253"/>
      <c r="AJ287" s="253"/>
      <c r="AK287" s="252">
        <f t="shared" si="18"/>
        <v>0</v>
      </c>
      <c r="AL287" s="252">
        <f>ROUND(AK287*事業まとめ!$Q$6,2)</f>
        <v>0</v>
      </c>
      <c r="AM287" s="254">
        <f t="shared" si="20"/>
        <v>0</v>
      </c>
      <c r="AN287" s="254">
        <f t="shared" si="20"/>
        <v>0</v>
      </c>
      <c r="AO287" s="259"/>
      <c r="AP287" s="260">
        <f t="shared" si="19"/>
        <v>0</v>
      </c>
      <c r="AQ287" s="259"/>
      <c r="AR287" s="257"/>
      <c r="AS287" s="257"/>
      <c r="AT287" s="257"/>
      <c r="AU287" s="257"/>
      <c r="AV287" s="257"/>
      <c r="AW287" s="257"/>
    </row>
    <row r="288" spans="2:49" s="265" customFormat="1" x14ac:dyDescent="0.4">
      <c r="B288" s="251"/>
      <c r="C288" s="251"/>
      <c r="D288" s="251"/>
      <c r="E288" s="251"/>
      <c r="F288" s="251"/>
      <c r="G288" s="251"/>
      <c r="H288" s="251"/>
      <c r="I288" s="251"/>
      <c r="J288" s="251"/>
      <c r="K288" s="251"/>
      <c r="L288" s="251"/>
      <c r="M288" s="251"/>
      <c r="N288" s="251"/>
      <c r="O288" s="251"/>
      <c r="P288" s="251"/>
      <c r="Q288" s="251"/>
      <c r="R288" s="251"/>
      <c r="S288" s="251"/>
      <c r="T288" s="251"/>
      <c r="U288" s="251"/>
      <c r="V288" s="251"/>
      <c r="W288" s="251"/>
      <c r="X288" s="251"/>
      <c r="Y288" s="251"/>
      <c r="Z288" s="251"/>
      <c r="AA288" s="251"/>
      <c r="AB288" s="252">
        <f t="shared" si="17"/>
        <v>0</v>
      </c>
      <c r="AC288" s="252">
        <f>ROUND(AB288*事業まとめ!$Q$6,2)</f>
        <v>0</v>
      </c>
      <c r="AD288" s="253"/>
      <c r="AE288" s="253"/>
      <c r="AF288" s="253"/>
      <c r="AG288" s="253"/>
      <c r="AH288" s="253"/>
      <c r="AI288" s="253"/>
      <c r="AJ288" s="253"/>
      <c r="AK288" s="252">
        <f t="shared" si="18"/>
        <v>0</v>
      </c>
      <c r="AL288" s="252">
        <f>ROUND(AK288*事業まとめ!$Q$6,2)</f>
        <v>0</v>
      </c>
      <c r="AM288" s="254">
        <f t="shared" si="20"/>
        <v>0</v>
      </c>
      <c r="AN288" s="254">
        <f t="shared" si="20"/>
        <v>0</v>
      </c>
      <c r="AO288" s="259"/>
      <c r="AP288" s="260">
        <f t="shared" si="19"/>
        <v>0</v>
      </c>
      <c r="AQ288" s="259"/>
      <c r="AR288" s="257"/>
      <c r="AS288" s="257"/>
      <c r="AT288" s="257"/>
      <c r="AU288" s="257"/>
      <c r="AV288" s="257"/>
      <c r="AW288" s="257"/>
    </row>
    <row r="289" spans="2:49" s="265" customFormat="1" x14ac:dyDescent="0.4">
      <c r="B289" s="251"/>
      <c r="C289" s="251"/>
      <c r="D289" s="251"/>
      <c r="E289" s="251"/>
      <c r="F289" s="251"/>
      <c r="G289" s="251"/>
      <c r="H289" s="251"/>
      <c r="I289" s="251"/>
      <c r="J289" s="251"/>
      <c r="K289" s="251"/>
      <c r="L289" s="251"/>
      <c r="M289" s="251"/>
      <c r="N289" s="251"/>
      <c r="O289" s="251"/>
      <c r="P289" s="251"/>
      <c r="Q289" s="251"/>
      <c r="R289" s="251"/>
      <c r="S289" s="251"/>
      <c r="T289" s="251"/>
      <c r="U289" s="251"/>
      <c r="V289" s="251"/>
      <c r="W289" s="251"/>
      <c r="X289" s="251"/>
      <c r="Y289" s="251"/>
      <c r="Z289" s="251"/>
      <c r="AA289" s="251"/>
      <c r="AB289" s="252">
        <f t="shared" si="17"/>
        <v>0</v>
      </c>
      <c r="AC289" s="252">
        <f>ROUND(AB289*事業まとめ!$Q$6,2)</f>
        <v>0</v>
      </c>
      <c r="AD289" s="253"/>
      <c r="AE289" s="253"/>
      <c r="AF289" s="253"/>
      <c r="AG289" s="253"/>
      <c r="AH289" s="253"/>
      <c r="AI289" s="253"/>
      <c r="AJ289" s="253"/>
      <c r="AK289" s="252">
        <f t="shared" si="18"/>
        <v>0</v>
      </c>
      <c r="AL289" s="252">
        <f>ROUND(AK289*事業まとめ!$Q$6,2)</f>
        <v>0</v>
      </c>
      <c r="AM289" s="254">
        <f t="shared" si="20"/>
        <v>0</v>
      </c>
      <c r="AN289" s="254">
        <f t="shared" si="20"/>
        <v>0</v>
      </c>
      <c r="AO289" s="259"/>
      <c r="AP289" s="260">
        <f t="shared" si="19"/>
        <v>0</v>
      </c>
      <c r="AQ289" s="259"/>
      <c r="AR289" s="257"/>
      <c r="AS289" s="257"/>
      <c r="AT289" s="257"/>
      <c r="AU289" s="257"/>
      <c r="AV289" s="257"/>
      <c r="AW289" s="257"/>
    </row>
    <row r="290" spans="2:49" s="265" customFormat="1" x14ac:dyDescent="0.4">
      <c r="B290" s="251"/>
      <c r="C290" s="251"/>
      <c r="D290" s="251"/>
      <c r="E290" s="251"/>
      <c r="F290" s="251"/>
      <c r="G290" s="251"/>
      <c r="H290" s="251"/>
      <c r="I290" s="251"/>
      <c r="J290" s="251"/>
      <c r="K290" s="251"/>
      <c r="L290" s="251"/>
      <c r="M290" s="251"/>
      <c r="N290" s="251"/>
      <c r="O290" s="251"/>
      <c r="P290" s="251"/>
      <c r="Q290" s="251"/>
      <c r="R290" s="251"/>
      <c r="S290" s="251"/>
      <c r="T290" s="251"/>
      <c r="U290" s="251"/>
      <c r="V290" s="251"/>
      <c r="W290" s="251"/>
      <c r="X290" s="251"/>
      <c r="Y290" s="251"/>
      <c r="Z290" s="251"/>
      <c r="AA290" s="251"/>
      <c r="AB290" s="252">
        <f t="shared" si="17"/>
        <v>0</v>
      </c>
      <c r="AC290" s="252">
        <f>ROUND(AB290*事業まとめ!$Q$6,2)</f>
        <v>0</v>
      </c>
      <c r="AD290" s="253"/>
      <c r="AE290" s="253"/>
      <c r="AF290" s="253"/>
      <c r="AG290" s="253"/>
      <c r="AH290" s="253"/>
      <c r="AI290" s="253"/>
      <c r="AJ290" s="253"/>
      <c r="AK290" s="252">
        <f t="shared" si="18"/>
        <v>0</v>
      </c>
      <c r="AL290" s="252">
        <f>ROUND(AK290*事業まとめ!$Q$6,2)</f>
        <v>0</v>
      </c>
      <c r="AM290" s="254">
        <f t="shared" si="20"/>
        <v>0</v>
      </c>
      <c r="AN290" s="254">
        <f t="shared" si="20"/>
        <v>0</v>
      </c>
      <c r="AO290" s="259"/>
      <c r="AP290" s="260">
        <f t="shared" si="19"/>
        <v>0</v>
      </c>
      <c r="AQ290" s="259"/>
      <c r="AR290" s="257"/>
      <c r="AS290" s="257"/>
      <c r="AT290" s="257"/>
      <c r="AU290" s="257"/>
      <c r="AV290" s="257"/>
      <c r="AW290" s="257"/>
    </row>
    <row r="291" spans="2:49" s="265" customFormat="1" x14ac:dyDescent="0.4">
      <c r="B291" s="251"/>
      <c r="C291" s="251"/>
      <c r="D291" s="251"/>
      <c r="E291" s="251"/>
      <c r="F291" s="251"/>
      <c r="G291" s="251"/>
      <c r="H291" s="251"/>
      <c r="I291" s="251"/>
      <c r="J291" s="251"/>
      <c r="K291" s="251"/>
      <c r="L291" s="251"/>
      <c r="M291" s="251"/>
      <c r="N291" s="251"/>
      <c r="O291" s="251"/>
      <c r="P291" s="251"/>
      <c r="Q291" s="251"/>
      <c r="R291" s="251"/>
      <c r="S291" s="251"/>
      <c r="T291" s="251"/>
      <c r="U291" s="251"/>
      <c r="V291" s="251"/>
      <c r="W291" s="251"/>
      <c r="X291" s="251"/>
      <c r="Y291" s="251"/>
      <c r="Z291" s="251"/>
      <c r="AA291" s="251"/>
      <c r="AB291" s="252">
        <f t="shared" si="17"/>
        <v>0</v>
      </c>
      <c r="AC291" s="252">
        <f>ROUND(AB291*事業まとめ!$Q$6,2)</f>
        <v>0</v>
      </c>
      <c r="AD291" s="253"/>
      <c r="AE291" s="253"/>
      <c r="AF291" s="253"/>
      <c r="AG291" s="253"/>
      <c r="AH291" s="253"/>
      <c r="AI291" s="253"/>
      <c r="AJ291" s="253"/>
      <c r="AK291" s="252">
        <f t="shared" si="18"/>
        <v>0</v>
      </c>
      <c r="AL291" s="252">
        <f>ROUND(AK291*事業まとめ!$Q$6,2)</f>
        <v>0</v>
      </c>
      <c r="AM291" s="254">
        <f t="shared" si="20"/>
        <v>0</v>
      </c>
      <c r="AN291" s="254">
        <f t="shared" si="20"/>
        <v>0</v>
      </c>
      <c r="AO291" s="259"/>
      <c r="AP291" s="260">
        <f t="shared" si="19"/>
        <v>0</v>
      </c>
      <c r="AQ291" s="259"/>
      <c r="AR291" s="257"/>
      <c r="AS291" s="257"/>
      <c r="AT291" s="257"/>
      <c r="AU291" s="257"/>
      <c r="AV291" s="257"/>
      <c r="AW291" s="257"/>
    </row>
    <row r="292" spans="2:49" s="265" customFormat="1" x14ac:dyDescent="0.4">
      <c r="B292" s="251"/>
      <c r="C292" s="251"/>
      <c r="D292" s="251"/>
      <c r="E292" s="251"/>
      <c r="F292" s="251"/>
      <c r="G292" s="251"/>
      <c r="H292" s="251"/>
      <c r="I292" s="251"/>
      <c r="J292" s="251"/>
      <c r="K292" s="251"/>
      <c r="L292" s="251"/>
      <c r="M292" s="251"/>
      <c r="N292" s="251"/>
      <c r="O292" s="251"/>
      <c r="P292" s="251"/>
      <c r="Q292" s="251"/>
      <c r="R292" s="251"/>
      <c r="S292" s="251"/>
      <c r="T292" s="251"/>
      <c r="U292" s="251"/>
      <c r="V292" s="251"/>
      <c r="W292" s="251"/>
      <c r="X292" s="251"/>
      <c r="Y292" s="251"/>
      <c r="Z292" s="251"/>
      <c r="AA292" s="251"/>
      <c r="AB292" s="252">
        <f t="shared" si="17"/>
        <v>0</v>
      </c>
      <c r="AC292" s="252">
        <f>ROUND(AB292*事業まとめ!$Q$6,2)</f>
        <v>0</v>
      </c>
      <c r="AD292" s="253"/>
      <c r="AE292" s="253"/>
      <c r="AF292" s="253"/>
      <c r="AG292" s="253"/>
      <c r="AH292" s="253"/>
      <c r="AI292" s="253"/>
      <c r="AJ292" s="253"/>
      <c r="AK292" s="252">
        <f t="shared" si="18"/>
        <v>0</v>
      </c>
      <c r="AL292" s="252">
        <f>ROUND(AK292*事業まとめ!$Q$6,2)</f>
        <v>0</v>
      </c>
      <c r="AM292" s="254">
        <f t="shared" si="20"/>
        <v>0</v>
      </c>
      <c r="AN292" s="254">
        <f t="shared" si="20"/>
        <v>0</v>
      </c>
      <c r="AO292" s="259"/>
      <c r="AP292" s="260">
        <f t="shared" si="19"/>
        <v>0</v>
      </c>
      <c r="AQ292" s="259"/>
      <c r="AR292" s="257"/>
      <c r="AS292" s="257"/>
      <c r="AT292" s="257"/>
      <c r="AU292" s="257"/>
      <c r="AV292" s="257"/>
      <c r="AW292" s="257"/>
    </row>
    <row r="293" spans="2:49" s="265" customFormat="1" x14ac:dyDescent="0.4">
      <c r="B293" s="251"/>
      <c r="C293" s="251"/>
      <c r="D293" s="251"/>
      <c r="E293" s="251"/>
      <c r="F293" s="251"/>
      <c r="G293" s="251"/>
      <c r="H293" s="251"/>
      <c r="I293" s="251"/>
      <c r="J293" s="251"/>
      <c r="K293" s="251"/>
      <c r="L293" s="251"/>
      <c r="M293" s="251"/>
      <c r="N293" s="251"/>
      <c r="O293" s="251"/>
      <c r="P293" s="251"/>
      <c r="Q293" s="251"/>
      <c r="R293" s="251"/>
      <c r="S293" s="251"/>
      <c r="T293" s="251"/>
      <c r="U293" s="251"/>
      <c r="V293" s="251"/>
      <c r="W293" s="251"/>
      <c r="X293" s="251"/>
      <c r="Y293" s="251"/>
      <c r="Z293" s="251"/>
      <c r="AA293" s="251"/>
      <c r="AB293" s="252">
        <f t="shared" si="17"/>
        <v>0</v>
      </c>
      <c r="AC293" s="252">
        <f>ROUND(AB293*事業まとめ!$Q$6,2)</f>
        <v>0</v>
      </c>
      <c r="AD293" s="253"/>
      <c r="AE293" s="253"/>
      <c r="AF293" s="253"/>
      <c r="AG293" s="253"/>
      <c r="AH293" s="253"/>
      <c r="AI293" s="253"/>
      <c r="AJ293" s="253"/>
      <c r="AK293" s="252">
        <f t="shared" si="18"/>
        <v>0</v>
      </c>
      <c r="AL293" s="252">
        <f>ROUND(AK293*事業まとめ!$Q$6,2)</f>
        <v>0</v>
      </c>
      <c r="AM293" s="254">
        <f t="shared" si="20"/>
        <v>0</v>
      </c>
      <c r="AN293" s="254">
        <f t="shared" si="20"/>
        <v>0</v>
      </c>
      <c r="AO293" s="259"/>
      <c r="AP293" s="260">
        <f t="shared" si="19"/>
        <v>0</v>
      </c>
      <c r="AQ293" s="259"/>
      <c r="AR293" s="257"/>
      <c r="AS293" s="257"/>
      <c r="AT293" s="257"/>
      <c r="AU293" s="257"/>
      <c r="AV293" s="257"/>
      <c r="AW293" s="257"/>
    </row>
    <row r="294" spans="2:49" s="265" customFormat="1" x14ac:dyDescent="0.4">
      <c r="B294" s="251"/>
      <c r="C294" s="251"/>
      <c r="D294" s="251"/>
      <c r="E294" s="251"/>
      <c r="F294" s="251"/>
      <c r="G294" s="251"/>
      <c r="H294" s="251"/>
      <c r="I294" s="251"/>
      <c r="J294" s="251"/>
      <c r="K294" s="251"/>
      <c r="L294" s="251"/>
      <c r="M294" s="251"/>
      <c r="N294" s="251"/>
      <c r="O294" s="251"/>
      <c r="P294" s="251"/>
      <c r="Q294" s="251"/>
      <c r="R294" s="251"/>
      <c r="S294" s="251"/>
      <c r="T294" s="251"/>
      <c r="U294" s="251"/>
      <c r="V294" s="251"/>
      <c r="W294" s="251"/>
      <c r="X294" s="251"/>
      <c r="Y294" s="251"/>
      <c r="Z294" s="251"/>
      <c r="AA294" s="251"/>
      <c r="AB294" s="252">
        <f t="shared" si="17"/>
        <v>0</v>
      </c>
      <c r="AC294" s="252">
        <f>ROUND(AB294*事業まとめ!$Q$6,2)</f>
        <v>0</v>
      </c>
      <c r="AD294" s="253"/>
      <c r="AE294" s="253"/>
      <c r="AF294" s="253"/>
      <c r="AG294" s="253"/>
      <c r="AH294" s="253"/>
      <c r="AI294" s="253"/>
      <c r="AJ294" s="253"/>
      <c r="AK294" s="252">
        <f t="shared" si="18"/>
        <v>0</v>
      </c>
      <c r="AL294" s="252">
        <f>ROUND(AK294*事業まとめ!$Q$6,2)</f>
        <v>0</v>
      </c>
      <c r="AM294" s="254">
        <f t="shared" si="20"/>
        <v>0</v>
      </c>
      <c r="AN294" s="254">
        <f t="shared" si="20"/>
        <v>0</v>
      </c>
      <c r="AO294" s="259"/>
      <c r="AP294" s="260">
        <f t="shared" si="19"/>
        <v>0</v>
      </c>
      <c r="AQ294" s="259"/>
      <c r="AR294" s="257"/>
      <c r="AS294" s="257"/>
      <c r="AT294" s="257"/>
      <c r="AU294" s="257"/>
      <c r="AV294" s="257"/>
      <c r="AW294" s="257"/>
    </row>
    <row r="295" spans="2:49" s="265" customFormat="1" x14ac:dyDescent="0.4">
      <c r="B295" s="251"/>
      <c r="C295" s="251"/>
      <c r="D295" s="251"/>
      <c r="E295" s="251"/>
      <c r="F295" s="251"/>
      <c r="G295" s="251"/>
      <c r="H295" s="251"/>
      <c r="I295" s="251"/>
      <c r="J295" s="251"/>
      <c r="K295" s="251"/>
      <c r="L295" s="251"/>
      <c r="M295" s="251"/>
      <c r="N295" s="251"/>
      <c r="O295" s="251"/>
      <c r="P295" s="251"/>
      <c r="Q295" s="251"/>
      <c r="R295" s="251"/>
      <c r="S295" s="251"/>
      <c r="T295" s="251"/>
      <c r="U295" s="251"/>
      <c r="V295" s="251"/>
      <c r="W295" s="251"/>
      <c r="X295" s="251"/>
      <c r="Y295" s="251"/>
      <c r="Z295" s="251"/>
      <c r="AA295" s="251"/>
      <c r="AB295" s="252">
        <f t="shared" si="17"/>
        <v>0</v>
      </c>
      <c r="AC295" s="252">
        <f>ROUND(AB295*事業まとめ!$Q$6,2)</f>
        <v>0</v>
      </c>
      <c r="AD295" s="253"/>
      <c r="AE295" s="253"/>
      <c r="AF295" s="253"/>
      <c r="AG295" s="253"/>
      <c r="AH295" s="253"/>
      <c r="AI295" s="253"/>
      <c r="AJ295" s="253"/>
      <c r="AK295" s="252">
        <f t="shared" si="18"/>
        <v>0</v>
      </c>
      <c r="AL295" s="252">
        <f>ROUND(AK295*事業まとめ!$Q$6,2)</f>
        <v>0</v>
      </c>
      <c r="AM295" s="254">
        <f t="shared" si="20"/>
        <v>0</v>
      </c>
      <c r="AN295" s="254">
        <f t="shared" si="20"/>
        <v>0</v>
      </c>
      <c r="AO295" s="259"/>
      <c r="AP295" s="260">
        <f t="shared" si="19"/>
        <v>0</v>
      </c>
      <c r="AQ295" s="259"/>
      <c r="AR295" s="257"/>
      <c r="AS295" s="257"/>
      <c r="AT295" s="257"/>
      <c r="AU295" s="257"/>
      <c r="AV295" s="257"/>
      <c r="AW295" s="257"/>
    </row>
    <row r="296" spans="2:49" s="265" customFormat="1" x14ac:dyDescent="0.4">
      <c r="B296" s="251"/>
      <c r="C296" s="251"/>
      <c r="D296" s="251"/>
      <c r="E296" s="251"/>
      <c r="F296" s="251"/>
      <c r="G296" s="251"/>
      <c r="H296" s="251"/>
      <c r="I296" s="251"/>
      <c r="J296" s="251"/>
      <c r="K296" s="251"/>
      <c r="L296" s="251"/>
      <c r="M296" s="251"/>
      <c r="N296" s="251"/>
      <c r="O296" s="251"/>
      <c r="P296" s="251"/>
      <c r="Q296" s="251"/>
      <c r="R296" s="251"/>
      <c r="S296" s="251"/>
      <c r="T296" s="251"/>
      <c r="U296" s="251"/>
      <c r="V296" s="251"/>
      <c r="W296" s="251"/>
      <c r="X296" s="251"/>
      <c r="Y296" s="251"/>
      <c r="Z296" s="251"/>
      <c r="AA296" s="251"/>
      <c r="AB296" s="252">
        <f t="shared" si="17"/>
        <v>0</v>
      </c>
      <c r="AC296" s="252">
        <f>ROUND(AB296*事業まとめ!$Q$6,2)</f>
        <v>0</v>
      </c>
      <c r="AD296" s="253"/>
      <c r="AE296" s="253"/>
      <c r="AF296" s="253"/>
      <c r="AG296" s="253"/>
      <c r="AH296" s="253"/>
      <c r="AI296" s="253"/>
      <c r="AJ296" s="253"/>
      <c r="AK296" s="252">
        <f t="shared" si="18"/>
        <v>0</v>
      </c>
      <c r="AL296" s="252">
        <f>ROUND(AK296*事業まとめ!$Q$6,2)</f>
        <v>0</v>
      </c>
      <c r="AM296" s="254">
        <f t="shared" si="20"/>
        <v>0</v>
      </c>
      <c r="AN296" s="254">
        <f t="shared" si="20"/>
        <v>0</v>
      </c>
      <c r="AO296" s="259"/>
      <c r="AP296" s="260">
        <f t="shared" si="19"/>
        <v>0</v>
      </c>
      <c r="AQ296" s="259"/>
      <c r="AR296" s="257"/>
      <c r="AS296" s="257"/>
      <c r="AT296" s="257"/>
      <c r="AU296" s="257"/>
      <c r="AV296" s="257"/>
      <c r="AW296" s="257"/>
    </row>
    <row r="297" spans="2:49" s="265" customFormat="1" x14ac:dyDescent="0.4">
      <c r="B297" s="251"/>
      <c r="C297" s="251"/>
      <c r="D297" s="251"/>
      <c r="E297" s="251"/>
      <c r="F297" s="251"/>
      <c r="G297" s="251"/>
      <c r="H297" s="251"/>
      <c r="I297" s="251"/>
      <c r="J297" s="251"/>
      <c r="K297" s="251"/>
      <c r="L297" s="251"/>
      <c r="M297" s="251"/>
      <c r="N297" s="251"/>
      <c r="O297" s="251"/>
      <c r="P297" s="251"/>
      <c r="Q297" s="251"/>
      <c r="R297" s="251"/>
      <c r="S297" s="251"/>
      <c r="T297" s="251"/>
      <c r="U297" s="251"/>
      <c r="V297" s="251"/>
      <c r="W297" s="251"/>
      <c r="X297" s="251"/>
      <c r="Y297" s="251"/>
      <c r="Z297" s="251"/>
      <c r="AA297" s="251"/>
      <c r="AB297" s="252">
        <f t="shared" si="17"/>
        <v>0</v>
      </c>
      <c r="AC297" s="252">
        <f>ROUND(AB297*事業まとめ!$Q$6,2)</f>
        <v>0</v>
      </c>
      <c r="AD297" s="253"/>
      <c r="AE297" s="253"/>
      <c r="AF297" s="253"/>
      <c r="AG297" s="253"/>
      <c r="AH297" s="253"/>
      <c r="AI297" s="253"/>
      <c r="AJ297" s="253"/>
      <c r="AK297" s="252">
        <f t="shared" si="18"/>
        <v>0</v>
      </c>
      <c r="AL297" s="252">
        <f>ROUND(AK297*事業まとめ!$Q$6,2)</f>
        <v>0</v>
      </c>
      <c r="AM297" s="254">
        <f t="shared" si="20"/>
        <v>0</v>
      </c>
      <c r="AN297" s="254">
        <f t="shared" si="20"/>
        <v>0</v>
      </c>
      <c r="AO297" s="259"/>
      <c r="AP297" s="260">
        <f t="shared" si="19"/>
        <v>0</v>
      </c>
      <c r="AQ297" s="259"/>
      <c r="AR297" s="257"/>
      <c r="AS297" s="257"/>
      <c r="AT297" s="257"/>
      <c r="AU297" s="257"/>
      <c r="AV297" s="257"/>
      <c r="AW297" s="257"/>
    </row>
    <row r="298" spans="2:49" s="265" customFormat="1" x14ac:dyDescent="0.4">
      <c r="B298" s="251"/>
      <c r="C298" s="251"/>
      <c r="D298" s="251"/>
      <c r="E298" s="251"/>
      <c r="F298" s="251"/>
      <c r="G298" s="251"/>
      <c r="H298" s="251"/>
      <c r="I298" s="251"/>
      <c r="J298" s="251"/>
      <c r="K298" s="251"/>
      <c r="L298" s="251"/>
      <c r="M298" s="251"/>
      <c r="N298" s="251"/>
      <c r="O298" s="251"/>
      <c r="P298" s="251"/>
      <c r="Q298" s="251"/>
      <c r="R298" s="251"/>
      <c r="S298" s="251"/>
      <c r="T298" s="251"/>
      <c r="U298" s="251"/>
      <c r="V298" s="251"/>
      <c r="W298" s="251"/>
      <c r="X298" s="251"/>
      <c r="Y298" s="251"/>
      <c r="Z298" s="251"/>
      <c r="AA298" s="251"/>
      <c r="AB298" s="252">
        <f t="shared" si="17"/>
        <v>0</v>
      </c>
      <c r="AC298" s="252">
        <f>ROUND(AB298*事業まとめ!$Q$6,2)</f>
        <v>0</v>
      </c>
      <c r="AD298" s="253"/>
      <c r="AE298" s="253"/>
      <c r="AF298" s="253"/>
      <c r="AG298" s="253"/>
      <c r="AH298" s="253"/>
      <c r="AI298" s="253"/>
      <c r="AJ298" s="253"/>
      <c r="AK298" s="252">
        <f t="shared" si="18"/>
        <v>0</v>
      </c>
      <c r="AL298" s="252">
        <f>ROUND(AK298*事業まとめ!$Q$6,2)</f>
        <v>0</v>
      </c>
      <c r="AM298" s="254">
        <f t="shared" si="20"/>
        <v>0</v>
      </c>
      <c r="AN298" s="254">
        <f t="shared" si="20"/>
        <v>0</v>
      </c>
      <c r="AO298" s="259"/>
      <c r="AP298" s="260">
        <f t="shared" si="19"/>
        <v>0</v>
      </c>
      <c r="AQ298" s="259"/>
      <c r="AR298" s="257"/>
      <c r="AS298" s="257"/>
      <c r="AT298" s="257"/>
      <c r="AU298" s="257"/>
      <c r="AV298" s="257"/>
      <c r="AW298" s="257"/>
    </row>
    <row r="299" spans="2:49" s="265" customFormat="1" x14ac:dyDescent="0.4">
      <c r="B299" s="251"/>
      <c r="C299" s="251"/>
      <c r="D299" s="251"/>
      <c r="E299" s="251"/>
      <c r="F299" s="251"/>
      <c r="G299" s="251"/>
      <c r="H299" s="251"/>
      <c r="I299" s="251"/>
      <c r="J299" s="251"/>
      <c r="K299" s="251"/>
      <c r="L299" s="251"/>
      <c r="M299" s="251"/>
      <c r="N299" s="251"/>
      <c r="O299" s="251"/>
      <c r="P299" s="251"/>
      <c r="Q299" s="251"/>
      <c r="R299" s="251"/>
      <c r="S299" s="251"/>
      <c r="T299" s="251"/>
      <c r="U299" s="251"/>
      <c r="V299" s="251"/>
      <c r="W299" s="251"/>
      <c r="X299" s="251"/>
      <c r="Y299" s="251"/>
      <c r="Z299" s="251"/>
      <c r="AA299" s="251"/>
      <c r="AB299" s="252">
        <f t="shared" si="17"/>
        <v>0</v>
      </c>
      <c r="AC299" s="252">
        <f>ROUND(AB299*事業まとめ!$Q$6,2)</f>
        <v>0</v>
      </c>
      <c r="AD299" s="253"/>
      <c r="AE299" s="253"/>
      <c r="AF299" s="253"/>
      <c r="AG299" s="253"/>
      <c r="AH299" s="253"/>
      <c r="AI299" s="253"/>
      <c r="AJ299" s="253"/>
      <c r="AK299" s="252">
        <f t="shared" si="18"/>
        <v>0</v>
      </c>
      <c r="AL299" s="252">
        <f>ROUND(AK299*事業まとめ!$Q$6,2)</f>
        <v>0</v>
      </c>
      <c r="AM299" s="254">
        <f t="shared" si="20"/>
        <v>0</v>
      </c>
      <c r="AN299" s="254">
        <f t="shared" si="20"/>
        <v>0</v>
      </c>
      <c r="AO299" s="259"/>
      <c r="AP299" s="260">
        <f t="shared" si="19"/>
        <v>0</v>
      </c>
      <c r="AQ299" s="259"/>
      <c r="AR299" s="257"/>
      <c r="AS299" s="257"/>
      <c r="AT299" s="257"/>
      <c r="AU299" s="257"/>
      <c r="AV299" s="257"/>
      <c r="AW299" s="257"/>
    </row>
    <row r="300" spans="2:49" s="265" customFormat="1" x14ac:dyDescent="0.4">
      <c r="B300" s="251"/>
      <c r="C300" s="251"/>
      <c r="D300" s="251"/>
      <c r="E300" s="251"/>
      <c r="F300" s="251"/>
      <c r="G300" s="251"/>
      <c r="H300" s="251"/>
      <c r="I300" s="251"/>
      <c r="J300" s="251"/>
      <c r="K300" s="251"/>
      <c r="L300" s="251"/>
      <c r="M300" s="251"/>
      <c r="N300" s="251"/>
      <c r="O300" s="251"/>
      <c r="P300" s="251"/>
      <c r="Q300" s="251"/>
      <c r="R300" s="251"/>
      <c r="S300" s="251"/>
      <c r="T300" s="251"/>
      <c r="U300" s="251"/>
      <c r="V300" s="251"/>
      <c r="W300" s="251"/>
      <c r="X300" s="251"/>
      <c r="Y300" s="251"/>
      <c r="Z300" s="251"/>
      <c r="AA300" s="251"/>
      <c r="AB300" s="252">
        <f t="shared" si="17"/>
        <v>0</v>
      </c>
      <c r="AC300" s="252">
        <f>ROUND(AB300*事業まとめ!$Q$6,2)</f>
        <v>0</v>
      </c>
      <c r="AD300" s="253"/>
      <c r="AE300" s="253"/>
      <c r="AF300" s="253"/>
      <c r="AG300" s="253"/>
      <c r="AH300" s="253"/>
      <c r="AI300" s="253"/>
      <c r="AJ300" s="253"/>
      <c r="AK300" s="252">
        <f t="shared" si="18"/>
        <v>0</v>
      </c>
      <c r="AL300" s="252">
        <f>ROUND(AK300*事業まとめ!$Q$6,2)</f>
        <v>0</v>
      </c>
      <c r="AM300" s="254">
        <f t="shared" si="20"/>
        <v>0</v>
      </c>
      <c r="AN300" s="254">
        <f t="shared" si="20"/>
        <v>0</v>
      </c>
      <c r="AO300" s="259"/>
      <c r="AP300" s="260">
        <f t="shared" si="19"/>
        <v>0</v>
      </c>
      <c r="AQ300" s="259"/>
      <c r="AR300" s="257"/>
      <c r="AS300" s="257"/>
      <c r="AT300" s="257"/>
      <c r="AU300" s="257"/>
      <c r="AV300" s="257"/>
      <c r="AW300" s="257"/>
    </row>
    <row r="301" spans="2:49" s="265" customFormat="1" x14ac:dyDescent="0.4">
      <c r="B301" s="251"/>
      <c r="C301" s="251"/>
      <c r="D301" s="251"/>
      <c r="E301" s="251"/>
      <c r="F301" s="251"/>
      <c r="G301" s="251"/>
      <c r="H301" s="251"/>
      <c r="I301" s="251"/>
      <c r="J301" s="251"/>
      <c r="K301" s="251"/>
      <c r="L301" s="251"/>
      <c r="M301" s="251"/>
      <c r="N301" s="251"/>
      <c r="O301" s="251"/>
      <c r="P301" s="251"/>
      <c r="Q301" s="251"/>
      <c r="R301" s="251"/>
      <c r="S301" s="251"/>
      <c r="T301" s="251"/>
      <c r="U301" s="251"/>
      <c r="V301" s="251"/>
      <c r="W301" s="251"/>
      <c r="X301" s="251"/>
      <c r="Y301" s="251"/>
      <c r="Z301" s="251"/>
      <c r="AA301" s="251"/>
      <c r="AB301" s="252">
        <f t="shared" si="17"/>
        <v>0</v>
      </c>
      <c r="AC301" s="252">
        <f>ROUND(AB301*事業まとめ!$Q$6,2)</f>
        <v>0</v>
      </c>
      <c r="AD301" s="253"/>
      <c r="AE301" s="253"/>
      <c r="AF301" s="253"/>
      <c r="AG301" s="253"/>
      <c r="AH301" s="253"/>
      <c r="AI301" s="253"/>
      <c r="AJ301" s="253"/>
      <c r="AK301" s="252">
        <f t="shared" si="18"/>
        <v>0</v>
      </c>
      <c r="AL301" s="252">
        <f>ROUND(AK301*事業まとめ!$Q$6,2)</f>
        <v>0</v>
      </c>
      <c r="AM301" s="254">
        <f t="shared" si="20"/>
        <v>0</v>
      </c>
      <c r="AN301" s="254">
        <f t="shared" si="20"/>
        <v>0</v>
      </c>
      <c r="AO301" s="259"/>
      <c r="AP301" s="260">
        <f t="shared" si="19"/>
        <v>0</v>
      </c>
      <c r="AQ301" s="259"/>
      <c r="AR301" s="257"/>
      <c r="AS301" s="257"/>
      <c r="AT301" s="257"/>
      <c r="AU301" s="257"/>
      <c r="AV301" s="257"/>
      <c r="AW301" s="257"/>
    </row>
    <row r="302" spans="2:49" s="265" customFormat="1" x14ac:dyDescent="0.4">
      <c r="B302" s="251"/>
      <c r="C302" s="251"/>
      <c r="D302" s="251"/>
      <c r="E302" s="251"/>
      <c r="F302" s="251"/>
      <c r="G302" s="251"/>
      <c r="H302" s="251"/>
      <c r="I302" s="251"/>
      <c r="J302" s="251"/>
      <c r="K302" s="251"/>
      <c r="L302" s="251"/>
      <c r="M302" s="251"/>
      <c r="N302" s="251"/>
      <c r="O302" s="251"/>
      <c r="P302" s="251"/>
      <c r="Q302" s="251"/>
      <c r="R302" s="251"/>
      <c r="S302" s="251"/>
      <c r="T302" s="251"/>
      <c r="U302" s="251"/>
      <c r="V302" s="251"/>
      <c r="W302" s="251"/>
      <c r="X302" s="251"/>
      <c r="Y302" s="251"/>
      <c r="Z302" s="251"/>
      <c r="AA302" s="251"/>
      <c r="AB302" s="252">
        <f t="shared" si="17"/>
        <v>0</v>
      </c>
      <c r="AC302" s="252">
        <f>ROUND(AB302*事業まとめ!$Q$6,2)</f>
        <v>0</v>
      </c>
      <c r="AD302" s="253"/>
      <c r="AE302" s="253"/>
      <c r="AF302" s="253"/>
      <c r="AG302" s="253"/>
      <c r="AH302" s="253"/>
      <c r="AI302" s="253"/>
      <c r="AJ302" s="253"/>
      <c r="AK302" s="252">
        <f t="shared" si="18"/>
        <v>0</v>
      </c>
      <c r="AL302" s="252">
        <f>ROUND(AK302*事業まとめ!$Q$6,2)</f>
        <v>0</v>
      </c>
      <c r="AM302" s="254">
        <f t="shared" si="20"/>
        <v>0</v>
      </c>
      <c r="AN302" s="254">
        <f t="shared" si="20"/>
        <v>0</v>
      </c>
      <c r="AO302" s="259"/>
      <c r="AP302" s="260">
        <f t="shared" si="19"/>
        <v>0</v>
      </c>
      <c r="AQ302" s="259"/>
      <c r="AR302" s="257"/>
      <c r="AS302" s="257"/>
      <c r="AT302" s="257"/>
      <c r="AU302" s="257"/>
      <c r="AV302" s="257"/>
      <c r="AW302" s="257"/>
    </row>
    <row r="303" spans="2:49" s="265" customFormat="1" x14ac:dyDescent="0.4">
      <c r="B303" s="251"/>
      <c r="C303" s="251"/>
      <c r="D303" s="251"/>
      <c r="E303" s="251"/>
      <c r="F303" s="251"/>
      <c r="G303" s="251"/>
      <c r="H303" s="251"/>
      <c r="I303" s="251"/>
      <c r="J303" s="251"/>
      <c r="K303" s="251"/>
      <c r="L303" s="251"/>
      <c r="M303" s="251"/>
      <c r="N303" s="251"/>
      <c r="O303" s="251"/>
      <c r="P303" s="251"/>
      <c r="Q303" s="251"/>
      <c r="R303" s="251"/>
      <c r="S303" s="251"/>
      <c r="T303" s="251"/>
      <c r="U303" s="251"/>
      <c r="V303" s="251"/>
      <c r="W303" s="251"/>
      <c r="X303" s="251"/>
      <c r="Y303" s="251"/>
      <c r="Z303" s="251"/>
      <c r="AA303" s="251"/>
      <c r="AB303" s="252">
        <f t="shared" si="17"/>
        <v>0</v>
      </c>
      <c r="AC303" s="252">
        <f>ROUND(AB303*事業まとめ!$Q$6,2)</f>
        <v>0</v>
      </c>
      <c r="AD303" s="253"/>
      <c r="AE303" s="253"/>
      <c r="AF303" s="253"/>
      <c r="AG303" s="253"/>
      <c r="AH303" s="253"/>
      <c r="AI303" s="253"/>
      <c r="AJ303" s="253"/>
      <c r="AK303" s="252">
        <f t="shared" si="18"/>
        <v>0</v>
      </c>
      <c r="AL303" s="252">
        <f>ROUND(AK303*事業まとめ!$Q$6,2)</f>
        <v>0</v>
      </c>
      <c r="AM303" s="254">
        <f t="shared" si="20"/>
        <v>0</v>
      </c>
      <c r="AN303" s="254">
        <f t="shared" si="20"/>
        <v>0</v>
      </c>
      <c r="AO303" s="259"/>
      <c r="AP303" s="260">
        <f t="shared" si="19"/>
        <v>0</v>
      </c>
      <c r="AQ303" s="259"/>
      <c r="AR303" s="257"/>
      <c r="AS303" s="257"/>
      <c r="AT303" s="257"/>
      <c r="AU303" s="257"/>
      <c r="AV303" s="257"/>
      <c r="AW303" s="257"/>
    </row>
    <row r="304" spans="2:49" s="265" customFormat="1" x14ac:dyDescent="0.4">
      <c r="B304" s="251"/>
      <c r="C304" s="251"/>
      <c r="D304" s="251"/>
      <c r="E304" s="251"/>
      <c r="F304" s="251"/>
      <c r="G304" s="251"/>
      <c r="H304" s="251"/>
      <c r="I304" s="251"/>
      <c r="J304" s="251"/>
      <c r="K304" s="251"/>
      <c r="L304" s="251"/>
      <c r="M304" s="251"/>
      <c r="N304" s="251"/>
      <c r="O304" s="251"/>
      <c r="P304" s="251"/>
      <c r="Q304" s="251"/>
      <c r="R304" s="251"/>
      <c r="S304" s="251"/>
      <c r="T304" s="251"/>
      <c r="U304" s="251"/>
      <c r="V304" s="251"/>
      <c r="W304" s="251"/>
      <c r="X304" s="251"/>
      <c r="Y304" s="251"/>
      <c r="Z304" s="251"/>
      <c r="AA304" s="251"/>
      <c r="AB304" s="252">
        <f t="shared" si="17"/>
        <v>0</v>
      </c>
      <c r="AC304" s="252">
        <f>ROUND(AB304*事業まとめ!$Q$6,2)</f>
        <v>0</v>
      </c>
      <c r="AD304" s="253"/>
      <c r="AE304" s="253"/>
      <c r="AF304" s="253"/>
      <c r="AG304" s="253"/>
      <c r="AH304" s="253"/>
      <c r="AI304" s="253"/>
      <c r="AJ304" s="253"/>
      <c r="AK304" s="252">
        <f t="shared" si="18"/>
        <v>0</v>
      </c>
      <c r="AL304" s="252">
        <f>ROUND(AK304*事業まとめ!$Q$6,2)</f>
        <v>0</v>
      </c>
      <c r="AM304" s="254">
        <f t="shared" si="20"/>
        <v>0</v>
      </c>
      <c r="AN304" s="254">
        <f t="shared" si="20"/>
        <v>0</v>
      </c>
      <c r="AO304" s="259"/>
      <c r="AP304" s="260">
        <f t="shared" si="19"/>
        <v>0</v>
      </c>
      <c r="AQ304" s="259"/>
      <c r="AR304" s="257"/>
      <c r="AS304" s="257"/>
      <c r="AT304" s="257"/>
      <c r="AU304" s="257"/>
      <c r="AV304" s="257"/>
      <c r="AW304" s="257"/>
    </row>
    <row r="305" spans="2:49" s="265" customFormat="1" x14ac:dyDescent="0.4">
      <c r="B305" s="251"/>
      <c r="C305" s="251"/>
      <c r="D305" s="251"/>
      <c r="E305" s="251"/>
      <c r="F305" s="251"/>
      <c r="G305" s="251"/>
      <c r="H305" s="251"/>
      <c r="I305" s="251"/>
      <c r="J305" s="251"/>
      <c r="K305" s="251"/>
      <c r="L305" s="251"/>
      <c r="M305" s="251"/>
      <c r="N305" s="251"/>
      <c r="O305" s="251"/>
      <c r="P305" s="251"/>
      <c r="Q305" s="251"/>
      <c r="R305" s="251"/>
      <c r="S305" s="251"/>
      <c r="T305" s="251"/>
      <c r="U305" s="251"/>
      <c r="V305" s="251"/>
      <c r="W305" s="251"/>
      <c r="X305" s="251"/>
      <c r="Y305" s="251"/>
      <c r="Z305" s="251"/>
      <c r="AA305" s="251"/>
      <c r="AB305" s="252">
        <f t="shared" si="17"/>
        <v>0</v>
      </c>
      <c r="AC305" s="252">
        <f>ROUND(AB305*事業まとめ!$Q$6,2)</f>
        <v>0</v>
      </c>
      <c r="AD305" s="253"/>
      <c r="AE305" s="253"/>
      <c r="AF305" s="253"/>
      <c r="AG305" s="253"/>
      <c r="AH305" s="253"/>
      <c r="AI305" s="253"/>
      <c r="AJ305" s="253"/>
      <c r="AK305" s="252">
        <f t="shared" si="18"/>
        <v>0</v>
      </c>
      <c r="AL305" s="252">
        <f>ROUND(AK305*事業まとめ!$Q$6,2)</f>
        <v>0</v>
      </c>
      <c r="AM305" s="254">
        <f t="shared" si="20"/>
        <v>0</v>
      </c>
      <c r="AN305" s="254">
        <f t="shared" si="20"/>
        <v>0</v>
      </c>
      <c r="AO305" s="259"/>
      <c r="AP305" s="260">
        <f t="shared" si="19"/>
        <v>0</v>
      </c>
      <c r="AQ305" s="259"/>
      <c r="AR305" s="257"/>
      <c r="AS305" s="257"/>
      <c r="AT305" s="257"/>
      <c r="AU305" s="257"/>
      <c r="AV305" s="257"/>
      <c r="AW305" s="257"/>
    </row>
    <row r="306" spans="2:49" s="265" customFormat="1" x14ac:dyDescent="0.4">
      <c r="B306" s="251"/>
      <c r="C306" s="251"/>
      <c r="D306" s="251"/>
      <c r="E306" s="251"/>
      <c r="F306" s="251"/>
      <c r="G306" s="251"/>
      <c r="H306" s="251"/>
      <c r="I306" s="251"/>
      <c r="J306" s="251"/>
      <c r="K306" s="251"/>
      <c r="L306" s="251"/>
      <c r="M306" s="251"/>
      <c r="N306" s="251"/>
      <c r="O306" s="251"/>
      <c r="P306" s="251"/>
      <c r="Q306" s="251"/>
      <c r="R306" s="251"/>
      <c r="S306" s="251"/>
      <c r="T306" s="251"/>
      <c r="U306" s="251"/>
      <c r="V306" s="251"/>
      <c r="W306" s="251"/>
      <c r="X306" s="251"/>
      <c r="Y306" s="251"/>
      <c r="Z306" s="251"/>
      <c r="AA306" s="251"/>
      <c r="AB306" s="252">
        <f t="shared" si="17"/>
        <v>0</v>
      </c>
      <c r="AC306" s="252">
        <f>ROUND(AB306*事業まとめ!$Q$6,2)</f>
        <v>0</v>
      </c>
      <c r="AD306" s="253"/>
      <c r="AE306" s="253"/>
      <c r="AF306" s="253"/>
      <c r="AG306" s="253"/>
      <c r="AH306" s="253"/>
      <c r="AI306" s="253"/>
      <c r="AJ306" s="253"/>
      <c r="AK306" s="252">
        <f t="shared" si="18"/>
        <v>0</v>
      </c>
      <c r="AL306" s="252">
        <f>ROUND(AK306*事業まとめ!$Q$6,2)</f>
        <v>0</v>
      </c>
      <c r="AM306" s="254">
        <f t="shared" si="20"/>
        <v>0</v>
      </c>
      <c r="AN306" s="254">
        <f t="shared" si="20"/>
        <v>0</v>
      </c>
      <c r="AO306" s="259"/>
      <c r="AP306" s="260">
        <f t="shared" si="19"/>
        <v>0</v>
      </c>
      <c r="AQ306" s="259"/>
      <c r="AR306" s="257"/>
      <c r="AS306" s="257"/>
      <c r="AT306" s="257"/>
      <c r="AU306" s="257"/>
      <c r="AV306" s="257"/>
      <c r="AW306" s="257"/>
    </row>
    <row r="307" spans="2:49" s="265" customFormat="1" x14ac:dyDescent="0.4">
      <c r="B307" s="251"/>
      <c r="C307" s="251"/>
      <c r="D307" s="251"/>
      <c r="E307" s="251"/>
      <c r="F307" s="251"/>
      <c r="G307" s="251"/>
      <c r="H307" s="251"/>
      <c r="I307" s="251"/>
      <c r="J307" s="251"/>
      <c r="K307" s="251"/>
      <c r="L307" s="251"/>
      <c r="M307" s="251"/>
      <c r="N307" s="251"/>
      <c r="O307" s="251"/>
      <c r="P307" s="251"/>
      <c r="Q307" s="251"/>
      <c r="R307" s="251"/>
      <c r="S307" s="251"/>
      <c r="T307" s="251"/>
      <c r="U307" s="251"/>
      <c r="V307" s="251"/>
      <c r="W307" s="251"/>
      <c r="X307" s="251"/>
      <c r="Y307" s="251"/>
      <c r="Z307" s="251"/>
      <c r="AA307" s="251"/>
      <c r="AB307" s="252">
        <f t="shared" si="17"/>
        <v>0</v>
      </c>
      <c r="AC307" s="252">
        <f>ROUND(AB307*事業まとめ!$Q$6,2)</f>
        <v>0</v>
      </c>
      <c r="AD307" s="253"/>
      <c r="AE307" s="253"/>
      <c r="AF307" s="253"/>
      <c r="AG307" s="253"/>
      <c r="AH307" s="253"/>
      <c r="AI307" s="253"/>
      <c r="AJ307" s="253"/>
      <c r="AK307" s="252">
        <f t="shared" si="18"/>
        <v>0</v>
      </c>
      <c r="AL307" s="252">
        <f>ROUND(AK307*事業まとめ!$Q$6,2)</f>
        <v>0</v>
      </c>
      <c r="AM307" s="254">
        <f t="shared" si="20"/>
        <v>0</v>
      </c>
      <c r="AN307" s="254">
        <f t="shared" si="20"/>
        <v>0</v>
      </c>
      <c r="AO307" s="259"/>
      <c r="AP307" s="260">
        <f t="shared" si="19"/>
        <v>0</v>
      </c>
      <c r="AQ307" s="259"/>
      <c r="AR307" s="257"/>
      <c r="AS307" s="257"/>
      <c r="AT307" s="257"/>
      <c r="AU307" s="257"/>
      <c r="AV307" s="257"/>
      <c r="AW307" s="257"/>
    </row>
    <row r="308" spans="2:49" s="265" customFormat="1" x14ac:dyDescent="0.4">
      <c r="B308" s="251"/>
      <c r="C308" s="251"/>
      <c r="D308" s="251"/>
      <c r="E308" s="251"/>
      <c r="F308" s="251"/>
      <c r="G308" s="251"/>
      <c r="H308" s="251"/>
      <c r="I308" s="251"/>
      <c r="J308" s="251"/>
      <c r="K308" s="251"/>
      <c r="L308" s="251"/>
      <c r="M308" s="251"/>
      <c r="N308" s="251"/>
      <c r="O308" s="251"/>
      <c r="P308" s="251"/>
      <c r="Q308" s="251"/>
      <c r="R308" s="251"/>
      <c r="S308" s="251"/>
      <c r="T308" s="251"/>
      <c r="U308" s="251"/>
      <c r="V308" s="251"/>
      <c r="W308" s="251"/>
      <c r="X308" s="251"/>
      <c r="Y308" s="251"/>
      <c r="Z308" s="251"/>
      <c r="AA308" s="251"/>
      <c r="AB308" s="252">
        <f t="shared" si="17"/>
        <v>0</v>
      </c>
      <c r="AC308" s="252">
        <f>ROUND(AB308*事業まとめ!$Q$6,2)</f>
        <v>0</v>
      </c>
      <c r="AD308" s="253"/>
      <c r="AE308" s="253"/>
      <c r="AF308" s="253"/>
      <c r="AG308" s="253"/>
      <c r="AH308" s="253"/>
      <c r="AI308" s="253"/>
      <c r="AJ308" s="253"/>
      <c r="AK308" s="252">
        <f t="shared" si="18"/>
        <v>0</v>
      </c>
      <c r="AL308" s="252">
        <f>ROUND(AK308*事業まとめ!$Q$6,2)</f>
        <v>0</v>
      </c>
      <c r="AM308" s="254">
        <f t="shared" si="20"/>
        <v>0</v>
      </c>
      <c r="AN308" s="254">
        <f t="shared" si="20"/>
        <v>0</v>
      </c>
      <c r="AO308" s="259"/>
      <c r="AP308" s="260">
        <f t="shared" si="19"/>
        <v>0</v>
      </c>
      <c r="AQ308" s="259"/>
      <c r="AR308" s="257"/>
      <c r="AS308" s="257"/>
      <c r="AT308" s="257"/>
      <c r="AU308" s="257"/>
      <c r="AV308" s="257"/>
      <c r="AW308" s="257"/>
    </row>
    <row r="309" spans="2:49" s="265" customFormat="1" x14ac:dyDescent="0.4">
      <c r="B309" s="251"/>
      <c r="C309" s="251"/>
      <c r="D309" s="251"/>
      <c r="E309" s="251"/>
      <c r="F309" s="251"/>
      <c r="G309" s="251"/>
      <c r="H309" s="251"/>
      <c r="I309" s="251"/>
      <c r="J309" s="251"/>
      <c r="K309" s="251"/>
      <c r="L309" s="251"/>
      <c r="M309" s="251"/>
      <c r="N309" s="251"/>
      <c r="O309" s="251"/>
      <c r="P309" s="251"/>
      <c r="Q309" s="251"/>
      <c r="R309" s="251"/>
      <c r="S309" s="251"/>
      <c r="T309" s="251"/>
      <c r="U309" s="251"/>
      <c r="V309" s="251"/>
      <c r="W309" s="251"/>
      <c r="X309" s="251"/>
      <c r="Y309" s="251"/>
      <c r="Z309" s="251"/>
      <c r="AA309" s="251"/>
      <c r="AB309" s="252">
        <f t="shared" si="17"/>
        <v>0</v>
      </c>
      <c r="AC309" s="252">
        <f>ROUND(AB309*事業まとめ!$Q$6,2)</f>
        <v>0</v>
      </c>
      <c r="AD309" s="253"/>
      <c r="AE309" s="253"/>
      <c r="AF309" s="253"/>
      <c r="AG309" s="253"/>
      <c r="AH309" s="253"/>
      <c r="AI309" s="253"/>
      <c r="AJ309" s="253"/>
      <c r="AK309" s="252">
        <f t="shared" si="18"/>
        <v>0</v>
      </c>
      <c r="AL309" s="252">
        <f>ROUND(AK309*事業まとめ!$Q$6,2)</f>
        <v>0</v>
      </c>
      <c r="AM309" s="254">
        <f t="shared" si="20"/>
        <v>0</v>
      </c>
      <c r="AN309" s="254">
        <f t="shared" si="20"/>
        <v>0</v>
      </c>
      <c r="AO309" s="259"/>
      <c r="AP309" s="260">
        <f t="shared" si="19"/>
        <v>0</v>
      </c>
      <c r="AQ309" s="259"/>
      <c r="AR309" s="257"/>
      <c r="AS309" s="257"/>
      <c r="AT309" s="257"/>
      <c r="AU309" s="257"/>
      <c r="AV309" s="257"/>
      <c r="AW309" s="257"/>
    </row>
    <row r="310" spans="2:49" s="265" customFormat="1" x14ac:dyDescent="0.4">
      <c r="B310" s="251"/>
      <c r="C310" s="251"/>
      <c r="D310" s="251"/>
      <c r="E310" s="251"/>
      <c r="F310" s="251"/>
      <c r="G310" s="251"/>
      <c r="H310" s="251"/>
      <c r="I310" s="251"/>
      <c r="J310" s="251"/>
      <c r="K310" s="251"/>
      <c r="L310" s="251"/>
      <c r="M310" s="251"/>
      <c r="N310" s="251"/>
      <c r="O310" s="251"/>
      <c r="P310" s="251"/>
      <c r="Q310" s="251"/>
      <c r="R310" s="251"/>
      <c r="S310" s="251"/>
      <c r="T310" s="251"/>
      <c r="U310" s="251"/>
      <c r="V310" s="251"/>
      <c r="W310" s="251"/>
      <c r="X310" s="251"/>
      <c r="Y310" s="251"/>
      <c r="Z310" s="251"/>
      <c r="AA310" s="251"/>
      <c r="AB310" s="252">
        <f t="shared" si="17"/>
        <v>0</v>
      </c>
      <c r="AC310" s="252">
        <f>ROUND(AB310*事業まとめ!$Q$6,2)</f>
        <v>0</v>
      </c>
      <c r="AD310" s="253"/>
      <c r="AE310" s="253"/>
      <c r="AF310" s="253"/>
      <c r="AG310" s="253"/>
      <c r="AH310" s="253"/>
      <c r="AI310" s="253"/>
      <c r="AJ310" s="253"/>
      <c r="AK310" s="252">
        <f t="shared" si="18"/>
        <v>0</v>
      </c>
      <c r="AL310" s="252">
        <f>ROUND(AK310*事業まとめ!$Q$6,2)</f>
        <v>0</v>
      </c>
      <c r="AM310" s="254">
        <f t="shared" si="20"/>
        <v>0</v>
      </c>
      <c r="AN310" s="254">
        <f t="shared" si="20"/>
        <v>0</v>
      </c>
      <c r="AO310" s="259"/>
      <c r="AP310" s="260">
        <f t="shared" si="19"/>
        <v>0</v>
      </c>
      <c r="AQ310" s="259"/>
      <c r="AR310" s="257"/>
      <c r="AS310" s="257"/>
      <c r="AT310" s="257"/>
      <c r="AU310" s="257"/>
      <c r="AV310" s="257"/>
      <c r="AW310" s="257"/>
    </row>
    <row r="311" spans="2:49" s="265" customFormat="1" x14ac:dyDescent="0.4">
      <c r="B311" s="251"/>
      <c r="C311" s="251"/>
      <c r="D311" s="251"/>
      <c r="E311" s="251"/>
      <c r="F311" s="251"/>
      <c r="G311" s="251"/>
      <c r="H311" s="251"/>
      <c r="I311" s="251"/>
      <c r="J311" s="251"/>
      <c r="K311" s="251"/>
      <c r="L311" s="251"/>
      <c r="M311" s="251"/>
      <c r="N311" s="251"/>
      <c r="O311" s="251"/>
      <c r="P311" s="251"/>
      <c r="Q311" s="251"/>
      <c r="R311" s="251"/>
      <c r="S311" s="251"/>
      <c r="T311" s="251"/>
      <c r="U311" s="251"/>
      <c r="V311" s="251"/>
      <c r="W311" s="251"/>
      <c r="X311" s="251"/>
      <c r="Y311" s="251"/>
      <c r="Z311" s="251"/>
      <c r="AA311" s="251"/>
      <c r="AB311" s="252">
        <f t="shared" si="17"/>
        <v>0</v>
      </c>
      <c r="AC311" s="252">
        <f>ROUND(AB311*事業まとめ!$Q$6,2)</f>
        <v>0</v>
      </c>
      <c r="AD311" s="253"/>
      <c r="AE311" s="253"/>
      <c r="AF311" s="253"/>
      <c r="AG311" s="253"/>
      <c r="AH311" s="253"/>
      <c r="AI311" s="253"/>
      <c r="AJ311" s="253"/>
      <c r="AK311" s="252">
        <f t="shared" si="18"/>
        <v>0</v>
      </c>
      <c r="AL311" s="252">
        <f>ROUND(AK311*事業まとめ!$Q$6,2)</f>
        <v>0</v>
      </c>
      <c r="AM311" s="254">
        <f t="shared" si="20"/>
        <v>0</v>
      </c>
      <c r="AN311" s="254">
        <f t="shared" si="20"/>
        <v>0</v>
      </c>
      <c r="AO311" s="259"/>
      <c r="AP311" s="260">
        <f t="shared" si="19"/>
        <v>0</v>
      </c>
      <c r="AQ311" s="259"/>
      <c r="AR311" s="257"/>
      <c r="AS311" s="257"/>
      <c r="AT311" s="257"/>
      <c r="AU311" s="257"/>
      <c r="AV311" s="257"/>
      <c r="AW311" s="257"/>
    </row>
    <row r="312" spans="2:49" s="265" customFormat="1" x14ac:dyDescent="0.4">
      <c r="B312" s="251"/>
      <c r="C312" s="251"/>
      <c r="D312" s="251"/>
      <c r="E312" s="251"/>
      <c r="F312" s="251"/>
      <c r="G312" s="251"/>
      <c r="H312" s="251"/>
      <c r="I312" s="251"/>
      <c r="J312" s="251"/>
      <c r="K312" s="251"/>
      <c r="L312" s="251"/>
      <c r="M312" s="251"/>
      <c r="N312" s="251"/>
      <c r="O312" s="251"/>
      <c r="P312" s="251"/>
      <c r="Q312" s="251"/>
      <c r="R312" s="251"/>
      <c r="S312" s="251"/>
      <c r="T312" s="251"/>
      <c r="U312" s="251"/>
      <c r="V312" s="251"/>
      <c r="W312" s="251"/>
      <c r="X312" s="251"/>
      <c r="Y312" s="251"/>
      <c r="Z312" s="251"/>
      <c r="AA312" s="251"/>
      <c r="AB312" s="252">
        <f t="shared" si="17"/>
        <v>0</v>
      </c>
      <c r="AC312" s="252">
        <f>ROUND(AB312*事業まとめ!$Q$6,2)</f>
        <v>0</v>
      </c>
      <c r="AD312" s="253"/>
      <c r="AE312" s="253"/>
      <c r="AF312" s="253"/>
      <c r="AG312" s="253"/>
      <c r="AH312" s="253"/>
      <c r="AI312" s="253"/>
      <c r="AJ312" s="253"/>
      <c r="AK312" s="252">
        <f t="shared" si="18"/>
        <v>0</v>
      </c>
      <c r="AL312" s="252">
        <f>ROUND(AK312*事業まとめ!$Q$6,2)</f>
        <v>0</v>
      </c>
      <c r="AM312" s="254">
        <f t="shared" si="20"/>
        <v>0</v>
      </c>
      <c r="AN312" s="254">
        <f t="shared" si="20"/>
        <v>0</v>
      </c>
      <c r="AO312" s="259"/>
      <c r="AP312" s="260">
        <f t="shared" si="19"/>
        <v>0</v>
      </c>
      <c r="AQ312" s="259"/>
      <c r="AR312" s="257"/>
      <c r="AS312" s="257"/>
      <c r="AT312" s="257"/>
      <c r="AU312" s="257"/>
      <c r="AV312" s="257"/>
      <c r="AW312" s="257"/>
    </row>
    <row r="313" spans="2:49" s="265" customFormat="1" x14ac:dyDescent="0.4">
      <c r="B313" s="251"/>
      <c r="C313" s="251"/>
      <c r="D313" s="251"/>
      <c r="E313" s="251"/>
      <c r="F313" s="251"/>
      <c r="G313" s="251"/>
      <c r="H313" s="251"/>
      <c r="I313" s="251"/>
      <c r="J313" s="251"/>
      <c r="K313" s="251"/>
      <c r="L313" s="251"/>
      <c r="M313" s="251"/>
      <c r="N313" s="251"/>
      <c r="O313" s="251"/>
      <c r="P313" s="251"/>
      <c r="Q313" s="251"/>
      <c r="R313" s="251"/>
      <c r="S313" s="251"/>
      <c r="T313" s="251"/>
      <c r="U313" s="251"/>
      <c r="V313" s="251"/>
      <c r="W313" s="251"/>
      <c r="X313" s="251"/>
      <c r="Y313" s="251"/>
      <c r="Z313" s="251"/>
      <c r="AA313" s="251"/>
      <c r="AB313" s="252">
        <f t="shared" si="17"/>
        <v>0</v>
      </c>
      <c r="AC313" s="252">
        <f>ROUND(AB313*事業まとめ!$Q$6,2)</f>
        <v>0</v>
      </c>
      <c r="AD313" s="253"/>
      <c r="AE313" s="253"/>
      <c r="AF313" s="253"/>
      <c r="AG313" s="253"/>
      <c r="AH313" s="253"/>
      <c r="AI313" s="253"/>
      <c r="AJ313" s="253"/>
      <c r="AK313" s="252">
        <f t="shared" si="18"/>
        <v>0</v>
      </c>
      <c r="AL313" s="252">
        <f>ROUND(AK313*事業まとめ!$Q$6,2)</f>
        <v>0</v>
      </c>
      <c r="AM313" s="254">
        <f t="shared" si="20"/>
        <v>0</v>
      </c>
      <c r="AN313" s="254">
        <f t="shared" si="20"/>
        <v>0</v>
      </c>
      <c r="AO313" s="259"/>
      <c r="AP313" s="260">
        <f t="shared" si="19"/>
        <v>0</v>
      </c>
      <c r="AQ313" s="259"/>
      <c r="AR313" s="257"/>
      <c r="AS313" s="257"/>
      <c r="AT313" s="257"/>
      <c r="AU313" s="257"/>
      <c r="AV313" s="257"/>
      <c r="AW313" s="257"/>
    </row>
    <row r="314" spans="2:49" s="265" customFormat="1" x14ac:dyDescent="0.4">
      <c r="B314" s="251"/>
      <c r="C314" s="251"/>
      <c r="D314" s="251"/>
      <c r="E314" s="251"/>
      <c r="F314" s="251"/>
      <c r="G314" s="251"/>
      <c r="H314" s="251"/>
      <c r="I314" s="251"/>
      <c r="J314" s="251"/>
      <c r="K314" s="251"/>
      <c r="L314" s="251"/>
      <c r="M314" s="251"/>
      <c r="N314" s="251"/>
      <c r="O314" s="251"/>
      <c r="P314" s="251"/>
      <c r="Q314" s="251"/>
      <c r="R314" s="251"/>
      <c r="S314" s="251"/>
      <c r="T314" s="251"/>
      <c r="U314" s="251"/>
      <c r="V314" s="251"/>
      <c r="W314" s="251"/>
      <c r="X314" s="251"/>
      <c r="Y314" s="251"/>
      <c r="Z314" s="251"/>
      <c r="AA314" s="251"/>
      <c r="AB314" s="252">
        <f t="shared" si="17"/>
        <v>0</v>
      </c>
      <c r="AC314" s="252">
        <f>ROUND(AB314*事業まとめ!$Q$6,2)</f>
        <v>0</v>
      </c>
      <c r="AD314" s="253"/>
      <c r="AE314" s="253"/>
      <c r="AF314" s="253"/>
      <c r="AG314" s="253"/>
      <c r="AH314" s="253"/>
      <c r="AI314" s="253"/>
      <c r="AJ314" s="253"/>
      <c r="AK314" s="252">
        <f t="shared" si="18"/>
        <v>0</v>
      </c>
      <c r="AL314" s="252">
        <f>ROUND(AK314*事業まとめ!$Q$6,2)</f>
        <v>0</v>
      </c>
      <c r="AM314" s="254">
        <f t="shared" si="20"/>
        <v>0</v>
      </c>
      <c r="AN314" s="254">
        <f t="shared" si="20"/>
        <v>0</v>
      </c>
      <c r="AO314" s="259"/>
      <c r="AP314" s="260">
        <f t="shared" si="19"/>
        <v>0</v>
      </c>
      <c r="AQ314" s="259"/>
      <c r="AR314" s="257"/>
      <c r="AS314" s="257"/>
      <c r="AT314" s="257"/>
      <c r="AU314" s="257"/>
      <c r="AV314" s="257"/>
      <c r="AW314" s="257"/>
    </row>
    <row r="315" spans="2:49" s="265" customFormat="1" x14ac:dyDescent="0.4">
      <c r="B315" s="251"/>
      <c r="C315" s="251"/>
      <c r="D315" s="251"/>
      <c r="E315" s="251"/>
      <c r="F315" s="251"/>
      <c r="G315" s="251"/>
      <c r="H315" s="251"/>
      <c r="I315" s="251"/>
      <c r="J315" s="251"/>
      <c r="K315" s="251"/>
      <c r="L315" s="251"/>
      <c r="M315" s="251"/>
      <c r="N315" s="251"/>
      <c r="O315" s="251"/>
      <c r="P315" s="251"/>
      <c r="Q315" s="251"/>
      <c r="R315" s="251"/>
      <c r="S315" s="251"/>
      <c r="T315" s="251"/>
      <c r="U315" s="251"/>
      <c r="V315" s="251"/>
      <c r="W315" s="251"/>
      <c r="X315" s="251"/>
      <c r="Y315" s="251"/>
      <c r="Z315" s="251"/>
      <c r="AA315" s="251"/>
      <c r="AB315" s="252">
        <f t="shared" si="17"/>
        <v>0</v>
      </c>
      <c r="AC315" s="252">
        <f>ROUND(AB315*事業まとめ!$Q$6,2)</f>
        <v>0</v>
      </c>
      <c r="AD315" s="253"/>
      <c r="AE315" s="253"/>
      <c r="AF315" s="253"/>
      <c r="AG315" s="253"/>
      <c r="AH315" s="253"/>
      <c r="AI315" s="253"/>
      <c r="AJ315" s="253"/>
      <c r="AK315" s="252">
        <f t="shared" si="18"/>
        <v>0</v>
      </c>
      <c r="AL315" s="252">
        <f>ROUND(AK315*事業まとめ!$Q$6,2)</f>
        <v>0</v>
      </c>
      <c r="AM315" s="254">
        <f t="shared" si="20"/>
        <v>0</v>
      </c>
      <c r="AN315" s="254">
        <f t="shared" si="20"/>
        <v>0</v>
      </c>
      <c r="AO315" s="259"/>
      <c r="AP315" s="260">
        <f t="shared" si="19"/>
        <v>0</v>
      </c>
      <c r="AQ315" s="259"/>
      <c r="AR315" s="257"/>
      <c r="AS315" s="257"/>
      <c r="AT315" s="257"/>
      <c r="AU315" s="257"/>
      <c r="AV315" s="257"/>
      <c r="AW315" s="257"/>
    </row>
    <row r="316" spans="2:49" s="265" customFormat="1" x14ac:dyDescent="0.4">
      <c r="B316" s="251"/>
      <c r="C316" s="251"/>
      <c r="D316" s="251"/>
      <c r="E316" s="251"/>
      <c r="F316" s="251"/>
      <c r="G316" s="251"/>
      <c r="H316" s="251"/>
      <c r="I316" s="251"/>
      <c r="J316" s="251"/>
      <c r="K316" s="251"/>
      <c r="L316" s="251"/>
      <c r="M316" s="251"/>
      <c r="N316" s="251"/>
      <c r="O316" s="251"/>
      <c r="P316" s="251"/>
      <c r="Q316" s="251"/>
      <c r="R316" s="251"/>
      <c r="S316" s="251"/>
      <c r="T316" s="251"/>
      <c r="U316" s="251"/>
      <c r="V316" s="251"/>
      <c r="W316" s="251"/>
      <c r="X316" s="251"/>
      <c r="Y316" s="251"/>
      <c r="Z316" s="251"/>
      <c r="AA316" s="251"/>
      <c r="AB316" s="252">
        <f t="shared" si="17"/>
        <v>0</v>
      </c>
      <c r="AC316" s="252">
        <f>ROUND(AB316*事業まとめ!$Q$6,2)</f>
        <v>0</v>
      </c>
      <c r="AD316" s="253"/>
      <c r="AE316" s="253"/>
      <c r="AF316" s="253"/>
      <c r="AG316" s="253"/>
      <c r="AH316" s="253"/>
      <c r="AI316" s="253"/>
      <c r="AJ316" s="253"/>
      <c r="AK316" s="252">
        <f t="shared" si="18"/>
        <v>0</v>
      </c>
      <c r="AL316" s="252">
        <f>ROUND(AK316*事業まとめ!$Q$6,2)</f>
        <v>0</v>
      </c>
      <c r="AM316" s="254">
        <f t="shared" si="20"/>
        <v>0</v>
      </c>
      <c r="AN316" s="254">
        <f t="shared" si="20"/>
        <v>0</v>
      </c>
      <c r="AO316" s="259"/>
      <c r="AP316" s="260">
        <f t="shared" si="19"/>
        <v>0</v>
      </c>
      <c r="AQ316" s="259"/>
      <c r="AR316" s="257"/>
      <c r="AS316" s="257"/>
      <c r="AT316" s="257"/>
      <c r="AU316" s="257"/>
      <c r="AV316" s="257"/>
      <c r="AW316" s="257"/>
    </row>
    <row r="317" spans="2:49" s="265" customFormat="1" x14ac:dyDescent="0.4">
      <c r="B317" s="251"/>
      <c r="C317" s="251"/>
      <c r="D317" s="251"/>
      <c r="E317" s="251"/>
      <c r="F317" s="251"/>
      <c r="G317" s="251"/>
      <c r="H317" s="251"/>
      <c r="I317" s="251"/>
      <c r="J317" s="251"/>
      <c r="K317" s="251"/>
      <c r="L317" s="251"/>
      <c r="M317" s="251"/>
      <c r="N317" s="251"/>
      <c r="O317" s="251"/>
      <c r="P317" s="251"/>
      <c r="Q317" s="251"/>
      <c r="R317" s="251"/>
      <c r="S317" s="251"/>
      <c r="T317" s="251"/>
      <c r="U317" s="251"/>
      <c r="V317" s="251"/>
      <c r="W317" s="251"/>
      <c r="X317" s="251"/>
      <c r="Y317" s="251"/>
      <c r="Z317" s="251"/>
      <c r="AA317" s="251"/>
      <c r="AB317" s="252">
        <f t="shared" si="17"/>
        <v>0</v>
      </c>
      <c r="AC317" s="252">
        <f>ROUND(AB317*事業まとめ!$Q$6,2)</f>
        <v>0</v>
      </c>
      <c r="AD317" s="253"/>
      <c r="AE317" s="253"/>
      <c r="AF317" s="253"/>
      <c r="AG317" s="253"/>
      <c r="AH317" s="253"/>
      <c r="AI317" s="253"/>
      <c r="AJ317" s="253"/>
      <c r="AK317" s="252">
        <f t="shared" si="18"/>
        <v>0</v>
      </c>
      <c r="AL317" s="252">
        <f>ROUND(AK317*事業まとめ!$Q$6,2)</f>
        <v>0</v>
      </c>
      <c r="AM317" s="254">
        <f t="shared" si="20"/>
        <v>0</v>
      </c>
      <c r="AN317" s="254">
        <f t="shared" si="20"/>
        <v>0</v>
      </c>
      <c r="AO317" s="259"/>
      <c r="AP317" s="260">
        <f t="shared" si="19"/>
        <v>0</v>
      </c>
      <c r="AQ317" s="259"/>
      <c r="AR317" s="257"/>
      <c r="AS317" s="257"/>
      <c r="AT317" s="257"/>
      <c r="AU317" s="257"/>
      <c r="AV317" s="257"/>
      <c r="AW317" s="257"/>
    </row>
    <row r="318" spans="2:49" s="265" customFormat="1" x14ac:dyDescent="0.4">
      <c r="B318" s="251"/>
      <c r="C318" s="251"/>
      <c r="D318" s="251"/>
      <c r="E318" s="251"/>
      <c r="F318" s="251"/>
      <c r="G318" s="251"/>
      <c r="H318" s="251"/>
      <c r="I318" s="251"/>
      <c r="J318" s="251"/>
      <c r="K318" s="251"/>
      <c r="L318" s="251"/>
      <c r="M318" s="251"/>
      <c r="N318" s="251"/>
      <c r="O318" s="251"/>
      <c r="P318" s="251"/>
      <c r="Q318" s="251"/>
      <c r="R318" s="251"/>
      <c r="S318" s="251"/>
      <c r="T318" s="251"/>
      <c r="U318" s="251"/>
      <c r="V318" s="251"/>
      <c r="W318" s="251"/>
      <c r="X318" s="251"/>
      <c r="Y318" s="251"/>
      <c r="Z318" s="251"/>
      <c r="AA318" s="251"/>
      <c r="AB318" s="252">
        <f t="shared" si="17"/>
        <v>0</v>
      </c>
      <c r="AC318" s="252">
        <f>ROUND(AB318*事業まとめ!$Q$6,2)</f>
        <v>0</v>
      </c>
      <c r="AD318" s="253"/>
      <c r="AE318" s="253"/>
      <c r="AF318" s="253"/>
      <c r="AG318" s="253"/>
      <c r="AH318" s="253"/>
      <c r="AI318" s="253"/>
      <c r="AJ318" s="253"/>
      <c r="AK318" s="252">
        <f t="shared" si="18"/>
        <v>0</v>
      </c>
      <c r="AL318" s="252">
        <f>ROUND(AK318*事業まとめ!$Q$6,2)</f>
        <v>0</v>
      </c>
      <c r="AM318" s="254">
        <f t="shared" si="20"/>
        <v>0</v>
      </c>
      <c r="AN318" s="254">
        <f t="shared" si="20"/>
        <v>0</v>
      </c>
      <c r="AO318" s="259"/>
      <c r="AP318" s="260">
        <f t="shared" si="19"/>
        <v>0</v>
      </c>
      <c r="AQ318" s="259"/>
      <c r="AR318" s="257"/>
      <c r="AS318" s="257"/>
      <c r="AT318" s="257"/>
      <c r="AU318" s="257"/>
      <c r="AV318" s="257"/>
      <c r="AW318" s="257"/>
    </row>
    <row r="319" spans="2:49" s="265" customFormat="1" x14ac:dyDescent="0.4">
      <c r="B319" s="251"/>
      <c r="C319" s="251"/>
      <c r="D319" s="251"/>
      <c r="E319" s="251"/>
      <c r="F319" s="251"/>
      <c r="G319" s="251"/>
      <c r="H319" s="251"/>
      <c r="I319" s="251"/>
      <c r="J319" s="251"/>
      <c r="K319" s="251"/>
      <c r="L319" s="251"/>
      <c r="M319" s="251"/>
      <c r="N319" s="251"/>
      <c r="O319" s="251"/>
      <c r="P319" s="251"/>
      <c r="Q319" s="251"/>
      <c r="R319" s="251"/>
      <c r="S319" s="251"/>
      <c r="T319" s="251"/>
      <c r="U319" s="251"/>
      <c r="V319" s="251"/>
      <c r="W319" s="251"/>
      <c r="X319" s="251"/>
      <c r="Y319" s="251"/>
      <c r="Z319" s="251"/>
      <c r="AA319" s="251"/>
      <c r="AB319" s="252">
        <f t="shared" si="17"/>
        <v>0</v>
      </c>
      <c r="AC319" s="252">
        <f>ROUND(AB319*事業まとめ!$Q$6,2)</f>
        <v>0</v>
      </c>
      <c r="AD319" s="253"/>
      <c r="AE319" s="253"/>
      <c r="AF319" s="253"/>
      <c r="AG319" s="253"/>
      <c r="AH319" s="253"/>
      <c r="AI319" s="253"/>
      <c r="AJ319" s="253"/>
      <c r="AK319" s="252">
        <f t="shared" si="18"/>
        <v>0</v>
      </c>
      <c r="AL319" s="252">
        <f>ROUND(AK319*事業まとめ!$Q$6,2)</f>
        <v>0</v>
      </c>
      <c r="AM319" s="254">
        <f t="shared" si="20"/>
        <v>0</v>
      </c>
      <c r="AN319" s="254">
        <f t="shared" si="20"/>
        <v>0</v>
      </c>
      <c r="AO319" s="259"/>
      <c r="AP319" s="260">
        <f t="shared" si="19"/>
        <v>0</v>
      </c>
      <c r="AQ319" s="259"/>
      <c r="AR319" s="257"/>
      <c r="AS319" s="257"/>
      <c r="AT319" s="257"/>
      <c r="AU319" s="257"/>
      <c r="AV319" s="257"/>
      <c r="AW319" s="257"/>
    </row>
    <row r="320" spans="2:49" s="265" customFormat="1" x14ac:dyDescent="0.4">
      <c r="B320" s="251"/>
      <c r="C320" s="251"/>
      <c r="D320" s="251"/>
      <c r="E320" s="251"/>
      <c r="F320" s="251"/>
      <c r="G320" s="251"/>
      <c r="H320" s="251"/>
      <c r="I320" s="251"/>
      <c r="J320" s="251"/>
      <c r="K320" s="251"/>
      <c r="L320" s="251"/>
      <c r="M320" s="251"/>
      <c r="N320" s="251"/>
      <c r="O320" s="251"/>
      <c r="P320" s="251"/>
      <c r="Q320" s="251"/>
      <c r="R320" s="251"/>
      <c r="S320" s="251"/>
      <c r="T320" s="251"/>
      <c r="U320" s="251"/>
      <c r="V320" s="251"/>
      <c r="W320" s="251"/>
      <c r="X320" s="251"/>
      <c r="Y320" s="251"/>
      <c r="Z320" s="251"/>
      <c r="AA320" s="251"/>
      <c r="AB320" s="252">
        <f t="shared" si="17"/>
        <v>0</v>
      </c>
      <c r="AC320" s="252">
        <f>ROUND(AB320*事業まとめ!$Q$6,2)</f>
        <v>0</v>
      </c>
      <c r="AD320" s="253"/>
      <c r="AE320" s="253"/>
      <c r="AF320" s="253"/>
      <c r="AG320" s="253"/>
      <c r="AH320" s="253"/>
      <c r="AI320" s="253"/>
      <c r="AJ320" s="253"/>
      <c r="AK320" s="252">
        <f t="shared" si="18"/>
        <v>0</v>
      </c>
      <c r="AL320" s="252">
        <f>ROUND(AK320*事業まとめ!$Q$6,2)</f>
        <v>0</v>
      </c>
      <c r="AM320" s="254">
        <f t="shared" si="20"/>
        <v>0</v>
      </c>
      <c r="AN320" s="254">
        <f t="shared" si="20"/>
        <v>0</v>
      </c>
      <c r="AO320" s="259"/>
      <c r="AP320" s="260">
        <f t="shared" si="19"/>
        <v>0</v>
      </c>
      <c r="AQ320" s="259"/>
      <c r="AR320" s="257"/>
      <c r="AS320" s="257"/>
      <c r="AT320" s="257"/>
      <c r="AU320" s="257"/>
      <c r="AV320" s="257"/>
      <c r="AW320" s="257"/>
    </row>
    <row r="321" spans="2:49" s="265" customFormat="1" x14ac:dyDescent="0.4">
      <c r="B321" s="251"/>
      <c r="C321" s="251"/>
      <c r="D321" s="251"/>
      <c r="E321" s="251"/>
      <c r="F321" s="251"/>
      <c r="G321" s="251"/>
      <c r="H321" s="251"/>
      <c r="I321" s="251"/>
      <c r="J321" s="251"/>
      <c r="K321" s="251"/>
      <c r="L321" s="251"/>
      <c r="M321" s="251"/>
      <c r="N321" s="251"/>
      <c r="O321" s="251"/>
      <c r="P321" s="251"/>
      <c r="Q321" s="251"/>
      <c r="R321" s="251"/>
      <c r="S321" s="251"/>
      <c r="T321" s="251"/>
      <c r="U321" s="251"/>
      <c r="V321" s="251"/>
      <c r="W321" s="251"/>
      <c r="X321" s="251"/>
      <c r="Y321" s="251"/>
      <c r="Z321" s="251"/>
      <c r="AA321" s="251"/>
      <c r="AB321" s="252">
        <f t="shared" si="17"/>
        <v>0</v>
      </c>
      <c r="AC321" s="252">
        <f>ROUND(AB321*事業まとめ!$Q$6,2)</f>
        <v>0</v>
      </c>
      <c r="AD321" s="253"/>
      <c r="AE321" s="253"/>
      <c r="AF321" s="253"/>
      <c r="AG321" s="253"/>
      <c r="AH321" s="253"/>
      <c r="AI321" s="253"/>
      <c r="AJ321" s="253"/>
      <c r="AK321" s="252">
        <f t="shared" si="18"/>
        <v>0</v>
      </c>
      <c r="AL321" s="252">
        <f>ROUND(AK321*事業まとめ!$Q$6,2)</f>
        <v>0</v>
      </c>
      <c r="AM321" s="254">
        <f t="shared" si="20"/>
        <v>0</v>
      </c>
      <c r="AN321" s="254">
        <f t="shared" si="20"/>
        <v>0</v>
      </c>
      <c r="AO321" s="259"/>
      <c r="AP321" s="260">
        <f t="shared" si="19"/>
        <v>0</v>
      </c>
      <c r="AQ321" s="259"/>
      <c r="AR321" s="257"/>
      <c r="AS321" s="257"/>
      <c r="AT321" s="257"/>
      <c r="AU321" s="257"/>
      <c r="AV321" s="257"/>
      <c r="AW321" s="257"/>
    </row>
    <row r="322" spans="2:49" s="265" customFormat="1" x14ac:dyDescent="0.4">
      <c r="B322" s="251"/>
      <c r="C322" s="251"/>
      <c r="D322" s="251"/>
      <c r="E322" s="251"/>
      <c r="F322" s="251"/>
      <c r="G322" s="251"/>
      <c r="H322" s="251"/>
      <c r="I322" s="251"/>
      <c r="J322" s="251"/>
      <c r="K322" s="251"/>
      <c r="L322" s="251"/>
      <c r="M322" s="251"/>
      <c r="N322" s="251"/>
      <c r="O322" s="251"/>
      <c r="P322" s="251"/>
      <c r="Q322" s="251"/>
      <c r="R322" s="251"/>
      <c r="S322" s="251"/>
      <c r="T322" s="251"/>
      <c r="U322" s="251"/>
      <c r="V322" s="251"/>
      <c r="W322" s="251"/>
      <c r="X322" s="251"/>
      <c r="Y322" s="251"/>
      <c r="Z322" s="251"/>
      <c r="AA322" s="251"/>
      <c r="AB322" s="252">
        <f t="shared" si="17"/>
        <v>0</v>
      </c>
      <c r="AC322" s="252">
        <f>ROUND(AB322*事業まとめ!$Q$6,2)</f>
        <v>0</v>
      </c>
      <c r="AD322" s="253"/>
      <c r="AE322" s="253"/>
      <c r="AF322" s="253"/>
      <c r="AG322" s="253"/>
      <c r="AH322" s="253"/>
      <c r="AI322" s="253"/>
      <c r="AJ322" s="253"/>
      <c r="AK322" s="252">
        <f t="shared" si="18"/>
        <v>0</v>
      </c>
      <c r="AL322" s="252">
        <f>ROUND(AK322*事業まとめ!$Q$6,2)</f>
        <v>0</v>
      </c>
      <c r="AM322" s="254">
        <f t="shared" si="20"/>
        <v>0</v>
      </c>
      <c r="AN322" s="254">
        <f t="shared" si="20"/>
        <v>0</v>
      </c>
      <c r="AO322" s="259"/>
      <c r="AP322" s="260">
        <f t="shared" si="19"/>
        <v>0</v>
      </c>
      <c r="AQ322" s="259"/>
      <c r="AR322" s="257"/>
      <c r="AS322" s="257"/>
      <c r="AT322" s="257"/>
      <c r="AU322" s="257"/>
      <c r="AV322" s="257"/>
      <c r="AW322" s="257"/>
    </row>
    <row r="323" spans="2:49" s="265" customFormat="1" x14ac:dyDescent="0.4">
      <c r="B323" s="251"/>
      <c r="C323" s="251"/>
      <c r="D323" s="251"/>
      <c r="E323" s="251"/>
      <c r="F323" s="251"/>
      <c r="G323" s="251"/>
      <c r="H323" s="251"/>
      <c r="I323" s="251"/>
      <c r="J323" s="251"/>
      <c r="K323" s="251"/>
      <c r="L323" s="251"/>
      <c r="M323" s="251"/>
      <c r="N323" s="251"/>
      <c r="O323" s="251"/>
      <c r="P323" s="251"/>
      <c r="Q323" s="251"/>
      <c r="R323" s="251"/>
      <c r="S323" s="251"/>
      <c r="T323" s="251"/>
      <c r="U323" s="251"/>
      <c r="V323" s="251"/>
      <c r="W323" s="251"/>
      <c r="X323" s="251"/>
      <c r="Y323" s="251"/>
      <c r="Z323" s="251"/>
      <c r="AA323" s="251"/>
      <c r="AB323" s="252">
        <f t="shared" si="17"/>
        <v>0</v>
      </c>
      <c r="AC323" s="252">
        <f>ROUND(AB323*事業まとめ!$Q$6,2)</f>
        <v>0</v>
      </c>
      <c r="AD323" s="253"/>
      <c r="AE323" s="253"/>
      <c r="AF323" s="253"/>
      <c r="AG323" s="253"/>
      <c r="AH323" s="253"/>
      <c r="AI323" s="253"/>
      <c r="AJ323" s="253"/>
      <c r="AK323" s="252">
        <f t="shared" si="18"/>
        <v>0</v>
      </c>
      <c r="AL323" s="252">
        <f>ROUND(AK323*事業まとめ!$Q$6,2)</f>
        <v>0</v>
      </c>
      <c r="AM323" s="254">
        <f t="shared" si="20"/>
        <v>0</v>
      </c>
      <c r="AN323" s="254">
        <f t="shared" si="20"/>
        <v>0</v>
      </c>
      <c r="AO323" s="259"/>
      <c r="AP323" s="260">
        <f t="shared" si="19"/>
        <v>0</v>
      </c>
      <c r="AQ323" s="259"/>
      <c r="AR323" s="257"/>
      <c r="AS323" s="257"/>
      <c r="AT323" s="257"/>
      <c r="AU323" s="257"/>
      <c r="AV323" s="257"/>
      <c r="AW323" s="257"/>
    </row>
    <row r="324" spans="2:49" s="265" customFormat="1" x14ac:dyDescent="0.4">
      <c r="B324" s="251"/>
      <c r="C324" s="251"/>
      <c r="D324" s="251"/>
      <c r="E324" s="251"/>
      <c r="F324" s="251"/>
      <c r="G324" s="251"/>
      <c r="H324" s="251"/>
      <c r="I324" s="251"/>
      <c r="J324" s="251"/>
      <c r="K324" s="251"/>
      <c r="L324" s="251"/>
      <c r="M324" s="251"/>
      <c r="N324" s="251"/>
      <c r="O324" s="251"/>
      <c r="P324" s="251"/>
      <c r="Q324" s="251"/>
      <c r="R324" s="251"/>
      <c r="S324" s="251"/>
      <c r="T324" s="251"/>
      <c r="U324" s="251"/>
      <c r="V324" s="251"/>
      <c r="W324" s="251"/>
      <c r="X324" s="251"/>
      <c r="Y324" s="251"/>
      <c r="Z324" s="251"/>
      <c r="AA324" s="251"/>
      <c r="AB324" s="252">
        <f t="shared" si="17"/>
        <v>0</v>
      </c>
      <c r="AC324" s="252">
        <f>ROUND(AB324*事業まとめ!$Q$6,2)</f>
        <v>0</v>
      </c>
      <c r="AD324" s="253"/>
      <c r="AE324" s="253"/>
      <c r="AF324" s="253"/>
      <c r="AG324" s="253"/>
      <c r="AH324" s="253"/>
      <c r="AI324" s="253"/>
      <c r="AJ324" s="253"/>
      <c r="AK324" s="252">
        <f t="shared" si="18"/>
        <v>0</v>
      </c>
      <c r="AL324" s="252">
        <f>ROUND(AK324*事業まとめ!$Q$6,2)</f>
        <v>0</v>
      </c>
      <c r="AM324" s="254">
        <f t="shared" si="20"/>
        <v>0</v>
      </c>
      <c r="AN324" s="254">
        <f t="shared" si="20"/>
        <v>0</v>
      </c>
      <c r="AO324" s="259"/>
      <c r="AP324" s="260">
        <f t="shared" si="19"/>
        <v>0</v>
      </c>
      <c r="AQ324" s="259"/>
      <c r="AR324" s="257"/>
      <c r="AS324" s="257"/>
      <c r="AT324" s="257"/>
      <c r="AU324" s="257"/>
      <c r="AV324" s="257"/>
      <c r="AW324" s="257"/>
    </row>
    <row r="325" spans="2:49" s="265" customFormat="1" x14ac:dyDescent="0.4">
      <c r="B325" s="251"/>
      <c r="C325" s="251"/>
      <c r="D325" s="251"/>
      <c r="E325" s="251"/>
      <c r="F325" s="251"/>
      <c r="G325" s="251"/>
      <c r="H325" s="251"/>
      <c r="I325" s="251"/>
      <c r="J325" s="251"/>
      <c r="K325" s="251"/>
      <c r="L325" s="251"/>
      <c r="M325" s="251"/>
      <c r="N325" s="251"/>
      <c r="O325" s="251"/>
      <c r="P325" s="251"/>
      <c r="Q325" s="251"/>
      <c r="R325" s="251"/>
      <c r="S325" s="251"/>
      <c r="T325" s="251"/>
      <c r="U325" s="251"/>
      <c r="V325" s="251"/>
      <c r="W325" s="251"/>
      <c r="X325" s="251"/>
      <c r="Y325" s="251"/>
      <c r="Z325" s="251"/>
      <c r="AA325" s="251"/>
      <c r="AB325" s="252">
        <f t="shared" si="17"/>
        <v>0</v>
      </c>
      <c r="AC325" s="252">
        <f>ROUND(AB325*事業まとめ!$Q$6,2)</f>
        <v>0</v>
      </c>
      <c r="AD325" s="253"/>
      <c r="AE325" s="253"/>
      <c r="AF325" s="253"/>
      <c r="AG325" s="253"/>
      <c r="AH325" s="253"/>
      <c r="AI325" s="253"/>
      <c r="AJ325" s="253"/>
      <c r="AK325" s="252">
        <f t="shared" si="18"/>
        <v>0</v>
      </c>
      <c r="AL325" s="252">
        <f>ROUND(AK325*事業まとめ!$Q$6,2)</f>
        <v>0</v>
      </c>
      <c r="AM325" s="254">
        <f t="shared" si="20"/>
        <v>0</v>
      </c>
      <c r="AN325" s="254">
        <f t="shared" si="20"/>
        <v>0</v>
      </c>
      <c r="AO325" s="259"/>
      <c r="AP325" s="260">
        <f t="shared" si="19"/>
        <v>0</v>
      </c>
      <c r="AQ325" s="259"/>
      <c r="AR325" s="257"/>
      <c r="AS325" s="257"/>
      <c r="AT325" s="257"/>
      <c r="AU325" s="257"/>
      <c r="AV325" s="257"/>
      <c r="AW325" s="257"/>
    </row>
    <row r="326" spans="2:49" s="265" customFormat="1" x14ac:dyDescent="0.4">
      <c r="B326" s="251"/>
      <c r="C326" s="251"/>
      <c r="D326" s="251"/>
      <c r="E326" s="251"/>
      <c r="F326" s="251"/>
      <c r="G326" s="251"/>
      <c r="H326" s="251"/>
      <c r="I326" s="251"/>
      <c r="J326" s="251"/>
      <c r="K326" s="251"/>
      <c r="L326" s="251"/>
      <c r="M326" s="251"/>
      <c r="N326" s="251"/>
      <c r="O326" s="251"/>
      <c r="P326" s="251"/>
      <c r="Q326" s="251"/>
      <c r="R326" s="251"/>
      <c r="S326" s="251"/>
      <c r="T326" s="251"/>
      <c r="U326" s="251"/>
      <c r="V326" s="251"/>
      <c r="W326" s="251"/>
      <c r="X326" s="251"/>
      <c r="Y326" s="251"/>
      <c r="Z326" s="251"/>
      <c r="AA326" s="251"/>
      <c r="AB326" s="252">
        <f t="shared" si="17"/>
        <v>0</v>
      </c>
      <c r="AC326" s="252">
        <f>ROUND(AB326*事業まとめ!$Q$6,2)</f>
        <v>0</v>
      </c>
      <c r="AD326" s="253"/>
      <c r="AE326" s="253"/>
      <c r="AF326" s="253"/>
      <c r="AG326" s="253"/>
      <c r="AH326" s="253"/>
      <c r="AI326" s="253"/>
      <c r="AJ326" s="253"/>
      <c r="AK326" s="252">
        <f t="shared" si="18"/>
        <v>0</v>
      </c>
      <c r="AL326" s="252">
        <f>ROUND(AK326*事業まとめ!$Q$6,2)</f>
        <v>0</v>
      </c>
      <c r="AM326" s="254">
        <f t="shared" si="20"/>
        <v>0</v>
      </c>
      <c r="AN326" s="254">
        <f t="shared" si="20"/>
        <v>0</v>
      </c>
      <c r="AO326" s="259"/>
      <c r="AP326" s="260">
        <f t="shared" si="19"/>
        <v>0</v>
      </c>
      <c r="AQ326" s="259"/>
      <c r="AR326" s="257"/>
      <c r="AS326" s="257"/>
      <c r="AT326" s="257"/>
      <c r="AU326" s="257"/>
      <c r="AV326" s="257"/>
      <c r="AW326" s="257"/>
    </row>
    <row r="327" spans="2:49" s="265" customFormat="1" x14ac:dyDescent="0.4">
      <c r="B327" s="251"/>
      <c r="C327" s="251"/>
      <c r="D327" s="251"/>
      <c r="E327" s="251"/>
      <c r="F327" s="251"/>
      <c r="G327" s="251"/>
      <c r="H327" s="251"/>
      <c r="I327" s="251"/>
      <c r="J327" s="251"/>
      <c r="K327" s="251"/>
      <c r="L327" s="251"/>
      <c r="M327" s="251"/>
      <c r="N327" s="251"/>
      <c r="O327" s="251"/>
      <c r="P327" s="251"/>
      <c r="Q327" s="251"/>
      <c r="R327" s="251"/>
      <c r="S327" s="251"/>
      <c r="T327" s="251"/>
      <c r="U327" s="251"/>
      <c r="V327" s="251"/>
      <c r="W327" s="251"/>
      <c r="X327" s="251"/>
      <c r="Y327" s="251"/>
      <c r="Z327" s="251"/>
      <c r="AA327" s="251"/>
      <c r="AB327" s="252">
        <f t="shared" si="17"/>
        <v>0</v>
      </c>
      <c r="AC327" s="252">
        <f>ROUND(AB327*事業まとめ!$Q$6,2)</f>
        <v>0</v>
      </c>
      <c r="AD327" s="253"/>
      <c r="AE327" s="253"/>
      <c r="AF327" s="253"/>
      <c r="AG327" s="253"/>
      <c r="AH327" s="253"/>
      <c r="AI327" s="253"/>
      <c r="AJ327" s="253"/>
      <c r="AK327" s="252">
        <f t="shared" si="18"/>
        <v>0</v>
      </c>
      <c r="AL327" s="252">
        <f>ROUND(AK327*事業まとめ!$Q$6,2)</f>
        <v>0</v>
      </c>
      <c r="AM327" s="254">
        <f t="shared" si="20"/>
        <v>0</v>
      </c>
      <c r="AN327" s="254">
        <f t="shared" si="20"/>
        <v>0</v>
      </c>
      <c r="AO327" s="259"/>
      <c r="AP327" s="260">
        <f t="shared" si="19"/>
        <v>0</v>
      </c>
      <c r="AQ327" s="259"/>
      <c r="AR327" s="257"/>
      <c r="AS327" s="257"/>
      <c r="AT327" s="257"/>
      <c r="AU327" s="257"/>
      <c r="AV327" s="257"/>
      <c r="AW327" s="257"/>
    </row>
    <row r="328" spans="2:49" s="265" customFormat="1" x14ac:dyDescent="0.4">
      <c r="B328" s="251"/>
      <c r="C328" s="251"/>
      <c r="D328" s="251"/>
      <c r="E328" s="251"/>
      <c r="F328" s="251"/>
      <c r="G328" s="251"/>
      <c r="H328" s="251"/>
      <c r="I328" s="251"/>
      <c r="J328" s="251"/>
      <c r="K328" s="251"/>
      <c r="L328" s="251"/>
      <c r="M328" s="251"/>
      <c r="N328" s="251"/>
      <c r="O328" s="251"/>
      <c r="P328" s="251"/>
      <c r="Q328" s="251"/>
      <c r="R328" s="251"/>
      <c r="S328" s="251"/>
      <c r="T328" s="251"/>
      <c r="U328" s="251"/>
      <c r="V328" s="251"/>
      <c r="W328" s="251"/>
      <c r="X328" s="251"/>
      <c r="Y328" s="251"/>
      <c r="Z328" s="251"/>
      <c r="AA328" s="251"/>
      <c r="AB328" s="252">
        <f t="shared" si="17"/>
        <v>0</v>
      </c>
      <c r="AC328" s="252">
        <f>ROUND(AB328*事業まとめ!$Q$6,2)</f>
        <v>0</v>
      </c>
      <c r="AD328" s="253"/>
      <c r="AE328" s="253"/>
      <c r="AF328" s="253"/>
      <c r="AG328" s="253"/>
      <c r="AH328" s="253"/>
      <c r="AI328" s="253"/>
      <c r="AJ328" s="253"/>
      <c r="AK328" s="252">
        <f t="shared" si="18"/>
        <v>0</v>
      </c>
      <c r="AL328" s="252">
        <f>ROUND(AK328*事業まとめ!$Q$6,2)</f>
        <v>0</v>
      </c>
      <c r="AM328" s="254">
        <f t="shared" si="20"/>
        <v>0</v>
      </c>
      <c r="AN328" s="254">
        <f t="shared" si="20"/>
        <v>0</v>
      </c>
      <c r="AO328" s="259"/>
      <c r="AP328" s="260">
        <f t="shared" si="19"/>
        <v>0</v>
      </c>
      <c r="AQ328" s="259"/>
      <c r="AR328" s="257"/>
      <c r="AS328" s="257"/>
      <c r="AT328" s="257"/>
      <c r="AU328" s="257"/>
      <c r="AV328" s="257"/>
      <c r="AW328" s="257"/>
    </row>
    <row r="329" spans="2:49" s="265" customFormat="1" x14ac:dyDescent="0.4">
      <c r="B329" s="251"/>
      <c r="C329" s="251"/>
      <c r="D329" s="251"/>
      <c r="E329" s="251"/>
      <c r="F329" s="251"/>
      <c r="G329" s="251"/>
      <c r="H329" s="251"/>
      <c r="I329" s="251"/>
      <c r="J329" s="251"/>
      <c r="K329" s="251"/>
      <c r="L329" s="251"/>
      <c r="M329" s="251"/>
      <c r="N329" s="251"/>
      <c r="O329" s="251"/>
      <c r="P329" s="251"/>
      <c r="Q329" s="251"/>
      <c r="R329" s="251"/>
      <c r="S329" s="251"/>
      <c r="T329" s="251"/>
      <c r="U329" s="251"/>
      <c r="V329" s="251"/>
      <c r="W329" s="251"/>
      <c r="X329" s="251"/>
      <c r="Y329" s="251"/>
      <c r="Z329" s="251"/>
      <c r="AA329" s="251"/>
      <c r="AB329" s="252">
        <f t="shared" si="17"/>
        <v>0</v>
      </c>
      <c r="AC329" s="252">
        <f>ROUND(AB329*事業まとめ!$Q$6,2)</f>
        <v>0</v>
      </c>
      <c r="AD329" s="253"/>
      <c r="AE329" s="253"/>
      <c r="AF329" s="253"/>
      <c r="AG329" s="253"/>
      <c r="AH329" s="253"/>
      <c r="AI329" s="253"/>
      <c r="AJ329" s="253"/>
      <c r="AK329" s="252">
        <f t="shared" si="18"/>
        <v>0</v>
      </c>
      <c r="AL329" s="252">
        <f>ROUND(AK329*事業まとめ!$Q$6,2)</f>
        <v>0</v>
      </c>
      <c r="AM329" s="254">
        <f t="shared" si="20"/>
        <v>0</v>
      </c>
      <c r="AN329" s="254">
        <f t="shared" si="20"/>
        <v>0</v>
      </c>
      <c r="AO329" s="259"/>
      <c r="AP329" s="260">
        <f t="shared" si="19"/>
        <v>0</v>
      </c>
      <c r="AQ329" s="259"/>
      <c r="AR329" s="257"/>
      <c r="AS329" s="257"/>
      <c r="AT329" s="257"/>
      <c r="AU329" s="257"/>
      <c r="AV329" s="257"/>
      <c r="AW329" s="257"/>
    </row>
    <row r="330" spans="2:49" s="265" customFormat="1" x14ac:dyDescent="0.4">
      <c r="B330" s="251"/>
      <c r="C330" s="251"/>
      <c r="D330" s="251"/>
      <c r="E330" s="251"/>
      <c r="F330" s="251"/>
      <c r="G330" s="251"/>
      <c r="H330" s="251"/>
      <c r="I330" s="251"/>
      <c r="J330" s="251"/>
      <c r="K330" s="251"/>
      <c r="L330" s="251"/>
      <c r="M330" s="251"/>
      <c r="N330" s="251"/>
      <c r="O330" s="251"/>
      <c r="P330" s="251"/>
      <c r="Q330" s="251"/>
      <c r="R330" s="251"/>
      <c r="S330" s="251"/>
      <c r="T330" s="251"/>
      <c r="U330" s="251"/>
      <c r="V330" s="251"/>
      <c r="W330" s="251"/>
      <c r="X330" s="251"/>
      <c r="Y330" s="251"/>
      <c r="Z330" s="251"/>
      <c r="AA330" s="251"/>
      <c r="AB330" s="252">
        <f t="shared" ref="AB330:AB393" si="21">IFERROR(ROUND($I330*$J330*Y330*AA330/1000,2),0)</f>
        <v>0</v>
      </c>
      <c r="AC330" s="252">
        <f>ROUND(AB330*事業まとめ!$Q$6,2)</f>
        <v>0</v>
      </c>
      <c r="AD330" s="253"/>
      <c r="AE330" s="253"/>
      <c r="AF330" s="253"/>
      <c r="AG330" s="253"/>
      <c r="AH330" s="253"/>
      <c r="AI330" s="253"/>
      <c r="AJ330" s="253"/>
      <c r="AK330" s="252">
        <f t="shared" ref="AK330:AK393" si="22">IFERROR(ROUND($I330*$J330*AI330*AJ330/1000,2),0)</f>
        <v>0</v>
      </c>
      <c r="AL330" s="252">
        <f>ROUND(AK330*事業まとめ!$Q$6,2)</f>
        <v>0</v>
      </c>
      <c r="AM330" s="254">
        <f t="shared" si="20"/>
        <v>0</v>
      </c>
      <c r="AN330" s="254">
        <f t="shared" si="20"/>
        <v>0</v>
      </c>
      <c r="AO330" s="259"/>
      <c r="AP330" s="260">
        <f t="shared" ref="AP330:AP393" si="23">IFERROR(AO330*AJ330,0)</f>
        <v>0</v>
      </c>
      <c r="AQ330" s="259"/>
      <c r="AR330" s="257"/>
      <c r="AS330" s="257"/>
      <c r="AT330" s="257"/>
      <c r="AU330" s="257"/>
      <c r="AV330" s="257"/>
      <c r="AW330" s="257"/>
    </row>
    <row r="331" spans="2:49" s="265" customFormat="1" x14ac:dyDescent="0.4">
      <c r="B331" s="251"/>
      <c r="C331" s="251"/>
      <c r="D331" s="251"/>
      <c r="E331" s="251"/>
      <c r="F331" s="251"/>
      <c r="G331" s="251"/>
      <c r="H331" s="251"/>
      <c r="I331" s="251"/>
      <c r="J331" s="251"/>
      <c r="K331" s="251"/>
      <c r="L331" s="251"/>
      <c r="M331" s="251"/>
      <c r="N331" s="251"/>
      <c r="O331" s="251"/>
      <c r="P331" s="251"/>
      <c r="Q331" s="251"/>
      <c r="R331" s="251"/>
      <c r="S331" s="251"/>
      <c r="T331" s="251"/>
      <c r="U331" s="251"/>
      <c r="V331" s="251"/>
      <c r="W331" s="251"/>
      <c r="X331" s="251"/>
      <c r="Y331" s="251"/>
      <c r="Z331" s="251"/>
      <c r="AA331" s="251"/>
      <c r="AB331" s="252">
        <f t="shared" si="21"/>
        <v>0</v>
      </c>
      <c r="AC331" s="252">
        <f>ROUND(AB331*事業まとめ!$Q$6,2)</f>
        <v>0</v>
      </c>
      <c r="AD331" s="253"/>
      <c r="AE331" s="253"/>
      <c r="AF331" s="253"/>
      <c r="AG331" s="253"/>
      <c r="AH331" s="253"/>
      <c r="AI331" s="253"/>
      <c r="AJ331" s="253"/>
      <c r="AK331" s="252">
        <f t="shared" si="22"/>
        <v>0</v>
      </c>
      <c r="AL331" s="252">
        <f>ROUND(AK331*事業まとめ!$Q$6,2)</f>
        <v>0</v>
      </c>
      <c r="AM331" s="254">
        <f t="shared" si="20"/>
        <v>0</v>
      </c>
      <c r="AN331" s="254">
        <f t="shared" si="20"/>
        <v>0</v>
      </c>
      <c r="AO331" s="259"/>
      <c r="AP331" s="260">
        <f t="shared" si="23"/>
        <v>0</v>
      </c>
      <c r="AQ331" s="259"/>
      <c r="AR331" s="257"/>
      <c r="AS331" s="257"/>
      <c r="AT331" s="257"/>
      <c r="AU331" s="257"/>
      <c r="AV331" s="257"/>
      <c r="AW331" s="257"/>
    </row>
    <row r="332" spans="2:49" s="265" customFormat="1" x14ac:dyDescent="0.4">
      <c r="B332" s="251"/>
      <c r="C332" s="251"/>
      <c r="D332" s="251"/>
      <c r="E332" s="251"/>
      <c r="F332" s="251"/>
      <c r="G332" s="251"/>
      <c r="H332" s="251"/>
      <c r="I332" s="251"/>
      <c r="J332" s="251"/>
      <c r="K332" s="251"/>
      <c r="L332" s="251"/>
      <c r="M332" s="251"/>
      <c r="N332" s="251"/>
      <c r="O332" s="251"/>
      <c r="P332" s="251"/>
      <c r="Q332" s="251"/>
      <c r="R332" s="251"/>
      <c r="S332" s="251"/>
      <c r="T332" s="251"/>
      <c r="U332" s="251"/>
      <c r="V332" s="251"/>
      <c r="W332" s="251"/>
      <c r="X332" s="251"/>
      <c r="Y332" s="251"/>
      <c r="Z332" s="251"/>
      <c r="AA332" s="251"/>
      <c r="AB332" s="252">
        <f t="shared" si="21"/>
        <v>0</v>
      </c>
      <c r="AC332" s="252">
        <f>ROUND(AB332*事業まとめ!$Q$6,2)</f>
        <v>0</v>
      </c>
      <c r="AD332" s="253"/>
      <c r="AE332" s="253"/>
      <c r="AF332" s="253"/>
      <c r="AG332" s="253"/>
      <c r="AH332" s="253"/>
      <c r="AI332" s="253"/>
      <c r="AJ332" s="253"/>
      <c r="AK332" s="252">
        <f t="shared" si="22"/>
        <v>0</v>
      </c>
      <c r="AL332" s="252">
        <f>ROUND(AK332*事業まとめ!$Q$6,2)</f>
        <v>0</v>
      </c>
      <c r="AM332" s="254">
        <f t="shared" si="20"/>
        <v>0</v>
      </c>
      <c r="AN332" s="254">
        <f t="shared" si="20"/>
        <v>0</v>
      </c>
      <c r="AO332" s="259"/>
      <c r="AP332" s="260">
        <f t="shared" si="23"/>
        <v>0</v>
      </c>
      <c r="AQ332" s="259"/>
      <c r="AR332" s="257"/>
      <c r="AS332" s="257"/>
      <c r="AT332" s="257"/>
      <c r="AU332" s="257"/>
      <c r="AV332" s="257"/>
      <c r="AW332" s="257"/>
    </row>
    <row r="333" spans="2:49" s="265" customFormat="1" x14ac:dyDescent="0.4">
      <c r="B333" s="251"/>
      <c r="C333" s="251"/>
      <c r="D333" s="251"/>
      <c r="E333" s="251"/>
      <c r="F333" s="251"/>
      <c r="G333" s="251"/>
      <c r="H333" s="251"/>
      <c r="I333" s="251"/>
      <c r="J333" s="251"/>
      <c r="K333" s="251"/>
      <c r="L333" s="251"/>
      <c r="M333" s="251"/>
      <c r="N333" s="251"/>
      <c r="O333" s="251"/>
      <c r="P333" s="251"/>
      <c r="Q333" s="251"/>
      <c r="R333" s="251"/>
      <c r="S333" s="251"/>
      <c r="T333" s="251"/>
      <c r="U333" s="251"/>
      <c r="V333" s="251"/>
      <c r="W333" s="251"/>
      <c r="X333" s="251"/>
      <c r="Y333" s="251"/>
      <c r="Z333" s="251"/>
      <c r="AA333" s="251"/>
      <c r="AB333" s="252">
        <f t="shared" si="21"/>
        <v>0</v>
      </c>
      <c r="AC333" s="252">
        <f>ROUND(AB333*事業まとめ!$Q$6,2)</f>
        <v>0</v>
      </c>
      <c r="AD333" s="253"/>
      <c r="AE333" s="253"/>
      <c r="AF333" s="253"/>
      <c r="AG333" s="253"/>
      <c r="AH333" s="253"/>
      <c r="AI333" s="253"/>
      <c r="AJ333" s="253"/>
      <c r="AK333" s="252">
        <f t="shared" si="22"/>
        <v>0</v>
      </c>
      <c r="AL333" s="252">
        <f>ROUND(AK333*事業まとめ!$Q$6,2)</f>
        <v>0</v>
      </c>
      <c r="AM333" s="254">
        <f t="shared" si="20"/>
        <v>0</v>
      </c>
      <c r="AN333" s="254">
        <f t="shared" si="20"/>
        <v>0</v>
      </c>
      <c r="AO333" s="259"/>
      <c r="AP333" s="260">
        <f t="shared" si="23"/>
        <v>0</v>
      </c>
      <c r="AQ333" s="259"/>
      <c r="AR333" s="257"/>
      <c r="AS333" s="257"/>
      <c r="AT333" s="257"/>
      <c r="AU333" s="257"/>
      <c r="AV333" s="257"/>
      <c r="AW333" s="257"/>
    </row>
    <row r="334" spans="2:49" s="265" customFormat="1" x14ac:dyDescent="0.4">
      <c r="B334" s="251"/>
      <c r="C334" s="251"/>
      <c r="D334" s="251"/>
      <c r="E334" s="251"/>
      <c r="F334" s="251"/>
      <c r="G334" s="251"/>
      <c r="H334" s="251"/>
      <c r="I334" s="251"/>
      <c r="J334" s="251"/>
      <c r="K334" s="251"/>
      <c r="L334" s="251"/>
      <c r="M334" s="251"/>
      <c r="N334" s="251"/>
      <c r="O334" s="251"/>
      <c r="P334" s="251"/>
      <c r="Q334" s="251"/>
      <c r="R334" s="251"/>
      <c r="S334" s="251"/>
      <c r="T334" s="251"/>
      <c r="U334" s="251"/>
      <c r="V334" s="251"/>
      <c r="W334" s="251"/>
      <c r="X334" s="251"/>
      <c r="Y334" s="251"/>
      <c r="Z334" s="251"/>
      <c r="AA334" s="251"/>
      <c r="AB334" s="252">
        <f t="shared" si="21"/>
        <v>0</v>
      </c>
      <c r="AC334" s="252">
        <f>ROUND(AB334*事業まとめ!$Q$6,2)</f>
        <v>0</v>
      </c>
      <c r="AD334" s="253"/>
      <c r="AE334" s="253"/>
      <c r="AF334" s="253"/>
      <c r="AG334" s="253"/>
      <c r="AH334" s="253"/>
      <c r="AI334" s="253"/>
      <c r="AJ334" s="253"/>
      <c r="AK334" s="252">
        <f t="shared" si="22"/>
        <v>0</v>
      </c>
      <c r="AL334" s="252">
        <f>ROUND(AK334*事業まとめ!$Q$6,2)</f>
        <v>0</v>
      </c>
      <c r="AM334" s="254">
        <f t="shared" si="20"/>
        <v>0</v>
      </c>
      <c r="AN334" s="254">
        <f t="shared" si="20"/>
        <v>0</v>
      </c>
      <c r="AO334" s="259"/>
      <c r="AP334" s="260">
        <f t="shared" si="23"/>
        <v>0</v>
      </c>
      <c r="AQ334" s="259"/>
      <c r="AR334" s="257"/>
      <c r="AS334" s="257"/>
      <c r="AT334" s="257"/>
      <c r="AU334" s="257"/>
      <c r="AV334" s="257"/>
      <c r="AW334" s="257"/>
    </row>
    <row r="335" spans="2:49" s="265" customFormat="1" x14ac:dyDescent="0.4">
      <c r="B335" s="251"/>
      <c r="C335" s="251"/>
      <c r="D335" s="251"/>
      <c r="E335" s="251"/>
      <c r="F335" s="251"/>
      <c r="G335" s="251"/>
      <c r="H335" s="251"/>
      <c r="I335" s="251"/>
      <c r="J335" s="251"/>
      <c r="K335" s="251"/>
      <c r="L335" s="251"/>
      <c r="M335" s="251"/>
      <c r="N335" s="251"/>
      <c r="O335" s="251"/>
      <c r="P335" s="251"/>
      <c r="Q335" s="251"/>
      <c r="R335" s="251"/>
      <c r="S335" s="251"/>
      <c r="T335" s="251"/>
      <c r="U335" s="251"/>
      <c r="V335" s="251"/>
      <c r="W335" s="251"/>
      <c r="X335" s="251"/>
      <c r="Y335" s="251"/>
      <c r="Z335" s="251"/>
      <c r="AA335" s="251"/>
      <c r="AB335" s="252">
        <f t="shared" si="21"/>
        <v>0</v>
      </c>
      <c r="AC335" s="252">
        <f>ROUND(AB335*事業まとめ!$Q$6,2)</f>
        <v>0</v>
      </c>
      <c r="AD335" s="253"/>
      <c r="AE335" s="253"/>
      <c r="AF335" s="253"/>
      <c r="AG335" s="253"/>
      <c r="AH335" s="253"/>
      <c r="AI335" s="253"/>
      <c r="AJ335" s="253"/>
      <c r="AK335" s="252">
        <f t="shared" si="22"/>
        <v>0</v>
      </c>
      <c r="AL335" s="252">
        <f>ROUND(AK335*事業まとめ!$Q$6,2)</f>
        <v>0</v>
      </c>
      <c r="AM335" s="254">
        <f t="shared" si="20"/>
        <v>0</v>
      </c>
      <c r="AN335" s="254">
        <f t="shared" si="20"/>
        <v>0</v>
      </c>
      <c r="AO335" s="259"/>
      <c r="AP335" s="260">
        <f t="shared" si="23"/>
        <v>0</v>
      </c>
      <c r="AQ335" s="259"/>
      <c r="AR335" s="257"/>
      <c r="AS335" s="257"/>
      <c r="AT335" s="257"/>
      <c r="AU335" s="257"/>
      <c r="AV335" s="257"/>
      <c r="AW335" s="257"/>
    </row>
    <row r="336" spans="2:49" s="265" customFormat="1" x14ac:dyDescent="0.4">
      <c r="B336" s="251"/>
      <c r="C336" s="251"/>
      <c r="D336" s="251"/>
      <c r="E336" s="251"/>
      <c r="F336" s="251"/>
      <c r="G336" s="251"/>
      <c r="H336" s="251"/>
      <c r="I336" s="251"/>
      <c r="J336" s="251"/>
      <c r="K336" s="251"/>
      <c r="L336" s="251"/>
      <c r="M336" s="251"/>
      <c r="N336" s="251"/>
      <c r="O336" s="251"/>
      <c r="P336" s="251"/>
      <c r="Q336" s="251"/>
      <c r="R336" s="251"/>
      <c r="S336" s="251"/>
      <c r="T336" s="251"/>
      <c r="U336" s="251"/>
      <c r="V336" s="251"/>
      <c r="W336" s="251"/>
      <c r="X336" s="251"/>
      <c r="Y336" s="251"/>
      <c r="Z336" s="251"/>
      <c r="AA336" s="251"/>
      <c r="AB336" s="252">
        <f t="shared" si="21"/>
        <v>0</v>
      </c>
      <c r="AC336" s="252">
        <f>ROUND(AB336*事業まとめ!$Q$6,2)</f>
        <v>0</v>
      </c>
      <c r="AD336" s="253"/>
      <c r="AE336" s="253"/>
      <c r="AF336" s="253"/>
      <c r="AG336" s="253"/>
      <c r="AH336" s="253"/>
      <c r="AI336" s="253"/>
      <c r="AJ336" s="253"/>
      <c r="AK336" s="252">
        <f t="shared" si="22"/>
        <v>0</v>
      </c>
      <c r="AL336" s="252">
        <f>ROUND(AK336*事業まとめ!$Q$6,2)</f>
        <v>0</v>
      </c>
      <c r="AM336" s="254">
        <f t="shared" si="20"/>
        <v>0</v>
      </c>
      <c r="AN336" s="254">
        <f t="shared" si="20"/>
        <v>0</v>
      </c>
      <c r="AO336" s="259"/>
      <c r="AP336" s="260">
        <f t="shared" si="23"/>
        <v>0</v>
      </c>
      <c r="AQ336" s="259"/>
      <c r="AR336" s="257"/>
      <c r="AS336" s="257"/>
      <c r="AT336" s="257"/>
      <c r="AU336" s="257"/>
      <c r="AV336" s="257"/>
      <c r="AW336" s="257"/>
    </row>
    <row r="337" spans="2:49" s="265" customFormat="1" x14ac:dyDescent="0.4">
      <c r="B337" s="251"/>
      <c r="C337" s="251"/>
      <c r="D337" s="251"/>
      <c r="E337" s="251"/>
      <c r="F337" s="251"/>
      <c r="G337" s="251"/>
      <c r="H337" s="251"/>
      <c r="I337" s="251"/>
      <c r="J337" s="251"/>
      <c r="K337" s="251"/>
      <c r="L337" s="251"/>
      <c r="M337" s="251"/>
      <c r="N337" s="251"/>
      <c r="O337" s="251"/>
      <c r="P337" s="251"/>
      <c r="Q337" s="251"/>
      <c r="R337" s="251"/>
      <c r="S337" s="251"/>
      <c r="T337" s="251"/>
      <c r="U337" s="251"/>
      <c r="V337" s="251"/>
      <c r="W337" s="251"/>
      <c r="X337" s="251"/>
      <c r="Y337" s="251"/>
      <c r="Z337" s="251"/>
      <c r="AA337" s="251"/>
      <c r="AB337" s="252">
        <f t="shared" si="21"/>
        <v>0</v>
      </c>
      <c r="AC337" s="252">
        <f>ROUND(AB337*事業まとめ!$Q$6,2)</f>
        <v>0</v>
      </c>
      <c r="AD337" s="253"/>
      <c r="AE337" s="253"/>
      <c r="AF337" s="253"/>
      <c r="AG337" s="253"/>
      <c r="AH337" s="253"/>
      <c r="AI337" s="253"/>
      <c r="AJ337" s="253"/>
      <c r="AK337" s="252">
        <f t="shared" si="22"/>
        <v>0</v>
      </c>
      <c r="AL337" s="252">
        <f>ROUND(AK337*事業まとめ!$Q$6,2)</f>
        <v>0</v>
      </c>
      <c r="AM337" s="254">
        <f t="shared" si="20"/>
        <v>0</v>
      </c>
      <c r="AN337" s="254">
        <f t="shared" si="20"/>
        <v>0</v>
      </c>
      <c r="AO337" s="259"/>
      <c r="AP337" s="260">
        <f t="shared" si="23"/>
        <v>0</v>
      </c>
      <c r="AQ337" s="259"/>
      <c r="AR337" s="257"/>
      <c r="AS337" s="257"/>
      <c r="AT337" s="257"/>
      <c r="AU337" s="257"/>
      <c r="AV337" s="257"/>
      <c r="AW337" s="257"/>
    </row>
    <row r="338" spans="2:49" s="265" customFormat="1" x14ac:dyDescent="0.4">
      <c r="B338" s="251"/>
      <c r="C338" s="251"/>
      <c r="D338" s="251"/>
      <c r="E338" s="251"/>
      <c r="F338" s="251"/>
      <c r="G338" s="251"/>
      <c r="H338" s="251"/>
      <c r="I338" s="251"/>
      <c r="J338" s="251"/>
      <c r="K338" s="251"/>
      <c r="L338" s="251"/>
      <c r="M338" s="251"/>
      <c r="N338" s="251"/>
      <c r="O338" s="251"/>
      <c r="P338" s="251"/>
      <c r="Q338" s="251"/>
      <c r="R338" s="251"/>
      <c r="S338" s="251"/>
      <c r="T338" s="251"/>
      <c r="U338" s="251"/>
      <c r="V338" s="251"/>
      <c r="W338" s="251"/>
      <c r="X338" s="251"/>
      <c r="Y338" s="251"/>
      <c r="Z338" s="251"/>
      <c r="AA338" s="251"/>
      <c r="AB338" s="252">
        <f t="shared" si="21"/>
        <v>0</v>
      </c>
      <c r="AC338" s="252">
        <f>ROUND(AB338*事業まとめ!$Q$6,2)</f>
        <v>0</v>
      </c>
      <c r="AD338" s="253"/>
      <c r="AE338" s="253"/>
      <c r="AF338" s="253"/>
      <c r="AG338" s="253"/>
      <c r="AH338" s="253"/>
      <c r="AI338" s="253"/>
      <c r="AJ338" s="253"/>
      <c r="AK338" s="252">
        <f t="shared" si="22"/>
        <v>0</v>
      </c>
      <c r="AL338" s="252">
        <f>ROUND(AK338*事業まとめ!$Q$6,2)</f>
        <v>0</v>
      </c>
      <c r="AM338" s="254">
        <f t="shared" si="20"/>
        <v>0</v>
      </c>
      <c r="AN338" s="254">
        <f t="shared" si="20"/>
        <v>0</v>
      </c>
      <c r="AO338" s="259"/>
      <c r="AP338" s="260">
        <f t="shared" si="23"/>
        <v>0</v>
      </c>
      <c r="AQ338" s="259"/>
      <c r="AR338" s="257"/>
      <c r="AS338" s="257"/>
      <c r="AT338" s="257"/>
      <c r="AU338" s="257"/>
      <c r="AV338" s="257"/>
      <c r="AW338" s="257"/>
    </row>
    <row r="339" spans="2:49" s="265" customFormat="1" x14ac:dyDescent="0.4">
      <c r="B339" s="251"/>
      <c r="C339" s="251"/>
      <c r="D339" s="251"/>
      <c r="E339" s="251"/>
      <c r="F339" s="251"/>
      <c r="G339" s="251"/>
      <c r="H339" s="251"/>
      <c r="I339" s="251"/>
      <c r="J339" s="251"/>
      <c r="K339" s="251"/>
      <c r="L339" s="251"/>
      <c r="M339" s="251"/>
      <c r="N339" s="251"/>
      <c r="O339" s="251"/>
      <c r="P339" s="251"/>
      <c r="Q339" s="251"/>
      <c r="R339" s="251"/>
      <c r="S339" s="251"/>
      <c r="T339" s="251"/>
      <c r="U339" s="251"/>
      <c r="V339" s="251"/>
      <c r="W339" s="251"/>
      <c r="X339" s="251"/>
      <c r="Y339" s="251"/>
      <c r="Z339" s="251"/>
      <c r="AA339" s="251"/>
      <c r="AB339" s="252">
        <f t="shared" si="21"/>
        <v>0</v>
      </c>
      <c r="AC339" s="252">
        <f>ROUND(AB339*事業まとめ!$Q$6,2)</f>
        <v>0</v>
      </c>
      <c r="AD339" s="253"/>
      <c r="AE339" s="253"/>
      <c r="AF339" s="253"/>
      <c r="AG339" s="253"/>
      <c r="AH339" s="253"/>
      <c r="AI339" s="253"/>
      <c r="AJ339" s="253"/>
      <c r="AK339" s="252">
        <f t="shared" si="22"/>
        <v>0</v>
      </c>
      <c r="AL339" s="252">
        <f>ROUND(AK339*事業まとめ!$Q$6,2)</f>
        <v>0</v>
      </c>
      <c r="AM339" s="254">
        <f t="shared" si="20"/>
        <v>0</v>
      </c>
      <c r="AN339" s="254">
        <f t="shared" si="20"/>
        <v>0</v>
      </c>
      <c r="AO339" s="259"/>
      <c r="AP339" s="260">
        <f t="shared" si="23"/>
        <v>0</v>
      </c>
      <c r="AQ339" s="259"/>
      <c r="AR339" s="257"/>
      <c r="AS339" s="257"/>
      <c r="AT339" s="257"/>
      <c r="AU339" s="257"/>
      <c r="AV339" s="257"/>
      <c r="AW339" s="257"/>
    </row>
    <row r="340" spans="2:49" s="265" customFormat="1" x14ac:dyDescent="0.4">
      <c r="B340" s="251"/>
      <c r="C340" s="251"/>
      <c r="D340" s="251"/>
      <c r="E340" s="251"/>
      <c r="F340" s="251"/>
      <c r="G340" s="251"/>
      <c r="H340" s="251"/>
      <c r="I340" s="251"/>
      <c r="J340" s="251"/>
      <c r="K340" s="251"/>
      <c r="L340" s="251"/>
      <c r="M340" s="251"/>
      <c r="N340" s="251"/>
      <c r="O340" s="251"/>
      <c r="P340" s="251"/>
      <c r="Q340" s="251"/>
      <c r="R340" s="251"/>
      <c r="S340" s="251"/>
      <c r="T340" s="251"/>
      <c r="U340" s="251"/>
      <c r="V340" s="251"/>
      <c r="W340" s="251"/>
      <c r="X340" s="251"/>
      <c r="Y340" s="251"/>
      <c r="Z340" s="251"/>
      <c r="AA340" s="251"/>
      <c r="AB340" s="252">
        <f t="shared" si="21"/>
        <v>0</v>
      </c>
      <c r="AC340" s="252">
        <f>ROUND(AB340*事業まとめ!$Q$6,2)</f>
        <v>0</v>
      </c>
      <c r="AD340" s="253"/>
      <c r="AE340" s="253"/>
      <c r="AF340" s="253"/>
      <c r="AG340" s="253"/>
      <c r="AH340" s="253"/>
      <c r="AI340" s="253"/>
      <c r="AJ340" s="253"/>
      <c r="AK340" s="252">
        <f t="shared" si="22"/>
        <v>0</v>
      </c>
      <c r="AL340" s="252">
        <f>ROUND(AK340*事業まとめ!$Q$6,2)</f>
        <v>0</v>
      </c>
      <c r="AM340" s="254">
        <f t="shared" si="20"/>
        <v>0</v>
      </c>
      <c r="AN340" s="254">
        <f t="shared" si="20"/>
        <v>0</v>
      </c>
      <c r="AO340" s="259"/>
      <c r="AP340" s="260">
        <f t="shared" si="23"/>
        <v>0</v>
      </c>
      <c r="AQ340" s="259"/>
      <c r="AR340" s="257"/>
      <c r="AS340" s="257"/>
      <c r="AT340" s="257"/>
      <c r="AU340" s="257"/>
      <c r="AV340" s="257"/>
      <c r="AW340" s="257"/>
    </row>
    <row r="341" spans="2:49" s="265" customFormat="1" x14ac:dyDescent="0.4">
      <c r="B341" s="251"/>
      <c r="C341" s="251"/>
      <c r="D341" s="251"/>
      <c r="E341" s="251"/>
      <c r="F341" s="251"/>
      <c r="G341" s="251"/>
      <c r="H341" s="251"/>
      <c r="I341" s="251"/>
      <c r="J341" s="251"/>
      <c r="K341" s="251"/>
      <c r="L341" s="251"/>
      <c r="M341" s="251"/>
      <c r="N341" s="251"/>
      <c r="O341" s="251"/>
      <c r="P341" s="251"/>
      <c r="Q341" s="251"/>
      <c r="R341" s="251"/>
      <c r="S341" s="251"/>
      <c r="T341" s="251"/>
      <c r="U341" s="251"/>
      <c r="V341" s="251"/>
      <c r="W341" s="251"/>
      <c r="X341" s="251"/>
      <c r="Y341" s="251"/>
      <c r="Z341" s="251"/>
      <c r="AA341" s="251"/>
      <c r="AB341" s="252">
        <f t="shared" si="21"/>
        <v>0</v>
      </c>
      <c r="AC341" s="252">
        <f>ROUND(AB341*事業まとめ!$Q$6,2)</f>
        <v>0</v>
      </c>
      <c r="AD341" s="253"/>
      <c r="AE341" s="253"/>
      <c r="AF341" s="253"/>
      <c r="AG341" s="253"/>
      <c r="AH341" s="253"/>
      <c r="AI341" s="253"/>
      <c r="AJ341" s="253"/>
      <c r="AK341" s="252">
        <f t="shared" si="22"/>
        <v>0</v>
      </c>
      <c r="AL341" s="252">
        <f>ROUND(AK341*事業まとめ!$Q$6,2)</f>
        <v>0</v>
      </c>
      <c r="AM341" s="254">
        <f t="shared" si="20"/>
        <v>0</v>
      </c>
      <c r="AN341" s="254">
        <f t="shared" si="20"/>
        <v>0</v>
      </c>
      <c r="AO341" s="259"/>
      <c r="AP341" s="260">
        <f t="shared" si="23"/>
        <v>0</v>
      </c>
      <c r="AQ341" s="259"/>
      <c r="AR341" s="257"/>
      <c r="AS341" s="257"/>
      <c r="AT341" s="257"/>
      <c r="AU341" s="257"/>
      <c r="AV341" s="257"/>
      <c r="AW341" s="257"/>
    </row>
    <row r="342" spans="2:49" s="265" customFormat="1" x14ac:dyDescent="0.4">
      <c r="B342" s="251"/>
      <c r="C342" s="251"/>
      <c r="D342" s="251"/>
      <c r="E342" s="251"/>
      <c r="F342" s="251"/>
      <c r="G342" s="251"/>
      <c r="H342" s="251"/>
      <c r="I342" s="251"/>
      <c r="J342" s="251"/>
      <c r="K342" s="251"/>
      <c r="L342" s="251"/>
      <c r="M342" s="251"/>
      <c r="N342" s="251"/>
      <c r="O342" s="251"/>
      <c r="P342" s="251"/>
      <c r="Q342" s="251"/>
      <c r="R342" s="251"/>
      <c r="S342" s="251"/>
      <c r="T342" s="251"/>
      <c r="U342" s="251"/>
      <c r="V342" s="251"/>
      <c r="W342" s="251"/>
      <c r="X342" s="251"/>
      <c r="Y342" s="251"/>
      <c r="Z342" s="251"/>
      <c r="AA342" s="251"/>
      <c r="AB342" s="252">
        <f t="shared" si="21"/>
        <v>0</v>
      </c>
      <c r="AC342" s="252">
        <f>ROUND(AB342*事業まとめ!$Q$6,2)</f>
        <v>0</v>
      </c>
      <c r="AD342" s="253"/>
      <c r="AE342" s="253"/>
      <c r="AF342" s="253"/>
      <c r="AG342" s="253"/>
      <c r="AH342" s="253"/>
      <c r="AI342" s="253"/>
      <c r="AJ342" s="253"/>
      <c r="AK342" s="252">
        <f t="shared" si="22"/>
        <v>0</v>
      </c>
      <c r="AL342" s="252">
        <f>ROUND(AK342*事業まとめ!$Q$6,2)</f>
        <v>0</v>
      </c>
      <c r="AM342" s="254">
        <f t="shared" si="20"/>
        <v>0</v>
      </c>
      <c r="AN342" s="254">
        <f t="shared" si="20"/>
        <v>0</v>
      </c>
      <c r="AO342" s="259"/>
      <c r="AP342" s="260">
        <f t="shared" si="23"/>
        <v>0</v>
      </c>
      <c r="AQ342" s="259"/>
      <c r="AR342" s="257"/>
      <c r="AS342" s="257"/>
      <c r="AT342" s="257"/>
      <c r="AU342" s="257"/>
      <c r="AV342" s="257"/>
      <c r="AW342" s="257"/>
    </row>
    <row r="343" spans="2:49" s="265" customFormat="1" x14ac:dyDescent="0.4">
      <c r="B343" s="251"/>
      <c r="C343" s="251"/>
      <c r="D343" s="251"/>
      <c r="E343" s="251"/>
      <c r="F343" s="251"/>
      <c r="G343" s="251"/>
      <c r="H343" s="251"/>
      <c r="I343" s="251"/>
      <c r="J343" s="251"/>
      <c r="K343" s="251"/>
      <c r="L343" s="251"/>
      <c r="M343" s="251"/>
      <c r="N343" s="251"/>
      <c r="O343" s="251"/>
      <c r="P343" s="251"/>
      <c r="Q343" s="251"/>
      <c r="R343" s="251"/>
      <c r="S343" s="251"/>
      <c r="T343" s="251"/>
      <c r="U343" s="251"/>
      <c r="V343" s="251"/>
      <c r="W343" s="251"/>
      <c r="X343" s="251"/>
      <c r="Y343" s="251"/>
      <c r="Z343" s="251"/>
      <c r="AA343" s="251"/>
      <c r="AB343" s="252">
        <f t="shared" si="21"/>
        <v>0</v>
      </c>
      <c r="AC343" s="252">
        <f>ROUND(AB343*事業まとめ!$Q$6,2)</f>
        <v>0</v>
      </c>
      <c r="AD343" s="253"/>
      <c r="AE343" s="253"/>
      <c r="AF343" s="253"/>
      <c r="AG343" s="253"/>
      <c r="AH343" s="253"/>
      <c r="AI343" s="253"/>
      <c r="AJ343" s="253"/>
      <c r="AK343" s="252">
        <f t="shared" si="22"/>
        <v>0</v>
      </c>
      <c r="AL343" s="252">
        <f>ROUND(AK343*事業まとめ!$Q$6,2)</f>
        <v>0</v>
      </c>
      <c r="AM343" s="254">
        <f t="shared" ref="AM343:AN406" si="24">AB343-AK343</f>
        <v>0</v>
      </c>
      <c r="AN343" s="254">
        <f t="shared" si="24"/>
        <v>0</v>
      </c>
      <c r="AO343" s="259"/>
      <c r="AP343" s="260">
        <f t="shared" si="23"/>
        <v>0</v>
      </c>
      <c r="AQ343" s="259"/>
      <c r="AR343" s="257"/>
      <c r="AS343" s="257"/>
      <c r="AT343" s="257"/>
      <c r="AU343" s="257"/>
      <c r="AV343" s="257"/>
      <c r="AW343" s="257"/>
    </row>
    <row r="344" spans="2:49" s="265" customFormat="1" x14ac:dyDescent="0.4">
      <c r="B344" s="251"/>
      <c r="C344" s="251"/>
      <c r="D344" s="251"/>
      <c r="E344" s="251"/>
      <c r="F344" s="251"/>
      <c r="G344" s="251"/>
      <c r="H344" s="251"/>
      <c r="I344" s="251"/>
      <c r="J344" s="251"/>
      <c r="K344" s="251"/>
      <c r="L344" s="251"/>
      <c r="M344" s="251"/>
      <c r="N344" s="251"/>
      <c r="O344" s="251"/>
      <c r="P344" s="251"/>
      <c r="Q344" s="251"/>
      <c r="R344" s="251"/>
      <c r="S344" s="251"/>
      <c r="T344" s="251"/>
      <c r="U344" s="251"/>
      <c r="V344" s="251"/>
      <c r="W344" s="251"/>
      <c r="X344" s="251"/>
      <c r="Y344" s="251"/>
      <c r="Z344" s="251"/>
      <c r="AA344" s="251"/>
      <c r="AB344" s="252">
        <f t="shared" si="21"/>
        <v>0</v>
      </c>
      <c r="AC344" s="252">
        <f>ROUND(AB344*事業まとめ!$Q$6,2)</f>
        <v>0</v>
      </c>
      <c r="AD344" s="253"/>
      <c r="AE344" s="253"/>
      <c r="AF344" s="253"/>
      <c r="AG344" s="253"/>
      <c r="AH344" s="253"/>
      <c r="AI344" s="253"/>
      <c r="AJ344" s="253"/>
      <c r="AK344" s="252">
        <f t="shared" si="22"/>
        <v>0</v>
      </c>
      <c r="AL344" s="252">
        <f>ROUND(AK344*事業まとめ!$Q$6,2)</f>
        <v>0</v>
      </c>
      <c r="AM344" s="254">
        <f t="shared" si="24"/>
        <v>0</v>
      </c>
      <c r="AN344" s="254">
        <f t="shared" si="24"/>
        <v>0</v>
      </c>
      <c r="AO344" s="259"/>
      <c r="AP344" s="260">
        <f t="shared" si="23"/>
        <v>0</v>
      </c>
      <c r="AQ344" s="259"/>
      <c r="AR344" s="257"/>
      <c r="AS344" s="257"/>
      <c r="AT344" s="257"/>
      <c r="AU344" s="257"/>
      <c r="AV344" s="257"/>
      <c r="AW344" s="257"/>
    </row>
    <row r="345" spans="2:49" s="265" customFormat="1" x14ac:dyDescent="0.4">
      <c r="B345" s="251"/>
      <c r="C345" s="251"/>
      <c r="D345" s="251"/>
      <c r="E345" s="251"/>
      <c r="F345" s="251"/>
      <c r="G345" s="251"/>
      <c r="H345" s="251"/>
      <c r="I345" s="251"/>
      <c r="J345" s="251"/>
      <c r="K345" s="251"/>
      <c r="L345" s="251"/>
      <c r="M345" s="251"/>
      <c r="N345" s="251"/>
      <c r="O345" s="251"/>
      <c r="P345" s="251"/>
      <c r="Q345" s="251"/>
      <c r="R345" s="251"/>
      <c r="S345" s="251"/>
      <c r="T345" s="251"/>
      <c r="U345" s="251"/>
      <c r="V345" s="251"/>
      <c r="W345" s="251"/>
      <c r="X345" s="251"/>
      <c r="Y345" s="251"/>
      <c r="Z345" s="251"/>
      <c r="AA345" s="251"/>
      <c r="AB345" s="252">
        <f t="shared" si="21"/>
        <v>0</v>
      </c>
      <c r="AC345" s="252">
        <f>ROUND(AB345*事業まとめ!$Q$6,2)</f>
        <v>0</v>
      </c>
      <c r="AD345" s="253"/>
      <c r="AE345" s="253"/>
      <c r="AF345" s="253"/>
      <c r="AG345" s="253"/>
      <c r="AH345" s="253"/>
      <c r="AI345" s="253"/>
      <c r="AJ345" s="253"/>
      <c r="AK345" s="252">
        <f t="shared" si="22"/>
        <v>0</v>
      </c>
      <c r="AL345" s="252">
        <f>ROUND(AK345*事業まとめ!$Q$6,2)</f>
        <v>0</v>
      </c>
      <c r="AM345" s="254">
        <f t="shared" si="24"/>
        <v>0</v>
      </c>
      <c r="AN345" s="254">
        <f t="shared" si="24"/>
        <v>0</v>
      </c>
      <c r="AO345" s="259"/>
      <c r="AP345" s="260">
        <f t="shared" si="23"/>
        <v>0</v>
      </c>
      <c r="AQ345" s="259"/>
      <c r="AR345" s="257"/>
      <c r="AS345" s="257"/>
      <c r="AT345" s="257"/>
      <c r="AU345" s="257"/>
      <c r="AV345" s="257"/>
      <c r="AW345" s="257"/>
    </row>
    <row r="346" spans="2:49" s="265" customFormat="1" x14ac:dyDescent="0.4">
      <c r="B346" s="251"/>
      <c r="C346" s="251"/>
      <c r="D346" s="251"/>
      <c r="E346" s="251"/>
      <c r="F346" s="251"/>
      <c r="G346" s="251"/>
      <c r="H346" s="251"/>
      <c r="I346" s="251"/>
      <c r="J346" s="251"/>
      <c r="K346" s="251"/>
      <c r="L346" s="251"/>
      <c r="M346" s="251"/>
      <c r="N346" s="251"/>
      <c r="O346" s="251"/>
      <c r="P346" s="251"/>
      <c r="Q346" s="251"/>
      <c r="R346" s="251"/>
      <c r="S346" s="251"/>
      <c r="T346" s="251"/>
      <c r="U346" s="251"/>
      <c r="V346" s="251"/>
      <c r="W346" s="251"/>
      <c r="X346" s="251"/>
      <c r="Y346" s="251"/>
      <c r="Z346" s="251"/>
      <c r="AA346" s="251"/>
      <c r="AB346" s="252">
        <f t="shared" si="21"/>
        <v>0</v>
      </c>
      <c r="AC346" s="252">
        <f>ROUND(AB346*事業まとめ!$Q$6,2)</f>
        <v>0</v>
      </c>
      <c r="AD346" s="253"/>
      <c r="AE346" s="253"/>
      <c r="AF346" s="253"/>
      <c r="AG346" s="253"/>
      <c r="AH346" s="253"/>
      <c r="AI346" s="253"/>
      <c r="AJ346" s="253"/>
      <c r="AK346" s="252">
        <f t="shared" si="22"/>
        <v>0</v>
      </c>
      <c r="AL346" s="252">
        <f>ROUND(AK346*事業まとめ!$Q$6,2)</f>
        <v>0</v>
      </c>
      <c r="AM346" s="254">
        <f t="shared" si="24"/>
        <v>0</v>
      </c>
      <c r="AN346" s="254">
        <f t="shared" si="24"/>
        <v>0</v>
      </c>
      <c r="AO346" s="259"/>
      <c r="AP346" s="260">
        <f t="shared" si="23"/>
        <v>0</v>
      </c>
      <c r="AQ346" s="259"/>
      <c r="AR346" s="257"/>
      <c r="AS346" s="257"/>
      <c r="AT346" s="257"/>
      <c r="AU346" s="257"/>
      <c r="AV346" s="257"/>
      <c r="AW346" s="257"/>
    </row>
    <row r="347" spans="2:49" s="265" customFormat="1" x14ac:dyDescent="0.4">
      <c r="B347" s="251"/>
      <c r="C347" s="251"/>
      <c r="D347" s="251"/>
      <c r="E347" s="251"/>
      <c r="F347" s="251"/>
      <c r="G347" s="251"/>
      <c r="H347" s="251"/>
      <c r="I347" s="251"/>
      <c r="J347" s="251"/>
      <c r="K347" s="251"/>
      <c r="L347" s="251"/>
      <c r="M347" s="251"/>
      <c r="N347" s="251"/>
      <c r="O347" s="251"/>
      <c r="P347" s="251"/>
      <c r="Q347" s="251"/>
      <c r="R347" s="251"/>
      <c r="S347" s="251"/>
      <c r="T347" s="251"/>
      <c r="U347" s="251"/>
      <c r="V347" s="251"/>
      <c r="W347" s="251"/>
      <c r="X347" s="251"/>
      <c r="Y347" s="251"/>
      <c r="Z347" s="251"/>
      <c r="AA347" s="251"/>
      <c r="AB347" s="252">
        <f t="shared" si="21"/>
        <v>0</v>
      </c>
      <c r="AC347" s="252">
        <f>ROUND(AB347*事業まとめ!$Q$6,2)</f>
        <v>0</v>
      </c>
      <c r="AD347" s="253"/>
      <c r="AE347" s="253"/>
      <c r="AF347" s="253"/>
      <c r="AG347" s="253"/>
      <c r="AH347" s="253"/>
      <c r="AI347" s="253"/>
      <c r="AJ347" s="253"/>
      <c r="AK347" s="252">
        <f t="shared" si="22"/>
        <v>0</v>
      </c>
      <c r="AL347" s="252">
        <f>ROUND(AK347*事業まとめ!$Q$6,2)</f>
        <v>0</v>
      </c>
      <c r="AM347" s="254">
        <f t="shared" si="24"/>
        <v>0</v>
      </c>
      <c r="AN347" s="254">
        <f t="shared" si="24"/>
        <v>0</v>
      </c>
      <c r="AO347" s="259"/>
      <c r="AP347" s="260">
        <f t="shared" si="23"/>
        <v>0</v>
      </c>
      <c r="AQ347" s="259"/>
      <c r="AR347" s="257"/>
      <c r="AS347" s="257"/>
      <c r="AT347" s="257"/>
      <c r="AU347" s="257"/>
      <c r="AV347" s="257"/>
      <c r="AW347" s="257"/>
    </row>
    <row r="348" spans="2:49" s="265" customFormat="1" x14ac:dyDescent="0.4">
      <c r="B348" s="251"/>
      <c r="C348" s="251"/>
      <c r="D348" s="251"/>
      <c r="E348" s="251"/>
      <c r="F348" s="251"/>
      <c r="G348" s="251"/>
      <c r="H348" s="251"/>
      <c r="I348" s="251"/>
      <c r="J348" s="251"/>
      <c r="K348" s="251"/>
      <c r="L348" s="251"/>
      <c r="M348" s="251"/>
      <c r="N348" s="251"/>
      <c r="O348" s="251"/>
      <c r="P348" s="251"/>
      <c r="Q348" s="251"/>
      <c r="R348" s="251"/>
      <c r="S348" s="251"/>
      <c r="T348" s="251"/>
      <c r="U348" s="251"/>
      <c r="V348" s="251"/>
      <c r="W348" s="251"/>
      <c r="X348" s="251"/>
      <c r="Y348" s="251"/>
      <c r="Z348" s="251"/>
      <c r="AA348" s="251"/>
      <c r="AB348" s="252">
        <f t="shared" si="21"/>
        <v>0</v>
      </c>
      <c r="AC348" s="252">
        <f>ROUND(AB348*事業まとめ!$Q$6,2)</f>
        <v>0</v>
      </c>
      <c r="AD348" s="253"/>
      <c r="AE348" s="253"/>
      <c r="AF348" s="253"/>
      <c r="AG348" s="253"/>
      <c r="AH348" s="253"/>
      <c r="AI348" s="253"/>
      <c r="AJ348" s="253"/>
      <c r="AK348" s="252">
        <f t="shared" si="22"/>
        <v>0</v>
      </c>
      <c r="AL348" s="252">
        <f>ROUND(AK348*事業まとめ!$Q$6,2)</f>
        <v>0</v>
      </c>
      <c r="AM348" s="254">
        <f t="shared" si="24"/>
        <v>0</v>
      </c>
      <c r="AN348" s="254">
        <f t="shared" si="24"/>
        <v>0</v>
      </c>
      <c r="AO348" s="259"/>
      <c r="AP348" s="260">
        <f t="shared" si="23"/>
        <v>0</v>
      </c>
      <c r="AQ348" s="259"/>
      <c r="AR348" s="257"/>
      <c r="AS348" s="257"/>
      <c r="AT348" s="257"/>
      <c r="AU348" s="257"/>
      <c r="AV348" s="257"/>
      <c r="AW348" s="257"/>
    </row>
    <row r="349" spans="2:49" s="265" customFormat="1" x14ac:dyDescent="0.4">
      <c r="B349" s="251"/>
      <c r="C349" s="251"/>
      <c r="D349" s="251"/>
      <c r="E349" s="251"/>
      <c r="F349" s="251"/>
      <c r="G349" s="251"/>
      <c r="H349" s="251"/>
      <c r="I349" s="251"/>
      <c r="J349" s="251"/>
      <c r="K349" s="251"/>
      <c r="L349" s="251"/>
      <c r="M349" s="251"/>
      <c r="N349" s="251"/>
      <c r="O349" s="251"/>
      <c r="P349" s="251"/>
      <c r="Q349" s="251"/>
      <c r="R349" s="251"/>
      <c r="S349" s="251"/>
      <c r="T349" s="251"/>
      <c r="U349" s="251"/>
      <c r="V349" s="251"/>
      <c r="W349" s="251"/>
      <c r="X349" s="251"/>
      <c r="Y349" s="251"/>
      <c r="Z349" s="251"/>
      <c r="AA349" s="251"/>
      <c r="AB349" s="252">
        <f t="shared" si="21"/>
        <v>0</v>
      </c>
      <c r="AC349" s="252">
        <f>ROUND(AB349*事業まとめ!$Q$6,2)</f>
        <v>0</v>
      </c>
      <c r="AD349" s="253"/>
      <c r="AE349" s="253"/>
      <c r="AF349" s="253"/>
      <c r="AG349" s="253"/>
      <c r="AH349" s="253"/>
      <c r="AI349" s="253"/>
      <c r="AJ349" s="253"/>
      <c r="AK349" s="252">
        <f t="shared" si="22"/>
        <v>0</v>
      </c>
      <c r="AL349" s="252">
        <f>ROUND(AK349*事業まとめ!$Q$6,2)</f>
        <v>0</v>
      </c>
      <c r="AM349" s="254">
        <f t="shared" si="24"/>
        <v>0</v>
      </c>
      <c r="AN349" s="254">
        <f t="shared" si="24"/>
        <v>0</v>
      </c>
      <c r="AO349" s="259"/>
      <c r="AP349" s="260">
        <f t="shared" si="23"/>
        <v>0</v>
      </c>
      <c r="AQ349" s="259"/>
      <c r="AR349" s="257"/>
      <c r="AS349" s="257"/>
      <c r="AT349" s="257"/>
      <c r="AU349" s="257"/>
      <c r="AV349" s="257"/>
      <c r="AW349" s="257"/>
    </row>
    <row r="350" spans="2:49" s="265" customFormat="1" x14ac:dyDescent="0.4">
      <c r="B350" s="251"/>
      <c r="C350" s="251"/>
      <c r="D350" s="251"/>
      <c r="E350" s="251"/>
      <c r="F350" s="251"/>
      <c r="G350" s="251"/>
      <c r="H350" s="251"/>
      <c r="I350" s="251"/>
      <c r="J350" s="251"/>
      <c r="K350" s="251"/>
      <c r="L350" s="251"/>
      <c r="M350" s="251"/>
      <c r="N350" s="251"/>
      <c r="O350" s="251"/>
      <c r="P350" s="251"/>
      <c r="Q350" s="251"/>
      <c r="R350" s="251"/>
      <c r="S350" s="251"/>
      <c r="T350" s="251"/>
      <c r="U350" s="251"/>
      <c r="V350" s="251"/>
      <c r="W350" s="251"/>
      <c r="X350" s="251"/>
      <c r="Y350" s="251"/>
      <c r="Z350" s="251"/>
      <c r="AA350" s="251"/>
      <c r="AB350" s="252">
        <f t="shared" si="21"/>
        <v>0</v>
      </c>
      <c r="AC350" s="252">
        <f>ROUND(AB350*事業まとめ!$Q$6,2)</f>
        <v>0</v>
      </c>
      <c r="AD350" s="253"/>
      <c r="AE350" s="253"/>
      <c r="AF350" s="253"/>
      <c r="AG350" s="253"/>
      <c r="AH350" s="253"/>
      <c r="AI350" s="253"/>
      <c r="AJ350" s="253"/>
      <c r="AK350" s="252">
        <f t="shared" si="22"/>
        <v>0</v>
      </c>
      <c r="AL350" s="252">
        <f>ROUND(AK350*事業まとめ!$Q$6,2)</f>
        <v>0</v>
      </c>
      <c r="AM350" s="254">
        <f t="shared" si="24"/>
        <v>0</v>
      </c>
      <c r="AN350" s="254">
        <f t="shared" si="24"/>
        <v>0</v>
      </c>
      <c r="AO350" s="259"/>
      <c r="AP350" s="260">
        <f t="shared" si="23"/>
        <v>0</v>
      </c>
      <c r="AQ350" s="259"/>
      <c r="AR350" s="257"/>
      <c r="AS350" s="257"/>
      <c r="AT350" s="257"/>
      <c r="AU350" s="257"/>
      <c r="AV350" s="257"/>
      <c r="AW350" s="257"/>
    </row>
    <row r="351" spans="2:49" s="265" customFormat="1" x14ac:dyDescent="0.4">
      <c r="B351" s="251"/>
      <c r="C351" s="251"/>
      <c r="D351" s="251"/>
      <c r="E351" s="251"/>
      <c r="F351" s="251"/>
      <c r="G351" s="251"/>
      <c r="H351" s="251"/>
      <c r="I351" s="251"/>
      <c r="J351" s="251"/>
      <c r="K351" s="251"/>
      <c r="L351" s="251"/>
      <c r="M351" s="251"/>
      <c r="N351" s="251"/>
      <c r="O351" s="251"/>
      <c r="P351" s="251"/>
      <c r="Q351" s="251"/>
      <c r="R351" s="251"/>
      <c r="S351" s="251"/>
      <c r="T351" s="251"/>
      <c r="U351" s="251"/>
      <c r="V351" s="251"/>
      <c r="W351" s="251"/>
      <c r="X351" s="251"/>
      <c r="Y351" s="251"/>
      <c r="Z351" s="251"/>
      <c r="AA351" s="251"/>
      <c r="AB351" s="252">
        <f t="shared" si="21"/>
        <v>0</v>
      </c>
      <c r="AC351" s="252">
        <f>ROUND(AB351*事業まとめ!$Q$6,2)</f>
        <v>0</v>
      </c>
      <c r="AD351" s="253"/>
      <c r="AE351" s="253"/>
      <c r="AF351" s="253"/>
      <c r="AG351" s="253"/>
      <c r="AH351" s="253"/>
      <c r="AI351" s="253"/>
      <c r="AJ351" s="253"/>
      <c r="AK351" s="252">
        <f t="shared" si="22"/>
        <v>0</v>
      </c>
      <c r="AL351" s="252">
        <f>ROUND(AK351*事業まとめ!$Q$6,2)</f>
        <v>0</v>
      </c>
      <c r="AM351" s="254">
        <f t="shared" si="24"/>
        <v>0</v>
      </c>
      <c r="AN351" s="254">
        <f t="shared" si="24"/>
        <v>0</v>
      </c>
      <c r="AO351" s="259"/>
      <c r="AP351" s="260">
        <f t="shared" si="23"/>
        <v>0</v>
      </c>
      <c r="AQ351" s="259"/>
      <c r="AR351" s="257"/>
      <c r="AS351" s="257"/>
      <c r="AT351" s="257"/>
      <c r="AU351" s="257"/>
      <c r="AV351" s="257"/>
      <c r="AW351" s="257"/>
    </row>
    <row r="352" spans="2:49" s="265" customFormat="1" x14ac:dyDescent="0.4">
      <c r="B352" s="251"/>
      <c r="C352" s="251"/>
      <c r="D352" s="251"/>
      <c r="E352" s="251"/>
      <c r="F352" s="251"/>
      <c r="G352" s="251"/>
      <c r="H352" s="251"/>
      <c r="I352" s="251"/>
      <c r="J352" s="251"/>
      <c r="K352" s="251"/>
      <c r="L352" s="251"/>
      <c r="M352" s="251"/>
      <c r="N352" s="251"/>
      <c r="O352" s="251"/>
      <c r="P352" s="251"/>
      <c r="Q352" s="251"/>
      <c r="R352" s="251"/>
      <c r="S352" s="251"/>
      <c r="T352" s="251"/>
      <c r="U352" s="251"/>
      <c r="V352" s="251"/>
      <c r="W352" s="251"/>
      <c r="X352" s="251"/>
      <c r="Y352" s="251"/>
      <c r="Z352" s="251"/>
      <c r="AA352" s="251"/>
      <c r="AB352" s="252">
        <f t="shared" si="21"/>
        <v>0</v>
      </c>
      <c r="AC352" s="252">
        <f>ROUND(AB352*事業まとめ!$Q$6,2)</f>
        <v>0</v>
      </c>
      <c r="AD352" s="253"/>
      <c r="AE352" s="253"/>
      <c r="AF352" s="253"/>
      <c r="AG352" s="253"/>
      <c r="AH352" s="253"/>
      <c r="AI352" s="253"/>
      <c r="AJ352" s="253"/>
      <c r="AK352" s="252">
        <f t="shared" si="22"/>
        <v>0</v>
      </c>
      <c r="AL352" s="252">
        <f>ROUND(AK352*事業まとめ!$Q$6,2)</f>
        <v>0</v>
      </c>
      <c r="AM352" s="254">
        <f t="shared" si="24"/>
        <v>0</v>
      </c>
      <c r="AN352" s="254">
        <f t="shared" si="24"/>
        <v>0</v>
      </c>
      <c r="AO352" s="259"/>
      <c r="AP352" s="260">
        <f t="shared" si="23"/>
        <v>0</v>
      </c>
      <c r="AQ352" s="259"/>
      <c r="AR352" s="257"/>
      <c r="AS352" s="257"/>
      <c r="AT352" s="257"/>
      <c r="AU352" s="257"/>
      <c r="AV352" s="257"/>
      <c r="AW352" s="257"/>
    </row>
    <row r="353" spans="2:49" s="265" customFormat="1" x14ac:dyDescent="0.4">
      <c r="B353" s="251"/>
      <c r="C353" s="251"/>
      <c r="D353" s="251"/>
      <c r="E353" s="251"/>
      <c r="F353" s="251"/>
      <c r="G353" s="251"/>
      <c r="H353" s="251"/>
      <c r="I353" s="251"/>
      <c r="J353" s="251"/>
      <c r="K353" s="251"/>
      <c r="L353" s="251"/>
      <c r="M353" s="251"/>
      <c r="N353" s="251"/>
      <c r="O353" s="251"/>
      <c r="P353" s="251"/>
      <c r="Q353" s="251"/>
      <c r="R353" s="251"/>
      <c r="S353" s="251"/>
      <c r="T353" s="251"/>
      <c r="U353" s="251"/>
      <c r="V353" s="251"/>
      <c r="W353" s="251"/>
      <c r="X353" s="251"/>
      <c r="Y353" s="251"/>
      <c r="Z353" s="251"/>
      <c r="AA353" s="251"/>
      <c r="AB353" s="252">
        <f t="shared" si="21"/>
        <v>0</v>
      </c>
      <c r="AC353" s="252">
        <f>ROUND(AB353*事業まとめ!$Q$6,2)</f>
        <v>0</v>
      </c>
      <c r="AD353" s="253"/>
      <c r="AE353" s="253"/>
      <c r="AF353" s="253"/>
      <c r="AG353" s="253"/>
      <c r="AH353" s="253"/>
      <c r="AI353" s="253"/>
      <c r="AJ353" s="253"/>
      <c r="AK353" s="252">
        <f t="shared" si="22"/>
        <v>0</v>
      </c>
      <c r="AL353" s="252">
        <f>ROUND(AK353*事業まとめ!$Q$6,2)</f>
        <v>0</v>
      </c>
      <c r="AM353" s="254">
        <f t="shared" si="24"/>
        <v>0</v>
      </c>
      <c r="AN353" s="254">
        <f t="shared" si="24"/>
        <v>0</v>
      </c>
      <c r="AO353" s="259"/>
      <c r="AP353" s="260">
        <f t="shared" si="23"/>
        <v>0</v>
      </c>
      <c r="AQ353" s="259"/>
      <c r="AR353" s="257"/>
      <c r="AS353" s="257"/>
      <c r="AT353" s="257"/>
      <c r="AU353" s="257"/>
      <c r="AV353" s="257"/>
      <c r="AW353" s="257"/>
    </row>
    <row r="354" spans="2:49" s="265" customFormat="1" x14ac:dyDescent="0.4">
      <c r="B354" s="251"/>
      <c r="C354" s="251"/>
      <c r="D354" s="251"/>
      <c r="E354" s="251"/>
      <c r="F354" s="251"/>
      <c r="G354" s="251"/>
      <c r="H354" s="251"/>
      <c r="I354" s="251"/>
      <c r="J354" s="251"/>
      <c r="K354" s="251"/>
      <c r="L354" s="251"/>
      <c r="M354" s="251"/>
      <c r="N354" s="251"/>
      <c r="O354" s="251"/>
      <c r="P354" s="251"/>
      <c r="Q354" s="251"/>
      <c r="R354" s="251"/>
      <c r="S354" s="251"/>
      <c r="T354" s="251"/>
      <c r="U354" s="251"/>
      <c r="V354" s="251"/>
      <c r="W354" s="251"/>
      <c r="X354" s="251"/>
      <c r="Y354" s="251"/>
      <c r="Z354" s="251"/>
      <c r="AA354" s="251"/>
      <c r="AB354" s="252">
        <f t="shared" si="21"/>
        <v>0</v>
      </c>
      <c r="AC354" s="252">
        <f>ROUND(AB354*事業まとめ!$Q$6,2)</f>
        <v>0</v>
      </c>
      <c r="AD354" s="253"/>
      <c r="AE354" s="253"/>
      <c r="AF354" s="253"/>
      <c r="AG354" s="253"/>
      <c r="AH354" s="253"/>
      <c r="AI354" s="253"/>
      <c r="AJ354" s="253"/>
      <c r="AK354" s="252">
        <f t="shared" si="22"/>
        <v>0</v>
      </c>
      <c r="AL354" s="252">
        <f>ROUND(AK354*事業まとめ!$Q$6,2)</f>
        <v>0</v>
      </c>
      <c r="AM354" s="254">
        <f t="shared" si="24"/>
        <v>0</v>
      </c>
      <c r="AN354" s="254">
        <f t="shared" si="24"/>
        <v>0</v>
      </c>
      <c r="AO354" s="259"/>
      <c r="AP354" s="260">
        <f t="shared" si="23"/>
        <v>0</v>
      </c>
      <c r="AQ354" s="259"/>
      <c r="AR354" s="257"/>
      <c r="AS354" s="257"/>
      <c r="AT354" s="257"/>
      <c r="AU354" s="257"/>
      <c r="AV354" s="257"/>
      <c r="AW354" s="257"/>
    </row>
    <row r="355" spans="2:49" s="265" customFormat="1" x14ac:dyDescent="0.4">
      <c r="B355" s="251"/>
      <c r="C355" s="251"/>
      <c r="D355" s="251"/>
      <c r="E355" s="251"/>
      <c r="F355" s="251"/>
      <c r="G355" s="251"/>
      <c r="H355" s="251"/>
      <c r="I355" s="251"/>
      <c r="J355" s="251"/>
      <c r="K355" s="251"/>
      <c r="L355" s="251"/>
      <c r="M355" s="251"/>
      <c r="N355" s="251"/>
      <c r="O355" s="251"/>
      <c r="P355" s="251"/>
      <c r="Q355" s="251"/>
      <c r="R355" s="251"/>
      <c r="S355" s="251"/>
      <c r="T355" s="251"/>
      <c r="U355" s="251"/>
      <c r="V355" s="251"/>
      <c r="W355" s="251"/>
      <c r="X355" s="251"/>
      <c r="Y355" s="251"/>
      <c r="Z355" s="251"/>
      <c r="AA355" s="251"/>
      <c r="AB355" s="252">
        <f t="shared" si="21"/>
        <v>0</v>
      </c>
      <c r="AC355" s="252">
        <f>ROUND(AB355*事業まとめ!$Q$6,2)</f>
        <v>0</v>
      </c>
      <c r="AD355" s="253"/>
      <c r="AE355" s="253"/>
      <c r="AF355" s="253"/>
      <c r="AG355" s="253"/>
      <c r="AH355" s="253"/>
      <c r="AI355" s="253"/>
      <c r="AJ355" s="253"/>
      <c r="AK355" s="252">
        <f t="shared" si="22"/>
        <v>0</v>
      </c>
      <c r="AL355" s="252">
        <f>ROUND(AK355*事業まとめ!$Q$6,2)</f>
        <v>0</v>
      </c>
      <c r="AM355" s="254">
        <f t="shared" si="24"/>
        <v>0</v>
      </c>
      <c r="AN355" s="254">
        <f t="shared" si="24"/>
        <v>0</v>
      </c>
      <c r="AO355" s="259"/>
      <c r="AP355" s="260">
        <f t="shared" si="23"/>
        <v>0</v>
      </c>
      <c r="AQ355" s="259"/>
      <c r="AR355" s="257"/>
      <c r="AS355" s="257"/>
      <c r="AT355" s="257"/>
      <c r="AU355" s="257"/>
      <c r="AV355" s="257"/>
      <c r="AW355" s="257"/>
    </row>
    <row r="356" spans="2:49" s="265" customFormat="1" x14ac:dyDescent="0.4">
      <c r="B356" s="251"/>
      <c r="C356" s="251"/>
      <c r="D356" s="251"/>
      <c r="E356" s="251"/>
      <c r="F356" s="251"/>
      <c r="G356" s="251"/>
      <c r="H356" s="251"/>
      <c r="I356" s="251"/>
      <c r="J356" s="251"/>
      <c r="K356" s="251"/>
      <c r="L356" s="251"/>
      <c r="M356" s="251"/>
      <c r="N356" s="251"/>
      <c r="O356" s="251"/>
      <c r="P356" s="251"/>
      <c r="Q356" s="251"/>
      <c r="R356" s="251"/>
      <c r="S356" s="251"/>
      <c r="T356" s="251"/>
      <c r="U356" s="251"/>
      <c r="V356" s="251"/>
      <c r="W356" s="251"/>
      <c r="X356" s="251"/>
      <c r="Y356" s="251"/>
      <c r="Z356" s="251"/>
      <c r="AA356" s="251"/>
      <c r="AB356" s="252">
        <f t="shared" si="21"/>
        <v>0</v>
      </c>
      <c r="AC356" s="252">
        <f>ROUND(AB356*事業まとめ!$Q$6,2)</f>
        <v>0</v>
      </c>
      <c r="AD356" s="253"/>
      <c r="AE356" s="253"/>
      <c r="AF356" s="253"/>
      <c r="AG356" s="253"/>
      <c r="AH356" s="253"/>
      <c r="AI356" s="253"/>
      <c r="AJ356" s="253"/>
      <c r="AK356" s="252">
        <f t="shared" si="22"/>
        <v>0</v>
      </c>
      <c r="AL356" s="252">
        <f>ROUND(AK356*事業まとめ!$Q$6,2)</f>
        <v>0</v>
      </c>
      <c r="AM356" s="254">
        <f t="shared" si="24"/>
        <v>0</v>
      </c>
      <c r="AN356" s="254">
        <f t="shared" si="24"/>
        <v>0</v>
      </c>
      <c r="AO356" s="259"/>
      <c r="AP356" s="260">
        <f t="shared" si="23"/>
        <v>0</v>
      </c>
      <c r="AQ356" s="259"/>
      <c r="AR356" s="257"/>
      <c r="AS356" s="257"/>
      <c r="AT356" s="257"/>
      <c r="AU356" s="257"/>
      <c r="AV356" s="257"/>
      <c r="AW356" s="257"/>
    </row>
    <row r="357" spans="2:49" s="265" customFormat="1" x14ac:dyDescent="0.4">
      <c r="B357" s="251"/>
      <c r="C357" s="251"/>
      <c r="D357" s="251"/>
      <c r="E357" s="251"/>
      <c r="F357" s="251"/>
      <c r="G357" s="251"/>
      <c r="H357" s="251"/>
      <c r="I357" s="251"/>
      <c r="J357" s="251"/>
      <c r="K357" s="251"/>
      <c r="L357" s="251"/>
      <c r="M357" s="251"/>
      <c r="N357" s="251"/>
      <c r="O357" s="251"/>
      <c r="P357" s="251"/>
      <c r="Q357" s="251"/>
      <c r="R357" s="251"/>
      <c r="S357" s="251"/>
      <c r="T357" s="251"/>
      <c r="U357" s="251"/>
      <c r="V357" s="251"/>
      <c r="W357" s="251"/>
      <c r="X357" s="251"/>
      <c r="Y357" s="251"/>
      <c r="Z357" s="251"/>
      <c r="AA357" s="251"/>
      <c r="AB357" s="252">
        <f t="shared" si="21"/>
        <v>0</v>
      </c>
      <c r="AC357" s="252">
        <f>ROUND(AB357*事業まとめ!$Q$6,2)</f>
        <v>0</v>
      </c>
      <c r="AD357" s="253"/>
      <c r="AE357" s="253"/>
      <c r="AF357" s="253"/>
      <c r="AG357" s="253"/>
      <c r="AH357" s="253"/>
      <c r="AI357" s="253"/>
      <c r="AJ357" s="253"/>
      <c r="AK357" s="252">
        <f t="shared" si="22"/>
        <v>0</v>
      </c>
      <c r="AL357" s="252">
        <f>ROUND(AK357*事業まとめ!$Q$6,2)</f>
        <v>0</v>
      </c>
      <c r="AM357" s="254">
        <f t="shared" si="24"/>
        <v>0</v>
      </c>
      <c r="AN357" s="254">
        <f t="shared" si="24"/>
        <v>0</v>
      </c>
      <c r="AO357" s="259"/>
      <c r="AP357" s="260">
        <f t="shared" si="23"/>
        <v>0</v>
      </c>
      <c r="AQ357" s="259"/>
      <c r="AR357" s="257"/>
      <c r="AS357" s="257"/>
      <c r="AT357" s="257"/>
      <c r="AU357" s="257"/>
      <c r="AV357" s="257"/>
      <c r="AW357" s="257"/>
    </row>
    <row r="358" spans="2:49" s="265" customFormat="1" x14ac:dyDescent="0.4">
      <c r="B358" s="251"/>
      <c r="C358" s="251"/>
      <c r="D358" s="251"/>
      <c r="E358" s="251"/>
      <c r="F358" s="251"/>
      <c r="G358" s="251"/>
      <c r="H358" s="251"/>
      <c r="I358" s="251"/>
      <c r="J358" s="251"/>
      <c r="K358" s="251"/>
      <c r="L358" s="251"/>
      <c r="M358" s="251"/>
      <c r="N358" s="251"/>
      <c r="O358" s="251"/>
      <c r="P358" s="251"/>
      <c r="Q358" s="251"/>
      <c r="R358" s="251"/>
      <c r="S358" s="251"/>
      <c r="T358" s="251"/>
      <c r="U358" s="251"/>
      <c r="V358" s="251"/>
      <c r="W358" s="251"/>
      <c r="X358" s="251"/>
      <c r="Y358" s="251"/>
      <c r="Z358" s="251"/>
      <c r="AA358" s="251"/>
      <c r="AB358" s="252">
        <f t="shared" si="21"/>
        <v>0</v>
      </c>
      <c r="AC358" s="252">
        <f>ROUND(AB358*事業まとめ!$Q$6,2)</f>
        <v>0</v>
      </c>
      <c r="AD358" s="253"/>
      <c r="AE358" s="253"/>
      <c r="AF358" s="253"/>
      <c r="AG358" s="253"/>
      <c r="AH358" s="253"/>
      <c r="AI358" s="253"/>
      <c r="AJ358" s="253"/>
      <c r="AK358" s="252">
        <f t="shared" si="22"/>
        <v>0</v>
      </c>
      <c r="AL358" s="252">
        <f>ROUND(AK358*事業まとめ!$Q$6,2)</f>
        <v>0</v>
      </c>
      <c r="AM358" s="254">
        <f t="shared" si="24"/>
        <v>0</v>
      </c>
      <c r="AN358" s="254">
        <f t="shared" si="24"/>
        <v>0</v>
      </c>
      <c r="AO358" s="259"/>
      <c r="AP358" s="260">
        <f t="shared" si="23"/>
        <v>0</v>
      </c>
      <c r="AQ358" s="259"/>
      <c r="AR358" s="257"/>
      <c r="AS358" s="257"/>
      <c r="AT358" s="257"/>
      <c r="AU358" s="257"/>
      <c r="AV358" s="257"/>
      <c r="AW358" s="257"/>
    </row>
    <row r="359" spans="2:49" s="265" customFormat="1" x14ac:dyDescent="0.4">
      <c r="B359" s="251"/>
      <c r="C359" s="251"/>
      <c r="D359" s="251"/>
      <c r="E359" s="251"/>
      <c r="F359" s="251"/>
      <c r="G359" s="251"/>
      <c r="H359" s="251"/>
      <c r="I359" s="251"/>
      <c r="J359" s="251"/>
      <c r="K359" s="251"/>
      <c r="L359" s="251"/>
      <c r="M359" s="251"/>
      <c r="N359" s="251"/>
      <c r="O359" s="251"/>
      <c r="P359" s="251"/>
      <c r="Q359" s="251"/>
      <c r="R359" s="251"/>
      <c r="S359" s="251"/>
      <c r="T359" s="251"/>
      <c r="U359" s="251"/>
      <c r="V359" s="251"/>
      <c r="W359" s="251"/>
      <c r="X359" s="251"/>
      <c r="Y359" s="251"/>
      <c r="Z359" s="251"/>
      <c r="AA359" s="251"/>
      <c r="AB359" s="252">
        <f t="shared" si="21"/>
        <v>0</v>
      </c>
      <c r="AC359" s="252">
        <f>ROUND(AB359*事業まとめ!$Q$6,2)</f>
        <v>0</v>
      </c>
      <c r="AD359" s="253"/>
      <c r="AE359" s="253"/>
      <c r="AF359" s="253"/>
      <c r="AG359" s="253"/>
      <c r="AH359" s="253"/>
      <c r="AI359" s="253"/>
      <c r="AJ359" s="253"/>
      <c r="AK359" s="252">
        <f t="shared" si="22"/>
        <v>0</v>
      </c>
      <c r="AL359" s="252">
        <f>ROUND(AK359*事業まとめ!$Q$6,2)</f>
        <v>0</v>
      </c>
      <c r="AM359" s="254">
        <f t="shared" si="24"/>
        <v>0</v>
      </c>
      <c r="AN359" s="254">
        <f t="shared" si="24"/>
        <v>0</v>
      </c>
      <c r="AO359" s="259"/>
      <c r="AP359" s="260">
        <f t="shared" si="23"/>
        <v>0</v>
      </c>
      <c r="AQ359" s="259"/>
      <c r="AR359" s="257"/>
      <c r="AS359" s="257"/>
      <c r="AT359" s="257"/>
      <c r="AU359" s="257"/>
      <c r="AV359" s="257"/>
      <c r="AW359" s="257"/>
    </row>
    <row r="360" spans="2:49" s="265" customFormat="1" x14ac:dyDescent="0.4">
      <c r="B360" s="251"/>
      <c r="C360" s="251"/>
      <c r="D360" s="251"/>
      <c r="E360" s="251"/>
      <c r="F360" s="251"/>
      <c r="G360" s="251"/>
      <c r="H360" s="251"/>
      <c r="I360" s="251"/>
      <c r="J360" s="251"/>
      <c r="K360" s="251"/>
      <c r="L360" s="251"/>
      <c r="M360" s="251"/>
      <c r="N360" s="251"/>
      <c r="O360" s="251"/>
      <c r="P360" s="251"/>
      <c r="Q360" s="251"/>
      <c r="R360" s="251"/>
      <c r="S360" s="251"/>
      <c r="T360" s="251"/>
      <c r="U360" s="251"/>
      <c r="V360" s="251"/>
      <c r="W360" s="251"/>
      <c r="X360" s="251"/>
      <c r="Y360" s="251"/>
      <c r="Z360" s="251"/>
      <c r="AA360" s="251"/>
      <c r="AB360" s="252">
        <f t="shared" si="21"/>
        <v>0</v>
      </c>
      <c r="AC360" s="252">
        <f>ROUND(AB360*事業まとめ!$Q$6,2)</f>
        <v>0</v>
      </c>
      <c r="AD360" s="253"/>
      <c r="AE360" s="253"/>
      <c r="AF360" s="253"/>
      <c r="AG360" s="253"/>
      <c r="AH360" s="253"/>
      <c r="AI360" s="253"/>
      <c r="AJ360" s="253"/>
      <c r="AK360" s="252">
        <f t="shared" si="22"/>
        <v>0</v>
      </c>
      <c r="AL360" s="252">
        <f>ROUND(AK360*事業まとめ!$Q$6,2)</f>
        <v>0</v>
      </c>
      <c r="AM360" s="254">
        <f t="shared" si="24"/>
        <v>0</v>
      </c>
      <c r="AN360" s="254">
        <f t="shared" si="24"/>
        <v>0</v>
      </c>
      <c r="AO360" s="259"/>
      <c r="AP360" s="260">
        <f t="shared" si="23"/>
        <v>0</v>
      </c>
      <c r="AQ360" s="259"/>
      <c r="AR360" s="257"/>
      <c r="AS360" s="257"/>
      <c r="AT360" s="257"/>
      <c r="AU360" s="257"/>
      <c r="AV360" s="257"/>
      <c r="AW360" s="257"/>
    </row>
    <row r="361" spans="2:49" s="265" customFormat="1" x14ac:dyDescent="0.4">
      <c r="B361" s="251"/>
      <c r="C361" s="251"/>
      <c r="D361" s="251"/>
      <c r="E361" s="251"/>
      <c r="F361" s="251"/>
      <c r="G361" s="251"/>
      <c r="H361" s="251"/>
      <c r="I361" s="251"/>
      <c r="J361" s="251"/>
      <c r="K361" s="251"/>
      <c r="L361" s="251"/>
      <c r="M361" s="251"/>
      <c r="N361" s="251"/>
      <c r="O361" s="251"/>
      <c r="P361" s="251"/>
      <c r="Q361" s="251"/>
      <c r="R361" s="251"/>
      <c r="S361" s="251"/>
      <c r="T361" s="251"/>
      <c r="U361" s="251"/>
      <c r="V361" s="251"/>
      <c r="W361" s="251"/>
      <c r="X361" s="251"/>
      <c r="Y361" s="251"/>
      <c r="Z361" s="251"/>
      <c r="AA361" s="251"/>
      <c r="AB361" s="252">
        <f t="shared" si="21"/>
        <v>0</v>
      </c>
      <c r="AC361" s="252">
        <f>ROUND(AB361*事業まとめ!$Q$6,2)</f>
        <v>0</v>
      </c>
      <c r="AD361" s="253"/>
      <c r="AE361" s="253"/>
      <c r="AF361" s="253"/>
      <c r="AG361" s="253"/>
      <c r="AH361" s="253"/>
      <c r="AI361" s="253"/>
      <c r="AJ361" s="253"/>
      <c r="AK361" s="252">
        <f t="shared" si="22"/>
        <v>0</v>
      </c>
      <c r="AL361" s="252">
        <f>ROUND(AK361*事業まとめ!$Q$6,2)</f>
        <v>0</v>
      </c>
      <c r="AM361" s="254">
        <f t="shared" si="24"/>
        <v>0</v>
      </c>
      <c r="AN361" s="254">
        <f t="shared" si="24"/>
        <v>0</v>
      </c>
      <c r="AO361" s="259"/>
      <c r="AP361" s="260">
        <f t="shared" si="23"/>
        <v>0</v>
      </c>
      <c r="AQ361" s="259"/>
      <c r="AR361" s="257"/>
      <c r="AS361" s="257"/>
      <c r="AT361" s="257"/>
      <c r="AU361" s="257"/>
      <c r="AV361" s="257"/>
      <c r="AW361" s="257"/>
    </row>
    <row r="362" spans="2:49" s="265" customFormat="1" x14ac:dyDescent="0.4">
      <c r="B362" s="251"/>
      <c r="C362" s="251"/>
      <c r="D362" s="251"/>
      <c r="E362" s="251"/>
      <c r="F362" s="251"/>
      <c r="G362" s="251"/>
      <c r="H362" s="251"/>
      <c r="I362" s="251"/>
      <c r="J362" s="251"/>
      <c r="K362" s="251"/>
      <c r="L362" s="251"/>
      <c r="M362" s="251"/>
      <c r="N362" s="251"/>
      <c r="O362" s="251"/>
      <c r="P362" s="251"/>
      <c r="Q362" s="251"/>
      <c r="R362" s="251"/>
      <c r="S362" s="251"/>
      <c r="T362" s="251"/>
      <c r="U362" s="251"/>
      <c r="V362" s="251"/>
      <c r="W362" s="251"/>
      <c r="X362" s="251"/>
      <c r="Y362" s="251"/>
      <c r="Z362" s="251"/>
      <c r="AA362" s="251"/>
      <c r="AB362" s="252">
        <f t="shared" si="21"/>
        <v>0</v>
      </c>
      <c r="AC362" s="252">
        <f>ROUND(AB362*事業まとめ!$Q$6,2)</f>
        <v>0</v>
      </c>
      <c r="AD362" s="253"/>
      <c r="AE362" s="253"/>
      <c r="AF362" s="253"/>
      <c r="AG362" s="253"/>
      <c r="AH362" s="253"/>
      <c r="AI362" s="253"/>
      <c r="AJ362" s="253"/>
      <c r="AK362" s="252">
        <f t="shared" si="22"/>
        <v>0</v>
      </c>
      <c r="AL362" s="252">
        <f>ROUND(AK362*事業まとめ!$Q$6,2)</f>
        <v>0</v>
      </c>
      <c r="AM362" s="254">
        <f t="shared" si="24"/>
        <v>0</v>
      </c>
      <c r="AN362" s="254">
        <f t="shared" si="24"/>
        <v>0</v>
      </c>
      <c r="AO362" s="259"/>
      <c r="AP362" s="260">
        <f t="shared" si="23"/>
        <v>0</v>
      </c>
      <c r="AQ362" s="259"/>
      <c r="AR362" s="257"/>
      <c r="AS362" s="257"/>
      <c r="AT362" s="257"/>
      <c r="AU362" s="257"/>
      <c r="AV362" s="257"/>
      <c r="AW362" s="257"/>
    </row>
    <row r="363" spans="2:49" s="265" customFormat="1" x14ac:dyDescent="0.4">
      <c r="B363" s="251"/>
      <c r="C363" s="251"/>
      <c r="D363" s="251"/>
      <c r="E363" s="251"/>
      <c r="F363" s="251"/>
      <c r="G363" s="251"/>
      <c r="H363" s="251"/>
      <c r="I363" s="251"/>
      <c r="J363" s="251"/>
      <c r="K363" s="251"/>
      <c r="L363" s="251"/>
      <c r="M363" s="251"/>
      <c r="N363" s="251"/>
      <c r="O363" s="251"/>
      <c r="P363" s="251"/>
      <c r="Q363" s="251"/>
      <c r="R363" s="251"/>
      <c r="S363" s="251"/>
      <c r="T363" s="251"/>
      <c r="U363" s="251"/>
      <c r="V363" s="251"/>
      <c r="W363" s="251"/>
      <c r="X363" s="251"/>
      <c r="Y363" s="251"/>
      <c r="Z363" s="251"/>
      <c r="AA363" s="251"/>
      <c r="AB363" s="252">
        <f t="shared" si="21"/>
        <v>0</v>
      </c>
      <c r="AC363" s="252">
        <f>ROUND(AB363*事業まとめ!$Q$6,2)</f>
        <v>0</v>
      </c>
      <c r="AD363" s="253"/>
      <c r="AE363" s="253"/>
      <c r="AF363" s="253"/>
      <c r="AG363" s="253"/>
      <c r="AH363" s="253"/>
      <c r="AI363" s="253"/>
      <c r="AJ363" s="253"/>
      <c r="AK363" s="252">
        <f t="shared" si="22"/>
        <v>0</v>
      </c>
      <c r="AL363" s="252">
        <f>ROUND(AK363*事業まとめ!$Q$6,2)</f>
        <v>0</v>
      </c>
      <c r="AM363" s="254">
        <f t="shared" si="24"/>
        <v>0</v>
      </c>
      <c r="AN363" s="254">
        <f t="shared" si="24"/>
        <v>0</v>
      </c>
      <c r="AO363" s="259"/>
      <c r="AP363" s="260">
        <f t="shared" si="23"/>
        <v>0</v>
      </c>
      <c r="AQ363" s="259"/>
      <c r="AR363" s="257"/>
      <c r="AS363" s="257"/>
      <c r="AT363" s="257"/>
      <c r="AU363" s="257"/>
      <c r="AV363" s="257"/>
      <c r="AW363" s="257"/>
    </row>
    <row r="364" spans="2:49" s="265" customFormat="1" x14ac:dyDescent="0.4">
      <c r="B364" s="251"/>
      <c r="C364" s="251"/>
      <c r="D364" s="251"/>
      <c r="E364" s="251"/>
      <c r="F364" s="251"/>
      <c r="G364" s="251"/>
      <c r="H364" s="251"/>
      <c r="I364" s="251"/>
      <c r="J364" s="251"/>
      <c r="K364" s="251"/>
      <c r="L364" s="251"/>
      <c r="M364" s="251"/>
      <c r="N364" s="251"/>
      <c r="O364" s="251"/>
      <c r="P364" s="251"/>
      <c r="Q364" s="251"/>
      <c r="R364" s="251"/>
      <c r="S364" s="251"/>
      <c r="T364" s="251"/>
      <c r="U364" s="251"/>
      <c r="V364" s="251"/>
      <c r="W364" s="251"/>
      <c r="X364" s="251"/>
      <c r="Y364" s="251"/>
      <c r="Z364" s="251"/>
      <c r="AA364" s="251"/>
      <c r="AB364" s="252">
        <f t="shared" si="21"/>
        <v>0</v>
      </c>
      <c r="AC364" s="252">
        <f>ROUND(AB364*事業まとめ!$Q$6,2)</f>
        <v>0</v>
      </c>
      <c r="AD364" s="253"/>
      <c r="AE364" s="253"/>
      <c r="AF364" s="253"/>
      <c r="AG364" s="253"/>
      <c r="AH364" s="253"/>
      <c r="AI364" s="253"/>
      <c r="AJ364" s="253"/>
      <c r="AK364" s="252">
        <f t="shared" si="22"/>
        <v>0</v>
      </c>
      <c r="AL364" s="252">
        <f>ROUND(AK364*事業まとめ!$Q$6,2)</f>
        <v>0</v>
      </c>
      <c r="AM364" s="254">
        <f t="shared" si="24"/>
        <v>0</v>
      </c>
      <c r="AN364" s="254">
        <f t="shared" si="24"/>
        <v>0</v>
      </c>
      <c r="AO364" s="259"/>
      <c r="AP364" s="260">
        <f t="shared" si="23"/>
        <v>0</v>
      </c>
      <c r="AQ364" s="259"/>
      <c r="AR364" s="257"/>
      <c r="AS364" s="257"/>
      <c r="AT364" s="257"/>
      <c r="AU364" s="257"/>
      <c r="AV364" s="257"/>
      <c r="AW364" s="257"/>
    </row>
    <row r="365" spans="2:49" s="265" customFormat="1" x14ac:dyDescent="0.4">
      <c r="B365" s="251"/>
      <c r="C365" s="251"/>
      <c r="D365" s="251"/>
      <c r="E365" s="251"/>
      <c r="F365" s="251"/>
      <c r="G365" s="251"/>
      <c r="H365" s="251"/>
      <c r="I365" s="251"/>
      <c r="J365" s="251"/>
      <c r="K365" s="251"/>
      <c r="L365" s="251"/>
      <c r="M365" s="251"/>
      <c r="N365" s="251"/>
      <c r="O365" s="251"/>
      <c r="P365" s="251"/>
      <c r="Q365" s="251"/>
      <c r="R365" s="251"/>
      <c r="S365" s="251"/>
      <c r="T365" s="251"/>
      <c r="U365" s="251"/>
      <c r="V365" s="251"/>
      <c r="W365" s="251"/>
      <c r="X365" s="251"/>
      <c r="Y365" s="251"/>
      <c r="Z365" s="251"/>
      <c r="AA365" s="251"/>
      <c r="AB365" s="252">
        <f t="shared" si="21"/>
        <v>0</v>
      </c>
      <c r="AC365" s="252">
        <f>ROUND(AB365*事業まとめ!$Q$6,2)</f>
        <v>0</v>
      </c>
      <c r="AD365" s="253"/>
      <c r="AE365" s="253"/>
      <c r="AF365" s="253"/>
      <c r="AG365" s="253"/>
      <c r="AH365" s="253"/>
      <c r="AI365" s="253"/>
      <c r="AJ365" s="253"/>
      <c r="AK365" s="252">
        <f t="shared" si="22"/>
        <v>0</v>
      </c>
      <c r="AL365" s="252">
        <f>ROUND(AK365*事業まとめ!$Q$6,2)</f>
        <v>0</v>
      </c>
      <c r="AM365" s="254">
        <f t="shared" si="24"/>
        <v>0</v>
      </c>
      <c r="AN365" s="254">
        <f t="shared" si="24"/>
        <v>0</v>
      </c>
      <c r="AO365" s="259"/>
      <c r="AP365" s="260">
        <f t="shared" si="23"/>
        <v>0</v>
      </c>
      <c r="AQ365" s="259"/>
      <c r="AR365" s="257"/>
      <c r="AS365" s="257"/>
      <c r="AT365" s="257"/>
      <c r="AU365" s="257"/>
      <c r="AV365" s="257"/>
      <c r="AW365" s="257"/>
    </row>
    <row r="366" spans="2:49" s="265" customFormat="1" x14ac:dyDescent="0.4">
      <c r="B366" s="251"/>
      <c r="C366" s="251"/>
      <c r="D366" s="251"/>
      <c r="E366" s="251"/>
      <c r="F366" s="251"/>
      <c r="G366" s="251"/>
      <c r="H366" s="251"/>
      <c r="I366" s="251"/>
      <c r="J366" s="251"/>
      <c r="K366" s="251"/>
      <c r="L366" s="251"/>
      <c r="M366" s="251"/>
      <c r="N366" s="251"/>
      <c r="O366" s="251"/>
      <c r="P366" s="251"/>
      <c r="Q366" s="251"/>
      <c r="R366" s="251"/>
      <c r="S366" s="251"/>
      <c r="T366" s="251"/>
      <c r="U366" s="251"/>
      <c r="V366" s="251"/>
      <c r="W366" s="251"/>
      <c r="X366" s="251"/>
      <c r="Y366" s="251"/>
      <c r="Z366" s="251"/>
      <c r="AA366" s="251"/>
      <c r="AB366" s="252">
        <f t="shared" si="21"/>
        <v>0</v>
      </c>
      <c r="AC366" s="252">
        <f>ROUND(AB366*事業まとめ!$Q$6,2)</f>
        <v>0</v>
      </c>
      <c r="AD366" s="253"/>
      <c r="AE366" s="253"/>
      <c r="AF366" s="253"/>
      <c r="AG366" s="253"/>
      <c r="AH366" s="253"/>
      <c r="AI366" s="253"/>
      <c r="AJ366" s="253"/>
      <c r="AK366" s="252">
        <f t="shared" si="22"/>
        <v>0</v>
      </c>
      <c r="AL366" s="252">
        <f>ROUND(AK366*事業まとめ!$Q$6,2)</f>
        <v>0</v>
      </c>
      <c r="AM366" s="254">
        <f t="shared" si="24"/>
        <v>0</v>
      </c>
      <c r="AN366" s="254">
        <f t="shared" si="24"/>
        <v>0</v>
      </c>
      <c r="AO366" s="259"/>
      <c r="AP366" s="260">
        <f t="shared" si="23"/>
        <v>0</v>
      </c>
      <c r="AQ366" s="259"/>
      <c r="AR366" s="257"/>
      <c r="AS366" s="257"/>
      <c r="AT366" s="257"/>
      <c r="AU366" s="257"/>
      <c r="AV366" s="257"/>
      <c r="AW366" s="257"/>
    </row>
    <row r="367" spans="2:49" s="265" customFormat="1" x14ac:dyDescent="0.4">
      <c r="B367" s="251"/>
      <c r="C367" s="251"/>
      <c r="D367" s="251"/>
      <c r="E367" s="251"/>
      <c r="F367" s="251"/>
      <c r="G367" s="251"/>
      <c r="H367" s="251"/>
      <c r="I367" s="251"/>
      <c r="J367" s="251"/>
      <c r="K367" s="251"/>
      <c r="L367" s="251"/>
      <c r="M367" s="251"/>
      <c r="N367" s="251"/>
      <c r="O367" s="251"/>
      <c r="P367" s="251"/>
      <c r="Q367" s="251"/>
      <c r="R367" s="251"/>
      <c r="S367" s="251"/>
      <c r="T367" s="251"/>
      <c r="U367" s="251"/>
      <c r="V367" s="251"/>
      <c r="W367" s="251"/>
      <c r="X367" s="251"/>
      <c r="Y367" s="251"/>
      <c r="Z367" s="251"/>
      <c r="AA367" s="251"/>
      <c r="AB367" s="252">
        <f t="shared" si="21"/>
        <v>0</v>
      </c>
      <c r="AC367" s="252">
        <f>ROUND(AB367*事業まとめ!$Q$6,2)</f>
        <v>0</v>
      </c>
      <c r="AD367" s="253"/>
      <c r="AE367" s="253"/>
      <c r="AF367" s="253"/>
      <c r="AG367" s="253"/>
      <c r="AH367" s="253"/>
      <c r="AI367" s="253"/>
      <c r="AJ367" s="253"/>
      <c r="AK367" s="252">
        <f t="shared" si="22"/>
        <v>0</v>
      </c>
      <c r="AL367" s="252">
        <f>ROUND(AK367*事業まとめ!$Q$6,2)</f>
        <v>0</v>
      </c>
      <c r="AM367" s="254">
        <f t="shared" si="24"/>
        <v>0</v>
      </c>
      <c r="AN367" s="254">
        <f t="shared" si="24"/>
        <v>0</v>
      </c>
      <c r="AO367" s="259"/>
      <c r="AP367" s="260">
        <f t="shared" si="23"/>
        <v>0</v>
      </c>
      <c r="AQ367" s="259"/>
      <c r="AR367" s="257"/>
      <c r="AS367" s="257"/>
      <c r="AT367" s="257"/>
      <c r="AU367" s="257"/>
      <c r="AV367" s="257"/>
      <c r="AW367" s="257"/>
    </row>
    <row r="368" spans="2:49" s="265" customFormat="1" x14ac:dyDescent="0.4">
      <c r="B368" s="251"/>
      <c r="C368" s="251"/>
      <c r="D368" s="251"/>
      <c r="E368" s="251"/>
      <c r="F368" s="251"/>
      <c r="G368" s="251"/>
      <c r="H368" s="251"/>
      <c r="I368" s="251"/>
      <c r="J368" s="251"/>
      <c r="K368" s="251"/>
      <c r="L368" s="251"/>
      <c r="M368" s="251"/>
      <c r="N368" s="251"/>
      <c r="O368" s="251"/>
      <c r="P368" s="251"/>
      <c r="Q368" s="251"/>
      <c r="R368" s="251"/>
      <c r="S368" s="251"/>
      <c r="T368" s="251"/>
      <c r="U368" s="251"/>
      <c r="V368" s="251"/>
      <c r="W368" s="251"/>
      <c r="X368" s="251"/>
      <c r="Y368" s="251"/>
      <c r="Z368" s="251"/>
      <c r="AA368" s="251"/>
      <c r="AB368" s="252">
        <f t="shared" si="21"/>
        <v>0</v>
      </c>
      <c r="AC368" s="252">
        <f>ROUND(AB368*事業まとめ!$Q$6,2)</f>
        <v>0</v>
      </c>
      <c r="AD368" s="253"/>
      <c r="AE368" s="253"/>
      <c r="AF368" s="253"/>
      <c r="AG368" s="253"/>
      <c r="AH368" s="253"/>
      <c r="AI368" s="253"/>
      <c r="AJ368" s="253"/>
      <c r="AK368" s="252">
        <f t="shared" si="22"/>
        <v>0</v>
      </c>
      <c r="AL368" s="252">
        <f>ROUND(AK368*事業まとめ!$Q$6,2)</f>
        <v>0</v>
      </c>
      <c r="AM368" s="254">
        <f t="shared" si="24"/>
        <v>0</v>
      </c>
      <c r="AN368" s="254">
        <f t="shared" si="24"/>
        <v>0</v>
      </c>
      <c r="AO368" s="259"/>
      <c r="AP368" s="260">
        <f t="shared" si="23"/>
        <v>0</v>
      </c>
      <c r="AQ368" s="259"/>
      <c r="AR368" s="257"/>
      <c r="AS368" s="257"/>
      <c r="AT368" s="257"/>
      <c r="AU368" s="257"/>
      <c r="AV368" s="257"/>
      <c r="AW368" s="257"/>
    </row>
    <row r="369" spans="2:49" s="265" customFormat="1" x14ac:dyDescent="0.4">
      <c r="B369" s="251"/>
      <c r="C369" s="251"/>
      <c r="D369" s="251"/>
      <c r="E369" s="251"/>
      <c r="F369" s="251"/>
      <c r="G369" s="251"/>
      <c r="H369" s="251"/>
      <c r="I369" s="251"/>
      <c r="J369" s="251"/>
      <c r="K369" s="251"/>
      <c r="L369" s="251"/>
      <c r="M369" s="251"/>
      <c r="N369" s="251"/>
      <c r="O369" s="251"/>
      <c r="P369" s="251"/>
      <c r="Q369" s="251"/>
      <c r="R369" s="251"/>
      <c r="S369" s="251"/>
      <c r="T369" s="251"/>
      <c r="U369" s="251"/>
      <c r="V369" s="251"/>
      <c r="W369" s="251"/>
      <c r="X369" s="251"/>
      <c r="Y369" s="251"/>
      <c r="Z369" s="251"/>
      <c r="AA369" s="251"/>
      <c r="AB369" s="252">
        <f t="shared" si="21"/>
        <v>0</v>
      </c>
      <c r="AC369" s="252">
        <f>ROUND(AB369*事業まとめ!$Q$6,2)</f>
        <v>0</v>
      </c>
      <c r="AD369" s="253"/>
      <c r="AE369" s="253"/>
      <c r="AF369" s="253"/>
      <c r="AG369" s="253"/>
      <c r="AH369" s="253"/>
      <c r="AI369" s="253"/>
      <c r="AJ369" s="253"/>
      <c r="AK369" s="252">
        <f t="shared" si="22"/>
        <v>0</v>
      </c>
      <c r="AL369" s="252">
        <f>ROUND(AK369*事業まとめ!$Q$6,2)</f>
        <v>0</v>
      </c>
      <c r="AM369" s="254">
        <f t="shared" si="24"/>
        <v>0</v>
      </c>
      <c r="AN369" s="254">
        <f t="shared" si="24"/>
        <v>0</v>
      </c>
      <c r="AO369" s="259"/>
      <c r="AP369" s="260">
        <f t="shared" si="23"/>
        <v>0</v>
      </c>
      <c r="AQ369" s="259"/>
      <c r="AR369" s="257"/>
      <c r="AS369" s="257"/>
      <c r="AT369" s="257"/>
      <c r="AU369" s="257"/>
      <c r="AV369" s="257"/>
      <c r="AW369" s="257"/>
    </row>
    <row r="370" spans="2:49" s="265" customFormat="1" x14ac:dyDescent="0.4">
      <c r="B370" s="251"/>
      <c r="C370" s="251"/>
      <c r="D370" s="251"/>
      <c r="E370" s="251"/>
      <c r="F370" s="251"/>
      <c r="G370" s="251"/>
      <c r="H370" s="251"/>
      <c r="I370" s="251"/>
      <c r="J370" s="251"/>
      <c r="K370" s="251"/>
      <c r="L370" s="251"/>
      <c r="M370" s="251"/>
      <c r="N370" s="251"/>
      <c r="O370" s="251"/>
      <c r="P370" s="251"/>
      <c r="Q370" s="251"/>
      <c r="R370" s="251"/>
      <c r="S370" s="251"/>
      <c r="T370" s="251"/>
      <c r="U370" s="251"/>
      <c r="V370" s="251"/>
      <c r="W370" s="251"/>
      <c r="X370" s="251"/>
      <c r="Y370" s="251"/>
      <c r="Z370" s="251"/>
      <c r="AA370" s="251"/>
      <c r="AB370" s="252">
        <f t="shared" si="21"/>
        <v>0</v>
      </c>
      <c r="AC370" s="252">
        <f>ROUND(AB370*事業まとめ!$Q$6,2)</f>
        <v>0</v>
      </c>
      <c r="AD370" s="253"/>
      <c r="AE370" s="253"/>
      <c r="AF370" s="253"/>
      <c r="AG370" s="253"/>
      <c r="AH370" s="253"/>
      <c r="AI370" s="253"/>
      <c r="AJ370" s="253"/>
      <c r="AK370" s="252">
        <f t="shared" si="22"/>
        <v>0</v>
      </c>
      <c r="AL370" s="252">
        <f>ROUND(AK370*事業まとめ!$Q$6,2)</f>
        <v>0</v>
      </c>
      <c r="AM370" s="254">
        <f t="shared" si="24"/>
        <v>0</v>
      </c>
      <c r="AN370" s="254">
        <f t="shared" si="24"/>
        <v>0</v>
      </c>
      <c r="AO370" s="259"/>
      <c r="AP370" s="260">
        <f t="shared" si="23"/>
        <v>0</v>
      </c>
      <c r="AQ370" s="259"/>
      <c r="AR370" s="257"/>
      <c r="AS370" s="257"/>
      <c r="AT370" s="257"/>
      <c r="AU370" s="257"/>
      <c r="AV370" s="257"/>
      <c r="AW370" s="257"/>
    </row>
    <row r="371" spans="2:49" s="265" customFormat="1" x14ac:dyDescent="0.4">
      <c r="B371" s="251"/>
      <c r="C371" s="251"/>
      <c r="D371" s="251"/>
      <c r="E371" s="251"/>
      <c r="F371" s="251"/>
      <c r="G371" s="251"/>
      <c r="H371" s="251"/>
      <c r="I371" s="251"/>
      <c r="J371" s="251"/>
      <c r="K371" s="251"/>
      <c r="L371" s="251"/>
      <c r="M371" s="251"/>
      <c r="N371" s="251"/>
      <c r="O371" s="251"/>
      <c r="P371" s="251"/>
      <c r="Q371" s="251"/>
      <c r="R371" s="251"/>
      <c r="S371" s="251"/>
      <c r="T371" s="251"/>
      <c r="U371" s="251"/>
      <c r="V371" s="251"/>
      <c r="W371" s="251"/>
      <c r="X371" s="251"/>
      <c r="Y371" s="251"/>
      <c r="Z371" s="251"/>
      <c r="AA371" s="251"/>
      <c r="AB371" s="252">
        <f t="shared" si="21"/>
        <v>0</v>
      </c>
      <c r="AC371" s="252">
        <f>ROUND(AB371*事業まとめ!$Q$6,2)</f>
        <v>0</v>
      </c>
      <c r="AD371" s="253"/>
      <c r="AE371" s="253"/>
      <c r="AF371" s="253"/>
      <c r="AG371" s="253"/>
      <c r="AH371" s="253"/>
      <c r="AI371" s="253"/>
      <c r="AJ371" s="253"/>
      <c r="AK371" s="252">
        <f t="shared" si="22"/>
        <v>0</v>
      </c>
      <c r="AL371" s="252">
        <f>ROUND(AK371*事業まとめ!$Q$6,2)</f>
        <v>0</v>
      </c>
      <c r="AM371" s="254">
        <f t="shared" si="24"/>
        <v>0</v>
      </c>
      <c r="AN371" s="254">
        <f t="shared" si="24"/>
        <v>0</v>
      </c>
      <c r="AO371" s="259"/>
      <c r="AP371" s="260">
        <f t="shared" si="23"/>
        <v>0</v>
      </c>
      <c r="AQ371" s="259"/>
      <c r="AR371" s="257"/>
      <c r="AS371" s="257"/>
      <c r="AT371" s="257"/>
      <c r="AU371" s="257"/>
      <c r="AV371" s="257"/>
      <c r="AW371" s="257"/>
    </row>
    <row r="372" spans="2:49" s="265" customFormat="1" x14ac:dyDescent="0.4">
      <c r="B372" s="251"/>
      <c r="C372" s="251"/>
      <c r="D372" s="251"/>
      <c r="E372" s="251"/>
      <c r="F372" s="251"/>
      <c r="G372" s="251"/>
      <c r="H372" s="251"/>
      <c r="I372" s="251"/>
      <c r="J372" s="251"/>
      <c r="K372" s="251"/>
      <c r="L372" s="251"/>
      <c r="M372" s="251"/>
      <c r="N372" s="251"/>
      <c r="O372" s="251"/>
      <c r="P372" s="251"/>
      <c r="Q372" s="251"/>
      <c r="R372" s="251"/>
      <c r="S372" s="251"/>
      <c r="T372" s="251"/>
      <c r="U372" s="251"/>
      <c r="V372" s="251"/>
      <c r="W372" s="251"/>
      <c r="X372" s="251"/>
      <c r="Y372" s="251"/>
      <c r="Z372" s="251"/>
      <c r="AA372" s="251"/>
      <c r="AB372" s="252">
        <f t="shared" si="21"/>
        <v>0</v>
      </c>
      <c r="AC372" s="252">
        <f>ROUND(AB372*事業まとめ!$Q$6,2)</f>
        <v>0</v>
      </c>
      <c r="AD372" s="253"/>
      <c r="AE372" s="253"/>
      <c r="AF372" s="253"/>
      <c r="AG372" s="253"/>
      <c r="AH372" s="253"/>
      <c r="AI372" s="253"/>
      <c r="AJ372" s="253"/>
      <c r="AK372" s="252">
        <f t="shared" si="22"/>
        <v>0</v>
      </c>
      <c r="AL372" s="252">
        <f>ROUND(AK372*事業まとめ!$Q$6,2)</f>
        <v>0</v>
      </c>
      <c r="AM372" s="254">
        <f t="shared" si="24"/>
        <v>0</v>
      </c>
      <c r="AN372" s="254">
        <f t="shared" si="24"/>
        <v>0</v>
      </c>
      <c r="AO372" s="259"/>
      <c r="AP372" s="260">
        <f t="shared" si="23"/>
        <v>0</v>
      </c>
      <c r="AQ372" s="259"/>
      <c r="AR372" s="257"/>
      <c r="AS372" s="257"/>
      <c r="AT372" s="257"/>
      <c r="AU372" s="257"/>
      <c r="AV372" s="257"/>
      <c r="AW372" s="257"/>
    </row>
    <row r="373" spans="2:49" s="265" customFormat="1" x14ac:dyDescent="0.4">
      <c r="B373" s="251"/>
      <c r="C373" s="251"/>
      <c r="D373" s="251"/>
      <c r="E373" s="251"/>
      <c r="F373" s="251"/>
      <c r="G373" s="251"/>
      <c r="H373" s="251"/>
      <c r="I373" s="251"/>
      <c r="J373" s="251"/>
      <c r="K373" s="251"/>
      <c r="L373" s="251"/>
      <c r="M373" s="251"/>
      <c r="N373" s="251"/>
      <c r="O373" s="251"/>
      <c r="P373" s="251"/>
      <c r="Q373" s="251"/>
      <c r="R373" s="251"/>
      <c r="S373" s="251"/>
      <c r="T373" s="251"/>
      <c r="U373" s="251"/>
      <c r="V373" s="251"/>
      <c r="W373" s="251"/>
      <c r="X373" s="251"/>
      <c r="Y373" s="251"/>
      <c r="Z373" s="251"/>
      <c r="AA373" s="251"/>
      <c r="AB373" s="252">
        <f t="shared" si="21"/>
        <v>0</v>
      </c>
      <c r="AC373" s="252">
        <f>ROUND(AB373*事業まとめ!$Q$6,2)</f>
        <v>0</v>
      </c>
      <c r="AD373" s="253"/>
      <c r="AE373" s="253"/>
      <c r="AF373" s="253"/>
      <c r="AG373" s="253"/>
      <c r="AH373" s="253"/>
      <c r="AI373" s="253"/>
      <c r="AJ373" s="253"/>
      <c r="AK373" s="252">
        <f t="shared" si="22"/>
        <v>0</v>
      </c>
      <c r="AL373" s="252">
        <f>ROUND(AK373*事業まとめ!$Q$6,2)</f>
        <v>0</v>
      </c>
      <c r="AM373" s="254">
        <f t="shared" si="24"/>
        <v>0</v>
      </c>
      <c r="AN373" s="254">
        <f t="shared" si="24"/>
        <v>0</v>
      </c>
      <c r="AO373" s="259"/>
      <c r="AP373" s="260">
        <f t="shared" si="23"/>
        <v>0</v>
      </c>
      <c r="AQ373" s="259"/>
      <c r="AR373" s="257"/>
      <c r="AS373" s="257"/>
      <c r="AT373" s="257"/>
      <c r="AU373" s="257"/>
      <c r="AV373" s="257"/>
      <c r="AW373" s="257"/>
    </row>
    <row r="374" spans="2:49" s="265" customFormat="1" x14ac:dyDescent="0.4">
      <c r="B374" s="251"/>
      <c r="C374" s="251"/>
      <c r="D374" s="251"/>
      <c r="E374" s="251"/>
      <c r="F374" s="251"/>
      <c r="G374" s="251"/>
      <c r="H374" s="251"/>
      <c r="I374" s="251"/>
      <c r="J374" s="251"/>
      <c r="K374" s="251"/>
      <c r="L374" s="251"/>
      <c r="M374" s="251"/>
      <c r="N374" s="251"/>
      <c r="O374" s="251"/>
      <c r="P374" s="251"/>
      <c r="Q374" s="251"/>
      <c r="R374" s="251"/>
      <c r="S374" s="251"/>
      <c r="T374" s="251"/>
      <c r="U374" s="251"/>
      <c r="V374" s="251"/>
      <c r="W374" s="251"/>
      <c r="X374" s="251"/>
      <c r="Y374" s="251"/>
      <c r="Z374" s="251"/>
      <c r="AA374" s="251"/>
      <c r="AB374" s="252">
        <f t="shared" si="21"/>
        <v>0</v>
      </c>
      <c r="AC374" s="252">
        <f>ROUND(AB374*事業まとめ!$Q$6,2)</f>
        <v>0</v>
      </c>
      <c r="AD374" s="253"/>
      <c r="AE374" s="253"/>
      <c r="AF374" s="253"/>
      <c r="AG374" s="253"/>
      <c r="AH374" s="253"/>
      <c r="AI374" s="253"/>
      <c r="AJ374" s="253"/>
      <c r="AK374" s="252">
        <f t="shared" si="22"/>
        <v>0</v>
      </c>
      <c r="AL374" s="252">
        <f>ROUND(AK374*事業まとめ!$Q$6,2)</f>
        <v>0</v>
      </c>
      <c r="AM374" s="254">
        <f t="shared" si="24"/>
        <v>0</v>
      </c>
      <c r="AN374" s="254">
        <f t="shared" si="24"/>
        <v>0</v>
      </c>
      <c r="AO374" s="259"/>
      <c r="AP374" s="260">
        <f t="shared" si="23"/>
        <v>0</v>
      </c>
      <c r="AQ374" s="259"/>
      <c r="AR374" s="257"/>
      <c r="AS374" s="257"/>
      <c r="AT374" s="257"/>
      <c r="AU374" s="257"/>
      <c r="AV374" s="257"/>
      <c r="AW374" s="257"/>
    </row>
    <row r="375" spans="2:49" s="265" customFormat="1" x14ac:dyDescent="0.4">
      <c r="B375" s="251"/>
      <c r="C375" s="251"/>
      <c r="D375" s="251"/>
      <c r="E375" s="251"/>
      <c r="F375" s="251"/>
      <c r="G375" s="251"/>
      <c r="H375" s="251"/>
      <c r="I375" s="251"/>
      <c r="J375" s="251"/>
      <c r="K375" s="251"/>
      <c r="L375" s="251"/>
      <c r="M375" s="251"/>
      <c r="N375" s="251"/>
      <c r="O375" s="251"/>
      <c r="P375" s="251"/>
      <c r="Q375" s="251"/>
      <c r="R375" s="251"/>
      <c r="S375" s="251"/>
      <c r="T375" s="251"/>
      <c r="U375" s="251"/>
      <c r="V375" s="251"/>
      <c r="W375" s="251"/>
      <c r="X375" s="251"/>
      <c r="Y375" s="251"/>
      <c r="Z375" s="251"/>
      <c r="AA375" s="251"/>
      <c r="AB375" s="252">
        <f t="shared" si="21"/>
        <v>0</v>
      </c>
      <c r="AC375" s="252">
        <f>ROUND(AB375*事業まとめ!$Q$6,2)</f>
        <v>0</v>
      </c>
      <c r="AD375" s="253"/>
      <c r="AE375" s="253"/>
      <c r="AF375" s="253"/>
      <c r="AG375" s="253"/>
      <c r="AH375" s="253"/>
      <c r="AI375" s="253"/>
      <c r="AJ375" s="253"/>
      <c r="AK375" s="252">
        <f t="shared" si="22"/>
        <v>0</v>
      </c>
      <c r="AL375" s="252">
        <f>ROUND(AK375*事業まとめ!$Q$6,2)</f>
        <v>0</v>
      </c>
      <c r="AM375" s="254">
        <f t="shared" si="24"/>
        <v>0</v>
      </c>
      <c r="AN375" s="254">
        <f t="shared" si="24"/>
        <v>0</v>
      </c>
      <c r="AO375" s="259"/>
      <c r="AP375" s="260">
        <f t="shared" si="23"/>
        <v>0</v>
      </c>
      <c r="AQ375" s="259"/>
      <c r="AR375" s="257"/>
      <c r="AS375" s="257"/>
      <c r="AT375" s="257"/>
      <c r="AU375" s="257"/>
      <c r="AV375" s="257"/>
      <c r="AW375" s="257"/>
    </row>
    <row r="376" spans="2:49" s="265" customFormat="1" x14ac:dyDescent="0.4">
      <c r="B376" s="251"/>
      <c r="C376" s="251"/>
      <c r="D376" s="251"/>
      <c r="E376" s="251"/>
      <c r="F376" s="251"/>
      <c r="G376" s="251"/>
      <c r="H376" s="251"/>
      <c r="I376" s="251"/>
      <c r="J376" s="251"/>
      <c r="K376" s="251"/>
      <c r="L376" s="251"/>
      <c r="M376" s="251"/>
      <c r="N376" s="251"/>
      <c r="O376" s="251"/>
      <c r="P376" s="251"/>
      <c r="Q376" s="251"/>
      <c r="R376" s="251"/>
      <c r="S376" s="251"/>
      <c r="T376" s="251"/>
      <c r="U376" s="251"/>
      <c r="V376" s="251"/>
      <c r="W376" s="251"/>
      <c r="X376" s="251"/>
      <c r="Y376" s="251"/>
      <c r="Z376" s="251"/>
      <c r="AA376" s="251"/>
      <c r="AB376" s="252">
        <f t="shared" si="21"/>
        <v>0</v>
      </c>
      <c r="AC376" s="252">
        <f>ROUND(AB376*事業まとめ!$Q$6,2)</f>
        <v>0</v>
      </c>
      <c r="AD376" s="253"/>
      <c r="AE376" s="253"/>
      <c r="AF376" s="253"/>
      <c r="AG376" s="253"/>
      <c r="AH376" s="253"/>
      <c r="AI376" s="253"/>
      <c r="AJ376" s="253"/>
      <c r="AK376" s="252">
        <f t="shared" si="22"/>
        <v>0</v>
      </c>
      <c r="AL376" s="252">
        <f>ROUND(AK376*事業まとめ!$Q$6,2)</f>
        <v>0</v>
      </c>
      <c r="AM376" s="254">
        <f t="shared" si="24"/>
        <v>0</v>
      </c>
      <c r="AN376" s="254">
        <f t="shared" si="24"/>
        <v>0</v>
      </c>
      <c r="AO376" s="259"/>
      <c r="AP376" s="260">
        <f t="shared" si="23"/>
        <v>0</v>
      </c>
      <c r="AQ376" s="259"/>
      <c r="AR376" s="257"/>
      <c r="AS376" s="257"/>
      <c r="AT376" s="257"/>
      <c r="AU376" s="257"/>
      <c r="AV376" s="257"/>
      <c r="AW376" s="257"/>
    </row>
    <row r="377" spans="2:49" s="265" customFormat="1" x14ac:dyDescent="0.4">
      <c r="B377" s="251"/>
      <c r="C377" s="251"/>
      <c r="D377" s="251"/>
      <c r="E377" s="251"/>
      <c r="F377" s="251"/>
      <c r="G377" s="251"/>
      <c r="H377" s="251"/>
      <c r="I377" s="251"/>
      <c r="J377" s="251"/>
      <c r="K377" s="251"/>
      <c r="L377" s="251"/>
      <c r="M377" s="251"/>
      <c r="N377" s="251"/>
      <c r="O377" s="251"/>
      <c r="P377" s="251"/>
      <c r="Q377" s="251"/>
      <c r="R377" s="251"/>
      <c r="S377" s="251"/>
      <c r="T377" s="251"/>
      <c r="U377" s="251"/>
      <c r="V377" s="251"/>
      <c r="W377" s="251"/>
      <c r="X377" s="251"/>
      <c r="Y377" s="251"/>
      <c r="Z377" s="251"/>
      <c r="AA377" s="251"/>
      <c r="AB377" s="252">
        <f t="shared" si="21"/>
        <v>0</v>
      </c>
      <c r="AC377" s="252">
        <f>ROUND(AB377*事業まとめ!$Q$6,2)</f>
        <v>0</v>
      </c>
      <c r="AD377" s="253"/>
      <c r="AE377" s="253"/>
      <c r="AF377" s="253"/>
      <c r="AG377" s="253"/>
      <c r="AH377" s="253"/>
      <c r="AI377" s="253"/>
      <c r="AJ377" s="253"/>
      <c r="AK377" s="252">
        <f t="shared" si="22"/>
        <v>0</v>
      </c>
      <c r="AL377" s="252">
        <f>ROUND(AK377*事業まとめ!$Q$6,2)</f>
        <v>0</v>
      </c>
      <c r="AM377" s="254">
        <f t="shared" si="24"/>
        <v>0</v>
      </c>
      <c r="AN377" s="254">
        <f t="shared" si="24"/>
        <v>0</v>
      </c>
      <c r="AO377" s="259"/>
      <c r="AP377" s="260">
        <f t="shared" si="23"/>
        <v>0</v>
      </c>
      <c r="AQ377" s="259"/>
      <c r="AR377" s="257"/>
      <c r="AS377" s="257"/>
      <c r="AT377" s="257"/>
      <c r="AU377" s="257"/>
      <c r="AV377" s="257"/>
      <c r="AW377" s="257"/>
    </row>
    <row r="378" spans="2:49" s="265" customFormat="1" x14ac:dyDescent="0.4">
      <c r="B378" s="251"/>
      <c r="C378" s="251"/>
      <c r="D378" s="251"/>
      <c r="E378" s="251"/>
      <c r="F378" s="251"/>
      <c r="G378" s="251"/>
      <c r="H378" s="251"/>
      <c r="I378" s="251"/>
      <c r="J378" s="251"/>
      <c r="K378" s="251"/>
      <c r="L378" s="251"/>
      <c r="M378" s="251"/>
      <c r="N378" s="251"/>
      <c r="O378" s="251"/>
      <c r="P378" s="251"/>
      <c r="Q378" s="251"/>
      <c r="R378" s="251"/>
      <c r="S378" s="251"/>
      <c r="T378" s="251"/>
      <c r="U378" s="251"/>
      <c r="V378" s="251"/>
      <c r="W378" s="251"/>
      <c r="X378" s="251"/>
      <c r="Y378" s="251"/>
      <c r="Z378" s="251"/>
      <c r="AA378" s="251"/>
      <c r="AB378" s="252">
        <f t="shared" si="21"/>
        <v>0</v>
      </c>
      <c r="AC378" s="252">
        <f>ROUND(AB378*事業まとめ!$Q$6,2)</f>
        <v>0</v>
      </c>
      <c r="AD378" s="253"/>
      <c r="AE378" s="253"/>
      <c r="AF378" s="253"/>
      <c r="AG378" s="253"/>
      <c r="AH378" s="253"/>
      <c r="AI378" s="253"/>
      <c r="AJ378" s="253"/>
      <c r="AK378" s="252">
        <f t="shared" si="22"/>
        <v>0</v>
      </c>
      <c r="AL378" s="252">
        <f>ROUND(AK378*事業まとめ!$Q$6,2)</f>
        <v>0</v>
      </c>
      <c r="AM378" s="254">
        <f t="shared" si="24"/>
        <v>0</v>
      </c>
      <c r="AN378" s="254">
        <f t="shared" si="24"/>
        <v>0</v>
      </c>
      <c r="AO378" s="259"/>
      <c r="AP378" s="260">
        <f t="shared" si="23"/>
        <v>0</v>
      </c>
      <c r="AQ378" s="259"/>
      <c r="AR378" s="257"/>
      <c r="AS378" s="257"/>
      <c r="AT378" s="257"/>
      <c r="AU378" s="257"/>
      <c r="AV378" s="257"/>
      <c r="AW378" s="257"/>
    </row>
    <row r="379" spans="2:49" s="265" customFormat="1" x14ac:dyDescent="0.4">
      <c r="B379" s="251"/>
      <c r="C379" s="251"/>
      <c r="D379" s="251"/>
      <c r="E379" s="251"/>
      <c r="F379" s="251"/>
      <c r="G379" s="251"/>
      <c r="H379" s="251"/>
      <c r="I379" s="251"/>
      <c r="J379" s="251"/>
      <c r="K379" s="251"/>
      <c r="L379" s="251"/>
      <c r="M379" s="251"/>
      <c r="N379" s="251"/>
      <c r="O379" s="251"/>
      <c r="P379" s="251"/>
      <c r="Q379" s="251"/>
      <c r="R379" s="251"/>
      <c r="S379" s="251"/>
      <c r="T379" s="251"/>
      <c r="U379" s="251"/>
      <c r="V379" s="251"/>
      <c r="W379" s="251"/>
      <c r="X379" s="251"/>
      <c r="Y379" s="251"/>
      <c r="Z379" s="251"/>
      <c r="AA379" s="251"/>
      <c r="AB379" s="252">
        <f t="shared" si="21"/>
        <v>0</v>
      </c>
      <c r="AC379" s="252">
        <f>ROUND(AB379*事業まとめ!$Q$6,2)</f>
        <v>0</v>
      </c>
      <c r="AD379" s="253"/>
      <c r="AE379" s="253"/>
      <c r="AF379" s="253"/>
      <c r="AG379" s="253"/>
      <c r="AH379" s="253"/>
      <c r="AI379" s="253"/>
      <c r="AJ379" s="253"/>
      <c r="AK379" s="252">
        <f t="shared" si="22"/>
        <v>0</v>
      </c>
      <c r="AL379" s="252">
        <f>ROUND(AK379*事業まとめ!$Q$6,2)</f>
        <v>0</v>
      </c>
      <c r="AM379" s="254">
        <f t="shared" si="24"/>
        <v>0</v>
      </c>
      <c r="AN379" s="254">
        <f t="shared" si="24"/>
        <v>0</v>
      </c>
      <c r="AO379" s="259"/>
      <c r="AP379" s="260">
        <f t="shared" si="23"/>
        <v>0</v>
      </c>
      <c r="AQ379" s="259"/>
      <c r="AR379" s="257"/>
      <c r="AS379" s="257"/>
      <c r="AT379" s="257"/>
      <c r="AU379" s="257"/>
      <c r="AV379" s="257"/>
      <c r="AW379" s="257"/>
    </row>
    <row r="380" spans="2:49" s="265" customFormat="1" x14ac:dyDescent="0.4">
      <c r="B380" s="251"/>
      <c r="C380" s="251"/>
      <c r="D380" s="251"/>
      <c r="E380" s="251"/>
      <c r="F380" s="251"/>
      <c r="G380" s="251"/>
      <c r="H380" s="251"/>
      <c r="I380" s="251"/>
      <c r="J380" s="251"/>
      <c r="K380" s="251"/>
      <c r="L380" s="251"/>
      <c r="M380" s="251"/>
      <c r="N380" s="251"/>
      <c r="O380" s="251"/>
      <c r="P380" s="251"/>
      <c r="Q380" s="251"/>
      <c r="R380" s="251"/>
      <c r="S380" s="251"/>
      <c r="T380" s="251"/>
      <c r="U380" s="251"/>
      <c r="V380" s="251"/>
      <c r="W380" s="251"/>
      <c r="X380" s="251"/>
      <c r="Y380" s="251"/>
      <c r="Z380" s="251"/>
      <c r="AA380" s="251"/>
      <c r="AB380" s="252">
        <f t="shared" si="21"/>
        <v>0</v>
      </c>
      <c r="AC380" s="252">
        <f>ROUND(AB380*事業まとめ!$Q$6,2)</f>
        <v>0</v>
      </c>
      <c r="AD380" s="253"/>
      <c r="AE380" s="253"/>
      <c r="AF380" s="253"/>
      <c r="AG380" s="253"/>
      <c r="AH380" s="253"/>
      <c r="AI380" s="253"/>
      <c r="AJ380" s="253"/>
      <c r="AK380" s="252">
        <f t="shared" si="22"/>
        <v>0</v>
      </c>
      <c r="AL380" s="252">
        <f>ROUND(AK380*事業まとめ!$Q$6,2)</f>
        <v>0</v>
      </c>
      <c r="AM380" s="254">
        <f t="shared" si="24"/>
        <v>0</v>
      </c>
      <c r="AN380" s="254">
        <f t="shared" si="24"/>
        <v>0</v>
      </c>
      <c r="AO380" s="259"/>
      <c r="AP380" s="260">
        <f t="shared" si="23"/>
        <v>0</v>
      </c>
      <c r="AQ380" s="259"/>
      <c r="AR380" s="257"/>
      <c r="AS380" s="257"/>
      <c r="AT380" s="257"/>
      <c r="AU380" s="257"/>
      <c r="AV380" s="257"/>
      <c r="AW380" s="257"/>
    </row>
    <row r="381" spans="2:49" s="265" customFormat="1" x14ac:dyDescent="0.4">
      <c r="B381" s="251"/>
      <c r="C381" s="251"/>
      <c r="D381" s="251"/>
      <c r="E381" s="251"/>
      <c r="F381" s="251"/>
      <c r="G381" s="251"/>
      <c r="H381" s="251"/>
      <c r="I381" s="251"/>
      <c r="J381" s="251"/>
      <c r="K381" s="251"/>
      <c r="L381" s="251"/>
      <c r="M381" s="251"/>
      <c r="N381" s="251"/>
      <c r="O381" s="251"/>
      <c r="P381" s="251"/>
      <c r="Q381" s="251"/>
      <c r="R381" s="251"/>
      <c r="S381" s="251"/>
      <c r="T381" s="251"/>
      <c r="U381" s="251"/>
      <c r="V381" s="251"/>
      <c r="W381" s="251"/>
      <c r="X381" s="251"/>
      <c r="Y381" s="251"/>
      <c r="Z381" s="251"/>
      <c r="AA381" s="251"/>
      <c r="AB381" s="252">
        <f t="shared" si="21"/>
        <v>0</v>
      </c>
      <c r="AC381" s="252">
        <f>ROUND(AB381*事業まとめ!$Q$6,2)</f>
        <v>0</v>
      </c>
      <c r="AD381" s="253"/>
      <c r="AE381" s="253"/>
      <c r="AF381" s="253"/>
      <c r="AG381" s="253"/>
      <c r="AH381" s="253"/>
      <c r="AI381" s="253"/>
      <c r="AJ381" s="253"/>
      <c r="AK381" s="252">
        <f t="shared" si="22"/>
        <v>0</v>
      </c>
      <c r="AL381" s="252">
        <f>ROUND(AK381*事業まとめ!$Q$6,2)</f>
        <v>0</v>
      </c>
      <c r="AM381" s="254">
        <f t="shared" si="24"/>
        <v>0</v>
      </c>
      <c r="AN381" s="254">
        <f t="shared" si="24"/>
        <v>0</v>
      </c>
      <c r="AO381" s="259"/>
      <c r="AP381" s="260">
        <f t="shared" si="23"/>
        <v>0</v>
      </c>
      <c r="AQ381" s="259"/>
      <c r="AR381" s="257"/>
      <c r="AS381" s="257"/>
      <c r="AT381" s="257"/>
      <c r="AU381" s="257"/>
      <c r="AV381" s="257"/>
      <c r="AW381" s="257"/>
    </row>
    <row r="382" spans="2:49" s="265" customFormat="1" x14ac:dyDescent="0.4">
      <c r="B382" s="251"/>
      <c r="C382" s="251"/>
      <c r="D382" s="251"/>
      <c r="E382" s="251"/>
      <c r="F382" s="251"/>
      <c r="G382" s="251"/>
      <c r="H382" s="251"/>
      <c r="I382" s="251"/>
      <c r="J382" s="251"/>
      <c r="K382" s="251"/>
      <c r="L382" s="251"/>
      <c r="M382" s="251"/>
      <c r="N382" s="251"/>
      <c r="O382" s="251"/>
      <c r="P382" s="251"/>
      <c r="Q382" s="251"/>
      <c r="R382" s="251"/>
      <c r="S382" s="251"/>
      <c r="T382" s="251"/>
      <c r="U382" s="251"/>
      <c r="V382" s="251"/>
      <c r="W382" s="251"/>
      <c r="X382" s="251"/>
      <c r="Y382" s="251"/>
      <c r="Z382" s="251"/>
      <c r="AA382" s="251"/>
      <c r="AB382" s="252">
        <f t="shared" si="21"/>
        <v>0</v>
      </c>
      <c r="AC382" s="252">
        <f>ROUND(AB382*事業まとめ!$Q$6,2)</f>
        <v>0</v>
      </c>
      <c r="AD382" s="253"/>
      <c r="AE382" s="253"/>
      <c r="AF382" s="253"/>
      <c r="AG382" s="253"/>
      <c r="AH382" s="253"/>
      <c r="AI382" s="253"/>
      <c r="AJ382" s="253"/>
      <c r="AK382" s="252">
        <f t="shared" si="22"/>
        <v>0</v>
      </c>
      <c r="AL382" s="252">
        <f>ROUND(AK382*事業まとめ!$Q$6,2)</f>
        <v>0</v>
      </c>
      <c r="AM382" s="254">
        <f t="shared" si="24"/>
        <v>0</v>
      </c>
      <c r="AN382" s="254">
        <f t="shared" si="24"/>
        <v>0</v>
      </c>
      <c r="AO382" s="259"/>
      <c r="AP382" s="260">
        <f t="shared" si="23"/>
        <v>0</v>
      </c>
      <c r="AQ382" s="259"/>
      <c r="AR382" s="257"/>
      <c r="AS382" s="257"/>
      <c r="AT382" s="257"/>
      <c r="AU382" s="257"/>
      <c r="AV382" s="257"/>
      <c r="AW382" s="257"/>
    </row>
    <row r="383" spans="2:49" s="265" customFormat="1" x14ac:dyDescent="0.4">
      <c r="B383" s="251"/>
      <c r="C383" s="251"/>
      <c r="D383" s="251"/>
      <c r="E383" s="251"/>
      <c r="F383" s="251"/>
      <c r="G383" s="251"/>
      <c r="H383" s="251"/>
      <c r="I383" s="251"/>
      <c r="J383" s="251"/>
      <c r="K383" s="251"/>
      <c r="L383" s="251"/>
      <c r="M383" s="251"/>
      <c r="N383" s="251"/>
      <c r="O383" s="251"/>
      <c r="P383" s="251"/>
      <c r="Q383" s="251"/>
      <c r="R383" s="251"/>
      <c r="S383" s="251"/>
      <c r="T383" s="251"/>
      <c r="U383" s="251"/>
      <c r="V383" s="251"/>
      <c r="W383" s="251"/>
      <c r="X383" s="251"/>
      <c r="Y383" s="251"/>
      <c r="Z383" s="251"/>
      <c r="AA383" s="251"/>
      <c r="AB383" s="252">
        <f t="shared" si="21"/>
        <v>0</v>
      </c>
      <c r="AC383" s="252">
        <f>ROUND(AB383*事業まとめ!$Q$6,2)</f>
        <v>0</v>
      </c>
      <c r="AD383" s="253"/>
      <c r="AE383" s="253"/>
      <c r="AF383" s="253"/>
      <c r="AG383" s="253"/>
      <c r="AH383" s="253"/>
      <c r="AI383" s="253"/>
      <c r="AJ383" s="253"/>
      <c r="AK383" s="252">
        <f t="shared" si="22"/>
        <v>0</v>
      </c>
      <c r="AL383" s="252">
        <f>ROUND(AK383*事業まとめ!$Q$6,2)</f>
        <v>0</v>
      </c>
      <c r="AM383" s="254">
        <f t="shared" si="24"/>
        <v>0</v>
      </c>
      <c r="AN383" s="254">
        <f t="shared" si="24"/>
        <v>0</v>
      </c>
      <c r="AO383" s="259"/>
      <c r="AP383" s="260">
        <f t="shared" si="23"/>
        <v>0</v>
      </c>
      <c r="AQ383" s="259"/>
      <c r="AR383" s="257"/>
      <c r="AS383" s="257"/>
      <c r="AT383" s="257"/>
      <c r="AU383" s="257"/>
      <c r="AV383" s="257"/>
      <c r="AW383" s="257"/>
    </row>
    <row r="384" spans="2:49" s="265" customFormat="1" x14ac:dyDescent="0.4">
      <c r="B384" s="251"/>
      <c r="C384" s="251"/>
      <c r="D384" s="251"/>
      <c r="E384" s="251"/>
      <c r="F384" s="251"/>
      <c r="G384" s="251"/>
      <c r="H384" s="251"/>
      <c r="I384" s="251"/>
      <c r="J384" s="251"/>
      <c r="K384" s="251"/>
      <c r="L384" s="251"/>
      <c r="M384" s="251"/>
      <c r="N384" s="251"/>
      <c r="O384" s="251"/>
      <c r="P384" s="251"/>
      <c r="Q384" s="251"/>
      <c r="R384" s="251"/>
      <c r="S384" s="251"/>
      <c r="T384" s="251"/>
      <c r="U384" s="251"/>
      <c r="V384" s="251"/>
      <c r="W384" s="251"/>
      <c r="X384" s="251"/>
      <c r="Y384" s="251"/>
      <c r="Z384" s="251"/>
      <c r="AA384" s="251"/>
      <c r="AB384" s="252">
        <f t="shared" si="21"/>
        <v>0</v>
      </c>
      <c r="AC384" s="252">
        <f>ROUND(AB384*事業まとめ!$Q$6,2)</f>
        <v>0</v>
      </c>
      <c r="AD384" s="253"/>
      <c r="AE384" s="253"/>
      <c r="AF384" s="253"/>
      <c r="AG384" s="253"/>
      <c r="AH384" s="253"/>
      <c r="AI384" s="253"/>
      <c r="AJ384" s="253"/>
      <c r="AK384" s="252">
        <f t="shared" si="22"/>
        <v>0</v>
      </c>
      <c r="AL384" s="252">
        <f>ROUND(AK384*事業まとめ!$Q$6,2)</f>
        <v>0</v>
      </c>
      <c r="AM384" s="254">
        <f t="shared" si="24"/>
        <v>0</v>
      </c>
      <c r="AN384" s="254">
        <f t="shared" si="24"/>
        <v>0</v>
      </c>
      <c r="AO384" s="259"/>
      <c r="AP384" s="260">
        <f t="shared" si="23"/>
        <v>0</v>
      </c>
      <c r="AQ384" s="259"/>
      <c r="AR384" s="257"/>
      <c r="AS384" s="257"/>
      <c r="AT384" s="257"/>
      <c r="AU384" s="257"/>
      <c r="AV384" s="257"/>
      <c r="AW384" s="257"/>
    </row>
    <row r="385" spans="2:49" s="265" customFormat="1" x14ac:dyDescent="0.4">
      <c r="B385" s="251"/>
      <c r="C385" s="251"/>
      <c r="D385" s="251"/>
      <c r="E385" s="251"/>
      <c r="F385" s="251"/>
      <c r="G385" s="251"/>
      <c r="H385" s="251"/>
      <c r="I385" s="251"/>
      <c r="J385" s="251"/>
      <c r="K385" s="251"/>
      <c r="L385" s="251"/>
      <c r="M385" s="251"/>
      <c r="N385" s="251"/>
      <c r="O385" s="251"/>
      <c r="P385" s="251"/>
      <c r="Q385" s="251"/>
      <c r="R385" s="251"/>
      <c r="S385" s="251"/>
      <c r="T385" s="251"/>
      <c r="U385" s="251"/>
      <c r="V385" s="251"/>
      <c r="W385" s="251"/>
      <c r="X385" s="251"/>
      <c r="Y385" s="251"/>
      <c r="Z385" s="251"/>
      <c r="AA385" s="251"/>
      <c r="AB385" s="252">
        <f t="shared" si="21"/>
        <v>0</v>
      </c>
      <c r="AC385" s="252">
        <f>ROUND(AB385*事業まとめ!$Q$6,2)</f>
        <v>0</v>
      </c>
      <c r="AD385" s="253"/>
      <c r="AE385" s="253"/>
      <c r="AF385" s="253"/>
      <c r="AG385" s="253"/>
      <c r="AH385" s="253"/>
      <c r="AI385" s="253"/>
      <c r="AJ385" s="253"/>
      <c r="AK385" s="252">
        <f t="shared" si="22"/>
        <v>0</v>
      </c>
      <c r="AL385" s="252">
        <f>ROUND(AK385*事業まとめ!$Q$6,2)</f>
        <v>0</v>
      </c>
      <c r="AM385" s="254">
        <f t="shared" si="24"/>
        <v>0</v>
      </c>
      <c r="AN385" s="254">
        <f t="shared" si="24"/>
        <v>0</v>
      </c>
      <c r="AO385" s="259"/>
      <c r="AP385" s="260">
        <f t="shared" si="23"/>
        <v>0</v>
      </c>
      <c r="AQ385" s="259"/>
      <c r="AR385" s="257"/>
      <c r="AS385" s="257"/>
      <c r="AT385" s="257"/>
      <c r="AU385" s="257"/>
      <c r="AV385" s="257"/>
      <c r="AW385" s="257"/>
    </row>
    <row r="386" spans="2:49" s="265" customFormat="1" x14ac:dyDescent="0.4">
      <c r="B386" s="251"/>
      <c r="C386" s="251"/>
      <c r="D386" s="251"/>
      <c r="E386" s="251"/>
      <c r="F386" s="251"/>
      <c r="G386" s="251"/>
      <c r="H386" s="251"/>
      <c r="I386" s="251"/>
      <c r="J386" s="251"/>
      <c r="K386" s="251"/>
      <c r="L386" s="251"/>
      <c r="M386" s="251"/>
      <c r="N386" s="251"/>
      <c r="O386" s="251"/>
      <c r="P386" s="251"/>
      <c r="Q386" s="251"/>
      <c r="R386" s="251"/>
      <c r="S386" s="251"/>
      <c r="T386" s="251"/>
      <c r="U386" s="251"/>
      <c r="V386" s="251"/>
      <c r="W386" s="251"/>
      <c r="X386" s="251"/>
      <c r="Y386" s="251"/>
      <c r="Z386" s="251"/>
      <c r="AA386" s="251"/>
      <c r="AB386" s="252">
        <f t="shared" si="21"/>
        <v>0</v>
      </c>
      <c r="AC386" s="252">
        <f>ROUND(AB386*事業まとめ!$Q$6,2)</f>
        <v>0</v>
      </c>
      <c r="AD386" s="253"/>
      <c r="AE386" s="253"/>
      <c r="AF386" s="253"/>
      <c r="AG386" s="253"/>
      <c r="AH386" s="253"/>
      <c r="AI386" s="253"/>
      <c r="AJ386" s="253"/>
      <c r="AK386" s="252">
        <f t="shared" si="22"/>
        <v>0</v>
      </c>
      <c r="AL386" s="252">
        <f>ROUND(AK386*事業まとめ!$Q$6,2)</f>
        <v>0</v>
      </c>
      <c r="AM386" s="254">
        <f t="shared" si="24"/>
        <v>0</v>
      </c>
      <c r="AN386" s="254">
        <f t="shared" si="24"/>
        <v>0</v>
      </c>
      <c r="AO386" s="259"/>
      <c r="AP386" s="260">
        <f t="shared" si="23"/>
        <v>0</v>
      </c>
      <c r="AQ386" s="259"/>
      <c r="AR386" s="257"/>
      <c r="AS386" s="257"/>
      <c r="AT386" s="257"/>
      <c r="AU386" s="257"/>
      <c r="AV386" s="257"/>
      <c r="AW386" s="257"/>
    </row>
    <row r="387" spans="2:49" s="265" customFormat="1" x14ac:dyDescent="0.4">
      <c r="B387" s="251"/>
      <c r="C387" s="251"/>
      <c r="D387" s="251"/>
      <c r="E387" s="251"/>
      <c r="F387" s="251"/>
      <c r="G387" s="251"/>
      <c r="H387" s="251"/>
      <c r="I387" s="251"/>
      <c r="J387" s="251"/>
      <c r="K387" s="251"/>
      <c r="L387" s="251"/>
      <c r="M387" s="251"/>
      <c r="N387" s="251"/>
      <c r="O387" s="251"/>
      <c r="P387" s="251"/>
      <c r="Q387" s="251"/>
      <c r="R387" s="251"/>
      <c r="S387" s="251"/>
      <c r="T387" s="251"/>
      <c r="U387" s="251"/>
      <c r="V387" s="251"/>
      <c r="W387" s="251"/>
      <c r="X387" s="251"/>
      <c r="Y387" s="251"/>
      <c r="Z387" s="251"/>
      <c r="AA387" s="251"/>
      <c r="AB387" s="252">
        <f t="shared" si="21"/>
        <v>0</v>
      </c>
      <c r="AC387" s="252">
        <f>ROUND(AB387*事業まとめ!$Q$6,2)</f>
        <v>0</v>
      </c>
      <c r="AD387" s="253"/>
      <c r="AE387" s="253"/>
      <c r="AF387" s="253"/>
      <c r="AG387" s="253"/>
      <c r="AH387" s="253"/>
      <c r="AI387" s="253"/>
      <c r="AJ387" s="253"/>
      <c r="AK387" s="252">
        <f t="shared" si="22"/>
        <v>0</v>
      </c>
      <c r="AL387" s="252">
        <f>ROUND(AK387*事業まとめ!$Q$6,2)</f>
        <v>0</v>
      </c>
      <c r="AM387" s="254">
        <f t="shared" si="24"/>
        <v>0</v>
      </c>
      <c r="AN387" s="254">
        <f t="shared" si="24"/>
        <v>0</v>
      </c>
      <c r="AO387" s="259"/>
      <c r="AP387" s="260">
        <f t="shared" si="23"/>
        <v>0</v>
      </c>
      <c r="AQ387" s="259"/>
      <c r="AR387" s="257"/>
      <c r="AS387" s="257"/>
      <c r="AT387" s="257"/>
      <c r="AU387" s="257"/>
      <c r="AV387" s="257"/>
      <c r="AW387" s="257"/>
    </row>
    <row r="388" spans="2:49" s="265" customFormat="1" x14ac:dyDescent="0.4">
      <c r="B388" s="251"/>
      <c r="C388" s="251"/>
      <c r="D388" s="251"/>
      <c r="E388" s="251"/>
      <c r="F388" s="251"/>
      <c r="G388" s="251"/>
      <c r="H388" s="251"/>
      <c r="I388" s="251"/>
      <c r="J388" s="251"/>
      <c r="K388" s="251"/>
      <c r="L388" s="251"/>
      <c r="M388" s="251"/>
      <c r="N388" s="251"/>
      <c r="O388" s="251"/>
      <c r="P388" s="251"/>
      <c r="Q388" s="251"/>
      <c r="R388" s="251"/>
      <c r="S388" s="251"/>
      <c r="T388" s="251"/>
      <c r="U388" s="251"/>
      <c r="V388" s="251"/>
      <c r="W388" s="251"/>
      <c r="X388" s="251"/>
      <c r="Y388" s="251"/>
      <c r="Z388" s="251"/>
      <c r="AA388" s="251"/>
      <c r="AB388" s="252">
        <f t="shared" si="21"/>
        <v>0</v>
      </c>
      <c r="AC388" s="252">
        <f>ROUND(AB388*事業まとめ!$Q$6,2)</f>
        <v>0</v>
      </c>
      <c r="AD388" s="253"/>
      <c r="AE388" s="253"/>
      <c r="AF388" s="253"/>
      <c r="AG388" s="253"/>
      <c r="AH388" s="253"/>
      <c r="AI388" s="253"/>
      <c r="AJ388" s="253"/>
      <c r="AK388" s="252">
        <f t="shared" si="22"/>
        <v>0</v>
      </c>
      <c r="AL388" s="252">
        <f>ROUND(AK388*事業まとめ!$Q$6,2)</f>
        <v>0</v>
      </c>
      <c r="AM388" s="254">
        <f t="shared" si="24"/>
        <v>0</v>
      </c>
      <c r="AN388" s="254">
        <f t="shared" si="24"/>
        <v>0</v>
      </c>
      <c r="AO388" s="259"/>
      <c r="AP388" s="260">
        <f t="shared" si="23"/>
        <v>0</v>
      </c>
      <c r="AQ388" s="259"/>
      <c r="AR388" s="257"/>
      <c r="AS388" s="257"/>
      <c r="AT388" s="257"/>
      <c r="AU388" s="257"/>
      <c r="AV388" s="257"/>
      <c r="AW388" s="257"/>
    </row>
    <row r="389" spans="2:49" s="265" customFormat="1" x14ac:dyDescent="0.4">
      <c r="B389" s="251"/>
      <c r="C389" s="251"/>
      <c r="D389" s="251"/>
      <c r="E389" s="251"/>
      <c r="F389" s="251"/>
      <c r="G389" s="251"/>
      <c r="H389" s="251"/>
      <c r="I389" s="251"/>
      <c r="J389" s="251"/>
      <c r="K389" s="251"/>
      <c r="L389" s="251"/>
      <c r="M389" s="251"/>
      <c r="N389" s="251"/>
      <c r="O389" s="251"/>
      <c r="P389" s="251"/>
      <c r="Q389" s="251"/>
      <c r="R389" s="251"/>
      <c r="S389" s="251"/>
      <c r="T389" s="251"/>
      <c r="U389" s="251"/>
      <c r="V389" s="251"/>
      <c r="W389" s="251"/>
      <c r="X389" s="251"/>
      <c r="Y389" s="251"/>
      <c r="Z389" s="251"/>
      <c r="AA389" s="251"/>
      <c r="AB389" s="252">
        <f t="shared" si="21"/>
        <v>0</v>
      </c>
      <c r="AC389" s="252">
        <f>ROUND(AB389*事業まとめ!$Q$6,2)</f>
        <v>0</v>
      </c>
      <c r="AD389" s="253"/>
      <c r="AE389" s="253"/>
      <c r="AF389" s="253"/>
      <c r="AG389" s="253"/>
      <c r="AH389" s="253"/>
      <c r="AI389" s="253"/>
      <c r="AJ389" s="253"/>
      <c r="AK389" s="252">
        <f t="shared" si="22"/>
        <v>0</v>
      </c>
      <c r="AL389" s="252">
        <f>ROUND(AK389*事業まとめ!$Q$6,2)</f>
        <v>0</v>
      </c>
      <c r="AM389" s="254">
        <f t="shared" si="24"/>
        <v>0</v>
      </c>
      <c r="AN389" s="254">
        <f t="shared" si="24"/>
        <v>0</v>
      </c>
      <c r="AO389" s="259"/>
      <c r="AP389" s="260">
        <f t="shared" si="23"/>
        <v>0</v>
      </c>
      <c r="AQ389" s="259"/>
      <c r="AR389" s="257"/>
      <c r="AS389" s="257"/>
      <c r="AT389" s="257"/>
      <c r="AU389" s="257"/>
      <c r="AV389" s="257"/>
      <c r="AW389" s="257"/>
    </row>
    <row r="390" spans="2:49" s="265" customFormat="1" x14ac:dyDescent="0.4">
      <c r="B390" s="251"/>
      <c r="C390" s="251"/>
      <c r="D390" s="251"/>
      <c r="E390" s="251"/>
      <c r="F390" s="251"/>
      <c r="G390" s="251"/>
      <c r="H390" s="251"/>
      <c r="I390" s="251"/>
      <c r="J390" s="251"/>
      <c r="K390" s="251"/>
      <c r="L390" s="251"/>
      <c r="M390" s="251"/>
      <c r="N390" s="251"/>
      <c r="O390" s="251"/>
      <c r="P390" s="251"/>
      <c r="Q390" s="251"/>
      <c r="R390" s="251"/>
      <c r="S390" s="251"/>
      <c r="T390" s="251"/>
      <c r="U390" s="251"/>
      <c r="V390" s="251"/>
      <c r="W390" s="251"/>
      <c r="X390" s="251"/>
      <c r="Y390" s="251"/>
      <c r="Z390" s="251"/>
      <c r="AA390" s="251"/>
      <c r="AB390" s="252">
        <f t="shared" si="21"/>
        <v>0</v>
      </c>
      <c r="AC390" s="252">
        <f>ROUND(AB390*事業まとめ!$Q$6,2)</f>
        <v>0</v>
      </c>
      <c r="AD390" s="253"/>
      <c r="AE390" s="253"/>
      <c r="AF390" s="253"/>
      <c r="AG390" s="253"/>
      <c r="AH390" s="253"/>
      <c r="AI390" s="253"/>
      <c r="AJ390" s="253"/>
      <c r="AK390" s="252">
        <f t="shared" si="22"/>
        <v>0</v>
      </c>
      <c r="AL390" s="252">
        <f>ROUND(AK390*事業まとめ!$Q$6,2)</f>
        <v>0</v>
      </c>
      <c r="AM390" s="254">
        <f t="shared" si="24"/>
        <v>0</v>
      </c>
      <c r="AN390" s="254">
        <f t="shared" si="24"/>
        <v>0</v>
      </c>
      <c r="AO390" s="259"/>
      <c r="AP390" s="260">
        <f t="shared" si="23"/>
        <v>0</v>
      </c>
      <c r="AQ390" s="259"/>
      <c r="AR390" s="257"/>
      <c r="AS390" s="257"/>
      <c r="AT390" s="257"/>
      <c r="AU390" s="257"/>
      <c r="AV390" s="257"/>
      <c r="AW390" s="257"/>
    </row>
    <row r="391" spans="2:49" s="265" customFormat="1" x14ac:dyDescent="0.4">
      <c r="B391" s="251"/>
      <c r="C391" s="251"/>
      <c r="D391" s="251"/>
      <c r="E391" s="251"/>
      <c r="F391" s="251"/>
      <c r="G391" s="251"/>
      <c r="H391" s="251"/>
      <c r="I391" s="251"/>
      <c r="J391" s="251"/>
      <c r="K391" s="251"/>
      <c r="L391" s="251"/>
      <c r="M391" s="251"/>
      <c r="N391" s="251"/>
      <c r="O391" s="251"/>
      <c r="P391" s="251"/>
      <c r="Q391" s="251"/>
      <c r="R391" s="251"/>
      <c r="S391" s="251"/>
      <c r="T391" s="251"/>
      <c r="U391" s="251"/>
      <c r="V391" s="251"/>
      <c r="W391" s="251"/>
      <c r="X391" s="251"/>
      <c r="Y391" s="251"/>
      <c r="Z391" s="251"/>
      <c r="AA391" s="251"/>
      <c r="AB391" s="252">
        <f t="shared" si="21"/>
        <v>0</v>
      </c>
      <c r="AC391" s="252">
        <f>ROUND(AB391*事業まとめ!$Q$6,2)</f>
        <v>0</v>
      </c>
      <c r="AD391" s="253"/>
      <c r="AE391" s="253"/>
      <c r="AF391" s="253"/>
      <c r="AG391" s="253"/>
      <c r="AH391" s="253"/>
      <c r="AI391" s="253"/>
      <c r="AJ391" s="253"/>
      <c r="AK391" s="252">
        <f t="shared" si="22"/>
        <v>0</v>
      </c>
      <c r="AL391" s="252">
        <f>ROUND(AK391*事業まとめ!$Q$6,2)</f>
        <v>0</v>
      </c>
      <c r="AM391" s="254">
        <f t="shared" si="24"/>
        <v>0</v>
      </c>
      <c r="AN391" s="254">
        <f t="shared" si="24"/>
        <v>0</v>
      </c>
      <c r="AO391" s="259"/>
      <c r="AP391" s="260">
        <f t="shared" si="23"/>
        <v>0</v>
      </c>
      <c r="AQ391" s="259"/>
      <c r="AR391" s="257"/>
      <c r="AS391" s="257"/>
      <c r="AT391" s="257"/>
      <c r="AU391" s="257"/>
      <c r="AV391" s="257"/>
      <c r="AW391" s="257"/>
    </row>
    <row r="392" spans="2:49" s="265" customFormat="1" x14ac:dyDescent="0.4">
      <c r="B392" s="251"/>
      <c r="C392" s="251"/>
      <c r="D392" s="251"/>
      <c r="E392" s="251"/>
      <c r="F392" s="251"/>
      <c r="G392" s="251"/>
      <c r="H392" s="251"/>
      <c r="I392" s="251"/>
      <c r="J392" s="251"/>
      <c r="K392" s="251"/>
      <c r="L392" s="251"/>
      <c r="M392" s="251"/>
      <c r="N392" s="251"/>
      <c r="O392" s="251"/>
      <c r="P392" s="251"/>
      <c r="Q392" s="251"/>
      <c r="R392" s="251"/>
      <c r="S392" s="251"/>
      <c r="T392" s="251"/>
      <c r="U392" s="251"/>
      <c r="V392" s="251"/>
      <c r="W392" s="251"/>
      <c r="X392" s="251"/>
      <c r="Y392" s="251"/>
      <c r="Z392" s="251"/>
      <c r="AA392" s="251"/>
      <c r="AB392" s="252">
        <f t="shared" si="21"/>
        <v>0</v>
      </c>
      <c r="AC392" s="252">
        <f>ROUND(AB392*事業まとめ!$Q$6,2)</f>
        <v>0</v>
      </c>
      <c r="AD392" s="253"/>
      <c r="AE392" s="253"/>
      <c r="AF392" s="253"/>
      <c r="AG392" s="253"/>
      <c r="AH392" s="253"/>
      <c r="AI392" s="253"/>
      <c r="AJ392" s="253"/>
      <c r="AK392" s="252">
        <f t="shared" si="22"/>
        <v>0</v>
      </c>
      <c r="AL392" s="252">
        <f>ROUND(AK392*事業まとめ!$Q$6,2)</f>
        <v>0</v>
      </c>
      <c r="AM392" s="254">
        <f t="shared" si="24"/>
        <v>0</v>
      </c>
      <c r="AN392" s="254">
        <f t="shared" si="24"/>
        <v>0</v>
      </c>
      <c r="AO392" s="259"/>
      <c r="AP392" s="260">
        <f t="shared" si="23"/>
        <v>0</v>
      </c>
      <c r="AQ392" s="259"/>
      <c r="AR392" s="257"/>
      <c r="AS392" s="257"/>
      <c r="AT392" s="257"/>
      <c r="AU392" s="257"/>
      <c r="AV392" s="257"/>
      <c r="AW392" s="257"/>
    </row>
    <row r="393" spans="2:49" s="265" customFormat="1" x14ac:dyDescent="0.4">
      <c r="B393" s="251"/>
      <c r="C393" s="251"/>
      <c r="D393" s="251"/>
      <c r="E393" s="251"/>
      <c r="F393" s="251"/>
      <c r="G393" s="251"/>
      <c r="H393" s="251"/>
      <c r="I393" s="251"/>
      <c r="J393" s="251"/>
      <c r="K393" s="251"/>
      <c r="L393" s="251"/>
      <c r="M393" s="251"/>
      <c r="N393" s="251"/>
      <c r="O393" s="251"/>
      <c r="P393" s="251"/>
      <c r="Q393" s="251"/>
      <c r="R393" s="251"/>
      <c r="S393" s="251"/>
      <c r="T393" s="251"/>
      <c r="U393" s="251"/>
      <c r="V393" s="251"/>
      <c r="W393" s="251"/>
      <c r="X393" s="251"/>
      <c r="Y393" s="251"/>
      <c r="Z393" s="251"/>
      <c r="AA393" s="251"/>
      <c r="AB393" s="252">
        <f t="shared" si="21"/>
        <v>0</v>
      </c>
      <c r="AC393" s="252">
        <f>ROUND(AB393*事業まとめ!$Q$6,2)</f>
        <v>0</v>
      </c>
      <c r="AD393" s="253"/>
      <c r="AE393" s="253"/>
      <c r="AF393" s="253"/>
      <c r="AG393" s="253"/>
      <c r="AH393" s="253"/>
      <c r="AI393" s="253"/>
      <c r="AJ393" s="253"/>
      <c r="AK393" s="252">
        <f t="shared" si="22"/>
        <v>0</v>
      </c>
      <c r="AL393" s="252">
        <f>ROUND(AK393*事業まとめ!$Q$6,2)</f>
        <v>0</v>
      </c>
      <c r="AM393" s="254">
        <f t="shared" si="24"/>
        <v>0</v>
      </c>
      <c r="AN393" s="254">
        <f t="shared" si="24"/>
        <v>0</v>
      </c>
      <c r="AO393" s="259"/>
      <c r="AP393" s="260">
        <f t="shared" si="23"/>
        <v>0</v>
      </c>
      <c r="AQ393" s="259"/>
      <c r="AR393" s="257"/>
      <c r="AS393" s="257"/>
      <c r="AT393" s="257"/>
      <c r="AU393" s="257"/>
      <c r="AV393" s="257"/>
      <c r="AW393" s="257"/>
    </row>
    <row r="394" spans="2:49" s="265" customFormat="1" x14ac:dyDescent="0.4">
      <c r="B394" s="251"/>
      <c r="C394" s="251"/>
      <c r="D394" s="251"/>
      <c r="E394" s="251"/>
      <c r="F394" s="251"/>
      <c r="G394" s="251"/>
      <c r="H394" s="251"/>
      <c r="I394" s="251"/>
      <c r="J394" s="251"/>
      <c r="K394" s="251"/>
      <c r="L394" s="251"/>
      <c r="M394" s="251"/>
      <c r="N394" s="251"/>
      <c r="O394" s="251"/>
      <c r="P394" s="251"/>
      <c r="Q394" s="251"/>
      <c r="R394" s="251"/>
      <c r="S394" s="251"/>
      <c r="T394" s="251"/>
      <c r="U394" s="251"/>
      <c r="V394" s="251"/>
      <c r="W394" s="251"/>
      <c r="X394" s="251"/>
      <c r="Y394" s="251"/>
      <c r="Z394" s="251"/>
      <c r="AA394" s="251"/>
      <c r="AB394" s="252">
        <f t="shared" ref="AB394:AB457" si="25">IFERROR(ROUND($I394*$J394*Y394*AA394/1000,2),0)</f>
        <v>0</v>
      </c>
      <c r="AC394" s="252">
        <f>ROUND(AB394*事業まとめ!$Q$6,2)</f>
        <v>0</v>
      </c>
      <c r="AD394" s="253"/>
      <c r="AE394" s="253"/>
      <c r="AF394" s="253"/>
      <c r="AG394" s="253"/>
      <c r="AH394" s="253"/>
      <c r="AI394" s="253"/>
      <c r="AJ394" s="253"/>
      <c r="AK394" s="252">
        <f t="shared" ref="AK394:AK457" si="26">IFERROR(ROUND($I394*$J394*AI394*AJ394/1000,2),0)</f>
        <v>0</v>
      </c>
      <c r="AL394" s="252">
        <f>ROUND(AK394*事業まとめ!$Q$6,2)</f>
        <v>0</v>
      </c>
      <c r="AM394" s="254">
        <f t="shared" si="24"/>
        <v>0</v>
      </c>
      <c r="AN394" s="254">
        <f t="shared" si="24"/>
        <v>0</v>
      </c>
      <c r="AO394" s="259"/>
      <c r="AP394" s="260">
        <f t="shared" ref="AP394:AP457" si="27">IFERROR(AO394*AJ394,0)</f>
        <v>0</v>
      </c>
      <c r="AQ394" s="259"/>
      <c r="AR394" s="257"/>
      <c r="AS394" s="257"/>
      <c r="AT394" s="257"/>
      <c r="AU394" s="257"/>
      <c r="AV394" s="257"/>
      <c r="AW394" s="257"/>
    </row>
    <row r="395" spans="2:49" s="265" customFormat="1" x14ac:dyDescent="0.4">
      <c r="B395" s="251"/>
      <c r="C395" s="251"/>
      <c r="D395" s="251"/>
      <c r="E395" s="251"/>
      <c r="F395" s="251"/>
      <c r="G395" s="251"/>
      <c r="H395" s="251"/>
      <c r="I395" s="251"/>
      <c r="J395" s="251"/>
      <c r="K395" s="251"/>
      <c r="L395" s="251"/>
      <c r="M395" s="251"/>
      <c r="N395" s="251"/>
      <c r="O395" s="251"/>
      <c r="P395" s="251"/>
      <c r="Q395" s="251"/>
      <c r="R395" s="251"/>
      <c r="S395" s="251"/>
      <c r="T395" s="251"/>
      <c r="U395" s="251"/>
      <c r="V395" s="251"/>
      <c r="W395" s="251"/>
      <c r="X395" s="251"/>
      <c r="Y395" s="251"/>
      <c r="Z395" s="251"/>
      <c r="AA395" s="251"/>
      <c r="AB395" s="252">
        <f t="shared" si="25"/>
        <v>0</v>
      </c>
      <c r="AC395" s="252">
        <f>ROUND(AB395*事業まとめ!$Q$6,2)</f>
        <v>0</v>
      </c>
      <c r="AD395" s="253"/>
      <c r="AE395" s="253"/>
      <c r="AF395" s="253"/>
      <c r="AG395" s="253"/>
      <c r="AH395" s="253"/>
      <c r="AI395" s="253"/>
      <c r="AJ395" s="253"/>
      <c r="AK395" s="252">
        <f t="shared" si="26"/>
        <v>0</v>
      </c>
      <c r="AL395" s="252">
        <f>ROUND(AK395*事業まとめ!$Q$6,2)</f>
        <v>0</v>
      </c>
      <c r="AM395" s="254">
        <f t="shared" si="24"/>
        <v>0</v>
      </c>
      <c r="AN395" s="254">
        <f t="shared" si="24"/>
        <v>0</v>
      </c>
      <c r="AO395" s="259"/>
      <c r="AP395" s="260">
        <f t="shared" si="27"/>
        <v>0</v>
      </c>
      <c r="AQ395" s="259"/>
      <c r="AR395" s="257"/>
      <c r="AS395" s="257"/>
      <c r="AT395" s="257"/>
      <c r="AU395" s="257"/>
      <c r="AV395" s="257"/>
      <c r="AW395" s="257"/>
    </row>
    <row r="396" spans="2:49" s="265" customFormat="1" x14ac:dyDescent="0.4">
      <c r="B396" s="251"/>
      <c r="C396" s="251"/>
      <c r="D396" s="251"/>
      <c r="E396" s="251"/>
      <c r="F396" s="251"/>
      <c r="G396" s="251"/>
      <c r="H396" s="251"/>
      <c r="I396" s="251"/>
      <c r="J396" s="251"/>
      <c r="K396" s="251"/>
      <c r="L396" s="251"/>
      <c r="M396" s="251"/>
      <c r="N396" s="251"/>
      <c r="O396" s="251"/>
      <c r="P396" s="251"/>
      <c r="Q396" s="251"/>
      <c r="R396" s="251"/>
      <c r="S396" s="251"/>
      <c r="T396" s="251"/>
      <c r="U396" s="251"/>
      <c r="V396" s="251"/>
      <c r="W396" s="251"/>
      <c r="X396" s="251"/>
      <c r="Y396" s="251"/>
      <c r="Z396" s="251"/>
      <c r="AA396" s="251"/>
      <c r="AB396" s="252">
        <f t="shared" si="25"/>
        <v>0</v>
      </c>
      <c r="AC396" s="252">
        <f>ROUND(AB396*事業まとめ!$Q$6,2)</f>
        <v>0</v>
      </c>
      <c r="AD396" s="253"/>
      <c r="AE396" s="253"/>
      <c r="AF396" s="253"/>
      <c r="AG396" s="253"/>
      <c r="AH396" s="253"/>
      <c r="AI396" s="253"/>
      <c r="AJ396" s="253"/>
      <c r="AK396" s="252">
        <f t="shared" si="26"/>
        <v>0</v>
      </c>
      <c r="AL396" s="252">
        <f>ROUND(AK396*事業まとめ!$Q$6,2)</f>
        <v>0</v>
      </c>
      <c r="AM396" s="254">
        <f t="shared" si="24"/>
        <v>0</v>
      </c>
      <c r="AN396" s="254">
        <f t="shared" si="24"/>
        <v>0</v>
      </c>
      <c r="AO396" s="259"/>
      <c r="AP396" s="260">
        <f t="shared" si="27"/>
        <v>0</v>
      </c>
      <c r="AQ396" s="259"/>
      <c r="AR396" s="257"/>
      <c r="AS396" s="257"/>
      <c r="AT396" s="257"/>
      <c r="AU396" s="257"/>
      <c r="AV396" s="257"/>
      <c r="AW396" s="257"/>
    </row>
    <row r="397" spans="2:49" s="265" customFormat="1" x14ac:dyDescent="0.4">
      <c r="B397" s="251"/>
      <c r="C397" s="251"/>
      <c r="D397" s="251"/>
      <c r="E397" s="251"/>
      <c r="F397" s="251"/>
      <c r="G397" s="251"/>
      <c r="H397" s="251"/>
      <c r="I397" s="251"/>
      <c r="J397" s="251"/>
      <c r="K397" s="251"/>
      <c r="L397" s="251"/>
      <c r="M397" s="251"/>
      <c r="N397" s="251"/>
      <c r="O397" s="251"/>
      <c r="P397" s="251"/>
      <c r="Q397" s="251"/>
      <c r="R397" s="251"/>
      <c r="S397" s="251"/>
      <c r="T397" s="251"/>
      <c r="U397" s="251"/>
      <c r="V397" s="251"/>
      <c r="W397" s="251"/>
      <c r="X397" s="251"/>
      <c r="Y397" s="251"/>
      <c r="Z397" s="251"/>
      <c r="AA397" s="251"/>
      <c r="AB397" s="252">
        <f t="shared" si="25"/>
        <v>0</v>
      </c>
      <c r="AC397" s="252">
        <f>ROUND(AB397*事業まとめ!$Q$6,2)</f>
        <v>0</v>
      </c>
      <c r="AD397" s="253"/>
      <c r="AE397" s="253"/>
      <c r="AF397" s="253"/>
      <c r="AG397" s="253"/>
      <c r="AH397" s="253"/>
      <c r="AI397" s="253"/>
      <c r="AJ397" s="253"/>
      <c r="AK397" s="252">
        <f t="shared" si="26"/>
        <v>0</v>
      </c>
      <c r="AL397" s="252">
        <f>ROUND(AK397*事業まとめ!$Q$6,2)</f>
        <v>0</v>
      </c>
      <c r="AM397" s="254">
        <f t="shared" si="24"/>
        <v>0</v>
      </c>
      <c r="AN397" s="254">
        <f t="shared" si="24"/>
        <v>0</v>
      </c>
      <c r="AO397" s="259"/>
      <c r="AP397" s="260">
        <f t="shared" si="27"/>
        <v>0</v>
      </c>
      <c r="AQ397" s="259"/>
      <c r="AR397" s="257"/>
      <c r="AS397" s="257"/>
      <c r="AT397" s="257"/>
      <c r="AU397" s="257"/>
      <c r="AV397" s="257"/>
      <c r="AW397" s="257"/>
    </row>
    <row r="398" spans="2:49" s="265" customFormat="1" x14ac:dyDescent="0.4">
      <c r="B398" s="251"/>
      <c r="C398" s="251"/>
      <c r="D398" s="251"/>
      <c r="E398" s="251"/>
      <c r="F398" s="251"/>
      <c r="G398" s="251"/>
      <c r="H398" s="251"/>
      <c r="I398" s="251"/>
      <c r="J398" s="251"/>
      <c r="K398" s="251"/>
      <c r="L398" s="251"/>
      <c r="M398" s="251"/>
      <c r="N398" s="251"/>
      <c r="O398" s="251"/>
      <c r="P398" s="251"/>
      <c r="Q398" s="251"/>
      <c r="R398" s="251"/>
      <c r="S398" s="251"/>
      <c r="T398" s="251"/>
      <c r="U398" s="251"/>
      <c r="V398" s="251"/>
      <c r="W398" s="251"/>
      <c r="X398" s="251"/>
      <c r="Y398" s="251"/>
      <c r="Z398" s="251"/>
      <c r="AA398" s="251"/>
      <c r="AB398" s="252">
        <f t="shared" si="25"/>
        <v>0</v>
      </c>
      <c r="AC398" s="252">
        <f>ROUND(AB398*事業まとめ!$Q$6,2)</f>
        <v>0</v>
      </c>
      <c r="AD398" s="253"/>
      <c r="AE398" s="253"/>
      <c r="AF398" s="253"/>
      <c r="AG398" s="253"/>
      <c r="AH398" s="253"/>
      <c r="AI398" s="253"/>
      <c r="AJ398" s="253"/>
      <c r="AK398" s="252">
        <f t="shared" si="26"/>
        <v>0</v>
      </c>
      <c r="AL398" s="252">
        <f>ROUND(AK398*事業まとめ!$Q$6,2)</f>
        <v>0</v>
      </c>
      <c r="AM398" s="254">
        <f t="shared" si="24"/>
        <v>0</v>
      </c>
      <c r="AN398" s="254">
        <f t="shared" si="24"/>
        <v>0</v>
      </c>
      <c r="AO398" s="259"/>
      <c r="AP398" s="260">
        <f t="shared" si="27"/>
        <v>0</v>
      </c>
      <c r="AQ398" s="259"/>
      <c r="AR398" s="257"/>
      <c r="AS398" s="257"/>
      <c r="AT398" s="257"/>
      <c r="AU398" s="257"/>
      <c r="AV398" s="257"/>
      <c r="AW398" s="257"/>
    </row>
    <row r="399" spans="2:49" s="265" customFormat="1" x14ac:dyDescent="0.4">
      <c r="B399" s="251"/>
      <c r="C399" s="251"/>
      <c r="D399" s="251"/>
      <c r="E399" s="251"/>
      <c r="F399" s="251"/>
      <c r="G399" s="251"/>
      <c r="H399" s="251"/>
      <c r="I399" s="251"/>
      <c r="J399" s="251"/>
      <c r="K399" s="251"/>
      <c r="L399" s="251"/>
      <c r="M399" s="251"/>
      <c r="N399" s="251"/>
      <c r="O399" s="251"/>
      <c r="P399" s="251"/>
      <c r="Q399" s="251"/>
      <c r="R399" s="251"/>
      <c r="S399" s="251"/>
      <c r="T399" s="251"/>
      <c r="U399" s="251"/>
      <c r="V399" s="251"/>
      <c r="W399" s="251"/>
      <c r="X399" s="251"/>
      <c r="Y399" s="251"/>
      <c r="Z399" s="251"/>
      <c r="AA399" s="251"/>
      <c r="AB399" s="252">
        <f t="shared" si="25"/>
        <v>0</v>
      </c>
      <c r="AC399" s="252">
        <f>ROUND(AB399*事業まとめ!$Q$6,2)</f>
        <v>0</v>
      </c>
      <c r="AD399" s="253"/>
      <c r="AE399" s="253"/>
      <c r="AF399" s="253"/>
      <c r="AG399" s="253"/>
      <c r="AH399" s="253"/>
      <c r="AI399" s="253"/>
      <c r="AJ399" s="253"/>
      <c r="AK399" s="252">
        <f t="shared" si="26"/>
        <v>0</v>
      </c>
      <c r="AL399" s="252">
        <f>ROUND(AK399*事業まとめ!$Q$6,2)</f>
        <v>0</v>
      </c>
      <c r="AM399" s="254">
        <f t="shared" si="24"/>
        <v>0</v>
      </c>
      <c r="AN399" s="254">
        <f t="shared" si="24"/>
        <v>0</v>
      </c>
      <c r="AO399" s="259"/>
      <c r="AP399" s="260">
        <f t="shared" si="27"/>
        <v>0</v>
      </c>
      <c r="AQ399" s="259"/>
      <c r="AR399" s="257"/>
      <c r="AS399" s="257"/>
      <c r="AT399" s="257"/>
      <c r="AU399" s="257"/>
      <c r="AV399" s="257"/>
      <c r="AW399" s="257"/>
    </row>
    <row r="400" spans="2:49" s="265" customFormat="1" x14ac:dyDescent="0.4">
      <c r="B400" s="251"/>
      <c r="C400" s="251"/>
      <c r="D400" s="251"/>
      <c r="E400" s="251"/>
      <c r="F400" s="251"/>
      <c r="G400" s="251"/>
      <c r="H400" s="251"/>
      <c r="I400" s="251"/>
      <c r="J400" s="251"/>
      <c r="K400" s="251"/>
      <c r="L400" s="251"/>
      <c r="M400" s="251"/>
      <c r="N400" s="251"/>
      <c r="O400" s="251"/>
      <c r="P400" s="251"/>
      <c r="Q400" s="251"/>
      <c r="R400" s="251"/>
      <c r="S400" s="251"/>
      <c r="T400" s="251"/>
      <c r="U400" s="251"/>
      <c r="V400" s="251"/>
      <c r="W400" s="251"/>
      <c r="X400" s="251"/>
      <c r="Y400" s="251"/>
      <c r="Z400" s="251"/>
      <c r="AA400" s="251"/>
      <c r="AB400" s="252">
        <f t="shared" si="25"/>
        <v>0</v>
      </c>
      <c r="AC400" s="252">
        <f>ROUND(AB400*事業まとめ!$Q$6,2)</f>
        <v>0</v>
      </c>
      <c r="AD400" s="253"/>
      <c r="AE400" s="253"/>
      <c r="AF400" s="253"/>
      <c r="AG400" s="253"/>
      <c r="AH400" s="253"/>
      <c r="AI400" s="253"/>
      <c r="AJ400" s="253"/>
      <c r="AK400" s="252">
        <f t="shared" si="26"/>
        <v>0</v>
      </c>
      <c r="AL400" s="252">
        <f>ROUND(AK400*事業まとめ!$Q$6,2)</f>
        <v>0</v>
      </c>
      <c r="AM400" s="254">
        <f t="shared" si="24"/>
        <v>0</v>
      </c>
      <c r="AN400" s="254">
        <f t="shared" si="24"/>
        <v>0</v>
      </c>
      <c r="AO400" s="259"/>
      <c r="AP400" s="260">
        <f t="shared" si="27"/>
        <v>0</v>
      </c>
      <c r="AQ400" s="259"/>
      <c r="AR400" s="257"/>
      <c r="AS400" s="257"/>
      <c r="AT400" s="257"/>
      <c r="AU400" s="257"/>
      <c r="AV400" s="257"/>
      <c r="AW400" s="257"/>
    </row>
    <row r="401" spans="2:49" s="265" customFormat="1" x14ac:dyDescent="0.4">
      <c r="B401" s="251"/>
      <c r="C401" s="251"/>
      <c r="D401" s="251"/>
      <c r="E401" s="251"/>
      <c r="F401" s="251"/>
      <c r="G401" s="251"/>
      <c r="H401" s="251"/>
      <c r="I401" s="251"/>
      <c r="J401" s="251"/>
      <c r="K401" s="251"/>
      <c r="L401" s="251"/>
      <c r="M401" s="251"/>
      <c r="N401" s="251"/>
      <c r="O401" s="251"/>
      <c r="P401" s="251"/>
      <c r="Q401" s="251"/>
      <c r="R401" s="251"/>
      <c r="S401" s="251"/>
      <c r="T401" s="251"/>
      <c r="U401" s="251"/>
      <c r="V401" s="251"/>
      <c r="W401" s="251"/>
      <c r="X401" s="251"/>
      <c r="Y401" s="251"/>
      <c r="Z401" s="251"/>
      <c r="AA401" s="251"/>
      <c r="AB401" s="252">
        <f t="shared" si="25"/>
        <v>0</v>
      </c>
      <c r="AC401" s="252">
        <f>ROUND(AB401*事業まとめ!$Q$6,2)</f>
        <v>0</v>
      </c>
      <c r="AD401" s="253"/>
      <c r="AE401" s="253"/>
      <c r="AF401" s="253"/>
      <c r="AG401" s="253"/>
      <c r="AH401" s="253"/>
      <c r="AI401" s="253"/>
      <c r="AJ401" s="253"/>
      <c r="AK401" s="252">
        <f t="shared" si="26"/>
        <v>0</v>
      </c>
      <c r="AL401" s="252">
        <f>ROUND(AK401*事業まとめ!$Q$6,2)</f>
        <v>0</v>
      </c>
      <c r="AM401" s="254">
        <f t="shared" si="24"/>
        <v>0</v>
      </c>
      <c r="AN401" s="254">
        <f t="shared" si="24"/>
        <v>0</v>
      </c>
      <c r="AO401" s="259"/>
      <c r="AP401" s="260">
        <f t="shared" si="27"/>
        <v>0</v>
      </c>
      <c r="AQ401" s="259"/>
      <c r="AR401" s="257"/>
      <c r="AS401" s="257"/>
      <c r="AT401" s="257"/>
      <c r="AU401" s="257"/>
      <c r="AV401" s="257"/>
      <c r="AW401" s="257"/>
    </row>
    <row r="402" spans="2:49" s="265" customFormat="1" x14ac:dyDescent="0.4">
      <c r="B402" s="251"/>
      <c r="C402" s="251"/>
      <c r="D402" s="251"/>
      <c r="E402" s="251"/>
      <c r="F402" s="251"/>
      <c r="G402" s="251"/>
      <c r="H402" s="251"/>
      <c r="I402" s="251"/>
      <c r="J402" s="251"/>
      <c r="K402" s="251"/>
      <c r="L402" s="251"/>
      <c r="M402" s="251"/>
      <c r="N402" s="251"/>
      <c r="O402" s="251"/>
      <c r="P402" s="251"/>
      <c r="Q402" s="251"/>
      <c r="R402" s="251"/>
      <c r="S402" s="251"/>
      <c r="T402" s="251"/>
      <c r="U402" s="251"/>
      <c r="V402" s="251"/>
      <c r="W402" s="251"/>
      <c r="X402" s="251"/>
      <c r="Y402" s="251"/>
      <c r="Z402" s="251"/>
      <c r="AA402" s="251"/>
      <c r="AB402" s="252">
        <f t="shared" si="25"/>
        <v>0</v>
      </c>
      <c r="AC402" s="252">
        <f>ROUND(AB402*事業まとめ!$Q$6,2)</f>
        <v>0</v>
      </c>
      <c r="AD402" s="253"/>
      <c r="AE402" s="253"/>
      <c r="AF402" s="253"/>
      <c r="AG402" s="253"/>
      <c r="AH402" s="253"/>
      <c r="AI402" s="253"/>
      <c r="AJ402" s="253"/>
      <c r="AK402" s="252">
        <f t="shared" si="26"/>
        <v>0</v>
      </c>
      <c r="AL402" s="252">
        <f>ROUND(AK402*事業まとめ!$Q$6,2)</f>
        <v>0</v>
      </c>
      <c r="AM402" s="254">
        <f t="shared" si="24"/>
        <v>0</v>
      </c>
      <c r="AN402" s="254">
        <f t="shared" si="24"/>
        <v>0</v>
      </c>
      <c r="AO402" s="259"/>
      <c r="AP402" s="260">
        <f t="shared" si="27"/>
        <v>0</v>
      </c>
      <c r="AQ402" s="259"/>
      <c r="AR402" s="257"/>
      <c r="AS402" s="257"/>
      <c r="AT402" s="257"/>
      <c r="AU402" s="257"/>
      <c r="AV402" s="257"/>
      <c r="AW402" s="257"/>
    </row>
    <row r="403" spans="2:49" s="265" customFormat="1" x14ac:dyDescent="0.4">
      <c r="B403" s="251"/>
      <c r="C403" s="251"/>
      <c r="D403" s="251"/>
      <c r="E403" s="251"/>
      <c r="F403" s="251"/>
      <c r="G403" s="251"/>
      <c r="H403" s="251"/>
      <c r="I403" s="251"/>
      <c r="J403" s="251"/>
      <c r="K403" s="251"/>
      <c r="L403" s="251"/>
      <c r="M403" s="251"/>
      <c r="N403" s="251"/>
      <c r="O403" s="251"/>
      <c r="P403" s="251"/>
      <c r="Q403" s="251"/>
      <c r="R403" s="251"/>
      <c r="S403" s="251"/>
      <c r="T403" s="251"/>
      <c r="U403" s="251"/>
      <c r="V403" s="251"/>
      <c r="W403" s="251"/>
      <c r="X403" s="251"/>
      <c r="Y403" s="251"/>
      <c r="Z403" s="251"/>
      <c r="AA403" s="251"/>
      <c r="AB403" s="252">
        <f t="shared" si="25"/>
        <v>0</v>
      </c>
      <c r="AC403" s="252">
        <f>ROUND(AB403*事業まとめ!$Q$6,2)</f>
        <v>0</v>
      </c>
      <c r="AD403" s="253"/>
      <c r="AE403" s="253"/>
      <c r="AF403" s="253"/>
      <c r="AG403" s="253"/>
      <c r="AH403" s="253"/>
      <c r="AI403" s="253"/>
      <c r="AJ403" s="253"/>
      <c r="AK403" s="252">
        <f t="shared" si="26"/>
        <v>0</v>
      </c>
      <c r="AL403" s="252">
        <f>ROUND(AK403*事業まとめ!$Q$6,2)</f>
        <v>0</v>
      </c>
      <c r="AM403" s="254">
        <f t="shared" si="24"/>
        <v>0</v>
      </c>
      <c r="AN403" s="254">
        <f t="shared" si="24"/>
        <v>0</v>
      </c>
      <c r="AO403" s="259"/>
      <c r="AP403" s="260">
        <f t="shared" si="27"/>
        <v>0</v>
      </c>
      <c r="AQ403" s="259"/>
      <c r="AR403" s="257"/>
      <c r="AS403" s="257"/>
      <c r="AT403" s="257"/>
      <c r="AU403" s="257"/>
      <c r="AV403" s="257"/>
      <c r="AW403" s="257"/>
    </row>
    <row r="404" spans="2:49" s="265" customFormat="1" x14ac:dyDescent="0.4">
      <c r="B404" s="251"/>
      <c r="C404" s="251"/>
      <c r="D404" s="251"/>
      <c r="E404" s="251"/>
      <c r="F404" s="251"/>
      <c r="G404" s="251"/>
      <c r="H404" s="251"/>
      <c r="I404" s="251"/>
      <c r="J404" s="251"/>
      <c r="K404" s="251"/>
      <c r="L404" s="251"/>
      <c r="M404" s="251"/>
      <c r="N404" s="251"/>
      <c r="O404" s="251"/>
      <c r="P404" s="251"/>
      <c r="Q404" s="251"/>
      <c r="R404" s="251"/>
      <c r="S404" s="251"/>
      <c r="T404" s="251"/>
      <c r="U404" s="251"/>
      <c r="V404" s="251"/>
      <c r="W404" s="251"/>
      <c r="X404" s="251"/>
      <c r="Y404" s="251"/>
      <c r="Z404" s="251"/>
      <c r="AA404" s="251"/>
      <c r="AB404" s="252">
        <f t="shared" si="25"/>
        <v>0</v>
      </c>
      <c r="AC404" s="252">
        <f>ROUND(AB404*事業まとめ!$Q$6,2)</f>
        <v>0</v>
      </c>
      <c r="AD404" s="253"/>
      <c r="AE404" s="253"/>
      <c r="AF404" s="253"/>
      <c r="AG404" s="253"/>
      <c r="AH404" s="253"/>
      <c r="AI404" s="253"/>
      <c r="AJ404" s="253"/>
      <c r="AK404" s="252">
        <f t="shared" si="26"/>
        <v>0</v>
      </c>
      <c r="AL404" s="252">
        <f>ROUND(AK404*事業まとめ!$Q$6,2)</f>
        <v>0</v>
      </c>
      <c r="AM404" s="254">
        <f t="shared" si="24"/>
        <v>0</v>
      </c>
      <c r="AN404" s="254">
        <f t="shared" si="24"/>
        <v>0</v>
      </c>
      <c r="AO404" s="259"/>
      <c r="AP404" s="260">
        <f t="shared" si="27"/>
        <v>0</v>
      </c>
      <c r="AQ404" s="259"/>
      <c r="AR404" s="257"/>
      <c r="AS404" s="257"/>
      <c r="AT404" s="257"/>
      <c r="AU404" s="257"/>
      <c r="AV404" s="257"/>
      <c r="AW404" s="257"/>
    </row>
    <row r="405" spans="2:49" s="265" customFormat="1" x14ac:dyDescent="0.4">
      <c r="B405" s="251"/>
      <c r="C405" s="251"/>
      <c r="D405" s="251"/>
      <c r="E405" s="251"/>
      <c r="F405" s="251"/>
      <c r="G405" s="251"/>
      <c r="H405" s="251"/>
      <c r="I405" s="251"/>
      <c r="J405" s="251"/>
      <c r="K405" s="251"/>
      <c r="L405" s="251"/>
      <c r="M405" s="251"/>
      <c r="N405" s="251"/>
      <c r="O405" s="251"/>
      <c r="P405" s="251"/>
      <c r="Q405" s="251"/>
      <c r="R405" s="251"/>
      <c r="S405" s="251"/>
      <c r="T405" s="251"/>
      <c r="U405" s="251"/>
      <c r="V405" s="251"/>
      <c r="W405" s="251"/>
      <c r="X405" s="251"/>
      <c r="Y405" s="251"/>
      <c r="Z405" s="251"/>
      <c r="AA405" s="251"/>
      <c r="AB405" s="252">
        <f t="shared" si="25"/>
        <v>0</v>
      </c>
      <c r="AC405" s="252">
        <f>ROUND(AB405*事業まとめ!$Q$6,2)</f>
        <v>0</v>
      </c>
      <c r="AD405" s="253"/>
      <c r="AE405" s="253"/>
      <c r="AF405" s="253"/>
      <c r="AG405" s="253"/>
      <c r="AH405" s="253"/>
      <c r="AI405" s="253"/>
      <c r="AJ405" s="253"/>
      <c r="AK405" s="252">
        <f t="shared" si="26"/>
        <v>0</v>
      </c>
      <c r="AL405" s="252">
        <f>ROUND(AK405*事業まとめ!$Q$6,2)</f>
        <v>0</v>
      </c>
      <c r="AM405" s="254">
        <f t="shared" si="24"/>
        <v>0</v>
      </c>
      <c r="AN405" s="254">
        <f t="shared" si="24"/>
        <v>0</v>
      </c>
      <c r="AO405" s="259"/>
      <c r="AP405" s="260">
        <f t="shared" si="27"/>
        <v>0</v>
      </c>
      <c r="AQ405" s="259"/>
      <c r="AR405" s="257"/>
      <c r="AS405" s="257"/>
      <c r="AT405" s="257"/>
      <c r="AU405" s="257"/>
      <c r="AV405" s="257"/>
      <c r="AW405" s="257"/>
    </row>
    <row r="406" spans="2:49" s="265" customFormat="1" x14ac:dyDescent="0.4">
      <c r="B406" s="251"/>
      <c r="C406" s="251"/>
      <c r="D406" s="251"/>
      <c r="E406" s="251"/>
      <c r="F406" s="251"/>
      <c r="G406" s="251"/>
      <c r="H406" s="251"/>
      <c r="I406" s="251"/>
      <c r="J406" s="251"/>
      <c r="K406" s="251"/>
      <c r="L406" s="251"/>
      <c r="M406" s="251"/>
      <c r="N406" s="251"/>
      <c r="O406" s="251"/>
      <c r="P406" s="251"/>
      <c r="Q406" s="251"/>
      <c r="R406" s="251"/>
      <c r="S406" s="251"/>
      <c r="T406" s="251"/>
      <c r="U406" s="251"/>
      <c r="V406" s="251"/>
      <c r="W406" s="251"/>
      <c r="X406" s="251"/>
      <c r="Y406" s="251"/>
      <c r="Z406" s="251"/>
      <c r="AA406" s="251"/>
      <c r="AB406" s="252">
        <f t="shared" si="25"/>
        <v>0</v>
      </c>
      <c r="AC406" s="252">
        <f>ROUND(AB406*事業まとめ!$Q$6,2)</f>
        <v>0</v>
      </c>
      <c r="AD406" s="253"/>
      <c r="AE406" s="253"/>
      <c r="AF406" s="253"/>
      <c r="AG406" s="253"/>
      <c r="AH406" s="253"/>
      <c r="AI406" s="253"/>
      <c r="AJ406" s="253"/>
      <c r="AK406" s="252">
        <f t="shared" si="26"/>
        <v>0</v>
      </c>
      <c r="AL406" s="252">
        <f>ROUND(AK406*事業まとめ!$Q$6,2)</f>
        <v>0</v>
      </c>
      <c r="AM406" s="254">
        <f t="shared" si="24"/>
        <v>0</v>
      </c>
      <c r="AN406" s="254">
        <f t="shared" si="24"/>
        <v>0</v>
      </c>
      <c r="AO406" s="259"/>
      <c r="AP406" s="260">
        <f t="shared" si="27"/>
        <v>0</v>
      </c>
      <c r="AQ406" s="259"/>
      <c r="AR406" s="257"/>
      <c r="AS406" s="257"/>
      <c r="AT406" s="257"/>
      <c r="AU406" s="257"/>
      <c r="AV406" s="257"/>
      <c r="AW406" s="257"/>
    </row>
    <row r="407" spans="2:49" s="265" customFormat="1" x14ac:dyDescent="0.4">
      <c r="B407" s="251"/>
      <c r="C407" s="251"/>
      <c r="D407" s="251"/>
      <c r="E407" s="251"/>
      <c r="F407" s="251"/>
      <c r="G407" s="251"/>
      <c r="H407" s="251"/>
      <c r="I407" s="251"/>
      <c r="J407" s="251"/>
      <c r="K407" s="251"/>
      <c r="L407" s="251"/>
      <c r="M407" s="251"/>
      <c r="N407" s="251"/>
      <c r="O407" s="251"/>
      <c r="P407" s="251"/>
      <c r="Q407" s="251"/>
      <c r="R407" s="251"/>
      <c r="S407" s="251"/>
      <c r="T407" s="251"/>
      <c r="U407" s="251"/>
      <c r="V407" s="251"/>
      <c r="W407" s="251"/>
      <c r="X407" s="251"/>
      <c r="Y407" s="251"/>
      <c r="Z407" s="251"/>
      <c r="AA407" s="251"/>
      <c r="AB407" s="252">
        <f t="shared" si="25"/>
        <v>0</v>
      </c>
      <c r="AC407" s="252">
        <f>ROUND(AB407*事業まとめ!$Q$6,2)</f>
        <v>0</v>
      </c>
      <c r="AD407" s="253"/>
      <c r="AE407" s="253"/>
      <c r="AF407" s="253"/>
      <c r="AG407" s="253"/>
      <c r="AH407" s="253"/>
      <c r="AI407" s="253"/>
      <c r="AJ407" s="253"/>
      <c r="AK407" s="252">
        <f t="shared" si="26"/>
        <v>0</v>
      </c>
      <c r="AL407" s="252">
        <f>ROUND(AK407*事業まとめ!$Q$6,2)</f>
        <v>0</v>
      </c>
      <c r="AM407" s="254">
        <f t="shared" ref="AM407:AN470" si="28">AB407-AK407</f>
        <v>0</v>
      </c>
      <c r="AN407" s="254">
        <f t="shared" si="28"/>
        <v>0</v>
      </c>
      <c r="AO407" s="259"/>
      <c r="AP407" s="260">
        <f t="shared" si="27"/>
        <v>0</v>
      </c>
      <c r="AQ407" s="259"/>
      <c r="AR407" s="257"/>
      <c r="AS407" s="257"/>
      <c r="AT407" s="257"/>
      <c r="AU407" s="257"/>
      <c r="AV407" s="257"/>
      <c r="AW407" s="257"/>
    </row>
    <row r="408" spans="2:49" s="265" customFormat="1" x14ac:dyDescent="0.4">
      <c r="B408" s="251"/>
      <c r="C408" s="251"/>
      <c r="D408" s="251"/>
      <c r="E408" s="251"/>
      <c r="F408" s="251"/>
      <c r="G408" s="251"/>
      <c r="H408" s="251"/>
      <c r="I408" s="251"/>
      <c r="J408" s="251"/>
      <c r="K408" s="251"/>
      <c r="L408" s="251"/>
      <c r="M408" s="251"/>
      <c r="N408" s="251"/>
      <c r="O408" s="251"/>
      <c r="P408" s="251"/>
      <c r="Q408" s="251"/>
      <c r="R408" s="251"/>
      <c r="S408" s="251"/>
      <c r="T408" s="251"/>
      <c r="U408" s="251"/>
      <c r="V408" s="251"/>
      <c r="W408" s="251"/>
      <c r="X408" s="251"/>
      <c r="Y408" s="251"/>
      <c r="Z408" s="251"/>
      <c r="AA408" s="251"/>
      <c r="AB408" s="252">
        <f t="shared" si="25"/>
        <v>0</v>
      </c>
      <c r="AC408" s="252">
        <f>ROUND(AB408*事業まとめ!$Q$6,2)</f>
        <v>0</v>
      </c>
      <c r="AD408" s="253"/>
      <c r="AE408" s="253"/>
      <c r="AF408" s="253"/>
      <c r="AG408" s="253"/>
      <c r="AH408" s="253"/>
      <c r="AI408" s="253"/>
      <c r="AJ408" s="253"/>
      <c r="AK408" s="252">
        <f t="shared" si="26"/>
        <v>0</v>
      </c>
      <c r="AL408" s="252">
        <f>ROUND(AK408*事業まとめ!$Q$6,2)</f>
        <v>0</v>
      </c>
      <c r="AM408" s="254">
        <f t="shared" si="28"/>
        <v>0</v>
      </c>
      <c r="AN408" s="254">
        <f t="shared" si="28"/>
        <v>0</v>
      </c>
      <c r="AO408" s="259"/>
      <c r="AP408" s="260">
        <f t="shared" si="27"/>
        <v>0</v>
      </c>
      <c r="AQ408" s="259"/>
      <c r="AR408" s="257"/>
      <c r="AS408" s="257"/>
      <c r="AT408" s="257"/>
      <c r="AU408" s="257"/>
      <c r="AV408" s="257"/>
      <c r="AW408" s="257"/>
    </row>
    <row r="409" spans="2:49" s="265" customFormat="1" x14ac:dyDescent="0.4">
      <c r="B409" s="251"/>
      <c r="C409" s="251"/>
      <c r="D409" s="251"/>
      <c r="E409" s="251"/>
      <c r="F409" s="251"/>
      <c r="G409" s="251"/>
      <c r="H409" s="251"/>
      <c r="I409" s="251"/>
      <c r="J409" s="251"/>
      <c r="K409" s="251"/>
      <c r="L409" s="251"/>
      <c r="M409" s="251"/>
      <c r="N409" s="251"/>
      <c r="O409" s="251"/>
      <c r="P409" s="251"/>
      <c r="Q409" s="251"/>
      <c r="R409" s="251"/>
      <c r="S409" s="251"/>
      <c r="T409" s="251"/>
      <c r="U409" s="251"/>
      <c r="V409" s="251"/>
      <c r="W409" s="251"/>
      <c r="X409" s="251"/>
      <c r="Y409" s="251"/>
      <c r="Z409" s="251"/>
      <c r="AA409" s="251"/>
      <c r="AB409" s="252">
        <f t="shared" si="25"/>
        <v>0</v>
      </c>
      <c r="AC409" s="252">
        <f>ROUND(AB409*事業まとめ!$Q$6,2)</f>
        <v>0</v>
      </c>
      <c r="AD409" s="253"/>
      <c r="AE409" s="253"/>
      <c r="AF409" s="253"/>
      <c r="AG409" s="253"/>
      <c r="AH409" s="253"/>
      <c r="AI409" s="253"/>
      <c r="AJ409" s="253"/>
      <c r="AK409" s="252">
        <f t="shared" si="26"/>
        <v>0</v>
      </c>
      <c r="AL409" s="252">
        <f>ROUND(AK409*事業まとめ!$Q$6,2)</f>
        <v>0</v>
      </c>
      <c r="AM409" s="254">
        <f t="shared" si="28"/>
        <v>0</v>
      </c>
      <c r="AN409" s="254">
        <f t="shared" si="28"/>
        <v>0</v>
      </c>
      <c r="AO409" s="259"/>
      <c r="AP409" s="260">
        <f t="shared" si="27"/>
        <v>0</v>
      </c>
      <c r="AQ409" s="259"/>
      <c r="AR409" s="257"/>
      <c r="AS409" s="257"/>
      <c r="AT409" s="257"/>
      <c r="AU409" s="257"/>
      <c r="AV409" s="257"/>
      <c r="AW409" s="257"/>
    </row>
    <row r="410" spans="2:49" s="265" customFormat="1" x14ac:dyDescent="0.4">
      <c r="B410" s="251"/>
      <c r="C410" s="251"/>
      <c r="D410" s="251"/>
      <c r="E410" s="251"/>
      <c r="F410" s="251"/>
      <c r="G410" s="251"/>
      <c r="H410" s="251"/>
      <c r="I410" s="251"/>
      <c r="J410" s="251"/>
      <c r="K410" s="251"/>
      <c r="L410" s="251"/>
      <c r="M410" s="251"/>
      <c r="N410" s="251"/>
      <c r="O410" s="251"/>
      <c r="P410" s="251"/>
      <c r="Q410" s="251"/>
      <c r="R410" s="251"/>
      <c r="S410" s="251"/>
      <c r="T410" s="251"/>
      <c r="U410" s="251"/>
      <c r="V410" s="251"/>
      <c r="W410" s="251"/>
      <c r="X410" s="251"/>
      <c r="Y410" s="251"/>
      <c r="Z410" s="251"/>
      <c r="AA410" s="251"/>
      <c r="AB410" s="252">
        <f t="shared" si="25"/>
        <v>0</v>
      </c>
      <c r="AC410" s="252">
        <f>ROUND(AB410*事業まとめ!$Q$6,2)</f>
        <v>0</v>
      </c>
      <c r="AD410" s="253"/>
      <c r="AE410" s="253"/>
      <c r="AF410" s="253"/>
      <c r="AG410" s="253"/>
      <c r="AH410" s="253"/>
      <c r="AI410" s="253"/>
      <c r="AJ410" s="253"/>
      <c r="AK410" s="252">
        <f t="shared" si="26"/>
        <v>0</v>
      </c>
      <c r="AL410" s="252">
        <f>ROUND(AK410*事業まとめ!$Q$6,2)</f>
        <v>0</v>
      </c>
      <c r="AM410" s="254">
        <f t="shared" si="28"/>
        <v>0</v>
      </c>
      <c r="AN410" s="254">
        <f t="shared" si="28"/>
        <v>0</v>
      </c>
      <c r="AO410" s="259"/>
      <c r="AP410" s="260">
        <f t="shared" si="27"/>
        <v>0</v>
      </c>
      <c r="AQ410" s="259"/>
      <c r="AR410" s="257"/>
      <c r="AS410" s="257"/>
      <c r="AT410" s="257"/>
      <c r="AU410" s="257"/>
      <c r="AV410" s="257"/>
      <c r="AW410" s="257"/>
    </row>
    <row r="411" spans="2:49" s="265" customFormat="1" x14ac:dyDescent="0.4">
      <c r="B411" s="251"/>
      <c r="C411" s="251"/>
      <c r="D411" s="251"/>
      <c r="E411" s="251"/>
      <c r="F411" s="251"/>
      <c r="G411" s="251"/>
      <c r="H411" s="251"/>
      <c r="I411" s="251"/>
      <c r="J411" s="251"/>
      <c r="K411" s="251"/>
      <c r="L411" s="251"/>
      <c r="M411" s="251"/>
      <c r="N411" s="251"/>
      <c r="O411" s="251"/>
      <c r="P411" s="251"/>
      <c r="Q411" s="251"/>
      <c r="R411" s="251"/>
      <c r="S411" s="251"/>
      <c r="T411" s="251"/>
      <c r="U411" s="251"/>
      <c r="V411" s="251"/>
      <c r="W411" s="251"/>
      <c r="X411" s="251"/>
      <c r="Y411" s="251"/>
      <c r="Z411" s="251"/>
      <c r="AA411" s="251"/>
      <c r="AB411" s="252">
        <f t="shared" si="25"/>
        <v>0</v>
      </c>
      <c r="AC411" s="252">
        <f>ROUND(AB411*事業まとめ!$Q$6,2)</f>
        <v>0</v>
      </c>
      <c r="AD411" s="253"/>
      <c r="AE411" s="253"/>
      <c r="AF411" s="253"/>
      <c r="AG411" s="253"/>
      <c r="AH411" s="253"/>
      <c r="AI411" s="253"/>
      <c r="AJ411" s="253"/>
      <c r="AK411" s="252">
        <f t="shared" si="26"/>
        <v>0</v>
      </c>
      <c r="AL411" s="252">
        <f>ROUND(AK411*事業まとめ!$Q$6,2)</f>
        <v>0</v>
      </c>
      <c r="AM411" s="254">
        <f t="shared" si="28"/>
        <v>0</v>
      </c>
      <c r="AN411" s="254">
        <f t="shared" si="28"/>
        <v>0</v>
      </c>
      <c r="AO411" s="259"/>
      <c r="AP411" s="260">
        <f t="shared" si="27"/>
        <v>0</v>
      </c>
      <c r="AQ411" s="259"/>
      <c r="AR411" s="257"/>
      <c r="AS411" s="257"/>
      <c r="AT411" s="257"/>
      <c r="AU411" s="257"/>
      <c r="AV411" s="257"/>
      <c r="AW411" s="257"/>
    </row>
    <row r="412" spans="2:49" s="265" customFormat="1" x14ac:dyDescent="0.4">
      <c r="B412" s="251"/>
      <c r="C412" s="251"/>
      <c r="D412" s="251"/>
      <c r="E412" s="251"/>
      <c r="F412" s="251"/>
      <c r="G412" s="251"/>
      <c r="H412" s="251"/>
      <c r="I412" s="251"/>
      <c r="J412" s="251"/>
      <c r="K412" s="251"/>
      <c r="L412" s="251"/>
      <c r="M412" s="251"/>
      <c r="N412" s="251"/>
      <c r="O412" s="251"/>
      <c r="P412" s="251"/>
      <c r="Q412" s="251"/>
      <c r="R412" s="251"/>
      <c r="S412" s="251"/>
      <c r="T412" s="251"/>
      <c r="U412" s="251"/>
      <c r="V412" s="251"/>
      <c r="W412" s="251"/>
      <c r="X412" s="251"/>
      <c r="Y412" s="251"/>
      <c r="Z412" s="251"/>
      <c r="AA412" s="251"/>
      <c r="AB412" s="252">
        <f t="shared" si="25"/>
        <v>0</v>
      </c>
      <c r="AC412" s="252">
        <f>ROUND(AB412*事業まとめ!$Q$6,2)</f>
        <v>0</v>
      </c>
      <c r="AD412" s="253"/>
      <c r="AE412" s="253"/>
      <c r="AF412" s="253"/>
      <c r="AG412" s="253"/>
      <c r="AH412" s="253"/>
      <c r="AI412" s="253"/>
      <c r="AJ412" s="253"/>
      <c r="AK412" s="252">
        <f t="shared" si="26"/>
        <v>0</v>
      </c>
      <c r="AL412" s="252">
        <f>ROUND(AK412*事業まとめ!$Q$6,2)</f>
        <v>0</v>
      </c>
      <c r="AM412" s="254">
        <f t="shared" si="28"/>
        <v>0</v>
      </c>
      <c r="AN412" s="254">
        <f t="shared" si="28"/>
        <v>0</v>
      </c>
      <c r="AO412" s="259"/>
      <c r="AP412" s="260">
        <f t="shared" si="27"/>
        <v>0</v>
      </c>
      <c r="AQ412" s="259"/>
      <c r="AR412" s="257"/>
      <c r="AS412" s="257"/>
      <c r="AT412" s="257"/>
      <c r="AU412" s="257"/>
      <c r="AV412" s="257"/>
      <c r="AW412" s="257"/>
    </row>
    <row r="413" spans="2:49" s="265" customFormat="1" x14ac:dyDescent="0.4">
      <c r="B413" s="251"/>
      <c r="C413" s="251"/>
      <c r="D413" s="251"/>
      <c r="E413" s="251"/>
      <c r="F413" s="251"/>
      <c r="G413" s="251"/>
      <c r="H413" s="251"/>
      <c r="I413" s="251"/>
      <c r="J413" s="251"/>
      <c r="K413" s="251"/>
      <c r="L413" s="251"/>
      <c r="M413" s="251"/>
      <c r="N413" s="251"/>
      <c r="O413" s="251"/>
      <c r="P413" s="251"/>
      <c r="Q413" s="251"/>
      <c r="R413" s="251"/>
      <c r="S413" s="251"/>
      <c r="T413" s="251"/>
      <c r="U413" s="251"/>
      <c r="V413" s="251"/>
      <c r="W413" s="251"/>
      <c r="X413" s="251"/>
      <c r="Y413" s="251"/>
      <c r="Z413" s="251"/>
      <c r="AA413" s="251"/>
      <c r="AB413" s="252">
        <f t="shared" si="25"/>
        <v>0</v>
      </c>
      <c r="AC413" s="252">
        <f>ROUND(AB413*事業まとめ!$Q$6,2)</f>
        <v>0</v>
      </c>
      <c r="AD413" s="253"/>
      <c r="AE413" s="253"/>
      <c r="AF413" s="253"/>
      <c r="AG413" s="253"/>
      <c r="AH413" s="253"/>
      <c r="AI413" s="253"/>
      <c r="AJ413" s="253"/>
      <c r="AK413" s="252">
        <f t="shared" si="26"/>
        <v>0</v>
      </c>
      <c r="AL413" s="252">
        <f>ROUND(AK413*事業まとめ!$Q$6,2)</f>
        <v>0</v>
      </c>
      <c r="AM413" s="254">
        <f t="shared" si="28"/>
        <v>0</v>
      </c>
      <c r="AN413" s="254">
        <f t="shared" si="28"/>
        <v>0</v>
      </c>
      <c r="AO413" s="259"/>
      <c r="AP413" s="260">
        <f t="shared" si="27"/>
        <v>0</v>
      </c>
      <c r="AQ413" s="259"/>
      <c r="AR413" s="257"/>
      <c r="AS413" s="257"/>
      <c r="AT413" s="257"/>
      <c r="AU413" s="257"/>
      <c r="AV413" s="257"/>
      <c r="AW413" s="257"/>
    </row>
    <row r="414" spans="2:49" s="265" customFormat="1" x14ac:dyDescent="0.4">
      <c r="B414" s="251"/>
      <c r="C414" s="251"/>
      <c r="D414" s="251"/>
      <c r="E414" s="251"/>
      <c r="F414" s="251"/>
      <c r="G414" s="251"/>
      <c r="H414" s="251"/>
      <c r="I414" s="251"/>
      <c r="J414" s="251"/>
      <c r="K414" s="251"/>
      <c r="L414" s="251"/>
      <c r="M414" s="251"/>
      <c r="N414" s="251"/>
      <c r="O414" s="251"/>
      <c r="P414" s="251"/>
      <c r="Q414" s="251"/>
      <c r="R414" s="251"/>
      <c r="S414" s="251"/>
      <c r="T414" s="251"/>
      <c r="U414" s="251"/>
      <c r="V414" s="251"/>
      <c r="W414" s="251"/>
      <c r="X414" s="251"/>
      <c r="Y414" s="251"/>
      <c r="Z414" s="251"/>
      <c r="AA414" s="251"/>
      <c r="AB414" s="252">
        <f t="shared" si="25"/>
        <v>0</v>
      </c>
      <c r="AC414" s="252">
        <f>ROUND(AB414*事業まとめ!$Q$6,2)</f>
        <v>0</v>
      </c>
      <c r="AD414" s="253"/>
      <c r="AE414" s="253"/>
      <c r="AF414" s="253"/>
      <c r="AG414" s="253"/>
      <c r="AH414" s="253"/>
      <c r="AI414" s="253"/>
      <c r="AJ414" s="253"/>
      <c r="AK414" s="252">
        <f t="shared" si="26"/>
        <v>0</v>
      </c>
      <c r="AL414" s="252">
        <f>ROUND(AK414*事業まとめ!$Q$6,2)</f>
        <v>0</v>
      </c>
      <c r="AM414" s="254">
        <f t="shared" si="28"/>
        <v>0</v>
      </c>
      <c r="AN414" s="254">
        <f t="shared" si="28"/>
        <v>0</v>
      </c>
      <c r="AO414" s="259"/>
      <c r="AP414" s="260">
        <f t="shared" si="27"/>
        <v>0</v>
      </c>
      <c r="AQ414" s="259"/>
      <c r="AR414" s="257"/>
      <c r="AS414" s="257"/>
      <c r="AT414" s="257"/>
      <c r="AU414" s="257"/>
      <c r="AV414" s="257"/>
      <c r="AW414" s="257"/>
    </row>
    <row r="415" spans="2:49" s="265" customFormat="1" x14ac:dyDescent="0.4">
      <c r="B415" s="251"/>
      <c r="C415" s="251"/>
      <c r="D415" s="251"/>
      <c r="E415" s="251"/>
      <c r="F415" s="251"/>
      <c r="G415" s="251"/>
      <c r="H415" s="251"/>
      <c r="I415" s="251"/>
      <c r="J415" s="251"/>
      <c r="K415" s="251"/>
      <c r="L415" s="251"/>
      <c r="M415" s="251"/>
      <c r="N415" s="251"/>
      <c r="O415" s="251"/>
      <c r="P415" s="251"/>
      <c r="Q415" s="251"/>
      <c r="R415" s="251"/>
      <c r="S415" s="251"/>
      <c r="T415" s="251"/>
      <c r="U415" s="251"/>
      <c r="V415" s="251"/>
      <c r="W415" s="251"/>
      <c r="X415" s="251"/>
      <c r="Y415" s="251"/>
      <c r="Z415" s="251"/>
      <c r="AA415" s="251"/>
      <c r="AB415" s="252">
        <f t="shared" si="25"/>
        <v>0</v>
      </c>
      <c r="AC415" s="252">
        <f>ROUND(AB415*事業まとめ!$Q$6,2)</f>
        <v>0</v>
      </c>
      <c r="AD415" s="253"/>
      <c r="AE415" s="253"/>
      <c r="AF415" s="253"/>
      <c r="AG415" s="253"/>
      <c r="AH415" s="253"/>
      <c r="AI415" s="253"/>
      <c r="AJ415" s="253"/>
      <c r="AK415" s="252">
        <f t="shared" si="26"/>
        <v>0</v>
      </c>
      <c r="AL415" s="252">
        <f>ROUND(AK415*事業まとめ!$Q$6,2)</f>
        <v>0</v>
      </c>
      <c r="AM415" s="254">
        <f t="shared" si="28"/>
        <v>0</v>
      </c>
      <c r="AN415" s="254">
        <f t="shared" si="28"/>
        <v>0</v>
      </c>
      <c r="AO415" s="259"/>
      <c r="AP415" s="260">
        <f t="shared" si="27"/>
        <v>0</v>
      </c>
      <c r="AQ415" s="259"/>
      <c r="AR415" s="257"/>
      <c r="AS415" s="257"/>
      <c r="AT415" s="257"/>
      <c r="AU415" s="257"/>
      <c r="AV415" s="257"/>
      <c r="AW415" s="257"/>
    </row>
    <row r="416" spans="2:49" s="265" customFormat="1" x14ac:dyDescent="0.4">
      <c r="B416" s="251"/>
      <c r="C416" s="251"/>
      <c r="D416" s="251"/>
      <c r="E416" s="251"/>
      <c r="F416" s="251"/>
      <c r="G416" s="251"/>
      <c r="H416" s="251"/>
      <c r="I416" s="251"/>
      <c r="J416" s="251"/>
      <c r="K416" s="251"/>
      <c r="L416" s="251"/>
      <c r="M416" s="251"/>
      <c r="N416" s="251"/>
      <c r="O416" s="251"/>
      <c r="P416" s="251"/>
      <c r="Q416" s="251"/>
      <c r="R416" s="251"/>
      <c r="S416" s="251"/>
      <c r="T416" s="251"/>
      <c r="U416" s="251"/>
      <c r="V416" s="251"/>
      <c r="W416" s="251"/>
      <c r="X416" s="251"/>
      <c r="Y416" s="251"/>
      <c r="Z416" s="251"/>
      <c r="AA416" s="251"/>
      <c r="AB416" s="252">
        <f t="shared" si="25"/>
        <v>0</v>
      </c>
      <c r="AC416" s="252">
        <f>ROUND(AB416*事業まとめ!$Q$6,2)</f>
        <v>0</v>
      </c>
      <c r="AD416" s="253"/>
      <c r="AE416" s="253"/>
      <c r="AF416" s="253"/>
      <c r="AG416" s="253"/>
      <c r="AH416" s="253"/>
      <c r="AI416" s="253"/>
      <c r="AJ416" s="253"/>
      <c r="AK416" s="252">
        <f t="shared" si="26"/>
        <v>0</v>
      </c>
      <c r="AL416" s="252">
        <f>ROUND(AK416*事業まとめ!$Q$6,2)</f>
        <v>0</v>
      </c>
      <c r="AM416" s="254">
        <f t="shared" si="28"/>
        <v>0</v>
      </c>
      <c r="AN416" s="254">
        <f t="shared" si="28"/>
        <v>0</v>
      </c>
      <c r="AO416" s="259"/>
      <c r="AP416" s="260">
        <f t="shared" si="27"/>
        <v>0</v>
      </c>
      <c r="AQ416" s="259"/>
      <c r="AR416" s="257"/>
      <c r="AS416" s="257"/>
      <c r="AT416" s="257"/>
      <c r="AU416" s="257"/>
      <c r="AV416" s="257"/>
      <c r="AW416" s="257"/>
    </row>
    <row r="417" spans="2:49" s="265" customFormat="1" x14ac:dyDescent="0.4">
      <c r="B417" s="251"/>
      <c r="C417" s="251"/>
      <c r="D417" s="251"/>
      <c r="E417" s="251"/>
      <c r="F417" s="251"/>
      <c r="G417" s="251"/>
      <c r="H417" s="251"/>
      <c r="I417" s="251"/>
      <c r="J417" s="251"/>
      <c r="K417" s="251"/>
      <c r="L417" s="251"/>
      <c r="M417" s="251"/>
      <c r="N417" s="251"/>
      <c r="O417" s="251"/>
      <c r="P417" s="251"/>
      <c r="Q417" s="251"/>
      <c r="R417" s="251"/>
      <c r="S417" s="251"/>
      <c r="T417" s="251"/>
      <c r="U417" s="251"/>
      <c r="V417" s="251"/>
      <c r="W417" s="251"/>
      <c r="X417" s="251"/>
      <c r="Y417" s="251"/>
      <c r="Z417" s="251"/>
      <c r="AA417" s="251"/>
      <c r="AB417" s="252">
        <f t="shared" si="25"/>
        <v>0</v>
      </c>
      <c r="AC417" s="252">
        <f>ROUND(AB417*事業まとめ!$Q$6,2)</f>
        <v>0</v>
      </c>
      <c r="AD417" s="253"/>
      <c r="AE417" s="253"/>
      <c r="AF417" s="253"/>
      <c r="AG417" s="253"/>
      <c r="AH417" s="253"/>
      <c r="AI417" s="253"/>
      <c r="AJ417" s="253"/>
      <c r="AK417" s="252">
        <f t="shared" si="26"/>
        <v>0</v>
      </c>
      <c r="AL417" s="252">
        <f>ROUND(AK417*事業まとめ!$Q$6,2)</f>
        <v>0</v>
      </c>
      <c r="AM417" s="254">
        <f t="shared" si="28"/>
        <v>0</v>
      </c>
      <c r="AN417" s="254">
        <f t="shared" si="28"/>
        <v>0</v>
      </c>
      <c r="AO417" s="259"/>
      <c r="AP417" s="260">
        <f t="shared" si="27"/>
        <v>0</v>
      </c>
      <c r="AQ417" s="259"/>
      <c r="AR417" s="257"/>
      <c r="AS417" s="257"/>
      <c r="AT417" s="257"/>
      <c r="AU417" s="257"/>
      <c r="AV417" s="257"/>
      <c r="AW417" s="257"/>
    </row>
    <row r="418" spans="2:49" s="265" customFormat="1" x14ac:dyDescent="0.4">
      <c r="B418" s="251"/>
      <c r="C418" s="251"/>
      <c r="D418" s="251"/>
      <c r="E418" s="251"/>
      <c r="F418" s="251"/>
      <c r="G418" s="251"/>
      <c r="H418" s="251"/>
      <c r="I418" s="251"/>
      <c r="J418" s="251"/>
      <c r="K418" s="251"/>
      <c r="L418" s="251"/>
      <c r="M418" s="251"/>
      <c r="N418" s="251"/>
      <c r="O418" s="251"/>
      <c r="P418" s="251"/>
      <c r="Q418" s="251"/>
      <c r="R418" s="251"/>
      <c r="S418" s="251"/>
      <c r="T418" s="251"/>
      <c r="U418" s="251"/>
      <c r="V418" s="251"/>
      <c r="W418" s="251"/>
      <c r="X418" s="251"/>
      <c r="Y418" s="251"/>
      <c r="Z418" s="251"/>
      <c r="AA418" s="251"/>
      <c r="AB418" s="252">
        <f t="shared" si="25"/>
        <v>0</v>
      </c>
      <c r="AC418" s="252">
        <f>ROUND(AB418*事業まとめ!$Q$6,2)</f>
        <v>0</v>
      </c>
      <c r="AD418" s="253"/>
      <c r="AE418" s="253"/>
      <c r="AF418" s="253"/>
      <c r="AG418" s="253"/>
      <c r="AH418" s="253"/>
      <c r="AI418" s="253"/>
      <c r="AJ418" s="253"/>
      <c r="AK418" s="252">
        <f t="shared" si="26"/>
        <v>0</v>
      </c>
      <c r="AL418" s="252">
        <f>ROUND(AK418*事業まとめ!$Q$6,2)</f>
        <v>0</v>
      </c>
      <c r="AM418" s="254">
        <f t="shared" si="28"/>
        <v>0</v>
      </c>
      <c r="AN418" s="254">
        <f t="shared" si="28"/>
        <v>0</v>
      </c>
      <c r="AO418" s="259"/>
      <c r="AP418" s="260">
        <f t="shared" si="27"/>
        <v>0</v>
      </c>
      <c r="AQ418" s="259"/>
      <c r="AR418" s="257"/>
      <c r="AS418" s="257"/>
      <c r="AT418" s="257"/>
      <c r="AU418" s="257"/>
      <c r="AV418" s="257"/>
      <c r="AW418" s="257"/>
    </row>
    <row r="419" spans="2:49" s="265" customFormat="1" x14ac:dyDescent="0.4">
      <c r="B419" s="251"/>
      <c r="C419" s="251"/>
      <c r="D419" s="251"/>
      <c r="E419" s="251"/>
      <c r="F419" s="251"/>
      <c r="G419" s="251"/>
      <c r="H419" s="251"/>
      <c r="I419" s="251"/>
      <c r="J419" s="251"/>
      <c r="K419" s="251"/>
      <c r="L419" s="251"/>
      <c r="M419" s="251"/>
      <c r="N419" s="251"/>
      <c r="O419" s="251"/>
      <c r="P419" s="251"/>
      <c r="Q419" s="251"/>
      <c r="R419" s="251"/>
      <c r="S419" s="251"/>
      <c r="T419" s="251"/>
      <c r="U419" s="251"/>
      <c r="V419" s="251"/>
      <c r="W419" s="251"/>
      <c r="X419" s="251"/>
      <c r="Y419" s="251"/>
      <c r="Z419" s="251"/>
      <c r="AA419" s="251"/>
      <c r="AB419" s="252">
        <f t="shared" si="25"/>
        <v>0</v>
      </c>
      <c r="AC419" s="252">
        <f>ROUND(AB419*事業まとめ!$Q$6,2)</f>
        <v>0</v>
      </c>
      <c r="AD419" s="253"/>
      <c r="AE419" s="253"/>
      <c r="AF419" s="253"/>
      <c r="AG419" s="253"/>
      <c r="AH419" s="253"/>
      <c r="AI419" s="253"/>
      <c r="AJ419" s="253"/>
      <c r="AK419" s="252">
        <f t="shared" si="26"/>
        <v>0</v>
      </c>
      <c r="AL419" s="252">
        <f>ROUND(AK419*事業まとめ!$Q$6,2)</f>
        <v>0</v>
      </c>
      <c r="AM419" s="254">
        <f t="shared" si="28"/>
        <v>0</v>
      </c>
      <c r="AN419" s="254">
        <f t="shared" si="28"/>
        <v>0</v>
      </c>
      <c r="AO419" s="259"/>
      <c r="AP419" s="260">
        <f t="shared" si="27"/>
        <v>0</v>
      </c>
      <c r="AQ419" s="259"/>
      <c r="AR419" s="257"/>
      <c r="AS419" s="257"/>
      <c r="AT419" s="257"/>
      <c r="AU419" s="257"/>
      <c r="AV419" s="257"/>
      <c r="AW419" s="257"/>
    </row>
    <row r="420" spans="2:49" s="265" customFormat="1" x14ac:dyDescent="0.4">
      <c r="B420" s="251"/>
      <c r="C420" s="251"/>
      <c r="D420" s="251"/>
      <c r="E420" s="251"/>
      <c r="F420" s="251"/>
      <c r="G420" s="251"/>
      <c r="H420" s="251"/>
      <c r="I420" s="251"/>
      <c r="J420" s="251"/>
      <c r="K420" s="251"/>
      <c r="L420" s="251"/>
      <c r="M420" s="251"/>
      <c r="N420" s="251"/>
      <c r="O420" s="251"/>
      <c r="P420" s="251"/>
      <c r="Q420" s="251"/>
      <c r="R420" s="251"/>
      <c r="S420" s="251"/>
      <c r="T420" s="251"/>
      <c r="U420" s="251"/>
      <c r="V420" s="251"/>
      <c r="W420" s="251"/>
      <c r="X420" s="251"/>
      <c r="Y420" s="251"/>
      <c r="Z420" s="251"/>
      <c r="AA420" s="251"/>
      <c r="AB420" s="252">
        <f t="shared" si="25"/>
        <v>0</v>
      </c>
      <c r="AC420" s="252">
        <f>ROUND(AB420*事業まとめ!$Q$6,2)</f>
        <v>0</v>
      </c>
      <c r="AD420" s="253"/>
      <c r="AE420" s="253"/>
      <c r="AF420" s="253"/>
      <c r="AG420" s="253"/>
      <c r="AH420" s="253"/>
      <c r="AI420" s="253"/>
      <c r="AJ420" s="253"/>
      <c r="AK420" s="252">
        <f t="shared" si="26"/>
        <v>0</v>
      </c>
      <c r="AL420" s="252">
        <f>ROUND(AK420*事業まとめ!$Q$6,2)</f>
        <v>0</v>
      </c>
      <c r="AM420" s="254">
        <f t="shared" si="28"/>
        <v>0</v>
      </c>
      <c r="AN420" s="254">
        <f t="shared" si="28"/>
        <v>0</v>
      </c>
      <c r="AO420" s="259"/>
      <c r="AP420" s="260">
        <f t="shared" si="27"/>
        <v>0</v>
      </c>
      <c r="AQ420" s="259"/>
      <c r="AR420" s="257"/>
      <c r="AS420" s="257"/>
      <c r="AT420" s="257"/>
      <c r="AU420" s="257"/>
      <c r="AV420" s="257"/>
      <c r="AW420" s="257"/>
    </row>
    <row r="421" spans="2:49" s="265" customFormat="1" x14ac:dyDescent="0.4">
      <c r="B421" s="251"/>
      <c r="C421" s="251"/>
      <c r="D421" s="251"/>
      <c r="E421" s="251"/>
      <c r="F421" s="251"/>
      <c r="G421" s="251"/>
      <c r="H421" s="251"/>
      <c r="I421" s="251"/>
      <c r="J421" s="251"/>
      <c r="K421" s="251"/>
      <c r="L421" s="251"/>
      <c r="M421" s="251"/>
      <c r="N421" s="251"/>
      <c r="O421" s="251"/>
      <c r="P421" s="251"/>
      <c r="Q421" s="251"/>
      <c r="R421" s="251"/>
      <c r="S421" s="251"/>
      <c r="T421" s="251"/>
      <c r="U421" s="251"/>
      <c r="V421" s="251"/>
      <c r="W421" s="251"/>
      <c r="X421" s="251"/>
      <c r="Y421" s="251"/>
      <c r="Z421" s="251"/>
      <c r="AA421" s="251"/>
      <c r="AB421" s="252">
        <f t="shared" si="25"/>
        <v>0</v>
      </c>
      <c r="AC421" s="252">
        <f>ROUND(AB421*事業まとめ!$Q$6,2)</f>
        <v>0</v>
      </c>
      <c r="AD421" s="253"/>
      <c r="AE421" s="253"/>
      <c r="AF421" s="253"/>
      <c r="AG421" s="253"/>
      <c r="AH421" s="253"/>
      <c r="AI421" s="253"/>
      <c r="AJ421" s="253"/>
      <c r="AK421" s="252">
        <f t="shared" si="26"/>
        <v>0</v>
      </c>
      <c r="AL421" s="252">
        <f>ROUND(AK421*事業まとめ!$Q$6,2)</f>
        <v>0</v>
      </c>
      <c r="AM421" s="254">
        <f t="shared" si="28"/>
        <v>0</v>
      </c>
      <c r="AN421" s="254">
        <f t="shared" si="28"/>
        <v>0</v>
      </c>
      <c r="AO421" s="259"/>
      <c r="AP421" s="260">
        <f t="shared" si="27"/>
        <v>0</v>
      </c>
      <c r="AQ421" s="259"/>
      <c r="AR421" s="257"/>
      <c r="AS421" s="257"/>
      <c r="AT421" s="257"/>
      <c r="AU421" s="257"/>
      <c r="AV421" s="257"/>
      <c r="AW421" s="257"/>
    </row>
    <row r="422" spans="2:49" s="265" customFormat="1" x14ac:dyDescent="0.4">
      <c r="B422" s="251"/>
      <c r="C422" s="251"/>
      <c r="D422" s="251"/>
      <c r="E422" s="251"/>
      <c r="F422" s="251"/>
      <c r="G422" s="251"/>
      <c r="H422" s="251"/>
      <c r="I422" s="251"/>
      <c r="J422" s="251"/>
      <c r="K422" s="251"/>
      <c r="L422" s="251"/>
      <c r="M422" s="251"/>
      <c r="N422" s="251"/>
      <c r="O422" s="251"/>
      <c r="P422" s="251"/>
      <c r="Q422" s="251"/>
      <c r="R422" s="251"/>
      <c r="S422" s="251"/>
      <c r="T422" s="251"/>
      <c r="U422" s="251"/>
      <c r="V422" s="251"/>
      <c r="W422" s="251"/>
      <c r="X422" s="251"/>
      <c r="Y422" s="251"/>
      <c r="Z422" s="251"/>
      <c r="AA422" s="251"/>
      <c r="AB422" s="252">
        <f t="shared" si="25"/>
        <v>0</v>
      </c>
      <c r="AC422" s="252">
        <f>ROUND(AB422*事業まとめ!$Q$6,2)</f>
        <v>0</v>
      </c>
      <c r="AD422" s="253"/>
      <c r="AE422" s="253"/>
      <c r="AF422" s="253"/>
      <c r="AG422" s="253"/>
      <c r="AH422" s="253"/>
      <c r="AI422" s="253"/>
      <c r="AJ422" s="253"/>
      <c r="AK422" s="252">
        <f t="shared" si="26"/>
        <v>0</v>
      </c>
      <c r="AL422" s="252">
        <f>ROUND(AK422*事業まとめ!$Q$6,2)</f>
        <v>0</v>
      </c>
      <c r="AM422" s="254">
        <f t="shared" si="28"/>
        <v>0</v>
      </c>
      <c r="AN422" s="254">
        <f t="shared" si="28"/>
        <v>0</v>
      </c>
      <c r="AO422" s="259"/>
      <c r="AP422" s="260">
        <f t="shared" si="27"/>
        <v>0</v>
      </c>
      <c r="AQ422" s="259"/>
      <c r="AR422" s="257"/>
      <c r="AS422" s="257"/>
      <c r="AT422" s="257"/>
      <c r="AU422" s="257"/>
      <c r="AV422" s="257"/>
      <c r="AW422" s="257"/>
    </row>
    <row r="423" spans="2:49" s="265" customFormat="1" x14ac:dyDescent="0.4">
      <c r="B423" s="251"/>
      <c r="C423" s="251"/>
      <c r="D423" s="251"/>
      <c r="E423" s="251"/>
      <c r="F423" s="251"/>
      <c r="G423" s="251"/>
      <c r="H423" s="251"/>
      <c r="I423" s="251"/>
      <c r="J423" s="251"/>
      <c r="K423" s="251"/>
      <c r="L423" s="251"/>
      <c r="M423" s="251"/>
      <c r="N423" s="251"/>
      <c r="O423" s="251"/>
      <c r="P423" s="251"/>
      <c r="Q423" s="251"/>
      <c r="R423" s="251"/>
      <c r="S423" s="251"/>
      <c r="T423" s="251"/>
      <c r="U423" s="251"/>
      <c r="V423" s="251"/>
      <c r="W423" s="251"/>
      <c r="X423" s="251"/>
      <c r="Y423" s="251"/>
      <c r="Z423" s="251"/>
      <c r="AA423" s="251"/>
      <c r="AB423" s="252">
        <f t="shared" si="25"/>
        <v>0</v>
      </c>
      <c r="AC423" s="252">
        <f>ROUND(AB423*事業まとめ!$Q$6,2)</f>
        <v>0</v>
      </c>
      <c r="AD423" s="253"/>
      <c r="AE423" s="253"/>
      <c r="AF423" s="253"/>
      <c r="AG423" s="253"/>
      <c r="AH423" s="253"/>
      <c r="AI423" s="253"/>
      <c r="AJ423" s="253"/>
      <c r="AK423" s="252">
        <f t="shared" si="26"/>
        <v>0</v>
      </c>
      <c r="AL423" s="252">
        <f>ROUND(AK423*事業まとめ!$Q$6,2)</f>
        <v>0</v>
      </c>
      <c r="AM423" s="254">
        <f t="shared" si="28"/>
        <v>0</v>
      </c>
      <c r="AN423" s="254">
        <f t="shared" si="28"/>
        <v>0</v>
      </c>
      <c r="AO423" s="259"/>
      <c r="AP423" s="260">
        <f t="shared" si="27"/>
        <v>0</v>
      </c>
      <c r="AQ423" s="259"/>
      <c r="AR423" s="257"/>
      <c r="AS423" s="257"/>
      <c r="AT423" s="257"/>
      <c r="AU423" s="257"/>
      <c r="AV423" s="257"/>
      <c r="AW423" s="257"/>
    </row>
    <row r="424" spans="2:49" s="265" customFormat="1" x14ac:dyDescent="0.4">
      <c r="B424" s="251"/>
      <c r="C424" s="251"/>
      <c r="D424" s="251"/>
      <c r="E424" s="251"/>
      <c r="F424" s="251"/>
      <c r="G424" s="251"/>
      <c r="H424" s="251"/>
      <c r="I424" s="251"/>
      <c r="J424" s="251"/>
      <c r="K424" s="251"/>
      <c r="L424" s="251"/>
      <c r="M424" s="251"/>
      <c r="N424" s="251"/>
      <c r="O424" s="251"/>
      <c r="P424" s="251"/>
      <c r="Q424" s="251"/>
      <c r="R424" s="251"/>
      <c r="S424" s="251"/>
      <c r="T424" s="251"/>
      <c r="U424" s="251"/>
      <c r="V424" s="251"/>
      <c r="W424" s="251"/>
      <c r="X424" s="251"/>
      <c r="Y424" s="251"/>
      <c r="Z424" s="251"/>
      <c r="AA424" s="251"/>
      <c r="AB424" s="252">
        <f t="shared" si="25"/>
        <v>0</v>
      </c>
      <c r="AC424" s="252">
        <f>ROUND(AB424*事業まとめ!$Q$6,2)</f>
        <v>0</v>
      </c>
      <c r="AD424" s="253"/>
      <c r="AE424" s="253"/>
      <c r="AF424" s="253"/>
      <c r="AG424" s="253"/>
      <c r="AH424" s="253"/>
      <c r="AI424" s="253"/>
      <c r="AJ424" s="253"/>
      <c r="AK424" s="252">
        <f t="shared" si="26"/>
        <v>0</v>
      </c>
      <c r="AL424" s="252">
        <f>ROUND(AK424*事業まとめ!$Q$6,2)</f>
        <v>0</v>
      </c>
      <c r="AM424" s="254">
        <f t="shared" si="28"/>
        <v>0</v>
      </c>
      <c r="AN424" s="254">
        <f t="shared" si="28"/>
        <v>0</v>
      </c>
      <c r="AO424" s="259"/>
      <c r="AP424" s="260">
        <f t="shared" si="27"/>
        <v>0</v>
      </c>
      <c r="AQ424" s="259"/>
      <c r="AR424" s="257"/>
      <c r="AS424" s="257"/>
      <c r="AT424" s="257"/>
      <c r="AU424" s="257"/>
      <c r="AV424" s="257"/>
      <c r="AW424" s="257"/>
    </row>
    <row r="425" spans="2:49" s="265" customFormat="1" x14ac:dyDescent="0.4">
      <c r="B425" s="251"/>
      <c r="C425" s="251"/>
      <c r="D425" s="251"/>
      <c r="E425" s="251"/>
      <c r="F425" s="251"/>
      <c r="G425" s="251"/>
      <c r="H425" s="251"/>
      <c r="I425" s="251"/>
      <c r="J425" s="251"/>
      <c r="K425" s="251"/>
      <c r="L425" s="251"/>
      <c r="M425" s="251"/>
      <c r="N425" s="251"/>
      <c r="O425" s="251"/>
      <c r="P425" s="251"/>
      <c r="Q425" s="251"/>
      <c r="R425" s="251"/>
      <c r="S425" s="251"/>
      <c r="T425" s="251"/>
      <c r="U425" s="251"/>
      <c r="V425" s="251"/>
      <c r="W425" s="251"/>
      <c r="X425" s="251"/>
      <c r="Y425" s="251"/>
      <c r="Z425" s="251"/>
      <c r="AA425" s="251"/>
      <c r="AB425" s="252">
        <f t="shared" si="25"/>
        <v>0</v>
      </c>
      <c r="AC425" s="252">
        <f>ROUND(AB425*事業まとめ!$Q$6,2)</f>
        <v>0</v>
      </c>
      <c r="AD425" s="253"/>
      <c r="AE425" s="253"/>
      <c r="AF425" s="253"/>
      <c r="AG425" s="253"/>
      <c r="AH425" s="253"/>
      <c r="AI425" s="253"/>
      <c r="AJ425" s="253"/>
      <c r="AK425" s="252">
        <f t="shared" si="26"/>
        <v>0</v>
      </c>
      <c r="AL425" s="252">
        <f>ROUND(AK425*事業まとめ!$Q$6,2)</f>
        <v>0</v>
      </c>
      <c r="AM425" s="254">
        <f t="shared" si="28"/>
        <v>0</v>
      </c>
      <c r="AN425" s="254">
        <f t="shared" si="28"/>
        <v>0</v>
      </c>
      <c r="AO425" s="259"/>
      <c r="AP425" s="260">
        <f t="shared" si="27"/>
        <v>0</v>
      </c>
      <c r="AQ425" s="259"/>
      <c r="AR425" s="257"/>
      <c r="AS425" s="257"/>
      <c r="AT425" s="257"/>
      <c r="AU425" s="257"/>
      <c r="AV425" s="257"/>
      <c r="AW425" s="257"/>
    </row>
    <row r="426" spans="2:49" s="265" customFormat="1" x14ac:dyDescent="0.4">
      <c r="B426" s="251"/>
      <c r="C426" s="251"/>
      <c r="D426" s="251"/>
      <c r="E426" s="251"/>
      <c r="F426" s="251"/>
      <c r="G426" s="251"/>
      <c r="H426" s="251"/>
      <c r="I426" s="251"/>
      <c r="J426" s="251"/>
      <c r="K426" s="251"/>
      <c r="L426" s="251"/>
      <c r="M426" s="251"/>
      <c r="N426" s="251"/>
      <c r="O426" s="251"/>
      <c r="P426" s="251"/>
      <c r="Q426" s="251"/>
      <c r="R426" s="251"/>
      <c r="S426" s="251"/>
      <c r="T426" s="251"/>
      <c r="U426" s="251"/>
      <c r="V426" s="251"/>
      <c r="W426" s="251"/>
      <c r="X426" s="251"/>
      <c r="Y426" s="251"/>
      <c r="Z426" s="251"/>
      <c r="AA426" s="251"/>
      <c r="AB426" s="252">
        <f t="shared" si="25"/>
        <v>0</v>
      </c>
      <c r="AC426" s="252">
        <f>ROUND(AB426*事業まとめ!$Q$6,2)</f>
        <v>0</v>
      </c>
      <c r="AD426" s="253"/>
      <c r="AE426" s="253"/>
      <c r="AF426" s="253"/>
      <c r="AG426" s="253"/>
      <c r="AH426" s="253"/>
      <c r="AI426" s="253"/>
      <c r="AJ426" s="253"/>
      <c r="AK426" s="252">
        <f t="shared" si="26"/>
        <v>0</v>
      </c>
      <c r="AL426" s="252">
        <f>ROUND(AK426*事業まとめ!$Q$6,2)</f>
        <v>0</v>
      </c>
      <c r="AM426" s="254">
        <f t="shared" si="28"/>
        <v>0</v>
      </c>
      <c r="AN426" s="254">
        <f t="shared" si="28"/>
        <v>0</v>
      </c>
      <c r="AO426" s="259"/>
      <c r="AP426" s="260">
        <f t="shared" si="27"/>
        <v>0</v>
      </c>
      <c r="AQ426" s="259"/>
      <c r="AR426" s="257"/>
      <c r="AS426" s="257"/>
      <c r="AT426" s="257"/>
      <c r="AU426" s="257"/>
      <c r="AV426" s="257"/>
      <c r="AW426" s="257"/>
    </row>
    <row r="427" spans="2:49" s="265" customFormat="1" x14ac:dyDescent="0.4">
      <c r="B427" s="251"/>
      <c r="C427" s="251"/>
      <c r="D427" s="251"/>
      <c r="E427" s="251"/>
      <c r="F427" s="251"/>
      <c r="G427" s="251"/>
      <c r="H427" s="251"/>
      <c r="I427" s="251"/>
      <c r="J427" s="251"/>
      <c r="K427" s="251"/>
      <c r="L427" s="251"/>
      <c r="M427" s="251"/>
      <c r="N427" s="251"/>
      <c r="O427" s="251"/>
      <c r="P427" s="251"/>
      <c r="Q427" s="251"/>
      <c r="R427" s="251"/>
      <c r="S427" s="251"/>
      <c r="T427" s="251"/>
      <c r="U427" s="251"/>
      <c r="V427" s="251"/>
      <c r="W427" s="251"/>
      <c r="X427" s="251"/>
      <c r="Y427" s="251"/>
      <c r="Z427" s="251"/>
      <c r="AA427" s="251"/>
      <c r="AB427" s="252">
        <f t="shared" si="25"/>
        <v>0</v>
      </c>
      <c r="AC427" s="252">
        <f>ROUND(AB427*事業まとめ!$Q$6,2)</f>
        <v>0</v>
      </c>
      <c r="AD427" s="253"/>
      <c r="AE427" s="253"/>
      <c r="AF427" s="253"/>
      <c r="AG427" s="253"/>
      <c r="AH427" s="253"/>
      <c r="AI427" s="253"/>
      <c r="AJ427" s="253"/>
      <c r="AK427" s="252">
        <f t="shared" si="26"/>
        <v>0</v>
      </c>
      <c r="AL427" s="252">
        <f>ROUND(AK427*事業まとめ!$Q$6,2)</f>
        <v>0</v>
      </c>
      <c r="AM427" s="254">
        <f t="shared" si="28"/>
        <v>0</v>
      </c>
      <c r="AN427" s="254">
        <f t="shared" si="28"/>
        <v>0</v>
      </c>
      <c r="AO427" s="259"/>
      <c r="AP427" s="260">
        <f t="shared" si="27"/>
        <v>0</v>
      </c>
      <c r="AQ427" s="259"/>
      <c r="AR427" s="257"/>
      <c r="AS427" s="257"/>
      <c r="AT427" s="257"/>
      <c r="AU427" s="257"/>
      <c r="AV427" s="257"/>
      <c r="AW427" s="257"/>
    </row>
    <row r="428" spans="2:49" s="265" customFormat="1" x14ac:dyDescent="0.4">
      <c r="B428" s="251"/>
      <c r="C428" s="251"/>
      <c r="D428" s="251"/>
      <c r="E428" s="251"/>
      <c r="F428" s="251"/>
      <c r="G428" s="251"/>
      <c r="H428" s="251"/>
      <c r="I428" s="251"/>
      <c r="J428" s="251"/>
      <c r="K428" s="251"/>
      <c r="L428" s="251"/>
      <c r="M428" s="251"/>
      <c r="N428" s="251"/>
      <c r="O428" s="251"/>
      <c r="P428" s="251"/>
      <c r="Q428" s="251"/>
      <c r="R428" s="251"/>
      <c r="S428" s="251"/>
      <c r="T428" s="251"/>
      <c r="U428" s="251"/>
      <c r="V428" s="251"/>
      <c r="W428" s="251"/>
      <c r="X428" s="251"/>
      <c r="Y428" s="251"/>
      <c r="Z428" s="251"/>
      <c r="AA428" s="251"/>
      <c r="AB428" s="252">
        <f t="shared" si="25"/>
        <v>0</v>
      </c>
      <c r="AC428" s="252">
        <f>ROUND(AB428*事業まとめ!$Q$6,2)</f>
        <v>0</v>
      </c>
      <c r="AD428" s="253"/>
      <c r="AE428" s="253"/>
      <c r="AF428" s="253"/>
      <c r="AG428" s="253"/>
      <c r="AH428" s="253"/>
      <c r="AI428" s="253"/>
      <c r="AJ428" s="253"/>
      <c r="AK428" s="252">
        <f t="shared" si="26"/>
        <v>0</v>
      </c>
      <c r="AL428" s="252">
        <f>ROUND(AK428*事業まとめ!$Q$6,2)</f>
        <v>0</v>
      </c>
      <c r="AM428" s="254">
        <f t="shared" si="28"/>
        <v>0</v>
      </c>
      <c r="AN428" s="254">
        <f t="shared" si="28"/>
        <v>0</v>
      </c>
      <c r="AO428" s="259"/>
      <c r="AP428" s="260">
        <f t="shared" si="27"/>
        <v>0</v>
      </c>
      <c r="AQ428" s="259"/>
      <c r="AR428" s="257"/>
      <c r="AS428" s="257"/>
      <c r="AT428" s="257"/>
      <c r="AU428" s="257"/>
      <c r="AV428" s="257"/>
      <c r="AW428" s="257"/>
    </row>
    <row r="429" spans="2:49" s="265" customFormat="1" x14ac:dyDescent="0.4">
      <c r="B429" s="251"/>
      <c r="C429" s="251"/>
      <c r="D429" s="251"/>
      <c r="E429" s="251"/>
      <c r="F429" s="251"/>
      <c r="G429" s="251"/>
      <c r="H429" s="251"/>
      <c r="I429" s="251"/>
      <c r="J429" s="251"/>
      <c r="K429" s="251"/>
      <c r="L429" s="251"/>
      <c r="M429" s="251"/>
      <c r="N429" s="251"/>
      <c r="O429" s="251"/>
      <c r="P429" s="251"/>
      <c r="Q429" s="251"/>
      <c r="R429" s="251"/>
      <c r="S429" s="251"/>
      <c r="T429" s="251"/>
      <c r="U429" s="251"/>
      <c r="V429" s="251"/>
      <c r="W429" s="251"/>
      <c r="X429" s="251"/>
      <c r="Y429" s="251"/>
      <c r="Z429" s="251"/>
      <c r="AA429" s="251"/>
      <c r="AB429" s="252">
        <f t="shared" si="25"/>
        <v>0</v>
      </c>
      <c r="AC429" s="252">
        <f>ROUND(AB429*事業まとめ!$Q$6,2)</f>
        <v>0</v>
      </c>
      <c r="AD429" s="253"/>
      <c r="AE429" s="253"/>
      <c r="AF429" s="253"/>
      <c r="AG429" s="253"/>
      <c r="AH429" s="253"/>
      <c r="AI429" s="253"/>
      <c r="AJ429" s="253"/>
      <c r="AK429" s="252">
        <f t="shared" si="26"/>
        <v>0</v>
      </c>
      <c r="AL429" s="252">
        <f>ROUND(AK429*事業まとめ!$Q$6,2)</f>
        <v>0</v>
      </c>
      <c r="AM429" s="254">
        <f t="shared" si="28"/>
        <v>0</v>
      </c>
      <c r="AN429" s="254">
        <f t="shared" si="28"/>
        <v>0</v>
      </c>
      <c r="AO429" s="259"/>
      <c r="AP429" s="260">
        <f t="shared" si="27"/>
        <v>0</v>
      </c>
      <c r="AQ429" s="259"/>
      <c r="AR429" s="257"/>
      <c r="AS429" s="257"/>
      <c r="AT429" s="257"/>
      <c r="AU429" s="257"/>
      <c r="AV429" s="257"/>
      <c r="AW429" s="257"/>
    </row>
    <row r="430" spans="2:49" s="265" customFormat="1" x14ac:dyDescent="0.4">
      <c r="B430" s="251"/>
      <c r="C430" s="251"/>
      <c r="D430" s="251"/>
      <c r="E430" s="251"/>
      <c r="F430" s="251"/>
      <c r="G430" s="251"/>
      <c r="H430" s="251"/>
      <c r="I430" s="251"/>
      <c r="J430" s="251"/>
      <c r="K430" s="251"/>
      <c r="L430" s="251"/>
      <c r="M430" s="251"/>
      <c r="N430" s="251"/>
      <c r="O430" s="251"/>
      <c r="P430" s="251"/>
      <c r="Q430" s="251"/>
      <c r="R430" s="251"/>
      <c r="S430" s="251"/>
      <c r="T430" s="251"/>
      <c r="U430" s="251"/>
      <c r="V430" s="251"/>
      <c r="W430" s="251"/>
      <c r="X430" s="251"/>
      <c r="Y430" s="251"/>
      <c r="Z430" s="251"/>
      <c r="AA430" s="251"/>
      <c r="AB430" s="252">
        <f t="shared" si="25"/>
        <v>0</v>
      </c>
      <c r="AC430" s="252">
        <f>ROUND(AB430*事業まとめ!$Q$6,2)</f>
        <v>0</v>
      </c>
      <c r="AD430" s="253"/>
      <c r="AE430" s="253"/>
      <c r="AF430" s="253"/>
      <c r="AG430" s="253"/>
      <c r="AH430" s="253"/>
      <c r="AI430" s="253"/>
      <c r="AJ430" s="253"/>
      <c r="AK430" s="252">
        <f t="shared" si="26"/>
        <v>0</v>
      </c>
      <c r="AL430" s="252">
        <f>ROUND(AK430*事業まとめ!$Q$6,2)</f>
        <v>0</v>
      </c>
      <c r="AM430" s="254">
        <f t="shared" si="28"/>
        <v>0</v>
      </c>
      <c r="AN430" s="254">
        <f t="shared" si="28"/>
        <v>0</v>
      </c>
      <c r="AO430" s="259"/>
      <c r="AP430" s="260">
        <f t="shared" si="27"/>
        <v>0</v>
      </c>
      <c r="AQ430" s="259"/>
      <c r="AR430" s="257"/>
      <c r="AS430" s="257"/>
      <c r="AT430" s="257"/>
      <c r="AU430" s="257"/>
      <c r="AV430" s="257"/>
      <c r="AW430" s="257"/>
    </row>
    <row r="431" spans="2:49" s="265" customFormat="1" x14ac:dyDescent="0.4">
      <c r="B431" s="251"/>
      <c r="C431" s="251"/>
      <c r="D431" s="251"/>
      <c r="E431" s="251"/>
      <c r="F431" s="251"/>
      <c r="G431" s="251"/>
      <c r="H431" s="251"/>
      <c r="I431" s="251"/>
      <c r="J431" s="251"/>
      <c r="K431" s="251"/>
      <c r="L431" s="251"/>
      <c r="M431" s="251"/>
      <c r="N431" s="251"/>
      <c r="O431" s="251"/>
      <c r="P431" s="251"/>
      <c r="Q431" s="251"/>
      <c r="R431" s="251"/>
      <c r="S431" s="251"/>
      <c r="T431" s="251"/>
      <c r="U431" s="251"/>
      <c r="V431" s="251"/>
      <c r="W431" s="251"/>
      <c r="X431" s="251"/>
      <c r="Y431" s="251"/>
      <c r="Z431" s="251"/>
      <c r="AA431" s="251"/>
      <c r="AB431" s="252">
        <f t="shared" si="25"/>
        <v>0</v>
      </c>
      <c r="AC431" s="252">
        <f>ROUND(AB431*事業まとめ!$Q$6,2)</f>
        <v>0</v>
      </c>
      <c r="AD431" s="253"/>
      <c r="AE431" s="253"/>
      <c r="AF431" s="253"/>
      <c r="AG431" s="253"/>
      <c r="AH431" s="253"/>
      <c r="AI431" s="253"/>
      <c r="AJ431" s="253"/>
      <c r="AK431" s="252">
        <f t="shared" si="26"/>
        <v>0</v>
      </c>
      <c r="AL431" s="252">
        <f>ROUND(AK431*事業まとめ!$Q$6,2)</f>
        <v>0</v>
      </c>
      <c r="AM431" s="254">
        <f t="shared" si="28"/>
        <v>0</v>
      </c>
      <c r="AN431" s="254">
        <f t="shared" si="28"/>
        <v>0</v>
      </c>
      <c r="AO431" s="259"/>
      <c r="AP431" s="260">
        <f t="shared" si="27"/>
        <v>0</v>
      </c>
      <c r="AQ431" s="259"/>
      <c r="AR431" s="257"/>
      <c r="AS431" s="257"/>
      <c r="AT431" s="257"/>
      <c r="AU431" s="257"/>
      <c r="AV431" s="257"/>
      <c r="AW431" s="257"/>
    </row>
    <row r="432" spans="2:49" s="265" customFormat="1" x14ac:dyDescent="0.4">
      <c r="B432" s="251"/>
      <c r="C432" s="251"/>
      <c r="D432" s="251"/>
      <c r="E432" s="251"/>
      <c r="F432" s="251"/>
      <c r="G432" s="251"/>
      <c r="H432" s="251"/>
      <c r="I432" s="251"/>
      <c r="J432" s="251"/>
      <c r="K432" s="251"/>
      <c r="L432" s="251"/>
      <c r="M432" s="251"/>
      <c r="N432" s="251"/>
      <c r="O432" s="251"/>
      <c r="P432" s="251"/>
      <c r="Q432" s="251"/>
      <c r="R432" s="251"/>
      <c r="S432" s="251"/>
      <c r="T432" s="251"/>
      <c r="U432" s="251"/>
      <c r="V432" s="251"/>
      <c r="W432" s="251"/>
      <c r="X432" s="251"/>
      <c r="Y432" s="251"/>
      <c r="Z432" s="251"/>
      <c r="AA432" s="251"/>
      <c r="AB432" s="252">
        <f t="shared" si="25"/>
        <v>0</v>
      </c>
      <c r="AC432" s="252">
        <f>ROUND(AB432*事業まとめ!$Q$6,2)</f>
        <v>0</v>
      </c>
      <c r="AD432" s="253"/>
      <c r="AE432" s="253"/>
      <c r="AF432" s="253"/>
      <c r="AG432" s="253"/>
      <c r="AH432" s="253"/>
      <c r="AI432" s="253"/>
      <c r="AJ432" s="253"/>
      <c r="AK432" s="252">
        <f t="shared" si="26"/>
        <v>0</v>
      </c>
      <c r="AL432" s="252">
        <f>ROUND(AK432*事業まとめ!$Q$6,2)</f>
        <v>0</v>
      </c>
      <c r="AM432" s="254">
        <f t="shared" si="28"/>
        <v>0</v>
      </c>
      <c r="AN432" s="254">
        <f t="shared" si="28"/>
        <v>0</v>
      </c>
      <c r="AO432" s="259"/>
      <c r="AP432" s="260">
        <f t="shared" si="27"/>
        <v>0</v>
      </c>
      <c r="AQ432" s="259"/>
      <c r="AR432" s="257"/>
      <c r="AS432" s="257"/>
      <c r="AT432" s="257"/>
      <c r="AU432" s="257"/>
      <c r="AV432" s="257"/>
      <c r="AW432" s="257"/>
    </row>
    <row r="433" spans="2:49" s="265" customFormat="1" x14ac:dyDescent="0.4">
      <c r="B433" s="251"/>
      <c r="C433" s="251"/>
      <c r="D433" s="251"/>
      <c r="E433" s="251"/>
      <c r="F433" s="251"/>
      <c r="G433" s="251"/>
      <c r="H433" s="251"/>
      <c r="I433" s="251"/>
      <c r="J433" s="251"/>
      <c r="K433" s="251"/>
      <c r="L433" s="251"/>
      <c r="M433" s="251"/>
      <c r="N433" s="251"/>
      <c r="O433" s="251"/>
      <c r="P433" s="251"/>
      <c r="Q433" s="251"/>
      <c r="R433" s="251"/>
      <c r="S433" s="251"/>
      <c r="T433" s="251"/>
      <c r="U433" s="251"/>
      <c r="V433" s="251"/>
      <c r="W433" s="251"/>
      <c r="X433" s="251"/>
      <c r="Y433" s="251"/>
      <c r="Z433" s="251"/>
      <c r="AA433" s="251"/>
      <c r="AB433" s="252">
        <f t="shared" si="25"/>
        <v>0</v>
      </c>
      <c r="AC433" s="252">
        <f>ROUND(AB433*事業まとめ!$Q$6,2)</f>
        <v>0</v>
      </c>
      <c r="AD433" s="253"/>
      <c r="AE433" s="253"/>
      <c r="AF433" s="253"/>
      <c r="AG433" s="253"/>
      <c r="AH433" s="253"/>
      <c r="AI433" s="253"/>
      <c r="AJ433" s="253"/>
      <c r="AK433" s="252">
        <f t="shared" si="26"/>
        <v>0</v>
      </c>
      <c r="AL433" s="252">
        <f>ROUND(AK433*事業まとめ!$Q$6,2)</f>
        <v>0</v>
      </c>
      <c r="AM433" s="254">
        <f t="shared" si="28"/>
        <v>0</v>
      </c>
      <c r="AN433" s="254">
        <f t="shared" si="28"/>
        <v>0</v>
      </c>
      <c r="AO433" s="259"/>
      <c r="AP433" s="260">
        <f t="shared" si="27"/>
        <v>0</v>
      </c>
      <c r="AQ433" s="259"/>
      <c r="AR433" s="257"/>
      <c r="AS433" s="257"/>
      <c r="AT433" s="257"/>
      <c r="AU433" s="257"/>
      <c r="AV433" s="257"/>
      <c r="AW433" s="257"/>
    </row>
    <row r="434" spans="2:49" s="265" customFormat="1" x14ac:dyDescent="0.4">
      <c r="B434" s="251"/>
      <c r="C434" s="251"/>
      <c r="D434" s="251"/>
      <c r="E434" s="251"/>
      <c r="F434" s="251"/>
      <c r="G434" s="251"/>
      <c r="H434" s="251"/>
      <c r="I434" s="251"/>
      <c r="J434" s="251"/>
      <c r="K434" s="251"/>
      <c r="L434" s="251"/>
      <c r="M434" s="251"/>
      <c r="N434" s="251"/>
      <c r="O434" s="251"/>
      <c r="P434" s="251"/>
      <c r="Q434" s="251"/>
      <c r="R434" s="251"/>
      <c r="S434" s="251"/>
      <c r="T434" s="251"/>
      <c r="U434" s="251"/>
      <c r="V434" s="251"/>
      <c r="W434" s="251"/>
      <c r="X434" s="251"/>
      <c r="Y434" s="251"/>
      <c r="Z434" s="251"/>
      <c r="AA434" s="251"/>
      <c r="AB434" s="252">
        <f t="shared" si="25"/>
        <v>0</v>
      </c>
      <c r="AC434" s="252">
        <f>ROUND(AB434*事業まとめ!$Q$6,2)</f>
        <v>0</v>
      </c>
      <c r="AD434" s="253"/>
      <c r="AE434" s="253"/>
      <c r="AF434" s="253"/>
      <c r="AG434" s="253"/>
      <c r="AH434" s="253"/>
      <c r="AI434" s="253"/>
      <c r="AJ434" s="253"/>
      <c r="AK434" s="252">
        <f t="shared" si="26"/>
        <v>0</v>
      </c>
      <c r="AL434" s="252">
        <f>ROUND(AK434*事業まとめ!$Q$6,2)</f>
        <v>0</v>
      </c>
      <c r="AM434" s="254">
        <f t="shared" si="28"/>
        <v>0</v>
      </c>
      <c r="AN434" s="254">
        <f t="shared" si="28"/>
        <v>0</v>
      </c>
      <c r="AO434" s="259"/>
      <c r="AP434" s="260">
        <f t="shared" si="27"/>
        <v>0</v>
      </c>
      <c r="AQ434" s="259"/>
      <c r="AR434" s="257"/>
      <c r="AS434" s="257"/>
      <c r="AT434" s="257"/>
      <c r="AU434" s="257"/>
      <c r="AV434" s="257"/>
      <c r="AW434" s="257"/>
    </row>
    <row r="435" spans="2:49" s="265" customFormat="1" x14ac:dyDescent="0.4">
      <c r="B435" s="251"/>
      <c r="C435" s="251"/>
      <c r="D435" s="251"/>
      <c r="E435" s="251"/>
      <c r="F435" s="251"/>
      <c r="G435" s="251"/>
      <c r="H435" s="251"/>
      <c r="I435" s="251"/>
      <c r="J435" s="251"/>
      <c r="K435" s="251"/>
      <c r="L435" s="251"/>
      <c r="M435" s="251"/>
      <c r="N435" s="251"/>
      <c r="O435" s="251"/>
      <c r="P435" s="251"/>
      <c r="Q435" s="251"/>
      <c r="R435" s="251"/>
      <c r="S435" s="251"/>
      <c r="T435" s="251"/>
      <c r="U435" s="251"/>
      <c r="V435" s="251"/>
      <c r="W435" s="251"/>
      <c r="X435" s="251"/>
      <c r="Y435" s="251"/>
      <c r="Z435" s="251"/>
      <c r="AA435" s="251"/>
      <c r="AB435" s="252">
        <f t="shared" si="25"/>
        <v>0</v>
      </c>
      <c r="AC435" s="252">
        <f>ROUND(AB435*事業まとめ!$Q$6,2)</f>
        <v>0</v>
      </c>
      <c r="AD435" s="253"/>
      <c r="AE435" s="253"/>
      <c r="AF435" s="253"/>
      <c r="AG435" s="253"/>
      <c r="AH435" s="253"/>
      <c r="AI435" s="253"/>
      <c r="AJ435" s="253"/>
      <c r="AK435" s="252">
        <f t="shared" si="26"/>
        <v>0</v>
      </c>
      <c r="AL435" s="252">
        <f>ROUND(AK435*事業まとめ!$Q$6,2)</f>
        <v>0</v>
      </c>
      <c r="AM435" s="254">
        <f t="shared" si="28"/>
        <v>0</v>
      </c>
      <c r="AN435" s="254">
        <f t="shared" si="28"/>
        <v>0</v>
      </c>
      <c r="AO435" s="259"/>
      <c r="AP435" s="260">
        <f t="shared" si="27"/>
        <v>0</v>
      </c>
      <c r="AQ435" s="259"/>
      <c r="AR435" s="257"/>
      <c r="AS435" s="257"/>
      <c r="AT435" s="257"/>
      <c r="AU435" s="257"/>
      <c r="AV435" s="257"/>
      <c r="AW435" s="257"/>
    </row>
    <row r="436" spans="2:49" s="265" customFormat="1" x14ac:dyDescent="0.4">
      <c r="B436" s="251"/>
      <c r="C436" s="251"/>
      <c r="D436" s="251"/>
      <c r="E436" s="251"/>
      <c r="F436" s="251"/>
      <c r="G436" s="251"/>
      <c r="H436" s="251"/>
      <c r="I436" s="251"/>
      <c r="J436" s="251"/>
      <c r="K436" s="251"/>
      <c r="L436" s="251"/>
      <c r="M436" s="251"/>
      <c r="N436" s="251"/>
      <c r="O436" s="251"/>
      <c r="P436" s="251"/>
      <c r="Q436" s="251"/>
      <c r="R436" s="251"/>
      <c r="S436" s="251"/>
      <c r="T436" s="251"/>
      <c r="U436" s="251"/>
      <c r="V436" s="251"/>
      <c r="W436" s="251"/>
      <c r="X436" s="251"/>
      <c r="Y436" s="251"/>
      <c r="Z436" s="251"/>
      <c r="AA436" s="251"/>
      <c r="AB436" s="252">
        <f t="shared" si="25"/>
        <v>0</v>
      </c>
      <c r="AC436" s="252">
        <f>ROUND(AB436*事業まとめ!$Q$6,2)</f>
        <v>0</v>
      </c>
      <c r="AD436" s="253"/>
      <c r="AE436" s="253"/>
      <c r="AF436" s="253"/>
      <c r="AG436" s="253"/>
      <c r="AH436" s="253"/>
      <c r="AI436" s="253"/>
      <c r="AJ436" s="253"/>
      <c r="AK436" s="252">
        <f t="shared" si="26"/>
        <v>0</v>
      </c>
      <c r="AL436" s="252">
        <f>ROUND(AK436*事業まとめ!$Q$6,2)</f>
        <v>0</v>
      </c>
      <c r="AM436" s="254">
        <f t="shared" si="28"/>
        <v>0</v>
      </c>
      <c r="AN436" s="254">
        <f t="shared" si="28"/>
        <v>0</v>
      </c>
      <c r="AO436" s="259"/>
      <c r="AP436" s="260">
        <f t="shared" si="27"/>
        <v>0</v>
      </c>
      <c r="AQ436" s="259"/>
      <c r="AR436" s="257"/>
      <c r="AS436" s="257"/>
      <c r="AT436" s="257"/>
      <c r="AU436" s="257"/>
      <c r="AV436" s="257"/>
      <c r="AW436" s="257"/>
    </row>
    <row r="437" spans="2:49" s="265" customFormat="1" x14ac:dyDescent="0.4">
      <c r="B437" s="251"/>
      <c r="C437" s="251"/>
      <c r="D437" s="251"/>
      <c r="E437" s="251"/>
      <c r="F437" s="251"/>
      <c r="G437" s="251"/>
      <c r="H437" s="251"/>
      <c r="I437" s="251"/>
      <c r="J437" s="251"/>
      <c r="K437" s="251"/>
      <c r="L437" s="251"/>
      <c r="M437" s="251"/>
      <c r="N437" s="251"/>
      <c r="O437" s="251"/>
      <c r="P437" s="251"/>
      <c r="Q437" s="251"/>
      <c r="R437" s="251"/>
      <c r="S437" s="251"/>
      <c r="T437" s="251"/>
      <c r="U437" s="251"/>
      <c r="V437" s="251"/>
      <c r="W437" s="251"/>
      <c r="X437" s="251"/>
      <c r="Y437" s="251"/>
      <c r="Z437" s="251"/>
      <c r="AA437" s="251"/>
      <c r="AB437" s="252">
        <f t="shared" si="25"/>
        <v>0</v>
      </c>
      <c r="AC437" s="252">
        <f>ROUND(AB437*事業まとめ!$Q$6,2)</f>
        <v>0</v>
      </c>
      <c r="AD437" s="253"/>
      <c r="AE437" s="253"/>
      <c r="AF437" s="253"/>
      <c r="AG437" s="253"/>
      <c r="AH437" s="253"/>
      <c r="AI437" s="253"/>
      <c r="AJ437" s="253"/>
      <c r="AK437" s="252">
        <f t="shared" si="26"/>
        <v>0</v>
      </c>
      <c r="AL437" s="252">
        <f>ROUND(AK437*事業まとめ!$Q$6,2)</f>
        <v>0</v>
      </c>
      <c r="AM437" s="254">
        <f t="shared" si="28"/>
        <v>0</v>
      </c>
      <c r="AN437" s="254">
        <f t="shared" si="28"/>
        <v>0</v>
      </c>
      <c r="AO437" s="259"/>
      <c r="AP437" s="260">
        <f t="shared" si="27"/>
        <v>0</v>
      </c>
      <c r="AQ437" s="259"/>
      <c r="AR437" s="257"/>
      <c r="AS437" s="257"/>
      <c r="AT437" s="257"/>
      <c r="AU437" s="257"/>
      <c r="AV437" s="257"/>
      <c r="AW437" s="257"/>
    </row>
    <row r="438" spans="2:49" s="265" customFormat="1" x14ac:dyDescent="0.4">
      <c r="B438" s="251"/>
      <c r="C438" s="251"/>
      <c r="D438" s="251"/>
      <c r="E438" s="251"/>
      <c r="F438" s="251"/>
      <c r="G438" s="251"/>
      <c r="H438" s="251"/>
      <c r="I438" s="251"/>
      <c r="J438" s="251"/>
      <c r="K438" s="251"/>
      <c r="L438" s="251"/>
      <c r="M438" s="251"/>
      <c r="N438" s="251"/>
      <c r="O438" s="251"/>
      <c r="P438" s="251"/>
      <c r="Q438" s="251"/>
      <c r="R438" s="251"/>
      <c r="S438" s="251"/>
      <c r="T438" s="251"/>
      <c r="U438" s="251"/>
      <c r="V438" s="251"/>
      <c r="W438" s="251"/>
      <c r="X438" s="251"/>
      <c r="Y438" s="251"/>
      <c r="Z438" s="251"/>
      <c r="AA438" s="251"/>
      <c r="AB438" s="252">
        <f t="shared" si="25"/>
        <v>0</v>
      </c>
      <c r="AC438" s="252">
        <f>ROUND(AB438*事業まとめ!$Q$6,2)</f>
        <v>0</v>
      </c>
      <c r="AD438" s="253"/>
      <c r="AE438" s="253"/>
      <c r="AF438" s="253"/>
      <c r="AG438" s="253"/>
      <c r="AH438" s="253"/>
      <c r="AI438" s="253"/>
      <c r="AJ438" s="253"/>
      <c r="AK438" s="252">
        <f t="shared" si="26"/>
        <v>0</v>
      </c>
      <c r="AL438" s="252">
        <f>ROUND(AK438*事業まとめ!$Q$6,2)</f>
        <v>0</v>
      </c>
      <c r="AM438" s="254">
        <f t="shared" si="28"/>
        <v>0</v>
      </c>
      <c r="AN438" s="254">
        <f t="shared" si="28"/>
        <v>0</v>
      </c>
      <c r="AO438" s="259"/>
      <c r="AP438" s="260">
        <f t="shared" si="27"/>
        <v>0</v>
      </c>
      <c r="AQ438" s="259"/>
      <c r="AR438" s="257"/>
      <c r="AS438" s="257"/>
      <c r="AT438" s="257"/>
      <c r="AU438" s="257"/>
      <c r="AV438" s="257"/>
      <c r="AW438" s="257"/>
    </row>
    <row r="439" spans="2:49" s="265" customFormat="1" x14ac:dyDescent="0.4">
      <c r="B439" s="251"/>
      <c r="C439" s="251"/>
      <c r="D439" s="251"/>
      <c r="E439" s="251"/>
      <c r="F439" s="251"/>
      <c r="G439" s="251"/>
      <c r="H439" s="251"/>
      <c r="I439" s="251"/>
      <c r="J439" s="251"/>
      <c r="K439" s="251"/>
      <c r="L439" s="251"/>
      <c r="M439" s="251"/>
      <c r="N439" s="251"/>
      <c r="O439" s="251"/>
      <c r="P439" s="251"/>
      <c r="Q439" s="251"/>
      <c r="R439" s="251"/>
      <c r="S439" s="251"/>
      <c r="T439" s="251"/>
      <c r="U439" s="251"/>
      <c r="V439" s="251"/>
      <c r="W439" s="251"/>
      <c r="X439" s="251"/>
      <c r="Y439" s="251"/>
      <c r="Z439" s="251"/>
      <c r="AA439" s="251"/>
      <c r="AB439" s="252">
        <f t="shared" si="25"/>
        <v>0</v>
      </c>
      <c r="AC439" s="252">
        <f>ROUND(AB439*事業まとめ!$Q$6,2)</f>
        <v>0</v>
      </c>
      <c r="AD439" s="253"/>
      <c r="AE439" s="253"/>
      <c r="AF439" s="253"/>
      <c r="AG439" s="253"/>
      <c r="AH439" s="253"/>
      <c r="AI439" s="253"/>
      <c r="AJ439" s="253"/>
      <c r="AK439" s="252">
        <f t="shared" si="26"/>
        <v>0</v>
      </c>
      <c r="AL439" s="252">
        <f>ROUND(AK439*事業まとめ!$Q$6,2)</f>
        <v>0</v>
      </c>
      <c r="AM439" s="254">
        <f t="shared" si="28"/>
        <v>0</v>
      </c>
      <c r="AN439" s="254">
        <f t="shared" si="28"/>
        <v>0</v>
      </c>
      <c r="AO439" s="259"/>
      <c r="AP439" s="260">
        <f t="shared" si="27"/>
        <v>0</v>
      </c>
      <c r="AQ439" s="259"/>
      <c r="AR439" s="257"/>
      <c r="AS439" s="257"/>
      <c r="AT439" s="257"/>
      <c r="AU439" s="257"/>
      <c r="AV439" s="257"/>
      <c r="AW439" s="257"/>
    </row>
    <row r="440" spans="2:49" s="265" customFormat="1" x14ac:dyDescent="0.4">
      <c r="B440" s="251"/>
      <c r="C440" s="251"/>
      <c r="D440" s="251"/>
      <c r="E440" s="251"/>
      <c r="F440" s="251"/>
      <c r="G440" s="251"/>
      <c r="H440" s="251"/>
      <c r="I440" s="251"/>
      <c r="J440" s="251"/>
      <c r="K440" s="251"/>
      <c r="L440" s="251"/>
      <c r="M440" s="251"/>
      <c r="N440" s="251"/>
      <c r="O440" s="251"/>
      <c r="P440" s="251"/>
      <c r="Q440" s="251"/>
      <c r="R440" s="251"/>
      <c r="S440" s="251"/>
      <c r="T440" s="251"/>
      <c r="U440" s="251"/>
      <c r="V440" s="251"/>
      <c r="W440" s="251"/>
      <c r="X440" s="251"/>
      <c r="Y440" s="251"/>
      <c r="Z440" s="251"/>
      <c r="AA440" s="251"/>
      <c r="AB440" s="252">
        <f t="shared" si="25"/>
        <v>0</v>
      </c>
      <c r="AC440" s="252">
        <f>ROUND(AB440*事業まとめ!$Q$6,2)</f>
        <v>0</v>
      </c>
      <c r="AD440" s="253"/>
      <c r="AE440" s="253"/>
      <c r="AF440" s="253"/>
      <c r="AG440" s="253"/>
      <c r="AH440" s="253"/>
      <c r="AI440" s="253"/>
      <c r="AJ440" s="253"/>
      <c r="AK440" s="252">
        <f t="shared" si="26"/>
        <v>0</v>
      </c>
      <c r="AL440" s="252">
        <f>ROUND(AK440*事業まとめ!$Q$6,2)</f>
        <v>0</v>
      </c>
      <c r="AM440" s="254">
        <f t="shared" si="28"/>
        <v>0</v>
      </c>
      <c r="AN440" s="254">
        <f t="shared" si="28"/>
        <v>0</v>
      </c>
      <c r="AO440" s="259"/>
      <c r="AP440" s="260">
        <f t="shared" si="27"/>
        <v>0</v>
      </c>
      <c r="AQ440" s="259"/>
      <c r="AR440" s="257"/>
      <c r="AS440" s="257"/>
      <c r="AT440" s="257"/>
      <c r="AU440" s="257"/>
      <c r="AV440" s="257"/>
      <c r="AW440" s="257"/>
    </row>
    <row r="441" spans="2:49" s="265" customFormat="1" x14ac:dyDescent="0.4">
      <c r="B441" s="251"/>
      <c r="C441" s="251"/>
      <c r="D441" s="251"/>
      <c r="E441" s="251"/>
      <c r="F441" s="251"/>
      <c r="G441" s="251"/>
      <c r="H441" s="251"/>
      <c r="I441" s="251"/>
      <c r="J441" s="251"/>
      <c r="K441" s="251"/>
      <c r="L441" s="251"/>
      <c r="M441" s="251"/>
      <c r="N441" s="251"/>
      <c r="O441" s="251"/>
      <c r="P441" s="251"/>
      <c r="Q441" s="251"/>
      <c r="R441" s="251"/>
      <c r="S441" s="251"/>
      <c r="T441" s="251"/>
      <c r="U441" s="251"/>
      <c r="V441" s="251"/>
      <c r="W441" s="251"/>
      <c r="X441" s="251"/>
      <c r="Y441" s="251"/>
      <c r="Z441" s="251"/>
      <c r="AA441" s="251"/>
      <c r="AB441" s="252">
        <f t="shared" si="25"/>
        <v>0</v>
      </c>
      <c r="AC441" s="252">
        <f>ROUND(AB441*事業まとめ!$Q$6,2)</f>
        <v>0</v>
      </c>
      <c r="AD441" s="253"/>
      <c r="AE441" s="253"/>
      <c r="AF441" s="253"/>
      <c r="AG441" s="253"/>
      <c r="AH441" s="253"/>
      <c r="AI441" s="253"/>
      <c r="AJ441" s="253"/>
      <c r="AK441" s="252">
        <f t="shared" si="26"/>
        <v>0</v>
      </c>
      <c r="AL441" s="252">
        <f>ROUND(AK441*事業まとめ!$Q$6,2)</f>
        <v>0</v>
      </c>
      <c r="AM441" s="254">
        <f t="shared" si="28"/>
        <v>0</v>
      </c>
      <c r="AN441" s="254">
        <f t="shared" si="28"/>
        <v>0</v>
      </c>
      <c r="AO441" s="259"/>
      <c r="AP441" s="260">
        <f t="shared" si="27"/>
        <v>0</v>
      </c>
      <c r="AQ441" s="259"/>
      <c r="AR441" s="257"/>
      <c r="AS441" s="257"/>
      <c r="AT441" s="257"/>
      <c r="AU441" s="257"/>
      <c r="AV441" s="257"/>
      <c r="AW441" s="257"/>
    </row>
    <row r="442" spans="2:49" s="265" customFormat="1" x14ac:dyDescent="0.4">
      <c r="B442" s="251"/>
      <c r="C442" s="251"/>
      <c r="D442" s="251"/>
      <c r="E442" s="251"/>
      <c r="F442" s="251"/>
      <c r="G442" s="251"/>
      <c r="H442" s="251"/>
      <c r="I442" s="251"/>
      <c r="J442" s="251"/>
      <c r="K442" s="251"/>
      <c r="L442" s="251"/>
      <c r="M442" s="251"/>
      <c r="N442" s="251"/>
      <c r="O442" s="251"/>
      <c r="P442" s="251"/>
      <c r="Q442" s="251"/>
      <c r="R442" s="251"/>
      <c r="S442" s="251"/>
      <c r="T442" s="251"/>
      <c r="U442" s="251"/>
      <c r="V442" s="251"/>
      <c r="W442" s="251"/>
      <c r="X442" s="251"/>
      <c r="Y442" s="251"/>
      <c r="Z442" s="251"/>
      <c r="AA442" s="251"/>
      <c r="AB442" s="252">
        <f t="shared" si="25"/>
        <v>0</v>
      </c>
      <c r="AC442" s="252">
        <f>ROUND(AB442*事業まとめ!$Q$6,2)</f>
        <v>0</v>
      </c>
      <c r="AD442" s="253"/>
      <c r="AE442" s="253"/>
      <c r="AF442" s="253"/>
      <c r="AG442" s="253"/>
      <c r="AH442" s="253"/>
      <c r="AI442" s="253"/>
      <c r="AJ442" s="253"/>
      <c r="AK442" s="252">
        <f t="shared" si="26"/>
        <v>0</v>
      </c>
      <c r="AL442" s="252">
        <f>ROUND(AK442*事業まとめ!$Q$6,2)</f>
        <v>0</v>
      </c>
      <c r="AM442" s="254">
        <f t="shared" si="28"/>
        <v>0</v>
      </c>
      <c r="AN442" s="254">
        <f t="shared" si="28"/>
        <v>0</v>
      </c>
      <c r="AO442" s="259"/>
      <c r="AP442" s="260">
        <f t="shared" si="27"/>
        <v>0</v>
      </c>
      <c r="AQ442" s="259"/>
      <c r="AR442" s="257"/>
      <c r="AS442" s="257"/>
      <c r="AT442" s="257"/>
      <c r="AU442" s="257"/>
      <c r="AV442" s="257"/>
      <c r="AW442" s="257"/>
    </row>
    <row r="443" spans="2:49" s="265" customFormat="1" x14ac:dyDescent="0.4">
      <c r="B443" s="251"/>
      <c r="C443" s="251"/>
      <c r="D443" s="251"/>
      <c r="E443" s="251"/>
      <c r="F443" s="251"/>
      <c r="G443" s="251"/>
      <c r="H443" s="251"/>
      <c r="I443" s="251"/>
      <c r="J443" s="251"/>
      <c r="K443" s="251"/>
      <c r="L443" s="251"/>
      <c r="M443" s="251"/>
      <c r="N443" s="251"/>
      <c r="O443" s="251"/>
      <c r="P443" s="251"/>
      <c r="Q443" s="251"/>
      <c r="R443" s="251"/>
      <c r="S443" s="251"/>
      <c r="T443" s="251"/>
      <c r="U443" s="251"/>
      <c r="V443" s="251"/>
      <c r="W443" s="251"/>
      <c r="X443" s="251"/>
      <c r="Y443" s="251"/>
      <c r="Z443" s="251"/>
      <c r="AA443" s="251"/>
      <c r="AB443" s="252">
        <f t="shared" si="25"/>
        <v>0</v>
      </c>
      <c r="AC443" s="252">
        <f>ROUND(AB443*事業まとめ!$Q$6,2)</f>
        <v>0</v>
      </c>
      <c r="AD443" s="253"/>
      <c r="AE443" s="253"/>
      <c r="AF443" s="253"/>
      <c r="AG443" s="253"/>
      <c r="AH443" s="253"/>
      <c r="AI443" s="253"/>
      <c r="AJ443" s="253"/>
      <c r="AK443" s="252">
        <f t="shared" si="26"/>
        <v>0</v>
      </c>
      <c r="AL443" s="252">
        <f>ROUND(AK443*事業まとめ!$Q$6,2)</f>
        <v>0</v>
      </c>
      <c r="AM443" s="254">
        <f t="shared" si="28"/>
        <v>0</v>
      </c>
      <c r="AN443" s="254">
        <f t="shared" si="28"/>
        <v>0</v>
      </c>
      <c r="AO443" s="259"/>
      <c r="AP443" s="260">
        <f t="shared" si="27"/>
        <v>0</v>
      </c>
      <c r="AQ443" s="259"/>
      <c r="AR443" s="257"/>
      <c r="AS443" s="257"/>
      <c r="AT443" s="257"/>
      <c r="AU443" s="257"/>
      <c r="AV443" s="257"/>
      <c r="AW443" s="257"/>
    </row>
    <row r="444" spans="2:49" s="265" customFormat="1" x14ac:dyDescent="0.4">
      <c r="B444" s="251"/>
      <c r="C444" s="251"/>
      <c r="D444" s="251"/>
      <c r="E444" s="251"/>
      <c r="F444" s="251"/>
      <c r="G444" s="251"/>
      <c r="H444" s="251"/>
      <c r="I444" s="251"/>
      <c r="J444" s="251"/>
      <c r="K444" s="251"/>
      <c r="L444" s="251"/>
      <c r="M444" s="251"/>
      <c r="N444" s="251"/>
      <c r="O444" s="251"/>
      <c r="P444" s="251"/>
      <c r="Q444" s="251"/>
      <c r="R444" s="251"/>
      <c r="S444" s="251"/>
      <c r="T444" s="251"/>
      <c r="U444" s="251"/>
      <c r="V444" s="251"/>
      <c r="W444" s="251"/>
      <c r="X444" s="251"/>
      <c r="Y444" s="251"/>
      <c r="Z444" s="251"/>
      <c r="AA444" s="251"/>
      <c r="AB444" s="252">
        <f t="shared" si="25"/>
        <v>0</v>
      </c>
      <c r="AC444" s="252">
        <f>ROUND(AB444*事業まとめ!$Q$6,2)</f>
        <v>0</v>
      </c>
      <c r="AD444" s="253"/>
      <c r="AE444" s="253"/>
      <c r="AF444" s="253"/>
      <c r="AG444" s="253"/>
      <c r="AH444" s="253"/>
      <c r="AI444" s="253"/>
      <c r="AJ444" s="253"/>
      <c r="AK444" s="252">
        <f t="shared" si="26"/>
        <v>0</v>
      </c>
      <c r="AL444" s="252">
        <f>ROUND(AK444*事業まとめ!$Q$6,2)</f>
        <v>0</v>
      </c>
      <c r="AM444" s="254">
        <f t="shared" si="28"/>
        <v>0</v>
      </c>
      <c r="AN444" s="254">
        <f t="shared" si="28"/>
        <v>0</v>
      </c>
      <c r="AO444" s="259"/>
      <c r="AP444" s="260">
        <f t="shared" si="27"/>
        <v>0</v>
      </c>
      <c r="AQ444" s="259"/>
      <c r="AR444" s="257"/>
      <c r="AS444" s="257"/>
      <c r="AT444" s="257"/>
      <c r="AU444" s="257"/>
      <c r="AV444" s="257"/>
      <c r="AW444" s="257"/>
    </row>
    <row r="445" spans="2:49" s="265" customFormat="1" x14ac:dyDescent="0.4">
      <c r="B445" s="251"/>
      <c r="C445" s="251"/>
      <c r="D445" s="251"/>
      <c r="E445" s="251"/>
      <c r="F445" s="251"/>
      <c r="G445" s="251"/>
      <c r="H445" s="251"/>
      <c r="I445" s="251"/>
      <c r="J445" s="251"/>
      <c r="K445" s="251"/>
      <c r="L445" s="251"/>
      <c r="M445" s="251"/>
      <c r="N445" s="251"/>
      <c r="O445" s="251"/>
      <c r="P445" s="251"/>
      <c r="Q445" s="251"/>
      <c r="R445" s="251"/>
      <c r="S445" s="251"/>
      <c r="T445" s="251"/>
      <c r="U445" s="251"/>
      <c r="V445" s="251"/>
      <c r="W445" s="251"/>
      <c r="X445" s="251"/>
      <c r="Y445" s="251"/>
      <c r="Z445" s="251"/>
      <c r="AA445" s="251"/>
      <c r="AB445" s="252">
        <f t="shared" si="25"/>
        <v>0</v>
      </c>
      <c r="AC445" s="252">
        <f>ROUND(AB445*事業まとめ!$Q$6,2)</f>
        <v>0</v>
      </c>
      <c r="AD445" s="253"/>
      <c r="AE445" s="253"/>
      <c r="AF445" s="253"/>
      <c r="AG445" s="253"/>
      <c r="AH445" s="253"/>
      <c r="AI445" s="253"/>
      <c r="AJ445" s="253"/>
      <c r="AK445" s="252">
        <f t="shared" si="26"/>
        <v>0</v>
      </c>
      <c r="AL445" s="252">
        <f>ROUND(AK445*事業まとめ!$Q$6,2)</f>
        <v>0</v>
      </c>
      <c r="AM445" s="254">
        <f t="shared" si="28"/>
        <v>0</v>
      </c>
      <c r="AN445" s="254">
        <f t="shared" si="28"/>
        <v>0</v>
      </c>
      <c r="AO445" s="259"/>
      <c r="AP445" s="260">
        <f t="shared" si="27"/>
        <v>0</v>
      </c>
      <c r="AQ445" s="259"/>
      <c r="AR445" s="257"/>
      <c r="AS445" s="257"/>
      <c r="AT445" s="257"/>
      <c r="AU445" s="257"/>
      <c r="AV445" s="257"/>
      <c r="AW445" s="257"/>
    </row>
    <row r="446" spans="2:49" s="265" customFormat="1" x14ac:dyDescent="0.4">
      <c r="B446" s="251"/>
      <c r="C446" s="251"/>
      <c r="D446" s="251"/>
      <c r="E446" s="251"/>
      <c r="F446" s="251"/>
      <c r="G446" s="251"/>
      <c r="H446" s="251"/>
      <c r="I446" s="251"/>
      <c r="J446" s="251"/>
      <c r="K446" s="251"/>
      <c r="L446" s="251"/>
      <c r="M446" s="251"/>
      <c r="N446" s="251"/>
      <c r="O446" s="251"/>
      <c r="P446" s="251"/>
      <c r="Q446" s="251"/>
      <c r="R446" s="251"/>
      <c r="S446" s="251"/>
      <c r="T446" s="251"/>
      <c r="U446" s="251"/>
      <c r="V446" s="251"/>
      <c r="W446" s="251"/>
      <c r="X446" s="251"/>
      <c r="Y446" s="251"/>
      <c r="Z446" s="251"/>
      <c r="AA446" s="251"/>
      <c r="AB446" s="252">
        <f t="shared" si="25"/>
        <v>0</v>
      </c>
      <c r="AC446" s="252">
        <f>ROUND(AB446*事業まとめ!$Q$6,2)</f>
        <v>0</v>
      </c>
      <c r="AD446" s="253"/>
      <c r="AE446" s="253"/>
      <c r="AF446" s="253"/>
      <c r="AG446" s="253"/>
      <c r="AH446" s="253"/>
      <c r="AI446" s="253"/>
      <c r="AJ446" s="253"/>
      <c r="AK446" s="252">
        <f t="shared" si="26"/>
        <v>0</v>
      </c>
      <c r="AL446" s="252">
        <f>ROUND(AK446*事業まとめ!$Q$6,2)</f>
        <v>0</v>
      </c>
      <c r="AM446" s="254">
        <f t="shared" si="28"/>
        <v>0</v>
      </c>
      <c r="AN446" s="254">
        <f t="shared" si="28"/>
        <v>0</v>
      </c>
      <c r="AO446" s="259"/>
      <c r="AP446" s="260">
        <f t="shared" si="27"/>
        <v>0</v>
      </c>
      <c r="AQ446" s="259"/>
      <c r="AR446" s="257"/>
      <c r="AS446" s="257"/>
      <c r="AT446" s="257"/>
      <c r="AU446" s="257"/>
      <c r="AV446" s="257"/>
      <c r="AW446" s="257"/>
    </row>
    <row r="447" spans="2:49" s="265" customFormat="1" x14ac:dyDescent="0.4">
      <c r="B447" s="251"/>
      <c r="C447" s="251"/>
      <c r="D447" s="251"/>
      <c r="E447" s="251"/>
      <c r="F447" s="251"/>
      <c r="G447" s="251"/>
      <c r="H447" s="251"/>
      <c r="I447" s="251"/>
      <c r="J447" s="251"/>
      <c r="K447" s="251"/>
      <c r="L447" s="251"/>
      <c r="M447" s="251"/>
      <c r="N447" s="251"/>
      <c r="O447" s="251"/>
      <c r="P447" s="251"/>
      <c r="Q447" s="251"/>
      <c r="R447" s="251"/>
      <c r="S447" s="251"/>
      <c r="T447" s="251"/>
      <c r="U447" s="251"/>
      <c r="V447" s="251"/>
      <c r="W447" s="251"/>
      <c r="X447" s="251"/>
      <c r="Y447" s="251"/>
      <c r="Z447" s="251"/>
      <c r="AA447" s="251"/>
      <c r="AB447" s="252">
        <f t="shared" si="25"/>
        <v>0</v>
      </c>
      <c r="AC447" s="252">
        <f>ROUND(AB447*事業まとめ!$Q$6,2)</f>
        <v>0</v>
      </c>
      <c r="AD447" s="253"/>
      <c r="AE447" s="253"/>
      <c r="AF447" s="253"/>
      <c r="AG447" s="253"/>
      <c r="AH447" s="253"/>
      <c r="AI447" s="253"/>
      <c r="AJ447" s="253"/>
      <c r="AK447" s="252">
        <f t="shared" si="26"/>
        <v>0</v>
      </c>
      <c r="AL447" s="252">
        <f>ROUND(AK447*事業まとめ!$Q$6,2)</f>
        <v>0</v>
      </c>
      <c r="AM447" s="254">
        <f t="shared" si="28"/>
        <v>0</v>
      </c>
      <c r="AN447" s="254">
        <f t="shared" si="28"/>
        <v>0</v>
      </c>
      <c r="AO447" s="259"/>
      <c r="AP447" s="260">
        <f t="shared" si="27"/>
        <v>0</v>
      </c>
      <c r="AQ447" s="259"/>
      <c r="AR447" s="257"/>
      <c r="AS447" s="257"/>
      <c r="AT447" s="257"/>
      <c r="AU447" s="257"/>
      <c r="AV447" s="257"/>
      <c r="AW447" s="257"/>
    </row>
    <row r="448" spans="2:49" s="265" customFormat="1" x14ac:dyDescent="0.4">
      <c r="B448" s="251"/>
      <c r="C448" s="251"/>
      <c r="D448" s="251"/>
      <c r="E448" s="251"/>
      <c r="F448" s="251"/>
      <c r="G448" s="251"/>
      <c r="H448" s="251"/>
      <c r="I448" s="251"/>
      <c r="J448" s="251"/>
      <c r="K448" s="251"/>
      <c r="L448" s="251"/>
      <c r="M448" s="251"/>
      <c r="N448" s="251"/>
      <c r="O448" s="251"/>
      <c r="P448" s="251"/>
      <c r="Q448" s="251"/>
      <c r="R448" s="251"/>
      <c r="S448" s="251"/>
      <c r="T448" s="251"/>
      <c r="U448" s="251"/>
      <c r="V448" s="251"/>
      <c r="W448" s="251"/>
      <c r="X448" s="251"/>
      <c r="Y448" s="251"/>
      <c r="Z448" s="251"/>
      <c r="AA448" s="251"/>
      <c r="AB448" s="252">
        <f t="shared" si="25"/>
        <v>0</v>
      </c>
      <c r="AC448" s="252">
        <f>ROUND(AB448*事業まとめ!$Q$6,2)</f>
        <v>0</v>
      </c>
      <c r="AD448" s="253"/>
      <c r="AE448" s="253"/>
      <c r="AF448" s="253"/>
      <c r="AG448" s="253"/>
      <c r="AH448" s="253"/>
      <c r="AI448" s="253"/>
      <c r="AJ448" s="253"/>
      <c r="AK448" s="252">
        <f t="shared" si="26"/>
        <v>0</v>
      </c>
      <c r="AL448" s="252">
        <f>ROUND(AK448*事業まとめ!$Q$6,2)</f>
        <v>0</v>
      </c>
      <c r="AM448" s="254">
        <f t="shared" si="28"/>
        <v>0</v>
      </c>
      <c r="AN448" s="254">
        <f t="shared" si="28"/>
        <v>0</v>
      </c>
      <c r="AO448" s="259"/>
      <c r="AP448" s="260">
        <f t="shared" si="27"/>
        <v>0</v>
      </c>
      <c r="AQ448" s="259"/>
      <c r="AR448" s="257"/>
      <c r="AS448" s="257"/>
      <c r="AT448" s="257"/>
      <c r="AU448" s="257"/>
      <c r="AV448" s="257"/>
      <c r="AW448" s="257"/>
    </row>
    <row r="449" spans="2:49" s="265" customFormat="1" x14ac:dyDescent="0.4">
      <c r="B449" s="251"/>
      <c r="C449" s="251"/>
      <c r="D449" s="251"/>
      <c r="E449" s="251"/>
      <c r="F449" s="251"/>
      <c r="G449" s="251"/>
      <c r="H449" s="251"/>
      <c r="I449" s="251"/>
      <c r="J449" s="251"/>
      <c r="K449" s="251"/>
      <c r="L449" s="251"/>
      <c r="M449" s="251"/>
      <c r="N449" s="251"/>
      <c r="O449" s="251"/>
      <c r="P449" s="251"/>
      <c r="Q449" s="251"/>
      <c r="R449" s="251"/>
      <c r="S449" s="251"/>
      <c r="T449" s="251"/>
      <c r="U449" s="251"/>
      <c r="V449" s="251"/>
      <c r="W449" s="251"/>
      <c r="X449" s="251"/>
      <c r="Y449" s="251"/>
      <c r="Z449" s="251"/>
      <c r="AA449" s="251"/>
      <c r="AB449" s="252">
        <f t="shared" si="25"/>
        <v>0</v>
      </c>
      <c r="AC449" s="252">
        <f>ROUND(AB449*事業まとめ!$Q$6,2)</f>
        <v>0</v>
      </c>
      <c r="AD449" s="253"/>
      <c r="AE449" s="253"/>
      <c r="AF449" s="253"/>
      <c r="AG449" s="253"/>
      <c r="AH449" s="253"/>
      <c r="AI449" s="253"/>
      <c r="AJ449" s="253"/>
      <c r="AK449" s="252">
        <f t="shared" si="26"/>
        <v>0</v>
      </c>
      <c r="AL449" s="252">
        <f>ROUND(AK449*事業まとめ!$Q$6,2)</f>
        <v>0</v>
      </c>
      <c r="AM449" s="254">
        <f t="shared" si="28"/>
        <v>0</v>
      </c>
      <c r="AN449" s="254">
        <f t="shared" si="28"/>
        <v>0</v>
      </c>
      <c r="AO449" s="259"/>
      <c r="AP449" s="260">
        <f t="shared" si="27"/>
        <v>0</v>
      </c>
      <c r="AQ449" s="259"/>
      <c r="AR449" s="257"/>
      <c r="AS449" s="257"/>
      <c r="AT449" s="257"/>
      <c r="AU449" s="257"/>
      <c r="AV449" s="257"/>
      <c r="AW449" s="257"/>
    </row>
    <row r="450" spans="2:49" s="265" customFormat="1" x14ac:dyDescent="0.4">
      <c r="B450" s="251"/>
      <c r="C450" s="251"/>
      <c r="D450" s="251"/>
      <c r="E450" s="251"/>
      <c r="F450" s="251"/>
      <c r="G450" s="251"/>
      <c r="H450" s="251"/>
      <c r="I450" s="251"/>
      <c r="J450" s="251"/>
      <c r="K450" s="251"/>
      <c r="L450" s="251"/>
      <c r="M450" s="251"/>
      <c r="N450" s="251"/>
      <c r="O450" s="251"/>
      <c r="P450" s="251"/>
      <c r="Q450" s="251"/>
      <c r="R450" s="251"/>
      <c r="S450" s="251"/>
      <c r="T450" s="251"/>
      <c r="U450" s="251"/>
      <c r="V450" s="251"/>
      <c r="W450" s="251"/>
      <c r="X450" s="251"/>
      <c r="Y450" s="251"/>
      <c r="Z450" s="251"/>
      <c r="AA450" s="251"/>
      <c r="AB450" s="252">
        <f t="shared" si="25"/>
        <v>0</v>
      </c>
      <c r="AC450" s="252">
        <f>ROUND(AB450*事業まとめ!$Q$6,2)</f>
        <v>0</v>
      </c>
      <c r="AD450" s="253"/>
      <c r="AE450" s="253"/>
      <c r="AF450" s="253"/>
      <c r="AG450" s="253"/>
      <c r="AH450" s="253"/>
      <c r="AI450" s="253"/>
      <c r="AJ450" s="253"/>
      <c r="AK450" s="252">
        <f t="shared" si="26"/>
        <v>0</v>
      </c>
      <c r="AL450" s="252">
        <f>ROUND(AK450*事業まとめ!$Q$6,2)</f>
        <v>0</v>
      </c>
      <c r="AM450" s="254">
        <f t="shared" si="28"/>
        <v>0</v>
      </c>
      <c r="AN450" s="254">
        <f t="shared" si="28"/>
        <v>0</v>
      </c>
      <c r="AO450" s="259"/>
      <c r="AP450" s="260">
        <f t="shared" si="27"/>
        <v>0</v>
      </c>
      <c r="AQ450" s="259"/>
      <c r="AR450" s="257"/>
      <c r="AS450" s="257"/>
      <c r="AT450" s="257"/>
      <c r="AU450" s="257"/>
      <c r="AV450" s="257"/>
      <c r="AW450" s="257"/>
    </row>
    <row r="451" spans="2:49" s="265" customFormat="1" x14ac:dyDescent="0.4">
      <c r="B451" s="251"/>
      <c r="C451" s="251"/>
      <c r="D451" s="251"/>
      <c r="E451" s="251"/>
      <c r="F451" s="251"/>
      <c r="G451" s="251"/>
      <c r="H451" s="251"/>
      <c r="I451" s="251"/>
      <c r="J451" s="251"/>
      <c r="K451" s="251"/>
      <c r="L451" s="251"/>
      <c r="M451" s="251"/>
      <c r="N451" s="251"/>
      <c r="O451" s="251"/>
      <c r="P451" s="251"/>
      <c r="Q451" s="251"/>
      <c r="R451" s="251"/>
      <c r="S451" s="251"/>
      <c r="T451" s="251"/>
      <c r="U451" s="251"/>
      <c r="V451" s="251"/>
      <c r="W451" s="251"/>
      <c r="X451" s="251"/>
      <c r="Y451" s="251"/>
      <c r="Z451" s="251"/>
      <c r="AA451" s="251"/>
      <c r="AB451" s="252">
        <f t="shared" si="25"/>
        <v>0</v>
      </c>
      <c r="AC451" s="252">
        <f>ROUND(AB451*事業まとめ!$Q$6,2)</f>
        <v>0</v>
      </c>
      <c r="AD451" s="253"/>
      <c r="AE451" s="253"/>
      <c r="AF451" s="253"/>
      <c r="AG451" s="253"/>
      <c r="AH451" s="253"/>
      <c r="AI451" s="253"/>
      <c r="AJ451" s="253"/>
      <c r="AK451" s="252">
        <f t="shared" si="26"/>
        <v>0</v>
      </c>
      <c r="AL451" s="252">
        <f>ROUND(AK451*事業まとめ!$Q$6,2)</f>
        <v>0</v>
      </c>
      <c r="AM451" s="254">
        <f t="shared" si="28"/>
        <v>0</v>
      </c>
      <c r="AN451" s="254">
        <f t="shared" si="28"/>
        <v>0</v>
      </c>
      <c r="AO451" s="259"/>
      <c r="AP451" s="260">
        <f t="shared" si="27"/>
        <v>0</v>
      </c>
      <c r="AQ451" s="259"/>
      <c r="AR451" s="257"/>
      <c r="AS451" s="257"/>
      <c r="AT451" s="257"/>
      <c r="AU451" s="257"/>
      <c r="AV451" s="257"/>
      <c r="AW451" s="257"/>
    </row>
    <row r="452" spans="2:49" s="265" customFormat="1" x14ac:dyDescent="0.4">
      <c r="B452" s="251"/>
      <c r="C452" s="251"/>
      <c r="D452" s="251"/>
      <c r="E452" s="251"/>
      <c r="F452" s="251"/>
      <c r="G452" s="251"/>
      <c r="H452" s="251"/>
      <c r="I452" s="251"/>
      <c r="J452" s="251"/>
      <c r="K452" s="251"/>
      <c r="L452" s="251"/>
      <c r="M452" s="251"/>
      <c r="N452" s="251"/>
      <c r="O452" s="251"/>
      <c r="P452" s="251"/>
      <c r="Q452" s="251"/>
      <c r="R452" s="251"/>
      <c r="S452" s="251"/>
      <c r="T452" s="251"/>
      <c r="U452" s="251"/>
      <c r="V452" s="251"/>
      <c r="W452" s="251"/>
      <c r="X452" s="251"/>
      <c r="Y452" s="251"/>
      <c r="Z452" s="251"/>
      <c r="AA452" s="251"/>
      <c r="AB452" s="252">
        <f t="shared" si="25"/>
        <v>0</v>
      </c>
      <c r="AC452" s="252">
        <f>ROUND(AB452*事業まとめ!$Q$6,2)</f>
        <v>0</v>
      </c>
      <c r="AD452" s="253"/>
      <c r="AE452" s="253"/>
      <c r="AF452" s="253"/>
      <c r="AG452" s="253"/>
      <c r="AH452" s="253"/>
      <c r="AI452" s="253"/>
      <c r="AJ452" s="253"/>
      <c r="AK452" s="252">
        <f t="shared" si="26"/>
        <v>0</v>
      </c>
      <c r="AL452" s="252">
        <f>ROUND(AK452*事業まとめ!$Q$6,2)</f>
        <v>0</v>
      </c>
      <c r="AM452" s="254">
        <f t="shared" si="28"/>
        <v>0</v>
      </c>
      <c r="AN452" s="254">
        <f t="shared" si="28"/>
        <v>0</v>
      </c>
      <c r="AO452" s="259"/>
      <c r="AP452" s="260">
        <f t="shared" si="27"/>
        <v>0</v>
      </c>
      <c r="AQ452" s="259"/>
      <c r="AR452" s="257"/>
      <c r="AS452" s="257"/>
      <c r="AT452" s="257"/>
      <c r="AU452" s="257"/>
      <c r="AV452" s="257"/>
      <c r="AW452" s="257"/>
    </row>
    <row r="453" spans="2:49" s="265" customFormat="1" x14ac:dyDescent="0.4">
      <c r="B453" s="251"/>
      <c r="C453" s="251"/>
      <c r="D453" s="251"/>
      <c r="E453" s="251"/>
      <c r="F453" s="251"/>
      <c r="G453" s="251"/>
      <c r="H453" s="251"/>
      <c r="I453" s="251"/>
      <c r="J453" s="251"/>
      <c r="K453" s="251"/>
      <c r="L453" s="251"/>
      <c r="M453" s="251"/>
      <c r="N453" s="251"/>
      <c r="O453" s="251"/>
      <c r="P453" s="251"/>
      <c r="Q453" s="251"/>
      <c r="R453" s="251"/>
      <c r="S453" s="251"/>
      <c r="T453" s="251"/>
      <c r="U453" s="251"/>
      <c r="V453" s="251"/>
      <c r="W453" s="251"/>
      <c r="X453" s="251"/>
      <c r="Y453" s="251"/>
      <c r="Z453" s="251"/>
      <c r="AA453" s="251"/>
      <c r="AB453" s="252">
        <f t="shared" si="25"/>
        <v>0</v>
      </c>
      <c r="AC453" s="252">
        <f>ROUND(AB453*事業まとめ!$Q$6,2)</f>
        <v>0</v>
      </c>
      <c r="AD453" s="253"/>
      <c r="AE453" s="253"/>
      <c r="AF453" s="253"/>
      <c r="AG453" s="253"/>
      <c r="AH453" s="253"/>
      <c r="AI453" s="253"/>
      <c r="AJ453" s="253"/>
      <c r="AK453" s="252">
        <f t="shared" si="26"/>
        <v>0</v>
      </c>
      <c r="AL453" s="252">
        <f>ROUND(AK453*事業まとめ!$Q$6,2)</f>
        <v>0</v>
      </c>
      <c r="AM453" s="254">
        <f t="shared" si="28"/>
        <v>0</v>
      </c>
      <c r="AN453" s="254">
        <f t="shared" si="28"/>
        <v>0</v>
      </c>
      <c r="AO453" s="259"/>
      <c r="AP453" s="260">
        <f t="shared" si="27"/>
        <v>0</v>
      </c>
      <c r="AQ453" s="259"/>
      <c r="AR453" s="257"/>
      <c r="AS453" s="257"/>
      <c r="AT453" s="257"/>
      <c r="AU453" s="257"/>
      <c r="AV453" s="257"/>
      <c r="AW453" s="257"/>
    </row>
    <row r="454" spans="2:49" s="265" customFormat="1" x14ac:dyDescent="0.4">
      <c r="B454" s="251"/>
      <c r="C454" s="251"/>
      <c r="D454" s="251"/>
      <c r="E454" s="251"/>
      <c r="F454" s="251"/>
      <c r="G454" s="251"/>
      <c r="H454" s="251"/>
      <c r="I454" s="251"/>
      <c r="J454" s="251"/>
      <c r="K454" s="251"/>
      <c r="L454" s="251"/>
      <c r="M454" s="251"/>
      <c r="N454" s="251"/>
      <c r="O454" s="251"/>
      <c r="P454" s="251"/>
      <c r="Q454" s="251"/>
      <c r="R454" s="251"/>
      <c r="S454" s="251"/>
      <c r="T454" s="251"/>
      <c r="U454" s="251"/>
      <c r="V454" s="251"/>
      <c r="W454" s="251"/>
      <c r="X454" s="251"/>
      <c r="Y454" s="251"/>
      <c r="Z454" s="251"/>
      <c r="AA454" s="251"/>
      <c r="AB454" s="252">
        <f t="shared" si="25"/>
        <v>0</v>
      </c>
      <c r="AC454" s="252">
        <f>ROUND(AB454*事業まとめ!$Q$6,2)</f>
        <v>0</v>
      </c>
      <c r="AD454" s="253"/>
      <c r="AE454" s="253"/>
      <c r="AF454" s="253"/>
      <c r="AG454" s="253"/>
      <c r="AH454" s="253"/>
      <c r="AI454" s="253"/>
      <c r="AJ454" s="253"/>
      <c r="AK454" s="252">
        <f t="shared" si="26"/>
        <v>0</v>
      </c>
      <c r="AL454" s="252">
        <f>ROUND(AK454*事業まとめ!$Q$6,2)</f>
        <v>0</v>
      </c>
      <c r="AM454" s="254">
        <f t="shared" si="28"/>
        <v>0</v>
      </c>
      <c r="AN454" s="254">
        <f t="shared" si="28"/>
        <v>0</v>
      </c>
      <c r="AO454" s="259"/>
      <c r="AP454" s="260">
        <f t="shared" si="27"/>
        <v>0</v>
      </c>
      <c r="AQ454" s="259"/>
      <c r="AR454" s="257"/>
      <c r="AS454" s="257"/>
      <c r="AT454" s="257"/>
      <c r="AU454" s="257"/>
      <c r="AV454" s="257"/>
      <c r="AW454" s="257"/>
    </row>
    <row r="455" spans="2:49" s="265" customFormat="1" x14ac:dyDescent="0.4">
      <c r="B455" s="251"/>
      <c r="C455" s="251"/>
      <c r="D455" s="251"/>
      <c r="E455" s="251"/>
      <c r="F455" s="251"/>
      <c r="G455" s="251"/>
      <c r="H455" s="251"/>
      <c r="I455" s="251"/>
      <c r="J455" s="251"/>
      <c r="K455" s="251"/>
      <c r="L455" s="251"/>
      <c r="M455" s="251"/>
      <c r="N455" s="251"/>
      <c r="O455" s="251"/>
      <c r="P455" s="251"/>
      <c r="Q455" s="251"/>
      <c r="R455" s="251"/>
      <c r="S455" s="251"/>
      <c r="T455" s="251"/>
      <c r="U455" s="251"/>
      <c r="V455" s="251"/>
      <c r="W455" s="251"/>
      <c r="X455" s="251"/>
      <c r="Y455" s="251"/>
      <c r="Z455" s="251"/>
      <c r="AA455" s="251"/>
      <c r="AB455" s="252">
        <f t="shared" si="25"/>
        <v>0</v>
      </c>
      <c r="AC455" s="252">
        <f>ROUND(AB455*事業まとめ!$Q$6,2)</f>
        <v>0</v>
      </c>
      <c r="AD455" s="253"/>
      <c r="AE455" s="253"/>
      <c r="AF455" s="253"/>
      <c r="AG455" s="253"/>
      <c r="AH455" s="253"/>
      <c r="AI455" s="253"/>
      <c r="AJ455" s="253"/>
      <c r="AK455" s="252">
        <f t="shared" si="26"/>
        <v>0</v>
      </c>
      <c r="AL455" s="252">
        <f>ROUND(AK455*事業まとめ!$Q$6,2)</f>
        <v>0</v>
      </c>
      <c r="AM455" s="254">
        <f t="shared" si="28"/>
        <v>0</v>
      </c>
      <c r="AN455" s="254">
        <f t="shared" si="28"/>
        <v>0</v>
      </c>
      <c r="AO455" s="259"/>
      <c r="AP455" s="260">
        <f t="shared" si="27"/>
        <v>0</v>
      </c>
      <c r="AQ455" s="259"/>
      <c r="AR455" s="257"/>
      <c r="AS455" s="257"/>
      <c r="AT455" s="257"/>
      <c r="AU455" s="257"/>
      <c r="AV455" s="257"/>
      <c r="AW455" s="257"/>
    </row>
    <row r="456" spans="2:49" s="265" customFormat="1" x14ac:dyDescent="0.4">
      <c r="B456" s="251"/>
      <c r="C456" s="251"/>
      <c r="D456" s="251"/>
      <c r="E456" s="251"/>
      <c r="F456" s="251"/>
      <c r="G456" s="251"/>
      <c r="H456" s="251"/>
      <c r="I456" s="251"/>
      <c r="J456" s="251"/>
      <c r="K456" s="251"/>
      <c r="L456" s="251"/>
      <c r="M456" s="251"/>
      <c r="N456" s="251"/>
      <c r="O456" s="251"/>
      <c r="P456" s="251"/>
      <c r="Q456" s="251"/>
      <c r="R456" s="251"/>
      <c r="S456" s="251"/>
      <c r="T456" s="251"/>
      <c r="U456" s="251"/>
      <c r="V456" s="251"/>
      <c r="W456" s="251"/>
      <c r="X456" s="251"/>
      <c r="Y456" s="251"/>
      <c r="Z456" s="251"/>
      <c r="AA456" s="251"/>
      <c r="AB456" s="252">
        <f t="shared" si="25"/>
        <v>0</v>
      </c>
      <c r="AC456" s="252">
        <f>ROUND(AB456*事業まとめ!$Q$6,2)</f>
        <v>0</v>
      </c>
      <c r="AD456" s="253"/>
      <c r="AE456" s="253"/>
      <c r="AF456" s="253"/>
      <c r="AG456" s="253"/>
      <c r="AH456" s="253"/>
      <c r="AI456" s="253"/>
      <c r="AJ456" s="253"/>
      <c r="AK456" s="252">
        <f t="shared" si="26"/>
        <v>0</v>
      </c>
      <c r="AL456" s="252">
        <f>ROUND(AK456*事業まとめ!$Q$6,2)</f>
        <v>0</v>
      </c>
      <c r="AM456" s="254">
        <f t="shared" si="28"/>
        <v>0</v>
      </c>
      <c r="AN456" s="254">
        <f t="shared" si="28"/>
        <v>0</v>
      </c>
      <c r="AO456" s="259"/>
      <c r="AP456" s="260">
        <f t="shared" si="27"/>
        <v>0</v>
      </c>
      <c r="AQ456" s="259"/>
      <c r="AR456" s="257"/>
      <c r="AS456" s="257"/>
      <c r="AT456" s="257"/>
      <c r="AU456" s="257"/>
      <c r="AV456" s="257"/>
      <c r="AW456" s="257"/>
    </row>
    <row r="457" spans="2:49" s="265" customFormat="1" x14ac:dyDescent="0.4">
      <c r="B457" s="251"/>
      <c r="C457" s="251"/>
      <c r="D457" s="251"/>
      <c r="E457" s="251"/>
      <c r="F457" s="251"/>
      <c r="G457" s="251"/>
      <c r="H457" s="251"/>
      <c r="I457" s="251"/>
      <c r="J457" s="251"/>
      <c r="K457" s="251"/>
      <c r="L457" s="251"/>
      <c r="M457" s="251"/>
      <c r="N457" s="251"/>
      <c r="O457" s="251"/>
      <c r="P457" s="251"/>
      <c r="Q457" s="251"/>
      <c r="R457" s="251"/>
      <c r="S457" s="251"/>
      <c r="T457" s="251"/>
      <c r="U457" s="251"/>
      <c r="V457" s="251"/>
      <c r="W457" s="251"/>
      <c r="X457" s="251"/>
      <c r="Y457" s="251"/>
      <c r="Z457" s="251"/>
      <c r="AA457" s="251"/>
      <c r="AB457" s="252">
        <f t="shared" si="25"/>
        <v>0</v>
      </c>
      <c r="AC457" s="252">
        <f>ROUND(AB457*事業まとめ!$Q$6,2)</f>
        <v>0</v>
      </c>
      <c r="AD457" s="253"/>
      <c r="AE457" s="253"/>
      <c r="AF457" s="253"/>
      <c r="AG457" s="253"/>
      <c r="AH457" s="253"/>
      <c r="AI457" s="253"/>
      <c r="AJ457" s="253"/>
      <c r="AK457" s="252">
        <f t="shared" si="26"/>
        <v>0</v>
      </c>
      <c r="AL457" s="252">
        <f>ROUND(AK457*事業まとめ!$Q$6,2)</f>
        <v>0</v>
      </c>
      <c r="AM457" s="254">
        <f t="shared" si="28"/>
        <v>0</v>
      </c>
      <c r="AN457" s="254">
        <f t="shared" si="28"/>
        <v>0</v>
      </c>
      <c r="AO457" s="259"/>
      <c r="AP457" s="260">
        <f t="shared" si="27"/>
        <v>0</v>
      </c>
      <c r="AQ457" s="259"/>
      <c r="AR457" s="257"/>
      <c r="AS457" s="257"/>
      <c r="AT457" s="257"/>
      <c r="AU457" s="257"/>
      <c r="AV457" s="257"/>
      <c r="AW457" s="257"/>
    </row>
    <row r="458" spans="2:49" s="265" customFormat="1" x14ac:dyDescent="0.4">
      <c r="B458" s="251"/>
      <c r="C458" s="251"/>
      <c r="D458" s="251"/>
      <c r="E458" s="251"/>
      <c r="F458" s="251"/>
      <c r="G458" s="251"/>
      <c r="H458" s="251"/>
      <c r="I458" s="251"/>
      <c r="J458" s="251"/>
      <c r="K458" s="251"/>
      <c r="L458" s="251"/>
      <c r="M458" s="251"/>
      <c r="N458" s="251"/>
      <c r="O458" s="251"/>
      <c r="P458" s="251"/>
      <c r="Q458" s="251"/>
      <c r="R458" s="251"/>
      <c r="S458" s="251"/>
      <c r="T458" s="251"/>
      <c r="U458" s="251"/>
      <c r="V458" s="251"/>
      <c r="W458" s="251"/>
      <c r="X458" s="251"/>
      <c r="Y458" s="251"/>
      <c r="Z458" s="251"/>
      <c r="AA458" s="251"/>
      <c r="AB458" s="252">
        <f t="shared" ref="AB458:AB500" si="29">IFERROR(ROUND($I458*$J458*Y458*AA458/1000,2),0)</f>
        <v>0</v>
      </c>
      <c r="AC458" s="252">
        <f>ROUND(AB458*事業まとめ!$Q$6,2)</f>
        <v>0</v>
      </c>
      <c r="AD458" s="253"/>
      <c r="AE458" s="253"/>
      <c r="AF458" s="253"/>
      <c r="AG458" s="253"/>
      <c r="AH458" s="253"/>
      <c r="AI458" s="253"/>
      <c r="AJ458" s="253"/>
      <c r="AK458" s="252">
        <f t="shared" ref="AK458:AK500" si="30">IFERROR(ROUND($I458*$J458*AI458*AJ458/1000,2),0)</f>
        <v>0</v>
      </c>
      <c r="AL458" s="252">
        <f>ROUND(AK458*事業まとめ!$Q$6,2)</f>
        <v>0</v>
      </c>
      <c r="AM458" s="254">
        <f t="shared" si="28"/>
        <v>0</v>
      </c>
      <c r="AN458" s="254">
        <f t="shared" si="28"/>
        <v>0</v>
      </c>
      <c r="AO458" s="259"/>
      <c r="AP458" s="260">
        <f t="shared" ref="AP458:AP500" si="31">IFERROR(AO458*AJ458,0)</f>
        <v>0</v>
      </c>
      <c r="AQ458" s="259"/>
      <c r="AR458" s="257"/>
      <c r="AS458" s="257"/>
      <c r="AT458" s="257"/>
      <c r="AU458" s="257"/>
      <c r="AV458" s="257"/>
      <c r="AW458" s="257"/>
    </row>
    <row r="459" spans="2:49" s="265" customFormat="1" x14ac:dyDescent="0.4">
      <c r="B459" s="251"/>
      <c r="C459" s="251"/>
      <c r="D459" s="251"/>
      <c r="E459" s="251"/>
      <c r="F459" s="251"/>
      <c r="G459" s="251"/>
      <c r="H459" s="251"/>
      <c r="I459" s="251"/>
      <c r="J459" s="251"/>
      <c r="K459" s="251"/>
      <c r="L459" s="251"/>
      <c r="M459" s="251"/>
      <c r="N459" s="251"/>
      <c r="O459" s="251"/>
      <c r="P459" s="251"/>
      <c r="Q459" s="251"/>
      <c r="R459" s="251"/>
      <c r="S459" s="251"/>
      <c r="T459" s="251"/>
      <c r="U459" s="251"/>
      <c r="V459" s="251"/>
      <c r="W459" s="251"/>
      <c r="X459" s="251"/>
      <c r="Y459" s="251"/>
      <c r="Z459" s="251"/>
      <c r="AA459" s="251"/>
      <c r="AB459" s="252">
        <f t="shared" si="29"/>
        <v>0</v>
      </c>
      <c r="AC459" s="252">
        <f>ROUND(AB459*事業まとめ!$Q$6,2)</f>
        <v>0</v>
      </c>
      <c r="AD459" s="253"/>
      <c r="AE459" s="253"/>
      <c r="AF459" s="253"/>
      <c r="AG459" s="253"/>
      <c r="AH459" s="253"/>
      <c r="AI459" s="253"/>
      <c r="AJ459" s="253"/>
      <c r="AK459" s="252">
        <f t="shared" si="30"/>
        <v>0</v>
      </c>
      <c r="AL459" s="252">
        <f>ROUND(AK459*事業まとめ!$Q$6,2)</f>
        <v>0</v>
      </c>
      <c r="AM459" s="254">
        <f t="shared" si="28"/>
        <v>0</v>
      </c>
      <c r="AN459" s="254">
        <f t="shared" si="28"/>
        <v>0</v>
      </c>
      <c r="AO459" s="259"/>
      <c r="AP459" s="260">
        <f t="shared" si="31"/>
        <v>0</v>
      </c>
      <c r="AQ459" s="259"/>
      <c r="AR459" s="257"/>
      <c r="AS459" s="257"/>
      <c r="AT459" s="257"/>
      <c r="AU459" s="257"/>
      <c r="AV459" s="257"/>
      <c r="AW459" s="257"/>
    </row>
    <row r="460" spans="2:49" s="265" customFormat="1" x14ac:dyDescent="0.4">
      <c r="B460" s="251"/>
      <c r="C460" s="251"/>
      <c r="D460" s="251"/>
      <c r="E460" s="251"/>
      <c r="F460" s="251"/>
      <c r="G460" s="251"/>
      <c r="H460" s="251"/>
      <c r="I460" s="251"/>
      <c r="J460" s="251"/>
      <c r="K460" s="251"/>
      <c r="L460" s="251"/>
      <c r="M460" s="251"/>
      <c r="N460" s="251"/>
      <c r="O460" s="251"/>
      <c r="P460" s="251"/>
      <c r="Q460" s="251"/>
      <c r="R460" s="251"/>
      <c r="S460" s="251"/>
      <c r="T460" s="251"/>
      <c r="U460" s="251"/>
      <c r="V460" s="251"/>
      <c r="W460" s="251"/>
      <c r="X460" s="251"/>
      <c r="Y460" s="251"/>
      <c r="Z460" s="251"/>
      <c r="AA460" s="251"/>
      <c r="AB460" s="252">
        <f t="shared" si="29"/>
        <v>0</v>
      </c>
      <c r="AC460" s="252">
        <f>ROUND(AB460*事業まとめ!$Q$6,2)</f>
        <v>0</v>
      </c>
      <c r="AD460" s="253"/>
      <c r="AE460" s="253"/>
      <c r="AF460" s="253"/>
      <c r="AG460" s="253"/>
      <c r="AH460" s="253"/>
      <c r="AI460" s="253"/>
      <c r="AJ460" s="253"/>
      <c r="AK460" s="252">
        <f t="shared" si="30"/>
        <v>0</v>
      </c>
      <c r="AL460" s="252">
        <f>ROUND(AK460*事業まとめ!$Q$6,2)</f>
        <v>0</v>
      </c>
      <c r="AM460" s="254">
        <f t="shared" si="28"/>
        <v>0</v>
      </c>
      <c r="AN460" s="254">
        <f t="shared" si="28"/>
        <v>0</v>
      </c>
      <c r="AO460" s="259"/>
      <c r="AP460" s="260">
        <f t="shared" si="31"/>
        <v>0</v>
      </c>
      <c r="AQ460" s="259"/>
      <c r="AR460" s="257"/>
      <c r="AS460" s="257"/>
      <c r="AT460" s="257"/>
      <c r="AU460" s="257"/>
      <c r="AV460" s="257"/>
      <c r="AW460" s="257"/>
    </row>
    <row r="461" spans="2:49" s="265" customFormat="1" x14ac:dyDescent="0.4">
      <c r="B461" s="251"/>
      <c r="C461" s="251"/>
      <c r="D461" s="251"/>
      <c r="E461" s="251"/>
      <c r="F461" s="251"/>
      <c r="G461" s="251"/>
      <c r="H461" s="251"/>
      <c r="I461" s="251"/>
      <c r="J461" s="251"/>
      <c r="K461" s="251"/>
      <c r="L461" s="251"/>
      <c r="M461" s="251"/>
      <c r="N461" s="251"/>
      <c r="O461" s="251"/>
      <c r="P461" s="251"/>
      <c r="Q461" s="251"/>
      <c r="R461" s="251"/>
      <c r="S461" s="251"/>
      <c r="T461" s="251"/>
      <c r="U461" s="251"/>
      <c r="V461" s="251"/>
      <c r="W461" s="251"/>
      <c r="X461" s="251"/>
      <c r="Y461" s="251"/>
      <c r="Z461" s="251"/>
      <c r="AA461" s="251"/>
      <c r="AB461" s="252">
        <f t="shared" si="29"/>
        <v>0</v>
      </c>
      <c r="AC461" s="252">
        <f>ROUND(AB461*事業まとめ!$Q$6,2)</f>
        <v>0</v>
      </c>
      <c r="AD461" s="253"/>
      <c r="AE461" s="253"/>
      <c r="AF461" s="253"/>
      <c r="AG461" s="253"/>
      <c r="AH461" s="253"/>
      <c r="AI461" s="253"/>
      <c r="AJ461" s="253"/>
      <c r="AK461" s="252">
        <f t="shared" si="30"/>
        <v>0</v>
      </c>
      <c r="AL461" s="252">
        <f>ROUND(AK461*事業まとめ!$Q$6,2)</f>
        <v>0</v>
      </c>
      <c r="AM461" s="254">
        <f t="shared" si="28"/>
        <v>0</v>
      </c>
      <c r="AN461" s="254">
        <f t="shared" si="28"/>
        <v>0</v>
      </c>
      <c r="AO461" s="259"/>
      <c r="AP461" s="260">
        <f t="shared" si="31"/>
        <v>0</v>
      </c>
      <c r="AQ461" s="259"/>
      <c r="AR461" s="257"/>
      <c r="AS461" s="257"/>
      <c r="AT461" s="257"/>
      <c r="AU461" s="257"/>
      <c r="AV461" s="257"/>
      <c r="AW461" s="257"/>
    </row>
    <row r="462" spans="2:49" s="265" customFormat="1" x14ac:dyDescent="0.4">
      <c r="B462" s="251"/>
      <c r="C462" s="251"/>
      <c r="D462" s="251"/>
      <c r="E462" s="251"/>
      <c r="F462" s="251"/>
      <c r="G462" s="251"/>
      <c r="H462" s="251"/>
      <c r="I462" s="251"/>
      <c r="J462" s="251"/>
      <c r="K462" s="251"/>
      <c r="L462" s="251"/>
      <c r="M462" s="251"/>
      <c r="N462" s="251"/>
      <c r="O462" s="251"/>
      <c r="P462" s="251"/>
      <c r="Q462" s="251"/>
      <c r="R462" s="251"/>
      <c r="S462" s="251"/>
      <c r="T462" s="251"/>
      <c r="U462" s="251"/>
      <c r="V462" s="251"/>
      <c r="W462" s="251"/>
      <c r="X462" s="251"/>
      <c r="Y462" s="251"/>
      <c r="Z462" s="251"/>
      <c r="AA462" s="251"/>
      <c r="AB462" s="252">
        <f t="shared" si="29"/>
        <v>0</v>
      </c>
      <c r="AC462" s="252">
        <f>ROUND(AB462*事業まとめ!$Q$6,2)</f>
        <v>0</v>
      </c>
      <c r="AD462" s="253"/>
      <c r="AE462" s="253"/>
      <c r="AF462" s="253"/>
      <c r="AG462" s="253"/>
      <c r="AH462" s="253"/>
      <c r="AI462" s="253"/>
      <c r="AJ462" s="253"/>
      <c r="AK462" s="252">
        <f t="shared" si="30"/>
        <v>0</v>
      </c>
      <c r="AL462" s="252">
        <f>ROUND(AK462*事業まとめ!$Q$6,2)</f>
        <v>0</v>
      </c>
      <c r="AM462" s="254">
        <f t="shared" si="28"/>
        <v>0</v>
      </c>
      <c r="AN462" s="254">
        <f t="shared" si="28"/>
        <v>0</v>
      </c>
      <c r="AO462" s="259"/>
      <c r="AP462" s="260">
        <f t="shared" si="31"/>
        <v>0</v>
      </c>
      <c r="AQ462" s="259"/>
      <c r="AR462" s="257"/>
      <c r="AS462" s="257"/>
      <c r="AT462" s="257"/>
      <c r="AU462" s="257"/>
      <c r="AV462" s="257"/>
      <c r="AW462" s="257"/>
    </row>
    <row r="463" spans="2:49" s="265" customFormat="1" x14ac:dyDescent="0.4">
      <c r="B463" s="251"/>
      <c r="C463" s="251"/>
      <c r="D463" s="251"/>
      <c r="E463" s="251"/>
      <c r="F463" s="251"/>
      <c r="G463" s="251"/>
      <c r="H463" s="251"/>
      <c r="I463" s="251"/>
      <c r="J463" s="251"/>
      <c r="K463" s="251"/>
      <c r="L463" s="251"/>
      <c r="M463" s="251"/>
      <c r="N463" s="251"/>
      <c r="O463" s="251"/>
      <c r="P463" s="251"/>
      <c r="Q463" s="251"/>
      <c r="R463" s="251"/>
      <c r="S463" s="251"/>
      <c r="T463" s="251"/>
      <c r="U463" s="251"/>
      <c r="V463" s="251"/>
      <c r="W463" s="251"/>
      <c r="X463" s="251"/>
      <c r="Y463" s="251"/>
      <c r="Z463" s="251"/>
      <c r="AA463" s="251"/>
      <c r="AB463" s="252">
        <f t="shared" si="29"/>
        <v>0</v>
      </c>
      <c r="AC463" s="252">
        <f>ROUND(AB463*事業まとめ!$Q$6,2)</f>
        <v>0</v>
      </c>
      <c r="AD463" s="253"/>
      <c r="AE463" s="253"/>
      <c r="AF463" s="253"/>
      <c r="AG463" s="253"/>
      <c r="AH463" s="253"/>
      <c r="AI463" s="253"/>
      <c r="AJ463" s="253"/>
      <c r="AK463" s="252">
        <f t="shared" si="30"/>
        <v>0</v>
      </c>
      <c r="AL463" s="252">
        <f>ROUND(AK463*事業まとめ!$Q$6,2)</f>
        <v>0</v>
      </c>
      <c r="AM463" s="254">
        <f t="shared" si="28"/>
        <v>0</v>
      </c>
      <c r="AN463" s="254">
        <f t="shared" si="28"/>
        <v>0</v>
      </c>
      <c r="AO463" s="259"/>
      <c r="AP463" s="260">
        <f t="shared" si="31"/>
        <v>0</v>
      </c>
      <c r="AQ463" s="259"/>
      <c r="AR463" s="257"/>
      <c r="AS463" s="257"/>
      <c r="AT463" s="257"/>
      <c r="AU463" s="257"/>
      <c r="AV463" s="257"/>
      <c r="AW463" s="257"/>
    </row>
    <row r="464" spans="2:49" s="265" customFormat="1" x14ac:dyDescent="0.4">
      <c r="B464" s="251"/>
      <c r="C464" s="251"/>
      <c r="D464" s="251"/>
      <c r="E464" s="251"/>
      <c r="F464" s="251"/>
      <c r="G464" s="251"/>
      <c r="H464" s="251"/>
      <c r="I464" s="251"/>
      <c r="J464" s="251"/>
      <c r="K464" s="251"/>
      <c r="L464" s="251"/>
      <c r="M464" s="251"/>
      <c r="N464" s="251"/>
      <c r="O464" s="251"/>
      <c r="P464" s="251"/>
      <c r="Q464" s="251"/>
      <c r="R464" s="251"/>
      <c r="S464" s="251"/>
      <c r="T464" s="251"/>
      <c r="U464" s="251"/>
      <c r="V464" s="251"/>
      <c r="W464" s="251"/>
      <c r="X464" s="251"/>
      <c r="Y464" s="251"/>
      <c r="Z464" s="251"/>
      <c r="AA464" s="251"/>
      <c r="AB464" s="252">
        <f t="shared" si="29"/>
        <v>0</v>
      </c>
      <c r="AC464" s="252">
        <f>ROUND(AB464*事業まとめ!$Q$6,2)</f>
        <v>0</v>
      </c>
      <c r="AD464" s="253"/>
      <c r="AE464" s="253"/>
      <c r="AF464" s="253"/>
      <c r="AG464" s="253"/>
      <c r="AH464" s="253"/>
      <c r="AI464" s="253"/>
      <c r="AJ464" s="253"/>
      <c r="AK464" s="252">
        <f t="shared" si="30"/>
        <v>0</v>
      </c>
      <c r="AL464" s="252">
        <f>ROUND(AK464*事業まとめ!$Q$6,2)</f>
        <v>0</v>
      </c>
      <c r="AM464" s="254">
        <f t="shared" si="28"/>
        <v>0</v>
      </c>
      <c r="AN464" s="254">
        <f t="shared" si="28"/>
        <v>0</v>
      </c>
      <c r="AO464" s="259"/>
      <c r="AP464" s="260">
        <f t="shared" si="31"/>
        <v>0</v>
      </c>
      <c r="AQ464" s="259"/>
      <c r="AR464" s="257"/>
      <c r="AS464" s="257"/>
      <c r="AT464" s="257"/>
      <c r="AU464" s="257"/>
      <c r="AV464" s="257"/>
      <c r="AW464" s="257"/>
    </row>
    <row r="465" spans="2:49" s="265" customFormat="1" x14ac:dyDescent="0.4">
      <c r="B465" s="251"/>
      <c r="C465" s="251"/>
      <c r="D465" s="251"/>
      <c r="E465" s="251"/>
      <c r="F465" s="251"/>
      <c r="G465" s="251"/>
      <c r="H465" s="251"/>
      <c r="I465" s="251"/>
      <c r="J465" s="251"/>
      <c r="K465" s="251"/>
      <c r="L465" s="251"/>
      <c r="M465" s="251"/>
      <c r="N465" s="251"/>
      <c r="O465" s="251"/>
      <c r="P465" s="251"/>
      <c r="Q465" s="251"/>
      <c r="R465" s="251"/>
      <c r="S465" s="251"/>
      <c r="T465" s="251"/>
      <c r="U465" s="251"/>
      <c r="V465" s="251"/>
      <c r="W465" s="251"/>
      <c r="X465" s="251"/>
      <c r="Y465" s="251"/>
      <c r="Z465" s="251"/>
      <c r="AA465" s="251"/>
      <c r="AB465" s="252">
        <f t="shared" si="29"/>
        <v>0</v>
      </c>
      <c r="AC465" s="252">
        <f>ROUND(AB465*事業まとめ!$Q$6,2)</f>
        <v>0</v>
      </c>
      <c r="AD465" s="253"/>
      <c r="AE465" s="253"/>
      <c r="AF465" s="253"/>
      <c r="AG465" s="253"/>
      <c r="AH465" s="253"/>
      <c r="AI465" s="253"/>
      <c r="AJ465" s="253"/>
      <c r="AK465" s="252">
        <f t="shared" si="30"/>
        <v>0</v>
      </c>
      <c r="AL465" s="252">
        <f>ROUND(AK465*事業まとめ!$Q$6,2)</f>
        <v>0</v>
      </c>
      <c r="AM465" s="254">
        <f t="shared" si="28"/>
        <v>0</v>
      </c>
      <c r="AN465" s="254">
        <f t="shared" si="28"/>
        <v>0</v>
      </c>
      <c r="AO465" s="259"/>
      <c r="AP465" s="260">
        <f t="shared" si="31"/>
        <v>0</v>
      </c>
      <c r="AQ465" s="259"/>
      <c r="AR465" s="257"/>
      <c r="AS465" s="257"/>
      <c r="AT465" s="257"/>
      <c r="AU465" s="257"/>
      <c r="AV465" s="257"/>
      <c r="AW465" s="257"/>
    </row>
    <row r="466" spans="2:49" s="265" customFormat="1" x14ac:dyDescent="0.4">
      <c r="B466" s="251"/>
      <c r="C466" s="251"/>
      <c r="D466" s="251"/>
      <c r="E466" s="251"/>
      <c r="F466" s="251"/>
      <c r="G466" s="251"/>
      <c r="H466" s="251"/>
      <c r="I466" s="251"/>
      <c r="J466" s="251"/>
      <c r="K466" s="251"/>
      <c r="L466" s="251"/>
      <c r="M466" s="251"/>
      <c r="N466" s="251"/>
      <c r="O466" s="251"/>
      <c r="P466" s="251"/>
      <c r="Q466" s="251"/>
      <c r="R466" s="251"/>
      <c r="S466" s="251"/>
      <c r="T466" s="251"/>
      <c r="U466" s="251"/>
      <c r="V466" s="251"/>
      <c r="W466" s="251"/>
      <c r="X466" s="251"/>
      <c r="Y466" s="251"/>
      <c r="Z466" s="251"/>
      <c r="AA466" s="251"/>
      <c r="AB466" s="252">
        <f t="shared" si="29"/>
        <v>0</v>
      </c>
      <c r="AC466" s="252">
        <f>ROUND(AB466*事業まとめ!$Q$6,2)</f>
        <v>0</v>
      </c>
      <c r="AD466" s="253"/>
      <c r="AE466" s="253"/>
      <c r="AF466" s="253"/>
      <c r="AG466" s="253"/>
      <c r="AH466" s="253"/>
      <c r="AI466" s="253"/>
      <c r="AJ466" s="253"/>
      <c r="AK466" s="252">
        <f t="shared" si="30"/>
        <v>0</v>
      </c>
      <c r="AL466" s="252">
        <f>ROUND(AK466*事業まとめ!$Q$6,2)</f>
        <v>0</v>
      </c>
      <c r="AM466" s="254">
        <f t="shared" si="28"/>
        <v>0</v>
      </c>
      <c r="AN466" s="254">
        <f t="shared" si="28"/>
        <v>0</v>
      </c>
      <c r="AO466" s="259"/>
      <c r="AP466" s="260">
        <f t="shared" si="31"/>
        <v>0</v>
      </c>
      <c r="AQ466" s="259"/>
      <c r="AR466" s="257"/>
      <c r="AS466" s="257"/>
      <c r="AT466" s="257"/>
      <c r="AU466" s="257"/>
      <c r="AV466" s="257"/>
      <c r="AW466" s="257"/>
    </row>
    <row r="467" spans="2:49" s="265" customFormat="1" x14ac:dyDescent="0.4">
      <c r="B467" s="251"/>
      <c r="C467" s="251"/>
      <c r="D467" s="251"/>
      <c r="E467" s="251"/>
      <c r="F467" s="251"/>
      <c r="G467" s="251"/>
      <c r="H467" s="251"/>
      <c r="I467" s="251"/>
      <c r="J467" s="251"/>
      <c r="K467" s="251"/>
      <c r="L467" s="251"/>
      <c r="M467" s="251"/>
      <c r="N467" s="251"/>
      <c r="O467" s="251"/>
      <c r="P467" s="251"/>
      <c r="Q467" s="251"/>
      <c r="R467" s="251"/>
      <c r="S467" s="251"/>
      <c r="T467" s="251"/>
      <c r="U467" s="251"/>
      <c r="V467" s="251"/>
      <c r="W467" s="251"/>
      <c r="X467" s="251"/>
      <c r="Y467" s="251"/>
      <c r="Z467" s="251"/>
      <c r="AA467" s="251"/>
      <c r="AB467" s="252">
        <f t="shared" si="29"/>
        <v>0</v>
      </c>
      <c r="AC467" s="252">
        <f>ROUND(AB467*事業まとめ!$Q$6,2)</f>
        <v>0</v>
      </c>
      <c r="AD467" s="253"/>
      <c r="AE467" s="253"/>
      <c r="AF467" s="253"/>
      <c r="AG467" s="253"/>
      <c r="AH467" s="253"/>
      <c r="AI467" s="253"/>
      <c r="AJ467" s="253"/>
      <c r="AK467" s="252">
        <f t="shared" si="30"/>
        <v>0</v>
      </c>
      <c r="AL467" s="252">
        <f>ROUND(AK467*事業まとめ!$Q$6,2)</f>
        <v>0</v>
      </c>
      <c r="AM467" s="254">
        <f t="shared" si="28"/>
        <v>0</v>
      </c>
      <c r="AN467" s="254">
        <f t="shared" si="28"/>
        <v>0</v>
      </c>
      <c r="AO467" s="259"/>
      <c r="AP467" s="260">
        <f t="shared" si="31"/>
        <v>0</v>
      </c>
      <c r="AQ467" s="259"/>
      <c r="AR467" s="257"/>
      <c r="AS467" s="257"/>
      <c r="AT467" s="257"/>
      <c r="AU467" s="257"/>
      <c r="AV467" s="257"/>
      <c r="AW467" s="257"/>
    </row>
    <row r="468" spans="2:49" s="265" customFormat="1" x14ac:dyDescent="0.4">
      <c r="B468" s="251"/>
      <c r="C468" s="251"/>
      <c r="D468" s="251"/>
      <c r="E468" s="251"/>
      <c r="F468" s="251"/>
      <c r="G468" s="251"/>
      <c r="H468" s="251"/>
      <c r="I468" s="251"/>
      <c r="J468" s="251"/>
      <c r="K468" s="251"/>
      <c r="L468" s="251"/>
      <c r="M468" s="251"/>
      <c r="N468" s="251"/>
      <c r="O468" s="251"/>
      <c r="P468" s="251"/>
      <c r="Q468" s="251"/>
      <c r="R468" s="251"/>
      <c r="S468" s="251"/>
      <c r="T468" s="251"/>
      <c r="U468" s="251"/>
      <c r="V468" s="251"/>
      <c r="W468" s="251"/>
      <c r="X468" s="251"/>
      <c r="Y468" s="251"/>
      <c r="Z468" s="251"/>
      <c r="AA468" s="251"/>
      <c r="AB468" s="252">
        <f t="shared" si="29"/>
        <v>0</v>
      </c>
      <c r="AC468" s="252">
        <f>ROUND(AB468*事業まとめ!$Q$6,2)</f>
        <v>0</v>
      </c>
      <c r="AD468" s="253"/>
      <c r="AE468" s="253"/>
      <c r="AF468" s="253"/>
      <c r="AG468" s="253"/>
      <c r="AH468" s="253"/>
      <c r="AI468" s="253"/>
      <c r="AJ468" s="253"/>
      <c r="AK468" s="252">
        <f t="shared" si="30"/>
        <v>0</v>
      </c>
      <c r="AL468" s="252">
        <f>ROUND(AK468*事業まとめ!$Q$6,2)</f>
        <v>0</v>
      </c>
      <c r="AM468" s="254">
        <f t="shared" si="28"/>
        <v>0</v>
      </c>
      <c r="AN468" s="254">
        <f t="shared" si="28"/>
        <v>0</v>
      </c>
      <c r="AO468" s="259"/>
      <c r="AP468" s="260">
        <f t="shared" si="31"/>
        <v>0</v>
      </c>
      <c r="AQ468" s="259"/>
      <c r="AR468" s="257"/>
      <c r="AS468" s="257"/>
      <c r="AT468" s="257"/>
      <c r="AU468" s="257"/>
      <c r="AV468" s="257"/>
      <c r="AW468" s="257"/>
    </row>
    <row r="469" spans="2:49" s="265" customFormat="1" x14ac:dyDescent="0.4">
      <c r="B469" s="251"/>
      <c r="C469" s="251"/>
      <c r="D469" s="251"/>
      <c r="E469" s="251"/>
      <c r="F469" s="251"/>
      <c r="G469" s="251"/>
      <c r="H469" s="251"/>
      <c r="I469" s="251"/>
      <c r="J469" s="251"/>
      <c r="K469" s="251"/>
      <c r="L469" s="251"/>
      <c r="M469" s="251"/>
      <c r="N469" s="251"/>
      <c r="O469" s="251"/>
      <c r="P469" s="251"/>
      <c r="Q469" s="251"/>
      <c r="R469" s="251"/>
      <c r="S469" s="251"/>
      <c r="T469" s="251"/>
      <c r="U469" s="251"/>
      <c r="V469" s="251"/>
      <c r="W469" s="251"/>
      <c r="X469" s="251"/>
      <c r="Y469" s="251"/>
      <c r="Z469" s="251"/>
      <c r="AA469" s="251"/>
      <c r="AB469" s="252">
        <f t="shared" si="29"/>
        <v>0</v>
      </c>
      <c r="AC469" s="252">
        <f>ROUND(AB469*事業まとめ!$Q$6,2)</f>
        <v>0</v>
      </c>
      <c r="AD469" s="253"/>
      <c r="AE469" s="253"/>
      <c r="AF469" s="253"/>
      <c r="AG469" s="253"/>
      <c r="AH469" s="253"/>
      <c r="AI469" s="253"/>
      <c r="AJ469" s="253"/>
      <c r="AK469" s="252">
        <f t="shared" si="30"/>
        <v>0</v>
      </c>
      <c r="AL469" s="252">
        <f>ROUND(AK469*事業まとめ!$Q$6,2)</f>
        <v>0</v>
      </c>
      <c r="AM469" s="254">
        <f t="shared" si="28"/>
        <v>0</v>
      </c>
      <c r="AN469" s="254">
        <f t="shared" si="28"/>
        <v>0</v>
      </c>
      <c r="AO469" s="259"/>
      <c r="AP469" s="260">
        <f t="shared" si="31"/>
        <v>0</v>
      </c>
      <c r="AQ469" s="259"/>
      <c r="AR469" s="257"/>
      <c r="AS469" s="257"/>
      <c r="AT469" s="257"/>
      <c r="AU469" s="257"/>
      <c r="AV469" s="257"/>
      <c r="AW469" s="257"/>
    </row>
    <row r="470" spans="2:49" s="265" customFormat="1" x14ac:dyDescent="0.4">
      <c r="B470" s="251"/>
      <c r="C470" s="251"/>
      <c r="D470" s="251"/>
      <c r="E470" s="251"/>
      <c r="F470" s="251"/>
      <c r="G470" s="251"/>
      <c r="H470" s="251"/>
      <c r="I470" s="251"/>
      <c r="J470" s="251"/>
      <c r="K470" s="251"/>
      <c r="L470" s="251"/>
      <c r="M470" s="251"/>
      <c r="N470" s="251"/>
      <c r="O470" s="251"/>
      <c r="P470" s="251"/>
      <c r="Q470" s="251"/>
      <c r="R470" s="251"/>
      <c r="S470" s="251"/>
      <c r="T470" s="251"/>
      <c r="U470" s="251"/>
      <c r="V470" s="251"/>
      <c r="W470" s="251"/>
      <c r="X470" s="251"/>
      <c r="Y470" s="251"/>
      <c r="Z470" s="251"/>
      <c r="AA470" s="251"/>
      <c r="AB470" s="252">
        <f t="shared" si="29"/>
        <v>0</v>
      </c>
      <c r="AC470" s="252">
        <f>ROUND(AB470*事業まとめ!$Q$6,2)</f>
        <v>0</v>
      </c>
      <c r="AD470" s="253"/>
      <c r="AE470" s="253"/>
      <c r="AF470" s="253"/>
      <c r="AG470" s="253"/>
      <c r="AH470" s="253"/>
      <c r="AI470" s="253"/>
      <c r="AJ470" s="253"/>
      <c r="AK470" s="252">
        <f t="shared" si="30"/>
        <v>0</v>
      </c>
      <c r="AL470" s="252">
        <f>ROUND(AK470*事業まとめ!$Q$6,2)</f>
        <v>0</v>
      </c>
      <c r="AM470" s="254">
        <f t="shared" si="28"/>
        <v>0</v>
      </c>
      <c r="AN470" s="254">
        <f t="shared" si="28"/>
        <v>0</v>
      </c>
      <c r="AO470" s="259"/>
      <c r="AP470" s="260">
        <f t="shared" si="31"/>
        <v>0</v>
      </c>
      <c r="AQ470" s="259"/>
      <c r="AR470" s="257"/>
      <c r="AS470" s="257"/>
      <c r="AT470" s="257"/>
      <c r="AU470" s="257"/>
      <c r="AV470" s="257"/>
      <c r="AW470" s="257"/>
    </row>
    <row r="471" spans="2:49" s="265" customFormat="1" x14ac:dyDescent="0.4">
      <c r="B471" s="251"/>
      <c r="C471" s="251"/>
      <c r="D471" s="251"/>
      <c r="E471" s="251"/>
      <c r="F471" s="251"/>
      <c r="G471" s="251"/>
      <c r="H471" s="251"/>
      <c r="I471" s="251"/>
      <c r="J471" s="251"/>
      <c r="K471" s="251"/>
      <c r="L471" s="251"/>
      <c r="M471" s="251"/>
      <c r="N471" s="251"/>
      <c r="O471" s="251"/>
      <c r="P471" s="251"/>
      <c r="Q471" s="251"/>
      <c r="R471" s="251"/>
      <c r="S471" s="251"/>
      <c r="T471" s="251"/>
      <c r="U471" s="251"/>
      <c r="V471" s="251"/>
      <c r="W471" s="251"/>
      <c r="X471" s="251"/>
      <c r="Y471" s="251"/>
      <c r="Z471" s="251"/>
      <c r="AA471" s="251"/>
      <c r="AB471" s="252">
        <f t="shared" si="29"/>
        <v>0</v>
      </c>
      <c r="AC471" s="252">
        <f>ROUND(AB471*事業まとめ!$Q$6,2)</f>
        <v>0</v>
      </c>
      <c r="AD471" s="253"/>
      <c r="AE471" s="253"/>
      <c r="AF471" s="253"/>
      <c r="AG471" s="253"/>
      <c r="AH471" s="253"/>
      <c r="AI471" s="253"/>
      <c r="AJ471" s="253"/>
      <c r="AK471" s="252">
        <f t="shared" si="30"/>
        <v>0</v>
      </c>
      <c r="AL471" s="252">
        <f>ROUND(AK471*事業まとめ!$Q$6,2)</f>
        <v>0</v>
      </c>
      <c r="AM471" s="254">
        <f t="shared" ref="AM471:AN500" si="32">AB471-AK471</f>
        <v>0</v>
      </c>
      <c r="AN471" s="254">
        <f t="shared" si="32"/>
        <v>0</v>
      </c>
      <c r="AO471" s="259"/>
      <c r="AP471" s="260">
        <f t="shared" si="31"/>
        <v>0</v>
      </c>
      <c r="AQ471" s="259"/>
      <c r="AR471" s="257"/>
      <c r="AS471" s="257"/>
      <c r="AT471" s="257"/>
      <c r="AU471" s="257"/>
      <c r="AV471" s="257"/>
      <c r="AW471" s="257"/>
    </row>
    <row r="472" spans="2:49" s="265" customFormat="1" x14ac:dyDescent="0.4">
      <c r="B472" s="251"/>
      <c r="C472" s="251"/>
      <c r="D472" s="251"/>
      <c r="E472" s="251"/>
      <c r="F472" s="251"/>
      <c r="G472" s="251"/>
      <c r="H472" s="251"/>
      <c r="I472" s="251"/>
      <c r="J472" s="251"/>
      <c r="K472" s="251"/>
      <c r="L472" s="251"/>
      <c r="M472" s="251"/>
      <c r="N472" s="251"/>
      <c r="O472" s="251"/>
      <c r="P472" s="251"/>
      <c r="Q472" s="251"/>
      <c r="R472" s="251"/>
      <c r="S472" s="251"/>
      <c r="T472" s="251"/>
      <c r="U472" s="251"/>
      <c r="V472" s="251"/>
      <c r="W472" s="251"/>
      <c r="X472" s="251"/>
      <c r="Y472" s="251"/>
      <c r="Z472" s="251"/>
      <c r="AA472" s="251"/>
      <c r="AB472" s="252">
        <f t="shared" si="29"/>
        <v>0</v>
      </c>
      <c r="AC472" s="252">
        <f>ROUND(AB472*事業まとめ!$Q$6,2)</f>
        <v>0</v>
      </c>
      <c r="AD472" s="253"/>
      <c r="AE472" s="253"/>
      <c r="AF472" s="253"/>
      <c r="AG472" s="253"/>
      <c r="AH472" s="253"/>
      <c r="AI472" s="253"/>
      <c r="AJ472" s="253"/>
      <c r="AK472" s="252">
        <f t="shared" si="30"/>
        <v>0</v>
      </c>
      <c r="AL472" s="252">
        <f>ROUND(AK472*事業まとめ!$Q$6,2)</f>
        <v>0</v>
      </c>
      <c r="AM472" s="254">
        <f t="shared" si="32"/>
        <v>0</v>
      </c>
      <c r="AN472" s="254">
        <f t="shared" si="32"/>
        <v>0</v>
      </c>
      <c r="AO472" s="259"/>
      <c r="AP472" s="260">
        <f t="shared" si="31"/>
        <v>0</v>
      </c>
      <c r="AQ472" s="259"/>
      <c r="AR472" s="257"/>
      <c r="AS472" s="257"/>
      <c r="AT472" s="257"/>
      <c r="AU472" s="257"/>
      <c r="AV472" s="257"/>
      <c r="AW472" s="257"/>
    </row>
    <row r="473" spans="2:49" s="265" customFormat="1" x14ac:dyDescent="0.4">
      <c r="B473" s="251"/>
      <c r="C473" s="251"/>
      <c r="D473" s="251"/>
      <c r="E473" s="251"/>
      <c r="F473" s="251"/>
      <c r="G473" s="251"/>
      <c r="H473" s="251"/>
      <c r="I473" s="251"/>
      <c r="J473" s="251"/>
      <c r="K473" s="251"/>
      <c r="L473" s="251"/>
      <c r="M473" s="251"/>
      <c r="N473" s="251"/>
      <c r="O473" s="251"/>
      <c r="P473" s="251"/>
      <c r="Q473" s="251"/>
      <c r="R473" s="251"/>
      <c r="S473" s="251"/>
      <c r="T473" s="251"/>
      <c r="U473" s="251"/>
      <c r="V473" s="251"/>
      <c r="W473" s="251"/>
      <c r="X473" s="251"/>
      <c r="Y473" s="251"/>
      <c r="Z473" s="251"/>
      <c r="AA473" s="251"/>
      <c r="AB473" s="252">
        <f t="shared" si="29"/>
        <v>0</v>
      </c>
      <c r="AC473" s="252">
        <f>ROUND(AB473*事業まとめ!$Q$6,2)</f>
        <v>0</v>
      </c>
      <c r="AD473" s="253"/>
      <c r="AE473" s="253"/>
      <c r="AF473" s="253"/>
      <c r="AG473" s="253"/>
      <c r="AH473" s="253"/>
      <c r="AI473" s="253"/>
      <c r="AJ473" s="253"/>
      <c r="AK473" s="252">
        <f t="shared" si="30"/>
        <v>0</v>
      </c>
      <c r="AL473" s="252">
        <f>ROUND(AK473*事業まとめ!$Q$6,2)</f>
        <v>0</v>
      </c>
      <c r="AM473" s="254">
        <f t="shared" si="32"/>
        <v>0</v>
      </c>
      <c r="AN473" s="254">
        <f t="shared" si="32"/>
        <v>0</v>
      </c>
      <c r="AO473" s="259"/>
      <c r="AP473" s="260">
        <f t="shared" si="31"/>
        <v>0</v>
      </c>
      <c r="AQ473" s="259"/>
      <c r="AR473" s="257"/>
      <c r="AS473" s="257"/>
      <c r="AT473" s="257"/>
      <c r="AU473" s="257"/>
      <c r="AV473" s="257"/>
      <c r="AW473" s="257"/>
    </row>
    <row r="474" spans="2:49" s="265" customFormat="1" x14ac:dyDescent="0.4">
      <c r="B474" s="251"/>
      <c r="C474" s="251"/>
      <c r="D474" s="251"/>
      <c r="E474" s="251"/>
      <c r="F474" s="251"/>
      <c r="G474" s="251"/>
      <c r="H474" s="251"/>
      <c r="I474" s="251"/>
      <c r="J474" s="251"/>
      <c r="K474" s="251"/>
      <c r="L474" s="251"/>
      <c r="M474" s="251"/>
      <c r="N474" s="251"/>
      <c r="O474" s="251"/>
      <c r="P474" s="251"/>
      <c r="Q474" s="251"/>
      <c r="R474" s="251"/>
      <c r="S474" s="251"/>
      <c r="T474" s="251"/>
      <c r="U474" s="251"/>
      <c r="V474" s="251"/>
      <c r="W474" s="251"/>
      <c r="X474" s="251"/>
      <c r="Y474" s="251"/>
      <c r="Z474" s="251"/>
      <c r="AA474" s="251"/>
      <c r="AB474" s="252">
        <f t="shared" si="29"/>
        <v>0</v>
      </c>
      <c r="AC474" s="252">
        <f>ROUND(AB474*事業まとめ!$Q$6,2)</f>
        <v>0</v>
      </c>
      <c r="AD474" s="253"/>
      <c r="AE474" s="253"/>
      <c r="AF474" s="253"/>
      <c r="AG474" s="253"/>
      <c r="AH474" s="253"/>
      <c r="AI474" s="253"/>
      <c r="AJ474" s="253"/>
      <c r="AK474" s="252">
        <f t="shared" si="30"/>
        <v>0</v>
      </c>
      <c r="AL474" s="252">
        <f>ROUND(AK474*事業まとめ!$Q$6,2)</f>
        <v>0</v>
      </c>
      <c r="AM474" s="254">
        <f t="shared" si="32"/>
        <v>0</v>
      </c>
      <c r="AN474" s="254">
        <f t="shared" si="32"/>
        <v>0</v>
      </c>
      <c r="AO474" s="259"/>
      <c r="AP474" s="260">
        <f t="shared" si="31"/>
        <v>0</v>
      </c>
      <c r="AQ474" s="259"/>
      <c r="AR474" s="257"/>
      <c r="AS474" s="257"/>
      <c r="AT474" s="257"/>
      <c r="AU474" s="257"/>
      <c r="AV474" s="257"/>
      <c r="AW474" s="257"/>
    </row>
    <row r="475" spans="2:49" s="265" customFormat="1" x14ac:dyDescent="0.4">
      <c r="B475" s="251"/>
      <c r="C475" s="251"/>
      <c r="D475" s="251"/>
      <c r="E475" s="251"/>
      <c r="F475" s="251"/>
      <c r="G475" s="251"/>
      <c r="H475" s="251"/>
      <c r="I475" s="251"/>
      <c r="J475" s="251"/>
      <c r="K475" s="251"/>
      <c r="L475" s="251"/>
      <c r="M475" s="251"/>
      <c r="N475" s="251"/>
      <c r="O475" s="251"/>
      <c r="P475" s="251"/>
      <c r="Q475" s="251"/>
      <c r="R475" s="251"/>
      <c r="S475" s="251"/>
      <c r="T475" s="251"/>
      <c r="U475" s="251"/>
      <c r="V475" s="251"/>
      <c r="W475" s="251"/>
      <c r="X475" s="251"/>
      <c r="Y475" s="251"/>
      <c r="Z475" s="251"/>
      <c r="AA475" s="251"/>
      <c r="AB475" s="252">
        <f t="shared" si="29"/>
        <v>0</v>
      </c>
      <c r="AC475" s="252">
        <f>ROUND(AB475*事業まとめ!$Q$6,2)</f>
        <v>0</v>
      </c>
      <c r="AD475" s="253"/>
      <c r="AE475" s="253"/>
      <c r="AF475" s="253"/>
      <c r="AG475" s="253"/>
      <c r="AH475" s="253"/>
      <c r="AI475" s="253"/>
      <c r="AJ475" s="253"/>
      <c r="AK475" s="252">
        <f t="shared" si="30"/>
        <v>0</v>
      </c>
      <c r="AL475" s="252">
        <f>ROUND(AK475*事業まとめ!$Q$6,2)</f>
        <v>0</v>
      </c>
      <c r="AM475" s="254">
        <f t="shared" si="32"/>
        <v>0</v>
      </c>
      <c r="AN475" s="254">
        <f t="shared" si="32"/>
        <v>0</v>
      </c>
      <c r="AO475" s="259"/>
      <c r="AP475" s="260">
        <f t="shared" si="31"/>
        <v>0</v>
      </c>
      <c r="AQ475" s="259"/>
      <c r="AR475" s="257"/>
      <c r="AS475" s="257"/>
      <c r="AT475" s="257"/>
      <c r="AU475" s="257"/>
      <c r="AV475" s="257"/>
      <c r="AW475" s="257"/>
    </row>
    <row r="476" spans="2:49" s="265" customFormat="1" x14ac:dyDescent="0.4">
      <c r="B476" s="251"/>
      <c r="C476" s="251"/>
      <c r="D476" s="251"/>
      <c r="E476" s="251"/>
      <c r="F476" s="251"/>
      <c r="G476" s="251"/>
      <c r="H476" s="251"/>
      <c r="I476" s="251"/>
      <c r="J476" s="251"/>
      <c r="K476" s="251"/>
      <c r="L476" s="251"/>
      <c r="M476" s="251"/>
      <c r="N476" s="251"/>
      <c r="O476" s="251"/>
      <c r="P476" s="251"/>
      <c r="Q476" s="251"/>
      <c r="R476" s="251"/>
      <c r="S476" s="251"/>
      <c r="T476" s="251"/>
      <c r="U476" s="251"/>
      <c r="V476" s="251"/>
      <c r="W476" s="251"/>
      <c r="X476" s="251"/>
      <c r="Y476" s="251"/>
      <c r="Z476" s="251"/>
      <c r="AA476" s="251"/>
      <c r="AB476" s="252">
        <f t="shared" si="29"/>
        <v>0</v>
      </c>
      <c r="AC476" s="252">
        <f>ROUND(AB476*事業まとめ!$Q$6,2)</f>
        <v>0</v>
      </c>
      <c r="AD476" s="253"/>
      <c r="AE476" s="253"/>
      <c r="AF476" s="253"/>
      <c r="AG476" s="253"/>
      <c r="AH476" s="253"/>
      <c r="AI476" s="253"/>
      <c r="AJ476" s="253"/>
      <c r="AK476" s="252">
        <f t="shared" si="30"/>
        <v>0</v>
      </c>
      <c r="AL476" s="252">
        <f>ROUND(AK476*事業まとめ!$Q$6,2)</f>
        <v>0</v>
      </c>
      <c r="AM476" s="254">
        <f t="shared" si="32"/>
        <v>0</v>
      </c>
      <c r="AN476" s="254">
        <f t="shared" si="32"/>
        <v>0</v>
      </c>
      <c r="AO476" s="259"/>
      <c r="AP476" s="260">
        <f t="shared" si="31"/>
        <v>0</v>
      </c>
      <c r="AQ476" s="259"/>
      <c r="AR476" s="257"/>
      <c r="AS476" s="257"/>
      <c r="AT476" s="257"/>
      <c r="AU476" s="257"/>
      <c r="AV476" s="257"/>
      <c r="AW476" s="257"/>
    </row>
    <row r="477" spans="2:49" s="265" customFormat="1" x14ac:dyDescent="0.4">
      <c r="B477" s="251"/>
      <c r="C477" s="251"/>
      <c r="D477" s="251"/>
      <c r="E477" s="251"/>
      <c r="F477" s="251"/>
      <c r="G477" s="251"/>
      <c r="H477" s="251"/>
      <c r="I477" s="251"/>
      <c r="J477" s="251"/>
      <c r="K477" s="251"/>
      <c r="L477" s="251"/>
      <c r="M477" s="251"/>
      <c r="N477" s="251"/>
      <c r="O477" s="251"/>
      <c r="P477" s="251"/>
      <c r="Q477" s="251"/>
      <c r="R477" s="251"/>
      <c r="S477" s="251"/>
      <c r="T477" s="251"/>
      <c r="U477" s="251"/>
      <c r="V477" s="251"/>
      <c r="W477" s="251"/>
      <c r="X477" s="251"/>
      <c r="Y477" s="251"/>
      <c r="Z477" s="251"/>
      <c r="AA477" s="251"/>
      <c r="AB477" s="252">
        <f t="shared" si="29"/>
        <v>0</v>
      </c>
      <c r="AC477" s="252">
        <f>ROUND(AB477*事業まとめ!$Q$6,2)</f>
        <v>0</v>
      </c>
      <c r="AD477" s="253"/>
      <c r="AE477" s="253"/>
      <c r="AF477" s="253"/>
      <c r="AG477" s="253"/>
      <c r="AH477" s="253"/>
      <c r="AI477" s="253"/>
      <c r="AJ477" s="253"/>
      <c r="AK477" s="252">
        <f t="shared" si="30"/>
        <v>0</v>
      </c>
      <c r="AL477" s="252">
        <f>ROUND(AK477*事業まとめ!$Q$6,2)</f>
        <v>0</v>
      </c>
      <c r="AM477" s="254">
        <f t="shared" si="32"/>
        <v>0</v>
      </c>
      <c r="AN477" s="254">
        <f t="shared" si="32"/>
        <v>0</v>
      </c>
      <c r="AO477" s="259"/>
      <c r="AP477" s="260">
        <f t="shared" si="31"/>
        <v>0</v>
      </c>
      <c r="AQ477" s="259"/>
      <c r="AR477" s="257"/>
      <c r="AS477" s="257"/>
      <c r="AT477" s="257"/>
      <c r="AU477" s="257"/>
      <c r="AV477" s="257"/>
      <c r="AW477" s="257"/>
    </row>
    <row r="478" spans="2:49" s="265" customFormat="1" x14ac:dyDescent="0.4">
      <c r="B478" s="251"/>
      <c r="C478" s="251"/>
      <c r="D478" s="251"/>
      <c r="E478" s="251"/>
      <c r="F478" s="251"/>
      <c r="G478" s="251"/>
      <c r="H478" s="251"/>
      <c r="I478" s="251"/>
      <c r="J478" s="251"/>
      <c r="K478" s="251"/>
      <c r="L478" s="251"/>
      <c r="M478" s="251"/>
      <c r="N478" s="251"/>
      <c r="O478" s="251"/>
      <c r="P478" s="251"/>
      <c r="Q478" s="251"/>
      <c r="R478" s="251"/>
      <c r="S478" s="251"/>
      <c r="T478" s="251"/>
      <c r="U478" s="251"/>
      <c r="V478" s="251"/>
      <c r="W478" s="251"/>
      <c r="X478" s="251"/>
      <c r="Y478" s="251"/>
      <c r="Z478" s="251"/>
      <c r="AA478" s="251"/>
      <c r="AB478" s="252">
        <f t="shared" si="29"/>
        <v>0</v>
      </c>
      <c r="AC478" s="252">
        <f>ROUND(AB478*事業まとめ!$Q$6,2)</f>
        <v>0</v>
      </c>
      <c r="AD478" s="253"/>
      <c r="AE478" s="253"/>
      <c r="AF478" s="253"/>
      <c r="AG478" s="253"/>
      <c r="AH478" s="253"/>
      <c r="AI478" s="253"/>
      <c r="AJ478" s="253"/>
      <c r="AK478" s="252">
        <f t="shared" si="30"/>
        <v>0</v>
      </c>
      <c r="AL478" s="252">
        <f>ROUND(AK478*事業まとめ!$Q$6,2)</f>
        <v>0</v>
      </c>
      <c r="AM478" s="254">
        <f t="shared" si="32"/>
        <v>0</v>
      </c>
      <c r="AN478" s="254">
        <f t="shared" si="32"/>
        <v>0</v>
      </c>
      <c r="AO478" s="259"/>
      <c r="AP478" s="260">
        <f t="shared" si="31"/>
        <v>0</v>
      </c>
      <c r="AQ478" s="259"/>
      <c r="AR478" s="257"/>
      <c r="AS478" s="257"/>
      <c r="AT478" s="257"/>
      <c r="AU478" s="257"/>
      <c r="AV478" s="257"/>
      <c r="AW478" s="257"/>
    </row>
    <row r="479" spans="2:49" s="265" customFormat="1" x14ac:dyDescent="0.4">
      <c r="B479" s="251"/>
      <c r="C479" s="251"/>
      <c r="D479" s="251"/>
      <c r="E479" s="251"/>
      <c r="F479" s="251"/>
      <c r="G479" s="251"/>
      <c r="H479" s="251"/>
      <c r="I479" s="251"/>
      <c r="J479" s="251"/>
      <c r="K479" s="251"/>
      <c r="L479" s="251"/>
      <c r="M479" s="251"/>
      <c r="N479" s="251"/>
      <c r="O479" s="251"/>
      <c r="P479" s="251"/>
      <c r="Q479" s="251"/>
      <c r="R479" s="251"/>
      <c r="S479" s="251"/>
      <c r="T479" s="251"/>
      <c r="U479" s="251"/>
      <c r="V479" s="251"/>
      <c r="W479" s="251"/>
      <c r="X479" s="251"/>
      <c r="Y479" s="251"/>
      <c r="Z479" s="251"/>
      <c r="AA479" s="251"/>
      <c r="AB479" s="252">
        <f t="shared" si="29"/>
        <v>0</v>
      </c>
      <c r="AC479" s="252">
        <f>ROUND(AB479*事業まとめ!$Q$6,2)</f>
        <v>0</v>
      </c>
      <c r="AD479" s="253"/>
      <c r="AE479" s="253"/>
      <c r="AF479" s="253"/>
      <c r="AG479" s="253"/>
      <c r="AH479" s="253"/>
      <c r="AI479" s="253"/>
      <c r="AJ479" s="253"/>
      <c r="AK479" s="252">
        <f t="shared" si="30"/>
        <v>0</v>
      </c>
      <c r="AL479" s="252">
        <f>ROUND(AK479*事業まとめ!$Q$6,2)</f>
        <v>0</v>
      </c>
      <c r="AM479" s="254">
        <f t="shared" si="32"/>
        <v>0</v>
      </c>
      <c r="AN479" s="254">
        <f t="shared" si="32"/>
        <v>0</v>
      </c>
      <c r="AO479" s="259"/>
      <c r="AP479" s="260">
        <f t="shared" si="31"/>
        <v>0</v>
      </c>
      <c r="AQ479" s="259"/>
      <c r="AR479" s="257"/>
      <c r="AS479" s="257"/>
      <c r="AT479" s="257"/>
      <c r="AU479" s="257"/>
      <c r="AV479" s="257"/>
      <c r="AW479" s="257"/>
    </row>
    <row r="480" spans="2:49" s="265" customFormat="1" x14ac:dyDescent="0.4">
      <c r="B480" s="251"/>
      <c r="C480" s="251"/>
      <c r="D480" s="251"/>
      <c r="E480" s="251"/>
      <c r="F480" s="251"/>
      <c r="G480" s="251"/>
      <c r="H480" s="251"/>
      <c r="I480" s="251"/>
      <c r="J480" s="251"/>
      <c r="K480" s="251"/>
      <c r="L480" s="251"/>
      <c r="M480" s="251"/>
      <c r="N480" s="251"/>
      <c r="O480" s="251"/>
      <c r="P480" s="251"/>
      <c r="Q480" s="251"/>
      <c r="R480" s="251"/>
      <c r="S480" s="251"/>
      <c r="T480" s="251"/>
      <c r="U480" s="251"/>
      <c r="V480" s="251"/>
      <c r="W480" s="251"/>
      <c r="X480" s="251"/>
      <c r="Y480" s="251"/>
      <c r="Z480" s="251"/>
      <c r="AA480" s="251"/>
      <c r="AB480" s="252">
        <f t="shared" si="29"/>
        <v>0</v>
      </c>
      <c r="AC480" s="252">
        <f>ROUND(AB480*事業まとめ!$Q$6,2)</f>
        <v>0</v>
      </c>
      <c r="AD480" s="253"/>
      <c r="AE480" s="253"/>
      <c r="AF480" s="253"/>
      <c r="AG480" s="253"/>
      <c r="AH480" s="253"/>
      <c r="AI480" s="253"/>
      <c r="AJ480" s="253"/>
      <c r="AK480" s="252">
        <f t="shared" si="30"/>
        <v>0</v>
      </c>
      <c r="AL480" s="252">
        <f>ROUND(AK480*事業まとめ!$Q$6,2)</f>
        <v>0</v>
      </c>
      <c r="AM480" s="254">
        <f t="shared" si="32"/>
        <v>0</v>
      </c>
      <c r="AN480" s="254">
        <f t="shared" si="32"/>
        <v>0</v>
      </c>
      <c r="AO480" s="259"/>
      <c r="AP480" s="260">
        <f t="shared" si="31"/>
        <v>0</v>
      </c>
      <c r="AQ480" s="259"/>
      <c r="AR480" s="257"/>
      <c r="AS480" s="257"/>
      <c r="AT480" s="257"/>
      <c r="AU480" s="257"/>
      <c r="AV480" s="257"/>
      <c r="AW480" s="257"/>
    </row>
    <row r="481" spans="2:49" s="265" customFormat="1" x14ac:dyDescent="0.4">
      <c r="B481" s="251"/>
      <c r="C481" s="251"/>
      <c r="D481" s="251"/>
      <c r="E481" s="251"/>
      <c r="F481" s="251"/>
      <c r="G481" s="251"/>
      <c r="H481" s="251"/>
      <c r="I481" s="251"/>
      <c r="J481" s="251"/>
      <c r="K481" s="251"/>
      <c r="L481" s="251"/>
      <c r="M481" s="251"/>
      <c r="N481" s="251"/>
      <c r="O481" s="251"/>
      <c r="P481" s="251"/>
      <c r="Q481" s="251"/>
      <c r="R481" s="251"/>
      <c r="S481" s="251"/>
      <c r="T481" s="251"/>
      <c r="U481" s="251"/>
      <c r="V481" s="251"/>
      <c r="W481" s="251"/>
      <c r="X481" s="251"/>
      <c r="Y481" s="251"/>
      <c r="Z481" s="251"/>
      <c r="AA481" s="251"/>
      <c r="AB481" s="252">
        <f t="shared" si="29"/>
        <v>0</v>
      </c>
      <c r="AC481" s="252">
        <f>ROUND(AB481*事業まとめ!$Q$6,2)</f>
        <v>0</v>
      </c>
      <c r="AD481" s="253"/>
      <c r="AE481" s="253"/>
      <c r="AF481" s="253"/>
      <c r="AG481" s="253"/>
      <c r="AH481" s="253"/>
      <c r="AI481" s="253"/>
      <c r="AJ481" s="253"/>
      <c r="AK481" s="252">
        <f t="shared" si="30"/>
        <v>0</v>
      </c>
      <c r="AL481" s="252">
        <f>ROUND(AK481*事業まとめ!$Q$6,2)</f>
        <v>0</v>
      </c>
      <c r="AM481" s="254">
        <f t="shared" si="32"/>
        <v>0</v>
      </c>
      <c r="AN481" s="254">
        <f t="shared" si="32"/>
        <v>0</v>
      </c>
      <c r="AO481" s="259"/>
      <c r="AP481" s="260">
        <f t="shared" si="31"/>
        <v>0</v>
      </c>
      <c r="AQ481" s="259"/>
      <c r="AR481" s="257"/>
      <c r="AS481" s="257"/>
      <c r="AT481" s="257"/>
      <c r="AU481" s="257"/>
      <c r="AV481" s="257"/>
      <c r="AW481" s="257"/>
    </row>
    <row r="482" spans="2:49" s="265" customFormat="1" x14ac:dyDescent="0.4">
      <c r="B482" s="251"/>
      <c r="C482" s="251"/>
      <c r="D482" s="251"/>
      <c r="E482" s="251"/>
      <c r="F482" s="251"/>
      <c r="G482" s="251"/>
      <c r="H482" s="251"/>
      <c r="I482" s="251"/>
      <c r="J482" s="251"/>
      <c r="K482" s="251"/>
      <c r="L482" s="251"/>
      <c r="M482" s="251"/>
      <c r="N482" s="251"/>
      <c r="O482" s="251"/>
      <c r="P482" s="251"/>
      <c r="Q482" s="251"/>
      <c r="R482" s="251"/>
      <c r="S482" s="251"/>
      <c r="T482" s="251"/>
      <c r="U482" s="251"/>
      <c r="V482" s="251"/>
      <c r="W482" s="251"/>
      <c r="X482" s="251"/>
      <c r="Y482" s="251"/>
      <c r="Z482" s="251"/>
      <c r="AA482" s="251"/>
      <c r="AB482" s="252">
        <f t="shared" si="29"/>
        <v>0</v>
      </c>
      <c r="AC482" s="252">
        <f>ROUND(AB482*事業まとめ!$Q$6,2)</f>
        <v>0</v>
      </c>
      <c r="AD482" s="253"/>
      <c r="AE482" s="253"/>
      <c r="AF482" s="253"/>
      <c r="AG482" s="253"/>
      <c r="AH482" s="253"/>
      <c r="AI482" s="253"/>
      <c r="AJ482" s="253"/>
      <c r="AK482" s="252">
        <f t="shared" si="30"/>
        <v>0</v>
      </c>
      <c r="AL482" s="252">
        <f>ROUND(AK482*事業まとめ!$Q$6,2)</f>
        <v>0</v>
      </c>
      <c r="AM482" s="254">
        <f t="shared" si="32"/>
        <v>0</v>
      </c>
      <c r="AN482" s="254">
        <f t="shared" si="32"/>
        <v>0</v>
      </c>
      <c r="AO482" s="259"/>
      <c r="AP482" s="260">
        <f t="shared" si="31"/>
        <v>0</v>
      </c>
      <c r="AQ482" s="259"/>
      <c r="AR482" s="257"/>
      <c r="AS482" s="257"/>
      <c r="AT482" s="257"/>
      <c r="AU482" s="257"/>
      <c r="AV482" s="257"/>
      <c r="AW482" s="257"/>
    </row>
    <row r="483" spans="2:49" s="265" customFormat="1" x14ac:dyDescent="0.4">
      <c r="B483" s="251"/>
      <c r="C483" s="251"/>
      <c r="D483" s="251"/>
      <c r="E483" s="251"/>
      <c r="F483" s="251"/>
      <c r="G483" s="251"/>
      <c r="H483" s="251"/>
      <c r="I483" s="251"/>
      <c r="J483" s="251"/>
      <c r="K483" s="251"/>
      <c r="L483" s="251"/>
      <c r="M483" s="251"/>
      <c r="N483" s="251"/>
      <c r="O483" s="251"/>
      <c r="P483" s="251"/>
      <c r="Q483" s="251"/>
      <c r="R483" s="251"/>
      <c r="S483" s="251"/>
      <c r="T483" s="251"/>
      <c r="U483" s="251"/>
      <c r="V483" s="251"/>
      <c r="W483" s="251"/>
      <c r="X483" s="251"/>
      <c r="Y483" s="251"/>
      <c r="Z483" s="251"/>
      <c r="AA483" s="251"/>
      <c r="AB483" s="252">
        <f t="shared" si="29"/>
        <v>0</v>
      </c>
      <c r="AC483" s="252">
        <f>ROUND(AB483*事業まとめ!$Q$6,2)</f>
        <v>0</v>
      </c>
      <c r="AD483" s="253"/>
      <c r="AE483" s="253"/>
      <c r="AF483" s="253"/>
      <c r="AG483" s="253"/>
      <c r="AH483" s="253"/>
      <c r="AI483" s="253"/>
      <c r="AJ483" s="253"/>
      <c r="AK483" s="252">
        <f t="shared" si="30"/>
        <v>0</v>
      </c>
      <c r="AL483" s="252">
        <f>ROUND(AK483*事業まとめ!$Q$6,2)</f>
        <v>0</v>
      </c>
      <c r="AM483" s="254">
        <f t="shared" si="32"/>
        <v>0</v>
      </c>
      <c r="AN483" s="254">
        <f t="shared" si="32"/>
        <v>0</v>
      </c>
      <c r="AO483" s="259"/>
      <c r="AP483" s="260">
        <f t="shared" si="31"/>
        <v>0</v>
      </c>
      <c r="AQ483" s="259"/>
      <c r="AR483" s="257"/>
      <c r="AS483" s="257"/>
      <c r="AT483" s="257"/>
      <c r="AU483" s="257"/>
      <c r="AV483" s="257"/>
      <c r="AW483" s="257"/>
    </row>
    <row r="484" spans="2:49" s="265" customFormat="1" x14ac:dyDescent="0.4">
      <c r="B484" s="251"/>
      <c r="C484" s="251"/>
      <c r="D484" s="251"/>
      <c r="E484" s="251"/>
      <c r="F484" s="251"/>
      <c r="G484" s="251"/>
      <c r="H484" s="251"/>
      <c r="I484" s="251"/>
      <c r="J484" s="251"/>
      <c r="K484" s="251"/>
      <c r="L484" s="251"/>
      <c r="M484" s="251"/>
      <c r="N484" s="251"/>
      <c r="O484" s="251"/>
      <c r="P484" s="251"/>
      <c r="Q484" s="251"/>
      <c r="R484" s="251"/>
      <c r="S484" s="251"/>
      <c r="T484" s="251"/>
      <c r="U484" s="251"/>
      <c r="V484" s="251"/>
      <c r="W484" s="251"/>
      <c r="X484" s="251"/>
      <c r="Y484" s="251"/>
      <c r="Z484" s="251"/>
      <c r="AA484" s="251"/>
      <c r="AB484" s="252">
        <f t="shared" si="29"/>
        <v>0</v>
      </c>
      <c r="AC484" s="252">
        <f>ROUND(AB484*事業まとめ!$Q$6,2)</f>
        <v>0</v>
      </c>
      <c r="AD484" s="253"/>
      <c r="AE484" s="253"/>
      <c r="AF484" s="253"/>
      <c r="AG484" s="253"/>
      <c r="AH484" s="253"/>
      <c r="AI484" s="253"/>
      <c r="AJ484" s="253"/>
      <c r="AK484" s="252">
        <f t="shared" si="30"/>
        <v>0</v>
      </c>
      <c r="AL484" s="252">
        <f>ROUND(AK484*事業まとめ!$Q$6,2)</f>
        <v>0</v>
      </c>
      <c r="AM484" s="254">
        <f t="shared" si="32"/>
        <v>0</v>
      </c>
      <c r="AN484" s="254">
        <f t="shared" si="32"/>
        <v>0</v>
      </c>
      <c r="AO484" s="259"/>
      <c r="AP484" s="260">
        <f t="shared" si="31"/>
        <v>0</v>
      </c>
      <c r="AQ484" s="259"/>
      <c r="AR484" s="257"/>
      <c r="AS484" s="257"/>
      <c r="AT484" s="257"/>
      <c r="AU484" s="257"/>
      <c r="AV484" s="257"/>
      <c r="AW484" s="257"/>
    </row>
    <row r="485" spans="2:49" s="265" customFormat="1" x14ac:dyDescent="0.4">
      <c r="B485" s="251"/>
      <c r="C485" s="251"/>
      <c r="D485" s="251"/>
      <c r="E485" s="251"/>
      <c r="F485" s="251"/>
      <c r="G485" s="251"/>
      <c r="H485" s="251"/>
      <c r="I485" s="251"/>
      <c r="J485" s="251"/>
      <c r="K485" s="251"/>
      <c r="L485" s="251"/>
      <c r="M485" s="251"/>
      <c r="N485" s="251"/>
      <c r="O485" s="251"/>
      <c r="P485" s="251"/>
      <c r="Q485" s="251"/>
      <c r="R485" s="251"/>
      <c r="S485" s="251"/>
      <c r="T485" s="251"/>
      <c r="U485" s="251"/>
      <c r="V485" s="251"/>
      <c r="W485" s="251"/>
      <c r="X485" s="251"/>
      <c r="Y485" s="251"/>
      <c r="Z485" s="251"/>
      <c r="AA485" s="251"/>
      <c r="AB485" s="252">
        <f t="shared" si="29"/>
        <v>0</v>
      </c>
      <c r="AC485" s="252">
        <f>ROUND(AB485*事業まとめ!$Q$6,2)</f>
        <v>0</v>
      </c>
      <c r="AD485" s="253"/>
      <c r="AE485" s="253"/>
      <c r="AF485" s="253"/>
      <c r="AG485" s="253"/>
      <c r="AH485" s="253"/>
      <c r="AI485" s="253"/>
      <c r="AJ485" s="253"/>
      <c r="AK485" s="252">
        <f t="shared" si="30"/>
        <v>0</v>
      </c>
      <c r="AL485" s="252">
        <f>ROUND(AK485*事業まとめ!$Q$6,2)</f>
        <v>0</v>
      </c>
      <c r="AM485" s="254">
        <f t="shared" si="32"/>
        <v>0</v>
      </c>
      <c r="AN485" s="254">
        <f t="shared" si="32"/>
        <v>0</v>
      </c>
      <c r="AO485" s="259"/>
      <c r="AP485" s="260">
        <f t="shared" si="31"/>
        <v>0</v>
      </c>
      <c r="AQ485" s="259"/>
      <c r="AR485" s="257"/>
      <c r="AS485" s="257"/>
      <c r="AT485" s="257"/>
      <c r="AU485" s="257"/>
      <c r="AV485" s="257"/>
      <c r="AW485" s="257"/>
    </row>
    <row r="486" spans="2:49" s="265" customFormat="1" x14ac:dyDescent="0.4">
      <c r="B486" s="251"/>
      <c r="C486" s="251"/>
      <c r="D486" s="251"/>
      <c r="E486" s="251"/>
      <c r="F486" s="251"/>
      <c r="G486" s="251"/>
      <c r="H486" s="251"/>
      <c r="I486" s="251"/>
      <c r="J486" s="251"/>
      <c r="K486" s="251"/>
      <c r="L486" s="251"/>
      <c r="M486" s="251"/>
      <c r="N486" s="251"/>
      <c r="O486" s="251"/>
      <c r="P486" s="251"/>
      <c r="Q486" s="251"/>
      <c r="R486" s="251"/>
      <c r="S486" s="251"/>
      <c r="T486" s="251"/>
      <c r="U486" s="251"/>
      <c r="V486" s="251"/>
      <c r="W486" s="251"/>
      <c r="X486" s="251"/>
      <c r="Y486" s="251"/>
      <c r="Z486" s="251"/>
      <c r="AA486" s="251"/>
      <c r="AB486" s="252">
        <f t="shared" si="29"/>
        <v>0</v>
      </c>
      <c r="AC486" s="252">
        <f>ROUND(AB486*事業まとめ!$Q$6,2)</f>
        <v>0</v>
      </c>
      <c r="AD486" s="253"/>
      <c r="AE486" s="253"/>
      <c r="AF486" s="253"/>
      <c r="AG486" s="253"/>
      <c r="AH486" s="253"/>
      <c r="AI486" s="253"/>
      <c r="AJ486" s="253"/>
      <c r="AK486" s="252">
        <f t="shared" si="30"/>
        <v>0</v>
      </c>
      <c r="AL486" s="252">
        <f>ROUND(AK486*事業まとめ!$Q$6,2)</f>
        <v>0</v>
      </c>
      <c r="AM486" s="254">
        <f t="shared" si="32"/>
        <v>0</v>
      </c>
      <c r="AN486" s="254">
        <f t="shared" si="32"/>
        <v>0</v>
      </c>
      <c r="AO486" s="259"/>
      <c r="AP486" s="260">
        <f t="shared" si="31"/>
        <v>0</v>
      </c>
      <c r="AQ486" s="259"/>
      <c r="AR486" s="257"/>
      <c r="AS486" s="257"/>
      <c r="AT486" s="257"/>
      <c r="AU486" s="257"/>
      <c r="AV486" s="257"/>
      <c r="AW486" s="257"/>
    </row>
    <row r="487" spans="2:49" s="265" customFormat="1" x14ac:dyDescent="0.4">
      <c r="B487" s="251"/>
      <c r="C487" s="251"/>
      <c r="D487" s="251"/>
      <c r="E487" s="251"/>
      <c r="F487" s="251"/>
      <c r="G487" s="251"/>
      <c r="H487" s="251"/>
      <c r="I487" s="251"/>
      <c r="J487" s="251"/>
      <c r="K487" s="251"/>
      <c r="L487" s="251"/>
      <c r="M487" s="251"/>
      <c r="N487" s="251"/>
      <c r="O487" s="251"/>
      <c r="P487" s="251"/>
      <c r="Q487" s="251"/>
      <c r="R487" s="251"/>
      <c r="S487" s="251"/>
      <c r="T487" s="251"/>
      <c r="U487" s="251"/>
      <c r="V487" s="251"/>
      <c r="W487" s="251"/>
      <c r="X487" s="251"/>
      <c r="Y487" s="251"/>
      <c r="Z487" s="251"/>
      <c r="AA487" s="251"/>
      <c r="AB487" s="252">
        <f t="shared" si="29"/>
        <v>0</v>
      </c>
      <c r="AC487" s="252">
        <f>ROUND(AB487*事業まとめ!$Q$6,2)</f>
        <v>0</v>
      </c>
      <c r="AD487" s="253"/>
      <c r="AE487" s="253"/>
      <c r="AF487" s="253"/>
      <c r="AG487" s="253"/>
      <c r="AH487" s="253"/>
      <c r="AI487" s="253"/>
      <c r="AJ487" s="253"/>
      <c r="AK487" s="252">
        <f t="shared" si="30"/>
        <v>0</v>
      </c>
      <c r="AL487" s="252">
        <f>ROUND(AK487*事業まとめ!$Q$6,2)</f>
        <v>0</v>
      </c>
      <c r="AM487" s="254">
        <f t="shared" si="32"/>
        <v>0</v>
      </c>
      <c r="AN487" s="254">
        <f t="shared" si="32"/>
        <v>0</v>
      </c>
      <c r="AO487" s="259"/>
      <c r="AP487" s="260">
        <f t="shared" si="31"/>
        <v>0</v>
      </c>
      <c r="AQ487" s="259"/>
      <c r="AR487" s="257"/>
      <c r="AS487" s="257"/>
      <c r="AT487" s="257"/>
      <c r="AU487" s="257"/>
      <c r="AV487" s="257"/>
      <c r="AW487" s="257"/>
    </row>
    <row r="488" spans="2:49" s="265" customFormat="1" x14ac:dyDescent="0.4">
      <c r="B488" s="251"/>
      <c r="C488" s="251"/>
      <c r="D488" s="251"/>
      <c r="E488" s="251"/>
      <c r="F488" s="251"/>
      <c r="G488" s="251"/>
      <c r="H488" s="251"/>
      <c r="I488" s="251"/>
      <c r="J488" s="251"/>
      <c r="K488" s="251"/>
      <c r="L488" s="251"/>
      <c r="M488" s="251"/>
      <c r="N488" s="251"/>
      <c r="O488" s="251"/>
      <c r="P488" s="251"/>
      <c r="Q488" s="251"/>
      <c r="R488" s="251"/>
      <c r="S488" s="251"/>
      <c r="T488" s="251"/>
      <c r="U488" s="251"/>
      <c r="V488" s="251"/>
      <c r="W488" s="251"/>
      <c r="X488" s="251"/>
      <c r="Y488" s="251"/>
      <c r="Z488" s="251"/>
      <c r="AA488" s="251"/>
      <c r="AB488" s="252">
        <f t="shared" si="29"/>
        <v>0</v>
      </c>
      <c r="AC488" s="252">
        <f>ROUND(AB488*事業まとめ!$Q$6,2)</f>
        <v>0</v>
      </c>
      <c r="AD488" s="253"/>
      <c r="AE488" s="253"/>
      <c r="AF488" s="253"/>
      <c r="AG488" s="253"/>
      <c r="AH488" s="253"/>
      <c r="AI488" s="253"/>
      <c r="AJ488" s="253"/>
      <c r="AK488" s="252">
        <f t="shared" si="30"/>
        <v>0</v>
      </c>
      <c r="AL488" s="252">
        <f>ROUND(AK488*事業まとめ!$Q$6,2)</f>
        <v>0</v>
      </c>
      <c r="AM488" s="254">
        <f t="shared" si="32"/>
        <v>0</v>
      </c>
      <c r="AN488" s="254">
        <f t="shared" si="32"/>
        <v>0</v>
      </c>
      <c r="AO488" s="259"/>
      <c r="AP488" s="260">
        <f t="shared" si="31"/>
        <v>0</v>
      </c>
      <c r="AQ488" s="259"/>
      <c r="AR488" s="257"/>
      <c r="AS488" s="257"/>
      <c r="AT488" s="257"/>
      <c r="AU488" s="257"/>
      <c r="AV488" s="257"/>
      <c r="AW488" s="257"/>
    </row>
    <row r="489" spans="2:49" s="265" customFormat="1" x14ac:dyDescent="0.4">
      <c r="B489" s="251"/>
      <c r="C489" s="251"/>
      <c r="D489" s="251"/>
      <c r="E489" s="251"/>
      <c r="F489" s="251"/>
      <c r="G489" s="251"/>
      <c r="H489" s="251"/>
      <c r="I489" s="251"/>
      <c r="J489" s="251"/>
      <c r="K489" s="251"/>
      <c r="L489" s="251"/>
      <c r="M489" s="251"/>
      <c r="N489" s="251"/>
      <c r="O489" s="251"/>
      <c r="P489" s="251"/>
      <c r="Q489" s="251"/>
      <c r="R489" s="251"/>
      <c r="S489" s="251"/>
      <c r="T489" s="251"/>
      <c r="U489" s="251"/>
      <c r="V489" s="251"/>
      <c r="W489" s="251"/>
      <c r="X489" s="251"/>
      <c r="Y489" s="251"/>
      <c r="Z489" s="251"/>
      <c r="AA489" s="251"/>
      <c r="AB489" s="252">
        <f t="shared" si="29"/>
        <v>0</v>
      </c>
      <c r="AC489" s="252">
        <f>ROUND(AB489*事業まとめ!$Q$6,2)</f>
        <v>0</v>
      </c>
      <c r="AD489" s="253"/>
      <c r="AE489" s="253"/>
      <c r="AF489" s="253"/>
      <c r="AG489" s="253"/>
      <c r="AH489" s="253"/>
      <c r="AI489" s="253"/>
      <c r="AJ489" s="253"/>
      <c r="AK489" s="252">
        <f t="shared" si="30"/>
        <v>0</v>
      </c>
      <c r="AL489" s="252">
        <f>ROUND(AK489*事業まとめ!$Q$6,2)</f>
        <v>0</v>
      </c>
      <c r="AM489" s="254">
        <f t="shared" si="32"/>
        <v>0</v>
      </c>
      <c r="AN489" s="254">
        <f t="shared" si="32"/>
        <v>0</v>
      </c>
      <c r="AO489" s="259"/>
      <c r="AP489" s="260">
        <f t="shared" si="31"/>
        <v>0</v>
      </c>
      <c r="AQ489" s="259"/>
      <c r="AR489" s="257"/>
      <c r="AS489" s="257"/>
      <c r="AT489" s="257"/>
      <c r="AU489" s="257"/>
      <c r="AV489" s="257"/>
      <c r="AW489" s="257"/>
    </row>
    <row r="490" spans="2:49" s="265" customFormat="1" x14ac:dyDescent="0.4">
      <c r="B490" s="251"/>
      <c r="C490" s="251"/>
      <c r="D490" s="251"/>
      <c r="E490" s="251"/>
      <c r="F490" s="251"/>
      <c r="G490" s="251"/>
      <c r="H490" s="251"/>
      <c r="I490" s="251"/>
      <c r="J490" s="251"/>
      <c r="K490" s="251"/>
      <c r="L490" s="251"/>
      <c r="M490" s="251"/>
      <c r="N490" s="251"/>
      <c r="O490" s="251"/>
      <c r="P490" s="251"/>
      <c r="Q490" s="251"/>
      <c r="R490" s="251"/>
      <c r="S490" s="251"/>
      <c r="T490" s="251"/>
      <c r="U490" s="251"/>
      <c r="V490" s="251"/>
      <c r="W490" s="251"/>
      <c r="X490" s="251"/>
      <c r="Y490" s="251"/>
      <c r="Z490" s="251"/>
      <c r="AA490" s="251"/>
      <c r="AB490" s="252">
        <f t="shared" si="29"/>
        <v>0</v>
      </c>
      <c r="AC490" s="252">
        <f>ROUND(AB490*事業まとめ!$Q$6,2)</f>
        <v>0</v>
      </c>
      <c r="AD490" s="253"/>
      <c r="AE490" s="253"/>
      <c r="AF490" s="253"/>
      <c r="AG490" s="253"/>
      <c r="AH490" s="253"/>
      <c r="AI490" s="253"/>
      <c r="AJ490" s="253"/>
      <c r="AK490" s="252">
        <f t="shared" si="30"/>
        <v>0</v>
      </c>
      <c r="AL490" s="252">
        <f>ROUND(AK490*事業まとめ!$Q$6,2)</f>
        <v>0</v>
      </c>
      <c r="AM490" s="254">
        <f t="shared" si="32"/>
        <v>0</v>
      </c>
      <c r="AN490" s="254">
        <f t="shared" si="32"/>
        <v>0</v>
      </c>
      <c r="AO490" s="259"/>
      <c r="AP490" s="260">
        <f t="shared" si="31"/>
        <v>0</v>
      </c>
      <c r="AQ490" s="259"/>
      <c r="AR490" s="257"/>
      <c r="AS490" s="257"/>
      <c r="AT490" s="257"/>
      <c r="AU490" s="257"/>
      <c r="AV490" s="257"/>
      <c r="AW490" s="257"/>
    </row>
    <row r="491" spans="2:49" s="265" customFormat="1" x14ac:dyDescent="0.4">
      <c r="B491" s="251"/>
      <c r="C491" s="251"/>
      <c r="D491" s="251"/>
      <c r="E491" s="251"/>
      <c r="F491" s="251"/>
      <c r="G491" s="251"/>
      <c r="H491" s="251"/>
      <c r="I491" s="251"/>
      <c r="J491" s="251"/>
      <c r="K491" s="251"/>
      <c r="L491" s="251"/>
      <c r="M491" s="251"/>
      <c r="N491" s="251"/>
      <c r="O491" s="251"/>
      <c r="P491" s="251"/>
      <c r="Q491" s="251"/>
      <c r="R491" s="251"/>
      <c r="S491" s="251"/>
      <c r="T491" s="251"/>
      <c r="U491" s="251"/>
      <c r="V491" s="251"/>
      <c r="W491" s="251"/>
      <c r="X491" s="251"/>
      <c r="Y491" s="251"/>
      <c r="Z491" s="251"/>
      <c r="AA491" s="251"/>
      <c r="AB491" s="252">
        <f t="shared" si="29"/>
        <v>0</v>
      </c>
      <c r="AC491" s="252">
        <f>ROUND(AB491*事業まとめ!$Q$6,2)</f>
        <v>0</v>
      </c>
      <c r="AD491" s="253"/>
      <c r="AE491" s="253"/>
      <c r="AF491" s="253"/>
      <c r="AG491" s="253"/>
      <c r="AH491" s="253"/>
      <c r="AI491" s="253"/>
      <c r="AJ491" s="253"/>
      <c r="AK491" s="252">
        <f t="shared" si="30"/>
        <v>0</v>
      </c>
      <c r="AL491" s="252">
        <f>ROUND(AK491*事業まとめ!$Q$6,2)</f>
        <v>0</v>
      </c>
      <c r="AM491" s="254">
        <f t="shared" si="32"/>
        <v>0</v>
      </c>
      <c r="AN491" s="254">
        <f t="shared" si="32"/>
        <v>0</v>
      </c>
      <c r="AO491" s="259"/>
      <c r="AP491" s="260">
        <f t="shared" si="31"/>
        <v>0</v>
      </c>
      <c r="AQ491" s="259"/>
      <c r="AR491" s="257"/>
      <c r="AS491" s="257"/>
      <c r="AT491" s="257"/>
      <c r="AU491" s="257"/>
      <c r="AV491" s="257"/>
      <c r="AW491" s="257"/>
    </row>
    <row r="492" spans="2:49" s="265" customFormat="1" x14ac:dyDescent="0.4">
      <c r="B492" s="251"/>
      <c r="C492" s="251"/>
      <c r="D492" s="251"/>
      <c r="E492" s="251"/>
      <c r="F492" s="251"/>
      <c r="G492" s="251"/>
      <c r="H492" s="251"/>
      <c r="I492" s="251"/>
      <c r="J492" s="251"/>
      <c r="K492" s="251"/>
      <c r="L492" s="251"/>
      <c r="M492" s="251"/>
      <c r="N492" s="251"/>
      <c r="O492" s="251"/>
      <c r="P492" s="251"/>
      <c r="Q492" s="251"/>
      <c r="R492" s="251"/>
      <c r="S492" s="251"/>
      <c r="T492" s="251"/>
      <c r="U492" s="251"/>
      <c r="V492" s="251"/>
      <c r="W492" s="251"/>
      <c r="X492" s="251"/>
      <c r="Y492" s="251"/>
      <c r="Z492" s="251"/>
      <c r="AA492" s="251"/>
      <c r="AB492" s="252">
        <f t="shared" si="29"/>
        <v>0</v>
      </c>
      <c r="AC492" s="252">
        <f>ROUND(AB492*事業まとめ!$Q$6,2)</f>
        <v>0</v>
      </c>
      <c r="AD492" s="253"/>
      <c r="AE492" s="253"/>
      <c r="AF492" s="253"/>
      <c r="AG492" s="253"/>
      <c r="AH492" s="253"/>
      <c r="AI492" s="253"/>
      <c r="AJ492" s="253"/>
      <c r="AK492" s="252">
        <f t="shared" si="30"/>
        <v>0</v>
      </c>
      <c r="AL492" s="252">
        <f>ROUND(AK492*事業まとめ!$Q$6,2)</f>
        <v>0</v>
      </c>
      <c r="AM492" s="254">
        <f t="shared" si="32"/>
        <v>0</v>
      </c>
      <c r="AN492" s="254">
        <f t="shared" si="32"/>
        <v>0</v>
      </c>
      <c r="AO492" s="259"/>
      <c r="AP492" s="260">
        <f t="shared" si="31"/>
        <v>0</v>
      </c>
      <c r="AQ492" s="259"/>
      <c r="AR492" s="257"/>
      <c r="AS492" s="257"/>
      <c r="AT492" s="257"/>
      <c r="AU492" s="257"/>
      <c r="AV492" s="257"/>
      <c r="AW492" s="257"/>
    </row>
    <row r="493" spans="2:49" s="265" customFormat="1" x14ac:dyDescent="0.4">
      <c r="B493" s="251"/>
      <c r="C493" s="251"/>
      <c r="D493" s="251"/>
      <c r="E493" s="251"/>
      <c r="F493" s="251"/>
      <c r="G493" s="251"/>
      <c r="H493" s="251"/>
      <c r="I493" s="251"/>
      <c r="J493" s="251"/>
      <c r="K493" s="251"/>
      <c r="L493" s="251"/>
      <c r="M493" s="251"/>
      <c r="N493" s="251"/>
      <c r="O493" s="251"/>
      <c r="P493" s="251"/>
      <c r="Q493" s="251"/>
      <c r="R493" s="251"/>
      <c r="S493" s="251"/>
      <c r="T493" s="251"/>
      <c r="U493" s="251"/>
      <c r="V493" s="251"/>
      <c r="W493" s="251"/>
      <c r="X493" s="251"/>
      <c r="Y493" s="251"/>
      <c r="Z493" s="251"/>
      <c r="AA493" s="251"/>
      <c r="AB493" s="252">
        <f t="shared" si="29"/>
        <v>0</v>
      </c>
      <c r="AC493" s="252">
        <f>ROUND(AB493*事業まとめ!$Q$6,2)</f>
        <v>0</v>
      </c>
      <c r="AD493" s="253"/>
      <c r="AE493" s="253"/>
      <c r="AF493" s="253"/>
      <c r="AG493" s="253"/>
      <c r="AH493" s="253"/>
      <c r="AI493" s="253"/>
      <c r="AJ493" s="253"/>
      <c r="AK493" s="252">
        <f t="shared" si="30"/>
        <v>0</v>
      </c>
      <c r="AL493" s="252">
        <f>ROUND(AK493*事業まとめ!$Q$6,2)</f>
        <v>0</v>
      </c>
      <c r="AM493" s="254">
        <f t="shared" si="32"/>
        <v>0</v>
      </c>
      <c r="AN493" s="254">
        <f t="shared" si="32"/>
        <v>0</v>
      </c>
      <c r="AO493" s="259"/>
      <c r="AP493" s="260">
        <f t="shared" si="31"/>
        <v>0</v>
      </c>
      <c r="AQ493" s="259"/>
      <c r="AR493" s="257"/>
      <c r="AS493" s="257"/>
      <c r="AT493" s="257"/>
      <c r="AU493" s="257"/>
      <c r="AV493" s="257"/>
      <c r="AW493" s="257"/>
    </row>
    <row r="494" spans="2:49" s="265" customFormat="1" x14ac:dyDescent="0.4">
      <c r="B494" s="251"/>
      <c r="C494" s="251"/>
      <c r="D494" s="251"/>
      <c r="E494" s="251"/>
      <c r="F494" s="251"/>
      <c r="G494" s="251"/>
      <c r="H494" s="251"/>
      <c r="I494" s="251"/>
      <c r="J494" s="251"/>
      <c r="K494" s="251"/>
      <c r="L494" s="251"/>
      <c r="M494" s="251"/>
      <c r="N494" s="251"/>
      <c r="O494" s="251"/>
      <c r="P494" s="251"/>
      <c r="Q494" s="251"/>
      <c r="R494" s="251"/>
      <c r="S494" s="251"/>
      <c r="T494" s="251"/>
      <c r="U494" s="251"/>
      <c r="V494" s="251"/>
      <c r="W494" s="251"/>
      <c r="X494" s="251"/>
      <c r="Y494" s="251"/>
      <c r="Z494" s="251"/>
      <c r="AA494" s="251"/>
      <c r="AB494" s="252">
        <f t="shared" si="29"/>
        <v>0</v>
      </c>
      <c r="AC494" s="252">
        <f>ROUND(AB494*事業まとめ!$Q$6,2)</f>
        <v>0</v>
      </c>
      <c r="AD494" s="253"/>
      <c r="AE494" s="253"/>
      <c r="AF494" s="253"/>
      <c r="AG494" s="253"/>
      <c r="AH494" s="253"/>
      <c r="AI494" s="253"/>
      <c r="AJ494" s="253"/>
      <c r="AK494" s="252">
        <f t="shared" si="30"/>
        <v>0</v>
      </c>
      <c r="AL494" s="252">
        <f>ROUND(AK494*事業まとめ!$Q$6,2)</f>
        <v>0</v>
      </c>
      <c r="AM494" s="254">
        <f t="shared" si="32"/>
        <v>0</v>
      </c>
      <c r="AN494" s="254">
        <f t="shared" si="32"/>
        <v>0</v>
      </c>
      <c r="AO494" s="259"/>
      <c r="AP494" s="260">
        <f t="shared" si="31"/>
        <v>0</v>
      </c>
      <c r="AQ494" s="259"/>
      <c r="AR494" s="257"/>
      <c r="AS494" s="257"/>
      <c r="AT494" s="257"/>
      <c r="AU494" s="257"/>
      <c r="AV494" s="257"/>
      <c r="AW494" s="257"/>
    </row>
    <row r="495" spans="2:49" s="265" customFormat="1" x14ac:dyDescent="0.4">
      <c r="B495" s="251"/>
      <c r="C495" s="251"/>
      <c r="D495" s="251"/>
      <c r="E495" s="251"/>
      <c r="F495" s="251"/>
      <c r="G495" s="251"/>
      <c r="H495" s="251"/>
      <c r="I495" s="251"/>
      <c r="J495" s="251"/>
      <c r="K495" s="251"/>
      <c r="L495" s="251"/>
      <c r="M495" s="251"/>
      <c r="N495" s="251"/>
      <c r="O495" s="251"/>
      <c r="P495" s="251"/>
      <c r="Q495" s="251"/>
      <c r="R495" s="251"/>
      <c r="S495" s="251"/>
      <c r="T495" s="251"/>
      <c r="U495" s="251"/>
      <c r="V495" s="251"/>
      <c r="W495" s="251"/>
      <c r="X495" s="251"/>
      <c r="Y495" s="251"/>
      <c r="Z495" s="251"/>
      <c r="AA495" s="251"/>
      <c r="AB495" s="252">
        <f t="shared" si="29"/>
        <v>0</v>
      </c>
      <c r="AC495" s="252">
        <f>ROUND(AB495*事業まとめ!$Q$6,2)</f>
        <v>0</v>
      </c>
      <c r="AD495" s="253"/>
      <c r="AE495" s="253"/>
      <c r="AF495" s="253"/>
      <c r="AG495" s="253"/>
      <c r="AH495" s="253"/>
      <c r="AI495" s="253"/>
      <c r="AJ495" s="253"/>
      <c r="AK495" s="252">
        <f t="shared" si="30"/>
        <v>0</v>
      </c>
      <c r="AL495" s="252">
        <f>ROUND(AK495*事業まとめ!$Q$6,2)</f>
        <v>0</v>
      </c>
      <c r="AM495" s="254">
        <f t="shared" si="32"/>
        <v>0</v>
      </c>
      <c r="AN495" s="254">
        <f t="shared" si="32"/>
        <v>0</v>
      </c>
      <c r="AO495" s="259"/>
      <c r="AP495" s="260">
        <f t="shared" si="31"/>
        <v>0</v>
      </c>
      <c r="AQ495" s="259"/>
      <c r="AR495" s="257"/>
      <c r="AS495" s="257"/>
      <c r="AT495" s="257"/>
      <c r="AU495" s="257"/>
      <c r="AV495" s="257"/>
      <c r="AW495" s="257"/>
    </row>
    <row r="496" spans="2:49" s="265" customFormat="1" x14ac:dyDescent="0.4">
      <c r="B496" s="251"/>
      <c r="C496" s="251"/>
      <c r="D496" s="251"/>
      <c r="E496" s="251"/>
      <c r="F496" s="251"/>
      <c r="G496" s="251"/>
      <c r="H496" s="251"/>
      <c r="I496" s="251"/>
      <c r="J496" s="251"/>
      <c r="K496" s="251"/>
      <c r="L496" s="251"/>
      <c r="M496" s="251"/>
      <c r="N496" s="251"/>
      <c r="O496" s="251"/>
      <c r="P496" s="251"/>
      <c r="Q496" s="251"/>
      <c r="R496" s="251"/>
      <c r="S496" s="251"/>
      <c r="T496" s="251"/>
      <c r="U496" s="251"/>
      <c r="V496" s="251"/>
      <c r="W496" s="251"/>
      <c r="X496" s="251"/>
      <c r="Y496" s="251"/>
      <c r="Z496" s="251"/>
      <c r="AA496" s="251"/>
      <c r="AB496" s="252">
        <f t="shared" si="29"/>
        <v>0</v>
      </c>
      <c r="AC496" s="252">
        <f>ROUND(AB496*事業まとめ!$Q$6,2)</f>
        <v>0</v>
      </c>
      <c r="AD496" s="253"/>
      <c r="AE496" s="253"/>
      <c r="AF496" s="253"/>
      <c r="AG496" s="253"/>
      <c r="AH496" s="253"/>
      <c r="AI496" s="253"/>
      <c r="AJ496" s="253"/>
      <c r="AK496" s="252">
        <f t="shared" si="30"/>
        <v>0</v>
      </c>
      <c r="AL496" s="252">
        <f>ROUND(AK496*事業まとめ!$Q$6,2)</f>
        <v>0</v>
      </c>
      <c r="AM496" s="254">
        <f t="shared" si="32"/>
        <v>0</v>
      </c>
      <c r="AN496" s="254">
        <f t="shared" si="32"/>
        <v>0</v>
      </c>
      <c r="AO496" s="259"/>
      <c r="AP496" s="260">
        <f t="shared" si="31"/>
        <v>0</v>
      </c>
      <c r="AQ496" s="259"/>
      <c r="AR496" s="257"/>
      <c r="AS496" s="257"/>
      <c r="AT496" s="257"/>
      <c r="AU496" s="257"/>
      <c r="AV496" s="257"/>
      <c r="AW496" s="257"/>
    </row>
    <row r="497" spans="2:49" s="265" customFormat="1" x14ac:dyDescent="0.4">
      <c r="B497" s="251"/>
      <c r="C497" s="251"/>
      <c r="D497" s="251"/>
      <c r="E497" s="251"/>
      <c r="F497" s="251"/>
      <c r="G497" s="251"/>
      <c r="H497" s="251"/>
      <c r="I497" s="251"/>
      <c r="J497" s="251"/>
      <c r="K497" s="251"/>
      <c r="L497" s="251"/>
      <c r="M497" s="251"/>
      <c r="N497" s="251"/>
      <c r="O497" s="251"/>
      <c r="P497" s="251"/>
      <c r="Q497" s="251"/>
      <c r="R497" s="251"/>
      <c r="S497" s="251"/>
      <c r="T497" s="251"/>
      <c r="U497" s="251"/>
      <c r="V497" s="251"/>
      <c r="W497" s="251"/>
      <c r="X497" s="251"/>
      <c r="Y497" s="251"/>
      <c r="Z497" s="251"/>
      <c r="AA497" s="251"/>
      <c r="AB497" s="252">
        <f t="shared" si="29"/>
        <v>0</v>
      </c>
      <c r="AC497" s="252">
        <f>ROUND(AB497*事業まとめ!$Q$6,2)</f>
        <v>0</v>
      </c>
      <c r="AD497" s="253"/>
      <c r="AE497" s="253"/>
      <c r="AF497" s="253"/>
      <c r="AG497" s="253"/>
      <c r="AH497" s="253"/>
      <c r="AI497" s="253"/>
      <c r="AJ497" s="253"/>
      <c r="AK497" s="252">
        <f t="shared" si="30"/>
        <v>0</v>
      </c>
      <c r="AL497" s="252">
        <f>ROUND(AK497*事業まとめ!$Q$6,2)</f>
        <v>0</v>
      </c>
      <c r="AM497" s="254">
        <f t="shared" si="32"/>
        <v>0</v>
      </c>
      <c r="AN497" s="254">
        <f t="shared" si="32"/>
        <v>0</v>
      </c>
      <c r="AO497" s="259"/>
      <c r="AP497" s="260">
        <f t="shared" si="31"/>
        <v>0</v>
      </c>
      <c r="AQ497" s="259"/>
      <c r="AR497" s="257"/>
      <c r="AS497" s="257"/>
      <c r="AT497" s="257"/>
      <c r="AU497" s="257"/>
      <c r="AV497" s="257"/>
      <c r="AW497" s="257"/>
    </row>
    <row r="498" spans="2:49" s="265" customFormat="1" x14ac:dyDescent="0.4">
      <c r="B498" s="251"/>
      <c r="C498" s="251"/>
      <c r="D498" s="251"/>
      <c r="E498" s="251"/>
      <c r="F498" s="251"/>
      <c r="G498" s="251"/>
      <c r="H498" s="251"/>
      <c r="I498" s="251"/>
      <c r="J498" s="251"/>
      <c r="K498" s="251"/>
      <c r="L498" s="251"/>
      <c r="M498" s="251"/>
      <c r="N498" s="251"/>
      <c r="O498" s="251"/>
      <c r="P498" s="251"/>
      <c r="Q498" s="251"/>
      <c r="R498" s="251"/>
      <c r="S498" s="251"/>
      <c r="T498" s="251"/>
      <c r="U498" s="251"/>
      <c r="V498" s="251"/>
      <c r="W498" s="251"/>
      <c r="X498" s="251"/>
      <c r="Y498" s="251"/>
      <c r="Z498" s="251"/>
      <c r="AA498" s="251"/>
      <c r="AB498" s="252">
        <f t="shared" si="29"/>
        <v>0</v>
      </c>
      <c r="AC498" s="252">
        <f>ROUND(AB498*事業まとめ!$Q$6,2)</f>
        <v>0</v>
      </c>
      <c r="AD498" s="253"/>
      <c r="AE498" s="253"/>
      <c r="AF498" s="253"/>
      <c r="AG498" s="253"/>
      <c r="AH498" s="253"/>
      <c r="AI498" s="253"/>
      <c r="AJ498" s="253"/>
      <c r="AK498" s="252">
        <f t="shared" si="30"/>
        <v>0</v>
      </c>
      <c r="AL498" s="252">
        <f>ROUND(AK498*事業まとめ!$Q$6,2)</f>
        <v>0</v>
      </c>
      <c r="AM498" s="254">
        <f t="shared" si="32"/>
        <v>0</v>
      </c>
      <c r="AN498" s="254">
        <f t="shared" si="32"/>
        <v>0</v>
      </c>
      <c r="AO498" s="259"/>
      <c r="AP498" s="260">
        <f t="shared" si="31"/>
        <v>0</v>
      </c>
      <c r="AQ498" s="259"/>
      <c r="AR498" s="257"/>
      <c r="AS498" s="257"/>
      <c r="AT498" s="257"/>
      <c r="AU498" s="257"/>
      <c r="AV498" s="257"/>
      <c r="AW498" s="257"/>
    </row>
    <row r="499" spans="2:49" s="265" customFormat="1" x14ac:dyDescent="0.4">
      <c r="B499" s="251"/>
      <c r="C499" s="251"/>
      <c r="D499" s="251"/>
      <c r="E499" s="251"/>
      <c r="F499" s="251"/>
      <c r="G499" s="251"/>
      <c r="H499" s="251"/>
      <c r="I499" s="251"/>
      <c r="J499" s="251"/>
      <c r="K499" s="251"/>
      <c r="L499" s="251"/>
      <c r="M499" s="251"/>
      <c r="N499" s="251"/>
      <c r="O499" s="251"/>
      <c r="P499" s="251"/>
      <c r="Q499" s="251"/>
      <c r="R499" s="251"/>
      <c r="S499" s="251"/>
      <c r="T499" s="251"/>
      <c r="U499" s="251"/>
      <c r="V499" s="251"/>
      <c r="W499" s="251"/>
      <c r="X499" s="251"/>
      <c r="Y499" s="251"/>
      <c r="Z499" s="251"/>
      <c r="AA499" s="251"/>
      <c r="AB499" s="252">
        <f t="shared" si="29"/>
        <v>0</v>
      </c>
      <c r="AC499" s="252">
        <f>ROUND(AB499*事業まとめ!$Q$6,2)</f>
        <v>0</v>
      </c>
      <c r="AD499" s="253"/>
      <c r="AE499" s="253"/>
      <c r="AF499" s="253"/>
      <c r="AG499" s="253"/>
      <c r="AH499" s="253"/>
      <c r="AI499" s="253"/>
      <c r="AJ499" s="253"/>
      <c r="AK499" s="252">
        <f t="shared" si="30"/>
        <v>0</v>
      </c>
      <c r="AL499" s="252">
        <f>ROUND(AK499*事業まとめ!$Q$6,2)</f>
        <v>0</v>
      </c>
      <c r="AM499" s="254">
        <f t="shared" si="32"/>
        <v>0</v>
      </c>
      <c r="AN499" s="254">
        <f t="shared" si="32"/>
        <v>0</v>
      </c>
      <c r="AO499" s="259"/>
      <c r="AP499" s="260">
        <f t="shared" si="31"/>
        <v>0</v>
      </c>
      <c r="AQ499" s="259"/>
      <c r="AR499" s="257"/>
      <c r="AS499" s="257"/>
      <c r="AT499" s="257"/>
      <c r="AU499" s="257"/>
      <c r="AV499" s="257"/>
      <c r="AW499" s="257"/>
    </row>
    <row r="500" spans="2:49" s="265" customFormat="1" x14ac:dyDescent="0.4">
      <c r="B500" s="251"/>
      <c r="C500" s="251"/>
      <c r="D500" s="251"/>
      <c r="E500" s="251"/>
      <c r="F500" s="251"/>
      <c r="G500" s="251"/>
      <c r="H500" s="251"/>
      <c r="I500" s="251"/>
      <c r="J500" s="251"/>
      <c r="K500" s="251"/>
      <c r="L500" s="251"/>
      <c r="M500" s="251"/>
      <c r="N500" s="251"/>
      <c r="O500" s="251"/>
      <c r="P500" s="251"/>
      <c r="Q500" s="251"/>
      <c r="R500" s="251"/>
      <c r="S500" s="251"/>
      <c r="T500" s="251"/>
      <c r="U500" s="251"/>
      <c r="V500" s="251"/>
      <c r="W500" s="251"/>
      <c r="X500" s="251"/>
      <c r="Y500" s="251"/>
      <c r="Z500" s="251"/>
      <c r="AA500" s="251"/>
      <c r="AB500" s="252">
        <f t="shared" si="29"/>
        <v>0</v>
      </c>
      <c r="AC500" s="252">
        <f>ROUND(AB500*事業まとめ!$Q$6,2)</f>
        <v>0</v>
      </c>
      <c r="AD500" s="253"/>
      <c r="AE500" s="253"/>
      <c r="AF500" s="253"/>
      <c r="AG500" s="253"/>
      <c r="AH500" s="253"/>
      <c r="AI500" s="253"/>
      <c r="AJ500" s="253"/>
      <c r="AK500" s="252">
        <f t="shared" si="30"/>
        <v>0</v>
      </c>
      <c r="AL500" s="252">
        <f>ROUND(AK500*事業まとめ!$Q$6,2)</f>
        <v>0</v>
      </c>
      <c r="AM500" s="254">
        <f t="shared" si="32"/>
        <v>0</v>
      </c>
      <c r="AN500" s="254">
        <f t="shared" si="32"/>
        <v>0</v>
      </c>
      <c r="AO500" s="259"/>
      <c r="AP500" s="260">
        <f t="shared" si="31"/>
        <v>0</v>
      </c>
      <c r="AQ500" s="259"/>
      <c r="AR500" s="257"/>
      <c r="AS500" s="257"/>
      <c r="AT500" s="257"/>
      <c r="AU500" s="257"/>
      <c r="AV500" s="257"/>
      <c r="AW500" s="257"/>
    </row>
  </sheetData>
  <autoFilter ref="B8:AW500"/>
  <mergeCells count="52">
    <mergeCell ref="B1:F1"/>
    <mergeCell ref="B4:B8"/>
    <mergeCell ref="C4:C8"/>
    <mergeCell ref="D4:D8"/>
    <mergeCell ref="E4:E8"/>
    <mergeCell ref="F4:F8"/>
    <mergeCell ref="G4:G8"/>
    <mergeCell ref="H4:H8"/>
    <mergeCell ref="I4:I8"/>
    <mergeCell ref="J4:J8"/>
    <mergeCell ref="K4:AC4"/>
    <mergeCell ref="S5:S8"/>
    <mergeCell ref="T5:T8"/>
    <mergeCell ref="U5:U8"/>
    <mergeCell ref="V5:V8"/>
    <mergeCell ref="X5:X8"/>
    <mergeCell ref="P5:P8"/>
    <mergeCell ref="Q5:Q8"/>
    <mergeCell ref="R5:R8"/>
    <mergeCell ref="AC6:AC7"/>
    <mergeCell ref="AD4:AL4"/>
    <mergeCell ref="AK6:AK7"/>
    <mergeCell ref="AL6:AL7"/>
    <mergeCell ref="W5:W8"/>
    <mergeCell ref="K5:K8"/>
    <mergeCell ref="L5:L8"/>
    <mergeCell ref="M5:M8"/>
    <mergeCell ref="N5:N8"/>
    <mergeCell ref="O5:O8"/>
    <mergeCell ref="AE5:AE8"/>
    <mergeCell ref="AF5:AF8"/>
    <mergeCell ref="AG5:AG8"/>
    <mergeCell ref="Y6:Y7"/>
    <mergeCell ref="Z6:Z7"/>
    <mergeCell ref="AA6:AA7"/>
    <mergeCell ref="AB6:AB7"/>
    <mergeCell ref="AQ5:AQ6"/>
    <mergeCell ref="AU5:AU6"/>
    <mergeCell ref="AM4:AN4"/>
    <mergeCell ref="AO4:AW4"/>
    <mergeCell ref="AM6:AM7"/>
    <mergeCell ref="AN6:AN7"/>
    <mergeCell ref="AV5:AV6"/>
    <mergeCell ref="AW5:AW6"/>
    <mergeCell ref="AR5:AR6"/>
    <mergeCell ref="AS5:AS6"/>
    <mergeCell ref="AT5:AT6"/>
    <mergeCell ref="AD5:AD8"/>
    <mergeCell ref="AI6:AI7"/>
    <mergeCell ref="AJ6:AJ7"/>
    <mergeCell ref="AH5:AH8"/>
    <mergeCell ref="AO5:AP5"/>
  </mergeCells>
  <phoneticPr fontId="6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W500"/>
  <sheetViews>
    <sheetView zoomScale="80" zoomScaleNormal="80" workbookViewId="0">
      <pane xSplit="6" ySplit="8" topLeftCell="G9" activePane="bottomRight" state="frozen"/>
      <selection activeCell="AO6" sqref="AO6"/>
      <selection pane="topRight" activeCell="AO6" sqref="AO6"/>
      <selection pane="bottomLeft" activeCell="AO6" sqref="AO6"/>
      <selection pane="bottomRight" activeCell="B1" sqref="B1:F1"/>
    </sheetView>
  </sheetViews>
  <sheetFormatPr defaultRowHeight="18.75" x14ac:dyDescent="0.4"/>
  <cols>
    <col min="1" max="1" width="3" style="266" customWidth="1"/>
    <col min="2" max="2" width="5.75" style="266" customWidth="1"/>
    <col min="3" max="3" width="10.625" style="266" bestFit="1" customWidth="1"/>
    <col min="4" max="4" width="10.375" style="266" bestFit="1" customWidth="1"/>
    <col min="5" max="5" width="6.25" style="266" bestFit="1" customWidth="1"/>
    <col min="6" max="6" width="12.75" style="266" bestFit="1" customWidth="1"/>
    <col min="7" max="7" width="40.625" style="266" bestFit="1" customWidth="1"/>
    <col min="8" max="8" width="41.625" style="266" bestFit="1" customWidth="1"/>
    <col min="9" max="10" width="8.875" style="266" bestFit="1" customWidth="1"/>
    <col min="11" max="11" width="8.75" style="266" bestFit="1" customWidth="1"/>
    <col min="12" max="12" width="7" style="266" bestFit="1" customWidth="1"/>
    <col min="13" max="13" width="30.625" style="266" bestFit="1" customWidth="1"/>
    <col min="14" max="14" width="5.25" style="266" bestFit="1" customWidth="1"/>
    <col min="15" max="15" width="10.625" style="266" bestFit="1" customWidth="1"/>
    <col min="16" max="16" width="5.25" style="266" bestFit="1" customWidth="1"/>
    <col min="17" max="17" width="10.125" style="266" bestFit="1" customWidth="1"/>
    <col min="18" max="18" width="14.625" style="266" bestFit="1" customWidth="1"/>
    <col min="19" max="19" width="18.75" style="266" bestFit="1" customWidth="1"/>
    <col min="20" max="20" width="14.625" style="266" bestFit="1" customWidth="1"/>
    <col min="21" max="21" width="7" style="266" bestFit="1" customWidth="1"/>
    <col min="22" max="23" width="18.75" style="266" bestFit="1" customWidth="1"/>
    <col min="24" max="24" width="10.625" style="266" bestFit="1" customWidth="1"/>
    <col min="25" max="26" width="8.875" style="266" bestFit="1" customWidth="1"/>
    <col min="27" max="28" width="10.625" style="266" bestFit="1" customWidth="1"/>
    <col min="29" max="30" width="12.75" style="266" bestFit="1" customWidth="1"/>
    <col min="31" max="31" width="7" style="266" bestFit="1" customWidth="1"/>
    <col min="32" max="32" width="26.625" style="266" bestFit="1" customWidth="1"/>
    <col min="33" max="33" width="34.5" style="266" bestFit="1" customWidth="1"/>
    <col min="34" max="34" width="14.625" style="266" bestFit="1" customWidth="1"/>
    <col min="35" max="35" width="9.625" style="266" bestFit="1" customWidth="1"/>
    <col min="36" max="36" width="7" style="266" bestFit="1" customWidth="1"/>
    <col min="37" max="37" width="10.625" style="266" bestFit="1" customWidth="1"/>
    <col min="38" max="38" width="12.75" style="266" bestFit="1" customWidth="1"/>
    <col min="39" max="39" width="10.625" style="266" bestFit="1" customWidth="1"/>
    <col min="40" max="40" width="12.75" style="266" bestFit="1" customWidth="1"/>
    <col min="41" max="49" width="14.25" style="266" customWidth="1"/>
    <col min="50" max="16384" width="9" style="266"/>
  </cols>
  <sheetData>
    <row r="1" spans="2:49" s="263" customFormat="1" ht="33" x14ac:dyDescent="0.4">
      <c r="B1" s="375" t="str" cm="1">
        <f t="array" aca="1" ref="B1" ca="1">RIGHT(CELL("filename",A1),LEN(CELL("filename",A1))-FIND("]",CELL("filename",A1)))</f>
        <v>19神田中学校</v>
      </c>
      <c r="C1" s="375"/>
      <c r="D1" s="375"/>
      <c r="E1" s="375"/>
      <c r="F1" s="375"/>
    </row>
    <row r="2" spans="2:49" s="263" customFormat="1" x14ac:dyDescent="0.4"/>
    <row r="3" spans="2:49" s="263" customFormat="1" ht="11.25" customHeight="1" x14ac:dyDescent="0.4"/>
    <row r="4" spans="2:49" s="263" customFormat="1" ht="17.649999999999999" customHeight="1" x14ac:dyDescent="0.4">
      <c r="B4" s="353" t="s">
        <v>111</v>
      </c>
      <c r="C4" s="353" t="s">
        <v>2</v>
      </c>
      <c r="D4" s="353" t="s">
        <v>107</v>
      </c>
      <c r="E4" s="353" t="s">
        <v>193</v>
      </c>
      <c r="F4" s="353" t="s">
        <v>194</v>
      </c>
      <c r="G4" s="353" t="s">
        <v>195</v>
      </c>
      <c r="H4" s="353" t="s">
        <v>196</v>
      </c>
      <c r="I4" s="353" t="s">
        <v>197</v>
      </c>
      <c r="J4" s="353" t="s">
        <v>198</v>
      </c>
      <c r="K4" s="356" t="s">
        <v>109</v>
      </c>
      <c r="L4" s="356"/>
      <c r="M4" s="356"/>
      <c r="N4" s="356"/>
      <c r="O4" s="356"/>
      <c r="P4" s="356"/>
      <c r="Q4" s="356"/>
      <c r="R4" s="356"/>
      <c r="S4" s="356"/>
      <c r="T4" s="356"/>
      <c r="U4" s="356"/>
      <c r="V4" s="356"/>
      <c r="W4" s="356"/>
      <c r="X4" s="356"/>
      <c r="Y4" s="356"/>
      <c r="Z4" s="356"/>
      <c r="AA4" s="356"/>
      <c r="AB4" s="356"/>
      <c r="AC4" s="356"/>
      <c r="AD4" s="357" t="s">
        <v>110</v>
      </c>
      <c r="AE4" s="357"/>
      <c r="AF4" s="357"/>
      <c r="AG4" s="357"/>
      <c r="AH4" s="357"/>
      <c r="AI4" s="357"/>
      <c r="AJ4" s="357"/>
      <c r="AK4" s="357"/>
      <c r="AL4" s="357"/>
      <c r="AM4" s="352" t="s">
        <v>189</v>
      </c>
      <c r="AN4" s="352"/>
      <c r="AO4" s="366" t="s">
        <v>215</v>
      </c>
      <c r="AP4" s="367"/>
      <c r="AQ4" s="367"/>
      <c r="AR4" s="367"/>
      <c r="AS4" s="367"/>
      <c r="AT4" s="367"/>
      <c r="AU4" s="367"/>
      <c r="AV4" s="367"/>
      <c r="AW4" s="368"/>
    </row>
    <row r="5" spans="2:49" s="263" customFormat="1" ht="17.649999999999999" customHeight="1" x14ac:dyDescent="0.4">
      <c r="B5" s="354"/>
      <c r="C5" s="354"/>
      <c r="D5" s="354"/>
      <c r="E5" s="354"/>
      <c r="F5" s="354"/>
      <c r="G5" s="354"/>
      <c r="H5" s="354"/>
      <c r="I5" s="354" t="s">
        <v>0</v>
      </c>
      <c r="J5" s="354" t="s">
        <v>1</v>
      </c>
      <c r="K5" s="349" t="s">
        <v>192</v>
      </c>
      <c r="L5" s="358" t="s">
        <v>592</v>
      </c>
      <c r="M5" s="358" t="s">
        <v>199</v>
      </c>
      <c r="N5" s="349" t="s">
        <v>200</v>
      </c>
      <c r="O5" s="349" t="s">
        <v>201</v>
      </c>
      <c r="P5" s="349" t="s">
        <v>202</v>
      </c>
      <c r="Q5" s="349" t="s">
        <v>203</v>
      </c>
      <c r="R5" s="349" t="s">
        <v>204</v>
      </c>
      <c r="S5" s="349" t="s">
        <v>205</v>
      </c>
      <c r="T5" s="349" t="s">
        <v>206</v>
      </c>
      <c r="U5" s="349" t="s">
        <v>207</v>
      </c>
      <c r="V5" s="349" t="s">
        <v>208</v>
      </c>
      <c r="W5" s="349" t="s">
        <v>209</v>
      </c>
      <c r="X5" s="349" t="s">
        <v>210</v>
      </c>
      <c r="Y5" s="238" t="s">
        <v>4</v>
      </c>
      <c r="Z5" s="238" t="s">
        <v>5</v>
      </c>
      <c r="AA5" s="238" t="s">
        <v>6</v>
      </c>
      <c r="AB5" s="238" t="s">
        <v>191</v>
      </c>
      <c r="AC5" s="238" t="s">
        <v>33</v>
      </c>
      <c r="AD5" s="363" t="s">
        <v>34</v>
      </c>
      <c r="AE5" s="363" t="s">
        <v>3</v>
      </c>
      <c r="AF5" s="363" t="s">
        <v>35</v>
      </c>
      <c r="AG5" s="363" t="s">
        <v>36</v>
      </c>
      <c r="AH5" s="363" t="s">
        <v>37</v>
      </c>
      <c r="AI5" s="239" t="s">
        <v>4</v>
      </c>
      <c r="AJ5" s="239" t="s">
        <v>38</v>
      </c>
      <c r="AK5" s="239" t="s">
        <v>190</v>
      </c>
      <c r="AL5" s="239" t="s">
        <v>33</v>
      </c>
      <c r="AM5" s="240" t="s">
        <v>190</v>
      </c>
      <c r="AN5" s="240" t="s">
        <v>33</v>
      </c>
      <c r="AO5" s="359" t="s">
        <v>1799</v>
      </c>
      <c r="AP5" s="359"/>
      <c r="AQ5" s="359" t="s">
        <v>214</v>
      </c>
      <c r="AR5" s="360" t="s">
        <v>222</v>
      </c>
      <c r="AS5" s="360" t="s">
        <v>223</v>
      </c>
      <c r="AT5" s="370" t="s">
        <v>224</v>
      </c>
      <c r="AU5" s="360" t="s">
        <v>225</v>
      </c>
      <c r="AV5" s="371" t="s">
        <v>226</v>
      </c>
      <c r="AW5" s="370" t="s">
        <v>227</v>
      </c>
    </row>
    <row r="6" spans="2:49" s="263" customFormat="1" x14ac:dyDescent="0.4">
      <c r="B6" s="354"/>
      <c r="C6" s="354"/>
      <c r="D6" s="354"/>
      <c r="E6" s="354"/>
      <c r="F6" s="354"/>
      <c r="G6" s="354"/>
      <c r="H6" s="354"/>
      <c r="I6" s="354"/>
      <c r="J6" s="354"/>
      <c r="K6" s="350"/>
      <c r="L6" s="358"/>
      <c r="M6" s="358"/>
      <c r="N6" s="350"/>
      <c r="O6" s="350"/>
      <c r="P6" s="350"/>
      <c r="Q6" s="350"/>
      <c r="R6" s="350"/>
      <c r="S6" s="350"/>
      <c r="T6" s="350"/>
      <c r="U6" s="350"/>
      <c r="V6" s="350"/>
      <c r="W6" s="350"/>
      <c r="X6" s="350"/>
      <c r="Y6" s="373" t="s">
        <v>219</v>
      </c>
      <c r="Z6" s="373" t="s">
        <v>220</v>
      </c>
      <c r="AA6" s="373" t="s">
        <v>221</v>
      </c>
      <c r="AB6" s="373" t="s">
        <v>218</v>
      </c>
      <c r="AC6" s="373" t="s">
        <v>32</v>
      </c>
      <c r="AD6" s="365"/>
      <c r="AE6" s="365"/>
      <c r="AF6" s="365"/>
      <c r="AG6" s="365"/>
      <c r="AH6" s="365"/>
      <c r="AI6" s="363" t="s">
        <v>216</v>
      </c>
      <c r="AJ6" s="363" t="s">
        <v>217</v>
      </c>
      <c r="AK6" s="363" t="s">
        <v>218</v>
      </c>
      <c r="AL6" s="363" t="s">
        <v>32</v>
      </c>
      <c r="AM6" s="361" t="s">
        <v>218</v>
      </c>
      <c r="AN6" s="361" t="s">
        <v>32</v>
      </c>
      <c r="AO6" s="241" t="s">
        <v>211</v>
      </c>
      <c r="AP6" s="241" t="s">
        <v>213</v>
      </c>
      <c r="AQ6" s="359"/>
      <c r="AR6" s="360"/>
      <c r="AS6" s="360"/>
      <c r="AT6" s="360"/>
      <c r="AU6" s="360"/>
      <c r="AV6" s="372"/>
      <c r="AW6" s="360"/>
    </row>
    <row r="7" spans="2:49" s="263" customFormat="1" x14ac:dyDescent="0.4">
      <c r="B7" s="354"/>
      <c r="C7" s="354"/>
      <c r="D7" s="354"/>
      <c r="E7" s="354"/>
      <c r="F7" s="354"/>
      <c r="G7" s="354"/>
      <c r="H7" s="354"/>
      <c r="I7" s="354"/>
      <c r="J7" s="354"/>
      <c r="K7" s="350"/>
      <c r="L7" s="358"/>
      <c r="M7" s="358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0"/>
      <c r="Y7" s="374"/>
      <c r="Z7" s="374"/>
      <c r="AA7" s="374"/>
      <c r="AB7" s="374"/>
      <c r="AC7" s="374"/>
      <c r="AD7" s="365"/>
      <c r="AE7" s="365"/>
      <c r="AF7" s="365"/>
      <c r="AG7" s="365"/>
      <c r="AH7" s="365"/>
      <c r="AI7" s="364"/>
      <c r="AJ7" s="364"/>
      <c r="AK7" s="364"/>
      <c r="AL7" s="364"/>
      <c r="AM7" s="362"/>
      <c r="AN7" s="362"/>
      <c r="AO7" s="241" t="s">
        <v>168</v>
      </c>
      <c r="AP7" s="241" t="s">
        <v>168</v>
      </c>
      <c r="AQ7" s="241" t="s">
        <v>168</v>
      </c>
      <c r="AR7" s="241" t="s">
        <v>168</v>
      </c>
      <c r="AS7" s="241" t="s">
        <v>168</v>
      </c>
      <c r="AT7" s="241" t="s">
        <v>168</v>
      </c>
      <c r="AU7" s="241" t="s">
        <v>168</v>
      </c>
      <c r="AV7" s="241" t="s">
        <v>168</v>
      </c>
      <c r="AW7" s="241" t="s">
        <v>168</v>
      </c>
    </row>
    <row r="8" spans="2:49" s="263" customFormat="1" x14ac:dyDescent="0.4">
      <c r="B8" s="355"/>
      <c r="C8" s="355"/>
      <c r="D8" s="355"/>
      <c r="E8" s="355"/>
      <c r="F8" s="355"/>
      <c r="G8" s="355"/>
      <c r="H8" s="355"/>
      <c r="I8" s="355"/>
      <c r="J8" s="355"/>
      <c r="K8" s="351"/>
      <c r="L8" s="358"/>
      <c r="M8" s="358"/>
      <c r="N8" s="351"/>
      <c r="O8" s="351"/>
      <c r="P8" s="351"/>
      <c r="Q8" s="351"/>
      <c r="R8" s="351"/>
      <c r="S8" s="351"/>
      <c r="T8" s="351"/>
      <c r="U8" s="351"/>
      <c r="V8" s="351"/>
      <c r="W8" s="351"/>
      <c r="X8" s="351"/>
      <c r="Y8" s="238"/>
      <c r="Z8" s="242">
        <f>SUM(Z9:Z500)</f>
        <v>172</v>
      </c>
      <c r="AA8" s="238"/>
      <c r="AB8" s="243">
        <f>SUM(AB9:AB500)</f>
        <v>22762.03</v>
      </c>
      <c r="AC8" s="243">
        <f>SUM(AC9:AC500)</f>
        <v>614574.80999999982</v>
      </c>
      <c r="AD8" s="364"/>
      <c r="AE8" s="364"/>
      <c r="AF8" s="364"/>
      <c r="AG8" s="364"/>
      <c r="AH8" s="364"/>
      <c r="AI8" s="239"/>
      <c r="AJ8" s="244">
        <f>SUM(AJ9:AJ500)</f>
        <v>0</v>
      </c>
      <c r="AK8" s="245">
        <f>SUM(AK9:AK500)</f>
        <v>0</v>
      </c>
      <c r="AL8" s="245">
        <f>SUM(AL9:AL500)</f>
        <v>0</v>
      </c>
      <c r="AM8" s="246">
        <f>SUM(AM9:AM500)</f>
        <v>22762.03</v>
      </c>
      <c r="AN8" s="246">
        <f>SUM(AN9:AN500)</f>
        <v>614574.80999999982</v>
      </c>
      <c r="AO8" s="247"/>
      <c r="AP8" s="248">
        <f>SUM(AP9:AP500)</f>
        <v>0</v>
      </c>
      <c r="AQ8" s="248">
        <f>SUM(AQ9:AQ500)</f>
        <v>0</v>
      </c>
      <c r="AR8" s="249"/>
      <c r="AS8" s="249"/>
      <c r="AT8" s="249"/>
      <c r="AU8" s="249"/>
      <c r="AV8" s="250">
        <f>ROUND(SUM(AP8:AU8)*0.1,0)</f>
        <v>0</v>
      </c>
      <c r="AW8" s="250">
        <f>SUM(AP8:AV8)</f>
        <v>0</v>
      </c>
    </row>
    <row r="9" spans="2:49" s="264" customFormat="1" x14ac:dyDescent="0.4">
      <c r="B9" s="251">
        <v>19</v>
      </c>
      <c r="C9" s="251" t="s">
        <v>1604</v>
      </c>
      <c r="D9" s="251" t="s">
        <v>1605</v>
      </c>
      <c r="E9" s="251" t="s">
        <v>40</v>
      </c>
      <c r="F9" s="251" t="s">
        <v>1606</v>
      </c>
      <c r="G9" s="251"/>
      <c r="H9" s="251" t="s">
        <v>9</v>
      </c>
      <c r="I9" s="251">
        <v>10</v>
      </c>
      <c r="J9" s="251">
        <v>264</v>
      </c>
      <c r="K9" s="251" t="s">
        <v>773</v>
      </c>
      <c r="L9" s="251"/>
      <c r="M9" s="251" t="s">
        <v>16</v>
      </c>
      <c r="N9" s="251">
        <v>1</v>
      </c>
      <c r="O9" s="251" t="s">
        <v>299</v>
      </c>
      <c r="P9" s="251" t="s">
        <v>9</v>
      </c>
      <c r="Q9" s="251" t="s">
        <v>9</v>
      </c>
      <c r="R9" s="251" t="s">
        <v>737</v>
      </c>
      <c r="S9" s="251" t="s">
        <v>738</v>
      </c>
      <c r="T9" s="251" t="s">
        <v>9</v>
      </c>
      <c r="U9" s="251" t="s">
        <v>9</v>
      </c>
      <c r="V9" s="251" t="s">
        <v>9</v>
      </c>
      <c r="W9" s="251" t="s">
        <v>9</v>
      </c>
      <c r="X9" s="251" t="s">
        <v>9</v>
      </c>
      <c r="Y9" s="251">
        <v>48</v>
      </c>
      <c r="Z9" s="251">
        <v>2</v>
      </c>
      <c r="AA9" s="251">
        <v>2</v>
      </c>
      <c r="AB9" s="252">
        <f>IFERROR(ROUND($I9*$J9*Y9*AA9/1000,2),0)</f>
        <v>253.44</v>
      </c>
      <c r="AC9" s="252">
        <f>ROUND(AB9*事業まとめ!$Q$6,2)</f>
        <v>6842.88</v>
      </c>
      <c r="AD9" s="253"/>
      <c r="AE9" s="253"/>
      <c r="AF9" s="253"/>
      <c r="AG9" s="253"/>
      <c r="AH9" s="253"/>
      <c r="AI9" s="253"/>
      <c r="AJ9" s="253"/>
      <c r="AK9" s="252">
        <f>IFERROR(ROUND($I9*$J9*AI9*AJ9/1000,2),0)</f>
        <v>0</v>
      </c>
      <c r="AL9" s="252">
        <f>ROUND(AK9*事業まとめ!$Q$6,2)</f>
        <v>0</v>
      </c>
      <c r="AM9" s="254">
        <f>AB9-AK9</f>
        <v>253.44</v>
      </c>
      <c r="AN9" s="254">
        <f>AC9-AL9</f>
        <v>6842.88</v>
      </c>
      <c r="AO9" s="255"/>
      <c r="AP9" s="256">
        <f>IFERROR(AO9*AJ9,0)</f>
        <v>0</v>
      </c>
      <c r="AQ9" s="255"/>
      <c r="AR9" s="257"/>
      <c r="AS9" s="257"/>
      <c r="AT9" s="257"/>
      <c r="AU9" s="257"/>
      <c r="AV9" s="257"/>
      <c r="AW9" s="257"/>
    </row>
    <row r="10" spans="2:49" s="264" customFormat="1" x14ac:dyDescent="0.4">
      <c r="B10" s="251">
        <v>19</v>
      </c>
      <c r="C10" s="251" t="s">
        <v>1604</v>
      </c>
      <c r="D10" s="251" t="s">
        <v>1605</v>
      </c>
      <c r="E10" s="251" t="s">
        <v>40</v>
      </c>
      <c r="F10" s="251" t="s">
        <v>1606</v>
      </c>
      <c r="G10" s="251"/>
      <c r="H10" s="251" t="s">
        <v>9</v>
      </c>
      <c r="I10" s="251">
        <v>10</v>
      </c>
      <c r="J10" s="251">
        <v>264</v>
      </c>
      <c r="K10" s="251" t="s">
        <v>1607</v>
      </c>
      <c r="L10" s="251"/>
      <c r="M10" s="251" t="s">
        <v>10</v>
      </c>
      <c r="N10" s="251">
        <v>2</v>
      </c>
      <c r="O10" s="251" t="s">
        <v>299</v>
      </c>
      <c r="P10" s="251" t="s">
        <v>9</v>
      </c>
      <c r="Q10" s="251" t="s">
        <v>9</v>
      </c>
      <c r="R10" s="251" t="s">
        <v>9</v>
      </c>
      <c r="S10" s="251" t="s">
        <v>9</v>
      </c>
      <c r="T10" s="251" t="s">
        <v>9</v>
      </c>
      <c r="U10" s="251" t="s">
        <v>9</v>
      </c>
      <c r="V10" s="251" t="s">
        <v>9</v>
      </c>
      <c r="W10" s="251" t="s">
        <v>9</v>
      </c>
      <c r="X10" s="251" t="s">
        <v>9</v>
      </c>
      <c r="Y10" s="251">
        <v>48</v>
      </c>
      <c r="Z10" s="251">
        <v>9</v>
      </c>
      <c r="AA10" s="251">
        <v>18</v>
      </c>
      <c r="AB10" s="252">
        <f t="shared" ref="AB10:AB73" si="0">IFERROR(ROUND($I10*$J10*Y10*AA10/1000,2),0)</f>
        <v>2280.96</v>
      </c>
      <c r="AC10" s="252">
        <f>ROUND(AB10*事業まとめ!$Q$6,2)</f>
        <v>61585.919999999998</v>
      </c>
      <c r="AD10" s="253"/>
      <c r="AE10" s="253"/>
      <c r="AF10" s="253"/>
      <c r="AG10" s="253"/>
      <c r="AH10" s="253"/>
      <c r="AI10" s="253"/>
      <c r="AJ10" s="253"/>
      <c r="AK10" s="252">
        <f t="shared" ref="AK10:AK73" si="1">IFERROR(ROUND($I10*$J10*AI10*AJ10/1000,2),0)</f>
        <v>0</v>
      </c>
      <c r="AL10" s="252">
        <f>ROUND(AK10*事業まとめ!$Q$6,2)</f>
        <v>0</v>
      </c>
      <c r="AM10" s="254">
        <f t="shared" ref="AM10:AN70" si="2">AB10-AK10</f>
        <v>2280.96</v>
      </c>
      <c r="AN10" s="254">
        <f t="shared" si="2"/>
        <v>61585.919999999998</v>
      </c>
      <c r="AO10" s="259"/>
      <c r="AP10" s="260">
        <f t="shared" ref="AP10:AP73" si="3">IFERROR(AO10*AJ10,0)</f>
        <v>0</v>
      </c>
      <c r="AQ10" s="259"/>
      <c r="AR10" s="257"/>
      <c r="AS10" s="257"/>
      <c r="AT10" s="257"/>
      <c r="AU10" s="257"/>
      <c r="AV10" s="257"/>
      <c r="AW10" s="257"/>
    </row>
    <row r="11" spans="2:49" s="264" customFormat="1" x14ac:dyDescent="0.4">
      <c r="B11" s="251">
        <v>19</v>
      </c>
      <c r="C11" s="251" t="s">
        <v>1604</v>
      </c>
      <c r="D11" s="251" t="s">
        <v>1605</v>
      </c>
      <c r="E11" s="251" t="s">
        <v>40</v>
      </c>
      <c r="F11" s="251" t="s">
        <v>1606</v>
      </c>
      <c r="G11" s="251"/>
      <c r="H11" s="251" t="s">
        <v>9</v>
      </c>
      <c r="I11" s="251">
        <v>10</v>
      </c>
      <c r="J11" s="251">
        <v>264</v>
      </c>
      <c r="K11" s="251" t="s">
        <v>1608</v>
      </c>
      <c r="L11" s="251"/>
      <c r="M11" s="251" t="s">
        <v>10</v>
      </c>
      <c r="N11" s="251">
        <v>2</v>
      </c>
      <c r="O11" s="251" t="s">
        <v>299</v>
      </c>
      <c r="P11" s="251" t="s">
        <v>9</v>
      </c>
      <c r="Q11" s="251" t="s">
        <v>9</v>
      </c>
      <c r="R11" s="251" t="s">
        <v>750</v>
      </c>
      <c r="S11" s="251" t="s">
        <v>9</v>
      </c>
      <c r="T11" s="251" t="s">
        <v>9</v>
      </c>
      <c r="U11" s="251" t="s">
        <v>9</v>
      </c>
      <c r="V11" s="251" t="s">
        <v>9</v>
      </c>
      <c r="W11" s="251" t="s">
        <v>9</v>
      </c>
      <c r="X11" s="251" t="s">
        <v>9</v>
      </c>
      <c r="Y11" s="251">
        <v>48</v>
      </c>
      <c r="Z11" s="251">
        <v>3</v>
      </c>
      <c r="AA11" s="251">
        <v>6</v>
      </c>
      <c r="AB11" s="252">
        <f t="shared" si="0"/>
        <v>760.32</v>
      </c>
      <c r="AC11" s="252">
        <f>ROUND(AB11*事業まとめ!$Q$6,2)</f>
        <v>20528.64</v>
      </c>
      <c r="AD11" s="253"/>
      <c r="AE11" s="253"/>
      <c r="AF11" s="253"/>
      <c r="AG11" s="253"/>
      <c r="AH11" s="253"/>
      <c r="AI11" s="253"/>
      <c r="AJ11" s="253"/>
      <c r="AK11" s="252">
        <f t="shared" si="1"/>
        <v>0</v>
      </c>
      <c r="AL11" s="252">
        <f>ROUND(AK11*事業まとめ!$Q$6,2)</f>
        <v>0</v>
      </c>
      <c r="AM11" s="254">
        <f t="shared" si="2"/>
        <v>760.32</v>
      </c>
      <c r="AN11" s="254">
        <f t="shared" si="2"/>
        <v>20528.64</v>
      </c>
      <c r="AO11" s="259"/>
      <c r="AP11" s="260">
        <f t="shared" si="3"/>
        <v>0</v>
      </c>
      <c r="AQ11" s="259"/>
      <c r="AR11" s="257"/>
      <c r="AS11" s="257"/>
      <c r="AT11" s="257"/>
      <c r="AU11" s="257"/>
      <c r="AV11" s="257"/>
      <c r="AW11" s="257"/>
    </row>
    <row r="12" spans="2:49" s="264" customFormat="1" x14ac:dyDescent="0.4">
      <c r="B12" s="251">
        <v>19</v>
      </c>
      <c r="C12" s="251" t="s">
        <v>1604</v>
      </c>
      <c r="D12" s="251" t="s">
        <v>1605</v>
      </c>
      <c r="E12" s="251" t="s">
        <v>40</v>
      </c>
      <c r="F12" s="251" t="s">
        <v>1032</v>
      </c>
      <c r="G12" s="251"/>
      <c r="H12" s="251" t="s">
        <v>9</v>
      </c>
      <c r="I12" s="251">
        <v>0.5</v>
      </c>
      <c r="J12" s="251">
        <v>220</v>
      </c>
      <c r="K12" s="251" t="s">
        <v>1607</v>
      </c>
      <c r="L12" s="251"/>
      <c r="M12" s="251" t="s">
        <v>10</v>
      </c>
      <c r="N12" s="251">
        <v>2</v>
      </c>
      <c r="O12" s="251" t="s">
        <v>299</v>
      </c>
      <c r="P12" s="251" t="s">
        <v>9</v>
      </c>
      <c r="Q12" s="251" t="s">
        <v>9</v>
      </c>
      <c r="R12" s="251" t="s">
        <v>9</v>
      </c>
      <c r="S12" s="251" t="s">
        <v>9</v>
      </c>
      <c r="T12" s="251" t="s">
        <v>9</v>
      </c>
      <c r="U12" s="251" t="s">
        <v>9</v>
      </c>
      <c r="V12" s="251" t="s">
        <v>9</v>
      </c>
      <c r="W12" s="251" t="s">
        <v>9</v>
      </c>
      <c r="X12" s="251" t="s">
        <v>9</v>
      </c>
      <c r="Y12" s="251">
        <v>48</v>
      </c>
      <c r="Z12" s="251">
        <v>3</v>
      </c>
      <c r="AA12" s="251">
        <v>6</v>
      </c>
      <c r="AB12" s="252">
        <f t="shared" si="0"/>
        <v>31.68</v>
      </c>
      <c r="AC12" s="252">
        <f>ROUND(AB12*事業まとめ!$Q$6,2)</f>
        <v>855.36</v>
      </c>
      <c r="AD12" s="253"/>
      <c r="AE12" s="253"/>
      <c r="AF12" s="253"/>
      <c r="AG12" s="253"/>
      <c r="AH12" s="253"/>
      <c r="AI12" s="253"/>
      <c r="AJ12" s="253"/>
      <c r="AK12" s="252">
        <f t="shared" si="1"/>
        <v>0</v>
      </c>
      <c r="AL12" s="252">
        <f>ROUND(AK12*事業まとめ!$Q$6,2)</f>
        <v>0</v>
      </c>
      <c r="AM12" s="254">
        <f t="shared" si="2"/>
        <v>31.68</v>
      </c>
      <c r="AN12" s="254">
        <f t="shared" si="2"/>
        <v>855.36</v>
      </c>
      <c r="AO12" s="259"/>
      <c r="AP12" s="260">
        <f t="shared" si="3"/>
        <v>0</v>
      </c>
      <c r="AQ12" s="259"/>
      <c r="AR12" s="257"/>
      <c r="AS12" s="257"/>
      <c r="AT12" s="257"/>
      <c r="AU12" s="257"/>
      <c r="AV12" s="257"/>
      <c r="AW12" s="257"/>
    </row>
    <row r="13" spans="2:49" s="264" customFormat="1" x14ac:dyDescent="0.4">
      <c r="B13" s="251">
        <v>19</v>
      </c>
      <c r="C13" s="251" t="s">
        <v>1604</v>
      </c>
      <c r="D13" s="251" t="s">
        <v>1605</v>
      </c>
      <c r="E13" s="251" t="s">
        <v>40</v>
      </c>
      <c r="F13" s="251" t="s">
        <v>1609</v>
      </c>
      <c r="G13" s="251"/>
      <c r="H13" s="251" t="s">
        <v>9</v>
      </c>
      <c r="I13" s="251">
        <v>10</v>
      </c>
      <c r="J13" s="251">
        <v>264</v>
      </c>
      <c r="K13" s="251" t="s">
        <v>773</v>
      </c>
      <c r="L13" s="251"/>
      <c r="M13" s="251" t="s">
        <v>16</v>
      </c>
      <c r="N13" s="251">
        <v>1</v>
      </c>
      <c r="O13" s="251" t="s">
        <v>299</v>
      </c>
      <c r="P13" s="251" t="s">
        <v>9</v>
      </c>
      <c r="Q13" s="251" t="s">
        <v>9</v>
      </c>
      <c r="R13" s="251" t="s">
        <v>737</v>
      </c>
      <c r="S13" s="251" t="s">
        <v>738</v>
      </c>
      <c r="T13" s="251" t="s">
        <v>9</v>
      </c>
      <c r="U13" s="251" t="s">
        <v>9</v>
      </c>
      <c r="V13" s="251" t="s">
        <v>9</v>
      </c>
      <c r="W13" s="251" t="s">
        <v>9</v>
      </c>
      <c r="X13" s="251" t="s">
        <v>9</v>
      </c>
      <c r="Y13" s="251">
        <v>48</v>
      </c>
      <c r="Z13" s="251">
        <v>2</v>
      </c>
      <c r="AA13" s="251">
        <v>2</v>
      </c>
      <c r="AB13" s="252">
        <f t="shared" si="0"/>
        <v>253.44</v>
      </c>
      <c r="AC13" s="252">
        <f>ROUND(AB13*事業まとめ!$Q$6,2)</f>
        <v>6842.88</v>
      </c>
      <c r="AD13" s="253"/>
      <c r="AE13" s="253"/>
      <c r="AF13" s="253"/>
      <c r="AG13" s="253"/>
      <c r="AH13" s="253"/>
      <c r="AI13" s="253"/>
      <c r="AJ13" s="253"/>
      <c r="AK13" s="252">
        <f t="shared" si="1"/>
        <v>0</v>
      </c>
      <c r="AL13" s="252">
        <f>ROUND(AK13*事業まとめ!$Q$6,2)</f>
        <v>0</v>
      </c>
      <c r="AM13" s="254">
        <f t="shared" si="2"/>
        <v>253.44</v>
      </c>
      <c r="AN13" s="254">
        <f t="shared" si="2"/>
        <v>6842.88</v>
      </c>
      <c r="AO13" s="259"/>
      <c r="AP13" s="260">
        <f t="shared" si="3"/>
        <v>0</v>
      </c>
      <c r="AQ13" s="259"/>
      <c r="AR13" s="257"/>
      <c r="AS13" s="257"/>
      <c r="AT13" s="257"/>
      <c r="AU13" s="257"/>
      <c r="AV13" s="257"/>
      <c r="AW13" s="257"/>
    </row>
    <row r="14" spans="2:49" s="264" customFormat="1" x14ac:dyDescent="0.4">
      <c r="B14" s="251">
        <v>19</v>
      </c>
      <c r="C14" s="251" t="s">
        <v>1604</v>
      </c>
      <c r="D14" s="251" t="s">
        <v>1605</v>
      </c>
      <c r="E14" s="251" t="s">
        <v>40</v>
      </c>
      <c r="F14" s="251" t="s">
        <v>1609</v>
      </c>
      <c r="G14" s="251"/>
      <c r="H14" s="251" t="s">
        <v>9</v>
      </c>
      <c r="I14" s="251">
        <v>10</v>
      </c>
      <c r="J14" s="251">
        <v>264</v>
      </c>
      <c r="K14" s="251" t="s">
        <v>1607</v>
      </c>
      <c r="L14" s="251"/>
      <c r="M14" s="251" t="s">
        <v>10</v>
      </c>
      <c r="N14" s="251">
        <v>2</v>
      </c>
      <c r="O14" s="251" t="s">
        <v>299</v>
      </c>
      <c r="P14" s="251" t="s">
        <v>9</v>
      </c>
      <c r="Q14" s="251" t="s">
        <v>9</v>
      </c>
      <c r="R14" s="251" t="s">
        <v>9</v>
      </c>
      <c r="S14" s="251" t="s">
        <v>9</v>
      </c>
      <c r="T14" s="251" t="s">
        <v>9</v>
      </c>
      <c r="U14" s="251" t="s">
        <v>9</v>
      </c>
      <c r="V14" s="251" t="s">
        <v>9</v>
      </c>
      <c r="W14" s="251" t="s">
        <v>9</v>
      </c>
      <c r="X14" s="251" t="s">
        <v>9</v>
      </c>
      <c r="Y14" s="251">
        <v>48</v>
      </c>
      <c r="Z14" s="251">
        <v>12</v>
      </c>
      <c r="AA14" s="251">
        <v>24</v>
      </c>
      <c r="AB14" s="252">
        <f t="shared" si="0"/>
        <v>3041.28</v>
      </c>
      <c r="AC14" s="252">
        <f>ROUND(AB14*事業まとめ!$Q$6,2)</f>
        <v>82114.559999999998</v>
      </c>
      <c r="AD14" s="253"/>
      <c r="AE14" s="253"/>
      <c r="AF14" s="253"/>
      <c r="AG14" s="253"/>
      <c r="AH14" s="253"/>
      <c r="AI14" s="253"/>
      <c r="AJ14" s="253"/>
      <c r="AK14" s="252">
        <f t="shared" si="1"/>
        <v>0</v>
      </c>
      <c r="AL14" s="252">
        <f>ROUND(AK14*事業まとめ!$Q$6,2)</f>
        <v>0</v>
      </c>
      <c r="AM14" s="254">
        <f t="shared" si="2"/>
        <v>3041.28</v>
      </c>
      <c r="AN14" s="254">
        <f t="shared" si="2"/>
        <v>82114.559999999998</v>
      </c>
      <c r="AO14" s="259"/>
      <c r="AP14" s="260">
        <f t="shared" si="3"/>
        <v>0</v>
      </c>
      <c r="AQ14" s="259"/>
      <c r="AR14" s="257"/>
      <c r="AS14" s="257"/>
      <c r="AT14" s="257"/>
      <c r="AU14" s="257"/>
      <c r="AV14" s="257"/>
      <c r="AW14" s="257"/>
    </row>
    <row r="15" spans="2:49" s="264" customFormat="1" x14ac:dyDescent="0.4">
      <c r="B15" s="251">
        <v>19</v>
      </c>
      <c r="C15" s="251" t="s">
        <v>1604</v>
      </c>
      <c r="D15" s="251" t="s">
        <v>1605</v>
      </c>
      <c r="E15" s="251" t="s">
        <v>40</v>
      </c>
      <c r="F15" s="251" t="s">
        <v>1610</v>
      </c>
      <c r="G15" s="261"/>
      <c r="H15" s="251" t="s">
        <v>9</v>
      </c>
      <c r="I15" s="251">
        <v>0.5</v>
      </c>
      <c r="J15" s="251">
        <v>220</v>
      </c>
      <c r="K15" s="251" t="s">
        <v>1611</v>
      </c>
      <c r="L15" s="251"/>
      <c r="M15" s="251" t="s">
        <v>7</v>
      </c>
      <c r="N15" s="251">
        <v>1</v>
      </c>
      <c r="O15" s="251" t="s">
        <v>13</v>
      </c>
      <c r="P15" s="251" t="s">
        <v>9</v>
      </c>
      <c r="Q15" s="251" t="s">
        <v>9</v>
      </c>
      <c r="R15" s="251" t="s">
        <v>259</v>
      </c>
      <c r="S15" s="251" t="s">
        <v>497</v>
      </c>
      <c r="T15" s="251" t="s">
        <v>9</v>
      </c>
      <c r="U15" s="251" t="s">
        <v>9</v>
      </c>
      <c r="V15" s="251" t="s">
        <v>9</v>
      </c>
      <c r="W15" s="251" t="s">
        <v>9</v>
      </c>
      <c r="X15" s="251" t="s">
        <v>9</v>
      </c>
      <c r="Y15" s="251">
        <v>28</v>
      </c>
      <c r="Z15" s="251">
        <v>1</v>
      </c>
      <c r="AA15" s="251">
        <v>1</v>
      </c>
      <c r="AB15" s="252">
        <f t="shared" si="0"/>
        <v>3.08</v>
      </c>
      <c r="AC15" s="252">
        <f>ROUND(AB15*事業まとめ!$Q$6,2)</f>
        <v>83.16</v>
      </c>
      <c r="AD15" s="253"/>
      <c r="AE15" s="253"/>
      <c r="AF15" s="253"/>
      <c r="AG15" s="253"/>
      <c r="AH15" s="253"/>
      <c r="AI15" s="253"/>
      <c r="AJ15" s="253"/>
      <c r="AK15" s="252">
        <f t="shared" si="1"/>
        <v>0</v>
      </c>
      <c r="AL15" s="252">
        <f>ROUND(AK15*事業まとめ!$Q$6,2)</f>
        <v>0</v>
      </c>
      <c r="AM15" s="254">
        <f t="shared" si="2"/>
        <v>3.08</v>
      </c>
      <c r="AN15" s="254">
        <f t="shared" si="2"/>
        <v>83.16</v>
      </c>
      <c r="AO15" s="259"/>
      <c r="AP15" s="260">
        <f t="shared" si="3"/>
        <v>0</v>
      </c>
      <c r="AQ15" s="259"/>
      <c r="AR15" s="257"/>
      <c r="AS15" s="257"/>
      <c r="AT15" s="257"/>
      <c r="AU15" s="257"/>
      <c r="AV15" s="257"/>
      <c r="AW15" s="257"/>
    </row>
    <row r="16" spans="2:49" s="264" customFormat="1" x14ac:dyDescent="0.4">
      <c r="B16" s="251">
        <v>19</v>
      </c>
      <c r="C16" s="251" t="s">
        <v>1604</v>
      </c>
      <c r="D16" s="251" t="s">
        <v>1612</v>
      </c>
      <c r="E16" s="251" t="s">
        <v>69</v>
      </c>
      <c r="F16" s="251" t="s">
        <v>1336</v>
      </c>
      <c r="G16" s="251"/>
      <c r="H16" s="251" t="s">
        <v>9</v>
      </c>
      <c r="I16" s="251">
        <v>1.8</v>
      </c>
      <c r="J16" s="251">
        <v>220</v>
      </c>
      <c r="K16" s="251" t="s">
        <v>990</v>
      </c>
      <c r="L16" s="251"/>
      <c r="M16" s="251" t="s">
        <v>7</v>
      </c>
      <c r="N16" s="251">
        <v>2</v>
      </c>
      <c r="O16" s="251" t="s">
        <v>299</v>
      </c>
      <c r="P16" s="251" t="s">
        <v>9</v>
      </c>
      <c r="Q16" s="251" t="s">
        <v>9</v>
      </c>
      <c r="R16" s="251" t="s">
        <v>9</v>
      </c>
      <c r="S16" s="251" t="s">
        <v>9</v>
      </c>
      <c r="T16" s="251" t="s">
        <v>9</v>
      </c>
      <c r="U16" s="251" t="s">
        <v>9</v>
      </c>
      <c r="V16" s="251" t="s">
        <v>9</v>
      </c>
      <c r="W16" s="251" t="s">
        <v>9</v>
      </c>
      <c r="X16" s="251" t="s">
        <v>9</v>
      </c>
      <c r="Y16" s="251">
        <v>48</v>
      </c>
      <c r="Z16" s="251">
        <v>1</v>
      </c>
      <c r="AA16" s="251">
        <v>2</v>
      </c>
      <c r="AB16" s="252">
        <f t="shared" si="0"/>
        <v>38.020000000000003</v>
      </c>
      <c r="AC16" s="252">
        <f>ROUND(AB16*事業まとめ!$Q$6,2)</f>
        <v>1026.54</v>
      </c>
      <c r="AD16" s="253"/>
      <c r="AE16" s="253"/>
      <c r="AF16" s="253"/>
      <c r="AG16" s="253"/>
      <c r="AH16" s="253"/>
      <c r="AI16" s="253"/>
      <c r="AJ16" s="253"/>
      <c r="AK16" s="252">
        <f t="shared" si="1"/>
        <v>0</v>
      </c>
      <c r="AL16" s="252">
        <f>ROUND(AK16*事業まとめ!$Q$6,2)</f>
        <v>0</v>
      </c>
      <c r="AM16" s="254">
        <f t="shared" si="2"/>
        <v>38.020000000000003</v>
      </c>
      <c r="AN16" s="254">
        <f t="shared" si="2"/>
        <v>1026.54</v>
      </c>
      <c r="AO16" s="259"/>
      <c r="AP16" s="260">
        <f t="shared" si="3"/>
        <v>0</v>
      </c>
      <c r="AQ16" s="259"/>
      <c r="AR16" s="257"/>
      <c r="AS16" s="257"/>
      <c r="AT16" s="257"/>
      <c r="AU16" s="257"/>
      <c r="AV16" s="257"/>
      <c r="AW16" s="257"/>
    </row>
    <row r="17" spans="2:49" s="264" customFormat="1" x14ac:dyDescent="0.4">
      <c r="B17" s="251">
        <v>19</v>
      </c>
      <c r="C17" s="251" t="s">
        <v>1604</v>
      </c>
      <c r="D17" s="251" t="s">
        <v>1612</v>
      </c>
      <c r="E17" s="251" t="s">
        <v>69</v>
      </c>
      <c r="F17" s="251" t="s">
        <v>1335</v>
      </c>
      <c r="G17" s="251"/>
      <c r="H17" s="251" t="s">
        <v>9</v>
      </c>
      <c r="I17" s="251">
        <v>1.8</v>
      </c>
      <c r="J17" s="251">
        <v>220</v>
      </c>
      <c r="K17" s="251" t="s">
        <v>1293</v>
      </c>
      <c r="L17" s="251"/>
      <c r="M17" s="251" t="s">
        <v>7</v>
      </c>
      <c r="N17" s="251">
        <v>1</v>
      </c>
      <c r="O17" s="251" t="s">
        <v>299</v>
      </c>
      <c r="P17" s="251" t="s">
        <v>9</v>
      </c>
      <c r="Q17" s="251" t="s">
        <v>9</v>
      </c>
      <c r="R17" s="251" t="s">
        <v>9</v>
      </c>
      <c r="S17" s="251" t="s">
        <v>9</v>
      </c>
      <c r="T17" s="251" t="s">
        <v>9</v>
      </c>
      <c r="U17" s="251" t="s">
        <v>9</v>
      </c>
      <c r="V17" s="251" t="s">
        <v>9</v>
      </c>
      <c r="W17" s="251" t="s">
        <v>9</v>
      </c>
      <c r="X17" s="251" t="s">
        <v>9</v>
      </c>
      <c r="Y17" s="251">
        <v>48</v>
      </c>
      <c r="Z17" s="251">
        <v>1</v>
      </c>
      <c r="AA17" s="251">
        <v>1</v>
      </c>
      <c r="AB17" s="252">
        <f t="shared" si="0"/>
        <v>19.010000000000002</v>
      </c>
      <c r="AC17" s="252">
        <f>ROUND(AB17*事業まとめ!$Q$6,2)</f>
        <v>513.27</v>
      </c>
      <c r="AD17" s="253"/>
      <c r="AE17" s="253"/>
      <c r="AF17" s="253"/>
      <c r="AG17" s="253"/>
      <c r="AH17" s="253"/>
      <c r="AI17" s="253"/>
      <c r="AJ17" s="253"/>
      <c r="AK17" s="252">
        <f t="shared" si="1"/>
        <v>0</v>
      </c>
      <c r="AL17" s="252">
        <f>ROUND(AK17*事業まとめ!$Q$6,2)</f>
        <v>0</v>
      </c>
      <c r="AM17" s="254">
        <f t="shared" si="2"/>
        <v>19.010000000000002</v>
      </c>
      <c r="AN17" s="254">
        <f t="shared" si="2"/>
        <v>513.27</v>
      </c>
      <c r="AO17" s="259"/>
      <c r="AP17" s="260">
        <f t="shared" si="3"/>
        <v>0</v>
      </c>
      <c r="AQ17" s="259"/>
      <c r="AR17" s="257"/>
      <c r="AS17" s="257"/>
      <c r="AT17" s="257"/>
      <c r="AU17" s="257"/>
      <c r="AV17" s="257"/>
      <c r="AW17" s="257"/>
    </row>
    <row r="18" spans="2:49" s="264" customFormat="1" x14ac:dyDescent="0.4">
      <c r="B18" s="251">
        <v>19</v>
      </c>
      <c r="C18" s="251" t="s">
        <v>1604</v>
      </c>
      <c r="D18" s="251" t="s">
        <v>1612</v>
      </c>
      <c r="E18" s="251" t="s">
        <v>69</v>
      </c>
      <c r="F18" s="251" t="s">
        <v>1335</v>
      </c>
      <c r="G18" s="251"/>
      <c r="H18" s="251" t="s">
        <v>9</v>
      </c>
      <c r="I18" s="251">
        <v>1.8</v>
      </c>
      <c r="J18" s="251">
        <v>220</v>
      </c>
      <c r="K18" s="251" t="s">
        <v>990</v>
      </c>
      <c r="L18" s="251"/>
      <c r="M18" s="251" t="s">
        <v>7</v>
      </c>
      <c r="N18" s="251">
        <v>2</v>
      </c>
      <c r="O18" s="251" t="s">
        <v>299</v>
      </c>
      <c r="P18" s="251" t="s">
        <v>9</v>
      </c>
      <c r="Q18" s="251" t="s">
        <v>9</v>
      </c>
      <c r="R18" s="251" t="s">
        <v>9</v>
      </c>
      <c r="S18" s="251" t="s">
        <v>9</v>
      </c>
      <c r="T18" s="251" t="s">
        <v>9</v>
      </c>
      <c r="U18" s="251" t="s">
        <v>9</v>
      </c>
      <c r="V18" s="251" t="s">
        <v>9</v>
      </c>
      <c r="W18" s="251" t="s">
        <v>9</v>
      </c>
      <c r="X18" s="251" t="s">
        <v>9</v>
      </c>
      <c r="Y18" s="251">
        <v>48</v>
      </c>
      <c r="Z18" s="251">
        <v>1</v>
      </c>
      <c r="AA18" s="251">
        <v>2</v>
      </c>
      <c r="AB18" s="252">
        <f t="shared" si="0"/>
        <v>38.020000000000003</v>
      </c>
      <c r="AC18" s="252">
        <f>ROUND(AB18*事業まとめ!$Q$6,2)</f>
        <v>1026.54</v>
      </c>
      <c r="AD18" s="253"/>
      <c r="AE18" s="253"/>
      <c r="AF18" s="253"/>
      <c r="AG18" s="253"/>
      <c r="AH18" s="253"/>
      <c r="AI18" s="253"/>
      <c r="AJ18" s="253"/>
      <c r="AK18" s="252">
        <f t="shared" si="1"/>
        <v>0</v>
      </c>
      <c r="AL18" s="252">
        <f>ROUND(AK18*事業まとめ!$Q$6,2)</f>
        <v>0</v>
      </c>
      <c r="AM18" s="254">
        <f t="shared" si="2"/>
        <v>38.020000000000003</v>
      </c>
      <c r="AN18" s="254">
        <f t="shared" si="2"/>
        <v>1026.54</v>
      </c>
      <c r="AO18" s="259"/>
      <c r="AP18" s="260">
        <f t="shared" si="3"/>
        <v>0</v>
      </c>
      <c r="AQ18" s="259"/>
      <c r="AR18" s="257"/>
      <c r="AS18" s="257"/>
      <c r="AT18" s="257"/>
      <c r="AU18" s="257"/>
      <c r="AV18" s="257"/>
      <c r="AW18" s="257"/>
    </row>
    <row r="19" spans="2:49" s="264" customFormat="1" x14ac:dyDescent="0.4">
      <c r="B19" s="251">
        <v>19</v>
      </c>
      <c r="C19" s="251" t="s">
        <v>1604</v>
      </c>
      <c r="D19" s="251" t="s">
        <v>1612</v>
      </c>
      <c r="E19" s="251" t="s">
        <v>69</v>
      </c>
      <c r="F19" s="251" t="s">
        <v>2102</v>
      </c>
      <c r="G19" s="261"/>
      <c r="H19" s="251" t="s">
        <v>9</v>
      </c>
      <c r="I19" s="251">
        <v>0.5</v>
      </c>
      <c r="J19" s="251">
        <v>220</v>
      </c>
      <c r="K19" s="251" t="s">
        <v>1607</v>
      </c>
      <c r="L19" s="251"/>
      <c r="M19" s="251" t="s">
        <v>10</v>
      </c>
      <c r="N19" s="251">
        <v>2</v>
      </c>
      <c r="O19" s="251" t="s">
        <v>299</v>
      </c>
      <c r="P19" s="251" t="s">
        <v>9</v>
      </c>
      <c r="Q19" s="251" t="s">
        <v>9</v>
      </c>
      <c r="R19" s="251" t="s">
        <v>9</v>
      </c>
      <c r="S19" s="251" t="s">
        <v>9</v>
      </c>
      <c r="T19" s="251" t="s">
        <v>9</v>
      </c>
      <c r="U19" s="251" t="s">
        <v>9</v>
      </c>
      <c r="V19" s="251" t="s">
        <v>9</v>
      </c>
      <c r="W19" s="251" t="s">
        <v>9</v>
      </c>
      <c r="X19" s="251" t="s">
        <v>9</v>
      </c>
      <c r="Y19" s="251">
        <v>48</v>
      </c>
      <c r="Z19" s="251">
        <v>3</v>
      </c>
      <c r="AA19" s="251">
        <v>6</v>
      </c>
      <c r="AB19" s="252">
        <f t="shared" si="0"/>
        <v>31.68</v>
      </c>
      <c r="AC19" s="252">
        <f>ROUND(AB19*事業まとめ!$Q$6,2)</f>
        <v>855.36</v>
      </c>
      <c r="AD19" s="253"/>
      <c r="AE19" s="253"/>
      <c r="AF19" s="253"/>
      <c r="AG19" s="253"/>
      <c r="AH19" s="253"/>
      <c r="AI19" s="253"/>
      <c r="AJ19" s="253"/>
      <c r="AK19" s="252">
        <f t="shared" si="1"/>
        <v>0</v>
      </c>
      <c r="AL19" s="252">
        <f>ROUND(AK19*事業まとめ!$Q$6,2)</f>
        <v>0</v>
      </c>
      <c r="AM19" s="254">
        <f t="shared" si="2"/>
        <v>31.68</v>
      </c>
      <c r="AN19" s="254">
        <f t="shared" si="2"/>
        <v>855.36</v>
      </c>
      <c r="AO19" s="259"/>
      <c r="AP19" s="260">
        <f t="shared" si="3"/>
        <v>0</v>
      </c>
      <c r="AQ19" s="259"/>
      <c r="AR19" s="257"/>
      <c r="AS19" s="257"/>
      <c r="AT19" s="257"/>
      <c r="AU19" s="257"/>
      <c r="AV19" s="257"/>
      <c r="AW19" s="257"/>
    </row>
    <row r="20" spans="2:49" s="264" customFormat="1" x14ac:dyDescent="0.4">
      <c r="B20" s="251">
        <v>19</v>
      </c>
      <c r="C20" s="251" t="s">
        <v>1604</v>
      </c>
      <c r="D20" s="251" t="s">
        <v>1612</v>
      </c>
      <c r="E20" s="251" t="s">
        <v>69</v>
      </c>
      <c r="F20" s="251" t="s">
        <v>1613</v>
      </c>
      <c r="G20" s="261"/>
      <c r="H20" s="251" t="s">
        <v>9</v>
      </c>
      <c r="I20" s="251">
        <v>10</v>
      </c>
      <c r="J20" s="251">
        <v>264</v>
      </c>
      <c r="K20" s="251" t="s">
        <v>773</v>
      </c>
      <c r="L20" s="251"/>
      <c r="M20" s="251" t="s">
        <v>16</v>
      </c>
      <c r="N20" s="251">
        <v>1</v>
      </c>
      <c r="O20" s="251" t="s">
        <v>299</v>
      </c>
      <c r="P20" s="251" t="s">
        <v>9</v>
      </c>
      <c r="Q20" s="251" t="s">
        <v>9</v>
      </c>
      <c r="R20" s="251" t="s">
        <v>737</v>
      </c>
      <c r="S20" s="251" t="s">
        <v>738</v>
      </c>
      <c r="T20" s="251" t="s">
        <v>9</v>
      </c>
      <c r="U20" s="251" t="s">
        <v>9</v>
      </c>
      <c r="V20" s="251" t="s">
        <v>9</v>
      </c>
      <c r="W20" s="251" t="s">
        <v>9</v>
      </c>
      <c r="X20" s="251" t="s">
        <v>9</v>
      </c>
      <c r="Y20" s="251">
        <v>48</v>
      </c>
      <c r="Z20" s="251">
        <v>2</v>
      </c>
      <c r="AA20" s="251">
        <v>2</v>
      </c>
      <c r="AB20" s="252">
        <f t="shared" si="0"/>
        <v>253.44</v>
      </c>
      <c r="AC20" s="252">
        <f>ROUND(AB20*事業まとめ!$Q$6,2)</f>
        <v>6842.88</v>
      </c>
      <c r="AD20" s="253"/>
      <c r="AE20" s="253"/>
      <c r="AF20" s="253"/>
      <c r="AG20" s="253"/>
      <c r="AH20" s="253"/>
      <c r="AI20" s="253"/>
      <c r="AJ20" s="253"/>
      <c r="AK20" s="252">
        <f t="shared" si="1"/>
        <v>0</v>
      </c>
      <c r="AL20" s="252">
        <f>ROUND(AK20*事業まとめ!$Q$6,2)</f>
        <v>0</v>
      </c>
      <c r="AM20" s="254">
        <f t="shared" si="2"/>
        <v>253.44</v>
      </c>
      <c r="AN20" s="254">
        <f t="shared" si="2"/>
        <v>6842.88</v>
      </c>
      <c r="AO20" s="259"/>
      <c r="AP20" s="260">
        <f t="shared" si="3"/>
        <v>0</v>
      </c>
      <c r="AQ20" s="259"/>
      <c r="AR20" s="257"/>
      <c r="AS20" s="257"/>
      <c r="AT20" s="257"/>
      <c r="AU20" s="257"/>
      <c r="AV20" s="257"/>
      <c r="AW20" s="257"/>
    </row>
    <row r="21" spans="2:49" s="264" customFormat="1" x14ac:dyDescent="0.4">
      <c r="B21" s="251">
        <v>19</v>
      </c>
      <c r="C21" s="251" t="s">
        <v>1604</v>
      </c>
      <c r="D21" s="251" t="s">
        <v>1612</v>
      </c>
      <c r="E21" s="251" t="s">
        <v>69</v>
      </c>
      <c r="F21" s="251" t="s">
        <v>1613</v>
      </c>
      <c r="G21" s="261"/>
      <c r="H21" s="251" t="s">
        <v>9</v>
      </c>
      <c r="I21" s="251">
        <v>10</v>
      </c>
      <c r="J21" s="251">
        <v>264</v>
      </c>
      <c r="K21" s="251" t="s">
        <v>1607</v>
      </c>
      <c r="L21" s="251"/>
      <c r="M21" s="251" t="s">
        <v>10</v>
      </c>
      <c r="N21" s="251">
        <v>2</v>
      </c>
      <c r="O21" s="251" t="s">
        <v>299</v>
      </c>
      <c r="P21" s="251" t="s">
        <v>9</v>
      </c>
      <c r="Q21" s="251" t="s">
        <v>9</v>
      </c>
      <c r="R21" s="251" t="s">
        <v>9</v>
      </c>
      <c r="S21" s="251" t="s">
        <v>9</v>
      </c>
      <c r="T21" s="251" t="s">
        <v>9</v>
      </c>
      <c r="U21" s="251" t="s">
        <v>9</v>
      </c>
      <c r="V21" s="251" t="s">
        <v>9</v>
      </c>
      <c r="W21" s="251" t="s">
        <v>9</v>
      </c>
      <c r="X21" s="251" t="s">
        <v>9</v>
      </c>
      <c r="Y21" s="251">
        <v>48</v>
      </c>
      <c r="Z21" s="251">
        <v>9</v>
      </c>
      <c r="AA21" s="251">
        <v>18</v>
      </c>
      <c r="AB21" s="252">
        <f t="shared" si="0"/>
        <v>2280.96</v>
      </c>
      <c r="AC21" s="252">
        <f>ROUND(AB21*事業まとめ!$Q$6,2)</f>
        <v>61585.919999999998</v>
      </c>
      <c r="AD21" s="253"/>
      <c r="AE21" s="253"/>
      <c r="AF21" s="253"/>
      <c r="AG21" s="253"/>
      <c r="AH21" s="253"/>
      <c r="AI21" s="253"/>
      <c r="AJ21" s="253"/>
      <c r="AK21" s="252">
        <f t="shared" si="1"/>
        <v>0</v>
      </c>
      <c r="AL21" s="252">
        <f>ROUND(AK21*事業まとめ!$Q$6,2)</f>
        <v>0</v>
      </c>
      <c r="AM21" s="254">
        <f t="shared" si="2"/>
        <v>2280.96</v>
      </c>
      <c r="AN21" s="254">
        <f t="shared" si="2"/>
        <v>61585.919999999998</v>
      </c>
      <c r="AO21" s="259"/>
      <c r="AP21" s="260">
        <f t="shared" si="3"/>
        <v>0</v>
      </c>
      <c r="AQ21" s="259"/>
      <c r="AR21" s="257"/>
      <c r="AS21" s="257"/>
      <c r="AT21" s="257"/>
      <c r="AU21" s="257"/>
      <c r="AV21" s="257"/>
      <c r="AW21" s="257"/>
    </row>
    <row r="22" spans="2:49" s="264" customFormat="1" x14ac:dyDescent="0.4">
      <c r="B22" s="251">
        <v>19</v>
      </c>
      <c r="C22" s="251" t="s">
        <v>1604</v>
      </c>
      <c r="D22" s="251" t="s">
        <v>1612</v>
      </c>
      <c r="E22" s="251" t="s">
        <v>69</v>
      </c>
      <c r="F22" s="251" t="s">
        <v>1011</v>
      </c>
      <c r="G22" s="261"/>
      <c r="H22" s="251" t="s">
        <v>9</v>
      </c>
      <c r="I22" s="251">
        <v>10</v>
      </c>
      <c r="J22" s="251">
        <v>220</v>
      </c>
      <c r="K22" s="251" t="s">
        <v>1293</v>
      </c>
      <c r="L22" s="251"/>
      <c r="M22" s="251" t="s">
        <v>7</v>
      </c>
      <c r="N22" s="251">
        <v>1</v>
      </c>
      <c r="O22" s="251" t="s">
        <v>299</v>
      </c>
      <c r="P22" s="251" t="s">
        <v>9</v>
      </c>
      <c r="Q22" s="251" t="s">
        <v>9</v>
      </c>
      <c r="R22" s="251" t="s">
        <v>9</v>
      </c>
      <c r="S22" s="251" t="s">
        <v>9</v>
      </c>
      <c r="T22" s="251" t="s">
        <v>9</v>
      </c>
      <c r="U22" s="251" t="s">
        <v>9</v>
      </c>
      <c r="V22" s="251" t="s">
        <v>9</v>
      </c>
      <c r="W22" s="251" t="s">
        <v>9</v>
      </c>
      <c r="X22" s="251" t="s">
        <v>9</v>
      </c>
      <c r="Y22" s="251">
        <v>48</v>
      </c>
      <c r="Z22" s="251">
        <v>2</v>
      </c>
      <c r="AA22" s="251">
        <v>2</v>
      </c>
      <c r="AB22" s="252">
        <f t="shared" si="0"/>
        <v>211.2</v>
      </c>
      <c r="AC22" s="252">
        <f>ROUND(AB22*事業まとめ!$Q$6,2)</f>
        <v>5702.4</v>
      </c>
      <c r="AD22" s="253"/>
      <c r="AE22" s="253"/>
      <c r="AF22" s="253"/>
      <c r="AG22" s="253"/>
      <c r="AH22" s="253"/>
      <c r="AI22" s="253"/>
      <c r="AJ22" s="253"/>
      <c r="AK22" s="252">
        <f t="shared" si="1"/>
        <v>0</v>
      </c>
      <c r="AL22" s="252">
        <f>ROUND(AK22*事業まとめ!$Q$6,2)</f>
        <v>0</v>
      </c>
      <c r="AM22" s="254">
        <f t="shared" si="2"/>
        <v>211.2</v>
      </c>
      <c r="AN22" s="254">
        <f t="shared" si="2"/>
        <v>5702.4</v>
      </c>
      <c r="AO22" s="259"/>
      <c r="AP22" s="260">
        <f t="shared" si="3"/>
        <v>0</v>
      </c>
      <c r="AQ22" s="259"/>
      <c r="AR22" s="257"/>
      <c r="AS22" s="257"/>
      <c r="AT22" s="257"/>
      <c r="AU22" s="257"/>
      <c r="AV22" s="257"/>
      <c r="AW22" s="257"/>
    </row>
    <row r="23" spans="2:49" s="264" customFormat="1" x14ac:dyDescent="0.4">
      <c r="B23" s="251">
        <v>19</v>
      </c>
      <c r="C23" s="251" t="s">
        <v>1604</v>
      </c>
      <c r="D23" s="251" t="s">
        <v>1612</v>
      </c>
      <c r="E23" s="251" t="s">
        <v>69</v>
      </c>
      <c r="F23" s="251" t="s">
        <v>1050</v>
      </c>
      <c r="G23" s="261"/>
      <c r="H23" s="251" t="s">
        <v>9</v>
      </c>
      <c r="I23" s="251">
        <v>10</v>
      </c>
      <c r="J23" s="251">
        <v>264</v>
      </c>
      <c r="K23" s="251" t="s">
        <v>773</v>
      </c>
      <c r="L23" s="251"/>
      <c r="M23" s="251" t="s">
        <v>16</v>
      </c>
      <c r="N23" s="251">
        <v>1</v>
      </c>
      <c r="O23" s="251" t="s">
        <v>299</v>
      </c>
      <c r="P23" s="251" t="s">
        <v>9</v>
      </c>
      <c r="Q23" s="251" t="s">
        <v>9</v>
      </c>
      <c r="R23" s="251" t="s">
        <v>737</v>
      </c>
      <c r="S23" s="251" t="s">
        <v>738</v>
      </c>
      <c r="T23" s="251" t="s">
        <v>9</v>
      </c>
      <c r="U23" s="251" t="s">
        <v>9</v>
      </c>
      <c r="V23" s="251" t="s">
        <v>9</v>
      </c>
      <c r="W23" s="251" t="s">
        <v>9</v>
      </c>
      <c r="X23" s="251" t="s">
        <v>9</v>
      </c>
      <c r="Y23" s="251">
        <v>48</v>
      </c>
      <c r="Z23" s="251">
        <v>2</v>
      </c>
      <c r="AA23" s="251">
        <v>2</v>
      </c>
      <c r="AB23" s="252">
        <f t="shared" si="0"/>
        <v>253.44</v>
      </c>
      <c r="AC23" s="252">
        <f>ROUND(AB23*事業まとめ!$Q$6,2)</f>
        <v>6842.88</v>
      </c>
      <c r="AD23" s="253"/>
      <c r="AE23" s="253"/>
      <c r="AF23" s="253"/>
      <c r="AG23" s="253"/>
      <c r="AH23" s="253"/>
      <c r="AI23" s="253"/>
      <c r="AJ23" s="253"/>
      <c r="AK23" s="252">
        <f t="shared" si="1"/>
        <v>0</v>
      </c>
      <c r="AL23" s="252">
        <f>ROUND(AK23*事業まとめ!$Q$6,2)</f>
        <v>0</v>
      </c>
      <c r="AM23" s="254">
        <f t="shared" si="2"/>
        <v>253.44</v>
      </c>
      <c r="AN23" s="254">
        <f t="shared" si="2"/>
        <v>6842.88</v>
      </c>
      <c r="AO23" s="259"/>
      <c r="AP23" s="260">
        <f t="shared" si="3"/>
        <v>0</v>
      </c>
      <c r="AQ23" s="259"/>
      <c r="AR23" s="257"/>
      <c r="AS23" s="257"/>
      <c r="AT23" s="257"/>
      <c r="AU23" s="257"/>
      <c r="AV23" s="257"/>
      <c r="AW23" s="257"/>
    </row>
    <row r="24" spans="2:49" s="264" customFormat="1" x14ac:dyDescent="0.4">
      <c r="B24" s="251">
        <v>19</v>
      </c>
      <c r="C24" s="251" t="s">
        <v>1604</v>
      </c>
      <c r="D24" s="251" t="s">
        <v>1612</v>
      </c>
      <c r="E24" s="251" t="s">
        <v>69</v>
      </c>
      <c r="F24" s="251" t="s">
        <v>1050</v>
      </c>
      <c r="G24" s="261"/>
      <c r="H24" s="251" t="s">
        <v>9</v>
      </c>
      <c r="I24" s="251">
        <v>10</v>
      </c>
      <c r="J24" s="251">
        <v>264</v>
      </c>
      <c r="K24" s="251" t="s">
        <v>774</v>
      </c>
      <c r="L24" s="251"/>
      <c r="M24" s="251" t="s">
        <v>22</v>
      </c>
      <c r="N24" s="251">
        <v>2</v>
      </c>
      <c r="O24" s="251" t="s">
        <v>299</v>
      </c>
      <c r="P24" s="251" t="s">
        <v>9</v>
      </c>
      <c r="Q24" s="251" t="s">
        <v>25</v>
      </c>
      <c r="R24" s="251" t="s">
        <v>9</v>
      </c>
      <c r="S24" s="251" t="s">
        <v>9</v>
      </c>
      <c r="T24" s="251" t="s">
        <v>9</v>
      </c>
      <c r="U24" s="251" t="s">
        <v>9</v>
      </c>
      <c r="V24" s="251" t="s">
        <v>9</v>
      </c>
      <c r="W24" s="251" t="s">
        <v>9</v>
      </c>
      <c r="X24" s="251" t="s">
        <v>9</v>
      </c>
      <c r="Y24" s="251">
        <v>48</v>
      </c>
      <c r="Z24" s="251">
        <v>1</v>
      </c>
      <c r="AA24" s="251">
        <v>2</v>
      </c>
      <c r="AB24" s="252">
        <f t="shared" si="0"/>
        <v>253.44</v>
      </c>
      <c r="AC24" s="252">
        <f>ROUND(AB24*事業まとめ!$Q$6,2)</f>
        <v>6842.88</v>
      </c>
      <c r="AD24" s="253"/>
      <c r="AE24" s="253"/>
      <c r="AF24" s="253"/>
      <c r="AG24" s="253"/>
      <c r="AH24" s="253"/>
      <c r="AI24" s="253"/>
      <c r="AJ24" s="253"/>
      <c r="AK24" s="252">
        <f t="shared" si="1"/>
        <v>0</v>
      </c>
      <c r="AL24" s="252">
        <f>ROUND(AK24*事業まとめ!$Q$6,2)</f>
        <v>0</v>
      </c>
      <c r="AM24" s="254">
        <f t="shared" si="2"/>
        <v>253.44</v>
      </c>
      <c r="AN24" s="254">
        <f t="shared" si="2"/>
        <v>6842.88</v>
      </c>
      <c r="AO24" s="259"/>
      <c r="AP24" s="260">
        <f t="shared" si="3"/>
        <v>0</v>
      </c>
      <c r="AQ24" s="259"/>
      <c r="AR24" s="257"/>
      <c r="AS24" s="257"/>
      <c r="AT24" s="257"/>
      <c r="AU24" s="257"/>
      <c r="AV24" s="257"/>
      <c r="AW24" s="257"/>
    </row>
    <row r="25" spans="2:49" s="264" customFormat="1" x14ac:dyDescent="0.4">
      <c r="B25" s="251">
        <v>19</v>
      </c>
      <c r="C25" s="251" t="s">
        <v>1604</v>
      </c>
      <c r="D25" s="251" t="s">
        <v>1612</v>
      </c>
      <c r="E25" s="251" t="s">
        <v>69</v>
      </c>
      <c r="F25" s="251" t="s">
        <v>1050</v>
      </c>
      <c r="G25" s="261"/>
      <c r="H25" s="251" t="s">
        <v>9</v>
      </c>
      <c r="I25" s="251">
        <v>10</v>
      </c>
      <c r="J25" s="251">
        <v>264</v>
      </c>
      <c r="K25" s="251" t="s">
        <v>1607</v>
      </c>
      <c r="L25" s="251"/>
      <c r="M25" s="251" t="s">
        <v>10</v>
      </c>
      <c r="N25" s="251">
        <v>2</v>
      </c>
      <c r="O25" s="251" t="s">
        <v>299</v>
      </c>
      <c r="P25" s="251" t="s">
        <v>9</v>
      </c>
      <c r="Q25" s="251" t="s">
        <v>9</v>
      </c>
      <c r="R25" s="251" t="s">
        <v>9</v>
      </c>
      <c r="S25" s="251" t="s">
        <v>9</v>
      </c>
      <c r="T25" s="251" t="s">
        <v>9</v>
      </c>
      <c r="U25" s="251" t="s">
        <v>9</v>
      </c>
      <c r="V25" s="251" t="s">
        <v>9</v>
      </c>
      <c r="W25" s="251" t="s">
        <v>9</v>
      </c>
      <c r="X25" s="251" t="s">
        <v>9</v>
      </c>
      <c r="Y25" s="251">
        <v>48</v>
      </c>
      <c r="Z25" s="251">
        <v>9</v>
      </c>
      <c r="AA25" s="251">
        <v>18</v>
      </c>
      <c r="AB25" s="252">
        <f t="shared" si="0"/>
        <v>2280.96</v>
      </c>
      <c r="AC25" s="252">
        <f>ROUND(AB25*事業まとめ!$Q$6,2)</f>
        <v>61585.919999999998</v>
      </c>
      <c r="AD25" s="253"/>
      <c r="AE25" s="253"/>
      <c r="AF25" s="253"/>
      <c r="AG25" s="253"/>
      <c r="AH25" s="253"/>
      <c r="AI25" s="253"/>
      <c r="AJ25" s="253"/>
      <c r="AK25" s="252">
        <f t="shared" si="1"/>
        <v>0</v>
      </c>
      <c r="AL25" s="252">
        <f>ROUND(AK25*事業まとめ!$Q$6,2)</f>
        <v>0</v>
      </c>
      <c r="AM25" s="254">
        <f t="shared" si="2"/>
        <v>2280.96</v>
      </c>
      <c r="AN25" s="254">
        <f t="shared" si="2"/>
        <v>61585.919999999998</v>
      </c>
      <c r="AO25" s="259"/>
      <c r="AP25" s="260">
        <f t="shared" si="3"/>
        <v>0</v>
      </c>
      <c r="AQ25" s="259"/>
      <c r="AR25" s="257"/>
      <c r="AS25" s="257"/>
      <c r="AT25" s="257"/>
      <c r="AU25" s="257"/>
      <c r="AV25" s="257"/>
      <c r="AW25" s="257"/>
    </row>
    <row r="26" spans="2:49" s="264" customFormat="1" x14ac:dyDescent="0.4">
      <c r="B26" s="251">
        <v>19</v>
      </c>
      <c r="C26" s="251" t="s">
        <v>1604</v>
      </c>
      <c r="D26" s="251" t="s">
        <v>1612</v>
      </c>
      <c r="E26" s="251" t="s">
        <v>69</v>
      </c>
      <c r="F26" s="251" t="s">
        <v>1820</v>
      </c>
      <c r="G26" s="261"/>
      <c r="H26" s="251" t="s">
        <v>9</v>
      </c>
      <c r="I26" s="251">
        <v>0.5</v>
      </c>
      <c r="J26" s="251">
        <v>220</v>
      </c>
      <c r="K26" s="251" t="s">
        <v>775</v>
      </c>
      <c r="L26" s="251"/>
      <c r="M26" s="251" t="s">
        <v>10</v>
      </c>
      <c r="N26" s="251">
        <v>1</v>
      </c>
      <c r="O26" s="251" t="s">
        <v>299</v>
      </c>
      <c r="P26" s="251" t="s">
        <v>9</v>
      </c>
      <c r="Q26" s="251" t="s">
        <v>9</v>
      </c>
      <c r="R26" s="251" t="s">
        <v>9</v>
      </c>
      <c r="S26" s="251" t="s">
        <v>9</v>
      </c>
      <c r="T26" s="251" t="s">
        <v>9</v>
      </c>
      <c r="U26" s="251" t="s">
        <v>9</v>
      </c>
      <c r="V26" s="251" t="s">
        <v>9</v>
      </c>
      <c r="W26" s="251" t="s">
        <v>9</v>
      </c>
      <c r="X26" s="251" t="s">
        <v>9</v>
      </c>
      <c r="Y26" s="251">
        <v>48</v>
      </c>
      <c r="Z26" s="251">
        <v>2</v>
      </c>
      <c r="AA26" s="251">
        <v>2</v>
      </c>
      <c r="AB26" s="252">
        <f t="shared" si="0"/>
        <v>10.56</v>
      </c>
      <c r="AC26" s="252">
        <f>ROUND(AB26*事業まとめ!$Q$6,2)</f>
        <v>285.12</v>
      </c>
      <c r="AD26" s="253"/>
      <c r="AE26" s="253"/>
      <c r="AF26" s="253"/>
      <c r="AG26" s="253"/>
      <c r="AH26" s="253"/>
      <c r="AI26" s="253"/>
      <c r="AJ26" s="253"/>
      <c r="AK26" s="252">
        <f t="shared" si="1"/>
        <v>0</v>
      </c>
      <c r="AL26" s="252">
        <f>ROUND(AK26*事業まとめ!$Q$6,2)</f>
        <v>0</v>
      </c>
      <c r="AM26" s="254">
        <f t="shared" si="2"/>
        <v>10.56</v>
      </c>
      <c r="AN26" s="254">
        <f t="shared" si="2"/>
        <v>285.12</v>
      </c>
      <c r="AO26" s="259"/>
      <c r="AP26" s="260">
        <f t="shared" si="3"/>
        <v>0</v>
      </c>
      <c r="AQ26" s="259"/>
      <c r="AR26" s="257"/>
      <c r="AS26" s="257"/>
      <c r="AT26" s="257"/>
      <c r="AU26" s="257"/>
      <c r="AV26" s="257"/>
      <c r="AW26" s="257"/>
    </row>
    <row r="27" spans="2:49" s="264" customFormat="1" x14ac:dyDescent="0.4">
      <c r="B27" s="251">
        <v>19</v>
      </c>
      <c r="C27" s="251" t="s">
        <v>1604</v>
      </c>
      <c r="D27" s="251" t="s">
        <v>1612</v>
      </c>
      <c r="E27" s="251" t="s">
        <v>284</v>
      </c>
      <c r="F27" s="251" t="s">
        <v>1336</v>
      </c>
      <c r="G27" s="261"/>
      <c r="H27" s="251" t="s">
        <v>9</v>
      </c>
      <c r="I27" s="251">
        <v>1.8</v>
      </c>
      <c r="J27" s="251">
        <v>220</v>
      </c>
      <c r="K27" s="251" t="s">
        <v>990</v>
      </c>
      <c r="L27" s="251"/>
      <c r="M27" s="251" t="s">
        <v>7</v>
      </c>
      <c r="N27" s="251">
        <v>2</v>
      </c>
      <c r="O27" s="251" t="s">
        <v>299</v>
      </c>
      <c r="P27" s="251" t="s">
        <v>9</v>
      </c>
      <c r="Q27" s="251" t="s">
        <v>9</v>
      </c>
      <c r="R27" s="251" t="s">
        <v>9</v>
      </c>
      <c r="S27" s="251" t="s">
        <v>9</v>
      </c>
      <c r="T27" s="251" t="s">
        <v>9</v>
      </c>
      <c r="U27" s="251" t="s">
        <v>9</v>
      </c>
      <c r="V27" s="251" t="s">
        <v>9</v>
      </c>
      <c r="W27" s="251" t="s">
        <v>9</v>
      </c>
      <c r="X27" s="251" t="s">
        <v>9</v>
      </c>
      <c r="Y27" s="251">
        <v>48</v>
      </c>
      <c r="Z27" s="251">
        <v>1</v>
      </c>
      <c r="AA27" s="251">
        <v>2</v>
      </c>
      <c r="AB27" s="252">
        <f t="shared" si="0"/>
        <v>38.020000000000003</v>
      </c>
      <c r="AC27" s="252">
        <f>ROUND(AB27*事業まとめ!$Q$6,2)</f>
        <v>1026.54</v>
      </c>
      <c r="AD27" s="253"/>
      <c r="AE27" s="253"/>
      <c r="AF27" s="253"/>
      <c r="AG27" s="253"/>
      <c r="AH27" s="253"/>
      <c r="AI27" s="253"/>
      <c r="AJ27" s="253"/>
      <c r="AK27" s="252">
        <f t="shared" si="1"/>
        <v>0</v>
      </c>
      <c r="AL27" s="252">
        <f>ROUND(AK27*事業まとめ!$Q$6,2)</f>
        <v>0</v>
      </c>
      <c r="AM27" s="254">
        <f t="shared" si="2"/>
        <v>38.020000000000003</v>
      </c>
      <c r="AN27" s="254">
        <f t="shared" si="2"/>
        <v>1026.54</v>
      </c>
      <c r="AO27" s="259"/>
      <c r="AP27" s="260">
        <f t="shared" si="3"/>
        <v>0</v>
      </c>
      <c r="AQ27" s="259"/>
      <c r="AR27" s="257"/>
      <c r="AS27" s="257"/>
      <c r="AT27" s="257"/>
      <c r="AU27" s="257"/>
      <c r="AV27" s="257"/>
      <c r="AW27" s="257"/>
    </row>
    <row r="28" spans="2:49" s="264" customFormat="1" x14ac:dyDescent="0.4">
      <c r="B28" s="251">
        <v>19</v>
      </c>
      <c r="C28" s="251" t="s">
        <v>1604</v>
      </c>
      <c r="D28" s="251" t="s">
        <v>1612</v>
      </c>
      <c r="E28" s="251" t="s">
        <v>284</v>
      </c>
      <c r="F28" s="251" t="s">
        <v>1335</v>
      </c>
      <c r="G28" s="261"/>
      <c r="H28" s="251" t="s">
        <v>9</v>
      </c>
      <c r="I28" s="251">
        <v>1.8</v>
      </c>
      <c r="J28" s="251">
        <v>220</v>
      </c>
      <c r="K28" s="251" t="s">
        <v>1293</v>
      </c>
      <c r="L28" s="251"/>
      <c r="M28" s="251" t="s">
        <v>7</v>
      </c>
      <c r="N28" s="251">
        <v>1</v>
      </c>
      <c r="O28" s="251" t="s">
        <v>299</v>
      </c>
      <c r="P28" s="251" t="s">
        <v>9</v>
      </c>
      <c r="Q28" s="251" t="s">
        <v>9</v>
      </c>
      <c r="R28" s="251" t="s">
        <v>9</v>
      </c>
      <c r="S28" s="251" t="s">
        <v>9</v>
      </c>
      <c r="T28" s="251" t="s">
        <v>9</v>
      </c>
      <c r="U28" s="251" t="s">
        <v>9</v>
      </c>
      <c r="V28" s="251" t="s">
        <v>9</v>
      </c>
      <c r="W28" s="251" t="s">
        <v>9</v>
      </c>
      <c r="X28" s="251" t="s">
        <v>9</v>
      </c>
      <c r="Y28" s="251">
        <v>48</v>
      </c>
      <c r="Z28" s="251">
        <v>1</v>
      </c>
      <c r="AA28" s="251">
        <v>1</v>
      </c>
      <c r="AB28" s="252">
        <f t="shared" si="0"/>
        <v>19.010000000000002</v>
      </c>
      <c r="AC28" s="252">
        <f>ROUND(AB28*事業まとめ!$Q$6,2)</f>
        <v>513.27</v>
      </c>
      <c r="AD28" s="253"/>
      <c r="AE28" s="253"/>
      <c r="AF28" s="253"/>
      <c r="AG28" s="253"/>
      <c r="AH28" s="253"/>
      <c r="AI28" s="253"/>
      <c r="AJ28" s="253"/>
      <c r="AK28" s="252">
        <f t="shared" si="1"/>
        <v>0</v>
      </c>
      <c r="AL28" s="252">
        <f>ROUND(AK28*事業まとめ!$Q$6,2)</f>
        <v>0</v>
      </c>
      <c r="AM28" s="254">
        <f t="shared" si="2"/>
        <v>19.010000000000002</v>
      </c>
      <c r="AN28" s="254">
        <f t="shared" si="2"/>
        <v>513.27</v>
      </c>
      <c r="AO28" s="259"/>
      <c r="AP28" s="260">
        <f t="shared" si="3"/>
        <v>0</v>
      </c>
      <c r="AQ28" s="259"/>
      <c r="AR28" s="257"/>
      <c r="AS28" s="257"/>
      <c r="AT28" s="257"/>
      <c r="AU28" s="257"/>
      <c r="AV28" s="257"/>
      <c r="AW28" s="257"/>
    </row>
    <row r="29" spans="2:49" s="264" customFormat="1" x14ac:dyDescent="0.4">
      <c r="B29" s="251">
        <v>19</v>
      </c>
      <c r="C29" s="251" t="s">
        <v>1604</v>
      </c>
      <c r="D29" s="251" t="s">
        <v>1612</v>
      </c>
      <c r="E29" s="251" t="s">
        <v>284</v>
      </c>
      <c r="F29" s="251" t="s">
        <v>1335</v>
      </c>
      <c r="G29" s="261"/>
      <c r="H29" s="251" t="s">
        <v>9</v>
      </c>
      <c r="I29" s="251">
        <v>1.8</v>
      </c>
      <c r="J29" s="251">
        <v>220</v>
      </c>
      <c r="K29" s="251" t="s">
        <v>990</v>
      </c>
      <c r="L29" s="251"/>
      <c r="M29" s="251" t="s">
        <v>7</v>
      </c>
      <c r="N29" s="251">
        <v>2</v>
      </c>
      <c r="O29" s="251" t="s">
        <v>299</v>
      </c>
      <c r="P29" s="251" t="s">
        <v>9</v>
      </c>
      <c r="Q29" s="251" t="s">
        <v>9</v>
      </c>
      <c r="R29" s="251" t="s">
        <v>9</v>
      </c>
      <c r="S29" s="251" t="s">
        <v>9</v>
      </c>
      <c r="T29" s="251" t="s">
        <v>9</v>
      </c>
      <c r="U29" s="251" t="s">
        <v>9</v>
      </c>
      <c r="V29" s="251" t="s">
        <v>9</v>
      </c>
      <c r="W29" s="251" t="s">
        <v>9</v>
      </c>
      <c r="X29" s="251" t="s">
        <v>9</v>
      </c>
      <c r="Y29" s="251">
        <v>48</v>
      </c>
      <c r="Z29" s="251">
        <v>1</v>
      </c>
      <c r="AA29" s="251">
        <v>2</v>
      </c>
      <c r="AB29" s="252">
        <f t="shared" si="0"/>
        <v>38.020000000000003</v>
      </c>
      <c r="AC29" s="252">
        <f>ROUND(AB29*事業まとめ!$Q$6,2)</f>
        <v>1026.54</v>
      </c>
      <c r="AD29" s="253"/>
      <c r="AE29" s="253"/>
      <c r="AF29" s="253"/>
      <c r="AG29" s="253"/>
      <c r="AH29" s="253"/>
      <c r="AI29" s="253"/>
      <c r="AJ29" s="253"/>
      <c r="AK29" s="252">
        <f t="shared" si="1"/>
        <v>0</v>
      </c>
      <c r="AL29" s="252">
        <f>ROUND(AK29*事業まとめ!$Q$6,2)</f>
        <v>0</v>
      </c>
      <c r="AM29" s="254">
        <f t="shared" si="2"/>
        <v>38.020000000000003</v>
      </c>
      <c r="AN29" s="254">
        <f t="shared" si="2"/>
        <v>1026.54</v>
      </c>
      <c r="AO29" s="259"/>
      <c r="AP29" s="260">
        <f t="shared" si="3"/>
        <v>0</v>
      </c>
      <c r="AQ29" s="259"/>
      <c r="AR29" s="257"/>
      <c r="AS29" s="257"/>
      <c r="AT29" s="257"/>
      <c r="AU29" s="257"/>
      <c r="AV29" s="257"/>
      <c r="AW29" s="257"/>
    </row>
    <row r="30" spans="2:49" s="264" customFormat="1" x14ac:dyDescent="0.4">
      <c r="B30" s="251">
        <v>19</v>
      </c>
      <c r="C30" s="251" t="s">
        <v>1604</v>
      </c>
      <c r="D30" s="251" t="s">
        <v>1612</v>
      </c>
      <c r="E30" s="251" t="s">
        <v>284</v>
      </c>
      <c r="F30" s="251" t="s">
        <v>2103</v>
      </c>
      <c r="G30" s="261"/>
      <c r="H30" s="251" t="s">
        <v>9</v>
      </c>
      <c r="I30" s="251">
        <v>0.5</v>
      </c>
      <c r="J30" s="251">
        <v>220</v>
      </c>
      <c r="K30" s="251" t="s">
        <v>1607</v>
      </c>
      <c r="L30" s="251"/>
      <c r="M30" s="251" t="s">
        <v>10</v>
      </c>
      <c r="N30" s="251">
        <v>2</v>
      </c>
      <c r="O30" s="251" t="s">
        <v>299</v>
      </c>
      <c r="P30" s="251" t="s">
        <v>9</v>
      </c>
      <c r="Q30" s="251" t="s">
        <v>9</v>
      </c>
      <c r="R30" s="251" t="s">
        <v>9</v>
      </c>
      <c r="S30" s="251" t="s">
        <v>9</v>
      </c>
      <c r="T30" s="251" t="s">
        <v>9</v>
      </c>
      <c r="U30" s="251" t="s">
        <v>9</v>
      </c>
      <c r="V30" s="251" t="s">
        <v>9</v>
      </c>
      <c r="W30" s="251" t="s">
        <v>9</v>
      </c>
      <c r="X30" s="251" t="s">
        <v>9</v>
      </c>
      <c r="Y30" s="251">
        <v>48</v>
      </c>
      <c r="Z30" s="251">
        <v>3</v>
      </c>
      <c r="AA30" s="251">
        <v>6</v>
      </c>
      <c r="AB30" s="252">
        <f t="shared" si="0"/>
        <v>31.68</v>
      </c>
      <c r="AC30" s="252">
        <f>ROUND(AB30*事業まとめ!$Q$6,2)</f>
        <v>855.36</v>
      </c>
      <c r="AD30" s="253"/>
      <c r="AE30" s="253"/>
      <c r="AF30" s="253"/>
      <c r="AG30" s="253"/>
      <c r="AH30" s="253"/>
      <c r="AI30" s="253"/>
      <c r="AJ30" s="253"/>
      <c r="AK30" s="252">
        <f t="shared" si="1"/>
        <v>0</v>
      </c>
      <c r="AL30" s="252">
        <f>ROUND(AK30*事業まとめ!$Q$6,2)</f>
        <v>0</v>
      </c>
      <c r="AM30" s="254">
        <f t="shared" si="2"/>
        <v>31.68</v>
      </c>
      <c r="AN30" s="254">
        <f t="shared" si="2"/>
        <v>855.36</v>
      </c>
      <c r="AO30" s="259"/>
      <c r="AP30" s="260">
        <f t="shared" si="3"/>
        <v>0</v>
      </c>
      <c r="AQ30" s="259"/>
      <c r="AR30" s="257"/>
      <c r="AS30" s="257"/>
      <c r="AT30" s="257"/>
      <c r="AU30" s="257"/>
      <c r="AV30" s="257"/>
      <c r="AW30" s="257"/>
    </row>
    <row r="31" spans="2:49" s="264" customFormat="1" x14ac:dyDescent="0.4">
      <c r="B31" s="251">
        <v>19</v>
      </c>
      <c r="C31" s="251" t="s">
        <v>1604</v>
      </c>
      <c r="D31" s="251" t="s">
        <v>1612</v>
      </c>
      <c r="E31" s="251" t="s">
        <v>284</v>
      </c>
      <c r="F31" s="251" t="s">
        <v>1614</v>
      </c>
      <c r="G31" s="261"/>
      <c r="H31" s="251" t="s">
        <v>9</v>
      </c>
      <c r="I31" s="251">
        <v>10</v>
      </c>
      <c r="J31" s="251">
        <v>264</v>
      </c>
      <c r="K31" s="251" t="s">
        <v>773</v>
      </c>
      <c r="L31" s="251"/>
      <c r="M31" s="251" t="s">
        <v>16</v>
      </c>
      <c r="N31" s="251">
        <v>1</v>
      </c>
      <c r="O31" s="251" t="s">
        <v>299</v>
      </c>
      <c r="P31" s="251" t="s">
        <v>9</v>
      </c>
      <c r="Q31" s="251" t="s">
        <v>9</v>
      </c>
      <c r="R31" s="251" t="s">
        <v>737</v>
      </c>
      <c r="S31" s="251" t="s">
        <v>738</v>
      </c>
      <c r="T31" s="251" t="s">
        <v>9</v>
      </c>
      <c r="U31" s="251" t="s">
        <v>9</v>
      </c>
      <c r="V31" s="251" t="s">
        <v>9</v>
      </c>
      <c r="W31" s="251" t="s">
        <v>9</v>
      </c>
      <c r="X31" s="251" t="s">
        <v>9</v>
      </c>
      <c r="Y31" s="251">
        <v>48</v>
      </c>
      <c r="Z31" s="251">
        <v>2</v>
      </c>
      <c r="AA31" s="251">
        <v>2</v>
      </c>
      <c r="AB31" s="252">
        <f t="shared" si="0"/>
        <v>253.44</v>
      </c>
      <c r="AC31" s="252">
        <f>ROUND(AB31*事業まとめ!$Q$6,2)</f>
        <v>6842.88</v>
      </c>
      <c r="AD31" s="253"/>
      <c r="AE31" s="253"/>
      <c r="AF31" s="253"/>
      <c r="AG31" s="253"/>
      <c r="AH31" s="253"/>
      <c r="AI31" s="253"/>
      <c r="AJ31" s="253"/>
      <c r="AK31" s="252">
        <f t="shared" si="1"/>
        <v>0</v>
      </c>
      <c r="AL31" s="252">
        <f>ROUND(AK31*事業まとめ!$Q$6,2)</f>
        <v>0</v>
      </c>
      <c r="AM31" s="254">
        <f t="shared" si="2"/>
        <v>253.44</v>
      </c>
      <c r="AN31" s="254">
        <f t="shared" si="2"/>
        <v>6842.88</v>
      </c>
      <c r="AO31" s="259"/>
      <c r="AP31" s="260">
        <f t="shared" si="3"/>
        <v>0</v>
      </c>
      <c r="AQ31" s="259"/>
      <c r="AR31" s="257"/>
      <c r="AS31" s="257"/>
      <c r="AT31" s="257"/>
      <c r="AU31" s="257"/>
      <c r="AV31" s="257"/>
      <c r="AW31" s="257"/>
    </row>
    <row r="32" spans="2:49" s="264" customFormat="1" x14ac:dyDescent="0.4">
      <c r="B32" s="251">
        <v>19</v>
      </c>
      <c r="C32" s="251" t="s">
        <v>1604</v>
      </c>
      <c r="D32" s="251" t="s">
        <v>1612</v>
      </c>
      <c r="E32" s="251" t="s">
        <v>284</v>
      </c>
      <c r="F32" s="251" t="s">
        <v>1614</v>
      </c>
      <c r="G32" s="261"/>
      <c r="H32" s="251" t="s">
        <v>9</v>
      </c>
      <c r="I32" s="251">
        <v>10</v>
      </c>
      <c r="J32" s="251">
        <v>264</v>
      </c>
      <c r="K32" s="251" t="s">
        <v>1293</v>
      </c>
      <c r="L32" s="251"/>
      <c r="M32" s="251" t="s">
        <v>7</v>
      </c>
      <c r="N32" s="251">
        <v>1</v>
      </c>
      <c r="O32" s="251" t="s">
        <v>299</v>
      </c>
      <c r="P32" s="251" t="s">
        <v>9</v>
      </c>
      <c r="Q32" s="251" t="s">
        <v>9</v>
      </c>
      <c r="R32" s="251" t="s">
        <v>9</v>
      </c>
      <c r="S32" s="251" t="s">
        <v>9</v>
      </c>
      <c r="T32" s="251" t="s">
        <v>9</v>
      </c>
      <c r="U32" s="251" t="s">
        <v>9</v>
      </c>
      <c r="V32" s="251" t="s">
        <v>9</v>
      </c>
      <c r="W32" s="251" t="s">
        <v>9</v>
      </c>
      <c r="X32" s="251" t="s">
        <v>9</v>
      </c>
      <c r="Y32" s="251">
        <v>48</v>
      </c>
      <c r="Z32" s="251">
        <v>1</v>
      </c>
      <c r="AA32" s="251">
        <v>1</v>
      </c>
      <c r="AB32" s="252">
        <f t="shared" si="0"/>
        <v>126.72</v>
      </c>
      <c r="AC32" s="252">
        <f>ROUND(AB32*事業まとめ!$Q$6,2)</f>
        <v>3421.44</v>
      </c>
      <c r="AD32" s="253"/>
      <c r="AE32" s="253"/>
      <c r="AF32" s="253"/>
      <c r="AG32" s="253"/>
      <c r="AH32" s="253"/>
      <c r="AI32" s="253"/>
      <c r="AJ32" s="253"/>
      <c r="AK32" s="252">
        <f t="shared" si="1"/>
        <v>0</v>
      </c>
      <c r="AL32" s="252">
        <f>ROUND(AK32*事業まとめ!$Q$6,2)</f>
        <v>0</v>
      </c>
      <c r="AM32" s="254">
        <f t="shared" si="2"/>
        <v>126.72</v>
      </c>
      <c r="AN32" s="254">
        <f t="shared" si="2"/>
        <v>3421.44</v>
      </c>
      <c r="AO32" s="259"/>
      <c r="AP32" s="260">
        <f t="shared" si="3"/>
        <v>0</v>
      </c>
      <c r="AQ32" s="259"/>
      <c r="AR32" s="257"/>
      <c r="AS32" s="257"/>
      <c r="AT32" s="257"/>
      <c r="AU32" s="257"/>
      <c r="AV32" s="257"/>
      <c r="AW32" s="257"/>
    </row>
    <row r="33" spans="2:49" s="264" customFormat="1" x14ac:dyDescent="0.4">
      <c r="B33" s="251">
        <v>19</v>
      </c>
      <c r="C33" s="251" t="s">
        <v>1604</v>
      </c>
      <c r="D33" s="251" t="s">
        <v>1612</v>
      </c>
      <c r="E33" s="251" t="s">
        <v>284</v>
      </c>
      <c r="F33" s="251" t="s">
        <v>1614</v>
      </c>
      <c r="G33" s="261"/>
      <c r="H33" s="251" t="s">
        <v>9</v>
      </c>
      <c r="I33" s="251">
        <v>10</v>
      </c>
      <c r="J33" s="251">
        <v>264</v>
      </c>
      <c r="K33" s="251" t="s">
        <v>1607</v>
      </c>
      <c r="L33" s="251"/>
      <c r="M33" s="251" t="s">
        <v>10</v>
      </c>
      <c r="N33" s="251">
        <v>2</v>
      </c>
      <c r="O33" s="251" t="s">
        <v>299</v>
      </c>
      <c r="P33" s="251" t="s">
        <v>9</v>
      </c>
      <c r="Q33" s="251" t="s">
        <v>9</v>
      </c>
      <c r="R33" s="251" t="s">
        <v>9</v>
      </c>
      <c r="S33" s="251" t="s">
        <v>9</v>
      </c>
      <c r="T33" s="251" t="s">
        <v>9</v>
      </c>
      <c r="U33" s="251" t="s">
        <v>9</v>
      </c>
      <c r="V33" s="251" t="s">
        <v>9</v>
      </c>
      <c r="W33" s="251" t="s">
        <v>9</v>
      </c>
      <c r="X33" s="251" t="s">
        <v>9</v>
      </c>
      <c r="Y33" s="251">
        <v>48</v>
      </c>
      <c r="Z33" s="251">
        <v>9</v>
      </c>
      <c r="AA33" s="251">
        <v>18</v>
      </c>
      <c r="AB33" s="252">
        <f t="shared" si="0"/>
        <v>2280.96</v>
      </c>
      <c r="AC33" s="252">
        <f>ROUND(AB33*事業まとめ!$Q$6,2)</f>
        <v>61585.919999999998</v>
      </c>
      <c r="AD33" s="253"/>
      <c r="AE33" s="253"/>
      <c r="AF33" s="253"/>
      <c r="AG33" s="253"/>
      <c r="AH33" s="253"/>
      <c r="AI33" s="253"/>
      <c r="AJ33" s="253"/>
      <c r="AK33" s="252">
        <f t="shared" si="1"/>
        <v>0</v>
      </c>
      <c r="AL33" s="252">
        <f>ROUND(AK33*事業まとめ!$Q$6,2)</f>
        <v>0</v>
      </c>
      <c r="AM33" s="254">
        <f t="shared" si="2"/>
        <v>2280.96</v>
      </c>
      <c r="AN33" s="254">
        <f t="shared" si="2"/>
        <v>61585.919999999998</v>
      </c>
      <c r="AO33" s="259"/>
      <c r="AP33" s="260">
        <f t="shared" si="3"/>
        <v>0</v>
      </c>
      <c r="AQ33" s="259"/>
      <c r="AR33" s="257"/>
      <c r="AS33" s="257"/>
      <c r="AT33" s="257"/>
      <c r="AU33" s="257"/>
      <c r="AV33" s="257"/>
      <c r="AW33" s="257"/>
    </row>
    <row r="34" spans="2:49" s="264" customFormat="1" x14ac:dyDescent="0.4">
      <c r="B34" s="251">
        <v>19</v>
      </c>
      <c r="C34" s="251" t="s">
        <v>1604</v>
      </c>
      <c r="D34" s="251" t="s">
        <v>1612</v>
      </c>
      <c r="E34" s="251" t="s">
        <v>284</v>
      </c>
      <c r="F34" s="251" t="s">
        <v>1011</v>
      </c>
      <c r="G34" s="261"/>
      <c r="H34" s="251" t="s">
        <v>9</v>
      </c>
      <c r="I34" s="251">
        <v>10</v>
      </c>
      <c r="J34" s="251">
        <v>220</v>
      </c>
      <c r="K34" s="251" t="s">
        <v>1293</v>
      </c>
      <c r="L34" s="251"/>
      <c r="M34" s="251" t="s">
        <v>7</v>
      </c>
      <c r="N34" s="251">
        <v>1</v>
      </c>
      <c r="O34" s="251" t="s">
        <v>299</v>
      </c>
      <c r="P34" s="251" t="s">
        <v>9</v>
      </c>
      <c r="Q34" s="251" t="s">
        <v>9</v>
      </c>
      <c r="R34" s="251" t="s">
        <v>9</v>
      </c>
      <c r="S34" s="251" t="s">
        <v>9</v>
      </c>
      <c r="T34" s="251" t="s">
        <v>9</v>
      </c>
      <c r="U34" s="251" t="s">
        <v>9</v>
      </c>
      <c r="V34" s="251" t="s">
        <v>9</v>
      </c>
      <c r="W34" s="251" t="s">
        <v>9</v>
      </c>
      <c r="X34" s="251" t="s">
        <v>9</v>
      </c>
      <c r="Y34" s="251">
        <v>48</v>
      </c>
      <c r="Z34" s="251">
        <v>2</v>
      </c>
      <c r="AA34" s="251">
        <v>2</v>
      </c>
      <c r="AB34" s="252">
        <f t="shared" si="0"/>
        <v>211.2</v>
      </c>
      <c r="AC34" s="252">
        <f>ROUND(AB34*事業まとめ!$Q$6,2)</f>
        <v>5702.4</v>
      </c>
      <c r="AD34" s="253"/>
      <c r="AE34" s="253"/>
      <c r="AF34" s="253"/>
      <c r="AG34" s="253"/>
      <c r="AH34" s="253"/>
      <c r="AI34" s="253"/>
      <c r="AJ34" s="253"/>
      <c r="AK34" s="252">
        <f t="shared" si="1"/>
        <v>0</v>
      </c>
      <c r="AL34" s="252">
        <f>ROUND(AK34*事業まとめ!$Q$6,2)</f>
        <v>0</v>
      </c>
      <c r="AM34" s="254">
        <f t="shared" si="2"/>
        <v>211.2</v>
      </c>
      <c r="AN34" s="254">
        <f t="shared" si="2"/>
        <v>5702.4</v>
      </c>
      <c r="AO34" s="259"/>
      <c r="AP34" s="260">
        <f t="shared" si="3"/>
        <v>0</v>
      </c>
      <c r="AQ34" s="259"/>
      <c r="AR34" s="257"/>
      <c r="AS34" s="257"/>
      <c r="AT34" s="257"/>
      <c r="AU34" s="257"/>
      <c r="AV34" s="257"/>
      <c r="AW34" s="257"/>
    </row>
    <row r="35" spans="2:49" s="264" customFormat="1" x14ac:dyDescent="0.4">
      <c r="B35" s="251">
        <v>19</v>
      </c>
      <c r="C35" s="251" t="s">
        <v>1604</v>
      </c>
      <c r="D35" s="251" t="s">
        <v>1612</v>
      </c>
      <c r="E35" s="251" t="s">
        <v>284</v>
      </c>
      <c r="F35" s="251" t="s">
        <v>1338</v>
      </c>
      <c r="G35" s="261"/>
      <c r="H35" s="251" t="s">
        <v>9</v>
      </c>
      <c r="I35" s="251">
        <v>10</v>
      </c>
      <c r="J35" s="251">
        <v>264</v>
      </c>
      <c r="K35" s="251" t="s">
        <v>773</v>
      </c>
      <c r="L35" s="251"/>
      <c r="M35" s="251" t="s">
        <v>16</v>
      </c>
      <c r="N35" s="251">
        <v>1</v>
      </c>
      <c r="O35" s="251" t="s">
        <v>299</v>
      </c>
      <c r="P35" s="251" t="s">
        <v>9</v>
      </c>
      <c r="Q35" s="251" t="s">
        <v>9</v>
      </c>
      <c r="R35" s="251" t="s">
        <v>737</v>
      </c>
      <c r="S35" s="251" t="s">
        <v>738</v>
      </c>
      <c r="T35" s="251" t="s">
        <v>9</v>
      </c>
      <c r="U35" s="251" t="s">
        <v>9</v>
      </c>
      <c r="V35" s="251" t="s">
        <v>9</v>
      </c>
      <c r="W35" s="251" t="s">
        <v>9</v>
      </c>
      <c r="X35" s="251" t="s">
        <v>9</v>
      </c>
      <c r="Y35" s="251">
        <v>48</v>
      </c>
      <c r="Z35" s="251">
        <v>2</v>
      </c>
      <c r="AA35" s="251">
        <v>2</v>
      </c>
      <c r="AB35" s="252">
        <f t="shared" si="0"/>
        <v>253.44</v>
      </c>
      <c r="AC35" s="252">
        <f>ROUND(AB35*事業まとめ!$Q$6,2)</f>
        <v>6842.88</v>
      </c>
      <c r="AD35" s="253"/>
      <c r="AE35" s="253"/>
      <c r="AF35" s="253"/>
      <c r="AG35" s="253"/>
      <c r="AH35" s="253"/>
      <c r="AI35" s="253"/>
      <c r="AJ35" s="253"/>
      <c r="AK35" s="252">
        <f t="shared" si="1"/>
        <v>0</v>
      </c>
      <c r="AL35" s="252">
        <f>ROUND(AK35*事業まとめ!$Q$6,2)</f>
        <v>0</v>
      </c>
      <c r="AM35" s="254">
        <f t="shared" si="2"/>
        <v>253.44</v>
      </c>
      <c r="AN35" s="254">
        <f t="shared" si="2"/>
        <v>6842.88</v>
      </c>
      <c r="AO35" s="259"/>
      <c r="AP35" s="260">
        <f t="shared" si="3"/>
        <v>0</v>
      </c>
      <c r="AQ35" s="259"/>
      <c r="AR35" s="257"/>
      <c r="AS35" s="257"/>
      <c r="AT35" s="257"/>
      <c r="AU35" s="257"/>
      <c r="AV35" s="257"/>
      <c r="AW35" s="257"/>
    </row>
    <row r="36" spans="2:49" s="264" customFormat="1" x14ac:dyDescent="0.4">
      <c r="B36" s="251">
        <v>19</v>
      </c>
      <c r="C36" s="251" t="s">
        <v>1604</v>
      </c>
      <c r="D36" s="251" t="s">
        <v>1612</v>
      </c>
      <c r="E36" s="251" t="s">
        <v>284</v>
      </c>
      <c r="F36" s="251" t="s">
        <v>1338</v>
      </c>
      <c r="G36" s="261"/>
      <c r="H36" s="251" t="s">
        <v>9</v>
      </c>
      <c r="I36" s="251">
        <v>10</v>
      </c>
      <c r="J36" s="251">
        <v>264</v>
      </c>
      <c r="K36" s="251" t="s">
        <v>1607</v>
      </c>
      <c r="L36" s="251"/>
      <c r="M36" s="251" t="s">
        <v>10</v>
      </c>
      <c r="N36" s="251">
        <v>2</v>
      </c>
      <c r="O36" s="251" t="s">
        <v>299</v>
      </c>
      <c r="P36" s="251" t="s">
        <v>9</v>
      </c>
      <c r="Q36" s="251" t="s">
        <v>9</v>
      </c>
      <c r="R36" s="251" t="s">
        <v>9</v>
      </c>
      <c r="S36" s="251" t="s">
        <v>9</v>
      </c>
      <c r="T36" s="251" t="s">
        <v>9</v>
      </c>
      <c r="U36" s="251" t="s">
        <v>9</v>
      </c>
      <c r="V36" s="251" t="s">
        <v>9</v>
      </c>
      <c r="W36" s="251" t="s">
        <v>9</v>
      </c>
      <c r="X36" s="251" t="s">
        <v>9</v>
      </c>
      <c r="Y36" s="251">
        <v>48</v>
      </c>
      <c r="Z36" s="251">
        <v>4</v>
      </c>
      <c r="AA36" s="251">
        <v>8</v>
      </c>
      <c r="AB36" s="252">
        <f t="shared" si="0"/>
        <v>1013.76</v>
      </c>
      <c r="AC36" s="252">
        <f>ROUND(AB36*事業まとめ!$Q$6,2)</f>
        <v>27371.52</v>
      </c>
      <c r="AD36" s="253"/>
      <c r="AE36" s="253"/>
      <c r="AF36" s="253"/>
      <c r="AG36" s="253"/>
      <c r="AH36" s="253"/>
      <c r="AI36" s="253"/>
      <c r="AJ36" s="253"/>
      <c r="AK36" s="252">
        <f t="shared" si="1"/>
        <v>0</v>
      </c>
      <c r="AL36" s="252">
        <f>ROUND(AK36*事業まとめ!$Q$6,2)</f>
        <v>0</v>
      </c>
      <c r="AM36" s="254">
        <f t="shared" si="2"/>
        <v>1013.76</v>
      </c>
      <c r="AN36" s="254">
        <f t="shared" si="2"/>
        <v>27371.52</v>
      </c>
      <c r="AO36" s="259"/>
      <c r="AP36" s="260">
        <f t="shared" si="3"/>
        <v>0</v>
      </c>
      <c r="AQ36" s="259"/>
      <c r="AR36" s="257"/>
      <c r="AS36" s="257"/>
      <c r="AT36" s="257"/>
      <c r="AU36" s="257"/>
      <c r="AV36" s="257"/>
      <c r="AW36" s="257"/>
    </row>
    <row r="37" spans="2:49" s="264" customFormat="1" x14ac:dyDescent="0.4">
      <c r="B37" s="251">
        <v>19</v>
      </c>
      <c r="C37" s="251" t="s">
        <v>1604</v>
      </c>
      <c r="D37" s="251" t="s">
        <v>1612</v>
      </c>
      <c r="E37" s="251" t="s">
        <v>284</v>
      </c>
      <c r="F37" s="251" t="s">
        <v>1338</v>
      </c>
      <c r="G37" s="261"/>
      <c r="H37" s="251" t="s">
        <v>9</v>
      </c>
      <c r="I37" s="251">
        <v>10</v>
      </c>
      <c r="J37" s="251">
        <v>264</v>
      </c>
      <c r="K37" s="251" t="s">
        <v>1608</v>
      </c>
      <c r="L37" s="251"/>
      <c r="M37" s="251" t="s">
        <v>10</v>
      </c>
      <c r="N37" s="251">
        <v>2</v>
      </c>
      <c r="O37" s="251" t="s">
        <v>299</v>
      </c>
      <c r="P37" s="251" t="s">
        <v>9</v>
      </c>
      <c r="Q37" s="251" t="s">
        <v>9</v>
      </c>
      <c r="R37" s="251" t="s">
        <v>750</v>
      </c>
      <c r="S37" s="251" t="s">
        <v>9</v>
      </c>
      <c r="T37" s="251" t="s">
        <v>9</v>
      </c>
      <c r="U37" s="251" t="s">
        <v>9</v>
      </c>
      <c r="V37" s="251" t="s">
        <v>9</v>
      </c>
      <c r="W37" s="251" t="s">
        <v>9</v>
      </c>
      <c r="X37" s="251" t="s">
        <v>9</v>
      </c>
      <c r="Y37" s="251">
        <v>48</v>
      </c>
      <c r="Z37" s="251">
        <v>2</v>
      </c>
      <c r="AA37" s="251">
        <v>4</v>
      </c>
      <c r="AB37" s="252">
        <f t="shared" si="0"/>
        <v>506.88</v>
      </c>
      <c r="AC37" s="252">
        <f>ROUND(AB37*事業まとめ!$Q$6,2)</f>
        <v>13685.76</v>
      </c>
      <c r="AD37" s="253"/>
      <c r="AE37" s="253"/>
      <c r="AF37" s="253"/>
      <c r="AG37" s="253"/>
      <c r="AH37" s="253"/>
      <c r="AI37" s="253"/>
      <c r="AJ37" s="253"/>
      <c r="AK37" s="252">
        <f t="shared" si="1"/>
        <v>0</v>
      </c>
      <c r="AL37" s="252">
        <f>ROUND(AK37*事業まとめ!$Q$6,2)</f>
        <v>0</v>
      </c>
      <c r="AM37" s="254">
        <f t="shared" si="2"/>
        <v>506.88</v>
      </c>
      <c r="AN37" s="254">
        <f t="shared" si="2"/>
        <v>13685.76</v>
      </c>
      <c r="AO37" s="259"/>
      <c r="AP37" s="260">
        <f t="shared" si="3"/>
        <v>0</v>
      </c>
      <c r="AQ37" s="259"/>
      <c r="AR37" s="257"/>
      <c r="AS37" s="257"/>
      <c r="AT37" s="257"/>
      <c r="AU37" s="257"/>
      <c r="AV37" s="257"/>
      <c r="AW37" s="257"/>
    </row>
    <row r="38" spans="2:49" s="264" customFormat="1" x14ac:dyDescent="0.4">
      <c r="B38" s="251">
        <v>19</v>
      </c>
      <c r="C38" s="251" t="s">
        <v>1604</v>
      </c>
      <c r="D38" s="251" t="s">
        <v>1612</v>
      </c>
      <c r="E38" s="251" t="s">
        <v>284</v>
      </c>
      <c r="F38" s="251" t="s">
        <v>1365</v>
      </c>
      <c r="G38" s="261"/>
      <c r="H38" s="251" t="s">
        <v>9</v>
      </c>
      <c r="I38" s="251">
        <v>0.5</v>
      </c>
      <c r="J38" s="251">
        <v>220</v>
      </c>
      <c r="K38" s="251" t="s">
        <v>773</v>
      </c>
      <c r="L38" s="251"/>
      <c r="M38" s="251" t="s">
        <v>16</v>
      </c>
      <c r="N38" s="251">
        <v>1</v>
      </c>
      <c r="O38" s="251" t="s">
        <v>299</v>
      </c>
      <c r="P38" s="251" t="s">
        <v>9</v>
      </c>
      <c r="Q38" s="251" t="s">
        <v>9</v>
      </c>
      <c r="R38" s="251" t="s">
        <v>737</v>
      </c>
      <c r="S38" s="251" t="s">
        <v>738</v>
      </c>
      <c r="T38" s="251" t="s">
        <v>9</v>
      </c>
      <c r="U38" s="251" t="s">
        <v>9</v>
      </c>
      <c r="V38" s="251" t="s">
        <v>9</v>
      </c>
      <c r="W38" s="251" t="s">
        <v>9</v>
      </c>
      <c r="X38" s="251" t="s">
        <v>9</v>
      </c>
      <c r="Y38" s="251">
        <v>48</v>
      </c>
      <c r="Z38" s="251">
        <v>2</v>
      </c>
      <c r="AA38" s="251">
        <v>2</v>
      </c>
      <c r="AB38" s="252">
        <f t="shared" si="0"/>
        <v>10.56</v>
      </c>
      <c r="AC38" s="252">
        <f>ROUND(AB38*事業まとめ!$Q$6,2)</f>
        <v>285.12</v>
      </c>
      <c r="AD38" s="253"/>
      <c r="AE38" s="253"/>
      <c r="AF38" s="253"/>
      <c r="AG38" s="253"/>
      <c r="AH38" s="253"/>
      <c r="AI38" s="253"/>
      <c r="AJ38" s="253"/>
      <c r="AK38" s="252">
        <f t="shared" si="1"/>
        <v>0</v>
      </c>
      <c r="AL38" s="252">
        <f>ROUND(AK38*事業まとめ!$Q$6,2)</f>
        <v>0</v>
      </c>
      <c r="AM38" s="254">
        <f t="shared" si="2"/>
        <v>10.56</v>
      </c>
      <c r="AN38" s="254">
        <f t="shared" si="2"/>
        <v>285.12</v>
      </c>
      <c r="AO38" s="259"/>
      <c r="AP38" s="260">
        <f t="shared" si="3"/>
        <v>0</v>
      </c>
      <c r="AQ38" s="259"/>
      <c r="AR38" s="257"/>
      <c r="AS38" s="257"/>
      <c r="AT38" s="257"/>
      <c r="AU38" s="257"/>
      <c r="AV38" s="257"/>
      <c r="AW38" s="257"/>
    </row>
    <row r="39" spans="2:49" s="264" customFormat="1" x14ac:dyDescent="0.4">
      <c r="B39" s="251">
        <v>19</v>
      </c>
      <c r="C39" s="251" t="s">
        <v>1604</v>
      </c>
      <c r="D39" s="251" t="s">
        <v>1612</v>
      </c>
      <c r="E39" s="251" t="s">
        <v>284</v>
      </c>
      <c r="F39" s="251" t="s">
        <v>1365</v>
      </c>
      <c r="G39" s="261"/>
      <c r="H39" s="251" t="s">
        <v>9</v>
      </c>
      <c r="I39" s="251">
        <v>0.5</v>
      </c>
      <c r="J39" s="251">
        <v>220</v>
      </c>
      <c r="K39" s="251" t="s">
        <v>1607</v>
      </c>
      <c r="L39" s="251"/>
      <c r="M39" s="251" t="s">
        <v>10</v>
      </c>
      <c r="N39" s="251">
        <v>2</v>
      </c>
      <c r="O39" s="251" t="s">
        <v>299</v>
      </c>
      <c r="P39" s="251" t="s">
        <v>9</v>
      </c>
      <c r="Q39" s="251" t="s">
        <v>9</v>
      </c>
      <c r="R39" s="251" t="s">
        <v>9</v>
      </c>
      <c r="S39" s="251" t="s">
        <v>9</v>
      </c>
      <c r="T39" s="251" t="s">
        <v>9</v>
      </c>
      <c r="U39" s="251" t="s">
        <v>9</v>
      </c>
      <c r="V39" s="251" t="s">
        <v>9</v>
      </c>
      <c r="W39" s="251" t="s">
        <v>9</v>
      </c>
      <c r="X39" s="251" t="s">
        <v>9</v>
      </c>
      <c r="Y39" s="251">
        <v>48</v>
      </c>
      <c r="Z39" s="251">
        <v>4</v>
      </c>
      <c r="AA39" s="251">
        <v>8</v>
      </c>
      <c r="AB39" s="252">
        <f t="shared" si="0"/>
        <v>42.24</v>
      </c>
      <c r="AC39" s="252">
        <f>ROUND(AB39*事業まとめ!$Q$6,2)</f>
        <v>1140.48</v>
      </c>
      <c r="AD39" s="253"/>
      <c r="AE39" s="253"/>
      <c r="AF39" s="253"/>
      <c r="AG39" s="253"/>
      <c r="AH39" s="253"/>
      <c r="AI39" s="253"/>
      <c r="AJ39" s="253"/>
      <c r="AK39" s="252">
        <f t="shared" si="1"/>
        <v>0</v>
      </c>
      <c r="AL39" s="252">
        <f>ROUND(AK39*事業まとめ!$Q$6,2)</f>
        <v>0</v>
      </c>
      <c r="AM39" s="254">
        <f t="shared" si="2"/>
        <v>42.24</v>
      </c>
      <c r="AN39" s="254">
        <f t="shared" si="2"/>
        <v>1140.48</v>
      </c>
      <c r="AO39" s="259"/>
      <c r="AP39" s="260">
        <f t="shared" si="3"/>
        <v>0</v>
      </c>
      <c r="AQ39" s="259"/>
      <c r="AR39" s="257"/>
      <c r="AS39" s="257"/>
      <c r="AT39" s="257"/>
      <c r="AU39" s="257"/>
      <c r="AV39" s="257"/>
      <c r="AW39" s="257"/>
    </row>
    <row r="40" spans="2:49" s="264" customFormat="1" x14ac:dyDescent="0.4">
      <c r="B40" s="251">
        <v>19</v>
      </c>
      <c r="C40" s="251" t="s">
        <v>1604</v>
      </c>
      <c r="D40" s="251" t="s">
        <v>1612</v>
      </c>
      <c r="E40" s="251" t="s">
        <v>284</v>
      </c>
      <c r="F40" s="251" t="s">
        <v>1365</v>
      </c>
      <c r="G40" s="261"/>
      <c r="H40" s="251" t="s">
        <v>9</v>
      </c>
      <c r="I40" s="251">
        <v>0.5</v>
      </c>
      <c r="J40" s="251">
        <v>220</v>
      </c>
      <c r="K40" s="251" t="s">
        <v>1608</v>
      </c>
      <c r="L40" s="251"/>
      <c r="M40" s="251" t="s">
        <v>10</v>
      </c>
      <c r="N40" s="251">
        <v>2</v>
      </c>
      <c r="O40" s="251" t="s">
        <v>299</v>
      </c>
      <c r="P40" s="251" t="s">
        <v>9</v>
      </c>
      <c r="Q40" s="251" t="s">
        <v>9</v>
      </c>
      <c r="R40" s="251" t="s">
        <v>750</v>
      </c>
      <c r="S40" s="251" t="s">
        <v>9</v>
      </c>
      <c r="T40" s="251" t="s">
        <v>9</v>
      </c>
      <c r="U40" s="251" t="s">
        <v>9</v>
      </c>
      <c r="V40" s="251" t="s">
        <v>9</v>
      </c>
      <c r="W40" s="251" t="s">
        <v>9</v>
      </c>
      <c r="X40" s="251" t="s">
        <v>9</v>
      </c>
      <c r="Y40" s="251">
        <v>48</v>
      </c>
      <c r="Z40" s="251">
        <v>2</v>
      </c>
      <c r="AA40" s="251">
        <v>4</v>
      </c>
      <c r="AB40" s="252">
        <f t="shared" si="0"/>
        <v>21.12</v>
      </c>
      <c r="AC40" s="252">
        <f>ROUND(AB40*事業まとめ!$Q$6,2)</f>
        <v>570.24</v>
      </c>
      <c r="AD40" s="253"/>
      <c r="AE40" s="253"/>
      <c r="AF40" s="253"/>
      <c r="AG40" s="253"/>
      <c r="AH40" s="253"/>
      <c r="AI40" s="253"/>
      <c r="AJ40" s="253"/>
      <c r="AK40" s="252">
        <f t="shared" si="1"/>
        <v>0</v>
      </c>
      <c r="AL40" s="252">
        <f>ROUND(AK40*事業まとめ!$Q$6,2)</f>
        <v>0</v>
      </c>
      <c r="AM40" s="254">
        <f t="shared" si="2"/>
        <v>21.12</v>
      </c>
      <c r="AN40" s="254">
        <f t="shared" si="2"/>
        <v>570.24</v>
      </c>
      <c r="AO40" s="259"/>
      <c r="AP40" s="260">
        <f t="shared" si="3"/>
        <v>0</v>
      </c>
      <c r="AQ40" s="259"/>
      <c r="AR40" s="257"/>
      <c r="AS40" s="257"/>
      <c r="AT40" s="257"/>
      <c r="AU40" s="257"/>
      <c r="AV40" s="257"/>
      <c r="AW40" s="257"/>
    </row>
    <row r="41" spans="2:49" s="264" customFormat="1" x14ac:dyDescent="0.4">
      <c r="B41" s="251">
        <v>19</v>
      </c>
      <c r="C41" s="251" t="s">
        <v>1604</v>
      </c>
      <c r="D41" s="251" t="s">
        <v>1612</v>
      </c>
      <c r="E41" s="251" t="s">
        <v>284</v>
      </c>
      <c r="F41" s="251" t="s">
        <v>1615</v>
      </c>
      <c r="G41" s="261"/>
      <c r="H41" s="251" t="s">
        <v>9</v>
      </c>
      <c r="I41" s="251">
        <v>5</v>
      </c>
      <c r="J41" s="251">
        <v>220</v>
      </c>
      <c r="K41" s="251" t="s">
        <v>1293</v>
      </c>
      <c r="L41" s="251"/>
      <c r="M41" s="251" t="s">
        <v>7</v>
      </c>
      <c r="N41" s="251">
        <v>1</v>
      </c>
      <c r="O41" s="251" t="s">
        <v>299</v>
      </c>
      <c r="P41" s="251" t="s">
        <v>9</v>
      </c>
      <c r="Q41" s="251" t="s">
        <v>9</v>
      </c>
      <c r="R41" s="251" t="s">
        <v>9</v>
      </c>
      <c r="S41" s="251" t="s">
        <v>9</v>
      </c>
      <c r="T41" s="251" t="s">
        <v>9</v>
      </c>
      <c r="U41" s="251" t="s">
        <v>9</v>
      </c>
      <c r="V41" s="251" t="s">
        <v>9</v>
      </c>
      <c r="W41" s="251" t="s">
        <v>9</v>
      </c>
      <c r="X41" s="251" t="s">
        <v>9</v>
      </c>
      <c r="Y41" s="251">
        <v>48</v>
      </c>
      <c r="Z41" s="251">
        <v>2</v>
      </c>
      <c r="AA41" s="251">
        <v>2</v>
      </c>
      <c r="AB41" s="252">
        <f t="shared" si="0"/>
        <v>105.6</v>
      </c>
      <c r="AC41" s="252">
        <f>ROUND(AB41*事業まとめ!$Q$6,2)</f>
        <v>2851.2</v>
      </c>
      <c r="AD41" s="253"/>
      <c r="AE41" s="253"/>
      <c r="AF41" s="253"/>
      <c r="AG41" s="253"/>
      <c r="AH41" s="253"/>
      <c r="AI41" s="253"/>
      <c r="AJ41" s="253"/>
      <c r="AK41" s="252">
        <f t="shared" si="1"/>
        <v>0</v>
      </c>
      <c r="AL41" s="252">
        <f>ROUND(AK41*事業まとめ!$Q$6,2)</f>
        <v>0</v>
      </c>
      <c r="AM41" s="254">
        <f t="shared" si="2"/>
        <v>105.6</v>
      </c>
      <c r="AN41" s="254">
        <f t="shared" si="2"/>
        <v>2851.2</v>
      </c>
      <c r="AO41" s="259"/>
      <c r="AP41" s="260">
        <f t="shared" si="3"/>
        <v>0</v>
      </c>
      <c r="AQ41" s="259"/>
      <c r="AR41" s="257"/>
      <c r="AS41" s="257"/>
      <c r="AT41" s="257"/>
      <c r="AU41" s="257"/>
      <c r="AV41" s="257"/>
      <c r="AW41" s="257"/>
    </row>
    <row r="42" spans="2:49" s="264" customFormat="1" x14ac:dyDescent="0.4">
      <c r="B42" s="251">
        <v>19</v>
      </c>
      <c r="C42" s="251" t="s">
        <v>1604</v>
      </c>
      <c r="D42" s="251" t="s">
        <v>1612</v>
      </c>
      <c r="E42" s="251" t="s">
        <v>293</v>
      </c>
      <c r="F42" s="251" t="s">
        <v>1616</v>
      </c>
      <c r="G42" s="261"/>
      <c r="H42" s="251" t="s">
        <v>9</v>
      </c>
      <c r="I42" s="251">
        <v>5.5</v>
      </c>
      <c r="J42" s="251">
        <v>220</v>
      </c>
      <c r="K42" s="251" t="s">
        <v>1293</v>
      </c>
      <c r="L42" s="251"/>
      <c r="M42" s="251" t="s">
        <v>7</v>
      </c>
      <c r="N42" s="251">
        <v>1</v>
      </c>
      <c r="O42" s="251" t="s">
        <v>299</v>
      </c>
      <c r="P42" s="251" t="s">
        <v>9</v>
      </c>
      <c r="Q42" s="251" t="s">
        <v>9</v>
      </c>
      <c r="R42" s="251" t="s">
        <v>9</v>
      </c>
      <c r="S42" s="251" t="s">
        <v>9</v>
      </c>
      <c r="T42" s="251" t="s">
        <v>9</v>
      </c>
      <c r="U42" s="251" t="s">
        <v>9</v>
      </c>
      <c r="V42" s="251" t="s">
        <v>9</v>
      </c>
      <c r="W42" s="251" t="s">
        <v>9</v>
      </c>
      <c r="X42" s="251" t="s">
        <v>9</v>
      </c>
      <c r="Y42" s="251">
        <v>48</v>
      </c>
      <c r="Z42" s="251">
        <v>3</v>
      </c>
      <c r="AA42" s="251">
        <v>3</v>
      </c>
      <c r="AB42" s="252">
        <f t="shared" si="0"/>
        <v>174.24</v>
      </c>
      <c r="AC42" s="252">
        <f>ROUND(AB42*事業まとめ!$Q$6,2)</f>
        <v>4704.4799999999996</v>
      </c>
      <c r="AD42" s="253"/>
      <c r="AE42" s="253"/>
      <c r="AF42" s="253"/>
      <c r="AG42" s="253"/>
      <c r="AH42" s="253"/>
      <c r="AI42" s="253"/>
      <c r="AJ42" s="253"/>
      <c r="AK42" s="252">
        <f t="shared" si="1"/>
        <v>0</v>
      </c>
      <c r="AL42" s="252">
        <f>ROUND(AK42*事業まとめ!$Q$6,2)</f>
        <v>0</v>
      </c>
      <c r="AM42" s="254">
        <f t="shared" si="2"/>
        <v>174.24</v>
      </c>
      <c r="AN42" s="254">
        <f t="shared" si="2"/>
        <v>4704.4799999999996</v>
      </c>
      <c r="AO42" s="259"/>
      <c r="AP42" s="260">
        <f t="shared" si="3"/>
        <v>0</v>
      </c>
      <c r="AQ42" s="259"/>
      <c r="AR42" s="257"/>
      <c r="AS42" s="257"/>
      <c r="AT42" s="257"/>
      <c r="AU42" s="257"/>
      <c r="AV42" s="257"/>
      <c r="AW42" s="257"/>
    </row>
    <row r="43" spans="2:49" s="264" customFormat="1" x14ac:dyDescent="0.4">
      <c r="B43" s="251">
        <v>19</v>
      </c>
      <c r="C43" s="251" t="s">
        <v>1604</v>
      </c>
      <c r="D43" s="251" t="s">
        <v>1612</v>
      </c>
      <c r="E43" s="251" t="s">
        <v>293</v>
      </c>
      <c r="F43" s="251" t="s">
        <v>1616</v>
      </c>
      <c r="G43" s="251"/>
      <c r="H43" s="251" t="s">
        <v>9</v>
      </c>
      <c r="I43" s="251">
        <v>5.5</v>
      </c>
      <c r="J43" s="251">
        <v>220</v>
      </c>
      <c r="K43" s="251" t="s">
        <v>781</v>
      </c>
      <c r="L43" s="251"/>
      <c r="M43" s="251" t="s">
        <v>21</v>
      </c>
      <c r="N43" s="251">
        <v>1</v>
      </c>
      <c r="O43" s="251" t="s">
        <v>299</v>
      </c>
      <c r="P43" s="251" t="s">
        <v>9</v>
      </c>
      <c r="Q43" s="251" t="s">
        <v>9</v>
      </c>
      <c r="R43" s="251" t="s">
        <v>9</v>
      </c>
      <c r="S43" s="251" t="s">
        <v>9</v>
      </c>
      <c r="T43" s="251" t="s">
        <v>9</v>
      </c>
      <c r="U43" s="251" t="s">
        <v>9</v>
      </c>
      <c r="V43" s="251" t="s">
        <v>9</v>
      </c>
      <c r="W43" s="251" t="s">
        <v>9</v>
      </c>
      <c r="X43" s="251" t="s">
        <v>9</v>
      </c>
      <c r="Y43" s="251">
        <v>48</v>
      </c>
      <c r="Z43" s="251">
        <v>2</v>
      </c>
      <c r="AA43" s="251">
        <v>2</v>
      </c>
      <c r="AB43" s="252">
        <f t="shared" si="0"/>
        <v>116.16</v>
      </c>
      <c r="AC43" s="252">
        <f>ROUND(AB43*事業まとめ!$Q$6,2)</f>
        <v>3136.32</v>
      </c>
      <c r="AD43" s="253"/>
      <c r="AE43" s="253"/>
      <c r="AF43" s="253"/>
      <c r="AG43" s="253"/>
      <c r="AH43" s="253"/>
      <c r="AI43" s="253"/>
      <c r="AJ43" s="253"/>
      <c r="AK43" s="252">
        <f t="shared" si="1"/>
        <v>0</v>
      </c>
      <c r="AL43" s="252">
        <f>ROUND(AK43*事業まとめ!$Q$6,2)</f>
        <v>0</v>
      </c>
      <c r="AM43" s="254">
        <f t="shared" si="2"/>
        <v>116.16</v>
      </c>
      <c r="AN43" s="254">
        <f t="shared" si="2"/>
        <v>3136.32</v>
      </c>
      <c r="AO43" s="259"/>
      <c r="AP43" s="260">
        <f t="shared" si="3"/>
        <v>0</v>
      </c>
      <c r="AQ43" s="259"/>
      <c r="AR43" s="257"/>
      <c r="AS43" s="257"/>
      <c r="AT43" s="257"/>
      <c r="AU43" s="257"/>
      <c r="AV43" s="257"/>
      <c r="AW43" s="257"/>
    </row>
    <row r="44" spans="2:49" s="264" customFormat="1" x14ac:dyDescent="0.4">
      <c r="B44" s="251">
        <v>19</v>
      </c>
      <c r="C44" s="251" t="s">
        <v>1604</v>
      </c>
      <c r="D44" s="251" t="s">
        <v>1617</v>
      </c>
      <c r="E44" s="251" t="s">
        <v>40</v>
      </c>
      <c r="F44" s="251" t="s">
        <v>1299</v>
      </c>
      <c r="G44" s="251"/>
      <c r="H44" s="251" t="s">
        <v>9</v>
      </c>
      <c r="I44" s="251">
        <v>1.8</v>
      </c>
      <c r="J44" s="251">
        <v>220</v>
      </c>
      <c r="K44" s="251" t="s">
        <v>1618</v>
      </c>
      <c r="L44" s="251"/>
      <c r="M44" s="251" t="s">
        <v>7</v>
      </c>
      <c r="N44" s="251">
        <v>2</v>
      </c>
      <c r="O44" s="251" t="s">
        <v>299</v>
      </c>
      <c r="P44" s="251" t="s">
        <v>9</v>
      </c>
      <c r="Q44" s="251" t="s">
        <v>9</v>
      </c>
      <c r="R44" s="251" t="s">
        <v>9</v>
      </c>
      <c r="S44" s="251" t="s">
        <v>9</v>
      </c>
      <c r="T44" s="251" t="s">
        <v>9</v>
      </c>
      <c r="U44" s="251" t="s">
        <v>9</v>
      </c>
      <c r="V44" s="251" t="s">
        <v>9</v>
      </c>
      <c r="W44" s="251" t="s">
        <v>9</v>
      </c>
      <c r="X44" s="251" t="s">
        <v>9</v>
      </c>
      <c r="Y44" s="251">
        <v>48</v>
      </c>
      <c r="Z44" s="251">
        <v>1</v>
      </c>
      <c r="AA44" s="251">
        <v>2</v>
      </c>
      <c r="AB44" s="252">
        <f t="shared" si="0"/>
        <v>38.020000000000003</v>
      </c>
      <c r="AC44" s="252">
        <f>ROUND(AB44*事業まとめ!$Q$6,2)</f>
        <v>1026.54</v>
      </c>
      <c r="AD44" s="253"/>
      <c r="AE44" s="253"/>
      <c r="AF44" s="253"/>
      <c r="AG44" s="253"/>
      <c r="AH44" s="253"/>
      <c r="AI44" s="253"/>
      <c r="AJ44" s="253"/>
      <c r="AK44" s="252">
        <f t="shared" si="1"/>
        <v>0</v>
      </c>
      <c r="AL44" s="252">
        <f>ROUND(AK44*事業まとめ!$Q$6,2)</f>
        <v>0</v>
      </c>
      <c r="AM44" s="254">
        <f t="shared" si="2"/>
        <v>38.020000000000003</v>
      </c>
      <c r="AN44" s="254">
        <f t="shared" si="2"/>
        <v>1026.54</v>
      </c>
      <c r="AO44" s="259"/>
      <c r="AP44" s="260">
        <f t="shared" si="3"/>
        <v>0</v>
      </c>
      <c r="AQ44" s="259"/>
      <c r="AR44" s="257"/>
      <c r="AS44" s="257"/>
      <c r="AT44" s="257"/>
      <c r="AU44" s="257"/>
      <c r="AV44" s="257"/>
      <c r="AW44" s="257"/>
    </row>
    <row r="45" spans="2:49" s="264" customFormat="1" x14ac:dyDescent="0.4">
      <c r="B45" s="251">
        <v>19</v>
      </c>
      <c r="C45" s="251" t="s">
        <v>1604</v>
      </c>
      <c r="D45" s="251" t="s">
        <v>1617</v>
      </c>
      <c r="E45" s="251" t="s">
        <v>40</v>
      </c>
      <c r="F45" s="251" t="s">
        <v>1065</v>
      </c>
      <c r="G45" s="251"/>
      <c r="H45" s="251" t="s">
        <v>9</v>
      </c>
      <c r="I45" s="251">
        <v>1.8</v>
      </c>
      <c r="J45" s="251">
        <v>220</v>
      </c>
      <c r="K45" s="251" t="s">
        <v>1619</v>
      </c>
      <c r="L45" s="251"/>
      <c r="M45" s="251" t="s">
        <v>7</v>
      </c>
      <c r="N45" s="251">
        <v>1</v>
      </c>
      <c r="O45" s="251" t="s">
        <v>299</v>
      </c>
      <c r="P45" s="251" t="s">
        <v>9</v>
      </c>
      <c r="Q45" s="251" t="s">
        <v>9</v>
      </c>
      <c r="R45" s="251" t="s">
        <v>256</v>
      </c>
      <c r="S45" s="251" t="s">
        <v>9</v>
      </c>
      <c r="T45" s="251" t="s">
        <v>9</v>
      </c>
      <c r="U45" s="251" t="s">
        <v>9</v>
      </c>
      <c r="V45" s="251" t="s">
        <v>9</v>
      </c>
      <c r="W45" s="251" t="s">
        <v>9</v>
      </c>
      <c r="X45" s="251" t="s">
        <v>9</v>
      </c>
      <c r="Y45" s="251">
        <v>48</v>
      </c>
      <c r="Z45" s="251">
        <v>3</v>
      </c>
      <c r="AA45" s="251">
        <v>3</v>
      </c>
      <c r="AB45" s="252">
        <f t="shared" si="0"/>
        <v>57.02</v>
      </c>
      <c r="AC45" s="252">
        <f>ROUND(AB45*事業まとめ!$Q$6,2)</f>
        <v>1539.54</v>
      </c>
      <c r="AD45" s="253"/>
      <c r="AE45" s="253"/>
      <c r="AF45" s="253"/>
      <c r="AG45" s="253"/>
      <c r="AH45" s="253"/>
      <c r="AI45" s="253"/>
      <c r="AJ45" s="253"/>
      <c r="AK45" s="252">
        <f t="shared" si="1"/>
        <v>0</v>
      </c>
      <c r="AL45" s="252">
        <f>ROUND(AK45*事業まとめ!$Q$6,2)</f>
        <v>0</v>
      </c>
      <c r="AM45" s="254">
        <f t="shared" si="2"/>
        <v>57.02</v>
      </c>
      <c r="AN45" s="254">
        <f t="shared" si="2"/>
        <v>1539.54</v>
      </c>
      <c r="AO45" s="259"/>
      <c r="AP45" s="260">
        <f t="shared" si="3"/>
        <v>0</v>
      </c>
      <c r="AQ45" s="259"/>
      <c r="AR45" s="257"/>
      <c r="AS45" s="257"/>
      <c r="AT45" s="257"/>
      <c r="AU45" s="257"/>
      <c r="AV45" s="257"/>
      <c r="AW45" s="257"/>
    </row>
    <row r="46" spans="2:49" s="264" customFormat="1" x14ac:dyDescent="0.4">
      <c r="B46" s="251">
        <v>19</v>
      </c>
      <c r="C46" s="251" t="s">
        <v>1604</v>
      </c>
      <c r="D46" s="251" t="s">
        <v>1617</v>
      </c>
      <c r="E46" s="251" t="s">
        <v>40</v>
      </c>
      <c r="F46" s="251" t="s">
        <v>1899</v>
      </c>
      <c r="G46" s="251"/>
      <c r="H46" s="251" t="s">
        <v>9</v>
      </c>
      <c r="I46" s="251">
        <v>1.8</v>
      </c>
      <c r="J46" s="251">
        <v>220</v>
      </c>
      <c r="K46" s="251" t="s">
        <v>1620</v>
      </c>
      <c r="L46" s="251"/>
      <c r="M46" s="251" t="s">
        <v>21</v>
      </c>
      <c r="N46" s="251">
        <v>1</v>
      </c>
      <c r="O46" s="251" t="s">
        <v>299</v>
      </c>
      <c r="P46" s="251" t="s">
        <v>9</v>
      </c>
      <c r="Q46" s="251" t="s">
        <v>9</v>
      </c>
      <c r="R46" s="251" t="s">
        <v>9</v>
      </c>
      <c r="S46" s="251" t="s">
        <v>9</v>
      </c>
      <c r="T46" s="251" t="s">
        <v>9</v>
      </c>
      <c r="U46" s="251" t="s">
        <v>9</v>
      </c>
      <c r="V46" s="251" t="s">
        <v>9</v>
      </c>
      <c r="W46" s="251" t="s">
        <v>9</v>
      </c>
      <c r="X46" s="251" t="s">
        <v>9</v>
      </c>
      <c r="Y46" s="251">
        <v>48</v>
      </c>
      <c r="Z46" s="251">
        <v>2</v>
      </c>
      <c r="AA46" s="251">
        <v>2</v>
      </c>
      <c r="AB46" s="252">
        <f t="shared" si="0"/>
        <v>38.020000000000003</v>
      </c>
      <c r="AC46" s="252">
        <f>ROUND(AB46*事業まとめ!$Q$6,2)</f>
        <v>1026.54</v>
      </c>
      <c r="AD46" s="253"/>
      <c r="AE46" s="253"/>
      <c r="AF46" s="253"/>
      <c r="AG46" s="253"/>
      <c r="AH46" s="253"/>
      <c r="AI46" s="253"/>
      <c r="AJ46" s="253"/>
      <c r="AK46" s="252">
        <f t="shared" si="1"/>
        <v>0</v>
      </c>
      <c r="AL46" s="252">
        <f>ROUND(AK46*事業まとめ!$Q$6,2)</f>
        <v>0</v>
      </c>
      <c r="AM46" s="254">
        <f t="shared" si="2"/>
        <v>38.020000000000003</v>
      </c>
      <c r="AN46" s="254">
        <f t="shared" si="2"/>
        <v>1026.54</v>
      </c>
      <c r="AO46" s="259"/>
      <c r="AP46" s="260">
        <f t="shared" si="3"/>
        <v>0</v>
      </c>
      <c r="AQ46" s="259"/>
      <c r="AR46" s="257"/>
      <c r="AS46" s="257"/>
      <c r="AT46" s="257"/>
      <c r="AU46" s="257"/>
      <c r="AV46" s="257"/>
      <c r="AW46" s="257"/>
    </row>
    <row r="47" spans="2:49" s="264" customFormat="1" x14ac:dyDescent="0.4">
      <c r="B47" s="251">
        <v>19</v>
      </c>
      <c r="C47" s="251" t="s">
        <v>1604</v>
      </c>
      <c r="D47" s="251" t="s">
        <v>1617</v>
      </c>
      <c r="E47" s="251" t="s">
        <v>40</v>
      </c>
      <c r="F47" s="258" t="s">
        <v>2021</v>
      </c>
      <c r="G47" s="251"/>
      <c r="H47" s="251" t="s">
        <v>9</v>
      </c>
      <c r="I47" s="251">
        <v>1.8</v>
      </c>
      <c r="J47" s="251">
        <v>220</v>
      </c>
      <c r="K47" s="251" t="s">
        <v>1618</v>
      </c>
      <c r="L47" s="251"/>
      <c r="M47" s="251" t="s">
        <v>7</v>
      </c>
      <c r="N47" s="251">
        <v>2</v>
      </c>
      <c r="O47" s="251" t="s">
        <v>299</v>
      </c>
      <c r="P47" s="251" t="s">
        <v>9</v>
      </c>
      <c r="Q47" s="251" t="s">
        <v>9</v>
      </c>
      <c r="R47" s="251" t="s">
        <v>9</v>
      </c>
      <c r="S47" s="251" t="s">
        <v>9</v>
      </c>
      <c r="T47" s="251" t="s">
        <v>9</v>
      </c>
      <c r="U47" s="251" t="s">
        <v>9</v>
      </c>
      <c r="V47" s="251" t="s">
        <v>9</v>
      </c>
      <c r="W47" s="251" t="s">
        <v>9</v>
      </c>
      <c r="X47" s="251" t="s">
        <v>9</v>
      </c>
      <c r="Y47" s="251">
        <v>48</v>
      </c>
      <c r="Z47" s="251">
        <v>1</v>
      </c>
      <c r="AA47" s="251">
        <v>2</v>
      </c>
      <c r="AB47" s="252">
        <f t="shared" si="0"/>
        <v>38.020000000000003</v>
      </c>
      <c r="AC47" s="252">
        <f>ROUND(AB47*事業まとめ!$Q$6,2)</f>
        <v>1026.54</v>
      </c>
      <c r="AD47" s="253"/>
      <c r="AE47" s="253"/>
      <c r="AF47" s="253"/>
      <c r="AG47" s="253"/>
      <c r="AH47" s="253"/>
      <c r="AI47" s="253"/>
      <c r="AJ47" s="253"/>
      <c r="AK47" s="252">
        <f t="shared" si="1"/>
        <v>0</v>
      </c>
      <c r="AL47" s="252">
        <f>ROUND(AK47*事業まとめ!$Q$6,2)</f>
        <v>0</v>
      </c>
      <c r="AM47" s="254">
        <f t="shared" si="2"/>
        <v>38.020000000000003</v>
      </c>
      <c r="AN47" s="254">
        <f t="shared" si="2"/>
        <v>1026.54</v>
      </c>
      <c r="AO47" s="259"/>
      <c r="AP47" s="260">
        <f t="shared" si="3"/>
        <v>0</v>
      </c>
      <c r="AQ47" s="259"/>
      <c r="AR47" s="257"/>
      <c r="AS47" s="257"/>
      <c r="AT47" s="257"/>
      <c r="AU47" s="257"/>
      <c r="AV47" s="257"/>
      <c r="AW47" s="257"/>
    </row>
    <row r="48" spans="2:49" s="264" customFormat="1" x14ac:dyDescent="0.4">
      <c r="B48" s="251">
        <v>19</v>
      </c>
      <c r="C48" s="251" t="s">
        <v>1604</v>
      </c>
      <c r="D48" s="251" t="s">
        <v>1617</v>
      </c>
      <c r="E48" s="251" t="s">
        <v>40</v>
      </c>
      <c r="F48" s="251" t="s">
        <v>1311</v>
      </c>
      <c r="G48" s="251"/>
      <c r="H48" s="251" t="s">
        <v>9</v>
      </c>
      <c r="I48" s="251">
        <v>1.8</v>
      </c>
      <c r="J48" s="251">
        <v>220</v>
      </c>
      <c r="K48" s="251" t="s">
        <v>1618</v>
      </c>
      <c r="L48" s="251"/>
      <c r="M48" s="251" t="s">
        <v>7</v>
      </c>
      <c r="N48" s="251">
        <v>2</v>
      </c>
      <c r="O48" s="251" t="s">
        <v>299</v>
      </c>
      <c r="P48" s="251" t="s">
        <v>9</v>
      </c>
      <c r="Q48" s="251" t="s">
        <v>9</v>
      </c>
      <c r="R48" s="251" t="s">
        <v>9</v>
      </c>
      <c r="S48" s="251" t="s">
        <v>9</v>
      </c>
      <c r="T48" s="251" t="s">
        <v>9</v>
      </c>
      <c r="U48" s="251" t="s">
        <v>9</v>
      </c>
      <c r="V48" s="251" t="s">
        <v>9</v>
      </c>
      <c r="W48" s="251" t="s">
        <v>9</v>
      </c>
      <c r="X48" s="251" t="s">
        <v>9</v>
      </c>
      <c r="Y48" s="251">
        <v>48</v>
      </c>
      <c r="Z48" s="251">
        <v>1</v>
      </c>
      <c r="AA48" s="251">
        <v>2</v>
      </c>
      <c r="AB48" s="252">
        <f t="shared" si="0"/>
        <v>38.020000000000003</v>
      </c>
      <c r="AC48" s="252">
        <f>ROUND(AB48*事業まとめ!$Q$6,2)</f>
        <v>1026.54</v>
      </c>
      <c r="AD48" s="253"/>
      <c r="AE48" s="253"/>
      <c r="AF48" s="253"/>
      <c r="AG48" s="253"/>
      <c r="AH48" s="253"/>
      <c r="AI48" s="253"/>
      <c r="AJ48" s="253"/>
      <c r="AK48" s="252">
        <f t="shared" si="1"/>
        <v>0</v>
      </c>
      <c r="AL48" s="252">
        <f>ROUND(AK48*事業まとめ!$Q$6,2)</f>
        <v>0</v>
      </c>
      <c r="AM48" s="254">
        <f t="shared" si="2"/>
        <v>38.020000000000003</v>
      </c>
      <c r="AN48" s="254">
        <f t="shared" si="2"/>
        <v>1026.54</v>
      </c>
      <c r="AO48" s="259"/>
      <c r="AP48" s="260">
        <f t="shared" si="3"/>
        <v>0</v>
      </c>
      <c r="AQ48" s="259"/>
      <c r="AR48" s="257"/>
      <c r="AS48" s="257"/>
      <c r="AT48" s="257"/>
      <c r="AU48" s="257"/>
      <c r="AV48" s="257"/>
      <c r="AW48" s="257"/>
    </row>
    <row r="49" spans="2:49" s="264" customFormat="1" x14ac:dyDescent="0.4">
      <c r="B49" s="251">
        <v>19</v>
      </c>
      <c r="C49" s="251" t="s">
        <v>1604</v>
      </c>
      <c r="D49" s="251" t="s">
        <v>1617</v>
      </c>
      <c r="E49" s="251" t="s">
        <v>40</v>
      </c>
      <c r="F49" s="251" t="s">
        <v>665</v>
      </c>
      <c r="G49" s="251"/>
      <c r="H49" s="251" t="s">
        <v>9</v>
      </c>
      <c r="I49" s="251">
        <v>1.8</v>
      </c>
      <c r="J49" s="251">
        <v>220</v>
      </c>
      <c r="K49" s="251" t="s">
        <v>1618</v>
      </c>
      <c r="L49" s="251"/>
      <c r="M49" s="251" t="s">
        <v>7</v>
      </c>
      <c r="N49" s="251">
        <v>2</v>
      </c>
      <c r="O49" s="251" t="s">
        <v>299</v>
      </c>
      <c r="P49" s="251" t="s">
        <v>9</v>
      </c>
      <c r="Q49" s="251" t="s">
        <v>9</v>
      </c>
      <c r="R49" s="251" t="s">
        <v>9</v>
      </c>
      <c r="S49" s="251" t="s">
        <v>9</v>
      </c>
      <c r="T49" s="251" t="s">
        <v>9</v>
      </c>
      <c r="U49" s="251" t="s">
        <v>9</v>
      </c>
      <c r="V49" s="251" t="s">
        <v>9</v>
      </c>
      <c r="W49" s="251" t="s">
        <v>9</v>
      </c>
      <c r="X49" s="251" t="s">
        <v>9</v>
      </c>
      <c r="Y49" s="251">
        <v>48</v>
      </c>
      <c r="Z49" s="251">
        <v>1</v>
      </c>
      <c r="AA49" s="251">
        <v>2</v>
      </c>
      <c r="AB49" s="252">
        <f t="shared" si="0"/>
        <v>38.020000000000003</v>
      </c>
      <c r="AC49" s="252">
        <f>ROUND(AB49*事業まとめ!$Q$6,2)</f>
        <v>1026.54</v>
      </c>
      <c r="AD49" s="253"/>
      <c r="AE49" s="253"/>
      <c r="AF49" s="253"/>
      <c r="AG49" s="253"/>
      <c r="AH49" s="253"/>
      <c r="AI49" s="253"/>
      <c r="AJ49" s="253"/>
      <c r="AK49" s="252">
        <f t="shared" si="1"/>
        <v>0</v>
      </c>
      <c r="AL49" s="252">
        <f>ROUND(AK49*事業まとめ!$Q$6,2)</f>
        <v>0</v>
      </c>
      <c r="AM49" s="254">
        <f t="shared" si="2"/>
        <v>38.020000000000003</v>
      </c>
      <c r="AN49" s="254">
        <f t="shared" si="2"/>
        <v>1026.54</v>
      </c>
      <c r="AO49" s="259"/>
      <c r="AP49" s="260">
        <f t="shared" si="3"/>
        <v>0</v>
      </c>
      <c r="AQ49" s="259"/>
      <c r="AR49" s="257"/>
      <c r="AS49" s="257"/>
      <c r="AT49" s="257"/>
      <c r="AU49" s="257"/>
      <c r="AV49" s="257"/>
      <c r="AW49" s="257"/>
    </row>
    <row r="50" spans="2:49" s="264" customFormat="1" x14ac:dyDescent="0.4">
      <c r="B50" s="251">
        <v>19</v>
      </c>
      <c r="C50" s="251" t="s">
        <v>1604</v>
      </c>
      <c r="D50" s="251" t="s">
        <v>1617</v>
      </c>
      <c r="E50" s="251" t="s">
        <v>40</v>
      </c>
      <c r="F50" s="251" t="s">
        <v>1313</v>
      </c>
      <c r="G50" s="261"/>
      <c r="H50" s="251" t="s">
        <v>9</v>
      </c>
      <c r="I50" s="251">
        <v>1.8</v>
      </c>
      <c r="J50" s="251">
        <v>220</v>
      </c>
      <c r="K50" s="251" t="s">
        <v>1621</v>
      </c>
      <c r="L50" s="251"/>
      <c r="M50" s="251" t="s">
        <v>7</v>
      </c>
      <c r="N50" s="251">
        <v>1</v>
      </c>
      <c r="O50" s="251" t="s">
        <v>299</v>
      </c>
      <c r="P50" s="251" t="s">
        <v>9</v>
      </c>
      <c r="Q50" s="251" t="s">
        <v>9</v>
      </c>
      <c r="R50" s="251" t="s">
        <v>9</v>
      </c>
      <c r="S50" s="251" t="s">
        <v>9</v>
      </c>
      <c r="T50" s="251" t="s">
        <v>9</v>
      </c>
      <c r="U50" s="251" t="s">
        <v>9</v>
      </c>
      <c r="V50" s="251" t="s">
        <v>9</v>
      </c>
      <c r="W50" s="251" t="s">
        <v>9</v>
      </c>
      <c r="X50" s="251" t="s">
        <v>9</v>
      </c>
      <c r="Y50" s="251">
        <v>48</v>
      </c>
      <c r="Z50" s="251">
        <v>1</v>
      </c>
      <c r="AA50" s="251">
        <v>1</v>
      </c>
      <c r="AB50" s="252">
        <f t="shared" si="0"/>
        <v>19.010000000000002</v>
      </c>
      <c r="AC50" s="252">
        <f>ROUND(AB50*事業まとめ!$Q$6,2)</f>
        <v>513.27</v>
      </c>
      <c r="AD50" s="253"/>
      <c r="AE50" s="253"/>
      <c r="AF50" s="253"/>
      <c r="AG50" s="253"/>
      <c r="AH50" s="253"/>
      <c r="AI50" s="253"/>
      <c r="AJ50" s="253"/>
      <c r="AK50" s="252">
        <f t="shared" si="1"/>
        <v>0</v>
      </c>
      <c r="AL50" s="252">
        <f>ROUND(AK50*事業まとめ!$Q$6,2)</f>
        <v>0</v>
      </c>
      <c r="AM50" s="254">
        <f t="shared" si="2"/>
        <v>19.010000000000002</v>
      </c>
      <c r="AN50" s="254">
        <f t="shared" si="2"/>
        <v>513.27</v>
      </c>
      <c r="AO50" s="259"/>
      <c r="AP50" s="260">
        <f t="shared" si="3"/>
        <v>0</v>
      </c>
      <c r="AQ50" s="259"/>
      <c r="AR50" s="257"/>
      <c r="AS50" s="257"/>
      <c r="AT50" s="257"/>
      <c r="AU50" s="257"/>
      <c r="AV50" s="257"/>
      <c r="AW50" s="257"/>
    </row>
    <row r="51" spans="2:49" s="264" customFormat="1" x14ac:dyDescent="0.4">
      <c r="B51" s="251">
        <v>19</v>
      </c>
      <c r="C51" s="251" t="s">
        <v>1604</v>
      </c>
      <c r="D51" s="251" t="s">
        <v>1617</v>
      </c>
      <c r="E51" s="251" t="s">
        <v>40</v>
      </c>
      <c r="F51" s="251" t="s">
        <v>1313</v>
      </c>
      <c r="G51" s="261"/>
      <c r="H51" s="251" t="s">
        <v>9</v>
      </c>
      <c r="I51" s="251">
        <v>1.8</v>
      </c>
      <c r="J51" s="251">
        <v>220</v>
      </c>
      <c r="K51" s="251" t="s">
        <v>1618</v>
      </c>
      <c r="L51" s="251"/>
      <c r="M51" s="251" t="s">
        <v>7</v>
      </c>
      <c r="N51" s="251">
        <v>2</v>
      </c>
      <c r="O51" s="251" t="s">
        <v>299</v>
      </c>
      <c r="P51" s="251" t="s">
        <v>9</v>
      </c>
      <c r="Q51" s="251" t="s">
        <v>9</v>
      </c>
      <c r="R51" s="251" t="s">
        <v>9</v>
      </c>
      <c r="S51" s="251" t="s">
        <v>9</v>
      </c>
      <c r="T51" s="251" t="s">
        <v>9</v>
      </c>
      <c r="U51" s="251" t="s">
        <v>9</v>
      </c>
      <c r="V51" s="251" t="s">
        <v>9</v>
      </c>
      <c r="W51" s="251" t="s">
        <v>9</v>
      </c>
      <c r="X51" s="251" t="s">
        <v>9</v>
      </c>
      <c r="Y51" s="251">
        <v>48</v>
      </c>
      <c r="Z51" s="251">
        <v>1</v>
      </c>
      <c r="AA51" s="251">
        <v>2</v>
      </c>
      <c r="AB51" s="252">
        <f t="shared" si="0"/>
        <v>38.020000000000003</v>
      </c>
      <c r="AC51" s="252">
        <f>ROUND(AB51*事業まとめ!$Q$6,2)</f>
        <v>1026.54</v>
      </c>
      <c r="AD51" s="253"/>
      <c r="AE51" s="253"/>
      <c r="AF51" s="253"/>
      <c r="AG51" s="253"/>
      <c r="AH51" s="253"/>
      <c r="AI51" s="253"/>
      <c r="AJ51" s="253"/>
      <c r="AK51" s="252">
        <f t="shared" si="1"/>
        <v>0</v>
      </c>
      <c r="AL51" s="252">
        <f>ROUND(AK51*事業まとめ!$Q$6,2)</f>
        <v>0</v>
      </c>
      <c r="AM51" s="254">
        <f t="shared" si="2"/>
        <v>38.020000000000003</v>
      </c>
      <c r="AN51" s="254">
        <f t="shared" si="2"/>
        <v>1026.54</v>
      </c>
      <c r="AO51" s="259"/>
      <c r="AP51" s="260">
        <f t="shared" si="3"/>
        <v>0</v>
      </c>
      <c r="AQ51" s="259"/>
      <c r="AR51" s="257"/>
      <c r="AS51" s="257"/>
      <c r="AT51" s="257"/>
      <c r="AU51" s="257"/>
      <c r="AV51" s="257"/>
      <c r="AW51" s="257"/>
    </row>
    <row r="52" spans="2:49" s="264" customFormat="1" x14ac:dyDescent="0.4">
      <c r="B52" s="251">
        <v>19</v>
      </c>
      <c r="C52" s="251" t="s">
        <v>1604</v>
      </c>
      <c r="D52" s="251" t="s">
        <v>1617</v>
      </c>
      <c r="E52" s="251" t="s">
        <v>40</v>
      </c>
      <c r="F52" s="251" t="s">
        <v>776</v>
      </c>
      <c r="G52" s="261"/>
      <c r="H52" s="251" t="s">
        <v>9</v>
      </c>
      <c r="I52" s="251">
        <v>1.8</v>
      </c>
      <c r="J52" s="251">
        <v>220</v>
      </c>
      <c r="K52" s="251" t="s">
        <v>1621</v>
      </c>
      <c r="L52" s="251"/>
      <c r="M52" s="251" t="s">
        <v>7</v>
      </c>
      <c r="N52" s="251">
        <v>1</v>
      </c>
      <c r="O52" s="251" t="s">
        <v>299</v>
      </c>
      <c r="P52" s="251" t="s">
        <v>9</v>
      </c>
      <c r="Q52" s="251" t="s">
        <v>9</v>
      </c>
      <c r="R52" s="251" t="s">
        <v>9</v>
      </c>
      <c r="S52" s="251" t="s">
        <v>9</v>
      </c>
      <c r="T52" s="251" t="s">
        <v>9</v>
      </c>
      <c r="U52" s="251" t="s">
        <v>9</v>
      </c>
      <c r="V52" s="251" t="s">
        <v>9</v>
      </c>
      <c r="W52" s="251" t="s">
        <v>9</v>
      </c>
      <c r="X52" s="251" t="s">
        <v>9</v>
      </c>
      <c r="Y52" s="251">
        <v>48</v>
      </c>
      <c r="Z52" s="251">
        <v>1</v>
      </c>
      <c r="AA52" s="251">
        <v>1</v>
      </c>
      <c r="AB52" s="252">
        <f t="shared" si="0"/>
        <v>19.010000000000002</v>
      </c>
      <c r="AC52" s="252">
        <f>ROUND(AB52*事業まとめ!$Q$6,2)</f>
        <v>513.27</v>
      </c>
      <c r="AD52" s="253"/>
      <c r="AE52" s="253"/>
      <c r="AF52" s="253"/>
      <c r="AG52" s="253"/>
      <c r="AH52" s="253"/>
      <c r="AI52" s="253"/>
      <c r="AJ52" s="253"/>
      <c r="AK52" s="252">
        <f t="shared" si="1"/>
        <v>0</v>
      </c>
      <c r="AL52" s="252">
        <f>ROUND(AK52*事業まとめ!$Q$6,2)</f>
        <v>0</v>
      </c>
      <c r="AM52" s="254">
        <f t="shared" si="2"/>
        <v>19.010000000000002</v>
      </c>
      <c r="AN52" s="254">
        <f t="shared" si="2"/>
        <v>513.27</v>
      </c>
      <c r="AO52" s="259"/>
      <c r="AP52" s="260">
        <f t="shared" si="3"/>
        <v>0</v>
      </c>
      <c r="AQ52" s="259"/>
      <c r="AR52" s="257"/>
      <c r="AS52" s="257"/>
      <c r="AT52" s="257"/>
      <c r="AU52" s="257"/>
      <c r="AV52" s="257"/>
      <c r="AW52" s="257"/>
    </row>
    <row r="53" spans="2:49" s="264" customFormat="1" x14ac:dyDescent="0.4">
      <c r="B53" s="251">
        <v>19</v>
      </c>
      <c r="C53" s="251" t="s">
        <v>1604</v>
      </c>
      <c r="D53" s="251" t="s">
        <v>1617</v>
      </c>
      <c r="E53" s="251" t="s">
        <v>40</v>
      </c>
      <c r="F53" s="251" t="s">
        <v>1360</v>
      </c>
      <c r="G53" s="261"/>
      <c r="H53" s="251" t="s">
        <v>9</v>
      </c>
      <c r="I53" s="251">
        <v>1.8</v>
      </c>
      <c r="J53" s="251">
        <v>220</v>
      </c>
      <c r="K53" s="251" t="s">
        <v>1621</v>
      </c>
      <c r="L53" s="251"/>
      <c r="M53" s="251" t="s">
        <v>7</v>
      </c>
      <c r="N53" s="251">
        <v>1</v>
      </c>
      <c r="O53" s="251" t="s">
        <v>299</v>
      </c>
      <c r="P53" s="251" t="s">
        <v>9</v>
      </c>
      <c r="Q53" s="251" t="s">
        <v>9</v>
      </c>
      <c r="R53" s="251" t="s">
        <v>9</v>
      </c>
      <c r="S53" s="251" t="s">
        <v>9</v>
      </c>
      <c r="T53" s="251" t="s">
        <v>9</v>
      </c>
      <c r="U53" s="251" t="s">
        <v>9</v>
      </c>
      <c r="V53" s="251" t="s">
        <v>9</v>
      </c>
      <c r="W53" s="251" t="s">
        <v>9</v>
      </c>
      <c r="X53" s="251" t="s">
        <v>9</v>
      </c>
      <c r="Y53" s="251">
        <v>48</v>
      </c>
      <c r="Z53" s="251">
        <v>1</v>
      </c>
      <c r="AA53" s="251">
        <v>1</v>
      </c>
      <c r="AB53" s="252">
        <f t="shared" si="0"/>
        <v>19.010000000000002</v>
      </c>
      <c r="AC53" s="252">
        <f>ROUND(AB53*事業まとめ!$Q$6,2)</f>
        <v>513.27</v>
      </c>
      <c r="AD53" s="253"/>
      <c r="AE53" s="253"/>
      <c r="AF53" s="253"/>
      <c r="AG53" s="253"/>
      <c r="AH53" s="253"/>
      <c r="AI53" s="253"/>
      <c r="AJ53" s="253"/>
      <c r="AK53" s="252">
        <f t="shared" si="1"/>
        <v>0</v>
      </c>
      <c r="AL53" s="252">
        <f>ROUND(AK53*事業まとめ!$Q$6,2)</f>
        <v>0</v>
      </c>
      <c r="AM53" s="254">
        <f t="shared" si="2"/>
        <v>19.010000000000002</v>
      </c>
      <c r="AN53" s="254">
        <f t="shared" si="2"/>
        <v>513.27</v>
      </c>
      <c r="AO53" s="259"/>
      <c r="AP53" s="260">
        <f t="shared" si="3"/>
        <v>0</v>
      </c>
      <c r="AQ53" s="259"/>
      <c r="AR53" s="257"/>
      <c r="AS53" s="257"/>
      <c r="AT53" s="257"/>
      <c r="AU53" s="257"/>
      <c r="AV53" s="257"/>
      <c r="AW53" s="257"/>
    </row>
    <row r="54" spans="2:49" s="264" customFormat="1" x14ac:dyDescent="0.4">
      <c r="B54" s="251">
        <v>19</v>
      </c>
      <c r="C54" s="251" t="s">
        <v>1604</v>
      </c>
      <c r="D54" s="251" t="s">
        <v>1617</v>
      </c>
      <c r="E54" s="251" t="s">
        <v>40</v>
      </c>
      <c r="F54" s="251" t="s">
        <v>1362</v>
      </c>
      <c r="G54" s="261"/>
      <c r="H54" s="251" t="s">
        <v>9</v>
      </c>
      <c r="I54" s="251">
        <v>1.8</v>
      </c>
      <c r="J54" s="251">
        <v>220</v>
      </c>
      <c r="K54" s="251" t="s">
        <v>1621</v>
      </c>
      <c r="L54" s="251"/>
      <c r="M54" s="251" t="s">
        <v>7</v>
      </c>
      <c r="N54" s="251">
        <v>1</v>
      </c>
      <c r="O54" s="251" t="s">
        <v>299</v>
      </c>
      <c r="P54" s="251" t="s">
        <v>9</v>
      </c>
      <c r="Q54" s="251" t="s">
        <v>9</v>
      </c>
      <c r="R54" s="251" t="s">
        <v>9</v>
      </c>
      <c r="S54" s="251" t="s">
        <v>9</v>
      </c>
      <c r="T54" s="251" t="s">
        <v>9</v>
      </c>
      <c r="U54" s="251" t="s">
        <v>9</v>
      </c>
      <c r="V54" s="251" t="s">
        <v>9</v>
      </c>
      <c r="W54" s="251" t="s">
        <v>9</v>
      </c>
      <c r="X54" s="251" t="s">
        <v>9</v>
      </c>
      <c r="Y54" s="251">
        <v>48</v>
      </c>
      <c r="Z54" s="251">
        <v>1</v>
      </c>
      <c r="AA54" s="251">
        <v>1</v>
      </c>
      <c r="AB54" s="252">
        <f t="shared" si="0"/>
        <v>19.010000000000002</v>
      </c>
      <c r="AC54" s="252">
        <f>ROUND(AB54*事業まとめ!$Q$6,2)</f>
        <v>513.27</v>
      </c>
      <c r="AD54" s="253"/>
      <c r="AE54" s="253"/>
      <c r="AF54" s="253"/>
      <c r="AG54" s="253"/>
      <c r="AH54" s="253"/>
      <c r="AI54" s="253"/>
      <c r="AJ54" s="253"/>
      <c r="AK54" s="252">
        <f t="shared" si="1"/>
        <v>0</v>
      </c>
      <c r="AL54" s="252">
        <f>ROUND(AK54*事業まとめ!$Q$6,2)</f>
        <v>0</v>
      </c>
      <c r="AM54" s="254">
        <f t="shared" si="2"/>
        <v>19.010000000000002</v>
      </c>
      <c r="AN54" s="254">
        <f t="shared" si="2"/>
        <v>513.27</v>
      </c>
      <c r="AO54" s="259"/>
      <c r="AP54" s="260">
        <f t="shared" si="3"/>
        <v>0</v>
      </c>
      <c r="AQ54" s="259"/>
      <c r="AR54" s="257"/>
      <c r="AS54" s="257"/>
      <c r="AT54" s="257"/>
      <c r="AU54" s="257"/>
      <c r="AV54" s="257"/>
      <c r="AW54" s="257"/>
    </row>
    <row r="55" spans="2:49" s="264" customFormat="1" x14ac:dyDescent="0.4">
      <c r="B55" s="251">
        <v>19</v>
      </c>
      <c r="C55" s="251" t="s">
        <v>1604</v>
      </c>
      <c r="D55" s="251" t="s">
        <v>1617</v>
      </c>
      <c r="E55" s="251" t="s">
        <v>40</v>
      </c>
      <c r="F55" s="251" t="s">
        <v>1014</v>
      </c>
      <c r="G55" s="261"/>
      <c r="H55" s="251" t="s">
        <v>9</v>
      </c>
      <c r="I55" s="251">
        <v>1.8</v>
      </c>
      <c r="J55" s="251">
        <v>220</v>
      </c>
      <c r="K55" s="251" t="s">
        <v>1622</v>
      </c>
      <c r="L55" s="251"/>
      <c r="M55" s="251" t="s">
        <v>12</v>
      </c>
      <c r="N55" s="251">
        <v>1</v>
      </c>
      <c r="O55" s="251" t="s">
        <v>13</v>
      </c>
      <c r="P55" s="251" t="s">
        <v>9</v>
      </c>
      <c r="Q55" s="251" t="s">
        <v>9</v>
      </c>
      <c r="R55" s="251" t="s">
        <v>14</v>
      </c>
      <c r="S55" s="251" t="s">
        <v>811</v>
      </c>
      <c r="T55" s="251" t="s">
        <v>9</v>
      </c>
      <c r="U55" s="251" t="s">
        <v>9</v>
      </c>
      <c r="V55" s="251" t="s">
        <v>9</v>
      </c>
      <c r="W55" s="251" t="s">
        <v>9</v>
      </c>
      <c r="X55" s="251" t="s">
        <v>9</v>
      </c>
      <c r="Y55" s="251">
        <v>28</v>
      </c>
      <c r="Z55" s="251">
        <v>1</v>
      </c>
      <c r="AA55" s="251">
        <v>1</v>
      </c>
      <c r="AB55" s="252">
        <f t="shared" si="0"/>
        <v>11.09</v>
      </c>
      <c r="AC55" s="252">
        <f>ROUND(AB55*事業まとめ!$Q$6,2)</f>
        <v>299.43</v>
      </c>
      <c r="AD55" s="253"/>
      <c r="AE55" s="253"/>
      <c r="AF55" s="253"/>
      <c r="AG55" s="253"/>
      <c r="AH55" s="253"/>
      <c r="AI55" s="253"/>
      <c r="AJ55" s="253"/>
      <c r="AK55" s="252">
        <f t="shared" si="1"/>
        <v>0</v>
      </c>
      <c r="AL55" s="252">
        <f>ROUND(AK55*事業まとめ!$Q$6,2)</f>
        <v>0</v>
      </c>
      <c r="AM55" s="254">
        <f t="shared" si="2"/>
        <v>11.09</v>
      </c>
      <c r="AN55" s="254">
        <f t="shared" si="2"/>
        <v>299.43</v>
      </c>
      <c r="AO55" s="259"/>
      <c r="AP55" s="260">
        <f t="shared" si="3"/>
        <v>0</v>
      </c>
      <c r="AQ55" s="259"/>
      <c r="AR55" s="257"/>
      <c r="AS55" s="257"/>
      <c r="AT55" s="257"/>
      <c r="AU55" s="257"/>
      <c r="AV55" s="257"/>
      <c r="AW55" s="257"/>
    </row>
    <row r="56" spans="2:49" s="264" customFormat="1" x14ac:dyDescent="0.4">
      <c r="B56" s="251">
        <v>19</v>
      </c>
      <c r="C56" s="251" t="s">
        <v>1604</v>
      </c>
      <c r="D56" s="251" t="s">
        <v>1617</v>
      </c>
      <c r="E56" s="251" t="s">
        <v>40</v>
      </c>
      <c r="F56" s="251" t="s">
        <v>1014</v>
      </c>
      <c r="G56" s="261"/>
      <c r="H56" s="251" t="s">
        <v>9</v>
      </c>
      <c r="I56" s="251">
        <v>1.8</v>
      </c>
      <c r="J56" s="251">
        <v>220</v>
      </c>
      <c r="K56" s="251" t="s">
        <v>1623</v>
      </c>
      <c r="L56" s="251"/>
      <c r="M56" s="251" t="s">
        <v>12</v>
      </c>
      <c r="N56" s="251">
        <v>1</v>
      </c>
      <c r="O56" s="251" t="s">
        <v>13</v>
      </c>
      <c r="P56" s="251" t="s">
        <v>9</v>
      </c>
      <c r="Q56" s="251" t="s">
        <v>9</v>
      </c>
      <c r="R56" s="251" t="s">
        <v>1624</v>
      </c>
      <c r="S56" s="251" t="s">
        <v>811</v>
      </c>
      <c r="T56" s="251" t="s">
        <v>9</v>
      </c>
      <c r="U56" s="251" t="s">
        <v>9</v>
      </c>
      <c r="V56" s="251" t="s">
        <v>9</v>
      </c>
      <c r="W56" s="251" t="s">
        <v>9</v>
      </c>
      <c r="X56" s="251" t="s">
        <v>9</v>
      </c>
      <c r="Y56" s="251">
        <v>28</v>
      </c>
      <c r="Z56" s="251">
        <v>3</v>
      </c>
      <c r="AA56" s="251">
        <v>3</v>
      </c>
      <c r="AB56" s="252">
        <f t="shared" si="0"/>
        <v>33.26</v>
      </c>
      <c r="AC56" s="252">
        <f>ROUND(AB56*事業まとめ!$Q$6,2)</f>
        <v>898.02</v>
      </c>
      <c r="AD56" s="253"/>
      <c r="AE56" s="253"/>
      <c r="AF56" s="253"/>
      <c r="AG56" s="253"/>
      <c r="AH56" s="253"/>
      <c r="AI56" s="253"/>
      <c r="AJ56" s="253"/>
      <c r="AK56" s="252">
        <f t="shared" si="1"/>
        <v>0</v>
      </c>
      <c r="AL56" s="252">
        <f>ROUND(AK56*事業まとめ!$Q$6,2)</f>
        <v>0</v>
      </c>
      <c r="AM56" s="254">
        <f t="shared" si="2"/>
        <v>33.26</v>
      </c>
      <c r="AN56" s="254">
        <f t="shared" si="2"/>
        <v>898.02</v>
      </c>
      <c r="AO56" s="259"/>
      <c r="AP56" s="260">
        <f t="shared" si="3"/>
        <v>0</v>
      </c>
      <c r="AQ56" s="259"/>
      <c r="AR56" s="257"/>
      <c r="AS56" s="257"/>
      <c r="AT56" s="257"/>
      <c r="AU56" s="257"/>
      <c r="AV56" s="257"/>
      <c r="AW56" s="257"/>
    </row>
    <row r="57" spans="2:49" s="264" customFormat="1" x14ac:dyDescent="0.4">
      <c r="B57" s="251">
        <v>19</v>
      </c>
      <c r="C57" s="251" t="s">
        <v>1604</v>
      </c>
      <c r="D57" s="251" t="s">
        <v>1617</v>
      </c>
      <c r="E57" s="251" t="s">
        <v>69</v>
      </c>
      <c r="F57" s="251" t="s">
        <v>1034</v>
      </c>
      <c r="G57" s="261"/>
      <c r="H57" s="251" t="s">
        <v>9</v>
      </c>
      <c r="I57" s="251">
        <v>1.8</v>
      </c>
      <c r="J57" s="251">
        <v>220</v>
      </c>
      <c r="K57" s="251" t="s">
        <v>1618</v>
      </c>
      <c r="L57" s="251"/>
      <c r="M57" s="251" t="s">
        <v>7</v>
      </c>
      <c r="N57" s="251">
        <v>2</v>
      </c>
      <c r="O57" s="251" t="s">
        <v>299</v>
      </c>
      <c r="P57" s="251" t="s">
        <v>9</v>
      </c>
      <c r="Q57" s="251" t="s">
        <v>9</v>
      </c>
      <c r="R57" s="251" t="s">
        <v>9</v>
      </c>
      <c r="S57" s="251" t="s">
        <v>9</v>
      </c>
      <c r="T57" s="251" t="s">
        <v>9</v>
      </c>
      <c r="U57" s="251" t="s">
        <v>9</v>
      </c>
      <c r="V57" s="251" t="s">
        <v>9</v>
      </c>
      <c r="W57" s="251" t="s">
        <v>9</v>
      </c>
      <c r="X57" s="251" t="s">
        <v>9</v>
      </c>
      <c r="Y57" s="251">
        <v>48</v>
      </c>
      <c r="Z57" s="251">
        <v>2</v>
      </c>
      <c r="AA57" s="251">
        <v>4</v>
      </c>
      <c r="AB57" s="252">
        <f t="shared" si="0"/>
        <v>76.03</v>
      </c>
      <c r="AC57" s="252">
        <f>ROUND(AB57*事業まとめ!$Q$6,2)</f>
        <v>2052.81</v>
      </c>
      <c r="AD57" s="253"/>
      <c r="AE57" s="253"/>
      <c r="AF57" s="253"/>
      <c r="AG57" s="253"/>
      <c r="AH57" s="253"/>
      <c r="AI57" s="253"/>
      <c r="AJ57" s="253"/>
      <c r="AK57" s="252">
        <f t="shared" si="1"/>
        <v>0</v>
      </c>
      <c r="AL57" s="252">
        <f>ROUND(AK57*事業まとめ!$Q$6,2)</f>
        <v>0</v>
      </c>
      <c r="AM57" s="254">
        <f t="shared" si="2"/>
        <v>76.03</v>
      </c>
      <c r="AN57" s="254">
        <f t="shared" si="2"/>
        <v>2052.81</v>
      </c>
      <c r="AO57" s="259"/>
      <c r="AP57" s="260">
        <f t="shared" si="3"/>
        <v>0</v>
      </c>
      <c r="AQ57" s="259"/>
      <c r="AR57" s="257"/>
      <c r="AS57" s="257"/>
      <c r="AT57" s="257"/>
      <c r="AU57" s="257"/>
      <c r="AV57" s="257"/>
      <c r="AW57" s="257"/>
    </row>
    <row r="58" spans="2:49" s="264" customFormat="1" x14ac:dyDescent="0.4">
      <c r="B58" s="251">
        <v>19</v>
      </c>
      <c r="C58" s="251" t="s">
        <v>1604</v>
      </c>
      <c r="D58" s="251" t="s">
        <v>1617</v>
      </c>
      <c r="E58" s="251" t="s">
        <v>69</v>
      </c>
      <c r="F58" s="251" t="s">
        <v>1625</v>
      </c>
      <c r="G58" s="261"/>
      <c r="H58" s="251" t="s">
        <v>9</v>
      </c>
      <c r="I58" s="251">
        <v>1.8</v>
      </c>
      <c r="J58" s="251">
        <v>220</v>
      </c>
      <c r="K58" s="251" t="s">
        <v>1626</v>
      </c>
      <c r="L58" s="251"/>
      <c r="M58" s="251" t="s">
        <v>29</v>
      </c>
      <c r="N58" s="251">
        <v>1</v>
      </c>
      <c r="O58" s="251" t="s">
        <v>974</v>
      </c>
      <c r="P58" s="251" t="s">
        <v>9</v>
      </c>
      <c r="Q58" s="251" t="s">
        <v>9</v>
      </c>
      <c r="R58" s="251" t="s">
        <v>767</v>
      </c>
      <c r="S58" s="251" t="s">
        <v>1627</v>
      </c>
      <c r="T58" s="251" t="s">
        <v>1628</v>
      </c>
      <c r="U58" s="251" t="s">
        <v>9</v>
      </c>
      <c r="V58" s="251" t="s">
        <v>9</v>
      </c>
      <c r="W58" s="251" t="s">
        <v>9</v>
      </c>
      <c r="X58" s="251" t="s">
        <v>9</v>
      </c>
      <c r="Y58" s="251">
        <v>90</v>
      </c>
      <c r="Z58" s="251">
        <v>8</v>
      </c>
      <c r="AA58" s="251">
        <v>8</v>
      </c>
      <c r="AB58" s="252">
        <f t="shared" si="0"/>
        <v>285.12</v>
      </c>
      <c r="AC58" s="252">
        <f>ROUND(AB58*事業まとめ!$Q$6,2)</f>
        <v>7698.24</v>
      </c>
      <c r="AD58" s="253"/>
      <c r="AE58" s="253"/>
      <c r="AF58" s="253"/>
      <c r="AG58" s="253"/>
      <c r="AH58" s="253"/>
      <c r="AI58" s="253"/>
      <c r="AJ58" s="253"/>
      <c r="AK58" s="252">
        <f t="shared" si="1"/>
        <v>0</v>
      </c>
      <c r="AL58" s="252">
        <f>ROUND(AK58*事業まとめ!$Q$6,2)</f>
        <v>0</v>
      </c>
      <c r="AM58" s="254">
        <f t="shared" si="2"/>
        <v>285.12</v>
      </c>
      <c r="AN58" s="254">
        <f t="shared" si="2"/>
        <v>7698.24</v>
      </c>
      <c r="AO58" s="259"/>
      <c r="AP58" s="260">
        <f t="shared" si="3"/>
        <v>0</v>
      </c>
      <c r="AQ58" s="259"/>
      <c r="AR58" s="257"/>
      <c r="AS58" s="257"/>
      <c r="AT58" s="257"/>
      <c r="AU58" s="257"/>
      <c r="AV58" s="257"/>
      <c r="AW58" s="257"/>
    </row>
    <row r="59" spans="2:49" s="264" customFormat="1" x14ac:dyDescent="0.4">
      <c r="B59" s="251">
        <v>19</v>
      </c>
      <c r="C59" s="251" t="s">
        <v>1604</v>
      </c>
      <c r="D59" s="251" t="s">
        <v>1617</v>
      </c>
      <c r="E59" s="251" t="s">
        <v>69</v>
      </c>
      <c r="F59" s="251" t="s">
        <v>1625</v>
      </c>
      <c r="G59" s="261"/>
      <c r="H59" s="251" t="s">
        <v>9</v>
      </c>
      <c r="I59" s="251">
        <v>1.8</v>
      </c>
      <c r="J59" s="251">
        <v>220</v>
      </c>
      <c r="K59" s="251" t="s">
        <v>1629</v>
      </c>
      <c r="L59" s="251"/>
      <c r="M59" s="251" t="s">
        <v>28</v>
      </c>
      <c r="N59" s="251">
        <v>2</v>
      </c>
      <c r="O59" s="251" t="s">
        <v>8</v>
      </c>
      <c r="P59" s="251" t="s">
        <v>9</v>
      </c>
      <c r="Q59" s="251" t="s">
        <v>9</v>
      </c>
      <c r="R59" s="251" t="s">
        <v>9</v>
      </c>
      <c r="S59" s="251" t="s">
        <v>9</v>
      </c>
      <c r="T59" s="251" t="s">
        <v>9</v>
      </c>
      <c r="U59" s="251" t="s">
        <v>9</v>
      </c>
      <c r="V59" s="251" t="s">
        <v>9</v>
      </c>
      <c r="W59" s="251" t="s">
        <v>9</v>
      </c>
      <c r="X59" s="251" t="s">
        <v>9</v>
      </c>
      <c r="Y59" s="251">
        <v>36</v>
      </c>
      <c r="Z59" s="251">
        <v>12</v>
      </c>
      <c r="AA59" s="251">
        <v>24</v>
      </c>
      <c r="AB59" s="252">
        <f t="shared" si="0"/>
        <v>342.14</v>
      </c>
      <c r="AC59" s="252">
        <f>ROUND(AB59*事業まとめ!$Q$6,2)</f>
        <v>9237.7800000000007</v>
      </c>
      <c r="AD59" s="253"/>
      <c r="AE59" s="253"/>
      <c r="AF59" s="253"/>
      <c r="AG59" s="253"/>
      <c r="AH59" s="253"/>
      <c r="AI59" s="253"/>
      <c r="AJ59" s="253"/>
      <c r="AK59" s="252">
        <f t="shared" si="1"/>
        <v>0</v>
      </c>
      <c r="AL59" s="252">
        <f>ROUND(AK59*事業まとめ!$Q$6,2)</f>
        <v>0</v>
      </c>
      <c r="AM59" s="254">
        <f t="shared" si="2"/>
        <v>342.14</v>
      </c>
      <c r="AN59" s="254">
        <f t="shared" si="2"/>
        <v>9237.7800000000007</v>
      </c>
      <c r="AO59" s="259"/>
      <c r="AP59" s="260">
        <f t="shared" si="3"/>
        <v>0</v>
      </c>
      <c r="AQ59" s="259"/>
      <c r="AR59" s="257"/>
      <c r="AS59" s="257"/>
      <c r="AT59" s="257"/>
      <c r="AU59" s="257"/>
      <c r="AV59" s="257"/>
      <c r="AW59" s="257"/>
    </row>
    <row r="60" spans="2:49" s="264" customFormat="1" x14ac:dyDescent="0.4">
      <c r="B60" s="251">
        <v>19</v>
      </c>
      <c r="C60" s="251" t="s">
        <v>1604</v>
      </c>
      <c r="D60" s="251" t="s">
        <v>1617</v>
      </c>
      <c r="E60" s="251" t="s">
        <v>531</v>
      </c>
      <c r="F60" s="251" t="s">
        <v>732</v>
      </c>
      <c r="G60" s="261"/>
      <c r="H60" s="251" t="s">
        <v>9</v>
      </c>
      <c r="I60" s="251">
        <v>1.8</v>
      </c>
      <c r="J60" s="251">
        <v>220</v>
      </c>
      <c r="K60" s="251" t="s">
        <v>1630</v>
      </c>
      <c r="L60" s="251"/>
      <c r="M60" s="251" t="s">
        <v>505</v>
      </c>
      <c r="N60" s="251">
        <v>1</v>
      </c>
      <c r="O60" s="251" t="s">
        <v>27</v>
      </c>
      <c r="P60" s="251" t="s">
        <v>9</v>
      </c>
      <c r="Q60" s="251" t="s">
        <v>9</v>
      </c>
      <c r="R60" s="251" t="s">
        <v>383</v>
      </c>
      <c r="S60" s="251" t="s">
        <v>692</v>
      </c>
      <c r="T60" s="251" t="s">
        <v>769</v>
      </c>
      <c r="U60" s="251" t="s">
        <v>9</v>
      </c>
      <c r="V60" s="251" t="s">
        <v>9</v>
      </c>
      <c r="W60" s="251" t="s">
        <v>9</v>
      </c>
      <c r="X60" s="251" t="s">
        <v>9</v>
      </c>
      <c r="Y60" s="251">
        <v>433</v>
      </c>
      <c r="Z60" s="251">
        <v>24</v>
      </c>
      <c r="AA60" s="251">
        <v>24</v>
      </c>
      <c r="AB60" s="252">
        <f t="shared" si="0"/>
        <v>4115.2299999999996</v>
      </c>
      <c r="AC60" s="252">
        <f>ROUND(AB60*事業まとめ!$Q$6,2)</f>
        <v>111111.21</v>
      </c>
      <c r="AD60" s="253"/>
      <c r="AE60" s="253"/>
      <c r="AF60" s="253"/>
      <c r="AG60" s="253"/>
      <c r="AH60" s="253"/>
      <c r="AI60" s="253"/>
      <c r="AJ60" s="253"/>
      <c r="AK60" s="252">
        <f t="shared" si="1"/>
        <v>0</v>
      </c>
      <c r="AL60" s="252">
        <f>ROUND(AK60*事業まとめ!$Q$6,2)</f>
        <v>0</v>
      </c>
      <c r="AM60" s="254">
        <f t="shared" si="2"/>
        <v>4115.2299999999996</v>
      </c>
      <c r="AN60" s="254">
        <f t="shared" si="2"/>
        <v>111111.21</v>
      </c>
      <c r="AO60" s="259"/>
      <c r="AP60" s="260">
        <f t="shared" si="3"/>
        <v>0</v>
      </c>
      <c r="AQ60" s="259"/>
      <c r="AR60" s="257"/>
      <c r="AS60" s="257"/>
      <c r="AT60" s="257"/>
      <c r="AU60" s="257"/>
      <c r="AV60" s="257"/>
      <c r="AW60" s="257"/>
    </row>
    <row r="61" spans="2:49" s="264" customFormat="1" x14ac:dyDescent="0.4">
      <c r="B61" s="251"/>
      <c r="C61" s="251"/>
      <c r="D61" s="251"/>
      <c r="E61" s="251"/>
      <c r="F61" s="251"/>
      <c r="G61" s="251"/>
      <c r="H61" s="251"/>
      <c r="I61" s="251"/>
      <c r="J61" s="251"/>
      <c r="K61" s="251"/>
      <c r="L61" s="251"/>
      <c r="M61" s="251"/>
      <c r="N61" s="251"/>
      <c r="O61" s="251"/>
      <c r="P61" s="251"/>
      <c r="Q61" s="251"/>
      <c r="R61" s="251"/>
      <c r="S61" s="251"/>
      <c r="T61" s="251"/>
      <c r="U61" s="251"/>
      <c r="V61" s="251"/>
      <c r="W61" s="251"/>
      <c r="X61" s="251"/>
      <c r="Y61" s="251"/>
      <c r="Z61" s="251"/>
      <c r="AA61" s="251"/>
      <c r="AB61" s="252">
        <f t="shared" si="0"/>
        <v>0</v>
      </c>
      <c r="AC61" s="252">
        <f>ROUND(AB61*事業まとめ!$Q$6,2)</f>
        <v>0</v>
      </c>
      <c r="AD61" s="253"/>
      <c r="AE61" s="253"/>
      <c r="AF61" s="253"/>
      <c r="AG61" s="253"/>
      <c r="AH61" s="253"/>
      <c r="AI61" s="253"/>
      <c r="AJ61" s="253"/>
      <c r="AK61" s="252">
        <f t="shared" si="1"/>
        <v>0</v>
      </c>
      <c r="AL61" s="252">
        <f>ROUND(AK61*事業まとめ!$Q$6,2)</f>
        <v>0</v>
      </c>
      <c r="AM61" s="254">
        <f t="shared" si="2"/>
        <v>0</v>
      </c>
      <c r="AN61" s="254">
        <f t="shared" si="2"/>
        <v>0</v>
      </c>
      <c r="AO61" s="259"/>
      <c r="AP61" s="260">
        <f t="shared" si="3"/>
        <v>0</v>
      </c>
      <c r="AQ61" s="259"/>
      <c r="AR61" s="257"/>
      <c r="AS61" s="257"/>
      <c r="AT61" s="257"/>
      <c r="AU61" s="257"/>
      <c r="AV61" s="257"/>
      <c r="AW61" s="257"/>
    </row>
    <row r="62" spans="2:49" s="264" customFormat="1" x14ac:dyDescent="0.4">
      <c r="B62" s="251"/>
      <c r="C62" s="251"/>
      <c r="D62" s="251"/>
      <c r="E62" s="251"/>
      <c r="F62" s="251"/>
      <c r="G62" s="251"/>
      <c r="H62" s="251"/>
      <c r="I62" s="251"/>
      <c r="J62" s="251"/>
      <c r="K62" s="251"/>
      <c r="L62" s="251"/>
      <c r="M62" s="251"/>
      <c r="N62" s="251"/>
      <c r="O62" s="251"/>
      <c r="P62" s="251"/>
      <c r="Q62" s="251"/>
      <c r="R62" s="251"/>
      <c r="S62" s="251"/>
      <c r="T62" s="251"/>
      <c r="U62" s="251"/>
      <c r="V62" s="251"/>
      <c r="W62" s="251"/>
      <c r="X62" s="251"/>
      <c r="Y62" s="251"/>
      <c r="Z62" s="251"/>
      <c r="AA62" s="251"/>
      <c r="AB62" s="252">
        <f t="shared" si="0"/>
        <v>0</v>
      </c>
      <c r="AC62" s="252">
        <f>ROUND(AB62*事業まとめ!$Q$6,2)</f>
        <v>0</v>
      </c>
      <c r="AD62" s="253"/>
      <c r="AE62" s="253"/>
      <c r="AF62" s="253"/>
      <c r="AG62" s="253"/>
      <c r="AH62" s="253"/>
      <c r="AI62" s="253"/>
      <c r="AJ62" s="253"/>
      <c r="AK62" s="252">
        <f t="shared" si="1"/>
        <v>0</v>
      </c>
      <c r="AL62" s="252">
        <f>ROUND(AK62*事業まとめ!$Q$6,2)</f>
        <v>0</v>
      </c>
      <c r="AM62" s="254">
        <f t="shared" si="2"/>
        <v>0</v>
      </c>
      <c r="AN62" s="254">
        <f t="shared" si="2"/>
        <v>0</v>
      </c>
      <c r="AO62" s="259"/>
      <c r="AP62" s="260">
        <f t="shared" si="3"/>
        <v>0</v>
      </c>
      <c r="AQ62" s="259"/>
      <c r="AR62" s="257"/>
      <c r="AS62" s="257"/>
      <c r="AT62" s="257"/>
      <c r="AU62" s="257"/>
      <c r="AV62" s="257"/>
      <c r="AW62" s="257"/>
    </row>
    <row r="63" spans="2:49" s="264" customFormat="1" x14ac:dyDescent="0.4">
      <c r="B63" s="251"/>
      <c r="C63" s="251"/>
      <c r="D63" s="251"/>
      <c r="E63" s="251"/>
      <c r="F63" s="251"/>
      <c r="G63" s="251"/>
      <c r="H63" s="251"/>
      <c r="I63" s="251"/>
      <c r="J63" s="251"/>
      <c r="K63" s="251"/>
      <c r="L63" s="251"/>
      <c r="M63" s="251"/>
      <c r="N63" s="251"/>
      <c r="O63" s="251"/>
      <c r="P63" s="251"/>
      <c r="Q63" s="251"/>
      <c r="R63" s="251"/>
      <c r="S63" s="251"/>
      <c r="T63" s="251"/>
      <c r="U63" s="251"/>
      <c r="V63" s="251"/>
      <c r="W63" s="251"/>
      <c r="X63" s="251"/>
      <c r="Y63" s="251"/>
      <c r="Z63" s="251"/>
      <c r="AA63" s="251"/>
      <c r="AB63" s="252">
        <f t="shared" si="0"/>
        <v>0</v>
      </c>
      <c r="AC63" s="252">
        <f>ROUND(AB63*事業まとめ!$Q$6,2)</f>
        <v>0</v>
      </c>
      <c r="AD63" s="253"/>
      <c r="AE63" s="253"/>
      <c r="AF63" s="253"/>
      <c r="AG63" s="253"/>
      <c r="AH63" s="253"/>
      <c r="AI63" s="253"/>
      <c r="AJ63" s="253"/>
      <c r="AK63" s="252">
        <f t="shared" si="1"/>
        <v>0</v>
      </c>
      <c r="AL63" s="252">
        <f>ROUND(AK63*事業まとめ!$Q$6,2)</f>
        <v>0</v>
      </c>
      <c r="AM63" s="254">
        <f t="shared" si="2"/>
        <v>0</v>
      </c>
      <c r="AN63" s="254">
        <f t="shared" si="2"/>
        <v>0</v>
      </c>
      <c r="AO63" s="259"/>
      <c r="AP63" s="260">
        <f t="shared" si="3"/>
        <v>0</v>
      </c>
      <c r="AQ63" s="259"/>
      <c r="AR63" s="257"/>
      <c r="AS63" s="257"/>
      <c r="AT63" s="257"/>
      <c r="AU63" s="257"/>
      <c r="AV63" s="257"/>
      <c r="AW63" s="257"/>
    </row>
    <row r="64" spans="2:49" s="264" customFormat="1" x14ac:dyDescent="0.4">
      <c r="B64" s="251"/>
      <c r="C64" s="251"/>
      <c r="D64" s="251"/>
      <c r="E64" s="251"/>
      <c r="F64" s="251"/>
      <c r="G64" s="251"/>
      <c r="H64" s="251"/>
      <c r="I64" s="251"/>
      <c r="J64" s="251"/>
      <c r="K64" s="251"/>
      <c r="L64" s="251"/>
      <c r="M64" s="251"/>
      <c r="N64" s="251"/>
      <c r="O64" s="251"/>
      <c r="P64" s="251"/>
      <c r="Q64" s="251"/>
      <c r="R64" s="251"/>
      <c r="S64" s="251"/>
      <c r="T64" s="251"/>
      <c r="U64" s="251"/>
      <c r="V64" s="251"/>
      <c r="W64" s="251"/>
      <c r="X64" s="251"/>
      <c r="Y64" s="251"/>
      <c r="Z64" s="251"/>
      <c r="AA64" s="251"/>
      <c r="AB64" s="252">
        <f t="shared" si="0"/>
        <v>0</v>
      </c>
      <c r="AC64" s="252">
        <f>ROUND(AB64*事業まとめ!$Q$6,2)</f>
        <v>0</v>
      </c>
      <c r="AD64" s="253"/>
      <c r="AE64" s="253"/>
      <c r="AF64" s="253"/>
      <c r="AG64" s="253"/>
      <c r="AH64" s="253"/>
      <c r="AI64" s="253"/>
      <c r="AJ64" s="253"/>
      <c r="AK64" s="252">
        <f t="shared" si="1"/>
        <v>0</v>
      </c>
      <c r="AL64" s="252">
        <f>ROUND(AK64*事業まとめ!$Q$6,2)</f>
        <v>0</v>
      </c>
      <c r="AM64" s="254">
        <f t="shared" si="2"/>
        <v>0</v>
      </c>
      <c r="AN64" s="254">
        <f t="shared" si="2"/>
        <v>0</v>
      </c>
      <c r="AO64" s="259"/>
      <c r="AP64" s="260">
        <f t="shared" si="3"/>
        <v>0</v>
      </c>
      <c r="AQ64" s="259"/>
      <c r="AR64" s="257"/>
      <c r="AS64" s="257"/>
      <c r="AT64" s="257"/>
      <c r="AU64" s="257"/>
      <c r="AV64" s="257"/>
      <c r="AW64" s="257"/>
    </row>
    <row r="65" spans="2:49" s="264" customFormat="1" x14ac:dyDescent="0.4">
      <c r="B65" s="251"/>
      <c r="C65" s="251"/>
      <c r="D65" s="251"/>
      <c r="E65" s="251"/>
      <c r="F65" s="251"/>
      <c r="G65" s="251"/>
      <c r="H65" s="251"/>
      <c r="I65" s="251"/>
      <c r="J65" s="251"/>
      <c r="K65" s="251"/>
      <c r="L65" s="251"/>
      <c r="M65" s="251"/>
      <c r="N65" s="251"/>
      <c r="O65" s="251"/>
      <c r="P65" s="251"/>
      <c r="Q65" s="251"/>
      <c r="R65" s="251"/>
      <c r="S65" s="251"/>
      <c r="T65" s="251"/>
      <c r="U65" s="251"/>
      <c r="V65" s="251"/>
      <c r="W65" s="251"/>
      <c r="X65" s="251"/>
      <c r="Y65" s="251"/>
      <c r="Z65" s="251"/>
      <c r="AA65" s="251"/>
      <c r="AB65" s="252">
        <f t="shared" si="0"/>
        <v>0</v>
      </c>
      <c r="AC65" s="252">
        <f>ROUND(AB65*事業まとめ!$Q$6,2)</f>
        <v>0</v>
      </c>
      <c r="AD65" s="253"/>
      <c r="AE65" s="253"/>
      <c r="AF65" s="253"/>
      <c r="AG65" s="253"/>
      <c r="AH65" s="253"/>
      <c r="AI65" s="253"/>
      <c r="AJ65" s="253"/>
      <c r="AK65" s="252">
        <f t="shared" si="1"/>
        <v>0</v>
      </c>
      <c r="AL65" s="252">
        <f>ROUND(AK65*事業まとめ!$Q$6,2)</f>
        <v>0</v>
      </c>
      <c r="AM65" s="254">
        <f t="shared" si="2"/>
        <v>0</v>
      </c>
      <c r="AN65" s="254">
        <f t="shared" si="2"/>
        <v>0</v>
      </c>
      <c r="AO65" s="259"/>
      <c r="AP65" s="260">
        <f t="shared" si="3"/>
        <v>0</v>
      </c>
      <c r="AQ65" s="259"/>
      <c r="AR65" s="257"/>
      <c r="AS65" s="257"/>
      <c r="AT65" s="257"/>
      <c r="AU65" s="257"/>
      <c r="AV65" s="257"/>
      <c r="AW65" s="257"/>
    </row>
    <row r="66" spans="2:49" s="264" customFormat="1" x14ac:dyDescent="0.4">
      <c r="B66" s="251"/>
      <c r="C66" s="251"/>
      <c r="D66" s="251"/>
      <c r="E66" s="251"/>
      <c r="F66" s="251"/>
      <c r="G66" s="251"/>
      <c r="H66" s="251"/>
      <c r="I66" s="251"/>
      <c r="J66" s="251"/>
      <c r="K66" s="251"/>
      <c r="L66" s="251"/>
      <c r="M66" s="251"/>
      <c r="N66" s="251"/>
      <c r="O66" s="251"/>
      <c r="P66" s="251"/>
      <c r="Q66" s="251"/>
      <c r="R66" s="251"/>
      <c r="S66" s="251"/>
      <c r="T66" s="251"/>
      <c r="U66" s="251"/>
      <c r="V66" s="251"/>
      <c r="W66" s="251"/>
      <c r="X66" s="251"/>
      <c r="Y66" s="251"/>
      <c r="Z66" s="251"/>
      <c r="AA66" s="251"/>
      <c r="AB66" s="252">
        <f t="shared" si="0"/>
        <v>0</v>
      </c>
      <c r="AC66" s="252">
        <f>ROUND(AB66*事業まとめ!$Q$6,2)</f>
        <v>0</v>
      </c>
      <c r="AD66" s="253"/>
      <c r="AE66" s="253"/>
      <c r="AF66" s="253"/>
      <c r="AG66" s="253"/>
      <c r="AH66" s="253"/>
      <c r="AI66" s="253"/>
      <c r="AJ66" s="253"/>
      <c r="AK66" s="252">
        <f t="shared" si="1"/>
        <v>0</v>
      </c>
      <c r="AL66" s="252">
        <f>ROUND(AK66*事業まとめ!$Q$6,2)</f>
        <v>0</v>
      </c>
      <c r="AM66" s="254">
        <f t="shared" si="2"/>
        <v>0</v>
      </c>
      <c r="AN66" s="254">
        <f t="shared" si="2"/>
        <v>0</v>
      </c>
      <c r="AO66" s="259"/>
      <c r="AP66" s="260">
        <f t="shared" si="3"/>
        <v>0</v>
      </c>
      <c r="AQ66" s="259"/>
      <c r="AR66" s="257"/>
      <c r="AS66" s="257"/>
      <c r="AT66" s="257"/>
      <c r="AU66" s="257"/>
      <c r="AV66" s="257"/>
      <c r="AW66" s="257"/>
    </row>
    <row r="67" spans="2:49" s="264" customFormat="1" x14ac:dyDescent="0.4">
      <c r="B67" s="251"/>
      <c r="C67" s="251"/>
      <c r="D67" s="251"/>
      <c r="E67" s="251"/>
      <c r="F67" s="251"/>
      <c r="G67" s="251"/>
      <c r="H67" s="251"/>
      <c r="I67" s="251"/>
      <c r="J67" s="251"/>
      <c r="K67" s="251"/>
      <c r="L67" s="251"/>
      <c r="M67" s="251"/>
      <c r="N67" s="251"/>
      <c r="O67" s="251"/>
      <c r="P67" s="251"/>
      <c r="Q67" s="251"/>
      <c r="R67" s="251"/>
      <c r="S67" s="251"/>
      <c r="T67" s="251"/>
      <c r="U67" s="251"/>
      <c r="V67" s="251"/>
      <c r="W67" s="251"/>
      <c r="X67" s="251"/>
      <c r="Y67" s="251"/>
      <c r="Z67" s="251"/>
      <c r="AA67" s="251"/>
      <c r="AB67" s="252">
        <f t="shared" si="0"/>
        <v>0</v>
      </c>
      <c r="AC67" s="252">
        <f>ROUND(AB67*事業まとめ!$Q$6,2)</f>
        <v>0</v>
      </c>
      <c r="AD67" s="253"/>
      <c r="AE67" s="253"/>
      <c r="AF67" s="253"/>
      <c r="AG67" s="253"/>
      <c r="AH67" s="253"/>
      <c r="AI67" s="253"/>
      <c r="AJ67" s="253"/>
      <c r="AK67" s="252">
        <f t="shared" si="1"/>
        <v>0</v>
      </c>
      <c r="AL67" s="252">
        <f>ROUND(AK67*事業まとめ!$Q$6,2)</f>
        <v>0</v>
      </c>
      <c r="AM67" s="254">
        <f t="shared" si="2"/>
        <v>0</v>
      </c>
      <c r="AN67" s="254">
        <f t="shared" si="2"/>
        <v>0</v>
      </c>
      <c r="AO67" s="259"/>
      <c r="AP67" s="260">
        <f t="shared" si="3"/>
        <v>0</v>
      </c>
      <c r="AQ67" s="259"/>
      <c r="AR67" s="257"/>
      <c r="AS67" s="257"/>
      <c r="AT67" s="257"/>
      <c r="AU67" s="257"/>
      <c r="AV67" s="257"/>
      <c r="AW67" s="257"/>
    </row>
    <row r="68" spans="2:49" s="264" customFormat="1" x14ac:dyDescent="0.4">
      <c r="B68" s="251"/>
      <c r="C68" s="251"/>
      <c r="D68" s="251"/>
      <c r="E68" s="251"/>
      <c r="F68" s="251"/>
      <c r="G68" s="251"/>
      <c r="H68" s="251"/>
      <c r="I68" s="251"/>
      <c r="J68" s="251"/>
      <c r="K68" s="251"/>
      <c r="L68" s="251"/>
      <c r="M68" s="251"/>
      <c r="N68" s="251"/>
      <c r="O68" s="251"/>
      <c r="P68" s="251"/>
      <c r="Q68" s="251"/>
      <c r="R68" s="251"/>
      <c r="S68" s="251"/>
      <c r="T68" s="251"/>
      <c r="U68" s="251"/>
      <c r="V68" s="251"/>
      <c r="W68" s="251"/>
      <c r="X68" s="251"/>
      <c r="Y68" s="251"/>
      <c r="Z68" s="251"/>
      <c r="AA68" s="251"/>
      <c r="AB68" s="252">
        <f t="shared" si="0"/>
        <v>0</v>
      </c>
      <c r="AC68" s="252">
        <f>ROUND(AB68*事業まとめ!$Q$6,2)</f>
        <v>0</v>
      </c>
      <c r="AD68" s="253"/>
      <c r="AE68" s="253"/>
      <c r="AF68" s="253"/>
      <c r="AG68" s="253"/>
      <c r="AH68" s="253"/>
      <c r="AI68" s="253"/>
      <c r="AJ68" s="253"/>
      <c r="AK68" s="252">
        <f t="shared" si="1"/>
        <v>0</v>
      </c>
      <c r="AL68" s="252">
        <f>ROUND(AK68*事業まとめ!$Q$6,2)</f>
        <v>0</v>
      </c>
      <c r="AM68" s="254">
        <f t="shared" si="2"/>
        <v>0</v>
      </c>
      <c r="AN68" s="254">
        <f t="shared" si="2"/>
        <v>0</v>
      </c>
      <c r="AO68" s="259"/>
      <c r="AP68" s="260">
        <f t="shared" si="3"/>
        <v>0</v>
      </c>
      <c r="AQ68" s="259"/>
      <c r="AR68" s="257"/>
      <c r="AS68" s="257"/>
      <c r="AT68" s="257"/>
      <c r="AU68" s="257"/>
      <c r="AV68" s="257"/>
      <c r="AW68" s="257"/>
    </row>
    <row r="69" spans="2:49" s="264" customFormat="1" x14ac:dyDescent="0.4">
      <c r="B69" s="251"/>
      <c r="C69" s="251"/>
      <c r="D69" s="251"/>
      <c r="E69" s="251"/>
      <c r="F69" s="251"/>
      <c r="G69" s="251"/>
      <c r="H69" s="251"/>
      <c r="I69" s="251"/>
      <c r="J69" s="251"/>
      <c r="K69" s="251"/>
      <c r="L69" s="251"/>
      <c r="M69" s="251"/>
      <c r="N69" s="251"/>
      <c r="O69" s="251"/>
      <c r="P69" s="251"/>
      <c r="Q69" s="251"/>
      <c r="R69" s="251"/>
      <c r="S69" s="251"/>
      <c r="T69" s="251"/>
      <c r="U69" s="251"/>
      <c r="V69" s="251"/>
      <c r="W69" s="251"/>
      <c r="X69" s="251"/>
      <c r="Y69" s="251"/>
      <c r="Z69" s="251"/>
      <c r="AA69" s="251"/>
      <c r="AB69" s="252">
        <f t="shared" si="0"/>
        <v>0</v>
      </c>
      <c r="AC69" s="252">
        <f>ROUND(AB69*事業まとめ!$Q$6,2)</f>
        <v>0</v>
      </c>
      <c r="AD69" s="253"/>
      <c r="AE69" s="253"/>
      <c r="AF69" s="253"/>
      <c r="AG69" s="253"/>
      <c r="AH69" s="253"/>
      <c r="AI69" s="253"/>
      <c r="AJ69" s="253"/>
      <c r="AK69" s="252">
        <f t="shared" si="1"/>
        <v>0</v>
      </c>
      <c r="AL69" s="252">
        <f>ROUND(AK69*事業まとめ!$Q$6,2)</f>
        <v>0</v>
      </c>
      <c r="AM69" s="254">
        <f t="shared" si="2"/>
        <v>0</v>
      </c>
      <c r="AN69" s="254">
        <f t="shared" si="2"/>
        <v>0</v>
      </c>
      <c r="AO69" s="259"/>
      <c r="AP69" s="260">
        <f t="shared" si="3"/>
        <v>0</v>
      </c>
      <c r="AQ69" s="259"/>
      <c r="AR69" s="257"/>
      <c r="AS69" s="257"/>
      <c r="AT69" s="257"/>
      <c r="AU69" s="257"/>
      <c r="AV69" s="257"/>
      <c r="AW69" s="257"/>
    </row>
    <row r="70" spans="2:49" s="264" customFormat="1" x14ac:dyDescent="0.4">
      <c r="B70" s="251"/>
      <c r="C70" s="251"/>
      <c r="D70" s="251"/>
      <c r="E70" s="251"/>
      <c r="F70" s="251"/>
      <c r="G70" s="251"/>
      <c r="H70" s="251"/>
      <c r="I70" s="251"/>
      <c r="J70" s="251"/>
      <c r="K70" s="251"/>
      <c r="L70" s="251"/>
      <c r="M70" s="251"/>
      <c r="N70" s="251"/>
      <c r="O70" s="251"/>
      <c r="P70" s="251"/>
      <c r="Q70" s="251"/>
      <c r="R70" s="251"/>
      <c r="S70" s="251"/>
      <c r="T70" s="251"/>
      <c r="U70" s="251"/>
      <c r="V70" s="251"/>
      <c r="W70" s="251"/>
      <c r="X70" s="251"/>
      <c r="Y70" s="251"/>
      <c r="Z70" s="251"/>
      <c r="AA70" s="251"/>
      <c r="AB70" s="252">
        <f t="shared" si="0"/>
        <v>0</v>
      </c>
      <c r="AC70" s="252">
        <f>ROUND(AB70*事業まとめ!$Q$6,2)</f>
        <v>0</v>
      </c>
      <c r="AD70" s="253"/>
      <c r="AE70" s="253"/>
      <c r="AF70" s="253"/>
      <c r="AG70" s="253"/>
      <c r="AH70" s="253"/>
      <c r="AI70" s="253"/>
      <c r="AJ70" s="253"/>
      <c r="AK70" s="252">
        <f t="shared" si="1"/>
        <v>0</v>
      </c>
      <c r="AL70" s="252">
        <f>ROUND(AK70*事業まとめ!$Q$6,2)</f>
        <v>0</v>
      </c>
      <c r="AM70" s="254">
        <f t="shared" si="2"/>
        <v>0</v>
      </c>
      <c r="AN70" s="254">
        <f t="shared" si="2"/>
        <v>0</v>
      </c>
      <c r="AO70" s="259"/>
      <c r="AP70" s="260">
        <f t="shared" si="3"/>
        <v>0</v>
      </c>
      <c r="AQ70" s="259"/>
      <c r="AR70" s="257"/>
      <c r="AS70" s="257"/>
      <c r="AT70" s="257"/>
      <c r="AU70" s="257"/>
      <c r="AV70" s="257"/>
      <c r="AW70" s="257"/>
    </row>
    <row r="71" spans="2:49" s="264" customFormat="1" x14ac:dyDescent="0.4">
      <c r="B71" s="251"/>
      <c r="C71" s="251"/>
      <c r="D71" s="251"/>
      <c r="E71" s="251"/>
      <c r="F71" s="251"/>
      <c r="G71" s="251"/>
      <c r="H71" s="251"/>
      <c r="I71" s="251"/>
      <c r="J71" s="251"/>
      <c r="K71" s="251"/>
      <c r="L71" s="251"/>
      <c r="M71" s="251"/>
      <c r="N71" s="251"/>
      <c r="O71" s="251"/>
      <c r="P71" s="251"/>
      <c r="Q71" s="251"/>
      <c r="R71" s="251"/>
      <c r="S71" s="251"/>
      <c r="T71" s="251"/>
      <c r="U71" s="251"/>
      <c r="V71" s="251"/>
      <c r="W71" s="251"/>
      <c r="X71" s="251"/>
      <c r="Y71" s="251"/>
      <c r="Z71" s="251"/>
      <c r="AA71" s="251"/>
      <c r="AB71" s="252">
        <f t="shared" si="0"/>
        <v>0</v>
      </c>
      <c r="AC71" s="252">
        <f>ROUND(AB71*事業まとめ!$Q$6,2)</f>
        <v>0</v>
      </c>
      <c r="AD71" s="253"/>
      <c r="AE71" s="253"/>
      <c r="AF71" s="253"/>
      <c r="AG71" s="253"/>
      <c r="AH71" s="253"/>
      <c r="AI71" s="253"/>
      <c r="AJ71" s="253"/>
      <c r="AK71" s="252">
        <f t="shared" si="1"/>
        <v>0</v>
      </c>
      <c r="AL71" s="252">
        <f>ROUND(AK71*事業まとめ!$Q$6,2)</f>
        <v>0</v>
      </c>
      <c r="AM71" s="254">
        <f t="shared" ref="AM71:AN134" si="4">AB71-AK71</f>
        <v>0</v>
      </c>
      <c r="AN71" s="254">
        <f t="shared" si="4"/>
        <v>0</v>
      </c>
      <c r="AO71" s="259"/>
      <c r="AP71" s="260">
        <f t="shared" si="3"/>
        <v>0</v>
      </c>
      <c r="AQ71" s="259"/>
      <c r="AR71" s="257"/>
      <c r="AS71" s="257"/>
      <c r="AT71" s="257"/>
      <c r="AU71" s="257"/>
      <c r="AV71" s="257"/>
      <c r="AW71" s="257"/>
    </row>
    <row r="72" spans="2:49" s="264" customFormat="1" x14ac:dyDescent="0.4">
      <c r="B72" s="251"/>
      <c r="C72" s="251"/>
      <c r="D72" s="251"/>
      <c r="E72" s="251"/>
      <c r="F72" s="251"/>
      <c r="G72" s="251"/>
      <c r="H72" s="251"/>
      <c r="I72" s="251"/>
      <c r="J72" s="251"/>
      <c r="K72" s="251"/>
      <c r="L72" s="251"/>
      <c r="M72" s="251"/>
      <c r="N72" s="251"/>
      <c r="O72" s="251"/>
      <c r="P72" s="251"/>
      <c r="Q72" s="251"/>
      <c r="R72" s="251"/>
      <c r="S72" s="251"/>
      <c r="T72" s="251"/>
      <c r="U72" s="251"/>
      <c r="V72" s="251"/>
      <c r="W72" s="251"/>
      <c r="X72" s="251"/>
      <c r="Y72" s="251"/>
      <c r="Z72" s="251"/>
      <c r="AA72" s="251"/>
      <c r="AB72" s="252">
        <f t="shared" si="0"/>
        <v>0</v>
      </c>
      <c r="AC72" s="252">
        <f>ROUND(AB72*事業まとめ!$Q$6,2)</f>
        <v>0</v>
      </c>
      <c r="AD72" s="253"/>
      <c r="AE72" s="253"/>
      <c r="AF72" s="253"/>
      <c r="AG72" s="253"/>
      <c r="AH72" s="253"/>
      <c r="AI72" s="253"/>
      <c r="AJ72" s="253"/>
      <c r="AK72" s="252">
        <f t="shared" si="1"/>
        <v>0</v>
      </c>
      <c r="AL72" s="252">
        <f>ROUND(AK72*事業まとめ!$Q$6,2)</f>
        <v>0</v>
      </c>
      <c r="AM72" s="254">
        <f t="shared" si="4"/>
        <v>0</v>
      </c>
      <c r="AN72" s="254">
        <f t="shared" si="4"/>
        <v>0</v>
      </c>
      <c r="AO72" s="259"/>
      <c r="AP72" s="260">
        <f t="shared" si="3"/>
        <v>0</v>
      </c>
      <c r="AQ72" s="259"/>
      <c r="AR72" s="257"/>
      <c r="AS72" s="257"/>
      <c r="AT72" s="257"/>
      <c r="AU72" s="257"/>
      <c r="AV72" s="257"/>
      <c r="AW72" s="257"/>
    </row>
    <row r="73" spans="2:49" s="264" customFormat="1" x14ac:dyDescent="0.4">
      <c r="B73" s="251"/>
      <c r="C73" s="251"/>
      <c r="D73" s="251"/>
      <c r="E73" s="251"/>
      <c r="F73" s="251"/>
      <c r="G73" s="251"/>
      <c r="H73" s="251"/>
      <c r="I73" s="251"/>
      <c r="J73" s="251"/>
      <c r="K73" s="251"/>
      <c r="L73" s="251"/>
      <c r="M73" s="251"/>
      <c r="N73" s="251"/>
      <c r="O73" s="251"/>
      <c r="P73" s="251"/>
      <c r="Q73" s="251"/>
      <c r="R73" s="251"/>
      <c r="S73" s="251"/>
      <c r="T73" s="251"/>
      <c r="U73" s="251"/>
      <c r="V73" s="251"/>
      <c r="W73" s="251"/>
      <c r="X73" s="251"/>
      <c r="Y73" s="251"/>
      <c r="Z73" s="251"/>
      <c r="AA73" s="251"/>
      <c r="AB73" s="252">
        <f t="shared" si="0"/>
        <v>0</v>
      </c>
      <c r="AC73" s="252">
        <f>ROUND(AB73*事業まとめ!$Q$6,2)</f>
        <v>0</v>
      </c>
      <c r="AD73" s="253"/>
      <c r="AE73" s="253"/>
      <c r="AF73" s="253"/>
      <c r="AG73" s="253"/>
      <c r="AH73" s="253"/>
      <c r="AI73" s="253"/>
      <c r="AJ73" s="253"/>
      <c r="AK73" s="252">
        <f t="shared" si="1"/>
        <v>0</v>
      </c>
      <c r="AL73" s="252">
        <f>ROUND(AK73*事業まとめ!$Q$6,2)</f>
        <v>0</v>
      </c>
      <c r="AM73" s="254">
        <f t="shared" si="4"/>
        <v>0</v>
      </c>
      <c r="AN73" s="254">
        <f t="shared" si="4"/>
        <v>0</v>
      </c>
      <c r="AO73" s="259"/>
      <c r="AP73" s="260">
        <f t="shared" si="3"/>
        <v>0</v>
      </c>
      <c r="AQ73" s="259"/>
      <c r="AR73" s="257"/>
      <c r="AS73" s="257"/>
      <c r="AT73" s="257"/>
      <c r="AU73" s="257"/>
      <c r="AV73" s="257"/>
      <c r="AW73" s="257"/>
    </row>
    <row r="74" spans="2:49" s="264" customFormat="1" x14ac:dyDescent="0.4">
      <c r="B74" s="251"/>
      <c r="C74" s="251"/>
      <c r="D74" s="251"/>
      <c r="E74" s="251"/>
      <c r="F74" s="251"/>
      <c r="G74" s="251"/>
      <c r="H74" s="251"/>
      <c r="I74" s="251"/>
      <c r="J74" s="251"/>
      <c r="K74" s="251"/>
      <c r="L74" s="251"/>
      <c r="M74" s="251"/>
      <c r="N74" s="251"/>
      <c r="O74" s="251"/>
      <c r="P74" s="251"/>
      <c r="Q74" s="251"/>
      <c r="R74" s="251"/>
      <c r="S74" s="251"/>
      <c r="T74" s="251"/>
      <c r="U74" s="251"/>
      <c r="V74" s="251"/>
      <c r="W74" s="251"/>
      <c r="X74" s="251"/>
      <c r="Y74" s="251"/>
      <c r="Z74" s="251"/>
      <c r="AA74" s="251"/>
      <c r="AB74" s="252">
        <f t="shared" ref="AB74:AB137" si="5">IFERROR(ROUND($I74*$J74*Y74*AA74/1000,2),0)</f>
        <v>0</v>
      </c>
      <c r="AC74" s="252">
        <f>ROUND(AB74*事業まとめ!$Q$6,2)</f>
        <v>0</v>
      </c>
      <c r="AD74" s="253"/>
      <c r="AE74" s="253"/>
      <c r="AF74" s="253"/>
      <c r="AG74" s="253"/>
      <c r="AH74" s="253"/>
      <c r="AI74" s="253"/>
      <c r="AJ74" s="253"/>
      <c r="AK74" s="252">
        <f t="shared" ref="AK74:AK137" si="6">IFERROR(ROUND($I74*$J74*AI74*AJ74/1000,2),0)</f>
        <v>0</v>
      </c>
      <c r="AL74" s="252">
        <f>ROUND(AK74*事業まとめ!$Q$6,2)</f>
        <v>0</v>
      </c>
      <c r="AM74" s="254">
        <f t="shared" si="4"/>
        <v>0</v>
      </c>
      <c r="AN74" s="254">
        <f t="shared" si="4"/>
        <v>0</v>
      </c>
      <c r="AO74" s="259"/>
      <c r="AP74" s="260">
        <f t="shared" ref="AP74:AP137" si="7">IFERROR(AO74*AJ74,0)</f>
        <v>0</v>
      </c>
      <c r="AQ74" s="259"/>
      <c r="AR74" s="257"/>
      <c r="AS74" s="257"/>
      <c r="AT74" s="257"/>
      <c r="AU74" s="257"/>
      <c r="AV74" s="257"/>
      <c r="AW74" s="257"/>
    </row>
    <row r="75" spans="2:49" s="264" customFormat="1" x14ac:dyDescent="0.4">
      <c r="B75" s="251"/>
      <c r="C75" s="251"/>
      <c r="D75" s="251"/>
      <c r="E75" s="251"/>
      <c r="F75" s="251"/>
      <c r="G75" s="251"/>
      <c r="H75" s="251"/>
      <c r="I75" s="251"/>
      <c r="J75" s="251"/>
      <c r="K75" s="251"/>
      <c r="L75" s="251"/>
      <c r="M75" s="251"/>
      <c r="N75" s="251"/>
      <c r="O75" s="251"/>
      <c r="P75" s="251"/>
      <c r="Q75" s="251"/>
      <c r="R75" s="251"/>
      <c r="S75" s="251"/>
      <c r="T75" s="251"/>
      <c r="U75" s="251"/>
      <c r="V75" s="251"/>
      <c r="W75" s="251"/>
      <c r="X75" s="251"/>
      <c r="Y75" s="251"/>
      <c r="Z75" s="251"/>
      <c r="AA75" s="251"/>
      <c r="AB75" s="252">
        <f t="shared" si="5"/>
        <v>0</v>
      </c>
      <c r="AC75" s="252">
        <f>ROUND(AB75*事業まとめ!$Q$6,2)</f>
        <v>0</v>
      </c>
      <c r="AD75" s="253"/>
      <c r="AE75" s="253"/>
      <c r="AF75" s="253"/>
      <c r="AG75" s="253"/>
      <c r="AH75" s="253"/>
      <c r="AI75" s="253"/>
      <c r="AJ75" s="253"/>
      <c r="AK75" s="252">
        <f t="shared" si="6"/>
        <v>0</v>
      </c>
      <c r="AL75" s="252">
        <f>ROUND(AK75*事業まとめ!$Q$6,2)</f>
        <v>0</v>
      </c>
      <c r="AM75" s="254">
        <f t="shared" si="4"/>
        <v>0</v>
      </c>
      <c r="AN75" s="254">
        <f t="shared" si="4"/>
        <v>0</v>
      </c>
      <c r="AO75" s="259"/>
      <c r="AP75" s="260">
        <f t="shared" si="7"/>
        <v>0</v>
      </c>
      <c r="AQ75" s="259"/>
      <c r="AR75" s="257"/>
      <c r="AS75" s="257"/>
      <c r="AT75" s="257"/>
      <c r="AU75" s="257"/>
      <c r="AV75" s="257"/>
      <c r="AW75" s="257"/>
    </row>
    <row r="76" spans="2:49" s="264" customFormat="1" x14ac:dyDescent="0.4">
      <c r="B76" s="251"/>
      <c r="C76" s="251"/>
      <c r="D76" s="251"/>
      <c r="E76" s="251"/>
      <c r="F76" s="251"/>
      <c r="G76" s="251"/>
      <c r="H76" s="251"/>
      <c r="I76" s="251"/>
      <c r="J76" s="251"/>
      <c r="K76" s="251"/>
      <c r="L76" s="251"/>
      <c r="M76" s="251"/>
      <c r="N76" s="251"/>
      <c r="O76" s="251"/>
      <c r="P76" s="251"/>
      <c r="Q76" s="251"/>
      <c r="R76" s="251"/>
      <c r="S76" s="251"/>
      <c r="T76" s="251"/>
      <c r="U76" s="251"/>
      <c r="V76" s="251"/>
      <c r="W76" s="251"/>
      <c r="X76" s="251"/>
      <c r="Y76" s="251"/>
      <c r="Z76" s="251"/>
      <c r="AA76" s="251"/>
      <c r="AB76" s="252">
        <f t="shared" si="5"/>
        <v>0</v>
      </c>
      <c r="AC76" s="252">
        <f>ROUND(AB76*事業まとめ!$Q$6,2)</f>
        <v>0</v>
      </c>
      <c r="AD76" s="253"/>
      <c r="AE76" s="253"/>
      <c r="AF76" s="253"/>
      <c r="AG76" s="253"/>
      <c r="AH76" s="253"/>
      <c r="AI76" s="253"/>
      <c r="AJ76" s="253"/>
      <c r="AK76" s="252">
        <f t="shared" si="6"/>
        <v>0</v>
      </c>
      <c r="AL76" s="252">
        <f>ROUND(AK76*事業まとめ!$Q$6,2)</f>
        <v>0</v>
      </c>
      <c r="AM76" s="254">
        <f t="shared" si="4"/>
        <v>0</v>
      </c>
      <c r="AN76" s="254">
        <f t="shared" si="4"/>
        <v>0</v>
      </c>
      <c r="AO76" s="259"/>
      <c r="AP76" s="260">
        <f t="shared" si="7"/>
        <v>0</v>
      </c>
      <c r="AQ76" s="259"/>
      <c r="AR76" s="257"/>
      <c r="AS76" s="257"/>
      <c r="AT76" s="257"/>
      <c r="AU76" s="257"/>
      <c r="AV76" s="257"/>
      <c r="AW76" s="257"/>
    </row>
    <row r="77" spans="2:49" s="264" customFormat="1" x14ac:dyDescent="0.4">
      <c r="B77" s="251"/>
      <c r="C77" s="251"/>
      <c r="D77" s="251"/>
      <c r="E77" s="251"/>
      <c r="F77" s="251"/>
      <c r="G77" s="251"/>
      <c r="H77" s="251"/>
      <c r="I77" s="251"/>
      <c r="J77" s="251"/>
      <c r="K77" s="251"/>
      <c r="L77" s="251"/>
      <c r="M77" s="251"/>
      <c r="N77" s="251"/>
      <c r="O77" s="251"/>
      <c r="P77" s="251"/>
      <c r="Q77" s="251"/>
      <c r="R77" s="251"/>
      <c r="S77" s="251"/>
      <c r="T77" s="251"/>
      <c r="U77" s="251"/>
      <c r="V77" s="251"/>
      <c r="W77" s="251"/>
      <c r="X77" s="251"/>
      <c r="Y77" s="251"/>
      <c r="Z77" s="251"/>
      <c r="AA77" s="251"/>
      <c r="AB77" s="252">
        <f t="shared" si="5"/>
        <v>0</v>
      </c>
      <c r="AC77" s="252">
        <f>ROUND(AB77*事業まとめ!$Q$6,2)</f>
        <v>0</v>
      </c>
      <c r="AD77" s="253"/>
      <c r="AE77" s="253"/>
      <c r="AF77" s="253"/>
      <c r="AG77" s="253"/>
      <c r="AH77" s="253"/>
      <c r="AI77" s="253"/>
      <c r="AJ77" s="253"/>
      <c r="AK77" s="252">
        <f t="shared" si="6"/>
        <v>0</v>
      </c>
      <c r="AL77" s="252">
        <f>ROUND(AK77*事業まとめ!$Q$6,2)</f>
        <v>0</v>
      </c>
      <c r="AM77" s="254">
        <f t="shared" si="4"/>
        <v>0</v>
      </c>
      <c r="AN77" s="254">
        <f t="shared" si="4"/>
        <v>0</v>
      </c>
      <c r="AO77" s="259"/>
      <c r="AP77" s="260">
        <f t="shared" si="7"/>
        <v>0</v>
      </c>
      <c r="AQ77" s="259"/>
      <c r="AR77" s="257"/>
      <c r="AS77" s="257"/>
      <c r="AT77" s="257"/>
      <c r="AU77" s="257"/>
      <c r="AV77" s="257"/>
      <c r="AW77" s="257"/>
    </row>
    <row r="78" spans="2:49" s="264" customFormat="1" x14ac:dyDescent="0.4">
      <c r="B78" s="251"/>
      <c r="C78" s="251"/>
      <c r="D78" s="251"/>
      <c r="E78" s="251"/>
      <c r="F78" s="251"/>
      <c r="G78" s="251"/>
      <c r="H78" s="251"/>
      <c r="I78" s="251"/>
      <c r="J78" s="251"/>
      <c r="K78" s="251"/>
      <c r="L78" s="251"/>
      <c r="M78" s="251"/>
      <c r="N78" s="251"/>
      <c r="O78" s="251"/>
      <c r="P78" s="251"/>
      <c r="Q78" s="251"/>
      <c r="R78" s="251"/>
      <c r="S78" s="251"/>
      <c r="T78" s="251"/>
      <c r="U78" s="251"/>
      <c r="V78" s="251"/>
      <c r="W78" s="251"/>
      <c r="X78" s="251"/>
      <c r="Y78" s="251"/>
      <c r="Z78" s="251"/>
      <c r="AA78" s="251"/>
      <c r="AB78" s="252">
        <f t="shared" si="5"/>
        <v>0</v>
      </c>
      <c r="AC78" s="252">
        <f>ROUND(AB78*事業まとめ!$Q$6,2)</f>
        <v>0</v>
      </c>
      <c r="AD78" s="253"/>
      <c r="AE78" s="253"/>
      <c r="AF78" s="253"/>
      <c r="AG78" s="253"/>
      <c r="AH78" s="253"/>
      <c r="AI78" s="253"/>
      <c r="AJ78" s="253"/>
      <c r="AK78" s="252">
        <f t="shared" si="6"/>
        <v>0</v>
      </c>
      <c r="AL78" s="252">
        <f>ROUND(AK78*事業まとめ!$Q$6,2)</f>
        <v>0</v>
      </c>
      <c r="AM78" s="254">
        <f t="shared" si="4"/>
        <v>0</v>
      </c>
      <c r="AN78" s="254">
        <f t="shared" si="4"/>
        <v>0</v>
      </c>
      <c r="AO78" s="259"/>
      <c r="AP78" s="260">
        <f t="shared" si="7"/>
        <v>0</v>
      </c>
      <c r="AQ78" s="259"/>
      <c r="AR78" s="257"/>
      <c r="AS78" s="257"/>
      <c r="AT78" s="257"/>
      <c r="AU78" s="257"/>
      <c r="AV78" s="257"/>
      <c r="AW78" s="257"/>
    </row>
    <row r="79" spans="2:49" s="264" customFormat="1" x14ac:dyDescent="0.4">
      <c r="B79" s="251"/>
      <c r="C79" s="251"/>
      <c r="D79" s="251"/>
      <c r="E79" s="251"/>
      <c r="F79" s="251"/>
      <c r="G79" s="251"/>
      <c r="H79" s="251"/>
      <c r="I79" s="251"/>
      <c r="J79" s="251"/>
      <c r="K79" s="251"/>
      <c r="L79" s="251"/>
      <c r="M79" s="251"/>
      <c r="N79" s="251"/>
      <c r="O79" s="251"/>
      <c r="P79" s="251"/>
      <c r="Q79" s="251"/>
      <c r="R79" s="251"/>
      <c r="S79" s="251"/>
      <c r="T79" s="251"/>
      <c r="U79" s="251"/>
      <c r="V79" s="251"/>
      <c r="W79" s="251"/>
      <c r="X79" s="251"/>
      <c r="Y79" s="251"/>
      <c r="Z79" s="251"/>
      <c r="AA79" s="251"/>
      <c r="AB79" s="252">
        <f t="shared" si="5"/>
        <v>0</v>
      </c>
      <c r="AC79" s="252">
        <f>ROUND(AB79*事業まとめ!$Q$6,2)</f>
        <v>0</v>
      </c>
      <c r="AD79" s="253"/>
      <c r="AE79" s="253"/>
      <c r="AF79" s="253"/>
      <c r="AG79" s="253"/>
      <c r="AH79" s="253"/>
      <c r="AI79" s="253"/>
      <c r="AJ79" s="253"/>
      <c r="AK79" s="252">
        <f t="shared" si="6"/>
        <v>0</v>
      </c>
      <c r="AL79" s="252">
        <f>ROUND(AK79*事業まとめ!$Q$6,2)</f>
        <v>0</v>
      </c>
      <c r="AM79" s="254">
        <f t="shared" si="4"/>
        <v>0</v>
      </c>
      <c r="AN79" s="254">
        <f t="shared" si="4"/>
        <v>0</v>
      </c>
      <c r="AO79" s="259"/>
      <c r="AP79" s="260">
        <f t="shared" si="7"/>
        <v>0</v>
      </c>
      <c r="AQ79" s="259"/>
      <c r="AR79" s="257"/>
      <c r="AS79" s="257"/>
      <c r="AT79" s="257"/>
      <c r="AU79" s="257"/>
      <c r="AV79" s="257"/>
      <c r="AW79" s="257"/>
    </row>
    <row r="80" spans="2:49" s="264" customFormat="1" x14ac:dyDescent="0.4">
      <c r="B80" s="251"/>
      <c r="C80" s="251"/>
      <c r="D80" s="251"/>
      <c r="E80" s="251"/>
      <c r="F80" s="251"/>
      <c r="G80" s="251"/>
      <c r="H80" s="251"/>
      <c r="I80" s="251"/>
      <c r="J80" s="251"/>
      <c r="K80" s="251"/>
      <c r="L80" s="251"/>
      <c r="M80" s="251"/>
      <c r="N80" s="251"/>
      <c r="O80" s="251"/>
      <c r="P80" s="251"/>
      <c r="Q80" s="251"/>
      <c r="R80" s="251"/>
      <c r="S80" s="251"/>
      <c r="T80" s="251"/>
      <c r="U80" s="251"/>
      <c r="V80" s="251"/>
      <c r="W80" s="251"/>
      <c r="X80" s="251"/>
      <c r="Y80" s="251"/>
      <c r="Z80" s="251"/>
      <c r="AA80" s="251"/>
      <c r="AB80" s="252">
        <f t="shared" si="5"/>
        <v>0</v>
      </c>
      <c r="AC80" s="252">
        <f>ROUND(AB80*事業まとめ!$Q$6,2)</f>
        <v>0</v>
      </c>
      <c r="AD80" s="253"/>
      <c r="AE80" s="253"/>
      <c r="AF80" s="253"/>
      <c r="AG80" s="253"/>
      <c r="AH80" s="253"/>
      <c r="AI80" s="253"/>
      <c r="AJ80" s="253"/>
      <c r="AK80" s="252">
        <f t="shared" si="6"/>
        <v>0</v>
      </c>
      <c r="AL80" s="252">
        <f>ROUND(AK80*事業まとめ!$Q$6,2)</f>
        <v>0</v>
      </c>
      <c r="AM80" s="254">
        <f t="shared" si="4"/>
        <v>0</v>
      </c>
      <c r="AN80" s="254">
        <f t="shared" si="4"/>
        <v>0</v>
      </c>
      <c r="AO80" s="259"/>
      <c r="AP80" s="260">
        <f t="shared" si="7"/>
        <v>0</v>
      </c>
      <c r="AQ80" s="259"/>
      <c r="AR80" s="257"/>
      <c r="AS80" s="257"/>
      <c r="AT80" s="257"/>
      <c r="AU80" s="257"/>
      <c r="AV80" s="257"/>
      <c r="AW80" s="257"/>
    </row>
    <row r="81" spans="2:49" s="264" customFormat="1" x14ac:dyDescent="0.4">
      <c r="B81" s="251"/>
      <c r="C81" s="251"/>
      <c r="D81" s="251"/>
      <c r="E81" s="251"/>
      <c r="F81" s="251"/>
      <c r="G81" s="251"/>
      <c r="H81" s="251"/>
      <c r="I81" s="251"/>
      <c r="J81" s="251"/>
      <c r="K81" s="251"/>
      <c r="L81" s="251"/>
      <c r="M81" s="251"/>
      <c r="N81" s="251"/>
      <c r="O81" s="251"/>
      <c r="P81" s="251"/>
      <c r="Q81" s="251"/>
      <c r="R81" s="251"/>
      <c r="S81" s="251"/>
      <c r="T81" s="251"/>
      <c r="U81" s="251"/>
      <c r="V81" s="251"/>
      <c r="W81" s="251"/>
      <c r="X81" s="251"/>
      <c r="Y81" s="251"/>
      <c r="Z81" s="251"/>
      <c r="AA81" s="251"/>
      <c r="AB81" s="252">
        <f t="shared" si="5"/>
        <v>0</v>
      </c>
      <c r="AC81" s="252">
        <f>ROUND(AB81*事業まとめ!$Q$6,2)</f>
        <v>0</v>
      </c>
      <c r="AD81" s="253"/>
      <c r="AE81" s="253"/>
      <c r="AF81" s="253"/>
      <c r="AG81" s="253"/>
      <c r="AH81" s="253"/>
      <c r="AI81" s="253"/>
      <c r="AJ81" s="253"/>
      <c r="AK81" s="252">
        <f t="shared" si="6"/>
        <v>0</v>
      </c>
      <c r="AL81" s="252">
        <f>ROUND(AK81*事業まとめ!$Q$6,2)</f>
        <v>0</v>
      </c>
      <c r="AM81" s="254">
        <f t="shared" si="4"/>
        <v>0</v>
      </c>
      <c r="AN81" s="254">
        <f t="shared" si="4"/>
        <v>0</v>
      </c>
      <c r="AO81" s="259"/>
      <c r="AP81" s="260">
        <f t="shared" si="7"/>
        <v>0</v>
      </c>
      <c r="AQ81" s="259"/>
      <c r="AR81" s="257"/>
      <c r="AS81" s="257"/>
      <c r="AT81" s="257"/>
      <c r="AU81" s="257"/>
      <c r="AV81" s="257"/>
      <c r="AW81" s="257"/>
    </row>
    <row r="82" spans="2:49" s="264" customFormat="1" x14ac:dyDescent="0.4">
      <c r="B82" s="251"/>
      <c r="C82" s="251"/>
      <c r="D82" s="251"/>
      <c r="E82" s="251"/>
      <c r="F82" s="251"/>
      <c r="G82" s="251"/>
      <c r="H82" s="251"/>
      <c r="I82" s="251"/>
      <c r="J82" s="251"/>
      <c r="K82" s="251"/>
      <c r="L82" s="251"/>
      <c r="M82" s="251"/>
      <c r="N82" s="251"/>
      <c r="O82" s="251"/>
      <c r="P82" s="251"/>
      <c r="Q82" s="251"/>
      <c r="R82" s="251"/>
      <c r="S82" s="251"/>
      <c r="T82" s="251"/>
      <c r="U82" s="251"/>
      <c r="V82" s="251"/>
      <c r="W82" s="251"/>
      <c r="X82" s="251"/>
      <c r="Y82" s="251"/>
      <c r="Z82" s="251"/>
      <c r="AA82" s="251"/>
      <c r="AB82" s="252">
        <f t="shared" si="5"/>
        <v>0</v>
      </c>
      <c r="AC82" s="252">
        <f>ROUND(AB82*事業まとめ!$Q$6,2)</f>
        <v>0</v>
      </c>
      <c r="AD82" s="253"/>
      <c r="AE82" s="253"/>
      <c r="AF82" s="253"/>
      <c r="AG82" s="253"/>
      <c r="AH82" s="253"/>
      <c r="AI82" s="253"/>
      <c r="AJ82" s="253"/>
      <c r="AK82" s="252">
        <f t="shared" si="6"/>
        <v>0</v>
      </c>
      <c r="AL82" s="252">
        <f>ROUND(AK82*事業まとめ!$Q$6,2)</f>
        <v>0</v>
      </c>
      <c r="AM82" s="254">
        <f t="shared" si="4"/>
        <v>0</v>
      </c>
      <c r="AN82" s="254">
        <f t="shared" si="4"/>
        <v>0</v>
      </c>
      <c r="AO82" s="259"/>
      <c r="AP82" s="260">
        <f t="shared" si="7"/>
        <v>0</v>
      </c>
      <c r="AQ82" s="259"/>
      <c r="AR82" s="257"/>
      <c r="AS82" s="257"/>
      <c r="AT82" s="257"/>
      <c r="AU82" s="257"/>
      <c r="AV82" s="257"/>
      <c r="AW82" s="257"/>
    </row>
    <row r="83" spans="2:49" s="264" customFormat="1" x14ac:dyDescent="0.4">
      <c r="B83" s="251"/>
      <c r="C83" s="251"/>
      <c r="D83" s="251"/>
      <c r="E83" s="251"/>
      <c r="F83" s="251"/>
      <c r="G83" s="251"/>
      <c r="H83" s="251"/>
      <c r="I83" s="251"/>
      <c r="J83" s="251"/>
      <c r="K83" s="251"/>
      <c r="L83" s="251"/>
      <c r="M83" s="251"/>
      <c r="N83" s="251"/>
      <c r="O83" s="251"/>
      <c r="P83" s="251"/>
      <c r="Q83" s="251"/>
      <c r="R83" s="251"/>
      <c r="S83" s="251"/>
      <c r="T83" s="251"/>
      <c r="U83" s="251"/>
      <c r="V83" s="251"/>
      <c r="W83" s="251"/>
      <c r="X83" s="251"/>
      <c r="Y83" s="251"/>
      <c r="Z83" s="251"/>
      <c r="AA83" s="251"/>
      <c r="AB83" s="252">
        <f t="shared" si="5"/>
        <v>0</v>
      </c>
      <c r="AC83" s="252">
        <f>ROUND(AB83*事業まとめ!$Q$6,2)</f>
        <v>0</v>
      </c>
      <c r="AD83" s="253"/>
      <c r="AE83" s="253"/>
      <c r="AF83" s="253"/>
      <c r="AG83" s="253"/>
      <c r="AH83" s="253"/>
      <c r="AI83" s="253"/>
      <c r="AJ83" s="253"/>
      <c r="AK83" s="252">
        <f t="shared" si="6"/>
        <v>0</v>
      </c>
      <c r="AL83" s="252">
        <f>ROUND(AK83*事業まとめ!$Q$6,2)</f>
        <v>0</v>
      </c>
      <c r="AM83" s="254">
        <f t="shared" si="4"/>
        <v>0</v>
      </c>
      <c r="AN83" s="254">
        <f t="shared" si="4"/>
        <v>0</v>
      </c>
      <c r="AO83" s="259"/>
      <c r="AP83" s="260">
        <f t="shared" si="7"/>
        <v>0</v>
      </c>
      <c r="AQ83" s="259"/>
      <c r="AR83" s="257"/>
      <c r="AS83" s="257"/>
      <c r="AT83" s="257"/>
      <c r="AU83" s="257"/>
      <c r="AV83" s="257"/>
      <c r="AW83" s="257"/>
    </row>
    <row r="84" spans="2:49" s="264" customFormat="1" x14ac:dyDescent="0.4">
      <c r="B84" s="251"/>
      <c r="C84" s="251"/>
      <c r="D84" s="251"/>
      <c r="E84" s="251"/>
      <c r="F84" s="251"/>
      <c r="G84" s="251"/>
      <c r="H84" s="251"/>
      <c r="I84" s="251"/>
      <c r="J84" s="251"/>
      <c r="K84" s="251"/>
      <c r="L84" s="251"/>
      <c r="M84" s="251"/>
      <c r="N84" s="251"/>
      <c r="O84" s="251"/>
      <c r="P84" s="251"/>
      <c r="Q84" s="251"/>
      <c r="R84" s="251"/>
      <c r="S84" s="251"/>
      <c r="T84" s="251"/>
      <c r="U84" s="251"/>
      <c r="V84" s="251"/>
      <c r="W84" s="251"/>
      <c r="X84" s="251"/>
      <c r="Y84" s="251"/>
      <c r="Z84" s="251"/>
      <c r="AA84" s="251"/>
      <c r="AB84" s="252">
        <f t="shared" si="5"/>
        <v>0</v>
      </c>
      <c r="AC84" s="252">
        <f>ROUND(AB84*事業まとめ!$Q$6,2)</f>
        <v>0</v>
      </c>
      <c r="AD84" s="253"/>
      <c r="AE84" s="253"/>
      <c r="AF84" s="253"/>
      <c r="AG84" s="253"/>
      <c r="AH84" s="253"/>
      <c r="AI84" s="253"/>
      <c r="AJ84" s="253"/>
      <c r="AK84" s="252">
        <f t="shared" si="6"/>
        <v>0</v>
      </c>
      <c r="AL84" s="252">
        <f>ROUND(AK84*事業まとめ!$Q$6,2)</f>
        <v>0</v>
      </c>
      <c r="AM84" s="254">
        <f t="shared" si="4"/>
        <v>0</v>
      </c>
      <c r="AN84" s="254">
        <f t="shared" si="4"/>
        <v>0</v>
      </c>
      <c r="AO84" s="259"/>
      <c r="AP84" s="260">
        <f t="shared" si="7"/>
        <v>0</v>
      </c>
      <c r="AQ84" s="259"/>
      <c r="AR84" s="257"/>
      <c r="AS84" s="257"/>
      <c r="AT84" s="257"/>
      <c r="AU84" s="257"/>
      <c r="AV84" s="257"/>
      <c r="AW84" s="257"/>
    </row>
    <row r="85" spans="2:49" s="264" customFormat="1" x14ac:dyDescent="0.4">
      <c r="B85" s="251"/>
      <c r="C85" s="251"/>
      <c r="D85" s="251"/>
      <c r="E85" s="251"/>
      <c r="F85" s="251"/>
      <c r="G85" s="251"/>
      <c r="H85" s="251"/>
      <c r="I85" s="251"/>
      <c r="J85" s="251"/>
      <c r="K85" s="251"/>
      <c r="L85" s="251"/>
      <c r="M85" s="251"/>
      <c r="N85" s="251"/>
      <c r="O85" s="251"/>
      <c r="P85" s="251"/>
      <c r="Q85" s="251"/>
      <c r="R85" s="251"/>
      <c r="S85" s="251"/>
      <c r="T85" s="251"/>
      <c r="U85" s="251"/>
      <c r="V85" s="251"/>
      <c r="W85" s="251"/>
      <c r="X85" s="251"/>
      <c r="Y85" s="251"/>
      <c r="Z85" s="251"/>
      <c r="AA85" s="251"/>
      <c r="AB85" s="252">
        <f t="shared" si="5"/>
        <v>0</v>
      </c>
      <c r="AC85" s="252">
        <f>ROUND(AB85*事業まとめ!$Q$6,2)</f>
        <v>0</v>
      </c>
      <c r="AD85" s="253"/>
      <c r="AE85" s="253"/>
      <c r="AF85" s="253"/>
      <c r="AG85" s="253"/>
      <c r="AH85" s="253"/>
      <c r="AI85" s="253"/>
      <c r="AJ85" s="253"/>
      <c r="AK85" s="252">
        <f t="shared" si="6"/>
        <v>0</v>
      </c>
      <c r="AL85" s="252">
        <f>ROUND(AK85*事業まとめ!$Q$6,2)</f>
        <v>0</v>
      </c>
      <c r="AM85" s="254">
        <f t="shared" si="4"/>
        <v>0</v>
      </c>
      <c r="AN85" s="254">
        <f t="shared" si="4"/>
        <v>0</v>
      </c>
      <c r="AO85" s="259"/>
      <c r="AP85" s="260">
        <f t="shared" si="7"/>
        <v>0</v>
      </c>
      <c r="AQ85" s="259"/>
      <c r="AR85" s="257"/>
      <c r="AS85" s="257"/>
      <c r="AT85" s="257"/>
      <c r="AU85" s="257"/>
      <c r="AV85" s="257"/>
      <c r="AW85" s="257"/>
    </row>
    <row r="86" spans="2:49" s="265" customFormat="1" x14ac:dyDescent="0.4">
      <c r="B86" s="251"/>
      <c r="C86" s="251"/>
      <c r="D86" s="251"/>
      <c r="E86" s="251"/>
      <c r="F86" s="251"/>
      <c r="G86" s="251"/>
      <c r="H86" s="251"/>
      <c r="I86" s="251"/>
      <c r="J86" s="251"/>
      <c r="K86" s="251"/>
      <c r="L86" s="251"/>
      <c r="M86" s="251"/>
      <c r="N86" s="251"/>
      <c r="O86" s="251"/>
      <c r="P86" s="251"/>
      <c r="Q86" s="251"/>
      <c r="R86" s="251"/>
      <c r="S86" s="251"/>
      <c r="T86" s="251"/>
      <c r="U86" s="251"/>
      <c r="V86" s="251"/>
      <c r="W86" s="251"/>
      <c r="X86" s="251"/>
      <c r="Y86" s="251"/>
      <c r="Z86" s="251"/>
      <c r="AA86" s="251"/>
      <c r="AB86" s="252">
        <f t="shared" si="5"/>
        <v>0</v>
      </c>
      <c r="AC86" s="252">
        <f>ROUND(AB86*事業まとめ!$Q$6,2)</f>
        <v>0</v>
      </c>
      <c r="AD86" s="253"/>
      <c r="AE86" s="253"/>
      <c r="AF86" s="253"/>
      <c r="AG86" s="253"/>
      <c r="AH86" s="253"/>
      <c r="AI86" s="253"/>
      <c r="AJ86" s="253"/>
      <c r="AK86" s="252">
        <f t="shared" si="6"/>
        <v>0</v>
      </c>
      <c r="AL86" s="252">
        <f>ROUND(AK86*事業まとめ!$Q$6,2)</f>
        <v>0</v>
      </c>
      <c r="AM86" s="254">
        <f t="shared" si="4"/>
        <v>0</v>
      </c>
      <c r="AN86" s="254">
        <f t="shared" si="4"/>
        <v>0</v>
      </c>
      <c r="AO86" s="259"/>
      <c r="AP86" s="260">
        <f t="shared" si="7"/>
        <v>0</v>
      </c>
      <c r="AQ86" s="259"/>
      <c r="AR86" s="257"/>
      <c r="AS86" s="257"/>
      <c r="AT86" s="257"/>
      <c r="AU86" s="257"/>
      <c r="AV86" s="257"/>
      <c r="AW86" s="257"/>
    </row>
    <row r="87" spans="2:49" s="265" customFormat="1" x14ac:dyDescent="0.4">
      <c r="B87" s="251"/>
      <c r="C87" s="251"/>
      <c r="D87" s="251"/>
      <c r="E87" s="251"/>
      <c r="F87" s="251"/>
      <c r="G87" s="251"/>
      <c r="H87" s="251"/>
      <c r="I87" s="251"/>
      <c r="J87" s="251"/>
      <c r="K87" s="251"/>
      <c r="L87" s="251"/>
      <c r="M87" s="251"/>
      <c r="N87" s="251"/>
      <c r="O87" s="251"/>
      <c r="P87" s="251"/>
      <c r="Q87" s="251"/>
      <c r="R87" s="251"/>
      <c r="S87" s="251"/>
      <c r="T87" s="251"/>
      <c r="U87" s="251"/>
      <c r="V87" s="251"/>
      <c r="W87" s="251"/>
      <c r="X87" s="251"/>
      <c r="Y87" s="251"/>
      <c r="Z87" s="251"/>
      <c r="AA87" s="251"/>
      <c r="AB87" s="252">
        <f t="shared" si="5"/>
        <v>0</v>
      </c>
      <c r="AC87" s="252">
        <f>ROUND(AB87*事業まとめ!$Q$6,2)</f>
        <v>0</v>
      </c>
      <c r="AD87" s="253"/>
      <c r="AE87" s="253"/>
      <c r="AF87" s="253"/>
      <c r="AG87" s="253"/>
      <c r="AH87" s="253"/>
      <c r="AI87" s="253"/>
      <c r="AJ87" s="253"/>
      <c r="AK87" s="252">
        <f t="shared" si="6"/>
        <v>0</v>
      </c>
      <c r="AL87" s="252">
        <f>ROUND(AK87*事業まとめ!$Q$6,2)</f>
        <v>0</v>
      </c>
      <c r="AM87" s="254">
        <f t="shared" si="4"/>
        <v>0</v>
      </c>
      <c r="AN87" s="254">
        <f t="shared" si="4"/>
        <v>0</v>
      </c>
      <c r="AO87" s="259"/>
      <c r="AP87" s="260">
        <f t="shared" si="7"/>
        <v>0</v>
      </c>
      <c r="AQ87" s="259"/>
      <c r="AR87" s="257"/>
      <c r="AS87" s="257"/>
      <c r="AT87" s="257"/>
      <c r="AU87" s="257"/>
      <c r="AV87" s="257"/>
      <c r="AW87" s="257"/>
    </row>
    <row r="88" spans="2:49" s="265" customFormat="1" x14ac:dyDescent="0.4">
      <c r="B88" s="251"/>
      <c r="C88" s="251"/>
      <c r="D88" s="251"/>
      <c r="E88" s="251"/>
      <c r="F88" s="251"/>
      <c r="G88" s="251"/>
      <c r="H88" s="251"/>
      <c r="I88" s="251"/>
      <c r="J88" s="251"/>
      <c r="K88" s="251"/>
      <c r="L88" s="251"/>
      <c r="M88" s="251"/>
      <c r="N88" s="251"/>
      <c r="O88" s="251"/>
      <c r="P88" s="251"/>
      <c r="Q88" s="251"/>
      <c r="R88" s="251"/>
      <c r="S88" s="251"/>
      <c r="T88" s="251"/>
      <c r="U88" s="251"/>
      <c r="V88" s="251"/>
      <c r="W88" s="251"/>
      <c r="X88" s="251"/>
      <c r="Y88" s="251"/>
      <c r="Z88" s="251"/>
      <c r="AA88" s="251"/>
      <c r="AB88" s="252">
        <f t="shared" si="5"/>
        <v>0</v>
      </c>
      <c r="AC88" s="252">
        <f>ROUND(AB88*事業まとめ!$Q$6,2)</f>
        <v>0</v>
      </c>
      <c r="AD88" s="253"/>
      <c r="AE88" s="253"/>
      <c r="AF88" s="253"/>
      <c r="AG88" s="253"/>
      <c r="AH88" s="253"/>
      <c r="AI88" s="253"/>
      <c r="AJ88" s="253"/>
      <c r="AK88" s="252">
        <f t="shared" si="6"/>
        <v>0</v>
      </c>
      <c r="AL88" s="252">
        <f>ROUND(AK88*事業まとめ!$Q$6,2)</f>
        <v>0</v>
      </c>
      <c r="AM88" s="254">
        <f t="shared" si="4"/>
        <v>0</v>
      </c>
      <c r="AN88" s="254">
        <f t="shared" si="4"/>
        <v>0</v>
      </c>
      <c r="AO88" s="259"/>
      <c r="AP88" s="260">
        <f t="shared" si="7"/>
        <v>0</v>
      </c>
      <c r="AQ88" s="259"/>
      <c r="AR88" s="257"/>
      <c r="AS88" s="257"/>
      <c r="AT88" s="257"/>
      <c r="AU88" s="257"/>
      <c r="AV88" s="257"/>
      <c r="AW88" s="257"/>
    </row>
    <row r="89" spans="2:49" s="265" customFormat="1" x14ac:dyDescent="0.4">
      <c r="B89" s="251"/>
      <c r="C89" s="251"/>
      <c r="D89" s="251"/>
      <c r="E89" s="251"/>
      <c r="F89" s="251"/>
      <c r="G89" s="251"/>
      <c r="H89" s="251"/>
      <c r="I89" s="251"/>
      <c r="J89" s="251"/>
      <c r="K89" s="251"/>
      <c r="L89" s="251"/>
      <c r="M89" s="251"/>
      <c r="N89" s="251"/>
      <c r="O89" s="251"/>
      <c r="P89" s="251"/>
      <c r="Q89" s="251"/>
      <c r="R89" s="251"/>
      <c r="S89" s="251"/>
      <c r="T89" s="251"/>
      <c r="U89" s="251"/>
      <c r="V89" s="251"/>
      <c r="W89" s="251"/>
      <c r="X89" s="251"/>
      <c r="Y89" s="251"/>
      <c r="Z89" s="251"/>
      <c r="AA89" s="251"/>
      <c r="AB89" s="252">
        <f t="shared" si="5"/>
        <v>0</v>
      </c>
      <c r="AC89" s="252">
        <f>ROUND(AB89*事業まとめ!$Q$6,2)</f>
        <v>0</v>
      </c>
      <c r="AD89" s="253"/>
      <c r="AE89" s="253"/>
      <c r="AF89" s="253"/>
      <c r="AG89" s="253"/>
      <c r="AH89" s="253"/>
      <c r="AI89" s="253"/>
      <c r="AJ89" s="253"/>
      <c r="AK89" s="252">
        <f t="shared" si="6"/>
        <v>0</v>
      </c>
      <c r="AL89" s="252">
        <f>ROUND(AK89*事業まとめ!$Q$6,2)</f>
        <v>0</v>
      </c>
      <c r="AM89" s="254">
        <f t="shared" si="4"/>
        <v>0</v>
      </c>
      <c r="AN89" s="254">
        <f t="shared" si="4"/>
        <v>0</v>
      </c>
      <c r="AO89" s="259"/>
      <c r="AP89" s="260">
        <f t="shared" si="7"/>
        <v>0</v>
      </c>
      <c r="AQ89" s="259"/>
      <c r="AR89" s="257"/>
      <c r="AS89" s="257"/>
      <c r="AT89" s="257"/>
      <c r="AU89" s="257"/>
      <c r="AV89" s="257"/>
      <c r="AW89" s="257"/>
    </row>
    <row r="90" spans="2:49" s="265" customFormat="1" x14ac:dyDescent="0.4">
      <c r="B90" s="251"/>
      <c r="C90" s="251"/>
      <c r="D90" s="251"/>
      <c r="E90" s="251"/>
      <c r="F90" s="251"/>
      <c r="G90" s="251"/>
      <c r="H90" s="251"/>
      <c r="I90" s="251"/>
      <c r="J90" s="251"/>
      <c r="K90" s="251"/>
      <c r="L90" s="251"/>
      <c r="M90" s="251"/>
      <c r="N90" s="251"/>
      <c r="O90" s="251"/>
      <c r="P90" s="251"/>
      <c r="Q90" s="251"/>
      <c r="R90" s="251"/>
      <c r="S90" s="251"/>
      <c r="T90" s="251"/>
      <c r="U90" s="251"/>
      <c r="V90" s="251"/>
      <c r="W90" s="251"/>
      <c r="X90" s="251"/>
      <c r="Y90" s="251"/>
      <c r="Z90" s="251"/>
      <c r="AA90" s="251"/>
      <c r="AB90" s="252">
        <f t="shared" si="5"/>
        <v>0</v>
      </c>
      <c r="AC90" s="252">
        <f>ROUND(AB90*事業まとめ!$Q$6,2)</f>
        <v>0</v>
      </c>
      <c r="AD90" s="253"/>
      <c r="AE90" s="253"/>
      <c r="AF90" s="253"/>
      <c r="AG90" s="253"/>
      <c r="AH90" s="253"/>
      <c r="AI90" s="253"/>
      <c r="AJ90" s="253"/>
      <c r="AK90" s="252">
        <f t="shared" si="6"/>
        <v>0</v>
      </c>
      <c r="AL90" s="252">
        <f>ROUND(AK90*事業まとめ!$Q$6,2)</f>
        <v>0</v>
      </c>
      <c r="AM90" s="254">
        <f t="shared" si="4"/>
        <v>0</v>
      </c>
      <c r="AN90" s="254">
        <f t="shared" si="4"/>
        <v>0</v>
      </c>
      <c r="AO90" s="259"/>
      <c r="AP90" s="260">
        <f t="shared" si="7"/>
        <v>0</v>
      </c>
      <c r="AQ90" s="259"/>
      <c r="AR90" s="257"/>
      <c r="AS90" s="257"/>
      <c r="AT90" s="257"/>
      <c r="AU90" s="257"/>
      <c r="AV90" s="257"/>
      <c r="AW90" s="257"/>
    </row>
    <row r="91" spans="2:49" s="265" customFormat="1" x14ac:dyDescent="0.4">
      <c r="B91" s="251"/>
      <c r="C91" s="251"/>
      <c r="D91" s="251"/>
      <c r="E91" s="251"/>
      <c r="F91" s="251"/>
      <c r="G91" s="251"/>
      <c r="H91" s="251"/>
      <c r="I91" s="251"/>
      <c r="J91" s="251"/>
      <c r="K91" s="251"/>
      <c r="L91" s="251"/>
      <c r="M91" s="251"/>
      <c r="N91" s="251"/>
      <c r="O91" s="251"/>
      <c r="P91" s="251"/>
      <c r="Q91" s="251"/>
      <c r="R91" s="251"/>
      <c r="S91" s="251"/>
      <c r="T91" s="251"/>
      <c r="U91" s="251"/>
      <c r="V91" s="251"/>
      <c r="W91" s="251"/>
      <c r="X91" s="251"/>
      <c r="Y91" s="251"/>
      <c r="Z91" s="251"/>
      <c r="AA91" s="251"/>
      <c r="AB91" s="252">
        <f t="shared" si="5"/>
        <v>0</v>
      </c>
      <c r="AC91" s="252">
        <f>ROUND(AB91*事業まとめ!$Q$6,2)</f>
        <v>0</v>
      </c>
      <c r="AD91" s="253"/>
      <c r="AE91" s="253"/>
      <c r="AF91" s="253"/>
      <c r="AG91" s="253"/>
      <c r="AH91" s="253"/>
      <c r="AI91" s="253"/>
      <c r="AJ91" s="253"/>
      <c r="AK91" s="252">
        <f t="shared" si="6"/>
        <v>0</v>
      </c>
      <c r="AL91" s="252">
        <f>ROUND(AK91*事業まとめ!$Q$6,2)</f>
        <v>0</v>
      </c>
      <c r="AM91" s="254">
        <f t="shared" si="4"/>
        <v>0</v>
      </c>
      <c r="AN91" s="254">
        <f t="shared" si="4"/>
        <v>0</v>
      </c>
      <c r="AO91" s="259"/>
      <c r="AP91" s="260">
        <f t="shared" si="7"/>
        <v>0</v>
      </c>
      <c r="AQ91" s="259"/>
      <c r="AR91" s="257"/>
      <c r="AS91" s="257"/>
      <c r="AT91" s="257"/>
      <c r="AU91" s="257"/>
      <c r="AV91" s="257"/>
      <c r="AW91" s="257"/>
    </row>
    <row r="92" spans="2:49" s="265" customFormat="1" x14ac:dyDescent="0.4">
      <c r="B92" s="251"/>
      <c r="C92" s="251"/>
      <c r="D92" s="251"/>
      <c r="E92" s="251"/>
      <c r="F92" s="251"/>
      <c r="G92" s="251"/>
      <c r="H92" s="251"/>
      <c r="I92" s="251"/>
      <c r="J92" s="251"/>
      <c r="K92" s="251"/>
      <c r="L92" s="251"/>
      <c r="M92" s="251"/>
      <c r="N92" s="251"/>
      <c r="O92" s="251"/>
      <c r="P92" s="251"/>
      <c r="Q92" s="251"/>
      <c r="R92" s="251"/>
      <c r="S92" s="251"/>
      <c r="T92" s="251"/>
      <c r="U92" s="251"/>
      <c r="V92" s="251"/>
      <c r="W92" s="251"/>
      <c r="X92" s="251"/>
      <c r="Y92" s="251"/>
      <c r="Z92" s="251"/>
      <c r="AA92" s="251"/>
      <c r="AB92" s="252">
        <f t="shared" si="5"/>
        <v>0</v>
      </c>
      <c r="AC92" s="252">
        <f>ROUND(AB92*事業まとめ!$Q$6,2)</f>
        <v>0</v>
      </c>
      <c r="AD92" s="253"/>
      <c r="AE92" s="253"/>
      <c r="AF92" s="253"/>
      <c r="AG92" s="253"/>
      <c r="AH92" s="253"/>
      <c r="AI92" s="253"/>
      <c r="AJ92" s="253"/>
      <c r="AK92" s="252">
        <f t="shared" si="6"/>
        <v>0</v>
      </c>
      <c r="AL92" s="252">
        <f>ROUND(AK92*事業まとめ!$Q$6,2)</f>
        <v>0</v>
      </c>
      <c r="AM92" s="254">
        <f t="shared" si="4"/>
        <v>0</v>
      </c>
      <c r="AN92" s="254">
        <f t="shared" si="4"/>
        <v>0</v>
      </c>
      <c r="AO92" s="259"/>
      <c r="AP92" s="260">
        <f t="shared" si="7"/>
        <v>0</v>
      </c>
      <c r="AQ92" s="259"/>
      <c r="AR92" s="257"/>
      <c r="AS92" s="257"/>
      <c r="AT92" s="257"/>
      <c r="AU92" s="257"/>
      <c r="AV92" s="257"/>
      <c r="AW92" s="257"/>
    </row>
    <row r="93" spans="2:49" s="265" customFormat="1" x14ac:dyDescent="0.4">
      <c r="B93" s="251"/>
      <c r="C93" s="251"/>
      <c r="D93" s="251"/>
      <c r="E93" s="251"/>
      <c r="F93" s="251"/>
      <c r="G93" s="251"/>
      <c r="H93" s="251"/>
      <c r="I93" s="251"/>
      <c r="J93" s="251"/>
      <c r="K93" s="251"/>
      <c r="L93" s="251"/>
      <c r="M93" s="251"/>
      <c r="N93" s="251"/>
      <c r="O93" s="251"/>
      <c r="P93" s="251"/>
      <c r="Q93" s="251"/>
      <c r="R93" s="251"/>
      <c r="S93" s="251"/>
      <c r="T93" s="251"/>
      <c r="U93" s="251"/>
      <c r="V93" s="251"/>
      <c r="W93" s="251"/>
      <c r="X93" s="251"/>
      <c r="Y93" s="251"/>
      <c r="Z93" s="251"/>
      <c r="AA93" s="251"/>
      <c r="AB93" s="252">
        <f t="shared" si="5"/>
        <v>0</v>
      </c>
      <c r="AC93" s="252">
        <f>ROUND(AB93*事業まとめ!$Q$6,2)</f>
        <v>0</v>
      </c>
      <c r="AD93" s="253"/>
      <c r="AE93" s="253"/>
      <c r="AF93" s="253"/>
      <c r="AG93" s="253"/>
      <c r="AH93" s="253"/>
      <c r="AI93" s="253"/>
      <c r="AJ93" s="253"/>
      <c r="AK93" s="252">
        <f t="shared" si="6"/>
        <v>0</v>
      </c>
      <c r="AL93" s="252">
        <f>ROUND(AK93*事業まとめ!$Q$6,2)</f>
        <v>0</v>
      </c>
      <c r="AM93" s="254">
        <f t="shared" si="4"/>
        <v>0</v>
      </c>
      <c r="AN93" s="254">
        <f t="shared" si="4"/>
        <v>0</v>
      </c>
      <c r="AO93" s="259"/>
      <c r="AP93" s="260">
        <f t="shared" si="7"/>
        <v>0</v>
      </c>
      <c r="AQ93" s="259"/>
      <c r="AR93" s="257"/>
      <c r="AS93" s="257"/>
      <c r="AT93" s="257"/>
      <c r="AU93" s="257"/>
      <c r="AV93" s="257"/>
      <c r="AW93" s="257"/>
    </row>
    <row r="94" spans="2:49" s="265" customFormat="1" x14ac:dyDescent="0.4">
      <c r="B94" s="251"/>
      <c r="C94" s="251"/>
      <c r="D94" s="251"/>
      <c r="E94" s="251"/>
      <c r="F94" s="251"/>
      <c r="G94" s="251"/>
      <c r="H94" s="251"/>
      <c r="I94" s="251"/>
      <c r="J94" s="251"/>
      <c r="K94" s="251"/>
      <c r="L94" s="251"/>
      <c r="M94" s="251"/>
      <c r="N94" s="251"/>
      <c r="O94" s="251"/>
      <c r="P94" s="251"/>
      <c r="Q94" s="251"/>
      <c r="R94" s="251"/>
      <c r="S94" s="251"/>
      <c r="T94" s="251"/>
      <c r="U94" s="251"/>
      <c r="V94" s="251"/>
      <c r="W94" s="251"/>
      <c r="X94" s="251"/>
      <c r="Y94" s="251"/>
      <c r="Z94" s="251"/>
      <c r="AA94" s="251"/>
      <c r="AB94" s="252">
        <f t="shared" si="5"/>
        <v>0</v>
      </c>
      <c r="AC94" s="252">
        <f>ROUND(AB94*事業まとめ!$Q$6,2)</f>
        <v>0</v>
      </c>
      <c r="AD94" s="253"/>
      <c r="AE94" s="253"/>
      <c r="AF94" s="253"/>
      <c r="AG94" s="253"/>
      <c r="AH94" s="253"/>
      <c r="AI94" s="253"/>
      <c r="AJ94" s="253"/>
      <c r="AK94" s="252">
        <f t="shared" si="6"/>
        <v>0</v>
      </c>
      <c r="AL94" s="252">
        <f>ROUND(AK94*事業まとめ!$Q$6,2)</f>
        <v>0</v>
      </c>
      <c r="AM94" s="254">
        <f t="shared" si="4"/>
        <v>0</v>
      </c>
      <c r="AN94" s="254">
        <f t="shared" si="4"/>
        <v>0</v>
      </c>
      <c r="AO94" s="259"/>
      <c r="AP94" s="260">
        <f t="shared" si="7"/>
        <v>0</v>
      </c>
      <c r="AQ94" s="259"/>
      <c r="AR94" s="257"/>
      <c r="AS94" s="257"/>
      <c r="AT94" s="257"/>
      <c r="AU94" s="257"/>
      <c r="AV94" s="257"/>
      <c r="AW94" s="257"/>
    </row>
    <row r="95" spans="2:49" s="265" customFormat="1" x14ac:dyDescent="0.4">
      <c r="B95" s="251"/>
      <c r="C95" s="251"/>
      <c r="D95" s="251"/>
      <c r="E95" s="251"/>
      <c r="F95" s="251"/>
      <c r="G95" s="251"/>
      <c r="H95" s="251"/>
      <c r="I95" s="251"/>
      <c r="J95" s="251"/>
      <c r="K95" s="251"/>
      <c r="L95" s="251"/>
      <c r="M95" s="251"/>
      <c r="N95" s="251"/>
      <c r="O95" s="251"/>
      <c r="P95" s="251"/>
      <c r="Q95" s="251"/>
      <c r="R95" s="251"/>
      <c r="S95" s="251"/>
      <c r="T95" s="251"/>
      <c r="U95" s="251"/>
      <c r="V95" s="251"/>
      <c r="W95" s="251"/>
      <c r="X95" s="251"/>
      <c r="Y95" s="251"/>
      <c r="Z95" s="251"/>
      <c r="AA95" s="251"/>
      <c r="AB95" s="252">
        <f t="shared" si="5"/>
        <v>0</v>
      </c>
      <c r="AC95" s="252">
        <f>ROUND(AB95*事業まとめ!$Q$6,2)</f>
        <v>0</v>
      </c>
      <c r="AD95" s="253"/>
      <c r="AE95" s="253"/>
      <c r="AF95" s="253"/>
      <c r="AG95" s="253"/>
      <c r="AH95" s="253"/>
      <c r="AI95" s="253"/>
      <c r="AJ95" s="253"/>
      <c r="AK95" s="252">
        <f t="shared" si="6"/>
        <v>0</v>
      </c>
      <c r="AL95" s="252">
        <f>ROUND(AK95*事業まとめ!$Q$6,2)</f>
        <v>0</v>
      </c>
      <c r="AM95" s="254">
        <f t="shared" si="4"/>
        <v>0</v>
      </c>
      <c r="AN95" s="254">
        <f t="shared" si="4"/>
        <v>0</v>
      </c>
      <c r="AO95" s="259"/>
      <c r="AP95" s="260">
        <f t="shared" si="7"/>
        <v>0</v>
      </c>
      <c r="AQ95" s="259"/>
      <c r="AR95" s="257"/>
      <c r="AS95" s="257"/>
      <c r="AT95" s="257"/>
      <c r="AU95" s="257"/>
      <c r="AV95" s="257"/>
      <c r="AW95" s="257"/>
    </row>
    <row r="96" spans="2:49" s="265" customFormat="1" x14ac:dyDescent="0.4">
      <c r="B96" s="251"/>
      <c r="C96" s="251"/>
      <c r="D96" s="251"/>
      <c r="E96" s="251"/>
      <c r="F96" s="251"/>
      <c r="G96" s="251"/>
      <c r="H96" s="251"/>
      <c r="I96" s="251"/>
      <c r="J96" s="251"/>
      <c r="K96" s="251"/>
      <c r="L96" s="251"/>
      <c r="M96" s="251"/>
      <c r="N96" s="251"/>
      <c r="O96" s="251"/>
      <c r="P96" s="251"/>
      <c r="Q96" s="251"/>
      <c r="R96" s="251"/>
      <c r="S96" s="251"/>
      <c r="T96" s="251"/>
      <c r="U96" s="251"/>
      <c r="V96" s="251"/>
      <c r="W96" s="251"/>
      <c r="X96" s="251"/>
      <c r="Y96" s="251"/>
      <c r="Z96" s="251"/>
      <c r="AA96" s="251"/>
      <c r="AB96" s="252">
        <f t="shared" si="5"/>
        <v>0</v>
      </c>
      <c r="AC96" s="252">
        <f>ROUND(AB96*事業まとめ!$Q$6,2)</f>
        <v>0</v>
      </c>
      <c r="AD96" s="253"/>
      <c r="AE96" s="253"/>
      <c r="AF96" s="253"/>
      <c r="AG96" s="253"/>
      <c r="AH96" s="253"/>
      <c r="AI96" s="253"/>
      <c r="AJ96" s="253"/>
      <c r="AK96" s="252">
        <f t="shared" si="6"/>
        <v>0</v>
      </c>
      <c r="AL96" s="252">
        <f>ROUND(AK96*事業まとめ!$Q$6,2)</f>
        <v>0</v>
      </c>
      <c r="AM96" s="254">
        <f t="shared" si="4"/>
        <v>0</v>
      </c>
      <c r="AN96" s="254">
        <f t="shared" si="4"/>
        <v>0</v>
      </c>
      <c r="AO96" s="259"/>
      <c r="AP96" s="260">
        <f t="shared" si="7"/>
        <v>0</v>
      </c>
      <c r="AQ96" s="259"/>
      <c r="AR96" s="257"/>
      <c r="AS96" s="257"/>
      <c r="AT96" s="257"/>
      <c r="AU96" s="257"/>
      <c r="AV96" s="257"/>
      <c r="AW96" s="257"/>
    </row>
    <row r="97" spans="2:49" s="265" customFormat="1" x14ac:dyDescent="0.4">
      <c r="B97" s="251"/>
      <c r="C97" s="251"/>
      <c r="D97" s="251"/>
      <c r="E97" s="251"/>
      <c r="F97" s="251"/>
      <c r="G97" s="251"/>
      <c r="H97" s="251"/>
      <c r="I97" s="251"/>
      <c r="J97" s="251"/>
      <c r="K97" s="251"/>
      <c r="L97" s="251"/>
      <c r="M97" s="251"/>
      <c r="N97" s="251"/>
      <c r="O97" s="251"/>
      <c r="P97" s="251"/>
      <c r="Q97" s="251"/>
      <c r="R97" s="251"/>
      <c r="S97" s="251"/>
      <c r="T97" s="251"/>
      <c r="U97" s="251"/>
      <c r="V97" s="251"/>
      <c r="W97" s="251"/>
      <c r="X97" s="251"/>
      <c r="Y97" s="251"/>
      <c r="Z97" s="251"/>
      <c r="AA97" s="251"/>
      <c r="AB97" s="252">
        <f t="shared" si="5"/>
        <v>0</v>
      </c>
      <c r="AC97" s="252">
        <f>ROUND(AB97*事業まとめ!$Q$6,2)</f>
        <v>0</v>
      </c>
      <c r="AD97" s="253"/>
      <c r="AE97" s="253"/>
      <c r="AF97" s="253"/>
      <c r="AG97" s="253"/>
      <c r="AH97" s="253"/>
      <c r="AI97" s="253"/>
      <c r="AJ97" s="253"/>
      <c r="AK97" s="252">
        <f t="shared" si="6"/>
        <v>0</v>
      </c>
      <c r="AL97" s="252">
        <f>ROUND(AK97*事業まとめ!$Q$6,2)</f>
        <v>0</v>
      </c>
      <c r="AM97" s="254">
        <f t="shared" si="4"/>
        <v>0</v>
      </c>
      <c r="AN97" s="254">
        <f t="shared" si="4"/>
        <v>0</v>
      </c>
      <c r="AO97" s="259"/>
      <c r="AP97" s="260">
        <f t="shared" si="7"/>
        <v>0</v>
      </c>
      <c r="AQ97" s="259"/>
      <c r="AR97" s="257"/>
      <c r="AS97" s="257"/>
      <c r="AT97" s="257"/>
      <c r="AU97" s="257"/>
      <c r="AV97" s="257"/>
      <c r="AW97" s="257"/>
    </row>
    <row r="98" spans="2:49" s="265" customFormat="1" x14ac:dyDescent="0.4">
      <c r="B98" s="251"/>
      <c r="C98" s="251"/>
      <c r="D98" s="251"/>
      <c r="E98" s="251"/>
      <c r="F98" s="251"/>
      <c r="G98" s="251"/>
      <c r="H98" s="251"/>
      <c r="I98" s="251"/>
      <c r="J98" s="251"/>
      <c r="K98" s="251"/>
      <c r="L98" s="251"/>
      <c r="M98" s="251"/>
      <c r="N98" s="251"/>
      <c r="O98" s="251"/>
      <c r="P98" s="251"/>
      <c r="Q98" s="251"/>
      <c r="R98" s="251"/>
      <c r="S98" s="251"/>
      <c r="T98" s="251"/>
      <c r="U98" s="251"/>
      <c r="V98" s="251"/>
      <c r="W98" s="251"/>
      <c r="X98" s="251"/>
      <c r="Y98" s="251"/>
      <c r="Z98" s="251"/>
      <c r="AA98" s="251"/>
      <c r="AB98" s="252">
        <f t="shared" si="5"/>
        <v>0</v>
      </c>
      <c r="AC98" s="252">
        <f>ROUND(AB98*事業まとめ!$Q$6,2)</f>
        <v>0</v>
      </c>
      <c r="AD98" s="253"/>
      <c r="AE98" s="253"/>
      <c r="AF98" s="253"/>
      <c r="AG98" s="253"/>
      <c r="AH98" s="253"/>
      <c r="AI98" s="253"/>
      <c r="AJ98" s="253"/>
      <c r="AK98" s="252">
        <f t="shared" si="6"/>
        <v>0</v>
      </c>
      <c r="AL98" s="252">
        <f>ROUND(AK98*事業まとめ!$Q$6,2)</f>
        <v>0</v>
      </c>
      <c r="AM98" s="254">
        <f t="shared" si="4"/>
        <v>0</v>
      </c>
      <c r="AN98" s="254">
        <f t="shared" si="4"/>
        <v>0</v>
      </c>
      <c r="AO98" s="259"/>
      <c r="AP98" s="260">
        <f t="shared" si="7"/>
        <v>0</v>
      </c>
      <c r="AQ98" s="259"/>
      <c r="AR98" s="257"/>
      <c r="AS98" s="257"/>
      <c r="AT98" s="257"/>
      <c r="AU98" s="257"/>
      <c r="AV98" s="257"/>
      <c r="AW98" s="257"/>
    </row>
    <row r="99" spans="2:49" s="265" customFormat="1" x14ac:dyDescent="0.4">
      <c r="B99" s="251"/>
      <c r="C99" s="251"/>
      <c r="D99" s="251"/>
      <c r="E99" s="251"/>
      <c r="F99" s="251"/>
      <c r="G99" s="251"/>
      <c r="H99" s="251"/>
      <c r="I99" s="251"/>
      <c r="J99" s="251"/>
      <c r="K99" s="251"/>
      <c r="L99" s="251"/>
      <c r="M99" s="251"/>
      <c r="N99" s="251"/>
      <c r="O99" s="251"/>
      <c r="P99" s="251"/>
      <c r="Q99" s="251"/>
      <c r="R99" s="251"/>
      <c r="S99" s="251"/>
      <c r="T99" s="251"/>
      <c r="U99" s="251"/>
      <c r="V99" s="251"/>
      <c r="W99" s="251"/>
      <c r="X99" s="251"/>
      <c r="Y99" s="251"/>
      <c r="Z99" s="251"/>
      <c r="AA99" s="251"/>
      <c r="AB99" s="252">
        <f t="shared" si="5"/>
        <v>0</v>
      </c>
      <c r="AC99" s="252">
        <f>ROUND(AB99*事業まとめ!$Q$6,2)</f>
        <v>0</v>
      </c>
      <c r="AD99" s="253"/>
      <c r="AE99" s="253"/>
      <c r="AF99" s="253"/>
      <c r="AG99" s="253"/>
      <c r="AH99" s="253"/>
      <c r="AI99" s="253"/>
      <c r="AJ99" s="253"/>
      <c r="AK99" s="252">
        <f t="shared" si="6"/>
        <v>0</v>
      </c>
      <c r="AL99" s="252">
        <f>ROUND(AK99*事業まとめ!$Q$6,2)</f>
        <v>0</v>
      </c>
      <c r="AM99" s="254">
        <f t="shared" si="4"/>
        <v>0</v>
      </c>
      <c r="AN99" s="254">
        <f t="shared" si="4"/>
        <v>0</v>
      </c>
      <c r="AO99" s="259"/>
      <c r="AP99" s="260">
        <f t="shared" si="7"/>
        <v>0</v>
      </c>
      <c r="AQ99" s="259"/>
      <c r="AR99" s="257"/>
      <c r="AS99" s="257"/>
      <c r="AT99" s="257"/>
      <c r="AU99" s="257"/>
      <c r="AV99" s="257"/>
      <c r="AW99" s="257"/>
    </row>
    <row r="100" spans="2:49" s="265" customFormat="1" x14ac:dyDescent="0.4">
      <c r="B100" s="251"/>
      <c r="C100" s="251"/>
      <c r="D100" s="251"/>
      <c r="E100" s="251"/>
      <c r="F100" s="251"/>
      <c r="G100" s="251"/>
      <c r="H100" s="251"/>
      <c r="I100" s="251"/>
      <c r="J100" s="251"/>
      <c r="K100" s="251"/>
      <c r="L100" s="251"/>
      <c r="M100" s="251"/>
      <c r="N100" s="251"/>
      <c r="O100" s="251"/>
      <c r="P100" s="251"/>
      <c r="Q100" s="251"/>
      <c r="R100" s="251"/>
      <c r="S100" s="251"/>
      <c r="T100" s="251"/>
      <c r="U100" s="251"/>
      <c r="V100" s="251"/>
      <c r="W100" s="251"/>
      <c r="X100" s="251"/>
      <c r="Y100" s="251"/>
      <c r="Z100" s="251"/>
      <c r="AA100" s="251"/>
      <c r="AB100" s="252">
        <f t="shared" si="5"/>
        <v>0</v>
      </c>
      <c r="AC100" s="252">
        <f>ROUND(AB100*事業まとめ!$Q$6,2)</f>
        <v>0</v>
      </c>
      <c r="AD100" s="253"/>
      <c r="AE100" s="253"/>
      <c r="AF100" s="253"/>
      <c r="AG100" s="253"/>
      <c r="AH100" s="253"/>
      <c r="AI100" s="253"/>
      <c r="AJ100" s="253"/>
      <c r="AK100" s="252">
        <f t="shared" si="6"/>
        <v>0</v>
      </c>
      <c r="AL100" s="252">
        <f>ROUND(AK100*事業まとめ!$Q$6,2)</f>
        <v>0</v>
      </c>
      <c r="AM100" s="254">
        <f t="shared" si="4"/>
        <v>0</v>
      </c>
      <c r="AN100" s="254">
        <f t="shared" si="4"/>
        <v>0</v>
      </c>
      <c r="AO100" s="259"/>
      <c r="AP100" s="260">
        <f t="shared" si="7"/>
        <v>0</v>
      </c>
      <c r="AQ100" s="259"/>
      <c r="AR100" s="257"/>
      <c r="AS100" s="257"/>
      <c r="AT100" s="257"/>
      <c r="AU100" s="257"/>
      <c r="AV100" s="257"/>
      <c r="AW100" s="257"/>
    </row>
    <row r="101" spans="2:49" s="265" customFormat="1" x14ac:dyDescent="0.4">
      <c r="B101" s="251"/>
      <c r="C101" s="251"/>
      <c r="D101" s="251"/>
      <c r="E101" s="251"/>
      <c r="F101" s="251"/>
      <c r="G101" s="251"/>
      <c r="H101" s="251"/>
      <c r="I101" s="251"/>
      <c r="J101" s="251"/>
      <c r="K101" s="251"/>
      <c r="L101" s="251"/>
      <c r="M101" s="251"/>
      <c r="N101" s="251"/>
      <c r="O101" s="251"/>
      <c r="P101" s="251"/>
      <c r="Q101" s="251"/>
      <c r="R101" s="251"/>
      <c r="S101" s="251"/>
      <c r="T101" s="251"/>
      <c r="U101" s="251"/>
      <c r="V101" s="251"/>
      <c r="W101" s="251"/>
      <c r="X101" s="251"/>
      <c r="Y101" s="251"/>
      <c r="Z101" s="251"/>
      <c r="AA101" s="251"/>
      <c r="AB101" s="252">
        <f t="shared" si="5"/>
        <v>0</v>
      </c>
      <c r="AC101" s="252">
        <f>ROUND(AB101*事業まとめ!$Q$6,2)</f>
        <v>0</v>
      </c>
      <c r="AD101" s="253"/>
      <c r="AE101" s="253"/>
      <c r="AF101" s="253"/>
      <c r="AG101" s="253"/>
      <c r="AH101" s="253"/>
      <c r="AI101" s="253"/>
      <c r="AJ101" s="253"/>
      <c r="AK101" s="252">
        <f t="shared" si="6"/>
        <v>0</v>
      </c>
      <c r="AL101" s="252">
        <f>ROUND(AK101*事業まとめ!$Q$6,2)</f>
        <v>0</v>
      </c>
      <c r="AM101" s="254">
        <f t="shared" si="4"/>
        <v>0</v>
      </c>
      <c r="AN101" s="254">
        <f t="shared" si="4"/>
        <v>0</v>
      </c>
      <c r="AO101" s="259"/>
      <c r="AP101" s="260">
        <f t="shared" si="7"/>
        <v>0</v>
      </c>
      <c r="AQ101" s="259"/>
      <c r="AR101" s="257"/>
      <c r="AS101" s="257"/>
      <c r="AT101" s="257"/>
      <c r="AU101" s="257"/>
      <c r="AV101" s="257"/>
      <c r="AW101" s="257"/>
    </row>
    <row r="102" spans="2:49" s="265" customFormat="1" x14ac:dyDescent="0.4">
      <c r="B102" s="251"/>
      <c r="C102" s="251"/>
      <c r="D102" s="251"/>
      <c r="E102" s="251"/>
      <c r="F102" s="251"/>
      <c r="G102" s="251"/>
      <c r="H102" s="251"/>
      <c r="I102" s="251"/>
      <c r="J102" s="251"/>
      <c r="K102" s="251"/>
      <c r="L102" s="251"/>
      <c r="M102" s="251"/>
      <c r="N102" s="251"/>
      <c r="O102" s="251"/>
      <c r="P102" s="251"/>
      <c r="Q102" s="251"/>
      <c r="R102" s="251"/>
      <c r="S102" s="251"/>
      <c r="T102" s="251"/>
      <c r="U102" s="251"/>
      <c r="V102" s="251"/>
      <c r="W102" s="251"/>
      <c r="X102" s="251"/>
      <c r="Y102" s="251"/>
      <c r="Z102" s="251"/>
      <c r="AA102" s="251"/>
      <c r="AB102" s="252">
        <f t="shared" si="5"/>
        <v>0</v>
      </c>
      <c r="AC102" s="252">
        <f>ROUND(AB102*事業まとめ!$Q$6,2)</f>
        <v>0</v>
      </c>
      <c r="AD102" s="253"/>
      <c r="AE102" s="253"/>
      <c r="AF102" s="253"/>
      <c r="AG102" s="253"/>
      <c r="AH102" s="253"/>
      <c r="AI102" s="253"/>
      <c r="AJ102" s="253"/>
      <c r="AK102" s="252">
        <f t="shared" si="6"/>
        <v>0</v>
      </c>
      <c r="AL102" s="252">
        <f>ROUND(AK102*事業まとめ!$Q$6,2)</f>
        <v>0</v>
      </c>
      <c r="AM102" s="254">
        <f t="shared" si="4"/>
        <v>0</v>
      </c>
      <c r="AN102" s="254">
        <f t="shared" si="4"/>
        <v>0</v>
      </c>
      <c r="AO102" s="259"/>
      <c r="AP102" s="260">
        <f t="shared" si="7"/>
        <v>0</v>
      </c>
      <c r="AQ102" s="259"/>
      <c r="AR102" s="257"/>
      <c r="AS102" s="257"/>
      <c r="AT102" s="257"/>
      <c r="AU102" s="257"/>
      <c r="AV102" s="257"/>
      <c r="AW102" s="257"/>
    </row>
    <row r="103" spans="2:49" s="265" customFormat="1" x14ac:dyDescent="0.4">
      <c r="B103" s="251"/>
      <c r="C103" s="251"/>
      <c r="D103" s="251"/>
      <c r="E103" s="251"/>
      <c r="F103" s="251"/>
      <c r="G103" s="251"/>
      <c r="H103" s="251"/>
      <c r="I103" s="251"/>
      <c r="J103" s="251"/>
      <c r="K103" s="251"/>
      <c r="L103" s="251"/>
      <c r="M103" s="251"/>
      <c r="N103" s="251"/>
      <c r="O103" s="251"/>
      <c r="P103" s="251"/>
      <c r="Q103" s="251"/>
      <c r="R103" s="251"/>
      <c r="S103" s="251"/>
      <c r="T103" s="251"/>
      <c r="U103" s="251"/>
      <c r="V103" s="251"/>
      <c r="W103" s="251"/>
      <c r="X103" s="251"/>
      <c r="Y103" s="251"/>
      <c r="Z103" s="251"/>
      <c r="AA103" s="251"/>
      <c r="AB103" s="252">
        <f t="shared" si="5"/>
        <v>0</v>
      </c>
      <c r="AC103" s="252">
        <f>ROUND(AB103*事業まとめ!$Q$6,2)</f>
        <v>0</v>
      </c>
      <c r="AD103" s="253"/>
      <c r="AE103" s="253"/>
      <c r="AF103" s="253"/>
      <c r="AG103" s="253"/>
      <c r="AH103" s="253"/>
      <c r="AI103" s="253"/>
      <c r="AJ103" s="253"/>
      <c r="AK103" s="252">
        <f t="shared" si="6"/>
        <v>0</v>
      </c>
      <c r="AL103" s="252">
        <f>ROUND(AK103*事業まとめ!$Q$6,2)</f>
        <v>0</v>
      </c>
      <c r="AM103" s="254">
        <f t="shared" si="4"/>
        <v>0</v>
      </c>
      <c r="AN103" s="254">
        <f t="shared" si="4"/>
        <v>0</v>
      </c>
      <c r="AO103" s="259"/>
      <c r="AP103" s="260">
        <f t="shared" si="7"/>
        <v>0</v>
      </c>
      <c r="AQ103" s="259"/>
      <c r="AR103" s="257"/>
      <c r="AS103" s="257"/>
      <c r="AT103" s="257"/>
      <c r="AU103" s="257"/>
      <c r="AV103" s="257"/>
      <c r="AW103" s="257"/>
    </row>
    <row r="104" spans="2:49" s="265" customFormat="1" x14ac:dyDescent="0.4">
      <c r="B104" s="251"/>
      <c r="C104" s="251"/>
      <c r="D104" s="251"/>
      <c r="E104" s="251"/>
      <c r="F104" s="251"/>
      <c r="G104" s="251"/>
      <c r="H104" s="251"/>
      <c r="I104" s="251"/>
      <c r="J104" s="251"/>
      <c r="K104" s="251"/>
      <c r="L104" s="251"/>
      <c r="M104" s="251"/>
      <c r="N104" s="251"/>
      <c r="O104" s="251"/>
      <c r="P104" s="251"/>
      <c r="Q104" s="251"/>
      <c r="R104" s="251"/>
      <c r="S104" s="251"/>
      <c r="T104" s="251"/>
      <c r="U104" s="251"/>
      <c r="V104" s="251"/>
      <c r="W104" s="251"/>
      <c r="X104" s="251"/>
      <c r="Y104" s="251"/>
      <c r="Z104" s="251"/>
      <c r="AA104" s="251"/>
      <c r="AB104" s="252">
        <f t="shared" si="5"/>
        <v>0</v>
      </c>
      <c r="AC104" s="252">
        <f>ROUND(AB104*事業まとめ!$Q$6,2)</f>
        <v>0</v>
      </c>
      <c r="AD104" s="253"/>
      <c r="AE104" s="253"/>
      <c r="AF104" s="253"/>
      <c r="AG104" s="253"/>
      <c r="AH104" s="253"/>
      <c r="AI104" s="253"/>
      <c r="AJ104" s="253"/>
      <c r="AK104" s="252">
        <f t="shared" si="6"/>
        <v>0</v>
      </c>
      <c r="AL104" s="252">
        <f>ROUND(AK104*事業まとめ!$Q$6,2)</f>
        <v>0</v>
      </c>
      <c r="AM104" s="254">
        <f t="shared" si="4"/>
        <v>0</v>
      </c>
      <c r="AN104" s="254">
        <f t="shared" si="4"/>
        <v>0</v>
      </c>
      <c r="AO104" s="259"/>
      <c r="AP104" s="260">
        <f t="shared" si="7"/>
        <v>0</v>
      </c>
      <c r="AQ104" s="259"/>
      <c r="AR104" s="257"/>
      <c r="AS104" s="257"/>
      <c r="AT104" s="257"/>
      <c r="AU104" s="257"/>
      <c r="AV104" s="257"/>
      <c r="AW104" s="257"/>
    </row>
    <row r="105" spans="2:49" s="265" customFormat="1" x14ac:dyDescent="0.4">
      <c r="B105" s="251"/>
      <c r="C105" s="251"/>
      <c r="D105" s="251"/>
      <c r="E105" s="251"/>
      <c r="F105" s="251"/>
      <c r="G105" s="251"/>
      <c r="H105" s="251"/>
      <c r="I105" s="251"/>
      <c r="J105" s="251"/>
      <c r="K105" s="251"/>
      <c r="L105" s="251"/>
      <c r="M105" s="251"/>
      <c r="N105" s="251"/>
      <c r="O105" s="251"/>
      <c r="P105" s="251"/>
      <c r="Q105" s="251"/>
      <c r="R105" s="251"/>
      <c r="S105" s="251"/>
      <c r="T105" s="251"/>
      <c r="U105" s="251"/>
      <c r="V105" s="251"/>
      <c r="W105" s="251"/>
      <c r="X105" s="251"/>
      <c r="Y105" s="251"/>
      <c r="Z105" s="251"/>
      <c r="AA105" s="251"/>
      <c r="AB105" s="252">
        <f t="shared" si="5"/>
        <v>0</v>
      </c>
      <c r="AC105" s="252">
        <f>ROUND(AB105*事業まとめ!$Q$6,2)</f>
        <v>0</v>
      </c>
      <c r="AD105" s="253"/>
      <c r="AE105" s="253"/>
      <c r="AF105" s="253"/>
      <c r="AG105" s="253"/>
      <c r="AH105" s="253"/>
      <c r="AI105" s="253"/>
      <c r="AJ105" s="253"/>
      <c r="AK105" s="252">
        <f t="shared" si="6"/>
        <v>0</v>
      </c>
      <c r="AL105" s="252">
        <f>ROUND(AK105*事業まとめ!$Q$6,2)</f>
        <v>0</v>
      </c>
      <c r="AM105" s="254">
        <f t="shared" si="4"/>
        <v>0</v>
      </c>
      <c r="AN105" s="254">
        <f t="shared" si="4"/>
        <v>0</v>
      </c>
      <c r="AO105" s="259"/>
      <c r="AP105" s="260">
        <f t="shared" si="7"/>
        <v>0</v>
      </c>
      <c r="AQ105" s="259"/>
      <c r="AR105" s="257"/>
      <c r="AS105" s="257"/>
      <c r="AT105" s="257"/>
      <c r="AU105" s="257"/>
      <c r="AV105" s="257"/>
      <c r="AW105" s="257"/>
    </row>
    <row r="106" spans="2:49" s="265" customFormat="1" x14ac:dyDescent="0.4">
      <c r="B106" s="251"/>
      <c r="C106" s="251"/>
      <c r="D106" s="251"/>
      <c r="E106" s="251"/>
      <c r="F106" s="251"/>
      <c r="G106" s="251"/>
      <c r="H106" s="251"/>
      <c r="I106" s="251"/>
      <c r="J106" s="251"/>
      <c r="K106" s="251"/>
      <c r="L106" s="251"/>
      <c r="M106" s="251"/>
      <c r="N106" s="251"/>
      <c r="O106" s="251"/>
      <c r="P106" s="251"/>
      <c r="Q106" s="251"/>
      <c r="R106" s="251"/>
      <c r="S106" s="251"/>
      <c r="T106" s="251"/>
      <c r="U106" s="251"/>
      <c r="V106" s="251"/>
      <c r="W106" s="251"/>
      <c r="X106" s="251"/>
      <c r="Y106" s="251"/>
      <c r="Z106" s="251"/>
      <c r="AA106" s="251"/>
      <c r="AB106" s="252">
        <f t="shared" si="5"/>
        <v>0</v>
      </c>
      <c r="AC106" s="252">
        <f>ROUND(AB106*事業まとめ!$Q$6,2)</f>
        <v>0</v>
      </c>
      <c r="AD106" s="253"/>
      <c r="AE106" s="253"/>
      <c r="AF106" s="253"/>
      <c r="AG106" s="253"/>
      <c r="AH106" s="253"/>
      <c r="AI106" s="253"/>
      <c r="AJ106" s="253"/>
      <c r="AK106" s="252">
        <f t="shared" si="6"/>
        <v>0</v>
      </c>
      <c r="AL106" s="252">
        <f>ROUND(AK106*事業まとめ!$Q$6,2)</f>
        <v>0</v>
      </c>
      <c r="AM106" s="254">
        <f t="shared" si="4"/>
        <v>0</v>
      </c>
      <c r="AN106" s="254">
        <f t="shared" si="4"/>
        <v>0</v>
      </c>
      <c r="AO106" s="259"/>
      <c r="AP106" s="260">
        <f t="shared" si="7"/>
        <v>0</v>
      </c>
      <c r="AQ106" s="259"/>
      <c r="AR106" s="257"/>
      <c r="AS106" s="257"/>
      <c r="AT106" s="257"/>
      <c r="AU106" s="257"/>
      <c r="AV106" s="257"/>
      <c r="AW106" s="257"/>
    </row>
    <row r="107" spans="2:49" s="265" customFormat="1" x14ac:dyDescent="0.4">
      <c r="B107" s="251"/>
      <c r="C107" s="251"/>
      <c r="D107" s="251"/>
      <c r="E107" s="251"/>
      <c r="F107" s="251"/>
      <c r="G107" s="251"/>
      <c r="H107" s="251"/>
      <c r="I107" s="251"/>
      <c r="J107" s="251"/>
      <c r="K107" s="251"/>
      <c r="L107" s="251"/>
      <c r="M107" s="251"/>
      <c r="N107" s="251"/>
      <c r="O107" s="251"/>
      <c r="P107" s="251"/>
      <c r="Q107" s="251"/>
      <c r="R107" s="251"/>
      <c r="S107" s="251"/>
      <c r="T107" s="251"/>
      <c r="U107" s="251"/>
      <c r="V107" s="251"/>
      <c r="W107" s="251"/>
      <c r="X107" s="251"/>
      <c r="Y107" s="251"/>
      <c r="Z107" s="251"/>
      <c r="AA107" s="251"/>
      <c r="AB107" s="252">
        <f t="shared" si="5"/>
        <v>0</v>
      </c>
      <c r="AC107" s="252">
        <f>ROUND(AB107*事業まとめ!$Q$6,2)</f>
        <v>0</v>
      </c>
      <c r="AD107" s="253"/>
      <c r="AE107" s="253"/>
      <c r="AF107" s="253"/>
      <c r="AG107" s="253"/>
      <c r="AH107" s="253"/>
      <c r="AI107" s="253"/>
      <c r="AJ107" s="253"/>
      <c r="AK107" s="252">
        <f t="shared" si="6"/>
        <v>0</v>
      </c>
      <c r="AL107" s="252">
        <f>ROUND(AK107*事業まとめ!$Q$6,2)</f>
        <v>0</v>
      </c>
      <c r="AM107" s="254">
        <f t="shared" si="4"/>
        <v>0</v>
      </c>
      <c r="AN107" s="254">
        <f t="shared" si="4"/>
        <v>0</v>
      </c>
      <c r="AO107" s="259"/>
      <c r="AP107" s="260">
        <f t="shared" si="7"/>
        <v>0</v>
      </c>
      <c r="AQ107" s="259"/>
      <c r="AR107" s="257"/>
      <c r="AS107" s="257"/>
      <c r="AT107" s="257"/>
      <c r="AU107" s="257"/>
      <c r="AV107" s="257"/>
      <c r="AW107" s="257"/>
    </row>
    <row r="108" spans="2:49" s="265" customFormat="1" x14ac:dyDescent="0.4">
      <c r="B108" s="251"/>
      <c r="C108" s="251"/>
      <c r="D108" s="251"/>
      <c r="E108" s="251"/>
      <c r="F108" s="251"/>
      <c r="G108" s="251"/>
      <c r="H108" s="251"/>
      <c r="I108" s="251"/>
      <c r="J108" s="251"/>
      <c r="K108" s="251"/>
      <c r="L108" s="251"/>
      <c r="M108" s="251"/>
      <c r="N108" s="251"/>
      <c r="O108" s="251"/>
      <c r="P108" s="251"/>
      <c r="Q108" s="251"/>
      <c r="R108" s="251"/>
      <c r="S108" s="251"/>
      <c r="T108" s="251"/>
      <c r="U108" s="251"/>
      <c r="V108" s="251"/>
      <c r="W108" s="251"/>
      <c r="X108" s="251"/>
      <c r="Y108" s="251"/>
      <c r="Z108" s="251"/>
      <c r="AA108" s="251"/>
      <c r="AB108" s="252">
        <f t="shared" si="5"/>
        <v>0</v>
      </c>
      <c r="AC108" s="252">
        <f>ROUND(AB108*事業まとめ!$Q$6,2)</f>
        <v>0</v>
      </c>
      <c r="AD108" s="253"/>
      <c r="AE108" s="253"/>
      <c r="AF108" s="253"/>
      <c r="AG108" s="253"/>
      <c r="AH108" s="253"/>
      <c r="AI108" s="253"/>
      <c r="AJ108" s="253"/>
      <c r="AK108" s="252">
        <f t="shared" si="6"/>
        <v>0</v>
      </c>
      <c r="AL108" s="252">
        <f>ROUND(AK108*事業まとめ!$Q$6,2)</f>
        <v>0</v>
      </c>
      <c r="AM108" s="254">
        <f t="shared" si="4"/>
        <v>0</v>
      </c>
      <c r="AN108" s="254">
        <f t="shared" si="4"/>
        <v>0</v>
      </c>
      <c r="AO108" s="259"/>
      <c r="AP108" s="260">
        <f t="shared" si="7"/>
        <v>0</v>
      </c>
      <c r="AQ108" s="259"/>
      <c r="AR108" s="257"/>
      <c r="AS108" s="257"/>
      <c r="AT108" s="257"/>
      <c r="AU108" s="257"/>
      <c r="AV108" s="257"/>
      <c r="AW108" s="257"/>
    </row>
    <row r="109" spans="2:49" s="265" customFormat="1" x14ac:dyDescent="0.4">
      <c r="B109" s="251"/>
      <c r="C109" s="251"/>
      <c r="D109" s="251"/>
      <c r="E109" s="251"/>
      <c r="F109" s="251"/>
      <c r="G109" s="251"/>
      <c r="H109" s="251"/>
      <c r="I109" s="251"/>
      <c r="J109" s="251"/>
      <c r="K109" s="251"/>
      <c r="L109" s="251"/>
      <c r="M109" s="251"/>
      <c r="N109" s="251"/>
      <c r="O109" s="251"/>
      <c r="P109" s="251"/>
      <c r="Q109" s="251"/>
      <c r="R109" s="251"/>
      <c r="S109" s="251"/>
      <c r="T109" s="251"/>
      <c r="U109" s="251"/>
      <c r="V109" s="251"/>
      <c r="W109" s="251"/>
      <c r="X109" s="251"/>
      <c r="Y109" s="251"/>
      <c r="Z109" s="251"/>
      <c r="AA109" s="251"/>
      <c r="AB109" s="252">
        <f t="shared" si="5"/>
        <v>0</v>
      </c>
      <c r="AC109" s="252">
        <f>ROUND(AB109*事業まとめ!$Q$6,2)</f>
        <v>0</v>
      </c>
      <c r="AD109" s="253"/>
      <c r="AE109" s="253"/>
      <c r="AF109" s="253"/>
      <c r="AG109" s="253"/>
      <c r="AH109" s="253"/>
      <c r="AI109" s="253"/>
      <c r="AJ109" s="253"/>
      <c r="AK109" s="252">
        <f t="shared" si="6"/>
        <v>0</v>
      </c>
      <c r="AL109" s="252">
        <f>ROUND(AK109*事業まとめ!$Q$6,2)</f>
        <v>0</v>
      </c>
      <c r="AM109" s="254">
        <f t="shared" si="4"/>
        <v>0</v>
      </c>
      <c r="AN109" s="254">
        <f t="shared" si="4"/>
        <v>0</v>
      </c>
      <c r="AO109" s="259"/>
      <c r="AP109" s="260">
        <f t="shared" si="7"/>
        <v>0</v>
      </c>
      <c r="AQ109" s="259"/>
      <c r="AR109" s="257"/>
      <c r="AS109" s="257"/>
      <c r="AT109" s="257"/>
      <c r="AU109" s="257"/>
      <c r="AV109" s="257"/>
      <c r="AW109" s="257"/>
    </row>
    <row r="110" spans="2:49" s="265" customFormat="1" x14ac:dyDescent="0.4">
      <c r="B110" s="251"/>
      <c r="C110" s="251"/>
      <c r="D110" s="251"/>
      <c r="E110" s="251"/>
      <c r="F110" s="251"/>
      <c r="G110" s="251"/>
      <c r="H110" s="251"/>
      <c r="I110" s="251"/>
      <c r="J110" s="251"/>
      <c r="K110" s="251"/>
      <c r="L110" s="251"/>
      <c r="M110" s="251"/>
      <c r="N110" s="251"/>
      <c r="O110" s="251"/>
      <c r="P110" s="251"/>
      <c r="Q110" s="251"/>
      <c r="R110" s="251"/>
      <c r="S110" s="251"/>
      <c r="T110" s="251"/>
      <c r="U110" s="251"/>
      <c r="V110" s="251"/>
      <c r="W110" s="251"/>
      <c r="X110" s="251"/>
      <c r="Y110" s="251"/>
      <c r="Z110" s="251"/>
      <c r="AA110" s="251"/>
      <c r="AB110" s="252">
        <f t="shared" si="5"/>
        <v>0</v>
      </c>
      <c r="AC110" s="252">
        <f>ROUND(AB110*事業まとめ!$Q$6,2)</f>
        <v>0</v>
      </c>
      <c r="AD110" s="253"/>
      <c r="AE110" s="253"/>
      <c r="AF110" s="253"/>
      <c r="AG110" s="253"/>
      <c r="AH110" s="253"/>
      <c r="AI110" s="253"/>
      <c r="AJ110" s="253"/>
      <c r="AK110" s="252">
        <f t="shared" si="6"/>
        <v>0</v>
      </c>
      <c r="AL110" s="252">
        <f>ROUND(AK110*事業まとめ!$Q$6,2)</f>
        <v>0</v>
      </c>
      <c r="AM110" s="254">
        <f t="shared" si="4"/>
        <v>0</v>
      </c>
      <c r="AN110" s="254">
        <f t="shared" si="4"/>
        <v>0</v>
      </c>
      <c r="AO110" s="259"/>
      <c r="AP110" s="260">
        <f t="shared" si="7"/>
        <v>0</v>
      </c>
      <c r="AQ110" s="259"/>
      <c r="AR110" s="257"/>
      <c r="AS110" s="257"/>
      <c r="AT110" s="257"/>
      <c r="AU110" s="257"/>
      <c r="AV110" s="257"/>
      <c r="AW110" s="257"/>
    </row>
    <row r="111" spans="2:49" s="265" customFormat="1" x14ac:dyDescent="0.4">
      <c r="B111" s="251"/>
      <c r="C111" s="251"/>
      <c r="D111" s="251"/>
      <c r="E111" s="251"/>
      <c r="F111" s="251"/>
      <c r="G111" s="251"/>
      <c r="H111" s="251"/>
      <c r="I111" s="251"/>
      <c r="J111" s="251"/>
      <c r="K111" s="251"/>
      <c r="L111" s="251"/>
      <c r="M111" s="251"/>
      <c r="N111" s="251"/>
      <c r="O111" s="251"/>
      <c r="P111" s="251"/>
      <c r="Q111" s="251"/>
      <c r="R111" s="251"/>
      <c r="S111" s="251"/>
      <c r="T111" s="251"/>
      <c r="U111" s="251"/>
      <c r="V111" s="251"/>
      <c r="W111" s="251"/>
      <c r="X111" s="251"/>
      <c r="Y111" s="251"/>
      <c r="Z111" s="251"/>
      <c r="AA111" s="251"/>
      <c r="AB111" s="252">
        <f t="shared" si="5"/>
        <v>0</v>
      </c>
      <c r="AC111" s="252">
        <f>ROUND(AB111*事業まとめ!$Q$6,2)</f>
        <v>0</v>
      </c>
      <c r="AD111" s="253"/>
      <c r="AE111" s="253"/>
      <c r="AF111" s="253"/>
      <c r="AG111" s="253"/>
      <c r="AH111" s="253"/>
      <c r="AI111" s="253"/>
      <c r="AJ111" s="253"/>
      <c r="AK111" s="252">
        <f t="shared" si="6"/>
        <v>0</v>
      </c>
      <c r="AL111" s="252">
        <f>ROUND(AK111*事業まとめ!$Q$6,2)</f>
        <v>0</v>
      </c>
      <c r="AM111" s="254">
        <f t="shared" si="4"/>
        <v>0</v>
      </c>
      <c r="AN111" s="254">
        <f t="shared" si="4"/>
        <v>0</v>
      </c>
      <c r="AO111" s="259"/>
      <c r="AP111" s="260">
        <f t="shared" si="7"/>
        <v>0</v>
      </c>
      <c r="AQ111" s="259"/>
      <c r="AR111" s="257"/>
      <c r="AS111" s="257"/>
      <c r="AT111" s="257"/>
      <c r="AU111" s="257"/>
      <c r="AV111" s="257"/>
      <c r="AW111" s="257"/>
    </row>
    <row r="112" spans="2:49" s="265" customFormat="1" x14ac:dyDescent="0.4">
      <c r="B112" s="251"/>
      <c r="C112" s="251"/>
      <c r="D112" s="251"/>
      <c r="E112" s="251"/>
      <c r="F112" s="251"/>
      <c r="G112" s="251"/>
      <c r="H112" s="251"/>
      <c r="I112" s="251"/>
      <c r="J112" s="251"/>
      <c r="K112" s="251"/>
      <c r="L112" s="251"/>
      <c r="M112" s="251"/>
      <c r="N112" s="251"/>
      <c r="O112" s="251"/>
      <c r="P112" s="251"/>
      <c r="Q112" s="251"/>
      <c r="R112" s="251"/>
      <c r="S112" s="251"/>
      <c r="T112" s="251"/>
      <c r="U112" s="251"/>
      <c r="V112" s="251"/>
      <c r="W112" s="251"/>
      <c r="X112" s="251"/>
      <c r="Y112" s="251"/>
      <c r="Z112" s="251"/>
      <c r="AA112" s="251"/>
      <c r="AB112" s="252">
        <f t="shared" si="5"/>
        <v>0</v>
      </c>
      <c r="AC112" s="252">
        <f>ROUND(AB112*事業まとめ!$Q$6,2)</f>
        <v>0</v>
      </c>
      <c r="AD112" s="253"/>
      <c r="AE112" s="253"/>
      <c r="AF112" s="253"/>
      <c r="AG112" s="253"/>
      <c r="AH112" s="253"/>
      <c r="AI112" s="253"/>
      <c r="AJ112" s="253"/>
      <c r="AK112" s="252">
        <f t="shared" si="6"/>
        <v>0</v>
      </c>
      <c r="AL112" s="252">
        <f>ROUND(AK112*事業まとめ!$Q$6,2)</f>
        <v>0</v>
      </c>
      <c r="AM112" s="254">
        <f t="shared" si="4"/>
        <v>0</v>
      </c>
      <c r="AN112" s="254">
        <f t="shared" si="4"/>
        <v>0</v>
      </c>
      <c r="AO112" s="259"/>
      <c r="AP112" s="260">
        <f t="shared" si="7"/>
        <v>0</v>
      </c>
      <c r="AQ112" s="259"/>
      <c r="AR112" s="257"/>
      <c r="AS112" s="257"/>
      <c r="AT112" s="257"/>
      <c r="AU112" s="257"/>
      <c r="AV112" s="257"/>
      <c r="AW112" s="257"/>
    </row>
    <row r="113" spans="2:49" s="265" customFormat="1" x14ac:dyDescent="0.4">
      <c r="B113" s="251"/>
      <c r="C113" s="251"/>
      <c r="D113" s="251"/>
      <c r="E113" s="251"/>
      <c r="F113" s="251"/>
      <c r="G113" s="251"/>
      <c r="H113" s="251"/>
      <c r="I113" s="251"/>
      <c r="J113" s="251"/>
      <c r="K113" s="251"/>
      <c r="L113" s="251"/>
      <c r="M113" s="251"/>
      <c r="N113" s="251"/>
      <c r="O113" s="251"/>
      <c r="P113" s="251"/>
      <c r="Q113" s="251"/>
      <c r="R113" s="251"/>
      <c r="S113" s="251"/>
      <c r="T113" s="251"/>
      <c r="U113" s="251"/>
      <c r="V113" s="251"/>
      <c r="W113" s="251"/>
      <c r="X113" s="251"/>
      <c r="Y113" s="251"/>
      <c r="Z113" s="251"/>
      <c r="AA113" s="251"/>
      <c r="AB113" s="252">
        <f t="shared" si="5"/>
        <v>0</v>
      </c>
      <c r="AC113" s="252">
        <f>ROUND(AB113*事業まとめ!$Q$6,2)</f>
        <v>0</v>
      </c>
      <c r="AD113" s="253"/>
      <c r="AE113" s="253"/>
      <c r="AF113" s="253"/>
      <c r="AG113" s="253"/>
      <c r="AH113" s="253"/>
      <c r="AI113" s="253"/>
      <c r="AJ113" s="253"/>
      <c r="AK113" s="252">
        <f t="shared" si="6"/>
        <v>0</v>
      </c>
      <c r="AL113" s="252">
        <f>ROUND(AK113*事業まとめ!$Q$6,2)</f>
        <v>0</v>
      </c>
      <c r="AM113" s="254">
        <f t="shared" si="4"/>
        <v>0</v>
      </c>
      <c r="AN113" s="254">
        <f t="shared" si="4"/>
        <v>0</v>
      </c>
      <c r="AO113" s="259"/>
      <c r="AP113" s="260">
        <f t="shared" si="7"/>
        <v>0</v>
      </c>
      <c r="AQ113" s="259"/>
      <c r="AR113" s="257"/>
      <c r="AS113" s="257"/>
      <c r="AT113" s="257"/>
      <c r="AU113" s="257"/>
      <c r="AV113" s="257"/>
      <c r="AW113" s="257"/>
    </row>
    <row r="114" spans="2:49" s="265" customFormat="1" x14ac:dyDescent="0.4">
      <c r="B114" s="251"/>
      <c r="C114" s="251"/>
      <c r="D114" s="251"/>
      <c r="E114" s="251"/>
      <c r="F114" s="251"/>
      <c r="G114" s="251"/>
      <c r="H114" s="251"/>
      <c r="I114" s="251"/>
      <c r="J114" s="251"/>
      <c r="K114" s="251"/>
      <c r="L114" s="251"/>
      <c r="M114" s="251"/>
      <c r="N114" s="251"/>
      <c r="O114" s="251"/>
      <c r="P114" s="251"/>
      <c r="Q114" s="251"/>
      <c r="R114" s="251"/>
      <c r="S114" s="251"/>
      <c r="T114" s="251"/>
      <c r="U114" s="251"/>
      <c r="V114" s="251"/>
      <c r="W114" s="251"/>
      <c r="X114" s="251"/>
      <c r="Y114" s="251"/>
      <c r="Z114" s="251"/>
      <c r="AA114" s="251"/>
      <c r="AB114" s="252">
        <f t="shared" si="5"/>
        <v>0</v>
      </c>
      <c r="AC114" s="252">
        <f>ROUND(AB114*事業まとめ!$Q$6,2)</f>
        <v>0</v>
      </c>
      <c r="AD114" s="253"/>
      <c r="AE114" s="253"/>
      <c r="AF114" s="253"/>
      <c r="AG114" s="253"/>
      <c r="AH114" s="253"/>
      <c r="AI114" s="253"/>
      <c r="AJ114" s="253"/>
      <c r="AK114" s="252">
        <f t="shared" si="6"/>
        <v>0</v>
      </c>
      <c r="AL114" s="252">
        <f>ROUND(AK114*事業まとめ!$Q$6,2)</f>
        <v>0</v>
      </c>
      <c r="AM114" s="254">
        <f t="shared" si="4"/>
        <v>0</v>
      </c>
      <c r="AN114" s="254">
        <f t="shared" si="4"/>
        <v>0</v>
      </c>
      <c r="AO114" s="259"/>
      <c r="AP114" s="260">
        <f t="shared" si="7"/>
        <v>0</v>
      </c>
      <c r="AQ114" s="259"/>
      <c r="AR114" s="257"/>
      <c r="AS114" s="257"/>
      <c r="AT114" s="257"/>
      <c r="AU114" s="257"/>
      <c r="AV114" s="257"/>
      <c r="AW114" s="257"/>
    </row>
    <row r="115" spans="2:49" s="265" customFormat="1" x14ac:dyDescent="0.4">
      <c r="B115" s="251"/>
      <c r="C115" s="251"/>
      <c r="D115" s="251"/>
      <c r="E115" s="251"/>
      <c r="F115" s="251"/>
      <c r="G115" s="251"/>
      <c r="H115" s="251"/>
      <c r="I115" s="251"/>
      <c r="J115" s="251"/>
      <c r="K115" s="251"/>
      <c r="L115" s="251"/>
      <c r="M115" s="251"/>
      <c r="N115" s="251"/>
      <c r="O115" s="251"/>
      <c r="P115" s="251"/>
      <c r="Q115" s="251"/>
      <c r="R115" s="251"/>
      <c r="S115" s="251"/>
      <c r="T115" s="251"/>
      <c r="U115" s="251"/>
      <c r="V115" s="251"/>
      <c r="W115" s="251"/>
      <c r="X115" s="251"/>
      <c r="Y115" s="251"/>
      <c r="Z115" s="251"/>
      <c r="AA115" s="251"/>
      <c r="AB115" s="252">
        <f t="shared" si="5"/>
        <v>0</v>
      </c>
      <c r="AC115" s="252">
        <f>ROUND(AB115*事業まとめ!$Q$6,2)</f>
        <v>0</v>
      </c>
      <c r="AD115" s="253"/>
      <c r="AE115" s="253"/>
      <c r="AF115" s="253"/>
      <c r="AG115" s="253"/>
      <c r="AH115" s="253"/>
      <c r="AI115" s="253"/>
      <c r="AJ115" s="253"/>
      <c r="AK115" s="252">
        <f t="shared" si="6"/>
        <v>0</v>
      </c>
      <c r="AL115" s="252">
        <f>ROUND(AK115*事業まとめ!$Q$6,2)</f>
        <v>0</v>
      </c>
      <c r="AM115" s="254">
        <f t="shared" si="4"/>
        <v>0</v>
      </c>
      <c r="AN115" s="254">
        <f t="shared" si="4"/>
        <v>0</v>
      </c>
      <c r="AO115" s="259"/>
      <c r="AP115" s="260">
        <f t="shared" si="7"/>
        <v>0</v>
      </c>
      <c r="AQ115" s="259"/>
      <c r="AR115" s="257"/>
      <c r="AS115" s="257"/>
      <c r="AT115" s="257"/>
      <c r="AU115" s="257"/>
      <c r="AV115" s="257"/>
      <c r="AW115" s="257"/>
    </row>
    <row r="116" spans="2:49" s="265" customFormat="1" x14ac:dyDescent="0.4">
      <c r="B116" s="251"/>
      <c r="C116" s="251"/>
      <c r="D116" s="251"/>
      <c r="E116" s="251"/>
      <c r="F116" s="251"/>
      <c r="G116" s="251"/>
      <c r="H116" s="251"/>
      <c r="I116" s="251"/>
      <c r="J116" s="251"/>
      <c r="K116" s="251"/>
      <c r="L116" s="251"/>
      <c r="M116" s="251"/>
      <c r="N116" s="251"/>
      <c r="O116" s="251"/>
      <c r="P116" s="251"/>
      <c r="Q116" s="251"/>
      <c r="R116" s="251"/>
      <c r="S116" s="251"/>
      <c r="T116" s="251"/>
      <c r="U116" s="251"/>
      <c r="V116" s="251"/>
      <c r="W116" s="251"/>
      <c r="X116" s="251"/>
      <c r="Y116" s="251"/>
      <c r="Z116" s="251"/>
      <c r="AA116" s="251"/>
      <c r="AB116" s="252">
        <f t="shared" si="5"/>
        <v>0</v>
      </c>
      <c r="AC116" s="252">
        <f>ROUND(AB116*事業まとめ!$Q$6,2)</f>
        <v>0</v>
      </c>
      <c r="AD116" s="253"/>
      <c r="AE116" s="253"/>
      <c r="AF116" s="253"/>
      <c r="AG116" s="253"/>
      <c r="AH116" s="253"/>
      <c r="AI116" s="253"/>
      <c r="AJ116" s="253"/>
      <c r="AK116" s="252">
        <f t="shared" si="6"/>
        <v>0</v>
      </c>
      <c r="AL116" s="252">
        <f>ROUND(AK116*事業まとめ!$Q$6,2)</f>
        <v>0</v>
      </c>
      <c r="AM116" s="254">
        <f t="shared" si="4"/>
        <v>0</v>
      </c>
      <c r="AN116" s="254">
        <f t="shared" si="4"/>
        <v>0</v>
      </c>
      <c r="AO116" s="259"/>
      <c r="AP116" s="260">
        <f t="shared" si="7"/>
        <v>0</v>
      </c>
      <c r="AQ116" s="259"/>
      <c r="AR116" s="257"/>
      <c r="AS116" s="257"/>
      <c r="AT116" s="257"/>
      <c r="AU116" s="257"/>
      <c r="AV116" s="257"/>
      <c r="AW116" s="257"/>
    </row>
    <row r="117" spans="2:49" s="265" customFormat="1" x14ac:dyDescent="0.4">
      <c r="B117" s="251"/>
      <c r="C117" s="251"/>
      <c r="D117" s="251"/>
      <c r="E117" s="251"/>
      <c r="F117" s="251"/>
      <c r="G117" s="251"/>
      <c r="H117" s="251"/>
      <c r="I117" s="251"/>
      <c r="J117" s="251"/>
      <c r="K117" s="251"/>
      <c r="L117" s="251"/>
      <c r="M117" s="251"/>
      <c r="N117" s="251"/>
      <c r="O117" s="251"/>
      <c r="P117" s="251"/>
      <c r="Q117" s="251"/>
      <c r="R117" s="251"/>
      <c r="S117" s="251"/>
      <c r="T117" s="251"/>
      <c r="U117" s="251"/>
      <c r="V117" s="251"/>
      <c r="W117" s="251"/>
      <c r="X117" s="251"/>
      <c r="Y117" s="251"/>
      <c r="Z117" s="251"/>
      <c r="AA117" s="251"/>
      <c r="AB117" s="252">
        <f t="shared" si="5"/>
        <v>0</v>
      </c>
      <c r="AC117" s="252">
        <f>ROUND(AB117*事業まとめ!$Q$6,2)</f>
        <v>0</v>
      </c>
      <c r="AD117" s="253"/>
      <c r="AE117" s="253"/>
      <c r="AF117" s="253"/>
      <c r="AG117" s="253"/>
      <c r="AH117" s="253"/>
      <c r="AI117" s="253"/>
      <c r="AJ117" s="253"/>
      <c r="AK117" s="252">
        <f t="shared" si="6"/>
        <v>0</v>
      </c>
      <c r="AL117" s="252">
        <f>ROUND(AK117*事業まとめ!$Q$6,2)</f>
        <v>0</v>
      </c>
      <c r="AM117" s="254">
        <f t="shared" si="4"/>
        <v>0</v>
      </c>
      <c r="AN117" s="254">
        <f t="shared" si="4"/>
        <v>0</v>
      </c>
      <c r="AO117" s="259"/>
      <c r="AP117" s="260">
        <f t="shared" si="7"/>
        <v>0</v>
      </c>
      <c r="AQ117" s="259"/>
      <c r="AR117" s="257"/>
      <c r="AS117" s="257"/>
      <c r="AT117" s="257"/>
      <c r="AU117" s="257"/>
      <c r="AV117" s="257"/>
      <c r="AW117" s="257"/>
    </row>
    <row r="118" spans="2:49" s="265" customFormat="1" x14ac:dyDescent="0.4">
      <c r="B118" s="251"/>
      <c r="C118" s="251"/>
      <c r="D118" s="251"/>
      <c r="E118" s="251"/>
      <c r="F118" s="251"/>
      <c r="G118" s="251"/>
      <c r="H118" s="251"/>
      <c r="I118" s="251"/>
      <c r="J118" s="251"/>
      <c r="K118" s="251"/>
      <c r="L118" s="251"/>
      <c r="M118" s="251"/>
      <c r="N118" s="251"/>
      <c r="O118" s="251"/>
      <c r="P118" s="251"/>
      <c r="Q118" s="251"/>
      <c r="R118" s="251"/>
      <c r="S118" s="251"/>
      <c r="T118" s="251"/>
      <c r="U118" s="251"/>
      <c r="V118" s="251"/>
      <c r="W118" s="251"/>
      <c r="X118" s="251"/>
      <c r="Y118" s="251"/>
      <c r="Z118" s="251"/>
      <c r="AA118" s="251"/>
      <c r="AB118" s="252">
        <f t="shared" si="5"/>
        <v>0</v>
      </c>
      <c r="AC118" s="252">
        <f>ROUND(AB118*事業まとめ!$Q$6,2)</f>
        <v>0</v>
      </c>
      <c r="AD118" s="253"/>
      <c r="AE118" s="253"/>
      <c r="AF118" s="253"/>
      <c r="AG118" s="253"/>
      <c r="AH118" s="253"/>
      <c r="AI118" s="253"/>
      <c r="AJ118" s="253"/>
      <c r="AK118" s="252">
        <f t="shared" si="6"/>
        <v>0</v>
      </c>
      <c r="AL118" s="252">
        <f>ROUND(AK118*事業まとめ!$Q$6,2)</f>
        <v>0</v>
      </c>
      <c r="AM118" s="254">
        <f t="shared" si="4"/>
        <v>0</v>
      </c>
      <c r="AN118" s="254">
        <f t="shared" si="4"/>
        <v>0</v>
      </c>
      <c r="AO118" s="259"/>
      <c r="AP118" s="260">
        <f t="shared" si="7"/>
        <v>0</v>
      </c>
      <c r="AQ118" s="259"/>
      <c r="AR118" s="257"/>
      <c r="AS118" s="257"/>
      <c r="AT118" s="257"/>
      <c r="AU118" s="257"/>
      <c r="AV118" s="257"/>
      <c r="AW118" s="257"/>
    </row>
    <row r="119" spans="2:49" s="265" customFormat="1" x14ac:dyDescent="0.4">
      <c r="B119" s="251"/>
      <c r="C119" s="251"/>
      <c r="D119" s="251"/>
      <c r="E119" s="251"/>
      <c r="F119" s="251"/>
      <c r="G119" s="251"/>
      <c r="H119" s="251"/>
      <c r="I119" s="251"/>
      <c r="J119" s="251"/>
      <c r="K119" s="251"/>
      <c r="L119" s="251"/>
      <c r="M119" s="251"/>
      <c r="N119" s="251"/>
      <c r="O119" s="251"/>
      <c r="P119" s="251"/>
      <c r="Q119" s="251"/>
      <c r="R119" s="251"/>
      <c r="S119" s="251"/>
      <c r="T119" s="251"/>
      <c r="U119" s="251"/>
      <c r="V119" s="251"/>
      <c r="W119" s="251"/>
      <c r="X119" s="251"/>
      <c r="Y119" s="251"/>
      <c r="Z119" s="251"/>
      <c r="AA119" s="251"/>
      <c r="AB119" s="252">
        <f t="shared" si="5"/>
        <v>0</v>
      </c>
      <c r="AC119" s="252">
        <f>ROUND(AB119*事業まとめ!$Q$6,2)</f>
        <v>0</v>
      </c>
      <c r="AD119" s="253"/>
      <c r="AE119" s="253"/>
      <c r="AF119" s="253"/>
      <c r="AG119" s="253"/>
      <c r="AH119" s="253"/>
      <c r="AI119" s="253"/>
      <c r="AJ119" s="253"/>
      <c r="AK119" s="252">
        <f t="shared" si="6"/>
        <v>0</v>
      </c>
      <c r="AL119" s="252">
        <f>ROUND(AK119*事業まとめ!$Q$6,2)</f>
        <v>0</v>
      </c>
      <c r="AM119" s="254">
        <f t="shared" si="4"/>
        <v>0</v>
      </c>
      <c r="AN119" s="254">
        <f t="shared" si="4"/>
        <v>0</v>
      </c>
      <c r="AO119" s="259"/>
      <c r="AP119" s="260">
        <f t="shared" si="7"/>
        <v>0</v>
      </c>
      <c r="AQ119" s="259"/>
      <c r="AR119" s="257"/>
      <c r="AS119" s="257"/>
      <c r="AT119" s="257"/>
      <c r="AU119" s="257"/>
      <c r="AV119" s="257"/>
      <c r="AW119" s="257"/>
    </row>
    <row r="120" spans="2:49" s="265" customFormat="1" x14ac:dyDescent="0.4">
      <c r="B120" s="251"/>
      <c r="C120" s="251"/>
      <c r="D120" s="251"/>
      <c r="E120" s="251"/>
      <c r="F120" s="251"/>
      <c r="G120" s="251"/>
      <c r="H120" s="251"/>
      <c r="I120" s="251"/>
      <c r="J120" s="251"/>
      <c r="K120" s="251"/>
      <c r="L120" s="251"/>
      <c r="M120" s="251"/>
      <c r="N120" s="251"/>
      <c r="O120" s="251"/>
      <c r="P120" s="251"/>
      <c r="Q120" s="251"/>
      <c r="R120" s="251"/>
      <c r="S120" s="251"/>
      <c r="T120" s="251"/>
      <c r="U120" s="251"/>
      <c r="V120" s="251"/>
      <c r="W120" s="251"/>
      <c r="X120" s="251"/>
      <c r="Y120" s="251"/>
      <c r="Z120" s="251"/>
      <c r="AA120" s="251"/>
      <c r="AB120" s="252">
        <f t="shared" si="5"/>
        <v>0</v>
      </c>
      <c r="AC120" s="252">
        <f>ROUND(AB120*事業まとめ!$Q$6,2)</f>
        <v>0</v>
      </c>
      <c r="AD120" s="253"/>
      <c r="AE120" s="253"/>
      <c r="AF120" s="253"/>
      <c r="AG120" s="253"/>
      <c r="AH120" s="253"/>
      <c r="AI120" s="253"/>
      <c r="AJ120" s="253"/>
      <c r="AK120" s="252">
        <f t="shared" si="6"/>
        <v>0</v>
      </c>
      <c r="AL120" s="252">
        <f>ROUND(AK120*事業まとめ!$Q$6,2)</f>
        <v>0</v>
      </c>
      <c r="AM120" s="254">
        <f t="shared" si="4"/>
        <v>0</v>
      </c>
      <c r="AN120" s="254">
        <f t="shared" si="4"/>
        <v>0</v>
      </c>
      <c r="AO120" s="259"/>
      <c r="AP120" s="260">
        <f t="shared" si="7"/>
        <v>0</v>
      </c>
      <c r="AQ120" s="259"/>
      <c r="AR120" s="257"/>
      <c r="AS120" s="257"/>
      <c r="AT120" s="257"/>
      <c r="AU120" s="257"/>
      <c r="AV120" s="257"/>
      <c r="AW120" s="257"/>
    </row>
    <row r="121" spans="2:49" s="265" customFormat="1" x14ac:dyDescent="0.4">
      <c r="B121" s="251"/>
      <c r="C121" s="251"/>
      <c r="D121" s="251"/>
      <c r="E121" s="251"/>
      <c r="F121" s="251"/>
      <c r="G121" s="251"/>
      <c r="H121" s="251"/>
      <c r="I121" s="251"/>
      <c r="J121" s="251"/>
      <c r="K121" s="251"/>
      <c r="L121" s="251"/>
      <c r="M121" s="251"/>
      <c r="N121" s="251"/>
      <c r="O121" s="251"/>
      <c r="P121" s="251"/>
      <c r="Q121" s="251"/>
      <c r="R121" s="251"/>
      <c r="S121" s="251"/>
      <c r="T121" s="251"/>
      <c r="U121" s="251"/>
      <c r="V121" s="251"/>
      <c r="W121" s="251"/>
      <c r="X121" s="251"/>
      <c r="Y121" s="251"/>
      <c r="Z121" s="251"/>
      <c r="AA121" s="251"/>
      <c r="AB121" s="252">
        <f t="shared" si="5"/>
        <v>0</v>
      </c>
      <c r="AC121" s="252">
        <f>ROUND(AB121*事業まとめ!$Q$6,2)</f>
        <v>0</v>
      </c>
      <c r="AD121" s="253"/>
      <c r="AE121" s="253"/>
      <c r="AF121" s="253"/>
      <c r="AG121" s="253"/>
      <c r="AH121" s="253"/>
      <c r="AI121" s="253"/>
      <c r="AJ121" s="253"/>
      <c r="AK121" s="252">
        <f t="shared" si="6"/>
        <v>0</v>
      </c>
      <c r="AL121" s="252">
        <f>ROUND(AK121*事業まとめ!$Q$6,2)</f>
        <v>0</v>
      </c>
      <c r="AM121" s="254">
        <f t="shared" si="4"/>
        <v>0</v>
      </c>
      <c r="AN121" s="254">
        <f t="shared" si="4"/>
        <v>0</v>
      </c>
      <c r="AO121" s="259"/>
      <c r="AP121" s="260">
        <f t="shared" si="7"/>
        <v>0</v>
      </c>
      <c r="AQ121" s="259"/>
      <c r="AR121" s="257"/>
      <c r="AS121" s="257"/>
      <c r="AT121" s="257"/>
      <c r="AU121" s="257"/>
      <c r="AV121" s="257"/>
      <c r="AW121" s="257"/>
    </row>
    <row r="122" spans="2:49" s="265" customFormat="1" x14ac:dyDescent="0.4">
      <c r="B122" s="251"/>
      <c r="C122" s="251"/>
      <c r="D122" s="251"/>
      <c r="E122" s="251"/>
      <c r="F122" s="251"/>
      <c r="G122" s="251"/>
      <c r="H122" s="251"/>
      <c r="I122" s="251"/>
      <c r="J122" s="251"/>
      <c r="K122" s="251"/>
      <c r="L122" s="251"/>
      <c r="M122" s="251"/>
      <c r="N122" s="251"/>
      <c r="O122" s="251"/>
      <c r="P122" s="251"/>
      <c r="Q122" s="251"/>
      <c r="R122" s="251"/>
      <c r="S122" s="251"/>
      <c r="T122" s="251"/>
      <c r="U122" s="251"/>
      <c r="V122" s="251"/>
      <c r="W122" s="251"/>
      <c r="X122" s="251"/>
      <c r="Y122" s="251"/>
      <c r="Z122" s="251"/>
      <c r="AA122" s="251"/>
      <c r="AB122" s="252">
        <f t="shared" si="5"/>
        <v>0</v>
      </c>
      <c r="AC122" s="252">
        <f>ROUND(AB122*事業まとめ!$Q$6,2)</f>
        <v>0</v>
      </c>
      <c r="AD122" s="253"/>
      <c r="AE122" s="253"/>
      <c r="AF122" s="253"/>
      <c r="AG122" s="253"/>
      <c r="AH122" s="253"/>
      <c r="AI122" s="253"/>
      <c r="AJ122" s="253"/>
      <c r="AK122" s="252">
        <f t="shared" si="6"/>
        <v>0</v>
      </c>
      <c r="AL122" s="252">
        <f>ROUND(AK122*事業まとめ!$Q$6,2)</f>
        <v>0</v>
      </c>
      <c r="AM122" s="254">
        <f t="shared" si="4"/>
        <v>0</v>
      </c>
      <c r="AN122" s="254">
        <f t="shared" si="4"/>
        <v>0</v>
      </c>
      <c r="AO122" s="259"/>
      <c r="AP122" s="260">
        <f t="shared" si="7"/>
        <v>0</v>
      </c>
      <c r="AQ122" s="259"/>
      <c r="AR122" s="257"/>
      <c r="AS122" s="257"/>
      <c r="AT122" s="257"/>
      <c r="AU122" s="257"/>
      <c r="AV122" s="257"/>
      <c r="AW122" s="257"/>
    </row>
    <row r="123" spans="2:49" s="265" customFormat="1" x14ac:dyDescent="0.4">
      <c r="B123" s="251"/>
      <c r="C123" s="251"/>
      <c r="D123" s="251"/>
      <c r="E123" s="251"/>
      <c r="F123" s="251"/>
      <c r="G123" s="251"/>
      <c r="H123" s="251"/>
      <c r="I123" s="251"/>
      <c r="J123" s="251"/>
      <c r="K123" s="251"/>
      <c r="L123" s="251"/>
      <c r="M123" s="251"/>
      <c r="N123" s="251"/>
      <c r="O123" s="251"/>
      <c r="P123" s="251"/>
      <c r="Q123" s="251"/>
      <c r="R123" s="251"/>
      <c r="S123" s="251"/>
      <c r="T123" s="251"/>
      <c r="U123" s="251"/>
      <c r="V123" s="251"/>
      <c r="W123" s="251"/>
      <c r="X123" s="251"/>
      <c r="Y123" s="251"/>
      <c r="Z123" s="251"/>
      <c r="AA123" s="251"/>
      <c r="AB123" s="252">
        <f t="shared" si="5"/>
        <v>0</v>
      </c>
      <c r="AC123" s="252">
        <f>ROUND(AB123*事業まとめ!$Q$6,2)</f>
        <v>0</v>
      </c>
      <c r="AD123" s="253"/>
      <c r="AE123" s="253"/>
      <c r="AF123" s="253"/>
      <c r="AG123" s="253"/>
      <c r="AH123" s="253"/>
      <c r="AI123" s="253"/>
      <c r="AJ123" s="253"/>
      <c r="AK123" s="252">
        <f t="shared" si="6"/>
        <v>0</v>
      </c>
      <c r="AL123" s="252">
        <f>ROUND(AK123*事業まとめ!$Q$6,2)</f>
        <v>0</v>
      </c>
      <c r="AM123" s="254">
        <f t="shared" si="4"/>
        <v>0</v>
      </c>
      <c r="AN123" s="254">
        <f t="shared" si="4"/>
        <v>0</v>
      </c>
      <c r="AO123" s="259"/>
      <c r="AP123" s="260">
        <f t="shared" si="7"/>
        <v>0</v>
      </c>
      <c r="AQ123" s="259"/>
      <c r="AR123" s="257"/>
      <c r="AS123" s="257"/>
      <c r="AT123" s="257"/>
      <c r="AU123" s="257"/>
      <c r="AV123" s="257"/>
      <c r="AW123" s="257"/>
    </row>
    <row r="124" spans="2:49" s="265" customFormat="1" x14ac:dyDescent="0.4">
      <c r="B124" s="251"/>
      <c r="C124" s="251"/>
      <c r="D124" s="251"/>
      <c r="E124" s="251"/>
      <c r="F124" s="251"/>
      <c r="G124" s="251"/>
      <c r="H124" s="251"/>
      <c r="I124" s="251"/>
      <c r="J124" s="251"/>
      <c r="K124" s="251"/>
      <c r="L124" s="251"/>
      <c r="M124" s="251"/>
      <c r="N124" s="251"/>
      <c r="O124" s="251"/>
      <c r="P124" s="251"/>
      <c r="Q124" s="251"/>
      <c r="R124" s="251"/>
      <c r="S124" s="251"/>
      <c r="T124" s="251"/>
      <c r="U124" s="251"/>
      <c r="V124" s="251"/>
      <c r="W124" s="251"/>
      <c r="X124" s="251"/>
      <c r="Y124" s="251"/>
      <c r="Z124" s="251"/>
      <c r="AA124" s="251"/>
      <c r="AB124" s="252">
        <f t="shared" si="5"/>
        <v>0</v>
      </c>
      <c r="AC124" s="252">
        <f>ROUND(AB124*事業まとめ!$Q$6,2)</f>
        <v>0</v>
      </c>
      <c r="AD124" s="253"/>
      <c r="AE124" s="253"/>
      <c r="AF124" s="253"/>
      <c r="AG124" s="253"/>
      <c r="AH124" s="253"/>
      <c r="AI124" s="253"/>
      <c r="AJ124" s="253"/>
      <c r="AK124" s="252">
        <f t="shared" si="6"/>
        <v>0</v>
      </c>
      <c r="AL124" s="252">
        <f>ROUND(AK124*事業まとめ!$Q$6,2)</f>
        <v>0</v>
      </c>
      <c r="AM124" s="254">
        <f t="shared" si="4"/>
        <v>0</v>
      </c>
      <c r="AN124" s="254">
        <f t="shared" si="4"/>
        <v>0</v>
      </c>
      <c r="AO124" s="259"/>
      <c r="AP124" s="260">
        <f t="shared" si="7"/>
        <v>0</v>
      </c>
      <c r="AQ124" s="259"/>
      <c r="AR124" s="257"/>
      <c r="AS124" s="257"/>
      <c r="AT124" s="257"/>
      <c r="AU124" s="257"/>
      <c r="AV124" s="257"/>
      <c r="AW124" s="257"/>
    </row>
    <row r="125" spans="2:49" s="265" customFormat="1" x14ac:dyDescent="0.4">
      <c r="B125" s="251"/>
      <c r="C125" s="251"/>
      <c r="D125" s="251"/>
      <c r="E125" s="251"/>
      <c r="F125" s="251"/>
      <c r="G125" s="251"/>
      <c r="H125" s="251"/>
      <c r="I125" s="251"/>
      <c r="J125" s="251"/>
      <c r="K125" s="251"/>
      <c r="L125" s="251"/>
      <c r="M125" s="251"/>
      <c r="N125" s="251"/>
      <c r="O125" s="251"/>
      <c r="P125" s="251"/>
      <c r="Q125" s="251"/>
      <c r="R125" s="251"/>
      <c r="S125" s="251"/>
      <c r="T125" s="251"/>
      <c r="U125" s="251"/>
      <c r="V125" s="251"/>
      <c r="W125" s="251"/>
      <c r="X125" s="251"/>
      <c r="Y125" s="251"/>
      <c r="Z125" s="251"/>
      <c r="AA125" s="251"/>
      <c r="AB125" s="252">
        <f t="shared" si="5"/>
        <v>0</v>
      </c>
      <c r="AC125" s="252">
        <f>ROUND(AB125*事業まとめ!$Q$6,2)</f>
        <v>0</v>
      </c>
      <c r="AD125" s="253"/>
      <c r="AE125" s="253"/>
      <c r="AF125" s="253"/>
      <c r="AG125" s="253"/>
      <c r="AH125" s="253"/>
      <c r="AI125" s="253"/>
      <c r="AJ125" s="253"/>
      <c r="AK125" s="252">
        <f t="shared" si="6"/>
        <v>0</v>
      </c>
      <c r="AL125" s="252">
        <f>ROUND(AK125*事業まとめ!$Q$6,2)</f>
        <v>0</v>
      </c>
      <c r="AM125" s="254">
        <f t="shared" si="4"/>
        <v>0</v>
      </c>
      <c r="AN125" s="254">
        <f t="shared" si="4"/>
        <v>0</v>
      </c>
      <c r="AO125" s="259"/>
      <c r="AP125" s="260">
        <f t="shared" si="7"/>
        <v>0</v>
      </c>
      <c r="AQ125" s="259"/>
      <c r="AR125" s="257"/>
      <c r="AS125" s="257"/>
      <c r="AT125" s="257"/>
      <c r="AU125" s="257"/>
      <c r="AV125" s="257"/>
      <c r="AW125" s="257"/>
    </row>
    <row r="126" spans="2:49" s="265" customFormat="1" x14ac:dyDescent="0.4">
      <c r="B126" s="251"/>
      <c r="C126" s="251"/>
      <c r="D126" s="251"/>
      <c r="E126" s="251"/>
      <c r="F126" s="251"/>
      <c r="G126" s="251"/>
      <c r="H126" s="251"/>
      <c r="I126" s="251"/>
      <c r="J126" s="251"/>
      <c r="K126" s="251"/>
      <c r="L126" s="251"/>
      <c r="M126" s="251"/>
      <c r="N126" s="251"/>
      <c r="O126" s="251"/>
      <c r="P126" s="251"/>
      <c r="Q126" s="251"/>
      <c r="R126" s="251"/>
      <c r="S126" s="251"/>
      <c r="T126" s="251"/>
      <c r="U126" s="251"/>
      <c r="V126" s="251"/>
      <c r="W126" s="251"/>
      <c r="X126" s="251"/>
      <c r="Y126" s="251"/>
      <c r="Z126" s="251"/>
      <c r="AA126" s="251"/>
      <c r="AB126" s="252">
        <f t="shared" si="5"/>
        <v>0</v>
      </c>
      <c r="AC126" s="252">
        <f>ROUND(AB126*事業まとめ!$Q$6,2)</f>
        <v>0</v>
      </c>
      <c r="AD126" s="253"/>
      <c r="AE126" s="253"/>
      <c r="AF126" s="253"/>
      <c r="AG126" s="253"/>
      <c r="AH126" s="253"/>
      <c r="AI126" s="253"/>
      <c r="AJ126" s="253"/>
      <c r="AK126" s="252">
        <f t="shared" si="6"/>
        <v>0</v>
      </c>
      <c r="AL126" s="252">
        <f>ROUND(AK126*事業まとめ!$Q$6,2)</f>
        <v>0</v>
      </c>
      <c r="AM126" s="254">
        <f t="shared" si="4"/>
        <v>0</v>
      </c>
      <c r="AN126" s="254">
        <f t="shared" si="4"/>
        <v>0</v>
      </c>
      <c r="AO126" s="259"/>
      <c r="AP126" s="260">
        <f t="shared" si="7"/>
        <v>0</v>
      </c>
      <c r="AQ126" s="259"/>
      <c r="AR126" s="257"/>
      <c r="AS126" s="257"/>
      <c r="AT126" s="257"/>
      <c r="AU126" s="257"/>
      <c r="AV126" s="257"/>
      <c r="AW126" s="257"/>
    </row>
    <row r="127" spans="2:49" s="265" customFormat="1" x14ac:dyDescent="0.4">
      <c r="B127" s="251"/>
      <c r="C127" s="251"/>
      <c r="D127" s="251"/>
      <c r="E127" s="251"/>
      <c r="F127" s="251"/>
      <c r="G127" s="251"/>
      <c r="H127" s="251"/>
      <c r="I127" s="251"/>
      <c r="J127" s="251"/>
      <c r="K127" s="251"/>
      <c r="L127" s="251"/>
      <c r="M127" s="251"/>
      <c r="N127" s="251"/>
      <c r="O127" s="251"/>
      <c r="P127" s="251"/>
      <c r="Q127" s="251"/>
      <c r="R127" s="251"/>
      <c r="S127" s="251"/>
      <c r="T127" s="251"/>
      <c r="U127" s="251"/>
      <c r="V127" s="251"/>
      <c r="W127" s="251"/>
      <c r="X127" s="251"/>
      <c r="Y127" s="251"/>
      <c r="Z127" s="251"/>
      <c r="AA127" s="251"/>
      <c r="AB127" s="252">
        <f t="shared" si="5"/>
        <v>0</v>
      </c>
      <c r="AC127" s="252">
        <f>ROUND(AB127*事業まとめ!$Q$6,2)</f>
        <v>0</v>
      </c>
      <c r="AD127" s="253"/>
      <c r="AE127" s="253"/>
      <c r="AF127" s="253"/>
      <c r="AG127" s="253"/>
      <c r="AH127" s="253"/>
      <c r="AI127" s="253"/>
      <c r="AJ127" s="253"/>
      <c r="AK127" s="252">
        <f t="shared" si="6"/>
        <v>0</v>
      </c>
      <c r="AL127" s="252">
        <f>ROUND(AK127*事業まとめ!$Q$6,2)</f>
        <v>0</v>
      </c>
      <c r="AM127" s="254">
        <f t="shared" si="4"/>
        <v>0</v>
      </c>
      <c r="AN127" s="254">
        <f t="shared" si="4"/>
        <v>0</v>
      </c>
      <c r="AO127" s="259"/>
      <c r="AP127" s="260">
        <f t="shared" si="7"/>
        <v>0</v>
      </c>
      <c r="AQ127" s="259"/>
      <c r="AR127" s="257"/>
      <c r="AS127" s="257"/>
      <c r="AT127" s="257"/>
      <c r="AU127" s="257"/>
      <c r="AV127" s="257"/>
      <c r="AW127" s="257"/>
    </row>
    <row r="128" spans="2:49" s="265" customFormat="1" x14ac:dyDescent="0.4">
      <c r="B128" s="251"/>
      <c r="C128" s="251"/>
      <c r="D128" s="251"/>
      <c r="E128" s="251"/>
      <c r="F128" s="251"/>
      <c r="G128" s="251"/>
      <c r="H128" s="251"/>
      <c r="I128" s="251"/>
      <c r="J128" s="251"/>
      <c r="K128" s="251"/>
      <c r="L128" s="251"/>
      <c r="M128" s="251"/>
      <c r="N128" s="251"/>
      <c r="O128" s="251"/>
      <c r="P128" s="251"/>
      <c r="Q128" s="251"/>
      <c r="R128" s="251"/>
      <c r="S128" s="251"/>
      <c r="T128" s="251"/>
      <c r="U128" s="251"/>
      <c r="V128" s="251"/>
      <c r="W128" s="251"/>
      <c r="X128" s="251"/>
      <c r="Y128" s="251"/>
      <c r="Z128" s="251"/>
      <c r="AA128" s="251"/>
      <c r="AB128" s="252">
        <f t="shared" si="5"/>
        <v>0</v>
      </c>
      <c r="AC128" s="252">
        <f>ROUND(AB128*事業まとめ!$Q$6,2)</f>
        <v>0</v>
      </c>
      <c r="AD128" s="253"/>
      <c r="AE128" s="253"/>
      <c r="AF128" s="253"/>
      <c r="AG128" s="253"/>
      <c r="AH128" s="253"/>
      <c r="AI128" s="253"/>
      <c r="AJ128" s="253"/>
      <c r="AK128" s="252">
        <f t="shared" si="6"/>
        <v>0</v>
      </c>
      <c r="AL128" s="252">
        <f>ROUND(AK128*事業まとめ!$Q$6,2)</f>
        <v>0</v>
      </c>
      <c r="AM128" s="254">
        <f t="shared" si="4"/>
        <v>0</v>
      </c>
      <c r="AN128" s="254">
        <f t="shared" si="4"/>
        <v>0</v>
      </c>
      <c r="AO128" s="259"/>
      <c r="AP128" s="260">
        <f t="shared" si="7"/>
        <v>0</v>
      </c>
      <c r="AQ128" s="259"/>
      <c r="AR128" s="257"/>
      <c r="AS128" s="257"/>
      <c r="AT128" s="257"/>
      <c r="AU128" s="257"/>
      <c r="AV128" s="257"/>
      <c r="AW128" s="257"/>
    </row>
    <row r="129" spans="2:49" s="265" customFormat="1" x14ac:dyDescent="0.4">
      <c r="B129" s="251"/>
      <c r="C129" s="251"/>
      <c r="D129" s="251"/>
      <c r="E129" s="251"/>
      <c r="F129" s="251"/>
      <c r="G129" s="251"/>
      <c r="H129" s="251"/>
      <c r="I129" s="251"/>
      <c r="J129" s="251"/>
      <c r="K129" s="251"/>
      <c r="L129" s="251"/>
      <c r="M129" s="251"/>
      <c r="N129" s="251"/>
      <c r="O129" s="251"/>
      <c r="P129" s="251"/>
      <c r="Q129" s="251"/>
      <c r="R129" s="251"/>
      <c r="S129" s="251"/>
      <c r="T129" s="251"/>
      <c r="U129" s="251"/>
      <c r="V129" s="251"/>
      <c r="W129" s="251"/>
      <c r="X129" s="251"/>
      <c r="Y129" s="251"/>
      <c r="Z129" s="251"/>
      <c r="AA129" s="251"/>
      <c r="AB129" s="252">
        <f t="shared" si="5"/>
        <v>0</v>
      </c>
      <c r="AC129" s="252">
        <f>ROUND(AB129*事業まとめ!$Q$6,2)</f>
        <v>0</v>
      </c>
      <c r="AD129" s="253"/>
      <c r="AE129" s="253"/>
      <c r="AF129" s="253"/>
      <c r="AG129" s="253"/>
      <c r="AH129" s="253"/>
      <c r="AI129" s="253"/>
      <c r="AJ129" s="253"/>
      <c r="AK129" s="252">
        <f t="shared" si="6"/>
        <v>0</v>
      </c>
      <c r="AL129" s="252">
        <f>ROUND(AK129*事業まとめ!$Q$6,2)</f>
        <v>0</v>
      </c>
      <c r="AM129" s="254">
        <f t="shared" si="4"/>
        <v>0</v>
      </c>
      <c r="AN129" s="254">
        <f t="shared" si="4"/>
        <v>0</v>
      </c>
      <c r="AO129" s="259"/>
      <c r="AP129" s="260">
        <f t="shared" si="7"/>
        <v>0</v>
      </c>
      <c r="AQ129" s="259"/>
      <c r="AR129" s="257"/>
      <c r="AS129" s="257"/>
      <c r="AT129" s="257"/>
      <c r="AU129" s="257"/>
      <c r="AV129" s="257"/>
      <c r="AW129" s="257"/>
    </row>
    <row r="130" spans="2:49" s="265" customFormat="1" x14ac:dyDescent="0.4">
      <c r="B130" s="251"/>
      <c r="C130" s="251"/>
      <c r="D130" s="251"/>
      <c r="E130" s="251"/>
      <c r="F130" s="251"/>
      <c r="G130" s="251"/>
      <c r="H130" s="251"/>
      <c r="I130" s="251"/>
      <c r="J130" s="251"/>
      <c r="K130" s="251"/>
      <c r="L130" s="251"/>
      <c r="M130" s="251"/>
      <c r="N130" s="251"/>
      <c r="O130" s="251"/>
      <c r="P130" s="251"/>
      <c r="Q130" s="251"/>
      <c r="R130" s="251"/>
      <c r="S130" s="251"/>
      <c r="T130" s="251"/>
      <c r="U130" s="251"/>
      <c r="V130" s="251"/>
      <c r="W130" s="251"/>
      <c r="X130" s="251"/>
      <c r="Y130" s="251"/>
      <c r="Z130" s="251"/>
      <c r="AA130" s="251"/>
      <c r="AB130" s="252">
        <f t="shared" si="5"/>
        <v>0</v>
      </c>
      <c r="AC130" s="252">
        <f>ROUND(AB130*事業まとめ!$Q$6,2)</f>
        <v>0</v>
      </c>
      <c r="AD130" s="253"/>
      <c r="AE130" s="253"/>
      <c r="AF130" s="253"/>
      <c r="AG130" s="253"/>
      <c r="AH130" s="253"/>
      <c r="AI130" s="253"/>
      <c r="AJ130" s="253"/>
      <c r="AK130" s="252">
        <f t="shared" si="6"/>
        <v>0</v>
      </c>
      <c r="AL130" s="252">
        <f>ROUND(AK130*事業まとめ!$Q$6,2)</f>
        <v>0</v>
      </c>
      <c r="AM130" s="254">
        <f t="shared" si="4"/>
        <v>0</v>
      </c>
      <c r="AN130" s="254">
        <f t="shared" si="4"/>
        <v>0</v>
      </c>
      <c r="AO130" s="259"/>
      <c r="AP130" s="260">
        <f t="shared" si="7"/>
        <v>0</v>
      </c>
      <c r="AQ130" s="259"/>
      <c r="AR130" s="257"/>
      <c r="AS130" s="257"/>
      <c r="AT130" s="257"/>
      <c r="AU130" s="257"/>
      <c r="AV130" s="257"/>
      <c r="AW130" s="257"/>
    </row>
    <row r="131" spans="2:49" s="265" customFormat="1" x14ac:dyDescent="0.4">
      <c r="B131" s="251"/>
      <c r="C131" s="251"/>
      <c r="D131" s="251"/>
      <c r="E131" s="251"/>
      <c r="F131" s="251"/>
      <c r="G131" s="251"/>
      <c r="H131" s="251"/>
      <c r="I131" s="251"/>
      <c r="J131" s="251"/>
      <c r="K131" s="251"/>
      <c r="L131" s="251"/>
      <c r="M131" s="251"/>
      <c r="N131" s="251"/>
      <c r="O131" s="251"/>
      <c r="P131" s="251"/>
      <c r="Q131" s="251"/>
      <c r="R131" s="251"/>
      <c r="S131" s="251"/>
      <c r="T131" s="251"/>
      <c r="U131" s="251"/>
      <c r="V131" s="251"/>
      <c r="W131" s="251"/>
      <c r="X131" s="251"/>
      <c r="Y131" s="251"/>
      <c r="Z131" s="251"/>
      <c r="AA131" s="251"/>
      <c r="AB131" s="252">
        <f t="shared" si="5"/>
        <v>0</v>
      </c>
      <c r="AC131" s="252">
        <f>ROUND(AB131*事業まとめ!$Q$6,2)</f>
        <v>0</v>
      </c>
      <c r="AD131" s="253"/>
      <c r="AE131" s="253"/>
      <c r="AF131" s="253"/>
      <c r="AG131" s="253"/>
      <c r="AH131" s="253"/>
      <c r="AI131" s="253"/>
      <c r="AJ131" s="253"/>
      <c r="AK131" s="252">
        <f t="shared" si="6"/>
        <v>0</v>
      </c>
      <c r="AL131" s="252">
        <f>ROUND(AK131*事業まとめ!$Q$6,2)</f>
        <v>0</v>
      </c>
      <c r="AM131" s="254">
        <f t="shared" si="4"/>
        <v>0</v>
      </c>
      <c r="AN131" s="254">
        <f t="shared" si="4"/>
        <v>0</v>
      </c>
      <c r="AO131" s="259"/>
      <c r="AP131" s="260">
        <f t="shared" si="7"/>
        <v>0</v>
      </c>
      <c r="AQ131" s="259"/>
      <c r="AR131" s="257"/>
      <c r="AS131" s="257"/>
      <c r="AT131" s="257"/>
      <c r="AU131" s="257"/>
      <c r="AV131" s="257"/>
      <c r="AW131" s="257"/>
    </row>
    <row r="132" spans="2:49" s="265" customFormat="1" x14ac:dyDescent="0.4">
      <c r="B132" s="251"/>
      <c r="C132" s="251"/>
      <c r="D132" s="251"/>
      <c r="E132" s="251"/>
      <c r="F132" s="251"/>
      <c r="G132" s="251"/>
      <c r="H132" s="251"/>
      <c r="I132" s="251"/>
      <c r="J132" s="251"/>
      <c r="K132" s="251"/>
      <c r="L132" s="251"/>
      <c r="M132" s="251"/>
      <c r="N132" s="251"/>
      <c r="O132" s="251"/>
      <c r="P132" s="251"/>
      <c r="Q132" s="251"/>
      <c r="R132" s="251"/>
      <c r="S132" s="251"/>
      <c r="T132" s="251"/>
      <c r="U132" s="251"/>
      <c r="V132" s="251"/>
      <c r="W132" s="251"/>
      <c r="X132" s="251"/>
      <c r="Y132" s="251"/>
      <c r="Z132" s="251"/>
      <c r="AA132" s="251"/>
      <c r="AB132" s="252">
        <f t="shared" si="5"/>
        <v>0</v>
      </c>
      <c r="AC132" s="252">
        <f>ROUND(AB132*事業まとめ!$Q$6,2)</f>
        <v>0</v>
      </c>
      <c r="AD132" s="253"/>
      <c r="AE132" s="253"/>
      <c r="AF132" s="253"/>
      <c r="AG132" s="253"/>
      <c r="AH132" s="253"/>
      <c r="AI132" s="253"/>
      <c r="AJ132" s="253"/>
      <c r="AK132" s="252">
        <f t="shared" si="6"/>
        <v>0</v>
      </c>
      <c r="AL132" s="252">
        <f>ROUND(AK132*事業まとめ!$Q$6,2)</f>
        <v>0</v>
      </c>
      <c r="AM132" s="254">
        <f t="shared" si="4"/>
        <v>0</v>
      </c>
      <c r="AN132" s="254">
        <f t="shared" si="4"/>
        <v>0</v>
      </c>
      <c r="AO132" s="259"/>
      <c r="AP132" s="260">
        <f t="shared" si="7"/>
        <v>0</v>
      </c>
      <c r="AQ132" s="259"/>
      <c r="AR132" s="257"/>
      <c r="AS132" s="257"/>
      <c r="AT132" s="257"/>
      <c r="AU132" s="257"/>
      <c r="AV132" s="257"/>
      <c r="AW132" s="257"/>
    </row>
    <row r="133" spans="2:49" s="265" customFormat="1" x14ac:dyDescent="0.4">
      <c r="B133" s="251"/>
      <c r="C133" s="251"/>
      <c r="D133" s="251"/>
      <c r="E133" s="251"/>
      <c r="F133" s="251"/>
      <c r="G133" s="251"/>
      <c r="H133" s="251"/>
      <c r="I133" s="251"/>
      <c r="J133" s="251"/>
      <c r="K133" s="251"/>
      <c r="L133" s="251"/>
      <c r="M133" s="251"/>
      <c r="N133" s="251"/>
      <c r="O133" s="251"/>
      <c r="P133" s="251"/>
      <c r="Q133" s="251"/>
      <c r="R133" s="251"/>
      <c r="S133" s="251"/>
      <c r="T133" s="251"/>
      <c r="U133" s="251"/>
      <c r="V133" s="251"/>
      <c r="W133" s="251"/>
      <c r="X133" s="251"/>
      <c r="Y133" s="251"/>
      <c r="Z133" s="251"/>
      <c r="AA133" s="251"/>
      <c r="AB133" s="252">
        <f t="shared" si="5"/>
        <v>0</v>
      </c>
      <c r="AC133" s="252">
        <f>ROUND(AB133*事業まとめ!$Q$6,2)</f>
        <v>0</v>
      </c>
      <c r="AD133" s="253"/>
      <c r="AE133" s="253"/>
      <c r="AF133" s="253"/>
      <c r="AG133" s="253"/>
      <c r="AH133" s="253"/>
      <c r="AI133" s="253"/>
      <c r="AJ133" s="253"/>
      <c r="AK133" s="252">
        <f t="shared" si="6"/>
        <v>0</v>
      </c>
      <c r="AL133" s="252">
        <f>ROUND(AK133*事業まとめ!$Q$6,2)</f>
        <v>0</v>
      </c>
      <c r="AM133" s="254">
        <f t="shared" si="4"/>
        <v>0</v>
      </c>
      <c r="AN133" s="254">
        <f t="shared" si="4"/>
        <v>0</v>
      </c>
      <c r="AO133" s="259"/>
      <c r="AP133" s="260">
        <f t="shared" si="7"/>
        <v>0</v>
      </c>
      <c r="AQ133" s="259"/>
      <c r="AR133" s="257"/>
      <c r="AS133" s="257"/>
      <c r="AT133" s="257"/>
      <c r="AU133" s="257"/>
      <c r="AV133" s="257"/>
      <c r="AW133" s="257"/>
    </row>
    <row r="134" spans="2:49" s="265" customFormat="1" x14ac:dyDescent="0.4">
      <c r="B134" s="251"/>
      <c r="C134" s="251"/>
      <c r="D134" s="251"/>
      <c r="E134" s="251"/>
      <c r="F134" s="251"/>
      <c r="G134" s="251"/>
      <c r="H134" s="251"/>
      <c r="I134" s="251"/>
      <c r="J134" s="251"/>
      <c r="K134" s="251"/>
      <c r="L134" s="251"/>
      <c r="M134" s="251"/>
      <c r="N134" s="251"/>
      <c r="O134" s="251"/>
      <c r="P134" s="251"/>
      <c r="Q134" s="251"/>
      <c r="R134" s="251"/>
      <c r="S134" s="251"/>
      <c r="T134" s="251"/>
      <c r="U134" s="251"/>
      <c r="V134" s="251"/>
      <c r="W134" s="251"/>
      <c r="X134" s="251"/>
      <c r="Y134" s="251"/>
      <c r="Z134" s="251"/>
      <c r="AA134" s="251"/>
      <c r="AB134" s="252">
        <f t="shared" si="5"/>
        <v>0</v>
      </c>
      <c r="AC134" s="252">
        <f>ROUND(AB134*事業まとめ!$Q$6,2)</f>
        <v>0</v>
      </c>
      <c r="AD134" s="253"/>
      <c r="AE134" s="253"/>
      <c r="AF134" s="253"/>
      <c r="AG134" s="253"/>
      <c r="AH134" s="253"/>
      <c r="AI134" s="253"/>
      <c r="AJ134" s="253"/>
      <c r="AK134" s="252">
        <f t="shared" si="6"/>
        <v>0</v>
      </c>
      <c r="AL134" s="252">
        <f>ROUND(AK134*事業まとめ!$Q$6,2)</f>
        <v>0</v>
      </c>
      <c r="AM134" s="254">
        <f t="shared" si="4"/>
        <v>0</v>
      </c>
      <c r="AN134" s="254">
        <f t="shared" si="4"/>
        <v>0</v>
      </c>
      <c r="AO134" s="259"/>
      <c r="AP134" s="260">
        <f t="shared" si="7"/>
        <v>0</v>
      </c>
      <c r="AQ134" s="259"/>
      <c r="AR134" s="257"/>
      <c r="AS134" s="257"/>
      <c r="AT134" s="257"/>
      <c r="AU134" s="257"/>
      <c r="AV134" s="257"/>
      <c r="AW134" s="257"/>
    </row>
    <row r="135" spans="2:49" s="265" customFormat="1" x14ac:dyDescent="0.4">
      <c r="B135" s="251"/>
      <c r="C135" s="251"/>
      <c r="D135" s="251"/>
      <c r="E135" s="251"/>
      <c r="F135" s="251"/>
      <c r="G135" s="251"/>
      <c r="H135" s="251"/>
      <c r="I135" s="251"/>
      <c r="J135" s="251"/>
      <c r="K135" s="251"/>
      <c r="L135" s="251"/>
      <c r="M135" s="251"/>
      <c r="N135" s="251"/>
      <c r="O135" s="251"/>
      <c r="P135" s="251"/>
      <c r="Q135" s="251"/>
      <c r="R135" s="251"/>
      <c r="S135" s="251"/>
      <c r="T135" s="251"/>
      <c r="U135" s="251"/>
      <c r="V135" s="251"/>
      <c r="W135" s="251"/>
      <c r="X135" s="251"/>
      <c r="Y135" s="251"/>
      <c r="Z135" s="251"/>
      <c r="AA135" s="251"/>
      <c r="AB135" s="252">
        <f t="shared" si="5"/>
        <v>0</v>
      </c>
      <c r="AC135" s="252">
        <f>ROUND(AB135*事業まとめ!$Q$6,2)</f>
        <v>0</v>
      </c>
      <c r="AD135" s="253"/>
      <c r="AE135" s="253"/>
      <c r="AF135" s="253"/>
      <c r="AG135" s="253"/>
      <c r="AH135" s="253"/>
      <c r="AI135" s="253"/>
      <c r="AJ135" s="253"/>
      <c r="AK135" s="252">
        <f t="shared" si="6"/>
        <v>0</v>
      </c>
      <c r="AL135" s="252">
        <f>ROUND(AK135*事業まとめ!$Q$6,2)</f>
        <v>0</v>
      </c>
      <c r="AM135" s="254">
        <f t="shared" ref="AM135:AN198" si="8">AB135-AK135</f>
        <v>0</v>
      </c>
      <c r="AN135" s="254">
        <f t="shared" si="8"/>
        <v>0</v>
      </c>
      <c r="AO135" s="259"/>
      <c r="AP135" s="260">
        <f t="shared" si="7"/>
        <v>0</v>
      </c>
      <c r="AQ135" s="259"/>
      <c r="AR135" s="257"/>
      <c r="AS135" s="257"/>
      <c r="AT135" s="257"/>
      <c r="AU135" s="257"/>
      <c r="AV135" s="257"/>
      <c r="AW135" s="257"/>
    </row>
    <row r="136" spans="2:49" s="265" customFormat="1" x14ac:dyDescent="0.4">
      <c r="B136" s="251"/>
      <c r="C136" s="251"/>
      <c r="D136" s="251"/>
      <c r="E136" s="251"/>
      <c r="F136" s="251"/>
      <c r="G136" s="251"/>
      <c r="H136" s="251"/>
      <c r="I136" s="251"/>
      <c r="J136" s="251"/>
      <c r="K136" s="251"/>
      <c r="L136" s="251"/>
      <c r="M136" s="251"/>
      <c r="N136" s="251"/>
      <c r="O136" s="251"/>
      <c r="P136" s="251"/>
      <c r="Q136" s="251"/>
      <c r="R136" s="251"/>
      <c r="S136" s="251"/>
      <c r="T136" s="251"/>
      <c r="U136" s="251"/>
      <c r="V136" s="251"/>
      <c r="W136" s="251"/>
      <c r="X136" s="251"/>
      <c r="Y136" s="251"/>
      <c r="Z136" s="251"/>
      <c r="AA136" s="251"/>
      <c r="AB136" s="252">
        <f t="shared" si="5"/>
        <v>0</v>
      </c>
      <c r="AC136" s="252">
        <f>ROUND(AB136*事業まとめ!$Q$6,2)</f>
        <v>0</v>
      </c>
      <c r="AD136" s="253"/>
      <c r="AE136" s="253"/>
      <c r="AF136" s="253"/>
      <c r="AG136" s="253"/>
      <c r="AH136" s="253"/>
      <c r="AI136" s="253"/>
      <c r="AJ136" s="253"/>
      <c r="AK136" s="252">
        <f t="shared" si="6"/>
        <v>0</v>
      </c>
      <c r="AL136" s="252">
        <f>ROUND(AK136*事業まとめ!$Q$6,2)</f>
        <v>0</v>
      </c>
      <c r="AM136" s="254">
        <f t="shared" si="8"/>
        <v>0</v>
      </c>
      <c r="AN136" s="254">
        <f t="shared" si="8"/>
        <v>0</v>
      </c>
      <c r="AO136" s="259"/>
      <c r="AP136" s="260">
        <f t="shared" si="7"/>
        <v>0</v>
      </c>
      <c r="AQ136" s="259"/>
      <c r="AR136" s="257"/>
      <c r="AS136" s="257"/>
      <c r="AT136" s="257"/>
      <c r="AU136" s="257"/>
      <c r="AV136" s="257"/>
      <c r="AW136" s="257"/>
    </row>
    <row r="137" spans="2:49" s="265" customFormat="1" x14ac:dyDescent="0.4">
      <c r="B137" s="251"/>
      <c r="C137" s="251"/>
      <c r="D137" s="251"/>
      <c r="E137" s="251"/>
      <c r="F137" s="251"/>
      <c r="G137" s="251"/>
      <c r="H137" s="251"/>
      <c r="I137" s="251"/>
      <c r="J137" s="251"/>
      <c r="K137" s="251"/>
      <c r="L137" s="251"/>
      <c r="M137" s="251"/>
      <c r="N137" s="251"/>
      <c r="O137" s="251"/>
      <c r="P137" s="251"/>
      <c r="Q137" s="251"/>
      <c r="R137" s="251"/>
      <c r="S137" s="251"/>
      <c r="T137" s="251"/>
      <c r="U137" s="251"/>
      <c r="V137" s="251"/>
      <c r="W137" s="251"/>
      <c r="X137" s="251"/>
      <c r="Y137" s="251"/>
      <c r="Z137" s="251"/>
      <c r="AA137" s="251"/>
      <c r="AB137" s="252">
        <f t="shared" si="5"/>
        <v>0</v>
      </c>
      <c r="AC137" s="252">
        <f>ROUND(AB137*事業まとめ!$Q$6,2)</f>
        <v>0</v>
      </c>
      <c r="AD137" s="253"/>
      <c r="AE137" s="253"/>
      <c r="AF137" s="253"/>
      <c r="AG137" s="253"/>
      <c r="AH137" s="253"/>
      <c r="AI137" s="253"/>
      <c r="AJ137" s="253"/>
      <c r="AK137" s="252">
        <f t="shared" si="6"/>
        <v>0</v>
      </c>
      <c r="AL137" s="252">
        <f>ROUND(AK137*事業まとめ!$Q$6,2)</f>
        <v>0</v>
      </c>
      <c r="AM137" s="254">
        <f t="shared" si="8"/>
        <v>0</v>
      </c>
      <c r="AN137" s="254">
        <f t="shared" si="8"/>
        <v>0</v>
      </c>
      <c r="AO137" s="259"/>
      <c r="AP137" s="260">
        <f t="shared" si="7"/>
        <v>0</v>
      </c>
      <c r="AQ137" s="259"/>
      <c r="AR137" s="257"/>
      <c r="AS137" s="257"/>
      <c r="AT137" s="257"/>
      <c r="AU137" s="257"/>
      <c r="AV137" s="257"/>
      <c r="AW137" s="257"/>
    </row>
    <row r="138" spans="2:49" s="265" customFormat="1" x14ac:dyDescent="0.4">
      <c r="B138" s="251"/>
      <c r="C138" s="251"/>
      <c r="D138" s="251"/>
      <c r="E138" s="251"/>
      <c r="F138" s="251"/>
      <c r="G138" s="251"/>
      <c r="H138" s="251"/>
      <c r="I138" s="251"/>
      <c r="J138" s="251"/>
      <c r="K138" s="251"/>
      <c r="L138" s="251"/>
      <c r="M138" s="251"/>
      <c r="N138" s="251"/>
      <c r="O138" s="251"/>
      <c r="P138" s="251"/>
      <c r="Q138" s="251"/>
      <c r="R138" s="251"/>
      <c r="S138" s="251"/>
      <c r="T138" s="251"/>
      <c r="U138" s="251"/>
      <c r="V138" s="251"/>
      <c r="W138" s="251"/>
      <c r="X138" s="251"/>
      <c r="Y138" s="251"/>
      <c r="Z138" s="251"/>
      <c r="AA138" s="251"/>
      <c r="AB138" s="252">
        <f t="shared" ref="AB138:AB201" si="9">IFERROR(ROUND($I138*$J138*Y138*AA138/1000,2),0)</f>
        <v>0</v>
      </c>
      <c r="AC138" s="252">
        <f>ROUND(AB138*事業まとめ!$Q$6,2)</f>
        <v>0</v>
      </c>
      <c r="AD138" s="253"/>
      <c r="AE138" s="253"/>
      <c r="AF138" s="253"/>
      <c r="AG138" s="253"/>
      <c r="AH138" s="253"/>
      <c r="AI138" s="253"/>
      <c r="AJ138" s="253"/>
      <c r="AK138" s="252">
        <f t="shared" ref="AK138:AK201" si="10">IFERROR(ROUND($I138*$J138*AI138*AJ138/1000,2),0)</f>
        <v>0</v>
      </c>
      <c r="AL138" s="252">
        <f>ROUND(AK138*事業まとめ!$Q$6,2)</f>
        <v>0</v>
      </c>
      <c r="AM138" s="254">
        <f t="shared" si="8"/>
        <v>0</v>
      </c>
      <c r="AN138" s="254">
        <f t="shared" si="8"/>
        <v>0</v>
      </c>
      <c r="AO138" s="259"/>
      <c r="AP138" s="260">
        <f t="shared" ref="AP138:AP201" si="11">IFERROR(AO138*AJ138,0)</f>
        <v>0</v>
      </c>
      <c r="AQ138" s="259"/>
      <c r="AR138" s="257"/>
      <c r="AS138" s="257"/>
      <c r="AT138" s="257"/>
      <c r="AU138" s="257"/>
      <c r="AV138" s="257"/>
      <c r="AW138" s="257"/>
    </row>
    <row r="139" spans="2:49" s="265" customFormat="1" x14ac:dyDescent="0.4">
      <c r="B139" s="251"/>
      <c r="C139" s="251"/>
      <c r="D139" s="251"/>
      <c r="E139" s="251"/>
      <c r="F139" s="251"/>
      <c r="G139" s="251"/>
      <c r="H139" s="251"/>
      <c r="I139" s="251"/>
      <c r="J139" s="251"/>
      <c r="K139" s="251"/>
      <c r="L139" s="251"/>
      <c r="M139" s="251"/>
      <c r="N139" s="251"/>
      <c r="O139" s="251"/>
      <c r="P139" s="251"/>
      <c r="Q139" s="251"/>
      <c r="R139" s="251"/>
      <c r="S139" s="251"/>
      <c r="T139" s="251"/>
      <c r="U139" s="251"/>
      <c r="V139" s="251"/>
      <c r="W139" s="251"/>
      <c r="X139" s="251"/>
      <c r="Y139" s="251"/>
      <c r="Z139" s="251"/>
      <c r="AA139" s="251"/>
      <c r="AB139" s="252">
        <f t="shared" si="9"/>
        <v>0</v>
      </c>
      <c r="AC139" s="252">
        <f>ROUND(AB139*事業まとめ!$Q$6,2)</f>
        <v>0</v>
      </c>
      <c r="AD139" s="253"/>
      <c r="AE139" s="253"/>
      <c r="AF139" s="253"/>
      <c r="AG139" s="253"/>
      <c r="AH139" s="253"/>
      <c r="AI139" s="253"/>
      <c r="AJ139" s="253"/>
      <c r="AK139" s="252">
        <f t="shared" si="10"/>
        <v>0</v>
      </c>
      <c r="AL139" s="252">
        <f>ROUND(AK139*事業まとめ!$Q$6,2)</f>
        <v>0</v>
      </c>
      <c r="AM139" s="254">
        <f t="shared" si="8"/>
        <v>0</v>
      </c>
      <c r="AN139" s="254">
        <f t="shared" si="8"/>
        <v>0</v>
      </c>
      <c r="AO139" s="259"/>
      <c r="AP139" s="260">
        <f t="shared" si="11"/>
        <v>0</v>
      </c>
      <c r="AQ139" s="259"/>
      <c r="AR139" s="257"/>
      <c r="AS139" s="257"/>
      <c r="AT139" s="257"/>
      <c r="AU139" s="257"/>
      <c r="AV139" s="257"/>
      <c r="AW139" s="257"/>
    </row>
    <row r="140" spans="2:49" s="265" customFormat="1" x14ac:dyDescent="0.4">
      <c r="B140" s="251"/>
      <c r="C140" s="251"/>
      <c r="D140" s="251"/>
      <c r="E140" s="251"/>
      <c r="F140" s="251"/>
      <c r="G140" s="251"/>
      <c r="H140" s="251"/>
      <c r="I140" s="251"/>
      <c r="J140" s="251"/>
      <c r="K140" s="251"/>
      <c r="L140" s="251"/>
      <c r="M140" s="251"/>
      <c r="N140" s="251"/>
      <c r="O140" s="251"/>
      <c r="P140" s="251"/>
      <c r="Q140" s="251"/>
      <c r="R140" s="251"/>
      <c r="S140" s="251"/>
      <c r="T140" s="251"/>
      <c r="U140" s="251"/>
      <c r="V140" s="251"/>
      <c r="W140" s="251"/>
      <c r="X140" s="251"/>
      <c r="Y140" s="251"/>
      <c r="Z140" s="251"/>
      <c r="AA140" s="251"/>
      <c r="AB140" s="252">
        <f t="shared" si="9"/>
        <v>0</v>
      </c>
      <c r="AC140" s="252">
        <f>ROUND(AB140*事業まとめ!$Q$6,2)</f>
        <v>0</v>
      </c>
      <c r="AD140" s="253"/>
      <c r="AE140" s="253"/>
      <c r="AF140" s="253"/>
      <c r="AG140" s="253"/>
      <c r="AH140" s="253"/>
      <c r="AI140" s="253"/>
      <c r="AJ140" s="253"/>
      <c r="AK140" s="252">
        <f t="shared" si="10"/>
        <v>0</v>
      </c>
      <c r="AL140" s="252">
        <f>ROUND(AK140*事業まとめ!$Q$6,2)</f>
        <v>0</v>
      </c>
      <c r="AM140" s="254">
        <f t="shared" si="8"/>
        <v>0</v>
      </c>
      <c r="AN140" s="254">
        <f t="shared" si="8"/>
        <v>0</v>
      </c>
      <c r="AO140" s="259"/>
      <c r="AP140" s="260">
        <f t="shared" si="11"/>
        <v>0</v>
      </c>
      <c r="AQ140" s="259"/>
      <c r="AR140" s="257"/>
      <c r="AS140" s="257"/>
      <c r="AT140" s="257"/>
      <c r="AU140" s="257"/>
      <c r="AV140" s="257"/>
      <c r="AW140" s="257"/>
    </row>
    <row r="141" spans="2:49" s="265" customFormat="1" x14ac:dyDescent="0.4">
      <c r="B141" s="251"/>
      <c r="C141" s="251"/>
      <c r="D141" s="251"/>
      <c r="E141" s="251"/>
      <c r="F141" s="251"/>
      <c r="G141" s="251"/>
      <c r="H141" s="251"/>
      <c r="I141" s="251"/>
      <c r="J141" s="251"/>
      <c r="K141" s="251"/>
      <c r="L141" s="251"/>
      <c r="M141" s="251"/>
      <c r="N141" s="251"/>
      <c r="O141" s="251"/>
      <c r="P141" s="251"/>
      <c r="Q141" s="251"/>
      <c r="R141" s="251"/>
      <c r="S141" s="251"/>
      <c r="T141" s="251"/>
      <c r="U141" s="251"/>
      <c r="V141" s="251"/>
      <c r="W141" s="251"/>
      <c r="X141" s="251"/>
      <c r="Y141" s="251"/>
      <c r="Z141" s="251"/>
      <c r="AA141" s="251"/>
      <c r="AB141" s="252">
        <f t="shared" si="9"/>
        <v>0</v>
      </c>
      <c r="AC141" s="252">
        <f>ROUND(AB141*事業まとめ!$Q$6,2)</f>
        <v>0</v>
      </c>
      <c r="AD141" s="253"/>
      <c r="AE141" s="253"/>
      <c r="AF141" s="253"/>
      <c r="AG141" s="253"/>
      <c r="AH141" s="253"/>
      <c r="AI141" s="253"/>
      <c r="AJ141" s="253"/>
      <c r="AK141" s="252">
        <f t="shared" si="10"/>
        <v>0</v>
      </c>
      <c r="AL141" s="252">
        <f>ROUND(AK141*事業まとめ!$Q$6,2)</f>
        <v>0</v>
      </c>
      <c r="AM141" s="254">
        <f t="shared" si="8"/>
        <v>0</v>
      </c>
      <c r="AN141" s="254">
        <f t="shared" si="8"/>
        <v>0</v>
      </c>
      <c r="AO141" s="259"/>
      <c r="AP141" s="260">
        <f t="shared" si="11"/>
        <v>0</v>
      </c>
      <c r="AQ141" s="259"/>
      <c r="AR141" s="257"/>
      <c r="AS141" s="257"/>
      <c r="AT141" s="257"/>
      <c r="AU141" s="257"/>
      <c r="AV141" s="257"/>
      <c r="AW141" s="257"/>
    </row>
    <row r="142" spans="2:49" s="265" customFormat="1" x14ac:dyDescent="0.4">
      <c r="B142" s="251"/>
      <c r="C142" s="251"/>
      <c r="D142" s="251"/>
      <c r="E142" s="251"/>
      <c r="F142" s="251"/>
      <c r="G142" s="251"/>
      <c r="H142" s="251"/>
      <c r="I142" s="251"/>
      <c r="J142" s="251"/>
      <c r="K142" s="251"/>
      <c r="L142" s="251"/>
      <c r="M142" s="251"/>
      <c r="N142" s="251"/>
      <c r="O142" s="251"/>
      <c r="P142" s="251"/>
      <c r="Q142" s="251"/>
      <c r="R142" s="251"/>
      <c r="S142" s="251"/>
      <c r="T142" s="251"/>
      <c r="U142" s="251"/>
      <c r="V142" s="251"/>
      <c r="W142" s="251"/>
      <c r="X142" s="251"/>
      <c r="Y142" s="251"/>
      <c r="Z142" s="251"/>
      <c r="AA142" s="251"/>
      <c r="AB142" s="252">
        <f t="shared" si="9"/>
        <v>0</v>
      </c>
      <c r="AC142" s="252">
        <f>ROUND(AB142*事業まとめ!$Q$6,2)</f>
        <v>0</v>
      </c>
      <c r="AD142" s="253"/>
      <c r="AE142" s="253"/>
      <c r="AF142" s="253"/>
      <c r="AG142" s="253"/>
      <c r="AH142" s="253"/>
      <c r="AI142" s="253"/>
      <c r="AJ142" s="253"/>
      <c r="AK142" s="252">
        <f t="shared" si="10"/>
        <v>0</v>
      </c>
      <c r="AL142" s="252">
        <f>ROUND(AK142*事業まとめ!$Q$6,2)</f>
        <v>0</v>
      </c>
      <c r="AM142" s="254">
        <f t="shared" si="8"/>
        <v>0</v>
      </c>
      <c r="AN142" s="254">
        <f t="shared" si="8"/>
        <v>0</v>
      </c>
      <c r="AO142" s="259"/>
      <c r="AP142" s="260">
        <f t="shared" si="11"/>
        <v>0</v>
      </c>
      <c r="AQ142" s="259"/>
      <c r="AR142" s="257"/>
      <c r="AS142" s="257"/>
      <c r="AT142" s="257"/>
      <c r="AU142" s="257"/>
      <c r="AV142" s="257"/>
      <c r="AW142" s="257"/>
    </row>
    <row r="143" spans="2:49" s="265" customFormat="1" x14ac:dyDescent="0.4">
      <c r="B143" s="251"/>
      <c r="C143" s="251"/>
      <c r="D143" s="251"/>
      <c r="E143" s="251"/>
      <c r="F143" s="251"/>
      <c r="G143" s="251"/>
      <c r="H143" s="251"/>
      <c r="I143" s="251"/>
      <c r="J143" s="251"/>
      <c r="K143" s="251"/>
      <c r="L143" s="251"/>
      <c r="M143" s="251"/>
      <c r="N143" s="251"/>
      <c r="O143" s="251"/>
      <c r="P143" s="251"/>
      <c r="Q143" s="251"/>
      <c r="R143" s="251"/>
      <c r="S143" s="251"/>
      <c r="T143" s="251"/>
      <c r="U143" s="251"/>
      <c r="V143" s="251"/>
      <c r="W143" s="251"/>
      <c r="X143" s="251"/>
      <c r="Y143" s="251"/>
      <c r="Z143" s="251"/>
      <c r="AA143" s="251"/>
      <c r="AB143" s="252">
        <f t="shared" si="9"/>
        <v>0</v>
      </c>
      <c r="AC143" s="252">
        <f>ROUND(AB143*事業まとめ!$Q$6,2)</f>
        <v>0</v>
      </c>
      <c r="AD143" s="253"/>
      <c r="AE143" s="253"/>
      <c r="AF143" s="253"/>
      <c r="AG143" s="253"/>
      <c r="AH143" s="253"/>
      <c r="AI143" s="253"/>
      <c r="AJ143" s="253"/>
      <c r="AK143" s="252">
        <f t="shared" si="10"/>
        <v>0</v>
      </c>
      <c r="AL143" s="252">
        <f>ROUND(AK143*事業まとめ!$Q$6,2)</f>
        <v>0</v>
      </c>
      <c r="AM143" s="254">
        <f t="shared" si="8"/>
        <v>0</v>
      </c>
      <c r="AN143" s="254">
        <f t="shared" si="8"/>
        <v>0</v>
      </c>
      <c r="AO143" s="259"/>
      <c r="AP143" s="260">
        <f t="shared" si="11"/>
        <v>0</v>
      </c>
      <c r="AQ143" s="259"/>
      <c r="AR143" s="257"/>
      <c r="AS143" s="257"/>
      <c r="AT143" s="257"/>
      <c r="AU143" s="257"/>
      <c r="AV143" s="257"/>
      <c r="AW143" s="257"/>
    </row>
    <row r="144" spans="2:49" s="265" customFormat="1" x14ac:dyDescent="0.4">
      <c r="B144" s="251"/>
      <c r="C144" s="251"/>
      <c r="D144" s="251"/>
      <c r="E144" s="251"/>
      <c r="F144" s="251"/>
      <c r="G144" s="251"/>
      <c r="H144" s="251"/>
      <c r="I144" s="251"/>
      <c r="J144" s="251"/>
      <c r="K144" s="251"/>
      <c r="L144" s="251"/>
      <c r="M144" s="251"/>
      <c r="N144" s="251"/>
      <c r="O144" s="251"/>
      <c r="P144" s="251"/>
      <c r="Q144" s="251"/>
      <c r="R144" s="251"/>
      <c r="S144" s="251"/>
      <c r="T144" s="251"/>
      <c r="U144" s="251"/>
      <c r="V144" s="251"/>
      <c r="W144" s="251"/>
      <c r="X144" s="251"/>
      <c r="Y144" s="251"/>
      <c r="Z144" s="251"/>
      <c r="AA144" s="251"/>
      <c r="AB144" s="252">
        <f t="shared" si="9"/>
        <v>0</v>
      </c>
      <c r="AC144" s="252">
        <f>ROUND(AB144*事業まとめ!$Q$6,2)</f>
        <v>0</v>
      </c>
      <c r="AD144" s="253"/>
      <c r="AE144" s="253"/>
      <c r="AF144" s="253"/>
      <c r="AG144" s="253"/>
      <c r="AH144" s="253"/>
      <c r="AI144" s="253"/>
      <c r="AJ144" s="253"/>
      <c r="AK144" s="252">
        <f t="shared" si="10"/>
        <v>0</v>
      </c>
      <c r="AL144" s="252">
        <f>ROUND(AK144*事業まとめ!$Q$6,2)</f>
        <v>0</v>
      </c>
      <c r="AM144" s="254">
        <f t="shared" si="8"/>
        <v>0</v>
      </c>
      <c r="AN144" s="254">
        <f t="shared" si="8"/>
        <v>0</v>
      </c>
      <c r="AO144" s="259"/>
      <c r="AP144" s="260">
        <f t="shared" si="11"/>
        <v>0</v>
      </c>
      <c r="AQ144" s="259"/>
      <c r="AR144" s="257"/>
      <c r="AS144" s="257"/>
      <c r="AT144" s="257"/>
      <c r="AU144" s="257"/>
      <c r="AV144" s="257"/>
      <c r="AW144" s="257"/>
    </row>
    <row r="145" spans="2:49" s="265" customFormat="1" x14ac:dyDescent="0.4">
      <c r="B145" s="251"/>
      <c r="C145" s="251"/>
      <c r="D145" s="251"/>
      <c r="E145" s="251"/>
      <c r="F145" s="251"/>
      <c r="G145" s="251"/>
      <c r="H145" s="251"/>
      <c r="I145" s="251"/>
      <c r="J145" s="251"/>
      <c r="K145" s="251"/>
      <c r="L145" s="251"/>
      <c r="M145" s="251"/>
      <c r="N145" s="251"/>
      <c r="O145" s="251"/>
      <c r="P145" s="251"/>
      <c r="Q145" s="251"/>
      <c r="R145" s="251"/>
      <c r="S145" s="251"/>
      <c r="T145" s="251"/>
      <c r="U145" s="251"/>
      <c r="V145" s="251"/>
      <c r="W145" s="251"/>
      <c r="X145" s="251"/>
      <c r="Y145" s="251"/>
      <c r="Z145" s="251"/>
      <c r="AA145" s="251"/>
      <c r="AB145" s="252">
        <f t="shared" si="9"/>
        <v>0</v>
      </c>
      <c r="AC145" s="252">
        <f>ROUND(AB145*事業まとめ!$Q$6,2)</f>
        <v>0</v>
      </c>
      <c r="AD145" s="253"/>
      <c r="AE145" s="253"/>
      <c r="AF145" s="253"/>
      <c r="AG145" s="253"/>
      <c r="AH145" s="253"/>
      <c r="AI145" s="253"/>
      <c r="AJ145" s="253"/>
      <c r="AK145" s="252">
        <f t="shared" si="10"/>
        <v>0</v>
      </c>
      <c r="AL145" s="252">
        <f>ROUND(AK145*事業まとめ!$Q$6,2)</f>
        <v>0</v>
      </c>
      <c r="AM145" s="254">
        <f t="shared" si="8"/>
        <v>0</v>
      </c>
      <c r="AN145" s="254">
        <f t="shared" si="8"/>
        <v>0</v>
      </c>
      <c r="AO145" s="259"/>
      <c r="AP145" s="260">
        <f t="shared" si="11"/>
        <v>0</v>
      </c>
      <c r="AQ145" s="259"/>
      <c r="AR145" s="257"/>
      <c r="AS145" s="257"/>
      <c r="AT145" s="257"/>
      <c r="AU145" s="257"/>
      <c r="AV145" s="257"/>
      <c r="AW145" s="257"/>
    </row>
    <row r="146" spans="2:49" s="265" customFormat="1" x14ac:dyDescent="0.4">
      <c r="B146" s="251"/>
      <c r="C146" s="251"/>
      <c r="D146" s="251"/>
      <c r="E146" s="251"/>
      <c r="F146" s="251"/>
      <c r="G146" s="251"/>
      <c r="H146" s="251"/>
      <c r="I146" s="251"/>
      <c r="J146" s="251"/>
      <c r="K146" s="251"/>
      <c r="L146" s="251"/>
      <c r="M146" s="251"/>
      <c r="N146" s="251"/>
      <c r="O146" s="251"/>
      <c r="P146" s="251"/>
      <c r="Q146" s="251"/>
      <c r="R146" s="251"/>
      <c r="S146" s="251"/>
      <c r="T146" s="251"/>
      <c r="U146" s="251"/>
      <c r="V146" s="251"/>
      <c r="W146" s="251"/>
      <c r="X146" s="251"/>
      <c r="Y146" s="251"/>
      <c r="Z146" s="251"/>
      <c r="AA146" s="251"/>
      <c r="AB146" s="252">
        <f t="shared" si="9"/>
        <v>0</v>
      </c>
      <c r="AC146" s="252">
        <f>ROUND(AB146*事業まとめ!$Q$6,2)</f>
        <v>0</v>
      </c>
      <c r="AD146" s="253"/>
      <c r="AE146" s="253"/>
      <c r="AF146" s="253"/>
      <c r="AG146" s="253"/>
      <c r="AH146" s="253"/>
      <c r="AI146" s="253"/>
      <c r="AJ146" s="253"/>
      <c r="AK146" s="252">
        <f t="shared" si="10"/>
        <v>0</v>
      </c>
      <c r="AL146" s="252">
        <f>ROUND(AK146*事業まとめ!$Q$6,2)</f>
        <v>0</v>
      </c>
      <c r="AM146" s="254">
        <f t="shared" si="8"/>
        <v>0</v>
      </c>
      <c r="AN146" s="254">
        <f t="shared" si="8"/>
        <v>0</v>
      </c>
      <c r="AO146" s="259"/>
      <c r="AP146" s="260">
        <f t="shared" si="11"/>
        <v>0</v>
      </c>
      <c r="AQ146" s="259"/>
      <c r="AR146" s="257"/>
      <c r="AS146" s="257"/>
      <c r="AT146" s="257"/>
      <c r="AU146" s="257"/>
      <c r="AV146" s="257"/>
      <c r="AW146" s="257"/>
    </row>
    <row r="147" spans="2:49" s="265" customFormat="1" x14ac:dyDescent="0.4">
      <c r="B147" s="251"/>
      <c r="C147" s="251"/>
      <c r="D147" s="251"/>
      <c r="E147" s="251"/>
      <c r="F147" s="251"/>
      <c r="G147" s="251"/>
      <c r="H147" s="251"/>
      <c r="I147" s="251"/>
      <c r="J147" s="251"/>
      <c r="K147" s="251"/>
      <c r="L147" s="251"/>
      <c r="M147" s="251"/>
      <c r="N147" s="251"/>
      <c r="O147" s="251"/>
      <c r="P147" s="251"/>
      <c r="Q147" s="251"/>
      <c r="R147" s="251"/>
      <c r="S147" s="251"/>
      <c r="T147" s="251"/>
      <c r="U147" s="251"/>
      <c r="V147" s="251"/>
      <c r="W147" s="251"/>
      <c r="X147" s="251"/>
      <c r="Y147" s="251"/>
      <c r="Z147" s="251"/>
      <c r="AA147" s="251"/>
      <c r="AB147" s="252">
        <f t="shared" si="9"/>
        <v>0</v>
      </c>
      <c r="AC147" s="252">
        <f>ROUND(AB147*事業まとめ!$Q$6,2)</f>
        <v>0</v>
      </c>
      <c r="AD147" s="253"/>
      <c r="AE147" s="253"/>
      <c r="AF147" s="253"/>
      <c r="AG147" s="253"/>
      <c r="AH147" s="253"/>
      <c r="AI147" s="253"/>
      <c r="AJ147" s="253"/>
      <c r="AK147" s="252">
        <f t="shared" si="10"/>
        <v>0</v>
      </c>
      <c r="AL147" s="252">
        <f>ROUND(AK147*事業まとめ!$Q$6,2)</f>
        <v>0</v>
      </c>
      <c r="AM147" s="254">
        <f t="shared" si="8"/>
        <v>0</v>
      </c>
      <c r="AN147" s="254">
        <f t="shared" si="8"/>
        <v>0</v>
      </c>
      <c r="AO147" s="259"/>
      <c r="AP147" s="260">
        <f t="shared" si="11"/>
        <v>0</v>
      </c>
      <c r="AQ147" s="259"/>
      <c r="AR147" s="257"/>
      <c r="AS147" s="257"/>
      <c r="AT147" s="257"/>
      <c r="AU147" s="257"/>
      <c r="AV147" s="257"/>
      <c r="AW147" s="257"/>
    </row>
    <row r="148" spans="2:49" s="265" customFormat="1" x14ac:dyDescent="0.4">
      <c r="B148" s="251"/>
      <c r="C148" s="251"/>
      <c r="D148" s="251"/>
      <c r="E148" s="251"/>
      <c r="F148" s="251"/>
      <c r="G148" s="251"/>
      <c r="H148" s="251"/>
      <c r="I148" s="251"/>
      <c r="J148" s="251"/>
      <c r="K148" s="251"/>
      <c r="L148" s="251"/>
      <c r="M148" s="251"/>
      <c r="N148" s="251"/>
      <c r="O148" s="251"/>
      <c r="P148" s="251"/>
      <c r="Q148" s="251"/>
      <c r="R148" s="251"/>
      <c r="S148" s="251"/>
      <c r="T148" s="251"/>
      <c r="U148" s="251"/>
      <c r="V148" s="251"/>
      <c r="W148" s="251"/>
      <c r="X148" s="251"/>
      <c r="Y148" s="251"/>
      <c r="Z148" s="251"/>
      <c r="AA148" s="251"/>
      <c r="AB148" s="252">
        <f t="shared" si="9"/>
        <v>0</v>
      </c>
      <c r="AC148" s="252">
        <f>ROUND(AB148*事業まとめ!$Q$6,2)</f>
        <v>0</v>
      </c>
      <c r="AD148" s="253"/>
      <c r="AE148" s="253"/>
      <c r="AF148" s="253"/>
      <c r="AG148" s="253"/>
      <c r="AH148" s="253"/>
      <c r="AI148" s="253"/>
      <c r="AJ148" s="253"/>
      <c r="AK148" s="252">
        <f t="shared" si="10"/>
        <v>0</v>
      </c>
      <c r="AL148" s="252">
        <f>ROUND(AK148*事業まとめ!$Q$6,2)</f>
        <v>0</v>
      </c>
      <c r="AM148" s="254">
        <f t="shared" si="8"/>
        <v>0</v>
      </c>
      <c r="AN148" s="254">
        <f t="shared" si="8"/>
        <v>0</v>
      </c>
      <c r="AO148" s="259"/>
      <c r="AP148" s="260">
        <f t="shared" si="11"/>
        <v>0</v>
      </c>
      <c r="AQ148" s="259"/>
      <c r="AR148" s="257"/>
      <c r="AS148" s="257"/>
      <c r="AT148" s="257"/>
      <c r="AU148" s="257"/>
      <c r="AV148" s="257"/>
      <c r="AW148" s="257"/>
    </row>
    <row r="149" spans="2:49" s="265" customFormat="1" x14ac:dyDescent="0.4">
      <c r="B149" s="251"/>
      <c r="C149" s="251"/>
      <c r="D149" s="251"/>
      <c r="E149" s="251"/>
      <c r="F149" s="251"/>
      <c r="G149" s="251"/>
      <c r="H149" s="251"/>
      <c r="I149" s="251"/>
      <c r="J149" s="251"/>
      <c r="K149" s="251"/>
      <c r="L149" s="251"/>
      <c r="M149" s="251"/>
      <c r="N149" s="251"/>
      <c r="O149" s="251"/>
      <c r="P149" s="251"/>
      <c r="Q149" s="251"/>
      <c r="R149" s="251"/>
      <c r="S149" s="251"/>
      <c r="T149" s="251"/>
      <c r="U149" s="251"/>
      <c r="V149" s="251"/>
      <c r="W149" s="251"/>
      <c r="X149" s="251"/>
      <c r="Y149" s="251"/>
      <c r="Z149" s="251"/>
      <c r="AA149" s="251"/>
      <c r="AB149" s="252">
        <f t="shared" si="9"/>
        <v>0</v>
      </c>
      <c r="AC149" s="252">
        <f>ROUND(AB149*事業まとめ!$Q$6,2)</f>
        <v>0</v>
      </c>
      <c r="AD149" s="253"/>
      <c r="AE149" s="253"/>
      <c r="AF149" s="253"/>
      <c r="AG149" s="253"/>
      <c r="AH149" s="253"/>
      <c r="AI149" s="253"/>
      <c r="AJ149" s="253"/>
      <c r="AK149" s="252">
        <f t="shared" si="10"/>
        <v>0</v>
      </c>
      <c r="AL149" s="252">
        <f>ROUND(AK149*事業まとめ!$Q$6,2)</f>
        <v>0</v>
      </c>
      <c r="AM149" s="254">
        <f t="shared" si="8"/>
        <v>0</v>
      </c>
      <c r="AN149" s="254">
        <f t="shared" si="8"/>
        <v>0</v>
      </c>
      <c r="AO149" s="259"/>
      <c r="AP149" s="260">
        <f t="shared" si="11"/>
        <v>0</v>
      </c>
      <c r="AQ149" s="259"/>
      <c r="AR149" s="257"/>
      <c r="AS149" s="257"/>
      <c r="AT149" s="257"/>
      <c r="AU149" s="257"/>
      <c r="AV149" s="257"/>
      <c r="AW149" s="257"/>
    </row>
    <row r="150" spans="2:49" s="265" customFormat="1" x14ac:dyDescent="0.4">
      <c r="B150" s="251"/>
      <c r="C150" s="251"/>
      <c r="D150" s="251"/>
      <c r="E150" s="251"/>
      <c r="F150" s="251"/>
      <c r="G150" s="251"/>
      <c r="H150" s="251"/>
      <c r="I150" s="251"/>
      <c r="J150" s="251"/>
      <c r="K150" s="251"/>
      <c r="L150" s="251"/>
      <c r="M150" s="251"/>
      <c r="N150" s="251"/>
      <c r="O150" s="251"/>
      <c r="P150" s="251"/>
      <c r="Q150" s="251"/>
      <c r="R150" s="251"/>
      <c r="S150" s="251"/>
      <c r="T150" s="251"/>
      <c r="U150" s="251"/>
      <c r="V150" s="251"/>
      <c r="W150" s="251"/>
      <c r="X150" s="251"/>
      <c r="Y150" s="251"/>
      <c r="Z150" s="251"/>
      <c r="AA150" s="251"/>
      <c r="AB150" s="252">
        <f t="shared" si="9"/>
        <v>0</v>
      </c>
      <c r="AC150" s="252">
        <f>ROUND(AB150*事業まとめ!$Q$6,2)</f>
        <v>0</v>
      </c>
      <c r="AD150" s="253"/>
      <c r="AE150" s="253"/>
      <c r="AF150" s="253"/>
      <c r="AG150" s="253"/>
      <c r="AH150" s="253"/>
      <c r="AI150" s="253"/>
      <c r="AJ150" s="253"/>
      <c r="AK150" s="252">
        <f t="shared" si="10"/>
        <v>0</v>
      </c>
      <c r="AL150" s="252">
        <f>ROUND(AK150*事業まとめ!$Q$6,2)</f>
        <v>0</v>
      </c>
      <c r="AM150" s="254">
        <f t="shared" si="8"/>
        <v>0</v>
      </c>
      <c r="AN150" s="254">
        <f t="shared" si="8"/>
        <v>0</v>
      </c>
      <c r="AO150" s="259"/>
      <c r="AP150" s="260">
        <f t="shared" si="11"/>
        <v>0</v>
      </c>
      <c r="AQ150" s="259"/>
      <c r="AR150" s="257"/>
      <c r="AS150" s="257"/>
      <c r="AT150" s="257"/>
      <c r="AU150" s="257"/>
      <c r="AV150" s="257"/>
      <c r="AW150" s="257"/>
    </row>
    <row r="151" spans="2:49" s="265" customFormat="1" x14ac:dyDescent="0.4">
      <c r="B151" s="251"/>
      <c r="C151" s="251"/>
      <c r="D151" s="251"/>
      <c r="E151" s="251"/>
      <c r="F151" s="251"/>
      <c r="G151" s="251"/>
      <c r="H151" s="251"/>
      <c r="I151" s="251"/>
      <c r="J151" s="251"/>
      <c r="K151" s="251"/>
      <c r="L151" s="251"/>
      <c r="M151" s="251"/>
      <c r="N151" s="251"/>
      <c r="O151" s="251"/>
      <c r="P151" s="251"/>
      <c r="Q151" s="251"/>
      <c r="R151" s="251"/>
      <c r="S151" s="251"/>
      <c r="T151" s="251"/>
      <c r="U151" s="251"/>
      <c r="V151" s="251"/>
      <c r="W151" s="251"/>
      <c r="X151" s="251"/>
      <c r="Y151" s="251"/>
      <c r="Z151" s="251"/>
      <c r="AA151" s="251"/>
      <c r="AB151" s="252">
        <f t="shared" si="9"/>
        <v>0</v>
      </c>
      <c r="AC151" s="252">
        <f>ROUND(AB151*事業まとめ!$Q$6,2)</f>
        <v>0</v>
      </c>
      <c r="AD151" s="253"/>
      <c r="AE151" s="253"/>
      <c r="AF151" s="253"/>
      <c r="AG151" s="253"/>
      <c r="AH151" s="253"/>
      <c r="AI151" s="253"/>
      <c r="AJ151" s="253"/>
      <c r="AK151" s="252">
        <f t="shared" si="10"/>
        <v>0</v>
      </c>
      <c r="AL151" s="252">
        <f>ROUND(AK151*事業まとめ!$Q$6,2)</f>
        <v>0</v>
      </c>
      <c r="AM151" s="254">
        <f t="shared" si="8"/>
        <v>0</v>
      </c>
      <c r="AN151" s="254">
        <f t="shared" si="8"/>
        <v>0</v>
      </c>
      <c r="AO151" s="259"/>
      <c r="AP151" s="260">
        <f t="shared" si="11"/>
        <v>0</v>
      </c>
      <c r="AQ151" s="259"/>
      <c r="AR151" s="257"/>
      <c r="AS151" s="257"/>
      <c r="AT151" s="257"/>
      <c r="AU151" s="257"/>
      <c r="AV151" s="257"/>
      <c r="AW151" s="257"/>
    </row>
    <row r="152" spans="2:49" s="265" customFormat="1" x14ac:dyDescent="0.4">
      <c r="B152" s="251"/>
      <c r="C152" s="251"/>
      <c r="D152" s="251"/>
      <c r="E152" s="251"/>
      <c r="F152" s="251"/>
      <c r="G152" s="251"/>
      <c r="H152" s="251"/>
      <c r="I152" s="251"/>
      <c r="J152" s="251"/>
      <c r="K152" s="251"/>
      <c r="L152" s="251"/>
      <c r="M152" s="251"/>
      <c r="N152" s="251"/>
      <c r="O152" s="251"/>
      <c r="P152" s="251"/>
      <c r="Q152" s="251"/>
      <c r="R152" s="251"/>
      <c r="S152" s="251"/>
      <c r="T152" s="251"/>
      <c r="U152" s="251"/>
      <c r="V152" s="251"/>
      <c r="W152" s="251"/>
      <c r="X152" s="251"/>
      <c r="Y152" s="251"/>
      <c r="Z152" s="251"/>
      <c r="AA152" s="251"/>
      <c r="AB152" s="252">
        <f t="shared" si="9"/>
        <v>0</v>
      </c>
      <c r="AC152" s="252">
        <f>ROUND(AB152*事業まとめ!$Q$6,2)</f>
        <v>0</v>
      </c>
      <c r="AD152" s="253"/>
      <c r="AE152" s="253"/>
      <c r="AF152" s="253"/>
      <c r="AG152" s="253"/>
      <c r="AH152" s="253"/>
      <c r="AI152" s="253"/>
      <c r="AJ152" s="253"/>
      <c r="AK152" s="252">
        <f t="shared" si="10"/>
        <v>0</v>
      </c>
      <c r="AL152" s="252">
        <f>ROUND(AK152*事業まとめ!$Q$6,2)</f>
        <v>0</v>
      </c>
      <c r="AM152" s="254">
        <f t="shared" si="8"/>
        <v>0</v>
      </c>
      <c r="AN152" s="254">
        <f t="shared" si="8"/>
        <v>0</v>
      </c>
      <c r="AO152" s="259"/>
      <c r="AP152" s="260">
        <f t="shared" si="11"/>
        <v>0</v>
      </c>
      <c r="AQ152" s="259"/>
      <c r="AR152" s="257"/>
      <c r="AS152" s="257"/>
      <c r="AT152" s="257"/>
      <c r="AU152" s="257"/>
      <c r="AV152" s="257"/>
      <c r="AW152" s="257"/>
    </row>
    <row r="153" spans="2:49" s="265" customFormat="1" x14ac:dyDescent="0.4">
      <c r="B153" s="251"/>
      <c r="C153" s="251"/>
      <c r="D153" s="251"/>
      <c r="E153" s="251"/>
      <c r="F153" s="251"/>
      <c r="G153" s="251"/>
      <c r="H153" s="251"/>
      <c r="I153" s="251"/>
      <c r="J153" s="251"/>
      <c r="K153" s="251"/>
      <c r="L153" s="251"/>
      <c r="M153" s="251"/>
      <c r="N153" s="251"/>
      <c r="O153" s="251"/>
      <c r="P153" s="251"/>
      <c r="Q153" s="251"/>
      <c r="R153" s="251"/>
      <c r="S153" s="251"/>
      <c r="T153" s="251"/>
      <c r="U153" s="251"/>
      <c r="V153" s="251"/>
      <c r="W153" s="251"/>
      <c r="X153" s="251"/>
      <c r="Y153" s="251"/>
      <c r="Z153" s="251"/>
      <c r="AA153" s="251"/>
      <c r="AB153" s="252">
        <f t="shared" si="9"/>
        <v>0</v>
      </c>
      <c r="AC153" s="252">
        <f>ROUND(AB153*事業まとめ!$Q$6,2)</f>
        <v>0</v>
      </c>
      <c r="AD153" s="253"/>
      <c r="AE153" s="253"/>
      <c r="AF153" s="253"/>
      <c r="AG153" s="253"/>
      <c r="AH153" s="253"/>
      <c r="AI153" s="253"/>
      <c r="AJ153" s="253"/>
      <c r="AK153" s="252">
        <f t="shared" si="10"/>
        <v>0</v>
      </c>
      <c r="AL153" s="252">
        <f>ROUND(AK153*事業まとめ!$Q$6,2)</f>
        <v>0</v>
      </c>
      <c r="AM153" s="254">
        <f t="shared" si="8"/>
        <v>0</v>
      </c>
      <c r="AN153" s="254">
        <f t="shared" si="8"/>
        <v>0</v>
      </c>
      <c r="AO153" s="259"/>
      <c r="AP153" s="260">
        <f t="shared" si="11"/>
        <v>0</v>
      </c>
      <c r="AQ153" s="259"/>
      <c r="AR153" s="257"/>
      <c r="AS153" s="257"/>
      <c r="AT153" s="257"/>
      <c r="AU153" s="257"/>
      <c r="AV153" s="257"/>
      <c r="AW153" s="257"/>
    </row>
    <row r="154" spans="2:49" s="265" customFormat="1" x14ac:dyDescent="0.4">
      <c r="B154" s="251"/>
      <c r="C154" s="251"/>
      <c r="D154" s="251"/>
      <c r="E154" s="251"/>
      <c r="F154" s="251"/>
      <c r="G154" s="251"/>
      <c r="H154" s="251"/>
      <c r="I154" s="251"/>
      <c r="J154" s="251"/>
      <c r="K154" s="251"/>
      <c r="L154" s="251"/>
      <c r="M154" s="251"/>
      <c r="N154" s="251"/>
      <c r="O154" s="251"/>
      <c r="P154" s="251"/>
      <c r="Q154" s="251"/>
      <c r="R154" s="251"/>
      <c r="S154" s="251"/>
      <c r="T154" s="251"/>
      <c r="U154" s="251"/>
      <c r="V154" s="251"/>
      <c r="W154" s="251"/>
      <c r="X154" s="251"/>
      <c r="Y154" s="251"/>
      <c r="Z154" s="251"/>
      <c r="AA154" s="251"/>
      <c r="AB154" s="252">
        <f t="shared" si="9"/>
        <v>0</v>
      </c>
      <c r="AC154" s="252">
        <f>ROUND(AB154*事業まとめ!$Q$6,2)</f>
        <v>0</v>
      </c>
      <c r="AD154" s="253"/>
      <c r="AE154" s="253"/>
      <c r="AF154" s="253"/>
      <c r="AG154" s="253"/>
      <c r="AH154" s="253"/>
      <c r="AI154" s="253"/>
      <c r="AJ154" s="253"/>
      <c r="AK154" s="252">
        <f t="shared" si="10"/>
        <v>0</v>
      </c>
      <c r="AL154" s="252">
        <f>ROUND(AK154*事業まとめ!$Q$6,2)</f>
        <v>0</v>
      </c>
      <c r="AM154" s="254">
        <f t="shared" si="8"/>
        <v>0</v>
      </c>
      <c r="AN154" s="254">
        <f t="shared" si="8"/>
        <v>0</v>
      </c>
      <c r="AO154" s="259"/>
      <c r="AP154" s="260">
        <f t="shared" si="11"/>
        <v>0</v>
      </c>
      <c r="AQ154" s="259"/>
      <c r="AR154" s="257"/>
      <c r="AS154" s="257"/>
      <c r="AT154" s="257"/>
      <c r="AU154" s="257"/>
      <c r="AV154" s="257"/>
      <c r="AW154" s="257"/>
    </row>
    <row r="155" spans="2:49" s="265" customFormat="1" x14ac:dyDescent="0.4">
      <c r="B155" s="251"/>
      <c r="C155" s="251"/>
      <c r="D155" s="251"/>
      <c r="E155" s="251"/>
      <c r="F155" s="251"/>
      <c r="G155" s="251"/>
      <c r="H155" s="251"/>
      <c r="I155" s="251"/>
      <c r="J155" s="251"/>
      <c r="K155" s="251"/>
      <c r="L155" s="251"/>
      <c r="M155" s="251"/>
      <c r="N155" s="251"/>
      <c r="O155" s="251"/>
      <c r="P155" s="251"/>
      <c r="Q155" s="251"/>
      <c r="R155" s="251"/>
      <c r="S155" s="251"/>
      <c r="T155" s="251"/>
      <c r="U155" s="251"/>
      <c r="V155" s="251"/>
      <c r="W155" s="251"/>
      <c r="X155" s="251"/>
      <c r="Y155" s="251"/>
      <c r="Z155" s="251"/>
      <c r="AA155" s="251"/>
      <c r="AB155" s="252">
        <f t="shared" si="9"/>
        <v>0</v>
      </c>
      <c r="AC155" s="252">
        <f>ROUND(AB155*事業まとめ!$Q$6,2)</f>
        <v>0</v>
      </c>
      <c r="AD155" s="253"/>
      <c r="AE155" s="253"/>
      <c r="AF155" s="253"/>
      <c r="AG155" s="253"/>
      <c r="AH155" s="253"/>
      <c r="AI155" s="253"/>
      <c r="AJ155" s="253"/>
      <c r="AK155" s="252">
        <f t="shared" si="10"/>
        <v>0</v>
      </c>
      <c r="AL155" s="252">
        <f>ROUND(AK155*事業まとめ!$Q$6,2)</f>
        <v>0</v>
      </c>
      <c r="AM155" s="254">
        <f t="shared" si="8"/>
        <v>0</v>
      </c>
      <c r="AN155" s="254">
        <f t="shared" si="8"/>
        <v>0</v>
      </c>
      <c r="AO155" s="259"/>
      <c r="AP155" s="260">
        <f t="shared" si="11"/>
        <v>0</v>
      </c>
      <c r="AQ155" s="259"/>
      <c r="AR155" s="257"/>
      <c r="AS155" s="257"/>
      <c r="AT155" s="257"/>
      <c r="AU155" s="257"/>
      <c r="AV155" s="257"/>
      <c r="AW155" s="257"/>
    </row>
    <row r="156" spans="2:49" s="265" customFormat="1" x14ac:dyDescent="0.4">
      <c r="B156" s="251"/>
      <c r="C156" s="251"/>
      <c r="D156" s="251"/>
      <c r="E156" s="251"/>
      <c r="F156" s="251"/>
      <c r="G156" s="251"/>
      <c r="H156" s="251"/>
      <c r="I156" s="251"/>
      <c r="J156" s="251"/>
      <c r="K156" s="251"/>
      <c r="L156" s="251"/>
      <c r="M156" s="251"/>
      <c r="N156" s="251"/>
      <c r="O156" s="251"/>
      <c r="P156" s="251"/>
      <c r="Q156" s="251"/>
      <c r="R156" s="251"/>
      <c r="S156" s="251"/>
      <c r="T156" s="251"/>
      <c r="U156" s="251"/>
      <c r="V156" s="251"/>
      <c r="W156" s="251"/>
      <c r="X156" s="251"/>
      <c r="Y156" s="251"/>
      <c r="Z156" s="251"/>
      <c r="AA156" s="251"/>
      <c r="AB156" s="252">
        <f t="shared" si="9"/>
        <v>0</v>
      </c>
      <c r="AC156" s="252">
        <f>ROUND(AB156*事業まとめ!$Q$6,2)</f>
        <v>0</v>
      </c>
      <c r="AD156" s="253"/>
      <c r="AE156" s="253"/>
      <c r="AF156" s="253"/>
      <c r="AG156" s="253"/>
      <c r="AH156" s="253"/>
      <c r="AI156" s="253"/>
      <c r="AJ156" s="253"/>
      <c r="AK156" s="252">
        <f t="shared" si="10"/>
        <v>0</v>
      </c>
      <c r="AL156" s="252">
        <f>ROUND(AK156*事業まとめ!$Q$6,2)</f>
        <v>0</v>
      </c>
      <c r="AM156" s="254">
        <f t="shared" si="8"/>
        <v>0</v>
      </c>
      <c r="AN156" s="254">
        <f t="shared" si="8"/>
        <v>0</v>
      </c>
      <c r="AO156" s="259"/>
      <c r="AP156" s="260">
        <f t="shared" si="11"/>
        <v>0</v>
      </c>
      <c r="AQ156" s="259"/>
      <c r="AR156" s="257"/>
      <c r="AS156" s="257"/>
      <c r="AT156" s="257"/>
      <c r="AU156" s="257"/>
      <c r="AV156" s="257"/>
      <c r="AW156" s="257"/>
    </row>
    <row r="157" spans="2:49" s="265" customFormat="1" x14ac:dyDescent="0.4">
      <c r="B157" s="251"/>
      <c r="C157" s="251"/>
      <c r="D157" s="251"/>
      <c r="E157" s="251"/>
      <c r="F157" s="251"/>
      <c r="G157" s="251"/>
      <c r="H157" s="251"/>
      <c r="I157" s="251"/>
      <c r="J157" s="251"/>
      <c r="K157" s="251"/>
      <c r="L157" s="251"/>
      <c r="M157" s="251"/>
      <c r="N157" s="251"/>
      <c r="O157" s="251"/>
      <c r="P157" s="251"/>
      <c r="Q157" s="251"/>
      <c r="R157" s="251"/>
      <c r="S157" s="251"/>
      <c r="T157" s="251"/>
      <c r="U157" s="251"/>
      <c r="V157" s="251"/>
      <c r="W157" s="251"/>
      <c r="X157" s="251"/>
      <c r="Y157" s="251"/>
      <c r="Z157" s="251"/>
      <c r="AA157" s="251"/>
      <c r="AB157" s="252">
        <f t="shared" si="9"/>
        <v>0</v>
      </c>
      <c r="AC157" s="252">
        <f>ROUND(AB157*事業まとめ!$Q$6,2)</f>
        <v>0</v>
      </c>
      <c r="AD157" s="253"/>
      <c r="AE157" s="253"/>
      <c r="AF157" s="253"/>
      <c r="AG157" s="253"/>
      <c r="AH157" s="253"/>
      <c r="AI157" s="253"/>
      <c r="AJ157" s="253"/>
      <c r="AK157" s="252">
        <f t="shared" si="10"/>
        <v>0</v>
      </c>
      <c r="AL157" s="252">
        <f>ROUND(AK157*事業まとめ!$Q$6,2)</f>
        <v>0</v>
      </c>
      <c r="AM157" s="254">
        <f t="shared" si="8"/>
        <v>0</v>
      </c>
      <c r="AN157" s="254">
        <f t="shared" si="8"/>
        <v>0</v>
      </c>
      <c r="AO157" s="259"/>
      <c r="AP157" s="260">
        <f t="shared" si="11"/>
        <v>0</v>
      </c>
      <c r="AQ157" s="259"/>
      <c r="AR157" s="257"/>
      <c r="AS157" s="257"/>
      <c r="AT157" s="257"/>
      <c r="AU157" s="257"/>
      <c r="AV157" s="257"/>
      <c r="AW157" s="257"/>
    </row>
    <row r="158" spans="2:49" s="265" customFormat="1" x14ac:dyDescent="0.4">
      <c r="B158" s="251"/>
      <c r="C158" s="251"/>
      <c r="D158" s="251"/>
      <c r="E158" s="251"/>
      <c r="F158" s="251"/>
      <c r="G158" s="251"/>
      <c r="H158" s="251"/>
      <c r="I158" s="251"/>
      <c r="J158" s="251"/>
      <c r="K158" s="251"/>
      <c r="L158" s="251"/>
      <c r="M158" s="251"/>
      <c r="N158" s="251"/>
      <c r="O158" s="251"/>
      <c r="P158" s="251"/>
      <c r="Q158" s="251"/>
      <c r="R158" s="251"/>
      <c r="S158" s="251"/>
      <c r="T158" s="251"/>
      <c r="U158" s="251"/>
      <c r="V158" s="251"/>
      <c r="W158" s="251"/>
      <c r="X158" s="251"/>
      <c r="Y158" s="251"/>
      <c r="Z158" s="251"/>
      <c r="AA158" s="251"/>
      <c r="AB158" s="252">
        <f t="shared" si="9"/>
        <v>0</v>
      </c>
      <c r="AC158" s="252">
        <f>ROUND(AB158*事業まとめ!$Q$6,2)</f>
        <v>0</v>
      </c>
      <c r="AD158" s="253"/>
      <c r="AE158" s="253"/>
      <c r="AF158" s="253"/>
      <c r="AG158" s="253"/>
      <c r="AH158" s="253"/>
      <c r="AI158" s="253"/>
      <c r="AJ158" s="253"/>
      <c r="AK158" s="252">
        <f t="shared" si="10"/>
        <v>0</v>
      </c>
      <c r="AL158" s="252">
        <f>ROUND(AK158*事業まとめ!$Q$6,2)</f>
        <v>0</v>
      </c>
      <c r="AM158" s="254">
        <f t="shared" si="8"/>
        <v>0</v>
      </c>
      <c r="AN158" s="254">
        <f t="shared" si="8"/>
        <v>0</v>
      </c>
      <c r="AO158" s="259"/>
      <c r="AP158" s="260">
        <f t="shared" si="11"/>
        <v>0</v>
      </c>
      <c r="AQ158" s="259"/>
      <c r="AR158" s="257"/>
      <c r="AS158" s="257"/>
      <c r="AT158" s="257"/>
      <c r="AU158" s="257"/>
      <c r="AV158" s="257"/>
      <c r="AW158" s="257"/>
    </row>
    <row r="159" spans="2:49" s="265" customFormat="1" x14ac:dyDescent="0.4">
      <c r="B159" s="251"/>
      <c r="C159" s="251"/>
      <c r="D159" s="251"/>
      <c r="E159" s="251"/>
      <c r="F159" s="251"/>
      <c r="G159" s="251"/>
      <c r="H159" s="251"/>
      <c r="I159" s="251"/>
      <c r="J159" s="251"/>
      <c r="K159" s="251"/>
      <c r="L159" s="251"/>
      <c r="M159" s="251"/>
      <c r="N159" s="251"/>
      <c r="O159" s="251"/>
      <c r="P159" s="251"/>
      <c r="Q159" s="251"/>
      <c r="R159" s="251"/>
      <c r="S159" s="251"/>
      <c r="T159" s="251"/>
      <c r="U159" s="251"/>
      <c r="V159" s="251"/>
      <c r="W159" s="251"/>
      <c r="X159" s="251"/>
      <c r="Y159" s="251"/>
      <c r="Z159" s="251"/>
      <c r="AA159" s="251"/>
      <c r="AB159" s="252">
        <f t="shared" si="9"/>
        <v>0</v>
      </c>
      <c r="AC159" s="252">
        <f>ROUND(AB159*事業まとめ!$Q$6,2)</f>
        <v>0</v>
      </c>
      <c r="AD159" s="253"/>
      <c r="AE159" s="253"/>
      <c r="AF159" s="253"/>
      <c r="AG159" s="253"/>
      <c r="AH159" s="253"/>
      <c r="AI159" s="253"/>
      <c r="AJ159" s="253"/>
      <c r="AK159" s="252">
        <f t="shared" si="10"/>
        <v>0</v>
      </c>
      <c r="AL159" s="252">
        <f>ROUND(AK159*事業まとめ!$Q$6,2)</f>
        <v>0</v>
      </c>
      <c r="AM159" s="254">
        <f t="shared" si="8"/>
        <v>0</v>
      </c>
      <c r="AN159" s="254">
        <f t="shared" si="8"/>
        <v>0</v>
      </c>
      <c r="AO159" s="259"/>
      <c r="AP159" s="260">
        <f t="shared" si="11"/>
        <v>0</v>
      </c>
      <c r="AQ159" s="259"/>
      <c r="AR159" s="257"/>
      <c r="AS159" s="257"/>
      <c r="AT159" s="257"/>
      <c r="AU159" s="257"/>
      <c r="AV159" s="257"/>
      <c r="AW159" s="257"/>
    </row>
    <row r="160" spans="2:49" s="265" customFormat="1" x14ac:dyDescent="0.4">
      <c r="B160" s="251"/>
      <c r="C160" s="251"/>
      <c r="D160" s="251"/>
      <c r="E160" s="251"/>
      <c r="F160" s="251"/>
      <c r="G160" s="251"/>
      <c r="H160" s="251"/>
      <c r="I160" s="251"/>
      <c r="J160" s="251"/>
      <c r="K160" s="251"/>
      <c r="L160" s="251"/>
      <c r="M160" s="251"/>
      <c r="N160" s="251"/>
      <c r="O160" s="251"/>
      <c r="P160" s="251"/>
      <c r="Q160" s="251"/>
      <c r="R160" s="251"/>
      <c r="S160" s="251"/>
      <c r="T160" s="251"/>
      <c r="U160" s="251"/>
      <c r="V160" s="251"/>
      <c r="W160" s="251"/>
      <c r="X160" s="251"/>
      <c r="Y160" s="251"/>
      <c r="Z160" s="251"/>
      <c r="AA160" s="251"/>
      <c r="AB160" s="252">
        <f t="shared" si="9"/>
        <v>0</v>
      </c>
      <c r="AC160" s="252">
        <f>ROUND(AB160*事業まとめ!$Q$6,2)</f>
        <v>0</v>
      </c>
      <c r="AD160" s="253"/>
      <c r="AE160" s="253"/>
      <c r="AF160" s="253"/>
      <c r="AG160" s="253"/>
      <c r="AH160" s="253"/>
      <c r="AI160" s="253"/>
      <c r="AJ160" s="253"/>
      <c r="AK160" s="252">
        <f t="shared" si="10"/>
        <v>0</v>
      </c>
      <c r="AL160" s="252">
        <f>ROUND(AK160*事業まとめ!$Q$6,2)</f>
        <v>0</v>
      </c>
      <c r="AM160" s="254">
        <f t="shared" si="8"/>
        <v>0</v>
      </c>
      <c r="AN160" s="254">
        <f t="shared" si="8"/>
        <v>0</v>
      </c>
      <c r="AO160" s="259"/>
      <c r="AP160" s="260">
        <f t="shared" si="11"/>
        <v>0</v>
      </c>
      <c r="AQ160" s="259"/>
      <c r="AR160" s="257"/>
      <c r="AS160" s="257"/>
      <c r="AT160" s="257"/>
      <c r="AU160" s="257"/>
      <c r="AV160" s="257"/>
      <c r="AW160" s="257"/>
    </row>
    <row r="161" spans="2:49" s="265" customFormat="1" x14ac:dyDescent="0.4">
      <c r="B161" s="251"/>
      <c r="C161" s="251"/>
      <c r="D161" s="251"/>
      <c r="E161" s="251"/>
      <c r="F161" s="251"/>
      <c r="G161" s="251"/>
      <c r="H161" s="251"/>
      <c r="I161" s="251"/>
      <c r="J161" s="251"/>
      <c r="K161" s="251"/>
      <c r="L161" s="251"/>
      <c r="M161" s="251"/>
      <c r="N161" s="251"/>
      <c r="O161" s="251"/>
      <c r="P161" s="251"/>
      <c r="Q161" s="251"/>
      <c r="R161" s="251"/>
      <c r="S161" s="251"/>
      <c r="T161" s="251"/>
      <c r="U161" s="251"/>
      <c r="V161" s="251"/>
      <c r="W161" s="251"/>
      <c r="X161" s="251"/>
      <c r="Y161" s="251"/>
      <c r="Z161" s="251"/>
      <c r="AA161" s="251"/>
      <c r="AB161" s="252">
        <f t="shared" si="9"/>
        <v>0</v>
      </c>
      <c r="AC161" s="252">
        <f>ROUND(AB161*事業まとめ!$Q$6,2)</f>
        <v>0</v>
      </c>
      <c r="AD161" s="253"/>
      <c r="AE161" s="253"/>
      <c r="AF161" s="253"/>
      <c r="AG161" s="253"/>
      <c r="AH161" s="253"/>
      <c r="AI161" s="253"/>
      <c r="AJ161" s="253"/>
      <c r="AK161" s="252">
        <f t="shared" si="10"/>
        <v>0</v>
      </c>
      <c r="AL161" s="252">
        <f>ROUND(AK161*事業まとめ!$Q$6,2)</f>
        <v>0</v>
      </c>
      <c r="AM161" s="254">
        <f t="shared" si="8"/>
        <v>0</v>
      </c>
      <c r="AN161" s="254">
        <f t="shared" si="8"/>
        <v>0</v>
      </c>
      <c r="AO161" s="259"/>
      <c r="AP161" s="260">
        <f t="shared" si="11"/>
        <v>0</v>
      </c>
      <c r="AQ161" s="259"/>
      <c r="AR161" s="257"/>
      <c r="AS161" s="257"/>
      <c r="AT161" s="257"/>
      <c r="AU161" s="257"/>
      <c r="AV161" s="257"/>
      <c r="AW161" s="257"/>
    </row>
    <row r="162" spans="2:49" s="265" customFormat="1" x14ac:dyDescent="0.4">
      <c r="B162" s="251"/>
      <c r="C162" s="251"/>
      <c r="D162" s="251"/>
      <c r="E162" s="251"/>
      <c r="F162" s="251"/>
      <c r="G162" s="251"/>
      <c r="H162" s="251"/>
      <c r="I162" s="251"/>
      <c r="J162" s="251"/>
      <c r="K162" s="251"/>
      <c r="L162" s="251"/>
      <c r="M162" s="251"/>
      <c r="N162" s="251"/>
      <c r="O162" s="251"/>
      <c r="P162" s="251"/>
      <c r="Q162" s="251"/>
      <c r="R162" s="251"/>
      <c r="S162" s="251"/>
      <c r="T162" s="251"/>
      <c r="U162" s="251"/>
      <c r="V162" s="251"/>
      <c r="W162" s="251"/>
      <c r="X162" s="251"/>
      <c r="Y162" s="251"/>
      <c r="Z162" s="251"/>
      <c r="AA162" s="251"/>
      <c r="AB162" s="252">
        <f t="shared" si="9"/>
        <v>0</v>
      </c>
      <c r="AC162" s="252">
        <f>ROUND(AB162*事業まとめ!$Q$6,2)</f>
        <v>0</v>
      </c>
      <c r="AD162" s="253"/>
      <c r="AE162" s="253"/>
      <c r="AF162" s="253"/>
      <c r="AG162" s="253"/>
      <c r="AH162" s="253"/>
      <c r="AI162" s="253"/>
      <c r="AJ162" s="253"/>
      <c r="AK162" s="252">
        <f t="shared" si="10"/>
        <v>0</v>
      </c>
      <c r="AL162" s="252">
        <f>ROUND(AK162*事業まとめ!$Q$6,2)</f>
        <v>0</v>
      </c>
      <c r="AM162" s="254">
        <f t="shared" si="8"/>
        <v>0</v>
      </c>
      <c r="AN162" s="254">
        <f t="shared" si="8"/>
        <v>0</v>
      </c>
      <c r="AO162" s="259"/>
      <c r="AP162" s="260">
        <f t="shared" si="11"/>
        <v>0</v>
      </c>
      <c r="AQ162" s="259"/>
      <c r="AR162" s="257"/>
      <c r="AS162" s="257"/>
      <c r="AT162" s="257"/>
      <c r="AU162" s="257"/>
      <c r="AV162" s="257"/>
      <c r="AW162" s="257"/>
    </row>
    <row r="163" spans="2:49" s="265" customFormat="1" x14ac:dyDescent="0.4">
      <c r="B163" s="251"/>
      <c r="C163" s="251"/>
      <c r="D163" s="251"/>
      <c r="E163" s="251"/>
      <c r="F163" s="251"/>
      <c r="G163" s="251"/>
      <c r="H163" s="251"/>
      <c r="I163" s="251"/>
      <c r="J163" s="251"/>
      <c r="K163" s="251"/>
      <c r="L163" s="251"/>
      <c r="M163" s="251"/>
      <c r="N163" s="251"/>
      <c r="O163" s="251"/>
      <c r="P163" s="251"/>
      <c r="Q163" s="251"/>
      <c r="R163" s="251"/>
      <c r="S163" s="251"/>
      <c r="T163" s="251"/>
      <c r="U163" s="251"/>
      <c r="V163" s="251"/>
      <c r="W163" s="251"/>
      <c r="X163" s="251"/>
      <c r="Y163" s="251"/>
      <c r="Z163" s="251"/>
      <c r="AA163" s="251"/>
      <c r="AB163" s="252">
        <f t="shared" si="9"/>
        <v>0</v>
      </c>
      <c r="AC163" s="252">
        <f>ROUND(AB163*事業まとめ!$Q$6,2)</f>
        <v>0</v>
      </c>
      <c r="AD163" s="253"/>
      <c r="AE163" s="253"/>
      <c r="AF163" s="253"/>
      <c r="AG163" s="253"/>
      <c r="AH163" s="253"/>
      <c r="AI163" s="253"/>
      <c r="AJ163" s="253"/>
      <c r="AK163" s="252">
        <f t="shared" si="10"/>
        <v>0</v>
      </c>
      <c r="AL163" s="252">
        <f>ROUND(AK163*事業まとめ!$Q$6,2)</f>
        <v>0</v>
      </c>
      <c r="AM163" s="254">
        <f t="shared" si="8"/>
        <v>0</v>
      </c>
      <c r="AN163" s="254">
        <f t="shared" si="8"/>
        <v>0</v>
      </c>
      <c r="AO163" s="259"/>
      <c r="AP163" s="260">
        <f t="shared" si="11"/>
        <v>0</v>
      </c>
      <c r="AQ163" s="259"/>
      <c r="AR163" s="257"/>
      <c r="AS163" s="257"/>
      <c r="AT163" s="257"/>
      <c r="AU163" s="257"/>
      <c r="AV163" s="257"/>
      <c r="AW163" s="257"/>
    </row>
    <row r="164" spans="2:49" s="265" customFormat="1" x14ac:dyDescent="0.4">
      <c r="B164" s="251"/>
      <c r="C164" s="251"/>
      <c r="D164" s="251"/>
      <c r="E164" s="251"/>
      <c r="F164" s="251"/>
      <c r="G164" s="251"/>
      <c r="H164" s="251"/>
      <c r="I164" s="251"/>
      <c r="J164" s="251"/>
      <c r="K164" s="251"/>
      <c r="L164" s="251"/>
      <c r="M164" s="251"/>
      <c r="N164" s="251"/>
      <c r="O164" s="251"/>
      <c r="P164" s="251"/>
      <c r="Q164" s="251"/>
      <c r="R164" s="251"/>
      <c r="S164" s="251"/>
      <c r="T164" s="251"/>
      <c r="U164" s="251"/>
      <c r="V164" s="251"/>
      <c r="W164" s="251"/>
      <c r="X164" s="251"/>
      <c r="Y164" s="251"/>
      <c r="Z164" s="251"/>
      <c r="AA164" s="251"/>
      <c r="AB164" s="252">
        <f t="shared" si="9"/>
        <v>0</v>
      </c>
      <c r="AC164" s="252">
        <f>ROUND(AB164*事業まとめ!$Q$6,2)</f>
        <v>0</v>
      </c>
      <c r="AD164" s="253"/>
      <c r="AE164" s="253"/>
      <c r="AF164" s="253"/>
      <c r="AG164" s="253"/>
      <c r="AH164" s="253"/>
      <c r="AI164" s="253"/>
      <c r="AJ164" s="253"/>
      <c r="AK164" s="252">
        <f t="shared" si="10"/>
        <v>0</v>
      </c>
      <c r="AL164" s="252">
        <f>ROUND(AK164*事業まとめ!$Q$6,2)</f>
        <v>0</v>
      </c>
      <c r="AM164" s="254">
        <f t="shared" si="8"/>
        <v>0</v>
      </c>
      <c r="AN164" s="254">
        <f t="shared" si="8"/>
        <v>0</v>
      </c>
      <c r="AO164" s="259"/>
      <c r="AP164" s="260">
        <f t="shared" si="11"/>
        <v>0</v>
      </c>
      <c r="AQ164" s="259"/>
      <c r="AR164" s="257"/>
      <c r="AS164" s="257"/>
      <c r="AT164" s="257"/>
      <c r="AU164" s="257"/>
      <c r="AV164" s="257"/>
      <c r="AW164" s="257"/>
    </row>
    <row r="165" spans="2:49" s="265" customFormat="1" x14ac:dyDescent="0.4">
      <c r="B165" s="251"/>
      <c r="C165" s="251"/>
      <c r="D165" s="251"/>
      <c r="E165" s="251"/>
      <c r="F165" s="251"/>
      <c r="G165" s="251"/>
      <c r="H165" s="251"/>
      <c r="I165" s="251"/>
      <c r="J165" s="251"/>
      <c r="K165" s="251"/>
      <c r="L165" s="251"/>
      <c r="M165" s="251"/>
      <c r="N165" s="251"/>
      <c r="O165" s="251"/>
      <c r="P165" s="251"/>
      <c r="Q165" s="251"/>
      <c r="R165" s="251"/>
      <c r="S165" s="251"/>
      <c r="T165" s="251"/>
      <c r="U165" s="251"/>
      <c r="V165" s="251"/>
      <c r="W165" s="251"/>
      <c r="X165" s="251"/>
      <c r="Y165" s="251"/>
      <c r="Z165" s="251"/>
      <c r="AA165" s="251"/>
      <c r="AB165" s="252">
        <f t="shared" si="9"/>
        <v>0</v>
      </c>
      <c r="AC165" s="252">
        <f>ROUND(AB165*事業まとめ!$Q$6,2)</f>
        <v>0</v>
      </c>
      <c r="AD165" s="253"/>
      <c r="AE165" s="253"/>
      <c r="AF165" s="253"/>
      <c r="AG165" s="253"/>
      <c r="AH165" s="253"/>
      <c r="AI165" s="253"/>
      <c r="AJ165" s="253"/>
      <c r="AK165" s="252">
        <f t="shared" si="10"/>
        <v>0</v>
      </c>
      <c r="AL165" s="252">
        <f>ROUND(AK165*事業まとめ!$Q$6,2)</f>
        <v>0</v>
      </c>
      <c r="AM165" s="254">
        <f t="shared" si="8"/>
        <v>0</v>
      </c>
      <c r="AN165" s="254">
        <f t="shared" si="8"/>
        <v>0</v>
      </c>
      <c r="AO165" s="259"/>
      <c r="AP165" s="260">
        <f t="shared" si="11"/>
        <v>0</v>
      </c>
      <c r="AQ165" s="259"/>
      <c r="AR165" s="257"/>
      <c r="AS165" s="257"/>
      <c r="AT165" s="257"/>
      <c r="AU165" s="257"/>
      <c r="AV165" s="257"/>
      <c r="AW165" s="257"/>
    </row>
    <row r="166" spans="2:49" s="265" customFormat="1" x14ac:dyDescent="0.4">
      <c r="B166" s="251"/>
      <c r="C166" s="251"/>
      <c r="D166" s="251"/>
      <c r="E166" s="251"/>
      <c r="F166" s="251"/>
      <c r="G166" s="251"/>
      <c r="H166" s="251"/>
      <c r="I166" s="251"/>
      <c r="J166" s="251"/>
      <c r="K166" s="251"/>
      <c r="L166" s="251"/>
      <c r="M166" s="251"/>
      <c r="N166" s="251"/>
      <c r="O166" s="251"/>
      <c r="P166" s="251"/>
      <c r="Q166" s="251"/>
      <c r="R166" s="251"/>
      <c r="S166" s="251"/>
      <c r="T166" s="251"/>
      <c r="U166" s="251"/>
      <c r="V166" s="251"/>
      <c r="W166" s="251"/>
      <c r="X166" s="251"/>
      <c r="Y166" s="251"/>
      <c r="Z166" s="251"/>
      <c r="AA166" s="251"/>
      <c r="AB166" s="252">
        <f t="shared" si="9"/>
        <v>0</v>
      </c>
      <c r="AC166" s="252">
        <f>ROUND(AB166*事業まとめ!$Q$6,2)</f>
        <v>0</v>
      </c>
      <c r="AD166" s="253"/>
      <c r="AE166" s="253"/>
      <c r="AF166" s="253"/>
      <c r="AG166" s="253"/>
      <c r="AH166" s="253"/>
      <c r="AI166" s="253"/>
      <c r="AJ166" s="253"/>
      <c r="AK166" s="252">
        <f t="shared" si="10"/>
        <v>0</v>
      </c>
      <c r="AL166" s="252">
        <f>ROUND(AK166*事業まとめ!$Q$6,2)</f>
        <v>0</v>
      </c>
      <c r="AM166" s="254">
        <f t="shared" si="8"/>
        <v>0</v>
      </c>
      <c r="AN166" s="254">
        <f t="shared" si="8"/>
        <v>0</v>
      </c>
      <c r="AO166" s="259"/>
      <c r="AP166" s="260">
        <f t="shared" si="11"/>
        <v>0</v>
      </c>
      <c r="AQ166" s="259"/>
      <c r="AR166" s="257"/>
      <c r="AS166" s="257"/>
      <c r="AT166" s="257"/>
      <c r="AU166" s="257"/>
      <c r="AV166" s="257"/>
      <c r="AW166" s="257"/>
    </row>
    <row r="167" spans="2:49" s="265" customFormat="1" x14ac:dyDescent="0.4">
      <c r="B167" s="251"/>
      <c r="C167" s="251"/>
      <c r="D167" s="251"/>
      <c r="E167" s="251"/>
      <c r="F167" s="251"/>
      <c r="G167" s="251"/>
      <c r="H167" s="251"/>
      <c r="I167" s="251"/>
      <c r="J167" s="251"/>
      <c r="K167" s="251"/>
      <c r="L167" s="251"/>
      <c r="M167" s="251"/>
      <c r="N167" s="251"/>
      <c r="O167" s="251"/>
      <c r="P167" s="251"/>
      <c r="Q167" s="251"/>
      <c r="R167" s="251"/>
      <c r="S167" s="251"/>
      <c r="T167" s="251"/>
      <c r="U167" s="251"/>
      <c r="V167" s="251"/>
      <c r="W167" s="251"/>
      <c r="X167" s="251"/>
      <c r="Y167" s="251"/>
      <c r="Z167" s="251"/>
      <c r="AA167" s="251"/>
      <c r="AB167" s="252">
        <f t="shared" si="9"/>
        <v>0</v>
      </c>
      <c r="AC167" s="252">
        <f>ROUND(AB167*事業まとめ!$Q$6,2)</f>
        <v>0</v>
      </c>
      <c r="AD167" s="253"/>
      <c r="AE167" s="253"/>
      <c r="AF167" s="253"/>
      <c r="AG167" s="253"/>
      <c r="AH167" s="253"/>
      <c r="AI167" s="253"/>
      <c r="AJ167" s="253"/>
      <c r="AK167" s="252">
        <f t="shared" si="10"/>
        <v>0</v>
      </c>
      <c r="AL167" s="252">
        <f>ROUND(AK167*事業まとめ!$Q$6,2)</f>
        <v>0</v>
      </c>
      <c r="AM167" s="254">
        <f t="shared" si="8"/>
        <v>0</v>
      </c>
      <c r="AN167" s="254">
        <f t="shared" si="8"/>
        <v>0</v>
      </c>
      <c r="AO167" s="259"/>
      <c r="AP167" s="260">
        <f t="shared" si="11"/>
        <v>0</v>
      </c>
      <c r="AQ167" s="259"/>
      <c r="AR167" s="257"/>
      <c r="AS167" s="257"/>
      <c r="AT167" s="257"/>
      <c r="AU167" s="257"/>
      <c r="AV167" s="257"/>
      <c r="AW167" s="257"/>
    </row>
    <row r="168" spans="2:49" s="265" customFormat="1" x14ac:dyDescent="0.4">
      <c r="B168" s="251"/>
      <c r="C168" s="251"/>
      <c r="D168" s="251"/>
      <c r="E168" s="251"/>
      <c r="F168" s="251"/>
      <c r="G168" s="251"/>
      <c r="H168" s="251"/>
      <c r="I168" s="251"/>
      <c r="J168" s="251"/>
      <c r="K168" s="251"/>
      <c r="L168" s="251"/>
      <c r="M168" s="251"/>
      <c r="N168" s="251"/>
      <c r="O168" s="251"/>
      <c r="P168" s="251"/>
      <c r="Q168" s="251"/>
      <c r="R168" s="251"/>
      <c r="S168" s="251"/>
      <c r="T168" s="251"/>
      <c r="U168" s="251"/>
      <c r="V168" s="251"/>
      <c r="W168" s="251"/>
      <c r="X168" s="251"/>
      <c r="Y168" s="251"/>
      <c r="Z168" s="251"/>
      <c r="AA168" s="251"/>
      <c r="AB168" s="252">
        <f t="shared" si="9"/>
        <v>0</v>
      </c>
      <c r="AC168" s="252">
        <f>ROUND(AB168*事業まとめ!$Q$6,2)</f>
        <v>0</v>
      </c>
      <c r="AD168" s="253"/>
      <c r="AE168" s="253"/>
      <c r="AF168" s="253"/>
      <c r="AG168" s="253"/>
      <c r="AH168" s="253"/>
      <c r="AI168" s="253"/>
      <c r="AJ168" s="253"/>
      <c r="AK168" s="252">
        <f t="shared" si="10"/>
        <v>0</v>
      </c>
      <c r="AL168" s="252">
        <f>ROUND(AK168*事業まとめ!$Q$6,2)</f>
        <v>0</v>
      </c>
      <c r="AM168" s="254">
        <f t="shared" si="8"/>
        <v>0</v>
      </c>
      <c r="AN168" s="254">
        <f t="shared" si="8"/>
        <v>0</v>
      </c>
      <c r="AO168" s="259"/>
      <c r="AP168" s="260">
        <f t="shared" si="11"/>
        <v>0</v>
      </c>
      <c r="AQ168" s="259"/>
      <c r="AR168" s="257"/>
      <c r="AS168" s="257"/>
      <c r="AT168" s="257"/>
      <c r="AU168" s="257"/>
      <c r="AV168" s="257"/>
      <c r="AW168" s="257"/>
    </row>
    <row r="169" spans="2:49" s="265" customFormat="1" x14ac:dyDescent="0.4">
      <c r="B169" s="251"/>
      <c r="C169" s="251"/>
      <c r="D169" s="251"/>
      <c r="E169" s="251"/>
      <c r="F169" s="251"/>
      <c r="G169" s="251"/>
      <c r="H169" s="251"/>
      <c r="I169" s="251"/>
      <c r="J169" s="251"/>
      <c r="K169" s="251"/>
      <c r="L169" s="251"/>
      <c r="M169" s="251"/>
      <c r="N169" s="251"/>
      <c r="O169" s="251"/>
      <c r="P169" s="251"/>
      <c r="Q169" s="251"/>
      <c r="R169" s="251"/>
      <c r="S169" s="251"/>
      <c r="T169" s="251"/>
      <c r="U169" s="251"/>
      <c r="V169" s="251"/>
      <c r="W169" s="251"/>
      <c r="X169" s="251"/>
      <c r="Y169" s="251"/>
      <c r="Z169" s="251"/>
      <c r="AA169" s="251"/>
      <c r="AB169" s="252">
        <f t="shared" si="9"/>
        <v>0</v>
      </c>
      <c r="AC169" s="252">
        <f>ROUND(AB169*事業まとめ!$Q$6,2)</f>
        <v>0</v>
      </c>
      <c r="AD169" s="253"/>
      <c r="AE169" s="253"/>
      <c r="AF169" s="253"/>
      <c r="AG169" s="253"/>
      <c r="AH169" s="253"/>
      <c r="AI169" s="253"/>
      <c r="AJ169" s="253"/>
      <c r="AK169" s="252">
        <f t="shared" si="10"/>
        <v>0</v>
      </c>
      <c r="AL169" s="252">
        <f>ROUND(AK169*事業まとめ!$Q$6,2)</f>
        <v>0</v>
      </c>
      <c r="AM169" s="254">
        <f t="shared" si="8"/>
        <v>0</v>
      </c>
      <c r="AN169" s="254">
        <f t="shared" si="8"/>
        <v>0</v>
      </c>
      <c r="AO169" s="259"/>
      <c r="AP169" s="260">
        <f t="shared" si="11"/>
        <v>0</v>
      </c>
      <c r="AQ169" s="259"/>
      <c r="AR169" s="257"/>
      <c r="AS169" s="257"/>
      <c r="AT169" s="257"/>
      <c r="AU169" s="257"/>
      <c r="AV169" s="257"/>
      <c r="AW169" s="257"/>
    </row>
    <row r="170" spans="2:49" s="265" customFormat="1" x14ac:dyDescent="0.4">
      <c r="B170" s="251"/>
      <c r="C170" s="251"/>
      <c r="D170" s="251"/>
      <c r="E170" s="251"/>
      <c r="F170" s="251"/>
      <c r="G170" s="251"/>
      <c r="H170" s="251"/>
      <c r="I170" s="251"/>
      <c r="J170" s="251"/>
      <c r="K170" s="251"/>
      <c r="L170" s="251"/>
      <c r="M170" s="251"/>
      <c r="N170" s="251"/>
      <c r="O170" s="251"/>
      <c r="P170" s="251"/>
      <c r="Q170" s="251"/>
      <c r="R170" s="251"/>
      <c r="S170" s="251"/>
      <c r="T170" s="251"/>
      <c r="U170" s="251"/>
      <c r="V170" s="251"/>
      <c r="W170" s="251"/>
      <c r="X170" s="251"/>
      <c r="Y170" s="251"/>
      <c r="Z170" s="251"/>
      <c r="AA170" s="251"/>
      <c r="AB170" s="252">
        <f t="shared" si="9"/>
        <v>0</v>
      </c>
      <c r="AC170" s="252">
        <f>ROUND(AB170*事業まとめ!$Q$6,2)</f>
        <v>0</v>
      </c>
      <c r="AD170" s="253"/>
      <c r="AE170" s="253"/>
      <c r="AF170" s="253"/>
      <c r="AG170" s="253"/>
      <c r="AH170" s="253"/>
      <c r="AI170" s="253"/>
      <c r="AJ170" s="253"/>
      <c r="AK170" s="252">
        <f t="shared" si="10"/>
        <v>0</v>
      </c>
      <c r="AL170" s="252">
        <f>ROUND(AK170*事業まとめ!$Q$6,2)</f>
        <v>0</v>
      </c>
      <c r="AM170" s="254">
        <f t="shared" si="8"/>
        <v>0</v>
      </c>
      <c r="AN170" s="254">
        <f t="shared" si="8"/>
        <v>0</v>
      </c>
      <c r="AO170" s="259"/>
      <c r="AP170" s="260">
        <f t="shared" si="11"/>
        <v>0</v>
      </c>
      <c r="AQ170" s="259"/>
      <c r="AR170" s="257"/>
      <c r="AS170" s="257"/>
      <c r="AT170" s="257"/>
      <c r="AU170" s="257"/>
      <c r="AV170" s="257"/>
      <c r="AW170" s="257"/>
    </row>
    <row r="171" spans="2:49" s="265" customFormat="1" x14ac:dyDescent="0.4">
      <c r="B171" s="251"/>
      <c r="C171" s="251"/>
      <c r="D171" s="251"/>
      <c r="E171" s="251"/>
      <c r="F171" s="251"/>
      <c r="G171" s="251"/>
      <c r="H171" s="251"/>
      <c r="I171" s="251"/>
      <c r="J171" s="251"/>
      <c r="K171" s="251"/>
      <c r="L171" s="251"/>
      <c r="M171" s="251"/>
      <c r="N171" s="251"/>
      <c r="O171" s="251"/>
      <c r="P171" s="251"/>
      <c r="Q171" s="251"/>
      <c r="R171" s="251"/>
      <c r="S171" s="251"/>
      <c r="T171" s="251"/>
      <c r="U171" s="251"/>
      <c r="V171" s="251"/>
      <c r="W171" s="251"/>
      <c r="X171" s="251"/>
      <c r="Y171" s="251"/>
      <c r="Z171" s="251"/>
      <c r="AA171" s="251"/>
      <c r="AB171" s="252">
        <f t="shared" si="9"/>
        <v>0</v>
      </c>
      <c r="AC171" s="252">
        <f>ROUND(AB171*事業まとめ!$Q$6,2)</f>
        <v>0</v>
      </c>
      <c r="AD171" s="253"/>
      <c r="AE171" s="253"/>
      <c r="AF171" s="253"/>
      <c r="AG171" s="253"/>
      <c r="AH171" s="253"/>
      <c r="AI171" s="253"/>
      <c r="AJ171" s="253"/>
      <c r="AK171" s="252">
        <f t="shared" si="10"/>
        <v>0</v>
      </c>
      <c r="AL171" s="252">
        <f>ROUND(AK171*事業まとめ!$Q$6,2)</f>
        <v>0</v>
      </c>
      <c r="AM171" s="254">
        <f t="shared" si="8"/>
        <v>0</v>
      </c>
      <c r="AN171" s="254">
        <f t="shared" si="8"/>
        <v>0</v>
      </c>
      <c r="AO171" s="259"/>
      <c r="AP171" s="260">
        <f t="shared" si="11"/>
        <v>0</v>
      </c>
      <c r="AQ171" s="259"/>
      <c r="AR171" s="257"/>
      <c r="AS171" s="257"/>
      <c r="AT171" s="257"/>
      <c r="AU171" s="257"/>
      <c r="AV171" s="257"/>
      <c r="AW171" s="257"/>
    </row>
    <row r="172" spans="2:49" s="265" customFormat="1" x14ac:dyDescent="0.4">
      <c r="B172" s="251"/>
      <c r="C172" s="251"/>
      <c r="D172" s="251"/>
      <c r="E172" s="251"/>
      <c r="F172" s="251"/>
      <c r="G172" s="251"/>
      <c r="H172" s="251"/>
      <c r="I172" s="251"/>
      <c r="J172" s="251"/>
      <c r="K172" s="251"/>
      <c r="L172" s="251"/>
      <c r="M172" s="251"/>
      <c r="N172" s="251"/>
      <c r="O172" s="251"/>
      <c r="P172" s="251"/>
      <c r="Q172" s="251"/>
      <c r="R172" s="251"/>
      <c r="S172" s="251"/>
      <c r="T172" s="251"/>
      <c r="U172" s="251"/>
      <c r="V172" s="251"/>
      <c r="W172" s="251"/>
      <c r="X172" s="251"/>
      <c r="Y172" s="251"/>
      <c r="Z172" s="251"/>
      <c r="AA172" s="251"/>
      <c r="AB172" s="252">
        <f t="shared" si="9"/>
        <v>0</v>
      </c>
      <c r="AC172" s="252">
        <f>ROUND(AB172*事業まとめ!$Q$6,2)</f>
        <v>0</v>
      </c>
      <c r="AD172" s="253"/>
      <c r="AE172" s="253"/>
      <c r="AF172" s="253"/>
      <c r="AG172" s="253"/>
      <c r="AH172" s="253"/>
      <c r="AI172" s="253"/>
      <c r="AJ172" s="253"/>
      <c r="AK172" s="252">
        <f t="shared" si="10"/>
        <v>0</v>
      </c>
      <c r="AL172" s="252">
        <f>ROUND(AK172*事業まとめ!$Q$6,2)</f>
        <v>0</v>
      </c>
      <c r="AM172" s="254">
        <f t="shared" si="8"/>
        <v>0</v>
      </c>
      <c r="AN172" s="254">
        <f t="shared" si="8"/>
        <v>0</v>
      </c>
      <c r="AO172" s="259"/>
      <c r="AP172" s="260">
        <f t="shared" si="11"/>
        <v>0</v>
      </c>
      <c r="AQ172" s="259"/>
      <c r="AR172" s="257"/>
      <c r="AS172" s="257"/>
      <c r="AT172" s="257"/>
      <c r="AU172" s="257"/>
      <c r="AV172" s="257"/>
      <c r="AW172" s="257"/>
    </row>
    <row r="173" spans="2:49" s="265" customFormat="1" x14ac:dyDescent="0.4">
      <c r="B173" s="251"/>
      <c r="C173" s="251"/>
      <c r="D173" s="251"/>
      <c r="E173" s="251"/>
      <c r="F173" s="251"/>
      <c r="G173" s="251"/>
      <c r="H173" s="251"/>
      <c r="I173" s="251"/>
      <c r="J173" s="251"/>
      <c r="K173" s="251"/>
      <c r="L173" s="251"/>
      <c r="M173" s="251"/>
      <c r="N173" s="251"/>
      <c r="O173" s="251"/>
      <c r="P173" s="251"/>
      <c r="Q173" s="251"/>
      <c r="R173" s="251"/>
      <c r="S173" s="251"/>
      <c r="T173" s="251"/>
      <c r="U173" s="251"/>
      <c r="V173" s="251"/>
      <c r="W173" s="251"/>
      <c r="X173" s="251"/>
      <c r="Y173" s="251"/>
      <c r="Z173" s="251"/>
      <c r="AA173" s="251"/>
      <c r="AB173" s="252">
        <f t="shared" si="9"/>
        <v>0</v>
      </c>
      <c r="AC173" s="252">
        <f>ROUND(AB173*事業まとめ!$Q$6,2)</f>
        <v>0</v>
      </c>
      <c r="AD173" s="253"/>
      <c r="AE173" s="253"/>
      <c r="AF173" s="253"/>
      <c r="AG173" s="253"/>
      <c r="AH173" s="253"/>
      <c r="AI173" s="253"/>
      <c r="AJ173" s="253"/>
      <c r="AK173" s="252">
        <f t="shared" si="10"/>
        <v>0</v>
      </c>
      <c r="AL173" s="252">
        <f>ROUND(AK173*事業まとめ!$Q$6,2)</f>
        <v>0</v>
      </c>
      <c r="AM173" s="254">
        <f t="shared" si="8"/>
        <v>0</v>
      </c>
      <c r="AN173" s="254">
        <f t="shared" si="8"/>
        <v>0</v>
      </c>
      <c r="AO173" s="259"/>
      <c r="AP173" s="260">
        <f t="shared" si="11"/>
        <v>0</v>
      </c>
      <c r="AQ173" s="259"/>
      <c r="AR173" s="257"/>
      <c r="AS173" s="257"/>
      <c r="AT173" s="257"/>
      <c r="AU173" s="257"/>
      <c r="AV173" s="257"/>
      <c r="AW173" s="257"/>
    </row>
    <row r="174" spans="2:49" s="265" customFormat="1" x14ac:dyDescent="0.4">
      <c r="B174" s="251"/>
      <c r="C174" s="251"/>
      <c r="D174" s="251"/>
      <c r="E174" s="251"/>
      <c r="F174" s="251"/>
      <c r="G174" s="251"/>
      <c r="H174" s="251"/>
      <c r="I174" s="251"/>
      <c r="J174" s="251"/>
      <c r="K174" s="251"/>
      <c r="L174" s="251"/>
      <c r="M174" s="251"/>
      <c r="N174" s="251"/>
      <c r="O174" s="251"/>
      <c r="P174" s="251"/>
      <c r="Q174" s="251"/>
      <c r="R174" s="251"/>
      <c r="S174" s="251"/>
      <c r="T174" s="251"/>
      <c r="U174" s="251"/>
      <c r="V174" s="251"/>
      <c r="W174" s="251"/>
      <c r="X174" s="251"/>
      <c r="Y174" s="251"/>
      <c r="Z174" s="251"/>
      <c r="AA174" s="251"/>
      <c r="AB174" s="252">
        <f t="shared" si="9"/>
        <v>0</v>
      </c>
      <c r="AC174" s="252">
        <f>ROUND(AB174*事業まとめ!$Q$6,2)</f>
        <v>0</v>
      </c>
      <c r="AD174" s="253"/>
      <c r="AE174" s="253"/>
      <c r="AF174" s="253"/>
      <c r="AG174" s="253"/>
      <c r="AH174" s="253"/>
      <c r="AI174" s="253"/>
      <c r="AJ174" s="253"/>
      <c r="AK174" s="252">
        <f t="shared" si="10"/>
        <v>0</v>
      </c>
      <c r="AL174" s="252">
        <f>ROUND(AK174*事業まとめ!$Q$6,2)</f>
        <v>0</v>
      </c>
      <c r="AM174" s="254">
        <f t="shared" si="8"/>
        <v>0</v>
      </c>
      <c r="AN174" s="254">
        <f t="shared" si="8"/>
        <v>0</v>
      </c>
      <c r="AO174" s="259"/>
      <c r="AP174" s="260">
        <f t="shared" si="11"/>
        <v>0</v>
      </c>
      <c r="AQ174" s="259"/>
      <c r="AR174" s="257"/>
      <c r="AS174" s="257"/>
      <c r="AT174" s="257"/>
      <c r="AU174" s="257"/>
      <c r="AV174" s="257"/>
      <c r="AW174" s="257"/>
    </row>
    <row r="175" spans="2:49" s="265" customFormat="1" x14ac:dyDescent="0.4">
      <c r="B175" s="251"/>
      <c r="C175" s="251"/>
      <c r="D175" s="251"/>
      <c r="E175" s="251"/>
      <c r="F175" s="251"/>
      <c r="G175" s="251"/>
      <c r="H175" s="251"/>
      <c r="I175" s="251"/>
      <c r="J175" s="251"/>
      <c r="K175" s="251"/>
      <c r="L175" s="251"/>
      <c r="M175" s="251"/>
      <c r="N175" s="251"/>
      <c r="O175" s="251"/>
      <c r="P175" s="251"/>
      <c r="Q175" s="251"/>
      <c r="R175" s="251"/>
      <c r="S175" s="251"/>
      <c r="T175" s="251"/>
      <c r="U175" s="251"/>
      <c r="V175" s="251"/>
      <c r="W175" s="251"/>
      <c r="X175" s="251"/>
      <c r="Y175" s="251"/>
      <c r="Z175" s="251"/>
      <c r="AA175" s="251"/>
      <c r="AB175" s="252">
        <f t="shared" si="9"/>
        <v>0</v>
      </c>
      <c r="AC175" s="252">
        <f>ROUND(AB175*事業まとめ!$Q$6,2)</f>
        <v>0</v>
      </c>
      <c r="AD175" s="253"/>
      <c r="AE175" s="253"/>
      <c r="AF175" s="253"/>
      <c r="AG175" s="253"/>
      <c r="AH175" s="253"/>
      <c r="AI175" s="253"/>
      <c r="AJ175" s="253"/>
      <c r="AK175" s="252">
        <f t="shared" si="10"/>
        <v>0</v>
      </c>
      <c r="AL175" s="252">
        <f>ROUND(AK175*事業まとめ!$Q$6,2)</f>
        <v>0</v>
      </c>
      <c r="AM175" s="254">
        <f t="shared" si="8"/>
        <v>0</v>
      </c>
      <c r="AN175" s="254">
        <f t="shared" si="8"/>
        <v>0</v>
      </c>
      <c r="AO175" s="259"/>
      <c r="AP175" s="260">
        <f t="shared" si="11"/>
        <v>0</v>
      </c>
      <c r="AQ175" s="259"/>
      <c r="AR175" s="257"/>
      <c r="AS175" s="257"/>
      <c r="AT175" s="257"/>
      <c r="AU175" s="257"/>
      <c r="AV175" s="257"/>
      <c r="AW175" s="257"/>
    </row>
    <row r="176" spans="2:49" s="265" customFormat="1" x14ac:dyDescent="0.4">
      <c r="B176" s="251"/>
      <c r="C176" s="251"/>
      <c r="D176" s="251"/>
      <c r="E176" s="251"/>
      <c r="F176" s="251"/>
      <c r="G176" s="251"/>
      <c r="H176" s="251"/>
      <c r="I176" s="251"/>
      <c r="J176" s="251"/>
      <c r="K176" s="251"/>
      <c r="L176" s="251"/>
      <c r="M176" s="251"/>
      <c r="N176" s="251"/>
      <c r="O176" s="251"/>
      <c r="P176" s="251"/>
      <c r="Q176" s="251"/>
      <c r="R176" s="251"/>
      <c r="S176" s="251"/>
      <c r="T176" s="251"/>
      <c r="U176" s="251"/>
      <c r="V176" s="251"/>
      <c r="W176" s="251"/>
      <c r="X176" s="251"/>
      <c r="Y176" s="251"/>
      <c r="Z176" s="251"/>
      <c r="AA176" s="251"/>
      <c r="AB176" s="252">
        <f t="shared" si="9"/>
        <v>0</v>
      </c>
      <c r="AC176" s="252">
        <f>ROUND(AB176*事業まとめ!$Q$6,2)</f>
        <v>0</v>
      </c>
      <c r="AD176" s="253"/>
      <c r="AE176" s="253"/>
      <c r="AF176" s="253"/>
      <c r="AG176" s="253"/>
      <c r="AH176" s="253"/>
      <c r="AI176" s="253"/>
      <c r="AJ176" s="253"/>
      <c r="AK176" s="252">
        <f t="shared" si="10"/>
        <v>0</v>
      </c>
      <c r="AL176" s="252">
        <f>ROUND(AK176*事業まとめ!$Q$6,2)</f>
        <v>0</v>
      </c>
      <c r="AM176" s="254">
        <f t="shared" si="8"/>
        <v>0</v>
      </c>
      <c r="AN176" s="254">
        <f t="shared" si="8"/>
        <v>0</v>
      </c>
      <c r="AO176" s="259"/>
      <c r="AP176" s="260">
        <f t="shared" si="11"/>
        <v>0</v>
      </c>
      <c r="AQ176" s="259"/>
      <c r="AR176" s="257"/>
      <c r="AS176" s="257"/>
      <c r="AT176" s="257"/>
      <c r="AU176" s="257"/>
      <c r="AV176" s="257"/>
      <c r="AW176" s="257"/>
    </row>
    <row r="177" spans="2:49" s="265" customFormat="1" x14ac:dyDescent="0.4">
      <c r="B177" s="251"/>
      <c r="C177" s="251"/>
      <c r="D177" s="251"/>
      <c r="E177" s="251"/>
      <c r="F177" s="251"/>
      <c r="G177" s="251"/>
      <c r="H177" s="251"/>
      <c r="I177" s="251"/>
      <c r="J177" s="251"/>
      <c r="K177" s="251"/>
      <c r="L177" s="251"/>
      <c r="M177" s="251"/>
      <c r="N177" s="251"/>
      <c r="O177" s="251"/>
      <c r="P177" s="251"/>
      <c r="Q177" s="251"/>
      <c r="R177" s="251"/>
      <c r="S177" s="251"/>
      <c r="T177" s="251"/>
      <c r="U177" s="251"/>
      <c r="V177" s="251"/>
      <c r="W177" s="251"/>
      <c r="X177" s="251"/>
      <c r="Y177" s="251"/>
      <c r="Z177" s="251"/>
      <c r="AA177" s="251"/>
      <c r="AB177" s="252">
        <f t="shared" si="9"/>
        <v>0</v>
      </c>
      <c r="AC177" s="252">
        <f>ROUND(AB177*事業まとめ!$Q$6,2)</f>
        <v>0</v>
      </c>
      <c r="AD177" s="253"/>
      <c r="AE177" s="253"/>
      <c r="AF177" s="253"/>
      <c r="AG177" s="253"/>
      <c r="AH177" s="253"/>
      <c r="AI177" s="253"/>
      <c r="AJ177" s="253"/>
      <c r="AK177" s="252">
        <f t="shared" si="10"/>
        <v>0</v>
      </c>
      <c r="AL177" s="252">
        <f>ROUND(AK177*事業まとめ!$Q$6,2)</f>
        <v>0</v>
      </c>
      <c r="AM177" s="254">
        <f t="shared" si="8"/>
        <v>0</v>
      </c>
      <c r="AN177" s="254">
        <f t="shared" si="8"/>
        <v>0</v>
      </c>
      <c r="AO177" s="259"/>
      <c r="AP177" s="260">
        <f t="shared" si="11"/>
        <v>0</v>
      </c>
      <c r="AQ177" s="259"/>
      <c r="AR177" s="257"/>
      <c r="AS177" s="257"/>
      <c r="AT177" s="257"/>
      <c r="AU177" s="257"/>
      <c r="AV177" s="257"/>
      <c r="AW177" s="257"/>
    </row>
    <row r="178" spans="2:49" s="265" customFormat="1" x14ac:dyDescent="0.4">
      <c r="B178" s="251"/>
      <c r="C178" s="251"/>
      <c r="D178" s="251"/>
      <c r="E178" s="251"/>
      <c r="F178" s="251"/>
      <c r="G178" s="251"/>
      <c r="H178" s="251"/>
      <c r="I178" s="251"/>
      <c r="J178" s="251"/>
      <c r="K178" s="251"/>
      <c r="L178" s="251"/>
      <c r="M178" s="251"/>
      <c r="N178" s="251"/>
      <c r="O178" s="251"/>
      <c r="P178" s="251"/>
      <c r="Q178" s="251"/>
      <c r="R178" s="251"/>
      <c r="S178" s="251"/>
      <c r="T178" s="251"/>
      <c r="U178" s="251"/>
      <c r="V178" s="251"/>
      <c r="W178" s="251"/>
      <c r="X178" s="251"/>
      <c r="Y178" s="251"/>
      <c r="Z178" s="251"/>
      <c r="AA178" s="251"/>
      <c r="AB178" s="252">
        <f t="shared" si="9"/>
        <v>0</v>
      </c>
      <c r="AC178" s="252">
        <f>ROUND(AB178*事業まとめ!$Q$6,2)</f>
        <v>0</v>
      </c>
      <c r="AD178" s="253"/>
      <c r="AE178" s="253"/>
      <c r="AF178" s="253"/>
      <c r="AG178" s="253"/>
      <c r="AH178" s="253"/>
      <c r="AI178" s="253"/>
      <c r="AJ178" s="253"/>
      <c r="AK178" s="252">
        <f t="shared" si="10"/>
        <v>0</v>
      </c>
      <c r="AL178" s="252">
        <f>ROUND(AK178*事業まとめ!$Q$6,2)</f>
        <v>0</v>
      </c>
      <c r="AM178" s="254">
        <f t="shared" si="8"/>
        <v>0</v>
      </c>
      <c r="AN178" s="254">
        <f t="shared" si="8"/>
        <v>0</v>
      </c>
      <c r="AO178" s="259"/>
      <c r="AP178" s="260">
        <f t="shared" si="11"/>
        <v>0</v>
      </c>
      <c r="AQ178" s="259"/>
      <c r="AR178" s="257"/>
      <c r="AS178" s="257"/>
      <c r="AT178" s="257"/>
      <c r="AU178" s="257"/>
      <c r="AV178" s="257"/>
      <c r="AW178" s="257"/>
    </row>
    <row r="179" spans="2:49" s="265" customFormat="1" x14ac:dyDescent="0.4">
      <c r="B179" s="251"/>
      <c r="C179" s="251"/>
      <c r="D179" s="251"/>
      <c r="E179" s="251"/>
      <c r="F179" s="251"/>
      <c r="G179" s="251"/>
      <c r="H179" s="251"/>
      <c r="I179" s="251"/>
      <c r="J179" s="251"/>
      <c r="K179" s="251"/>
      <c r="L179" s="251"/>
      <c r="M179" s="251"/>
      <c r="N179" s="251"/>
      <c r="O179" s="251"/>
      <c r="P179" s="251"/>
      <c r="Q179" s="251"/>
      <c r="R179" s="251"/>
      <c r="S179" s="251"/>
      <c r="T179" s="251"/>
      <c r="U179" s="251"/>
      <c r="V179" s="251"/>
      <c r="W179" s="251"/>
      <c r="X179" s="251"/>
      <c r="Y179" s="251"/>
      <c r="Z179" s="251"/>
      <c r="AA179" s="251"/>
      <c r="AB179" s="252">
        <f t="shared" si="9"/>
        <v>0</v>
      </c>
      <c r="AC179" s="252">
        <f>ROUND(AB179*事業まとめ!$Q$6,2)</f>
        <v>0</v>
      </c>
      <c r="AD179" s="253"/>
      <c r="AE179" s="253"/>
      <c r="AF179" s="253"/>
      <c r="AG179" s="253"/>
      <c r="AH179" s="253"/>
      <c r="AI179" s="253"/>
      <c r="AJ179" s="253"/>
      <c r="AK179" s="252">
        <f t="shared" si="10"/>
        <v>0</v>
      </c>
      <c r="AL179" s="252">
        <f>ROUND(AK179*事業まとめ!$Q$6,2)</f>
        <v>0</v>
      </c>
      <c r="AM179" s="254">
        <f t="shared" si="8"/>
        <v>0</v>
      </c>
      <c r="AN179" s="254">
        <f t="shared" si="8"/>
        <v>0</v>
      </c>
      <c r="AO179" s="259"/>
      <c r="AP179" s="260">
        <f t="shared" si="11"/>
        <v>0</v>
      </c>
      <c r="AQ179" s="259"/>
      <c r="AR179" s="257"/>
      <c r="AS179" s="257"/>
      <c r="AT179" s="257"/>
      <c r="AU179" s="257"/>
      <c r="AV179" s="257"/>
      <c r="AW179" s="257"/>
    </row>
    <row r="180" spans="2:49" s="265" customFormat="1" x14ac:dyDescent="0.4">
      <c r="B180" s="251"/>
      <c r="C180" s="251"/>
      <c r="D180" s="251"/>
      <c r="E180" s="251"/>
      <c r="F180" s="251"/>
      <c r="G180" s="251"/>
      <c r="H180" s="251"/>
      <c r="I180" s="251"/>
      <c r="J180" s="251"/>
      <c r="K180" s="251"/>
      <c r="L180" s="251"/>
      <c r="M180" s="251"/>
      <c r="N180" s="251"/>
      <c r="O180" s="251"/>
      <c r="P180" s="251"/>
      <c r="Q180" s="251"/>
      <c r="R180" s="251"/>
      <c r="S180" s="251"/>
      <c r="T180" s="251"/>
      <c r="U180" s="251"/>
      <c r="V180" s="251"/>
      <c r="W180" s="251"/>
      <c r="X180" s="251"/>
      <c r="Y180" s="251"/>
      <c r="Z180" s="251"/>
      <c r="AA180" s="251"/>
      <c r="AB180" s="252">
        <f t="shared" si="9"/>
        <v>0</v>
      </c>
      <c r="AC180" s="252">
        <f>ROUND(AB180*事業まとめ!$Q$6,2)</f>
        <v>0</v>
      </c>
      <c r="AD180" s="253"/>
      <c r="AE180" s="253"/>
      <c r="AF180" s="253"/>
      <c r="AG180" s="253"/>
      <c r="AH180" s="253"/>
      <c r="AI180" s="253"/>
      <c r="AJ180" s="253"/>
      <c r="AK180" s="252">
        <f t="shared" si="10"/>
        <v>0</v>
      </c>
      <c r="AL180" s="252">
        <f>ROUND(AK180*事業まとめ!$Q$6,2)</f>
        <v>0</v>
      </c>
      <c r="AM180" s="254">
        <f t="shared" si="8"/>
        <v>0</v>
      </c>
      <c r="AN180" s="254">
        <f t="shared" si="8"/>
        <v>0</v>
      </c>
      <c r="AO180" s="259"/>
      <c r="AP180" s="260">
        <f t="shared" si="11"/>
        <v>0</v>
      </c>
      <c r="AQ180" s="259"/>
      <c r="AR180" s="257"/>
      <c r="AS180" s="257"/>
      <c r="AT180" s="257"/>
      <c r="AU180" s="257"/>
      <c r="AV180" s="257"/>
      <c r="AW180" s="257"/>
    </row>
    <row r="181" spans="2:49" s="265" customFormat="1" x14ac:dyDescent="0.4">
      <c r="B181" s="251"/>
      <c r="C181" s="251"/>
      <c r="D181" s="251"/>
      <c r="E181" s="251"/>
      <c r="F181" s="251"/>
      <c r="G181" s="251"/>
      <c r="H181" s="251"/>
      <c r="I181" s="251"/>
      <c r="J181" s="251"/>
      <c r="K181" s="251"/>
      <c r="L181" s="251"/>
      <c r="M181" s="251"/>
      <c r="N181" s="251"/>
      <c r="O181" s="251"/>
      <c r="P181" s="251"/>
      <c r="Q181" s="251"/>
      <c r="R181" s="251"/>
      <c r="S181" s="251"/>
      <c r="T181" s="251"/>
      <c r="U181" s="251"/>
      <c r="V181" s="251"/>
      <c r="W181" s="251"/>
      <c r="X181" s="251"/>
      <c r="Y181" s="251"/>
      <c r="Z181" s="251"/>
      <c r="AA181" s="251"/>
      <c r="AB181" s="252">
        <f t="shared" si="9"/>
        <v>0</v>
      </c>
      <c r="AC181" s="252">
        <f>ROUND(AB181*事業まとめ!$Q$6,2)</f>
        <v>0</v>
      </c>
      <c r="AD181" s="253"/>
      <c r="AE181" s="253"/>
      <c r="AF181" s="253"/>
      <c r="AG181" s="253"/>
      <c r="AH181" s="253"/>
      <c r="AI181" s="253"/>
      <c r="AJ181" s="253"/>
      <c r="AK181" s="252">
        <f t="shared" si="10"/>
        <v>0</v>
      </c>
      <c r="AL181" s="252">
        <f>ROUND(AK181*事業まとめ!$Q$6,2)</f>
        <v>0</v>
      </c>
      <c r="AM181" s="254">
        <f t="shared" si="8"/>
        <v>0</v>
      </c>
      <c r="AN181" s="254">
        <f t="shared" si="8"/>
        <v>0</v>
      </c>
      <c r="AO181" s="259"/>
      <c r="AP181" s="260">
        <f t="shared" si="11"/>
        <v>0</v>
      </c>
      <c r="AQ181" s="259"/>
      <c r="AR181" s="257"/>
      <c r="AS181" s="257"/>
      <c r="AT181" s="257"/>
      <c r="AU181" s="257"/>
      <c r="AV181" s="257"/>
      <c r="AW181" s="257"/>
    </row>
    <row r="182" spans="2:49" s="265" customFormat="1" x14ac:dyDescent="0.4">
      <c r="B182" s="251"/>
      <c r="C182" s="251"/>
      <c r="D182" s="251"/>
      <c r="E182" s="251"/>
      <c r="F182" s="251"/>
      <c r="G182" s="251"/>
      <c r="H182" s="251"/>
      <c r="I182" s="251"/>
      <c r="J182" s="251"/>
      <c r="K182" s="251"/>
      <c r="L182" s="251"/>
      <c r="M182" s="251"/>
      <c r="N182" s="251"/>
      <c r="O182" s="251"/>
      <c r="P182" s="251"/>
      <c r="Q182" s="251"/>
      <c r="R182" s="251"/>
      <c r="S182" s="251"/>
      <c r="T182" s="251"/>
      <c r="U182" s="251"/>
      <c r="V182" s="251"/>
      <c r="W182" s="251"/>
      <c r="X182" s="251"/>
      <c r="Y182" s="251"/>
      <c r="Z182" s="251"/>
      <c r="AA182" s="251"/>
      <c r="AB182" s="252">
        <f t="shared" si="9"/>
        <v>0</v>
      </c>
      <c r="AC182" s="252">
        <f>ROUND(AB182*事業まとめ!$Q$6,2)</f>
        <v>0</v>
      </c>
      <c r="AD182" s="253"/>
      <c r="AE182" s="253"/>
      <c r="AF182" s="253"/>
      <c r="AG182" s="253"/>
      <c r="AH182" s="253"/>
      <c r="AI182" s="253"/>
      <c r="AJ182" s="253"/>
      <c r="AK182" s="252">
        <f t="shared" si="10"/>
        <v>0</v>
      </c>
      <c r="AL182" s="252">
        <f>ROUND(AK182*事業まとめ!$Q$6,2)</f>
        <v>0</v>
      </c>
      <c r="AM182" s="254">
        <f t="shared" si="8"/>
        <v>0</v>
      </c>
      <c r="AN182" s="254">
        <f t="shared" si="8"/>
        <v>0</v>
      </c>
      <c r="AO182" s="259"/>
      <c r="AP182" s="260">
        <f t="shared" si="11"/>
        <v>0</v>
      </c>
      <c r="AQ182" s="259"/>
      <c r="AR182" s="257"/>
      <c r="AS182" s="257"/>
      <c r="AT182" s="257"/>
      <c r="AU182" s="257"/>
      <c r="AV182" s="257"/>
      <c r="AW182" s="257"/>
    </row>
    <row r="183" spans="2:49" s="265" customFormat="1" x14ac:dyDescent="0.4">
      <c r="B183" s="251"/>
      <c r="C183" s="251"/>
      <c r="D183" s="251"/>
      <c r="E183" s="251"/>
      <c r="F183" s="251"/>
      <c r="G183" s="251"/>
      <c r="H183" s="251"/>
      <c r="I183" s="251"/>
      <c r="J183" s="251"/>
      <c r="K183" s="251"/>
      <c r="L183" s="251"/>
      <c r="M183" s="251"/>
      <c r="N183" s="251"/>
      <c r="O183" s="251"/>
      <c r="P183" s="251"/>
      <c r="Q183" s="251"/>
      <c r="R183" s="251"/>
      <c r="S183" s="251"/>
      <c r="T183" s="251"/>
      <c r="U183" s="251"/>
      <c r="V183" s="251"/>
      <c r="W183" s="251"/>
      <c r="X183" s="251"/>
      <c r="Y183" s="251"/>
      <c r="Z183" s="251"/>
      <c r="AA183" s="251"/>
      <c r="AB183" s="252">
        <f t="shared" si="9"/>
        <v>0</v>
      </c>
      <c r="AC183" s="252">
        <f>ROUND(AB183*事業まとめ!$Q$6,2)</f>
        <v>0</v>
      </c>
      <c r="AD183" s="253"/>
      <c r="AE183" s="253"/>
      <c r="AF183" s="253"/>
      <c r="AG183" s="253"/>
      <c r="AH183" s="253"/>
      <c r="AI183" s="253"/>
      <c r="AJ183" s="253"/>
      <c r="AK183" s="252">
        <f t="shared" si="10"/>
        <v>0</v>
      </c>
      <c r="AL183" s="252">
        <f>ROUND(AK183*事業まとめ!$Q$6,2)</f>
        <v>0</v>
      </c>
      <c r="AM183" s="254">
        <f t="shared" si="8"/>
        <v>0</v>
      </c>
      <c r="AN183" s="254">
        <f t="shared" si="8"/>
        <v>0</v>
      </c>
      <c r="AO183" s="259"/>
      <c r="AP183" s="260">
        <f t="shared" si="11"/>
        <v>0</v>
      </c>
      <c r="AQ183" s="259"/>
      <c r="AR183" s="257"/>
      <c r="AS183" s="257"/>
      <c r="AT183" s="257"/>
      <c r="AU183" s="257"/>
      <c r="AV183" s="257"/>
      <c r="AW183" s="257"/>
    </row>
    <row r="184" spans="2:49" s="265" customFormat="1" x14ac:dyDescent="0.4">
      <c r="B184" s="251"/>
      <c r="C184" s="251"/>
      <c r="D184" s="251"/>
      <c r="E184" s="251"/>
      <c r="F184" s="251"/>
      <c r="G184" s="251"/>
      <c r="H184" s="251"/>
      <c r="I184" s="251"/>
      <c r="J184" s="251"/>
      <c r="K184" s="251"/>
      <c r="L184" s="251"/>
      <c r="M184" s="251"/>
      <c r="N184" s="251"/>
      <c r="O184" s="251"/>
      <c r="P184" s="251"/>
      <c r="Q184" s="251"/>
      <c r="R184" s="251"/>
      <c r="S184" s="251"/>
      <c r="T184" s="251"/>
      <c r="U184" s="251"/>
      <c r="V184" s="251"/>
      <c r="W184" s="251"/>
      <c r="X184" s="251"/>
      <c r="Y184" s="251"/>
      <c r="Z184" s="251"/>
      <c r="AA184" s="251"/>
      <c r="AB184" s="252">
        <f t="shared" si="9"/>
        <v>0</v>
      </c>
      <c r="AC184" s="252">
        <f>ROUND(AB184*事業まとめ!$Q$6,2)</f>
        <v>0</v>
      </c>
      <c r="AD184" s="253"/>
      <c r="AE184" s="253"/>
      <c r="AF184" s="253"/>
      <c r="AG184" s="253"/>
      <c r="AH184" s="253"/>
      <c r="AI184" s="253"/>
      <c r="AJ184" s="253"/>
      <c r="AK184" s="252">
        <f t="shared" si="10"/>
        <v>0</v>
      </c>
      <c r="AL184" s="252">
        <f>ROUND(AK184*事業まとめ!$Q$6,2)</f>
        <v>0</v>
      </c>
      <c r="AM184" s="254">
        <f t="shared" si="8"/>
        <v>0</v>
      </c>
      <c r="AN184" s="254">
        <f t="shared" si="8"/>
        <v>0</v>
      </c>
      <c r="AO184" s="259"/>
      <c r="AP184" s="260">
        <f t="shared" si="11"/>
        <v>0</v>
      </c>
      <c r="AQ184" s="259"/>
      <c r="AR184" s="257"/>
      <c r="AS184" s="257"/>
      <c r="AT184" s="257"/>
      <c r="AU184" s="257"/>
      <c r="AV184" s="257"/>
      <c r="AW184" s="257"/>
    </row>
    <row r="185" spans="2:49" s="265" customFormat="1" x14ac:dyDescent="0.4">
      <c r="B185" s="251"/>
      <c r="C185" s="251"/>
      <c r="D185" s="251"/>
      <c r="E185" s="251"/>
      <c r="F185" s="251"/>
      <c r="G185" s="251"/>
      <c r="H185" s="251"/>
      <c r="I185" s="251"/>
      <c r="J185" s="251"/>
      <c r="K185" s="251"/>
      <c r="L185" s="251"/>
      <c r="M185" s="251"/>
      <c r="N185" s="251"/>
      <c r="O185" s="251"/>
      <c r="P185" s="251"/>
      <c r="Q185" s="251"/>
      <c r="R185" s="251"/>
      <c r="S185" s="251"/>
      <c r="T185" s="251"/>
      <c r="U185" s="251"/>
      <c r="V185" s="251"/>
      <c r="W185" s="251"/>
      <c r="X185" s="251"/>
      <c r="Y185" s="251"/>
      <c r="Z185" s="251"/>
      <c r="AA185" s="251"/>
      <c r="AB185" s="252">
        <f t="shared" si="9"/>
        <v>0</v>
      </c>
      <c r="AC185" s="252">
        <f>ROUND(AB185*事業まとめ!$Q$6,2)</f>
        <v>0</v>
      </c>
      <c r="AD185" s="253"/>
      <c r="AE185" s="253"/>
      <c r="AF185" s="253"/>
      <c r="AG185" s="253"/>
      <c r="AH185" s="253"/>
      <c r="AI185" s="253"/>
      <c r="AJ185" s="253"/>
      <c r="AK185" s="252">
        <f t="shared" si="10"/>
        <v>0</v>
      </c>
      <c r="AL185" s="252">
        <f>ROUND(AK185*事業まとめ!$Q$6,2)</f>
        <v>0</v>
      </c>
      <c r="AM185" s="254">
        <f t="shared" si="8"/>
        <v>0</v>
      </c>
      <c r="AN185" s="254">
        <f t="shared" si="8"/>
        <v>0</v>
      </c>
      <c r="AO185" s="259"/>
      <c r="AP185" s="260">
        <f t="shared" si="11"/>
        <v>0</v>
      </c>
      <c r="AQ185" s="259"/>
      <c r="AR185" s="257"/>
      <c r="AS185" s="257"/>
      <c r="AT185" s="257"/>
      <c r="AU185" s="257"/>
      <c r="AV185" s="257"/>
      <c r="AW185" s="257"/>
    </row>
    <row r="186" spans="2:49" s="265" customFormat="1" x14ac:dyDescent="0.4">
      <c r="B186" s="251"/>
      <c r="C186" s="251"/>
      <c r="D186" s="251"/>
      <c r="E186" s="251"/>
      <c r="F186" s="251"/>
      <c r="G186" s="251"/>
      <c r="H186" s="251"/>
      <c r="I186" s="251"/>
      <c r="J186" s="251"/>
      <c r="K186" s="251"/>
      <c r="L186" s="251"/>
      <c r="M186" s="251"/>
      <c r="N186" s="251"/>
      <c r="O186" s="251"/>
      <c r="P186" s="251"/>
      <c r="Q186" s="251"/>
      <c r="R186" s="251"/>
      <c r="S186" s="251"/>
      <c r="T186" s="251"/>
      <c r="U186" s="251"/>
      <c r="V186" s="251"/>
      <c r="W186" s="251"/>
      <c r="X186" s="251"/>
      <c r="Y186" s="251"/>
      <c r="Z186" s="251"/>
      <c r="AA186" s="251"/>
      <c r="AB186" s="252">
        <f t="shared" si="9"/>
        <v>0</v>
      </c>
      <c r="AC186" s="252">
        <f>ROUND(AB186*事業まとめ!$Q$6,2)</f>
        <v>0</v>
      </c>
      <c r="AD186" s="253"/>
      <c r="AE186" s="253"/>
      <c r="AF186" s="253"/>
      <c r="AG186" s="253"/>
      <c r="AH186" s="253"/>
      <c r="AI186" s="253"/>
      <c r="AJ186" s="253"/>
      <c r="AK186" s="252">
        <f t="shared" si="10"/>
        <v>0</v>
      </c>
      <c r="AL186" s="252">
        <f>ROUND(AK186*事業まとめ!$Q$6,2)</f>
        <v>0</v>
      </c>
      <c r="AM186" s="254">
        <f t="shared" si="8"/>
        <v>0</v>
      </c>
      <c r="AN186" s="254">
        <f t="shared" si="8"/>
        <v>0</v>
      </c>
      <c r="AO186" s="259"/>
      <c r="AP186" s="260">
        <f t="shared" si="11"/>
        <v>0</v>
      </c>
      <c r="AQ186" s="259"/>
      <c r="AR186" s="257"/>
      <c r="AS186" s="257"/>
      <c r="AT186" s="257"/>
      <c r="AU186" s="257"/>
      <c r="AV186" s="257"/>
      <c r="AW186" s="257"/>
    </row>
    <row r="187" spans="2:49" s="265" customFormat="1" x14ac:dyDescent="0.4">
      <c r="B187" s="251"/>
      <c r="C187" s="251"/>
      <c r="D187" s="251"/>
      <c r="E187" s="251"/>
      <c r="F187" s="251"/>
      <c r="G187" s="251"/>
      <c r="H187" s="251"/>
      <c r="I187" s="251"/>
      <c r="J187" s="251"/>
      <c r="K187" s="251"/>
      <c r="L187" s="251"/>
      <c r="M187" s="251"/>
      <c r="N187" s="251"/>
      <c r="O187" s="251"/>
      <c r="P187" s="251"/>
      <c r="Q187" s="251"/>
      <c r="R187" s="251"/>
      <c r="S187" s="251"/>
      <c r="T187" s="251"/>
      <c r="U187" s="251"/>
      <c r="V187" s="251"/>
      <c r="W187" s="251"/>
      <c r="X187" s="251"/>
      <c r="Y187" s="251"/>
      <c r="Z187" s="251"/>
      <c r="AA187" s="251"/>
      <c r="AB187" s="252">
        <f t="shared" si="9"/>
        <v>0</v>
      </c>
      <c r="AC187" s="252">
        <f>ROUND(AB187*事業まとめ!$Q$6,2)</f>
        <v>0</v>
      </c>
      <c r="AD187" s="253"/>
      <c r="AE187" s="253"/>
      <c r="AF187" s="253"/>
      <c r="AG187" s="253"/>
      <c r="AH187" s="253"/>
      <c r="AI187" s="253"/>
      <c r="AJ187" s="253"/>
      <c r="AK187" s="252">
        <f t="shared" si="10"/>
        <v>0</v>
      </c>
      <c r="AL187" s="252">
        <f>ROUND(AK187*事業まとめ!$Q$6,2)</f>
        <v>0</v>
      </c>
      <c r="AM187" s="254">
        <f t="shared" si="8"/>
        <v>0</v>
      </c>
      <c r="AN187" s="254">
        <f t="shared" si="8"/>
        <v>0</v>
      </c>
      <c r="AO187" s="259"/>
      <c r="AP187" s="260">
        <f t="shared" si="11"/>
        <v>0</v>
      </c>
      <c r="AQ187" s="259"/>
      <c r="AR187" s="257"/>
      <c r="AS187" s="257"/>
      <c r="AT187" s="257"/>
      <c r="AU187" s="257"/>
      <c r="AV187" s="257"/>
      <c r="AW187" s="257"/>
    </row>
    <row r="188" spans="2:49" s="265" customFormat="1" x14ac:dyDescent="0.4">
      <c r="B188" s="251"/>
      <c r="C188" s="251"/>
      <c r="D188" s="251"/>
      <c r="E188" s="251"/>
      <c r="F188" s="251"/>
      <c r="G188" s="251"/>
      <c r="H188" s="251"/>
      <c r="I188" s="251"/>
      <c r="J188" s="251"/>
      <c r="K188" s="251"/>
      <c r="L188" s="251"/>
      <c r="M188" s="251"/>
      <c r="N188" s="251"/>
      <c r="O188" s="251"/>
      <c r="P188" s="251"/>
      <c r="Q188" s="251"/>
      <c r="R188" s="251"/>
      <c r="S188" s="251"/>
      <c r="T188" s="251"/>
      <c r="U188" s="251"/>
      <c r="V188" s="251"/>
      <c r="W188" s="251"/>
      <c r="X188" s="251"/>
      <c r="Y188" s="251"/>
      <c r="Z188" s="251"/>
      <c r="AA188" s="251"/>
      <c r="AB188" s="252">
        <f t="shared" si="9"/>
        <v>0</v>
      </c>
      <c r="AC188" s="252">
        <f>ROUND(AB188*事業まとめ!$Q$6,2)</f>
        <v>0</v>
      </c>
      <c r="AD188" s="253"/>
      <c r="AE188" s="253"/>
      <c r="AF188" s="253"/>
      <c r="AG188" s="253"/>
      <c r="AH188" s="253"/>
      <c r="AI188" s="253"/>
      <c r="AJ188" s="253"/>
      <c r="AK188" s="252">
        <f t="shared" si="10"/>
        <v>0</v>
      </c>
      <c r="AL188" s="252">
        <f>ROUND(AK188*事業まとめ!$Q$6,2)</f>
        <v>0</v>
      </c>
      <c r="AM188" s="254">
        <f t="shared" si="8"/>
        <v>0</v>
      </c>
      <c r="AN188" s="254">
        <f t="shared" si="8"/>
        <v>0</v>
      </c>
      <c r="AO188" s="259"/>
      <c r="AP188" s="260">
        <f t="shared" si="11"/>
        <v>0</v>
      </c>
      <c r="AQ188" s="259"/>
      <c r="AR188" s="257"/>
      <c r="AS188" s="257"/>
      <c r="AT188" s="257"/>
      <c r="AU188" s="257"/>
      <c r="AV188" s="257"/>
      <c r="AW188" s="257"/>
    </row>
    <row r="189" spans="2:49" s="265" customFormat="1" x14ac:dyDescent="0.4">
      <c r="B189" s="251"/>
      <c r="C189" s="251"/>
      <c r="D189" s="251"/>
      <c r="E189" s="251"/>
      <c r="F189" s="251"/>
      <c r="G189" s="251"/>
      <c r="H189" s="251"/>
      <c r="I189" s="251"/>
      <c r="J189" s="251"/>
      <c r="K189" s="251"/>
      <c r="L189" s="251"/>
      <c r="M189" s="251"/>
      <c r="N189" s="251"/>
      <c r="O189" s="251"/>
      <c r="P189" s="251"/>
      <c r="Q189" s="251"/>
      <c r="R189" s="251"/>
      <c r="S189" s="251"/>
      <c r="T189" s="251"/>
      <c r="U189" s="251"/>
      <c r="V189" s="251"/>
      <c r="W189" s="251"/>
      <c r="X189" s="251"/>
      <c r="Y189" s="251"/>
      <c r="Z189" s="251"/>
      <c r="AA189" s="251"/>
      <c r="AB189" s="252">
        <f t="shared" si="9"/>
        <v>0</v>
      </c>
      <c r="AC189" s="252">
        <f>ROUND(AB189*事業まとめ!$Q$6,2)</f>
        <v>0</v>
      </c>
      <c r="AD189" s="253"/>
      <c r="AE189" s="253"/>
      <c r="AF189" s="253"/>
      <c r="AG189" s="253"/>
      <c r="AH189" s="253"/>
      <c r="AI189" s="253"/>
      <c r="AJ189" s="253"/>
      <c r="AK189" s="252">
        <f t="shared" si="10"/>
        <v>0</v>
      </c>
      <c r="AL189" s="252">
        <f>ROUND(AK189*事業まとめ!$Q$6,2)</f>
        <v>0</v>
      </c>
      <c r="AM189" s="254">
        <f t="shared" si="8"/>
        <v>0</v>
      </c>
      <c r="AN189" s="254">
        <f t="shared" si="8"/>
        <v>0</v>
      </c>
      <c r="AO189" s="259"/>
      <c r="AP189" s="260">
        <f t="shared" si="11"/>
        <v>0</v>
      </c>
      <c r="AQ189" s="259"/>
      <c r="AR189" s="257"/>
      <c r="AS189" s="257"/>
      <c r="AT189" s="257"/>
      <c r="AU189" s="257"/>
      <c r="AV189" s="257"/>
      <c r="AW189" s="257"/>
    </row>
    <row r="190" spans="2:49" s="265" customFormat="1" x14ac:dyDescent="0.4">
      <c r="B190" s="251"/>
      <c r="C190" s="251"/>
      <c r="D190" s="251"/>
      <c r="E190" s="251"/>
      <c r="F190" s="251"/>
      <c r="G190" s="251"/>
      <c r="H190" s="251"/>
      <c r="I190" s="251"/>
      <c r="J190" s="251"/>
      <c r="K190" s="251"/>
      <c r="L190" s="251"/>
      <c r="M190" s="251"/>
      <c r="N190" s="251"/>
      <c r="O190" s="251"/>
      <c r="P190" s="251"/>
      <c r="Q190" s="251"/>
      <c r="R190" s="251"/>
      <c r="S190" s="251"/>
      <c r="T190" s="251"/>
      <c r="U190" s="251"/>
      <c r="V190" s="251"/>
      <c r="W190" s="251"/>
      <c r="X190" s="251"/>
      <c r="Y190" s="251"/>
      <c r="Z190" s="251"/>
      <c r="AA190" s="251"/>
      <c r="AB190" s="252">
        <f t="shared" si="9"/>
        <v>0</v>
      </c>
      <c r="AC190" s="252">
        <f>ROUND(AB190*事業まとめ!$Q$6,2)</f>
        <v>0</v>
      </c>
      <c r="AD190" s="253"/>
      <c r="AE190" s="253"/>
      <c r="AF190" s="253"/>
      <c r="AG190" s="253"/>
      <c r="AH190" s="253"/>
      <c r="AI190" s="253"/>
      <c r="AJ190" s="253"/>
      <c r="AK190" s="252">
        <f t="shared" si="10"/>
        <v>0</v>
      </c>
      <c r="AL190" s="252">
        <f>ROUND(AK190*事業まとめ!$Q$6,2)</f>
        <v>0</v>
      </c>
      <c r="AM190" s="254">
        <f t="shared" si="8"/>
        <v>0</v>
      </c>
      <c r="AN190" s="254">
        <f t="shared" si="8"/>
        <v>0</v>
      </c>
      <c r="AO190" s="259"/>
      <c r="AP190" s="260">
        <f t="shared" si="11"/>
        <v>0</v>
      </c>
      <c r="AQ190" s="259"/>
      <c r="AR190" s="257"/>
      <c r="AS190" s="257"/>
      <c r="AT190" s="257"/>
      <c r="AU190" s="257"/>
      <c r="AV190" s="257"/>
      <c r="AW190" s="257"/>
    </row>
    <row r="191" spans="2:49" s="265" customFormat="1" x14ac:dyDescent="0.4">
      <c r="B191" s="251"/>
      <c r="C191" s="251"/>
      <c r="D191" s="251"/>
      <c r="E191" s="251"/>
      <c r="F191" s="251"/>
      <c r="G191" s="251"/>
      <c r="H191" s="251"/>
      <c r="I191" s="251"/>
      <c r="J191" s="251"/>
      <c r="K191" s="251"/>
      <c r="L191" s="251"/>
      <c r="M191" s="251"/>
      <c r="N191" s="251"/>
      <c r="O191" s="251"/>
      <c r="P191" s="251"/>
      <c r="Q191" s="251"/>
      <c r="R191" s="251"/>
      <c r="S191" s="251"/>
      <c r="T191" s="251"/>
      <c r="U191" s="251"/>
      <c r="V191" s="251"/>
      <c r="W191" s="251"/>
      <c r="X191" s="251"/>
      <c r="Y191" s="251"/>
      <c r="Z191" s="251"/>
      <c r="AA191" s="251"/>
      <c r="AB191" s="252">
        <f t="shared" si="9"/>
        <v>0</v>
      </c>
      <c r="AC191" s="252">
        <f>ROUND(AB191*事業まとめ!$Q$6,2)</f>
        <v>0</v>
      </c>
      <c r="AD191" s="253"/>
      <c r="AE191" s="253"/>
      <c r="AF191" s="253"/>
      <c r="AG191" s="253"/>
      <c r="AH191" s="253"/>
      <c r="AI191" s="253"/>
      <c r="AJ191" s="253"/>
      <c r="AK191" s="252">
        <f t="shared" si="10"/>
        <v>0</v>
      </c>
      <c r="AL191" s="252">
        <f>ROUND(AK191*事業まとめ!$Q$6,2)</f>
        <v>0</v>
      </c>
      <c r="AM191" s="254">
        <f t="shared" si="8"/>
        <v>0</v>
      </c>
      <c r="AN191" s="254">
        <f t="shared" si="8"/>
        <v>0</v>
      </c>
      <c r="AO191" s="259"/>
      <c r="AP191" s="260">
        <f t="shared" si="11"/>
        <v>0</v>
      </c>
      <c r="AQ191" s="259"/>
      <c r="AR191" s="257"/>
      <c r="AS191" s="257"/>
      <c r="AT191" s="257"/>
      <c r="AU191" s="257"/>
      <c r="AV191" s="257"/>
      <c r="AW191" s="257"/>
    </row>
    <row r="192" spans="2:49" s="265" customFormat="1" x14ac:dyDescent="0.4">
      <c r="B192" s="251"/>
      <c r="C192" s="251"/>
      <c r="D192" s="251"/>
      <c r="E192" s="251"/>
      <c r="F192" s="251"/>
      <c r="G192" s="251"/>
      <c r="H192" s="251"/>
      <c r="I192" s="251"/>
      <c r="J192" s="251"/>
      <c r="K192" s="251"/>
      <c r="L192" s="251"/>
      <c r="M192" s="251"/>
      <c r="N192" s="251"/>
      <c r="O192" s="251"/>
      <c r="P192" s="251"/>
      <c r="Q192" s="251"/>
      <c r="R192" s="251"/>
      <c r="S192" s="251"/>
      <c r="T192" s="251"/>
      <c r="U192" s="251"/>
      <c r="V192" s="251"/>
      <c r="W192" s="251"/>
      <c r="X192" s="251"/>
      <c r="Y192" s="251"/>
      <c r="Z192" s="251"/>
      <c r="AA192" s="251"/>
      <c r="AB192" s="252">
        <f t="shared" si="9"/>
        <v>0</v>
      </c>
      <c r="AC192" s="252">
        <f>ROUND(AB192*事業まとめ!$Q$6,2)</f>
        <v>0</v>
      </c>
      <c r="AD192" s="253"/>
      <c r="AE192" s="253"/>
      <c r="AF192" s="253"/>
      <c r="AG192" s="253"/>
      <c r="AH192" s="253"/>
      <c r="AI192" s="253"/>
      <c r="AJ192" s="253"/>
      <c r="AK192" s="252">
        <f t="shared" si="10"/>
        <v>0</v>
      </c>
      <c r="AL192" s="252">
        <f>ROUND(AK192*事業まとめ!$Q$6,2)</f>
        <v>0</v>
      </c>
      <c r="AM192" s="254">
        <f t="shared" si="8"/>
        <v>0</v>
      </c>
      <c r="AN192" s="254">
        <f t="shared" si="8"/>
        <v>0</v>
      </c>
      <c r="AO192" s="259"/>
      <c r="AP192" s="260">
        <f t="shared" si="11"/>
        <v>0</v>
      </c>
      <c r="AQ192" s="259"/>
      <c r="AR192" s="257"/>
      <c r="AS192" s="257"/>
      <c r="AT192" s="257"/>
      <c r="AU192" s="257"/>
      <c r="AV192" s="257"/>
      <c r="AW192" s="257"/>
    </row>
    <row r="193" spans="2:49" s="265" customFormat="1" x14ac:dyDescent="0.4">
      <c r="B193" s="251"/>
      <c r="C193" s="251"/>
      <c r="D193" s="251"/>
      <c r="E193" s="251"/>
      <c r="F193" s="251"/>
      <c r="G193" s="251"/>
      <c r="H193" s="251"/>
      <c r="I193" s="251"/>
      <c r="J193" s="251"/>
      <c r="K193" s="251"/>
      <c r="L193" s="251"/>
      <c r="M193" s="251"/>
      <c r="N193" s="251"/>
      <c r="O193" s="251"/>
      <c r="P193" s="251"/>
      <c r="Q193" s="251"/>
      <c r="R193" s="251"/>
      <c r="S193" s="251"/>
      <c r="T193" s="251"/>
      <c r="U193" s="251"/>
      <c r="V193" s="251"/>
      <c r="W193" s="251"/>
      <c r="X193" s="251"/>
      <c r="Y193" s="251"/>
      <c r="Z193" s="251"/>
      <c r="AA193" s="251"/>
      <c r="AB193" s="252">
        <f t="shared" si="9"/>
        <v>0</v>
      </c>
      <c r="AC193" s="252">
        <f>ROUND(AB193*事業まとめ!$Q$6,2)</f>
        <v>0</v>
      </c>
      <c r="AD193" s="253"/>
      <c r="AE193" s="253"/>
      <c r="AF193" s="253"/>
      <c r="AG193" s="253"/>
      <c r="AH193" s="253"/>
      <c r="AI193" s="253"/>
      <c r="AJ193" s="253"/>
      <c r="AK193" s="252">
        <f t="shared" si="10"/>
        <v>0</v>
      </c>
      <c r="AL193" s="252">
        <f>ROUND(AK193*事業まとめ!$Q$6,2)</f>
        <v>0</v>
      </c>
      <c r="AM193" s="254">
        <f t="shared" si="8"/>
        <v>0</v>
      </c>
      <c r="AN193" s="254">
        <f t="shared" si="8"/>
        <v>0</v>
      </c>
      <c r="AO193" s="259"/>
      <c r="AP193" s="260">
        <f t="shared" si="11"/>
        <v>0</v>
      </c>
      <c r="AQ193" s="259"/>
      <c r="AR193" s="257"/>
      <c r="AS193" s="257"/>
      <c r="AT193" s="257"/>
      <c r="AU193" s="257"/>
      <c r="AV193" s="257"/>
      <c r="AW193" s="257"/>
    </row>
    <row r="194" spans="2:49" s="265" customFormat="1" x14ac:dyDescent="0.4">
      <c r="B194" s="251"/>
      <c r="C194" s="251"/>
      <c r="D194" s="251"/>
      <c r="E194" s="251"/>
      <c r="F194" s="251"/>
      <c r="G194" s="251"/>
      <c r="H194" s="251"/>
      <c r="I194" s="251"/>
      <c r="J194" s="251"/>
      <c r="K194" s="251"/>
      <c r="L194" s="251"/>
      <c r="M194" s="251"/>
      <c r="N194" s="251"/>
      <c r="O194" s="251"/>
      <c r="P194" s="251"/>
      <c r="Q194" s="251"/>
      <c r="R194" s="251"/>
      <c r="S194" s="251"/>
      <c r="T194" s="251"/>
      <c r="U194" s="251"/>
      <c r="V194" s="251"/>
      <c r="W194" s="251"/>
      <c r="X194" s="251"/>
      <c r="Y194" s="251"/>
      <c r="Z194" s="251"/>
      <c r="AA194" s="251"/>
      <c r="AB194" s="252">
        <f t="shared" si="9"/>
        <v>0</v>
      </c>
      <c r="AC194" s="252">
        <f>ROUND(AB194*事業まとめ!$Q$6,2)</f>
        <v>0</v>
      </c>
      <c r="AD194" s="253"/>
      <c r="AE194" s="253"/>
      <c r="AF194" s="253"/>
      <c r="AG194" s="253"/>
      <c r="AH194" s="253"/>
      <c r="AI194" s="253"/>
      <c r="AJ194" s="253"/>
      <c r="AK194" s="252">
        <f t="shared" si="10"/>
        <v>0</v>
      </c>
      <c r="AL194" s="252">
        <f>ROUND(AK194*事業まとめ!$Q$6,2)</f>
        <v>0</v>
      </c>
      <c r="AM194" s="254">
        <f t="shared" si="8"/>
        <v>0</v>
      </c>
      <c r="AN194" s="254">
        <f t="shared" si="8"/>
        <v>0</v>
      </c>
      <c r="AO194" s="259"/>
      <c r="AP194" s="260">
        <f t="shared" si="11"/>
        <v>0</v>
      </c>
      <c r="AQ194" s="259"/>
      <c r="AR194" s="257"/>
      <c r="AS194" s="257"/>
      <c r="AT194" s="257"/>
      <c r="AU194" s="257"/>
      <c r="AV194" s="257"/>
      <c r="AW194" s="257"/>
    </row>
    <row r="195" spans="2:49" s="265" customFormat="1" x14ac:dyDescent="0.4">
      <c r="B195" s="251"/>
      <c r="C195" s="251"/>
      <c r="D195" s="251"/>
      <c r="E195" s="251"/>
      <c r="F195" s="251"/>
      <c r="G195" s="251"/>
      <c r="H195" s="251"/>
      <c r="I195" s="251"/>
      <c r="J195" s="251"/>
      <c r="K195" s="251"/>
      <c r="L195" s="251"/>
      <c r="M195" s="251"/>
      <c r="N195" s="251"/>
      <c r="O195" s="251"/>
      <c r="P195" s="251"/>
      <c r="Q195" s="251"/>
      <c r="R195" s="251"/>
      <c r="S195" s="251"/>
      <c r="T195" s="251"/>
      <c r="U195" s="251"/>
      <c r="V195" s="251"/>
      <c r="W195" s="251"/>
      <c r="X195" s="251"/>
      <c r="Y195" s="251"/>
      <c r="Z195" s="251"/>
      <c r="AA195" s="251"/>
      <c r="AB195" s="252">
        <f t="shared" si="9"/>
        <v>0</v>
      </c>
      <c r="AC195" s="252">
        <f>ROUND(AB195*事業まとめ!$Q$6,2)</f>
        <v>0</v>
      </c>
      <c r="AD195" s="253"/>
      <c r="AE195" s="253"/>
      <c r="AF195" s="253"/>
      <c r="AG195" s="253"/>
      <c r="AH195" s="253"/>
      <c r="AI195" s="253"/>
      <c r="AJ195" s="253"/>
      <c r="AK195" s="252">
        <f t="shared" si="10"/>
        <v>0</v>
      </c>
      <c r="AL195" s="252">
        <f>ROUND(AK195*事業まとめ!$Q$6,2)</f>
        <v>0</v>
      </c>
      <c r="AM195" s="254">
        <f t="shared" si="8"/>
        <v>0</v>
      </c>
      <c r="AN195" s="254">
        <f t="shared" si="8"/>
        <v>0</v>
      </c>
      <c r="AO195" s="259"/>
      <c r="AP195" s="260">
        <f t="shared" si="11"/>
        <v>0</v>
      </c>
      <c r="AQ195" s="259"/>
      <c r="AR195" s="257"/>
      <c r="AS195" s="257"/>
      <c r="AT195" s="257"/>
      <c r="AU195" s="257"/>
      <c r="AV195" s="257"/>
      <c r="AW195" s="257"/>
    </row>
    <row r="196" spans="2:49" s="265" customFormat="1" x14ac:dyDescent="0.4">
      <c r="B196" s="251"/>
      <c r="C196" s="251"/>
      <c r="D196" s="251"/>
      <c r="E196" s="251"/>
      <c r="F196" s="251"/>
      <c r="G196" s="251"/>
      <c r="H196" s="251"/>
      <c r="I196" s="251"/>
      <c r="J196" s="251"/>
      <c r="K196" s="251"/>
      <c r="L196" s="251"/>
      <c r="M196" s="251"/>
      <c r="N196" s="251"/>
      <c r="O196" s="251"/>
      <c r="P196" s="251"/>
      <c r="Q196" s="251"/>
      <c r="R196" s="251"/>
      <c r="S196" s="251"/>
      <c r="T196" s="251"/>
      <c r="U196" s="251"/>
      <c r="V196" s="251"/>
      <c r="W196" s="251"/>
      <c r="X196" s="251"/>
      <c r="Y196" s="251"/>
      <c r="Z196" s="251"/>
      <c r="AA196" s="251"/>
      <c r="AB196" s="252">
        <f t="shared" si="9"/>
        <v>0</v>
      </c>
      <c r="AC196" s="252">
        <f>ROUND(AB196*事業まとめ!$Q$6,2)</f>
        <v>0</v>
      </c>
      <c r="AD196" s="253"/>
      <c r="AE196" s="253"/>
      <c r="AF196" s="253"/>
      <c r="AG196" s="253"/>
      <c r="AH196" s="253"/>
      <c r="AI196" s="253"/>
      <c r="AJ196" s="253"/>
      <c r="AK196" s="252">
        <f t="shared" si="10"/>
        <v>0</v>
      </c>
      <c r="AL196" s="252">
        <f>ROUND(AK196*事業まとめ!$Q$6,2)</f>
        <v>0</v>
      </c>
      <c r="AM196" s="254">
        <f t="shared" si="8"/>
        <v>0</v>
      </c>
      <c r="AN196" s="254">
        <f t="shared" si="8"/>
        <v>0</v>
      </c>
      <c r="AO196" s="259"/>
      <c r="AP196" s="260">
        <f t="shared" si="11"/>
        <v>0</v>
      </c>
      <c r="AQ196" s="259"/>
      <c r="AR196" s="257"/>
      <c r="AS196" s="257"/>
      <c r="AT196" s="257"/>
      <c r="AU196" s="257"/>
      <c r="AV196" s="257"/>
      <c r="AW196" s="257"/>
    </row>
    <row r="197" spans="2:49" s="265" customFormat="1" x14ac:dyDescent="0.4">
      <c r="B197" s="251"/>
      <c r="C197" s="251"/>
      <c r="D197" s="251"/>
      <c r="E197" s="251"/>
      <c r="F197" s="251"/>
      <c r="G197" s="251"/>
      <c r="H197" s="251"/>
      <c r="I197" s="251"/>
      <c r="J197" s="251"/>
      <c r="K197" s="251"/>
      <c r="L197" s="251"/>
      <c r="M197" s="251"/>
      <c r="N197" s="251"/>
      <c r="O197" s="251"/>
      <c r="P197" s="251"/>
      <c r="Q197" s="251"/>
      <c r="R197" s="251"/>
      <c r="S197" s="251"/>
      <c r="T197" s="251"/>
      <c r="U197" s="251"/>
      <c r="V197" s="251"/>
      <c r="W197" s="251"/>
      <c r="X197" s="251"/>
      <c r="Y197" s="251"/>
      <c r="Z197" s="251"/>
      <c r="AA197" s="251"/>
      <c r="AB197" s="252">
        <f t="shared" si="9"/>
        <v>0</v>
      </c>
      <c r="AC197" s="252">
        <f>ROUND(AB197*事業まとめ!$Q$6,2)</f>
        <v>0</v>
      </c>
      <c r="AD197" s="253"/>
      <c r="AE197" s="253"/>
      <c r="AF197" s="253"/>
      <c r="AG197" s="253"/>
      <c r="AH197" s="253"/>
      <c r="AI197" s="253"/>
      <c r="AJ197" s="253"/>
      <c r="AK197" s="252">
        <f t="shared" si="10"/>
        <v>0</v>
      </c>
      <c r="AL197" s="252">
        <f>ROUND(AK197*事業まとめ!$Q$6,2)</f>
        <v>0</v>
      </c>
      <c r="AM197" s="254">
        <f t="shared" si="8"/>
        <v>0</v>
      </c>
      <c r="AN197" s="254">
        <f t="shared" si="8"/>
        <v>0</v>
      </c>
      <c r="AO197" s="259"/>
      <c r="AP197" s="260">
        <f t="shared" si="11"/>
        <v>0</v>
      </c>
      <c r="AQ197" s="259"/>
      <c r="AR197" s="257"/>
      <c r="AS197" s="257"/>
      <c r="AT197" s="257"/>
      <c r="AU197" s="257"/>
      <c r="AV197" s="257"/>
      <c r="AW197" s="257"/>
    </row>
    <row r="198" spans="2:49" s="265" customFormat="1" x14ac:dyDescent="0.4">
      <c r="B198" s="251"/>
      <c r="C198" s="251"/>
      <c r="D198" s="251"/>
      <c r="E198" s="251"/>
      <c r="F198" s="251"/>
      <c r="G198" s="251"/>
      <c r="H198" s="251"/>
      <c r="I198" s="251"/>
      <c r="J198" s="251"/>
      <c r="K198" s="251"/>
      <c r="L198" s="251"/>
      <c r="M198" s="251"/>
      <c r="N198" s="251"/>
      <c r="O198" s="251"/>
      <c r="P198" s="251"/>
      <c r="Q198" s="251"/>
      <c r="R198" s="251"/>
      <c r="S198" s="251"/>
      <c r="T198" s="251"/>
      <c r="U198" s="251"/>
      <c r="V198" s="251"/>
      <c r="W198" s="251"/>
      <c r="X198" s="251"/>
      <c r="Y198" s="251"/>
      <c r="Z198" s="251"/>
      <c r="AA198" s="251"/>
      <c r="AB198" s="252">
        <f t="shared" si="9"/>
        <v>0</v>
      </c>
      <c r="AC198" s="252">
        <f>ROUND(AB198*事業まとめ!$Q$6,2)</f>
        <v>0</v>
      </c>
      <c r="AD198" s="253"/>
      <c r="AE198" s="253"/>
      <c r="AF198" s="253"/>
      <c r="AG198" s="253"/>
      <c r="AH198" s="253"/>
      <c r="AI198" s="253"/>
      <c r="AJ198" s="253"/>
      <c r="AK198" s="252">
        <f t="shared" si="10"/>
        <v>0</v>
      </c>
      <c r="AL198" s="252">
        <f>ROUND(AK198*事業まとめ!$Q$6,2)</f>
        <v>0</v>
      </c>
      <c r="AM198" s="254">
        <f t="shared" si="8"/>
        <v>0</v>
      </c>
      <c r="AN198" s="254">
        <f t="shared" si="8"/>
        <v>0</v>
      </c>
      <c r="AO198" s="259"/>
      <c r="AP198" s="260">
        <f t="shared" si="11"/>
        <v>0</v>
      </c>
      <c r="AQ198" s="259"/>
      <c r="AR198" s="257"/>
      <c r="AS198" s="257"/>
      <c r="AT198" s="257"/>
      <c r="AU198" s="257"/>
      <c r="AV198" s="257"/>
      <c r="AW198" s="257"/>
    </row>
    <row r="199" spans="2:49" s="265" customFormat="1" x14ac:dyDescent="0.4">
      <c r="B199" s="251"/>
      <c r="C199" s="251"/>
      <c r="D199" s="251"/>
      <c r="E199" s="251"/>
      <c r="F199" s="251"/>
      <c r="G199" s="251"/>
      <c r="H199" s="251"/>
      <c r="I199" s="251"/>
      <c r="J199" s="251"/>
      <c r="K199" s="251"/>
      <c r="L199" s="251"/>
      <c r="M199" s="251"/>
      <c r="N199" s="251"/>
      <c r="O199" s="251"/>
      <c r="P199" s="251"/>
      <c r="Q199" s="251"/>
      <c r="R199" s="251"/>
      <c r="S199" s="251"/>
      <c r="T199" s="251"/>
      <c r="U199" s="251"/>
      <c r="V199" s="251"/>
      <c r="W199" s="251"/>
      <c r="X199" s="251"/>
      <c r="Y199" s="251"/>
      <c r="Z199" s="251"/>
      <c r="AA199" s="251"/>
      <c r="AB199" s="252">
        <f t="shared" si="9"/>
        <v>0</v>
      </c>
      <c r="AC199" s="252">
        <f>ROUND(AB199*事業まとめ!$Q$6,2)</f>
        <v>0</v>
      </c>
      <c r="AD199" s="253"/>
      <c r="AE199" s="253"/>
      <c r="AF199" s="253"/>
      <c r="AG199" s="253"/>
      <c r="AH199" s="253"/>
      <c r="AI199" s="253"/>
      <c r="AJ199" s="253"/>
      <c r="AK199" s="252">
        <f t="shared" si="10"/>
        <v>0</v>
      </c>
      <c r="AL199" s="252">
        <f>ROUND(AK199*事業まとめ!$Q$6,2)</f>
        <v>0</v>
      </c>
      <c r="AM199" s="254">
        <f t="shared" ref="AM199:AN214" si="12">AB199-AK199</f>
        <v>0</v>
      </c>
      <c r="AN199" s="254">
        <f t="shared" si="12"/>
        <v>0</v>
      </c>
      <c r="AO199" s="259"/>
      <c r="AP199" s="260">
        <f t="shared" si="11"/>
        <v>0</v>
      </c>
      <c r="AQ199" s="259"/>
      <c r="AR199" s="257"/>
      <c r="AS199" s="257"/>
      <c r="AT199" s="257"/>
      <c r="AU199" s="257"/>
      <c r="AV199" s="257"/>
      <c r="AW199" s="257"/>
    </row>
    <row r="200" spans="2:49" s="265" customFormat="1" x14ac:dyDescent="0.4">
      <c r="B200" s="251"/>
      <c r="C200" s="251"/>
      <c r="D200" s="251"/>
      <c r="E200" s="251"/>
      <c r="F200" s="251"/>
      <c r="G200" s="251"/>
      <c r="H200" s="251"/>
      <c r="I200" s="251"/>
      <c r="J200" s="251"/>
      <c r="K200" s="251"/>
      <c r="L200" s="251"/>
      <c r="M200" s="251"/>
      <c r="N200" s="251"/>
      <c r="O200" s="251"/>
      <c r="P200" s="251"/>
      <c r="Q200" s="251"/>
      <c r="R200" s="251"/>
      <c r="S200" s="251"/>
      <c r="T200" s="251"/>
      <c r="U200" s="251"/>
      <c r="V200" s="251"/>
      <c r="W200" s="251"/>
      <c r="X200" s="251"/>
      <c r="Y200" s="251"/>
      <c r="Z200" s="251"/>
      <c r="AA200" s="251"/>
      <c r="AB200" s="252">
        <f t="shared" si="9"/>
        <v>0</v>
      </c>
      <c r="AC200" s="252">
        <f>ROUND(AB200*事業まとめ!$Q$6,2)</f>
        <v>0</v>
      </c>
      <c r="AD200" s="253"/>
      <c r="AE200" s="253"/>
      <c r="AF200" s="253"/>
      <c r="AG200" s="253"/>
      <c r="AH200" s="253"/>
      <c r="AI200" s="253"/>
      <c r="AJ200" s="253"/>
      <c r="AK200" s="252">
        <f t="shared" si="10"/>
        <v>0</v>
      </c>
      <c r="AL200" s="252">
        <f>ROUND(AK200*事業まとめ!$Q$6,2)</f>
        <v>0</v>
      </c>
      <c r="AM200" s="254">
        <f t="shared" si="12"/>
        <v>0</v>
      </c>
      <c r="AN200" s="254">
        <f t="shared" si="12"/>
        <v>0</v>
      </c>
      <c r="AO200" s="259"/>
      <c r="AP200" s="260">
        <f t="shared" si="11"/>
        <v>0</v>
      </c>
      <c r="AQ200" s="259"/>
      <c r="AR200" s="257"/>
      <c r="AS200" s="257"/>
      <c r="AT200" s="257"/>
      <c r="AU200" s="257"/>
      <c r="AV200" s="257"/>
      <c r="AW200" s="257"/>
    </row>
    <row r="201" spans="2:49" s="265" customFormat="1" x14ac:dyDescent="0.4">
      <c r="B201" s="251"/>
      <c r="C201" s="251"/>
      <c r="D201" s="251"/>
      <c r="E201" s="251"/>
      <c r="F201" s="251"/>
      <c r="G201" s="251"/>
      <c r="H201" s="251"/>
      <c r="I201" s="251"/>
      <c r="J201" s="251"/>
      <c r="K201" s="251"/>
      <c r="L201" s="251"/>
      <c r="M201" s="251"/>
      <c r="N201" s="251"/>
      <c r="O201" s="251"/>
      <c r="P201" s="251"/>
      <c r="Q201" s="251"/>
      <c r="R201" s="251"/>
      <c r="S201" s="251"/>
      <c r="T201" s="251"/>
      <c r="U201" s="251"/>
      <c r="V201" s="251"/>
      <c r="W201" s="251"/>
      <c r="X201" s="251"/>
      <c r="Y201" s="251"/>
      <c r="Z201" s="251"/>
      <c r="AA201" s="251"/>
      <c r="AB201" s="252">
        <f t="shared" si="9"/>
        <v>0</v>
      </c>
      <c r="AC201" s="252">
        <f>ROUND(AB201*事業まとめ!$Q$6,2)</f>
        <v>0</v>
      </c>
      <c r="AD201" s="253"/>
      <c r="AE201" s="253"/>
      <c r="AF201" s="253"/>
      <c r="AG201" s="253"/>
      <c r="AH201" s="253"/>
      <c r="AI201" s="253"/>
      <c r="AJ201" s="253"/>
      <c r="AK201" s="252">
        <f t="shared" si="10"/>
        <v>0</v>
      </c>
      <c r="AL201" s="252">
        <f>ROUND(AK201*事業まとめ!$Q$6,2)</f>
        <v>0</v>
      </c>
      <c r="AM201" s="254">
        <f t="shared" si="12"/>
        <v>0</v>
      </c>
      <c r="AN201" s="254">
        <f t="shared" si="12"/>
        <v>0</v>
      </c>
      <c r="AO201" s="259"/>
      <c r="AP201" s="260">
        <f t="shared" si="11"/>
        <v>0</v>
      </c>
      <c r="AQ201" s="259"/>
      <c r="AR201" s="257"/>
      <c r="AS201" s="257"/>
      <c r="AT201" s="257"/>
      <c r="AU201" s="257"/>
      <c r="AV201" s="257"/>
      <c r="AW201" s="257"/>
    </row>
    <row r="202" spans="2:49" s="265" customFormat="1" x14ac:dyDescent="0.4">
      <c r="B202" s="251"/>
      <c r="C202" s="251"/>
      <c r="D202" s="251"/>
      <c r="E202" s="251"/>
      <c r="F202" s="251"/>
      <c r="G202" s="251"/>
      <c r="H202" s="251"/>
      <c r="I202" s="251"/>
      <c r="J202" s="251"/>
      <c r="K202" s="251"/>
      <c r="L202" s="251"/>
      <c r="M202" s="251"/>
      <c r="N202" s="251"/>
      <c r="O202" s="251"/>
      <c r="P202" s="251"/>
      <c r="Q202" s="251"/>
      <c r="R202" s="251"/>
      <c r="S202" s="251"/>
      <c r="T202" s="251"/>
      <c r="U202" s="251"/>
      <c r="V202" s="251"/>
      <c r="W202" s="251"/>
      <c r="X202" s="251"/>
      <c r="Y202" s="251"/>
      <c r="Z202" s="251"/>
      <c r="AA202" s="251"/>
      <c r="AB202" s="252">
        <f t="shared" ref="AB202:AB265" si="13">IFERROR(ROUND($I202*$J202*Y202*AA202/1000,2),0)</f>
        <v>0</v>
      </c>
      <c r="AC202" s="252">
        <f>ROUND(AB202*事業まとめ!$Q$6,2)</f>
        <v>0</v>
      </c>
      <c r="AD202" s="253"/>
      <c r="AE202" s="253"/>
      <c r="AF202" s="253"/>
      <c r="AG202" s="253"/>
      <c r="AH202" s="253"/>
      <c r="AI202" s="253"/>
      <c r="AJ202" s="253"/>
      <c r="AK202" s="252">
        <f t="shared" ref="AK202:AK265" si="14">IFERROR(ROUND($I202*$J202*AI202*AJ202/1000,2),0)</f>
        <v>0</v>
      </c>
      <c r="AL202" s="252">
        <f>ROUND(AK202*事業まとめ!$Q$6,2)</f>
        <v>0</v>
      </c>
      <c r="AM202" s="254">
        <f t="shared" si="12"/>
        <v>0</v>
      </c>
      <c r="AN202" s="254">
        <f t="shared" si="12"/>
        <v>0</v>
      </c>
      <c r="AO202" s="259"/>
      <c r="AP202" s="260">
        <f t="shared" ref="AP202:AP265" si="15">IFERROR(AO202*AJ202,0)</f>
        <v>0</v>
      </c>
      <c r="AQ202" s="259"/>
      <c r="AR202" s="257"/>
      <c r="AS202" s="257"/>
      <c r="AT202" s="257"/>
      <c r="AU202" s="257"/>
      <c r="AV202" s="257"/>
      <c r="AW202" s="257"/>
    </row>
    <row r="203" spans="2:49" s="265" customFormat="1" x14ac:dyDescent="0.4">
      <c r="B203" s="251"/>
      <c r="C203" s="251"/>
      <c r="D203" s="251"/>
      <c r="E203" s="251"/>
      <c r="F203" s="251"/>
      <c r="G203" s="251"/>
      <c r="H203" s="251"/>
      <c r="I203" s="251"/>
      <c r="J203" s="251"/>
      <c r="K203" s="251"/>
      <c r="L203" s="251"/>
      <c r="M203" s="251"/>
      <c r="N203" s="251"/>
      <c r="O203" s="251"/>
      <c r="P203" s="251"/>
      <c r="Q203" s="251"/>
      <c r="R203" s="251"/>
      <c r="S203" s="251"/>
      <c r="T203" s="251"/>
      <c r="U203" s="251"/>
      <c r="V203" s="251"/>
      <c r="W203" s="251"/>
      <c r="X203" s="251"/>
      <c r="Y203" s="251"/>
      <c r="Z203" s="251"/>
      <c r="AA203" s="251"/>
      <c r="AB203" s="252">
        <f t="shared" si="13"/>
        <v>0</v>
      </c>
      <c r="AC203" s="252">
        <f>ROUND(AB203*事業まとめ!$Q$6,2)</f>
        <v>0</v>
      </c>
      <c r="AD203" s="253"/>
      <c r="AE203" s="253"/>
      <c r="AF203" s="253"/>
      <c r="AG203" s="253"/>
      <c r="AH203" s="253"/>
      <c r="AI203" s="253"/>
      <c r="AJ203" s="253"/>
      <c r="AK203" s="252">
        <f t="shared" si="14"/>
        <v>0</v>
      </c>
      <c r="AL203" s="252">
        <f>ROUND(AK203*事業まとめ!$Q$6,2)</f>
        <v>0</v>
      </c>
      <c r="AM203" s="254">
        <f t="shared" si="12"/>
        <v>0</v>
      </c>
      <c r="AN203" s="254">
        <f t="shared" si="12"/>
        <v>0</v>
      </c>
      <c r="AO203" s="259"/>
      <c r="AP203" s="260">
        <f t="shared" si="15"/>
        <v>0</v>
      </c>
      <c r="AQ203" s="259"/>
      <c r="AR203" s="257"/>
      <c r="AS203" s="257"/>
      <c r="AT203" s="257"/>
      <c r="AU203" s="257"/>
      <c r="AV203" s="257"/>
      <c r="AW203" s="257"/>
    </row>
    <row r="204" spans="2:49" s="265" customFormat="1" x14ac:dyDescent="0.4">
      <c r="B204" s="251"/>
      <c r="C204" s="251"/>
      <c r="D204" s="251"/>
      <c r="E204" s="251"/>
      <c r="F204" s="251"/>
      <c r="G204" s="251"/>
      <c r="H204" s="251"/>
      <c r="I204" s="251"/>
      <c r="J204" s="251"/>
      <c r="K204" s="251"/>
      <c r="L204" s="251"/>
      <c r="M204" s="251"/>
      <c r="N204" s="251"/>
      <c r="O204" s="251"/>
      <c r="P204" s="251"/>
      <c r="Q204" s="251"/>
      <c r="R204" s="251"/>
      <c r="S204" s="251"/>
      <c r="T204" s="251"/>
      <c r="U204" s="251"/>
      <c r="V204" s="251"/>
      <c r="W204" s="251"/>
      <c r="X204" s="251"/>
      <c r="Y204" s="251"/>
      <c r="Z204" s="251"/>
      <c r="AA204" s="251"/>
      <c r="AB204" s="252">
        <f t="shared" si="13"/>
        <v>0</v>
      </c>
      <c r="AC204" s="252">
        <f>ROUND(AB204*事業まとめ!$Q$6,2)</f>
        <v>0</v>
      </c>
      <c r="AD204" s="253"/>
      <c r="AE204" s="253"/>
      <c r="AF204" s="253"/>
      <c r="AG204" s="253"/>
      <c r="AH204" s="253"/>
      <c r="AI204" s="253"/>
      <c r="AJ204" s="253"/>
      <c r="AK204" s="252">
        <f t="shared" si="14"/>
        <v>0</v>
      </c>
      <c r="AL204" s="252">
        <f>ROUND(AK204*事業まとめ!$Q$6,2)</f>
        <v>0</v>
      </c>
      <c r="AM204" s="254">
        <f t="shared" si="12"/>
        <v>0</v>
      </c>
      <c r="AN204" s="254">
        <f t="shared" si="12"/>
        <v>0</v>
      </c>
      <c r="AO204" s="259"/>
      <c r="AP204" s="260">
        <f t="shared" si="15"/>
        <v>0</v>
      </c>
      <c r="AQ204" s="259"/>
      <c r="AR204" s="257"/>
      <c r="AS204" s="257"/>
      <c r="AT204" s="257"/>
      <c r="AU204" s="257"/>
      <c r="AV204" s="257"/>
      <c r="AW204" s="257"/>
    </row>
    <row r="205" spans="2:49" s="265" customFormat="1" x14ac:dyDescent="0.4">
      <c r="B205" s="251"/>
      <c r="C205" s="251"/>
      <c r="D205" s="251"/>
      <c r="E205" s="251"/>
      <c r="F205" s="251"/>
      <c r="G205" s="251"/>
      <c r="H205" s="251"/>
      <c r="I205" s="251"/>
      <c r="J205" s="251"/>
      <c r="K205" s="251"/>
      <c r="L205" s="251"/>
      <c r="M205" s="251"/>
      <c r="N205" s="251"/>
      <c r="O205" s="251"/>
      <c r="P205" s="251"/>
      <c r="Q205" s="251"/>
      <c r="R205" s="251"/>
      <c r="S205" s="251"/>
      <c r="T205" s="251"/>
      <c r="U205" s="251"/>
      <c r="V205" s="251"/>
      <c r="W205" s="251"/>
      <c r="X205" s="251"/>
      <c r="Y205" s="251"/>
      <c r="Z205" s="251"/>
      <c r="AA205" s="251"/>
      <c r="AB205" s="252">
        <f t="shared" si="13"/>
        <v>0</v>
      </c>
      <c r="AC205" s="252">
        <f>ROUND(AB205*事業まとめ!$Q$6,2)</f>
        <v>0</v>
      </c>
      <c r="AD205" s="253"/>
      <c r="AE205" s="253"/>
      <c r="AF205" s="253"/>
      <c r="AG205" s="253"/>
      <c r="AH205" s="253"/>
      <c r="AI205" s="253"/>
      <c r="AJ205" s="253"/>
      <c r="AK205" s="252">
        <f t="shared" si="14"/>
        <v>0</v>
      </c>
      <c r="AL205" s="252">
        <f>ROUND(AK205*事業まとめ!$Q$6,2)</f>
        <v>0</v>
      </c>
      <c r="AM205" s="254">
        <f t="shared" si="12"/>
        <v>0</v>
      </c>
      <c r="AN205" s="254">
        <f t="shared" si="12"/>
        <v>0</v>
      </c>
      <c r="AO205" s="259"/>
      <c r="AP205" s="260">
        <f t="shared" si="15"/>
        <v>0</v>
      </c>
      <c r="AQ205" s="259"/>
      <c r="AR205" s="257"/>
      <c r="AS205" s="257"/>
      <c r="AT205" s="257"/>
      <c r="AU205" s="257"/>
      <c r="AV205" s="257"/>
      <c r="AW205" s="257"/>
    </row>
    <row r="206" spans="2:49" s="265" customFormat="1" x14ac:dyDescent="0.4">
      <c r="B206" s="251"/>
      <c r="C206" s="251"/>
      <c r="D206" s="251"/>
      <c r="E206" s="251"/>
      <c r="F206" s="251"/>
      <c r="G206" s="251"/>
      <c r="H206" s="251"/>
      <c r="I206" s="251"/>
      <c r="J206" s="251"/>
      <c r="K206" s="251"/>
      <c r="L206" s="251"/>
      <c r="M206" s="251"/>
      <c r="N206" s="251"/>
      <c r="O206" s="251"/>
      <c r="P206" s="251"/>
      <c r="Q206" s="251"/>
      <c r="R206" s="251"/>
      <c r="S206" s="251"/>
      <c r="T206" s="251"/>
      <c r="U206" s="251"/>
      <c r="V206" s="251"/>
      <c r="W206" s="251"/>
      <c r="X206" s="251"/>
      <c r="Y206" s="251"/>
      <c r="Z206" s="251"/>
      <c r="AA206" s="251"/>
      <c r="AB206" s="252">
        <f t="shared" si="13"/>
        <v>0</v>
      </c>
      <c r="AC206" s="252">
        <f>ROUND(AB206*事業まとめ!$Q$6,2)</f>
        <v>0</v>
      </c>
      <c r="AD206" s="253"/>
      <c r="AE206" s="253"/>
      <c r="AF206" s="253"/>
      <c r="AG206" s="253"/>
      <c r="AH206" s="253"/>
      <c r="AI206" s="253"/>
      <c r="AJ206" s="253"/>
      <c r="AK206" s="252">
        <f t="shared" si="14"/>
        <v>0</v>
      </c>
      <c r="AL206" s="252">
        <f>ROUND(AK206*事業まとめ!$Q$6,2)</f>
        <v>0</v>
      </c>
      <c r="AM206" s="254">
        <f t="shared" si="12"/>
        <v>0</v>
      </c>
      <c r="AN206" s="254">
        <f t="shared" si="12"/>
        <v>0</v>
      </c>
      <c r="AO206" s="259"/>
      <c r="AP206" s="260">
        <f t="shared" si="15"/>
        <v>0</v>
      </c>
      <c r="AQ206" s="259"/>
      <c r="AR206" s="257"/>
      <c r="AS206" s="257"/>
      <c r="AT206" s="257"/>
      <c r="AU206" s="257"/>
      <c r="AV206" s="257"/>
      <c r="AW206" s="257"/>
    </row>
    <row r="207" spans="2:49" s="265" customFormat="1" x14ac:dyDescent="0.4">
      <c r="B207" s="251"/>
      <c r="C207" s="251"/>
      <c r="D207" s="251"/>
      <c r="E207" s="251"/>
      <c r="F207" s="251"/>
      <c r="G207" s="251"/>
      <c r="H207" s="251"/>
      <c r="I207" s="251"/>
      <c r="J207" s="251"/>
      <c r="K207" s="251"/>
      <c r="L207" s="251"/>
      <c r="M207" s="251"/>
      <c r="N207" s="251"/>
      <c r="O207" s="251"/>
      <c r="P207" s="251"/>
      <c r="Q207" s="251"/>
      <c r="R207" s="251"/>
      <c r="S207" s="251"/>
      <c r="T207" s="251"/>
      <c r="U207" s="251"/>
      <c r="V207" s="251"/>
      <c r="W207" s="251"/>
      <c r="X207" s="251"/>
      <c r="Y207" s="251"/>
      <c r="Z207" s="251"/>
      <c r="AA207" s="251"/>
      <c r="AB207" s="252">
        <f t="shared" si="13"/>
        <v>0</v>
      </c>
      <c r="AC207" s="252">
        <f>ROUND(AB207*事業まとめ!$Q$6,2)</f>
        <v>0</v>
      </c>
      <c r="AD207" s="253"/>
      <c r="AE207" s="253"/>
      <c r="AF207" s="253"/>
      <c r="AG207" s="253"/>
      <c r="AH207" s="253"/>
      <c r="AI207" s="253"/>
      <c r="AJ207" s="253"/>
      <c r="AK207" s="252">
        <f t="shared" si="14"/>
        <v>0</v>
      </c>
      <c r="AL207" s="252">
        <f>ROUND(AK207*事業まとめ!$Q$6,2)</f>
        <v>0</v>
      </c>
      <c r="AM207" s="254">
        <f t="shared" si="12"/>
        <v>0</v>
      </c>
      <c r="AN207" s="254">
        <f t="shared" si="12"/>
        <v>0</v>
      </c>
      <c r="AO207" s="259"/>
      <c r="AP207" s="260">
        <f t="shared" si="15"/>
        <v>0</v>
      </c>
      <c r="AQ207" s="259"/>
      <c r="AR207" s="257"/>
      <c r="AS207" s="257"/>
      <c r="AT207" s="257"/>
      <c r="AU207" s="257"/>
      <c r="AV207" s="257"/>
      <c r="AW207" s="257"/>
    </row>
    <row r="208" spans="2:49" s="265" customFormat="1" x14ac:dyDescent="0.4">
      <c r="B208" s="251"/>
      <c r="C208" s="251"/>
      <c r="D208" s="251"/>
      <c r="E208" s="251"/>
      <c r="F208" s="251"/>
      <c r="G208" s="251"/>
      <c r="H208" s="251"/>
      <c r="I208" s="251"/>
      <c r="J208" s="251"/>
      <c r="K208" s="251"/>
      <c r="L208" s="251"/>
      <c r="M208" s="251"/>
      <c r="N208" s="251"/>
      <c r="O208" s="251"/>
      <c r="P208" s="251"/>
      <c r="Q208" s="251"/>
      <c r="R208" s="251"/>
      <c r="S208" s="251"/>
      <c r="T208" s="251"/>
      <c r="U208" s="251"/>
      <c r="V208" s="251"/>
      <c r="W208" s="251"/>
      <c r="X208" s="251"/>
      <c r="Y208" s="251"/>
      <c r="Z208" s="251"/>
      <c r="AA208" s="251"/>
      <c r="AB208" s="252">
        <f t="shared" si="13"/>
        <v>0</v>
      </c>
      <c r="AC208" s="252">
        <f>ROUND(AB208*事業まとめ!$Q$6,2)</f>
        <v>0</v>
      </c>
      <c r="AD208" s="253"/>
      <c r="AE208" s="253"/>
      <c r="AF208" s="253"/>
      <c r="AG208" s="253"/>
      <c r="AH208" s="253"/>
      <c r="AI208" s="253"/>
      <c r="AJ208" s="253"/>
      <c r="AK208" s="252">
        <f t="shared" si="14"/>
        <v>0</v>
      </c>
      <c r="AL208" s="252">
        <f>ROUND(AK208*事業まとめ!$Q$6,2)</f>
        <v>0</v>
      </c>
      <c r="AM208" s="254">
        <f t="shared" si="12"/>
        <v>0</v>
      </c>
      <c r="AN208" s="254">
        <f t="shared" si="12"/>
        <v>0</v>
      </c>
      <c r="AO208" s="259"/>
      <c r="AP208" s="260">
        <f t="shared" si="15"/>
        <v>0</v>
      </c>
      <c r="AQ208" s="259"/>
      <c r="AR208" s="257"/>
      <c r="AS208" s="257"/>
      <c r="AT208" s="257"/>
      <c r="AU208" s="257"/>
      <c r="AV208" s="257"/>
      <c r="AW208" s="257"/>
    </row>
    <row r="209" spans="2:49" s="265" customFormat="1" x14ac:dyDescent="0.4">
      <c r="B209" s="251"/>
      <c r="C209" s="251"/>
      <c r="D209" s="251"/>
      <c r="E209" s="251"/>
      <c r="F209" s="251"/>
      <c r="G209" s="251"/>
      <c r="H209" s="251"/>
      <c r="I209" s="251"/>
      <c r="J209" s="251"/>
      <c r="K209" s="251"/>
      <c r="L209" s="251"/>
      <c r="M209" s="251"/>
      <c r="N209" s="251"/>
      <c r="O209" s="251"/>
      <c r="P209" s="251"/>
      <c r="Q209" s="251"/>
      <c r="R209" s="251"/>
      <c r="S209" s="251"/>
      <c r="T209" s="251"/>
      <c r="U209" s="251"/>
      <c r="V209" s="251"/>
      <c r="W209" s="251"/>
      <c r="X209" s="251"/>
      <c r="Y209" s="251"/>
      <c r="Z209" s="251"/>
      <c r="AA209" s="251"/>
      <c r="AB209" s="252">
        <f t="shared" si="13"/>
        <v>0</v>
      </c>
      <c r="AC209" s="252">
        <f>ROUND(AB209*事業まとめ!$Q$6,2)</f>
        <v>0</v>
      </c>
      <c r="AD209" s="253"/>
      <c r="AE209" s="253"/>
      <c r="AF209" s="253"/>
      <c r="AG209" s="253"/>
      <c r="AH209" s="253"/>
      <c r="AI209" s="253"/>
      <c r="AJ209" s="253"/>
      <c r="AK209" s="252">
        <f t="shared" si="14"/>
        <v>0</v>
      </c>
      <c r="AL209" s="252">
        <f>ROUND(AK209*事業まとめ!$Q$6,2)</f>
        <v>0</v>
      </c>
      <c r="AM209" s="254">
        <f t="shared" si="12"/>
        <v>0</v>
      </c>
      <c r="AN209" s="254">
        <f t="shared" si="12"/>
        <v>0</v>
      </c>
      <c r="AO209" s="259"/>
      <c r="AP209" s="260">
        <f t="shared" si="15"/>
        <v>0</v>
      </c>
      <c r="AQ209" s="259"/>
      <c r="AR209" s="257"/>
      <c r="AS209" s="257"/>
      <c r="AT209" s="257"/>
      <c r="AU209" s="257"/>
      <c r="AV209" s="257"/>
      <c r="AW209" s="257"/>
    </row>
    <row r="210" spans="2:49" s="265" customFormat="1" x14ac:dyDescent="0.4">
      <c r="B210" s="251"/>
      <c r="C210" s="251"/>
      <c r="D210" s="251"/>
      <c r="E210" s="251"/>
      <c r="F210" s="251"/>
      <c r="G210" s="251"/>
      <c r="H210" s="251"/>
      <c r="I210" s="251"/>
      <c r="J210" s="251"/>
      <c r="K210" s="251"/>
      <c r="L210" s="251"/>
      <c r="M210" s="251"/>
      <c r="N210" s="251"/>
      <c r="O210" s="251"/>
      <c r="P210" s="251"/>
      <c r="Q210" s="251"/>
      <c r="R210" s="251"/>
      <c r="S210" s="251"/>
      <c r="T210" s="251"/>
      <c r="U210" s="251"/>
      <c r="V210" s="251"/>
      <c r="W210" s="251"/>
      <c r="X210" s="251"/>
      <c r="Y210" s="251"/>
      <c r="Z210" s="251"/>
      <c r="AA210" s="251"/>
      <c r="AB210" s="252">
        <f t="shared" si="13"/>
        <v>0</v>
      </c>
      <c r="AC210" s="252">
        <f>ROUND(AB210*事業まとめ!$Q$6,2)</f>
        <v>0</v>
      </c>
      <c r="AD210" s="253"/>
      <c r="AE210" s="253"/>
      <c r="AF210" s="253"/>
      <c r="AG210" s="253"/>
      <c r="AH210" s="253"/>
      <c r="AI210" s="253"/>
      <c r="AJ210" s="253"/>
      <c r="AK210" s="252">
        <f t="shared" si="14"/>
        <v>0</v>
      </c>
      <c r="AL210" s="252">
        <f>ROUND(AK210*事業まとめ!$Q$6,2)</f>
        <v>0</v>
      </c>
      <c r="AM210" s="254">
        <f t="shared" si="12"/>
        <v>0</v>
      </c>
      <c r="AN210" s="254">
        <f t="shared" si="12"/>
        <v>0</v>
      </c>
      <c r="AO210" s="259"/>
      <c r="AP210" s="260">
        <f t="shared" si="15"/>
        <v>0</v>
      </c>
      <c r="AQ210" s="259"/>
      <c r="AR210" s="257"/>
      <c r="AS210" s="257"/>
      <c r="AT210" s="257"/>
      <c r="AU210" s="257"/>
      <c r="AV210" s="257"/>
      <c r="AW210" s="257"/>
    </row>
    <row r="211" spans="2:49" s="265" customFormat="1" x14ac:dyDescent="0.4">
      <c r="B211" s="251"/>
      <c r="C211" s="251"/>
      <c r="D211" s="251"/>
      <c r="E211" s="251"/>
      <c r="F211" s="251"/>
      <c r="G211" s="251"/>
      <c r="H211" s="251"/>
      <c r="I211" s="251"/>
      <c r="J211" s="251"/>
      <c r="K211" s="251"/>
      <c r="L211" s="251"/>
      <c r="M211" s="251"/>
      <c r="N211" s="251"/>
      <c r="O211" s="251"/>
      <c r="P211" s="251"/>
      <c r="Q211" s="251"/>
      <c r="R211" s="251"/>
      <c r="S211" s="251"/>
      <c r="T211" s="251"/>
      <c r="U211" s="251"/>
      <c r="V211" s="251"/>
      <c r="W211" s="251"/>
      <c r="X211" s="251"/>
      <c r="Y211" s="251"/>
      <c r="Z211" s="251"/>
      <c r="AA211" s="251"/>
      <c r="AB211" s="252">
        <f t="shared" si="13"/>
        <v>0</v>
      </c>
      <c r="AC211" s="252">
        <f>ROUND(AB211*事業まとめ!$Q$6,2)</f>
        <v>0</v>
      </c>
      <c r="AD211" s="253"/>
      <c r="AE211" s="253"/>
      <c r="AF211" s="253"/>
      <c r="AG211" s="253"/>
      <c r="AH211" s="253"/>
      <c r="AI211" s="253"/>
      <c r="AJ211" s="253"/>
      <c r="AK211" s="252">
        <f t="shared" si="14"/>
        <v>0</v>
      </c>
      <c r="AL211" s="252">
        <f>ROUND(AK211*事業まとめ!$Q$6,2)</f>
        <v>0</v>
      </c>
      <c r="AM211" s="254">
        <f t="shared" si="12"/>
        <v>0</v>
      </c>
      <c r="AN211" s="254">
        <f t="shared" si="12"/>
        <v>0</v>
      </c>
      <c r="AO211" s="259"/>
      <c r="AP211" s="260">
        <f t="shared" si="15"/>
        <v>0</v>
      </c>
      <c r="AQ211" s="259"/>
      <c r="AR211" s="257"/>
      <c r="AS211" s="257"/>
      <c r="AT211" s="257"/>
      <c r="AU211" s="257"/>
      <c r="AV211" s="257"/>
      <c r="AW211" s="257"/>
    </row>
    <row r="212" spans="2:49" s="265" customFormat="1" x14ac:dyDescent="0.4">
      <c r="B212" s="251"/>
      <c r="C212" s="251"/>
      <c r="D212" s="251"/>
      <c r="E212" s="251"/>
      <c r="F212" s="251"/>
      <c r="G212" s="251"/>
      <c r="H212" s="251"/>
      <c r="I212" s="251"/>
      <c r="J212" s="251"/>
      <c r="K212" s="251"/>
      <c r="L212" s="251"/>
      <c r="M212" s="251"/>
      <c r="N212" s="251"/>
      <c r="O212" s="251"/>
      <c r="P212" s="251"/>
      <c r="Q212" s="251"/>
      <c r="R212" s="251"/>
      <c r="S212" s="251"/>
      <c r="T212" s="251"/>
      <c r="U212" s="251"/>
      <c r="V212" s="251"/>
      <c r="W212" s="251"/>
      <c r="X212" s="251"/>
      <c r="Y212" s="251"/>
      <c r="Z212" s="251"/>
      <c r="AA212" s="251"/>
      <c r="AB212" s="252">
        <f t="shared" si="13"/>
        <v>0</v>
      </c>
      <c r="AC212" s="252">
        <f>ROUND(AB212*事業まとめ!$Q$6,2)</f>
        <v>0</v>
      </c>
      <c r="AD212" s="253"/>
      <c r="AE212" s="253"/>
      <c r="AF212" s="253"/>
      <c r="AG212" s="253"/>
      <c r="AH212" s="253"/>
      <c r="AI212" s="253"/>
      <c r="AJ212" s="253"/>
      <c r="AK212" s="252">
        <f t="shared" si="14"/>
        <v>0</v>
      </c>
      <c r="AL212" s="252">
        <f>ROUND(AK212*事業まとめ!$Q$6,2)</f>
        <v>0</v>
      </c>
      <c r="AM212" s="254">
        <f t="shared" si="12"/>
        <v>0</v>
      </c>
      <c r="AN212" s="254">
        <f t="shared" si="12"/>
        <v>0</v>
      </c>
      <c r="AO212" s="259"/>
      <c r="AP212" s="260">
        <f t="shared" si="15"/>
        <v>0</v>
      </c>
      <c r="AQ212" s="259"/>
      <c r="AR212" s="257"/>
      <c r="AS212" s="257"/>
      <c r="AT212" s="257"/>
      <c r="AU212" s="257"/>
      <c r="AV212" s="257"/>
      <c r="AW212" s="257"/>
    </row>
    <row r="213" spans="2:49" s="265" customFormat="1" x14ac:dyDescent="0.4">
      <c r="B213" s="251"/>
      <c r="C213" s="251"/>
      <c r="D213" s="251"/>
      <c r="E213" s="251"/>
      <c r="F213" s="251"/>
      <c r="G213" s="251"/>
      <c r="H213" s="251"/>
      <c r="I213" s="251"/>
      <c r="J213" s="251"/>
      <c r="K213" s="251"/>
      <c r="L213" s="251"/>
      <c r="M213" s="251"/>
      <c r="N213" s="251"/>
      <c r="O213" s="251"/>
      <c r="P213" s="251"/>
      <c r="Q213" s="251"/>
      <c r="R213" s="251"/>
      <c r="S213" s="251"/>
      <c r="T213" s="251"/>
      <c r="U213" s="251"/>
      <c r="V213" s="251"/>
      <c r="W213" s="251"/>
      <c r="X213" s="251"/>
      <c r="Y213" s="251"/>
      <c r="Z213" s="251"/>
      <c r="AA213" s="251"/>
      <c r="AB213" s="252">
        <f t="shared" si="13"/>
        <v>0</v>
      </c>
      <c r="AC213" s="252">
        <f>ROUND(AB213*事業まとめ!$Q$6,2)</f>
        <v>0</v>
      </c>
      <c r="AD213" s="253"/>
      <c r="AE213" s="253"/>
      <c r="AF213" s="253"/>
      <c r="AG213" s="253"/>
      <c r="AH213" s="253"/>
      <c r="AI213" s="253"/>
      <c r="AJ213" s="253"/>
      <c r="AK213" s="252">
        <f t="shared" si="14"/>
        <v>0</v>
      </c>
      <c r="AL213" s="252">
        <f>ROUND(AK213*事業まとめ!$Q$6,2)</f>
        <v>0</v>
      </c>
      <c r="AM213" s="254">
        <f t="shared" si="12"/>
        <v>0</v>
      </c>
      <c r="AN213" s="254">
        <f t="shared" si="12"/>
        <v>0</v>
      </c>
      <c r="AO213" s="259"/>
      <c r="AP213" s="260">
        <f t="shared" si="15"/>
        <v>0</v>
      </c>
      <c r="AQ213" s="259"/>
      <c r="AR213" s="257"/>
      <c r="AS213" s="257"/>
      <c r="AT213" s="257"/>
      <c r="AU213" s="257"/>
      <c r="AV213" s="257"/>
      <c r="AW213" s="257"/>
    </row>
    <row r="214" spans="2:49" s="265" customFormat="1" x14ac:dyDescent="0.4">
      <c r="B214" s="251"/>
      <c r="C214" s="251"/>
      <c r="D214" s="251"/>
      <c r="E214" s="251"/>
      <c r="F214" s="251"/>
      <c r="G214" s="251"/>
      <c r="H214" s="251"/>
      <c r="I214" s="251"/>
      <c r="J214" s="251"/>
      <c r="K214" s="251"/>
      <c r="L214" s="251"/>
      <c r="M214" s="251"/>
      <c r="N214" s="251"/>
      <c r="O214" s="251"/>
      <c r="P214" s="251"/>
      <c r="Q214" s="251"/>
      <c r="R214" s="251"/>
      <c r="S214" s="251"/>
      <c r="T214" s="251"/>
      <c r="U214" s="251"/>
      <c r="V214" s="251"/>
      <c r="W214" s="251"/>
      <c r="X214" s="251"/>
      <c r="Y214" s="251"/>
      <c r="Z214" s="251"/>
      <c r="AA214" s="251"/>
      <c r="AB214" s="252">
        <f t="shared" si="13"/>
        <v>0</v>
      </c>
      <c r="AC214" s="252">
        <f>ROUND(AB214*事業まとめ!$Q$6,2)</f>
        <v>0</v>
      </c>
      <c r="AD214" s="253"/>
      <c r="AE214" s="253"/>
      <c r="AF214" s="253"/>
      <c r="AG214" s="253"/>
      <c r="AH214" s="253"/>
      <c r="AI214" s="253"/>
      <c r="AJ214" s="253"/>
      <c r="AK214" s="252">
        <f t="shared" si="14"/>
        <v>0</v>
      </c>
      <c r="AL214" s="252">
        <f>ROUND(AK214*事業まとめ!$Q$6,2)</f>
        <v>0</v>
      </c>
      <c r="AM214" s="254">
        <f t="shared" si="12"/>
        <v>0</v>
      </c>
      <c r="AN214" s="254">
        <f t="shared" si="12"/>
        <v>0</v>
      </c>
      <c r="AO214" s="259"/>
      <c r="AP214" s="260">
        <f t="shared" si="15"/>
        <v>0</v>
      </c>
      <c r="AQ214" s="259"/>
      <c r="AR214" s="257"/>
      <c r="AS214" s="257"/>
      <c r="AT214" s="257"/>
      <c r="AU214" s="257"/>
      <c r="AV214" s="257"/>
      <c r="AW214" s="257"/>
    </row>
    <row r="215" spans="2:49" s="265" customFormat="1" x14ac:dyDescent="0.4">
      <c r="B215" s="251"/>
      <c r="C215" s="251"/>
      <c r="D215" s="251"/>
      <c r="E215" s="251"/>
      <c r="F215" s="251"/>
      <c r="G215" s="251"/>
      <c r="H215" s="251"/>
      <c r="I215" s="251"/>
      <c r="J215" s="251"/>
      <c r="K215" s="251"/>
      <c r="L215" s="251"/>
      <c r="M215" s="251"/>
      <c r="N215" s="251"/>
      <c r="O215" s="251"/>
      <c r="P215" s="251"/>
      <c r="Q215" s="251"/>
      <c r="R215" s="251"/>
      <c r="S215" s="251"/>
      <c r="T215" s="251"/>
      <c r="U215" s="251"/>
      <c r="V215" s="251"/>
      <c r="W215" s="251"/>
      <c r="X215" s="251"/>
      <c r="Y215" s="251"/>
      <c r="Z215" s="251"/>
      <c r="AA215" s="251"/>
      <c r="AB215" s="252">
        <f t="shared" si="13"/>
        <v>0</v>
      </c>
      <c r="AC215" s="252">
        <f>ROUND(AB215*事業まとめ!$Q$6,2)</f>
        <v>0</v>
      </c>
      <c r="AD215" s="253"/>
      <c r="AE215" s="253"/>
      <c r="AF215" s="253"/>
      <c r="AG215" s="253"/>
      <c r="AH215" s="253"/>
      <c r="AI215" s="253"/>
      <c r="AJ215" s="253"/>
      <c r="AK215" s="252">
        <f t="shared" si="14"/>
        <v>0</v>
      </c>
      <c r="AL215" s="252">
        <f>ROUND(AK215*事業まとめ!$Q$6,2)</f>
        <v>0</v>
      </c>
      <c r="AM215" s="254">
        <f t="shared" ref="AM215:AN278" si="16">AB215-AK215</f>
        <v>0</v>
      </c>
      <c r="AN215" s="254">
        <f t="shared" si="16"/>
        <v>0</v>
      </c>
      <c r="AO215" s="259"/>
      <c r="AP215" s="260">
        <f t="shared" si="15"/>
        <v>0</v>
      </c>
      <c r="AQ215" s="259"/>
      <c r="AR215" s="257"/>
      <c r="AS215" s="257"/>
      <c r="AT215" s="257"/>
      <c r="AU215" s="257"/>
      <c r="AV215" s="257"/>
      <c r="AW215" s="257"/>
    </row>
    <row r="216" spans="2:49" s="265" customFormat="1" x14ac:dyDescent="0.4">
      <c r="B216" s="251"/>
      <c r="C216" s="251"/>
      <c r="D216" s="251"/>
      <c r="E216" s="251"/>
      <c r="F216" s="251"/>
      <c r="G216" s="251"/>
      <c r="H216" s="251"/>
      <c r="I216" s="251"/>
      <c r="J216" s="251"/>
      <c r="K216" s="251"/>
      <c r="L216" s="251"/>
      <c r="M216" s="251"/>
      <c r="N216" s="251"/>
      <c r="O216" s="251"/>
      <c r="P216" s="251"/>
      <c r="Q216" s="251"/>
      <c r="R216" s="251"/>
      <c r="S216" s="251"/>
      <c r="T216" s="251"/>
      <c r="U216" s="251"/>
      <c r="V216" s="251"/>
      <c r="W216" s="251"/>
      <c r="X216" s="251"/>
      <c r="Y216" s="251"/>
      <c r="Z216" s="251"/>
      <c r="AA216" s="251"/>
      <c r="AB216" s="252">
        <f t="shared" si="13"/>
        <v>0</v>
      </c>
      <c r="AC216" s="252">
        <f>ROUND(AB216*事業まとめ!$Q$6,2)</f>
        <v>0</v>
      </c>
      <c r="AD216" s="253"/>
      <c r="AE216" s="253"/>
      <c r="AF216" s="253"/>
      <c r="AG216" s="253"/>
      <c r="AH216" s="253"/>
      <c r="AI216" s="253"/>
      <c r="AJ216" s="253"/>
      <c r="AK216" s="252">
        <f t="shared" si="14"/>
        <v>0</v>
      </c>
      <c r="AL216" s="252">
        <f>ROUND(AK216*事業まとめ!$Q$6,2)</f>
        <v>0</v>
      </c>
      <c r="AM216" s="254">
        <f t="shared" si="16"/>
        <v>0</v>
      </c>
      <c r="AN216" s="254">
        <f t="shared" si="16"/>
        <v>0</v>
      </c>
      <c r="AO216" s="259"/>
      <c r="AP216" s="260">
        <f t="shared" si="15"/>
        <v>0</v>
      </c>
      <c r="AQ216" s="259"/>
      <c r="AR216" s="257"/>
      <c r="AS216" s="257"/>
      <c r="AT216" s="257"/>
      <c r="AU216" s="257"/>
      <c r="AV216" s="257"/>
      <c r="AW216" s="257"/>
    </row>
    <row r="217" spans="2:49" s="265" customFormat="1" x14ac:dyDescent="0.4">
      <c r="B217" s="251"/>
      <c r="C217" s="251"/>
      <c r="D217" s="251"/>
      <c r="E217" s="251"/>
      <c r="F217" s="251"/>
      <c r="G217" s="251"/>
      <c r="H217" s="251"/>
      <c r="I217" s="251"/>
      <c r="J217" s="251"/>
      <c r="K217" s="251"/>
      <c r="L217" s="251"/>
      <c r="M217" s="251"/>
      <c r="N217" s="251"/>
      <c r="O217" s="251"/>
      <c r="P217" s="251"/>
      <c r="Q217" s="251"/>
      <c r="R217" s="251"/>
      <c r="S217" s="251"/>
      <c r="T217" s="251"/>
      <c r="U217" s="251"/>
      <c r="V217" s="251"/>
      <c r="W217" s="251"/>
      <c r="X217" s="251"/>
      <c r="Y217" s="251"/>
      <c r="Z217" s="251"/>
      <c r="AA217" s="251"/>
      <c r="AB217" s="252">
        <f t="shared" si="13"/>
        <v>0</v>
      </c>
      <c r="AC217" s="252">
        <f>ROUND(AB217*事業まとめ!$Q$6,2)</f>
        <v>0</v>
      </c>
      <c r="AD217" s="253"/>
      <c r="AE217" s="253"/>
      <c r="AF217" s="253"/>
      <c r="AG217" s="253"/>
      <c r="AH217" s="253"/>
      <c r="AI217" s="253"/>
      <c r="AJ217" s="253"/>
      <c r="AK217" s="252">
        <f t="shared" si="14"/>
        <v>0</v>
      </c>
      <c r="AL217" s="252">
        <f>ROUND(AK217*事業まとめ!$Q$6,2)</f>
        <v>0</v>
      </c>
      <c r="AM217" s="254">
        <f t="shared" si="16"/>
        <v>0</v>
      </c>
      <c r="AN217" s="254">
        <f t="shared" si="16"/>
        <v>0</v>
      </c>
      <c r="AO217" s="259"/>
      <c r="AP217" s="260">
        <f t="shared" si="15"/>
        <v>0</v>
      </c>
      <c r="AQ217" s="259"/>
      <c r="AR217" s="257"/>
      <c r="AS217" s="257"/>
      <c r="AT217" s="257"/>
      <c r="AU217" s="257"/>
      <c r="AV217" s="257"/>
      <c r="AW217" s="257"/>
    </row>
    <row r="218" spans="2:49" s="265" customFormat="1" x14ac:dyDescent="0.4">
      <c r="B218" s="251"/>
      <c r="C218" s="251"/>
      <c r="D218" s="251"/>
      <c r="E218" s="251"/>
      <c r="F218" s="251"/>
      <c r="G218" s="251"/>
      <c r="H218" s="251"/>
      <c r="I218" s="251"/>
      <c r="J218" s="251"/>
      <c r="K218" s="251"/>
      <c r="L218" s="251"/>
      <c r="M218" s="251"/>
      <c r="N218" s="251"/>
      <c r="O218" s="251"/>
      <c r="P218" s="251"/>
      <c r="Q218" s="251"/>
      <c r="R218" s="251"/>
      <c r="S218" s="251"/>
      <c r="T218" s="251"/>
      <c r="U218" s="251"/>
      <c r="V218" s="251"/>
      <c r="W218" s="251"/>
      <c r="X218" s="251"/>
      <c r="Y218" s="251"/>
      <c r="Z218" s="251"/>
      <c r="AA218" s="251"/>
      <c r="AB218" s="252">
        <f t="shared" si="13"/>
        <v>0</v>
      </c>
      <c r="AC218" s="252">
        <f>ROUND(AB218*事業まとめ!$Q$6,2)</f>
        <v>0</v>
      </c>
      <c r="AD218" s="253"/>
      <c r="AE218" s="253"/>
      <c r="AF218" s="253"/>
      <c r="AG218" s="253"/>
      <c r="AH218" s="253"/>
      <c r="AI218" s="253"/>
      <c r="AJ218" s="253"/>
      <c r="AK218" s="252">
        <f t="shared" si="14"/>
        <v>0</v>
      </c>
      <c r="AL218" s="252">
        <f>ROUND(AK218*事業まとめ!$Q$6,2)</f>
        <v>0</v>
      </c>
      <c r="AM218" s="254">
        <f t="shared" si="16"/>
        <v>0</v>
      </c>
      <c r="AN218" s="254">
        <f t="shared" si="16"/>
        <v>0</v>
      </c>
      <c r="AO218" s="259"/>
      <c r="AP218" s="260">
        <f t="shared" si="15"/>
        <v>0</v>
      </c>
      <c r="AQ218" s="259"/>
      <c r="AR218" s="257"/>
      <c r="AS218" s="257"/>
      <c r="AT218" s="257"/>
      <c r="AU218" s="257"/>
      <c r="AV218" s="257"/>
      <c r="AW218" s="257"/>
    </row>
    <row r="219" spans="2:49" s="265" customFormat="1" x14ac:dyDescent="0.4">
      <c r="B219" s="251"/>
      <c r="C219" s="251"/>
      <c r="D219" s="251"/>
      <c r="E219" s="251"/>
      <c r="F219" s="251"/>
      <c r="G219" s="251"/>
      <c r="H219" s="251"/>
      <c r="I219" s="251"/>
      <c r="J219" s="251"/>
      <c r="K219" s="251"/>
      <c r="L219" s="251"/>
      <c r="M219" s="251"/>
      <c r="N219" s="251"/>
      <c r="O219" s="251"/>
      <c r="P219" s="251"/>
      <c r="Q219" s="251"/>
      <c r="R219" s="251"/>
      <c r="S219" s="251"/>
      <c r="T219" s="251"/>
      <c r="U219" s="251"/>
      <c r="V219" s="251"/>
      <c r="W219" s="251"/>
      <c r="X219" s="251"/>
      <c r="Y219" s="251"/>
      <c r="Z219" s="251"/>
      <c r="AA219" s="251"/>
      <c r="AB219" s="252">
        <f t="shared" si="13"/>
        <v>0</v>
      </c>
      <c r="AC219" s="252">
        <f>ROUND(AB219*事業まとめ!$Q$6,2)</f>
        <v>0</v>
      </c>
      <c r="AD219" s="253"/>
      <c r="AE219" s="253"/>
      <c r="AF219" s="253"/>
      <c r="AG219" s="253"/>
      <c r="AH219" s="253"/>
      <c r="AI219" s="253"/>
      <c r="AJ219" s="253"/>
      <c r="AK219" s="252">
        <f t="shared" si="14"/>
        <v>0</v>
      </c>
      <c r="AL219" s="252">
        <f>ROUND(AK219*事業まとめ!$Q$6,2)</f>
        <v>0</v>
      </c>
      <c r="AM219" s="254">
        <f t="shared" si="16"/>
        <v>0</v>
      </c>
      <c r="AN219" s="254">
        <f t="shared" si="16"/>
        <v>0</v>
      </c>
      <c r="AO219" s="259"/>
      <c r="AP219" s="260">
        <f t="shared" si="15"/>
        <v>0</v>
      </c>
      <c r="AQ219" s="259"/>
      <c r="AR219" s="257"/>
      <c r="AS219" s="257"/>
      <c r="AT219" s="257"/>
      <c r="AU219" s="257"/>
      <c r="AV219" s="257"/>
      <c r="AW219" s="257"/>
    </row>
    <row r="220" spans="2:49" s="265" customFormat="1" x14ac:dyDescent="0.4">
      <c r="B220" s="251"/>
      <c r="C220" s="251"/>
      <c r="D220" s="251"/>
      <c r="E220" s="251"/>
      <c r="F220" s="251"/>
      <c r="G220" s="251"/>
      <c r="H220" s="251"/>
      <c r="I220" s="251"/>
      <c r="J220" s="251"/>
      <c r="K220" s="251"/>
      <c r="L220" s="251"/>
      <c r="M220" s="251"/>
      <c r="N220" s="251"/>
      <c r="O220" s="251"/>
      <c r="P220" s="251"/>
      <c r="Q220" s="251"/>
      <c r="R220" s="251"/>
      <c r="S220" s="251"/>
      <c r="T220" s="251"/>
      <c r="U220" s="251"/>
      <c r="V220" s="251"/>
      <c r="W220" s="251"/>
      <c r="X220" s="251"/>
      <c r="Y220" s="251"/>
      <c r="Z220" s="251"/>
      <c r="AA220" s="251"/>
      <c r="AB220" s="252">
        <f t="shared" si="13"/>
        <v>0</v>
      </c>
      <c r="AC220" s="252">
        <f>ROUND(AB220*事業まとめ!$Q$6,2)</f>
        <v>0</v>
      </c>
      <c r="AD220" s="253"/>
      <c r="AE220" s="253"/>
      <c r="AF220" s="253"/>
      <c r="AG220" s="253"/>
      <c r="AH220" s="253"/>
      <c r="AI220" s="253"/>
      <c r="AJ220" s="253"/>
      <c r="AK220" s="252">
        <f t="shared" si="14"/>
        <v>0</v>
      </c>
      <c r="AL220" s="252">
        <f>ROUND(AK220*事業まとめ!$Q$6,2)</f>
        <v>0</v>
      </c>
      <c r="AM220" s="254">
        <f t="shared" si="16"/>
        <v>0</v>
      </c>
      <c r="AN220" s="254">
        <f t="shared" si="16"/>
        <v>0</v>
      </c>
      <c r="AO220" s="259"/>
      <c r="AP220" s="260">
        <f t="shared" si="15"/>
        <v>0</v>
      </c>
      <c r="AQ220" s="259"/>
      <c r="AR220" s="257"/>
      <c r="AS220" s="257"/>
      <c r="AT220" s="257"/>
      <c r="AU220" s="257"/>
      <c r="AV220" s="257"/>
      <c r="AW220" s="257"/>
    </row>
    <row r="221" spans="2:49" s="265" customFormat="1" x14ac:dyDescent="0.4">
      <c r="B221" s="251"/>
      <c r="C221" s="251"/>
      <c r="D221" s="251"/>
      <c r="E221" s="251"/>
      <c r="F221" s="251"/>
      <c r="G221" s="251"/>
      <c r="H221" s="251"/>
      <c r="I221" s="251"/>
      <c r="J221" s="251"/>
      <c r="K221" s="251"/>
      <c r="L221" s="251"/>
      <c r="M221" s="251"/>
      <c r="N221" s="251"/>
      <c r="O221" s="251"/>
      <c r="P221" s="251"/>
      <c r="Q221" s="251"/>
      <c r="R221" s="251"/>
      <c r="S221" s="251"/>
      <c r="T221" s="251"/>
      <c r="U221" s="251"/>
      <c r="V221" s="251"/>
      <c r="W221" s="251"/>
      <c r="X221" s="251"/>
      <c r="Y221" s="251"/>
      <c r="Z221" s="251"/>
      <c r="AA221" s="251"/>
      <c r="AB221" s="252">
        <f t="shared" si="13"/>
        <v>0</v>
      </c>
      <c r="AC221" s="252">
        <f>ROUND(AB221*事業まとめ!$Q$6,2)</f>
        <v>0</v>
      </c>
      <c r="AD221" s="253"/>
      <c r="AE221" s="253"/>
      <c r="AF221" s="253"/>
      <c r="AG221" s="253"/>
      <c r="AH221" s="253"/>
      <c r="AI221" s="253"/>
      <c r="AJ221" s="253"/>
      <c r="AK221" s="252">
        <f t="shared" si="14"/>
        <v>0</v>
      </c>
      <c r="AL221" s="252">
        <f>ROUND(AK221*事業まとめ!$Q$6,2)</f>
        <v>0</v>
      </c>
      <c r="AM221" s="254">
        <f t="shared" si="16"/>
        <v>0</v>
      </c>
      <c r="AN221" s="254">
        <f t="shared" si="16"/>
        <v>0</v>
      </c>
      <c r="AO221" s="259"/>
      <c r="AP221" s="260">
        <f t="shared" si="15"/>
        <v>0</v>
      </c>
      <c r="AQ221" s="259"/>
      <c r="AR221" s="257"/>
      <c r="AS221" s="257"/>
      <c r="AT221" s="257"/>
      <c r="AU221" s="257"/>
      <c r="AV221" s="257"/>
      <c r="AW221" s="257"/>
    </row>
    <row r="222" spans="2:49" s="265" customFormat="1" x14ac:dyDescent="0.4">
      <c r="B222" s="251"/>
      <c r="C222" s="251"/>
      <c r="D222" s="251"/>
      <c r="E222" s="251"/>
      <c r="F222" s="251"/>
      <c r="G222" s="251"/>
      <c r="H222" s="251"/>
      <c r="I222" s="251"/>
      <c r="J222" s="251"/>
      <c r="K222" s="251"/>
      <c r="L222" s="251"/>
      <c r="M222" s="251"/>
      <c r="N222" s="251"/>
      <c r="O222" s="251"/>
      <c r="P222" s="251"/>
      <c r="Q222" s="251"/>
      <c r="R222" s="251"/>
      <c r="S222" s="251"/>
      <c r="T222" s="251"/>
      <c r="U222" s="251"/>
      <c r="V222" s="251"/>
      <c r="W222" s="251"/>
      <c r="X222" s="251"/>
      <c r="Y222" s="251"/>
      <c r="Z222" s="251"/>
      <c r="AA222" s="251"/>
      <c r="AB222" s="252">
        <f t="shared" si="13"/>
        <v>0</v>
      </c>
      <c r="AC222" s="252">
        <f>ROUND(AB222*事業まとめ!$Q$6,2)</f>
        <v>0</v>
      </c>
      <c r="AD222" s="253"/>
      <c r="AE222" s="253"/>
      <c r="AF222" s="253"/>
      <c r="AG222" s="253"/>
      <c r="AH222" s="253"/>
      <c r="AI222" s="253"/>
      <c r="AJ222" s="253"/>
      <c r="AK222" s="252">
        <f t="shared" si="14"/>
        <v>0</v>
      </c>
      <c r="AL222" s="252">
        <f>ROUND(AK222*事業まとめ!$Q$6,2)</f>
        <v>0</v>
      </c>
      <c r="AM222" s="254">
        <f t="shared" si="16"/>
        <v>0</v>
      </c>
      <c r="AN222" s="254">
        <f t="shared" si="16"/>
        <v>0</v>
      </c>
      <c r="AO222" s="259"/>
      <c r="AP222" s="260">
        <f t="shared" si="15"/>
        <v>0</v>
      </c>
      <c r="AQ222" s="259"/>
      <c r="AR222" s="257"/>
      <c r="AS222" s="257"/>
      <c r="AT222" s="257"/>
      <c r="AU222" s="257"/>
      <c r="AV222" s="257"/>
      <c r="AW222" s="257"/>
    </row>
    <row r="223" spans="2:49" s="265" customFormat="1" x14ac:dyDescent="0.4">
      <c r="B223" s="251"/>
      <c r="C223" s="251"/>
      <c r="D223" s="251"/>
      <c r="E223" s="251"/>
      <c r="F223" s="251"/>
      <c r="G223" s="251"/>
      <c r="H223" s="251"/>
      <c r="I223" s="251"/>
      <c r="J223" s="251"/>
      <c r="K223" s="251"/>
      <c r="L223" s="251"/>
      <c r="M223" s="251"/>
      <c r="N223" s="251"/>
      <c r="O223" s="251"/>
      <c r="P223" s="251"/>
      <c r="Q223" s="251"/>
      <c r="R223" s="251"/>
      <c r="S223" s="251"/>
      <c r="T223" s="251"/>
      <c r="U223" s="251"/>
      <c r="V223" s="251"/>
      <c r="W223" s="251"/>
      <c r="X223" s="251"/>
      <c r="Y223" s="251"/>
      <c r="Z223" s="251"/>
      <c r="AA223" s="251"/>
      <c r="AB223" s="252">
        <f t="shared" si="13"/>
        <v>0</v>
      </c>
      <c r="AC223" s="252">
        <f>ROUND(AB223*事業まとめ!$Q$6,2)</f>
        <v>0</v>
      </c>
      <c r="AD223" s="253"/>
      <c r="AE223" s="253"/>
      <c r="AF223" s="253"/>
      <c r="AG223" s="253"/>
      <c r="AH223" s="253"/>
      <c r="AI223" s="253"/>
      <c r="AJ223" s="253"/>
      <c r="AK223" s="252">
        <f t="shared" si="14"/>
        <v>0</v>
      </c>
      <c r="AL223" s="252">
        <f>ROUND(AK223*事業まとめ!$Q$6,2)</f>
        <v>0</v>
      </c>
      <c r="AM223" s="254">
        <f t="shared" si="16"/>
        <v>0</v>
      </c>
      <c r="AN223" s="254">
        <f t="shared" si="16"/>
        <v>0</v>
      </c>
      <c r="AO223" s="259"/>
      <c r="AP223" s="260">
        <f t="shared" si="15"/>
        <v>0</v>
      </c>
      <c r="AQ223" s="259"/>
      <c r="AR223" s="257"/>
      <c r="AS223" s="257"/>
      <c r="AT223" s="257"/>
      <c r="AU223" s="257"/>
      <c r="AV223" s="257"/>
      <c r="AW223" s="257"/>
    </row>
    <row r="224" spans="2:49" s="265" customFormat="1" x14ac:dyDescent="0.4">
      <c r="B224" s="251"/>
      <c r="C224" s="251"/>
      <c r="D224" s="251"/>
      <c r="E224" s="251"/>
      <c r="F224" s="251"/>
      <c r="G224" s="251"/>
      <c r="H224" s="251"/>
      <c r="I224" s="251"/>
      <c r="J224" s="251"/>
      <c r="K224" s="251"/>
      <c r="L224" s="251"/>
      <c r="M224" s="251"/>
      <c r="N224" s="251"/>
      <c r="O224" s="251"/>
      <c r="P224" s="251"/>
      <c r="Q224" s="251"/>
      <c r="R224" s="251"/>
      <c r="S224" s="251"/>
      <c r="T224" s="251"/>
      <c r="U224" s="251"/>
      <c r="V224" s="251"/>
      <c r="W224" s="251"/>
      <c r="X224" s="251"/>
      <c r="Y224" s="251"/>
      <c r="Z224" s="251"/>
      <c r="AA224" s="251"/>
      <c r="AB224" s="252">
        <f t="shared" si="13"/>
        <v>0</v>
      </c>
      <c r="AC224" s="252">
        <f>ROUND(AB224*事業まとめ!$Q$6,2)</f>
        <v>0</v>
      </c>
      <c r="AD224" s="253"/>
      <c r="AE224" s="253"/>
      <c r="AF224" s="253"/>
      <c r="AG224" s="253"/>
      <c r="AH224" s="253"/>
      <c r="AI224" s="253"/>
      <c r="AJ224" s="253"/>
      <c r="AK224" s="252">
        <f t="shared" si="14"/>
        <v>0</v>
      </c>
      <c r="AL224" s="252">
        <f>ROUND(AK224*事業まとめ!$Q$6,2)</f>
        <v>0</v>
      </c>
      <c r="AM224" s="254">
        <f t="shared" si="16"/>
        <v>0</v>
      </c>
      <c r="AN224" s="254">
        <f t="shared" si="16"/>
        <v>0</v>
      </c>
      <c r="AO224" s="259"/>
      <c r="AP224" s="260">
        <f t="shared" si="15"/>
        <v>0</v>
      </c>
      <c r="AQ224" s="259"/>
      <c r="AR224" s="257"/>
      <c r="AS224" s="257"/>
      <c r="AT224" s="257"/>
      <c r="AU224" s="257"/>
      <c r="AV224" s="257"/>
      <c r="AW224" s="257"/>
    </row>
    <row r="225" spans="2:49" s="265" customFormat="1" x14ac:dyDescent="0.4">
      <c r="B225" s="251"/>
      <c r="C225" s="251"/>
      <c r="D225" s="251"/>
      <c r="E225" s="251"/>
      <c r="F225" s="251"/>
      <c r="G225" s="251"/>
      <c r="H225" s="251"/>
      <c r="I225" s="251"/>
      <c r="J225" s="251"/>
      <c r="K225" s="251"/>
      <c r="L225" s="251"/>
      <c r="M225" s="251"/>
      <c r="N225" s="251"/>
      <c r="O225" s="251"/>
      <c r="P225" s="251"/>
      <c r="Q225" s="251"/>
      <c r="R225" s="251"/>
      <c r="S225" s="251"/>
      <c r="T225" s="251"/>
      <c r="U225" s="251"/>
      <c r="V225" s="251"/>
      <c r="W225" s="251"/>
      <c r="X225" s="251"/>
      <c r="Y225" s="251"/>
      <c r="Z225" s="251"/>
      <c r="AA225" s="251"/>
      <c r="AB225" s="252">
        <f t="shared" si="13"/>
        <v>0</v>
      </c>
      <c r="AC225" s="252">
        <f>ROUND(AB225*事業まとめ!$Q$6,2)</f>
        <v>0</v>
      </c>
      <c r="AD225" s="253"/>
      <c r="AE225" s="253"/>
      <c r="AF225" s="253"/>
      <c r="AG225" s="253"/>
      <c r="AH225" s="253"/>
      <c r="AI225" s="253"/>
      <c r="AJ225" s="253"/>
      <c r="AK225" s="252">
        <f t="shared" si="14"/>
        <v>0</v>
      </c>
      <c r="AL225" s="252">
        <f>ROUND(AK225*事業まとめ!$Q$6,2)</f>
        <v>0</v>
      </c>
      <c r="AM225" s="254">
        <f t="shared" si="16"/>
        <v>0</v>
      </c>
      <c r="AN225" s="254">
        <f t="shared" si="16"/>
        <v>0</v>
      </c>
      <c r="AO225" s="259"/>
      <c r="AP225" s="260">
        <f t="shared" si="15"/>
        <v>0</v>
      </c>
      <c r="AQ225" s="259"/>
      <c r="AR225" s="257"/>
      <c r="AS225" s="257"/>
      <c r="AT225" s="257"/>
      <c r="AU225" s="257"/>
      <c r="AV225" s="257"/>
      <c r="AW225" s="257"/>
    </row>
    <row r="226" spans="2:49" s="265" customFormat="1" x14ac:dyDescent="0.4">
      <c r="B226" s="251"/>
      <c r="C226" s="251"/>
      <c r="D226" s="251"/>
      <c r="E226" s="251"/>
      <c r="F226" s="251"/>
      <c r="G226" s="251"/>
      <c r="H226" s="251"/>
      <c r="I226" s="251"/>
      <c r="J226" s="251"/>
      <c r="K226" s="251"/>
      <c r="L226" s="251"/>
      <c r="M226" s="251"/>
      <c r="N226" s="251"/>
      <c r="O226" s="251"/>
      <c r="P226" s="251"/>
      <c r="Q226" s="251"/>
      <c r="R226" s="251"/>
      <c r="S226" s="251"/>
      <c r="T226" s="251"/>
      <c r="U226" s="251"/>
      <c r="V226" s="251"/>
      <c r="W226" s="251"/>
      <c r="X226" s="251"/>
      <c r="Y226" s="251"/>
      <c r="Z226" s="251"/>
      <c r="AA226" s="251"/>
      <c r="AB226" s="252">
        <f t="shared" si="13"/>
        <v>0</v>
      </c>
      <c r="AC226" s="252">
        <f>ROUND(AB226*事業まとめ!$Q$6,2)</f>
        <v>0</v>
      </c>
      <c r="AD226" s="253"/>
      <c r="AE226" s="253"/>
      <c r="AF226" s="253"/>
      <c r="AG226" s="253"/>
      <c r="AH226" s="253"/>
      <c r="AI226" s="253"/>
      <c r="AJ226" s="253"/>
      <c r="AK226" s="252">
        <f t="shared" si="14"/>
        <v>0</v>
      </c>
      <c r="AL226" s="252">
        <f>ROUND(AK226*事業まとめ!$Q$6,2)</f>
        <v>0</v>
      </c>
      <c r="AM226" s="254">
        <f t="shared" si="16"/>
        <v>0</v>
      </c>
      <c r="AN226" s="254">
        <f t="shared" si="16"/>
        <v>0</v>
      </c>
      <c r="AO226" s="259"/>
      <c r="AP226" s="260">
        <f t="shared" si="15"/>
        <v>0</v>
      </c>
      <c r="AQ226" s="259"/>
      <c r="AR226" s="257"/>
      <c r="AS226" s="257"/>
      <c r="AT226" s="257"/>
      <c r="AU226" s="257"/>
      <c r="AV226" s="257"/>
      <c r="AW226" s="257"/>
    </row>
    <row r="227" spans="2:49" s="265" customFormat="1" x14ac:dyDescent="0.4">
      <c r="B227" s="251"/>
      <c r="C227" s="251"/>
      <c r="D227" s="251"/>
      <c r="E227" s="251"/>
      <c r="F227" s="251"/>
      <c r="G227" s="251"/>
      <c r="H227" s="251"/>
      <c r="I227" s="251"/>
      <c r="J227" s="251"/>
      <c r="K227" s="251"/>
      <c r="L227" s="251"/>
      <c r="M227" s="251"/>
      <c r="N227" s="251"/>
      <c r="O227" s="251"/>
      <c r="P227" s="251"/>
      <c r="Q227" s="251"/>
      <c r="R227" s="251"/>
      <c r="S227" s="251"/>
      <c r="T227" s="251"/>
      <c r="U227" s="251"/>
      <c r="V227" s="251"/>
      <c r="W227" s="251"/>
      <c r="X227" s="251"/>
      <c r="Y227" s="251"/>
      <c r="Z227" s="251"/>
      <c r="AA227" s="251"/>
      <c r="AB227" s="252">
        <f t="shared" si="13"/>
        <v>0</v>
      </c>
      <c r="AC227" s="252">
        <f>ROUND(AB227*事業まとめ!$Q$6,2)</f>
        <v>0</v>
      </c>
      <c r="AD227" s="253"/>
      <c r="AE227" s="253"/>
      <c r="AF227" s="253"/>
      <c r="AG227" s="253"/>
      <c r="AH227" s="253"/>
      <c r="AI227" s="253"/>
      <c r="AJ227" s="253"/>
      <c r="AK227" s="252">
        <f t="shared" si="14"/>
        <v>0</v>
      </c>
      <c r="AL227" s="252">
        <f>ROUND(AK227*事業まとめ!$Q$6,2)</f>
        <v>0</v>
      </c>
      <c r="AM227" s="254">
        <f t="shared" si="16"/>
        <v>0</v>
      </c>
      <c r="AN227" s="254">
        <f t="shared" si="16"/>
        <v>0</v>
      </c>
      <c r="AO227" s="259"/>
      <c r="AP227" s="260">
        <f t="shared" si="15"/>
        <v>0</v>
      </c>
      <c r="AQ227" s="259"/>
      <c r="AR227" s="257"/>
      <c r="AS227" s="257"/>
      <c r="AT227" s="257"/>
      <c r="AU227" s="257"/>
      <c r="AV227" s="257"/>
      <c r="AW227" s="257"/>
    </row>
    <row r="228" spans="2:49" s="265" customFormat="1" x14ac:dyDescent="0.4">
      <c r="B228" s="251"/>
      <c r="C228" s="251"/>
      <c r="D228" s="251"/>
      <c r="E228" s="251"/>
      <c r="F228" s="251"/>
      <c r="G228" s="251"/>
      <c r="H228" s="251"/>
      <c r="I228" s="251"/>
      <c r="J228" s="251"/>
      <c r="K228" s="251"/>
      <c r="L228" s="251"/>
      <c r="M228" s="251"/>
      <c r="N228" s="251"/>
      <c r="O228" s="251"/>
      <c r="P228" s="251"/>
      <c r="Q228" s="251"/>
      <c r="R228" s="251"/>
      <c r="S228" s="251"/>
      <c r="T228" s="251"/>
      <c r="U228" s="251"/>
      <c r="V228" s="251"/>
      <c r="W228" s="251"/>
      <c r="X228" s="251"/>
      <c r="Y228" s="251"/>
      <c r="Z228" s="251"/>
      <c r="AA228" s="251"/>
      <c r="AB228" s="252">
        <f t="shared" si="13"/>
        <v>0</v>
      </c>
      <c r="AC228" s="252">
        <f>ROUND(AB228*事業まとめ!$Q$6,2)</f>
        <v>0</v>
      </c>
      <c r="AD228" s="253"/>
      <c r="AE228" s="253"/>
      <c r="AF228" s="253"/>
      <c r="AG228" s="253"/>
      <c r="AH228" s="253"/>
      <c r="AI228" s="253"/>
      <c r="AJ228" s="253"/>
      <c r="AK228" s="252">
        <f t="shared" si="14"/>
        <v>0</v>
      </c>
      <c r="AL228" s="252">
        <f>ROUND(AK228*事業まとめ!$Q$6,2)</f>
        <v>0</v>
      </c>
      <c r="AM228" s="254">
        <f t="shared" si="16"/>
        <v>0</v>
      </c>
      <c r="AN228" s="254">
        <f t="shared" si="16"/>
        <v>0</v>
      </c>
      <c r="AO228" s="259"/>
      <c r="AP228" s="260">
        <f t="shared" si="15"/>
        <v>0</v>
      </c>
      <c r="AQ228" s="259"/>
      <c r="AR228" s="257"/>
      <c r="AS228" s="257"/>
      <c r="AT228" s="257"/>
      <c r="AU228" s="257"/>
      <c r="AV228" s="257"/>
      <c r="AW228" s="257"/>
    </row>
    <row r="229" spans="2:49" s="265" customFormat="1" x14ac:dyDescent="0.4">
      <c r="B229" s="251"/>
      <c r="C229" s="251"/>
      <c r="D229" s="251"/>
      <c r="E229" s="251"/>
      <c r="F229" s="251"/>
      <c r="G229" s="251"/>
      <c r="H229" s="251"/>
      <c r="I229" s="251"/>
      <c r="J229" s="251"/>
      <c r="K229" s="251"/>
      <c r="L229" s="251"/>
      <c r="M229" s="251"/>
      <c r="N229" s="251"/>
      <c r="O229" s="251"/>
      <c r="P229" s="251"/>
      <c r="Q229" s="251"/>
      <c r="R229" s="251"/>
      <c r="S229" s="251"/>
      <c r="T229" s="251"/>
      <c r="U229" s="251"/>
      <c r="V229" s="251"/>
      <c r="W229" s="251"/>
      <c r="X229" s="251"/>
      <c r="Y229" s="251"/>
      <c r="Z229" s="251"/>
      <c r="AA229" s="251"/>
      <c r="AB229" s="252">
        <f t="shared" si="13"/>
        <v>0</v>
      </c>
      <c r="AC229" s="252">
        <f>ROUND(AB229*事業まとめ!$Q$6,2)</f>
        <v>0</v>
      </c>
      <c r="AD229" s="253"/>
      <c r="AE229" s="253"/>
      <c r="AF229" s="253"/>
      <c r="AG229" s="253"/>
      <c r="AH229" s="253"/>
      <c r="AI229" s="253"/>
      <c r="AJ229" s="253"/>
      <c r="AK229" s="252">
        <f t="shared" si="14"/>
        <v>0</v>
      </c>
      <c r="AL229" s="252">
        <f>ROUND(AK229*事業まとめ!$Q$6,2)</f>
        <v>0</v>
      </c>
      <c r="AM229" s="254">
        <f t="shared" si="16"/>
        <v>0</v>
      </c>
      <c r="AN229" s="254">
        <f t="shared" si="16"/>
        <v>0</v>
      </c>
      <c r="AO229" s="259"/>
      <c r="AP229" s="260">
        <f t="shared" si="15"/>
        <v>0</v>
      </c>
      <c r="AQ229" s="259"/>
      <c r="AR229" s="257"/>
      <c r="AS229" s="257"/>
      <c r="AT229" s="257"/>
      <c r="AU229" s="257"/>
      <c r="AV229" s="257"/>
      <c r="AW229" s="257"/>
    </row>
    <row r="230" spans="2:49" s="265" customFormat="1" x14ac:dyDescent="0.4">
      <c r="B230" s="251"/>
      <c r="C230" s="251"/>
      <c r="D230" s="251"/>
      <c r="E230" s="251"/>
      <c r="F230" s="251"/>
      <c r="G230" s="251"/>
      <c r="H230" s="251"/>
      <c r="I230" s="251"/>
      <c r="J230" s="251"/>
      <c r="K230" s="251"/>
      <c r="L230" s="251"/>
      <c r="M230" s="251"/>
      <c r="N230" s="251"/>
      <c r="O230" s="251"/>
      <c r="P230" s="251"/>
      <c r="Q230" s="251"/>
      <c r="R230" s="251"/>
      <c r="S230" s="251"/>
      <c r="T230" s="251"/>
      <c r="U230" s="251"/>
      <c r="V230" s="251"/>
      <c r="W230" s="251"/>
      <c r="X230" s="251"/>
      <c r="Y230" s="251"/>
      <c r="Z230" s="251"/>
      <c r="AA230" s="251"/>
      <c r="AB230" s="252">
        <f t="shared" si="13"/>
        <v>0</v>
      </c>
      <c r="AC230" s="252">
        <f>ROUND(AB230*事業まとめ!$Q$6,2)</f>
        <v>0</v>
      </c>
      <c r="AD230" s="253"/>
      <c r="AE230" s="253"/>
      <c r="AF230" s="253"/>
      <c r="AG230" s="253"/>
      <c r="AH230" s="253"/>
      <c r="AI230" s="253"/>
      <c r="AJ230" s="253"/>
      <c r="AK230" s="252">
        <f t="shared" si="14"/>
        <v>0</v>
      </c>
      <c r="AL230" s="252">
        <f>ROUND(AK230*事業まとめ!$Q$6,2)</f>
        <v>0</v>
      </c>
      <c r="AM230" s="254">
        <f t="shared" si="16"/>
        <v>0</v>
      </c>
      <c r="AN230" s="254">
        <f t="shared" si="16"/>
        <v>0</v>
      </c>
      <c r="AO230" s="259"/>
      <c r="AP230" s="260">
        <f t="shared" si="15"/>
        <v>0</v>
      </c>
      <c r="AQ230" s="259"/>
      <c r="AR230" s="257"/>
      <c r="AS230" s="257"/>
      <c r="AT230" s="257"/>
      <c r="AU230" s="257"/>
      <c r="AV230" s="257"/>
      <c r="AW230" s="257"/>
    </row>
    <row r="231" spans="2:49" s="265" customFormat="1" x14ac:dyDescent="0.4">
      <c r="B231" s="251"/>
      <c r="C231" s="251"/>
      <c r="D231" s="251"/>
      <c r="E231" s="251"/>
      <c r="F231" s="251"/>
      <c r="G231" s="251"/>
      <c r="H231" s="251"/>
      <c r="I231" s="251"/>
      <c r="J231" s="251"/>
      <c r="K231" s="251"/>
      <c r="L231" s="251"/>
      <c r="M231" s="251"/>
      <c r="N231" s="251"/>
      <c r="O231" s="251"/>
      <c r="P231" s="251"/>
      <c r="Q231" s="251"/>
      <c r="R231" s="251"/>
      <c r="S231" s="251"/>
      <c r="T231" s="251"/>
      <c r="U231" s="251"/>
      <c r="V231" s="251"/>
      <c r="W231" s="251"/>
      <c r="X231" s="251"/>
      <c r="Y231" s="251"/>
      <c r="Z231" s="251"/>
      <c r="AA231" s="251"/>
      <c r="AB231" s="252">
        <f t="shared" si="13"/>
        <v>0</v>
      </c>
      <c r="AC231" s="252">
        <f>ROUND(AB231*事業まとめ!$Q$6,2)</f>
        <v>0</v>
      </c>
      <c r="AD231" s="253"/>
      <c r="AE231" s="253"/>
      <c r="AF231" s="253"/>
      <c r="AG231" s="253"/>
      <c r="AH231" s="253"/>
      <c r="AI231" s="253"/>
      <c r="AJ231" s="253"/>
      <c r="AK231" s="252">
        <f t="shared" si="14"/>
        <v>0</v>
      </c>
      <c r="AL231" s="252">
        <f>ROUND(AK231*事業まとめ!$Q$6,2)</f>
        <v>0</v>
      </c>
      <c r="AM231" s="254">
        <f t="shared" si="16"/>
        <v>0</v>
      </c>
      <c r="AN231" s="254">
        <f t="shared" si="16"/>
        <v>0</v>
      </c>
      <c r="AO231" s="259"/>
      <c r="AP231" s="260">
        <f t="shared" si="15"/>
        <v>0</v>
      </c>
      <c r="AQ231" s="259"/>
      <c r="AR231" s="257"/>
      <c r="AS231" s="257"/>
      <c r="AT231" s="257"/>
      <c r="AU231" s="257"/>
      <c r="AV231" s="257"/>
      <c r="AW231" s="257"/>
    </row>
    <row r="232" spans="2:49" s="265" customFormat="1" x14ac:dyDescent="0.4">
      <c r="B232" s="251"/>
      <c r="C232" s="251"/>
      <c r="D232" s="251"/>
      <c r="E232" s="251"/>
      <c r="F232" s="251"/>
      <c r="G232" s="251"/>
      <c r="H232" s="251"/>
      <c r="I232" s="251"/>
      <c r="J232" s="251"/>
      <c r="K232" s="251"/>
      <c r="L232" s="251"/>
      <c r="M232" s="251"/>
      <c r="N232" s="251"/>
      <c r="O232" s="251"/>
      <c r="P232" s="251"/>
      <c r="Q232" s="251"/>
      <c r="R232" s="251"/>
      <c r="S232" s="251"/>
      <c r="T232" s="251"/>
      <c r="U232" s="251"/>
      <c r="V232" s="251"/>
      <c r="W232" s="251"/>
      <c r="X232" s="251"/>
      <c r="Y232" s="251"/>
      <c r="Z232" s="251"/>
      <c r="AA232" s="251"/>
      <c r="AB232" s="252">
        <f t="shared" si="13"/>
        <v>0</v>
      </c>
      <c r="AC232" s="252">
        <f>ROUND(AB232*事業まとめ!$Q$6,2)</f>
        <v>0</v>
      </c>
      <c r="AD232" s="253"/>
      <c r="AE232" s="253"/>
      <c r="AF232" s="253"/>
      <c r="AG232" s="253"/>
      <c r="AH232" s="253"/>
      <c r="AI232" s="253"/>
      <c r="AJ232" s="253"/>
      <c r="AK232" s="252">
        <f t="shared" si="14"/>
        <v>0</v>
      </c>
      <c r="AL232" s="252">
        <f>ROUND(AK232*事業まとめ!$Q$6,2)</f>
        <v>0</v>
      </c>
      <c r="AM232" s="254">
        <f t="shared" si="16"/>
        <v>0</v>
      </c>
      <c r="AN232" s="254">
        <f t="shared" si="16"/>
        <v>0</v>
      </c>
      <c r="AO232" s="259"/>
      <c r="AP232" s="260">
        <f t="shared" si="15"/>
        <v>0</v>
      </c>
      <c r="AQ232" s="259"/>
      <c r="AR232" s="257"/>
      <c r="AS232" s="257"/>
      <c r="AT232" s="257"/>
      <c r="AU232" s="257"/>
      <c r="AV232" s="257"/>
      <c r="AW232" s="257"/>
    </row>
    <row r="233" spans="2:49" s="265" customFormat="1" x14ac:dyDescent="0.4">
      <c r="B233" s="251"/>
      <c r="C233" s="251"/>
      <c r="D233" s="251"/>
      <c r="E233" s="251"/>
      <c r="F233" s="251"/>
      <c r="G233" s="251"/>
      <c r="H233" s="251"/>
      <c r="I233" s="251"/>
      <c r="J233" s="251"/>
      <c r="K233" s="251"/>
      <c r="L233" s="251"/>
      <c r="M233" s="251"/>
      <c r="N233" s="251"/>
      <c r="O233" s="251"/>
      <c r="P233" s="251"/>
      <c r="Q233" s="251"/>
      <c r="R233" s="251"/>
      <c r="S233" s="251"/>
      <c r="T233" s="251"/>
      <c r="U233" s="251"/>
      <c r="V233" s="251"/>
      <c r="W233" s="251"/>
      <c r="X233" s="251"/>
      <c r="Y233" s="251"/>
      <c r="Z233" s="251"/>
      <c r="AA233" s="251"/>
      <c r="AB233" s="252">
        <f t="shared" si="13"/>
        <v>0</v>
      </c>
      <c r="AC233" s="252">
        <f>ROUND(AB233*事業まとめ!$Q$6,2)</f>
        <v>0</v>
      </c>
      <c r="AD233" s="253"/>
      <c r="AE233" s="253"/>
      <c r="AF233" s="253"/>
      <c r="AG233" s="253"/>
      <c r="AH233" s="253"/>
      <c r="AI233" s="253"/>
      <c r="AJ233" s="253"/>
      <c r="AK233" s="252">
        <f t="shared" si="14"/>
        <v>0</v>
      </c>
      <c r="AL233" s="252">
        <f>ROUND(AK233*事業まとめ!$Q$6,2)</f>
        <v>0</v>
      </c>
      <c r="AM233" s="254">
        <f t="shared" si="16"/>
        <v>0</v>
      </c>
      <c r="AN233" s="254">
        <f t="shared" si="16"/>
        <v>0</v>
      </c>
      <c r="AO233" s="259"/>
      <c r="AP233" s="260">
        <f t="shared" si="15"/>
        <v>0</v>
      </c>
      <c r="AQ233" s="259"/>
      <c r="AR233" s="257"/>
      <c r="AS233" s="257"/>
      <c r="AT233" s="257"/>
      <c r="AU233" s="257"/>
      <c r="AV233" s="257"/>
      <c r="AW233" s="257"/>
    </row>
    <row r="234" spans="2:49" s="265" customFormat="1" x14ac:dyDescent="0.4">
      <c r="B234" s="251"/>
      <c r="C234" s="251"/>
      <c r="D234" s="251"/>
      <c r="E234" s="251"/>
      <c r="F234" s="251"/>
      <c r="G234" s="251"/>
      <c r="H234" s="251"/>
      <c r="I234" s="251"/>
      <c r="J234" s="251"/>
      <c r="K234" s="251"/>
      <c r="L234" s="251"/>
      <c r="M234" s="251"/>
      <c r="N234" s="251"/>
      <c r="O234" s="251"/>
      <c r="P234" s="251"/>
      <c r="Q234" s="251"/>
      <c r="R234" s="251"/>
      <c r="S234" s="251"/>
      <c r="T234" s="251"/>
      <c r="U234" s="251"/>
      <c r="V234" s="251"/>
      <c r="W234" s="251"/>
      <c r="X234" s="251"/>
      <c r="Y234" s="251"/>
      <c r="Z234" s="251"/>
      <c r="AA234" s="251"/>
      <c r="AB234" s="252">
        <f t="shared" si="13"/>
        <v>0</v>
      </c>
      <c r="AC234" s="252">
        <f>ROUND(AB234*事業まとめ!$Q$6,2)</f>
        <v>0</v>
      </c>
      <c r="AD234" s="253"/>
      <c r="AE234" s="253"/>
      <c r="AF234" s="253"/>
      <c r="AG234" s="253"/>
      <c r="AH234" s="253"/>
      <c r="AI234" s="253"/>
      <c r="AJ234" s="253"/>
      <c r="AK234" s="252">
        <f t="shared" si="14"/>
        <v>0</v>
      </c>
      <c r="AL234" s="252">
        <f>ROUND(AK234*事業まとめ!$Q$6,2)</f>
        <v>0</v>
      </c>
      <c r="AM234" s="254">
        <f t="shared" si="16"/>
        <v>0</v>
      </c>
      <c r="AN234" s="254">
        <f t="shared" si="16"/>
        <v>0</v>
      </c>
      <c r="AO234" s="259"/>
      <c r="AP234" s="260">
        <f t="shared" si="15"/>
        <v>0</v>
      </c>
      <c r="AQ234" s="259"/>
      <c r="AR234" s="257"/>
      <c r="AS234" s="257"/>
      <c r="AT234" s="257"/>
      <c r="AU234" s="257"/>
      <c r="AV234" s="257"/>
      <c r="AW234" s="257"/>
    </row>
    <row r="235" spans="2:49" s="265" customFormat="1" x14ac:dyDescent="0.4">
      <c r="B235" s="251"/>
      <c r="C235" s="251"/>
      <c r="D235" s="251"/>
      <c r="E235" s="251"/>
      <c r="F235" s="251"/>
      <c r="G235" s="251"/>
      <c r="H235" s="251"/>
      <c r="I235" s="251"/>
      <c r="J235" s="251"/>
      <c r="K235" s="251"/>
      <c r="L235" s="251"/>
      <c r="M235" s="251"/>
      <c r="N235" s="251"/>
      <c r="O235" s="251"/>
      <c r="P235" s="251"/>
      <c r="Q235" s="251"/>
      <c r="R235" s="251"/>
      <c r="S235" s="251"/>
      <c r="T235" s="251"/>
      <c r="U235" s="251"/>
      <c r="V235" s="251"/>
      <c r="W235" s="251"/>
      <c r="X235" s="251"/>
      <c r="Y235" s="251"/>
      <c r="Z235" s="251"/>
      <c r="AA235" s="251"/>
      <c r="AB235" s="252">
        <f t="shared" si="13"/>
        <v>0</v>
      </c>
      <c r="AC235" s="252">
        <f>ROUND(AB235*事業まとめ!$Q$6,2)</f>
        <v>0</v>
      </c>
      <c r="AD235" s="253"/>
      <c r="AE235" s="253"/>
      <c r="AF235" s="253"/>
      <c r="AG235" s="253"/>
      <c r="AH235" s="253"/>
      <c r="AI235" s="253"/>
      <c r="AJ235" s="253"/>
      <c r="AK235" s="252">
        <f t="shared" si="14"/>
        <v>0</v>
      </c>
      <c r="AL235" s="252">
        <f>ROUND(AK235*事業まとめ!$Q$6,2)</f>
        <v>0</v>
      </c>
      <c r="AM235" s="254">
        <f t="shared" si="16"/>
        <v>0</v>
      </c>
      <c r="AN235" s="254">
        <f t="shared" si="16"/>
        <v>0</v>
      </c>
      <c r="AO235" s="259"/>
      <c r="AP235" s="260">
        <f t="shared" si="15"/>
        <v>0</v>
      </c>
      <c r="AQ235" s="259"/>
      <c r="AR235" s="257"/>
      <c r="AS235" s="257"/>
      <c r="AT235" s="257"/>
      <c r="AU235" s="257"/>
      <c r="AV235" s="257"/>
      <c r="AW235" s="257"/>
    </row>
    <row r="236" spans="2:49" s="265" customFormat="1" x14ac:dyDescent="0.4">
      <c r="B236" s="251"/>
      <c r="C236" s="251"/>
      <c r="D236" s="251"/>
      <c r="E236" s="251"/>
      <c r="F236" s="251"/>
      <c r="G236" s="251"/>
      <c r="H236" s="251"/>
      <c r="I236" s="251"/>
      <c r="J236" s="251"/>
      <c r="K236" s="251"/>
      <c r="L236" s="251"/>
      <c r="M236" s="251"/>
      <c r="N236" s="251"/>
      <c r="O236" s="251"/>
      <c r="P236" s="251"/>
      <c r="Q236" s="251"/>
      <c r="R236" s="251"/>
      <c r="S236" s="251"/>
      <c r="T236" s="251"/>
      <c r="U236" s="251"/>
      <c r="V236" s="251"/>
      <c r="W236" s="251"/>
      <c r="X236" s="251"/>
      <c r="Y236" s="251"/>
      <c r="Z236" s="251"/>
      <c r="AA236" s="251"/>
      <c r="AB236" s="252">
        <f t="shared" si="13"/>
        <v>0</v>
      </c>
      <c r="AC236" s="252">
        <f>ROUND(AB236*事業まとめ!$Q$6,2)</f>
        <v>0</v>
      </c>
      <c r="AD236" s="253"/>
      <c r="AE236" s="253"/>
      <c r="AF236" s="253"/>
      <c r="AG236" s="253"/>
      <c r="AH236" s="253"/>
      <c r="AI236" s="253"/>
      <c r="AJ236" s="253"/>
      <c r="AK236" s="252">
        <f t="shared" si="14"/>
        <v>0</v>
      </c>
      <c r="AL236" s="252">
        <f>ROUND(AK236*事業まとめ!$Q$6,2)</f>
        <v>0</v>
      </c>
      <c r="AM236" s="254">
        <f t="shared" si="16"/>
        <v>0</v>
      </c>
      <c r="AN236" s="254">
        <f t="shared" si="16"/>
        <v>0</v>
      </c>
      <c r="AO236" s="259"/>
      <c r="AP236" s="260">
        <f t="shared" si="15"/>
        <v>0</v>
      </c>
      <c r="AQ236" s="259"/>
      <c r="AR236" s="257"/>
      <c r="AS236" s="257"/>
      <c r="AT236" s="257"/>
      <c r="AU236" s="257"/>
      <c r="AV236" s="257"/>
      <c r="AW236" s="257"/>
    </row>
    <row r="237" spans="2:49" s="265" customFormat="1" x14ac:dyDescent="0.4">
      <c r="B237" s="251"/>
      <c r="C237" s="251"/>
      <c r="D237" s="251"/>
      <c r="E237" s="251"/>
      <c r="F237" s="251"/>
      <c r="G237" s="251"/>
      <c r="H237" s="251"/>
      <c r="I237" s="251"/>
      <c r="J237" s="251"/>
      <c r="K237" s="251"/>
      <c r="L237" s="251"/>
      <c r="M237" s="251"/>
      <c r="N237" s="251"/>
      <c r="O237" s="251"/>
      <c r="P237" s="251"/>
      <c r="Q237" s="251"/>
      <c r="R237" s="251"/>
      <c r="S237" s="251"/>
      <c r="T237" s="251"/>
      <c r="U237" s="251"/>
      <c r="V237" s="251"/>
      <c r="W237" s="251"/>
      <c r="X237" s="251"/>
      <c r="Y237" s="251"/>
      <c r="Z237" s="251"/>
      <c r="AA237" s="251"/>
      <c r="AB237" s="252">
        <f t="shared" si="13"/>
        <v>0</v>
      </c>
      <c r="AC237" s="252">
        <f>ROUND(AB237*事業まとめ!$Q$6,2)</f>
        <v>0</v>
      </c>
      <c r="AD237" s="253"/>
      <c r="AE237" s="253"/>
      <c r="AF237" s="253"/>
      <c r="AG237" s="253"/>
      <c r="AH237" s="253"/>
      <c r="AI237" s="253"/>
      <c r="AJ237" s="253"/>
      <c r="AK237" s="252">
        <f t="shared" si="14"/>
        <v>0</v>
      </c>
      <c r="AL237" s="252">
        <f>ROUND(AK237*事業まとめ!$Q$6,2)</f>
        <v>0</v>
      </c>
      <c r="AM237" s="254">
        <f t="shared" si="16"/>
        <v>0</v>
      </c>
      <c r="AN237" s="254">
        <f t="shared" si="16"/>
        <v>0</v>
      </c>
      <c r="AO237" s="259"/>
      <c r="AP237" s="260">
        <f t="shared" si="15"/>
        <v>0</v>
      </c>
      <c r="AQ237" s="259"/>
      <c r="AR237" s="257"/>
      <c r="AS237" s="257"/>
      <c r="AT237" s="257"/>
      <c r="AU237" s="257"/>
      <c r="AV237" s="257"/>
      <c r="AW237" s="257"/>
    </row>
    <row r="238" spans="2:49" s="265" customFormat="1" x14ac:dyDescent="0.4">
      <c r="B238" s="251"/>
      <c r="C238" s="251"/>
      <c r="D238" s="251"/>
      <c r="E238" s="251"/>
      <c r="F238" s="251"/>
      <c r="G238" s="251"/>
      <c r="H238" s="251"/>
      <c r="I238" s="251"/>
      <c r="J238" s="251"/>
      <c r="K238" s="251"/>
      <c r="L238" s="251"/>
      <c r="M238" s="251"/>
      <c r="N238" s="251"/>
      <c r="O238" s="251"/>
      <c r="P238" s="251"/>
      <c r="Q238" s="251"/>
      <c r="R238" s="251"/>
      <c r="S238" s="251"/>
      <c r="T238" s="251"/>
      <c r="U238" s="251"/>
      <c r="V238" s="251"/>
      <c r="W238" s="251"/>
      <c r="X238" s="251"/>
      <c r="Y238" s="251"/>
      <c r="Z238" s="251"/>
      <c r="AA238" s="251"/>
      <c r="AB238" s="252">
        <f t="shared" si="13"/>
        <v>0</v>
      </c>
      <c r="AC238" s="252">
        <f>ROUND(AB238*事業まとめ!$Q$6,2)</f>
        <v>0</v>
      </c>
      <c r="AD238" s="253"/>
      <c r="AE238" s="253"/>
      <c r="AF238" s="253"/>
      <c r="AG238" s="253"/>
      <c r="AH238" s="253"/>
      <c r="AI238" s="253"/>
      <c r="AJ238" s="253"/>
      <c r="AK238" s="252">
        <f t="shared" si="14"/>
        <v>0</v>
      </c>
      <c r="AL238" s="252">
        <f>ROUND(AK238*事業まとめ!$Q$6,2)</f>
        <v>0</v>
      </c>
      <c r="AM238" s="254">
        <f t="shared" si="16"/>
        <v>0</v>
      </c>
      <c r="AN238" s="254">
        <f t="shared" si="16"/>
        <v>0</v>
      </c>
      <c r="AO238" s="259"/>
      <c r="AP238" s="260">
        <f t="shared" si="15"/>
        <v>0</v>
      </c>
      <c r="AQ238" s="259"/>
      <c r="AR238" s="257"/>
      <c r="AS238" s="257"/>
      <c r="AT238" s="257"/>
      <c r="AU238" s="257"/>
      <c r="AV238" s="257"/>
      <c r="AW238" s="257"/>
    </row>
    <row r="239" spans="2:49" s="265" customFormat="1" x14ac:dyDescent="0.4">
      <c r="B239" s="251"/>
      <c r="C239" s="251"/>
      <c r="D239" s="251"/>
      <c r="E239" s="251"/>
      <c r="F239" s="251"/>
      <c r="G239" s="251"/>
      <c r="H239" s="251"/>
      <c r="I239" s="251"/>
      <c r="J239" s="251"/>
      <c r="K239" s="251"/>
      <c r="L239" s="251"/>
      <c r="M239" s="251"/>
      <c r="N239" s="251"/>
      <c r="O239" s="251"/>
      <c r="P239" s="251"/>
      <c r="Q239" s="251"/>
      <c r="R239" s="251"/>
      <c r="S239" s="251"/>
      <c r="T239" s="251"/>
      <c r="U239" s="251"/>
      <c r="V239" s="251"/>
      <c r="W239" s="251"/>
      <c r="X239" s="251"/>
      <c r="Y239" s="251"/>
      <c r="Z239" s="251"/>
      <c r="AA239" s="251"/>
      <c r="AB239" s="252">
        <f t="shared" si="13"/>
        <v>0</v>
      </c>
      <c r="AC239" s="252">
        <f>ROUND(AB239*事業まとめ!$Q$6,2)</f>
        <v>0</v>
      </c>
      <c r="AD239" s="253"/>
      <c r="AE239" s="253"/>
      <c r="AF239" s="253"/>
      <c r="AG239" s="253"/>
      <c r="AH239" s="253"/>
      <c r="AI239" s="253"/>
      <c r="AJ239" s="253"/>
      <c r="AK239" s="252">
        <f t="shared" si="14"/>
        <v>0</v>
      </c>
      <c r="AL239" s="252">
        <f>ROUND(AK239*事業まとめ!$Q$6,2)</f>
        <v>0</v>
      </c>
      <c r="AM239" s="254">
        <f t="shared" si="16"/>
        <v>0</v>
      </c>
      <c r="AN239" s="254">
        <f t="shared" si="16"/>
        <v>0</v>
      </c>
      <c r="AO239" s="259"/>
      <c r="AP239" s="260">
        <f t="shared" si="15"/>
        <v>0</v>
      </c>
      <c r="AQ239" s="259"/>
      <c r="AR239" s="257"/>
      <c r="AS239" s="257"/>
      <c r="AT239" s="257"/>
      <c r="AU239" s="257"/>
      <c r="AV239" s="257"/>
      <c r="AW239" s="257"/>
    </row>
    <row r="240" spans="2:49" s="265" customFormat="1" x14ac:dyDescent="0.4">
      <c r="B240" s="251"/>
      <c r="C240" s="251"/>
      <c r="D240" s="251"/>
      <c r="E240" s="251"/>
      <c r="F240" s="251"/>
      <c r="G240" s="251"/>
      <c r="H240" s="251"/>
      <c r="I240" s="251"/>
      <c r="J240" s="251"/>
      <c r="K240" s="251"/>
      <c r="L240" s="251"/>
      <c r="M240" s="251"/>
      <c r="N240" s="251"/>
      <c r="O240" s="251"/>
      <c r="P240" s="251"/>
      <c r="Q240" s="251"/>
      <c r="R240" s="251"/>
      <c r="S240" s="251"/>
      <c r="T240" s="251"/>
      <c r="U240" s="251"/>
      <c r="V240" s="251"/>
      <c r="W240" s="251"/>
      <c r="X240" s="251"/>
      <c r="Y240" s="251"/>
      <c r="Z240" s="251"/>
      <c r="AA240" s="251"/>
      <c r="AB240" s="252">
        <f t="shared" si="13"/>
        <v>0</v>
      </c>
      <c r="AC240" s="252">
        <f>ROUND(AB240*事業まとめ!$Q$6,2)</f>
        <v>0</v>
      </c>
      <c r="AD240" s="253"/>
      <c r="AE240" s="253"/>
      <c r="AF240" s="253"/>
      <c r="AG240" s="253"/>
      <c r="AH240" s="253"/>
      <c r="AI240" s="253"/>
      <c r="AJ240" s="253"/>
      <c r="AK240" s="252">
        <f t="shared" si="14"/>
        <v>0</v>
      </c>
      <c r="AL240" s="252">
        <f>ROUND(AK240*事業まとめ!$Q$6,2)</f>
        <v>0</v>
      </c>
      <c r="AM240" s="254">
        <f t="shared" si="16"/>
        <v>0</v>
      </c>
      <c r="AN240" s="254">
        <f t="shared" si="16"/>
        <v>0</v>
      </c>
      <c r="AO240" s="259"/>
      <c r="AP240" s="260">
        <f t="shared" si="15"/>
        <v>0</v>
      </c>
      <c r="AQ240" s="259"/>
      <c r="AR240" s="257"/>
      <c r="AS240" s="257"/>
      <c r="AT240" s="257"/>
      <c r="AU240" s="257"/>
      <c r="AV240" s="257"/>
      <c r="AW240" s="257"/>
    </row>
    <row r="241" spans="2:49" s="265" customFormat="1" x14ac:dyDescent="0.4">
      <c r="B241" s="251"/>
      <c r="C241" s="251"/>
      <c r="D241" s="251"/>
      <c r="E241" s="251"/>
      <c r="F241" s="251"/>
      <c r="G241" s="251"/>
      <c r="H241" s="251"/>
      <c r="I241" s="251"/>
      <c r="J241" s="251"/>
      <c r="K241" s="251"/>
      <c r="L241" s="251"/>
      <c r="M241" s="251"/>
      <c r="N241" s="251"/>
      <c r="O241" s="251"/>
      <c r="P241" s="251"/>
      <c r="Q241" s="251"/>
      <c r="R241" s="251"/>
      <c r="S241" s="251"/>
      <c r="T241" s="251"/>
      <c r="U241" s="251"/>
      <c r="V241" s="251"/>
      <c r="W241" s="251"/>
      <c r="X241" s="251"/>
      <c r="Y241" s="251"/>
      <c r="Z241" s="251"/>
      <c r="AA241" s="251"/>
      <c r="AB241" s="252">
        <f t="shared" si="13"/>
        <v>0</v>
      </c>
      <c r="AC241" s="252">
        <f>ROUND(AB241*事業まとめ!$Q$6,2)</f>
        <v>0</v>
      </c>
      <c r="AD241" s="253"/>
      <c r="AE241" s="253"/>
      <c r="AF241" s="253"/>
      <c r="AG241" s="253"/>
      <c r="AH241" s="253"/>
      <c r="AI241" s="253"/>
      <c r="AJ241" s="253"/>
      <c r="AK241" s="252">
        <f t="shared" si="14"/>
        <v>0</v>
      </c>
      <c r="AL241" s="252">
        <f>ROUND(AK241*事業まとめ!$Q$6,2)</f>
        <v>0</v>
      </c>
      <c r="AM241" s="254">
        <f t="shared" si="16"/>
        <v>0</v>
      </c>
      <c r="AN241" s="254">
        <f t="shared" si="16"/>
        <v>0</v>
      </c>
      <c r="AO241" s="259"/>
      <c r="AP241" s="260">
        <f t="shared" si="15"/>
        <v>0</v>
      </c>
      <c r="AQ241" s="259"/>
      <c r="AR241" s="257"/>
      <c r="AS241" s="257"/>
      <c r="AT241" s="257"/>
      <c r="AU241" s="257"/>
      <c r="AV241" s="257"/>
      <c r="AW241" s="257"/>
    </row>
    <row r="242" spans="2:49" s="265" customFormat="1" x14ac:dyDescent="0.4">
      <c r="B242" s="251"/>
      <c r="C242" s="251"/>
      <c r="D242" s="251"/>
      <c r="E242" s="251"/>
      <c r="F242" s="251"/>
      <c r="G242" s="251"/>
      <c r="H242" s="251"/>
      <c r="I242" s="251"/>
      <c r="J242" s="251"/>
      <c r="K242" s="251"/>
      <c r="L242" s="251"/>
      <c r="M242" s="251"/>
      <c r="N242" s="251"/>
      <c r="O242" s="251"/>
      <c r="P242" s="251"/>
      <c r="Q242" s="251"/>
      <c r="R242" s="251"/>
      <c r="S242" s="251"/>
      <c r="T242" s="251"/>
      <c r="U242" s="251"/>
      <c r="V242" s="251"/>
      <c r="W242" s="251"/>
      <c r="X242" s="251"/>
      <c r="Y242" s="251"/>
      <c r="Z242" s="251"/>
      <c r="AA242" s="251"/>
      <c r="AB242" s="252">
        <f t="shared" si="13"/>
        <v>0</v>
      </c>
      <c r="AC242" s="252">
        <f>ROUND(AB242*事業まとめ!$Q$6,2)</f>
        <v>0</v>
      </c>
      <c r="AD242" s="253"/>
      <c r="AE242" s="253"/>
      <c r="AF242" s="253"/>
      <c r="AG242" s="253"/>
      <c r="AH242" s="253"/>
      <c r="AI242" s="253"/>
      <c r="AJ242" s="253"/>
      <c r="AK242" s="252">
        <f t="shared" si="14"/>
        <v>0</v>
      </c>
      <c r="AL242" s="252">
        <f>ROUND(AK242*事業まとめ!$Q$6,2)</f>
        <v>0</v>
      </c>
      <c r="AM242" s="254">
        <f t="shared" si="16"/>
        <v>0</v>
      </c>
      <c r="AN242" s="254">
        <f t="shared" si="16"/>
        <v>0</v>
      </c>
      <c r="AO242" s="259"/>
      <c r="AP242" s="260">
        <f t="shared" si="15"/>
        <v>0</v>
      </c>
      <c r="AQ242" s="259"/>
      <c r="AR242" s="257"/>
      <c r="AS242" s="257"/>
      <c r="AT242" s="257"/>
      <c r="AU242" s="257"/>
      <c r="AV242" s="257"/>
      <c r="AW242" s="257"/>
    </row>
    <row r="243" spans="2:49" s="265" customFormat="1" x14ac:dyDescent="0.4">
      <c r="B243" s="251"/>
      <c r="C243" s="251"/>
      <c r="D243" s="251"/>
      <c r="E243" s="251"/>
      <c r="F243" s="251"/>
      <c r="G243" s="251"/>
      <c r="H243" s="251"/>
      <c r="I243" s="251"/>
      <c r="J243" s="251"/>
      <c r="K243" s="251"/>
      <c r="L243" s="251"/>
      <c r="M243" s="251"/>
      <c r="N243" s="251"/>
      <c r="O243" s="251"/>
      <c r="P243" s="251"/>
      <c r="Q243" s="251"/>
      <c r="R243" s="251"/>
      <c r="S243" s="251"/>
      <c r="T243" s="251"/>
      <c r="U243" s="251"/>
      <c r="V243" s="251"/>
      <c r="W243" s="251"/>
      <c r="X243" s="251"/>
      <c r="Y243" s="251"/>
      <c r="Z243" s="251"/>
      <c r="AA243" s="251"/>
      <c r="AB243" s="252">
        <f t="shared" si="13"/>
        <v>0</v>
      </c>
      <c r="AC243" s="252">
        <f>ROUND(AB243*事業まとめ!$Q$6,2)</f>
        <v>0</v>
      </c>
      <c r="AD243" s="253"/>
      <c r="AE243" s="253"/>
      <c r="AF243" s="253"/>
      <c r="AG243" s="253"/>
      <c r="AH243" s="253"/>
      <c r="AI243" s="253"/>
      <c r="AJ243" s="253"/>
      <c r="AK243" s="252">
        <f t="shared" si="14"/>
        <v>0</v>
      </c>
      <c r="AL243" s="252">
        <f>ROUND(AK243*事業まとめ!$Q$6,2)</f>
        <v>0</v>
      </c>
      <c r="AM243" s="254">
        <f t="shared" si="16"/>
        <v>0</v>
      </c>
      <c r="AN243" s="254">
        <f t="shared" si="16"/>
        <v>0</v>
      </c>
      <c r="AO243" s="259"/>
      <c r="AP243" s="260">
        <f t="shared" si="15"/>
        <v>0</v>
      </c>
      <c r="AQ243" s="259"/>
      <c r="AR243" s="257"/>
      <c r="AS243" s="257"/>
      <c r="AT243" s="257"/>
      <c r="AU243" s="257"/>
      <c r="AV243" s="257"/>
      <c r="AW243" s="257"/>
    </row>
    <row r="244" spans="2:49" s="265" customFormat="1" x14ac:dyDescent="0.4">
      <c r="B244" s="251"/>
      <c r="C244" s="251"/>
      <c r="D244" s="251"/>
      <c r="E244" s="251"/>
      <c r="F244" s="251"/>
      <c r="G244" s="251"/>
      <c r="H244" s="251"/>
      <c r="I244" s="251"/>
      <c r="J244" s="251"/>
      <c r="K244" s="251"/>
      <c r="L244" s="251"/>
      <c r="M244" s="251"/>
      <c r="N244" s="251"/>
      <c r="O244" s="251"/>
      <c r="P244" s="251"/>
      <c r="Q244" s="251"/>
      <c r="R244" s="251"/>
      <c r="S244" s="251"/>
      <c r="T244" s="251"/>
      <c r="U244" s="251"/>
      <c r="V244" s="251"/>
      <c r="W244" s="251"/>
      <c r="X244" s="251"/>
      <c r="Y244" s="251"/>
      <c r="Z244" s="251"/>
      <c r="AA244" s="251"/>
      <c r="AB244" s="252">
        <f t="shared" si="13"/>
        <v>0</v>
      </c>
      <c r="AC244" s="252">
        <f>ROUND(AB244*事業まとめ!$Q$6,2)</f>
        <v>0</v>
      </c>
      <c r="AD244" s="253"/>
      <c r="AE244" s="253"/>
      <c r="AF244" s="253"/>
      <c r="AG244" s="253"/>
      <c r="AH244" s="253"/>
      <c r="AI244" s="253"/>
      <c r="AJ244" s="253"/>
      <c r="AK244" s="252">
        <f t="shared" si="14"/>
        <v>0</v>
      </c>
      <c r="AL244" s="252">
        <f>ROUND(AK244*事業まとめ!$Q$6,2)</f>
        <v>0</v>
      </c>
      <c r="AM244" s="254">
        <f t="shared" si="16"/>
        <v>0</v>
      </c>
      <c r="AN244" s="254">
        <f t="shared" si="16"/>
        <v>0</v>
      </c>
      <c r="AO244" s="259"/>
      <c r="AP244" s="260">
        <f t="shared" si="15"/>
        <v>0</v>
      </c>
      <c r="AQ244" s="259"/>
      <c r="AR244" s="257"/>
      <c r="AS244" s="257"/>
      <c r="AT244" s="257"/>
      <c r="AU244" s="257"/>
      <c r="AV244" s="257"/>
      <c r="AW244" s="257"/>
    </row>
    <row r="245" spans="2:49" s="265" customFormat="1" x14ac:dyDescent="0.4">
      <c r="B245" s="251"/>
      <c r="C245" s="251"/>
      <c r="D245" s="251"/>
      <c r="E245" s="251"/>
      <c r="F245" s="251"/>
      <c r="G245" s="251"/>
      <c r="H245" s="251"/>
      <c r="I245" s="251"/>
      <c r="J245" s="251"/>
      <c r="K245" s="251"/>
      <c r="L245" s="251"/>
      <c r="M245" s="251"/>
      <c r="N245" s="251"/>
      <c r="O245" s="251"/>
      <c r="P245" s="251"/>
      <c r="Q245" s="251"/>
      <c r="R245" s="251"/>
      <c r="S245" s="251"/>
      <c r="T245" s="251"/>
      <c r="U245" s="251"/>
      <c r="V245" s="251"/>
      <c r="W245" s="251"/>
      <c r="X245" s="251"/>
      <c r="Y245" s="251"/>
      <c r="Z245" s="251"/>
      <c r="AA245" s="251"/>
      <c r="AB245" s="252">
        <f t="shared" si="13"/>
        <v>0</v>
      </c>
      <c r="AC245" s="252">
        <f>ROUND(AB245*事業まとめ!$Q$6,2)</f>
        <v>0</v>
      </c>
      <c r="AD245" s="253"/>
      <c r="AE245" s="253"/>
      <c r="AF245" s="253"/>
      <c r="AG245" s="253"/>
      <c r="AH245" s="253"/>
      <c r="AI245" s="253"/>
      <c r="AJ245" s="253"/>
      <c r="AK245" s="252">
        <f t="shared" si="14"/>
        <v>0</v>
      </c>
      <c r="AL245" s="252">
        <f>ROUND(AK245*事業まとめ!$Q$6,2)</f>
        <v>0</v>
      </c>
      <c r="AM245" s="254">
        <f t="shared" si="16"/>
        <v>0</v>
      </c>
      <c r="AN245" s="254">
        <f t="shared" si="16"/>
        <v>0</v>
      </c>
      <c r="AO245" s="259"/>
      <c r="AP245" s="260">
        <f t="shared" si="15"/>
        <v>0</v>
      </c>
      <c r="AQ245" s="259"/>
      <c r="AR245" s="257"/>
      <c r="AS245" s="257"/>
      <c r="AT245" s="257"/>
      <c r="AU245" s="257"/>
      <c r="AV245" s="257"/>
      <c r="AW245" s="257"/>
    </row>
    <row r="246" spans="2:49" s="265" customFormat="1" x14ac:dyDescent="0.4">
      <c r="B246" s="251"/>
      <c r="C246" s="251"/>
      <c r="D246" s="251"/>
      <c r="E246" s="251"/>
      <c r="F246" s="251"/>
      <c r="G246" s="251"/>
      <c r="H246" s="251"/>
      <c r="I246" s="251"/>
      <c r="J246" s="251"/>
      <c r="K246" s="251"/>
      <c r="L246" s="251"/>
      <c r="M246" s="251"/>
      <c r="N246" s="251"/>
      <c r="O246" s="251"/>
      <c r="P246" s="251"/>
      <c r="Q246" s="251"/>
      <c r="R246" s="251"/>
      <c r="S246" s="251"/>
      <c r="T246" s="251"/>
      <c r="U246" s="251"/>
      <c r="V246" s="251"/>
      <c r="W246" s="251"/>
      <c r="X246" s="251"/>
      <c r="Y246" s="251"/>
      <c r="Z246" s="251"/>
      <c r="AA246" s="251"/>
      <c r="AB246" s="252">
        <f t="shared" si="13"/>
        <v>0</v>
      </c>
      <c r="AC246" s="252">
        <f>ROUND(AB246*事業まとめ!$Q$6,2)</f>
        <v>0</v>
      </c>
      <c r="AD246" s="253"/>
      <c r="AE246" s="253"/>
      <c r="AF246" s="253"/>
      <c r="AG246" s="253"/>
      <c r="AH246" s="253"/>
      <c r="AI246" s="253"/>
      <c r="AJ246" s="253"/>
      <c r="AK246" s="252">
        <f t="shared" si="14"/>
        <v>0</v>
      </c>
      <c r="AL246" s="252">
        <f>ROUND(AK246*事業まとめ!$Q$6,2)</f>
        <v>0</v>
      </c>
      <c r="AM246" s="254">
        <f t="shared" si="16"/>
        <v>0</v>
      </c>
      <c r="AN246" s="254">
        <f t="shared" si="16"/>
        <v>0</v>
      </c>
      <c r="AO246" s="259"/>
      <c r="AP246" s="260">
        <f t="shared" si="15"/>
        <v>0</v>
      </c>
      <c r="AQ246" s="259"/>
      <c r="AR246" s="257"/>
      <c r="AS246" s="257"/>
      <c r="AT246" s="257"/>
      <c r="AU246" s="257"/>
      <c r="AV246" s="257"/>
      <c r="AW246" s="257"/>
    </row>
    <row r="247" spans="2:49" s="265" customFormat="1" x14ac:dyDescent="0.4">
      <c r="B247" s="251"/>
      <c r="C247" s="251"/>
      <c r="D247" s="251"/>
      <c r="E247" s="251"/>
      <c r="F247" s="251"/>
      <c r="G247" s="251"/>
      <c r="H247" s="251"/>
      <c r="I247" s="251"/>
      <c r="J247" s="251"/>
      <c r="K247" s="251"/>
      <c r="L247" s="251"/>
      <c r="M247" s="251"/>
      <c r="N247" s="251"/>
      <c r="O247" s="251"/>
      <c r="P247" s="251"/>
      <c r="Q247" s="251"/>
      <c r="R247" s="251"/>
      <c r="S247" s="251"/>
      <c r="T247" s="251"/>
      <c r="U247" s="251"/>
      <c r="V247" s="251"/>
      <c r="W247" s="251"/>
      <c r="X247" s="251"/>
      <c r="Y247" s="251"/>
      <c r="Z247" s="251"/>
      <c r="AA247" s="251"/>
      <c r="AB247" s="252">
        <f t="shared" si="13"/>
        <v>0</v>
      </c>
      <c r="AC247" s="252">
        <f>ROUND(AB247*事業まとめ!$Q$6,2)</f>
        <v>0</v>
      </c>
      <c r="AD247" s="253"/>
      <c r="AE247" s="253"/>
      <c r="AF247" s="253"/>
      <c r="AG247" s="253"/>
      <c r="AH247" s="253"/>
      <c r="AI247" s="253"/>
      <c r="AJ247" s="253"/>
      <c r="AK247" s="252">
        <f t="shared" si="14"/>
        <v>0</v>
      </c>
      <c r="AL247" s="252">
        <f>ROUND(AK247*事業まとめ!$Q$6,2)</f>
        <v>0</v>
      </c>
      <c r="AM247" s="254">
        <f t="shared" si="16"/>
        <v>0</v>
      </c>
      <c r="AN247" s="254">
        <f t="shared" si="16"/>
        <v>0</v>
      </c>
      <c r="AO247" s="259"/>
      <c r="AP247" s="260">
        <f t="shared" si="15"/>
        <v>0</v>
      </c>
      <c r="AQ247" s="259"/>
      <c r="AR247" s="257"/>
      <c r="AS247" s="257"/>
      <c r="AT247" s="257"/>
      <c r="AU247" s="257"/>
      <c r="AV247" s="257"/>
      <c r="AW247" s="257"/>
    </row>
    <row r="248" spans="2:49" s="265" customFormat="1" x14ac:dyDescent="0.4">
      <c r="B248" s="251"/>
      <c r="C248" s="251"/>
      <c r="D248" s="251"/>
      <c r="E248" s="251"/>
      <c r="F248" s="251"/>
      <c r="G248" s="251"/>
      <c r="H248" s="251"/>
      <c r="I248" s="251"/>
      <c r="J248" s="251"/>
      <c r="K248" s="251"/>
      <c r="L248" s="251"/>
      <c r="M248" s="251"/>
      <c r="N248" s="251"/>
      <c r="O248" s="251"/>
      <c r="P248" s="251"/>
      <c r="Q248" s="251"/>
      <c r="R248" s="251"/>
      <c r="S248" s="251"/>
      <c r="T248" s="251"/>
      <c r="U248" s="251"/>
      <c r="V248" s="251"/>
      <c r="W248" s="251"/>
      <c r="X248" s="251"/>
      <c r="Y248" s="251"/>
      <c r="Z248" s="251"/>
      <c r="AA248" s="251"/>
      <c r="AB248" s="252">
        <f t="shared" si="13"/>
        <v>0</v>
      </c>
      <c r="AC248" s="252">
        <f>ROUND(AB248*事業まとめ!$Q$6,2)</f>
        <v>0</v>
      </c>
      <c r="AD248" s="253"/>
      <c r="AE248" s="253"/>
      <c r="AF248" s="253"/>
      <c r="AG248" s="253"/>
      <c r="AH248" s="253"/>
      <c r="AI248" s="253"/>
      <c r="AJ248" s="253"/>
      <c r="AK248" s="252">
        <f t="shared" si="14"/>
        <v>0</v>
      </c>
      <c r="AL248" s="252">
        <f>ROUND(AK248*事業まとめ!$Q$6,2)</f>
        <v>0</v>
      </c>
      <c r="AM248" s="254">
        <f t="shared" si="16"/>
        <v>0</v>
      </c>
      <c r="AN248" s="254">
        <f t="shared" si="16"/>
        <v>0</v>
      </c>
      <c r="AO248" s="259"/>
      <c r="AP248" s="260">
        <f t="shared" si="15"/>
        <v>0</v>
      </c>
      <c r="AQ248" s="259"/>
      <c r="AR248" s="257"/>
      <c r="AS248" s="257"/>
      <c r="AT248" s="257"/>
      <c r="AU248" s="257"/>
      <c r="AV248" s="257"/>
      <c r="AW248" s="257"/>
    </row>
    <row r="249" spans="2:49" s="265" customFormat="1" x14ac:dyDescent="0.4">
      <c r="B249" s="251"/>
      <c r="C249" s="251"/>
      <c r="D249" s="251"/>
      <c r="E249" s="251"/>
      <c r="F249" s="251"/>
      <c r="G249" s="251"/>
      <c r="H249" s="251"/>
      <c r="I249" s="251"/>
      <c r="J249" s="251"/>
      <c r="K249" s="251"/>
      <c r="L249" s="251"/>
      <c r="M249" s="251"/>
      <c r="N249" s="251"/>
      <c r="O249" s="251"/>
      <c r="P249" s="251"/>
      <c r="Q249" s="251"/>
      <c r="R249" s="251"/>
      <c r="S249" s="251"/>
      <c r="T249" s="251"/>
      <c r="U249" s="251"/>
      <c r="V249" s="251"/>
      <c r="W249" s="251"/>
      <c r="X249" s="251"/>
      <c r="Y249" s="251"/>
      <c r="Z249" s="251"/>
      <c r="AA249" s="251"/>
      <c r="AB249" s="252">
        <f t="shared" si="13"/>
        <v>0</v>
      </c>
      <c r="AC249" s="252">
        <f>ROUND(AB249*事業まとめ!$Q$6,2)</f>
        <v>0</v>
      </c>
      <c r="AD249" s="253"/>
      <c r="AE249" s="253"/>
      <c r="AF249" s="253"/>
      <c r="AG249" s="253"/>
      <c r="AH249" s="253"/>
      <c r="AI249" s="253"/>
      <c r="AJ249" s="253"/>
      <c r="AK249" s="252">
        <f t="shared" si="14"/>
        <v>0</v>
      </c>
      <c r="AL249" s="252">
        <f>ROUND(AK249*事業まとめ!$Q$6,2)</f>
        <v>0</v>
      </c>
      <c r="AM249" s="254">
        <f t="shared" si="16"/>
        <v>0</v>
      </c>
      <c r="AN249" s="254">
        <f t="shared" si="16"/>
        <v>0</v>
      </c>
      <c r="AO249" s="259"/>
      <c r="AP249" s="260">
        <f t="shared" si="15"/>
        <v>0</v>
      </c>
      <c r="AQ249" s="259"/>
      <c r="AR249" s="257"/>
      <c r="AS249" s="257"/>
      <c r="AT249" s="257"/>
      <c r="AU249" s="257"/>
      <c r="AV249" s="257"/>
      <c r="AW249" s="257"/>
    </row>
    <row r="250" spans="2:49" s="265" customFormat="1" x14ac:dyDescent="0.4">
      <c r="B250" s="251"/>
      <c r="C250" s="251"/>
      <c r="D250" s="251"/>
      <c r="E250" s="251"/>
      <c r="F250" s="251"/>
      <c r="G250" s="251"/>
      <c r="H250" s="251"/>
      <c r="I250" s="251"/>
      <c r="J250" s="251"/>
      <c r="K250" s="251"/>
      <c r="L250" s="251"/>
      <c r="M250" s="251"/>
      <c r="N250" s="251"/>
      <c r="O250" s="251"/>
      <c r="P250" s="251"/>
      <c r="Q250" s="251"/>
      <c r="R250" s="251"/>
      <c r="S250" s="251"/>
      <c r="T250" s="251"/>
      <c r="U250" s="251"/>
      <c r="V250" s="251"/>
      <c r="W250" s="251"/>
      <c r="X250" s="251"/>
      <c r="Y250" s="251"/>
      <c r="Z250" s="251"/>
      <c r="AA250" s="251"/>
      <c r="AB250" s="252">
        <f t="shared" si="13"/>
        <v>0</v>
      </c>
      <c r="AC250" s="252">
        <f>ROUND(AB250*事業まとめ!$Q$6,2)</f>
        <v>0</v>
      </c>
      <c r="AD250" s="253"/>
      <c r="AE250" s="253"/>
      <c r="AF250" s="253"/>
      <c r="AG250" s="253"/>
      <c r="AH250" s="253"/>
      <c r="AI250" s="253"/>
      <c r="AJ250" s="253"/>
      <c r="AK250" s="252">
        <f t="shared" si="14"/>
        <v>0</v>
      </c>
      <c r="AL250" s="252">
        <f>ROUND(AK250*事業まとめ!$Q$6,2)</f>
        <v>0</v>
      </c>
      <c r="AM250" s="254">
        <f t="shared" si="16"/>
        <v>0</v>
      </c>
      <c r="AN250" s="254">
        <f t="shared" si="16"/>
        <v>0</v>
      </c>
      <c r="AO250" s="259"/>
      <c r="AP250" s="260">
        <f t="shared" si="15"/>
        <v>0</v>
      </c>
      <c r="AQ250" s="259"/>
      <c r="AR250" s="257"/>
      <c r="AS250" s="257"/>
      <c r="AT250" s="257"/>
      <c r="AU250" s="257"/>
      <c r="AV250" s="257"/>
      <c r="AW250" s="257"/>
    </row>
    <row r="251" spans="2:49" s="265" customFormat="1" x14ac:dyDescent="0.4">
      <c r="B251" s="251"/>
      <c r="C251" s="251"/>
      <c r="D251" s="251"/>
      <c r="E251" s="251"/>
      <c r="F251" s="251"/>
      <c r="G251" s="251"/>
      <c r="H251" s="251"/>
      <c r="I251" s="251"/>
      <c r="J251" s="251"/>
      <c r="K251" s="251"/>
      <c r="L251" s="251"/>
      <c r="M251" s="251"/>
      <c r="N251" s="251"/>
      <c r="O251" s="251"/>
      <c r="P251" s="251"/>
      <c r="Q251" s="251"/>
      <c r="R251" s="251"/>
      <c r="S251" s="251"/>
      <c r="T251" s="251"/>
      <c r="U251" s="251"/>
      <c r="V251" s="251"/>
      <c r="W251" s="251"/>
      <c r="X251" s="251"/>
      <c r="Y251" s="251"/>
      <c r="Z251" s="251"/>
      <c r="AA251" s="251"/>
      <c r="AB251" s="252">
        <f t="shared" si="13"/>
        <v>0</v>
      </c>
      <c r="AC251" s="252">
        <f>ROUND(AB251*事業まとめ!$Q$6,2)</f>
        <v>0</v>
      </c>
      <c r="AD251" s="253"/>
      <c r="AE251" s="253"/>
      <c r="AF251" s="253"/>
      <c r="AG251" s="253"/>
      <c r="AH251" s="253"/>
      <c r="AI251" s="253"/>
      <c r="AJ251" s="253"/>
      <c r="AK251" s="252">
        <f t="shared" si="14"/>
        <v>0</v>
      </c>
      <c r="AL251" s="252">
        <f>ROUND(AK251*事業まとめ!$Q$6,2)</f>
        <v>0</v>
      </c>
      <c r="AM251" s="254">
        <f t="shared" si="16"/>
        <v>0</v>
      </c>
      <c r="AN251" s="254">
        <f t="shared" si="16"/>
        <v>0</v>
      </c>
      <c r="AO251" s="259"/>
      <c r="AP251" s="260">
        <f t="shared" si="15"/>
        <v>0</v>
      </c>
      <c r="AQ251" s="259"/>
      <c r="AR251" s="257"/>
      <c r="AS251" s="257"/>
      <c r="AT251" s="257"/>
      <c r="AU251" s="257"/>
      <c r="AV251" s="257"/>
      <c r="AW251" s="257"/>
    </row>
    <row r="252" spans="2:49" s="265" customFormat="1" x14ac:dyDescent="0.4">
      <c r="B252" s="251"/>
      <c r="C252" s="251"/>
      <c r="D252" s="251"/>
      <c r="E252" s="251"/>
      <c r="F252" s="251"/>
      <c r="G252" s="251"/>
      <c r="H252" s="251"/>
      <c r="I252" s="251"/>
      <c r="J252" s="251"/>
      <c r="K252" s="251"/>
      <c r="L252" s="251"/>
      <c r="M252" s="251"/>
      <c r="N252" s="251"/>
      <c r="O252" s="251"/>
      <c r="P252" s="251"/>
      <c r="Q252" s="251"/>
      <c r="R252" s="251"/>
      <c r="S252" s="251"/>
      <c r="T252" s="251"/>
      <c r="U252" s="251"/>
      <c r="V252" s="251"/>
      <c r="W252" s="251"/>
      <c r="X252" s="251"/>
      <c r="Y252" s="251"/>
      <c r="Z252" s="251"/>
      <c r="AA252" s="251"/>
      <c r="AB252" s="252">
        <f t="shared" si="13"/>
        <v>0</v>
      </c>
      <c r="AC252" s="252">
        <f>ROUND(AB252*事業まとめ!$Q$6,2)</f>
        <v>0</v>
      </c>
      <c r="AD252" s="253"/>
      <c r="AE252" s="253"/>
      <c r="AF252" s="253"/>
      <c r="AG252" s="253"/>
      <c r="AH252" s="253"/>
      <c r="AI252" s="253"/>
      <c r="AJ252" s="253"/>
      <c r="AK252" s="252">
        <f t="shared" si="14"/>
        <v>0</v>
      </c>
      <c r="AL252" s="252">
        <f>ROUND(AK252*事業まとめ!$Q$6,2)</f>
        <v>0</v>
      </c>
      <c r="AM252" s="254">
        <f t="shared" si="16"/>
        <v>0</v>
      </c>
      <c r="AN252" s="254">
        <f t="shared" si="16"/>
        <v>0</v>
      </c>
      <c r="AO252" s="259"/>
      <c r="AP252" s="260">
        <f t="shared" si="15"/>
        <v>0</v>
      </c>
      <c r="AQ252" s="259"/>
      <c r="AR252" s="257"/>
      <c r="AS252" s="257"/>
      <c r="AT252" s="257"/>
      <c r="AU252" s="257"/>
      <c r="AV252" s="257"/>
      <c r="AW252" s="257"/>
    </row>
    <row r="253" spans="2:49" s="265" customFormat="1" x14ac:dyDescent="0.4">
      <c r="B253" s="251"/>
      <c r="C253" s="251"/>
      <c r="D253" s="251"/>
      <c r="E253" s="251"/>
      <c r="F253" s="251"/>
      <c r="G253" s="251"/>
      <c r="H253" s="251"/>
      <c r="I253" s="251"/>
      <c r="J253" s="251"/>
      <c r="K253" s="251"/>
      <c r="L253" s="251"/>
      <c r="M253" s="251"/>
      <c r="N253" s="251"/>
      <c r="O253" s="251"/>
      <c r="P253" s="251"/>
      <c r="Q253" s="251"/>
      <c r="R253" s="251"/>
      <c r="S253" s="251"/>
      <c r="T253" s="251"/>
      <c r="U253" s="251"/>
      <c r="V253" s="251"/>
      <c r="W253" s="251"/>
      <c r="X253" s="251"/>
      <c r="Y253" s="251"/>
      <c r="Z253" s="251"/>
      <c r="AA253" s="251"/>
      <c r="AB253" s="252">
        <f t="shared" si="13"/>
        <v>0</v>
      </c>
      <c r="AC253" s="252">
        <f>ROUND(AB253*事業まとめ!$Q$6,2)</f>
        <v>0</v>
      </c>
      <c r="AD253" s="253"/>
      <c r="AE253" s="253"/>
      <c r="AF253" s="253"/>
      <c r="AG253" s="253"/>
      <c r="AH253" s="253"/>
      <c r="AI253" s="253"/>
      <c r="AJ253" s="253"/>
      <c r="AK253" s="252">
        <f t="shared" si="14"/>
        <v>0</v>
      </c>
      <c r="AL253" s="252">
        <f>ROUND(AK253*事業まとめ!$Q$6,2)</f>
        <v>0</v>
      </c>
      <c r="AM253" s="254">
        <f t="shared" si="16"/>
        <v>0</v>
      </c>
      <c r="AN253" s="254">
        <f t="shared" si="16"/>
        <v>0</v>
      </c>
      <c r="AO253" s="259"/>
      <c r="AP253" s="260">
        <f t="shared" si="15"/>
        <v>0</v>
      </c>
      <c r="AQ253" s="259"/>
      <c r="AR253" s="257"/>
      <c r="AS253" s="257"/>
      <c r="AT253" s="257"/>
      <c r="AU253" s="257"/>
      <c r="AV253" s="257"/>
      <c r="AW253" s="257"/>
    </row>
    <row r="254" spans="2:49" s="265" customFormat="1" x14ac:dyDescent="0.4">
      <c r="B254" s="251"/>
      <c r="C254" s="251"/>
      <c r="D254" s="251"/>
      <c r="E254" s="251"/>
      <c r="F254" s="251"/>
      <c r="G254" s="251"/>
      <c r="H254" s="251"/>
      <c r="I254" s="251"/>
      <c r="J254" s="251"/>
      <c r="K254" s="251"/>
      <c r="L254" s="251"/>
      <c r="M254" s="251"/>
      <c r="N254" s="251"/>
      <c r="O254" s="251"/>
      <c r="P254" s="251"/>
      <c r="Q254" s="251"/>
      <c r="R254" s="251"/>
      <c r="S254" s="251"/>
      <c r="T254" s="251"/>
      <c r="U254" s="251"/>
      <c r="V254" s="251"/>
      <c r="W254" s="251"/>
      <c r="X254" s="251"/>
      <c r="Y254" s="251"/>
      <c r="Z254" s="251"/>
      <c r="AA254" s="251"/>
      <c r="AB254" s="252">
        <f t="shared" si="13"/>
        <v>0</v>
      </c>
      <c r="AC254" s="252">
        <f>ROUND(AB254*事業まとめ!$Q$6,2)</f>
        <v>0</v>
      </c>
      <c r="AD254" s="253"/>
      <c r="AE254" s="253"/>
      <c r="AF254" s="253"/>
      <c r="AG254" s="253"/>
      <c r="AH254" s="253"/>
      <c r="AI254" s="253"/>
      <c r="AJ254" s="253"/>
      <c r="AK254" s="252">
        <f t="shared" si="14"/>
        <v>0</v>
      </c>
      <c r="AL254" s="252">
        <f>ROUND(AK254*事業まとめ!$Q$6,2)</f>
        <v>0</v>
      </c>
      <c r="AM254" s="254">
        <f t="shared" si="16"/>
        <v>0</v>
      </c>
      <c r="AN254" s="254">
        <f t="shared" si="16"/>
        <v>0</v>
      </c>
      <c r="AO254" s="259"/>
      <c r="AP254" s="260">
        <f t="shared" si="15"/>
        <v>0</v>
      </c>
      <c r="AQ254" s="259"/>
      <c r="AR254" s="257"/>
      <c r="AS254" s="257"/>
      <c r="AT254" s="257"/>
      <c r="AU254" s="257"/>
      <c r="AV254" s="257"/>
      <c r="AW254" s="257"/>
    </row>
    <row r="255" spans="2:49" s="265" customFormat="1" x14ac:dyDescent="0.4">
      <c r="B255" s="251"/>
      <c r="C255" s="251"/>
      <c r="D255" s="251"/>
      <c r="E255" s="251"/>
      <c r="F255" s="251"/>
      <c r="G255" s="251"/>
      <c r="H255" s="251"/>
      <c r="I255" s="251"/>
      <c r="J255" s="251"/>
      <c r="K255" s="251"/>
      <c r="L255" s="251"/>
      <c r="M255" s="251"/>
      <c r="N255" s="251"/>
      <c r="O255" s="251"/>
      <c r="P255" s="251"/>
      <c r="Q255" s="251"/>
      <c r="R255" s="251"/>
      <c r="S255" s="251"/>
      <c r="T255" s="251"/>
      <c r="U255" s="251"/>
      <c r="V255" s="251"/>
      <c r="W255" s="251"/>
      <c r="X255" s="251"/>
      <c r="Y255" s="251"/>
      <c r="Z255" s="251"/>
      <c r="AA255" s="251"/>
      <c r="AB255" s="252">
        <f t="shared" si="13"/>
        <v>0</v>
      </c>
      <c r="AC255" s="252">
        <f>ROUND(AB255*事業まとめ!$Q$6,2)</f>
        <v>0</v>
      </c>
      <c r="AD255" s="253"/>
      <c r="AE255" s="253"/>
      <c r="AF255" s="253"/>
      <c r="AG255" s="253"/>
      <c r="AH255" s="253"/>
      <c r="AI255" s="253"/>
      <c r="AJ255" s="253"/>
      <c r="AK255" s="252">
        <f t="shared" si="14"/>
        <v>0</v>
      </c>
      <c r="AL255" s="252">
        <f>ROUND(AK255*事業まとめ!$Q$6,2)</f>
        <v>0</v>
      </c>
      <c r="AM255" s="254">
        <f t="shared" si="16"/>
        <v>0</v>
      </c>
      <c r="AN255" s="254">
        <f t="shared" si="16"/>
        <v>0</v>
      </c>
      <c r="AO255" s="259"/>
      <c r="AP255" s="260">
        <f t="shared" si="15"/>
        <v>0</v>
      </c>
      <c r="AQ255" s="259"/>
      <c r="AR255" s="257"/>
      <c r="AS255" s="257"/>
      <c r="AT255" s="257"/>
      <c r="AU255" s="257"/>
      <c r="AV255" s="257"/>
      <c r="AW255" s="257"/>
    </row>
    <row r="256" spans="2:49" s="265" customFormat="1" x14ac:dyDescent="0.4">
      <c r="B256" s="251"/>
      <c r="C256" s="251"/>
      <c r="D256" s="251"/>
      <c r="E256" s="251"/>
      <c r="F256" s="251"/>
      <c r="G256" s="251"/>
      <c r="H256" s="251"/>
      <c r="I256" s="251"/>
      <c r="J256" s="251"/>
      <c r="K256" s="251"/>
      <c r="L256" s="251"/>
      <c r="M256" s="251"/>
      <c r="N256" s="251"/>
      <c r="O256" s="251"/>
      <c r="P256" s="251"/>
      <c r="Q256" s="251"/>
      <c r="R256" s="251"/>
      <c r="S256" s="251"/>
      <c r="T256" s="251"/>
      <c r="U256" s="251"/>
      <c r="V256" s="251"/>
      <c r="W256" s="251"/>
      <c r="X256" s="251"/>
      <c r="Y256" s="251"/>
      <c r="Z256" s="251"/>
      <c r="AA256" s="251"/>
      <c r="AB256" s="252">
        <f t="shared" si="13"/>
        <v>0</v>
      </c>
      <c r="AC256" s="252">
        <f>ROUND(AB256*事業まとめ!$Q$6,2)</f>
        <v>0</v>
      </c>
      <c r="AD256" s="253"/>
      <c r="AE256" s="253"/>
      <c r="AF256" s="253"/>
      <c r="AG256" s="253"/>
      <c r="AH256" s="253"/>
      <c r="AI256" s="253"/>
      <c r="AJ256" s="253"/>
      <c r="AK256" s="252">
        <f t="shared" si="14"/>
        <v>0</v>
      </c>
      <c r="AL256" s="252">
        <f>ROUND(AK256*事業まとめ!$Q$6,2)</f>
        <v>0</v>
      </c>
      <c r="AM256" s="254">
        <f t="shared" si="16"/>
        <v>0</v>
      </c>
      <c r="AN256" s="254">
        <f t="shared" si="16"/>
        <v>0</v>
      </c>
      <c r="AO256" s="259"/>
      <c r="AP256" s="260">
        <f t="shared" si="15"/>
        <v>0</v>
      </c>
      <c r="AQ256" s="259"/>
      <c r="AR256" s="257"/>
      <c r="AS256" s="257"/>
      <c r="AT256" s="257"/>
      <c r="AU256" s="257"/>
      <c r="AV256" s="257"/>
      <c r="AW256" s="257"/>
    </row>
    <row r="257" spans="2:49" s="265" customFormat="1" x14ac:dyDescent="0.4">
      <c r="B257" s="251"/>
      <c r="C257" s="251"/>
      <c r="D257" s="251"/>
      <c r="E257" s="251"/>
      <c r="F257" s="251"/>
      <c r="G257" s="251"/>
      <c r="H257" s="251"/>
      <c r="I257" s="251"/>
      <c r="J257" s="251"/>
      <c r="K257" s="251"/>
      <c r="L257" s="251"/>
      <c r="M257" s="251"/>
      <c r="N257" s="251"/>
      <c r="O257" s="251"/>
      <c r="P257" s="251"/>
      <c r="Q257" s="251"/>
      <c r="R257" s="251"/>
      <c r="S257" s="251"/>
      <c r="T257" s="251"/>
      <c r="U257" s="251"/>
      <c r="V257" s="251"/>
      <c r="W257" s="251"/>
      <c r="X257" s="251"/>
      <c r="Y257" s="251"/>
      <c r="Z257" s="251"/>
      <c r="AA257" s="251"/>
      <c r="AB257" s="252">
        <f t="shared" si="13"/>
        <v>0</v>
      </c>
      <c r="AC257" s="252">
        <f>ROUND(AB257*事業まとめ!$Q$6,2)</f>
        <v>0</v>
      </c>
      <c r="AD257" s="253"/>
      <c r="AE257" s="253"/>
      <c r="AF257" s="253"/>
      <c r="AG257" s="253"/>
      <c r="AH257" s="253"/>
      <c r="AI257" s="253"/>
      <c r="AJ257" s="253"/>
      <c r="AK257" s="252">
        <f t="shared" si="14"/>
        <v>0</v>
      </c>
      <c r="AL257" s="252">
        <f>ROUND(AK257*事業まとめ!$Q$6,2)</f>
        <v>0</v>
      </c>
      <c r="AM257" s="254">
        <f t="shared" si="16"/>
        <v>0</v>
      </c>
      <c r="AN257" s="254">
        <f t="shared" si="16"/>
        <v>0</v>
      </c>
      <c r="AO257" s="259"/>
      <c r="AP257" s="260">
        <f t="shared" si="15"/>
        <v>0</v>
      </c>
      <c r="AQ257" s="259"/>
      <c r="AR257" s="257"/>
      <c r="AS257" s="257"/>
      <c r="AT257" s="257"/>
      <c r="AU257" s="257"/>
      <c r="AV257" s="257"/>
      <c r="AW257" s="257"/>
    </row>
    <row r="258" spans="2:49" s="265" customFormat="1" x14ac:dyDescent="0.4">
      <c r="B258" s="251"/>
      <c r="C258" s="251"/>
      <c r="D258" s="251"/>
      <c r="E258" s="251"/>
      <c r="F258" s="251"/>
      <c r="G258" s="251"/>
      <c r="H258" s="251"/>
      <c r="I258" s="251"/>
      <c r="J258" s="251"/>
      <c r="K258" s="251"/>
      <c r="L258" s="251"/>
      <c r="M258" s="251"/>
      <c r="N258" s="251"/>
      <c r="O258" s="251"/>
      <c r="P258" s="251"/>
      <c r="Q258" s="251"/>
      <c r="R258" s="251"/>
      <c r="S258" s="251"/>
      <c r="T258" s="251"/>
      <c r="U258" s="251"/>
      <c r="V258" s="251"/>
      <c r="W258" s="251"/>
      <c r="X258" s="251"/>
      <c r="Y258" s="251"/>
      <c r="Z258" s="251"/>
      <c r="AA258" s="251"/>
      <c r="AB258" s="252">
        <f t="shared" si="13"/>
        <v>0</v>
      </c>
      <c r="AC258" s="252">
        <f>ROUND(AB258*事業まとめ!$Q$6,2)</f>
        <v>0</v>
      </c>
      <c r="AD258" s="253"/>
      <c r="AE258" s="253"/>
      <c r="AF258" s="253"/>
      <c r="AG258" s="253"/>
      <c r="AH258" s="253"/>
      <c r="AI258" s="253"/>
      <c r="AJ258" s="253"/>
      <c r="AK258" s="252">
        <f t="shared" si="14"/>
        <v>0</v>
      </c>
      <c r="AL258" s="252">
        <f>ROUND(AK258*事業まとめ!$Q$6,2)</f>
        <v>0</v>
      </c>
      <c r="AM258" s="254">
        <f t="shared" si="16"/>
        <v>0</v>
      </c>
      <c r="AN258" s="254">
        <f t="shared" si="16"/>
        <v>0</v>
      </c>
      <c r="AO258" s="259"/>
      <c r="AP258" s="260">
        <f t="shared" si="15"/>
        <v>0</v>
      </c>
      <c r="AQ258" s="259"/>
      <c r="AR258" s="257"/>
      <c r="AS258" s="257"/>
      <c r="AT258" s="257"/>
      <c r="AU258" s="257"/>
      <c r="AV258" s="257"/>
      <c r="AW258" s="257"/>
    </row>
    <row r="259" spans="2:49" s="265" customFormat="1" x14ac:dyDescent="0.4">
      <c r="B259" s="251"/>
      <c r="C259" s="251"/>
      <c r="D259" s="251"/>
      <c r="E259" s="251"/>
      <c r="F259" s="251"/>
      <c r="G259" s="251"/>
      <c r="H259" s="251"/>
      <c r="I259" s="251"/>
      <c r="J259" s="251"/>
      <c r="K259" s="251"/>
      <c r="L259" s="251"/>
      <c r="M259" s="251"/>
      <c r="N259" s="251"/>
      <c r="O259" s="251"/>
      <c r="P259" s="251"/>
      <c r="Q259" s="251"/>
      <c r="R259" s="251"/>
      <c r="S259" s="251"/>
      <c r="T259" s="251"/>
      <c r="U259" s="251"/>
      <c r="V259" s="251"/>
      <c r="W259" s="251"/>
      <c r="X259" s="251"/>
      <c r="Y259" s="251"/>
      <c r="Z259" s="251"/>
      <c r="AA259" s="251"/>
      <c r="AB259" s="252">
        <f t="shared" si="13"/>
        <v>0</v>
      </c>
      <c r="AC259" s="252">
        <f>ROUND(AB259*事業まとめ!$Q$6,2)</f>
        <v>0</v>
      </c>
      <c r="AD259" s="253"/>
      <c r="AE259" s="253"/>
      <c r="AF259" s="253"/>
      <c r="AG259" s="253"/>
      <c r="AH259" s="253"/>
      <c r="AI259" s="253"/>
      <c r="AJ259" s="253"/>
      <c r="AK259" s="252">
        <f t="shared" si="14"/>
        <v>0</v>
      </c>
      <c r="AL259" s="252">
        <f>ROUND(AK259*事業まとめ!$Q$6,2)</f>
        <v>0</v>
      </c>
      <c r="AM259" s="254">
        <f t="shared" si="16"/>
        <v>0</v>
      </c>
      <c r="AN259" s="254">
        <f t="shared" si="16"/>
        <v>0</v>
      </c>
      <c r="AO259" s="259"/>
      <c r="AP259" s="260">
        <f t="shared" si="15"/>
        <v>0</v>
      </c>
      <c r="AQ259" s="259"/>
      <c r="AR259" s="257"/>
      <c r="AS259" s="257"/>
      <c r="AT259" s="257"/>
      <c r="AU259" s="257"/>
      <c r="AV259" s="257"/>
      <c r="AW259" s="257"/>
    </row>
    <row r="260" spans="2:49" s="265" customFormat="1" x14ac:dyDescent="0.4">
      <c r="B260" s="251"/>
      <c r="C260" s="251"/>
      <c r="D260" s="251"/>
      <c r="E260" s="251"/>
      <c r="F260" s="251"/>
      <c r="G260" s="251"/>
      <c r="H260" s="251"/>
      <c r="I260" s="251"/>
      <c r="J260" s="251"/>
      <c r="K260" s="251"/>
      <c r="L260" s="251"/>
      <c r="M260" s="251"/>
      <c r="N260" s="251"/>
      <c r="O260" s="251"/>
      <c r="P260" s="251"/>
      <c r="Q260" s="251"/>
      <c r="R260" s="251"/>
      <c r="S260" s="251"/>
      <c r="T260" s="251"/>
      <c r="U260" s="251"/>
      <c r="V260" s="251"/>
      <c r="W260" s="251"/>
      <c r="X260" s="251"/>
      <c r="Y260" s="251"/>
      <c r="Z260" s="251"/>
      <c r="AA260" s="251"/>
      <c r="AB260" s="252">
        <f t="shared" si="13"/>
        <v>0</v>
      </c>
      <c r="AC260" s="252">
        <f>ROUND(AB260*事業まとめ!$Q$6,2)</f>
        <v>0</v>
      </c>
      <c r="AD260" s="253"/>
      <c r="AE260" s="253"/>
      <c r="AF260" s="253"/>
      <c r="AG260" s="253"/>
      <c r="AH260" s="253"/>
      <c r="AI260" s="253"/>
      <c r="AJ260" s="253"/>
      <c r="AK260" s="252">
        <f t="shared" si="14"/>
        <v>0</v>
      </c>
      <c r="AL260" s="252">
        <f>ROUND(AK260*事業まとめ!$Q$6,2)</f>
        <v>0</v>
      </c>
      <c r="AM260" s="254">
        <f t="shared" si="16"/>
        <v>0</v>
      </c>
      <c r="AN260" s="254">
        <f t="shared" si="16"/>
        <v>0</v>
      </c>
      <c r="AO260" s="259"/>
      <c r="AP260" s="260">
        <f t="shared" si="15"/>
        <v>0</v>
      </c>
      <c r="AQ260" s="259"/>
      <c r="AR260" s="257"/>
      <c r="AS260" s="257"/>
      <c r="AT260" s="257"/>
      <c r="AU260" s="257"/>
      <c r="AV260" s="257"/>
      <c r="AW260" s="257"/>
    </row>
    <row r="261" spans="2:49" s="265" customFormat="1" x14ac:dyDescent="0.4">
      <c r="B261" s="251"/>
      <c r="C261" s="251"/>
      <c r="D261" s="251"/>
      <c r="E261" s="251"/>
      <c r="F261" s="251"/>
      <c r="G261" s="251"/>
      <c r="H261" s="251"/>
      <c r="I261" s="251"/>
      <c r="J261" s="251"/>
      <c r="K261" s="251"/>
      <c r="L261" s="251"/>
      <c r="M261" s="251"/>
      <c r="N261" s="251"/>
      <c r="O261" s="251"/>
      <c r="P261" s="251"/>
      <c r="Q261" s="251"/>
      <c r="R261" s="251"/>
      <c r="S261" s="251"/>
      <c r="T261" s="251"/>
      <c r="U261" s="251"/>
      <c r="V261" s="251"/>
      <c r="W261" s="251"/>
      <c r="X261" s="251"/>
      <c r="Y261" s="251"/>
      <c r="Z261" s="251"/>
      <c r="AA261" s="251"/>
      <c r="AB261" s="252">
        <f t="shared" si="13"/>
        <v>0</v>
      </c>
      <c r="AC261" s="252">
        <f>ROUND(AB261*事業まとめ!$Q$6,2)</f>
        <v>0</v>
      </c>
      <c r="AD261" s="253"/>
      <c r="AE261" s="253"/>
      <c r="AF261" s="253"/>
      <c r="AG261" s="253"/>
      <c r="AH261" s="253"/>
      <c r="AI261" s="253"/>
      <c r="AJ261" s="253"/>
      <c r="AK261" s="252">
        <f t="shared" si="14"/>
        <v>0</v>
      </c>
      <c r="AL261" s="252">
        <f>ROUND(AK261*事業まとめ!$Q$6,2)</f>
        <v>0</v>
      </c>
      <c r="AM261" s="254">
        <f t="shared" si="16"/>
        <v>0</v>
      </c>
      <c r="AN261" s="254">
        <f t="shared" si="16"/>
        <v>0</v>
      </c>
      <c r="AO261" s="259"/>
      <c r="AP261" s="260">
        <f t="shared" si="15"/>
        <v>0</v>
      </c>
      <c r="AQ261" s="259"/>
      <c r="AR261" s="257"/>
      <c r="AS261" s="257"/>
      <c r="AT261" s="257"/>
      <c r="AU261" s="257"/>
      <c r="AV261" s="257"/>
      <c r="AW261" s="257"/>
    </row>
    <row r="262" spans="2:49" s="265" customFormat="1" x14ac:dyDescent="0.4">
      <c r="B262" s="251"/>
      <c r="C262" s="251"/>
      <c r="D262" s="251"/>
      <c r="E262" s="251"/>
      <c r="F262" s="251"/>
      <c r="G262" s="251"/>
      <c r="H262" s="251"/>
      <c r="I262" s="251"/>
      <c r="J262" s="251"/>
      <c r="K262" s="251"/>
      <c r="L262" s="251"/>
      <c r="M262" s="251"/>
      <c r="N262" s="251"/>
      <c r="O262" s="251"/>
      <c r="P262" s="251"/>
      <c r="Q262" s="251"/>
      <c r="R262" s="251"/>
      <c r="S262" s="251"/>
      <c r="T262" s="251"/>
      <c r="U262" s="251"/>
      <c r="V262" s="251"/>
      <c r="W262" s="251"/>
      <c r="X262" s="251"/>
      <c r="Y262" s="251"/>
      <c r="Z262" s="251"/>
      <c r="AA262" s="251"/>
      <c r="AB262" s="252">
        <f t="shared" si="13"/>
        <v>0</v>
      </c>
      <c r="AC262" s="252">
        <f>ROUND(AB262*事業まとめ!$Q$6,2)</f>
        <v>0</v>
      </c>
      <c r="AD262" s="253"/>
      <c r="AE262" s="253"/>
      <c r="AF262" s="253"/>
      <c r="AG262" s="253"/>
      <c r="AH262" s="253"/>
      <c r="AI262" s="253"/>
      <c r="AJ262" s="253"/>
      <c r="AK262" s="252">
        <f t="shared" si="14"/>
        <v>0</v>
      </c>
      <c r="AL262" s="252">
        <f>ROUND(AK262*事業まとめ!$Q$6,2)</f>
        <v>0</v>
      </c>
      <c r="AM262" s="254">
        <f t="shared" si="16"/>
        <v>0</v>
      </c>
      <c r="AN262" s="254">
        <f t="shared" si="16"/>
        <v>0</v>
      </c>
      <c r="AO262" s="259"/>
      <c r="AP262" s="260">
        <f t="shared" si="15"/>
        <v>0</v>
      </c>
      <c r="AQ262" s="259"/>
      <c r="AR262" s="257"/>
      <c r="AS262" s="257"/>
      <c r="AT262" s="257"/>
      <c r="AU262" s="257"/>
      <c r="AV262" s="257"/>
      <c r="AW262" s="257"/>
    </row>
    <row r="263" spans="2:49" s="265" customFormat="1" x14ac:dyDescent="0.4">
      <c r="B263" s="251"/>
      <c r="C263" s="251"/>
      <c r="D263" s="251"/>
      <c r="E263" s="251"/>
      <c r="F263" s="251"/>
      <c r="G263" s="251"/>
      <c r="H263" s="251"/>
      <c r="I263" s="251"/>
      <c r="J263" s="251"/>
      <c r="K263" s="251"/>
      <c r="L263" s="251"/>
      <c r="M263" s="251"/>
      <c r="N263" s="251"/>
      <c r="O263" s="251"/>
      <c r="P263" s="251"/>
      <c r="Q263" s="251"/>
      <c r="R263" s="251"/>
      <c r="S263" s="251"/>
      <c r="T263" s="251"/>
      <c r="U263" s="251"/>
      <c r="V263" s="251"/>
      <c r="W263" s="251"/>
      <c r="X263" s="251"/>
      <c r="Y263" s="251"/>
      <c r="Z263" s="251"/>
      <c r="AA263" s="251"/>
      <c r="AB263" s="252">
        <f t="shared" si="13"/>
        <v>0</v>
      </c>
      <c r="AC263" s="252">
        <f>ROUND(AB263*事業まとめ!$Q$6,2)</f>
        <v>0</v>
      </c>
      <c r="AD263" s="253"/>
      <c r="AE263" s="253"/>
      <c r="AF263" s="253"/>
      <c r="AG263" s="253"/>
      <c r="AH263" s="253"/>
      <c r="AI263" s="253"/>
      <c r="AJ263" s="253"/>
      <c r="AK263" s="252">
        <f t="shared" si="14"/>
        <v>0</v>
      </c>
      <c r="AL263" s="252">
        <f>ROUND(AK263*事業まとめ!$Q$6,2)</f>
        <v>0</v>
      </c>
      <c r="AM263" s="254">
        <f t="shared" si="16"/>
        <v>0</v>
      </c>
      <c r="AN263" s="254">
        <f t="shared" si="16"/>
        <v>0</v>
      </c>
      <c r="AO263" s="259"/>
      <c r="AP263" s="260">
        <f t="shared" si="15"/>
        <v>0</v>
      </c>
      <c r="AQ263" s="259"/>
      <c r="AR263" s="257"/>
      <c r="AS263" s="257"/>
      <c r="AT263" s="257"/>
      <c r="AU263" s="257"/>
      <c r="AV263" s="257"/>
      <c r="AW263" s="257"/>
    </row>
    <row r="264" spans="2:49" s="265" customFormat="1" x14ac:dyDescent="0.4">
      <c r="B264" s="251"/>
      <c r="C264" s="251"/>
      <c r="D264" s="251"/>
      <c r="E264" s="251"/>
      <c r="F264" s="251"/>
      <c r="G264" s="251"/>
      <c r="H264" s="251"/>
      <c r="I264" s="251"/>
      <c r="J264" s="251"/>
      <c r="K264" s="251"/>
      <c r="L264" s="251"/>
      <c r="M264" s="251"/>
      <c r="N264" s="251"/>
      <c r="O264" s="251"/>
      <c r="P264" s="251"/>
      <c r="Q264" s="251"/>
      <c r="R264" s="251"/>
      <c r="S264" s="251"/>
      <c r="T264" s="251"/>
      <c r="U264" s="251"/>
      <c r="V264" s="251"/>
      <c r="W264" s="251"/>
      <c r="X264" s="251"/>
      <c r="Y264" s="251"/>
      <c r="Z264" s="251"/>
      <c r="AA264" s="251"/>
      <c r="AB264" s="252">
        <f t="shared" si="13"/>
        <v>0</v>
      </c>
      <c r="AC264" s="252">
        <f>ROUND(AB264*事業まとめ!$Q$6,2)</f>
        <v>0</v>
      </c>
      <c r="AD264" s="253"/>
      <c r="AE264" s="253"/>
      <c r="AF264" s="253"/>
      <c r="AG264" s="253"/>
      <c r="AH264" s="253"/>
      <c r="AI264" s="253"/>
      <c r="AJ264" s="253"/>
      <c r="AK264" s="252">
        <f t="shared" si="14"/>
        <v>0</v>
      </c>
      <c r="AL264" s="252">
        <f>ROUND(AK264*事業まとめ!$Q$6,2)</f>
        <v>0</v>
      </c>
      <c r="AM264" s="254">
        <f t="shared" si="16"/>
        <v>0</v>
      </c>
      <c r="AN264" s="254">
        <f t="shared" si="16"/>
        <v>0</v>
      </c>
      <c r="AO264" s="259"/>
      <c r="AP264" s="260">
        <f t="shared" si="15"/>
        <v>0</v>
      </c>
      <c r="AQ264" s="259"/>
      <c r="AR264" s="257"/>
      <c r="AS264" s="257"/>
      <c r="AT264" s="257"/>
      <c r="AU264" s="257"/>
      <c r="AV264" s="257"/>
      <c r="AW264" s="257"/>
    </row>
    <row r="265" spans="2:49" s="265" customFormat="1" x14ac:dyDescent="0.4">
      <c r="B265" s="251"/>
      <c r="C265" s="251"/>
      <c r="D265" s="251"/>
      <c r="E265" s="251"/>
      <c r="F265" s="251"/>
      <c r="G265" s="251"/>
      <c r="H265" s="251"/>
      <c r="I265" s="251"/>
      <c r="J265" s="251"/>
      <c r="K265" s="251"/>
      <c r="L265" s="251"/>
      <c r="M265" s="251"/>
      <c r="N265" s="251"/>
      <c r="O265" s="251"/>
      <c r="P265" s="251"/>
      <c r="Q265" s="251"/>
      <c r="R265" s="251"/>
      <c r="S265" s="251"/>
      <c r="T265" s="251"/>
      <c r="U265" s="251"/>
      <c r="V265" s="251"/>
      <c r="W265" s="251"/>
      <c r="X265" s="251"/>
      <c r="Y265" s="251"/>
      <c r="Z265" s="251"/>
      <c r="AA265" s="251"/>
      <c r="AB265" s="252">
        <f t="shared" si="13"/>
        <v>0</v>
      </c>
      <c r="AC265" s="252">
        <f>ROUND(AB265*事業まとめ!$Q$6,2)</f>
        <v>0</v>
      </c>
      <c r="AD265" s="253"/>
      <c r="AE265" s="253"/>
      <c r="AF265" s="253"/>
      <c r="AG265" s="253"/>
      <c r="AH265" s="253"/>
      <c r="AI265" s="253"/>
      <c r="AJ265" s="253"/>
      <c r="AK265" s="252">
        <f t="shared" si="14"/>
        <v>0</v>
      </c>
      <c r="AL265" s="252">
        <f>ROUND(AK265*事業まとめ!$Q$6,2)</f>
        <v>0</v>
      </c>
      <c r="AM265" s="254">
        <f t="shared" si="16"/>
        <v>0</v>
      </c>
      <c r="AN265" s="254">
        <f t="shared" si="16"/>
        <v>0</v>
      </c>
      <c r="AO265" s="259"/>
      <c r="AP265" s="260">
        <f t="shared" si="15"/>
        <v>0</v>
      </c>
      <c r="AQ265" s="259"/>
      <c r="AR265" s="257"/>
      <c r="AS265" s="257"/>
      <c r="AT265" s="257"/>
      <c r="AU265" s="257"/>
      <c r="AV265" s="257"/>
      <c r="AW265" s="257"/>
    </row>
    <row r="266" spans="2:49" s="265" customFormat="1" x14ac:dyDescent="0.4">
      <c r="B266" s="251"/>
      <c r="C266" s="251"/>
      <c r="D266" s="251"/>
      <c r="E266" s="251"/>
      <c r="F266" s="251"/>
      <c r="G266" s="251"/>
      <c r="H266" s="251"/>
      <c r="I266" s="251"/>
      <c r="J266" s="251"/>
      <c r="K266" s="251"/>
      <c r="L266" s="251"/>
      <c r="M266" s="251"/>
      <c r="N266" s="251"/>
      <c r="O266" s="251"/>
      <c r="P266" s="251"/>
      <c r="Q266" s="251"/>
      <c r="R266" s="251"/>
      <c r="S266" s="251"/>
      <c r="T266" s="251"/>
      <c r="U266" s="251"/>
      <c r="V266" s="251"/>
      <c r="W266" s="251"/>
      <c r="X266" s="251"/>
      <c r="Y266" s="251"/>
      <c r="Z266" s="251"/>
      <c r="AA266" s="251"/>
      <c r="AB266" s="252">
        <f t="shared" ref="AB266:AB329" si="17">IFERROR(ROUND($I266*$J266*Y266*AA266/1000,2),0)</f>
        <v>0</v>
      </c>
      <c r="AC266" s="252">
        <f>ROUND(AB266*事業まとめ!$Q$6,2)</f>
        <v>0</v>
      </c>
      <c r="AD266" s="253"/>
      <c r="AE266" s="253"/>
      <c r="AF266" s="253"/>
      <c r="AG266" s="253"/>
      <c r="AH266" s="253"/>
      <c r="AI266" s="253"/>
      <c r="AJ266" s="253"/>
      <c r="AK266" s="252">
        <f t="shared" ref="AK266:AK329" si="18">IFERROR(ROUND($I266*$J266*AI266*AJ266/1000,2),0)</f>
        <v>0</v>
      </c>
      <c r="AL266" s="252">
        <f>ROUND(AK266*事業まとめ!$Q$6,2)</f>
        <v>0</v>
      </c>
      <c r="AM266" s="254">
        <f t="shared" si="16"/>
        <v>0</v>
      </c>
      <c r="AN266" s="254">
        <f t="shared" si="16"/>
        <v>0</v>
      </c>
      <c r="AO266" s="259"/>
      <c r="AP266" s="260">
        <f t="shared" ref="AP266:AP329" si="19">IFERROR(AO266*AJ266,0)</f>
        <v>0</v>
      </c>
      <c r="AQ266" s="259"/>
      <c r="AR266" s="257"/>
      <c r="AS266" s="257"/>
      <c r="AT266" s="257"/>
      <c r="AU266" s="257"/>
      <c r="AV266" s="257"/>
      <c r="AW266" s="257"/>
    </row>
    <row r="267" spans="2:49" s="265" customFormat="1" x14ac:dyDescent="0.4">
      <c r="B267" s="251"/>
      <c r="C267" s="251"/>
      <c r="D267" s="251"/>
      <c r="E267" s="251"/>
      <c r="F267" s="251"/>
      <c r="G267" s="251"/>
      <c r="H267" s="251"/>
      <c r="I267" s="251"/>
      <c r="J267" s="251"/>
      <c r="K267" s="251"/>
      <c r="L267" s="251"/>
      <c r="M267" s="251"/>
      <c r="N267" s="251"/>
      <c r="O267" s="251"/>
      <c r="P267" s="251"/>
      <c r="Q267" s="251"/>
      <c r="R267" s="251"/>
      <c r="S267" s="251"/>
      <c r="T267" s="251"/>
      <c r="U267" s="251"/>
      <c r="V267" s="251"/>
      <c r="W267" s="251"/>
      <c r="X267" s="251"/>
      <c r="Y267" s="251"/>
      <c r="Z267" s="251"/>
      <c r="AA267" s="251"/>
      <c r="AB267" s="252">
        <f t="shared" si="17"/>
        <v>0</v>
      </c>
      <c r="AC267" s="252">
        <f>ROUND(AB267*事業まとめ!$Q$6,2)</f>
        <v>0</v>
      </c>
      <c r="AD267" s="253"/>
      <c r="AE267" s="253"/>
      <c r="AF267" s="253"/>
      <c r="AG267" s="253"/>
      <c r="AH267" s="253"/>
      <c r="AI267" s="253"/>
      <c r="AJ267" s="253"/>
      <c r="AK267" s="252">
        <f t="shared" si="18"/>
        <v>0</v>
      </c>
      <c r="AL267" s="252">
        <f>ROUND(AK267*事業まとめ!$Q$6,2)</f>
        <v>0</v>
      </c>
      <c r="AM267" s="254">
        <f t="shared" si="16"/>
        <v>0</v>
      </c>
      <c r="AN267" s="254">
        <f t="shared" si="16"/>
        <v>0</v>
      </c>
      <c r="AO267" s="259"/>
      <c r="AP267" s="260">
        <f t="shared" si="19"/>
        <v>0</v>
      </c>
      <c r="AQ267" s="259"/>
      <c r="AR267" s="257"/>
      <c r="AS267" s="257"/>
      <c r="AT267" s="257"/>
      <c r="AU267" s="257"/>
      <c r="AV267" s="257"/>
      <c r="AW267" s="257"/>
    </row>
    <row r="268" spans="2:49" s="265" customFormat="1" x14ac:dyDescent="0.4">
      <c r="B268" s="251"/>
      <c r="C268" s="251"/>
      <c r="D268" s="251"/>
      <c r="E268" s="251"/>
      <c r="F268" s="251"/>
      <c r="G268" s="251"/>
      <c r="H268" s="251"/>
      <c r="I268" s="251"/>
      <c r="J268" s="251"/>
      <c r="K268" s="251"/>
      <c r="L268" s="251"/>
      <c r="M268" s="251"/>
      <c r="N268" s="251"/>
      <c r="O268" s="251"/>
      <c r="P268" s="251"/>
      <c r="Q268" s="251"/>
      <c r="R268" s="251"/>
      <c r="S268" s="251"/>
      <c r="T268" s="251"/>
      <c r="U268" s="251"/>
      <c r="V268" s="251"/>
      <c r="W268" s="251"/>
      <c r="X268" s="251"/>
      <c r="Y268" s="251"/>
      <c r="Z268" s="251"/>
      <c r="AA268" s="251"/>
      <c r="AB268" s="252">
        <f t="shared" si="17"/>
        <v>0</v>
      </c>
      <c r="AC268" s="252">
        <f>ROUND(AB268*事業まとめ!$Q$6,2)</f>
        <v>0</v>
      </c>
      <c r="AD268" s="253"/>
      <c r="AE268" s="253"/>
      <c r="AF268" s="253"/>
      <c r="AG268" s="253"/>
      <c r="AH268" s="253"/>
      <c r="AI268" s="253"/>
      <c r="AJ268" s="253"/>
      <c r="AK268" s="252">
        <f t="shared" si="18"/>
        <v>0</v>
      </c>
      <c r="AL268" s="252">
        <f>ROUND(AK268*事業まとめ!$Q$6,2)</f>
        <v>0</v>
      </c>
      <c r="AM268" s="254">
        <f t="shared" si="16"/>
        <v>0</v>
      </c>
      <c r="AN268" s="254">
        <f t="shared" si="16"/>
        <v>0</v>
      </c>
      <c r="AO268" s="259"/>
      <c r="AP268" s="260">
        <f t="shared" si="19"/>
        <v>0</v>
      </c>
      <c r="AQ268" s="259"/>
      <c r="AR268" s="257"/>
      <c r="AS268" s="257"/>
      <c r="AT268" s="257"/>
      <c r="AU268" s="257"/>
      <c r="AV268" s="257"/>
      <c r="AW268" s="257"/>
    </row>
    <row r="269" spans="2:49" s="265" customFormat="1" x14ac:dyDescent="0.4">
      <c r="B269" s="251"/>
      <c r="C269" s="251"/>
      <c r="D269" s="251"/>
      <c r="E269" s="251"/>
      <c r="F269" s="251"/>
      <c r="G269" s="251"/>
      <c r="H269" s="251"/>
      <c r="I269" s="251"/>
      <c r="J269" s="251"/>
      <c r="K269" s="251"/>
      <c r="L269" s="251"/>
      <c r="M269" s="251"/>
      <c r="N269" s="251"/>
      <c r="O269" s="251"/>
      <c r="P269" s="251"/>
      <c r="Q269" s="251"/>
      <c r="R269" s="251"/>
      <c r="S269" s="251"/>
      <c r="T269" s="251"/>
      <c r="U269" s="251"/>
      <c r="V269" s="251"/>
      <c r="W269" s="251"/>
      <c r="X269" s="251"/>
      <c r="Y269" s="251"/>
      <c r="Z269" s="251"/>
      <c r="AA269" s="251"/>
      <c r="AB269" s="252">
        <f t="shared" si="17"/>
        <v>0</v>
      </c>
      <c r="AC269" s="252">
        <f>ROUND(AB269*事業まとめ!$Q$6,2)</f>
        <v>0</v>
      </c>
      <c r="AD269" s="253"/>
      <c r="AE269" s="253"/>
      <c r="AF269" s="253"/>
      <c r="AG269" s="253"/>
      <c r="AH269" s="253"/>
      <c r="AI269" s="253"/>
      <c r="AJ269" s="253"/>
      <c r="AK269" s="252">
        <f t="shared" si="18"/>
        <v>0</v>
      </c>
      <c r="AL269" s="252">
        <f>ROUND(AK269*事業まとめ!$Q$6,2)</f>
        <v>0</v>
      </c>
      <c r="AM269" s="254">
        <f t="shared" si="16"/>
        <v>0</v>
      </c>
      <c r="AN269" s="254">
        <f t="shared" si="16"/>
        <v>0</v>
      </c>
      <c r="AO269" s="259"/>
      <c r="AP269" s="260">
        <f t="shared" si="19"/>
        <v>0</v>
      </c>
      <c r="AQ269" s="259"/>
      <c r="AR269" s="257"/>
      <c r="AS269" s="257"/>
      <c r="AT269" s="257"/>
      <c r="AU269" s="257"/>
      <c r="AV269" s="257"/>
      <c r="AW269" s="257"/>
    </row>
    <row r="270" spans="2:49" s="265" customFormat="1" x14ac:dyDescent="0.4">
      <c r="B270" s="251"/>
      <c r="C270" s="251"/>
      <c r="D270" s="251"/>
      <c r="E270" s="251"/>
      <c r="F270" s="251"/>
      <c r="G270" s="251"/>
      <c r="H270" s="251"/>
      <c r="I270" s="251"/>
      <c r="J270" s="251"/>
      <c r="K270" s="251"/>
      <c r="L270" s="251"/>
      <c r="M270" s="251"/>
      <c r="N270" s="251"/>
      <c r="O270" s="251"/>
      <c r="P270" s="251"/>
      <c r="Q270" s="251"/>
      <c r="R270" s="251"/>
      <c r="S270" s="251"/>
      <c r="T270" s="251"/>
      <c r="U270" s="251"/>
      <c r="V270" s="251"/>
      <c r="W270" s="251"/>
      <c r="X270" s="251"/>
      <c r="Y270" s="251"/>
      <c r="Z270" s="251"/>
      <c r="AA270" s="251"/>
      <c r="AB270" s="252">
        <f t="shared" si="17"/>
        <v>0</v>
      </c>
      <c r="AC270" s="252">
        <f>ROUND(AB270*事業まとめ!$Q$6,2)</f>
        <v>0</v>
      </c>
      <c r="AD270" s="253"/>
      <c r="AE270" s="253"/>
      <c r="AF270" s="253"/>
      <c r="AG270" s="253"/>
      <c r="AH270" s="253"/>
      <c r="AI270" s="253"/>
      <c r="AJ270" s="253"/>
      <c r="AK270" s="252">
        <f t="shared" si="18"/>
        <v>0</v>
      </c>
      <c r="AL270" s="252">
        <f>ROUND(AK270*事業まとめ!$Q$6,2)</f>
        <v>0</v>
      </c>
      <c r="AM270" s="254">
        <f t="shared" si="16"/>
        <v>0</v>
      </c>
      <c r="AN270" s="254">
        <f t="shared" si="16"/>
        <v>0</v>
      </c>
      <c r="AO270" s="259"/>
      <c r="AP270" s="260">
        <f t="shared" si="19"/>
        <v>0</v>
      </c>
      <c r="AQ270" s="259"/>
      <c r="AR270" s="257"/>
      <c r="AS270" s="257"/>
      <c r="AT270" s="257"/>
      <c r="AU270" s="257"/>
      <c r="AV270" s="257"/>
      <c r="AW270" s="257"/>
    </row>
    <row r="271" spans="2:49" s="265" customFormat="1" x14ac:dyDescent="0.4">
      <c r="B271" s="251"/>
      <c r="C271" s="251"/>
      <c r="D271" s="251"/>
      <c r="E271" s="251"/>
      <c r="F271" s="251"/>
      <c r="G271" s="251"/>
      <c r="H271" s="251"/>
      <c r="I271" s="251"/>
      <c r="J271" s="251"/>
      <c r="K271" s="251"/>
      <c r="L271" s="251"/>
      <c r="M271" s="251"/>
      <c r="N271" s="251"/>
      <c r="O271" s="251"/>
      <c r="P271" s="251"/>
      <c r="Q271" s="251"/>
      <c r="R271" s="251"/>
      <c r="S271" s="251"/>
      <c r="T271" s="251"/>
      <c r="U271" s="251"/>
      <c r="V271" s="251"/>
      <c r="W271" s="251"/>
      <c r="X271" s="251"/>
      <c r="Y271" s="251"/>
      <c r="Z271" s="251"/>
      <c r="AA271" s="251"/>
      <c r="AB271" s="252">
        <f t="shared" si="17"/>
        <v>0</v>
      </c>
      <c r="AC271" s="252">
        <f>ROUND(AB271*事業まとめ!$Q$6,2)</f>
        <v>0</v>
      </c>
      <c r="AD271" s="253"/>
      <c r="AE271" s="253"/>
      <c r="AF271" s="253"/>
      <c r="AG271" s="253"/>
      <c r="AH271" s="253"/>
      <c r="AI271" s="253"/>
      <c r="AJ271" s="253"/>
      <c r="AK271" s="252">
        <f t="shared" si="18"/>
        <v>0</v>
      </c>
      <c r="AL271" s="252">
        <f>ROUND(AK271*事業まとめ!$Q$6,2)</f>
        <v>0</v>
      </c>
      <c r="AM271" s="254">
        <f t="shared" si="16"/>
        <v>0</v>
      </c>
      <c r="AN271" s="254">
        <f t="shared" si="16"/>
        <v>0</v>
      </c>
      <c r="AO271" s="259"/>
      <c r="AP271" s="260">
        <f t="shared" si="19"/>
        <v>0</v>
      </c>
      <c r="AQ271" s="259"/>
      <c r="AR271" s="257"/>
      <c r="AS271" s="257"/>
      <c r="AT271" s="257"/>
      <c r="AU271" s="257"/>
      <c r="AV271" s="257"/>
      <c r="AW271" s="257"/>
    </row>
    <row r="272" spans="2:49" s="265" customFormat="1" x14ac:dyDescent="0.4">
      <c r="B272" s="251"/>
      <c r="C272" s="251"/>
      <c r="D272" s="251"/>
      <c r="E272" s="251"/>
      <c r="F272" s="251"/>
      <c r="G272" s="251"/>
      <c r="H272" s="251"/>
      <c r="I272" s="251"/>
      <c r="J272" s="251"/>
      <c r="K272" s="251"/>
      <c r="L272" s="251"/>
      <c r="M272" s="251"/>
      <c r="N272" s="251"/>
      <c r="O272" s="251"/>
      <c r="P272" s="251"/>
      <c r="Q272" s="251"/>
      <c r="R272" s="251"/>
      <c r="S272" s="251"/>
      <c r="T272" s="251"/>
      <c r="U272" s="251"/>
      <c r="V272" s="251"/>
      <c r="W272" s="251"/>
      <c r="X272" s="251"/>
      <c r="Y272" s="251"/>
      <c r="Z272" s="251"/>
      <c r="AA272" s="251"/>
      <c r="AB272" s="252">
        <f t="shared" si="17"/>
        <v>0</v>
      </c>
      <c r="AC272" s="252">
        <f>ROUND(AB272*事業まとめ!$Q$6,2)</f>
        <v>0</v>
      </c>
      <c r="AD272" s="253"/>
      <c r="AE272" s="253"/>
      <c r="AF272" s="253"/>
      <c r="AG272" s="253"/>
      <c r="AH272" s="253"/>
      <c r="AI272" s="253"/>
      <c r="AJ272" s="253"/>
      <c r="AK272" s="252">
        <f t="shared" si="18"/>
        <v>0</v>
      </c>
      <c r="AL272" s="252">
        <f>ROUND(AK272*事業まとめ!$Q$6,2)</f>
        <v>0</v>
      </c>
      <c r="AM272" s="254">
        <f t="shared" si="16"/>
        <v>0</v>
      </c>
      <c r="AN272" s="254">
        <f t="shared" si="16"/>
        <v>0</v>
      </c>
      <c r="AO272" s="259"/>
      <c r="AP272" s="260">
        <f t="shared" si="19"/>
        <v>0</v>
      </c>
      <c r="AQ272" s="259"/>
      <c r="AR272" s="257"/>
      <c r="AS272" s="257"/>
      <c r="AT272" s="257"/>
      <c r="AU272" s="257"/>
      <c r="AV272" s="257"/>
      <c r="AW272" s="257"/>
    </row>
    <row r="273" spans="2:49" s="265" customFormat="1" x14ac:dyDescent="0.4">
      <c r="B273" s="251"/>
      <c r="C273" s="251"/>
      <c r="D273" s="251"/>
      <c r="E273" s="251"/>
      <c r="F273" s="251"/>
      <c r="G273" s="251"/>
      <c r="H273" s="251"/>
      <c r="I273" s="251"/>
      <c r="J273" s="251"/>
      <c r="K273" s="251"/>
      <c r="L273" s="251"/>
      <c r="M273" s="251"/>
      <c r="N273" s="251"/>
      <c r="O273" s="251"/>
      <c r="P273" s="251"/>
      <c r="Q273" s="251"/>
      <c r="R273" s="251"/>
      <c r="S273" s="251"/>
      <c r="T273" s="251"/>
      <c r="U273" s="251"/>
      <c r="V273" s="251"/>
      <c r="W273" s="251"/>
      <c r="X273" s="251"/>
      <c r="Y273" s="251"/>
      <c r="Z273" s="251"/>
      <c r="AA273" s="251"/>
      <c r="AB273" s="252">
        <f t="shared" si="17"/>
        <v>0</v>
      </c>
      <c r="AC273" s="252">
        <f>ROUND(AB273*事業まとめ!$Q$6,2)</f>
        <v>0</v>
      </c>
      <c r="AD273" s="253"/>
      <c r="AE273" s="253"/>
      <c r="AF273" s="253"/>
      <c r="AG273" s="253"/>
      <c r="AH273" s="253"/>
      <c r="AI273" s="253"/>
      <c r="AJ273" s="253"/>
      <c r="AK273" s="252">
        <f t="shared" si="18"/>
        <v>0</v>
      </c>
      <c r="AL273" s="252">
        <f>ROUND(AK273*事業まとめ!$Q$6,2)</f>
        <v>0</v>
      </c>
      <c r="AM273" s="254">
        <f t="shared" si="16"/>
        <v>0</v>
      </c>
      <c r="AN273" s="254">
        <f t="shared" si="16"/>
        <v>0</v>
      </c>
      <c r="AO273" s="259"/>
      <c r="AP273" s="260">
        <f t="shared" si="19"/>
        <v>0</v>
      </c>
      <c r="AQ273" s="259"/>
      <c r="AR273" s="257"/>
      <c r="AS273" s="257"/>
      <c r="AT273" s="257"/>
      <c r="AU273" s="257"/>
      <c r="AV273" s="257"/>
      <c r="AW273" s="257"/>
    </row>
    <row r="274" spans="2:49" s="265" customFormat="1" x14ac:dyDescent="0.4">
      <c r="B274" s="251"/>
      <c r="C274" s="251"/>
      <c r="D274" s="251"/>
      <c r="E274" s="251"/>
      <c r="F274" s="251"/>
      <c r="G274" s="251"/>
      <c r="H274" s="251"/>
      <c r="I274" s="251"/>
      <c r="J274" s="251"/>
      <c r="K274" s="251"/>
      <c r="L274" s="251"/>
      <c r="M274" s="251"/>
      <c r="N274" s="251"/>
      <c r="O274" s="251"/>
      <c r="P274" s="251"/>
      <c r="Q274" s="251"/>
      <c r="R274" s="251"/>
      <c r="S274" s="251"/>
      <c r="T274" s="251"/>
      <c r="U274" s="251"/>
      <c r="V274" s="251"/>
      <c r="W274" s="251"/>
      <c r="X274" s="251"/>
      <c r="Y274" s="251"/>
      <c r="Z274" s="251"/>
      <c r="AA274" s="251"/>
      <c r="AB274" s="252">
        <f t="shared" si="17"/>
        <v>0</v>
      </c>
      <c r="AC274" s="252">
        <f>ROUND(AB274*事業まとめ!$Q$6,2)</f>
        <v>0</v>
      </c>
      <c r="AD274" s="253"/>
      <c r="AE274" s="253"/>
      <c r="AF274" s="253"/>
      <c r="AG274" s="253"/>
      <c r="AH274" s="253"/>
      <c r="AI274" s="253"/>
      <c r="AJ274" s="253"/>
      <c r="AK274" s="252">
        <f t="shared" si="18"/>
        <v>0</v>
      </c>
      <c r="AL274" s="252">
        <f>ROUND(AK274*事業まとめ!$Q$6,2)</f>
        <v>0</v>
      </c>
      <c r="AM274" s="254">
        <f t="shared" si="16"/>
        <v>0</v>
      </c>
      <c r="AN274" s="254">
        <f t="shared" si="16"/>
        <v>0</v>
      </c>
      <c r="AO274" s="259"/>
      <c r="AP274" s="260">
        <f t="shared" si="19"/>
        <v>0</v>
      </c>
      <c r="AQ274" s="259"/>
      <c r="AR274" s="257"/>
      <c r="AS274" s="257"/>
      <c r="AT274" s="257"/>
      <c r="AU274" s="257"/>
      <c r="AV274" s="257"/>
      <c r="AW274" s="257"/>
    </row>
    <row r="275" spans="2:49" s="265" customFormat="1" x14ac:dyDescent="0.4">
      <c r="B275" s="251"/>
      <c r="C275" s="251"/>
      <c r="D275" s="251"/>
      <c r="E275" s="251"/>
      <c r="F275" s="251"/>
      <c r="G275" s="251"/>
      <c r="H275" s="251"/>
      <c r="I275" s="251"/>
      <c r="J275" s="251"/>
      <c r="K275" s="251"/>
      <c r="L275" s="251"/>
      <c r="M275" s="251"/>
      <c r="N275" s="251"/>
      <c r="O275" s="251"/>
      <c r="P275" s="251"/>
      <c r="Q275" s="251"/>
      <c r="R275" s="251"/>
      <c r="S275" s="251"/>
      <c r="T275" s="251"/>
      <c r="U275" s="251"/>
      <c r="V275" s="251"/>
      <c r="W275" s="251"/>
      <c r="X275" s="251"/>
      <c r="Y275" s="251"/>
      <c r="Z275" s="251"/>
      <c r="AA275" s="251"/>
      <c r="AB275" s="252">
        <f t="shared" si="17"/>
        <v>0</v>
      </c>
      <c r="AC275" s="252">
        <f>ROUND(AB275*事業まとめ!$Q$6,2)</f>
        <v>0</v>
      </c>
      <c r="AD275" s="253"/>
      <c r="AE275" s="253"/>
      <c r="AF275" s="253"/>
      <c r="AG275" s="253"/>
      <c r="AH275" s="253"/>
      <c r="AI275" s="253"/>
      <c r="AJ275" s="253"/>
      <c r="AK275" s="252">
        <f t="shared" si="18"/>
        <v>0</v>
      </c>
      <c r="AL275" s="252">
        <f>ROUND(AK275*事業まとめ!$Q$6,2)</f>
        <v>0</v>
      </c>
      <c r="AM275" s="254">
        <f t="shared" si="16"/>
        <v>0</v>
      </c>
      <c r="AN275" s="254">
        <f t="shared" si="16"/>
        <v>0</v>
      </c>
      <c r="AO275" s="259"/>
      <c r="AP275" s="260">
        <f t="shared" si="19"/>
        <v>0</v>
      </c>
      <c r="AQ275" s="259"/>
      <c r="AR275" s="257"/>
      <c r="AS275" s="257"/>
      <c r="AT275" s="257"/>
      <c r="AU275" s="257"/>
      <c r="AV275" s="257"/>
      <c r="AW275" s="257"/>
    </row>
    <row r="276" spans="2:49" s="265" customFormat="1" x14ac:dyDescent="0.4">
      <c r="B276" s="251"/>
      <c r="C276" s="251"/>
      <c r="D276" s="251"/>
      <c r="E276" s="251"/>
      <c r="F276" s="251"/>
      <c r="G276" s="251"/>
      <c r="H276" s="251"/>
      <c r="I276" s="251"/>
      <c r="J276" s="251"/>
      <c r="K276" s="251"/>
      <c r="L276" s="251"/>
      <c r="M276" s="251"/>
      <c r="N276" s="251"/>
      <c r="O276" s="251"/>
      <c r="P276" s="251"/>
      <c r="Q276" s="251"/>
      <c r="R276" s="251"/>
      <c r="S276" s="251"/>
      <c r="T276" s="251"/>
      <c r="U276" s="251"/>
      <c r="V276" s="251"/>
      <c r="W276" s="251"/>
      <c r="X276" s="251"/>
      <c r="Y276" s="251"/>
      <c r="Z276" s="251"/>
      <c r="AA276" s="251"/>
      <c r="AB276" s="252">
        <f t="shared" si="17"/>
        <v>0</v>
      </c>
      <c r="AC276" s="252">
        <f>ROUND(AB276*事業まとめ!$Q$6,2)</f>
        <v>0</v>
      </c>
      <c r="AD276" s="253"/>
      <c r="AE276" s="253"/>
      <c r="AF276" s="253"/>
      <c r="AG276" s="253"/>
      <c r="AH276" s="253"/>
      <c r="AI276" s="253"/>
      <c r="AJ276" s="253"/>
      <c r="AK276" s="252">
        <f t="shared" si="18"/>
        <v>0</v>
      </c>
      <c r="AL276" s="252">
        <f>ROUND(AK276*事業まとめ!$Q$6,2)</f>
        <v>0</v>
      </c>
      <c r="AM276" s="254">
        <f t="shared" si="16"/>
        <v>0</v>
      </c>
      <c r="AN276" s="254">
        <f t="shared" si="16"/>
        <v>0</v>
      </c>
      <c r="AO276" s="259"/>
      <c r="AP276" s="260">
        <f t="shared" si="19"/>
        <v>0</v>
      </c>
      <c r="AQ276" s="259"/>
      <c r="AR276" s="257"/>
      <c r="AS276" s="257"/>
      <c r="AT276" s="257"/>
      <c r="AU276" s="257"/>
      <c r="AV276" s="257"/>
      <c r="AW276" s="257"/>
    </row>
    <row r="277" spans="2:49" s="265" customFormat="1" x14ac:dyDescent="0.4">
      <c r="B277" s="251"/>
      <c r="C277" s="251"/>
      <c r="D277" s="251"/>
      <c r="E277" s="251"/>
      <c r="F277" s="251"/>
      <c r="G277" s="251"/>
      <c r="H277" s="251"/>
      <c r="I277" s="251"/>
      <c r="J277" s="251"/>
      <c r="K277" s="251"/>
      <c r="L277" s="251"/>
      <c r="M277" s="251"/>
      <c r="N277" s="251"/>
      <c r="O277" s="251"/>
      <c r="P277" s="251"/>
      <c r="Q277" s="251"/>
      <c r="R277" s="251"/>
      <c r="S277" s="251"/>
      <c r="T277" s="251"/>
      <c r="U277" s="251"/>
      <c r="V277" s="251"/>
      <c r="W277" s="251"/>
      <c r="X277" s="251"/>
      <c r="Y277" s="251"/>
      <c r="Z277" s="251"/>
      <c r="AA277" s="251"/>
      <c r="AB277" s="252">
        <f t="shared" si="17"/>
        <v>0</v>
      </c>
      <c r="AC277" s="252">
        <f>ROUND(AB277*事業まとめ!$Q$6,2)</f>
        <v>0</v>
      </c>
      <c r="AD277" s="253"/>
      <c r="AE277" s="253"/>
      <c r="AF277" s="253"/>
      <c r="AG277" s="253"/>
      <c r="AH277" s="253"/>
      <c r="AI277" s="253"/>
      <c r="AJ277" s="253"/>
      <c r="AK277" s="252">
        <f t="shared" si="18"/>
        <v>0</v>
      </c>
      <c r="AL277" s="252">
        <f>ROUND(AK277*事業まとめ!$Q$6,2)</f>
        <v>0</v>
      </c>
      <c r="AM277" s="254">
        <f t="shared" si="16"/>
        <v>0</v>
      </c>
      <c r="AN277" s="254">
        <f t="shared" si="16"/>
        <v>0</v>
      </c>
      <c r="AO277" s="259"/>
      <c r="AP277" s="260">
        <f t="shared" si="19"/>
        <v>0</v>
      </c>
      <c r="AQ277" s="259"/>
      <c r="AR277" s="257"/>
      <c r="AS277" s="257"/>
      <c r="AT277" s="257"/>
      <c r="AU277" s="257"/>
      <c r="AV277" s="257"/>
      <c r="AW277" s="257"/>
    </row>
    <row r="278" spans="2:49" s="265" customFormat="1" x14ac:dyDescent="0.4">
      <c r="B278" s="251"/>
      <c r="C278" s="251"/>
      <c r="D278" s="251"/>
      <c r="E278" s="251"/>
      <c r="F278" s="251"/>
      <c r="G278" s="251"/>
      <c r="H278" s="251"/>
      <c r="I278" s="251"/>
      <c r="J278" s="251"/>
      <c r="K278" s="251"/>
      <c r="L278" s="251"/>
      <c r="M278" s="251"/>
      <c r="N278" s="251"/>
      <c r="O278" s="251"/>
      <c r="P278" s="251"/>
      <c r="Q278" s="251"/>
      <c r="R278" s="251"/>
      <c r="S278" s="251"/>
      <c r="T278" s="251"/>
      <c r="U278" s="251"/>
      <c r="V278" s="251"/>
      <c r="W278" s="251"/>
      <c r="X278" s="251"/>
      <c r="Y278" s="251"/>
      <c r="Z278" s="251"/>
      <c r="AA278" s="251"/>
      <c r="AB278" s="252">
        <f t="shared" si="17"/>
        <v>0</v>
      </c>
      <c r="AC278" s="252">
        <f>ROUND(AB278*事業まとめ!$Q$6,2)</f>
        <v>0</v>
      </c>
      <c r="AD278" s="253"/>
      <c r="AE278" s="253"/>
      <c r="AF278" s="253"/>
      <c r="AG278" s="253"/>
      <c r="AH278" s="253"/>
      <c r="AI278" s="253"/>
      <c r="AJ278" s="253"/>
      <c r="AK278" s="252">
        <f t="shared" si="18"/>
        <v>0</v>
      </c>
      <c r="AL278" s="252">
        <f>ROUND(AK278*事業まとめ!$Q$6,2)</f>
        <v>0</v>
      </c>
      <c r="AM278" s="254">
        <f t="shared" si="16"/>
        <v>0</v>
      </c>
      <c r="AN278" s="254">
        <f t="shared" si="16"/>
        <v>0</v>
      </c>
      <c r="AO278" s="259"/>
      <c r="AP278" s="260">
        <f t="shared" si="19"/>
        <v>0</v>
      </c>
      <c r="AQ278" s="259"/>
      <c r="AR278" s="257"/>
      <c r="AS278" s="257"/>
      <c r="AT278" s="257"/>
      <c r="AU278" s="257"/>
      <c r="AV278" s="257"/>
      <c r="AW278" s="257"/>
    </row>
    <row r="279" spans="2:49" s="265" customFormat="1" x14ac:dyDescent="0.4">
      <c r="B279" s="251"/>
      <c r="C279" s="251"/>
      <c r="D279" s="251"/>
      <c r="E279" s="251"/>
      <c r="F279" s="251"/>
      <c r="G279" s="251"/>
      <c r="H279" s="251"/>
      <c r="I279" s="251"/>
      <c r="J279" s="251"/>
      <c r="K279" s="251"/>
      <c r="L279" s="251"/>
      <c r="M279" s="251"/>
      <c r="N279" s="251"/>
      <c r="O279" s="251"/>
      <c r="P279" s="251"/>
      <c r="Q279" s="251"/>
      <c r="R279" s="251"/>
      <c r="S279" s="251"/>
      <c r="T279" s="251"/>
      <c r="U279" s="251"/>
      <c r="V279" s="251"/>
      <c r="W279" s="251"/>
      <c r="X279" s="251"/>
      <c r="Y279" s="251"/>
      <c r="Z279" s="251"/>
      <c r="AA279" s="251"/>
      <c r="AB279" s="252">
        <f t="shared" si="17"/>
        <v>0</v>
      </c>
      <c r="AC279" s="252">
        <f>ROUND(AB279*事業まとめ!$Q$6,2)</f>
        <v>0</v>
      </c>
      <c r="AD279" s="253"/>
      <c r="AE279" s="253"/>
      <c r="AF279" s="253"/>
      <c r="AG279" s="253"/>
      <c r="AH279" s="253"/>
      <c r="AI279" s="253"/>
      <c r="AJ279" s="253"/>
      <c r="AK279" s="252">
        <f t="shared" si="18"/>
        <v>0</v>
      </c>
      <c r="AL279" s="252">
        <f>ROUND(AK279*事業まとめ!$Q$6,2)</f>
        <v>0</v>
      </c>
      <c r="AM279" s="254">
        <f t="shared" ref="AM279:AN342" si="20">AB279-AK279</f>
        <v>0</v>
      </c>
      <c r="AN279" s="254">
        <f t="shared" si="20"/>
        <v>0</v>
      </c>
      <c r="AO279" s="259"/>
      <c r="AP279" s="260">
        <f t="shared" si="19"/>
        <v>0</v>
      </c>
      <c r="AQ279" s="259"/>
      <c r="AR279" s="257"/>
      <c r="AS279" s="257"/>
      <c r="AT279" s="257"/>
      <c r="AU279" s="257"/>
      <c r="AV279" s="257"/>
      <c r="AW279" s="257"/>
    </row>
    <row r="280" spans="2:49" s="265" customFormat="1" x14ac:dyDescent="0.4">
      <c r="B280" s="251"/>
      <c r="C280" s="251"/>
      <c r="D280" s="251"/>
      <c r="E280" s="251"/>
      <c r="F280" s="251"/>
      <c r="G280" s="251"/>
      <c r="H280" s="251"/>
      <c r="I280" s="251"/>
      <c r="J280" s="251"/>
      <c r="K280" s="251"/>
      <c r="L280" s="251"/>
      <c r="M280" s="251"/>
      <c r="N280" s="251"/>
      <c r="O280" s="251"/>
      <c r="P280" s="251"/>
      <c r="Q280" s="251"/>
      <c r="R280" s="251"/>
      <c r="S280" s="251"/>
      <c r="T280" s="251"/>
      <c r="U280" s="251"/>
      <c r="V280" s="251"/>
      <c r="W280" s="251"/>
      <c r="X280" s="251"/>
      <c r="Y280" s="251"/>
      <c r="Z280" s="251"/>
      <c r="AA280" s="251"/>
      <c r="AB280" s="252">
        <f t="shared" si="17"/>
        <v>0</v>
      </c>
      <c r="AC280" s="252">
        <f>ROUND(AB280*事業まとめ!$Q$6,2)</f>
        <v>0</v>
      </c>
      <c r="AD280" s="253"/>
      <c r="AE280" s="253"/>
      <c r="AF280" s="253"/>
      <c r="AG280" s="253"/>
      <c r="AH280" s="253"/>
      <c r="AI280" s="253"/>
      <c r="AJ280" s="253"/>
      <c r="AK280" s="252">
        <f t="shared" si="18"/>
        <v>0</v>
      </c>
      <c r="AL280" s="252">
        <f>ROUND(AK280*事業まとめ!$Q$6,2)</f>
        <v>0</v>
      </c>
      <c r="AM280" s="254">
        <f t="shared" si="20"/>
        <v>0</v>
      </c>
      <c r="AN280" s="254">
        <f t="shared" si="20"/>
        <v>0</v>
      </c>
      <c r="AO280" s="259"/>
      <c r="AP280" s="260">
        <f t="shared" si="19"/>
        <v>0</v>
      </c>
      <c r="AQ280" s="259"/>
      <c r="AR280" s="257"/>
      <c r="AS280" s="257"/>
      <c r="AT280" s="257"/>
      <c r="AU280" s="257"/>
      <c r="AV280" s="257"/>
      <c r="AW280" s="257"/>
    </row>
    <row r="281" spans="2:49" s="265" customFormat="1" x14ac:dyDescent="0.4">
      <c r="B281" s="251"/>
      <c r="C281" s="251"/>
      <c r="D281" s="251"/>
      <c r="E281" s="251"/>
      <c r="F281" s="251"/>
      <c r="G281" s="251"/>
      <c r="H281" s="251"/>
      <c r="I281" s="251"/>
      <c r="J281" s="251"/>
      <c r="K281" s="251"/>
      <c r="L281" s="251"/>
      <c r="M281" s="251"/>
      <c r="N281" s="251"/>
      <c r="O281" s="251"/>
      <c r="P281" s="251"/>
      <c r="Q281" s="251"/>
      <c r="R281" s="251"/>
      <c r="S281" s="251"/>
      <c r="T281" s="251"/>
      <c r="U281" s="251"/>
      <c r="V281" s="251"/>
      <c r="W281" s="251"/>
      <c r="X281" s="251"/>
      <c r="Y281" s="251"/>
      <c r="Z281" s="251"/>
      <c r="AA281" s="251"/>
      <c r="AB281" s="252">
        <f t="shared" si="17"/>
        <v>0</v>
      </c>
      <c r="AC281" s="252">
        <f>ROUND(AB281*事業まとめ!$Q$6,2)</f>
        <v>0</v>
      </c>
      <c r="AD281" s="253"/>
      <c r="AE281" s="253"/>
      <c r="AF281" s="253"/>
      <c r="AG281" s="253"/>
      <c r="AH281" s="253"/>
      <c r="AI281" s="253"/>
      <c r="AJ281" s="253"/>
      <c r="AK281" s="252">
        <f t="shared" si="18"/>
        <v>0</v>
      </c>
      <c r="AL281" s="252">
        <f>ROUND(AK281*事業まとめ!$Q$6,2)</f>
        <v>0</v>
      </c>
      <c r="AM281" s="254">
        <f t="shared" si="20"/>
        <v>0</v>
      </c>
      <c r="AN281" s="254">
        <f t="shared" si="20"/>
        <v>0</v>
      </c>
      <c r="AO281" s="259"/>
      <c r="AP281" s="260">
        <f t="shared" si="19"/>
        <v>0</v>
      </c>
      <c r="AQ281" s="259"/>
      <c r="AR281" s="257"/>
      <c r="AS281" s="257"/>
      <c r="AT281" s="257"/>
      <c r="AU281" s="257"/>
      <c r="AV281" s="257"/>
      <c r="AW281" s="257"/>
    </row>
    <row r="282" spans="2:49" s="265" customFormat="1" x14ac:dyDescent="0.4">
      <c r="B282" s="251"/>
      <c r="C282" s="251"/>
      <c r="D282" s="251"/>
      <c r="E282" s="251"/>
      <c r="F282" s="251"/>
      <c r="G282" s="251"/>
      <c r="H282" s="251"/>
      <c r="I282" s="251"/>
      <c r="J282" s="251"/>
      <c r="K282" s="251"/>
      <c r="L282" s="251"/>
      <c r="M282" s="251"/>
      <c r="N282" s="251"/>
      <c r="O282" s="251"/>
      <c r="P282" s="251"/>
      <c r="Q282" s="251"/>
      <c r="R282" s="251"/>
      <c r="S282" s="251"/>
      <c r="T282" s="251"/>
      <c r="U282" s="251"/>
      <c r="V282" s="251"/>
      <c r="W282" s="251"/>
      <c r="X282" s="251"/>
      <c r="Y282" s="251"/>
      <c r="Z282" s="251"/>
      <c r="AA282" s="251"/>
      <c r="AB282" s="252">
        <f t="shared" si="17"/>
        <v>0</v>
      </c>
      <c r="AC282" s="252">
        <f>ROUND(AB282*事業まとめ!$Q$6,2)</f>
        <v>0</v>
      </c>
      <c r="AD282" s="253"/>
      <c r="AE282" s="253"/>
      <c r="AF282" s="253"/>
      <c r="AG282" s="253"/>
      <c r="AH282" s="253"/>
      <c r="AI282" s="253"/>
      <c r="AJ282" s="253"/>
      <c r="AK282" s="252">
        <f t="shared" si="18"/>
        <v>0</v>
      </c>
      <c r="AL282" s="252">
        <f>ROUND(AK282*事業まとめ!$Q$6,2)</f>
        <v>0</v>
      </c>
      <c r="AM282" s="254">
        <f t="shared" si="20"/>
        <v>0</v>
      </c>
      <c r="AN282" s="254">
        <f t="shared" si="20"/>
        <v>0</v>
      </c>
      <c r="AO282" s="259"/>
      <c r="AP282" s="260">
        <f t="shared" si="19"/>
        <v>0</v>
      </c>
      <c r="AQ282" s="259"/>
      <c r="AR282" s="257"/>
      <c r="AS282" s="257"/>
      <c r="AT282" s="257"/>
      <c r="AU282" s="257"/>
      <c r="AV282" s="257"/>
      <c r="AW282" s="257"/>
    </row>
    <row r="283" spans="2:49" s="265" customFormat="1" x14ac:dyDescent="0.4">
      <c r="B283" s="251"/>
      <c r="C283" s="251"/>
      <c r="D283" s="251"/>
      <c r="E283" s="251"/>
      <c r="F283" s="251"/>
      <c r="G283" s="251"/>
      <c r="H283" s="251"/>
      <c r="I283" s="251"/>
      <c r="J283" s="251"/>
      <c r="K283" s="251"/>
      <c r="L283" s="251"/>
      <c r="M283" s="251"/>
      <c r="N283" s="251"/>
      <c r="O283" s="251"/>
      <c r="P283" s="251"/>
      <c r="Q283" s="251"/>
      <c r="R283" s="251"/>
      <c r="S283" s="251"/>
      <c r="T283" s="251"/>
      <c r="U283" s="251"/>
      <c r="V283" s="251"/>
      <c r="W283" s="251"/>
      <c r="X283" s="251"/>
      <c r="Y283" s="251"/>
      <c r="Z283" s="251"/>
      <c r="AA283" s="251"/>
      <c r="AB283" s="252">
        <f t="shared" si="17"/>
        <v>0</v>
      </c>
      <c r="AC283" s="252">
        <f>ROUND(AB283*事業まとめ!$Q$6,2)</f>
        <v>0</v>
      </c>
      <c r="AD283" s="253"/>
      <c r="AE283" s="253"/>
      <c r="AF283" s="253"/>
      <c r="AG283" s="253"/>
      <c r="AH283" s="253"/>
      <c r="AI283" s="253"/>
      <c r="AJ283" s="253"/>
      <c r="AK283" s="252">
        <f t="shared" si="18"/>
        <v>0</v>
      </c>
      <c r="AL283" s="252">
        <f>ROUND(AK283*事業まとめ!$Q$6,2)</f>
        <v>0</v>
      </c>
      <c r="AM283" s="254">
        <f t="shared" si="20"/>
        <v>0</v>
      </c>
      <c r="AN283" s="254">
        <f t="shared" si="20"/>
        <v>0</v>
      </c>
      <c r="AO283" s="259"/>
      <c r="AP283" s="260">
        <f t="shared" si="19"/>
        <v>0</v>
      </c>
      <c r="AQ283" s="259"/>
      <c r="AR283" s="257"/>
      <c r="AS283" s="257"/>
      <c r="AT283" s="257"/>
      <c r="AU283" s="257"/>
      <c r="AV283" s="257"/>
      <c r="AW283" s="257"/>
    </row>
    <row r="284" spans="2:49" s="265" customFormat="1" x14ac:dyDescent="0.4">
      <c r="B284" s="251"/>
      <c r="C284" s="251"/>
      <c r="D284" s="251"/>
      <c r="E284" s="251"/>
      <c r="F284" s="251"/>
      <c r="G284" s="251"/>
      <c r="H284" s="251"/>
      <c r="I284" s="251"/>
      <c r="J284" s="251"/>
      <c r="K284" s="251"/>
      <c r="L284" s="251"/>
      <c r="M284" s="251"/>
      <c r="N284" s="251"/>
      <c r="O284" s="251"/>
      <c r="P284" s="251"/>
      <c r="Q284" s="251"/>
      <c r="R284" s="251"/>
      <c r="S284" s="251"/>
      <c r="T284" s="251"/>
      <c r="U284" s="251"/>
      <c r="V284" s="251"/>
      <c r="W284" s="251"/>
      <c r="X284" s="251"/>
      <c r="Y284" s="251"/>
      <c r="Z284" s="251"/>
      <c r="AA284" s="251"/>
      <c r="AB284" s="252">
        <f t="shared" si="17"/>
        <v>0</v>
      </c>
      <c r="AC284" s="252">
        <f>ROUND(AB284*事業まとめ!$Q$6,2)</f>
        <v>0</v>
      </c>
      <c r="AD284" s="253"/>
      <c r="AE284" s="253"/>
      <c r="AF284" s="253"/>
      <c r="AG284" s="253"/>
      <c r="AH284" s="253"/>
      <c r="AI284" s="253"/>
      <c r="AJ284" s="253"/>
      <c r="AK284" s="252">
        <f t="shared" si="18"/>
        <v>0</v>
      </c>
      <c r="AL284" s="252">
        <f>ROUND(AK284*事業まとめ!$Q$6,2)</f>
        <v>0</v>
      </c>
      <c r="AM284" s="254">
        <f t="shared" si="20"/>
        <v>0</v>
      </c>
      <c r="AN284" s="254">
        <f t="shared" si="20"/>
        <v>0</v>
      </c>
      <c r="AO284" s="259"/>
      <c r="AP284" s="260">
        <f t="shared" si="19"/>
        <v>0</v>
      </c>
      <c r="AQ284" s="259"/>
      <c r="AR284" s="257"/>
      <c r="AS284" s="257"/>
      <c r="AT284" s="257"/>
      <c r="AU284" s="257"/>
      <c r="AV284" s="257"/>
      <c r="AW284" s="257"/>
    </row>
    <row r="285" spans="2:49" s="265" customFormat="1" x14ac:dyDescent="0.4">
      <c r="B285" s="251"/>
      <c r="C285" s="251"/>
      <c r="D285" s="251"/>
      <c r="E285" s="251"/>
      <c r="F285" s="251"/>
      <c r="G285" s="251"/>
      <c r="H285" s="251"/>
      <c r="I285" s="251"/>
      <c r="J285" s="251"/>
      <c r="K285" s="251"/>
      <c r="L285" s="251"/>
      <c r="M285" s="251"/>
      <c r="N285" s="251"/>
      <c r="O285" s="251"/>
      <c r="P285" s="251"/>
      <c r="Q285" s="251"/>
      <c r="R285" s="251"/>
      <c r="S285" s="251"/>
      <c r="T285" s="251"/>
      <c r="U285" s="251"/>
      <c r="V285" s="251"/>
      <c r="W285" s="251"/>
      <c r="X285" s="251"/>
      <c r="Y285" s="251"/>
      <c r="Z285" s="251"/>
      <c r="AA285" s="251"/>
      <c r="AB285" s="252">
        <f t="shared" si="17"/>
        <v>0</v>
      </c>
      <c r="AC285" s="252">
        <f>ROUND(AB285*事業まとめ!$Q$6,2)</f>
        <v>0</v>
      </c>
      <c r="AD285" s="253"/>
      <c r="AE285" s="253"/>
      <c r="AF285" s="253"/>
      <c r="AG285" s="253"/>
      <c r="AH285" s="253"/>
      <c r="AI285" s="253"/>
      <c r="AJ285" s="253"/>
      <c r="AK285" s="252">
        <f t="shared" si="18"/>
        <v>0</v>
      </c>
      <c r="AL285" s="252">
        <f>ROUND(AK285*事業まとめ!$Q$6,2)</f>
        <v>0</v>
      </c>
      <c r="AM285" s="254">
        <f t="shared" si="20"/>
        <v>0</v>
      </c>
      <c r="AN285" s="254">
        <f t="shared" si="20"/>
        <v>0</v>
      </c>
      <c r="AO285" s="259"/>
      <c r="AP285" s="260">
        <f t="shared" si="19"/>
        <v>0</v>
      </c>
      <c r="AQ285" s="259"/>
      <c r="AR285" s="257"/>
      <c r="AS285" s="257"/>
      <c r="AT285" s="257"/>
      <c r="AU285" s="257"/>
      <c r="AV285" s="257"/>
      <c r="AW285" s="257"/>
    </row>
    <row r="286" spans="2:49" s="265" customFormat="1" x14ac:dyDescent="0.4">
      <c r="B286" s="251"/>
      <c r="C286" s="251"/>
      <c r="D286" s="251"/>
      <c r="E286" s="251"/>
      <c r="F286" s="251"/>
      <c r="G286" s="251"/>
      <c r="H286" s="251"/>
      <c r="I286" s="251"/>
      <c r="J286" s="251"/>
      <c r="K286" s="251"/>
      <c r="L286" s="251"/>
      <c r="M286" s="251"/>
      <c r="N286" s="251"/>
      <c r="O286" s="251"/>
      <c r="P286" s="251"/>
      <c r="Q286" s="251"/>
      <c r="R286" s="251"/>
      <c r="S286" s="251"/>
      <c r="T286" s="251"/>
      <c r="U286" s="251"/>
      <c r="V286" s="251"/>
      <c r="W286" s="251"/>
      <c r="X286" s="251"/>
      <c r="Y286" s="251"/>
      <c r="Z286" s="251"/>
      <c r="AA286" s="251"/>
      <c r="AB286" s="252">
        <f t="shared" si="17"/>
        <v>0</v>
      </c>
      <c r="AC286" s="252">
        <f>ROUND(AB286*事業まとめ!$Q$6,2)</f>
        <v>0</v>
      </c>
      <c r="AD286" s="253"/>
      <c r="AE286" s="253"/>
      <c r="AF286" s="253"/>
      <c r="AG286" s="253"/>
      <c r="AH286" s="253"/>
      <c r="AI286" s="253"/>
      <c r="AJ286" s="253"/>
      <c r="AK286" s="252">
        <f t="shared" si="18"/>
        <v>0</v>
      </c>
      <c r="AL286" s="252">
        <f>ROUND(AK286*事業まとめ!$Q$6,2)</f>
        <v>0</v>
      </c>
      <c r="AM286" s="254">
        <f t="shared" si="20"/>
        <v>0</v>
      </c>
      <c r="AN286" s="254">
        <f t="shared" si="20"/>
        <v>0</v>
      </c>
      <c r="AO286" s="259"/>
      <c r="AP286" s="260">
        <f t="shared" si="19"/>
        <v>0</v>
      </c>
      <c r="AQ286" s="259"/>
      <c r="AR286" s="257"/>
      <c r="AS286" s="257"/>
      <c r="AT286" s="257"/>
      <c r="AU286" s="257"/>
      <c r="AV286" s="257"/>
      <c r="AW286" s="257"/>
    </row>
    <row r="287" spans="2:49" s="265" customFormat="1" x14ac:dyDescent="0.4">
      <c r="B287" s="251"/>
      <c r="C287" s="251"/>
      <c r="D287" s="251"/>
      <c r="E287" s="251"/>
      <c r="F287" s="251"/>
      <c r="G287" s="251"/>
      <c r="H287" s="251"/>
      <c r="I287" s="251"/>
      <c r="J287" s="251"/>
      <c r="K287" s="251"/>
      <c r="L287" s="251"/>
      <c r="M287" s="251"/>
      <c r="N287" s="251"/>
      <c r="O287" s="251"/>
      <c r="P287" s="251"/>
      <c r="Q287" s="251"/>
      <c r="R287" s="251"/>
      <c r="S287" s="251"/>
      <c r="T287" s="251"/>
      <c r="U287" s="251"/>
      <c r="V287" s="251"/>
      <c r="W287" s="251"/>
      <c r="X287" s="251"/>
      <c r="Y287" s="251"/>
      <c r="Z287" s="251"/>
      <c r="AA287" s="251"/>
      <c r="AB287" s="252">
        <f t="shared" si="17"/>
        <v>0</v>
      </c>
      <c r="AC287" s="252">
        <f>ROUND(AB287*事業まとめ!$Q$6,2)</f>
        <v>0</v>
      </c>
      <c r="AD287" s="253"/>
      <c r="AE287" s="253"/>
      <c r="AF287" s="253"/>
      <c r="AG287" s="253"/>
      <c r="AH287" s="253"/>
      <c r="AI287" s="253"/>
      <c r="AJ287" s="253"/>
      <c r="AK287" s="252">
        <f t="shared" si="18"/>
        <v>0</v>
      </c>
      <c r="AL287" s="252">
        <f>ROUND(AK287*事業まとめ!$Q$6,2)</f>
        <v>0</v>
      </c>
      <c r="AM287" s="254">
        <f t="shared" si="20"/>
        <v>0</v>
      </c>
      <c r="AN287" s="254">
        <f t="shared" si="20"/>
        <v>0</v>
      </c>
      <c r="AO287" s="259"/>
      <c r="AP287" s="260">
        <f t="shared" si="19"/>
        <v>0</v>
      </c>
      <c r="AQ287" s="259"/>
      <c r="AR287" s="257"/>
      <c r="AS287" s="257"/>
      <c r="AT287" s="257"/>
      <c r="AU287" s="257"/>
      <c r="AV287" s="257"/>
      <c r="AW287" s="257"/>
    </row>
    <row r="288" spans="2:49" s="265" customFormat="1" x14ac:dyDescent="0.4">
      <c r="B288" s="251"/>
      <c r="C288" s="251"/>
      <c r="D288" s="251"/>
      <c r="E288" s="251"/>
      <c r="F288" s="251"/>
      <c r="G288" s="251"/>
      <c r="H288" s="251"/>
      <c r="I288" s="251"/>
      <c r="J288" s="251"/>
      <c r="K288" s="251"/>
      <c r="L288" s="251"/>
      <c r="M288" s="251"/>
      <c r="N288" s="251"/>
      <c r="O288" s="251"/>
      <c r="P288" s="251"/>
      <c r="Q288" s="251"/>
      <c r="R288" s="251"/>
      <c r="S288" s="251"/>
      <c r="T288" s="251"/>
      <c r="U288" s="251"/>
      <c r="V288" s="251"/>
      <c r="W288" s="251"/>
      <c r="X288" s="251"/>
      <c r="Y288" s="251"/>
      <c r="Z288" s="251"/>
      <c r="AA288" s="251"/>
      <c r="AB288" s="252">
        <f t="shared" si="17"/>
        <v>0</v>
      </c>
      <c r="AC288" s="252">
        <f>ROUND(AB288*事業まとめ!$Q$6,2)</f>
        <v>0</v>
      </c>
      <c r="AD288" s="253"/>
      <c r="AE288" s="253"/>
      <c r="AF288" s="253"/>
      <c r="AG288" s="253"/>
      <c r="AH288" s="253"/>
      <c r="AI288" s="253"/>
      <c r="AJ288" s="253"/>
      <c r="AK288" s="252">
        <f t="shared" si="18"/>
        <v>0</v>
      </c>
      <c r="AL288" s="252">
        <f>ROUND(AK288*事業まとめ!$Q$6,2)</f>
        <v>0</v>
      </c>
      <c r="AM288" s="254">
        <f t="shared" si="20"/>
        <v>0</v>
      </c>
      <c r="AN288" s="254">
        <f t="shared" si="20"/>
        <v>0</v>
      </c>
      <c r="AO288" s="259"/>
      <c r="AP288" s="260">
        <f t="shared" si="19"/>
        <v>0</v>
      </c>
      <c r="AQ288" s="259"/>
      <c r="AR288" s="257"/>
      <c r="AS288" s="257"/>
      <c r="AT288" s="257"/>
      <c r="AU288" s="257"/>
      <c r="AV288" s="257"/>
      <c r="AW288" s="257"/>
    </row>
    <row r="289" spans="2:49" s="265" customFormat="1" x14ac:dyDescent="0.4">
      <c r="B289" s="251"/>
      <c r="C289" s="251"/>
      <c r="D289" s="251"/>
      <c r="E289" s="251"/>
      <c r="F289" s="251"/>
      <c r="G289" s="251"/>
      <c r="H289" s="251"/>
      <c r="I289" s="251"/>
      <c r="J289" s="251"/>
      <c r="K289" s="251"/>
      <c r="L289" s="251"/>
      <c r="M289" s="251"/>
      <c r="N289" s="251"/>
      <c r="O289" s="251"/>
      <c r="P289" s="251"/>
      <c r="Q289" s="251"/>
      <c r="R289" s="251"/>
      <c r="S289" s="251"/>
      <c r="T289" s="251"/>
      <c r="U289" s="251"/>
      <c r="V289" s="251"/>
      <c r="W289" s="251"/>
      <c r="X289" s="251"/>
      <c r="Y289" s="251"/>
      <c r="Z289" s="251"/>
      <c r="AA289" s="251"/>
      <c r="AB289" s="252">
        <f t="shared" si="17"/>
        <v>0</v>
      </c>
      <c r="AC289" s="252">
        <f>ROUND(AB289*事業まとめ!$Q$6,2)</f>
        <v>0</v>
      </c>
      <c r="AD289" s="253"/>
      <c r="AE289" s="253"/>
      <c r="AF289" s="253"/>
      <c r="AG289" s="253"/>
      <c r="AH289" s="253"/>
      <c r="AI289" s="253"/>
      <c r="AJ289" s="253"/>
      <c r="AK289" s="252">
        <f t="shared" si="18"/>
        <v>0</v>
      </c>
      <c r="AL289" s="252">
        <f>ROUND(AK289*事業まとめ!$Q$6,2)</f>
        <v>0</v>
      </c>
      <c r="AM289" s="254">
        <f t="shared" si="20"/>
        <v>0</v>
      </c>
      <c r="AN289" s="254">
        <f t="shared" si="20"/>
        <v>0</v>
      </c>
      <c r="AO289" s="259"/>
      <c r="AP289" s="260">
        <f t="shared" si="19"/>
        <v>0</v>
      </c>
      <c r="AQ289" s="259"/>
      <c r="AR289" s="257"/>
      <c r="AS289" s="257"/>
      <c r="AT289" s="257"/>
      <c r="AU289" s="257"/>
      <c r="AV289" s="257"/>
      <c r="AW289" s="257"/>
    </row>
    <row r="290" spans="2:49" s="265" customFormat="1" x14ac:dyDescent="0.4">
      <c r="B290" s="251"/>
      <c r="C290" s="251"/>
      <c r="D290" s="251"/>
      <c r="E290" s="251"/>
      <c r="F290" s="251"/>
      <c r="G290" s="251"/>
      <c r="H290" s="251"/>
      <c r="I290" s="251"/>
      <c r="J290" s="251"/>
      <c r="K290" s="251"/>
      <c r="L290" s="251"/>
      <c r="M290" s="251"/>
      <c r="N290" s="251"/>
      <c r="O290" s="251"/>
      <c r="P290" s="251"/>
      <c r="Q290" s="251"/>
      <c r="R290" s="251"/>
      <c r="S290" s="251"/>
      <c r="T290" s="251"/>
      <c r="U290" s="251"/>
      <c r="V290" s="251"/>
      <c r="W290" s="251"/>
      <c r="X290" s="251"/>
      <c r="Y290" s="251"/>
      <c r="Z290" s="251"/>
      <c r="AA290" s="251"/>
      <c r="AB290" s="252">
        <f t="shared" si="17"/>
        <v>0</v>
      </c>
      <c r="AC290" s="252">
        <f>ROUND(AB290*事業まとめ!$Q$6,2)</f>
        <v>0</v>
      </c>
      <c r="AD290" s="253"/>
      <c r="AE290" s="253"/>
      <c r="AF290" s="253"/>
      <c r="AG290" s="253"/>
      <c r="AH290" s="253"/>
      <c r="AI290" s="253"/>
      <c r="AJ290" s="253"/>
      <c r="AK290" s="252">
        <f t="shared" si="18"/>
        <v>0</v>
      </c>
      <c r="AL290" s="252">
        <f>ROUND(AK290*事業まとめ!$Q$6,2)</f>
        <v>0</v>
      </c>
      <c r="AM290" s="254">
        <f t="shared" si="20"/>
        <v>0</v>
      </c>
      <c r="AN290" s="254">
        <f t="shared" si="20"/>
        <v>0</v>
      </c>
      <c r="AO290" s="259"/>
      <c r="AP290" s="260">
        <f t="shared" si="19"/>
        <v>0</v>
      </c>
      <c r="AQ290" s="259"/>
      <c r="AR290" s="257"/>
      <c r="AS290" s="257"/>
      <c r="AT290" s="257"/>
      <c r="AU290" s="257"/>
      <c r="AV290" s="257"/>
      <c r="AW290" s="257"/>
    </row>
    <row r="291" spans="2:49" s="265" customFormat="1" x14ac:dyDescent="0.4">
      <c r="B291" s="251"/>
      <c r="C291" s="251"/>
      <c r="D291" s="251"/>
      <c r="E291" s="251"/>
      <c r="F291" s="251"/>
      <c r="G291" s="251"/>
      <c r="H291" s="251"/>
      <c r="I291" s="251"/>
      <c r="J291" s="251"/>
      <c r="K291" s="251"/>
      <c r="L291" s="251"/>
      <c r="M291" s="251"/>
      <c r="N291" s="251"/>
      <c r="O291" s="251"/>
      <c r="P291" s="251"/>
      <c r="Q291" s="251"/>
      <c r="R291" s="251"/>
      <c r="S291" s="251"/>
      <c r="T291" s="251"/>
      <c r="U291" s="251"/>
      <c r="V291" s="251"/>
      <c r="W291" s="251"/>
      <c r="X291" s="251"/>
      <c r="Y291" s="251"/>
      <c r="Z291" s="251"/>
      <c r="AA291" s="251"/>
      <c r="AB291" s="252">
        <f t="shared" si="17"/>
        <v>0</v>
      </c>
      <c r="AC291" s="252">
        <f>ROUND(AB291*事業まとめ!$Q$6,2)</f>
        <v>0</v>
      </c>
      <c r="AD291" s="253"/>
      <c r="AE291" s="253"/>
      <c r="AF291" s="253"/>
      <c r="AG291" s="253"/>
      <c r="AH291" s="253"/>
      <c r="AI291" s="253"/>
      <c r="AJ291" s="253"/>
      <c r="AK291" s="252">
        <f t="shared" si="18"/>
        <v>0</v>
      </c>
      <c r="AL291" s="252">
        <f>ROUND(AK291*事業まとめ!$Q$6,2)</f>
        <v>0</v>
      </c>
      <c r="AM291" s="254">
        <f t="shared" si="20"/>
        <v>0</v>
      </c>
      <c r="AN291" s="254">
        <f t="shared" si="20"/>
        <v>0</v>
      </c>
      <c r="AO291" s="259"/>
      <c r="AP291" s="260">
        <f t="shared" si="19"/>
        <v>0</v>
      </c>
      <c r="AQ291" s="259"/>
      <c r="AR291" s="257"/>
      <c r="AS291" s="257"/>
      <c r="AT291" s="257"/>
      <c r="AU291" s="257"/>
      <c r="AV291" s="257"/>
      <c r="AW291" s="257"/>
    </row>
    <row r="292" spans="2:49" s="265" customFormat="1" x14ac:dyDescent="0.4">
      <c r="B292" s="251"/>
      <c r="C292" s="251"/>
      <c r="D292" s="251"/>
      <c r="E292" s="251"/>
      <c r="F292" s="251"/>
      <c r="G292" s="251"/>
      <c r="H292" s="251"/>
      <c r="I292" s="251"/>
      <c r="J292" s="251"/>
      <c r="K292" s="251"/>
      <c r="L292" s="251"/>
      <c r="M292" s="251"/>
      <c r="N292" s="251"/>
      <c r="O292" s="251"/>
      <c r="P292" s="251"/>
      <c r="Q292" s="251"/>
      <c r="R292" s="251"/>
      <c r="S292" s="251"/>
      <c r="T292" s="251"/>
      <c r="U292" s="251"/>
      <c r="V292" s="251"/>
      <c r="W292" s="251"/>
      <c r="X292" s="251"/>
      <c r="Y292" s="251"/>
      <c r="Z292" s="251"/>
      <c r="AA292" s="251"/>
      <c r="AB292" s="252">
        <f t="shared" si="17"/>
        <v>0</v>
      </c>
      <c r="AC292" s="252">
        <f>ROUND(AB292*事業まとめ!$Q$6,2)</f>
        <v>0</v>
      </c>
      <c r="AD292" s="253"/>
      <c r="AE292" s="253"/>
      <c r="AF292" s="253"/>
      <c r="AG292" s="253"/>
      <c r="AH292" s="253"/>
      <c r="AI292" s="253"/>
      <c r="AJ292" s="253"/>
      <c r="AK292" s="252">
        <f t="shared" si="18"/>
        <v>0</v>
      </c>
      <c r="AL292" s="252">
        <f>ROUND(AK292*事業まとめ!$Q$6,2)</f>
        <v>0</v>
      </c>
      <c r="AM292" s="254">
        <f t="shared" si="20"/>
        <v>0</v>
      </c>
      <c r="AN292" s="254">
        <f t="shared" si="20"/>
        <v>0</v>
      </c>
      <c r="AO292" s="259"/>
      <c r="AP292" s="260">
        <f t="shared" si="19"/>
        <v>0</v>
      </c>
      <c r="AQ292" s="259"/>
      <c r="AR292" s="257"/>
      <c r="AS292" s="257"/>
      <c r="AT292" s="257"/>
      <c r="AU292" s="257"/>
      <c r="AV292" s="257"/>
      <c r="AW292" s="257"/>
    </row>
    <row r="293" spans="2:49" s="265" customFormat="1" x14ac:dyDescent="0.4">
      <c r="B293" s="251"/>
      <c r="C293" s="251"/>
      <c r="D293" s="251"/>
      <c r="E293" s="251"/>
      <c r="F293" s="251"/>
      <c r="G293" s="251"/>
      <c r="H293" s="251"/>
      <c r="I293" s="251"/>
      <c r="J293" s="251"/>
      <c r="K293" s="251"/>
      <c r="L293" s="251"/>
      <c r="M293" s="251"/>
      <c r="N293" s="251"/>
      <c r="O293" s="251"/>
      <c r="P293" s="251"/>
      <c r="Q293" s="251"/>
      <c r="R293" s="251"/>
      <c r="S293" s="251"/>
      <c r="T293" s="251"/>
      <c r="U293" s="251"/>
      <c r="V293" s="251"/>
      <c r="W293" s="251"/>
      <c r="X293" s="251"/>
      <c r="Y293" s="251"/>
      <c r="Z293" s="251"/>
      <c r="AA293" s="251"/>
      <c r="AB293" s="252">
        <f t="shared" si="17"/>
        <v>0</v>
      </c>
      <c r="AC293" s="252">
        <f>ROUND(AB293*事業まとめ!$Q$6,2)</f>
        <v>0</v>
      </c>
      <c r="AD293" s="253"/>
      <c r="AE293" s="253"/>
      <c r="AF293" s="253"/>
      <c r="AG293" s="253"/>
      <c r="AH293" s="253"/>
      <c r="AI293" s="253"/>
      <c r="AJ293" s="253"/>
      <c r="AK293" s="252">
        <f t="shared" si="18"/>
        <v>0</v>
      </c>
      <c r="AL293" s="252">
        <f>ROUND(AK293*事業まとめ!$Q$6,2)</f>
        <v>0</v>
      </c>
      <c r="AM293" s="254">
        <f t="shared" si="20"/>
        <v>0</v>
      </c>
      <c r="AN293" s="254">
        <f t="shared" si="20"/>
        <v>0</v>
      </c>
      <c r="AO293" s="259"/>
      <c r="AP293" s="260">
        <f t="shared" si="19"/>
        <v>0</v>
      </c>
      <c r="AQ293" s="259"/>
      <c r="AR293" s="257"/>
      <c r="AS293" s="257"/>
      <c r="AT293" s="257"/>
      <c r="AU293" s="257"/>
      <c r="AV293" s="257"/>
      <c r="AW293" s="257"/>
    </row>
    <row r="294" spans="2:49" s="265" customFormat="1" x14ac:dyDescent="0.4">
      <c r="B294" s="251"/>
      <c r="C294" s="251"/>
      <c r="D294" s="251"/>
      <c r="E294" s="251"/>
      <c r="F294" s="251"/>
      <c r="G294" s="251"/>
      <c r="H294" s="251"/>
      <c r="I294" s="251"/>
      <c r="J294" s="251"/>
      <c r="K294" s="251"/>
      <c r="L294" s="251"/>
      <c r="M294" s="251"/>
      <c r="N294" s="251"/>
      <c r="O294" s="251"/>
      <c r="P294" s="251"/>
      <c r="Q294" s="251"/>
      <c r="R294" s="251"/>
      <c r="S294" s="251"/>
      <c r="T294" s="251"/>
      <c r="U294" s="251"/>
      <c r="V294" s="251"/>
      <c r="W294" s="251"/>
      <c r="X294" s="251"/>
      <c r="Y294" s="251"/>
      <c r="Z294" s="251"/>
      <c r="AA294" s="251"/>
      <c r="AB294" s="252">
        <f t="shared" si="17"/>
        <v>0</v>
      </c>
      <c r="AC294" s="252">
        <f>ROUND(AB294*事業まとめ!$Q$6,2)</f>
        <v>0</v>
      </c>
      <c r="AD294" s="253"/>
      <c r="AE294" s="253"/>
      <c r="AF294" s="253"/>
      <c r="AG294" s="253"/>
      <c r="AH294" s="253"/>
      <c r="AI294" s="253"/>
      <c r="AJ294" s="253"/>
      <c r="AK294" s="252">
        <f t="shared" si="18"/>
        <v>0</v>
      </c>
      <c r="AL294" s="252">
        <f>ROUND(AK294*事業まとめ!$Q$6,2)</f>
        <v>0</v>
      </c>
      <c r="AM294" s="254">
        <f t="shared" si="20"/>
        <v>0</v>
      </c>
      <c r="AN294" s="254">
        <f t="shared" si="20"/>
        <v>0</v>
      </c>
      <c r="AO294" s="259"/>
      <c r="AP294" s="260">
        <f t="shared" si="19"/>
        <v>0</v>
      </c>
      <c r="AQ294" s="259"/>
      <c r="AR294" s="257"/>
      <c r="AS294" s="257"/>
      <c r="AT294" s="257"/>
      <c r="AU294" s="257"/>
      <c r="AV294" s="257"/>
      <c r="AW294" s="257"/>
    </row>
    <row r="295" spans="2:49" s="265" customFormat="1" x14ac:dyDescent="0.4">
      <c r="B295" s="251"/>
      <c r="C295" s="251"/>
      <c r="D295" s="251"/>
      <c r="E295" s="251"/>
      <c r="F295" s="251"/>
      <c r="G295" s="251"/>
      <c r="H295" s="251"/>
      <c r="I295" s="251"/>
      <c r="J295" s="251"/>
      <c r="K295" s="251"/>
      <c r="L295" s="251"/>
      <c r="M295" s="251"/>
      <c r="N295" s="251"/>
      <c r="O295" s="251"/>
      <c r="P295" s="251"/>
      <c r="Q295" s="251"/>
      <c r="R295" s="251"/>
      <c r="S295" s="251"/>
      <c r="T295" s="251"/>
      <c r="U295" s="251"/>
      <c r="V295" s="251"/>
      <c r="W295" s="251"/>
      <c r="X295" s="251"/>
      <c r="Y295" s="251"/>
      <c r="Z295" s="251"/>
      <c r="AA295" s="251"/>
      <c r="AB295" s="252">
        <f t="shared" si="17"/>
        <v>0</v>
      </c>
      <c r="AC295" s="252">
        <f>ROUND(AB295*事業まとめ!$Q$6,2)</f>
        <v>0</v>
      </c>
      <c r="AD295" s="253"/>
      <c r="AE295" s="253"/>
      <c r="AF295" s="253"/>
      <c r="AG295" s="253"/>
      <c r="AH295" s="253"/>
      <c r="AI295" s="253"/>
      <c r="AJ295" s="253"/>
      <c r="AK295" s="252">
        <f t="shared" si="18"/>
        <v>0</v>
      </c>
      <c r="AL295" s="252">
        <f>ROUND(AK295*事業まとめ!$Q$6,2)</f>
        <v>0</v>
      </c>
      <c r="AM295" s="254">
        <f t="shared" si="20"/>
        <v>0</v>
      </c>
      <c r="AN295" s="254">
        <f t="shared" si="20"/>
        <v>0</v>
      </c>
      <c r="AO295" s="259"/>
      <c r="AP295" s="260">
        <f t="shared" si="19"/>
        <v>0</v>
      </c>
      <c r="AQ295" s="259"/>
      <c r="AR295" s="257"/>
      <c r="AS295" s="257"/>
      <c r="AT295" s="257"/>
      <c r="AU295" s="257"/>
      <c r="AV295" s="257"/>
      <c r="AW295" s="257"/>
    </row>
    <row r="296" spans="2:49" s="265" customFormat="1" x14ac:dyDescent="0.4">
      <c r="B296" s="251"/>
      <c r="C296" s="251"/>
      <c r="D296" s="251"/>
      <c r="E296" s="251"/>
      <c r="F296" s="251"/>
      <c r="G296" s="251"/>
      <c r="H296" s="251"/>
      <c r="I296" s="251"/>
      <c r="J296" s="251"/>
      <c r="K296" s="251"/>
      <c r="L296" s="251"/>
      <c r="M296" s="251"/>
      <c r="N296" s="251"/>
      <c r="O296" s="251"/>
      <c r="P296" s="251"/>
      <c r="Q296" s="251"/>
      <c r="R296" s="251"/>
      <c r="S296" s="251"/>
      <c r="T296" s="251"/>
      <c r="U296" s="251"/>
      <c r="V296" s="251"/>
      <c r="W296" s="251"/>
      <c r="X296" s="251"/>
      <c r="Y296" s="251"/>
      <c r="Z296" s="251"/>
      <c r="AA296" s="251"/>
      <c r="AB296" s="252">
        <f t="shared" si="17"/>
        <v>0</v>
      </c>
      <c r="AC296" s="252">
        <f>ROUND(AB296*事業まとめ!$Q$6,2)</f>
        <v>0</v>
      </c>
      <c r="AD296" s="253"/>
      <c r="AE296" s="253"/>
      <c r="AF296" s="253"/>
      <c r="AG296" s="253"/>
      <c r="AH296" s="253"/>
      <c r="AI296" s="253"/>
      <c r="AJ296" s="253"/>
      <c r="AK296" s="252">
        <f t="shared" si="18"/>
        <v>0</v>
      </c>
      <c r="AL296" s="252">
        <f>ROUND(AK296*事業まとめ!$Q$6,2)</f>
        <v>0</v>
      </c>
      <c r="AM296" s="254">
        <f t="shared" si="20"/>
        <v>0</v>
      </c>
      <c r="AN296" s="254">
        <f t="shared" si="20"/>
        <v>0</v>
      </c>
      <c r="AO296" s="259"/>
      <c r="AP296" s="260">
        <f t="shared" si="19"/>
        <v>0</v>
      </c>
      <c r="AQ296" s="259"/>
      <c r="AR296" s="257"/>
      <c r="AS296" s="257"/>
      <c r="AT296" s="257"/>
      <c r="AU296" s="257"/>
      <c r="AV296" s="257"/>
      <c r="AW296" s="257"/>
    </row>
    <row r="297" spans="2:49" s="265" customFormat="1" x14ac:dyDescent="0.4">
      <c r="B297" s="251"/>
      <c r="C297" s="251"/>
      <c r="D297" s="251"/>
      <c r="E297" s="251"/>
      <c r="F297" s="251"/>
      <c r="G297" s="251"/>
      <c r="H297" s="251"/>
      <c r="I297" s="251"/>
      <c r="J297" s="251"/>
      <c r="K297" s="251"/>
      <c r="L297" s="251"/>
      <c r="M297" s="251"/>
      <c r="N297" s="251"/>
      <c r="O297" s="251"/>
      <c r="P297" s="251"/>
      <c r="Q297" s="251"/>
      <c r="R297" s="251"/>
      <c r="S297" s="251"/>
      <c r="T297" s="251"/>
      <c r="U297" s="251"/>
      <c r="V297" s="251"/>
      <c r="W297" s="251"/>
      <c r="X297" s="251"/>
      <c r="Y297" s="251"/>
      <c r="Z297" s="251"/>
      <c r="AA297" s="251"/>
      <c r="AB297" s="252">
        <f t="shared" si="17"/>
        <v>0</v>
      </c>
      <c r="AC297" s="252">
        <f>ROUND(AB297*事業まとめ!$Q$6,2)</f>
        <v>0</v>
      </c>
      <c r="AD297" s="253"/>
      <c r="AE297" s="253"/>
      <c r="AF297" s="253"/>
      <c r="AG297" s="253"/>
      <c r="AH297" s="253"/>
      <c r="AI297" s="253"/>
      <c r="AJ297" s="253"/>
      <c r="AK297" s="252">
        <f t="shared" si="18"/>
        <v>0</v>
      </c>
      <c r="AL297" s="252">
        <f>ROUND(AK297*事業まとめ!$Q$6,2)</f>
        <v>0</v>
      </c>
      <c r="AM297" s="254">
        <f t="shared" si="20"/>
        <v>0</v>
      </c>
      <c r="AN297" s="254">
        <f t="shared" si="20"/>
        <v>0</v>
      </c>
      <c r="AO297" s="259"/>
      <c r="AP297" s="260">
        <f t="shared" si="19"/>
        <v>0</v>
      </c>
      <c r="AQ297" s="259"/>
      <c r="AR297" s="257"/>
      <c r="AS297" s="257"/>
      <c r="AT297" s="257"/>
      <c r="AU297" s="257"/>
      <c r="AV297" s="257"/>
      <c r="AW297" s="257"/>
    </row>
    <row r="298" spans="2:49" s="265" customFormat="1" x14ac:dyDescent="0.4">
      <c r="B298" s="251"/>
      <c r="C298" s="251"/>
      <c r="D298" s="251"/>
      <c r="E298" s="251"/>
      <c r="F298" s="251"/>
      <c r="G298" s="251"/>
      <c r="H298" s="251"/>
      <c r="I298" s="251"/>
      <c r="J298" s="251"/>
      <c r="K298" s="251"/>
      <c r="L298" s="251"/>
      <c r="M298" s="251"/>
      <c r="N298" s="251"/>
      <c r="O298" s="251"/>
      <c r="P298" s="251"/>
      <c r="Q298" s="251"/>
      <c r="R298" s="251"/>
      <c r="S298" s="251"/>
      <c r="T298" s="251"/>
      <c r="U298" s="251"/>
      <c r="V298" s="251"/>
      <c r="W298" s="251"/>
      <c r="X298" s="251"/>
      <c r="Y298" s="251"/>
      <c r="Z298" s="251"/>
      <c r="AA298" s="251"/>
      <c r="AB298" s="252">
        <f t="shared" si="17"/>
        <v>0</v>
      </c>
      <c r="AC298" s="252">
        <f>ROUND(AB298*事業まとめ!$Q$6,2)</f>
        <v>0</v>
      </c>
      <c r="AD298" s="253"/>
      <c r="AE298" s="253"/>
      <c r="AF298" s="253"/>
      <c r="AG298" s="253"/>
      <c r="AH298" s="253"/>
      <c r="AI298" s="253"/>
      <c r="AJ298" s="253"/>
      <c r="AK298" s="252">
        <f t="shared" si="18"/>
        <v>0</v>
      </c>
      <c r="AL298" s="252">
        <f>ROUND(AK298*事業まとめ!$Q$6,2)</f>
        <v>0</v>
      </c>
      <c r="AM298" s="254">
        <f t="shared" si="20"/>
        <v>0</v>
      </c>
      <c r="AN298" s="254">
        <f t="shared" si="20"/>
        <v>0</v>
      </c>
      <c r="AO298" s="259"/>
      <c r="AP298" s="260">
        <f t="shared" si="19"/>
        <v>0</v>
      </c>
      <c r="AQ298" s="259"/>
      <c r="AR298" s="257"/>
      <c r="AS298" s="257"/>
      <c r="AT298" s="257"/>
      <c r="AU298" s="257"/>
      <c r="AV298" s="257"/>
      <c r="AW298" s="257"/>
    </row>
    <row r="299" spans="2:49" s="265" customFormat="1" x14ac:dyDescent="0.4">
      <c r="B299" s="251"/>
      <c r="C299" s="251"/>
      <c r="D299" s="251"/>
      <c r="E299" s="251"/>
      <c r="F299" s="251"/>
      <c r="G299" s="251"/>
      <c r="H299" s="251"/>
      <c r="I299" s="251"/>
      <c r="J299" s="251"/>
      <c r="K299" s="251"/>
      <c r="L299" s="251"/>
      <c r="M299" s="251"/>
      <c r="N299" s="251"/>
      <c r="O299" s="251"/>
      <c r="P299" s="251"/>
      <c r="Q299" s="251"/>
      <c r="R299" s="251"/>
      <c r="S299" s="251"/>
      <c r="T299" s="251"/>
      <c r="U299" s="251"/>
      <c r="V299" s="251"/>
      <c r="W299" s="251"/>
      <c r="X299" s="251"/>
      <c r="Y299" s="251"/>
      <c r="Z299" s="251"/>
      <c r="AA299" s="251"/>
      <c r="AB299" s="252">
        <f t="shared" si="17"/>
        <v>0</v>
      </c>
      <c r="AC299" s="252">
        <f>ROUND(AB299*事業まとめ!$Q$6,2)</f>
        <v>0</v>
      </c>
      <c r="AD299" s="253"/>
      <c r="AE299" s="253"/>
      <c r="AF299" s="253"/>
      <c r="AG299" s="253"/>
      <c r="AH299" s="253"/>
      <c r="AI299" s="253"/>
      <c r="AJ299" s="253"/>
      <c r="AK299" s="252">
        <f t="shared" si="18"/>
        <v>0</v>
      </c>
      <c r="AL299" s="252">
        <f>ROUND(AK299*事業まとめ!$Q$6,2)</f>
        <v>0</v>
      </c>
      <c r="AM299" s="254">
        <f t="shared" si="20"/>
        <v>0</v>
      </c>
      <c r="AN299" s="254">
        <f t="shared" si="20"/>
        <v>0</v>
      </c>
      <c r="AO299" s="259"/>
      <c r="AP299" s="260">
        <f t="shared" si="19"/>
        <v>0</v>
      </c>
      <c r="AQ299" s="259"/>
      <c r="AR299" s="257"/>
      <c r="AS299" s="257"/>
      <c r="AT299" s="257"/>
      <c r="AU299" s="257"/>
      <c r="AV299" s="257"/>
      <c r="AW299" s="257"/>
    </row>
    <row r="300" spans="2:49" s="265" customFormat="1" x14ac:dyDescent="0.4">
      <c r="B300" s="251"/>
      <c r="C300" s="251"/>
      <c r="D300" s="251"/>
      <c r="E300" s="251"/>
      <c r="F300" s="251"/>
      <c r="G300" s="251"/>
      <c r="H300" s="251"/>
      <c r="I300" s="251"/>
      <c r="J300" s="251"/>
      <c r="K300" s="251"/>
      <c r="L300" s="251"/>
      <c r="M300" s="251"/>
      <c r="N300" s="251"/>
      <c r="O300" s="251"/>
      <c r="P300" s="251"/>
      <c r="Q300" s="251"/>
      <c r="R300" s="251"/>
      <c r="S300" s="251"/>
      <c r="T300" s="251"/>
      <c r="U300" s="251"/>
      <c r="V300" s="251"/>
      <c r="W300" s="251"/>
      <c r="X300" s="251"/>
      <c r="Y300" s="251"/>
      <c r="Z300" s="251"/>
      <c r="AA300" s="251"/>
      <c r="AB300" s="252">
        <f t="shared" si="17"/>
        <v>0</v>
      </c>
      <c r="AC300" s="252">
        <f>ROUND(AB300*事業まとめ!$Q$6,2)</f>
        <v>0</v>
      </c>
      <c r="AD300" s="253"/>
      <c r="AE300" s="253"/>
      <c r="AF300" s="253"/>
      <c r="AG300" s="253"/>
      <c r="AH300" s="253"/>
      <c r="AI300" s="253"/>
      <c r="AJ300" s="253"/>
      <c r="AK300" s="252">
        <f t="shared" si="18"/>
        <v>0</v>
      </c>
      <c r="AL300" s="252">
        <f>ROUND(AK300*事業まとめ!$Q$6,2)</f>
        <v>0</v>
      </c>
      <c r="AM300" s="254">
        <f t="shared" si="20"/>
        <v>0</v>
      </c>
      <c r="AN300" s="254">
        <f t="shared" si="20"/>
        <v>0</v>
      </c>
      <c r="AO300" s="259"/>
      <c r="AP300" s="260">
        <f t="shared" si="19"/>
        <v>0</v>
      </c>
      <c r="AQ300" s="259"/>
      <c r="AR300" s="257"/>
      <c r="AS300" s="257"/>
      <c r="AT300" s="257"/>
      <c r="AU300" s="257"/>
      <c r="AV300" s="257"/>
      <c r="AW300" s="257"/>
    </row>
    <row r="301" spans="2:49" s="265" customFormat="1" x14ac:dyDescent="0.4">
      <c r="B301" s="251"/>
      <c r="C301" s="251"/>
      <c r="D301" s="251"/>
      <c r="E301" s="251"/>
      <c r="F301" s="251"/>
      <c r="G301" s="251"/>
      <c r="H301" s="251"/>
      <c r="I301" s="251"/>
      <c r="J301" s="251"/>
      <c r="K301" s="251"/>
      <c r="L301" s="251"/>
      <c r="M301" s="251"/>
      <c r="N301" s="251"/>
      <c r="O301" s="251"/>
      <c r="P301" s="251"/>
      <c r="Q301" s="251"/>
      <c r="R301" s="251"/>
      <c r="S301" s="251"/>
      <c r="T301" s="251"/>
      <c r="U301" s="251"/>
      <c r="V301" s="251"/>
      <c r="W301" s="251"/>
      <c r="X301" s="251"/>
      <c r="Y301" s="251"/>
      <c r="Z301" s="251"/>
      <c r="AA301" s="251"/>
      <c r="AB301" s="252">
        <f t="shared" si="17"/>
        <v>0</v>
      </c>
      <c r="AC301" s="252">
        <f>ROUND(AB301*事業まとめ!$Q$6,2)</f>
        <v>0</v>
      </c>
      <c r="AD301" s="253"/>
      <c r="AE301" s="253"/>
      <c r="AF301" s="253"/>
      <c r="AG301" s="253"/>
      <c r="AH301" s="253"/>
      <c r="AI301" s="253"/>
      <c r="AJ301" s="253"/>
      <c r="AK301" s="252">
        <f t="shared" si="18"/>
        <v>0</v>
      </c>
      <c r="AL301" s="252">
        <f>ROUND(AK301*事業まとめ!$Q$6,2)</f>
        <v>0</v>
      </c>
      <c r="AM301" s="254">
        <f t="shared" si="20"/>
        <v>0</v>
      </c>
      <c r="AN301" s="254">
        <f t="shared" si="20"/>
        <v>0</v>
      </c>
      <c r="AO301" s="259"/>
      <c r="AP301" s="260">
        <f t="shared" si="19"/>
        <v>0</v>
      </c>
      <c r="AQ301" s="259"/>
      <c r="AR301" s="257"/>
      <c r="AS301" s="257"/>
      <c r="AT301" s="257"/>
      <c r="AU301" s="257"/>
      <c r="AV301" s="257"/>
      <c r="AW301" s="257"/>
    </row>
    <row r="302" spans="2:49" s="265" customFormat="1" x14ac:dyDescent="0.4">
      <c r="B302" s="251"/>
      <c r="C302" s="251"/>
      <c r="D302" s="251"/>
      <c r="E302" s="251"/>
      <c r="F302" s="251"/>
      <c r="G302" s="251"/>
      <c r="H302" s="251"/>
      <c r="I302" s="251"/>
      <c r="J302" s="251"/>
      <c r="K302" s="251"/>
      <c r="L302" s="251"/>
      <c r="M302" s="251"/>
      <c r="N302" s="251"/>
      <c r="O302" s="251"/>
      <c r="P302" s="251"/>
      <c r="Q302" s="251"/>
      <c r="R302" s="251"/>
      <c r="S302" s="251"/>
      <c r="T302" s="251"/>
      <c r="U302" s="251"/>
      <c r="V302" s="251"/>
      <c r="W302" s="251"/>
      <c r="X302" s="251"/>
      <c r="Y302" s="251"/>
      <c r="Z302" s="251"/>
      <c r="AA302" s="251"/>
      <c r="AB302" s="252">
        <f t="shared" si="17"/>
        <v>0</v>
      </c>
      <c r="AC302" s="252">
        <f>ROUND(AB302*事業まとめ!$Q$6,2)</f>
        <v>0</v>
      </c>
      <c r="AD302" s="253"/>
      <c r="AE302" s="253"/>
      <c r="AF302" s="253"/>
      <c r="AG302" s="253"/>
      <c r="AH302" s="253"/>
      <c r="AI302" s="253"/>
      <c r="AJ302" s="253"/>
      <c r="AK302" s="252">
        <f t="shared" si="18"/>
        <v>0</v>
      </c>
      <c r="AL302" s="252">
        <f>ROUND(AK302*事業まとめ!$Q$6,2)</f>
        <v>0</v>
      </c>
      <c r="AM302" s="254">
        <f t="shared" si="20"/>
        <v>0</v>
      </c>
      <c r="AN302" s="254">
        <f t="shared" si="20"/>
        <v>0</v>
      </c>
      <c r="AO302" s="259"/>
      <c r="AP302" s="260">
        <f t="shared" si="19"/>
        <v>0</v>
      </c>
      <c r="AQ302" s="259"/>
      <c r="AR302" s="257"/>
      <c r="AS302" s="257"/>
      <c r="AT302" s="257"/>
      <c r="AU302" s="257"/>
      <c r="AV302" s="257"/>
      <c r="AW302" s="257"/>
    </row>
    <row r="303" spans="2:49" s="265" customFormat="1" x14ac:dyDescent="0.4">
      <c r="B303" s="251"/>
      <c r="C303" s="251"/>
      <c r="D303" s="251"/>
      <c r="E303" s="251"/>
      <c r="F303" s="251"/>
      <c r="G303" s="251"/>
      <c r="H303" s="251"/>
      <c r="I303" s="251"/>
      <c r="J303" s="251"/>
      <c r="K303" s="251"/>
      <c r="L303" s="251"/>
      <c r="M303" s="251"/>
      <c r="N303" s="251"/>
      <c r="O303" s="251"/>
      <c r="P303" s="251"/>
      <c r="Q303" s="251"/>
      <c r="R303" s="251"/>
      <c r="S303" s="251"/>
      <c r="T303" s="251"/>
      <c r="U303" s="251"/>
      <c r="V303" s="251"/>
      <c r="W303" s="251"/>
      <c r="X303" s="251"/>
      <c r="Y303" s="251"/>
      <c r="Z303" s="251"/>
      <c r="AA303" s="251"/>
      <c r="AB303" s="252">
        <f t="shared" si="17"/>
        <v>0</v>
      </c>
      <c r="AC303" s="252">
        <f>ROUND(AB303*事業まとめ!$Q$6,2)</f>
        <v>0</v>
      </c>
      <c r="AD303" s="253"/>
      <c r="AE303" s="253"/>
      <c r="AF303" s="253"/>
      <c r="AG303" s="253"/>
      <c r="AH303" s="253"/>
      <c r="AI303" s="253"/>
      <c r="AJ303" s="253"/>
      <c r="AK303" s="252">
        <f t="shared" si="18"/>
        <v>0</v>
      </c>
      <c r="AL303" s="252">
        <f>ROUND(AK303*事業まとめ!$Q$6,2)</f>
        <v>0</v>
      </c>
      <c r="AM303" s="254">
        <f t="shared" si="20"/>
        <v>0</v>
      </c>
      <c r="AN303" s="254">
        <f t="shared" si="20"/>
        <v>0</v>
      </c>
      <c r="AO303" s="259"/>
      <c r="AP303" s="260">
        <f t="shared" si="19"/>
        <v>0</v>
      </c>
      <c r="AQ303" s="259"/>
      <c r="AR303" s="257"/>
      <c r="AS303" s="257"/>
      <c r="AT303" s="257"/>
      <c r="AU303" s="257"/>
      <c r="AV303" s="257"/>
      <c r="AW303" s="257"/>
    </row>
    <row r="304" spans="2:49" s="265" customFormat="1" x14ac:dyDescent="0.4">
      <c r="B304" s="251"/>
      <c r="C304" s="251"/>
      <c r="D304" s="251"/>
      <c r="E304" s="251"/>
      <c r="F304" s="251"/>
      <c r="G304" s="251"/>
      <c r="H304" s="251"/>
      <c r="I304" s="251"/>
      <c r="J304" s="251"/>
      <c r="K304" s="251"/>
      <c r="L304" s="251"/>
      <c r="M304" s="251"/>
      <c r="N304" s="251"/>
      <c r="O304" s="251"/>
      <c r="P304" s="251"/>
      <c r="Q304" s="251"/>
      <c r="R304" s="251"/>
      <c r="S304" s="251"/>
      <c r="T304" s="251"/>
      <c r="U304" s="251"/>
      <c r="V304" s="251"/>
      <c r="W304" s="251"/>
      <c r="X304" s="251"/>
      <c r="Y304" s="251"/>
      <c r="Z304" s="251"/>
      <c r="AA304" s="251"/>
      <c r="AB304" s="252">
        <f t="shared" si="17"/>
        <v>0</v>
      </c>
      <c r="AC304" s="252">
        <f>ROUND(AB304*事業まとめ!$Q$6,2)</f>
        <v>0</v>
      </c>
      <c r="AD304" s="253"/>
      <c r="AE304" s="253"/>
      <c r="AF304" s="253"/>
      <c r="AG304" s="253"/>
      <c r="AH304" s="253"/>
      <c r="AI304" s="253"/>
      <c r="AJ304" s="253"/>
      <c r="AK304" s="252">
        <f t="shared" si="18"/>
        <v>0</v>
      </c>
      <c r="AL304" s="252">
        <f>ROUND(AK304*事業まとめ!$Q$6,2)</f>
        <v>0</v>
      </c>
      <c r="AM304" s="254">
        <f t="shared" si="20"/>
        <v>0</v>
      </c>
      <c r="AN304" s="254">
        <f t="shared" si="20"/>
        <v>0</v>
      </c>
      <c r="AO304" s="259"/>
      <c r="AP304" s="260">
        <f t="shared" si="19"/>
        <v>0</v>
      </c>
      <c r="AQ304" s="259"/>
      <c r="AR304" s="257"/>
      <c r="AS304" s="257"/>
      <c r="AT304" s="257"/>
      <c r="AU304" s="257"/>
      <c r="AV304" s="257"/>
      <c r="AW304" s="257"/>
    </row>
    <row r="305" spans="2:49" s="265" customFormat="1" x14ac:dyDescent="0.4">
      <c r="B305" s="251"/>
      <c r="C305" s="251"/>
      <c r="D305" s="251"/>
      <c r="E305" s="251"/>
      <c r="F305" s="251"/>
      <c r="G305" s="251"/>
      <c r="H305" s="251"/>
      <c r="I305" s="251"/>
      <c r="J305" s="251"/>
      <c r="K305" s="251"/>
      <c r="L305" s="251"/>
      <c r="M305" s="251"/>
      <c r="N305" s="251"/>
      <c r="O305" s="251"/>
      <c r="P305" s="251"/>
      <c r="Q305" s="251"/>
      <c r="R305" s="251"/>
      <c r="S305" s="251"/>
      <c r="T305" s="251"/>
      <c r="U305" s="251"/>
      <c r="V305" s="251"/>
      <c r="W305" s="251"/>
      <c r="X305" s="251"/>
      <c r="Y305" s="251"/>
      <c r="Z305" s="251"/>
      <c r="AA305" s="251"/>
      <c r="AB305" s="252">
        <f t="shared" si="17"/>
        <v>0</v>
      </c>
      <c r="AC305" s="252">
        <f>ROUND(AB305*事業まとめ!$Q$6,2)</f>
        <v>0</v>
      </c>
      <c r="AD305" s="253"/>
      <c r="AE305" s="253"/>
      <c r="AF305" s="253"/>
      <c r="AG305" s="253"/>
      <c r="AH305" s="253"/>
      <c r="AI305" s="253"/>
      <c r="AJ305" s="253"/>
      <c r="AK305" s="252">
        <f t="shared" si="18"/>
        <v>0</v>
      </c>
      <c r="AL305" s="252">
        <f>ROUND(AK305*事業まとめ!$Q$6,2)</f>
        <v>0</v>
      </c>
      <c r="AM305" s="254">
        <f t="shared" si="20"/>
        <v>0</v>
      </c>
      <c r="AN305" s="254">
        <f t="shared" si="20"/>
        <v>0</v>
      </c>
      <c r="AO305" s="259"/>
      <c r="AP305" s="260">
        <f t="shared" si="19"/>
        <v>0</v>
      </c>
      <c r="AQ305" s="259"/>
      <c r="AR305" s="257"/>
      <c r="AS305" s="257"/>
      <c r="AT305" s="257"/>
      <c r="AU305" s="257"/>
      <c r="AV305" s="257"/>
      <c r="AW305" s="257"/>
    </row>
    <row r="306" spans="2:49" s="265" customFormat="1" x14ac:dyDescent="0.4">
      <c r="B306" s="251"/>
      <c r="C306" s="251"/>
      <c r="D306" s="251"/>
      <c r="E306" s="251"/>
      <c r="F306" s="251"/>
      <c r="G306" s="251"/>
      <c r="H306" s="251"/>
      <c r="I306" s="251"/>
      <c r="J306" s="251"/>
      <c r="K306" s="251"/>
      <c r="L306" s="251"/>
      <c r="M306" s="251"/>
      <c r="N306" s="251"/>
      <c r="O306" s="251"/>
      <c r="P306" s="251"/>
      <c r="Q306" s="251"/>
      <c r="R306" s="251"/>
      <c r="S306" s="251"/>
      <c r="T306" s="251"/>
      <c r="U306" s="251"/>
      <c r="V306" s="251"/>
      <c r="W306" s="251"/>
      <c r="X306" s="251"/>
      <c r="Y306" s="251"/>
      <c r="Z306" s="251"/>
      <c r="AA306" s="251"/>
      <c r="AB306" s="252">
        <f t="shared" si="17"/>
        <v>0</v>
      </c>
      <c r="AC306" s="252">
        <f>ROUND(AB306*事業まとめ!$Q$6,2)</f>
        <v>0</v>
      </c>
      <c r="AD306" s="253"/>
      <c r="AE306" s="253"/>
      <c r="AF306" s="253"/>
      <c r="AG306" s="253"/>
      <c r="AH306" s="253"/>
      <c r="AI306" s="253"/>
      <c r="AJ306" s="253"/>
      <c r="AK306" s="252">
        <f t="shared" si="18"/>
        <v>0</v>
      </c>
      <c r="AL306" s="252">
        <f>ROUND(AK306*事業まとめ!$Q$6,2)</f>
        <v>0</v>
      </c>
      <c r="AM306" s="254">
        <f t="shared" si="20"/>
        <v>0</v>
      </c>
      <c r="AN306" s="254">
        <f t="shared" si="20"/>
        <v>0</v>
      </c>
      <c r="AO306" s="259"/>
      <c r="AP306" s="260">
        <f t="shared" si="19"/>
        <v>0</v>
      </c>
      <c r="AQ306" s="259"/>
      <c r="AR306" s="257"/>
      <c r="AS306" s="257"/>
      <c r="AT306" s="257"/>
      <c r="AU306" s="257"/>
      <c r="AV306" s="257"/>
      <c r="AW306" s="257"/>
    </row>
    <row r="307" spans="2:49" s="265" customFormat="1" x14ac:dyDescent="0.4">
      <c r="B307" s="251"/>
      <c r="C307" s="251"/>
      <c r="D307" s="251"/>
      <c r="E307" s="251"/>
      <c r="F307" s="251"/>
      <c r="G307" s="251"/>
      <c r="H307" s="251"/>
      <c r="I307" s="251"/>
      <c r="J307" s="251"/>
      <c r="K307" s="251"/>
      <c r="L307" s="251"/>
      <c r="M307" s="251"/>
      <c r="N307" s="251"/>
      <c r="O307" s="251"/>
      <c r="P307" s="251"/>
      <c r="Q307" s="251"/>
      <c r="R307" s="251"/>
      <c r="S307" s="251"/>
      <c r="T307" s="251"/>
      <c r="U307" s="251"/>
      <c r="V307" s="251"/>
      <c r="W307" s="251"/>
      <c r="X307" s="251"/>
      <c r="Y307" s="251"/>
      <c r="Z307" s="251"/>
      <c r="AA307" s="251"/>
      <c r="AB307" s="252">
        <f t="shared" si="17"/>
        <v>0</v>
      </c>
      <c r="AC307" s="252">
        <f>ROUND(AB307*事業まとめ!$Q$6,2)</f>
        <v>0</v>
      </c>
      <c r="AD307" s="253"/>
      <c r="AE307" s="253"/>
      <c r="AF307" s="253"/>
      <c r="AG307" s="253"/>
      <c r="AH307" s="253"/>
      <c r="AI307" s="253"/>
      <c r="AJ307" s="253"/>
      <c r="AK307" s="252">
        <f t="shared" si="18"/>
        <v>0</v>
      </c>
      <c r="AL307" s="252">
        <f>ROUND(AK307*事業まとめ!$Q$6,2)</f>
        <v>0</v>
      </c>
      <c r="AM307" s="254">
        <f t="shared" si="20"/>
        <v>0</v>
      </c>
      <c r="AN307" s="254">
        <f t="shared" si="20"/>
        <v>0</v>
      </c>
      <c r="AO307" s="259"/>
      <c r="AP307" s="260">
        <f t="shared" si="19"/>
        <v>0</v>
      </c>
      <c r="AQ307" s="259"/>
      <c r="AR307" s="257"/>
      <c r="AS307" s="257"/>
      <c r="AT307" s="257"/>
      <c r="AU307" s="257"/>
      <c r="AV307" s="257"/>
      <c r="AW307" s="257"/>
    </row>
    <row r="308" spans="2:49" s="265" customFormat="1" x14ac:dyDescent="0.4">
      <c r="B308" s="251"/>
      <c r="C308" s="251"/>
      <c r="D308" s="251"/>
      <c r="E308" s="251"/>
      <c r="F308" s="251"/>
      <c r="G308" s="251"/>
      <c r="H308" s="251"/>
      <c r="I308" s="251"/>
      <c r="J308" s="251"/>
      <c r="K308" s="251"/>
      <c r="L308" s="251"/>
      <c r="M308" s="251"/>
      <c r="N308" s="251"/>
      <c r="O308" s="251"/>
      <c r="P308" s="251"/>
      <c r="Q308" s="251"/>
      <c r="R308" s="251"/>
      <c r="S308" s="251"/>
      <c r="T308" s="251"/>
      <c r="U308" s="251"/>
      <c r="V308" s="251"/>
      <c r="W308" s="251"/>
      <c r="X308" s="251"/>
      <c r="Y308" s="251"/>
      <c r="Z308" s="251"/>
      <c r="AA308" s="251"/>
      <c r="AB308" s="252">
        <f t="shared" si="17"/>
        <v>0</v>
      </c>
      <c r="AC308" s="252">
        <f>ROUND(AB308*事業まとめ!$Q$6,2)</f>
        <v>0</v>
      </c>
      <c r="AD308" s="253"/>
      <c r="AE308" s="253"/>
      <c r="AF308" s="253"/>
      <c r="AG308" s="253"/>
      <c r="AH308" s="253"/>
      <c r="AI308" s="253"/>
      <c r="AJ308" s="253"/>
      <c r="AK308" s="252">
        <f t="shared" si="18"/>
        <v>0</v>
      </c>
      <c r="AL308" s="252">
        <f>ROUND(AK308*事業まとめ!$Q$6,2)</f>
        <v>0</v>
      </c>
      <c r="AM308" s="254">
        <f t="shared" si="20"/>
        <v>0</v>
      </c>
      <c r="AN308" s="254">
        <f t="shared" si="20"/>
        <v>0</v>
      </c>
      <c r="AO308" s="259"/>
      <c r="AP308" s="260">
        <f t="shared" si="19"/>
        <v>0</v>
      </c>
      <c r="AQ308" s="259"/>
      <c r="AR308" s="257"/>
      <c r="AS308" s="257"/>
      <c r="AT308" s="257"/>
      <c r="AU308" s="257"/>
      <c r="AV308" s="257"/>
      <c r="AW308" s="257"/>
    </row>
    <row r="309" spans="2:49" s="265" customFormat="1" x14ac:dyDescent="0.4">
      <c r="B309" s="251"/>
      <c r="C309" s="251"/>
      <c r="D309" s="251"/>
      <c r="E309" s="251"/>
      <c r="F309" s="251"/>
      <c r="G309" s="251"/>
      <c r="H309" s="251"/>
      <c r="I309" s="251"/>
      <c r="J309" s="251"/>
      <c r="K309" s="251"/>
      <c r="L309" s="251"/>
      <c r="M309" s="251"/>
      <c r="N309" s="251"/>
      <c r="O309" s="251"/>
      <c r="P309" s="251"/>
      <c r="Q309" s="251"/>
      <c r="R309" s="251"/>
      <c r="S309" s="251"/>
      <c r="T309" s="251"/>
      <c r="U309" s="251"/>
      <c r="V309" s="251"/>
      <c r="W309" s="251"/>
      <c r="X309" s="251"/>
      <c r="Y309" s="251"/>
      <c r="Z309" s="251"/>
      <c r="AA309" s="251"/>
      <c r="AB309" s="252">
        <f t="shared" si="17"/>
        <v>0</v>
      </c>
      <c r="AC309" s="252">
        <f>ROUND(AB309*事業まとめ!$Q$6,2)</f>
        <v>0</v>
      </c>
      <c r="AD309" s="253"/>
      <c r="AE309" s="253"/>
      <c r="AF309" s="253"/>
      <c r="AG309" s="253"/>
      <c r="AH309" s="253"/>
      <c r="AI309" s="253"/>
      <c r="AJ309" s="253"/>
      <c r="AK309" s="252">
        <f t="shared" si="18"/>
        <v>0</v>
      </c>
      <c r="AL309" s="252">
        <f>ROUND(AK309*事業まとめ!$Q$6,2)</f>
        <v>0</v>
      </c>
      <c r="AM309" s="254">
        <f t="shared" si="20"/>
        <v>0</v>
      </c>
      <c r="AN309" s="254">
        <f t="shared" si="20"/>
        <v>0</v>
      </c>
      <c r="AO309" s="259"/>
      <c r="AP309" s="260">
        <f t="shared" si="19"/>
        <v>0</v>
      </c>
      <c r="AQ309" s="259"/>
      <c r="AR309" s="257"/>
      <c r="AS309" s="257"/>
      <c r="AT309" s="257"/>
      <c r="AU309" s="257"/>
      <c r="AV309" s="257"/>
      <c r="AW309" s="257"/>
    </row>
    <row r="310" spans="2:49" s="265" customFormat="1" x14ac:dyDescent="0.4">
      <c r="B310" s="251"/>
      <c r="C310" s="251"/>
      <c r="D310" s="251"/>
      <c r="E310" s="251"/>
      <c r="F310" s="251"/>
      <c r="G310" s="251"/>
      <c r="H310" s="251"/>
      <c r="I310" s="251"/>
      <c r="J310" s="251"/>
      <c r="K310" s="251"/>
      <c r="L310" s="251"/>
      <c r="M310" s="251"/>
      <c r="N310" s="251"/>
      <c r="O310" s="251"/>
      <c r="P310" s="251"/>
      <c r="Q310" s="251"/>
      <c r="R310" s="251"/>
      <c r="S310" s="251"/>
      <c r="T310" s="251"/>
      <c r="U310" s="251"/>
      <c r="V310" s="251"/>
      <c r="W310" s="251"/>
      <c r="X310" s="251"/>
      <c r="Y310" s="251"/>
      <c r="Z310" s="251"/>
      <c r="AA310" s="251"/>
      <c r="AB310" s="252">
        <f t="shared" si="17"/>
        <v>0</v>
      </c>
      <c r="AC310" s="252">
        <f>ROUND(AB310*事業まとめ!$Q$6,2)</f>
        <v>0</v>
      </c>
      <c r="AD310" s="253"/>
      <c r="AE310" s="253"/>
      <c r="AF310" s="253"/>
      <c r="AG310" s="253"/>
      <c r="AH310" s="253"/>
      <c r="AI310" s="253"/>
      <c r="AJ310" s="253"/>
      <c r="AK310" s="252">
        <f t="shared" si="18"/>
        <v>0</v>
      </c>
      <c r="AL310" s="252">
        <f>ROUND(AK310*事業まとめ!$Q$6,2)</f>
        <v>0</v>
      </c>
      <c r="AM310" s="254">
        <f t="shared" si="20"/>
        <v>0</v>
      </c>
      <c r="AN310" s="254">
        <f t="shared" si="20"/>
        <v>0</v>
      </c>
      <c r="AO310" s="259"/>
      <c r="AP310" s="260">
        <f t="shared" si="19"/>
        <v>0</v>
      </c>
      <c r="AQ310" s="259"/>
      <c r="AR310" s="257"/>
      <c r="AS310" s="257"/>
      <c r="AT310" s="257"/>
      <c r="AU310" s="257"/>
      <c r="AV310" s="257"/>
      <c r="AW310" s="257"/>
    </row>
    <row r="311" spans="2:49" s="265" customFormat="1" x14ac:dyDescent="0.4">
      <c r="B311" s="251"/>
      <c r="C311" s="251"/>
      <c r="D311" s="251"/>
      <c r="E311" s="251"/>
      <c r="F311" s="251"/>
      <c r="G311" s="251"/>
      <c r="H311" s="251"/>
      <c r="I311" s="251"/>
      <c r="J311" s="251"/>
      <c r="K311" s="251"/>
      <c r="L311" s="251"/>
      <c r="M311" s="251"/>
      <c r="N311" s="251"/>
      <c r="O311" s="251"/>
      <c r="P311" s="251"/>
      <c r="Q311" s="251"/>
      <c r="R311" s="251"/>
      <c r="S311" s="251"/>
      <c r="T311" s="251"/>
      <c r="U311" s="251"/>
      <c r="V311" s="251"/>
      <c r="W311" s="251"/>
      <c r="X311" s="251"/>
      <c r="Y311" s="251"/>
      <c r="Z311" s="251"/>
      <c r="AA311" s="251"/>
      <c r="AB311" s="252">
        <f t="shared" si="17"/>
        <v>0</v>
      </c>
      <c r="AC311" s="252">
        <f>ROUND(AB311*事業まとめ!$Q$6,2)</f>
        <v>0</v>
      </c>
      <c r="AD311" s="253"/>
      <c r="AE311" s="253"/>
      <c r="AF311" s="253"/>
      <c r="AG311" s="253"/>
      <c r="AH311" s="253"/>
      <c r="AI311" s="253"/>
      <c r="AJ311" s="253"/>
      <c r="AK311" s="252">
        <f t="shared" si="18"/>
        <v>0</v>
      </c>
      <c r="AL311" s="252">
        <f>ROUND(AK311*事業まとめ!$Q$6,2)</f>
        <v>0</v>
      </c>
      <c r="AM311" s="254">
        <f t="shared" si="20"/>
        <v>0</v>
      </c>
      <c r="AN311" s="254">
        <f t="shared" si="20"/>
        <v>0</v>
      </c>
      <c r="AO311" s="259"/>
      <c r="AP311" s="260">
        <f t="shared" si="19"/>
        <v>0</v>
      </c>
      <c r="AQ311" s="259"/>
      <c r="AR311" s="257"/>
      <c r="AS311" s="257"/>
      <c r="AT311" s="257"/>
      <c r="AU311" s="257"/>
      <c r="AV311" s="257"/>
      <c r="AW311" s="257"/>
    </row>
    <row r="312" spans="2:49" s="265" customFormat="1" x14ac:dyDescent="0.4">
      <c r="B312" s="251"/>
      <c r="C312" s="251"/>
      <c r="D312" s="251"/>
      <c r="E312" s="251"/>
      <c r="F312" s="251"/>
      <c r="G312" s="251"/>
      <c r="H312" s="251"/>
      <c r="I312" s="251"/>
      <c r="J312" s="251"/>
      <c r="K312" s="251"/>
      <c r="L312" s="251"/>
      <c r="M312" s="251"/>
      <c r="N312" s="251"/>
      <c r="O312" s="251"/>
      <c r="P312" s="251"/>
      <c r="Q312" s="251"/>
      <c r="R312" s="251"/>
      <c r="S312" s="251"/>
      <c r="T312" s="251"/>
      <c r="U312" s="251"/>
      <c r="V312" s="251"/>
      <c r="W312" s="251"/>
      <c r="X312" s="251"/>
      <c r="Y312" s="251"/>
      <c r="Z312" s="251"/>
      <c r="AA312" s="251"/>
      <c r="AB312" s="252">
        <f t="shared" si="17"/>
        <v>0</v>
      </c>
      <c r="AC312" s="252">
        <f>ROUND(AB312*事業まとめ!$Q$6,2)</f>
        <v>0</v>
      </c>
      <c r="AD312" s="253"/>
      <c r="AE312" s="253"/>
      <c r="AF312" s="253"/>
      <c r="AG312" s="253"/>
      <c r="AH312" s="253"/>
      <c r="AI312" s="253"/>
      <c r="AJ312" s="253"/>
      <c r="AK312" s="252">
        <f t="shared" si="18"/>
        <v>0</v>
      </c>
      <c r="AL312" s="252">
        <f>ROUND(AK312*事業まとめ!$Q$6,2)</f>
        <v>0</v>
      </c>
      <c r="AM312" s="254">
        <f t="shared" si="20"/>
        <v>0</v>
      </c>
      <c r="AN312" s="254">
        <f t="shared" si="20"/>
        <v>0</v>
      </c>
      <c r="AO312" s="259"/>
      <c r="AP312" s="260">
        <f t="shared" si="19"/>
        <v>0</v>
      </c>
      <c r="AQ312" s="259"/>
      <c r="AR312" s="257"/>
      <c r="AS312" s="257"/>
      <c r="AT312" s="257"/>
      <c r="AU312" s="257"/>
      <c r="AV312" s="257"/>
      <c r="AW312" s="257"/>
    </row>
    <row r="313" spans="2:49" s="265" customFormat="1" x14ac:dyDescent="0.4">
      <c r="B313" s="251"/>
      <c r="C313" s="251"/>
      <c r="D313" s="251"/>
      <c r="E313" s="251"/>
      <c r="F313" s="251"/>
      <c r="G313" s="251"/>
      <c r="H313" s="251"/>
      <c r="I313" s="251"/>
      <c r="J313" s="251"/>
      <c r="K313" s="251"/>
      <c r="L313" s="251"/>
      <c r="M313" s="251"/>
      <c r="N313" s="251"/>
      <c r="O313" s="251"/>
      <c r="P313" s="251"/>
      <c r="Q313" s="251"/>
      <c r="R313" s="251"/>
      <c r="S313" s="251"/>
      <c r="T313" s="251"/>
      <c r="U313" s="251"/>
      <c r="V313" s="251"/>
      <c r="W313" s="251"/>
      <c r="X313" s="251"/>
      <c r="Y313" s="251"/>
      <c r="Z313" s="251"/>
      <c r="AA313" s="251"/>
      <c r="AB313" s="252">
        <f t="shared" si="17"/>
        <v>0</v>
      </c>
      <c r="AC313" s="252">
        <f>ROUND(AB313*事業まとめ!$Q$6,2)</f>
        <v>0</v>
      </c>
      <c r="AD313" s="253"/>
      <c r="AE313" s="253"/>
      <c r="AF313" s="253"/>
      <c r="AG313" s="253"/>
      <c r="AH313" s="253"/>
      <c r="AI313" s="253"/>
      <c r="AJ313" s="253"/>
      <c r="AK313" s="252">
        <f t="shared" si="18"/>
        <v>0</v>
      </c>
      <c r="AL313" s="252">
        <f>ROUND(AK313*事業まとめ!$Q$6,2)</f>
        <v>0</v>
      </c>
      <c r="AM313" s="254">
        <f t="shared" si="20"/>
        <v>0</v>
      </c>
      <c r="AN313" s="254">
        <f t="shared" si="20"/>
        <v>0</v>
      </c>
      <c r="AO313" s="259"/>
      <c r="AP313" s="260">
        <f t="shared" si="19"/>
        <v>0</v>
      </c>
      <c r="AQ313" s="259"/>
      <c r="AR313" s="257"/>
      <c r="AS313" s="257"/>
      <c r="AT313" s="257"/>
      <c r="AU313" s="257"/>
      <c r="AV313" s="257"/>
      <c r="AW313" s="257"/>
    </row>
    <row r="314" spans="2:49" s="265" customFormat="1" x14ac:dyDescent="0.4">
      <c r="B314" s="251"/>
      <c r="C314" s="251"/>
      <c r="D314" s="251"/>
      <c r="E314" s="251"/>
      <c r="F314" s="251"/>
      <c r="G314" s="251"/>
      <c r="H314" s="251"/>
      <c r="I314" s="251"/>
      <c r="J314" s="251"/>
      <c r="K314" s="251"/>
      <c r="L314" s="251"/>
      <c r="M314" s="251"/>
      <c r="N314" s="251"/>
      <c r="O314" s="251"/>
      <c r="P314" s="251"/>
      <c r="Q314" s="251"/>
      <c r="R314" s="251"/>
      <c r="S314" s="251"/>
      <c r="T314" s="251"/>
      <c r="U314" s="251"/>
      <c r="V314" s="251"/>
      <c r="W314" s="251"/>
      <c r="X314" s="251"/>
      <c r="Y314" s="251"/>
      <c r="Z314" s="251"/>
      <c r="AA314" s="251"/>
      <c r="AB314" s="252">
        <f t="shared" si="17"/>
        <v>0</v>
      </c>
      <c r="AC314" s="252">
        <f>ROUND(AB314*事業まとめ!$Q$6,2)</f>
        <v>0</v>
      </c>
      <c r="AD314" s="253"/>
      <c r="AE314" s="253"/>
      <c r="AF314" s="253"/>
      <c r="AG314" s="253"/>
      <c r="AH314" s="253"/>
      <c r="AI314" s="253"/>
      <c r="AJ314" s="253"/>
      <c r="AK314" s="252">
        <f t="shared" si="18"/>
        <v>0</v>
      </c>
      <c r="AL314" s="252">
        <f>ROUND(AK314*事業まとめ!$Q$6,2)</f>
        <v>0</v>
      </c>
      <c r="AM314" s="254">
        <f t="shared" si="20"/>
        <v>0</v>
      </c>
      <c r="AN314" s="254">
        <f t="shared" si="20"/>
        <v>0</v>
      </c>
      <c r="AO314" s="259"/>
      <c r="AP314" s="260">
        <f t="shared" si="19"/>
        <v>0</v>
      </c>
      <c r="AQ314" s="259"/>
      <c r="AR314" s="257"/>
      <c r="AS314" s="257"/>
      <c r="AT314" s="257"/>
      <c r="AU314" s="257"/>
      <c r="AV314" s="257"/>
      <c r="AW314" s="257"/>
    </row>
    <row r="315" spans="2:49" s="265" customFormat="1" x14ac:dyDescent="0.4">
      <c r="B315" s="251"/>
      <c r="C315" s="251"/>
      <c r="D315" s="251"/>
      <c r="E315" s="251"/>
      <c r="F315" s="251"/>
      <c r="G315" s="251"/>
      <c r="H315" s="251"/>
      <c r="I315" s="251"/>
      <c r="J315" s="251"/>
      <c r="K315" s="251"/>
      <c r="L315" s="251"/>
      <c r="M315" s="251"/>
      <c r="N315" s="251"/>
      <c r="O315" s="251"/>
      <c r="P315" s="251"/>
      <c r="Q315" s="251"/>
      <c r="R315" s="251"/>
      <c r="S315" s="251"/>
      <c r="T315" s="251"/>
      <c r="U315" s="251"/>
      <c r="V315" s="251"/>
      <c r="W315" s="251"/>
      <c r="X315" s="251"/>
      <c r="Y315" s="251"/>
      <c r="Z315" s="251"/>
      <c r="AA315" s="251"/>
      <c r="AB315" s="252">
        <f t="shared" si="17"/>
        <v>0</v>
      </c>
      <c r="AC315" s="252">
        <f>ROUND(AB315*事業まとめ!$Q$6,2)</f>
        <v>0</v>
      </c>
      <c r="AD315" s="253"/>
      <c r="AE315" s="253"/>
      <c r="AF315" s="253"/>
      <c r="AG315" s="253"/>
      <c r="AH315" s="253"/>
      <c r="AI315" s="253"/>
      <c r="AJ315" s="253"/>
      <c r="AK315" s="252">
        <f t="shared" si="18"/>
        <v>0</v>
      </c>
      <c r="AL315" s="252">
        <f>ROUND(AK315*事業まとめ!$Q$6,2)</f>
        <v>0</v>
      </c>
      <c r="AM315" s="254">
        <f t="shared" si="20"/>
        <v>0</v>
      </c>
      <c r="AN315" s="254">
        <f t="shared" si="20"/>
        <v>0</v>
      </c>
      <c r="AO315" s="259"/>
      <c r="AP315" s="260">
        <f t="shared" si="19"/>
        <v>0</v>
      </c>
      <c r="AQ315" s="259"/>
      <c r="AR315" s="257"/>
      <c r="AS315" s="257"/>
      <c r="AT315" s="257"/>
      <c r="AU315" s="257"/>
      <c r="AV315" s="257"/>
      <c r="AW315" s="257"/>
    </row>
    <row r="316" spans="2:49" s="265" customFormat="1" x14ac:dyDescent="0.4">
      <c r="B316" s="251"/>
      <c r="C316" s="251"/>
      <c r="D316" s="251"/>
      <c r="E316" s="251"/>
      <c r="F316" s="251"/>
      <c r="G316" s="251"/>
      <c r="H316" s="251"/>
      <c r="I316" s="251"/>
      <c r="J316" s="251"/>
      <c r="K316" s="251"/>
      <c r="L316" s="251"/>
      <c r="M316" s="251"/>
      <c r="N316" s="251"/>
      <c r="O316" s="251"/>
      <c r="P316" s="251"/>
      <c r="Q316" s="251"/>
      <c r="R316" s="251"/>
      <c r="S316" s="251"/>
      <c r="T316" s="251"/>
      <c r="U316" s="251"/>
      <c r="V316" s="251"/>
      <c r="W316" s="251"/>
      <c r="X316" s="251"/>
      <c r="Y316" s="251"/>
      <c r="Z316" s="251"/>
      <c r="AA316" s="251"/>
      <c r="AB316" s="252">
        <f t="shared" si="17"/>
        <v>0</v>
      </c>
      <c r="AC316" s="252">
        <f>ROUND(AB316*事業まとめ!$Q$6,2)</f>
        <v>0</v>
      </c>
      <c r="AD316" s="253"/>
      <c r="AE316" s="253"/>
      <c r="AF316" s="253"/>
      <c r="AG316" s="253"/>
      <c r="AH316" s="253"/>
      <c r="AI316" s="253"/>
      <c r="AJ316" s="253"/>
      <c r="AK316" s="252">
        <f t="shared" si="18"/>
        <v>0</v>
      </c>
      <c r="AL316" s="252">
        <f>ROUND(AK316*事業まとめ!$Q$6,2)</f>
        <v>0</v>
      </c>
      <c r="AM316" s="254">
        <f t="shared" si="20"/>
        <v>0</v>
      </c>
      <c r="AN316" s="254">
        <f t="shared" si="20"/>
        <v>0</v>
      </c>
      <c r="AO316" s="259"/>
      <c r="AP316" s="260">
        <f t="shared" si="19"/>
        <v>0</v>
      </c>
      <c r="AQ316" s="259"/>
      <c r="AR316" s="257"/>
      <c r="AS316" s="257"/>
      <c r="AT316" s="257"/>
      <c r="AU316" s="257"/>
      <c r="AV316" s="257"/>
      <c r="AW316" s="257"/>
    </row>
    <row r="317" spans="2:49" s="265" customFormat="1" x14ac:dyDescent="0.4">
      <c r="B317" s="251"/>
      <c r="C317" s="251"/>
      <c r="D317" s="251"/>
      <c r="E317" s="251"/>
      <c r="F317" s="251"/>
      <c r="G317" s="251"/>
      <c r="H317" s="251"/>
      <c r="I317" s="251"/>
      <c r="J317" s="251"/>
      <c r="K317" s="251"/>
      <c r="L317" s="251"/>
      <c r="M317" s="251"/>
      <c r="N317" s="251"/>
      <c r="O317" s="251"/>
      <c r="P317" s="251"/>
      <c r="Q317" s="251"/>
      <c r="R317" s="251"/>
      <c r="S317" s="251"/>
      <c r="T317" s="251"/>
      <c r="U317" s="251"/>
      <c r="V317" s="251"/>
      <c r="W317" s="251"/>
      <c r="X317" s="251"/>
      <c r="Y317" s="251"/>
      <c r="Z317" s="251"/>
      <c r="AA317" s="251"/>
      <c r="AB317" s="252">
        <f t="shared" si="17"/>
        <v>0</v>
      </c>
      <c r="AC317" s="252">
        <f>ROUND(AB317*事業まとめ!$Q$6,2)</f>
        <v>0</v>
      </c>
      <c r="AD317" s="253"/>
      <c r="AE317" s="253"/>
      <c r="AF317" s="253"/>
      <c r="AG317" s="253"/>
      <c r="AH317" s="253"/>
      <c r="AI317" s="253"/>
      <c r="AJ317" s="253"/>
      <c r="AK317" s="252">
        <f t="shared" si="18"/>
        <v>0</v>
      </c>
      <c r="AL317" s="252">
        <f>ROUND(AK317*事業まとめ!$Q$6,2)</f>
        <v>0</v>
      </c>
      <c r="AM317" s="254">
        <f t="shared" si="20"/>
        <v>0</v>
      </c>
      <c r="AN317" s="254">
        <f t="shared" si="20"/>
        <v>0</v>
      </c>
      <c r="AO317" s="259"/>
      <c r="AP317" s="260">
        <f t="shared" si="19"/>
        <v>0</v>
      </c>
      <c r="AQ317" s="259"/>
      <c r="AR317" s="257"/>
      <c r="AS317" s="257"/>
      <c r="AT317" s="257"/>
      <c r="AU317" s="257"/>
      <c r="AV317" s="257"/>
      <c r="AW317" s="257"/>
    </row>
    <row r="318" spans="2:49" s="265" customFormat="1" x14ac:dyDescent="0.4">
      <c r="B318" s="251"/>
      <c r="C318" s="251"/>
      <c r="D318" s="251"/>
      <c r="E318" s="251"/>
      <c r="F318" s="251"/>
      <c r="G318" s="251"/>
      <c r="H318" s="251"/>
      <c r="I318" s="251"/>
      <c r="J318" s="251"/>
      <c r="K318" s="251"/>
      <c r="L318" s="251"/>
      <c r="M318" s="251"/>
      <c r="N318" s="251"/>
      <c r="O318" s="251"/>
      <c r="P318" s="251"/>
      <c r="Q318" s="251"/>
      <c r="R318" s="251"/>
      <c r="S318" s="251"/>
      <c r="T318" s="251"/>
      <c r="U318" s="251"/>
      <c r="V318" s="251"/>
      <c r="W318" s="251"/>
      <c r="X318" s="251"/>
      <c r="Y318" s="251"/>
      <c r="Z318" s="251"/>
      <c r="AA318" s="251"/>
      <c r="AB318" s="252">
        <f t="shared" si="17"/>
        <v>0</v>
      </c>
      <c r="AC318" s="252">
        <f>ROUND(AB318*事業まとめ!$Q$6,2)</f>
        <v>0</v>
      </c>
      <c r="AD318" s="253"/>
      <c r="AE318" s="253"/>
      <c r="AF318" s="253"/>
      <c r="AG318" s="253"/>
      <c r="AH318" s="253"/>
      <c r="AI318" s="253"/>
      <c r="AJ318" s="253"/>
      <c r="AK318" s="252">
        <f t="shared" si="18"/>
        <v>0</v>
      </c>
      <c r="AL318" s="252">
        <f>ROUND(AK318*事業まとめ!$Q$6,2)</f>
        <v>0</v>
      </c>
      <c r="AM318" s="254">
        <f t="shared" si="20"/>
        <v>0</v>
      </c>
      <c r="AN318" s="254">
        <f t="shared" si="20"/>
        <v>0</v>
      </c>
      <c r="AO318" s="259"/>
      <c r="AP318" s="260">
        <f t="shared" si="19"/>
        <v>0</v>
      </c>
      <c r="AQ318" s="259"/>
      <c r="AR318" s="257"/>
      <c r="AS318" s="257"/>
      <c r="AT318" s="257"/>
      <c r="AU318" s="257"/>
      <c r="AV318" s="257"/>
      <c r="AW318" s="257"/>
    </row>
    <row r="319" spans="2:49" s="265" customFormat="1" x14ac:dyDescent="0.4">
      <c r="B319" s="251"/>
      <c r="C319" s="251"/>
      <c r="D319" s="251"/>
      <c r="E319" s="251"/>
      <c r="F319" s="251"/>
      <c r="G319" s="251"/>
      <c r="H319" s="251"/>
      <c r="I319" s="251"/>
      <c r="J319" s="251"/>
      <c r="K319" s="251"/>
      <c r="L319" s="251"/>
      <c r="M319" s="251"/>
      <c r="N319" s="251"/>
      <c r="O319" s="251"/>
      <c r="P319" s="251"/>
      <c r="Q319" s="251"/>
      <c r="R319" s="251"/>
      <c r="S319" s="251"/>
      <c r="T319" s="251"/>
      <c r="U319" s="251"/>
      <c r="V319" s="251"/>
      <c r="W319" s="251"/>
      <c r="X319" s="251"/>
      <c r="Y319" s="251"/>
      <c r="Z319" s="251"/>
      <c r="AA319" s="251"/>
      <c r="AB319" s="252">
        <f t="shared" si="17"/>
        <v>0</v>
      </c>
      <c r="AC319" s="252">
        <f>ROUND(AB319*事業まとめ!$Q$6,2)</f>
        <v>0</v>
      </c>
      <c r="AD319" s="253"/>
      <c r="AE319" s="253"/>
      <c r="AF319" s="253"/>
      <c r="AG319" s="253"/>
      <c r="AH319" s="253"/>
      <c r="AI319" s="253"/>
      <c r="AJ319" s="253"/>
      <c r="AK319" s="252">
        <f t="shared" si="18"/>
        <v>0</v>
      </c>
      <c r="AL319" s="252">
        <f>ROUND(AK319*事業まとめ!$Q$6,2)</f>
        <v>0</v>
      </c>
      <c r="AM319" s="254">
        <f t="shared" si="20"/>
        <v>0</v>
      </c>
      <c r="AN319" s="254">
        <f t="shared" si="20"/>
        <v>0</v>
      </c>
      <c r="AO319" s="259"/>
      <c r="AP319" s="260">
        <f t="shared" si="19"/>
        <v>0</v>
      </c>
      <c r="AQ319" s="259"/>
      <c r="AR319" s="257"/>
      <c r="AS319" s="257"/>
      <c r="AT319" s="257"/>
      <c r="AU319" s="257"/>
      <c r="AV319" s="257"/>
      <c r="AW319" s="257"/>
    </row>
    <row r="320" spans="2:49" s="265" customFormat="1" x14ac:dyDescent="0.4">
      <c r="B320" s="251"/>
      <c r="C320" s="251"/>
      <c r="D320" s="251"/>
      <c r="E320" s="251"/>
      <c r="F320" s="251"/>
      <c r="G320" s="251"/>
      <c r="H320" s="251"/>
      <c r="I320" s="251"/>
      <c r="J320" s="251"/>
      <c r="K320" s="251"/>
      <c r="L320" s="251"/>
      <c r="M320" s="251"/>
      <c r="N320" s="251"/>
      <c r="O320" s="251"/>
      <c r="P320" s="251"/>
      <c r="Q320" s="251"/>
      <c r="R320" s="251"/>
      <c r="S320" s="251"/>
      <c r="T320" s="251"/>
      <c r="U320" s="251"/>
      <c r="V320" s="251"/>
      <c r="W320" s="251"/>
      <c r="X320" s="251"/>
      <c r="Y320" s="251"/>
      <c r="Z320" s="251"/>
      <c r="AA320" s="251"/>
      <c r="AB320" s="252">
        <f t="shared" si="17"/>
        <v>0</v>
      </c>
      <c r="AC320" s="252">
        <f>ROUND(AB320*事業まとめ!$Q$6,2)</f>
        <v>0</v>
      </c>
      <c r="AD320" s="253"/>
      <c r="AE320" s="253"/>
      <c r="AF320" s="253"/>
      <c r="AG320" s="253"/>
      <c r="AH320" s="253"/>
      <c r="AI320" s="253"/>
      <c r="AJ320" s="253"/>
      <c r="AK320" s="252">
        <f t="shared" si="18"/>
        <v>0</v>
      </c>
      <c r="AL320" s="252">
        <f>ROUND(AK320*事業まとめ!$Q$6,2)</f>
        <v>0</v>
      </c>
      <c r="AM320" s="254">
        <f t="shared" si="20"/>
        <v>0</v>
      </c>
      <c r="AN320" s="254">
        <f t="shared" si="20"/>
        <v>0</v>
      </c>
      <c r="AO320" s="259"/>
      <c r="AP320" s="260">
        <f t="shared" si="19"/>
        <v>0</v>
      </c>
      <c r="AQ320" s="259"/>
      <c r="AR320" s="257"/>
      <c r="AS320" s="257"/>
      <c r="AT320" s="257"/>
      <c r="AU320" s="257"/>
      <c r="AV320" s="257"/>
      <c r="AW320" s="257"/>
    </row>
    <row r="321" spans="2:49" s="265" customFormat="1" x14ac:dyDescent="0.4">
      <c r="B321" s="251"/>
      <c r="C321" s="251"/>
      <c r="D321" s="251"/>
      <c r="E321" s="251"/>
      <c r="F321" s="251"/>
      <c r="G321" s="251"/>
      <c r="H321" s="251"/>
      <c r="I321" s="251"/>
      <c r="J321" s="251"/>
      <c r="K321" s="251"/>
      <c r="L321" s="251"/>
      <c r="M321" s="251"/>
      <c r="N321" s="251"/>
      <c r="O321" s="251"/>
      <c r="P321" s="251"/>
      <c r="Q321" s="251"/>
      <c r="R321" s="251"/>
      <c r="S321" s="251"/>
      <c r="T321" s="251"/>
      <c r="U321" s="251"/>
      <c r="V321" s="251"/>
      <c r="W321" s="251"/>
      <c r="X321" s="251"/>
      <c r="Y321" s="251"/>
      <c r="Z321" s="251"/>
      <c r="AA321" s="251"/>
      <c r="AB321" s="252">
        <f t="shared" si="17"/>
        <v>0</v>
      </c>
      <c r="AC321" s="252">
        <f>ROUND(AB321*事業まとめ!$Q$6,2)</f>
        <v>0</v>
      </c>
      <c r="AD321" s="253"/>
      <c r="AE321" s="253"/>
      <c r="AF321" s="253"/>
      <c r="AG321" s="253"/>
      <c r="AH321" s="253"/>
      <c r="AI321" s="253"/>
      <c r="AJ321" s="253"/>
      <c r="AK321" s="252">
        <f t="shared" si="18"/>
        <v>0</v>
      </c>
      <c r="AL321" s="252">
        <f>ROUND(AK321*事業まとめ!$Q$6,2)</f>
        <v>0</v>
      </c>
      <c r="AM321" s="254">
        <f t="shared" si="20"/>
        <v>0</v>
      </c>
      <c r="AN321" s="254">
        <f t="shared" si="20"/>
        <v>0</v>
      </c>
      <c r="AO321" s="259"/>
      <c r="AP321" s="260">
        <f t="shared" si="19"/>
        <v>0</v>
      </c>
      <c r="AQ321" s="259"/>
      <c r="AR321" s="257"/>
      <c r="AS321" s="257"/>
      <c r="AT321" s="257"/>
      <c r="AU321" s="257"/>
      <c r="AV321" s="257"/>
      <c r="AW321" s="257"/>
    </row>
    <row r="322" spans="2:49" s="265" customFormat="1" x14ac:dyDescent="0.4">
      <c r="B322" s="251"/>
      <c r="C322" s="251"/>
      <c r="D322" s="251"/>
      <c r="E322" s="251"/>
      <c r="F322" s="251"/>
      <c r="G322" s="251"/>
      <c r="H322" s="251"/>
      <c r="I322" s="251"/>
      <c r="J322" s="251"/>
      <c r="K322" s="251"/>
      <c r="L322" s="251"/>
      <c r="M322" s="251"/>
      <c r="N322" s="251"/>
      <c r="O322" s="251"/>
      <c r="P322" s="251"/>
      <c r="Q322" s="251"/>
      <c r="R322" s="251"/>
      <c r="S322" s="251"/>
      <c r="T322" s="251"/>
      <c r="U322" s="251"/>
      <c r="V322" s="251"/>
      <c r="W322" s="251"/>
      <c r="X322" s="251"/>
      <c r="Y322" s="251"/>
      <c r="Z322" s="251"/>
      <c r="AA322" s="251"/>
      <c r="AB322" s="252">
        <f t="shared" si="17"/>
        <v>0</v>
      </c>
      <c r="AC322" s="252">
        <f>ROUND(AB322*事業まとめ!$Q$6,2)</f>
        <v>0</v>
      </c>
      <c r="AD322" s="253"/>
      <c r="AE322" s="253"/>
      <c r="AF322" s="253"/>
      <c r="AG322" s="253"/>
      <c r="AH322" s="253"/>
      <c r="AI322" s="253"/>
      <c r="AJ322" s="253"/>
      <c r="AK322" s="252">
        <f t="shared" si="18"/>
        <v>0</v>
      </c>
      <c r="AL322" s="252">
        <f>ROUND(AK322*事業まとめ!$Q$6,2)</f>
        <v>0</v>
      </c>
      <c r="AM322" s="254">
        <f t="shared" si="20"/>
        <v>0</v>
      </c>
      <c r="AN322" s="254">
        <f t="shared" si="20"/>
        <v>0</v>
      </c>
      <c r="AO322" s="259"/>
      <c r="AP322" s="260">
        <f t="shared" si="19"/>
        <v>0</v>
      </c>
      <c r="AQ322" s="259"/>
      <c r="AR322" s="257"/>
      <c r="AS322" s="257"/>
      <c r="AT322" s="257"/>
      <c r="AU322" s="257"/>
      <c r="AV322" s="257"/>
      <c r="AW322" s="257"/>
    </row>
    <row r="323" spans="2:49" s="265" customFormat="1" x14ac:dyDescent="0.4">
      <c r="B323" s="251"/>
      <c r="C323" s="251"/>
      <c r="D323" s="251"/>
      <c r="E323" s="251"/>
      <c r="F323" s="251"/>
      <c r="G323" s="251"/>
      <c r="H323" s="251"/>
      <c r="I323" s="251"/>
      <c r="J323" s="251"/>
      <c r="K323" s="251"/>
      <c r="L323" s="251"/>
      <c r="M323" s="251"/>
      <c r="N323" s="251"/>
      <c r="O323" s="251"/>
      <c r="P323" s="251"/>
      <c r="Q323" s="251"/>
      <c r="R323" s="251"/>
      <c r="S323" s="251"/>
      <c r="T323" s="251"/>
      <c r="U323" s="251"/>
      <c r="V323" s="251"/>
      <c r="W323" s="251"/>
      <c r="X323" s="251"/>
      <c r="Y323" s="251"/>
      <c r="Z323" s="251"/>
      <c r="AA323" s="251"/>
      <c r="AB323" s="252">
        <f t="shared" si="17"/>
        <v>0</v>
      </c>
      <c r="AC323" s="252">
        <f>ROUND(AB323*事業まとめ!$Q$6,2)</f>
        <v>0</v>
      </c>
      <c r="AD323" s="253"/>
      <c r="AE323" s="253"/>
      <c r="AF323" s="253"/>
      <c r="AG323" s="253"/>
      <c r="AH323" s="253"/>
      <c r="AI323" s="253"/>
      <c r="AJ323" s="253"/>
      <c r="AK323" s="252">
        <f t="shared" si="18"/>
        <v>0</v>
      </c>
      <c r="AL323" s="252">
        <f>ROUND(AK323*事業まとめ!$Q$6,2)</f>
        <v>0</v>
      </c>
      <c r="AM323" s="254">
        <f t="shared" si="20"/>
        <v>0</v>
      </c>
      <c r="AN323" s="254">
        <f t="shared" si="20"/>
        <v>0</v>
      </c>
      <c r="AO323" s="259"/>
      <c r="AP323" s="260">
        <f t="shared" si="19"/>
        <v>0</v>
      </c>
      <c r="AQ323" s="259"/>
      <c r="AR323" s="257"/>
      <c r="AS323" s="257"/>
      <c r="AT323" s="257"/>
      <c r="AU323" s="257"/>
      <c r="AV323" s="257"/>
      <c r="AW323" s="257"/>
    </row>
    <row r="324" spans="2:49" s="265" customFormat="1" x14ac:dyDescent="0.4">
      <c r="B324" s="251"/>
      <c r="C324" s="251"/>
      <c r="D324" s="251"/>
      <c r="E324" s="251"/>
      <c r="F324" s="251"/>
      <c r="G324" s="251"/>
      <c r="H324" s="251"/>
      <c r="I324" s="251"/>
      <c r="J324" s="251"/>
      <c r="K324" s="251"/>
      <c r="L324" s="251"/>
      <c r="M324" s="251"/>
      <c r="N324" s="251"/>
      <c r="O324" s="251"/>
      <c r="P324" s="251"/>
      <c r="Q324" s="251"/>
      <c r="R324" s="251"/>
      <c r="S324" s="251"/>
      <c r="T324" s="251"/>
      <c r="U324" s="251"/>
      <c r="V324" s="251"/>
      <c r="W324" s="251"/>
      <c r="X324" s="251"/>
      <c r="Y324" s="251"/>
      <c r="Z324" s="251"/>
      <c r="AA324" s="251"/>
      <c r="AB324" s="252">
        <f t="shared" si="17"/>
        <v>0</v>
      </c>
      <c r="AC324" s="252">
        <f>ROUND(AB324*事業まとめ!$Q$6,2)</f>
        <v>0</v>
      </c>
      <c r="AD324" s="253"/>
      <c r="AE324" s="253"/>
      <c r="AF324" s="253"/>
      <c r="AG324" s="253"/>
      <c r="AH324" s="253"/>
      <c r="AI324" s="253"/>
      <c r="AJ324" s="253"/>
      <c r="AK324" s="252">
        <f t="shared" si="18"/>
        <v>0</v>
      </c>
      <c r="AL324" s="252">
        <f>ROUND(AK324*事業まとめ!$Q$6,2)</f>
        <v>0</v>
      </c>
      <c r="AM324" s="254">
        <f t="shared" si="20"/>
        <v>0</v>
      </c>
      <c r="AN324" s="254">
        <f t="shared" si="20"/>
        <v>0</v>
      </c>
      <c r="AO324" s="259"/>
      <c r="AP324" s="260">
        <f t="shared" si="19"/>
        <v>0</v>
      </c>
      <c r="AQ324" s="259"/>
      <c r="AR324" s="257"/>
      <c r="AS324" s="257"/>
      <c r="AT324" s="257"/>
      <c r="AU324" s="257"/>
      <c r="AV324" s="257"/>
      <c r="AW324" s="257"/>
    </row>
    <row r="325" spans="2:49" s="265" customFormat="1" x14ac:dyDescent="0.4">
      <c r="B325" s="251"/>
      <c r="C325" s="251"/>
      <c r="D325" s="251"/>
      <c r="E325" s="251"/>
      <c r="F325" s="251"/>
      <c r="G325" s="251"/>
      <c r="H325" s="251"/>
      <c r="I325" s="251"/>
      <c r="J325" s="251"/>
      <c r="K325" s="251"/>
      <c r="L325" s="251"/>
      <c r="M325" s="251"/>
      <c r="N325" s="251"/>
      <c r="O325" s="251"/>
      <c r="P325" s="251"/>
      <c r="Q325" s="251"/>
      <c r="R325" s="251"/>
      <c r="S325" s="251"/>
      <c r="T325" s="251"/>
      <c r="U325" s="251"/>
      <c r="V325" s="251"/>
      <c r="W325" s="251"/>
      <c r="X325" s="251"/>
      <c r="Y325" s="251"/>
      <c r="Z325" s="251"/>
      <c r="AA325" s="251"/>
      <c r="AB325" s="252">
        <f t="shared" si="17"/>
        <v>0</v>
      </c>
      <c r="AC325" s="252">
        <f>ROUND(AB325*事業まとめ!$Q$6,2)</f>
        <v>0</v>
      </c>
      <c r="AD325" s="253"/>
      <c r="AE325" s="253"/>
      <c r="AF325" s="253"/>
      <c r="AG325" s="253"/>
      <c r="AH325" s="253"/>
      <c r="AI325" s="253"/>
      <c r="AJ325" s="253"/>
      <c r="AK325" s="252">
        <f t="shared" si="18"/>
        <v>0</v>
      </c>
      <c r="AL325" s="252">
        <f>ROUND(AK325*事業まとめ!$Q$6,2)</f>
        <v>0</v>
      </c>
      <c r="AM325" s="254">
        <f t="shared" si="20"/>
        <v>0</v>
      </c>
      <c r="AN325" s="254">
        <f t="shared" si="20"/>
        <v>0</v>
      </c>
      <c r="AO325" s="259"/>
      <c r="AP325" s="260">
        <f t="shared" si="19"/>
        <v>0</v>
      </c>
      <c r="AQ325" s="259"/>
      <c r="AR325" s="257"/>
      <c r="AS325" s="257"/>
      <c r="AT325" s="257"/>
      <c r="AU325" s="257"/>
      <c r="AV325" s="257"/>
      <c r="AW325" s="257"/>
    </row>
    <row r="326" spans="2:49" s="265" customFormat="1" x14ac:dyDescent="0.4">
      <c r="B326" s="251"/>
      <c r="C326" s="251"/>
      <c r="D326" s="251"/>
      <c r="E326" s="251"/>
      <c r="F326" s="251"/>
      <c r="G326" s="251"/>
      <c r="H326" s="251"/>
      <c r="I326" s="251"/>
      <c r="J326" s="251"/>
      <c r="K326" s="251"/>
      <c r="L326" s="251"/>
      <c r="M326" s="251"/>
      <c r="N326" s="251"/>
      <c r="O326" s="251"/>
      <c r="P326" s="251"/>
      <c r="Q326" s="251"/>
      <c r="R326" s="251"/>
      <c r="S326" s="251"/>
      <c r="T326" s="251"/>
      <c r="U326" s="251"/>
      <c r="V326" s="251"/>
      <c r="W326" s="251"/>
      <c r="X326" s="251"/>
      <c r="Y326" s="251"/>
      <c r="Z326" s="251"/>
      <c r="AA326" s="251"/>
      <c r="AB326" s="252">
        <f t="shared" si="17"/>
        <v>0</v>
      </c>
      <c r="AC326" s="252">
        <f>ROUND(AB326*事業まとめ!$Q$6,2)</f>
        <v>0</v>
      </c>
      <c r="AD326" s="253"/>
      <c r="AE326" s="253"/>
      <c r="AF326" s="253"/>
      <c r="AG326" s="253"/>
      <c r="AH326" s="253"/>
      <c r="AI326" s="253"/>
      <c r="AJ326" s="253"/>
      <c r="AK326" s="252">
        <f t="shared" si="18"/>
        <v>0</v>
      </c>
      <c r="AL326" s="252">
        <f>ROUND(AK326*事業まとめ!$Q$6,2)</f>
        <v>0</v>
      </c>
      <c r="AM326" s="254">
        <f t="shared" si="20"/>
        <v>0</v>
      </c>
      <c r="AN326" s="254">
        <f t="shared" si="20"/>
        <v>0</v>
      </c>
      <c r="AO326" s="259"/>
      <c r="AP326" s="260">
        <f t="shared" si="19"/>
        <v>0</v>
      </c>
      <c r="AQ326" s="259"/>
      <c r="AR326" s="257"/>
      <c r="AS326" s="257"/>
      <c r="AT326" s="257"/>
      <c r="AU326" s="257"/>
      <c r="AV326" s="257"/>
      <c r="AW326" s="257"/>
    </row>
    <row r="327" spans="2:49" s="265" customFormat="1" x14ac:dyDescent="0.4">
      <c r="B327" s="251"/>
      <c r="C327" s="251"/>
      <c r="D327" s="251"/>
      <c r="E327" s="251"/>
      <c r="F327" s="251"/>
      <c r="G327" s="251"/>
      <c r="H327" s="251"/>
      <c r="I327" s="251"/>
      <c r="J327" s="251"/>
      <c r="K327" s="251"/>
      <c r="L327" s="251"/>
      <c r="M327" s="251"/>
      <c r="N327" s="251"/>
      <c r="O327" s="251"/>
      <c r="P327" s="251"/>
      <c r="Q327" s="251"/>
      <c r="R327" s="251"/>
      <c r="S327" s="251"/>
      <c r="T327" s="251"/>
      <c r="U327" s="251"/>
      <c r="V327" s="251"/>
      <c r="W327" s="251"/>
      <c r="X327" s="251"/>
      <c r="Y327" s="251"/>
      <c r="Z327" s="251"/>
      <c r="AA327" s="251"/>
      <c r="AB327" s="252">
        <f t="shared" si="17"/>
        <v>0</v>
      </c>
      <c r="AC327" s="252">
        <f>ROUND(AB327*事業まとめ!$Q$6,2)</f>
        <v>0</v>
      </c>
      <c r="AD327" s="253"/>
      <c r="AE327" s="253"/>
      <c r="AF327" s="253"/>
      <c r="AG327" s="253"/>
      <c r="AH327" s="253"/>
      <c r="AI327" s="253"/>
      <c r="AJ327" s="253"/>
      <c r="AK327" s="252">
        <f t="shared" si="18"/>
        <v>0</v>
      </c>
      <c r="AL327" s="252">
        <f>ROUND(AK327*事業まとめ!$Q$6,2)</f>
        <v>0</v>
      </c>
      <c r="AM327" s="254">
        <f t="shared" si="20"/>
        <v>0</v>
      </c>
      <c r="AN327" s="254">
        <f t="shared" si="20"/>
        <v>0</v>
      </c>
      <c r="AO327" s="259"/>
      <c r="AP327" s="260">
        <f t="shared" si="19"/>
        <v>0</v>
      </c>
      <c r="AQ327" s="259"/>
      <c r="AR327" s="257"/>
      <c r="AS327" s="257"/>
      <c r="AT327" s="257"/>
      <c r="AU327" s="257"/>
      <c r="AV327" s="257"/>
      <c r="AW327" s="257"/>
    </row>
    <row r="328" spans="2:49" s="265" customFormat="1" x14ac:dyDescent="0.4">
      <c r="B328" s="251"/>
      <c r="C328" s="251"/>
      <c r="D328" s="251"/>
      <c r="E328" s="251"/>
      <c r="F328" s="251"/>
      <c r="G328" s="251"/>
      <c r="H328" s="251"/>
      <c r="I328" s="251"/>
      <c r="J328" s="251"/>
      <c r="K328" s="251"/>
      <c r="L328" s="251"/>
      <c r="M328" s="251"/>
      <c r="N328" s="251"/>
      <c r="O328" s="251"/>
      <c r="P328" s="251"/>
      <c r="Q328" s="251"/>
      <c r="R328" s="251"/>
      <c r="S328" s="251"/>
      <c r="T328" s="251"/>
      <c r="U328" s="251"/>
      <c r="V328" s="251"/>
      <c r="W328" s="251"/>
      <c r="X328" s="251"/>
      <c r="Y328" s="251"/>
      <c r="Z328" s="251"/>
      <c r="AA328" s="251"/>
      <c r="AB328" s="252">
        <f t="shared" si="17"/>
        <v>0</v>
      </c>
      <c r="AC328" s="252">
        <f>ROUND(AB328*事業まとめ!$Q$6,2)</f>
        <v>0</v>
      </c>
      <c r="AD328" s="253"/>
      <c r="AE328" s="253"/>
      <c r="AF328" s="253"/>
      <c r="AG328" s="253"/>
      <c r="AH328" s="253"/>
      <c r="AI328" s="253"/>
      <c r="AJ328" s="253"/>
      <c r="AK328" s="252">
        <f t="shared" si="18"/>
        <v>0</v>
      </c>
      <c r="AL328" s="252">
        <f>ROUND(AK328*事業まとめ!$Q$6,2)</f>
        <v>0</v>
      </c>
      <c r="AM328" s="254">
        <f t="shared" si="20"/>
        <v>0</v>
      </c>
      <c r="AN328" s="254">
        <f t="shared" si="20"/>
        <v>0</v>
      </c>
      <c r="AO328" s="259"/>
      <c r="AP328" s="260">
        <f t="shared" si="19"/>
        <v>0</v>
      </c>
      <c r="AQ328" s="259"/>
      <c r="AR328" s="257"/>
      <c r="AS328" s="257"/>
      <c r="AT328" s="257"/>
      <c r="AU328" s="257"/>
      <c r="AV328" s="257"/>
      <c r="AW328" s="257"/>
    </row>
    <row r="329" spans="2:49" s="265" customFormat="1" x14ac:dyDescent="0.4">
      <c r="B329" s="251"/>
      <c r="C329" s="251"/>
      <c r="D329" s="251"/>
      <c r="E329" s="251"/>
      <c r="F329" s="251"/>
      <c r="G329" s="251"/>
      <c r="H329" s="251"/>
      <c r="I329" s="251"/>
      <c r="J329" s="251"/>
      <c r="K329" s="251"/>
      <c r="L329" s="251"/>
      <c r="M329" s="251"/>
      <c r="N329" s="251"/>
      <c r="O329" s="251"/>
      <c r="P329" s="251"/>
      <c r="Q329" s="251"/>
      <c r="R329" s="251"/>
      <c r="S329" s="251"/>
      <c r="T329" s="251"/>
      <c r="U329" s="251"/>
      <c r="V329" s="251"/>
      <c r="W329" s="251"/>
      <c r="X329" s="251"/>
      <c r="Y329" s="251"/>
      <c r="Z329" s="251"/>
      <c r="AA329" s="251"/>
      <c r="AB329" s="252">
        <f t="shared" si="17"/>
        <v>0</v>
      </c>
      <c r="AC329" s="252">
        <f>ROUND(AB329*事業まとめ!$Q$6,2)</f>
        <v>0</v>
      </c>
      <c r="AD329" s="253"/>
      <c r="AE329" s="253"/>
      <c r="AF329" s="253"/>
      <c r="AG329" s="253"/>
      <c r="AH329" s="253"/>
      <c r="AI329" s="253"/>
      <c r="AJ329" s="253"/>
      <c r="AK329" s="252">
        <f t="shared" si="18"/>
        <v>0</v>
      </c>
      <c r="AL329" s="252">
        <f>ROUND(AK329*事業まとめ!$Q$6,2)</f>
        <v>0</v>
      </c>
      <c r="AM329" s="254">
        <f t="shared" si="20"/>
        <v>0</v>
      </c>
      <c r="AN329" s="254">
        <f t="shared" si="20"/>
        <v>0</v>
      </c>
      <c r="AO329" s="259"/>
      <c r="AP329" s="260">
        <f t="shared" si="19"/>
        <v>0</v>
      </c>
      <c r="AQ329" s="259"/>
      <c r="AR329" s="257"/>
      <c r="AS329" s="257"/>
      <c r="AT329" s="257"/>
      <c r="AU329" s="257"/>
      <c r="AV329" s="257"/>
      <c r="AW329" s="257"/>
    </row>
    <row r="330" spans="2:49" s="265" customFormat="1" x14ac:dyDescent="0.4">
      <c r="B330" s="251"/>
      <c r="C330" s="251"/>
      <c r="D330" s="251"/>
      <c r="E330" s="251"/>
      <c r="F330" s="251"/>
      <c r="G330" s="251"/>
      <c r="H330" s="251"/>
      <c r="I330" s="251"/>
      <c r="J330" s="251"/>
      <c r="K330" s="251"/>
      <c r="L330" s="251"/>
      <c r="M330" s="251"/>
      <c r="N330" s="251"/>
      <c r="O330" s="251"/>
      <c r="P330" s="251"/>
      <c r="Q330" s="251"/>
      <c r="R330" s="251"/>
      <c r="S330" s="251"/>
      <c r="T330" s="251"/>
      <c r="U330" s="251"/>
      <c r="V330" s="251"/>
      <c r="W330" s="251"/>
      <c r="X330" s="251"/>
      <c r="Y330" s="251"/>
      <c r="Z330" s="251"/>
      <c r="AA330" s="251"/>
      <c r="AB330" s="252">
        <f t="shared" ref="AB330:AB393" si="21">IFERROR(ROUND($I330*$J330*Y330*AA330/1000,2),0)</f>
        <v>0</v>
      </c>
      <c r="AC330" s="252">
        <f>ROUND(AB330*事業まとめ!$Q$6,2)</f>
        <v>0</v>
      </c>
      <c r="AD330" s="253"/>
      <c r="AE330" s="253"/>
      <c r="AF330" s="253"/>
      <c r="AG330" s="253"/>
      <c r="AH330" s="253"/>
      <c r="AI330" s="253"/>
      <c r="AJ330" s="253"/>
      <c r="AK330" s="252">
        <f t="shared" ref="AK330:AK393" si="22">IFERROR(ROUND($I330*$J330*AI330*AJ330/1000,2),0)</f>
        <v>0</v>
      </c>
      <c r="AL330" s="252">
        <f>ROUND(AK330*事業まとめ!$Q$6,2)</f>
        <v>0</v>
      </c>
      <c r="AM330" s="254">
        <f t="shared" si="20"/>
        <v>0</v>
      </c>
      <c r="AN330" s="254">
        <f t="shared" si="20"/>
        <v>0</v>
      </c>
      <c r="AO330" s="259"/>
      <c r="AP330" s="260">
        <f t="shared" ref="AP330:AP393" si="23">IFERROR(AO330*AJ330,0)</f>
        <v>0</v>
      </c>
      <c r="AQ330" s="259"/>
      <c r="AR330" s="257"/>
      <c r="AS330" s="257"/>
      <c r="AT330" s="257"/>
      <c r="AU330" s="257"/>
      <c r="AV330" s="257"/>
      <c r="AW330" s="257"/>
    </row>
    <row r="331" spans="2:49" s="265" customFormat="1" x14ac:dyDescent="0.4">
      <c r="B331" s="251"/>
      <c r="C331" s="251"/>
      <c r="D331" s="251"/>
      <c r="E331" s="251"/>
      <c r="F331" s="251"/>
      <c r="G331" s="251"/>
      <c r="H331" s="251"/>
      <c r="I331" s="251"/>
      <c r="J331" s="251"/>
      <c r="K331" s="251"/>
      <c r="L331" s="251"/>
      <c r="M331" s="251"/>
      <c r="N331" s="251"/>
      <c r="O331" s="251"/>
      <c r="P331" s="251"/>
      <c r="Q331" s="251"/>
      <c r="R331" s="251"/>
      <c r="S331" s="251"/>
      <c r="T331" s="251"/>
      <c r="U331" s="251"/>
      <c r="V331" s="251"/>
      <c r="W331" s="251"/>
      <c r="X331" s="251"/>
      <c r="Y331" s="251"/>
      <c r="Z331" s="251"/>
      <c r="AA331" s="251"/>
      <c r="AB331" s="252">
        <f t="shared" si="21"/>
        <v>0</v>
      </c>
      <c r="AC331" s="252">
        <f>ROUND(AB331*事業まとめ!$Q$6,2)</f>
        <v>0</v>
      </c>
      <c r="AD331" s="253"/>
      <c r="AE331" s="253"/>
      <c r="AF331" s="253"/>
      <c r="AG331" s="253"/>
      <c r="AH331" s="253"/>
      <c r="AI331" s="253"/>
      <c r="AJ331" s="253"/>
      <c r="AK331" s="252">
        <f t="shared" si="22"/>
        <v>0</v>
      </c>
      <c r="AL331" s="252">
        <f>ROUND(AK331*事業まとめ!$Q$6,2)</f>
        <v>0</v>
      </c>
      <c r="AM331" s="254">
        <f t="shared" si="20"/>
        <v>0</v>
      </c>
      <c r="AN331" s="254">
        <f t="shared" si="20"/>
        <v>0</v>
      </c>
      <c r="AO331" s="259"/>
      <c r="AP331" s="260">
        <f t="shared" si="23"/>
        <v>0</v>
      </c>
      <c r="AQ331" s="259"/>
      <c r="AR331" s="257"/>
      <c r="AS331" s="257"/>
      <c r="AT331" s="257"/>
      <c r="AU331" s="257"/>
      <c r="AV331" s="257"/>
      <c r="AW331" s="257"/>
    </row>
    <row r="332" spans="2:49" s="265" customFormat="1" x14ac:dyDescent="0.4">
      <c r="B332" s="251"/>
      <c r="C332" s="251"/>
      <c r="D332" s="251"/>
      <c r="E332" s="251"/>
      <c r="F332" s="251"/>
      <c r="G332" s="251"/>
      <c r="H332" s="251"/>
      <c r="I332" s="251"/>
      <c r="J332" s="251"/>
      <c r="K332" s="251"/>
      <c r="L332" s="251"/>
      <c r="M332" s="251"/>
      <c r="N332" s="251"/>
      <c r="O332" s="251"/>
      <c r="P332" s="251"/>
      <c r="Q332" s="251"/>
      <c r="R332" s="251"/>
      <c r="S332" s="251"/>
      <c r="T332" s="251"/>
      <c r="U332" s="251"/>
      <c r="V332" s="251"/>
      <c r="W332" s="251"/>
      <c r="X332" s="251"/>
      <c r="Y332" s="251"/>
      <c r="Z332" s="251"/>
      <c r="AA332" s="251"/>
      <c r="AB332" s="252">
        <f t="shared" si="21"/>
        <v>0</v>
      </c>
      <c r="AC332" s="252">
        <f>ROUND(AB332*事業まとめ!$Q$6,2)</f>
        <v>0</v>
      </c>
      <c r="AD332" s="253"/>
      <c r="AE332" s="253"/>
      <c r="AF332" s="253"/>
      <c r="AG332" s="253"/>
      <c r="AH332" s="253"/>
      <c r="AI332" s="253"/>
      <c r="AJ332" s="253"/>
      <c r="AK332" s="252">
        <f t="shared" si="22"/>
        <v>0</v>
      </c>
      <c r="AL332" s="252">
        <f>ROUND(AK332*事業まとめ!$Q$6,2)</f>
        <v>0</v>
      </c>
      <c r="AM332" s="254">
        <f t="shared" si="20"/>
        <v>0</v>
      </c>
      <c r="AN332" s="254">
        <f t="shared" si="20"/>
        <v>0</v>
      </c>
      <c r="AO332" s="259"/>
      <c r="AP332" s="260">
        <f t="shared" si="23"/>
        <v>0</v>
      </c>
      <c r="AQ332" s="259"/>
      <c r="AR332" s="257"/>
      <c r="AS332" s="257"/>
      <c r="AT332" s="257"/>
      <c r="AU332" s="257"/>
      <c r="AV332" s="257"/>
      <c r="AW332" s="257"/>
    </row>
    <row r="333" spans="2:49" s="265" customFormat="1" x14ac:dyDescent="0.4">
      <c r="B333" s="251"/>
      <c r="C333" s="251"/>
      <c r="D333" s="251"/>
      <c r="E333" s="251"/>
      <c r="F333" s="251"/>
      <c r="G333" s="251"/>
      <c r="H333" s="251"/>
      <c r="I333" s="251"/>
      <c r="J333" s="251"/>
      <c r="K333" s="251"/>
      <c r="L333" s="251"/>
      <c r="M333" s="251"/>
      <c r="N333" s="251"/>
      <c r="O333" s="251"/>
      <c r="P333" s="251"/>
      <c r="Q333" s="251"/>
      <c r="R333" s="251"/>
      <c r="S333" s="251"/>
      <c r="T333" s="251"/>
      <c r="U333" s="251"/>
      <c r="V333" s="251"/>
      <c r="W333" s="251"/>
      <c r="X333" s="251"/>
      <c r="Y333" s="251"/>
      <c r="Z333" s="251"/>
      <c r="AA333" s="251"/>
      <c r="AB333" s="252">
        <f t="shared" si="21"/>
        <v>0</v>
      </c>
      <c r="AC333" s="252">
        <f>ROUND(AB333*事業まとめ!$Q$6,2)</f>
        <v>0</v>
      </c>
      <c r="AD333" s="253"/>
      <c r="AE333" s="253"/>
      <c r="AF333" s="253"/>
      <c r="AG333" s="253"/>
      <c r="AH333" s="253"/>
      <c r="AI333" s="253"/>
      <c r="AJ333" s="253"/>
      <c r="AK333" s="252">
        <f t="shared" si="22"/>
        <v>0</v>
      </c>
      <c r="AL333" s="252">
        <f>ROUND(AK333*事業まとめ!$Q$6,2)</f>
        <v>0</v>
      </c>
      <c r="AM333" s="254">
        <f t="shared" si="20"/>
        <v>0</v>
      </c>
      <c r="AN333" s="254">
        <f t="shared" si="20"/>
        <v>0</v>
      </c>
      <c r="AO333" s="259"/>
      <c r="AP333" s="260">
        <f t="shared" si="23"/>
        <v>0</v>
      </c>
      <c r="AQ333" s="259"/>
      <c r="AR333" s="257"/>
      <c r="AS333" s="257"/>
      <c r="AT333" s="257"/>
      <c r="AU333" s="257"/>
      <c r="AV333" s="257"/>
      <c r="AW333" s="257"/>
    </row>
    <row r="334" spans="2:49" s="265" customFormat="1" x14ac:dyDescent="0.4">
      <c r="B334" s="251"/>
      <c r="C334" s="251"/>
      <c r="D334" s="251"/>
      <c r="E334" s="251"/>
      <c r="F334" s="251"/>
      <c r="G334" s="251"/>
      <c r="H334" s="251"/>
      <c r="I334" s="251"/>
      <c r="J334" s="251"/>
      <c r="K334" s="251"/>
      <c r="L334" s="251"/>
      <c r="M334" s="251"/>
      <c r="N334" s="251"/>
      <c r="O334" s="251"/>
      <c r="P334" s="251"/>
      <c r="Q334" s="251"/>
      <c r="R334" s="251"/>
      <c r="S334" s="251"/>
      <c r="T334" s="251"/>
      <c r="U334" s="251"/>
      <c r="V334" s="251"/>
      <c r="W334" s="251"/>
      <c r="X334" s="251"/>
      <c r="Y334" s="251"/>
      <c r="Z334" s="251"/>
      <c r="AA334" s="251"/>
      <c r="AB334" s="252">
        <f t="shared" si="21"/>
        <v>0</v>
      </c>
      <c r="AC334" s="252">
        <f>ROUND(AB334*事業まとめ!$Q$6,2)</f>
        <v>0</v>
      </c>
      <c r="AD334" s="253"/>
      <c r="AE334" s="253"/>
      <c r="AF334" s="253"/>
      <c r="AG334" s="253"/>
      <c r="AH334" s="253"/>
      <c r="AI334" s="253"/>
      <c r="AJ334" s="253"/>
      <c r="AK334" s="252">
        <f t="shared" si="22"/>
        <v>0</v>
      </c>
      <c r="AL334" s="252">
        <f>ROUND(AK334*事業まとめ!$Q$6,2)</f>
        <v>0</v>
      </c>
      <c r="AM334" s="254">
        <f t="shared" si="20"/>
        <v>0</v>
      </c>
      <c r="AN334" s="254">
        <f t="shared" si="20"/>
        <v>0</v>
      </c>
      <c r="AO334" s="259"/>
      <c r="AP334" s="260">
        <f t="shared" si="23"/>
        <v>0</v>
      </c>
      <c r="AQ334" s="259"/>
      <c r="AR334" s="257"/>
      <c r="AS334" s="257"/>
      <c r="AT334" s="257"/>
      <c r="AU334" s="257"/>
      <c r="AV334" s="257"/>
      <c r="AW334" s="257"/>
    </row>
    <row r="335" spans="2:49" s="265" customFormat="1" x14ac:dyDescent="0.4">
      <c r="B335" s="251"/>
      <c r="C335" s="251"/>
      <c r="D335" s="251"/>
      <c r="E335" s="251"/>
      <c r="F335" s="251"/>
      <c r="G335" s="251"/>
      <c r="H335" s="251"/>
      <c r="I335" s="251"/>
      <c r="J335" s="251"/>
      <c r="K335" s="251"/>
      <c r="L335" s="251"/>
      <c r="M335" s="251"/>
      <c r="N335" s="251"/>
      <c r="O335" s="251"/>
      <c r="P335" s="251"/>
      <c r="Q335" s="251"/>
      <c r="R335" s="251"/>
      <c r="S335" s="251"/>
      <c r="T335" s="251"/>
      <c r="U335" s="251"/>
      <c r="V335" s="251"/>
      <c r="W335" s="251"/>
      <c r="X335" s="251"/>
      <c r="Y335" s="251"/>
      <c r="Z335" s="251"/>
      <c r="AA335" s="251"/>
      <c r="AB335" s="252">
        <f t="shared" si="21"/>
        <v>0</v>
      </c>
      <c r="AC335" s="252">
        <f>ROUND(AB335*事業まとめ!$Q$6,2)</f>
        <v>0</v>
      </c>
      <c r="AD335" s="253"/>
      <c r="AE335" s="253"/>
      <c r="AF335" s="253"/>
      <c r="AG335" s="253"/>
      <c r="AH335" s="253"/>
      <c r="AI335" s="253"/>
      <c r="AJ335" s="253"/>
      <c r="AK335" s="252">
        <f t="shared" si="22"/>
        <v>0</v>
      </c>
      <c r="AL335" s="252">
        <f>ROUND(AK335*事業まとめ!$Q$6,2)</f>
        <v>0</v>
      </c>
      <c r="AM335" s="254">
        <f t="shared" si="20"/>
        <v>0</v>
      </c>
      <c r="AN335" s="254">
        <f t="shared" si="20"/>
        <v>0</v>
      </c>
      <c r="AO335" s="259"/>
      <c r="AP335" s="260">
        <f t="shared" si="23"/>
        <v>0</v>
      </c>
      <c r="AQ335" s="259"/>
      <c r="AR335" s="257"/>
      <c r="AS335" s="257"/>
      <c r="AT335" s="257"/>
      <c r="AU335" s="257"/>
      <c r="AV335" s="257"/>
      <c r="AW335" s="257"/>
    </row>
    <row r="336" spans="2:49" s="265" customFormat="1" x14ac:dyDescent="0.4">
      <c r="B336" s="251"/>
      <c r="C336" s="251"/>
      <c r="D336" s="251"/>
      <c r="E336" s="251"/>
      <c r="F336" s="251"/>
      <c r="G336" s="251"/>
      <c r="H336" s="251"/>
      <c r="I336" s="251"/>
      <c r="J336" s="251"/>
      <c r="K336" s="251"/>
      <c r="L336" s="251"/>
      <c r="M336" s="251"/>
      <c r="N336" s="251"/>
      <c r="O336" s="251"/>
      <c r="P336" s="251"/>
      <c r="Q336" s="251"/>
      <c r="R336" s="251"/>
      <c r="S336" s="251"/>
      <c r="T336" s="251"/>
      <c r="U336" s="251"/>
      <c r="V336" s="251"/>
      <c r="W336" s="251"/>
      <c r="X336" s="251"/>
      <c r="Y336" s="251"/>
      <c r="Z336" s="251"/>
      <c r="AA336" s="251"/>
      <c r="AB336" s="252">
        <f t="shared" si="21"/>
        <v>0</v>
      </c>
      <c r="AC336" s="252">
        <f>ROUND(AB336*事業まとめ!$Q$6,2)</f>
        <v>0</v>
      </c>
      <c r="AD336" s="253"/>
      <c r="AE336" s="253"/>
      <c r="AF336" s="253"/>
      <c r="AG336" s="253"/>
      <c r="AH336" s="253"/>
      <c r="AI336" s="253"/>
      <c r="AJ336" s="253"/>
      <c r="AK336" s="252">
        <f t="shared" si="22"/>
        <v>0</v>
      </c>
      <c r="AL336" s="252">
        <f>ROUND(AK336*事業まとめ!$Q$6,2)</f>
        <v>0</v>
      </c>
      <c r="AM336" s="254">
        <f t="shared" si="20"/>
        <v>0</v>
      </c>
      <c r="AN336" s="254">
        <f t="shared" si="20"/>
        <v>0</v>
      </c>
      <c r="AO336" s="259"/>
      <c r="AP336" s="260">
        <f t="shared" si="23"/>
        <v>0</v>
      </c>
      <c r="AQ336" s="259"/>
      <c r="AR336" s="257"/>
      <c r="AS336" s="257"/>
      <c r="AT336" s="257"/>
      <c r="AU336" s="257"/>
      <c r="AV336" s="257"/>
      <c r="AW336" s="257"/>
    </row>
    <row r="337" spans="2:49" s="265" customFormat="1" x14ac:dyDescent="0.4">
      <c r="B337" s="251"/>
      <c r="C337" s="251"/>
      <c r="D337" s="251"/>
      <c r="E337" s="251"/>
      <c r="F337" s="251"/>
      <c r="G337" s="251"/>
      <c r="H337" s="251"/>
      <c r="I337" s="251"/>
      <c r="J337" s="251"/>
      <c r="K337" s="251"/>
      <c r="L337" s="251"/>
      <c r="M337" s="251"/>
      <c r="N337" s="251"/>
      <c r="O337" s="251"/>
      <c r="P337" s="251"/>
      <c r="Q337" s="251"/>
      <c r="R337" s="251"/>
      <c r="S337" s="251"/>
      <c r="T337" s="251"/>
      <c r="U337" s="251"/>
      <c r="V337" s="251"/>
      <c r="W337" s="251"/>
      <c r="X337" s="251"/>
      <c r="Y337" s="251"/>
      <c r="Z337" s="251"/>
      <c r="AA337" s="251"/>
      <c r="AB337" s="252">
        <f t="shared" si="21"/>
        <v>0</v>
      </c>
      <c r="AC337" s="252">
        <f>ROUND(AB337*事業まとめ!$Q$6,2)</f>
        <v>0</v>
      </c>
      <c r="AD337" s="253"/>
      <c r="AE337" s="253"/>
      <c r="AF337" s="253"/>
      <c r="AG337" s="253"/>
      <c r="AH337" s="253"/>
      <c r="AI337" s="253"/>
      <c r="AJ337" s="253"/>
      <c r="AK337" s="252">
        <f t="shared" si="22"/>
        <v>0</v>
      </c>
      <c r="AL337" s="252">
        <f>ROUND(AK337*事業まとめ!$Q$6,2)</f>
        <v>0</v>
      </c>
      <c r="AM337" s="254">
        <f t="shared" si="20"/>
        <v>0</v>
      </c>
      <c r="AN337" s="254">
        <f t="shared" si="20"/>
        <v>0</v>
      </c>
      <c r="AO337" s="259"/>
      <c r="AP337" s="260">
        <f t="shared" si="23"/>
        <v>0</v>
      </c>
      <c r="AQ337" s="259"/>
      <c r="AR337" s="257"/>
      <c r="AS337" s="257"/>
      <c r="AT337" s="257"/>
      <c r="AU337" s="257"/>
      <c r="AV337" s="257"/>
      <c r="AW337" s="257"/>
    </row>
    <row r="338" spans="2:49" s="265" customFormat="1" x14ac:dyDescent="0.4">
      <c r="B338" s="251"/>
      <c r="C338" s="251"/>
      <c r="D338" s="251"/>
      <c r="E338" s="251"/>
      <c r="F338" s="251"/>
      <c r="G338" s="251"/>
      <c r="H338" s="251"/>
      <c r="I338" s="251"/>
      <c r="J338" s="251"/>
      <c r="K338" s="251"/>
      <c r="L338" s="251"/>
      <c r="M338" s="251"/>
      <c r="N338" s="251"/>
      <c r="O338" s="251"/>
      <c r="P338" s="251"/>
      <c r="Q338" s="251"/>
      <c r="R338" s="251"/>
      <c r="S338" s="251"/>
      <c r="T338" s="251"/>
      <c r="U338" s="251"/>
      <c r="V338" s="251"/>
      <c r="W338" s="251"/>
      <c r="X338" s="251"/>
      <c r="Y338" s="251"/>
      <c r="Z338" s="251"/>
      <c r="AA338" s="251"/>
      <c r="AB338" s="252">
        <f t="shared" si="21"/>
        <v>0</v>
      </c>
      <c r="AC338" s="252">
        <f>ROUND(AB338*事業まとめ!$Q$6,2)</f>
        <v>0</v>
      </c>
      <c r="AD338" s="253"/>
      <c r="AE338" s="253"/>
      <c r="AF338" s="253"/>
      <c r="AG338" s="253"/>
      <c r="AH338" s="253"/>
      <c r="AI338" s="253"/>
      <c r="AJ338" s="253"/>
      <c r="AK338" s="252">
        <f t="shared" si="22"/>
        <v>0</v>
      </c>
      <c r="AL338" s="252">
        <f>ROUND(AK338*事業まとめ!$Q$6,2)</f>
        <v>0</v>
      </c>
      <c r="AM338" s="254">
        <f t="shared" si="20"/>
        <v>0</v>
      </c>
      <c r="AN338" s="254">
        <f t="shared" si="20"/>
        <v>0</v>
      </c>
      <c r="AO338" s="259"/>
      <c r="AP338" s="260">
        <f t="shared" si="23"/>
        <v>0</v>
      </c>
      <c r="AQ338" s="259"/>
      <c r="AR338" s="257"/>
      <c r="AS338" s="257"/>
      <c r="AT338" s="257"/>
      <c r="AU338" s="257"/>
      <c r="AV338" s="257"/>
      <c r="AW338" s="257"/>
    </row>
    <row r="339" spans="2:49" s="265" customFormat="1" x14ac:dyDescent="0.4">
      <c r="B339" s="251"/>
      <c r="C339" s="251"/>
      <c r="D339" s="251"/>
      <c r="E339" s="251"/>
      <c r="F339" s="251"/>
      <c r="G339" s="251"/>
      <c r="H339" s="251"/>
      <c r="I339" s="251"/>
      <c r="J339" s="251"/>
      <c r="K339" s="251"/>
      <c r="L339" s="251"/>
      <c r="M339" s="251"/>
      <c r="N339" s="251"/>
      <c r="O339" s="251"/>
      <c r="P339" s="251"/>
      <c r="Q339" s="251"/>
      <c r="R339" s="251"/>
      <c r="S339" s="251"/>
      <c r="T339" s="251"/>
      <c r="U339" s="251"/>
      <c r="V339" s="251"/>
      <c r="W339" s="251"/>
      <c r="X339" s="251"/>
      <c r="Y339" s="251"/>
      <c r="Z339" s="251"/>
      <c r="AA339" s="251"/>
      <c r="AB339" s="252">
        <f t="shared" si="21"/>
        <v>0</v>
      </c>
      <c r="AC339" s="252">
        <f>ROUND(AB339*事業まとめ!$Q$6,2)</f>
        <v>0</v>
      </c>
      <c r="AD339" s="253"/>
      <c r="AE339" s="253"/>
      <c r="AF339" s="253"/>
      <c r="AG339" s="253"/>
      <c r="AH339" s="253"/>
      <c r="AI339" s="253"/>
      <c r="AJ339" s="253"/>
      <c r="AK339" s="252">
        <f t="shared" si="22"/>
        <v>0</v>
      </c>
      <c r="AL339" s="252">
        <f>ROUND(AK339*事業まとめ!$Q$6,2)</f>
        <v>0</v>
      </c>
      <c r="AM339" s="254">
        <f t="shared" si="20"/>
        <v>0</v>
      </c>
      <c r="AN339" s="254">
        <f t="shared" si="20"/>
        <v>0</v>
      </c>
      <c r="AO339" s="259"/>
      <c r="AP339" s="260">
        <f t="shared" si="23"/>
        <v>0</v>
      </c>
      <c r="AQ339" s="259"/>
      <c r="AR339" s="257"/>
      <c r="AS339" s="257"/>
      <c r="AT339" s="257"/>
      <c r="AU339" s="257"/>
      <c r="AV339" s="257"/>
      <c r="AW339" s="257"/>
    </row>
    <row r="340" spans="2:49" s="265" customFormat="1" x14ac:dyDescent="0.4">
      <c r="B340" s="251"/>
      <c r="C340" s="251"/>
      <c r="D340" s="251"/>
      <c r="E340" s="251"/>
      <c r="F340" s="251"/>
      <c r="G340" s="251"/>
      <c r="H340" s="251"/>
      <c r="I340" s="251"/>
      <c r="J340" s="251"/>
      <c r="K340" s="251"/>
      <c r="L340" s="251"/>
      <c r="M340" s="251"/>
      <c r="N340" s="251"/>
      <c r="O340" s="251"/>
      <c r="P340" s="251"/>
      <c r="Q340" s="251"/>
      <c r="R340" s="251"/>
      <c r="S340" s="251"/>
      <c r="T340" s="251"/>
      <c r="U340" s="251"/>
      <c r="V340" s="251"/>
      <c r="W340" s="251"/>
      <c r="X340" s="251"/>
      <c r="Y340" s="251"/>
      <c r="Z340" s="251"/>
      <c r="AA340" s="251"/>
      <c r="AB340" s="252">
        <f t="shared" si="21"/>
        <v>0</v>
      </c>
      <c r="AC340" s="252">
        <f>ROUND(AB340*事業まとめ!$Q$6,2)</f>
        <v>0</v>
      </c>
      <c r="AD340" s="253"/>
      <c r="AE340" s="253"/>
      <c r="AF340" s="253"/>
      <c r="AG340" s="253"/>
      <c r="AH340" s="253"/>
      <c r="AI340" s="253"/>
      <c r="AJ340" s="253"/>
      <c r="AK340" s="252">
        <f t="shared" si="22"/>
        <v>0</v>
      </c>
      <c r="AL340" s="252">
        <f>ROUND(AK340*事業まとめ!$Q$6,2)</f>
        <v>0</v>
      </c>
      <c r="AM340" s="254">
        <f t="shared" si="20"/>
        <v>0</v>
      </c>
      <c r="AN340" s="254">
        <f t="shared" si="20"/>
        <v>0</v>
      </c>
      <c r="AO340" s="259"/>
      <c r="AP340" s="260">
        <f t="shared" si="23"/>
        <v>0</v>
      </c>
      <c r="AQ340" s="259"/>
      <c r="AR340" s="257"/>
      <c r="AS340" s="257"/>
      <c r="AT340" s="257"/>
      <c r="AU340" s="257"/>
      <c r="AV340" s="257"/>
      <c r="AW340" s="257"/>
    </row>
    <row r="341" spans="2:49" s="265" customFormat="1" x14ac:dyDescent="0.4">
      <c r="B341" s="251"/>
      <c r="C341" s="251"/>
      <c r="D341" s="251"/>
      <c r="E341" s="251"/>
      <c r="F341" s="251"/>
      <c r="G341" s="251"/>
      <c r="H341" s="251"/>
      <c r="I341" s="251"/>
      <c r="J341" s="251"/>
      <c r="K341" s="251"/>
      <c r="L341" s="251"/>
      <c r="M341" s="251"/>
      <c r="N341" s="251"/>
      <c r="O341" s="251"/>
      <c r="P341" s="251"/>
      <c r="Q341" s="251"/>
      <c r="R341" s="251"/>
      <c r="S341" s="251"/>
      <c r="T341" s="251"/>
      <c r="U341" s="251"/>
      <c r="V341" s="251"/>
      <c r="W341" s="251"/>
      <c r="X341" s="251"/>
      <c r="Y341" s="251"/>
      <c r="Z341" s="251"/>
      <c r="AA341" s="251"/>
      <c r="AB341" s="252">
        <f t="shared" si="21"/>
        <v>0</v>
      </c>
      <c r="AC341" s="252">
        <f>ROUND(AB341*事業まとめ!$Q$6,2)</f>
        <v>0</v>
      </c>
      <c r="AD341" s="253"/>
      <c r="AE341" s="253"/>
      <c r="AF341" s="253"/>
      <c r="AG341" s="253"/>
      <c r="AH341" s="253"/>
      <c r="AI341" s="253"/>
      <c r="AJ341" s="253"/>
      <c r="AK341" s="252">
        <f t="shared" si="22"/>
        <v>0</v>
      </c>
      <c r="AL341" s="252">
        <f>ROUND(AK341*事業まとめ!$Q$6,2)</f>
        <v>0</v>
      </c>
      <c r="AM341" s="254">
        <f t="shared" si="20"/>
        <v>0</v>
      </c>
      <c r="AN341" s="254">
        <f t="shared" si="20"/>
        <v>0</v>
      </c>
      <c r="AO341" s="259"/>
      <c r="AP341" s="260">
        <f t="shared" si="23"/>
        <v>0</v>
      </c>
      <c r="AQ341" s="259"/>
      <c r="AR341" s="257"/>
      <c r="AS341" s="257"/>
      <c r="AT341" s="257"/>
      <c r="AU341" s="257"/>
      <c r="AV341" s="257"/>
      <c r="AW341" s="257"/>
    </row>
    <row r="342" spans="2:49" s="265" customFormat="1" x14ac:dyDescent="0.4">
      <c r="B342" s="251"/>
      <c r="C342" s="251"/>
      <c r="D342" s="251"/>
      <c r="E342" s="251"/>
      <c r="F342" s="251"/>
      <c r="G342" s="251"/>
      <c r="H342" s="251"/>
      <c r="I342" s="251"/>
      <c r="J342" s="251"/>
      <c r="K342" s="251"/>
      <c r="L342" s="251"/>
      <c r="M342" s="251"/>
      <c r="N342" s="251"/>
      <c r="O342" s="251"/>
      <c r="P342" s="251"/>
      <c r="Q342" s="251"/>
      <c r="R342" s="251"/>
      <c r="S342" s="251"/>
      <c r="T342" s="251"/>
      <c r="U342" s="251"/>
      <c r="V342" s="251"/>
      <c r="W342" s="251"/>
      <c r="X342" s="251"/>
      <c r="Y342" s="251"/>
      <c r="Z342" s="251"/>
      <c r="AA342" s="251"/>
      <c r="AB342" s="252">
        <f t="shared" si="21"/>
        <v>0</v>
      </c>
      <c r="AC342" s="252">
        <f>ROUND(AB342*事業まとめ!$Q$6,2)</f>
        <v>0</v>
      </c>
      <c r="AD342" s="253"/>
      <c r="AE342" s="253"/>
      <c r="AF342" s="253"/>
      <c r="AG342" s="253"/>
      <c r="AH342" s="253"/>
      <c r="AI342" s="253"/>
      <c r="AJ342" s="253"/>
      <c r="AK342" s="252">
        <f t="shared" si="22"/>
        <v>0</v>
      </c>
      <c r="AL342" s="252">
        <f>ROUND(AK342*事業まとめ!$Q$6,2)</f>
        <v>0</v>
      </c>
      <c r="AM342" s="254">
        <f t="shared" si="20"/>
        <v>0</v>
      </c>
      <c r="AN342" s="254">
        <f t="shared" si="20"/>
        <v>0</v>
      </c>
      <c r="AO342" s="259"/>
      <c r="AP342" s="260">
        <f t="shared" si="23"/>
        <v>0</v>
      </c>
      <c r="AQ342" s="259"/>
      <c r="AR342" s="257"/>
      <c r="AS342" s="257"/>
      <c r="AT342" s="257"/>
      <c r="AU342" s="257"/>
      <c r="AV342" s="257"/>
      <c r="AW342" s="257"/>
    </row>
    <row r="343" spans="2:49" s="265" customFormat="1" x14ac:dyDescent="0.4">
      <c r="B343" s="251"/>
      <c r="C343" s="251"/>
      <c r="D343" s="251"/>
      <c r="E343" s="251"/>
      <c r="F343" s="251"/>
      <c r="G343" s="251"/>
      <c r="H343" s="251"/>
      <c r="I343" s="251"/>
      <c r="J343" s="251"/>
      <c r="K343" s="251"/>
      <c r="L343" s="251"/>
      <c r="M343" s="251"/>
      <c r="N343" s="251"/>
      <c r="O343" s="251"/>
      <c r="P343" s="251"/>
      <c r="Q343" s="251"/>
      <c r="R343" s="251"/>
      <c r="S343" s="251"/>
      <c r="T343" s="251"/>
      <c r="U343" s="251"/>
      <c r="V343" s="251"/>
      <c r="W343" s="251"/>
      <c r="X343" s="251"/>
      <c r="Y343" s="251"/>
      <c r="Z343" s="251"/>
      <c r="AA343" s="251"/>
      <c r="AB343" s="252">
        <f t="shared" si="21"/>
        <v>0</v>
      </c>
      <c r="AC343" s="252">
        <f>ROUND(AB343*事業まとめ!$Q$6,2)</f>
        <v>0</v>
      </c>
      <c r="AD343" s="253"/>
      <c r="AE343" s="253"/>
      <c r="AF343" s="253"/>
      <c r="AG343" s="253"/>
      <c r="AH343" s="253"/>
      <c r="AI343" s="253"/>
      <c r="AJ343" s="253"/>
      <c r="AK343" s="252">
        <f t="shared" si="22"/>
        <v>0</v>
      </c>
      <c r="AL343" s="252">
        <f>ROUND(AK343*事業まとめ!$Q$6,2)</f>
        <v>0</v>
      </c>
      <c r="AM343" s="254">
        <f t="shared" ref="AM343:AN406" si="24">AB343-AK343</f>
        <v>0</v>
      </c>
      <c r="AN343" s="254">
        <f t="shared" si="24"/>
        <v>0</v>
      </c>
      <c r="AO343" s="259"/>
      <c r="AP343" s="260">
        <f t="shared" si="23"/>
        <v>0</v>
      </c>
      <c r="AQ343" s="259"/>
      <c r="AR343" s="257"/>
      <c r="AS343" s="257"/>
      <c r="AT343" s="257"/>
      <c r="AU343" s="257"/>
      <c r="AV343" s="257"/>
      <c r="AW343" s="257"/>
    </row>
    <row r="344" spans="2:49" s="265" customFormat="1" x14ac:dyDescent="0.4">
      <c r="B344" s="251"/>
      <c r="C344" s="251"/>
      <c r="D344" s="251"/>
      <c r="E344" s="251"/>
      <c r="F344" s="251"/>
      <c r="G344" s="251"/>
      <c r="H344" s="251"/>
      <c r="I344" s="251"/>
      <c r="J344" s="251"/>
      <c r="K344" s="251"/>
      <c r="L344" s="251"/>
      <c r="M344" s="251"/>
      <c r="N344" s="251"/>
      <c r="O344" s="251"/>
      <c r="P344" s="251"/>
      <c r="Q344" s="251"/>
      <c r="R344" s="251"/>
      <c r="S344" s="251"/>
      <c r="T344" s="251"/>
      <c r="U344" s="251"/>
      <c r="V344" s="251"/>
      <c r="W344" s="251"/>
      <c r="X344" s="251"/>
      <c r="Y344" s="251"/>
      <c r="Z344" s="251"/>
      <c r="AA344" s="251"/>
      <c r="AB344" s="252">
        <f t="shared" si="21"/>
        <v>0</v>
      </c>
      <c r="AC344" s="252">
        <f>ROUND(AB344*事業まとめ!$Q$6,2)</f>
        <v>0</v>
      </c>
      <c r="AD344" s="253"/>
      <c r="AE344" s="253"/>
      <c r="AF344" s="253"/>
      <c r="AG344" s="253"/>
      <c r="AH344" s="253"/>
      <c r="AI344" s="253"/>
      <c r="AJ344" s="253"/>
      <c r="AK344" s="252">
        <f t="shared" si="22"/>
        <v>0</v>
      </c>
      <c r="AL344" s="252">
        <f>ROUND(AK344*事業まとめ!$Q$6,2)</f>
        <v>0</v>
      </c>
      <c r="AM344" s="254">
        <f t="shared" si="24"/>
        <v>0</v>
      </c>
      <c r="AN344" s="254">
        <f t="shared" si="24"/>
        <v>0</v>
      </c>
      <c r="AO344" s="259"/>
      <c r="AP344" s="260">
        <f t="shared" si="23"/>
        <v>0</v>
      </c>
      <c r="AQ344" s="259"/>
      <c r="AR344" s="257"/>
      <c r="AS344" s="257"/>
      <c r="AT344" s="257"/>
      <c r="AU344" s="257"/>
      <c r="AV344" s="257"/>
      <c r="AW344" s="257"/>
    </row>
    <row r="345" spans="2:49" s="265" customFormat="1" x14ac:dyDescent="0.4">
      <c r="B345" s="251"/>
      <c r="C345" s="251"/>
      <c r="D345" s="251"/>
      <c r="E345" s="251"/>
      <c r="F345" s="251"/>
      <c r="G345" s="251"/>
      <c r="H345" s="251"/>
      <c r="I345" s="251"/>
      <c r="J345" s="251"/>
      <c r="K345" s="251"/>
      <c r="L345" s="251"/>
      <c r="M345" s="251"/>
      <c r="N345" s="251"/>
      <c r="O345" s="251"/>
      <c r="P345" s="251"/>
      <c r="Q345" s="251"/>
      <c r="R345" s="251"/>
      <c r="S345" s="251"/>
      <c r="T345" s="251"/>
      <c r="U345" s="251"/>
      <c r="V345" s="251"/>
      <c r="W345" s="251"/>
      <c r="X345" s="251"/>
      <c r="Y345" s="251"/>
      <c r="Z345" s="251"/>
      <c r="AA345" s="251"/>
      <c r="AB345" s="252">
        <f t="shared" si="21"/>
        <v>0</v>
      </c>
      <c r="AC345" s="252">
        <f>ROUND(AB345*事業まとめ!$Q$6,2)</f>
        <v>0</v>
      </c>
      <c r="AD345" s="253"/>
      <c r="AE345" s="253"/>
      <c r="AF345" s="253"/>
      <c r="AG345" s="253"/>
      <c r="AH345" s="253"/>
      <c r="AI345" s="253"/>
      <c r="AJ345" s="253"/>
      <c r="AK345" s="252">
        <f t="shared" si="22"/>
        <v>0</v>
      </c>
      <c r="AL345" s="252">
        <f>ROUND(AK345*事業まとめ!$Q$6,2)</f>
        <v>0</v>
      </c>
      <c r="AM345" s="254">
        <f t="shared" si="24"/>
        <v>0</v>
      </c>
      <c r="AN345" s="254">
        <f t="shared" si="24"/>
        <v>0</v>
      </c>
      <c r="AO345" s="259"/>
      <c r="AP345" s="260">
        <f t="shared" si="23"/>
        <v>0</v>
      </c>
      <c r="AQ345" s="259"/>
      <c r="AR345" s="257"/>
      <c r="AS345" s="257"/>
      <c r="AT345" s="257"/>
      <c r="AU345" s="257"/>
      <c r="AV345" s="257"/>
      <c r="AW345" s="257"/>
    </row>
    <row r="346" spans="2:49" s="265" customFormat="1" x14ac:dyDescent="0.4">
      <c r="B346" s="251"/>
      <c r="C346" s="251"/>
      <c r="D346" s="251"/>
      <c r="E346" s="251"/>
      <c r="F346" s="251"/>
      <c r="G346" s="251"/>
      <c r="H346" s="251"/>
      <c r="I346" s="251"/>
      <c r="J346" s="251"/>
      <c r="K346" s="251"/>
      <c r="L346" s="251"/>
      <c r="M346" s="251"/>
      <c r="N346" s="251"/>
      <c r="O346" s="251"/>
      <c r="P346" s="251"/>
      <c r="Q346" s="251"/>
      <c r="R346" s="251"/>
      <c r="S346" s="251"/>
      <c r="T346" s="251"/>
      <c r="U346" s="251"/>
      <c r="V346" s="251"/>
      <c r="W346" s="251"/>
      <c r="X346" s="251"/>
      <c r="Y346" s="251"/>
      <c r="Z346" s="251"/>
      <c r="AA346" s="251"/>
      <c r="AB346" s="252">
        <f t="shared" si="21"/>
        <v>0</v>
      </c>
      <c r="AC346" s="252">
        <f>ROUND(AB346*事業まとめ!$Q$6,2)</f>
        <v>0</v>
      </c>
      <c r="AD346" s="253"/>
      <c r="AE346" s="253"/>
      <c r="AF346" s="253"/>
      <c r="AG346" s="253"/>
      <c r="AH346" s="253"/>
      <c r="AI346" s="253"/>
      <c r="AJ346" s="253"/>
      <c r="AK346" s="252">
        <f t="shared" si="22"/>
        <v>0</v>
      </c>
      <c r="AL346" s="252">
        <f>ROUND(AK346*事業まとめ!$Q$6,2)</f>
        <v>0</v>
      </c>
      <c r="AM346" s="254">
        <f t="shared" si="24"/>
        <v>0</v>
      </c>
      <c r="AN346" s="254">
        <f t="shared" si="24"/>
        <v>0</v>
      </c>
      <c r="AO346" s="259"/>
      <c r="AP346" s="260">
        <f t="shared" si="23"/>
        <v>0</v>
      </c>
      <c r="AQ346" s="259"/>
      <c r="AR346" s="257"/>
      <c r="AS346" s="257"/>
      <c r="AT346" s="257"/>
      <c r="AU346" s="257"/>
      <c r="AV346" s="257"/>
      <c r="AW346" s="257"/>
    </row>
    <row r="347" spans="2:49" s="265" customFormat="1" x14ac:dyDescent="0.4">
      <c r="B347" s="251"/>
      <c r="C347" s="251"/>
      <c r="D347" s="251"/>
      <c r="E347" s="251"/>
      <c r="F347" s="251"/>
      <c r="G347" s="251"/>
      <c r="H347" s="251"/>
      <c r="I347" s="251"/>
      <c r="J347" s="251"/>
      <c r="K347" s="251"/>
      <c r="L347" s="251"/>
      <c r="M347" s="251"/>
      <c r="N347" s="251"/>
      <c r="O347" s="251"/>
      <c r="P347" s="251"/>
      <c r="Q347" s="251"/>
      <c r="R347" s="251"/>
      <c r="S347" s="251"/>
      <c r="T347" s="251"/>
      <c r="U347" s="251"/>
      <c r="V347" s="251"/>
      <c r="W347" s="251"/>
      <c r="X347" s="251"/>
      <c r="Y347" s="251"/>
      <c r="Z347" s="251"/>
      <c r="AA347" s="251"/>
      <c r="AB347" s="252">
        <f t="shared" si="21"/>
        <v>0</v>
      </c>
      <c r="AC347" s="252">
        <f>ROUND(AB347*事業まとめ!$Q$6,2)</f>
        <v>0</v>
      </c>
      <c r="AD347" s="253"/>
      <c r="AE347" s="253"/>
      <c r="AF347" s="253"/>
      <c r="AG347" s="253"/>
      <c r="AH347" s="253"/>
      <c r="AI347" s="253"/>
      <c r="AJ347" s="253"/>
      <c r="AK347" s="252">
        <f t="shared" si="22"/>
        <v>0</v>
      </c>
      <c r="AL347" s="252">
        <f>ROUND(AK347*事業まとめ!$Q$6,2)</f>
        <v>0</v>
      </c>
      <c r="AM347" s="254">
        <f t="shared" si="24"/>
        <v>0</v>
      </c>
      <c r="AN347" s="254">
        <f t="shared" si="24"/>
        <v>0</v>
      </c>
      <c r="AO347" s="259"/>
      <c r="AP347" s="260">
        <f t="shared" si="23"/>
        <v>0</v>
      </c>
      <c r="AQ347" s="259"/>
      <c r="AR347" s="257"/>
      <c r="AS347" s="257"/>
      <c r="AT347" s="257"/>
      <c r="AU347" s="257"/>
      <c r="AV347" s="257"/>
      <c r="AW347" s="257"/>
    </row>
    <row r="348" spans="2:49" s="265" customFormat="1" x14ac:dyDescent="0.4">
      <c r="B348" s="251"/>
      <c r="C348" s="251"/>
      <c r="D348" s="251"/>
      <c r="E348" s="251"/>
      <c r="F348" s="251"/>
      <c r="G348" s="251"/>
      <c r="H348" s="251"/>
      <c r="I348" s="251"/>
      <c r="J348" s="251"/>
      <c r="K348" s="251"/>
      <c r="L348" s="251"/>
      <c r="M348" s="251"/>
      <c r="N348" s="251"/>
      <c r="O348" s="251"/>
      <c r="P348" s="251"/>
      <c r="Q348" s="251"/>
      <c r="R348" s="251"/>
      <c r="S348" s="251"/>
      <c r="T348" s="251"/>
      <c r="U348" s="251"/>
      <c r="V348" s="251"/>
      <c r="W348" s="251"/>
      <c r="X348" s="251"/>
      <c r="Y348" s="251"/>
      <c r="Z348" s="251"/>
      <c r="AA348" s="251"/>
      <c r="AB348" s="252">
        <f t="shared" si="21"/>
        <v>0</v>
      </c>
      <c r="AC348" s="252">
        <f>ROUND(AB348*事業まとめ!$Q$6,2)</f>
        <v>0</v>
      </c>
      <c r="AD348" s="253"/>
      <c r="AE348" s="253"/>
      <c r="AF348" s="253"/>
      <c r="AG348" s="253"/>
      <c r="AH348" s="253"/>
      <c r="AI348" s="253"/>
      <c r="AJ348" s="253"/>
      <c r="AK348" s="252">
        <f t="shared" si="22"/>
        <v>0</v>
      </c>
      <c r="AL348" s="252">
        <f>ROUND(AK348*事業まとめ!$Q$6,2)</f>
        <v>0</v>
      </c>
      <c r="AM348" s="254">
        <f t="shared" si="24"/>
        <v>0</v>
      </c>
      <c r="AN348" s="254">
        <f t="shared" si="24"/>
        <v>0</v>
      </c>
      <c r="AO348" s="259"/>
      <c r="AP348" s="260">
        <f t="shared" si="23"/>
        <v>0</v>
      </c>
      <c r="AQ348" s="259"/>
      <c r="AR348" s="257"/>
      <c r="AS348" s="257"/>
      <c r="AT348" s="257"/>
      <c r="AU348" s="257"/>
      <c r="AV348" s="257"/>
      <c r="AW348" s="257"/>
    </row>
    <row r="349" spans="2:49" s="265" customFormat="1" x14ac:dyDescent="0.4">
      <c r="B349" s="251"/>
      <c r="C349" s="251"/>
      <c r="D349" s="251"/>
      <c r="E349" s="251"/>
      <c r="F349" s="251"/>
      <c r="G349" s="251"/>
      <c r="H349" s="251"/>
      <c r="I349" s="251"/>
      <c r="J349" s="251"/>
      <c r="K349" s="251"/>
      <c r="L349" s="251"/>
      <c r="M349" s="251"/>
      <c r="N349" s="251"/>
      <c r="O349" s="251"/>
      <c r="P349" s="251"/>
      <c r="Q349" s="251"/>
      <c r="R349" s="251"/>
      <c r="S349" s="251"/>
      <c r="T349" s="251"/>
      <c r="U349" s="251"/>
      <c r="V349" s="251"/>
      <c r="W349" s="251"/>
      <c r="X349" s="251"/>
      <c r="Y349" s="251"/>
      <c r="Z349" s="251"/>
      <c r="AA349" s="251"/>
      <c r="AB349" s="252">
        <f t="shared" si="21"/>
        <v>0</v>
      </c>
      <c r="AC349" s="252">
        <f>ROUND(AB349*事業まとめ!$Q$6,2)</f>
        <v>0</v>
      </c>
      <c r="AD349" s="253"/>
      <c r="AE349" s="253"/>
      <c r="AF349" s="253"/>
      <c r="AG349" s="253"/>
      <c r="AH349" s="253"/>
      <c r="AI349" s="253"/>
      <c r="AJ349" s="253"/>
      <c r="AK349" s="252">
        <f t="shared" si="22"/>
        <v>0</v>
      </c>
      <c r="AL349" s="252">
        <f>ROUND(AK349*事業まとめ!$Q$6,2)</f>
        <v>0</v>
      </c>
      <c r="AM349" s="254">
        <f t="shared" si="24"/>
        <v>0</v>
      </c>
      <c r="AN349" s="254">
        <f t="shared" si="24"/>
        <v>0</v>
      </c>
      <c r="AO349" s="259"/>
      <c r="AP349" s="260">
        <f t="shared" si="23"/>
        <v>0</v>
      </c>
      <c r="AQ349" s="259"/>
      <c r="AR349" s="257"/>
      <c r="AS349" s="257"/>
      <c r="AT349" s="257"/>
      <c r="AU349" s="257"/>
      <c r="AV349" s="257"/>
      <c r="AW349" s="257"/>
    </row>
    <row r="350" spans="2:49" s="265" customFormat="1" x14ac:dyDescent="0.4">
      <c r="B350" s="251"/>
      <c r="C350" s="251"/>
      <c r="D350" s="251"/>
      <c r="E350" s="251"/>
      <c r="F350" s="251"/>
      <c r="G350" s="251"/>
      <c r="H350" s="251"/>
      <c r="I350" s="251"/>
      <c r="J350" s="251"/>
      <c r="K350" s="251"/>
      <c r="L350" s="251"/>
      <c r="M350" s="251"/>
      <c r="N350" s="251"/>
      <c r="O350" s="251"/>
      <c r="P350" s="251"/>
      <c r="Q350" s="251"/>
      <c r="R350" s="251"/>
      <c r="S350" s="251"/>
      <c r="T350" s="251"/>
      <c r="U350" s="251"/>
      <c r="V350" s="251"/>
      <c r="W350" s="251"/>
      <c r="X350" s="251"/>
      <c r="Y350" s="251"/>
      <c r="Z350" s="251"/>
      <c r="AA350" s="251"/>
      <c r="AB350" s="252">
        <f t="shared" si="21"/>
        <v>0</v>
      </c>
      <c r="AC350" s="252">
        <f>ROUND(AB350*事業まとめ!$Q$6,2)</f>
        <v>0</v>
      </c>
      <c r="AD350" s="253"/>
      <c r="AE350" s="253"/>
      <c r="AF350" s="253"/>
      <c r="AG350" s="253"/>
      <c r="AH350" s="253"/>
      <c r="AI350" s="253"/>
      <c r="AJ350" s="253"/>
      <c r="AK350" s="252">
        <f t="shared" si="22"/>
        <v>0</v>
      </c>
      <c r="AL350" s="252">
        <f>ROUND(AK350*事業まとめ!$Q$6,2)</f>
        <v>0</v>
      </c>
      <c r="AM350" s="254">
        <f t="shared" si="24"/>
        <v>0</v>
      </c>
      <c r="AN350" s="254">
        <f t="shared" si="24"/>
        <v>0</v>
      </c>
      <c r="AO350" s="259"/>
      <c r="AP350" s="260">
        <f t="shared" si="23"/>
        <v>0</v>
      </c>
      <c r="AQ350" s="259"/>
      <c r="AR350" s="257"/>
      <c r="AS350" s="257"/>
      <c r="AT350" s="257"/>
      <c r="AU350" s="257"/>
      <c r="AV350" s="257"/>
      <c r="AW350" s="257"/>
    </row>
    <row r="351" spans="2:49" s="265" customFormat="1" x14ac:dyDescent="0.4">
      <c r="B351" s="251"/>
      <c r="C351" s="251"/>
      <c r="D351" s="251"/>
      <c r="E351" s="251"/>
      <c r="F351" s="251"/>
      <c r="G351" s="251"/>
      <c r="H351" s="251"/>
      <c r="I351" s="251"/>
      <c r="J351" s="251"/>
      <c r="K351" s="251"/>
      <c r="L351" s="251"/>
      <c r="M351" s="251"/>
      <c r="N351" s="251"/>
      <c r="O351" s="251"/>
      <c r="P351" s="251"/>
      <c r="Q351" s="251"/>
      <c r="R351" s="251"/>
      <c r="S351" s="251"/>
      <c r="T351" s="251"/>
      <c r="U351" s="251"/>
      <c r="V351" s="251"/>
      <c r="W351" s="251"/>
      <c r="X351" s="251"/>
      <c r="Y351" s="251"/>
      <c r="Z351" s="251"/>
      <c r="AA351" s="251"/>
      <c r="AB351" s="252">
        <f t="shared" si="21"/>
        <v>0</v>
      </c>
      <c r="AC351" s="252">
        <f>ROUND(AB351*事業まとめ!$Q$6,2)</f>
        <v>0</v>
      </c>
      <c r="AD351" s="253"/>
      <c r="AE351" s="253"/>
      <c r="AF351" s="253"/>
      <c r="AG351" s="253"/>
      <c r="AH351" s="253"/>
      <c r="AI351" s="253"/>
      <c r="AJ351" s="253"/>
      <c r="AK351" s="252">
        <f t="shared" si="22"/>
        <v>0</v>
      </c>
      <c r="AL351" s="252">
        <f>ROUND(AK351*事業まとめ!$Q$6,2)</f>
        <v>0</v>
      </c>
      <c r="AM351" s="254">
        <f t="shared" si="24"/>
        <v>0</v>
      </c>
      <c r="AN351" s="254">
        <f t="shared" si="24"/>
        <v>0</v>
      </c>
      <c r="AO351" s="259"/>
      <c r="AP351" s="260">
        <f t="shared" si="23"/>
        <v>0</v>
      </c>
      <c r="AQ351" s="259"/>
      <c r="AR351" s="257"/>
      <c r="AS351" s="257"/>
      <c r="AT351" s="257"/>
      <c r="AU351" s="257"/>
      <c r="AV351" s="257"/>
      <c r="AW351" s="257"/>
    </row>
    <row r="352" spans="2:49" s="265" customFormat="1" x14ac:dyDescent="0.4">
      <c r="B352" s="251"/>
      <c r="C352" s="251"/>
      <c r="D352" s="251"/>
      <c r="E352" s="251"/>
      <c r="F352" s="251"/>
      <c r="G352" s="251"/>
      <c r="H352" s="251"/>
      <c r="I352" s="251"/>
      <c r="J352" s="251"/>
      <c r="K352" s="251"/>
      <c r="L352" s="251"/>
      <c r="M352" s="251"/>
      <c r="N352" s="251"/>
      <c r="O352" s="251"/>
      <c r="P352" s="251"/>
      <c r="Q352" s="251"/>
      <c r="R352" s="251"/>
      <c r="S352" s="251"/>
      <c r="T352" s="251"/>
      <c r="U352" s="251"/>
      <c r="V352" s="251"/>
      <c r="W352" s="251"/>
      <c r="X352" s="251"/>
      <c r="Y352" s="251"/>
      <c r="Z352" s="251"/>
      <c r="AA352" s="251"/>
      <c r="AB352" s="252">
        <f t="shared" si="21"/>
        <v>0</v>
      </c>
      <c r="AC352" s="252">
        <f>ROUND(AB352*事業まとめ!$Q$6,2)</f>
        <v>0</v>
      </c>
      <c r="AD352" s="253"/>
      <c r="AE352" s="253"/>
      <c r="AF352" s="253"/>
      <c r="AG352" s="253"/>
      <c r="AH352" s="253"/>
      <c r="AI352" s="253"/>
      <c r="AJ352" s="253"/>
      <c r="AK352" s="252">
        <f t="shared" si="22"/>
        <v>0</v>
      </c>
      <c r="AL352" s="252">
        <f>ROUND(AK352*事業まとめ!$Q$6,2)</f>
        <v>0</v>
      </c>
      <c r="AM352" s="254">
        <f t="shared" si="24"/>
        <v>0</v>
      </c>
      <c r="AN352" s="254">
        <f t="shared" si="24"/>
        <v>0</v>
      </c>
      <c r="AO352" s="259"/>
      <c r="AP352" s="260">
        <f t="shared" si="23"/>
        <v>0</v>
      </c>
      <c r="AQ352" s="259"/>
      <c r="AR352" s="257"/>
      <c r="AS352" s="257"/>
      <c r="AT352" s="257"/>
      <c r="AU352" s="257"/>
      <c r="AV352" s="257"/>
      <c r="AW352" s="257"/>
    </row>
    <row r="353" spans="2:49" s="265" customFormat="1" x14ac:dyDescent="0.4">
      <c r="B353" s="251"/>
      <c r="C353" s="251"/>
      <c r="D353" s="251"/>
      <c r="E353" s="251"/>
      <c r="F353" s="251"/>
      <c r="G353" s="251"/>
      <c r="H353" s="251"/>
      <c r="I353" s="251"/>
      <c r="J353" s="251"/>
      <c r="K353" s="251"/>
      <c r="L353" s="251"/>
      <c r="M353" s="251"/>
      <c r="N353" s="251"/>
      <c r="O353" s="251"/>
      <c r="P353" s="251"/>
      <c r="Q353" s="251"/>
      <c r="R353" s="251"/>
      <c r="S353" s="251"/>
      <c r="T353" s="251"/>
      <c r="U353" s="251"/>
      <c r="V353" s="251"/>
      <c r="W353" s="251"/>
      <c r="X353" s="251"/>
      <c r="Y353" s="251"/>
      <c r="Z353" s="251"/>
      <c r="AA353" s="251"/>
      <c r="AB353" s="252">
        <f t="shared" si="21"/>
        <v>0</v>
      </c>
      <c r="AC353" s="252">
        <f>ROUND(AB353*事業まとめ!$Q$6,2)</f>
        <v>0</v>
      </c>
      <c r="AD353" s="253"/>
      <c r="AE353" s="253"/>
      <c r="AF353" s="253"/>
      <c r="AG353" s="253"/>
      <c r="AH353" s="253"/>
      <c r="AI353" s="253"/>
      <c r="AJ353" s="253"/>
      <c r="AK353" s="252">
        <f t="shared" si="22"/>
        <v>0</v>
      </c>
      <c r="AL353" s="252">
        <f>ROUND(AK353*事業まとめ!$Q$6,2)</f>
        <v>0</v>
      </c>
      <c r="AM353" s="254">
        <f t="shared" si="24"/>
        <v>0</v>
      </c>
      <c r="AN353" s="254">
        <f t="shared" si="24"/>
        <v>0</v>
      </c>
      <c r="AO353" s="259"/>
      <c r="AP353" s="260">
        <f t="shared" si="23"/>
        <v>0</v>
      </c>
      <c r="AQ353" s="259"/>
      <c r="AR353" s="257"/>
      <c r="AS353" s="257"/>
      <c r="AT353" s="257"/>
      <c r="AU353" s="257"/>
      <c r="AV353" s="257"/>
      <c r="AW353" s="257"/>
    </row>
    <row r="354" spans="2:49" s="265" customFormat="1" x14ac:dyDescent="0.4">
      <c r="B354" s="251"/>
      <c r="C354" s="251"/>
      <c r="D354" s="251"/>
      <c r="E354" s="251"/>
      <c r="F354" s="251"/>
      <c r="G354" s="251"/>
      <c r="H354" s="251"/>
      <c r="I354" s="251"/>
      <c r="J354" s="251"/>
      <c r="K354" s="251"/>
      <c r="L354" s="251"/>
      <c r="M354" s="251"/>
      <c r="N354" s="251"/>
      <c r="O354" s="251"/>
      <c r="P354" s="251"/>
      <c r="Q354" s="251"/>
      <c r="R354" s="251"/>
      <c r="S354" s="251"/>
      <c r="T354" s="251"/>
      <c r="U354" s="251"/>
      <c r="V354" s="251"/>
      <c r="W354" s="251"/>
      <c r="X354" s="251"/>
      <c r="Y354" s="251"/>
      <c r="Z354" s="251"/>
      <c r="AA354" s="251"/>
      <c r="AB354" s="252">
        <f t="shared" si="21"/>
        <v>0</v>
      </c>
      <c r="AC354" s="252">
        <f>ROUND(AB354*事業まとめ!$Q$6,2)</f>
        <v>0</v>
      </c>
      <c r="AD354" s="253"/>
      <c r="AE354" s="253"/>
      <c r="AF354" s="253"/>
      <c r="AG354" s="253"/>
      <c r="AH354" s="253"/>
      <c r="AI354" s="253"/>
      <c r="AJ354" s="253"/>
      <c r="AK354" s="252">
        <f t="shared" si="22"/>
        <v>0</v>
      </c>
      <c r="AL354" s="252">
        <f>ROUND(AK354*事業まとめ!$Q$6,2)</f>
        <v>0</v>
      </c>
      <c r="AM354" s="254">
        <f t="shared" si="24"/>
        <v>0</v>
      </c>
      <c r="AN354" s="254">
        <f t="shared" si="24"/>
        <v>0</v>
      </c>
      <c r="AO354" s="259"/>
      <c r="AP354" s="260">
        <f t="shared" si="23"/>
        <v>0</v>
      </c>
      <c r="AQ354" s="259"/>
      <c r="AR354" s="257"/>
      <c r="AS354" s="257"/>
      <c r="AT354" s="257"/>
      <c r="AU354" s="257"/>
      <c r="AV354" s="257"/>
      <c r="AW354" s="257"/>
    </row>
    <row r="355" spans="2:49" s="265" customFormat="1" x14ac:dyDescent="0.4">
      <c r="B355" s="251"/>
      <c r="C355" s="251"/>
      <c r="D355" s="251"/>
      <c r="E355" s="251"/>
      <c r="F355" s="251"/>
      <c r="G355" s="251"/>
      <c r="H355" s="251"/>
      <c r="I355" s="251"/>
      <c r="J355" s="251"/>
      <c r="K355" s="251"/>
      <c r="L355" s="251"/>
      <c r="M355" s="251"/>
      <c r="N355" s="251"/>
      <c r="O355" s="251"/>
      <c r="P355" s="251"/>
      <c r="Q355" s="251"/>
      <c r="R355" s="251"/>
      <c r="S355" s="251"/>
      <c r="T355" s="251"/>
      <c r="U355" s="251"/>
      <c r="V355" s="251"/>
      <c r="W355" s="251"/>
      <c r="X355" s="251"/>
      <c r="Y355" s="251"/>
      <c r="Z355" s="251"/>
      <c r="AA355" s="251"/>
      <c r="AB355" s="252">
        <f t="shared" si="21"/>
        <v>0</v>
      </c>
      <c r="AC355" s="252">
        <f>ROUND(AB355*事業まとめ!$Q$6,2)</f>
        <v>0</v>
      </c>
      <c r="AD355" s="253"/>
      <c r="AE355" s="253"/>
      <c r="AF355" s="253"/>
      <c r="AG355" s="253"/>
      <c r="AH355" s="253"/>
      <c r="AI355" s="253"/>
      <c r="AJ355" s="253"/>
      <c r="AK355" s="252">
        <f t="shared" si="22"/>
        <v>0</v>
      </c>
      <c r="AL355" s="252">
        <f>ROUND(AK355*事業まとめ!$Q$6,2)</f>
        <v>0</v>
      </c>
      <c r="AM355" s="254">
        <f t="shared" si="24"/>
        <v>0</v>
      </c>
      <c r="AN355" s="254">
        <f t="shared" si="24"/>
        <v>0</v>
      </c>
      <c r="AO355" s="259"/>
      <c r="AP355" s="260">
        <f t="shared" si="23"/>
        <v>0</v>
      </c>
      <c r="AQ355" s="259"/>
      <c r="AR355" s="257"/>
      <c r="AS355" s="257"/>
      <c r="AT355" s="257"/>
      <c r="AU355" s="257"/>
      <c r="AV355" s="257"/>
      <c r="AW355" s="257"/>
    </row>
    <row r="356" spans="2:49" s="265" customFormat="1" x14ac:dyDescent="0.4">
      <c r="B356" s="251"/>
      <c r="C356" s="251"/>
      <c r="D356" s="251"/>
      <c r="E356" s="251"/>
      <c r="F356" s="251"/>
      <c r="G356" s="251"/>
      <c r="H356" s="251"/>
      <c r="I356" s="251"/>
      <c r="J356" s="251"/>
      <c r="K356" s="251"/>
      <c r="L356" s="251"/>
      <c r="M356" s="251"/>
      <c r="N356" s="251"/>
      <c r="O356" s="251"/>
      <c r="P356" s="251"/>
      <c r="Q356" s="251"/>
      <c r="R356" s="251"/>
      <c r="S356" s="251"/>
      <c r="T356" s="251"/>
      <c r="U356" s="251"/>
      <c r="V356" s="251"/>
      <c r="W356" s="251"/>
      <c r="X356" s="251"/>
      <c r="Y356" s="251"/>
      <c r="Z356" s="251"/>
      <c r="AA356" s="251"/>
      <c r="AB356" s="252">
        <f t="shared" si="21"/>
        <v>0</v>
      </c>
      <c r="AC356" s="252">
        <f>ROUND(AB356*事業まとめ!$Q$6,2)</f>
        <v>0</v>
      </c>
      <c r="AD356" s="253"/>
      <c r="AE356" s="253"/>
      <c r="AF356" s="253"/>
      <c r="AG356" s="253"/>
      <c r="AH356" s="253"/>
      <c r="AI356" s="253"/>
      <c r="AJ356" s="253"/>
      <c r="AK356" s="252">
        <f t="shared" si="22"/>
        <v>0</v>
      </c>
      <c r="AL356" s="252">
        <f>ROUND(AK356*事業まとめ!$Q$6,2)</f>
        <v>0</v>
      </c>
      <c r="AM356" s="254">
        <f t="shared" si="24"/>
        <v>0</v>
      </c>
      <c r="AN356" s="254">
        <f t="shared" si="24"/>
        <v>0</v>
      </c>
      <c r="AO356" s="259"/>
      <c r="AP356" s="260">
        <f t="shared" si="23"/>
        <v>0</v>
      </c>
      <c r="AQ356" s="259"/>
      <c r="AR356" s="257"/>
      <c r="AS356" s="257"/>
      <c r="AT356" s="257"/>
      <c r="AU356" s="257"/>
      <c r="AV356" s="257"/>
      <c r="AW356" s="257"/>
    </row>
    <row r="357" spans="2:49" s="265" customFormat="1" x14ac:dyDescent="0.4">
      <c r="B357" s="251"/>
      <c r="C357" s="251"/>
      <c r="D357" s="251"/>
      <c r="E357" s="251"/>
      <c r="F357" s="251"/>
      <c r="G357" s="251"/>
      <c r="H357" s="251"/>
      <c r="I357" s="251"/>
      <c r="J357" s="251"/>
      <c r="K357" s="251"/>
      <c r="L357" s="251"/>
      <c r="M357" s="251"/>
      <c r="N357" s="251"/>
      <c r="O357" s="251"/>
      <c r="P357" s="251"/>
      <c r="Q357" s="251"/>
      <c r="R357" s="251"/>
      <c r="S357" s="251"/>
      <c r="T357" s="251"/>
      <c r="U357" s="251"/>
      <c r="V357" s="251"/>
      <c r="W357" s="251"/>
      <c r="X357" s="251"/>
      <c r="Y357" s="251"/>
      <c r="Z357" s="251"/>
      <c r="AA357" s="251"/>
      <c r="AB357" s="252">
        <f t="shared" si="21"/>
        <v>0</v>
      </c>
      <c r="AC357" s="252">
        <f>ROUND(AB357*事業まとめ!$Q$6,2)</f>
        <v>0</v>
      </c>
      <c r="AD357" s="253"/>
      <c r="AE357" s="253"/>
      <c r="AF357" s="253"/>
      <c r="AG357" s="253"/>
      <c r="AH357" s="253"/>
      <c r="AI357" s="253"/>
      <c r="AJ357" s="253"/>
      <c r="AK357" s="252">
        <f t="shared" si="22"/>
        <v>0</v>
      </c>
      <c r="AL357" s="252">
        <f>ROUND(AK357*事業まとめ!$Q$6,2)</f>
        <v>0</v>
      </c>
      <c r="AM357" s="254">
        <f t="shared" si="24"/>
        <v>0</v>
      </c>
      <c r="AN357" s="254">
        <f t="shared" si="24"/>
        <v>0</v>
      </c>
      <c r="AO357" s="259"/>
      <c r="AP357" s="260">
        <f t="shared" si="23"/>
        <v>0</v>
      </c>
      <c r="AQ357" s="259"/>
      <c r="AR357" s="257"/>
      <c r="AS357" s="257"/>
      <c r="AT357" s="257"/>
      <c r="AU357" s="257"/>
      <c r="AV357" s="257"/>
      <c r="AW357" s="257"/>
    </row>
    <row r="358" spans="2:49" s="265" customFormat="1" x14ac:dyDescent="0.4">
      <c r="B358" s="251"/>
      <c r="C358" s="251"/>
      <c r="D358" s="251"/>
      <c r="E358" s="251"/>
      <c r="F358" s="251"/>
      <c r="G358" s="251"/>
      <c r="H358" s="251"/>
      <c r="I358" s="251"/>
      <c r="J358" s="251"/>
      <c r="K358" s="251"/>
      <c r="L358" s="251"/>
      <c r="M358" s="251"/>
      <c r="N358" s="251"/>
      <c r="O358" s="251"/>
      <c r="P358" s="251"/>
      <c r="Q358" s="251"/>
      <c r="R358" s="251"/>
      <c r="S358" s="251"/>
      <c r="T358" s="251"/>
      <c r="U358" s="251"/>
      <c r="V358" s="251"/>
      <c r="W358" s="251"/>
      <c r="X358" s="251"/>
      <c r="Y358" s="251"/>
      <c r="Z358" s="251"/>
      <c r="AA358" s="251"/>
      <c r="AB358" s="252">
        <f t="shared" si="21"/>
        <v>0</v>
      </c>
      <c r="AC358" s="252">
        <f>ROUND(AB358*事業まとめ!$Q$6,2)</f>
        <v>0</v>
      </c>
      <c r="AD358" s="253"/>
      <c r="AE358" s="253"/>
      <c r="AF358" s="253"/>
      <c r="AG358" s="253"/>
      <c r="AH358" s="253"/>
      <c r="AI358" s="253"/>
      <c r="AJ358" s="253"/>
      <c r="AK358" s="252">
        <f t="shared" si="22"/>
        <v>0</v>
      </c>
      <c r="AL358" s="252">
        <f>ROUND(AK358*事業まとめ!$Q$6,2)</f>
        <v>0</v>
      </c>
      <c r="AM358" s="254">
        <f t="shared" si="24"/>
        <v>0</v>
      </c>
      <c r="AN358" s="254">
        <f t="shared" si="24"/>
        <v>0</v>
      </c>
      <c r="AO358" s="259"/>
      <c r="AP358" s="260">
        <f t="shared" si="23"/>
        <v>0</v>
      </c>
      <c r="AQ358" s="259"/>
      <c r="AR358" s="257"/>
      <c r="AS358" s="257"/>
      <c r="AT358" s="257"/>
      <c r="AU358" s="257"/>
      <c r="AV358" s="257"/>
      <c r="AW358" s="257"/>
    </row>
    <row r="359" spans="2:49" s="265" customFormat="1" x14ac:dyDescent="0.4">
      <c r="B359" s="251"/>
      <c r="C359" s="251"/>
      <c r="D359" s="251"/>
      <c r="E359" s="251"/>
      <c r="F359" s="251"/>
      <c r="G359" s="251"/>
      <c r="H359" s="251"/>
      <c r="I359" s="251"/>
      <c r="J359" s="251"/>
      <c r="K359" s="251"/>
      <c r="L359" s="251"/>
      <c r="M359" s="251"/>
      <c r="N359" s="251"/>
      <c r="O359" s="251"/>
      <c r="P359" s="251"/>
      <c r="Q359" s="251"/>
      <c r="R359" s="251"/>
      <c r="S359" s="251"/>
      <c r="T359" s="251"/>
      <c r="U359" s="251"/>
      <c r="V359" s="251"/>
      <c r="W359" s="251"/>
      <c r="X359" s="251"/>
      <c r="Y359" s="251"/>
      <c r="Z359" s="251"/>
      <c r="AA359" s="251"/>
      <c r="AB359" s="252">
        <f t="shared" si="21"/>
        <v>0</v>
      </c>
      <c r="AC359" s="252">
        <f>ROUND(AB359*事業まとめ!$Q$6,2)</f>
        <v>0</v>
      </c>
      <c r="AD359" s="253"/>
      <c r="AE359" s="253"/>
      <c r="AF359" s="253"/>
      <c r="AG359" s="253"/>
      <c r="AH359" s="253"/>
      <c r="AI359" s="253"/>
      <c r="AJ359" s="253"/>
      <c r="AK359" s="252">
        <f t="shared" si="22"/>
        <v>0</v>
      </c>
      <c r="AL359" s="252">
        <f>ROUND(AK359*事業まとめ!$Q$6,2)</f>
        <v>0</v>
      </c>
      <c r="AM359" s="254">
        <f t="shared" si="24"/>
        <v>0</v>
      </c>
      <c r="AN359" s="254">
        <f t="shared" si="24"/>
        <v>0</v>
      </c>
      <c r="AO359" s="259"/>
      <c r="AP359" s="260">
        <f t="shared" si="23"/>
        <v>0</v>
      </c>
      <c r="AQ359" s="259"/>
      <c r="AR359" s="257"/>
      <c r="AS359" s="257"/>
      <c r="AT359" s="257"/>
      <c r="AU359" s="257"/>
      <c r="AV359" s="257"/>
      <c r="AW359" s="257"/>
    </row>
    <row r="360" spans="2:49" s="265" customFormat="1" x14ac:dyDescent="0.4">
      <c r="B360" s="251"/>
      <c r="C360" s="251"/>
      <c r="D360" s="251"/>
      <c r="E360" s="251"/>
      <c r="F360" s="251"/>
      <c r="G360" s="251"/>
      <c r="H360" s="251"/>
      <c r="I360" s="251"/>
      <c r="J360" s="251"/>
      <c r="K360" s="251"/>
      <c r="L360" s="251"/>
      <c r="M360" s="251"/>
      <c r="N360" s="251"/>
      <c r="O360" s="251"/>
      <c r="P360" s="251"/>
      <c r="Q360" s="251"/>
      <c r="R360" s="251"/>
      <c r="S360" s="251"/>
      <c r="T360" s="251"/>
      <c r="U360" s="251"/>
      <c r="V360" s="251"/>
      <c r="W360" s="251"/>
      <c r="X360" s="251"/>
      <c r="Y360" s="251"/>
      <c r="Z360" s="251"/>
      <c r="AA360" s="251"/>
      <c r="AB360" s="252">
        <f t="shared" si="21"/>
        <v>0</v>
      </c>
      <c r="AC360" s="252">
        <f>ROUND(AB360*事業まとめ!$Q$6,2)</f>
        <v>0</v>
      </c>
      <c r="AD360" s="253"/>
      <c r="AE360" s="253"/>
      <c r="AF360" s="253"/>
      <c r="AG360" s="253"/>
      <c r="AH360" s="253"/>
      <c r="AI360" s="253"/>
      <c r="AJ360" s="253"/>
      <c r="AK360" s="252">
        <f t="shared" si="22"/>
        <v>0</v>
      </c>
      <c r="AL360" s="252">
        <f>ROUND(AK360*事業まとめ!$Q$6,2)</f>
        <v>0</v>
      </c>
      <c r="AM360" s="254">
        <f t="shared" si="24"/>
        <v>0</v>
      </c>
      <c r="AN360" s="254">
        <f t="shared" si="24"/>
        <v>0</v>
      </c>
      <c r="AO360" s="259"/>
      <c r="AP360" s="260">
        <f t="shared" si="23"/>
        <v>0</v>
      </c>
      <c r="AQ360" s="259"/>
      <c r="AR360" s="257"/>
      <c r="AS360" s="257"/>
      <c r="AT360" s="257"/>
      <c r="AU360" s="257"/>
      <c r="AV360" s="257"/>
      <c r="AW360" s="257"/>
    </row>
    <row r="361" spans="2:49" s="265" customFormat="1" x14ac:dyDescent="0.4">
      <c r="B361" s="251"/>
      <c r="C361" s="251"/>
      <c r="D361" s="251"/>
      <c r="E361" s="251"/>
      <c r="F361" s="251"/>
      <c r="G361" s="251"/>
      <c r="H361" s="251"/>
      <c r="I361" s="251"/>
      <c r="J361" s="251"/>
      <c r="K361" s="251"/>
      <c r="L361" s="251"/>
      <c r="M361" s="251"/>
      <c r="N361" s="251"/>
      <c r="O361" s="251"/>
      <c r="P361" s="251"/>
      <c r="Q361" s="251"/>
      <c r="R361" s="251"/>
      <c r="S361" s="251"/>
      <c r="T361" s="251"/>
      <c r="U361" s="251"/>
      <c r="V361" s="251"/>
      <c r="W361" s="251"/>
      <c r="X361" s="251"/>
      <c r="Y361" s="251"/>
      <c r="Z361" s="251"/>
      <c r="AA361" s="251"/>
      <c r="AB361" s="252">
        <f t="shared" si="21"/>
        <v>0</v>
      </c>
      <c r="AC361" s="252">
        <f>ROUND(AB361*事業まとめ!$Q$6,2)</f>
        <v>0</v>
      </c>
      <c r="AD361" s="253"/>
      <c r="AE361" s="253"/>
      <c r="AF361" s="253"/>
      <c r="AG361" s="253"/>
      <c r="AH361" s="253"/>
      <c r="AI361" s="253"/>
      <c r="AJ361" s="253"/>
      <c r="AK361" s="252">
        <f t="shared" si="22"/>
        <v>0</v>
      </c>
      <c r="AL361" s="252">
        <f>ROUND(AK361*事業まとめ!$Q$6,2)</f>
        <v>0</v>
      </c>
      <c r="AM361" s="254">
        <f t="shared" si="24"/>
        <v>0</v>
      </c>
      <c r="AN361" s="254">
        <f t="shared" si="24"/>
        <v>0</v>
      </c>
      <c r="AO361" s="259"/>
      <c r="AP361" s="260">
        <f t="shared" si="23"/>
        <v>0</v>
      </c>
      <c r="AQ361" s="259"/>
      <c r="AR361" s="257"/>
      <c r="AS361" s="257"/>
      <c r="AT361" s="257"/>
      <c r="AU361" s="257"/>
      <c r="AV361" s="257"/>
      <c r="AW361" s="257"/>
    </row>
    <row r="362" spans="2:49" s="265" customFormat="1" x14ac:dyDescent="0.4">
      <c r="B362" s="251"/>
      <c r="C362" s="251"/>
      <c r="D362" s="251"/>
      <c r="E362" s="251"/>
      <c r="F362" s="251"/>
      <c r="G362" s="251"/>
      <c r="H362" s="251"/>
      <c r="I362" s="251"/>
      <c r="J362" s="251"/>
      <c r="K362" s="251"/>
      <c r="L362" s="251"/>
      <c r="M362" s="251"/>
      <c r="N362" s="251"/>
      <c r="O362" s="251"/>
      <c r="P362" s="251"/>
      <c r="Q362" s="251"/>
      <c r="R362" s="251"/>
      <c r="S362" s="251"/>
      <c r="T362" s="251"/>
      <c r="U362" s="251"/>
      <c r="V362" s="251"/>
      <c r="W362" s="251"/>
      <c r="X362" s="251"/>
      <c r="Y362" s="251"/>
      <c r="Z362" s="251"/>
      <c r="AA362" s="251"/>
      <c r="AB362" s="252">
        <f t="shared" si="21"/>
        <v>0</v>
      </c>
      <c r="AC362" s="252">
        <f>ROUND(AB362*事業まとめ!$Q$6,2)</f>
        <v>0</v>
      </c>
      <c r="AD362" s="253"/>
      <c r="AE362" s="253"/>
      <c r="AF362" s="253"/>
      <c r="AG362" s="253"/>
      <c r="AH362" s="253"/>
      <c r="AI362" s="253"/>
      <c r="AJ362" s="253"/>
      <c r="AK362" s="252">
        <f t="shared" si="22"/>
        <v>0</v>
      </c>
      <c r="AL362" s="252">
        <f>ROUND(AK362*事業まとめ!$Q$6,2)</f>
        <v>0</v>
      </c>
      <c r="AM362" s="254">
        <f t="shared" si="24"/>
        <v>0</v>
      </c>
      <c r="AN362" s="254">
        <f t="shared" si="24"/>
        <v>0</v>
      </c>
      <c r="AO362" s="259"/>
      <c r="AP362" s="260">
        <f t="shared" si="23"/>
        <v>0</v>
      </c>
      <c r="AQ362" s="259"/>
      <c r="AR362" s="257"/>
      <c r="AS362" s="257"/>
      <c r="AT362" s="257"/>
      <c r="AU362" s="257"/>
      <c r="AV362" s="257"/>
      <c r="AW362" s="257"/>
    </row>
    <row r="363" spans="2:49" s="265" customFormat="1" x14ac:dyDescent="0.4">
      <c r="B363" s="251"/>
      <c r="C363" s="251"/>
      <c r="D363" s="251"/>
      <c r="E363" s="251"/>
      <c r="F363" s="251"/>
      <c r="G363" s="251"/>
      <c r="H363" s="251"/>
      <c r="I363" s="251"/>
      <c r="J363" s="251"/>
      <c r="K363" s="251"/>
      <c r="L363" s="251"/>
      <c r="M363" s="251"/>
      <c r="N363" s="251"/>
      <c r="O363" s="251"/>
      <c r="P363" s="251"/>
      <c r="Q363" s="251"/>
      <c r="R363" s="251"/>
      <c r="S363" s="251"/>
      <c r="T363" s="251"/>
      <c r="U363" s="251"/>
      <c r="V363" s="251"/>
      <c r="W363" s="251"/>
      <c r="X363" s="251"/>
      <c r="Y363" s="251"/>
      <c r="Z363" s="251"/>
      <c r="AA363" s="251"/>
      <c r="AB363" s="252">
        <f t="shared" si="21"/>
        <v>0</v>
      </c>
      <c r="AC363" s="252">
        <f>ROUND(AB363*事業まとめ!$Q$6,2)</f>
        <v>0</v>
      </c>
      <c r="AD363" s="253"/>
      <c r="AE363" s="253"/>
      <c r="AF363" s="253"/>
      <c r="AG363" s="253"/>
      <c r="AH363" s="253"/>
      <c r="AI363" s="253"/>
      <c r="AJ363" s="253"/>
      <c r="AK363" s="252">
        <f t="shared" si="22"/>
        <v>0</v>
      </c>
      <c r="AL363" s="252">
        <f>ROUND(AK363*事業まとめ!$Q$6,2)</f>
        <v>0</v>
      </c>
      <c r="AM363" s="254">
        <f t="shared" si="24"/>
        <v>0</v>
      </c>
      <c r="AN363" s="254">
        <f t="shared" si="24"/>
        <v>0</v>
      </c>
      <c r="AO363" s="259"/>
      <c r="AP363" s="260">
        <f t="shared" si="23"/>
        <v>0</v>
      </c>
      <c r="AQ363" s="259"/>
      <c r="AR363" s="257"/>
      <c r="AS363" s="257"/>
      <c r="AT363" s="257"/>
      <c r="AU363" s="257"/>
      <c r="AV363" s="257"/>
      <c r="AW363" s="257"/>
    </row>
    <row r="364" spans="2:49" s="265" customFormat="1" x14ac:dyDescent="0.4">
      <c r="B364" s="251"/>
      <c r="C364" s="251"/>
      <c r="D364" s="251"/>
      <c r="E364" s="251"/>
      <c r="F364" s="251"/>
      <c r="G364" s="251"/>
      <c r="H364" s="251"/>
      <c r="I364" s="251"/>
      <c r="J364" s="251"/>
      <c r="K364" s="251"/>
      <c r="L364" s="251"/>
      <c r="M364" s="251"/>
      <c r="N364" s="251"/>
      <c r="O364" s="251"/>
      <c r="P364" s="251"/>
      <c r="Q364" s="251"/>
      <c r="R364" s="251"/>
      <c r="S364" s="251"/>
      <c r="T364" s="251"/>
      <c r="U364" s="251"/>
      <c r="V364" s="251"/>
      <c r="W364" s="251"/>
      <c r="X364" s="251"/>
      <c r="Y364" s="251"/>
      <c r="Z364" s="251"/>
      <c r="AA364" s="251"/>
      <c r="AB364" s="252">
        <f t="shared" si="21"/>
        <v>0</v>
      </c>
      <c r="AC364" s="252">
        <f>ROUND(AB364*事業まとめ!$Q$6,2)</f>
        <v>0</v>
      </c>
      <c r="AD364" s="253"/>
      <c r="AE364" s="253"/>
      <c r="AF364" s="253"/>
      <c r="AG364" s="253"/>
      <c r="AH364" s="253"/>
      <c r="AI364" s="253"/>
      <c r="AJ364" s="253"/>
      <c r="AK364" s="252">
        <f t="shared" si="22"/>
        <v>0</v>
      </c>
      <c r="AL364" s="252">
        <f>ROUND(AK364*事業まとめ!$Q$6,2)</f>
        <v>0</v>
      </c>
      <c r="AM364" s="254">
        <f t="shared" si="24"/>
        <v>0</v>
      </c>
      <c r="AN364" s="254">
        <f t="shared" si="24"/>
        <v>0</v>
      </c>
      <c r="AO364" s="259"/>
      <c r="AP364" s="260">
        <f t="shared" si="23"/>
        <v>0</v>
      </c>
      <c r="AQ364" s="259"/>
      <c r="AR364" s="257"/>
      <c r="AS364" s="257"/>
      <c r="AT364" s="257"/>
      <c r="AU364" s="257"/>
      <c r="AV364" s="257"/>
      <c r="AW364" s="257"/>
    </row>
    <row r="365" spans="2:49" s="265" customFormat="1" x14ac:dyDescent="0.4">
      <c r="B365" s="251"/>
      <c r="C365" s="251"/>
      <c r="D365" s="251"/>
      <c r="E365" s="251"/>
      <c r="F365" s="251"/>
      <c r="G365" s="251"/>
      <c r="H365" s="251"/>
      <c r="I365" s="251"/>
      <c r="J365" s="251"/>
      <c r="K365" s="251"/>
      <c r="L365" s="251"/>
      <c r="M365" s="251"/>
      <c r="N365" s="251"/>
      <c r="O365" s="251"/>
      <c r="P365" s="251"/>
      <c r="Q365" s="251"/>
      <c r="R365" s="251"/>
      <c r="S365" s="251"/>
      <c r="T365" s="251"/>
      <c r="U365" s="251"/>
      <c r="V365" s="251"/>
      <c r="W365" s="251"/>
      <c r="X365" s="251"/>
      <c r="Y365" s="251"/>
      <c r="Z365" s="251"/>
      <c r="AA365" s="251"/>
      <c r="AB365" s="252">
        <f t="shared" si="21"/>
        <v>0</v>
      </c>
      <c r="AC365" s="252">
        <f>ROUND(AB365*事業まとめ!$Q$6,2)</f>
        <v>0</v>
      </c>
      <c r="AD365" s="253"/>
      <c r="AE365" s="253"/>
      <c r="AF365" s="253"/>
      <c r="AG365" s="253"/>
      <c r="AH365" s="253"/>
      <c r="AI365" s="253"/>
      <c r="AJ365" s="253"/>
      <c r="AK365" s="252">
        <f t="shared" si="22"/>
        <v>0</v>
      </c>
      <c r="AL365" s="252">
        <f>ROUND(AK365*事業まとめ!$Q$6,2)</f>
        <v>0</v>
      </c>
      <c r="AM365" s="254">
        <f t="shared" si="24"/>
        <v>0</v>
      </c>
      <c r="AN365" s="254">
        <f t="shared" si="24"/>
        <v>0</v>
      </c>
      <c r="AO365" s="259"/>
      <c r="AP365" s="260">
        <f t="shared" si="23"/>
        <v>0</v>
      </c>
      <c r="AQ365" s="259"/>
      <c r="AR365" s="257"/>
      <c r="AS365" s="257"/>
      <c r="AT365" s="257"/>
      <c r="AU365" s="257"/>
      <c r="AV365" s="257"/>
      <c r="AW365" s="257"/>
    </row>
    <row r="366" spans="2:49" s="265" customFormat="1" x14ac:dyDescent="0.4">
      <c r="B366" s="251"/>
      <c r="C366" s="251"/>
      <c r="D366" s="251"/>
      <c r="E366" s="251"/>
      <c r="F366" s="251"/>
      <c r="G366" s="251"/>
      <c r="H366" s="251"/>
      <c r="I366" s="251"/>
      <c r="J366" s="251"/>
      <c r="K366" s="251"/>
      <c r="L366" s="251"/>
      <c r="M366" s="251"/>
      <c r="N366" s="251"/>
      <c r="O366" s="251"/>
      <c r="P366" s="251"/>
      <c r="Q366" s="251"/>
      <c r="R366" s="251"/>
      <c r="S366" s="251"/>
      <c r="T366" s="251"/>
      <c r="U366" s="251"/>
      <c r="V366" s="251"/>
      <c r="W366" s="251"/>
      <c r="X366" s="251"/>
      <c r="Y366" s="251"/>
      <c r="Z366" s="251"/>
      <c r="AA366" s="251"/>
      <c r="AB366" s="252">
        <f t="shared" si="21"/>
        <v>0</v>
      </c>
      <c r="AC366" s="252">
        <f>ROUND(AB366*事業まとめ!$Q$6,2)</f>
        <v>0</v>
      </c>
      <c r="AD366" s="253"/>
      <c r="AE366" s="253"/>
      <c r="AF366" s="253"/>
      <c r="AG366" s="253"/>
      <c r="AH366" s="253"/>
      <c r="AI366" s="253"/>
      <c r="AJ366" s="253"/>
      <c r="AK366" s="252">
        <f t="shared" si="22"/>
        <v>0</v>
      </c>
      <c r="AL366" s="252">
        <f>ROUND(AK366*事業まとめ!$Q$6,2)</f>
        <v>0</v>
      </c>
      <c r="AM366" s="254">
        <f t="shared" si="24"/>
        <v>0</v>
      </c>
      <c r="AN366" s="254">
        <f t="shared" si="24"/>
        <v>0</v>
      </c>
      <c r="AO366" s="259"/>
      <c r="AP366" s="260">
        <f t="shared" si="23"/>
        <v>0</v>
      </c>
      <c r="AQ366" s="259"/>
      <c r="AR366" s="257"/>
      <c r="AS366" s="257"/>
      <c r="AT366" s="257"/>
      <c r="AU366" s="257"/>
      <c r="AV366" s="257"/>
      <c r="AW366" s="257"/>
    </row>
    <row r="367" spans="2:49" s="265" customFormat="1" x14ac:dyDescent="0.4">
      <c r="B367" s="251"/>
      <c r="C367" s="251"/>
      <c r="D367" s="251"/>
      <c r="E367" s="251"/>
      <c r="F367" s="251"/>
      <c r="G367" s="251"/>
      <c r="H367" s="251"/>
      <c r="I367" s="251"/>
      <c r="J367" s="251"/>
      <c r="K367" s="251"/>
      <c r="L367" s="251"/>
      <c r="M367" s="251"/>
      <c r="N367" s="251"/>
      <c r="O367" s="251"/>
      <c r="P367" s="251"/>
      <c r="Q367" s="251"/>
      <c r="R367" s="251"/>
      <c r="S367" s="251"/>
      <c r="T367" s="251"/>
      <c r="U367" s="251"/>
      <c r="V367" s="251"/>
      <c r="W367" s="251"/>
      <c r="X367" s="251"/>
      <c r="Y367" s="251"/>
      <c r="Z367" s="251"/>
      <c r="AA367" s="251"/>
      <c r="AB367" s="252">
        <f t="shared" si="21"/>
        <v>0</v>
      </c>
      <c r="AC367" s="252">
        <f>ROUND(AB367*事業まとめ!$Q$6,2)</f>
        <v>0</v>
      </c>
      <c r="AD367" s="253"/>
      <c r="AE367" s="253"/>
      <c r="AF367" s="253"/>
      <c r="AG367" s="253"/>
      <c r="AH367" s="253"/>
      <c r="AI367" s="253"/>
      <c r="AJ367" s="253"/>
      <c r="AK367" s="252">
        <f t="shared" si="22"/>
        <v>0</v>
      </c>
      <c r="AL367" s="252">
        <f>ROUND(AK367*事業まとめ!$Q$6,2)</f>
        <v>0</v>
      </c>
      <c r="AM367" s="254">
        <f t="shared" si="24"/>
        <v>0</v>
      </c>
      <c r="AN367" s="254">
        <f t="shared" si="24"/>
        <v>0</v>
      </c>
      <c r="AO367" s="259"/>
      <c r="AP367" s="260">
        <f t="shared" si="23"/>
        <v>0</v>
      </c>
      <c r="AQ367" s="259"/>
      <c r="AR367" s="257"/>
      <c r="AS367" s="257"/>
      <c r="AT367" s="257"/>
      <c r="AU367" s="257"/>
      <c r="AV367" s="257"/>
      <c r="AW367" s="257"/>
    </row>
    <row r="368" spans="2:49" s="265" customFormat="1" x14ac:dyDescent="0.4">
      <c r="B368" s="251"/>
      <c r="C368" s="251"/>
      <c r="D368" s="251"/>
      <c r="E368" s="251"/>
      <c r="F368" s="251"/>
      <c r="G368" s="251"/>
      <c r="H368" s="251"/>
      <c r="I368" s="251"/>
      <c r="J368" s="251"/>
      <c r="K368" s="251"/>
      <c r="L368" s="251"/>
      <c r="M368" s="251"/>
      <c r="N368" s="251"/>
      <c r="O368" s="251"/>
      <c r="P368" s="251"/>
      <c r="Q368" s="251"/>
      <c r="R368" s="251"/>
      <c r="S368" s="251"/>
      <c r="T368" s="251"/>
      <c r="U368" s="251"/>
      <c r="V368" s="251"/>
      <c r="W368" s="251"/>
      <c r="X368" s="251"/>
      <c r="Y368" s="251"/>
      <c r="Z368" s="251"/>
      <c r="AA368" s="251"/>
      <c r="AB368" s="252">
        <f t="shared" si="21"/>
        <v>0</v>
      </c>
      <c r="AC368" s="252">
        <f>ROUND(AB368*事業まとめ!$Q$6,2)</f>
        <v>0</v>
      </c>
      <c r="AD368" s="253"/>
      <c r="AE368" s="253"/>
      <c r="AF368" s="253"/>
      <c r="AG368" s="253"/>
      <c r="AH368" s="253"/>
      <c r="AI368" s="253"/>
      <c r="AJ368" s="253"/>
      <c r="AK368" s="252">
        <f t="shared" si="22"/>
        <v>0</v>
      </c>
      <c r="AL368" s="252">
        <f>ROUND(AK368*事業まとめ!$Q$6,2)</f>
        <v>0</v>
      </c>
      <c r="AM368" s="254">
        <f t="shared" si="24"/>
        <v>0</v>
      </c>
      <c r="AN368" s="254">
        <f t="shared" si="24"/>
        <v>0</v>
      </c>
      <c r="AO368" s="259"/>
      <c r="AP368" s="260">
        <f t="shared" si="23"/>
        <v>0</v>
      </c>
      <c r="AQ368" s="259"/>
      <c r="AR368" s="257"/>
      <c r="AS368" s="257"/>
      <c r="AT368" s="257"/>
      <c r="AU368" s="257"/>
      <c r="AV368" s="257"/>
      <c r="AW368" s="257"/>
    </row>
    <row r="369" spans="2:49" s="265" customFormat="1" x14ac:dyDescent="0.4">
      <c r="B369" s="251"/>
      <c r="C369" s="251"/>
      <c r="D369" s="251"/>
      <c r="E369" s="251"/>
      <c r="F369" s="251"/>
      <c r="G369" s="251"/>
      <c r="H369" s="251"/>
      <c r="I369" s="251"/>
      <c r="J369" s="251"/>
      <c r="K369" s="251"/>
      <c r="L369" s="251"/>
      <c r="M369" s="251"/>
      <c r="N369" s="251"/>
      <c r="O369" s="251"/>
      <c r="P369" s="251"/>
      <c r="Q369" s="251"/>
      <c r="R369" s="251"/>
      <c r="S369" s="251"/>
      <c r="T369" s="251"/>
      <c r="U369" s="251"/>
      <c r="V369" s="251"/>
      <c r="W369" s="251"/>
      <c r="X369" s="251"/>
      <c r="Y369" s="251"/>
      <c r="Z369" s="251"/>
      <c r="AA369" s="251"/>
      <c r="AB369" s="252">
        <f t="shared" si="21"/>
        <v>0</v>
      </c>
      <c r="AC369" s="252">
        <f>ROUND(AB369*事業まとめ!$Q$6,2)</f>
        <v>0</v>
      </c>
      <c r="AD369" s="253"/>
      <c r="AE369" s="253"/>
      <c r="AF369" s="253"/>
      <c r="AG369" s="253"/>
      <c r="AH369" s="253"/>
      <c r="AI369" s="253"/>
      <c r="AJ369" s="253"/>
      <c r="AK369" s="252">
        <f t="shared" si="22"/>
        <v>0</v>
      </c>
      <c r="AL369" s="252">
        <f>ROUND(AK369*事業まとめ!$Q$6,2)</f>
        <v>0</v>
      </c>
      <c r="AM369" s="254">
        <f t="shared" si="24"/>
        <v>0</v>
      </c>
      <c r="AN369" s="254">
        <f t="shared" si="24"/>
        <v>0</v>
      </c>
      <c r="AO369" s="259"/>
      <c r="AP369" s="260">
        <f t="shared" si="23"/>
        <v>0</v>
      </c>
      <c r="AQ369" s="259"/>
      <c r="AR369" s="257"/>
      <c r="AS369" s="257"/>
      <c r="AT369" s="257"/>
      <c r="AU369" s="257"/>
      <c r="AV369" s="257"/>
      <c r="AW369" s="257"/>
    </row>
    <row r="370" spans="2:49" s="265" customFormat="1" x14ac:dyDescent="0.4">
      <c r="B370" s="251"/>
      <c r="C370" s="251"/>
      <c r="D370" s="251"/>
      <c r="E370" s="251"/>
      <c r="F370" s="251"/>
      <c r="G370" s="251"/>
      <c r="H370" s="251"/>
      <c r="I370" s="251"/>
      <c r="J370" s="251"/>
      <c r="K370" s="251"/>
      <c r="L370" s="251"/>
      <c r="M370" s="251"/>
      <c r="N370" s="251"/>
      <c r="O370" s="251"/>
      <c r="P370" s="251"/>
      <c r="Q370" s="251"/>
      <c r="R370" s="251"/>
      <c r="S370" s="251"/>
      <c r="T370" s="251"/>
      <c r="U370" s="251"/>
      <c r="V370" s="251"/>
      <c r="W370" s="251"/>
      <c r="X370" s="251"/>
      <c r="Y370" s="251"/>
      <c r="Z370" s="251"/>
      <c r="AA370" s="251"/>
      <c r="AB370" s="252">
        <f t="shared" si="21"/>
        <v>0</v>
      </c>
      <c r="AC370" s="252">
        <f>ROUND(AB370*事業まとめ!$Q$6,2)</f>
        <v>0</v>
      </c>
      <c r="AD370" s="253"/>
      <c r="AE370" s="253"/>
      <c r="AF370" s="253"/>
      <c r="AG370" s="253"/>
      <c r="AH370" s="253"/>
      <c r="AI370" s="253"/>
      <c r="AJ370" s="253"/>
      <c r="AK370" s="252">
        <f t="shared" si="22"/>
        <v>0</v>
      </c>
      <c r="AL370" s="252">
        <f>ROUND(AK370*事業まとめ!$Q$6,2)</f>
        <v>0</v>
      </c>
      <c r="AM370" s="254">
        <f t="shared" si="24"/>
        <v>0</v>
      </c>
      <c r="AN370" s="254">
        <f t="shared" si="24"/>
        <v>0</v>
      </c>
      <c r="AO370" s="259"/>
      <c r="AP370" s="260">
        <f t="shared" si="23"/>
        <v>0</v>
      </c>
      <c r="AQ370" s="259"/>
      <c r="AR370" s="257"/>
      <c r="AS370" s="257"/>
      <c r="AT370" s="257"/>
      <c r="AU370" s="257"/>
      <c r="AV370" s="257"/>
      <c r="AW370" s="257"/>
    </row>
    <row r="371" spans="2:49" s="265" customFormat="1" x14ac:dyDescent="0.4">
      <c r="B371" s="251"/>
      <c r="C371" s="251"/>
      <c r="D371" s="251"/>
      <c r="E371" s="251"/>
      <c r="F371" s="251"/>
      <c r="G371" s="251"/>
      <c r="H371" s="251"/>
      <c r="I371" s="251"/>
      <c r="J371" s="251"/>
      <c r="K371" s="251"/>
      <c r="L371" s="251"/>
      <c r="M371" s="251"/>
      <c r="N371" s="251"/>
      <c r="O371" s="251"/>
      <c r="P371" s="251"/>
      <c r="Q371" s="251"/>
      <c r="R371" s="251"/>
      <c r="S371" s="251"/>
      <c r="T371" s="251"/>
      <c r="U371" s="251"/>
      <c r="V371" s="251"/>
      <c r="W371" s="251"/>
      <c r="X371" s="251"/>
      <c r="Y371" s="251"/>
      <c r="Z371" s="251"/>
      <c r="AA371" s="251"/>
      <c r="AB371" s="252">
        <f t="shared" si="21"/>
        <v>0</v>
      </c>
      <c r="AC371" s="252">
        <f>ROUND(AB371*事業まとめ!$Q$6,2)</f>
        <v>0</v>
      </c>
      <c r="AD371" s="253"/>
      <c r="AE371" s="253"/>
      <c r="AF371" s="253"/>
      <c r="AG371" s="253"/>
      <c r="AH371" s="253"/>
      <c r="AI371" s="253"/>
      <c r="AJ371" s="253"/>
      <c r="AK371" s="252">
        <f t="shared" si="22"/>
        <v>0</v>
      </c>
      <c r="AL371" s="252">
        <f>ROUND(AK371*事業まとめ!$Q$6,2)</f>
        <v>0</v>
      </c>
      <c r="AM371" s="254">
        <f t="shared" si="24"/>
        <v>0</v>
      </c>
      <c r="AN371" s="254">
        <f t="shared" si="24"/>
        <v>0</v>
      </c>
      <c r="AO371" s="259"/>
      <c r="AP371" s="260">
        <f t="shared" si="23"/>
        <v>0</v>
      </c>
      <c r="AQ371" s="259"/>
      <c r="AR371" s="257"/>
      <c r="AS371" s="257"/>
      <c r="AT371" s="257"/>
      <c r="AU371" s="257"/>
      <c r="AV371" s="257"/>
      <c r="AW371" s="257"/>
    </row>
    <row r="372" spans="2:49" s="265" customFormat="1" x14ac:dyDescent="0.4">
      <c r="B372" s="251"/>
      <c r="C372" s="251"/>
      <c r="D372" s="251"/>
      <c r="E372" s="251"/>
      <c r="F372" s="251"/>
      <c r="G372" s="251"/>
      <c r="H372" s="251"/>
      <c r="I372" s="251"/>
      <c r="J372" s="251"/>
      <c r="K372" s="251"/>
      <c r="L372" s="251"/>
      <c r="M372" s="251"/>
      <c r="N372" s="251"/>
      <c r="O372" s="251"/>
      <c r="P372" s="251"/>
      <c r="Q372" s="251"/>
      <c r="R372" s="251"/>
      <c r="S372" s="251"/>
      <c r="T372" s="251"/>
      <c r="U372" s="251"/>
      <c r="V372" s="251"/>
      <c r="W372" s="251"/>
      <c r="X372" s="251"/>
      <c r="Y372" s="251"/>
      <c r="Z372" s="251"/>
      <c r="AA372" s="251"/>
      <c r="AB372" s="252">
        <f t="shared" si="21"/>
        <v>0</v>
      </c>
      <c r="AC372" s="252">
        <f>ROUND(AB372*事業まとめ!$Q$6,2)</f>
        <v>0</v>
      </c>
      <c r="AD372" s="253"/>
      <c r="AE372" s="253"/>
      <c r="AF372" s="253"/>
      <c r="AG372" s="253"/>
      <c r="AH372" s="253"/>
      <c r="AI372" s="253"/>
      <c r="AJ372" s="253"/>
      <c r="AK372" s="252">
        <f t="shared" si="22"/>
        <v>0</v>
      </c>
      <c r="AL372" s="252">
        <f>ROUND(AK372*事業まとめ!$Q$6,2)</f>
        <v>0</v>
      </c>
      <c r="AM372" s="254">
        <f t="shared" si="24"/>
        <v>0</v>
      </c>
      <c r="AN372" s="254">
        <f t="shared" si="24"/>
        <v>0</v>
      </c>
      <c r="AO372" s="259"/>
      <c r="AP372" s="260">
        <f t="shared" si="23"/>
        <v>0</v>
      </c>
      <c r="AQ372" s="259"/>
      <c r="AR372" s="257"/>
      <c r="AS372" s="257"/>
      <c r="AT372" s="257"/>
      <c r="AU372" s="257"/>
      <c r="AV372" s="257"/>
      <c r="AW372" s="257"/>
    </row>
    <row r="373" spans="2:49" s="265" customFormat="1" x14ac:dyDescent="0.4">
      <c r="B373" s="251"/>
      <c r="C373" s="251"/>
      <c r="D373" s="251"/>
      <c r="E373" s="251"/>
      <c r="F373" s="251"/>
      <c r="G373" s="251"/>
      <c r="H373" s="251"/>
      <c r="I373" s="251"/>
      <c r="J373" s="251"/>
      <c r="K373" s="251"/>
      <c r="L373" s="251"/>
      <c r="M373" s="251"/>
      <c r="N373" s="251"/>
      <c r="O373" s="251"/>
      <c r="P373" s="251"/>
      <c r="Q373" s="251"/>
      <c r="R373" s="251"/>
      <c r="S373" s="251"/>
      <c r="T373" s="251"/>
      <c r="U373" s="251"/>
      <c r="V373" s="251"/>
      <c r="W373" s="251"/>
      <c r="X373" s="251"/>
      <c r="Y373" s="251"/>
      <c r="Z373" s="251"/>
      <c r="AA373" s="251"/>
      <c r="AB373" s="252">
        <f t="shared" si="21"/>
        <v>0</v>
      </c>
      <c r="AC373" s="252">
        <f>ROUND(AB373*事業まとめ!$Q$6,2)</f>
        <v>0</v>
      </c>
      <c r="AD373" s="253"/>
      <c r="AE373" s="253"/>
      <c r="AF373" s="253"/>
      <c r="AG373" s="253"/>
      <c r="AH373" s="253"/>
      <c r="AI373" s="253"/>
      <c r="AJ373" s="253"/>
      <c r="AK373" s="252">
        <f t="shared" si="22"/>
        <v>0</v>
      </c>
      <c r="AL373" s="252">
        <f>ROUND(AK373*事業まとめ!$Q$6,2)</f>
        <v>0</v>
      </c>
      <c r="AM373" s="254">
        <f t="shared" si="24"/>
        <v>0</v>
      </c>
      <c r="AN373" s="254">
        <f t="shared" si="24"/>
        <v>0</v>
      </c>
      <c r="AO373" s="259"/>
      <c r="AP373" s="260">
        <f t="shared" si="23"/>
        <v>0</v>
      </c>
      <c r="AQ373" s="259"/>
      <c r="AR373" s="257"/>
      <c r="AS373" s="257"/>
      <c r="AT373" s="257"/>
      <c r="AU373" s="257"/>
      <c r="AV373" s="257"/>
      <c r="AW373" s="257"/>
    </row>
    <row r="374" spans="2:49" s="265" customFormat="1" x14ac:dyDescent="0.4">
      <c r="B374" s="251"/>
      <c r="C374" s="251"/>
      <c r="D374" s="251"/>
      <c r="E374" s="251"/>
      <c r="F374" s="251"/>
      <c r="G374" s="251"/>
      <c r="H374" s="251"/>
      <c r="I374" s="251"/>
      <c r="J374" s="251"/>
      <c r="K374" s="251"/>
      <c r="L374" s="251"/>
      <c r="M374" s="251"/>
      <c r="N374" s="251"/>
      <c r="O374" s="251"/>
      <c r="P374" s="251"/>
      <c r="Q374" s="251"/>
      <c r="R374" s="251"/>
      <c r="S374" s="251"/>
      <c r="T374" s="251"/>
      <c r="U374" s="251"/>
      <c r="V374" s="251"/>
      <c r="W374" s="251"/>
      <c r="X374" s="251"/>
      <c r="Y374" s="251"/>
      <c r="Z374" s="251"/>
      <c r="AA374" s="251"/>
      <c r="AB374" s="252">
        <f t="shared" si="21"/>
        <v>0</v>
      </c>
      <c r="AC374" s="252">
        <f>ROUND(AB374*事業まとめ!$Q$6,2)</f>
        <v>0</v>
      </c>
      <c r="AD374" s="253"/>
      <c r="AE374" s="253"/>
      <c r="AF374" s="253"/>
      <c r="AG374" s="253"/>
      <c r="AH374" s="253"/>
      <c r="AI374" s="253"/>
      <c r="AJ374" s="253"/>
      <c r="AK374" s="252">
        <f t="shared" si="22"/>
        <v>0</v>
      </c>
      <c r="AL374" s="252">
        <f>ROUND(AK374*事業まとめ!$Q$6,2)</f>
        <v>0</v>
      </c>
      <c r="AM374" s="254">
        <f t="shared" si="24"/>
        <v>0</v>
      </c>
      <c r="AN374" s="254">
        <f t="shared" si="24"/>
        <v>0</v>
      </c>
      <c r="AO374" s="259"/>
      <c r="AP374" s="260">
        <f t="shared" si="23"/>
        <v>0</v>
      </c>
      <c r="AQ374" s="259"/>
      <c r="AR374" s="257"/>
      <c r="AS374" s="257"/>
      <c r="AT374" s="257"/>
      <c r="AU374" s="257"/>
      <c r="AV374" s="257"/>
      <c r="AW374" s="257"/>
    </row>
    <row r="375" spans="2:49" s="265" customFormat="1" x14ac:dyDescent="0.4">
      <c r="B375" s="251"/>
      <c r="C375" s="251"/>
      <c r="D375" s="251"/>
      <c r="E375" s="251"/>
      <c r="F375" s="251"/>
      <c r="G375" s="251"/>
      <c r="H375" s="251"/>
      <c r="I375" s="251"/>
      <c r="J375" s="251"/>
      <c r="K375" s="251"/>
      <c r="L375" s="251"/>
      <c r="M375" s="251"/>
      <c r="N375" s="251"/>
      <c r="O375" s="251"/>
      <c r="P375" s="251"/>
      <c r="Q375" s="251"/>
      <c r="R375" s="251"/>
      <c r="S375" s="251"/>
      <c r="T375" s="251"/>
      <c r="U375" s="251"/>
      <c r="V375" s="251"/>
      <c r="W375" s="251"/>
      <c r="X375" s="251"/>
      <c r="Y375" s="251"/>
      <c r="Z375" s="251"/>
      <c r="AA375" s="251"/>
      <c r="AB375" s="252">
        <f t="shared" si="21"/>
        <v>0</v>
      </c>
      <c r="AC375" s="252">
        <f>ROUND(AB375*事業まとめ!$Q$6,2)</f>
        <v>0</v>
      </c>
      <c r="AD375" s="253"/>
      <c r="AE375" s="253"/>
      <c r="AF375" s="253"/>
      <c r="AG375" s="253"/>
      <c r="AH375" s="253"/>
      <c r="AI375" s="253"/>
      <c r="AJ375" s="253"/>
      <c r="AK375" s="252">
        <f t="shared" si="22"/>
        <v>0</v>
      </c>
      <c r="AL375" s="252">
        <f>ROUND(AK375*事業まとめ!$Q$6,2)</f>
        <v>0</v>
      </c>
      <c r="AM375" s="254">
        <f t="shared" si="24"/>
        <v>0</v>
      </c>
      <c r="AN375" s="254">
        <f t="shared" si="24"/>
        <v>0</v>
      </c>
      <c r="AO375" s="259"/>
      <c r="AP375" s="260">
        <f t="shared" si="23"/>
        <v>0</v>
      </c>
      <c r="AQ375" s="259"/>
      <c r="AR375" s="257"/>
      <c r="AS375" s="257"/>
      <c r="AT375" s="257"/>
      <c r="AU375" s="257"/>
      <c r="AV375" s="257"/>
      <c r="AW375" s="257"/>
    </row>
    <row r="376" spans="2:49" s="265" customFormat="1" x14ac:dyDescent="0.4">
      <c r="B376" s="251"/>
      <c r="C376" s="251"/>
      <c r="D376" s="251"/>
      <c r="E376" s="251"/>
      <c r="F376" s="251"/>
      <c r="G376" s="251"/>
      <c r="H376" s="251"/>
      <c r="I376" s="251"/>
      <c r="J376" s="251"/>
      <c r="K376" s="251"/>
      <c r="L376" s="251"/>
      <c r="M376" s="251"/>
      <c r="N376" s="251"/>
      <c r="O376" s="251"/>
      <c r="P376" s="251"/>
      <c r="Q376" s="251"/>
      <c r="R376" s="251"/>
      <c r="S376" s="251"/>
      <c r="T376" s="251"/>
      <c r="U376" s="251"/>
      <c r="V376" s="251"/>
      <c r="W376" s="251"/>
      <c r="X376" s="251"/>
      <c r="Y376" s="251"/>
      <c r="Z376" s="251"/>
      <c r="AA376" s="251"/>
      <c r="AB376" s="252">
        <f t="shared" si="21"/>
        <v>0</v>
      </c>
      <c r="AC376" s="252">
        <f>ROUND(AB376*事業まとめ!$Q$6,2)</f>
        <v>0</v>
      </c>
      <c r="AD376" s="253"/>
      <c r="AE376" s="253"/>
      <c r="AF376" s="253"/>
      <c r="AG376" s="253"/>
      <c r="AH376" s="253"/>
      <c r="AI376" s="253"/>
      <c r="AJ376" s="253"/>
      <c r="AK376" s="252">
        <f t="shared" si="22"/>
        <v>0</v>
      </c>
      <c r="AL376" s="252">
        <f>ROUND(AK376*事業まとめ!$Q$6,2)</f>
        <v>0</v>
      </c>
      <c r="AM376" s="254">
        <f t="shared" si="24"/>
        <v>0</v>
      </c>
      <c r="AN376" s="254">
        <f t="shared" si="24"/>
        <v>0</v>
      </c>
      <c r="AO376" s="259"/>
      <c r="AP376" s="260">
        <f t="shared" si="23"/>
        <v>0</v>
      </c>
      <c r="AQ376" s="259"/>
      <c r="AR376" s="257"/>
      <c r="AS376" s="257"/>
      <c r="AT376" s="257"/>
      <c r="AU376" s="257"/>
      <c r="AV376" s="257"/>
      <c r="AW376" s="257"/>
    </row>
    <row r="377" spans="2:49" s="265" customFormat="1" x14ac:dyDescent="0.4">
      <c r="B377" s="251"/>
      <c r="C377" s="251"/>
      <c r="D377" s="251"/>
      <c r="E377" s="251"/>
      <c r="F377" s="251"/>
      <c r="G377" s="251"/>
      <c r="H377" s="251"/>
      <c r="I377" s="251"/>
      <c r="J377" s="251"/>
      <c r="K377" s="251"/>
      <c r="L377" s="251"/>
      <c r="M377" s="251"/>
      <c r="N377" s="251"/>
      <c r="O377" s="251"/>
      <c r="P377" s="251"/>
      <c r="Q377" s="251"/>
      <c r="R377" s="251"/>
      <c r="S377" s="251"/>
      <c r="T377" s="251"/>
      <c r="U377" s="251"/>
      <c r="V377" s="251"/>
      <c r="W377" s="251"/>
      <c r="X377" s="251"/>
      <c r="Y377" s="251"/>
      <c r="Z377" s="251"/>
      <c r="AA377" s="251"/>
      <c r="AB377" s="252">
        <f t="shared" si="21"/>
        <v>0</v>
      </c>
      <c r="AC377" s="252">
        <f>ROUND(AB377*事業まとめ!$Q$6,2)</f>
        <v>0</v>
      </c>
      <c r="AD377" s="253"/>
      <c r="AE377" s="253"/>
      <c r="AF377" s="253"/>
      <c r="AG377" s="253"/>
      <c r="AH377" s="253"/>
      <c r="AI377" s="253"/>
      <c r="AJ377" s="253"/>
      <c r="AK377" s="252">
        <f t="shared" si="22"/>
        <v>0</v>
      </c>
      <c r="AL377" s="252">
        <f>ROUND(AK377*事業まとめ!$Q$6,2)</f>
        <v>0</v>
      </c>
      <c r="AM377" s="254">
        <f t="shared" si="24"/>
        <v>0</v>
      </c>
      <c r="AN377" s="254">
        <f t="shared" si="24"/>
        <v>0</v>
      </c>
      <c r="AO377" s="259"/>
      <c r="AP377" s="260">
        <f t="shared" si="23"/>
        <v>0</v>
      </c>
      <c r="AQ377" s="259"/>
      <c r="AR377" s="257"/>
      <c r="AS377" s="257"/>
      <c r="AT377" s="257"/>
      <c r="AU377" s="257"/>
      <c r="AV377" s="257"/>
      <c r="AW377" s="257"/>
    </row>
    <row r="378" spans="2:49" s="265" customFormat="1" x14ac:dyDescent="0.4">
      <c r="B378" s="251"/>
      <c r="C378" s="251"/>
      <c r="D378" s="251"/>
      <c r="E378" s="251"/>
      <c r="F378" s="251"/>
      <c r="G378" s="251"/>
      <c r="H378" s="251"/>
      <c r="I378" s="251"/>
      <c r="J378" s="251"/>
      <c r="K378" s="251"/>
      <c r="L378" s="251"/>
      <c r="M378" s="251"/>
      <c r="N378" s="251"/>
      <c r="O378" s="251"/>
      <c r="P378" s="251"/>
      <c r="Q378" s="251"/>
      <c r="R378" s="251"/>
      <c r="S378" s="251"/>
      <c r="T378" s="251"/>
      <c r="U378" s="251"/>
      <c r="V378" s="251"/>
      <c r="W378" s="251"/>
      <c r="X378" s="251"/>
      <c r="Y378" s="251"/>
      <c r="Z378" s="251"/>
      <c r="AA378" s="251"/>
      <c r="AB378" s="252">
        <f t="shared" si="21"/>
        <v>0</v>
      </c>
      <c r="AC378" s="252">
        <f>ROUND(AB378*事業まとめ!$Q$6,2)</f>
        <v>0</v>
      </c>
      <c r="AD378" s="253"/>
      <c r="AE378" s="253"/>
      <c r="AF378" s="253"/>
      <c r="AG378" s="253"/>
      <c r="AH378" s="253"/>
      <c r="AI378" s="253"/>
      <c r="AJ378" s="253"/>
      <c r="AK378" s="252">
        <f t="shared" si="22"/>
        <v>0</v>
      </c>
      <c r="AL378" s="252">
        <f>ROUND(AK378*事業まとめ!$Q$6,2)</f>
        <v>0</v>
      </c>
      <c r="AM378" s="254">
        <f t="shared" si="24"/>
        <v>0</v>
      </c>
      <c r="AN378" s="254">
        <f t="shared" si="24"/>
        <v>0</v>
      </c>
      <c r="AO378" s="259"/>
      <c r="AP378" s="260">
        <f t="shared" si="23"/>
        <v>0</v>
      </c>
      <c r="AQ378" s="259"/>
      <c r="AR378" s="257"/>
      <c r="AS378" s="257"/>
      <c r="AT378" s="257"/>
      <c r="AU378" s="257"/>
      <c r="AV378" s="257"/>
      <c r="AW378" s="257"/>
    </row>
    <row r="379" spans="2:49" s="265" customFormat="1" x14ac:dyDescent="0.4">
      <c r="B379" s="251"/>
      <c r="C379" s="251"/>
      <c r="D379" s="251"/>
      <c r="E379" s="251"/>
      <c r="F379" s="251"/>
      <c r="G379" s="251"/>
      <c r="H379" s="251"/>
      <c r="I379" s="251"/>
      <c r="J379" s="251"/>
      <c r="K379" s="251"/>
      <c r="L379" s="251"/>
      <c r="M379" s="251"/>
      <c r="N379" s="251"/>
      <c r="O379" s="251"/>
      <c r="P379" s="251"/>
      <c r="Q379" s="251"/>
      <c r="R379" s="251"/>
      <c r="S379" s="251"/>
      <c r="T379" s="251"/>
      <c r="U379" s="251"/>
      <c r="V379" s="251"/>
      <c r="W379" s="251"/>
      <c r="X379" s="251"/>
      <c r="Y379" s="251"/>
      <c r="Z379" s="251"/>
      <c r="AA379" s="251"/>
      <c r="AB379" s="252">
        <f t="shared" si="21"/>
        <v>0</v>
      </c>
      <c r="AC379" s="252">
        <f>ROUND(AB379*事業まとめ!$Q$6,2)</f>
        <v>0</v>
      </c>
      <c r="AD379" s="253"/>
      <c r="AE379" s="253"/>
      <c r="AF379" s="253"/>
      <c r="AG379" s="253"/>
      <c r="AH379" s="253"/>
      <c r="AI379" s="253"/>
      <c r="AJ379" s="253"/>
      <c r="AK379" s="252">
        <f t="shared" si="22"/>
        <v>0</v>
      </c>
      <c r="AL379" s="252">
        <f>ROUND(AK379*事業まとめ!$Q$6,2)</f>
        <v>0</v>
      </c>
      <c r="AM379" s="254">
        <f t="shared" si="24"/>
        <v>0</v>
      </c>
      <c r="AN379" s="254">
        <f t="shared" si="24"/>
        <v>0</v>
      </c>
      <c r="AO379" s="259"/>
      <c r="AP379" s="260">
        <f t="shared" si="23"/>
        <v>0</v>
      </c>
      <c r="AQ379" s="259"/>
      <c r="AR379" s="257"/>
      <c r="AS379" s="257"/>
      <c r="AT379" s="257"/>
      <c r="AU379" s="257"/>
      <c r="AV379" s="257"/>
      <c r="AW379" s="257"/>
    </row>
    <row r="380" spans="2:49" s="265" customFormat="1" x14ac:dyDescent="0.4">
      <c r="B380" s="251"/>
      <c r="C380" s="251"/>
      <c r="D380" s="251"/>
      <c r="E380" s="251"/>
      <c r="F380" s="251"/>
      <c r="G380" s="251"/>
      <c r="H380" s="251"/>
      <c r="I380" s="251"/>
      <c r="J380" s="251"/>
      <c r="K380" s="251"/>
      <c r="L380" s="251"/>
      <c r="M380" s="251"/>
      <c r="N380" s="251"/>
      <c r="O380" s="251"/>
      <c r="P380" s="251"/>
      <c r="Q380" s="251"/>
      <c r="R380" s="251"/>
      <c r="S380" s="251"/>
      <c r="T380" s="251"/>
      <c r="U380" s="251"/>
      <c r="V380" s="251"/>
      <c r="W380" s="251"/>
      <c r="X380" s="251"/>
      <c r="Y380" s="251"/>
      <c r="Z380" s="251"/>
      <c r="AA380" s="251"/>
      <c r="AB380" s="252">
        <f t="shared" si="21"/>
        <v>0</v>
      </c>
      <c r="AC380" s="252">
        <f>ROUND(AB380*事業まとめ!$Q$6,2)</f>
        <v>0</v>
      </c>
      <c r="AD380" s="253"/>
      <c r="AE380" s="253"/>
      <c r="AF380" s="253"/>
      <c r="AG380" s="253"/>
      <c r="AH380" s="253"/>
      <c r="AI380" s="253"/>
      <c r="AJ380" s="253"/>
      <c r="AK380" s="252">
        <f t="shared" si="22"/>
        <v>0</v>
      </c>
      <c r="AL380" s="252">
        <f>ROUND(AK380*事業まとめ!$Q$6,2)</f>
        <v>0</v>
      </c>
      <c r="AM380" s="254">
        <f t="shared" si="24"/>
        <v>0</v>
      </c>
      <c r="AN380" s="254">
        <f t="shared" si="24"/>
        <v>0</v>
      </c>
      <c r="AO380" s="259"/>
      <c r="AP380" s="260">
        <f t="shared" si="23"/>
        <v>0</v>
      </c>
      <c r="AQ380" s="259"/>
      <c r="AR380" s="257"/>
      <c r="AS380" s="257"/>
      <c r="AT380" s="257"/>
      <c r="AU380" s="257"/>
      <c r="AV380" s="257"/>
      <c r="AW380" s="257"/>
    </row>
    <row r="381" spans="2:49" s="265" customFormat="1" x14ac:dyDescent="0.4">
      <c r="B381" s="251"/>
      <c r="C381" s="251"/>
      <c r="D381" s="251"/>
      <c r="E381" s="251"/>
      <c r="F381" s="251"/>
      <c r="G381" s="251"/>
      <c r="H381" s="251"/>
      <c r="I381" s="251"/>
      <c r="J381" s="251"/>
      <c r="K381" s="251"/>
      <c r="L381" s="251"/>
      <c r="M381" s="251"/>
      <c r="N381" s="251"/>
      <c r="O381" s="251"/>
      <c r="P381" s="251"/>
      <c r="Q381" s="251"/>
      <c r="R381" s="251"/>
      <c r="S381" s="251"/>
      <c r="T381" s="251"/>
      <c r="U381" s="251"/>
      <c r="V381" s="251"/>
      <c r="W381" s="251"/>
      <c r="X381" s="251"/>
      <c r="Y381" s="251"/>
      <c r="Z381" s="251"/>
      <c r="AA381" s="251"/>
      <c r="AB381" s="252">
        <f t="shared" si="21"/>
        <v>0</v>
      </c>
      <c r="AC381" s="252">
        <f>ROUND(AB381*事業まとめ!$Q$6,2)</f>
        <v>0</v>
      </c>
      <c r="AD381" s="253"/>
      <c r="AE381" s="253"/>
      <c r="AF381" s="253"/>
      <c r="AG381" s="253"/>
      <c r="AH381" s="253"/>
      <c r="AI381" s="253"/>
      <c r="AJ381" s="253"/>
      <c r="AK381" s="252">
        <f t="shared" si="22"/>
        <v>0</v>
      </c>
      <c r="AL381" s="252">
        <f>ROUND(AK381*事業まとめ!$Q$6,2)</f>
        <v>0</v>
      </c>
      <c r="AM381" s="254">
        <f t="shared" si="24"/>
        <v>0</v>
      </c>
      <c r="AN381" s="254">
        <f t="shared" si="24"/>
        <v>0</v>
      </c>
      <c r="AO381" s="259"/>
      <c r="AP381" s="260">
        <f t="shared" si="23"/>
        <v>0</v>
      </c>
      <c r="AQ381" s="259"/>
      <c r="AR381" s="257"/>
      <c r="AS381" s="257"/>
      <c r="AT381" s="257"/>
      <c r="AU381" s="257"/>
      <c r="AV381" s="257"/>
      <c r="AW381" s="257"/>
    </row>
    <row r="382" spans="2:49" s="265" customFormat="1" x14ac:dyDescent="0.4">
      <c r="B382" s="251"/>
      <c r="C382" s="251"/>
      <c r="D382" s="251"/>
      <c r="E382" s="251"/>
      <c r="F382" s="251"/>
      <c r="G382" s="251"/>
      <c r="H382" s="251"/>
      <c r="I382" s="251"/>
      <c r="J382" s="251"/>
      <c r="K382" s="251"/>
      <c r="L382" s="251"/>
      <c r="M382" s="251"/>
      <c r="N382" s="251"/>
      <c r="O382" s="251"/>
      <c r="P382" s="251"/>
      <c r="Q382" s="251"/>
      <c r="R382" s="251"/>
      <c r="S382" s="251"/>
      <c r="T382" s="251"/>
      <c r="U382" s="251"/>
      <c r="V382" s="251"/>
      <c r="W382" s="251"/>
      <c r="X382" s="251"/>
      <c r="Y382" s="251"/>
      <c r="Z382" s="251"/>
      <c r="AA382" s="251"/>
      <c r="AB382" s="252">
        <f t="shared" si="21"/>
        <v>0</v>
      </c>
      <c r="AC382" s="252">
        <f>ROUND(AB382*事業まとめ!$Q$6,2)</f>
        <v>0</v>
      </c>
      <c r="AD382" s="253"/>
      <c r="AE382" s="253"/>
      <c r="AF382" s="253"/>
      <c r="AG382" s="253"/>
      <c r="AH382" s="253"/>
      <c r="AI382" s="253"/>
      <c r="AJ382" s="253"/>
      <c r="AK382" s="252">
        <f t="shared" si="22"/>
        <v>0</v>
      </c>
      <c r="AL382" s="252">
        <f>ROUND(AK382*事業まとめ!$Q$6,2)</f>
        <v>0</v>
      </c>
      <c r="AM382" s="254">
        <f t="shared" si="24"/>
        <v>0</v>
      </c>
      <c r="AN382" s="254">
        <f t="shared" si="24"/>
        <v>0</v>
      </c>
      <c r="AO382" s="259"/>
      <c r="AP382" s="260">
        <f t="shared" si="23"/>
        <v>0</v>
      </c>
      <c r="AQ382" s="259"/>
      <c r="AR382" s="257"/>
      <c r="AS382" s="257"/>
      <c r="AT382" s="257"/>
      <c r="AU382" s="257"/>
      <c r="AV382" s="257"/>
      <c r="AW382" s="257"/>
    </row>
    <row r="383" spans="2:49" s="265" customFormat="1" x14ac:dyDescent="0.4">
      <c r="B383" s="251"/>
      <c r="C383" s="251"/>
      <c r="D383" s="251"/>
      <c r="E383" s="251"/>
      <c r="F383" s="251"/>
      <c r="G383" s="251"/>
      <c r="H383" s="251"/>
      <c r="I383" s="251"/>
      <c r="J383" s="251"/>
      <c r="K383" s="251"/>
      <c r="L383" s="251"/>
      <c r="M383" s="251"/>
      <c r="N383" s="251"/>
      <c r="O383" s="251"/>
      <c r="P383" s="251"/>
      <c r="Q383" s="251"/>
      <c r="R383" s="251"/>
      <c r="S383" s="251"/>
      <c r="T383" s="251"/>
      <c r="U383" s="251"/>
      <c r="V383" s="251"/>
      <c r="W383" s="251"/>
      <c r="X383" s="251"/>
      <c r="Y383" s="251"/>
      <c r="Z383" s="251"/>
      <c r="AA383" s="251"/>
      <c r="AB383" s="252">
        <f t="shared" si="21"/>
        <v>0</v>
      </c>
      <c r="AC383" s="252">
        <f>ROUND(AB383*事業まとめ!$Q$6,2)</f>
        <v>0</v>
      </c>
      <c r="AD383" s="253"/>
      <c r="AE383" s="253"/>
      <c r="AF383" s="253"/>
      <c r="AG383" s="253"/>
      <c r="AH383" s="253"/>
      <c r="AI383" s="253"/>
      <c r="AJ383" s="253"/>
      <c r="AK383" s="252">
        <f t="shared" si="22"/>
        <v>0</v>
      </c>
      <c r="AL383" s="252">
        <f>ROUND(AK383*事業まとめ!$Q$6,2)</f>
        <v>0</v>
      </c>
      <c r="AM383" s="254">
        <f t="shared" si="24"/>
        <v>0</v>
      </c>
      <c r="AN383" s="254">
        <f t="shared" si="24"/>
        <v>0</v>
      </c>
      <c r="AO383" s="259"/>
      <c r="AP383" s="260">
        <f t="shared" si="23"/>
        <v>0</v>
      </c>
      <c r="AQ383" s="259"/>
      <c r="AR383" s="257"/>
      <c r="AS383" s="257"/>
      <c r="AT383" s="257"/>
      <c r="AU383" s="257"/>
      <c r="AV383" s="257"/>
      <c r="AW383" s="257"/>
    </row>
    <row r="384" spans="2:49" s="265" customFormat="1" x14ac:dyDescent="0.4">
      <c r="B384" s="251"/>
      <c r="C384" s="251"/>
      <c r="D384" s="251"/>
      <c r="E384" s="251"/>
      <c r="F384" s="251"/>
      <c r="G384" s="251"/>
      <c r="H384" s="251"/>
      <c r="I384" s="251"/>
      <c r="J384" s="251"/>
      <c r="K384" s="251"/>
      <c r="L384" s="251"/>
      <c r="M384" s="251"/>
      <c r="N384" s="251"/>
      <c r="O384" s="251"/>
      <c r="P384" s="251"/>
      <c r="Q384" s="251"/>
      <c r="R384" s="251"/>
      <c r="S384" s="251"/>
      <c r="T384" s="251"/>
      <c r="U384" s="251"/>
      <c r="V384" s="251"/>
      <c r="W384" s="251"/>
      <c r="X384" s="251"/>
      <c r="Y384" s="251"/>
      <c r="Z384" s="251"/>
      <c r="AA384" s="251"/>
      <c r="AB384" s="252">
        <f t="shared" si="21"/>
        <v>0</v>
      </c>
      <c r="AC384" s="252">
        <f>ROUND(AB384*事業まとめ!$Q$6,2)</f>
        <v>0</v>
      </c>
      <c r="AD384" s="253"/>
      <c r="AE384" s="253"/>
      <c r="AF384" s="253"/>
      <c r="AG384" s="253"/>
      <c r="AH384" s="253"/>
      <c r="AI384" s="253"/>
      <c r="AJ384" s="253"/>
      <c r="AK384" s="252">
        <f t="shared" si="22"/>
        <v>0</v>
      </c>
      <c r="AL384" s="252">
        <f>ROUND(AK384*事業まとめ!$Q$6,2)</f>
        <v>0</v>
      </c>
      <c r="AM384" s="254">
        <f t="shared" si="24"/>
        <v>0</v>
      </c>
      <c r="AN384" s="254">
        <f t="shared" si="24"/>
        <v>0</v>
      </c>
      <c r="AO384" s="259"/>
      <c r="AP384" s="260">
        <f t="shared" si="23"/>
        <v>0</v>
      </c>
      <c r="AQ384" s="259"/>
      <c r="AR384" s="257"/>
      <c r="AS384" s="257"/>
      <c r="AT384" s="257"/>
      <c r="AU384" s="257"/>
      <c r="AV384" s="257"/>
      <c r="AW384" s="257"/>
    </row>
    <row r="385" spans="2:49" s="265" customFormat="1" x14ac:dyDescent="0.4">
      <c r="B385" s="251"/>
      <c r="C385" s="251"/>
      <c r="D385" s="251"/>
      <c r="E385" s="251"/>
      <c r="F385" s="251"/>
      <c r="G385" s="251"/>
      <c r="H385" s="251"/>
      <c r="I385" s="251"/>
      <c r="J385" s="251"/>
      <c r="K385" s="251"/>
      <c r="L385" s="251"/>
      <c r="M385" s="251"/>
      <c r="N385" s="251"/>
      <c r="O385" s="251"/>
      <c r="P385" s="251"/>
      <c r="Q385" s="251"/>
      <c r="R385" s="251"/>
      <c r="S385" s="251"/>
      <c r="T385" s="251"/>
      <c r="U385" s="251"/>
      <c r="V385" s="251"/>
      <c r="W385" s="251"/>
      <c r="X385" s="251"/>
      <c r="Y385" s="251"/>
      <c r="Z385" s="251"/>
      <c r="AA385" s="251"/>
      <c r="AB385" s="252">
        <f t="shared" si="21"/>
        <v>0</v>
      </c>
      <c r="AC385" s="252">
        <f>ROUND(AB385*事業まとめ!$Q$6,2)</f>
        <v>0</v>
      </c>
      <c r="AD385" s="253"/>
      <c r="AE385" s="253"/>
      <c r="AF385" s="253"/>
      <c r="AG385" s="253"/>
      <c r="AH385" s="253"/>
      <c r="AI385" s="253"/>
      <c r="AJ385" s="253"/>
      <c r="AK385" s="252">
        <f t="shared" si="22"/>
        <v>0</v>
      </c>
      <c r="AL385" s="252">
        <f>ROUND(AK385*事業まとめ!$Q$6,2)</f>
        <v>0</v>
      </c>
      <c r="AM385" s="254">
        <f t="shared" si="24"/>
        <v>0</v>
      </c>
      <c r="AN385" s="254">
        <f t="shared" si="24"/>
        <v>0</v>
      </c>
      <c r="AO385" s="259"/>
      <c r="AP385" s="260">
        <f t="shared" si="23"/>
        <v>0</v>
      </c>
      <c r="AQ385" s="259"/>
      <c r="AR385" s="257"/>
      <c r="AS385" s="257"/>
      <c r="AT385" s="257"/>
      <c r="AU385" s="257"/>
      <c r="AV385" s="257"/>
      <c r="AW385" s="257"/>
    </row>
    <row r="386" spans="2:49" s="265" customFormat="1" x14ac:dyDescent="0.4">
      <c r="B386" s="251"/>
      <c r="C386" s="251"/>
      <c r="D386" s="251"/>
      <c r="E386" s="251"/>
      <c r="F386" s="251"/>
      <c r="G386" s="251"/>
      <c r="H386" s="251"/>
      <c r="I386" s="251"/>
      <c r="J386" s="251"/>
      <c r="K386" s="251"/>
      <c r="L386" s="251"/>
      <c r="M386" s="251"/>
      <c r="N386" s="251"/>
      <c r="O386" s="251"/>
      <c r="P386" s="251"/>
      <c r="Q386" s="251"/>
      <c r="R386" s="251"/>
      <c r="S386" s="251"/>
      <c r="T386" s="251"/>
      <c r="U386" s="251"/>
      <c r="V386" s="251"/>
      <c r="W386" s="251"/>
      <c r="X386" s="251"/>
      <c r="Y386" s="251"/>
      <c r="Z386" s="251"/>
      <c r="AA386" s="251"/>
      <c r="AB386" s="252">
        <f t="shared" si="21"/>
        <v>0</v>
      </c>
      <c r="AC386" s="252">
        <f>ROUND(AB386*事業まとめ!$Q$6,2)</f>
        <v>0</v>
      </c>
      <c r="AD386" s="253"/>
      <c r="AE386" s="253"/>
      <c r="AF386" s="253"/>
      <c r="AG386" s="253"/>
      <c r="AH386" s="253"/>
      <c r="AI386" s="253"/>
      <c r="AJ386" s="253"/>
      <c r="AK386" s="252">
        <f t="shared" si="22"/>
        <v>0</v>
      </c>
      <c r="AL386" s="252">
        <f>ROUND(AK386*事業まとめ!$Q$6,2)</f>
        <v>0</v>
      </c>
      <c r="AM386" s="254">
        <f t="shared" si="24"/>
        <v>0</v>
      </c>
      <c r="AN386" s="254">
        <f t="shared" si="24"/>
        <v>0</v>
      </c>
      <c r="AO386" s="259"/>
      <c r="AP386" s="260">
        <f t="shared" si="23"/>
        <v>0</v>
      </c>
      <c r="AQ386" s="259"/>
      <c r="AR386" s="257"/>
      <c r="AS386" s="257"/>
      <c r="AT386" s="257"/>
      <c r="AU386" s="257"/>
      <c r="AV386" s="257"/>
      <c r="AW386" s="257"/>
    </row>
    <row r="387" spans="2:49" s="265" customFormat="1" x14ac:dyDescent="0.4">
      <c r="B387" s="251"/>
      <c r="C387" s="251"/>
      <c r="D387" s="251"/>
      <c r="E387" s="251"/>
      <c r="F387" s="251"/>
      <c r="G387" s="251"/>
      <c r="H387" s="251"/>
      <c r="I387" s="251"/>
      <c r="J387" s="251"/>
      <c r="K387" s="251"/>
      <c r="L387" s="251"/>
      <c r="M387" s="251"/>
      <c r="N387" s="251"/>
      <c r="O387" s="251"/>
      <c r="P387" s="251"/>
      <c r="Q387" s="251"/>
      <c r="R387" s="251"/>
      <c r="S387" s="251"/>
      <c r="T387" s="251"/>
      <c r="U387" s="251"/>
      <c r="V387" s="251"/>
      <c r="W387" s="251"/>
      <c r="X387" s="251"/>
      <c r="Y387" s="251"/>
      <c r="Z387" s="251"/>
      <c r="AA387" s="251"/>
      <c r="AB387" s="252">
        <f t="shared" si="21"/>
        <v>0</v>
      </c>
      <c r="AC387" s="252">
        <f>ROUND(AB387*事業まとめ!$Q$6,2)</f>
        <v>0</v>
      </c>
      <c r="AD387" s="253"/>
      <c r="AE387" s="253"/>
      <c r="AF387" s="253"/>
      <c r="AG387" s="253"/>
      <c r="AH387" s="253"/>
      <c r="AI387" s="253"/>
      <c r="AJ387" s="253"/>
      <c r="AK387" s="252">
        <f t="shared" si="22"/>
        <v>0</v>
      </c>
      <c r="AL387" s="252">
        <f>ROUND(AK387*事業まとめ!$Q$6,2)</f>
        <v>0</v>
      </c>
      <c r="AM387" s="254">
        <f t="shared" si="24"/>
        <v>0</v>
      </c>
      <c r="AN387" s="254">
        <f t="shared" si="24"/>
        <v>0</v>
      </c>
      <c r="AO387" s="259"/>
      <c r="AP387" s="260">
        <f t="shared" si="23"/>
        <v>0</v>
      </c>
      <c r="AQ387" s="259"/>
      <c r="AR387" s="257"/>
      <c r="AS387" s="257"/>
      <c r="AT387" s="257"/>
      <c r="AU387" s="257"/>
      <c r="AV387" s="257"/>
      <c r="AW387" s="257"/>
    </row>
    <row r="388" spans="2:49" s="265" customFormat="1" x14ac:dyDescent="0.4">
      <c r="B388" s="251"/>
      <c r="C388" s="251"/>
      <c r="D388" s="251"/>
      <c r="E388" s="251"/>
      <c r="F388" s="251"/>
      <c r="G388" s="251"/>
      <c r="H388" s="251"/>
      <c r="I388" s="251"/>
      <c r="J388" s="251"/>
      <c r="K388" s="251"/>
      <c r="L388" s="251"/>
      <c r="M388" s="251"/>
      <c r="N388" s="251"/>
      <c r="O388" s="251"/>
      <c r="P388" s="251"/>
      <c r="Q388" s="251"/>
      <c r="R388" s="251"/>
      <c r="S388" s="251"/>
      <c r="T388" s="251"/>
      <c r="U388" s="251"/>
      <c r="V388" s="251"/>
      <c r="W388" s="251"/>
      <c r="X388" s="251"/>
      <c r="Y388" s="251"/>
      <c r="Z388" s="251"/>
      <c r="AA388" s="251"/>
      <c r="AB388" s="252">
        <f t="shared" si="21"/>
        <v>0</v>
      </c>
      <c r="AC388" s="252">
        <f>ROUND(AB388*事業まとめ!$Q$6,2)</f>
        <v>0</v>
      </c>
      <c r="AD388" s="253"/>
      <c r="AE388" s="253"/>
      <c r="AF388" s="253"/>
      <c r="AG388" s="253"/>
      <c r="AH388" s="253"/>
      <c r="AI388" s="253"/>
      <c r="AJ388" s="253"/>
      <c r="AK388" s="252">
        <f t="shared" si="22"/>
        <v>0</v>
      </c>
      <c r="AL388" s="252">
        <f>ROUND(AK388*事業まとめ!$Q$6,2)</f>
        <v>0</v>
      </c>
      <c r="AM388" s="254">
        <f t="shared" si="24"/>
        <v>0</v>
      </c>
      <c r="AN388" s="254">
        <f t="shared" si="24"/>
        <v>0</v>
      </c>
      <c r="AO388" s="259"/>
      <c r="AP388" s="260">
        <f t="shared" si="23"/>
        <v>0</v>
      </c>
      <c r="AQ388" s="259"/>
      <c r="AR388" s="257"/>
      <c r="AS388" s="257"/>
      <c r="AT388" s="257"/>
      <c r="AU388" s="257"/>
      <c r="AV388" s="257"/>
      <c r="AW388" s="257"/>
    </row>
    <row r="389" spans="2:49" s="265" customFormat="1" x14ac:dyDescent="0.4">
      <c r="B389" s="251"/>
      <c r="C389" s="251"/>
      <c r="D389" s="251"/>
      <c r="E389" s="251"/>
      <c r="F389" s="251"/>
      <c r="G389" s="251"/>
      <c r="H389" s="251"/>
      <c r="I389" s="251"/>
      <c r="J389" s="251"/>
      <c r="K389" s="251"/>
      <c r="L389" s="251"/>
      <c r="M389" s="251"/>
      <c r="N389" s="251"/>
      <c r="O389" s="251"/>
      <c r="P389" s="251"/>
      <c r="Q389" s="251"/>
      <c r="R389" s="251"/>
      <c r="S389" s="251"/>
      <c r="T389" s="251"/>
      <c r="U389" s="251"/>
      <c r="V389" s="251"/>
      <c r="W389" s="251"/>
      <c r="X389" s="251"/>
      <c r="Y389" s="251"/>
      <c r="Z389" s="251"/>
      <c r="AA389" s="251"/>
      <c r="AB389" s="252">
        <f t="shared" si="21"/>
        <v>0</v>
      </c>
      <c r="AC389" s="252">
        <f>ROUND(AB389*事業まとめ!$Q$6,2)</f>
        <v>0</v>
      </c>
      <c r="AD389" s="253"/>
      <c r="AE389" s="253"/>
      <c r="AF389" s="253"/>
      <c r="AG389" s="253"/>
      <c r="AH389" s="253"/>
      <c r="AI389" s="253"/>
      <c r="AJ389" s="253"/>
      <c r="AK389" s="252">
        <f t="shared" si="22"/>
        <v>0</v>
      </c>
      <c r="AL389" s="252">
        <f>ROUND(AK389*事業まとめ!$Q$6,2)</f>
        <v>0</v>
      </c>
      <c r="AM389" s="254">
        <f t="shared" si="24"/>
        <v>0</v>
      </c>
      <c r="AN389" s="254">
        <f t="shared" si="24"/>
        <v>0</v>
      </c>
      <c r="AO389" s="259"/>
      <c r="AP389" s="260">
        <f t="shared" si="23"/>
        <v>0</v>
      </c>
      <c r="AQ389" s="259"/>
      <c r="AR389" s="257"/>
      <c r="AS389" s="257"/>
      <c r="AT389" s="257"/>
      <c r="AU389" s="257"/>
      <c r="AV389" s="257"/>
      <c r="AW389" s="257"/>
    </row>
    <row r="390" spans="2:49" s="265" customFormat="1" x14ac:dyDescent="0.4">
      <c r="B390" s="251"/>
      <c r="C390" s="251"/>
      <c r="D390" s="251"/>
      <c r="E390" s="251"/>
      <c r="F390" s="251"/>
      <c r="G390" s="251"/>
      <c r="H390" s="251"/>
      <c r="I390" s="251"/>
      <c r="J390" s="251"/>
      <c r="K390" s="251"/>
      <c r="L390" s="251"/>
      <c r="M390" s="251"/>
      <c r="N390" s="251"/>
      <c r="O390" s="251"/>
      <c r="P390" s="251"/>
      <c r="Q390" s="251"/>
      <c r="R390" s="251"/>
      <c r="S390" s="251"/>
      <c r="T390" s="251"/>
      <c r="U390" s="251"/>
      <c r="V390" s="251"/>
      <c r="W390" s="251"/>
      <c r="X390" s="251"/>
      <c r="Y390" s="251"/>
      <c r="Z390" s="251"/>
      <c r="AA390" s="251"/>
      <c r="AB390" s="252">
        <f t="shared" si="21"/>
        <v>0</v>
      </c>
      <c r="AC390" s="252">
        <f>ROUND(AB390*事業まとめ!$Q$6,2)</f>
        <v>0</v>
      </c>
      <c r="AD390" s="253"/>
      <c r="AE390" s="253"/>
      <c r="AF390" s="253"/>
      <c r="AG390" s="253"/>
      <c r="AH390" s="253"/>
      <c r="AI390" s="253"/>
      <c r="AJ390" s="253"/>
      <c r="AK390" s="252">
        <f t="shared" si="22"/>
        <v>0</v>
      </c>
      <c r="AL390" s="252">
        <f>ROUND(AK390*事業まとめ!$Q$6,2)</f>
        <v>0</v>
      </c>
      <c r="AM390" s="254">
        <f t="shared" si="24"/>
        <v>0</v>
      </c>
      <c r="AN390" s="254">
        <f t="shared" si="24"/>
        <v>0</v>
      </c>
      <c r="AO390" s="259"/>
      <c r="AP390" s="260">
        <f t="shared" si="23"/>
        <v>0</v>
      </c>
      <c r="AQ390" s="259"/>
      <c r="AR390" s="257"/>
      <c r="AS390" s="257"/>
      <c r="AT390" s="257"/>
      <c r="AU390" s="257"/>
      <c r="AV390" s="257"/>
      <c r="AW390" s="257"/>
    </row>
    <row r="391" spans="2:49" s="265" customFormat="1" x14ac:dyDescent="0.4">
      <c r="B391" s="251"/>
      <c r="C391" s="251"/>
      <c r="D391" s="251"/>
      <c r="E391" s="251"/>
      <c r="F391" s="251"/>
      <c r="G391" s="251"/>
      <c r="H391" s="251"/>
      <c r="I391" s="251"/>
      <c r="J391" s="251"/>
      <c r="K391" s="251"/>
      <c r="L391" s="251"/>
      <c r="M391" s="251"/>
      <c r="N391" s="251"/>
      <c r="O391" s="251"/>
      <c r="P391" s="251"/>
      <c r="Q391" s="251"/>
      <c r="R391" s="251"/>
      <c r="S391" s="251"/>
      <c r="T391" s="251"/>
      <c r="U391" s="251"/>
      <c r="V391" s="251"/>
      <c r="W391" s="251"/>
      <c r="X391" s="251"/>
      <c r="Y391" s="251"/>
      <c r="Z391" s="251"/>
      <c r="AA391" s="251"/>
      <c r="AB391" s="252">
        <f t="shared" si="21"/>
        <v>0</v>
      </c>
      <c r="AC391" s="252">
        <f>ROUND(AB391*事業まとめ!$Q$6,2)</f>
        <v>0</v>
      </c>
      <c r="AD391" s="253"/>
      <c r="AE391" s="253"/>
      <c r="AF391" s="253"/>
      <c r="AG391" s="253"/>
      <c r="AH391" s="253"/>
      <c r="AI391" s="253"/>
      <c r="AJ391" s="253"/>
      <c r="AK391" s="252">
        <f t="shared" si="22"/>
        <v>0</v>
      </c>
      <c r="AL391" s="252">
        <f>ROUND(AK391*事業まとめ!$Q$6,2)</f>
        <v>0</v>
      </c>
      <c r="AM391" s="254">
        <f t="shared" si="24"/>
        <v>0</v>
      </c>
      <c r="AN391" s="254">
        <f t="shared" si="24"/>
        <v>0</v>
      </c>
      <c r="AO391" s="259"/>
      <c r="AP391" s="260">
        <f t="shared" si="23"/>
        <v>0</v>
      </c>
      <c r="AQ391" s="259"/>
      <c r="AR391" s="257"/>
      <c r="AS391" s="257"/>
      <c r="AT391" s="257"/>
      <c r="AU391" s="257"/>
      <c r="AV391" s="257"/>
      <c r="AW391" s="257"/>
    </row>
    <row r="392" spans="2:49" s="265" customFormat="1" x14ac:dyDescent="0.4">
      <c r="B392" s="251"/>
      <c r="C392" s="251"/>
      <c r="D392" s="251"/>
      <c r="E392" s="251"/>
      <c r="F392" s="251"/>
      <c r="G392" s="251"/>
      <c r="H392" s="251"/>
      <c r="I392" s="251"/>
      <c r="J392" s="251"/>
      <c r="K392" s="251"/>
      <c r="L392" s="251"/>
      <c r="M392" s="251"/>
      <c r="N392" s="251"/>
      <c r="O392" s="251"/>
      <c r="P392" s="251"/>
      <c r="Q392" s="251"/>
      <c r="R392" s="251"/>
      <c r="S392" s="251"/>
      <c r="T392" s="251"/>
      <c r="U392" s="251"/>
      <c r="V392" s="251"/>
      <c r="W392" s="251"/>
      <c r="X392" s="251"/>
      <c r="Y392" s="251"/>
      <c r="Z392" s="251"/>
      <c r="AA392" s="251"/>
      <c r="AB392" s="252">
        <f t="shared" si="21"/>
        <v>0</v>
      </c>
      <c r="AC392" s="252">
        <f>ROUND(AB392*事業まとめ!$Q$6,2)</f>
        <v>0</v>
      </c>
      <c r="AD392" s="253"/>
      <c r="AE392" s="253"/>
      <c r="AF392" s="253"/>
      <c r="AG392" s="253"/>
      <c r="AH392" s="253"/>
      <c r="AI392" s="253"/>
      <c r="AJ392" s="253"/>
      <c r="AK392" s="252">
        <f t="shared" si="22"/>
        <v>0</v>
      </c>
      <c r="AL392" s="252">
        <f>ROUND(AK392*事業まとめ!$Q$6,2)</f>
        <v>0</v>
      </c>
      <c r="AM392" s="254">
        <f t="shared" si="24"/>
        <v>0</v>
      </c>
      <c r="AN392" s="254">
        <f t="shared" si="24"/>
        <v>0</v>
      </c>
      <c r="AO392" s="259"/>
      <c r="AP392" s="260">
        <f t="shared" si="23"/>
        <v>0</v>
      </c>
      <c r="AQ392" s="259"/>
      <c r="AR392" s="257"/>
      <c r="AS392" s="257"/>
      <c r="AT392" s="257"/>
      <c r="AU392" s="257"/>
      <c r="AV392" s="257"/>
      <c r="AW392" s="257"/>
    </row>
    <row r="393" spans="2:49" s="265" customFormat="1" x14ac:dyDescent="0.4">
      <c r="B393" s="251"/>
      <c r="C393" s="251"/>
      <c r="D393" s="251"/>
      <c r="E393" s="251"/>
      <c r="F393" s="251"/>
      <c r="G393" s="251"/>
      <c r="H393" s="251"/>
      <c r="I393" s="251"/>
      <c r="J393" s="251"/>
      <c r="K393" s="251"/>
      <c r="L393" s="251"/>
      <c r="M393" s="251"/>
      <c r="N393" s="251"/>
      <c r="O393" s="251"/>
      <c r="P393" s="251"/>
      <c r="Q393" s="251"/>
      <c r="R393" s="251"/>
      <c r="S393" s="251"/>
      <c r="T393" s="251"/>
      <c r="U393" s="251"/>
      <c r="V393" s="251"/>
      <c r="W393" s="251"/>
      <c r="X393" s="251"/>
      <c r="Y393" s="251"/>
      <c r="Z393" s="251"/>
      <c r="AA393" s="251"/>
      <c r="AB393" s="252">
        <f t="shared" si="21"/>
        <v>0</v>
      </c>
      <c r="AC393" s="252">
        <f>ROUND(AB393*事業まとめ!$Q$6,2)</f>
        <v>0</v>
      </c>
      <c r="AD393" s="253"/>
      <c r="AE393" s="253"/>
      <c r="AF393" s="253"/>
      <c r="AG393" s="253"/>
      <c r="AH393" s="253"/>
      <c r="AI393" s="253"/>
      <c r="AJ393" s="253"/>
      <c r="AK393" s="252">
        <f t="shared" si="22"/>
        <v>0</v>
      </c>
      <c r="AL393" s="252">
        <f>ROUND(AK393*事業まとめ!$Q$6,2)</f>
        <v>0</v>
      </c>
      <c r="AM393" s="254">
        <f t="shared" si="24"/>
        <v>0</v>
      </c>
      <c r="AN393" s="254">
        <f t="shared" si="24"/>
        <v>0</v>
      </c>
      <c r="AO393" s="259"/>
      <c r="AP393" s="260">
        <f t="shared" si="23"/>
        <v>0</v>
      </c>
      <c r="AQ393" s="259"/>
      <c r="AR393" s="257"/>
      <c r="AS393" s="257"/>
      <c r="AT393" s="257"/>
      <c r="AU393" s="257"/>
      <c r="AV393" s="257"/>
      <c r="AW393" s="257"/>
    </row>
    <row r="394" spans="2:49" s="265" customFormat="1" x14ac:dyDescent="0.4">
      <c r="B394" s="251"/>
      <c r="C394" s="251"/>
      <c r="D394" s="251"/>
      <c r="E394" s="251"/>
      <c r="F394" s="251"/>
      <c r="G394" s="251"/>
      <c r="H394" s="251"/>
      <c r="I394" s="251"/>
      <c r="J394" s="251"/>
      <c r="K394" s="251"/>
      <c r="L394" s="251"/>
      <c r="M394" s="251"/>
      <c r="N394" s="251"/>
      <c r="O394" s="251"/>
      <c r="P394" s="251"/>
      <c r="Q394" s="251"/>
      <c r="R394" s="251"/>
      <c r="S394" s="251"/>
      <c r="T394" s="251"/>
      <c r="U394" s="251"/>
      <c r="V394" s="251"/>
      <c r="W394" s="251"/>
      <c r="X394" s="251"/>
      <c r="Y394" s="251"/>
      <c r="Z394" s="251"/>
      <c r="AA394" s="251"/>
      <c r="AB394" s="252">
        <f t="shared" ref="AB394:AB457" si="25">IFERROR(ROUND($I394*$J394*Y394*AA394/1000,2),0)</f>
        <v>0</v>
      </c>
      <c r="AC394" s="252">
        <f>ROUND(AB394*事業まとめ!$Q$6,2)</f>
        <v>0</v>
      </c>
      <c r="AD394" s="253"/>
      <c r="AE394" s="253"/>
      <c r="AF394" s="253"/>
      <c r="AG394" s="253"/>
      <c r="AH394" s="253"/>
      <c r="AI394" s="253"/>
      <c r="AJ394" s="253"/>
      <c r="AK394" s="252">
        <f t="shared" ref="AK394:AK457" si="26">IFERROR(ROUND($I394*$J394*AI394*AJ394/1000,2),0)</f>
        <v>0</v>
      </c>
      <c r="AL394" s="252">
        <f>ROUND(AK394*事業まとめ!$Q$6,2)</f>
        <v>0</v>
      </c>
      <c r="AM394" s="254">
        <f t="shared" si="24"/>
        <v>0</v>
      </c>
      <c r="AN394" s="254">
        <f t="shared" si="24"/>
        <v>0</v>
      </c>
      <c r="AO394" s="259"/>
      <c r="AP394" s="260">
        <f t="shared" ref="AP394:AP457" si="27">IFERROR(AO394*AJ394,0)</f>
        <v>0</v>
      </c>
      <c r="AQ394" s="259"/>
      <c r="AR394" s="257"/>
      <c r="AS394" s="257"/>
      <c r="AT394" s="257"/>
      <c r="AU394" s="257"/>
      <c r="AV394" s="257"/>
      <c r="AW394" s="257"/>
    </row>
    <row r="395" spans="2:49" s="265" customFormat="1" x14ac:dyDescent="0.4">
      <c r="B395" s="251"/>
      <c r="C395" s="251"/>
      <c r="D395" s="251"/>
      <c r="E395" s="251"/>
      <c r="F395" s="251"/>
      <c r="G395" s="251"/>
      <c r="H395" s="251"/>
      <c r="I395" s="251"/>
      <c r="J395" s="251"/>
      <c r="K395" s="251"/>
      <c r="L395" s="251"/>
      <c r="M395" s="251"/>
      <c r="N395" s="251"/>
      <c r="O395" s="251"/>
      <c r="P395" s="251"/>
      <c r="Q395" s="251"/>
      <c r="R395" s="251"/>
      <c r="S395" s="251"/>
      <c r="T395" s="251"/>
      <c r="U395" s="251"/>
      <c r="V395" s="251"/>
      <c r="W395" s="251"/>
      <c r="X395" s="251"/>
      <c r="Y395" s="251"/>
      <c r="Z395" s="251"/>
      <c r="AA395" s="251"/>
      <c r="AB395" s="252">
        <f t="shared" si="25"/>
        <v>0</v>
      </c>
      <c r="AC395" s="252">
        <f>ROUND(AB395*事業まとめ!$Q$6,2)</f>
        <v>0</v>
      </c>
      <c r="AD395" s="253"/>
      <c r="AE395" s="253"/>
      <c r="AF395" s="253"/>
      <c r="AG395" s="253"/>
      <c r="AH395" s="253"/>
      <c r="AI395" s="253"/>
      <c r="AJ395" s="253"/>
      <c r="AK395" s="252">
        <f t="shared" si="26"/>
        <v>0</v>
      </c>
      <c r="AL395" s="252">
        <f>ROUND(AK395*事業まとめ!$Q$6,2)</f>
        <v>0</v>
      </c>
      <c r="AM395" s="254">
        <f t="shared" si="24"/>
        <v>0</v>
      </c>
      <c r="AN395" s="254">
        <f t="shared" si="24"/>
        <v>0</v>
      </c>
      <c r="AO395" s="259"/>
      <c r="AP395" s="260">
        <f t="shared" si="27"/>
        <v>0</v>
      </c>
      <c r="AQ395" s="259"/>
      <c r="AR395" s="257"/>
      <c r="AS395" s="257"/>
      <c r="AT395" s="257"/>
      <c r="AU395" s="257"/>
      <c r="AV395" s="257"/>
      <c r="AW395" s="257"/>
    </row>
    <row r="396" spans="2:49" s="265" customFormat="1" x14ac:dyDescent="0.4">
      <c r="B396" s="251"/>
      <c r="C396" s="251"/>
      <c r="D396" s="251"/>
      <c r="E396" s="251"/>
      <c r="F396" s="251"/>
      <c r="G396" s="251"/>
      <c r="H396" s="251"/>
      <c r="I396" s="251"/>
      <c r="J396" s="251"/>
      <c r="K396" s="251"/>
      <c r="L396" s="251"/>
      <c r="M396" s="251"/>
      <c r="N396" s="251"/>
      <c r="O396" s="251"/>
      <c r="P396" s="251"/>
      <c r="Q396" s="251"/>
      <c r="R396" s="251"/>
      <c r="S396" s="251"/>
      <c r="T396" s="251"/>
      <c r="U396" s="251"/>
      <c r="V396" s="251"/>
      <c r="W396" s="251"/>
      <c r="X396" s="251"/>
      <c r="Y396" s="251"/>
      <c r="Z396" s="251"/>
      <c r="AA396" s="251"/>
      <c r="AB396" s="252">
        <f t="shared" si="25"/>
        <v>0</v>
      </c>
      <c r="AC396" s="252">
        <f>ROUND(AB396*事業まとめ!$Q$6,2)</f>
        <v>0</v>
      </c>
      <c r="AD396" s="253"/>
      <c r="AE396" s="253"/>
      <c r="AF396" s="253"/>
      <c r="AG396" s="253"/>
      <c r="AH396" s="253"/>
      <c r="AI396" s="253"/>
      <c r="AJ396" s="253"/>
      <c r="AK396" s="252">
        <f t="shared" si="26"/>
        <v>0</v>
      </c>
      <c r="AL396" s="252">
        <f>ROUND(AK396*事業まとめ!$Q$6,2)</f>
        <v>0</v>
      </c>
      <c r="AM396" s="254">
        <f t="shared" si="24"/>
        <v>0</v>
      </c>
      <c r="AN396" s="254">
        <f t="shared" si="24"/>
        <v>0</v>
      </c>
      <c r="AO396" s="259"/>
      <c r="AP396" s="260">
        <f t="shared" si="27"/>
        <v>0</v>
      </c>
      <c r="AQ396" s="259"/>
      <c r="AR396" s="257"/>
      <c r="AS396" s="257"/>
      <c r="AT396" s="257"/>
      <c r="AU396" s="257"/>
      <c r="AV396" s="257"/>
      <c r="AW396" s="257"/>
    </row>
    <row r="397" spans="2:49" s="265" customFormat="1" x14ac:dyDescent="0.4">
      <c r="B397" s="251"/>
      <c r="C397" s="251"/>
      <c r="D397" s="251"/>
      <c r="E397" s="251"/>
      <c r="F397" s="251"/>
      <c r="G397" s="251"/>
      <c r="H397" s="251"/>
      <c r="I397" s="251"/>
      <c r="J397" s="251"/>
      <c r="K397" s="251"/>
      <c r="L397" s="251"/>
      <c r="M397" s="251"/>
      <c r="N397" s="251"/>
      <c r="O397" s="251"/>
      <c r="P397" s="251"/>
      <c r="Q397" s="251"/>
      <c r="R397" s="251"/>
      <c r="S397" s="251"/>
      <c r="T397" s="251"/>
      <c r="U397" s="251"/>
      <c r="V397" s="251"/>
      <c r="W397" s="251"/>
      <c r="X397" s="251"/>
      <c r="Y397" s="251"/>
      <c r="Z397" s="251"/>
      <c r="AA397" s="251"/>
      <c r="AB397" s="252">
        <f t="shared" si="25"/>
        <v>0</v>
      </c>
      <c r="AC397" s="252">
        <f>ROUND(AB397*事業まとめ!$Q$6,2)</f>
        <v>0</v>
      </c>
      <c r="AD397" s="253"/>
      <c r="AE397" s="253"/>
      <c r="AF397" s="253"/>
      <c r="AG397" s="253"/>
      <c r="AH397" s="253"/>
      <c r="AI397" s="253"/>
      <c r="AJ397" s="253"/>
      <c r="AK397" s="252">
        <f t="shared" si="26"/>
        <v>0</v>
      </c>
      <c r="AL397" s="252">
        <f>ROUND(AK397*事業まとめ!$Q$6,2)</f>
        <v>0</v>
      </c>
      <c r="AM397" s="254">
        <f t="shared" si="24"/>
        <v>0</v>
      </c>
      <c r="AN397" s="254">
        <f t="shared" si="24"/>
        <v>0</v>
      </c>
      <c r="AO397" s="259"/>
      <c r="AP397" s="260">
        <f t="shared" si="27"/>
        <v>0</v>
      </c>
      <c r="AQ397" s="259"/>
      <c r="AR397" s="257"/>
      <c r="AS397" s="257"/>
      <c r="AT397" s="257"/>
      <c r="AU397" s="257"/>
      <c r="AV397" s="257"/>
      <c r="AW397" s="257"/>
    </row>
    <row r="398" spans="2:49" s="265" customFormat="1" x14ac:dyDescent="0.4">
      <c r="B398" s="251"/>
      <c r="C398" s="251"/>
      <c r="D398" s="251"/>
      <c r="E398" s="251"/>
      <c r="F398" s="251"/>
      <c r="G398" s="251"/>
      <c r="H398" s="251"/>
      <c r="I398" s="251"/>
      <c r="J398" s="251"/>
      <c r="K398" s="251"/>
      <c r="L398" s="251"/>
      <c r="M398" s="251"/>
      <c r="N398" s="251"/>
      <c r="O398" s="251"/>
      <c r="P398" s="251"/>
      <c r="Q398" s="251"/>
      <c r="R398" s="251"/>
      <c r="S398" s="251"/>
      <c r="T398" s="251"/>
      <c r="U398" s="251"/>
      <c r="V398" s="251"/>
      <c r="W398" s="251"/>
      <c r="X398" s="251"/>
      <c r="Y398" s="251"/>
      <c r="Z398" s="251"/>
      <c r="AA398" s="251"/>
      <c r="AB398" s="252">
        <f t="shared" si="25"/>
        <v>0</v>
      </c>
      <c r="AC398" s="252">
        <f>ROUND(AB398*事業まとめ!$Q$6,2)</f>
        <v>0</v>
      </c>
      <c r="AD398" s="253"/>
      <c r="AE398" s="253"/>
      <c r="AF398" s="253"/>
      <c r="AG398" s="253"/>
      <c r="AH398" s="253"/>
      <c r="AI398" s="253"/>
      <c r="AJ398" s="253"/>
      <c r="AK398" s="252">
        <f t="shared" si="26"/>
        <v>0</v>
      </c>
      <c r="AL398" s="252">
        <f>ROUND(AK398*事業まとめ!$Q$6,2)</f>
        <v>0</v>
      </c>
      <c r="AM398" s="254">
        <f t="shared" si="24"/>
        <v>0</v>
      </c>
      <c r="AN398" s="254">
        <f t="shared" si="24"/>
        <v>0</v>
      </c>
      <c r="AO398" s="259"/>
      <c r="AP398" s="260">
        <f t="shared" si="27"/>
        <v>0</v>
      </c>
      <c r="AQ398" s="259"/>
      <c r="AR398" s="257"/>
      <c r="AS398" s="257"/>
      <c r="AT398" s="257"/>
      <c r="AU398" s="257"/>
      <c r="AV398" s="257"/>
      <c r="AW398" s="257"/>
    </row>
    <row r="399" spans="2:49" s="265" customFormat="1" x14ac:dyDescent="0.4">
      <c r="B399" s="251"/>
      <c r="C399" s="251"/>
      <c r="D399" s="251"/>
      <c r="E399" s="251"/>
      <c r="F399" s="251"/>
      <c r="G399" s="251"/>
      <c r="H399" s="251"/>
      <c r="I399" s="251"/>
      <c r="J399" s="251"/>
      <c r="K399" s="251"/>
      <c r="L399" s="251"/>
      <c r="M399" s="251"/>
      <c r="N399" s="251"/>
      <c r="O399" s="251"/>
      <c r="P399" s="251"/>
      <c r="Q399" s="251"/>
      <c r="R399" s="251"/>
      <c r="S399" s="251"/>
      <c r="T399" s="251"/>
      <c r="U399" s="251"/>
      <c r="V399" s="251"/>
      <c r="W399" s="251"/>
      <c r="X399" s="251"/>
      <c r="Y399" s="251"/>
      <c r="Z399" s="251"/>
      <c r="AA399" s="251"/>
      <c r="AB399" s="252">
        <f t="shared" si="25"/>
        <v>0</v>
      </c>
      <c r="AC399" s="252">
        <f>ROUND(AB399*事業まとめ!$Q$6,2)</f>
        <v>0</v>
      </c>
      <c r="AD399" s="253"/>
      <c r="AE399" s="253"/>
      <c r="AF399" s="253"/>
      <c r="AG399" s="253"/>
      <c r="AH399" s="253"/>
      <c r="AI399" s="253"/>
      <c r="AJ399" s="253"/>
      <c r="AK399" s="252">
        <f t="shared" si="26"/>
        <v>0</v>
      </c>
      <c r="AL399" s="252">
        <f>ROUND(AK399*事業まとめ!$Q$6,2)</f>
        <v>0</v>
      </c>
      <c r="AM399" s="254">
        <f t="shared" si="24"/>
        <v>0</v>
      </c>
      <c r="AN399" s="254">
        <f t="shared" si="24"/>
        <v>0</v>
      </c>
      <c r="AO399" s="259"/>
      <c r="AP399" s="260">
        <f t="shared" si="27"/>
        <v>0</v>
      </c>
      <c r="AQ399" s="259"/>
      <c r="AR399" s="257"/>
      <c r="AS399" s="257"/>
      <c r="AT399" s="257"/>
      <c r="AU399" s="257"/>
      <c r="AV399" s="257"/>
      <c r="AW399" s="257"/>
    </row>
    <row r="400" spans="2:49" s="265" customFormat="1" x14ac:dyDescent="0.4">
      <c r="B400" s="251"/>
      <c r="C400" s="251"/>
      <c r="D400" s="251"/>
      <c r="E400" s="251"/>
      <c r="F400" s="251"/>
      <c r="G400" s="251"/>
      <c r="H400" s="251"/>
      <c r="I400" s="251"/>
      <c r="J400" s="251"/>
      <c r="K400" s="251"/>
      <c r="L400" s="251"/>
      <c r="M400" s="251"/>
      <c r="N400" s="251"/>
      <c r="O400" s="251"/>
      <c r="P400" s="251"/>
      <c r="Q400" s="251"/>
      <c r="R400" s="251"/>
      <c r="S400" s="251"/>
      <c r="T400" s="251"/>
      <c r="U400" s="251"/>
      <c r="V400" s="251"/>
      <c r="W400" s="251"/>
      <c r="X400" s="251"/>
      <c r="Y400" s="251"/>
      <c r="Z400" s="251"/>
      <c r="AA400" s="251"/>
      <c r="AB400" s="252">
        <f t="shared" si="25"/>
        <v>0</v>
      </c>
      <c r="AC400" s="252">
        <f>ROUND(AB400*事業まとめ!$Q$6,2)</f>
        <v>0</v>
      </c>
      <c r="AD400" s="253"/>
      <c r="AE400" s="253"/>
      <c r="AF400" s="253"/>
      <c r="AG400" s="253"/>
      <c r="AH400" s="253"/>
      <c r="AI400" s="253"/>
      <c r="AJ400" s="253"/>
      <c r="AK400" s="252">
        <f t="shared" si="26"/>
        <v>0</v>
      </c>
      <c r="AL400" s="252">
        <f>ROUND(AK400*事業まとめ!$Q$6,2)</f>
        <v>0</v>
      </c>
      <c r="AM400" s="254">
        <f t="shared" si="24"/>
        <v>0</v>
      </c>
      <c r="AN400" s="254">
        <f t="shared" si="24"/>
        <v>0</v>
      </c>
      <c r="AO400" s="259"/>
      <c r="AP400" s="260">
        <f t="shared" si="27"/>
        <v>0</v>
      </c>
      <c r="AQ400" s="259"/>
      <c r="AR400" s="257"/>
      <c r="AS400" s="257"/>
      <c r="AT400" s="257"/>
      <c r="AU400" s="257"/>
      <c r="AV400" s="257"/>
      <c r="AW400" s="257"/>
    </row>
    <row r="401" spans="2:49" s="265" customFormat="1" x14ac:dyDescent="0.4">
      <c r="B401" s="251"/>
      <c r="C401" s="251"/>
      <c r="D401" s="251"/>
      <c r="E401" s="251"/>
      <c r="F401" s="251"/>
      <c r="G401" s="251"/>
      <c r="H401" s="251"/>
      <c r="I401" s="251"/>
      <c r="J401" s="251"/>
      <c r="K401" s="251"/>
      <c r="L401" s="251"/>
      <c r="M401" s="251"/>
      <c r="N401" s="251"/>
      <c r="O401" s="251"/>
      <c r="P401" s="251"/>
      <c r="Q401" s="251"/>
      <c r="R401" s="251"/>
      <c r="S401" s="251"/>
      <c r="T401" s="251"/>
      <c r="U401" s="251"/>
      <c r="V401" s="251"/>
      <c r="W401" s="251"/>
      <c r="X401" s="251"/>
      <c r="Y401" s="251"/>
      <c r="Z401" s="251"/>
      <c r="AA401" s="251"/>
      <c r="AB401" s="252">
        <f t="shared" si="25"/>
        <v>0</v>
      </c>
      <c r="AC401" s="252">
        <f>ROUND(AB401*事業まとめ!$Q$6,2)</f>
        <v>0</v>
      </c>
      <c r="AD401" s="253"/>
      <c r="AE401" s="253"/>
      <c r="AF401" s="253"/>
      <c r="AG401" s="253"/>
      <c r="AH401" s="253"/>
      <c r="AI401" s="253"/>
      <c r="AJ401" s="253"/>
      <c r="AK401" s="252">
        <f t="shared" si="26"/>
        <v>0</v>
      </c>
      <c r="AL401" s="252">
        <f>ROUND(AK401*事業まとめ!$Q$6,2)</f>
        <v>0</v>
      </c>
      <c r="AM401" s="254">
        <f t="shared" si="24"/>
        <v>0</v>
      </c>
      <c r="AN401" s="254">
        <f t="shared" si="24"/>
        <v>0</v>
      </c>
      <c r="AO401" s="259"/>
      <c r="AP401" s="260">
        <f t="shared" si="27"/>
        <v>0</v>
      </c>
      <c r="AQ401" s="259"/>
      <c r="AR401" s="257"/>
      <c r="AS401" s="257"/>
      <c r="AT401" s="257"/>
      <c r="AU401" s="257"/>
      <c r="AV401" s="257"/>
      <c r="AW401" s="257"/>
    </row>
    <row r="402" spans="2:49" s="265" customFormat="1" x14ac:dyDescent="0.4">
      <c r="B402" s="251"/>
      <c r="C402" s="251"/>
      <c r="D402" s="251"/>
      <c r="E402" s="251"/>
      <c r="F402" s="251"/>
      <c r="G402" s="251"/>
      <c r="H402" s="251"/>
      <c r="I402" s="251"/>
      <c r="J402" s="251"/>
      <c r="K402" s="251"/>
      <c r="L402" s="251"/>
      <c r="M402" s="251"/>
      <c r="N402" s="251"/>
      <c r="O402" s="251"/>
      <c r="P402" s="251"/>
      <c r="Q402" s="251"/>
      <c r="R402" s="251"/>
      <c r="S402" s="251"/>
      <c r="T402" s="251"/>
      <c r="U402" s="251"/>
      <c r="V402" s="251"/>
      <c r="W402" s="251"/>
      <c r="X402" s="251"/>
      <c r="Y402" s="251"/>
      <c r="Z402" s="251"/>
      <c r="AA402" s="251"/>
      <c r="AB402" s="252">
        <f t="shared" si="25"/>
        <v>0</v>
      </c>
      <c r="AC402" s="252">
        <f>ROUND(AB402*事業まとめ!$Q$6,2)</f>
        <v>0</v>
      </c>
      <c r="AD402" s="253"/>
      <c r="AE402" s="253"/>
      <c r="AF402" s="253"/>
      <c r="AG402" s="253"/>
      <c r="AH402" s="253"/>
      <c r="AI402" s="253"/>
      <c r="AJ402" s="253"/>
      <c r="AK402" s="252">
        <f t="shared" si="26"/>
        <v>0</v>
      </c>
      <c r="AL402" s="252">
        <f>ROUND(AK402*事業まとめ!$Q$6,2)</f>
        <v>0</v>
      </c>
      <c r="AM402" s="254">
        <f t="shared" si="24"/>
        <v>0</v>
      </c>
      <c r="AN402" s="254">
        <f t="shared" si="24"/>
        <v>0</v>
      </c>
      <c r="AO402" s="259"/>
      <c r="AP402" s="260">
        <f t="shared" si="27"/>
        <v>0</v>
      </c>
      <c r="AQ402" s="259"/>
      <c r="AR402" s="257"/>
      <c r="AS402" s="257"/>
      <c r="AT402" s="257"/>
      <c r="AU402" s="257"/>
      <c r="AV402" s="257"/>
      <c r="AW402" s="257"/>
    </row>
    <row r="403" spans="2:49" s="265" customFormat="1" x14ac:dyDescent="0.4">
      <c r="B403" s="251"/>
      <c r="C403" s="251"/>
      <c r="D403" s="251"/>
      <c r="E403" s="251"/>
      <c r="F403" s="251"/>
      <c r="G403" s="251"/>
      <c r="H403" s="251"/>
      <c r="I403" s="251"/>
      <c r="J403" s="251"/>
      <c r="K403" s="251"/>
      <c r="L403" s="251"/>
      <c r="M403" s="251"/>
      <c r="N403" s="251"/>
      <c r="O403" s="251"/>
      <c r="P403" s="251"/>
      <c r="Q403" s="251"/>
      <c r="R403" s="251"/>
      <c r="S403" s="251"/>
      <c r="T403" s="251"/>
      <c r="U403" s="251"/>
      <c r="V403" s="251"/>
      <c r="W403" s="251"/>
      <c r="X403" s="251"/>
      <c r="Y403" s="251"/>
      <c r="Z403" s="251"/>
      <c r="AA403" s="251"/>
      <c r="AB403" s="252">
        <f t="shared" si="25"/>
        <v>0</v>
      </c>
      <c r="AC403" s="252">
        <f>ROUND(AB403*事業まとめ!$Q$6,2)</f>
        <v>0</v>
      </c>
      <c r="AD403" s="253"/>
      <c r="AE403" s="253"/>
      <c r="AF403" s="253"/>
      <c r="AG403" s="253"/>
      <c r="AH403" s="253"/>
      <c r="AI403" s="253"/>
      <c r="AJ403" s="253"/>
      <c r="AK403" s="252">
        <f t="shared" si="26"/>
        <v>0</v>
      </c>
      <c r="AL403" s="252">
        <f>ROUND(AK403*事業まとめ!$Q$6,2)</f>
        <v>0</v>
      </c>
      <c r="AM403" s="254">
        <f t="shared" si="24"/>
        <v>0</v>
      </c>
      <c r="AN403" s="254">
        <f t="shared" si="24"/>
        <v>0</v>
      </c>
      <c r="AO403" s="259"/>
      <c r="AP403" s="260">
        <f t="shared" si="27"/>
        <v>0</v>
      </c>
      <c r="AQ403" s="259"/>
      <c r="AR403" s="257"/>
      <c r="AS403" s="257"/>
      <c r="AT403" s="257"/>
      <c r="AU403" s="257"/>
      <c r="AV403" s="257"/>
      <c r="AW403" s="257"/>
    </row>
    <row r="404" spans="2:49" s="265" customFormat="1" x14ac:dyDescent="0.4">
      <c r="B404" s="251"/>
      <c r="C404" s="251"/>
      <c r="D404" s="251"/>
      <c r="E404" s="251"/>
      <c r="F404" s="251"/>
      <c r="G404" s="251"/>
      <c r="H404" s="251"/>
      <c r="I404" s="251"/>
      <c r="J404" s="251"/>
      <c r="K404" s="251"/>
      <c r="L404" s="251"/>
      <c r="M404" s="251"/>
      <c r="N404" s="251"/>
      <c r="O404" s="251"/>
      <c r="P404" s="251"/>
      <c r="Q404" s="251"/>
      <c r="R404" s="251"/>
      <c r="S404" s="251"/>
      <c r="T404" s="251"/>
      <c r="U404" s="251"/>
      <c r="V404" s="251"/>
      <c r="W404" s="251"/>
      <c r="X404" s="251"/>
      <c r="Y404" s="251"/>
      <c r="Z404" s="251"/>
      <c r="AA404" s="251"/>
      <c r="AB404" s="252">
        <f t="shared" si="25"/>
        <v>0</v>
      </c>
      <c r="AC404" s="252">
        <f>ROUND(AB404*事業まとめ!$Q$6,2)</f>
        <v>0</v>
      </c>
      <c r="AD404" s="253"/>
      <c r="AE404" s="253"/>
      <c r="AF404" s="253"/>
      <c r="AG404" s="253"/>
      <c r="AH404" s="253"/>
      <c r="AI404" s="253"/>
      <c r="AJ404" s="253"/>
      <c r="AK404" s="252">
        <f t="shared" si="26"/>
        <v>0</v>
      </c>
      <c r="AL404" s="252">
        <f>ROUND(AK404*事業まとめ!$Q$6,2)</f>
        <v>0</v>
      </c>
      <c r="AM404" s="254">
        <f t="shared" si="24"/>
        <v>0</v>
      </c>
      <c r="AN404" s="254">
        <f t="shared" si="24"/>
        <v>0</v>
      </c>
      <c r="AO404" s="259"/>
      <c r="AP404" s="260">
        <f t="shared" si="27"/>
        <v>0</v>
      </c>
      <c r="AQ404" s="259"/>
      <c r="AR404" s="257"/>
      <c r="AS404" s="257"/>
      <c r="AT404" s="257"/>
      <c r="AU404" s="257"/>
      <c r="AV404" s="257"/>
      <c r="AW404" s="257"/>
    </row>
    <row r="405" spans="2:49" s="265" customFormat="1" x14ac:dyDescent="0.4">
      <c r="B405" s="251"/>
      <c r="C405" s="251"/>
      <c r="D405" s="251"/>
      <c r="E405" s="251"/>
      <c r="F405" s="251"/>
      <c r="G405" s="251"/>
      <c r="H405" s="251"/>
      <c r="I405" s="251"/>
      <c r="J405" s="251"/>
      <c r="K405" s="251"/>
      <c r="L405" s="251"/>
      <c r="M405" s="251"/>
      <c r="N405" s="251"/>
      <c r="O405" s="251"/>
      <c r="P405" s="251"/>
      <c r="Q405" s="251"/>
      <c r="R405" s="251"/>
      <c r="S405" s="251"/>
      <c r="T405" s="251"/>
      <c r="U405" s="251"/>
      <c r="V405" s="251"/>
      <c r="W405" s="251"/>
      <c r="X405" s="251"/>
      <c r="Y405" s="251"/>
      <c r="Z405" s="251"/>
      <c r="AA405" s="251"/>
      <c r="AB405" s="252">
        <f t="shared" si="25"/>
        <v>0</v>
      </c>
      <c r="AC405" s="252">
        <f>ROUND(AB405*事業まとめ!$Q$6,2)</f>
        <v>0</v>
      </c>
      <c r="AD405" s="253"/>
      <c r="AE405" s="253"/>
      <c r="AF405" s="253"/>
      <c r="AG405" s="253"/>
      <c r="AH405" s="253"/>
      <c r="AI405" s="253"/>
      <c r="AJ405" s="253"/>
      <c r="AK405" s="252">
        <f t="shared" si="26"/>
        <v>0</v>
      </c>
      <c r="AL405" s="252">
        <f>ROUND(AK405*事業まとめ!$Q$6,2)</f>
        <v>0</v>
      </c>
      <c r="AM405" s="254">
        <f t="shared" si="24"/>
        <v>0</v>
      </c>
      <c r="AN405" s="254">
        <f t="shared" si="24"/>
        <v>0</v>
      </c>
      <c r="AO405" s="259"/>
      <c r="AP405" s="260">
        <f t="shared" si="27"/>
        <v>0</v>
      </c>
      <c r="AQ405" s="259"/>
      <c r="AR405" s="257"/>
      <c r="AS405" s="257"/>
      <c r="AT405" s="257"/>
      <c r="AU405" s="257"/>
      <c r="AV405" s="257"/>
      <c r="AW405" s="257"/>
    </row>
    <row r="406" spans="2:49" s="265" customFormat="1" x14ac:dyDescent="0.4">
      <c r="B406" s="251"/>
      <c r="C406" s="251"/>
      <c r="D406" s="251"/>
      <c r="E406" s="251"/>
      <c r="F406" s="251"/>
      <c r="G406" s="251"/>
      <c r="H406" s="251"/>
      <c r="I406" s="251"/>
      <c r="J406" s="251"/>
      <c r="K406" s="251"/>
      <c r="L406" s="251"/>
      <c r="M406" s="251"/>
      <c r="N406" s="251"/>
      <c r="O406" s="251"/>
      <c r="P406" s="251"/>
      <c r="Q406" s="251"/>
      <c r="R406" s="251"/>
      <c r="S406" s="251"/>
      <c r="T406" s="251"/>
      <c r="U406" s="251"/>
      <c r="V406" s="251"/>
      <c r="W406" s="251"/>
      <c r="X406" s="251"/>
      <c r="Y406" s="251"/>
      <c r="Z406" s="251"/>
      <c r="AA406" s="251"/>
      <c r="AB406" s="252">
        <f t="shared" si="25"/>
        <v>0</v>
      </c>
      <c r="AC406" s="252">
        <f>ROUND(AB406*事業まとめ!$Q$6,2)</f>
        <v>0</v>
      </c>
      <c r="AD406" s="253"/>
      <c r="AE406" s="253"/>
      <c r="AF406" s="253"/>
      <c r="AG406" s="253"/>
      <c r="AH406" s="253"/>
      <c r="AI406" s="253"/>
      <c r="AJ406" s="253"/>
      <c r="AK406" s="252">
        <f t="shared" si="26"/>
        <v>0</v>
      </c>
      <c r="AL406" s="252">
        <f>ROUND(AK406*事業まとめ!$Q$6,2)</f>
        <v>0</v>
      </c>
      <c r="AM406" s="254">
        <f t="shared" si="24"/>
        <v>0</v>
      </c>
      <c r="AN406" s="254">
        <f t="shared" si="24"/>
        <v>0</v>
      </c>
      <c r="AO406" s="259"/>
      <c r="AP406" s="260">
        <f t="shared" si="27"/>
        <v>0</v>
      </c>
      <c r="AQ406" s="259"/>
      <c r="AR406" s="257"/>
      <c r="AS406" s="257"/>
      <c r="AT406" s="257"/>
      <c r="AU406" s="257"/>
      <c r="AV406" s="257"/>
      <c r="AW406" s="257"/>
    </row>
    <row r="407" spans="2:49" s="265" customFormat="1" x14ac:dyDescent="0.4">
      <c r="B407" s="251"/>
      <c r="C407" s="251"/>
      <c r="D407" s="251"/>
      <c r="E407" s="251"/>
      <c r="F407" s="251"/>
      <c r="G407" s="251"/>
      <c r="H407" s="251"/>
      <c r="I407" s="251"/>
      <c r="J407" s="251"/>
      <c r="K407" s="251"/>
      <c r="L407" s="251"/>
      <c r="M407" s="251"/>
      <c r="N407" s="251"/>
      <c r="O407" s="251"/>
      <c r="P407" s="251"/>
      <c r="Q407" s="251"/>
      <c r="R407" s="251"/>
      <c r="S407" s="251"/>
      <c r="T407" s="251"/>
      <c r="U407" s="251"/>
      <c r="V407" s="251"/>
      <c r="W407" s="251"/>
      <c r="X407" s="251"/>
      <c r="Y407" s="251"/>
      <c r="Z407" s="251"/>
      <c r="AA407" s="251"/>
      <c r="AB407" s="252">
        <f t="shared" si="25"/>
        <v>0</v>
      </c>
      <c r="AC407" s="252">
        <f>ROUND(AB407*事業まとめ!$Q$6,2)</f>
        <v>0</v>
      </c>
      <c r="AD407" s="253"/>
      <c r="AE407" s="253"/>
      <c r="AF407" s="253"/>
      <c r="AG407" s="253"/>
      <c r="AH407" s="253"/>
      <c r="AI407" s="253"/>
      <c r="AJ407" s="253"/>
      <c r="AK407" s="252">
        <f t="shared" si="26"/>
        <v>0</v>
      </c>
      <c r="AL407" s="252">
        <f>ROUND(AK407*事業まとめ!$Q$6,2)</f>
        <v>0</v>
      </c>
      <c r="AM407" s="254">
        <f t="shared" ref="AM407:AN470" si="28">AB407-AK407</f>
        <v>0</v>
      </c>
      <c r="AN407" s="254">
        <f t="shared" si="28"/>
        <v>0</v>
      </c>
      <c r="AO407" s="259"/>
      <c r="AP407" s="260">
        <f t="shared" si="27"/>
        <v>0</v>
      </c>
      <c r="AQ407" s="259"/>
      <c r="AR407" s="257"/>
      <c r="AS407" s="257"/>
      <c r="AT407" s="257"/>
      <c r="AU407" s="257"/>
      <c r="AV407" s="257"/>
      <c r="AW407" s="257"/>
    </row>
    <row r="408" spans="2:49" s="265" customFormat="1" x14ac:dyDescent="0.4">
      <c r="B408" s="251"/>
      <c r="C408" s="251"/>
      <c r="D408" s="251"/>
      <c r="E408" s="251"/>
      <c r="F408" s="251"/>
      <c r="G408" s="251"/>
      <c r="H408" s="251"/>
      <c r="I408" s="251"/>
      <c r="J408" s="251"/>
      <c r="K408" s="251"/>
      <c r="L408" s="251"/>
      <c r="M408" s="251"/>
      <c r="N408" s="251"/>
      <c r="O408" s="251"/>
      <c r="P408" s="251"/>
      <c r="Q408" s="251"/>
      <c r="R408" s="251"/>
      <c r="S408" s="251"/>
      <c r="T408" s="251"/>
      <c r="U408" s="251"/>
      <c r="V408" s="251"/>
      <c r="W408" s="251"/>
      <c r="X408" s="251"/>
      <c r="Y408" s="251"/>
      <c r="Z408" s="251"/>
      <c r="AA408" s="251"/>
      <c r="AB408" s="252">
        <f t="shared" si="25"/>
        <v>0</v>
      </c>
      <c r="AC408" s="252">
        <f>ROUND(AB408*事業まとめ!$Q$6,2)</f>
        <v>0</v>
      </c>
      <c r="AD408" s="253"/>
      <c r="AE408" s="253"/>
      <c r="AF408" s="253"/>
      <c r="AG408" s="253"/>
      <c r="AH408" s="253"/>
      <c r="AI408" s="253"/>
      <c r="AJ408" s="253"/>
      <c r="AK408" s="252">
        <f t="shared" si="26"/>
        <v>0</v>
      </c>
      <c r="AL408" s="252">
        <f>ROUND(AK408*事業まとめ!$Q$6,2)</f>
        <v>0</v>
      </c>
      <c r="AM408" s="254">
        <f t="shared" si="28"/>
        <v>0</v>
      </c>
      <c r="AN408" s="254">
        <f t="shared" si="28"/>
        <v>0</v>
      </c>
      <c r="AO408" s="259"/>
      <c r="AP408" s="260">
        <f t="shared" si="27"/>
        <v>0</v>
      </c>
      <c r="AQ408" s="259"/>
      <c r="AR408" s="257"/>
      <c r="AS408" s="257"/>
      <c r="AT408" s="257"/>
      <c r="AU408" s="257"/>
      <c r="AV408" s="257"/>
      <c r="AW408" s="257"/>
    </row>
    <row r="409" spans="2:49" s="265" customFormat="1" x14ac:dyDescent="0.4">
      <c r="B409" s="251"/>
      <c r="C409" s="251"/>
      <c r="D409" s="251"/>
      <c r="E409" s="251"/>
      <c r="F409" s="251"/>
      <c r="G409" s="251"/>
      <c r="H409" s="251"/>
      <c r="I409" s="251"/>
      <c r="J409" s="251"/>
      <c r="K409" s="251"/>
      <c r="L409" s="251"/>
      <c r="M409" s="251"/>
      <c r="N409" s="251"/>
      <c r="O409" s="251"/>
      <c r="P409" s="251"/>
      <c r="Q409" s="251"/>
      <c r="R409" s="251"/>
      <c r="S409" s="251"/>
      <c r="T409" s="251"/>
      <c r="U409" s="251"/>
      <c r="V409" s="251"/>
      <c r="W409" s="251"/>
      <c r="X409" s="251"/>
      <c r="Y409" s="251"/>
      <c r="Z409" s="251"/>
      <c r="AA409" s="251"/>
      <c r="AB409" s="252">
        <f t="shared" si="25"/>
        <v>0</v>
      </c>
      <c r="AC409" s="252">
        <f>ROUND(AB409*事業まとめ!$Q$6,2)</f>
        <v>0</v>
      </c>
      <c r="AD409" s="253"/>
      <c r="AE409" s="253"/>
      <c r="AF409" s="253"/>
      <c r="AG409" s="253"/>
      <c r="AH409" s="253"/>
      <c r="AI409" s="253"/>
      <c r="AJ409" s="253"/>
      <c r="AK409" s="252">
        <f t="shared" si="26"/>
        <v>0</v>
      </c>
      <c r="AL409" s="252">
        <f>ROUND(AK409*事業まとめ!$Q$6,2)</f>
        <v>0</v>
      </c>
      <c r="AM409" s="254">
        <f t="shared" si="28"/>
        <v>0</v>
      </c>
      <c r="AN409" s="254">
        <f t="shared" si="28"/>
        <v>0</v>
      </c>
      <c r="AO409" s="259"/>
      <c r="AP409" s="260">
        <f t="shared" si="27"/>
        <v>0</v>
      </c>
      <c r="AQ409" s="259"/>
      <c r="AR409" s="257"/>
      <c r="AS409" s="257"/>
      <c r="AT409" s="257"/>
      <c r="AU409" s="257"/>
      <c r="AV409" s="257"/>
      <c r="AW409" s="257"/>
    </row>
    <row r="410" spans="2:49" s="265" customFormat="1" x14ac:dyDescent="0.4">
      <c r="B410" s="251"/>
      <c r="C410" s="251"/>
      <c r="D410" s="251"/>
      <c r="E410" s="251"/>
      <c r="F410" s="251"/>
      <c r="G410" s="251"/>
      <c r="H410" s="251"/>
      <c r="I410" s="251"/>
      <c r="J410" s="251"/>
      <c r="K410" s="251"/>
      <c r="L410" s="251"/>
      <c r="M410" s="251"/>
      <c r="N410" s="251"/>
      <c r="O410" s="251"/>
      <c r="P410" s="251"/>
      <c r="Q410" s="251"/>
      <c r="R410" s="251"/>
      <c r="S410" s="251"/>
      <c r="T410" s="251"/>
      <c r="U410" s="251"/>
      <c r="V410" s="251"/>
      <c r="W410" s="251"/>
      <c r="X410" s="251"/>
      <c r="Y410" s="251"/>
      <c r="Z410" s="251"/>
      <c r="AA410" s="251"/>
      <c r="AB410" s="252">
        <f t="shared" si="25"/>
        <v>0</v>
      </c>
      <c r="AC410" s="252">
        <f>ROUND(AB410*事業まとめ!$Q$6,2)</f>
        <v>0</v>
      </c>
      <c r="AD410" s="253"/>
      <c r="AE410" s="253"/>
      <c r="AF410" s="253"/>
      <c r="AG410" s="253"/>
      <c r="AH410" s="253"/>
      <c r="AI410" s="253"/>
      <c r="AJ410" s="253"/>
      <c r="AK410" s="252">
        <f t="shared" si="26"/>
        <v>0</v>
      </c>
      <c r="AL410" s="252">
        <f>ROUND(AK410*事業まとめ!$Q$6,2)</f>
        <v>0</v>
      </c>
      <c r="AM410" s="254">
        <f t="shared" si="28"/>
        <v>0</v>
      </c>
      <c r="AN410" s="254">
        <f t="shared" si="28"/>
        <v>0</v>
      </c>
      <c r="AO410" s="259"/>
      <c r="AP410" s="260">
        <f t="shared" si="27"/>
        <v>0</v>
      </c>
      <c r="AQ410" s="259"/>
      <c r="AR410" s="257"/>
      <c r="AS410" s="257"/>
      <c r="AT410" s="257"/>
      <c r="AU410" s="257"/>
      <c r="AV410" s="257"/>
      <c r="AW410" s="257"/>
    </row>
    <row r="411" spans="2:49" s="265" customFormat="1" x14ac:dyDescent="0.4">
      <c r="B411" s="251"/>
      <c r="C411" s="251"/>
      <c r="D411" s="251"/>
      <c r="E411" s="251"/>
      <c r="F411" s="251"/>
      <c r="G411" s="251"/>
      <c r="H411" s="251"/>
      <c r="I411" s="251"/>
      <c r="J411" s="251"/>
      <c r="K411" s="251"/>
      <c r="L411" s="251"/>
      <c r="M411" s="251"/>
      <c r="N411" s="251"/>
      <c r="O411" s="251"/>
      <c r="P411" s="251"/>
      <c r="Q411" s="251"/>
      <c r="R411" s="251"/>
      <c r="S411" s="251"/>
      <c r="T411" s="251"/>
      <c r="U411" s="251"/>
      <c r="V411" s="251"/>
      <c r="W411" s="251"/>
      <c r="X411" s="251"/>
      <c r="Y411" s="251"/>
      <c r="Z411" s="251"/>
      <c r="AA411" s="251"/>
      <c r="AB411" s="252">
        <f t="shared" si="25"/>
        <v>0</v>
      </c>
      <c r="AC411" s="252">
        <f>ROUND(AB411*事業まとめ!$Q$6,2)</f>
        <v>0</v>
      </c>
      <c r="AD411" s="253"/>
      <c r="AE411" s="253"/>
      <c r="AF411" s="253"/>
      <c r="AG411" s="253"/>
      <c r="AH411" s="253"/>
      <c r="AI411" s="253"/>
      <c r="AJ411" s="253"/>
      <c r="AK411" s="252">
        <f t="shared" si="26"/>
        <v>0</v>
      </c>
      <c r="AL411" s="252">
        <f>ROUND(AK411*事業まとめ!$Q$6,2)</f>
        <v>0</v>
      </c>
      <c r="AM411" s="254">
        <f t="shared" si="28"/>
        <v>0</v>
      </c>
      <c r="AN411" s="254">
        <f t="shared" si="28"/>
        <v>0</v>
      </c>
      <c r="AO411" s="259"/>
      <c r="AP411" s="260">
        <f t="shared" si="27"/>
        <v>0</v>
      </c>
      <c r="AQ411" s="259"/>
      <c r="AR411" s="257"/>
      <c r="AS411" s="257"/>
      <c r="AT411" s="257"/>
      <c r="AU411" s="257"/>
      <c r="AV411" s="257"/>
      <c r="AW411" s="257"/>
    </row>
    <row r="412" spans="2:49" s="265" customFormat="1" x14ac:dyDescent="0.4">
      <c r="B412" s="251"/>
      <c r="C412" s="251"/>
      <c r="D412" s="251"/>
      <c r="E412" s="251"/>
      <c r="F412" s="251"/>
      <c r="G412" s="251"/>
      <c r="H412" s="251"/>
      <c r="I412" s="251"/>
      <c r="J412" s="251"/>
      <c r="K412" s="251"/>
      <c r="L412" s="251"/>
      <c r="M412" s="251"/>
      <c r="N412" s="251"/>
      <c r="O412" s="251"/>
      <c r="P412" s="251"/>
      <c r="Q412" s="251"/>
      <c r="R412" s="251"/>
      <c r="S412" s="251"/>
      <c r="T412" s="251"/>
      <c r="U412" s="251"/>
      <c r="V412" s="251"/>
      <c r="W412" s="251"/>
      <c r="X412" s="251"/>
      <c r="Y412" s="251"/>
      <c r="Z412" s="251"/>
      <c r="AA412" s="251"/>
      <c r="AB412" s="252">
        <f t="shared" si="25"/>
        <v>0</v>
      </c>
      <c r="AC412" s="252">
        <f>ROUND(AB412*事業まとめ!$Q$6,2)</f>
        <v>0</v>
      </c>
      <c r="AD412" s="253"/>
      <c r="AE412" s="253"/>
      <c r="AF412" s="253"/>
      <c r="AG412" s="253"/>
      <c r="AH412" s="253"/>
      <c r="AI412" s="253"/>
      <c r="AJ412" s="253"/>
      <c r="AK412" s="252">
        <f t="shared" si="26"/>
        <v>0</v>
      </c>
      <c r="AL412" s="252">
        <f>ROUND(AK412*事業まとめ!$Q$6,2)</f>
        <v>0</v>
      </c>
      <c r="AM412" s="254">
        <f t="shared" si="28"/>
        <v>0</v>
      </c>
      <c r="AN412" s="254">
        <f t="shared" si="28"/>
        <v>0</v>
      </c>
      <c r="AO412" s="259"/>
      <c r="AP412" s="260">
        <f t="shared" si="27"/>
        <v>0</v>
      </c>
      <c r="AQ412" s="259"/>
      <c r="AR412" s="257"/>
      <c r="AS412" s="257"/>
      <c r="AT412" s="257"/>
      <c r="AU412" s="257"/>
      <c r="AV412" s="257"/>
      <c r="AW412" s="257"/>
    </row>
    <row r="413" spans="2:49" s="265" customFormat="1" x14ac:dyDescent="0.4">
      <c r="B413" s="251"/>
      <c r="C413" s="251"/>
      <c r="D413" s="251"/>
      <c r="E413" s="251"/>
      <c r="F413" s="251"/>
      <c r="G413" s="251"/>
      <c r="H413" s="251"/>
      <c r="I413" s="251"/>
      <c r="J413" s="251"/>
      <c r="K413" s="251"/>
      <c r="L413" s="251"/>
      <c r="M413" s="251"/>
      <c r="N413" s="251"/>
      <c r="O413" s="251"/>
      <c r="P413" s="251"/>
      <c r="Q413" s="251"/>
      <c r="R413" s="251"/>
      <c r="S413" s="251"/>
      <c r="T413" s="251"/>
      <c r="U413" s="251"/>
      <c r="V413" s="251"/>
      <c r="W413" s="251"/>
      <c r="X413" s="251"/>
      <c r="Y413" s="251"/>
      <c r="Z413" s="251"/>
      <c r="AA413" s="251"/>
      <c r="AB413" s="252">
        <f t="shared" si="25"/>
        <v>0</v>
      </c>
      <c r="AC413" s="252">
        <f>ROUND(AB413*事業まとめ!$Q$6,2)</f>
        <v>0</v>
      </c>
      <c r="AD413" s="253"/>
      <c r="AE413" s="253"/>
      <c r="AF413" s="253"/>
      <c r="AG413" s="253"/>
      <c r="AH413" s="253"/>
      <c r="AI413" s="253"/>
      <c r="AJ413" s="253"/>
      <c r="AK413" s="252">
        <f t="shared" si="26"/>
        <v>0</v>
      </c>
      <c r="AL413" s="252">
        <f>ROUND(AK413*事業まとめ!$Q$6,2)</f>
        <v>0</v>
      </c>
      <c r="AM413" s="254">
        <f t="shared" si="28"/>
        <v>0</v>
      </c>
      <c r="AN413" s="254">
        <f t="shared" si="28"/>
        <v>0</v>
      </c>
      <c r="AO413" s="259"/>
      <c r="AP413" s="260">
        <f t="shared" si="27"/>
        <v>0</v>
      </c>
      <c r="AQ413" s="259"/>
      <c r="AR413" s="257"/>
      <c r="AS413" s="257"/>
      <c r="AT413" s="257"/>
      <c r="AU413" s="257"/>
      <c r="AV413" s="257"/>
      <c r="AW413" s="257"/>
    </row>
    <row r="414" spans="2:49" s="265" customFormat="1" x14ac:dyDescent="0.4">
      <c r="B414" s="251"/>
      <c r="C414" s="251"/>
      <c r="D414" s="251"/>
      <c r="E414" s="251"/>
      <c r="F414" s="251"/>
      <c r="G414" s="251"/>
      <c r="H414" s="251"/>
      <c r="I414" s="251"/>
      <c r="J414" s="251"/>
      <c r="K414" s="251"/>
      <c r="L414" s="251"/>
      <c r="M414" s="251"/>
      <c r="N414" s="251"/>
      <c r="O414" s="251"/>
      <c r="P414" s="251"/>
      <c r="Q414" s="251"/>
      <c r="R414" s="251"/>
      <c r="S414" s="251"/>
      <c r="T414" s="251"/>
      <c r="U414" s="251"/>
      <c r="V414" s="251"/>
      <c r="W414" s="251"/>
      <c r="X414" s="251"/>
      <c r="Y414" s="251"/>
      <c r="Z414" s="251"/>
      <c r="AA414" s="251"/>
      <c r="AB414" s="252">
        <f t="shared" si="25"/>
        <v>0</v>
      </c>
      <c r="AC414" s="252">
        <f>ROUND(AB414*事業まとめ!$Q$6,2)</f>
        <v>0</v>
      </c>
      <c r="AD414" s="253"/>
      <c r="AE414" s="253"/>
      <c r="AF414" s="253"/>
      <c r="AG414" s="253"/>
      <c r="AH414" s="253"/>
      <c r="AI414" s="253"/>
      <c r="AJ414" s="253"/>
      <c r="AK414" s="252">
        <f t="shared" si="26"/>
        <v>0</v>
      </c>
      <c r="AL414" s="252">
        <f>ROUND(AK414*事業まとめ!$Q$6,2)</f>
        <v>0</v>
      </c>
      <c r="AM414" s="254">
        <f t="shared" si="28"/>
        <v>0</v>
      </c>
      <c r="AN414" s="254">
        <f t="shared" si="28"/>
        <v>0</v>
      </c>
      <c r="AO414" s="259"/>
      <c r="AP414" s="260">
        <f t="shared" si="27"/>
        <v>0</v>
      </c>
      <c r="AQ414" s="259"/>
      <c r="AR414" s="257"/>
      <c r="AS414" s="257"/>
      <c r="AT414" s="257"/>
      <c r="AU414" s="257"/>
      <c r="AV414" s="257"/>
      <c r="AW414" s="257"/>
    </row>
    <row r="415" spans="2:49" s="265" customFormat="1" x14ac:dyDescent="0.4">
      <c r="B415" s="251"/>
      <c r="C415" s="251"/>
      <c r="D415" s="251"/>
      <c r="E415" s="251"/>
      <c r="F415" s="251"/>
      <c r="G415" s="251"/>
      <c r="H415" s="251"/>
      <c r="I415" s="251"/>
      <c r="J415" s="251"/>
      <c r="K415" s="251"/>
      <c r="L415" s="251"/>
      <c r="M415" s="251"/>
      <c r="N415" s="251"/>
      <c r="O415" s="251"/>
      <c r="P415" s="251"/>
      <c r="Q415" s="251"/>
      <c r="R415" s="251"/>
      <c r="S415" s="251"/>
      <c r="T415" s="251"/>
      <c r="U415" s="251"/>
      <c r="V415" s="251"/>
      <c r="W415" s="251"/>
      <c r="X415" s="251"/>
      <c r="Y415" s="251"/>
      <c r="Z415" s="251"/>
      <c r="AA415" s="251"/>
      <c r="AB415" s="252">
        <f t="shared" si="25"/>
        <v>0</v>
      </c>
      <c r="AC415" s="252">
        <f>ROUND(AB415*事業まとめ!$Q$6,2)</f>
        <v>0</v>
      </c>
      <c r="AD415" s="253"/>
      <c r="AE415" s="253"/>
      <c r="AF415" s="253"/>
      <c r="AG415" s="253"/>
      <c r="AH415" s="253"/>
      <c r="AI415" s="253"/>
      <c r="AJ415" s="253"/>
      <c r="AK415" s="252">
        <f t="shared" si="26"/>
        <v>0</v>
      </c>
      <c r="AL415" s="252">
        <f>ROUND(AK415*事業まとめ!$Q$6,2)</f>
        <v>0</v>
      </c>
      <c r="AM415" s="254">
        <f t="shared" si="28"/>
        <v>0</v>
      </c>
      <c r="AN415" s="254">
        <f t="shared" si="28"/>
        <v>0</v>
      </c>
      <c r="AO415" s="259"/>
      <c r="AP415" s="260">
        <f t="shared" si="27"/>
        <v>0</v>
      </c>
      <c r="AQ415" s="259"/>
      <c r="AR415" s="257"/>
      <c r="AS415" s="257"/>
      <c r="AT415" s="257"/>
      <c r="AU415" s="257"/>
      <c r="AV415" s="257"/>
      <c r="AW415" s="257"/>
    </row>
    <row r="416" spans="2:49" s="265" customFormat="1" x14ac:dyDescent="0.4">
      <c r="B416" s="251"/>
      <c r="C416" s="251"/>
      <c r="D416" s="251"/>
      <c r="E416" s="251"/>
      <c r="F416" s="251"/>
      <c r="G416" s="251"/>
      <c r="H416" s="251"/>
      <c r="I416" s="251"/>
      <c r="J416" s="251"/>
      <c r="K416" s="251"/>
      <c r="L416" s="251"/>
      <c r="M416" s="251"/>
      <c r="N416" s="251"/>
      <c r="O416" s="251"/>
      <c r="P416" s="251"/>
      <c r="Q416" s="251"/>
      <c r="R416" s="251"/>
      <c r="S416" s="251"/>
      <c r="T416" s="251"/>
      <c r="U416" s="251"/>
      <c r="V416" s="251"/>
      <c r="W416" s="251"/>
      <c r="X416" s="251"/>
      <c r="Y416" s="251"/>
      <c r="Z416" s="251"/>
      <c r="AA416" s="251"/>
      <c r="AB416" s="252">
        <f t="shared" si="25"/>
        <v>0</v>
      </c>
      <c r="AC416" s="252">
        <f>ROUND(AB416*事業まとめ!$Q$6,2)</f>
        <v>0</v>
      </c>
      <c r="AD416" s="253"/>
      <c r="AE416" s="253"/>
      <c r="AF416" s="253"/>
      <c r="AG416" s="253"/>
      <c r="AH416" s="253"/>
      <c r="AI416" s="253"/>
      <c r="AJ416" s="253"/>
      <c r="AK416" s="252">
        <f t="shared" si="26"/>
        <v>0</v>
      </c>
      <c r="AL416" s="252">
        <f>ROUND(AK416*事業まとめ!$Q$6,2)</f>
        <v>0</v>
      </c>
      <c r="AM416" s="254">
        <f t="shared" si="28"/>
        <v>0</v>
      </c>
      <c r="AN416" s="254">
        <f t="shared" si="28"/>
        <v>0</v>
      </c>
      <c r="AO416" s="259"/>
      <c r="AP416" s="260">
        <f t="shared" si="27"/>
        <v>0</v>
      </c>
      <c r="AQ416" s="259"/>
      <c r="AR416" s="257"/>
      <c r="AS416" s="257"/>
      <c r="AT416" s="257"/>
      <c r="AU416" s="257"/>
      <c r="AV416" s="257"/>
      <c r="AW416" s="257"/>
    </row>
    <row r="417" spans="2:49" s="265" customFormat="1" x14ac:dyDescent="0.4">
      <c r="B417" s="251"/>
      <c r="C417" s="251"/>
      <c r="D417" s="251"/>
      <c r="E417" s="251"/>
      <c r="F417" s="251"/>
      <c r="G417" s="251"/>
      <c r="H417" s="251"/>
      <c r="I417" s="251"/>
      <c r="J417" s="251"/>
      <c r="K417" s="251"/>
      <c r="L417" s="251"/>
      <c r="M417" s="251"/>
      <c r="N417" s="251"/>
      <c r="O417" s="251"/>
      <c r="P417" s="251"/>
      <c r="Q417" s="251"/>
      <c r="R417" s="251"/>
      <c r="S417" s="251"/>
      <c r="T417" s="251"/>
      <c r="U417" s="251"/>
      <c r="V417" s="251"/>
      <c r="W417" s="251"/>
      <c r="X417" s="251"/>
      <c r="Y417" s="251"/>
      <c r="Z417" s="251"/>
      <c r="AA417" s="251"/>
      <c r="AB417" s="252">
        <f t="shared" si="25"/>
        <v>0</v>
      </c>
      <c r="AC417" s="252">
        <f>ROUND(AB417*事業まとめ!$Q$6,2)</f>
        <v>0</v>
      </c>
      <c r="AD417" s="253"/>
      <c r="AE417" s="253"/>
      <c r="AF417" s="253"/>
      <c r="AG417" s="253"/>
      <c r="AH417" s="253"/>
      <c r="AI417" s="253"/>
      <c r="AJ417" s="253"/>
      <c r="AK417" s="252">
        <f t="shared" si="26"/>
        <v>0</v>
      </c>
      <c r="AL417" s="252">
        <f>ROUND(AK417*事業まとめ!$Q$6,2)</f>
        <v>0</v>
      </c>
      <c r="AM417" s="254">
        <f t="shared" si="28"/>
        <v>0</v>
      </c>
      <c r="AN417" s="254">
        <f t="shared" si="28"/>
        <v>0</v>
      </c>
      <c r="AO417" s="259"/>
      <c r="AP417" s="260">
        <f t="shared" si="27"/>
        <v>0</v>
      </c>
      <c r="AQ417" s="259"/>
      <c r="AR417" s="257"/>
      <c r="AS417" s="257"/>
      <c r="AT417" s="257"/>
      <c r="AU417" s="257"/>
      <c r="AV417" s="257"/>
      <c r="AW417" s="257"/>
    </row>
    <row r="418" spans="2:49" s="265" customFormat="1" x14ac:dyDescent="0.4">
      <c r="B418" s="251"/>
      <c r="C418" s="251"/>
      <c r="D418" s="251"/>
      <c r="E418" s="251"/>
      <c r="F418" s="251"/>
      <c r="G418" s="251"/>
      <c r="H418" s="251"/>
      <c r="I418" s="251"/>
      <c r="J418" s="251"/>
      <c r="K418" s="251"/>
      <c r="L418" s="251"/>
      <c r="M418" s="251"/>
      <c r="N418" s="251"/>
      <c r="O418" s="251"/>
      <c r="P418" s="251"/>
      <c r="Q418" s="251"/>
      <c r="R418" s="251"/>
      <c r="S418" s="251"/>
      <c r="T418" s="251"/>
      <c r="U418" s="251"/>
      <c r="V418" s="251"/>
      <c r="W418" s="251"/>
      <c r="X418" s="251"/>
      <c r="Y418" s="251"/>
      <c r="Z418" s="251"/>
      <c r="AA418" s="251"/>
      <c r="AB418" s="252">
        <f t="shared" si="25"/>
        <v>0</v>
      </c>
      <c r="AC418" s="252">
        <f>ROUND(AB418*事業まとめ!$Q$6,2)</f>
        <v>0</v>
      </c>
      <c r="AD418" s="253"/>
      <c r="AE418" s="253"/>
      <c r="AF418" s="253"/>
      <c r="AG418" s="253"/>
      <c r="AH418" s="253"/>
      <c r="AI418" s="253"/>
      <c r="AJ418" s="253"/>
      <c r="AK418" s="252">
        <f t="shared" si="26"/>
        <v>0</v>
      </c>
      <c r="AL418" s="252">
        <f>ROUND(AK418*事業まとめ!$Q$6,2)</f>
        <v>0</v>
      </c>
      <c r="AM418" s="254">
        <f t="shared" si="28"/>
        <v>0</v>
      </c>
      <c r="AN418" s="254">
        <f t="shared" si="28"/>
        <v>0</v>
      </c>
      <c r="AO418" s="259"/>
      <c r="AP418" s="260">
        <f t="shared" si="27"/>
        <v>0</v>
      </c>
      <c r="AQ418" s="259"/>
      <c r="AR418" s="257"/>
      <c r="AS418" s="257"/>
      <c r="AT418" s="257"/>
      <c r="AU418" s="257"/>
      <c r="AV418" s="257"/>
      <c r="AW418" s="257"/>
    </row>
    <row r="419" spans="2:49" s="265" customFormat="1" x14ac:dyDescent="0.4">
      <c r="B419" s="251"/>
      <c r="C419" s="251"/>
      <c r="D419" s="251"/>
      <c r="E419" s="251"/>
      <c r="F419" s="251"/>
      <c r="G419" s="251"/>
      <c r="H419" s="251"/>
      <c r="I419" s="251"/>
      <c r="J419" s="251"/>
      <c r="K419" s="251"/>
      <c r="L419" s="251"/>
      <c r="M419" s="251"/>
      <c r="N419" s="251"/>
      <c r="O419" s="251"/>
      <c r="P419" s="251"/>
      <c r="Q419" s="251"/>
      <c r="R419" s="251"/>
      <c r="S419" s="251"/>
      <c r="T419" s="251"/>
      <c r="U419" s="251"/>
      <c r="V419" s="251"/>
      <c r="W419" s="251"/>
      <c r="X419" s="251"/>
      <c r="Y419" s="251"/>
      <c r="Z419" s="251"/>
      <c r="AA419" s="251"/>
      <c r="AB419" s="252">
        <f t="shared" si="25"/>
        <v>0</v>
      </c>
      <c r="AC419" s="252">
        <f>ROUND(AB419*事業まとめ!$Q$6,2)</f>
        <v>0</v>
      </c>
      <c r="AD419" s="253"/>
      <c r="AE419" s="253"/>
      <c r="AF419" s="253"/>
      <c r="AG419" s="253"/>
      <c r="AH419" s="253"/>
      <c r="AI419" s="253"/>
      <c r="AJ419" s="253"/>
      <c r="AK419" s="252">
        <f t="shared" si="26"/>
        <v>0</v>
      </c>
      <c r="AL419" s="252">
        <f>ROUND(AK419*事業まとめ!$Q$6,2)</f>
        <v>0</v>
      </c>
      <c r="AM419" s="254">
        <f t="shared" si="28"/>
        <v>0</v>
      </c>
      <c r="AN419" s="254">
        <f t="shared" si="28"/>
        <v>0</v>
      </c>
      <c r="AO419" s="259"/>
      <c r="AP419" s="260">
        <f t="shared" si="27"/>
        <v>0</v>
      </c>
      <c r="AQ419" s="259"/>
      <c r="AR419" s="257"/>
      <c r="AS419" s="257"/>
      <c r="AT419" s="257"/>
      <c r="AU419" s="257"/>
      <c r="AV419" s="257"/>
      <c r="AW419" s="257"/>
    </row>
    <row r="420" spans="2:49" s="265" customFormat="1" x14ac:dyDescent="0.4">
      <c r="B420" s="251"/>
      <c r="C420" s="251"/>
      <c r="D420" s="251"/>
      <c r="E420" s="251"/>
      <c r="F420" s="251"/>
      <c r="G420" s="251"/>
      <c r="H420" s="251"/>
      <c r="I420" s="251"/>
      <c r="J420" s="251"/>
      <c r="K420" s="251"/>
      <c r="L420" s="251"/>
      <c r="M420" s="251"/>
      <c r="N420" s="251"/>
      <c r="O420" s="251"/>
      <c r="P420" s="251"/>
      <c r="Q420" s="251"/>
      <c r="R420" s="251"/>
      <c r="S420" s="251"/>
      <c r="T420" s="251"/>
      <c r="U420" s="251"/>
      <c r="V420" s="251"/>
      <c r="W420" s="251"/>
      <c r="X420" s="251"/>
      <c r="Y420" s="251"/>
      <c r="Z420" s="251"/>
      <c r="AA420" s="251"/>
      <c r="AB420" s="252">
        <f t="shared" si="25"/>
        <v>0</v>
      </c>
      <c r="AC420" s="252">
        <f>ROUND(AB420*事業まとめ!$Q$6,2)</f>
        <v>0</v>
      </c>
      <c r="AD420" s="253"/>
      <c r="AE420" s="253"/>
      <c r="AF420" s="253"/>
      <c r="AG420" s="253"/>
      <c r="AH420" s="253"/>
      <c r="AI420" s="253"/>
      <c r="AJ420" s="253"/>
      <c r="AK420" s="252">
        <f t="shared" si="26"/>
        <v>0</v>
      </c>
      <c r="AL420" s="252">
        <f>ROUND(AK420*事業まとめ!$Q$6,2)</f>
        <v>0</v>
      </c>
      <c r="AM420" s="254">
        <f t="shared" si="28"/>
        <v>0</v>
      </c>
      <c r="AN420" s="254">
        <f t="shared" si="28"/>
        <v>0</v>
      </c>
      <c r="AO420" s="259"/>
      <c r="AP420" s="260">
        <f t="shared" si="27"/>
        <v>0</v>
      </c>
      <c r="AQ420" s="259"/>
      <c r="AR420" s="257"/>
      <c r="AS420" s="257"/>
      <c r="AT420" s="257"/>
      <c r="AU420" s="257"/>
      <c r="AV420" s="257"/>
      <c r="AW420" s="257"/>
    </row>
    <row r="421" spans="2:49" s="265" customFormat="1" x14ac:dyDescent="0.4">
      <c r="B421" s="251"/>
      <c r="C421" s="251"/>
      <c r="D421" s="251"/>
      <c r="E421" s="251"/>
      <c r="F421" s="251"/>
      <c r="G421" s="251"/>
      <c r="H421" s="251"/>
      <c r="I421" s="251"/>
      <c r="J421" s="251"/>
      <c r="K421" s="251"/>
      <c r="L421" s="251"/>
      <c r="M421" s="251"/>
      <c r="N421" s="251"/>
      <c r="O421" s="251"/>
      <c r="P421" s="251"/>
      <c r="Q421" s="251"/>
      <c r="R421" s="251"/>
      <c r="S421" s="251"/>
      <c r="T421" s="251"/>
      <c r="U421" s="251"/>
      <c r="V421" s="251"/>
      <c r="W421" s="251"/>
      <c r="X421" s="251"/>
      <c r="Y421" s="251"/>
      <c r="Z421" s="251"/>
      <c r="AA421" s="251"/>
      <c r="AB421" s="252">
        <f t="shared" si="25"/>
        <v>0</v>
      </c>
      <c r="AC421" s="252">
        <f>ROUND(AB421*事業まとめ!$Q$6,2)</f>
        <v>0</v>
      </c>
      <c r="AD421" s="253"/>
      <c r="AE421" s="253"/>
      <c r="AF421" s="253"/>
      <c r="AG421" s="253"/>
      <c r="AH421" s="253"/>
      <c r="AI421" s="253"/>
      <c r="AJ421" s="253"/>
      <c r="AK421" s="252">
        <f t="shared" si="26"/>
        <v>0</v>
      </c>
      <c r="AL421" s="252">
        <f>ROUND(AK421*事業まとめ!$Q$6,2)</f>
        <v>0</v>
      </c>
      <c r="AM421" s="254">
        <f t="shared" si="28"/>
        <v>0</v>
      </c>
      <c r="AN421" s="254">
        <f t="shared" si="28"/>
        <v>0</v>
      </c>
      <c r="AO421" s="259"/>
      <c r="AP421" s="260">
        <f t="shared" si="27"/>
        <v>0</v>
      </c>
      <c r="AQ421" s="259"/>
      <c r="AR421" s="257"/>
      <c r="AS421" s="257"/>
      <c r="AT421" s="257"/>
      <c r="AU421" s="257"/>
      <c r="AV421" s="257"/>
      <c r="AW421" s="257"/>
    </row>
    <row r="422" spans="2:49" s="265" customFormat="1" x14ac:dyDescent="0.4">
      <c r="B422" s="251"/>
      <c r="C422" s="251"/>
      <c r="D422" s="251"/>
      <c r="E422" s="251"/>
      <c r="F422" s="251"/>
      <c r="G422" s="251"/>
      <c r="H422" s="251"/>
      <c r="I422" s="251"/>
      <c r="J422" s="251"/>
      <c r="K422" s="251"/>
      <c r="L422" s="251"/>
      <c r="M422" s="251"/>
      <c r="N422" s="251"/>
      <c r="O422" s="251"/>
      <c r="P422" s="251"/>
      <c r="Q422" s="251"/>
      <c r="R422" s="251"/>
      <c r="S422" s="251"/>
      <c r="T422" s="251"/>
      <c r="U422" s="251"/>
      <c r="V422" s="251"/>
      <c r="W422" s="251"/>
      <c r="X422" s="251"/>
      <c r="Y422" s="251"/>
      <c r="Z422" s="251"/>
      <c r="AA422" s="251"/>
      <c r="AB422" s="252">
        <f t="shared" si="25"/>
        <v>0</v>
      </c>
      <c r="AC422" s="252">
        <f>ROUND(AB422*事業まとめ!$Q$6,2)</f>
        <v>0</v>
      </c>
      <c r="AD422" s="253"/>
      <c r="AE422" s="253"/>
      <c r="AF422" s="253"/>
      <c r="AG422" s="253"/>
      <c r="AH422" s="253"/>
      <c r="AI422" s="253"/>
      <c r="AJ422" s="253"/>
      <c r="AK422" s="252">
        <f t="shared" si="26"/>
        <v>0</v>
      </c>
      <c r="AL422" s="252">
        <f>ROUND(AK422*事業まとめ!$Q$6,2)</f>
        <v>0</v>
      </c>
      <c r="AM422" s="254">
        <f t="shared" si="28"/>
        <v>0</v>
      </c>
      <c r="AN422" s="254">
        <f t="shared" si="28"/>
        <v>0</v>
      </c>
      <c r="AO422" s="259"/>
      <c r="AP422" s="260">
        <f t="shared" si="27"/>
        <v>0</v>
      </c>
      <c r="AQ422" s="259"/>
      <c r="AR422" s="257"/>
      <c r="AS422" s="257"/>
      <c r="AT422" s="257"/>
      <c r="AU422" s="257"/>
      <c r="AV422" s="257"/>
      <c r="AW422" s="257"/>
    </row>
    <row r="423" spans="2:49" s="265" customFormat="1" x14ac:dyDescent="0.4">
      <c r="B423" s="251"/>
      <c r="C423" s="251"/>
      <c r="D423" s="251"/>
      <c r="E423" s="251"/>
      <c r="F423" s="251"/>
      <c r="G423" s="251"/>
      <c r="H423" s="251"/>
      <c r="I423" s="251"/>
      <c r="J423" s="251"/>
      <c r="K423" s="251"/>
      <c r="L423" s="251"/>
      <c r="M423" s="251"/>
      <c r="N423" s="251"/>
      <c r="O423" s="251"/>
      <c r="P423" s="251"/>
      <c r="Q423" s="251"/>
      <c r="R423" s="251"/>
      <c r="S423" s="251"/>
      <c r="T423" s="251"/>
      <c r="U423" s="251"/>
      <c r="V423" s="251"/>
      <c r="W423" s="251"/>
      <c r="X423" s="251"/>
      <c r="Y423" s="251"/>
      <c r="Z423" s="251"/>
      <c r="AA423" s="251"/>
      <c r="AB423" s="252">
        <f t="shared" si="25"/>
        <v>0</v>
      </c>
      <c r="AC423" s="252">
        <f>ROUND(AB423*事業まとめ!$Q$6,2)</f>
        <v>0</v>
      </c>
      <c r="AD423" s="253"/>
      <c r="AE423" s="253"/>
      <c r="AF423" s="253"/>
      <c r="AG423" s="253"/>
      <c r="AH423" s="253"/>
      <c r="AI423" s="253"/>
      <c r="AJ423" s="253"/>
      <c r="AK423" s="252">
        <f t="shared" si="26"/>
        <v>0</v>
      </c>
      <c r="AL423" s="252">
        <f>ROUND(AK423*事業まとめ!$Q$6,2)</f>
        <v>0</v>
      </c>
      <c r="AM423" s="254">
        <f t="shared" si="28"/>
        <v>0</v>
      </c>
      <c r="AN423" s="254">
        <f t="shared" si="28"/>
        <v>0</v>
      </c>
      <c r="AO423" s="259"/>
      <c r="AP423" s="260">
        <f t="shared" si="27"/>
        <v>0</v>
      </c>
      <c r="AQ423" s="259"/>
      <c r="AR423" s="257"/>
      <c r="AS423" s="257"/>
      <c r="AT423" s="257"/>
      <c r="AU423" s="257"/>
      <c r="AV423" s="257"/>
      <c r="AW423" s="257"/>
    </row>
    <row r="424" spans="2:49" s="265" customFormat="1" x14ac:dyDescent="0.4">
      <c r="B424" s="251"/>
      <c r="C424" s="251"/>
      <c r="D424" s="251"/>
      <c r="E424" s="251"/>
      <c r="F424" s="251"/>
      <c r="G424" s="251"/>
      <c r="H424" s="251"/>
      <c r="I424" s="251"/>
      <c r="J424" s="251"/>
      <c r="K424" s="251"/>
      <c r="L424" s="251"/>
      <c r="M424" s="251"/>
      <c r="N424" s="251"/>
      <c r="O424" s="251"/>
      <c r="P424" s="251"/>
      <c r="Q424" s="251"/>
      <c r="R424" s="251"/>
      <c r="S424" s="251"/>
      <c r="T424" s="251"/>
      <c r="U424" s="251"/>
      <c r="V424" s="251"/>
      <c r="W424" s="251"/>
      <c r="X424" s="251"/>
      <c r="Y424" s="251"/>
      <c r="Z424" s="251"/>
      <c r="AA424" s="251"/>
      <c r="AB424" s="252">
        <f t="shared" si="25"/>
        <v>0</v>
      </c>
      <c r="AC424" s="252">
        <f>ROUND(AB424*事業まとめ!$Q$6,2)</f>
        <v>0</v>
      </c>
      <c r="AD424" s="253"/>
      <c r="AE424" s="253"/>
      <c r="AF424" s="253"/>
      <c r="AG424" s="253"/>
      <c r="AH424" s="253"/>
      <c r="AI424" s="253"/>
      <c r="AJ424" s="253"/>
      <c r="AK424" s="252">
        <f t="shared" si="26"/>
        <v>0</v>
      </c>
      <c r="AL424" s="252">
        <f>ROUND(AK424*事業まとめ!$Q$6,2)</f>
        <v>0</v>
      </c>
      <c r="AM424" s="254">
        <f t="shared" si="28"/>
        <v>0</v>
      </c>
      <c r="AN424" s="254">
        <f t="shared" si="28"/>
        <v>0</v>
      </c>
      <c r="AO424" s="259"/>
      <c r="AP424" s="260">
        <f t="shared" si="27"/>
        <v>0</v>
      </c>
      <c r="AQ424" s="259"/>
      <c r="AR424" s="257"/>
      <c r="AS424" s="257"/>
      <c r="AT424" s="257"/>
      <c r="AU424" s="257"/>
      <c r="AV424" s="257"/>
      <c r="AW424" s="257"/>
    </row>
    <row r="425" spans="2:49" s="265" customFormat="1" x14ac:dyDescent="0.4">
      <c r="B425" s="251"/>
      <c r="C425" s="251"/>
      <c r="D425" s="251"/>
      <c r="E425" s="251"/>
      <c r="F425" s="251"/>
      <c r="G425" s="251"/>
      <c r="H425" s="251"/>
      <c r="I425" s="251"/>
      <c r="J425" s="251"/>
      <c r="K425" s="251"/>
      <c r="L425" s="251"/>
      <c r="M425" s="251"/>
      <c r="N425" s="251"/>
      <c r="O425" s="251"/>
      <c r="P425" s="251"/>
      <c r="Q425" s="251"/>
      <c r="R425" s="251"/>
      <c r="S425" s="251"/>
      <c r="T425" s="251"/>
      <c r="U425" s="251"/>
      <c r="V425" s="251"/>
      <c r="W425" s="251"/>
      <c r="X425" s="251"/>
      <c r="Y425" s="251"/>
      <c r="Z425" s="251"/>
      <c r="AA425" s="251"/>
      <c r="AB425" s="252">
        <f t="shared" si="25"/>
        <v>0</v>
      </c>
      <c r="AC425" s="252">
        <f>ROUND(AB425*事業まとめ!$Q$6,2)</f>
        <v>0</v>
      </c>
      <c r="AD425" s="253"/>
      <c r="AE425" s="253"/>
      <c r="AF425" s="253"/>
      <c r="AG425" s="253"/>
      <c r="AH425" s="253"/>
      <c r="AI425" s="253"/>
      <c r="AJ425" s="253"/>
      <c r="AK425" s="252">
        <f t="shared" si="26"/>
        <v>0</v>
      </c>
      <c r="AL425" s="252">
        <f>ROUND(AK425*事業まとめ!$Q$6,2)</f>
        <v>0</v>
      </c>
      <c r="AM425" s="254">
        <f t="shared" si="28"/>
        <v>0</v>
      </c>
      <c r="AN425" s="254">
        <f t="shared" si="28"/>
        <v>0</v>
      </c>
      <c r="AO425" s="259"/>
      <c r="AP425" s="260">
        <f t="shared" si="27"/>
        <v>0</v>
      </c>
      <c r="AQ425" s="259"/>
      <c r="AR425" s="257"/>
      <c r="AS425" s="257"/>
      <c r="AT425" s="257"/>
      <c r="AU425" s="257"/>
      <c r="AV425" s="257"/>
      <c r="AW425" s="257"/>
    </row>
    <row r="426" spans="2:49" s="265" customFormat="1" x14ac:dyDescent="0.4">
      <c r="B426" s="251"/>
      <c r="C426" s="251"/>
      <c r="D426" s="251"/>
      <c r="E426" s="251"/>
      <c r="F426" s="251"/>
      <c r="G426" s="251"/>
      <c r="H426" s="251"/>
      <c r="I426" s="251"/>
      <c r="J426" s="251"/>
      <c r="K426" s="251"/>
      <c r="L426" s="251"/>
      <c r="M426" s="251"/>
      <c r="N426" s="251"/>
      <c r="O426" s="251"/>
      <c r="P426" s="251"/>
      <c r="Q426" s="251"/>
      <c r="R426" s="251"/>
      <c r="S426" s="251"/>
      <c r="T426" s="251"/>
      <c r="U426" s="251"/>
      <c r="V426" s="251"/>
      <c r="W426" s="251"/>
      <c r="X426" s="251"/>
      <c r="Y426" s="251"/>
      <c r="Z426" s="251"/>
      <c r="AA426" s="251"/>
      <c r="AB426" s="252">
        <f t="shared" si="25"/>
        <v>0</v>
      </c>
      <c r="AC426" s="252">
        <f>ROUND(AB426*事業まとめ!$Q$6,2)</f>
        <v>0</v>
      </c>
      <c r="AD426" s="253"/>
      <c r="AE426" s="253"/>
      <c r="AF426" s="253"/>
      <c r="AG426" s="253"/>
      <c r="AH426" s="253"/>
      <c r="AI426" s="253"/>
      <c r="AJ426" s="253"/>
      <c r="AK426" s="252">
        <f t="shared" si="26"/>
        <v>0</v>
      </c>
      <c r="AL426" s="252">
        <f>ROUND(AK426*事業まとめ!$Q$6,2)</f>
        <v>0</v>
      </c>
      <c r="AM426" s="254">
        <f t="shared" si="28"/>
        <v>0</v>
      </c>
      <c r="AN426" s="254">
        <f t="shared" si="28"/>
        <v>0</v>
      </c>
      <c r="AO426" s="259"/>
      <c r="AP426" s="260">
        <f t="shared" si="27"/>
        <v>0</v>
      </c>
      <c r="AQ426" s="259"/>
      <c r="AR426" s="257"/>
      <c r="AS426" s="257"/>
      <c r="AT426" s="257"/>
      <c r="AU426" s="257"/>
      <c r="AV426" s="257"/>
      <c r="AW426" s="257"/>
    </row>
    <row r="427" spans="2:49" s="265" customFormat="1" x14ac:dyDescent="0.4">
      <c r="B427" s="251"/>
      <c r="C427" s="251"/>
      <c r="D427" s="251"/>
      <c r="E427" s="251"/>
      <c r="F427" s="251"/>
      <c r="G427" s="251"/>
      <c r="H427" s="251"/>
      <c r="I427" s="251"/>
      <c r="J427" s="251"/>
      <c r="K427" s="251"/>
      <c r="L427" s="251"/>
      <c r="M427" s="251"/>
      <c r="N427" s="251"/>
      <c r="O427" s="251"/>
      <c r="P427" s="251"/>
      <c r="Q427" s="251"/>
      <c r="R427" s="251"/>
      <c r="S427" s="251"/>
      <c r="T427" s="251"/>
      <c r="U427" s="251"/>
      <c r="V427" s="251"/>
      <c r="W427" s="251"/>
      <c r="X427" s="251"/>
      <c r="Y427" s="251"/>
      <c r="Z427" s="251"/>
      <c r="AA427" s="251"/>
      <c r="AB427" s="252">
        <f t="shared" si="25"/>
        <v>0</v>
      </c>
      <c r="AC427" s="252">
        <f>ROUND(AB427*事業まとめ!$Q$6,2)</f>
        <v>0</v>
      </c>
      <c r="AD427" s="253"/>
      <c r="AE427" s="253"/>
      <c r="AF427" s="253"/>
      <c r="AG427" s="253"/>
      <c r="AH427" s="253"/>
      <c r="AI427" s="253"/>
      <c r="AJ427" s="253"/>
      <c r="AK427" s="252">
        <f t="shared" si="26"/>
        <v>0</v>
      </c>
      <c r="AL427" s="252">
        <f>ROUND(AK427*事業まとめ!$Q$6,2)</f>
        <v>0</v>
      </c>
      <c r="AM427" s="254">
        <f t="shared" si="28"/>
        <v>0</v>
      </c>
      <c r="AN427" s="254">
        <f t="shared" si="28"/>
        <v>0</v>
      </c>
      <c r="AO427" s="259"/>
      <c r="AP427" s="260">
        <f t="shared" si="27"/>
        <v>0</v>
      </c>
      <c r="AQ427" s="259"/>
      <c r="AR427" s="257"/>
      <c r="AS427" s="257"/>
      <c r="AT427" s="257"/>
      <c r="AU427" s="257"/>
      <c r="AV427" s="257"/>
      <c r="AW427" s="257"/>
    </row>
    <row r="428" spans="2:49" s="265" customFormat="1" x14ac:dyDescent="0.4">
      <c r="B428" s="251"/>
      <c r="C428" s="251"/>
      <c r="D428" s="251"/>
      <c r="E428" s="251"/>
      <c r="F428" s="251"/>
      <c r="G428" s="251"/>
      <c r="H428" s="251"/>
      <c r="I428" s="251"/>
      <c r="J428" s="251"/>
      <c r="K428" s="251"/>
      <c r="L428" s="251"/>
      <c r="M428" s="251"/>
      <c r="N428" s="251"/>
      <c r="O428" s="251"/>
      <c r="P428" s="251"/>
      <c r="Q428" s="251"/>
      <c r="R428" s="251"/>
      <c r="S428" s="251"/>
      <c r="T428" s="251"/>
      <c r="U428" s="251"/>
      <c r="V428" s="251"/>
      <c r="W428" s="251"/>
      <c r="X428" s="251"/>
      <c r="Y428" s="251"/>
      <c r="Z428" s="251"/>
      <c r="AA428" s="251"/>
      <c r="AB428" s="252">
        <f t="shared" si="25"/>
        <v>0</v>
      </c>
      <c r="AC428" s="252">
        <f>ROUND(AB428*事業まとめ!$Q$6,2)</f>
        <v>0</v>
      </c>
      <c r="AD428" s="253"/>
      <c r="AE428" s="253"/>
      <c r="AF428" s="253"/>
      <c r="AG428" s="253"/>
      <c r="AH428" s="253"/>
      <c r="AI428" s="253"/>
      <c r="AJ428" s="253"/>
      <c r="AK428" s="252">
        <f t="shared" si="26"/>
        <v>0</v>
      </c>
      <c r="AL428" s="252">
        <f>ROUND(AK428*事業まとめ!$Q$6,2)</f>
        <v>0</v>
      </c>
      <c r="AM428" s="254">
        <f t="shared" si="28"/>
        <v>0</v>
      </c>
      <c r="AN428" s="254">
        <f t="shared" si="28"/>
        <v>0</v>
      </c>
      <c r="AO428" s="259"/>
      <c r="AP428" s="260">
        <f t="shared" si="27"/>
        <v>0</v>
      </c>
      <c r="AQ428" s="259"/>
      <c r="AR428" s="257"/>
      <c r="AS428" s="257"/>
      <c r="AT428" s="257"/>
      <c r="AU428" s="257"/>
      <c r="AV428" s="257"/>
      <c r="AW428" s="257"/>
    </row>
    <row r="429" spans="2:49" s="265" customFormat="1" x14ac:dyDescent="0.4">
      <c r="B429" s="251"/>
      <c r="C429" s="251"/>
      <c r="D429" s="251"/>
      <c r="E429" s="251"/>
      <c r="F429" s="251"/>
      <c r="G429" s="251"/>
      <c r="H429" s="251"/>
      <c r="I429" s="251"/>
      <c r="J429" s="251"/>
      <c r="K429" s="251"/>
      <c r="L429" s="251"/>
      <c r="M429" s="251"/>
      <c r="N429" s="251"/>
      <c r="O429" s="251"/>
      <c r="P429" s="251"/>
      <c r="Q429" s="251"/>
      <c r="R429" s="251"/>
      <c r="S429" s="251"/>
      <c r="T429" s="251"/>
      <c r="U429" s="251"/>
      <c r="V429" s="251"/>
      <c r="W429" s="251"/>
      <c r="X429" s="251"/>
      <c r="Y429" s="251"/>
      <c r="Z429" s="251"/>
      <c r="AA429" s="251"/>
      <c r="AB429" s="252">
        <f t="shared" si="25"/>
        <v>0</v>
      </c>
      <c r="AC429" s="252">
        <f>ROUND(AB429*事業まとめ!$Q$6,2)</f>
        <v>0</v>
      </c>
      <c r="AD429" s="253"/>
      <c r="AE429" s="253"/>
      <c r="AF429" s="253"/>
      <c r="AG429" s="253"/>
      <c r="AH429" s="253"/>
      <c r="AI429" s="253"/>
      <c r="AJ429" s="253"/>
      <c r="AK429" s="252">
        <f t="shared" si="26"/>
        <v>0</v>
      </c>
      <c r="AL429" s="252">
        <f>ROUND(AK429*事業まとめ!$Q$6,2)</f>
        <v>0</v>
      </c>
      <c r="AM429" s="254">
        <f t="shared" si="28"/>
        <v>0</v>
      </c>
      <c r="AN429" s="254">
        <f t="shared" si="28"/>
        <v>0</v>
      </c>
      <c r="AO429" s="259"/>
      <c r="AP429" s="260">
        <f t="shared" si="27"/>
        <v>0</v>
      </c>
      <c r="AQ429" s="259"/>
      <c r="AR429" s="257"/>
      <c r="AS429" s="257"/>
      <c r="AT429" s="257"/>
      <c r="AU429" s="257"/>
      <c r="AV429" s="257"/>
      <c r="AW429" s="257"/>
    </row>
    <row r="430" spans="2:49" s="265" customFormat="1" x14ac:dyDescent="0.4">
      <c r="B430" s="251"/>
      <c r="C430" s="251"/>
      <c r="D430" s="251"/>
      <c r="E430" s="251"/>
      <c r="F430" s="251"/>
      <c r="G430" s="251"/>
      <c r="H430" s="251"/>
      <c r="I430" s="251"/>
      <c r="J430" s="251"/>
      <c r="K430" s="251"/>
      <c r="L430" s="251"/>
      <c r="M430" s="251"/>
      <c r="N430" s="251"/>
      <c r="O430" s="251"/>
      <c r="P430" s="251"/>
      <c r="Q430" s="251"/>
      <c r="R430" s="251"/>
      <c r="S430" s="251"/>
      <c r="T430" s="251"/>
      <c r="U430" s="251"/>
      <c r="V430" s="251"/>
      <c r="W430" s="251"/>
      <c r="X430" s="251"/>
      <c r="Y430" s="251"/>
      <c r="Z430" s="251"/>
      <c r="AA430" s="251"/>
      <c r="AB430" s="252">
        <f t="shared" si="25"/>
        <v>0</v>
      </c>
      <c r="AC430" s="252">
        <f>ROUND(AB430*事業まとめ!$Q$6,2)</f>
        <v>0</v>
      </c>
      <c r="AD430" s="253"/>
      <c r="AE430" s="253"/>
      <c r="AF430" s="253"/>
      <c r="AG430" s="253"/>
      <c r="AH430" s="253"/>
      <c r="AI430" s="253"/>
      <c r="AJ430" s="253"/>
      <c r="AK430" s="252">
        <f t="shared" si="26"/>
        <v>0</v>
      </c>
      <c r="AL430" s="252">
        <f>ROUND(AK430*事業まとめ!$Q$6,2)</f>
        <v>0</v>
      </c>
      <c r="AM430" s="254">
        <f t="shared" si="28"/>
        <v>0</v>
      </c>
      <c r="AN430" s="254">
        <f t="shared" si="28"/>
        <v>0</v>
      </c>
      <c r="AO430" s="259"/>
      <c r="AP430" s="260">
        <f t="shared" si="27"/>
        <v>0</v>
      </c>
      <c r="AQ430" s="259"/>
      <c r="AR430" s="257"/>
      <c r="AS430" s="257"/>
      <c r="AT430" s="257"/>
      <c r="AU430" s="257"/>
      <c r="AV430" s="257"/>
      <c r="AW430" s="257"/>
    </row>
    <row r="431" spans="2:49" s="265" customFormat="1" x14ac:dyDescent="0.4">
      <c r="B431" s="251"/>
      <c r="C431" s="251"/>
      <c r="D431" s="251"/>
      <c r="E431" s="251"/>
      <c r="F431" s="251"/>
      <c r="G431" s="251"/>
      <c r="H431" s="251"/>
      <c r="I431" s="251"/>
      <c r="J431" s="251"/>
      <c r="K431" s="251"/>
      <c r="L431" s="251"/>
      <c r="M431" s="251"/>
      <c r="N431" s="251"/>
      <c r="O431" s="251"/>
      <c r="P431" s="251"/>
      <c r="Q431" s="251"/>
      <c r="R431" s="251"/>
      <c r="S431" s="251"/>
      <c r="T431" s="251"/>
      <c r="U431" s="251"/>
      <c r="V431" s="251"/>
      <c r="W431" s="251"/>
      <c r="X431" s="251"/>
      <c r="Y431" s="251"/>
      <c r="Z431" s="251"/>
      <c r="AA431" s="251"/>
      <c r="AB431" s="252">
        <f t="shared" si="25"/>
        <v>0</v>
      </c>
      <c r="AC431" s="252">
        <f>ROUND(AB431*事業まとめ!$Q$6,2)</f>
        <v>0</v>
      </c>
      <c r="AD431" s="253"/>
      <c r="AE431" s="253"/>
      <c r="AF431" s="253"/>
      <c r="AG431" s="253"/>
      <c r="AH431" s="253"/>
      <c r="AI431" s="253"/>
      <c r="AJ431" s="253"/>
      <c r="AK431" s="252">
        <f t="shared" si="26"/>
        <v>0</v>
      </c>
      <c r="AL431" s="252">
        <f>ROUND(AK431*事業まとめ!$Q$6,2)</f>
        <v>0</v>
      </c>
      <c r="AM431" s="254">
        <f t="shared" si="28"/>
        <v>0</v>
      </c>
      <c r="AN431" s="254">
        <f t="shared" si="28"/>
        <v>0</v>
      </c>
      <c r="AO431" s="259"/>
      <c r="AP431" s="260">
        <f t="shared" si="27"/>
        <v>0</v>
      </c>
      <c r="AQ431" s="259"/>
      <c r="AR431" s="257"/>
      <c r="AS431" s="257"/>
      <c r="AT431" s="257"/>
      <c r="AU431" s="257"/>
      <c r="AV431" s="257"/>
      <c r="AW431" s="257"/>
    </row>
    <row r="432" spans="2:49" s="265" customFormat="1" x14ac:dyDescent="0.4">
      <c r="B432" s="251"/>
      <c r="C432" s="251"/>
      <c r="D432" s="251"/>
      <c r="E432" s="251"/>
      <c r="F432" s="251"/>
      <c r="G432" s="251"/>
      <c r="H432" s="251"/>
      <c r="I432" s="251"/>
      <c r="J432" s="251"/>
      <c r="K432" s="251"/>
      <c r="L432" s="251"/>
      <c r="M432" s="251"/>
      <c r="N432" s="251"/>
      <c r="O432" s="251"/>
      <c r="P432" s="251"/>
      <c r="Q432" s="251"/>
      <c r="R432" s="251"/>
      <c r="S432" s="251"/>
      <c r="T432" s="251"/>
      <c r="U432" s="251"/>
      <c r="V432" s="251"/>
      <c r="W432" s="251"/>
      <c r="X432" s="251"/>
      <c r="Y432" s="251"/>
      <c r="Z432" s="251"/>
      <c r="AA432" s="251"/>
      <c r="AB432" s="252">
        <f t="shared" si="25"/>
        <v>0</v>
      </c>
      <c r="AC432" s="252">
        <f>ROUND(AB432*事業まとめ!$Q$6,2)</f>
        <v>0</v>
      </c>
      <c r="AD432" s="253"/>
      <c r="AE432" s="253"/>
      <c r="AF432" s="253"/>
      <c r="AG432" s="253"/>
      <c r="AH432" s="253"/>
      <c r="AI432" s="253"/>
      <c r="AJ432" s="253"/>
      <c r="AK432" s="252">
        <f t="shared" si="26"/>
        <v>0</v>
      </c>
      <c r="AL432" s="252">
        <f>ROUND(AK432*事業まとめ!$Q$6,2)</f>
        <v>0</v>
      </c>
      <c r="AM432" s="254">
        <f t="shared" si="28"/>
        <v>0</v>
      </c>
      <c r="AN432" s="254">
        <f t="shared" si="28"/>
        <v>0</v>
      </c>
      <c r="AO432" s="259"/>
      <c r="AP432" s="260">
        <f t="shared" si="27"/>
        <v>0</v>
      </c>
      <c r="AQ432" s="259"/>
      <c r="AR432" s="257"/>
      <c r="AS432" s="257"/>
      <c r="AT432" s="257"/>
      <c r="AU432" s="257"/>
      <c r="AV432" s="257"/>
      <c r="AW432" s="257"/>
    </row>
    <row r="433" spans="2:49" s="265" customFormat="1" x14ac:dyDescent="0.4">
      <c r="B433" s="251"/>
      <c r="C433" s="251"/>
      <c r="D433" s="251"/>
      <c r="E433" s="251"/>
      <c r="F433" s="251"/>
      <c r="G433" s="251"/>
      <c r="H433" s="251"/>
      <c r="I433" s="251"/>
      <c r="J433" s="251"/>
      <c r="K433" s="251"/>
      <c r="L433" s="251"/>
      <c r="M433" s="251"/>
      <c r="N433" s="251"/>
      <c r="O433" s="251"/>
      <c r="P433" s="251"/>
      <c r="Q433" s="251"/>
      <c r="R433" s="251"/>
      <c r="S433" s="251"/>
      <c r="T433" s="251"/>
      <c r="U433" s="251"/>
      <c r="V433" s="251"/>
      <c r="W433" s="251"/>
      <c r="X433" s="251"/>
      <c r="Y433" s="251"/>
      <c r="Z433" s="251"/>
      <c r="AA433" s="251"/>
      <c r="AB433" s="252">
        <f t="shared" si="25"/>
        <v>0</v>
      </c>
      <c r="AC433" s="252">
        <f>ROUND(AB433*事業まとめ!$Q$6,2)</f>
        <v>0</v>
      </c>
      <c r="AD433" s="253"/>
      <c r="AE433" s="253"/>
      <c r="AF433" s="253"/>
      <c r="AG433" s="253"/>
      <c r="AH433" s="253"/>
      <c r="AI433" s="253"/>
      <c r="AJ433" s="253"/>
      <c r="AK433" s="252">
        <f t="shared" si="26"/>
        <v>0</v>
      </c>
      <c r="AL433" s="252">
        <f>ROUND(AK433*事業まとめ!$Q$6,2)</f>
        <v>0</v>
      </c>
      <c r="AM433" s="254">
        <f t="shared" si="28"/>
        <v>0</v>
      </c>
      <c r="AN433" s="254">
        <f t="shared" si="28"/>
        <v>0</v>
      </c>
      <c r="AO433" s="259"/>
      <c r="AP433" s="260">
        <f t="shared" si="27"/>
        <v>0</v>
      </c>
      <c r="AQ433" s="259"/>
      <c r="AR433" s="257"/>
      <c r="AS433" s="257"/>
      <c r="AT433" s="257"/>
      <c r="AU433" s="257"/>
      <c r="AV433" s="257"/>
      <c r="AW433" s="257"/>
    </row>
    <row r="434" spans="2:49" s="265" customFormat="1" x14ac:dyDescent="0.4">
      <c r="B434" s="251"/>
      <c r="C434" s="251"/>
      <c r="D434" s="251"/>
      <c r="E434" s="251"/>
      <c r="F434" s="251"/>
      <c r="G434" s="251"/>
      <c r="H434" s="251"/>
      <c r="I434" s="251"/>
      <c r="J434" s="251"/>
      <c r="K434" s="251"/>
      <c r="L434" s="251"/>
      <c r="M434" s="251"/>
      <c r="N434" s="251"/>
      <c r="O434" s="251"/>
      <c r="P434" s="251"/>
      <c r="Q434" s="251"/>
      <c r="R434" s="251"/>
      <c r="S434" s="251"/>
      <c r="T434" s="251"/>
      <c r="U434" s="251"/>
      <c r="V434" s="251"/>
      <c r="W434" s="251"/>
      <c r="X434" s="251"/>
      <c r="Y434" s="251"/>
      <c r="Z434" s="251"/>
      <c r="AA434" s="251"/>
      <c r="AB434" s="252">
        <f t="shared" si="25"/>
        <v>0</v>
      </c>
      <c r="AC434" s="252">
        <f>ROUND(AB434*事業まとめ!$Q$6,2)</f>
        <v>0</v>
      </c>
      <c r="AD434" s="253"/>
      <c r="AE434" s="253"/>
      <c r="AF434" s="253"/>
      <c r="AG434" s="253"/>
      <c r="AH434" s="253"/>
      <c r="AI434" s="253"/>
      <c r="AJ434" s="253"/>
      <c r="AK434" s="252">
        <f t="shared" si="26"/>
        <v>0</v>
      </c>
      <c r="AL434" s="252">
        <f>ROUND(AK434*事業まとめ!$Q$6,2)</f>
        <v>0</v>
      </c>
      <c r="AM434" s="254">
        <f t="shared" si="28"/>
        <v>0</v>
      </c>
      <c r="AN434" s="254">
        <f t="shared" si="28"/>
        <v>0</v>
      </c>
      <c r="AO434" s="259"/>
      <c r="AP434" s="260">
        <f t="shared" si="27"/>
        <v>0</v>
      </c>
      <c r="AQ434" s="259"/>
      <c r="AR434" s="257"/>
      <c r="AS434" s="257"/>
      <c r="AT434" s="257"/>
      <c r="AU434" s="257"/>
      <c r="AV434" s="257"/>
      <c r="AW434" s="257"/>
    </row>
    <row r="435" spans="2:49" s="265" customFormat="1" x14ac:dyDescent="0.4">
      <c r="B435" s="251"/>
      <c r="C435" s="251"/>
      <c r="D435" s="251"/>
      <c r="E435" s="251"/>
      <c r="F435" s="251"/>
      <c r="G435" s="251"/>
      <c r="H435" s="251"/>
      <c r="I435" s="251"/>
      <c r="J435" s="251"/>
      <c r="K435" s="251"/>
      <c r="L435" s="251"/>
      <c r="M435" s="251"/>
      <c r="N435" s="251"/>
      <c r="O435" s="251"/>
      <c r="P435" s="251"/>
      <c r="Q435" s="251"/>
      <c r="R435" s="251"/>
      <c r="S435" s="251"/>
      <c r="T435" s="251"/>
      <c r="U435" s="251"/>
      <c r="V435" s="251"/>
      <c r="W435" s="251"/>
      <c r="X435" s="251"/>
      <c r="Y435" s="251"/>
      <c r="Z435" s="251"/>
      <c r="AA435" s="251"/>
      <c r="AB435" s="252">
        <f t="shared" si="25"/>
        <v>0</v>
      </c>
      <c r="AC435" s="252">
        <f>ROUND(AB435*事業まとめ!$Q$6,2)</f>
        <v>0</v>
      </c>
      <c r="AD435" s="253"/>
      <c r="AE435" s="253"/>
      <c r="AF435" s="253"/>
      <c r="AG435" s="253"/>
      <c r="AH435" s="253"/>
      <c r="AI435" s="253"/>
      <c r="AJ435" s="253"/>
      <c r="AK435" s="252">
        <f t="shared" si="26"/>
        <v>0</v>
      </c>
      <c r="AL435" s="252">
        <f>ROUND(AK435*事業まとめ!$Q$6,2)</f>
        <v>0</v>
      </c>
      <c r="AM435" s="254">
        <f t="shared" si="28"/>
        <v>0</v>
      </c>
      <c r="AN435" s="254">
        <f t="shared" si="28"/>
        <v>0</v>
      </c>
      <c r="AO435" s="259"/>
      <c r="AP435" s="260">
        <f t="shared" si="27"/>
        <v>0</v>
      </c>
      <c r="AQ435" s="259"/>
      <c r="AR435" s="257"/>
      <c r="AS435" s="257"/>
      <c r="AT435" s="257"/>
      <c r="AU435" s="257"/>
      <c r="AV435" s="257"/>
      <c r="AW435" s="257"/>
    </row>
    <row r="436" spans="2:49" s="265" customFormat="1" x14ac:dyDescent="0.4">
      <c r="B436" s="251"/>
      <c r="C436" s="251"/>
      <c r="D436" s="251"/>
      <c r="E436" s="251"/>
      <c r="F436" s="251"/>
      <c r="G436" s="251"/>
      <c r="H436" s="251"/>
      <c r="I436" s="251"/>
      <c r="J436" s="251"/>
      <c r="K436" s="251"/>
      <c r="L436" s="251"/>
      <c r="M436" s="251"/>
      <c r="N436" s="251"/>
      <c r="O436" s="251"/>
      <c r="P436" s="251"/>
      <c r="Q436" s="251"/>
      <c r="R436" s="251"/>
      <c r="S436" s="251"/>
      <c r="T436" s="251"/>
      <c r="U436" s="251"/>
      <c r="V436" s="251"/>
      <c r="W436" s="251"/>
      <c r="X436" s="251"/>
      <c r="Y436" s="251"/>
      <c r="Z436" s="251"/>
      <c r="AA436" s="251"/>
      <c r="AB436" s="252">
        <f t="shared" si="25"/>
        <v>0</v>
      </c>
      <c r="AC436" s="252">
        <f>ROUND(AB436*事業まとめ!$Q$6,2)</f>
        <v>0</v>
      </c>
      <c r="AD436" s="253"/>
      <c r="AE436" s="253"/>
      <c r="AF436" s="253"/>
      <c r="AG436" s="253"/>
      <c r="AH436" s="253"/>
      <c r="AI436" s="253"/>
      <c r="AJ436" s="253"/>
      <c r="AK436" s="252">
        <f t="shared" si="26"/>
        <v>0</v>
      </c>
      <c r="AL436" s="252">
        <f>ROUND(AK436*事業まとめ!$Q$6,2)</f>
        <v>0</v>
      </c>
      <c r="AM436" s="254">
        <f t="shared" si="28"/>
        <v>0</v>
      </c>
      <c r="AN436" s="254">
        <f t="shared" si="28"/>
        <v>0</v>
      </c>
      <c r="AO436" s="259"/>
      <c r="AP436" s="260">
        <f t="shared" si="27"/>
        <v>0</v>
      </c>
      <c r="AQ436" s="259"/>
      <c r="AR436" s="257"/>
      <c r="AS436" s="257"/>
      <c r="AT436" s="257"/>
      <c r="AU436" s="257"/>
      <c r="AV436" s="257"/>
      <c r="AW436" s="257"/>
    </row>
    <row r="437" spans="2:49" s="265" customFormat="1" x14ac:dyDescent="0.4">
      <c r="B437" s="251"/>
      <c r="C437" s="251"/>
      <c r="D437" s="251"/>
      <c r="E437" s="251"/>
      <c r="F437" s="251"/>
      <c r="G437" s="251"/>
      <c r="H437" s="251"/>
      <c r="I437" s="251"/>
      <c r="J437" s="251"/>
      <c r="K437" s="251"/>
      <c r="L437" s="251"/>
      <c r="M437" s="251"/>
      <c r="N437" s="251"/>
      <c r="O437" s="251"/>
      <c r="P437" s="251"/>
      <c r="Q437" s="251"/>
      <c r="R437" s="251"/>
      <c r="S437" s="251"/>
      <c r="T437" s="251"/>
      <c r="U437" s="251"/>
      <c r="V437" s="251"/>
      <c r="W437" s="251"/>
      <c r="X437" s="251"/>
      <c r="Y437" s="251"/>
      <c r="Z437" s="251"/>
      <c r="AA437" s="251"/>
      <c r="AB437" s="252">
        <f t="shared" si="25"/>
        <v>0</v>
      </c>
      <c r="AC437" s="252">
        <f>ROUND(AB437*事業まとめ!$Q$6,2)</f>
        <v>0</v>
      </c>
      <c r="AD437" s="253"/>
      <c r="AE437" s="253"/>
      <c r="AF437" s="253"/>
      <c r="AG437" s="253"/>
      <c r="AH437" s="253"/>
      <c r="AI437" s="253"/>
      <c r="AJ437" s="253"/>
      <c r="AK437" s="252">
        <f t="shared" si="26"/>
        <v>0</v>
      </c>
      <c r="AL437" s="252">
        <f>ROUND(AK437*事業まとめ!$Q$6,2)</f>
        <v>0</v>
      </c>
      <c r="AM437" s="254">
        <f t="shared" si="28"/>
        <v>0</v>
      </c>
      <c r="AN437" s="254">
        <f t="shared" si="28"/>
        <v>0</v>
      </c>
      <c r="AO437" s="259"/>
      <c r="AP437" s="260">
        <f t="shared" si="27"/>
        <v>0</v>
      </c>
      <c r="AQ437" s="259"/>
      <c r="AR437" s="257"/>
      <c r="AS437" s="257"/>
      <c r="AT437" s="257"/>
      <c r="AU437" s="257"/>
      <c r="AV437" s="257"/>
      <c r="AW437" s="257"/>
    </row>
    <row r="438" spans="2:49" s="265" customFormat="1" x14ac:dyDescent="0.4">
      <c r="B438" s="251"/>
      <c r="C438" s="251"/>
      <c r="D438" s="251"/>
      <c r="E438" s="251"/>
      <c r="F438" s="251"/>
      <c r="G438" s="251"/>
      <c r="H438" s="251"/>
      <c r="I438" s="251"/>
      <c r="J438" s="251"/>
      <c r="K438" s="251"/>
      <c r="L438" s="251"/>
      <c r="M438" s="251"/>
      <c r="N438" s="251"/>
      <c r="O438" s="251"/>
      <c r="P438" s="251"/>
      <c r="Q438" s="251"/>
      <c r="R438" s="251"/>
      <c r="S438" s="251"/>
      <c r="T438" s="251"/>
      <c r="U438" s="251"/>
      <c r="V438" s="251"/>
      <c r="W438" s="251"/>
      <c r="X438" s="251"/>
      <c r="Y438" s="251"/>
      <c r="Z438" s="251"/>
      <c r="AA438" s="251"/>
      <c r="AB438" s="252">
        <f t="shared" si="25"/>
        <v>0</v>
      </c>
      <c r="AC438" s="252">
        <f>ROUND(AB438*事業まとめ!$Q$6,2)</f>
        <v>0</v>
      </c>
      <c r="AD438" s="253"/>
      <c r="AE438" s="253"/>
      <c r="AF438" s="253"/>
      <c r="AG438" s="253"/>
      <c r="AH438" s="253"/>
      <c r="AI438" s="253"/>
      <c r="AJ438" s="253"/>
      <c r="AK438" s="252">
        <f t="shared" si="26"/>
        <v>0</v>
      </c>
      <c r="AL438" s="252">
        <f>ROUND(AK438*事業まとめ!$Q$6,2)</f>
        <v>0</v>
      </c>
      <c r="AM438" s="254">
        <f t="shared" si="28"/>
        <v>0</v>
      </c>
      <c r="AN438" s="254">
        <f t="shared" si="28"/>
        <v>0</v>
      </c>
      <c r="AO438" s="259"/>
      <c r="AP438" s="260">
        <f t="shared" si="27"/>
        <v>0</v>
      </c>
      <c r="AQ438" s="259"/>
      <c r="AR438" s="257"/>
      <c r="AS438" s="257"/>
      <c r="AT438" s="257"/>
      <c r="AU438" s="257"/>
      <c r="AV438" s="257"/>
      <c r="AW438" s="257"/>
    </row>
    <row r="439" spans="2:49" s="265" customFormat="1" x14ac:dyDescent="0.4">
      <c r="B439" s="251"/>
      <c r="C439" s="251"/>
      <c r="D439" s="251"/>
      <c r="E439" s="251"/>
      <c r="F439" s="251"/>
      <c r="G439" s="251"/>
      <c r="H439" s="251"/>
      <c r="I439" s="251"/>
      <c r="J439" s="251"/>
      <c r="K439" s="251"/>
      <c r="L439" s="251"/>
      <c r="M439" s="251"/>
      <c r="N439" s="251"/>
      <c r="O439" s="251"/>
      <c r="P439" s="251"/>
      <c r="Q439" s="251"/>
      <c r="R439" s="251"/>
      <c r="S439" s="251"/>
      <c r="T439" s="251"/>
      <c r="U439" s="251"/>
      <c r="V439" s="251"/>
      <c r="W439" s="251"/>
      <c r="X439" s="251"/>
      <c r="Y439" s="251"/>
      <c r="Z439" s="251"/>
      <c r="AA439" s="251"/>
      <c r="AB439" s="252">
        <f t="shared" si="25"/>
        <v>0</v>
      </c>
      <c r="AC439" s="252">
        <f>ROUND(AB439*事業まとめ!$Q$6,2)</f>
        <v>0</v>
      </c>
      <c r="AD439" s="253"/>
      <c r="AE439" s="253"/>
      <c r="AF439" s="253"/>
      <c r="AG439" s="253"/>
      <c r="AH439" s="253"/>
      <c r="AI439" s="253"/>
      <c r="AJ439" s="253"/>
      <c r="AK439" s="252">
        <f t="shared" si="26"/>
        <v>0</v>
      </c>
      <c r="AL439" s="252">
        <f>ROUND(AK439*事業まとめ!$Q$6,2)</f>
        <v>0</v>
      </c>
      <c r="AM439" s="254">
        <f t="shared" si="28"/>
        <v>0</v>
      </c>
      <c r="AN439" s="254">
        <f t="shared" si="28"/>
        <v>0</v>
      </c>
      <c r="AO439" s="259"/>
      <c r="AP439" s="260">
        <f t="shared" si="27"/>
        <v>0</v>
      </c>
      <c r="AQ439" s="259"/>
      <c r="AR439" s="257"/>
      <c r="AS439" s="257"/>
      <c r="AT439" s="257"/>
      <c r="AU439" s="257"/>
      <c r="AV439" s="257"/>
      <c r="AW439" s="257"/>
    </row>
    <row r="440" spans="2:49" s="265" customFormat="1" x14ac:dyDescent="0.4">
      <c r="B440" s="251"/>
      <c r="C440" s="251"/>
      <c r="D440" s="251"/>
      <c r="E440" s="251"/>
      <c r="F440" s="251"/>
      <c r="G440" s="251"/>
      <c r="H440" s="251"/>
      <c r="I440" s="251"/>
      <c r="J440" s="251"/>
      <c r="K440" s="251"/>
      <c r="L440" s="251"/>
      <c r="M440" s="251"/>
      <c r="N440" s="251"/>
      <c r="O440" s="251"/>
      <c r="P440" s="251"/>
      <c r="Q440" s="251"/>
      <c r="R440" s="251"/>
      <c r="S440" s="251"/>
      <c r="T440" s="251"/>
      <c r="U440" s="251"/>
      <c r="V440" s="251"/>
      <c r="W440" s="251"/>
      <c r="X440" s="251"/>
      <c r="Y440" s="251"/>
      <c r="Z440" s="251"/>
      <c r="AA440" s="251"/>
      <c r="AB440" s="252">
        <f t="shared" si="25"/>
        <v>0</v>
      </c>
      <c r="AC440" s="252">
        <f>ROUND(AB440*事業まとめ!$Q$6,2)</f>
        <v>0</v>
      </c>
      <c r="AD440" s="253"/>
      <c r="AE440" s="253"/>
      <c r="AF440" s="253"/>
      <c r="AG440" s="253"/>
      <c r="AH440" s="253"/>
      <c r="AI440" s="253"/>
      <c r="AJ440" s="253"/>
      <c r="AK440" s="252">
        <f t="shared" si="26"/>
        <v>0</v>
      </c>
      <c r="AL440" s="252">
        <f>ROUND(AK440*事業まとめ!$Q$6,2)</f>
        <v>0</v>
      </c>
      <c r="AM440" s="254">
        <f t="shared" si="28"/>
        <v>0</v>
      </c>
      <c r="AN440" s="254">
        <f t="shared" si="28"/>
        <v>0</v>
      </c>
      <c r="AO440" s="259"/>
      <c r="AP440" s="260">
        <f t="shared" si="27"/>
        <v>0</v>
      </c>
      <c r="AQ440" s="259"/>
      <c r="AR440" s="257"/>
      <c r="AS440" s="257"/>
      <c r="AT440" s="257"/>
      <c r="AU440" s="257"/>
      <c r="AV440" s="257"/>
      <c r="AW440" s="257"/>
    </row>
    <row r="441" spans="2:49" s="265" customFormat="1" x14ac:dyDescent="0.4">
      <c r="B441" s="251"/>
      <c r="C441" s="251"/>
      <c r="D441" s="251"/>
      <c r="E441" s="251"/>
      <c r="F441" s="251"/>
      <c r="G441" s="251"/>
      <c r="H441" s="251"/>
      <c r="I441" s="251"/>
      <c r="J441" s="251"/>
      <c r="K441" s="251"/>
      <c r="L441" s="251"/>
      <c r="M441" s="251"/>
      <c r="N441" s="251"/>
      <c r="O441" s="251"/>
      <c r="P441" s="251"/>
      <c r="Q441" s="251"/>
      <c r="R441" s="251"/>
      <c r="S441" s="251"/>
      <c r="T441" s="251"/>
      <c r="U441" s="251"/>
      <c r="V441" s="251"/>
      <c r="W441" s="251"/>
      <c r="X441" s="251"/>
      <c r="Y441" s="251"/>
      <c r="Z441" s="251"/>
      <c r="AA441" s="251"/>
      <c r="AB441" s="252">
        <f t="shared" si="25"/>
        <v>0</v>
      </c>
      <c r="AC441" s="252">
        <f>ROUND(AB441*事業まとめ!$Q$6,2)</f>
        <v>0</v>
      </c>
      <c r="AD441" s="253"/>
      <c r="AE441" s="253"/>
      <c r="AF441" s="253"/>
      <c r="AG441" s="253"/>
      <c r="AH441" s="253"/>
      <c r="AI441" s="253"/>
      <c r="AJ441" s="253"/>
      <c r="AK441" s="252">
        <f t="shared" si="26"/>
        <v>0</v>
      </c>
      <c r="AL441" s="252">
        <f>ROUND(AK441*事業まとめ!$Q$6,2)</f>
        <v>0</v>
      </c>
      <c r="AM441" s="254">
        <f t="shared" si="28"/>
        <v>0</v>
      </c>
      <c r="AN441" s="254">
        <f t="shared" si="28"/>
        <v>0</v>
      </c>
      <c r="AO441" s="259"/>
      <c r="AP441" s="260">
        <f t="shared" si="27"/>
        <v>0</v>
      </c>
      <c r="AQ441" s="259"/>
      <c r="AR441" s="257"/>
      <c r="AS441" s="257"/>
      <c r="AT441" s="257"/>
      <c r="AU441" s="257"/>
      <c r="AV441" s="257"/>
      <c r="AW441" s="257"/>
    </row>
    <row r="442" spans="2:49" s="265" customFormat="1" x14ac:dyDescent="0.4">
      <c r="B442" s="251"/>
      <c r="C442" s="251"/>
      <c r="D442" s="251"/>
      <c r="E442" s="251"/>
      <c r="F442" s="251"/>
      <c r="G442" s="251"/>
      <c r="H442" s="251"/>
      <c r="I442" s="251"/>
      <c r="J442" s="251"/>
      <c r="K442" s="251"/>
      <c r="L442" s="251"/>
      <c r="M442" s="251"/>
      <c r="N442" s="251"/>
      <c r="O442" s="251"/>
      <c r="P442" s="251"/>
      <c r="Q442" s="251"/>
      <c r="R442" s="251"/>
      <c r="S442" s="251"/>
      <c r="T442" s="251"/>
      <c r="U442" s="251"/>
      <c r="V442" s="251"/>
      <c r="W442" s="251"/>
      <c r="X442" s="251"/>
      <c r="Y442" s="251"/>
      <c r="Z442" s="251"/>
      <c r="AA442" s="251"/>
      <c r="AB442" s="252">
        <f t="shared" si="25"/>
        <v>0</v>
      </c>
      <c r="AC442" s="252">
        <f>ROUND(AB442*事業まとめ!$Q$6,2)</f>
        <v>0</v>
      </c>
      <c r="AD442" s="253"/>
      <c r="AE442" s="253"/>
      <c r="AF442" s="253"/>
      <c r="AG442" s="253"/>
      <c r="AH442" s="253"/>
      <c r="AI442" s="253"/>
      <c r="AJ442" s="253"/>
      <c r="AK442" s="252">
        <f t="shared" si="26"/>
        <v>0</v>
      </c>
      <c r="AL442" s="252">
        <f>ROUND(AK442*事業まとめ!$Q$6,2)</f>
        <v>0</v>
      </c>
      <c r="AM442" s="254">
        <f t="shared" si="28"/>
        <v>0</v>
      </c>
      <c r="AN442" s="254">
        <f t="shared" si="28"/>
        <v>0</v>
      </c>
      <c r="AO442" s="259"/>
      <c r="AP442" s="260">
        <f t="shared" si="27"/>
        <v>0</v>
      </c>
      <c r="AQ442" s="259"/>
      <c r="AR442" s="257"/>
      <c r="AS442" s="257"/>
      <c r="AT442" s="257"/>
      <c r="AU442" s="257"/>
      <c r="AV442" s="257"/>
      <c r="AW442" s="257"/>
    </row>
    <row r="443" spans="2:49" s="265" customFormat="1" x14ac:dyDescent="0.4">
      <c r="B443" s="251"/>
      <c r="C443" s="251"/>
      <c r="D443" s="251"/>
      <c r="E443" s="251"/>
      <c r="F443" s="251"/>
      <c r="G443" s="251"/>
      <c r="H443" s="251"/>
      <c r="I443" s="251"/>
      <c r="J443" s="251"/>
      <c r="K443" s="251"/>
      <c r="L443" s="251"/>
      <c r="M443" s="251"/>
      <c r="N443" s="251"/>
      <c r="O443" s="251"/>
      <c r="P443" s="251"/>
      <c r="Q443" s="251"/>
      <c r="R443" s="251"/>
      <c r="S443" s="251"/>
      <c r="T443" s="251"/>
      <c r="U443" s="251"/>
      <c r="V443" s="251"/>
      <c r="W443" s="251"/>
      <c r="X443" s="251"/>
      <c r="Y443" s="251"/>
      <c r="Z443" s="251"/>
      <c r="AA443" s="251"/>
      <c r="AB443" s="252">
        <f t="shared" si="25"/>
        <v>0</v>
      </c>
      <c r="AC443" s="252">
        <f>ROUND(AB443*事業まとめ!$Q$6,2)</f>
        <v>0</v>
      </c>
      <c r="AD443" s="253"/>
      <c r="AE443" s="253"/>
      <c r="AF443" s="253"/>
      <c r="AG443" s="253"/>
      <c r="AH443" s="253"/>
      <c r="AI443" s="253"/>
      <c r="AJ443" s="253"/>
      <c r="AK443" s="252">
        <f t="shared" si="26"/>
        <v>0</v>
      </c>
      <c r="AL443" s="252">
        <f>ROUND(AK443*事業まとめ!$Q$6,2)</f>
        <v>0</v>
      </c>
      <c r="AM443" s="254">
        <f t="shared" si="28"/>
        <v>0</v>
      </c>
      <c r="AN443" s="254">
        <f t="shared" si="28"/>
        <v>0</v>
      </c>
      <c r="AO443" s="259"/>
      <c r="AP443" s="260">
        <f t="shared" si="27"/>
        <v>0</v>
      </c>
      <c r="AQ443" s="259"/>
      <c r="AR443" s="257"/>
      <c r="AS443" s="257"/>
      <c r="AT443" s="257"/>
      <c r="AU443" s="257"/>
      <c r="AV443" s="257"/>
      <c r="AW443" s="257"/>
    </row>
    <row r="444" spans="2:49" s="265" customFormat="1" x14ac:dyDescent="0.4">
      <c r="B444" s="251"/>
      <c r="C444" s="251"/>
      <c r="D444" s="251"/>
      <c r="E444" s="251"/>
      <c r="F444" s="251"/>
      <c r="G444" s="251"/>
      <c r="H444" s="251"/>
      <c r="I444" s="251"/>
      <c r="J444" s="251"/>
      <c r="K444" s="251"/>
      <c r="L444" s="251"/>
      <c r="M444" s="251"/>
      <c r="N444" s="251"/>
      <c r="O444" s="251"/>
      <c r="P444" s="251"/>
      <c r="Q444" s="251"/>
      <c r="R444" s="251"/>
      <c r="S444" s="251"/>
      <c r="T444" s="251"/>
      <c r="U444" s="251"/>
      <c r="V444" s="251"/>
      <c r="W444" s="251"/>
      <c r="X444" s="251"/>
      <c r="Y444" s="251"/>
      <c r="Z444" s="251"/>
      <c r="AA444" s="251"/>
      <c r="AB444" s="252">
        <f t="shared" si="25"/>
        <v>0</v>
      </c>
      <c r="AC444" s="252">
        <f>ROUND(AB444*事業まとめ!$Q$6,2)</f>
        <v>0</v>
      </c>
      <c r="AD444" s="253"/>
      <c r="AE444" s="253"/>
      <c r="AF444" s="253"/>
      <c r="AG444" s="253"/>
      <c r="AH444" s="253"/>
      <c r="AI444" s="253"/>
      <c r="AJ444" s="253"/>
      <c r="AK444" s="252">
        <f t="shared" si="26"/>
        <v>0</v>
      </c>
      <c r="AL444" s="252">
        <f>ROUND(AK444*事業まとめ!$Q$6,2)</f>
        <v>0</v>
      </c>
      <c r="AM444" s="254">
        <f t="shared" si="28"/>
        <v>0</v>
      </c>
      <c r="AN444" s="254">
        <f t="shared" si="28"/>
        <v>0</v>
      </c>
      <c r="AO444" s="259"/>
      <c r="AP444" s="260">
        <f t="shared" si="27"/>
        <v>0</v>
      </c>
      <c r="AQ444" s="259"/>
      <c r="AR444" s="257"/>
      <c r="AS444" s="257"/>
      <c r="AT444" s="257"/>
      <c r="AU444" s="257"/>
      <c r="AV444" s="257"/>
      <c r="AW444" s="257"/>
    </row>
    <row r="445" spans="2:49" s="265" customFormat="1" x14ac:dyDescent="0.4">
      <c r="B445" s="251"/>
      <c r="C445" s="251"/>
      <c r="D445" s="251"/>
      <c r="E445" s="251"/>
      <c r="F445" s="251"/>
      <c r="G445" s="251"/>
      <c r="H445" s="251"/>
      <c r="I445" s="251"/>
      <c r="J445" s="251"/>
      <c r="K445" s="251"/>
      <c r="L445" s="251"/>
      <c r="M445" s="251"/>
      <c r="N445" s="251"/>
      <c r="O445" s="251"/>
      <c r="P445" s="251"/>
      <c r="Q445" s="251"/>
      <c r="R445" s="251"/>
      <c r="S445" s="251"/>
      <c r="T445" s="251"/>
      <c r="U445" s="251"/>
      <c r="V445" s="251"/>
      <c r="W445" s="251"/>
      <c r="X445" s="251"/>
      <c r="Y445" s="251"/>
      <c r="Z445" s="251"/>
      <c r="AA445" s="251"/>
      <c r="AB445" s="252">
        <f t="shared" si="25"/>
        <v>0</v>
      </c>
      <c r="AC445" s="252">
        <f>ROUND(AB445*事業まとめ!$Q$6,2)</f>
        <v>0</v>
      </c>
      <c r="AD445" s="253"/>
      <c r="AE445" s="253"/>
      <c r="AF445" s="253"/>
      <c r="AG445" s="253"/>
      <c r="AH445" s="253"/>
      <c r="AI445" s="253"/>
      <c r="AJ445" s="253"/>
      <c r="AK445" s="252">
        <f t="shared" si="26"/>
        <v>0</v>
      </c>
      <c r="AL445" s="252">
        <f>ROUND(AK445*事業まとめ!$Q$6,2)</f>
        <v>0</v>
      </c>
      <c r="AM445" s="254">
        <f t="shared" si="28"/>
        <v>0</v>
      </c>
      <c r="AN445" s="254">
        <f t="shared" si="28"/>
        <v>0</v>
      </c>
      <c r="AO445" s="259"/>
      <c r="AP445" s="260">
        <f t="shared" si="27"/>
        <v>0</v>
      </c>
      <c r="AQ445" s="259"/>
      <c r="AR445" s="257"/>
      <c r="AS445" s="257"/>
      <c r="AT445" s="257"/>
      <c r="AU445" s="257"/>
      <c r="AV445" s="257"/>
      <c r="AW445" s="257"/>
    </row>
    <row r="446" spans="2:49" s="265" customFormat="1" x14ac:dyDescent="0.4">
      <c r="B446" s="251"/>
      <c r="C446" s="251"/>
      <c r="D446" s="251"/>
      <c r="E446" s="251"/>
      <c r="F446" s="251"/>
      <c r="G446" s="251"/>
      <c r="H446" s="251"/>
      <c r="I446" s="251"/>
      <c r="J446" s="251"/>
      <c r="K446" s="251"/>
      <c r="L446" s="251"/>
      <c r="M446" s="251"/>
      <c r="N446" s="251"/>
      <c r="O446" s="251"/>
      <c r="P446" s="251"/>
      <c r="Q446" s="251"/>
      <c r="R446" s="251"/>
      <c r="S446" s="251"/>
      <c r="T446" s="251"/>
      <c r="U446" s="251"/>
      <c r="V446" s="251"/>
      <c r="W446" s="251"/>
      <c r="X446" s="251"/>
      <c r="Y446" s="251"/>
      <c r="Z446" s="251"/>
      <c r="AA446" s="251"/>
      <c r="AB446" s="252">
        <f t="shared" si="25"/>
        <v>0</v>
      </c>
      <c r="AC446" s="252">
        <f>ROUND(AB446*事業まとめ!$Q$6,2)</f>
        <v>0</v>
      </c>
      <c r="AD446" s="253"/>
      <c r="AE446" s="253"/>
      <c r="AF446" s="253"/>
      <c r="AG446" s="253"/>
      <c r="AH446" s="253"/>
      <c r="AI446" s="253"/>
      <c r="AJ446" s="253"/>
      <c r="AK446" s="252">
        <f t="shared" si="26"/>
        <v>0</v>
      </c>
      <c r="AL446" s="252">
        <f>ROUND(AK446*事業まとめ!$Q$6,2)</f>
        <v>0</v>
      </c>
      <c r="AM446" s="254">
        <f t="shared" si="28"/>
        <v>0</v>
      </c>
      <c r="AN446" s="254">
        <f t="shared" si="28"/>
        <v>0</v>
      </c>
      <c r="AO446" s="259"/>
      <c r="AP446" s="260">
        <f t="shared" si="27"/>
        <v>0</v>
      </c>
      <c r="AQ446" s="259"/>
      <c r="AR446" s="257"/>
      <c r="AS446" s="257"/>
      <c r="AT446" s="257"/>
      <c r="AU446" s="257"/>
      <c r="AV446" s="257"/>
      <c r="AW446" s="257"/>
    </row>
    <row r="447" spans="2:49" s="265" customFormat="1" x14ac:dyDescent="0.4">
      <c r="B447" s="251"/>
      <c r="C447" s="251"/>
      <c r="D447" s="251"/>
      <c r="E447" s="251"/>
      <c r="F447" s="251"/>
      <c r="G447" s="251"/>
      <c r="H447" s="251"/>
      <c r="I447" s="251"/>
      <c r="J447" s="251"/>
      <c r="K447" s="251"/>
      <c r="L447" s="251"/>
      <c r="M447" s="251"/>
      <c r="N447" s="251"/>
      <c r="O447" s="251"/>
      <c r="P447" s="251"/>
      <c r="Q447" s="251"/>
      <c r="R447" s="251"/>
      <c r="S447" s="251"/>
      <c r="T447" s="251"/>
      <c r="U447" s="251"/>
      <c r="V447" s="251"/>
      <c r="W447" s="251"/>
      <c r="X447" s="251"/>
      <c r="Y447" s="251"/>
      <c r="Z447" s="251"/>
      <c r="AA447" s="251"/>
      <c r="AB447" s="252">
        <f t="shared" si="25"/>
        <v>0</v>
      </c>
      <c r="AC447" s="252">
        <f>ROUND(AB447*事業まとめ!$Q$6,2)</f>
        <v>0</v>
      </c>
      <c r="AD447" s="253"/>
      <c r="AE447" s="253"/>
      <c r="AF447" s="253"/>
      <c r="AG447" s="253"/>
      <c r="AH447" s="253"/>
      <c r="AI447" s="253"/>
      <c r="AJ447" s="253"/>
      <c r="AK447" s="252">
        <f t="shared" si="26"/>
        <v>0</v>
      </c>
      <c r="AL447" s="252">
        <f>ROUND(AK447*事業まとめ!$Q$6,2)</f>
        <v>0</v>
      </c>
      <c r="AM447" s="254">
        <f t="shared" si="28"/>
        <v>0</v>
      </c>
      <c r="AN447" s="254">
        <f t="shared" si="28"/>
        <v>0</v>
      </c>
      <c r="AO447" s="259"/>
      <c r="AP447" s="260">
        <f t="shared" si="27"/>
        <v>0</v>
      </c>
      <c r="AQ447" s="259"/>
      <c r="AR447" s="257"/>
      <c r="AS447" s="257"/>
      <c r="AT447" s="257"/>
      <c r="AU447" s="257"/>
      <c r="AV447" s="257"/>
      <c r="AW447" s="257"/>
    </row>
    <row r="448" spans="2:49" s="265" customFormat="1" x14ac:dyDescent="0.4">
      <c r="B448" s="251"/>
      <c r="C448" s="251"/>
      <c r="D448" s="251"/>
      <c r="E448" s="251"/>
      <c r="F448" s="251"/>
      <c r="G448" s="251"/>
      <c r="H448" s="251"/>
      <c r="I448" s="251"/>
      <c r="J448" s="251"/>
      <c r="K448" s="251"/>
      <c r="L448" s="251"/>
      <c r="M448" s="251"/>
      <c r="N448" s="251"/>
      <c r="O448" s="251"/>
      <c r="P448" s="251"/>
      <c r="Q448" s="251"/>
      <c r="R448" s="251"/>
      <c r="S448" s="251"/>
      <c r="T448" s="251"/>
      <c r="U448" s="251"/>
      <c r="V448" s="251"/>
      <c r="W448" s="251"/>
      <c r="X448" s="251"/>
      <c r="Y448" s="251"/>
      <c r="Z448" s="251"/>
      <c r="AA448" s="251"/>
      <c r="AB448" s="252">
        <f t="shared" si="25"/>
        <v>0</v>
      </c>
      <c r="AC448" s="252">
        <f>ROUND(AB448*事業まとめ!$Q$6,2)</f>
        <v>0</v>
      </c>
      <c r="AD448" s="253"/>
      <c r="AE448" s="253"/>
      <c r="AF448" s="253"/>
      <c r="AG448" s="253"/>
      <c r="AH448" s="253"/>
      <c r="AI448" s="253"/>
      <c r="AJ448" s="253"/>
      <c r="AK448" s="252">
        <f t="shared" si="26"/>
        <v>0</v>
      </c>
      <c r="AL448" s="252">
        <f>ROUND(AK448*事業まとめ!$Q$6,2)</f>
        <v>0</v>
      </c>
      <c r="AM448" s="254">
        <f t="shared" si="28"/>
        <v>0</v>
      </c>
      <c r="AN448" s="254">
        <f t="shared" si="28"/>
        <v>0</v>
      </c>
      <c r="AO448" s="259"/>
      <c r="AP448" s="260">
        <f t="shared" si="27"/>
        <v>0</v>
      </c>
      <c r="AQ448" s="259"/>
      <c r="AR448" s="257"/>
      <c r="AS448" s="257"/>
      <c r="AT448" s="257"/>
      <c r="AU448" s="257"/>
      <c r="AV448" s="257"/>
      <c r="AW448" s="257"/>
    </row>
    <row r="449" spans="2:49" s="265" customFormat="1" x14ac:dyDescent="0.4">
      <c r="B449" s="251"/>
      <c r="C449" s="251"/>
      <c r="D449" s="251"/>
      <c r="E449" s="251"/>
      <c r="F449" s="251"/>
      <c r="G449" s="251"/>
      <c r="H449" s="251"/>
      <c r="I449" s="251"/>
      <c r="J449" s="251"/>
      <c r="K449" s="251"/>
      <c r="L449" s="251"/>
      <c r="M449" s="251"/>
      <c r="N449" s="251"/>
      <c r="O449" s="251"/>
      <c r="P449" s="251"/>
      <c r="Q449" s="251"/>
      <c r="R449" s="251"/>
      <c r="S449" s="251"/>
      <c r="T449" s="251"/>
      <c r="U449" s="251"/>
      <c r="V449" s="251"/>
      <c r="W449" s="251"/>
      <c r="X449" s="251"/>
      <c r="Y449" s="251"/>
      <c r="Z449" s="251"/>
      <c r="AA449" s="251"/>
      <c r="AB449" s="252">
        <f t="shared" si="25"/>
        <v>0</v>
      </c>
      <c r="AC449" s="252">
        <f>ROUND(AB449*事業まとめ!$Q$6,2)</f>
        <v>0</v>
      </c>
      <c r="AD449" s="253"/>
      <c r="AE449" s="253"/>
      <c r="AF449" s="253"/>
      <c r="AG449" s="253"/>
      <c r="AH449" s="253"/>
      <c r="AI449" s="253"/>
      <c r="AJ449" s="253"/>
      <c r="AK449" s="252">
        <f t="shared" si="26"/>
        <v>0</v>
      </c>
      <c r="AL449" s="252">
        <f>ROUND(AK449*事業まとめ!$Q$6,2)</f>
        <v>0</v>
      </c>
      <c r="AM449" s="254">
        <f t="shared" si="28"/>
        <v>0</v>
      </c>
      <c r="AN449" s="254">
        <f t="shared" si="28"/>
        <v>0</v>
      </c>
      <c r="AO449" s="259"/>
      <c r="AP449" s="260">
        <f t="shared" si="27"/>
        <v>0</v>
      </c>
      <c r="AQ449" s="259"/>
      <c r="AR449" s="257"/>
      <c r="AS449" s="257"/>
      <c r="AT449" s="257"/>
      <c r="AU449" s="257"/>
      <c r="AV449" s="257"/>
      <c r="AW449" s="257"/>
    </row>
    <row r="450" spans="2:49" s="265" customFormat="1" x14ac:dyDescent="0.4">
      <c r="B450" s="251"/>
      <c r="C450" s="251"/>
      <c r="D450" s="251"/>
      <c r="E450" s="251"/>
      <c r="F450" s="251"/>
      <c r="G450" s="251"/>
      <c r="H450" s="251"/>
      <c r="I450" s="251"/>
      <c r="J450" s="251"/>
      <c r="K450" s="251"/>
      <c r="L450" s="251"/>
      <c r="M450" s="251"/>
      <c r="N450" s="251"/>
      <c r="O450" s="251"/>
      <c r="P450" s="251"/>
      <c r="Q450" s="251"/>
      <c r="R450" s="251"/>
      <c r="S450" s="251"/>
      <c r="T450" s="251"/>
      <c r="U450" s="251"/>
      <c r="V450" s="251"/>
      <c r="W450" s="251"/>
      <c r="X450" s="251"/>
      <c r="Y450" s="251"/>
      <c r="Z450" s="251"/>
      <c r="AA450" s="251"/>
      <c r="AB450" s="252">
        <f t="shared" si="25"/>
        <v>0</v>
      </c>
      <c r="AC450" s="252">
        <f>ROUND(AB450*事業まとめ!$Q$6,2)</f>
        <v>0</v>
      </c>
      <c r="AD450" s="253"/>
      <c r="AE450" s="253"/>
      <c r="AF450" s="253"/>
      <c r="AG450" s="253"/>
      <c r="AH450" s="253"/>
      <c r="AI450" s="253"/>
      <c r="AJ450" s="253"/>
      <c r="AK450" s="252">
        <f t="shared" si="26"/>
        <v>0</v>
      </c>
      <c r="AL450" s="252">
        <f>ROUND(AK450*事業まとめ!$Q$6,2)</f>
        <v>0</v>
      </c>
      <c r="AM450" s="254">
        <f t="shared" si="28"/>
        <v>0</v>
      </c>
      <c r="AN450" s="254">
        <f t="shared" si="28"/>
        <v>0</v>
      </c>
      <c r="AO450" s="259"/>
      <c r="AP450" s="260">
        <f t="shared" si="27"/>
        <v>0</v>
      </c>
      <c r="AQ450" s="259"/>
      <c r="AR450" s="257"/>
      <c r="AS450" s="257"/>
      <c r="AT450" s="257"/>
      <c r="AU450" s="257"/>
      <c r="AV450" s="257"/>
      <c r="AW450" s="257"/>
    </row>
    <row r="451" spans="2:49" s="265" customFormat="1" x14ac:dyDescent="0.4">
      <c r="B451" s="251"/>
      <c r="C451" s="251"/>
      <c r="D451" s="251"/>
      <c r="E451" s="251"/>
      <c r="F451" s="251"/>
      <c r="G451" s="251"/>
      <c r="H451" s="251"/>
      <c r="I451" s="251"/>
      <c r="J451" s="251"/>
      <c r="K451" s="251"/>
      <c r="L451" s="251"/>
      <c r="M451" s="251"/>
      <c r="N451" s="251"/>
      <c r="O451" s="251"/>
      <c r="P451" s="251"/>
      <c r="Q451" s="251"/>
      <c r="R451" s="251"/>
      <c r="S451" s="251"/>
      <c r="T451" s="251"/>
      <c r="U451" s="251"/>
      <c r="V451" s="251"/>
      <c r="W451" s="251"/>
      <c r="X451" s="251"/>
      <c r="Y451" s="251"/>
      <c r="Z451" s="251"/>
      <c r="AA451" s="251"/>
      <c r="AB451" s="252">
        <f t="shared" si="25"/>
        <v>0</v>
      </c>
      <c r="AC451" s="252">
        <f>ROUND(AB451*事業まとめ!$Q$6,2)</f>
        <v>0</v>
      </c>
      <c r="AD451" s="253"/>
      <c r="AE451" s="253"/>
      <c r="AF451" s="253"/>
      <c r="AG451" s="253"/>
      <c r="AH451" s="253"/>
      <c r="AI451" s="253"/>
      <c r="AJ451" s="253"/>
      <c r="AK451" s="252">
        <f t="shared" si="26"/>
        <v>0</v>
      </c>
      <c r="AL451" s="252">
        <f>ROUND(AK451*事業まとめ!$Q$6,2)</f>
        <v>0</v>
      </c>
      <c r="AM451" s="254">
        <f t="shared" si="28"/>
        <v>0</v>
      </c>
      <c r="AN451" s="254">
        <f t="shared" si="28"/>
        <v>0</v>
      </c>
      <c r="AO451" s="259"/>
      <c r="AP451" s="260">
        <f t="shared" si="27"/>
        <v>0</v>
      </c>
      <c r="AQ451" s="259"/>
      <c r="AR451" s="257"/>
      <c r="AS451" s="257"/>
      <c r="AT451" s="257"/>
      <c r="AU451" s="257"/>
      <c r="AV451" s="257"/>
      <c r="AW451" s="257"/>
    </row>
    <row r="452" spans="2:49" s="265" customFormat="1" x14ac:dyDescent="0.4">
      <c r="B452" s="251"/>
      <c r="C452" s="251"/>
      <c r="D452" s="251"/>
      <c r="E452" s="251"/>
      <c r="F452" s="251"/>
      <c r="G452" s="251"/>
      <c r="H452" s="251"/>
      <c r="I452" s="251"/>
      <c r="J452" s="251"/>
      <c r="K452" s="251"/>
      <c r="L452" s="251"/>
      <c r="M452" s="251"/>
      <c r="N452" s="251"/>
      <c r="O452" s="251"/>
      <c r="P452" s="251"/>
      <c r="Q452" s="251"/>
      <c r="R452" s="251"/>
      <c r="S452" s="251"/>
      <c r="T452" s="251"/>
      <c r="U452" s="251"/>
      <c r="V452" s="251"/>
      <c r="W452" s="251"/>
      <c r="X452" s="251"/>
      <c r="Y452" s="251"/>
      <c r="Z452" s="251"/>
      <c r="AA452" s="251"/>
      <c r="AB452" s="252">
        <f t="shared" si="25"/>
        <v>0</v>
      </c>
      <c r="AC452" s="252">
        <f>ROUND(AB452*事業まとめ!$Q$6,2)</f>
        <v>0</v>
      </c>
      <c r="AD452" s="253"/>
      <c r="AE452" s="253"/>
      <c r="AF452" s="253"/>
      <c r="AG452" s="253"/>
      <c r="AH452" s="253"/>
      <c r="AI452" s="253"/>
      <c r="AJ452" s="253"/>
      <c r="AK452" s="252">
        <f t="shared" si="26"/>
        <v>0</v>
      </c>
      <c r="AL452" s="252">
        <f>ROUND(AK452*事業まとめ!$Q$6,2)</f>
        <v>0</v>
      </c>
      <c r="AM452" s="254">
        <f t="shared" si="28"/>
        <v>0</v>
      </c>
      <c r="AN452" s="254">
        <f t="shared" si="28"/>
        <v>0</v>
      </c>
      <c r="AO452" s="259"/>
      <c r="AP452" s="260">
        <f t="shared" si="27"/>
        <v>0</v>
      </c>
      <c r="AQ452" s="259"/>
      <c r="AR452" s="257"/>
      <c r="AS452" s="257"/>
      <c r="AT452" s="257"/>
      <c r="AU452" s="257"/>
      <c r="AV452" s="257"/>
      <c r="AW452" s="257"/>
    </row>
    <row r="453" spans="2:49" s="265" customFormat="1" x14ac:dyDescent="0.4">
      <c r="B453" s="251"/>
      <c r="C453" s="251"/>
      <c r="D453" s="251"/>
      <c r="E453" s="251"/>
      <c r="F453" s="251"/>
      <c r="G453" s="251"/>
      <c r="H453" s="251"/>
      <c r="I453" s="251"/>
      <c r="J453" s="251"/>
      <c r="K453" s="251"/>
      <c r="L453" s="251"/>
      <c r="M453" s="251"/>
      <c r="N453" s="251"/>
      <c r="O453" s="251"/>
      <c r="P453" s="251"/>
      <c r="Q453" s="251"/>
      <c r="R453" s="251"/>
      <c r="S453" s="251"/>
      <c r="T453" s="251"/>
      <c r="U453" s="251"/>
      <c r="V453" s="251"/>
      <c r="W453" s="251"/>
      <c r="X453" s="251"/>
      <c r="Y453" s="251"/>
      <c r="Z453" s="251"/>
      <c r="AA453" s="251"/>
      <c r="AB453" s="252">
        <f t="shared" si="25"/>
        <v>0</v>
      </c>
      <c r="AC453" s="252">
        <f>ROUND(AB453*事業まとめ!$Q$6,2)</f>
        <v>0</v>
      </c>
      <c r="AD453" s="253"/>
      <c r="AE453" s="253"/>
      <c r="AF453" s="253"/>
      <c r="AG453" s="253"/>
      <c r="AH453" s="253"/>
      <c r="AI453" s="253"/>
      <c r="AJ453" s="253"/>
      <c r="AK453" s="252">
        <f t="shared" si="26"/>
        <v>0</v>
      </c>
      <c r="AL453" s="252">
        <f>ROUND(AK453*事業まとめ!$Q$6,2)</f>
        <v>0</v>
      </c>
      <c r="AM453" s="254">
        <f t="shared" si="28"/>
        <v>0</v>
      </c>
      <c r="AN453" s="254">
        <f t="shared" si="28"/>
        <v>0</v>
      </c>
      <c r="AO453" s="259"/>
      <c r="AP453" s="260">
        <f t="shared" si="27"/>
        <v>0</v>
      </c>
      <c r="AQ453" s="259"/>
      <c r="AR453" s="257"/>
      <c r="AS453" s="257"/>
      <c r="AT453" s="257"/>
      <c r="AU453" s="257"/>
      <c r="AV453" s="257"/>
      <c r="AW453" s="257"/>
    </row>
    <row r="454" spans="2:49" s="265" customFormat="1" x14ac:dyDescent="0.4">
      <c r="B454" s="251"/>
      <c r="C454" s="251"/>
      <c r="D454" s="251"/>
      <c r="E454" s="251"/>
      <c r="F454" s="251"/>
      <c r="G454" s="251"/>
      <c r="H454" s="251"/>
      <c r="I454" s="251"/>
      <c r="J454" s="251"/>
      <c r="K454" s="251"/>
      <c r="L454" s="251"/>
      <c r="M454" s="251"/>
      <c r="N454" s="251"/>
      <c r="O454" s="251"/>
      <c r="P454" s="251"/>
      <c r="Q454" s="251"/>
      <c r="R454" s="251"/>
      <c r="S454" s="251"/>
      <c r="T454" s="251"/>
      <c r="U454" s="251"/>
      <c r="V454" s="251"/>
      <c r="W454" s="251"/>
      <c r="X454" s="251"/>
      <c r="Y454" s="251"/>
      <c r="Z454" s="251"/>
      <c r="AA454" s="251"/>
      <c r="AB454" s="252">
        <f t="shared" si="25"/>
        <v>0</v>
      </c>
      <c r="AC454" s="252">
        <f>ROUND(AB454*事業まとめ!$Q$6,2)</f>
        <v>0</v>
      </c>
      <c r="AD454" s="253"/>
      <c r="AE454" s="253"/>
      <c r="AF454" s="253"/>
      <c r="AG454" s="253"/>
      <c r="AH454" s="253"/>
      <c r="AI454" s="253"/>
      <c r="AJ454" s="253"/>
      <c r="AK454" s="252">
        <f t="shared" si="26"/>
        <v>0</v>
      </c>
      <c r="AL454" s="252">
        <f>ROUND(AK454*事業まとめ!$Q$6,2)</f>
        <v>0</v>
      </c>
      <c r="AM454" s="254">
        <f t="shared" si="28"/>
        <v>0</v>
      </c>
      <c r="AN454" s="254">
        <f t="shared" si="28"/>
        <v>0</v>
      </c>
      <c r="AO454" s="259"/>
      <c r="AP454" s="260">
        <f t="shared" si="27"/>
        <v>0</v>
      </c>
      <c r="AQ454" s="259"/>
      <c r="AR454" s="257"/>
      <c r="AS454" s="257"/>
      <c r="AT454" s="257"/>
      <c r="AU454" s="257"/>
      <c r="AV454" s="257"/>
      <c r="AW454" s="257"/>
    </row>
    <row r="455" spans="2:49" s="265" customFormat="1" x14ac:dyDescent="0.4">
      <c r="B455" s="251"/>
      <c r="C455" s="251"/>
      <c r="D455" s="251"/>
      <c r="E455" s="251"/>
      <c r="F455" s="251"/>
      <c r="G455" s="251"/>
      <c r="H455" s="251"/>
      <c r="I455" s="251"/>
      <c r="J455" s="251"/>
      <c r="K455" s="251"/>
      <c r="L455" s="251"/>
      <c r="M455" s="251"/>
      <c r="N455" s="251"/>
      <c r="O455" s="251"/>
      <c r="P455" s="251"/>
      <c r="Q455" s="251"/>
      <c r="R455" s="251"/>
      <c r="S455" s="251"/>
      <c r="T455" s="251"/>
      <c r="U455" s="251"/>
      <c r="V455" s="251"/>
      <c r="W455" s="251"/>
      <c r="X455" s="251"/>
      <c r="Y455" s="251"/>
      <c r="Z455" s="251"/>
      <c r="AA455" s="251"/>
      <c r="AB455" s="252">
        <f t="shared" si="25"/>
        <v>0</v>
      </c>
      <c r="AC455" s="252">
        <f>ROUND(AB455*事業まとめ!$Q$6,2)</f>
        <v>0</v>
      </c>
      <c r="AD455" s="253"/>
      <c r="AE455" s="253"/>
      <c r="AF455" s="253"/>
      <c r="AG455" s="253"/>
      <c r="AH455" s="253"/>
      <c r="AI455" s="253"/>
      <c r="AJ455" s="253"/>
      <c r="AK455" s="252">
        <f t="shared" si="26"/>
        <v>0</v>
      </c>
      <c r="AL455" s="252">
        <f>ROUND(AK455*事業まとめ!$Q$6,2)</f>
        <v>0</v>
      </c>
      <c r="AM455" s="254">
        <f t="shared" si="28"/>
        <v>0</v>
      </c>
      <c r="AN455" s="254">
        <f t="shared" si="28"/>
        <v>0</v>
      </c>
      <c r="AO455" s="259"/>
      <c r="AP455" s="260">
        <f t="shared" si="27"/>
        <v>0</v>
      </c>
      <c r="AQ455" s="259"/>
      <c r="AR455" s="257"/>
      <c r="AS455" s="257"/>
      <c r="AT455" s="257"/>
      <c r="AU455" s="257"/>
      <c r="AV455" s="257"/>
      <c r="AW455" s="257"/>
    </row>
    <row r="456" spans="2:49" s="265" customFormat="1" x14ac:dyDescent="0.4">
      <c r="B456" s="251"/>
      <c r="C456" s="251"/>
      <c r="D456" s="251"/>
      <c r="E456" s="251"/>
      <c r="F456" s="251"/>
      <c r="G456" s="251"/>
      <c r="H456" s="251"/>
      <c r="I456" s="251"/>
      <c r="J456" s="251"/>
      <c r="K456" s="251"/>
      <c r="L456" s="251"/>
      <c r="M456" s="251"/>
      <c r="N456" s="251"/>
      <c r="O456" s="251"/>
      <c r="P456" s="251"/>
      <c r="Q456" s="251"/>
      <c r="R456" s="251"/>
      <c r="S456" s="251"/>
      <c r="T456" s="251"/>
      <c r="U456" s="251"/>
      <c r="V456" s="251"/>
      <c r="W456" s="251"/>
      <c r="X456" s="251"/>
      <c r="Y456" s="251"/>
      <c r="Z456" s="251"/>
      <c r="AA456" s="251"/>
      <c r="AB456" s="252">
        <f t="shared" si="25"/>
        <v>0</v>
      </c>
      <c r="AC456" s="252">
        <f>ROUND(AB456*事業まとめ!$Q$6,2)</f>
        <v>0</v>
      </c>
      <c r="AD456" s="253"/>
      <c r="AE456" s="253"/>
      <c r="AF456" s="253"/>
      <c r="AG456" s="253"/>
      <c r="AH456" s="253"/>
      <c r="AI456" s="253"/>
      <c r="AJ456" s="253"/>
      <c r="AK456" s="252">
        <f t="shared" si="26"/>
        <v>0</v>
      </c>
      <c r="AL456" s="252">
        <f>ROUND(AK456*事業まとめ!$Q$6,2)</f>
        <v>0</v>
      </c>
      <c r="AM456" s="254">
        <f t="shared" si="28"/>
        <v>0</v>
      </c>
      <c r="AN456" s="254">
        <f t="shared" si="28"/>
        <v>0</v>
      </c>
      <c r="AO456" s="259"/>
      <c r="AP456" s="260">
        <f t="shared" si="27"/>
        <v>0</v>
      </c>
      <c r="AQ456" s="259"/>
      <c r="AR456" s="257"/>
      <c r="AS456" s="257"/>
      <c r="AT456" s="257"/>
      <c r="AU456" s="257"/>
      <c r="AV456" s="257"/>
      <c r="AW456" s="257"/>
    </row>
    <row r="457" spans="2:49" s="265" customFormat="1" x14ac:dyDescent="0.4">
      <c r="B457" s="251"/>
      <c r="C457" s="251"/>
      <c r="D457" s="251"/>
      <c r="E457" s="251"/>
      <c r="F457" s="251"/>
      <c r="G457" s="251"/>
      <c r="H457" s="251"/>
      <c r="I457" s="251"/>
      <c r="J457" s="251"/>
      <c r="K457" s="251"/>
      <c r="L457" s="251"/>
      <c r="M457" s="251"/>
      <c r="N457" s="251"/>
      <c r="O457" s="251"/>
      <c r="P457" s="251"/>
      <c r="Q457" s="251"/>
      <c r="R457" s="251"/>
      <c r="S457" s="251"/>
      <c r="T457" s="251"/>
      <c r="U457" s="251"/>
      <c r="V457" s="251"/>
      <c r="W457" s="251"/>
      <c r="X457" s="251"/>
      <c r="Y457" s="251"/>
      <c r="Z457" s="251"/>
      <c r="AA457" s="251"/>
      <c r="AB457" s="252">
        <f t="shared" si="25"/>
        <v>0</v>
      </c>
      <c r="AC457" s="252">
        <f>ROUND(AB457*事業まとめ!$Q$6,2)</f>
        <v>0</v>
      </c>
      <c r="AD457" s="253"/>
      <c r="AE457" s="253"/>
      <c r="AF457" s="253"/>
      <c r="AG457" s="253"/>
      <c r="AH457" s="253"/>
      <c r="AI457" s="253"/>
      <c r="AJ457" s="253"/>
      <c r="AK457" s="252">
        <f t="shared" si="26"/>
        <v>0</v>
      </c>
      <c r="AL457" s="252">
        <f>ROUND(AK457*事業まとめ!$Q$6,2)</f>
        <v>0</v>
      </c>
      <c r="AM457" s="254">
        <f t="shared" si="28"/>
        <v>0</v>
      </c>
      <c r="AN457" s="254">
        <f t="shared" si="28"/>
        <v>0</v>
      </c>
      <c r="AO457" s="259"/>
      <c r="AP457" s="260">
        <f t="shared" si="27"/>
        <v>0</v>
      </c>
      <c r="AQ457" s="259"/>
      <c r="AR457" s="257"/>
      <c r="AS457" s="257"/>
      <c r="AT457" s="257"/>
      <c r="AU457" s="257"/>
      <c r="AV457" s="257"/>
      <c r="AW457" s="257"/>
    </row>
    <row r="458" spans="2:49" s="265" customFormat="1" x14ac:dyDescent="0.4">
      <c r="B458" s="251"/>
      <c r="C458" s="251"/>
      <c r="D458" s="251"/>
      <c r="E458" s="251"/>
      <c r="F458" s="251"/>
      <c r="G458" s="251"/>
      <c r="H458" s="251"/>
      <c r="I458" s="251"/>
      <c r="J458" s="251"/>
      <c r="K458" s="251"/>
      <c r="L458" s="251"/>
      <c r="M458" s="251"/>
      <c r="N458" s="251"/>
      <c r="O458" s="251"/>
      <c r="P458" s="251"/>
      <c r="Q458" s="251"/>
      <c r="R458" s="251"/>
      <c r="S458" s="251"/>
      <c r="T458" s="251"/>
      <c r="U458" s="251"/>
      <c r="V458" s="251"/>
      <c r="W458" s="251"/>
      <c r="X458" s="251"/>
      <c r="Y458" s="251"/>
      <c r="Z458" s="251"/>
      <c r="AA458" s="251"/>
      <c r="AB458" s="252">
        <f t="shared" ref="AB458:AB500" si="29">IFERROR(ROUND($I458*$J458*Y458*AA458/1000,2),0)</f>
        <v>0</v>
      </c>
      <c r="AC458" s="252">
        <f>ROUND(AB458*事業まとめ!$Q$6,2)</f>
        <v>0</v>
      </c>
      <c r="AD458" s="253"/>
      <c r="AE458" s="253"/>
      <c r="AF458" s="253"/>
      <c r="AG458" s="253"/>
      <c r="AH458" s="253"/>
      <c r="AI458" s="253"/>
      <c r="AJ458" s="253"/>
      <c r="AK458" s="252">
        <f t="shared" ref="AK458:AK500" si="30">IFERROR(ROUND($I458*$J458*AI458*AJ458/1000,2),0)</f>
        <v>0</v>
      </c>
      <c r="AL458" s="252">
        <f>ROUND(AK458*事業まとめ!$Q$6,2)</f>
        <v>0</v>
      </c>
      <c r="AM458" s="254">
        <f t="shared" si="28"/>
        <v>0</v>
      </c>
      <c r="AN458" s="254">
        <f t="shared" si="28"/>
        <v>0</v>
      </c>
      <c r="AO458" s="259"/>
      <c r="AP458" s="260">
        <f t="shared" ref="AP458:AP500" si="31">IFERROR(AO458*AJ458,0)</f>
        <v>0</v>
      </c>
      <c r="AQ458" s="259"/>
      <c r="AR458" s="257"/>
      <c r="AS458" s="257"/>
      <c r="AT458" s="257"/>
      <c r="AU458" s="257"/>
      <c r="AV458" s="257"/>
      <c r="AW458" s="257"/>
    </row>
    <row r="459" spans="2:49" s="265" customFormat="1" x14ac:dyDescent="0.4">
      <c r="B459" s="251"/>
      <c r="C459" s="251"/>
      <c r="D459" s="251"/>
      <c r="E459" s="251"/>
      <c r="F459" s="251"/>
      <c r="G459" s="251"/>
      <c r="H459" s="251"/>
      <c r="I459" s="251"/>
      <c r="J459" s="251"/>
      <c r="K459" s="251"/>
      <c r="L459" s="251"/>
      <c r="M459" s="251"/>
      <c r="N459" s="251"/>
      <c r="O459" s="251"/>
      <c r="P459" s="251"/>
      <c r="Q459" s="251"/>
      <c r="R459" s="251"/>
      <c r="S459" s="251"/>
      <c r="T459" s="251"/>
      <c r="U459" s="251"/>
      <c r="V459" s="251"/>
      <c r="W459" s="251"/>
      <c r="X459" s="251"/>
      <c r="Y459" s="251"/>
      <c r="Z459" s="251"/>
      <c r="AA459" s="251"/>
      <c r="AB459" s="252">
        <f t="shared" si="29"/>
        <v>0</v>
      </c>
      <c r="AC459" s="252">
        <f>ROUND(AB459*事業まとめ!$Q$6,2)</f>
        <v>0</v>
      </c>
      <c r="AD459" s="253"/>
      <c r="AE459" s="253"/>
      <c r="AF459" s="253"/>
      <c r="AG459" s="253"/>
      <c r="AH459" s="253"/>
      <c r="AI459" s="253"/>
      <c r="AJ459" s="253"/>
      <c r="AK459" s="252">
        <f t="shared" si="30"/>
        <v>0</v>
      </c>
      <c r="AL459" s="252">
        <f>ROUND(AK459*事業まとめ!$Q$6,2)</f>
        <v>0</v>
      </c>
      <c r="AM459" s="254">
        <f t="shared" si="28"/>
        <v>0</v>
      </c>
      <c r="AN459" s="254">
        <f t="shared" si="28"/>
        <v>0</v>
      </c>
      <c r="AO459" s="259"/>
      <c r="AP459" s="260">
        <f t="shared" si="31"/>
        <v>0</v>
      </c>
      <c r="AQ459" s="259"/>
      <c r="AR459" s="257"/>
      <c r="AS459" s="257"/>
      <c r="AT459" s="257"/>
      <c r="AU459" s="257"/>
      <c r="AV459" s="257"/>
      <c r="AW459" s="257"/>
    </row>
    <row r="460" spans="2:49" s="265" customFormat="1" x14ac:dyDescent="0.4">
      <c r="B460" s="251"/>
      <c r="C460" s="251"/>
      <c r="D460" s="251"/>
      <c r="E460" s="251"/>
      <c r="F460" s="251"/>
      <c r="G460" s="251"/>
      <c r="H460" s="251"/>
      <c r="I460" s="251"/>
      <c r="J460" s="251"/>
      <c r="K460" s="251"/>
      <c r="L460" s="251"/>
      <c r="M460" s="251"/>
      <c r="N460" s="251"/>
      <c r="O460" s="251"/>
      <c r="P460" s="251"/>
      <c r="Q460" s="251"/>
      <c r="R460" s="251"/>
      <c r="S460" s="251"/>
      <c r="T460" s="251"/>
      <c r="U460" s="251"/>
      <c r="V460" s="251"/>
      <c r="W460" s="251"/>
      <c r="X460" s="251"/>
      <c r="Y460" s="251"/>
      <c r="Z460" s="251"/>
      <c r="AA460" s="251"/>
      <c r="AB460" s="252">
        <f t="shared" si="29"/>
        <v>0</v>
      </c>
      <c r="AC460" s="252">
        <f>ROUND(AB460*事業まとめ!$Q$6,2)</f>
        <v>0</v>
      </c>
      <c r="AD460" s="253"/>
      <c r="AE460" s="253"/>
      <c r="AF460" s="253"/>
      <c r="AG460" s="253"/>
      <c r="AH460" s="253"/>
      <c r="AI460" s="253"/>
      <c r="AJ460" s="253"/>
      <c r="AK460" s="252">
        <f t="shared" si="30"/>
        <v>0</v>
      </c>
      <c r="AL460" s="252">
        <f>ROUND(AK460*事業まとめ!$Q$6,2)</f>
        <v>0</v>
      </c>
      <c r="AM460" s="254">
        <f t="shared" si="28"/>
        <v>0</v>
      </c>
      <c r="AN460" s="254">
        <f t="shared" si="28"/>
        <v>0</v>
      </c>
      <c r="AO460" s="259"/>
      <c r="AP460" s="260">
        <f t="shared" si="31"/>
        <v>0</v>
      </c>
      <c r="AQ460" s="259"/>
      <c r="AR460" s="257"/>
      <c r="AS460" s="257"/>
      <c r="AT460" s="257"/>
      <c r="AU460" s="257"/>
      <c r="AV460" s="257"/>
      <c r="AW460" s="257"/>
    </row>
    <row r="461" spans="2:49" s="265" customFormat="1" x14ac:dyDescent="0.4">
      <c r="B461" s="251"/>
      <c r="C461" s="251"/>
      <c r="D461" s="251"/>
      <c r="E461" s="251"/>
      <c r="F461" s="251"/>
      <c r="G461" s="251"/>
      <c r="H461" s="251"/>
      <c r="I461" s="251"/>
      <c r="J461" s="251"/>
      <c r="K461" s="251"/>
      <c r="L461" s="251"/>
      <c r="M461" s="251"/>
      <c r="N461" s="251"/>
      <c r="O461" s="251"/>
      <c r="P461" s="251"/>
      <c r="Q461" s="251"/>
      <c r="R461" s="251"/>
      <c r="S461" s="251"/>
      <c r="T461" s="251"/>
      <c r="U461" s="251"/>
      <c r="V461" s="251"/>
      <c r="W461" s="251"/>
      <c r="X461" s="251"/>
      <c r="Y461" s="251"/>
      <c r="Z461" s="251"/>
      <c r="AA461" s="251"/>
      <c r="AB461" s="252">
        <f t="shared" si="29"/>
        <v>0</v>
      </c>
      <c r="AC461" s="252">
        <f>ROUND(AB461*事業まとめ!$Q$6,2)</f>
        <v>0</v>
      </c>
      <c r="AD461" s="253"/>
      <c r="AE461" s="253"/>
      <c r="AF461" s="253"/>
      <c r="AG461" s="253"/>
      <c r="AH461" s="253"/>
      <c r="AI461" s="253"/>
      <c r="AJ461" s="253"/>
      <c r="AK461" s="252">
        <f t="shared" si="30"/>
        <v>0</v>
      </c>
      <c r="AL461" s="252">
        <f>ROUND(AK461*事業まとめ!$Q$6,2)</f>
        <v>0</v>
      </c>
      <c r="AM461" s="254">
        <f t="shared" si="28"/>
        <v>0</v>
      </c>
      <c r="AN461" s="254">
        <f t="shared" si="28"/>
        <v>0</v>
      </c>
      <c r="AO461" s="259"/>
      <c r="AP461" s="260">
        <f t="shared" si="31"/>
        <v>0</v>
      </c>
      <c r="AQ461" s="259"/>
      <c r="AR461" s="257"/>
      <c r="AS461" s="257"/>
      <c r="AT461" s="257"/>
      <c r="AU461" s="257"/>
      <c r="AV461" s="257"/>
      <c r="AW461" s="257"/>
    </row>
    <row r="462" spans="2:49" s="265" customFormat="1" x14ac:dyDescent="0.4">
      <c r="B462" s="251"/>
      <c r="C462" s="251"/>
      <c r="D462" s="251"/>
      <c r="E462" s="251"/>
      <c r="F462" s="251"/>
      <c r="G462" s="251"/>
      <c r="H462" s="251"/>
      <c r="I462" s="251"/>
      <c r="J462" s="251"/>
      <c r="K462" s="251"/>
      <c r="L462" s="251"/>
      <c r="M462" s="251"/>
      <c r="N462" s="251"/>
      <c r="O462" s="251"/>
      <c r="P462" s="251"/>
      <c r="Q462" s="251"/>
      <c r="R462" s="251"/>
      <c r="S462" s="251"/>
      <c r="T462" s="251"/>
      <c r="U462" s="251"/>
      <c r="V462" s="251"/>
      <c r="W462" s="251"/>
      <c r="X462" s="251"/>
      <c r="Y462" s="251"/>
      <c r="Z462" s="251"/>
      <c r="AA462" s="251"/>
      <c r="AB462" s="252">
        <f t="shared" si="29"/>
        <v>0</v>
      </c>
      <c r="AC462" s="252">
        <f>ROUND(AB462*事業まとめ!$Q$6,2)</f>
        <v>0</v>
      </c>
      <c r="AD462" s="253"/>
      <c r="AE462" s="253"/>
      <c r="AF462" s="253"/>
      <c r="AG462" s="253"/>
      <c r="AH462" s="253"/>
      <c r="AI462" s="253"/>
      <c r="AJ462" s="253"/>
      <c r="AK462" s="252">
        <f t="shared" si="30"/>
        <v>0</v>
      </c>
      <c r="AL462" s="252">
        <f>ROUND(AK462*事業まとめ!$Q$6,2)</f>
        <v>0</v>
      </c>
      <c r="AM462" s="254">
        <f t="shared" si="28"/>
        <v>0</v>
      </c>
      <c r="AN462" s="254">
        <f t="shared" si="28"/>
        <v>0</v>
      </c>
      <c r="AO462" s="259"/>
      <c r="AP462" s="260">
        <f t="shared" si="31"/>
        <v>0</v>
      </c>
      <c r="AQ462" s="259"/>
      <c r="AR462" s="257"/>
      <c r="AS462" s="257"/>
      <c r="AT462" s="257"/>
      <c r="AU462" s="257"/>
      <c r="AV462" s="257"/>
      <c r="AW462" s="257"/>
    </row>
    <row r="463" spans="2:49" s="265" customFormat="1" x14ac:dyDescent="0.4">
      <c r="B463" s="251"/>
      <c r="C463" s="251"/>
      <c r="D463" s="251"/>
      <c r="E463" s="251"/>
      <c r="F463" s="251"/>
      <c r="G463" s="251"/>
      <c r="H463" s="251"/>
      <c r="I463" s="251"/>
      <c r="J463" s="251"/>
      <c r="K463" s="251"/>
      <c r="L463" s="251"/>
      <c r="M463" s="251"/>
      <c r="N463" s="251"/>
      <c r="O463" s="251"/>
      <c r="P463" s="251"/>
      <c r="Q463" s="251"/>
      <c r="R463" s="251"/>
      <c r="S463" s="251"/>
      <c r="T463" s="251"/>
      <c r="U463" s="251"/>
      <c r="V463" s="251"/>
      <c r="W463" s="251"/>
      <c r="X463" s="251"/>
      <c r="Y463" s="251"/>
      <c r="Z463" s="251"/>
      <c r="AA463" s="251"/>
      <c r="AB463" s="252">
        <f t="shared" si="29"/>
        <v>0</v>
      </c>
      <c r="AC463" s="252">
        <f>ROUND(AB463*事業まとめ!$Q$6,2)</f>
        <v>0</v>
      </c>
      <c r="AD463" s="253"/>
      <c r="AE463" s="253"/>
      <c r="AF463" s="253"/>
      <c r="AG463" s="253"/>
      <c r="AH463" s="253"/>
      <c r="AI463" s="253"/>
      <c r="AJ463" s="253"/>
      <c r="AK463" s="252">
        <f t="shared" si="30"/>
        <v>0</v>
      </c>
      <c r="AL463" s="252">
        <f>ROUND(AK463*事業まとめ!$Q$6,2)</f>
        <v>0</v>
      </c>
      <c r="AM463" s="254">
        <f t="shared" si="28"/>
        <v>0</v>
      </c>
      <c r="AN463" s="254">
        <f t="shared" si="28"/>
        <v>0</v>
      </c>
      <c r="AO463" s="259"/>
      <c r="AP463" s="260">
        <f t="shared" si="31"/>
        <v>0</v>
      </c>
      <c r="AQ463" s="259"/>
      <c r="AR463" s="257"/>
      <c r="AS463" s="257"/>
      <c r="AT463" s="257"/>
      <c r="AU463" s="257"/>
      <c r="AV463" s="257"/>
      <c r="AW463" s="257"/>
    </row>
    <row r="464" spans="2:49" s="265" customFormat="1" x14ac:dyDescent="0.4">
      <c r="B464" s="251"/>
      <c r="C464" s="251"/>
      <c r="D464" s="251"/>
      <c r="E464" s="251"/>
      <c r="F464" s="251"/>
      <c r="G464" s="251"/>
      <c r="H464" s="251"/>
      <c r="I464" s="251"/>
      <c r="J464" s="251"/>
      <c r="K464" s="251"/>
      <c r="L464" s="251"/>
      <c r="M464" s="251"/>
      <c r="N464" s="251"/>
      <c r="O464" s="251"/>
      <c r="P464" s="251"/>
      <c r="Q464" s="251"/>
      <c r="R464" s="251"/>
      <c r="S464" s="251"/>
      <c r="T464" s="251"/>
      <c r="U464" s="251"/>
      <c r="V464" s="251"/>
      <c r="W464" s="251"/>
      <c r="X464" s="251"/>
      <c r="Y464" s="251"/>
      <c r="Z464" s="251"/>
      <c r="AA464" s="251"/>
      <c r="AB464" s="252">
        <f t="shared" si="29"/>
        <v>0</v>
      </c>
      <c r="AC464" s="252">
        <f>ROUND(AB464*事業まとめ!$Q$6,2)</f>
        <v>0</v>
      </c>
      <c r="AD464" s="253"/>
      <c r="AE464" s="253"/>
      <c r="AF464" s="253"/>
      <c r="AG464" s="253"/>
      <c r="AH464" s="253"/>
      <c r="AI464" s="253"/>
      <c r="AJ464" s="253"/>
      <c r="AK464" s="252">
        <f t="shared" si="30"/>
        <v>0</v>
      </c>
      <c r="AL464" s="252">
        <f>ROUND(AK464*事業まとめ!$Q$6,2)</f>
        <v>0</v>
      </c>
      <c r="AM464" s="254">
        <f t="shared" si="28"/>
        <v>0</v>
      </c>
      <c r="AN464" s="254">
        <f t="shared" si="28"/>
        <v>0</v>
      </c>
      <c r="AO464" s="259"/>
      <c r="AP464" s="260">
        <f t="shared" si="31"/>
        <v>0</v>
      </c>
      <c r="AQ464" s="259"/>
      <c r="AR464" s="257"/>
      <c r="AS464" s="257"/>
      <c r="AT464" s="257"/>
      <c r="AU464" s="257"/>
      <c r="AV464" s="257"/>
      <c r="AW464" s="257"/>
    </row>
    <row r="465" spans="2:49" s="265" customFormat="1" x14ac:dyDescent="0.4">
      <c r="B465" s="251"/>
      <c r="C465" s="251"/>
      <c r="D465" s="251"/>
      <c r="E465" s="251"/>
      <c r="F465" s="251"/>
      <c r="G465" s="251"/>
      <c r="H465" s="251"/>
      <c r="I465" s="251"/>
      <c r="J465" s="251"/>
      <c r="K465" s="251"/>
      <c r="L465" s="251"/>
      <c r="M465" s="251"/>
      <c r="N465" s="251"/>
      <c r="O465" s="251"/>
      <c r="P465" s="251"/>
      <c r="Q465" s="251"/>
      <c r="R465" s="251"/>
      <c r="S465" s="251"/>
      <c r="T465" s="251"/>
      <c r="U465" s="251"/>
      <c r="V465" s="251"/>
      <c r="W465" s="251"/>
      <c r="X465" s="251"/>
      <c r="Y465" s="251"/>
      <c r="Z465" s="251"/>
      <c r="AA465" s="251"/>
      <c r="AB465" s="252">
        <f t="shared" si="29"/>
        <v>0</v>
      </c>
      <c r="AC465" s="252">
        <f>ROUND(AB465*事業まとめ!$Q$6,2)</f>
        <v>0</v>
      </c>
      <c r="AD465" s="253"/>
      <c r="AE465" s="253"/>
      <c r="AF465" s="253"/>
      <c r="AG465" s="253"/>
      <c r="AH465" s="253"/>
      <c r="AI465" s="253"/>
      <c r="AJ465" s="253"/>
      <c r="AK465" s="252">
        <f t="shared" si="30"/>
        <v>0</v>
      </c>
      <c r="AL465" s="252">
        <f>ROUND(AK465*事業まとめ!$Q$6,2)</f>
        <v>0</v>
      </c>
      <c r="AM465" s="254">
        <f t="shared" si="28"/>
        <v>0</v>
      </c>
      <c r="AN465" s="254">
        <f t="shared" si="28"/>
        <v>0</v>
      </c>
      <c r="AO465" s="259"/>
      <c r="AP465" s="260">
        <f t="shared" si="31"/>
        <v>0</v>
      </c>
      <c r="AQ465" s="259"/>
      <c r="AR465" s="257"/>
      <c r="AS465" s="257"/>
      <c r="AT465" s="257"/>
      <c r="AU465" s="257"/>
      <c r="AV465" s="257"/>
      <c r="AW465" s="257"/>
    </row>
    <row r="466" spans="2:49" s="265" customFormat="1" x14ac:dyDescent="0.4">
      <c r="B466" s="251"/>
      <c r="C466" s="251"/>
      <c r="D466" s="251"/>
      <c r="E466" s="251"/>
      <c r="F466" s="251"/>
      <c r="G466" s="251"/>
      <c r="H466" s="251"/>
      <c r="I466" s="251"/>
      <c r="J466" s="251"/>
      <c r="K466" s="251"/>
      <c r="L466" s="251"/>
      <c r="M466" s="251"/>
      <c r="N466" s="251"/>
      <c r="O466" s="251"/>
      <c r="P466" s="251"/>
      <c r="Q466" s="251"/>
      <c r="R466" s="251"/>
      <c r="S466" s="251"/>
      <c r="T466" s="251"/>
      <c r="U466" s="251"/>
      <c r="V466" s="251"/>
      <c r="W466" s="251"/>
      <c r="X466" s="251"/>
      <c r="Y466" s="251"/>
      <c r="Z466" s="251"/>
      <c r="AA466" s="251"/>
      <c r="AB466" s="252">
        <f t="shared" si="29"/>
        <v>0</v>
      </c>
      <c r="AC466" s="252">
        <f>ROUND(AB466*事業まとめ!$Q$6,2)</f>
        <v>0</v>
      </c>
      <c r="AD466" s="253"/>
      <c r="AE466" s="253"/>
      <c r="AF466" s="253"/>
      <c r="AG466" s="253"/>
      <c r="AH466" s="253"/>
      <c r="AI466" s="253"/>
      <c r="AJ466" s="253"/>
      <c r="AK466" s="252">
        <f t="shared" si="30"/>
        <v>0</v>
      </c>
      <c r="AL466" s="252">
        <f>ROUND(AK466*事業まとめ!$Q$6,2)</f>
        <v>0</v>
      </c>
      <c r="AM466" s="254">
        <f t="shared" si="28"/>
        <v>0</v>
      </c>
      <c r="AN466" s="254">
        <f t="shared" si="28"/>
        <v>0</v>
      </c>
      <c r="AO466" s="259"/>
      <c r="AP466" s="260">
        <f t="shared" si="31"/>
        <v>0</v>
      </c>
      <c r="AQ466" s="259"/>
      <c r="AR466" s="257"/>
      <c r="AS466" s="257"/>
      <c r="AT466" s="257"/>
      <c r="AU466" s="257"/>
      <c r="AV466" s="257"/>
      <c r="AW466" s="257"/>
    </row>
    <row r="467" spans="2:49" s="265" customFormat="1" x14ac:dyDescent="0.4">
      <c r="B467" s="251"/>
      <c r="C467" s="251"/>
      <c r="D467" s="251"/>
      <c r="E467" s="251"/>
      <c r="F467" s="251"/>
      <c r="G467" s="251"/>
      <c r="H467" s="251"/>
      <c r="I467" s="251"/>
      <c r="J467" s="251"/>
      <c r="K467" s="251"/>
      <c r="L467" s="251"/>
      <c r="M467" s="251"/>
      <c r="N467" s="251"/>
      <c r="O467" s="251"/>
      <c r="P467" s="251"/>
      <c r="Q467" s="251"/>
      <c r="R467" s="251"/>
      <c r="S467" s="251"/>
      <c r="T467" s="251"/>
      <c r="U467" s="251"/>
      <c r="V467" s="251"/>
      <c r="W467" s="251"/>
      <c r="X467" s="251"/>
      <c r="Y467" s="251"/>
      <c r="Z467" s="251"/>
      <c r="AA467" s="251"/>
      <c r="AB467" s="252">
        <f t="shared" si="29"/>
        <v>0</v>
      </c>
      <c r="AC467" s="252">
        <f>ROUND(AB467*事業まとめ!$Q$6,2)</f>
        <v>0</v>
      </c>
      <c r="AD467" s="253"/>
      <c r="AE467" s="253"/>
      <c r="AF467" s="253"/>
      <c r="AG467" s="253"/>
      <c r="AH467" s="253"/>
      <c r="AI467" s="253"/>
      <c r="AJ467" s="253"/>
      <c r="AK467" s="252">
        <f t="shared" si="30"/>
        <v>0</v>
      </c>
      <c r="AL467" s="252">
        <f>ROUND(AK467*事業まとめ!$Q$6,2)</f>
        <v>0</v>
      </c>
      <c r="AM467" s="254">
        <f t="shared" si="28"/>
        <v>0</v>
      </c>
      <c r="AN467" s="254">
        <f t="shared" si="28"/>
        <v>0</v>
      </c>
      <c r="AO467" s="259"/>
      <c r="AP467" s="260">
        <f t="shared" si="31"/>
        <v>0</v>
      </c>
      <c r="AQ467" s="259"/>
      <c r="AR467" s="257"/>
      <c r="AS467" s="257"/>
      <c r="AT467" s="257"/>
      <c r="AU467" s="257"/>
      <c r="AV467" s="257"/>
      <c r="AW467" s="257"/>
    </row>
    <row r="468" spans="2:49" s="265" customFormat="1" x14ac:dyDescent="0.4">
      <c r="B468" s="251"/>
      <c r="C468" s="251"/>
      <c r="D468" s="251"/>
      <c r="E468" s="251"/>
      <c r="F468" s="251"/>
      <c r="G468" s="251"/>
      <c r="H468" s="251"/>
      <c r="I468" s="251"/>
      <c r="J468" s="251"/>
      <c r="K468" s="251"/>
      <c r="L468" s="251"/>
      <c r="M468" s="251"/>
      <c r="N468" s="251"/>
      <c r="O468" s="251"/>
      <c r="P468" s="251"/>
      <c r="Q468" s="251"/>
      <c r="R468" s="251"/>
      <c r="S468" s="251"/>
      <c r="T468" s="251"/>
      <c r="U468" s="251"/>
      <c r="V468" s="251"/>
      <c r="W468" s="251"/>
      <c r="X468" s="251"/>
      <c r="Y468" s="251"/>
      <c r="Z468" s="251"/>
      <c r="AA468" s="251"/>
      <c r="AB468" s="252">
        <f t="shared" si="29"/>
        <v>0</v>
      </c>
      <c r="AC468" s="252">
        <f>ROUND(AB468*事業まとめ!$Q$6,2)</f>
        <v>0</v>
      </c>
      <c r="AD468" s="253"/>
      <c r="AE468" s="253"/>
      <c r="AF468" s="253"/>
      <c r="AG468" s="253"/>
      <c r="AH468" s="253"/>
      <c r="AI468" s="253"/>
      <c r="AJ468" s="253"/>
      <c r="AK468" s="252">
        <f t="shared" si="30"/>
        <v>0</v>
      </c>
      <c r="AL468" s="252">
        <f>ROUND(AK468*事業まとめ!$Q$6,2)</f>
        <v>0</v>
      </c>
      <c r="AM468" s="254">
        <f t="shared" si="28"/>
        <v>0</v>
      </c>
      <c r="AN468" s="254">
        <f t="shared" si="28"/>
        <v>0</v>
      </c>
      <c r="AO468" s="259"/>
      <c r="AP468" s="260">
        <f t="shared" si="31"/>
        <v>0</v>
      </c>
      <c r="AQ468" s="259"/>
      <c r="AR468" s="257"/>
      <c r="AS468" s="257"/>
      <c r="AT468" s="257"/>
      <c r="AU468" s="257"/>
      <c r="AV468" s="257"/>
      <c r="AW468" s="257"/>
    </row>
    <row r="469" spans="2:49" s="265" customFormat="1" x14ac:dyDescent="0.4">
      <c r="B469" s="251"/>
      <c r="C469" s="251"/>
      <c r="D469" s="251"/>
      <c r="E469" s="251"/>
      <c r="F469" s="251"/>
      <c r="G469" s="251"/>
      <c r="H469" s="251"/>
      <c r="I469" s="251"/>
      <c r="J469" s="251"/>
      <c r="K469" s="251"/>
      <c r="L469" s="251"/>
      <c r="M469" s="251"/>
      <c r="N469" s="251"/>
      <c r="O469" s="251"/>
      <c r="P469" s="251"/>
      <c r="Q469" s="251"/>
      <c r="R469" s="251"/>
      <c r="S469" s="251"/>
      <c r="T469" s="251"/>
      <c r="U469" s="251"/>
      <c r="V469" s="251"/>
      <c r="W469" s="251"/>
      <c r="X469" s="251"/>
      <c r="Y469" s="251"/>
      <c r="Z469" s="251"/>
      <c r="AA469" s="251"/>
      <c r="AB469" s="252">
        <f t="shared" si="29"/>
        <v>0</v>
      </c>
      <c r="AC469" s="252">
        <f>ROUND(AB469*事業まとめ!$Q$6,2)</f>
        <v>0</v>
      </c>
      <c r="AD469" s="253"/>
      <c r="AE469" s="253"/>
      <c r="AF469" s="253"/>
      <c r="AG469" s="253"/>
      <c r="AH469" s="253"/>
      <c r="AI469" s="253"/>
      <c r="AJ469" s="253"/>
      <c r="AK469" s="252">
        <f t="shared" si="30"/>
        <v>0</v>
      </c>
      <c r="AL469" s="252">
        <f>ROUND(AK469*事業まとめ!$Q$6,2)</f>
        <v>0</v>
      </c>
      <c r="AM469" s="254">
        <f t="shared" si="28"/>
        <v>0</v>
      </c>
      <c r="AN469" s="254">
        <f t="shared" si="28"/>
        <v>0</v>
      </c>
      <c r="AO469" s="259"/>
      <c r="AP469" s="260">
        <f t="shared" si="31"/>
        <v>0</v>
      </c>
      <c r="AQ469" s="259"/>
      <c r="AR469" s="257"/>
      <c r="AS469" s="257"/>
      <c r="AT469" s="257"/>
      <c r="AU469" s="257"/>
      <c r="AV469" s="257"/>
      <c r="AW469" s="257"/>
    </row>
    <row r="470" spans="2:49" s="265" customFormat="1" x14ac:dyDescent="0.4">
      <c r="B470" s="251"/>
      <c r="C470" s="251"/>
      <c r="D470" s="251"/>
      <c r="E470" s="251"/>
      <c r="F470" s="251"/>
      <c r="G470" s="251"/>
      <c r="H470" s="251"/>
      <c r="I470" s="251"/>
      <c r="J470" s="251"/>
      <c r="K470" s="251"/>
      <c r="L470" s="251"/>
      <c r="M470" s="251"/>
      <c r="N470" s="251"/>
      <c r="O470" s="251"/>
      <c r="P470" s="251"/>
      <c r="Q470" s="251"/>
      <c r="R470" s="251"/>
      <c r="S470" s="251"/>
      <c r="T470" s="251"/>
      <c r="U470" s="251"/>
      <c r="V470" s="251"/>
      <c r="W470" s="251"/>
      <c r="X470" s="251"/>
      <c r="Y470" s="251"/>
      <c r="Z470" s="251"/>
      <c r="AA470" s="251"/>
      <c r="AB470" s="252">
        <f t="shared" si="29"/>
        <v>0</v>
      </c>
      <c r="AC470" s="252">
        <f>ROUND(AB470*事業まとめ!$Q$6,2)</f>
        <v>0</v>
      </c>
      <c r="AD470" s="253"/>
      <c r="AE470" s="253"/>
      <c r="AF470" s="253"/>
      <c r="AG470" s="253"/>
      <c r="AH470" s="253"/>
      <c r="AI470" s="253"/>
      <c r="AJ470" s="253"/>
      <c r="AK470" s="252">
        <f t="shared" si="30"/>
        <v>0</v>
      </c>
      <c r="AL470" s="252">
        <f>ROUND(AK470*事業まとめ!$Q$6,2)</f>
        <v>0</v>
      </c>
      <c r="AM470" s="254">
        <f t="shared" si="28"/>
        <v>0</v>
      </c>
      <c r="AN470" s="254">
        <f t="shared" si="28"/>
        <v>0</v>
      </c>
      <c r="AO470" s="259"/>
      <c r="AP470" s="260">
        <f t="shared" si="31"/>
        <v>0</v>
      </c>
      <c r="AQ470" s="259"/>
      <c r="AR470" s="257"/>
      <c r="AS470" s="257"/>
      <c r="AT470" s="257"/>
      <c r="AU470" s="257"/>
      <c r="AV470" s="257"/>
      <c r="AW470" s="257"/>
    </row>
    <row r="471" spans="2:49" s="265" customFormat="1" x14ac:dyDescent="0.4">
      <c r="B471" s="251"/>
      <c r="C471" s="251"/>
      <c r="D471" s="251"/>
      <c r="E471" s="251"/>
      <c r="F471" s="251"/>
      <c r="G471" s="251"/>
      <c r="H471" s="251"/>
      <c r="I471" s="251"/>
      <c r="J471" s="251"/>
      <c r="K471" s="251"/>
      <c r="L471" s="251"/>
      <c r="M471" s="251"/>
      <c r="N471" s="251"/>
      <c r="O471" s="251"/>
      <c r="P471" s="251"/>
      <c r="Q471" s="251"/>
      <c r="R471" s="251"/>
      <c r="S471" s="251"/>
      <c r="T471" s="251"/>
      <c r="U471" s="251"/>
      <c r="V471" s="251"/>
      <c r="W471" s="251"/>
      <c r="X471" s="251"/>
      <c r="Y471" s="251"/>
      <c r="Z471" s="251"/>
      <c r="AA471" s="251"/>
      <c r="AB471" s="252">
        <f t="shared" si="29"/>
        <v>0</v>
      </c>
      <c r="AC471" s="252">
        <f>ROUND(AB471*事業まとめ!$Q$6,2)</f>
        <v>0</v>
      </c>
      <c r="AD471" s="253"/>
      <c r="AE471" s="253"/>
      <c r="AF471" s="253"/>
      <c r="AG471" s="253"/>
      <c r="AH471" s="253"/>
      <c r="AI471" s="253"/>
      <c r="AJ471" s="253"/>
      <c r="AK471" s="252">
        <f t="shared" si="30"/>
        <v>0</v>
      </c>
      <c r="AL471" s="252">
        <f>ROUND(AK471*事業まとめ!$Q$6,2)</f>
        <v>0</v>
      </c>
      <c r="AM471" s="254">
        <f t="shared" ref="AM471:AN500" si="32">AB471-AK471</f>
        <v>0</v>
      </c>
      <c r="AN471" s="254">
        <f t="shared" si="32"/>
        <v>0</v>
      </c>
      <c r="AO471" s="259"/>
      <c r="AP471" s="260">
        <f t="shared" si="31"/>
        <v>0</v>
      </c>
      <c r="AQ471" s="259"/>
      <c r="AR471" s="257"/>
      <c r="AS471" s="257"/>
      <c r="AT471" s="257"/>
      <c r="AU471" s="257"/>
      <c r="AV471" s="257"/>
      <c r="AW471" s="257"/>
    </row>
    <row r="472" spans="2:49" s="265" customFormat="1" x14ac:dyDescent="0.4">
      <c r="B472" s="251"/>
      <c r="C472" s="251"/>
      <c r="D472" s="251"/>
      <c r="E472" s="251"/>
      <c r="F472" s="251"/>
      <c r="G472" s="251"/>
      <c r="H472" s="251"/>
      <c r="I472" s="251"/>
      <c r="J472" s="251"/>
      <c r="K472" s="251"/>
      <c r="L472" s="251"/>
      <c r="M472" s="251"/>
      <c r="N472" s="251"/>
      <c r="O472" s="251"/>
      <c r="P472" s="251"/>
      <c r="Q472" s="251"/>
      <c r="R472" s="251"/>
      <c r="S472" s="251"/>
      <c r="T472" s="251"/>
      <c r="U472" s="251"/>
      <c r="V472" s="251"/>
      <c r="W472" s="251"/>
      <c r="X472" s="251"/>
      <c r="Y472" s="251"/>
      <c r="Z472" s="251"/>
      <c r="AA472" s="251"/>
      <c r="AB472" s="252">
        <f t="shared" si="29"/>
        <v>0</v>
      </c>
      <c r="AC472" s="252">
        <f>ROUND(AB472*事業まとめ!$Q$6,2)</f>
        <v>0</v>
      </c>
      <c r="AD472" s="253"/>
      <c r="AE472" s="253"/>
      <c r="AF472" s="253"/>
      <c r="AG472" s="253"/>
      <c r="AH472" s="253"/>
      <c r="AI472" s="253"/>
      <c r="AJ472" s="253"/>
      <c r="AK472" s="252">
        <f t="shared" si="30"/>
        <v>0</v>
      </c>
      <c r="AL472" s="252">
        <f>ROUND(AK472*事業まとめ!$Q$6,2)</f>
        <v>0</v>
      </c>
      <c r="AM472" s="254">
        <f t="shared" si="32"/>
        <v>0</v>
      </c>
      <c r="AN472" s="254">
        <f t="shared" si="32"/>
        <v>0</v>
      </c>
      <c r="AO472" s="259"/>
      <c r="AP472" s="260">
        <f t="shared" si="31"/>
        <v>0</v>
      </c>
      <c r="AQ472" s="259"/>
      <c r="AR472" s="257"/>
      <c r="AS472" s="257"/>
      <c r="AT472" s="257"/>
      <c r="AU472" s="257"/>
      <c r="AV472" s="257"/>
      <c r="AW472" s="257"/>
    </row>
    <row r="473" spans="2:49" s="265" customFormat="1" x14ac:dyDescent="0.4">
      <c r="B473" s="251"/>
      <c r="C473" s="251"/>
      <c r="D473" s="251"/>
      <c r="E473" s="251"/>
      <c r="F473" s="251"/>
      <c r="G473" s="251"/>
      <c r="H473" s="251"/>
      <c r="I473" s="251"/>
      <c r="J473" s="251"/>
      <c r="K473" s="251"/>
      <c r="L473" s="251"/>
      <c r="M473" s="251"/>
      <c r="N473" s="251"/>
      <c r="O473" s="251"/>
      <c r="P473" s="251"/>
      <c r="Q473" s="251"/>
      <c r="R473" s="251"/>
      <c r="S473" s="251"/>
      <c r="T473" s="251"/>
      <c r="U473" s="251"/>
      <c r="V473" s="251"/>
      <c r="W473" s="251"/>
      <c r="X473" s="251"/>
      <c r="Y473" s="251"/>
      <c r="Z473" s="251"/>
      <c r="AA473" s="251"/>
      <c r="AB473" s="252">
        <f t="shared" si="29"/>
        <v>0</v>
      </c>
      <c r="AC473" s="252">
        <f>ROUND(AB473*事業まとめ!$Q$6,2)</f>
        <v>0</v>
      </c>
      <c r="AD473" s="253"/>
      <c r="AE473" s="253"/>
      <c r="AF473" s="253"/>
      <c r="AG473" s="253"/>
      <c r="AH473" s="253"/>
      <c r="AI473" s="253"/>
      <c r="AJ473" s="253"/>
      <c r="AK473" s="252">
        <f t="shared" si="30"/>
        <v>0</v>
      </c>
      <c r="AL473" s="252">
        <f>ROUND(AK473*事業まとめ!$Q$6,2)</f>
        <v>0</v>
      </c>
      <c r="AM473" s="254">
        <f t="shared" si="32"/>
        <v>0</v>
      </c>
      <c r="AN473" s="254">
        <f t="shared" si="32"/>
        <v>0</v>
      </c>
      <c r="AO473" s="259"/>
      <c r="AP473" s="260">
        <f t="shared" si="31"/>
        <v>0</v>
      </c>
      <c r="AQ473" s="259"/>
      <c r="AR473" s="257"/>
      <c r="AS473" s="257"/>
      <c r="AT473" s="257"/>
      <c r="AU473" s="257"/>
      <c r="AV473" s="257"/>
      <c r="AW473" s="257"/>
    </row>
    <row r="474" spans="2:49" s="265" customFormat="1" x14ac:dyDescent="0.4">
      <c r="B474" s="251"/>
      <c r="C474" s="251"/>
      <c r="D474" s="251"/>
      <c r="E474" s="251"/>
      <c r="F474" s="251"/>
      <c r="G474" s="251"/>
      <c r="H474" s="251"/>
      <c r="I474" s="251"/>
      <c r="J474" s="251"/>
      <c r="K474" s="251"/>
      <c r="L474" s="251"/>
      <c r="M474" s="251"/>
      <c r="N474" s="251"/>
      <c r="O474" s="251"/>
      <c r="P474" s="251"/>
      <c r="Q474" s="251"/>
      <c r="R474" s="251"/>
      <c r="S474" s="251"/>
      <c r="T474" s="251"/>
      <c r="U474" s="251"/>
      <c r="V474" s="251"/>
      <c r="W474" s="251"/>
      <c r="X474" s="251"/>
      <c r="Y474" s="251"/>
      <c r="Z474" s="251"/>
      <c r="AA474" s="251"/>
      <c r="AB474" s="252">
        <f t="shared" si="29"/>
        <v>0</v>
      </c>
      <c r="AC474" s="252">
        <f>ROUND(AB474*事業まとめ!$Q$6,2)</f>
        <v>0</v>
      </c>
      <c r="AD474" s="253"/>
      <c r="AE474" s="253"/>
      <c r="AF474" s="253"/>
      <c r="AG474" s="253"/>
      <c r="AH474" s="253"/>
      <c r="AI474" s="253"/>
      <c r="AJ474" s="253"/>
      <c r="AK474" s="252">
        <f t="shared" si="30"/>
        <v>0</v>
      </c>
      <c r="AL474" s="252">
        <f>ROUND(AK474*事業まとめ!$Q$6,2)</f>
        <v>0</v>
      </c>
      <c r="AM474" s="254">
        <f t="shared" si="32"/>
        <v>0</v>
      </c>
      <c r="AN474" s="254">
        <f t="shared" si="32"/>
        <v>0</v>
      </c>
      <c r="AO474" s="259"/>
      <c r="AP474" s="260">
        <f t="shared" si="31"/>
        <v>0</v>
      </c>
      <c r="AQ474" s="259"/>
      <c r="AR474" s="257"/>
      <c r="AS474" s="257"/>
      <c r="AT474" s="257"/>
      <c r="AU474" s="257"/>
      <c r="AV474" s="257"/>
      <c r="AW474" s="257"/>
    </row>
    <row r="475" spans="2:49" s="265" customFormat="1" x14ac:dyDescent="0.4">
      <c r="B475" s="251"/>
      <c r="C475" s="251"/>
      <c r="D475" s="251"/>
      <c r="E475" s="251"/>
      <c r="F475" s="251"/>
      <c r="G475" s="251"/>
      <c r="H475" s="251"/>
      <c r="I475" s="251"/>
      <c r="J475" s="251"/>
      <c r="K475" s="251"/>
      <c r="L475" s="251"/>
      <c r="M475" s="251"/>
      <c r="N475" s="251"/>
      <c r="O475" s="251"/>
      <c r="P475" s="251"/>
      <c r="Q475" s="251"/>
      <c r="R475" s="251"/>
      <c r="S475" s="251"/>
      <c r="T475" s="251"/>
      <c r="U475" s="251"/>
      <c r="V475" s="251"/>
      <c r="W475" s="251"/>
      <c r="X475" s="251"/>
      <c r="Y475" s="251"/>
      <c r="Z475" s="251"/>
      <c r="AA475" s="251"/>
      <c r="AB475" s="252">
        <f t="shared" si="29"/>
        <v>0</v>
      </c>
      <c r="AC475" s="252">
        <f>ROUND(AB475*事業まとめ!$Q$6,2)</f>
        <v>0</v>
      </c>
      <c r="AD475" s="253"/>
      <c r="AE475" s="253"/>
      <c r="AF475" s="253"/>
      <c r="AG475" s="253"/>
      <c r="AH475" s="253"/>
      <c r="AI475" s="253"/>
      <c r="AJ475" s="253"/>
      <c r="AK475" s="252">
        <f t="shared" si="30"/>
        <v>0</v>
      </c>
      <c r="AL475" s="252">
        <f>ROUND(AK475*事業まとめ!$Q$6,2)</f>
        <v>0</v>
      </c>
      <c r="AM475" s="254">
        <f t="shared" si="32"/>
        <v>0</v>
      </c>
      <c r="AN475" s="254">
        <f t="shared" si="32"/>
        <v>0</v>
      </c>
      <c r="AO475" s="259"/>
      <c r="AP475" s="260">
        <f t="shared" si="31"/>
        <v>0</v>
      </c>
      <c r="AQ475" s="259"/>
      <c r="AR475" s="257"/>
      <c r="AS475" s="257"/>
      <c r="AT475" s="257"/>
      <c r="AU475" s="257"/>
      <c r="AV475" s="257"/>
      <c r="AW475" s="257"/>
    </row>
    <row r="476" spans="2:49" s="265" customFormat="1" x14ac:dyDescent="0.4">
      <c r="B476" s="251"/>
      <c r="C476" s="251"/>
      <c r="D476" s="251"/>
      <c r="E476" s="251"/>
      <c r="F476" s="251"/>
      <c r="G476" s="251"/>
      <c r="H476" s="251"/>
      <c r="I476" s="251"/>
      <c r="J476" s="251"/>
      <c r="K476" s="251"/>
      <c r="L476" s="251"/>
      <c r="M476" s="251"/>
      <c r="N476" s="251"/>
      <c r="O476" s="251"/>
      <c r="P476" s="251"/>
      <c r="Q476" s="251"/>
      <c r="R476" s="251"/>
      <c r="S476" s="251"/>
      <c r="T476" s="251"/>
      <c r="U476" s="251"/>
      <c r="V476" s="251"/>
      <c r="W476" s="251"/>
      <c r="X476" s="251"/>
      <c r="Y476" s="251"/>
      <c r="Z476" s="251"/>
      <c r="AA476" s="251"/>
      <c r="AB476" s="252">
        <f t="shared" si="29"/>
        <v>0</v>
      </c>
      <c r="AC476" s="252">
        <f>ROUND(AB476*事業まとめ!$Q$6,2)</f>
        <v>0</v>
      </c>
      <c r="AD476" s="253"/>
      <c r="AE476" s="253"/>
      <c r="AF476" s="253"/>
      <c r="AG476" s="253"/>
      <c r="AH476" s="253"/>
      <c r="AI476" s="253"/>
      <c r="AJ476" s="253"/>
      <c r="AK476" s="252">
        <f t="shared" si="30"/>
        <v>0</v>
      </c>
      <c r="AL476" s="252">
        <f>ROUND(AK476*事業まとめ!$Q$6,2)</f>
        <v>0</v>
      </c>
      <c r="AM476" s="254">
        <f t="shared" si="32"/>
        <v>0</v>
      </c>
      <c r="AN476" s="254">
        <f t="shared" si="32"/>
        <v>0</v>
      </c>
      <c r="AO476" s="259"/>
      <c r="AP476" s="260">
        <f t="shared" si="31"/>
        <v>0</v>
      </c>
      <c r="AQ476" s="259"/>
      <c r="AR476" s="257"/>
      <c r="AS476" s="257"/>
      <c r="AT476" s="257"/>
      <c r="AU476" s="257"/>
      <c r="AV476" s="257"/>
      <c r="AW476" s="257"/>
    </row>
    <row r="477" spans="2:49" s="265" customFormat="1" x14ac:dyDescent="0.4">
      <c r="B477" s="251"/>
      <c r="C477" s="251"/>
      <c r="D477" s="251"/>
      <c r="E477" s="251"/>
      <c r="F477" s="251"/>
      <c r="G477" s="251"/>
      <c r="H477" s="251"/>
      <c r="I477" s="251"/>
      <c r="J477" s="251"/>
      <c r="K477" s="251"/>
      <c r="L477" s="251"/>
      <c r="M477" s="251"/>
      <c r="N477" s="251"/>
      <c r="O477" s="251"/>
      <c r="P477" s="251"/>
      <c r="Q477" s="251"/>
      <c r="R477" s="251"/>
      <c r="S477" s="251"/>
      <c r="T477" s="251"/>
      <c r="U477" s="251"/>
      <c r="V477" s="251"/>
      <c r="W477" s="251"/>
      <c r="X477" s="251"/>
      <c r="Y477" s="251"/>
      <c r="Z477" s="251"/>
      <c r="AA477" s="251"/>
      <c r="AB477" s="252">
        <f t="shared" si="29"/>
        <v>0</v>
      </c>
      <c r="AC477" s="252">
        <f>ROUND(AB477*事業まとめ!$Q$6,2)</f>
        <v>0</v>
      </c>
      <c r="AD477" s="253"/>
      <c r="AE477" s="253"/>
      <c r="AF477" s="253"/>
      <c r="AG477" s="253"/>
      <c r="AH477" s="253"/>
      <c r="AI477" s="253"/>
      <c r="AJ477" s="253"/>
      <c r="AK477" s="252">
        <f t="shared" si="30"/>
        <v>0</v>
      </c>
      <c r="AL477" s="252">
        <f>ROUND(AK477*事業まとめ!$Q$6,2)</f>
        <v>0</v>
      </c>
      <c r="AM477" s="254">
        <f t="shared" si="32"/>
        <v>0</v>
      </c>
      <c r="AN477" s="254">
        <f t="shared" si="32"/>
        <v>0</v>
      </c>
      <c r="AO477" s="259"/>
      <c r="AP477" s="260">
        <f t="shared" si="31"/>
        <v>0</v>
      </c>
      <c r="AQ477" s="259"/>
      <c r="AR477" s="257"/>
      <c r="AS477" s="257"/>
      <c r="AT477" s="257"/>
      <c r="AU477" s="257"/>
      <c r="AV477" s="257"/>
      <c r="AW477" s="257"/>
    </row>
    <row r="478" spans="2:49" s="265" customFormat="1" x14ac:dyDescent="0.4">
      <c r="B478" s="251"/>
      <c r="C478" s="251"/>
      <c r="D478" s="251"/>
      <c r="E478" s="251"/>
      <c r="F478" s="251"/>
      <c r="G478" s="251"/>
      <c r="H478" s="251"/>
      <c r="I478" s="251"/>
      <c r="J478" s="251"/>
      <c r="K478" s="251"/>
      <c r="L478" s="251"/>
      <c r="M478" s="251"/>
      <c r="N478" s="251"/>
      <c r="O478" s="251"/>
      <c r="P478" s="251"/>
      <c r="Q478" s="251"/>
      <c r="R478" s="251"/>
      <c r="S478" s="251"/>
      <c r="T478" s="251"/>
      <c r="U478" s="251"/>
      <c r="V478" s="251"/>
      <c r="W478" s="251"/>
      <c r="X478" s="251"/>
      <c r="Y478" s="251"/>
      <c r="Z478" s="251"/>
      <c r="AA478" s="251"/>
      <c r="AB478" s="252">
        <f t="shared" si="29"/>
        <v>0</v>
      </c>
      <c r="AC478" s="252">
        <f>ROUND(AB478*事業まとめ!$Q$6,2)</f>
        <v>0</v>
      </c>
      <c r="AD478" s="253"/>
      <c r="AE478" s="253"/>
      <c r="AF478" s="253"/>
      <c r="AG478" s="253"/>
      <c r="AH478" s="253"/>
      <c r="AI478" s="253"/>
      <c r="AJ478" s="253"/>
      <c r="AK478" s="252">
        <f t="shared" si="30"/>
        <v>0</v>
      </c>
      <c r="AL478" s="252">
        <f>ROUND(AK478*事業まとめ!$Q$6,2)</f>
        <v>0</v>
      </c>
      <c r="AM478" s="254">
        <f t="shared" si="32"/>
        <v>0</v>
      </c>
      <c r="AN478" s="254">
        <f t="shared" si="32"/>
        <v>0</v>
      </c>
      <c r="AO478" s="259"/>
      <c r="AP478" s="260">
        <f t="shared" si="31"/>
        <v>0</v>
      </c>
      <c r="AQ478" s="259"/>
      <c r="AR478" s="257"/>
      <c r="AS478" s="257"/>
      <c r="AT478" s="257"/>
      <c r="AU478" s="257"/>
      <c r="AV478" s="257"/>
      <c r="AW478" s="257"/>
    </row>
    <row r="479" spans="2:49" s="265" customFormat="1" x14ac:dyDescent="0.4">
      <c r="B479" s="251"/>
      <c r="C479" s="251"/>
      <c r="D479" s="251"/>
      <c r="E479" s="251"/>
      <c r="F479" s="251"/>
      <c r="G479" s="251"/>
      <c r="H479" s="251"/>
      <c r="I479" s="251"/>
      <c r="J479" s="251"/>
      <c r="K479" s="251"/>
      <c r="L479" s="251"/>
      <c r="M479" s="251"/>
      <c r="N479" s="251"/>
      <c r="O479" s="251"/>
      <c r="P479" s="251"/>
      <c r="Q479" s="251"/>
      <c r="R479" s="251"/>
      <c r="S479" s="251"/>
      <c r="T479" s="251"/>
      <c r="U479" s="251"/>
      <c r="V479" s="251"/>
      <c r="W479" s="251"/>
      <c r="X479" s="251"/>
      <c r="Y479" s="251"/>
      <c r="Z479" s="251"/>
      <c r="AA479" s="251"/>
      <c r="AB479" s="252">
        <f t="shared" si="29"/>
        <v>0</v>
      </c>
      <c r="AC479" s="252">
        <f>ROUND(AB479*事業まとめ!$Q$6,2)</f>
        <v>0</v>
      </c>
      <c r="AD479" s="253"/>
      <c r="AE479" s="253"/>
      <c r="AF479" s="253"/>
      <c r="AG479" s="253"/>
      <c r="AH479" s="253"/>
      <c r="AI479" s="253"/>
      <c r="AJ479" s="253"/>
      <c r="AK479" s="252">
        <f t="shared" si="30"/>
        <v>0</v>
      </c>
      <c r="AL479" s="252">
        <f>ROUND(AK479*事業まとめ!$Q$6,2)</f>
        <v>0</v>
      </c>
      <c r="AM479" s="254">
        <f t="shared" si="32"/>
        <v>0</v>
      </c>
      <c r="AN479" s="254">
        <f t="shared" si="32"/>
        <v>0</v>
      </c>
      <c r="AO479" s="259"/>
      <c r="AP479" s="260">
        <f t="shared" si="31"/>
        <v>0</v>
      </c>
      <c r="AQ479" s="259"/>
      <c r="AR479" s="257"/>
      <c r="AS479" s="257"/>
      <c r="AT479" s="257"/>
      <c r="AU479" s="257"/>
      <c r="AV479" s="257"/>
      <c r="AW479" s="257"/>
    </row>
    <row r="480" spans="2:49" s="265" customFormat="1" x14ac:dyDescent="0.4">
      <c r="B480" s="251"/>
      <c r="C480" s="251"/>
      <c r="D480" s="251"/>
      <c r="E480" s="251"/>
      <c r="F480" s="251"/>
      <c r="G480" s="251"/>
      <c r="H480" s="251"/>
      <c r="I480" s="251"/>
      <c r="J480" s="251"/>
      <c r="K480" s="251"/>
      <c r="L480" s="251"/>
      <c r="M480" s="251"/>
      <c r="N480" s="251"/>
      <c r="O480" s="251"/>
      <c r="P480" s="251"/>
      <c r="Q480" s="251"/>
      <c r="R480" s="251"/>
      <c r="S480" s="251"/>
      <c r="T480" s="251"/>
      <c r="U480" s="251"/>
      <c r="V480" s="251"/>
      <c r="W480" s="251"/>
      <c r="X480" s="251"/>
      <c r="Y480" s="251"/>
      <c r="Z480" s="251"/>
      <c r="AA480" s="251"/>
      <c r="AB480" s="252">
        <f t="shared" si="29"/>
        <v>0</v>
      </c>
      <c r="AC480" s="252">
        <f>ROUND(AB480*事業まとめ!$Q$6,2)</f>
        <v>0</v>
      </c>
      <c r="AD480" s="253"/>
      <c r="AE480" s="253"/>
      <c r="AF480" s="253"/>
      <c r="AG480" s="253"/>
      <c r="AH480" s="253"/>
      <c r="AI480" s="253"/>
      <c r="AJ480" s="253"/>
      <c r="AK480" s="252">
        <f t="shared" si="30"/>
        <v>0</v>
      </c>
      <c r="AL480" s="252">
        <f>ROUND(AK480*事業まとめ!$Q$6,2)</f>
        <v>0</v>
      </c>
      <c r="AM480" s="254">
        <f t="shared" si="32"/>
        <v>0</v>
      </c>
      <c r="AN480" s="254">
        <f t="shared" si="32"/>
        <v>0</v>
      </c>
      <c r="AO480" s="259"/>
      <c r="AP480" s="260">
        <f t="shared" si="31"/>
        <v>0</v>
      </c>
      <c r="AQ480" s="259"/>
      <c r="AR480" s="257"/>
      <c r="AS480" s="257"/>
      <c r="AT480" s="257"/>
      <c r="AU480" s="257"/>
      <c r="AV480" s="257"/>
      <c r="AW480" s="257"/>
    </row>
    <row r="481" spans="2:49" s="265" customFormat="1" x14ac:dyDescent="0.4">
      <c r="B481" s="251"/>
      <c r="C481" s="251"/>
      <c r="D481" s="251"/>
      <c r="E481" s="251"/>
      <c r="F481" s="251"/>
      <c r="G481" s="251"/>
      <c r="H481" s="251"/>
      <c r="I481" s="251"/>
      <c r="J481" s="251"/>
      <c r="K481" s="251"/>
      <c r="L481" s="251"/>
      <c r="M481" s="251"/>
      <c r="N481" s="251"/>
      <c r="O481" s="251"/>
      <c r="P481" s="251"/>
      <c r="Q481" s="251"/>
      <c r="R481" s="251"/>
      <c r="S481" s="251"/>
      <c r="T481" s="251"/>
      <c r="U481" s="251"/>
      <c r="V481" s="251"/>
      <c r="W481" s="251"/>
      <c r="X481" s="251"/>
      <c r="Y481" s="251"/>
      <c r="Z481" s="251"/>
      <c r="AA481" s="251"/>
      <c r="AB481" s="252">
        <f t="shared" si="29"/>
        <v>0</v>
      </c>
      <c r="AC481" s="252">
        <f>ROUND(AB481*事業まとめ!$Q$6,2)</f>
        <v>0</v>
      </c>
      <c r="AD481" s="253"/>
      <c r="AE481" s="253"/>
      <c r="AF481" s="253"/>
      <c r="AG481" s="253"/>
      <c r="AH481" s="253"/>
      <c r="AI481" s="253"/>
      <c r="AJ481" s="253"/>
      <c r="AK481" s="252">
        <f t="shared" si="30"/>
        <v>0</v>
      </c>
      <c r="AL481" s="252">
        <f>ROUND(AK481*事業まとめ!$Q$6,2)</f>
        <v>0</v>
      </c>
      <c r="AM481" s="254">
        <f t="shared" si="32"/>
        <v>0</v>
      </c>
      <c r="AN481" s="254">
        <f t="shared" si="32"/>
        <v>0</v>
      </c>
      <c r="AO481" s="259"/>
      <c r="AP481" s="260">
        <f t="shared" si="31"/>
        <v>0</v>
      </c>
      <c r="AQ481" s="259"/>
      <c r="AR481" s="257"/>
      <c r="AS481" s="257"/>
      <c r="AT481" s="257"/>
      <c r="AU481" s="257"/>
      <c r="AV481" s="257"/>
      <c r="AW481" s="257"/>
    </row>
    <row r="482" spans="2:49" s="265" customFormat="1" x14ac:dyDescent="0.4">
      <c r="B482" s="251"/>
      <c r="C482" s="251"/>
      <c r="D482" s="251"/>
      <c r="E482" s="251"/>
      <c r="F482" s="251"/>
      <c r="G482" s="251"/>
      <c r="H482" s="251"/>
      <c r="I482" s="251"/>
      <c r="J482" s="251"/>
      <c r="K482" s="251"/>
      <c r="L482" s="251"/>
      <c r="M482" s="251"/>
      <c r="N482" s="251"/>
      <c r="O482" s="251"/>
      <c r="P482" s="251"/>
      <c r="Q482" s="251"/>
      <c r="R482" s="251"/>
      <c r="S482" s="251"/>
      <c r="T482" s="251"/>
      <c r="U482" s="251"/>
      <c r="V482" s="251"/>
      <c r="W482" s="251"/>
      <c r="X482" s="251"/>
      <c r="Y482" s="251"/>
      <c r="Z482" s="251"/>
      <c r="AA482" s="251"/>
      <c r="AB482" s="252">
        <f t="shared" si="29"/>
        <v>0</v>
      </c>
      <c r="AC482" s="252">
        <f>ROUND(AB482*事業まとめ!$Q$6,2)</f>
        <v>0</v>
      </c>
      <c r="AD482" s="253"/>
      <c r="AE482" s="253"/>
      <c r="AF482" s="253"/>
      <c r="AG482" s="253"/>
      <c r="AH482" s="253"/>
      <c r="AI482" s="253"/>
      <c r="AJ482" s="253"/>
      <c r="AK482" s="252">
        <f t="shared" si="30"/>
        <v>0</v>
      </c>
      <c r="AL482" s="252">
        <f>ROUND(AK482*事業まとめ!$Q$6,2)</f>
        <v>0</v>
      </c>
      <c r="AM482" s="254">
        <f t="shared" si="32"/>
        <v>0</v>
      </c>
      <c r="AN482" s="254">
        <f t="shared" si="32"/>
        <v>0</v>
      </c>
      <c r="AO482" s="259"/>
      <c r="AP482" s="260">
        <f t="shared" si="31"/>
        <v>0</v>
      </c>
      <c r="AQ482" s="259"/>
      <c r="AR482" s="257"/>
      <c r="AS482" s="257"/>
      <c r="AT482" s="257"/>
      <c r="AU482" s="257"/>
      <c r="AV482" s="257"/>
      <c r="AW482" s="257"/>
    </row>
    <row r="483" spans="2:49" s="265" customFormat="1" x14ac:dyDescent="0.4">
      <c r="B483" s="251"/>
      <c r="C483" s="251"/>
      <c r="D483" s="251"/>
      <c r="E483" s="251"/>
      <c r="F483" s="251"/>
      <c r="G483" s="251"/>
      <c r="H483" s="251"/>
      <c r="I483" s="251"/>
      <c r="J483" s="251"/>
      <c r="K483" s="251"/>
      <c r="L483" s="251"/>
      <c r="M483" s="251"/>
      <c r="N483" s="251"/>
      <c r="O483" s="251"/>
      <c r="P483" s="251"/>
      <c r="Q483" s="251"/>
      <c r="R483" s="251"/>
      <c r="S483" s="251"/>
      <c r="T483" s="251"/>
      <c r="U483" s="251"/>
      <c r="V483" s="251"/>
      <c r="W483" s="251"/>
      <c r="X483" s="251"/>
      <c r="Y483" s="251"/>
      <c r="Z483" s="251"/>
      <c r="AA483" s="251"/>
      <c r="AB483" s="252">
        <f t="shared" si="29"/>
        <v>0</v>
      </c>
      <c r="AC483" s="252">
        <f>ROUND(AB483*事業まとめ!$Q$6,2)</f>
        <v>0</v>
      </c>
      <c r="AD483" s="253"/>
      <c r="AE483" s="253"/>
      <c r="AF483" s="253"/>
      <c r="AG483" s="253"/>
      <c r="AH483" s="253"/>
      <c r="AI483" s="253"/>
      <c r="AJ483" s="253"/>
      <c r="AK483" s="252">
        <f t="shared" si="30"/>
        <v>0</v>
      </c>
      <c r="AL483" s="252">
        <f>ROUND(AK483*事業まとめ!$Q$6,2)</f>
        <v>0</v>
      </c>
      <c r="AM483" s="254">
        <f t="shared" si="32"/>
        <v>0</v>
      </c>
      <c r="AN483" s="254">
        <f t="shared" si="32"/>
        <v>0</v>
      </c>
      <c r="AO483" s="259"/>
      <c r="AP483" s="260">
        <f t="shared" si="31"/>
        <v>0</v>
      </c>
      <c r="AQ483" s="259"/>
      <c r="AR483" s="257"/>
      <c r="AS483" s="257"/>
      <c r="AT483" s="257"/>
      <c r="AU483" s="257"/>
      <c r="AV483" s="257"/>
      <c r="AW483" s="257"/>
    </row>
    <row r="484" spans="2:49" s="265" customFormat="1" x14ac:dyDescent="0.4">
      <c r="B484" s="251"/>
      <c r="C484" s="251"/>
      <c r="D484" s="251"/>
      <c r="E484" s="251"/>
      <c r="F484" s="251"/>
      <c r="G484" s="251"/>
      <c r="H484" s="251"/>
      <c r="I484" s="251"/>
      <c r="J484" s="251"/>
      <c r="K484" s="251"/>
      <c r="L484" s="251"/>
      <c r="M484" s="251"/>
      <c r="N484" s="251"/>
      <c r="O484" s="251"/>
      <c r="P484" s="251"/>
      <c r="Q484" s="251"/>
      <c r="R484" s="251"/>
      <c r="S484" s="251"/>
      <c r="T484" s="251"/>
      <c r="U484" s="251"/>
      <c r="V484" s="251"/>
      <c r="W484" s="251"/>
      <c r="X484" s="251"/>
      <c r="Y484" s="251"/>
      <c r="Z484" s="251"/>
      <c r="AA484" s="251"/>
      <c r="AB484" s="252">
        <f t="shared" si="29"/>
        <v>0</v>
      </c>
      <c r="AC484" s="252">
        <f>ROUND(AB484*事業まとめ!$Q$6,2)</f>
        <v>0</v>
      </c>
      <c r="AD484" s="253"/>
      <c r="AE484" s="253"/>
      <c r="AF484" s="253"/>
      <c r="AG484" s="253"/>
      <c r="AH484" s="253"/>
      <c r="AI484" s="253"/>
      <c r="AJ484" s="253"/>
      <c r="AK484" s="252">
        <f t="shared" si="30"/>
        <v>0</v>
      </c>
      <c r="AL484" s="252">
        <f>ROUND(AK484*事業まとめ!$Q$6,2)</f>
        <v>0</v>
      </c>
      <c r="AM484" s="254">
        <f t="shared" si="32"/>
        <v>0</v>
      </c>
      <c r="AN484" s="254">
        <f t="shared" si="32"/>
        <v>0</v>
      </c>
      <c r="AO484" s="259"/>
      <c r="AP484" s="260">
        <f t="shared" si="31"/>
        <v>0</v>
      </c>
      <c r="AQ484" s="259"/>
      <c r="AR484" s="257"/>
      <c r="AS484" s="257"/>
      <c r="AT484" s="257"/>
      <c r="AU484" s="257"/>
      <c r="AV484" s="257"/>
      <c r="AW484" s="257"/>
    </row>
    <row r="485" spans="2:49" s="265" customFormat="1" x14ac:dyDescent="0.4">
      <c r="B485" s="251"/>
      <c r="C485" s="251"/>
      <c r="D485" s="251"/>
      <c r="E485" s="251"/>
      <c r="F485" s="251"/>
      <c r="G485" s="251"/>
      <c r="H485" s="251"/>
      <c r="I485" s="251"/>
      <c r="J485" s="251"/>
      <c r="K485" s="251"/>
      <c r="L485" s="251"/>
      <c r="M485" s="251"/>
      <c r="N485" s="251"/>
      <c r="O485" s="251"/>
      <c r="P485" s="251"/>
      <c r="Q485" s="251"/>
      <c r="R485" s="251"/>
      <c r="S485" s="251"/>
      <c r="T485" s="251"/>
      <c r="U485" s="251"/>
      <c r="V485" s="251"/>
      <c r="W485" s="251"/>
      <c r="X485" s="251"/>
      <c r="Y485" s="251"/>
      <c r="Z485" s="251"/>
      <c r="AA485" s="251"/>
      <c r="AB485" s="252">
        <f t="shared" si="29"/>
        <v>0</v>
      </c>
      <c r="AC485" s="252">
        <f>ROUND(AB485*事業まとめ!$Q$6,2)</f>
        <v>0</v>
      </c>
      <c r="AD485" s="253"/>
      <c r="AE485" s="253"/>
      <c r="AF485" s="253"/>
      <c r="AG485" s="253"/>
      <c r="AH485" s="253"/>
      <c r="AI485" s="253"/>
      <c r="AJ485" s="253"/>
      <c r="AK485" s="252">
        <f t="shared" si="30"/>
        <v>0</v>
      </c>
      <c r="AL485" s="252">
        <f>ROUND(AK485*事業まとめ!$Q$6,2)</f>
        <v>0</v>
      </c>
      <c r="AM485" s="254">
        <f t="shared" si="32"/>
        <v>0</v>
      </c>
      <c r="AN485" s="254">
        <f t="shared" si="32"/>
        <v>0</v>
      </c>
      <c r="AO485" s="259"/>
      <c r="AP485" s="260">
        <f t="shared" si="31"/>
        <v>0</v>
      </c>
      <c r="AQ485" s="259"/>
      <c r="AR485" s="257"/>
      <c r="AS485" s="257"/>
      <c r="AT485" s="257"/>
      <c r="AU485" s="257"/>
      <c r="AV485" s="257"/>
      <c r="AW485" s="257"/>
    </row>
    <row r="486" spans="2:49" s="265" customFormat="1" x14ac:dyDescent="0.4">
      <c r="B486" s="251"/>
      <c r="C486" s="251"/>
      <c r="D486" s="251"/>
      <c r="E486" s="251"/>
      <c r="F486" s="251"/>
      <c r="G486" s="251"/>
      <c r="H486" s="251"/>
      <c r="I486" s="251"/>
      <c r="J486" s="251"/>
      <c r="K486" s="251"/>
      <c r="L486" s="251"/>
      <c r="M486" s="251"/>
      <c r="N486" s="251"/>
      <c r="O486" s="251"/>
      <c r="P486" s="251"/>
      <c r="Q486" s="251"/>
      <c r="R486" s="251"/>
      <c r="S486" s="251"/>
      <c r="T486" s="251"/>
      <c r="U486" s="251"/>
      <c r="V486" s="251"/>
      <c r="W486" s="251"/>
      <c r="X486" s="251"/>
      <c r="Y486" s="251"/>
      <c r="Z486" s="251"/>
      <c r="AA486" s="251"/>
      <c r="AB486" s="252">
        <f t="shared" si="29"/>
        <v>0</v>
      </c>
      <c r="AC486" s="252">
        <f>ROUND(AB486*事業まとめ!$Q$6,2)</f>
        <v>0</v>
      </c>
      <c r="AD486" s="253"/>
      <c r="AE486" s="253"/>
      <c r="AF486" s="253"/>
      <c r="AG486" s="253"/>
      <c r="AH486" s="253"/>
      <c r="AI486" s="253"/>
      <c r="AJ486" s="253"/>
      <c r="AK486" s="252">
        <f t="shared" si="30"/>
        <v>0</v>
      </c>
      <c r="AL486" s="252">
        <f>ROUND(AK486*事業まとめ!$Q$6,2)</f>
        <v>0</v>
      </c>
      <c r="AM486" s="254">
        <f t="shared" si="32"/>
        <v>0</v>
      </c>
      <c r="AN486" s="254">
        <f t="shared" si="32"/>
        <v>0</v>
      </c>
      <c r="AO486" s="259"/>
      <c r="AP486" s="260">
        <f t="shared" si="31"/>
        <v>0</v>
      </c>
      <c r="AQ486" s="259"/>
      <c r="AR486" s="257"/>
      <c r="AS486" s="257"/>
      <c r="AT486" s="257"/>
      <c r="AU486" s="257"/>
      <c r="AV486" s="257"/>
      <c r="AW486" s="257"/>
    </row>
    <row r="487" spans="2:49" s="265" customFormat="1" x14ac:dyDescent="0.4">
      <c r="B487" s="251"/>
      <c r="C487" s="251"/>
      <c r="D487" s="251"/>
      <c r="E487" s="251"/>
      <c r="F487" s="251"/>
      <c r="G487" s="251"/>
      <c r="H487" s="251"/>
      <c r="I487" s="251"/>
      <c r="J487" s="251"/>
      <c r="K487" s="251"/>
      <c r="L487" s="251"/>
      <c r="M487" s="251"/>
      <c r="N487" s="251"/>
      <c r="O487" s="251"/>
      <c r="P487" s="251"/>
      <c r="Q487" s="251"/>
      <c r="R487" s="251"/>
      <c r="S487" s="251"/>
      <c r="T487" s="251"/>
      <c r="U487" s="251"/>
      <c r="V487" s="251"/>
      <c r="W487" s="251"/>
      <c r="X487" s="251"/>
      <c r="Y487" s="251"/>
      <c r="Z487" s="251"/>
      <c r="AA487" s="251"/>
      <c r="AB487" s="252">
        <f t="shared" si="29"/>
        <v>0</v>
      </c>
      <c r="AC487" s="252">
        <f>ROUND(AB487*事業まとめ!$Q$6,2)</f>
        <v>0</v>
      </c>
      <c r="AD487" s="253"/>
      <c r="AE487" s="253"/>
      <c r="AF487" s="253"/>
      <c r="AG487" s="253"/>
      <c r="AH487" s="253"/>
      <c r="AI487" s="253"/>
      <c r="AJ487" s="253"/>
      <c r="AK487" s="252">
        <f t="shared" si="30"/>
        <v>0</v>
      </c>
      <c r="AL487" s="252">
        <f>ROUND(AK487*事業まとめ!$Q$6,2)</f>
        <v>0</v>
      </c>
      <c r="AM487" s="254">
        <f t="shared" si="32"/>
        <v>0</v>
      </c>
      <c r="AN487" s="254">
        <f t="shared" si="32"/>
        <v>0</v>
      </c>
      <c r="AO487" s="259"/>
      <c r="AP487" s="260">
        <f t="shared" si="31"/>
        <v>0</v>
      </c>
      <c r="AQ487" s="259"/>
      <c r="AR487" s="257"/>
      <c r="AS487" s="257"/>
      <c r="AT487" s="257"/>
      <c r="AU487" s="257"/>
      <c r="AV487" s="257"/>
      <c r="AW487" s="257"/>
    </row>
    <row r="488" spans="2:49" s="265" customFormat="1" x14ac:dyDescent="0.4">
      <c r="B488" s="251"/>
      <c r="C488" s="251"/>
      <c r="D488" s="251"/>
      <c r="E488" s="251"/>
      <c r="F488" s="251"/>
      <c r="G488" s="251"/>
      <c r="H488" s="251"/>
      <c r="I488" s="251"/>
      <c r="J488" s="251"/>
      <c r="K488" s="251"/>
      <c r="L488" s="251"/>
      <c r="M488" s="251"/>
      <c r="N488" s="251"/>
      <c r="O488" s="251"/>
      <c r="P488" s="251"/>
      <c r="Q488" s="251"/>
      <c r="R488" s="251"/>
      <c r="S488" s="251"/>
      <c r="T488" s="251"/>
      <c r="U488" s="251"/>
      <c r="V488" s="251"/>
      <c r="W488" s="251"/>
      <c r="X488" s="251"/>
      <c r="Y488" s="251"/>
      <c r="Z488" s="251"/>
      <c r="AA488" s="251"/>
      <c r="AB488" s="252">
        <f t="shared" si="29"/>
        <v>0</v>
      </c>
      <c r="AC488" s="252">
        <f>ROUND(AB488*事業まとめ!$Q$6,2)</f>
        <v>0</v>
      </c>
      <c r="AD488" s="253"/>
      <c r="AE488" s="253"/>
      <c r="AF488" s="253"/>
      <c r="AG488" s="253"/>
      <c r="AH488" s="253"/>
      <c r="AI488" s="253"/>
      <c r="AJ488" s="253"/>
      <c r="AK488" s="252">
        <f t="shared" si="30"/>
        <v>0</v>
      </c>
      <c r="AL488" s="252">
        <f>ROUND(AK488*事業まとめ!$Q$6,2)</f>
        <v>0</v>
      </c>
      <c r="AM488" s="254">
        <f t="shared" si="32"/>
        <v>0</v>
      </c>
      <c r="AN488" s="254">
        <f t="shared" si="32"/>
        <v>0</v>
      </c>
      <c r="AO488" s="259"/>
      <c r="AP488" s="260">
        <f t="shared" si="31"/>
        <v>0</v>
      </c>
      <c r="AQ488" s="259"/>
      <c r="AR488" s="257"/>
      <c r="AS488" s="257"/>
      <c r="AT488" s="257"/>
      <c r="AU488" s="257"/>
      <c r="AV488" s="257"/>
      <c r="AW488" s="257"/>
    </row>
    <row r="489" spans="2:49" s="265" customFormat="1" x14ac:dyDescent="0.4">
      <c r="B489" s="251"/>
      <c r="C489" s="251"/>
      <c r="D489" s="251"/>
      <c r="E489" s="251"/>
      <c r="F489" s="251"/>
      <c r="G489" s="251"/>
      <c r="H489" s="251"/>
      <c r="I489" s="251"/>
      <c r="J489" s="251"/>
      <c r="K489" s="251"/>
      <c r="L489" s="251"/>
      <c r="M489" s="251"/>
      <c r="N489" s="251"/>
      <c r="O489" s="251"/>
      <c r="P489" s="251"/>
      <c r="Q489" s="251"/>
      <c r="R489" s="251"/>
      <c r="S489" s="251"/>
      <c r="T489" s="251"/>
      <c r="U489" s="251"/>
      <c r="V489" s="251"/>
      <c r="W489" s="251"/>
      <c r="X489" s="251"/>
      <c r="Y489" s="251"/>
      <c r="Z489" s="251"/>
      <c r="AA489" s="251"/>
      <c r="AB489" s="252">
        <f t="shared" si="29"/>
        <v>0</v>
      </c>
      <c r="AC489" s="252">
        <f>ROUND(AB489*事業まとめ!$Q$6,2)</f>
        <v>0</v>
      </c>
      <c r="AD489" s="253"/>
      <c r="AE489" s="253"/>
      <c r="AF489" s="253"/>
      <c r="AG489" s="253"/>
      <c r="AH489" s="253"/>
      <c r="AI489" s="253"/>
      <c r="AJ489" s="253"/>
      <c r="AK489" s="252">
        <f t="shared" si="30"/>
        <v>0</v>
      </c>
      <c r="AL489" s="252">
        <f>ROUND(AK489*事業まとめ!$Q$6,2)</f>
        <v>0</v>
      </c>
      <c r="AM489" s="254">
        <f t="shared" si="32"/>
        <v>0</v>
      </c>
      <c r="AN489" s="254">
        <f t="shared" si="32"/>
        <v>0</v>
      </c>
      <c r="AO489" s="259"/>
      <c r="AP489" s="260">
        <f t="shared" si="31"/>
        <v>0</v>
      </c>
      <c r="AQ489" s="259"/>
      <c r="AR489" s="257"/>
      <c r="AS489" s="257"/>
      <c r="AT489" s="257"/>
      <c r="AU489" s="257"/>
      <c r="AV489" s="257"/>
      <c r="AW489" s="257"/>
    </row>
    <row r="490" spans="2:49" s="265" customFormat="1" x14ac:dyDescent="0.4">
      <c r="B490" s="251"/>
      <c r="C490" s="251"/>
      <c r="D490" s="251"/>
      <c r="E490" s="251"/>
      <c r="F490" s="251"/>
      <c r="G490" s="251"/>
      <c r="H490" s="251"/>
      <c r="I490" s="251"/>
      <c r="J490" s="251"/>
      <c r="K490" s="251"/>
      <c r="L490" s="251"/>
      <c r="M490" s="251"/>
      <c r="N490" s="251"/>
      <c r="O490" s="251"/>
      <c r="P490" s="251"/>
      <c r="Q490" s="251"/>
      <c r="R490" s="251"/>
      <c r="S490" s="251"/>
      <c r="T490" s="251"/>
      <c r="U490" s="251"/>
      <c r="V490" s="251"/>
      <c r="W490" s="251"/>
      <c r="X490" s="251"/>
      <c r="Y490" s="251"/>
      <c r="Z490" s="251"/>
      <c r="AA490" s="251"/>
      <c r="AB490" s="252">
        <f t="shared" si="29"/>
        <v>0</v>
      </c>
      <c r="AC490" s="252">
        <f>ROUND(AB490*事業まとめ!$Q$6,2)</f>
        <v>0</v>
      </c>
      <c r="AD490" s="253"/>
      <c r="AE490" s="253"/>
      <c r="AF490" s="253"/>
      <c r="AG490" s="253"/>
      <c r="AH490" s="253"/>
      <c r="AI490" s="253"/>
      <c r="AJ490" s="253"/>
      <c r="AK490" s="252">
        <f t="shared" si="30"/>
        <v>0</v>
      </c>
      <c r="AL490" s="252">
        <f>ROUND(AK490*事業まとめ!$Q$6,2)</f>
        <v>0</v>
      </c>
      <c r="AM490" s="254">
        <f t="shared" si="32"/>
        <v>0</v>
      </c>
      <c r="AN490" s="254">
        <f t="shared" si="32"/>
        <v>0</v>
      </c>
      <c r="AO490" s="259"/>
      <c r="AP490" s="260">
        <f t="shared" si="31"/>
        <v>0</v>
      </c>
      <c r="AQ490" s="259"/>
      <c r="AR490" s="257"/>
      <c r="AS490" s="257"/>
      <c r="AT490" s="257"/>
      <c r="AU490" s="257"/>
      <c r="AV490" s="257"/>
      <c r="AW490" s="257"/>
    </row>
    <row r="491" spans="2:49" s="265" customFormat="1" x14ac:dyDescent="0.4">
      <c r="B491" s="251"/>
      <c r="C491" s="251"/>
      <c r="D491" s="251"/>
      <c r="E491" s="251"/>
      <c r="F491" s="251"/>
      <c r="G491" s="251"/>
      <c r="H491" s="251"/>
      <c r="I491" s="251"/>
      <c r="J491" s="251"/>
      <c r="K491" s="251"/>
      <c r="L491" s="251"/>
      <c r="M491" s="251"/>
      <c r="N491" s="251"/>
      <c r="O491" s="251"/>
      <c r="P491" s="251"/>
      <c r="Q491" s="251"/>
      <c r="R491" s="251"/>
      <c r="S491" s="251"/>
      <c r="T491" s="251"/>
      <c r="U491" s="251"/>
      <c r="V491" s="251"/>
      <c r="W491" s="251"/>
      <c r="X491" s="251"/>
      <c r="Y491" s="251"/>
      <c r="Z491" s="251"/>
      <c r="AA491" s="251"/>
      <c r="AB491" s="252">
        <f t="shared" si="29"/>
        <v>0</v>
      </c>
      <c r="AC491" s="252">
        <f>ROUND(AB491*事業まとめ!$Q$6,2)</f>
        <v>0</v>
      </c>
      <c r="AD491" s="253"/>
      <c r="AE491" s="253"/>
      <c r="AF491" s="253"/>
      <c r="AG491" s="253"/>
      <c r="AH491" s="253"/>
      <c r="AI491" s="253"/>
      <c r="AJ491" s="253"/>
      <c r="AK491" s="252">
        <f t="shared" si="30"/>
        <v>0</v>
      </c>
      <c r="AL491" s="252">
        <f>ROUND(AK491*事業まとめ!$Q$6,2)</f>
        <v>0</v>
      </c>
      <c r="AM491" s="254">
        <f t="shared" si="32"/>
        <v>0</v>
      </c>
      <c r="AN491" s="254">
        <f t="shared" si="32"/>
        <v>0</v>
      </c>
      <c r="AO491" s="259"/>
      <c r="AP491" s="260">
        <f t="shared" si="31"/>
        <v>0</v>
      </c>
      <c r="AQ491" s="259"/>
      <c r="AR491" s="257"/>
      <c r="AS491" s="257"/>
      <c r="AT491" s="257"/>
      <c r="AU491" s="257"/>
      <c r="AV491" s="257"/>
      <c r="AW491" s="257"/>
    </row>
    <row r="492" spans="2:49" s="265" customFormat="1" x14ac:dyDescent="0.4">
      <c r="B492" s="251"/>
      <c r="C492" s="251"/>
      <c r="D492" s="251"/>
      <c r="E492" s="251"/>
      <c r="F492" s="251"/>
      <c r="G492" s="251"/>
      <c r="H492" s="251"/>
      <c r="I492" s="251"/>
      <c r="J492" s="251"/>
      <c r="K492" s="251"/>
      <c r="L492" s="251"/>
      <c r="M492" s="251"/>
      <c r="N492" s="251"/>
      <c r="O492" s="251"/>
      <c r="P492" s="251"/>
      <c r="Q492" s="251"/>
      <c r="R492" s="251"/>
      <c r="S492" s="251"/>
      <c r="T492" s="251"/>
      <c r="U492" s="251"/>
      <c r="V492" s="251"/>
      <c r="W492" s="251"/>
      <c r="X492" s="251"/>
      <c r="Y492" s="251"/>
      <c r="Z492" s="251"/>
      <c r="AA492" s="251"/>
      <c r="AB492" s="252">
        <f t="shared" si="29"/>
        <v>0</v>
      </c>
      <c r="AC492" s="252">
        <f>ROUND(AB492*事業まとめ!$Q$6,2)</f>
        <v>0</v>
      </c>
      <c r="AD492" s="253"/>
      <c r="AE492" s="253"/>
      <c r="AF492" s="253"/>
      <c r="AG492" s="253"/>
      <c r="AH492" s="253"/>
      <c r="AI492" s="253"/>
      <c r="AJ492" s="253"/>
      <c r="AK492" s="252">
        <f t="shared" si="30"/>
        <v>0</v>
      </c>
      <c r="AL492" s="252">
        <f>ROUND(AK492*事業まとめ!$Q$6,2)</f>
        <v>0</v>
      </c>
      <c r="AM492" s="254">
        <f t="shared" si="32"/>
        <v>0</v>
      </c>
      <c r="AN492" s="254">
        <f t="shared" si="32"/>
        <v>0</v>
      </c>
      <c r="AO492" s="259"/>
      <c r="AP492" s="260">
        <f t="shared" si="31"/>
        <v>0</v>
      </c>
      <c r="AQ492" s="259"/>
      <c r="AR492" s="257"/>
      <c r="AS492" s="257"/>
      <c r="AT492" s="257"/>
      <c r="AU492" s="257"/>
      <c r="AV492" s="257"/>
      <c r="AW492" s="257"/>
    </row>
    <row r="493" spans="2:49" s="265" customFormat="1" x14ac:dyDescent="0.4">
      <c r="B493" s="251"/>
      <c r="C493" s="251"/>
      <c r="D493" s="251"/>
      <c r="E493" s="251"/>
      <c r="F493" s="251"/>
      <c r="G493" s="251"/>
      <c r="H493" s="251"/>
      <c r="I493" s="251"/>
      <c r="J493" s="251"/>
      <c r="K493" s="251"/>
      <c r="L493" s="251"/>
      <c r="M493" s="251"/>
      <c r="N493" s="251"/>
      <c r="O493" s="251"/>
      <c r="P493" s="251"/>
      <c r="Q493" s="251"/>
      <c r="R493" s="251"/>
      <c r="S493" s="251"/>
      <c r="T493" s="251"/>
      <c r="U493" s="251"/>
      <c r="V493" s="251"/>
      <c r="W493" s="251"/>
      <c r="X493" s="251"/>
      <c r="Y493" s="251"/>
      <c r="Z493" s="251"/>
      <c r="AA493" s="251"/>
      <c r="AB493" s="252">
        <f t="shared" si="29"/>
        <v>0</v>
      </c>
      <c r="AC493" s="252">
        <f>ROUND(AB493*事業まとめ!$Q$6,2)</f>
        <v>0</v>
      </c>
      <c r="AD493" s="253"/>
      <c r="AE493" s="253"/>
      <c r="AF493" s="253"/>
      <c r="AG493" s="253"/>
      <c r="AH493" s="253"/>
      <c r="AI493" s="253"/>
      <c r="AJ493" s="253"/>
      <c r="AK493" s="252">
        <f t="shared" si="30"/>
        <v>0</v>
      </c>
      <c r="AL493" s="252">
        <f>ROUND(AK493*事業まとめ!$Q$6,2)</f>
        <v>0</v>
      </c>
      <c r="AM493" s="254">
        <f t="shared" si="32"/>
        <v>0</v>
      </c>
      <c r="AN493" s="254">
        <f t="shared" si="32"/>
        <v>0</v>
      </c>
      <c r="AO493" s="259"/>
      <c r="AP493" s="260">
        <f t="shared" si="31"/>
        <v>0</v>
      </c>
      <c r="AQ493" s="259"/>
      <c r="AR493" s="257"/>
      <c r="AS493" s="257"/>
      <c r="AT493" s="257"/>
      <c r="AU493" s="257"/>
      <c r="AV493" s="257"/>
      <c r="AW493" s="257"/>
    </row>
    <row r="494" spans="2:49" s="265" customFormat="1" x14ac:dyDescent="0.4">
      <c r="B494" s="251"/>
      <c r="C494" s="251"/>
      <c r="D494" s="251"/>
      <c r="E494" s="251"/>
      <c r="F494" s="251"/>
      <c r="G494" s="251"/>
      <c r="H494" s="251"/>
      <c r="I494" s="251"/>
      <c r="J494" s="251"/>
      <c r="K494" s="251"/>
      <c r="L494" s="251"/>
      <c r="M494" s="251"/>
      <c r="N494" s="251"/>
      <c r="O494" s="251"/>
      <c r="P494" s="251"/>
      <c r="Q494" s="251"/>
      <c r="R494" s="251"/>
      <c r="S494" s="251"/>
      <c r="T494" s="251"/>
      <c r="U494" s="251"/>
      <c r="V494" s="251"/>
      <c r="W494" s="251"/>
      <c r="X494" s="251"/>
      <c r="Y494" s="251"/>
      <c r="Z494" s="251"/>
      <c r="AA494" s="251"/>
      <c r="AB494" s="252">
        <f t="shared" si="29"/>
        <v>0</v>
      </c>
      <c r="AC494" s="252">
        <f>ROUND(AB494*事業まとめ!$Q$6,2)</f>
        <v>0</v>
      </c>
      <c r="AD494" s="253"/>
      <c r="AE494" s="253"/>
      <c r="AF494" s="253"/>
      <c r="AG494" s="253"/>
      <c r="AH494" s="253"/>
      <c r="AI494" s="253"/>
      <c r="AJ494" s="253"/>
      <c r="AK494" s="252">
        <f t="shared" si="30"/>
        <v>0</v>
      </c>
      <c r="AL494" s="252">
        <f>ROUND(AK494*事業まとめ!$Q$6,2)</f>
        <v>0</v>
      </c>
      <c r="AM494" s="254">
        <f t="shared" si="32"/>
        <v>0</v>
      </c>
      <c r="AN494" s="254">
        <f t="shared" si="32"/>
        <v>0</v>
      </c>
      <c r="AO494" s="259"/>
      <c r="AP494" s="260">
        <f t="shared" si="31"/>
        <v>0</v>
      </c>
      <c r="AQ494" s="259"/>
      <c r="AR494" s="257"/>
      <c r="AS494" s="257"/>
      <c r="AT494" s="257"/>
      <c r="AU494" s="257"/>
      <c r="AV494" s="257"/>
      <c r="AW494" s="257"/>
    </row>
    <row r="495" spans="2:49" s="265" customFormat="1" x14ac:dyDescent="0.4">
      <c r="B495" s="251"/>
      <c r="C495" s="251"/>
      <c r="D495" s="251"/>
      <c r="E495" s="251"/>
      <c r="F495" s="251"/>
      <c r="G495" s="251"/>
      <c r="H495" s="251"/>
      <c r="I495" s="251"/>
      <c r="J495" s="251"/>
      <c r="K495" s="251"/>
      <c r="L495" s="251"/>
      <c r="M495" s="251"/>
      <c r="N495" s="251"/>
      <c r="O495" s="251"/>
      <c r="P495" s="251"/>
      <c r="Q495" s="251"/>
      <c r="R495" s="251"/>
      <c r="S495" s="251"/>
      <c r="T495" s="251"/>
      <c r="U495" s="251"/>
      <c r="V495" s="251"/>
      <c r="W495" s="251"/>
      <c r="X495" s="251"/>
      <c r="Y495" s="251"/>
      <c r="Z495" s="251"/>
      <c r="AA495" s="251"/>
      <c r="AB495" s="252">
        <f t="shared" si="29"/>
        <v>0</v>
      </c>
      <c r="AC495" s="252">
        <f>ROUND(AB495*事業まとめ!$Q$6,2)</f>
        <v>0</v>
      </c>
      <c r="AD495" s="253"/>
      <c r="AE495" s="253"/>
      <c r="AF495" s="253"/>
      <c r="AG495" s="253"/>
      <c r="AH495" s="253"/>
      <c r="AI495" s="253"/>
      <c r="AJ495" s="253"/>
      <c r="AK495" s="252">
        <f t="shared" si="30"/>
        <v>0</v>
      </c>
      <c r="AL495" s="252">
        <f>ROUND(AK495*事業まとめ!$Q$6,2)</f>
        <v>0</v>
      </c>
      <c r="AM495" s="254">
        <f t="shared" si="32"/>
        <v>0</v>
      </c>
      <c r="AN495" s="254">
        <f t="shared" si="32"/>
        <v>0</v>
      </c>
      <c r="AO495" s="259"/>
      <c r="AP495" s="260">
        <f t="shared" si="31"/>
        <v>0</v>
      </c>
      <c r="AQ495" s="259"/>
      <c r="AR495" s="257"/>
      <c r="AS495" s="257"/>
      <c r="AT495" s="257"/>
      <c r="AU495" s="257"/>
      <c r="AV495" s="257"/>
      <c r="AW495" s="257"/>
    </row>
    <row r="496" spans="2:49" s="265" customFormat="1" x14ac:dyDescent="0.4">
      <c r="B496" s="251"/>
      <c r="C496" s="251"/>
      <c r="D496" s="251"/>
      <c r="E496" s="251"/>
      <c r="F496" s="251"/>
      <c r="G496" s="251"/>
      <c r="H496" s="251"/>
      <c r="I496" s="251"/>
      <c r="J496" s="251"/>
      <c r="K496" s="251"/>
      <c r="L496" s="251"/>
      <c r="M496" s="251"/>
      <c r="N496" s="251"/>
      <c r="O496" s="251"/>
      <c r="P496" s="251"/>
      <c r="Q496" s="251"/>
      <c r="R496" s="251"/>
      <c r="S496" s="251"/>
      <c r="T496" s="251"/>
      <c r="U496" s="251"/>
      <c r="V496" s="251"/>
      <c r="W496" s="251"/>
      <c r="X496" s="251"/>
      <c r="Y496" s="251"/>
      <c r="Z496" s="251"/>
      <c r="AA496" s="251"/>
      <c r="AB496" s="252">
        <f t="shared" si="29"/>
        <v>0</v>
      </c>
      <c r="AC496" s="252">
        <f>ROUND(AB496*事業まとめ!$Q$6,2)</f>
        <v>0</v>
      </c>
      <c r="AD496" s="253"/>
      <c r="AE496" s="253"/>
      <c r="AF496" s="253"/>
      <c r="AG496" s="253"/>
      <c r="AH496" s="253"/>
      <c r="AI496" s="253"/>
      <c r="AJ496" s="253"/>
      <c r="AK496" s="252">
        <f t="shared" si="30"/>
        <v>0</v>
      </c>
      <c r="AL496" s="252">
        <f>ROUND(AK496*事業まとめ!$Q$6,2)</f>
        <v>0</v>
      </c>
      <c r="AM496" s="254">
        <f t="shared" si="32"/>
        <v>0</v>
      </c>
      <c r="AN496" s="254">
        <f t="shared" si="32"/>
        <v>0</v>
      </c>
      <c r="AO496" s="259"/>
      <c r="AP496" s="260">
        <f t="shared" si="31"/>
        <v>0</v>
      </c>
      <c r="AQ496" s="259"/>
      <c r="AR496" s="257"/>
      <c r="AS496" s="257"/>
      <c r="AT496" s="257"/>
      <c r="AU496" s="257"/>
      <c r="AV496" s="257"/>
      <c r="AW496" s="257"/>
    </row>
    <row r="497" spans="2:49" s="265" customFormat="1" x14ac:dyDescent="0.4">
      <c r="B497" s="251"/>
      <c r="C497" s="251"/>
      <c r="D497" s="251"/>
      <c r="E497" s="251"/>
      <c r="F497" s="251"/>
      <c r="G497" s="251"/>
      <c r="H497" s="251"/>
      <c r="I497" s="251"/>
      <c r="J497" s="251"/>
      <c r="K497" s="251"/>
      <c r="L497" s="251"/>
      <c r="M497" s="251"/>
      <c r="N497" s="251"/>
      <c r="O497" s="251"/>
      <c r="P497" s="251"/>
      <c r="Q497" s="251"/>
      <c r="R497" s="251"/>
      <c r="S497" s="251"/>
      <c r="T497" s="251"/>
      <c r="U497" s="251"/>
      <c r="V497" s="251"/>
      <c r="W497" s="251"/>
      <c r="X497" s="251"/>
      <c r="Y497" s="251"/>
      <c r="Z497" s="251"/>
      <c r="AA497" s="251"/>
      <c r="AB497" s="252">
        <f t="shared" si="29"/>
        <v>0</v>
      </c>
      <c r="AC497" s="252">
        <f>ROUND(AB497*事業まとめ!$Q$6,2)</f>
        <v>0</v>
      </c>
      <c r="AD497" s="253"/>
      <c r="AE497" s="253"/>
      <c r="AF497" s="253"/>
      <c r="AG497" s="253"/>
      <c r="AH497" s="253"/>
      <c r="AI497" s="253"/>
      <c r="AJ497" s="253"/>
      <c r="AK497" s="252">
        <f t="shared" si="30"/>
        <v>0</v>
      </c>
      <c r="AL497" s="252">
        <f>ROUND(AK497*事業まとめ!$Q$6,2)</f>
        <v>0</v>
      </c>
      <c r="AM497" s="254">
        <f t="shared" si="32"/>
        <v>0</v>
      </c>
      <c r="AN497" s="254">
        <f t="shared" si="32"/>
        <v>0</v>
      </c>
      <c r="AO497" s="259"/>
      <c r="AP497" s="260">
        <f t="shared" si="31"/>
        <v>0</v>
      </c>
      <c r="AQ497" s="259"/>
      <c r="AR497" s="257"/>
      <c r="AS497" s="257"/>
      <c r="AT497" s="257"/>
      <c r="AU497" s="257"/>
      <c r="AV497" s="257"/>
      <c r="AW497" s="257"/>
    </row>
    <row r="498" spans="2:49" s="265" customFormat="1" x14ac:dyDescent="0.4">
      <c r="B498" s="251"/>
      <c r="C498" s="251"/>
      <c r="D498" s="251"/>
      <c r="E498" s="251"/>
      <c r="F498" s="251"/>
      <c r="G498" s="251"/>
      <c r="H498" s="251"/>
      <c r="I498" s="251"/>
      <c r="J498" s="251"/>
      <c r="K498" s="251"/>
      <c r="L498" s="251"/>
      <c r="M498" s="251"/>
      <c r="N498" s="251"/>
      <c r="O498" s="251"/>
      <c r="P498" s="251"/>
      <c r="Q498" s="251"/>
      <c r="R498" s="251"/>
      <c r="S498" s="251"/>
      <c r="T498" s="251"/>
      <c r="U498" s="251"/>
      <c r="V498" s="251"/>
      <c r="W498" s="251"/>
      <c r="X498" s="251"/>
      <c r="Y498" s="251"/>
      <c r="Z498" s="251"/>
      <c r="AA498" s="251"/>
      <c r="AB498" s="252">
        <f t="shared" si="29"/>
        <v>0</v>
      </c>
      <c r="AC498" s="252">
        <f>ROUND(AB498*事業まとめ!$Q$6,2)</f>
        <v>0</v>
      </c>
      <c r="AD498" s="253"/>
      <c r="AE498" s="253"/>
      <c r="AF498" s="253"/>
      <c r="AG498" s="253"/>
      <c r="AH498" s="253"/>
      <c r="AI498" s="253"/>
      <c r="AJ498" s="253"/>
      <c r="AK498" s="252">
        <f t="shared" si="30"/>
        <v>0</v>
      </c>
      <c r="AL498" s="252">
        <f>ROUND(AK498*事業まとめ!$Q$6,2)</f>
        <v>0</v>
      </c>
      <c r="AM498" s="254">
        <f t="shared" si="32"/>
        <v>0</v>
      </c>
      <c r="AN498" s="254">
        <f t="shared" si="32"/>
        <v>0</v>
      </c>
      <c r="AO498" s="259"/>
      <c r="AP498" s="260">
        <f t="shared" si="31"/>
        <v>0</v>
      </c>
      <c r="AQ498" s="259"/>
      <c r="AR498" s="257"/>
      <c r="AS498" s="257"/>
      <c r="AT498" s="257"/>
      <c r="AU498" s="257"/>
      <c r="AV498" s="257"/>
      <c r="AW498" s="257"/>
    </row>
    <row r="499" spans="2:49" s="265" customFormat="1" x14ac:dyDescent="0.4">
      <c r="B499" s="251"/>
      <c r="C499" s="251"/>
      <c r="D499" s="251"/>
      <c r="E499" s="251"/>
      <c r="F499" s="251"/>
      <c r="G499" s="251"/>
      <c r="H499" s="251"/>
      <c r="I499" s="251"/>
      <c r="J499" s="251"/>
      <c r="K499" s="251"/>
      <c r="L499" s="251"/>
      <c r="M499" s="251"/>
      <c r="N499" s="251"/>
      <c r="O499" s="251"/>
      <c r="P499" s="251"/>
      <c r="Q499" s="251"/>
      <c r="R499" s="251"/>
      <c r="S499" s="251"/>
      <c r="T499" s="251"/>
      <c r="U499" s="251"/>
      <c r="V499" s="251"/>
      <c r="W499" s="251"/>
      <c r="X499" s="251"/>
      <c r="Y499" s="251"/>
      <c r="Z499" s="251"/>
      <c r="AA499" s="251"/>
      <c r="AB499" s="252">
        <f t="shared" si="29"/>
        <v>0</v>
      </c>
      <c r="AC499" s="252">
        <f>ROUND(AB499*事業まとめ!$Q$6,2)</f>
        <v>0</v>
      </c>
      <c r="AD499" s="253"/>
      <c r="AE499" s="253"/>
      <c r="AF499" s="253"/>
      <c r="AG499" s="253"/>
      <c r="AH499" s="253"/>
      <c r="AI499" s="253"/>
      <c r="AJ499" s="253"/>
      <c r="AK499" s="252">
        <f t="shared" si="30"/>
        <v>0</v>
      </c>
      <c r="AL499" s="252">
        <f>ROUND(AK499*事業まとめ!$Q$6,2)</f>
        <v>0</v>
      </c>
      <c r="AM499" s="254">
        <f t="shared" si="32"/>
        <v>0</v>
      </c>
      <c r="AN499" s="254">
        <f t="shared" si="32"/>
        <v>0</v>
      </c>
      <c r="AO499" s="259"/>
      <c r="AP499" s="260">
        <f t="shared" si="31"/>
        <v>0</v>
      </c>
      <c r="AQ499" s="259"/>
      <c r="AR499" s="257"/>
      <c r="AS499" s="257"/>
      <c r="AT499" s="257"/>
      <c r="AU499" s="257"/>
      <c r="AV499" s="257"/>
      <c r="AW499" s="257"/>
    </row>
    <row r="500" spans="2:49" s="265" customFormat="1" x14ac:dyDescent="0.4">
      <c r="B500" s="251"/>
      <c r="C500" s="251"/>
      <c r="D500" s="251"/>
      <c r="E500" s="251"/>
      <c r="F500" s="251"/>
      <c r="G500" s="251"/>
      <c r="H500" s="251"/>
      <c r="I500" s="251"/>
      <c r="J500" s="251"/>
      <c r="K500" s="251"/>
      <c r="L500" s="251"/>
      <c r="M500" s="251"/>
      <c r="N500" s="251"/>
      <c r="O500" s="251"/>
      <c r="P500" s="251"/>
      <c r="Q500" s="251"/>
      <c r="R500" s="251"/>
      <c r="S500" s="251"/>
      <c r="T500" s="251"/>
      <c r="U500" s="251"/>
      <c r="V500" s="251"/>
      <c r="W500" s="251"/>
      <c r="X500" s="251"/>
      <c r="Y500" s="251"/>
      <c r="Z500" s="251"/>
      <c r="AA500" s="251"/>
      <c r="AB500" s="252">
        <f t="shared" si="29"/>
        <v>0</v>
      </c>
      <c r="AC500" s="252">
        <f>ROUND(AB500*事業まとめ!$Q$6,2)</f>
        <v>0</v>
      </c>
      <c r="AD500" s="253"/>
      <c r="AE500" s="253"/>
      <c r="AF500" s="253"/>
      <c r="AG500" s="253"/>
      <c r="AH500" s="253"/>
      <c r="AI500" s="253"/>
      <c r="AJ500" s="253"/>
      <c r="AK500" s="252">
        <f t="shared" si="30"/>
        <v>0</v>
      </c>
      <c r="AL500" s="252">
        <f>ROUND(AK500*事業まとめ!$Q$6,2)</f>
        <v>0</v>
      </c>
      <c r="AM500" s="254">
        <f t="shared" si="32"/>
        <v>0</v>
      </c>
      <c r="AN500" s="254">
        <f t="shared" si="32"/>
        <v>0</v>
      </c>
      <c r="AO500" s="259"/>
      <c r="AP500" s="260">
        <f t="shared" si="31"/>
        <v>0</v>
      </c>
      <c r="AQ500" s="259"/>
      <c r="AR500" s="257"/>
      <c r="AS500" s="257"/>
      <c r="AT500" s="257"/>
      <c r="AU500" s="257"/>
      <c r="AV500" s="257"/>
      <c r="AW500" s="257"/>
    </row>
  </sheetData>
  <autoFilter ref="B8:AW500"/>
  <mergeCells count="52">
    <mergeCell ref="B1:F1"/>
    <mergeCell ref="B4:B8"/>
    <mergeCell ref="C4:C8"/>
    <mergeCell ref="D4:D8"/>
    <mergeCell ref="E4:E8"/>
    <mergeCell ref="F4:F8"/>
    <mergeCell ref="G4:G8"/>
    <mergeCell ref="H4:H8"/>
    <mergeCell ref="I4:I8"/>
    <mergeCell ref="J4:J8"/>
    <mergeCell ref="K4:AC4"/>
    <mergeCell ref="S5:S8"/>
    <mergeCell ref="T5:T8"/>
    <mergeCell ref="U5:U8"/>
    <mergeCell ref="V5:V8"/>
    <mergeCell ref="X5:X8"/>
    <mergeCell ref="P5:P8"/>
    <mergeCell ref="Q5:Q8"/>
    <mergeCell ref="R5:R8"/>
    <mergeCell ref="AC6:AC7"/>
    <mergeCell ref="AD4:AL4"/>
    <mergeCell ref="AK6:AK7"/>
    <mergeCell ref="AL6:AL7"/>
    <mergeCell ref="W5:W8"/>
    <mergeCell ref="K5:K8"/>
    <mergeCell ref="L5:L8"/>
    <mergeCell ref="M5:M8"/>
    <mergeCell ref="N5:N8"/>
    <mergeCell ref="O5:O8"/>
    <mergeCell ref="AE5:AE8"/>
    <mergeCell ref="AF5:AF8"/>
    <mergeCell ref="AG5:AG8"/>
    <mergeCell ref="Y6:Y7"/>
    <mergeCell ref="Z6:Z7"/>
    <mergeCell ref="AA6:AA7"/>
    <mergeCell ref="AB6:AB7"/>
    <mergeCell ref="AQ5:AQ6"/>
    <mergeCell ref="AU5:AU6"/>
    <mergeCell ref="AM4:AN4"/>
    <mergeCell ref="AO4:AW4"/>
    <mergeCell ref="AM6:AM7"/>
    <mergeCell ref="AN6:AN7"/>
    <mergeCell ref="AV5:AV6"/>
    <mergeCell ref="AW5:AW6"/>
    <mergeCell ref="AR5:AR6"/>
    <mergeCell ref="AS5:AS6"/>
    <mergeCell ref="AT5:AT6"/>
    <mergeCell ref="AD5:AD8"/>
    <mergeCell ref="AI6:AI7"/>
    <mergeCell ref="AJ6:AJ7"/>
    <mergeCell ref="AH5:AH8"/>
    <mergeCell ref="AO5:AP5"/>
  </mergeCells>
  <phoneticPr fontId="6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W500"/>
  <sheetViews>
    <sheetView zoomScale="80" zoomScaleNormal="80" workbookViewId="0">
      <pane xSplit="6" ySplit="8" topLeftCell="G9" activePane="bottomRight" state="frozen"/>
      <selection activeCell="AO6" sqref="AO6"/>
      <selection pane="topRight" activeCell="AO6" sqref="AO6"/>
      <selection pane="bottomLeft" activeCell="AO6" sqref="AO6"/>
      <selection pane="bottomRight" activeCell="B1" sqref="B1:F1"/>
    </sheetView>
  </sheetViews>
  <sheetFormatPr defaultRowHeight="18.75" x14ac:dyDescent="0.4"/>
  <cols>
    <col min="1" max="1" width="3" style="266" customWidth="1"/>
    <col min="2" max="2" width="5.75" style="266" customWidth="1"/>
    <col min="3" max="3" width="10.625" style="266" bestFit="1" customWidth="1"/>
    <col min="4" max="4" width="10.375" style="266" bestFit="1" customWidth="1"/>
    <col min="5" max="5" width="6.25" style="266" bestFit="1" customWidth="1"/>
    <col min="6" max="6" width="12.75" style="266" bestFit="1" customWidth="1"/>
    <col min="7" max="7" width="40.625" style="266" bestFit="1" customWidth="1"/>
    <col min="8" max="8" width="41.625" style="266" bestFit="1" customWidth="1"/>
    <col min="9" max="10" width="8.875" style="266" bestFit="1" customWidth="1"/>
    <col min="11" max="11" width="8.75" style="266" bestFit="1" customWidth="1"/>
    <col min="12" max="12" width="7" style="266" bestFit="1" customWidth="1"/>
    <col min="13" max="13" width="30.625" style="266" bestFit="1" customWidth="1"/>
    <col min="14" max="14" width="5.25" style="266" bestFit="1" customWidth="1"/>
    <col min="15" max="15" width="10.625" style="266" bestFit="1" customWidth="1"/>
    <col min="16" max="16" width="5.25" style="266" bestFit="1" customWidth="1"/>
    <col min="17" max="17" width="10.125" style="266" bestFit="1" customWidth="1"/>
    <col min="18" max="18" width="14.625" style="266" bestFit="1" customWidth="1"/>
    <col min="19" max="19" width="18.75" style="266" bestFit="1" customWidth="1"/>
    <col min="20" max="20" width="14.625" style="266" bestFit="1" customWidth="1"/>
    <col min="21" max="21" width="7" style="266" bestFit="1" customWidth="1"/>
    <col min="22" max="23" width="18.75" style="266" bestFit="1" customWidth="1"/>
    <col min="24" max="24" width="10.625" style="266" bestFit="1" customWidth="1"/>
    <col min="25" max="26" width="8.875" style="266" bestFit="1" customWidth="1"/>
    <col min="27" max="28" width="10.625" style="266" bestFit="1" customWidth="1"/>
    <col min="29" max="30" width="12.75" style="266" bestFit="1" customWidth="1"/>
    <col min="31" max="31" width="7" style="266" bestFit="1" customWidth="1"/>
    <col min="32" max="32" width="26.625" style="266" bestFit="1" customWidth="1"/>
    <col min="33" max="33" width="34.5" style="266" bestFit="1" customWidth="1"/>
    <col min="34" max="34" width="14.625" style="266" bestFit="1" customWidth="1"/>
    <col min="35" max="35" width="9.625" style="266" bestFit="1" customWidth="1"/>
    <col min="36" max="36" width="7" style="266" bestFit="1" customWidth="1"/>
    <col min="37" max="37" width="10.625" style="266" bestFit="1" customWidth="1"/>
    <col min="38" max="38" width="12.75" style="266" bestFit="1" customWidth="1"/>
    <col min="39" max="39" width="10.625" style="266" bestFit="1" customWidth="1"/>
    <col min="40" max="40" width="12.75" style="266" bestFit="1" customWidth="1"/>
    <col min="41" max="49" width="14.25" style="266" customWidth="1"/>
    <col min="50" max="16384" width="9" style="266"/>
  </cols>
  <sheetData>
    <row r="1" spans="2:49" s="263" customFormat="1" ht="33" x14ac:dyDescent="0.4">
      <c r="B1" s="375" t="str" cm="1">
        <f t="array" aca="1" ref="B1" ca="1">RIGHT(CELL("filename",A1),LEN(CELL("filename",A1))-FIND("]",CELL("filename",A1)))</f>
        <v>20土沢中学校</v>
      </c>
      <c r="C1" s="375"/>
      <c r="D1" s="375"/>
      <c r="E1" s="375"/>
      <c r="F1" s="375"/>
    </row>
    <row r="2" spans="2:49" s="263" customFormat="1" x14ac:dyDescent="0.4"/>
    <row r="3" spans="2:49" s="263" customFormat="1" ht="11.25" customHeight="1" x14ac:dyDescent="0.4"/>
    <row r="4" spans="2:49" s="263" customFormat="1" ht="17.649999999999999" customHeight="1" x14ac:dyDescent="0.4">
      <c r="B4" s="353" t="s">
        <v>111</v>
      </c>
      <c r="C4" s="353" t="s">
        <v>2</v>
      </c>
      <c r="D4" s="353" t="s">
        <v>107</v>
      </c>
      <c r="E4" s="353" t="s">
        <v>193</v>
      </c>
      <c r="F4" s="353" t="s">
        <v>194</v>
      </c>
      <c r="G4" s="353" t="s">
        <v>195</v>
      </c>
      <c r="H4" s="353" t="s">
        <v>196</v>
      </c>
      <c r="I4" s="353" t="s">
        <v>197</v>
      </c>
      <c r="J4" s="353" t="s">
        <v>198</v>
      </c>
      <c r="K4" s="356" t="s">
        <v>109</v>
      </c>
      <c r="L4" s="356"/>
      <c r="M4" s="356"/>
      <c r="N4" s="356"/>
      <c r="O4" s="356"/>
      <c r="P4" s="356"/>
      <c r="Q4" s="356"/>
      <c r="R4" s="356"/>
      <c r="S4" s="356"/>
      <c r="T4" s="356"/>
      <c r="U4" s="356"/>
      <c r="V4" s="356"/>
      <c r="W4" s="356"/>
      <c r="X4" s="356"/>
      <c r="Y4" s="356"/>
      <c r="Z4" s="356"/>
      <c r="AA4" s="356"/>
      <c r="AB4" s="356"/>
      <c r="AC4" s="356"/>
      <c r="AD4" s="357" t="s">
        <v>110</v>
      </c>
      <c r="AE4" s="357"/>
      <c r="AF4" s="357"/>
      <c r="AG4" s="357"/>
      <c r="AH4" s="357"/>
      <c r="AI4" s="357"/>
      <c r="AJ4" s="357"/>
      <c r="AK4" s="357"/>
      <c r="AL4" s="357"/>
      <c r="AM4" s="352" t="s">
        <v>189</v>
      </c>
      <c r="AN4" s="352"/>
      <c r="AO4" s="366" t="s">
        <v>215</v>
      </c>
      <c r="AP4" s="367"/>
      <c r="AQ4" s="367"/>
      <c r="AR4" s="367"/>
      <c r="AS4" s="367"/>
      <c r="AT4" s="367"/>
      <c r="AU4" s="367"/>
      <c r="AV4" s="367"/>
      <c r="AW4" s="368"/>
    </row>
    <row r="5" spans="2:49" s="263" customFormat="1" ht="17.649999999999999" customHeight="1" x14ac:dyDescent="0.4">
      <c r="B5" s="354"/>
      <c r="C5" s="354"/>
      <c r="D5" s="354"/>
      <c r="E5" s="354"/>
      <c r="F5" s="354"/>
      <c r="G5" s="354"/>
      <c r="H5" s="354"/>
      <c r="I5" s="354" t="s">
        <v>0</v>
      </c>
      <c r="J5" s="354" t="s">
        <v>1</v>
      </c>
      <c r="K5" s="349" t="s">
        <v>192</v>
      </c>
      <c r="L5" s="358" t="s">
        <v>592</v>
      </c>
      <c r="M5" s="358" t="s">
        <v>199</v>
      </c>
      <c r="N5" s="349" t="s">
        <v>200</v>
      </c>
      <c r="O5" s="349" t="s">
        <v>201</v>
      </c>
      <c r="P5" s="349" t="s">
        <v>202</v>
      </c>
      <c r="Q5" s="349" t="s">
        <v>203</v>
      </c>
      <c r="R5" s="349" t="s">
        <v>204</v>
      </c>
      <c r="S5" s="349" t="s">
        <v>205</v>
      </c>
      <c r="T5" s="349" t="s">
        <v>206</v>
      </c>
      <c r="U5" s="349" t="s">
        <v>207</v>
      </c>
      <c r="V5" s="349" t="s">
        <v>208</v>
      </c>
      <c r="W5" s="349" t="s">
        <v>209</v>
      </c>
      <c r="X5" s="349" t="s">
        <v>210</v>
      </c>
      <c r="Y5" s="238" t="s">
        <v>4</v>
      </c>
      <c r="Z5" s="238" t="s">
        <v>5</v>
      </c>
      <c r="AA5" s="238" t="s">
        <v>6</v>
      </c>
      <c r="AB5" s="238" t="s">
        <v>191</v>
      </c>
      <c r="AC5" s="238" t="s">
        <v>33</v>
      </c>
      <c r="AD5" s="363" t="s">
        <v>34</v>
      </c>
      <c r="AE5" s="363" t="s">
        <v>3</v>
      </c>
      <c r="AF5" s="363" t="s">
        <v>35</v>
      </c>
      <c r="AG5" s="363" t="s">
        <v>36</v>
      </c>
      <c r="AH5" s="363" t="s">
        <v>37</v>
      </c>
      <c r="AI5" s="239" t="s">
        <v>4</v>
      </c>
      <c r="AJ5" s="239" t="s">
        <v>38</v>
      </c>
      <c r="AK5" s="239" t="s">
        <v>190</v>
      </c>
      <c r="AL5" s="239" t="s">
        <v>33</v>
      </c>
      <c r="AM5" s="240" t="s">
        <v>190</v>
      </c>
      <c r="AN5" s="240" t="s">
        <v>33</v>
      </c>
      <c r="AO5" s="359" t="s">
        <v>1799</v>
      </c>
      <c r="AP5" s="359"/>
      <c r="AQ5" s="359" t="s">
        <v>214</v>
      </c>
      <c r="AR5" s="360" t="s">
        <v>222</v>
      </c>
      <c r="AS5" s="360" t="s">
        <v>223</v>
      </c>
      <c r="AT5" s="370" t="s">
        <v>224</v>
      </c>
      <c r="AU5" s="360" t="s">
        <v>225</v>
      </c>
      <c r="AV5" s="371" t="s">
        <v>226</v>
      </c>
      <c r="AW5" s="370" t="s">
        <v>227</v>
      </c>
    </row>
    <row r="6" spans="2:49" s="263" customFormat="1" x14ac:dyDescent="0.4">
      <c r="B6" s="354"/>
      <c r="C6" s="354"/>
      <c r="D6" s="354"/>
      <c r="E6" s="354"/>
      <c r="F6" s="354"/>
      <c r="G6" s="354"/>
      <c r="H6" s="354"/>
      <c r="I6" s="354"/>
      <c r="J6" s="354"/>
      <c r="K6" s="350"/>
      <c r="L6" s="358"/>
      <c r="M6" s="358"/>
      <c r="N6" s="350"/>
      <c r="O6" s="350"/>
      <c r="P6" s="350"/>
      <c r="Q6" s="350"/>
      <c r="R6" s="350"/>
      <c r="S6" s="350"/>
      <c r="T6" s="350"/>
      <c r="U6" s="350"/>
      <c r="V6" s="350"/>
      <c r="W6" s="350"/>
      <c r="X6" s="350"/>
      <c r="Y6" s="373" t="s">
        <v>219</v>
      </c>
      <c r="Z6" s="373" t="s">
        <v>220</v>
      </c>
      <c r="AA6" s="373" t="s">
        <v>221</v>
      </c>
      <c r="AB6" s="373" t="s">
        <v>218</v>
      </c>
      <c r="AC6" s="373" t="s">
        <v>32</v>
      </c>
      <c r="AD6" s="365"/>
      <c r="AE6" s="365"/>
      <c r="AF6" s="365"/>
      <c r="AG6" s="365"/>
      <c r="AH6" s="365"/>
      <c r="AI6" s="363" t="s">
        <v>216</v>
      </c>
      <c r="AJ6" s="363" t="s">
        <v>217</v>
      </c>
      <c r="AK6" s="363" t="s">
        <v>218</v>
      </c>
      <c r="AL6" s="363" t="s">
        <v>32</v>
      </c>
      <c r="AM6" s="361" t="s">
        <v>218</v>
      </c>
      <c r="AN6" s="361" t="s">
        <v>32</v>
      </c>
      <c r="AO6" s="241" t="s">
        <v>211</v>
      </c>
      <c r="AP6" s="241" t="s">
        <v>213</v>
      </c>
      <c r="AQ6" s="359"/>
      <c r="AR6" s="360"/>
      <c r="AS6" s="360"/>
      <c r="AT6" s="360"/>
      <c r="AU6" s="360"/>
      <c r="AV6" s="372"/>
      <c r="AW6" s="360"/>
    </row>
    <row r="7" spans="2:49" s="263" customFormat="1" x14ac:dyDescent="0.4">
      <c r="B7" s="354"/>
      <c r="C7" s="354"/>
      <c r="D7" s="354"/>
      <c r="E7" s="354"/>
      <c r="F7" s="354"/>
      <c r="G7" s="354"/>
      <c r="H7" s="354"/>
      <c r="I7" s="354"/>
      <c r="J7" s="354"/>
      <c r="K7" s="350"/>
      <c r="L7" s="358"/>
      <c r="M7" s="358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0"/>
      <c r="Y7" s="374"/>
      <c r="Z7" s="374"/>
      <c r="AA7" s="374"/>
      <c r="AB7" s="374"/>
      <c r="AC7" s="374"/>
      <c r="AD7" s="365"/>
      <c r="AE7" s="365"/>
      <c r="AF7" s="365"/>
      <c r="AG7" s="365"/>
      <c r="AH7" s="365"/>
      <c r="AI7" s="364"/>
      <c r="AJ7" s="364"/>
      <c r="AK7" s="364"/>
      <c r="AL7" s="364"/>
      <c r="AM7" s="362"/>
      <c r="AN7" s="362"/>
      <c r="AO7" s="241" t="s">
        <v>168</v>
      </c>
      <c r="AP7" s="241" t="s">
        <v>168</v>
      </c>
      <c r="AQ7" s="241" t="s">
        <v>168</v>
      </c>
      <c r="AR7" s="241" t="s">
        <v>168</v>
      </c>
      <c r="AS7" s="241" t="s">
        <v>168</v>
      </c>
      <c r="AT7" s="241" t="s">
        <v>168</v>
      </c>
      <c r="AU7" s="241" t="s">
        <v>168</v>
      </c>
      <c r="AV7" s="241" t="s">
        <v>168</v>
      </c>
      <c r="AW7" s="241" t="s">
        <v>168</v>
      </c>
    </row>
    <row r="8" spans="2:49" s="263" customFormat="1" x14ac:dyDescent="0.4">
      <c r="B8" s="355"/>
      <c r="C8" s="355"/>
      <c r="D8" s="355"/>
      <c r="E8" s="355"/>
      <c r="F8" s="355"/>
      <c r="G8" s="355"/>
      <c r="H8" s="355"/>
      <c r="I8" s="355"/>
      <c r="J8" s="355"/>
      <c r="K8" s="351"/>
      <c r="L8" s="358"/>
      <c r="M8" s="358"/>
      <c r="N8" s="351"/>
      <c r="O8" s="351"/>
      <c r="P8" s="351"/>
      <c r="Q8" s="351"/>
      <c r="R8" s="351"/>
      <c r="S8" s="351"/>
      <c r="T8" s="351"/>
      <c r="U8" s="351"/>
      <c r="V8" s="351"/>
      <c r="W8" s="351"/>
      <c r="X8" s="351"/>
      <c r="Y8" s="238"/>
      <c r="Z8" s="242">
        <f>SUM(Z9:Z500)</f>
        <v>115</v>
      </c>
      <c r="AA8" s="238"/>
      <c r="AB8" s="243">
        <f>SUM(AB9:AB500)</f>
        <v>6110.7300000000032</v>
      </c>
      <c r="AC8" s="243">
        <f>SUM(AC9:AC500)</f>
        <v>164989.7099999999</v>
      </c>
      <c r="AD8" s="364"/>
      <c r="AE8" s="364"/>
      <c r="AF8" s="364"/>
      <c r="AG8" s="364"/>
      <c r="AH8" s="364"/>
      <c r="AI8" s="239"/>
      <c r="AJ8" s="244">
        <f>SUM(AJ9:AJ500)</f>
        <v>0</v>
      </c>
      <c r="AK8" s="245">
        <f>SUM(AK9:AK500)</f>
        <v>0</v>
      </c>
      <c r="AL8" s="245">
        <f>SUM(AL9:AL500)</f>
        <v>0</v>
      </c>
      <c r="AM8" s="246">
        <f>SUM(AM9:AM500)</f>
        <v>6110.7300000000032</v>
      </c>
      <c r="AN8" s="246">
        <f>SUM(AN9:AN500)</f>
        <v>164989.7099999999</v>
      </c>
      <c r="AO8" s="247"/>
      <c r="AP8" s="248">
        <f>SUM(AP9:AP500)</f>
        <v>0</v>
      </c>
      <c r="AQ8" s="248">
        <f>SUM(AQ9:AQ500)</f>
        <v>0</v>
      </c>
      <c r="AR8" s="249"/>
      <c r="AS8" s="249"/>
      <c r="AT8" s="249"/>
      <c r="AU8" s="249"/>
      <c r="AV8" s="250">
        <f>ROUND(SUM(AP8:AU8)*0.1,0)</f>
        <v>0</v>
      </c>
      <c r="AW8" s="250">
        <f>SUM(AP8:AV8)</f>
        <v>0</v>
      </c>
    </row>
    <row r="9" spans="2:49" s="264" customFormat="1" x14ac:dyDescent="0.4">
      <c r="B9" s="251">
        <v>20</v>
      </c>
      <c r="C9" s="251" t="s">
        <v>1631</v>
      </c>
      <c r="D9" s="251" t="s">
        <v>1632</v>
      </c>
      <c r="E9" s="251" t="s">
        <v>9</v>
      </c>
      <c r="F9" s="251" t="s">
        <v>1615</v>
      </c>
      <c r="G9" s="261"/>
      <c r="H9" s="251" t="s">
        <v>2104</v>
      </c>
      <c r="I9" s="251">
        <v>5</v>
      </c>
      <c r="J9" s="251">
        <v>220</v>
      </c>
      <c r="K9" s="251" t="s">
        <v>1148</v>
      </c>
      <c r="L9" s="251"/>
      <c r="M9" s="251" t="s">
        <v>22</v>
      </c>
      <c r="N9" s="251">
        <v>2</v>
      </c>
      <c r="O9" s="251" t="s">
        <v>287</v>
      </c>
      <c r="P9" s="251" t="s">
        <v>9</v>
      </c>
      <c r="Q9" s="251" t="s">
        <v>25</v>
      </c>
      <c r="R9" s="251" t="s">
        <v>9</v>
      </c>
      <c r="S9" s="251" t="s">
        <v>9</v>
      </c>
      <c r="T9" s="251" t="s">
        <v>9</v>
      </c>
      <c r="U9" s="251" t="s">
        <v>9</v>
      </c>
      <c r="V9" s="251" t="s">
        <v>9</v>
      </c>
      <c r="W9" s="251" t="s">
        <v>9</v>
      </c>
      <c r="X9" s="251" t="s">
        <v>9</v>
      </c>
      <c r="Y9" s="251">
        <v>47</v>
      </c>
      <c r="Z9" s="251">
        <v>10</v>
      </c>
      <c r="AA9" s="251">
        <v>20</v>
      </c>
      <c r="AB9" s="252">
        <f>IFERROR(ROUND($I9*$J9*Y9*AA9/1000,2),0)</f>
        <v>1034</v>
      </c>
      <c r="AC9" s="252">
        <f>ROUND(AB9*事業まとめ!$Q$6,2)</f>
        <v>27918</v>
      </c>
      <c r="AD9" s="253"/>
      <c r="AE9" s="253"/>
      <c r="AF9" s="253"/>
      <c r="AG9" s="253"/>
      <c r="AH9" s="253"/>
      <c r="AI9" s="253"/>
      <c r="AJ9" s="253"/>
      <c r="AK9" s="252">
        <f>IFERROR(ROUND($I9*$J9*AI9*AJ9/1000,2),0)</f>
        <v>0</v>
      </c>
      <c r="AL9" s="252">
        <f>ROUND(AK9*事業まとめ!$Q$6,2)</f>
        <v>0</v>
      </c>
      <c r="AM9" s="254">
        <f>AB9-AK9</f>
        <v>1034</v>
      </c>
      <c r="AN9" s="254">
        <f>AC9-AL9</f>
        <v>27918</v>
      </c>
      <c r="AO9" s="255"/>
      <c r="AP9" s="256">
        <f>IFERROR(AO9*AJ9,0)</f>
        <v>0</v>
      </c>
      <c r="AQ9" s="255"/>
      <c r="AR9" s="257"/>
      <c r="AS9" s="257"/>
      <c r="AT9" s="257"/>
      <c r="AU9" s="257"/>
      <c r="AV9" s="257"/>
      <c r="AW9" s="257"/>
    </row>
    <row r="10" spans="2:49" s="264" customFormat="1" x14ac:dyDescent="0.4">
      <c r="B10" s="251">
        <v>20</v>
      </c>
      <c r="C10" s="251" t="s">
        <v>1631</v>
      </c>
      <c r="D10" s="251" t="s">
        <v>1632</v>
      </c>
      <c r="E10" s="251" t="s">
        <v>9</v>
      </c>
      <c r="F10" s="251" t="s">
        <v>1032</v>
      </c>
      <c r="G10" s="261"/>
      <c r="H10" s="258" t="s">
        <v>2104</v>
      </c>
      <c r="I10" s="251">
        <v>0.5</v>
      </c>
      <c r="J10" s="251">
        <v>220</v>
      </c>
      <c r="K10" s="251" t="s">
        <v>1148</v>
      </c>
      <c r="L10" s="251"/>
      <c r="M10" s="251" t="s">
        <v>22</v>
      </c>
      <c r="N10" s="251">
        <v>2</v>
      </c>
      <c r="O10" s="251" t="s">
        <v>287</v>
      </c>
      <c r="P10" s="251" t="s">
        <v>9</v>
      </c>
      <c r="Q10" s="251" t="s">
        <v>25</v>
      </c>
      <c r="R10" s="251" t="s">
        <v>9</v>
      </c>
      <c r="S10" s="251" t="s">
        <v>9</v>
      </c>
      <c r="T10" s="251" t="s">
        <v>9</v>
      </c>
      <c r="U10" s="251" t="s">
        <v>9</v>
      </c>
      <c r="V10" s="251" t="s">
        <v>9</v>
      </c>
      <c r="W10" s="251" t="s">
        <v>9</v>
      </c>
      <c r="X10" s="251" t="s">
        <v>9</v>
      </c>
      <c r="Y10" s="251">
        <v>47</v>
      </c>
      <c r="Z10" s="251">
        <v>2</v>
      </c>
      <c r="AA10" s="251">
        <v>4</v>
      </c>
      <c r="AB10" s="252">
        <f t="shared" ref="AB10:AB73" si="0">IFERROR(ROUND($I10*$J10*Y10*AA10/1000,2),0)</f>
        <v>20.68</v>
      </c>
      <c r="AC10" s="252">
        <f>ROUND(AB10*事業まとめ!$Q$6,2)</f>
        <v>558.36</v>
      </c>
      <c r="AD10" s="253"/>
      <c r="AE10" s="253"/>
      <c r="AF10" s="253"/>
      <c r="AG10" s="253"/>
      <c r="AH10" s="253"/>
      <c r="AI10" s="253"/>
      <c r="AJ10" s="253"/>
      <c r="AK10" s="252">
        <f t="shared" ref="AK10:AK73" si="1">IFERROR(ROUND($I10*$J10*AI10*AJ10/1000,2),0)</f>
        <v>0</v>
      </c>
      <c r="AL10" s="252">
        <f>ROUND(AK10*事業まとめ!$Q$6,2)</f>
        <v>0</v>
      </c>
      <c r="AM10" s="254">
        <f t="shared" ref="AM10:AN70" si="2">AB10-AK10</f>
        <v>20.68</v>
      </c>
      <c r="AN10" s="254">
        <f t="shared" si="2"/>
        <v>558.36</v>
      </c>
      <c r="AO10" s="259"/>
      <c r="AP10" s="260">
        <f t="shared" ref="AP10:AP73" si="3">IFERROR(AO10*AJ10,0)</f>
        <v>0</v>
      </c>
      <c r="AQ10" s="259"/>
      <c r="AR10" s="257"/>
      <c r="AS10" s="257"/>
      <c r="AT10" s="257"/>
      <c r="AU10" s="257"/>
      <c r="AV10" s="257"/>
      <c r="AW10" s="257"/>
    </row>
    <row r="11" spans="2:49" s="264" customFormat="1" x14ac:dyDescent="0.4">
      <c r="B11" s="251">
        <v>20</v>
      </c>
      <c r="C11" s="251" t="s">
        <v>1631</v>
      </c>
      <c r="D11" s="251" t="s">
        <v>1633</v>
      </c>
      <c r="E11" s="251" t="s">
        <v>40</v>
      </c>
      <c r="F11" s="251" t="s">
        <v>1609</v>
      </c>
      <c r="G11" s="261"/>
      <c r="H11" s="258" t="s">
        <v>2104</v>
      </c>
      <c r="I11" s="251">
        <v>10</v>
      </c>
      <c r="J11" s="251">
        <v>264</v>
      </c>
      <c r="K11" s="251" t="s">
        <v>848</v>
      </c>
      <c r="L11" s="251"/>
      <c r="M11" s="251" t="s">
        <v>7</v>
      </c>
      <c r="N11" s="251">
        <v>1</v>
      </c>
      <c r="O11" s="251" t="s">
        <v>287</v>
      </c>
      <c r="P11" s="251" t="s">
        <v>9</v>
      </c>
      <c r="Q11" s="251" t="s">
        <v>9</v>
      </c>
      <c r="R11" s="251" t="s">
        <v>9</v>
      </c>
      <c r="S11" s="251" t="s">
        <v>9</v>
      </c>
      <c r="T11" s="251" t="s">
        <v>9</v>
      </c>
      <c r="U11" s="251" t="s">
        <v>9</v>
      </c>
      <c r="V11" s="251" t="s">
        <v>9</v>
      </c>
      <c r="W11" s="251" t="s">
        <v>9</v>
      </c>
      <c r="X11" s="251" t="s">
        <v>9</v>
      </c>
      <c r="Y11" s="251">
        <v>47</v>
      </c>
      <c r="Z11" s="251">
        <v>8</v>
      </c>
      <c r="AA11" s="251">
        <v>8</v>
      </c>
      <c r="AB11" s="252">
        <f t="shared" si="0"/>
        <v>992.64</v>
      </c>
      <c r="AC11" s="252">
        <f>ROUND(AB11*事業まとめ!$Q$6,2)</f>
        <v>26801.279999999999</v>
      </c>
      <c r="AD11" s="253"/>
      <c r="AE11" s="253"/>
      <c r="AF11" s="253"/>
      <c r="AG11" s="253"/>
      <c r="AH11" s="253"/>
      <c r="AI11" s="253"/>
      <c r="AJ11" s="253"/>
      <c r="AK11" s="252">
        <f t="shared" si="1"/>
        <v>0</v>
      </c>
      <c r="AL11" s="252">
        <f>ROUND(AK11*事業まとめ!$Q$6,2)</f>
        <v>0</v>
      </c>
      <c r="AM11" s="254">
        <f t="shared" si="2"/>
        <v>992.64</v>
      </c>
      <c r="AN11" s="254">
        <f t="shared" si="2"/>
        <v>26801.279999999999</v>
      </c>
      <c r="AO11" s="259"/>
      <c r="AP11" s="260">
        <f t="shared" si="3"/>
        <v>0</v>
      </c>
      <c r="AQ11" s="259"/>
      <c r="AR11" s="257"/>
      <c r="AS11" s="257"/>
      <c r="AT11" s="257"/>
      <c r="AU11" s="257"/>
      <c r="AV11" s="257"/>
      <c r="AW11" s="257"/>
    </row>
    <row r="12" spans="2:49" s="264" customFormat="1" x14ac:dyDescent="0.4">
      <c r="B12" s="251">
        <v>20</v>
      </c>
      <c r="C12" s="251" t="s">
        <v>1631</v>
      </c>
      <c r="D12" s="251" t="s">
        <v>1633</v>
      </c>
      <c r="E12" s="251" t="s">
        <v>40</v>
      </c>
      <c r="F12" s="251" t="s">
        <v>1609</v>
      </c>
      <c r="G12" s="261"/>
      <c r="H12" s="258" t="s">
        <v>2104</v>
      </c>
      <c r="I12" s="251">
        <v>10</v>
      </c>
      <c r="J12" s="251">
        <v>264</v>
      </c>
      <c r="K12" s="251" t="s">
        <v>856</v>
      </c>
      <c r="L12" s="251"/>
      <c r="M12" s="251" t="s">
        <v>451</v>
      </c>
      <c r="N12" s="251">
        <v>1</v>
      </c>
      <c r="O12" s="251" t="s">
        <v>13</v>
      </c>
      <c r="P12" s="251" t="s">
        <v>9</v>
      </c>
      <c r="Q12" s="251" t="s">
        <v>9</v>
      </c>
      <c r="R12" s="251" t="s">
        <v>9</v>
      </c>
      <c r="S12" s="251" t="s">
        <v>9</v>
      </c>
      <c r="T12" s="251" t="s">
        <v>9</v>
      </c>
      <c r="U12" s="251" t="s">
        <v>9</v>
      </c>
      <c r="V12" s="251" t="s">
        <v>9</v>
      </c>
      <c r="W12" s="251" t="s">
        <v>9</v>
      </c>
      <c r="X12" s="251" t="s">
        <v>9</v>
      </c>
      <c r="Y12" s="251">
        <v>28</v>
      </c>
      <c r="Z12" s="251">
        <v>1</v>
      </c>
      <c r="AA12" s="251">
        <v>1</v>
      </c>
      <c r="AB12" s="252">
        <f t="shared" si="0"/>
        <v>73.92</v>
      </c>
      <c r="AC12" s="252">
        <f>ROUND(AB12*事業まとめ!$Q$6,2)</f>
        <v>1995.84</v>
      </c>
      <c r="AD12" s="253"/>
      <c r="AE12" s="253"/>
      <c r="AF12" s="253"/>
      <c r="AG12" s="253"/>
      <c r="AH12" s="253"/>
      <c r="AI12" s="253"/>
      <c r="AJ12" s="253"/>
      <c r="AK12" s="252">
        <f t="shared" si="1"/>
        <v>0</v>
      </c>
      <c r="AL12" s="252">
        <f>ROUND(AK12*事業まとめ!$Q$6,2)</f>
        <v>0</v>
      </c>
      <c r="AM12" s="254">
        <f t="shared" si="2"/>
        <v>73.92</v>
      </c>
      <c r="AN12" s="254">
        <f t="shared" si="2"/>
        <v>1995.84</v>
      </c>
      <c r="AO12" s="259"/>
      <c r="AP12" s="260">
        <f t="shared" si="3"/>
        <v>0</v>
      </c>
      <c r="AQ12" s="259"/>
      <c r="AR12" s="257"/>
      <c r="AS12" s="257"/>
      <c r="AT12" s="257"/>
      <c r="AU12" s="257"/>
      <c r="AV12" s="257"/>
      <c r="AW12" s="257"/>
    </row>
    <row r="13" spans="2:49" s="264" customFormat="1" x14ac:dyDescent="0.4">
      <c r="B13" s="251">
        <v>20</v>
      </c>
      <c r="C13" s="251" t="s">
        <v>1631</v>
      </c>
      <c r="D13" s="251" t="s">
        <v>1633</v>
      </c>
      <c r="E13" s="251" t="s">
        <v>40</v>
      </c>
      <c r="F13" s="251" t="s">
        <v>1606</v>
      </c>
      <c r="G13" s="261"/>
      <c r="H13" s="258" t="s">
        <v>2104</v>
      </c>
      <c r="I13" s="251">
        <v>10</v>
      </c>
      <c r="J13" s="251">
        <v>264</v>
      </c>
      <c r="K13" s="251" t="s">
        <v>848</v>
      </c>
      <c r="L13" s="251"/>
      <c r="M13" s="251" t="s">
        <v>7</v>
      </c>
      <c r="N13" s="251">
        <v>1</v>
      </c>
      <c r="O13" s="251" t="s">
        <v>287</v>
      </c>
      <c r="P13" s="251" t="s">
        <v>9</v>
      </c>
      <c r="Q13" s="251" t="s">
        <v>9</v>
      </c>
      <c r="R13" s="251" t="s">
        <v>9</v>
      </c>
      <c r="S13" s="251" t="s">
        <v>9</v>
      </c>
      <c r="T13" s="251" t="s">
        <v>9</v>
      </c>
      <c r="U13" s="251" t="s">
        <v>9</v>
      </c>
      <c r="V13" s="251" t="s">
        <v>9</v>
      </c>
      <c r="W13" s="251" t="s">
        <v>9</v>
      </c>
      <c r="X13" s="251" t="s">
        <v>9</v>
      </c>
      <c r="Y13" s="251">
        <v>47</v>
      </c>
      <c r="Z13" s="251">
        <v>11</v>
      </c>
      <c r="AA13" s="251">
        <v>11</v>
      </c>
      <c r="AB13" s="252">
        <f t="shared" si="0"/>
        <v>1364.88</v>
      </c>
      <c r="AC13" s="252">
        <f>ROUND(AB13*事業まとめ!$Q$6,2)</f>
        <v>36851.760000000002</v>
      </c>
      <c r="AD13" s="253"/>
      <c r="AE13" s="253"/>
      <c r="AF13" s="253"/>
      <c r="AG13" s="253"/>
      <c r="AH13" s="253"/>
      <c r="AI13" s="253"/>
      <c r="AJ13" s="253"/>
      <c r="AK13" s="252">
        <f t="shared" si="1"/>
        <v>0</v>
      </c>
      <c r="AL13" s="252">
        <f>ROUND(AK13*事業まとめ!$Q$6,2)</f>
        <v>0</v>
      </c>
      <c r="AM13" s="254">
        <f t="shared" si="2"/>
        <v>1364.88</v>
      </c>
      <c r="AN13" s="254">
        <f t="shared" si="2"/>
        <v>36851.760000000002</v>
      </c>
      <c r="AO13" s="259"/>
      <c r="AP13" s="260">
        <f t="shared" si="3"/>
        <v>0</v>
      </c>
      <c r="AQ13" s="259"/>
      <c r="AR13" s="257"/>
      <c r="AS13" s="257"/>
      <c r="AT13" s="257"/>
      <c r="AU13" s="257"/>
      <c r="AV13" s="257"/>
      <c r="AW13" s="257"/>
    </row>
    <row r="14" spans="2:49" s="264" customFormat="1" x14ac:dyDescent="0.4">
      <c r="B14" s="251">
        <v>20</v>
      </c>
      <c r="C14" s="251" t="s">
        <v>1631</v>
      </c>
      <c r="D14" s="251" t="s">
        <v>1633</v>
      </c>
      <c r="E14" s="251" t="s">
        <v>40</v>
      </c>
      <c r="F14" s="251" t="s">
        <v>1606</v>
      </c>
      <c r="G14" s="261"/>
      <c r="H14" s="258" t="s">
        <v>2104</v>
      </c>
      <c r="I14" s="251">
        <v>10</v>
      </c>
      <c r="J14" s="251">
        <v>264</v>
      </c>
      <c r="K14" s="251" t="s">
        <v>862</v>
      </c>
      <c r="L14" s="251"/>
      <c r="M14" s="251" t="s">
        <v>7</v>
      </c>
      <c r="N14" s="251">
        <v>1</v>
      </c>
      <c r="O14" s="251" t="s">
        <v>13</v>
      </c>
      <c r="P14" s="251" t="s">
        <v>9</v>
      </c>
      <c r="Q14" s="251" t="s">
        <v>9</v>
      </c>
      <c r="R14" s="251" t="s">
        <v>9</v>
      </c>
      <c r="S14" s="251" t="s">
        <v>9</v>
      </c>
      <c r="T14" s="251" t="s">
        <v>9</v>
      </c>
      <c r="U14" s="251" t="s">
        <v>9</v>
      </c>
      <c r="V14" s="251" t="s">
        <v>9</v>
      </c>
      <c r="W14" s="251" t="s">
        <v>9</v>
      </c>
      <c r="X14" s="251" t="s">
        <v>9</v>
      </c>
      <c r="Y14" s="251">
        <v>28</v>
      </c>
      <c r="Z14" s="251">
        <v>1</v>
      </c>
      <c r="AA14" s="251">
        <v>1</v>
      </c>
      <c r="AB14" s="252">
        <f t="shared" si="0"/>
        <v>73.92</v>
      </c>
      <c r="AC14" s="252">
        <f>ROUND(AB14*事業まとめ!$Q$6,2)</f>
        <v>1995.84</v>
      </c>
      <c r="AD14" s="253"/>
      <c r="AE14" s="253"/>
      <c r="AF14" s="253"/>
      <c r="AG14" s="253"/>
      <c r="AH14" s="253"/>
      <c r="AI14" s="253"/>
      <c r="AJ14" s="253"/>
      <c r="AK14" s="252">
        <f t="shared" si="1"/>
        <v>0</v>
      </c>
      <c r="AL14" s="252">
        <f>ROUND(AK14*事業まとめ!$Q$6,2)</f>
        <v>0</v>
      </c>
      <c r="AM14" s="254">
        <f t="shared" si="2"/>
        <v>73.92</v>
      </c>
      <c r="AN14" s="254">
        <f t="shared" si="2"/>
        <v>1995.84</v>
      </c>
      <c r="AO14" s="259"/>
      <c r="AP14" s="260">
        <f t="shared" si="3"/>
        <v>0</v>
      </c>
      <c r="AQ14" s="259"/>
      <c r="AR14" s="257"/>
      <c r="AS14" s="257"/>
      <c r="AT14" s="257"/>
      <c r="AU14" s="257"/>
      <c r="AV14" s="257"/>
      <c r="AW14" s="257"/>
    </row>
    <row r="15" spans="2:49" s="264" customFormat="1" x14ac:dyDescent="0.4">
      <c r="B15" s="251">
        <v>20</v>
      </c>
      <c r="C15" s="251" t="s">
        <v>1631</v>
      </c>
      <c r="D15" s="251" t="s">
        <v>1633</v>
      </c>
      <c r="E15" s="251" t="s">
        <v>40</v>
      </c>
      <c r="F15" s="251" t="s">
        <v>1956</v>
      </c>
      <c r="G15" s="261"/>
      <c r="H15" s="258" t="s">
        <v>2104</v>
      </c>
      <c r="I15" s="251">
        <v>0.5</v>
      </c>
      <c r="J15" s="251">
        <v>220</v>
      </c>
      <c r="K15" s="251" t="s">
        <v>862</v>
      </c>
      <c r="L15" s="251"/>
      <c r="M15" s="251" t="s">
        <v>7</v>
      </c>
      <c r="N15" s="251">
        <v>1</v>
      </c>
      <c r="O15" s="251" t="s">
        <v>13</v>
      </c>
      <c r="P15" s="251" t="s">
        <v>9</v>
      </c>
      <c r="Q15" s="251" t="s">
        <v>9</v>
      </c>
      <c r="R15" s="251" t="s">
        <v>9</v>
      </c>
      <c r="S15" s="251" t="s">
        <v>9</v>
      </c>
      <c r="T15" s="251" t="s">
        <v>9</v>
      </c>
      <c r="U15" s="251" t="s">
        <v>9</v>
      </c>
      <c r="V15" s="251" t="s">
        <v>9</v>
      </c>
      <c r="W15" s="251" t="s">
        <v>9</v>
      </c>
      <c r="X15" s="251" t="s">
        <v>9</v>
      </c>
      <c r="Y15" s="251">
        <v>28</v>
      </c>
      <c r="Z15" s="251">
        <v>1</v>
      </c>
      <c r="AA15" s="251">
        <v>1</v>
      </c>
      <c r="AB15" s="252">
        <f t="shared" si="0"/>
        <v>3.08</v>
      </c>
      <c r="AC15" s="252">
        <f>ROUND(AB15*事業まとめ!$Q$6,2)</f>
        <v>83.16</v>
      </c>
      <c r="AD15" s="253"/>
      <c r="AE15" s="253"/>
      <c r="AF15" s="253"/>
      <c r="AG15" s="253"/>
      <c r="AH15" s="253"/>
      <c r="AI15" s="253"/>
      <c r="AJ15" s="253"/>
      <c r="AK15" s="252">
        <f t="shared" si="1"/>
        <v>0</v>
      </c>
      <c r="AL15" s="252">
        <f>ROUND(AK15*事業まとめ!$Q$6,2)</f>
        <v>0</v>
      </c>
      <c r="AM15" s="254">
        <f t="shared" si="2"/>
        <v>3.08</v>
      </c>
      <c r="AN15" s="254">
        <f t="shared" si="2"/>
        <v>83.16</v>
      </c>
      <c r="AO15" s="259"/>
      <c r="AP15" s="260">
        <f t="shared" si="3"/>
        <v>0</v>
      </c>
      <c r="AQ15" s="259"/>
      <c r="AR15" s="257"/>
      <c r="AS15" s="257"/>
      <c r="AT15" s="257"/>
      <c r="AU15" s="257"/>
      <c r="AV15" s="257"/>
      <c r="AW15" s="257"/>
    </row>
    <row r="16" spans="2:49" s="264" customFormat="1" x14ac:dyDescent="0.4">
      <c r="B16" s="251">
        <v>20</v>
      </c>
      <c r="C16" s="251" t="s">
        <v>1631</v>
      </c>
      <c r="D16" s="251" t="s">
        <v>1633</v>
      </c>
      <c r="E16" s="251" t="s">
        <v>69</v>
      </c>
      <c r="F16" s="251" t="s">
        <v>1634</v>
      </c>
      <c r="G16" s="261"/>
      <c r="H16" s="258" t="s">
        <v>2104</v>
      </c>
      <c r="I16" s="251">
        <v>5</v>
      </c>
      <c r="J16" s="251">
        <v>220</v>
      </c>
      <c r="K16" s="251" t="s">
        <v>848</v>
      </c>
      <c r="L16" s="251"/>
      <c r="M16" s="251" t="s">
        <v>7</v>
      </c>
      <c r="N16" s="251">
        <v>1</v>
      </c>
      <c r="O16" s="251" t="s">
        <v>287</v>
      </c>
      <c r="P16" s="251" t="s">
        <v>9</v>
      </c>
      <c r="Q16" s="251" t="s">
        <v>9</v>
      </c>
      <c r="R16" s="251" t="s">
        <v>9</v>
      </c>
      <c r="S16" s="251" t="s">
        <v>9</v>
      </c>
      <c r="T16" s="251" t="s">
        <v>9</v>
      </c>
      <c r="U16" s="251" t="s">
        <v>9</v>
      </c>
      <c r="V16" s="251" t="s">
        <v>9</v>
      </c>
      <c r="W16" s="251" t="s">
        <v>9</v>
      </c>
      <c r="X16" s="251" t="s">
        <v>9</v>
      </c>
      <c r="Y16" s="251">
        <v>47</v>
      </c>
      <c r="Z16" s="251">
        <v>8</v>
      </c>
      <c r="AA16" s="251">
        <v>8</v>
      </c>
      <c r="AB16" s="252">
        <f t="shared" si="0"/>
        <v>413.6</v>
      </c>
      <c r="AC16" s="252">
        <f>ROUND(AB16*事業まとめ!$Q$6,2)</f>
        <v>11167.2</v>
      </c>
      <c r="AD16" s="253"/>
      <c r="AE16" s="253"/>
      <c r="AF16" s="253"/>
      <c r="AG16" s="253"/>
      <c r="AH16" s="253"/>
      <c r="AI16" s="253"/>
      <c r="AJ16" s="253"/>
      <c r="AK16" s="252">
        <f t="shared" si="1"/>
        <v>0</v>
      </c>
      <c r="AL16" s="252">
        <f>ROUND(AK16*事業まとめ!$Q$6,2)</f>
        <v>0</v>
      </c>
      <c r="AM16" s="254">
        <f t="shared" si="2"/>
        <v>413.6</v>
      </c>
      <c r="AN16" s="254">
        <f t="shared" si="2"/>
        <v>11167.2</v>
      </c>
      <c r="AO16" s="259"/>
      <c r="AP16" s="260">
        <f t="shared" si="3"/>
        <v>0</v>
      </c>
      <c r="AQ16" s="259"/>
      <c r="AR16" s="257"/>
      <c r="AS16" s="257"/>
      <c r="AT16" s="257"/>
      <c r="AU16" s="257"/>
      <c r="AV16" s="257"/>
      <c r="AW16" s="257"/>
    </row>
    <row r="17" spans="2:49" s="264" customFormat="1" x14ac:dyDescent="0.4">
      <c r="B17" s="251">
        <v>20</v>
      </c>
      <c r="C17" s="251" t="s">
        <v>1631</v>
      </c>
      <c r="D17" s="251" t="s">
        <v>1633</v>
      </c>
      <c r="E17" s="251" t="s">
        <v>69</v>
      </c>
      <c r="F17" s="251" t="s">
        <v>1502</v>
      </c>
      <c r="G17" s="261"/>
      <c r="H17" s="258" t="s">
        <v>2104</v>
      </c>
      <c r="I17" s="251">
        <v>10</v>
      </c>
      <c r="J17" s="251">
        <v>264</v>
      </c>
      <c r="K17" s="251" t="s">
        <v>848</v>
      </c>
      <c r="L17" s="251"/>
      <c r="M17" s="251" t="s">
        <v>7</v>
      </c>
      <c r="N17" s="251">
        <v>1</v>
      </c>
      <c r="O17" s="251" t="s">
        <v>287</v>
      </c>
      <c r="P17" s="251" t="s">
        <v>9</v>
      </c>
      <c r="Q17" s="251" t="s">
        <v>9</v>
      </c>
      <c r="R17" s="251" t="s">
        <v>9</v>
      </c>
      <c r="S17" s="251" t="s">
        <v>9</v>
      </c>
      <c r="T17" s="251" t="s">
        <v>9</v>
      </c>
      <c r="U17" s="251" t="s">
        <v>9</v>
      </c>
      <c r="V17" s="251" t="s">
        <v>9</v>
      </c>
      <c r="W17" s="251" t="s">
        <v>9</v>
      </c>
      <c r="X17" s="251" t="s">
        <v>9</v>
      </c>
      <c r="Y17" s="251">
        <v>47</v>
      </c>
      <c r="Z17" s="251">
        <v>2</v>
      </c>
      <c r="AA17" s="251">
        <v>2</v>
      </c>
      <c r="AB17" s="252">
        <f t="shared" si="0"/>
        <v>248.16</v>
      </c>
      <c r="AC17" s="252">
        <f>ROUND(AB17*事業まとめ!$Q$6,2)</f>
        <v>6700.32</v>
      </c>
      <c r="AD17" s="253"/>
      <c r="AE17" s="253"/>
      <c r="AF17" s="253"/>
      <c r="AG17" s="253"/>
      <c r="AH17" s="253"/>
      <c r="AI17" s="253"/>
      <c r="AJ17" s="253"/>
      <c r="AK17" s="252">
        <f t="shared" si="1"/>
        <v>0</v>
      </c>
      <c r="AL17" s="252">
        <f>ROUND(AK17*事業まとめ!$Q$6,2)</f>
        <v>0</v>
      </c>
      <c r="AM17" s="254">
        <f t="shared" si="2"/>
        <v>248.16</v>
      </c>
      <c r="AN17" s="254">
        <f t="shared" si="2"/>
        <v>6700.32</v>
      </c>
      <c r="AO17" s="259"/>
      <c r="AP17" s="260">
        <f t="shared" si="3"/>
        <v>0</v>
      </c>
      <c r="AQ17" s="259"/>
      <c r="AR17" s="257"/>
      <c r="AS17" s="257"/>
      <c r="AT17" s="257"/>
      <c r="AU17" s="257"/>
      <c r="AV17" s="257"/>
      <c r="AW17" s="257"/>
    </row>
    <row r="18" spans="2:49" s="264" customFormat="1" x14ac:dyDescent="0.4">
      <c r="B18" s="251">
        <v>20</v>
      </c>
      <c r="C18" s="251" t="s">
        <v>1631</v>
      </c>
      <c r="D18" s="251" t="s">
        <v>1633</v>
      </c>
      <c r="E18" s="258" t="s">
        <v>69</v>
      </c>
      <c r="F18" s="251" t="s">
        <v>1634</v>
      </c>
      <c r="G18" s="261"/>
      <c r="H18" s="258" t="s">
        <v>2104</v>
      </c>
      <c r="I18" s="251">
        <v>5</v>
      </c>
      <c r="J18" s="251">
        <v>220</v>
      </c>
      <c r="K18" s="251" t="s">
        <v>848</v>
      </c>
      <c r="L18" s="251"/>
      <c r="M18" s="251" t="s">
        <v>7</v>
      </c>
      <c r="N18" s="251">
        <v>1</v>
      </c>
      <c r="O18" s="251" t="s">
        <v>287</v>
      </c>
      <c r="P18" s="251" t="s">
        <v>9</v>
      </c>
      <c r="Q18" s="251" t="s">
        <v>9</v>
      </c>
      <c r="R18" s="251" t="s">
        <v>9</v>
      </c>
      <c r="S18" s="251" t="s">
        <v>9</v>
      </c>
      <c r="T18" s="251" t="s">
        <v>9</v>
      </c>
      <c r="U18" s="251" t="s">
        <v>9</v>
      </c>
      <c r="V18" s="251" t="s">
        <v>9</v>
      </c>
      <c r="W18" s="251" t="s">
        <v>9</v>
      </c>
      <c r="X18" s="251" t="s">
        <v>9</v>
      </c>
      <c r="Y18" s="251">
        <v>47</v>
      </c>
      <c r="Z18" s="251">
        <v>9</v>
      </c>
      <c r="AA18" s="251">
        <v>9</v>
      </c>
      <c r="AB18" s="252">
        <f t="shared" si="0"/>
        <v>465.3</v>
      </c>
      <c r="AC18" s="252">
        <f>ROUND(AB18*事業まとめ!$Q$6,2)</f>
        <v>12563.1</v>
      </c>
      <c r="AD18" s="253"/>
      <c r="AE18" s="253"/>
      <c r="AF18" s="253"/>
      <c r="AG18" s="253"/>
      <c r="AH18" s="253"/>
      <c r="AI18" s="253"/>
      <c r="AJ18" s="253"/>
      <c r="AK18" s="252">
        <f t="shared" si="1"/>
        <v>0</v>
      </c>
      <c r="AL18" s="252">
        <f>ROUND(AK18*事業まとめ!$Q$6,2)</f>
        <v>0</v>
      </c>
      <c r="AM18" s="254">
        <f t="shared" si="2"/>
        <v>465.3</v>
      </c>
      <c r="AN18" s="254">
        <f t="shared" si="2"/>
        <v>12563.1</v>
      </c>
      <c r="AO18" s="259"/>
      <c r="AP18" s="260">
        <f t="shared" si="3"/>
        <v>0</v>
      </c>
      <c r="AQ18" s="259"/>
      <c r="AR18" s="257"/>
      <c r="AS18" s="257"/>
      <c r="AT18" s="257"/>
      <c r="AU18" s="257"/>
      <c r="AV18" s="257"/>
      <c r="AW18" s="257"/>
    </row>
    <row r="19" spans="2:49" s="264" customFormat="1" x14ac:dyDescent="0.4">
      <c r="B19" s="251">
        <v>20</v>
      </c>
      <c r="C19" s="251" t="s">
        <v>1631</v>
      </c>
      <c r="D19" s="251" t="s">
        <v>1633</v>
      </c>
      <c r="E19" s="258" t="s">
        <v>69</v>
      </c>
      <c r="F19" s="251" t="s">
        <v>1011</v>
      </c>
      <c r="G19" s="261"/>
      <c r="H19" s="258" t="s">
        <v>2104</v>
      </c>
      <c r="I19" s="251">
        <v>10</v>
      </c>
      <c r="J19" s="251">
        <v>220</v>
      </c>
      <c r="K19" s="251" t="s">
        <v>856</v>
      </c>
      <c r="L19" s="251"/>
      <c r="M19" s="251" t="s">
        <v>451</v>
      </c>
      <c r="N19" s="251">
        <v>1</v>
      </c>
      <c r="O19" s="251" t="s">
        <v>13</v>
      </c>
      <c r="P19" s="251" t="s">
        <v>9</v>
      </c>
      <c r="Q19" s="251" t="s">
        <v>9</v>
      </c>
      <c r="R19" s="251" t="s">
        <v>9</v>
      </c>
      <c r="S19" s="251" t="s">
        <v>9</v>
      </c>
      <c r="T19" s="251" t="s">
        <v>9</v>
      </c>
      <c r="U19" s="251" t="s">
        <v>9</v>
      </c>
      <c r="V19" s="251" t="s">
        <v>9</v>
      </c>
      <c r="W19" s="251" t="s">
        <v>9</v>
      </c>
      <c r="X19" s="251" t="s">
        <v>9</v>
      </c>
      <c r="Y19" s="251">
        <v>28</v>
      </c>
      <c r="Z19" s="251">
        <v>1</v>
      </c>
      <c r="AA19" s="251">
        <v>1</v>
      </c>
      <c r="AB19" s="252">
        <f t="shared" si="0"/>
        <v>61.6</v>
      </c>
      <c r="AC19" s="252">
        <f>ROUND(AB19*事業まとめ!$Q$6,2)</f>
        <v>1663.2</v>
      </c>
      <c r="AD19" s="253"/>
      <c r="AE19" s="253"/>
      <c r="AF19" s="253"/>
      <c r="AG19" s="253"/>
      <c r="AH19" s="253"/>
      <c r="AI19" s="253"/>
      <c r="AJ19" s="253"/>
      <c r="AK19" s="252">
        <f t="shared" si="1"/>
        <v>0</v>
      </c>
      <c r="AL19" s="252">
        <f>ROUND(AK19*事業まとめ!$Q$6,2)</f>
        <v>0</v>
      </c>
      <c r="AM19" s="254">
        <f t="shared" si="2"/>
        <v>61.6</v>
      </c>
      <c r="AN19" s="254">
        <f t="shared" si="2"/>
        <v>1663.2</v>
      </c>
      <c r="AO19" s="259"/>
      <c r="AP19" s="260">
        <f t="shared" si="3"/>
        <v>0</v>
      </c>
      <c r="AQ19" s="259"/>
      <c r="AR19" s="257"/>
      <c r="AS19" s="257"/>
      <c r="AT19" s="257"/>
      <c r="AU19" s="257"/>
      <c r="AV19" s="257"/>
      <c r="AW19" s="257"/>
    </row>
    <row r="20" spans="2:49" s="264" customFormat="1" x14ac:dyDescent="0.4">
      <c r="B20" s="251">
        <v>20</v>
      </c>
      <c r="C20" s="251" t="s">
        <v>1631</v>
      </c>
      <c r="D20" s="251" t="s">
        <v>1633</v>
      </c>
      <c r="E20" s="251" t="s">
        <v>105</v>
      </c>
      <c r="F20" s="251" t="s">
        <v>1018</v>
      </c>
      <c r="G20" s="261"/>
      <c r="H20" s="258" t="s">
        <v>2104</v>
      </c>
      <c r="I20" s="251">
        <v>5.5</v>
      </c>
      <c r="J20" s="251">
        <v>220</v>
      </c>
      <c r="K20" s="251" t="s">
        <v>847</v>
      </c>
      <c r="L20" s="251"/>
      <c r="M20" s="251" t="s">
        <v>7</v>
      </c>
      <c r="N20" s="251">
        <v>1</v>
      </c>
      <c r="O20" s="251" t="s">
        <v>13</v>
      </c>
      <c r="P20" s="251" t="s">
        <v>9</v>
      </c>
      <c r="Q20" s="251" t="s">
        <v>9</v>
      </c>
      <c r="R20" s="251" t="s">
        <v>9</v>
      </c>
      <c r="S20" s="251" t="s">
        <v>9</v>
      </c>
      <c r="T20" s="251" t="s">
        <v>9</v>
      </c>
      <c r="U20" s="251" t="s">
        <v>9</v>
      </c>
      <c r="V20" s="251" t="s">
        <v>9</v>
      </c>
      <c r="W20" s="251" t="s">
        <v>9</v>
      </c>
      <c r="X20" s="251" t="s">
        <v>9</v>
      </c>
      <c r="Y20" s="251">
        <v>28</v>
      </c>
      <c r="Z20" s="251">
        <v>3</v>
      </c>
      <c r="AA20" s="251">
        <v>3</v>
      </c>
      <c r="AB20" s="252">
        <f t="shared" si="0"/>
        <v>101.64</v>
      </c>
      <c r="AC20" s="252">
        <f>ROUND(AB20*事業まとめ!$Q$6,2)</f>
        <v>2744.28</v>
      </c>
      <c r="AD20" s="253"/>
      <c r="AE20" s="253"/>
      <c r="AF20" s="253"/>
      <c r="AG20" s="253"/>
      <c r="AH20" s="253"/>
      <c r="AI20" s="253"/>
      <c r="AJ20" s="253"/>
      <c r="AK20" s="252">
        <f t="shared" si="1"/>
        <v>0</v>
      </c>
      <c r="AL20" s="252">
        <f>ROUND(AK20*事業まとめ!$Q$6,2)</f>
        <v>0</v>
      </c>
      <c r="AM20" s="254">
        <f t="shared" si="2"/>
        <v>101.64</v>
      </c>
      <c r="AN20" s="254">
        <f t="shared" si="2"/>
        <v>2744.28</v>
      </c>
      <c r="AO20" s="259"/>
      <c r="AP20" s="260">
        <f t="shared" si="3"/>
        <v>0</v>
      </c>
      <c r="AQ20" s="259"/>
      <c r="AR20" s="257"/>
      <c r="AS20" s="257"/>
      <c r="AT20" s="257"/>
      <c r="AU20" s="257"/>
      <c r="AV20" s="257"/>
      <c r="AW20" s="257"/>
    </row>
    <row r="21" spans="2:49" s="264" customFormat="1" x14ac:dyDescent="0.4">
      <c r="B21" s="251">
        <v>20</v>
      </c>
      <c r="C21" s="251" t="s">
        <v>1631</v>
      </c>
      <c r="D21" s="251" t="s">
        <v>1635</v>
      </c>
      <c r="E21" s="251" t="s">
        <v>40</v>
      </c>
      <c r="F21" s="251" t="s">
        <v>1299</v>
      </c>
      <c r="G21" s="251"/>
      <c r="H21" s="251" t="s">
        <v>9</v>
      </c>
      <c r="I21" s="251">
        <v>1.8</v>
      </c>
      <c r="J21" s="251">
        <v>220</v>
      </c>
      <c r="K21" s="251" t="s">
        <v>1636</v>
      </c>
      <c r="L21" s="251"/>
      <c r="M21" s="251" t="s">
        <v>17</v>
      </c>
      <c r="N21" s="251">
        <v>1</v>
      </c>
      <c r="O21" s="251" t="s">
        <v>1637</v>
      </c>
      <c r="P21" s="251" t="s">
        <v>9</v>
      </c>
      <c r="Q21" s="251" t="s">
        <v>19</v>
      </c>
      <c r="R21" s="251" t="s">
        <v>1638</v>
      </c>
      <c r="S21" s="251" t="s">
        <v>9</v>
      </c>
      <c r="T21" s="251" t="s">
        <v>9</v>
      </c>
      <c r="U21" s="251" t="s">
        <v>9</v>
      </c>
      <c r="V21" s="251" t="s">
        <v>9</v>
      </c>
      <c r="W21" s="251" t="s">
        <v>9</v>
      </c>
      <c r="X21" s="251" t="s">
        <v>9</v>
      </c>
      <c r="Y21" s="251">
        <v>35</v>
      </c>
      <c r="Z21" s="251">
        <v>6</v>
      </c>
      <c r="AA21" s="251">
        <v>6</v>
      </c>
      <c r="AB21" s="252">
        <f t="shared" si="0"/>
        <v>83.16</v>
      </c>
      <c r="AC21" s="252">
        <f>ROUND(AB21*事業まとめ!$Q$6,2)</f>
        <v>2245.3200000000002</v>
      </c>
      <c r="AD21" s="253"/>
      <c r="AE21" s="253"/>
      <c r="AF21" s="253"/>
      <c r="AG21" s="253"/>
      <c r="AH21" s="253"/>
      <c r="AI21" s="253"/>
      <c r="AJ21" s="253"/>
      <c r="AK21" s="252">
        <f t="shared" si="1"/>
        <v>0</v>
      </c>
      <c r="AL21" s="252">
        <f>ROUND(AK21*事業まとめ!$Q$6,2)</f>
        <v>0</v>
      </c>
      <c r="AM21" s="254">
        <f t="shared" si="2"/>
        <v>83.16</v>
      </c>
      <c r="AN21" s="254">
        <f t="shared" si="2"/>
        <v>2245.3200000000002</v>
      </c>
      <c r="AO21" s="259"/>
      <c r="AP21" s="260">
        <f t="shared" si="3"/>
        <v>0</v>
      </c>
      <c r="AQ21" s="259"/>
      <c r="AR21" s="257"/>
      <c r="AS21" s="257"/>
      <c r="AT21" s="257"/>
      <c r="AU21" s="257"/>
      <c r="AV21" s="257"/>
      <c r="AW21" s="257"/>
    </row>
    <row r="22" spans="2:49" s="264" customFormat="1" x14ac:dyDescent="0.4">
      <c r="B22" s="251">
        <v>20</v>
      </c>
      <c r="C22" s="251" t="s">
        <v>1631</v>
      </c>
      <c r="D22" s="251" t="s">
        <v>1635</v>
      </c>
      <c r="E22" s="251" t="s">
        <v>40</v>
      </c>
      <c r="F22" s="251" t="s">
        <v>1026</v>
      </c>
      <c r="G22" s="251"/>
      <c r="H22" s="251" t="s">
        <v>9</v>
      </c>
      <c r="I22" s="251">
        <v>1.8</v>
      </c>
      <c r="J22" s="251">
        <v>220</v>
      </c>
      <c r="K22" s="251" t="s">
        <v>1639</v>
      </c>
      <c r="L22" s="251"/>
      <c r="M22" s="251" t="s">
        <v>7</v>
      </c>
      <c r="N22" s="251">
        <v>2</v>
      </c>
      <c r="O22" s="251" t="s">
        <v>8</v>
      </c>
      <c r="P22" s="251" t="s">
        <v>9</v>
      </c>
      <c r="Q22" s="251" t="s">
        <v>9</v>
      </c>
      <c r="R22" s="251" t="s">
        <v>9</v>
      </c>
      <c r="S22" s="251" t="s">
        <v>9</v>
      </c>
      <c r="T22" s="251" t="s">
        <v>9</v>
      </c>
      <c r="U22" s="251" t="s">
        <v>9</v>
      </c>
      <c r="V22" s="251" t="s">
        <v>9</v>
      </c>
      <c r="W22" s="251" t="s">
        <v>9</v>
      </c>
      <c r="X22" s="251" t="s">
        <v>9</v>
      </c>
      <c r="Y22" s="251">
        <v>36</v>
      </c>
      <c r="Z22" s="251">
        <v>2</v>
      </c>
      <c r="AA22" s="251">
        <v>4</v>
      </c>
      <c r="AB22" s="252">
        <f t="shared" si="0"/>
        <v>57.02</v>
      </c>
      <c r="AC22" s="252">
        <f>ROUND(AB22*事業まとめ!$Q$6,2)</f>
        <v>1539.54</v>
      </c>
      <c r="AD22" s="253"/>
      <c r="AE22" s="253"/>
      <c r="AF22" s="253"/>
      <c r="AG22" s="253"/>
      <c r="AH22" s="253"/>
      <c r="AI22" s="253"/>
      <c r="AJ22" s="253"/>
      <c r="AK22" s="252">
        <f t="shared" si="1"/>
        <v>0</v>
      </c>
      <c r="AL22" s="252">
        <f>ROUND(AK22*事業まとめ!$Q$6,2)</f>
        <v>0</v>
      </c>
      <c r="AM22" s="254">
        <f t="shared" si="2"/>
        <v>57.02</v>
      </c>
      <c r="AN22" s="254">
        <f t="shared" si="2"/>
        <v>1539.54</v>
      </c>
      <c r="AO22" s="259"/>
      <c r="AP22" s="260">
        <f t="shared" si="3"/>
        <v>0</v>
      </c>
      <c r="AQ22" s="259"/>
      <c r="AR22" s="257"/>
      <c r="AS22" s="257"/>
      <c r="AT22" s="257"/>
      <c r="AU22" s="257"/>
      <c r="AV22" s="257"/>
      <c r="AW22" s="257"/>
    </row>
    <row r="23" spans="2:49" s="264" customFormat="1" x14ac:dyDescent="0.4">
      <c r="B23" s="251">
        <v>20</v>
      </c>
      <c r="C23" s="251" t="s">
        <v>1631</v>
      </c>
      <c r="D23" s="251" t="s">
        <v>1635</v>
      </c>
      <c r="E23" s="251" t="s">
        <v>40</v>
      </c>
      <c r="F23" s="251" t="s">
        <v>1077</v>
      </c>
      <c r="G23" s="251"/>
      <c r="H23" s="251" t="s">
        <v>9</v>
      </c>
      <c r="I23" s="251">
        <v>1.8</v>
      </c>
      <c r="J23" s="251">
        <v>220</v>
      </c>
      <c r="K23" s="251" t="s">
        <v>1640</v>
      </c>
      <c r="L23" s="251"/>
      <c r="M23" s="251" t="s">
        <v>28</v>
      </c>
      <c r="N23" s="251">
        <v>2</v>
      </c>
      <c r="O23" s="251" t="s">
        <v>8</v>
      </c>
      <c r="P23" s="251" t="s">
        <v>9</v>
      </c>
      <c r="Q23" s="251" t="s">
        <v>9</v>
      </c>
      <c r="R23" s="251" t="s">
        <v>9</v>
      </c>
      <c r="S23" s="251" t="s">
        <v>9</v>
      </c>
      <c r="T23" s="251" t="s">
        <v>9</v>
      </c>
      <c r="U23" s="251" t="s">
        <v>9</v>
      </c>
      <c r="V23" s="251" t="s">
        <v>9</v>
      </c>
      <c r="W23" s="251" t="s">
        <v>9</v>
      </c>
      <c r="X23" s="251" t="s">
        <v>9</v>
      </c>
      <c r="Y23" s="251">
        <v>36</v>
      </c>
      <c r="Z23" s="251">
        <v>6</v>
      </c>
      <c r="AA23" s="251">
        <v>12</v>
      </c>
      <c r="AB23" s="252">
        <f t="shared" si="0"/>
        <v>171.07</v>
      </c>
      <c r="AC23" s="252">
        <f>ROUND(AB23*事業まとめ!$Q$6,2)</f>
        <v>4618.8900000000003</v>
      </c>
      <c r="AD23" s="253"/>
      <c r="AE23" s="253"/>
      <c r="AF23" s="253"/>
      <c r="AG23" s="253"/>
      <c r="AH23" s="253"/>
      <c r="AI23" s="253"/>
      <c r="AJ23" s="253"/>
      <c r="AK23" s="252">
        <f t="shared" si="1"/>
        <v>0</v>
      </c>
      <c r="AL23" s="252">
        <f>ROUND(AK23*事業まとめ!$Q$6,2)</f>
        <v>0</v>
      </c>
      <c r="AM23" s="254">
        <f t="shared" si="2"/>
        <v>171.07</v>
      </c>
      <c r="AN23" s="254">
        <f t="shared" si="2"/>
        <v>4618.8900000000003</v>
      </c>
      <c r="AO23" s="259"/>
      <c r="AP23" s="260">
        <f t="shared" si="3"/>
        <v>0</v>
      </c>
      <c r="AQ23" s="259"/>
      <c r="AR23" s="257"/>
      <c r="AS23" s="257"/>
      <c r="AT23" s="257"/>
      <c r="AU23" s="257"/>
      <c r="AV23" s="257"/>
      <c r="AW23" s="257"/>
    </row>
    <row r="24" spans="2:49" s="264" customFormat="1" x14ac:dyDescent="0.4">
      <c r="B24" s="251">
        <v>20</v>
      </c>
      <c r="C24" s="251" t="s">
        <v>1631</v>
      </c>
      <c r="D24" s="251" t="s">
        <v>1635</v>
      </c>
      <c r="E24" s="251" t="s">
        <v>40</v>
      </c>
      <c r="F24" s="251" t="s">
        <v>1077</v>
      </c>
      <c r="G24" s="251"/>
      <c r="H24" s="251" t="s">
        <v>9</v>
      </c>
      <c r="I24" s="251">
        <v>1.8</v>
      </c>
      <c r="J24" s="251">
        <v>220</v>
      </c>
      <c r="K24" s="251" t="s">
        <v>1641</v>
      </c>
      <c r="L24" s="251"/>
      <c r="M24" s="251" t="s">
        <v>29</v>
      </c>
      <c r="N24" s="251">
        <v>1</v>
      </c>
      <c r="O24" s="251" t="s">
        <v>974</v>
      </c>
      <c r="P24" s="251" t="s">
        <v>9</v>
      </c>
      <c r="Q24" s="251" t="s">
        <v>9</v>
      </c>
      <c r="R24" s="251" t="s">
        <v>767</v>
      </c>
      <c r="S24" s="251" t="s">
        <v>9</v>
      </c>
      <c r="T24" s="251" t="s">
        <v>9</v>
      </c>
      <c r="U24" s="251" t="s">
        <v>9</v>
      </c>
      <c r="V24" s="251" t="s">
        <v>9</v>
      </c>
      <c r="W24" s="251" t="s">
        <v>9</v>
      </c>
      <c r="X24" s="251" t="s">
        <v>9</v>
      </c>
      <c r="Y24" s="251">
        <v>90</v>
      </c>
      <c r="Z24" s="251">
        <v>16</v>
      </c>
      <c r="AA24" s="251">
        <v>16</v>
      </c>
      <c r="AB24" s="252">
        <f t="shared" si="0"/>
        <v>570.24</v>
      </c>
      <c r="AC24" s="252">
        <f>ROUND(AB24*事業まとめ!$Q$6,2)</f>
        <v>15396.48</v>
      </c>
      <c r="AD24" s="253"/>
      <c r="AE24" s="253"/>
      <c r="AF24" s="253"/>
      <c r="AG24" s="253"/>
      <c r="AH24" s="253"/>
      <c r="AI24" s="253"/>
      <c r="AJ24" s="253"/>
      <c r="AK24" s="252">
        <f t="shared" si="1"/>
        <v>0</v>
      </c>
      <c r="AL24" s="252">
        <f>ROUND(AK24*事業まとめ!$Q$6,2)</f>
        <v>0</v>
      </c>
      <c r="AM24" s="254">
        <f t="shared" si="2"/>
        <v>570.24</v>
      </c>
      <c r="AN24" s="254">
        <f t="shared" si="2"/>
        <v>15396.48</v>
      </c>
      <c r="AO24" s="259"/>
      <c r="AP24" s="260">
        <f t="shared" si="3"/>
        <v>0</v>
      </c>
      <c r="AQ24" s="259"/>
      <c r="AR24" s="257"/>
      <c r="AS24" s="257"/>
      <c r="AT24" s="257"/>
      <c r="AU24" s="257"/>
      <c r="AV24" s="257"/>
      <c r="AW24" s="257"/>
    </row>
    <row r="25" spans="2:49" s="264" customFormat="1" x14ac:dyDescent="0.4">
      <c r="B25" s="251">
        <v>20</v>
      </c>
      <c r="C25" s="251" t="s">
        <v>1631</v>
      </c>
      <c r="D25" s="251" t="s">
        <v>1635</v>
      </c>
      <c r="E25" s="251" t="s">
        <v>40</v>
      </c>
      <c r="F25" s="251" t="s">
        <v>1374</v>
      </c>
      <c r="G25" s="251"/>
      <c r="H25" s="251" t="s">
        <v>9</v>
      </c>
      <c r="I25" s="251">
        <v>1.8</v>
      </c>
      <c r="J25" s="251">
        <v>220</v>
      </c>
      <c r="K25" s="251" t="s">
        <v>1642</v>
      </c>
      <c r="L25" s="251"/>
      <c r="M25" s="251" t="s">
        <v>24</v>
      </c>
      <c r="N25" s="251">
        <v>1</v>
      </c>
      <c r="O25" s="251" t="s">
        <v>8</v>
      </c>
      <c r="P25" s="251" t="s">
        <v>9</v>
      </c>
      <c r="Q25" s="251" t="s">
        <v>9</v>
      </c>
      <c r="R25" s="251" t="s">
        <v>9</v>
      </c>
      <c r="S25" s="251" t="s">
        <v>9</v>
      </c>
      <c r="T25" s="251" t="s">
        <v>9</v>
      </c>
      <c r="U25" s="251" t="s">
        <v>9</v>
      </c>
      <c r="V25" s="251" t="s">
        <v>9</v>
      </c>
      <c r="W25" s="251" t="s">
        <v>9</v>
      </c>
      <c r="X25" s="251" t="s">
        <v>9</v>
      </c>
      <c r="Y25" s="251">
        <v>36</v>
      </c>
      <c r="Z25" s="251">
        <v>2</v>
      </c>
      <c r="AA25" s="251">
        <v>2</v>
      </c>
      <c r="AB25" s="252">
        <f t="shared" si="0"/>
        <v>28.51</v>
      </c>
      <c r="AC25" s="252">
        <f>ROUND(AB25*事業まとめ!$Q$6,2)</f>
        <v>769.77</v>
      </c>
      <c r="AD25" s="253"/>
      <c r="AE25" s="253"/>
      <c r="AF25" s="253"/>
      <c r="AG25" s="253"/>
      <c r="AH25" s="253"/>
      <c r="AI25" s="253"/>
      <c r="AJ25" s="253"/>
      <c r="AK25" s="252">
        <f t="shared" si="1"/>
        <v>0</v>
      </c>
      <c r="AL25" s="252">
        <f>ROUND(AK25*事業まとめ!$Q$6,2)</f>
        <v>0</v>
      </c>
      <c r="AM25" s="254">
        <f t="shared" si="2"/>
        <v>28.51</v>
      </c>
      <c r="AN25" s="254">
        <f t="shared" si="2"/>
        <v>769.77</v>
      </c>
      <c r="AO25" s="259"/>
      <c r="AP25" s="260">
        <f t="shared" si="3"/>
        <v>0</v>
      </c>
      <c r="AQ25" s="259"/>
      <c r="AR25" s="257"/>
      <c r="AS25" s="257"/>
      <c r="AT25" s="257"/>
      <c r="AU25" s="257"/>
      <c r="AV25" s="257"/>
      <c r="AW25" s="257"/>
    </row>
    <row r="26" spans="2:49" s="264" customFormat="1" x14ac:dyDescent="0.4">
      <c r="B26" s="251">
        <v>20</v>
      </c>
      <c r="C26" s="251" t="s">
        <v>1631</v>
      </c>
      <c r="D26" s="251" t="s">
        <v>1643</v>
      </c>
      <c r="E26" s="251" t="s">
        <v>40</v>
      </c>
      <c r="F26" s="251" t="s">
        <v>1424</v>
      </c>
      <c r="G26" s="251"/>
      <c r="H26" s="251" t="s">
        <v>9</v>
      </c>
      <c r="I26" s="251">
        <v>1.8</v>
      </c>
      <c r="J26" s="251">
        <v>220</v>
      </c>
      <c r="K26" s="251" t="s">
        <v>1644</v>
      </c>
      <c r="L26" s="251"/>
      <c r="M26" s="251" t="s">
        <v>7</v>
      </c>
      <c r="N26" s="251">
        <v>1</v>
      </c>
      <c r="O26" s="251" t="s">
        <v>8</v>
      </c>
      <c r="P26" s="251" t="s">
        <v>9</v>
      </c>
      <c r="Q26" s="251" t="s">
        <v>9</v>
      </c>
      <c r="R26" s="251" t="s">
        <v>1645</v>
      </c>
      <c r="S26" s="251" t="s">
        <v>9</v>
      </c>
      <c r="T26" s="251" t="s">
        <v>9</v>
      </c>
      <c r="U26" s="251" t="s">
        <v>9</v>
      </c>
      <c r="V26" s="251" t="s">
        <v>9</v>
      </c>
      <c r="W26" s="251" t="s">
        <v>9</v>
      </c>
      <c r="X26" s="251" t="s">
        <v>9</v>
      </c>
      <c r="Y26" s="251">
        <v>36</v>
      </c>
      <c r="Z26" s="251">
        <v>4</v>
      </c>
      <c r="AA26" s="251">
        <v>4</v>
      </c>
      <c r="AB26" s="252">
        <f t="shared" si="0"/>
        <v>57.02</v>
      </c>
      <c r="AC26" s="252">
        <f>ROUND(AB26*事業まとめ!$Q$6,2)</f>
        <v>1539.54</v>
      </c>
      <c r="AD26" s="253"/>
      <c r="AE26" s="253"/>
      <c r="AF26" s="253"/>
      <c r="AG26" s="253"/>
      <c r="AH26" s="253"/>
      <c r="AI26" s="253"/>
      <c r="AJ26" s="253"/>
      <c r="AK26" s="252">
        <f t="shared" si="1"/>
        <v>0</v>
      </c>
      <c r="AL26" s="252">
        <f>ROUND(AK26*事業まとめ!$Q$6,2)</f>
        <v>0</v>
      </c>
      <c r="AM26" s="254">
        <f t="shared" si="2"/>
        <v>57.02</v>
      </c>
      <c r="AN26" s="254">
        <f t="shared" si="2"/>
        <v>1539.54</v>
      </c>
      <c r="AO26" s="259"/>
      <c r="AP26" s="260">
        <f t="shared" si="3"/>
        <v>0</v>
      </c>
      <c r="AQ26" s="259"/>
      <c r="AR26" s="257"/>
      <c r="AS26" s="257"/>
      <c r="AT26" s="257"/>
      <c r="AU26" s="257"/>
      <c r="AV26" s="257"/>
      <c r="AW26" s="257"/>
    </row>
    <row r="27" spans="2:49" s="264" customFormat="1" x14ac:dyDescent="0.4">
      <c r="B27" s="251">
        <v>20</v>
      </c>
      <c r="C27" s="251" t="s">
        <v>1631</v>
      </c>
      <c r="D27" s="251" t="s">
        <v>1643</v>
      </c>
      <c r="E27" s="251" t="s">
        <v>40</v>
      </c>
      <c r="F27" s="251" t="s">
        <v>1437</v>
      </c>
      <c r="G27" s="251"/>
      <c r="H27" s="251" t="s">
        <v>9</v>
      </c>
      <c r="I27" s="251">
        <v>1.8</v>
      </c>
      <c r="J27" s="251">
        <v>220</v>
      </c>
      <c r="K27" s="251" t="s">
        <v>1644</v>
      </c>
      <c r="L27" s="251"/>
      <c r="M27" s="251" t="s">
        <v>7</v>
      </c>
      <c r="N27" s="251">
        <v>1</v>
      </c>
      <c r="O27" s="251" t="s">
        <v>8</v>
      </c>
      <c r="P27" s="251" t="s">
        <v>9</v>
      </c>
      <c r="Q27" s="251" t="s">
        <v>9</v>
      </c>
      <c r="R27" s="251" t="s">
        <v>1645</v>
      </c>
      <c r="S27" s="251" t="s">
        <v>9</v>
      </c>
      <c r="T27" s="251" t="s">
        <v>9</v>
      </c>
      <c r="U27" s="251" t="s">
        <v>9</v>
      </c>
      <c r="V27" s="251" t="s">
        <v>9</v>
      </c>
      <c r="W27" s="251" t="s">
        <v>9</v>
      </c>
      <c r="X27" s="251" t="s">
        <v>9</v>
      </c>
      <c r="Y27" s="251">
        <v>36</v>
      </c>
      <c r="Z27" s="251">
        <v>2</v>
      </c>
      <c r="AA27" s="251">
        <v>2</v>
      </c>
      <c r="AB27" s="252">
        <f t="shared" si="0"/>
        <v>28.51</v>
      </c>
      <c r="AC27" s="252">
        <f>ROUND(AB27*事業まとめ!$Q$6,2)</f>
        <v>769.77</v>
      </c>
      <c r="AD27" s="253"/>
      <c r="AE27" s="253"/>
      <c r="AF27" s="253"/>
      <c r="AG27" s="253"/>
      <c r="AH27" s="253"/>
      <c r="AI27" s="253"/>
      <c r="AJ27" s="253"/>
      <c r="AK27" s="252">
        <f t="shared" si="1"/>
        <v>0</v>
      </c>
      <c r="AL27" s="252">
        <f>ROUND(AK27*事業まとめ!$Q$6,2)</f>
        <v>0</v>
      </c>
      <c r="AM27" s="254">
        <f t="shared" si="2"/>
        <v>28.51</v>
      </c>
      <c r="AN27" s="254">
        <f t="shared" si="2"/>
        <v>769.77</v>
      </c>
      <c r="AO27" s="259"/>
      <c r="AP27" s="260">
        <f t="shared" si="3"/>
        <v>0</v>
      </c>
      <c r="AQ27" s="259"/>
      <c r="AR27" s="257"/>
      <c r="AS27" s="257"/>
      <c r="AT27" s="257"/>
      <c r="AU27" s="257"/>
      <c r="AV27" s="257"/>
      <c r="AW27" s="257"/>
    </row>
    <row r="28" spans="2:49" s="264" customFormat="1" x14ac:dyDescent="0.4">
      <c r="B28" s="251">
        <v>20</v>
      </c>
      <c r="C28" s="251" t="s">
        <v>1631</v>
      </c>
      <c r="D28" s="251" t="s">
        <v>1646</v>
      </c>
      <c r="E28" s="251" t="s">
        <v>40</v>
      </c>
      <c r="F28" s="251" t="s">
        <v>1647</v>
      </c>
      <c r="G28" s="261"/>
      <c r="H28" s="251" t="s">
        <v>9</v>
      </c>
      <c r="I28" s="251">
        <v>1.8</v>
      </c>
      <c r="J28" s="251">
        <v>220</v>
      </c>
      <c r="K28" s="251" t="s">
        <v>1648</v>
      </c>
      <c r="L28" s="251"/>
      <c r="M28" s="251" t="s">
        <v>7</v>
      </c>
      <c r="N28" s="251">
        <v>1</v>
      </c>
      <c r="O28" s="251" t="s">
        <v>13</v>
      </c>
      <c r="P28" s="251" t="s">
        <v>9</v>
      </c>
      <c r="Q28" s="251" t="s">
        <v>9</v>
      </c>
      <c r="R28" s="251" t="s">
        <v>9</v>
      </c>
      <c r="S28" s="251" t="s">
        <v>9</v>
      </c>
      <c r="T28" s="251" t="s">
        <v>9</v>
      </c>
      <c r="U28" s="251" t="s">
        <v>9</v>
      </c>
      <c r="V28" s="251" t="s">
        <v>9</v>
      </c>
      <c r="W28" s="251" t="s">
        <v>9</v>
      </c>
      <c r="X28" s="251" t="s">
        <v>9</v>
      </c>
      <c r="Y28" s="251">
        <v>28</v>
      </c>
      <c r="Z28" s="251">
        <v>2</v>
      </c>
      <c r="AA28" s="251">
        <v>2</v>
      </c>
      <c r="AB28" s="252">
        <f t="shared" si="0"/>
        <v>22.18</v>
      </c>
      <c r="AC28" s="252">
        <f>ROUND(AB28*事業まとめ!$Q$6,2)</f>
        <v>598.86</v>
      </c>
      <c r="AD28" s="253"/>
      <c r="AE28" s="253"/>
      <c r="AF28" s="253"/>
      <c r="AG28" s="253"/>
      <c r="AH28" s="253"/>
      <c r="AI28" s="253"/>
      <c r="AJ28" s="253"/>
      <c r="AK28" s="252">
        <f t="shared" si="1"/>
        <v>0</v>
      </c>
      <c r="AL28" s="252">
        <f>ROUND(AK28*事業まとめ!$Q$6,2)</f>
        <v>0</v>
      </c>
      <c r="AM28" s="254">
        <f t="shared" si="2"/>
        <v>22.18</v>
      </c>
      <c r="AN28" s="254">
        <f t="shared" si="2"/>
        <v>598.86</v>
      </c>
      <c r="AO28" s="259"/>
      <c r="AP28" s="260">
        <f t="shared" si="3"/>
        <v>0</v>
      </c>
      <c r="AQ28" s="259"/>
      <c r="AR28" s="257"/>
      <c r="AS28" s="257"/>
      <c r="AT28" s="257"/>
      <c r="AU28" s="257"/>
      <c r="AV28" s="257"/>
      <c r="AW28" s="257"/>
    </row>
    <row r="29" spans="2:49" s="264" customFormat="1" x14ac:dyDescent="0.4">
      <c r="B29" s="251">
        <v>20</v>
      </c>
      <c r="C29" s="251" t="s">
        <v>1631</v>
      </c>
      <c r="D29" s="251" t="s">
        <v>1646</v>
      </c>
      <c r="E29" s="251" t="s">
        <v>40</v>
      </c>
      <c r="F29" s="251" t="s">
        <v>1336</v>
      </c>
      <c r="G29" s="251"/>
      <c r="H29" s="251" t="s">
        <v>9</v>
      </c>
      <c r="I29" s="251">
        <v>1.8</v>
      </c>
      <c r="J29" s="251">
        <v>220</v>
      </c>
      <c r="K29" s="251" t="s">
        <v>1648</v>
      </c>
      <c r="L29" s="251"/>
      <c r="M29" s="251" t="s">
        <v>7</v>
      </c>
      <c r="N29" s="251">
        <v>1</v>
      </c>
      <c r="O29" s="251" t="s">
        <v>13</v>
      </c>
      <c r="P29" s="251" t="s">
        <v>9</v>
      </c>
      <c r="Q29" s="251" t="s">
        <v>9</v>
      </c>
      <c r="R29" s="251" t="s">
        <v>9</v>
      </c>
      <c r="S29" s="251" t="s">
        <v>9</v>
      </c>
      <c r="T29" s="251" t="s">
        <v>9</v>
      </c>
      <c r="U29" s="251" t="s">
        <v>9</v>
      </c>
      <c r="V29" s="251" t="s">
        <v>9</v>
      </c>
      <c r="W29" s="251" t="s">
        <v>9</v>
      </c>
      <c r="X29" s="251" t="s">
        <v>9</v>
      </c>
      <c r="Y29" s="251">
        <v>28</v>
      </c>
      <c r="Z29" s="251">
        <v>1</v>
      </c>
      <c r="AA29" s="251">
        <v>1</v>
      </c>
      <c r="AB29" s="252">
        <f t="shared" si="0"/>
        <v>11.09</v>
      </c>
      <c r="AC29" s="252">
        <f>ROUND(AB29*事業まとめ!$Q$6,2)</f>
        <v>299.43</v>
      </c>
      <c r="AD29" s="253"/>
      <c r="AE29" s="253"/>
      <c r="AF29" s="253"/>
      <c r="AG29" s="253"/>
      <c r="AH29" s="253"/>
      <c r="AI29" s="253"/>
      <c r="AJ29" s="253"/>
      <c r="AK29" s="252">
        <f t="shared" si="1"/>
        <v>0</v>
      </c>
      <c r="AL29" s="252">
        <f>ROUND(AK29*事業まとめ!$Q$6,2)</f>
        <v>0</v>
      </c>
      <c r="AM29" s="254">
        <f t="shared" si="2"/>
        <v>11.09</v>
      </c>
      <c r="AN29" s="254">
        <f t="shared" si="2"/>
        <v>299.43</v>
      </c>
      <c r="AO29" s="259"/>
      <c r="AP29" s="260">
        <f t="shared" si="3"/>
        <v>0</v>
      </c>
      <c r="AQ29" s="259"/>
      <c r="AR29" s="257"/>
      <c r="AS29" s="257"/>
      <c r="AT29" s="257"/>
      <c r="AU29" s="257"/>
      <c r="AV29" s="257"/>
      <c r="AW29" s="257"/>
    </row>
    <row r="30" spans="2:49" s="264" customFormat="1" x14ac:dyDescent="0.4">
      <c r="B30" s="251">
        <v>20</v>
      </c>
      <c r="C30" s="251" t="s">
        <v>1631</v>
      </c>
      <c r="D30" s="251" t="s">
        <v>1646</v>
      </c>
      <c r="E30" s="251" t="s">
        <v>40</v>
      </c>
      <c r="F30" s="251" t="s">
        <v>1336</v>
      </c>
      <c r="G30" s="251"/>
      <c r="H30" s="251" t="s">
        <v>9</v>
      </c>
      <c r="I30" s="251">
        <v>1.8</v>
      </c>
      <c r="J30" s="251">
        <v>220</v>
      </c>
      <c r="K30" s="251" t="s">
        <v>1649</v>
      </c>
      <c r="L30" s="251"/>
      <c r="M30" s="251" t="s">
        <v>7</v>
      </c>
      <c r="N30" s="251">
        <v>1</v>
      </c>
      <c r="O30" s="251" t="s">
        <v>8</v>
      </c>
      <c r="P30" s="251" t="s">
        <v>9</v>
      </c>
      <c r="Q30" s="251" t="s">
        <v>9</v>
      </c>
      <c r="R30" s="251" t="s">
        <v>9</v>
      </c>
      <c r="S30" s="251" t="s">
        <v>9</v>
      </c>
      <c r="T30" s="251" t="s">
        <v>9</v>
      </c>
      <c r="U30" s="251" t="s">
        <v>9</v>
      </c>
      <c r="V30" s="251" t="s">
        <v>9</v>
      </c>
      <c r="W30" s="251" t="s">
        <v>9</v>
      </c>
      <c r="X30" s="251" t="s">
        <v>9</v>
      </c>
      <c r="Y30" s="251">
        <v>36</v>
      </c>
      <c r="Z30" s="251">
        <v>2</v>
      </c>
      <c r="AA30" s="251">
        <v>2</v>
      </c>
      <c r="AB30" s="252">
        <f t="shared" si="0"/>
        <v>28.51</v>
      </c>
      <c r="AC30" s="252">
        <f>ROUND(AB30*事業まとめ!$Q$6,2)</f>
        <v>769.77</v>
      </c>
      <c r="AD30" s="253"/>
      <c r="AE30" s="253"/>
      <c r="AF30" s="253"/>
      <c r="AG30" s="253"/>
      <c r="AH30" s="253"/>
      <c r="AI30" s="253"/>
      <c r="AJ30" s="253"/>
      <c r="AK30" s="252">
        <f t="shared" si="1"/>
        <v>0</v>
      </c>
      <c r="AL30" s="252">
        <f>ROUND(AK30*事業まとめ!$Q$6,2)</f>
        <v>0</v>
      </c>
      <c r="AM30" s="254">
        <f t="shared" si="2"/>
        <v>28.51</v>
      </c>
      <c r="AN30" s="254">
        <f t="shared" si="2"/>
        <v>769.77</v>
      </c>
      <c r="AO30" s="259"/>
      <c r="AP30" s="260">
        <f t="shared" si="3"/>
        <v>0</v>
      </c>
      <c r="AQ30" s="259"/>
      <c r="AR30" s="257"/>
      <c r="AS30" s="257"/>
      <c r="AT30" s="257"/>
      <c r="AU30" s="257"/>
      <c r="AV30" s="257"/>
      <c r="AW30" s="257"/>
    </row>
    <row r="31" spans="2:49" s="264" customFormat="1" x14ac:dyDescent="0.4">
      <c r="B31" s="251">
        <v>20</v>
      </c>
      <c r="C31" s="251" t="s">
        <v>1631</v>
      </c>
      <c r="D31" s="251" t="s">
        <v>1646</v>
      </c>
      <c r="E31" s="251" t="s">
        <v>40</v>
      </c>
      <c r="F31" s="251" t="s">
        <v>776</v>
      </c>
      <c r="G31" s="251"/>
      <c r="H31" s="251" t="s">
        <v>9</v>
      </c>
      <c r="I31" s="251">
        <v>1.8</v>
      </c>
      <c r="J31" s="251">
        <v>220</v>
      </c>
      <c r="K31" s="251" t="s">
        <v>1649</v>
      </c>
      <c r="L31" s="251"/>
      <c r="M31" s="251" t="s">
        <v>7</v>
      </c>
      <c r="N31" s="251">
        <v>1</v>
      </c>
      <c r="O31" s="251" t="s">
        <v>8</v>
      </c>
      <c r="P31" s="251" t="s">
        <v>9</v>
      </c>
      <c r="Q31" s="251" t="s">
        <v>9</v>
      </c>
      <c r="R31" s="251" t="s">
        <v>9</v>
      </c>
      <c r="S31" s="251" t="s">
        <v>9</v>
      </c>
      <c r="T31" s="251" t="s">
        <v>9</v>
      </c>
      <c r="U31" s="251" t="s">
        <v>9</v>
      </c>
      <c r="V31" s="251" t="s">
        <v>9</v>
      </c>
      <c r="W31" s="251" t="s">
        <v>9</v>
      </c>
      <c r="X31" s="251" t="s">
        <v>9</v>
      </c>
      <c r="Y31" s="251">
        <v>36</v>
      </c>
      <c r="Z31" s="251">
        <v>1</v>
      </c>
      <c r="AA31" s="251">
        <v>1</v>
      </c>
      <c r="AB31" s="252">
        <f t="shared" si="0"/>
        <v>14.26</v>
      </c>
      <c r="AC31" s="252">
        <f>ROUND(AB31*事業まとめ!$Q$6,2)</f>
        <v>385.02</v>
      </c>
      <c r="AD31" s="253"/>
      <c r="AE31" s="253"/>
      <c r="AF31" s="253"/>
      <c r="AG31" s="253"/>
      <c r="AH31" s="253"/>
      <c r="AI31" s="253"/>
      <c r="AJ31" s="253"/>
      <c r="AK31" s="252">
        <f t="shared" si="1"/>
        <v>0</v>
      </c>
      <c r="AL31" s="252">
        <f>ROUND(AK31*事業まとめ!$Q$6,2)</f>
        <v>0</v>
      </c>
      <c r="AM31" s="254">
        <f t="shared" si="2"/>
        <v>14.26</v>
      </c>
      <c r="AN31" s="254">
        <f t="shared" si="2"/>
        <v>385.02</v>
      </c>
      <c r="AO31" s="259"/>
      <c r="AP31" s="260">
        <f t="shared" si="3"/>
        <v>0</v>
      </c>
      <c r="AQ31" s="259"/>
      <c r="AR31" s="257"/>
      <c r="AS31" s="257"/>
      <c r="AT31" s="257"/>
      <c r="AU31" s="257"/>
      <c r="AV31" s="257"/>
      <c r="AW31" s="257"/>
    </row>
    <row r="32" spans="2:49" s="264" customFormat="1" x14ac:dyDescent="0.4">
      <c r="B32" s="251">
        <v>20</v>
      </c>
      <c r="C32" s="251" t="s">
        <v>1631</v>
      </c>
      <c r="D32" s="251" t="s">
        <v>1646</v>
      </c>
      <c r="E32" s="251" t="s">
        <v>40</v>
      </c>
      <c r="F32" s="251" t="s">
        <v>776</v>
      </c>
      <c r="G32" s="251"/>
      <c r="H32" s="251" t="s">
        <v>9</v>
      </c>
      <c r="I32" s="251">
        <v>1.8</v>
      </c>
      <c r="J32" s="251">
        <v>220</v>
      </c>
      <c r="K32" s="251" t="s">
        <v>1650</v>
      </c>
      <c r="L32" s="251"/>
      <c r="M32" s="251" t="s">
        <v>407</v>
      </c>
      <c r="N32" s="251">
        <v>1</v>
      </c>
      <c r="O32" s="251" t="s">
        <v>268</v>
      </c>
      <c r="P32" s="251" t="s">
        <v>9</v>
      </c>
      <c r="Q32" s="251" t="s">
        <v>9</v>
      </c>
      <c r="R32" s="251" t="s">
        <v>20</v>
      </c>
      <c r="S32" s="251" t="s">
        <v>674</v>
      </c>
      <c r="T32" s="251" t="s">
        <v>9</v>
      </c>
      <c r="U32" s="251" t="s">
        <v>9</v>
      </c>
      <c r="V32" s="251" t="s">
        <v>9</v>
      </c>
      <c r="W32" s="251" t="s">
        <v>9</v>
      </c>
      <c r="X32" s="251" t="s">
        <v>9</v>
      </c>
      <c r="Y32" s="251">
        <v>13</v>
      </c>
      <c r="Z32" s="251">
        <v>1</v>
      </c>
      <c r="AA32" s="251">
        <v>1</v>
      </c>
      <c r="AB32" s="252">
        <f t="shared" si="0"/>
        <v>5.15</v>
      </c>
      <c r="AC32" s="252">
        <f>ROUND(AB32*事業まとめ!$Q$6,2)</f>
        <v>139.05000000000001</v>
      </c>
      <c r="AD32" s="253"/>
      <c r="AE32" s="253"/>
      <c r="AF32" s="253"/>
      <c r="AG32" s="253"/>
      <c r="AH32" s="253"/>
      <c r="AI32" s="253"/>
      <c r="AJ32" s="253"/>
      <c r="AK32" s="252">
        <f t="shared" si="1"/>
        <v>0</v>
      </c>
      <c r="AL32" s="252">
        <f>ROUND(AK32*事業まとめ!$Q$6,2)</f>
        <v>0</v>
      </c>
      <c r="AM32" s="254">
        <f t="shared" si="2"/>
        <v>5.15</v>
      </c>
      <c r="AN32" s="254">
        <f t="shared" si="2"/>
        <v>139.05000000000001</v>
      </c>
      <c r="AO32" s="259"/>
      <c r="AP32" s="260">
        <f t="shared" si="3"/>
        <v>0</v>
      </c>
      <c r="AQ32" s="259"/>
      <c r="AR32" s="257"/>
      <c r="AS32" s="257"/>
      <c r="AT32" s="257"/>
      <c r="AU32" s="257"/>
      <c r="AV32" s="257"/>
      <c r="AW32" s="257"/>
    </row>
    <row r="33" spans="2:49" s="264" customFormat="1" x14ac:dyDescent="0.4">
      <c r="B33" s="251">
        <v>20</v>
      </c>
      <c r="C33" s="251" t="s">
        <v>1631</v>
      </c>
      <c r="D33" s="251" t="s">
        <v>1646</v>
      </c>
      <c r="E33" s="251" t="s">
        <v>40</v>
      </c>
      <c r="F33" s="251" t="s">
        <v>1335</v>
      </c>
      <c r="G33" s="251"/>
      <c r="H33" s="251" t="s">
        <v>9</v>
      </c>
      <c r="I33" s="251">
        <v>1.8</v>
      </c>
      <c r="J33" s="251">
        <v>220</v>
      </c>
      <c r="K33" s="251" t="s">
        <v>1648</v>
      </c>
      <c r="L33" s="251"/>
      <c r="M33" s="251" t="s">
        <v>7</v>
      </c>
      <c r="N33" s="251">
        <v>1</v>
      </c>
      <c r="O33" s="251" t="s">
        <v>13</v>
      </c>
      <c r="P33" s="251" t="s">
        <v>9</v>
      </c>
      <c r="Q33" s="251" t="s">
        <v>9</v>
      </c>
      <c r="R33" s="251" t="s">
        <v>9</v>
      </c>
      <c r="S33" s="251" t="s">
        <v>9</v>
      </c>
      <c r="T33" s="251" t="s">
        <v>9</v>
      </c>
      <c r="U33" s="251" t="s">
        <v>9</v>
      </c>
      <c r="V33" s="251" t="s">
        <v>9</v>
      </c>
      <c r="W33" s="251" t="s">
        <v>9</v>
      </c>
      <c r="X33" s="251" t="s">
        <v>9</v>
      </c>
      <c r="Y33" s="251">
        <v>28</v>
      </c>
      <c r="Z33" s="251">
        <v>2</v>
      </c>
      <c r="AA33" s="251">
        <v>2</v>
      </c>
      <c r="AB33" s="252">
        <f t="shared" si="0"/>
        <v>22.18</v>
      </c>
      <c r="AC33" s="252">
        <f>ROUND(AB33*事業まとめ!$Q$6,2)</f>
        <v>598.86</v>
      </c>
      <c r="AD33" s="253"/>
      <c r="AE33" s="253"/>
      <c r="AF33" s="253"/>
      <c r="AG33" s="253"/>
      <c r="AH33" s="253"/>
      <c r="AI33" s="253"/>
      <c r="AJ33" s="253"/>
      <c r="AK33" s="252">
        <f t="shared" si="1"/>
        <v>0</v>
      </c>
      <c r="AL33" s="252">
        <f>ROUND(AK33*事業まとめ!$Q$6,2)</f>
        <v>0</v>
      </c>
      <c r="AM33" s="254">
        <f t="shared" si="2"/>
        <v>22.18</v>
      </c>
      <c r="AN33" s="254">
        <f t="shared" si="2"/>
        <v>598.86</v>
      </c>
      <c r="AO33" s="259"/>
      <c r="AP33" s="260">
        <f t="shared" si="3"/>
        <v>0</v>
      </c>
      <c r="AQ33" s="259"/>
      <c r="AR33" s="257"/>
      <c r="AS33" s="257"/>
      <c r="AT33" s="257"/>
      <c r="AU33" s="257"/>
      <c r="AV33" s="257"/>
      <c r="AW33" s="257"/>
    </row>
    <row r="34" spans="2:49" s="264" customFormat="1" x14ac:dyDescent="0.4">
      <c r="B34" s="251">
        <v>20</v>
      </c>
      <c r="C34" s="251" t="s">
        <v>1631</v>
      </c>
      <c r="D34" s="251" t="s">
        <v>1646</v>
      </c>
      <c r="E34" s="251" t="s">
        <v>40</v>
      </c>
      <c r="F34" s="251" t="s">
        <v>1335</v>
      </c>
      <c r="G34" s="251"/>
      <c r="H34" s="251" t="s">
        <v>9</v>
      </c>
      <c r="I34" s="251">
        <v>1.8</v>
      </c>
      <c r="J34" s="251">
        <v>220</v>
      </c>
      <c r="K34" s="251" t="s">
        <v>1649</v>
      </c>
      <c r="L34" s="251"/>
      <c r="M34" s="251" t="s">
        <v>7</v>
      </c>
      <c r="N34" s="251">
        <v>1</v>
      </c>
      <c r="O34" s="251" t="s">
        <v>8</v>
      </c>
      <c r="P34" s="251" t="s">
        <v>9</v>
      </c>
      <c r="Q34" s="251" t="s">
        <v>9</v>
      </c>
      <c r="R34" s="251" t="s">
        <v>9</v>
      </c>
      <c r="S34" s="251" t="s">
        <v>9</v>
      </c>
      <c r="T34" s="251" t="s">
        <v>9</v>
      </c>
      <c r="U34" s="251" t="s">
        <v>9</v>
      </c>
      <c r="V34" s="251" t="s">
        <v>9</v>
      </c>
      <c r="W34" s="251" t="s">
        <v>9</v>
      </c>
      <c r="X34" s="251" t="s">
        <v>9</v>
      </c>
      <c r="Y34" s="251">
        <v>36</v>
      </c>
      <c r="Z34" s="251">
        <v>1</v>
      </c>
      <c r="AA34" s="251">
        <v>1</v>
      </c>
      <c r="AB34" s="252">
        <f t="shared" si="0"/>
        <v>14.26</v>
      </c>
      <c r="AC34" s="252">
        <f>ROUND(AB34*事業まとめ!$Q$6,2)</f>
        <v>385.02</v>
      </c>
      <c r="AD34" s="253"/>
      <c r="AE34" s="253"/>
      <c r="AF34" s="253"/>
      <c r="AG34" s="253"/>
      <c r="AH34" s="253"/>
      <c r="AI34" s="253"/>
      <c r="AJ34" s="253"/>
      <c r="AK34" s="252">
        <f t="shared" si="1"/>
        <v>0</v>
      </c>
      <c r="AL34" s="252">
        <f>ROUND(AK34*事業まとめ!$Q$6,2)</f>
        <v>0</v>
      </c>
      <c r="AM34" s="254">
        <f t="shared" si="2"/>
        <v>14.26</v>
      </c>
      <c r="AN34" s="254">
        <f t="shared" si="2"/>
        <v>385.02</v>
      </c>
      <c r="AO34" s="259"/>
      <c r="AP34" s="260">
        <f t="shared" si="3"/>
        <v>0</v>
      </c>
      <c r="AQ34" s="259"/>
      <c r="AR34" s="257"/>
      <c r="AS34" s="257"/>
      <c r="AT34" s="257"/>
      <c r="AU34" s="257"/>
      <c r="AV34" s="257"/>
      <c r="AW34" s="257"/>
    </row>
    <row r="35" spans="2:49" s="264" customFormat="1" x14ac:dyDescent="0.4">
      <c r="B35" s="251">
        <v>20</v>
      </c>
      <c r="C35" s="251" t="s">
        <v>1631</v>
      </c>
      <c r="D35" s="251" t="s">
        <v>1651</v>
      </c>
      <c r="E35" s="251" t="s">
        <v>40</v>
      </c>
      <c r="F35" s="251" t="s">
        <v>1014</v>
      </c>
      <c r="G35" s="251"/>
      <c r="H35" s="251" t="s">
        <v>9</v>
      </c>
      <c r="I35" s="251">
        <v>1.8</v>
      </c>
      <c r="J35" s="251">
        <v>220</v>
      </c>
      <c r="K35" s="251" t="s">
        <v>1652</v>
      </c>
      <c r="L35" s="251"/>
      <c r="M35" s="251" t="s">
        <v>12</v>
      </c>
      <c r="N35" s="251">
        <v>1</v>
      </c>
      <c r="O35" s="251" t="s">
        <v>13</v>
      </c>
      <c r="P35" s="251" t="s">
        <v>9</v>
      </c>
      <c r="Q35" s="251" t="s">
        <v>9</v>
      </c>
      <c r="R35" s="251" t="s">
        <v>811</v>
      </c>
      <c r="S35" s="251" t="s">
        <v>9</v>
      </c>
      <c r="T35" s="251" t="s">
        <v>9</v>
      </c>
      <c r="U35" s="251" t="s">
        <v>9</v>
      </c>
      <c r="V35" s="251" t="s">
        <v>9</v>
      </c>
      <c r="W35" s="251" t="s">
        <v>9</v>
      </c>
      <c r="X35" s="251" t="s">
        <v>9</v>
      </c>
      <c r="Y35" s="251">
        <v>28</v>
      </c>
      <c r="Z35" s="251">
        <v>7</v>
      </c>
      <c r="AA35" s="251">
        <v>7</v>
      </c>
      <c r="AB35" s="252">
        <f t="shared" si="0"/>
        <v>77.62</v>
      </c>
      <c r="AC35" s="252">
        <f>ROUND(AB35*事業まとめ!$Q$6,2)</f>
        <v>2095.7399999999998</v>
      </c>
      <c r="AD35" s="253"/>
      <c r="AE35" s="253"/>
      <c r="AF35" s="253"/>
      <c r="AG35" s="253"/>
      <c r="AH35" s="253"/>
      <c r="AI35" s="253"/>
      <c r="AJ35" s="253"/>
      <c r="AK35" s="252">
        <f t="shared" si="1"/>
        <v>0</v>
      </c>
      <c r="AL35" s="252">
        <f>ROUND(AK35*事業まとめ!$Q$6,2)</f>
        <v>0</v>
      </c>
      <c r="AM35" s="254">
        <f t="shared" si="2"/>
        <v>77.62</v>
      </c>
      <c r="AN35" s="254">
        <f t="shared" si="2"/>
        <v>2095.7399999999998</v>
      </c>
      <c r="AO35" s="259"/>
      <c r="AP35" s="260">
        <f t="shared" si="3"/>
        <v>0</v>
      </c>
      <c r="AQ35" s="259"/>
      <c r="AR35" s="257"/>
      <c r="AS35" s="257"/>
      <c r="AT35" s="257"/>
      <c r="AU35" s="257"/>
      <c r="AV35" s="257"/>
      <c r="AW35" s="257"/>
    </row>
    <row r="36" spans="2:49" s="264" customFormat="1" x14ac:dyDescent="0.4">
      <c r="B36" s="251">
        <v>20</v>
      </c>
      <c r="C36" s="251" t="s">
        <v>1631</v>
      </c>
      <c r="D36" s="251" t="s">
        <v>1635</v>
      </c>
      <c r="E36" s="251" t="s">
        <v>69</v>
      </c>
      <c r="F36" s="251" t="s">
        <v>1059</v>
      </c>
      <c r="G36" s="261"/>
      <c r="H36" s="251" t="s">
        <v>9</v>
      </c>
      <c r="I36" s="251">
        <v>1.8</v>
      </c>
      <c r="J36" s="251">
        <v>220</v>
      </c>
      <c r="K36" s="251" t="s">
        <v>1653</v>
      </c>
      <c r="L36" s="251"/>
      <c r="M36" s="251" t="s">
        <v>22</v>
      </c>
      <c r="N36" s="251">
        <v>2</v>
      </c>
      <c r="O36" s="251" t="s">
        <v>13</v>
      </c>
      <c r="P36" s="251" t="s">
        <v>9</v>
      </c>
      <c r="Q36" s="251" t="s">
        <v>25</v>
      </c>
      <c r="R36" s="251" t="s">
        <v>9</v>
      </c>
      <c r="S36" s="251" t="s">
        <v>9</v>
      </c>
      <c r="T36" s="251" t="s">
        <v>9</v>
      </c>
      <c r="U36" s="251" t="s">
        <v>9</v>
      </c>
      <c r="V36" s="251" t="s">
        <v>9</v>
      </c>
      <c r="W36" s="251" t="s">
        <v>9</v>
      </c>
      <c r="X36" s="251" t="s">
        <v>9</v>
      </c>
      <c r="Y36" s="251">
        <v>28</v>
      </c>
      <c r="Z36" s="251">
        <v>1</v>
      </c>
      <c r="AA36" s="251">
        <v>2</v>
      </c>
      <c r="AB36" s="252">
        <f t="shared" si="0"/>
        <v>22.18</v>
      </c>
      <c r="AC36" s="252">
        <f>ROUND(AB36*事業まとめ!$Q$6,2)</f>
        <v>598.86</v>
      </c>
      <c r="AD36" s="253"/>
      <c r="AE36" s="253"/>
      <c r="AF36" s="253"/>
      <c r="AG36" s="253"/>
      <c r="AH36" s="253"/>
      <c r="AI36" s="253"/>
      <c r="AJ36" s="253"/>
      <c r="AK36" s="252">
        <f t="shared" si="1"/>
        <v>0</v>
      </c>
      <c r="AL36" s="252">
        <f>ROUND(AK36*事業まとめ!$Q$6,2)</f>
        <v>0</v>
      </c>
      <c r="AM36" s="254">
        <f t="shared" si="2"/>
        <v>22.18</v>
      </c>
      <c r="AN36" s="254">
        <f t="shared" si="2"/>
        <v>598.86</v>
      </c>
      <c r="AO36" s="259"/>
      <c r="AP36" s="260">
        <f t="shared" si="3"/>
        <v>0</v>
      </c>
      <c r="AQ36" s="259"/>
      <c r="AR36" s="257"/>
      <c r="AS36" s="257"/>
      <c r="AT36" s="257"/>
      <c r="AU36" s="257"/>
      <c r="AV36" s="257"/>
      <c r="AW36" s="257"/>
    </row>
    <row r="37" spans="2:49" s="264" customFormat="1" x14ac:dyDescent="0.4">
      <c r="B37" s="251">
        <v>20</v>
      </c>
      <c r="C37" s="251" t="s">
        <v>1631</v>
      </c>
      <c r="D37" s="251" t="s">
        <v>1635</v>
      </c>
      <c r="E37" s="251" t="s">
        <v>69</v>
      </c>
      <c r="F37" s="251" t="s">
        <v>1034</v>
      </c>
      <c r="G37" s="251"/>
      <c r="H37" s="251" t="s">
        <v>9</v>
      </c>
      <c r="I37" s="251">
        <v>1.8</v>
      </c>
      <c r="J37" s="251">
        <v>220</v>
      </c>
      <c r="K37" s="251" t="s">
        <v>1653</v>
      </c>
      <c r="L37" s="251"/>
      <c r="M37" s="251" t="s">
        <v>22</v>
      </c>
      <c r="N37" s="251">
        <v>2</v>
      </c>
      <c r="O37" s="251" t="s">
        <v>13</v>
      </c>
      <c r="P37" s="251" t="s">
        <v>9</v>
      </c>
      <c r="Q37" s="251" t="s">
        <v>25</v>
      </c>
      <c r="R37" s="251" t="s">
        <v>9</v>
      </c>
      <c r="S37" s="251" t="s">
        <v>9</v>
      </c>
      <c r="T37" s="251" t="s">
        <v>9</v>
      </c>
      <c r="U37" s="251" t="s">
        <v>9</v>
      </c>
      <c r="V37" s="251" t="s">
        <v>9</v>
      </c>
      <c r="W37" s="251" t="s">
        <v>9</v>
      </c>
      <c r="X37" s="251" t="s">
        <v>9</v>
      </c>
      <c r="Y37" s="251">
        <v>28</v>
      </c>
      <c r="Z37" s="251">
        <v>2</v>
      </c>
      <c r="AA37" s="251">
        <v>4</v>
      </c>
      <c r="AB37" s="252">
        <f t="shared" si="0"/>
        <v>44.35</v>
      </c>
      <c r="AC37" s="252">
        <f>ROUND(AB37*事業まとめ!$Q$6,2)</f>
        <v>1197.45</v>
      </c>
      <c r="AD37" s="253"/>
      <c r="AE37" s="253"/>
      <c r="AF37" s="253"/>
      <c r="AG37" s="253"/>
      <c r="AH37" s="253"/>
      <c r="AI37" s="253"/>
      <c r="AJ37" s="253"/>
      <c r="AK37" s="252">
        <f t="shared" si="1"/>
        <v>0</v>
      </c>
      <c r="AL37" s="252">
        <f>ROUND(AK37*事業まとめ!$Q$6,2)</f>
        <v>0</v>
      </c>
      <c r="AM37" s="254">
        <f t="shared" si="2"/>
        <v>44.35</v>
      </c>
      <c r="AN37" s="254">
        <f t="shared" si="2"/>
        <v>1197.45</v>
      </c>
      <c r="AO37" s="259"/>
      <c r="AP37" s="260">
        <f t="shared" si="3"/>
        <v>0</v>
      </c>
      <c r="AQ37" s="259"/>
      <c r="AR37" s="257"/>
      <c r="AS37" s="257"/>
      <c r="AT37" s="257"/>
      <c r="AU37" s="257"/>
      <c r="AV37" s="257"/>
      <c r="AW37" s="257"/>
    </row>
    <row r="38" spans="2:49" s="264" customFormat="1" x14ac:dyDescent="0.4">
      <c r="B38" s="251"/>
      <c r="C38" s="251"/>
      <c r="D38" s="251"/>
      <c r="E38" s="251"/>
      <c r="F38" s="251"/>
      <c r="G38" s="251"/>
      <c r="H38" s="251"/>
      <c r="I38" s="251"/>
      <c r="J38" s="251"/>
      <c r="K38" s="251"/>
      <c r="L38" s="251"/>
      <c r="M38" s="251"/>
      <c r="N38" s="251"/>
      <c r="O38" s="251"/>
      <c r="P38" s="251"/>
      <c r="Q38" s="251"/>
      <c r="R38" s="251"/>
      <c r="S38" s="251"/>
      <c r="T38" s="251"/>
      <c r="U38" s="251"/>
      <c r="V38" s="251"/>
      <c r="W38" s="251"/>
      <c r="X38" s="251"/>
      <c r="Y38" s="251"/>
      <c r="Z38" s="251"/>
      <c r="AA38" s="251"/>
      <c r="AB38" s="252">
        <f t="shared" si="0"/>
        <v>0</v>
      </c>
      <c r="AC38" s="252">
        <f>ROUND(AB38*事業まとめ!$Q$6,2)</f>
        <v>0</v>
      </c>
      <c r="AD38" s="253"/>
      <c r="AE38" s="253"/>
      <c r="AF38" s="253"/>
      <c r="AG38" s="253"/>
      <c r="AH38" s="253"/>
      <c r="AI38" s="253"/>
      <c r="AJ38" s="253"/>
      <c r="AK38" s="252">
        <f t="shared" si="1"/>
        <v>0</v>
      </c>
      <c r="AL38" s="252">
        <f>ROUND(AK38*事業まとめ!$Q$6,2)</f>
        <v>0</v>
      </c>
      <c r="AM38" s="254">
        <f t="shared" si="2"/>
        <v>0</v>
      </c>
      <c r="AN38" s="254">
        <f t="shared" si="2"/>
        <v>0</v>
      </c>
      <c r="AO38" s="259"/>
      <c r="AP38" s="260">
        <f t="shared" si="3"/>
        <v>0</v>
      </c>
      <c r="AQ38" s="259"/>
      <c r="AR38" s="257"/>
      <c r="AS38" s="257"/>
      <c r="AT38" s="257"/>
      <c r="AU38" s="257"/>
      <c r="AV38" s="257"/>
      <c r="AW38" s="257"/>
    </row>
    <row r="39" spans="2:49" s="264" customFormat="1" x14ac:dyDescent="0.4">
      <c r="B39" s="251"/>
      <c r="C39" s="251"/>
      <c r="D39" s="251"/>
      <c r="E39" s="251"/>
      <c r="F39" s="251"/>
      <c r="G39" s="251"/>
      <c r="H39" s="251"/>
      <c r="I39" s="251"/>
      <c r="J39" s="251"/>
      <c r="K39" s="251"/>
      <c r="L39" s="251"/>
      <c r="M39" s="251"/>
      <c r="N39" s="251"/>
      <c r="O39" s="251"/>
      <c r="P39" s="251"/>
      <c r="Q39" s="251"/>
      <c r="R39" s="251"/>
      <c r="S39" s="251"/>
      <c r="T39" s="251"/>
      <c r="U39" s="251"/>
      <c r="V39" s="251"/>
      <c r="W39" s="251"/>
      <c r="X39" s="251"/>
      <c r="Y39" s="251"/>
      <c r="Z39" s="251"/>
      <c r="AA39" s="251"/>
      <c r="AB39" s="252">
        <f t="shared" si="0"/>
        <v>0</v>
      </c>
      <c r="AC39" s="252">
        <f>ROUND(AB39*事業まとめ!$Q$6,2)</f>
        <v>0</v>
      </c>
      <c r="AD39" s="253"/>
      <c r="AE39" s="253"/>
      <c r="AF39" s="253"/>
      <c r="AG39" s="253"/>
      <c r="AH39" s="253"/>
      <c r="AI39" s="253"/>
      <c r="AJ39" s="253"/>
      <c r="AK39" s="252">
        <f t="shared" si="1"/>
        <v>0</v>
      </c>
      <c r="AL39" s="252">
        <f>ROUND(AK39*事業まとめ!$Q$6,2)</f>
        <v>0</v>
      </c>
      <c r="AM39" s="254">
        <f t="shared" si="2"/>
        <v>0</v>
      </c>
      <c r="AN39" s="254">
        <f t="shared" si="2"/>
        <v>0</v>
      </c>
      <c r="AO39" s="259"/>
      <c r="AP39" s="260">
        <f t="shared" si="3"/>
        <v>0</v>
      </c>
      <c r="AQ39" s="259"/>
      <c r="AR39" s="257"/>
      <c r="AS39" s="257"/>
      <c r="AT39" s="257"/>
      <c r="AU39" s="257"/>
      <c r="AV39" s="257"/>
      <c r="AW39" s="257"/>
    </row>
    <row r="40" spans="2:49" s="264" customFormat="1" x14ac:dyDescent="0.4">
      <c r="B40" s="251"/>
      <c r="C40" s="251"/>
      <c r="D40" s="251"/>
      <c r="E40" s="251"/>
      <c r="F40" s="251"/>
      <c r="G40" s="251"/>
      <c r="H40" s="251"/>
      <c r="I40" s="251"/>
      <c r="J40" s="251"/>
      <c r="K40" s="251"/>
      <c r="L40" s="251"/>
      <c r="M40" s="251"/>
      <c r="N40" s="251"/>
      <c r="O40" s="251"/>
      <c r="P40" s="251"/>
      <c r="Q40" s="251"/>
      <c r="R40" s="251"/>
      <c r="S40" s="251"/>
      <c r="T40" s="251"/>
      <c r="U40" s="251"/>
      <c r="V40" s="251"/>
      <c r="W40" s="251"/>
      <c r="X40" s="251"/>
      <c r="Y40" s="251"/>
      <c r="Z40" s="251"/>
      <c r="AA40" s="251"/>
      <c r="AB40" s="252">
        <f t="shared" si="0"/>
        <v>0</v>
      </c>
      <c r="AC40" s="252">
        <f>ROUND(AB40*事業まとめ!$Q$6,2)</f>
        <v>0</v>
      </c>
      <c r="AD40" s="253"/>
      <c r="AE40" s="253"/>
      <c r="AF40" s="253"/>
      <c r="AG40" s="253"/>
      <c r="AH40" s="253"/>
      <c r="AI40" s="253"/>
      <c r="AJ40" s="253"/>
      <c r="AK40" s="252">
        <f t="shared" si="1"/>
        <v>0</v>
      </c>
      <c r="AL40" s="252">
        <f>ROUND(AK40*事業まとめ!$Q$6,2)</f>
        <v>0</v>
      </c>
      <c r="AM40" s="254">
        <f t="shared" si="2"/>
        <v>0</v>
      </c>
      <c r="AN40" s="254">
        <f t="shared" si="2"/>
        <v>0</v>
      </c>
      <c r="AO40" s="259"/>
      <c r="AP40" s="260">
        <f t="shared" si="3"/>
        <v>0</v>
      </c>
      <c r="AQ40" s="259"/>
      <c r="AR40" s="257"/>
      <c r="AS40" s="257"/>
      <c r="AT40" s="257"/>
      <c r="AU40" s="257"/>
      <c r="AV40" s="257"/>
      <c r="AW40" s="257"/>
    </row>
    <row r="41" spans="2:49" s="264" customFormat="1" x14ac:dyDescent="0.4">
      <c r="B41" s="251"/>
      <c r="C41" s="251"/>
      <c r="D41" s="251"/>
      <c r="E41" s="251"/>
      <c r="F41" s="251"/>
      <c r="G41" s="251"/>
      <c r="H41" s="251"/>
      <c r="I41" s="251"/>
      <c r="J41" s="251"/>
      <c r="K41" s="251"/>
      <c r="L41" s="251"/>
      <c r="M41" s="251"/>
      <c r="N41" s="251"/>
      <c r="O41" s="251"/>
      <c r="P41" s="251"/>
      <c r="Q41" s="251"/>
      <c r="R41" s="251"/>
      <c r="S41" s="251"/>
      <c r="T41" s="251"/>
      <c r="U41" s="251"/>
      <c r="V41" s="251"/>
      <c r="W41" s="251"/>
      <c r="X41" s="251"/>
      <c r="Y41" s="251"/>
      <c r="Z41" s="251"/>
      <c r="AA41" s="251"/>
      <c r="AB41" s="252">
        <f t="shared" si="0"/>
        <v>0</v>
      </c>
      <c r="AC41" s="252">
        <f>ROUND(AB41*事業まとめ!$Q$6,2)</f>
        <v>0</v>
      </c>
      <c r="AD41" s="253"/>
      <c r="AE41" s="253"/>
      <c r="AF41" s="253"/>
      <c r="AG41" s="253"/>
      <c r="AH41" s="253"/>
      <c r="AI41" s="253"/>
      <c r="AJ41" s="253"/>
      <c r="AK41" s="252">
        <f t="shared" si="1"/>
        <v>0</v>
      </c>
      <c r="AL41" s="252">
        <f>ROUND(AK41*事業まとめ!$Q$6,2)</f>
        <v>0</v>
      </c>
      <c r="AM41" s="254">
        <f t="shared" si="2"/>
        <v>0</v>
      </c>
      <c r="AN41" s="254">
        <f t="shared" si="2"/>
        <v>0</v>
      </c>
      <c r="AO41" s="259"/>
      <c r="AP41" s="260">
        <f t="shared" si="3"/>
        <v>0</v>
      </c>
      <c r="AQ41" s="259"/>
      <c r="AR41" s="257"/>
      <c r="AS41" s="257"/>
      <c r="AT41" s="257"/>
      <c r="AU41" s="257"/>
      <c r="AV41" s="257"/>
      <c r="AW41" s="257"/>
    </row>
    <row r="42" spans="2:49" s="264" customFormat="1" x14ac:dyDescent="0.4">
      <c r="B42" s="251"/>
      <c r="C42" s="251"/>
      <c r="D42" s="251"/>
      <c r="E42" s="251"/>
      <c r="F42" s="251"/>
      <c r="G42" s="251"/>
      <c r="H42" s="251"/>
      <c r="I42" s="251"/>
      <c r="J42" s="251"/>
      <c r="K42" s="251"/>
      <c r="L42" s="251"/>
      <c r="M42" s="251"/>
      <c r="N42" s="251"/>
      <c r="O42" s="251"/>
      <c r="P42" s="251"/>
      <c r="Q42" s="251"/>
      <c r="R42" s="251"/>
      <c r="S42" s="251"/>
      <c r="T42" s="251"/>
      <c r="U42" s="251"/>
      <c r="V42" s="251"/>
      <c r="W42" s="251"/>
      <c r="X42" s="251"/>
      <c r="Y42" s="251"/>
      <c r="Z42" s="251"/>
      <c r="AA42" s="251"/>
      <c r="AB42" s="252">
        <f t="shared" si="0"/>
        <v>0</v>
      </c>
      <c r="AC42" s="252">
        <f>ROUND(AB42*事業まとめ!$Q$6,2)</f>
        <v>0</v>
      </c>
      <c r="AD42" s="253"/>
      <c r="AE42" s="253"/>
      <c r="AF42" s="253"/>
      <c r="AG42" s="253"/>
      <c r="AH42" s="253"/>
      <c r="AI42" s="253"/>
      <c r="AJ42" s="253"/>
      <c r="AK42" s="252">
        <f t="shared" si="1"/>
        <v>0</v>
      </c>
      <c r="AL42" s="252">
        <f>ROUND(AK42*事業まとめ!$Q$6,2)</f>
        <v>0</v>
      </c>
      <c r="AM42" s="254">
        <f t="shared" si="2"/>
        <v>0</v>
      </c>
      <c r="AN42" s="254">
        <f t="shared" si="2"/>
        <v>0</v>
      </c>
      <c r="AO42" s="259"/>
      <c r="AP42" s="260">
        <f t="shared" si="3"/>
        <v>0</v>
      </c>
      <c r="AQ42" s="259"/>
      <c r="AR42" s="257"/>
      <c r="AS42" s="257"/>
      <c r="AT42" s="257"/>
      <c r="AU42" s="257"/>
      <c r="AV42" s="257"/>
      <c r="AW42" s="257"/>
    </row>
    <row r="43" spans="2:49" s="264" customFormat="1" x14ac:dyDescent="0.4">
      <c r="B43" s="251"/>
      <c r="C43" s="251"/>
      <c r="D43" s="251"/>
      <c r="E43" s="251"/>
      <c r="F43" s="251"/>
      <c r="G43" s="251"/>
      <c r="H43" s="251"/>
      <c r="I43" s="251"/>
      <c r="J43" s="251"/>
      <c r="K43" s="251"/>
      <c r="L43" s="251"/>
      <c r="M43" s="251"/>
      <c r="N43" s="251"/>
      <c r="O43" s="251"/>
      <c r="P43" s="251"/>
      <c r="Q43" s="251"/>
      <c r="R43" s="251"/>
      <c r="S43" s="251"/>
      <c r="T43" s="251"/>
      <c r="U43" s="251"/>
      <c r="V43" s="251"/>
      <c r="W43" s="251"/>
      <c r="X43" s="251"/>
      <c r="Y43" s="251"/>
      <c r="Z43" s="251"/>
      <c r="AA43" s="251"/>
      <c r="AB43" s="252">
        <f t="shared" si="0"/>
        <v>0</v>
      </c>
      <c r="AC43" s="252">
        <f>ROUND(AB43*事業まとめ!$Q$6,2)</f>
        <v>0</v>
      </c>
      <c r="AD43" s="253"/>
      <c r="AE43" s="253"/>
      <c r="AF43" s="253"/>
      <c r="AG43" s="253"/>
      <c r="AH43" s="253"/>
      <c r="AI43" s="253"/>
      <c r="AJ43" s="253"/>
      <c r="AK43" s="252">
        <f t="shared" si="1"/>
        <v>0</v>
      </c>
      <c r="AL43" s="252">
        <f>ROUND(AK43*事業まとめ!$Q$6,2)</f>
        <v>0</v>
      </c>
      <c r="AM43" s="254">
        <f t="shared" si="2"/>
        <v>0</v>
      </c>
      <c r="AN43" s="254">
        <f t="shared" si="2"/>
        <v>0</v>
      </c>
      <c r="AO43" s="259"/>
      <c r="AP43" s="260">
        <f t="shared" si="3"/>
        <v>0</v>
      </c>
      <c r="AQ43" s="259"/>
      <c r="AR43" s="257"/>
      <c r="AS43" s="257"/>
      <c r="AT43" s="257"/>
      <c r="AU43" s="257"/>
      <c r="AV43" s="257"/>
      <c r="AW43" s="257"/>
    </row>
    <row r="44" spans="2:49" s="264" customFormat="1" x14ac:dyDescent="0.4">
      <c r="B44" s="251"/>
      <c r="C44" s="251"/>
      <c r="D44" s="251"/>
      <c r="E44" s="251"/>
      <c r="F44" s="251"/>
      <c r="G44" s="251"/>
      <c r="H44" s="251"/>
      <c r="I44" s="251"/>
      <c r="J44" s="251"/>
      <c r="K44" s="251"/>
      <c r="L44" s="251"/>
      <c r="M44" s="251"/>
      <c r="N44" s="251"/>
      <c r="O44" s="251"/>
      <c r="P44" s="251"/>
      <c r="Q44" s="251"/>
      <c r="R44" s="251"/>
      <c r="S44" s="251"/>
      <c r="T44" s="251"/>
      <c r="U44" s="251"/>
      <c r="V44" s="251"/>
      <c r="W44" s="251"/>
      <c r="X44" s="251"/>
      <c r="Y44" s="251"/>
      <c r="Z44" s="251"/>
      <c r="AA44" s="251"/>
      <c r="AB44" s="252">
        <f t="shared" si="0"/>
        <v>0</v>
      </c>
      <c r="AC44" s="252">
        <f>ROUND(AB44*事業まとめ!$Q$6,2)</f>
        <v>0</v>
      </c>
      <c r="AD44" s="253"/>
      <c r="AE44" s="253"/>
      <c r="AF44" s="253"/>
      <c r="AG44" s="253"/>
      <c r="AH44" s="253"/>
      <c r="AI44" s="253"/>
      <c r="AJ44" s="253"/>
      <c r="AK44" s="252">
        <f t="shared" si="1"/>
        <v>0</v>
      </c>
      <c r="AL44" s="252">
        <f>ROUND(AK44*事業まとめ!$Q$6,2)</f>
        <v>0</v>
      </c>
      <c r="AM44" s="254">
        <f t="shared" si="2"/>
        <v>0</v>
      </c>
      <c r="AN44" s="254">
        <f t="shared" si="2"/>
        <v>0</v>
      </c>
      <c r="AO44" s="259"/>
      <c r="AP44" s="260">
        <f t="shared" si="3"/>
        <v>0</v>
      </c>
      <c r="AQ44" s="259"/>
      <c r="AR44" s="257"/>
      <c r="AS44" s="257"/>
      <c r="AT44" s="257"/>
      <c r="AU44" s="257"/>
      <c r="AV44" s="257"/>
      <c r="AW44" s="257"/>
    </row>
    <row r="45" spans="2:49" s="264" customFormat="1" x14ac:dyDescent="0.4">
      <c r="B45" s="251"/>
      <c r="C45" s="251"/>
      <c r="D45" s="251"/>
      <c r="E45" s="251"/>
      <c r="F45" s="251"/>
      <c r="G45" s="251"/>
      <c r="H45" s="251"/>
      <c r="I45" s="251"/>
      <c r="J45" s="251"/>
      <c r="K45" s="251"/>
      <c r="L45" s="251"/>
      <c r="M45" s="251"/>
      <c r="N45" s="251"/>
      <c r="O45" s="251"/>
      <c r="P45" s="251"/>
      <c r="Q45" s="251"/>
      <c r="R45" s="251"/>
      <c r="S45" s="251"/>
      <c r="T45" s="251"/>
      <c r="U45" s="251"/>
      <c r="V45" s="251"/>
      <c r="W45" s="251"/>
      <c r="X45" s="251"/>
      <c r="Y45" s="251"/>
      <c r="Z45" s="251"/>
      <c r="AA45" s="251"/>
      <c r="AB45" s="252">
        <f t="shared" si="0"/>
        <v>0</v>
      </c>
      <c r="AC45" s="252">
        <f>ROUND(AB45*事業まとめ!$Q$6,2)</f>
        <v>0</v>
      </c>
      <c r="AD45" s="253"/>
      <c r="AE45" s="253"/>
      <c r="AF45" s="253"/>
      <c r="AG45" s="253"/>
      <c r="AH45" s="253"/>
      <c r="AI45" s="253"/>
      <c r="AJ45" s="253"/>
      <c r="AK45" s="252">
        <f t="shared" si="1"/>
        <v>0</v>
      </c>
      <c r="AL45" s="252">
        <f>ROUND(AK45*事業まとめ!$Q$6,2)</f>
        <v>0</v>
      </c>
      <c r="AM45" s="254">
        <f t="shared" si="2"/>
        <v>0</v>
      </c>
      <c r="AN45" s="254">
        <f t="shared" si="2"/>
        <v>0</v>
      </c>
      <c r="AO45" s="259"/>
      <c r="AP45" s="260">
        <f t="shared" si="3"/>
        <v>0</v>
      </c>
      <c r="AQ45" s="259"/>
      <c r="AR45" s="257"/>
      <c r="AS45" s="257"/>
      <c r="AT45" s="257"/>
      <c r="AU45" s="257"/>
      <c r="AV45" s="257"/>
      <c r="AW45" s="257"/>
    </row>
    <row r="46" spans="2:49" s="264" customFormat="1" x14ac:dyDescent="0.4">
      <c r="B46" s="251"/>
      <c r="C46" s="251"/>
      <c r="D46" s="251"/>
      <c r="E46" s="251"/>
      <c r="F46" s="251"/>
      <c r="G46" s="251"/>
      <c r="H46" s="251"/>
      <c r="I46" s="251"/>
      <c r="J46" s="251"/>
      <c r="K46" s="251"/>
      <c r="L46" s="251"/>
      <c r="M46" s="251"/>
      <c r="N46" s="251"/>
      <c r="O46" s="251"/>
      <c r="P46" s="251"/>
      <c r="Q46" s="251"/>
      <c r="R46" s="251"/>
      <c r="S46" s="251"/>
      <c r="T46" s="251"/>
      <c r="U46" s="251"/>
      <c r="V46" s="251"/>
      <c r="W46" s="251"/>
      <c r="X46" s="251"/>
      <c r="Y46" s="251"/>
      <c r="Z46" s="251"/>
      <c r="AA46" s="251"/>
      <c r="AB46" s="252">
        <f t="shared" si="0"/>
        <v>0</v>
      </c>
      <c r="AC46" s="252">
        <f>ROUND(AB46*事業まとめ!$Q$6,2)</f>
        <v>0</v>
      </c>
      <c r="AD46" s="253"/>
      <c r="AE46" s="253"/>
      <c r="AF46" s="253"/>
      <c r="AG46" s="253"/>
      <c r="AH46" s="253"/>
      <c r="AI46" s="253"/>
      <c r="AJ46" s="253"/>
      <c r="AK46" s="252">
        <f t="shared" si="1"/>
        <v>0</v>
      </c>
      <c r="AL46" s="252">
        <f>ROUND(AK46*事業まとめ!$Q$6,2)</f>
        <v>0</v>
      </c>
      <c r="AM46" s="254">
        <f t="shared" si="2"/>
        <v>0</v>
      </c>
      <c r="AN46" s="254">
        <f t="shared" si="2"/>
        <v>0</v>
      </c>
      <c r="AO46" s="259"/>
      <c r="AP46" s="260">
        <f t="shared" si="3"/>
        <v>0</v>
      </c>
      <c r="AQ46" s="259"/>
      <c r="AR46" s="257"/>
      <c r="AS46" s="257"/>
      <c r="AT46" s="257"/>
      <c r="AU46" s="257"/>
      <c r="AV46" s="257"/>
      <c r="AW46" s="257"/>
    </row>
    <row r="47" spans="2:49" s="264" customFormat="1" x14ac:dyDescent="0.4">
      <c r="B47" s="251"/>
      <c r="C47" s="251"/>
      <c r="D47" s="251"/>
      <c r="E47" s="251"/>
      <c r="F47" s="251"/>
      <c r="G47" s="251"/>
      <c r="H47" s="251"/>
      <c r="I47" s="251"/>
      <c r="J47" s="251"/>
      <c r="K47" s="251"/>
      <c r="L47" s="251"/>
      <c r="M47" s="251"/>
      <c r="N47" s="251"/>
      <c r="O47" s="251"/>
      <c r="P47" s="251"/>
      <c r="Q47" s="251"/>
      <c r="R47" s="251"/>
      <c r="S47" s="251"/>
      <c r="T47" s="251"/>
      <c r="U47" s="251"/>
      <c r="V47" s="251"/>
      <c r="W47" s="251"/>
      <c r="X47" s="251"/>
      <c r="Y47" s="251"/>
      <c r="Z47" s="251"/>
      <c r="AA47" s="251"/>
      <c r="AB47" s="252">
        <f t="shared" si="0"/>
        <v>0</v>
      </c>
      <c r="AC47" s="252">
        <f>ROUND(AB47*事業まとめ!$Q$6,2)</f>
        <v>0</v>
      </c>
      <c r="AD47" s="253"/>
      <c r="AE47" s="253"/>
      <c r="AF47" s="253"/>
      <c r="AG47" s="253"/>
      <c r="AH47" s="253"/>
      <c r="AI47" s="253"/>
      <c r="AJ47" s="253"/>
      <c r="AK47" s="252">
        <f t="shared" si="1"/>
        <v>0</v>
      </c>
      <c r="AL47" s="252">
        <f>ROUND(AK47*事業まとめ!$Q$6,2)</f>
        <v>0</v>
      </c>
      <c r="AM47" s="254">
        <f t="shared" si="2"/>
        <v>0</v>
      </c>
      <c r="AN47" s="254">
        <f t="shared" si="2"/>
        <v>0</v>
      </c>
      <c r="AO47" s="259"/>
      <c r="AP47" s="260">
        <f t="shared" si="3"/>
        <v>0</v>
      </c>
      <c r="AQ47" s="259"/>
      <c r="AR47" s="257"/>
      <c r="AS47" s="257"/>
      <c r="AT47" s="257"/>
      <c r="AU47" s="257"/>
      <c r="AV47" s="257"/>
      <c r="AW47" s="257"/>
    </row>
    <row r="48" spans="2:49" s="264" customFormat="1" x14ac:dyDescent="0.4">
      <c r="B48" s="251"/>
      <c r="C48" s="251"/>
      <c r="D48" s="251"/>
      <c r="E48" s="251"/>
      <c r="F48" s="251"/>
      <c r="G48" s="251"/>
      <c r="H48" s="251"/>
      <c r="I48" s="251"/>
      <c r="J48" s="251"/>
      <c r="K48" s="251"/>
      <c r="L48" s="251"/>
      <c r="M48" s="251"/>
      <c r="N48" s="251"/>
      <c r="O48" s="251"/>
      <c r="P48" s="251"/>
      <c r="Q48" s="251"/>
      <c r="R48" s="251"/>
      <c r="S48" s="251"/>
      <c r="T48" s="251"/>
      <c r="U48" s="251"/>
      <c r="V48" s="251"/>
      <c r="W48" s="251"/>
      <c r="X48" s="251"/>
      <c r="Y48" s="251"/>
      <c r="Z48" s="251"/>
      <c r="AA48" s="251"/>
      <c r="AB48" s="252">
        <f t="shared" si="0"/>
        <v>0</v>
      </c>
      <c r="AC48" s="252">
        <f>ROUND(AB48*事業まとめ!$Q$6,2)</f>
        <v>0</v>
      </c>
      <c r="AD48" s="253"/>
      <c r="AE48" s="253"/>
      <c r="AF48" s="253"/>
      <c r="AG48" s="253"/>
      <c r="AH48" s="253"/>
      <c r="AI48" s="253"/>
      <c r="AJ48" s="253"/>
      <c r="AK48" s="252">
        <f t="shared" si="1"/>
        <v>0</v>
      </c>
      <c r="AL48" s="252">
        <f>ROUND(AK48*事業まとめ!$Q$6,2)</f>
        <v>0</v>
      </c>
      <c r="AM48" s="254">
        <f t="shared" si="2"/>
        <v>0</v>
      </c>
      <c r="AN48" s="254">
        <f t="shared" si="2"/>
        <v>0</v>
      </c>
      <c r="AO48" s="259"/>
      <c r="AP48" s="260">
        <f t="shared" si="3"/>
        <v>0</v>
      </c>
      <c r="AQ48" s="259"/>
      <c r="AR48" s="257"/>
      <c r="AS48" s="257"/>
      <c r="AT48" s="257"/>
      <c r="AU48" s="257"/>
      <c r="AV48" s="257"/>
      <c r="AW48" s="257"/>
    </row>
    <row r="49" spans="2:49" s="264" customFormat="1" x14ac:dyDescent="0.4">
      <c r="B49" s="251"/>
      <c r="C49" s="251"/>
      <c r="D49" s="251"/>
      <c r="E49" s="251"/>
      <c r="F49" s="251"/>
      <c r="G49" s="251"/>
      <c r="H49" s="251"/>
      <c r="I49" s="251"/>
      <c r="J49" s="251"/>
      <c r="K49" s="251"/>
      <c r="L49" s="251"/>
      <c r="M49" s="251"/>
      <c r="N49" s="251"/>
      <c r="O49" s="251"/>
      <c r="P49" s="251"/>
      <c r="Q49" s="251"/>
      <c r="R49" s="251"/>
      <c r="S49" s="251"/>
      <c r="T49" s="251"/>
      <c r="U49" s="251"/>
      <c r="V49" s="251"/>
      <c r="W49" s="251"/>
      <c r="X49" s="251"/>
      <c r="Y49" s="251"/>
      <c r="Z49" s="251"/>
      <c r="AA49" s="251"/>
      <c r="AB49" s="252">
        <f t="shared" si="0"/>
        <v>0</v>
      </c>
      <c r="AC49" s="252">
        <f>ROUND(AB49*事業まとめ!$Q$6,2)</f>
        <v>0</v>
      </c>
      <c r="AD49" s="253"/>
      <c r="AE49" s="253"/>
      <c r="AF49" s="253"/>
      <c r="AG49" s="253"/>
      <c r="AH49" s="253"/>
      <c r="AI49" s="253"/>
      <c r="AJ49" s="253"/>
      <c r="AK49" s="252">
        <f t="shared" si="1"/>
        <v>0</v>
      </c>
      <c r="AL49" s="252">
        <f>ROUND(AK49*事業まとめ!$Q$6,2)</f>
        <v>0</v>
      </c>
      <c r="AM49" s="254">
        <f t="shared" si="2"/>
        <v>0</v>
      </c>
      <c r="AN49" s="254">
        <f t="shared" si="2"/>
        <v>0</v>
      </c>
      <c r="AO49" s="259"/>
      <c r="AP49" s="260">
        <f t="shared" si="3"/>
        <v>0</v>
      </c>
      <c r="AQ49" s="259"/>
      <c r="AR49" s="257"/>
      <c r="AS49" s="257"/>
      <c r="AT49" s="257"/>
      <c r="AU49" s="257"/>
      <c r="AV49" s="257"/>
      <c r="AW49" s="257"/>
    </row>
    <row r="50" spans="2:49" s="264" customFormat="1" x14ac:dyDescent="0.4">
      <c r="B50" s="251"/>
      <c r="C50" s="251"/>
      <c r="D50" s="251"/>
      <c r="E50" s="251"/>
      <c r="F50" s="251"/>
      <c r="G50" s="251"/>
      <c r="H50" s="251"/>
      <c r="I50" s="251"/>
      <c r="J50" s="251"/>
      <c r="K50" s="251"/>
      <c r="L50" s="251"/>
      <c r="M50" s="251"/>
      <c r="N50" s="251"/>
      <c r="O50" s="251"/>
      <c r="P50" s="251"/>
      <c r="Q50" s="251"/>
      <c r="R50" s="251"/>
      <c r="S50" s="251"/>
      <c r="T50" s="251"/>
      <c r="U50" s="251"/>
      <c r="V50" s="251"/>
      <c r="W50" s="251"/>
      <c r="X50" s="251"/>
      <c r="Y50" s="251"/>
      <c r="Z50" s="251"/>
      <c r="AA50" s="251"/>
      <c r="AB50" s="252">
        <f t="shared" si="0"/>
        <v>0</v>
      </c>
      <c r="AC50" s="252">
        <f>ROUND(AB50*事業まとめ!$Q$6,2)</f>
        <v>0</v>
      </c>
      <c r="AD50" s="253"/>
      <c r="AE50" s="253"/>
      <c r="AF50" s="253"/>
      <c r="AG50" s="253"/>
      <c r="AH50" s="253"/>
      <c r="AI50" s="253"/>
      <c r="AJ50" s="253"/>
      <c r="AK50" s="252">
        <f t="shared" si="1"/>
        <v>0</v>
      </c>
      <c r="AL50" s="252">
        <f>ROUND(AK50*事業まとめ!$Q$6,2)</f>
        <v>0</v>
      </c>
      <c r="AM50" s="254">
        <f t="shared" si="2"/>
        <v>0</v>
      </c>
      <c r="AN50" s="254">
        <f t="shared" si="2"/>
        <v>0</v>
      </c>
      <c r="AO50" s="259"/>
      <c r="AP50" s="260">
        <f t="shared" si="3"/>
        <v>0</v>
      </c>
      <c r="AQ50" s="259"/>
      <c r="AR50" s="257"/>
      <c r="AS50" s="257"/>
      <c r="AT50" s="257"/>
      <c r="AU50" s="257"/>
      <c r="AV50" s="257"/>
      <c r="AW50" s="257"/>
    </row>
    <row r="51" spans="2:49" s="264" customFormat="1" x14ac:dyDescent="0.4">
      <c r="B51" s="251"/>
      <c r="C51" s="251"/>
      <c r="D51" s="251"/>
      <c r="E51" s="251"/>
      <c r="F51" s="251"/>
      <c r="G51" s="251"/>
      <c r="H51" s="251"/>
      <c r="I51" s="251"/>
      <c r="J51" s="251"/>
      <c r="K51" s="251"/>
      <c r="L51" s="251"/>
      <c r="M51" s="251"/>
      <c r="N51" s="251"/>
      <c r="O51" s="251"/>
      <c r="P51" s="251"/>
      <c r="Q51" s="251"/>
      <c r="R51" s="251"/>
      <c r="S51" s="251"/>
      <c r="T51" s="251"/>
      <c r="U51" s="251"/>
      <c r="V51" s="251"/>
      <c r="W51" s="251"/>
      <c r="X51" s="251"/>
      <c r="Y51" s="251"/>
      <c r="Z51" s="251"/>
      <c r="AA51" s="251"/>
      <c r="AB51" s="252">
        <f t="shared" si="0"/>
        <v>0</v>
      </c>
      <c r="AC51" s="252">
        <f>ROUND(AB51*事業まとめ!$Q$6,2)</f>
        <v>0</v>
      </c>
      <c r="AD51" s="253"/>
      <c r="AE51" s="253"/>
      <c r="AF51" s="253"/>
      <c r="AG51" s="253"/>
      <c r="AH51" s="253"/>
      <c r="AI51" s="253"/>
      <c r="AJ51" s="253"/>
      <c r="AK51" s="252">
        <f t="shared" si="1"/>
        <v>0</v>
      </c>
      <c r="AL51" s="252">
        <f>ROUND(AK51*事業まとめ!$Q$6,2)</f>
        <v>0</v>
      </c>
      <c r="AM51" s="254">
        <f t="shared" si="2"/>
        <v>0</v>
      </c>
      <c r="AN51" s="254">
        <f t="shared" si="2"/>
        <v>0</v>
      </c>
      <c r="AO51" s="259"/>
      <c r="AP51" s="260">
        <f t="shared" si="3"/>
        <v>0</v>
      </c>
      <c r="AQ51" s="259"/>
      <c r="AR51" s="257"/>
      <c r="AS51" s="257"/>
      <c r="AT51" s="257"/>
      <c r="AU51" s="257"/>
      <c r="AV51" s="257"/>
      <c r="AW51" s="257"/>
    </row>
    <row r="52" spans="2:49" s="264" customFormat="1" x14ac:dyDescent="0.4">
      <c r="B52" s="251"/>
      <c r="C52" s="251"/>
      <c r="D52" s="251"/>
      <c r="E52" s="251"/>
      <c r="F52" s="251"/>
      <c r="G52" s="251"/>
      <c r="H52" s="251"/>
      <c r="I52" s="251"/>
      <c r="J52" s="251"/>
      <c r="K52" s="251"/>
      <c r="L52" s="251"/>
      <c r="M52" s="251"/>
      <c r="N52" s="251"/>
      <c r="O52" s="251"/>
      <c r="P52" s="251"/>
      <c r="Q52" s="251"/>
      <c r="R52" s="251"/>
      <c r="S52" s="251"/>
      <c r="T52" s="251"/>
      <c r="U52" s="251"/>
      <c r="V52" s="251"/>
      <c r="W52" s="251"/>
      <c r="X52" s="251"/>
      <c r="Y52" s="251"/>
      <c r="Z52" s="251"/>
      <c r="AA52" s="251"/>
      <c r="AB52" s="252">
        <f t="shared" si="0"/>
        <v>0</v>
      </c>
      <c r="AC52" s="252">
        <f>ROUND(AB52*事業まとめ!$Q$6,2)</f>
        <v>0</v>
      </c>
      <c r="AD52" s="253"/>
      <c r="AE52" s="253"/>
      <c r="AF52" s="253"/>
      <c r="AG52" s="253"/>
      <c r="AH52" s="253"/>
      <c r="AI52" s="253"/>
      <c r="AJ52" s="253"/>
      <c r="AK52" s="252">
        <f t="shared" si="1"/>
        <v>0</v>
      </c>
      <c r="AL52" s="252">
        <f>ROUND(AK52*事業まとめ!$Q$6,2)</f>
        <v>0</v>
      </c>
      <c r="AM52" s="254">
        <f t="shared" si="2"/>
        <v>0</v>
      </c>
      <c r="AN52" s="254">
        <f t="shared" si="2"/>
        <v>0</v>
      </c>
      <c r="AO52" s="259"/>
      <c r="AP52" s="260">
        <f t="shared" si="3"/>
        <v>0</v>
      </c>
      <c r="AQ52" s="259"/>
      <c r="AR52" s="257"/>
      <c r="AS52" s="257"/>
      <c r="AT52" s="257"/>
      <c r="AU52" s="257"/>
      <c r="AV52" s="257"/>
      <c r="AW52" s="257"/>
    </row>
    <row r="53" spans="2:49" s="264" customFormat="1" x14ac:dyDescent="0.4">
      <c r="B53" s="251"/>
      <c r="C53" s="251"/>
      <c r="D53" s="251"/>
      <c r="E53" s="251"/>
      <c r="F53" s="251"/>
      <c r="G53" s="251"/>
      <c r="H53" s="251"/>
      <c r="I53" s="251"/>
      <c r="J53" s="251"/>
      <c r="K53" s="251"/>
      <c r="L53" s="251"/>
      <c r="M53" s="251"/>
      <c r="N53" s="251"/>
      <c r="O53" s="251"/>
      <c r="P53" s="251"/>
      <c r="Q53" s="251"/>
      <c r="R53" s="251"/>
      <c r="S53" s="251"/>
      <c r="T53" s="251"/>
      <c r="U53" s="251"/>
      <c r="V53" s="251"/>
      <c r="W53" s="251"/>
      <c r="X53" s="251"/>
      <c r="Y53" s="251"/>
      <c r="Z53" s="251"/>
      <c r="AA53" s="251"/>
      <c r="AB53" s="252">
        <f t="shared" si="0"/>
        <v>0</v>
      </c>
      <c r="AC53" s="252">
        <f>ROUND(AB53*事業まとめ!$Q$6,2)</f>
        <v>0</v>
      </c>
      <c r="AD53" s="253"/>
      <c r="AE53" s="253"/>
      <c r="AF53" s="253"/>
      <c r="AG53" s="253"/>
      <c r="AH53" s="253"/>
      <c r="AI53" s="253"/>
      <c r="AJ53" s="253"/>
      <c r="AK53" s="252">
        <f t="shared" si="1"/>
        <v>0</v>
      </c>
      <c r="AL53" s="252">
        <f>ROUND(AK53*事業まとめ!$Q$6,2)</f>
        <v>0</v>
      </c>
      <c r="AM53" s="254">
        <f t="shared" si="2"/>
        <v>0</v>
      </c>
      <c r="AN53" s="254">
        <f t="shared" si="2"/>
        <v>0</v>
      </c>
      <c r="AO53" s="259"/>
      <c r="AP53" s="260">
        <f t="shared" si="3"/>
        <v>0</v>
      </c>
      <c r="AQ53" s="259"/>
      <c r="AR53" s="257"/>
      <c r="AS53" s="257"/>
      <c r="AT53" s="257"/>
      <c r="AU53" s="257"/>
      <c r="AV53" s="257"/>
      <c r="AW53" s="257"/>
    </row>
    <row r="54" spans="2:49" s="264" customFormat="1" x14ac:dyDescent="0.4">
      <c r="B54" s="251"/>
      <c r="C54" s="251"/>
      <c r="D54" s="251"/>
      <c r="E54" s="251"/>
      <c r="F54" s="251"/>
      <c r="G54" s="251"/>
      <c r="H54" s="251"/>
      <c r="I54" s="251"/>
      <c r="J54" s="251"/>
      <c r="K54" s="251"/>
      <c r="L54" s="251"/>
      <c r="M54" s="251"/>
      <c r="N54" s="251"/>
      <c r="O54" s="251"/>
      <c r="P54" s="251"/>
      <c r="Q54" s="251"/>
      <c r="R54" s="251"/>
      <c r="S54" s="251"/>
      <c r="T54" s="251"/>
      <c r="U54" s="251"/>
      <c r="V54" s="251"/>
      <c r="W54" s="251"/>
      <c r="X54" s="251"/>
      <c r="Y54" s="251"/>
      <c r="Z54" s="251"/>
      <c r="AA54" s="251"/>
      <c r="AB54" s="252">
        <f t="shared" si="0"/>
        <v>0</v>
      </c>
      <c r="AC54" s="252">
        <f>ROUND(AB54*事業まとめ!$Q$6,2)</f>
        <v>0</v>
      </c>
      <c r="AD54" s="253"/>
      <c r="AE54" s="253"/>
      <c r="AF54" s="253"/>
      <c r="AG54" s="253"/>
      <c r="AH54" s="253"/>
      <c r="AI54" s="253"/>
      <c r="AJ54" s="253"/>
      <c r="AK54" s="252">
        <f t="shared" si="1"/>
        <v>0</v>
      </c>
      <c r="AL54" s="252">
        <f>ROUND(AK54*事業まとめ!$Q$6,2)</f>
        <v>0</v>
      </c>
      <c r="AM54" s="254">
        <f t="shared" si="2"/>
        <v>0</v>
      </c>
      <c r="AN54" s="254">
        <f t="shared" si="2"/>
        <v>0</v>
      </c>
      <c r="AO54" s="259"/>
      <c r="AP54" s="260">
        <f t="shared" si="3"/>
        <v>0</v>
      </c>
      <c r="AQ54" s="259"/>
      <c r="AR54" s="257"/>
      <c r="AS54" s="257"/>
      <c r="AT54" s="257"/>
      <c r="AU54" s="257"/>
      <c r="AV54" s="257"/>
      <c r="AW54" s="257"/>
    </row>
    <row r="55" spans="2:49" s="264" customFormat="1" x14ac:dyDescent="0.4">
      <c r="B55" s="251"/>
      <c r="C55" s="251"/>
      <c r="D55" s="251"/>
      <c r="E55" s="251"/>
      <c r="F55" s="251"/>
      <c r="G55" s="251"/>
      <c r="H55" s="251"/>
      <c r="I55" s="251"/>
      <c r="J55" s="251"/>
      <c r="K55" s="251"/>
      <c r="L55" s="251"/>
      <c r="M55" s="251"/>
      <c r="N55" s="251"/>
      <c r="O55" s="251"/>
      <c r="P55" s="251"/>
      <c r="Q55" s="251"/>
      <c r="R55" s="251"/>
      <c r="S55" s="251"/>
      <c r="T55" s="251"/>
      <c r="U55" s="251"/>
      <c r="V55" s="251"/>
      <c r="W55" s="251"/>
      <c r="X55" s="251"/>
      <c r="Y55" s="251"/>
      <c r="Z55" s="251"/>
      <c r="AA55" s="251"/>
      <c r="AB55" s="252">
        <f t="shared" si="0"/>
        <v>0</v>
      </c>
      <c r="AC55" s="252">
        <f>ROUND(AB55*事業まとめ!$Q$6,2)</f>
        <v>0</v>
      </c>
      <c r="AD55" s="253"/>
      <c r="AE55" s="253"/>
      <c r="AF55" s="253"/>
      <c r="AG55" s="253"/>
      <c r="AH55" s="253"/>
      <c r="AI55" s="253"/>
      <c r="AJ55" s="253"/>
      <c r="AK55" s="252">
        <f t="shared" si="1"/>
        <v>0</v>
      </c>
      <c r="AL55" s="252">
        <f>ROUND(AK55*事業まとめ!$Q$6,2)</f>
        <v>0</v>
      </c>
      <c r="AM55" s="254">
        <f t="shared" si="2"/>
        <v>0</v>
      </c>
      <c r="AN55" s="254">
        <f t="shared" si="2"/>
        <v>0</v>
      </c>
      <c r="AO55" s="259"/>
      <c r="AP55" s="260">
        <f t="shared" si="3"/>
        <v>0</v>
      </c>
      <c r="AQ55" s="259"/>
      <c r="AR55" s="257"/>
      <c r="AS55" s="257"/>
      <c r="AT55" s="257"/>
      <c r="AU55" s="257"/>
      <c r="AV55" s="257"/>
      <c r="AW55" s="257"/>
    </row>
    <row r="56" spans="2:49" s="264" customFormat="1" x14ac:dyDescent="0.4">
      <c r="B56" s="251"/>
      <c r="C56" s="251"/>
      <c r="D56" s="251"/>
      <c r="E56" s="251"/>
      <c r="F56" s="251"/>
      <c r="G56" s="251"/>
      <c r="H56" s="251"/>
      <c r="I56" s="251"/>
      <c r="J56" s="251"/>
      <c r="K56" s="251"/>
      <c r="L56" s="251"/>
      <c r="M56" s="251"/>
      <c r="N56" s="251"/>
      <c r="O56" s="251"/>
      <c r="P56" s="251"/>
      <c r="Q56" s="251"/>
      <c r="R56" s="251"/>
      <c r="S56" s="251"/>
      <c r="T56" s="251"/>
      <c r="U56" s="251"/>
      <c r="V56" s="251"/>
      <c r="W56" s="251"/>
      <c r="X56" s="251"/>
      <c r="Y56" s="251"/>
      <c r="Z56" s="251"/>
      <c r="AA56" s="251"/>
      <c r="AB56" s="252">
        <f t="shared" si="0"/>
        <v>0</v>
      </c>
      <c r="AC56" s="252">
        <f>ROUND(AB56*事業まとめ!$Q$6,2)</f>
        <v>0</v>
      </c>
      <c r="AD56" s="253"/>
      <c r="AE56" s="253"/>
      <c r="AF56" s="253"/>
      <c r="AG56" s="253"/>
      <c r="AH56" s="253"/>
      <c r="AI56" s="253"/>
      <c r="AJ56" s="253"/>
      <c r="AK56" s="252">
        <f t="shared" si="1"/>
        <v>0</v>
      </c>
      <c r="AL56" s="252">
        <f>ROUND(AK56*事業まとめ!$Q$6,2)</f>
        <v>0</v>
      </c>
      <c r="AM56" s="254">
        <f t="shared" si="2"/>
        <v>0</v>
      </c>
      <c r="AN56" s="254">
        <f t="shared" si="2"/>
        <v>0</v>
      </c>
      <c r="AO56" s="259"/>
      <c r="AP56" s="260">
        <f t="shared" si="3"/>
        <v>0</v>
      </c>
      <c r="AQ56" s="259"/>
      <c r="AR56" s="257"/>
      <c r="AS56" s="257"/>
      <c r="AT56" s="257"/>
      <c r="AU56" s="257"/>
      <c r="AV56" s="257"/>
      <c r="AW56" s="257"/>
    </row>
    <row r="57" spans="2:49" s="264" customFormat="1" x14ac:dyDescent="0.4">
      <c r="B57" s="251"/>
      <c r="C57" s="251"/>
      <c r="D57" s="251"/>
      <c r="E57" s="251"/>
      <c r="F57" s="251"/>
      <c r="G57" s="251"/>
      <c r="H57" s="251"/>
      <c r="I57" s="251"/>
      <c r="J57" s="251"/>
      <c r="K57" s="251"/>
      <c r="L57" s="251"/>
      <c r="M57" s="251"/>
      <c r="N57" s="251"/>
      <c r="O57" s="251"/>
      <c r="P57" s="251"/>
      <c r="Q57" s="251"/>
      <c r="R57" s="251"/>
      <c r="S57" s="251"/>
      <c r="T57" s="251"/>
      <c r="U57" s="251"/>
      <c r="V57" s="251"/>
      <c r="W57" s="251"/>
      <c r="X57" s="251"/>
      <c r="Y57" s="251"/>
      <c r="Z57" s="251"/>
      <c r="AA57" s="251"/>
      <c r="AB57" s="252">
        <f t="shared" si="0"/>
        <v>0</v>
      </c>
      <c r="AC57" s="252">
        <f>ROUND(AB57*事業まとめ!$Q$6,2)</f>
        <v>0</v>
      </c>
      <c r="AD57" s="253"/>
      <c r="AE57" s="253"/>
      <c r="AF57" s="253"/>
      <c r="AG57" s="253"/>
      <c r="AH57" s="253"/>
      <c r="AI57" s="253"/>
      <c r="AJ57" s="253"/>
      <c r="AK57" s="252">
        <f t="shared" si="1"/>
        <v>0</v>
      </c>
      <c r="AL57" s="252">
        <f>ROUND(AK57*事業まとめ!$Q$6,2)</f>
        <v>0</v>
      </c>
      <c r="AM57" s="254">
        <f t="shared" si="2"/>
        <v>0</v>
      </c>
      <c r="AN57" s="254">
        <f t="shared" si="2"/>
        <v>0</v>
      </c>
      <c r="AO57" s="259"/>
      <c r="AP57" s="260">
        <f t="shared" si="3"/>
        <v>0</v>
      </c>
      <c r="AQ57" s="259"/>
      <c r="AR57" s="257"/>
      <c r="AS57" s="257"/>
      <c r="AT57" s="257"/>
      <c r="AU57" s="257"/>
      <c r="AV57" s="257"/>
      <c r="AW57" s="257"/>
    </row>
    <row r="58" spans="2:49" s="264" customFormat="1" x14ac:dyDescent="0.4">
      <c r="B58" s="251"/>
      <c r="C58" s="251"/>
      <c r="D58" s="251"/>
      <c r="E58" s="251"/>
      <c r="F58" s="251"/>
      <c r="G58" s="251"/>
      <c r="H58" s="251"/>
      <c r="I58" s="251"/>
      <c r="J58" s="251"/>
      <c r="K58" s="251"/>
      <c r="L58" s="251"/>
      <c r="M58" s="251"/>
      <c r="N58" s="251"/>
      <c r="O58" s="251"/>
      <c r="P58" s="251"/>
      <c r="Q58" s="251"/>
      <c r="R58" s="251"/>
      <c r="S58" s="251"/>
      <c r="T58" s="251"/>
      <c r="U58" s="251"/>
      <c r="V58" s="251"/>
      <c r="W58" s="251"/>
      <c r="X58" s="251"/>
      <c r="Y58" s="251"/>
      <c r="Z58" s="251"/>
      <c r="AA58" s="251"/>
      <c r="AB58" s="252">
        <f t="shared" si="0"/>
        <v>0</v>
      </c>
      <c r="AC58" s="252">
        <f>ROUND(AB58*事業まとめ!$Q$6,2)</f>
        <v>0</v>
      </c>
      <c r="AD58" s="253"/>
      <c r="AE58" s="253"/>
      <c r="AF58" s="253"/>
      <c r="AG58" s="253"/>
      <c r="AH58" s="253"/>
      <c r="AI58" s="253"/>
      <c r="AJ58" s="253"/>
      <c r="AK58" s="252">
        <f t="shared" si="1"/>
        <v>0</v>
      </c>
      <c r="AL58" s="252">
        <f>ROUND(AK58*事業まとめ!$Q$6,2)</f>
        <v>0</v>
      </c>
      <c r="AM58" s="254">
        <f t="shared" si="2"/>
        <v>0</v>
      </c>
      <c r="AN58" s="254">
        <f t="shared" si="2"/>
        <v>0</v>
      </c>
      <c r="AO58" s="259"/>
      <c r="AP58" s="260">
        <f t="shared" si="3"/>
        <v>0</v>
      </c>
      <c r="AQ58" s="259"/>
      <c r="AR58" s="257"/>
      <c r="AS58" s="257"/>
      <c r="AT58" s="257"/>
      <c r="AU58" s="257"/>
      <c r="AV58" s="257"/>
      <c r="AW58" s="257"/>
    </row>
    <row r="59" spans="2:49" s="264" customFormat="1" x14ac:dyDescent="0.4">
      <c r="B59" s="251"/>
      <c r="C59" s="251"/>
      <c r="D59" s="251"/>
      <c r="E59" s="251"/>
      <c r="F59" s="251"/>
      <c r="G59" s="251"/>
      <c r="H59" s="251"/>
      <c r="I59" s="251"/>
      <c r="J59" s="251"/>
      <c r="K59" s="251"/>
      <c r="L59" s="251"/>
      <c r="M59" s="251"/>
      <c r="N59" s="251"/>
      <c r="O59" s="251"/>
      <c r="P59" s="251"/>
      <c r="Q59" s="251"/>
      <c r="R59" s="251"/>
      <c r="S59" s="251"/>
      <c r="T59" s="251"/>
      <c r="U59" s="251"/>
      <c r="V59" s="251"/>
      <c r="W59" s="251"/>
      <c r="X59" s="251"/>
      <c r="Y59" s="251"/>
      <c r="Z59" s="251"/>
      <c r="AA59" s="251"/>
      <c r="AB59" s="252">
        <f t="shared" si="0"/>
        <v>0</v>
      </c>
      <c r="AC59" s="252">
        <f>ROUND(AB59*事業まとめ!$Q$6,2)</f>
        <v>0</v>
      </c>
      <c r="AD59" s="253"/>
      <c r="AE59" s="253"/>
      <c r="AF59" s="253"/>
      <c r="AG59" s="253"/>
      <c r="AH59" s="253"/>
      <c r="AI59" s="253"/>
      <c r="AJ59" s="253"/>
      <c r="AK59" s="252">
        <f t="shared" si="1"/>
        <v>0</v>
      </c>
      <c r="AL59" s="252">
        <f>ROUND(AK59*事業まとめ!$Q$6,2)</f>
        <v>0</v>
      </c>
      <c r="AM59" s="254">
        <f t="shared" si="2"/>
        <v>0</v>
      </c>
      <c r="AN59" s="254">
        <f t="shared" si="2"/>
        <v>0</v>
      </c>
      <c r="AO59" s="259"/>
      <c r="AP59" s="260">
        <f t="shared" si="3"/>
        <v>0</v>
      </c>
      <c r="AQ59" s="259"/>
      <c r="AR59" s="257"/>
      <c r="AS59" s="257"/>
      <c r="AT59" s="257"/>
      <c r="AU59" s="257"/>
      <c r="AV59" s="257"/>
      <c r="AW59" s="257"/>
    </row>
    <row r="60" spans="2:49" s="264" customFormat="1" x14ac:dyDescent="0.4">
      <c r="B60" s="251"/>
      <c r="C60" s="251"/>
      <c r="D60" s="251"/>
      <c r="E60" s="251"/>
      <c r="F60" s="251"/>
      <c r="G60" s="251"/>
      <c r="H60" s="251"/>
      <c r="I60" s="251"/>
      <c r="J60" s="251"/>
      <c r="K60" s="251"/>
      <c r="L60" s="251"/>
      <c r="M60" s="251"/>
      <c r="N60" s="251"/>
      <c r="O60" s="251"/>
      <c r="P60" s="251"/>
      <c r="Q60" s="251"/>
      <c r="R60" s="251"/>
      <c r="S60" s="251"/>
      <c r="T60" s="251"/>
      <c r="U60" s="251"/>
      <c r="V60" s="251"/>
      <c r="W60" s="251"/>
      <c r="X60" s="251"/>
      <c r="Y60" s="251"/>
      <c r="Z60" s="251"/>
      <c r="AA60" s="251"/>
      <c r="AB60" s="252">
        <f t="shared" si="0"/>
        <v>0</v>
      </c>
      <c r="AC60" s="252">
        <f>ROUND(AB60*事業まとめ!$Q$6,2)</f>
        <v>0</v>
      </c>
      <c r="AD60" s="253"/>
      <c r="AE60" s="253"/>
      <c r="AF60" s="253"/>
      <c r="AG60" s="253"/>
      <c r="AH60" s="253"/>
      <c r="AI60" s="253"/>
      <c r="AJ60" s="253"/>
      <c r="AK60" s="252">
        <f t="shared" si="1"/>
        <v>0</v>
      </c>
      <c r="AL60" s="252">
        <f>ROUND(AK60*事業まとめ!$Q$6,2)</f>
        <v>0</v>
      </c>
      <c r="AM60" s="254">
        <f t="shared" si="2"/>
        <v>0</v>
      </c>
      <c r="AN60" s="254">
        <f t="shared" si="2"/>
        <v>0</v>
      </c>
      <c r="AO60" s="259"/>
      <c r="AP60" s="260">
        <f t="shared" si="3"/>
        <v>0</v>
      </c>
      <c r="AQ60" s="259"/>
      <c r="AR60" s="257"/>
      <c r="AS60" s="257"/>
      <c r="AT60" s="257"/>
      <c r="AU60" s="257"/>
      <c r="AV60" s="257"/>
      <c r="AW60" s="257"/>
    </row>
    <row r="61" spans="2:49" s="264" customFormat="1" x14ac:dyDescent="0.4">
      <c r="B61" s="251"/>
      <c r="C61" s="251"/>
      <c r="D61" s="251"/>
      <c r="E61" s="251"/>
      <c r="F61" s="251"/>
      <c r="G61" s="251"/>
      <c r="H61" s="251"/>
      <c r="I61" s="251"/>
      <c r="J61" s="251"/>
      <c r="K61" s="251"/>
      <c r="L61" s="251"/>
      <c r="M61" s="251"/>
      <c r="N61" s="251"/>
      <c r="O61" s="251"/>
      <c r="P61" s="251"/>
      <c r="Q61" s="251"/>
      <c r="R61" s="251"/>
      <c r="S61" s="251"/>
      <c r="T61" s="251"/>
      <c r="U61" s="251"/>
      <c r="V61" s="251"/>
      <c r="W61" s="251"/>
      <c r="X61" s="251"/>
      <c r="Y61" s="251"/>
      <c r="Z61" s="251"/>
      <c r="AA61" s="251"/>
      <c r="AB61" s="252">
        <f t="shared" si="0"/>
        <v>0</v>
      </c>
      <c r="AC61" s="252">
        <f>ROUND(AB61*事業まとめ!$Q$6,2)</f>
        <v>0</v>
      </c>
      <c r="AD61" s="253"/>
      <c r="AE61" s="253"/>
      <c r="AF61" s="253"/>
      <c r="AG61" s="253"/>
      <c r="AH61" s="253"/>
      <c r="AI61" s="253"/>
      <c r="AJ61" s="253"/>
      <c r="AK61" s="252">
        <f t="shared" si="1"/>
        <v>0</v>
      </c>
      <c r="AL61" s="252">
        <f>ROUND(AK61*事業まとめ!$Q$6,2)</f>
        <v>0</v>
      </c>
      <c r="AM61" s="254">
        <f t="shared" si="2"/>
        <v>0</v>
      </c>
      <c r="AN61" s="254">
        <f t="shared" si="2"/>
        <v>0</v>
      </c>
      <c r="AO61" s="259"/>
      <c r="AP61" s="260">
        <f t="shared" si="3"/>
        <v>0</v>
      </c>
      <c r="AQ61" s="259"/>
      <c r="AR61" s="257"/>
      <c r="AS61" s="257"/>
      <c r="AT61" s="257"/>
      <c r="AU61" s="257"/>
      <c r="AV61" s="257"/>
      <c r="AW61" s="257"/>
    </row>
    <row r="62" spans="2:49" s="264" customFormat="1" x14ac:dyDescent="0.4">
      <c r="B62" s="251"/>
      <c r="C62" s="251"/>
      <c r="D62" s="251"/>
      <c r="E62" s="251"/>
      <c r="F62" s="251"/>
      <c r="G62" s="251"/>
      <c r="H62" s="251"/>
      <c r="I62" s="251"/>
      <c r="J62" s="251"/>
      <c r="K62" s="251"/>
      <c r="L62" s="251"/>
      <c r="M62" s="251"/>
      <c r="N62" s="251"/>
      <c r="O62" s="251"/>
      <c r="P62" s="251"/>
      <c r="Q62" s="251"/>
      <c r="R62" s="251"/>
      <c r="S62" s="251"/>
      <c r="T62" s="251"/>
      <c r="U62" s="251"/>
      <c r="V62" s="251"/>
      <c r="W62" s="251"/>
      <c r="X62" s="251"/>
      <c r="Y62" s="251"/>
      <c r="Z62" s="251"/>
      <c r="AA62" s="251"/>
      <c r="AB62" s="252">
        <f t="shared" si="0"/>
        <v>0</v>
      </c>
      <c r="AC62" s="252">
        <f>ROUND(AB62*事業まとめ!$Q$6,2)</f>
        <v>0</v>
      </c>
      <c r="AD62" s="253"/>
      <c r="AE62" s="253"/>
      <c r="AF62" s="253"/>
      <c r="AG62" s="253"/>
      <c r="AH62" s="253"/>
      <c r="AI62" s="253"/>
      <c r="AJ62" s="253"/>
      <c r="AK62" s="252">
        <f t="shared" si="1"/>
        <v>0</v>
      </c>
      <c r="AL62" s="252">
        <f>ROUND(AK62*事業まとめ!$Q$6,2)</f>
        <v>0</v>
      </c>
      <c r="AM62" s="254">
        <f t="shared" si="2"/>
        <v>0</v>
      </c>
      <c r="AN62" s="254">
        <f t="shared" si="2"/>
        <v>0</v>
      </c>
      <c r="AO62" s="259"/>
      <c r="AP62" s="260">
        <f t="shared" si="3"/>
        <v>0</v>
      </c>
      <c r="AQ62" s="259"/>
      <c r="AR62" s="257"/>
      <c r="AS62" s="257"/>
      <c r="AT62" s="257"/>
      <c r="AU62" s="257"/>
      <c r="AV62" s="257"/>
      <c r="AW62" s="257"/>
    </row>
    <row r="63" spans="2:49" s="264" customFormat="1" x14ac:dyDescent="0.4">
      <c r="B63" s="251"/>
      <c r="C63" s="251"/>
      <c r="D63" s="251"/>
      <c r="E63" s="251"/>
      <c r="F63" s="251"/>
      <c r="G63" s="251"/>
      <c r="H63" s="251"/>
      <c r="I63" s="251"/>
      <c r="J63" s="251"/>
      <c r="K63" s="251"/>
      <c r="L63" s="251"/>
      <c r="M63" s="251"/>
      <c r="N63" s="251"/>
      <c r="O63" s="251"/>
      <c r="P63" s="251"/>
      <c r="Q63" s="251"/>
      <c r="R63" s="251"/>
      <c r="S63" s="251"/>
      <c r="T63" s="251"/>
      <c r="U63" s="251"/>
      <c r="V63" s="251"/>
      <c r="W63" s="251"/>
      <c r="X63" s="251"/>
      <c r="Y63" s="251"/>
      <c r="Z63" s="251"/>
      <c r="AA63" s="251"/>
      <c r="AB63" s="252">
        <f t="shared" si="0"/>
        <v>0</v>
      </c>
      <c r="AC63" s="252">
        <f>ROUND(AB63*事業まとめ!$Q$6,2)</f>
        <v>0</v>
      </c>
      <c r="AD63" s="253"/>
      <c r="AE63" s="253"/>
      <c r="AF63" s="253"/>
      <c r="AG63" s="253"/>
      <c r="AH63" s="253"/>
      <c r="AI63" s="253"/>
      <c r="AJ63" s="253"/>
      <c r="AK63" s="252">
        <f t="shared" si="1"/>
        <v>0</v>
      </c>
      <c r="AL63" s="252">
        <f>ROUND(AK63*事業まとめ!$Q$6,2)</f>
        <v>0</v>
      </c>
      <c r="AM63" s="254">
        <f t="shared" si="2"/>
        <v>0</v>
      </c>
      <c r="AN63" s="254">
        <f t="shared" si="2"/>
        <v>0</v>
      </c>
      <c r="AO63" s="259"/>
      <c r="AP63" s="260">
        <f t="shared" si="3"/>
        <v>0</v>
      </c>
      <c r="AQ63" s="259"/>
      <c r="AR63" s="257"/>
      <c r="AS63" s="257"/>
      <c r="AT63" s="257"/>
      <c r="AU63" s="257"/>
      <c r="AV63" s="257"/>
      <c r="AW63" s="257"/>
    </row>
    <row r="64" spans="2:49" s="264" customFormat="1" x14ac:dyDescent="0.4">
      <c r="B64" s="251"/>
      <c r="C64" s="251"/>
      <c r="D64" s="251"/>
      <c r="E64" s="251"/>
      <c r="F64" s="251"/>
      <c r="G64" s="251"/>
      <c r="H64" s="251"/>
      <c r="I64" s="251"/>
      <c r="J64" s="251"/>
      <c r="K64" s="251"/>
      <c r="L64" s="251"/>
      <c r="M64" s="251"/>
      <c r="N64" s="251"/>
      <c r="O64" s="251"/>
      <c r="P64" s="251"/>
      <c r="Q64" s="251"/>
      <c r="R64" s="251"/>
      <c r="S64" s="251"/>
      <c r="T64" s="251"/>
      <c r="U64" s="251"/>
      <c r="V64" s="251"/>
      <c r="W64" s="251"/>
      <c r="X64" s="251"/>
      <c r="Y64" s="251"/>
      <c r="Z64" s="251"/>
      <c r="AA64" s="251"/>
      <c r="AB64" s="252">
        <f t="shared" si="0"/>
        <v>0</v>
      </c>
      <c r="AC64" s="252">
        <f>ROUND(AB64*事業まとめ!$Q$6,2)</f>
        <v>0</v>
      </c>
      <c r="AD64" s="253"/>
      <c r="AE64" s="253"/>
      <c r="AF64" s="253"/>
      <c r="AG64" s="253"/>
      <c r="AH64" s="253"/>
      <c r="AI64" s="253"/>
      <c r="AJ64" s="253"/>
      <c r="AK64" s="252">
        <f t="shared" si="1"/>
        <v>0</v>
      </c>
      <c r="AL64" s="252">
        <f>ROUND(AK64*事業まとめ!$Q$6,2)</f>
        <v>0</v>
      </c>
      <c r="AM64" s="254">
        <f t="shared" si="2"/>
        <v>0</v>
      </c>
      <c r="AN64" s="254">
        <f t="shared" si="2"/>
        <v>0</v>
      </c>
      <c r="AO64" s="259"/>
      <c r="AP64" s="260">
        <f t="shared" si="3"/>
        <v>0</v>
      </c>
      <c r="AQ64" s="259"/>
      <c r="AR64" s="257"/>
      <c r="AS64" s="257"/>
      <c r="AT64" s="257"/>
      <c r="AU64" s="257"/>
      <c r="AV64" s="257"/>
      <c r="AW64" s="257"/>
    </row>
    <row r="65" spans="2:49" s="264" customFormat="1" x14ac:dyDescent="0.4">
      <c r="B65" s="251"/>
      <c r="C65" s="251"/>
      <c r="D65" s="251"/>
      <c r="E65" s="251"/>
      <c r="F65" s="251"/>
      <c r="G65" s="251"/>
      <c r="H65" s="251"/>
      <c r="I65" s="251"/>
      <c r="J65" s="251"/>
      <c r="K65" s="251"/>
      <c r="L65" s="251"/>
      <c r="M65" s="251"/>
      <c r="N65" s="251"/>
      <c r="O65" s="251"/>
      <c r="P65" s="251"/>
      <c r="Q65" s="251"/>
      <c r="R65" s="251"/>
      <c r="S65" s="251"/>
      <c r="T65" s="251"/>
      <c r="U65" s="251"/>
      <c r="V65" s="251"/>
      <c r="W65" s="251"/>
      <c r="X65" s="251"/>
      <c r="Y65" s="251"/>
      <c r="Z65" s="251"/>
      <c r="AA65" s="251"/>
      <c r="AB65" s="252">
        <f t="shared" si="0"/>
        <v>0</v>
      </c>
      <c r="AC65" s="252">
        <f>ROUND(AB65*事業まとめ!$Q$6,2)</f>
        <v>0</v>
      </c>
      <c r="AD65" s="253"/>
      <c r="AE65" s="253"/>
      <c r="AF65" s="253"/>
      <c r="AG65" s="253"/>
      <c r="AH65" s="253"/>
      <c r="AI65" s="253"/>
      <c r="AJ65" s="253"/>
      <c r="AK65" s="252">
        <f t="shared" si="1"/>
        <v>0</v>
      </c>
      <c r="AL65" s="252">
        <f>ROUND(AK65*事業まとめ!$Q$6,2)</f>
        <v>0</v>
      </c>
      <c r="AM65" s="254">
        <f t="shared" si="2"/>
        <v>0</v>
      </c>
      <c r="AN65" s="254">
        <f t="shared" si="2"/>
        <v>0</v>
      </c>
      <c r="AO65" s="259"/>
      <c r="AP65" s="260">
        <f t="shared" si="3"/>
        <v>0</v>
      </c>
      <c r="AQ65" s="259"/>
      <c r="AR65" s="257"/>
      <c r="AS65" s="257"/>
      <c r="AT65" s="257"/>
      <c r="AU65" s="257"/>
      <c r="AV65" s="257"/>
      <c r="AW65" s="257"/>
    </row>
    <row r="66" spans="2:49" s="264" customFormat="1" x14ac:dyDescent="0.4">
      <c r="B66" s="251"/>
      <c r="C66" s="251"/>
      <c r="D66" s="251"/>
      <c r="E66" s="251"/>
      <c r="F66" s="251"/>
      <c r="G66" s="251"/>
      <c r="H66" s="251"/>
      <c r="I66" s="251"/>
      <c r="J66" s="251"/>
      <c r="K66" s="251"/>
      <c r="L66" s="251"/>
      <c r="M66" s="251"/>
      <c r="N66" s="251"/>
      <c r="O66" s="251"/>
      <c r="P66" s="251"/>
      <c r="Q66" s="251"/>
      <c r="R66" s="251"/>
      <c r="S66" s="251"/>
      <c r="T66" s="251"/>
      <c r="U66" s="251"/>
      <c r="V66" s="251"/>
      <c r="W66" s="251"/>
      <c r="X66" s="251"/>
      <c r="Y66" s="251"/>
      <c r="Z66" s="251"/>
      <c r="AA66" s="251"/>
      <c r="AB66" s="252">
        <f t="shared" si="0"/>
        <v>0</v>
      </c>
      <c r="AC66" s="252">
        <f>ROUND(AB66*事業まとめ!$Q$6,2)</f>
        <v>0</v>
      </c>
      <c r="AD66" s="253"/>
      <c r="AE66" s="253"/>
      <c r="AF66" s="253"/>
      <c r="AG66" s="253"/>
      <c r="AH66" s="253"/>
      <c r="AI66" s="253"/>
      <c r="AJ66" s="253"/>
      <c r="AK66" s="252">
        <f t="shared" si="1"/>
        <v>0</v>
      </c>
      <c r="AL66" s="252">
        <f>ROUND(AK66*事業まとめ!$Q$6,2)</f>
        <v>0</v>
      </c>
      <c r="AM66" s="254">
        <f t="shared" si="2"/>
        <v>0</v>
      </c>
      <c r="AN66" s="254">
        <f t="shared" si="2"/>
        <v>0</v>
      </c>
      <c r="AO66" s="259"/>
      <c r="AP66" s="260">
        <f t="shared" si="3"/>
        <v>0</v>
      </c>
      <c r="AQ66" s="259"/>
      <c r="AR66" s="257"/>
      <c r="AS66" s="257"/>
      <c r="AT66" s="257"/>
      <c r="AU66" s="257"/>
      <c r="AV66" s="257"/>
      <c r="AW66" s="257"/>
    </row>
    <row r="67" spans="2:49" s="264" customFormat="1" x14ac:dyDescent="0.4">
      <c r="B67" s="251"/>
      <c r="C67" s="251"/>
      <c r="D67" s="251"/>
      <c r="E67" s="251"/>
      <c r="F67" s="251"/>
      <c r="G67" s="251"/>
      <c r="H67" s="251"/>
      <c r="I67" s="251"/>
      <c r="J67" s="251"/>
      <c r="K67" s="251"/>
      <c r="L67" s="251"/>
      <c r="M67" s="251"/>
      <c r="N67" s="251"/>
      <c r="O67" s="251"/>
      <c r="P67" s="251"/>
      <c r="Q67" s="251"/>
      <c r="R67" s="251"/>
      <c r="S67" s="251"/>
      <c r="T67" s="251"/>
      <c r="U67" s="251"/>
      <c r="V67" s="251"/>
      <c r="W67" s="251"/>
      <c r="X67" s="251"/>
      <c r="Y67" s="251"/>
      <c r="Z67" s="251"/>
      <c r="AA67" s="251"/>
      <c r="AB67" s="252">
        <f t="shared" si="0"/>
        <v>0</v>
      </c>
      <c r="AC67" s="252">
        <f>ROUND(AB67*事業まとめ!$Q$6,2)</f>
        <v>0</v>
      </c>
      <c r="AD67" s="253"/>
      <c r="AE67" s="253"/>
      <c r="AF67" s="253"/>
      <c r="AG67" s="253"/>
      <c r="AH67" s="253"/>
      <c r="AI67" s="253"/>
      <c r="AJ67" s="253"/>
      <c r="AK67" s="252">
        <f t="shared" si="1"/>
        <v>0</v>
      </c>
      <c r="AL67" s="252">
        <f>ROUND(AK67*事業まとめ!$Q$6,2)</f>
        <v>0</v>
      </c>
      <c r="AM67" s="254">
        <f t="shared" si="2"/>
        <v>0</v>
      </c>
      <c r="AN67" s="254">
        <f t="shared" si="2"/>
        <v>0</v>
      </c>
      <c r="AO67" s="259"/>
      <c r="AP67" s="260">
        <f t="shared" si="3"/>
        <v>0</v>
      </c>
      <c r="AQ67" s="259"/>
      <c r="AR67" s="257"/>
      <c r="AS67" s="257"/>
      <c r="AT67" s="257"/>
      <c r="AU67" s="257"/>
      <c r="AV67" s="257"/>
      <c r="AW67" s="257"/>
    </row>
    <row r="68" spans="2:49" s="264" customFormat="1" x14ac:dyDescent="0.4">
      <c r="B68" s="251"/>
      <c r="C68" s="251"/>
      <c r="D68" s="251"/>
      <c r="E68" s="251"/>
      <c r="F68" s="251"/>
      <c r="G68" s="251"/>
      <c r="H68" s="251"/>
      <c r="I68" s="251"/>
      <c r="J68" s="251"/>
      <c r="K68" s="251"/>
      <c r="L68" s="251"/>
      <c r="M68" s="251"/>
      <c r="N68" s="251"/>
      <c r="O68" s="251"/>
      <c r="P68" s="251"/>
      <c r="Q68" s="251"/>
      <c r="R68" s="251"/>
      <c r="S68" s="251"/>
      <c r="T68" s="251"/>
      <c r="U68" s="251"/>
      <c r="V68" s="251"/>
      <c r="W68" s="251"/>
      <c r="X68" s="251"/>
      <c r="Y68" s="251"/>
      <c r="Z68" s="251"/>
      <c r="AA68" s="251"/>
      <c r="AB68" s="252">
        <f t="shared" si="0"/>
        <v>0</v>
      </c>
      <c r="AC68" s="252">
        <f>ROUND(AB68*事業まとめ!$Q$6,2)</f>
        <v>0</v>
      </c>
      <c r="AD68" s="253"/>
      <c r="AE68" s="253"/>
      <c r="AF68" s="253"/>
      <c r="AG68" s="253"/>
      <c r="AH68" s="253"/>
      <c r="AI68" s="253"/>
      <c r="AJ68" s="253"/>
      <c r="AK68" s="252">
        <f t="shared" si="1"/>
        <v>0</v>
      </c>
      <c r="AL68" s="252">
        <f>ROUND(AK68*事業まとめ!$Q$6,2)</f>
        <v>0</v>
      </c>
      <c r="AM68" s="254">
        <f t="shared" si="2"/>
        <v>0</v>
      </c>
      <c r="AN68" s="254">
        <f t="shared" si="2"/>
        <v>0</v>
      </c>
      <c r="AO68" s="259"/>
      <c r="AP68" s="260">
        <f t="shared" si="3"/>
        <v>0</v>
      </c>
      <c r="AQ68" s="259"/>
      <c r="AR68" s="257"/>
      <c r="AS68" s="257"/>
      <c r="AT68" s="257"/>
      <c r="AU68" s="257"/>
      <c r="AV68" s="257"/>
      <c r="AW68" s="257"/>
    </row>
    <row r="69" spans="2:49" s="264" customFormat="1" x14ac:dyDescent="0.4">
      <c r="B69" s="251"/>
      <c r="C69" s="251"/>
      <c r="D69" s="251"/>
      <c r="E69" s="251"/>
      <c r="F69" s="251"/>
      <c r="G69" s="251"/>
      <c r="H69" s="251"/>
      <c r="I69" s="251"/>
      <c r="J69" s="251"/>
      <c r="K69" s="251"/>
      <c r="L69" s="251"/>
      <c r="M69" s="251"/>
      <c r="N69" s="251"/>
      <c r="O69" s="251"/>
      <c r="P69" s="251"/>
      <c r="Q69" s="251"/>
      <c r="R69" s="251"/>
      <c r="S69" s="251"/>
      <c r="T69" s="251"/>
      <c r="U69" s="251"/>
      <c r="V69" s="251"/>
      <c r="W69" s="251"/>
      <c r="X69" s="251"/>
      <c r="Y69" s="251"/>
      <c r="Z69" s="251"/>
      <c r="AA69" s="251"/>
      <c r="AB69" s="252">
        <f t="shared" si="0"/>
        <v>0</v>
      </c>
      <c r="AC69" s="252">
        <f>ROUND(AB69*事業まとめ!$Q$6,2)</f>
        <v>0</v>
      </c>
      <c r="AD69" s="253"/>
      <c r="AE69" s="253"/>
      <c r="AF69" s="253"/>
      <c r="AG69" s="253"/>
      <c r="AH69" s="253"/>
      <c r="AI69" s="253"/>
      <c r="AJ69" s="253"/>
      <c r="AK69" s="252">
        <f t="shared" si="1"/>
        <v>0</v>
      </c>
      <c r="AL69" s="252">
        <f>ROUND(AK69*事業まとめ!$Q$6,2)</f>
        <v>0</v>
      </c>
      <c r="AM69" s="254">
        <f t="shared" si="2"/>
        <v>0</v>
      </c>
      <c r="AN69" s="254">
        <f t="shared" si="2"/>
        <v>0</v>
      </c>
      <c r="AO69" s="259"/>
      <c r="AP69" s="260">
        <f t="shared" si="3"/>
        <v>0</v>
      </c>
      <c r="AQ69" s="259"/>
      <c r="AR69" s="257"/>
      <c r="AS69" s="257"/>
      <c r="AT69" s="257"/>
      <c r="AU69" s="257"/>
      <c r="AV69" s="257"/>
      <c r="AW69" s="257"/>
    </row>
    <row r="70" spans="2:49" s="264" customFormat="1" x14ac:dyDescent="0.4">
      <c r="B70" s="251"/>
      <c r="C70" s="251"/>
      <c r="D70" s="251"/>
      <c r="E70" s="251"/>
      <c r="F70" s="251"/>
      <c r="G70" s="251"/>
      <c r="H70" s="251"/>
      <c r="I70" s="251"/>
      <c r="J70" s="251"/>
      <c r="K70" s="251"/>
      <c r="L70" s="251"/>
      <c r="M70" s="251"/>
      <c r="N70" s="251"/>
      <c r="O70" s="251"/>
      <c r="P70" s="251"/>
      <c r="Q70" s="251"/>
      <c r="R70" s="251"/>
      <c r="S70" s="251"/>
      <c r="T70" s="251"/>
      <c r="U70" s="251"/>
      <c r="V70" s="251"/>
      <c r="W70" s="251"/>
      <c r="X70" s="251"/>
      <c r="Y70" s="251"/>
      <c r="Z70" s="251"/>
      <c r="AA70" s="251"/>
      <c r="AB70" s="252">
        <f t="shared" si="0"/>
        <v>0</v>
      </c>
      <c r="AC70" s="252">
        <f>ROUND(AB70*事業まとめ!$Q$6,2)</f>
        <v>0</v>
      </c>
      <c r="AD70" s="253"/>
      <c r="AE70" s="253"/>
      <c r="AF70" s="253"/>
      <c r="AG70" s="253"/>
      <c r="AH70" s="253"/>
      <c r="AI70" s="253"/>
      <c r="AJ70" s="253"/>
      <c r="AK70" s="252">
        <f t="shared" si="1"/>
        <v>0</v>
      </c>
      <c r="AL70" s="252">
        <f>ROUND(AK70*事業まとめ!$Q$6,2)</f>
        <v>0</v>
      </c>
      <c r="AM70" s="254">
        <f t="shared" si="2"/>
        <v>0</v>
      </c>
      <c r="AN70" s="254">
        <f t="shared" si="2"/>
        <v>0</v>
      </c>
      <c r="AO70" s="259"/>
      <c r="AP70" s="260">
        <f t="shared" si="3"/>
        <v>0</v>
      </c>
      <c r="AQ70" s="259"/>
      <c r="AR70" s="257"/>
      <c r="AS70" s="257"/>
      <c r="AT70" s="257"/>
      <c r="AU70" s="257"/>
      <c r="AV70" s="257"/>
      <c r="AW70" s="257"/>
    </row>
    <row r="71" spans="2:49" s="264" customFormat="1" x14ac:dyDescent="0.4">
      <c r="B71" s="251"/>
      <c r="C71" s="251"/>
      <c r="D71" s="251"/>
      <c r="E71" s="251"/>
      <c r="F71" s="251"/>
      <c r="G71" s="251"/>
      <c r="H71" s="251"/>
      <c r="I71" s="251"/>
      <c r="J71" s="251"/>
      <c r="K71" s="251"/>
      <c r="L71" s="251"/>
      <c r="M71" s="251"/>
      <c r="N71" s="251"/>
      <c r="O71" s="251"/>
      <c r="P71" s="251"/>
      <c r="Q71" s="251"/>
      <c r="R71" s="251"/>
      <c r="S71" s="251"/>
      <c r="T71" s="251"/>
      <c r="U71" s="251"/>
      <c r="V71" s="251"/>
      <c r="W71" s="251"/>
      <c r="X71" s="251"/>
      <c r="Y71" s="251"/>
      <c r="Z71" s="251"/>
      <c r="AA71" s="251"/>
      <c r="AB71" s="252">
        <f t="shared" si="0"/>
        <v>0</v>
      </c>
      <c r="AC71" s="252">
        <f>ROUND(AB71*事業まとめ!$Q$6,2)</f>
        <v>0</v>
      </c>
      <c r="AD71" s="253"/>
      <c r="AE71" s="253"/>
      <c r="AF71" s="253"/>
      <c r="AG71" s="253"/>
      <c r="AH71" s="253"/>
      <c r="AI71" s="253"/>
      <c r="AJ71" s="253"/>
      <c r="AK71" s="252">
        <f t="shared" si="1"/>
        <v>0</v>
      </c>
      <c r="AL71" s="252">
        <f>ROUND(AK71*事業まとめ!$Q$6,2)</f>
        <v>0</v>
      </c>
      <c r="AM71" s="254">
        <f t="shared" ref="AM71:AN134" si="4">AB71-AK71</f>
        <v>0</v>
      </c>
      <c r="AN71" s="254">
        <f t="shared" si="4"/>
        <v>0</v>
      </c>
      <c r="AO71" s="259"/>
      <c r="AP71" s="260">
        <f t="shared" si="3"/>
        <v>0</v>
      </c>
      <c r="AQ71" s="259"/>
      <c r="AR71" s="257"/>
      <c r="AS71" s="257"/>
      <c r="AT71" s="257"/>
      <c r="AU71" s="257"/>
      <c r="AV71" s="257"/>
      <c r="AW71" s="257"/>
    </row>
    <row r="72" spans="2:49" s="264" customFormat="1" x14ac:dyDescent="0.4">
      <c r="B72" s="251"/>
      <c r="C72" s="251"/>
      <c r="D72" s="251"/>
      <c r="E72" s="251"/>
      <c r="F72" s="251"/>
      <c r="G72" s="251"/>
      <c r="H72" s="251"/>
      <c r="I72" s="251"/>
      <c r="J72" s="251"/>
      <c r="K72" s="251"/>
      <c r="L72" s="251"/>
      <c r="M72" s="251"/>
      <c r="N72" s="251"/>
      <c r="O72" s="251"/>
      <c r="P72" s="251"/>
      <c r="Q72" s="251"/>
      <c r="R72" s="251"/>
      <c r="S72" s="251"/>
      <c r="T72" s="251"/>
      <c r="U72" s="251"/>
      <c r="V72" s="251"/>
      <c r="W72" s="251"/>
      <c r="X72" s="251"/>
      <c r="Y72" s="251"/>
      <c r="Z72" s="251"/>
      <c r="AA72" s="251"/>
      <c r="AB72" s="252">
        <f t="shared" si="0"/>
        <v>0</v>
      </c>
      <c r="AC72" s="252">
        <f>ROUND(AB72*事業まとめ!$Q$6,2)</f>
        <v>0</v>
      </c>
      <c r="AD72" s="253"/>
      <c r="AE72" s="253"/>
      <c r="AF72" s="253"/>
      <c r="AG72" s="253"/>
      <c r="AH72" s="253"/>
      <c r="AI72" s="253"/>
      <c r="AJ72" s="253"/>
      <c r="AK72" s="252">
        <f t="shared" si="1"/>
        <v>0</v>
      </c>
      <c r="AL72" s="252">
        <f>ROUND(AK72*事業まとめ!$Q$6,2)</f>
        <v>0</v>
      </c>
      <c r="AM72" s="254">
        <f t="shared" si="4"/>
        <v>0</v>
      </c>
      <c r="AN72" s="254">
        <f t="shared" si="4"/>
        <v>0</v>
      </c>
      <c r="AO72" s="259"/>
      <c r="AP72" s="260">
        <f t="shared" si="3"/>
        <v>0</v>
      </c>
      <c r="AQ72" s="259"/>
      <c r="AR72" s="257"/>
      <c r="AS72" s="257"/>
      <c r="AT72" s="257"/>
      <c r="AU72" s="257"/>
      <c r="AV72" s="257"/>
      <c r="AW72" s="257"/>
    </row>
    <row r="73" spans="2:49" s="264" customFormat="1" x14ac:dyDescent="0.4">
      <c r="B73" s="251"/>
      <c r="C73" s="251"/>
      <c r="D73" s="251"/>
      <c r="E73" s="251"/>
      <c r="F73" s="251"/>
      <c r="G73" s="251"/>
      <c r="H73" s="251"/>
      <c r="I73" s="251"/>
      <c r="J73" s="251"/>
      <c r="K73" s="251"/>
      <c r="L73" s="251"/>
      <c r="M73" s="251"/>
      <c r="N73" s="251"/>
      <c r="O73" s="251"/>
      <c r="P73" s="251"/>
      <c r="Q73" s="251"/>
      <c r="R73" s="251"/>
      <c r="S73" s="251"/>
      <c r="T73" s="251"/>
      <c r="U73" s="251"/>
      <c r="V73" s="251"/>
      <c r="W73" s="251"/>
      <c r="X73" s="251"/>
      <c r="Y73" s="251"/>
      <c r="Z73" s="251"/>
      <c r="AA73" s="251"/>
      <c r="AB73" s="252">
        <f t="shared" si="0"/>
        <v>0</v>
      </c>
      <c r="AC73" s="252">
        <f>ROUND(AB73*事業まとめ!$Q$6,2)</f>
        <v>0</v>
      </c>
      <c r="AD73" s="253"/>
      <c r="AE73" s="253"/>
      <c r="AF73" s="253"/>
      <c r="AG73" s="253"/>
      <c r="AH73" s="253"/>
      <c r="AI73" s="253"/>
      <c r="AJ73" s="253"/>
      <c r="AK73" s="252">
        <f t="shared" si="1"/>
        <v>0</v>
      </c>
      <c r="AL73" s="252">
        <f>ROUND(AK73*事業まとめ!$Q$6,2)</f>
        <v>0</v>
      </c>
      <c r="AM73" s="254">
        <f t="shared" si="4"/>
        <v>0</v>
      </c>
      <c r="AN73" s="254">
        <f t="shared" si="4"/>
        <v>0</v>
      </c>
      <c r="AO73" s="259"/>
      <c r="AP73" s="260">
        <f t="shared" si="3"/>
        <v>0</v>
      </c>
      <c r="AQ73" s="259"/>
      <c r="AR73" s="257"/>
      <c r="AS73" s="257"/>
      <c r="AT73" s="257"/>
      <c r="AU73" s="257"/>
      <c r="AV73" s="257"/>
      <c r="AW73" s="257"/>
    </row>
    <row r="74" spans="2:49" s="264" customFormat="1" x14ac:dyDescent="0.4">
      <c r="B74" s="251"/>
      <c r="C74" s="251"/>
      <c r="D74" s="251"/>
      <c r="E74" s="251"/>
      <c r="F74" s="251"/>
      <c r="G74" s="251"/>
      <c r="H74" s="251"/>
      <c r="I74" s="251"/>
      <c r="J74" s="251"/>
      <c r="K74" s="251"/>
      <c r="L74" s="251"/>
      <c r="M74" s="251"/>
      <c r="N74" s="251"/>
      <c r="O74" s="251"/>
      <c r="P74" s="251"/>
      <c r="Q74" s="251"/>
      <c r="R74" s="251"/>
      <c r="S74" s="251"/>
      <c r="T74" s="251"/>
      <c r="U74" s="251"/>
      <c r="V74" s="251"/>
      <c r="W74" s="251"/>
      <c r="X74" s="251"/>
      <c r="Y74" s="251"/>
      <c r="Z74" s="251"/>
      <c r="AA74" s="251"/>
      <c r="AB74" s="252">
        <f t="shared" ref="AB74:AB137" si="5">IFERROR(ROUND($I74*$J74*Y74*AA74/1000,2),0)</f>
        <v>0</v>
      </c>
      <c r="AC74" s="252">
        <f>ROUND(AB74*事業まとめ!$Q$6,2)</f>
        <v>0</v>
      </c>
      <c r="AD74" s="253"/>
      <c r="AE74" s="253"/>
      <c r="AF74" s="253"/>
      <c r="AG74" s="253"/>
      <c r="AH74" s="253"/>
      <c r="AI74" s="253"/>
      <c r="AJ74" s="253"/>
      <c r="AK74" s="252">
        <f t="shared" ref="AK74:AK137" si="6">IFERROR(ROUND($I74*$J74*AI74*AJ74/1000,2),0)</f>
        <v>0</v>
      </c>
      <c r="AL74" s="252">
        <f>ROUND(AK74*事業まとめ!$Q$6,2)</f>
        <v>0</v>
      </c>
      <c r="AM74" s="254">
        <f t="shared" si="4"/>
        <v>0</v>
      </c>
      <c r="AN74" s="254">
        <f t="shared" si="4"/>
        <v>0</v>
      </c>
      <c r="AO74" s="259"/>
      <c r="AP74" s="260">
        <f t="shared" ref="AP74:AP137" si="7">IFERROR(AO74*AJ74,0)</f>
        <v>0</v>
      </c>
      <c r="AQ74" s="259"/>
      <c r="AR74" s="257"/>
      <c r="AS74" s="257"/>
      <c r="AT74" s="257"/>
      <c r="AU74" s="257"/>
      <c r="AV74" s="257"/>
      <c r="AW74" s="257"/>
    </row>
    <row r="75" spans="2:49" s="264" customFormat="1" x14ac:dyDescent="0.4">
      <c r="B75" s="251"/>
      <c r="C75" s="251"/>
      <c r="D75" s="251"/>
      <c r="E75" s="251"/>
      <c r="F75" s="251"/>
      <c r="G75" s="251"/>
      <c r="H75" s="251"/>
      <c r="I75" s="251"/>
      <c r="J75" s="251"/>
      <c r="K75" s="251"/>
      <c r="L75" s="251"/>
      <c r="M75" s="251"/>
      <c r="N75" s="251"/>
      <c r="O75" s="251"/>
      <c r="P75" s="251"/>
      <c r="Q75" s="251"/>
      <c r="R75" s="251"/>
      <c r="S75" s="251"/>
      <c r="T75" s="251"/>
      <c r="U75" s="251"/>
      <c r="V75" s="251"/>
      <c r="W75" s="251"/>
      <c r="X75" s="251"/>
      <c r="Y75" s="251"/>
      <c r="Z75" s="251"/>
      <c r="AA75" s="251"/>
      <c r="AB75" s="252">
        <f t="shared" si="5"/>
        <v>0</v>
      </c>
      <c r="AC75" s="252">
        <f>ROUND(AB75*事業まとめ!$Q$6,2)</f>
        <v>0</v>
      </c>
      <c r="AD75" s="253"/>
      <c r="AE75" s="253"/>
      <c r="AF75" s="253"/>
      <c r="AG75" s="253"/>
      <c r="AH75" s="253"/>
      <c r="AI75" s="253"/>
      <c r="AJ75" s="253"/>
      <c r="AK75" s="252">
        <f t="shared" si="6"/>
        <v>0</v>
      </c>
      <c r="AL75" s="252">
        <f>ROUND(AK75*事業まとめ!$Q$6,2)</f>
        <v>0</v>
      </c>
      <c r="AM75" s="254">
        <f t="shared" si="4"/>
        <v>0</v>
      </c>
      <c r="AN75" s="254">
        <f t="shared" si="4"/>
        <v>0</v>
      </c>
      <c r="AO75" s="259"/>
      <c r="AP75" s="260">
        <f t="shared" si="7"/>
        <v>0</v>
      </c>
      <c r="AQ75" s="259"/>
      <c r="AR75" s="257"/>
      <c r="AS75" s="257"/>
      <c r="AT75" s="257"/>
      <c r="AU75" s="257"/>
      <c r="AV75" s="257"/>
      <c r="AW75" s="257"/>
    </row>
    <row r="76" spans="2:49" s="264" customFormat="1" x14ac:dyDescent="0.4">
      <c r="B76" s="251"/>
      <c r="C76" s="251"/>
      <c r="D76" s="251"/>
      <c r="E76" s="251"/>
      <c r="F76" s="251"/>
      <c r="G76" s="251"/>
      <c r="H76" s="251"/>
      <c r="I76" s="251"/>
      <c r="J76" s="251"/>
      <c r="K76" s="251"/>
      <c r="L76" s="251"/>
      <c r="M76" s="251"/>
      <c r="N76" s="251"/>
      <c r="O76" s="251"/>
      <c r="P76" s="251"/>
      <c r="Q76" s="251"/>
      <c r="R76" s="251"/>
      <c r="S76" s="251"/>
      <c r="T76" s="251"/>
      <c r="U76" s="251"/>
      <c r="V76" s="251"/>
      <c r="W76" s="251"/>
      <c r="X76" s="251"/>
      <c r="Y76" s="251"/>
      <c r="Z76" s="251"/>
      <c r="AA76" s="251"/>
      <c r="AB76" s="252">
        <f t="shared" si="5"/>
        <v>0</v>
      </c>
      <c r="AC76" s="252">
        <f>ROUND(AB76*事業まとめ!$Q$6,2)</f>
        <v>0</v>
      </c>
      <c r="AD76" s="253"/>
      <c r="AE76" s="253"/>
      <c r="AF76" s="253"/>
      <c r="AG76" s="253"/>
      <c r="AH76" s="253"/>
      <c r="AI76" s="253"/>
      <c r="AJ76" s="253"/>
      <c r="AK76" s="252">
        <f t="shared" si="6"/>
        <v>0</v>
      </c>
      <c r="AL76" s="252">
        <f>ROUND(AK76*事業まとめ!$Q$6,2)</f>
        <v>0</v>
      </c>
      <c r="AM76" s="254">
        <f t="shared" si="4"/>
        <v>0</v>
      </c>
      <c r="AN76" s="254">
        <f t="shared" si="4"/>
        <v>0</v>
      </c>
      <c r="AO76" s="259"/>
      <c r="AP76" s="260">
        <f t="shared" si="7"/>
        <v>0</v>
      </c>
      <c r="AQ76" s="259"/>
      <c r="AR76" s="257"/>
      <c r="AS76" s="257"/>
      <c r="AT76" s="257"/>
      <c r="AU76" s="257"/>
      <c r="AV76" s="257"/>
      <c r="AW76" s="257"/>
    </row>
    <row r="77" spans="2:49" s="264" customFormat="1" x14ac:dyDescent="0.4">
      <c r="B77" s="251"/>
      <c r="C77" s="251"/>
      <c r="D77" s="251"/>
      <c r="E77" s="251"/>
      <c r="F77" s="251"/>
      <c r="G77" s="251"/>
      <c r="H77" s="251"/>
      <c r="I77" s="251"/>
      <c r="J77" s="251"/>
      <c r="K77" s="251"/>
      <c r="L77" s="251"/>
      <c r="M77" s="251"/>
      <c r="N77" s="251"/>
      <c r="O77" s="251"/>
      <c r="P77" s="251"/>
      <c r="Q77" s="251"/>
      <c r="R77" s="251"/>
      <c r="S77" s="251"/>
      <c r="T77" s="251"/>
      <c r="U77" s="251"/>
      <c r="V77" s="251"/>
      <c r="W77" s="251"/>
      <c r="X77" s="251"/>
      <c r="Y77" s="251"/>
      <c r="Z77" s="251"/>
      <c r="AA77" s="251"/>
      <c r="AB77" s="252">
        <f t="shared" si="5"/>
        <v>0</v>
      </c>
      <c r="AC77" s="252">
        <f>ROUND(AB77*事業まとめ!$Q$6,2)</f>
        <v>0</v>
      </c>
      <c r="AD77" s="253"/>
      <c r="AE77" s="253"/>
      <c r="AF77" s="253"/>
      <c r="AG77" s="253"/>
      <c r="AH77" s="253"/>
      <c r="AI77" s="253"/>
      <c r="AJ77" s="253"/>
      <c r="AK77" s="252">
        <f t="shared" si="6"/>
        <v>0</v>
      </c>
      <c r="AL77" s="252">
        <f>ROUND(AK77*事業まとめ!$Q$6,2)</f>
        <v>0</v>
      </c>
      <c r="AM77" s="254">
        <f t="shared" si="4"/>
        <v>0</v>
      </c>
      <c r="AN77" s="254">
        <f t="shared" si="4"/>
        <v>0</v>
      </c>
      <c r="AO77" s="259"/>
      <c r="AP77" s="260">
        <f t="shared" si="7"/>
        <v>0</v>
      </c>
      <c r="AQ77" s="259"/>
      <c r="AR77" s="257"/>
      <c r="AS77" s="257"/>
      <c r="AT77" s="257"/>
      <c r="AU77" s="257"/>
      <c r="AV77" s="257"/>
      <c r="AW77" s="257"/>
    </row>
    <row r="78" spans="2:49" s="264" customFormat="1" x14ac:dyDescent="0.4">
      <c r="B78" s="251"/>
      <c r="C78" s="251"/>
      <c r="D78" s="251"/>
      <c r="E78" s="251"/>
      <c r="F78" s="251"/>
      <c r="G78" s="251"/>
      <c r="H78" s="251"/>
      <c r="I78" s="251"/>
      <c r="J78" s="251"/>
      <c r="K78" s="251"/>
      <c r="L78" s="251"/>
      <c r="M78" s="251"/>
      <c r="N78" s="251"/>
      <c r="O78" s="251"/>
      <c r="P78" s="251"/>
      <c r="Q78" s="251"/>
      <c r="R78" s="251"/>
      <c r="S78" s="251"/>
      <c r="T78" s="251"/>
      <c r="U78" s="251"/>
      <c r="V78" s="251"/>
      <c r="W78" s="251"/>
      <c r="X78" s="251"/>
      <c r="Y78" s="251"/>
      <c r="Z78" s="251"/>
      <c r="AA78" s="251"/>
      <c r="AB78" s="252">
        <f t="shared" si="5"/>
        <v>0</v>
      </c>
      <c r="AC78" s="252">
        <f>ROUND(AB78*事業まとめ!$Q$6,2)</f>
        <v>0</v>
      </c>
      <c r="AD78" s="253"/>
      <c r="AE78" s="253"/>
      <c r="AF78" s="253"/>
      <c r="AG78" s="253"/>
      <c r="AH78" s="253"/>
      <c r="AI78" s="253"/>
      <c r="AJ78" s="253"/>
      <c r="AK78" s="252">
        <f t="shared" si="6"/>
        <v>0</v>
      </c>
      <c r="AL78" s="252">
        <f>ROUND(AK78*事業まとめ!$Q$6,2)</f>
        <v>0</v>
      </c>
      <c r="AM78" s="254">
        <f t="shared" si="4"/>
        <v>0</v>
      </c>
      <c r="AN78" s="254">
        <f t="shared" si="4"/>
        <v>0</v>
      </c>
      <c r="AO78" s="259"/>
      <c r="AP78" s="260">
        <f t="shared" si="7"/>
        <v>0</v>
      </c>
      <c r="AQ78" s="259"/>
      <c r="AR78" s="257"/>
      <c r="AS78" s="257"/>
      <c r="AT78" s="257"/>
      <c r="AU78" s="257"/>
      <c r="AV78" s="257"/>
      <c r="AW78" s="257"/>
    </row>
    <row r="79" spans="2:49" s="264" customFormat="1" x14ac:dyDescent="0.4">
      <c r="B79" s="251"/>
      <c r="C79" s="251"/>
      <c r="D79" s="251"/>
      <c r="E79" s="251"/>
      <c r="F79" s="251"/>
      <c r="G79" s="251"/>
      <c r="H79" s="251"/>
      <c r="I79" s="251"/>
      <c r="J79" s="251"/>
      <c r="K79" s="251"/>
      <c r="L79" s="251"/>
      <c r="M79" s="251"/>
      <c r="N79" s="251"/>
      <c r="O79" s="251"/>
      <c r="P79" s="251"/>
      <c r="Q79" s="251"/>
      <c r="R79" s="251"/>
      <c r="S79" s="251"/>
      <c r="T79" s="251"/>
      <c r="U79" s="251"/>
      <c r="V79" s="251"/>
      <c r="W79" s="251"/>
      <c r="X79" s="251"/>
      <c r="Y79" s="251"/>
      <c r="Z79" s="251"/>
      <c r="AA79" s="251"/>
      <c r="AB79" s="252">
        <f t="shared" si="5"/>
        <v>0</v>
      </c>
      <c r="AC79" s="252">
        <f>ROUND(AB79*事業まとめ!$Q$6,2)</f>
        <v>0</v>
      </c>
      <c r="AD79" s="253"/>
      <c r="AE79" s="253"/>
      <c r="AF79" s="253"/>
      <c r="AG79" s="253"/>
      <c r="AH79" s="253"/>
      <c r="AI79" s="253"/>
      <c r="AJ79" s="253"/>
      <c r="AK79" s="252">
        <f t="shared" si="6"/>
        <v>0</v>
      </c>
      <c r="AL79" s="252">
        <f>ROUND(AK79*事業まとめ!$Q$6,2)</f>
        <v>0</v>
      </c>
      <c r="AM79" s="254">
        <f t="shared" si="4"/>
        <v>0</v>
      </c>
      <c r="AN79" s="254">
        <f t="shared" si="4"/>
        <v>0</v>
      </c>
      <c r="AO79" s="259"/>
      <c r="AP79" s="260">
        <f t="shared" si="7"/>
        <v>0</v>
      </c>
      <c r="AQ79" s="259"/>
      <c r="AR79" s="257"/>
      <c r="AS79" s="257"/>
      <c r="AT79" s="257"/>
      <c r="AU79" s="257"/>
      <c r="AV79" s="257"/>
      <c r="AW79" s="257"/>
    </row>
    <row r="80" spans="2:49" s="264" customFormat="1" x14ac:dyDescent="0.4">
      <c r="B80" s="251"/>
      <c r="C80" s="251"/>
      <c r="D80" s="251"/>
      <c r="E80" s="251"/>
      <c r="F80" s="251"/>
      <c r="G80" s="251"/>
      <c r="H80" s="251"/>
      <c r="I80" s="251"/>
      <c r="J80" s="251"/>
      <c r="K80" s="251"/>
      <c r="L80" s="251"/>
      <c r="M80" s="251"/>
      <c r="N80" s="251"/>
      <c r="O80" s="251"/>
      <c r="P80" s="251"/>
      <c r="Q80" s="251"/>
      <c r="R80" s="251"/>
      <c r="S80" s="251"/>
      <c r="T80" s="251"/>
      <c r="U80" s="251"/>
      <c r="V80" s="251"/>
      <c r="W80" s="251"/>
      <c r="X80" s="251"/>
      <c r="Y80" s="251"/>
      <c r="Z80" s="251"/>
      <c r="AA80" s="251"/>
      <c r="AB80" s="252">
        <f t="shared" si="5"/>
        <v>0</v>
      </c>
      <c r="AC80" s="252">
        <f>ROUND(AB80*事業まとめ!$Q$6,2)</f>
        <v>0</v>
      </c>
      <c r="AD80" s="253"/>
      <c r="AE80" s="253"/>
      <c r="AF80" s="253"/>
      <c r="AG80" s="253"/>
      <c r="AH80" s="253"/>
      <c r="AI80" s="253"/>
      <c r="AJ80" s="253"/>
      <c r="AK80" s="252">
        <f t="shared" si="6"/>
        <v>0</v>
      </c>
      <c r="AL80" s="252">
        <f>ROUND(AK80*事業まとめ!$Q$6,2)</f>
        <v>0</v>
      </c>
      <c r="AM80" s="254">
        <f t="shared" si="4"/>
        <v>0</v>
      </c>
      <c r="AN80" s="254">
        <f t="shared" si="4"/>
        <v>0</v>
      </c>
      <c r="AO80" s="259"/>
      <c r="AP80" s="260">
        <f t="shared" si="7"/>
        <v>0</v>
      </c>
      <c r="AQ80" s="259"/>
      <c r="AR80" s="257"/>
      <c r="AS80" s="257"/>
      <c r="AT80" s="257"/>
      <c r="AU80" s="257"/>
      <c r="AV80" s="257"/>
      <c r="AW80" s="257"/>
    </row>
    <row r="81" spans="2:49" s="264" customFormat="1" x14ac:dyDescent="0.4">
      <c r="B81" s="251"/>
      <c r="C81" s="251"/>
      <c r="D81" s="251"/>
      <c r="E81" s="251"/>
      <c r="F81" s="251"/>
      <c r="G81" s="251"/>
      <c r="H81" s="251"/>
      <c r="I81" s="251"/>
      <c r="J81" s="251"/>
      <c r="K81" s="251"/>
      <c r="L81" s="251"/>
      <c r="M81" s="251"/>
      <c r="N81" s="251"/>
      <c r="O81" s="251"/>
      <c r="P81" s="251"/>
      <c r="Q81" s="251"/>
      <c r="R81" s="251"/>
      <c r="S81" s="251"/>
      <c r="T81" s="251"/>
      <c r="U81" s="251"/>
      <c r="V81" s="251"/>
      <c r="W81" s="251"/>
      <c r="X81" s="251"/>
      <c r="Y81" s="251"/>
      <c r="Z81" s="251"/>
      <c r="AA81" s="251"/>
      <c r="AB81" s="252">
        <f t="shared" si="5"/>
        <v>0</v>
      </c>
      <c r="AC81" s="252">
        <f>ROUND(AB81*事業まとめ!$Q$6,2)</f>
        <v>0</v>
      </c>
      <c r="AD81" s="253"/>
      <c r="AE81" s="253"/>
      <c r="AF81" s="253"/>
      <c r="AG81" s="253"/>
      <c r="AH81" s="253"/>
      <c r="AI81" s="253"/>
      <c r="AJ81" s="253"/>
      <c r="AK81" s="252">
        <f t="shared" si="6"/>
        <v>0</v>
      </c>
      <c r="AL81" s="252">
        <f>ROUND(AK81*事業まとめ!$Q$6,2)</f>
        <v>0</v>
      </c>
      <c r="AM81" s="254">
        <f t="shared" si="4"/>
        <v>0</v>
      </c>
      <c r="AN81" s="254">
        <f t="shared" si="4"/>
        <v>0</v>
      </c>
      <c r="AO81" s="259"/>
      <c r="AP81" s="260">
        <f t="shared" si="7"/>
        <v>0</v>
      </c>
      <c r="AQ81" s="259"/>
      <c r="AR81" s="257"/>
      <c r="AS81" s="257"/>
      <c r="AT81" s="257"/>
      <c r="AU81" s="257"/>
      <c r="AV81" s="257"/>
      <c r="AW81" s="257"/>
    </row>
    <row r="82" spans="2:49" s="264" customFormat="1" x14ac:dyDescent="0.4">
      <c r="B82" s="251"/>
      <c r="C82" s="251"/>
      <c r="D82" s="251"/>
      <c r="E82" s="251"/>
      <c r="F82" s="251"/>
      <c r="G82" s="251"/>
      <c r="H82" s="251"/>
      <c r="I82" s="251"/>
      <c r="J82" s="251"/>
      <c r="K82" s="251"/>
      <c r="L82" s="251"/>
      <c r="M82" s="251"/>
      <c r="N82" s="251"/>
      <c r="O82" s="251"/>
      <c r="P82" s="251"/>
      <c r="Q82" s="251"/>
      <c r="R82" s="251"/>
      <c r="S82" s="251"/>
      <c r="T82" s="251"/>
      <c r="U82" s="251"/>
      <c r="V82" s="251"/>
      <c r="W82" s="251"/>
      <c r="X82" s="251"/>
      <c r="Y82" s="251"/>
      <c r="Z82" s="251"/>
      <c r="AA82" s="251"/>
      <c r="AB82" s="252">
        <f t="shared" si="5"/>
        <v>0</v>
      </c>
      <c r="AC82" s="252">
        <f>ROUND(AB82*事業まとめ!$Q$6,2)</f>
        <v>0</v>
      </c>
      <c r="AD82" s="253"/>
      <c r="AE82" s="253"/>
      <c r="AF82" s="253"/>
      <c r="AG82" s="253"/>
      <c r="AH82" s="253"/>
      <c r="AI82" s="253"/>
      <c r="AJ82" s="253"/>
      <c r="AK82" s="252">
        <f t="shared" si="6"/>
        <v>0</v>
      </c>
      <c r="AL82" s="252">
        <f>ROUND(AK82*事業まとめ!$Q$6,2)</f>
        <v>0</v>
      </c>
      <c r="AM82" s="254">
        <f t="shared" si="4"/>
        <v>0</v>
      </c>
      <c r="AN82" s="254">
        <f t="shared" si="4"/>
        <v>0</v>
      </c>
      <c r="AO82" s="259"/>
      <c r="AP82" s="260">
        <f t="shared" si="7"/>
        <v>0</v>
      </c>
      <c r="AQ82" s="259"/>
      <c r="AR82" s="257"/>
      <c r="AS82" s="257"/>
      <c r="AT82" s="257"/>
      <c r="AU82" s="257"/>
      <c r="AV82" s="257"/>
      <c r="AW82" s="257"/>
    </row>
    <row r="83" spans="2:49" s="264" customFormat="1" x14ac:dyDescent="0.4">
      <c r="B83" s="251"/>
      <c r="C83" s="251"/>
      <c r="D83" s="251"/>
      <c r="E83" s="251"/>
      <c r="F83" s="251"/>
      <c r="G83" s="251"/>
      <c r="H83" s="251"/>
      <c r="I83" s="251"/>
      <c r="J83" s="251"/>
      <c r="K83" s="251"/>
      <c r="L83" s="251"/>
      <c r="M83" s="251"/>
      <c r="N83" s="251"/>
      <c r="O83" s="251"/>
      <c r="P83" s="251"/>
      <c r="Q83" s="251"/>
      <c r="R83" s="251"/>
      <c r="S83" s="251"/>
      <c r="T83" s="251"/>
      <c r="U83" s="251"/>
      <c r="V83" s="251"/>
      <c r="W83" s="251"/>
      <c r="X83" s="251"/>
      <c r="Y83" s="251"/>
      <c r="Z83" s="251"/>
      <c r="AA83" s="251"/>
      <c r="AB83" s="252">
        <f t="shared" si="5"/>
        <v>0</v>
      </c>
      <c r="AC83" s="252">
        <f>ROUND(AB83*事業まとめ!$Q$6,2)</f>
        <v>0</v>
      </c>
      <c r="AD83" s="253"/>
      <c r="AE83" s="253"/>
      <c r="AF83" s="253"/>
      <c r="AG83" s="253"/>
      <c r="AH83" s="253"/>
      <c r="AI83" s="253"/>
      <c r="AJ83" s="253"/>
      <c r="AK83" s="252">
        <f t="shared" si="6"/>
        <v>0</v>
      </c>
      <c r="AL83" s="252">
        <f>ROUND(AK83*事業まとめ!$Q$6,2)</f>
        <v>0</v>
      </c>
      <c r="AM83" s="254">
        <f t="shared" si="4"/>
        <v>0</v>
      </c>
      <c r="AN83" s="254">
        <f t="shared" si="4"/>
        <v>0</v>
      </c>
      <c r="AO83" s="259"/>
      <c r="AP83" s="260">
        <f t="shared" si="7"/>
        <v>0</v>
      </c>
      <c r="AQ83" s="259"/>
      <c r="AR83" s="257"/>
      <c r="AS83" s="257"/>
      <c r="AT83" s="257"/>
      <c r="AU83" s="257"/>
      <c r="AV83" s="257"/>
      <c r="AW83" s="257"/>
    </row>
    <row r="84" spans="2:49" s="264" customFormat="1" x14ac:dyDescent="0.4">
      <c r="B84" s="251"/>
      <c r="C84" s="251"/>
      <c r="D84" s="251"/>
      <c r="E84" s="251"/>
      <c r="F84" s="251"/>
      <c r="G84" s="251"/>
      <c r="H84" s="251"/>
      <c r="I84" s="251"/>
      <c r="J84" s="251"/>
      <c r="K84" s="251"/>
      <c r="L84" s="251"/>
      <c r="M84" s="251"/>
      <c r="N84" s="251"/>
      <c r="O84" s="251"/>
      <c r="P84" s="251"/>
      <c r="Q84" s="251"/>
      <c r="R84" s="251"/>
      <c r="S84" s="251"/>
      <c r="T84" s="251"/>
      <c r="U84" s="251"/>
      <c r="V84" s="251"/>
      <c r="W84" s="251"/>
      <c r="X84" s="251"/>
      <c r="Y84" s="251"/>
      <c r="Z84" s="251"/>
      <c r="AA84" s="251"/>
      <c r="AB84" s="252">
        <f t="shared" si="5"/>
        <v>0</v>
      </c>
      <c r="AC84" s="252">
        <f>ROUND(AB84*事業まとめ!$Q$6,2)</f>
        <v>0</v>
      </c>
      <c r="AD84" s="253"/>
      <c r="AE84" s="253"/>
      <c r="AF84" s="253"/>
      <c r="AG84" s="253"/>
      <c r="AH84" s="253"/>
      <c r="AI84" s="253"/>
      <c r="AJ84" s="253"/>
      <c r="AK84" s="252">
        <f t="shared" si="6"/>
        <v>0</v>
      </c>
      <c r="AL84" s="252">
        <f>ROUND(AK84*事業まとめ!$Q$6,2)</f>
        <v>0</v>
      </c>
      <c r="AM84" s="254">
        <f t="shared" si="4"/>
        <v>0</v>
      </c>
      <c r="AN84" s="254">
        <f t="shared" si="4"/>
        <v>0</v>
      </c>
      <c r="AO84" s="259"/>
      <c r="AP84" s="260">
        <f t="shared" si="7"/>
        <v>0</v>
      </c>
      <c r="AQ84" s="259"/>
      <c r="AR84" s="257"/>
      <c r="AS84" s="257"/>
      <c r="AT84" s="257"/>
      <c r="AU84" s="257"/>
      <c r="AV84" s="257"/>
      <c r="AW84" s="257"/>
    </row>
    <row r="85" spans="2:49" s="264" customFormat="1" x14ac:dyDescent="0.4">
      <c r="B85" s="251"/>
      <c r="C85" s="251"/>
      <c r="D85" s="251"/>
      <c r="E85" s="251"/>
      <c r="F85" s="251"/>
      <c r="G85" s="251"/>
      <c r="H85" s="251"/>
      <c r="I85" s="251"/>
      <c r="J85" s="251"/>
      <c r="K85" s="251"/>
      <c r="L85" s="251"/>
      <c r="M85" s="251"/>
      <c r="N85" s="251"/>
      <c r="O85" s="251"/>
      <c r="P85" s="251"/>
      <c r="Q85" s="251"/>
      <c r="R85" s="251"/>
      <c r="S85" s="251"/>
      <c r="T85" s="251"/>
      <c r="U85" s="251"/>
      <c r="V85" s="251"/>
      <c r="W85" s="251"/>
      <c r="X85" s="251"/>
      <c r="Y85" s="251"/>
      <c r="Z85" s="251"/>
      <c r="AA85" s="251"/>
      <c r="AB85" s="252">
        <f t="shared" si="5"/>
        <v>0</v>
      </c>
      <c r="AC85" s="252">
        <f>ROUND(AB85*事業まとめ!$Q$6,2)</f>
        <v>0</v>
      </c>
      <c r="AD85" s="253"/>
      <c r="AE85" s="253"/>
      <c r="AF85" s="253"/>
      <c r="AG85" s="253"/>
      <c r="AH85" s="253"/>
      <c r="AI85" s="253"/>
      <c r="AJ85" s="253"/>
      <c r="AK85" s="252">
        <f t="shared" si="6"/>
        <v>0</v>
      </c>
      <c r="AL85" s="252">
        <f>ROUND(AK85*事業まとめ!$Q$6,2)</f>
        <v>0</v>
      </c>
      <c r="AM85" s="254">
        <f t="shared" si="4"/>
        <v>0</v>
      </c>
      <c r="AN85" s="254">
        <f t="shared" si="4"/>
        <v>0</v>
      </c>
      <c r="AO85" s="259"/>
      <c r="AP85" s="260">
        <f t="shared" si="7"/>
        <v>0</v>
      </c>
      <c r="AQ85" s="259"/>
      <c r="AR85" s="257"/>
      <c r="AS85" s="257"/>
      <c r="AT85" s="257"/>
      <c r="AU85" s="257"/>
      <c r="AV85" s="257"/>
      <c r="AW85" s="257"/>
    </row>
    <row r="86" spans="2:49" s="265" customFormat="1" x14ac:dyDescent="0.4">
      <c r="B86" s="251"/>
      <c r="C86" s="251"/>
      <c r="D86" s="251"/>
      <c r="E86" s="251"/>
      <c r="F86" s="251"/>
      <c r="G86" s="251"/>
      <c r="H86" s="251"/>
      <c r="I86" s="251"/>
      <c r="J86" s="251"/>
      <c r="K86" s="251"/>
      <c r="L86" s="251"/>
      <c r="M86" s="251"/>
      <c r="N86" s="251"/>
      <c r="O86" s="251"/>
      <c r="P86" s="251"/>
      <c r="Q86" s="251"/>
      <c r="R86" s="251"/>
      <c r="S86" s="251"/>
      <c r="T86" s="251"/>
      <c r="U86" s="251"/>
      <c r="V86" s="251"/>
      <c r="W86" s="251"/>
      <c r="X86" s="251"/>
      <c r="Y86" s="251"/>
      <c r="Z86" s="251"/>
      <c r="AA86" s="251"/>
      <c r="AB86" s="252">
        <f t="shared" si="5"/>
        <v>0</v>
      </c>
      <c r="AC86" s="252">
        <f>ROUND(AB86*事業まとめ!$Q$6,2)</f>
        <v>0</v>
      </c>
      <c r="AD86" s="253"/>
      <c r="AE86" s="253"/>
      <c r="AF86" s="253"/>
      <c r="AG86" s="253"/>
      <c r="AH86" s="253"/>
      <c r="AI86" s="253"/>
      <c r="AJ86" s="253"/>
      <c r="AK86" s="252">
        <f t="shared" si="6"/>
        <v>0</v>
      </c>
      <c r="AL86" s="252">
        <f>ROUND(AK86*事業まとめ!$Q$6,2)</f>
        <v>0</v>
      </c>
      <c r="AM86" s="254">
        <f t="shared" si="4"/>
        <v>0</v>
      </c>
      <c r="AN86" s="254">
        <f t="shared" si="4"/>
        <v>0</v>
      </c>
      <c r="AO86" s="259"/>
      <c r="AP86" s="260">
        <f t="shared" si="7"/>
        <v>0</v>
      </c>
      <c r="AQ86" s="259"/>
      <c r="AR86" s="257"/>
      <c r="AS86" s="257"/>
      <c r="AT86" s="257"/>
      <c r="AU86" s="257"/>
      <c r="AV86" s="257"/>
      <c r="AW86" s="257"/>
    </row>
    <row r="87" spans="2:49" s="265" customFormat="1" x14ac:dyDescent="0.4">
      <c r="B87" s="251"/>
      <c r="C87" s="251"/>
      <c r="D87" s="251"/>
      <c r="E87" s="251"/>
      <c r="F87" s="251"/>
      <c r="G87" s="251"/>
      <c r="H87" s="251"/>
      <c r="I87" s="251"/>
      <c r="J87" s="251"/>
      <c r="K87" s="251"/>
      <c r="L87" s="251"/>
      <c r="M87" s="251"/>
      <c r="N87" s="251"/>
      <c r="O87" s="251"/>
      <c r="P87" s="251"/>
      <c r="Q87" s="251"/>
      <c r="R87" s="251"/>
      <c r="S87" s="251"/>
      <c r="T87" s="251"/>
      <c r="U87" s="251"/>
      <c r="V87" s="251"/>
      <c r="W87" s="251"/>
      <c r="X87" s="251"/>
      <c r="Y87" s="251"/>
      <c r="Z87" s="251"/>
      <c r="AA87" s="251"/>
      <c r="AB87" s="252">
        <f t="shared" si="5"/>
        <v>0</v>
      </c>
      <c r="AC87" s="252">
        <f>ROUND(AB87*事業まとめ!$Q$6,2)</f>
        <v>0</v>
      </c>
      <c r="AD87" s="253"/>
      <c r="AE87" s="253"/>
      <c r="AF87" s="253"/>
      <c r="AG87" s="253"/>
      <c r="AH87" s="253"/>
      <c r="AI87" s="253"/>
      <c r="AJ87" s="253"/>
      <c r="AK87" s="252">
        <f t="shared" si="6"/>
        <v>0</v>
      </c>
      <c r="AL87" s="252">
        <f>ROUND(AK87*事業まとめ!$Q$6,2)</f>
        <v>0</v>
      </c>
      <c r="AM87" s="254">
        <f t="shared" si="4"/>
        <v>0</v>
      </c>
      <c r="AN87" s="254">
        <f t="shared" si="4"/>
        <v>0</v>
      </c>
      <c r="AO87" s="259"/>
      <c r="AP87" s="260">
        <f t="shared" si="7"/>
        <v>0</v>
      </c>
      <c r="AQ87" s="259"/>
      <c r="AR87" s="257"/>
      <c r="AS87" s="257"/>
      <c r="AT87" s="257"/>
      <c r="AU87" s="257"/>
      <c r="AV87" s="257"/>
      <c r="AW87" s="257"/>
    </row>
    <row r="88" spans="2:49" s="265" customFormat="1" x14ac:dyDescent="0.4">
      <c r="B88" s="251"/>
      <c r="C88" s="251"/>
      <c r="D88" s="251"/>
      <c r="E88" s="251"/>
      <c r="F88" s="251"/>
      <c r="G88" s="251"/>
      <c r="H88" s="251"/>
      <c r="I88" s="251"/>
      <c r="J88" s="251"/>
      <c r="K88" s="251"/>
      <c r="L88" s="251"/>
      <c r="M88" s="251"/>
      <c r="N88" s="251"/>
      <c r="O88" s="251"/>
      <c r="P88" s="251"/>
      <c r="Q88" s="251"/>
      <c r="R88" s="251"/>
      <c r="S88" s="251"/>
      <c r="T88" s="251"/>
      <c r="U88" s="251"/>
      <c r="V88" s="251"/>
      <c r="W88" s="251"/>
      <c r="X88" s="251"/>
      <c r="Y88" s="251"/>
      <c r="Z88" s="251"/>
      <c r="AA88" s="251"/>
      <c r="AB88" s="252">
        <f t="shared" si="5"/>
        <v>0</v>
      </c>
      <c r="AC88" s="252">
        <f>ROUND(AB88*事業まとめ!$Q$6,2)</f>
        <v>0</v>
      </c>
      <c r="AD88" s="253"/>
      <c r="AE88" s="253"/>
      <c r="AF88" s="253"/>
      <c r="AG88" s="253"/>
      <c r="AH88" s="253"/>
      <c r="AI88" s="253"/>
      <c r="AJ88" s="253"/>
      <c r="AK88" s="252">
        <f t="shared" si="6"/>
        <v>0</v>
      </c>
      <c r="AL88" s="252">
        <f>ROUND(AK88*事業まとめ!$Q$6,2)</f>
        <v>0</v>
      </c>
      <c r="AM88" s="254">
        <f t="shared" si="4"/>
        <v>0</v>
      </c>
      <c r="AN88" s="254">
        <f t="shared" si="4"/>
        <v>0</v>
      </c>
      <c r="AO88" s="259"/>
      <c r="AP88" s="260">
        <f t="shared" si="7"/>
        <v>0</v>
      </c>
      <c r="AQ88" s="259"/>
      <c r="AR88" s="257"/>
      <c r="AS88" s="257"/>
      <c r="AT88" s="257"/>
      <c r="AU88" s="257"/>
      <c r="AV88" s="257"/>
      <c r="AW88" s="257"/>
    </row>
    <row r="89" spans="2:49" s="265" customFormat="1" x14ac:dyDescent="0.4">
      <c r="B89" s="251"/>
      <c r="C89" s="251"/>
      <c r="D89" s="251"/>
      <c r="E89" s="251"/>
      <c r="F89" s="251"/>
      <c r="G89" s="251"/>
      <c r="H89" s="251"/>
      <c r="I89" s="251"/>
      <c r="J89" s="251"/>
      <c r="K89" s="251"/>
      <c r="L89" s="251"/>
      <c r="M89" s="251"/>
      <c r="N89" s="251"/>
      <c r="O89" s="251"/>
      <c r="P89" s="251"/>
      <c r="Q89" s="251"/>
      <c r="R89" s="251"/>
      <c r="S89" s="251"/>
      <c r="T89" s="251"/>
      <c r="U89" s="251"/>
      <c r="V89" s="251"/>
      <c r="W89" s="251"/>
      <c r="X89" s="251"/>
      <c r="Y89" s="251"/>
      <c r="Z89" s="251"/>
      <c r="AA89" s="251"/>
      <c r="AB89" s="252">
        <f t="shared" si="5"/>
        <v>0</v>
      </c>
      <c r="AC89" s="252">
        <f>ROUND(AB89*事業まとめ!$Q$6,2)</f>
        <v>0</v>
      </c>
      <c r="AD89" s="253"/>
      <c r="AE89" s="253"/>
      <c r="AF89" s="253"/>
      <c r="AG89" s="253"/>
      <c r="AH89" s="253"/>
      <c r="AI89" s="253"/>
      <c r="AJ89" s="253"/>
      <c r="AK89" s="252">
        <f t="shared" si="6"/>
        <v>0</v>
      </c>
      <c r="AL89" s="252">
        <f>ROUND(AK89*事業まとめ!$Q$6,2)</f>
        <v>0</v>
      </c>
      <c r="AM89" s="254">
        <f t="shared" si="4"/>
        <v>0</v>
      </c>
      <c r="AN89" s="254">
        <f t="shared" si="4"/>
        <v>0</v>
      </c>
      <c r="AO89" s="259"/>
      <c r="AP89" s="260">
        <f t="shared" si="7"/>
        <v>0</v>
      </c>
      <c r="AQ89" s="259"/>
      <c r="AR89" s="257"/>
      <c r="AS89" s="257"/>
      <c r="AT89" s="257"/>
      <c r="AU89" s="257"/>
      <c r="AV89" s="257"/>
      <c r="AW89" s="257"/>
    </row>
    <row r="90" spans="2:49" s="265" customFormat="1" x14ac:dyDescent="0.4">
      <c r="B90" s="251"/>
      <c r="C90" s="251"/>
      <c r="D90" s="251"/>
      <c r="E90" s="251"/>
      <c r="F90" s="251"/>
      <c r="G90" s="251"/>
      <c r="H90" s="251"/>
      <c r="I90" s="251"/>
      <c r="J90" s="251"/>
      <c r="K90" s="251"/>
      <c r="L90" s="251"/>
      <c r="M90" s="251"/>
      <c r="N90" s="251"/>
      <c r="O90" s="251"/>
      <c r="P90" s="251"/>
      <c r="Q90" s="251"/>
      <c r="R90" s="251"/>
      <c r="S90" s="251"/>
      <c r="T90" s="251"/>
      <c r="U90" s="251"/>
      <c r="V90" s="251"/>
      <c r="W90" s="251"/>
      <c r="X90" s="251"/>
      <c r="Y90" s="251"/>
      <c r="Z90" s="251"/>
      <c r="AA90" s="251"/>
      <c r="AB90" s="252">
        <f t="shared" si="5"/>
        <v>0</v>
      </c>
      <c r="AC90" s="252">
        <f>ROUND(AB90*事業まとめ!$Q$6,2)</f>
        <v>0</v>
      </c>
      <c r="AD90" s="253"/>
      <c r="AE90" s="253"/>
      <c r="AF90" s="253"/>
      <c r="AG90" s="253"/>
      <c r="AH90" s="253"/>
      <c r="AI90" s="253"/>
      <c r="AJ90" s="253"/>
      <c r="AK90" s="252">
        <f t="shared" si="6"/>
        <v>0</v>
      </c>
      <c r="AL90" s="252">
        <f>ROUND(AK90*事業まとめ!$Q$6,2)</f>
        <v>0</v>
      </c>
      <c r="AM90" s="254">
        <f t="shared" si="4"/>
        <v>0</v>
      </c>
      <c r="AN90" s="254">
        <f t="shared" si="4"/>
        <v>0</v>
      </c>
      <c r="AO90" s="259"/>
      <c r="AP90" s="260">
        <f t="shared" si="7"/>
        <v>0</v>
      </c>
      <c r="AQ90" s="259"/>
      <c r="AR90" s="257"/>
      <c r="AS90" s="257"/>
      <c r="AT90" s="257"/>
      <c r="AU90" s="257"/>
      <c r="AV90" s="257"/>
      <c r="AW90" s="257"/>
    </row>
    <row r="91" spans="2:49" s="265" customFormat="1" x14ac:dyDescent="0.4">
      <c r="B91" s="251"/>
      <c r="C91" s="251"/>
      <c r="D91" s="251"/>
      <c r="E91" s="251"/>
      <c r="F91" s="251"/>
      <c r="G91" s="251"/>
      <c r="H91" s="251"/>
      <c r="I91" s="251"/>
      <c r="J91" s="251"/>
      <c r="K91" s="251"/>
      <c r="L91" s="251"/>
      <c r="M91" s="251"/>
      <c r="N91" s="251"/>
      <c r="O91" s="251"/>
      <c r="P91" s="251"/>
      <c r="Q91" s="251"/>
      <c r="R91" s="251"/>
      <c r="S91" s="251"/>
      <c r="T91" s="251"/>
      <c r="U91" s="251"/>
      <c r="V91" s="251"/>
      <c r="W91" s="251"/>
      <c r="X91" s="251"/>
      <c r="Y91" s="251"/>
      <c r="Z91" s="251"/>
      <c r="AA91" s="251"/>
      <c r="AB91" s="252">
        <f t="shared" si="5"/>
        <v>0</v>
      </c>
      <c r="AC91" s="252">
        <f>ROUND(AB91*事業まとめ!$Q$6,2)</f>
        <v>0</v>
      </c>
      <c r="AD91" s="253"/>
      <c r="AE91" s="253"/>
      <c r="AF91" s="253"/>
      <c r="AG91" s="253"/>
      <c r="AH91" s="253"/>
      <c r="AI91" s="253"/>
      <c r="AJ91" s="253"/>
      <c r="AK91" s="252">
        <f t="shared" si="6"/>
        <v>0</v>
      </c>
      <c r="AL91" s="252">
        <f>ROUND(AK91*事業まとめ!$Q$6,2)</f>
        <v>0</v>
      </c>
      <c r="AM91" s="254">
        <f t="shared" si="4"/>
        <v>0</v>
      </c>
      <c r="AN91" s="254">
        <f t="shared" si="4"/>
        <v>0</v>
      </c>
      <c r="AO91" s="259"/>
      <c r="AP91" s="260">
        <f t="shared" si="7"/>
        <v>0</v>
      </c>
      <c r="AQ91" s="259"/>
      <c r="AR91" s="257"/>
      <c r="AS91" s="257"/>
      <c r="AT91" s="257"/>
      <c r="AU91" s="257"/>
      <c r="AV91" s="257"/>
      <c r="AW91" s="257"/>
    </row>
    <row r="92" spans="2:49" s="265" customFormat="1" x14ac:dyDescent="0.4">
      <c r="B92" s="251"/>
      <c r="C92" s="251"/>
      <c r="D92" s="251"/>
      <c r="E92" s="251"/>
      <c r="F92" s="251"/>
      <c r="G92" s="251"/>
      <c r="H92" s="251"/>
      <c r="I92" s="251"/>
      <c r="J92" s="251"/>
      <c r="K92" s="251"/>
      <c r="L92" s="251"/>
      <c r="M92" s="251"/>
      <c r="N92" s="251"/>
      <c r="O92" s="251"/>
      <c r="P92" s="251"/>
      <c r="Q92" s="251"/>
      <c r="R92" s="251"/>
      <c r="S92" s="251"/>
      <c r="T92" s="251"/>
      <c r="U92" s="251"/>
      <c r="V92" s="251"/>
      <c r="W92" s="251"/>
      <c r="X92" s="251"/>
      <c r="Y92" s="251"/>
      <c r="Z92" s="251"/>
      <c r="AA92" s="251"/>
      <c r="AB92" s="252">
        <f t="shared" si="5"/>
        <v>0</v>
      </c>
      <c r="AC92" s="252">
        <f>ROUND(AB92*事業まとめ!$Q$6,2)</f>
        <v>0</v>
      </c>
      <c r="AD92" s="253"/>
      <c r="AE92" s="253"/>
      <c r="AF92" s="253"/>
      <c r="AG92" s="253"/>
      <c r="AH92" s="253"/>
      <c r="AI92" s="253"/>
      <c r="AJ92" s="253"/>
      <c r="AK92" s="252">
        <f t="shared" si="6"/>
        <v>0</v>
      </c>
      <c r="AL92" s="252">
        <f>ROUND(AK92*事業まとめ!$Q$6,2)</f>
        <v>0</v>
      </c>
      <c r="AM92" s="254">
        <f t="shared" si="4"/>
        <v>0</v>
      </c>
      <c r="AN92" s="254">
        <f t="shared" si="4"/>
        <v>0</v>
      </c>
      <c r="AO92" s="259"/>
      <c r="AP92" s="260">
        <f t="shared" si="7"/>
        <v>0</v>
      </c>
      <c r="AQ92" s="259"/>
      <c r="AR92" s="257"/>
      <c r="AS92" s="257"/>
      <c r="AT92" s="257"/>
      <c r="AU92" s="257"/>
      <c r="AV92" s="257"/>
      <c r="AW92" s="257"/>
    </row>
    <row r="93" spans="2:49" s="265" customFormat="1" x14ac:dyDescent="0.4">
      <c r="B93" s="251"/>
      <c r="C93" s="251"/>
      <c r="D93" s="251"/>
      <c r="E93" s="251"/>
      <c r="F93" s="251"/>
      <c r="G93" s="251"/>
      <c r="H93" s="251"/>
      <c r="I93" s="251"/>
      <c r="J93" s="251"/>
      <c r="K93" s="251"/>
      <c r="L93" s="251"/>
      <c r="M93" s="251"/>
      <c r="N93" s="251"/>
      <c r="O93" s="251"/>
      <c r="P93" s="251"/>
      <c r="Q93" s="251"/>
      <c r="R93" s="251"/>
      <c r="S93" s="251"/>
      <c r="T93" s="251"/>
      <c r="U93" s="251"/>
      <c r="V93" s="251"/>
      <c r="W93" s="251"/>
      <c r="X93" s="251"/>
      <c r="Y93" s="251"/>
      <c r="Z93" s="251"/>
      <c r="AA93" s="251"/>
      <c r="AB93" s="252">
        <f t="shared" si="5"/>
        <v>0</v>
      </c>
      <c r="AC93" s="252">
        <f>ROUND(AB93*事業まとめ!$Q$6,2)</f>
        <v>0</v>
      </c>
      <c r="AD93" s="253"/>
      <c r="AE93" s="253"/>
      <c r="AF93" s="253"/>
      <c r="AG93" s="253"/>
      <c r="AH93" s="253"/>
      <c r="AI93" s="253"/>
      <c r="AJ93" s="253"/>
      <c r="AK93" s="252">
        <f t="shared" si="6"/>
        <v>0</v>
      </c>
      <c r="AL93" s="252">
        <f>ROUND(AK93*事業まとめ!$Q$6,2)</f>
        <v>0</v>
      </c>
      <c r="AM93" s="254">
        <f t="shared" si="4"/>
        <v>0</v>
      </c>
      <c r="AN93" s="254">
        <f t="shared" si="4"/>
        <v>0</v>
      </c>
      <c r="AO93" s="259"/>
      <c r="AP93" s="260">
        <f t="shared" si="7"/>
        <v>0</v>
      </c>
      <c r="AQ93" s="259"/>
      <c r="AR93" s="257"/>
      <c r="AS93" s="257"/>
      <c r="AT93" s="257"/>
      <c r="AU93" s="257"/>
      <c r="AV93" s="257"/>
      <c r="AW93" s="257"/>
    </row>
    <row r="94" spans="2:49" s="265" customFormat="1" x14ac:dyDescent="0.4">
      <c r="B94" s="251"/>
      <c r="C94" s="251"/>
      <c r="D94" s="251"/>
      <c r="E94" s="251"/>
      <c r="F94" s="251"/>
      <c r="G94" s="251"/>
      <c r="H94" s="251"/>
      <c r="I94" s="251"/>
      <c r="J94" s="251"/>
      <c r="K94" s="251"/>
      <c r="L94" s="251"/>
      <c r="M94" s="251"/>
      <c r="N94" s="251"/>
      <c r="O94" s="251"/>
      <c r="P94" s="251"/>
      <c r="Q94" s="251"/>
      <c r="R94" s="251"/>
      <c r="S94" s="251"/>
      <c r="T94" s="251"/>
      <c r="U94" s="251"/>
      <c r="V94" s="251"/>
      <c r="W94" s="251"/>
      <c r="X94" s="251"/>
      <c r="Y94" s="251"/>
      <c r="Z94" s="251"/>
      <c r="AA94" s="251"/>
      <c r="AB94" s="252">
        <f t="shared" si="5"/>
        <v>0</v>
      </c>
      <c r="AC94" s="252">
        <f>ROUND(AB94*事業まとめ!$Q$6,2)</f>
        <v>0</v>
      </c>
      <c r="AD94" s="253"/>
      <c r="AE94" s="253"/>
      <c r="AF94" s="253"/>
      <c r="AG94" s="253"/>
      <c r="AH94" s="253"/>
      <c r="AI94" s="253"/>
      <c r="AJ94" s="253"/>
      <c r="AK94" s="252">
        <f t="shared" si="6"/>
        <v>0</v>
      </c>
      <c r="AL94" s="252">
        <f>ROUND(AK94*事業まとめ!$Q$6,2)</f>
        <v>0</v>
      </c>
      <c r="AM94" s="254">
        <f t="shared" si="4"/>
        <v>0</v>
      </c>
      <c r="AN94" s="254">
        <f t="shared" si="4"/>
        <v>0</v>
      </c>
      <c r="AO94" s="259"/>
      <c r="AP94" s="260">
        <f t="shared" si="7"/>
        <v>0</v>
      </c>
      <c r="AQ94" s="259"/>
      <c r="AR94" s="257"/>
      <c r="AS94" s="257"/>
      <c r="AT94" s="257"/>
      <c r="AU94" s="257"/>
      <c r="AV94" s="257"/>
      <c r="AW94" s="257"/>
    </row>
    <row r="95" spans="2:49" s="265" customFormat="1" x14ac:dyDescent="0.4">
      <c r="B95" s="251"/>
      <c r="C95" s="251"/>
      <c r="D95" s="251"/>
      <c r="E95" s="251"/>
      <c r="F95" s="251"/>
      <c r="G95" s="251"/>
      <c r="H95" s="251"/>
      <c r="I95" s="251"/>
      <c r="J95" s="251"/>
      <c r="K95" s="251"/>
      <c r="L95" s="251"/>
      <c r="M95" s="251"/>
      <c r="N95" s="251"/>
      <c r="O95" s="251"/>
      <c r="P95" s="251"/>
      <c r="Q95" s="251"/>
      <c r="R95" s="251"/>
      <c r="S95" s="251"/>
      <c r="T95" s="251"/>
      <c r="U95" s="251"/>
      <c r="V95" s="251"/>
      <c r="W95" s="251"/>
      <c r="X95" s="251"/>
      <c r="Y95" s="251"/>
      <c r="Z95" s="251"/>
      <c r="AA95" s="251"/>
      <c r="AB95" s="252">
        <f t="shared" si="5"/>
        <v>0</v>
      </c>
      <c r="AC95" s="252">
        <f>ROUND(AB95*事業まとめ!$Q$6,2)</f>
        <v>0</v>
      </c>
      <c r="AD95" s="253"/>
      <c r="AE95" s="253"/>
      <c r="AF95" s="253"/>
      <c r="AG95" s="253"/>
      <c r="AH95" s="253"/>
      <c r="AI95" s="253"/>
      <c r="AJ95" s="253"/>
      <c r="AK95" s="252">
        <f t="shared" si="6"/>
        <v>0</v>
      </c>
      <c r="AL95" s="252">
        <f>ROUND(AK95*事業まとめ!$Q$6,2)</f>
        <v>0</v>
      </c>
      <c r="AM95" s="254">
        <f t="shared" si="4"/>
        <v>0</v>
      </c>
      <c r="AN95" s="254">
        <f t="shared" si="4"/>
        <v>0</v>
      </c>
      <c r="AO95" s="259"/>
      <c r="AP95" s="260">
        <f t="shared" si="7"/>
        <v>0</v>
      </c>
      <c r="AQ95" s="259"/>
      <c r="AR95" s="257"/>
      <c r="AS95" s="257"/>
      <c r="AT95" s="257"/>
      <c r="AU95" s="257"/>
      <c r="AV95" s="257"/>
      <c r="AW95" s="257"/>
    </row>
    <row r="96" spans="2:49" s="265" customFormat="1" x14ac:dyDescent="0.4">
      <c r="B96" s="251"/>
      <c r="C96" s="251"/>
      <c r="D96" s="251"/>
      <c r="E96" s="251"/>
      <c r="F96" s="251"/>
      <c r="G96" s="251"/>
      <c r="H96" s="251"/>
      <c r="I96" s="251"/>
      <c r="J96" s="251"/>
      <c r="K96" s="251"/>
      <c r="L96" s="251"/>
      <c r="M96" s="251"/>
      <c r="N96" s="251"/>
      <c r="O96" s="251"/>
      <c r="P96" s="251"/>
      <c r="Q96" s="251"/>
      <c r="R96" s="251"/>
      <c r="S96" s="251"/>
      <c r="T96" s="251"/>
      <c r="U96" s="251"/>
      <c r="V96" s="251"/>
      <c r="W96" s="251"/>
      <c r="X96" s="251"/>
      <c r="Y96" s="251"/>
      <c r="Z96" s="251"/>
      <c r="AA96" s="251"/>
      <c r="AB96" s="252">
        <f t="shared" si="5"/>
        <v>0</v>
      </c>
      <c r="AC96" s="252">
        <f>ROUND(AB96*事業まとめ!$Q$6,2)</f>
        <v>0</v>
      </c>
      <c r="AD96" s="253"/>
      <c r="AE96" s="253"/>
      <c r="AF96" s="253"/>
      <c r="AG96" s="253"/>
      <c r="AH96" s="253"/>
      <c r="AI96" s="253"/>
      <c r="AJ96" s="253"/>
      <c r="AK96" s="252">
        <f t="shared" si="6"/>
        <v>0</v>
      </c>
      <c r="AL96" s="252">
        <f>ROUND(AK96*事業まとめ!$Q$6,2)</f>
        <v>0</v>
      </c>
      <c r="AM96" s="254">
        <f t="shared" si="4"/>
        <v>0</v>
      </c>
      <c r="AN96" s="254">
        <f t="shared" si="4"/>
        <v>0</v>
      </c>
      <c r="AO96" s="259"/>
      <c r="AP96" s="260">
        <f t="shared" si="7"/>
        <v>0</v>
      </c>
      <c r="AQ96" s="259"/>
      <c r="AR96" s="257"/>
      <c r="AS96" s="257"/>
      <c r="AT96" s="257"/>
      <c r="AU96" s="257"/>
      <c r="AV96" s="257"/>
      <c r="AW96" s="257"/>
    </row>
    <row r="97" spans="2:49" s="265" customFormat="1" x14ac:dyDescent="0.4">
      <c r="B97" s="251"/>
      <c r="C97" s="251"/>
      <c r="D97" s="251"/>
      <c r="E97" s="251"/>
      <c r="F97" s="251"/>
      <c r="G97" s="251"/>
      <c r="H97" s="251"/>
      <c r="I97" s="251"/>
      <c r="J97" s="251"/>
      <c r="K97" s="251"/>
      <c r="L97" s="251"/>
      <c r="M97" s="251"/>
      <c r="N97" s="251"/>
      <c r="O97" s="251"/>
      <c r="P97" s="251"/>
      <c r="Q97" s="251"/>
      <c r="R97" s="251"/>
      <c r="S97" s="251"/>
      <c r="T97" s="251"/>
      <c r="U97" s="251"/>
      <c r="V97" s="251"/>
      <c r="W97" s="251"/>
      <c r="X97" s="251"/>
      <c r="Y97" s="251"/>
      <c r="Z97" s="251"/>
      <c r="AA97" s="251"/>
      <c r="AB97" s="252">
        <f t="shared" si="5"/>
        <v>0</v>
      </c>
      <c r="AC97" s="252">
        <f>ROUND(AB97*事業まとめ!$Q$6,2)</f>
        <v>0</v>
      </c>
      <c r="AD97" s="253"/>
      <c r="AE97" s="253"/>
      <c r="AF97" s="253"/>
      <c r="AG97" s="253"/>
      <c r="AH97" s="253"/>
      <c r="AI97" s="253"/>
      <c r="AJ97" s="253"/>
      <c r="AK97" s="252">
        <f t="shared" si="6"/>
        <v>0</v>
      </c>
      <c r="AL97" s="252">
        <f>ROUND(AK97*事業まとめ!$Q$6,2)</f>
        <v>0</v>
      </c>
      <c r="AM97" s="254">
        <f t="shared" si="4"/>
        <v>0</v>
      </c>
      <c r="AN97" s="254">
        <f t="shared" si="4"/>
        <v>0</v>
      </c>
      <c r="AO97" s="259"/>
      <c r="AP97" s="260">
        <f t="shared" si="7"/>
        <v>0</v>
      </c>
      <c r="AQ97" s="259"/>
      <c r="AR97" s="257"/>
      <c r="AS97" s="257"/>
      <c r="AT97" s="257"/>
      <c r="AU97" s="257"/>
      <c r="AV97" s="257"/>
      <c r="AW97" s="257"/>
    </row>
    <row r="98" spans="2:49" s="265" customFormat="1" x14ac:dyDescent="0.4">
      <c r="B98" s="251"/>
      <c r="C98" s="251"/>
      <c r="D98" s="251"/>
      <c r="E98" s="251"/>
      <c r="F98" s="251"/>
      <c r="G98" s="251"/>
      <c r="H98" s="251"/>
      <c r="I98" s="251"/>
      <c r="J98" s="251"/>
      <c r="K98" s="251"/>
      <c r="L98" s="251"/>
      <c r="M98" s="251"/>
      <c r="N98" s="251"/>
      <c r="O98" s="251"/>
      <c r="P98" s="251"/>
      <c r="Q98" s="251"/>
      <c r="R98" s="251"/>
      <c r="S98" s="251"/>
      <c r="T98" s="251"/>
      <c r="U98" s="251"/>
      <c r="V98" s="251"/>
      <c r="W98" s="251"/>
      <c r="X98" s="251"/>
      <c r="Y98" s="251"/>
      <c r="Z98" s="251"/>
      <c r="AA98" s="251"/>
      <c r="AB98" s="252">
        <f t="shared" si="5"/>
        <v>0</v>
      </c>
      <c r="AC98" s="252">
        <f>ROUND(AB98*事業まとめ!$Q$6,2)</f>
        <v>0</v>
      </c>
      <c r="AD98" s="253"/>
      <c r="AE98" s="253"/>
      <c r="AF98" s="253"/>
      <c r="AG98" s="253"/>
      <c r="AH98" s="253"/>
      <c r="AI98" s="253"/>
      <c r="AJ98" s="253"/>
      <c r="AK98" s="252">
        <f t="shared" si="6"/>
        <v>0</v>
      </c>
      <c r="AL98" s="252">
        <f>ROUND(AK98*事業まとめ!$Q$6,2)</f>
        <v>0</v>
      </c>
      <c r="AM98" s="254">
        <f t="shared" si="4"/>
        <v>0</v>
      </c>
      <c r="AN98" s="254">
        <f t="shared" si="4"/>
        <v>0</v>
      </c>
      <c r="AO98" s="259"/>
      <c r="AP98" s="260">
        <f t="shared" si="7"/>
        <v>0</v>
      </c>
      <c r="AQ98" s="259"/>
      <c r="AR98" s="257"/>
      <c r="AS98" s="257"/>
      <c r="AT98" s="257"/>
      <c r="AU98" s="257"/>
      <c r="AV98" s="257"/>
      <c r="AW98" s="257"/>
    </row>
    <row r="99" spans="2:49" s="265" customFormat="1" x14ac:dyDescent="0.4">
      <c r="B99" s="251"/>
      <c r="C99" s="251"/>
      <c r="D99" s="251"/>
      <c r="E99" s="251"/>
      <c r="F99" s="251"/>
      <c r="G99" s="251"/>
      <c r="H99" s="251"/>
      <c r="I99" s="251"/>
      <c r="J99" s="251"/>
      <c r="K99" s="251"/>
      <c r="L99" s="251"/>
      <c r="M99" s="251"/>
      <c r="N99" s="251"/>
      <c r="O99" s="251"/>
      <c r="P99" s="251"/>
      <c r="Q99" s="251"/>
      <c r="R99" s="251"/>
      <c r="S99" s="251"/>
      <c r="T99" s="251"/>
      <c r="U99" s="251"/>
      <c r="V99" s="251"/>
      <c r="W99" s="251"/>
      <c r="X99" s="251"/>
      <c r="Y99" s="251"/>
      <c r="Z99" s="251"/>
      <c r="AA99" s="251"/>
      <c r="AB99" s="252">
        <f t="shared" si="5"/>
        <v>0</v>
      </c>
      <c r="AC99" s="252">
        <f>ROUND(AB99*事業まとめ!$Q$6,2)</f>
        <v>0</v>
      </c>
      <c r="AD99" s="253"/>
      <c r="AE99" s="253"/>
      <c r="AF99" s="253"/>
      <c r="AG99" s="253"/>
      <c r="AH99" s="253"/>
      <c r="AI99" s="253"/>
      <c r="AJ99" s="253"/>
      <c r="AK99" s="252">
        <f t="shared" si="6"/>
        <v>0</v>
      </c>
      <c r="AL99" s="252">
        <f>ROUND(AK99*事業まとめ!$Q$6,2)</f>
        <v>0</v>
      </c>
      <c r="AM99" s="254">
        <f t="shared" si="4"/>
        <v>0</v>
      </c>
      <c r="AN99" s="254">
        <f t="shared" si="4"/>
        <v>0</v>
      </c>
      <c r="AO99" s="259"/>
      <c r="AP99" s="260">
        <f t="shared" si="7"/>
        <v>0</v>
      </c>
      <c r="AQ99" s="259"/>
      <c r="AR99" s="257"/>
      <c r="AS99" s="257"/>
      <c r="AT99" s="257"/>
      <c r="AU99" s="257"/>
      <c r="AV99" s="257"/>
      <c r="AW99" s="257"/>
    </row>
    <row r="100" spans="2:49" s="265" customFormat="1" x14ac:dyDescent="0.4">
      <c r="B100" s="251"/>
      <c r="C100" s="251"/>
      <c r="D100" s="251"/>
      <c r="E100" s="251"/>
      <c r="F100" s="251"/>
      <c r="G100" s="251"/>
      <c r="H100" s="251"/>
      <c r="I100" s="251"/>
      <c r="J100" s="251"/>
      <c r="K100" s="251"/>
      <c r="L100" s="251"/>
      <c r="M100" s="251"/>
      <c r="N100" s="251"/>
      <c r="O100" s="251"/>
      <c r="P100" s="251"/>
      <c r="Q100" s="251"/>
      <c r="R100" s="251"/>
      <c r="S100" s="251"/>
      <c r="T100" s="251"/>
      <c r="U100" s="251"/>
      <c r="V100" s="251"/>
      <c r="W100" s="251"/>
      <c r="X100" s="251"/>
      <c r="Y100" s="251"/>
      <c r="Z100" s="251"/>
      <c r="AA100" s="251"/>
      <c r="AB100" s="252">
        <f t="shared" si="5"/>
        <v>0</v>
      </c>
      <c r="AC100" s="252">
        <f>ROUND(AB100*事業まとめ!$Q$6,2)</f>
        <v>0</v>
      </c>
      <c r="AD100" s="253"/>
      <c r="AE100" s="253"/>
      <c r="AF100" s="253"/>
      <c r="AG100" s="253"/>
      <c r="AH100" s="253"/>
      <c r="AI100" s="253"/>
      <c r="AJ100" s="253"/>
      <c r="AK100" s="252">
        <f t="shared" si="6"/>
        <v>0</v>
      </c>
      <c r="AL100" s="252">
        <f>ROUND(AK100*事業まとめ!$Q$6,2)</f>
        <v>0</v>
      </c>
      <c r="AM100" s="254">
        <f t="shared" si="4"/>
        <v>0</v>
      </c>
      <c r="AN100" s="254">
        <f t="shared" si="4"/>
        <v>0</v>
      </c>
      <c r="AO100" s="259"/>
      <c r="AP100" s="260">
        <f t="shared" si="7"/>
        <v>0</v>
      </c>
      <c r="AQ100" s="259"/>
      <c r="AR100" s="257"/>
      <c r="AS100" s="257"/>
      <c r="AT100" s="257"/>
      <c r="AU100" s="257"/>
      <c r="AV100" s="257"/>
      <c r="AW100" s="257"/>
    </row>
    <row r="101" spans="2:49" s="265" customFormat="1" x14ac:dyDescent="0.4">
      <c r="B101" s="251"/>
      <c r="C101" s="251"/>
      <c r="D101" s="251"/>
      <c r="E101" s="251"/>
      <c r="F101" s="251"/>
      <c r="G101" s="251"/>
      <c r="H101" s="251"/>
      <c r="I101" s="251"/>
      <c r="J101" s="251"/>
      <c r="K101" s="251"/>
      <c r="L101" s="251"/>
      <c r="M101" s="251"/>
      <c r="N101" s="251"/>
      <c r="O101" s="251"/>
      <c r="P101" s="251"/>
      <c r="Q101" s="251"/>
      <c r="R101" s="251"/>
      <c r="S101" s="251"/>
      <c r="T101" s="251"/>
      <c r="U101" s="251"/>
      <c r="V101" s="251"/>
      <c r="W101" s="251"/>
      <c r="X101" s="251"/>
      <c r="Y101" s="251"/>
      <c r="Z101" s="251"/>
      <c r="AA101" s="251"/>
      <c r="AB101" s="252">
        <f t="shared" si="5"/>
        <v>0</v>
      </c>
      <c r="AC101" s="252">
        <f>ROUND(AB101*事業まとめ!$Q$6,2)</f>
        <v>0</v>
      </c>
      <c r="AD101" s="253"/>
      <c r="AE101" s="253"/>
      <c r="AF101" s="253"/>
      <c r="AG101" s="253"/>
      <c r="AH101" s="253"/>
      <c r="AI101" s="253"/>
      <c r="AJ101" s="253"/>
      <c r="AK101" s="252">
        <f t="shared" si="6"/>
        <v>0</v>
      </c>
      <c r="AL101" s="252">
        <f>ROUND(AK101*事業まとめ!$Q$6,2)</f>
        <v>0</v>
      </c>
      <c r="AM101" s="254">
        <f t="shared" si="4"/>
        <v>0</v>
      </c>
      <c r="AN101" s="254">
        <f t="shared" si="4"/>
        <v>0</v>
      </c>
      <c r="AO101" s="259"/>
      <c r="AP101" s="260">
        <f t="shared" si="7"/>
        <v>0</v>
      </c>
      <c r="AQ101" s="259"/>
      <c r="AR101" s="257"/>
      <c r="AS101" s="257"/>
      <c r="AT101" s="257"/>
      <c r="AU101" s="257"/>
      <c r="AV101" s="257"/>
      <c r="AW101" s="257"/>
    </row>
    <row r="102" spans="2:49" s="265" customFormat="1" x14ac:dyDescent="0.4">
      <c r="B102" s="251"/>
      <c r="C102" s="251"/>
      <c r="D102" s="251"/>
      <c r="E102" s="251"/>
      <c r="F102" s="251"/>
      <c r="G102" s="251"/>
      <c r="H102" s="251"/>
      <c r="I102" s="251"/>
      <c r="J102" s="251"/>
      <c r="K102" s="251"/>
      <c r="L102" s="251"/>
      <c r="M102" s="251"/>
      <c r="N102" s="251"/>
      <c r="O102" s="251"/>
      <c r="P102" s="251"/>
      <c r="Q102" s="251"/>
      <c r="R102" s="251"/>
      <c r="S102" s="251"/>
      <c r="T102" s="251"/>
      <c r="U102" s="251"/>
      <c r="V102" s="251"/>
      <c r="W102" s="251"/>
      <c r="X102" s="251"/>
      <c r="Y102" s="251"/>
      <c r="Z102" s="251"/>
      <c r="AA102" s="251"/>
      <c r="AB102" s="252">
        <f t="shared" si="5"/>
        <v>0</v>
      </c>
      <c r="AC102" s="252">
        <f>ROUND(AB102*事業まとめ!$Q$6,2)</f>
        <v>0</v>
      </c>
      <c r="AD102" s="253"/>
      <c r="AE102" s="253"/>
      <c r="AF102" s="253"/>
      <c r="AG102" s="253"/>
      <c r="AH102" s="253"/>
      <c r="AI102" s="253"/>
      <c r="AJ102" s="253"/>
      <c r="AK102" s="252">
        <f t="shared" si="6"/>
        <v>0</v>
      </c>
      <c r="AL102" s="252">
        <f>ROUND(AK102*事業まとめ!$Q$6,2)</f>
        <v>0</v>
      </c>
      <c r="AM102" s="254">
        <f t="shared" si="4"/>
        <v>0</v>
      </c>
      <c r="AN102" s="254">
        <f t="shared" si="4"/>
        <v>0</v>
      </c>
      <c r="AO102" s="259"/>
      <c r="AP102" s="260">
        <f t="shared" si="7"/>
        <v>0</v>
      </c>
      <c r="AQ102" s="259"/>
      <c r="AR102" s="257"/>
      <c r="AS102" s="257"/>
      <c r="AT102" s="257"/>
      <c r="AU102" s="257"/>
      <c r="AV102" s="257"/>
      <c r="AW102" s="257"/>
    </row>
    <row r="103" spans="2:49" s="265" customFormat="1" x14ac:dyDescent="0.4">
      <c r="B103" s="251"/>
      <c r="C103" s="251"/>
      <c r="D103" s="251"/>
      <c r="E103" s="251"/>
      <c r="F103" s="251"/>
      <c r="G103" s="251"/>
      <c r="H103" s="251"/>
      <c r="I103" s="251"/>
      <c r="J103" s="251"/>
      <c r="K103" s="251"/>
      <c r="L103" s="251"/>
      <c r="M103" s="251"/>
      <c r="N103" s="251"/>
      <c r="O103" s="251"/>
      <c r="P103" s="251"/>
      <c r="Q103" s="251"/>
      <c r="R103" s="251"/>
      <c r="S103" s="251"/>
      <c r="T103" s="251"/>
      <c r="U103" s="251"/>
      <c r="V103" s="251"/>
      <c r="W103" s="251"/>
      <c r="X103" s="251"/>
      <c r="Y103" s="251"/>
      <c r="Z103" s="251"/>
      <c r="AA103" s="251"/>
      <c r="AB103" s="252">
        <f t="shared" si="5"/>
        <v>0</v>
      </c>
      <c r="AC103" s="252">
        <f>ROUND(AB103*事業まとめ!$Q$6,2)</f>
        <v>0</v>
      </c>
      <c r="AD103" s="253"/>
      <c r="AE103" s="253"/>
      <c r="AF103" s="253"/>
      <c r="AG103" s="253"/>
      <c r="AH103" s="253"/>
      <c r="AI103" s="253"/>
      <c r="AJ103" s="253"/>
      <c r="AK103" s="252">
        <f t="shared" si="6"/>
        <v>0</v>
      </c>
      <c r="AL103" s="252">
        <f>ROUND(AK103*事業まとめ!$Q$6,2)</f>
        <v>0</v>
      </c>
      <c r="AM103" s="254">
        <f t="shared" si="4"/>
        <v>0</v>
      </c>
      <c r="AN103" s="254">
        <f t="shared" si="4"/>
        <v>0</v>
      </c>
      <c r="AO103" s="259"/>
      <c r="AP103" s="260">
        <f t="shared" si="7"/>
        <v>0</v>
      </c>
      <c r="AQ103" s="259"/>
      <c r="AR103" s="257"/>
      <c r="AS103" s="257"/>
      <c r="AT103" s="257"/>
      <c r="AU103" s="257"/>
      <c r="AV103" s="257"/>
      <c r="AW103" s="257"/>
    </row>
    <row r="104" spans="2:49" s="265" customFormat="1" x14ac:dyDescent="0.4">
      <c r="B104" s="251"/>
      <c r="C104" s="251"/>
      <c r="D104" s="251"/>
      <c r="E104" s="251"/>
      <c r="F104" s="251"/>
      <c r="G104" s="251"/>
      <c r="H104" s="251"/>
      <c r="I104" s="251"/>
      <c r="J104" s="251"/>
      <c r="K104" s="251"/>
      <c r="L104" s="251"/>
      <c r="M104" s="251"/>
      <c r="N104" s="251"/>
      <c r="O104" s="251"/>
      <c r="P104" s="251"/>
      <c r="Q104" s="251"/>
      <c r="R104" s="251"/>
      <c r="S104" s="251"/>
      <c r="T104" s="251"/>
      <c r="U104" s="251"/>
      <c r="V104" s="251"/>
      <c r="W104" s="251"/>
      <c r="X104" s="251"/>
      <c r="Y104" s="251"/>
      <c r="Z104" s="251"/>
      <c r="AA104" s="251"/>
      <c r="AB104" s="252">
        <f t="shared" si="5"/>
        <v>0</v>
      </c>
      <c r="AC104" s="252">
        <f>ROUND(AB104*事業まとめ!$Q$6,2)</f>
        <v>0</v>
      </c>
      <c r="AD104" s="253"/>
      <c r="AE104" s="253"/>
      <c r="AF104" s="253"/>
      <c r="AG104" s="253"/>
      <c r="AH104" s="253"/>
      <c r="AI104" s="253"/>
      <c r="AJ104" s="253"/>
      <c r="AK104" s="252">
        <f t="shared" si="6"/>
        <v>0</v>
      </c>
      <c r="AL104" s="252">
        <f>ROUND(AK104*事業まとめ!$Q$6,2)</f>
        <v>0</v>
      </c>
      <c r="AM104" s="254">
        <f t="shared" si="4"/>
        <v>0</v>
      </c>
      <c r="AN104" s="254">
        <f t="shared" si="4"/>
        <v>0</v>
      </c>
      <c r="AO104" s="259"/>
      <c r="AP104" s="260">
        <f t="shared" si="7"/>
        <v>0</v>
      </c>
      <c r="AQ104" s="259"/>
      <c r="AR104" s="257"/>
      <c r="AS104" s="257"/>
      <c r="AT104" s="257"/>
      <c r="AU104" s="257"/>
      <c r="AV104" s="257"/>
      <c r="AW104" s="257"/>
    </row>
    <row r="105" spans="2:49" s="265" customFormat="1" x14ac:dyDescent="0.4">
      <c r="B105" s="251"/>
      <c r="C105" s="251"/>
      <c r="D105" s="251"/>
      <c r="E105" s="251"/>
      <c r="F105" s="251"/>
      <c r="G105" s="251"/>
      <c r="H105" s="251"/>
      <c r="I105" s="251"/>
      <c r="J105" s="251"/>
      <c r="K105" s="251"/>
      <c r="L105" s="251"/>
      <c r="M105" s="251"/>
      <c r="N105" s="251"/>
      <c r="O105" s="251"/>
      <c r="P105" s="251"/>
      <c r="Q105" s="251"/>
      <c r="R105" s="251"/>
      <c r="S105" s="251"/>
      <c r="T105" s="251"/>
      <c r="U105" s="251"/>
      <c r="V105" s="251"/>
      <c r="W105" s="251"/>
      <c r="X105" s="251"/>
      <c r="Y105" s="251"/>
      <c r="Z105" s="251"/>
      <c r="AA105" s="251"/>
      <c r="AB105" s="252">
        <f t="shared" si="5"/>
        <v>0</v>
      </c>
      <c r="AC105" s="252">
        <f>ROUND(AB105*事業まとめ!$Q$6,2)</f>
        <v>0</v>
      </c>
      <c r="AD105" s="253"/>
      <c r="AE105" s="253"/>
      <c r="AF105" s="253"/>
      <c r="AG105" s="253"/>
      <c r="AH105" s="253"/>
      <c r="AI105" s="253"/>
      <c r="AJ105" s="253"/>
      <c r="AK105" s="252">
        <f t="shared" si="6"/>
        <v>0</v>
      </c>
      <c r="AL105" s="252">
        <f>ROUND(AK105*事業まとめ!$Q$6,2)</f>
        <v>0</v>
      </c>
      <c r="AM105" s="254">
        <f t="shared" si="4"/>
        <v>0</v>
      </c>
      <c r="AN105" s="254">
        <f t="shared" si="4"/>
        <v>0</v>
      </c>
      <c r="AO105" s="259"/>
      <c r="AP105" s="260">
        <f t="shared" si="7"/>
        <v>0</v>
      </c>
      <c r="AQ105" s="259"/>
      <c r="AR105" s="257"/>
      <c r="AS105" s="257"/>
      <c r="AT105" s="257"/>
      <c r="AU105" s="257"/>
      <c r="AV105" s="257"/>
      <c r="AW105" s="257"/>
    </row>
    <row r="106" spans="2:49" s="265" customFormat="1" x14ac:dyDescent="0.4">
      <c r="B106" s="251"/>
      <c r="C106" s="251"/>
      <c r="D106" s="251"/>
      <c r="E106" s="251"/>
      <c r="F106" s="251"/>
      <c r="G106" s="251"/>
      <c r="H106" s="251"/>
      <c r="I106" s="251"/>
      <c r="J106" s="251"/>
      <c r="K106" s="251"/>
      <c r="L106" s="251"/>
      <c r="M106" s="251"/>
      <c r="N106" s="251"/>
      <c r="O106" s="251"/>
      <c r="P106" s="251"/>
      <c r="Q106" s="251"/>
      <c r="R106" s="251"/>
      <c r="S106" s="251"/>
      <c r="T106" s="251"/>
      <c r="U106" s="251"/>
      <c r="V106" s="251"/>
      <c r="W106" s="251"/>
      <c r="X106" s="251"/>
      <c r="Y106" s="251"/>
      <c r="Z106" s="251"/>
      <c r="AA106" s="251"/>
      <c r="AB106" s="252">
        <f t="shared" si="5"/>
        <v>0</v>
      </c>
      <c r="AC106" s="252">
        <f>ROUND(AB106*事業まとめ!$Q$6,2)</f>
        <v>0</v>
      </c>
      <c r="AD106" s="253"/>
      <c r="AE106" s="253"/>
      <c r="AF106" s="253"/>
      <c r="AG106" s="253"/>
      <c r="AH106" s="253"/>
      <c r="AI106" s="253"/>
      <c r="AJ106" s="253"/>
      <c r="AK106" s="252">
        <f t="shared" si="6"/>
        <v>0</v>
      </c>
      <c r="AL106" s="252">
        <f>ROUND(AK106*事業まとめ!$Q$6,2)</f>
        <v>0</v>
      </c>
      <c r="AM106" s="254">
        <f t="shared" si="4"/>
        <v>0</v>
      </c>
      <c r="AN106" s="254">
        <f t="shared" si="4"/>
        <v>0</v>
      </c>
      <c r="AO106" s="259"/>
      <c r="AP106" s="260">
        <f t="shared" si="7"/>
        <v>0</v>
      </c>
      <c r="AQ106" s="259"/>
      <c r="AR106" s="257"/>
      <c r="AS106" s="257"/>
      <c r="AT106" s="257"/>
      <c r="AU106" s="257"/>
      <c r="AV106" s="257"/>
      <c r="AW106" s="257"/>
    </row>
    <row r="107" spans="2:49" s="265" customFormat="1" x14ac:dyDescent="0.4">
      <c r="B107" s="251"/>
      <c r="C107" s="251"/>
      <c r="D107" s="251"/>
      <c r="E107" s="251"/>
      <c r="F107" s="251"/>
      <c r="G107" s="251"/>
      <c r="H107" s="251"/>
      <c r="I107" s="251"/>
      <c r="J107" s="251"/>
      <c r="K107" s="251"/>
      <c r="L107" s="251"/>
      <c r="M107" s="251"/>
      <c r="N107" s="251"/>
      <c r="O107" s="251"/>
      <c r="P107" s="251"/>
      <c r="Q107" s="251"/>
      <c r="R107" s="251"/>
      <c r="S107" s="251"/>
      <c r="T107" s="251"/>
      <c r="U107" s="251"/>
      <c r="V107" s="251"/>
      <c r="W107" s="251"/>
      <c r="X107" s="251"/>
      <c r="Y107" s="251"/>
      <c r="Z107" s="251"/>
      <c r="AA107" s="251"/>
      <c r="AB107" s="252">
        <f t="shared" si="5"/>
        <v>0</v>
      </c>
      <c r="AC107" s="252">
        <f>ROUND(AB107*事業まとめ!$Q$6,2)</f>
        <v>0</v>
      </c>
      <c r="AD107" s="253"/>
      <c r="AE107" s="253"/>
      <c r="AF107" s="253"/>
      <c r="AG107" s="253"/>
      <c r="AH107" s="253"/>
      <c r="AI107" s="253"/>
      <c r="AJ107" s="253"/>
      <c r="AK107" s="252">
        <f t="shared" si="6"/>
        <v>0</v>
      </c>
      <c r="AL107" s="252">
        <f>ROUND(AK107*事業まとめ!$Q$6,2)</f>
        <v>0</v>
      </c>
      <c r="AM107" s="254">
        <f t="shared" si="4"/>
        <v>0</v>
      </c>
      <c r="AN107" s="254">
        <f t="shared" si="4"/>
        <v>0</v>
      </c>
      <c r="AO107" s="259"/>
      <c r="AP107" s="260">
        <f t="shared" si="7"/>
        <v>0</v>
      </c>
      <c r="AQ107" s="259"/>
      <c r="AR107" s="257"/>
      <c r="AS107" s="257"/>
      <c r="AT107" s="257"/>
      <c r="AU107" s="257"/>
      <c r="AV107" s="257"/>
      <c r="AW107" s="257"/>
    </row>
    <row r="108" spans="2:49" s="265" customFormat="1" x14ac:dyDescent="0.4">
      <c r="B108" s="251"/>
      <c r="C108" s="251"/>
      <c r="D108" s="251"/>
      <c r="E108" s="251"/>
      <c r="F108" s="251"/>
      <c r="G108" s="251"/>
      <c r="H108" s="251"/>
      <c r="I108" s="251"/>
      <c r="J108" s="251"/>
      <c r="K108" s="251"/>
      <c r="L108" s="251"/>
      <c r="M108" s="251"/>
      <c r="N108" s="251"/>
      <c r="O108" s="251"/>
      <c r="P108" s="251"/>
      <c r="Q108" s="251"/>
      <c r="R108" s="251"/>
      <c r="S108" s="251"/>
      <c r="T108" s="251"/>
      <c r="U108" s="251"/>
      <c r="V108" s="251"/>
      <c r="W108" s="251"/>
      <c r="X108" s="251"/>
      <c r="Y108" s="251"/>
      <c r="Z108" s="251"/>
      <c r="AA108" s="251"/>
      <c r="AB108" s="252">
        <f t="shared" si="5"/>
        <v>0</v>
      </c>
      <c r="AC108" s="252">
        <f>ROUND(AB108*事業まとめ!$Q$6,2)</f>
        <v>0</v>
      </c>
      <c r="AD108" s="253"/>
      <c r="AE108" s="253"/>
      <c r="AF108" s="253"/>
      <c r="AG108" s="253"/>
      <c r="AH108" s="253"/>
      <c r="AI108" s="253"/>
      <c r="AJ108" s="253"/>
      <c r="AK108" s="252">
        <f t="shared" si="6"/>
        <v>0</v>
      </c>
      <c r="AL108" s="252">
        <f>ROUND(AK108*事業まとめ!$Q$6,2)</f>
        <v>0</v>
      </c>
      <c r="AM108" s="254">
        <f t="shared" si="4"/>
        <v>0</v>
      </c>
      <c r="AN108" s="254">
        <f t="shared" si="4"/>
        <v>0</v>
      </c>
      <c r="AO108" s="259"/>
      <c r="AP108" s="260">
        <f t="shared" si="7"/>
        <v>0</v>
      </c>
      <c r="AQ108" s="259"/>
      <c r="AR108" s="257"/>
      <c r="AS108" s="257"/>
      <c r="AT108" s="257"/>
      <c r="AU108" s="257"/>
      <c r="AV108" s="257"/>
      <c r="AW108" s="257"/>
    </row>
    <row r="109" spans="2:49" s="265" customFormat="1" x14ac:dyDescent="0.4">
      <c r="B109" s="251"/>
      <c r="C109" s="251"/>
      <c r="D109" s="251"/>
      <c r="E109" s="251"/>
      <c r="F109" s="251"/>
      <c r="G109" s="251"/>
      <c r="H109" s="251"/>
      <c r="I109" s="251"/>
      <c r="J109" s="251"/>
      <c r="K109" s="251"/>
      <c r="L109" s="251"/>
      <c r="M109" s="251"/>
      <c r="N109" s="251"/>
      <c r="O109" s="251"/>
      <c r="P109" s="251"/>
      <c r="Q109" s="251"/>
      <c r="R109" s="251"/>
      <c r="S109" s="251"/>
      <c r="T109" s="251"/>
      <c r="U109" s="251"/>
      <c r="V109" s="251"/>
      <c r="W109" s="251"/>
      <c r="X109" s="251"/>
      <c r="Y109" s="251"/>
      <c r="Z109" s="251"/>
      <c r="AA109" s="251"/>
      <c r="AB109" s="252">
        <f t="shared" si="5"/>
        <v>0</v>
      </c>
      <c r="AC109" s="252">
        <f>ROUND(AB109*事業まとめ!$Q$6,2)</f>
        <v>0</v>
      </c>
      <c r="AD109" s="253"/>
      <c r="AE109" s="253"/>
      <c r="AF109" s="253"/>
      <c r="AG109" s="253"/>
      <c r="AH109" s="253"/>
      <c r="AI109" s="253"/>
      <c r="AJ109" s="253"/>
      <c r="AK109" s="252">
        <f t="shared" si="6"/>
        <v>0</v>
      </c>
      <c r="AL109" s="252">
        <f>ROUND(AK109*事業まとめ!$Q$6,2)</f>
        <v>0</v>
      </c>
      <c r="AM109" s="254">
        <f t="shared" si="4"/>
        <v>0</v>
      </c>
      <c r="AN109" s="254">
        <f t="shared" si="4"/>
        <v>0</v>
      </c>
      <c r="AO109" s="259"/>
      <c r="AP109" s="260">
        <f t="shared" si="7"/>
        <v>0</v>
      </c>
      <c r="AQ109" s="259"/>
      <c r="AR109" s="257"/>
      <c r="AS109" s="257"/>
      <c r="AT109" s="257"/>
      <c r="AU109" s="257"/>
      <c r="AV109" s="257"/>
      <c r="AW109" s="257"/>
    </row>
    <row r="110" spans="2:49" s="265" customFormat="1" x14ac:dyDescent="0.4">
      <c r="B110" s="251"/>
      <c r="C110" s="251"/>
      <c r="D110" s="251"/>
      <c r="E110" s="251"/>
      <c r="F110" s="251"/>
      <c r="G110" s="251"/>
      <c r="H110" s="251"/>
      <c r="I110" s="251"/>
      <c r="J110" s="251"/>
      <c r="K110" s="251"/>
      <c r="L110" s="251"/>
      <c r="M110" s="251"/>
      <c r="N110" s="251"/>
      <c r="O110" s="251"/>
      <c r="P110" s="251"/>
      <c r="Q110" s="251"/>
      <c r="R110" s="251"/>
      <c r="S110" s="251"/>
      <c r="T110" s="251"/>
      <c r="U110" s="251"/>
      <c r="V110" s="251"/>
      <c r="W110" s="251"/>
      <c r="X110" s="251"/>
      <c r="Y110" s="251"/>
      <c r="Z110" s="251"/>
      <c r="AA110" s="251"/>
      <c r="AB110" s="252">
        <f t="shared" si="5"/>
        <v>0</v>
      </c>
      <c r="AC110" s="252">
        <f>ROUND(AB110*事業まとめ!$Q$6,2)</f>
        <v>0</v>
      </c>
      <c r="AD110" s="253"/>
      <c r="AE110" s="253"/>
      <c r="AF110" s="253"/>
      <c r="AG110" s="253"/>
      <c r="AH110" s="253"/>
      <c r="AI110" s="253"/>
      <c r="AJ110" s="253"/>
      <c r="AK110" s="252">
        <f t="shared" si="6"/>
        <v>0</v>
      </c>
      <c r="AL110" s="252">
        <f>ROUND(AK110*事業まとめ!$Q$6,2)</f>
        <v>0</v>
      </c>
      <c r="AM110" s="254">
        <f t="shared" si="4"/>
        <v>0</v>
      </c>
      <c r="AN110" s="254">
        <f t="shared" si="4"/>
        <v>0</v>
      </c>
      <c r="AO110" s="259"/>
      <c r="AP110" s="260">
        <f t="shared" si="7"/>
        <v>0</v>
      </c>
      <c r="AQ110" s="259"/>
      <c r="AR110" s="257"/>
      <c r="AS110" s="257"/>
      <c r="AT110" s="257"/>
      <c r="AU110" s="257"/>
      <c r="AV110" s="257"/>
      <c r="AW110" s="257"/>
    </row>
    <row r="111" spans="2:49" s="265" customFormat="1" x14ac:dyDescent="0.4">
      <c r="B111" s="251"/>
      <c r="C111" s="251"/>
      <c r="D111" s="251"/>
      <c r="E111" s="251"/>
      <c r="F111" s="251"/>
      <c r="G111" s="251"/>
      <c r="H111" s="251"/>
      <c r="I111" s="251"/>
      <c r="J111" s="251"/>
      <c r="K111" s="251"/>
      <c r="L111" s="251"/>
      <c r="M111" s="251"/>
      <c r="N111" s="251"/>
      <c r="O111" s="251"/>
      <c r="P111" s="251"/>
      <c r="Q111" s="251"/>
      <c r="R111" s="251"/>
      <c r="S111" s="251"/>
      <c r="T111" s="251"/>
      <c r="U111" s="251"/>
      <c r="V111" s="251"/>
      <c r="W111" s="251"/>
      <c r="X111" s="251"/>
      <c r="Y111" s="251"/>
      <c r="Z111" s="251"/>
      <c r="AA111" s="251"/>
      <c r="AB111" s="252">
        <f t="shared" si="5"/>
        <v>0</v>
      </c>
      <c r="AC111" s="252">
        <f>ROUND(AB111*事業まとめ!$Q$6,2)</f>
        <v>0</v>
      </c>
      <c r="AD111" s="253"/>
      <c r="AE111" s="253"/>
      <c r="AF111" s="253"/>
      <c r="AG111" s="253"/>
      <c r="AH111" s="253"/>
      <c r="AI111" s="253"/>
      <c r="AJ111" s="253"/>
      <c r="AK111" s="252">
        <f t="shared" si="6"/>
        <v>0</v>
      </c>
      <c r="AL111" s="252">
        <f>ROUND(AK111*事業まとめ!$Q$6,2)</f>
        <v>0</v>
      </c>
      <c r="AM111" s="254">
        <f t="shared" si="4"/>
        <v>0</v>
      </c>
      <c r="AN111" s="254">
        <f t="shared" si="4"/>
        <v>0</v>
      </c>
      <c r="AO111" s="259"/>
      <c r="AP111" s="260">
        <f t="shared" si="7"/>
        <v>0</v>
      </c>
      <c r="AQ111" s="259"/>
      <c r="AR111" s="257"/>
      <c r="AS111" s="257"/>
      <c r="AT111" s="257"/>
      <c r="AU111" s="257"/>
      <c r="AV111" s="257"/>
      <c r="AW111" s="257"/>
    </row>
    <row r="112" spans="2:49" s="265" customFormat="1" x14ac:dyDescent="0.4">
      <c r="B112" s="251"/>
      <c r="C112" s="251"/>
      <c r="D112" s="251"/>
      <c r="E112" s="251"/>
      <c r="F112" s="251"/>
      <c r="G112" s="251"/>
      <c r="H112" s="251"/>
      <c r="I112" s="251"/>
      <c r="J112" s="251"/>
      <c r="K112" s="251"/>
      <c r="L112" s="251"/>
      <c r="M112" s="251"/>
      <c r="N112" s="251"/>
      <c r="O112" s="251"/>
      <c r="P112" s="251"/>
      <c r="Q112" s="251"/>
      <c r="R112" s="251"/>
      <c r="S112" s="251"/>
      <c r="T112" s="251"/>
      <c r="U112" s="251"/>
      <c r="V112" s="251"/>
      <c r="W112" s="251"/>
      <c r="X112" s="251"/>
      <c r="Y112" s="251"/>
      <c r="Z112" s="251"/>
      <c r="AA112" s="251"/>
      <c r="AB112" s="252">
        <f t="shared" si="5"/>
        <v>0</v>
      </c>
      <c r="AC112" s="252">
        <f>ROUND(AB112*事業まとめ!$Q$6,2)</f>
        <v>0</v>
      </c>
      <c r="AD112" s="253"/>
      <c r="AE112" s="253"/>
      <c r="AF112" s="253"/>
      <c r="AG112" s="253"/>
      <c r="AH112" s="253"/>
      <c r="AI112" s="253"/>
      <c r="AJ112" s="253"/>
      <c r="AK112" s="252">
        <f t="shared" si="6"/>
        <v>0</v>
      </c>
      <c r="AL112" s="252">
        <f>ROUND(AK112*事業まとめ!$Q$6,2)</f>
        <v>0</v>
      </c>
      <c r="AM112" s="254">
        <f t="shared" si="4"/>
        <v>0</v>
      </c>
      <c r="AN112" s="254">
        <f t="shared" si="4"/>
        <v>0</v>
      </c>
      <c r="AO112" s="259"/>
      <c r="AP112" s="260">
        <f t="shared" si="7"/>
        <v>0</v>
      </c>
      <c r="AQ112" s="259"/>
      <c r="AR112" s="257"/>
      <c r="AS112" s="257"/>
      <c r="AT112" s="257"/>
      <c r="AU112" s="257"/>
      <c r="AV112" s="257"/>
      <c r="AW112" s="257"/>
    </row>
    <row r="113" spans="2:49" s="265" customFormat="1" x14ac:dyDescent="0.4">
      <c r="B113" s="251"/>
      <c r="C113" s="251"/>
      <c r="D113" s="251"/>
      <c r="E113" s="251"/>
      <c r="F113" s="251"/>
      <c r="G113" s="251"/>
      <c r="H113" s="251"/>
      <c r="I113" s="251"/>
      <c r="J113" s="251"/>
      <c r="K113" s="251"/>
      <c r="L113" s="251"/>
      <c r="M113" s="251"/>
      <c r="N113" s="251"/>
      <c r="O113" s="251"/>
      <c r="P113" s="251"/>
      <c r="Q113" s="251"/>
      <c r="R113" s="251"/>
      <c r="S113" s="251"/>
      <c r="T113" s="251"/>
      <c r="U113" s="251"/>
      <c r="V113" s="251"/>
      <c r="W113" s="251"/>
      <c r="X113" s="251"/>
      <c r="Y113" s="251"/>
      <c r="Z113" s="251"/>
      <c r="AA113" s="251"/>
      <c r="AB113" s="252">
        <f t="shared" si="5"/>
        <v>0</v>
      </c>
      <c r="AC113" s="252">
        <f>ROUND(AB113*事業まとめ!$Q$6,2)</f>
        <v>0</v>
      </c>
      <c r="AD113" s="253"/>
      <c r="AE113" s="253"/>
      <c r="AF113" s="253"/>
      <c r="AG113" s="253"/>
      <c r="AH113" s="253"/>
      <c r="AI113" s="253"/>
      <c r="AJ113" s="253"/>
      <c r="AK113" s="252">
        <f t="shared" si="6"/>
        <v>0</v>
      </c>
      <c r="AL113" s="252">
        <f>ROUND(AK113*事業まとめ!$Q$6,2)</f>
        <v>0</v>
      </c>
      <c r="AM113" s="254">
        <f t="shared" si="4"/>
        <v>0</v>
      </c>
      <c r="AN113" s="254">
        <f t="shared" si="4"/>
        <v>0</v>
      </c>
      <c r="AO113" s="259"/>
      <c r="AP113" s="260">
        <f t="shared" si="7"/>
        <v>0</v>
      </c>
      <c r="AQ113" s="259"/>
      <c r="AR113" s="257"/>
      <c r="AS113" s="257"/>
      <c r="AT113" s="257"/>
      <c r="AU113" s="257"/>
      <c r="AV113" s="257"/>
      <c r="AW113" s="257"/>
    </row>
    <row r="114" spans="2:49" s="265" customFormat="1" x14ac:dyDescent="0.4">
      <c r="B114" s="251"/>
      <c r="C114" s="251"/>
      <c r="D114" s="251"/>
      <c r="E114" s="251"/>
      <c r="F114" s="251"/>
      <c r="G114" s="251"/>
      <c r="H114" s="251"/>
      <c r="I114" s="251"/>
      <c r="J114" s="251"/>
      <c r="K114" s="251"/>
      <c r="L114" s="251"/>
      <c r="M114" s="251"/>
      <c r="N114" s="251"/>
      <c r="O114" s="251"/>
      <c r="P114" s="251"/>
      <c r="Q114" s="251"/>
      <c r="R114" s="251"/>
      <c r="S114" s="251"/>
      <c r="T114" s="251"/>
      <c r="U114" s="251"/>
      <c r="V114" s="251"/>
      <c r="W114" s="251"/>
      <c r="X114" s="251"/>
      <c r="Y114" s="251"/>
      <c r="Z114" s="251"/>
      <c r="AA114" s="251"/>
      <c r="AB114" s="252">
        <f t="shared" si="5"/>
        <v>0</v>
      </c>
      <c r="AC114" s="252">
        <f>ROUND(AB114*事業まとめ!$Q$6,2)</f>
        <v>0</v>
      </c>
      <c r="AD114" s="253"/>
      <c r="AE114" s="253"/>
      <c r="AF114" s="253"/>
      <c r="AG114" s="253"/>
      <c r="AH114" s="253"/>
      <c r="AI114" s="253"/>
      <c r="AJ114" s="253"/>
      <c r="AK114" s="252">
        <f t="shared" si="6"/>
        <v>0</v>
      </c>
      <c r="AL114" s="252">
        <f>ROUND(AK114*事業まとめ!$Q$6,2)</f>
        <v>0</v>
      </c>
      <c r="AM114" s="254">
        <f t="shared" si="4"/>
        <v>0</v>
      </c>
      <c r="AN114" s="254">
        <f t="shared" si="4"/>
        <v>0</v>
      </c>
      <c r="AO114" s="259"/>
      <c r="AP114" s="260">
        <f t="shared" si="7"/>
        <v>0</v>
      </c>
      <c r="AQ114" s="259"/>
      <c r="AR114" s="257"/>
      <c r="AS114" s="257"/>
      <c r="AT114" s="257"/>
      <c r="AU114" s="257"/>
      <c r="AV114" s="257"/>
      <c r="AW114" s="257"/>
    </row>
    <row r="115" spans="2:49" s="265" customFormat="1" x14ac:dyDescent="0.4">
      <c r="B115" s="251"/>
      <c r="C115" s="251"/>
      <c r="D115" s="251"/>
      <c r="E115" s="251"/>
      <c r="F115" s="251"/>
      <c r="G115" s="251"/>
      <c r="H115" s="251"/>
      <c r="I115" s="251"/>
      <c r="J115" s="251"/>
      <c r="K115" s="251"/>
      <c r="L115" s="251"/>
      <c r="M115" s="251"/>
      <c r="N115" s="251"/>
      <c r="O115" s="251"/>
      <c r="P115" s="251"/>
      <c r="Q115" s="251"/>
      <c r="R115" s="251"/>
      <c r="S115" s="251"/>
      <c r="T115" s="251"/>
      <c r="U115" s="251"/>
      <c r="V115" s="251"/>
      <c r="W115" s="251"/>
      <c r="X115" s="251"/>
      <c r="Y115" s="251"/>
      <c r="Z115" s="251"/>
      <c r="AA115" s="251"/>
      <c r="AB115" s="252">
        <f t="shared" si="5"/>
        <v>0</v>
      </c>
      <c r="AC115" s="252">
        <f>ROUND(AB115*事業まとめ!$Q$6,2)</f>
        <v>0</v>
      </c>
      <c r="AD115" s="253"/>
      <c r="AE115" s="253"/>
      <c r="AF115" s="253"/>
      <c r="AG115" s="253"/>
      <c r="AH115" s="253"/>
      <c r="AI115" s="253"/>
      <c r="AJ115" s="253"/>
      <c r="AK115" s="252">
        <f t="shared" si="6"/>
        <v>0</v>
      </c>
      <c r="AL115" s="252">
        <f>ROUND(AK115*事業まとめ!$Q$6,2)</f>
        <v>0</v>
      </c>
      <c r="AM115" s="254">
        <f t="shared" si="4"/>
        <v>0</v>
      </c>
      <c r="AN115" s="254">
        <f t="shared" si="4"/>
        <v>0</v>
      </c>
      <c r="AO115" s="259"/>
      <c r="AP115" s="260">
        <f t="shared" si="7"/>
        <v>0</v>
      </c>
      <c r="AQ115" s="259"/>
      <c r="AR115" s="257"/>
      <c r="AS115" s="257"/>
      <c r="AT115" s="257"/>
      <c r="AU115" s="257"/>
      <c r="AV115" s="257"/>
      <c r="AW115" s="257"/>
    </row>
    <row r="116" spans="2:49" s="265" customFormat="1" x14ac:dyDescent="0.4">
      <c r="B116" s="251"/>
      <c r="C116" s="251"/>
      <c r="D116" s="251"/>
      <c r="E116" s="251"/>
      <c r="F116" s="251"/>
      <c r="G116" s="251"/>
      <c r="H116" s="251"/>
      <c r="I116" s="251"/>
      <c r="J116" s="251"/>
      <c r="K116" s="251"/>
      <c r="L116" s="251"/>
      <c r="M116" s="251"/>
      <c r="N116" s="251"/>
      <c r="O116" s="251"/>
      <c r="P116" s="251"/>
      <c r="Q116" s="251"/>
      <c r="R116" s="251"/>
      <c r="S116" s="251"/>
      <c r="T116" s="251"/>
      <c r="U116" s="251"/>
      <c r="V116" s="251"/>
      <c r="W116" s="251"/>
      <c r="X116" s="251"/>
      <c r="Y116" s="251"/>
      <c r="Z116" s="251"/>
      <c r="AA116" s="251"/>
      <c r="AB116" s="252">
        <f t="shared" si="5"/>
        <v>0</v>
      </c>
      <c r="AC116" s="252">
        <f>ROUND(AB116*事業まとめ!$Q$6,2)</f>
        <v>0</v>
      </c>
      <c r="AD116" s="253"/>
      <c r="AE116" s="253"/>
      <c r="AF116" s="253"/>
      <c r="AG116" s="253"/>
      <c r="AH116" s="253"/>
      <c r="AI116" s="253"/>
      <c r="AJ116" s="253"/>
      <c r="AK116" s="252">
        <f t="shared" si="6"/>
        <v>0</v>
      </c>
      <c r="AL116" s="252">
        <f>ROUND(AK116*事業まとめ!$Q$6,2)</f>
        <v>0</v>
      </c>
      <c r="AM116" s="254">
        <f t="shared" si="4"/>
        <v>0</v>
      </c>
      <c r="AN116" s="254">
        <f t="shared" si="4"/>
        <v>0</v>
      </c>
      <c r="AO116" s="259"/>
      <c r="AP116" s="260">
        <f t="shared" si="7"/>
        <v>0</v>
      </c>
      <c r="AQ116" s="259"/>
      <c r="AR116" s="257"/>
      <c r="AS116" s="257"/>
      <c r="AT116" s="257"/>
      <c r="AU116" s="257"/>
      <c r="AV116" s="257"/>
      <c r="AW116" s="257"/>
    </row>
    <row r="117" spans="2:49" s="265" customFormat="1" x14ac:dyDescent="0.4">
      <c r="B117" s="251"/>
      <c r="C117" s="251"/>
      <c r="D117" s="251"/>
      <c r="E117" s="251"/>
      <c r="F117" s="251"/>
      <c r="G117" s="251"/>
      <c r="H117" s="251"/>
      <c r="I117" s="251"/>
      <c r="J117" s="251"/>
      <c r="K117" s="251"/>
      <c r="L117" s="251"/>
      <c r="M117" s="251"/>
      <c r="N117" s="251"/>
      <c r="O117" s="251"/>
      <c r="P117" s="251"/>
      <c r="Q117" s="251"/>
      <c r="R117" s="251"/>
      <c r="S117" s="251"/>
      <c r="T117" s="251"/>
      <c r="U117" s="251"/>
      <c r="V117" s="251"/>
      <c r="W117" s="251"/>
      <c r="X117" s="251"/>
      <c r="Y117" s="251"/>
      <c r="Z117" s="251"/>
      <c r="AA117" s="251"/>
      <c r="AB117" s="252">
        <f t="shared" si="5"/>
        <v>0</v>
      </c>
      <c r="AC117" s="252">
        <f>ROUND(AB117*事業まとめ!$Q$6,2)</f>
        <v>0</v>
      </c>
      <c r="AD117" s="253"/>
      <c r="AE117" s="253"/>
      <c r="AF117" s="253"/>
      <c r="AG117" s="253"/>
      <c r="AH117" s="253"/>
      <c r="AI117" s="253"/>
      <c r="AJ117" s="253"/>
      <c r="AK117" s="252">
        <f t="shared" si="6"/>
        <v>0</v>
      </c>
      <c r="AL117" s="252">
        <f>ROUND(AK117*事業まとめ!$Q$6,2)</f>
        <v>0</v>
      </c>
      <c r="AM117" s="254">
        <f t="shared" si="4"/>
        <v>0</v>
      </c>
      <c r="AN117" s="254">
        <f t="shared" si="4"/>
        <v>0</v>
      </c>
      <c r="AO117" s="259"/>
      <c r="AP117" s="260">
        <f t="shared" si="7"/>
        <v>0</v>
      </c>
      <c r="AQ117" s="259"/>
      <c r="AR117" s="257"/>
      <c r="AS117" s="257"/>
      <c r="AT117" s="257"/>
      <c r="AU117" s="257"/>
      <c r="AV117" s="257"/>
      <c r="AW117" s="257"/>
    </row>
    <row r="118" spans="2:49" s="265" customFormat="1" x14ac:dyDescent="0.4">
      <c r="B118" s="251"/>
      <c r="C118" s="251"/>
      <c r="D118" s="251"/>
      <c r="E118" s="251"/>
      <c r="F118" s="251"/>
      <c r="G118" s="251"/>
      <c r="H118" s="251"/>
      <c r="I118" s="251"/>
      <c r="J118" s="251"/>
      <c r="K118" s="251"/>
      <c r="L118" s="251"/>
      <c r="M118" s="251"/>
      <c r="N118" s="251"/>
      <c r="O118" s="251"/>
      <c r="P118" s="251"/>
      <c r="Q118" s="251"/>
      <c r="R118" s="251"/>
      <c r="S118" s="251"/>
      <c r="T118" s="251"/>
      <c r="U118" s="251"/>
      <c r="V118" s="251"/>
      <c r="W118" s="251"/>
      <c r="X118" s="251"/>
      <c r="Y118" s="251"/>
      <c r="Z118" s="251"/>
      <c r="AA118" s="251"/>
      <c r="AB118" s="252">
        <f t="shared" si="5"/>
        <v>0</v>
      </c>
      <c r="AC118" s="252">
        <f>ROUND(AB118*事業まとめ!$Q$6,2)</f>
        <v>0</v>
      </c>
      <c r="AD118" s="253"/>
      <c r="AE118" s="253"/>
      <c r="AF118" s="253"/>
      <c r="AG118" s="253"/>
      <c r="AH118" s="253"/>
      <c r="AI118" s="253"/>
      <c r="AJ118" s="253"/>
      <c r="AK118" s="252">
        <f t="shared" si="6"/>
        <v>0</v>
      </c>
      <c r="AL118" s="252">
        <f>ROUND(AK118*事業まとめ!$Q$6,2)</f>
        <v>0</v>
      </c>
      <c r="AM118" s="254">
        <f t="shared" si="4"/>
        <v>0</v>
      </c>
      <c r="AN118" s="254">
        <f t="shared" si="4"/>
        <v>0</v>
      </c>
      <c r="AO118" s="259"/>
      <c r="AP118" s="260">
        <f t="shared" si="7"/>
        <v>0</v>
      </c>
      <c r="AQ118" s="259"/>
      <c r="AR118" s="257"/>
      <c r="AS118" s="257"/>
      <c r="AT118" s="257"/>
      <c r="AU118" s="257"/>
      <c r="AV118" s="257"/>
      <c r="AW118" s="257"/>
    </row>
    <row r="119" spans="2:49" s="265" customFormat="1" x14ac:dyDescent="0.4">
      <c r="B119" s="251"/>
      <c r="C119" s="251"/>
      <c r="D119" s="251"/>
      <c r="E119" s="251"/>
      <c r="F119" s="251"/>
      <c r="G119" s="251"/>
      <c r="H119" s="251"/>
      <c r="I119" s="251"/>
      <c r="J119" s="251"/>
      <c r="K119" s="251"/>
      <c r="L119" s="251"/>
      <c r="M119" s="251"/>
      <c r="N119" s="251"/>
      <c r="O119" s="251"/>
      <c r="P119" s="251"/>
      <c r="Q119" s="251"/>
      <c r="R119" s="251"/>
      <c r="S119" s="251"/>
      <c r="T119" s="251"/>
      <c r="U119" s="251"/>
      <c r="V119" s="251"/>
      <c r="W119" s="251"/>
      <c r="X119" s="251"/>
      <c r="Y119" s="251"/>
      <c r="Z119" s="251"/>
      <c r="AA119" s="251"/>
      <c r="AB119" s="252">
        <f t="shared" si="5"/>
        <v>0</v>
      </c>
      <c r="AC119" s="252">
        <f>ROUND(AB119*事業まとめ!$Q$6,2)</f>
        <v>0</v>
      </c>
      <c r="AD119" s="253"/>
      <c r="AE119" s="253"/>
      <c r="AF119" s="253"/>
      <c r="AG119" s="253"/>
      <c r="AH119" s="253"/>
      <c r="AI119" s="253"/>
      <c r="AJ119" s="253"/>
      <c r="AK119" s="252">
        <f t="shared" si="6"/>
        <v>0</v>
      </c>
      <c r="AL119" s="252">
        <f>ROUND(AK119*事業まとめ!$Q$6,2)</f>
        <v>0</v>
      </c>
      <c r="AM119" s="254">
        <f t="shared" si="4"/>
        <v>0</v>
      </c>
      <c r="AN119" s="254">
        <f t="shared" si="4"/>
        <v>0</v>
      </c>
      <c r="AO119" s="259"/>
      <c r="AP119" s="260">
        <f t="shared" si="7"/>
        <v>0</v>
      </c>
      <c r="AQ119" s="259"/>
      <c r="AR119" s="257"/>
      <c r="AS119" s="257"/>
      <c r="AT119" s="257"/>
      <c r="AU119" s="257"/>
      <c r="AV119" s="257"/>
      <c r="AW119" s="257"/>
    </row>
    <row r="120" spans="2:49" s="265" customFormat="1" x14ac:dyDescent="0.4">
      <c r="B120" s="251"/>
      <c r="C120" s="251"/>
      <c r="D120" s="251"/>
      <c r="E120" s="251"/>
      <c r="F120" s="251"/>
      <c r="G120" s="251"/>
      <c r="H120" s="251"/>
      <c r="I120" s="251"/>
      <c r="J120" s="251"/>
      <c r="K120" s="251"/>
      <c r="L120" s="251"/>
      <c r="M120" s="251"/>
      <c r="N120" s="251"/>
      <c r="O120" s="251"/>
      <c r="P120" s="251"/>
      <c r="Q120" s="251"/>
      <c r="R120" s="251"/>
      <c r="S120" s="251"/>
      <c r="T120" s="251"/>
      <c r="U120" s="251"/>
      <c r="V120" s="251"/>
      <c r="W120" s="251"/>
      <c r="X120" s="251"/>
      <c r="Y120" s="251"/>
      <c r="Z120" s="251"/>
      <c r="AA120" s="251"/>
      <c r="AB120" s="252">
        <f t="shared" si="5"/>
        <v>0</v>
      </c>
      <c r="AC120" s="252">
        <f>ROUND(AB120*事業まとめ!$Q$6,2)</f>
        <v>0</v>
      </c>
      <c r="AD120" s="253"/>
      <c r="AE120" s="253"/>
      <c r="AF120" s="253"/>
      <c r="AG120" s="253"/>
      <c r="AH120" s="253"/>
      <c r="AI120" s="253"/>
      <c r="AJ120" s="253"/>
      <c r="AK120" s="252">
        <f t="shared" si="6"/>
        <v>0</v>
      </c>
      <c r="AL120" s="252">
        <f>ROUND(AK120*事業まとめ!$Q$6,2)</f>
        <v>0</v>
      </c>
      <c r="AM120" s="254">
        <f t="shared" si="4"/>
        <v>0</v>
      </c>
      <c r="AN120" s="254">
        <f t="shared" si="4"/>
        <v>0</v>
      </c>
      <c r="AO120" s="259"/>
      <c r="AP120" s="260">
        <f t="shared" si="7"/>
        <v>0</v>
      </c>
      <c r="AQ120" s="259"/>
      <c r="AR120" s="257"/>
      <c r="AS120" s="257"/>
      <c r="AT120" s="257"/>
      <c r="AU120" s="257"/>
      <c r="AV120" s="257"/>
      <c r="AW120" s="257"/>
    </row>
    <row r="121" spans="2:49" s="265" customFormat="1" x14ac:dyDescent="0.4">
      <c r="B121" s="251"/>
      <c r="C121" s="251"/>
      <c r="D121" s="251"/>
      <c r="E121" s="251"/>
      <c r="F121" s="251"/>
      <c r="G121" s="251"/>
      <c r="H121" s="251"/>
      <c r="I121" s="251"/>
      <c r="J121" s="251"/>
      <c r="K121" s="251"/>
      <c r="L121" s="251"/>
      <c r="M121" s="251"/>
      <c r="N121" s="251"/>
      <c r="O121" s="251"/>
      <c r="P121" s="251"/>
      <c r="Q121" s="251"/>
      <c r="R121" s="251"/>
      <c r="S121" s="251"/>
      <c r="T121" s="251"/>
      <c r="U121" s="251"/>
      <c r="V121" s="251"/>
      <c r="W121" s="251"/>
      <c r="X121" s="251"/>
      <c r="Y121" s="251"/>
      <c r="Z121" s="251"/>
      <c r="AA121" s="251"/>
      <c r="AB121" s="252">
        <f t="shared" si="5"/>
        <v>0</v>
      </c>
      <c r="AC121" s="252">
        <f>ROUND(AB121*事業まとめ!$Q$6,2)</f>
        <v>0</v>
      </c>
      <c r="AD121" s="253"/>
      <c r="AE121" s="253"/>
      <c r="AF121" s="253"/>
      <c r="AG121" s="253"/>
      <c r="AH121" s="253"/>
      <c r="AI121" s="253"/>
      <c r="AJ121" s="253"/>
      <c r="AK121" s="252">
        <f t="shared" si="6"/>
        <v>0</v>
      </c>
      <c r="AL121" s="252">
        <f>ROUND(AK121*事業まとめ!$Q$6,2)</f>
        <v>0</v>
      </c>
      <c r="AM121" s="254">
        <f t="shared" si="4"/>
        <v>0</v>
      </c>
      <c r="AN121" s="254">
        <f t="shared" si="4"/>
        <v>0</v>
      </c>
      <c r="AO121" s="259"/>
      <c r="AP121" s="260">
        <f t="shared" si="7"/>
        <v>0</v>
      </c>
      <c r="AQ121" s="259"/>
      <c r="AR121" s="257"/>
      <c r="AS121" s="257"/>
      <c r="AT121" s="257"/>
      <c r="AU121" s="257"/>
      <c r="AV121" s="257"/>
      <c r="AW121" s="257"/>
    </row>
    <row r="122" spans="2:49" s="265" customFormat="1" x14ac:dyDescent="0.4">
      <c r="B122" s="251"/>
      <c r="C122" s="251"/>
      <c r="D122" s="251"/>
      <c r="E122" s="251"/>
      <c r="F122" s="251"/>
      <c r="G122" s="251"/>
      <c r="H122" s="251"/>
      <c r="I122" s="251"/>
      <c r="J122" s="251"/>
      <c r="K122" s="251"/>
      <c r="L122" s="251"/>
      <c r="M122" s="251"/>
      <c r="N122" s="251"/>
      <c r="O122" s="251"/>
      <c r="P122" s="251"/>
      <c r="Q122" s="251"/>
      <c r="R122" s="251"/>
      <c r="S122" s="251"/>
      <c r="T122" s="251"/>
      <c r="U122" s="251"/>
      <c r="V122" s="251"/>
      <c r="W122" s="251"/>
      <c r="X122" s="251"/>
      <c r="Y122" s="251"/>
      <c r="Z122" s="251"/>
      <c r="AA122" s="251"/>
      <c r="AB122" s="252">
        <f t="shared" si="5"/>
        <v>0</v>
      </c>
      <c r="AC122" s="252">
        <f>ROUND(AB122*事業まとめ!$Q$6,2)</f>
        <v>0</v>
      </c>
      <c r="AD122" s="253"/>
      <c r="AE122" s="253"/>
      <c r="AF122" s="253"/>
      <c r="AG122" s="253"/>
      <c r="AH122" s="253"/>
      <c r="AI122" s="253"/>
      <c r="AJ122" s="253"/>
      <c r="AK122" s="252">
        <f t="shared" si="6"/>
        <v>0</v>
      </c>
      <c r="AL122" s="252">
        <f>ROUND(AK122*事業まとめ!$Q$6,2)</f>
        <v>0</v>
      </c>
      <c r="AM122" s="254">
        <f t="shared" si="4"/>
        <v>0</v>
      </c>
      <c r="AN122" s="254">
        <f t="shared" si="4"/>
        <v>0</v>
      </c>
      <c r="AO122" s="259"/>
      <c r="AP122" s="260">
        <f t="shared" si="7"/>
        <v>0</v>
      </c>
      <c r="AQ122" s="259"/>
      <c r="AR122" s="257"/>
      <c r="AS122" s="257"/>
      <c r="AT122" s="257"/>
      <c r="AU122" s="257"/>
      <c r="AV122" s="257"/>
      <c r="AW122" s="257"/>
    </row>
    <row r="123" spans="2:49" s="265" customFormat="1" x14ac:dyDescent="0.4">
      <c r="B123" s="251"/>
      <c r="C123" s="251"/>
      <c r="D123" s="251"/>
      <c r="E123" s="251"/>
      <c r="F123" s="251"/>
      <c r="G123" s="251"/>
      <c r="H123" s="251"/>
      <c r="I123" s="251"/>
      <c r="J123" s="251"/>
      <c r="K123" s="251"/>
      <c r="L123" s="251"/>
      <c r="M123" s="251"/>
      <c r="N123" s="251"/>
      <c r="O123" s="251"/>
      <c r="P123" s="251"/>
      <c r="Q123" s="251"/>
      <c r="R123" s="251"/>
      <c r="S123" s="251"/>
      <c r="T123" s="251"/>
      <c r="U123" s="251"/>
      <c r="V123" s="251"/>
      <c r="W123" s="251"/>
      <c r="X123" s="251"/>
      <c r="Y123" s="251"/>
      <c r="Z123" s="251"/>
      <c r="AA123" s="251"/>
      <c r="AB123" s="252">
        <f t="shared" si="5"/>
        <v>0</v>
      </c>
      <c r="AC123" s="252">
        <f>ROUND(AB123*事業まとめ!$Q$6,2)</f>
        <v>0</v>
      </c>
      <c r="AD123" s="253"/>
      <c r="AE123" s="253"/>
      <c r="AF123" s="253"/>
      <c r="AG123" s="253"/>
      <c r="AH123" s="253"/>
      <c r="AI123" s="253"/>
      <c r="AJ123" s="253"/>
      <c r="AK123" s="252">
        <f t="shared" si="6"/>
        <v>0</v>
      </c>
      <c r="AL123" s="252">
        <f>ROUND(AK123*事業まとめ!$Q$6,2)</f>
        <v>0</v>
      </c>
      <c r="AM123" s="254">
        <f t="shared" si="4"/>
        <v>0</v>
      </c>
      <c r="AN123" s="254">
        <f t="shared" si="4"/>
        <v>0</v>
      </c>
      <c r="AO123" s="259"/>
      <c r="AP123" s="260">
        <f t="shared" si="7"/>
        <v>0</v>
      </c>
      <c r="AQ123" s="259"/>
      <c r="AR123" s="257"/>
      <c r="AS123" s="257"/>
      <c r="AT123" s="257"/>
      <c r="AU123" s="257"/>
      <c r="AV123" s="257"/>
      <c r="AW123" s="257"/>
    </row>
    <row r="124" spans="2:49" s="265" customFormat="1" x14ac:dyDescent="0.4">
      <c r="B124" s="251"/>
      <c r="C124" s="251"/>
      <c r="D124" s="251"/>
      <c r="E124" s="251"/>
      <c r="F124" s="251"/>
      <c r="G124" s="251"/>
      <c r="H124" s="251"/>
      <c r="I124" s="251"/>
      <c r="J124" s="251"/>
      <c r="K124" s="251"/>
      <c r="L124" s="251"/>
      <c r="M124" s="251"/>
      <c r="N124" s="251"/>
      <c r="O124" s="251"/>
      <c r="P124" s="251"/>
      <c r="Q124" s="251"/>
      <c r="R124" s="251"/>
      <c r="S124" s="251"/>
      <c r="T124" s="251"/>
      <c r="U124" s="251"/>
      <c r="V124" s="251"/>
      <c r="W124" s="251"/>
      <c r="X124" s="251"/>
      <c r="Y124" s="251"/>
      <c r="Z124" s="251"/>
      <c r="AA124" s="251"/>
      <c r="AB124" s="252">
        <f t="shared" si="5"/>
        <v>0</v>
      </c>
      <c r="AC124" s="252">
        <f>ROUND(AB124*事業まとめ!$Q$6,2)</f>
        <v>0</v>
      </c>
      <c r="AD124" s="253"/>
      <c r="AE124" s="253"/>
      <c r="AF124" s="253"/>
      <c r="AG124" s="253"/>
      <c r="AH124" s="253"/>
      <c r="AI124" s="253"/>
      <c r="AJ124" s="253"/>
      <c r="AK124" s="252">
        <f t="shared" si="6"/>
        <v>0</v>
      </c>
      <c r="AL124" s="252">
        <f>ROUND(AK124*事業まとめ!$Q$6,2)</f>
        <v>0</v>
      </c>
      <c r="AM124" s="254">
        <f t="shared" si="4"/>
        <v>0</v>
      </c>
      <c r="AN124" s="254">
        <f t="shared" si="4"/>
        <v>0</v>
      </c>
      <c r="AO124" s="259"/>
      <c r="AP124" s="260">
        <f t="shared" si="7"/>
        <v>0</v>
      </c>
      <c r="AQ124" s="259"/>
      <c r="AR124" s="257"/>
      <c r="AS124" s="257"/>
      <c r="AT124" s="257"/>
      <c r="AU124" s="257"/>
      <c r="AV124" s="257"/>
      <c r="AW124" s="257"/>
    </row>
    <row r="125" spans="2:49" s="265" customFormat="1" x14ac:dyDescent="0.4">
      <c r="B125" s="251"/>
      <c r="C125" s="251"/>
      <c r="D125" s="251"/>
      <c r="E125" s="251"/>
      <c r="F125" s="251"/>
      <c r="G125" s="251"/>
      <c r="H125" s="251"/>
      <c r="I125" s="251"/>
      <c r="J125" s="251"/>
      <c r="K125" s="251"/>
      <c r="L125" s="251"/>
      <c r="M125" s="251"/>
      <c r="N125" s="251"/>
      <c r="O125" s="251"/>
      <c r="P125" s="251"/>
      <c r="Q125" s="251"/>
      <c r="R125" s="251"/>
      <c r="S125" s="251"/>
      <c r="T125" s="251"/>
      <c r="U125" s="251"/>
      <c r="V125" s="251"/>
      <c r="W125" s="251"/>
      <c r="X125" s="251"/>
      <c r="Y125" s="251"/>
      <c r="Z125" s="251"/>
      <c r="AA125" s="251"/>
      <c r="AB125" s="252">
        <f t="shared" si="5"/>
        <v>0</v>
      </c>
      <c r="AC125" s="252">
        <f>ROUND(AB125*事業まとめ!$Q$6,2)</f>
        <v>0</v>
      </c>
      <c r="AD125" s="253"/>
      <c r="AE125" s="253"/>
      <c r="AF125" s="253"/>
      <c r="AG125" s="253"/>
      <c r="AH125" s="253"/>
      <c r="AI125" s="253"/>
      <c r="AJ125" s="253"/>
      <c r="AK125" s="252">
        <f t="shared" si="6"/>
        <v>0</v>
      </c>
      <c r="AL125" s="252">
        <f>ROUND(AK125*事業まとめ!$Q$6,2)</f>
        <v>0</v>
      </c>
      <c r="AM125" s="254">
        <f t="shared" si="4"/>
        <v>0</v>
      </c>
      <c r="AN125" s="254">
        <f t="shared" si="4"/>
        <v>0</v>
      </c>
      <c r="AO125" s="259"/>
      <c r="AP125" s="260">
        <f t="shared" si="7"/>
        <v>0</v>
      </c>
      <c r="AQ125" s="259"/>
      <c r="AR125" s="257"/>
      <c r="AS125" s="257"/>
      <c r="AT125" s="257"/>
      <c r="AU125" s="257"/>
      <c r="AV125" s="257"/>
      <c r="AW125" s="257"/>
    </row>
    <row r="126" spans="2:49" s="265" customFormat="1" x14ac:dyDescent="0.4">
      <c r="B126" s="251"/>
      <c r="C126" s="251"/>
      <c r="D126" s="251"/>
      <c r="E126" s="251"/>
      <c r="F126" s="251"/>
      <c r="G126" s="251"/>
      <c r="H126" s="251"/>
      <c r="I126" s="251"/>
      <c r="J126" s="251"/>
      <c r="K126" s="251"/>
      <c r="L126" s="251"/>
      <c r="M126" s="251"/>
      <c r="N126" s="251"/>
      <c r="O126" s="251"/>
      <c r="P126" s="251"/>
      <c r="Q126" s="251"/>
      <c r="R126" s="251"/>
      <c r="S126" s="251"/>
      <c r="T126" s="251"/>
      <c r="U126" s="251"/>
      <c r="V126" s="251"/>
      <c r="W126" s="251"/>
      <c r="X126" s="251"/>
      <c r="Y126" s="251"/>
      <c r="Z126" s="251"/>
      <c r="AA126" s="251"/>
      <c r="AB126" s="252">
        <f t="shared" si="5"/>
        <v>0</v>
      </c>
      <c r="AC126" s="252">
        <f>ROUND(AB126*事業まとめ!$Q$6,2)</f>
        <v>0</v>
      </c>
      <c r="AD126" s="253"/>
      <c r="AE126" s="253"/>
      <c r="AF126" s="253"/>
      <c r="AG126" s="253"/>
      <c r="AH126" s="253"/>
      <c r="AI126" s="253"/>
      <c r="AJ126" s="253"/>
      <c r="AK126" s="252">
        <f t="shared" si="6"/>
        <v>0</v>
      </c>
      <c r="AL126" s="252">
        <f>ROUND(AK126*事業まとめ!$Q$6,2)</f>
        <v>0</v>
      </c>
      <c r="AM126" s="254">
        <f t="shared" si="4"/>
        <v>0</v>
      </c>
      <c r="AN126" s="254">
        <f t="shared" si="4"/>
        <v>0</v>
      </c>
      <c r="AO126" s="259"/>
      <c r="AP126" s="260">
        <f t="shared" si="7"/>
        <v>0</v>
      </c>
      <c r="AQ126" s="259"/>
      <c r="AR126" s="257"/>
      <c r="AS126" s="257"/>
      <c r="AT126" s="257"/>
      <c r="AU126" s="257"/>
      <c r="AV126" s="257"/>
      <c r="AW126" s="257"/>
    </row>
    <row r="127" spans="2:49" s="265" customFormat="1" x14ac:dyDescent="0.4">
      <c r="B127" s="251"/>
      <c r="C127" s="251"/>
      <c r="D127" s="251"/>
      <c r="E127" s="251"/>
      <c r="F127" s="251"/>
      <c r="G127" s="251"/>
      <c r="H127" s="251"/>
      <c r="I127" s="251"/>
      <c r="J127" s="251"/>
      <c r="K127" s="251"/>
      <c r="L127" s="251"/>
      <c r="M127" s="251"/>
      <c r="N127" s="251"/>
      <c r="O127" s="251"/>
      <c r="P127" s="251"/>
      <c r="Q127" s="251"/>
      <c r="R127" s="251"/>
      <c r="S127" s="251"/>
      <c r="T127" s="251"/>
      <c r="U127" s="251"/>
      <c r="V127" s="251"/>
      <c r="W127" s="251"/>
      <c r="X127" s="251"/>
      <c r="Y127" s="251"/>
      <c r="Z127" s="251"/>
      <c r="AA127" s="251"/>
      <c r="AB127" s="252">
        <f t="shared" si="5"/>
        <v>0</v>
      </c>
      <c r="AC127" s="252">
        <f>ROUND(AB127*事業まとめ!$Q$6,2)</f>
        <v>0</v>
      </c>
      <c r="AD127" s="253"/>
      <c r="AE127" s="253"/>
      <c r="AF127" s="253"/>
      <c r="AG127" s="253"/>
      <c r="AH127" s="253"/>
      <c r="AI127" s="253"/>
      <c r="AJ127" s="253"/>
      <c r="AK127" s="252">
        <f t="shared" si="6"/>
        <v>0</v>
      </c>
      <c r="AL127" s="252">
        <f>ROUND(AK127*事業まとめ!$Q$6,2)</f>
        <v>0</v>
      </c>
      <c r="AM127" s="254">
        <f t="shared" si="4"/>
        <v>0</v>
      </c>
      <c r="AN127" s="254">
        <f t="shared" si="4"/>
        <v>0</v>
      </c>
      <c r="AO127" s="259"/>
      <c r="AP127" s="260">
        <f t="shared" si="7"/>
        <v>0</v>
      </c>
      <c r="AQ127" s="259"/>
      <c r="AR127" s="257"/>
      <c r="AS127" s="257"/>
      <c r="AT127" s="257"/>
      <c r="AU127" s="257"/>
      <c r="AV127" s="257"/>
      <c r="AW127" s="257"/>
    </row>
    <row r="128" spans="2:49" s="265" customFormat="1" x14ac:dyDescent="0.4">
      <c r="B128" s="251"/>
      <c r="C128" s="251"/>
      <c r="D128" s="251"/>
      <c r="E128" s="251"/>
      <c r="F128" s="251"/>
      <c r="G128" s="251"/>
      <c r="H128" s="251"/>
      <c r="I128" s="251"/>
      <c r="J128" s="251"/>
      <c r="K128" s="251"/>
      <c r="L128" s="251"/>
      <c r="M128" s="251"/>
      <c r="N128" s="251"/>
      <c r="O128" s="251"/>
      <c r="P128" s="251"/>
      <c r="Q128" s="251"/>
      <c r="R128" s="251"/>
      <c r="S128" s="251"/>
      <c r="T128" s="251"/>
      <c r="U128" s="251"/>
      <c r="V128" s="251"/>
      <c r="W128" s="251"/>
      <c r="X128" s="251"/>
      <c r="Y128" s="251"/>
      <c r="Z128" s="251"/>
      <c r="AA128" s="251"/>
      <c r="AB128" s="252">
        <f t="shared" si="5"/>
        <v>0</v>
      </c>
      <c r="AC128" s="252">
        <f>ROUND(AB128*事業まとめ!$Q$6,2)</f>
        <v>0</v>
      </c>
      <c r="AD128" s="253"/>
      <c r="AE128" s="253"/>
      <c r="AF128" s="253"/>
      <c r="AG128" s="253"/>
      <c r="AH128" s="253"/>
      <c r="AI128" s="253"/>
      <c r="AJ128" s="253"/>
      <c r="AK128" s="252">
        <f t="shared" si="6"/>
        <v>0</v>
      </c>
      <c r="AL128" s="252">
        <f>ROUND(AK128*事業まとめ!$Q$6,2)</f>
        <v>0</v>
      </c>
      <c r="AM128" s="254">
        <f t="shared" si="4"/>
        <v>0</v>
      </c>
      <c r="AN128" s="254">
        <f t="shared" si="4"/>
        <v>0</v>
      </c>
      <c r="AO128" s="259"/>
      <c r="AP128" s="260">
        <f t="shared" si="7"/>
        <v>0</v>
      </c>
      <c r="AQ128" s="259"/>
      <c r="AR128" s="257"/>
      <c r="AS128" s="257"/>
      <c r="AT128" s="257"/>
      <c r="AU128" s="257"/>
      <c r="AV128" s="257"/>
      <c r="AW128" s="257"/>
    </row>
    <row r="129" spans="2:49" s="265" customFormat="1" x14ac:dyDescent="0.4">
      <c r="B129" s="251"/>
      <c r="C129" s="251"/>
      <c r="D129" s="251"/>
      <c r="E129" s="251"/>
      <c r="F129" s="251"/>
      <c r="G129" s="251"/>
      <c r="H129" s="251"/>
      <c r="I129" s="251"/>
      <c r="J129" s="251"/>
      <c r="K129" s="251"/>
      <c r="L129" s="251"/>
      <c r="M129" s="251"/>
      <c r="N129" s="251"/>
      <c r="O129" s="251"/>
      <c r="P129" s="251"/>
      <c r="Q129" s="251"/>
      <c r="R129" s="251"/>
      <c r="S129" s="251"/>
      <c r="T129" s="251"/>
      <c r="U129" s="251"/>
      <c r="V129" s="251"/>
      <c r="W129" s="251"/>
      <c r="X129" s="251"/>
      <c r="Y129" s="251"/>
      <c r="Z129" s="251"/>
      <c r="AA129" s="251"/>
      <c r="AB129" s="252">
        <f t="shared" si="5"/>
        <v>0</v>
      </c>
      <c r="AC129" s="252">
        <f>ROUND(AB129*事業まとめ!$Q$6,2)</f>
        <v>0</v>
      </c>
      <c r="AD129" s="253"/>
      <c r="AE129" s="253"/>
      <c r="AF129" s="253"/>
      <c r="AG129" s="253"/>
      <c r="AH129" s="253"/>
      <c r="AI129" s="253"/>
      <c r="AJ129" s="253"/>
      <c r="AK129" s="252">
        <f t="shared" si="6"/>
        <v>0</v>
      </c>
      <c r="AL129" s="252">
        <f>ROUND(AK129*事業まとめ!$Q$6,2)</f>
        <v>0</v>
      </c>
      <c r="AM129" s="254">
        <f t="shared" si="4"/>
        <v>0</v>
      </c>
      <c r="AN129" s="254">
        <f t="shared" si="4"/>
        <v>0</v>
      </c>
      <c r="AO129" s="259"/>
      <c r="AP129" s="260">
        <f t="shared" si="7"/>
        <v>0</v>
      </c>
      <c r="AQ129" s="259"/>
      <c r="AR129" s="257"/>
      <c r="AS129" s="257"/>
      <c r="AT129" s="257"/>
      <c r="AU129" s="257"/>
      <c r="AV129" s="257"/>
      <c r="AW129" s="257"/>
    </row>
    <row r="130" spans="2:49" s="265" customFormat="1" x14ac:dyDescent="0.4">
      <c r="B130" s="251"/>
      <c r="C130" s="251"/>
      <c r="D130" s="251"/>
      <c r="E130" s="251"/>
      <c r="F130" s="251"/>
      <c r="G130" s="251"/>
      <c r="H130" s="251"/>
      <c r="I130" s="251"/>
      <c r="J130" s="251"/>
      <c r="K130" s="251"/>
      <c r="L130" s="251"/>
      <c r="M130" s="251"/>
      <c r="N130" s="251"/>
      <c r="O130" s="251"/>
      <c r="P130" s="251"/>
      <c r="Q130" s="251"/>
      <c r="R130" s="251"/>
      <c r="S130" s="251"/>
      <c r="T130" s="251"/>
      <c r="U130" s="251"/>
      <c r="V130" s="251"/>
      <c r="W130" s="251"/>
      <c r="X130" s="251"/>
      <c r="Y130" s="251"/>
      <c r="Z130" s="251"/>
      <c r="AA130" s="251"/>
      <c r="AB130" s="252">
        <f t="shared" si="5"/>
        <v>0</v>
      </c>
      <c r="AC130" s="252">
        <f>ROUND(AB130*事業まとめ!$Q$6,2)</f>
        <v>0</v>
      </c>
      <c r="AD130" s="253"/>
      <c r="AE130" s="253"/>
      <c r="AF130" s="253"/>
      <c r="AG130" s="253"/>
      <c r="AH130" s="253"/>
      <c r="AI130" s="253"/>
      <c r="AJ130" s="253"/>
      <c r="AK130" s="252">
        <f t="shared" si="6"/>
        <v>0</v>
      </c>
      <c r="AL130" s="252">
        <f>ROUND(AK130*事業まとめ!$Q$6,2)</f>
        <v>0</v>
      </c>
      <c r="AM130" s="254">
        <f t="shared" si="4"/>
        <v>0</v>
      </c>
      <c r="AN130" s="254">
        <f t="shared" si="4"/>
        <v>0</v>
      </c>
      <c r="AO130" s="259"/>
      <c r="AP130" s="260">
        <f t="shared" si="7"/>
        <v>0</v>
      </c>
      <c r="AQ130" s="259"/>
      <c r="AR130" s="257"/>
      <c r="AS130" s="257"/>
      <c r="AT130" s="257"/>
      <c r="AU130" s="257"/>
      <c r="AV130" s="257"/>
      <c r="AW130" s="257"/>
    </row>
    <row r="131" spans="2:49" s="265" customFormat="1" x14ac:dyDescent="0.4">
      <c r="B131" s="251"/>
      <c r="C131" s="251"/>
      <c r="D131" s="251"/>
      <c r="E131" s="251"/>
      <c r="F131" s="251"/>
      <c r="G131" s="251"/>
      <c r="H131" s="251"/>
      <c r="I131" s="251"/>
      <c r="J131" s="251"/>
      <c r="K131" s="251"/>
      <c r="L131" s="251"/>
      <c r="M131" s="251"/>
      <c r="N131" s="251"/>
      <c r="O131" s="251"/>
      <c r="P131" s="251"/>
      <c r="Q131" s="251"/>
      <c r="R131" s="251"/>
      <c r="S131" s="251"/>
      <c r="T131" s="251"/>
      <c r="U131" s="251"/>
      <c r="V131" s="251"/>
      <c r="W131" s="251"/>
      <c r="X131" s="251"/>
      <c r="Y131" s="251"/>
      <c r="Z131" s="251"/>
      <c r="AA131" s="251"/>
      <c r="AB131" s="252">
        <f t="shared" si="5"/>
        <v>0</v>
      </c>
      <c r="AC131" s="252">
        <f>ROUND(AB131*事業まとめ!$Q$6,2)</f>
        <v>0</v>
      </c>
      <c r="AD131" s="253"/>
      <c r="AE131" s="253"/>
      <c r="AF131" s="253"/>
      <c r="AG131" s="253"/>
      <c r="AH131" s="253"/>
      <c r="AI131" s="253"/>
      <c r="AJ131" s="253"/>
      <c r="AK131" s="252">
        <f t="shared" si="6"/>
        <v>0</v>
      </c>
      <c r="AL131" s="252">
        <f>ROUND(AK131*事業まとめ!$Q$6,2)</f>
        <v>0</v>
      </c>
      <c r="AM131" s="254">
        <f t="shared" si="4"/>
        <v>0</v>
      </c>
      <c r="AN131" s="254">
        <f t="shared" si="4"/>
        <v>0</v>
      </c>
      <c r="AO131" s="259"/>
      <c r="AP131" s="260">
        <f t="shared" si="7"/>
        <v>0</v>
      </c>
      <c r="AQ131" s="259"/>
      <c r="AR131" s="257"/>
      <c r="AS131" s="257"/>
      <c r="AT131" s="257"/>
      <c r="AU131" s="257"/>
      <c r="AV131" s="257"/>
      <c r="AW131" s="257"/>
    </row>
    <row r="132" spans="2:49" s="265" customFormat="1" x14ac:dyDescent="0.4">
      <c r="B132" s="251"/>
      <c r="C132" s="251"/>
      <c r="D132" s="251"/>
      <c r="E132" s="251"/>
      <c r="F132" s="251"/>
      <c r="G132" s="251"/>
      <c r="H132" s="251"/>
      <c r="I132" s="251"/>
      <c r="J132" s="251"/>
      <c r="K132" s="251"/>
      <c r="L132" s="251"/>
      <c r="M132" s="251"/>
      <c r="N132" s="251"/>
      <c r="O132" s="251"/>
      <c r="P132" s="251"/>
      <c r="Q132" s="251"/>
      <c r="R132" s="251"/>
      <c r="S132" s="251"/>
      <c r="T132" s="251"/>
      <c r="U132" s="251"/>
      <c r="V132" s="251"/>
      <c r="W132" s="251"/>
      <c r="X132" s="251"/>
      <c r="Y132" s="251"/>
      <c r="Z132" s="251"/>
      <c r="AA132" s="251"/>
      <c r="AB132" s="252">
        <f t="shared" si="5"/>
        <v>0</v>
      </c>
      <c r="AC132" s="252">
        <f>ROUND(AB132*事業まとめ!$Q$6,2)</f>
        <v>0</v>
      </c>
      <c r="AD132" s="253"/>
      <c r="AE132" s="253"/>
      <c r="AF132" s="253"/>
      <c r="AG132" s="253"/>
      <c r="AH132" s="253"/>
      <c r="AI132" s="253"/>
      <c r="AJ132" s="253"/>
      <c r="AK132" s="252">
        <f t="shared" si="6"/>
        <v>0</v>
      </c>
      <c r="AL132" s="252">
        <f>ROUND(AK132*事業まとめ!$Q$6,2)</f>
        <v>0</v>
      </c>
      <c r="AM132" s="254">
        <f t="shared" si="4"/>
        <v>0</v>
      </c>
      <c r="AN132" s="254">
        <f t="shared" si="4"/>
        <v>0</v>
      </c>
      <c r="AO132" s="259"/>
      <c r="AP132" s="260">
        <f t="shared" si="7"/>
        <v>0</v>
      </c>
      <c r="AQ132" s="259"/>
      <c r="AR132" s="257"/>
      <c r="AS132" s="257"/>
      <c r="AT132" s="257"/>
      <c r="AU132" s="257"/>
      <c r="AV132" s="257"/>
      <c r="AW132" s="257"/>
    </row>
    <row r="133" spans="2:49" s="265" customFormat="1" x14ac:dyDescent="0.4">
      <c r="B133" s="251"/>
      <c r="C133" s="251"/>
      <c r="D133" s="251"/>
      <c r="E133" s="251"/>
      <c r="F133" s="251"/>
      <c r="G133" s="251"/>
      <c r="H133" s="251"/>
      <c r="I133" s="251"/>
      <c r="J133" s="251"/>
      <c r="K133" s="251"/>
      <c r="L133" s="251"/>
      <c r="M133" s="251"/>
      <c r="N133" s="251"/>
      <c r="O133" s="251"/>
      <c r="P133" s="251"/>
      <c r="Q133" s="251"/>
      <c r="R133" s="251"/>
      <c r="S133" s="251"/>
      <c r="T133" s="251"/>
      <c r="U133" s="251"/>
      <c r="V133" s="251"/>
      <c r="W133" s="251"/>
      <c r="X133" s="251"/>
      <c r="Y133" s="251"/>
      <c r="Z133" s="251"/>
      <c r="AA133" s="251"/>
      <c r="AB133" s="252">
        <f t="shared" si="5"/>
        <v>0</v>
      </c>
      <c r="AC133" s="252">
        <f>ROUND(AB133*事業まとめ!$Q$6,2)</f>
        <v>0</v>
      </c>
      <c r="AD133" s="253"/>
      <c r="AE133" s="253"/>
      <c r="AF133" s="253"/>
      <c r="AG133" s="253"/>
      <c r="AH133" s="253"/>
      <c r="AI133" s="253"/>
      <c r="AJ133" s="253"/>
      <c r="AK133" s="252">
        <f t="shared" si="6"/>
        <v>0</v>
      </c>
      <c r="AL133" s="252">
        <f>ROUND(AK133*事業まとめ!$Q$6,2)</f>
        <v>0</v>
      </c>
      <c r="AM133" s="254">
        <f t="shared" si="4"/>
        <v>0</v>
      </c>
      <c r="AN133" s="254">
        <f t="shared" si="4"/>
        <v>0</v>
      </c>
      <c r="AO133" s="259"/>
      <c r="AP133" s="260">
        <f t="shared" si="7"/>
        <v>0</v>
      </c>
      <c r="AQ133" s="259"/>
      <c r="AR133" s="257"/>
      <c r="AS133" s="257"/>
      <c r="AT133" s="257"/>
      <c r="AU133" s="257"/>
      <c r="AV133" s="257"/>
      <c r="AW133" s="257"/>
    </row>
    <row r="134" spans="2:49" s="265" customFormat="1" x14ac:dyDescent="0.4">
      <c r="B134" s="251"/>
      <c r="C134" s="251"/>
      <c r="D134" s="251"/>
      <c r="E134" s="251"/>
      <c r="F134" s="251"/>
      <c r="G134" s="251"/>
      <c r="H134" s="251"/>
      <c r="I134" s="251"/>
      <c r="J134" s="251"/>
      <c r="K134" s="251"/>
      <c r="L134" s="251"/>
      <c r="M134" s="251"/>
      <c r="N134" s="251"/>
      <c r="O134" s="251"/>
      <c r="P134" s="251"/>
      <c r="Q134" s="251"/>
      <c r="R134" s="251"/>
      <c r="S134" s="251"/>
      <c r="T134" s="251"/>
      <c r="U134" s="251"/>
      <c r="V134" s="251"/>
      <c r="W134" s="251"/>
      <c r="X134" s="251"/>
      <c r="Y134" s="251"/>
      <c r="Z134" s="251"/>
      <c r="AA134" s="251"/>
      <c r="AB134" s="252">
        <f t="shared" si="5"/>
        <v>0</v>
      </c>
      <c r="AC134" s="252">
        <f>ROUND(AB134*事業まとめ!$Q$6,2)</f>
        <v>0</v>
      </c>
      <c r="AD134" s="253"/>
      <c r="AE134" s="253"/>
      <c r="AF134" s="253"/>
      <c r="AG134" s="253"/>
      <c r="AH134" s="253"/>
      <c r="AI134" s="253"/>
      <c r="AJ134" s="253"/>
      <c r="AK134" s="252">
        <f t="shared" si="6"/>
        <v>0</v>
      </c>
      <c r="AL134" s="252">
        <f>ROUND(AK134*事業まとめ!$Q$6,2)</f>
        <v>0</v>
      </c>
      <c r="AM134" s="254">
        <f t="shared" si="4"/>
        <v>0</v>
      </c>
      <c r="AN134" s="254">
        <f t="shared" si="4"/>
        <v>0</v>
      </c>
      <c r="AO134" s="259"/>
      <c r="AP134" s="260">
        <f t="shared" si="7"/>
        <v>0</v>
      </c>
      <c r="AQ134" s="259"/>
      <c r="AR134" s="257"/>
      <c r="AS134" s="257"/>
      <c r="AT134" s="257"/>
      <c r="AU134" s="257"/>
      <c r="AV134" s="257"/>
      <c r="AW134" s="257"/>
    </row>
    <row r="135" spans="2:49" s="265" customFormat="1" x14ac:dyDescent="0.4">
      <c r="B135" s="251"/>
      <c r="C135" s="251"/>
      <c r="D135" s="251"/>
      <c r="E135" s="251"/>
      <c r="F135" s="251"/>
      <c r="G135" s="251"/>
      <c r="H135" s="251"/>
      <c r="I135" s="251"/>
      <c r="J135" s="251"/>
      <c r="K135" s="251"/>
      <c r="L135" s="251"/>
      <c r="M135" s="251"/>
      <c r="N135" s="251"/>
      <c r="O135" s="251"/>
      <c r="P135" s="251"/>
      <c r="Q135" s="251"/>
      <c r="R135" s="251"/>
      <c r="S135" s="251"/>
      <c r="T135" s="251"/>
      <c r="U135" s="251"/>
      <c r="V135" s="251"/>
      <c r="W135" s="251"/>
      <c r="X135" s="251"/>
      <c r="Y135" s="251"/>
      <c r="Z135" s="251"/>
      <c r="AA135" s="251"/>
      <c r="AB135" s="252">
        <f t="shared" si="5"/>
        <v>0</v>
      </c>
      <c r="AC135" s="252">
        <f>ROUND(AB135*事業まとめ!$Q$6,2)</f>
        <v>0</v>
      </c>
      <c r="AD135" s="253"/>
      <c r="AE135" s="253"/>
      <c r="AF135" s="253"/>
      <c r="AG135" s="253"/>
      <c r="AH135" s="253"/>
      <c r="AI135" s="253"/>
      <c r="AJ135" s="253"/>
      <c r="AK135" s="252">
        <f t="shared" si="6"/>
        <v>0</v>
      </c>
      <c r="AL135" s="252">
        <f>ROUND(AK135*事業まとめ!$Q$6,2)</f>
        <v>0</v>
      </c>
      <c r="AM135" s="254">
        <f t="shared" ref="AM135:AN198" si="8">AB135-AK135</f>
        <v>0</v>
      </c>
      <c r="AN135" s="254">
        <f t="shared" si="8"/>
        <v>0</v>
      </c>
      <c r="AO135" s="259"/>
      <c r="AP135" s="260">
        <f t="shared" si="7"/>
        <v>0</v>
      </c>
      <c r="AQ135" s="259"/>
      <c r="AR135" s="257"/>
      <c r="AS135" s="257"/>
      <c r="AT135" s="257"/>
      <c r="AU135" s="257"/>
      <c r="AV135" s="257"/>
      <c r="AW135" s="257"/>
    </row>
    <row r="136" spans="2:49" s="265" customFormat="1" x14ac:dyDescent="0.4">
      <c r="B136" s="251"/>
      <c r="C136" s="251"/>
      <c r="D136" s="251"/>
      <c r="E136" s="251"/>
      <c r="F136" s="251"/>
      <c r="G136" s="251"/>
      <c r="H136" s="251"/>
      <c r="I136" s="251"/>
      <c r="J136" s="251"/>
      <c r="K136" s="251"/>
      <c r="L136" s="251"/>
      <c r="M136" s="251"/>
      <c r="N136" s="251"/>
      <c r="O136" s="251"/>
      <c r="P136" s="251"/>
      <c r="Q136" s="251"/>
      <c r="R136" s="251"/>
      <c r="S136" s="251"/>
      <c r="T136" s="251"/>
      <c r="U136" s="251"/>
      <c r="V136" s="251"/>
      <c r="W136" s="251"/>
      <c r="X136" s="251"/>
      <c r="Y136" s="251"/>
      <c r="Z136" s="251"/>
      <c r="AA136" s="251"/>
      <c r="AB136" s="252">
        <f t="shared" si="5"/>
        <v>0</v>
      </c>
      <c r="AC136" s="252">
        <f>ROUND(AB136*事業まとめ!$Q$6,2)</f>
        <v>0</v>
      </c>
      <c r="AD136" s="253"/>
      <c r="AE136" s="253"/>
      <c r="AF136" s="253"/>
      <c r="AG136" s="253"/>
      <c r="AH136" s="253"/>
      <c r="AI136" s="253"/>
      <c r="AJ136" s="253"/>
      <c r="AK136" s="252">
        <f t="shared" si="6"/>
        <v>0</v>
      </c>
      <c r="AL136" s="252">
        <f>ROUND(AK136*事業まとめ!$Q$6,2)</f>
        <v>0</v>
      </c>
      <c r="AM136" s="254">
        <f t="shared" si="8"/>
        <v>0</v>
      </c>
      <c r="AN136" s="254">
        <f t="shared" si="8"/>
        <v>0</v>
      </c>
      <c r="AO136" s="259"/>
      <c r="AP136" s="260">
        <f t="shared" si="7"/>
        <v>0</v>
      </c>
      <c r="AQ136" s="259"/>
      <c r="AR136" s="257"/>
      <c r="AS136" s="257"/>
      <c r="AT136" s="257"/>
      <c r="AU136" s="257"/>
      <c r="AV136" s="257"/>
      <c r="AW136" s="257"/>
    </row>
    <row r="137" spans="2:49" s="265" customFormat="1" x14ac:dyDescent="0.4">
      <c r="B137" s="251"/>
      <c r="C137" s="251"/>
      <c r="D137" s="251"/>
      <c r="E137" s="251"/>
      <c r="F137" s="251"/>
      <c r="G137" s="251"/>
      <c r="H137" s="251"/>
      <c r="I137" s="251"/>
      <c r="J137" s="251"/>
      <c r="K137" s="251"/>
      <c r="L137" s="251"/>
      <c r="M137" s="251"/>
      <c r="N137" s="251"/>
      <c r="O137" s="251"/>
      <c r="P137" s="251"/>
      <c r="Q137" s="251"/>
      <c r="R137" s="251"/>
      <c r="S137" s="251"/>
      <c r="T137" s="251"/>
      <c r="U137" s="251"/>
      <c r="V137" s="251"/>
      <c r="W137" s="251"/>
      <c r="X137" s="251"/>
      <c r="Y137" s="251"/>
      <c r="Z137" s="251"/>
      <c r="AA137" s="251"/>
      <c r="AB137" s="252">
        <f t="shared" si="5"/>
        <v>0</v>
      </c>
      <c r="AC137" s="252">
        <f>ROUND(AB137*事業まとめ!$Q$6,2)</f>
        <v>0</v>
      </c>
      <c r="AD137" s="253"/>
      <c r="AE137" s="253"/>
      <c r="AF137" s="253"/>
      <c r="AG137" s="253"/>
      <c r="AH137" s="253"/>
      <c r="AI137" s="253"/>
      <c r="AJ137" s="253"/>
      <c r="AK137" s="252">
        <f t="shared" si="6"/>
        <v>0</v>
      </c>
      <c r="AL137" s="252">
        <f>ROUND(AK137*事業まとめ!$Q$6,2)</f>
        <v>0</v>
      </c>
      <c r="AM137" s="254">
        <f t="shared" si="8"/>
        <v>0</v>
      </c>
      <c r="AN137" s="254">
        <f t="shared" si="8"/>
        <v>0</v>
      </c>
      <c r="AO137" s="259"/>
      <c r="AP137" s="260">
        <f t="shared" si="7"/>
        <v>0</v>
      </c>
      <c r="AQ137" s="259"/>
      <c r="AR137" s="257"/>
      <c r="AS137" s="257"/>
      <c r="AT137" s="257"/>
      <c r="AU137" s="257"/>
      <c r="AV137" s="257"/>
      <c r="AW137" s="257"/>
    </row>
    <row r="138" spans="2:49" s="265" customFormat="1" x14ac:dyDescent="0.4">
      <c r="B138" s="251"/>
      <c r="C138" s="251"/>
      <c r="D138" s="251"/>
      <c r="E138" s="251"/>
      <c r="F138" s="251"/>
      <c r="G138" s="251"/>
      <c r="H138" s="251"/>
      <c r="I138" s="251"/>
      <c r="J138" s="251"/>
      <c r="K138" s="251"/>
      <c r="L138" s="251"/>
      <c r="M138" s="251"/>
      <c r="N138" s="251"/>
      <c r="O138" s="251"/>
      <c r="P138" s="251"/>
      <c r="Q138" s="251"/>
      <c r="R138" s="251"/>
      <c r="S138" s="251"/>
      <c r="T138" s="251"/>
      <c r="U138" s="251"/>
      <c r="V138" s="251"/>
      <c r="W138" s="251"/>
      <c r="X138" s="251"/>
      <c r="Y138" s="251"/>
      <c r="Z138" s="251"/>
      <c r="AA138" s="251"/>
      <c r="AB138" s="252">
        <f t="shared" ref="AB138:AB201" si="9">IFERROR(ROUND($I138*$J138*Y138*AA138/1000,2),0)</f>
        <v>0</v>
      </c>
      <c r="AC138" s="252">
        <f>ROUND(AB138*事業まとめ!$Q$6,2)</f>
        <v>0</v>
      </c>
      <c r="AD138" s="253"/>
      <c r="AE138" s="253"/>
      <c r="AF138" s="253"/>
      <c r="AG138" s="253"/>
      <c r="AH138" s="253"/>
      <c r="AI138" s="253"/>
      <c r="AJ138" s="253"/>
      <c r="AK138" s="252">
        <f t="shared" ref="AK138:AK201" si="10">IFERROR(ROUND($I138*$J138*AI138*AJ138/1000,2),0)</f>
        <v>0</v>
      </c>
      <c r="AL138" s="252">
        <f>ROUND(AK138*事業まとめ!$Q$6,2)</f>
        <v>0</v>
      </c>
      <c r="AM138" s="254">
        <f t="shared" si="8"/>
        <v>0</v>
      </c>
      <c r="AN138" s="254">
        <f t="shared" si="8"/>
        <v>0</v>
      </c>
      <c r="AO138" s="259"/>
      <c r="AP138" s="260">
        <f t="shared" ref="AP138:AP201" si="11">IFERROR(AO138*AJ138,0)</f>
        <v>0</v>
      </c>
      <c r="AQ138" s="259"/>
      <c r="AR138" s="257"/>
      <c r="AS138" s="257"/>
      <c r="AT138" s="257"/>
      <c r="AU138" s="257"/>
      <c r="AV138" s="257"/>
      <c r="AW138" s="257"/>
    </row>
    <row r="139" spans="2:49" s="265" customFormat="1" x14ac:dyDescent="0.4">
      <c r="B139" s="251"/>
      <c r="C139" s="251"/>
      <c r="D139" s="251"/>
      <c r="E139" s="251"/>
      <c r="F139" s="251"/>
      <c r="G139" s="251"/>
      <c r="H139" s="251"/>
      <c r="I139" s="251"/>
      <c r="J139" s="251"/>
      <c r="K139" s="251"/>
      <c r="L139" s="251"/>
      <c r="M139" s="251"/>
      <c r="N139" s="251"/>
      <c r="O139" s="251"/>
      <c r="P139" s="251"/>
      <c r="Q139" s="251"/>
      <c r="R139" s="251"/>
      <c r="S139" s="251"/>
      <c r="T139" s="251"/>
      <c r="U139" s="251"/>
      <c r="V139" s="251"/>
      <c r="W139" s="251"/>
      <c r="X139" s="251"/>
      <c r="Y139" s="251"/>
      <c r="Z139" s="251"/>
      <c r="AA139" s="251"/>
      <c r="AB139" s="252">
        <f t="shared" si="9"/>
        <v>0</v>
      </c>
      <c r="AC139" s="252">
        <f>ROUND(AB139*事業まとめ!$Q$6,2)</f>
        <v>0</v>
      </c>
      <c r="AD139" s="253"/>
      <c r="AE139" s="253"/>
      <c r="AF139" s="253"/>
      <c r="AG139" s="253"/>
      <c r="AH139" s="253"/>
      <c r="AI139" s="253"/>
      <c r="AJ139" s="253"/>
      <c r="AK139" s="252">
        <f t="shared" si="10"/>
        <v>0</v>
      </c>
      <c r="AL139" s="252">
        <f>ROUND(AK139*事業まとめ!$Q$6,2)</f>
        <v>0</v>
      </c>
      <c r="AM139" s="254">
        <f t="shared" si="8"/>
        <v>0</v>
      </c>
      <c r="AN139" s="254">
        <f t="shared" si="8"/>
        <v>0</v>
      </c>
      <c r="AO139" s="259"/>
      <c r="AP139" s="260">
        <f t="shared" si="11"/>
        <v>0</v>
      </c>
      <c r="AQ139" s="259"/>
      <c r="AR139" s="257"/>
      <c r="AS139" s="257"/>
      <c r="AT139" s="257"/>
      <c r="AU139" s="257"/>
      <c r="AV139" s="257"/>
      <c r="AW139" s="257"/>
    </row>
    <row r="140" spans="2:49" s="265" customFormat="1" x14ac:dyDescent="0.4">
      <c r="B140" s="251"/>
      <c r="C140" s="251"/>
      <c r="D140" s="251"/>
      <c r="E140" s="251"/>
      <c r="F140" s="251"/>
      <c r="G140" s="251"/>
      <c r="H140" s="251"/>
      <c r="I140" s="251"/>
      <c r="J140" s="251"/>
      <c r="K140" s="251"/>
      <c r="L140" s="251"/>
      <c r="M140" s="251"/>
      <c r="N140" s="251"/>
      <c r="O140" s="251"/>
      <c r="P140" s="251"/>
      <c r="Q140" s="251"/>
      <c r="R140" s="251"/>
      <c r="S140" s="251"/>
      <c r="T140" s="251"/>
      <c r="U140" s="251"/>
      <c r="V140" s="251"/>
      <c r="W140" s="251"/>
      <c r="X140" s="251"/>
      <c r="Y140" s="251"/>
      <c r="Z140" s="251"/>
      <c r="AA140" s="251"/>
      <c r="AB140" s="252">
        <f t="shared" si="9"/>
        <v>0</v>
      </c>
      <c r="AC140" s="252">
        <f>ROUND(AB140*事業まとめ!$Q$6,2)</f>
        <v>0</v>
      </c>
      <c r="AD140" s="253"/>
      <c r="AE140" s="253"/>
      <c r="AF140" s="253"/>
      <c r="AG140" s="253"/>
      <c r="AH140" s="253"/>
      <c r="AI140" s="253"/>
      <c r="AJ140" s="253"/>
      <c r="AK140" s="252">
        <f t="shared" si="10"/>
        <v>0</v>
      </c>
      <c r="AL140" s="252">
        <f>ROUND(AK140*事業まとめ!$Q$6,2)</f>
        <v>0</v>
      </c>
      <c r="AM140" s="254">
        <f t="shared" si="8"/>
        <v>0</v>
      </c>
      <c r="AN140" s="254">
        <f t="shared" si="8"/>
        <v>0</v>
      </c>
      <c r="AO140" s="259"/>
      <c r="AP140" s="260">
        <f t="shared" si="11"/>
        <v>0</v>
      </c>
      <c r="AQ140" s="259"/>
      <c r="AR140" s="257"/>
      <c r="AS140" s="257"/>
      <c r="AT140" s="257"/>
      <c r="AU140" s="257"/>
      <c r="AV140" s="257"/>
      <c r="AW140" s="257"/>
    </row>
    <row r="141" spans="2:49" s="265" customFormat="1" x14ac:dyDescent="0.4">
      <c r="B141" s="251"/>
      <c r="C141" s="251"/>
      <c r="D141" s="251"/>
      <c r="E141" s="251"/>
      <c r="F141" s="251"/>
      <c r="G141" s="251"/>
      <c r="H141" s="251"/>
      <c r="I141" s="251"/>
      <c r="J141" s="251"/>
      <c r="K141" s="251"/>
      <c r="L141" s="251"/>
      <c r="M141" s="251"/>
      <c r="N141" s="251"/>
      <c r="O141" s="251"/>
      <c r="P141" s="251"/>
      <c r="Q141" s="251"/>
      <c r="R141" s="251"/>
      <c r="S141" s="251"/>
      <c r="T141" s="251"/>
      <c r="U141" s="251"/>
      <c r="V141" s="251"/>
      <c r="W141" s="251"/>
      <c r="X141" s="251"/>
      <c r="Y141" s="251"/>
      <c r="Z141" s="251"/>
      <c r="AA141" s="251"/>
      <c r="AB141" s="252">
        <f t="shared" si="9"/>
        <v>0</v>
      </c>
      <c r="AC141" s="252">
        <f>ROUND(AB141*事業まとめ!$Q$6,2)</f>
        <v>0</v>
      </c>
      <c r="AD141" s="253"/>
      <c r="AE141" s="253"/>
      <c r="AF141" s="253"/>
      <c r="AG141" s="253"/>
      <c r="AH141" s="253"/>
      <c r="AI141" s="253"/>
      <c r="AJ141" s="253"/>
      <c r="AK141" s="252">
        <f t="shared" si="10"/>
        <v>0</v>
      </c>
      <c r="AL141" s="252">
        <f>ROUND(AK141*事業まとめ!$Q$6,2)</f>
        <v>0</v>
      </c>
      <c r="AM141" s="254">
        <f t="shared" si="8"/>
        <v>0</v>
      </c>
      <c r="AN141" s="254">
        <f t="shared" si="8"/>
        <v>0</v>
      </c>
      <c r="AO141" s="259"/>
      <c r="AP141" s="260">
        <f t="shared" si="11"/>
        <v>0</v>
      </c>
      <c r="AQ141" s="259"/>
      <c r="AR141" s="257"/>
      <c r="AS141" s="257"/>
      <c r="AT141" s="257"/>
      <c r="AU141" s="257"/>
      <c r="AV141" s="257"/>
      <c r="AW141" s="257"/>
    </row>
    <row r="142" spans="2:49" s="265" customFormat="1" x14ac:dyDescent="0.4">
      <c r="B142" s="251"/>
      <c r="C142" s="251"/>
      <c r="D142" s="251"/>
      <c r="E142" s="251"/>
      <c r="F142" s="251"/>
      <c r="G142" s="251"/>
      <c r="H142" s="251"/>
      <c r="I142" s="251"/>
      <c r="J142" s="251"/>
      <c r="K142" s="251"/>
      <c r="L142" s="251"/>
      <c r="M142" s="251"/>
      <c r="N142" s="251"/>
      <c r="O142" s="251"/>
      <c r="P142" s="251"/>
      <c r="Q142" s="251"/>
      <c r="R142" s="251"/>
      <c r="S142" s="251"/>
      <c r="T142" s="251"/>
      <c r="U142" s="251"/>
      <c r="V142" s="251"/>
      <c r="W142" s="251"/>
      <c r="X142" s="251"/>
      <c r="Y142" s="251"/>
      <c r="Z142" s="251"/>
      <c r="AA142" s="251"/>
      <c r="AB142" s="252">
        <f t="shared" si="9"/>
        <v>0</v>
      </c>
      <c r="AC142" s="252">
        <f>ROUND(AB142*事業まとめ!$Q$6,2)</f>
        <v>0</v>
      </c>
      <c r="AD142" s="253"/>
      <c r="AE142" s="253"/>
      <c r="AF142" s="253"/>
      <c r="AG142" s="253"/>
      <c r="AH142" s="253"/>
      <c r="AI142" s="253"/>
      <c r="AJ142" s="253"/>
      <c r="AK142" s="252">
        <f t="shared" si="10"/>
        <v>0</v>
      </c>
      <c r="AL142" s="252">
        <f>ROUND(AK142*事業まとめ!$Q$6,2)</f>
        <v>0</v>
      </c>
      <c r="AM142" s="254">
        <f t="shared" si="8"/>
        <v>0</v>
      </c>
      <c r="AN142" s="254">
        <f t="shared" si="8"/>
        <v>0</v>
      </c>
      <c r="AO142" s="259"/>
      <c r="AP142" s="260">
        <f t="shared" si="11"/>
        <v>0</v>
      </c>
      <c r="AQ142" s="259"/>
      <c r="AR142" s="257"/>
      <c r="AS142" s="257"/>
      <c r="AT142" s="257"/>
      <c r="AU142" s="257"/>
      <c r="AV142" s="257"/>
      <c r="AW142" s="257"/>
    </row>
    <row r="143" spans="2:49" s="265" customFormat="1" x14ac:dyDescent="0.4">
      <c r="B143" s="251"/>
      <c r="C143" s="251"/>
      <c r="D143" s="251"/>
      <c r="E143" s="251"/>
      <c r="F143" s="251"/>
      <c r="G143" s="251"/>
      <c r="H143" s="251"/>
      <c r="I143" s="251"/>
      <c r="J143" s="251"/>
      <c r="K143" s="251"/>
      <c r="L143" s="251"/>
      <c r="M143" s="251"/>
      <c r="N143" s="251"/>
      <c r="O143" s="251"/>
      <c r="P143" s="251"/>
      <c r="Q143" s="251"/>
      <c r="R143" s="251"/>
      <c r="S143" s="251"/>
      <c r="T143" s="251"/>
      <c r="U143" s="251"/>
      <c r="V143" s="251"/>
      <c r="W143" s="251"/>
      <c r="X143" s="251"/>
      <c r="Y143" s="251"/>
      <c r="Z143" s="251"/>
      <c r="AA143" s="251"/>
      <c r="AB143" s="252">
        <f t="shared" si="9"/>
        <v>0</v>
      </c>
      <c r="AC143" s="252">
        <f>ROUND(AB143*事業まとめ!$Q$6,2)</f>
        <v>0</v>
      </c>
      <c r="AD143" s="253"/>
      <c r="AE143" s="253"/>
      <c r="AF143" s="253"/>
      <c r="AG143" s="253"/>
      <c r="AH143" s="253"/>
      <c r="AI143" s="253"/>
      <c r="AJ143" s="253"/>
      <c r="AK143" s="252">
        <f t="shared" si="10"/>
        <v>0</v>
      </c>
      <c r="AL143" s="252">
        <f>ROUND(AK143*事業まとめ!$Q$6,2)</f>
        <v>0</v>
      </c>
      <c r="AM143" s="254">
        <f t="shared" si="8"/>
        <v>0</v>
      </c>
      <c r="AN143" s="254">
        <f t="shared" si="8"/>
        <v>0</v>
      </c>
      <c r="AO143" s="259"/>
      <c r="AP143" s="260">
        <f t="shared" si="11"/>
        <v>0</v>
      </c>
      <c r="AQ143" s="259"/>
      <c r="AR143" s="257"/>
      <c r="AS143" s="257"/>
      <c r="AT143" s="257"/>
      <c r="AU143" s="257"/>
      <c r="AV143" s="257"/>
      <c r="AW143" s="257"/>
    </row>
    <row r="144" spans="2:49" s="265" customFormat="1" x14ac:dyDescent="0.4">
      <c r="B144" s="251"/>
      <c r="C144" s="251"/>
      <c r="D144" s="251"/>
      <c r="E144" s="251"/>
      <c r="F144" s="251"/>
      <c r="G144" s="251"/>
      <c r="H144" s="251"/>
      <c r="I144" s="251"/>
      <c r="J144" s="251"/>
      <c r="K144" s="251"/>
      <c r="L144" s="251"/>
      <c r="M144" s="251"/>
      <c r="N144" s="251"/>
      <c r="O144" s="251"/>
      <c r="P144" s="251"/>
      <c r="Q144" s="251"/>
      <c r="R144" s="251"/>
      <c r="S144" s="251"/>
      <c r="T144" s="251"/>
      <c r="U144" s="251"/>
      <c r="V144" s="251"/>
      <c r="W144" s="251"/>
      <c r="X144" s="251"/>
      <c r="Y144" s="251"/>
      <c r="Z144" s="251"/>
      <c r="AA144" s="251"/>
      <c r="AB144" s="252">
        <f t="shared" si="9"/>
        <v>0</v>
      </c>
      <c r="AC144" s="252">
        <f>ROUND(AB144*事業まとめ!$Q$6,2)</f>
        <v>0</v>
      </c>
      <c r="AD144" s="253"/>
      <c r="AE144" s="253"/>
      <c r="AF144" s="253"/>
      <c r="AG144" s="253"/>
      <c r="AH144" s="253"/>
      <c r="AI144" s="253"/>
      <c r="AJ144" s="253"/>
      <c r="AK144" s="252">
        <f t="shared" si="10"/>
        <v>0</v>
      </c>
      <c r="AL144" s="252">
        <f>ROUND(AK144*事業まとめ!$Q$6,2)</f>
        <v>0</v>
      </c>
      <c r="AM144" s="254">
        <f t="shared" si="8"/>
        <v>0</v>
      </c>
      <c r="AN144" s="254">
        <f t="shared" si="8"/>
        <v>0</v>
      </c>
      <c r="AO144" s="259"/>
      <c r="AP144" s="260">
        <f t="shared" si="11"/>
        <v>0</v>
      </c>
      <c r="AQ144" s="259"/>
      <c r="AR144" s="257"/>
      <c r="AS144" s="257"/>
      <c r="AT144" s="257"/>
      <c r="AU144" s="257"/>
      <c r="AV144" s="257"/>
      <c r="AW144" s="257"/>
    </row>
    <row r="145" spans="2:49" s="265" customFormat="1" x14ac:dyDescent="0.4">
      <c r="B145" s="251"/>
      <c r="C145" s="251"/>
      <c r="D145" s="251"/>
      <c r="E145" s="251"/>
      <c r="F145" s="251"/>
      <c r="G145" s="251"/>
      <c r="H145" s="251"/>
      <c r="I145" s="251"/>
      <c r="J145" s="251"/>
      <c r="K145" s="251"/>
      <c r="L145" s="251"/>
      <c r="M145" s="251"/>
      <c r="N145" s="251"/>
      <c r="O145" s="251"/>
      <c r="P145" s="251"/>
      <c r="Q145" s="251"/>
      <c r="R145" s="251"/>
      <c r="S145" s="251"/>
      <c r="T145" s="251"/>
      <c r="U145" s="251"/>
      <c r="V145" s="251"/>
      <c r="W145" s="251"/>
      <c r="X145" s="251"/>
      <c r="Y145" s="251"/>
      <c r="Z145" s="251"/>
      <c r="AA145" s="251"/>
      <c r="AB145" s="252">
        <f t="shared" si="9"/>
        <v>0</v>
      </c>
      <c r="AC145" s="252">
        <f>ROUND(AB145*事業まとめ!$Q$6,2)</f>
        <v>0</v>
      </c>
      <c r="AD145" s="253"/>
      <c r="AE145" s="253"/>
      <c r="AF145" s="253"/>
      <c r="AG145" s="253"/>
      <c r="AH145" s="253"/>
      <c r="AI145" s="253"/>
      <c r="AJ145" s="253"/>
      <c r="AK145" s="252">
        <f t="shared" si="10"/>
        <v>0</v>
      </c>
      <c r="AL145" s="252">
        <f>ROUND(AK145*事業まとめ!$Q$6,2)</f>
        <v>0</v>
      </c>
      <c r="AM145" s="254">
        <f t="shared" si="8"/>
        <v>0</v>
      </c>
      <c r="AN145" s="254">
        <f t="shared" si="8"/>
        <v>0</v>
      </c>
      <c r="AO145" s="259"/>
      <c r="AP145" s="260">
        <f t="shared" si="11"/>
        <v>0</v>
      </c>
      <c r="AQ145" s="259"/>
      <c r="AR145" s="257"/>
      <c r="AS145" s="257"/>
      <c r="AT145" s="257"/>
      <c r="AU145" s="257"/>
      <c r="AV145" s="257"/>
      <c r="AW145" s="257"/>
    </row>
    <row r="146" spans="2:49" s="265" customFormat="1" x14ac:dyDescent="0.4">
      <c r="B146" s="251"/>
      <c r="C146" s="251"/>
      <c r="D146" s="251"/>
      <c r="E146" s="251"/>
      <c r="F146" s="251"/>
      <c r="G146" s="251"/>
      <c r="H146" s="251"/>
      <c r="I146" s="251"/>
      <c r="J146" s="251"/>
      <c r="K146" s="251"/>
      <c r="L146" s="251"/>
      <c r="M146" s="251"/>
      <c r="N146" s="251"/>
      <c r="O146" s="251"/>
      <c r="P146" s="251"/>
      <c r="Q146" s="251"/>
      <c r="R146" s="251"/>
      <c r="S146" s="251"/>
      <c r="T146" s="251"/>
      <c r="U146" s="251"/>
      <c r="V146" s="251"/>
      <c r="W146" s="251"/>
      <c r="X146" s="251"/>
      <c r="Y146" s="251"/>
      <c r="Z146" s="251"/>
      <c r="AA146" s="251"/>
      <c r="AB146" s="252">
        <f t="shared" si="9"/>
        <v>0</v>
      </c>
      <c r="AC146" s="252">
        <f>ROUND(AB146*事業まとめ!$Q$6,2)</f>
        <v>0</v>
      </c>
      <c r="AD146" s="253"/>
      <c r="AE146" s="253"/>
      <c r="AF146" s="253"/>
      <c r="AG146" s="253"/>
      <c r="AH146" s="253"/>
      <c r="AI146" s="253"/>
      <c r="AJ146" s="253"/>
      <c r="AK146" s="252">
        <f t="shared" si="10"/>
        <v>0</v>
      </c>
      <c r="AL146" s="252">
        <f>ROUND(AK146*事業まとめ!$Q$6,2)</f>
        <v>0</v>
      </c>
      <c r="AM146" s="254">
        <f t="shared" si="8"/>
        <v>0</v>
      </c>
      <c r="AN146" s="254">
        <f t="shared" si="8"/>
        <v>0</v>
      </c>
      <c r="AO146" s="259"/>
      <c r="AP146" s="260">
        <f t="shared" si="11"/>
        <v>0</v>
      </c>
      <c r="AQ146" s="259"/>
      <c r="AR146" s="257"/>
      <c r="AS146" s="257"/>
      <c r="AT146" s="257"/>
      <c r="AU146" s="257"/>
      <c r="AV146" s="257"/>
      <c r="AW146" s="257"/>
    </row>
    <row r="147" spans="2:49" s="265" customFormat="1" x14ac:dyDescent="0.4">
      <c r="B147" s="251"/>
      <c r="C147" s="251"/>
      <c r="D147" s="251"/>
      <c r="E147" s="251"/>
      <c r="F147" s="251"/>
      <c r="G147" s="251"/>
      <c r="H147" s="251"/>
      <c r="I147" s="251"/>
      <c r="J147" s="251"/>
      <c r="K147" s="251"/>
      <c r="L147" s="251"/>
      <c r="M147" s="251"/>
      <c r="N147" s="251"/>
      <c r="O147" s="251"/>
      <c r="P147" s="251"/>
      <c r="Q147" s="251"/>
      <c r="R147" s="251"/>
      <c r="S147" s="251"/>
      <c r="T147" s="251"/>
      <c r="U147" s="251"/>
      <c r="V147" s="251"/>
      <c r="W147" s="251"/>
      <c r="X147" s="251"/>
      <c r="Y147" s="251"/>
      <c r="Z147" s="251"/>
      <c r="AA147" s="251"/>
      <c r="AB147" s="252">
        <f t="shared" si="9"/>
        <v>0</v>
      </c>
      <c r="AC147" s="252">
        <f>ROUND(AB147*事業まとめ!$Q$6,2)</f>
        <v>0</v>
      </c>
      <c r="AD147" s="253"/>
      <c r="AE147" s="253"/>
      <c r="AF147" s="253"/>
      <c r="AG147" s="253"/>
      <c r="AH147" s="253"/>
      <c r="AI147" s="253"/>
      <c r="AJ147" s="253"/>
      <c r="AK147" s="252">
        <f t="shared" si="10"/>
        <v>0</v>
      </c>
      <c r="AL147" s="252">
        <f>ROUND(AK147*事業まとめ!$Q$6,2)</f>
        <v>0</v>
      </c>
      <c r="AM147" s="254">
        <f t="shared" si="8"/>
        <v>0</v>
      </c>
      <c r="AN147" s="254">
        <f t="shared" si="8"/>
        <v>0</v>
      </c>
      <c r="AO147" s="259"/>
      <c r="AP147" s="260">
        <f t="shared" si="11"/>
        <v>0</v>
      </c>
      <c r="AQ147" s="259"/>
      <c r="AR147" s="257"/>
      <c r="AS147" s="257"/>
      <c r="AT147" s="257"/>
      <c r="AU147" s="257"/>
      <c r="AV147" s="257"/>
      <c r="AW147" s="257"/>
    </row>
    <row r="148" spans="2:49" s="265" customFormat="1" x14ac:dyDescent="0.4">
      <c r="B148" s="251"/>
      <c r="C148" s="251"/>
      <c r="D148" s="251"/>
      <c r="E148" s="251"/>
      <c r="F148" s="251"/>
      <c r="G148" s="251"/>
      <c r="H148" s="251"/>
      <c r="I148" s="251"/>
      <c r="J148" s="251"/>
      <c r="K148" s="251"/>
      <c r="L148" s="251"/>
      <c r="M148" s="251"/>
      <c r="N148" s="251"/>
      <c r="O148" s="251"/>
      <c r="P148" s="251"/>
      <c r="Q148" s="251"/>
      <c r="R148" s="251"/>
      <c r="S148" s="251"/>
      <c r="T148" s="251"/>
      <c r="U148" s="251"/>
      <c r="V148" s="251"/>
      <c r="W148" s="251"/>
      <c r="X148" s="251"/>
      <c r="Y148" s="251"/>
      <c r="Z148" s="251"/>
      <c r="AA148" s="251"/>
      <c r="AB148" s="252">
        <f t="shared" si="9"/>
        <v>0</v>
      </c>
      <c r="AC148" s="252">
        <f>ROUND(AB148*事業まとめ!$Q$6,2)</f>
        <v>0</v>
      </c>
      <c r="AD148" s="253"/>
      <c r="AE148" s="253"/>
      <c r="AF148" s="253"/>
      <c r="AG148" s="253"/>
      <c r="AH148" s="253"/>
      <c r="AI148" s="253"/>
      <c r="AJ148" s="253"/>
      <c r="AK148" s="252">
        <f t="shared" si="10"/>
        <v>0</v>
      </c>
      <c r="AL148" s="252">
        <f>ROUND(AK148*事業まとめ!$Q$6,2)</f>
        <v>0</v>
      </c>
      <c r="AM148" s="254">
        <f t="shared" si="8"/>
        <v>0</v>
      </c>
      <c r="AN148" s="254">
        <f t="shared" si="8"/>
        <v>0</v>
      </c>
      <c r="AO148" s="259"/>
      <c r="AP148" s="260">
        <f t="shared" si="11"/>
        <v>0</v>
      </c>
      <c r="AQ148" s="259"/>
      <c r="AR148" s="257"/>
      <c r="AS148" s="257"/>
      <c r="AT148" s="257"/>
      <c r="AU148" s="257"/>
      <c r="AV148" s="257"/>
      <c r="AW148" s="257"/>
    </row>
    <row r="149" spans="2:49" s="265" customFormat="1" x14ac:dyDescent="0.4">
      <c r="B149" s="251"/>
      <c r="C149" s="251"/>
      <c r="D149" s="251"/>
      <c r="E149" s="251"/>
      <c r="F149" s="251"/>
      <c r="G149" s="251"/>
      <c r="H149" s="251"/>
      <c r="I149" s="251"/>
      <c r="J149" s="251"/>
      <c r="K149" s="251"/>
      <c r="L149" s="251"/>
      <c r="M149" s="251"/>
      <c r="N149" s="251"/>
      <c r="O149" s="251"/>
      <c r="P149" s="251"/>
      <c r="Q149" s="251"/>
      <c r="R149" s="251"/>
      <c r="S149" s="251"/>
      <c r="T149" s="251"/>
      <c r="U149" s="251"/>
      <c r="V149" s="251"/>
      <c r="W149" s="251"/>
      <c r="X149" s="251"/>
      <c r="Y149" s="251"/>
      <c r="Z149" s="251"/>
      <c r="AA149" s="251"/>
      <c r="AB149" s="252">
        <f t="shared" si="9"/>
        <v>0</v>
      </c>
      <c r="AC149" s="252">
        <f>ROUND(AB149*事業まとめ!$Q$6,2)</f>
        <v>0</v>
      </c>
      <c r="AD149" s="253"/>
      <c r="AE149" s="253"/>
      <c r="AF149" s="253"/>
      <c r="AG149" s="253"/>
      <c r="AH149" s="253"/>
      <c r="AI149" s="253"/>
      <c r="AJ149" s="253"/>
      <c r="AK149" s="252">
        <f t="shared" si="10"/>
        <v>0</v>
      </c>
      <c r="AL149" s="252">
        <f>ROUND(AK149*事業まとめ!$Q$6,2)</f>
        <v>0</v>
      </c>
      <c r="AM149" s="254">
        <f t="shared" si="8"/>
        <v>0</v>
      </c>
      <c r="AN149" s="254">
        <f t="shared" si="8"/>
        <v>0</v>
      </c>
      <c r="AO149" s="259"/>
      <c r="AP149" s="260">
        <f t="shared" si="11"/>
        <v>0</v>
      </c>
      <c r="AQ149" s="259"/>
      <c r="AR149" s="257"/>
      <c r="AS149" s="257"/>
      <c r="AT149" s="257"/>
      <c r="AU149" s="257"/>
      <c r="AV149" s="257"/>
      <c r="AW149" s="257"/>
    </row>
    <row r="150" spans="2:49" s="265" customFormat="1" x14ac:dyDescent="0.4">
      <c r="B150" s="251"/>
      <c r="C150" s="251"/>
      <c r="D150" s="251"/>
      <c r="E150" s="251"/>
      <c r="F150" s="251"/>
      <c r="G150" s="251"/>
      <c r="H150" s="251"/>
      <c r="I150" s="251"/>
      <c r="J150" s="251"/>
      <c r="K150" s="251"/>
      <c r="L150" s="251"/>
      <c r="M150" s="251"/>
      <c r="N150" s="251"/>
      <c r="O150" s="251"/>
      <c r="P150" s="251"/>
      <c r="Q150" s="251"/>
      <c r="R150" s="251"/>
      <c r="S150" s="251"/>
      <c r="T150" s="251"/>
      <c r="U150" s="251"/>
      <c r="V150" s="251"/>
      <c r="W150" s="251"/>
      <c r="X150" s="251"/>
      <c r="Y150" s="251"/>
      <c r="Z150" s="251"/>
      <c r="AA150" s="251"/>
      <c r="AB150" s="252">
        <f t="shared" si="9"/>
        <v>0</v>
      </c>
      <c r="AC150" s="252">
        <f>ROUND(AB150*事業まとめ!$Q$6,2)</f>
        <v>0</v>
      </c>
      <c r="AD150" s="253"/>
      <c r="AE150" s="253"/>
      <c r="AF150" s="253"/>
      <c r="AG150" s="253"/>
      <c r="AH150" s="253"/>
      <c r="AI150" s="253"/>
      <c r="AJ150" s="253"/>
      <c r="AK150" s="252">
        <f t="shared" si="10"/>
        <v>0</v>
      </c>
      <c r="AL150" s="252">
        <f>ROUND(AK150*事業まとめ!$Q$6,2)</f>
        <v>0</v>
      </c>
      <c r="AM150" s="254">
        <f t="shared" si="8"/>
        <v>0</v>
      </c>
      <c r="AN150" s="254">
        <f t="shared" si="8"/>
        <v>0</v>
      </c>
      <c r="AO150" s="259"/>
      <c r="AP150" s="260">
        <f t="shared" si="11"/>
        <v>0</v>
      </c>
      <c r="AQ150" s="259"/>
      <c r="AR150" s="257"/>
      <c r="AS150" s="257"/>
      <c r="AT150" s="257"/>
      <c r="AU150" s="257"/>
      <c r="AV150" s="257"/>
      <c r="AW150" s="257"/>
    </row>
    <row r="151" spans="2:49" s="265" customFormat="1" x14ac:dyDescent="0.4">
      <c r="B151" s="251"/>
      <c r="C151" s="251"/>
      <c r="D151" s="251"/>
      <c r="E151" s="251"/>
      <c r="F151" s="251"/>
      <c r="G151" s="251"/>
      <c r="H151" s="251"/>
      <c r="I151" s="251"/>
      <c r="J151" s="251"/>
      <c r="K151" s="251"/>
      <c r="L151" s="251"/>
      <c r="M151" s="251"/>
      <c r="N151" s="251"/>
      <c r="O151" s="251"/>
      <c r="P151" s="251"/>
      <c r="Q151" s="251"/>
      <c r="R151" s="251"/>
      <c r="S151" s="251"/>
      <c r="T151" s="251"/>
      <c r="U151" s="251"/>
      <c r="V151" s="251"/>
      <c r="W151" s="251"/>
      <c r="X151" s="251"/>
      <c r="Y151" s="251"/>
      <c r="Z151" s="251"/>
      <c r="AA151" s="251"/>
      <c r="AB151" s="252">
        <f t="shared" si="9"/>
        <v>0</v>
      </c>
      <c r="AC151" s="252">
        <f>ROUND(AB151*事業まとめ!$Q$6,2)</f>
        <v>0</v>
      </c>
      <c r="AD151" s="253"/>
      <c r="AE151" s="253"/>
      <c r="AF151" s="253"/>
      <c r="AG151" s="253"/>
      <c r="AH151" s="253"/>
      <c r="AI151" s="253"/>
      <c r="AJ151" s="253"/>
      <c r="AK151" s="252">
        <f t="shared" si="10"/>
        <v>0</v>
      </c>
      <c r="AL151" s="252">
        <f>ROUND(AK151*事業まとめ!$Q$6,2)</f>
        <v>0</v>
      </c>
      <c r="AM151" s="254">
        <f t="shared" si="8"/>
        <v>0</v>
      </c>
      <c r="AN151" s="254">
        <f t="shared" si="8"/>
        <v>0</v>
      </c>
      <c r="AO151" s="259"/>
      <c r="AP151" s="260">
        <f t="shared" si="11"/>
        <v>0</v>
      </c>
      <c r="AQ151" s="259"/>
      <c r="AR151" s="257"/>
      <c r="AS151" s="257"/>
      <c r="AT151" s="257"/>
      <c r="AU151" s="257"/>
      <c r="AV151" s="257"/>
      <c r="AW151" s="257"/>
    </row>
    <row r="152" spans="2:49" s="265" customFormat="1" x14ac:dyDescent="0.4">
      <c r="B152" s="251"/>
      <c r="C152" s="251"/>
      <c r="D152" s="251"/>
      <c r="E152" s="251"/>
      <c r="F152" s="251"/>
      <c r="G152" s="251"/>
      <c r="H152" s="251"/>
      <c r="I152" s="251"/>
      <c r="J152" s="251"/>
      <c r="K152" s="251"/>
      <c r="L152" s="251"/>
      <c r="M152" s="251"/>
      <c r="N152" s="251"/>
      <c r="O152" s="251"/>
      <c r="P152" s="251"/>
      <c r="Q152" s="251"/>
      <c r="R152" s="251"/>
      <c r="S152" s="251"/>
      <c r="T152" s="251"/>
      <c r="U152" s="251"/>
      <c r="V152" s="251"/>
      <c r="W152" s="251"/>
      <c r="X152" s="251"/>
      <c r="Y152" s="251"/>
      <c r="Z152" s="251"/>
      <c r="AA152" s="251"/>
      <c r="AB152" s="252">
        <f t="shared" si="9"/>
        <v>0</v>
      </c>
      <c r="AC152" s="252">
        <f>ROUND(AB152*事業まとめ!$Q$6,2)</f>
        <v>0</v>
      </c>
      <c r="AD152" s="253"/>
      <c r="AE152" s="253"/>
      <c r="AF152" s="253"/>
      <c r="AG152" s="253"/>
      <c r="AH152" s="253"/>
      <c r="AI152" s="253"/>
      <c r="AJ152" s="253"/>
      <c r="AK152" s="252">
        <f t="shared" si="10"/>
        <v>0</v>
      </c>
      <c r="AL152" s="252">
        <f>ROUND(AK152*事業まとめ!$Q$6,2)</f>
        <v>0</v>
      </c>
      <c r="AM152" s="254">
        <f t="shared" si="8"/>
        <v>0</v>
      </c>
      <c r="AN152" s="254">
        <f t="shared" si="8"/>
        <v>0</v>
      </c>
      <c r="AO152" s="259"/>
      <c r="AP152" s="260">
        <f t="shared" si="11"/>
        <v>0</v>
      </c>
      <c r="AQ152" s="259"/>
      <c r="AR152" s="257"/>
      <c r="AS152" s="257"/>
      <c r="AT152" s="257"/>
      <c r="AU152" s="257"/>
      <c r="AV152" s="257"/>
      <c r="AW152" s="257"/>
    </row>
    <row r="153" spans="2:49" s="265" customFormat="1" x14ac:dyDescent="0.4">
      <c r="B153" s="251"/>
      <c r="C153" s="251"/>
      <c r="D153" s="251"/>
      <c r="E153" s="251"/>
      <c r="F153" s="251"/>
      <c r="G153" s="251"/>
      <c r="H153" s="251"/>
      <c r="I153" s="251"/>
      <c r="J153" s="251"/>
      <c r="K153" s="251"/>
      <c r="L153" s="251"/>
      <c r="M153" s="251"/>
      <c r="N153" s="251"/>
      <c r="O153" s="251"/>
      <c r="P153" s="251"/>
      <c r="Q153" s="251"/>
      <c r="R153" s="251"/>
      <c r="S153" s="251"/>
      <c r="T153" s="251"/>
      <c r="U153" s="251"/>
      <c r="V153" s="251"/>
      <c r="W153" s="251"/>
      <c r="X153" s="251"/>
      <c r="Y153" s="251"/>
      <c r="Z153" s="251"/>
      <c r="AA153" s="251"/>
      <c r="AB153" s="252">
        <f t="shared" si="9"/>
        <v>0</v>
      </c>
      <c r="AC153" s="252">
        <f>ROUND(AB153*事業まとめ!$Q$6,2)</f>
        <v>0</v>
      </c>
      <c r="AD153" s="253"/>
      <c r="AE153" s="253"/>
      <c r="AF153" s="253"/>
      <c r="AG153" s="253"/>
      <c r="AH153" s="253"/>
      <c r="AI153" s="253"/>
      <c r="AJ153" s="253"/>
      <c r="AK153" s="252">
        <f t="shared" si="10"/>
        <v>0</v>
      </c>
      <c r="AL153" s="252">
        <f>ROUND(AK153*事業まとめ!$Q$6,2)</f>
        <v>0</v>
      </c>
      <c r="AM153" s="254">
        <f t="shared" si="8"/>
        <v>0</v>
      </c>
      <c r="AN153" s="254">
        <f t="shared" si="8"/>
        <v>0</v>
      </c>
      <c r="AO153" s="259"/>
      <c r="AP153" s="260">
        <f t="shared" si="11"/>
        <v>0</v>
      </c>
      <c r="AQ153" s="259"/>
      <c r="AR153" s="257"/>
      <c r="AS153" s="257"/>
      <c r="AT153" s="257"/>
      <c r="AU153" s="257"/>
      <c r="AV153" s="257"/>
      <c r="AW153" s="257"/>
    </row>
    <row r="154" spans="2:49" s="265" customFormat="1" x14ac:dyDescent="0.4">
      <c r="B154" s="251"/>
      <c r="C154" s="251"/>
      <c r="D154" s="251"/>
      <c r="E154" s="251"/>
      <c r="F154" s="251"/>
      <c r="G154" s="251"/>
      <c r="H154" s="251"/>
      <c r="I154" s="251"/>
      <c r="J154" s="251"/>
      <c r="K154" s="251"/>
      <c r="L154" s="251"/>
      <c r="M154" s="251"/>
      <c r="N154" s="251"/>
      <c r="O154" s="251"/>
      <c r="P154" s="251"/>
      <c r="Q154" s="251"/>
      <c r="R154" s="251"/>
      <c r="S154" s="251"/>
      <c r="T154" s="251"/>
      <c r="U154" s="251"/>
      <c r="V154" s="251"/>
      <c r="W154" s="251"/>
      <c r="X154" s="251"/>
      <c r="Y154" s="251"/>
      <c r="Z154" s="251"/>
      <c r="AA154" s="251"/>
      <c r="AB154" s="252">
        <f t="shared" si="9"/>
        <v>0</v>
      </c>
      <c r="AC154" s="252">
        <f>ROUND(AB154*事業まとめ!$Q$6,2)</f>
        <v>0</v>
      </c>
      <c r="AD154" s="253"/>
      <c r="AE154" s="253"/>
      <c r="AF154" s="253"/>
      <c r="AG154" s="253"/>
      <c r="AH154" s="253"/>
      <c r="AI154" s="253"/>
      <c r="AJ154" s="253"/>
      <c r="AK154" s="252">
        <f t="shared" si="10"/>
        <v>0</v>
      </c>
      <c r="AL154" s="252">
        <f>ROUND(AK154*事業まとめ!$Q$6,2)</f>
        <v>0</v>
      </c>
      <c r="AM154" s="254">
        <f t="shared" si="8"/>
        <v>0</v>
      </c>
      <c r="AN154" s="254">
        <f t="shared" si="8"/>
        <v>0</v>
      </c>
      <c r="AO154" s="259"/>
      <c r="AP154" s="260">
        <f t="shared" si="11"/>
        <v>0</v>
      </c>
      <c r="AQ154" s="259"/>
      <c r="AR154" s="257"/>
      <c r="AS154" s="257"/>
      <c r="AT154" s="257"/>
      <c r="AU154" s="257"/>
      <c r="AV154" s="257"/>
      <c r="AW154" s="257"/>
    </row>
    <row r="155" spans="2:49" s="265" customFormat="1" x14ac:dyDescent="0.4">
      <c r="B155" s="251"/>
      <c r="C155" s="251"/>
      <c r="D155" s="251"/>
      <c r="E155" s="251"/>
      <c r="F155" s="251"/>
      <c r="G155" s="251"/>
      <c r="H155" s="251"/>
      <c r="I155" s="251"/>
      <c r="J155" s="251"/>
      <c r="K155" s="251"/>
      <c r="L155" s="251"/>
      <c r="M155" s="251"/>
      <c r="N155" s="251"/>
      <c r="O155" s="251"/>
      <c r="P155" s="251"/>
      <c r="Q155" s="251"/>
      <c r="R155" s="251"/>
      <c r="S155" s="251"/>
      <c r="T155" s="251"/>
      <c r="U155" s="251"/>
      <c r="V155" s="251"/>
      <c r="W155" s="251"/>
      <c r="X155" s="251"/>
      <c r="Y155" s="251"/>
      <c r="Z155" s="251"/>
      <c r="AA155" s="251"/>
      <c r="AB155" s="252">
        <f t="shared" si="9"/>
        <v>0</v>
      </c>
      <c r="AC155" s="252">
        <f>ROUND(AB155*事業まとめ!$Q$6,2)</f>
        <v>0</v>
      </c>
      <c r="AD155" s="253"/>
      <c r="AE155" s="253"/>
      <c r="AF155" s="253"/>
      <c r="AG155" s="253"/>
      <c r="AH155" s="253"/>
      <c r="AI155" s="253"/>
      <c r="AJ155" s="253"/>
      <c r="AK155" s="252">
        <f t="shared" si="10"/>
        <v>0</v>
      </c>
      <c r="AL155" s="252">
        <f>ROUND(AK155*事業まとめ!$Q$6,2)</f>
        <v>0</v>
      </c>
      <c r="AM155" s="254">
        <f t="shared" si="8"/>
        <v>0</v>
      </c>
      <c r="AN155" s="254">
        <f t="shared" si="8"/>
        <v>0</v>
      </c>
      <c r="AO155" s="259"/>
      <c r="AP155" s="260">
        <f t="shared" si="11"/>
        <v>0</v>
      </c>
      <c r="AQ155" s="259"/>
      <c r="AR155" s="257"/>
      <c r="AS155" s="257"/>
      <c r="AT155" s="257"/>
      <c r="AU155" s="257"/>
      <c r="AV155" s="257"/>
      <c r="AW155" s="257"/>
    </row>
    <row r="156" spans="2:49" s="265" customFormat="1" x14ac:dyDescent="0.4">
      <c r="B156" s="251"/>
      <c r="C156" s="251"/>
      <c r="D156" s="251"/>
      <c r="E156" s="251"/>
      <c r="F156" s="251"/>
      <c r="G156" s="251"/>
      <c r="H156" s="251"/>
      <c r="I156" s="251"/>
      <c r="J156" s="251"/>
      <c r="K156" s="251"/>
      <c r="L156" s="251"/>
      <c r="M156" s="251"/>
      <c r="N156" s="251"/>
      <c r="O156" s="251"/>
      <c r="P156" s="251"/>
      <c r="Q156" s="251"/>
      <c r="R156" s="251"/>
      <c r="S156" s="251"/>
      <c r="T156" s="251"/>
      <c r="U156" s="251"/>
      <c r="V156" s="251"/>
      <c r="W156" s="251"/>
      <c r="X156" s="251"/>
      <c r="Y156" s="251"/>
      <c r="Z156" s="251"/>
      <c r="AA156" s="251"/>
      <c r="AB156" s="252">
        <f t="shared" si="9"/>
        <v>0</v>
      </c>
      <c r="AC156" s="252">
        <f>ROUND(AB156*事業まとめ!$Q$6,2)</f>
        <v>0</v>
      </c>
      <c r="AD156" s="253"/>
      <c r="AE156" s="253"/>
      <c r="AF156" s="253"/>
      <c r="AG156" s="253"/>
      <c r="AH156" s="253"/>
      <c r="AI156" s="253"/>
      <c r="AJ156" s="253"/>
      <c r="AK156" s="252">
        <f t="shared" si="10"/>
        <v>0</v>
      </c>
      <c r="AL156" s="252">
        <f>ROUND(AK156*事業まとめ!$Q$6,2)</f>
        <v>0</v>
      </c>
      <c r="AM156" s="254">
        <f t="shared" si="8"/>
        <v>0</v>
      </c>
      <c r="AN156" s="254">
        <f t="shared" si="8"/>
        <v>0</v>
      </c>
      <c r="AO156" s="259"/>
      <c r="AP156" s="260">
        <f t="shared" si="11"/>
        <v>0</v>
      </c>
      <c r="AQ156" s="259"/>
      <c r="AR156" s="257"/>
      <c r="AS156" s="257"/>
      <c r="AT156" s="257"/>
      <c r="AU156" s="257"/>
      <c r="AV156" s="257"/>
      <c r="AW156" s="257"/>
    </row>
    <row r="157" spans="2:49" s="265" customFormat="1" x14ac:dyDescent="0.4">
      <c r="B157" s="251"/>
      <c r="C157" s="251"/>
      <c r="D157" s="251"/>
      <c r="E157" s="251"/>
      <c r="F157" s="251"/>
      <c r="G157" s="251"/>
      <c r="H157" s="251"/>
      <c r="I157" s="251"/>
      <c r="J157" s="251"/>
      <c r="K157" s="251"/>
      <c r="L157" s="251"/>
      <c r="M157" s="251"/>
      <c r="N157" s="251"/>
      <c r="O157" s="251"/>
      <c r="P157" s="251"/>
      <c r="Q157" s="251"/>
      <c r="R157" s="251"/>
      <c r="S157" s="251"/>
      <c r="T157" s="251"/>
      <c r="U157" s="251"/>
      <c r="V157" s="251"/>
      <c r="W157" s="251"/>
      <c r="X157" s="251"/>
      <c r="Y157" s="251"/>
      <c r="Z157" s="251"/>
      <c r="AA157" s="251"/>
      <c r="AB157" s="252">
        <f t="shared" si="9"/>
        <v>0</v>
      </c>
      <c r="AC157" s="252">
        <f>ROUND(AB157*事業まとめ!$Q$6,2)</f>
        <v>0</v>
      </c>
      <c r="AD157" s="253"/>
      <c r="AE157" s="253"/>
      <c r="AF157" s="253"/>
      <c r="AG157" s="253"/>
      <c r="AH157" s="253"/>
      <c r="AI157" s="253"/>
      <c r="AJ157" s="253"/>
      <c r="AK157" s="252">
        <f t="shared" si="10"/>
        <v>0</v>
      </c>
      <c r="AL157" s="252">
        <f>ROUND(AK157*事業まとめ!$Q$6,2)</f>
        <v>0</v>
      </c>
      <c r="AM157" s="254">
        <f t="shared" si="8"/>
        <v>0</v>
      </c>
      <c r="AN157" s="254">
        <f t="shared" si="8"/>
        <v>0</v>
      </c>
      <c r="AO157" s="259"/>
      <c r="AP157" s="260">
        <f t="shared" si="11"/>
        <v>0</v>
      </c>
      <c r="AQ157" s="259"/>
      <c r="AR157" s="257"/>
      <c r="AS157" s="257"/>
      <c r="AT157" s="257"/>
      <c r="AU157" s="257"/>
      <c r="AV157" s="257"/>
      <c r="AW157" s="257"/>
    </row>
    <row r="158" spans="2:49" s="265" customFormat="1" x14ac:dyDescent="0.4">
      <c r="B158" s="251"/>
      <c r="C158" s="251"/>
      <c r="D158" s="251"/>
      <c r="E158" s="251"/>
      <c r="F158" s="251"/>
      <c r="G158" s="251"/>
      <c r="H158" s="251"/>
      <c r="I158" s="251"/>
      <c r="J158" s="251"/>
      <c r="K158" s="251"/>
      <c r="L158" s="251"/>
      <c r="M158" s="251"/>
      <c r="N158" s="251"/>
      <c r="O158" s="251"/>
      <c r="P158" s="251"/>
      <c r="Q158" s="251"/>
      <c r="R158" s="251"/>
      <c r="S158" s="251"/>
      <c r="T158" s="251"/>
      <c r="U158" s="251"/>
      <c r="V158" s="251"/>
      <c r="W158" s="251"/>
      <c r="X158" s="251"/>
      <c r="Y158" s="251"/>
      <c r="Z158" s="251"/>
      <c r="AA158" s="251"/>
      <c r="AB158" s="252">
        <f t="shared" si="9"/>
        <v>0</v>
      </c>
      <c r="AC158" s="252">
        <f>ROUND(AB158*事業まとめ!$Q$6,2)</f>
        <v>0</v>
      </c>
      <c r="AD158" s="253"/>
      <c r="AE158" s="253"/>
      <c r="AF158" s="253"/>
      <c r="AG158" s="253"/>
      <c r="AH158" s="253"/>
      <c r="AI158" s="253"/>
      <c r="AJ158" s="253"/>
      <c r="AK158" s="252">
        <f t="shared" si="10"/>
        <v>0</v>
      </c>
      <c r="AL158" s="252">
        <f>ROUND(AK158*事業まとめ!$Q$6,2)</f>
        <v>0</v>
      </c>
      <c r="AM158" s="254">
        <f t="shared" si="8"/>
        <v>0</v>
      </c>
      <c r="AN158" s="254">
        <f t="shared" si="8"/>
        <v>0</v>
      </c>
      <c r="AO158" s="259"/>
      <c r="AP158" s="260">
        <f t="shared" si="11"/>
        <v>0</v>
      </c>
      <c r="AQ158" s="259"/>
      <c r="AR158" s="257"/>
      <c r="AS158" s="257"/>
      <c r="AT158" s="257"/>
      <c r="AU158" s="257"/>
      <c r="AV158" s="257"/>
      <c r="AW158" s="257"/>
    </row>
    <row r="159" spans="2:49" s="265" customFormat="1" x14ac:dyDescent="0.4">
      <c r="B159" s="251"/>
      <c r="C159" s="251"/>
      <c r="D159" s="251"/>
      <c r="E159" s="251"/>
      <c r="F159" s="251"/>
      <c r="G159" s="251"/>
      <c r="H159" s="251"/>
      <c r="I159" s="251"/>
      <c r="J159" s="251"/>
      <c r="K159" s="251"/>
      <c r="L159" s="251"/>
      <c r="M159" s="251"/>
      <c r="N159" s="251"/>
      <c r="O159" s="251"/>
      <c r="P159" s="251"/>
      <c r="Q159" s="251"/>
      <c r="R159" s="251"/>
      <c r="S159" s="251"/>
      <c r="T159" s="251"/>
      <c r="U159" s="251"/>
      <c r="V159" s="251"/>
      <c r="W159" s="251"/>
      <c r="X159" s="251"/>
      <c r="Y159" s="251"/>
      <c r="Z159" s="251"/>
      <c r="AA159" s="251"/>
      <c r="AB159" s="252">
        <f t="shared" si="9"/>
        <v>0</v>
      </c>
      <c r="AC159" s="252">
        <f>ROUND(AB159*事業まとめ!$Q$6,2)</f>
        <v>0</v>
      </c>
      <c r="AD159" s="253"/>
      <c r="AE159" s="253"/>
      <c r="AF159" s="253"/>
      <c r="AG159" s="253"/>
      <c r="AH159" s="253"/>
      <c r="AI159" s="253"/>
      <c r="AJ159" s="253"/>
      <c r="AK159" s="252">
        <f t="shared" si="10"/>
        <v>0</v>
      </c>
      <c r="AL159" s="252">
        <f>ROUND(AK159*事業まとめ!$Q$6,2)</f>
        <v>0</v>
      </c>
      <c r="AM159" s="254">
        <f t="shared" si="8"/>
        <v>0</v>
      </c>
      <c r="AN159" s="254">
        <f t="shared" si="8"/>
        <v>0</v>
      </c>
      <c r="AO159" s="259"/>
      <c r="AP159" s="260">
        <f t="shared" si="11"/>
        <v>0</v>
      </c>
      <c r="AQ159" s="259"/>
      <c r="AR159" s="257"/>
      <c r="AS159" s="257"/>
      <c r="AT159" s="257"/>
      <c r="AU159" s="257"/>
      <c r="AV159" s="257"/>
      <c r="AW159" s="257"/>
    </row>
    <row r="160" spans="2:49" s="265" customFormat="1" x14ac:dyDescent="0.4">
      <c r="B160" s="251"/>
      <c r="C160" s="251"/>
      <c r="D160" s="251"/>
      <c r="E160" s="251"/>
      <c r="F160" s="251"/>
      <c r="G160" s="251"/>
      <c r="H160" s="251"/>
      <c r="I160" s="251"/>
      <c r="J160" s="251"/>
      <c r="K160" s="251"/>
      <c r="L160" s="251"/>
      <c r="M160" s="251"/>
      <c r="N160" s="251"/>
      <c r="O160" s="251"/>
      <c r="P160" s="251"/>
      <c r="Q160" s="251"/>
      <c r="R160" s="251"/>
      <c r="S160" s="251"/>
      <c r="T160" s="251"/>
      <c r="U160" s="251"/>
      <c r="V160" s="251"/>
      <c r="W160" s="251"/>
      <c r="X160" s="251"/>
      <c r="Y160" s="251"/>
      <c r="Z160" s="251"/>
      <c r="AA160" s="251"/>
      <c r="AB160" s="252">
        <f t="shared" si="9"/>
        <v>0</v>
      </c>
      <c r="AC160" s="252">
        <f>ROUND(AB160*事業まとめ!$Q$6,2)</f>
        <v>0</v>
      </c>
      <c r="AD160" s="253"/>
      <c r="AE160" s="253"/>
      <c r="AF160" s="253"/>
      <c r="AG160" s="253"/>
      <c r="AH160" s="253"/>
      <c r="AI160" s="253"/>
      <c r="AJ160" s="253"/>
      <c r="AK160" s="252">
        <f t="shared" si="10"/>
        <v>0</v>
      </c>
      <c r="AL160" s="252">
        <f>ROUND(AK160*事業まとめ!$Q$6,2)</f>
        <v>0</v>
      </c>
      <c r="AM160" s="254">
        <f t="shared" si="8"/>
        <v>0</v>
      </c>
      <c r="AN160" s="254">
        <f t="shared" si="8"/>
        <v>0</v>
      </c>
      <c r="AO160" s="259"/>
      <c r="AP160" s="260">
        <f t="shared" si="11"/>
        <v>0</v>
      </c>
      <c r="AQ160" s="259"/>
      <c r="AR160" s="257"/>
      <c r="AS160" s="257"/>
      <c r="AT160" s="257"/>
      <c r="AU160" s="257"/>
      <c r="AV160" s="257"/>
      <c r="AW160" s="257"/>
    </row>
    <row r="161" spans="2:49" s="265" customFormat="1" x14ac:dyDescent="0.4">
      <c r="B161" s="251"/>
      <c r="C161" s="251"/>
      <c r="D161" s="251"/>
      <c r="E161" s="251"/>
      <c r="F161" s="251"/>
      <c r="G161" s="251"/>
      <c r="H161" s="251"/>
      <c r="I161" s="251"/>
      <c r="J161" s="251"/>
      <c r="K161" s="251"/>
      <c r="L161" s="251"/>
      <c r="M161" s="251"/>
      <c r="N161" s="251"/>
      <c r="O161" s="251"/>
      <c r="P161" s="251"/>
      <c r="Q161" s="251"/>
      <c r="R161" s="251"/>
      <c r="S161" s="251"/>
      <c r="T161" s="251"/>
      <c r="U161" s="251"/>
      <c r="V161" s="251"/>
      <c r="W161" s="251"/>
      <c r="X161" s="251"/>
      <c r="Y161" s="251"/>
      <c r="Z161" s="251"/>
      <c r="AA161" s="251"/>
      <c r="AB161" s="252">
        <f t="shared" si="9"/>
        <v>0</v>
      </c>
      <c r="AC161" s="252">
        <f>ROUND(AB161*事業まとめ!$Q$6,2)</f>
        <v>0</v>
      </c>
      <c r="AD161" s="253"/>
      <c r="AE161" s="253"/>
      <c r="AF161" s="253"/>
      <c r="AG161" s="253"/>
      <c r="AH161" s="253"/>
      <c r="AI161" s="253"/>
      <c r="AJ161" s="253"/>
      <c r="AK161" s="252">
        <f t="shared" si="10"/>
        <v>0</v>
      </c>
      <c r="AL161" s="252">
        <f>ROUND(AK161*事業まとめ!$Q$6,2)</f>
        <v>0</v>
      </c>
      <c r="AM161" s="254">
        <f t="shared" si="8"/>
        <v>0</v>
      </c>
      <c r="AN161" s="254">
        <f t="shared" si="8"/>
        <v>0</v>
      </c>
      <c r="AO161" s="259"/>
      <c r="AP161" s="260">
        <f t="shared" si="11"/>
        <v>0</v>
      </c>
      <c r="AQ161" s="259"/>
      <c r="AR161" s="257"/>
      <c r="AS161" s="257"/>
      <c r="AT161" s="257"/>
      <c r="AU161" s="257"/>
      <c r="AV161" s="257"/>
      <c r="AW161" s="257"/>
    </row>
    <row r="162" spans="2:49" s="265" customFormat="1" x14ac:dyDescent="0.4">
      <c r="B162" s="251"/>
      <c r="C162" s="251"/>
      <c r="D162" s="251"/>
      <c r="E162" s="251"/>
      <c r="F162" s="251"/>
      <c r="G162" s="251"/>
      <c r="H162" s="251"/>
      <c r="I162" s="251"/>
      <c r="J162" s="251"/>
      <c r="K162" s="251"/>
      <c r="L162" s="251"/>
      <c r="M162" s="251"/>
      <c r="N162" s="251"/>
      <c r="O162" s="251"/>
      <c r="P162" s="251"/>
      <c r="Q162" s="251"/>
      <c r="R162" s="251"/>
      <c r="S162" s="251"/>
      <c r="T162" s="251"/>
      <c r="U162" s="251"/>
      <c r="V162" s="251"/>
      <c r="W162" s="251"/>
      <c r="X162" s="251"/>
      <c r="Y162" s="251"/>
      <c r="Z162" s="251"/>
      <c r="AA162" s="251"/>
      <c r="AB162" s="252">
        <f t="shared" si="9"/>
        <v>0</v>
      </c>
      <c r="AC162" s="252">
        <f>ROUND(AB162*事業まとめ!$Q$6,2)</f>
        <v>0</v>
      </c>
      <c r="AD162" s="253"/>
      <c r="AE162" s="253"/>
      <c r="AF162" s="253"/>
      <c r="AG162" s="253"/>
      <c r="AH162" s="253"/>
      <c r="AI162" s="253"/>
      <c r="AJ162" s="253"/>
      <c r="AK162" s="252">
        <f t="shared" si="10"/>
        <v>0</v>
      </c>
      <c r="AL162" s="252">
        <f>ROUND(AK162*事業まとめ!$Q$6,2)</f>
        <v>0</v>
      </c>
      <c r="AM162" s="254">
        <f t="shared" si="8"/>
        <v>0</v>
      </c>
      <c r="AN162" s="254">
        <f t="shared" si="8"/>
        <v>0</v>
      </c>
      <c r="AO162" s="259"/>
      <c r="AP162" s="260">
        <f t="shared" si="11"/>
        <v>0</v>
      </c>
      <c r="AQ162" s="259"/>
      <c r="AR162" s="257"/>
      <c r="AS162" s="257"/>
      <c r="AT162" s="257"/>
      <c r="AU162" s="257"/>
      <c r="AV162" s="257"/>
      <c r="AW162" s="257"/>
    </row>
    <row r="163" spans="2:49" s="265" customFormat="1" x14ac:dyDescent="0.4">
      <c r="B163" s="251"/>
      <c r="C163" s="251"/>
      <c r="D163" s="251"/>
      <c r="E163" s="251"/>
      <c r="F163" s="251"/>
      <c r="G163" s="251"/>
      <c r="H163" s="251"/>
      <c r="I163" s="251"/>
      <c r="J163" s="251"/>
      <c r="K163" s="251"/>
      <c r="L163" s="251"/>
      <c r="M163" s="251"/>
      <c r="N163" s="251"/>
      <c r="O163" s="251"/>
      <c r="P163" s="251"/>
      <c r="Q163" s="251"/>
      <c r="R163" s="251"/>
      <c r="S163" s="251"/>
      <c r="T163" s="251"/>
      <c r="U163" s="251"/>
      <c r="V163" s="251"/>
      <c r="W163" s="251"/>
      <c r="X163" s="251"/>
      <c r="Y163" s="251"/>
      <c r="Z163" s="251"/>
      <c r="AA163" s="251"/>
      <c r="AB163" s="252">
        <f t="shared" si="9"/>
        <v>0</v>
      </c>
      <c r="AC163" s="252">
        <f>ROUND(AB163*事業まとめ!$Q$6,2)</f>
        <v>0</v>
      </c>
      <c r="AD163" s="253"/>
      <c r="AE163" s="253"/>
      <c r="AF163" s="253"/>
      <c r="AG163" s="253"/>
      <c r="AH163" s="253"/>
      <c r="AI163" s="253"/>
      <c r="AJ163" s="253"/>
      <c r="AK163" s="252">
        <f t="shared" si="10"/>
        <v>0</v>
      </c>
      <c r="AL163" s="252">
        <f>ROUND(AK163*事業まとめ!$Q$6,2)</f>
        <v>0</v>
      </c>
      <c r="AM163" s="254">
        <f t="shared" si="8"/>
        <v>0</v>
      </c>
      <c r="AN163" s="254">
        <f t="shared" si="8"/>
        <v>0</v>
      </c>
      <c r="AO163" s="259"/>
      <c r="AP163" s="260">
        <f t="shared" si="11"/>
        <v>0</v>
      </c>
      <c r="AQ163" s="259"/>
      <c r="AR163" s="257"/>
      <c r="AS163" s="257"/>
      <c r="AT163" s="257"/>
      <c r="AU163" s="257"/>
      <c r="AV163" s="257"/>
      <c r="AW163" s="257"/>
    </row>
    <row r="164" spans="2:49" s="265" customFormat="1" x14ac:dyDescent="0.4">
      <c r="B164" s="251"/>
      <c r="C164" s="251"/>
      <c r="D164" s="251"/>
      <c r="E164" s="251"/>
      <c r="F164" s="251"/>
      <c r="G164" s="251"/>
      <c r="H164" s="251"/>
      <c r="I164" s="251"/>
      <c r="J164" s="251"/>
      <c r="K164" s="251"/>
      <c r="L164" s="251"/>
      <c r="M164" s="251"/>
      <c r="N164" s="251"/>
      <c r="O164" s="251"/>
      <c r="P164" s="251"/>
      <c r="Q164" s="251"/>
      <c r="R164" s="251"/>
      <c r="S164" s="251"/>
      <c r="T164" s="251"/>
      <c r="U164" s="251"/>
      <c r="V164" s="251"/>
      <c r="W164" s="251"/>
      <c r="X164" s="251"/>
      <c r="Y164" s="251"/>
      <c r="Z164" s="251"/>
      <c r="AA164" s="251"/>
      <c r="AB164" s="252">
        <f t="shared" si="9"/>
        <v>0</v>
      </c>
      <c r="AC164" s="252">
        <f>ROUND(AB164*事業まとめ!$Q$6,2)</f>
        <v>0</v>
      </c>
      <c r="AD164" s="253"/>
      <c r="AE164" s="253"/>
      <c r="AF164" s="253"/>
      <c r="AG164" s="253"/>
      <c r="AH164" s="253"/>
      <c r="AI164" s="253"/>
      <c r="AJ164" s="253"/>
      <c r="AK164" s="252">
        <f t="shared" si="10"/>
        <v>0</v>
      </c>
      <c r="AL164" s="252">
        <f>ROUND(AK164*事業まとめ!$Q$6,2)</f>
        <v>0</v>
      </c>
      <c r="AM164" s="254">
        <f t="shared" si="8"/>
        <v>0</v>
      </c>
      <c r="AN164" s="254">
        <f t="shared" si="8"/>
        <v>0</v>
      </c>
      <c r="AO164" s="259"/>
      <c r="AP164" s="260">
        <f t="shared" si="11"/>
        <v>0</v>
      </c>
      <c r="AQ164" s="259"/>
      <c r="AR164" s="257"/>
      <c r="AS164" s="257"/>
      <c r="AT164" s="257"/>
      <c r="AU164" s="257"/>
      <c r="AV164" s="257"/>
      <c r="AW164" s="257"/>
    </row>
    <row r="165" spans="2:49" s="265" customFormat="1" x14ac:dyDescent="0.4">
      <c r="B165" s="251"/>
      <c r="C165" s="251"/>
      <c r="D165" s="251"/>
      <c r="E165" s="251"/>
      <c r="F165" s="251"/>
      <c r="G165" s="251"/>
      <c r="H165" s="251"/>
      <c r="I165" s="251"/>
      <c r="J165" s="251"/>
      <c r="K165" s="251"/>
      <c r="L165" s="251"/>
      <c r="M165" s="251"/>
      <c r="N165" s="251"/>
      <c r="O165" s="251"/>
      <c r="P165" s="251"/>
      <c r="Q165" s="251"/>
      <c r="R165" s="251"/>
      <c r="S165" s="251"/>
      <c r="T165" s="251"/>
      <c r="U165" s="251"/>
      <c r="V165" s="251"/>
      <c r="W165" s="251"/>
      <c r="X165" s="251"/>
      <c r="Y165" s="251"/>
      <c r="Z165" s="251"/>
      <c r="AA165" s="251"/>
      <c r="AB165" s="252">
        <f t="shared" si="9"/>
        <v>0</v>
      </c>
      <c r="AC165" s="252">
        <f>ROUND(AB165*事業まとめ!$Q$6,2)</f>
        <v>0</v>
      </c>
      <c r="AD165" s="253"/>
      <c r="AE165" s="253"/>
      <c r="AF165" s="253"/>
      <c r="AG165" s="253"/>
      <c r="AH165" s="253"/>
      <c r="AI165" s="253"/>
      <c r="AJ165" s="253"/>
      <c r="AK165" s="252">
        <f t="shared" si="10"/>
        <v>0</v>
      </c>
      <c r="AL165" s="252">
        <f>ROUND(AK165*事業まとめ!$Q$6,2)</f>
        <v>0</v>
      </c>
      <c r="AM165" s="254">
        <f t="shared" si="8"/>
        <v>0</v>
      </c>
      <c r="AN165" s="254">
        <f t="shared" si="8"/>
        <v>0</v>
      </c>
      <c r="AO165" s="259"/>
      <c r="AP165" s="260">
        <f t="shared" si="11"/>
        <v>0</v>
      </c>
      <c r="AQ165" s="259"/>
      <c r="AR165" s="257"/>
      <c r="AS165" s="257"/>
      <c r="AT165" s="257"/>
      <c r="AU165" s="257"/>
      <c r="AV165" s="257"/>
      <c r="AW165" s="257"/>
    </row>
    <row r="166" spans="2:49" s="265" customFormat="1" x14ac:dyDescent="0.4">
      <c r="B166" s="251"/>
      <c r="C166" s="251"/>
      <c r="D166" s="251"/>
      <c r="E166" s="251"/>
      <c r="F166" s="251"/>
      <c r="G166" s="251"/>
      <c r="H166" s="251"/>
      <c r="I166" s="251"/>
      <c r="J166" s="251"/>
      <c r="K166" s="251"/>
      <c r="L166" s="251"/>
      <c r="M166" s="251"/>
      <c r="N166" s="251"/>
      <c r="O166" s="251"/>
      <c r="P166" s="251"/>
      <c r="Q166" s="251"/>
      <c r="R166" s="251"/>
      <c r="S166" s="251"/>
      <c r="T166" s="251"/>
      <c r="U166" s="251"/>
      <c r="V166" s="251"/>
      <c r="W166" s="251"/>
      <c r="X166" s="251"/>
      <c r="Y166" s="251"/>
      <c r="Z166" s="251"/>
      <c r="AA166" s="251"/>
      <c r="AB166" s="252">
        <f t="shared" si="9"/>
        <v>0</v>
      </c>
      <c r="AC166" s="252">
        <f>ROUND(AB166*事業まとめ!$Q$6,2)</f>
        <v>0</v>
      </c>
      <c r="AD166" s="253"/>
      <c r="AE166" s="253"/>
      <c r="AF166" s="253"/>
      <c r="AG166" s="253"/>
      <c r="AH166" s="253"/>
      <c r="AI166" s="253"/>
      <c r="AJ166" s="253"/>
      <c r="AK166" s="252">
        <f t="shared" si="10"/>
        <v>0</v>
      </c>
      <c r="AL166" s="252">
        <f>ROUND(AK166*事業まとめ!$Q$6,2)</f>
        <v>0</v>
      </c>
      <c r="AM166" s="254">
        <f t="shared" si="8"/>
        <v>0</v>
      </c>
      <c r="AN166" s="254">
        <f t="shared" si="8"/>
        <v>0</v>
      </c>
      <c r="AO166" s="259"/>
      <c r="AP166" s="260">
        <f t="shared" si="11"/>
        <v>0</v>
      </c>
      <c r="AQ166" s="259"/>
      <c r="AR166" s="257"/>
      <c r="AS166" s="257"/>
      <c r="AT166" s="257"/>
      <c r="AU166" s="257"/>
      <c r="AV166" s="257"/>
      <c r="AW166" s="257"/>
    </row>
    <row r="167" spans="2:49" s="265" customFormat="1" x14ac:dyDescent="0.4">
      <c r="B167" s="251"/>
      <c r="C167" s="251"/>
      <c r="D167" s="251"/>
      <c r="E167" s="251"/>
      <c r="F167" s="251"/>
      <c r="G167" s="251"/>
      <c r="H167" s="251"/>
      <c r="I167" s="251"/>
      <c r="J167" s="251"/>
      <c r="K167" s="251"/>
      <c r="L167" s="251"/>
      <c r="M167" s="251"/>
      <c r="N167" s="251"/>
      <c r="O167" s="251"/>
      <c r="P167" s="251"/>
      <c r="Q167" s="251"/>
      <c r="R167" s="251"/>
      <c r="S167" s="251"/>
      <c r="T167" s="251"/>
      <c r="U167" s="251"/>
      <c r="V167" s="251"/>
      <c r="W167" s="251"/>
      <c r="X167" s="251"/>
      <c r="Y167" s="251"/>
      <c r="Z167" s="251"/>
      <c r="AA167" s="251"/>
      <c r="AB167" s="252">
        <f t="shared" si="9"/>
        <v>0</v>
      </c>
      <c r="AC167" s="252">
        <f>ROUND(AB167*事業まとめ!$Q$6,2)</f>
        <v>0</v>
      </c>
      <c r="AD167" s="253"/>
      <c r="AE167" s="253"/>
      <c r="AF167" s="253"/>
      <c r="AG167" s="253"/>
      <c r="AH167" s="253"/>
      <c r="AI167" s="253"/>
      <c r="AJ167" s="253"/>
      <c r="AK167" s="252">
        <f t="shared" si="10"/>
        <v>0</v>
      </c>
      <c r="AL167" s="252">
        <f>ROUND(AK167*事業まとめ!$Q$6,2)</f>
        <v>0</v>
      </c>
      <c r="AM167" s="254">
        <f t="shared" si="8"/>
        <v>0</v>
      </c>
      <c r="AN167" s="254">
        <f t="shared" si="8"/>
        <v>0</v>
      </c>
      <c r="AO167" s="259"/>
      <c r="AP167" s="260">
        <f t="shared" si="11"/>
        <v>0</v>
      </c>
      <c r="AQ167" s="259"/>
      <c r="AR167" s="257"/>
      <c r="AS167" s="257"/>
      <c r="AT167" s="257"/>
      <c r="AU167" s="257"/>
      <c r="AV167" s="257"/>
      <c r="AW167" s="257"/>
    </row>
    <row r="168" spans="2:49" s="265" customFormat="1" x14ac:dyDescent="0.4">
      <c r="B168" s="251"/>
      <c r="C168" s="251"/>
      <c r="D168" s="251"/>
      <c r="E168" s="251"/>
      <c r="F168" s="251"/>
      <c r="G168" s="251"/>
      <c r="H168" s="251"/>
      <c r="I168" s="251"/>
      <c r="J168" s="251"/>
      <c r="K168" s="251"/>
      <c r="L168" s="251"/>
      <c r="M168" s="251"/>
      <c r="N168" s="251"/>
      <c r="O168" s="251"/>
      <c r="P168" s="251"/>
      <c r="Q168" s="251"/>
      <c r="R168" s="251"/>
      <c r="S168" s="251"/>
      <c r="T168" s="251"/>
      <c r="U168" s="251"/>
      <c r="V168" s="251"/>
      <c r="W168" s="251"/>
      <c r="X168" s="251"/>
      <c r="Y168" s="251"/>
      <c r="Z168" s="251"/>
      <c r="AA168" s="251"/>
      <c r="AB168" s="252">
        <f t="shared" si="9"/>
        <v>0</v>
      </c>
      <c r="AC168" s="252">
        <f>ROUND(AB168*事業まとめ!$Q$6,2)</f>
        <v>0</v>
      </c>
      <c r="AD168" s="253"/>
      <c r="AE168" s="253"/>
      <c r="AF168" s="253"/>
      <c r="AG168" s="253"/>
      <c r="AH168" s="253"/>
      <c r="AI168" s="253"/>
      <c r="AJ168" s="253"/>
      <c r="AK168" s="252">
        <f t="shared" si="10"/>
        <v>0</v>
      </c>
      <c r="AL168" s="252">
        <f>ROUND(AK168*事業まとめ!$Q$6,2)</f>
        <v>0</v>
      </c>
      <c r="AM168" s="254">
        <f t="shared" si="8"/>
        <v>0</v>
      </c>
      <c r="AN168" s="254">
        <f t="shared" si="8"/>
        <v>0</v>
      </c>
      <c r="AO168" s="259"/>
      <c r="AP168" s="260">
        <f t="shared" si="11"/>
        <v>0</v>
      </c>
      <c r="AQ168" s="259"/>
      <c r="AR168" s="257"/>
      <c r="AS168" s="257"/>
      <c r="AT168" s="257"/>
      <c r="AU168" s="257"/>
      <c r="AV168" s="257"/>
      <c r="AW168" s="257"/>
    </row>
    <row r="169" spans="2:49" s="265" customFormat="1" x14ac:dyDescent="0.4">
      <c r="B169" s="251"/>
      <c r="C169" s="251"/>
      <c r="D169" s="251"/>
      <c r="E169" s="251"/>
      <c r="F169" s="251"/>
      <c r="G169" s="251"/>
      <c r="H169" s="251"/>
      <c r="I169" s="251"/>
      <c r="J169" s="251"/>
      <c r="K169" s="251"/>
      <c r="L169" s="251"/>
      <c r="M169" s="251"/>
      <c r="N169" s="251"/>
      <c r="O169" s="251"/>
      <c r="P169" s="251"/>
      <c r="Q169" s="251"/>
      <c r="R169" s="251"/>
      <c r="S169" s="251"/>
      <c r="T169" s="251"/>
      <c r="U169" s="251"/>
      <c r="V169" s="251"/>
      <c r="W169" s="251"/>
      <c r="X169" s="251"/>
      <c r="Y169" s="251"/>
      <c r="Z169" s="251"/>
      <c r="AA169" s="251"/>
      <c r="AB169" s="252">
        <f t="shared" si="9"/>
        <v>0</v>
      </c>
      <c r="AC169" s="252">
        <f>ROUND(AB169*事業まとめ!$Q$6,2)</f>
        <v>0</v>
      </c>
      <c r="AD169" s="253"/>
      <c r="AE169" s="253"/>
      <c r="AF169" s="253"/>
      <c r="AG169" s="253"/>
      <c r="AH169" s="253"/>
      <c r="AI169" s="253"/>
      <c r="AJ169" s="253"/>
      <c r="AK169" s="252">
        <f t="shared" si="10"/>
        <v>0</v>
      </c>
      <c r="AL169" s="252">
        <f>ROUND(AK169*事業まとめ!$Q$6,2)</f>
        <v>0</v>
      </c>
      <c r="AM169" s="254">
        <f t="shared" si="8"/>
        <v>0</v>
      </c>
      <c r="AN169" s="254">
        <f t="shared" si="8"/>
        <v>0</v>
      </c>
      <c r="AO169" s="259"/>
      <c r="AP169" s="260">
        <f t="shared" si="11"/>
        <v>0</v>
      </c>
      <c r="AQ169" s="259"/>
      <c r="AR169" s="257"/>
      <c r="AS169" s="257"/>
      <c r="AT169" s="257"/>
      <c r="AU169" s="257"/>
      <c r="AV169" s="257"/>
      <c r="AW169" s="257"/>
    </row>
    <row r="170" spans="2:49" s="265" customFormat="1" x14ac:dyDescent="0.4">
      <c r="B170" s="251"/>
      <c r="C170" s="251"/>
      <c r="D170" s="251"/>
      <c r="E170" s="251"/>
      <c r="F170" s="251"/>
      <c r="G170" s="251"/>
      <c r="H170" s="251"/>
      <c r="I170" s="251"/>
      <c r="J170" s="251"/>
      <c r="K170" s="251"/>
      <c r="L170" s="251"/>
      <c r="M170" s="251"/>
      <c r="N170" s="251"/>
      <c r="O170" s="251"/>
      <c r="P170" s="251"/>
      <c r="Q170" s="251"/>
      <c r="R170" s="251"/>
      <c r="S170" s="251"/>
      <c r="T170" s="251"/>
      <c r="U170" s="251"/>
      <c r="V170" s="251"/>
      <c r="W170" s="251"/>
      <c r="X170" s="251"/>
      <c r="Y170" s="251"/>
      <c r="Z170" s="251"/>
      <c r="AA170" s="251"/>
      <c r="AB170" s="252">
        <f t="shared" si="9"/>
        <v>0</v>
      </c>
      <c r="AC170" s="252">
        <f>ROUND(AB170*事業まとめ!$Q$6,2)</f>
        <v>0</v>
      </c>
      <c r="AD170" s="253"/>
      <c r="AE170" s="253"/>
      <c r="AF170" s="253"/>
      <c r="AG170" s="253"/>
      <c r="AH170" s="253"/>
      <c r="AI170" s="253"/>
      <c r="AJ170" s="253"/>
      <c r="AK170" s="252">
        <f t="shared" si="10"/>
        <v>0</v>
      </c>
      <c r="AL170" s="252">
        <f>ROUND(AK170*事業まとめ!$Q$6,2)</f>
        <v>0</v>
      </c>
      <c r="AM170" s="254">
        <f t="shared" si="8"/>
        <v>0</v>
      </c>
      <c r="AN170" s="254">
        <f t="shared" si="8"/>
        <v>0</v>
      </c>
      <c r="AO170" s="259"/>
      <c r="AP170" s="260">
        <f t="shared" si="11"/>
        <v>0</v>
      </c>
      <c r="AQ170" s="259"/>
      <c r="AR170" s="257"/>
      <c r="AS170" s="257"/>
      <c r="AT170" s="257"/>
      <c r="AU170" s="257"/>
      <c r="AV170" s="257"/>
      <c r="AW170" s="257"/>
    </row>
    <row r="171" spans="2:49" s="265" customFormat="1" x14ac:dyDescent="0.4">
      <c r="B171" s="251"/>
      <c r="C171" s="251"/>
      <c r="D171" s="251"/>
      <c r="E171" s="251"/>
      <c r="F171" s="251"/>
      <c r="G171" s="251"/>
      <c r="H171" s="251"/>
      <c r="I171" s="251"/>
      <c r="J171" s="251"/>
      <c r="K171" s="251"/>
      <c r="L171" s="251"/>
      <c r="M171" s="251"/>
      <c r="N171" s="251"/>
      <c r="O171" s="251"/>
      <c r="P171" s="251"/>
      <c r="Q171" s="251"/>
      <c r="R171" s="251"/>
      <c r="S171" s="251"/>
      <c r="T171" s="251"/>
      <c r="U171" s="251"/>
      <c r="V171" s="251"/>
      <c r="W171" s="251"/>
      <c r="X171" s="251"/>
      <c r="Y171" s="251"/>
      <c r="Z171" s="251"/>
      <c r="AA171" s="251"/>
      <c r="AB171" s="252">
        <f t="shared" si="9"/>
        <v>0</v>
      </c>
      <c r="AC171" s="252">
        <f>ROUND(AB171*事業まとめ!$Q$6,2)</f>
        <v>0</v>
      </c>
      <c r="AD171" s="253"/>
      <c r="AE171" s="253"/>
      <c r="AF171" s="253"/>
      <c r="AG171" s="253"/>
      <c r="AH171" s="253"/>
      <c r="AI171" s="253"/>
      <c r="AJ171" s="253"/>
      <c r="AK171" s="252">
        <f t="shared" si="10"/>
        <v>0</v>
      </c>
      <c r="AL171" s="252">
        <f>ROUND(AK171*事業まとめ!$Q$6,2)</f>
        <v>0</v>
      </c>
      <c r="AM171" s="254">
        <f t="shared" si="8"/>
        <v>0</v>
      </c>
      <c r="AN171" s="254">
        <f t="shared" si="8"/>
        <v>0</v>
      </c>
      <c r="AO171" s="259"/>
      <c r="AP171" s="260">
        <f t="shared" si="11"/>
        <v>0</v>
      </c>
      <c r="AQ171" s="259"/>
      <c r="AR171" s="257"/>
      <c r="AS171" s="257"/>
      <c r="AT171" s="257"/>
      <c r="AU171" s="257"/>
      <c r="AV171" s="257"/>
      <c r="AW171" s="257"/>
    </row>
    <row r="172" spans="2:49" s="265" customFormat="1" x14ac:dyDescent="0.4">
      <c r="B172" s="251"/>
      <c r="C172" s="251"/>
      <c r="D172" s="251"/>
      <c r="E172" s="251"/>
      <c r="F172" s="251"/>
      <c r="G172" s="251"/>
      <c r="H172" s="251"/>
      <c r="I172" s="251"/>
      <c r="J172" s="251"/>
      <c r="K172" s="251"/>
      <c r="L172" s="251"/>
      <c r="M172" s="251"/>
      <c r="N172" s="251"/>
      <c r="O172" s="251"/>
      <c r="P172" s="251"/>
      <c r="Q172" s="251"/>
      <c r="R172" s="251"/>
      <c r="S172" s="251"/>
      <c r="T172" s="251"/>
      <c r="U172" s="251"/>
      <c r="V172" s="251"/>
      <c r="W172" s="251"/>
      <c r="X172" s="251"/>
      <c r="Y172" s="251"/>
      <c r="Z172" s="251"/>
      <c r="AA172" s="251"/>
      <c r="AB172" s="252">
        <f t="shared" si="9"/>
        <v>0</v>
      </c>
      <c r="AC172" s="252">
        <f>ROUND(AB172*事業まとめ!$Q$6,2)</f>
        <v>0</v>
      </c>
      <c r="AD172" s="253"/>
      <c r="AE172" s="253"/>
      <c r="AF172" s="253"/>
      <c r="AG172" s="253"/>
      <c r="AH172" s="253"/>
      <c r="AI172" s="253"/>
      <c r="AJ172" s="253"/>
      <c r="AK172" s="252">
        <f t="shared" si="10"/>
        <v>0</v>
      </c>
      <c r="AL172" s="252">
        <f>ROUND(AK172*事業まとめ!$Q$6,2)</f>
        <v>0</v>
      </c>
      <c r="AM172" s="254">
        <f t="shared" si="8"/>
        <v>0</v>
      </c>
      <c r="AN172" s="254">
        <f t="shared" si="8"/>
        <v>0</v>
      </c>
      <c r="AO172" s="259"/>
      <c r="AP172" s="260">
        <f t="shared" si="11"/>
        <v>0</v>
      </c>
      <c r="AQ172" s="259"/>
      <c r="AR172" s="257"/>
      <c r="AS172" s="257"/>
      <c r="AT172" s="257"/>
      <c r="AU172" s="257"/>
      <c r="AV172" s="257"/>
      <c r="AW172" s="257"/>
    </row>
    <row r="173" spans="2:49" s="265" customFormat="1" x14ac:dyDescent="0.4">
      <c r="B173" s="251"/>
      <c r="C173" s="251"/>
      <c r="D173" s="251"/>
      <c r="E173" s="251"/>
      <c r="F173" s="251"/>
      <c r="G173" s="251"/>
      <c r="H173" s="251"/>
      <c r="I173" s="251"/>
      <c r="J173" s="251"/>
      <c r="K173" s="251"/>
      <c r="L173" s="251"/>
      <c r="M173" s="251"/>
      <c r="N173" s="251"/>
      <c r="O173" s="251"/>
      <c r="P173" s="251"/>
      <c r="Q173" s="251"/>
      <c r="R173" s="251"/>
      <c r="S173" s="251"/>
      <c r="T173" s="251"/>
      <c r="U173" s="251"/>
      <c r="V173" s="251"/>
      <c r="W173" s="251"/>
      <c r="X173" s="251"/>
      <c r="Y173" s="251"/>
      <c r="Z173" s="251"/>
      <c r="AA173" s="251"/>
      <c r="AB173" s="252">
        <f t="shared" si="9"/>
        <v>0</v>
      </c>
      <c r="AC173" s="252">
        <f>ROUND(AB173*事業まとめ!$Q$6,2)</f>
        <v>0</v>
      </c>
      <c r="AD173" s="253"/>
      <c r="AE173" s="253"/>
      <c r="AF173" s="253"/>
      <c r="AG173" s="253"/>
      <c r="AH173" s="253"/>
      <c r="AI173" s="253"/>
      <c r="AJ173" s="253"/>
      <c r="AK173" s="252">
        <f t="shared" si="10"/>
        <v>0</v>
      </c>
      <c r="AL173" s="252">
        <f>ROUND(AK173*事業まとめ!$Q$6,2)</f>
        <v>0</v>
      </c>
      <c r="AM173" s="254">
        <f t="shared" si="8"/>
        <v>0</v>
      </c>
      <c r="AN173" s="254">
        <f t="shared" si="8"/>
        <v>0</v>
      </c>
      <c r="AO173" s="259"/>
      <c r="AP173" s="260">
        <f t="shared" si="11"/>
        <v>0</v>
      </c>
      <c r="AQ173" s="259"/>
      <c r="AR173" s="257"/>
      <c r="AS173" s="257"/>
      <c r="AT173" s="257"/>
      <c r="AU173" s="257"/>
      <c r="AV173" s="257"/>
      <c r="AW173" s="257"/>
    </row>
    <row r="174" spans="2:49" s="265" customFormat="1" x14ac:dyDescent="0.4">
      <c r="B174" s="251"/>
      <c r="C174" s="251"/>
      <c r="D174" s="251"/>
      <c r="E174" s="251"/>
      <c r="F174" s="251"/>
      <c r="G174" s="251"/>
      <c r="H174" s="251"/>
      <c r="I174" s="251"/>
      <c r="J174" s="251"/>
      <c r="K174" s="251"/>
      <c r="L174" s="251"/>
      <c r="M174" s="251"/>
      <c r="N174" s="251"/>
      <c r="O174" s="251"/>
      <c r="P174" s="251"/>
      <c r="Q174" s="251"/>
      <c r="R174" s="251"/>
      <c r="S174" s="251"/>
      <c r="T174" s="251"/>
      <c r="U174" s="251"/>
      <c r="V174" s="251"/>
      <c r="W174" s="251"/>
      <c r="X174" s="251"/>
      <c r="Y174" s="251"/>
      <c r="Z174" s="251"/>
      <c r="AA174" s="251"/>
      <c r="AB174" s="252">
        <f t="shared" si="9"/>
        <v>0</v>
      </c>
      <c r="AC174" s="252">
        <f>ROUND(AB174*事業まとめ!$Q$6,2)</f>
        <v>0</v>
      </c>
      <c r="AD174" s="253"/>
      <c r="AE174" s="253"/>
      <c r="AF174" s="253"/>
      <c r="AG174" s="253"/>
      <c r="AH174" s="253"/>
      <c r="AI174" s="253"/>
      <c r="AJ174" s="253"/>
      <c r="AK174" s="252">
        <f t="shared" si="10"/>
        <v>0</v>
      </c>
      <c r="AL174" s="252">
        <f>ROUND(AK174*事業まとめ!$Q$6,2)</f>
        <v>0</v>
      </c>
      <c r="AM174" s="254">
        <f t="shared" si="8"/>
        <v>0</v>
      </c>
      <c r="AN174" s="254">
        <f t="shared" si="8"/>
        <v>0</v>
      </c>
      <c r="AO174" s="259"/>
      <c r="AP174" s="260">
        <f t="shared" si="11"/>
        <v>0</v>
      </c>
      <c r="AQ174" s="259"/>
      <c r="AR174" s="257"/>
      <c r="AS174" s="257"/>
      <c r="AT174" s="257"/>
      <c r="AU174" s="257"/>
      <c r="AV174" s="257"/>
      <c r="AW174" s="257"/>
    </row>
    <row r="175" spans="2:49" s="265" customFormat="1" x14ac:dyDescent="0.4">
      <c r="B175" s="251"/>
      <c r="C175" s="251"/>
      <c r="D175" s="251"/>
      <c r="E175" s="251"/>
      <c r="F175" s="251"/>
      <c r="G175" s="251"/>
      <c r="H175" s="251"/>
      <c r="I175" s="251"/>
      <c r="J175" s="251"/>
      <c r="K175" s="251"/>
      <c r="L175" s="251"/>
      <c r="M175" s="251"/>
      <c r="N175" s="251"/>
      <c r="O175" s="251"/>
      <c r="P175" s="251"/>
      <c r="Q175" s="251"/>
      <c r="R175" s="251"/>
      <c r="S175" s="251"/>
      <c r="T175" s="251"/>
      <c r="U175" s="251"/>
      <c r="V175" s="251"/>
      <c r="W175" s="251"/>
      <c r="X175" s="251"/>
      <c r="Y175" s="251"/>
      <c r="Z175" s="251"/>
      <c r="AA175" s="251"/>
      <c r="AB175" s="252">
        <f t="shared" si="9"/>
        <v>0</v>
      </c>
      <c r="AC175" s="252">
        <f>ROUND(AB175*事業まとめ!$Q$6,2)</f>
        <v>0</v>
      </c>
      <c r="AD175" s="253"/>
      <c r="AE175" s="253"/>
      <c r="AF175" s="253"/>
      <c r="AG175" s="253"/>
      <c r="AH175" s="253"/>
      <c r="AI175" s="253"/>
      <c r="AJ175" s="253"/>
      <c r="AK175" s="252">
        <f t="shared" si="10"/>
        <v>0</v>
      </c>
      <c r="AL175" s="252">
        <f>ROUND(AK175*事業まとめ!$Q$6,2)</f>
        <v>0</v>
      </c>
      <c r="AM175" s="254">
        <f t="shared" si="8"/>
        <v>0</v>
      </c>
      <c r="AN175" s="254">
        <f t="shared" si="8"/>
        <v>0</v>
      </c>
      <c r="AO175" s="259"/>
      <c r="AP175" s="260">
        <f t="shared" si="11"/>
        <v>0</v>
      </c>
      <c r="AQ175" s="259"/>
      <c r="AR175" s="257"/>
      <c r="AS175" s="257"/>
      <c r="AT175" s="257"/>
      <c r="AU175" s="257"/>
      <c r="AV175" s="257"/>
      <c r="AW175" s="257"/>
    </row>
    <row r="176" spans="2:49" s="265" customFormat="1" x14ac:dyDescent="0.4">
      <c r="B176" s="251"/>
      <c r="C176" s="251"/>
      <c r="D176" s="251"/>
      <c r="E176" s="251"/>
      <c r="F176" s="251"/>
      <c r="G176" s="251"/>
      <c r="H176" s="251"/>
      <c r="I176" s="251"/>
      <c r="J176" s="251"/>
      <c r="K176" s="251"/>
      <c r="L176" s="251"/>
      <c r="M176" s="251"/>
      <c r="N176" s="251"/>
      <c r="O176" s="251"/>
      <c r="P176" s="251"/>
      <c r="Q176" s="251"/>
      <c r="R176" s="251"/>
      <c r="S176" s="251"/>
      <c r="T176" s="251"/>
      <c r="U176" s="251"/>
      <c r="V176" s="251"/>
      <c r="W176" s="251"/>
      <c r="X176" s="251"/>
      <c r="Y176" s="251"/>
      <c r="Z176" s="251"/>
      <c r="AA176" s="251"/>
      <c r="AB176" s="252">
        <f t="shared" si="9"/>
        <v>0</v>
      </c>
      <c r="AC176" s="252">
        <f>ROUND(AB176*事業まとめ!$Q$6,2)</f>
        <v>0</v>
      </c>
      <c r="AD176" s="253"/>
      <c r="AE176" s="253"/>
      <c r="AF176" s="253"/>
      <c r="AG176" s="253"/>
      <c r="AH176" s="253"/>
      <c r="AI176" s="253"/>
      <c r="AJ176" s="253"/>
      <c r="AK176" s="252">
        <f t="shared" si="10"/>
        <v>0</v>
      </c>
      <c r="AL176" s="252">
        <f>ROUND(AK176*事業まとめ!$Q$6,2)</f>
        <v>0</v>
      </c>
      <c r="AM176" s="254">
        <f t="shared" si="8"/>
        <v>0</v>
      </c>
      <c r="AN176" s="254">
        <f t="shared" si="8"/>
        <v>0</v>
      </c>
      <c r="AO176" s="259"/>
      <c r="AP176" s="260">
        <f t="shared" si="11"/>
        <v>0</v>
      </c>
      <c r="AQ176" s="259"/>
      <c r="AR176" s="257"/>
      <c r="AS176" s="257"/>
      <c r="AT176" s="257"/>
      <c r="AU176" s="257"/>
      <c r="AV176" s="257"/>
      <c r="AW176" s="257"/>
    </row>
    <row r="177" spans="2:49" s="265" customFormat="1" x14ac:dyDescent="0.4">
      <c r="B177" s="251"/>
      <c r="C177" s="251"/>
      <c r="D177" s="251"/>
      <c r="E177" s="251"/>
      <c r="F177" s="251"/>
      <c r="G177" s="251"/>
      <c r="H177" s="251"/>
      <c r="I177" s="251"/>
      <c r="J177" s="251"/>
      <c r="K177" s="251"/>
      <c r="L177" s="251"/>
      <c r="M177" s="251"/>
      <c r="N177" s="251"/>
      <c r="O177" s="251"/>
      <c r="P177" s="251"/>
      <c r="Q177" s="251"/>
      <c r="R177" s="251"/>
      <c r="S177" s="251"/>
      <c r="T177" s="251"/>
      <c r="U177" s="251"/>
      <c r="V177" s="251"/>
      <c r="W177" s="251"/>
      <c r="X177" s="251"/>
      <c r="Y177" s="251"/>
      <c r="Z177" s="251"/>
      <c r="AA177" s="251"/>
      <c r="AB177" s="252">
        <f t="shared" si="9"/>
        <v>0</v>
      </c>
      <c r="AC177" s="252">
        <f>ROUND(AB177*事業まとめ!$Q$6,2)</f>
        <v>0</v>
      </c>
      <c r="AD177" s="253"/>
      <c r="AE177" s="253"/>
      <c r="AF177" s="253"/>
      <c r="AG177" s="253"/>
      <c r="AH177" s="253"/>
      <c r="AI177" s="253"/>
      <c r="AJ177" s="253"/>
      <c r="AK177" s="252">
        <f t="shared" si="10"/>
        <v>0</v>
      </c>
      <c r="AL177" s="252">
        <f>ROUND(AK177*事業まとめ!$Q$6,2)</f>
        <v>0</v>
      </c>
      <c r="AM177" s="254">
        <f t="shared" si="8"/>
        <v>0</v>
      </c>
      <c r="AN177" s="254">
        <f t="shared" si="8"/>
        <v>0</v>
      </c>
      <c r="AO177" s="259"/>
      <c r="AP177" s="260">
        <f t="shared" si="11"/>
        <v>0</v>
      </c>
      <c r="AQ177" s="259"/>
      <c r="AR177" s="257"/>
      <c r="AS177" s="257"/>
      <c r="AT177" s="257"/>
      <c r="AU177" s="257"/>
      <c r="AV177" s="257"/>
      <c r="AW177" s="257"/>
    </row>
    <row r="178" spans="2:49" s="265" customFormat="1" x14ac:dyDescent="0.4">
      <c r="B178" s="251"/>
      <c r="C178" s="251"/>
      <c r="D178" s="251"/>
      <c r="E178" s="251"/>
      <c r="F178" s="251"/>
      <c r="G178" s="251"/>
      <c r="H178" s="251"/>
      <c r="I178" s="251"/>
      <c r="J178" s="251"/>
      <c r="K178" s="251"/>
      <c r="L178" s="251"/>
      <c r="M178" s="251"/>
      <c r="N178" s="251"/>
      <c r="O178" s="251"/>
      <c r="P178" s="251"/>
      <c r="Q178" s="251"/>
      <c r="R178" s="251"/>
      <c r="S178" s="251"/>
      <c r="T178" s="251"/>
      <c r="U178" s="251"/>
      <c r="V178" s="251"/>
      <c r="W178" s="251"/>
      <c r="X178" s="251"/>
      <c r="Y178" s="251"/>
      <c r="Z178" s="251"/>
      <c r="AA178" s="251"/>
      <c r="AB178" s="252">
        <f t="shared" si="9"/>
        <v>0</v>
      </c>
      <c r="AC178" s="252">
        <f>ROUND(AB178*事業まとめ!$Q$6,2)</f>
        <v>0</v>
      </c>
      <c r="AD178" s="253"/>
      <c r="AE178" s="253"/>
      <c r="AF178" s="253"/>
      <c r="AG178" s="253"/>
      <c r="AH178" s="253"/>
      <c r="AI178" s="253"/>
      <c r="AJ178" s="253"/>
      <c r="AK178" s="252">
        <f t="shared" si="10"/>
        <v>0</v>
      </c>
      <c r="AL178" s="252">
        <f>ROUND(AK178*事業まとめ!$Q$6,2)</f>
        <v>0</v>
      </c>
      <c r="AM178" s="254">
        <f t="shared" si="8"/>
        <v>0</v>
      </c>
      <c r="AN178" s="254">
        <f t="shared" si="8"/>
        <v>0</v>
      </c>
      <c r="AO178" s="259"/>
      <c r="AP178" s="260">
        <f t="shared" si="11"/>
        <v>0</v>
      </c>
      <c r="AQ178" s="259"/>
      <c r="AR178" s="257"/>
      <c r="AS178" s="257"/>
      <c r="AT178" s="257"/>
      <c r="AU178" s="257"/>
      <c r="AV178" s="257"/>
      <c r="AW178" s="257"/>
    </row>
    <row r="179" spans="2:49" s="265" customFormat="1" x14ac:dyDescent="0.4">
      <c r="B179" s="251"/>
      <c r="C179" s="251"/>
      <c r="D179" s="251"/>
      <c r="E179" s="251"/>
      <c r="F179" s="251"/>
      <c r="G179" s="251"/>
      <c r="H179" s="251"/>
      <c r="I179" s="251"/>
      <c r="J179" s="251"/>
      <c r="K179" s="251"/>
      <c r="L179" s="251"/>
      <c r="M179" s="251"/>
      <c r="N179" s="251"/>
      <c r="O179" s="251"/>
      <c r="P179" s="251"/>
      <c r="Q179" s="251"/>
      <c r="R179" s="251"/>
      <c r="S179" s="251"/>
      <c r="T179" s="251"/>
      <c r="U179" s="251"/>
      <c r="V179" s="251"/>
      <c r="W179" s="251"/>
      <c r="X179" s="251"/>
      <c r="Y179" s="251"/>
      <c r="Z179" s="251"/>
      <c r="AA179" s="251"/>
      <c r="AB179" s="252">
        <f t="shared" si="9"/>
        <v>0</v>
      </c>
      <c r="AC179" s="252">
        <f>ROUND(AB179*事業まとめ!$Q$6,2)</f>
        <v>0</v>
      </c>
      <c r="AD179" s="253"/>
      <c r="AE179" s="253"/>
      <c r="AF179" s="253"/>
      <c r="AG179" s="253"/>
      <c r="AH179" s="253"/>
      <c r="AI179" s="253"/>
      <c r="AJ179" s="253"/>
      <c r="AK179" s="252">
        <f t="shared" si="10"/>
        <v>0</v>
      </c>
      <c r="AL179" s="252">
        <f>ROUND(AK179*事業まとめ!$Q$6,2)</f>
        <v>0</v>
      </c>
      <c r="AM179" s="254">
        <f t="shared" si="8"/>
        <v>0</v>
      </c>
      <c r="AN179" s="254">
        <f t="shared" si="8"/>
        <v>0</v>
      </c>
      <c r="AO179" s="259"/>
      <c r="AP179" s="260">
        <f t="shared" si="11"/>
        <v>0</v>
      </c>
      <c r="AQ179" s="259"/>
      <c r="AR179" s="257"/>
      <c r="AS179" s="257"/>
      <c r="AT179" s="257"/>
      <c r="AU179" s="257"/>
      <c r="AV179" s="257"/>
      <c r="AW179" s="257"/>
    </row>
    <row r="180" spans="2:49" s="265" customFormat="1" x14ac:dyDescent="0.4">
      <c r="B180" s="251"/>
      <c r="C180" s="251"/>
      <c r="D180" s="251"/>
      <c r="E180" s="251"/>
      <c r="F180" s="251"/>
      <c r="G180" s="251"/>
      <c r="H180" s="251"/>
      <c r="I180" s="251"/>
      <c r="J180" s="251"/>
      <c r="K180" s="251"/>
      <c r="L180" s="251"/>
      <c r="M180" s="251"/>
      <c r="N180" s="251"/>
      <c r="O180" s="251"/>
      <c r="P180" s="251"/>
      <c r="Q180" s="251"/>
      <c r="R180" s="251"/>
      <c r="S180" s="251"/>
      <c r="T180" s="251"/>
      <c r="U180" s="251"/>
      <c r="V180" s="251"/>
      <c r="W180" s="251"/>
      <c r="X180" s="251"/>
      <c r="Y180" s="251"/>
      <c r="Z180" s="251"/>
      <c r="AA180" s="251"/>
      <c r="AB180" s="252">
        <f t="shared" si="9"/>
        <v>0</v>
      </c>
      <c r="AC180" s="252">
        <f>ROUND(AB180*事業まとめ!$Q$6,2)</f>
        <v>0</v>
      </c>
      <c r="AD180" s="253"/>
      <c r="AE180" s="253"/>
      <c r="AF180" s="253"/>
      <c r="AG180" s="253"/>
      <c r="AH180" s="253"/>
      <c r="AI180" s="253"/>
      <c r="AJ180" s="253"/>
      <c r="AK180" s="252">
        <f t="shared" si="10"/>
        <v>0</v>
      </c>
      <c r="AL180" s="252">
        <f>ROUND(AK180*事業まとめ!$Q$6,2)</f>
        <v>0</v>
      </c>
      <c r="AM180" s="254">
        <f t="shared" si="8"/>
        <v>0</v>
      </c>
      <c r="AN180" s="254">
        <f t="shared" si="8"/>
        <v>0</v>
      </c>
      <c r="AO180" s="259"/>
      <c r="AP180" s="260">
        <f t="shared" si="11"/>
        <v>0</v>
      </c>
      <c r="AQ180" s="259"/>
      <c r="AR180" s="257"/>
      <c r="AS180" s="257"/>
      <c r="AT180" s="257"/>
      <c r="AU180" s="257"/>
      <c r="AV180" s="257"/>
      <c r="AW180" s="257"/>
    </row>
    <row r="181" spans="2:49" s="265" customFormat="1" x14ac:dyDescent="0.4">
      <c r="B181" s="251"/>
      <c r="C181" s="251"/>
      <c r="D181" s="251"/>
      <c r="E181" s="251"/>
      <c r="F181" s="251"/>
      <c r="G181" s="251"/>
      <c r="H181" s="251"/>
      <c r="I181" s="251"/>
      <c r="J181" s="251"/>
      <c r="K181" s="251"/>
      <c r="L181" s="251"/>
      <c r="M181" s="251"/>
      <c r="N181" s="251"/>
      <c r="O181" s="251"/>
      <c r="P181" s="251"/>
      <c r="Q181" s="251"/>
      <c r="R181" s="251"/>
      <c r="S181" s="251"/>
      <c r="T181" s="251"/>
      <c r="U181" s="251"/>
      <c r="V181" s="251"/>
      <c r="W181" s="251"/>
      <c r="X181" s="251"/>
      <c r="Y181" s="251"/>
      <c r="Z181" s="251"/>
      <c r="AA181" s="251"/>
      <c r="AB181" s="252">
        <f t="shared" si="9"/>
        <v>0</v>
      </c>
      <c r="AC181" s="252">
        <f>ROUND(AB181*事業まとめ!$Q$6,2)</f>
        <v>0</v>
      </c>
      <c r="AD181" s="253"/>
      <c r="AE181" s="253"/>
      <c r="AF181" s="253"/>
      <c r="AG181" s="253"/>
      <c r="AH181" s="253"/>
      <c r="AI181" s="253"/>
      <c r="AJ181" s="253"/>
      <c r="AK181" s="252">
        <f t="shared" si="10"/>
        <v>0</v>
      </c>
      <c r="AL181" s="252">
        <f>ROUND(AK181*事業まとめ!$Q$6,2)</f>
        <v>0</v>
      </c>
      <c r="AM181" s="254">
        <f t="shared" si="8"/>
        <v>0</v>
      </c>
      <c r="AN181" s="254">
        <f t="shared" si="8"/>
        <v>0</v>
      </c>
      <c r="AO181" s="259"/>
      <c r="AP181" s="260">
        <f t="shared" si="11"/>
        <v>0</v>
      </c>
      <c r="AQ181" s="259"/>
      <c r="AR181" s="257"/>
      <c r="AS181" s="257"/>
      <c r="AT181" s="257"/>
      <c r="AU181" s="257"/>
      <c r="AV181" s="257"/>
      <c r="AW181" s="257"/>
    </row>
    <row r="182" spans="2:49" s="265" customFormat="1" x14ac:dyDescent="0.4">
      <c r="B182" s="251"/>
      <c r="C182" s="251"/>
      <c r="D182" s="251"/>
      <c r="E182" s="251"/>
      <c r="F182" s="251"/>
      <c r="G182" s="251"/>
      <c r="H182" s="251"/>
      <c r="I182" s="251"/>
      <c r="J182" s="251"/>
      <c r="K182" s="251"/>
      <c r="L182" s="251"/>
      <c r="M182" s="251"/>
      <c r="N182" s="251"/>
      <c r="O182" s="251"/>
      <c r="P182" s="251"/>
      <c r="Q182" s="251"/>
      <c r="R182" s="251"/>
      <c r="S182" s="251"/>
      <c r="T182" s="251"/>
      <c r="U182" s="251"/>
      <c r="V182" s="251"/>
      <c r="W182" s="251"/>
      <c r="X182" s="251"/>
      <c r="Y182" s="251"/>
      <c r="Z182" s="251"/>
      <c r="AA182" s="251"/>
      <c r="AB182" s="252">
        <f t="shared" si="9"/>
        <v>0</v>
      </c>
      <c r="AC182" s="252">
        <f>ROUND(AB182*事業まとめ!$Q$6,2)</f>
        <v>0</v>
      </c>
      <c r="AD182" s="253"/>
      <c r="AE182" s="253"/>
      <c r="AF182" s="253"/>
      <c r="AG182" s="253"/>
      <c r="AH182" s="253"/>
      <c r="AI182" s="253"/>
      <c r="AJ182" s="253"/>
      <c r="AK182" s="252">
        <f t="shared" si="10"/>
        <v>0</v>
      </c>
      <c r="AL182" s="252">
        <f>ROUND(AK182*事業まとめ!$Q$6,2)</f>
        <v>0</v>
      </c>
      <c r="AM182" s="254">
        <f t="shared" si="8"/>
        <v>0</v>
      </c>
      <c r="AN182" s="254">
        <f t="shared" si="8"/>
        <v>0</v>
      </c>
      <c r="AO182" s="259"/>
      <c r="AP182" s="260">
        <f t="shared" si="11"/>
        <v>0</v>
      </c>
      <c r="AQ182" s="259"/>
      <c r="AR182" s="257"/>
      <c r="AS182" s="257"/>
      <c r="AT182" s="257"/>
      <c r="AU182" s="257"/>
      <c r="AV182" s="257"/>
      <c r="AW182" s="257"/>
    </row>
    <row r="183" spans="2:49" s="265" customFormat="1" x14ac:dyDescent="0.4">
      <c r="B183" s="251"/>
      <c r="C183" s="251"/>
      <c r="D183" s="251"/>
      <c r="E183" s="251"/>
      <c r="F183" s="251"/>
      <c r="G183" s="251"/>
      <c r="H183" s="251"/>
      <c r="I183" s="251"/>
      <c r="J183" s="251"/>
      <c r="K183" s="251"/>
      <c r="L183" s="251"/>
      <c r="M183" s="251"/>
      <c r="N183" s="251"/>
      <c r="O183" s="251"/>
      <c r="P183" s="251"/>
      <c r="Q183" s="251"/>
      <c r="R183" s="251"/>
      <c r="S183" s="251"/>
      <c r="T183" s="251"/>
      <c r="U183" s="251"/>
      <c r="V183" s="251"/>
      <c r="W183" s="251"/>
      <c r="X183" s="251"/>
      <c r="Y183" s="251"/>
      <c r="Z183" s="251"/>
      <c r="AA183" s="251"/>
      <c r="AB183" s="252">
        <f t="shared" si="9"/>
        <v>0</v>
      </c>
      <c r="AC183" s="252">
        <f>ROUND(AB183*事業まとめ!$Q$6,2)</f>
        <v>0</v>
      </c>
      <c r="AD183" s="253"/>
      <c r="AE183" s="253"/>
      <c r="AF183" s="253"/>
      <c r="AG183" s="253"/>
      <c r="AH183" s="253"/>
      <c r="AI183" s="253"/>
      <c r="AJ183" s="253"/>
      <c r="AK183" s="252">
        <f t="shared" si="10"/>
        <v>0</v>
      </c>
      <c r="AL183" s="252">
        <f>ROUND(AK183*事業まとめ!$Q$6,2)</f>
        <v>0</v>
      </c>
      <c r="AM183" s="254">
        <f t="shared" si="8"/>
        <v>0</v>
      </c>
      <c r="AN183" s="254">
        <f t="shared" si="8"/>
        <v>0</v>
      </c>
      <c r="AO183" s="259"/>
      <c r="AP183" s="260">
        <f t="shared" si="11"/>
        <v>0</v>
      </c>
      <c r="AQ183" s="259"/>
      <c r="AR183" s="257"/>
      <c r="AS183" s="257"/>
      <c r="AT183" s="257"/>
      <c r="AU183" s="257"/>
      <c r="AV183" s="257"/>
      <c r="AW183" s="257"/>
    </row>
    <row r="184" spans="2:49" s="265" customFormat="1" x14ac:dyDescent="0.4">
      <c r="B184" s="251"/>
      <c r="C184" s="251"/>
      <c r="D184" s="251"/>
      <c r="E184" s="251"/>
      <c r="F184" s="251"/>
      <c r="G184" s="251"/>
      <c r="H184" s="251"/>
      <c r="I184" s="251"/>
      <c r="J184" s="251"/>
      <c r="K184" s="251"/>
      <c r="L184" s="251"/>
      <c r="M184" s="251"/>
      <c r="N184" s="251"/>
      <c r="O184" s="251"/>
      <c r="P184" s="251"/>
      <c r="Q184" s="251"/>
      <c r="R184" s="251"/>
      <c r="S184" s="251"/>
      <c r="T184" s="251"/>
      <c r="U184" s="251"/>
      <c r="V184" s="251"/>
      <c r="W184" s="251"/>
      <c r="X184" s="251"/>
      <c r="Y184" s="251"/>
      <c r="Z184" s="251"/>
      <c r="AA184" s="251"/>
      <c r="AB184" s="252">
        <f t="shared" si="9"/>
        <v>0</v>
      </c>
      <c r="AC184" s="252">
        <f>ROUND(AB184*事業まとめ!$Q$6,2)</f>
        <v>0</v>
      </c>
      <c r="AD184" s="253"/>
      <c r="AE184" s="253"/>
      <c r="AF184" s="253"/>
      <c r="AG184" s="253"/>
      <c r="AH184" s="253"/>
      <c r="AI184" s="253"/>
      <c r="AJ184" s="253"/>
      <c r="AK184" s="252">
        <f t="shared" si="10"/>
        <v>0</v>
      </c>
      <c r="AL184" s="252">
        <f>ROUND(AK184*事業まとめ!$Q$6,2)</f>
        <v>0</v>
      </c>
      <c r="AM184" s="254">
        <f t="shared" si="8"/>
        <v>0</v>
      </c>
      <c r="AN184" s="254">
        <f t="shared" si="8"/>
        <v>0</v>
      </c>
      <c r="AO184" s="259"/>
      <c r="AP184" s="260">
        <f t="shared" si="11"/>
        <v>0</v>
      </c>
      <c r="AQ184" s="259"/>
      <c r="AR184" s="257"/>
      <c r="AS184" s="257"/>
      <c r="AT184" s="257"/>
      <c r="AU184" s="257"/>
      <c r="AV184" s="257"/>
      <c r="AW184" s="257"/>
    </row>
    <row r="185" spans="2:49" s="265" customFormat="1" x14ac:dyDescent="0.4">
      <c r="B185" s="251"/>
      <c r="C185" s="251"/>
      <c r="D185" s="251"/>
      <c r="E185" s="251"/>
      <c r="F185" s="251"/>
      <c r="G185" s="251"/>
      <c r="H185" s="251"/>
      <c r="I185" s="251"/>
      <c r="J185" s="251"/>
      <c r="K185" s="251"/>
      <c r="L185" s="251"/>
      <c r="M185" s="251"/>
      <c r="N185" s="251"/>
      <c r="O185" s="251"/>
      <c r="P185" s="251"/>
      <c r="Q185" s="251"/>
      <c r="R185" s="251"/>
      <c r="S185" s="251"/>
      <c r="T185" s="251"/>
      <c r="U185" s="251"/>
      <c r="V185" s="251"/>
      <c r="W185" s="251"/>
      <c r="X185" s="251"/>
      <c r="Y185" s="251"/>
      <c r="Z185" s="251"/>
      <c r="AA185" s="251"/>
      <c r="AB185" s="252">
        <f t="shared" si="9"/>
        <v>0</v>
      </c>
      <c r="AC185" s="252">
        <f>ROUND(AB185*事業まとめ!$Q$6,2)</f>
        <v>0</v>
      </c>
      <c r="AD185" s="253"/>
      <c r="AE185" s="253"/>
      <c r="AF185" s="253"/>
      <c r="AG185" s="253"/>
      <c r="AH185" s="253"/>
      <c r="AI185" s="253"/>
      <c r="AJ185" s="253"/>
      <c r="AK185" s="252">
        <f t="shared" si="10"/>
        <v>0</v>
      </c>
      <c r="AL185" s="252">
        <f>ROUND(AK185*事業まとめ!$Q$6,2)</f>
        <v>0</v>
      </c>
      <c r="AM185" s="254">
        <f t="shared" si="8"/>
        <v>0</v>
      </c>
      <c r="AN185" s="254">
        <f t="shared" si="8"/>
        <v>0</v>
      </c>
      <c r="AO185" s="259"/>
      <c r="AP185" s="260">
        <f t="shared" si="11"/>
        <v>0</v>
      </c>
      <c r="AQ185" s="259"/>
      <c r="AR185" s="257"/>
      <c r="AS185" s="257"/>
      <c r="AT185" s="257"/>
      <c r="AU185" s="257"/>
      <c r="AV185" s="257"/>
      <c r="AW185" s="257"/>
    </row>
    <row r="186" spans="2:49" s="265" customFormat="1" x14ac:dyDescent="0.4">
      <c r="B186" s="251"/>
      <c r="C186" s="251"/>
      <c r="D186" s="251"/>
      <c r="E186" s="251"/>
      <c r="F186" s="251"/>
      <c r="G186" s="251"/>
      <c r="H186" s="251"/>
      <c r="I186" s="251"/>
      <c r="J186" s="251"/>
      <c r="K186" s="251"/>
      <c r="L186" s="251"/>
      <c r="M186" s="251"/>
      <c r="N186" s="251"/>
      <c r="O186" s="251"/>
      <c r="P186" s="251"/>
      <c r="Q186" s="251"/>
      <c r="R186" s="251"/>
      <c r="S186" s="251"/>
      <c r="T186" s="251"/>
      <c r="U186" s="251"/>
      <c r="V186" s="251"/>
      <c r="W186" s="251"/>
      <c r="X186" s="251"/>
      <c r="Y186" s="251"/>
      <c r="Z186" s="251"/>
      <c r="AA186" s="251"/>
      <c r="AB186" s="252">
        <f t="shared" si="9"/>
        <v>0</v>
      </c>
      <c r="AC186" s="252">
        <f>ROUND(AB186*事業まとめ!$Q$6,2)</f>
        <v>0</v>
      </c>
      <c r="AD186" s="253"/>
      <c r="AE186" s="253"/>
      <c r="AF186" s="253"/>
      <c r="AG186" s="253"/>
      <c r="AH186" s="253"/>
      <c r="AI186" s="253"/>
      <c r="AJ186" s="253"/>
      <c r="AK186" s="252">
        <f t="shared" si="10"/>
        <v>0</v>
      </c>
      <c r="AL186" s="252">
        <f>ROUND(AK186*事業まとめ!$Q$6,2)</f>
        <v>0</v>
      </c>
      <c r="AM186" s="254">
        <f t="shared" si="8"/>
        <v>0</v>
      </c>
      <c r="AN186" s="254">
        <f t="shared" si="8"/>
        <v>0</v>
      </c>
      <c r="AO186" s="259"/>
      <c r="AP186" s="260">
        <f t="shared" si="11"/>
        <v>0</v>
      </c>
      <c r="AQ186" s="259"/>
      <c r="AR186" s="257"/>
      <c r="AS186" s="257"/>
      <c r="AT186" s="257"/>
      <c r="AU186" s="257"/>
      <c r="AV186" s="257"/>
      <c r="AW186" s="257"/>
    </row>
    <row r="187" spans="2:49" s="265" customFormat="1" x14ac:dyDescent="0.4">
      <c r="B187" s="251"/>
      <c r="C187" s="251"/>
      <c r="D187" s="251"/>
      <c r="E187" s="251"/>
      <c r="F187" s="251"/>
      <c r="G187" s="251"/>
      <c r="H187" s="251"/>
      <c r="I187" s="251"/>
      <c r="J187" s="251"/>
      <c r="K187" s="251"/>
      <c r="L187" s="251"/>
      <c r="M187" s="251"/>
      <c r="N187" s="251"/>
      <c r="O187" s="251"/>
      <c r="P187" s="251"/>
      <c r="Q187" s="251"/>
      <c r="R187" s="251"/>
      <c r="S187" s="251"/>
      <c r="T187" s="251"/>
      <c r="U187" s="251"/>
      <c r="V187" s="251"/>
      <c r="W187" s="251"/>
      <c r="X187" s="251"/>
      <c r="Y187" s="251"/>
      <c r="Z187" s="251"/>
      <c r="AA187" s="251"/>
      <c r="AB187" s="252">
        <f t="shared" si="9"/>
        <v>0</v>
      </c>
      <c r="AC187" s="252">
        <f>ROUND(AB187*事業まとめ!$Q$6,2)</f>
        <v>0</v>
      </c>
      <c r="AD187" s="253"/>
      <c r="AE187" s="253"/>
      <c r="AF187" s="253"/>
      <c r="AG187" s="253"/>
      <c r="AH187" s="253"/>
      <c r="AI187" s="253"/>
      <c r="AJ187" s="253"/>
      <c r="AK187" s="252">
        <f t="shared" si="10"/>
        <v>0</v>
      </c>
      <c r="AL187" s="252">
        <f>ROUND(AK187*事業まとめ!$Q$6,2)</f>
        <v>0</v>
      </c>
      <c r="AM187" s="254">
        <f t="shared" si="8"/>
        <v>0</v>
      </c>
      <c r="AN187" s="254">
        <f t="shared" si="8"/>
        <v>0</v>
      </c>
      <c r="AO187" s="259"/>
      <c r="AP187" s="260">
        <f t="shared" si="11"/>
        <v>0</v>
      </c>
      <c r="AQ187" s="259"/>
      <c r="AR187" s="257"/>
      <c r="AS187" s="257"/>
      <c r="AT187" s="257"/>
      <c r="AU187" s="257"/>
      <c r="AV187" s="257"/>
      <c r="AW187" s="257"/>
    </row>
    <row r="188" spans="2:49" s="265" customFormat="1" x14ac:dyDescent="0.4">
      <c r="B188" s="251"/>
      <c r="C188" s="251"/>
      <c r="D188" s="251"/>
      <c r="E188" s="251"/>
      <c r="F188" s="251"/>
      <c r="G188" s="251"/>
      <c r="H188" s="251"/>
      <c r="I188" s="251"/>
      <c r="J188" s="251"/>
      <c r="K188" s="251"/>
      <c r="L188" s="251"/>
      <c r="M188" s="251"/>
      <c r="N188" s="251"/>
      <c r="O188" s="251"/>
      <c r="P188" s="251"/>
      <c r="Q188" s="251"/>
      <c r="R188" s="251"/>
      <c r="S188" s="251"/>
      <c r="T188" s="251"/>
      <c r="U188" s="251"/>
      <c r="V188" s="251"/>
      <c r="W188" s="251"/>
      <c r="X188" s="251"/>
      <c r="Y188" s="251"/>
      <c r="Z188" s="251"/>
      <c r="AA188" s="251"/>
      <c r="AB188" s="252">
        <f t="shared" si="9"/>
        <v>0</v>
      </c>
      <c r="AC188" s="252">
        <f>ROUND(AB188*事業まとめ!$Q$6,2)</f>
        <v>0</v>
      </c>
      <c r="AD188" s="253"/>
      <c r="AE188" s="253"/>
      <c r="AF188" s="253"/>
      <c r="AG188" s="253"/>
      <c r="AH188" s="253"/>
      <c r="AI188" s="253"/>
      <c r="AJ188" s="253"/>
      <c r="AK188" s="252">
        <f t="shared" si="10"/>
        <v>0</v>
      </c>
      <c r="AL188" s="252">
        <f>ROUND(AK188*事業まとめ!$Q$6,2)</f>
        <v>0</v>
      </c>
      <c r="AM188" s="254">
        <f t="shared" si="8"/>
        <v>0</v>
      </c>
      <c r="AN188" s="254">
        <f t="shared" si="8"/>
        <v>0</v>
      </c>
      <c r="AO188" s="259"/>
      <c r="AP188" s="260">
        <f t="shared" si="11"/>
        <v>0</v>
      </c>
      <c r="AQ188" s="259"/>
      <c r="AR188" s="257"/>
      <c r="AS188" s="257"/>
      <c r="AT188" s="257"/>
      <c r="AU188" s="257"/>
      <c r="AV188" s="257"/>
      <c r="AW188" s="257"/>
    </row>
    <row r="189" spans="2:49" s="265" customFormat="1" x14ac:dyDescent="0.4">
      <c r="B189" s="251"/>
      <c r="C189" s="251"/>
      <c r="D189" s="251"/>
      <c r="E189" s="251"/>
      <c r="F189" s="251"/>
      <c r="G189" s="251"/>
      <c r="H189" s="251"/>
      <c r="I189" s="251"/>
      <c r="J189" s="251"/>
      <c r="K189" s="251"/>
      <c r="L189" s="251"/>
      <c r="M189" s="251"/>
      <c r="N189" s="251"/>
      <c r="O189" s="251"/>
      <c r="P189" s="251"/>
      <c r="Q189" s="251"/>
      <c r="R189" s="251"/>
      <c r="S189" s="251"/>
      <c r="T189" s="251"/>
      <c r="U189" s="251"/>
      <c r="V189" s="251"/>
      <c r="W189" s="251"/>
      <c r="X189" s="251"/>
      <c r="Y189" s="251"/>
      <c r="Z189" s="251"/>
      <c r="AA189" s="251"/>
      <c r="AB189" s="252">
        <f t="shared" si="9"/>
        <v>0</v>
      </c>
      <c r="AC189" s="252">
        <f>ROUND(AB189*事業まとめ!$Q$6,2)</f>
        <v>0</v>
      </c>
      <c r="AD189" s="253"/>
      <c r="AE189" s="253"/>
      <c r="AF189" s="253"/>
      <c r="AG189" s="253"/>
      <c r="AH189" s="253"/>
      <c r="AI189" s="253"/>
      <c r="AJ189" s="253"/>
      <c r="AK189" s="252">
        <f t="shared" si="10"/>
        <v>0</v>
      </c>
      <c r="AL189" s="252">
        <f>ROUND(AK189*事業まとめ!$Q$6,2)</f>
        <v>0</v>
      </c>
      <c r="AM189" s="254">
        <f t="shared" si="8"/>
        <v>0</v>
      </c>
      <c r="AN189" s="254">
        <f t="shared" si="8"/>
        <v>0</v>
      </c>
      <c r="AO189" s="259"/>
      <c r="AP189" s="260">
        <f t="shared" si="11"/>
        <v>0</v>
      </c>
      <c r="AQ189" s="259"/>
      <c r="AR189" s="257"/>
      <c r="AS189" s="257"/>
      <c r="AT189" s="257"/>
      <c r="AU189" s="257"/>
      <c r="AV189" s="257"/>
      <c r="AW189" s="257"/>
    </row>
    <row r="190" spans="2:49" s="265" customFormat="1" x14ac:dyDescent="0.4">
      <c r="B190" s="251"/>
      <c r="C190" s="251"/>
      <c r="D190" s="251"/>
      <c r="E190" s="251"/>
      <c r="F190" s="251"/>
      <c r="G190" s="251"/>
      <c r="H190" s="251"/>
      <c r="I190" s="251"/>
      <c r="J190" s="251"/>
      <c r="K190" s="251"/>
      <c r="L190" s="251"/>
      <c r="M190" s="251"/>
      <c r="N190" s="251"/>
      <c r="O190" s="251"/>
      <c r="P190" s="251"/>
      <c r="Q190" s="251"/>
      <c r="R190" s="251"/>
      <c r="S190" s="251"/>
      <c r="T190" s="251"/>
      <c r="U190" s="251"/>
      <c r="V190" s="251"/>
      <c r="W190" s="251"/>
      <c r="X190" s="251"/>
      <c r="Y190" s="251"/>
      <c r="Z190" s="251"/>
      <c r="AA190" s="251"/>
      <c r="AB190" s="252">
        <f t="shared" si="9"/>
        <v>0</v>
      </c>
      <c r="AC190" s="252">
        <f>ROUND(AB190*事業まとめ!$Q$6,2)</f>
        <v>0</v>
      </c>
      <c r="AD190" s="253"/>
      <c r="AE190" s="253"/>
      <c r="AF190" s="253"/>
      <c r="AG190" s="253"/>
      <c r="AH190" s="253"/>
      <c r="AI190" s="253"/>
      <c r="AJ190" s="253"/>
      <c r="AK190" s="252">
        <f t="shared" si="10"/>
        <v>0</v>
      </c>
      <c r="AL190" s="252">
        <f>ROUND(AK190*事業まとめ!$Q$6,2)</f>
        <v>0</v>
      </c>
      <c r="AM190" s="254">
        <f t="shared" si="8"/>
        <v>0</v>
      </c>
      <c r="AN190" s="254">
        <f t="shared" si="8"/>
        <v>0</v>
      </c>
      <c r="AO190" s="259"/>
      <c r="AP190" s="260">
        <f t="shared" si="11"/>
        <v>0</v>
      </c>
      <c r="AQ190" s="259"/>
      <c r="AR190" s="257"/>
      <c r="AS190" s="257"/>
      <c r="AT190" s="257"/>
      <c r="AU190" s="257"/>
      <c r="AV190" s="257"/>
      <c r="AW190" s="257"/>
    </row>
    <row r="191" spans="2:49" s="265" customFormat="1" x14ac:dyDescent="0.4">
      <c r="B191" s="251"/>
      <c r="C191" s="251"/>
      <c r="D191" s="251"/>
      <c r="E191" s="251"/>
      <c r="F191" s="251"/>
      <c r="G191" s="251"/>
      <c r="H191" s="251"/>
      <c r="I191" s="251"/>
      <c r="J191" s="251"/>
      <c r="K191" s="251"/>
      <c r="L191" s="251"/>
      <c r="M191" s="251"/>
      <c r="N191" s="251"/>
      <c r="O191" s="251"/>
      <c r="P191" s="251"/>
      <c r="Q191" s="251"/>
      <c r="R191" s="251"/>
      <c r="S191" s="251"/>
      <c r="T191" s="251"/>
      <c r="U191" s="251"/>
      <c r="V191" s="251"/>
      <c r="W191" s="251"/>
      <c r="X191" s="251"/>
      <c r="Y191" s="251"/>
      <c r="Z191" s="251"/>
      <c r="AA191" s="251"/>
      <c r="AB191" s="252">
        <f t="shared" si="9"/>
        <v>0</v>
      </c>
      <c r="AC191" s="252">
        <f>ROUND(AB191*事業まとめ!$Q$6,2)</f>
        <v>0</v>
      </c>
      <c r="AD191" s="253"/>
      <c r="AE191" s="253"/>
      <c r="AF191" s="253"/>
      <c r="AG191" s="253"/>
      <c r="AH191" s="253"/>
      <c r="AI191" s="253"/>
      <c r="AJ191" s="253"/>
      <c r="AK191" s="252">
        <f t="shared" si="10"/>
        <v>0</v>
      </c>
      <c r="AL191" s="252">
        <f>ROUND(AK191*事業まとめ!$Q$6,2)</f>
        <v>0</v>
      </c>
      <c r="AM191" s="254">
        <f t="shared" si="8"/>
        <v>0</v>
      </c>
      <c r="AN191" s="254">
        <f t="shared" si="8"/>
        <v>0</v>
      </c>
      <c r="AO191" s="259"/>
      <c r="AP191" s="260">
        <f t="shared" si="11"/>
        <v>0</v>
      </c>
      <c r="AQ191" s="259"/>
      <c r="AR191" s="257"/>
      <c r="AS191" s="257"/>
      <c r="AT191" s="257"/>
      <c r="AU191" s="257"/>
      <c r="AV191" s="257"/>
      <c r="AW191" s="257"/>
    </row>
    <row r="192" spans="2:49" s="265" customFormat="1" x14ac:dyDescent="0.4">
      <c r="B192" s="251"/>
      <c r="C192" s="251"/>
      <c r="D192" s="251"/>
      <c r="E192" s="251"/>
      <c r="F192" s="251"/>
      <c r="G192" s="251"/>
      <c r="H192" s="251"/>
      <c r="I192" s="251"/>
      <c r="J192" s="251"/>
      <c r="K192" s="251"/>
      <c r="L192" s="251"/>
      <c r="M192" s="251"/>
      <c r="N192" s="251"/>
      <c r="O192" s="251"/>
      <c r="P192" s="251"/>
      <c r="Q192" s="251"/>
      <c r="R192" s="251"/>
      <c r="S192" s="251"/>
      <c r="T192" s="251"/>
      <c r="U192" s="251"/>
      <c r="V192" s="251"/>
      <c r="W192" s="251"/>
      <c r="X192" s="251"/>
      <c r="Y192" s="251"/>
      <c r="Z192" s="251"/>
      <c r="AA192" s="251"/>
      <c r="AB192" s="252">
        <f t="shared" si="9"/>
        <v>0</v>
      </c>
      <c r="AC192" s="252">
        <f>ROUND(AB192*事業まとめ!$Q$6,2)</f>
        <v>0</v>
      </c>
      <c r="AD192" s="253"/>
      <c r="AE192" s="253"/>
      <c r="AF192" s="253"/>
      <c r="AG192" s="253"/>
      <c r="AH192" s="253"/>
      <c r="AI192" s="253"/>
      <c r="AJ192" s="253"/>
      <c r="AK192" s="252">
        <f t="shared" si="10"/>
        <v>0</v>
      </c>
      <c r="AL192" s="252">
        <f>ROUND(AK192*事業まとめ!$Q$6,2)</f>
        <v>0</v>
      </c>
      <c r="AM192" s="254">
        <f t="shared" si="8"/>
        <v>0</v>
      </c>
      <c r="AN192" s="254">
        <f t="shared" si="8"/>
        <v>0</v>
      </c>
      <c r="AO192" s="259"/>
      <c r="AP192" s="260">
        <f t="shared" si="11"/>
        <v>0</v>
      </c>
      <c r="AQ192" s="259"/>
      <c r="AR192" s="257"/>
      <c r="AS192" s="257"/>
      <c r="AT192" s="257"/>
      <c r="AU192" s="257"/>
      <c r="AV192" s="257"/>
      <c r="AW192" s="257"/>
    </row>
    <row r="193" spans="2:49" s="265" customFormat="1" x14ac:dyDescent="0.4">
      <c r="B193" s="251"/>
      <c r="C193" s="251"/>
      <c r="D193" s="251"/>
      <c r="E193" s="251"/>
      <c r="F193" s="251"/>
      <c r="G193" s="251"/>
      <c r="H193" s="251"/>
      <c r="I193" s="251"/>
      <c r="J193" s="251"/>
      <c r="K193" s="251"/>
      <c r="L193" s="251"/>
      <c r="M193" s="251"/>
      <c r="N193" s="251"/>
      <c r="O193" s="251"/>
      <c r="P193" s="251"/>
      <c r="Q193" s="251"/>
      <c r="R193" s="251"/>
      <c r="S193" s="251"/>
      <c r="T193" s="251"/>
      <c r="U193" s="251"/>
      <c r="V193" s="251"/>
      <c r="W193" s="251"/>
      <c r="X193" s="251"/>
      <c r="Y193" s="251"/>
      <c r="Z193" s="251"/>
      <c r="AA193" s="251"/>
      <c r="AB193" s="252">
        <f t="shared" si="9"/>
        <v>0</v>
      </c>
      <c r="AC193" s="252">
        <f>ROUND(AB193*事業まとめ!$Q$6,2)</f>
        <v>0</v>
      </c>
      <c r="AD193" s="253"/>
      <c r="AE193" s="253"/>
      <c r="AF193" s="253"/>
      <c r="AG193" s="253"/>
      <c r="AH193" s="253"/>
      <c r="AI193" s="253"/>
      <c r="AJ193" s="253"/>
      <c r="AK193" s="252">
        <f t="shared" si="10"/>
        <v>0</v>
      </c>
      <c r="AL193" s="252">
        <f>ROUND(AK193*事業まとめ!$Q$6,2)</f>
        <v>0</v>
      </c>
      <c r="AM193" s="254">
        <f t="shared" si="8"/>
        <v>0</v>
      </c>
      <c r="AN193" s="254">
        <f t="shared" si="8"/>
        <v>0</v>
      </c>
      <c r="AO193" s="259"/>
      <c r="AP193" s="260">
        <f t="shared" si="11"/>
        <v>0</v>
      </c>
      <c r="AQ193" s="259"/>
      <c r="AR193" s="257"/>
      <c r="AS193" s="257"/>
      <c r="AT193" s="257"/>
      <c r="AU193" s="257"/>
      <c r="AV193" s="257"/>
      <c r="AW193" s="257"/>
    </row>
    <row r="194" spans="2:49" s="265" customFormat="1" x14ac:dyDescent="0.4">
      <c r="B194" s="251"/>
      <c r="C194" s="251"/>
      <c r="D194" s="251"/>
      <c r="E194" s="251"/>
      <c r="F194" s="251"/>
      <c r="G194" s="251"/>
      <c r="H194" s="251"/>
      <c r="I194" s="251"/>
      <c r="J194" s="251"/>
      <c r="K194" s="251"/>
      <c r="L194" s="251"/>
      <c r="M194" s="251"/>
      <c r="N194" s="251"/>
      <c r="O194" s="251"/>
      <c r="P194" s="251"/>
      <c r="Q194" s="251"/>
      <c r="R194" s="251"/>
      <c r="S194" s="251"/>
      <c r="T194" s="251"/>
      <c r="U194" s="251"/>
      <c r="V194" s="251"/>
      <c r="W194" s="251"/>
      <c r="X194" s="251"/>
      <c r="Y194" s="251"/>
      <c r="Z194" s="251"/>
      <c r="AA194" s="251"/>
      <c r="AB194" s="252">
        <f t="shared" si="9"/>
        <v>0</v>
      </c>
      <c r="AC194" s="252">
        <f>ROUND(AB194*事業まとめ!$Q$6,2)</f>
        <v>0</v>
      </c>
      <c r="AD194" s="253"/>
      <c r="AE194" s="253"/>
      <c r="AF194" s="253"/>
      <c r="AG194" s="253"/>
      <c r="AH194" s="253"/>
      <c r="AI194" s="253"/>
      <c r="AJ194" s="253"/>
      <c r="AK194" s="252">
        <f t="shared" si="10"/>
        <v>0</v>
      </c>
      <c r="AL194" s="252">
        <f>ROUND(AK194*事業まとめ!$Q$6,2)</f>
        <v>0</v>
      </c>
      <c r="AM194" s="254">
        <f t="shared" si="8"/>
        <v>0</v>
      </c>
      <c r="AN194" s="254">
        <f t="shared" si="8"/>
        <v>0</v>
      </c>
      <c r="AO194" s="259"/>
      <c r="AP194" s="260">
        <f t="shared" si="11"/>
        <v>0</v>
      </c>
      <c r="AQ194" s="259"/>
      <c r="AR194" s="257"/>
      <c r="AS194" s="257"/>
      <c r="AT194" s="257"/>
      <c r="AU194" s="257"/>
      <c r="AV194" s="257"/>
      <c r="AW194" s="257"/>
    </row>
    <row r="195" spans="2:49" s="265" customFormat="1" x14ac:dyDescent="0.4">
      <c r="B195" s="251"/>
      <c r="C195" s="251"/>
      <c r="D195" s="251"/>
      <c r="E195" s="251"/>
      <c r="F195" s="251"/>
      <c r="G195" s="251"/>
      <c r="H195" s="251"/>
      <c r="I195" s="251"/>
      <c r="J195" s="251"/>
      <c r="K195" s="251"/>
      <c r="L195" s="251"/>
      <c r="M195" s="251"/>
      <c r="N195" s="251"/>
      <c r="O195" s="251"/>
      <c r="P195" s="251"/>
      <c r="Q195" s="251"/>
      <c r="R195" s="251"/>
      <c r="S195" s="251"/>
      <c r="T195" s="251"/>
      <c r="U195" s="251"/>
      <c r="V195" s="251"/>
      <c r="W195" s="251"/>
      <c r="X195" s="251"/>
      <c r="Y195" s="251"/>
      <c r="Z195" s="251"/>
      <c r="AA195" s="251"/>
      <c r="AB195" s="252">
        <f t="shared" si="9"/>
        <v>0</v>
      </c>
      <c r="AC195" s="252">
        <f>ROUND(AB195*事業まとめ!$Q$6,2)</f>
        <v>0</v>
      </c>
      <c r="AD195" s="253"/>
      <c r="AE195" s="253"/>
      <c r="AF195" s="253"/>
      <c r="AG195" s="253"/>
      <c r="AH195" s="253"/>
      <c r="AI195" s="253"/>
      <c r="AJ195" s="253"/>
      <c r="AK195" s="252">
        <f t="shared" si="10"/>
        <v>0</v>
      </c>
      <c r="AL195" s="252">
        <f>ROUND(AK195*事業まとめ!$Q$6,2)</f>
        <v>0</v>
      </c>
      <c r="AM195" s="254">
        <f t="shared" si="8"/>
        <v>0</v>
      </c>
      <c r="AN195" s="254">
        <f t="shared" si="8"/>
        <v>0</v>
      </c>
      <c r="AO195" s="259"/>
      <c r="AP195" s="260">
        <f t="shared" si="11"/>
        <v>0</v>
      </c>
      <c r="AQ195" s="259"/>
      <c r="AR195" s="257"/>
      <c r="AS195" s="257"/>
      <c r="AT195" s="257"/>
      <c r="AU195" s="257"/>
      <c r="AV195" s="257"/>
      <c r="AW195" s="257"/>
    </row>
    <row r="196" spans="2:49" s="265" customFormat="1" x14ac:dyDescent="0.4">
      <c r="B196" s="251"/>
      <c r="C196" s="251"/>
      <c r="D196" s="251"/>
      <c r="E196" s="251"/>
      <c r="F196" s="251"/>
      <c r="G196" s="251"/>
      <c r="H196" s="251"/>
      <c r="I196" s="251"/>
      <c r="J196" s="251"/>
      <c r="K196" s="251"/>
      <c r="L196" s="251"/>
      <c r="M196" s="251"/>
      <c r="N196" s="251"/>
      <c r="O196" s="251"/>
      <c r="P196" s="251"/>
      <c r="Q196" s="251"/>
      <c r="R196" s="251"/>
      <c r="S196" s="251"/>
      <c r="T196" s="251"/>
      <c r="U196" s="251"/>
      <c r="V196" s="251"/>
      <c r="W196" s="251"/>
      <c r="X196" s="251"/>
      <c r="Y196" s="251"/>
      <c r="Z196" s="251"/>
      <c r="AA196" s="251"/>
      <c r="AB196" s="252">
        <f t="shared" si="9"/>
        <v>0</v>
      </c>
      <c r="AC196" s="252">
        <f>ROUND(AB196*事業まとめ!$Q$6,2)</f>
        <v>0</v>
      </c>
      <c r="AD196" s="253"/>
      <c r="AE196" s="253"/>
      <c r="AF196" s="253"/>
      <c r="AG196" s="253"/>
      <c r="AH196" s="253"/>
      <c r="AI196" s="253"/>
      <c r="AJ196" s="253"/>
      <c r="AK196" s="252">
        <f t="shared" si="10"/>
        <v>0</v>
      </c>
      <c r="AL196" s="252">
        <f>ROUND(AK196*事業まとめ!$Q$6,2)</f>
        <v>0</v>
      </c>
      <c r="AM196" s="254">
        <f t="shared" si="8"/>
        <v>0</v>
      </c>
      <c r="AN196" s="254">
        <f t="shared" si="8"/>
        <v>0</v>
      </c>
      <c r="AO196" s="259"/>
      <c r="AP196" s="260">
        <f t="shared" si="11"/>
        <v>0</v>
      </c>
      <c r="AQ196" s="259"/>
      <c r="AR196" s="257"/>
      <c r="AS196" s="257"/>
      <c r="AT196" s="257"/>
      <c r="AU196" s="257"/>
      <c r="AV196" s="257"/>
      <c r="AW196" s="257"/>
    </row>
    <row r="197" spans="2:49" s="265" customFormat="1" x14ac:dyDescent="0.4">
      <c r="B197" s="251"/>
      <c r="C197" s="251"/>
      <c r="D197" s="251"/>
      <c r="E197" s="251"/>
      <c r="F197" s="251"/>
      <c r="G197" s="251"/>
      <c r="H197" s="251"/>
      <c r="I197" s="251"/>
      <c r="J197" s="251"/>
      <c r="K197" s="251"/>
      <c r="L197" s="251"/>
      <c r="M197" s="251"/>
      <c r="N197" s="251"/>
      <c r="O197" s="251"/>
      <c r="P197" s="251"/>
      <c r="Q197" s="251"/>
      <c r="R197" s="251"/>
      <c r="S197" s="251"/>
      <c r="T197" s="251"/>
      <c r="U197" s="251"/>
      <c r="V197" s="251"/>
      <c r="W197" s="251"/>
      <c r="X197" s="251"/>
      <c r="Y197" s="251"/>
      <c r="Z197" s="251"/>
      <c r="AA197" s="251"/>
      <c r="AB197" s="252">
        <f t="shared" si="9"/>
        <v>0</v>
      </c>
      <c r="AC197" s="252">
        <f>ROUND(AB197*事業まとめ!$Q$6,2)</f>
        <v>0</v>
      </c>
      <c r="AD197" s="253"/>
      <c r="AE197" s="253"/>
      <c r="AF197" s="253"/>
      <c r="AG197" s="253"/>
      <c r="AH197" s="253"/>
      <c r="AI197" s="253"/>
      <c r="AJ197" s="253"/>
      <c r="AK197" s="252">
        <f t="shared" si="10"/>
        <v>0</v>
      </c>
      <c r="AL197" s="252">
        <f>ROUND(AK197*事業まとめ!$Q$6,2)</f>
        <v>0</v>
      </c>
      <c r="AM197" s="254">
        <f t="shared" si="8"/>
        <v>0</v>
      </c>
      <c r="AN197" s="254">
        <f t="shared" si="8"/>
        <v>0</v>
      </c>
      <c r="AO197" s="259"/>
      <c r="AP197" s="260">
        <f t="shared" si="11"/>
        <v>0</v>
      </c>
      <c r="AQ197" s="259"/>
      <c r="AR197" s="257"/>
      <c r="AS197" s="257"/>
      <c r="AT197" s="257"/>
      <c r="AU197" s="257"/>
      <c r="AV197" s="257"/>
      <c r="AW197" s="257"/>
    </row>
    <row r="198" spans="2:49" s="265" customFormat="1" x14ac:dyDescent="0.4">
      <c r="B198" s="251"/>
      <c r="C198" s="251"/>
      <c r="D198" s="251"/>
      <c r="E198" s="251"/>
      <c r="F198" s="251"/>
      <c r="G198" s="251"/>
      <c r="H198" s="251"/>
      <c r="I198" s="251"/>
      <c r="J198" s="251"/>
      <c r="K198" s="251"/>
      <c r="L198" s="251"/>
      <c r="M198" s="251"/>
      <c r="N198" s="251"/>
      <c r="O198" s="251"/>
      <c r="P198" s="251"/>
      <c r="Q198" s="251"/>
      <c r="R198" s="251"/>
      <c r="S198" s="251"/>
      <c r="T198" s="251"/>
      <c r="U198" s="251"/>
      <c r="V198" s="251"/>
      <c r="W198" s="251"/>
      <c r="X198" s="251"/>
      <c r="Y198" s="251"/>
      <c r="Z198" s="251"/>
      <c r="AA198" s="251"/>
      <c r="AB198" s="252">
        <f t="shared" si="9"/>
        <v>0</v>
      </c>
      <c r="AC198" s="252">
        <f>ROUND(AB198*事業まとめ!$Q$6,2)</f>
        <v>0</v>
      </c>
      <c r="AD198" s="253"/>
      <c r="AE198" s="253"/>
      <c r="AF198" s="253"/>
      <c r="AG198" s="253"/>
      <c r="AH198" s="253"/>
      <c r="AI198" s="253"/>
      <c r="AJ198" s="253"/>
      <c r="AK198" s="252">
        <f t="shared" si="10"/>
        <v>0</v>
      </c>
      <c r="AL198" s="252">
        <f>ROUND(AK198*事業まとめ!$Q$6,2)</f>
        <v>0</v>
      </c>
      <c r="AM198" s="254">
        <f t="shared" si="8"/>
        <v>0</v>
      </c>
      <c r="AN198" s="254">
        <f t="shared" si="8"/>
        <v>0</v>
      </c>
      <c r="AO198" s="259"/>
      <c r="AP198" s="260">
        <f t="shared" si="11"/>
        <v>0</v>
      </c>
      <c r="AQ198" s="259"/>
      <c r="AR198" s="257"/>
      <c r="AS198" s="257"/>
      <c r="AT198" s="257"/>
      <c r="AU198" s="257"/>
      <c r="AV198" s="257"/>
      <c r="AW198" s="257"/>
    </row>
    <row r="199" spans="2:49" s="265" customFormat="1" x14ac:dyDescent="0.4">
      <c r="B199" s="251"/>
      <c r="C199" s="251"/>
      <c r="D199" s="251"/>
      <c r="E199" s="251"/>
      <c r="F199" s="251"/>
      <c r="G199" s="251"/>
      <c r="H199" s="251"/>
      <c r="I199" s="251"/>
      <c r="J199" s="251"/>
      <c r="K199" s="251"/>
      <c r="L199" s="251"/>
      <c r="M199" s="251"/>
      <c r="N199" s="251"/>
      <c r="O199" s="251"/>
      <c r="P199" s="251"/>
      <c r="Q199" s="251"/>
      <c r="R199" s="251"/>
      <c r="S199" s="251"/>
      <c r="T199" s="251"/>
      <c r="U199" s="251"/>
      <c r="V199" s="251"/>
      <c r="W199" s="251"/>
      <c r="X199" s="251"/>
      <c r="Y199" s="251"/>
      <c r="Z199" s="251"/>
      <c r="AA199" s="251"/>
      <c r="AB199" s="252">
        <f t="shared" si="9"/>
        <v>0</v>
      </c>
      <c r="AC199" s="252">
        <f>ROUND(AB199*事業まとめ!$Q$6,2)</f>
        <v>0</v>
      </c>
      <c r="AD199" s="253"/>
      <c r="AE199" s="253"/>
      <c r="AF199" s="253"/>
      <c r="AG199" s="253"/>
      <c r="AH199" s="253"/>
      <c r="AI199" s="253"/>
      <c r="AJ199" s="253"/>
      <c r="AK199" s="252">
        <f t="shared" si="10"/>
        <v>0</v>
      </c>
      <c r="AL199" s="252">
        <f>ROUND(AK199*事業まとめ!$Q$6,2)</f>
        <v>0</v>
      </c>
      <c r="AM199" s="254">
        <f t="shared" ref="AM199:AN214" si="12">AB199-AK199</f>
        <v>0</v>
      </c>
      <c r="AN199" s="254">
        <f t="shared" si="12"/>
        <v>0</v>
      </c>
      <c r="AO199" s="259"/>
      <c r="AP199" s="260">
        <f t="shared" si="11"/>
        <v>0</v>
      </c>
      <c r="AQ199" s="259"/>
      <c r="AR199" s="257"/>
      <c r="AS199" s="257"/>
      <c r="AT199" s="257"/>
      <c r="AU199" s="257"/>
      <c r="AV199" s="257"/>
      <c r="AW199" s="257"/>
    </row>
    <row r="200" spans="2:49" s="265" customFormat="1" x14ac:dyDescent="0.4">
      <c r="B200" s="251"/>
      <c r="C200" s="251"/>
      <c r="D200" s="251"/>
      <c r="E200" s="251"/>
      <c r="F200" s="251"/>
      <c r="G200" s="251"/>
      <c r="H200" s="251"/>
      <c r="I200" s="251"/>
      <c r="J200" s="251"/>
      <c r="K200" s="251"/>
      <c r="L200" s="251"/>
      <c r="M200" s="251"/>
      <c r="N200" s="251"/>
      <c r="O200" s="251"/>
      <c r="P200" s="251"/>
      <c r="Q200" s="251"/>
      <c r="R200" s="251"/>
      <c r="S200" s="251"/>
      <c r="T200" s="251"/>
      <c r="U200" s="251"/>
      <c r="V200" s="251"/>
      <c r="W200" s="251"/>
      <c r="X200" s="251"/>
      <c r="Y200" s="251"/>
      <c r="Z200" s="251"/>
      <c r="AA200" s="251"/>
      <c r="AB200" s="252">
        <f t="shared" si="9"/>
        <v>0</v>
      </c>
      <c r="AC200" s="252">
        <f>ROUND(AB200*事業まとめ!$Q$6,2)</f>
        <v>0</v>
      </c>
      <c r="AD200" s="253"/>
      <c r="AE200" s="253"/>
      <c r="AF200" s="253"/>
      <c r="AG200" s="253"/>
      <c r="AH200" s="253"/>
      <c r="AI200" s="253"/>
      <c r="AJ200" s="253"/>
      <c r="AK200" s="252">
        <f t="shared" si="10"/>
        <v>0</v>
      </c>
      <c r="AL200" s="252">
        <f>ROUND(AK200*事業まとめ!$Q$6,2)</f>
        <v>0</v>
      </c>
      <c r="AM200" s="254">
        <f t="shared" si="12"/>
        <v>0</v>
      </c>
      <c r="AN200" s="254">
        <f t="shared" si="12"/>
        <v>0</v>
      </c>
      <c r="AO200" s="259"/>
      <c r="AP200" s="260">
        <f t="shared" si="11"/>
        <v>0</v>
      </c>
      <c r="AQ200" s="259"/>
      <c r="AR200" s="257"/>
      <c r="AS200" s="257"/>
      <c r="AT200" s="257"/>
      <c r="AU200" s="257"/>
      <c r="AV200" s="257"/>
      <c r="AW200" s="257"/>
    </row>
    <row r="201" spans="2:49" s="265" customFormat="1" x14ac:dyDescent="0.4">
      <c r="B201" s="251"/>
      <c r="C201" s="251"/>
      <c r="D201" s="251"/>
      <c r="E201" s="251"/>
      <c r="F201" s="251"/>
      <c r="G201" s="251"/>
      <c r="H201" s="251"/>
      <c r="I201" s="251"/>
      <c r="J201" s="251"/>
      <c r="K201" s="251"/>
      <c r="L201" s="251"/>
      <c r="M201" s="251"/>
      <c r="N201" s="251"/>
      <c r="O201" s="251"/>
      <c r="P201" s="251"/>
      <c r="Q201" s="251"/>
      <c r="R201" s="251"/>
      <c r="S201" s="251"/>
      <c r="T201" s="251"/>
      <c r="U201" s="251"/>
      <c r="V201" s="251"/>
      <c r="W201" s="251"/>
      <c r="X201" s="251"/>
      <c r="Y201" s="251"/>
      <c r="Z201" s="251"/>
      <c r="AA201" s="251"/>
      <c r="AB201" s="252">
        <f t="shared" si="9"/>
        <v>0</v>
      </c>
      <c r="AC201" s="252">
        <f>ROUND(AB201*事業まとめ!$Q$6,2)</f>
        <v>0</v>
      </c>
      <c r="AD201" s="253"/>
      <c r="AE201" s="253"/>
      <c r="AF201" s="253"/>
      <c r="AG201" s="253"/>
      <c r="AH201" s="253"/>
      <c r="AI201" s="253"/>
      <c r="AJ201" s="253"/>
      <c r="AK201" s="252">
        <f t="shared" si="10"/>
        <v>0</v>
      </c>
      <c r="AL201" s="252">
        <f>ROUND(AK201*事業まとめ!$Q$6,2)</f>
        <v>0</v>
      </c>
      <c r="AM201" s="254">
        <f t="shared" si="12"/>
        <v>0</v>
      </c>
      <c r="AN201" s="254">
        <f t="shared" si="12"/>
        <v>0</v>
      </c>
      <c r="AO201" s="259"/>
      <c r="AP201" s="260">
        <f t="shared" si="11"/>
        <v>0</v>
      </c>
      <c r="AQ201" s="259"/>
      <c r="AR201" s="257"/>
      <c r="AS201" s="257"/>
      <c r="AT201" s="257"/>
      <c r="AU201" s="257"/>
      <c r="AV201" s="257"/>
      <c r="AW201" s="257"/>
    </row>
    <row r="202" spans="2:49" s="265" customFormat="1" x14ac:dyDescent="0.4">
      <c r="B202" s="251"/>
      <c r="C202" s="251"/>
      <c r="D202" s="251"/>
      <c r="E202" s="251"/>
      <c r="F202" s="251"/>
      <c r="G202" s="251"/>
      <c r="H202" s="251"/>
      <c r="I202" s="251"/>
      <c r="J202" s="251"/>
      <c r="K202" s="251"/>
      <c r="L202" s="251"/>
      <c r="M202" s="251"/>
      <c r="N202" s="251"/>
      <c r="O202" s="251"/>
      <c r="P202" s="251"/>
      <c r="Q202" s="251"/>
      <c r="R202" s="251"/>
      <c r="S202" s="251"/>
      <c r="T202" s="251"/>
      <c r="U202" s="251"/>
      <c r="V202" s="251"/>
      <c r="W202" s="251"/>
      <c r="X202" s="251"/>
      <c r="Y202" s="251"/>
      <c r="Z202" s="251"/>
      <c r="AA202" s="251"/>
      <c r="AB202" s="252">
        <f t="shared" ref="AB202:AB265" si="13">IFERROR(ROUND($I202*$J202*Y202*AA202/1000,2),0)</f>
        <v>0</v>
      </c>
      <c r="AC202" s="252">
        <f>ROUND(AB202*事業まとめ!$Q$6,2)</f>
        <v>0</v>
      </c>
      <c r="AD202" s="253"/>
      <c r="AE202" s="253"/>
      <c r="AF202" s="253"/>
      <c r="AG202" s="253"/>
      <c r="AH202" s="253"/>
      <c r="AI202" s="253"/>
      <c r="AJ202" s="253"/>
      <c r="AK202" s="252">
        <f t="shared" ref="AK202:AK265" si="14">IFERROR(ROUND($I202*$J202*AI202*AJ202/1000,2),0)</f>
        <v>0</v>
      </c>
      <c r="AL202" s="252">
        <f>ROUND(AK202*事業まとめ!$Q$6,2)</f>
        <v>0</v>
      </c>
      <c r="AM202" s="254">
        <f t="shared" si="12"/>
        <v>0</v>
      </c>
      <c r="AN202" s="254">
        <f t="shared" si="12"/>
        <v>0</v>
      </c>
      <c r="AO202" s="259"/>
      <c r="AP202" s="260">
        <f t="shared" ref="AP202:AP265" si="15">IFERROR(AO202*AJ202,0)</f>
        <v>0</v>
      </c>
      <c r="AQ202" s="259"/>
      <c r="AR202" s="257"/>
      <c r="AS202" s="257"/>
      <c r="AT202" s="257"/>
      <c r="AU202" s="257"/>
      <c r="AV202" s="257"/>
      <c r="AW202" s="257"/>
    </row>
    <row r="203" spans="2:49" s="265" customFormat="1" x14ac:dyDescent="0.4">
      <c r="B203" s="251"/>
      <c r="C203" s="251"/>
      <c r="D203" s="251"/>
      <c r="E203" s="251"/>
      <c r="F203" s="251"/>
      <c r="G203" s="251"/>
      <c r="H203" s="251"/>
      <c r="I203" s="251"/>
      <c r="J203" s="251"/>
      <c r="K203" s="251"/>
      <c r="L203" s="251"/>
      <c r="M203" s="251"/>
      <c r="N203" s="251"/>
      <c r="O203" s="251"/>
      <c r="P203" s="251"/>
      <c r="Q203" s="251"/>
      <c r="R203" s="251"/>
      <c r="S203" s="251"/>
      <c r="T203" s="251"/>
      <c r="U203" s="251"/>
      <c r="V203" s="251"/>
      <c r="W203" s="251"/>
      <c r="X203" s="251"/>
      <c r="Y203" s="251"/>
      <c r="Z203" s="251"/>
      <c r="AA203" s="251"/>
      <c r="AB203" s="252">
        <f t="shared" si="13"/>
        <v>0</v>
      </c>
      <c r="AC203" s="252">
        <f>ROUND(AB203*事業まとめ!$Q$6,2)</f>
        <v>0</v>
      </c>
      <c r="AD203" s="253"/>
      <c r="AE203" s="253"/>
      <c r="AF203" s="253"/>
      <c r="AG203" s="253"/>
      <c r="AH203" s="253"/>
      <c r="AI203" s="253"/>
      <c r="AJ203" s="253"/>
      <c r="AK203" s="252">
        <f t="shared" si="14"/>
        <v>0</v>
      </c>
      <c r="AL203" s="252">
        <f>ROUND(AK203*事業まとめ!$Q$6,2)</f>
        <v>0</v>
      </c>
      <c r="AM203" s="254">
        <f t="shared" si="12"/>
        <v>0</v>
      </c>
      <c r="AN203" s="254">
        <f t="shared" si="12"/>
        <v>0</v>
      </c>
      <c r="AO203" s="259"/>
      <c r="AP203" s="260">
        <f t="shared" si="15"/>
        <v>0</v>
      </c>
      <c r="AQ203" s="259"/>
      <c r="AR203" s="257"/>
      <c r="AS203" s="257"/>
      <c r="AT203" s="257"/>
      <c r="AU203" s="257"/>
      <c r="AV203" s="257"/>
      <c r="AW203" s="257"/>
    </row>
    <row r="204" spans="2:49" s="265" customFormat="1" x14ac:dyDescent="0.4">
      <c r="B204" s="251"/>
      <c r="C204" s="251"/>
      <c r="D204" s="251"/>
      <c r="E204" s="251"/>
      <c r="F204" s="251"/>
      <c r="G204" s="251"/>
      <c r="H204" s="251"/>
      <c r="I204" s="251"/>
      <c r="J204" s="251"/>
      <c r="K204" s="251"/>
      <c r="L204" s="251"/>
      <c r="M204" s="251"/>
      <c r="N204" s="251"/>
      <c r="O204" s="251"/>
      <c r="P204" s="251"/>
      <c r="Q204" s="251"/>
      <c r="R204" s="251"/>
      <c r="S204" s="251"/>
      <c r="T204" s="251"/>
      <c r="U204" s="251"/>
      <c r="V204" s="251"/>
      <c r="W204" s="251"/>
      <c r="X204" s="251"/>
      <c r="Y204" s="251"/>
      <c r="Z204" s="251"/>
      <c r="AA204" s="251"/>
      <c r="AB204" s="252">
        <f t="shared" si="13"/>
        <v>0</v>
      </c>
      <c r="AC204" s="252">
        <f>ROUND(AB204*事業まとめ!$Q$6,2)</f>
        <v>0</v>
      </c>
      <c r="AD204" s="253"/>
      <c r="AE204" s="253"/>
      <c r="AF204" s="253"/>
      <c r="AG204" s="253"/>
      <c r="AH204" s="253"/>
      <c r="AI204" s="253"/>
      <c r="AJ204" s="253"/>
      <c r="AK204" s="252">
        <f t="shared" si="14"/>
        <v>0</v>
      </c>
      <c r="AL204" s="252">
        <f>ROUND(AK204*事業まとめ!$Q$6,2)</f>
        <v>0</v>
      </c>
      <c r="AM204" s="254">
        <f t="shared" si="12"/>
        <v>0</v>
      </c>
      <c r="AN204" s="254">
        <f t="shared" si="12"/>
        <v>0</v>
      </c>
      <c r="AO204" s="259"/>
      <c r="AP204" s="260">
        <f t="shared" si="15"/>
        <v>0</v>
      </c>
      <c r="AQ204" s="259"/>
      <c r="AR204" s="257"/>
      <c r="AS204" s="257"/>
      <c r="AT204" s="257"/>
      <c r="AU204" s="257"/>
      <c r="AV204" s="257"/>
      <c r="AW204" s="257"/>
    </row>
    <row r="205" spans="2:49" s="265" customFormat="1" x14ac:dyDescent="0.4">
      <c r="B205" s="251"/>
      <c r="C205" s="251"/>
      <c r="D205" s="251"/>
      <c r="E205" s="251"/>
      <c r="F205" s="251"/>
      <c r="G205" s="251"/>
      <c r="H205" s="251"/>
      <c r="I205" s="251"/>
      <c r="J205" s="251"/>
      <c r="K205" s="251"/>
      <c r="L205" s="251"/>
      <c r="M205" s="251"/>
      <c r="N205" s="251"/>
      <c r="O205" s="251"/>
      <c r="P205" s="251"/>
      <c r="Q205" s="251"/>
      <c r="R205" s="251"/>
      <c r="S205" s="251"/>
      <c r="T205" s="251"/>
      <c r="U205" s="251"/>
      <c r="V205" s="251"/>
      <c r="W205" s="251"/>
      <c r="X205" s="251"/>
      <c r="Y205" s="251"/>
      <c r="Z205" s="251"/>
      <c r="AA205" s="251"/>
      <c r="AB205" s="252">
        <f t="shared" si="13"/>
        <v>0</v>
      </c>
      <c r="AC205" s="252">
        <f>ROUND(AB205*事業まとめ!$Q$6,2)</f>
        <v>0</v>
      </c>
      <c r="AD205" s="253"/>
      <c r="AE205" s="253"/>
      <c r="AF205" s="253"/>
      <c r="AG205" s="253"/>
      <c r="AH205" s="253"/>
      <c r="AI205" s="253"/>
      <c r="AJ205" s="253"/>
      <c r="AK205" s="252">
        <f t="shared" si="14"/>
        <v>0</v>
      </c>
      <c r="AL205" s="252">
        <f>ROUND(AK205*事業まとめ!$Q$6,2)</f>
        <v>0</v>
      </c>
      <c r="AM205" s="254">
        <f t="shared" si="12"/>
        <v>0</v>
      </c>
      <c r="AN205" s="254">
        <f t="shared" si="12"/>
        <v>0</v>
      </c>
      <c r="AO205" s="259"/>
      <c r="AP205" s="260">
        <f t="shared" si="15"/>
        <v>0</v>
      </c>
      <c r="AQ205" s="259"/>
      <c r="AR205" s="257"/>
      <c r="AS205" s="257"/>
      <c r="AT205" s="257"/>
      <c r="AU205" s="257"/>
      <c r="AV205" s="257"/>
      <c r="AW205" s="257"/>
    </row>
    <row r="206" spans="2:49" s="265" customFormat="1" x14ac:dyDescent="0.4">
      <c r="B206" s="251"/>
      <c r="C206" s="251"/>
      <c r="D206" s="251"/>
      <c r="E206" s="251"/>
      <c r="F206" s="251"/>
      <c r="G206" s="251"/>
      <c r="H206" s="251"/>
      <c r="I206" s="251"/>
      <c r="J206" s="251"/>
      <c r="K206" s="251"/>
      <c r="L206" s="251"/>
      <c r="M206" s="251"/>
      <c r="N206" s="251"/>
      <c r="O206" s="251"/>
      <c r="P206" s="251"/>
      <c r="Q206" s="251"/>
      <c r="R206" s="251"/>
      <c r="S206" s="251"/>
      <c r="T206" s="251"/>
      <c r="U206" s="251"/>
      <c r="V206" s="251"/>
      <c r="W206" s="251"/>
      <c r="X206" s="251"/>
      <c r="Y206" s="251"/>
      <c r="Z206" s="251"/>
      <c r="AA206" s="251"/>
      <c r="AB206" s="252">
        <f t="shared" si="13"/>
        <v>0</v>
      </c>
      <c r="AC206" s="252">
        <f>ROUND(AB206*事業まとめ!$Q$6,2)</f>
        <v>0</v>
      </c>
      <c r="AD206" s="253"/>
      <c r="AE206" s="253"/>
      <c r="AF206" s="253"/>
      <c r="AG206" s="253"/>
      <c r="AH206" s="253"/>
      <c r="AI206" s="253"/>
      <c r="AJ206" s="253"/>
      <c r="AK206" s="252">
        <f t="shared" si="14"/>
        <v>0</v>
      </c>
      <c r="AL206" s="252">
        <f>ROUND(AK206*事業まとめ!$Q$6,2)</f>
        <v>0</v>
      </c>
      <c r="AM206" s="254">
        <f t="shared" si="12"/>
        <v>0</v>
      </c>
      <c r="AN206" s="254">
        <f t="shared" si="12"/>
        <v>0</v>
      </c>
      <c r="AO206" s="259"/>
      <c r="AP206" s="260">
        <f t="shared" si="15"/>
        <v>0</v>
      </c>
      <c r="AQ206" s="259"/>
      <c r="AR206" s="257"/>
      <c r="AS206" s="257"/>
      <c r="AT206" s="257"/>
      <c r="AU206" s="257"/>
      <c r="AV206" s="257"/>
      <c r="AW206" s="257"/>
    </row>
    <row r="207" spans="2:49" s="265" customFormat="1" x14ac:dyDescent="0.4">
      <c r="B207" s="251"/>
      <c r="C207" s="251"/>
      <c r="D207" s="251"/>
      <c r="E207" s="251"/>
      <c r="F207" s="251"/>
      <c r="G207" s="251"/>
      <c r="H207" s="251"/>
      <c r="I207" s="251"/>
      <c r="J207" s="251"/>
      <c r="K207" s="251"/>
      <c r="L207" s="251"/>
      <c r="M207" s="251"/>
      <c r="N207" s="251"/>
      <c r="O207" s="251"/>
      <c r="P207" s="251"/>
      <c r="Q207" s="251"/>
      <c r="R207" s="251"/>
      <c r="S207" s="251"/>
      <c r="T207" s="251"/>
      <c r="U207" s="251"/>
      <c r="V207" s="251"/>
      <c r="W207" s="251"/>
      <c r="X207" s="251"/>
      <c r="Y207" s="251"/>
      <c r="Z207" s="251"/>
      <c r="AA207" s="251"/>
      <c r="AB207" s="252">
        <f t="shared" si="13"/>
        <v>0</v>
      </c>
      <c r="AC207" s="252">
        <f>ROUND(AB207*事業まとめ!$Q$6,2)</f>
        <v>0</v>
      </c>
      <c r="AD207" s="253"/>
      <c r="AE207" s="253"/>
      <c r="AF207" s="253"/>
      <c r="AG207" s="253"/>
      <c r="AH207" s="253"/>
      <c r="AI207" s="253"/>
      <c r="AJ207" s="253"/>
      <c r="AK207" s="252">
        <f t="shared" si="14"/>
        <v>0</v>
      </c>
      <c r="AL207" s="252">
        <f>ROUND(AK207*事業まとめ!$Q$6,2)</f>
        <v>0</v>
      </c>
      <c r="AM207" s="254">
        <f t="shared" si="12"/>
        <v>0</v>
      </c>
      <c r="AN207" s="254">
        <f t="shared" si="12"/>
        <v>0</v>
      </c>
      <c r="AO207" s="259"/>
      <c r="AP207" s="260">
        <f t="shared" si="15"/>
        <v>0</v>
      </c>
      <c r="AQ207" s="259"/>
      <c r="AR207" s="257"/>
      <c r="AS207" s="257"/>
      <c r="AT207" s="257"/>
      <c r="AU207" s="257"/>
      <c r="AV207" s="257"/>
      <c r="AW207" s="257"/>
    </row>
    <row r="208" spans="2:49" s="265" customFormat="1" x14ac:dyDescent="0.4">
      <c r="B208" s="251"/>
      <c r="C208" s="251"/>
      <c r="D208" s="251"/>
      <c r="E208" s="251"/>
      <c r="F208" s="251"/>
      <c r="G208" s="251"/>
      <c r="H208" s="251"/>
      <c r="I208" s="251"/>
      <c r="J208" s="251"/>
      <c r="K208" s="251"/>
      <c r="L208" s="251"/>
      <c r="M208" s="251"/>
      <c r="N208" s="251"/>
      <c r="O208" s="251"/>
      <c r="P208" s="251"/>
      <c r="Q208" s="251"/>
      <c r="R208" s="251"/>
      <c r="S208" s="251"/>
      <c r="T208" s="251"/>
      <c r="U208" s="251"/>
      <c r="V208" s="251"/>
      <c r="W208" s="251"/>
      <c r="X208" s="251"/>
      <c r="Y208" s="251"/>
      <c r="Z208" s="251"/>
      <c r="AA208" s="251"/>
      <c r="AB208" s="252">
        <f t="shared" si="13"/>
        <v>0</v>
      </c>
      <c r="AC208" s="252">
        <f>ROUND(AB208*事業まとめ!$Q$6,2)</f>
        <v>0</v>
      </c>
      <c r="AD208" s="253"/>
      <c r="AE208" s="253"/>
      <c r="AF208" s="253"/>
      <c r="AG208" s="253"/>
      <c r="AH208" s="253"/>
      <c r="AI208" s="253"/>
      <c r="AJ208" s="253"/>
      <c r="AK208" s="252">
        <f t="shared" si="14"/>
        <v>0</v>
      </c>
      <c r="AL208" s="252">
        <f>ROUND(AK208*事業まとめ!$Q$6,2)</f>
        <v>0</v>
      </c>
      <c r="AM208" s="254">
        <f t="shared" si="12"/>
        <v>0</v>
      </c>
      <c r="AN208" s="254">
        <f t="shared" si="12"/>
        <v>0</v>
      </c>
      <c r="AO208" s="259"/>
      <c r="AP208" s="260">
        <f t="shared" si="15"/>
        <v>0</v>
      </c>
      <c r="AQ208" s="259"/>
      <c r="AR208" s="257"/>
      <c r="AS208" s="257"/>
      <c r="AT208" s="257"/>
      <c r="AU208" s="257"/>
      <c r="AV208" s="257"/>
      <c r="AW208" s="257"/>
    </row>
    <row r="209" spans="2:49" s="265" customFormat="1" x14ac:dyDescent="0.4">
      <c r="B209" s="251"/>
      <c r="C209" s="251"/>
      <c r="D209" s="251"/>
      <c r="E209" s="251"/>
      <c r="F209" s="251"/>
      <c r="G209" s="251"/>
      <c r="H209" s="251"/>
      <c r="I209" s="251"/>
      <c r="J209" s="251"/>
      <c r="K209" s="251"/>
      <c r="L209" s="251"/>
      <c r="M209" s="251"/>
      <c r="N209" s="251"/>
      <c r="O209" s="251"/>
      <c r="P209" s="251"/>
      <c r="Q209" s="251"/>
      <c r="R209" s="251"/>
      <c r="S209" s="251"/>
      <c r="T209" s="251"/>
      <c r="U209" s="251"/>
      <c r="V209" s="251"/>
      <c r="W209" s="251"/>
      <c r="X209" s="251"/>
      <c r="Y209" s="251"/>
      <c r="Z209" s="251"/>
      <c r="AA209" s="251"/>
      <c r="AB209" s="252">
        <f t="shared" si="13"/>
        <v>0</v>
      </c>
      <c r="AC209" s="252">
        <f>ROUND(AB209*事業まとめ!$Q$6,2)</f>
        <v>0</v>
      </c>
      <c r="AD209" s="253"/>
      <c r="AE209" s="253"/>
      <c r="AF209" s="253"/>
      <c r="AG209" s="253"/>
      <c r="AH209" s="253"/>
      <c r="AI209" s="253"/>
      <c r="AJ209" s="253"/>
      <c r="AK209" s="252">
        <f t="shared" si="14"/>
        <v>0</v>
      </c>
      <c r="AL209" s="252">
        <f>ROUND(AK209*事業まとめ!$Q$6,2)</f>
        <v>0</v>
      </c>
      <c r="AM209" s="254">
        <f t="shared" si="12"/>
        <v>0</v>
      </c>
      <c r="AN209" s="254">
        <f t="shared" si="12"/>
        <v>0</v>
      </c>
      <c r="AO209" s="259"/>
      <c r="AP209" s="260">
        <f t="shared" si="15"/>
        <v>0</v>
      </c>
      <c r="AQ209" s="259"/>
      <c r="AR209" s="257"/>
      <c r="AS209" s="257"/>
      <c r="AT209" s="257"/>
      <c r="AU209" s="257"/>
      <c r="AV209" s="257"/>
      <c r="AW209" s="257"/>
    </row>
    <row r="210" spans="2:49" s="265" customFormat="1" x14ac:dyDescent="0.4">
      <c r="B210" s="251"/>
      <c r="C210" s="251"/>
      <c r="D210" s="251"/>
      <c r="E210" s="251"/>
      <c r="F210" s="251"/>
      <c r="G210" s="251"/>
      <c r="H210" s="251"/>
      <c r="I210" s="251"/>
      <c r="J210" s="251"/>
      <c r="K210" s="251"/>
      <c r="L210" s="251"/>
      <c r="M210" s="251"/>
      <c r="N210" s="251"/>
      <c r="O210" s="251"/>
      <c r="P210" s="251"/>
      <c r="Q210" s="251"/>
      <c r="R210" s="251"/>
      <c r="S210" s="251"/>
      <c r="T210" s="251"/>
      <c r="U210" s="251"/>
      <c r="V210" s="251"/>
      <c r="W210" s="251"/>
      <c r="X210" s="251"/>
      <c r="Y210" s="251"/>
      <c r="Z210" s="251"/>
      <c r="AA210" s="251"/>
      <c r="AB210" s="252">
        <f t="shared" si="13"/>
        <v>0</v>
      </c>
      <c r="AC210" s="252">
        <f>ROUND(AB210*事業まとめ!$Q$6,2)</f>
        <v>0</v>
      </c>
      <c r="AD210" s="253"/>
      <c r="AE210" s="253"/>
      <c r="AF210" s="253"/>
      <c r="AG210" s="253"/>
      <c r="AH210" s="253"/>
      <c r="AI210" s="253"/>
      <c r="AJ210" s="253"/>
      <c r="AK210" s="252">
        <f t="shared" si="14"/>
        <v>0</v>
      </c>
      <c r="AL210" s="252">
        <f>ROUND(AK210*事業まとめ!$Q$6,2)</f>
        <v>0</v>
      </c>
      <c r="AM210" s="254">
        <f t="shared" si="12"/>
        <v>0</v>
      </c>
      <c r="AN210" s="254">
        <f t="shared" si="12"/>
        <v>0</v>
      </c>
      <c r="AO210" s="259"/>
      <c r="AP210" s="260">
        <f t="shared" si="15"/>
        <v>0</v>
      </c>
      <c r="AQ210" s="259"/>
      <c r="AR210" s="257"/>
      <c r="AS210" s="257"/>
      <c r="AT210" s="257"/>
      <c r="AU210" s="257"/>
      <c r="AV210" s="257"/>
      <c r="AW210" s="257"/>
    </row>
    <row r="211" spans="2:49" s="265" customFormat="1" x14ac:dyDescent="0.4">
      <c r="B211" s="251"/>
      <c r="C211" s="251"/>
      <c r="D211" s="251"/>
      <c r="E211" s="251"/>
      <c r="F211" s="251"/>
      <c r="G211" s="251"/>
      <c r="H211" s="251"/>
      <c r="I211" s="251"/>
      <c r="J211" s="251"/>
      <c r="K211" s="251"/>
      <c r="L211" s="251"/>
      <c r="M211" s="251"/>
      <c r="N211" s="251"/>
      <c r="O211" s="251"/>
      <c r="P211" s="251"/>
      <c r="Q211" s="251"/>
      <c r="R211" s="251"/>
      <c r="S211" s="251"/>
      <c r="T211" s="251"/>
      <c r="U211" s="251"/>
      <c r="V211" s="251"/>
      <c r="W211" s="251"/>
      <c r="X211" s="251"/>
      <c r="Y211" s="251"/>
      <c r="Z211" s="251"/>
      <c r="AA211" s="251"/>
      <c r="AB211" s="252">
        <f t="shared" si="13"/>
        <v>0</v>
      </c>
      <c r="AC211" s="252">
        <f>ROUND(AB211*事業まとめ!$Q$6,2)</f>
        <v>0</v>
      </c>
      <c r="AD211" s="253"/>
      <c r="AE211" s="253"/>
      <c r="AF211" s="253"/>
      <c r="AG211" s="253"/>
      <c r="AH211" s="253"/>
      <c r="AI211" s="253"/>
      <c r="AJ211" s="253"/>
      <c r="AK211" s="252">
        <f t="shared" si="14"/>
        <v>0</v>
      </c>
      <c r="AL211" s="252">
        <f>ROUND(AK211*事業まとめ!$Q$6,2)</f>
        <v>0</v>
      </c>
      <c r="AM211" s="254">
        <f t="shared" si="12"/>
        <v>0</v>
      </c>
      <c r="AN211" s="254">
        <f t="shared" si="12"/>
        <v>0</v>
      </c>
      <c r="AO211" s="259"/>
      <c r="AP211" s="260">
        <f t="shared" si="15"/>
        <v>0</v>
      </c>
      <c r="AQ211" s="259"/>
      <c r="AR211" s="257"/>
      <c r="AS211" s="257"/>
      <c r="AT211" s="257"/>
      <c r="AU211" s="257"/>
      <c r="AV211" s="257"/>
      <c r="AW211" s="257"/>
    </row>
    <row r="212" spans="2:49" s="265" customFormat="1" x14ac:dyDescent="0.4">
      <c r="B212" s="251"/>
      <c r="C212" s="251"/>
      <c r="D212" s="251"/>
      <c r="E212" s="251"/>
      <c r="F212" s="251"/>
      <c r="G212" s="251"/>
      <c r="H212" s="251"/>
      <c r="I212" s="251"/>
      <c r="J212" s="251"/>
      <c r="K212" s="251"/>
      <c r="L212" s="251"/>
      <c r="M212" s="251"/>
      <c r="N212" s="251"/>
      <c r="O212" s="251"/>
      <c r="P212" s="251"/>
      <c r="Q212" s="251"/>
      <c r="R212" s="251"/>
      <c r="S212" s="251"/>
      <c r="T212" s="251"/>
      <c r="U212" s="251"/>
      <c r="V212" s="251"/>
      <c r="W212" s="251"/>
      <c r="X212" s="251"/>
      <c r="Y212" s="251"/>
      <c r="Z212" s="251"/>
      <c r="AA212" s="251"/>
      <c r="AB212" s="252">
        <f t="shared" si="13"/>
        <v>0</v>
      </c>
      <c r="AC212" s="252">
        <f>ROUND(AB212*事業まとめ!$Q$6,2)</f>
        <v>0</v>
      </c>
      <c r="AD212" s="253"/>
      <c r="AE212" s="253"/>
      <c r="AF212" s="253"/>
      <c r="AG212" s="253"/>
      <c r="AH212" s="253"/>
      <c r="AI212" s="253"/>
      <c r="AJ212" s="253"/>
      <c r="AK212" s="252">
        <f t="shared" si="14"/>
        <v>0</v>
      </c>
      <c r="AL212" s="252">
        <f>ROUND(AK212*事業まとめ!$Q$6,2)</f>
        <v>0</v>
      </c>
      <c r="AM212" s="254">
        <f t="shared" si="12"/>
        <v>0</v>
      </c>
      <c r="AN212" s="254">
        <f t="shared" si="12"/>
        <v>0</v>
      </c>
      <c r="AO212" s="259"/>
      <c r="AP212" s="260">
        <f t="shared" si="15"/>
        <v>0</v>
      </c>
      <c r="AQ212" s="259"/>
      <c r="AR212" s="257"/>
      <c r="AS212" s="257"/>
      <c r="AT212" s="257"/>
      <c r="AU212" s="257"/>
      <c r="AV212" s="257"/>
      <c r="AW212" s="257"/>
    </row>
    <row r="213" spans="2:49" s="265" customFormat="1" x14ac:dyDescent="0.4">
      <c r="B213" s="251"/>
      <c r="C213" s="251"/>
      <c r="D213" s="251"/>
      <c r="E213" s="251"/>
      <c r="F213" s="251"/>
      <c r="G213" s="251"/>
      <c r="H213" s="251"/>
      <c r="I213" s="251"/>
      <c r="J213" s="251"/>
      <c r="K213" s="251"/>
      <c r="L213" s="251"/>
      <c r="M213" s="251"/>
      <c r="N213" s="251"/>
      <c r="O213" s="251"/>
      <c r="P213" s="251"/>
      <c r="Q213" s="251"/>
      <c r="R213" s="251"/>
      <c r="S213" s="251"/>
      <c r="T213" s="251"/>
      <c r="U213" s="251"/>
      <c r="V213" s="251"/>
      <c r="W213" s="251"/>
      <c r="X213" s="251"/>
      <c r="Y213" s="251"/>
      <c r="Z213" s="251"/>
      <c r="AA213" s="251"/>
      <c r="AB213" s="252">
        <f t="shared" si="13"/>
        <v>0</v>
      </c>
      <c r="AC213" s="252">
        <f>ROUND(AB213*事業まとめ!$Q$6,2)</f>
        <v>0</v>
      </c>
      <c r="AD213" s="253"/>
      <c r="AE213" s="253"/>
      <c r="AF213" s="253"/>
      <c r="AG213" s="253"/>
      <c r="AH213" s="253"/>
      <c r="AI213" s="253"/>
      <c r="AJ213" s="253"/>
      <c r="AK213" s="252">
        <f t="shared" si="14"/>
        <v>0</v>
      </c>
      <c r="AL213" s="252">
        <f>ROUND(AK213*事業まとめ!$Q$6,2)</f>
        <v>0</v>
      </c>
      <c r="AM213" s="254">
        <f t="shared" si="12"/>
        <v>0</v>
      </c>
      <c r="AN213" s="254">
        <f t="shared" si="12"/>
        <v>0</v>
      </c>
      <c r="AO213" s="259"/>
      <c r="AP213" s="260">
        <f t="shared" si="15"/>
        <v>0</v>
      </c>
      <c r="AQ213" s="259"/>
      <c r="AR213" s="257"/>
      <c r="AS213" s="257"/>
      <c r="AT213" s="257"/>
      <c r="AU213" s="257"/>
      <c r="AV213" s="257"/>
      <c r="AW213" s="257"/>
    </row>
    <row r="214" spans="2:49" s="265" customFormat="1" x14ac:dyDescent="0.4">
      <c r="B214" s="251"/>
      <c r="C214" s="251"/>
      <c r="D214" s="251"/>
      <c r="E214" s="251"/>
      <c r="F214" s="251"/>
      <c r="G214" s="251"/>
      <c r="H214" s="251"/>
      <c r="I214" s="251"/>
      <c r="J214" s="251"/>
      <c r="K214" s="251"/>
      <c r="L214" s="251"/>
      <c r="M214" s="251"/>
      <c r="N214" s="251"/>
      <c r="O214" s="251"/>
      <c r="P214" s="251"/>
      <c r="Q214" s="251"/>
      <c r="R214" s="251"/>
      <c r="S214" s="251"/>
      <c r="T214" s="251"/>
      <c r="U214" s="251"/>
      <c r="V214" s="251"/>
      <c r="W214" s="251"/>
      <c r="X214" s="251"/>
      <c r="Y214" s="251"/>
      <c r="Z214" s="251"/>
      <c r="AA214" s="251"/>
      <c r="AB214" s="252">
        <f t="shared" si="13"/>
        <v>0</v>
      </c>
      <c r="AC214" s="252">
        <f>ROUND(AB214*事業まとめ!$Q$6,2)</f>
        <v>0</v>
      </c>
      <c r="AD214" s="253"/>
      <c r="AE214" s="253"/>
      <c r="AF214" s="253"/>
      <c r="AG214" s="253"/>
      <c r="AH214" s="253"/>
      <c r="AI214" s="253"/>
      <c r="AJ214" s="253"/>
      <c r="AK214" s="252">
        <f t="shared" si="14"/>
        <v>0</v>
      </c>
      <c r="AL214" s="252">
        <f>ROUND(AK214*事業まとめ!$Q$6,2)</f>
        <v>0</v>
      </c>
      <c r="AM214" s="254">
        <f t="shared" si="12"/>
        <v>0</v>
      </c>
      <c r="AN214" s="254">
        <f t="shared" si="12"/>
        <v>0</v>
      </c>
      <c r="AO214" s="259"/>
      <c r="AP214" s="260">
        <f t="shared" si="15"/>
        <v>0</v>
      </c>
      <c r="AQ214" s="259"/>
      <c r="AR214" s="257"/>
      <c r="AS214" s="257"/>
      <c r="AT214" s="257"/>
      <c r="AU214" s="257"/>
      <c r="AV214" s="257"/>
      <c r="AW214" s="257"/>
    </row>
    <row r="215" spans="2:49" s="265" customFormat="1" x14ac:dyDescent="0.4">
      <c r="B215" s="251"/>
      <c r="C215" s="251"/>
      <c r="D215" s="251"/>
      <c r="E215" s="251"/>
      <c r="F215" s="251"/>
      <c r="G215" s="251"/>
      <c r="H215" s="251"/>
      <c r="I215" s="251"/>
      <c r="J215" s="251"/>
      <c r="K215" s="251"/>
      <c r="L215" s="251"/>
      <c r="M215" s="251"/>
      <c r="N215" s="251"/>
      <c r="O215" s="251"/>
      <c r="P215" s="251"/>
      <c r="Q215" s="251"/>
      <c r="R215" s="251"/>
      <c r="S215" s="251"/>
      <c r="T215" s="251"/>
      <c r="U215" s="251"/>
      <c r="V215" s="251"/>
      <c r="W215" s="251"/>
      <c r="X215" s="251"/>
      <c r="Y215" s="251"/>
      <c r="Z215" s="251"/>
      <c r="AA215" s="251"/>
      <c r="AB215" s="252">
        <f t="shared" si="13"/>
        <v>0</v>
      </c>
      <c r="AC215" s="252">
        <f>ROUND(AB215*事業まとめ!$Q$6,2)</f>
        <v>0</v>
      </c>
      <c r="AD215" s="253"/>
      <c r="AE215" s="253"/>
      <c r="AF215" s="253"/>
      <c r="AG215" s="253"/>
      <c r="AH215" s="253"/>
      <c r="AI215" s="253"/>
      <c r="AJ215" s="253"/>
      <c r="AK215" s="252">
        <f t="shared" si="14"/>
        <v>0</v>
      </c>
      <c r="AL215" s="252">
        <f>ROUND(AK215*事業まとめ!$Q$6,2)</f>
        <v>0</v>
      </c>
      <c r="AM215" s="254">
        <f t="shared" ref="AM215:AN278" si="16">AB215-AK215</f>
        <v>0</v>
      </c>
      <c r="AN215" s="254">
        <f t="shared" si="16"/>
        <v>0</v>
      </c>
      <c r="AO215" s="259"/>
      <c r="AP215" s="260">
        <f t="shared" si="15"/>
        <v>0</v>
      </c>
      <c r="AQ215" s="259"/>
      <c r="AR215" s="257"/>
      <c r="AS215" s="257"/>
      <c r="AT215" s="257"/>
      <c r="AU215" s="257"/>
      <c r="AV215" s="257"/>
      <c r="AW215" s="257"/>
    </row>
    <row r="216" spans="2:49" s="265" customFormat="1" x14ac:dyDescent="0.4">
      <c r="B216" s="251"/>
      <c r="C216" s="251"/>
      <c r="D216" s="251"/>
      <c r="E216" s="251"/>
      <c r="F216" s="251"/>
      <c r="G216" s="251"/>
      <c r="H216" s="251"/>
      <c r="I216" s="251"/>
      <c r="J216" s="251"/>
      <c r="K216" s="251"/>
      <c r="L216" s="251"/>
      <c r="M216" s="251"/>
      <c r="N216" s="251"/>
      <c r="O216" s="251"/>
      <c r="P216" s="251"/>
      <c r="Q216" s="251"/>
      <c r="R216" s="251"/>
      <c r="S216" s="251"/>
      <c r="T216" s="251"/>
      <c r="U216" s="251"/>
      <c r="V216" s="251"/>
      <c r="W216" s="251"/>
      <c r="X216" s="251"/>
      <c r="Y216" s="251"/>
      <c r="Z216" s="251"/>
      <c r="AA216" s="251"/>
      <c r="AB216" s="252">
        <f t="shared" si="13"/>
        <v>0</v>
      </c>
      <c r="AC216" s="252">
        <f>ROUND(AB216*事業まとめ!$Q$6,2)</f>
        <v>0</v>
      </c>
      <c r="AD216" s="253"/>
      <c r="AE216" s="253"/>
      <c r="AF216" s="253"/>
      <c r="AG216" s="253"/>
      <c r="AH216" s="253"/>
      <c r="AI216" s="253"/>
      <c r="AJ216" s="253"/>
      <c r="AK216" s="252">
        <f t="shared" si="14"/>
        <v>0</v>
      </c>
      <c r="AL216" s="252">
        <f>ROUND(AK216*事業まとめ!$Q$6,2)</f>
        <v>0</v>
      </c>
      <c r="AM216" s="254">
        <f t="shared" si="16"/>
        <v>0</v>
      </c>
      <c r="AN216" s="254">
        <f t="shared" si="16"/>
        <v>0</v>
      </c>
      <c r="AO216" s="259"/>
      <c r="AP216" s="260">
        <f t="shared" si="15"/>
        <v>0</v>
      </c>
      <c r="AQ216" s="259"/>
      <c r="AR216" s="257"/>
      <c r="AS216" s="257"/>
      <c r="AT216" s="257"/>
      <c r="AU216" s="257"/>
      <c r="AV216" s="257"/>
      <c r="AW216" s="257"/>
    </row>
    <row r="217" spans="2:49" s="265" customFormat="1" x14ac:dyDescent="0.4">
      <c r="B217" s="251"/>
      <c r="C217" s="251"/>
      <c r="D217" s="251"/>
      <c r="E217" s="251"/>
      <c r="F217" s="251"/>
      <c r="G217" s="251"/>
      <c r="H217" s="251"/>
      <c r="I217" s="251"/>
      <c r="J217" s="251"/>
      <c r="K217" s="251"/>
      <c r="L217" s="251"/>
      <c r="M217" s="251"/>
      <c r="N217" s="251"/>
      <c r="O217" s="251"/>
      <c r="P217" s="251"/>
      <c r="Q217" s="251"/>
      <c r="R217" s="251"/>
      <c r="S217" s="251"/>
      <c r="T217" s="251"/>
      <c r="U217" s="251"/>
      <c r="V217" s="251"/>
      <c r="W217" s="251"/>
      <c r="X217" s="251"/>
      <c r="Y217" s="251"/>
      <c r="Z217" s="251"/>
      <c r="AA217" s="251"/>
      <c r="AB217" s="252">
        <f t="shared" si="13"/>
        <v>0</v>
      </c>
      <c r="AC217" s="252">
        <f>ROUND(AB217*事業まとめ!$Q$6,2)</f>
        <v>0</v>
      </c>
      <c r="AD217" s="253"/>
      <c r="AE217" s="253"/>
      <c r="AF217" s="253"/>
      <c r="AG217" s="253"/>
      <c r="AH217" s="253"/>
      <c r="AI217" s="253"/>
      <c r="AJ217" s="253"/>
      <c r="AK217" s="252">
        <f t="shared" si="14"/>
        <v>0</v>
      </c>
      <c r="AL217" s="252">
        <f>ROUND(AK217*事業まとめ!$Q$6,2)</f>
        <v>0</v>
      </c>
      <c r="AM217" s="254">
        <f t="shared" si="16"/>
        <v>0</v>
      </c>
      <c r="AN217" s="254">
        <f t="shared" si="16"/>
        <v>0</v>
      </c>
      <c r="AO217" s="259"/>
      <c r="AP217" s="260">
        <f t="shared" si="15"/>
        <v>0</v>
      </c>
      <c r="AQ217" s="259"/>
      <c r="AR217" s="257"/>
      <c r="AS217" s="257"/>
      <c r="AT217" s="257"/>
      <c r="AU217" s="257"/>
      <c r="AV217" s="257"/>
      <c r="AW217" s="257"/>
    </row>
    <row r="218" spans="2:49" s="265" customFormat="1" x14ac:dyDescent="0.4">
      <c r="B218" s="251"/>
      <c r="C218" s="251"/>
      <c r="D218" s="251"/>
      <c r="E218" s="251"/>
      <c r="F218" s="251"/>
      <c r="G218" s="251"/>
      <c r="H218" s="251"/>
      <c r="I218" s="251"/>
      <c r="J218" s="251"/>
      <c r="K218" s="251"/>
      <c r="L218" s="251"/>
      <c r="M218" s="251"/>
      <c r="N218" s="251"/>
      <c r="O218" s="251"/>
      <c r="P218" s="251"/>
      <c r="Q218" s="251"/>
      <c r="R218" s="251"/>
      <c r="S218" s="251"/>
      <c r="T218" s="251"/>
      <c r="U218" s="251"/>
      <c r="V218" s="251"/>
      <c r="W218" s="251"/>
      <c r="X218" s="251"/>
      <c r="Y218" s="251"/>
      <c r="Z218" s="251"/>
      <c r="AA218" s="251"/>
      <c r="AB218" s="252">
        <f t="shared" si="13"/>
        <v>0</v>
      </c>
      <c r="AC218" s="252">
        <f>ROUND(AB218*事業まとめ!$Q$6,2)</f>
        <v>0</v>
      </c>
      <c r="AD218" s="253"/>
      <c r="AE218" s="253"/>
      <c r="AF218" s="253"/>
      <c r="AG218" s="253"/>
      <c r="AH218" s="253"/>
      <c r="AI218" s="253"/>
      <c r="AJ218" s="253"/>
      <c r="AK218" s="252">
        <f t="shared" si="14"/>
        <v>0</v>
      </c>
      <c r="AL218" s="252">
        <f>ROUND(AK218*事業まとめ!$Q$6,2)</f>
        <v>0</v>
      </c>
      <c r="AM218" s="254">
        <f t="shared" si="16"/>
        <v>0</v>
      </c>
      <c r="AN218" s="254">
        <f t="shared" si="16"/>
        <v>0</v>
      </c>
      <c r="AO218" s="259"/>
      <c r="AP218" s="260">
        <f t="shared" si="15"/>
        <v>0</v>
      </c>
      <c r="AQ218" s="259"/>
      <c r="AR218" s="257"/>
      <c r="AS218" s="257"/>
      <c r="AT218" s="257"/>
      <c r="AU218" s="257"/>
      <c r="AV218" s="257"/>
      <c r="AW218" s="257"/>
    </row>
    <row r="219" spans="2:49" s="265" customFormat="1" x14ac:dyDescent="0.4">
      <c r="B219" s="251"/>
      <c r="C219" s="251"/>
      <c r="D219" s="251"/>
      <c r="E219" s="251"/>
      <c r="F219" s="251"/>
      <c r="G219" s="251"/>
      <c r="H219" s="251"/>
      <c r="I219" s="251"/>
      <c r="J219" s="251"/>
      <c r="K219" s="251"/>
      <c r="L219" s="251"/>
      <c r="M219" s="251"/>
      <c r="N219" s="251"/>
      <c r="O219" s="251"/>
      <c r="P219" s="251"/>
      <c r="Q219" s="251"/>
      <c r="R219" s="251"/>
      <c r="S219" s="251"/>
      <c r="T219" s="251"/>
      <c r="U219" s="251"/>
      <c r="V219" s="251"/>
      <c r="W219" s="251"/>
      <c r="X219" s="251"/>
      <c r="Y219" s="251"/>
      <c r="Z219" s="251"/>
      <c r="AA219" s="251"/>
      <c r="AB219" s="252">
        <f t="shared" si="13"/>
        <v>0</v>
      </c>
      <c r="AC219" s="252">
        <f>ROUND(AB219*事業まとめ!$Q$6,2)</f>
        <v>0</v>
      </c>
      <c r="AD219" s="253"/>
      <c r="AE219" s="253"/>
      <c r="AF219" s="253"/>
      <c r="AG219" s="253"/>
      <c r="AH219" s="253"/>
      <c r="AI219" s="253"/>
      <c r="AJ219" s="253"/>
      <c r="AK219" s="252">
        <f t="shared" si="14"/>
        <v>0</v>
      </c>
      <c r="AL219" s="252">
        <f>ROUND(AK219*事業まとめ!$Q$6,2)</f>
        <v>0</v>
      </c>
      <c r="AM219" s="254">
        <f t="shared" si="16"/>
        <v>0</v>
      </c>
      <c r="AN219" s="254">
        <f t="shared" si="16"/>
        <v>0</v>
      </c>
      <c r="AO219" s="259"/>
      <c r="AP219" s="260">
        <f t="shared" si="15"/>
        <v>0</v>
      </c>
      <c r="AQ219" s="259"/>
      <c r="AR219" s="257"/>
      <c r="AS219" s="257"/>
      <c r="AT219" s="257"/>
      <c r="AU219" s="257"/>
      <c r="AV219" s="257"/>
      <c r="AW219" s="257"/>
    </row>
    <row r="220" spans="2:49" s="265" customFormat="1" x14ac:dyDescent="0.4">
      <c r="B220" s="251"/>
      <c r="C220" s="251"/>
      <c r="D220" s="251"/>
      <c r="E220" s="251"/>
      <c r="F220" s="251"/>
      <c r="G220" s="251"/>
      <c r="H220" s="251"/>
      <c r="I220" s="251"/>
      <c r="J220" s="251"/>
      <c r="K220" s="251"/>
      <c r="L220" s="251"/>
      <c r="M220" s="251"/>
      <c r="N220" s="251"/>
      <c r="O220" s="251"/>
      <c r="P220" s="251"/>
      <c r="Q220" s="251"/>
      <c r="R220" s="251"/>
      <c r="S220" s="251"/>
      <c r="T220" s="251"/>
      <c r="U220" s="251"/>
      <c r="V220" s="251"/>
      <c r="W220" s="251"/>
      <c r="X220" s="251"/>
      <c r="Y220" s="251"/>
      <c r="Z220" s="251"/>
      <c r="AA220" s="251"/>
      <c r="AB220" s="252">
        <f t="shared" si="13"/>
        <v>0</v>
      </c>
      <c r="AC220" s="252">
        <f>ROUND(AB220*事業まとめ!$Q$6,2)</f>
        <v>0</v>
      </c>
      <c r="AD220" s="253"/>
      <c r="AE220" s="253"/>
      <c r="AF220" s="253"/>
      <c r="AG220" s="253"/>
      <c r="AH220" s="253"/>
      <c r="AI220" s="253"/>
      <c r="AJ220" s="253"/>
      <c r="AK220" s="252">
        <f t="shared" si="14"/>
        <v>0</v>
      </c>
      <c r="AL220" s="252">
        <f>ROUND(AK220*事業まとめ!$Q$6,2)</f>
        <v>0</v>
      </c>
      <c r="AM220" s="254">
        <f t="shared" si="16"/>
        <v>0</v>
      </c>
      <c r="AN220" s="254">
        <f t="shared" si="16"/>
        <v>0</v>
      </c>
      <c r="AO220" s="259"/>
      <c r="AP220" s="260">
        <f t="shared" si="15"/>
        <v>0</v>
      </c>
      <c r="AQ220" s="259"/>
      <c r="AR220" s="257"/>
      <c r="AS220" s="257"/>
      <c r="AT220" s="257"/>
      <c r="AU220" s="257"/>
      <c r="AV220" s="257"/>
      <c r="AW220" s="257"/>
    </row>
    <row r="221" spans="2:49" s="265" customFormat="1" x14ac:dyDescent="0.4">
      <c r="B221" s="251"/>
      <c r="C221" s="251"/>
      <c r="D221" s="251"/>
      <c r="E221" s="251"/>
      <c r="F221" s="251"/>
      <c r="G221" s="251"/>
      <c r="H221" s="251"/>
      <c r="I221" s="251"/>
      <c r="J221" s="251"/>
      <c r="K221" s="251"/>
      <c r="L221" s="251"/>
      <c r="M221" s="251"/>
      <c r="N221" s="251"/>
      <c r="O221" s="251"/>
      <c r="P221" s="251"/>
      <c r="Q221" s="251"/>
      <c r="R221" s="251"/>
      <c r="S221" s="251"/>
      <c r="T221" s="251"/>
      <c r="U221" s="251"/>
      <c r="V221" s="251"/>
      <c r="W221" s="251"/>
      <c r="X221" s="251"/>
      <c r="Y221" s="251"/>
      <c r="Z221" s="251"/>
      <c r="AA221" s="251"/>
      <c r="AB221" s="252">
        <f t="shared" si="13"/>
        <v>0</v>
      </c>
      <c r="AC221" s="252">
        <f>ROUND(AB221*事業まとめ!$Q$6,2)</f>
        <v>0</v>
      </c>
      <c r="AD221" s="253"/>
      <c r="AE221" s="253"/>
      <c r="AF221" s="253"/>
      <c r="AG221" s="253"/>
      <c r="AH221" s="253"/>
      <c r="AI221" s="253"/>
      <c r="AJ221" s="253"/>
      <c r="AK221" s="252">
        <f t="shared" si="14"/>
        <v>0</v>
      </c>
      <c r="AL221" s="252">
        <f>ROUND(AK221*事業まとめ!$Q$6,2)</f>
        <v>0</v>
      </c>
      <c r="AM221" s="254">
        <f t="shared" si="16"/>
        <v>0</v>
      </c>
      <c r="AN221" s="254">
        <f t="shared" si="16"/>
        <v>0</v>
      </c>
      <c r="AO221" s="259"/>
      <c r="AP221" s="260">
        <f t="shared" si="15"/>
        <v>0</v>
      </c>
      <c r="AQ221" s="259"/>
      <c r="AR221" s="257"/>
      <c r="AS221" s="257"/>
      <c r="AT221" s="257"/>
      <c r="AU221" s="257"/>
      <c r="AV221" s="257"/>
      <c r="AW221" s="257"/>
    </row>
    <row r="222" spans="2:49" s="265" customFormat="1" x14ac:dyDescent="0.4">
      <c r="B222" s="251"/>
      <c r="C222" s="251"/>
      <c r="D222" s="251"/>
      <c r="E222" s="251"/>
      <c r="F222" s="251"/>
      <c r="G222" s="251"/>
      <c r="H222" s="251"/>
      <c r="I222" s="251"/>
      <c r="J222" s="251"/>
      <c r="K222" s="251"/>
      <c r="L222" s="251"/>
      <c r="M222" s="251"/>
      <c r="N222" s="251"/>
      <c r="O222" s="251"/>
      <c r="P222" s="251"/>
      <c r="Q222" s="251"/>
      <c r="R222" s="251"/>
      <c r="S222" s="251"/>
      <c r="T222" s="251"/>
      <c r="U222" s="251"/>
      <c r="V222" s="251"/>
      <c r="W222" s="251"/>
      <c r="X222" s="251"/>
      <c r="Y222" s="251"/>
      <c r="Z222" s="251"/>
      <c r="AA222" s="251"/>
      <c r="AB222" s="252">
        <f t="shared" si="13"/>
        <v>0</v>
      </c>
      <c r="AC222" s="252">
        <f>ROUND(AB222*事業まとめ!$Q$6,2)</f>
        <v>0</v>
      </c>
      <c r="AD222" s="253"/>
      <c r="AE222" s="253"/>
      <c r="AF222" s="253"/>
      <c r="AG222" s="253"/>
      <c r="AH222" s="253"/>
      <c r="AI222" s="253"/>
      <c r="AJ222" s="253"/>
      <c r="AK222" s="252">
        <f t="shared" si="14"/>
        <v>0</v>
      </c>
      <c r="AL222" s="252">
        <f>ROUND(AK222*事業まとめ!$Q$6,2)</f>
        <v>0</v>
      </c>
      <c r="AM222" s="254">
        <f t="shared" si="16"/>
        <v>0</v>
      </c>
      <c r="AN222" s="254">
        <f t="shared" si="16"/>
        <v>0</v>
      </c>
      <c r="AO222" s="259"/>
      <c r="AP222" s="260">
        <f t="shared" si="15"/>
        <v>0</v>
      </c>
      <c r="AQ222" s="259"/>
      <c r="AR222" s="257"/>
      <c r="AS222" s="257"/>
      <c r="AT222" s="257"/>
      <c r="AU222" s="257"/>
      <c r="AV222" s="257"/>
      <c r="AW222" s="257"/>
    </row>
    <row r="223" spans="2:49" s="265" customFormat="1" x14ac:dyDescent="0.4">
      <c r="B223" s="251"/>
      <c r="C223" s="251"/>
      <c r="D223" s="251"/>
      <c r="E223" s="251"/>
      <c r="F223" s="251"/>
      <c r="G223" s="251"/>
      <c r="H223" s="251"/>
      <c r="I223" s="251"/>
      <c r="J223" s="251"/>
      <c r="K223" s="251"/>
      <c r="L223" s="251"/>
      <c r="M223" s="251"/>
      <c r="N223" s="251"/>
      <c r="O223" s="251"/>
      <c r="P223" s="251"/>
      <c r="Q223" s="251"/>
      <c r="R223" s="251"/>
      <c r="S223" s="251"/>
      <c r="T223" s="251"/>
      <c r="U223" s="251"/>
      <c r="V223" s="251"/>
      <c r="W223" s="251"/>
      <c r="X223" s="251"/>
      <c r="Y223" s="251"/>
      <c r="Z223" s="251"/>
      <c r="AA223" s="251"/>
      <c r="AB223" s="252">
        <f t="shared" si="13"/>
        <v>0</v>
      </c>
      <c r="AC223" s="252">
        <f>ROUND(AB223*事業まとめ!$Q$6,2)</f>
        <v>0</v>
      </c>
      <c r="AD223" s="253"/>
      <c r="AE223" s="253"/>
      <c r="AF223" s="253"/>
      <c r="AG223" s="253"/>
      <c r="AH223" s="253"/>
      <c r="AI223" s="253"/>
      <c r="AJ223" s="253"/>
      <c r="AK223" s="252">
        <f t="shared" si="14"/>
        <v>0</v>
      </c>
      <c r="AL223" s="252">
        <f>ROUND(AK223*事業まとめ!$Q$6,2)</f>
        <v>0</v>
      </c>
      <c r="AM223" s="254">
        <f t="shared" si="16"/>
        <v>0</v>
      </c>
      <c r="AN223" s="254">
        <f t="shared" si="16"/>
        <v>0</v>
      </c>
      <c r="AO223" s="259"/>
      <c r="AP223" s="260">
        <f t="shared" si="15"/>
        <v>0</v>
      </c>
      <c r="AQ223" s="259"/>
      <c r="AR223" s="257"/>
      <c r="AS223" s="257"/>
      <c r="AT223" s="257"/>
      <c r="AU223" s="257"/>
      <c r="AV223" s="257"/>
      <c r="AW223" s="257"/>
    </row>
    <row r="224" spans="2:49" s="265" customFormat="1" x14ac:dyDescent="0.4">
      <c r="B224" s="251"/>
      <c r="C224" s="251"/>
      <c r="D224" s="251"/>
      <c r="E224" s="251"/>
      <c r="F224" s="251"/>
      <c r="G224" s="251"/>
      <c r="H224" s="251"/>
      <c r="I224" s="251"/>
      <c r="J224" s="251"/>
      <c r="K224" s="251"/>
      <c r="L224" s="251"/>
      <c r="M224" s="251"/>
      <c r="N224" s="251"/>
      <c r="O224" s="251"/>
      <c r="P224" s="251"/>
      <c r="Q224" s="251"/>
      <c r="R224" s="251"/>
      <c r="S224" s="251"/>
      <c r="T224" s="251"/>
      <c r="U224" s="251"/>
      <c r="V224" s="251"/>
      <c r="W224" s="251"/>
      <c r="X224" s="251"/>
      <c r="Y224" s="251"/>
      <c r="Z224" s="251"/>
      <c r="AA224" s="251"/>
      <c r="AB224" s="252">
        <f t="shared" si="13"/>
        <v>0</v>
      </c>
      <c r="AC224" s="252">
        <f>ROUND(AB224*事業まとめ!$Q$6,2)</f>
        <v>0</v>
      </c>
      <c r="AD224" s="253"/>
      <c r="AE224" s="253"/>
      <c r="AF224" s="253"/>
      <c r="AG224" s="253"/>
      <c r="AH224" s="253"/>
      <c r="AI224" s="253"/>
      <c r="AJ224" s="253"/>
      <c r="AK224" s="252">
        <f t="shared" si="14"/>
        <v>0</v>
      </c>
      <c r="AL224" s="252">
        <f>ROUND(AK224*事業まとめ!$Q$6,2)</f>
        <v>0</v>
      </c>
      <c r="AM224" s="254">
        <f t="shared" si="16"/>
        <v>0</v>
      </c>
      <c r="AN224" s="254">
        <f t="shared" si="16"/>
        <v>0</v>
      </c>
      <c r="AO224" s="259"/>
      <c r="AP224" s="260">
        <f t="shared" si="15"/>
        <v>0</v>
      </c>
      <c r="AQ224" s="259"/>
      <c r="AR224" s="257"/>
      <c r="AS224" s="257"/>
      <c r="AT224" s="257"/>
      <c r="AU224" s="257"/>
      <c r="AV224" s="257"/>
      <c r="AW224" s="257"/>
    </row>
    <row r="225" spans="2:49" s="265" customFormat="1" x14ac:dyDescent="0.4">
      <c r="B225" s="251"/>
      <c r="C225" s="251"/>
      <c r="D225" s="251"/>
      <c r="E225" s="251"/>
      <c r="F225" s="251"/>
      <c r="G225" s="251"/>
      <c r="H225" s="251"/>
      <c r="I225" s="251"/>
      <c r="J225" s="251"/>
      <c r="K225" s="251"/>
      <c r="L225" s="251"/>
      <c r="M225" s="251"/>
      <c r="N225" s="251"/>
      <c r="O225" s="251"/>
      <c r="P225" s="251"/>
      <c r="Q225" s="251"/>
      <c r="R225" s="251"/>
      <c r="S225" s="251"/>
      <c r="T225" s="251"/>
      <c r="U225" s="251"/>
      <c r="V225" s="251"/>
      <c r="W225" s="251"/>
      <c r="X225" s="251"/>
      <c r="Y225" s="251"/>
      <c r="Z225" s="251"/>
      <c r="AA225" s="251"/>
      <c r="AB225" s="252">
        <f t="shared" si="13"/>
        <v>0</v>
      </c>
      <c r="AC225" s="252">
        <f>ROUND(AB225*事業まとめ!$Q$6,2)</f>
        <v>0</v>
      </c>
      <c r="AD225" s="253"/>
      <c r="AE225" s="253"/>
      <c r="AF225" s="253"/>
      <c r="AG225" s="253"/>
      <c r="AH225" s="253"/>
      <c r="AI225" s="253"/>
      <c r="AJ225" s="253"/>
      <c r="AK225" s="252">
        <f t="shared" si="14"/>
        <v>0</v>
      </c>
      <c r="AL225" s="252">
        <f>ROUND(AK225*事業まとめ!$Q$6,2)</f>
        <v>0</v>
      </c>
      <c r="AM225" s="254">
        <f t="shared" si="16"/>
        <v>0</v>
      </c>
      <c r="AN225" s="254">
        <f t="shared" si="16"/>
        <v>0</v>
      </c>
      <c r="AO225" s="259"/>
      <c r="AP225" s="260">
        <f t="shared" si="15"/>
        <v>0</v>
      </c>
      <c r="AQ225" s="259"/>
      <c r="AR225" s="257"/>
      <c r="AS225" s="257"/>
      <c r="AT225" s="257"/>
      <c r="AU225" s="257"/>
      <c r="AV225" s="257"/>
      <c r="AW225" s="257"/>
    </row>
    <row r="226" spans="2:49" s="265" customFormat="1" x14ac:dyDescent="0.4">
      <c r="B226" s="251"/>
      <c r="C226" s="251"/>
      <c r="D226" s="251"/>
      <c r="E226" s="251"/>
      <c r="F226" s="251"/>
      <c r="G226" s="251"/>
      <c r="H226" s="251"/>
      <c r="I226" s="251"/>
      <c r="J226" s="251"/>
      <c r="K226" s="251"/>
      <c r="L226" s="251"/>
      <c r="M226" s="251"/>
      <c r="N226" s="251"/>
      <c r="O226" s="251"/>
      <c r="P226" s="251"/>
      <c r="Q226" s="251"/>
      <c r="R226" s="251"/>
      <c r="S226" s="251"/>
      <c r="T226" s="251"/>
      <c r="U226" s="251"/>
      <c r="V226" s="251"/>
      <c r="W226" s="251"/>
      <c r="X226" s="251"/>
      <c r="Y226" s="251"/>
      <c r="Z226" s="251"/>
      <c r="AA226" s="251"/>
      <c r="AB226" s="252">
        <f t="shared" si="13"/>
        <v>0</v>
      </c>
      <c r="AC226" s="252">
        <f>ROUND(AB226*事業まとめ!$Q$6,2)</f>
        <v>0</v>
      </c>
      <c r="AD226" s="253"/>
      <c r="AE226" s="253"/>
      <c r="AF226" s="253"/>
      <c r="AG226" s="253"/>
      <c r="AH226" s="253"/>
      <c r="AI226" s="253"/>
      <c r="AJ226" s="253"/>
      <c r="AK226" s="252">
        <f t="shared" si="14"/>
        <v>0</v>
      </c>
      <c r="AL226" s="252">
        <f>ROUND(AK226*事業まとめ!$Q$6,2)</f>
        <v>0</v>
      </c>
      <c r="AM226" s="254">
        <f t="shared" si="16"/>
        <v>0</v>
      </c>
      <c r="AN226" s="254">
        <f t="shared" si="16"/>
        <v>0</v>
      </c>
      <c r="AO226" s="259"/>
      <c r="AP226" s="260">
        <f t="shared" si="15"/>
        <v>0</v>
      </c>
      <c r="AQ226" s="259"/>
      <c r="AR226" s="257"/>
      <c r="AS226" s="257"/>
      <c r="AT226" s="257"/>
      <c r="AU226" s="257"/>
      <c r="AV226" s="257"/>
      <c r="AW226" s="257"/>
    </row>
    <row r="227" spans="2:49" s="265" customFormat="1" x14ac:dyDescent="0.4">
      <c r="B227" s="251"/>
      <c r="C227" s="251"/>
      <c r="D227" s="251"/>
      <c r="E227" s="251"/>
      <c r="F227" s="251"/>
      <c r="G227" s="251"/>
      <c r="H227" s="251"/>
      <c r="I227" s="251"/>
      <c r="J227" s="251"/>
      <c r="K227" s="251"/>
      <c r="L227" s="251"/>
      <c r="M227" s="251"/>
      <c r="N227" s="251"/>
      <c r="O227" s="251"/>
      <c r="P227" s="251"/>
      <c r="Q227" s="251"/>
      <c r="R227" s="251"/>
      <c r="S227" s="251"/>
      <c r="T227" s="251"/>
      <c r="U227" s="251"/>
      <c r="V227" s="251"/>
      <c r="W227" s="251"/>
      <c r="X227" s="251"/>
      <c r="Y227" s="251"/>
      <c r="Z227" s="251"/>
      <c r="AA227" s="251"/>
      <c r="AB227" s="252">
        <f t="shared" si="13"/>
        <v>0</v>
      </c>
      <c r="AC227" s="252">
        <f>ROUND(AB227*事業まとめ!$Q$6,2)</f>
        <v>0</v>
      </c>
      <c r="AD227" s="253"/>
      <c r="AE227" s="253"/>
      <c r="AF227" s="253"/>
      <c r="AG227" s="253"/>
      <c r="AH227" s="253"/>
      <c r="AI227" s="253"/>
      <c r="AJ227" s="253"/>
      <c r="AK227" s="252">
        <f t="shared" si="14"/>
        <v>0</v>
      </c>
      <c r="AL227" s="252">
        <f>ROUND(AK227*事業まとめ!$Q$6,2)</f>
        <v>0</v>
      </c>
      <c r="AM227" s="254">
        <f t="shared" si="16"/>
        <v>0</v>
      </c>
      <c r="AN227" s="254">
        <f t="shared" si="16"/>
        <v>0</v>
      </c>
      <c r="AO227" s="259"/>
      <c r="AP227" s="260">
        <f t="shared" si="15"/>
        <v>0</v>
      </c>
      <c r="AQ227" s="259"/>
      <c r="AR227" s="257"/>
      <c r="AS227" s="257"/>
      <c r="AT227" s="257"/>
      <c r="AU227" s="257"/>
      <c r="AV227" s="257"/>
      <c r="AW227" s="257"/>
    </row>
    <row r="228" spans="2:49" s="265" customFormat="1" x14ac:dyDescent="0.4">
      <c r="B228" s="251"/>
      <c r="C228" s="251"/>
      <c r="D228" s="251"/>
      <c r="E228" s="251"/>
      <c r="F228" s="251"/>
      <c r="G228" s="251"/>
      <c r="H228" s="251"/>
      <c r="I228" s="251"/>
      <c r="J228" s="251"/>
      <c r="K228" s="251"/>
      <c r="L228" s="251"/>
      <c r="M228" s="251"/>
      <c r="N228" s="251"/>
      <c r="O228" s="251"/>
      <c r="P228" s="251"/>
      <c r="Q228" s="251"/>
      <c r="R228" s="251"/>
      <c r="S228" s="251"/>
      <c r="T228" s="251"/>
      <c r="U228" s="251"/>
      <c r="V228" s="251"/>
      <c r="W228" s="251"/>
      <c r="X228" s="251"/>
      <c r="Y228" s="251"/>
      <c r="Z228" s="251"/>
      <c r="AA228" s="251"/>
      <c r="AB228" s="252">
        <f t="shared" si="13"/>
        <v>0</v>
      </c>
      <c r="AC228" s="252">
        <f>ROUND(AB228*事業まとめ!$Q$6,2)</f>
        <v>0</v>
      </c>
      <c r="AD228" s="253"/>
      <c r="AE228" s="253"/>
      <c r="AF228" s="253"/>
      <c r="AG228" s="253"/>
      <c r="AH228" s="253"/>
      <c r="AI228" s="253"/>
      <c r="AJ228" s="253"/>
      <c r="AK228" s="252">
        <f t="shared" si="14"/>
        <v>0</v>
      </c>
      <c r="AL228" s="252">
        <f>ROUND(AK228*事業まとめ!$Q$6,2)</f>
        <v>0</v>
      </c>
      <c r="AM228" s="254">
        <f t="shared" si="16"/>
        <v>0</v>
      </c>
      <c r="AN228" s="254">
        <f t="shared" si="16"/>
        <v>0</v>
      </c>
      <c r="AO228" s="259"/>
      <c r="AP228" s="260">
        <f t="shared" si="15"/>
        <v>0</v>
      </c>
      <c r="AQ228" s="259"/>
      <c r="AR228" s="257"/>
      <c r="AS228" s="257"/>
      <c r="AT228" s="257"/>
      <c r="AU228" s="257"/>
      <c r="AV228" s="257"/>
      <c r="AW228" s="257"/>
    </row>
    <row r="229" spans="2:49" s="265" customFormat="1" x14ac:dyDescent="0.4">
      <c r="B229" s="251"/>
      <c r="C229" s="251"/>
      <c r="D229" s="251"/>
      <c r="E229" s="251"/>
      <c r="F229" s="251"/>
      <c r="G229" s="251"/>
      <c r="H229" s="251"/>
      <c r="I229" s="251"/>
      <c r="J229" s="251"/>
      <c r="K229" s="251"/>
      <c r="L229" s="251"/>
      <c r="M229" s="251"/>
      <c r="N229" s="251"/>
      <c r="O229" s="251"/>
      <c r="P229" s="251"/>
      <c r="Q229" s="251"/>
      <c r="R229" s="251"/>
      <c r="S229" s="251"/>
      <c r="T229" s="251"/>
      <c r="U229" s="251"/>
      <c r="V229" s="251"/>
      <c r="W229" s="251"/>
      <c r="X229" s="251"/>
      <c r="Y229" s="251"/>
      <c r="Z229" s="251"/>
      <c r="AA229" s="251"/>
      <c r="AB229" s="252">
        <f t="shared" si="13"/>
        <v>0</v>
      </c>
      <c r="AC229" s="252">
        <f>ROUND(AB229*事業まとめ!$Q$6,2)</f>
        <v>0</v>
      </c>
      <c r="AD229" s="253"/>
      <c r="AE229" s="253"/>
      <c r="AF229" s="253"/>
      <c r="AG229" s="253"/>
      <c r="AH229" s="253"/>
      <c r="AI229" s="253"/>
      <c r="AJ229" s="253"/>
      <c r="AK229" s="252">
        <f t="shared" si="14"/>
        <v>0</v>
      </c>
      <c r="AL229" s="252">
        <f>ROUND(AK229*事業まとめ!$Q$6,2)</f>
        <v>0</v>
      </c>
      <c r="AM229" s="254">
        <f t="shared" si="16"/>
        <v>0</v>
      </c>
      <c r="AN229" s="254">
        <f t="shared" si="16"/>
        <v>0</v>
      </c>
      <c r="AO229" s="259"/>
      <c r="AP229" s="260">
        <f t="shared" si="15"/>
        <v>0</v>
      </c>
      <c r="AQ229" s="259"/>
      <c r="AR229" s="257"/>
      <c r="AS229" s="257"/>
      <c r="AT229" s="257"/>
      <c r="AU229" s="257"/>
      <c r="AV229" s="257"/>
      <c r="AW229" s="257"/>
    </row>
    <row r="230" spans="2:49" s="265" customFormat="1" x14ac:dyDescent="0.4">
      <c r="B230" s="251"/>
      <c r="C230" s="251"/>
      <c r="D230" s="251"/>
      <c r="E230" s="251"/>
      <c r="F230" s="251"/>
      <c r="G230" s="251"/>
      <c r="H230" s="251"/>
      <c r="I230" s="251"/>
      <c r="J230" s="251"/>
      <c r="K230" s="251"/>
      <c r="L230" s="251"/>
      <c r="M230" s="251"/>
      <c r="N230" s="251"/>
      <c r="O230" s="251"/>
      <c r="P230" s="251"/>
      <c r="Q230" s="251"/>
      <c r="R230" s="251"/>
      <c r="S230" s="251"/>
      <c r="T230" s="251"/>
      <c r="U230" s="251"/>
      <c r="V230" s="251"/>
      <c r="W230" s="251"/>
      <c r="X230" s="251"/>
      <c r="Y230" s="251"/>
      <c r="Z230" s="251"/>
      <c r="AA230" s="251"/>
      <c r="AB230" s="252">
        <f t="shared" si="13"/>
        <v>0</v>
      </c>
      <c r="AC230" s="252">
        <f>ROUND(AB230*事業まとめ!$Q$6,2)</f>
        <v>0</v>
      </c>
      <c r="AD230" s="253"/>
      <c r="AE230" s="253"/>
      <c r="AF230" s="253"/>
      <c r="AG230" s="253"/>
      <c r="AH230" s="253"/>
      <c r="AI230" s="253"/>
      <c r="AJ230" s="253"/>
      <c r="AK230" s="252">
        <f t="shared" si="14"/>
        <v>0</v>
      </c>
      <c r="AL230" s="252">
        <f>ROUND(AK230*事業まとめ!$Q$6,2)</f>
        <v>0</v>
      </c>
      <c r="AM230" s="254">
        <f t="shared" si="16"/>
        <v>0</v>
      </c>
      <c r="AN230" s="254">
        <f t="shared" si="16"/>
        <v>0</v>
      </c>
      <c r="AO230" s="259"/>
      <c r="AP230" s="260">
        <f t="shared" si="15"/>
        <v>0</v>
      </c>
      <c r="AQ230" s="259"/>
      <c r="AR230" s="257"/>
      <c r="AS230" s="257"/>
      <c r="AT230" s="257"/>
      <c r="AU230" s="257"/>
      <c r="AV230" s="257"/>
      <c r="AW230" s="257"/>
    </row>
    <row r="231" spans="2:49" s="265" customFormat="1" x14ac:dyDescent="0.4">
      <c r="B231" s="251"/>
      <c r="C231" s="251"/>
      <c r="D231" s="251"/>
      <c r="E231" s="251"/>
      <c r="F231" s="251"/>
      <c r="G231" s="251"/>
      <c r="H231" s="251"/>
      <c r="I231" s="251"/>
      <c r="J231" s="251"/>
      <c r="K231" s="251"/>
      <c r="L231" s="251"/>
      <c r="M231" s="251"/>
      <c r="N231" s="251"/>
      <c r="O231" s="251"/>
      <c r="P231" s="251"/>
      <c r="Q231" s="251"/>
      <c r="R231" s="251"/>
      <c r="S231" s="251"/>
      <c r="T231" s="251"/>
      <c r="U231" s="251"/>
      <c r="V231" s="251"/>
      <c r="W231" s="251"/>
      <c r="X231" s="251"/>
      <c r="Y231" s="251"/>
      <c r="Z231" s="251"/>
      <c r="AA231" s="251"/>
      <c r="AB231" s="252">
        <f t="shared" si="13"/>
        <v>0</v>
      </c>
      <c r="AC231" s="252">
        <f>ROUND(AB231*事業まとめ!$Q$6,2)</f>
        <v>0</v>
      </c>
      <c r="AD231" s="253"/>
      <c r="AE231" s="253"/>
      <c r="AF231" s="253"/>
      <c r="AG231" s="253"/>
      <c r="AH231" s="253"/>
      <c r="AI231" s="253"/>
      <c r="AJ231" s="253"/>
      <c r="AK231" s="252">
        <f t="shared" si="14"/>
        <v>0</v>
      </c>
      <c r="AL231" s="252">
        <f>ROUND(AK231*事業まとめ!$Q$6,2)</f>
        <v>0</v>
      </c>
      <c r="AM231" s="254">
        <f t="shared" si="16"/>
        <v>0</v>
      </c>
      <c r="AN231" s="254">
        <f t="shared" si="16"/>
        <v>0</v>
      </c>
      <c r="AO231" s="259"/>
      <c r="AP231" s="260">
        <f t="shared" si="15"/>
        <v>0</v>
      </c>
      <c r="AQ231" s="259"/>
      <c r="AR231" s="257"/>
      <c r="AS231" s="257"/>
      <c r="AT231" s="257"/>
      <c r="AU231" s="257"/>
      <c r="AV231" s="257"/>
      <c r="AW231" s="257"/>
    </row>
    <row r="232" spans="2:49" s="265" customFormat="1" x14ac:dyDescent="0.4">
      <c r="B232" s="251"/>
      <c r="C232" s="251"/>
      <c r="D232" s="251"/>
      <c r="E232" s="251"/>
      <c r="F232" s="251"/>
      <c r="G232" s="251"/>
      <c r="H232" s="251"/>
      <c r="I232" s="251"/>
      <c r="J232" s="251"/>
      <c r="K232" s="251"/>
      <c r="L232" s="251"/>
      <c r="M232" s="251"/>
      <c r="N232" s="251"/>
      <c r="O232" s="251"/>
      <c r="P232" s="251"/>
      <c r="Q232" s="251"/>
      <c r="R232" s="251"/>
      <c r="S232" s="251"/>
      <c r="T232" s="251"/>
      <c r="U232" s="251"/>
      <c r="V232" s="251"/>
      <c r="W232" s="251"/>
      <c r="X232" s="251"/>
      <c r="Y232" s="251"/>
      <c r="Z232" s="251"/>
      <c r="AA232" s="251"/>
      <c r="AB232" s="252">
        <f t="shared" si="13"/>
        <v>0</v>
      </c>
      <c r="AC232" s="252">
        <f>ROUND(AB232*事業まとめ!$Q$6,2)</f>
        <v>0</v>
      </c>
      <c r="AD232" s="253"/>
      <c r="AE232" s="253"/>
      <c r="AF232" s="253"/>
      <c r="AG232" s="253"/>
      <c r="AH232" s="253"/>
      <c r="AI232" s="253"/>
      <c r="AJ232" s="253"/>
      <c r="AK232" s="252">
        <f t="shared" si="14"/>
        <v>0</v>
      </c>
      <c r="AL232" s="252">
        <f>ROUND(AK232*事業まとめ!$Q$6,2)</f>
        <v>0</v>
      </c>
      <c r="AM232" s="254">
        <f t="shared" si="16"/>
        <v>0</v>
      </c>
      <c r="AN232" s="254">
        <f t="shared" si="16"/>
        <v>0</v>
      </c>
      <c r="AO232" s="259"/>
      <c r="AP232" s="260">
        <f t="shared" si="15"/>
        <v>0</v>
      </c>
      <c r="AQ232" s="259"/>
      <c r="AR232" s="257"/>
      <c r="AS232" s="257"/>
      <c r="AT232" s="257"/>
      <c r="AU232" s="257"/>
      <c r="AV232" s="257"/>
      <c r="AW232" s="257"/>
    </row>
    <row r="233" spans="2:49" s="265" customFormat="1" x14ac:dyDescent="0.4">
      <c r="B233" s="251"/>
      <c r="C233" s="251"/>
      <c r="D233" s="251"/>
      <c r="E233" s="251"/>
      <c r="F233" s="251"/>
      <c r="G233" s="251"/>
      <c r="H233" s="251"/>
      <c r="I233" s="251"/>
      <c r="J233" s="251"/>
      <c r="K233" s="251"/>
      <c r="L233" s="251"/>
      <c r="M233" s="251"/>
      <c r="N233" s="251"/>
      <c r="O233" s="251"/>
      <c r="P233" s="251"/>
      <c r="Q233" s="251"/>
      <c r="R233" s="251"/>
      <c r="S233" s="251"/>
      <c r="T233" s="251"/>
      <c r="U233" s="251"/>
      <c r="V233" s="251"/>
      <c r="W233" s="251"/>
      <c r="X233" s="251"/>
      <c r="Y233" s="251"/>
      <c r="Z233" s="251"/>
      <c r="AA233" s="251"/>
      <c r="AB233" s="252">
        <f t="shared" si="13"/>
        <v>0</v>
      </c>
      <c r="AC233" s="252">
        <f>ROUND(AB233*事業まとめ!$Q$6,2)</f>
        <v>0</v>
      </c>
      <c r="AD233" s="253"/>
      <c r="AE233" s="253"/>
      <c r="AF233" s="253"/>
      <c r="AG233" s="253"/>
      <c r="AH233" s="253"/>
      <c r="AI233" s="253"/>
      <c r="AJ233" s="253"/>
      <c r="AK233" s="252">
        <f t="shared" si="14"/>
        <v>0</v>
      </c>
      <c r="AL233" s="252">
        <f>ROUND(AK233*事業まとめ!$Q$6,2)</f>
        <v>0</v>
      </c>
      <c r="AM233" s="254">
        <f t="shared" si="16"/>
        <v>0</v>
      </c>
      <c r="AN233" s="254">
        <f t="shared" si="16"/>
        <v>0</v>
      </c>
      <c r="AO233" s="259"/>
      <c r="AP233" s="260">
        <f t="shared" si="15"/>
        <v>0</v>
      </c>
      <c r="AQ233" s="259"/>
      <c r="AR233" s="257"/>
      <c r="AS233" s="257"/>
      <c r="AT233" s="257"/>
      <c r="AU233" s="257"/>
      <c r="AV233" s="257"/>
      <c r="AW233" s="257"/>
    </row>
    <row r="234" spans="2:49" s="265" customFormat="1" x14ac:dyDescent="0.4">
      <c r="B234" s="251"/>
      <c r="C234" s="251"/>
      <c r="D234" s="251"/>
      <c r="E234" s="251"/>
      <c r="F234" s="251"/>
      <c r="G234" s="251"/>
      <c r="H234" s="251"/>
      <c r="I234" s="251"/>
      <c r="J234" s="251"/>
      <c r="K234" s="251"/>
      <c r="L234" s="251"/>
      <c r="M234" s="251"/>
      <c r="N234" s="251"/>
      <c r="O234" s="251"/>
      <c r="P234" s="251"/>
      <c r="Q234" s="251"/>
      <c r="R234" s="251"/>
      <c r="S234" s="251"/>
      <c r="T234" s="251"/>
      <c r="U234" s="251"/>
      <c r="V234" s="251"/>
      <c r="W234" s="251"/>
      <c r="X234" s="251"/>
      <c r="Y234" s="251"/>
      <c r="Z234" s="251"/>
      <c r="AA234" s="251"/>
      <c r="AB234" s="252">
        <f t="shared" si="13"/>
        <v>0</v>
      </c>
      <c r="AC234" s="252">
        <f>ROUND(AB234*事業まとめ!$Q$6,2)</f>
        <v>0</v>
      </c>
      <c r="AD234" s="253"/>
      <c r="AE234" s="253"/>
      <c r="AF234" s="253"/>
      <c r="AG234" s="253"/>
      <c r="AH234" s="253"/>
      <c r="AI234" s="253"/>
      <c r="AJ234" s="253"/>
      <c r="AK234" s="252">
        <f t="shared" si="14"/>
        <v>0</v>
      </c>
      <c r="AL234" s="252">
        <f>ROUND(AK234*事業まとめ!$Q$6,2)</f>
        <v>0</v>
      </c>
      <c r="AM234" s="254">
        <f t="shared" si="16"/>
        <v>0</v>
      </c>
      <c r="AN234" s="254">
        <f t="shared" si="16"/>
        <v>0</v>
      </c>
      <c r="AO234" s="259"/>
      <c r="AP234" s="260">
        <f t="shared" si="15"/>
        <v>0</v>
      </c>
      <c r="AQ234" s="259"/>
      <c r="AR234" s="257"/>
      <c r="AS234" s="257"/>
      <c r="AT234" s="257"/>
      <c r="AU234" s="257"/>
      <c r="AV234" s="257"/>
      <c r="AW234" s="257"/>
    </row>
    <row r="235" spans="2:49" s="265" customFormat="1" x14ac:dyDescent="0.4">
      <c r="B235" s="251"/>
      <c r="C235" s="251"/>
      <c r="D235" s="251"/>
      <c r="E235" s="251"/>
      <c r="F235" s="251"/>
      <c r="G235" s="251"/>
      <c r="H235" s="251"/>
      <c r="I235" s="251"/>
      <c r="J235" s="251"/>
      <c r="K235" s="251"/>
      <c r="L235" s="251"/>
      <c r="M235" s="251"/>
      <c r="N235" s="251"/>
      <c r="O235" s="251"/>
      <c r="P235" s="251"/>
      <c r="Q235" s="251"/>
      <c r="R235" s="251"/>
      <c r="S235" s="251"/>
      <c r="T235" s="251"/>
      <c r="U235" s="251"/>
      <c r="V235" s="251"/>
      <c r="W235" s="251"/>
      <c r="X235" s="251"/>
      <c r="Y235" s="251"/>
      <c r="Z235" s="251"/>
      <c r="AA235" s="251"/>
      <c r="AB235" s="252">
        <f t="shared" si="13"/>
        <v>0</v>
      </c>
      <c r="AC235" s="252">
        <f>ROUND(AB235*事業まとめ!$Q$6,2)</f>
        <v>0</v>
      </c>
      <c r="AD235" s="253"/>
      <c r="AE235" s="253"/>
      <c r="AF235" s="253"/>
      <c r="AG235" s="253"/>
      <c r="AH235" s="253"/>
      <c r="AI235" s="253"/>
      <c r="AJ235" s="253"/>
      <c r="AK235" s="252">
        <f t="shared" si="14"/>
        <v>0</v>
      </c>
      <c r="AL235" s="252">
        <f>ROUND(AK235*事業まとめ!$Q$6,2)</f>
        <v>0</v>
      </c>
      <c r="AM235" s="254">
        <f t="shared" si="16"/>
        <v>0</v>
      </c>
      <c r="AN235" s="254">
        <f t="shared" si="16"/>
        <v>0</v>
      </c>
      <c r="AO235" s="259"/>
      <c r="AP235" s="260">
        <f t="shared" si="15"/>
        <v>0</v>
      </c>
      <c r="AQ235" s="259"/>
      <c r="AR235" s="257"/>
      <c r="AS235" s="257"/>
      <c r="AT235" s="257"/>
      <c r="AU235" s="257"/>
      <c r="AV235" s="257"/>
      <c r="AW235" s="257"/>
    </row>
    <row r="236" spans="2:49" s="265" customFormat="1" x14ac:dyDescent="0.4">
      <c r="B236" s="251"/>
      <c r="C236" s="251"/>
      <c r="D236" s="251"/>
      <c r="E236" s="251"/>
      <c r="F236" s="251"/>
      <c r="G236" s="251"/>
      <c r="H236" s="251"/>
      <c r="I236" s="251"/>
      <c r="J236" s="251"/>
      <c r="K236" s="251"/>
      <c r="L236" s="251"/>
      <c r="M236" s="251"/>
      <c r="N236" s="251"/>
      <c r="O236" s="251"/>
      <c r="P236" s="251"/>
      <c r="Q236" s="251"/>
      <c r="R236" s="251"/>
      <c r="S236" s="251"/>
      <c r="T236" s="251"/>
      <c r="U236" s="251"/>
      <c r="V236" s="251"/>
      <c r="W236" s="251"/>
      <c r="X236" s="251"/>
      <c r="Y236" s="251"/>
      <c r="Z236" s="251"/>
      <c r="AA236" s="251"/>
      <c r="AB236" s="252">
        <f t="shared" si="13"/>
        <v>0</v>
      </c>
      <c r="AC236" s="252">
        <f>ROUND(AB236*事業まとめ!$Q$6,2)</f>
        <v>0</v>
      </c>
      <c r="AD236" s="253"/>
      <c r="AE236" s="253"/>
      <c r="AF236" s="253"/>
      <c r="AG236" s="253"/>
      <c r="AH236" s="253"/>
      <c r="AI236" s="253"/>
      <c r="AJ236" s="253"/>
      <c r="AK236" s="252">
        <f t="shared" si="14"/>
        <v>0</v>
      </c>
      <c r="AL236" s="252">
        <f>ROUND(AK236*事業まとめ!$Q$6,2)</f>
        <v>0</v>
      </c>
      <c r="AM236" s="254">
        <f t="shared" si="16"/>
        <v>0</v>
      </c>
      <c r="AN236" s="254">
        <f t="shared" si="16"/>
        <v>0</v>
      </c>
      <c r="AO236" s="259"/>
      <c r="AP236" s="260">
        <f t="shared" si="15"/>
        <v>0</v>
      </c>
      <c r="AQ236" s="259"/>
      <c r="AR236" s="257"/>
      <c r="AS236" s="257"/>
      <c r="AT236" s="257"/>
      <c r="AU236" s="257"/>
      <c r="AV236" s="257"/>
      <c r="AW236" s="257"/>
    </row>
    <row r="237" spans="2:49" s="265" customFormat="1" x14ac:dyDescent="0.4">
      <c r="B237" s="251"/>
      <c r="C237" s="251"/>
      <c r="D237" s="251"/>
      <c r="E237" s="251"/>
      <c r="F237" s="251"/>
      <c r="G237" s="251"/>
      <c r="H237" s="251"/>
      <c r="I237" s="251"/>
      <c r="J237" s="251"/>
      <c r="K237" s="251"/>
      <c r="L237" s="251"/>
      <c r="M237" s="251"/>
      <c r="N237" s="251"/>
      <c r="O237" s="251"/>
      <c r="P237" s="251"/>
      <c r="Q237" s="251"/>
      <c r="R237" s="251"/>
      <c r="S237" s="251"/>
      <c r="T237" s="251"/>
      <c r="U237" s="251"/>
      <c r="V237" s="251"/>
      <c r="W237" s="251"/>
      <c r="X237" s="251"/>
      <c r="Y237" s="251"/>
      <c r="Z237" s="251"/>
      <c r="AA237" s="251"/>
      <c r="AB237" s="252">
        <f t="shared" si="13"/>
        <v>0</v>
      </c>
      <c r="AC237" s="252">
        <f>ROUND(AB237*事業まとめ!$Q$6,2)</f>
        <v>0</v>
      </c>
      <c r="AD237" s="253"/>
      <c r="AE237" s="253"/>
      <c r="AF237" s="253"/>
      <c r="AG237" s="253"/>
      <c r="AH237" s="253"/>
      <c r="AI237" s="253"/>
      <c r="AJ237" s="253"/>
      <c r="AK237" s="252">
        <f t="shared" si="14"/>
        <v>0</v>
      </c>
      <c r="AL237" s="252">
        <f>ROUND(AK237*事業まとめ!$Q$6,2)</f>
        <v>0</v>
      </c>
      <c r="AM237" s="254">
        <f t="shared" si="16"/>
        <v>0</v>
      </c>
      <c r="AN237" s="254">
        <f t="shared" si="16"/>
        <v>0</v>
      </c>
      <c r="AO237" s="259"/>
      <c r="AP237" s="260">
        <f t="shared" si="15"/>
        <v>0</v>
      </c>
      <c r="AQ237" s="259"/>
      <c r="AR237" s="257"/>
      <c r="AS237" s="257"/>
      <c r="AT237" s="257"/>
      <c r="AU237" s="257"/>
      <c r="AV237" s="257"/>
      <c r="AW237" s="257"/>
    </row>
    <row r="238" spans="2:49" s="265" customFormat="1" x14ac:dyDescent="0.4">
      <c r="B238" s="251"/>
      <c r="C238" s="251"/>
      <c r="D238" s="251"/>
      <c r="E238" s="251"/>
      <c r="F238" s="251"/>
      <c r="G238" s="251"/>
      <c r="H238" s="251"/>
      <c r="I238" s="251"/>
      <c r="J238" s="251"/>
      <c r="K238" s="251"/>
      <c r="L238" s="251"/>
      <c r="M238" s="251"/>
      <c r="N238" s="251"/>
      <c r="O238" s="251"/>
      <c r="P238" s="251"/>
      <c r="Q238" s="251"/>
      <c r="R238" s="251"/>
      <c r="S238" s="251"/>
      <c r="T238" s="251"/>
      <c r="U238" s="251"/>
      <c r="V238" s="251"/>
      <c r="W238" s="251"/>
      <c r="X238" s="251"/>
      <c r="Y238" s="251"/>
      <c r="Z238" s="251"/>
      <c r="AA238" s="251"/>
      <c r="AB238" s="252">
        <f t="shared" si="13"/>
        <v>0</v>
      </c>
      <c r="AC238" s="252">
        <f>ROUND(AB238*事業まとめ!$Q$6,2)</f>
        <v>0</v>
      </c>
      <c r="AD238" s="253"/>
      <c r="AE238" s="253"/>
      <c r="AF238" s="253"/>
      <c r="AG238" s="253"/>
      <c r="AH238" s="253"/>
      <c r="AI238" s="253"/>
      <c r="AJ238" s="253"/>
      <c r="AK238" s="252">
        <f t="shared" si="14"/>
        <v>0</v>
      </c>
      <c r="AL238" s="252">
        <f>ROUND(AK238*事業まとめ!$Q$6,2)</f>
        <v>0</v>
      </c>
      <c r="AM238" s="254">
        <f t="shared" si="16"/>
        <v>0</v>
      </c>
      <c r="AN238" s="254">
        <f t="shared" si="16"/>
        <v>0</v>
      </c>
      <c r="AO238" s="259"/>
      <c r="AP238" s="260">
        <f t="shared" si="15"/>
        <v>0</v>
      </c>
      <c r="AQ238" s="259"/>
      <c r="AR238" s="257"/>
      <c r="AS238" s="257"/>
      <c r="AT238" s="257"/>
      <c r="AU238" s="257"/>
      <c r="AV238" s="257"/>
      <c r="AW238" s="257"/>
    </row>
    <row r="239" spans="2:49" s="265" customFormat="1" x14ac:dyDescent="0.4">
      <c r="B239" s="251"/>
      <c r="C239" s="251"/>
      <c r="D239" s="251"/>
      <c r="E239" s="251"/>
      <c r="F239" s="251"/>
      <c r="G239" s="251"/>
      <c r="H239" s="251"/>
      <c r="I239" s="251"/>
      <c r="J239" s="251"/>
      <c r="K239" s="251"/>
      <c r="L239" s="251"/>
      <c r="M239" s="251"/>
      <c r="N239" s="251"/>
      <c r="O239" s="251"/>
      <c r="P239" s="251"/>
      <c r="Q239" s="251"/>
      <c r="R239" s="251"/>
      <c r="S239" s="251"/>
      <c r="T239" s="251"/>
      <c r="U239" s="251"/>
      <c r="V239" s="251"/>
      <c r="W239" s="251"/>
      <c r="X239" s="251"/>
      <c r="Y239" s="251"/>
      <c r="Z239" s="251"/>
      <c r="AA239" s="251"/>
      <c r="AB239" s="252">
        <f t="shared" si="13"/>
        <v>0</v>
      </c>
      <c r="AC239" s="252">
        <f>ROUND(AB239*事業まとめ!$Q$6,2)</f>
        <v>0</v>
      </c>
      <c r="AD239" s="253"/>
      <c r="AE239" s="253"/>
      <c r="AF239" s="253"/>
      <c r="AG239" s="253"/>
      <c r="AH239" s="253"/>
      <c r="AI239" s="253"/>
      <c r="AJ239" s="253"/>
      <c r="AK239" s="252">
        <f t="shared" si="14"/>
        <v>0</v>
      </c>
      <c r="AL239" s="252">
        <f>ROUND(AK239*事業まとめ!$Q$6,2)</f>
        <v>0</v>
      </c>
      <c r="AM239" s="254">
        <f t="shared" si="16"/>
        <v>0</v>
      </c>
      <c r="AN239" s="254">
        <f t="shared" si="16"/>
        <v>0</v>
      </c>
      <c r="AO239" s="259"/>
      <c r="AP239" s="260">
        <f t="shared" si="15"/>
        <v>0</v>
      </c>
      <c r="AQ239" s="259"/>
      <c r="AR239" s="257"/>
      <c r="AS239" s="257"/>
      <c r="AT239" s="257"/>
      <c r="AU239" s="257"/>
      <c r="AV239" s="257"/>
      <c r="AW239" s="257"/>
    </row>
    <row r="240" spans="2:49" s="265" customFormat="1" x14ac:dyDescent="0.4">
      <c r="B240" s="251"/>
      <c r="C240" s="251"/>
      <c r="D240" s="251"/>
      <c r="E240" s="251"/>
      <c r="F240" s="251"/>
      <c r="G240" s="251"/>
      <c r="H240" s="251"/>
      <c r="I240" s="251"/>
      <c r="J240" s="251"/>
      <c r="K240" s="251"/>
      <c r="L240" s="251"/>
      <c r="M240" s="251"/>
      <c r="N240" s="251"/>
      <c r="O240" s="251"/>
      <c r="P240" s="251"/>
      <c r="Q240" s="251"/>
      <c r="R240" s="251"/>
      <c r="S240" s="251"/>
      <c r="T240" s="251"/>
      <c r="U240" s="251"/>
      <c r="V240" s="251"/>
      <c r="W240" s="251"/>
      <c r="X240" s="251"/>
      <c r="Y240" s="251"/>
      <c r="Z240" s="251"/>
      <c r="AA240" s="251"/>
      <c r="AB240" s="252">
        <f t="shared" si="13"/>
        <v>0</v>
      </c>
      <c r="AC240" s="252">
        <f>ROUND(AB240*事業まとめ!$Q$6,2)</f>
        <v>0</v>
      </c>
      <c r="AD240" s="253"/>
      <c r="AE240" s="253"/>
      <c r="AF240" s="253"/>
      <c r="AG240" s="253"/>
      <c r="AH240" s="253"/>
      <c r="AI240" s="253"/>
      <c r="AJ240" s="253"/>
      <c r="AK240" s="252">
        <f t="shared" si="14"/>
        <v>0</v>
      </c>
      <c r="AL240" s="252">
        <f>ROUND(AK240*事業まとめ!$Q$6,2)</f>
        <v>0</v>
      </c>
      <c r="AM240" s="254">
        <f t="shared" si="16"/>
        <v>0</v>
      </c>
      <c r="AN240" s="254">
        <f t="shared" si="16"/>
        <v>0</v>
      </c>
      <c r="AO240" s="259"/>
      <c r="AP240" s="260">
        <f t="shared" si="15"/>
        <v>0</v>
      </c>
      <c r="AQ240" s="259"/>
      <c r="AR240" s="257"/>
      <c r="AS240" s="257"/>
      <c r="AT240" s="257"/>
      <c r="AU240" s="257"/>
      <c r="AV240" s="257"/>
      <c r="AW240" s="257"/>
    </row>
    <row r="241" spans="2:49" s="265" customFormat="1" x14ac:dyDescent="0.4">
      <c r="B241" s="251"/>
      <c r="C241" s="251"/>
      <c r="D241" s="251"/>
      <c r="E241" s="251"/>
      <c r="F241" s="251"/>
      <c r="G241" s="251"/>
      <c r="H241" s="251"/>
      <c r="I241" s="251"/>
      <c r="J241" s="251"/>
      <c r="K241" s="251"/>
      <c r="L241" s="251"/>
      <c r="M241" s="251"/>
      <c r="N241" s="251"/>
      <c r="O241" s="251"/>
      <c r="P241" s="251"/>
      <c r="Q241" s="251"/>
      <c r="R241" s="251"/>
      <c r="S241" s="251"/>
      <c r="T241" s="251"/>
      <c r="U241" s="251"/>
      <c r="V241" s="251"/>
      <c r="W241" s="251"/>
      <c r="X241" s="251"/>
      <c r="Y241" s="251"/>
      <c r="Z241" s="251"/>
      <c r="AA241" s="251"/>
      <c r="AB241" s="252">
        <f t="shared" si="13"/>
        <v>0</v>
      </c>
      <c r="AC241" s="252">
        <f>ROUND(AB241*事業まとめ!$Q$6,2)</f>
        <v>0</v>
      </c>
      <c r="AD241" s="253"/>
      <c r="AE241" s="253"/>
      <c r="AF241" s="253"/>
      <c r="AG241" s="253"/>
      <c r="AH241" s="253"/>
      <c r="AI241" s="253"/>
      <c r="AJ241" s="253"/>
      <c r="AK241" s="252">
        <f t="shared" si="14"/>
        <v>0</v>
      </c>
      <c r="AL241" s="252">
        <f>ROUND(AK241*事業まとめ!$Q$6,2)</f>
        <v>0</v>
      </c>
      <c r="AM241" s="254">
        <f t="shared" si="16"/>
        <v>0</v>
      </c>
      <c r="AN241" s="254">
        <f t="shared" si="16"/>
        <v>0</v>
      </c>
      <c r="AO241" s="259"/>
      <c r="AP241" s="260">
        <f t="shared" si="15"/>
        <v>0</v>
      </c>
      <c r="AQ241" s="259"/>
      <c r="AR241" s="257"/>
      <c r="AS241" s="257"/>
      <c r="AT241" s="257"/>
      <c r="AU241" s="257"/>
      <c r="AV241" s="257"/>
      <c r="AW241" s="257"/>
    </row>
    <row r="242" spans="2:49" s="265" customFormat="1" x14ac:dyDescent="0.4">
      <c r="B242" s="251"/>
      <c r="C242" s="251"/>
      <c r="D242" s="251"/>
      <c r="E242" s="251"/>
      <c r="F242" s="251"/>
      <c r="G242" s="251"/>
      <c r="H242" s="251"/>
      <c r="I242" s="251"/>
      <c r="J242" s="251"/>
      <c r="K242" s="251"/>
      <c r="L242" s="251"/>
      <c r="M242" s="251"/>
      <c r="N242" s="251"/>
      <c r="O242" s="251"/>
      <c r="P242" s="251"/>
      <c r="Q242" s="251"/>
      <c r="R242" s="251"/>
      <c r="S242" s="251"/>
      <c r="T242" s="251"/>
      <c r="U242" s="251"/>
      <c r="V242" s="251"/>
      <c r="W242" s="251"/>
      <c r="X242" s="251"/>
      <c r="Y242" s="251"/>
      <c r="Z242" s="251"/>
      <c r="AA242" s="251"/>
      <c r="AB242" s="252">
        <f t="shared" si="13"/>
        <v>0</v>
      </c>
      <c r="AC242" s="252">
        <f>ROUND(AB242*事業まとめ!$Q$6,2)</f>
        <v>0</v>
      </c>
      <c r="AD242" s="253"/>
      <c r="AE242" s="253"/>
      <c r="AF242" s="253"/>
      <c r="AG242" s="253"/>
      <c r="AH242" s="253"/>
      <c r="AI242" s="253"/>
      <c r="AJ242" s="253"/>
      <c r="AK242" s="252">
        <f t="shared" si="14"/>
        <v>0</v>
      </c>
      <c r="AL242" s="252">
        <f>ROUND(AK242*事業まとめ!$Q$6,2)</f>
        <v>0</v>
      </c>
      <c r="AM242" s="254">
        <f t="shared" si="16"/>
        <v>0</v>
      </c>
      <c r="AN242" s="254">
        <f t="shared" si="16"/>
        <v>0</v>
      </c>
      <c r="AO242" s="259"/>
      <c r="AP242" s="260">
        <f t="shared" si="15"/>
        <v>0</v>
      </c>
      <c r="AQ242" s="259"/>
      <c r="AR242" s="257"/>
      <c r="AS242" s="257"/>
      <c r="AT242" s="257"/>
      <c r="AU242" s="257"/>
      <c r="AV242" s="257"/>
      <c r="AW242" s="257"/>
    </row>
    <row r="243" spans="2:49" s="265" customFormat="1" x14ac:dyDescent="0.4">
      <c r="B243" s="251"/>
      <c r="C243" s="251"/>
      <c r="D243" s="251"/>
      <c r="E243" s="251"/>
      <c r="F243" s="251"/>
      <c r="G243" s="251"/>
      <c r="H243" s="251"/>
      <c r="I243" s="251"/>
      <c r="J243" s="251"/>
      <c r="K243" s="251"/>
      <c r="L243" s="251"/>
      <c r="M243" s="251"/>
      <c r="N243" s="251"/>
      <c r="O243" s="251"/>
      <c r="P243" s="251"/>
      <c r="Q243" s="251"/>
      <c r="R243" s="251"/>
      <c r="S243" s="251"/>
      <c r="T243" s="251"/>
      <c r="U243" s="251"/>
      <c r="V243" s="251"/>
      <c r="W243" s="251"/>
      <c r="X243" s="251"/>
      <c r="Y243" s="251"/>
      <c r="Z243" s="251"/>
      <c r="AA243" s="251"/>
      <c r="AB243" s="252">
        <f t="shared" si="13"/>
        <v>0</v>
      </c>
      <c r="AC243" s="252">
        <f>ROUND(AB243*事業まとめ!$Q$6,2)</f>
        <v>0</v>
      </c>
      <c r="AD243" s="253"/>
      <c r="AE243" s="253"/>
      <c r="AF243" s="253"/>
      <c r="AG243" s="253"/>
      <c r="AH243" s="253"/>
      <c r="AI243" s="253"/>
      <c r="AJ243" s="253"/>
      <c r="AK243" s="252">
        <f t="shared" si="14"/>
        <v>0</v>
      </c>
      <c r="AL243" s="252">
        <f>ROUND(AK243*事業まとめ!$Q$6,2)</f>
        <v>0</v>
      </c>
      <c r="AM243" s="254">
        <f t="shared" si="16"/>
        <v>0</v>
      </c>
      <c r="AN243" s="254">
        <f t="shared" si="16"/>
        <v>0</v>
      </c>
      <c r="AO243" s="259"/>
      <c r="AP243" s="260">
        <f t="shared" si="15"/>
        <v>0</v>
      </c>
      <c r="AQ243" s="259"/>
      <c r="AR243" s="257"/>
      <c r="AS243" s="257"/>
      <c r="AT243" s="257"/>
      <c r="AU243" s="257"/>
      <c r="AV243" s="257"/>
      <c r="AW243" s="257"/>
    </row>
    <row r="244" spans="2:49" s="265" customFormat="1" x14ac:dyDescent="0.4">
      <c r="B244" s="251"/>
      <c r="C244" s="251"/>
      <c r="D244" s="251"/>
      <c r="E244" s="251"/>
      <c r="F244" s="251"/>
      <c r="G244" s="251"/>
      <c r="H244" s="251"/>
      <c r="I244" s="251"/>
      <c r="J244" s="251"/>
      <c r="K244" s="251"/>
      <c r="L244" s="251"/>
      <c r="M244" s="251"/>
      <c r="N244" s="251"/>
      <c r="O244" s="251"/>
      <c r="P244" s="251"/>
      <c r="Q244" s="251"/>
      <c r="R244" s="251"/>
      <c r="S244" s="251"/>
      <c r="T244" s="251"/>
      <c r="U244" s="251"/>
      <c r="V244" s="251"/>
      <c r="W244" s="251"/>
      <c r="X244" s="251"/>
      <c r="Y244" s="251"/>
      <c r="Z244" s="251"/>
      <c r="AA244" s="251"/>
      <c r="AB244" s="252">
        <f t="shared" si="13"/>
        <v>0</v>
      </c>
      <c r="AC244" s="252">
        <f>ROUND(AB244*事業まとめ!$Q$6,2)</f>
        <v>0</v>
      </c>
      <c r="AD244" s="253"/>
      <c r="AE244" s="253"/>
      <c r="AF244" s="253"/>
      <c r="AG244" s="253"/>
      <c r="AH244" s="253"/>
      <c r="AI244" s="253"/>
      <c r="AJ244" s="253"/>
      <c r="AK244" s="252">
        <f t="shared" si="14"/>
        <v>0</v>
      </c>
      <c r="AL244" s="252">
        <f>ROUND(AK244*事業まとめ!$Q$6,2)</f>
        <v>0</v>
      </c>
      <c r="AM244" s="254">
        <f t="shared" si="16"/>
        <v>0</v>
      </c>
      <c r="AN244" s="254">
        <f t="shared" si="16"/>
        <v>0</v>
      </c>
      <c r="AO244" s="259"/>
      <c r="AP244" s="260">
        <f t="shared" si="15"/>
        <v>0</v>
      </c>
      <c r="AQ244" s="259"/>
      <c r="AR244" s="257"/>
      <c r="AS244" s="257"/>
      <c r="AT244" s="257"/>
      <c r="AU244" s="257"/>
      <c r="AV244" s="257"/>
      <c r="AW244" s="257"/>
    </row>
    <row r="245" spans="2:49" s="265" customFormat="1" x14ac:dyDescent="0.4">
      <c r="B245" s="251"/>
      <c r="C245" s="251"/>
      <c r="D245" s="251"/>
      <c r="E245" s="251"/>
      <c r="F245" s="251"/>
      <c r="G245" s="251"/>
      <c r="H245" s="251"/>
      <c r="I245" s="251"/>
      <c r="J245" s="251"/>
      <c r="K245" s="251"/>
      <c r="L245" s="251"/>
      <c r="M245" s="251"/>
      <c r="N245" s="251"/>
      <c r="O245" s="251"/>
      <c r="P245" s="251"/>
      <c r="Q245" s="251"/>
      <c r="R245" s="251"/>
      <c r="S245" s="251"/>
      <c r="T245" s="251"/>
      <c r="U245" s="251"/>
      <c r="V245" s="251"/>
      <c r="W245" s="251"/>
      <c r="X245" s="251"/>
      <c r="Y245" s="251"/>
      <c r="Z245" s="251"/>
      <c r="AA245" s="251"/>
      <c r="AB245" s="252">
        <f t="shared" si="13"/>
        <v>0</v>
      </c>
      <c r="AC245" s="252">
        <f>ROUND(AB245*事業まとめ!$Q$6,2)</f>
        <v>0</v>
      </c>
      <c r="AD245" s="253"/>
      <c r="AE245" s="253"/>
      <c r="AF245" s="253"/>
      <c r="AG245" s="253"/>
      <c r="AH245" s="253"/>
      <c r="AI245" s="253"/>
      <c r="AJ245" s="253"/>
      <c r="AK245" s="252">
        <f t="shared" si="14"/>
        <v>0</v>
      </c>
      <c r="AL245" s="252">
        <f>ROUND(AK245*事業まとめ!$Q$6,2)</f>
        <v>0</v>
      </c>
      <c r="AM245" s="254">
        <f t="shared" si="16"/>
        <v>0</v>
      </c>
      <c r="AN245" s="254">
        <f t="shared" si="16"/>
        <v>0</v>
      </c>
      <c r="AO245" s="259"/>
      <c r="AP245" s="260">
        <f t="shared" si="15"/>
        <v>0</v>
      </c>
      <c r="AQ245" s="259"/>
      <c r="AR245" s="257"/>
      <c r="AS245" s="257"/>
      <c r="AT245" s="257"/>
      <c r="AU245" s="257"/>
      <c r="AV245" s="257"/>
      <c r="AW245" s="257"/>
    </row>
    <row r="246" spans="2:49" s="265" customFormat="1" x14ac:dyDescent="0.4">
      <c r="B246" s="251"/>
      <c r="C246" s="251"/>
      <c r="D246" s="251"/>
      <c r="E246" s="251"/>
      <c r="F246" s="251"/>
      <c r="G246" s="251"/>
      <c r="H246" s="251"/>
      <c r="I246" s="251"/>
      <c r="J246" s="251"/>
      <c r="K246" s="251"/>
      <c r="L246" s="251"/>
      <c r="M246" s="251"/>
      <c r="N246" s="251"/>
      <c r="O246" s="251"/>
      <c r="P246" s="251"/>
      <c r="Q246" s="251"/>
      <c r="R246" s="251"/>
      <c r="S246" s="251"/>
      <c r="T246" s="251"/>
      <c r="U246" s="251"/>
      <c r="V246" s="251"/>
      <c r="W246" s="251"/>
      <c r="X246" s="251"/>
      <c r="Y246" s="251"/>
      <c r="Z246" s="251"/>
      <c r="AA246" s="251"/>
      <c r="AB246" s="252">
        <f t="shared" si="13"/>
        <v>0</v>
      </c>
      <c r="AC246" s="252">
        <f>ROUND(AB246*事業まとめ!$Q$6,2)</f>
        <v>0</v>
      </c>
      <c r="AD246" s="253"/>
      <c r="AE246" s="253"/>
      <c r="AF246" s="253"/>
      <c r="AG246" s="253"/>
      <c r="AH246" s="253"/>
      <c r="AI246" s="253"/>
      <c r="AJ246" s="253"/>
      <c r="AK246" s="252">
        <f t="shared" si="14"/>
        <v>0</v>
      </c>
      <c r="AL246" s="252">
        <f>ROUND(AK246*事業まとめ!$Q$6,2)</f>
        <v>0</v>
      </c>
      <c r="AM246" s="254">
        <f t="shared" si="16"/>
        <v>0</v>
      </c>
      <c r="AN246" s="254">
        <f t="shared" si="16"/>
        <v>0</v>
      </c>
      <c r="AO246" s="259"/>
      <c r="AP246" s="260">
        <f t="shared" si="15"/>
        <v>0</v>
      </c>
      <c r="AQ246" s="259"/>
      <c r="AR246" s="257"/>
      <c r="AS246" s="257"/>
      <c r="AT246" s="257"/>
      <c r="AU246" s="257"/>
      <c r="AV246" s="257"/>
      <c r="AW246" s="257"/>
    </row>
    <row r="247" spans="2:49" s="265" customFormat="1" x14ac:dyDescent="0.4">
      <c r="B247" s="251"/>
      <c r="C247" s="251"/>
      <c r="D247" s="251"/>
      <c r="E247" s="251"/>
      <c r="F247" s="251"/>
      <c r="G247" s="251"/>
      <c r="H247" s="251"/>
      <c r="I247" s="251"/>
      <c r="J247" s="251"/>
      <c r="K247" s="251"/>
      <c r="L247" s="251"/>
      <c r="M247" s="251"/>
      <c r="N247" s="251"/>
      <c r="O247" s="251"/>
      <c r="P247" s="251"/>
      <c r="Q247" s="251"/>
      <c r="R247" s="251"/>
      <c r="S247" s="251"/>
      <c r="T247" s="251"/>
      <c r="U247" s="251"/>
      <c r="V247" s="251"/>
      <c r="W247" s="251"/>
      <c r="X247" s="251"/>
      <c r="Y247" s="251"/>
      <c r="Z247" s="251"/>
      <c r="AA247" s="251"/>
      <c r="AB247" s="252">
        <f t="shared" si="13"/>
        <v>0</v>
      </c>
      <c r="AC247" s="252">
        <f>ROUND(AB247*事業まとめ!$Q$6,2)</f>
        <v>0</v>
      </c>
      <c r="AD247" s="253"/>
      <c r="AE247" s="253"/>
      <c r="AF247" s="253"/>
      <c r="AG247" s="253"/>
      <c r="AH247" s="253"/>
      <c r="AI247" s="253"/>
      <c r="AJ247" s="253"/>
      <c r="AK247" s="252">
        <f t="shared" si="14"/>
        <v>0</v>
      </c>
      <c r="AL247" s="252">
        <f>ROUND(AK247*事業まとめ!$Q$6,2)</f>
        <v>0</v>
      </c>
      <c r="AM247" s="254">
        <f t="shared" si="16"/>
        <v>0</v>
      </c>
      <c r="AN247" s="254">
        <f t="shared" si="16"/>
        <v>0</v>
      </c>
      <c r="AO247" s="259"/>
      <c r="AP247" s="260">
        <f t="shared" si="15"/>
        <v>0</v>
      </c>
      <c r="AQ247" s="259"/>
      <c r="AR247" s="257"/>
      <c r="AS247" s="257"/>
      <c r="AT247" s="257"/>
      <c r="AU247" s="257"/>
      <c r="AV247" s="257"/>
      <c r="AW247" s="257"/>
    </row>
    <row r="248" spans="2:49" s="265" customFormat="1" x14ac:dyDescent="0.4">
      <c r="B248" s="251"/>
      <c r="C248" s="251"/>
      <c r="D248" s="251"/>
      <c r="E248" s="251"/>
      <c r="F248" s="251"/>
      <c r="G248" s="251"/>
      <c r="H248" s="251"/>
      <c r="I248" s="251"/>
      <c r="J248" s="251"/>
      <c r="K248" s="251"/>
      <c r="L248" s="251"/>
      <c r="M248" s="251"/>
      <c r="N248" s="251"/>
      <c r="O248" s="251"/>
      <c r="P248" s="251"/>
      <c r="Q248" s="251"/>
      <c r="R248" s="251"/>
      <c r="S248" s="251"/>
      <c r="T248" s="251"/>
      <c r="U248" s="251"/>
      <c r="V248" s="251"/>
      <c r="W248" s="251"/>
      <c r="X248" s="251"/>
      <c r="Y248" s="251"/>
      <c r="Z248" s="251"/>
      <c r="AA248" s="251"/>
      <c r="AB248" s="252">
        <f t="shared" si="13"/>
        <v>0</v>
      </c>
      <c r="AC248" s="252">
        <f>ROUND(AB248*事業まとめ!$Q$6,2)</f>
        <v>0</v>
      </c>
      <c r="AD248" s="253"/>
      <c r="AE248" s="253"/>
      <c r="AF248" s="253"/>
      <c r="AG248" s="253"/>
      <c r="AH248" s="253"/>
      <c r="AI248" s="253"/>
      <c r="AJ248" s="253"/>
      <c r="AK248" s="252">
        <f t="shared" si="14"/>
        <v>0</v>
      </c>
      <c r="AL248" s="252">
        <f>ROUND(AK248*事業まとめ!$Q$6,2)</f>
        <v>0</v>
      </c>
      <c r="AM248" s="254">
        <f t="shared" si="16"/>
        <v>0</v>
      </c>
      <c r="AN248" s="254">
        <f t="shared" si="16"/>
        <v>0</v>
      </c>
      <c r="AO248" s="259"/>
      <c r="AP248" s="260">
        <f t="shared" si="15"/>
        <v>0</v>
      </c>
      <c r="AQ248" s="259"/>
      <c r="AR248" s="257"/>
      <c r="AS248" s="257"/>
      <c r="AT248" s="257"/>
      <c r="AU248" s="257"/>
      <c r="AV248" s="257"/>
      <c r="AW248" s="257"/>
    </row>
    <row r="249" spans="2:49" s="265" customFormat="1" x14ac:dyDescent="0.4">
      <c r="B249" s="251"/>
      <c r="C249" s="251"/>
      <c r="D249" s="251"/>
      <c r="E249" s="251"/>
      <c r="F249" s="251"/>
      <c r="G249" s="251"/>
      <c r="H249" s="251"/>
      <c r="I249" s="251"/>
      <c r="J249" s="251"/>
      <c r="K249" s="251"/>
      <c r="L249" s="251"/>
      <c r="M249" s="251"/>
      <c r="N249" s="251"/>
      <c r="O249" s="251"/>
      <c r="P249" s="251"/>
      <c r="Q249" s="251"/>
      <c r="R249" s="251"/>
      <c r="S249" s="251"/>
      <c r="T249" s="251"/>
      <c r="U249" s="251"/>
      <c r="V249" s="251"/>
      <c r="W249" s="251"/>
      <c r="X249" s="251"/>
      <c r="Y249" s="251"/>
      <c r="Z249" s="251"/>
      <c r="AA249" s="251"/>
      <c r="AB249" s="252">
        <f t="shared" si="13"/>
        <v>0</v>
      </c>
      <c r="AC249" s="252">
        <f>ROUND(AB249*事業まとめ!$Q$6,2)</f>
        <v>0</v>
      </c>
      <c r="AD249" s="253"/>
      <c r="AE249" s="253"/>
      <c r="AF249" s="253"/>
      <c r="AG249" s="253"/>
      <c r="AH249" s="253"/>
      <c r="AI249" s="253"/>
      <c r="AJ249" s="253"/>
      <c r="AK249" s="252">
        <f t="shared" si="14"/>
        <v>0</v>
      </c>
      <c r="AL249" s="252">
        <f>ROUND(AK249*事業まとめ!$Q$6,2)</f>
        <v>0</v>
      </c>
      <c r="AM249" s="254">
        <f t="shared" si="16"/>
        <v>0</v>
      </c>
      <c r="AN249" s="254">
        <f t="shared" si="16"/>
        <v>0</v>
      </c>
      <c r="AO249" s="259"/>
      <c r="AP249" s="260">
        <f t="shared" si="15"/>
        <v>0</v>
      </c>
      <c r="AQ249" s="259"/>
      <c r="AR249" s="257"/>
      <c r="AS249" s="257"/>
      <c r="AT249" s="257"/>
      <c r="AU249" s="257"/>
      <c r="AV249" s="257"/>
      <c r="AW249" s="257"/>
    </row>
    <row r="250" spans="2:49" s="265" customFormat="1" x14ac:dyDescent="0.4">
      <c r="B250" s="251"/>
      <c r="C250" s="251"/>
      <c r="D250" s="251"/>
      <c r="E250" s="251"/>
      <c r="F250" s="251"/>
      <c r="G250" s="251"/>
      <c r="H250" s="251"/>
      <c r="I250" s="251"/>
      <c r="J250" s="251"/>
      <c r="K250" s="251"/>
      <c r="L250" s="251"/>
      <c r="M250" s="251"/>
      <c r="N250" s="251"/>
      <c r="O250" s="251"/>
      <c r="P250" s="251"/>
      <c r="Q250" s="251"/>
      <c r="R250" s="251"/>
      <c r="S250" s="251"/>
      <c r="T250" s="251"/>
      <c r="U250" s="251"/>
      <c r="V250" s="251"/>
      <c r="W250" s="251"/>
      <c r="X250" s="251"/>
      <c r="Y250" s="251"/>
      <c r="Z250" s="251"/>
      <c r="AA250" s="251"/>
      <c r="AB250" s="252">
        <f t="shared" si="13"/>
        <v>0</v>
      </c>
      <c r="AC250" s="252">
        <f>ROUND(AB250*事業まとめ!$Q$6,2)</f>
        <v>0</v>
      </c>
      <c r="AD250" s="253"/>
      <c r="AE250" s="253"/>
      <c r="AF250" s="253"/>
      <c r="AG250" s="253"/>
      <c r="AH250" s="253"/>
      <c r="AI250" s="253"/>
      <c r="AJ250" s="253"/>
      <c r="AK250" s="252">
        <f t="shared" si="14"/>
        <v>0</v>
      </c>
      <c r="AL250" s="252">
        <f>ROUND(AK250*事業まとめ!$Q$6,2)</f>
        <v>0</v>
      </c>
      <c r="AM250" s="254">
        <f t="shared" si="16"/>
        <v>0</v>
      </c>
      <c r="AN250" s="254">
        <f t="shared" si="16"/>
        <v>0</v>
      </c>
      <c r="AO250" s="259"/>
      <c r="AP250" s="260">
        <f t="shared" si="15"/>
        <v>0</v>
      </c>
      <c r="AQ250" s="259"/>
      <c r="AR250" s="257"/>
      <c r="AS250" s="257"/>
      <c r="AT250" s="257"/>
      <c r="AU250" s="257"/>
      <c r="AV250" s="257"/>
      <c r="AW250" s="257"/>
    </row>
    <row r="251" spans="2:49" s="265" customFormat="1" x14ac:dyDescent="0.4">
      <c r="B251" s="251"/>
      <c r="C251" s="251"/>
      <c r="D251" s="251"/>
      <c r="E251" s="251"/>
      <c r="F251" s="251"/>
      <c r="G251" s="251"/>
      <c r="H251" s="251"/>
      <c r="I251" s="251"/>
      <c r="J251" s="251"/>
      <c r="K251" s="251"/>
      <c r="L251" s="251"/>
      <c r="M251" s="251"/>
      <c r="N251" s="251"/>
      <c r="O251" s="251"/>
      <c r="P251" s="251"/>
      <c r="Q251" s="251"/>
      <c r="R251" s="251"/>
      <c r="S251" s="251"/>
      <c r="T251" s="251"/>
      <c r="U251" s="251"/>
      <c r="V251" s="251"/>
      <c r="W251" s="251"/>
      <c r="X251" s="251"/>
      <c r="Y251" s="251"/>
      <c r="Z251" s="251"/>
      <c r="AA251" s="251"/>
      <c r="AB251" s="252">
        <f t="shared" si="13"/>
        <v>0</v>
      </c>
      <c r="AC251" s="252">
        <f>ROUND(AB251*事業まとめ!$Q$6,2)</f>
        <v>0</v>
      </c>
      <c r="AD251" s="253"/>
      <c r="AE251" s="253"/>
      <c r="AF251" s="253"/>
      <c r="AG251" s="253"/>
      <c r="AH251" s="253"/>
      <c r="AI251" s="253"/>
      <c r="AJ251" s="253"/>
      <c r="AK251" s="252">
        <f t="shared" si="14"/>
        <v>0</v>
      </c>
      <c r="AL251" s="252">
        <f>ROUND(AK251*事業まとめ!$Q$6,2)</f>
        <v>0</v>
      </c>
      <c r="AM251" s="254">
        <f t="shared" si="16"/>
        <v>0</v>
      </c>
      <c r="AN251" s="254">
        <f t="shared" si="16"/>
        <v>0</v>
      </c>
      <c r="AO251" s="259"/>
      <c r="AP251" s="260">
        <f t="shared" si="15"/>
        <v>0</v>
      </c>
      <c r="AQ251" s="259"/>
      <c r="AR251" s="257"/>
      <c r="AS251" s="257"/>
      <c r="AT251" s="257"/>
      <c r="AU251" s="257"/>
      <c r="AV251" s="257"/>
      <c r="AW251" s="257"/>
    </row>
    <row r="252" spans="2:49" s="265" customFormat="1" x14ac:dyDescent="0.4">
      <c r="B252" s="251"/>
      <c r="C252" s="251"/>
      <c r="D252" s="251"/>
      <c r="E252" s="251"/>
      <c r="F252" s="251"/>
      <c r="G252" s="251"/>
      <c r="H252" s="251"/>
      <c r="I252" s="251"/>
      <c r="J252" s="251"/>
      <c r="K252" s="251"/>
      <c r="L252" s="251"/>
      <c r="M252" s="251"/>
      <c r="N252" s="251"/>
      <c r="O252" s="251"/>
      <c r="P252" s="251"/>
      <c r="Q252" s="251"/>
      <c r="R252" s="251"/>
      <c r="S252" s="251"/>
      <c r="T252" s="251"/>
      <c r="U252" s="251"/>
      <c r="V252" s="251"/>
      <c r="W252" s="251"/>
      <c r="X252" s="251"/>
      <c r="Y252" s="251"/>
      <c r="Z252" s="251"/>
      <c r="AA252" s="251"/>
      <c r="AB252" s="252">
        <f t="shared" si="13"/>
        <v>0</v>
      </c>
      <c r="AC252" s="252">
        <f>ROUND(AB252*事業まとめ!$Q$6,2)</f>
        <v>0</v>
      </c>
      <c r="AD252" s="253"/>
      <c r="AE252" s="253"/>
      <c r="AF252" s="253"/>
      <c r="AG252" s="253"/>
      <c r="AH252" s="253"/>
      <c r="AI252" s="253"/>
      <c r="AJ252" s="253"/>
      <c r="AK252" s="252">
        <f t="shared" si="14"/>
        <v>0</v>
      </c>
      <c r="AL252" s="252">
        <f>ROUND(AK252*事業まとめ!$Q$6,2)</f>
        <v>0</v>
      </c>
      <c r="AM252" s="254">
        <f t="shared" si="16"/>
        <v>0</v>
      </c>
      <c r="AN252" s="254">
        <f t="shared" si="16"/>
        <v>0</v>
      </c>
      <c r="AO252" s="259"/>
      <c r="AP252" s="260">
        <f t="shared" si="15"/>
        <v>0</v>
      </c>
      <c r="AQ252" s="259"/>
      <c r="AR252" s="257"/>
      <c r="AS252" s="257"/>
      <c r="AT252" s="257"/>
      <c r="AU252" s="257"/>
      <c r="AV252" s="257"/>
      <c r="AW252" s="257"/>
    </row>
    <row r="253" spans="2:49" s="265" customFormat="1" x14ac:dyDescent="0.4">
      <c r="B253" s="251"/>
      <c r="C253" s="251"/>
      <c r="D253" s="251"/>
      <c r="E253" s="251"/>
      <c r="F253" s="251"/>
      <c r="G253" s="251"/>
      <c r="H253" s="251"/>
      <c r="I253" s="251"/>
      <c r="J253" s="251"/>
      <c r="K253" s="251"/>
      <c r="L253" s="251"/>
      <c r="M253" s="251"/>
      <c r="N253" s="251"/>
      <c r="O253" s="251"/>
      <c r="P253" s="251"/>
      <c r="Q253" s="251"/>
      <c r="R253" s="251"/>
      <c r="S253" s="251"/>
      <c r="T253" s="251"/>
      <c r="U253" s="251"/>
      <c r="V253" s="251"/>
      <c r="W253" s="251"/>
      <c r="X253" s="251"/>
      <c r="Y253" s="251"/>
      <c r="Z253" s="251"/>
      <c r="AA253" s="251"/>
      <c r="AB253" s="252">
        <f t="shared" si="13"/>
        <v>0</v>
      </c>
      <c r="AC253" s="252">
        <f>ROUND(AB253*事業まとめ!$Q$6,2)</f>
        <v>0</v>
      </c>
      <c r="AD253" s="253"/>
      <c r="AE253" s="253"/>
      <c r="AF253" s="253"/>
      <c r="AG253" s="253"/>
      <c r="AH253" s="253"/>
      <c r="AI253" s="253"/>
      <c r="AJ253" s="253"/>
      <c r="AK253" s="252">
        <f t="shared" si="14"/>
        <v>0</v>
      </c>
      <c r="AL253" s="252">
        <f>ROUND(AK253*事業まとめ!$Q$6,2)</f>
        <v>0</v>
      </c>
      <c r="AM253" s="254">
        <f t="shared" si="16"/>
        <v>0</v>
      </c>
      <c r="AN253" s="254">
        <f t="shared" si="16"/>
        <v>0</v>
      </c>
      <c r="AO253" s="259"/>
      <c r="AP253" s="260">
        <f t="shared" si="15"/>
        <v>0</v>
      </c>
      <c r="AQ253" s="259"/>
      <c r="AR253" s="257"/>
      <c r="AS253" s="257"/>
      <c r="AT253" s="257"/>
      <c r="AU253" s="257"/>
      <c r="AV253" s="257"/>
      <c r="AW253" s="257"/>
    </row>
    <row r="254" spans="2:49" s="265" customFormat="1" x14ac:dyDescent="0.4">
      <c r="B254" s="251"/>
      <c r="C254" s="251"/>
      <c r="D254" s="251"/>
      <c r="E254" s="251"/>
      <c r="F254" s="251"/>
      <c r="G254" s="251"/>
      <c r="H254" s="251"/>
      <c r="I254" s="251"/>
      <c r="J254" s="251"/>
      <c r="K254" s="251"/>
      <c r="L254" s="251"/>
      <c r="M254" s="251"/>
      <c r="N254" s="251"/>
      <c r="O254" s="251"/>
      <c r="P254" s="251"/>
      <c r="Q254" s="251"/>
      <c r="R254" s="251"/>
      <c r="S254" s="251"/>
      <c r="T254" s="251"/>
      <c r="U254" s="251"/>
      <c r="V254" s="251"/>
      <c r="W254" s="251"/>
      <c r="X254" s="251"/>
      <c r="Y254" s="251"/>
      <c r="Z254" s="251"/>
      <c r="AA254" s="251"/>
      <c r="AB254" s="252">
        <f t="shared" si="13"/>
        <v>0</v>
      </c>
      <c r="AC254" s="252">
        <f>ROUND(AB254*事業まとめ!$Q$6,2)</f>
        <v>0</v>
      </c>
      <c r="AD254" s="253"/>
      <c r="AE254" s="253"/>
      <c r="AF254" s="253"/>
      <c r="AG254" s="253"/>
      <c r="AH254" s="253"/>
      <c r="AI254" s="253"/>
      <c r="AJ254" s="253"/>
      <c r="AK254" s="252">
        <f t="shared" si="14"/>
        <v>0</v>
      </c>
      <c r="AL254" s="252">
        <f>ROUND(AK254*事業まとめ!$Q$6,2)</f>
        <v>0</v>
      </c>
      <c r="AM254" s="254">
        <f t="shared" si="16"/>
        <v>0</v>
      </c>
      <c r="AN254" s="254">
        <f t="shared" si="16"/>
        <v>0</v>
      </c>
      <c r="AO254" s="259"/>
      <c r="AP254" s="260">
        <f t="shared" si="15"/>
        <v>0</v>
      </c>
      <c r="AQ254" s="259"/>
      <c r="AR254" s="257"/>
      <c r="AS254" s="257"/>
      <c r="AT254" s="257"/>
      <c r="AU254" s="257"/>
      <c r="AV254" s="257"/>
      <c r="AW254" s="257"/>
    </row>
    <row r="255" spans="2:49" s="265" customFormat="1" x14ac:dyDescent="0.4">
      <c r="B255" s="251"/>
      <c r="C255" s="251"/>
      <c r="D255" s="251"/>
      <c r="E255" s="251"/>
      <c r="F255" s="251"/>
      <c r="G255" s="251"/>
      <c r="H255" s="251"/>
      <c r="I255" s="251"/>
      <c r="J255" s="251"/>
      <c r="K255" s="251"/>
      <c r="L255" s="251"/>
      <c r="M255" s="251"/>
      <c r="N255" s="251"/>
      <c r="O255" s="251"/>
      <c r="P255" s="251"/>
      <c r="Q255" s="251"/>
      <c r="R255" s="251"/>
      <c r="S255" s="251"/>
      <c r="T255" s="251"/>
      <c r="U255" s="251"/>
      <c r="V255" s="251"/>
      <c r="W255" s="251"/>
      <c r="X255" s="251"/>
      <c r="Y255" s="251"/>
      <c r="Z255" s="251"/>
      <c r="AA255" s="251"/>
      <c r="AB255" s="252">
        <f t="shared" si="13"/>
        <v>0</v>
      </c>
      <c r="AC255" s="252">
        <f>ROUND(AB255*事業まとめ!$Q$6,2)</f>
        <v>0</v>
      </c>
      <c r="AD255" s="253"/>
      <c r="AE255" s="253"/>
      <c r="AF255" s="253"/>
      <c r="AG255" s="253"/>
      <c r="AH255" s="253"/>
      <c r="AI255" s="253"/>
      <c r="AJ255" s="253"/>
      <c r="AK255" s="252">
        <f t="shared" si="14"/>
        <v>0</v>
      </c>
      <c r="AL255" s="252">
        <f>ROUND(AK255*事業まとめ!$Q$6,2)</f>
        <v>0</v>
      </c>
      <c r="AM255" s="254">
        <f t="shared" si="16"/>
        <v>0</v>
      </c>
      <c r="AN255" s="254">
        <f t="shared" si="16"/>
        <v>0</v>
      </c>
      <c r="AO255" s="259"/>
      <c r="AP255" s="260">
        <f t="shared" si="15"/>
        <v>0</v>
      </c>
      <c r="AQ255" s="259"/>
      <c r="AR255" s="257"/>
      <c r="AS255" s="257"/>
      <c r="AT255" s="257"/>
      <c r="AU255" s="257"/>
      <c r="AV255" s="257"/>
      <c r="AW255" s="257"/>
    </row>
    <row r="256" spans="2:49" s="265" customFormat="1" x14ac:dyDescent="0.4">
      <c r="B256" s="251"/>
      <c r="C256" s="251"/>
      <c r="D256" s="251"/>
      <c r="E256" s="251"/>
      <c r="F256" s="251"/>
      <c r="G256" s="251"/>
      <c r="H256" s="251"/>
      <c r="I256" s="251"/>
      <c r="J256" s="251"/>
      <c r="K256" s="251"/>
      <c r="L256" s="251"/>
      <c r="M256" s="251"/>
      <c r="N256" s="251"/>
      <c r="O256" s="251"/>
      <c r="P256" s="251"/>
      <c r="Q256" s="251"/>
      <c r="R256" s="251"/>
      <c r="S256" s="251"/>
      <c r="T256" s="251"/>
      <c r="U256" s="251"/>
      <c r="V256" s="251"/>
      <c r="W256" s="251"/>
      <c r="X256" s="251"/>
      <c r="Y256" s="251"/>
      <c r="Z256" s="251"/>
      <c r="AA256" s="251"/>
      <c r="AB256" s="252">
        <f t="shared" si="13"/>
        <v>0</v>
      </c>
      <c r="AC256" s="252">
        <f>ROUND(AB256*事業まとめ!$Q$6,2)</f>
        <v>0</v>
      </c>
      <c r="AD256" s="253"/>
      <c r="AE256" s="253"/>
      <c r="AF256" s="253"/>
      <c r="AG256" s="253"/>
      <c r="AH256" s="253"/>
      <c r="AI256" s="253"/>
      <c r="AJ256" s="253"/>
      <c r="AK256" s="252">
        <f t="shared" si="14"/>
        <v>0</v>
      </c>
      <c r="AL256" s="252">
        <f>ROUND(AK256*事業まとめ!$Q$6,2)</f>
        <v>0</v>
      </c>
      <c r="AM256" s="254">
        <f t="shared" si="16"/>
        <v>0</v>
      </c>
      <c r="AN256" s="254">
        <f t="shared" si="16"/>
        <v>0</v>
      </c>
      <c r="AO256" s="259"/>
      <c r="AP256" s="260">
        <f t="shared" si="15"/>
        <v>0</v>
      </c>
      <c r="AQ256" s="259"/>
      <c r="AR256" s="257"/>
      <c r="AS256" s="257"/>
      <c r="AT256" s="257"/>
      <c r="AU256" s="257"/>
      <c r="AV256" s="257"/>
      <c r="AW256" s="257"/>
    </row>
    <row r="257" spans="2:49" s="265" customFormat="1" x14ac:dyDescent="0.4">
      <c r="B257" s="251"/>
      <c r="C257" s="251"/>
      <c r="D257" s="251"/>
      <c r="E257" s="251"/>
      <c r="F257" s="251"/>
      <c r="G257" s="251"/>
      <c r="H257" s="251"/>
      <c r="I257" s="251"/>
      <c r="J257" s="251"/>
      <c r="K257" s="251"/>
      <c r="L257" s="251"/>
      <c r="M257" s="251"/>
      <c r="N257" s="251"/>
      <c r="O257" s="251"/>
      <c r="P257" s="251"/>
      <c r="Q257" s="251"/>
      <c r="R257" s="251"/>
      <c r="S257" s="251"/>
      <c r="T257" s="251"/>
      <c r="U257" s="251"/>
      <c r="V257" s="251"/>
      <c r="W257" s="251"/>
      <c r="X257" s="251"/>
      <c r="Y257" s="251"/>
      <c r="Z257" s="251"/>
      <c r="AA257" s="251"/>
      <c r="AB257" s="252">
        <f t="shared" si="13"/>
        <v>0</v>
      </c>
      <c r="AC257" s="252">
        <f>ROUND(AB257*事業まとめ!$Q$6,2)</f>
        <v>0</v>
      </c>
      <c r="AD257" s="253"/>
      <c r="AE257" s="253"/>
      <c r="AF257" s="253"/>
      <c r="AG257" s="253"/>
      <c r="AH257" s="253"/>
      <c r="AI257" s="253"/>
      <c r="AJ257" s="253"/>
      <c r="AK257" s="252">
        <f t="shared" si="14"/>
        <v>0</v>
      </c>
      <c r="AL257" s="252">
        <f>ROUND(AK257*事業まとめ!$Q$6,2)</f>
        <v>0</v>
      </c>
      <c r="AM257" s="254">
        <f t="shared" si="16"/>
        <v>0</v>
      </c>
      <c r="AN257" s="254">
        <f t="shared" si="16"/>
        <v>0</v>
      </c>
      <c r="AO257" s="259"/>
      <c r="AP257" s="260">
        <f t="shared" si="15"/>
        <v>0</v>
      </c>
      <c r="AQ257" s="259"/>
      <c r="AR257" s="257"/>
      <c r="AS257" s="257"/>
      <c r="AT257" s="257"/>
      <c r="AU257" s="257"/>
      <c r="AV257" s="257"/>
      <c r="AW257" s="257"/>
    </row>
    <row r="258" spans="2:49" s="265" customFormat="1" x14ac:dyDescent="0.4">
      <c r="B258" s="251"/>
      <c r="C258" s="251"/>
      <c r="D258" s="251"/>
      <c r="E258" s="251"/>
      <c r="F258" s="251"/>
      <c r="G258" s="251"/>
      <c r="H258" s="251"/>
      <c r="I258" s="251"/>
      <c r="J258" s="251"/>
      <c r="K258" s="251"/>
      <c r="L258" s="251"/>
      <c r="M258" s="251"/>
      <c r="N258" s="251"/>
      <c r="O258" s="251"/>
      <c r="P258" s="251"/>
      <c r="Q258" s="251"/>
      <c r="R258" s="251"/>
      <c r="S258" s="251"/>
      <c r="T258" s="251"/>
      <c r="U258" s="251"/>
      <c r="V258" s="251"/>
      <c r="W258" s="251"/>
      <c r="X258" s="251"/>
      <c r="Y258" s="251"/>
      <c r="Z258" s="251"/>
      <c r="AA258" s="251"/>
      <c r="AB258" s="252">
        <f t="shared" si="13"/>
        <v>0</v>
      </c>
      <c r="AC258" s="252">
        <f>ROUND(AB258*事業まとめ!$Q$6,2)</f>
        <v>0</v>
      </c>
      <c r="AD258" s="253"/>
      <c r="AE258" s="253"/>
      <c r="AF258" s="253"/>
      <c r="AG258" s="253"/>
      <c r="AH258" s="253"/>
      <c r="AI258" s="253"/>
      <c r="AJ258" s="253"/>
      <c r="AK258" s="252">
        <f t="shared" si="14"/>
        <v>0</v>
      </c>
      <c r="AL258" s="252">
        <f>ROUND(AK258*事業まとめ!$Q$6,2)</f>
        <v>0</v>
      </c>
      <c r="AM258" s="254">
        <f t="shared" si="16"/>
        <v>0</v>
      </c>
      <c r="AN258" s="254">
        <f t="shared" si="16"/>
        <v>0</v>
      </c>
      <c r="AO258" s="259"/>
      <c r="AP258" s="260">
        <f t="shared" si="15"/>
        <v>0</v>
      </c>
      <c r="AQ258" s="259"/>
      <c r="AR258" s="257"/>
      <c r="AS258" s="257"/>
      <c r="AT258" s="257"/>
      <c r="AU258" s="257"/>
      <c r="AV258" s="257"/>
      <c r="AW258" s="257"/>
    </row>
    <row r="259" spans="2:49" s="265" customFormat="1" x14ac:dyDescent="0.4">
      <c r="B259" s="251"/>
      <c r="C259" s="251"/>
      <c r="D259" s="251"/>
      <c r="E259" s="251"/>
      <c r="F259" s="251"/>
      <c r="G259" s="251"/>
      <c r="H259" s="251"/>
      <c r="I259" s="251"/>
      <c r="J259" s="251"/>
      <c r="K259" s="251"/>
      <c r="L259" s="251"/>
      <c r="M259" s="251"/>
      <c r="N259" s="251"/>
      <c r="O259" s="251"/>
      <c r="P259" s="251"/>
      <c r="Q259" s="251"/>
      <c r="R259" s="251"/>
      <c r="S259" s="251"/>
      <c r="T259" s="251"/>
      <c r="U259" s="251"/>
      <c r="V259" s="251"/>
      <c r="W259" s="251"/>
      <c r="X259" s="251"/>
      <c r="Y259" s="251"/>
      <c r="Z259" s="251"/>
      <c r="AA259" s="251"/>
      <c r="AB259" s="252">
        <f t="shared" si="13"/>
        <v>0</v>
      </c>
      <c r="AC259" s="252">
        <f>ROUND(AB259*事業まとめ!$Q$6,2)</f>
        <v>0</v>
      </c>
      <c r="AD259" s="253"/>
      <c r="AE259" s="253"/>
      <c r="AF259" s="253"/>
      <c r="AG259" s="253"/>
      <c r="AH259" s="253"/>
      <c r="AI259" s="253"/>
      <c r="AJ259" s="253"/>
      <c r="AK259" s="252">
        <f t="shared" si="14"/>
        <v>0</v>
      </c>
      <c r="AL259" s="252">
        <f>ROUND(AK259*事業まとめ!$Q$6,2)</f>
        <v>0</v>
      </c>
      <c r="AM259" s="254">
        <f t="shared" si="16"/>
        <v>0</v>
      </c>
      <c r="AN259" s="254">
        <f t="shared" si="16"/>
        <v>0</v>
      </c>
      <c r="AO259" s="259"/>
      <c r="AP259" s="260">
        <f t="shared" si="15"/>
        <v>0</v>
      </c>
      <c r="AQ259" s="259"/>
      <c r="AR259" s="257"/>
      <c r="AS259" s="257"/>
      <c r="AT259" s="257"/>
      <c r="AU259" s="257"/>
      <c r="AV259" s="257"/>
      <c r="AW259" s="257"/>
    </row>
    <row r="260" spans="2:49" s="265" customFormat="1" x14ac:dyDescent="0.4">
      <c r="B260" s="251"/>
      <c r="C260" s="251"/>
      <c r="D260" s="251"/>
      <c r="E260" s="251"/>
      <c r="F260" s="251"/>
      <c r="G260" s="251"/>
      <c r="H260" s="251"/>
      <c r="I260" s="251"/>
      <c r="J260" s="251"/>
      <c r="K260" s="251"/>
      <c r="L260" s="251"/>
      <c r="M260" s="251"/>
      <c r="N260" s="251"/>
      <c r="O260" s="251"/>
      <c r="P260" s="251"/>
      <c r="Q260" s="251"/>
      <c r="R260" s="251"/>
      <c r="S260" s="251"/>
      <c r="T260" s="251"/>
      <c r="U260" s="251"/>
      <c r="V260" s="251"/>
      <c r="W260" s="251"/>
      <c r="X260" s="251"/>
      <c r="Y260" s="251"/>
      <c r="Z260" s="251"/>
      <c r="AA260" s="251"/>
      <c r="AB260" s="252">
        <f t="shared" si="13"/>
        <v>0</v>
      </c>
      <c r="AC260" s="252">
        <f>ROUND(AB260*事業まとめ!$Q$6,2)</f>
        <v>0</v>
      </c>
      <c r="AD260" s="253"/>
      <c r="AE260" s="253"/>
      <c r="AF260" s="253"/>
      <c r="AG260" s="253"/>
      <c r="AH260" s="253"/>
      <c r="AI260" s="253"/>
      <c r="AJ260" s="253"/>
      <c r="AK260" s="252">
        <f t="shared" si="14"/>
        <v>0</v>
      </c>
      <c r="AL260" s="252">
        <f>ROUND(AK260*事業まとめ!$Q$6,2)</f>
        <v>0</v>
      </c>
      <c r="AM260" s="254">
        <f t="shared" si="16"/>
        <v>0</v>
      </c>
      <c r="AN260" s="254">
        <f t="shared" si="16"/>
        <v>0</v>
      </c>
      <c r="AO260" s="259"/>
      <c r="AP260" s="260">
        <f t="shared" si="15"/>
        <v>0</v>
      </c>
      <c r="AQ260" s="259"/>
      <c r="AR260" s="257"/>
      <c r="AS260" s="257"/>
      <c r="AT260" s="257"/>
      <c r="AU260" s="257"/>
      <c r="AV260" s="257"/>
      <c r="AW260" s="257"/>
    </row>
    <row r="261" spans="2:49" s="265" customFormat="1" x14ac:dyDescent="0.4">
      <c r="B261" s="251"/>
      <c r="C261" s="251"/>
      <c r="D261" s="251"/>
      <c r="E261" s="251"/>
      <c r="F261" s="251"/>
      <c r="G261" s="251"/>
      <c r="H261" s="251"/>
      <c r="I261" s="251"/>
      <c r="J261" s="251"/>
      <c r="K261" s="251"/>
      <c r="L261" s="251"/>
      <c r="M261" s="251"/>
      <c r="N261" s="251"/>
      <c r="O261" s="251"/>
      <c r="P261" s="251"/>
      <c r="Q261" s="251"/>
      <c r="R261" s="251"/>
      <c r="S261" s="251"/>
      <c r="T261" s="251"/>
      <c r="U261" s="251"/>
      <c r="V261" s="251"/>
      <c r="W261" s="251"/>
      <c r="X261" s="251"/>
      <c r="Y261" s="251"/>
      <c r="Z261" s="251"/>
      <c r="AA261" s="251"/>
      <c r="AB261" s="252">
        <f t="shared" si="13"/>
        <v>0</v>
      </c>
      <c r="AC261" s="252">
        <f>ROUND(AB261*事業まとめ!$Q$6,2)</f>
        <v>0</v>
      </c>
      <c r="AD261" s="253"/>
      <c r="AE261" s="253"/>
      <c r="AF261" s="253"/>
      <c r="AG261" s="253"/>
      <c r="AH261" s="253"/>
      <c r="AI261" s="253"/>
      <c r="AJ261" s="253"/>
      <c r="AK261" s="252">
        <f t="shared" si="14"/>
        <v>0</v>
      </c>
      <c r="AL261" s="252">
        <f>ROUND(AK261*事業まとめ!$Q$6,2)</f>
        <v>0</v>
      </c>
      <c r="AM261" s="254">
        <f t="shared" si="16"/>
        <v>0</v>
      </c>
      <c r="AN261" s="254">
        <f t="shared" si="16"/>
        <v>0</v>
      </c>
      <c r="AO261" s="259"/>
      <c r="AP261" s="260">
        <f t="shared" si="15"/>
        <v>0</v>
      </c>
      <c r="AQ261" s="259"/>
      <c r="AR261" s="257"/>
      <c r="AS261" s="257"/>
      <c r="AT261" s="257"/>
      <c r="AU261" s="257"/>
      <c r="AV261" s="257"/>
      <c r="AW261" s="257"/>
    </row>
    <row r="262" spans="2:49" s="265" customFormat="1" x14ac:dyDescent="0.4">
      <c r="B262" s="251"/>
      <c r="C262" s="251"/>
      <c r="D262" s="251"/>
      <c r="E262" s="251"/>
      <c r="F262" s="251"/>
      <c r="G262" s="251"/>
      <c r="H262" s="251"/>
      <c r="I262" s="251"/>
      <c r="J262" s="251"/>
      <c r="K262" s="251"/>
      <c r="L262" s="251"/>
      <c r="M262" s="251"/>
      <c r="N262" s="251"/>
      <c r="O262" s="251"/>
      <c r="P262" s="251"/>
      <c r="Q262" s="251"/>
      <c r="R262" s="251"/>
      <c r="S262" s="251"/>
      <c r="T262" s="251"/>
      <c r="U262" s="251"/>
      <c r="V262" s="251"/>
      <c r="W262" s="251"/>
      <c r="X262" s="251"/>
      <c r="Y262" s="251"/>
      <c r="Z262" s="251"/>
      <c r="AA262" s="251"/>
      <c r="AB262" s="252">
        <f t="shared" si="13"/>
        <v>0</v>
      </c>
      <c r="AC262" s="252">
        <f>ROUND(AB262*事業まとめ!$Q$6,2)</f>
        <v>0</v>
      </c>
      <c r="AD262" s="253"/>
      <c r="AE262" s="253"/>
      <c r="AF262" s="253"/>
      <c r="AG262" s="253"/>
      <c r="AH262" s="253"/>
      <c r="AI262" s="253"/>
      <c r="AJ262" s="253"/>
      <c r="AK262" s="252">
        <f t="shared" si="14"/>
        <v>0</v>
      </c>
      <c r="AL262" s="252">
        <f>ROUND(AK262*事業まとめ!$Q$6,2)</f>
        <v>0</v>
      </c>
      <c r="AM262" s="254">
        <f t="shared" si="16"/>
        <v>0</v>
      </c>
      <c r="AN262" s="254">
        <f t="shared" si="16"/>
        <v>0</v>
      </c>
      <c r="AO262" s="259"/>
      <c r="AP262" s="260">
        <f t="shared" si="15"/>
        <v>0</v>
      </c>
      <c r="AQ262" s="259"/>
      <c r="AR262" s="257"/>
      <c r="AS262" s="257"/>
      <c r="AT262" s="257"/>
      <c r="AU262" s="257"/>
      <c r="AV262" s="257"/>
      <c r="AW262" s="257"/>
    </row>
    <row r="263" spans="2:49" s="265" customFormat="1" x14ac:dyDescent="0.4">
      <c r="B263" s="251"/>
      <c r="C263" s="251"/>
      <c r="D263" s="251"/>
      <c r="E263" s="251"/>
      <c r="F263" s="251"/>
      <c r="G263" s="251"/>
      <c r="H263" s="251"/>
      <c r="I263" s="251"/>
      <c r="J263" s="251"/>
      <c r="K263" s="251"/>
      <c r="L263" s="251"/>
      <c r="M263" s="251"/>
      <c r="N263" s="251"/>
      <c r="O263" s="251"/>
      <c r="P263" s="251"/>
      <c r="Q263" s="251"/>
      <c r="R263" s="251"/>
      <c r="S263" s="251"/>
      <c r="T263" s="251"/>
      <c r="U263" s="251"/>
      <c r="V263" s="251"/>
      <c r="W263" s="251"/>
      <c r="X263" s="251"/>
      <c r="Y263" s="251"/>
      <c r="Z263" s="251"/>
      <c r="AA263" s="251"/>
      <c r="AB263" s="252">
        <f t="shared" si="13"/>
        <v>0</v>
      </c>
      <c r="AC263" s="252">
        <f>ROUND(AB263*事業まとめ!$Q$6,2)</f>
        <v>0</v>
      </c>
      <c r="AD263" s="253"/>
      <c r="AE263" s="253"/>
      <c r="AF263" s="253"/>
      <c r="AG263" s="253"/>
      <c r="AH263" s="253"/>
      <c r="AI263" s="253"/>
      <c r="AJ263" s="253"/>
      <c r="AK263" s="252">
        <f t="shared" si="14"/>
        <v>0</v>
      </c>
      <c r="AL263" s="252">
        <f>ROUND(AK263*事業まとめ!$Q$6,2)</f>
        <v>0</v>
      </c>
      <c r="AM263" s="254">
        <f t="shared" si="16"/>
        <v>0</v>
      </c>
      <c r="AN263" s="254">
        <f t="shared" si="16"/>
        <v>0</v>
      </c>
      <c r="AO263" s="259"/>
      <c r="AP263" s="260">
        <f t="shared" si="15"/>
        <v>0</v>
      </c>
      <c r="AQ263" s="259"/>
      <c r="AR263" s="257"/>
      <c r="AS263" s="257"/>
      <c r="AT263" s="257"/>
      <c r="AU263" s="257"/>
      <c r="AV263" s="257"/>
      <c r="AW263" s="257"/>
    </row>
    <row r="264" spans="2:49" s="265" customFormat="1" x14ac:dyDescent="0.4">
      <c r="B264" s="251"/>
      <c r="C264" s="251"/>
      <c r="D264" s="251"/>
      <c r="E264" s="251"/>
      <c r="F264" s="251"/>
      <c r="G264" s="251"/>
      <c r="H264" s="251"/>
      <c r="I264" s="251"/>
      <c r="J264" s="251"/>
      <c r="K264" s="251"/>
      <c r="L264" s="251"/>
      <c r="M264" s="251"/>
      <c r="N264" s="251"/>
      <c r="O264" s="251"/>
      <c r="P264" s="251"/>
      <c r="Q264" s="251"/>
      <c r="R264" s="251"/>
      <c r="S264" s="251"/>
      <c r="T264" s="251"/>
      <c r="U264" s="251"/>
      <c r="V264" s="251"/>
      <c r="W264" s="251"/>
      <c r="X264" s="251"/>
      <c r="Y264" s="251"/>
      <c r="Z264" s="251"/>
      <c r="AA264" s="251"/>
      <c r="AB264" s="252">
        <f t="shared" si="13"/>
        <v>0</v>
      </c>
      <c r="AC264" s="252">
        <f>ROUND(AB264*事業まとめ!$Q$6,2)</f>
        <v>0</v>
      </c>
      <c r="AD264" s="253"/>
      <c r="AE264" s="253"/>
      <c r="AF264" s="253"/>
      <c r="AG264" s="253"/>
      <c r="AH264" s="253"/>
      <c r="AI264" s="253"/>
      <c r="AJ264" s="253"/>
      <c r="AK264" s="252">
        <f t="shared" si="14"/>
        <v>0</v>
      </c>
      <c r="AL264" s="252">
        <f>ROUND(AK264*事業まとめ!$Q$6,2)</f>
        <v>0</v>
      </c>
      <c r="AM264" s="254">
        <f t="shared" si="16"/>
        <v>0</v>
      </c>
      <c r="AN264" s="254">
        <f t="shared" si="16"/>
        <v>0</v>
      </c>
      <c r="AO264" s="259"/>
      <c r="AP264" s="260">
        <f t="shared" si="15"/>
        <v>0</v>
      </c>
      <c r="AQ264" s="259"/>
      <c r="AR264" s="257"/>
      <c r="AS264" s="257"/>
      <c r="AT264" s="257"/>
      <c r="AU264" s="257"/>
      <c r="AV264" s="257"/>
      <c r="AW264" s="257"/>
    </row>
    <row r="265" spans="2:49" s="265" customFormat="1" x14ac:dyDescent="0.4">
      <c r="B265" s="251"/>
      <c r="C265" s="251"/>
      <c r="D265" s="251"/>
      <c r="E265" s="251"/>
      <c r="F265" s="251"/>
      <c r="G265" s="251"/>
      <c r="H265" s="251"/>
      <c r="I265" s="251"/>
      <c r="J265" s="251"/>
      <c r="K265" s="251"/>
      <c r="L265" s="251"/>
      <c r="M265" s="251"/>
      <c r="N265" s="251"/>
      <c r="O265" s="251"/>
      <c r="P265" s="251"/>
      <c r="Q265" s="251"/>
      <c r="R265" s="251"/>
      <c r="S265" s="251"/>
      <c r="T265" s="251"/>
      <c r="U265" s="251"/>
      <c r="V265" s="251"/>
      <c r="W265" s="251"/>
      <c r="X265" s="251"/>
      <c r="Y265" s="251"/>
      <c r="Z265" s="251"/>
      <c r="AA265" s="251"/>
      <c r="AB265" s="252">
        <f t="shared" si="13"/>
        <v>0</v>
      </c>
      <c r="AC265" s="252">
        <f>ROUND(AB265*事業まとめ!$Q$6,2)</f>
        <v>0</v>
      </c>
      <c r="AD265" s="253"/>
      <c r="AE265" s="253"/>
      <c r="AF265" s="253"/>
      <c r="AG265" s="253"/>
      <c r="AH265" s="253"/>
      <c r="AI265" s="253"/>
      <c r="AJ265" s="253"/>
      <c r="AK265" s="252">
        <f t="shared" si="14"/>
        <v>0</v>
      </c>
      <c r="AL265" s="252">
        <f>ROUND(AK265*事業まとめ!$Q$6,2)</f>
        <v>0</v>
      </c>
      <c r="AM265" s="254">
        <f t="shared" si="16"/>
        <v>0</v>
      </c>
      <c r="AN265" s="254">
        <f t="shared" si="16"/>
        <v>0</v>
      </c>
      <c r="AO265" s="259"/>
      <c r="AP265" s="260">
        <f t="shared" si="15"/>
        <v>0</v>
      </c>
      <c r="AQ265" s="259"/>
      <c r="AR265" s="257"/>
      <c r="AS265" s="257"/>
      <c r="AT265" s="257"/>
      <c r="AU265" s="257"/>
      <c r="AV265" s="257"/>
      <c r="AW265" s="257"/>
    </row>
    <row r="266" spans="2:49" s="265" customFormat="1" x14ac:dyDescent="0.4">
      <c r="B266" s="251"/>
      <c r="C266" s="251"/>
      <c r="D266" s="251"/>
      <c r="E266" s="251"/>
      <c r="F266" s="251"/>
      <c r="G266" s="251"/>
      <c r="H266" s="251"/>
      <c r="I266" s="251"/>
      <c r="J266" s="251"/>
      <c r="K266" s="251"/>
      <c r="L266" s="251"/>
      <c r="M266" s="251"/>
      <c r="N266" s="251"/>
      <c r="O266" s="251"/>
      <c r="P266" s="251"/>
      <c r="Q266" s="251"/>
      <c r="R266" s="251"/>
      <c r="S266" s="251"/>
      <c r="T266" s="251"/>
      <c r="U266" s="251"/>
      <c r="V266" s="251"/>
      <c r="W266" s="251"/>
      <c r="X266" s="251"/>
      <c r="Y266" s="251"/>
      <c r="Z266" s="251"/>
      <c r="AA266" s="251"/>
      <c r="AB266" s="252">
        <f t="shared" ref="AB266:AB329" si="17">IFERROR(ROUND($I266*$J266*Y266*AA266/1000,2),0)</f>
        <v>0</v>
      </c>
      <c r="AC266" s="252">
        <f>ROUND(AB266*事業まとめ!$Q$6,2)</f>
        <v>0</v>
      </c>
      <c r="AD266" s="253"/>
      <c r="AE266" s="253"/>
      <c r="AF266" s="253"/>
      <c r="AG266" s="253"/>
      <c r="AH266" s="253"/>
      <c r="AI266" s="253"/>
      <c r="AJ266" s="253"/>
      <c r="AK266" s="252">
        <f t="shared" ref="AK266:AK329" si="18">IFERROR(ROUND($I266*$J266*AI266*AJ266/1000,2),0)</f>
        <v>0</v>
      </c>
      <c r="AL266" s="252">
        <f>ROUND(AK266*事業まとめ!$Q$6,2)</f>
        <v>0</v>
      </c>
      <c r="AM266" s="254">
        <f t="shared" si="16"/>
        <v>0</v>
      </c>
      <c r="AN266" s="254">
        <f t="shared" si="16"/>
        <v>0</v>
      </c>
      <c r="AO266" s="259"/>
      <c r="AP266" s="260">
        <f t="shared" ref="AP266:AP329" si="19">IFERROR(AO266*AJ266,0)</f>
        <v>0</v>
      </c>
      <c r="AQ266" s="259"/>
      <c r="AR266" s="257"/>
      <c r="AS266" s="257"/>
      <c r="AT266" s="257"/>
      <c r="AU266" s="257"/>
      <c r="AV266" s="257"/>
      <c r="AW266" s="257"/>
    </row>
    <row r="267" spans="2:49" s="265" customFormat="1" x14ac:dyDescent="0.4">
      <c r="B267" s="251"/>
      <c r="C267" s="251"/>
      <c r="D267" s="251"/>
      <c r="E267" s="251"/>
      <c r="F267" s="251"/>
      <c r="G267" s="251"/>
      <c r="H267" s="251"/>
      <c r="I267" s="251"/>
      <c r="J267" s="251"/>
      <c r="K267" s="251"/>
      <c r="L267" s="251"/>
      <c r="M267" s="251"/>
      <c r="N267" s="251"/>
      <c r="O267" s="251"/>
      <c r="P267" s="251"/>
      <c r="Q267" s="251"/>
      <c r="R267" s="251"/>
      <c r="S267" s="251"/>
      <c r="T267" s="251"/>
      <c r="U267" s="251"/>
      <c r="V267" s="251"/>
      <c r="W267" s="251"/>
      <c r="X267" s="251"/>
      <c r="Y267" s="251"/>
      <c r="Z267" s="251"/>
      <c r="AA267" s="251"/>
      <c r="AB267" s="252">
        <f t="shared" si="17"/>
        <v>0</v>
      </c>
      <c r="AC267" s="252">
        <f>ROUND(AB267*事業まとめ!$Q$6,2)</f>
        <v>0</v>
      </c>
      <c r="AD267" s="253"/>
      <c r="AE267" s="253"/>
      <c r="AF267" s="253"/>
      <c r="AG267" s="253"/>
      <c r="AH267" s="253"/>
      <c r="AI267" s="253"/>
      <c r="AJ267" s="253"/>
      <c r="AK267" s="252">
        <f t="shared" si="18"/>
        <v>0</v>
      </c>
      <c r="AL267" s="252">
        <f>ROUND(AK267*事業まとめ!$Q$6,2)</f>
        <v>0</v>
      </c>
      <c r="AM267" s="254">
        <f t="shared" si="16"/>
        <v>0</v>
      </c>
      <c r="AN267" s="254">
        <f t="shared" si="16"/>
        <v>0</v>
      </c>
      <c r="AO267" s="259"/>
      <c r="AP267" s="260">
        <f t="shared" si="19"/>
        <v>0</v>
      </c>
      <c r="AQ267" s="259"/>
      <c r="AR267" s="257"/>
      <c r="AS267" s="257"/>
      <c r="AT267" s="257"/>
      <c r="AU267" s="257"/>
      <c r="AV267" s="257"/>
      <c r="AW267" s="257"/>
    </row>
    <row r="268" spans="2:49" s="265" customFormat="1" x14ac:dyDescent="0.4">
      <c r="B268" s="251"/>
      <c r="C268" s="251"/>
      <c r="D268" s="251"/>
      <c r="E268" s="251"/>
      <c r="F268" s="251"/>
      <c r="G268" s="251"/>
      <c r="H268" s="251"/>
      <c r="I268" s="251"/>
      <c r="J268" s="251"/>
      <c r="K268" s="251"/>
      <c r="L268" s="251"/>
      <c r="M268" s="251"/>
      <c r="N268" s="251"/>
      <c r="O268" s="251"/>
      <c r="P268" s="251"/>
      <c r="Q268" s="251"/>
      <c r="R268" s="251"/>
      <c r="S268" s="251"/>
      <c r="T268" s="251"/>
      <c r="U268" s="251"/>
      <c r="V268" s="251"/>
      <c r="W268" s="251"/>
      <c r="X268" s="251"/>
      <c r="Y268" s="251"/>
      <c r="Z268" s="251"/>
      <c r="AA268" s="251"/>
      <c r="AB268" s="252">
        <f t="shared" si="17"/>
        <v>0</v>
      </c>
      <c r="AC268" s="252">
        <f>ROUND(AB268*事業まとめ!$Q$6,2)</f>
        <v>0</v>
      </c>
      <c r="AD268" s="253"/>
      <c r="AE268" s="253"/>
      <c r="AF268" s="253"/>
      <c r="AG268" s="253"/>
      <c r="AH268" s="253"/>
      <c r="AI268" s="253"/>
      <c r="AJ268" s="253"/>
      <c r="AK268" s="252">
        <f t="shared" si="18"/>
        <v>0</v>
      </c>
      <c r="AL268" s="252">
        <f>ROUND(AK268*事業まとめ!$Q$6,2)</f>
        <v>0</v>
      </c>
      <c r="AM268" s="254">
        <f t="shared" si="16"/>
        <v>0</v>
      </c>
      <c r="AN268" s="254">
        <f t="shared" si="16"/>
        <v>0</v>
      </c>
      <c r="AO268" s="259"/>
      <c r="AP268" s="260">
        <f t="shared" si="19"/>
        <v>0</v>
      </c>
      <c r="AQ268" s="259"/>
      <c r="AR268" s="257"/>
      <c r="AS268" s="257"/>
      <c r="AT268" s="257"/>
      <c r="AU268" s="257"/>
      <c r="AV268" s="257"/>
      <c r="AW268" s="257"/>
    </row>
    <row r="269" spans="2:49" s="265" customFormat="1" x14ac:dyDescent="0.4">
      <c r="B269" s="251"/>
      <c r="C269" s="251"/>
      <c r="D269" s="251"/>
      <c r="E269" s="251"/>
      <c r="F269" s="251"/>
      <c r="G269" s="251"/>
      <c r="H269" s="251"/>
      <c r="I269" s="251"/>
      <c r="J269" s="251"/>
      <c r="K269" s="251"/>
      <c r="L269" s="251"/>
      <c r="M269" s="251"/>
      <c r="N269" s="251"/>
      <c r="O269" s="251"/>
      <c r="P269" s="251"/>
      <c r="Q269" s="251"/>
      <c r="R269" s="251"/>
      <c r="S269" s="251"/>
      <c r="T269" s="251"/>
      <c r="U269" s="251"/>
      <c r="V269" s="251"/>
      <c r="W269" s="251"/>
      <c r="X269" s="251"/>
      <c r="Y269" s="251"/>
      <c r="Z269" s="251"/>
      <c r="AA269" s="251"/>
      <c r="AB269" s="252">
        <f t="shared" si="17"/>
        <v>0</v>
      </c>
      <c r="AC269" s="252">
        <f>ROUND(AB269*事業まとめ!$Q$6,2)</f>
        <v>0</v>
      </c>
      <c r="AD269" s="253"/>
      <c r="AE269" s="253"/>
      <c r="AF269" s="253"/>
      <c r="AG269" s="253"/>
      <c r="AH269" s="253"/>
      <c r="AI269" s="253"/>
      <c r="AJ269" s="253"/>
      <c r="AK269" s="252">
        <f t="shared" si="18"/>
        <v>0</v>
      </c>
      <c r="AL269" s="252">
        <f>ROUND(AK269*事業まとめ!$Q$6,2)</f>
        <v>0</v>
      </c>
      <c r="AM269" s="254">
        <f t="shared" si="16"/>
        <v>0</v>
      </c>
      <c r="AN269" s="254">
        <f t="shared" si="16"/>
        <v>0</v>
      </c>
      <c r="AO269" s="259"/>
      <c r="AP269" s="260">
        <f t="shared" si="19"/>
        <v>0</v>
      </c>
      <c r="AQ269" s="259"/>
      <c r="AR269" s="257"/>
      <c r="AS269" s="257"/>
      <c r="AT269" s="257"/>
      <c r="AU269" s="257"/>
      <c r="AV269" s="257"/>
      <c r="AW269" s="257"/>
    </row>
    <row r="270" spans="2:49" s="265" customFormat="1" x14ac:dyDescent="0.4">
      <c r="B270" s="251"/>
      <c r="C270" s="251"/>
      <c r="D270" s="251"/>
      <c r="E270" s="251"/>
      <c r="F270" s="251"/>
      <c r="G270" s="251"/>
      <c r="H270" s="251"/>
      <c r="I270" s="251"/>
      <c r="J270" s="251"/>
      <c r="K270" s="251"/>
      <c r="L270" s="251"/>
      <c r="M270" s="251"/>
      <c r="N270" s="251"/>
      <c r="O270" s="251"/>
      <c r="P270" s="251"/>
      <c r="Q270" s="251"/>
      <c r="R270" s="251"/>
      <c r="S270" s="251"/>
      <c r="T270" s="251"/>
      <c r="U270" s="251"/>
      <c r="V270" s="251"/>
      <c r="W270" s="251"/>
      <c r="X270" s="251"/>
      <c r="Y270" s="251"/>
      <c r="Z270" s="251"/>
      <c r="AA270" s="251"/>
      <c r="AB270" s="252">
        <f t="shared" si="17"/>
        <v>0</v>
      </c>
      <c r="AC270" s="252">
        <f>ROUND(AB270*事業まとめ!$Q$6,2)</f>
        <v>0</v>
      </c>
      <c r="AD270" s="253"/>
      <c r="AE270" s="253"/>
      <c r="AF270" s="253"/>
      <c r="AG270" s="253"/>
      <c r="AH270" s="253"/>
      <c r="AI270" s="253"/>
      <c r="AJ270" s="253"/>
      <c r="AK270" s="252">
        <f t="shared" si="18"/>
        <v>0</v>
      </c>
      <c r="AL270" s="252">
        <f>ROUND(AK270*事業まとめ!$Q$6,2)</f>
        <v>0</v>
      </c>
      <c r="AM270" s="254">
        <f t="shared" si="16"/>
        <v>0</v>
      </c>
      <c r="AN270" s="254">
        <f t="shared" si="16"/>
        <v>0</v>
      </c>
      <c r="AO270" s="259"/>
      <c r="AP270" s="260">
        <f t="shared" si="19"/>
        <v>0</v>
      </c>
      <c r="AQ270" s="259"/>
      <c r="AR270" s="257"/>
      <c r="AS270" s="257"/>
      <c r="AT270" s="257"/>
      <c r="AU270" s="257"/>
      <c r="AV270" s="257"/>
      <c r="AW270" s="257"/>
    </row>
    <row r="271" spans="2:49" s="265" customFormat="1" x14ac:dyDescent="0.4">
      <c r="B271" s="251"/>
      <c r="C271" s="251"/>
      <c r="D271" s="251"/>
      <c r="E271" s="251"/>
      <c r="F271" s="251"/>
      <c r="G271" s="251"/>
      <c r="H271" s="251"/>
      <c r="I271" s="251"/>
      <c r="J271" s="251"/>
      <c r="K271" s="251"/>
      <c r="L271" s="251"/>
      <c r="M271" s="251"/>
      <c r="N271" s="251"/>
      <c r="O271" s="251"/>
      <c r="P271" s="251"/>
      <c r="Q271" s="251"/>
      <c r="R271" s="251"/>
      <c r="S271" s="251"/>
      <c r="T271" s="251"/>
      <c r="U271" s="251"/>
      <c r="V271" s="251"/>
      <c r="W271" s="251"/>
      <c r="X271" s="251"/>
      <c r="Y271" s="251"/>
      <c r="Z271" s="251"/>
      <c r="AA271" s="251"/>
      <c r="AB271" s="252">
        <f t="shared" si="17"/>
        <v>0</v>
      </c>
      <c r="AC271" s="252">
        <f>ROUND(AB271*事業まとめ!$Q$6,2)</f>
        <v>0</v>
      </c>
      <c r="AD271" s="253"/>
      <c r="AE271" s="253"/>
      <c r="AF271" s="253"/>
      <c r="AG271" s="253"/>
      <c r="AH271" s="253"/>
      <c r="AI271" s="253"/>
      <c r="AJ271" s="253"/>
      <c r="AK271" s="252">
        <f t="shared" si="18"/>
        <v>0</v>
      </c>
      <c r="AL271" s="252">
        <f>ROUND(AK271*事業まとめ!$Q$6,2)</f>
        <v>0</v>
      </c>
      <c r="AM271" s="254">
        <f t="shared" si="16"/>
        <v>0</v>
      </c>
      <c r="AN271" s="254">
        <f t="shared" si="16"/>
        <v>0</v>
      </c>
      <c r="AO271" s="259"/>
      <c r="AP271" s="260">
        <f t="shared" si="19"/>
        <v>0</v>
      </c>
      <c r="AQ271" s="259"/>
      <c r="AR271" s="257"/>
      <c r="AS271" s="257"/>
      <c r="AT271" s="257"/>
      <c r="AU271" s="257"/>
      <c r="AV271" s="257"/>
      <c r="AW271" s="257"/>
    </row>
    <row r="272" spans="2:49" s="265" customFormat="1" x14ac:dyDescent="0.4">
      <c r="B272" s="251"/>
      <c r="C272" s="251"/>
      <c r="D272" s="251"/>
      <c r="E272" s="251"/>
      <c r="F272" s="251"/>
      <c r="G272" s="251"/>
      <c r="H272" s="251"/>
      <c r="I272" s="251"/>
      <c r="J272" s="251"/>
      <c r="K272" s="251"/>
      <c r="L272" s="251"/>
      <c r="M272" s="251"/>
      <c r="N272" s="251"/>
      <c r="O272" s="251"/>
      <c r="P272" s="251"/>
      <c r="Q272" s="251"/>
      <c r="R272" s="251"/>
      <c r="S272" s="251"/>
      <c r="T272" s="251"/>
      <c r="U272" s="251"/>
      <c r="V272" s="251"/>
      <c r="W272" s="251"/>
      <c r="X272" s="251"/>
      <c r="Y272" s="251"/>
      <c r="Z272" s="251"/>
      <c r="AA272" s="251"/>
      <c r="AB272" s="252">
        <f t="shared" si="17"/>
        <v>0</v>
      </c>
      <c r="AC272" s="252">
        <f>ROUND(AB272*事業まとめ!$Q$6,2)</f>
        <v>0</v>
      </c>
      <c r="AD272" s="253"/>
      <c r="AE272" s="253"/>
      <c r="AF272" s="253"/>
      <c r="AG272" s="253"/>
      <c r="AH272" s="253"/>
      <c r="AI272" s="253"/>
      <c r="AJ272" s="253"/>
      <c r="AK272" s="252">
        <f t="shared" si="18"/>
        <v>0</v>
      </c>
      <c r="AL272" s="252">
        <f>ROUND(AK272*事業まとめ!$Q$6,2)</f>
        <v>0</v>
      </c>
      <c r="AM272" s="254">
        <f t="shared" si="16"/>
        <v>0</v>
      </c>
      <c r="AN272" s="254">
        <f t="shared" si="16"/>
        <v>0</v>
      </c>
      <c r="AO272" s="259"/>
      <c r="AP272" s="260">
        <f t="shared" si="19"/>
        <v>0</v>
      </c>
      <c r="AQ272" s="259"/>
      <c r="AR272" s="257"/>
      <c r="AS272" s="257"/>
      <c r="AT272" s="257"/>
      <c r="AU272" s="257"/>
      <c r="AV272" s="257"/>
      <c r="AW272" s="257"/>
    </row>
    <row r="273" spans="2:49" s="265" customFormat="1" x14ac:dyDescent="0.4">
      <c r="B273" s="251"/>
      <c r="C273" s="251"/>
      <c r="D273" s="251"/>
      <c r="E273" s="251"/>
      <c r="F273" s="251"/>
      <c r="G273" s="251"/>
      <c r="H273" s="251"/>
      <c r="I273" s="251"/>
      <c r="J273" s="251"/>
      <c r="K273" s="251"/>
      <c r="L273" s="251"/>
      <c r="M273" s="251"/>
      <c r="N273" s="251"/>
      <c r="O273" s="251"/>
      <c r="P273" s="251"/>
      <c r="Q273" s="251"/>
      <c r="R273" s="251"/>
      <c r="S273" s="251"/>
      <c r="T273" s="251"/>
      <c r="U273" s="251"/>
      <c r="V273" s="251"/>
      <c r="W273" s="251"/>
      <c r="X273" s="251"/>
      <c r="Y273" s="251"/>
      <c r="Z273" s="251"/>
      <c r="AA273" s="251"/>
      <c r="AB273" s="252">
        <f t="shared" si="17"/>
        <v>0</v>
      </c>
      <c r="AC273" s="252">
        <f>ROUND(AB273*事業まとめ!$Q$6,2)</f>
        <v>0</v>
      </c>
      <c r="AD273" s="253"/>
      <c r="AE273" s="253"/>
      <c r="AF273" s="253"/>
      <c r="AG273" s="253"/>
      <c r="AH273" s="253"/>
      <c r="AI273" s="253"/>
      <c r="AJ273" s="253"/>
      <c r="AK273" s="252">
        <f t="shared" si="18"/>
        <v>0</v>
      </c>
      <c r="AL273" s="252">
        <f>ROUND(AK273*事業まとめ!$Q$6,2)</f>
        <v>0</v>
      </c>
      <c r="AM273" s="254">
        <f t="shared" si="16"/>
        <v>0</v>
      </c>
      <c r="AN273" s="254">
        <f t="shared" si="16"/>
        <v>0</v>
      </c>
      <c r="AO273" s="259"/>
      <c r="AP273" s="260">
        <f t="shared" si="19"/>
        <v>0</v>
      </c>
      <c r="AQ273" s="259"/>
      <c r="AR273" s="257"/>
      <c r="AS273" s="257"/>
      <c r="AT273" s="257"/>
      <c r="AU273" s="257"/>
      <c r="AV273" s="257"/>
      <c r="AW273" s="257"/>
    </row>
    <row r="274" spans="2:49" s="265" customFormat="1" x14ac:dyDescent="0.4">
      <c r="B274" s="251"/>
      <c r="C274" s="251"/>
      <c r="D274" s="251"/>
      <c r="E274" s="251"/>
      <c r="F274" s="251"/>
      <c r="G274" s="251"/>
      <c r="H274" s="251"/>
      <c r="I274" s="251"/>
      <c r="J274" s="251"/>
      <c r="K274" s="251"/>
      <c r="L274" s="251"/>
      <c r="M274" s="251"/>
      <c r="N274" s="251"/>
      <c r="O274" s="251"/>
      <c r="P274" s="251"/>
      <c r="Q274" s="251"/>
      <c r="R274" s="251"/>
      <c r="S274" s="251"/>
      <c r="T274" s="251"/>
      <c r="U274" s="251"/>
      <c r="V274" s="251"/>
      <c r="W274" s="251"/>
      <c r="X274" s="251"/>
      <c r="Y274" s="251"/>
      <c r="Z274" s="251"/>
      <c r="AA274" s="251"/>
      <c r="AB274" s="252">
        <f t="shared" si="17"/>
        <v>0</v>
      </c>
      <c r="AC274" s="252">
        <f>ROUND(AB274*事業まとめ!$Q$6,2)</f>
        <v>0</v>
      </c>
      <c r="AD274" s="253"/>
      <c r="AE274" s="253"/>
      <c r="AF274" s="253"/>
      <c r="AG274" s="253"/>
      <c r="AH274" s="253"/>
      <c r="AI274" s="253"/>
      <c r="AJ274" s="253"/>
      <c r="AK274" s="252">
        <f t="shared" si="18"/>
        <v>0</v>
      </c>
      <c r="AL274" s="252">
        <f>ROUND(AK274*事業まとめ!$Q$6,2)</f>
        <v>0</v>
      </c>
      <c r="AM274" s="254">
        <f t="shared" si="16"/>
        <v>0</v>
      </c>
      <c r="AN274" s="254">
        <f t="shared" si="16"/>
        <v>0</v>
      </c>
      <c r="AO274" s="259"/>
      <c r="AP274" s="260">
        <f t="shared" si="19"/>
        <v>0</v>
      </c>
      <c r="AQ274" s="259"/>
      <c r="AR274" s="257"/>
      <c r="AS274" s="257"/>
      <c r="AT274" s="257"/>
      <c r="AU274" s="257"/>
      <c r="AV274" s="257"/>
      <c r="AW274" s="257"/>
    </row>
    <row r="275" spans="2:49" s="265" customFormat="1" x14ac:dyDescent="0.4">
      <c r="B275" s="251"/>
      <c r="C275" s="251"/>
      <c r="D275" s="251"/>
      <c r="E275" s="251"/>
      <c r="F275" s="251"/>
      <c r="G275" s="251"/>
      <c r="H275" s="251"/>
      <c r="I275" s="251"/>
      <c r="J275" s="251"/>
      <c r="K275" s="251"/>
      <c r="L275" s="251"/>
      <c r="M275" s="251"/>
      <c r="N275" s="251"/>
      <c r="O275" s="251"/>
      <c r="P275" s="251"/>
      <c r="Q275" s="251"/>
      <c r="R275" s="251"/>
      <c r="S275" s="251"/>
      <c r="T275" s="251"/>
      <c r="U275" s="251"/>
      <c r="V275" s="251"/>
      <c r="W275" s="251"/>
      <c r="X275" s="251"/>
      <c r="Y275" s="251"/>
      <c r="Z275" s="251"/>
      <c r="AA275" s="251"/>
      <c r="AB275" s="252">
        <f t="shared" si="17"/>
        <v>0</v>
      </c>
      <c r="AC275" s="252">
        <f>ROUND(AB275*事業まとめ!$Q$6,2)</f>
        <v>0</v>
      </c>
      <c r="AD275" s="253"/>
      <c r="AE275" s="253"/>
      <c r="AF275" s="253"/>
      <c r="AG275" s="253"/>
      <c r="AH275" s="253"/>
      <c r="AI275" s="253"/>
      <c r="AJ275" s="253"/>
      <c r="AK275" s="252">
        <f t="shared" si="18"/>
        <v>0</v>
      </c>
      <c r="AL275" s="252">
        <f>ROUND(AK275*事業まとめ!$Q$6,2)</f>
        <v>0</v>
      </c>
      <c r="AM275" s="254">
        <f t="shared" si="16"/>
        <v>0</v>
      </c>
      <c r="AN275" s="254">
        <f t="shared" si="16"/>
        <v>0</v>
      </c>
      <c r="AO275" s="259"/>
      <c r="AP275" s="260">
        <f t="shared" si="19"/>
        <v>0</v>
      </c>
      <c r="AQ275" s="259"/>
      <c r="AR275" s="257"/>
      <c r="AS275" s="257"/>
      <c r="AT275" s="257"/>
      <c r="AU275" s="257"/>
      <c r="AV275" s="257"/>
      <c r="AW275" s="257"/>
    </row>
    <row r="276" spans="2:49" s="265" customFormat="1" x14ac:dyDescent="0.4">
      <c r="B276" s="251"/>
      <c r="C276" s="251"/>
      <c r="D276" s="251"/>
      <c r="E276" s="251"/>
      <c r="F276" s="251"/>
      <c r="G276" s="251"/>
      <c r="H276" s="251"/>
      <c r="I276" s="251"/>
      <c r="J276" s="251"/>
      <c r="K276" s="251"/>
      <c r="L276" s="251"/>
      <c r="M276" s="251"/>
      <c r="N276" s="251"/>
      <c r="O276" s="251"/>
      <c r="P276" s="251"/>
      <c r="Q276" s="251"/>
      <c r="R276" s="251"/>
      <c r="S276" s="251"/>
      <c r="T276" s="251"/>
      <c r="U276" s="251"/>
      <c r="V276" s="251"/>
      <c r="W276" s="251"/>
      <c r="X276" s="251"/>
      <c r="Y276" s="251"/>
      <c r="Z276" s="251"/>
      <c r="AA276" s="251"/>
      <c r="AB276" s="252">
        <f t="shared" si="17"/>
        <v>0</v>
      </c>
      <c r="AC276" s="252">
        <f>ROUND(AB276*事業まとめ!$Q$6,2)</f>
        <v>0</v>
      </c>
      <c r="AD276" s="253"/>
      <c r="AE276" s="253"/>
      <c r="AF276" s="253"/>
      <c r="AG276" s="253"/>
      <c r="AH276" s="253"/>
      <c r="AI276" s="253"/>
      <c r="AJ276" s="253"/>
      <c r="AK276" s="252">
        <f t="shared" si="18"/>
        <v>0</v>
      </c>
      <c r="AL276" s="252">
        <f>ROUND(AK276*事業まとめ!$Q$6,2)</f>
        <v>0</v>
      </c>
      <c r="AM276" s="254">
        <f t="shared" si="16"/>
        <v>0</v>
      </c>
      <c r="AN276" s="254">
        <f t="shared" si="16"/>
        <v>0</v>
      </c>
      <c r="AO276" s="259"/>
      <c r="AP276" s="260">
        <f t="shared" si="19"/>
        <v>0</v>
      </c>
      <c r="AQ276" s="259"/>
      <c r="AR276" s="257"/>
      <c r="AS276" s="257"/>
      <c r="AT276" s="257"/>
      <c r="AU276" s="257"/>
      <c r="AV276" s="257"/>
      <c r="AW276" s="257"/>
    </row>
    <row r="277" spans="2:49" s="265" customFormat="1" x14ac:dyDescent="0.4">
      <c r="B277" s="251"/>
      <c r="C277" s="251"/>
      <c r="D277" s="251"/>
      <c r="E277" s="251"/>
      <c r="F277" s="251"/>
      <c r="G277" s="251"/>
      <c r="H277" s="251"/>
      <c r="I277" s="251"/>
      <c r="J277" s="251"/>
      <c r="K277" s="251"/>
      <c r="L277" s="251"/>
      <c r="M277" s="251"/>
      <c r="N277" s="251"/>
      <c r="O277" s="251"/>
      <c r="P277" s="251"/>
      <c r="Q277" s="251"/>
      <c r="R277" s="251"/>
      <c r="S277" s="251"/>
      <c r="T277" s="251"/>
      <c r="U277" s="251"/>
      <c r="V277" s="251"/>
      <c r="W277" s="251"/>
      <c r="X277" s="251"/>
      <c r="Y277" s="251"/>
      <c r="Z277" s="251"/>
      <c r="AA277" s="251"/>
      <c r="AB277" s="252">
        <f t="shared" si="17"/>
        <v>0</v>
      </c>
      <c r="AC277" s="252">
        <f>ROUND(AB277*事業まとめ!$Q$6,2)</f>
        <v>0</v>
      </c>
      <c r="AD277" s="253"/>
      <c r="AE277" s="253"/>
      <c r="AF277" s="253"/>
      <c r="AG277" s="253"/>
      <c r="AH277" s="253"/>
      <c r="AI277" s="253"/>
      <c r="AJ277" s="253"/>
      <c r="AK277" s="252">
        <f t="shared" si="18"/>
        <v>0</v>
      </c>
      <c r="AL277" s="252">
        <f>ROUND(AK277*事業まとめ!$Q$6,2)</f>
        <v>0</v>
      </c>
      <c r="AM277" s="254">
        <f t="shared" si="16"/>
        <v>0</v>
      </c>
      <c r="AN277" s="254">
        <f t="shared" si="16"/>
        <v>0</v>
      </c>
      <c r="AO277" s="259"/>
      <c r="AP277" s="260">
        <f t="shared" si="19"/>
        <v>0</v>
      </c>
      <c r="AQ277" s="259"/>
      <c r="AR277" s="257"/>
      <c r="AS277" s="257"/>
      <c r="AT277" s="257"/>
      <c r="AU277" s="257"/>
      <c r="AV277" s="257"/>
      <c r="AW277" s="257"/>
    </row>
    <row r="278" spans="2:49" s="265" customFormat="1" x14ac:dyDescent="0.4">
      <c r="B278" s="251"/>
      <c r="C278" s="251"/>
      <c r="D278" s="251"/>
      <c r="E278" s="251"/>
      <c r="F278" s="251"/>
      <c r="G278" s="251"/>
      <c r="H278" s="251"/>
      <c r="I278" s="251"/>
      <c r="J278" s="251"/>
      <c r="K278" s="251"/>
      <c r="L278" s="251"/>
      <c r="M278" s="251"/>
      <c r="N278" s="251"/>
      <c r="O278" s="251"/>
      <c r="P278" s="251"/>
      <c r="Q278" s="251"/>
      <c r="R278" s="251"/>
      <c r="S278" s="251"/>
      <c r="T278" s="251"/>
      <c r="U278" s="251"/>
      <c r="V278" s="251"/>
      <c r="W278" s="251"/>
      <c r="X278" s="251"/>
      <c r="Y278" s="251"/>
      <c r="Z278" s="251"/>
      <c r="AA278" s="251"/>
      <c r="AB278" s="252">
        <f t="shared" si="17"/>
        <v>0</v>
      </c>
      <c r="AC278" s="252">
        <f>ROUND(AB278*事業まとめ!$Q$6,2)</f>
        <v>0</v>
      </c>
      <c r="AD278" s="253"/>
      <c r="AE278" s="253"/>
      <c r="AF278" s="253"/>
      <c r="AG278" s="253"/>
      <c r="AH278" s="253"/>
      <c r="AI278" s="253"/>
      <c r="AJ278" s="253"/>
      <c r="AK278" s="252">
        <f t="shared" si="18"/>
        <v>0</v>
      </c>
      <c r="AL278" s="252">
        <f>ROUND(AK278*事業まとめ!$Q$6,2)</f>
        <v>0</v>
      </c>
      <c r="AM278" s="254">
        <f t="shared" si="16"/>
        <v>0</v>
      </c>
      <c r="AN278" s="254">
        <f t="shared" si="16"/>
        <v>0</v>
      </c>
      <c r="AO278" s="259"/>
      <c r="AP278" s="260">
        <f t="shared" si="19"/>
        <v>0</v>
      </c>
      <c r="AQ278" s="259"/>
      <c r="AR278" s="257"/>
      <c r="AS278" s="257"/>
      <c r="AT278" s="257"/>
      <c r="AU278" s="257"/>
      <c r="AV278" s="257"/>
      <c r="AW278" s="257"/>
    </row>
    <row r="279" spans="2:49" s="265" customFormat="1" x14ac:dyDescent="0.4">
      <c r="B279" s="251"/>
      <c r="C279" s="251"/>
      <c r="D279" s="251"/>
      <c r="E279" s="251"/>
      <c r="F279" s="251"/>
      <c r="G279" s="251"/>
      <c r="H279" s="251"/>
      <c r="I279" s="251"/>
      <c r="J279" s="251"/>
      <c r="K279" s="251"/>
      <c r="L279" s="251"/>
      <c r="M279" s="251"/>
      <c r="N279" s="251"/>
      <c r="O279" s="251"/>
      <c r="P279" s="251"/>
      <c r="Q279" s="251"/>
      <c r="R279" s="251"/>
      <c r="S279" s="251"/>
      <c r="T279" s="251"/>
      <c r="U279" s="251"/>
      <c r="V279" s="251"/>
      <c r="W279" s="251"/>
      <c r="X279" s="251"/>
      <c r="Y279" s="251"/>
      <c r="Z279" s="251"/>
      <c r="AA279" s="251"/>
      <c r="AB279" s="252">
        <f t="shared" si="17"/>
        <v>0</v>
      </c>
      <c r="AC279" s="252">
        <f>ROUND(AB279*事業まとめ!$Q$6,2)</f>
        <v>0</v>
      </c>
      <c r="AD279" s="253"/>
      <c r="AE279" s="253"/>
      <c r="AF279" s="253"/>
      <c r="AG279" s="253"/>
      <c r="AH279" s="253"/>
      <c r="AI279" s="253"/>
      <c r="AJ279" s="253"/>
      <c r="AK279" s="252">
        <f t="shared" si="18"/>
        <v>0</v>
      </c>
      <c r="AL279" s="252">
        <f>ROUND(AK279*事業まとめ!$Q$6,2)</f>
        <v>0</v>
      </c>
      <c r="AM279" s="254">
        <f t="shared" ref="AM279:AN342" si="20">AB279-AK279</f>
        <v>0</v>
      </c>
      <c r="AN279" s="254">
        <f t="shared" si="20"/>
        <v>0</v>
      </c>
      <c r="AO279" s="259"/>
      <c r="AP279" s="260">
        <f t="shared" si="19"/>
        <v>0</v>
      </c>
      <c r="AQ279" s="259"/>
      <c r="AR279" s="257"/>
      <c r="AS279" s="257"/>
      <c r="AT279" s="257"/>
      <c r="AU279" s="257"/>
      <c r="AV279" s="257"/>
      <c r="AW279" s="257"/>
    </row>
    <row r="280" spans="2:49" s="265" customFormat="1" x14ac:dyDescent="0.4">
      <c r="B280" s="251"/>
      <c r="C280" s="251"/>
      <c r="D280" s="251"/>
      <c r="E280" s="251"/>
      <c r="F280" s="251"/>
      <c r="G280" s="251"/>
      <c r="H280" s="251"/>
      <c r="I280" s="251"/>
      <c r="J280" s="251"/>
      <c r="K280" s="251"/>
      <c r="L280" s="251"/>
      <c r="M280" s="251"/>
      <c r="N280" s="251"/>
      <c r="O280" s="251"/>
      <c r="P280" s="251"/>
      <c r="Q280" s="251"/>
      <c r="R280" s="251"/>
      <c r="S280" s="251"/>
      <c r="T280" s="251"/>
      <c r="U280" s="251"/>
      <c r="V280" s="251"/>
      <c r="W280" s="251"/>
      <c r="X280" s="251"/>
      <c r="Y280" s="251"/>
      <c r="Z280" s="251"/>
      <c r="AA280" s="251"/>
      <c r="AB280" s="252">
        <f t="shared" si="17"/>
        <v>0</v>
      </c>
      <c r="AC280" s="252">
        <f>ROUND(AB280*事業まとめ!$Q$6,2)</f>
        <v>0</v>
      </c>
      <c r="AD280" s="253"/>
      <c r="AE280" s="253"/>
      <c r="AF280" s="253"/>
      <c r="AG280" s="253"/>
      <c r="AH280" s="253"/>
      <c r="AI280" s="253"/>
      <c r="AJ280" s="253"/>
      <c r="AK280" s="252">
        <f t="shared" si="18"/>
        <v>0</v>
      </c>
      <c r="AL280" s="252">
        <f>ROUND(AK280*事業まとめ!$Q$6,2)</f>
        <v>0</v>
      </c>
      <c r="AM280" s="254">
        <f t="shared" si="20"/>
        <v>0</v>
      </c>
      <c r="AN280" s="254">
        <f t="shared" si="20"/>
        <v>0</v>
      </c>
      <c r="AO280" s="259"/>
      <c r="AP280" s="260">
        <f t="shared" si="19"/>
        <v>0</v>
      </c>
      <c r="AQ280" s="259"/>
      <c r="AR280" s="257"/>
      <c r="AS280" s="257"/>
      <c r="AT280" s="257"/>
      <c r="AU280" s="257"/>
      <c r="AV280" s="257"/>
      <c r="AW280" s="257"/>
    </row>
    <row r="281" spans="2:49" s="265" customFormat="1" x14ac:dyDescent="0.4">
      <c r="B281" s="251"/>
      <c r="C281" s="251"/>
      <c r="D281" s="251"/>
      <c r="E281" s="251"/>
      <c r="F281" s="251"/>
      <c r="G281" s="251"/>
      <c r="H281" s="251"/>
      <c r="I281" s="251"/>
      <c r="J281" s="251"/>
      <c r="K281" s="251"/>
      <c r="L281" s="251"/>
      <c r="M281" s="251"/>
      <c r="N281" s="251"/>
      <c r="O281" s="251"/>
      <c r="P281" s="251"/>
      <c r="Q281" s="251"/>
      <c r="R281" s="251"/>
      <c r="S281" s="251"/>
      <c r="T281" s="251"/>
      <c r="U281" s="251"/>
      <c r="V281" s="251"/>
      <c r="W281" s="251"/>
      <c r="X281" s="251"/>
      <c r="Y281" s="251"/>
      <c r="Z281" s="251"/>
      <c r="AA281" s="251"/>
      <c r="AB281" s="252">
        <f t="shared" si="17"/>
        <v>0</v>
      </c>
      <c r="AC281" s="252">
        <f>ROUND(AB281*事業まとめ!$Q$6,2)</f>
        <v>0</v>
      </c>
      <c r="AD281" s="253"/>
      <c r="AE281" s="253"/>
      <c r="AF281" s="253"/>
      <c r="AG281" s="253"/>
      <c r="AH281" s="253"/>
      <c r="AI281" s="253"/>
      <c r="AJ281" s="253"/>
      <c r="AK281" s="252">
        <f t="shared" si="18"/>
        <v>0</v>
      </c>
      <c r="AL281" s="252">
        <f>ROUND(AK281*事業まとめ!$Q$6,2)</f>
        <v>0</v>
      </c>
      <c r="AM281" s="254">
        <f t="shared" si="20"/>
        <v>0</v>
      </c>
      <c r="AN281" s="254">
        <f t="shared" si="20"/>
        <v>0</v>
      </c>
      <c r="AO281" s="259"/>
      <c r="AP281" s="260">
        <f t="shared" si="19"/>
        <v>0</v>
      </c>
      <c r="AQ281" s="259"/>
      <c r="AR281" s="257"/>
      <c r="AS281" s="257"/>
      <c r="AT281" s="257"/>
      <c r="AU281" s="257"/>
      <c r="AV281" s="257"/>
      <c r="AW281" s="257"/>
    </row>
    <row r="282" spans="2:49" s="265" customFormat="1" x14ac:dyDescent="0.4">
      <c r="B282" s="251"/>
      <c r="C282" s="251"/>
      <c r="D282" s="251"/>
      <c r="E282" s="251"/>
      <c r="F282" s="251"/>
      <c r="G282" s="251"/>
      <c r="H282" s="251"/>
      <c r="I282" s="251"/>
      <c r="J282" s="251"/>
      <c r="K282" s="251"/>
      <c r="L282" s="251"/>
      <c r="M282" s="251"/>
      <c r="N282" s="251"/>
      <c r="O282" s="251"/>
      <c r="P282" s="251"/>
      <c r="Q282" s="251"/>
      <c r="R282" s="251"/>
      <c r="S282" s="251"/>
      <c r="T282" s="251"/>
      <c r="U282" s="251"/>
      <c r="V282" s="251"/>
      <c r="W282" s="251"/>
      <c r="X282" s="251"/>
      <c r="Y282" s="251"/>
      <c r="Z282" s="251"/>
      <c r="AA282" s="251"/>
      <c r="AB282" s="252">
        <f t="shared" si="17"/>
        <v>0</v>
      </c>
      <c r="AC282" s="252">
        <f>ROUND(AB282*事業まとめ!$Q$6,2)</f>
        <v>0</v>
      </c>
      <c r="AD282" s="253"/>
      <c r="AE282" s="253"/>
      <c r="AF282" s="253"/>
      <c r="AG282" s="253"/>
      <c r="AH282" s="253"/>
      <c r="AI282" s="253"/>
      <c r="AJ282" s="253"/>
      <c r="AK282" s="252">
        <f t="shared" si="18"/>
        <v>0</v>
      </c>
      <c r="AL282" s="252">
        <f>ROUND(AK282*事業まとめ!$Q$6,2)</f>
        <v>0</v>
      </c>
      <c r="AM282" s="254">
        <f t="shared" si="20"/>
        <v>0</v>
      </c>
      <c r="AN282" s="254">
        <f t="shared" si="20"/>
        <v>0</v>
      </c>
      <c r="AO282" s="259"/>
      <c r="AP282" s="260">
        <f t="shared" si="19"/>
        <v>0</v>
      </c>
      <c r="AQ282" s="259"/>
      <c r="AR282" s="257"/>
      <c r="AS282" s="257"/>
      <c r="AT282" s="257"/>
      <c r="AU282" s="257"/>
      <c r="AV282" s="257"/>
      <c r="AW282" s="257"/>
    </row>
    <row r="283" spans="2:49" s="265" customFormat="1" x14ac:dyDescent="0.4">
      <c r="B283" s="251"/>
      <c r="C283" s="251"/>
      <c r="D283" s="251"/>
      <c r="E283" s="251"/>
      <c r="F283" s="251"/>
      <c r="G283" s="251"/>
      <c r="H283" s="251"/>
      <c r="I283" s="251"/>
      <c r="J283" s="251"/>
      <c r="K283" s="251"/>
      <c r="L283" s="251"/>
      <c r="M283" s="251"/>
      <c r="N283" s="251"/>
      <c r="O283" s="251"/>
      <c r="P283" s="251"/>
      <c r="Q283" s="251"/>
      <c r="R283" s="251"/>
      <c r="S283" s="251"/>
      <c r="T283" s="251"/>
      <c r="U283" s="251"/>
      <c r="V283" s="251"/>
      <c r="W283" s="251"/>
      <c r="X283" s="251"/>
      <c r="Y283" s="251"/>
      <c r="Z283" s="251"/>
      <c r="AA283" s="251"/>
      <c r="AB283" s="252">
        <f t="shared" si="17"/>
        <v>0</v>
      </c>
      <c r="AC283" s="252">
        <f>ROUND(AB283*事業まとめ!$Q$6,2)</f>
        <v>0</v>
      </c>
      <c r="AD283" s="253"/>
      <c r="AE283" s="253"/>
      <c r="AF283" s="253"/>
      <c r="AG283" s="253"/>
      <c r="AH283" s="253"/>
      <c r="AI283" s="253"/>
      <c r="AJ283" s="253"/>
      <c r="AK283" s="252">
        <f t="shared" si="18"/>
        <v>0</v>
      </c>
      <c r="AL283" s="252">
        <f>ROUND(AK283*事業まとめ!$Q$6,2)</f>
        <v>0</v>
      </c>
      <c r="AM283" s="254">
        <f t="shared" si="20"/>
        <v>0</v>
      </c>
      <c r="AN283" s="254">
        <f t="shared" si="20"/>
        <v>0</v>
      </c>
      <c r="AO283" s="259"/>
      <c r="AP283" s="260">
        <f t="shared" si="19"/>
        <v>0</v>
      </c>
      <c r="AQ283" s="259"/>
      <c r="AR283" s="257"/>
      <c r="AS283" s="257"/>
      <c r="AT283" s="257"/>
      <c r="AU283" s="257"/>
      <c r="AV283" s="257"/>
      <c r="AW283" s="257"/>
    </row>
    <row r="284" spans="2:49" s="265" customFormat="1" x14ac:dyDescent="0.4">
      <c r="B284" s="251"/>
      <c r="C284" s="251"/>
      <c r="D284" s="251"/>
      <c r="E284" s="251"/>
      <c r="F284" s="251"/>
      <c r="G284" s="251"/>
      <c r="H284" s="251"/>
      <c r="I284" s="251"/>
      <c r="J284" s="251"/>
      <c r="K284" s="251"/>
      <c r="L284" s="251"/>
      <c r="M284" s="251"/>
      <c r="N284" s="251"/>
      <c r="O284" s="251"/>
      <c r="P284" s="251"/>
      <c r="Q284" s="251"/>
      <c r="R284" s="251"/>
      <c r="S284" s="251"/>
      <c r="T284" s="251"/>
      <c r="U284" s="251"/>
      <c r="V284" s="251"/>
      <c r="W284" s="251"/>
      <c r="X284" s="251"/>
      <c r="Y284" s="251"/>
      <c r="Z284" s="251"/>
      <c r="AA284" s="251"/>
      <c r="AB284" s="252">
        <f t="shared" si="17"/>
        <v>0</v>
      </c>
      <c r="AC284" s="252">
        <f>ROUND(AB284*事業まとめ!$Q$6,2)</f>
        <v>0</v>
      </c>
      <c r="AD284" s="253"/>
      <c r="AE284" s="253"/>
      <c r="AF284" s="253"/>
      <c r="AG284" s="253"/>
      <c r="AH284" s="253"/>
      <c r="AI284" s="253"/>
      <c r="AJ284" s="253"/>
      <c r="AK284" s="252">
        <f t="shared" si="18"/>
        <v>0</v>
      </c>
      <c r="AL284" s="252">
        <f>ROUND(AK284*事業まとめ!$Q$6,2)</f>
        <v>0</v>
      </c>
      <c r="AM284" s="254">
        <f t="shared" si="20"/>
        <v>0</v>
      </c>
      <c r="AN284" s="254">
        <f t="shared" si="20"/>
        <v>0</v>
      </c>
      <c r="AO284" s="259"/>
      <c r="AP284" s="260">
        <f t="shared" si="19"/>
        <v>0</v>
      </c>
      <c r="AQ284" s="259"/>
      <c r="AR284" s="257"/>
      <c r="AS284" s="257"/>
      <c r="AT284" s="257"/>
      <c r="AU284" s="257"/>
      <c r="AV284" s="257"/>
      <c r="AW284" s="257"/>
    </row>
    <row r="285" spans="2:49" s="265" customFormat="1" x14ac:dyDescent="0.4">
      <c r="B285" s="251"/>
      <c r="C285" s="251"/>
      <c r="D285" s="251"/>
      <c r="E285" s="251"/>
      <c r="F285" s="251"/>
      <c r="G285" s="251"/>
      <c r="H285" s="251"/>
      <c r="I285" s="251"/>
      <c r="J285" s="251"/>
      <c r="K285" s="251"/>
      <c r="L285" s="251"/>
      <c r="M285" s="251"/>
      <c r="N285" s="251"/>
      <c r="O285" s="251"/>
      <c r="P285" s="251"/>
      <c r="Q285" s="251"/>
      <c r="R285" s="251"/>
      <c r="S285" s="251"/>
      <c r="T285" s="251"/>
      <c r="U285" s="251"/>
      <c r="V285" s="251"/>
      <c r="W285" s="251"/>
      <c r="X285" s="251"/>
      <c r="Y285" s="251"/>
      <c r="Z285" s="251"/>
      <c r="AA285" s="251"/>
      <c r="AB285" s="252">
        <f t="shared" si="17"/>
        <v>0</v>
      </c>
      <c r="AC285" s="252">
        <f>ROUND(AB285*事業まとめ!$Q$6,2)</f>
        <v>0</v>
      </c>
      <c r="AD285" s="253"/>
      <c r="AE285" s="253"/>
      <c r="AF285" s="253"/>
      <c r="AG285" s="253"/>
      <c r="AH285" s="253"/>
      <c r="AI285" s="253"/>
      <c r="AJ285" s="253"/>
      <c r="AK285" s="252">
        <f t="shared" si="18"/>
        <v>0</v>
      </c>
      <c r="AL285" s="252">
        <f>ROUND(AK285*事業まとめ!$Q$6,2)</f>
        <v>0</v>
      </c>
      <c r="AM285" s="254">
        <f t="shared" si="20"/>
        <v>0</v>
      </c>
      <c r="AN285" s="254">
        <f t="shared" si="20"/>
        <v>0</v>
      </c>
      <c r="AO285" s="259"/>
      <c r="AP285" s="260">
        <f t="shared" si="19"/>
        <v>0</v>
      </c>
      <c r="AQ285" s="259"/>
      <c r="AR285" s="257"/>
      <c r="AS285" s="257"/>
      <c r="AT285" s="257"/>
      <c r="AU285" s="257"/>
      <c r="AV285" s="257"/>
      <c r="AW285" s="257"/>
    </row>
    <row r="286" spans="2:49" s="265" customFormat="1" x14ac:dyDescent="0.4">
      <c r="B286" s="251"/>
      <c r="C286" s="251"/>
      <c r="D286" s="251"/>
      <c r="E286" s="251"/>
      <c r="F286" s="251"/>
      <c r="G286" s="251"/>
      <c r="H286" s="251"/>
      <c r="I286" s="251"/>
      <c r="J286" s="251"/>
      <c r="K286" s="251"/>
      <c r="L286" s="251"/>
      <c r="M286" s="251"/>
      <c r="N286" s="251"/>
      <c r="O286" s="251"/>
      <c r="P286" s="251"/>
      <c r="Q286" s="251"/>
      <c r="R286" s="251"/>
      <c r="S286" s="251"/>
      <c r="T286" s="251"/>
      <c r="U286" s="251"/>
      <c r="V286" s="251"/>
      <c r="W286" s="251"/>
      <c r="X286" s="251"/>
      <c r="Y286" s="251"/>
      <c r="Z286" s="251"/>
      <c r="AA286" s="251"/>
      <c r="AB286" s="252">
        <f t="shared" si="17"/>
        <v>0</v>
      </c>
      <c r="AC286" s="252">
        <f>ROUND(AB286*事業まとめ!$Q$6,2)</f>
        <v>0</v>
      </c>
      <c r="AD286" s="253"/>
      <c r="AE286" s="253"/>
      <c r="AF286" s="253"/>
      <c r="AG286" s="253"/>
      <c r="AH286" s="253"/>
      <c r="AI286" s="253"/>
      <c r="AJ286" s="253"/>
      <c r="AK286" s="252">
        <f t="shared" si="18"/>
        <v>0</v>
      </c>
      <c r="AL286" s="252">
        <f>ROUND(AK286*事業まとめ!$Q$6,2)</f>
        <v>0</v>
      </c>
      <c r="AM286" s="254">
        <f t="shared" si="20"/>
        <v>0</v>
      </c>
      <c r="AN286" s="254">
        <f t="shared" si="20"/>
        <v>0</v>
      </c>
      <c r="AO286" s="259"/>
      <c r="AP286" s="260">
        <f t="shared" si="19"/>
        <v>0</v>
      </c>
      <c r="AQ286" s="259"/>
      <c r="AR286" s="257"/>
      <c r="AS286" s="257"/>
      <c r="AT286" s="257"/>
      <c r="AU286" s="257"/>
      <c r="AV286" s="257"/>
      <c r="AW286" s="257"/>
    </row>
    <row r="287" spans="2:49" s="265" customFormat="1" x14ac:dyDescent="0.4">
      <c r="B287" s="251"/>
      <c r="C287" s="251"/>
      <c r="D287" s="251"/>
      <c r="E287" s="251"/>
      <c r="F287" s="251"/>
      <c r="G287" s="251"/>
      <c r="H287" s="251"/>
      <c r="I287" s="251"/>
      <c r="J287" s="251"/>
      <c r="K287" s="251"/>
      <c r="L287" s="251"/>
      <c r="M287" s="251"/>
      <c r="N287" s="251"/>
      <c r="O287" s="251"/>
      <c r="P287" s="251"/>
      <c r="Q287" s="251"/>
      <c r="R287" s="251"/>
      <c r="S287" s="251"/>
      <c r="T287" s="251"/>
      <c r="U287" s="251"/>
      <c r="V287" s="251"/>
      <c r="W287" s="251"/>
      <c r="X287" s="251"/>
      <c r="Y287" s="251"/>
      <c r="Z287" s="251"/>
      <c r="AA287" s="251"/>
      <c r="AB287" s="252">
        <f t="shared" si="17"/>
        <v>0</v>
      </c>
      <c r="AC287" s="252">
        <f>ROUND(AB287*事業まとめ!$Q$6,2)</f>
        <v>0</v>
      </c>
      <c r="AD287" s="253"/>
      <c r="AE287" s="253"/>
      <c r="AF287" s="253"/>
      <c r="AG287" s="253"/>
      <c r="AH287" s="253"/>
      <c r="AI287" s="253"/>
      <c r="AJ287" s="253"/>
      <c r="AK287" s="252">
        <f t="shared" si="18"/>
        <v>0</v>
      </c>
      <c r="AL287" s="252">
        <f>ROUND(AK287*事業まとめ!$Q$6,2)</f>
        <v>0</v>
      </c>
      <c r="AM287" s="254">
        <f t="shared" si="20"/>
        <v>0</v>
      </c>
      <c r="AN287" s="254">
        <f t="shared" si="20"/>
        <v>0</v>
      </c>
      <c r="AO287" s="259"/>
      <c r="AP287" s="260">
        <f t="shared" si="19"/>
        <v>0</v>
      </c>
      <c r="AQ287" s="259"/>
      <c r="AR287" s="257"/>
      <c r="AS287" s="257"/>
      <c r="AT287" s="257"/>
      <c r="AU287" s="257"/>
      <c r="AV287" s="257"/>
      <c r="AW287" s="257"/>
    </row>
    <row r="288" spans="2:49" s="265" customFormat="1" x14ac:dyDescent="0.4">
      <c r="B288" s="251"/>
      <c r="C288" s="251"/>
      <c r="D288" s="251"/>
      <c r="E288" s="251"/>
      <c r="F288" s="251"/>
      <c r="G288" s="251"/>
      <c r="H288" s="251"/>
      <c r="I288" s="251"/>
      <c r="J288" s="251"/>
      <c r="K288" s="251"/>
      <c r="L288" s="251"/>
      <c r="M288" s="251"/>
      <c r="N288" s="251"/>
      <c r="O288" s="251"/>
      <c r="P288" s="251"/>
      <c r="Q288" s="251"/>
      <c r="R288" s="251"/>
      <c r="S288" s="251"/>
      <c r="T288" s="251"/>
      <c r="U288" s="251"/>
      <c r="V288" s="251"/>
      <c r="W288" s="251"/>
      <c r="X288" s="251"/>
      <c r="Y288" s="251"/>
      <c r="Z288" s="251"/>
      <c r="AA288" s="251"/>
      <c r="AB288" s="252">
        <f t="shared" si="17"/>
        <v>0</v>
      </c>
      <c r="AC288" s="252">
        <f>ROUND(AB288*事業まとめ!$Q$6,2)</f>
        <v>0</v>
      </c>
      <c r="AD288" s="253"/>
      <c r="AE288" s="253"/>
      <c r="AF288" s="253"/>
      <c r="AG288" s="253"/>
      <c r="AH288" s="253"/>
      <c r="AI288" s="253"/>
      <c r="AJ288" s="253"/>
      <c r="AK288" s="252">
        <f t="shared" si="18"/>
        <v>0</v>
      </c>
      <c r="AL288" s="252">
        <f>ROUND(AK288*事業まとめ!$Q$6,2)</f>
        <v>0</v>
      </c>
      <c r="AM288" s="254">
        <f t="shared" si="20"/>
        <v>0</v>
      </c>
      <c r="AN288" s="254">
        <f t="shared" si="20"/>
        <v>0</v>
      </c>
      <c r="AO288" s="259"/>
      <c r="AP288" s="260">
        <f t="shared" si="19"/>
        <v>0</v>
      </c>
      <c r="AQ288" s="259"/>
      <c r="AR288" s="257"/>
      <c r="AS288" s="257"/>
      <c r="AT288" s="257"/>
      <c r="AU288" s="257"/>
      <c r="AV288" s="257"/>
      <c r="AW288" s="257"/>
    </row>
    <row r="289" spans="2:49" s="265" customFormat="1" x14ac:dyDescent="0.4">
      <c r="B289" s="251"/>
      <c r="C289" s="251"/>
      <c r="D289" s="251"/>
      <c r="E289" s="251"/>
      <c r="F289" s="251"/>
      <c r="G289" s="251"/>
      <c r="H289" s="251"/>
      <c r="I289" s="251"/>
      <c r="J289" s="251"/>
      <c r="K289" s="251"/>
      <c r="L289" s="251"/>
      <c r="M289" s="251"/>
      <c r="N289" s="251"/>
      <c r="O289" s="251"/>
      <c r="P289" s="251"/>
      <c r="Q289" s="251"/>
      <c r="R289" s="251"/>
      <c r="S289" s="251"/>
      <c r="T289" s="251"/>
      <c r="U289" s="251"/>
      <c r="V289" s="251"/>
      <c r="W289" s="251"/>
      <c r="X289" s="251"/>
      <c r="Y289" s="251"/>
      <c r="Z289" s="251"/>
      <c r="AA289" s="251"/>
      <c r="AB289" s="252">
        <f t="shared" si="17"/>
        <v>0</v>
      </c>
      <c r="AC289" s="252">
        <f>ROUND(AB289*事業まとめ!$Q$6,2)</f>
        <v>0</v>
      </c>
      <c r="AD289" s="253"/>
      <c r="AE289" s="253"/>
      <c r="AF289" s="253"/>
      <c r="AG289" s="253"/>
      <c r="AH289" s="253"/>
      <c r="AI289" s="253"/>
      <c r="AJ289" s="253"/>
      <c r="AK289" s="252">
        <f t="shared" si="18"/>
        <v>0</v>
      </c>
      <c r="AL289" s="252">
        <f>ROUND(AK289*事業まとめ!$Q$6,2)</f>
        <v>0</v>
      </c>
      <c r="AM289" s="254">
        <f t="shared" si="20"/>
        <v>0</v>
      </c>
      <c r="AN289" s="254">
        <f t="shared" si="20"/>
        <v>0</v>
      </c>
      <c r="AO289" s="259"/>
      <c r="AP289" s="260">
        <f t="shared" si="19"/>
        <v>0</v>
      </c>
      <c r="AQ289" s="259"/>
      <c r="AR289" s="257"/>
      <c r="AS289" s="257"/>
      <c r="AT289" s="257"/>
      <c r="AU289" s="257"/>
      <c r="AV289" s="257"/>
      <c r="AW289" s="257"/>
    </row>
    <row r="290" spans="2:49" s="265" customFormat="1" x14ac:dyDescent="0.4">
      <c r="B290" s="251"/>
      <c r="C290" s="251"/>
      <c r="D290" s="251"/>
      <c r="E290" s="251"/>
      <c r="F290" s="251"/>
      <c r="G290" s="251"/>
      <c r="H290" s="251"/>
      <c r="I290" s="251"/>
      <c r="J290" s="251"/>
      <c r="K290" s="251"/>
      <c r="L290" s="251"/>
      <c r="M290" s="251"/>
      <c r="N290" s="251"/>
      <c r="O290" s="251"/>
      <c r="P290" s="251"/>
      <c r="Q290" s="251"/>
      <c r="R290" s="251"/>
      <c r="S290" s="251"/>
      <c r="T290" s="251"/>
      <c r="U290" s="251"/>
      <c r="V290" s="251"/>
      <c r="W290" s="251"/>
      <c r="X290" s="251"/>
      <c r="Y290" s="251"/>
      <c r="Z290" s="251"/>
      <c r="AA290" s="251"/>
      <c r="AB290" s="252">
        <f t="shared" si="17"/>
        <v>0</v>
      </c>
      <c r="AC290" s="252">
        <f>ROUND(AB290*事業まとめ!$Q$6,2)</f>
        <v>0</v>
      </c>
      <c r="AD290" s="253"/>
      <c r="AE290" s="253"/>
      <c r="AF290" s="253"/>
      <c r="AG290" s="253"/>
      <c r="AH290" s="253"/>
      <c r="AI290" s="253"/>
      <c r="AJ290" s="253"/>
      <c r="AK290" s="252">
        <f t="shared" si="18"/>
        <v>0</v>
      </c>
      <c r="AL290" s="252">
        <f>ROUND(AK290*事業まとめ!$Q$6,2)</f>
        <v>0</v>
      </c>
      <c r="AM290" s="254">
        <f t="shared" si="20"/>
        <v>0</v>
      </c>
      <c r="AN290" s="254">
        <f t="shared" si="20"/>
        <v>0</v>
      </c>
      <c r="AO290" s="259"/>
      <c r="AP290" s="260">
        <f t="shared" si="19"/>
        <v>0</v>
      </c>
      <c r="AQ290" s="259"/>
      <c r="AR290" s="257"/>
      <c r="AS290" s="257"/>
      <c r="AT290" s="257"/>
      <c r="AU290" s="257"/>
      <c r="AV290" s="257"/>
      <c r="AW290" s="257"/>
    </row>
    <row r="291" spans="2:49" s="265" customFormat="1" x14ac:dyDescent="0.4">
      <c r="B291" s="251"/>
      <c r="C291" s="251"/>
      <c r="D291" s="251"/>
      <c r="E291" s="251"/>
      <c r="F291" s="251"/>
      <c r="G291" s="251"/>
      <c r="H291" s="251"/>
      <c r="I291" s="251"/>
      <c r="J291" s="251"/>
      <c r="K291" s="251"/>
      <c r="L291" s="251"/>
      <c r="M291" s="251"/>
      <c r="N291" s="251"/>
      <c r="O291" s="251"/>
      <c r="P291" s="251"/>
      <c r="Q291" s="251"/>
      <c r="R291" s="251"/>
      <c r="S291" s="251"/>
      <c r="T291" s="251"/>
      <c r="U291" s="251"/>
      <c r="V291" s="251"/>
      <c r="W291" s="251"/>
      <c r="X291" s="251"/>
      <c r="Y291" s="251"/>
      <c r="Z291" s="251"/>
      <c r="AA291" s="251"/>
      <c r="AB291" s="252">
        <f t="shared" si="17"/>
        <v>0</v>
      </c>
      <c r="AC291" s="252">
        <f>ROUND(AB291*事業まとめ!$Q$6,2)</f>
        <v>0</v>
      </c>
      <c r="AD291" s="253"/>
      <c r="AE291" s="253"/>
      <c r="AF291" s="253"/>
      <c r="AG291" s="253"/>
      <c r="AH291" s="253"/>
      <c r="AI291" s="253"/>
      <c r="AJ291" s="253"/>
      <c r="AK291" s="252">
        <f t="shared" si="18"/>
        <v>0</v>
      </c>
      <c r="AL291" s="252">
        <f>ROUND(AK291*事業まとめ!$Q$6,2)</f>
        <v>0</v>
      </c>
      <c r="AM291" s="254">
        <f t="shared" si="20"/>
        <v>0</v>
      </c>
      <c r="AN291" s="254">
        <f t="shared" si="20"/>
        <v>0</v>
      </c>
      <c r="AO291" s="259"/>
      <c r="AP291" s="260">
        <f t="shared" si="19"/>
        <v>0</v>
      </c>
      <c r="AQ291" s="259"/>
      <c r="AR291" s="257"/>
      <c r="AS291" s="257"/>
      <c r="AT291" s="257"/>
      <c r="AU291" s="257"/>
      <c r="AV291" s="257"/>
      <c r="AW291" s="257"/>
    </row>
    <row r="292" spans="2:49" s="265" customFormat="1" x14ac:dyDescent="0.4">
      <c r="B292" s="251"/>
      <c r="C292" s="251"/>
      <c r="D292" s="251"/>
      <c r="E292" s="251"/>
      <c r="F292" s="251"/>
      <c r="G292" s="251"/>
      <c r="H292" s="251"/>
      <c r="I292" s="251"/>
      <c r="J292" s="251"/>
      <c r="K292" s="251"/>
      <c r="L292" s="251"/>
      <c r="M292" s="251"/>
      <c r="N292" s="251"/>
      <c r="O292" s="251"/>
      <c r="P292" s="251"/>
      <c r="Q292" s="251"/>
      <c r="R292" s="251"/>
      <c r="S292" s="251"/>
      <c r="T292" s="251"/>
      <c r="U292" s="251"/>
      <c r="V292" s="251"/>
      <c r="W292" s="251"/>
      <c r="X292" s="251"/>
      <c r="Y292" s="251"/>
      <c r="Z292" s="251"/>
      <c r="AA292" s="251"/>
      <c r="AB292" s="252">
        <f t="shared" si="17"/>
        <v>0</v>
      </c>
      <c r="AC292" s="252">
        <f>ROUND(AB292*事業まとめ!$Q$6,2)</f>
        <v>0</v>
      </c>
      <c r="AD292" s="253"/>
      <c r="AE292" s="253"/>
      <c r="AF292" s="253"/>
      <c r="AG292" s="253"/>
      <c r="AH292" s="253"/>
      <c r="AI292" s="253"/>
      <c r="AJ292" s="253"/>
      <c r="AK292" s="252">
        <f t="shared" si="18"/>
        <v>0</v>
      </c>
      <c r="AL292" s="252">
        <f>ROUND(AK292*事業まとめ!$Q$6,2)</f>
        <v>0</v>
      </c>
      <c r="AM292" s="254">
        <f t="shared" si="20"/>
        <v>0</v>
      </c>
      <c r="AN292" s="254">
        <f t="shared" si="20"/>
        <v>0</v>
      </c>
      <c r="AO292" s="259"/>
      <c r="AP292" s="260">
        <f t="shared" si="19"/>
        <v>0</v>
      </c>
      <c r="AQ292" s="259"/>
      <c r="AR292" s="257"/>
      <c r="AS292" s="257"/>
      <c r="AT292" s="257"/>
      <c r="AU292" s="257"/>
      <c r="AV292" s="257"/>
      <c r="AW292" s="257"/>
    </row>
    <row r="293" spans="2:49" s="265" customFormat="1" x14ac:dyDescent="0.4">
      <c r="B293" s="251"/>
      <c r="C293" s="251"/>
      <c r="D293" s="251"/>
      <c r="E293" s="251"/>
      <c r="F293" s="251"/>
      <c r="G293" s="251"/>
      <c r="H293" s="251"/>
      <c r="I293" s="251"/>
      <c r="J293" s="251"/>
      <c r="K293" s="251"/>
      <c r="L293" s="251"/>
      <c r="M293" s="251"/>
      <c r="N293" s="251"/>
      <c r="O293" s="251"/>
      <c r="P293" s="251"/>
      <c r="Q293" s="251"/>
      <c r="R293" s="251"/>
      <c r="S293" s="251"/>
      <c r="T293" s="251"/>
      <c r="U293" s="251"/>
      <c r="V293" s="251"/>
      <c r="W293" s="251"/>
      <c r="X293" s="251"/>
      <c r="Y293" s="251"/>
      <c r="Z293" s="251"/>
      <c r="AA293" s="251"/>
      <c r="AB293" s="252">
        <f t="shared" si="17"/>
        <v>0</v>
      </c>
      <c r="AC293" s="252">
        <f>ROUND(AB293*事業まとめ!$Q$6,2)</f>
        <v>0</v>
      </c>
      <c r="AD293" s="253"/>
      <c r="AE293" s="253"/>
      <c r="AF293" s="253"/>
      <c r="AG293" s="253"/>
      <c r="AH293" s="253"/>
      <c r="AI293" s="253"/>
      <c r="AJ293" s="253"/>
      <c r="AK293" s="252">
        <f t="shared" si="18"/>
        <v>0</v>
      </c>
      <c r="AL293" s="252">
        <f>ROUND(AK293*事業まとめ!$Q$6,2)</f>
        <v>0</v>
      </c>
      <c r="AM293" s="254">
        <f t="shared" si="20"/>
        <v>0</v>
      </c>
      <c r="AN293" s="254">
        <f t="shared" si="20"/>
        <v>0</v>
      </c>
      <c r="AO293" s="259"/>
      <c r="AP293" s="260">
        <f t="shared" si="19"/>
        <v>0</v>
      </c>
      <c r="AQ293" s="259"/>
      <c r="AR293" s="257"/>
      <c r="AS293" s="257"/>
      <c r="AT293" s="257"/>
      <c r="AU293" s="257"/>
      <c r="AV293" s="257"/>
      <c r="AW293" s="257"/>
    </row>
    <row r="294" spans="2:49" s="265" customFormat="1" x14ac:dyDescent="0.4">
      <c r="B294" s="251"/>
      <c r="C294" s="251"/>
      <c r="D294" s="251"/>
      <c r="E294" s="251"/>
      <c r="F294" s="251"/>
      <c r="G294" s="251"/>
      <c r="H294" s="251"/>
      <c r="I294" s="251"/>
      <c r="J294" s="251"/>
      <c r="K294" s="251"/>
      <c r="L294" s="251"/>
      <c r="M294" s="251"/>
      <c r="N294" s="251"/>
      <c r="O294" s="251"/>
      <c r="P294" s="251"/>
      <c r="Q294" s="251"/>
      <c r="R294" s="251"/>
      <c r="S294" s="251"/>
      <c r="T294" s="251"/>
      <c r="U294" s="251"/>
      <c r="V294" s="251"/>
      <c r="W294" s="251"/>
      <c r="X294" s="251"/>
      <c r="Y294" s="251"/>
      <c r="Z294" s="251"/>
      <c r="AA294" s="251"/>
      <c r="AB294" s="252">
        <f t="shared" si="17"/>
        <v>0</v>
      </c>
      <c r="AC294" s="252">
        <f>ROUND(AB294*事業まとめ!$Q$6,2)</f>
        <v>0</v>
      </c>
      <c r="AD294" s="253"/>
      <c r="AE294" s="253"/>
      <c r="AF294" s="253"/>
      <c r="AG294" s="253"/>
      <c r="AH294" s="253"/>
      <c r="AI294" s="253"/>
      <c r="AJ294" s="253"/>
      <c r="AK294" s="252">
        <f t="shared" si="18"/>
        <v>0</v>
      </c>
      <c r="AL294" s="252">
        <f>ROUND(AK294*事業まとめ!$Q$6,2)</f>
        <v>0</v>
      </c>
      <c r="AM294" s="254">
        <f t="shared" si="20"/>
        <v>0</v>
      </c>
      <c r="AN294" s="254">
        <f t="shared" si="20"/>
        <v>0</v>
      </c>
      <c r="AO294" s="259"/>
      <c r="AP294" s="260">
        <f t="shared" si="19"/>
        <v>0</v>
      </c>
      <c r="AQ294" s="259"/>
      <c r="AR294" s="257"/>
      <c r="AS294" s="257"/>
      <c r="AT294" s="257"/>
      <c r="AU294" s="257"/>
      <c r="AV294" s="257"/>
      <c r="AW294" s="257"/>
    </row>
    <row r="295" spans="2:49" s="265" customFormat="1" x14ac:dyDescent="0.4">
      <c r="B295" s="251"/>
      <c r="C295" s="251"/>
      <c r="D295" s="251"/>
      <c r="E295" s="251"/>
      <c r="F295" s="251"/>
      <c r="G295" s="251"/>
      <c r="H295" s="251"/>
      <c r="I295" s="251"/>
      <c r="J295" s="251"/>
      <c r="K295" s="251"/>
      <c r="L295" s="251"/>
      <c r="M295" s="251"/>
      <c r="N295" s="251"/>
      <c r="O295" s="251"/>
      <c r="P295" s="251"/>
      <c r="Q295" s="251"/>
      <c r="R295" s="251"/>
      <c r="S295" s="251"/>
      <c r="T295" s="251"/>
      <c r="U295" s="251"/>
      <c r="V295" s="251"/>
      <c r="W295" s="251"/>
      <c r="X295" s="251"/>
      <c r="Y295" s="251"/>
      <c r="Z295" s="251"/>
      <c r="AA295" s="251"/>
      <c r="AB295" s="252">
        <f t="shared" si="17"/>
        <v>0</v>
      </c>
      <c r="AC295" s="252">
        <f>ROUND(AB295*事業まとめ!$Q$6,2)</f>
        <v>0</v>
      </c>
      <c r="AD295" s="253"/>
      <c r="AE295" s="253"/>
      <c r="AF295" s="253"/>
      <c r="AG295" s="253"/>
      <c r="AH295" s="253"/>
      <c r="AI295" s="253"/>
      <c r="AJ295" s="253"/>
      <c r="AK295" s="252">
        <f t="shared" si="18"/>
        <v>0</v>
      </c>
      <c r="AL295" s="252">
        <f>ROUND(AK295*事業まとめ!$Q$6,2)</f>
        <v>0</v>
      </c>
      <c r="AM295" s="254">
        <f t="shared" si="20"/>
        <v>0</v>
      </c>
      <c r="AN295" s="254">
        <f t="shared" si="20"/>
        <v>0</v>
      </c>
      <c r="AO295" s="259"/>
      <c r="AP295" s="260">
        <f t="shared" si="19"/>
        <v>0</v>
      </c>
      <c r="AQ295" s="259"/>
      <c r="AR295" s="257"/>
      <c r="AS295" s="257"/>
      <c r="AT295" s="257"/>
      <c r="AU295" s="257"/>
      <c r="AV295" s="257"/>
      <c r="AW295" s="257"/>
    </row>
    <row r="296" spans="2:49" s="265" customFormat="1" x14ac:dyDescent="0.4">
      <c r="B296" s="251"/>
      <c r="C296" s="251"/>
      <c r="D296" s="251"/>
      <c r="E296" s="251"/>
      <c r="F296" s="251"/>
      <c r="G296" s="251"/>
      <c r="H296" s="251"/>
      <c r="I296" s="251"/>
      <c r="J296" s="251"/>
      <c r="K296" s="251"/>
      <c r="L296" s="251"/>
      <c r="M296" s="251"/>
      <c r="N296" s="251"/>
      <c r="O296" s="251"/>
      <c r="P296" s="251"/>
      <c r="Q296" s="251"/>
      <c r="R296" s="251"/>
      <c r="S296" s="251"/>
      <c r="T296" s="251"/>
      <c r="U296" s="251"/>
      <c r="V296" s="251"/>
      <c r="W296" s="251"/>
      <c r="X296" s="251"/>
      <c r="Y296" s="251"/>
      <c r="Z296" s="251"/>
      <c r="AA296" s="251"/>
      <c r="AB296" s="252">
        <f t="shared" si="17"/>
        <v>0</v>
      </c>
      <c r="AC296" s="252">
        <f>ROUND(AB296*事業まとめ!$Q$6,2)</f>
        <v>0</v>
      </c>
      <c r="AD296" s="253"/>
      <c r="AE296" s="253"/>
      <c r="AF296" s="253"/>
      <c r="AG296" s="253"/>
      <c r="AH296" s="253"/>
      <c r="AI296" s="253"/>
      <c r="AJ296" s="253"/>
      <c r="AK296" s="252">
        <f t="shared" si="18"/>
        <v>0</v>
      </c>
      <c r="AL296" s="252">
        <f>ROUND(AK296*事業まとめ!$Q$6,2)</f>
        <v>0</v>
      </c>
      <c r="AM296" s="254">
        <f t="shared" si="20"/>
        <v>0</v>
      </c>
      <c r="AN296" s="254">
        <f t="shared" si="20"/>
        <v>0</v>
      </c>
      <c r="AO296" s="259"/>
      <c r="AP296" s="260">
        <f t="shared" si="19"/>
        <v>0</v>
      </c>
      <c r="AQ296" s="259"/>
      <c r="AR296" s="257"/>
      <c r="AS296" s="257"/>
      <c r="AT296" s="257"/>
      <c r="AU296" s="257"/>
      <c r="AV296" s="257"/>
      <c r="AW296" s="257"/>
    </row>
    <row r="297" spans="2:49" s="265" customFormat="1" x14ac:dyDescent="0.4">
      <c r="B297" s="251"/>
      <c r="C297" s="251"/>
      <c r="D297" s="251"/>
      <c r="E297" s="251"/>
      <c r="F297" s="251"/>
      <c r="G297" s="251"/>
      <c r="H297" s="251"/>
      <c r="I297" s="251"/>
      <c r="J297" s="251"/>
      <c r="K297" s="251"/>
      <c r="L297" s="251"/>
      <c r="M297" s="251"/>
      <c r="N297" s="251"/>
      <c r="O297" s="251"/>
      <c r="P297" s="251"/>
      <c r="Q297" s="251"/>
      <c r="R297" s="251"/>
      <c r="S297" s="251"/>
      <c r="T297" s="251"/>
      <c r="U297" s="251"/>
      <c r="V297" s="251"/>
      <c r="W297" s="251"/>
      <c r="X297" s="251"/>
      <c r="Y297" s="251"/>
      <c r="Z297" s="251"/>
      <c r="AA297" s="251"/>
      <c r="AB297" s="252">
        <f t="shared" si="17"/>
        <v>0</v>
      </c>
      <c r="AC297" s="252">
        <f>ROUND(AB297*事業まとめ!$Q$6,2)</f>
        <v>0</v>
      </c>
      <c r="AD297" s="253"/>
      <c r="AE297" s="253"/>
      <c r="AF297" s="253"/>
      <c r="AG297" s="253"/>
      <c r="AH297" s="253"/>
      <c r="AI297" s="253"/>
      <c r="AJ297" s="253"/>
      <c r="AK297" s="252">
        <f t="shared" si="18"/>
        <v>0</v>
      </c>
      <c r="AL297" s="252">
        <f>ROUND(AK297*事業まとめ!$Q$6,2)</f>
        <v>0</v>
      </c>
      <c r="AM297" s="254">
        <f t="shared" si="20"/>
        <v>0</v>
      </c>
      <c r="AN297" s="254">
        <f t="shared" si="20"/>
        <v>0</v>
      </c>
      <c r="AO297" s="259"/>
      <c r="AP297" s="260">
        <f t="shared" si="19"/>
        <v>0</v>
      </c>
      <c r="AQ297" s="259"/>
      <c r="AR297" s="257"/>
      <c r="AS297" s="257"/>
      <c r="AT297" s="257"/>
      <c r="AU297" s="257"/>
      <c r="AV297" s="257"/>
      <c r="AW297" s="257"/>
    </row>
    <row r="298" spans="2:49" s="265" customFormat="1" x14ac:dyDescent="0.4">
      <c r="B298" s="251"/>
      <c r="C298" s="251"/>
      <c r="D298" s="251"/>
      <c r="E298" s="251"/>
      <c r="F298" s="251"/>
      <c r="G298" s="251"/>
      <c r="H298" s="251"/>
      <c r="I298" s="251"/>
      <c r="J298" s="251"/>
      <c r="K298" s="251"/>
      <c r="L298" s="251"/>
      <c r="M298" s="251"/>
      <c r="N298" s="251"/>
      <c r="O298" s="251"/>
      <c r="P298" s="251"/>
      <c r="Q298" s="251"/>
      <c r="R298" s="251"/>
      <c r="S298" s="251"/>
      <c r="T298" s="251"/>
      <c r="U298" s="251"/>
      <c r="V298" s="251"/>
      <c r="W298" s="251"/>
      <c r="X298" s="251"/>
      <c r="Y298" s="251"/>
      <c r="Z298" s="251"/>
      <c r="AA298" s="251"/>
      <c r="AB298" s="252">
        <f t="shared" si="17"/>
        <v>0</v>
      </c>
      <c r="AC298" s="252">
        <f>ROUND(AB298*事業まとめ!$Q$6,2)</f>
        <v>0</v>
      </c>
      <c r="AD298" s="253"/>
      <c r="AE298" s="253"/>
      <c r="AF298" s="253"/>
      <c r="AG298" s="253"/>
      <c r="AH298" s="253"/>
      <c r="AI298" s="253"/>
      <c r="AJ298" s="253"/>
      <c r="AK298" s="252">
        <f t="shared" si="18"/>
        <v>0</v>
      </c>
      <c r="AL298" s="252">
        <f>ROUND(AK298*事業まとめ!$Q$6,2)</f>
        <v>0</v>
      </c>
      <c r="AM298" s="254">
        <f t="shared" si="20"/>
        <v>0</v>
      </c>
      <c r="AN298" s="254">
        <f t="shared" si="20"/>
        <v>0</v>
      </c>
      <c r="AO298" s="259"/>
      <c r="AP298" s="260">
        <f t="shared" si="19"/>
        <v>0</v>
      </c>
      <c r="AQ298" s="259"/>
      <c r="AR298" s="257"/>
      <c r="AS298" s="257"/>
      <c r="AT298" s="257"/>
      <c r="AU298" s="257"/>
      <c r="AV298" s="257"/>
      <c r="AW298" s="257"/>
    </row>
    <row r="299" spans="2:49" s="265" customFormat="1" x14ac:dyDescent="0.4">
      <c r="B299" s="251"/>
      <c r="C299" s="251"/>
      <c r="D299" s="251"/>
      <c r="E299" s="251"/>
      <c r="F299" s="251"/>
      <c r="G299" s="251"/>
      <c r="H299" s="251"/>
      <c r="I299" s="251"/>
      <c r="J299" s="251"/>
      <c r="K299" s="251"/>
      <c r="L299" s="251"/>
      <c r="M299" s="251"/>
      <c r="N299" s="251"/>
      <c r="O299" s="251"/>
      <c r="P299" s="251"/>
      <c r="Q299" s="251"/>
      <c r="R299" s="251"/>
      <c r="S299" s="251"/>
      <c r="T299" s="251"/>
      <c r="U299" s="251"/>
      <c r="V299" s="251"/>
      <c r="W299" s="251"/>
      <c r="X299" s="251"/>
      <c r="Y299" s="251"/>
      <c r="Z299" s="251"/>
      <c r="AA299" s="251"/>
      <c r="AB299" s="252">
        <f t="shared" si="17"/>
        <v>0</v>
      </c>
      <c r="AC299" s="252">
        <f>ROUND(AB299*事業まとめ!$Q$6,2)</f>
        <v>0</v>
      </c>
      <c r="AD299" s="253"/>
      <c r="AE299" s="253"/>
      <c r="AF299" s="253"/>
      <c r="AG299" s="253"/>
      <c r="AH299" s="253"/>
      <c r="AI299" s="253"/>
      <c r="AJ299" s="253"/>
      <c r="AK299" s="252">
        <f t="shared" si="18"/>
        <v>0</v>
      </c>
      <c r="AL299" s="252">
        <f>ROUND(AK299*事業まとめ!$Q$6,2)</f>
        <v>0</v>
      </c>
      <c r="AM299" s="254">
        <f t="shared" si="20"/>
        <v>0</v>
      </c>
      <c r="AN299" s="254">
        <f t="shared" si="20"/>
        <v>0</v>
      </c>
      <c r="AO299" s="259"/>
      <c r="AP299" s="260">
        <f t="shared" si="19"/>
        <v>0</v>
      </c>
      <c r="AQ299" s="259"/>
      <c r="AR299" s="257"/>
      <c r="AS299" s="257"/>
      <c r="AT299" s="257"/>
      <c r="AU299" s="257"/>
      <c r="AV299" s="257"/>
      <c r="AW299" s="257"/>
    </row>
    <row r="300" spans="2:49" s="265" customFormat="1" x14ac:dyDescent="0.4">
      <c r="B300" s="251"/>
      <c r="C300" s="251"/>
      <c r="D300" s="251"/>
      <c r="E300" s="251"/>
      <c r="F300" s="251"/>
      <c r="G300" s="251"/>
      <c r="H300" s="251"/>
      <c r="I300" s="251"/>
      <c r="J300" s="251"/>
      <c r="K300" s="251"/>
      <c r="L300" s="251"/>
      <c r="M300" s="251"/>
      <c r="N300" s="251"/>
      <c r="O300" s="251"/>
      <c r="P300" s="251"/>
      <c r="Q300" s="251"/>
      <c r="R300" s="251"/>
      <c r="S300" s="251"/>
      <c r="T300" s="251"/>
      <c r="U300" s="251"/>
      <c r="V300" s="251"/>
      <c r="W300" s="251"/>
      <c r="X300" s="251"/>
      <c r="Y300" s="251"/>
      <c r="Z300" s="251"/>
      <c r="AA300" s="251"/>
      <c r="AB300" s="252">
        <f t="shared" si="17"/>
        <v>0</v>
      </c>
      <c r="AC300" s="252">
        <f>ROUND(AB300*事業まとめ!$Q$6,2)</f>
        <v>0</v>
      </c>
      <c r="AD300" s="253"/>
      <c r="AE300" s="253"/>
      <c r="AF300" s="253"/>
      <c r="AG300" s="253"/>
      <c r="AH300" s="253"/>
      <c r="AI300" s="253"/>
      <c r="AJ300" s="253"/>
      <c r="AK300" s="252">
        <f t="shared" si="18"/>
        <v>0</v>
      </c>
      <c r="AL300" s="252">
        <f>ROUND(AK300*事業まとめ!$Q$6,2)</f>
        <v>0</v>
      </c>
      <c r="AM300" s="254">
        <f t="shared" si="20"/>
        <v>0</v>
      </c>
      <c r="AN300" s="254">
        <f t="shared" si="20"/>
        <v>0</v>
      </c>
      <c r="AO300" s="259"/>
      <c r="AP300" s="260">
        <f t="shared" si="19"/>
        <v>0</v>
      </c>
      <c r="AQ300" s="259"/>
      <c r="AR300" s="257"/>
      <c r="AS300" s="257"/>
      <c r="AT300" s="257"/>
      <c r="AU300" s="257"/>
      <c r="AV300" s="257"/>
      <c r="AW300" s="257"/>
    </row>
    <row r="301" spans="2:49" s="265" customFormat="1" x14ac:dyDescent="0.4">
      <c r="B301" s="251"/>
      <c r="C301" s="251"/>
      <c r="D301" s="251"/>
      <c r="E301" s="251"/>
      <c r="F301" s="251"/>
      <c r="G301" s="251"/>
      <c r="H301" s="251"/>
      <c r="I301" s="251"/>
      <c r="J301" s="251"/>
      <c r="K301" s="251"/>
      <c r="L301" s="251"/>
      <c r="M301" s="251"/>
      <c r="N301" s="251"/>
      <c r="O301" s="251"/>
      <c r="P301" s="251"/>
      <c r="Q301" s="251"/>
      <c r="R301" s="251"/>
      <c r="S301" s="251"/>
      <c r="T301" s="251"/>
      <c r="U301" s="251"/>
      <c r="V301" s="251"/>
      <c r="W301" s="251"/>
      <c r="X301" s="251"/>
      <c r="Y301" s="251"/>
      <c r="Z301" s="251"/>
      <c r="AA301" s="251"/>
      <c r="AB301" s="252">
        <f t="shared" si="17"/>
        <v>0</v>
      </c>
      <c r="AC301" s="252">
        <f>ROUND(AB301*事業まとめ!$Q$6,2)</f>
        <v>0</v>
      </c>
      <c r="AD301" s="253"/>
      <c r="AE301" s="253"/>
      <c r="AF301" s="253"/>
      <c r="AG301" s="253"/>
      <c r="AH301" s="253"/>
      <c r="AI301" s="253"/>
      <c r="AJ301" s="253"/>
      <c r="AK301" s="252">
        <f t="shared" si="18"/>
        <v>0</v>
      </c>
      <c r="AL301" s="252">
        <f>ROUND(AK301*事業まとめ!$Q$6,2)</f>
        <v>0</v>
      </c>
      <c r="AM301" s="254">
        <f t="shared" si="20"/>
        <v>0</v>
      </c>
      <c r="AN301" s="254">
        <f t="shared" si="20"/>
        <v>0</v>
      </c>
      <c r="AO301" s="259"/>
      <c r="AP301" s="260">
        <f t="shared" si="19"/>
        <v>0</v>
      </c>
      <c r="AQ301" s="259"/>
      <c r="AR301" s="257"/>
      <c r="AS301" s="257"/>
      <c r="AT301" s="257"/>
      <c r="AU301" s="257"/>
      <c r="AV301" s="257"/>
      <c r="AW301" s="257"/>
    </row>
    <row r="302" spans="2:49" s="265" customFormat="1" x14ac:dyDescent="0.4">
      <c r="B302" s="251"/>
      <c r="C302" s="251"/>
      <c r="D302" s="251"/>
      <c r="E302" s="251"/>
      <c r="F302" s="251"/>
      <c r="G302" s="251"/>
      <c r="H302" s="251"/>
      <c r="I302" s="251"/>
      <c r="J302" s="251"/>
      <c r="K302" s="251"/>
      <c r="L302" s="251"/>
      <c r="M302" s="251"/>
      <c r="N302" s="251"/>
      <c r="O302" s="251"/>
      <c r="P302" s="251"/>
      <c r="Q302" s="251"/>
      <c r="R302" s="251"/>
      <c r="S302" s="251"/>
      <c r="T302" s="251"/>
      <c r="U302" s="251"/>
      <c r="V302" s="251"/>
      <c r="W302" s="251"/>
      <c r="X302" s="251"/>
      <c r="Y302" s="251"/>
      <c r="Z302" s="251"/>
      <c r="AA302" s="251"/>
      <c r="AB302" s="252">
        <f t="shared" si="17"/>
        <v>0</v>
      </c>
      <c r="AC302" s="252">
        <f>ROUND(AB302*事業まとめ!$Q$6,2)</f>
        <v>0</v>
      </c>
      <c r="AD302" s="253"/>
      <c r="AE302" s="253"/>
      <c r="AF302" s="253"/>
      <c r="AG302" s="253"/>
      <c r="AH302" s="253"/>
      <c r="AI302" s="253"/>
      <c r="AJ302" s="253"/>
      <c r="AK302" s="252">
        <f t="shared" si="18"/>
        <v>0</v>
      </c>
      <c r="AL302" s="252">
        <f>ROUND(AK302*事業まとめ!$Q$6,2)</f>
        <v>0</v>
      </c>
      <c r="AM302" s="254">
        <f t="shared" si="20"/>
        <v>0</v>
      </c>
      <c r="AN302" s="254">
        <f t="shared" si="20"/>
        <v>0</v>
      </c>
      <c r="AO302" s="259"/>
      <c r="AP302" s="260">
        <f t="shared" si="19"/>
        <v>0</v>
      </c>
      <c r="AQ302" s="259"/>
      <c r="AR302" s="257"/>
      <c r="AS302" s="257"/>
      <c r="AT302" s="257"/>
      <c r="AU302" s="257"/>
      <c r="AV302" s="257"/>
      <c r="AW302" s="257"/>
    </row>
    <row r="303" spans="2:49" s="265" customFormat="1" x14ac:dyDescent="0.4">
      <c r="B303" s="251"/>
      <c r="C303" s="251"/>
      <c r="D303" s="251"/>
      <c r="E303" s="251"/>
      <c r="F303" s="251"/>
      <c r="G303" s="251"/>
      <c r="H303" s="251"/>
      <c r="I303" s="251"/>
      <c r="J303" s="251"/>
      <c r="K303" s="251"/>
      <c r="L303" s="251"/>
      <c r="M303" s="251"/>
      <c r="N303" s="251"/>
      <c r="O303" s="251"/>
      <c r="P303" s="251"/>
      <c r="Q303" s="251"/>
      <c r="R303" s="251"/>
      <c r="S303" s="251"/>
      <c r="T303" s="251"/>
      <c r="U303" s="251"/>
      <c r="V303" s="251"/>
      <c r="W303" s="251"/>
      <c r="X303" s="251"/>
      <c r="Y303" s="251"/>
      <c r="Z303" s="251"/>
      <c r="AA303" s="251"/>
      <c r="AB303" s="252">
        <f t="shared" si="17"/>
        <v>0</v>
      </c>
      <c r="AC303" s="252">
        <f>ROUND(AB303*事業まとめ!$Q$6,2)</f>
        <v>0</v>
      </c>
      <c r="AD303" s="253"/>
      <c r="AE303" s="253"/>
      <c r="AF303" s="253"/>
      <c r="AG303" s="253"/>
      <c r="AH303" s="253"/>
      <c r="AI303" s="253"/>
      <c r="AJ303" s="253"/>
      <c r="AK303" s="252">
        <f t="shared" si="18"/>
        <v>0</v>
      </c>
      <c r="AL303" s="252">
        <f>ROUND(AK303*事業まとめ!$Q$6,2)</f>
        <v>0</v>
      </c>
      <c r="AM303" s="254">
        <f t="shared" si="20"/>
        <v>0</v>
      </c>
      <c r="AN303" s="254">
        <f t="shared" si="20"/>
        <v>0</v>
      </c>
      <c r="AO303" s="259"/>
      <c r="AP303" s="260">
        <f t="shared" si="19"/>
        <v>0</v>
      </c>
      <c r="AQ303" s="259"/>
      <c r="AR303" s="257"/>
      <c r="AS303" s="257"/>
      <c r="AT303" s="257"/>
      <c r="AU303" s="257"/>
      <c r="AV303" s="257"/>
      <c r="AW303" s="257"/>
    </row>
    <row r="304" spans="2:49" s="265" customFormat="1" x14ac:dyDescent="0.4">
      <c r="B304" s="251"/>
      <c r="C304" s="251"/>
      <c r="D304" s="251"/>
      <c r="E304" s="251"/>
      <c r="F304" s="251"/>
      <c r="G304" s="251"/>
      <c r="H304" s="251"/>
      <c r="I304" s="251"/>
      <c r="J304" s="251"/>
      <c r="K304" s="251"/>
      <c r="L304" s="251"/>
      <c r="M304" s="251"/>
      <c r="N304" s="251"/>
      <c r="O304" s="251"/>
      <c r="P304" s="251"/>
      <c r="Q304" s="251"/>
      <c r="R304" s="251"/>
      <c r="S304" s="251"/>
      <c r="T304" s="251"/>
      <c r="U304" s="251"/>
      <c r="V304" s="251"/>
      <c r="W304" s="251"/>
      <c r="X304" s="251"/>
      <c r="Y304" s="251"/>
      <c r="Z304" s="251"/>
      <c r="AA304" s="251"/>
      <c r="AB304" s="252">
        <f t="shared" si="17"/>
        <v>0</v>
      </c>
      <c r="AC304" s="252">
        <f>ROUND(AB304*事業まとめ!$Q$6,2)</f>
        <v>0</v>
      </c>
      <c r="AD304" s="253"/>
      <c r="AE304" s="253"/>
      <c r="AF304" s="253"/>
      <c r="AG304" s="253"/>
      <c r="AH304" s="253"/>
      <c r="AI304" s="253"/>
      <c r="AJ304" s="253"/>
      <c r="AK304" s="252">
        <f t="shared" si="18"/>
        <v>0</v>
      </c>
      <c r="AL304" s="252">
        <f>ROUND(AK304*事業まとめ!$Q$6,2)</f>
        <v>0</v>
      </c>
      <c r="AM304" s="254">
        <f t="shared" si="20"/>
        <v>0</v>
      </c>
      <c r="AN304" s="254">
        <f t="shared" si="20"/>
        <v>0</v>
      </c>
      <c r="AO304" s="259"/>
      <c r="AP304" s="260">
        <f t="shared" si="19"/>
        <v>0</v>
      </c>
      <c r="AQ304" s="259"/>
      <c r="AR304" s="257"/>
      <c r="AS304" s="257"/>
      <c r="AT304" s="257"/>
      <c r="AU304" s="257"/>
      <c r="AV304" s="257"/>
      <c r="AW304" s="257"/>
    </row>
    <row r="305" spans="2:49" s="265" customFormat="1" x14ac:dyDescent="0.4">
      <c r="B305" s="251"/>
      <c r="C305" s="251"/>
      <c r="D305" s="251"/>
      <c r="E305" s="251"/>
      <c r="F305" s="251"/>
      <c r="G305" s="251"/>
      <c r="H305" s="251"/>
      <c r="I305" s="251"/>
      <c r="J305" s="251"/>
      <c r="K305" s="251"/>
      <c r="L305" s="251"/>
      <c r="M305" s="251"/>
      <c r="N305" s="251"/>
      <c r="O305" s="251"/>
      <c r="P305" s="251"/>
      <c r="Q305" s="251"/>
      <c r="R305" s="251"/>
      <c r="S305" s="251"/>
      <c r="T305" s="251"/>
      <c r="U305" s="251"/>
      <c r="V305" s="251"/>
      <c r="W305" s="251"/>
      <c r="X305" s="251"/>
      <c r="Y305" s="251"/>
      <c r="Z305" s="251"/>
      <c r="AA305" s="251"/>
      <c r="AB305" s="252">
        <f t="shared" si="17"/>
        <v>0</v>
      </c>
      <c r="AC305" s="252">
        <f>ROUND(AB305*事業まとめ!$Q$6,2)</f>
        <v>0</v>
      </c>
      <c r="AD305" s="253"/>
      <c r="AE305" s="253"/>
      <c r="AF305" s="253"/>
      <c r="AG305" s="253"/>
      <c r="AH305" s="253"/>
      <c r="AI305" s="253"/>
      <c r="AJ305" s="253"/>
      <c r="AK305" s="252">
        <f t="shared" si="18"/>
        <v>0</v>
      </c>
      <c r="AL305" s="252">
        <f>ROUND(AK305*事業まとめ!$Q$6,2)</f>
        <v>0</v>
      </c>
      <c r="AM305" s="254">
        <f t="shared" si="20"/>
        <v>0</v>
      </c>
      <c r="AN305" s="254">
        <f t="shared" si="20"/>
        <v>0</v>
      </c>
      <c r="AO305" s="259"/>
      <c r="AP305" s="260">
        <f t="shared" si="19"/>
        <v>0</v>
      </c>
      <c r="AQ305" s="259"/>
      <c r="AR305" s="257"/>
      <c r="AS305" s="257"/>
      <c r="AT305" s="257"/>
      <c r="AU305" s="257"/>
      <c r="AV305" s="257"/>
      <c r="AW305" s="257"/>
    </row>
    <row r="306" spans="2:49" s="265" customFormat="1" x14ac:dyDescent="0.4">
      <c r="B306" s="251"/>
      <c r="C306" s="251"/>
      <c r="D306" s="251"/>
      <c r="E306" s="251"/>
      <c r="F306" s="251"/>
      <c r="G306" s="251"/>
      <c r="H306" s="251"/>
      <c r="I306" s="251"/>
      <c r="J306" s="251"/>
      <c r="K306" s="251"/>
      <c r="L306" s="251"/>
      <c r="M306" s="251"/>
      <c r="N306" s="251"/>
      <c r="O306" s="251"/>
      <c r="P306" s="251"/>
      <c r="Q306" s="251"/>
      <c r="R306" s="251"/>
      <c r="S306" s="251"/>
      <c r="T306" s="251"/>
      <c r="U306" s="251"/>
      <c r="V306" s="251"/>
      <c r="W306" s="251"/>
      <c r="X306" s="251"/>
      <c r="Y306" s="251"/>
      <c r="Z306" s="251"/>
      <c r="AA306" s="251"/>
      <c r="AB306" s="252">
        <f t="shared" si="17"/>
        <v>0</v>
      </c>
      <c r="AC306" s="252">
        <f>ROUND(AB306*事業まとめ!$Q$6,2)</f>
        <v>0</v>
      </c>
      <c r="AD306" s="253"/>
      <c r="AE306" s="253"/>
      <c r="AF306" s="253"/>
      <c r="AG306" s="253"/>
      <c r="AH306" s="253"/>
      <c r="AI306" s="253"/>
      <c r="AJ306" s="253"/>
      <c r="AK306" s="252">
        <f t="shared" si="18"/>
        <v>0</v>
      </c>
      <c r="AL306" s="252">
        <f>ROUND(AK306*事業まとめ!$Q$6,2)</f>
        <v>0</v>
      </c>
      <c r="AM306" s="254">
        <f t="shared" si="20"/>
        <v>0</v>
      </c>
      <c r="AN306" s="254">
        <f t="shared" si="20"/>
        <v>0</v>
      </c>
      <c r="AO306" s="259"/>
      <c r="AP306" s="260">
        <f t="shared" si="19"/>
        <v>0</v>
      </c>
      <c r="AQ306" s="259"/>
      <c r="AR306" s="257"/>
      <c r="AS306" s="257"/>
      <c r="AT306" s="257"/>
      <c r="AU306" s="257"/>
      <c r="AV306" s="257"/>
      <c r="AW306" s="257"/>
    </row>
    <row r="307" spans="2:49" s="265" customFormat="1" x14ac:dyDescent="0.4">
      <c r="B307" s="251"/>
      <c r="C307" s="251"/>
      <c r="D307" s="251"/>
      <c r="E307" s="251"/>
      <c r="F307" s="251"/>
      <c r="G307" s="251"/>
      <c r="H307" s="251"/>
      <c r="I307" s="251"/>
      <c r="J307" s="251"/>
      <c r="K307" s="251"/>
      <c r="L307" s="251"/>
      <c r="M307" s="251"/>
      <c r="N307" s="251"/>
      <c r="O307" s="251"/>
      <c r="P307" s="251"/>
      <c r="Q307" s="251"/>
      <c r="R307" s="251"/>
      <c r="S307" s="251"/>
      <c r="T307" s="251"/>
      <c r="U307" s="251"/>
      <c r="V307" s="251"/>
      <c r="W307" s="251"/>
      <c r="X307" s="251"/>
      <c r="Y307" s="251"/>
      <c r="Z307" s="251"/>
      <c r="AA307" s="251"/>
      <c r="AB307" s="252">
        <f t="shared" si="17"/>
        <v>0</v>
      </c>
      <c r="AC307" s="252">
        <f>ROUND(AB307*事業まとめ!$Q$6,2)</f>
        <v>0</v>
      </c>
      <c r="AD307" s="253"/>
      <c r="AE307" s="253"/>
      <c r="AF307" s="253"/>
      <c r="AG307" s="253"/>
      <c r="AH307" s="253"/>
      <c r="AI307" s="253"/>
      <c r="AJ307" s="253"/>
      <c r="AK307" s="252">
        <f t="shared" si="18"/>
        <v>0</v>
      </c>
      <c r="AL307" s="252">
        <f>ROUND(AK307*事業まとめ!$Q$6,2)</f>
        <v>0</v>
      </c>
      <c r="AM307" s="254">
        <f t="shared" si="20"/>
        <v>0</v>
      </c>
      <c r="AN307" s="254">
        <f t="shared" si="20"/>
        <v>0</v>
      </c>
      <c r="AO307" s="259"/>
      <c r="AP307" s="260">
        <f t="shared" si="19"/>
        <v>0</v>
      </c>
      <c r="AQ307" s="259"/>
      <c r="AR307" s="257"/>
      <c r="AS307" s="257"/>
      <c r="AT307" s="257"/>
      <c r="AU307" s="257"/>
      <c r="AV307" s="257"/>
      <c r="AW307" s="257"/>
    </row>
    <row r="308" spans="2:49" s="265" customFormat="1" x14ac:dyDescent="0.4">
      <c r="B308" s="251"/>
      <c r="C308" s="251"/>
      <c r="D308" s="251"/>
      <c r="E308" s="251"/>
      <c r="F308" s="251"/>
      <c r="G308" s="251"/>
      <c r="H308" s="251"/>
      <c r="I308" s="251"/>
      <c r="J308" s="251"/>
      <c r="K308" s="251"/>
      <c r="L308" s="251"/>
      <c r="M308" s="251"/>
      <c r="N308" s="251"/>
      <c r="O308" s="251"/>
      <c r="P308" s="251"/>
      <c r="Q308" s="251"/>
      <c r="R308" s="251"/>
      <c r="S308" s="251"/>
      <c r="T308" s="251"/>
      <c r="U308" s="251"/>
      <c r="V308" s="251"/>
      <c r="W308" s="251"/>
      <c r="X308" s="251"/>
      <c r="Y308" s="251"/>
      <c r="Z308" s="251"/>
      <c r="AA308" s="251"/>
      <c r="AB308" s="252">
        <f t="shared" si="17"/>
        <v>0</v>
      </c>
      <c r="AC308" s="252">
        <f>ROUND(AB308*事業まとめ!$Q$6,2)</f>
        <v>0</v>
      </c>
      <c r="AD308" s="253"/>
      <c r="AE308" s="253"/>
      <c r="AF308" s="253"/>
      <c r="AG308" s="253"/>
      <c r="AH308" s="253"/>
      <c r="AI308" s="253"/>
      <c r="AJ308" s="253"/>
      <c r="AK308" s="252">
        <f t="shared" si="18"/>
        <v>0</v>
      </c>
      <c r="AL308" s="252">
        <f>ROUND(AK308*事業まとめ!$Q$6,2)</f>
        <v>0</v>
      </c>
      <c r="AM308" s="254">
        <f t="shared" si="20"/>
        <v>0</v>
      </c>
      <c r="AN308" s="254">
        <f t="shared" si="20"/>
        <v>0</v>
      </c>
      <c r="AO308" s="259"/>
      <c r="AP308" s="260">
        <f t="shared" si="19"/>
        <v>0</v>
      </c>
      <c r="AQ308" s="259"/>
      <c r="AR308" s="257"/>
      <c r="AS308" s="257"/>
      <c r="AT308" s="257"/>
      <c r="AU308" s="257"/>
      <c r="AV308" s="257"/>
      <c r="AW308" s="257"/>
    </row>
    <row r="309" spans="2:49" s="265" customFormat="1" x14ac:dyDescent="0.4">
      <c r="B309" s="251"/>
      <c r="C309" s="251"/>
      <c r="D309" s="251"/>
      <c r="E309" s="251"/>
      <c r="F309" s="251"/>
      <c r="G309" s="251"/>
      <c r="H309" s="251"/>
      <c r="I309" s="251"/>
      <c r="J309" s="251"/>
      <c r="K309" s="251"/>
      <c r="L309" s="251"/>
      <c r="M309" s="251"/>
      <c r="N309" s="251"/>
      <c r="O309" s="251"/>
      <c r="P309" s="251"/>
      <c r="Q309" s="251"/>
      <c r="R309" s="251"/>
      <c r="S309" s="251"/>
      <c r="T309" s="251"/>
      <c r="U309" s="251"/>
      <c r="V309" s="251"/>
      <c r="W309" s="251"/>
      <c r="X309" s="251"/>
      <c r="Y309" s="251"/>
      <c r="Z309" s="251"/>
      <c r="AA309" s="251"/>
      <c r="AB309" s="252">
        <f t="shared" si="17"/>
        <v>0</v>
      </c>
      <c r="AC309" s="252">
        <f>ROUND(AB309*事業まとめ!$Q$6,2)</f>
        <v>0</v>
      </c>
      <c r="AD309" s="253"/>
      <c r="AE309" s="253"/>
      <c r="AF309" s="253"/>
      <c r="AG309" s="253"/>
      <c r="AH309" s="253"/>
      <c r="AI309" s="253"/>
      <c r="AJ309" s="253"/>
      <c r="AK309" s="252">
        <f t="shared" si="18"/>
        <v>0</v>
      </c>
      <c r="AL309" s="252">
        <f>ROUND(AK309*事業まとめ!$Q$6,2)</f>
        <v>0</v>
      </c>
      <c r="AM309" s="254">
        <f t="shared" si="20"/>
        <v>0</v>
      </c>
      <c r="AN309" s="254">
        <f t="shared" si="20"/>
        <v>0</v>
      </c>
      <c r="AO309" s="259"/>
      <c r="AP309" s="260">
        <f t="shared" si="19"/>
        <v>0</v>
      </c>
      <c r="AQ309" s="259"/>
      <c r="AR309" s="257"/>
      <c r="AS309" s="257"/>
      <c r="AT309" s="257"/>
      <c r="AU309" s="257"/>
      <c r="AV309" s="257"/>
      <c r="AW309" s="257"/>
    </row>
    <row r="310" spans="2:49" s="265" customFormat="1" x14ac:dyDescent="0.4">
      <c r="B310" s="251"/>
      <c r="C310" s="251"/>
      <c r="D310" s="251"/>
      <c r="E310" s="251"/>
      <c r="F310" s="251"/>
      <c r="G310" s="251"/>
      <c r="H310" s="251"/>
      <c r="I310" s="251"/>
      <c r="J310" s="251"/>
      <c r="K310" s="251"/>
      <c r="L310" s="251"/>
      <c r="M310" s="251"/>
      <c r="N310" s="251"/>
      <c r="O310" s="251"/>
      <c r="P310" s="251"/>
      <c r="Q310" s="251"/>
      <c r="R310" s="251"/>
      <c r="S310" s="251"/>
      <c r="T310" s="251"/>
      <c r="U310" s="251"/>
      <c r="V310" s="251"/>
      <c r="W310" s="251"/>
      <c r="X310" s="251"/>
      <c r="Y310" s="251"/>
      <c r="Z310" s="251"/>
      <c r="AA310" s="251"/>
      <c r="AB310" s="252">
        <f t="shared" si="17"/>
        <v>0</v>
      </c>
      <c r="AC310" s="252">
        <f>ROUND(AB310*事業まとめ!$Q$6,2)</f>
        <v>0</v>
      </c>
      <c r="AD310" s="253"/>
      <c r="AE310" s="253"/>
      <c r="AF310" s="253"/>
      <c r="AG310" s="253"/>
      <c r="AH310" s="253"/>
      <c r="AI310" s="253"/>
      <c r="AJ310" s="253"/>
      <c r="AK310" s="252">
        <f t="shared" si="18"/>
        <v>0</v>
      </c>
      <c r="AL310" s="252">
        <f>ROUND(AK310*事業まとめ!$Q$6,2)</f>
        <v>0</v>
      </c>
      <c r="AM310" s="254">
        <f t="shared" si="20"/>
        <v>0</v>
      </c>
      <c r="AN310" s="254">
        <f t="shared" si="20"/>
        <v>0</v>
      </c>
      <c r="AO310" s="259"/>
      <c r="AP310" s="260">
        <f t="shared" si="19"/>
        <v>0</v>
      </c>
      <c r="AQ310" s="259"/>
      <c r="AR310" s="257"/>
      <c r="AS310" s="257"/>
      <c r="AT310" s="257"/>
      <c r="AU310" s="257"/>
      <c r="AV310" s="257"/>
      <c r="AW310" s="257"/>
    </row>
    <row r="311" spans="2:49" s="265" customFormat="1" x14ac:dyDescent="0.4">
      <c r="B311" s="251"/>
      <c r="C311" s="251"/>
      <c r="D311" s="251"/>
      <c r="E311" s="251"/>
      <c r="F311" s="251"/>
      <c r="G311" s="251"/>
      <c r="H311" s="251"/>
      <c r="I311" s="251"/>
      <c r="J311" s="251"/>
      <c r="K311" s="251"/>
      <c r="L311" s="251"/>
      <c r="M311" s="251"/>
      <c r="N311" s="251"/>
      <c r="O311" s="251"/>
      <c r="P311" s="251"/>
      <c r="Q311" s="251"/>
      <c r="R311" s="251"/>
      <c r="S311" s="251"/>
      <c r="T311" s="251"/>
      <c r="U311" s="251"/>
      <c r="V311" s="251"/>
      <c r="W311" s="251"/>
      <c r="X311" s="251"/>
      <c r="Y311" s="251"/>
      <c r="Z311" s="251"/>
      <c r="AA311" s="251"/>
      <c r="AB311" s="252">
        <f t="shared" si="17"/>
        <v>0</v>
      </c>
      <c r="AC311" s="252">
        <f>ROUND(AB311*事業まとめ!$Q$6,2)</f>
        <v>0</v>
      </c>
      <c r="AD311" s="253"/>
      <c r="AE311" s="253"/>
      <c r="AF311" s="253"/>
      <c r="AG311" s="253"/>
      <c r="AH311" s="253"/>
      <c r="AI311" s="253"/>
      <c r="AJ311" s="253"/>
      <c r="AK311" s="252">
        <f t="shared" si="18"/>
        <v>0</v>
      </c>
      <c r="AL311" s="252">
        <f>ROUND(AK311*事業まとめ!$Q$6,2)</f>
        <v>0</v>
      </c>
      <c r="AM311" s="254">
        <f t="shared" si="20"/>
        <v>0</v>
      </c>
      <c r="AN311" s="254">
        <f t="shared" si="20"/>
        <v>0</v>
      </c>
      <c r="AO311" s="259"/>
      <c r="AP311" s="260">
        <f t="shared" si="19"/>
        <v>0</v>
      </c>
      <c r="AQ311" s="259"/>
      <c r="AR311" s="257"/>
      <c r="AS311" s="257"/>
      <c r="AT311" s="257"/>
      <c r="AU311" s="257"/>
      <c r="AV311" s="257"/>
      <c r="AW311" s="257"/>
    </row>
    <row r="312" spans="2:49" s="265" customFormat="1" x14ac:dyDescent="0.4">
      <c r="B312" s="251"/>
      <c r="C312" s="251"/>
      <c r="D312" s="251"/>
      <c r="E312" s="251"/>
      <c r="F312" s="251"/>
      <c r="G312" s="251"/>
      <c r="H312" s="251"/>
      <c r="I312" s="251"/>
      <c r="J312" s="251"/>
      <c r="K312" s="251"/>
      <c r="L312" s="251"/>
      <c r="M312" s="251"/>
      <c r="N312" s="251"/>
      <c r="O312" s="251"/>
      <c r="P312" s="251"/>
      <c r="Q312" s="251"/>
      <c r="R312" s="251"/>
      <c r="S312" s="251"/>
      <c r="T312" s="251"/>
      <c r="U312" s="251"/>
      <c r="V312" s="251"/>
      <c r="W312" s="251"/>
      <c r="X312" s="251"/>
      <c r="Y312" s="251"/>
      <c r="Z312" s="251"/>
      <c r="AA312" s="251"/>
      <c r="AB312" s="252">
        <f t="shared" si="17"/>
        <v>0</v>
      </c>
      <c r="AC312" s="252">
        <f>ROUND(AB312*事業まとめ!$Q$6,2)</f>
        <v>0</v>
      </c>
      <c r="AD312" s="253"/>
      <c r="AE312" s="253"/>
      <c r="AF312" s="253"/>
      <c r="AG312" s="253"/>
      <c r="AH312" s="253"/>
      <c r="AI312" s="253"/>
      <c r="AJ312" s="253"/>
      <c r="AK312" s="252">
        <f t="shared" si="18"/>
        <v>0</v>
      </c>
      <c r="AL312" s="252">
        <f>ROUND(AK312*事業まとめ!$Q$6,2)</f>
        <v>0</v>
      </c>
      <c r="AM312" s="254">
        <f t="shared" si="20"/>
        <v>0</v>
      </c>
      <c r="AN312" s="254">
        <f t="shared" si="20"/>
        <v>0</v>
      </c>
      <c r="AO312" s="259"/>
      <c r="AP312" s="260">
        <f t="shared" si="19"/>
        <v>0</v>
      </c>
      <c r="AQ312" s="259"/>
      <c r="AR312" s="257"/>
      <c r="AS312" s="257"/>
      <c r="AT312" s="257"/>
      <c r="AU312" s="257"/>
      <c r="AV312" s="257"/>
      <c r="AW312" s="257"/>
    </row>
    <row r="313" spans="2:49" s="265" customFormat="1" x14ac:dyDescent="0.4">
      <c r="B313" s="251"/>
      <c r="C313" s="251"/>
      <c r="D313" s="251"/>
      <c r="E313" s="251"/>
      <c r="F313" s="251"/>
      <c r="G313" s="251"/>
      <c r="H313" s="251"/>
      <c r="I313" s="251"/>
      <c r="J313" s="251"/>
      <c r="K313" s="251"/>
      <c r="L313" s="251"/>
      <c r="M313" s="251"/>
      <c r="N313" s="251"/>
      <c r="O313" s="251"/>
      <c r="P313" s="251"/>
      <c r="Q313" s="251"/>
      <c r="R313" s="251"/>
      <c r="S313" s="251"/>
      <c r="T313" s="251"/>
      <c r="U313" s="251"/>
      <c r="V313" s="251"/>
      <c r="W313" s="251"/>
      <c r="X313" s="251"/>
      <c r="Y313" s="251"/>
      <c r="Z313" s="251"/>
      <c r="AA313" s="251"/>
      <c r="AB313" s="252">
        <f t="shared" si="17"/>
        <v>0</v>
      </c>
      <c r="AC313" s="252">
        <f>ROUND(AB313*事業まとめ!$Q$6,2)</f>
        <v>0</v>
      </c>
      <c r="AD313" s="253"/>
      <c r="AE313" s="253"/>
      <c r="AF313" s="253"/>
      <c r="AG313" s="253"/>
      <c r="AH313" s="253"/>
      <c r="AI313" s="253"/>
      <c r="AJ313" s="253"/>
      <c r="AK313" s="252">
        <f t="shared" si="18"/>
        <v>0</v>
      </c>
      <c r="AL313" s="252">
        <f>ROUND(AK313*事業まとめ!$Q$6,2)</f>
        <v>0</v>
      </c>
      <c r="AM313" s="254">
        <f t="shared" si="20"/>
        <v>0</v>
      </c>
      <c r="AN313" s="254">
        <f t="shared" si="20"/>
        <v>0</v>
      </c>
      <c r="AO313" s="259"/>
      <c r="AP313" s="260">
        <f t="shared" si="19"/>
        <v>0</v>
      </c>
      <c r="AQ313" s="259"/>
      <c r="AR313" s="257"/>
      <c r="AS313" s="257"/>
      <c r="AT313" s="257"/>
      <c r="AU313" s="257"/>
      <c r="AV313" s="257"/>
      <c r="AW313" s="257"/>
    </row>
    <row r="314" spans="2:49" s="265" customFormat="1" x14ac:dyDescent="0.4">
      <c r="B314" s="251"/>
      <c r="C314" s="251"/>
      <c r="D314" s="251"/>
      <c r="E314" s="251"/>
      <c r="F314" s="251"/>
      <c r="G314" s="251"/>
      <c r="H314" s="251"/>
      <c r="I314" s="251"/>
      <c r="J314" s="251"/>
      <c r="K314" s="251"/>
      <c r="L314" s="251"/>
      <c r="M314" s="251"/>
      <c r="N314" s="251"/>
      <c r="O314" s="251"/>
      <c r="P314" s="251"/>
      <c r="Q314" s="251"/>
      <c r="R314" s="251"/>
      <c r="S314" s="251"/>
      <c r="T314" s="251"/>
      <c r="U314" s="251"/>
      <c r="V314" s="251"/>
      <c r="W314" s="251"/>
      <c r="X314" s="251"/>
      <c r="Y314" s="251"/>
      <c r="Z314" s="251"/>
      <c r="AA314" s="251"/>
      <c r="AB314" s="252">
        <f t="shared" si="17"/>
        <v>0</v>
      </c>
      <c r="AC314" s="252">
        <f>ROUND(AB314*事業まとめ!$Q$6,2)</f>
        <v>0</v>
      </c>
      <c r="AD314" s="253"/>
      <c r="AE314" s="253"/>
      <c r="AF314" s="253"/>
      <c r="AG314" s="253"/>
      <c r="AH314" s="253"/>
      <c r="AI314" s="253"/>
      <c r="AJ314" s="253"/>
      <c r="AK314" s="252">
        <f t="shared" si="18"/>
        <v>0</v>
      </c>
      <c r="AL314" s="252">
        <f>ROUND(AK314*事業まとめ!$Q$6,2)</f>
        <v>0</v>
      </c>
      <c r="AM314" s="254">
        <f t="shared" si="20"/>
        <v>0</v>
      </c>
      <c r="AN314" s="254">
        <f t="shared" si="20"/>
        <v>0</v>
      </c>
      <c r="AO314" s="259"/>
      <c r="AP314" s="260">
        <f t="shared" si="19"/>
        <v>0</v>
      </c>
      <c r="AQ314" s="259"/>
      <c r="AR314" s="257"/>
      <c r="AS314" s="257"/>
      <c r="AT314" s="257"/>
      <c r="AU314" s="257"/>
      <c r="AV314" s="257"/>
      <c r="AW314" s="257"/>
    </row>
    <row r="315" spans="2:49" s="265" customFormat="1" x14ac:dyDescent="0.4">
      <c r="B315" s="251"/>
      <c r="C315" s="251"/>
      <c r="D315" s="251"/>
      <c r="E315" s="251"/>
      <c r="F315" s="251"/>
      <c r="G315" s="251"/>
      <c r="H315" s="251"/>
      <c r="I315" s="251"/>
      <c r="J315" s="251"/>
      <c r="K315" s="251"/>
      <c r="L315" s="251"/>
      <c r="M315" s="251"/>
      <c r="N315" s="251"/>
      <c r="O315" s="251"/>
      <c r="P315" s="251"/>
      <c r="Q315" s="251"/>
      <c r="R315" s="251"/>
      <c r="S315" s="251"/>
      <c r="T315" s="251"/>
      <c r="U315" s="251"/>
      <c r="V315" s="251"/>
      <c r="W315" s="251"/>
      <c r="X315" s="251"/>
      <c r="Y315" s="251"/>
      <c r="Z315" s="251"/>
      <c r="AA315" s="251"/>
      <c r="AB315" s="252">
        <f t="shared" si="17"/>
        <v>0</v>
      </c>
      <c r="AC315" s="252">
        <f>ROUND(AB315*事業まとめ!$Q$6,2)</f>
        <v>0</v>
      </c>
      <c r="AD315" s="253"/>
      <c r="AE315" s="253"/>
      <c r="AF315" s="253"/>
      <c r="AG315" s="253"/>
      <c r="AH315" s="253"/>
      <c r="AI315" s="253"/>
      <c r="AJ315" s="253"/>
      <c r="AK315" s="252">
        <f t="shared" si="18"/>
        <v>0</v>
      </c>
      <c r="AL315" s="252">
        <f>ROUND(AK315*事業まとめ!$Q$6,2)</f>
        <v>0</v>
      </c>
      <c r="AM315" s="254">
        <f t="shared" si="20"/>
        <v>0</v>
      </c>
      <c r="AN315" s="254">
        <f t="shared" si="20"/>
        <v>0</v>
      </c>
      <c r="AO315" s="259"/>
      <c r="AP315" s="260">
        <f t="shared" si="19"/>
        <v>0</v>
      </c>
      <c r="AQ315" s="259"/>
      <c r="AR315" s="257"/>
      <c r="AS315" s="257"/>
      <c r="AT315" s="257"/>
      <c r="AU315" s="257"/>
      <c r="AV315" s="257"/>
      <c r="AW315" s="257"/>
    </row>
    <row r="316" spans="2:49" s="265" customFormat="1" x14ac:dyDescent="0.4">
      <c r="B316" s="251"/>
      <c r="C316" s="251"/>
      <c r="D316" s="251"/>
      <c r="E316" s="251"/>
      <c r="F316" s="251"/>
      <c r="G316" s="251"/>
      <c r="H316" s="251"/>
      <c r="I316" s="251"/>
      <c r="J316" s="251"/>
      <c r="K316" s="251"/>
      <c r="L316" s="251"/>
      <c r="M316" s="251"/>
      <c r="N316" s="251"/>
      <c r="O316" s="251"/>
      <c r="P316" s="251"/>
      <c r="Q316" s="251"/>
      <c r="R316" s="251"/>
      <c r="S316" s="251"/>
      <c r="T316" s="251"/>
      <c r="U316" s="251"/>
      <c r="V316" s="251"/>
      <c r="W316" s="251"/>
      <c r="X316" s="251"/>
      <c r="Y316" s="251"/>
      <c r="Z316" s="251"/>
      <c r="AA316" s="251"/>
      <c r="AB316" s="252">
        <f t="shared" si="17"/>
        <v>0</v>
      </c>
      <c r="AC316" s="252">
        <f>ROUND(AB316*事業まとめ!$Q$6,2)</f>
        <v>0</v>
      </c>
      <c r="AD316" s="253"/>
      <c r="AE316" s="253"/>
      <c r="AF316" s="253"/>
      <c r="AG316" s="253"/>
      <c r="AH316" s="253"/>
      <c r="AI316" s="253"/>
      <c r="AJ316" s="253"/>
      <c r="AK316" s="252">
        <f t="shared" si="18"/>
        <v>0</v>
      </c>
      <c r="AL316" s="252">
        <f>ROUND(AK316*事業まとめ!$Q$6,2)</f>
        <v>0</v>
      </c>
      <c r="AM316" s="254">
        <f t="shared" si="20"/>
        <v>0</v>
      </c>
      <c r="AN316" s="254">
        <f t="shared" si="20"/>
        <v>0</v>
      </c>
      <c r="AO316" s="259"/>
      <c r="AP316" s="260">
        <f t="shared" si="19"/>
        <v>0</v>
      </c>
      <c r="AQ316" s="259"/>
      <c r="AR316" s="257"/>
      <c r="AS316" s="257"/>
      <c r="AT316" s="257"/>
      <c r="AU316" s="257"/>
      <c r="AV316" s="257"/>
      <c r="AW316" s="257"/>
    </row>
    <row r="317" spans="2:49" s="265" customFormat="1" x14ac:dyDescent="0.4">
      <c r="B317" s="251"/>
      <c r="C317" s="251"/>
      <c r="D317" s="251"/>
      <c r="E317" s="251"/>
      <c r="F317" s="251"/>
      <c r="G317" s="251"/>
      <c r="H317" s="251"/>
      <c r="I317" s="251"/>
      <c r="J317" s="251"/>
      <c r="K317" s="251"/>
      <c r="L317" s="251"/>
      <c r="M317" s="251"/>
      <c r="N317" s="251"/>
      <c r="O317" s="251"/>
      <c r="P317" s="251"/>
      <c r="Q317" s="251"/>
      <c r="R317" s="251"/>
      <c r="S317" s="251"/>
      <c r="T317" s="251"/>
      <c r="U317" s="251"/>
      <c r="V317" s="251"/>
      <c r="W317" s="251"/>
      <c r="X317" s="251"/>
      <c r="Y317" s="251"/>
      <c r="Z317" s="251"/>
      <c r="AA317" s="251"/>
      <c r="AB317" s="252">
        <f t="shared" si="17"/>
        <v>0</v>
      </c>
      <c r="AC317" s="252">
        <f>ROUND(AB317*事業まとめ!$Q$6,2)</f>
        <v>0</v>
      </c>
      <c r="AD317" s="253"/>
      <c r="AE317" s="253"/>
      <c r="AF317" s="253"/>
      <c r="AG317" s="253"/>
      <c r="AH317" s="253"/>
      <c r="AI317" s="253"/>
      <c r="AJ317" s="253"/>
      <c r="AK317" s="252">
        <f t="shared" si="18"/>
        <v>0</v>
      </c>
      <c r="AL317" s="252">
        <f>ROUND(AK317*事業まとめ!$Q$6,2)</f>
        <v>0</v>
      </c>
      <c r="AM317" s="254">
        <f t="shared" si="20"/>
        <v>0</v>
      </c>
      <c r="AN317" s="254">
        <f t="shared" si="20"/>
        <v>0</v>
      </c>
      <c r="AO317" s="259"/>
      <c r="AP317" s="260">
        <f t="shared" si="19"/>
        <v>0</v>
      </c>
      <c r="AQ317" s="259"/>
      <c r="AR317" s="257"/>
      <c r="AS317" s="257"/>
      <c r="AT317" s="257"/>
      <c r="AU317" s="257"/>
      <c r="AV317" s="257"/>
      <c r="AW317" s="257"/>
    </row>
    <row r="318" spans="2:49" s="265" customFormat="1" x14ac:dyDescent="0.4">
      <c r="B318" s="251"/>
      <c r="C318" s="251"/>
      <c r="D318" s="251"/>
      <c r="E318" s="251"/>
      <c r="F318" s="251"/>
      <c r="G318" s="251"/>
      <c r="H318" s="251"/>
      <c r="I318" s="251"/>
      <c r="J318" s="251"/>
      <c r="K318" s="251"/>
      <c r="L318" s="251"/>
      <c r="M318" s="251"/>
      <c r="N318" s="251"/>
      <c r="O318" s="251"/>
      <c r="P318" s="251"/>
      <c r="Q318" s="251"/>
      <c r="R318" s="251"/>
      <c r="S318" s="251"/>
      <c r="T318" s="251"/>
      <c r="U318" s="251"/>
      <c r="V318" s="251"/>
      <c r="W318" s="251"/>
      <c r="X318" s="251"/>
      <c r="Y318" s="251"/>
      <c r="Z318" s="251"/>
      <c r="AA318" s="251"/>
      <c r="AB318" s="252">
        <f t="shared" si="17"/>
        <v>0</v>
      </c>
      <c r="AC318" s="252">
        <f>ROUND(AB318*事業まとめ!$Q$6,2)</f>
        <v>0</v>
      </c>
      <c r="AD318" s="253"/>
      <c r="AE318" s="253"/>
      <c r="AF318" s="253"/>
      <c r="AG318" s="253"/>
      <c r="AH318" s="253"/>
      <c r="AI318" s="253"/>
      <c r="AJ318" s="253"/>
      <c r="AK318" s="252">
        <f t="shared" si="18"/>
        <v>0</v>
      </c>
      <c r="AL318" s="252">
        <f>ROUND(AK318*事業まとめ!$Q$6,2)</f>
        <v>0</v>
      </c>
      <c r="AM318" s="254">
        <f t="shared" si="20"/>
        <v>0</v>
      </c>
      <c r="AN318" s="254">
        <f t="shared" si="20"/>
        <v>0</v>
      </c>
      <c r="AO318" s="259"/>
      <c r="AP318" s="260">
        <f t="shared" si="19"/>
        <v>0</v>
      </c>
      <c r="AQ318" s="259"/>
      <c r="AR318" s="257"/>
      <c r="AS318" s="257"/>
      <c r="AT318" s="257"/>
      <c r="AU318" s="257"/>
      <c r="AV318" s="257"/>
      <c r="AW318" s="257"/>
    </row>
    <row r="319" spans="2:49" s="265" customFormat="1" x14ac:dyDescent="0.4">
      <c r="B319" s="251"/>
      <c r="C319" s="251"/>
      <c r="D319" s="251"/>
      <c r="E319" s="251"/>
      <c r="F319" s="251"/>
      <c r="G319" s="251"/>
      <c r="H319" s="251"/>
      <c r="I319" s="251"/>
      <c r="J319" s="251"/>
      <c r="K319" s="251"/>
      <c r="L319" s="251"/>
      <c r="M319" s="251"/>
      <c r="N319" s="251"/>
      <c r="O319" s="251"/>
      <c r="P319" s="251"/>
      <c r="Q319" s="251"/>
      <c r="R319" s="251"/>
      <c r="S319" s="251"/>
      <c r="T319" s="251"/>
      <c r="U319" s="251"/>
      <c r="V319" s="251"/>
      <c r="W319" s="251"/>
      <c r="X319" s="251"/>
      <c r="Y319" s="251"/>
      <c r="Z319" s="251"/>
      <c r="AA319" s="251"/>
      <c r="AB319" s="252">
        <f t="shared" si="17"/>
        <v>0</v>
      </c>
      <c r="AC319" s="252">
        <f>ROUND(AB319*事業まとめ!$Q$6,2)</f>
        <v>0</v>
      </c>
      <c r="AD319" s="253"/>
      <c r="AE319" s="253"/>
      <c r="AF319" s="253"/>
      <c r="AG319" s="253"/>
      <c r="AH319" s="253"/>
      <c r="AI319" s="253"/>
      <c r="AJ319" s="253"/>
      <c r="AK319" s="252">
        <f t="shared" si="18"/>
        <v>0</v>
      </c>
      <c r="AL319" s="252">
        <f>ROUND(AK319*事業まとめ!$Q$6,2)</f>
        <v>0</v>
      </c>
      <c r="AM319" s="254">
        <f t="shared" si="20"/>
        <v>0</v>
      </c>
      <c r="AN319" s="254">
        <f t="shared" si="20"/>
        <v>0</v>
      </c>
      <c r="AO319" s="259"/>
      <c r="AP319" s="260">
        <f t="shared" si="19"/>
        <v>0</v>
      </c>
      <c r="AQ319" s="259"/>
      <c r="AR319" s="257"/>
      <c r="AS319" s="257"/>
      <c r="AT319" s="257"/>
      <c r="AU319" s="257"/>
      <c r="AV319" s="257"/>
      <c r="AW319" s="257"/>
    </row>
    <row r="320" spans="2:49" s="265" customFormat="1" x14ac:dyDescent="0.4">
      <c r="B320" s="251"/>
      <c r="C320" s="251"/>
      <c r="D320" s="251"/>
      <c r="E320" s="251"/>
      <c r="F320" s="251"/>
      <c r="G320" s="251"/>
      <c r="H320" s="251"/>
      <c r="I320" s="251"/>
      <c r="J320" s="251"/>
      <c r="K320" s="251"/>
      <c r="L320" s="251"/>
      <c r="M320" s="251"/>
      <c r="N320" s="251"/>
      <c r="O320" s="251"/>
      <c r="P320" s="251"/>
      <c r="Q320" s="251"/>
      <c r="R320" s="251"/>
      <c r="S320" s="251"/>
      <c r="T320" s="251"/>
      <c r="U320" s="251"/>
      <c r="V320" s="251"/>
      <c r="W320" s="251"/>
      <c r="X320" s="251"/>
      <c r="Y320" s="251"/>
      <c r="Z320" s="251"/>
      <c r="AA320" s="251"/>
      <c r="AB320" s="252">
        <f t="shared" si="17"/>
        <v>0</v>
      </c>
      <c r="AC320" s="252">
        <f>ROUND(AB320*事業まとめ!$Q$6,2)</f>
        <v>0</v>
      </c>
      <c r="AD320" s="253"/>
      <c r="AE320" s="253"/>
      <c r="AF320" s="253"/>
      <c r="AG320" s="253"/>
      <c r="AH320" s="253"/>
      <c r="AI320" s="253"/>
      <c r="AJ320" s="253"/>
      <c r="AK320" s="252">
        <f t="shared" si="18"/>
        <v>0</v>
      </c>
      <c r="AL320" s="252">
        <f>ROUND(AK320*事業まとめ!$Q$6,2)</f>
        <v>0</v>
      </c>
      <c r="AM320" s="254">
        <f t="shared" si="20"/>
        <v>0</v>
      </c>
      <c r="AN320" s="254">
        <f t="shared" si="20"/>
        <v>0</v>
      </c>
      <c r="AO320" s="259"/>
      <c r="AP320" s="260">
        <f t="shared" si="19"/>
        <v>0</v>
      </c>
      <c r="AQ320" s="259"/>
      <c r="AR320" s="257"/>
      <c r="AS320" s="257"/>
      <c r="AT320" s="257"/>
      <c r="AU320" s="257"/>
      <c r="AV320" s="257"/>
      <c r="AW320" s="257"/>
    </row>
    <row r="321" spans="2:49" s="265" customFormat="1" x14ac:dyDescent="0.4">
      <c r="B321" s="251"/>
      <c r="C321" s="251"/>
      <c r="D321" s="251"/>
      <c r="E321" s="251"/>
      <c r="F321" s="251"/>
      <c r="G321" s="251"/>
      <c r="H321" s="251"/>
      <c r="I321" s="251"/>
      <c r="J321" s="251"/>
      <c r="K321" s="251"/>
      <c r="L321" s="251"/>
      <c r="M321" s="251"/>
      <c r="N321" s="251"/>
      <c r="O321" s="251"/>
      <c r="P321" s="251"/>
      <c r="Q321" s="251"/>
      <c r="R321" s="251"/>
      <c r="S321" s="251"/>
      <c r="T321" s="251"/>
      <c r="U321" s="251"/>
      <c r="V321" s="251"/>
      <c r="W321" s="251"/>
      <c r="X321" s="251"/>
      <c r="Y321" s="251"/>
      <c r="Z321" s="251"/>
      <c r="AA321" s="251"/>
      <c r="AB321" s="252">
        <f t="shared" si="17"/>
        <v>0</v>
      </c>
      <c r="AC321" s="252">
        <f>ROUND(AB321*事業まとめ!$Q$6,2)</f>
        <v>0</v>
      </c>
      <c r="AD321" s="253"/>
      <c r="AE321" s="253"/>
      <c r="AF321" s="253"/>
      <c r="AG321" s="253"/>
      <c r="AH321" s="253"/>
      <c r="AI321" s="253"/>
      <c r="AJ321" s="253"/>
      <c r="AK321" s="252">
        <f t="shared" si="18"/>
        <v>0</v>
      </c>
      <c r="AL321" s="252">
        <f>ROUND(AK321*事業まとめ!$Q$6,2)</f>
        <v>0</v>
      </c>
      <c r="AM321" s="254">
        <f t="shared" si="20"/>
        <v>0</v>
      </c>
      <c r="AN321" s="254">
        <f t="shared" si="20"/>
        <v>0</v>
      </c>
      <c r="AO321" s="259"/>
      <c r="AP321" s="260">
        <f t="shared" si="19"/>
        <v>0</v>
      </c>
      <c r="AQ321" s="259"/>
      <c r="AR321" s="257"/>
      <c r="AS321" s="257"/>
      <c r="AT321" s="257"/>
      <c r="AU321" s="257"/>
      <c r="AV321" s="257"/>
      <c r="AW321" s="257"/>
    </row>
    <row r="322" spans="2:49" s="265" customFormat="1" x14ac:dyDescent="0.4">
      <c r="B322" s="251"/>
      <c r="C322" s="251"/>
      <c r="D322" s="251"/>
      <c r="E322" s="251"/>
      <c r="F322" s="251"/>
      <c r="G322" s="251"/>
      <c r="H322" s="251"/>
      <c r="I322" s="251"/>
      <c r="J322" s="251"/>
      <c r="K322" s="251"/>
      <c r="L322" s="251"/>
      <c r="M322" s="251"/>
      <c r="N322" s="251"/>
      <c r="O322" s="251"/>
      <c r="P322" s="251"/>
      <c r="Q322" s="251"/>
      <c r="R322" s="251"/>
      <c r="S322" s="251"/>
      <c r="T322" s="251"/>
      <c r="U322" s="251"/>
      <c r="V322" s="251"/>
      <c r="W322" s="251"/>
      <c r="X322" s="251"/>
      <c r="Y322" s="251"/>
      <c r="Z322" s="251"/>
      <c r="AA322" s="251"/>
      <c r="AB322" s="252">
        <f t="shared" si="17"/>
        <v>0</v>
      </c>
      <c r="AC322" s="252">
        <f>ROUND(AB322*事業まとめ!$Q$6,2)</f>
        <v>0</v>
      </c>
      <c r="AD322" s="253"/>
      <c r="AE322" s="253"/>
      <c r="AF322" s="253"/>
      <c r="AG322" s="253"/>
      <c r="AH322" s="253"/>
      <c r="AI322" s="253"/>
      <c r="AJ322" s="253"/>
      <c r="AK322" s="252">
        <f t="shared" si="18"/>
        <v>0</v>
      </c>
      <c r="AL322" s="252">
        <f>ROUND(AK322*事業まとめ!$Q$6,2)</f>
        <v>0</v>
      </c>
      <c r="AM322" s="254">
        <f t="shared" si="20"/>
        <v>0</v>
      </c>
      <c r="AN322" s="254">
        <f t="shared" si="20"/>
        <v>0</v>
      </c>
      <c r="AO322" s="259"/>
      <c r="AP322" s="260">
        <f t="shared" si="19"/>
        <v>0</v>
      </c>
      <c r="AQ322" s="259"/>
      <c r="AR322" s="257"/>
      <c r="AS322" s="257"/>
      <c r="AT322" s="257"/>
      <c r="AU322" s="257"/>
      <c r="AV322" s="257"/>
      <c r="AW322" s="257"/>
    </row>
    <row r="323" spans="2:49" s="265" customFormat="1" x14ac:dyDescent="0.4">
      <c r="B323" s="251"/>
      <c r="C323" s="251"/>
      <c r="D323" s="251"/>
      <c r="E323" s="251"/>
      <c r="F323" s="251"/>
      <c r="G323" s="251"/>
      <c r="H323" s="251"/>
      <c r="I323" s="251"/>
      <c r="J323" s="251"/>
      <c r="K323" s="251"/>
      <c r="L323" s="251"/>
      <c r="M323" s="251"/>
      <c r="N323" s="251"/>
      <c r="O323" s="251"/>
      <c r="P323" s="251"/>
      <c r="Q323" s="251"/>
      <c r="R323" s="251"/>
      <c r="S323" s="251"/>
      <c r="T323" s="251"/>
      <c r="U323" s="251"/>
      <c r="V323" s="251"/>
      <c r="W323" s="251"/>
      <c r="X323" s="251"/>
      <c r="Y323" s="251"/>
      <c r="Z323" s="251"/>
      <c r="AA323" s="251"/>
      <c r="AB323" s="252">
        <f t="shared" si="17"/>
        <v>0</v>
      </c>
      <c r="AC323" s="252">
        <f>ROUND(AB323*事業まとめ!$Q$6,2)</f>
        <v>0</v>
      </c>
      <c r="AD323" s="253"/>
      <c r="AE323" s="253"/>
      <c r="AF323" s="253"/>
      <c r="AG323" s="253"/>
      <c r="AH323" s="253"/>
      <c r="AI323" s="253"/>
      <c r="AJ323" s="253"/>
      <c r="AK323" s="252">
        <f t="shared" si="18"/>
        <v>0</v>
      </c>
      <c r="AL323" s="252">
        <f>ROUND(AK323*事業まとめ!$Q$6,2)</f>
        <v>0</v>
      </c>
      <c r="AM323" s="254">
        <f t="shared" si="20"/>
        <v>0</v>
      </c>
      <c r="AN323" s="254">
        <f t="shared" si="20"/>
        <v>0</v>
      </c>
      <c r="AO323" s="259"/>
      <c r="AP323" s="260">
        <f t="shared" si="19"/>
        <v>0</v>
      </c>
      <c r="AQ323" s="259"/>
      <c r="AR323" s="257"/>
      <c r="AS323" s="257"/>
      <c r="AT323" s="257"/>
      <c r="AU323" s="257"/>
      <c r="AV323" s="257"/>
      <c r="AW323" s="257"/>
    </row>
    <row r="324" spans="2:49" s="265" customFormat="1" x14ac:dyDescent="0.4">
      <c r="B324" s="251"/>
      <c r="C324" s="251"/>
      <c r="D324" s="251"/>
      <c r="E324" s="251"/>
      <c r="F324" s="251"/>
      <c r="G324" s="251"/>
      <c r="H324" s="251"/>
      <c r="I324" s="251"/>
      <c r="J324" s="251"/>
      <c r="K324" s="251"/>
      <c r="L324" s="251"/>
      <c r="M324" s="251"/>
      <c r="N324" s="251"/>
      <c r="O324" s="251"/>
      <c r="P324" s="251"/>
      <c r="Q324" s="251"/>
      <c r="R324" s="251"/>
      <c r="S324" s="251"/>
      <c r="T324" s="251"/>
      <c r="U324" s="251"/>
      <c r="V324" s="251"/>
      <c r="W324" s="251"/>
      <c r="X324" s="251"/>
      <c r="Y324" s="251"/>
      <c r="Z324" s="251"/>
      <c r="AA324" s="251"/>
      <c r="AB324" s="252">
        <f t="shared" si="17"/>
        <v>0</v>
      </c>
      <c r="AC324" s="252">
        <f>ROUND(AB324*事業まとめ!$Q$6,2)</f>
        <v>0</v>
      </c>
      <c r="AD324" s="253"/>
      <c r="AE324" s="253"/>
      <c r="AF324" s="253"/>
      <c r="AG324" s="253"/>
      <c r="AH324" s="253"/>
      <c r="AI324" s="253"/>
      <c r="AJ324" s="253"/>
      <c r="AK324" s="252">
        <f t="shared" si="18"/>
        <v>0</v>
      </c>
      <c r="AL324" s="252">
        <f>ROUND(AK324*事業まとめ!$Q$6,2)</f>
        <v>0</v>
      </c>
      <c r="AM324" s="254">
        <f t="shared" si="20"/>
        <v>0</v>
      </c>
      <c r="AN324" s="254">
        <f t="shared" si="20"/>
        <v>0</v>
      </c>
      <c r="AO324" s="259"/>
      <c r="AP324" s="260">
        <f t="shared" si="19"/>
        <v>0</v>
      </c>
      <c r="AQ324" s="259"/>
      <c r="AR324" s="257"/>
      <c r="AS324" s="257"/>
      <c r="AT324" s="257"/>
      <c r="AU324" s="257"/>
      <c r="AV324" s="257"/>
      <c r="AW324" s="257"/>
    </row>
    <row r="325" spans="2:49" s="265" customFormat="1" x14ac:dyDescent="0.4">
      <c r="B325" s="251"/>
      <c r="C325" s="251"/>
      <c r="D325" s="251"/>
      <c r="E325" s="251"/>
      <c r="F325" s="251"/>
      <c r="G325" s="251"/>
      <c r="H325" s="251"/>
      <c r="I325" s="251"/>
      <c r="J325" s="251"/>
      <c r="K325" s="251"/>
      <c r="L325" s="251"/>
      <c r="M325" s="251"/>
      <c r="N325" s="251"/>
      <c r="O325" s="251"/>
      <c r="P325" s="251"/>
      <c r="Q325" s="251"/>
      <c r="R325" s="251"/>
      <c r="S325" s="251"/>
      <c r="T325" s="251"/>
      <c r="U325" s="251"/>
      <c r="V325" s="251"/>
      <c r="W325" s="251"/>
      <c r="X325" s="251"/>
      <c r="Y325" s="251"/>
      <c r="Z325" s="251"/>
      <c r="AA325" s="251"/>
      <c r="AB325" s="252">
        <f t="shared" si="17"/>
        <v>0</v>
      </c>
      <c r="AC325" s="252">
        <f>ROUND(AB325*事業まとめ!$Q$6,2)</f>
        <v>0</v>
      </c>
      <c r="AD325" s="253"/>
      <c r="AE325" s="253"/>
      <c r="AF325" s="253"/>
      <c r="AG325" s="253"/>
      <c r="AH325" s="253"/>
      <c r="AI325" s="253"/>
      <c r="AJ325" s="253"/>
      <c r="AK325" s="252">
        <f t="shared" si="18"/>
        <v>0</v>
      </c>
      <c r="AL325" s="252">
        <f>ROUND(AK325*事業まとめ!$Q$6,2)</f>
        <v>0</v>
      </c>
      <c r="AM325" s="254">
        <f t="shared" si="20"/>
        <v>0</v>
      </c>
      <c r="AN325" s="254">
        <f t="shared" si="20"/>
        <v>0</v>
      </c>
      <c r="AO325" s="259"/>
      <c r="AP325" s="260">
        <f t="shared" si="19"/>
        <v>0</v>
      </c>
      <c r="AQ325" s="259"/>
      <c r="AR325" s="257"/>
      <c r="AS325" s="257"/>
      <c r="AT325" s="257"/>
      <c r="AU325" s="257"/>
      <c r="AV325" s="257"/>
      <c r="AW325" s="257"/>
    </row>
    <row r="326" spans="2:49" s="265" customFormat="1" x14ac:dyDescent="0.4">
      <c r="B326" s="251"/>
      <c r="C326" s="251"/>
      <c r="D326" s="251"/>
      <c r="E326" s="251"/>
      <c r="F326" s="251"/>
      <c r="G326" s="251"/>
      <c r="H326" s="251"/>
      <c r="I326" s="251"/>
      <c r="J326" s="251"/>
      <c r="K326" s="251"/>
      <c r="L326" s="251"/>
      <c r="M326" s="251"/>
      <c r="N326" s="251"/>
      <c r="O326" s="251"/>
      <c r="P326" s="251"/>
      <c r="Q326" s="251"/>
      <c r="R326" s="251"/>
      <c r="S326" s="251"/>
      <c r="T326" s="251"/>
      <c r="U326" s="251"/>
      <c r="V326" s="251"/>
      <c r="W326" s="251"/>
      <c r="X326" s="251"/>
      <c r="Y326" s="251"/>
      <c r="Z326" s="251"/>
      <c r="AA326" s="251"/>
      <c r="AB326" s="252">
        <f t="shared" si="17"/>
        <v>0</v>
      </c>
      <c r="AC326" s="252">
        <f>ROUND(AB326*事業まとめ!$Q$6,2)</f>
        <v>0</v>
      </c>
      <c r="AD326" s="253"/>
      <c r="AE326" s="253"/>
      <c r="AF326" s="253"/>
      <c r="AG326" s="253"/>
      <c r="AH326" s="253"/>
      <c r="AI326" s="253"/>
      <c r="AJ326" s="253"/>
      <c r="AK326" s="252">
        <f t="shared" si="18"/>
        <v>0</v>
      </c>
      <c r="AL326" s="252">
        <f>ROUND(AK326*事業まとめ!$Q$6,2)</f>
        <v>0</v>
      </c>
      <c r="AM326" s="254">
        <f t="shared" si="20"/>
        <v>0</v>
      </c>
      <c r="AN326" s="254">
        <f t="shared" si="20"/>
        <v>0</v>
      </c>
      <c r="AO326" s="259"/>
      <c r="AP326" s="260">
        <f t="shared" si="19"/>
        <v>0</v>
      </c>
      <c r="AQ326" s="259"/>
      <c r="AR326" s="257"/>
      <c r="AS326" s="257"/>
      <c r="AT326" s="257"/>
      <c r="AU326" s="257"/>
      <c r="AV326" s="257"/>
      <c r="AW326" s="257"/>
    </row>
    <row r="327" spans="2:49" s="265" customFormat="1" x14ac:dyDescent="0.4">
      <c r="B327" s="251"/>
      <c r="C327" s="251"/>
      <c r="D327" s="251"/>
      <c r="E327" s="251"/>
      <c r="F327" s="251"/>
      <c r="G327" s="251"/>
      <c r="H327" s="251"/>
      <c r="I327" s="251"/>
      <c r="J327" s="251"/>
      <c r="K327" s="251"/>
      <c r="L327" s="251"/>
      <c r="M327" s="251"/>
      <c r="N327" s="251"/>
      <c r="O327" s="251"/>
      <c r="P327" s="251"/>
      <c r="Q327" s="251"/>
      <c r="R327" s="251"/>
      <c r="S327" s="251"/>
      <c r="T327" s="251"/>
      <c r="U327" s="251"/>
      <c r="V327" s="251"/>
      <c r="W327" s="251"/>
      <c r="X327" s="251"/>
      <c r="Y327" s="251"/>
      <c r="Z327" s="251"/>
      <c r="AA327" s="251"/>
      <c r="AB327" s="252">
        <f t="shared" si="17"/>
        <v>0</v>
      </c>
      <c r="AC327" s="252">
        <f>ROUND(AB327*事業まとめ!$Q$6,2)</f>
        <v>0</v>
      </c>
      <c r="AD327" s="253"/>
      <c r="AE327" s="253"/>
      <c r="AF327" s="253"/>
      <c r="AG327" s="253"/>
      <c r="AH327" s="253"/>
      <c r="AI327" s="253"/>
      <c r="AJ327" s="253"/>
      <c r="AK327" s="252">
        <f t="shared" si="18"/>
        <v>0</v>
      </c>
      <c r="AL327" s="252">
        <f>ROUND(AK327*事業まとめ!$Q$6,2)</f>
        <v>0</v>
      </c>
      <c r="AM327" s="254">
        <f t="shared" si="20"/>
        <v>0</v>
      </c>
      <c r="AN327" s="254">
        <f t="shared" si="20"/>
        <v>0</v>
      </c>
      <c r="AO327" s="259"/>
      <c r="AP327" s="260">
        <f t="shared" si="19"/>
        <v>0</v>
      </c>
      <c r="AQ327" s="259"/>
      <c r="AR327" s="257"/>
      <c r="AS327" s="257"/>
      <c r="AT327" s="257"/>
      <c r="AU327" s="257"/>
      <c r="AV327" s="257"/>
      <c r="AW327" s="257"/>
    </row>
    <row r="328" spans="2:49" s="265" customFormat="1" x14ac:dyDescent="0.4">
      <c r="B328" s="251"/>
      <c r="C328" s="251"/>
      <c r="D328" s="251"/>
      <c r="E328" s="251"/>
      <c r="F328" s="251"/>
      <c r="G328" s="251"/>
      <c r="H328" s="251"/>
      <c r="I328" s="251"/>
      <c r="J328" s="251"/>
      <c r="K328" s="251"/>
      <c r="L328" s="251"/>
      <c r="M328" s="251"/>
      <c r="N328" s="251"/>
      <c r="O328" s="251"/>
      <c r="P328" s="251"/>
      <c r="Q328" s="251"/>
      <c r="R328" s="251"/>
      <c r="S328" s="251"/>
      <c r="T328" s="251"/>
      <c r="U328" s="251"/>
      <c r="V328" s="251"/>
      <c r="W328" s="251"/>
      <c r="X328" s="251"/>
      <c r="Y328" s="251"/>
      <c r="Z328" s="251"/>
      <c r="AA328" s="251"/>
      <c r="AB328" s="252">
        <f t="shared" si="17"/>
        <v>0</v>
      </c>
      <c r="AC328" s="252">
        <f>ROUND(AB328*事業まとめ!$Q$6,2)</f>
        <v>0</v>
      </c>
      <c r="AD328" s="253"/>
      <c r="AE328" s="253"/>
      <c r="AF328" s="253"/>
      <c r="AG328" s="253"/>
      <c r="AH328" s="253"/>
      <c r="AI328" s="253"/>
      <c r="AJ328" s="253"/>
      <c r="AK328" s="252">
        <f t="shared" si="18"/>
        <v>0</v>
      </c>
      <c r="AL328" s="252">
        <f>ROUND(AK328*事業まとめ!$Q$6,2)</f>
        <v>0</v>
      </c>
      <c r="AM328" s="254">
        <f t="shared" si="20"/>
        <v>0</v>
      </c>
      <c r="AN328" s="254">
        <f t="shared" si="20"/>
        <v>0</v>
      </c>
      <c r="AO328" s="259"/>
      <c r="AP328" s="260">
        <f t="shared" si="19"/>
        <v>0</v>
      </c>
      <c r="AQ328" s="259"/>
      <c r="AR328" s="257"/>
      <c r="AS328" s="257"/>
      <c r="AT328" s="257"/>
      <c r="AU328" s="257"/>
      <c r="AV328" s="257"/>
      <c r="AW328" s="257"/>
    </row>
    <row r="329" spans="2:49" s="265" customFormat="1" x14ac:dyDescent="0.4">
      <c r="B329" s="251"/>
      <c r="C329" s="251"/>
      <c r="D329" s="251"/>
      <c r="E329" s="251"/>
      <c r="F329" s="251"/>
      <c r="G329" s="251"/>
      <c r="H329" s="251"/>
      <c r="I329" s="251"/>
      <c r="J329" s="251"/>
      <c r="K329" s="251"/>
      <c r="L329" s="251"/>
      <c r="M329" s="251"/>
      <c r="N329" s="251"/>
      <c r="O329" s="251"/>
      <c r="P329" s="251"/>
      <c r="Q329" s="251"/>
      <c r="R329" s="251"/>
      <c r="S329" s="251"/>
      <c r="T329" s="251"/>
      <c r="U329" s="251"/>
      <c r="V329" s="251"/>
      <c r="W329" s="251"/>
      <c r="X329" s="251"/>
      <c r="Y329" s="251"/>
      <c r="Z329" s="251"/>
      <c r="AA329" s="251"/>
      <c r="AB329" s="252">
        <f t="shared" si="17"/>
        <v>0</v>
      </c>
      <c r="AC329" s="252">
        <f>ROUND(AB329*事業まとめ!$Q$6,2)</f>
        <v>0</v>
      </c>
      <c r="AD329" s="253"/>
      <c r="AE329" s="253"/>
      <c r="AF329" s="253"/>
      <c r="AG329" s="253"/>
      <c r="AH329" s="253"/>
      <c r="AI329" s="253"/>
      <c r="AJ329" s="253"/>
      <c r="AK329" s="252">
        <f t="shared" si="18"/>
        <v>0</v>
      </c>
      <c r="AL329" s="252">
        <f>ROUND(AK329*事業まとめ!$Q$6,2)</f>
        <v>0</v>
      </c>
      <c r="AM329" s="254">
        <f t="shared" si="20"/>
        <v>0</v>
      </c>
      <c r="AN329" s="254">
        <f t="shared" si="20"/>
        <v>0</v>
      </c>
      <c r="AO329" s="259"/>
      <c r="AP329" s="260">
        <f t="shared" si="19"/>
        <v>0</v>
      </c>
      <c r="AQ329" s="259"/>
      <c r="AR329" s="257"/>
      <c r="AS329" s="257"/>
      <c r="AT329" s="257"/>
      <c r="AU329" s="257"/>
      <c r="AV329" s="257"/>
      <c r="AW329" s="257"/>
    </row>
    <row r="330" spans="2:49" s="265" customFormat="1" x14ac:dyDescent="0.4">
      <c r="B330" s="251"/>
      <c r="C330" s="251"/>
      <c r="D330" s="251"/>
      <c r="E330" s="251"/>
      <c r="F330" s="251"/>
      <c r="G330" s="251"/>
      <c r="H330" s="251"/>
      <c r="I330" s="251"/>
      <c r="J330" s="251"/>
      <c r="K330" s="251"/>
      <c r="L330" s="251"/>
      <c r="M330" s="251"/>
      <c r="N330" s="251"/>
      <c r="O330" s="251"/>
      <c r="P330" s="251"/>
      <c r="Q330" s="251"/>
      <c r="R330" s="251"/>
      <c r="S330" s="251"/>
      <c r="T330" s="251"/>
      <c r="U330" s="251"/>
      <c r="V330" s="251"/>
      <c r="W330" s="251"/>
      <c r="X330" s="251"/>
      <c r="Y330" s="251"/>
      <c r="Z330" s="251"/>
      <c r="AA330" s="251"/>
      <c r="AB330" s="252">
        <f t="shared" ref="AB330:AB393" si="21">IFERROR(ROUND($I330*$J330*Y330*AA330/1000,2),0)</f>
        <v>0</v>
      </c>
      <c r="AC330" s="252">
        <f>ROUND(AB330*事業まとめ!$Q$6,2)</f>
        <v>0</v>
      </c>
      <c r="AD330" s="253"/>
      <c r="AE330" s="253"/>
      <c r="AF330" s="253"/>
      <c r="AG330" s="253"/>
      <c r="AH330" s="253"/>
      <c r="AI330" s="253"/>
      <c r="AJ330" s="253"/>
      <c r="AK330" s="252">
        <f t="shared" ref="AK330:AK393" si="22">IFERROR(ROUND($I330*$J330*AI330*AJ330/1000,2),0)</f>
        <v>0</v>
      </c>
      <c r="AL330" s="252">
        <f>ROUND(AK330*事業まとめ!$Q$6,2)</f>
        <v>0</v>
      </c>
      <c r="AM330" s="254">
        <f t="shared" si="20"/>
        <v>0</v>
      </c>
      <c r="AN330" s="254">
        <f t="shared" si="20"/>
        <v>0</v>
      </c>
      <c r="AO330" s="259"/>
      <c r="AP330" s="260">
        <f t="shared" ref="AP330:AP393" si="23">IFERROR(AO330*AJ330,0)</f>
        <v>0</v>
      </c>
      <c r="AQ330" s="259"/>
      <c r="AR330" s="257"/>
      <c r="AS330" s="257"/>
      <c r="AT330" s="257"/>
      <c r="AU330" s="257"/>
      <c r="AV330" s="257"/>
      <c r="AW330" s="257"/>
    </row>
    <row r="331" spans="2:49" s="265" customFormat="1" x14ac:dyDescent="0.4">
      <c r="B331" s="251"/>
      <c r="C331" s="251"/>
      <c r="D331" s="251"/>
      <c r="E331" s="251"/>
      <c r="F331" s="251"/>
      <c r="G331" s="251"/>
      <c r="H331" s="251"/>
      <c r="I331" s="251"/>
      <c r="J331" s="251"/>
      <c r="K331" s="251"/>
      <c r="L331" s="251"/>
      <c r="M331" s="251"/>
      <c r="N331" s="251"/>
      <c r="O331" s="251"/>
      <c r="P331" s="251"/>
      <c r="Q331" s="251"/>
      <c r="R331" s="251"/>
      <c r="S331" s="251"/>
      <c r="T331" s="251"/>
      <c r="U331" s="251"/>
      <c r="V331" s="251"/>
      <c r="W331" s="251"/>
      <c r="X331" s="251"/>
      <c r="Y331" s="251"/>
      <c r="Z331" s="251"/>
      <c r="AA331" s="251"/>
      <c r="AB331" s="252">
        <f t="shared" si="21"/>
        <v>0</v>
      </c>
      <c r="AC331" s="252">
        <f>ROUND(AB331*事業まとめ!$Q$6,2)</f>
        <v>0</v>
      </c>
      <c r="AD331" s="253"/>
      <c r="AE331" s="253"/>
      <c r="AF331" s="253"/>
      <c r="AG331" s="253"/>
      <c r="AH331" s="253"/>
      <c r="AI331" s="253"/>
      <c r="AJ331" s="253"/>
      <c r="AK331" s="252">
        <f t="shared" si="22"/>
        <v>0</v>
      </c>
      <c r="AL331" s="252">
        <f>ROUND(AK331*事業まとめ!$Q$6,2)</f>
        <v>0</v>
      </c>
      <c r="AM331" s="254">
        <f t="shared" si="20"/>
        <v>0</v>
      </c>
      <c r="AN331" s="254">
        <f t="shared" si="20"/>
        <v>0</v>
      </c>
      <c r="AO331" s="259"/>
      <c r="AP331" s="260">
        <f t="shared" si="23"/>
        <v>0</v>
      </c>
      <c r="AQ331" s="259"/>
      <c r="AR331" s="257"/>
      <c r="AS331" s="257"/>
      <c r="AT331" s="257"/>
      <c r="AU331" s="257"/>
      <c r="AV331" s="257"/>
      <c r="AW331" s="257"/>
    </row>
    <row r="332" spans="2:49" s="265" customFormat="1" x14ac:dyDescent="0.4">
      <c r="B332" s="251"/>
      <c r="C332" s="251"/>
      <c r="D332" s="251"/>
      <c r="E332" s="251"/>
      <c r="F332" s="251"/>
      <c r="G332" s="251"/>
      <c r="H332" s="251"/>
      <c r="I332" s="251"/>
      <c r="J332" s="251"/>
      <c r="K332" s="251"/>
      <c r="L332" s="251"/>
      <c r="M332" s="251"/>
      <c r="N332" s="251"/>
      <c r="O332" s="251"/>
      <c r="P332" s="251"/>
      <c r="Q332" s="251"/>
      <c r="R332" s="251"/>
      <c r="S332" s="251"/>
      <c r="T332" s="251"/>
      <c r="U332" s="251"/>
      <c r="V332" s="251"/>
      <c r="W332" s="251"/>
      <c r="X332" s="251"/>
      <c r="Y332" s="251"/>
      <c r="Z332" s="251"/>
      <c r="AA332" s="251"/>
      <c r="AB332" s="252">
        <f t="shared" si="21"/>
        <v>0</v>
      </c>
      <c r="AC332" s="252">
        <f>ROUND(AB332*事業まとめ!$Q$6,2)</f>
        <v>0</v>
      </c>
      <c r="AD332" s="253"/>
      <c r="AE332" s="253"/>
      <c r="AF332" s="253"/>
      <c r="AG332" s="253"/>
      <c r="AH332" s="253"/>
      <c r="AI332" s="253"/>
      <c r="AJ332" s="253"/>
      <c r="AK332" s="252">
        <f t="shared" si="22"/>
        <v>0</v>
      </c>
      <c r="AL332" s="252">
        <f>ROUND(AK332*事業まとめ!$Q$6,2)</f>
        <v>0</v>
      </c>
      <c r="AM332" s="254">
        <f t="shared" si="20"/>
        <v>0</v>
      </c>
      <c r="AN332" s="254">
        <f t="shared" si="20"/>
        <v>0</v>
      </c>
      <c r="AO332" s="259"/>
      <c r="AP332" s="260">
        <f t="shared" si="23"/>
        <v>0</v>
      </c>
      <c r="AQ332" s="259"/>
      <c r="AR332" s="257"/>
      <c r="AS332" s="257"/>
      <c r="AT332" s="257"/>
      <c r="AU332" s="257"/>
      <c r="AV332" s="257"/>
      <c r="AW332" s="257"/>
    </row>
    <row r="333" spans="2:49" s="265" customFormat="1" x14ac:dyDescent="0.4">
      <c r="B333" s="251"/>
      <c r="C333" s="251"/>
      <c r="D333" s="251"/>
      <c r="E333" s="251"/>
      <c r="F333" s="251"/>
      <c r="G333" s="251"/>
      <c r="H333" s="251"/>
      <c r="I333" s="251"/>
      <c r="J333" s="251"/>
      <c r="K333" s="251"/>
      <c r="L333" s="251"/>
      <c r="M333" s="251"/>
      <c r="N333" s="251"/>
      <c r="O333" s="251"/>
      <c r="P333" s="251"/>
      <c r="Q333" s="251"/>
      <c r="R333" s="251"/>
      <c r="S333" s="251"/>
      <c r="T333" s="251"/>
      <c r="U333" s="251"/>
      <c r="V333" s="251"/>
      <c r="W333" s="251"/>
      <c r="X333" s="251"/>
      <c r="Y333" s="251"/>
      <c r="Z333" s="251"/>
      <c r="AA333" s="251"/>
      <c r="AB333" s="252">
        <f t="shared" si="21"/>
        <v>0</v>
      </c>
      <c r="AC333" s="252">
        <f>ROUND(AB333*事業まとめ!$Q$6,2)</f>
        <v>0</v>
      </c>
      <c r="AD333" s="253"/>
      <c r="AE333" s="253"/>
      <c r="AF333" s="253"/>
      <c r="AG333" s="253"/>
      <c r="AH333" s="253"/>
      <c r="AI333" s="253"/>
      <c r="AJ333" s="253"/>
      <c r="AK333" s="252">
        <f t="shared" si="22"/>
        <v>0</v>
      </c>
      <c r="AL333" s="252">
        <f>ROUND(AK333*事業まとめ!$Q$6,2)</f>
        <v>0</v>
      </c>
      <c r="AM333" s="254">
        <f t="shared" si="20"/>
        <v>0</v>
      </c>
      <c r="AN333" s="254">
        <f t="shared" si="20"/>
        <v>0</v>
      </c>
      <c r="AO333" s="259"/>
      <c r="AP333" s="260">
        <f t="shared" si="23"/>
        <v>0</v>
      </c>
      <c r="AQ333" s="259"/>
      <c r="AR333" s="257"/>
      <c r="AS333" s="257"/>
      <c r="AT333" s="257"/>
      <c r="AU333" s="257"/>
      <c r="AV333" s="257"/>
      <c r="AW333" s="257"/>
    </row>
    <row r="334" spans="2:49" s="265" customFormat="1" x14ac:dyDescent="0.4">
      <c r="B334" s="251"/>
      <c r="C334" s="251"/>
      <c r="D334" s="251"/>
      <c r="E334" s="251"/>
      <c r="F334" s="251"/>
      <c r="G334" s="251"/>
      <c r="H334" s="251"/>
      <c r="I334" s="251"/>
      <c r="J334" s="251"/>
      <c r="K334" s="251"/>
      <c r="L334" s="251"/>
      <c r="M334" s="251"/>
      <c r="N334" s="251"/>
      <c r="O334" s="251"/>
      <c r="P334" s="251"/>
      <c r="Q334" s="251"/>
      <c r="R334" s="251"/>
      <c r="S334" s="251"/>
      <c r="T334" s="251"/>
      <c r="U334" s="251"/>
      <c r="V334" s="251"/>
      <c r="W334" s="251"/>
      <c r="X334" s="251"/>
      <c r="Y334" s="251"/>
      <c r="Z334" s="251"/>
      <c r="AA334" s="251"/>
      <c r="AB334" s="252">
        <f t="shared" si="21"/>
        <v>0</v>
      </c>
      <c r="AC334" s="252">
        <f>ROUND(AB334*事業まとめ!$Q$6,2)</f>
        <v>0</v>
      </c>
      <c r="AD334" s="253"/>
      <c r="AE334" s="253"/>
      <c r="AF334" s="253"/>
      <c r="AG334" s="253"/>
      <c r="AH334" s="253"/>
      <c r="AI334" s="253"/>
      <c r="AJ334" s="253"/>
      <c r="AK334" s="252">
        <f t="shared" si="22"/>
        <v>0</v>
      </c>
      <c r="AL334" s="252">
        <f>ROUND(AK334*事業まとめ!$Q$6,2)</f>
        <v>0</v>
      </c>
      <c r="AM334" s="254">
        <f t="shared" si="20"/>
        <v>0</v>
      </c>
      <c r="AN334" s="254">
        <f t="shared" si="20"/>
        <v>0</v>
      </c>
      <c r="AO334" s="259"/>
      <c r="AP334" s="260">
        <f t="shared" si="23"/>
        <v>0</v>
      </c>
      <c r="AQ334" s="259"/>
      <c r="AR334" s="257"/>
      <c r="AS334" s="257"/>
      <c r="AT334" s="257"/>
      <c r="AU334" s="257"/>
      <c r="AV334" s="257"/>
      <c r="AW334" s="257"/>
    </row>
    <row r="335" spans="2:49" s="265" customFormat="1" x14ac:dyDescent="0.4">
      <c r="B335" s="251"/>
      <c r="C335" s="251"/>
      <c r="D335" s="251"/>
      <c r="E335" s="251"/>
      <c r="F335" s="251"/>
      <c r="G335" s="251"/>
      <c r="H335" s="251"/>
      <c r="I335" s="251"/>
      <c r="J335" s="251"/>
      <c r="K335" s="251"/>
      <c r="L335" s="251"/>
      <c r="M335" s="251"/>
      <c r="N335" s="251"/>
      <c r="O335" s="251"/>
      <c r="P335" s="251"/>
      <c r="Q335" s="251"/>
      <c r="R335" s="251"/>
      <c r="S335" s="251"/>
      <c r="T335" s="251"/>
      <c r="U335" s="251"/>
      <c r="V335" s="251"/>
      <c r="W335" s="251"/>
      <c r="X335" s="251"/>
      <c r="Y335" s="251"/>
      <c r="Z335" s="251"/>
      <c r="AA335" s="251"/>
      <c r="AB335" s="252">
        <f t="shared" si="21"/>
        <v>0</v>
      </c>
      <c r="AC335" s="252">
        <f>ROUND(AB335*事業まとめ!$Q$6,2)</f>
        <v>0</v>
      </c>
      <c r="AD335" s="253"/>
      <c r="AE335" s="253"/>
      <c r="AF335" s="253"/>
      <c r="AG335" s="253"/>
      <c r="AH335" s="253"/>
      <c r="AI335" s="253"/>
      <c r="AJ335" s="253"/>
      <c r="AK335" s="252">
        <f t="shared" si="22"/>
        <v>0</v>
      </c>
      <c r="AL335" s="252">
        <f>ROUND(AK335*事業まとめ!$Q$6,2)</f>
        <v>0</v>
      </c>
      <c r="AM335" s="254">
        <f t="shared" si="20"/>
        <v>0</v>
      </c>
      <c r="AN335" s="254">
        <f t="shared" si="20"/>
        <v>0</v>
      </c>
      <c r="AO335" s="259"/>
      <c r="AP335" s="260">
        <f t="shared" si="23"/>
        <v>0</v>
      </c>
      <c r="AQ335" s="259"/>
      <c r="AR335" s="257"/>
      <c r="AS335" s="257"/>
      <c r="AT335" s="257"/>
      <c r="AU335" s="257"/>
      <c r="AV335" s="257"/>
      <c r="AW335" s="257"/>
    </row>
    <row r="336" spans="2:49" s="265" customFormat="1" x14ac:dyDescent="0.4">
      <c r="B336" s="251"/>
      <c r="C336" s="251"/>
      <c r="D336" s="251"/>
      <c r="E336" s="251"/>
      <c r="F336" s="251"/>
      <c r="G336" s="251"/>
      <c r="H336" s="251"/>
      <c r="I336" s="251"/>
      <c r="J336" s="251"/>
      <c r="K336" s="251"/>
      <c r="L336" s="251"/>
      <c r="M336" s="251"/>
      <c r="N336" s="251"/>
      <c r="O336" s="251"/>
      <c r="P336" s="251"/>
      <c r="Q336" s="251"/>
      <c r="R336" s="251"/>
      <c r="S336" s="251"/>
      <c r="T336" s="251"/>
      <c r="U336" s="251"/>
      <c r="V336" s="251"/>
      <c r="W336" s="251"/>
      <c r="X336" s="251"/>
      <c r="Y336" s="251"/>
      <c r="Z336" s="251"/>
      <c r="AA336" s="251"/>
      <c r="AB336" s="252">
        <f t="shared" si="21"/>
        <v>0</v>
      </c>
      <c r="AC336" s="252">
        <f>ROUND(AB336*事業まとめ!$Q$6,2)</f>
        <v>0</v>
      </c>
      <c r="AD336" s="253"/>
      <c r="AE336" s="253"/>
      <c r="AF336" s="253"/>
      <c r="AG336" s="253"/>
      <c r="AH336" s="253"/>
      <c r="AI336" s="253"/>
      <c r="AJ336" s="253"/>
      <c r="AK336" s="252">
        <f t="shared" si="22"/>
        <v>0</v>
      </c>
      <c r="AL336" s="252">
        <f>ROUND(AK336*事業まとめ!$Q$6,2)</f>
        <v>0</v>
      </c>
      <c r="AM336" s="254">
        <f t="shared" si="20"/>
        <v>0</v>
      </c>
      <c r="AN336" s="254">
        <f t="shared" si="20"/>
        <v>0</v>
      </c>
      <c r="AO336" s="259"/>
      <c r="AP336" s="260">
        <f t="shared" si="23"/>
        <v>0</v>
      </c>
      <c r="AQ336" s="259"/>
      <c r="AR336" s="257"/>
      <c r="AS336" s="257"/>
      <c r="AT336" s="257"/>
      <c r="AU336" s="257"/>
      <c r="AV336" s="257"/>
      <c r="AW336" s="257"/>
    </row>
    <row r="337" spans="2:49" s="265" customFormat="1" x14ac:dyDescent="0.4">
      <c r="B337" s="251"/>
      <c r="C337" s="251"/>
      <c r="D337" s="251"/>
      <c r="E337" s="251"/>
      <c r="F337" s="251"/>
      <c r="G337" s="251"/>
      <c r="H337" s="251"/>
      <c r="I337" s="251"/>
      <c r="J337" s="251"/>
      <c r="K337" s="251"/>
      <c r="L337" s="251"/>
      <c r="M337" s="251"/>
      <c r="N337" s="251"/>
      <c r="O337" s="251"/>
      <c r="P337" s="251"/>
      <c r="Q337" s="251"/>
      <c r="R337" s="251"/>
      <c r="S337" s="251"/>
      <c r="T337" s="251"/>
      <c r="U337" s="251"/>
      <c r="V337" s="251"/>
      <c r="W337" s="251"/>
      <c r="X337" s="251"/>
      <c r="Y337" s="251"/>
      <c r="Z337" s="251"/>
      <c r="AA337" s="251"/>
      <c r="AB337" s="252">
        <f t="shared" si="21"/>
        <v>0</v>
      </c>
      <c r="AC337" s="252">
        <f>ROUND(AB337*事業まとめ!$Q$6,2)</f>
        <v>0</v>
      </c>
      <c r="AD337" s="253"/>
      <c r="AE337" s="253"/>
      <c r="AF337" s="253"/>
      <c r="AG337" s="253"/>
      <c r="AH337" s="253"/>
      <c r="AI337" s="253"/>
      <c r="AJ337" s="253"/>
      <c r="AK337" s="252">
        <f t="shared" si="22"/>
        <v>0</v>
      </c>
      <c r="AL337" s="252">
        <f>ROUND(AK337*事業まとめ!$Q$6,2)</f>
        <v>0</v>
      </c>
      <c r="AM337" s="254">
        <f t="shared" si="20"/>
        <v>0</v>
      </c>
      <c r="AN337" s="254">
        <f t="shared" si="20"/>
        <v>0</v>
      </c>
      <c r="AO337" s="259"/>
      <c r="AP337" s="260">
        <f t="shared" si="23"/>
        <v>0</v>
      </c>
      <c r="AQ337" s="259"/>
      <c r="AR337" s="257"/>
      <c r="AS337" s="257"/>
      <c r="AT337" s="257"/>
      <c r="AU337" s="257"/>
      <c r="AV337" s="257"/>
      <c r="AW337" s="257"/>
    </row>
    <row r="338" spans="2:49" s="265" customFormat="1" x14ac:dyDescent="0.4">
      <c r="B338" s="251"/>
      <c r="C338" s="251"/>
      <c r="D338" s="251"/>
      <c r="E338" s="251"/>
      <c r="F338" s="251"/>
      <c r="G338" s="251"/>
      <c r="H338" s="251"/>
      <c r="I338" s="251"/>
      <c r="J338" s="251"/>
      <c r="K338" s="251"/>
      <c r="L338" s="251"/>
      <c r="M338" s="251"/>
      <c r="N338" s="251"/>
      <c r="O338" s="251"/>
      <c r="P338" s="251"/>
      <c r="Q338" s="251"/>
      <c r="R338" s="251"/>
      <c r="S338" s="251"/>
      <c r="T338" s="251"/>
      <c r="U338" s="251"/>
      <c r="V338" s="251"/>
      <c r="W338" s="251"/>
      <c r="X338" s="251"/>
      <c r="Y338" s="251"/>
      <c r="Z338" s="251"/>
      <c r="AA338" s="251"/>
      <c r="AB338" s="252">
        <f t="shared" si="21"/>
        <v>0</v>
      </c>
      <c r="AC338" s="252">
        <f>ROUND(AB338*事業まとめ!$Q$6,2)</f>
        <v>0</v>
      </c>
      <c r="AD338" s="253"/>
      <c r="AE338" s="253"/>
      <c r="AF338" s="253"/>
      <c r="AG338" s="253"/>
      <c r="AH338" s="253"/>
      <c r="AI338" s="253"/>
      <c r="AJ338" s="253"/>
      <c r="AK338" s="252">
        <f t="shared" si="22"/>
        <v>0</v>
      </c>
      <c r="AL338" s="252">
        <f>ROUND(AK338*事業まとめ!$Q$6,2)</f>
        <v>0</v>
      </c>
      <c r="AM338" s="254">
        <f t="shared" si="20"/>
        <v>0</v>
      </c>
      <c r="AN338" s="254">
        <f t="shared" si="20"/>
        <v>0</v>
      </c>
      <c r="AO338" s="259"/>
      <c r="AP338" s="260">
        <f t="shared" si="23"/>
        <v>0</v>
      </c>
      <c r="AQ338" s="259"/>
      <c r="AR338" s="257"/>
      <c r="AS338" s="257"/>
      <c r="AT338" s="257"/>
      <c r="AU338" s="257"/>
      <c r="AV338" s="257"/>
      <c r="AW338" s="257"/>
    </row>
    <row r="339" spans="2:49" s="265" customFormat="1" x14ac:dyDescent="0.4">
      <c r="B339" s="251"/>
      <c r="C339" s="251"/>
      <c r="D339" s="251"/>
      <c r="E339" s="251"/>
      <c r="F339" s="251"/>
      <c r="G339" s="251"/>
      <c r="H339" s="251"/>
      <c r="I339" s="251"/>
      <c r="J339" s="251"/>
      <c r="K339" s="251"/>
      <c r="L339" s="251"/>
      <c r="M339" s="251"/>
      <c r="N339" s="251"/>
      <c r="O339" s="251"/>
      <c r="P339" s="251"/>
      <c r="Q339" s="251"/>
      <c r="R339" s="251"/>
      <c r="S339" s="251"/>
      <c r="T339" s="251"/>
      <c r="U339" s="251"/>
      <c r="V339" s="251"/>
      <c r="W339" s="251"/>
      <c r="X339" s="251"/>
      <c r="Y339" s="251"/>
      <c r="Z339" s="251"/>
      <c r="AA339" s="251"/>
      <c r="AB339" s="252">
        <f t="shared" si="21"/>
        <v>0</v>
      </c>
      <c r="AC339" s="252">
        <f>ROUND(AB339*事業まとめ!$Q$6,2)</f>
        <v>0</v>
      </c>
      <c r="AD339" s="253"/>
      <c r="AE339" s="253"/>
      <c r="AF339" s="253"/>
      <c r="AG339" s="253"/>
      <c r="AH339" s="253"/>
      <c r="AI339" s="253"/>
      <c r="AJ339" s="253"/>
      <c r="AK339" s="252">
        <f t="shared" si="22"/>
        <v>0</v>
      </c>
      <c r="AL339" s="252">
        <f>ROUND(AK339*事業まとめ!$Q$6,2)</f>
        <v>0</v>
      </c>
      <c r="AM339" s="254">
        <f t="shared" si="20"/>
        <v>0</v>
      </c>
      <c r="AN339" s="254">
        <f t="shared" si="20"/>
        <v>0</v>
      </c>
      <c r="AO339" s="259"/>
      <c r="AP339" s="260">
        <f t="shared" si="23"/>
        <v>0</v>
      </c>
      <c r="AQ339" s="259"/>
      <c r="AR339" s="257"/>
      <c r="AS339" s="257"/>
      <c r="AT339" s="257"/>
      <c r="AU339" s="257"/>
      <c r="AV339" s="257"/>
      <c r="AW339" s="257"/>
    </row>
    <row r="340" spans="2:49" s="265" customFormat="1" x14ac:dyDescent="0.4">
      <c r="B340" s="251"/>
      <c r="C340" s="251"/>
      <c r="D340" s="251"/>
      <c r="E340" s="251"/>
      <c r="F340" s="251"/>
      <c r="G340" s="251"/>
      <c r="H340" s="251"/>
      <c r="I340" s="251"/>
      <c r="J340" s="251"/>
      <c r="K340" s="251"/>
      <c r="L340" s="251"/>
      <c r="M340" s="251"/>
      <c r="N340" s="251"/>
      <c r="O340" s="251"/>
      <c r="P340" s="251"/>
      <c r="Q340" s="251"/>
      <c r="R340" s="251"/>
      <c r="S340" s="251"/>
      <c r="T340" s="251"/>
      <c r="U340" s="251"/>
      <c r="V340" s="251"/>
      <c r="W340" s="251"/>
      <c r="X340" s="251"/>
      <c r="Y340" s="251"/>
      <c r="Z340" s="251"/>
      <c r="AA340" s="251"/>
      <c r="AB340" s="252">
        <f t="shared" si="21"/>
        <v>0</v>
      </c>
      <c r="AC340" s="252">
        <f>ROUND(AB340*事業まとめ!$Q$6,2)</f>
        <v>0</v>
      </c>
      <c r="AD340" s="253"/>
      <c r="AE340" s="253"/>
      <c r="AF340" s="253"/>
      <c r="AG340" s="253"/>
      <c r="AH340" s="253"/>
      <c r="AI340" s="253"/>
      <c r="AJ340" s="253"/>
      <c r="AK340" s="252">
        <f t="shared" si="22"/>
        <v>0</v>
      </c>
      <c r="AL340" s="252">
        <f>ROUND(AK340*事業まとめ!$Q$6,2)</f>
        <v>0</v>
      </c>
      <c r="AM340" s="254">
        <f t="shared" si="20"/>
        <v>0</v>
      </c>
      <c r="AN340" s="254">
        <f t="shared" si="20"/>
        <v>0</v>
      </c>
      <c r="AO340" s="259"/>
      <c r="AP340" s="260">
        <f t="shared" si="23"/>
        <v>0</v>
      </c>
      <c r="AQ340" s="259"/>
      <c r="AR340" s="257"/>
      <c r="AS340" s="257"/>
      <c r="AT340" s="257"/>
      <c r="AU340" s="257"/>
      <c r="AV340" s="257"/>
      <c r="AW340" s="257"/>
    </row>
    <row r="341" spans="2:49" s="265" customFormat="1" x14ac:dyDescent="0.4">
      <c r="B341" s="251"/>
      <c r="C341" s="251"/>
      <c r="D341" s="251"/>
      <c r="E341" s="251"/>
      <c r="F341" s="251"/>
      <c r="G341" s="251"/>
      <c r="H341" s="251"/>
      <c r="I341" s="251"/>
      <c r="J341" s="251"/>
      <c r="K341" s="251"/>
      <c r="L341" s="251"/>
      <c r="M341" s="251"/>
      <c r="N341" s="251"/>
      <c r="O341" s="251"/>
      <c r="P341" s="251"/>
      <c r="Q341" s="251"/>
      <c r="R341" s="251"/>
      <c r="S341" s="251"/>
      <c r="T341" s="251"/>
      <c r="U341" s="251"/>
      <c r="V341" s="251"/>
      <c r="W341" s="251"/>
      <c r="X341" s="251"/>
      <c r="Y341" s="251"/>
      <c r="Z341" s="251"/>
      <c r="AA341" s="251"/>
      <c r="AB341" s="252">
        <f t="shared" si="21"/>
        <v>0</v>
      </c>
      <c r="AC341" s="252">
        <f>ROUND(AB341*事業まとめ!$Q$6,2)</f>
        <v>0</v>
      </c>
      <c r="AD341" s="253"/>
      <c r="AE341" s="253"/>
      <c r="AF341" s="253"/>
      <c r="AG341" s="253"/>
      <c r="AH341" s="253"/>
      <c r="AI341" s="253"/>
      <c r="AJ341" s="253"/>
      <c r="AK341" s="252">
        <f t="shared" si="22"/>
        <v>0</v>
      </c>
      <c r="AL341" s="252">
        <f>ROUND(AK341*事業まとめ!$Q$6,2)</f>
        <v>0</v>
      </c>
      <c r="AM341" s="254">
        <f t="shared" si="20"/>
        <v>0</v>
      </c>
      <c r="AN341" s="254">
        <f t="shared" si="20"/>
        <v>0</v>
      </c>
      <c r="AO341" s="259"/>
      <c r="AP341" s="260">
        <f t="shared" si="23"/>
        <v>0</v>
      </c>
      <c r="AQ341" s="259"/>
      <c r="AR341" s="257"/>
      <c r="AS341" s="257"/>
      <c r="AT341" s="257"/>
      <c r="AU341" s="257"/>
      <c r="AV341" s="257"/>
      <c r="AW341" s="257"/>
    </row>
    <row r="342" spans="2:49" s="265" customFormat="1" x14ac:dyDescent="0.4">
      <c r="B342" s="251"/>
      <c r="C342" s="251"/>
      <c r="D342" s="251"/>
      <c r="E342" s="251"/>
      <c r="F342" s="251"/>
      <c r="G342" s="251"/>
      <c r="H342" s="251"/>
      <c r="I342" s="251"/>
      <c r="J342" s="251"/>
      <c r="K342" s="251"/>
      <c r="L342" s="251"/>
      <c r="M342" s="251"/>
      <c r="N342" s="251"/>
      <c r="O342" s="251"/>
      <c r="P342" s="251"/>
      <c r="Q342" s="251"/>
      <c r="R342" s="251"/>
      <c r="S342" s="251"/>
      <c r="T342" s="251"/>
      <c r="U342" s="251"/>
      <c r="V342" s="251"/>
      <c r="W342" s="251"/>
      <c r="X342" s="251"/>
      <c r="Y342" s="251"/>
      <c r="Z342" s="251"/>
      <c r="AA342" s="251"/>
      <c r="AB342" s="252">
        <f t="shared" si="21"/>
        <v>0</v>
      </c>
      <c r="AC342" s="252">
        <f>ROUND(AB342*事業まとめ!$Q$6,2)</f>
        <v>0</v>
      </c>
      <c r="AD342" s="253"/>
      <c r="AE342" s="253"/>
      <c r="AF342" s="253"/>
      <c r="AG342" s="253"/>
      <c r="AH342" s="253"/>
      <c r="AI342" s="253"/>
      <c r="AJ342" s="253"/>
      <c r="AK342" s="252">
        <f t="shared" si="22"/>
        <v>0</v>
      </c>
      <c r="AL342" s="252">
        <f>ROUND(AK342*事業まとめ!$Q$6,2)</f>
        <v>0</v>
      </c>
      <c r="AM342" s="254">
        <f t="shared" si="20"/>
        <v>0</v>
      </c>
      <c r="AN342" s="254">
        <f t="shared" si="20"/>
        <v>0</v>
      </c>
      <c r="AO342" s="259"/>
      <c r="AP342" s="260">
        <f t="shared" si="23"/>
        <v>0</v>
      </c>
      <c r="AQ342" s="259"/>
      <c r="AR342" s="257"/>
      <c r="AS342" s="257"/>
      <c r="AT342" s="257"/>
      <c r="AU342" s="257"/>
      <c r="AV342" s="257"/>
      <c r="AW342" s="257"/>
    </row>
    <row r="343" spans="2:49" s="265" customFormat="1" x14ac:dyDescent="0.4">
      <c r="B343" s="251"/>
      <c r="C343" s="251"/>
      <c r="D343" s="251"/>
      <c r="E343" s="251"/>
      <c r="F343" s="251"/>
      <c r="G343" s="251"/>
      <c r="H343" s="251"/>
      <c r="I343" s="251"/>
      <c r="J343" s="251"/>
      <c r="K343" s="251"/>
      <c r="L343" s="251"/>
      <c r="M343" s="251"/>
      <c r="N343" s="251"/>
      <c r="O343" s="251"/>
      <c r="P343" s="251"/>
      <c r="Q343" s="251"/>
      <c r="R343" s="251"/>
      <c r="S343" s="251"/>
      <c r="T343" s="251"/>
      <c r="U343" s="251"/>
      <c r="V343" s="251"/>
      <c r="W343" s="251"/>
      <c r="X343" s="251"/>
      <c r="Y343" s="251"/>
      <c r="Z343" s="251"/>
      <c r="AA343" s="251"/>
      <c r="AB343" s="252">
        <f t="shared" si="21"/>
        <v>0</v>
      </c>
      <c r="AC343" s="252">
        <f>ROUND(AB343*事業まとめ!$Q$6,2)</f>
        <v>0</v>
      </c>
      <c r="AD343" s="253"/>
      <c r="AE343" s="253"/>
      <c r="AF343" s="253"/>
      <c r="AG343" s="253"/>
      <c r="AH343" s="253"/>
      <c r="AI343" s="253"/>
      <c r="AJ343" s="253"/>
      <c r="AK343" s="252">
        <f t="shared" si="22"/>
        <v>0</v>
      </c>
      <c r="AL343" s="252">
        <f>ROUND(AK343*事業まとめ!$Q$6,2)</f>
        <v>0</v>
      </c>
      <c r="AM343" s="254">
        <f t="shared" ref="AM343:AN406" si="24">AB343-AK343</f>
        <v>0</v>
      </c>
      <c r="AN343" s="254">
        <f t="shared" si="24"/>
        <v>0</v>
      </c>
      <c r="AO343" s="259"/>
      <c r="AP343" s="260">
        <f t="shared" si="23"/>
        <v>0</v>
      </c>
      <c r="AQ343" s="259"/>
      <c r="AR343" s="257"/>
      <c r="AS343" s="257"/>
      <c r="AT343" s="257"/>
      <c r="AU343" s="257"/>
      <c r="AV343" s="257"/>
      <c r="AW343" s="257"/>
    </row>
    <row r="344" spans="2:49" s="265" customFormat="1" x14ac:dyDescent="0.4">
      <c r="B344" s="251"/>
      <c r="C344" s="251"/>
      <c r="D344" s="251"/>
      <c r="E344" s="251"/>
      <c r="F344" s="251"/>
      <c r="G344" s="251"/>
      <c r="H344" s="251"/>
      <c r="I344" s="251"/>
      <c r="J344" s="251"/>
      <c r="K344" s="251"/>
      <c r="L344" s="251"/>
      <c r="M344" s="251"/>
      <c r="N344" s="251"/>
      <c r="O344" s="251"/>
      <c r="P344" s="251"/>
      <c r="Q344" s="251"/>
      <c r="R344" s="251"/>
      <c r="S344" s="251"/>
      <c r="T344" s="251"/>
      <c r="U344" s="251"/>
      <c r="V344" s="251"/>
      <c r="W344" s="251"/>
      <c r="X344" s="251"/>
      <c r="Y344" s="251"/>
      <c r="Z344" s="251"/>
      <c r="AA344" s="251"/>
      <c r="AB344" s="252">
        <f t="shared" si="21"/>
        <v>0</v>
      </c>
      <c r="AC344" s="252">
        <f>ROUND(AB344*事業まとめ!$Q$6,2)</f>
        <v>0</v>
      </c>
      <c r="AD344" s="253"/>
      <c r="AE344" s="253"/>
      <c r="AF344" s="253"/>
      <c r="AG344" s="253"/>
      <c r="AH344" s="253"/>
      <c r="AI344" s="253"/>
      <c r="AJ344" s="253"/>
      <c r="AK344" s="252">
        <f t="shared" si="22"/>
        <v>0</v>
      </c>
      <c r="AL344" s="252">
        <f>ROUND(AK344*事業まとめ!$Q$6,2)</f>
        <v>0</v>
      </c>
      <c r="AM344" s="254">
        <f t="shared" si="24"/>
        <v>0</v>
      </c>
      <c r="AN344" s="254">
        <f t="shared" si="24"/>
        <v>0</v>
      </c>
      <c r="AO344" s="259"/>
      <c r="AP344" s="260">
        <f t="shared" si="23"/>
        <v>0</v>
      </c>
      <c r="AQ344" s="259"/>
      <c r="AR344" s="257"/>
      <c r="AS344" s="257"/>
      <c r="AT344" s="257"/>
      <c r="AU344" s="257"/>
      <c r="AV344" s="257"/>
      <c r="AW344" s="257"/>
    </row>
    <row r="345" spans="2:49" s="265" customFormat="1" x14ac:dyDescent="0.4">
      <c r="B345" s="251"/>
      <c r="C345" s="251"/>
      <c r="D345" s="251"/>
      <c r="E345" s="251"/>
      <c r="F345" s="251"/>
      <c r="G345" s="251"/>
      <c r="H345" s="251"/>
      <c r="I345" s="251"/>
      <c r="J345" s="251"/>
      <c r="K345" s="251"/>
      <c r="L345" s="251"/>
      <c r="M345" s="251"/>
      <c r="N345" s="251"/>
      <c r="O345" s="251"/>
      <c r="P345" s="251"/>
      <c r="Q345" s="251"/>
      <c r="R345" s="251"/>
      <c r="S345" s="251"/>
      <c r="T345" s="251"/>
      <c r="U345" s="251"/>
      <c r="V345" s="251"/>
      <c r="W345" s="251"/>
      <c r="X345" s="251"/>
      <c r="Y345" s="251"/>
      <c r="Z345" s="251"/>
      <c r="AA345" s="251"/>
      <c r="AB345" s="252">
        <f t="shared" si="21"/>
        <v>0</v>
      </c>
      <c r="AC345" s="252">
        <f>ROUND(AB345*事業まとめ!$Q$6,2)</f>
        <v>0</v>
      </c>
      <c r="AD345" s="253"/>
      <c r="AE345" s="253"/>
      <c r="AF345" s="253"/>
      <c r="AG345" s="253"/>
      <c r="AH345" s="253"/>
      <c r="AI345" s="253"/>
      <c r="AJ345" s="253"/>
      <c r="AK345" s="252">
        <f t="shared" si="22"/>
        <v>0</v>
      </c>
      <c r="AL345" s="252">
        <f>ROUND(AK345*事業まとめ!$Q$6,2)</f>
        <v>0</v>
      </c>
      <c r="AM345" s="254">
        <f t="shared" si="24"/>
        <v>0</v>
      </c>
      <c r="AN345" s="254">
        <f t="shared" si="24"/>
        <v>0</v>
      </c>
      <c r="AO345" s="259"/>
      <c r="AP345" s="260">
        <f t="shared" si="23"/>
        <v>0</v>
      </c>
      <c r="AQ345" s="259"/>
      <c r="AR345" s="257"/>
      <c r="AS345" s="257"/>
      <c r="AT345" s="257"/>
      <c r="AU345" s="257"/>
      <c r="AV345" s="257"/>
      <c r="AW345" s="257"/>
    </row>
    <row r="346" spans="2:49" s="265" customFormat="1" x14ac:dyDescent="0.4">
      <c r="B346" s="251"/>
      <c r="C346" s="251"/>
      <c r="D346" s="251"/>
      <c r="E346" s="251"/>
      <c r="F346" s="251"/>
      <c r="G346" s="251"/>
      <c r="H346" s="251"/>
      <c r="I346" s="251"/>
      <c r="J346" s="251"/>
      <c r="K346" s="251"/>
      <c r="L346" s="251"/>
      <c r="M346" s="251"/>
      <c r="N346" s="251"/>
      <c r="O346" s="251"/>
      <c r="P346" s="251"/>
      <c r="Q346" s="251"/>
      <c r="R346" s="251"/>
      <c r="S346" s="251"/>
      <c r="T346" s="251"/>
      <c r="U346" s="251"/>
      <c r="V346" s="251"/>
      <c r="W346" s="251"/>
      <c r="X346" s="251"/>
      <c r="Y346" s="251"/>
      <c r="Z346" s="251"/>
      <c r="AA346" s="251"/>
      <c r="AB346" s="252">
        <f t="shared" si="21"/>
        <v>0</v>
      </c>
      <c r="AC346" s="252">
        <f>ROUND(AB346*事業まとめ!$Q$6,2)</f>
        <v>0</v>
      </c>
      <c r="AD346" s="253"/>
      <c r="AE346" s="253"/>
      <c r="AF346" s="253"/>
      <c r="AG346" s="253"/>
      <c r="AH346" s="253"/>
      <c r="AI346" s="253"/>
      <c r="AJ346" s="253"/>
      <c r="AK346" s="252">
        <f t="shared" si="22"/>
        <v>0</v>
      </c>
      <c r="AL346" s="252">
        <f>ROUND(AK346*事業まとめ!$Q$6,2)</f>
        <v>0</v>
      </c>
      <c r="AM346" s="254">
        <f t="shared" si="24"/>
        <v>0</v>
      </c>
      <c r="AN346" s="254">
        <f t="shared" si="24"/>
        <v>0</v>
      </c>
      <c r="AO346" s="259"/>
      <c r="AP346" s="260">
        <f t="shared" si="23"/>
        <v>0</v>
      </c>
      <c r="AQ346" s="259"/>
      <c r="AR346" s="257"/>
      <c r="AS346" s="257"/>
      <c r="AT346" s="257"/>
      <c r="AU346" s="257"/>
      <c r="AV346" s="257"/>
      <c r="AW346" s="257"/>
    </row>
    <row r="347" spans="2:49" s="265" customFormat="1" x14ac:dyDescent="0.4">
      <c r="B347" s="251"/>
      <c r="C347" s="251"/>
      <c r="D347" s="251"/>
      <c r="E347" s="251"/>
      <c r="F347" s="251"/>
      <c r="G347" s="251"/>
      <c r="H347" s="251"/>
      <c r="I347" s="251"/>
      <c r="J347" s="251"/>
      <c r="K347" s="251"/>
      <c r="L347" s="251"/>
      <c r="M347" s="251"/>
      <c r="N347" s="251"/>
      <c r="O347" s="251"/>
      <c r="P347" s="251"/>
      <c r="Q347" s="251"/>
      <c r="R347" s="251"/>
      <c r="S347" s="251"/>
      <c r="T347" s="251"/>
      <c r="U347" s="251"/>
      <c r="V347" s="251"/>
      <c r="W347" s="251"/>
      <c r="X347" s="251"/>
      <c r="Y347" s="251"/>
      <c r="Z347" s="251"/>
      <c r="AA347" s="251"/>
      <c r="AB347" s="252">
        <f t="shared" si="21"/>
        <v>0</v>
      </c>
      <c r="AC347" s="252">
        <f>ROUND(AB347*事業まとめ!$Q$6,2)</f>
        <v>0</v>
      </c>
      <c r="AD347" s="253"/>
      <c r="AE347" s="253"/>
      <c r="AF347" s="253"/>
      <c r="AG347" s="253"/>
      <c r="AH347" s="253"/>
      <c r="AI347" s="253"/>
      <c r="AJ347" s="253"/>
      <c r="AK347" s="252">
        <f t="shared" si="22"/>
        <v>0</v>
      </c>
      <c r="AL347" s="252">
        <f>ROUND(AK347*事業まとめ!$Q$6,2)</f>
        <v>0</v>
      </c>
      <c r="AM347" s="254">
        <f t="shared" si="24"/>
        <v>0</v>
      </c>
      <c r="AN347" s="254">
        <f t="shared" si="24"/>
        <v>0</v>
      </c>
      <c r="AO347" s="259"/>
      <c r="AP347" s="260">
        <f t="shared" si="23"/>
        <v>0</v>
      </c>
      <c r="AQ347" s="259"/>
      <c r="AR347" s="257"/>
      <c r="AS347" s="257"/>
      <c r="AT347" s="257"/>
      <c r="AU347" s="257"/>
      <c r="AV347" s="257"/>
      <c r="AW347" s="257"/>
    </row>
    <row r="348" spans="2:49" s="265" customFormat="1" x14ac:dyDescent="0.4">
      <c r="B348" s="251"/>
      <c r="C348" s="251"/>
      <c r="D348" s="251"/>
      <c r="E348" s="251"/>
      <c r="F348" s="251"/>
      <c r="G348" s="251"/>
      <c r="H348" s="251"/>
      <c r="I348" s="251"/>
      <c r="J348" s="251"/>
      <c r="K348" s="251"/>
      <c r="L348" s="251"/>
      <c r="M348" s="251"/>
      <c r="N348" s="251"/>
      <c r="O348" s="251"/>
      <c r="P348" s="251"/>
      <c r="Q348" s="251"/>
      <c r="R348" s="251"/>
      <c r="S348" s="251"/>
      <c r="T348" s="251"/>
      <c r="U348" s="251"/>
      <c r="V348" s="251"/>
      <c r="W348" s="251"/>
      <c r="X348" s="251"/>
      <c r="Y348" s="251"/>
      <c r="Z348" s="251"/>
      <c r="AA348" s="251"/>
      <c r="AB348" s="252">
        <f t="shared" si="21"/>
        <v>0</v>
      </c>
      <c r="AC348" s="252">
        <f>ROUND(AB348*事業まとめ!$Q$6,2)</f>
        <v>0</v>
      </c>
      <c r="AD348" s="253"/>
      <c r="AE348" s="253"/>
      <c r="AF348" s="253"/>
      <c r="AG348" s="253"/>
      <c r="AH348" s="253"/>
      <c r="AI348" s="253"/>
      <c r="AJ348" s="253"/>
      <c r="AK348" s="252">
        <f t="shared" si="22"/>
        <v>0</v>
      </c>
      <c r="AL348" s="252">
        <f>ROUND(AK348*事業まとめ!$Q$6,2)</f>
        <v>0</v>
      </c>
      <c r="AM348" s="254">
        <f t="shared" si="24"/>
        <v>0</v>
      </c>
      <c r="AN348" s="254">
        <f t="shared" si="24"/>
        <v>0</v>
      </c>
      <c r="AO348" s="259"/>
      <c r="AP348" s="260">
        <f t="shared" si="23"/>
        <v>0</v>
      </c>
      <c r="AQ348" s="259"/>
      <c r="AR348" s="257"/>
      <c r="AS348" s="257"/>
      <c r="AT348" s="257"/>
      <c r="AU348" s="257"/>
      <c r="AV348" s="257"/>
      <c r="AW348" s="257"/>
    </row>
    <row r="349" spans="2:49" s="265" customFormat="1" x14ac:dyDescent="0.4">
      <c r="B349" s="251"/>
      <c r="C349" s="251"/>
      <c r="D349" s="251"/>
      <c r="E349" s="251"/>
      <c r="F349" s="251"/>
      <c r="G349" s="251"/>
      <c r="H349" s="251"/>
      <c r="I349" s="251"/>
      <c r="J349" s="251"/>
      <c r="K349" s="251"/>
      <c r="L349" s="251"/>
      <c r="M349" s="251"/>
      <c r="N349" s="251"/>
      <c r="O349" s="251"/>
      <c r="P349" s="251"/>
      <c r="Q349" s="251"/>
      <c r="R349" s="251"/>
      <c r="S349" s="251"/>
      <c r="T349" s="251"/>
      <c r="U349" s="251"/>
      <c r="V349" s="251"/>
      <c r="W349" s="251"/>
      <c r="X349" s="251"/>
      <c r="Y349" s="251"/>
      <c r="Z349" s="251"/>
      <c r="AA349" s="251"/>
      <c r="AB349" s="252">
        <f t="shared" si="21"/>
        <v>0</v>
      </c>
      <c r="AC349" s="252">
        <f>ROUND(AB349*事業まとめ!$Q$6,2)</f>
        <v>0</v>
      </c>
      <c r="AD349" s="253"/>
      <c r="AE349" s="253"/>
      <c r="AF349" s="253"/>
      <c r="AG349" s="253"/>
      <c r="AH349" s="253"/>
      <c r="AI349" s="253"/>
      <c r="AJ349" s="253"/>
      <c r="AK349" s="252">
        <f t="shared" si="22"/>
        <v>0</v>
      </c>
      <c r="AL349" s="252">
        <f>ROUND(AK349*事業まとめ!$Q$6,2)</f>
        <v>0</v>
      </c>
      <c r="AM349" s="254">
        <f t="shared" si="24"/>
        <v>0</v>
      </c>
      <c r="AN349" s="254">
        <f t="shared" si="24"/>
        <v>0</v>
      </c>
      <c r="AO349" s="259"/>
      <c r="AP349" s="260">
        <f t="shared" si="23"/>
        <v>0</v>
      </c>
      <c r="AQ349" s="259"/>
      <c r="AR349" s="257"/>
      <c r="AS349" s="257"/>
      <c r="AT349" s="257"/>
      <c r="AU349" s="257"/>
      <c r="AV349" s="257"/>
      <c r="AW349" s="257"/>
    </row>
    <row r="350" spans="2:49" s="265" customFormat="1" x14ac:dyDescent="0.4">
      <c r="B350" s="251"/>
      <c r="C350" s="251"/>
      <c r="D350" s="251"/>
      <c r="E350" s="251"/>
      <c r="F350" s="251"/>
      <c r="G350" s="251"/>
      <c r="H350" s="251"/>
      <c r="I350" s="251"/>
      <c r="J350" s="251"/>
      <c r="K350" s="251"/>
      <c r="L350" s="251"/>
      <c r="M350" s="251"/>
      <c r="N350" s="251"/>
      <c r="O350" s="251"/>
      <c r="P350" s="251"/>
      <c r="Q350" s="251"/>
      <c r="R350" s="251"/>
      <c r="S350" s="251"/>
      <c r="T350" s="251"/>
      <c r="U350" s="251"/>
      <c r="V350" s="251"/>
      <c r="W350" s="251"/>
      <c r="X350" s="251"/>
      <c r="Y350" s="251"/>
      <c r="Z350" s="251"/>
      <c r="AA350" s="251"/>
      <c r="AB350" s="252">
        <f t="shared" si="21"/>
        <v>0</v>
      </c>
      <c r="AC350" s="252">
        <f>ROUND(AB350*事業まとめ!$Q$6,2)</f>
        <v>0</v>
      </c>
      <c r="AD350" s="253"/>
      <c r="AE350" s="253"/>
      <c r="AF350" s="253"/>
      <c r="AG350" s="253"/>
      <c r="AH350" s="253"/>
      <c r="AI350" s="253"/>
      <c r="AJ350" s="253"/>
      <c r="AK350" s="252">
        <f t="shared" si="22"/>
        <v>0</v>
      </c>
      <c r="AL350" s="252">
        <f>ROUND(AK350*事業まとめ!$Q$6,2)</f>
        <v>0</v>
      </c>
      <c r="AM350" s="254">
        <f t="shared" si="24"/>
        <v>0</v>
      </c>
      <c r="AN350" s="254">
        <f t="shared" si="24"/>
        <v>0</v>
      </c>
      <c r="AO350" s="259"/>
      <c r="AP350" s="260">
        <f t="shared" si="23"/>
        <v>0</v>
      </c>
      <c r="AQ350" s="259"/>
      <c r="AR350" s="257"/>
      <c r="AS350" s="257"/>
      <c r="AT350" s="257"/>
      <c r="AU350" s="257"/>
      <c r="AV350" s="257"/>
      <c r="AW350" s="257"/>
    </row>
    <row r="351" spans="2:49" s="265" customFormat="1" x14ac:dyDescent="0.4">
      <c r="B351" s="251"/>
      <c r="C351" s="251"/>
      <c r="D351" s="251"/>
      <c r="E351" s="251"/>
      <c r="F351" s="251"/>
      <c r="G351" s="251"/>
      <c r="H351" s="251"/>
      <c r="I351" s="251"/>
      <c r="J351" s="251"/>
      <c r="K351" s="251"/>
      <c r="L351" s="251"/>
      <c r="M351" s="251"/>
      <c r="N351" s="251"/>
      <c r="O351" s="251"/>
      <c r="P351" s="251"/>
      <c r="Q351" s="251"/>
      <c r="R351" s="251"/>
      <c r="S351" s="251"/>
      <c r="T351" s="251"/>
      <c r="U351" s="251"/>
      <c r="V351" s="251"/>
      <c r="W351" s="251"/>
      <c r="X351" s="251"/>
      <c r="Y351" s="251"/>
      <c r="Z351" s="251"/>
      <c r="AA351" s="251"/>
      <c r="AB351" s="252">
        <f t="shared" si="21"/>
        <v>0</v>
      </c>
      <c r="AC351" s="252">
        <f>ROUND(AB351*事業まとめ!$Q$6,2)</f>
        <v>0</v>
      </c>
      <c r="AD351" s="253"/>
      <c r="AE351" s="253"/>
      <c r="AF351" s="253"/>
      <c r="AG351" s="253"/>
      <c r="AH351" s="253"/>
      <c r="AI351" s="253"/>
      <c r="AJ351" s="253"/>
      <c r="AK351" s="252">
        <f t="shared" si="22"/>
        <v>0</v>
      </c>
      <c r="AL351" s="252">
        <f>ROUND(AK351*事業まとめ!$Q$6,2)</f>
        <v>0</v>
      </c>
      <c r="AM351" s="254">
        <f t="shared" si="24"/>
        <v>0</v>
      </c>
      <c r="AN351" s="254">
        <f t="shared" si="24"/>
        <v>0</v>
      </c>
      <c r="AO351" s="259"/>
      <c r="AP351" s="260">
        <f t="shared" si="23"/>
        <v>0</v>
      </c>
      <c r="AQ351" s="259"/>
      <c r="AR351" s="257"/>
      <c r="AS351" s="257"/>
      <c r="AT351" s="257"/>
      <c r="AU351" s="257"/>
      <c r="AV351" s="257"/>
      <c r="AW351" s="257"/>
    </row>
    <row r="352" spans="2:49" s="265" customFormat="1" x14ac:dyDescent="0.4">
      <c r="B352" s="251"/>
      <c r="C352" s="251"/>
      <c r="D352" s="251"/>
      <c r="E352" s="251"/>
      <c r="F352" s="251"/>
      <c r="G352" s="251"/>
      <c r="H352" s="251"/>
      <c r="I352" s="251"/>
      <c r="J352" s="251"/>
      <c r="K352" s="251"/>
      <c r="L352" s="251"/>
      <c r="M352" s="251"/>
      <c r="N352" s="251"/>
      <c r="O352" s="251"/>
      <c r="P352" s="251"/>
      <c r="Q352" s="251"/>
      <c r="R352" s="251"/>
      <c r="S352" s="251"/>
      <c r="T352" s="251"/>
      <c r="U352" s="251"/>
      <c r="V352" s="251"/>
      <c r="W352" s="251"/>
      <c r="X352" s="251"/>
      <c r="Y352" s="251"/>
      <c r="Z352" s="251"/>
      <c r="AA352" s="251"/>
      <c r="AB352" s="252">
        <f t="shared" si="21"/>
        <v>0</v>
      </c>
      <c r="AC352" s="252">
        <f>ROUND(AB352*事業まとめ!$Q$6,2)</f>
        <v>0</v>
      </c>
      <c r="AD352" s="253"/>
      <c r="AE352" s="253"/>
      <c r="AF352" s="253"/>
      <c r="AG352" s="253"/>
      <c r="AH352" s="253"/>
      <c r="AI352" s="253"/>
      <c r="AJ352" s="253"/>
      <c r="AK352" s="252">
        <f t="shared" si="22"/>
        <v>0</v>
      </c>
      <c r="AL352" s="252">
        <f>ROUND(AK352*事業まとめ!$Q$6,2)</f>
        <v>0</v>
      </c>
      <c r="AM352" s="254">
        <f t="shared" si="24"/>
        <v>0</v>
      </c>
      <c r="AN352" s="254">
        <f t="shared" si="24"/>
        <v>0</v>
      </c>
      <c r="AO352" s="259"/>
      <c r="AP352" s="260">
        <f t="shared" si="23"/>
        <v>0</v>
      </c>
      <c r="AQ352" s="259"/>
      <c r="AR352" s="257"/>
      <c r="AS352" s="257"/>
      <c r="AT352" s="257"/>
      <c r="AU352" s="257"/>
      <c r="AV352" s="257"/>
      <c r="AW352" s="257"/>
    </row>
    <row r="353" spans="2:49" s="265" customFormat="1" x14ac:dyDescent="0.4">
      <c r="B353" s="251"/>
      <c r="C353" s="251"/>
      <c r="D353" s="251"/>
      <c r="E353" s="251"/>
      <c r="F353" s="251"/>
      <c r="G353" s="251"/>
      <c r="H353" s="251"/>
      <c r="I353" s="251"/>
      <c r="J353" s="251"/>
      <c r="K353" s="251"/>
      <c r="L353" s="251"/>
      <c r="M353" s="251"/>
      <c r="N353" s="251"/>
      <c r="O353" s="251"/>
      <c r="P353" s="251"/>
      <c r="Q353" s="251"/>
      <c r="R353" s="251"/>
      <c r="S353" s="251"/>
      <c r="T353" s="251"/>
      <c r="U353" s="251"/>
      <c r="V353" s="251"/>
      <c r="W353" s="251"/>
      <c r="X353" s="251"/>
      <c r="Y353" s="251"/>
      <c r="Z353" s="251"/>
      <c r="AA353" s="251"/>
      <c r="AB353" s="252">
        <f t="shared" si="21"/>
        <v>0</v>
      </c>
      <c r="AC353" s="252">
        <f>ROUND(AB353*事業まとめ!$Q$6,2)</f>
        <v>0</v>
      </c>
      <c r="AD353" s="253"/>
      <c r="AE353" s="253"/>
      <c r="AF353" s="253"/>
      <c r="AG353" s="253"/>
      <c r="AH353" s="253"/>
      <c r="AI353" s="253"/>
      <c r="AJ353" s="253"/>
      <c r="AK353" s="252">
        <f t="shared" si="22"/>
        <v>0</v>
      </c>
      <c r="AL353" s="252">
        <f>ROUND(AK353*事業まとめ!$Q$6,2)</f>
        <v>0</v>
      </c>
      <c r="AM353" s="254">
        <f t="shared" si="24"/>
        <v>0</v>
      </c>
      <c r="AN353" s="254">
        <f t="shared" si="24"/>
        <v>0</v>
      </c>
      <c r="AO353" s="259"/>
      <c r="AP353" s="260">
        <f t="shared" si="23"/>
        <v>0</v>
      </c>
      <c r="AQ353" s="259"/>
      <c r="AR353" s="257"/>
      <c r="AS353" s="257"/>
      <c r="AT353" s="257"/>
      <c r="AU353" s="257"/>
      <c r="AV353" s="257"/>
      <c r="AW353" s="257"/>
    </row>
    <row r="354" spans="2:49" s="265" customFormat="1" x14ac:dyDescent="0.4">
      <c r="B354" s="251"/>
      <c r="C354" s="251"/>
      <c r="D354" s="251"/>
      <c r="E354" s="251"/>
      <c r="F354" s="251"/>
      <c r="G354" s="251"/>
      <c r="H354" s="251"/>
      <c r="I354" s="251"/>
      <c r="J354" s="251"/>
      <c r="K354" s="251"/>
      <c r="L354" s="251"/>
      <c r="M354" s="251"/>
      <c r="N354" s="251"/>
      <c r="O354" s="251"/>
      <c r="P354" s="251"/>
      <c r="Q354" s="251"/>
      <c r="R354" s="251"/>
      <c r="S354" s="251"/>
      <c r="T354" s="251"/>
      <c r="U354" s="251"/>
      <c r="V354" s="251"/>
      <c r="W354" s="251"/>
      <c r="X354" s="251"/>
      <c r="Y354" s="251"/>
      <c r="Z354" s="251"/>
      <c r="AA354" s="251"/>
      <c r="AB354" s="252">
        <f t="shared" si="21"/>
        <v>0</v>
      </c>
      <c r="AC354" s="252">
        <f>ROUND(AB354*事業まとめ!$Q$6,2)</f>
        <v>0</v>
      </c>
      <c r="AD354" s="253"/>
      <c r="AE354" s="253"/>
      <c r="AF354" s="253"/>
      <c r="AG354" s="253"/>
      <c r="AH354" s="253"/>
      <c r="AI354" s="253"/>
      <c r="AJ354" s="253"/>
      <c r="AK354" s="252">
        <f t="shared" si="22"/>
        <v>0</v>
      </c>
      <c r="AL354" s="252">
        <f>ROUND(AK354*事業まとめ!$Q$6,2)</f>
        <v>0</v>
      </c>
      <c r="AM354" s="254">
        <f t="shared" si="24"/>
        <v>0</v>
      </c>
      <c r="AN354" s="254">
        <f t="shared" si="24"/>
        <v>0</v>
      </c>
      <c r="AO354" s="259"/>
      <c r="AP354" s="260">
        <f t="shared" si="23"/>
        <v>0</v>
      </c>
      <c r="AQ354" s="259"/>
      <c r="AR354" s="257"/>
      <c r="AS354" s="257"/>
      <c r="AT354" s="257"/>
      <c r="AU354" s="257"/>
      <c r="AV354" s="257"/>
      <c r="AW354" s="257"/>
    </row>
    <row r="355" spans="2:49" s="265" customFormat="1" x14ac:dyDescent="0.4">
      <c r="B355" s="251"/>
      <c r="C355" s="251"/>
      <c r="D355" s="251"/>
      <c r="E355" s="251"/>
      <c r="F355" s="251"/>
      <c r="G355" s="251"/>
      <c r="H355" s="251"/>
      <c r="I355" s="251"/>
      <c r="J355" s="251"/>
      <c r="K355" s="251"/>
      <c r="L355" s="251"/>
      <c r="M355" s="251"/>
      <c r="N355" s="251"/>
      <c r="O355" s="251"/>
      <c r="P355" s="251"/>
      <c r="Q355" s="251"/>
      <c r="R355" s="251"/>
      <c r="S355" s="251"/>
      <c r="T355" s="251"/>
      <c r="U355" s="251"/>
      <c r="V355" s="251"/>
      <c r="W355" s="251"/>
      <c r="X355" s="251"/>
      <c r="Y355" s="251"/>
      <c r="Z355" s="251"/>
      <c r="AA355" s="251"/>
      <c r="AB355" s="252">
        <f t="shared" si="21"/>
        <v>0</v>
      </c>
      <c r="AC355" s="252">
        <f>ROUND(AB355*事業まとめ!$Q$6,2)</f>
        <v>0</v>
      </c>
      <c r="AD355" s="253"/>
      <c r="AE355" s="253"/>
      <c r="AF355" s="253"/>
      <c r="AG355" s="253"/>
      <c r="AH355" s="253"/>
      <c r="AI355" s="253"/>
      <c r="AJ355" s="253"/>
      <c r="AK355" s="252">
        <f t="shared" si="22"/>
        <v>0</v>
      </c>
      <c r="AL355" s="252">
        <f>ROUND(AK355*事業まとめ!$Q$6,2)</f>
        <v>0</v>
      </c>
      <c r="AM355" s="254">
        <f t="shared" si="24"/>
        <v>0</v>
      </c>
      <c r="AN355" s="254">
        <f t="shared" si="24"/>
        <v>0</v>
      </c>
      <c r="AO355" s="259"/>
      <c r="AP355" s="260">
        <f t="shared" si="23"/>
        <v>0</v>
      </c>
      <c r="AQ355" s="259"/>
      <c r="AR355" s="257"/>
      <c r="AS355" s="257"/>
      <c r="AT355" s="257"/>
      <c r="AU355" s="257"/>
      <c r="AV355" s="257"/>
      <c r="AW355" s="257"/>
    </row>
    <row r="356" spans="2:49" s="265" customFormat="1" x14ac:dyDescent="0.4">
      <c r="B356" s="251"/>
      <c r="C356" s="251"/>
      <c r="D356" s="251"/>
      <c r="E356" s="251"/>
      <c r="F356" s="251"/>
      <c r="G356" s="251"/>
      <c r="H356" s="251"/>
      <c r="I356" s="251"/>
      <c r="J356" s="251"/>
      <c r="K356" s="251"/>
      <c r="L356" s="251"/>
      <c r="M356" s="251"/>
      <c r="N356" s="251"/>
      <c r="O356" s="251"/>
      <c r="P356" s="251"/>
      <c r="Q356" s="251"/>
      <c r="R356" s="251"/>
      <c r="S356" s="251"/>
      <c r="T356" s="251"/>
      <c r="U356" s="251"/>
      <c r="V356" s="251"/>
      <c r="W356" s="251"/>
      <c r="X356" s="251"/>
      <c r="Y356" s="251"/>
      <c r="Z356" s="251"/>
      <c r="AA356" s="251"/>
      <c r="AB356" s="252">
        <f t="shared" si="21"/>
        <v>0</v>
      </c>
      <c r="AC356" s="252">
        <f>ROUND(AB356*事業まとめ!$Q$6,2)</f>
        <v>0</v>
      </c>
      <c r="AD356" s="253"/>
      <c r="AE356" s="253"/>
      <c r="AF356" s="253"/>
      <c r="AG356" s="253"/>
      <c r="AH356" s="253"/>
      <c r="AI356" s="253"/>
      <c r="AJ356" s="253"/>
      <c r="AK356" s="252">
        <f t="shared" si="22"/>
        <v>0</v>
      </c>
      <c r="AL356" s="252">
        <f>ROUND(AK356*事業まとめ!$Q$6,2)</f>
        <v>0</v>
      </c>
      <c r="AM356" s="254">
        <f t="shared" si="24"/>
        <v>0</v>
      </c>
      <c r="AN356" s="254">
        <f t="shared" si="24"/>
        <v>0</v>
      </c>
      <c r="AO356" s="259"/>
      <c r="AP356" s="260">
        <f t="shared" si="23"/>
        <v>0</v>
      </c>
      <c r="AQ356" s="259"/>
      <c r="AR356" s="257"/>
      <c r="AS356" s="257"/>
      <c r="AT356" s="257"/>
      <c r="AU356" s="257"/>
      <c r="AV356" s="257"/>
      <c r="AW356" s="257"/>
    </row>
    <row r="357" spans="2:49" s="265" customFormat="1" x14ac:dyDescent="0.4">
      <c r="B357" s="251"/>
      <c r="C357" s="251"/>
      <c r="D357" s="251"/>
      <c r="E357" s="251"/>
      <c r="F357" s="251"/>
      <c r="G357" s="251"/>
      <c r="H357" s="251"/>
      <c r="I357" s="251"/>
      <c r="J357" s="251"/>
      <c r="K357" s="251"/>
      <c r="L357" s="251"/>
      <c r="M357" s="251"/>
      <c r="N357" s="251"/>
      <c r="O357" s="251"/>
      <c r="P357" s="251"/>
      <c r="Q357" s="251"/>
      <c r="R357" s="251"/>
      <c r="S357" s="251"/>
      <c r="T357" s="251"/>
      <c r="U357" s="251"/>
      <c r="V357" s="251"/>
      <c r="W357" s="251"/>
      <c r="X357" s="251"/>
      <c r="Y357" s="251"/>
      <c r="Z357" s="251"/>
      <c r="AA357" s="251"/>
      <c r="AB357" s="252">
        <f t="shared" si="21"/>
        <v>0</v>
      </c>
      <c r="AC357" s="252">
        <f>ROUND(AB357*事業まとめ!$Q$6,2)</f>
        <v>0</v>
      </c>
      <c r="AD357" s="253"/>
      <c r="AE357" s="253"/>
      <c r="AF357" s="253"/>
      <c r="AG357" s="253"/>
      <c r="AH357" s="253"/>
      <c r="AI357" s="253"/>
      <c r="AJ357" s="253"/>
      <c r="AK357" s="252">
        <f t="shared" si="22"/>
        <v>0</v>
      </c>
      <c r="AL357" s="252">
        <f>ROUND(AK357*事業まとめ!$Q$6,2)</f>
        <v>0</v>
      </c>
      <c r="AM357" s="254">
        <f t="shared" si="24"/>
        <v>0</v>
      </c>
      <c r="AN357" s="254">
        <f t="shared" si="24"/>
        <v>0</v>
      </c>
      <c r="AO357" s="259"/>
      <c r="AP357" s="260">
        <f t="shared" si="23"/>
        <v>0</v>
      </c>
      <c r="AQ357" s="259"/>
      <c r="AR357" s="257"/>
      <c r="AS357" s="257"/>
      <c r="AT357" s="257"/>
      <c r="AU357" s="257"/>
      <c r="AV357" s="257"/>
      <c r="AW357" s="257"/>
    </row>
    <row r="358" spans="2:49" s="265" customFormat="1" x14ac:dyDescent="0.4">
      <c r="B358" s="251"/>
      <c r="C358" s="251"/>
      <c r="D358" s="251"/>
      <c r="E358" s="251"/>
      <c r="F358" s="251"/>
      <c r="G358" s="251"/>
      <c r="H358" s="251"/>
      <c r="I358" s="251"/>
      <c r="J358" s="251"/>
      <c r="K358" s="251"/>
      <c r="L358" s="251"/>
      <c r="M358" s="251"/>
      <c r="N358" s="251"/>
      <c r="O358" s="251"/>
      <c r="P358" s="251"/>
      <c r="Q358" s="251"/>
      <c r="R358" s="251"/>
      <c r="S358" s="251"/>
      <c r="T358" s="251"/>
      <c r="U358" s="251"/>
      <c r="V358" s="251"/>
      <c r="W358" s="251"/>
      <c r="X358" s="251"/>
      <c r="Y358" s="251"/>
      <c r="Z358" s="251"/>
      <c r="AA358" s="251"/>
      <c r="AB358" s="252">
        <f t="shared" si="21"/>
        <v>0</v>
      </c>
      <c r="AC358" s="252">
        <f>ROUND(AB358*事業まとめ!$Q$6,2)</f>
        <v>0</v>
      </c>
      <c r="AD358" s="253"/>
      <c r="AE358" s="253"/>
      <c r="AF358" s="253"/>
      <c r="AG358" s="253"/>
      <c r="AH358" s="253"/>
      <c r="AI358" s="253"/>
      <c r="AJ358" s="253"/>
      <c r="AK358" s="252">
        <f t="shared" si="22"/>
        <v>0</v>
      </c>
      <c r="AL358" s="252">
        <f>ROUND(AK358*事業まとめ!$Q$6,2)</f>
        <v>0</v>
      </c>
      <c r="AM358" s="254">
        <f t="shared" si="24"/>
        <v>0</v>
      </c>
      <c r="AN358" s="254">
        <f t="shared" si="24"/>
        <v>0</v>
      </c>
      <c r="AO358" s="259"/>
      <c r="AP358" s="260">
        <f t="shared" si="23"/>
        <v>0</v>
      </c>
      <c r="AQ358" s="259"/>
      <c r="AR358" s="257"/>
      <c r="AS358" s="257"/>
      <c r="AT358" s="257"/>
      <c r="AU358" s="257"/>
      <c r="AV358" s="257"/>
      <c r="AW358" s="257"/>
    </row>
    <row r="359" spans="2:49" s="265" customFormat="1" x14ac:dyDescent="0.4">
      <c r="B359" s="251"/>
      <c r="C359" s="251"/>
      <c r="D359" s="251"/>
      <c r="E359" s="251"/>
      <c r="F359" s="251"/>
      <c r="G359" s="251"/>
      <c r="H359" s="251"/>
      <c r="I359" s="251"/>
      <c r="J359" s="251"/>
      <c r="K359" s="251"/>
      <c r="L359" s="251"/>
      <c r="M359" s="251"/>
      <c r="N359" s="251"/>
      <c r="O359" s="251"/>
      <c r="P359" s="251"/>
      <c r="Q359" s="251"/>
      <c r="R359" s="251"/>
      <c r="S359" s="251"/>
      <c r="T359" s="251"/>
      <c r="U359" s="251"/>
      <c r="V359" s="251"/>
      <c r="W359" s="251"/>
      <c r="X359" s="251"/>
      <c r="Y359" s="251"/>
      <c r="Z359" s="251"/>
      <c r="AA359" s="251"/>
      <c r="AB359" s="252">
        <f t="shared" si="21"/>
        <v>0</v>
      </c>
      <c r="AC359" s="252">
        <f>ROUND(AB359*事業まとめ!$Q$6,2)</f>
        <v>0</v>
      </c>
      <c r="AD359" s="253"/>
      <c r="AE359" s="253"/>
      <c r="AF359" s="253"/>
      <c r="AG359" s="253"/>
      <c r="AH359" s="253"/>
      <c r="AI359" s="253"/>
      <c r="AJ359" s="253"/>
      <c r="AK359" s="252">
        <f t="shared" si="22"/>
        <v>0</v>
      </c>
      <c r="AL359" s="252">
        <f>ROUND(AK359*事業まとめ!$Q$6,2)</f>
        <v>0</v>
      </c>
      <c r="AM359" s="254">
        <f t="shared" si="24"/>
        <v>0</v>
      </c>
      <c r="AN359" s="254">
        <f t="shared" si="24"/>
        <v>0</v>
      </c>
      <c r="AO359" s="259"/>
      <c r="AP359" s="260">
        <f t="shared" si="23"/>
        <v>0</v>
      </c>
      <c r="AQ359" s="259"/>
      <c r="AR359" s="257"/>
      <c r="AS359" s="257"/>
      <c r="AT359" s="257"/>
      <c r="AU359" s="257"/>
      <c r="AV359" s="257"/>
      <c r="AW359" s="257"/>
    </row>
    <row r="360" spans="2:49" s="265" customFormat="1" x14ac:dyDescent="0.4">
      <c r="B360" s="251"/>
      <c r="C360" s="251"/>
      <c r="D360" s="251"/>
      <c r="E360" s="251"/>
      <c r="F360" s="251"/>
      <c r="G360" s="251"/>
      <c r="H360" s="251"/>
      <c r="I360" s="251"/>
      <c r="J360" s="251"/>
      <c r="K360" s="251"/>
      <c r="L360" s="251"/>
      <c r="M360" s="251"/>
      <c r="N360" s="251"/>
      <c r="O360" s="251"/>
      <c r="P360" s="251"/>
      <c r="Q360" s="251"/>
      <c r="R360" s="251"/>
      <c r="S360" s="251"/>
      <c r="T360" s="251"/>
      <c r="U360" s="251"/>
      <c r="V360" s="251"/>
      <c r="W360" s="251"/>
      <c r="X360" s="251"/>
      <c r="Y360" s="251"/>
      <c r="Z360" s="251"/>
      <c r="AA360" s="251"/>
      <c r="AB360" s="252">
        <f t="shared" si="21"/>
        <v>0</v>
      </c>
      <c r="AC360" s="252">
        <f>ROUND(AB360*事業まとめ!$Q$6,2)</f>
        <v>0</v>
      </c>
      <c r="AD360" s="253"/>
      <c r="AE360" s="253"/>
      <c r="AF360" s="253"/>
      <c r="AG360" s="253"/>
      <c r="AH360" s="253"/>
      <c r="AI360" s="253"/>
      <c r="AJ360" s="253"/>
      <c r="AK360" s="252">
        <f t="shared" si="22"/>
        <v>0</v>
      </c>
      <c r="AL360" s="252">
        <f>ROUND(AK360*事業まとめ!$Q$6,2)</f>
        <v>0</v>
      </c>
      <c r="AM360" s="254">
        <f t="shared" si="24"/>
        <v>0</v>
      </c>
      <c r="AN360" s="254">
        <f t="shared" si="24"/>
        <v>0</v>
      </c>
      <c r="AO360" s="259"/>
      <c r="AP360" s="260">
        <f t="shared" si="23"/>
        <v>0</v>
      </c>
      <c r="AQ360" s="259"/>
      <c r="AR360" s="257"/>
      <c r="AS360" s="257"/>
      <c r="AT360" s="257"/>
      <c r="AU360" s="257"/>
      <c r="AV360" s="257"/>
      <c r="AW360" s="257"/>
    </row>
    <row r="361" spans="2:49" s="265" customFormat="1" x14ac:dyDescent="0.4">
      <c r="B361" s="251"/>
      <c r="C361" s="251"/>
      <c r="D361" s="251"/>
      <c r="E361" s="251"/>
      <c r="F361" s="251"/>
      <c r="G361" s="251"/>
      <c r="H361" s="251"/>
      <c r="I361" s="251"/>
      <c r="J361" s="251"/>
      <c r="K361" s="251"/>
      <c r="L361" s="251"/>
      <c r="M361" s="251"/>
      <c r="N361" s="251"/>
      <c r="O361" s="251"/>
      <c r="P361" s="251"/>
      <c r="Q361" s="251"/>
      <c r="R361" s="251"/>
      <c r="S361" s="251"/>
      <c r="T361" s="251"/>
      <c r="U361" s="251"/>
      <c r="V361" s="251"/>
      <c r="W361" s="251"/>
      <c r="X361" s="251"/>
      <c r="Y361" s="251"/>
      <c r="Z361" s="251"/>
      <c r="AA361" s="251"/>
      <c r="AB361" s="252">
        <f t="shared" si="21"/>
        <v>0</v>
      </c>
      <c r="AC361" s="252">
        <f>ROUND(AB361*事業まとめ!$Q$6,2)</f>
        <v>0</v>
      </c>
      <c r="AD361" s="253"/>
      <c r="AE361" s="253"/>
      <c r="AF361" s="253"/>
      <c r="AG361" s="253"/>
      <c r="AH361" s="253"/>
      <c r="AI361" s="253"/>
      <c r="AJ361" s="253"/>
      <c r="AK361" s="252">
        <f t="shared" si="22"/>
        <v>0</v>
      </c>
      <c r="AL361" s="252">
        <f>ROUND(AK361*事業まとめ!$Q$6,2)</f>
        <v>0</v>
      </c>
      <c r="AM361" s="254">
        <f t="shared" si="24"/>
        <v>0</v>
      </c>
      <c r="AN361" s="254">
        <f t="shared" si="24"/>
        <v>0</v>
      </c>
      <c r="AO361" s="259"/>
      <c r="AP361" s="260">
        <f t="shared" si="23"/>
        <v>0</v>
      </c>
      <c r="AQ361" s="259"/>
      <c r="AR361" s="257"/>
      <c r="AS361" s="257"/>
      <c r="AT361" s="257"/>
      <c r="AU361" s="257"/>
      <c r="AV361" s="257"/>
      <c r="AW361" s="257"/>
    </row>
    <row r="362" spans="2:49" s="265" customFormat="1" x14ac:dyDescent="0.4">
      <c r="B362" s="251"/>
      <c r="C362" s="251"/>
      <c r="D362" s="251"/>
      <c r="E362" s="251"/>
      <c r="F362" s="251"/>
      <c r="G362" s="251"/>
      <c r="H362" s="251"/>
      <c r="I362" s="251"/>
      <c r="J362" s="251"/>
      <c r="K362" s="251"/>
      <c r="L362" s="251"/>
      <c r="M362" s="251"/>
      <c r="N362" s="251"/>
      <c r="O362" s="251"/>
      <c r="P362" s="251"/>
      <c r="Q362" s="251"/>
      <c r="R362" s="251"/>
      <c r="S362" s="251"/>
      <c r="T362" s="251"/>
      <c r="U362" s="251"/>
      <c r="V362" s="251"/>
      <c r="W362" s="251"/>
      <c r="X362" s="251"/>
      <c r="Y362" s="251"/>
      <c r="Z362" s="251"/>
      <c r="AA362" s="251"/>
      <c r="AB362" s="252">
        <f t="shared" si="21"/>
        <v>0</v>
      </c>
      <c r="AC362" s="252">
        <f>ROUND(AB362*事業まとめ!$Q$6,2)</f>
        <v>0</v>
      </c>
      <c r="AD362" s="253"/>
      <c r="AE362" s="253"/>
      <c r="AF362" s="253"/>
      <c r="AG362" s="253"/>
      <c r="AH362" s="253"/>
      <c r="AI362" s="253"/>
      <c r="AJ362" s="253"/>
      <c r="AK362" s="252">
        <f t="shared" si="22"/>
        <v>0</v>
      </c>
      <c r="AL362" s="252">
        <f>ROUND(AK362*事業まとめ!$Q$6,2)</f>
        <v>0</v>
      </c>
      <c r="AM362" s="254">
        <f t="shared" si="24"/>
        <v>0</v>
      </c>
      <c r="AN362" s="254">
        <f t="shared" si="24"/>
        <v>0</v>
      </c>
      <c r="AO362" s="259"/>
      <c r="AP362" s="260">
        <f t="shared" si="23"/>
        <v>0</v>
      </c>
      <c r="AQ362" s="259"/>
      <c r="AR362" s="257"/>
      <c r="AS362" s="257"/>
      <c r="AT362" s="257"/>
      <c r="AU362" s="257"/>
      <c r="AV362" s="257"/>
      <c r="AW362" s="257"/>
    </row>
    <row r="363" spans="2:49" s="265" customFormat="1" x14ac:dyDescent="0.4">
      <c r="B363" s="251"/>
      <c r="C363" s="251"/>
      <c r="D363" s="251"/>
      <c r="E363" s="251"/>
      <c r="F363" s="251"/>
      <c r="G363" s="251"/>
      <c r="H363" s="251"/>
      <c r="I363" s="251"/>
      <c r="J363" s="251"/>
      <c r="K363" s="251"/>
      <c r="L363" s="251"/>
      <c r="M363" s="251"/>
      <c r="N363" s="251"/>
      <c r="O363" s="251"/>
      <c r="P363" s="251"/>
      <c r="Q363" s="251"/>
      <c r="R363" s="251"/>
      <c r="S363" s="251"/>
      <c r="T363" s="251"/>
      <c r="U363" s="251"/>
      <c r="V363" s="251"/>
      <c r="W363" s="251"/>
      <c r="X363" s="251"/>
      <c r="Y363" s="251"/>
      <c r="Z363" s="251"/>
      <c r="AA363" s="251"/>
      <c r="AB363" s="252">
        <f t="shared" si="21"/>
        <v>0</v>
      </c>
      <c r="AC363" s="252">
        <f>ROUND(AB363*事業まとめ!$Q$6,2)</f>
        <v>0</v>
      </c>
      <c r="AD363" s="253"/>
      <c r="AE363" s="253"/>
      <c r="AF363" s="253"/>
      <c r="AG363" s="253"/>
      <c r="AH363" s="253"/>
      <c r="AI363" s="253"/>
      <c r="AJ363" s="253"/>
      <c r="AK363" s="252">
        <f t="shared" si="22"/>
        <v>0</v>
      </c>
      <c r="AL363" s="252">
        <f>ROUND(AK363*事業まとめ!$Q$6,2)</f>
        <v>0</v>
      </c>
      <c r="AM363" s="254">
        <f t="shared" si="24"/>
        <v>0</v>
      </c>
      <c r="AN363" s="254">
        <f t="shared" si="24"/>
        <v>0</v>
      </c>
      <c r="AO363" s="259"/>
      <c r="AP363" s="260">
        <f t="shared" si="23"/>
        <v>0</v>
      </c>
      <c r="AQ363" s="259"/>
      <c r="AR363" s="257"/>
      <c r="AS363" s="257"/>
      <c r="AT363" s="257"/>
      <c r="AU363" s="257"/>
      <c r="AV363" s="257"/>
      <c r="AW363" s="257"/>
    </row>
    <row r="364" spans="2:49" s="265" customFormat="1" x14ac:dyDescent="0.4">
      <c r="B364" s="251"/>
      <c r="C364" s="251"/>
      <c r="D364" s="251"/>
      <c r="E364" s="251"/>
      <c r="F364" s="251"/>
      <c r="G364" s="251"/>
      <c r="H364" s="251"/>
      <c r="I364" s="251"/>
      <c r="J364" s="251"/>
      <c r="K364" s="251"/>
      <c r="L364" s="251"/>
      <c r="M364" s="251"/>
      <c r="N364" s="251"/>
      <c r="O364" s="251"/>
      <c r="P364" s="251"/>
      <c r="Q364" s="251"/>
      <c r="R364" s="251"/>
      <c r="S364" s="251"/>
      <c r="T364" s="251"/>
      <c r="U364" s="251"/>
      <c r="V364" s="251"/>
      <c r="W364" s="251"/>
      <c r="X364" s="251"/>
      <c r="Y364" s="251"/>
      <c r="Z364" s="251"/>
      <c r="AA364" s="251"/>
      <c r="AB364" s="252">
        <f t="shared" si="21"/>
        <v>0</v>
      </c>
      <c r="AC364" s="252">
        <f>ROUND(AB364*事業まとめ!$Q$6,2)</f>
        <v>0</v>
      </c>
      <c r="AD364" s="253"/>
      <c r="AE364" s="253"/>
      <c r="AF364" s="253"/>
      <c r="AG364" s="253"/>
      <c r="AH364" s="253"/>
      <c r="AI364" s="253"/>
      <c r="AJ364" s="253"/>
      <c r="AK364" s="252">
        <f t="shared" si="22"/>
        <v>0</v>
      </c>
      <c r="AL364" s="252">
        <f>ROUND(AK364*事業まとめ!$Q$6,2)</f>
        <v>0</v>
      </c>
      <c r="AM364" s="254">
        <f t="shared" si="24"/>
        <v>0</v>
      </c>
      <c r="AN364" s="254">
        <f t="shared" si="24"/>
        <v>0</v>
      </c>
      <c r="AO364" s="259"/>
      <c r="AP364" s="260">
        <f t="shared" si="23"/>
        <v>0</v>
      </c>
      <c r="AQ364" s="259"/>
      <c r="AR364" s="257"/>
      <c r="AS364" s="257"/>
      <c r="AT364" s="257"/>
      <c r="AU364" s="257"/>
      <c r="AV364" s="257"/>
      <c r="AW364" s="257"/>
    </row>
    <row r="365" spans="2:49" s="265" customFormat="1" x14ac:dyDescent="0.4">
      <c r="B365" s="251"/>
      <c r="C365" s="251"/>
      <c r="D365" s="251"/>
      <c r="E365" s="251"/>
      <c r="F365" s="251"/>
      <c r="G365" s="251"/>
      <c r="H365" s="251"/>
      <c r="I365" s="251"/>
      <c r="J365" s="251"/>
      <c r="K365" s="251"/>
      <c r="L365" s="251"/>
      <c r="M365" s="251"/>
      <c r="N365" s="251"/>
      <c r="O365" s="251"/>
      <c r="P365" s="251"/>
      <c r="Q365" s="251"/>
      <c r="R365" s="251"/>
      <c r="S365" s="251"/>
      <c r="T365" s="251"/>
      <c r="U365" s="251"/>
      <c r="V365" s="251"/>
      <c r="W365" s="251"/>
      <c r="X365" s="251"/>
      <c r="Y365" s="251"/>
      <c r="Z365" s="251"/>
      <c r="AA365" s="251"/>
      <c r="AB365" s="252">
        <f t="shared" si="21"/>
        <v>0</v>
      </c>
      <c r="AC365" s="252">
        <f>ROUND(AB365*事業まとめ!$Q$6,2)</f>
        <v>0</v>
      </c>
      <c r="AD365" s="253"/>
      <c r="AE365" s="253"/>
      <c r="AF365" s="253"/>
      <c r="AG365" s="253"/>
      <c r="AH365" s="253"/>
      <c r="AI365" s="253"/>
      <c r="AJ365" s="253"/>
      <c r="AK365" s="252">
        <f t="shared" si="22"/>
        <v>0</v>
      </c>
      <c r="AL365" s="252">
        <f>ROUND(AK365*事業まとめ!$Q$6,2)</f>
        <v>0</v>
      </c>
      <c r="AM365" s="254">
        <f t="shared" si="24"/>
        <v>0</v>
      </c>
      <c r="AN365" s="254">
        <f t="shared" si="24"/>
        <v>0</v>
      </c>
      <c r="AO365" s="259"/>
      <c r="AP365" s="260">
        <f t="shared" si="23"/>
        <v>0</v>
      </c>
      <c r="AQ365" s="259"/>
      <c r="AR365" s="257"/>
      <c r="AS365" s="257"/>
      <c r="AT365" s="257"/>
      <c r="AU365" s="257"/>
      <c r="AV365" s="257"/>
      <c r="AW365" s="257"/>
    </row>
    <row r="366" spans="2:49" s="265" customFormat="1" x14ac:dyDescent="0.4">
      <c r="B366" s="251"/>
      <c r="C366" s="251"/>
      <c r="D366" s="251"/>
      <c r="E366" s="251"/>
      <c r="F366" s="251"/>
      <c r="G366" s="251"/>
      <c r="H366" s="251"/>
      <c r="I366" s="251"/>
      <c r="J366" s="251"/>
      <c r="K366" s="251"/>
      <c r="L366" s="251"/>
      <c r="M366" s="251"/>
      <c r="N366" s="251"/>
      <c r="O366" s="251"/>
      <c r="P366" s="251"/>
      <c r="Q366" s="251"/>
      <c r="R366" s="251"/>
      <c r="S366" s="251"/>
      <c r="T366" s="251"/>
      <c r="U366" s="251"/>
      <c r="V366" s="251"/>
      <c r="W366" s="251"/>
      <c r="X366" s="251"/>
      <c r="Y366" s="251"/>
      <c r="Z366" s="251"/>
      <c r="AA366" s="251"/>
      <c r="AB366" s="252">
        <f t="shared" si="21"/>
        <v>0</v>
      </c>
      <c r="AC366" s="252">
        <f>ROUND(AB366*事業まとめ!$Q$6,2)</f>
        <v>0</v>
      </c>
      <c r="AD366" s="253"/>
      <c r="AE366" s="253"/>
      <c r="AF366" s="253"/>
      <c r="AG366" s="253"/>
      <c r="AH366" s="253"/>
      <c r="AI366" s="253"/>
      <c r="AJ366" s="253"/>
      <c r="AK366" s="252">
        <f t="shared" si="22"/>
        <v>0</v>
      </c>
      <c r="AL366" s="252">
        <f>ROUND(AK366*事業まとめ!$Q$6,2)</f>
        <v>0</v>
      </c>
      <c r="AM366" s="254">
        <f t="shared" si="24"/>
        <v>0</v>
      </c>
      <c r="AN366" s="254">
        <f t="shared" si="24"/>
        <v>0</v>
      </c>
      <c r="AO366" s="259"/>
      <c r="AP366" s="260">
        <f t="shared" si="23"/>
        <v>0</v>
      </c>
      <c r="AQ366" s="259"/>
      <c r="AR366" s="257"/>
      <c r="AS366" s="257"/>
      <c r="AT366" s="257"/>
      <c r="AU366" s="257"/>
      <c r="AV366" s="257"/>
      <c r="AW366" s="257"/>
    </row>
    <row r="367" spans="2:49" s="265" customFormat="1" x14ac:dyDescent="0.4">
      <c r="B367" s="251"/>
      <c r="C367" s="251"/>
      <c r="D367" s="251"/>
      <c r="E367" s="251"/>
      <c r="F367" s="251"/>
      <c r="G367" s="251"/>
      <c r="H367" s="251"/>
      <c r="I367" s="251"/>
      <c r="J367" s="251"/>
      <c r="K367" s="251"/>
      <c r="L367" s="251"/>
      <c r="M367" s="251"/>
      <c r="N367" s="251"/>
      <c r="O367" s="251"/>
      <c r="P367" s="251"/>
      <c r="Q367" s="251"/>
      <c r="R367" s="251"/>
      <c r="S367" s="251"/>
      <c r="T367" s="251"/>
      <c r="U367" s="251"/>
      <c r="V367" s="251"/>
      <c r="W367" s="251"/>
      <c r="X367" s="251"/>
      <c r="Y367" s="251"/>
      <c r="Z367" s="251"/>
      <c r="AA367" s="251"/>
      <c r="AB367" s="252">
        <f t="shared" si="21"/>
        <v>0</v>
      </c>
      <c r="AC367" s="252">
        <f>ROUND(AB367*事業まとめ!$Q$6,2)</f>
        <v>0</v>
      </c>
      <c r="AD367" s="253"/>
      <c r="AE367" s="253"/>
      <c r="AF367" s="253"/>
      <c r="AG367" s="253"/>
      <c r="AH367" s="253"/>
      <c r="AI367" s="253"/>
      <c r="AJ367" s="253"/>
      <c r="AK367" s="252">
        <f t="shared" si="22"/>
        <v>0</v>
      </c>
      <c r="AL367" s="252">
        <f>ROUND(AK367*事業まとめ!$Q$6,2)</f>
        <v>0</v>
      </c>
      <c r="AM367" s="254">
        <f t="shared" si="24"/>
        <v>0</v>
      </c>
      <c r="AN367" s="254">
        <f t="shared" si="24"/>
        <v>0</v>
      </c>
      <c r="AO367" s="259"/>
      <c r="AP367" s="260">
        <f t="shared" si="23"/>
        <v>0</v>
      </c>
      <c r="AQ367" s="259"/>
      <c r="AR367" s="257"/>
      <c r="AS367" s="257"/>
      <c r="AT367" s="257"/>
      <c r="AU367" s="257"/>
      <c r="AV367" s="257"/>
      <c r="AW367" s="257"/>
    </row>
    <row r="368" spans="2:49" s="265" customFormat="1" x14ac:dyDescent="0.4">
      <c r="B368" s="251"/>
      <c r="C368" s="251"/>
      <c r="D368" s="251"/>
      <c r="E368" s="251"/>
      <c r="F368" s="251"/>
      <c r="G368" s="251"/>
      <c r="H368" s="251"/>
      <c r="I368" s="251"/>
      <c r="J368" s="251"/>
      <c r="K368" s="251"/>
      <c r="L368" s="251"/>
      <c r="M368" s="251"/>
      <c r="N368" s="251"/>
      <c r="O368" s="251"/>
      <c r="P368" s="251"/>
      <c r="Q368" s="251"/>
      <c r="R368" s="251"/>
      <c r="S368" s="251"/>
      <c r="T368" s="251"/>
      <c r="U368" s="251"/>
      <c r="V368" s="251"/>
      <c r="W368" s="251"/>
      <c r="X368" s="251"/>
      <c r="Y368" s="251"/>
      <c r="Z368" s="251"/>
      <c r="AA368" s="251"/>
      <c r="AB368" s="252">
        <f t="shared" si="21"/>
        <v>0</v>
      </c>
      <c r="AC368" s="252">
        <f>ROUND(AB368*事業まとめ!$Q$6,2)</f>
        <v>0</v>
      </c>
      <c r="AD368" s="253"/>
      <c r="AE368" s="253"/>
      <c r="AF368" s="253"/>
      <c r="AG368" s="253"/>
      <c r="AH368" s="253"/>
      <c r="AI368" s="253"/>
      <c r="AJ368" s="253"/>
      <c r="AK368" s="252">
        <f t="shared" si="22"/>
        <v>0</v>
      </c>
      <c r="AL368" s="252">
        <f>ROUND(AK368*事業まとめ!$Q$6,2)</f>
        <v>0</v>
      </c>
      <c r="AM368" s="254">
        <f t="shared" si="24"/>
        <v>0</v>
      </c>
      <c r="AN368" s="254">
        <f t="shared" si="24"/>
        <v>0</v>
      </c>
      <c r="AO368" s="259"/>
      <c r="AP368" s="260">
        <f t="shared" si="23"/>
        <v>0</v>
      </c>
      <c r="AQ368" s="259"/>
      <c r="AR368" s="257"/>
      <c r="AS368" s="257"/>
      <c r="AT368" s="257"/>
      <c r="AU368" s="257"/>
      <c r="AV368" s="257"/>
      <c r="AW368" s="257"/>
    </row>
    <row r="369" spans="2:49" s="265" customFormat="1" x14ac:dyDescent="0.4">
      <c r="B369" s="251"/>
      <c r="C369" s="251"/>
      <c r="D369" s="251"/>
      <c r="E369" s="251"/>
      <c r="F369" s="251"/>
      <c r="G369" s="251"/>
      <c r="H369" s="251"/>
      <c r="I369" s="251"/>
      <c r="J369" s="251"/>
      <c r="K369" s="251"/>
      <c r="L369" s="251"/>
      <c r="M369" s="251"/>
      <c r="N369" s="251"/>
      <c r="O369" s="251"/>
      <c r="P369" s="251"/>
      <c r="Q369" s="251"/>
      <c r="R369" s="251"/>
      <c r="S369" s="251"/>
      <c r="T369" s="251"/>
      <c r="U369" s="251"/>
      <c r="V369" s="251"/>
      <c r="W369" s="251"/>
      <c r="X369" s="251"/>
      <c r="Y369" s="251"/>
      <c r="Z369" s="251"/>
      <c r="AA369" s="251"/>
      <c r="AB369" s="252">
        <f t="shared" si="21"/>
        <v>0</v>
      </c>
      <c r="AC369" s="252">
        <f>ROUND(AB369*事業まとめ!$Q$6,2)</f>
        <v>0</v>
      </c>
      <c r="AD369" s="253"/>
      <c r="AE369" s="253"/>
      <c r="AF369" s="253"/>
      <c r="AG369" s="253"/>
      <c r="AH369" s="253"/>
      <c r="AI369" s="253"/>
      <c r="AJ369" s="253"/>
      <c r="AK369" s="252">
        <f t="shared" si="22"/>
        <v>0</v>
      </c>
      <c r="AL369" s="252">
        <f>ROUND(AK369*事業まとめ!$Q$6,2)</f>
        <v>0</v>
      </c>
      <c r="AM369" s="254">
        <f t="shared" si="24"/>
        <v>0</v>
      </c>
      <c r="AN369" s="254">
        <f t="shared" si="24"/>
        <v>0</v>
      </c>
      <c r="AO369" s="259"/>
      <c r="AP369" s="260">
        <f t="shared" si="23"/>
        <v>0</v>
      </c>
      <c r="AQ369" s="259"/>
      <c r="AR369" s="257"/>
      <c r="AS369" s="257"/>
      <c r="AT369" s="257"/>
      <c r="AU369" s="257"/>
      <c r="AV369" s="257"/>
      <c r="AW369" s="257"/>
    </row>
    <row r="370" spans="2:49" s="265" customFormat="1" x14ac:dyDescent="0.4">
      <c r="B370" s="251"/>
      <c r="C370" s="251"/>
      <c r="D370" s="251"/>
      <c r="E370" s="251"/>
      <c r="F370" s="251"/>
      <c r="G370" s="251"/>
      <c r="H370" s="251"/>
      <c r="I370" s="251"/>
      <c r="J370" s="251"/>
      <c r="K370" s="251"/>
      <c r="L370" s="251"/>
      <c r="M370" s="251"/>
      <c r="N370" s="251"/>
      <c r="O370" s="251"/>
      <c r="P370" s="251"/>
      <c r="Q370" s="251"/>
      <c r="R370" s="251"/>
      <c r="S370" s="251"/>
      <c r="T370" s="251"/>
      <c r="U370" s="251"/>
      <c r="V370" s="251"/>
      <c r="W370" s="251"/>
      <c r="X370" s="251"/>
      <c r="Y370" s="251"/>
      <c r="Z370" s="251"/>
      <c r="AA370" s="251"/>
      <c r="AB370" s="252">
        <f t="shared" si="21"/>
        <v>0</v>
      </c>
      <c r="AC370" s="252">
        <f>ROUND(AB370*事業まとめ!$Q$6,2)</f>
        <v>0</v>
      </c>
      <c r="AD370" s="253"/>
      <c r="AE370" s="253"/>
      <c r="AF370" s="253"/>
      <c r="AG370" s="253"/>
      <c r="AH370" s="253"/>
      <c r="AI370" s="253"/>
      <c r="AJ370" s="253"/>
      <c r="AK370" s="252">
        <f t="shared" si="22"/>
        <v>0</v>
      </c>
      <c r="AL370" s="252">
        <f>ROUND(AK370*事業まとめ!$Q$6,2)</f>
        <v>0</v>
      </c>
      <c r="AM370" s="254">
        <f t="shared" si="24"/>
        <v>0</v>
      </c>
      <c r="AN370" s="254">
        <f t="shared" si="24"/>
        <v>0</v>
      </c>
      <c r="AO370" s="259"/>
      <c r="AP370" s="260">
        <f t="shared" si="23"/>
        <v>0</v>
      </c>
      <c r="AQ370" s="259"/>
      <c r="AR370" s="257"/>
      <c r="AS370" s="257"/>
      <c r="AT370" s="257"/>
      <c r="AU370" s="257"/>
      <c r="AV370" s="257"/>
      <c r="AW370" s="257"/>
    </row>
    <row r="371" spans="2:49" s="265" customFormat="1" x14ac:dyDescent="0.4">
      <c r="B371" s="251"/>
      <c r="C371" s="251"/>
      <c r="D371" s="251"/>
      <c r="E371" s="251"/>
      <c r="F371" s="251"/>
      <c r="G371" s="251"/>
      <c r="H371" s="251"/>
      <c r="I371" s="251"/>
      <c r="J371" s="251"/>
      <c r="K371" s="251"/>
      <c r="L371" s="251"/>
      <c r="M371" s="251"/>
      <c r="N371" s="251"/>
      <c r="O371" s="251"/>
      <c r="P371" s="251"/>
      <c r="Q371" s="251"/>
      <c r="R371" s="251"/>
      <c r="S371" s="251"/>
      <c r="T371" s="251"/>
      <c r="U371" s="251"/>
      <c r="V371" s="251"/>
      <c r="W371" s="251"/>
      <c r="X371" s="251"/>
      <c r="Y371" s="251"/>
      <c r="Z371" s="251"/>
      <c r="AA371" s="251"/>
      <c r="AB371" s="252">
        <f t="shared" si="21"/>
        <v>0</v>
      </c>
      <c r="AC371" s="252">
        <f>ROUND(AB371*事業まとめ!$Q$6,2)</f>
        <v>0</v>
      </c>
      <c r="AD371" s="253"/>
      <c r="AE371" s="253"/>
      <c r="AF371" s="253"/>
      <c r="AG371" s="253"/>
      <c r="AH371" s="253"/>
      <c r="AI371" s="253"/>
      <c r="AJ371" s="253"/>
      <c r="AK371" s="252">
        <f t="shared" si="22"/>
        <v>0</v>
      </c>
      <c r="AL371" s="252">
        <f>ROUND(AK371*事業まとめ!$Q$6,2)</f>
        <v>0</v>
      </c>
      <c r="AM371" s="254">
        <f t="shared" si="24"/>
        <v>0</v>
      </c>
      <c r="AN371" s="254">
        <f t="shared" si="24"/>
        <v>0</v>
      </c>
      <c r="AO371" s="259"/>
      <c r="AP371" s="260">
        <f t="shared" si="23"/>
        <v>0</v>
      </c>
      <c r="AQ371" s="259"/>
      <c r="AR371" s="257"/>
      <c r="AS371" s="257"/>
      <c r="AT371" s="257"/>
      <c r="AU371" s="257"/>
      <c r="AV371" s="257"/>
      <c r="AW371" s="257"/>
    </row>
    <row r="372" spans="2:49" s="265" customFormat="1" x14ac:dyDescent="0.4">
      <c r="B372" s="251"/>
      <c r="C372" s="251"/>
      <c r="D372" s="251"/>
      <c r="E372" s="251"/>
      <c r="F372" s="251"/>
      <c r="G372" s="251"/>
      <c r="H372" s="251"/>
      <c r="I372" s="251"/>
      <c r="J372" s="251"/>
      <c r="K372" s="251"/>
      <c r="L372" s="251"/>
      <c r="M372" s="251"/>
      <c r="N372" s="251"/>
      <c r="O372" s="251"/>
      <c r="P372" s="251"/>
      <c r="Q372" s="251"/>
      <c r="R372" s="251"/>
      <c r="S372" s="251"/>
      <c r="T372" s="251"/>
      <c r="U372" s="251"/>
      <c r="V372" s="251"/>
      <c r="W372" s="251"/>
      <c r="X372" s="251"/>
      <c r="Y372" s="251"/>
      <c r="Z372" s="251"/>
      <c r="AA372" s="251"/>
      <c r="AB372" s="252">
        <f t="shared" si="21"/>
        <v>0</v>
      </c>
      <c r="AC372" s="252">
        <f>ROUND(AB372*事業まとめ!$Q$6,2)</f>
        <v>0</v>
      </c>
      <c r="AD372" s="253"/>
      <c r="AE372" s="253"/>
      <c r="AF372" s="253"/>
      <c r="AG372" s="253"/>
      <c r="AH372" s="253"/>
      <c r="AI372" s="253"/>
      <c r="AJ372" s="253"/>
      <c r="AK372" s="252">
        <f t="shared" si="22"/>
        <v>0</v>
      </c>
      <c r="AL372" s="252">
        <f>ROUND(AK372*事業まとめ!$Q$6,2)</f>
        <v>0</v>
      </c>
      <c r="AM372" s="254">
        <f t="shared" si="24"/>
        <v>0</v>
      </c>
      <c r="AN372" s="254">
        <f t="shared" si="24"/>
        <v>0</v>
      </c>
      <c r="AO372" s="259"/>
      <c r="AP372" s="260">
        <f t="shared" si="23"/>
        <v>0</v>
      </c>
      <c r="AQ372" s="259"/>
      <c r="AR372" s="257"/>
      <c r="AS372" s="257"/>
      <c r="AT372" s="257"/>
      <c r="AU372" s="257"/>
      <c r="AV372" s="257"/>
      <c r="AW372" s="257"/>
    </row>
    <row r="373" spans="2:49" s="265" customFormat="1" x14ac:dyDescent="0.4">
      <c r="B373" s="251"/>
      <c r="C373" s="251"/>
      <c r="D373" s="251"/>
      <c r="E373" s="251"/>
      <c r="F373" s="251"/>
      <c r="G373" s="251"/>
      <c r="H373" s="251"/>
      <c r="I373" s="251"/>
      <c r="J373" s="251"/>
      <c r="K373" s="251"/>
      <c r="L373" s="251"/>
      <c r="M373" s="251"/>
      <c r="N373" s="251"/>
      <c r="O373" s="251"/>
      <c r="P373" s="251"/>
      <c r="Q373" s="251"/>
      <c r="R373" s="251"/>
      <c r="S373" s="251"/>
      <c r="T373" s="251"/>
      <c r="U373" s="251"/>
      <c r="V373" s="251"/>
      <c r="W373" s="251"/>
      <c r="X373" s="251"/>
      <c r="Y373" s="251"/>
      <c r="Z373" s="251"/>
      <c r="AA373" s="251"/>
      <c r="AB373" s="252">
        <f t="shared" si="21"/>
        <v>0</v>
      </c>
      <c r="AC373" s="252">
        <f>ROUND(AB373*事業まとめ!$Q$6,2)</f>
        <v>0</v>
      </c>
      <c r="AD373" s="253"/>
      <c r="AE373" s="253"/>
      <c r="AF373" s="253"/>
      <c r="AG373" s="253"/>
      <c r="AH373" s="253"/>
      <c r="AI373" s="253"/>
      <c r="AJ373" s="253"/>
      <c r="AK373" s="252">
        <f t="shared" si="22"/>
        <v>0</v>
      </c>
      <c r="AL373" s="252">
        <f>ROUND(AK373*事業まとめ!$Q$6,2)</f>
        <v>0</v>
      </c>
      <c r="AM373" s="254">
        <f t="shared" si="24"/>
        <v>0</v>
      </c>
      <c r="AN373" s="254">
        <f t="shared" si="24"/>
        <v>0</v>
      </c>
      <c r="AO373" s="259"/>
      <c r="AP373" s="260">
        <f t="shared" si="23"/>
        <v>0</v>
      </c>
      <c r="AQ373" s="259"/>
      <c r="AR373" s="257"/>
      <c r="AS373" s="257"/>
      <c r="AT373" s="257"/>
      <c r="AU373" s="257"/>
      <c r="AV373" s="257"/>
      <c r="AW373" s="257"/>
    </row>
    <row r="374" spans="2:49" s="265" customFormat="1" x14ac:dyDescent="0.4">
      <c r="B374" s="251"/>
      <c r="C374" s="251"/>
      <c r="D374" s="251"/>
      <c r="E374" s="251"/>
      <c r="F374" s="251"/>
      <c r="G374" s="251"/>
      <c r="H374" s="251"/>
      <c r="I374" s="251"/>
      <c r="J374" s="251"/>
      <c r="K374" s="251"/>
      <c r="L374" s="251"/>
      <c r="M374" s="251"/>
      <c r="N374" s="251"/>
      <c r="O374" s="251"/>
      <c r="P374" s="251"/>
      <c r="Q374" s="251"/>
      <c r="R374" s="251"/>
      <c r="S374" s="251"/>
      <c r="T374" s="251"/>
      <c r="U374" s="251"/>
      <c r="V374" s="251"/>
      <c r="W374" s="251"/>
      <c r="X374" s="251"/>
      <c r="Y374" s="251"/>
      <c r="Z374" s="251"/>
      <c r="AA374" s="251"/>
      <c r="AB374" s="252">
        <f t="shared" si="21"/>
        <v>0</v>
      </c>
      <c r="AC374" s="252">
        <f>ROUND(AB374*事業まとめ!$Q$6,2)</f>
        <v>0</v>
      </c>
      <c r="AD374" s="253"/>
      <c r="AE374" s="253"/>
      <c r="AF374" s="253"/>
      <c r="AG374" s="253"/>
      <c r="AH374" s="253"/>
      <c r="AI374" s="253"/>
      <c r="AJ374" s="253"/>
      <c r="AK374" s="252">
        <f t="shared" si="22"/>
        <v>0</v>
      </c>
      <c r="AL374" s="252">
        <f>ROUND(AK374*事業まとめ!$Q$6,2)</f>
        <v>0</v>
      </c>
      <c r="AM374" s="254">
        <f t="shared" si="24"/>
        <v>0</v>
      </c>
      <c r="AN374" s="254">
        <f t="shared" si="24"/>
        <v>0</v>
      </c>
      <c r="AO374" s="259"/>
      <c r="AP374" s="260">
        <f t="shared" si="23"/>
        <v>0</v>
      </c>
      <c r="AQ374" s="259"/>
      <c r="AR374" s="257"/>
      <c r="AS374" s="257"/>
      <c r="AT374" s="257"/>
      <c r="AU374" s="257"/>
      <c r="AV374" s="257"/>
      <c r="AW374" s="257"/>
    </row>
    <row r="375" spans="2:49" s="265" customFormat="1" x14ac:dyDescent="0.4">
      <c r="B375" s="251"/>
      <c r="C375" s="251"/>
      <c r="D375" s="251"/>
      <c r="E375" s="251"/>
      <c r="F375" s="251"/>
      <c r="G375" s="251"/>
      <c r="H375" s="251"/>
      <c r="I375" s="251"/>
      <c r="J375" s="251"/>
      <c r="K375" s="251"/>
      <c r="L375" s="251"/>
      <c r="M375" s="251"/>
      <c r="N375" s="251"/>
      <c r="O375" s="251"/>
      <c r="P375" s="251"/>
      <c r="Q375" s="251"/>
      <c r="R375" s="251"/>
      <c r="S375" s="251"/>
      <c r="T375" s="251"/>
      <c r="U375" s="251"/>
      <c r="V375" s="251"/>
      <c r="W375" s="251"/>
      <c r="X375" s="251"/>
      <c r="Y375" s="251"/>
      <c r="Z375" s="251"/>
      <c r="AA375" s="251"/>
      <c r="AB375" s="252">
        <f t="shared" si="21"/>
        <v>0</v>
      </c>
      <c r="AC375" s="252">
        <f>ROUND(AB375*事業まとめ!$Q$6,2)</f>
        <v>0</v>
      </c>
      <c r="AD375" s="253"/>
      <c r="AE375" s="253"/>
      <c r="AF375" s="253"/>
      <c r="AG375" s="253"/>
      <c r="AH375" s="253"/>
      <c r="AI375" s="253"/>
      <c r="AJ375" s="253"/>
      <c r="AK375" s="252">
        <f t="shared" si="22"/>
        <v>0</v>
      </c>
      <c r="AL375" s="252">
        <f>ROUND(AK375*事業まとめ!$Q$6,2)</f>
        <v>0</v>
      </c>
      <c r="AM375" s="254">
        <f t="shared" si="24"/>
        <v>0</v>
      </c>
      <c r="AN375" s="254">
        <f t="shared" si="24"/>
        <v>0</v>
      </c>
      <c r="AO375" s="259"/>
      <c r="AP375" s="260">
        <f t="shared" si="23"/>
        <v>0</v>
      </c>
      <c r="AQ375" s="259"/>
      <c r="AR375" s="257"/>
      <c r="AS375" s="257"/>
      <c r="AT375" s="257"/>
      <c r="AU375" s="257"/>
      <c r="AV375" s="257"/>
      <c r="AW375" s="257"/>
    </row>
    <row r="376" spans="2:49" s="265" customFormat="1" x14ac:dyDescent="0.4">
      <c r="B376" s="251"/>
      <c r="C376" s="251"/>
      <c r="D376" s="251"/>
      <c r="E376" s="251"/>
      <c r="F376" s="251"/>
      <c r="G376" s="251"/>
      <c r="H376" s="251"/>
      <c r="I376" s="251"/>
      <c r="J376" s="251"/>
      <c r="K376" s="251"/>
      <c r="L376" s="251"/>
      <c r="M376" s="251"/>
      <c r="N376" s="251"/>
      <c r="O376" s="251"/>
      <c r="P376" s="251"/>
      <c r="Q376" s="251"/>
      <c r="R376" s="251"/>
      <c r="S376" s="251"/>
      <c r="T376" s="251"/>
      <c r="U376" s="251"/>
      <c r="V376" s="251"/>
      <c r="W376" s="251"/>
      <c r="X376" s="251"/>
      <c r="Y376" s="251"/>
      <c r="Z376" s="251"/>
      <c r="AA376" s="251"/>
      <c r="AB376" s="252">
        <f t="shared" si="21"/>
        <v>0</v>
      </c>
      <c r="AC376" s="252">
        <f>ROUND(AB376*事業まとめ!$Q$6,2)</f>
        <v>0</v>
      </c>
      <c r="AD376" s="253"/>
      <c r="AE376" s="253"/>
      <c r="AF376" s="253"/>
      <c r="AG376" s="253"/>
      <c r="AH376" s="253"/>
      <c r="AI376" s="253"/>
      <c r="AJ376" s="253"/>
      <c r="AK376" s="252">
        <f t="shared" si="22"/>
        <v>0</v>
      </c>
      <c r="AL376" s="252">
        <f>ROUND(AK376*事業まとめ!$Q$6,2)</f>
        <v>0</v>
      </c>
      <c r="AM376" s="254">
        <f t="shared" si="24"/>
        <v>0</v>
      </c>
      <c r="AN376" s="254">
        <f t="shared" si="24"/>
        <v>0</v>
      </c>
      <c r="AO376" s="259"/>
      <c r="AP376" s="260">
        <f t="shared" si="23"/>
        <v>0</v>
      </c>
      <c r="AQ376" s="259"/>
      <c r="AR376" s="257"/>
      <c r="AS376" s="257"/>
      <c r="AT376" s="257"/>
      <c r="AU376" s="257"/>
      <c r="AV376" s="257"/>
      <c r="AW376" s="257"/>
    </row>
    <row r="377" spans="2:49" s="265" customFormat="1" x14ac:dyDescent="0.4">
      <c r="B377" s="251"/>
      <c r="C377" s="251"/>
      <c r="D377" s="251"/>
      <c r="E377" s="251"/>
      <c r="F377" s="251"/>
      <c r="G377" s="251"/>
      <c r="H377" s="251"/>
      <c r="I377" s="251"/>
      <c r="J377" s="251"/>
      <c r="K377" s="251"/>
      <c r="L377" s="251"/>
      <c r="M377" s="251"/>
      <c r="N377" s="251"/>
      <c r="O377" s="251"/>
      <c r="P377" s="251"/>
      <c r="Q377" s="251"/>
      <c r="R377" s="251"/>
      <c r="S377" s="251"/>
      <c r="T377" s="251"/>
      <c r="U377" s="251"/>
      <c r="V377" s="251"/>
      <c r="W377" s="251"/>
      <c r="X377" s="251"/>
      <c r="Y377" s="251"/>
      <c r="Z377" s="251"/>
      <c r="AA377" s="251"/>
      <c r="AB377" s="252">
        <f t="shared" si="21"/>
        <v>0</v>
      </c>
      <c r="AC377" s="252">
        <f>ROUND(AB377*事業まとめ!$Q$6,2)</f>
        <v>0</v>
      </c>
      <c r="AD377" s="253"/>
      <c r="AE377" s="253"/>
      <c r="AF377" s="253"/>
      <c r="AG377" s="253"/>
      <c r="AH377" s="253"/>
      <c r="AI377" s="253"/>
      <c r="AJ377" s="253"/>
      <c r="AK377" s="252">
        <f t="shared" si="22"/>
        <v>0</v>
      </c>
      <c r="AL377" s="252">
        <f>ROUND(AK377*事業まとめ!$Q$6,2)</f>
        <v>0</v>
      </c>
      <c r="AM377" s="254">
        <f t="shared" si="24"/>
        <v>0</v>
      </c>
      <c r="AN377" s="254">
        <f t="shared" si="24"/>
        <v>0</v>
      </c>
      <c r="AO377" s="259"/>
      <c r="AP377" s="260">
        <f t="shared" si="23"/>
        <v>0</v>
      </c>
      <c r="AQ377" s="259"/>
      <c r="AR377" s="257"/>
      <c r="AS377" s="257"/>
      <c r="AT377" s="257"/>
      <c r="AU377" s="257"/>
      <c r="AV377" s="257"/>
      <c r="AW377" s="257"/>
    </row>
    <row r="378" spans="2:49" s="265" customFormat="1" x14ac:dyDescent="0.4">
      <c r="B378" s="251"/>
      <c r="C378" s="251"/>
      <c r="D378" s="251"/>
      <c r="E378" s="251"/>
      <c r="F378" s="251"/>
      <c r="G378" s="251"/>
      <c r="H378" s="251"/>
      <c r="I378" s="251"/>
      <c r="J378" s="251"/>
      <c r="K378" s="251"/>
      <c r="L378" s="251"/>
      <c r="M378" s="251"/>
      <c r="N378" s="251"/>
      <c r="O378" s="251"/>
      <c r="P378" s="251"/>
      <c r="Q378" s="251"/>
      <c r="R378" s="251"/>
      <c r="S378" s="251"/>
      <c r="T378" s="251"/>
      <c r="U378" s="251"/>
      <c r="V378" s="251"/>
      <c r="W378" s="251"/>
      <c r="X378" s="251"/>
      <c r="Y378" s="251"/>
      <c r="Z378" s="251"/>
      <c r="AA378" s="251"/>
      <c r="AB378" s="252">
        <f t="shared" si="21"/>
        <v>0</v>
      </c>
      <c r="AC378" s="252">
        <f>ROUND(AB378*事業まとめ!$Q$6,2)</f>
        <v>0</v>
      </c>
      <c r="AD378" s="253"/>
      <c r="AE378" s="253"/>
      <c r="AF378" s="253"/>
      <c r="AG378" s="253"/>
      <c r="AH378" s="253"/>
      <c r="AI378" s="253"/>
      <c r="AJ378" s="253"/>
      <c r="AK378" s="252">
        <f t="shared" si="22"/>
        <v>0</v>
      </c>
      <c r="AL378" s="252">
        <f>ROUND(AK378*事業まとめ!$Q$6,2)</f>
        <v>0</v>
      </c>
      <c r="AM378" s="254">
        <f t="shared" si="24"/>
        <v>0</v>
      </c>
      <c r="AN378" s="254">
        <f t="shared" si="24"/>
        <v>0</v>
      </c>
      <c r="AO378" s="259"/>
      <c r="AP378" s="260">
        <f t="shared" si="23"/>
        <v>0</v>
      </c>
      <c r="AQ378" s="259"/>
      <c r="AR378" s="257"/>
      <c r="AS378" s="257"/>
      <c r="AT378" s="257"/>
      <c r="AU378" s="257"/>
      <c r="AV378" s="257"/>
      <c r="AW378" s="257"/>
    </row>
    <row r="379" spans="2:49" s="265" customFormat="1" x14ac:dyDescent="0.4">
      <c r="B379" s="251"/>
      <c r="C379" s="251"/>
      <c r="D379" s="251"/>
      <c r="E379" s="251"/>
      <c r="F379" s="251"/>
      <c r="G379" s="251"/>
      <c r="H379" s="251"/>
      <c r="I379" s="251"/>
      <c r="J379" s="251"/>
      <c r="K379" s="251"/>
      <c r="L379" s="251"/>
      <c r="M379" s="251"/>
      <c r="N379" s="251"/>
      <c r="O379" s="251"/>
      <c r="P379" s="251"/>
      <c r="Q379" s="251"/>
      <c r="R379" s="251"/>
      <c r="S379" s="251"/>
      <c r="T379" s="251"/>
      <c r="U379" s="251"/>
      <c r="V379" s="251"/>
      <c r="W379" s="251"/>
      <c r="X379" s="251"/>
      <c r="Y379" s="251"/>
      <c r="Z379" s="251"/>
      <c r="AA379" s="251"/>
      <c r="AB379" s="252">
        <f t="shared" si="21"/>
        <v>0</v>
      </c>
      <c r="AC379" s="252">
        <f>ROUND(AB379*事業まとめ!$Q$6,2)</f>
        <v>0</v>
      </c>
      <c r="AD379" s="253"/>
      <c r="AE379" s="253"/>
      <c r="AF379" s="253"/>
      <c r="AG379" s="253"/>
      <c r="AH379" s="253"/>
      <c r="AI379" s="253"/>
      <c r="AJ379" s="253"/>
      <c r="AK379" s="252">
        <f t="shared" si="22"/>
        <v>0</v>
      </c>
      <c r="AL379" s="252">
        <f>ROUND(AK379*事業まとめ!$Q$6,2)</f>
        <v>0</v>
      </c>
      <c r="AM379" s="254">
        <f t="shared" si="24"/>
        <v>0</v>
      </c>
      <c r="AN379" s="254">
        <f t="shared" si="24"/>
        <v>0</v>
      </c>
      <c r="AO379" s="259"/>
      <c r="AP379" s="260">
        <f t="shared" si="23"/>
        <v>0</v>
      </c>
      <c r="AQ379" s="259"/>
      <c r="AR379" s="257"/>
      <c r="AS379" s="257"/>
      <c r="AT379" s="257"/>
      <c r="AU379" s="257"/>
      <c r="AV379" s="257"/>
      <c r="AW379" s="257"/>
    </row>
    <row r="380" spans="2:49" s="265" customFormat="1" x14ac:dyDescent="0.4">
      <c r="B380" s="251"/>
      <c r="C380" s="251"/>
      <c r="D380" s="251"/>
      <c r="E380" s="251"/>
      <c r="F380" s="251"/>
      <c r="G380" s="251"/>
      <c r="H380" s="251"/>
      <c r="I380" s="251"/>
      <c r="J380" s="251"/>
      <c r="K380" s="251"/>
      <c r="L380" s="251"/>
      <c r="M380" s="251"/>
      <c r="N380" s="251"/>
      <c r="O380" s="251"/>
      <c r="P380" s="251"/>
      <c r="Q380" s="251"/>
      <c r="R380" s="251"/>
      <c r="S380" s="251"/>
      <c r="T380" s="251"/>
      <c r="U380" s="251"/>
      <c r="V380" s="251"/>
      <c r="W380" s="251"/>
      <c r="X380" s="251"/>
      <c r="Y380" s="251"/>
      <c r="Z380" s="251"/>
      <c r="AA380" s="251"/>
      <c r="AB380" s="252">
        <f t="shared" si="21"/>
        <v>0</v>
      </c>
      <c r="AC380" s="252">
        <f>ROUND(AB380*事業まとめ!$Q$6,2)</f>
        <v>0</v>
      </c>
      <c r="AD380" s="253"/>
      <c r="AE380" s="253"/>
      <c r="AF380" s="253"/>
      <c r="AG380" s="253"/>
      <c r="AH380" s="253"/>
      <c r="AI380" s="253"/>
      <c r="AJ380" s="253"/>
      <c r="AK380" s="252">
        <f t="shared" si="22"/>
        <v>0</v>
      </c>
      <c r="AL380" s="252">
        <f>ROUND(AK380*事業まとめ!$Q$6,2)</f>
        <v>0</v>
      </c>
      <c r="AM380" s="254">
        <f t="shared" si="24"/>
        <v>0</v>
      </c>
      <c r="AN380" s="254">
        <f t="shared" si="24"/>
        <v>0</v>
      </c>
      <c r="AO380" s="259"/>
      <c r="AP380" s="260">
        <f t="shared" si="23"/>
        <v>0</v>
      </c>
      <c r="AQ380" s="259"/>
      <c r="AR380" s="257"/>
      <c r="AS380" s="257"/>
      <c r="AT380" s="257"/>
      <c r="AU380" s="257"/>
      <c r="AV380" s="257"/>
      <c r="AW380" s="257"/>
    </row>
    <row r="381" spans="2:49" s="265" customFormat="1" x14ac:dyDescent="0.4">
      <c r="B381" s="251"/>
      <c r="C381" s="251"/>
      <c r="D381" s="251"/>
      <c r="E381" s="251"/>
      <c r="F381" s="251"/>
      <c r="G381" s="251"/>
      <c r="H381" s="251"/>
      <c r="I381" s="251"/>
      <c r="J381" s="251"/>
      <c r="K381" s="251"/>
      <c r="L381" s="251"/>
      <c r="M381" s="251"/>
      <c r="N381" s="251"/>
      <c r="O381" s="251"/>
      <c r="P381" s="251"/>
      <c r="Q381" s="251"/>
      <c r="R381" s="251"/>
      <c r="S381" s="251"/>
      <c r="T381" s="251"/>
      <c r="U381" s="251"/>
      <c r="V381" s="251"/>
      <c r="W381" s="251"/>
      <c r="X381" s="251"/>
      <c r="Y381" s="251"/>
      <c r="Z381" s="251"/>
      <c r="AA381" s="251"/>
      <c r="AB381" s="252">
        <f t="shared" si="21"/>
        <v>0</v>
      </c>
      <c r="AC381" s="252">
        <f>ROUND(AB381*事業まとめ!$Q$6,2)</f>
        <v>0</v>
      </c>
      <c r="AD381" s="253"/>
      <c r="AE381" s="253"/>
      <c r="AF381" s="253"/>
      <c r="AG381" s="253"/>
      <c r="AH381" s="253"/>
      <c r="AI381" s="253"/>
      <c r="AJ381" s="253"/>
      <c r="AK381" s="252">
        <f t="shared" si="22"/>
        <v>0</v>
      </c>
      <c r="AL381" s="252">
        <f>ROUND(AK381*事業まとめ!$Q$6,2)</f>
        <v>0</v>
      </c>
      <c r="AM381" s="254">
        <f t="shared" si="24"/>
        <v>0</v>
      </c>
      <c r="AN381" s="254">
        <f t="shared" si="24"/>
        <v>0</v>
      </c>
      <c r="AO381" s="259"/>
      <c r="AP381" s="260">
        <f t="shared" si="23"/>
        <v>0</v>
      </c>
      <c r="AQ381" s="259"/>
      <c r="AR381" s="257"/>
      <c r="AS381" s="257"/>
      <c r="AT381" s="257"/>
      <c r="AU381" s="257"/>
      <c r="AV381" s="257"/>
      <c r="AW381" s="257"/>
    </row>
    <row r="382" spans="2:49" s="265" customFormat="1" x14ac:dyDescent="0.4">
      <c r="B382" s="251"/>
      <c r="C382" s="251"/>
      <c r="D382" s="251"/>
      <c r="E382" s="251"/>
      <c r="F382" s="251"/>
      <c r="G382" s="251"/>
      <c r="H382" s="251"/>
      <c r="I382" s="251"/>
      <c r="J382" s="251"/>
      <c r="K382" s="251"/>
      <c r="L382" s="251"/>
      <c r="M382" s="251"/>
      <c r="N382" s="251"/>
      <c r="O382" s="251"/>
      <c r="P382" s="251"/>
      <c r="Q382" s="251"/>
      <c r="R382" s="251"/>
      <c r="S382" s="251"/>
      <c r="T382" s="251"/>
      <c r="U382" s="251"/>
      <c r="V382" s="251"/>
      <c r="W382" s="251"/>
      <c r="X382" s="251"/>
      <c r="Y382" s="251"/>
      <c r="Z382" s="251"/>
      <c r="AA382" s="251"/>
      <c r="AB382" s="252">
        <f t="shared" si="21"/>
        <v>0</v>
      </c>
      <c r="AC382" s="252">
        <f>ROUND(AB382*事業まとめ!$Q$6,2)</f>
        <v>0</v>
      </c>
      <c r="AD382" s="253"/>
      <c r="AE382" s="253"/>
      <c r="AF382" s="253"/>
      <c r="AG382" s="253"/>
      <c r="AH382" s="253"/>
      <c r="AI382" s="253"/>
      <c r="AJ382" s="253"/>
      <c r="AK382" s="252">
        <f t="shared" si="22"/>
        <v>0</v>
      </c>
      <c r="AL382" s="252">
        <f>ROUND(AK382*事業まとめ!$Q$6,2)</f>
        <v>0</v>
      </c>
      <c r="AM382" s="254">
        <f t="shared" si="24"/>
        <v>0</v>
      </c>
      <c r="AN382" s="254">
        <f t="shared" si="24"/>
        <v>0</v>
      </c>
      <c r="AO382" s="259"/>
      <c r="AP382" s="260">
        <f t="shared" si="23"/>
        <v>0</v>
      </c>
      <c r="AQ382" s="259"/>
      <c r="AR382" s="257"/>
      <c r="AS382" s="257"/>
      <c r="AT382" s="257"/>
      <c r="AU382" s="257"/>
      <c r="AV382" s="257"/>
      <c r="AW382" s="257"/>
    </row>
    <row r="383" spans="2:49" s="265" customFormat="1" x14ac:dyDescent="0.4">
      <c r="B383" s="251"/>
      <c r="C383" s="251"/>
      <c r="D383" s="251"/>
      <c r="E383" s="251"/>
      <c r="F383" s="251"/>
      <c r="G383" s="251"/>
      <c r="H383" s="251"/>
      <c r="I383" s="251"/>
      <c r="J383" s="251"/>
      <c r="K383" s="251"/>
      <c r="L383" s="251"/>
      <c r="M383" s="251"/>
      <c r="N383" s="251"/>
      <c r="O383" s="251"/>
      <c r="P383" s="251"/>
      <c r="Q383" s="251"/>
      <c r="R383" s="251"/>
      <c r="S383" s="251"/>
      <c r="T383" s="251"/>
      <c r="U383" s="251"/>
      <c r="V383" s="251"/>
      <c r="W383" s="251"/>
      <c r="X383" s="251"/>
      <c r="Y383" s="251"/>
      <c r="Z383" s="251"/>
      <c r="AA383" s="251"/>
      <c r="AB383" s="252">
        <f t="shared" si="21"/>
        <v>0</v>
      </c>
      <c r="AC383" s="252">
        <f>ROUND(AB383*事業まとめ!$Q$6,2)</f>
        <v>0</v>
      </c>
      <c r="AD383" s="253"/>
      <c r="AE383" s="253"/>
      <c r="AF383" s="253"/>
      <c r="AG383" s="253"/>
      <c r="AH383" s="253"/>
      <c r="AI383" s="253"/>
      <c r="AJ383" s="253"/>
      <c r="AK383" s="252">
        <f t="shared" si="22"/>
        <v>0</v>
      </c>
      <c r="AL383" s="252">
        <f>ROUND(AK383*事業まとめ!$Q$6,2)</f>
        <v>0</v>
      </c>
      <c r="AM383" s="254">
        <f t="shared" si="24"/>
        <v>0</v>
      </c>
      <c r="AN383" s="254">
        <f t="shared" si="24"/>
        <v>0</v>
      </c>
      <c r="AO383" s="259"/>
      <c r="AP383" s="260">
        <f t="shared" si="23"/>
        <v>0</v>
      </c>
      <c r="AQ383" s="259"/>
      <c r="AR383" s="257"/>
      <c r="AS383" s="257"/>
      <c r="AT383" s="257"/>
      <c r="AU383" s="257"/>
      <c r="AV383" s="257"/>
      <c r="AW383" s="257"/>
    </row>
    <row r="384" spans="2:49" s="265" customFormat="1" x14ac:dyDescent="0.4">
      <c r="B384" s="251"/>
      <c r="C384" s="251"/>
      <c r="D384" s="251"/>
      <c r="E384" s="251"/>
      <c r="F384" s="251"/>
      <c r="G384" s="251"/>
      <c r="H384" s="251"/>
      <c r="I384" s="251"/>
      <c r="J384" s="251"/>
      <c r="K384" s="251"/>
      <c r="L384" s="251"/>
      <c r="M384" s="251"/>
      <c r="N384" s="251"/>
      <c r="O384" s="251"/>
      <c r="P384" s="251"/>
      <c r="Q384" s="251"/>
      <c r="R384" s="251"/>
      <c r="S384" s="251"/>
      <c r="T384" s="251"/>
      <c r="U384" s="251"/>
      <c r="V384" s="251"/>
      <c r="W384" s="251"/>
      <c r="X384" s="251"/>
      <c r="Y384" s="251"/>
      <c r="Z384" s="251"/>
      <c r="AA384" s="251"/>
      <c r="AB384" s="252">
        <f t="shared" si="21"/>
        <v>0</v>
      </c>
      <c r="AC384" s="252">
        <f>ROUND(AB384*事業まとめ!$Q$6,2)</f>
        <v>0</v>
      </c>
      <c r="AD384" s="253"/>
      <c r="AE384" s="253"/>
      <c r="AF384" s="253"/>
      <c r="AG384" s="253"/>
      <c r="AH384" s="253"/>
      <c r="AI384" s="253"/>
      <c r="AJ384" s="253"/>
      <c r="AK384" s="252">
        <f t="shared" si="22"/>
        <v>0</v>
      </c>
      <c r="AL384" s="252">
        <f>ROUND(AK384*事業まとめ!$Q$6,2)</f>
        <v>0</v>
      </c>
      <c r="AM384" s="254">
        <f t="shared" si="24"/>
        <v>0</v>
      </c>
      <c r="AN384" s="254">
        <f t="shared" si="24"/>
        <v>0</v>
      </c>
      <c r="AO384" s="259"/>
      <c r="AP384" s="260">
        <f t="shared" si="23"/>
        <v>0</v>
      </c>
      <c r="AQ384" s="259"/>
      <c r="AR384" s="257"/>
      <c r="AS384" s="257"/>
      <c r="AT384" s="257"/>
      <c r="AU384" s="257"/>
      <c r="AV384" s="257"/>
      <c r="AW384" s="257"/>
    </row>
    <row r="385" spans="2:49" s="265" customFormat="1" x14ac:dyDescent="0.4">
      <c r="B385" s="251"/>
      <c r="C385" s="251"/>
      <c r="D385" s="251"/>
      <c r="E385" s="251"/>
      <c r="F385" s="251"/>
      <c r="G385" s="251"/>
      <c r="H385" s="251"/>
      <c r="I385" s="251"/>
      <c r="J385" s="251"/>
      <c r="K385" s="251"/>
      <c r="L385" s="251"/>
      <c r="M385" s="251"/>
      <c r="N385" s="251"/>
      <c r="O385" s="251"/>
      <c r="P385" s="251"/>
      <c r="Q385" s="251"/>
      <c r="R385" s="251"/>
      <c r="S385" s="251"/>
      <c r="T385" s="251"/>
      <c r="U385" s="251"/>
      <c r="V385" s="251"/>
      <c r="W385" s="251"/>
      <c r="X385" s="251"/>
      <c r="Y385" s="251"/>
      <c r="Z385" s="251"/>
      <c r="AA385" s="251"/>
      <c r="AB385" s="252">
        <f t="shared" si="21"/>
        <v>0</v>
      </c>
      <c r="AC385" s="252">
        <f>ROUND(AB385*事業まとめ!$Q$6,2)</f>
        <v>0</v>
      </c>
      <c r="AD385" s="253"/>
      <c r="AE385" s="253"/>
      <c r="AF385" s="253"/>
      <c r="AG385" s="253"/>
      <c r="AH385" s="253"/>
      <c r="AI385" s="253"/>
      <c r="AJ385" s="253"/>
      <c r="AK385" s="252">
        <f t="shared" si="22"/>
        <v>0</v>
      </c>
      <c r="AL385" s="252">
        <f>ROUND(AK385*事業まとめ!$Q$6,2)</f>
        <v>0</v>
      </c>
      <c r="AM385" s="254">
        <f t="shared" si="24"/>
        <v>0</v>
      </c>
      <c r="AN385" s="254">
        <f t="shared" si="24"/>
        <v>0</v>
      </c>
      <c r="AO385" s="259"/>
      <c r="AP385" s="260">
        <f t="shared" si="23"/>
        <v>0</v>
      </c>
      <c r="AQ385" s="259"/>
      <c r="AR385" s="257"/>
      <c r="AS385" s="257"/>
      <c r="AT385" s="257"/>
      <c r="AU385" s="257"/>
      <c r="AV385" s="257"/>
      <c r="AW385" s="257"/>
    </row>
    <row r="386" spans="2:49" s="265" customFormat="1" x14ac:dyDescent="0.4">
      <c r="B386" s="251"/>
      <c r="C386" s="251"/>
      <c r="D386" s="251"/>
      <c r="E386" s="251"/>
      <c r="F386" s="251"/>
      <c r="G386" s="251"/>
      <c r="H386" s="251"/>
      <c r="I386" s="251"/>
      <c r="J386" s="251"/>
      <c r="K386" s="251"/>
      <c r="L386" s="251"/>
      <c r="M386" s="251"/>
      <c r="N386" s="251"/>
      <c r="O386" s="251"/>
      <c r="P386" s="251"/>
      <c r="Q386" s="251"/>
      <c r="R386" s="251"/>
      <c r="S386" s="251"/>
      <c r="T386" s="251"/>
      <c r="U386" s="251"/>
      <c r="V386" s="251"/>
      <c r="W386" s="251"/>
      <c r="X386" s="251"/>
      <c r="Y386" s="251"/>
      <c r="Z386" s="251"/>
      <c r="AA386" s="251"/>
      <c r="AB386" s="252">
        <f t="shared" si="21"/>
        <v>0</v>
      </c>
      <c r="AC386" s="252">
        <f>ROUND(AB386*事業まとめ!$Q$6,2)</f>
        <v>0</v>
      </c>
      <c r="AD386" s="253"/>
      <c r="AE386" s="253"/>
      <c r="AF386" s="253"/>
      <c r="AG386" s="253"/>
      <c r="AH386" s="253"/>
      <c r="AI386" s="253"/>
      <c r="AJ386" s="253"/>
      <c r="AK386" s="252">
        <f t="shared" si="22"/>
        <v>0</v>
      </c>
      <c r="AL386" s="252">
        <f>ROUND(AK386*事業まとめ!$Q$6,2)</f>
        <v>0</v>
      </c>
      <c r="AM386" s="254">
        <f t="shared" si="24"/>
        <v>0</v>
      </c>
      <c r="AN386" s="254">
        <f t="shared" si="24"/>
        <v>0</v>
      </c>
      <c r="AO386" s="259"/>
      <c r="AP386" s="260">
        <f t="shared" si="23"/>
        <v>0</v>
      </c>
      <c r="AQ386" s="259"/>
      <c r="AR386" s="257"/>
      <c r="AS386" s="257"/>
      <c r="AT386" s="257"/>
      <c r="AU386" s="257"/>
      <c r="AV386" s="257"/>
      <c r="AW386" s="257"/>
    </row>
    <row r="387" spans="2:49" s="265" customFormat="1" x14ac:dyDescent="0.4">
      <c r="B387" s="251"/>
      <c r="C387" s="251"/>
      <c r="D387" s="251"/>
      <c r="E387" s="251"/>
      <c r="F387" s="251"/>
      <c r="G387" s="251"/>
      <c r="H387" s="251"/>
      <c r="I387" s="251"/>
      <c r="J387" s="251"/>
      <c r="K387" s="251"/>
      <c r="L387" s="251"/>
      <c r="M387" s="251"/>
      <c r="N387" s="251"/>
      <c r="O387" s="251"/>
      <c r="P387" s="251"/>
      <c r="Q387" s="251"/>
      <c r="R387" s="251"/>
      <c r="S387" s="251"/>
      <c r="T387" s="251"/>
      <c r="U387" s="251"/>
      <c r="V387" s="251"/>
      <c r="W387" s="251"/>
      <c r="X387" s="251"/>
      <c r="Y387" s="251"/>
      <c r="Z387" s="251"/>
      <c r="AA387" s="251"/>
      <c r="AB387" s="252">
        <f t="shared" si="21"/>
        <v>0</v>
      </c>
      <c r="AC387" s="252">
        <f>ROUND(AB387*事業まとめ!$Q$6,2)</f>
        <v>0</v>
      </c>
      <c r="AD387" s="253"/>
      <c r="AE387" s="253"/>
      <c r="AF387" s="253"/>
      <c r="AG387" s="253"/>
      <c r="AH387" s="253"/>
      <c r="AI387" s="253"/>
      <c r="AJ387" s="253"/>
      <c r="AK387" s="252">
        <f t="shared" si="22"/>
        <v>0</v>
      </c>
      <c r="AL387" s="252">
        <f>ROUND(AK387*事業まとめ!$Q$6,2)</f>
        <v>0</v>
      </c>
      <c r="AM387" s="254">
        <f t="shared" si="24"/>
        <v>0</v>
      </c>
      <c r="AN387" s="254">
        <f t="shared" si="24"/>
        <v>0</v>
      </c>
      <c r="AO387" s="259"/>
      <c r="AP387" s="260">
        <f t="shared" si="23"/>
        <v>0</v>
      </c>
      <c r="AQ387" s="259"/>
      <c r="AR387" s="257"/>
      <c r="AS387" s="257"/>
      <c r="AT387" s="257"/>
      <c r="AU387" s="257"/>
      <c r="AV387" s="257"/>
      <c r="AW387" s="257"/>
    </row>
    <row r="388" spans="2:49" s="265" customFormat="1" x14ac:dyDescent="0.4">
      <c r="B388" s="251"/>
      <c r="C388" s="251"/>
      <c r="D388" s="251"/>
      <c r="E388" s="251"/>
      <c r="F388" s="251"/>
      <c r="G388" s="251"/>
      <c r="H388" s="251"/>
      <c r="I388" s="251"/>
      <c r="J388" s="251"/>
      <c r="K388" s="251"/>
      <c r="L388" s="251"/>
      <c r="M388" s="251"/>
      <c r="N388" s="251"/>
      <c r="O388" s="251"/>
      <c r="P388" s="251"/>
      <c r="Q388" s="251"/>
      <c r="R388" s="251"/>
      <c r="S388" s="251"/>
      <c r="T388" s="251"/>
      <c r="U388" s="251"/>
      <c r="V388" s="251"/>
      <c r="W388" s="251"/>
      <c r="X388" s="251"/>
      <c r="Y388" s="251"/>
      <c r="Z388" s="251"/>
      <c r="AA388" s="251"/>
      <c r="AB388" s="252">
        <f t="shared" si="21"/>
        <v>0</v>
      </c>
      <c r="AC388" s="252">
        <f>ROUND(AB388*事業まとめ!$Q$6,2)</f>
        <v>0</v>
      </c>
      <c r="AD388" s="253"/>
      <c r="AE388" s="253"/>
      <c r="AF388" s="253"/>
      <c r="AG388" s="253"/>
      <c r="AH388" s="253"/>
      <c r="AI388" s="253"/>
      <c r="AJ388" s="253"/>
      <c r="AK388" s="252">
        <f t="shared" si="22"/>
        <v>0</v>
      </c>
      <c r="AL388" s="252">
        <f>ROUND(AK388*事業まとめ!$Q$6,2)</f>
        <v>0</v>
      </c>
      <c r="AM388" s="254">
        <f t="shared" si="24"/>
        <v>0</v>
      </c>
      <c r="AN388" s="254">
        <f t="shared" si="24"/>
        <v>0</v>
      </c>
      <c r="AO388" s="259"/>
      <c r="AP388" s="260">
        <f t="shared" si="23"/>
        <v>0</v>
      </c>
      <c r="AQ388" s="259"/>
      <c r="AR388" s="257"/>
      <c r="AS388" s="257"/>
      <c r="AT388" s="257"/>
      <c r="AU388" s="257"/>
      <c r="AV388" s="257"/>
      <c r="AW388" s="257"/>
    </row>
    <row r="389" spans="2:49" s="265" customFormat="1" x14ac:dyDescent="0.4">
      <c r="B389" s="251"/>
      <c r="C389" s="251"/>
      <c r="D389" s="251"/>
      <c r="E389" s="251"/>
      <c r="F389" s="251"/>
      <c r="G389" s="251"/>
      <c r="H389" s="251"/>
      <c r="I389" s="251"/>
      <c r="J389" s="251"/>
      <c r="K389" s="251"/>
      <c r="L389" s="251"/>
      <c r="M389" s="251"/>
      <c r="N389" s="251"/>
      <c r="O389" s="251"/>
      <c r="P389" s="251"/>
      <c r="Q389" s="251"/>
      <c r="R389" s="251"/>
      <c r="S389" s="251"/>
      <c r="T389" s="251"/>
      <c r="U389" s="251"/>
      <c r="V389" s="251"/>
      <c r="W389" s="251"/>
      <c r="X389" s="251"/>
      <c r="Y389" s="251"/>
      <c r="Z389" s="251"/>
      <c r="AA389" s="251"/>
      <c r="AB389" s="252">
        <f t="shared" si="21"/>
        <v>0</v>
      </c>
      <c r="AC389" s="252">
        <f>ROUND(AB389*事業まとめ!$Q$6,2)</f>
        <v>0</v>
      </c>
      <c r="AD389" s="253"/>
      <c r="AE389" s="253"/>
      <c r="AF389" s="253"/>
      <c r="AG389" s="253"/>
      <c r="AH389" s="253"/>
      <c r="AI389" s="253"/>
      <c r="AJ389" s="253"/>
      <c r="AK389" s="252">
        <f t="shared" si="22"/>
        <v>0</v>
      </c>
      <c r="AL389" s="252">
        <f>ROUND(AK389*事業まとめ!$Q$6,2)</f>
        <v>0</v>
      </c>
      <c r="AM389" s="254">
        <f t="shared" si="24"/>
        <v>0</v>
      </c>
      <c r="AN389" s="254">
        <f t="shared" si="24"/>
        <v>0</v>
      </c>
      <c r="AO389" s="259"/>
      <c r="AP389" s="260">
        <f t="shared" si="23"/>
        <v>0</v>
      </c>
      <c r="AQ389" s="259"/>
      <c r="AR389" s="257"/>
      <c r="AS389" s="257"/>
      <c r="AT389" s="257"/>
      <c r="AU389" s="257"/>
      <c r="AV389" s="257"/>
      <c r="AW389" s="257"/>
    </row>
    <row r="390" spans="2:49" s="265" customFormat="1" x14ac:dyDescent="0.4">
      <c r="B390" s="251"/>
      <c r="C390" s="251"/>
      <c r="D390" s="251"/>
      <c r="E390" s="251"/>
      <c r="F390" s="251"/>
      <c r="G390" s="251"/>
      <c r="H390" s="251"/>
      <c r="I390" s="251"/>
      <c r="J390" s="251"/>
      <c r="K390" s="251"/>
      <c r="L390" s="251"/>
      <c r="M390" s="251"/>
      <c r="N390" s="251"/>
      <c r="O390" s="251"/>
      <c r="P390" s="251"/>
      <c r="Q390" s="251"/>
      <c r="R390" s="251"/>
      <c r="S390" s="251"/>
      <c r="T390" s="251"/>
      <c r="U390" s="251"/>
      <c r="V390" s="251"/>
      <c r="W390" s="251"/>
      <c r="X390" s="251"/>
      <c r="Y390" s="251"/>
      <c r="Z390" s="251"/>
      <c r="AA390" s="251"/>
      <c r="AB390" s="252">
        <f t="shared" si="21"/>
        <v>0</v>
      </c>
      <c r="AC390" s="252">
        <f>ROUND(AB390*事業まとめ!$Q$6,2)</f>
        <v>0</v>
      </c>
      <c r="AD390" s="253"/>
      <c r="AE390" s="253"/>
      <c r="AF390" s="253"/>
      <c r="AG390" s="253"/>
      <c r="AH390" s="253"/>
      <c r="AI390" s="253"/>
      <c r="AJ390" s="253"/>
      <c r="AK390" s="252">
        <f t="shared" si="22"/>
        <v>0</v>
      </c>
      <c r="AL390" s="252">
        <f>ROUND(AK390*事業まとめ!$Q$6,2)</f>
        <v>0</v>
      </c>
      <c r="AM390" s="254">
        <f t="shared" si="24"/>
        <v>0</v>
      </c>
      <c r="AN390" s="254">
        <f t="shared" si="24"/>
        <v>0</v>
      </c>
      <c r="AO390" s="259"/>
      <c r="AP390" s="260">
        <f t="shared" si="23"/>
        <v>0</v>
      </c>
      <c r="AQ390" s="259"/>
      <c r="AR390" s="257"/>
      <c r="AS390" s="257"/>
      <c r="AT390" s="257"/>
      <c r="AU390" s="257"/>
      <c r="AV390" s="257"/>
      <c r="AW390" s="257"/>
    </row>
    <row r="391" spans="2:49" s="265" customFormat="1" x14ac:dyDescent="0.4">
      <c r="B391" s="251"/>
      <c r="C391" s="251"/>
      <c r="D391" s="251"/>
      <c r="E391" s="251"/>
      <c r="F391" s="251"/>
      <c r="G391" s="251"/>
      <c r="H391" s="251"/>
      <c r="I391" s="251"/>
      <c r="J391" s="251"/>
      <c r="K391" s="251"/>
      <c r="L391" s="251"/>
      <c r="M391" s="251"/>
      <c r="N391" s="251"/>
      <c r="O391" s="251"/>
      <c r="P391" s="251"/>
      <c r="Q391" s="251"/>
      <c r="R391" s="251"/>
      <c r="S391" s="251"/>
      <c r="T391" s="251"/>
      <c r="U391" s="251"/>
      <c r="V391" s="251"/>
      <c r="W391" s="251"/>
      <c r="X391" s="251"/>
      <c r="Y391" s="251"/>
      <c r="Z391" s="251"/>
      <c r="AA391" s="251"/>
      <c r="AB391" s="252">
        <f t="shared" si="21"/>
        <v>0</v>
      </c>
      <c r="AC391" s="252">
        <f>ROUND(AB391*事業まとめ!$Q$6,2)</f>
        <v>0</v>
      </c>
      <c r="AD391" s="253"/>
      <c r="AE391" s="253"/>
      <c r="AF391" s="253"/>
      <c r="AG391" s="253"/>
      <c r="AH391" s="253"/>
      <c r="AI391" s="253"/>
      <c r="AJ391" s="253"/>
      <c r="AK391" s="252">
        <f t="shared" si="22"/>
        <v>0</v>
      </c>
      <c r="AL391" s="252">
        <f>ROUND(AK391*事業まとめ!$Q$6,2)</f>
        <v>0</v>
      </c>
      <c r="AM391" s="254">
        <f t="shared" si="24"/>
        <v>0</v>
      </c>
      <c r="AN391" s="254">
        <f t="shared" si="24"/>
        <v>0</v>
      </c>
      <c r="AO391" s="259"/>
      <c r="AP391" s="260">
        <f t="shared" si="23"/>
        <v>0</v>
      </c>
      <c r="AQ391" s="259"/>
      <c r="AR391" s="257"/>
      <c r="AS391" s="257"/>
      <c r="AT391" s="257"/>
      <c r="AU391" s="257"/>
      <c r="AV391" s="257"/>
      <c r="AW391" s="257"/>
    </row>
    <row r="392" spans="2:49" s="265" customFormat="1" x14ac:dyDescent="0.4">
      <c r="B392" s="251"/>
      <c r="C392" s="251"/>
      <c r="D392" s="251"/>
      <c r="E392" s="251"/>
      <c r="F392" s="251"/>
      <c r="G392" s="251"/>
      <c r="H392" s="251"/>
      <c r="I392" s="251"/>
      <c r="J392" s="251"/>
      <c r="K392" s="251"/>
      <c r="L392" s="251"/>
      <c r="M392" s="251"/>
      <c r="N392" s="251"/>
      <c r="O392" s="251"/>
      <c r="P392" s="251"/>
      <c r="Q392" s="251"/>
      <c r="R392" s="251"/>
      <c r="S392" s="251"/>
      <c r="T392" s="251"/>
      <c r="U392" s="251"/>
      <c r="V392" s="251"/>
      <c r="W392" s="251"/>
      <c r="X392" s="251"/>
      <c r="Y392" s="251"/>
      <c r="Z392" s="251"/>
      <c r="AA392" s="251"/>
      <c r="AB392" s="252">
        <f t="shared" si="21"/>
        <v>0</v>
      </c>
      <c r="AC392" s="252">
        <f>ROUND(AB392*事業まとめ!$Q$6,2)</f>
        <v>0</v>
      </c>
      <c r="AD392" s="253"/>
      <c r="AE392" s="253"/>
      <c r="AF392" s="253"/>
      <c r="AG392" s="253"/>
      <c r="AH392" s="253"/>
      <c r="AI392" s="253"/>
      <c r="AJ392" s="253"/>
      <c r="AK392" s="252">
        <f t="shared" si="22"/>
        <v>0</v>
      </c>
      <c r="AL392" s="252">
        <f>ROUND(AK392*事業まとめ!$Q$6,2)</f>
        <v>0</v>
      </c>
      <c r="AM392" s="254">
        <f t="shared" si="24"/>
        <v>0</v>
      </c>
      <c r="AN392" s="254">
        <f t="shared" si="24"/>
        <v>0</v>
      </c>
      <c r="AO392" s="259"/>
      <c r="AP392" s="260">
        <f t="shared" si="23"/>
        <v>0</v>
      </c>
      <c r="AQ392" s="259"/>
      <c r="AR392" s="257"/>
      <c r="AS392" s="257"/>
      <c r="AT392" s="257"/>
      <c r="AU392" s="257"/>
      <c r="AV392" s="257"/>
      <c r="AW392" s="257"/>
    </row>
    <row r="393" spans="2:49" s="265" customFormat="1" x14ac:dyDescent="0.4">
      <c r="B393" s="251"/>
      <c r="C393" s="251"/>
      <c r="D393" s="251"/>
      <c r="E393" s="251"/>
      <c r="F393" s="251"/>
      <c r="G393" s="251"/>
      <c r="H393" s="251"/>
      <c r="I393" s="251"/>
      <c r="J393" s="251"/>
      <c r="K393" s="251"/>
      <c r="L393" s="251"/>
      <c r="M393" s="251"/>
      <c r="N393" s="251"/>
      <c r="O393" s="251"/>
      <c r="P393" s="251"/>
      <c r="Q393" s="251"/>
      <c r="R393" s="251"/>
      <c r="S393" s="251"/>
      <c r="T393" s="251"/>
      <c r="U393" s="251"/>
      <c r="V393" s="251"/>
      <c r="W393" s="251"/>
      <c r="X393" s="251"/>
      <c r="Y393" s="251"/>
      <c r="Z393" s="251"/>
      <c r="AA393" s="251"/>
      <c r="AB393" s="252">
        <f t="shared" si="21"/>
        <v>0</v>
      </c>
      <c r="AC393" s="252">
        <f>ROUND(AB393*事業まとめ!$Q$6,2)</f>
        <v>0</v>
      </c>
      <c r="AD393" s="253"/>
      <c r="AE393" s="253"/>
      <c r="AF393" s="253"/>
      <c r="AG393" s="253"/>
      <c r="AH393" s="253"/>
      <c r="AI393" s="253"/>
      <c r="AJ393" s="253"/>
      <c r="AK393" s="252">
        <f t="shared" si="22"/>
        <v>0</v>
      </c>
      <c r="AL393" s="252">
        <f>ROUND(AK393*事業まとめ!$Q$6,2)</f>
        <v>0</v>
      </c>
      <c r="AM393" s="254">
        <f t="shared" si="24"/>
        <v>0</v>
      </c>
      <c r="AN393" s="254">
        <f t="shared" si="24"/>
        <v>0</v>
      </c>
      <c r="AO393" s="259"/>
      <c r="AP393" s="260">
        <f t="shared" si="23"/>
        <v>0</v>
      </c>
      <c r="AQ393" s="259"/>
      <c r="AR393" s="257"/>
      <c r="AS393" s="257"/>
      <c r="AT393" s="257"/>
      <c r="AU393" s="257"/>
      <c r="AV393" s="257"/>
      <c r="AW393" s="257"/>
    </row>
    <row r="394" spans="2:49" s="265" customFormat="1" x14ac:dyDescent="0.4">
      <c r="B394" s="251"/>
      <c r="C394" s="251"/>
      <c r="D394" s="251"/>
      <c r="E394" s="251"/>
      <c r="F394" s="251"/>
      <c r="G394" s="251"/>
      <c r="H394" s="251"/>
      <c r="I394" s="251"/>
      <c r="J394" s="251"/>
      <c r="K394" s="251"/>
      <c r="L394" s="251"/>
      <c r="M394" s="251"/>
      <c r="N394" s="251"/>
      <c r="O394" s="251"/>
      <c r="P394" s="251"/>
      <c r="Q394" s="251"/>
      <c r="R394" s="251"/>
      <c r="S394" s="251"/>
      <c r="T394" s="251"/>
      <c r="U394" s="251"/>
      <c r="V394" s="251"/>
      <c r="W394" s="251"/>
      <c r="X394" s="251"/>
      <c r="Y394" s="251"/>
      <c r="Z394" s="251"/>
      <c r="AA394" s="251"/>
      <c r="AB394" s="252">
        <f t="shared" ref="AB394:AB457" si="25">IFERROR(ROUND($I394*$J394*Y394*AA394/1000,2),0)</f>
        <v>0</v>
      </c>
      <c r="AC394" s="252">
        <f>ROUND(AB394*事業まとめ!$Q$6,2)</f>
        <v>0</v>
      </c>
      <c r="AD394" s="253"/>
      <c r="AE394" s="253"/>
      <c r="AF394" s="253"/>
      <c r="AG394" s="253"/>
      <c r="AH394" s="253"/>
      <c r="AI394" s="253"/>
      <c r="AJ394" s="253"/>
      <c r="AK394" s="252">
        <f t="shared" ref="AK394:AK457" si="26">IFERROR(ROUND($I394*$J394*AI394*AJ394/1000,2),0)</f>
        <v>0</v>
      </c>
      <c r="AL394" s="252">
        <f>ROUND(AK394*事業まとめ!$Q$6,2)</f>
        <v>0</v>
      </c>
      <c r="AM394" s="254">
        <f t="shared" si="24"/>
        <v>0</v>
      </c>
      <c r="AN394" s="254">
        <f t="shared" si="24"/>
        <v>0</v>
      </c>
      <c r="AO394" s="259"/>
      <c r="AP394" s="260">
        <f t="shared" ref="AP394:AP457" si="27">IFERROR(AO394*AJ394,0)</f>
        <v>0</v>
      </c>
      <c r="AQ394" s="259"/>
      <c r="AR394" s="257"/>
      <c r="AS394" s="257"/>
      <c r="AT394" s="257"/>
      <c r="AU394" s="257"/>
      <c r="AV394" s="257"/>
      <c r="AW394" s="257"/>
    </row>
    <row r="395" spans="2:49" s="265" customFormat="1" x14ac:dyDescent="0.4">
      <c r="B395" s="251"/>
      <c r="C395" s="251"/>
      <c r="D395" s="251"/>
      <c r="E395" s="251"/>
      <c r="F395" s="251"/>
      <c r="G395" s="251"/>
      <c r="H395" s="251"/>
      <c r="I395" s="251"/>
      <c r="J395" s="251"/>
      <c r="K395" s="251"/>
      <c r="L395" s="251"/>
      <c r="M395" s="251"/>
      <c r="N395" s="251"/>
      <c r="O395" s="251"/>
      <c r="P395" s="251"/>
      <c r="Q395" s="251"/>
      <c r="R395" s="251"/>
      <c r="S395" s="251"/>
      <c r="T395" s="251"/>
      <c r="U395" s="251"/>
      <c r="V395" s="251"/>
      <c r="W395" s="251"/>
      <c r="X395" s="251"/>
      <c r="Y395" s="251"/>
      <c r="Z395" s="251"/>
      <c r="AA395" s="251"/>
      <c r="AB395" s="252">
        <f t="shared" si="25"/>
        <v>0</v>
      </c>
      <c r="AC395" s="252">
        <f>ROUND(AB395*事業まとめ!$Q$6,2)</f>
        <v>0</v>
      </c>
      <c r="AD395" s="253"/>
      <c r="AE395" s="253"/>
      <c r="AF395" s="253"/>
      <c r="AG395" s="253"/>
      <c r="AH395" s="253"/>
      <c r="AI395" s="253"/>
      <c r="AJ395" s="253"/>
      <c r="AK395" s="252">
        <f t="shared" si="26"/>
        <v>0</v>
      </c>
      <c r="AL395" s="252">
        <f>ROUND(AK395*事業まとめ!$Q$6,2)</f>
        <v>0</v>
      </c>
      <c r="AM395" s="254">
        <f t="shared" si="24"/>
        <v>0</v>
      </c>
      <c r="AN395" s="254">
        <f t="shared" si="24"/>
        <v>0</v>
      </c>
      <c r="AO395" s="259"/>
      <c r="AP395" s="260">
        <f t="shared" si="27"/>
        <v>0</v>
      </c>
      <c r="AQ395" s="259"/>
      <c r="AR395" s="257"/>
      <c r="AS395" s="257"/>
      <c r="AT395" s="257"/>
      <c r="AU395" s="257"/>
      <c r="AV395" s="257"/>
      <c r="AW395" s="257"/>
    </row>
    <row r="396" spans="2:49" s="265" customFormat="1" x14ac:dyDescent="0.4">
      <c r="B396" s="251"/>
      <c r="C396" s="251"/>
      <c r="D396" s="251"/>
      <c r="E396" s="251"/>
      <c r="F396" s="251"/>
      <c r="G396" s="251"/>
      <c r="H396" s="251"/>
      <c r="I396" s="251"/>
      <c r="J396" s="251"/>
      <c r="K396" s="251"/>
      <c r="L396" s="251"/>
      <c r="M396" s="251"/>
      <c r="N396" s="251"/>
      <c r="O396" s="251"/>
      <c r="P396" s="251"/>
      <c r="Q396" s="251"/>
      <c r="R396" s="251"/>
      <c r="S396" s="251"/>
      <c r="T396" s="251"/>
      <c r="U396" s="251"/>
      <c r="V396" s="251"/>
      <c r="W396" s="251"/>
      <c r="X396" s="251"/>
      <c r="Y396" s="251"/>
      <c r="Z396" s="251"/>
      <c r="AA396" s="251"/>
      <c r="AB396" s="252">
        <f t="shared" si="25"/>
        <v>0</v>
      </c>
      <c r="AC396" s="252">
        <f>ROUND(AB396*事業まとめ!$Q$6,2)</f>
        <v>0</v>
      </c>
      <c r="AD396" s="253"/>
      <c r="AE396" s="253"/>
      <c r="AF396" s="253"/>
      <c r="AG396" s="253"/>
      <c r="AH396" s="253"/>
      <c r="AI396" s="253"/>
      <c r="AJ396" s="253"/>
      <c r="AK396" s="252">
        <f t="shared" si="26"/>
        <v>0</v>
      </c>
      <c r="AL396" s="252">
        <f>ROUND(AK396*事業まとめ!$Q$6,2)</f>
        <v>0</v>
      </c>
      <c r="AM396" s="254">
        <f t="shared" si="24"/>
        <v>0</v>
      </c>
      <c r="AN396" s="254">
        <f t="shared" si="24"/>
        <v>0</v>
      </c>
      <c r="AO396" s="259"/>
      <c r="AP396" s="260">
        <f t="shared" si="27"/>
        <v>0</v>
      </c>
      <c r="AQ396" s="259"/>
      <c r="AR396" s="257"/>
      <c r="AS396" s="257"/>
      <c r="AT396" s="257"/>
      <c r="AU396" s="257"/>
      <c r="AV396" s="257"/>
      <c r="AW396" s="257"/>
    </row>
    <row r="397" spans="2:49" s="265" customFormat="1" x14ac:dyDescent="0.4">
      <c r="B397" s="251"/>
      <c r="C397" s="251"/>
      <c r="D397" s="251"/>
      <c r="E397" s="251"/>
      <c r="F397" s="251"/>
      <c r="G397" s="251"/>
      <c r="H397" s="251"/>
      <c r="I397" s="251"/>
      <c r="J397" s="251"/>
      <c r="K397" s="251"/>
      <c r="L397" s="251"/>
      <c r="M397" s="251"/>
      <c r="N397" s="251"/>
      <c r="O397" s="251"/>
      <c r="P397" s="251"/>
      <c r="Q397" s="251"/>
      <c r="R397" s="251"/>
      <c r="S397" s="251"/>
      <c r="T397" s="251"/>
      <c r="U397" s="251"/>
      <c r="V397" s="251"/>
      <c r="W397" s="251"/>
      <c r="X397" s="251"/>
      <c r="Y397" s="251"/>
      <c r="Z397" s="251"/>
      <c r="AA397" s="251"/>
      <c r="AB397" s="252">
        <f t="shared" si="25"/>
        <v>0</v>
      </c>
      <c r="AC397" s="252">
        <f>ROUND(AB397*事業まとめ!$Q$6,2)</f>
        <v>0</v>
      </c>
      <c r="AD397" s="253"/>
      <c r="AE397" s="253"/>
      <c r="AF397" s="253"/>
      <c r="AG397" s="253"/>
      <c r="AH397" s="253"/>
      <c r="AI397" s="253"/>
      <c r="AJ397" s="253"/>
      <c r="AK397" s="252">
        <f t="shared" si="26"/>
        <v>0</v>
      </c>
      <c r="AL397" s="252">
        <f>ROUND(AK397*事業まとめ!$Q$6,2)</f>
        <v>0</v>
      </c>
      <c r="AM397" s="254">
        <f t="shared" si="24"/>
        <v>0</v>
      </c>
      <c r="AN397" s="254">
        <f t="shared" si="24"/>
        <v>0</v>
      </c>
      <c r="AO397" s="259"/>
      <c r="AP397" s="260">
        <f t="shared" si="27"/>
        <v>0</v>
      </c>
      <c r="AQ397" s="259"/>
      <c r="AR397" s="257"/>
      <c r="AS397" s="257"/>
      <c r="AT397" s="257"/>
      <c r="AU397" s="257"/>
      <c r="AV397" s="257"/>
      <c r="AW397" s="257"/>
    </row>
    <row r="398" spans="2:49" s="265" customFormat="1" x14ac:dyDescent="0.4">
      <c r="B398" s="251"/>
      <c r="C398" s="251"/>
      <c r="D398" s="251"/>
      <c r="E398" s="251"/>
      <c r="F398" s="251"/>
      <c r="G398" s="251"/>
      <c r="H398" s="251"/>
      <c r="I398" s="251"/>
      <c r="J398" s="251"/>
      <c r="K398" s="251"/>
      <c r="L398" s="251"/>
      <c r="M398" s="251"/>
      <c r="N398" s="251"/>
      <c r="O398" s="251"/>
      <c r="P398" s="251"/>
      <c r="Q398" s="251"/>
      <c r="R398" s="251"/>
      <c r="S398" s="251"/>
      <c r="T398" s="251"/>
      <c r="U398" s="251"/>
      <c r="V398" s="251"/>
      <c r="W398" s="251"/>
      <c r="X398" s="251"/>
      <c r="Y398" s="251"/>
      <c r="Z398" s="251"/>
      <c r="AA398" s="251"/>
      <c r="AB398" s="252">
        <f t="shared" si="25"/>
        <v>0</v>
      </c>
      <c r="AC398" s="252">
        <f>ROUND(AB398*事業まとめ!$Q$6,2)</f>
        <v>0</v>
      </c>
      <c r="AD398" s="253"/>
      <c r="AE398" s="253"/>
      <c r="AF398" s="253"/>
      <c r="AG398" s="253"/>
      <c r="AH398" s="253"/>
      <c r="AI398" s="253"/>
      <c r="AJ398" s="253"/>
      <c r="AK398" s="252">
        <f t="shared" si="26"/>
        <v>0</v>
      </c>
      <c r="AL398" s="252">
        <f>ROUND(AK398*事業まとめ!$Q$6,2)</f>
        <v>0</v>
      </c>
      <c r="AM398" s="254">
        <f t="shared" si="24"/>
        <v>0</v>
      </c>
      <c r="AN398" s="254">
        <f t="shared" si="24"/>
        <v>0</v>
      </c>
      <c r="AO398" s="259"/>
      <c r="AP398" s="260">
        <f t="shared" si="27"/>
        <v>0</v>
      </c>
      <c r="AQ398" s="259"/>
      <c r="AR398" s="257"/>
      <c r="AS398" s="257"/>
      <c r="AT398" s="257"/>
      <c r="AU398" s="257"/>
      <c r="AV398" s="257"/>
      <c r="AW398" s="257"/>
    </row>
    <row r="399" spans="2:49" s="265" customFormat="1" x14ac:dyDescent="0.4">
      <c r="B399" s="251"/>
      <c r="C399" s="251"/>
      <c r="D399" s="251"/>
      <c r="E399" s="251"/>
      <c r="F399" s="251"/>
      <c r="G399" s="251"/>
      <c r="H399" s="251"/>
      <c r="I399" s="251"/>
      <c r="J399" s="251"/>
      <c r="K399" s="251"/>
      <c r="L399" s="251"/>
      <c r="M399" s="251"/>
      <c r="N399" s="251"/>
      <c r="O399" s="251"/>
      <c r="P399" s="251"/>
      <c r="Q399" s="251"/>
      <c r="R399" s="251"/>
      <c r="S399" s="251"/>
      <c r="T399" s="251"/>
      <c r="U399" s="251"/>
      <c r="V399" s="251"/>
      <c r="W399" s="251"/>
      <c r="X399" s="251"/>
      <c r="Y399" s="251"/>
      <c r="Z399" s="251"/>
      <c r="AA399" s="251"/>
      <c r="AB399" s="252">
        <f t="shared" si="25"/>
        <v>0</v>
      </c>
      <c r="AC399" s="252">
        <f>ROUND(AB399*事業まとめ!$Q$6,2)</f>
        <v>0</v>
      </c>
      <c r="AD399" s="253"/>
      <c r="AE399" s="253"/>
      <c r="AF399" s="253"/>
      <c r="AG399" s="253"/>
      <c r="AH399" s="253"/>
      <c r="AI399" s="253"/>
      <c r="AJ399" s="253"/>
      <c r="AK399" s="252">
        <f t="shared" si="26"/>
        <v>0</v>
      </c>
      <c r="AL399" s="252">
        <f>ROUND(AK399*事業まとめ!$Q$6,2)</f>
        <v>0</v>
      </c>
      <c r="AM399" s="254">
        <f t="shared" si="24"/>
        <v>0</v>
      </c>
      <c r="AN399" s="254">
        <f t="shared" si="24"/>
        <v>0</v>
      </c>
      <c r="AO399" s="259"/>
      <c r="AP399" s="260">
        <f t="shared" si="27"/>
        <v>0</v>
      </c>
      <c r="AQ399" s="259"/>
      <c r="AR399" s="257"/>
      <c r="AS399" s="257"/>
      <c r="AT399" s="257"/>
      <c r="AU399" s="257"/>
      <c r="AV399" s="257"/>
      <c r="AW399" s="257"/>
    </row>
    <row r="400" spans="2:49" s="265" customFormat="1" x14ac:dyDescent="0.4">
      <c r="B400" s="251"/>
      <c r="C400" s="251"/>
      <c r="D400" s="251"/>
      <c r="E400" s="251"/>
      <c r="F400" s="251"/>
      <c r="G400" s="251"/>
      <c r="H400" s="251"/>
      <c r="I400" s="251"/>
      <c r="J400" s="251"/>
      <c r="K400" s="251"/>
      <c r="L400" s="251"/>
      <c r="M400" s="251"/>
      <c r="N400" s="251"/>
      <c r="O400" s="251"/>
      <c r="P400" s="251"/>
      <c r="Q400" s="251"/>
      <c r="R400" s="251"/>
      <c r="S400" s="251"/>
      <c r="T400" s="251"/>
      <c r="U400" s="251"/>
      <c r="V400" s="251"/>
      <c r="W400" s="251"/>
      <c r="X400" s="251"/>
      <c r="Y400" s="251"/>
      <c r="Z400" s="251"/>
      <c r="AA400" s="251"/>
      <c r="AB400" s="252">
        <f t="shared" si="25"/>
        <v>0</v>
      </c>
      <c r="AC400" s="252">
        <f>ROUND(AB400*事業まとめ!$Q$6,2)</f>
        <v>0</v>
      </c>
      <c r="AD400" s="253"/>
      <c r="AE400" s="253"/>
      <c r="AF400" s="253"/>
      <c r="AG400" s="253"/>
      <c r="AH400" s="253"/>
      <c r="AI400" s="253"/>
      <c r="AJ400" s="253"/>
      <c r="AK400" s="252">
        <f t="shared" si="26"/>
        <v>0</v>
      </c>
      <c r="AL400" s="252">
        <f>ROUND(AK400*事業まとめ!$Q$6,2)</f>
        <v>0</v>
      </c>
      <c r="AM400" s="254">
        <f t="shared" si="24"/>
        <v>0</v>
      </c>
      <c r="AN400" s="254">
        <f t="shared" si="24"/>
        <v>0</v>
      </c>
      <c r="AO400" s="259"/>
      <c r="AP400" s="260">
        <f t="shared" si="27"/>
        <v>0</v>
      </c>
      <c r="AQ400" s="259"/>
      <c r="AR400" s="257"/>
      <c r="AS400" s="257"/>
      <c r="AT400" s="257"/>
      <c r="AU400" s="257"/>
      <c r="AV400" s="257"/>
      <c r="AW400" s="257"/>
    </row>
    <row r="401" spans="2:49" s="265" customFormat="1" x14ac:dyDescent="0.4">
      <c r="B401" s="251"/>
      <c r="C401" s="251"/>
      <c r="D401" s="251"/>
      <c r="E401" s="251"/>
      <c r="F401" s="251"/>
      <c r="G401" s="251"/>
      <c r="H401" s="251"/>
      <c r="I401" s="251"/>
      <c r="J401" s="251"/>
      <c r="K401" s="251"/>
      <c r="L401" s="251"/>
      <c r="M401" s="251"/>
      <c r="N401" s="251"/>
      <c r="O401" s="251"/>
      <c r="P401" s="251"/>
      <c r="Q401" s="251"/>
      <c r="R401" s="251"/>
      <c r="S401" s="251"/>
      <c r="T401" s="251"/>
      <c r="U401" s="251"/>
      <c r="V401" s="251"/>
      <c r="W401" s="251"/>
      <c r="X401" s="251"/>
      <c r="Y401" s="251"/>
      <c r="Z401" s="251"/>
      <c r="AA401" s="251"/>
      <c r="AB401" s="252">
        <f t="shared" si="25"/>
        <v>0</v>
      </c>
      <c r="AC401" s="252">
        <f>ROUND(AB401*事業まとめ!$Q$6,2)</f>
        <v>0</v>
      </c>
      <c r="AD401" s="253"/>
      <c r="AE401" s="253"/>
      <c r="AF401" s="253"/>
      <c r="AG401" s="253"/>
      <c r="AH401" s="253"/>
      <c r="AI401" s="253"/>
      <c r="AJ401" s="253"/>
      <c r="AK401" s="252">
        <f t="shared" si="26"/>
        <v>0</v>
      </c>
      <c r="AL401" s="252">
        <f>ROUND(AK401*事業まとめ!$Q$6,2)</f>
        <v>0</v>
      </c>
      <c r="AM401" s="254">
        <f t="shared" si="24"/>
        <v>0</v>
      </c>
      <c r="AN401" s="254">
        <f t="shared" si="24"/>
        <v>0</v>
      </c>
      <c r="AO401" s="259"/>
      <c r="AP401" s="260">
        <f t="shared" si="27"/>
        <v>0</v>
      </c>
      <c r="AQ401" s="259"/>
      <c r="AR401" s="257"/>
      <c r="AS401" s="257"/>
      <c r="AT401" s="257"/>
      <c r="AU401" s="257"/>
      <c r="AV401" s="257"/>
      <c r="AW401" s="257"/>
    </row>
    <row r="402" spans="2:49" s="265" customFormat="1" x14ac:dyDescent="0.4">
      <c r="B402" s="251"/>
      <c r="C402" s="251"/>
      <c r="D402" s="251"/>
      <c r="E402" s="251"/>
      <c r="F402" s="251"/>
      <c r="G402" s="251"/>
      <c r="H402" s="251"/>
      <c r="I402" s="251"/>
      <c r="J402" s="251"/>
      <c r="K402" s="251"/>
      <c r="L402" s="251"/>
      <c r="M402" s="251"/>
      <c r="N402" s="251"/>
      <c r="O402" s="251"/>
      <c r="P402" s="251"/>
      <c r="Q402" s="251"/>
      <c r="R402" s="251"/>
      <c r="S402" s="251"/>
      <c r="T402" s="251"/>
      <c r="U402" s="251"/>
      <c r="V402" s="251"/>
      <c r="W402" s="251"/>
      <c r="X402" s="251"/>
      <c r="Y402" s="251"/>
      <c r="Z402" s="251"/>
      <c r="AA402" s="251"/>
      <c r="AB402" s="252">
        <f t="shared" si="25"/>
        <v>0</v>
      </c>
      <c r="AC402" s="252">
        <f>ROUND(AB402*事業まとめ!$Q$6,2)</f>
        <v>0</v>
      </c>
      <c r="AD402" s="253"/>
      <c r="AE402" s="253"/>
      <c r="AF402" s="253"/>
      <c r="AG402" s="253"/>
      <c r="AH402" s="253"/>
      <c r="AI402" s="253"/>
      <c r="AJ402" s="253"/>
      <c r="AK402" s="252">
        <f t="shared" si="26"/>
        <v>0</v>
      </c>
      <c r="AL402" s="252">
        <f>ROUND(AK402*事業まとめ!$Q$6,2)</f>
        <v>0</v>
      </c>
      <c r="AM402" s="254">
        <f t="shared" si="24"/>
        <v>0</v>
      </c>
      <c r="AN402" s="254">
        <f t="shared" si="24"/>
        <v>0</v>
      </c>
      <c r="AO402" s="259"/>
      <c r="AP402" s="260">
        <f t="shared" si="27"/>
        <v>0</v>
      </c>
      <c r="AQ402" s="259"/>
      <c r="AR402" s="257"/>
      <c r="AS402" s="257"/>
      <c r="AT402" s="257"/>
      <c r="AU402" s="257"/>
      <c r="AV402" s="257"/>
      <c r="AW402" s="257"/>
    </row>
    <row r="403" spans="2:49" s="265" customFormat="1" x14ac:dyDescent="0.4">
      <c r="B403" s="251"/>
      <c r="C403" s="251"/>
      <c r="D403" s="251"/>
      <c r="E403" s="251"/>
      <c r="F403" s="251"/>
      <c r="G403" s="251"/>
      <c r="H403" s="251"/>
      <c r="I403" s="251"/>
      <c r="J403" s="251"/>
      <c r="K403" s="251"/>
      <c r="L403" s="251"/>
      <c r="M403" s="251"/>
      <c r="N403" s="251"/>
      <c r="O403" s="251"/>
      <c r="P403" s="251"/>
      <c r="Q403" s="251"/>
      <c r="R403" s="251"/>
      <c r="S403" s="251"/>
      <c r="T403" s="251"/>
      <c r="U403" s="251"/>
      <c r="V403" s="251"/>
      <c r="W403" s="251"/>
      <c r="X403" s="251"/>
      <c r="Y403" s="251"/>
      <c r="Z403" s="251"/>
      <c r="AA403" s="251"/>
      <c r="AB403" s="252">
        <f t="shared" si="25"/>
        <v>0</v>
      </c>
      <c r="AC403" s="252">
        <f>ROUND(AB403*事業まとめ!$Q$6,2)</f>
        <v>0</v>
      </c>
      <c r="AD403" s="253"/>
      <c r="AE403" s="253"/>
      <c r="AF403" s="253"/>
      <c r="AG403" s="253"/>
      <c r="AH403" s="253"/>
      <c r="AI403" s="253"/>
      <c r="AJ403" s="253"/>
      <c r="AK403" s="252">
        <f t="shared" si="26"/>
        <v>0</v>
      </c>
      <c r="AL403" s="252">
        <f>ROUND(AK403*事業まとめ!$Q$6,2)</f>
        <v>0</v>
      </c>
      <c r="AM403" s="254">
        <f t="shared" si="24"/>
        <v>0</v>
      </c>
      <c r="AN403" s="254">
        <f t="shared" si="24"/>
        <v>0</v>
      </c>
      <c r="AO403" s="259"/>
      <c r="AP403" s="260">
        <f t="shared" si="27"/>
        <v>0</v>
      </c>
      <c r="AQ403" s="259"/>
      <c r="AR403" s="257"/>
      <c r="AS403" s="257"/>
      <c r="AT403" s="257"/>
      <c r="AU403" s="257"/>
      <c r="AV403" s="257"/>
      <c r="AW403" s="257"/>
    </row>
    <row r="404" spans="2:49" s="265" customFormat="1" x14ac:dyDescent="0.4">
      <c r="B404" s="251"/>
      <c r="C404" s="251"/>
      <c r="D404" s="251"/>
      <c r="E404" s="251"/>
      <c r="F404" s="251"/>
      <c r="G404" s="251"/>
      <c r="H404" s="251"/>
      <c r="I404" s="251"/>
      <c r="J404" s="251"/>
      <c r="K404" s="251"/>
      <c r="L404" s="251"/>
      <c r="M404" s="251"/>
      <c r="N404" s="251"/>
      <c r="O404" s="251"/>
      <c r="P404" s="251"/>
      <c r="Q404" s="251"/>
      <c r="R404" s="251"/>
      <c r="S404" s="251"/>
      <c r="T404" s="251"/>
      <c r="U404" s="251"/>
      <c r="V404" s="251"/>
      <c r="W404" s="251"/>
      <c r="X404" s="251"/>
      <c r="Y404" s="251"/>
      <c r="Z404" s="251"/>
      <c r="AA404" s="251"/>
      <c r="AB404" s="252">
        <f t="shared" si="25"/>
        <v>0</v>
      </c>
      <c r="AC404" s="252">
        <f>ROUND(AB404*事業まとめ!$Q$6,2)</f>
        <v>0</v>
      </c>
      <c r="AD404" s="253"/>
      <c r="AE404" s="253"/>
      <c r="AF404" s="253"/>
      <c r="AG404" s="253"/>
      <c r="AH404" s="253"/>
      <c r="AI404" s="253"/>
      <c r="AJ404" s="253"/>
      <c r="AK404" s="252">
        <f t="shared" si="26"/>
        <v>0</v>
      </c>
      <c r="AL404" s="252">
        <f>ROUND(AK404*事業まとめ!$Q$6,2)</f>
        <v>0</v>
      </c>
      <c r="AM404" s="254">
        <f t="shared" si="24"/>
        <v>0</v>
      </c>
      <c r="AN404" s="254">
        <f t="shared" si="24"/>
        <v>0</v>
      </c>
      <c r="AO404" s="259"/>
      <c r="AP404" s="260">
        <f t="shared" si="27"/>
        <v>0</v>
      </c>
      <c r="AQ404" s="259"/>
      <c r="AR404" s="257"/>
      <c r="AS404" s="257"/>
      <c r="AT404" s="257"/>
      <c r="AU404" s="257"/>
      <c r="AV404" s="257"/>
      <c r="AW404" s="257"/>
    </row>
    <row r="405" spans="2:49" s="265" customFormat="1" x14ac:dyDescent="0.4">
      <c r="B405" s="251"/>
      <c r="C405" s="251"/>
      <c r="D405" s="251"/>
      <c r="E405" s="251"/>
      <c r="F405" s="251"/>
      <c r="G405" s="251"/>
      <c r="H405" s="251"/>
      <c r="I405" s="251"/>
      <c r="J405" s="251"/>
      <c r="K405" s="251"/>
      <c r="L405" s="251"/>
      <c r="M405" s="251"/>
      <c r="N405" s="251"/>
      <c r="O405" s="251"/>
      <c r="P405" s="251"/>
      <c r="Q405" s="251"/>
      <c r="R405" s="251"/>
      <c r="S405" s="251"/>
      <c r="T405" s="251"/>
      <c r="U405" s="251"/>
      <c r="V405" s="251"/>
      <c r="W405" s="251"/>
      <c r="X405" s="251"/>
      <c r="Y405" s="251"/>
      <c r="Z405" s="251"/>
      <c r="AA405" s="251"/>
      <c r="AB405" s="252">
        <f t="shared" si="25"/>
        <v>0</v>
      </c>
      <c r="AC405" s="252">
        <f>ROUND(AB405*事業まとめ!$Q$6,2)</f>
        <v>0</v>
      </c>
      <c r="AD405" s="253"/>
      <c r="AE405" s="253"/>
      <c r="AF405" s="253"/>
      <c r="AG405" s="253"/>
      <c r="AH405" s="253"/>
      <c r="AI405" s="253"/>
      <c r="AJ405" s="253"/>
      <c r="AK405" s="252">
        <f t="shared" si="26"/>
        <v>0</v>
      </c>
      <c r="AL405" s="252">
        <f>ROUND(AK405*事業まとめ!$Q$6,2)</f>
        <v>0</v>
      </c>
      <c r="AM405" s="254">
        <f t="shared" si="24"/>
        <v>0</v>
      </c>
      <c r="AN405" s="254">
        <f t="shared" si="24"/>
        <v>0</v>
      </c>
      <c r="AO405" s="259"/>
      <c r="AP405" s="260">
        <f t="shared" si="27"/>
        <v>0</v>
      </c>
      <c r="AQ405" s="259"/>
      <c r="AR405" s="257"/>
      <c r="AS405" s="257"/>
      <c r="AT405" s="257"/>
      <c r="AU405" s="257"/>
      <c r="AV405" s="257"/>
      <c r="AW405" s="257"/>
    </row>
    <row r="406" spans="2:49" s="265" customFormat="1" x14ac:dyDescent="0.4">
      <c r="B406" s="251"/>
      <c r="C406" s="251"/>
      <c r="D406" s="251"/>
      <c r="E406" s="251"/>
      <c r="F406" s="251"/>
      <c r="G406" s="251"/>
      <c r="H406" s="251"/>
      <c r="I406" s="251"/>
      <c r="J406" s="251"/>
      <c r="K406" s="251"/>
      <c r="L406" s="251"/>
      <c r="M406" s="251"/>
      <c r="N406" s="251"/>
      <c r="O406" s="251"/>
      <c r="P406" s="251"/>
      <c r="Q406" s="251"/>
      <c r="R406" s="251"/>
      <c r="S406" s="251"/>
      <c r="T406" s="251"/>
      <c r="U406" s="251"/>
      <c r="V406" s="251"/>
      <c r="W406" s="251"/>
      <c r="X406" s="251"/>
      <c r="Y406" s="251"/>
      <c r="Z406" s="251"/>
      <c r="AA406" s="251"/>
      <c r="AB406" s="252">
        <f t="shared" si="25"/>
        <v>0</v>
      </c>
      <c r="AC406" s="252">
        <f>ROUND(AB406*事業まとめ!$Q$6,2)</f>
        <v>0</v>
      </c>
      <c r="AD406" s="253"/>
      <c r="AE406" s="253"/>
      <c r="AF406" s="253"/>
      <c r="AG406" s="253"/>
      <c r="AH406" s="253"/>
      <c r="AI406" s="253"/>
      <c r="AJ406" s="253"/>
      <c r="AK406" s="252">
        <f t="shared" si="26"/>
        <v>0</v>
      </c>
      <c r="AL406" s="252">
        <f>ROUND(AK406*事業まとめ!$Q$6,2)</f>
        <v>0</v>
      </c>
      <c r="AM406" s="254">
        <f t="shared" si="24"/>
        <v>0</v>
      </c>
      <c r="AN406" s="254">
        <f t="shared" si="24"/>
        <v>0</v>
      </c>
      <c r="AO406" s="259"/>
      <c r="AP406" s="260">
        <f t="shared" si="27"/>
        <v>0</v>
      </c>
      <c r="AQ406" s="259"/>
      <c r="AR406" s="257"/>
      <c r="AS406" s="257"/>
      <c r="AT406" s="257"/>
      <c r="AU406" s="257"/>
      <c r="AV406" s="257"/>
      <c r="AW406" s="257"/>
    </row>
    <row r="407" spans="2:49" s="265" customFormat="1" x14ac:dyDescent="0.4">
      <c r="B407" s="251"/>
      <c r="C407" s="251"/>
      <c r="D407" s="251"/>
      <c r="E407" s="251"/>
      <c r="F407" s="251"/>
      <c r="G407" s="251"/>
      <c r="H407" s="251"/>
      <c r="I407" s="251"/>
      <c r="J407" s="251"/>
      <c r="K407" s="251"/>
      <c r="L407" s="251"/>
      <c r="M407" s="251"/>
      <c r="N407" s="251"/>
      <c r="O407" s="251"/>
      <c r="P407" s="251"/>
      <c r="Q407" s="251"/>
      <c r="R407" s="251"/>
      <c r="S407" s="251"/>
      <c r="T407" s="251"/>
      <c r="U407" s="251"/>
      <c r="V407" s="251"/>
      <c r="W407" s="251"/>
      <c r="X407" s="251"/>
      <c r="Y407" s="251"/>
      <c r="Z407" s="251"/>
      <c r="AA407" s="251"/>
      <c r="AB407" s="252">
        <f t="shared" si="25"/>
        <v>0</v>
      </c>
      <c r="AC407" s="252">
        <f>ROUND(AB407*事業まとめ!$Q$6,2)</f>
        <v>0</v>
      </c>
      <c r="AD407" s="253"/>
      <c r="AE407" s="253"/>
      <c r="AF407" s="253"/>
      <c r="AG407" s="253"/>
      <c r="AH407" s="253"/>
      <c r="AI407" s="253"/>
      <c r="AJ407" s="253"/>
      <c r="AK407" s="252">
        <f t="shared" si="26"/>
        <v>0</v>
      </c>
      <c r="AL407" s="252">
        <f>ROUND(AK407*事業まとめ!$Q$6,2)</f>
        <v>0</v>
      </c>
      <c r="AM407" s="254">
        <f t="shared" ref="AM407:AN470" si="28">AB407-AK407</f>
        <v>0</v>
      </c>
      <c r="AN407" s="254">
        <f t="shared" si="28"/>
        <v>0</v>
      </c>
      <c r="AO407" s="259"/>
      <c r="AP407" s="260">
        <f t="shared" si="27"/>
        <v>0</v>
      </c>
      <c r="AQ407" s="259"/>
      <c r="AR407" s="257"/>
      <c r="AS407" s="257"/>
      <c r="AT407" s="257"/>
      <c r="AU407" s="257"/>
      <c r="AV407" s="257"/>
      <c r="AW407" s="257"/>
    </row>
    <row r="408" spans="2:49" s="265" customFormat="1" x14ac:dyDescent="0.4">
      <c r="B408" s="251"/>
      <c r="C408" s="251"/>
      <c r="D408" s="251"/>
      <c r="E408" s="251"/>
      <c r="F408" s="251"/>
      <c r="G408" s="251"/>
      <c r="H408" s="251"/>
      <c r="I408" s="251"/>
      <c r="J408" s="251"/>
      <c r="K408" s="251"/>
      <c r="L408" s="251"/>
      <c r="M408" s="251"/>
      <c r="N408" s="251"/>
      <c r="O408" s="251"/>
      <c r="P408" s="251"/>
      <c r="Q408" s="251"/>
      <c r="R408" s="251"/>
      <c r="S408" s="251"/>
      <c r="T408" s="251"/>
      <c r="U408" s="251"/>
      <c r="V408" s="251"/>
      <c r="W408" s="251"/>
      <c r="X408" s="251"/>
      <c r="Y408" s="251"/>
      <c r="Z408" s="251"/>
      <c r="AA408" s="251"/>
      <c r="AB408" s="252">
        <f t="shared" si="25"/>
        <v>0</v>
      </c>
      <c r="AC408" s="252">
        <f>ROUND(AB408*事業まとめ!$Q$6,2)</f>
        <v>0</v>
      </c>
      <c r="AD408" s="253"/>
      <c r="AE408" s="253"/>
      <c r="AF408" s="253"/>
      <c r="AG408" s="253"/>
      <c r="AH408" s="253"/>
      <c r="AI408" s="253"/>
      <c r="AJ408" s="253"/>
      <c r="AK408" s="252">
        <f t="shared" si="26"/>
        <v>0</v>
      </c>
      <c r="AL408" s="252">
        <f>ROUND(AK408*事業まとめ!$Q$6,2)</f>
        <v>0</v>
      </c>
      <c r="AM408" s="254">
        <f t="shared" si="28"/>
        <v>0</v>
      </c>
      <c r="AN408" s="254">
        <f t="shared" si="28"/>
        <v>0</v>
      </c>
      <c r="AO408" s="259"/>
      <c r="AP408" s="260">
        <f t="shared" si="27"/>
        <v>0</v>
      </c>
      <c r="AQ408" s="259"/>
      <c r="AR408" s="257"/>
      <c r="AS408" s="257"/>
      <c r="AT408" s="257"/>
      <c r="AU408" s="257"/>
      <c r="AV408" s="257"/>
      <c r="AW408" s="257"/>
    </row>
    <row r="409" spans="2:49" s="265" customFormat="1" x14ac:dyDescent="0.4">
      <c r="B409" s="251"/>
      <c r="C409" s="251"/>
      <c r="D409" s="251"/>
      <c r="E409" s="251"/>
      <c r="F409" s="251"/>
      <c r="G409" s="251"/>
      <c r="H409" s="251"/>
      <c r="I409" s="251"/>
      <c r="J409" s="251"/>
      <c r="K409" s="251"/>
      <c r="L409" s="251"/>
      <c r="M409" s="251"/>
      <c r="N409" s="251"/>
      <c r="O409" s="251"/>
      <c r="P409" s="251"/>
      <c r="Q409" s="251"/>
      <c r="R409" s="251"/>
      <c r="S409" s="251"/>
      <c r="T409" s="251"/>
      <c r="U409" s="251"/>
      <c r="V409" s="251"/>
      <c r="W409" s="251"/>
      <c r="X409" s="251"/>
      <c r="Y409" s="251"/>
      <c r="Z409" s="251"/>
      <c r="AA409" s="251"/>
      <c r="AB409" s="252">
        <f t="shared" si="25"/>
        <v>0</v>
      </c>
      <c r="AC409" s="252">
        <f>ROUND(AB409*事業まとめ!$Q$6,2)</f>
        <v>0</v>
      </c>
      <c r="AD409" s="253"/>
      <c r="AE409" s="253"/>
      <c r="AF409" s="253"/>
      <c r="AG409" s="253"/>
      <c r="AH409" s="253"/>
      <c r="AI409" s="253"/>
      <c r="AJ409" s="253"/>
      <c r="AK409" s="252">
        <f t="shared" si="26"/>
        <v>0</v>
      </c>
      <c r="AL409" s="252">
        <f>ROUND(AK409*事業まとめ!$Q$6,2)</f>
        <v>0</v>
      </c>
      <c r="AM409" s="254">
        <f t="shared" si="28"/>
        <v>0</v>
      </c>
      <c r="AN409" s="254">
        <f t="shared" si="28"/>
        <v>0</v>
      </c>
      <c r="AO409" s="259"/>
      <c r="AP409" s="260">
        <f t="shared" si="27"/>
        <v>0</v>
      </c>
      <c r="AQ409" s="259"/>
      <c r="AR409" s="257"/>
      <c r="AS409" s="257"/>
      <c r="AT409" s="257"/>
      <c r="AU409" s="257"/>
      <c r="AV409" s="257"/>
      <c r="AW409" s="257"/>
    </row>
    <row r="410" spans="2:49" s="265" customFormat="1" x14ac:dyDescent="0.4">
      <c r="B410" s="251"/>
      <c r="C410" s="251"/>
      <c r="D410" s="251"/>
      <c r="E410" s="251"/>
      <c r="F410" s="251"/>
      <c r="G410" s="251"/>
      <c r="H410" s="251"/>
      <c r="I410" s="251"/>
      <c r="J410" s="251"/>
      <c r="K410" s="251"/>
      <c r="L410" s="251"/>
      <c r="M410" s="251"/>
      <c r="N410" s="251"/>
      <c r="O410" s="251"/>
      <c r="P410" s="251"/>
      <c r="Q410" s="251"/>
      <c r="R410" s="251"/>
      <c r="S410" s="251"/>
      <c r="T410" s="251"/>
      <c r="U410" s="251"/>
      <c r="V410" s="251"/>
      <c r="W410" s="251"/>
      <c r="X410" s="251"/>
      <c r="Y410" s="251"/>
      <c r="Z410" s="251"/>
      <c r="AA410" s="251"/>
      <c r="AB410" s="252">
        <f t="shared" si="25"/>
        <v>0</v>
      </c>
      <c r="AC410" s="252">
        <f>ROUND(AB410*事業まとめ!$Q$6,2)</f>
        <v>0</v>
      </c>
      <c r="AD410" s="253"/>
      <c r="AE410" s="253"/>
      <c r="AF410" s="253"/>
      <c r="AG410" s="253"/>
      <c r="AH410" s="253"/>
      <c r="AI410" s="253"/>
      <c r="AJ410" s="253"/>
      <c r="AK410" s="252">
        <f t="shared" si="26"/>
        <v>0</v>
      </c>
      <c r="AL410" s="252">
        <f>ROUND(AK410*事業まとめ!$Q$6,2)</f>
        <v>0</v>
      </c>
      <c r="AM410" s="254">
        <f t="shared" si="28"/>
        <v>0</v>
      </c>
      <c r="AN410" s="254">
        <f t="shared" si="28"/>
        <v>0</v>
      </c>
      <c r="AO410" s="259"/>
      <c r="AP410" s="260">
        <f t="shared" si="27"/>
        <v>0</v>
      </c>
      <c r="AQ410" s="259"/>
      <c r="AR410" s="257"/>
      <c r="AS410" s="257"/>
      <c r="AT410" s="257"/>
      <c r="AU410" s="257"/>
      <c r="AV410" s="257"/>
      <c r="AW410" s="257"/>
    </row>
    <row r="411" spans="2:49" s="265" customFormat="1" x14ac:dyDescent="0.4">
      <c r="B411" s="251"/>
      <c r="C411" s="251"/>
      <c r="D411" s="251"/>
      <c r="E411" s="251"/>
      <c r="F411" s="251"/>
      <c r="G411" s="251"/>
      <c r="H411" s="251"/>
      <c r="I411" s="251"/>
      <c r="J411" s="251"/>
      <c r="K411" s="251"/>
      <c r="L411" s="251"/>
      <c r="M411" s="251"/>
      <c r="N411" s="251"/>
      <c r="O411" s="251"/>
      <c r="P411" s="251"/>
      <c r="Q411" s="251"/>
      <c r="R411" s="251"/>
      <c r="S411" s="251"/>
      <c r="T411" s="251"/>
      <c r="U411" s="251"/>
      <c r="V411" s="251"/>
      <c r="W411" s="251"/>
      <c r="X411" s="251"/>
      <c r="Y411" s="251"/>
      <c r="Z411" s="251"/>
      <c r="AA411" s="251"/>
      <c r="AB411" s="252">
        <f t="shared" si="25"/>
        <v>0</v>
      </c>
      <c r="AC411" s="252">
        <f>ROUND(AB411*事業まとめ!$Q$6,2)</f>
        <v>0</v>
      </c>
      <c r="AD411" s="253"/>
      <c r="AE411" s="253"/>
      <c r="AF411" s="253"/>
      <c r="AG411" s="253"/>
      <c r="AH411" s="253"/>
      <c r="AI411" s="253"/>
      <c r="AJ411" s="253"/>
      <c r="AK411" s="252">
        <f t="shared" si="26"/>
        <v>0</v>
      </c>
      <c r="AL411" s="252">
        <f>ROUND(AK411*事業まとめ!$Q$6,2)</f>
        <v>0</v>
      </c>
      <c r="AM411" s="254">
        <f t="shared" si="28"/>
        <v>0</v>
      </c>
      <c r="AN411" s="254">
        <f t="shared" si="28"/>
        <v>0</v>
      </c>
      <c r="AO411" s="259"/>
      <c r="AP411" s="260">
        <f t="shared" si="27"/>
        <v>0</v>
      </c>
      <c r="AQ411" s="259"/>
      <c r="AR411" s="257"/>
      <c r="AS411" s="257"/>
      <c r="AT411" s="257"/>
      <c r="AU411" s="257"/>
      <c r="AV411" s="257"/>
      <c r="AW411" s="257"/>
    </row>
    <row r="412" spans="2:49" s="265" customFormat="1" x14ac:dyDescent="0.4">
      <c r="B412" s="251"/>
      <c r="C412" s="251"/>
      <c r="D412" s="251"/>
      <c r="E412" s="251"/>
      <c r="F412" s="251"/>
      <c r="G412" s="251"/>
      <c r="H412" s="251"/>
      <c r="I412" s="251"/>
      <c r="J412" s="251"/>
      <c r="K412" s="251"/>
      <c r="L412" s="251"/>
      <c r="M412" s="251"/>
      <c r="N412" s="251"/>
      <c r="O412" s="251"/>
      <c r="P412" s="251"/>
      <c r="Q412" s="251"/>
      <c r="R412" s="251"/>
      <c r="S412" s="251"/>
      <c r="T412" s="251"/>
      <c r="U412" s="251"/>
      <c r="V412" s="251"/>
      <c r="W412" s="251"/>
      <c r="X412" s="251"/>
      <c r="Y412" s="251"/>
      <c r="Z412" s="251"/>
      <c r="AA412" s="251"/>
      <c r="AB412" s="252">
        <f t="shared" si="25"/>
        <v>0</v>
      </c>
      <c r="AC412" s="252">
        <f>ROUND(AB412*事業まとめ!$Q$6,2)</f>
        <v>0</v>
      </c>
      <c r="AD412" s="253"/>
      <c r="AE412" s="253"/>
      <c r="AF412" s="253"/>
      <c r="AG412" s="253"/>
      <c r="AH412" s="253"/>
      <c r="AI412" s="253"/>
      <c r="AJ412" s="253"/>
      <c r="AK412" s="252">
        <f t="shared" si="26"/>
        <v>0</v>
      </c>
      <c r="AL412" s="252">
        <f>ROUND(AK412*事業まとめ!$Q$6,2)</f>
        <v>0</v>
      </c>
      <c r="AM412" s="254">
        <f t="shared" si="28"/>
        <v>0</v>
      </c>
      <c r="AN412" s="254">
        <f t="shared" si="28"/>
        <v>0</v>
      </c>
      <c r="AO412" s="259"/>
      <c r="AP412" s="260">
        <f t="shared" si="27"/>
        <v>0</v>
      </c>
      <c r="AQ412" s="259"/>
      <c r="AR412" s="257"/>
      <c r="AS412" s="257"/>
      <c r="AT412" s="257"/>
      <c r="AU412" s="257"/>
      <c r="AV412" s="257"/>
      <c r="AW412" s="257"/>
    </row>
    <row r="413" spans="2:49" s="265" customFormat="1" x14ac:dyDescent="0.4">
      <c r="B413" s="251"/>
      <c r="C413" s="251"/>
      <c r="D413" s="251"/>
      <c r="E413" s="251"/>
      <c r="F413" s="251"/>
      <c r="G413" s="251"/>
      <c r="H413" s="251"/>
      <c r="I413" s="251"/>
      <c r="J413" s="251"/>
      <c r="K413" s="251"/>
      <c r="L413" s="251"/>
      <c r="M413" s="251"/>
      <c r="N413" s="251"/>
      <c r="O413" s="251"/>
      <c r="P413" s="251"/>
      <c r="Q413" s="251"/>
      <c r="R413" s="251"/>
      <c r="S413" s="251"/>
      <c r="T413" s="251"/>
      <c r="U413" s="251"/>
      <c r="V413" s="251"/>
      <c r="W413" s="251"/>
      <c r="X413" s="251"/>
      <c r="Y413" s="251"/>
      <c r="Z413" s="251"/>
      <c r="AA413" s="251"/>
      <c r="AB413" s="252">
        <f t="shared" si="25"/>
        <v>0</v>
      </c>
      <c r="AC413" s="252">
        <f>ROUND(AB413*事業まとめ!$Q$6,2)</f>
        <v>0</v>
      </c>
      <c r="AD413" s="253"/>
      <c r="AE413" s="253"/>
      <c r="AF413" s="253"/>
      <c r="AG413" s="253"/>
      <c r="AH413" s="253"/>
      <c r="AI413" s="253"/>
      <c r="AJ413" s="253"/>
      <c r="AK413" s="252">
        <f t="shared" si="26"/>
        <v>0</v>
      </c>
      <c r="AL413" s="252">
        <f>ROUND(AK413*事業まとめ!$Q$6,2)</f>
        <v>0</v>
      </c>
      <c r="AM413" s="254">
        <f t="shared" si="28"/>
        <v>0</v>
      </c>
      <c r="AN413" s="254">
        <f t="shared" si="28"/>
        <v>0</v>
      </c>
      <c r="AO413" s="259"/>
      <c r="AP413" s="260">
        <f t="shared" si="27"/>
        <v>0</v>
      </c>
      <c r="AQ413" s="259"/>
      <c r="AR413" s="257"/>
      <c r="AS413" s="257"/>
      <c r="AT413" s="257"/>
      <c r="AU413" s="257"/>
      <c r="AV413" s="257"/>
      <c r="AW413" s="257"/>
    </row>
    <row r="414" spans="2:49" s="265" customFormat="1" x14ac:dyDescent="0.4">
      <c r="B414" s="251"/>
      <c r="C414" s="251"/>
      <c r="D414" s="251"/>
      <c r="E414" s="251"/>
      <c r="F414" s="251"/>
      <c r="G414" s="251"/>
      <c r="H414" s="251"/>
      <c r="I414" s="251"/>
      <c r="J414" s="251"/>
      <c r="K414" s="251"/>
      <c r="L414" s="251"/>
      <c r="M414" s="251"/>
      <c r="N414" s="251"/>
      <c r="O414" s="251"/>
      <c r="P414" s="251"/>
      <c r="Q414" s="251"/>
      <c r="R414" s="251"/>
      <c r="S414" s="251"/>
      <c r="T414" s="251"/>
      <c r="U414" s="251"/>
      <c r="V414" s="251"/>
      <c r="W414" s="251"/>
      <c r="X414" s="251"/>
      <c r="Y414" s="251"/>
      <c r="Z414" s="251"/>
      <c r="AA414" s="251"/>
      <c r="AB414" s="252">
        <f t="shared" si="25"/>
        <v>0</v>
      </c>
      <c r="AC414" s="252">
        <f>ROUND(AB414*事業まとめ!$Q$6,2)</f>
        <v>0</v>
      </c>
      <c r="AD414" s="253"/>
      <c r="AE414" s="253"/>
      <c r="AF414" s="253"/>
      <c r="AG414" s="253"/>
      <c r="AH414" s="253"/>
      <c r="AI414" s="253"/>
      <c r="AJ414" s="253"/>
      <c r="AK414" s="252">
        <f t="shared" si="26"/>
        <v>0</v>
      </c>
      <c r="AL414" s="252">
        <f>ROUND(AK414*事業まとめ!$Q$6,2)</f>
        <v>0</v>
      </c>
      <c r="AM414" s="254">
        <f t="shared" si="28"/>
        <v>0</v>
      </c>
      <c r="AN414" s="254">
        <f t="shared" si="28"/>
        <v>0</v>
      </c>
      <c r="AO414" s="259"/>
      <c r="AP414" s="260">
        <f t="shared" si="27"/>
        <v>0</v>
      </c>
      <c r="AQ414" s="259"/>
      <c r="AR414" s="257"/>
      <c r="AS414" s="257"/>
      <c r="AT414" s="257"/>
      <c r="AU414" s="257"/>
      <c r="AV414" s="257"/>
      <c r="AW414" s="257"/>
    </row>
    <row r="415" spans="2:49" s="265" customFormat="1" x14ac:dyDescent="0.4">
      <c r="B415" s="251"/>
      <c r="C415" s="251"/>
      <c r="D415" s="251"/>
      <c r="E415" s="251"/>
      <c r="F415" s="251"/>
      <c r="G415" s="251"/>
      <c r="H415" s="251"/>
      <c r="I415" s="251"/>
      <c r="J415" s="251"/>
      <c r="K415" s="251"/>
      <c r="L415" s="251"/>
      <c r="M415" s="251"/>
      <c r="N415" s="251"/>
      <c r="O415" s="251"/>
      <c r="P415" s="251"/>
      <c r="Q415" s="251"/>
      <c r="R415" s="251"/>
      <c r="S415" s="251"/>
      <c r="T415" s="251"/>
      <c r="U415" s="251"/>
      <c r="V415" s="251"/>
      <c r="W415" s="251"/>
      <c r="X415" s="251"/>
      <c r="Y415" s="251"/>
      <c r="Z415" s="251"/>
      <c r="AA415" s="251"/>
      <c r="AB415" s="252">
        <f t="shared" si="25"/>
        <v>0</v>
      </c>
      <c r="AC415" s="252">
        <f>ROUND(AB415*事業まとめ!$Q$6,2)</f>
        <v>0</v>
      </c>
      <c r="AD415" s="253"/>
      <c r="AE415" s="253"/>
      <c r="AF415" s="253"/>
      <c r="AG415" s="253"/>
      <c r="AH415" s="253"/>
      <c r="AI415" s="253"/>
      <c r="AJ415" s="253"/>
      <c r="AK415" s="252">
        <f t="shared" si="26"/>
        <v>0</v>
      </c>
      <c r="AL415" s="252">
        <f>ROUND(AK415*事業まとめ!$Q$6,2)</f>
        <v>0</v>
      </c>
      <c r="AM415" s="254">
        <f t="shared" si="28"/>
        <v>0</v>
      </c>
      <c r="AN415" s="254">
        <f t="shared" si="28"/>
        <v>0</v>
      </c>
      <c r="AO415" s="259"/>
      <c r="AP415" s="260">
        <f t="shared" si="27"/>
        <v>0</v>
      </c>
      <c r="AQ415" s="259"/>
      <c r="AR415" s="257"/>
      <c r="AS415" s="257"/>
      <c r="AT415" s="257"/>
      <c r="AU415" s="257"/>
      <c r="AV415" s="257"/>
      <c r="AW415" s="257"/>
    </row>
    <row r="416" spans="2:49" s="265" customFormat="1" x14ac:dyDescent="0.4">
      <c r="B416" s="251"/>
      <c r="C416" s="251"/>
      <c r="D416" s="251"/>
      <c r="E416" s="251"/>
      <c r="F416" s="251"/>
      <c r="G416" s="251"/>
      <c r="H416" s="251"/>
      <c r="I416" s="251"/>
      <c r="J416" s="251"/>
      <c r="K416" s="251"/>
      <c r="L416" s="251"/>
      <c r="M416" s="251"/>
      <c r="N416" s="251"/>
      <c r="O416" s="251"/>
      <c r="P416" s="251"/>
      <c r="Q416" s="251"/>
      <c r="R416" s="251"/>
      <c r="S416" s="251"/>
      <c r="T416" s="251"/>
      <c r="U416" s="251"/>
      <c r="V416" s="251"/>
      <c r="W416" s="251"/>
      <c r="X416" s="251"/>
      <c r="Y416" s="251"/>
      <c r="Z416" s="251"/>
      <c r="AA416" s="251"/>
      <c r="AB416" s="252">
        <f t="shared" si="25"/>
        <v>0</v>
      </c>
      <c r="AC416" s="252">
        <f>ROUND(AB416*事業まとめ!$Q$6,2)</f>
        <v>0</v>
      </c>
      <c r="AD416" s="253"/>
      <c r="AE416" s="253"/>
      <c r="AF416" s="253"/>
      <c r="AG416" s="253"/>
      <c r="AH416" s="253"/>
      <c r="AI416" s="253"/>
      <c r="AJ416" s="253"/>
      <c r="AK416" s="252">
        <f t="shared" si="26"/>
        <v>0</v>
      </c>
      <c r="AL416" s="252">
        <f>ROUND(AK416*事業まとめ!$Q$6,2)</f>
        <v>0</v>
      </c>
      <c r="AM416" s="254">
        <f t="shared" si="28"/>
        <v>0</v>
      </c>
      <c r="AN416" s="254">
        <f t="shared" si="28"/>
        <v>0</v>
      </c>
      <c r="AO416" s="259"/>
      <c r="AP416" s="260">
        <f t="shared" si="27"/>
        <v>0</v>
      </c>
      <c r="AQ416" s="259"/>
      <c r="AR416" s="257"/>
      <c r="AS416" s="257"/>
      <c r="AT416" s="257"/>
      <c r="AU416" s="257"/>
      <c r="AV416" s="257"/>
      <c r="AW416" s="257"/>
    </row>
    <row r="417" spans="2:49" s="265" customFormat="1" x14ac:dyDescent="0.4">
      <c r="B417" s="251"/>
      <c r="C417" s="251"/>
      <c r="D417" s="251"/>
      <c r="E417" s="251"/>
      <c r="F417" s="251"/>
      <c r="G417" s="251"/>
      <c r="H417" s="251"/>
      <c r="I417" s="251"/>
      <c r="J417" s="251"/>
      <c r="K417" s="251"/>
      <c r="L417" s="251"/>
      <c r="M417" s="251"/>
      <c r="N417" s="251"/>
      <c r="O417" s="251"/>
      <c r="P417" s="251"/>
      <c r="Q417" s="251"/>
      <c r="R417" s="251"/>
      <c r="S417" s="251"/>
      <c r="T417" s="251"/>
      <c r="U417" s="251"/>
      <c r="V417" s="251"/>
      <c r="W417" s="251"/>
      <c r="X417" s="251"/>
      <c r="Y417" s="251"/>
      <c r="Z417" s="251"/>
      <c r="AA417" s="251"/>
      <c r="AB417" s="252">
        <f t="shared" si="25"/>
        <v>0</v>
      </c>
      <c r="AC417" s="252">
        <f>ROUND(AB417*事業まとめ!$Q$6,2)</f>
        <v>0</v>
      </c>
      <c r="AD417" s="253"/>
      <c r="AE417" s="253"/>
      <c r="AF417" s="253"/>
      <c r="AG417" s="253"/>
      <c r="AH417" s="253"/>
      <c r="AI417" s="253"/>
      <c r="AJ417" s="253"/>
      <c r="AK417" s="252">
        <f t="shared" si="26"/>
        <v>0</v>
      </c>
      <c r="AL417" s="252">
        <f>ROUND(AK417*事業まとめ!$Q$6,2)</f>
        <v>0</v>
      </c>
      <c r="AM417" s="254">
        <f t="shared" si="28"/>
        <v>0</v>
      </c>
      <c r="AN417" s="254">
        <f t="shared" si="28"/>
        <v>0</v>
      </c>
      <c r="AO417" s="259"/>
      <c r="AP417" s="260">
        <f t="shared" si="27"/>
        <v>0</v>
      </c>
      <c r="AQ417" s="259"/>
      <c r="AR417" s="257"/>
      <c r="AS417" s="257"/>
      <c r="AT417" s="257"/>
      <c r="AU417" s="257"/>
      <c r="AV417" s="257"/>
      <c r="AW417" s="257"/>
    </row>
    <row r="418" spans="2:49" s="265" customFormat="1" x14ac:dyDescent="0.4">
      <c r="B418" s="251"/>
      <c r="C418" s="251"/>
      <c r="D418" s="251"/>
      <c r="E418" s="251"/>
      <c r="F418" s="251"/>
      <c r="G418" s="251"/>
      <c r="H418" s="251"/>
      <c r="I418" s="251"/>
      <c r="J418" s="251"/>
      <c r="K418" s="251"/>
      <c r="L418" s="251"/>
      <c r="M418" s="251"/>
      <c r="N418" s="251"/>
      <c r="O418" s="251"/>
      <c r="P418" s="251"/>
      <c r="Q418" s="251"/>
      <c r="R418" s="251"/>
      <c r="S418" s="251"/>
      <c r="T418" s="251"/>
      <c r="U418" s="251"/>
      <c r="V418" s="251"/>
      <c r="W418" s="251"/>
      <c r="X418" s="251"/>
      <c r="Y418" s="251"/>
      <c r="Z418" s="251"/>
      <c r="AA418" s="251"/>
      <c r="AB418" s="252">
        <f t="shared" si="25"/>
        <v>0</v>
      </c>
      <c r="AC418" s="252">
        <f>ROUND(AB418*事業まとめ!$Q$6,2)</f>
        <v>0</v>
      </c>
      <c r="AD418" s="253"/>
      <c r="AE418" s="253"/>
      <c r="AF418" s="253"/>
      <c r="AG418" s="253"/>
      <c r="AH418" s="253"/>
      <c r="AI418" s="253"/>
      <c r="AJ418" s="253"/>
      <c r="AK418" s="252">
        <f t="shared" si="26"/>
        <v>0</v>
      </c>
      <c r="AL418" s="252">
        <f>ROUND(AK418*事業まとめ!$Q$6,2)</f>
        <v>0</v>
      </c>
      <c r="AM418" s="254">
        <f t="shared" si="28"/>
        <v>0</v>
      </c>
      <c r="AN418" s="254">
        <f t="shared" si="28"/>
        <v>0</v>
      </c>
      <c r="AO418" s="259"/>
      <c r="AP418" s="260">
        <f t="shared" si="27"/>
        <v>0</v>
      </c>
      <c r="AQ418" s="259"/>
      <c r="AR418" s="257"/>
      <c r="AS418" s="257"/>
      <c r="AT418" s="257"/>
      <c r="AU418" s="257"/>
      <c r="AV418" s="257"/>
      <c r="AW418" s="257"/>
    </row>
    <row r="419" spans="2:49" s="265" customFormat="1" x14ac:dyDescent="0.4">
      <c r="B419" s="251"/>
      <c r="C419" s="251"/>
      <c r="D419" s="251"/>
      <c r="E419" s="251"/>
      <c r="F419" s="251"/>
      <c r="G419" s="251"/>
      <c r="H419" s="251"/>
      <c r="I419" s="251"/>
      <c r="J419" s="251"/>
      <c r="K419" s="251"/>
      <c r="L419" s="251"/>
      <c r="M419" s="251"/>
      <c r="N419" s="251"/>
      <c r="O419" s="251"/>
      <c r="P419" s="251"/>
      <c r="Q419" s="251"/>
      <c r="R419" s="251"/>
      <c r="S419" s="251"/>
      <c r="T419" s="251"/>
      <c r="U419" s="251"/>
      <c r="V419" s="251"/>
      <c r="W419" s="251"/>
      <c r="X419" s="251"/>
      <c r="Y419" s="251"/>
      <c r="Z419" s="251"/>
      <c r="AA419" s="251"/>
      <c r="AB419" s="252">
        <f t="shared" si="25"/>
        <v>0</v>
      </c>
      <c r="AC419" s="252">
        <f>ROUND(AB419*事業まとめ!$Q$6,2)</f>
        <v>0</v>
      </c>
      <c r="AD419" s="253"/>
      <c r="AE419" s="253"/>
      <c r="AF419" s="253"/>
      <c r="AG419" s="253"/>
      <c r="AH419" s="253"/>
      <c r="AI419" s="253"/>
      <c r="AJ419" s="253"/>
      <c r="AK419" s="252">
        <f t="shared" si="26"/>
        <v>0</v>
      </c>
      <c r="AL419" s="252">
        <f>ROUND(AK419*事業まとめ!$Q$6,2)</f>
        <v>0</v>
      </c>
      <c r="AM419" s="254">
        <f t="shared" si="28"/>
        <v>0</v>
      </c>
      <c r="AN419" s="254">
        <f t="shared" si="28"/>
        <v>0</v>
      </c>
      <c r="AO419" s="259"/>
      <c r="AP419" s="260">
        <f t="shared" si="27"/>
        <v>0</v>
      </c>
      <c r="AQ419" s="259"/>
      <c r="AR419" s="257"/>
      <c r="AS419" s="257"/>
      <c r="AT419" s="257"/>
      <c r="AU419" s="257"/>
      <c r="AV419" s="257"/>
      <c r="AW419" s="257"/>
    </row>
    <row r="420" spans="2:49" s="265" customFormat="1" x14ac:dyDescent="0.4">
      <c r="B420" s="251"/>
      <c r="C420" s="251"/>
      <c r="D420" s="251"/>
      <c r="E420" s="251"/>
      <c r="F420" s="251"/>
      <c r="G420" s="251"/>
      <c r="H420" s="251"/>
      <c r="I420" s="251"/>
      <c r="J420" s="251"/>
      <c r="K420" s="251"/>
      <c r="L420" s="251"/>
      <c r="M420" s="251"/>
      <c r="N420" s="251"/>
      <c r="O420" s="251"/>
      <c r="P420" s="251"/>
      <c r="Q420" s="251"/>
      <c r="R420" s="251"/>
      <c r="S420" s="251"/>
      <c r="T420" s="251"/>
      <c r="U420" s="251"/>
      <c r="V420" s="251"/>
      <c r="W420" s="251"/>
      <c r="X420" s="251"/>
      <c r="Y420" s="251"/>
      <c r="Z420" s="251"/>
      <c r="AA420" s="251"/>
      <c r="AB420" s="252">
        <f t="shared" si="25"/>
        <v>0</v>
      </c>
      <c r="AC420" s="252">
        <f>ROUND(AB420*事業まとめ!$Q$6,2)</f>
        <v>0</v>
      </c>
      <c r="AD420" s="253"/>
      <c r="AE420" s="253"/>
      <c r="AF420" s="253"/>
      <c r="AG420" s="253"/>
      <c r="AH420" s="253"/>
      <c r="AI420" s="253"/>
      <c r="AJ420" s="253"/>
      <c r="AK420" s="252">
        <f t="shared" si="26"/>
        <v>0</v>
      </c>
      <c r="AL420" s="252">
        <f>ROUND(AK420*事業まとめ!$Q$6,2)</f>
        <v>0</v>
      </c>
      <c r="AM420" s="254">
        <f t="shared" si="28"/>
        <v>0</v>
      </c>
      <c r="AN420" s="254">
        <f t="shared" si="28"/>
        <v>0</v>
      </c>
      <c r="AO420" s="259"/>
      <c r="AP420" s="260">
        <f t="shared" si="27"/>
        <v>0</v>
      </c>
      <c r="AQ420" s="259"/>
      <c r="AR420" s="257"/>
      <c r="AS420" s="257"/>
      <c r="AT420" s="257"/>
      <c r="AU420" s="257"/>
      <c r="AV420" s="257"/>
      <c r="AW420" s="257"/>
    </row>
    <row r="421" spans="2:49" s="265" customFormat="1" x14ac:dyDescent="0.4">
      <c r="B421" s="251"/>
      <c r="C421" s="251"/>
      <c r="D421" s="251"/>
      <c r="E421" s="251"/>
      <c r="F421" s="251"/>
      <c r="G421" s="251"/>
      <c r="H421" s="251"/>
      <c r="I421" s="251"/>
      <c r="J421" s="251"/>
      <c r="K421" s="251"/>
      <c r="L421" s="251"/>
      <c r="M421" s="251"/>
      <c r="N421" s="251"/>
      <c r="O421" s="251"/>
      <c r="P421" s="251"/>
      <c r="Q421" s="251"/>
      <c r="R421" s="251"/>
      <c r="S421" s="251"/>
      <c r="T421" s="251"/>
      <c r="U421" s="251"/>
      <c r="V421" s="251"/>
      <c r="W421" s="251"/>
      <c r="X421" s="251"/>
      <c r="Y421" s="251"/>
      <c r="Z421" s="251"/>
      <c r="AA421" s="251"/>
      <c r="AB421" s="252">
        <f t="shared" si="25"/>
        <v>0</v>
      </c>
      <c r="AC421" s="252">
        <f>ROUND(AB421*事業まとめ!$Q$6,2)</f>
        <v>0</v>
      </c>
      <c r="AD421" s="253"/>
      <c r="AE421" s="253"/>
      <c r="AF421" s="253"/>
      <c r="AG421" s="253"/>
      <c r="AH421" s="253"/>
      <c r="AI421" s="253"/>
      <c r="AJ421" s="253"/>
      <c r="AK421" s="252">
        <f t="shared" si="26"/>
        <v>0</v>
      </c>
      <c r="AL421" s="252">
        <f>ROUND(AK421*事業まとめ!$Q$6,2)</f>
        <v>0</v>
      </c>
      <c r="AM421" s="254">
        <f t="shared" si="28"/>
        <v>0</v>
      </c>
      <c r="AN421" s="254">
        <f t="shared" si="28"/>
        <v>0</v>
      </c>
      <c r="AO421" s="259"/>
      <c r="AP421" s="260">
        <f t="shared" si="27"/>
        <v>0</v>
      </c>
      <c r="AQ421" s="259"/>
      <c r="AR421" s="257"/>
      <c r="AS421" s="257"/>
      <c r="AT421" s="257"/>
      <c r="AU421" s="257"/>
      <c r="AV421" s="257"/>
      <c r="AW421" s="257"/>
    </row>
    <row r="422" spans="2:49" s="265" customFormat="1" x14ac:dyDescent="0.4">
      <c r="B422" s="251"/>
      <c r="C422" s="251"/>
      <c r="D422" s="251"/>
      <c r="E422" s="251"/>
      <c r="F422" s="251"/>
      <c r="G422" s="251"/>
      <c r="H422" s="251"/>
      <c r="I422" s="251"/>
      <c r="J422" s="251"/>
      <c r="K422" s="251"/>
      <c r="L422" s="251"/>
      <c r="M422" s="251"/>
      <c r="N422" s="251"/>
      <c r="O422" s="251"/>
      <c r="P422" s="251"/>
      <c r="Q422" s="251"/>
      <c r="R422" s="251"/>
      <c r="S422" s="251"/>
      <c r="T422" s="251"/>
      <c r="U422" s="251"/>
      <c r="V422" s="251"/>
      <c r="W422" s="251"/>
      <c r="X422" s="251"/>
      <c r="Y422" s="251"/>
      <c r="Z422" s="251"/>
      <c r="AA422" s="251"/>
      <c r="AB422" s="252">
        <f t="shared" si="25"/>
        <v>0</v>
      </c>
      <c r="AC422" s="252">
        <f>ROUND(AB422*事業まとめ!$Q$6,2)</f>
        <v>0</v>
      </c>
      <c r="AD422" s="253"/>
      <c r="AE422" s="253"/>
      <c r="AF422" s="253"/>
      <c r="AG422" s="253"/>
      <c r="AH422" s="253"/>
      <c r="AI422" s="253"/>
      <c r="AJ422" s="253"/>
      <c r="AK422" s="252">
        <f t="shared" si="26"/>
        <v>0</v>
      </c>
      <c r="AL422" s="252">
        <f>ROUND(AK422*事業まとめ!$Q$6,2)</f>
        <v>0</v>
      </c>
      <c r="AM422" s="254">
        <f t="shared" si="28"/>
        <v>0</v>
      </c>
      <c r="AN422" s="254">
        <f t="shared" si="28"/>
        <v>0</v>
      </c>
      <c r="AO422" s="259"/>
      <c r="AP422" s="260">
        <f t="shared" si="27"/>
        <v>0</v>
      </c>
      <c r="AQ422" s="259"/>
      <c r="AR422" s="257"/>
      <c r="AS422" s="257"/>
      <c r="AT422" s="257"/>
      <c r="AU422" s="257"/>
      <c r="AV422" s="257"/>
      <c r="AW422" s="257"/>
    </row>
    <row r="423" spans="2:49" s="265" customFormat="1" x14ac:dyDescent="0.4">
      <c r="B423" s="251"/>
      <c r="C423" s="251"/>
      <c r="D423" s="251"/>
      <c r="E423" s="251"/>
      <c r="F423" s="251"/>
      <c r="G423" s="251"/>
      <c r="H423" s="251"/>
      <c r="I423" s="251"/>
      <c r="J423" s="251"/>
      <c r="K423" s="251"/>
      <c r="L423" s="251"/>
      <c r="M423" s="251"/>
      <c r="N423" s="251"/>
      <c r="O423" s="251"/>
      <c r="P423" s="251"/>
      <c r="Q423" s="251"/>
      <c r="R423" s="251"/>
      <c r="S423" s="251"/>
      <c r="T423" s="251"/>
      <c r="U423" s="251"/>
      <c r="V423" s="251"/>
      <c r="W423" s="251"/>
      <c r="X423" s="251"/>
      <c r="Y423" s="251"/>
      <c r="Z423" s="251"/>
      <c r="AA423" s="251"/>
      <c r="AB423" s="252">
        <f t="shared" si="25"/>
        <v>0</v>
      </c>
      <c r="AC423" s="252">
        <f>ROUND(AB423*事業まとめ!$Q$6,2)</f>
        <v>0</v>
      </c>
      <c r="AD423" s="253"/>
      <c r="AE423" s="253"/>
      <c r="AF423" s="253"/>
      <c r="AG423" s="253"/>
      <c r="AH423" s="253"/>
      <c r="AI423" s="253"/>
      <c r="AJ423" s="253"/>
      <c r="AK423" s="252">
        <f t="shared" si="26"/>
        <v>0</v>
      </c>
      <c r="AL423" s="252">
        <f>ROUND(AK423*事業まとめ!$Q$6,2)</f>
        <v>0</v>
      </c>
      <c r="AM423" s="254">
        <f t="shared" si="28"/>
        <v>0</v>
      </c>
      <c r="AN423" s="254">
        <f t="shared" si="28"/>
        <v>0</v>
      </c>
      <c r="AO423" s="259"/>
      <c r="AP423" s="260">
        <f t="shared" si="27"/>
        <v>0</v>
      </c>
      <c r="AQ423" s="259"/>
      <c r="AR423" s="257"/>
      <c r="AS423" s="257"/>
      <c r="AT423" s="257"/>
      <c r="AU423" s="257"/>
      <c r="AV423" s="257"/>
      <c r="AW423" s="257"/>
    </row>
    <row r="424" spans="2:49" s="265" customFormat="1" x14ac:dyDescent="0.4">
      <c r="B424" s="251"/>
      <c r="C424" s="251"/>
      <c r="D424" s="251"/>
      <c r="E424" s="251"/>
      <c r="F424" s="251"/>
      <c r="G424" s="251"/>
      <c r="H424" s="251"/>
      <c r="I424" s="251"/>
      <c r="J424" s="251"/>
      <c r="K424" s="251"/>
      <c r="L424" s="251"/>
      <c r="M424" s="251"/>
      <c r="N424" s="251"/>
      <c r="O424" s="251"/>
      <c r="P424" s="251"/>
      <c r="Q424" s="251"/>
      <c r="R424" s="251"/>
      <c r="S424" s="251"/>
      <c r="T424" s="251"/>
      <c r="U424" s="251"/>
      <c r="V424" s="251"/>
      <c r="W424" s="251"/>
      <c r="X424" s="251"/>
      <c r="Y424" s="251"/>
      <c r="Z424" s="251"/>
      <c r="AA424" s="251"/>
      <c r="AB424" s="252">
        <f t="shared" si="25"/>
        <v>0</v>
      </c>
      <c r="AC424" s="252">
        <f>ROUND(AB424*事業まとめ!$Q$6,2)</f>
        <v>0</v>
      </c>
      <c r="AD424" s="253"/>
      <c r="AE424" s="253"/>
      <c r="AF424" s="253"/>
      <c r="AG424" s="253"/>
      <c r="AH424" s="253"/>
      <c r="AI424" s="253"/>
      <c r="AJ424" s="253"/>
      <c r="AK424" s="252">
        <f t="shared" si="26"/>
        <v>0</v>
      </c>
      <c r="AL424" s="252">
        <f>ROUND(AK424*事業まとめ!$Q$6,2)</f>
        <v>0</v>
      </c>
      <c r="AM424" s="254">
        <f t="shared" si="28"/>
        <v>0</v>
      </c>
      <c r="AN424" s="254">
        <f t="shared" si="28"/>
        <v>0</v>
      </c>
      <c r="AO424" s="259"/>
      <c r="AP424" s="260">
        <f t="shared" si="27"/>
        <v>0</v>
      </c>
      <c r="AQ424" s="259"/>
      <c r="AR424" s="257"/>
      <c r="AS424" s="257"/>
      <c r="AT424" s="257"/>
      <c r="AU424" s="257"/>
      <c r="AV424" s="257"/>
      <c r="AW424" s="257"/>
    </row>
    <row r="425" spans="2:49" s="265" customFormat="1" x14ac:dyDescent="0.4">
      <c r="B425" s="251"/>
      <c r="C425" s="251"/>
      <c r="D425" s="251"/>
      <c r="E425" s="251"/>
      <c r="F425" s="251"/>
      <c r="G425" s="251"/>
      <c r="H425" s="251"/>
      <c r="I425" s="251"/>
      <c r="J425" s="251"/>
      <c r="K425" s="251"/>
      <c r="L425" s="251"/>
      <c r="M425" s="251"/>
      <c r="N425" s="251"/>
      <c r="O425" s="251"/>
      <c r="P425" s="251"/>
      <c r="Q425" s="251"/>
      <c r="R425" s="251"/>
      <c r="S425" s="251"/>
      <c r="T425" s="251"/>
      <c r="U425" s="251"/>
      <c r="V425" s="251"/>
      <c r="W425" s="251"/>
      <c r="X425" s="251"/>
      <c r="Y425" s="251"/>
      <c r="Z425" s="251"/>
      <c r="AA425" s="251"/>
      <c r="AB425" s="252">
        <f t="shared" si="25"/>
        <v>0</v>
      </c>
      <c r="AC425" s="252">
        <f>ROUND(AB425*事業まとめ!$Q$6,2)</f>
        <v>0</v>
      </c>
      <c r="AD425" s="253"/>
      <c r="AE425" s="253"/>
      <c r="AF425" s="253"/>
      <c r="AG425" s="253"/>
      <c r="AH425" s="253"/>
      <c r="AI425" s="253"/>
      <c r="AJ425" s="253"/>
      <c r="AK425" s="252">
        <f t="shared" si="26"/>
        <v>0</v>
      </c>
      <c r="AL425" s="252">
        <f>ROUND(AK425*事業まとめ!$Q$6,2)</f>
        <v>0</v>
      </c>
      <c r="AM425" s="254">
        <f t="shared" si="28"/>
        <v>0</v>
      </c>
      <c r="AN425" s="254">
        <f t="shared" si="28"/>
        <v>0</v>
      </c>
      <c r="AO425" s="259"/>
      <c r="AP425" s="260">
        <f t="shared" si="27"/>
        <v>0</v>
      </c>
      <c r="AQ425" s="259"/>
      <c r="AR425" s="257"/>
      <c r="AS425" s="257"/>
      <c r="AT425" s="257"/>
      <c r="AU425" s="257"/>
      <c r="AV425" s="257"/>
      <c r="AW425" s="257"/>
    </row>
    <row r="426" spans="2:49" s="265" customFormat="1" x14ac:dyDescent="0.4">
      <c r="B426" s="251"/>
      <c r="C426" s="251"/>
      <c r="D426" s="251"/>
      <c r="E426" s="251"/>
      <c r="F426" s="251"/>
      <c r="G426" s="251"/>
      <c r="H426" s="251"/>
      <c r="I426" s="251"/>
      <c r="J426" s="251"/>
      <c r="K426" s="251"/>
      <c r="L426" s="251"/>
      <c r="M426" s="251"/>
      <c r="N426" s="251"/>
      <c r="O426" s="251"/>
      <c r="P426" s="251"/>
      <c r="Q426" s="251"/>
      <c r="R426" s="251"/>
      <c r="S426" s="251"/>
      <c r="T426" s="251"/>
      <c r="U426" s="251"/>
      <c r="V426" s="251"/>
      <c r="W426" s="251"/>
      <c r="X426" s="251"/>
      <c r="Y426" s="251"/>
      <c r="Z426" s="251"/>
      <c r="AA426" s="251"/>
      <c r="AB426" s="252">
        <f t="shared" si="25"/>
        <v>0</v>
      </c>
      <c r="AC426" s="252">
        <f>ROUND(AB426*事業まとめ!$Q$6,2)</f>
        <v>0</v>
      </c>
      <c r="AD426" s="253"/>
      <c r="AE426" s="253"/>
      <c r="AF426" s="253"/>
      <c r="AG426" s="253"/>
      <c r="AH426" s="253"/>
      <c r="AI426" s="253"/>
      <c r="AJ426" s="253"/>
      <c r="AK426" s="252">
        <f t="shared" si="26"/>
        <v>0</v>
      </c>
      <c r="AL426" s="252">
        <f>ROUND(AK426*事業まとめ!$Q$6,2)</f>
        <v>0</v>
      </c>
      <c r="AM426" s="254">
        <f t="shared" si="28"/>
        <v>0</v>
      </c>
      <c r="AN426" s="254">
        <f t="shared" si="28"/>
        <v>0</v>
      </c>
      <c r="AO426" s="259"/>
      <c r="AP426" s="260">
        <f t="shared" si="27"/>
        <v>0</v>
      </c>
      <c r="AQ426" s="259"/>
      <c r="AR426" s="257"/>
      <c r="AS426" s="257"/>
      <c r="AT426" s="257"/>
      <c r="AU426" s="257"/>
      <c r="AV426" s="257"/>
      <c r="AW426" s="257"/>
    </row>
    <row r="427" spans="2:49" s="265" customFormat="1" x14ac:dyDescent="0.4">
      <c r="B427" s="251"/>
      <c r="C427" s="251"/>
      <c r="D427" s="251"/>
      <c r="E427" s="251"/>
      <c r="F427" s="251"/>
      <c r="G427" s="251"/>
      <c r="H427" s="251"/>
      <c r="I427" s="251"/>
      <c r="J427" s="251"/>
      <c r="K427" s="251"/>
      <c r="L427" s="251"/>
      <c r="M427" s="251"/>
      <c r="N427" s="251"/>
      <c r="O427" s="251"/>
      <c r="P427" s="251"/>
      <c r="Q427" s="251"/>
      <c r="R427" s="251"/>
      <c r="S427" s="251"/>
      <c r="T427" s="251"/>
      <c r="U427" s="251"/>
      <c r="V427" s="251"/>
      <c r="W427" s="251"/>
      <c r="X427" s="251"/>
      <c r="Y427" s="251"/>
      <c r="Z427" s="251"/>
      <c r="AA427" s="251"/>
      <c r="AB427" s="252">
        <f t="shared" si="25"/>
        <v>0</v>
      </c>
      <c r="AC427" s="252">
        <f>ROUND(AB427*事業まとめ!$Q$6,2)</f>
        <v>0</v>
      </c>
      <c r="AD427" s="253"/>
      <c r="AE427" s="253"/>
      <c r="AF427" s="253"/>
      <c r="AG427" s="253"/>
      <c r="AH427" s="253"/>
      <c r="AI427" s="253"/>
      <c r="AJ427" s="253"/>
      <c r="AK427" s="252">
        <f t="shared" si="26"/>
        <v>0</v>
      </c>
      <c r="AL427" s="252">
        <f>ROUND(AK427*事業まとめ!$Q$6,2)</f>
        <v>0</v>
      </c>
      <c r="AM427" s="254">
        <f t="shared" si="28"/>
        <v>0</v>
      </c>
      <c r="AN427" s="254">
        <f t="shared" si="28"/>
        <v>0</v>
      </c>
      <c r="AO427" s="259"/>
      <c r="AP427" s="260">
        <f t="shared" si="27"/>
        <v>0</v>
      </c>
      <c r="AQ427" s="259"/>
      <c r="AR427" s="257"/>
      <c r="AS427" s="257"/>
      <c r="AT427" s="257"/>
      <c r="AU427" s="257"/>
      <c r="AV427" s="257"/>
      <c r="AW427" s="257"/>
    </row>
    <row r="428" spans="2:49" s="265" customFormat="1" x14ac:dyDescent="0.4">
      <c r="B428" s="251"/>
      <c r="C428" s="251"/>
      <c r="D428" s="251"/>
      <c r="E428" s="251"/>
      <c r="F428" s="251"/>
      <c r="G428" s="251"/>
      <c r="H428" s="251"/>
      <c r="I428" s="251"/>
      <c r="J428" s="251"/>
      <c r="K428" s="251"/>
      <c r="L428" s="251"/>
      <c r="M428" s="251"/>
      <c r="N428" s="251"/>
      <c r="O428" s="251"/>
      <c r="P428" s="251"/>
      <c r="Q428" s="251"/>
      <c r="R428" s="251"/>
      <c r="S428" s="251"/>
      <c r="T428" s="251"/>
      <c r="U428" s="251"/>
      <c r="V428" s="251"/>
      <c r="W428" s="251"/>
      <c r="X428" s="251"/>
      <c r="Y428" s="251"/>
      <c r="Z428" s="251"/>
      <c r="AA428" s="251"/>
      <c r="AB428" s="252">
        <f t="shared" si="25"/>
        <v>0</v>
      </c>
      <c r="AC428" s="252">
        <f>ROUND(AB428*事業まとめ!$Q$6,2)</f>
        <v>0</v>
      </c>
      <c r="AD428" s="253"/>
      <c r="AE428" s="253"/>
      <c r="AF428" s="253"/>
      <c r="AG428" s="253"/>
      <c r="AH428" s="253"/>
      <c r="AI428" s="253"/>
      <c r="AJ428" s="253"/>
      <c r="AK428" s="252">
        <f t="shared" si="26"/>
        <v>0</v>
      </c>
      <c r="AL428" s="252">
        <f>ROUND(AK428*事業まとめ!$Q$6,2)</f>
        <v>0</v>
      </c>
      <c r="AM428" s="254">
        <f t="shared" si="28"/>
        <v>0</v>
      </c>
      <c r="AN428" s="254">
        <f t="shared" si="28"/>
        <v>0</v>
      </c>
      <c r="AO428" s="259"/>
      <c r="AP428" s="260">
        <f t="shared" si="27"/>
        <v>0</v>
      </c>
      <c r="AQ428" s="259"/>
      <c r="AR428" s="257"/>
      <c r="AS428" s="257"/>
      <c r="AT428" s="257"/>
      <c r="AU428" s="257"/>
      <c r="AV428" s="257"/>
      <c r="AW428" s="257"/>
    </row>
    <row r="429" spans="2:49" s="265" customFormat="1" x14ac:dyDescent="0.4">
      <c r="B429" s="251"/>
      <c r="C429" s="251"/>
      <c r="D429" s="251"/>
      <c r="E429" s="251"/>
      <c r="F429" s="251"/>
      <c r="G429" s="251"/>
      <c r="H429" s="251"/>
      <c r="I429" s="251"/>
      <c r="J429" s="251"/>
      <c r="K429" s="251"/>
      <c r="L429" s="251"/>
      <c r="M429" s="251"/>
      <c r="N429" s="251"/>
      <c r="O429" s="251"/>
      <c r="P429" s="251"/>
      <c r="Q429" s="251"/>
      <c r="R429" s="251"/>
      <c r="S429" s="251"/>
      <c r="T429" s="251"/>
      <c r="U429" s="251"/>
      <c r="V429" s="251"/>
      <c r="W429" s="251"/>
      <c r="X429" s="251"/>
      <c r="Y429" s="251"/>
      <c r="Z429" s="251"/>
      <c r="AA429" s="251"/>
      <c r="AB429" s="252">
        <f t="shared" si="25"/>
        <v>0</v>
      </c>
      <c r="AC429" s="252">
        <f>ROUND(AB429*事業まとめ!$Q$6,2)</f>
        <v>0</v>
      </c>
      <c r="AD429" s="253"/>
      <c r="AE429" s="253"/>
      <c r="AF429" s="253"/>
      <c r="AG429" s="253"/>
      <c r="AH429" s="253"/>
      <c r="AI429" s="253"/>
      <c r="AJ429" s="253"/>
      <c r="AK429" s="252">
        <f t="shared" si="26"/>
        <v>0</v>
      </c>
      <c r="AL429" s="252">
        <f>ROUND(AK429*事業まとめ!$Q$6,2)</f>
        <v>0</v>
      </c>
      <c r="AM429" s="254">
        <f t="shared" si="28"/>
        <v>0</v>
      </c>
      <c r="AN429" s="254">
        <f t="shared" si="28"/>
        <v>0</v>
      </c>
      <c r="AO429" s="259"/>
      <c r="AP429" s="260">
        <f t="shared" si="27"/>
        <v>0</v>
      </c>
      <c r="AQ429" s="259"/>
      <c r="AR429" s="257"/>
      <c r="AS429" s="257"/>
      <c r="AT429" s="257"/>
      <c r="AU429" s="257"/>
      <c r="AV429" s="257"/>
      <c r="AW429" s="257"/>
    </row>
    <row r="430" spans="2:49" s="265" customFormat="1" x14ac:dyDescent="0.4">
      <c r="B430" s="251"/>
      <c r="C430" s="251"/>
      <c r="D430" s="251"/>
      <c r="E430" s="251"/>
      <c r="F430" s="251"/>
      <c r="G430" s="251"/>
      <c r="H430" s="251"/>
      <c r="I430" s="251"/>
      <c r="J430" s="251"/>
      <c r="K430" s="251"/>
      <c r="L430" s="251"/>
      <c r="M430" s="251"/>
      <c r="N430" s="251"/>
      <c r="O430" s="251"/>
      <c r="P430" s="251"/>
      <c r="Q430" s="251"/>
      <c r="R430" s="251"/>
      <c r="S430" s="251"/>
      <c r="T430" s="251"/>
      <c r="U430" s="251"/>
      <c r="V430" s="251"/>
      <c r="W430" s="251"/>
      <c r="X430" s="251"/>
      <c r="Y430" s="251"/>
      <c r="Z430" s="251"/>
      <c r="AA430" s="251"/>
      <c r="AB430" s="252">
        <f t="shared" si="25"/>
        <v>0</v>
      </c>
      <c r="AC430" s="252">
        <f>ROUND(AB430*事業まとめ!$Q$6,2)</f>
        <v>0</v>
      </c>
      <c r="AD430" s="253"/>
      <c r="AE430" s="253"/>
      <c r="AF430" s="253"/>
      <c r="AG430" s="253"/>
      <c r="AH430" s="253"/>
      <c r="AI430" s="253"/>
      <c r="AJ430" s="253"/>
      <c r="AK430" s="252">
        <f t="shared" si="26"/>
        <v>0</v>
      </c>
      <c r="AL430" s="252">
        <f>ROUND(AK430*事業まとめ!$Q$6,2)</f>
        <v>0</v>
      </c>
      <c r="AM430" s="254">
        <f t="shared" si="28"/>
        <v>0</v>
      </c>
      <c r="AN430" s="254">
        <f t="shared" si="28"/>
        <v>0</v>
      </c>
      <c r="AO430" s="259"/>
      <c r="AP430" s="260">
        <f t="shared" si="27"/>
        <v>0</v>
      </c>
      <c r="AQ430" s="259"/>
      <c r="AR430" s="257"/>
      <c r="AS430" s="257"/>
      <c r="AT430" s="257"/>
      <c r="AU430" s="257"/>
      <c r="AV430" s="257"/>
      <c r="AW430" s="257"/>
    </row>
    <row r="431" spans="2:49" s="265" customFormat="1" x14ac:dyDescent="0.4">
      <c r="B431" s="251"/>
      <c r="C431" s="251"/>
      <c r="D431" s="251"/>
      <c r="E431" s="251"/>
      <c r="F431" s="251"/>
      <c r="G431" s="251"/>
      <c r="H431" s="251"/>
      <c r="I431" s="251"/>
      <c r="J431" s="251"/>
      <c r="K431" s="251"/>
      <c r="L431" s="251"/>
      <c r="M431" s="251"/>
      <c r="N431" s="251"/>
      <c r="O431" s="251"/>
      <c r="P431" s="251"/>
      <c r="Q431" s="251"/>
      <c r="R431" s="251"/>
      <c r="S431" s="251"/>
      <c r="T431" s="251"/>
      <c r="U431" s="251"/>
      <c r="V431" s="251"/>
      <c r="W431" s="251"/>
      <c r="X431" s="251"/>
      <c r="Y431" s="251"/>
      <c r="Z431" s="251"/>
      <c r="AA431" s="251"/>
      <c r="AB431" s="252">
        <f t="shared" si="25"/>
        <v>0</v>
      </c>
      <c r="AC431" s="252">
        <f>ROUND(AB431*事業まとめ!$Q$6,2)</f>
        <v>0</v>
      </c>
      <c r="AD431" s="253"/>
      <c r="AE431" s="253"/>
      <c r="AF431" s="253"/>
      <c r="AG431" s="253"/>
      <c r="AH431" s="253"/>
      <c r="AI431" s="253"/>
      <c r="AJ431" s="253"/>
      <c r="AK431" s="252">
        <f t="shared" si="26"/>
        <v>0</v>
      </c>
      <c r="AL431" s="252">
        <f>ROUND(AK431*事業まとめ!$Q$6,2)</f>
        <v>0</v>
      </c>
      <c r="AM431" s="254">
        <f t="shared" si="28"/>
        <v>0</v>
      </c>
      <c r="AN431" s="254">
        <f t="shared" si="28"/>
        <v>0</v>
      </c>
      <c r="AO431" s="259"/>
      <c r="AP431" s="260">
        <f t="shared" si="27"/>
        <v>0</v>
      </c>
      <c r="AQ431" s="259"/>
      <c r="AR431" s="257"/>
      <c r="AS431" s="257"/>
      <c r="AT431" s="257"/>
      <c r="AU431" s="257"/>
      <c r="AV431" s="257"/>
      <c r="AW431" s="257"/>
    </row>
    <row r="432" spans="2:49" s="265" customFormat="1" x14ac:dyDescent="0.4">
      <c r="B432" s="251"/>
      <c r="C432" s="251"/>
      <c r="D432" s="251"/>
      <c r="E432" s="251"/>
      <c r="F432" s="251"/>
      <c r="G432" s="251"/>
      <c r="H432" s="251"/>
      <c r="I432" s="251"/>
      <c r="J432" s="251"/>
      <c r="K432" s="251"/>
      <c r="L432" s="251"/>
      <c r="M432" s="251"/>
      <c r="N432" s="251"/>
      <c r="O432" s="251"/>
      <c r="P432" s="251"/>
      <c r="Q432" s="251"/>
      <c r="R432" s="251"/>
      <c r="S432" s="251"/>
      <c r="T432" s="251"/>
      <c r="U432" s="251"/>
      <c r="V432" s="251"/>
      <c r="W432" s="251"/>
      <c r="X432" s="251"/>
      <c r="Y432" s="251"/>
      <c r="Z432" s="251"/>
      <c r="AA432" s="251"/>
      <c r="AB432" s="252">
        <f t="shared" si="25"/>
        <v>0</v>
      </c>
      <c r="AC432" s="252">
        <f>ROUND(AB432*事業まとめ!$Q$6,2)</f>
        <v>0</v>
      </c>
      <c r="AD432" s="253"/>
      <c r="AE432" s="253"/>
      <c r="AF432" s="253"/>
      <c r="AG432" s="253"/>
      <c r="AH432" s="253"/>
      <c r="AI432" s="253"/>
      <c r="AJ432" s="253"/>
      <c r="AK432" s="252">
        <f t="shared" si="26"/>
        <v>0</v>
      </c>
      <c r="AL432" s="252">
        <f>ROUND(AK432*事業まとめ!$Q$6,2)</f>
        <v>0</v>
      </c>
      <c r="AM432" s="254">
        <f t="shared" si="28"/>
        <v>0</v>
      </c>
      <c r="AN432" s="254">
        <f t="shared" si="28"/>
        <v>0</v>
      </c>
      <c r="AO432" s="259"/>
      <c r="AP432" s="260">
        <f t="shared" si="27"/>
        <v>0</v>
      </c>
      <c r="AQ432" s="259"/>
      <c r="AR432" s="257"/>
      <c r="AS432" s="257"/>
      <c r="AT432" s="257"/>
      <c r="AU432" s="257"/>
      <c r="AV432" s="257"/>
      <c r="AW432" s="257"/>
    </row>
    <row r="433" spans="2:49" s="265" customFormat="1" x14ac:dyDescent="0.4">
      <c r="B433" s="251"/>
      <c r="C433" s="251"/>
      <c r="D433" s="251"/>
      <c r="E433" s="251"/>
      <c r="F433" s="251"/>
      <c r="G433" s="251"/>
      <c r="H433" s="251"/>
      <c r="I433" s="251"/>
      <c r="J433" s="251"/>
      <c r="K433" s="251"/>
      <c r="L433" s="251"/>
      <c r="M433" s="251"/>
      <c r="N433" s="251"/>
      <c r="O433" s="251"/>
      <c r="P433" s="251"/>
      <c r="Q433" s="251"/>
      <c r="R433" s="251"/>
      <c r="S433" s="251"/>
      <c r="T433" s="251"/>
      <c r="U433" s="251"/>
      <c r="V433" s="251"/>
      <c r="W433" s="251"/>
      <c r="X433" s="251"/>
      <c r="Y433" s="251"/>
      <c r="Z433" s="251"/>
      <c r="AA433" s="251"/>
      <c r="AB433" s="252">
        <f t="shared" si="25"/>
        <v>0</v>
      </c>
      <c r="AC433" s="252">
        <f>ROUND(AB433*事業まとめ!$Q$6,2)</f>
        <v>0</v>
      </c>
      <c r="AD433" s="253"/>
      <c r="AE433" s="253"/>
      <c r="AF433" s="253"/>
      <c r="AG433" s="253"/>
      <c r="AH433" s="253"/>
      <c r="AI433" s="253"/>
      <c r="AJ433" s="253"/>
      <c r="AK433" s="252">
        <f t="shared" si="26"/>
        <v>0</v>
      </c>
      <c r="AL433" s="252">
        <f>ROUND(AK433*事業まとめ!$Q$6,2)</f>
        <v>0</v>
      </c>
      <c r="AM433" s="254">
        <f t="shared" si="28"/>
        <v>0</v>
      </c>
      <c r="AN433" s="254">
        <f t="shared" si="28"/>
        <v>0</v>
      </c>
      <c r="AO433" s="259"/>
      <c r="AP433" s="260">
        <f t="shared" si="27"/>
        <v>0</v>
      </c>
      <c r="AQ433" s="259"/>
      <c r="AR433" s="257"/>
      <c r="AS433" s="257"/>
      <c r="AT433" s="257"/>
      <c r="AU433" s="257"/>
      <c r="AV433" s="257"/>
      <c r="AW433" s="257"/>
    </row>
    <row r="434" spans="2:49" s="265" customFormat="1" x14ac:dyDescent="0.4">
      <c r="B434" s="251"/>
      <c r="C434" s="251"/>
      <c r="D434" s="251"/>
      <c r="E434" s="251"/>
      <c r="F434" s="251"/>
      <c r="G434" s="251"/>
      <c r="H434" s="251"/>
      <c r="I434" s="251"/>
      <c r="J434" s="251"/>
      <c r="K434" s="251"/>
      <c r="L434" s="251"/>
      <c r="M434" s="251"/>
      <c r="N434" s="251"/>
      <c r="O434" s="251"/>
      <c r="P434" s="251"/>
      <c r="Q434" s="251"/>
      <c r="R434" s="251"/>
      <c r="S434" s="251"/>
      <c r="T434" s="251"/>
      <c r="U434" s="251"/>
      <c r="V434" s="251"/>
      <c r="W434" s="251"/>
      <c r="X434" s="251"/>
      <c r="Y434" s="251"/>
      <c r="Z434" s="251"/>
      <c r="AA434" s="251"/>
      <c r="AB434" s="252">
        <f t="shared" si="25"/>
        <v>0</v>
      </c>
      <c r="AC434" s="252">
        <f>ROUND(AB434*事業まとめ!$Q$6,2)</f>
        <v>0</v>
      </c>
      <c r="AD434" s="253"/>
      <c r="AE434" s="253"/>
      <c r="AF434" s="253"/>
      <c r="AG434" s="253"/>
      <c r="AH434" s="253"/>
      <c r="AI434" s="253"/>
      <c r="AJ434" s="253"/>
      <c r="AK434" s="252">
        <f t="shared" si="26"/>
        <v>0</v>
      </c>
      <c r="AL434" s="252">
        <f>ROUND(AK434*事業まとめ!$Q$6,2)</f>
        <v>0</v>
      </c>
      <c r="AM434" s="254">
        <f t="shared" si="28"/>
        <v>0</v>
      </c>
      <c r="AN434" s="254">
        <f t="shared" si="28"/>
        <v>0</v>
      </c>
      <c r="AO434" s="259"/>
      <c r="AP434" s="260">
        <f t="shared" si="27"/>
        <v>0</v>
      </c>
      <c r="AQ434" s="259"/>
      <c r="AR434" s="257"/>
      <c r="AS434" s="257"/>
      <c r="AT434" s="257"/>
      <c r="AU434" s="257"/>
      <c r="AV434" s="257"/>
      <c r="AW434" s="257"/>
    </row>
    <row r="435" spans="2:49" s="265" customFormat="1" x14ac:dyDescent="0.4">
      <c r="B435" s="251"/>
      <c r="C435" s="251"/>
      <c r="D435" s="251"/>
      <c r="E435" s="251"/>
      <c r="F435" s="251"/>
      <c r="G435" s="251"/>
      <c r="H435" s="251"/>
      <c r="I435" s="251"/>
      <c r="J435" s="251"/>
      <c r="K435" s="251"/>
      <c r="L435" s="251"/>
      <c r="M435" s="251"/>
      <c r="N435" s="251"/>
      <c r="O435" s="251"/>
      <c r="P435" s="251"/>
      <c r="Q435" s="251"/>
      <c r="R435" s="251"/>
      <c r="S435" s="251"/>
      <c r="T435" s="251"/>
      <c r="U435" s="251"/>
      <c r="V435" s="251"/>
      <c r="W435" s="251"/>
      <c r="X435" s="251"/>
      <c r="Y435" s="251"/>
      <c r="Z435" s="251"/>
      <c r="AA435" s="251"/>
      <c r="AB435" s="252">
        <f t="shared" si="25"/>
        <v>0</v>
      </c>
      <c r="AC435" s="252">
        <f>ROUND(AB435*事業まとめ!$Q$6,2)</f>
        <v>0</v>
      </c>
      <c r="AD435" s="253"/>
      <c r="AE435" s="253"/>
      <c r="AF435" s="253"/>
      <c r="AG435" s="253"/>
      <c r="AH435" s="253"/>
      <c r="AI435" s="253"/>
      <c r="AJ435" s="253"/>
      <c r="AK435" s="252">
        <f t="shared" si="26"/>
        <v>0</v>
      </c>
      <c r="AL435" s="252">
        <f>ROUND(AK435*事業まとめ!$Q$6,2)</f>
        <v>0</v>
      </c>
      <c r="AM435" s="254">
        <f t="shared" si="28"/>
        <v>0</v>
      </c>
      <c r="AN435" s="254">
        <f t="shared" si="28"/>
        <v>0</v>
      </c>
      <c r="AO435" s="259"/>
      <c r="AP435" s="260">
        <f t="shared" si="27"/>
        <v>0</v>
      </c>
      <c r="AQ435" s="259"/>
      <c r="AR435" s="257"/>
      <c r="AS435" s="257"/>
      <c r="AT435" s="257"/>
      <c r="AU435" s="257"/>
      <c r="AV435" s="257"/>
      <c r="AW435" s="257"/>
    </row>
    <row r="436" spans="2:49" s="265" customFormat="1" x14ac:dyDescent="0.4">
      <c r="B436" s="251"/>
      <c r="C436" s="251"/>
      <c r="D436" s="251"/>
      <c r="E436" s="251"/>
      <c r="F436" s="251"/>
      <c r="G436" s="251"/>
      <c r="H436" s="251"/>
      <c r="I436" s="251"/>
      <c r="J436" s="251"/>
      <c r="K436" s="251"/>
      <c r="L436" s="251"/>
      <c r="M436" s="251"/>
      <c r="N436" s="251"/>
      <c r="O436" s="251"/>
      <c r="P436" s="251"/>
      <c r="Q436" s="251"/>
      <c r="R436" s="251"/>
      <c r="S436" s="251"/>
      <c r="T436" s="251"/>
      <c r="U436" s="251"/>
      <c r="V436" s="251"/>
      <c r="W436" s="251"/>
      <c r="X436" s="251"/>
      <c r="Y436" s="251"/>
      <c r="Z436" s="251"/>
      <c r="AA436" s="251"/>
      <c r="AB436" s="252">
        <f t="shared" si="25"/>
        <v>0</v>
      </c>
      <c r="AC436" s="252">
        <f>ROUND(AB436*事業まとめ!$Q$6,2)</f>
        <v>0</v>
      </c>
      <c r="AD436" s="253"/>
      <c r="AE436" s="253"/>
      <c r="AF436" s="253"/>
      <c r="AG436" s="253"/>
      <c r="AH436" s="253"/>
      <c r="AI436" s="253"/>
      <c r="AJ436" s="253"/>
      <c r="AK436" s="252">
        <f t="shared" si="26"/>
        <v>0</v>
      </c>
      <c r="AL436" s="252">
        <f>ROUND(AK436*事業まとめ!$Q$6,2)</f>
        <v>0</v>
      </c>
      <c r="AM436" s="254">
        <f t="shared" si="28"/>
        <v>0</v>
      </c>
      <c r="AN436" s="254">
        <f t="shared" si="28"/>
        <v>0</v>
      </c>
      <c r="AO436" s="259"/>
      <c r="AP436" s="260">
        <f t="shared" si="27"/>
        <v>0</v>
      </c>
      <c r="AQ436" s="259"/>
      <c r="AR436" s="257"/>
      <c r="AS436" s="257"/>
      <c r="AT436" s="257"/>
      <c r="AU436" s="257"/>
      <c r="AV436" s="257"/>
      <c r="AW436" s="257"/>
    </row>
    <row r="437" spans="2:49" s="265" customFormat="1" x14ac:dyDescent="0.4">
      <c r="B437" s="251"/>
      <c r="C437" s="251"/>
      <c r="D437" s="251"/>
      <c r="E437" s="251"/>
      <c r="F437" s="251"/>
      <c r="G437" s="251"/>
      <c r="H437" s="251"/>
      <c r="I437" s="251"/>
      <c r="J437" s="251"/>
      <c r="K437" s="251"/>
      <c r="L437" s="251"/>
      <c r="M437" s="251"/>
      <c r="N437" s="251"/>
      <c r="O437" s="251"/>
      <c r="P437" s="251"/>
      <c r="Q437" s="251"/>
      <c r="R437" s="251"/>
      <c r="S437" s="251"/>
      <c r="T437" s="251"/>
      <c r="U437" s="251"/>
      <c r="V437" s="251"/>
      <c r="W437" s="251"/>
      <c r="X437" s="251"/>
      <c r="Y437" s="251"/>
      <c r="Z437" s="251"/>
      <c r="AA437" s="251"/>
      <c r="AB437" s="252">
        <f t="shared" si="25"/>
        <v>0</v>
      </c>
      <c r="AC437" s="252">
        <f>ROUND(AB437*事業まとめ!$Q$6,2)</f>
        <v>0</v>
      </c>
      <c r="AD437" s="253"/>
      <c r="AE437" s="253"/>
      <c r="AF437" s="253"/>
      <c r="AG437" s="253"/>
      <c r="AH437" s="253"/>
      <c r="AI437" s="253"/>
      <c r="AJ437" s="253"/>
      <c r="AK437" s="252">
        <f t="shared" si="26"/>
        <v>0</v>
      </c>
      <c r="AL437" s="252">
        <f>ROUND(AK437*事業まとめ!$Q$6,2)</f>
        <v>0</v>
      </c>
      <c r="AM437" s="254">
        <f t="shared" si="28"/>
        <v>0</v>
      </c>
      <c r="AN437" s="254">
        <f t="shared" si="28"/>
        <v>0</v>
      </c>
      <c r="AO437" s="259"/>
      <c r="AP437" s="260">
        <f t="shared" si="27"/>
        <v>0</v>
      </c>
      <c r="AQ437" s="259"/>
      <c r="AR437" s="257"/>
      <c r="AS437" s="257"/>
      <c r="AT437" s="257"/>
      <c r="AU437" s="257"/>
      <c r="AV437" s="257"/>
      <c r="AW437" s="257"/>
    </row>
    <row r="438" spans="2:49" s="265" customFormat="1" x14ac:dyDescent="0.4">
      <c r="B438" s="251"/>
      <c r="C438" s="251"/>
      <c r="D438" s="251"/>
      <c r="E438" s="251"/>
      <c r="F438" s="251"/>
      <c r="G438" s="251"/>
      <c r="H438" s="251"/>
      <c r="I438" s="251"/>
      <c r="J438" s="251"/>
      <c r="K438" s="251"/>
      <c r="L438" s="251"/>
      <c r="M438" s="251"/>
      <c r="N438" s="251"/>
      <c r="O438" s="251"/>
      <c r="P438" s="251"/>
      <c r="Q438" s="251"/>
      <c r="R438" s="251"/>
      <c r="S438" s="251"/>
      <c r="T438" s="251"/>
      <c r="U438" s="251"/>
      <c r="V438" s="251"/>
      <c r="W438" s="251"/>
      <c r="X438" s="251"/>
      <c r="Y438" s="251"/>
      <c r="Z438" s="251"/>
      <c r="AA438" s="251"/>
      <c r="AB438" s="252">
        <f t="shared" si="25"/>
        <v>0</v>
      </c>
      <c r="AC438" s="252">
        <f>ROUND(AB438*事業まとめ!$Q$6,2)</f>
        <v>0</v>
      </c>
      <c r="AD438" s="253"/>
      <c r="AE438" s="253"/>
      <c r="AF438" s="253"/>
      <c r="AG438" s="253"/>
      <c r="AH438" s="253"/>
      <c r="AI438" s="253"/>
      <c r="AJ438" s="253"/>
      <c r="AK438" s="252">
        <f t="shared" si="26"/>
        <v>0</v>
      </c>
      <c r="AL438" s="252">
        <f>ROUND(AK438*事業まとめ!$Q$6,2)</f>
        <v>0</v>
      </c>
      <c r="AM438" s="254">
        <f t="shared" si="28"/>
        <v>0</v>
      </c>
      <c r="AN438" s="254">
        <f t="shared" si="28"/>
        <v>0</v>
      </c>
      <c r="AO438" s="259"/>
      <c r="AP438" s="260">
        <f t="shared" si="27"/>
        <v>0</v>
      </c>
      <c r="AQ438" s="259"/>
      <c r="AR438" s="257"/>
      <c r="AS438" s="257"/>
      <c r="AT438" s="257"/>
      <c r="AU438" s="257"/>
      <c r="AV438" s="257"/>
      <c r="AW438" s="257"/>
    </row>
    <row r="439" spans="2:49" s="265" customFormat="1" x14ac:dyDescent="0.4">
      <c r="B439" s="251"/>
      <c r="C439" s="251"/>
      <c r="D439" s="251"/>
      <c r="E439" s="251"/>
      <c r="F439" s="251"/>
      <c r="G439" s="251"/>
      <c r="H439" s="251"/>
      <c r="I439" s="251"/>
      <c r="J439" s="251"/>
      <c r="K439" s="251"/>
      <c r="L439" s="251"/>
      <c r="M439" s="251"/>
      <c r="N439" s="251"/>
      <c r="O439" s="251"/>
      <c r="P439" s="251"/>
      <c r="Q439" s="251"/>
      <c r="R439" s="251"/>
      <c r="S439" s="251"/>
      <c r="T439" s="251"/>
      <c r="U439" s="251"/>
      <c r="V439" s="251"/>
      <c r="W439" s="251"/>
      <c r="X439" s="251"/>
      <c r="Y439" s="251"/>
      <c r="Z439" s="251"/>
      <c r="AA439" s="251"/>
      <c r="AB439" s="252">
        <f t="shared" si="25"/>
        <v>0</v>
      </c>
      <c r="AC439" s="252">
        <f>ROUND(AB439*事業まとめ!$Q$6,2)</f>
        <v>0</v>
      </c>
      <c r="AD439" s="253"/>
      <c r="AE439" s="253"/>
      <c r="AF439" s="253"/>
      <c r="AG439" s="253"/>
      <c r="AH439" s="253"/>
      <c r="AI439" s="253"/>
      <c r="AJ439" s="253"/>
      <c r="AK439" s="252">
        <f t="shared" si="26"/>
        <v>0</v>
      </c>
      <c r="AL439" s="252">
        <f>ROUND(AK439*事業まとめ!$Q$6,2)</f>
        <v>0</v>
      </c>
      <c r="AM439" s="254">
        <f t="shared" si="28"/>
        <v>0</v>
      </c>
      <c r="AN439" s="254">
        <f t="shared" si="28"/>
        <v>0</v>
      </c>
      <c r="AO439" s="259"/>
      <c r="AP439" s="260">
        <f t="shared" si="27"/>
        <v>0</v>
      </c>
      <c r="AQ439" s="259"/>
      <c r="AR439" s="257"/>
      <c r="AS439" s="257"/>
      <c r="AT439" s="257"/>
      <c r="AU439" s="257"/>
      <c r="AV439" s="257"/>
      <c r="AW439" s="257"/>
    </row>
    <row r="440" spans="2:49" s="265" customFormat="1" x14ac:dyDescent="0.4">
      <c r="B440" s="251"/>
      <c r="C440" s="251"/>
      <c r="D440" s="251"/>
      <c r="E440" s="251"/>
      <c r="F440" s="251"/>
      <c r="G440" s="251"/>
      <c r="H440" s="251"/>
      <c r="I440" s="251"/>
      <c r="J440" s="251"/>
      <c r="K440" s="251"/>
      <c r="L440" s="251"/>
      <c r="M440" s="251"/>
      <c r="N440" s="251"/>
      <c r="O440" s="251"/>
      <c r="P440" s="251"/>
      <c r="Q440" s="251"/>
      <c r="R440" s="251"/>
      <c r="S440" s="251"/>
      <c r="T440" s="251"/>
      <c r="U440" s="251"/>
      <c r="V440" s="251"/>
      <c r="W440" s="251"/>
      <c r="X440" s="251"/>
      <c r="Y440" s="251"/>
      <c r="Z440" s="251"/>
      <c r="AA440" s="251"/>
      <c r="AB440" s="252">
        <f t="shared" si="25"/>
        <v>0</v>
      </c>
      <c r="AC440" s="252">
        <f>ROUND(AB440*事業まとめ!$Q$6,2)</f>
        <v>0</v>
      </c>
      <c r="AD440" s="253"/>
      <c r="AE440" s="253"/>
      <c r="AF440" s="253"/>
      <c r="AG440" s="253"/>
      <c r="AH440" s="253"/>
      <c r="AI440" s="253"/>
      <c r="AJ440" s="253"/>
      <c r="AK440" s="252">
        <f t="shared" si="26"/>
        <v>0</v>
      </c>
      <c r="AL440" s="252">
        <f>ROUND(AK440*事業まとめ!$Q$6,2)</f>
        <v>0</v>
      </c>
      <c r="AM440" s="254">
        <f t="shared" si="28"/>
        <v>0</v>
      </c>
      <c r="AN440" s="254">
        <f t="shared" si="28"/>
        <v>0</v>
      </c>
      <c r="AO440" s="259"/>
      <c r="AP440" s="260">
        <f t="shared" si="27"/>
        <v>0</v>
      </c>
      <c r="AQ440" s="259"/>
      <c r="AR440" s="257"/>
      <c r="AS440" s="257"/>
      <c r="AT440" s="257"/>
      <c r="AU440" s="257"/>
      <c r="AV440" s="257"/>
      <c r="AW440" s="257"/>
    </row>
    <row r="441" spans="2:49" s="265" customFormat="1" x14ac:dyDescent="0.4">
      <c r="B441" s="251"/>
      <c r="C441" s="251"/>
      <c r="D441" s="251"/>
      <c r="E441" s="251"/>
      <c r="F441" s="251"/>
      <c r="G441" s="251"/>
      <c r="H441" s="251"/>
      <c r="I441" s="251"/>
      <c r="J441" s="251"/>
      <c r="K441" s="251"/>
      <c r="L441" s="251"/>
      <c r="M441" s="251"/>
      <c r="N441" s="251"/>
      <c r="O441" s="251"/>
      <c r="P441" s="251"/>
      <c r="Q441" s="251"/>
      <c r="R441" s="251"/>
      <c r="S441" s="251"/>
      <c r="T441" s="251"/>
      <c r="U441" s="251"/>
      <c r="V441" s="251"/>
      <c r="W441" s="251"/>
      <c r="X441" s="251"/>
      <c r="Y441" s="251"/>
      <c r="Z441" s="251"/>
      <c r="AA441" s="251"/>
      <c r="AB441" s="252">
        <f t="shared" si="25"/>
        <v>0</v>
      </c>
      <c r="AC441" s="252">
        <f>ROUND(AB441*事業まとめ!$Q$6,2)</f>
        <v>0</v>
      </c>
      <c r="AD441" s="253"/>
      <c r="AE441" s="253"/>
      <c r="AF441" s="253"/>
      <c r="AG441" s="253"/>
      <c r="AH441" s="253"/>
      <c r="AI441" s="253"/>
      <c r="AJ441" s="253"/>
      <c r="AK441" s="252">
        <f t="shared" si="26"/>
        <v>0</v>
      </c>
      <c r="AL441" s="252">
        <f>ROUND(AK441*事業まとめ!$Q$6,2)</f>
        <v>0</v>
      </c>
      <c r="AM441" s="254">
        <f t="shared" si="28"/>
        <v>0</v>
      </c>
      <c r="AN441" s="254">
        <f t="shared" si="28"/>
        <v>0</v>
      </c>
      <c r="AO441" s="259"/>
      <c r="AP441" s="260">
        <f t="shared" si="27"/>
        <v>0</v>
      </c>
      <c r="AQ441" s="259"/>
      <c r="AR441" s="257"/>
      <c r="AS441" s="257"/>
      <c r="AT441" s="257"/>
      <c r="AU441" s="257"/>
      <c r="AV441" s="257"/>
      <c r="AW441" s="257"/>
    </row>
    <row r="442" spans="2:49" s="265" customFormat="1" x14ac:dyDescent="0.4">
      <c r="B442" s="251"/>
      <c r="C442" s="251"/>
      <c r="D442" s="251"/>
      <c r="E442" s="251"/>
      <c r="F442" s="251"/>
      <c r="G442" s="251"/>
      <c r="H442" s="251"/>
      <c r="I442" s="251"/>
      <c r="J442" s="251"/>
      <c r="K442" s="251"/>
      <c r="L442" s="251"/>
      <c r="M442" s="251"/>
      <c r="N442" s="251"/>
      <c r="O442" s="251"/>
      <c r="P442" s="251"/>
      <c r="Q442" s="251"/>
      <c r="R442" s="251"/>
      <c r="S442" s="251"/>
      <c r="T442" s="251"/>
      <c r="U442" s="251"/>
      <c r="V442" s="251"/>
      <c r="W442" s="251"/>
      <c r="X442" s="251"/>
      <c r="Y442" s="251"/>
      <c r="Z442" s="251"/>
      <c r="AA442" s="251"/>
      <c r="AB442" s="252">
        <f t="shared" si="25"/>
        <v>0</v>
      </c>
      <c r="AC442" s="252">
        <f>ROUND(AB442*事業まとめ!$Q$6,2)</f>
        <v>0</v>
      </c>
      <c r="AD442" s="253"/>
      <c r="AE442" s="253"/>
      <c r="AF442" s="253"/>
      <c r="AG442" s="253"/>
      <c r="AH442" s="253"/>
      <c r="AI442" s="253"/>
      <c r="AJ442" s="253"/>
      <c r="AK442" s="252">
        <f t="shared" si="26"/>
        <v>0</v>
      </c>
      <c r="AL442" s="252">
        <f>ROUND(AK442*事業まとめ!$Q$6,2)</f>
        <v>0</v>
      </c>
      <c r="AM442" s="254">
        <f t="shared" si="28"/>
        <v>0</v>
      </c>
      <c r="AN442" s="254">
        <f t="shared" si="28"/>
        <v>0</v>
      </c>
      <c r="AO442" s="259"/>
      <c r="AP442" s="260">
        <f t="shared" si="27"/>
        <v>0</v>
      </c>
      <c r="AQ442" s="259"/>
      <c r="AR442" s="257"/>
      <c r="AS442" s="257"/>
      <c r="AT442" s="257"/>
      <c r="AU442" s="257"/>
      <c r="AV442" s="257"/>
      <c r="AW442" s="257"/>
    </row>
    <row r="443" spans="2:49" s="265" customFormat="1" x14ac:dyDescent="0.4">
      <c r="B443" s="251"/>
      <c r="C443" s="251"/>
      <c r="D443" s="251"/>
      <c r="E443" s="251"/>
      <c r="F443" s="251"/>
      <c r="G443" s="251"/>
      <c r="H443" s="251"/>
      <c r="I443" s="251"/>
      <c r="J443" s="251"/>
      <c r="K443" s="251"/>
      <c r="L443" s="251"/>
      <c r="M443" s="251"/>
      <c r="N443" s="251"/>
      <c r="O443" s="251"/>
      <c r="P443" s="251"/>
      <c r="Q443" s="251"/>
      <c r="R443" s="251"/>
      <c r="S443" s="251"/>
      <c r="T443" s="251"/>
      <c r="U443" s="251"/>
      <c r="V443" s="251"/>
      <c r="W443" s="251"/>
      <c r="X443" s="251"/>
      <c r="Y443" s="251"/>
      <c r="Z443" s="251"/>
      <c r="AA443" s="251"/>
      <c r="AB443" s="252">
        <f t="shared" si="25"/>
        <v>0</v>
      </c>
      <c r="AC443" s="252">
        <f>ROUND(AB443*事業まとめ!$Q$6,2)</f>
        <v>0</v>
      </c>
      <c r="AD443" s="253"/>
      <c r="AE443" s="253"/>
      <c r="AF443" s="253"/>
      <c r="AG443" s="253"/>
      <c r="AH443" s="253"/>
      <c r="AI443" s="253"/>
      <c r="AJ443" s="253"/>
      <c r="AK443" s="252">
        <f t="shared" si="26"/>
        <v>0</v>
      </c>
      <c r="AL443" s="252">
        <f>ROUND(AK443*事業まとめ!$Q$6,2)</f>
        <v>0</v>
      </c>
      <c r="AM443" s="254">
        <f t="shared" si="28"/>
        <v>0</v>
      </c>
      <c r="AN443" s="254">
        <f t="shared" si="28"/>
        <v>0</v>
      </c>
      <c r="AO443" s="259"/>
      <c r="AP443" s="260">
        <f t="shared" si="27"/>
        <v>0</v>
      </c>
      <c r="AQ443" s="259"/>
      <c r="AR443" s="257"/>
      <c r="AS443" s="257"/>
      <c r="AT443" s="257"/>
      <c r="AU443" s="257"/>
      <c r="AV443" s="257"/>
      <c r="AW443" s="257"/>
    </row>
    <row r="444" spans="2:49" s="265" customFormat="1" x14ac:dyDescent="0.4">
      <c r="B444" s="251"/>
      <c r="C444" s="251"/>
      <c r="D444" s="251"/>
      <c r="E444" s="251"/>
      <c r="F444" s="251"/>
      <c r="G444" s="251"/>
      <c r="H444" s="251"/>
      <c r="I444" s="251"/>
      <c r="J444" s="251"/>
      <c r="K444" s="251"/>
      <c r="L444" s="251"/>
      <c r="M444" s="251"/>
      <c r="N444" s="251"/>
      <c r="O444" s="251"/>
      <c r="P444" s="251"/>
      <c r="Q444" s="251"/>
      <c r="R444" s="251"/>
      <c r="S444" s="251"/>
      <c r="T444" s="251"/>
      <c r="U444" s="251"/>
      <c r="V444" s="251"/>
      <c r="W444" s="251"/>
      <c r="X444" s="251"/>
      <c r="Y444" s="251"/>
      <c r="Z444" s="251"/>
      <c r="AA444" s="251"/>
      <c r="AB444" s="252">
        <f t="shared" si="25"/>
        <v>0</v>
      </c>
      <c r="AC444" s="252">
        <f>ROUND(AB444*事業まとめ!$Q$6,2)</f>
        <v>0</v>
      </c>
      <c r="AD444" s="253"/>
      <c r="AE444" s="253"/>
      <c r="AF444" s="253"/>
      <c r="AG444" s="253"/>
      <c r="AH444" s="253"/>
      <c r="AI444" s="253"/>
      <c r="AJ444" s="253"/>
      <c r="AK444" s="252">
        <f t="shared" si="26"/>
        <v>0</v>
      </c>
      <c r="AL444" s="252">
        <f>ROUND(AK444*事業まとめ!$Q$6,2)</f>
        <v>0</v>
      </c>
      <c r="AM444" s="254">
        <f t="shared" si="28"/>
        <v>0</v>
      </c>
      <c r="AN444" s="254">
        <f t="shared" si="28"/>
        <v>0</v>
      </c>
      <c r="AO444" s="259"/>
      <c r="AP444" s="260">
        <f t="shared" si="27"/>
        <v>0</v>
      </c>
      <c r="AQ444" s="259"/>
      <c r="AR444" s="257"/>
      <c r="AS444" s="257"/>
      <c r="AT444" s="257"/>
      <c r="AU444" s="257"/>
      <c r="AV444" s="257"/>
      <c r="AW444" s="257"/>
    </row>
    <row r="445" spans="2:49" s="265" customFormat="1" x14ac:dyDescent="0.4">
      <c r="B445" s="251"/>
      <c r="C445" s="251"/>
      <c r="D445" s="251"/>
      <c r="E445" s="251"/>
      <c r="F445" s="251"/>
      <c r="G445" s="251"/>
      <c r="H445" s="251"/>
      <c r="I445" s="251"/>
      <c r="J445" s="251"/>
      <c r="K445" s="251"/>
      <c r="L445" s="251"/>
      <c r="M445" s="251"/>
      <c r="N445" s="251"/>
      <c r="O445" s="251"/>
      <c r="P445" s="251"/>
      <c r="Q445" s="251"/>
      <c r="R445" s="251"/>
      <c r="S445" s="251"/>
      <c r="T445" s="251"/>
      <c r="U445" s="251"/>
      <c r="V445" s="251"/>
      <c r="W445" s="251"/>
      <c r="X445" s="251"/>
      <c r="Y445" s="251"/>
      <c r="Z445" s="251"/>
      <c r="AA445" s="251"/>
      <c r="AB445" s="252">
        <f t="shared" si="25"/>
        <v>0</v>
      </c>
      <c r="AC445" s="252">
        <f>ROUND(AB445*事業まとめ!$Q$6,2)</f>
        <v>0</v>
      </c>
      <c r="AD445" s="253"/>
      <c r="AE445" s="253"/>
      <c r="AF445" s="253"/>
      <c r="AG445" s="253"/>
      <c r="AH445" s="253"/>
      <c r="AI445" s="253"/>
      <c r="AJ445" s="253"/>
      <c r="AK445" s="252">
        <f t="shared" si="26"/>
        <v>0</v>
      </c>
      <c r="AL445" s="252">
        <f>ROUND(AK445*事業まとめ!$Q$6,2)</f>
        <v>0</v>
      </c>
      <c r="AM445" s="254">
        <f t="shared" si="28"/>
        <v>0</v>
      </c>
      <c r="AN445" s="254">
        <f t="shared" si="28"/>
        <v>0</v>
      </c>
      <c r="AO445" s="259"/>
      <c r="AP445" s="260">
        <f t="shared" si="27"/>
        <v>0</v>
      </c>
      <c r="AQ445" s="259"/>
      <c r="AR445" s="257"/>
      <c r="AS445" s="257"/>
      <c r="AT445" s="257"/>
      <c r="AU445" s="257"/>
      <c r="AV445" s="257"/>
      <c r="AW445" s="257"/>
    </row>
    <row r="446" spans="2:49" s="265" customFormat="1" x14ac:dyDescent="0.4">
      <c r="B446" s="251"/>
      <c r="C446" s="251"/>
      <c r="D446" s="251"/>
      <c r="E446" s="251"/>
      <c r="F446" s="251"/>
      <c r="G446" s="251"/>
      <c r="H446" s="251"/>
      <c r="I446" s="251"/>
      <c r="J446" s="251"/>
      <c r="K446" s="251"/>
      <c r="L446" s="251"/>
      <c r="M446" s="251"/>
      <c r="N446" s="251"/>
      <c r="O446" s="251"/>
      <c r="P446" s="251"/>
      <c r="Q446" s="251"/>
      <c r="R446" s="251"/>
      <c r="S446" s="251"/>
      <c r="T446" s="251"/>
      <c r="U446" s="251"/>
      <c r="V446" s="251"/>
      <c r="W446" s="251"/>
      <c r="X446" s="251"/>
      <c r="Y446" s="251"/>
      <c r="Z446" s="251"/>
      <c r="AA446" s="251"/>
      <c r="AB446" s="252">
        <f t="shared" si="25"/>
        <v>0</v>
      </c>
      <c r="AC446" s="252">
        <f>ROUND(AB446*事業まとめ!$Q$6,2)</f>
        <v>0</v>
      </c>
      <c r="AD446" s="253"/>
      <c r="AE446" s="253"/>
      <c r="AF446" s="253"/>
      <c r="AG446" s="253"/>
      <c r="AH446" s="253"/>
      <c r="AI446" s="253"/>
      <c r="AJ446" s="253"/>
      <c r="AK446" s="252">
        <f t="shared" si="26"/>
        <v>0</v>
      </c>
      <c r="AL446" s="252">
        <f>ROUND(AK446*事業まとめ!$Q$6,2)</f>
        <v>0</v>
      </c>
      <c r="AM446" s="254">
        <f t="shared" si="28"/>
        <v>0</v>
      </c>
      <c r="AN446" s="254">
        <f t="shared" si="28"/>
        <v>0</v>
      </c>
      <c r="AO446" s="259"/>
      <c r="AP446" s="260">
        <f t="shared" si="27"/>
        <v>0</v>
      </c>
      <c r="AQ446" s="259"/>
      <c r="AR446" s="257"/>
      <c r="AS446" s="257"/>
      <c r="AT446" s="257"/>
      <c r="AU446" s="257"/>
      <c r="AV446" s="257"/>
      <c r="AW446" s="257"/>
    </row>
    <row r="447" spans="2:49" s="265" customFormat="1" x14ac:dyDescent="0.4">
      <c r="B447" s="251"/>
      <c r="C447" s="251"/>
      <c r="D447" s="251"/>
      <c r="E447" s="251"/>
      <c r="F447" s="251"/>
      <c r="G447" s="251"/>
      <c r="H447" s="251"/>
      <c r="I447" s="251"/>
      <c r="J447" s="251"/>
      <c r="K447" s="251"/>
      <c r="L447" s="251"/>
      <c r="M447" s="251"/>
      <c r="N447" s="251"/>
      <c r="O447" s="251"/>
      <c r="P447" s="251"/>
      <c r="Q447" s="251"/>
      <c r="R447" s="251"/>
      <c r="S447" s="251"/>
      <c r="T447" s="251"/>
      <c r="U447" s="251"/>
      <c r="V447" s="251"/>
      <c r="W447" s="251"/>
      <c r="X447" s="251"/>
      <c r="Y447" s="251"/>
      <c r="Z447" s="251"/>
      <c r="AA447" s="251"/>
      <c r="AB447" s="252">
        <f t="shared" si="25"/>
        <v>0</v>
      </c>
      <c r="AC447" s="252">
        <f>ROUND(AB447*事業まとめ!$Q$6,2)</f>
        <v>0</v>
      </c>
      <c r="AD447" s="253"/>
      <c r="AE447" s="253"/>
      <c r="AF447" s="253"/>
      <c r="AG447" s="253"/>
      <c r="AH447" s="253"/>
      <c r="AI447" s="253"/>
      <c r="AJ447" s="253"/>
      <c r="AK447" s="252">
        <f t="shared" si="26"/>
        <v>0</v>
      </c>
      <c r="AL447" s="252">
        <f>ROUND(AK447*事業まとめ!$Q$6,2)</f>
        <v>0</v>
      </c>
      <c r="AM447" s="254">
        <f t="shared" si="28"/>
        <v>0</v>
      </c>
      <c r="AN447" s="254">
        <f t="shared" si="28"/>
        <v>0</v>
      </c>
      <c r="AO447" s="259"/>
      <c r="AP447" s="260">
        <f t="shared" si="27"/>
        <v>0</v>
      </c>
      <c r="AQ447" s="259"/>
      <c r="AR447" s="257"/>
      <c r="AS447" s="257"/>
      <c r="AT447" s="257"/>
      <c r="AU447" s="257"/>
      <c r="AV447" s="257"/>
      <c r="AW447" s="257"/>
    </row>
    <row r="448" spans="2:49" s="265" customFormat="1" x14ac:dyDescent="0.4">
      <c r="B448" s="251"/>
      <c r="C448" s="251"/>
      <c r="D448" s="251"/>
      <c r="E448" s="251"/>
      <c r="F448" s="251"/>
      <c r="G448" s="251"/>
      <c r="H448" s="251"/>
      <c r="I448" s="251"/>
      <c r="J448" s="251"/>
      <c r="K448" s="251"/>
      <c r="L448" s="251"/>
      <c r="M448" s="251"/>
      <c r="N448" s="251"/>
      <c r="O448" s="251"/>
      <c r="P448" s="251"/>
      <c r="Q448" s="251"/>
      <c r="R448" s="251"/>
      <c r="S448" s="251"/>
      <c r="T448" s="251"/>
      <c r="U448" s="251"/>
      <c r="V448" s="251"/>
      <c r="W448" s="251"/>
      <c r="X448" s="251"/>
      <c r="Y448" s="251"/>
      <c r="Z448" s="251"/>
      <c r="AA448" s="251"/>
      <c r="AB448" s="252">
        <f t="shared" si="25"/>
        <v>0</v>
      </c>
      <c r="AC448" s="252">
        <f>ROUND(AB448*事業まとめ!$Q$6,2)</f>
        <v>0</v>
      </c>
      <c r="AD448" s="253"/>
      <c r="AE448" s="253"/>
      <c r="AF448" s="253"/>
      <c r="AG448" s="253"/>
      <c r="AH448" s="253"/>
      <c r="AI448" s="253"/>
      <c r="AJ448" s="253"/>
      <c r="AK448" s="252">
        <f t="shared" si="26"/>
        <v>0</v>
      </c>
      <c r="AL448" s="252">
        <f>ROUND(AK448*事業まとめ!$Q$6,2)</f>
        <v>0</v>
      </c>
      <c r="AM448" s="254">
        <f t="shared" si="28"/>
        <v>0</v>
      </c>
      <c r="AN448" s="254">
        <f t="shared" si="28"/>
        <v>0</v>
      </c>
      <c r="AO448" s="259"/>
      <c r="AP448" s="260">
        <f t="shared" si="27"/>
        <v>0</v>
      </c>
      <c r="AQ448" s="259"/>
      <c r="AR448" s="257"/>
      <c r="AS448" s="257"/>
      <c r="AT448" s="257"/>
      <c r="AU448" s="257"/>
      <c r="AV448" s="257"/>
      <c r="AW448" s="257"/>
    </row>
    <row r="449" spans="2:49" s="265" customFormat="1" x14ac:dyDescent="0.4">
      <c r="B449" s="251"/>
      <c r="C449" s="251"/>
      <c r="D449" s="251"/>
      <c r="E449" s="251"/>
      <c r="F449" s="251"/>
      <c r="G449" s="251"/>
      <c r="H449" s="251"/>
      <c r="I449" s="251"/>
      <c r="J449" s="251"/>
      <c r="K449" s="251"/>
      <c r="L449" s="251"/>
      <c r="M449" s="251"/>
      <c r="N449" s="251"/>
      <c r="O449" s="251"/>
      <c r="P449" s="251"/>
      <c r="Q449" s="251"/>
      <c r="R449" s="251"/>
      <c r="S449" s="251"/>
      <c r="T449" s="251"/>
      <c r="U449" s="251"/>
      <c r="V449" s="251"/>
      <c r="W449" s="251"/>
      <c r="X449" s="251"/>
      <c r="Y449" s="251"/>
      <c r="Z449" s="251"/>
      <c r="AA449" s="251"/>
      <c r="AB449" s="252">
        <f t="shared" si="25"/>
        <v>0</v>
      </c>
      <c r="AC449" s="252">
        <f>ROUND(AB449*事業まとめ!$Q$6,2)</f>
        <v>0</v>
      </c>
      <c r="AD449" s="253"/>
      <c r="AE449" s="253"/>
      <c r="AF449" s="253"/>
      <c r="AG449" s="253"/>
      <c r="AH449" s="253"/>
      <c r="AI449" s="253"/>
      <c r="AJ449" s="253"/>
      <c r="AK449" s="252">
        <f t="shared" si="26"/>
        <v>0</v>
      </c>
      <c r="AL449" s="252">
        <f>ROUND(AK449*事業まとめ!$Q$6,2)</f>
        <v>0</v>
      </c>
      <c r="AM449" s="254">
        <f t="shared" si="28"/>
        <v>0</v>
      </c>
      <c r="AN449" s="254">
        <f t="shared" si="28"/>
        <v>0</v>
      </c>
      <c r="AO449" s="259"/>
      <c r="AP449" s="260">
        <f t="shared" si="27"/>
        <v>0</v>
      </c>
      <c r="AQ449" s="259"/>
      <c r="AR449" s="257"/>
      <c r="AS449" s="257"/>
      <c r="AT449" s="257"/>
      <c r="AU449" s="257"/>
      <c r="AV449" s="257"/>
      <c r="AW449" s="257"/>
    </row>
    <row r="450" spans="2:49" s="265" customFormat="1" x14ac:dyDescent="0.4">
      <c r="B450" s="251"/>
      <c r="C450" s="251"/>
      <c r="D450" s="251"/>
      <c r="E450" s="251"/>
      <c r="F450" s="251"/>
      <c r="G450" s="251"/>
      <c r="H450" s="251"/>
      <c r="I450" s="251"/>
      <c r="J450" s="251"/>
      <c r="K450" s="251"/>
      <c r="L450" s="251"/>
      <c r="M450" s="251"/>
      <c r="N450" s="251"/>
      <c r="O450" s="251"/>
      <c r="P450" s="251"/>
      <c r="Q450" s="251"/>
      <c r="R450" s="251"/>
      <c r="S450" s="251"/>
      <c r="T450" s="251"/>
      <c r="U450" s="251"/>
      <c r="V450" s="251"/>
      <c r="W450" s="251"/>
      <c r="X450" s="251"/>
      <c r="Y450" s="251"/>
      <c r="Z450" s="251"/>
      <c r="AA450" s="251"/>
      <c r="AB450" s="252">
        <f t="shared" si="25"/>
        <v>0</v>
      </c>
      <c r="AC450" s="252">
        <f>ROUND(AB450*事業まとめ!$Q$6,2)</f>
        <v>0</v>
      </c>
      <c r="AD450" s="253"/>
      <c r="AE450" s="253"/>
      <c r="AF450" s="253"/>
      <c r="AG450" s="253"/>
      <c r="AH450" s="253"/>
      <c r="AI450" s="253"/>
      <c r="AJ450" s="253"/>
      <c r="AK450" s="252">
        <f t="shared" si="26"/>
        <v>0</v>
      </c>
      <c r="AL450" s="252">
        <f>ROUND(AK450*事業まとめ!$Q$6,2)</f>
        <v>0</v>
      </c>
      <c r="AM450" s="254">
        <f t="shared" si="28"/>
        <v>0</v>
      </c>
      <c r="AN450" s="254">
        <f t="shared" si="28"/>
        <v>0</v>
      </c>
      <c r="AO450" s="259"/>
      <c r="AP450" s="260">
        <f t="shared" si="27"/>
        <v>0</v>
      </c>
      <c r="AQ450" s="259"/>
      <c r="AR450" s="257"/>
      <c r="AS450" s="257"/>
      <c r="AT450" s="257"/>
      <c r="AU450" s="257"/>
      <c r="AV450" s="257"/>
      <c r="AW450" s="257"/>
    </row>
    <row r="451" spans="2:49" s="265" customFormat="1" x14ac:dyDescent="0.4">
      <c r="B451" s="251"/>
      <c r="C451" s="251"/>
      <c r="D451" s="251"/>
      <c r="E451" s="251"/>
      <c r="F451" s="251"/>
      <c r="G451" s="251"/>
      <c r="H451" s="251"/>
      <c r="I451" s="251"/>
      <c r="J451" s="251"/>
      <c r="K451" s="251"/>
      <c r="L451" s="251"/>
      <c r="M451" s="251"/>
      <c r="N451" s="251"/>
      <c r="O451" s="251"/>
      <c r="P451" s="251"/>
      <c r="Q451" s="251"/>
      <c r="R451" s="251"/>
      <c r="S451" s="251"/>
      <c r="T451" s="251"/>
      <c r="U451" s="251"/>
      <c r="V451" s="251"/>
      <c r="W451" s="251"/>
      <c r="X451" s="251"/>
      <c r="Y451" s="251"/>
      <c r="Z451" s="251"/>
      <c r="AA451" s="251"/>
      <c r="AB451" s="252">
        <f t="shared" si="25"/>
        <v>0</v>
      </c>
      <c r="AC451" s="252">
        <f>ROUND(AB451*事業まとめ!$Q$6,2)</f>
        <v>0</v>
      </c>
      <c r="AD451" s="253"/>
      <c r="AE451" s="253"/>
      <c r="AF451" s="253"/>
      <c r="AG451" s="253"/>
      <c r="AH451" s="253"/>
      <c r="AI451" s="253"/>
      <c r="AJ451" s="253"/>
      <c r="AK451" s="252">
        <f t="shared" si="26"/>
        <v>0</v>
      </c>
      <c r="AL451" s="252">
        <f>ROUND(AK451*事業まとめ!$Q$6,2)</f>
        <v>0</v>
      </c>
      <c r="AM451" s="254">
        <f t="shared" si="28"/>
        <v>0</v>
      </c>
      <c r="AN451" s="254">
        <f t="shared" si="28"/>
        <v>0</v>
      </c>
      <c r="AO451" s="259"/>
      <c r="AP451" s="260">
        <f t="shared" si="27"/>
        <v>0</v>
      </c>
      <c r="AQ451" s="259"/>
      <c r="AR451" s="257"/>
      <c r="AS451" s="257"/>
      <c r="AT451" s="257"/>
      <c r="AU451" s="257"/>
      <c r="AV451" s="257"/>
      <c r="AW451" s="257"/>
    </row>
    <row r="452" spans="2:49" s="265" customFormat="1" x14ac:dyDescent="0.4">
      <c r="B452" s="251"/>
      <c r="C452" s="251"/>
      <c r="D452" s="251"/>
      <c r="E452" s="251"/>
      <c r="F452" s="251"/>
      <c r="G452" s="251"/>
      <c r="H452" s="251"/>
      <c r="I452" s="251"/>
      <c r="J452" s="251"/>
      <c r="K452" s="251"/>
      <c r="L452" s="251"/>
      <c r="M452" s="251"/>
      <c r="N452" s="251"/>
      <c r="O452" s="251"/>
      <c r="P452" s="251"/>
      <c r="Q452" s="251"/>
      <c r="R452" s="251"/>
      <c r="S452" s="251"/>
      <c r="T452" s="251"/>
      <c r="U452" s="251"/>
      <c r="V452" s="251"/>
      <c r="W452" s="251"/>
      <c r="X452" s="251"/>
      <c r="Y452" s="251"/>
      <c r="Z452" s="251"/>
      <c r="AA452" s="251"/>
      <c r="AB452" s="252">
        <f t="shared" si="25"/>
        <v>0</v>
      </c>
      <c r="AC452" s="252">
        <f>ROUND(AB452*事業まとめ!$Q$6,2)</f>
        <v>0</v>
      </c>
      <c r="AD452" s="253"/>
      <c r="AE452" s="253"/>
      <c r="AF452" s="253"/>
      <c r="AG452" s="253"/>
      <c r="AH452" s="253"/>
      <c r="AI452" s="253"/>
      <c r="AJ452" s="253"/>
      <c r="AK452" s="252">
        <f t="shared" si="26"/>
        <v>0</v>
      </c>
      <c r="AL452" s="252">
        <f>ROUND(AK452*事業まとめ!$Q$6,2)</f>
        <v>0</v>
      </c>
      <c r="AM452" s="254">
        <f t="shared" si="28"/>
        <v>0</v>
      </c>
      <c r="AN452" s="254">
        <f t="shared" si="28"/>
        <v>0</v>
      </c>
      <c r="AO452" s="259"/>
      <c r="AP452" s="260">
        <f t="shared" si="27"/>
        <v>0</v>
      </c>
      <c r="AQ452" s="259"/>
      <c r="AR452" s="257"/>
      <c r="AS452" s="257"/>
      <c r="AT452" s="257"/>
      <c r="AU452" s="257"/>
      <c r="AV452" s="257"/>
      <c r="AW452" s="257"/>
    </row>
    <row r="453" spans="2:49" s="265" customFormat="1" x14ac:dyDescent="0.4">
      <c r="B453" s="251"/>
      <c r="C453" s="251"/>
      <c r="D453" s="251"/>
      <c r="E453" s="251"/>
      <c r="F453" s="251"/>
      <c r="G453" s="251"/>
      <c r="H453" s="251"/>
      <c r="I453" s="251"/>
      <c r="J453" s="251"/>
      <c r="K453" s="251"/>
      <c r="L453" s="251"/>
      <c r="M453" s="251"/>
      <c r="N453" s="251"/>
      <c r="O453" s="251"/>
      <c r="P453" s="251"/>
      <c r="Q453" s="251"/>
      <c r="R453" s="251"/>
      <c r="S453" s="251"/>
      <c r="T453" s="251"/>
      <c r="U453" s="251"/>
      <c r="V453" s="251"/>
      <c r="W453" s="251"/>
      <c r="X453" s="251"/>
      <c r="Y453" s="251"/>
      <c r="Z453" s="251"/>
      <c r="AA453" s="251"/>
      <c r="AB453" s="252">
        <f t="shared" si="25"/>
        <v>0</v>
      </c>
      <c r="AC453" s="252">
        <f>ROUND(AB453*事業まとめ!$Q$6,2)</f>
        <v>0</v>
      </c>
      <c r="AD453" s="253"/>
      <c r="AE453" s="253"/>
      <c r="AF453" s="253"/>
      <c r="AG453" s="253"/>
      <c r="AH453" s="253"/>
      <c r="AI453" s="253"/>
      <c r="AJ453" s="253"/>
      <c r="AK453" s="252">
        <f t="shared" si="26"/>
        <v>0</v>
      </c>
      <c r="AL453" s="252">
        <f>ROUND(AK453*事業まとめ!$Q$6,2)</f>
        <v>0</v>
      </c>
      <c r="AM453" s="254">
        <f t="shared" si="28"/>
        <v>0</v>
      </c>
      <c r="AN453" s="254">
        <f t="shared" si="28"/>
        <v>0</v>
      </c>
      <c r="AO453" s="259"/>
      <c r="AP453" s="260">
        <f t="shared" si="27"/>
        <v>0</v>
      </c>
      <c r="AQ453" s="259"/>
      <c r="AR453" s="257"/>
      <c r="AS453" s="257"/>
      <c r="AT453" s="257"/>
      <c r="AU453" s="257"/>
      <c r="AV453" s="257"/>
      <c r="AW453" s="257"/>
    </row>
    <row r="454" spans="2:49" s="265" customFormat="1" x14ac:dyDescent="0.4">
      <c r="B454" s="251"/>
      <c r="C454" s="251"/>
      <c r="D454" s="251"/>
      <c r="E454" s="251"/>
      <c r="F454" s="251"/>
      <c r="G454" s="251"/>
      <c r="H454" s="251"/>
      <c r="I454" s="251"/>
      <c r="J454" s="251"/>
      <c r="K454" s="251"/>
      <c r="L454" s="251"/>
      <c r="M454" s="251"/>
      <c r="N454" s="251"/>
      <c r="O454" s="251"/>
      <c r="P454" s="251"/>
      <c r="Q454" s="251"/>
      <c r="R454" s="251"/>
      <c r="S454" s="251"/>
      <c r="T454" s="251"/>
      <c r="U454" s="251"/>
      <c r="V454" s="251"/>
      <c r="W454" s="251"/>
      <c r="X454" s="251"/>
      <c r="Y454" s="251"/>
      <c r="Z454" s="251"/>
      <c r="AA454" s="251"/>
      <c r="AB454" s="252">
        <f t="shared" si="25"/>
        <v>0</v>
      </c>
      <c r="AC454" s="252">
        <f>ROUND(AB454*事業まとめ!$Q$6,2)</f>
        <v>0</v>
      </c>
      <c r="AD454" s="253"/>
      <c r="AE454" s="253"/>
      <c r="AF454" s="253"/>
      <c r="AG454" s="253"/>
      <c r="AH454" s="253"/>
      <c r="AI454" s="253"/>
      <c r="AJ454" s="253"/>
      <c r="AK454" s="252">
        <f t="shared" si="26"/>
        <v>0</v>
      </c>
      <c r="AL454" s="252">
        <f>ROUND(AK454*事業まとめ!$Q$6,2)</f>
        <v>0</v>
      </c>
      <c r="AM454" s="254">
        <f t="shared" si="28"/>
        <v>0</v>
      </c>
      <c r="AN454" s="254">
        <f t="shared" si="28"/>
        <v>0</v>
      </c>
      <c r="AO454" s="259"/>
      <c r="AP454" s="260">
        <f t="shared" si="27"/>
        <v>0</v>
      </c>
      <c r="AQ454" s="259"/>
      <c r="AR454" s="257"/>
      <c r="AS454" s="257"/>
      <c r="AT454" s="257"/>
      <c r="AU454" s="257"/>
      <c r="AV454" s="257"/>
      <c r="AW454" s="257"/>
    </row>
    <row r="455" spans="2:49" s="265" customFormat="1" x14ac:dyDescent="0.4">
      <c r="B455" s="251"/>
      <c r="C455" s="251"/>
      <c r="D455" s="251"/>
      <c r="E455" s="251"/>
      <c r="F455" s="251"/>
      <c r="G455" s="251"/>
      <c r="H455" s="251"/>
      <c r="I455" s="251"/>
      <c r="J455" s="251"/>
      <c r="K455" s="251"/>
      <c r="L455" s="251"/>
      <c r="M455" s="251"/>
      <c r="N455" s="251"/>
      <c r="O455" s="251"/>
      <c r="P455" s="251"/>
      <c r="Q455" s="251"/>
      <c r="R455" s="251"/>
      <c r="S455" s="251"/>
      <c r="T455" s="251"/>
      <c r="U455" s="251"/>
      <c r="V455" s="251"/>
      <c r="W455" s="251"/>
      <c r="X455" s="251"/>
      <c r="Y455" s="251"/>
      <c r="Z455" s="251"/>
      <c r="AA455" s="251"/>
      <c r="AB455" s="252">
        <f t="shared" si="25"/>
        <v>0</v>
      </c>
      <c r="AC455" s="252">
        <f>ROUND(AB455*事業まとめ!$Q$6,2)</f>
        <v>0</v>
      </c>
      <c r="AD455" s="253"/>
      <c r="AE455" s="253"/>
      <c r="AF455" s="253"/>
      <c r="AG455" s="253"/>
      <c r="AH455" s="253"/>
      <c r="AI455" s="253"/>
      <c r="AJ455" s="253"/>
      <c r="AK455" s="252">
        <f t="shared" si="26"/>
        <v>0</v>
      </c>
      <c r="AL455" s="252">
        <f>ROUND(AK455*事業まとめ!$Q$6,2)</f>
        <v>0</v>
      </c>
      <c r="AM455" s="254">
        <f t="shared" si="28"/>
        <v>0</v>
      </c>
      <c r="AN455" s="254">
        <f t="shared" si="28"/>
        <v>0</v>
      </c>
      <c r="AO455" s="259"/>
      <c r="AP455" s="260">
        <f t="shared" si="27"/>
        <v>0</v>
      </c>
      <c r="AQ455" s="259"/>
      <c r="AR455" s="257"/>
      <c r="AS455" s="257"/>
      <c r="AT455" s="257"/>
      <c r="AU455" s="257"/>
      <c r="AV455" s="257"/>
      <c r="AW455" s="257"/>
    </row>
    <row r="456" spans="2:49" s="265" customFormat="1" x14ac:dyDescent="0.4">
      <c r="B456" s="251"/>
      <c r="C456" s="251"/>
      <c r="D456" s="251"/>
      <c r="E456" s="251"/>
      <c r="F456" s="251"/>
      <c r="G456" s="251"/>
      <c r="H456" s="251"/>
      <c r="I456" s="251"/>
      <c r="J456" s="251"/>
      <c r="K456" s="251"/>
      <c r="L456" s="251"/>
      <c r="M456" s="251"/>
      <c r="N456" s="251"/>
      <c r="O456" s="251"/>
      <c r="P456" s="251"/>
      <c r="Q456" s="251"/>
      <c r="R456" s="251"/>
      <c r="S456" s="251"/>
      <c r="T456" s="251"/>
      <c r="U456" s="251"/>
      <c r="V456" s="251"/>
      <c r="W456" s="251"/>
      <c r="X456" s="251"/>
      <c r="Y456" s="251"/>
      <c r="Z456" s="251"/>
      <c r="AA456" s="251"/>
      <c r="AB456" s="252">
        <f t="shared" si="25"/>
        <v>0</v>
      </c>
      <c r="AC456" s="252">
        <f>ROUND(AB456*事業まとめ!$Q$6,2)</f>
        <v>0</v>
      </c>
      <c r="AD456" s="253"/>
      <c r="AE456" s="253"/>
      <c r="AF456" s="253"/>
      <c r="AG456" s="253"/>
      <c r="AH456" s="253"/>
      <c r="AI456" s="253"/>
      <c r="AJ456" s="253"/>
      <c r="AK456" s="252">
        <f t="shared" si="26"/>
        <v>0</v>
      </c>
      <c r="AL456" s="252">
        <f>ROUND(AK456*事業まとめ!$Q$6,2)</f>
        <v>0</v>
      </c>
      <c r="AM456" s="254">
        <f t="shared" si="28"/>
        <v>0</v>
      </c>
      <c r="AN456" s="254">
        <f t="shared" si="28"/>
        <v>0</v>
      </c>
      <c r="AO456" s="259"/>
      <c r="AP456" s="260">
        <f t="shared" si="27"/>
        <v>0</v>
      </c>
      <c r="AQ456" s="259"/>
      <c r="AR456" s="257"/>
      <c r="AS456" s="257"/>
      <c r="AT456" s="257"/>
      <c r="AU456" s="257"/>
      <c r="AV456" s="257"/>
      <c r="AW456" s="257"/>
    </row>
    <row r="457" spans="2:49" s="265" customFormat="1" x14ac:dyDescent="0.4">
      <c r="B457" s="251"/>
      <c r="C457" s="251"/>
      <c r="D457" s="251"/>
      <c r="E457" s="251"/>
      <c r="F457" s="251"/>
      <c r="G457" s="251"/>
      <c r="H457" s="251"/>
      <c r="I457" s="251"/>
      <c r="J457" s="251"/>
      <c r="K457" s="251"/>
      <c r="L457" s="251"/>
      <c r="M457" s="251"/>
      <c r="N457" s="251"/>
      <c r="O457" s="251"/>
      <c r="P457" s="251"/>
      <c r="Q457" s="251"/>
      <c r="R457" s="251"/>
      <c r="S457" s="251"/>
      <c r="T457" s="251"/>
      <c r="U457" s="251"/>
      <c r="V457" s="251"/>
      <c r="W457" s="251"/>
      <c r="X457" s="251"/>
      <c r="Y457" s="251"/>
      <c r="Z457" s="251"/>
      <c r="AA457" s="251"/>
      <c r="AB457" s="252">
        <f t="shared" si="25"/>
        <v>0</v>
      </c>
      <c r="AC457" s="252">
        <f>ROUND(AB457*事業まとめ!$Q$6,2)</f>
        <v>0</v>
      </c>
      <c r="AD457" s="253"/>
      <c r="AE457" s="253"/>
      <c r="AF457" s="253"/>
      <c r="AG457" s="253"/>
      <c r="AH457" s="253"/>
      <c r="AI457" s="253"/>
      <c r="AJ457" s="253"/>
      <c r="AK457" s="252">
        <f t="shared" si="26"/>
        <v>0</v>
      </c>
      <c r="AL457" s="252">
        <f>ROUND(AK457*事業まとめ!$Q$6,2)</f>
        <v>0</v>
      </c>
      <c r="AM457" s="254">
        <f t="shared" si="28"/>
        <v>0</v>
      </c>
      <c r="AN457" s="254">
        <f t="shared" si="28"/>
        <v>0</v>
      </c>
      <c r="AO457" s="259"/>
      <c r="AP457" s="260">
        <f t="shared" si="27"/>
        <v>0</v>
      </c>
      <c r="AQ457" s="259"/>
      <c r="AR457" s="257"/>
      <c r="AS457" s="257"/>
      <c r="AT457" s="257"/>
      <c r="AU457" s="257"/>
      <c r="AV457" s="257"/>
      <c r="AW457" s="257"/>
    </row>
    <row r="458" spans="2:49" s="265" customFormat="1" x14ac:dyDescent="0.4">
      <c r="B458" s="251"/>
      <c r="C458" s="251"/>
      <c r="D458" s="251"/>
      <c r="E458" s="251"/>
      <c r="F458" s="251"/>
      <c r="G458" s="251"/>
      <c r="H458" s="251"/>
      <c r="I458" s="251"/>
      <c r="J458" s="251"/>
      <c r="K458" s="251"/>
      <c r="L458" s="251"/>
      <c r="M458" s="251"/>
      <c r="N458" s="251"/>
      <c r="O458" s="251"/>
      <c r="P458" s="251"/>
      <c r="Q458" s="251"/>
      <c r="R458" s="251"/>
      <c r="S458" s="251"/>
      <c r="T458" s="251"/>
      <c r="U458" s="251"/>
      <c r="V458" s="251"/>
      <c r="W458" s="251"/>
      <c r="X458" s="251"/>
      <c r="Y458" s="251"/>
      <c r="Z458" s="251"/>
      <c r="AA458" s="251"/>
      <c r="AB458" s="252">
        <f t="shared" ref="AB458:AB500" si="29">IFERROR(ROUND($I458*$J458*Y458*AA458/1000,2),0)</f>
        <v>0</v>
      </c>
      <c r="AC458" s="252">
        <f>ROUND(AB458*事業まとめ!$Q$6,2)</f>
        <v>0</v>
      </c>
      <c r="AD458" s="253"/>
      <c r="AE458" s="253"/>
      <c r="AF458" s="253"/>
      <c r="AG458" s="253"/>
      <c r="AH458" s="253"/>
      <c r="AI458" s="253"/>
      <c r="AJ458" s="253"/>
      <c r="AK458" s="252">
        <f t="shared" ref="AK458:AK500" si="30">IFERROR(ROUND($I458*$J458*AI458*AJ458/1000,2),0)</f>
        <v>0</v>
      </c>
      <c r="AL458" s="252">
        <f>ROUND(AK458*事業まとめ!$Q$6,2)</f>
        <v>0</v>
      </c>
      <c r="AM458" s="254">
        <f t="shared" si="28"/>
        <v>0</v>
      </c>
      <c r="AN458" s="254">
        <f t="shared" si="28"/>
        <v>0</v>
      </c>
      <c r="AO458" s="259"/>
      <c r="AP458" s="260">
        <f t="shared" ref="AP458:AP500" si="31">IFERROR(AO458*AJ458,0)</f>
        <v>0</v>
      </c>
      <c r="AQ458" s="259"/>
      <c r="AR458" s="257"/>
      <c r="AS458" s="257"/>
      <c r="AT458" s="257"/>
      <c r="AU458" s="257"/>
      <c r="AV458" s="257"/>
      <c r="AW458" s="257"/>
    </row>
    <row r="459" spans="2:49" s="265" customFormat="1" x14ac:dyDescent="0.4">
      <c r="B459" s="251"/>
      <c r="C459" s="251"/>
      <c r="D459" s="251"/>
      <c r="E459" s="251"/>
      <c r="F459" s="251"/>
      <c r="G459" s="251"/>
      <c r="H459" s="251"/>
      <c r="I459" s="251"/>
      <c r="J459" s="251"/>
      <c r="K459" s="251"/>
      <c r="L459" s="251"/>
      <c r="M459" s="251"/>
      <c r="N459" s="251"/>
      <c r="O459" s="251"/>
      <c r="P459" s="251"/>
      <c r="Q459" s="251"/>
      <c r="R459" s="251"/>
      <c r="S459" s="251"/>
      <c r="T459" s="251"/>
      <c r="U459" s="251"/>
      <c r="V459" s="251"/>
      <c r="W459" s="251"/>
      <c r="X459" s="251"/>
      <c r="Y459" s="251"/>
      <c r="Z459" s="251"/>
      <c r="AA459" s="251"/>
      <c r="AB459" s="252">
        <f t="shared" si="29"/>
        <v>0</v>
      </c>
      <c r="AC459" s="252">
        <f>ROUND(AB459*事業まとめ!$Q$6,2)</f>
        <v>0</v>
      </c>
      <c r="AD459" s="253"/>
      <c r="AE459" s="253"/>
      <c r="AF459" s="253"/>
      <c r="AG459" s="253"/>
      <c r="AH459" s="253"/>
      <c r="AI459" s="253"/>
      <c r="AJ459" s="253"/>
      <c r="AK459" s="252">
        <f t="shared" si="30"/>
        <v>0</v>
      </c>
      <c r="AL459" s="252">
        <f>ROUND(AK459*事業まとめ!$Q$6,2)</f>
        <v>0</v>
      </c>
      <c r="AM459" s="254">
        <f t="shared" si="28"/>
        <v>0</v>
      </c>
      <c r="AN459" s="254">
        <f t="shared" si="28"/>
        <v>0</v>
      </c>
      <c r="AO459" s="259"/>
      <c r="AP459" s="260">
        <f t="shared" si="31"/>
        <v>0</v>
      </c>
      <c r="AQ459" s="259"/>
      <c r="AR459" s="257"/>
      <c r="AS459" s="257"/>
      <c r="AT459" s="257"/>
      <c r="AU459" s="257"/>
      <c r="AV459" s="257"/>
      <c r="AW459" s="257"/>
    </row>
    <row r="460" spans="2:49" s="265" customFormat="1" x14ac:dyDescent="0.4">
      <c r="B460" s="251"/>
      <c r="C460" s="251"/>
      <c r="D460" s="251"/>
      <c r="E460" s="251"/>
      <c r="F460" s="251"/>
      <c r="G460" s="251"/>
      <c r="H460" s="251"/>
      <c r="I460" s="251"/>
      <c r="J460" s="251"/>
      <c r="K460" s="251"/>
      <c r="L460" s="251"/>
      <c r="M460" s="251"/>
      <c r="N460" s="251"/>
      <c r="O460" s="251"/>
      <c r="P460" s="251"/>
      <c r="Q460" s="251"/>
      <c r="R460" s="251"/>
      <c r="S460" s="251"/>
      <c r="T460" s="251"/>
      <c r="U460" s="251"/>
      <c r="V460" s="251"/>
      <c r="W460" s="251"/>
      <c r="X460" s="251"/>
      <c r="Y460" s="251"/>
      <c r="Z460" s="251"/>
      <c r="AA460" s="251"/>
      <c r="AB460" s="252">
        <f t="shared" si="29"/>
        <v>0</v>
      </c>
      <c r="AC460" s="252">
        <f>ROUND(AB460*事業まとめ!$Q$6,2)</f>
        <v>0</v>
      </c>
      <c r="AD460" s="253"/>
      <c r="AE460" s="253"/>
      <c r="AF460" s="253"/>
      <c r="AG460" s="253"/>
      <c r="AH460" s="253"/>
      <c r="AI460" s="253"/>
      <c r="AJ460" s="253"/>
      <c r="AK460" s="252">
        <f t="shared" si="30"/>
        <v>0</v>
      </c>
      <c r="AL460" s="252">
        <f>ROUND(AK460*事業まとめ!$Q$6,2)</f>
        <v>0</v>
      </c>
      <c r="AM460" s="254">
        <f t="shared" si="28"/>
        <v>0</v>
      </c>
      <c r="AN460" s="254">
        <f t="shared" si="28"/>
        <v>0</v>
      </c>
      <c r="AO460" s="259"/>
      <c r="AP460" s="260">
        <f t="shared" si="31"/>
        <v>0</v>
      </c>
      <c r="AQ460" s="259"/>
      <c r="AR460" s="257"/>
      <c r="AS460" s="257"/>
      <c r="AT460" s="257"/>
      <c r="AU460" s="257"/>
      <c r="AV460" s="257"/>
      <c r="AW460" s="257"/>
    </row>
    <row r="461" spans="2:49" s="265" customFormat="1" x14ac:dyDescent="0.4">
      <c r="B461" s="251"/>
      <c r="C461" s="251"/>
      <c r="D461" s="251"/>
      <c r="E461" s="251"/>
      <c r="F461" s="251"/>
      <c r="G461" s="251"/>
      <c r="H461" s="251"/>
      <c r="I461" s="251"/>
      <c r="J461" s="251"/>
      <c r="K461" s="251"/>
      <c r="L461" s="251"/>
      <c r="M461" s="251"/>
      <c r="N461" s="251"/>
      <c r="O461" s="251"/>
      <c r="P461" s="251"/>
      <c r="Q461" s="251"/>
      <c r="R461" s="251"/>
      <c r="S461" s="251"/>
      <c r="T461" s="251"/>
      <c r="U461" s="251"/>
      <c r="V461" s="251"/>
      <c r="W461" s="251"/>
      <c r="X461" s="251"/>
      <c r="Y461" s="251"/>
      <c r="Z461" s="251"/>
      <c r="AA461" s="251"/>
      <c r="AB461" s="252">
        <f t="shared" si="29"/>
        <v>0</v>
      </c>
      <c r="AC461" s="252">
        <f>ROUND(AB461*事業まとめ!$Q$6,2)</f>
        <v>0</v>
      </c>
      <c r="AD461" s="253"/>
      <c r="AE461" s="253"/>
      <c r="AF461" s="253"/>
      <c r="AG461" s="253"/>
      <c r="AH461" s="253"/>
      <c r="AI461" s="253"/>
      <c r="AJ461" s="253"/>
      <c r="AK461" s="252">
        <f t="shared" si="30"/>
        <v>0</v>
      </c>
      <c r="AL461" s="252">
        <f>ROUND(AK461*事業まとめ!$Q$6,2)</f>
        <v>0</v>
      </c>
      <c r="AM461" s="254">
        <f t="shared" si="28"/>
        <v>0</v>
      </c>
      <c r="AN461" s="254">
        <f t="shared" si="28"/>
        <v>0</v>
      </c>
      <c r="AO461" s="259"/>
      <c r="AP461" s="260">
        <f t="shared" si="31"/>
        <v>0</v>
      </c>
      <c r="AQ461" s="259"/>
      <c r="AR461" s="257"/>
      <c r="AS461" s="257"/>
      <c r="AT461" s="257"/>
      <c r="AU461" s="257"/>
      <c r="AV461" s="257"/>
      <c r="AW461" s="257"/>
    </row>
    <row r="462" spans="2:49" s="265" customFormat="1" x14ac:dyDescent="0.4">
      <c r="B462" s="251"/>
      <c r="C462" s="251"/>
      <c r="D462" s="251"/>
      <c r="E462" s="251"/>
      <c r="F462" s="251"/>
      <c r="G462" s="251"/>
      <c r="H462" s="251"/>
      <c r="I462" s="251"/>
      <c r="J462" s="251"/>
      <c r="K462" s="251"/>
      <c r="L462" s="251"/>
      <c r="M462" s="251"/>
      <c r="N462" s="251"/>
      <c r="O462" s="251"/>
      <c r="P462" s="251"/>
      <c r="Q462" s="251"/>
      <c r="R462" s="251"/>
      <c r="S462" s="251"/>
      <c r="T462" s="251"/>
      <c r="U462" s="251"/>
      <c r="V462" s="251"/>
      <c r="W462" s="251"/>
      <c r="X462" s="251"/>
      <c r="Y462" s="251"/>
      <c r="Z462" s="251"/>
      <c r="AA462" s="251"/>
      <c r="AB462" s="252">
        <f t="shared" si="29"/>
        <v>0</v>
      </c>
      <c r="AC462" s="252">
        <f>ROUND(AB462*事業まとめ!$Q$6,2)</f>
        <v>0</v>
      </c>
      <c r="AD462" s="253"/>
      <c r="AE462" s="253"/>
      <c r="AF462" s="253"/>
      <c r="AG462" s="253"/>
      <c r="AH462" s="253"/>
      <c r="AI462" s="253"/>
      <c r="AJ462" s="253"/>
      <c r="AK462" s="252">
        <f t="shared" si="30"/>
        <v>0</v>
      </c>
      <c r="AL462" s="252">
        <f>ROUND(AK462*事業まとめ!$Q$6,2)</f>
        <v>0</v>
      </c>
      <c r="AM462" s="254">
        <f t="shared" si="28"/>
        <v>0</v>
      </c>
      <c r="AN462" s="254">
        <f t="shared" si="28"/>
        <v>0</v>
      </c>
      <c r="AO462" s="259"/>
      <c r="AP462" s="260">
        <f t="shared" si="31"/>
        <v>0</v>
      </c>
      <c r="AQ462" s="259"/>
      <c r="AR462" s="257"/>
      <c r="AS462" s="257"/>
      <c r="AT462" s="257"/>
      <c r="AU462" s="257"/>
      <c r="AV462" s="257"/>
      <c r="AW462" s="257"/>
    </row>
    <row r="463" spans="2:49" s="265" customFormat="1" x14ac:dyDescent="0.4">
      <c r="B463" s="251"/>
      <c r="C463" s="251"/>
      <c r="D463" s="251"/>
      <c r="E463" s="251"/>
      <c r="F463" s="251"/>
      <c r="G463" s="251"/>
      <c r="H463" s="251"/>
      <c r="I463" s="251"/>
      <c r="J463" s="251"/>
      <c r="K463" s="251"/>
      <c r="L463" s="251"/>
      <c r="M463" s="251"/>
      <c r="N463" s="251"/>
      <c r="O463" s="251"/>
      <c r="P463" s="251"/>
      <c r="Q463" s="251"/>
      <c r="R463" s="251"/>
      <c r="S463" s="251"/>
      <c r="T463" s="251"/>
      <c r="U463" s="251"/>
      <c r="V463" s="251"/>
      <c r="W463" s="251"/>
      <c r="X463" s="251"/>
      <c r="Y463" s="251"/>
      <c r="Z463" s="251"/>
      <c r="AA463" s="251"/>
      <c r="AB463" s="252">
        <f t="shared" si="29"/>
        <v>0</v>
      </c>
      <c r="AC463" s="252">
        <f>ROUND(AB463*事業まとめ!$Q$6,2)</f>
        <v>0</v>
      </c>
      <c r="AD463" s="253"/>
      <c r="AE463" s="253"/>
      <c r="AF463" s="253"/>
      <c r="AG463" s="253"/>
      <c r="AH463" s="253"/>
      <c r="AI463" s="253"/>
      <c r="AJ463" s="253"/>
      <c r="AK463" s="252">
        <f t="shared" si="30"/>
        <v>0</v>
      </c>
      <c r="AL463" s="252">
        <f>ROUND(AK463*事業まとめ!$Q$6,2)</f>
        <v>0</v>
      </c>
      <c r="AM463" s="254">
        <f t="shared" si="28"/>
        <v>0</v>
      </c>
      <c r="AN463" s="254">
        <f t="shared" si="28"/>
        <v>0</v>
      </c>
      <c r="AO463" s="259"/>
      <c r="AP463" s="260">
        <f t="shared" si="31"/>
        <v>0</v>
      </c>
      <c r="AQ463" s="259"/>
      <c r="AR463" s="257"/>
      <c r="AS463" s="257"/>
      <c r="AT463" s="257"/>
      <c r="AU463" s="257"/>
      <c r="AV463" s="257"/>
      <c r="AW463" s="257"/>
    </row>
    <row r="464" spans="2:49" s="265" customFormat="1" x14ac:dyDescent="0.4">
      <c r="B464" s="251"/>
      <c r="C464" s="251"/>
      <c r="D464" s="251"/>
      <c r="E464" s="251"/>
      <c r="F464" s="251"/>
      <c r="G464" s="251"/>
      <c r="H464" s="251"/>
      <c r="I464" s="251"/>
      <c r="J464" s="251"/>
      <c r="K464" s="251"/>
      <c r="L464" s="251"/>
      <c r="M464" s="251"/>
      <c r="N464" s="251"/>
      <c r="O464" s="251"/>
      <c r="P464" s="251"/>
      <c r="Q464" s="251"/>
      <c r="R464" s="251"/>
      <c r="S464" s="251"/>
      <c r="T464" s="251"/>
      <c r="U464" s="251"/>
      <c r="V464" s="251"/>
      <c r="W464" s="251"/>
      <c r="X464" s="251"/>
      <c r="Y464" s="251"/>
      <c r="Z464" s="251"/>
      <c r="AA464" s="251"/>
      <c r="AB464" s="252">
        <f t="shared" si="29"/>
        <v>0</v>
      </c>
      <c r="AC464" s="252">
        <f>ROUND(AB464*事業まとめ!$Q$6,2)</f>
        <v>0</v>
      </c>
      <c r="AD464" s="253"/>
      <c r="AE464" s="253"/>
      <c r="AF464" s="253"/>
      <c r="AG464" s="253"/>
      <c r="AH464" s="253"/>
      <c r="AI464" s="253"/>
      <c r="AJ464" s="253"/>
      <c r="AK464" s="252">
        <f t="shared" si="30"/>
        <v>0</v>
      </c>
      <c r="AL464" s="252">
        <f>ROUND(AK464*事業まとめ!$Q$6,2)</f>
        <v>0</v>
      </c>
      <c r="AM464" s="254">
        <f t="shared" si="28"/>
        <v>0</v>
      </c>
      <c r="AN464" s="254">
        <f t="shared" si="28"/>
        <v>0</v>
      </c>
      <c r="AO464" s="259"/>
      <c r="AP464" s="260">
        <f t="shared" si="31"/>
        <v>0</v>
      </c>
      <c r="AQ464" s="259"/>
      <c r="AR464" s="257"/>
      <c r="AS464" s="257"/>
      <c r="AT464" s="257"/>
      <c r="AU464" s="257"/>
      <c r="AV464" s="257"/>
      <c r="AW464" s="257"/>
    </row>
    <row r="465" spans="2:49" s="265" customFormat="1" x14ac:dyDescent="0.4">
      <c r="B465" s="251"/>
      <c r="C465" s="251"/>
      <c r="D465" s="251"/>
      <c r="E465" s="251"/>
      <c r="F465" s="251"/>
      <c r="G465" s="251"/>
      <c r="H465" s="251"/>
      <c r="I465" s="251"/>
      <c r="J465" s="251"/>
      <c r="K465" s="251"/>
      <c r="L465" s="251"/>
      <c r="M465" s="251"/>
      <c r="N465" s="251"/>
      <c r="O465" s="251"/>
      <c r="P465" s="251"/>
      <c r="Q465" s="251"/>
      <c r="R465" s="251"/>
      <c r="S465" s="251"/>
      <c r="T465" s="251"/>
      <c r="U465" s="251"/>
      <c r="V465" s="251"/>
      <c r="W465" s="251"/>
      <c r="X465" s="251"/>
      <c r="Y465" s="251"/>
      <c r="Z465" s="251"/>
      <c r="AA465" s="251"/>
      <c r="AB465" s="252">
        <f t="shared" si="29"/>
        <v>0</v>
      </c>
      <c r="AC465" s="252">
        <f>ROUND(AB465*事業まとめ!$Q$6,2)</f>
        <v>0</v>
      </c>
      <c r="AD465" s="253"/>
      <c r="AE465" s="253"/>
      <c r="AF465" s="253"/>
      <c r="AG465" s="253"/>
      <c r="AH465" s="253"/>
      <c r="AI465" s="253"/>
      <c r="AJ465" s="253"/>
      <c r="AK465" s="252">
        <f t="shared" si="30"/>
        <v>0</v>
      </c>
      <c r="AL465" s="252">
        <f>ROUND(AK465*事業まとめ!$Q$6,2)</f>
        <v>0</v>
      </c>
      <c r="AM465" s="254">
        <f t="shared" si="28"/>
        <v>0</v>
      </c>
      <c r="AN465" s="254">
        <f t="shared" si="28"/>
        <v>0</v>
      </c>
      <c r="AO465" s="259"/>
      <c r="AP465" s="260">
        <f t="shared" si="31"/>
        <v>0</v>
      </c>
      <c r="AQ465" s="259"/>
      <c r="AR465" s="257"/>
      <c r="AS465" s="257"/>
      <c r="AT465" s="257"/>
      <c r="AU465" s="257"/>
      <c r="AV465" s="257"/>
      <c r="AW465" s="257"/>
    </row>
    <row r="466" spans="2:49" s="265" customFormat="1" x14ac:dyDescent="0.4">
      <c r="B466" s="251"/>
      <c r="C466" s="251"/>
      <c r="D466" s="251"/>
      <c r="E466" s="251"/>
      <c r="F466" s="251"/>
      <c r="G466" s="251"/>
      <c r="H466" s="251"/>
      <c r="I466" s="251"/>
      <c r="J466" s="251"/>
      <c r="K466" s="251"/>
      <c r="L466" s="251"/>
      <c r="M466" s="251"/>
      <c r="N466" s="251"/>
      <c r="O466" s="251"/>
      <c r="P466" s="251"/>
      <c r="Q466" s="251"/>
      <c r="R466" s="251"/>
      <c r="S466" s="251"/>
      <c r="T466" s="251"/>
      <c r="U466" s="251"/>
      <c r="V466" s="251"/>
      <c r="W466" s="251"/>
      <c r="X466" s="251"/>
      <c r="Y466" s="251"/>
      <c r="Z466" s="251"/>
      <c r="AA466" s="251"/>
      <c r="AB466" s="252">
        <f t="shared" si="29"/>
        <v>0</v>
      </c>
      <c r="AC466" s="252">
        <f>ROUND(AB466*事業まとめ!$Q$6,2)</f>
        <v>0</v>
      </c>
      <c r="AD466" s="253"/>
      <c r="AE466" s="253"/>
      <c r="AF466" s="253"/>
      <c r="AG466" s="253"/>
      <c r="AH466" s="253"/>
      <c r="AI466" s="253"/>
      <c r="AJ466" s="253"/>
      <c r="AK466" s="252">
        <f t="shared" si="30"/>
        <v>0</v>
      </c>
      <c r="AL466" s="252">
        <f>ROUND(AK466*事業まとめ!$Q$6,2)</f>
        <v>0</v>
      </c>
      <c r="AM466" s="254">
        <f t="shared" si="28"/>
        <v>0</v>
      </c>
      <c r="AN466" s="254">
        <f t="shared" si="28"/>
        <v>0</v>
      </c>
      <c r="AO466" s="259"/>
      <c r="AP466" s="260">
        <f t="shared" si="31"/>
        <v>0</v>
      </c>
      <c r="AQ466" s="259"/>
      <c r="AR466" s="257"/>
      <c r="AS466" s="257"/>
      <c r="AT466" s="257"/>
      <c r="AU466" s="257"/>
      <c r="AV466" s="257"/>
      <c r="AW466" s="257"/>
    </row>
    <row r="467" spans="2:49" s="265" customFormat="1" x14ac:dyDescent="0.4">
      <c r="B467" s="251"/>
      <c r="C467" s="251"/>
      <c r="D467" s="251"/>
      <c r="E467" s="251"/>
      <c r="F467" s="251"/>
      <c r="G467" s="251"/>
      <c r="H467" s="251"/>
      <c r="I467" s="251"/>
      <c r="J467" s="251"/>
      <c r="K467" s="251"/>
      <c r="L467" s="251"/>
      <c r="M467" s="251"/>
      <c r="N467" s="251"/>
      <c r="O467" s="251"/>
      <c r="P467" s="251"/>
      <c r="Q467" s="251"/>
      <c r="R467" s="251"/>
      <c r="S467" s="251"/>
      <c r="T467" s="251"/>
      <c r="U467" s="251"/>
      <c r="V467" s="251"/>
      <c r="W467" s="251"/>
      <c r="X467" s="251"/>
      <c r="Y467" s="251"/>
      <c r="Z467" s="251"/>
      <c r="AA467" s="251"/>
      <c r="AB467" s="252">
        <f t="shared" si="29"/>
        <v>0</v>
      </c>
      <c r="AC467" s="252">
        <f>ROUND(AB467*事業まとめ!$Q$6,2)</f>
        <v>0</v>
      </c>
      <c r="AD467" s="253"/>
      <c r="AE467" s="253"/>
      <c r="AF467" s="253"/>
      <c r="AG467" s="253"/>
      <c r="AH467" s="253"/>
      <c r="AI467" s="253"/>
      <c r="AJ467" s="253"/>
      <c r="AK467" s="252">
        <f t="shared" si="30"/>
        <v>0</v>
      </c>
      <c r="AL467" s="252">
        <f>ROUND(AK467*事業まとめ!$Q$6,2)</f>
        <v>0</v>
      </c>
      <c r="AM467" s="254">
        <f t="shared" si="28"/>
        <v>0</v>
      </c>
      <c r="AN467" s="254">
        <f t="shared" si="28"/>
        <v>0</v>
      </c>
      <c r="AO467" s="259"/>
      <c r="AP467" s="260">
        <f t="shared" si="31"/>
        <v>0</v>
      </c>
      <c r="AQ467" s="259"/>
      <c r="AR467" s="257"/>
      <c r="AS467" s="257"/>
      <c r="AT467" s="257"/>
      <c r="AU467" s="257"/>
      <c r="AV467" s="257"/>
      <c r="AW467" s="257"/>
    </row>
    <row r="468" spans="2:49" s="265" customFormat="1" x14ac:dyDescent="0.4">
      <c r="B468" s="251"/>
      <c r="C468" s="251"/>
      <c r="D468" s="251"/>
      <c r="E468" s="251"/>
      <c r="F468" s="251"/>
      <c r="G468" s="251"/>
      <c r="H468" s="251"/>
      <c r="I468" s="251"/>
      <c r="J468" s="251"/>
      <c r="K468" s="251"/>
      <c r="L468" s="251"/>
      <c r="M468" s="251"/>
      <c r="N468" s="251"/>
      <c r="O468" s="251"/>
      <c r="P468" s="251"/>
      <c r="Q468" s="251"/>
      <c r="R468" s="251"/>
      <c r="S468" s="251"/>
      <c r="T468" s="251"/>
      <c r="U468" s="251"/>
      <c r="V468" s="251"/>
      <c r="W468" s="251"/>
      <c r="X468" s="251"/>
      <c r="Y468" s="251"/>
      <c r="Z468" s="251"/>
      <c r="AA468" s="251"/>
      <c r="AB468" s="252">
        <f t="shared" si="29"/>
        <v>0</v>
      </c>
      <c r="AC468" s="252">
        <f>ROUND(AB468*事業まとめ!$Q$6,2)</f>
        <v>0</v>
      </c>
      <c r="AD468" s="253"/>
      <c r="AE468" s="253"/>
      <c r="AF468" s="253"/>
      <c r="AG468" s="253"/>
      <c r="AH468" s="253"/>
      <c r="AI468" s="253"/>
      <c r="AJ468" s="253"/>
      <c r="AK468" s="252">
        <f t="shared" si="30"/>
        <v>0</v>
      </c>
      <c r="AL468" s="252">
        <f>ROUND(AK468*事業まとめ!$Q$6,2)</f>
        <v>0</v>
      </c>
      <c r="AM468" s="254">
        <f t="shared" si="28"/>
        <v>0</v>
      </c>
      <c r="AN468" s="254">
        <f t="shared" si="28"/>
        <v>0</v>
      </c>
      <c r="AO468" s="259"/>
      <c r="AP468" s="260">
        <f t="shared" si="31"/>
        <v>0</v>
      </c>
      <c r="AQ468" s="259"/>
      <c r="AR468" s="257"/>
      <c r="AS468" s="257"/>
      <c r="AT468" s="257"/>
      <c r="AU468" s="257"/>
      <c r="AV468" s="257"/>
      <c r="AW468" s="257"/>
    </row>
    <row r="469" spans="2:49" s="265" customFormat="1" x14ac:dyDescent="0.4">
      <c r="B469" s="251"/>
      <c r="C469" s="251"/>
      <c r="D469" s="251"/>
      <c r="E469" s="251"/>
      <c r="F469" s="251"/>
      <c r="G469" s="251"/>
      <c r="H469" s="251"/>
      <c r="I469" s="251"/>
      <c r="J469" s="251"/>
      <c r="K469" s="251"/>
      <c r="L469" s="251"/>
      <c r="M469" s="251"/>
      <c r="N469" s="251"/>
      <c r="O469" s="251"/>
      <c r="P469" s="251"/>
      <c r="Q469" s="251"/>
      <c r="R469" s="251"/>
      <c r="S469" s="251"/>
      <c r="T469" s="251"/>
      <c r="U469" s="251"/>
      <c r="V469" s="251"/>
      <c r="W469" s="251"/>
      <c r="X469" s="251"/>
      <c r="Y469" s="251"/>
      <c r="Z469" s="251"/>
      <c r="AA469" s="251"/>
      <c r="AB469" s="252">
        <f t="shared" si="29"/>
        <v>0</v>
      </c>
      <c r="AC469" s="252">
        <f>ROUND(AB469*事業まとめ!$Q$6,2)</f>
        <v>0</v>
      </c>
      <c r="AD469" s="253"/>
      <c r="AE469" s="253"/>
      <c r="AF469" s="253"/>
      <c r="AG469" s="253"/>
      <c r="AH469" s="253"/>
      <c r="AI469" s="253"/>
      <c r="AJ469" s="253"/>
      <c r="AK469" s="252">
        <f t="shared" si="30"/>
        <v>0</v>
      </c>
      <c r="AL469" s="252">
        <f>ROUND(AK469*事業まとめ!$Q$6,2)</f>
        <v>0</v>
      </c>
      <c r="AM469" s="254">
        <f t="shared" si="28"/>
        <v>0</v>
      </c>
      <c r="AN469" s="254">
        <f t="shared" si="28"/>
        <v>0</v>
      </c>
      <c r="AO469" s="259"/>
      <c r="AP469" s="260">
        <f t="shared" si="31"/>
        <v>0</v>
      </c>
      <c r="AQ469" s="259"/>
      <c r="AR469" s="257"/>
      <c r="AS469" s="257"/>
      <c r="AT469" s="257"/>
      <c r="AU469" s="257"/>
      <c r="AV469" s="257"/>
      <c r="AW469" s="257"/>
    </row>
    <row r="470" spans="2:49" s="265" customFormat="1" x14ac:dyDescent="0.4">
      <c r="B470" s="251"/>
      <c r="C470" s="251"/>
      <c r="D470" s="251"/>
      <c r="E470" s="251"/>
      <c r="F470" s="251"/>
      <c r="G470" s="251"/>
      <c r="H470" s="251"/>
      <c r="I470" s="251"/>
      <c r="J470" s="251"/>
      <c r="K470" s="251"/>
      <c r="L470" s="251"/>
      <c r="M470" s="251"/>
      <c r="N470" s="251"/>
      <c r="O470" s="251"/>
      <c r="P470" s="251"/>
      <c r="Q470" s="251"/>
      <c r="R470" s="251"/>
      <c r="S470" s="251"/>
      <c r="T470" s="251"/>
      <c r="U470" s="251"/>
      <c r="V470" s="251"/>
      <c r="W470" s="251"/>
      <c r="X470" s="251"/>
      <c r="Y470" s="251"/>
      <c r="Z470" s="251"/>
      <c r="AA470" s="251"/>
      <c r="AB470" s="252">
        <f t="shared" si="29"/>
        <v>0</v>
      </c>
      <c r="AC470" s="252">
        <f>ROUND(AB470*事業まとめ!$Q$6,2)</f>
        <v>0</v>
      </c>
      <c r="AD470" s="253"/>
      <c r="AE470" s="253"/>
      <c r="AF470" s="253"/>
      <c r="AG470" s="253"/>
      <c r="AH470" s="253"/>
      <c r="AI470" s="253"/>
      <c r="AJ470" s="253"/>
      <c r="AK470" s="252">
        <f t="shared" si="30"/>
        <v>0</v>
      </c>
      <c r="AL470" s="252">
        <f>ROUND(AK470*事業まとめ!$Q$6,2)</f>
        <v>0</v>
      </c>
      <c r="AM470" s="254">
        <f t="shared" si="28"/>
        <v>0</v>
      </c>
      <c r="AN470" s="254">
        <f t="shared" si="28"/>
        <v>0</v>
      </c>
      <c r="AO470" s="259"/>
      <c r="AP470" s="260">
        <f t="shared" si="31"/>
        <v>0</v>
      </c>
      <c r="AQ470" s="259"/>
      <c r="AR470" s="257"/>
      <c r="AS470" s="257"/>
      <c r="AT470" s="257"/>
      <c r="AU470" s="257"/>
      <c r="AV470" s="257"/>
      <c r="AW470" s="257"/>
    </row>
    <row r="471" spans="2:49" s="265" customFormat="1" x14ac:dyDescent="0.4">
      <c r="B471" s="251"/>
      <c r="C471" s="251"/>
      <c r="D471" s="251"/>
      <c r="E471" s="251"/>
      <c r="F471" s="251"/>
      <c r="G471" s="251"/>
      <c r="H471" s="251"/>
      <c r="I471" s="251"/>
      <c r="J471" s="251"/>
      <c r="K471" s="251"/>
      <c r="L471" s="251"/>
      <c r="M471" s="251"/>
      <c r="N471" s="251"/>
      <c r="O471" s="251"/>
      <c r="P471" s="251"/>
      <c r="Q471" s="251"/>
      <c r="R471" s="251"/>
      <c r="S471" s="251"/>
      <c r="T471" s="251"/>
      <c r="U471" s="251"/>
      <c r="V471" s="251"/>
      <c r="W471" s="251"/>
      <c r="X471" s="251"/>
      <c r="Y471" s="251"/>
      <c r="Z471" s="251"/>
      <c r="AA471" s="251"/>
      <c r="AB471" s="252">
        <f t="shared" si="29"/>
        <v>0</v>
      </c>
      <c r="AC471" s="252">
        <f>ROUND(AB471*事業まとめ!$Q$6,2)</f>
        <v>0</v>
      </c>
      <c r="AD471" s="253"/>
      <c r="AE471" s="253"/>
      <c r="AF471" s="253"/>
      <c r="AG471" s="253"/>
      <c r="AH471" s="253"/>
      <c r="AI471" s="253"/>
      <c r="AJ471" s="253"/>
      <c r="AK471" s="252">
        <f t="shared" si="30"/>
        <v>0</v>
      </c>
      <c r="AL471" s="252">
        <f>ROUND(AK471*事業まとめ!$Q$6,2)</f>
        <v>0</v>
      </c>
      <c r="AM471" s="254">
        <f t="shared" ref="AM471:AN500" si="32">AB471-AK471</f>
        <v>0</v>
      </c>
      <c r="AN471" s="254">
        <f t="shared" si="32"/>
        <v>0</v>
      </c>
      <c r="AO471" s="259"/>
      <c r="AP471" s="260">
        <f t="shared" si="31"/>
        <v>0</v>
      </c>
      <c r="AQ471" s="259"/>
      <c r="AR471" s="257"/>
      <c r="AS471" s="257"/>
      <c r="AT471" s="257"/>
      <c r="AU471" s="257"/>
      <c r="AV471" s="257"/>
      <c r="AW471" s="257"/>
    </row>
    <row r="472" spans="2:49" s="265" customFormat="1" x14ac:dyDescent="0.4">
      <c r="B472" s="251"/>
      <c r="C472" s="251"/>
      <c r="D472" s="251"/>
      <c r="E472" s="251"/>
      <c r="F472" s="251"/>
      <c r="G472" s="251"/>
      <c r="H472" s="251"/>
      <c r="I472" s="251"/>
      <c r="J472" s="251"/>
      <c r="K472" s="251"/>
      <c r="L472" s="251"/>
      <c r="M472" s="251"/>
      <c r="N472" s="251"/>
      <c r="O472" s="251"/>
      <c r="P472" s="251"/>
      <c r="Q472" s="251"/>
      <c r="R472" s="251"/>
      <c r="S472" s="251"/>
      <c r="T472" s="251"/>
      <c r="U472" s="251"/>
      <c r="V472" s="251"/>
      <c r="W472" s="251"/>
      <c r="X472" s="251"/>
      <c r="Y472" s="251"/>
      <c r="Z472" s="251"/>
      <c r="AA472" s="251"/>
      <c r="AB472" s="252">
        <f t="shared" si="29"/>
        <v>0</v>
      </c>
      <c r="AC472" s="252">
        <f>ROUND(AB472*事業まとめ!$Q$6,2)</f>
        <v>0</v>
      </c>
      <c r="AD472" s="253"/>
      <c r="AE472" s="253"/>
      <c r="AF472" s="253"/>
      <c r="AG472" s="253"/>
      <c r="AH472" s="253"/>
      <c r="AI472" s="253"/>
      <c r="AJ472" s="253"/>
      <c r="AK472" s="252">
        <f t="shared" si="30"/>
        <v>0</v>
      </c>
      <c r="AL472" s="252">
        <f>ROUND(AK472*事業まとめ!$Q$6,2)</f>
        <v>0</v>
      </c>
      <c r="AM472" s="254">
        <f t="shared" si="32"/>
        <v>0</v>
      </c>
      <c r="AN472" s="254">
        <f t="shared" si="32"/>
        <v>0</v>
      </c>
      <c r="AO472" s="259"/>
      <c r="AP472" s="260">
        <f t="shared" si="31"/>
        <v>0</v>
      </c>
      <c r="AQ472" s="259"/>
      <c r="AR472" s="257"/>
      <c r="AS472" s="257"/>
      <c r="AT472" s="257"/>
      <c r="AU472" s="257"/>
      <c r="AV472" s="257"/>
      <c r="AW472" s="257"/>
    </row>
    <row r="473" spans="2:49" s="265" customFormat="1" x14ac:dyDescent="0.4">
      <c r="B473" s="251"/>
      <c r="C473" s="251"/>
      <c r="D473" s="251"/>
      <c r="E473" s="251"/>
      <c r="F473" s="251"/>
      <c r="G473" s="251"/>
      <c r="H473" s="251"/>
      <c r="I473" s="251"/>
      <c r="J473" s="251"/>
      <c r="K473" s="251"/>
      <c r="L473" s="251"/>
      <c r="M473" s="251"/>
      <c r="N473" s="251"/>
      <c r="O473" s="251"/>
      <c r="P473" s="251"/>
      <c r="Q473" s="251"/>
      <c r="R473" s="251"/>
      <c r="S473" s="251"/>
      <c r="T473" s="251"/>
      <c r="U473" s="251"/>
      <c r="V473" s="251"/>
      <c r="W473" s="251"/>
      <c r="X473" s="251"/>
      <c r="Y473" s="251"/>
      <c r="Z473" s="251"/>
      <c r="AA473" s="251"/>
      <c r="AB473" s="252">
        <f t="shared" si="29"/>
        <v>0</v>
      </c>
      <c r="AC473" s="252">
        <f>ROUND(AB473*事業まとめ!$Q$6,2)</f>
        <v>0</v>
      </c>
      <c r="AD473" s="253"/>
      <c r="AE473" s="253"/>
      <c r="AF473" s="253"/>
      <c r="AG473" s="253"/>
      <c r="AH473" s="253"/>
      <c r="AI473" s="253"/>
      <c r="AJ473" s="253"/>
      <c r="AK473" s="252">
        <f t="shared" si="30"/>
        <v>0</v>
      </c>
      <c r="AL473" s="252">
        <f>ROUND(AK473*事業まとめ!$Q$6,2)</f>
        <v>0</v>
      </c>
      <c r="AM473" s="254">
        <f t="shared" si="32"/>
        <v>0</v>
      </c>
      <c r="AN473" s="254">
        <f t="shared" si="32"/>
        <v>0</v>
      </c>
      <c r="AO473" s="259"/>
      <c r="AP473" s="260">
        <f t="shared" si="31"/>
        <v>0</v>
      </c>
      <c r="AQ473" s="259"/>
      <c r="AR473" s="257"/>
      <c r="AS473" s="257"/>
      <c r="AT473" s="257"/>
      <c r="AU473" s="257"/>
      <c r="AV473" s="257"/>
      <c r="AW473" s="257"/>
    </row>
    <row r="474" spans="2:49" s="265" customFormat="1" x14ac:dyDescent="0.4">
      <c r="B474" s="251"/>
      <c r="C474" s="251"/>
      <c r="D474" s="251"/>
      <c r="E474" s="251"/>
      <c r="F474" s="251"/>
      <c r="G474" s="251"/>
      <c r="H474" s="251"/>
      <c r="I474" s="251"/>
      <c r="J474" s="251"/>
      <c r="K474" s="251"/>
      <c r="L474" s="251"/>
      <c r="M474" s="251"/>
      <c r="N474" s="251"/>
      <c r="O474" s="251"/>
      <c r="P474" s="251"/>
      <c r="Q474" s="251"/>
      <c r="R474" s="251"/>
      <c r="S474" s="251"/>
      <c r="T474" s="251"/>
      <c r="U474" s="251"/>
      <c r="V474" s="251"/>
      <c r="W474" s="251"/>
      <c r="X474" s="251"/>
      <c r="Y474" s="251"/>
      <c r="Z474" s="251"/>
      <c r="AA474" s="251"/>
      <c r="AB474" s="252">
        <f t="shared" si="29"/>
        <v>0</v>
      </c>
      <c r="AC474" s="252">
        <f>ROUND(AB474*事業まとめ!$Q$6,2)</f>
        <v>0</v>
      </c>
      <c r="AD474" s="253"/>
      <c r="AE474" s="253"/>
      <c r="AF474" s="253"/>
      <c r="AG474" s="253"/>
      <c r="AH474" s="253"/>
      <c r="AI474" s="253"/>
      <c r="AJ474" s="253"/>
      <c r="AK474" s="252">
        <f t="shared" si="30"/>
        <v>0</v>
      </c>
      <c r="AL474" s="252">
        <f>ROUND(AK474*事業まとめ!$Q$6,2)</f>
        <v>0</v>
      </c>
      <c r="AM474" s="254">
        <f t="shared" si="32"/>
        <v>0</v>
      </c>
      <c r="AN474" s="254">
        <f t="shared" si="32"/>
        <v>0</v>
      </c>
      <c r="AO474" s="259"/>
      <c r="AP474" s="260">
        <f t="shared" si="31"/>
        <v>0</v>
      </c>
      <c r="AQ474" s="259"/>
      <c r="AR474" s="257"/>
      <c r="AS474" s="257"/>
      <c r="AT474" s="257"/>
      <c r="AU474" s="257"/>
      <c r="AV474" s="257"/>
      <c r="AW474" s="257"/>
    </row>
    <row r="475" spans="2:49" s="265" customFormat="1" x14ac:dyDescent="0.4">
      <c r="B475" s="251"/>
      <c r="C475" s="251"/>
      <c r="D475" s="251"/>
      <c r="E475" s="251"/>
      <c r="F475" s="251"/>
      <c r="G475" s="251"/>
      <c r="H475" s="251"/>
      <c r="I475" s="251"/>
      <c r="J475" s="251"/>
      <c r="K475" s="251"/>
      <c r="L475" s="251"/>
      <c r="M475" s="251"/>
      <c r="N475" s="251"/>
      <c r="O475" s="251"/>
      <c r="P475" s="251"/>
      <c r="Q475" s="251"/>
      <c r="R475" s="251"/>
      <c r="S475" s="251"/>
      <c r="T475" s="251"/>
      <c r="U475" s="251"/>
      <c r="V475" s="251"/>
      <c r="W475" s="251"/>
      <c r="X475" s="251"/>
      <c r="Y475" s="251"/>
      <c r="Z475" s="251"/>
      <c r="AA475" s="251"/>
      <c r="AB475" s="252">
        <f t="shared" si="29"/>
        <v>0</v>
      </c>
      <c r="AC475" s="252">
        <f>ROUND(AB475*事業まとめ!$Q$6,2)</f>
        <v>0</v>
      </c>
      <c r="AD475" s="253"/>
      <c r="AE475" s="253"/>
      <c r="AF475" s="253"/>
      <c r="AG475" s="253"/>
      <c r="AH475" s="253"/>
      <c r="AI475" s="253"/>
      <c r="AJ475" s="253"/>
      <c r="AK475" s="252">
        <f t="shared" si="30"/>
        <v>0</v>
      </c>
      <c r="AL475" s="252">
        <f>ROUND(AK475*事業まとめ!$Q$6,2)</f>
        <v>0</v>
      </c>
      <c r="AM475" s="254">
        <f t="shared" si="32"/>
        <v>0</v>
      </c>
      <c r="AN475" s="254">
        <f t="shared" si="32"/>
        <v>0</v>
      </c>
      <c r="AO475" s="259"/>
      <c r="AP475" s="260">
        <f t="shared" si="31"/>
        <v>0</v>
      </c>
      <c r="AQ475" s="259"/>
      <c r="AR475" s="257"/>
      <c r="AS475" s="257"/>
      <c r="AT475" s="257"/>
      <c r="AU475" s="257"/>
      <c r="AV475" s="257"/>
      <c r="AW475" s="257"/>
    </row>
    <row r="476" spans="2:49" s="265" customFormat="1" x14ac:dyDescent="0.4">
      <c r="B476" s="251"/>
      <c r="C476" s="251"/>
      <c r="D476" s="251"/>
      <c r="E476" s="251"/>
      <c r="F476" s="251"/>
      <c r="G476" s="251"/>
      <c r="H476" s="251"/>
      <c r="I476" s="251"/>
      <c r="J476" s="251"/>
      <c r="K476" s="251"/>
      <c r="L476" s="251"/>
      <c r="M476" s="251"/>
      <c r="N476" s="251"/>
      <c r="O476" s="251"/>
      <c r="P476" s="251"/>
      <c r="Q476" s="251"/>
      <c r="R476" s="251"/>
      <c r="S476" s="251"/>
      <c r="T476" s="251"/>
      <c r="U476" s="251"/>
      <c r="V476" s="251"/>
      <c r="W476" s="251"/>
      <c r="X476" s="251"/>
      <c r="Y476" s="251"/>
      <c r="Z476" s="251"/>
      <c r="AA476" s="251"/>
      <c r="AB476" s="252">
        <f t="shared" si="29"/>
        <v>0</v>
      </c>
      <c r="AC476" s="252">
        <f>ROUND(AB476*事業まとめ!$Q$6,2)</f>
        <v>0</v>
      </c>
      <c r="AD476" s="253"/>
      <c r="AE476" s="253"/>
      <c r="AF476" s="253"/>
      <c r="AG476" s="253"/>
      <c r="AH476" s="253"/>
      <c r="AI476" s="253"/>
      <c r="AJ476" s="253"/>
      <c r="AK476" s="252">
        <f t="shared" si="30"/>
        <v>0</v>
      </c>
      <c r="AL476" s="252">
        <f>ROUND(AK476*事業まとめ!$Q$6,2)</f>
        <v>0</v>
      </c>
      <c r="AM476" s="254">
        <f t="shared" si="32"/>
        <v>0</v>
      </c>
      <c r="AN476" s="254">
        <f t="shared" si="32"/>
        <v>0</v>
      </c>
      <c r="AO476" s="259"/>
      <c r="AP476" s="260">
        <f t="shared" si="31"/>
        <v>0</v>
      </c>
      <c r="AQ476" s="259"/>
      <c r="AR476" s="257"/>
      <c r="AS476" s="257"/>
      <c r="AT476" s="257"/>
      <c r="AU476" s="257"/>
      <c r="AV476" s="257"/>
      <c r="AW476" s="257"/>
    </row>
    <row r="477" spans="2:49" s="265" customFormat="1" x14ac:dyDescent="0.4">
      <c r="B477" s="251"/>
      <c r="C477" s="251"/>
      <c r="D477" s="251"/>
      <c r="E477" s="251"/>
      <c r="F477" s="251"/>
      <c r="G477" s="251"/>
      <c r="H477" s="251"/>
      <c r="I477" s="251"/>
      <c r="J477" s="251"/>
      <c r="K477" s="251"/>
      <c r="L477" s="251"/>
      <c r="M477" s="251"/>
      <c r="N477" s="251"/>
      <c r="O477" s="251"/>
      <c r="P477" s="251"/>
      <c r="Q477" s="251"/>
      <c r="R477" s="251"/>
      <c r="S477" s="251"/>
      <c r="T477" s="251"/>
      <c r="U477" s="251"/>
      <c r="V477" s="251"/>
      <c r="W477" s="251"/>
      <c r="X477" s="251"/>
      <c r="Y477" s="251"/>
      <c r="Z477" s="251"/>
      <c r="AA477" s="251"/>
      <c r="AB477" s="252">
        <f t="shared" si="29"/>
        <v>0</v>
      </c>
      <c r="AC477" s="252">
        <f>ROUND(AB477*事業まとめ!$Q$6,2)</f>
        <v>0</v>
      </c>
      <c r="AD477" s="253"/>
      <c r="AE477" s="253"/>
      <c r="AF477" s="253"/>
      <c r="AG477" s="253"/>
      <c r="AH477" s="253"/>
      <c r="AI477" s="253"/>
      <c r="AJ477" s="253"/>
      <c r="AK477" s="252">
        <f t="shared" si="30"/>
        <v>0</v>
      </c>
      <c r="AL477" s="252">
        <f>ROUND(AK477*事業まとめ!$Q$6,2)</f>
        <v>0</v>
      </c>
      <c r="AM477" s="254">
        <f t="shared" si="32"/>
        <v>0</v>
      </c>
      <c r="AN477" s="254">
        <f t="shared" si="32"/>
        <v>0</v>
      </c>
      <c r="AO477" s="259"/>
      <c r="AP477" s="260">
        <f t="shared" si="31"/>
        <v>0</v>
      </c>
      <c r="AQ477" s="259"/>
      <c r="AR477" s="257"/>
      <c r="AS477" s="257"/>
      <c r="AT477" s="257"/>
      <c r="AU477" s="257"/>
      <c r="AV477" s="257"/>
      <c r="AW477" s="257"/>
    </row>
    <row r="478" spans="2:49" s="265" customFormat="1" x14ac:dyDescent="0.4">
      <c r="B478" s="251"/>
      <c r="C478" s="251"/>
      <c r="D478" s="251"/>
      <c r="E478" s="251"/>
      <c r="F478" s="251"/>
      <c r="G478" s="251"/>
      <c r="H478" s="251"/>
      <c r="I478" s="251"/>
      <c r="J478" s="251"/>
      <c r="K478" s="251"/>
      <c r="L478" s="251"/>
      <c r="M478" s="251"/>
      <c r="N478" s="251"/>
      <c r="O478" s="251"/>
      <c r="P478" s="251"/>
      <c r="Q478" s="251"/>
      <c r="R478" s="251"/>
      <c r="S478" s="251"/>
      <c r="T478" s="251"/>
      <c r="U478" s="251"/>
      <c r="V478" s="251"/>
      <c r="W478" s="251"/>
      <c r="X478" s="251"/>
      <c r="Y478" s="251"/>
      <c r="Z478" s="251"/>
      <c r="AA478" s="251"/>
      <c r="AB478" s="252">
        <f t="shared" si="29"/>
        <v>0</v>
      </c>
      <c r="AC478" s="252">
        <f>ROUND(AB478*事業まとめ!$Q$6,2)</f>
        <v>0</v>
      </c>
      <c r="AD478" s="253"/>
      <c r="AE478" s="253"/>
      <c r="AF478" s="253"/>
      <c r="AG478" s="253"/>
      <c r="AH478" s="253"/>
      <c r="AI478" s="253"/>
      <c r="AJ478" s="253"/>
      <c r="AK478" s="252">
        <f t="shared" si="30"/>
        <v>0</v>
      </c>
      <c r="AL478" s="252">
        <f>ROUND(AK478*事業まとめ!$Q$6,2)</f>
        <v>0</v>
      </c>
      <c r="AM478" s="254">
        <f t="shared" si="32"/>
        <v>0</v>
      </c>
      <c r="AN478" s="254">
        <f t="shared" si="32"/>
        <v>0</v>
      </c>
      <c r="AO478" s="259"/>
      <c r="AP478" s="260">
        <f t="shared" si="31"/>
        <v>0</v>
      </c>
      <c r="AQ478" s="259"/>
      <c r="AR478" s="257"/>
      <c r="AS478" s="257"/>
      <c r="AT478" s="257"/>
      <c r="AU478" s="257"/>
      <c r="AV478" s="257"/>
      <c r="AW478" s="257"/>
    </row>
    <row r="479" spans="2:49" s="265" customFormat="1" x14ac:dyDescent="0.4">
      <c r="B479" s="251"/>
      <c r="C479" s="251"/>
      <c r="D479" s="251"/>
      <c r="E479" s="251"/>
      <c r="F479" s="251"/>
      <c r="G479" s="251"/>
      <c r="H479" s="251"/>
      <c r="I479" s="251"/>
      <c r="J479" s="251"/>
      <c r="K479" s="251"/>
      <c r="L479" s="251"/>
      <c r="M479" s="251"/>
      <c r="N479" s="251"/>
      <c r="O479" s="251"/>
      <c r="P479" s="251"/>
      <c r="Q479" s="251"/>
      <c r="R479" s="251"/>
      <c r="S479" s="251"/>
      <c r="T479" s="251"/>
      <c r="U479" s="251"/>
      <c r="V479" s="251"/>
      <c r="W479" s="251"/>
      <c r="X479" s="251"/>
      <c r="Y479" s="251"/>
      <c r="Z479" s="251"/>
      <c r="AA479" s="251"/>
      <c r="AB479" s="252">
        <f t="shared" si="29"/>
        <v>0</v>
      </c>
      <c r="AC479" s="252">
        <f>ROUND(AB479*事業まとめ!$Q$6,2)</f>
        <v>0</v>
      </c>
      <c r="AD479" s="253"/>
      <c r="AE479" s="253"/>
      <c r="AF479" s="253"/>
      <c r="AG479" s="253"/>
      <c r="AH479" s="253"/>
      <c r="AI479" s="253"/>
      <c r="AJ479" s="253"/>
      <c r="AK479" s="252">
        <f t="shared" si="30"/>
        <v>0</v>
      </c>
      <c r="AL479" s="252">
        <f>ROUND(AK479*事業まとめ!$Q$6,2)</f>
        <v>0</v>
      </c>
      <c r="AM479" s="254">
        <f t="shared" si="32"/>
        <v>0</v>
      </c>
      <c r="AN479" s="254">
        <f t="shared" si="32"/>
        <v>0</v>
      </c>
      <c r="AO479" s="259"/>
      <c r="AP479" s="260">
        <f t="shared" si="31"/>
        <v>0</v>
      </c>
      <c r="AQ479" s="259"/>
      <c r="AR479" s="257"/>
      <c r="AS479" s="257"/>
      <c r="AT479" s="257"/>
      <c r="AU479" s="257"/>
      <c r="AV479" s="257"/>
      <c r="AW479" s="257"/>
    </row>
    <row r="480" spans="2:49" s="265" customFormat="1" x14ac:dyDescent="0.4">
      <c r="B480" s="251"/>
      <c r="C480" s="251"/>
      <c r="D480" s="251"/>
      <c r="E480" s="251"/>
      <c r="F480" s="251"/>
      <c r="G480" s="251"/>
      <c r="H480" s="251"/>
      <c r="I480" s="251"/>
      <c r="J480" s="251"/>
      <c r="K480" s="251"/>
      <c r="L480" s="251"/>
      <c r="M480" s="251"/>
      <c r="N480" s="251"/>
      <c r="O480" s="251"/>
      <c r="P480" s="251"/>
      <c r="Q480" s="251"/>
      <c r="R480" s="251"/>
      <c r="S480" s="251"/>
      <c r="T480" s="251"/>
      <c r="U480" s="251"/>
      <c r="V480" s="251"/>
      <c r="W480" s="251"/>
      <c r="X480" s="251"/>
      <c r="Y480" s="251"/>
      <c r="Z480" s="251"/>
      <c r="AA480" s="251"/>
      <c r="AB480" s="252">
        <f t="shared" si="29"/>
        <v>0</v>
      </c>
      <c r="AC480" s="252">
        <f>ROUND(AB480*事業まとめ!$Q$6,2)</f>
        <v>0</v>
      </c>
      <c r="AD480" s="253"/>
      <c r="AE480" s="253"/>
      <c r="AF480" s="253"/>
      <c r="AG480" s="253"/>
      <c r="AH480" s="253"/>
      <c r="AI480" s="253"/>
      <c r="AJ480" s="253"/>
      <c r="AK480" s="252">
        <f t="shared" si="30"/>
        <v>0</v>
      </c>
      <c r="AL480" s="252">
        <f>ROUND(AK480*事業まとめ!$Q$6,2)</f>
        <v>0</v>
      </c>
      <c r="AM480" s="254">
        <f t="shared" si="32"/>
        <v>0</v>
      </c>
      <c r="AN480" s="254">
        <f t="shared" si="32"/>
        <v>0</v>
      </c>
      <c r="AO480" s="259"/>
      <c r="AP480" s="260">
        <f t="shared" si="31"/>
        <v>0</v>
      </c>
      <c r="AQ480" s="259"/>
      <c r="AR480" s="257"/>
      <c r="AS480" s="257"/>
      <c r="AT480" s="257"/>
      <c r="AU480" s="257"/>
      <c r="AV480" s="257"/>
      <c r="AW480" s="257"/>
    </row>
    <row r="481" spans="2:49" s="265" customFormat="1" x14ac:dyDescent="0.4">
      <c r="B481" s="251"/>
      <c r="C481" s="251"/>
      <c r="D481" s="251"/>
      <c r="E481" s="251"/>
      <c r="F481" s="251"/>
      <c r="G481" s="251"/>
      <c r="H481" s="251"/>
      <c r="I481" s="251"/>
      <c r="J481" s="251"/>
      <c r="K481" s="251"/>
      <c r="L481" s="251"/>
      <c r="M481" s="251"/>
      <c r="N481" s="251"/>
      <c r="O481" s="251"/>
      <c r="P481" s="251"/>
      <c r="Q481" s="251"/>
      <c r="R481" s="251"/>
      <c r="S481" s="251"/>
      <c r="T481" s="251"/>
      <c r="U481" s="251"/>
      <c r="V481" s="251"/>
      <c r="W481" s="251"/>
      <c r="X481" s="251"/>
      <c r="Y481" s="251"/>
      <c r="Z481" s="251"/>
      <c r="AA481" s="251"/>
      <c r="AB481" s="252">
        <f t="shared" si="29"/>
        <v>0</v>
      </c>
      <c r="AC481" s="252">
        <f>ROUND(AB481*事業まとめ!$Q$6,2)</f>
        <v>0</v>
      </c>
      <c r="AD481" s="253"/>
      <c r="AE481" s="253"/>
      <c r="AF481" s="253"/>
      <c r="AG481" s="253"/>
      <c r="AH481" s="253"/>
      <c r="AI481" s="253"/>
      <c r="AJ481" s="253"/>
      <c r="AK481" s="252">
        <f t="shared" si="30"/>
        <v>0</v>
      </c>
      <c r="AL481" s="252">
        <f>ROUND(AK481*事業まとめ!$Q$6,2)</f>
        <v>0</v>
      </c>
      <c r="AM481" s="254">
        <f t="shared" si="32"/>
        <v>0</v>
      </c>
      <c r="AN481" s="254">
        <f t="shared" si="32"/>
        <v>0</v>
      </c>
      <c r="AO481" s="259"/>
      <c r="AP481" s="260">
        <f t="shared" si="31"/>
        <v>0</v>
      </c>
      <c r="AQ481" s="259"/>
      <c r="AR481" s="257"/>
      <c r="AS481" s="257"/>
      <c r="AT481" s="257"/>
      <c r="AU481" s="257"/>
      <c r="AV481" s="257"/>
      <c r="AW481" s="257"/>
    </row>
    <row r="482" spans="2:49" s="265" customFormat="1" x14ac:dyDescent="0.4">
      <c r="B482" s="251"/>
      <c r="C482" s="251"/>
      <c r="D482" s="251"/>
      <c r="E482" s="251"/>
      <c r="F482" s="251"/>
      <c r="G482" s="251"/>
      <c r="H482" s="251"/>
      <c r="I482" s="251"/>
      <c r="J482" s="251"/>
      <c r="K482" s="251"/>
      <c r="L482" s="251"/>
      <c r="M482" s="251"/>
      <c r="N482" s="251"/>
      <c r="O482" s="251"/>
      <c r="P482" s="251"/>
      <c r="Q482" s="251"/>
      <c r="R482" s="251"/>
      <c r="S482" s="251"/>
      <c r="T482" s="251"/>
      <c r="U482" s="251"/>
      <c r="V482" s="251"/>
      <c r="W482" s="251"/>
      <c r="X482" s="251"/>
      <c r="Y482" s="251"/>
      <c r="Z482" s="251"/>
      <c r="AA482" s="251"/>
      <c r="AB482" s="252">
        <f t="shared" si="29"/>
        <v>0</v>
      </c>
      <c r="AC482" s="252">
        <f>ROUND(AB482*事業まとめ!$Q$6,2)</f>
        <v>0</v>
      </c>
      <c r="AD482" s="253"/>
      <c r="AE482" s="253"/>
      <c r="AF482" s="253"/>
      <c r="AG482" s="253"/>
      <c r="AH482" s="253"/>
      <c r="AI482" s="253"/>
      <c r="AJ482" s="253"/>
      <c r="AK482" s="252">
        <f t="shared" si="30"/>
        <v>0</v>
      </c>
      <c r="AL482" s="252">
        <f>ROUND(AK482*事業まとめ!$Q$6,2)</f>
        <v>0</v>
      </c>
      <c r="AM482" s="254">
        <f t="shared" si="32"/>
        <v>0</v>
      </c>
      <c r="AN482" s="254">
        <f t="shared" si="32"/>
        <v>0</v>
      </c>
      <c r="AO482" s="259"/>
      <c r="AP482" s="260">
        <f t="shared" si="31"/>
        <v>0</v>
      </c>
      <c r="AQ482" s="259"/>
      <c r="AR482" s="257"/>
      <c r="AS482" s="257"/>
      <c r="AT482" s="257"/>
      <c r="AU482" s="257"/>
      <c r="AV482" s="257"/>
      <c r="AW482" s="257"/>
    </row>
    <row r="483" spans="2:49" s="265" customFormat="1" x14ac:dyDescent="0.4">
      <c r="B483" s="251"/>
      <c r="C483" s="251"/>
      <c r="D483" s="251"/>
      <c r="E483" s="251"/>
      <c r="F483" s="251"/>
      <c r="G483" s="251"/>
      <c r="H483" s="251"/>
      <c r="I483" s="251"/>
      <c r="J483" s="251"/>
      <c r="K483" s="251"/>
      <c r="L483" s="251"/>
      <c r="M483" s="251"/>
      <c r="N483" s="251"/>
      <c r="O483" s="251"/>
      <c r="P483" s="251"/>
      <c r="Q483" s="251"/>
      <c r="R483" s="251"/>
      <c r="S483" s="251"/>
      <c r="T483" s="251"/>
      <c r="U483" s="251"/>
      <c r="V483" s="251"/>
      <c r="W483" s="251"/>
      <c r="X483" s="251"/>
      <c r="Y483" s="251"/>
      <c r="Z483" s="251"/>
      <c r="AA483" s="251"/>
      <c r="AB483" s="252">
        <f t="shared" si="29"/>
        <v>0</v>
      </c>
      <c r="AC483" s="252">
        <f>ROUND(AB483*事業まとめ!$Q$6,2)</f>
        <v>0</v>
      </c>
      <c r="AD483" s="253"/>
      <c r="AE483" s="253"/>
      <c r="AF483" s="253"/>
      <c r="AG483" s="253"/>
      <c r="AH483" s="253"/>
      <c r="AI483" s="253"/>
      <c r="AJ483" s="253"/>
      <c r="AK483" s="252">
        <f t="shared" si="30"/>
        <v>0</v>
      </c>
      <c r="AL483" s="252">
        <f>ROUND(AK483*事業まとめ!$Q$6,2)</f>
        <v>0</v>
      </c>
      <c r="AM483" s="254">
        <f t="shared" si="32"/>
        <v>0</v>
      </c>
      <c r="AN483" s="254">
        <f t="shared" si="32"/>
        <v>0</v>
      </c>
      <c r="AO483" s="259"/>
      <c r="AP483" s="260">
        <f t="shared" si="31"/>
        <v>0</v>
      </c>
      <c r="AQ483" s="259"/>
      <c r="AR483" s="257"/>
      <c r="AS483" s="257"/>
      <c r="AT483" s="257"/>
      <c r="AU483" s="257"/>
      <c r="AV483" s="257"/>
      <c r="AW483" s="257"/>
    </row>
    <row r="484" spans="2:49" s="265" customFormat="1" x14ac:dyDescent="0.4">
      <c r="B484" s="251"/>
      <c r="C484" s="251"/>
      <c r="D484" s="251"/>
      <c r="E484" s="251"/>
      <c r="F484" s="251"/>
      <c r="G484" s="251"/>
      <c r="H484" s="251"/>
      <c r="I484" s="251"/>
      <c r="J484" s="251"/>
      <c r="K484" s="251"/>
      <c r="L484" s="251"/>
      <c r="M484" s="251"/>
      <c r="N484" s="251"/>
      <c r="O484" s="251"/>
      <c r="P484" s="251"/>
      <c r="Q484" s="251"/>
      <c r="R484" s="251"/>
      <c r="S484" s="251"/>
      <c r="T484" s="251"/>
      <c r="U484" s="251"/>
      <c r="V484" s="251"/>
      <c r="W484" s="251"/>
      <c r="X484" s="251"/>
      <c r="Y484" s="251"/>
      <c r="Z484" s="251"/>
      <c r="AA484" s="251"/>
      <c r="AB484" s="252">
        <f t="shared" si="29"/>
        <v>0</v>
      </c>
      <c r="AC484" s="252">
        <f>ROUND(AB484*事業まとめ!$Q$6,2)</f>
        <v>0</v>
      </c>
      <c r="AD484" s="253"/>
      <c r="AE484" s="253"/>
      <c r="AF484" s="253"/>
      <c r="AG484" s="253"/>
      <c r="AH484" s="253"/>
      <c r="AI484" s="253"/>
      <c r="AJ484" s="253"/>
      <c r="AK484" s="252">
        <f t="shared" si="30"/>
        <v>0</v>
      </c>
      <c r="AL484" s="252">
        <f>ROUND(AK484*事業まとめ!$Q$6,2)</f>
        <v>0</v>
      </c>
      <c r="AM484" s="254">
        <f t="shared" si="32"/>
        <v>0</v>
      </c>
      <c r="AN484" s="254">
        <f t="shared" si="32"/>
        <v>0</v>
      </c>
      <c r="AO484" s="259"/>
      <c r="AP484" s="260">
        <f t="shared" si="31"/>
        <v>0</v>
      </c>
      <c r="AQ484" s="259"/>
      <c r="AR484" s="257"/>
      <c r="AS484" s="257"/>
      <c r="AT484" s="257"/>
      <c r="AU484" s="257"/>
      <c r="AV484" s="257"/>
      <c r="AW484" s="257"/>
    </row>
    <row r="485" spans="2:49" s="265" customFormat="1" x14ac:dyDescent="0.4">
      <c r="B485" s="251"/>
      <c r="C485" s="251"/>
      <c r="D485" s="251"/>
      <c r="E485" s="251"/>
      <c r="F485" s="251"/>
      <c r="G485" s="251"/>
      <c r="H485" s="251"/>
      <c r="I485" s="251"/>
      <c r="J485" s="251"/>
      <c r="K485" s="251"/>
      <c r="L485" s="251"/>
      <c r="M485" s="251"/>
      <c r="N485" s="251"/>
      <c r="O485" s="251"/>
      <c r="P485" s="251"/>
      <c r="Q485" s="251"/>
      <c r="R485" s="251"/>
      <c r="S485" s="251"/>
      <c r="T485" s="251"/>
      <c r="U485" s="251"/>
      <c r="V485" s="251"/>
      <c r="W485" s="251"/>
      <c r="X485" s="251"/>
      <c r="Y485" s="251"/>
      <c r="Z485" s="251"/>
      <c r="AA485" s="251"/>
      <c r="AB485" s="252">
        <f t="shared" si="29"/>
        <v>0</v>
      </c>
      <c r="AC485" s="252">
        <f>ROUND(AB485*事業まとめ!$Q$6,2)</f>
        <v>0</v>
      </c>
      <c r="AD485" s="253"/>
      <c r="AE485" s="253"/>
      <c r="AF485" s="253"/>
      <c r="AG485" s="253"/>
      <c r="AH485" s="253"/>
      <c r="AI485" s="253"/>
      <c r="AJ485" s="253"/>
      <c r="AK485" s="252">
        <f t="shared" si="30"/>
        <v>0</v>
      </c>
      <c r="AL485" s="252">
        <f>ROUND(AK485*事業まとめ!$Q$6,2)</f>
        <v>0</v>
      </c>
      <c r="AM485" s="254">
        <f t="shared" si="32"/>
        <v>0</v>
      </c>
      <c r="AN485" s="254">
        <f t="shared" si="32"/>
        <v>0</v>
      </c>
      <c r="AO485" s="259"/>
      <c r="AP485" s="260">
        <f t="shared" si="31"/>
        <v>0</v>
      </c>
      <c r="AQ485" s="259"/>
      <c r="AR485" s="257"/>
      <c r="AS485" s="257"/>
      <c r="AT485" s="257"/>
      <c r="AU485" s="257"/>
      <c r="AV485" s="257"/>
      <c r="AW485" s="257"/>
    </row>
    <row r="486" spans="2:49" s="265" customFormat="1" x14ac:dyDescent="0.4">
      <c r="B486" s="251"/>
      <c r="C486" s="251"/>
      <c r="D486" s="251"/>
      <c r="E486" s="251"/>
      <c r="F486" s="251"/>
      <c r="G486" s="251"/>
      <c r="H486" s="251"/>
      <c r="I486" s="251"/>
      <c r="J486" s="251"/>
      <c r="K486" s="251"/>
      <c r="L486" s="251"/>
      <c r="M486" s="251"/>
      <c r="N486" s="251"/>
      <c r="O486" s="251"/>
      <c r="P486" s="251"/>
      <c r="Q486" s="251"/>
      <c r="R486" s="251"/>
      <c r="S486" s="251"/>
      <c r="T486" s="251"/>
      <c r="U486" s="251"/>
      <c r="V486" s="251"/>
      <c r="W486" s="251"/>
      <c r="X486" s="251"/>
      <c r="Y486" s="251"/>
      <c r="Z486" s="251"/>
      <c r="AA486" s="251"/>
      <c r="AB486" s="252">
        <f t="shared" si="29"/>
        <v>0</v>
      </c>
      <c r="AC486" s="252">
        <f>ROUND(AB486*事業まとめ!$Q$6,2)</f>
        <v>0</v>
      </c>
      <c r="AD486" s="253"/>
      <c r="AE486" s="253"/>
      <c r="AF486" s="253"/>
      <c r="AG486" s="253"/>
      <c r="AH486" s="253"/>
      <c r="AI486" s="253"/>
      <c r="AJ486" s="253"/>
      <c r="AK486" s="252">
        <f t="shared" si="30"/>
        <v>0</v>
      </c>
      <c r="AL486" s="252">
        <f>ROUND(AK486*事業まとめ!$Q$6,2)</f>
        <v>0</v>
      </c>
      <c r="AM486" s="254">
        <f t="shared" si="32"/>
        <v>0</v>
      </c>
      <c r="AN486" s="254">
        <f t="shared" si="32"/>
        <v>0</v>
      </c>
      <c r="AO486" s="259"/>
      <c r="AP486" s="260">
        <f t="shared" si="31"/>
        <v>0</v>
      </c>
      <c r="AQ486" s="259"/>
      <c r="AR486" s="257"/>
      <c r="AS486" s="257"/>
      <c r="AT486" s="257"/>
      <c r="AU486" s="257"/>
      <c r="AV486" s="257"/>
      <c r="AW486" s="257"/>
    </row>
    <row r="487" spans="2:49" s="265" customFormat="1" x14ac:dyDescent="0.4">
      <c r="B487" s="251"/>
      <c r="C487" s="251"/>
      <c r="D487" s="251"/>
      <c r="E487" s="251"/>
      <c r="F487" s="251"/>
      <c r="G487" s="251"/>
      <c r="H487" s="251"/>
      <c r="I487" s="251"/>
      <c r="J487" s="251"/>
      <c r="K487" s="251"/>
      <c r="L487" s="251"/>
      <c r="M487" s="251"/>
      <c r="N487" s="251"/>
      <c r="O487" s="251"/>
      <c r="P487" s="251"/>
      <c r="Q487" s="251"/>
      <c r="R487" s="251"/>
      <c r="S487" s="251"/>
      <c r="T487" s="251"/>
      <c r="U487" s="251"/>
      <c r="V487" s="251"/>
      <c r="W487" s="251"/>
      <c r="X487" s="251"/>
      <c r="Y487" s="251"/>
      <c r="Z487" s="251"/>
      <c r="AA487" s="251"/>
      <c r="AB487" s="252">
        <f t="shared" si="29"/>
        <v>0</v>
      </c>
      <c r="AC487" s="252">
        <f>ROUND(AB487*事業まとめ!$Q$6,2)</f>
        <v>0</v>
      </c>
      <c r="AD487" s="253"/>
      <c r="AE487" s="253"/>
      <c r="AF487" s="253"/>
      <c r="AG487" s="253"/>
      <c r="AH487" s="253"/>
      <c r="AI487" s="253"/>
      <c r="AJ487" s="253"/>
      <c r="AK487" s="252">
        <f t="shared" si="30"/>
        <v>0</v>
      </c>
      <c r="AL487" s="252">
        <f>ROUND(AK487*事業まとめ!$Q$6,2)</f>
        <v>0</v>
      </c>
      <c r="AM487" s="254">
        <f t="shared" si="32"/>
        <v>0</v>
      </c>
      <c r="AN487" s="254">
        <f t="shared" si="32"/>
        <v>0</v>
      </c>
      <c r="AO487" s="259"/>
      <c r="AP487" s="260">
        <f t="shared" si="31"/>
        <v>0</v>
      </c>
      <c r="AQ487" s="259"/>
      <c r="AR487" s="257"/>
      <c r="AS487" s="257"/>
      <c r="AT487" s="257"/>
      <c r="AU487" s="257"/>
      <c r="AV487" s="257"/>
      <c r="AW487" s="257"/>
    </row>
    <row r="488" spans="2:49" s="265" customFormat="1" x14ac:dyDescent="0.4">
      <c r="B488" s="251"/>
      <c r="C488" s="251"/>
      <c r="D488" s="251"/>
      <c r="E488" s="251"/>
      <c r="F488" s="251"/>
      <c r="G488" s="251"/>
      <c r="H488" s="251"/>
      <c r="I488" s="251"/>
      <c r="J488" s="251"/>
      <c r="K488" s="251"/>
      <c r="L488" s="251"/>
      <c r="M488" s="251"/>
      <c r="N488" s="251"/>
      <c r="O488" s="251"/>
      <c r="P488" s="251"/>
      <c r="Q488" s="251"/>
      <c r="R488" s="251"/>
      <c r="S488" s="251"/>
      <c r="T488" s="251"/>
      <c r="U488" s="251"/>
      <c r="V488" s="251"/>
      <c r="W488" s="251"/>
      <c r="X488" s="251"/>
      <c r="Y488" s="251"/>
      <c r="Z488" s="251"/>
      <c r="AA488" s="251"/>
      <c r="AB488" s="252">
        <f t="shared" si="29"/>
        <v>0</v>
      </c>
      <c r="AC488" s="252">
        <f>ROUND(AB488*事業まとめ!$Q$6,2)</f>
        <v>0</v>
      </c>
      <c r="AD488" s="253"/>
      <c r="AE488" s="253"/>
      <c r="AF488" s="253"/>
      <c r="AG488" s="253"/>
      <c r="AH488" s="253"/>
      <c r="AI488" s="253"/>
      <c r="AJ488" s="253"/>
      <c r="AK488" s="252">
        <f t="shared" si="30"/>
        <v>0</v>
      </c>
      <c r="AL488" s="252">
        <f>ROUND(AK488*事業まとめ!$Q$6,2)</f>
        <v>0</v>
      </c>
      <c r="AM488" s="254">
        <f t="shared" si="32"/>
        <v>0</v>
      </c>
      <c r="AN488" s="254">
        <f t="shared" si="32"/>
        <v>0</v>
      </c>
      <c r="AO488" s="259"/>
      <c r="AP488" s="260">
        <f t="shared" si="31"/>
        <v>0</v>
      </c>
      <c r="AQ488" s="259"/>
      <c r="AR488" s="257"/>
      <c r="AS488" s="257"/>
      <c r="AT488" s="257"/>
      <c r="AU488" s="257"/>
      <c r="AV488" s="257"/>
      <c r="AW488" s="257"/>
    </row>
    <row r="489" spans="2:49" s="265" customFormat="1" x14ac:dyDescent="0.4">
      <c r="B489" s="251"/>
      <c r="C489" s="251"/>
      <c r="D489" s="251"/>
      <c r="E489" s="251"/>
      <c r="F489" s="251"/>
      <c r="G489" s="251"/>
      <c r="H489" s="251"/>
      <c r="I489" s="251"/>
      <c r="J489" s="251"/>
      <c r="K489" s="251"/>
      <c r="L489" s="251"/>
      <c r="M489" s="251"/>
      <c r="N489" s="251"/>
      <c r="O489" s="251"/>
      <c r="P489" s="251"/>
      <c r="Q489" s="251"/>
      <c r="R489" s="251"/>
      <c r="S489" s="251"/>
      <c r="T489" s="251"/>
      <c r="U489" s="251"/>
      <c r="V489" s="251"/>
      <c r="W489" s="251"/>
      <c r="X489" s="251"/>
      <c r="Y489" s="251"/>
      <c r="Z489" s="251"/>
      <c r="AA489" s="251"/>
      <c r="AB489" s="252">
        <f t="shared" si="29"/>
        <v>0</v>
      </c>
      <c r="AC489" s="252">
        <f>ROUND(AB489*事業まとめ!$Q$6,2)</f>
        <v>0</v>
      </c>
      <c r="AD489" s="253"/>
      <c r="AE489" s="253"/>
      <c r="AF489" s="253"/>
      <c r="AG489" s="253"/>
      <c r="AH489" s="253"/>
      <c r="AI489" s="253"/>
      <c r="AJ489" s="253"/>
      <c r="AK489" s="252">
        <f t="shared" si="30"/>
        <v>0</v>
      </c>
      <c r="AL489" s="252">
        <f>ROUND(AK489*事業まとめ!$Q$6,2)</f>
        <v>0</v>
      </c>
      <c r="AM489" s="254">
        <f t="shared" si="32"/>
        <v>0</v>
      </c>
      <c r="AN489" s="254">
        <f t="shared" si="32"/>
        <v>0</v>
      </c>
      <c r="AO489" s="259"/>
      <c r="AP489" s="260">
        <f t="shared" si="31"/>
        <v>0</v>
      </c>
      <c r="AQ489" s="259"/>
      <c r="AR489" s="257"/>
      <c r="AS489" s="257"/>
      <c r="AT489" s="257"/>
      <c r="AU489" s="257"/>
      <c r="AV489" s="257"/>
      <c r="AW489" s="257"/>
    </row>
    <row r="490" spans="2:49" s="265" customFormat="1" x14ac:dyDescent="0.4">
      <c r="B490" s="251"/>
      <c r="C490" s="251"/>
      <c r="D490" s="251"/>
      <c r="E490" s="251"/>
      <c r="F490" s="251"/>
      <c r="G490" s="251"/>
      <c r="H490" s="251"/>
      <c r="I490" s="251"/>
      <c r="J490" s="251"/>
      <c r="K490" s="251"/>
      <c r="L490" s="251"/>
      <c r="M490" s="251"/>
      <c r="N490" s="251"/>
      <c r="O490" s="251"/>
      <c r="P490" s="251"/>
      <c r="Q490" s="251"/>
      <c r="R490" s="251"/>
      <c r="S490" s="251"/>
      <c r="T490" s="251"/>
      <c r="U490" s="251"/>
      <c r="V490" s="251"/>
      <c r="W490" s="251"/>
      <c r="X490" s="251"/>
      <c r="Y490" s="251"/>
      <c r="Z490" s="251"/>
      <c r="AA490" s="251"/>
      <c r="AB490" s="252">
        <f t="shared" si="29"/>
        <v>0</v>
      </c>
      <c r="AC490" s="252">
        <f>ROUND(AB490*事業まとめ!$Q$6,2)</f>
        <v>0</v>
      </c>
      <c r="AD490" s="253"/>
      <c r="AE490" s="253"/>
      <c r="AF490" s="253"/>
      <c r="AG490" s="253"/>
      <c r="AH490" s="253"/>
      <c r="AI490" s="253"/>
      <c r="AJ490" s="253"/>
      <c r="AK490" s="252">
        <f t="shared" si="30"/>
        <v>0</v>
      </c>
      <c r="AL490" s="252">
        <f>ROUND(AK490*事業まとめ!$Q$6,2)</f>
        <v>0</v>
      </c>
      <c r="AM490" s="254">
        <f t="shared" si="32"/>
        <v>0</v>
      </c>
      <c r="AN490" s="254">
        <f t="shared" si="32"/>
        <v>0</v>
      </c>
      <c r="AO490" s="259"/>
      <c r="AP490" s="260">
        <f t="shared" si="31"/>
        <v>0</v>
      </c>
      <c r="AQ490" s="259"/>
      <c r="AR490" s="257"/>
      <c r="AS490" s="257"/>
      <c r="AT490" s="257"/>
      <c r="AU490" s="257"/>
      <c r="AV490" s="257"/>
      <c r="AW490" s="257"/>
    </row>
    <row r="491" spans="2:49" s="265" customFormat="1" x14ac:dyDescent="0.4">
      <c r="B491" s="251"/>
      <c r="C491" s="251"/>
      <c r="D491" s="251"/>
      <c r="E491" s="251"/>
      <c r="F491" s="251"/>
      <c r="G491" s="251"/>
      <c r="H491" s="251"/>
      <c r="I491" s="251"/>
      <c r="J491" s="251"/>
      <c r="K491" s="251"/>
      <c r="L491" s="251"/>
      <c r="M491" s="251"/>
      <c r="N491" s="251"/>
      <c r="O491" s="251"/>
      <c r="P491" s="251"/>
      <c r="Q491" s="251"/>
      <c r="R491" s="251"/>
      <c r="S491" s="251"/>
      <c r="T491" s="251"/>
      <c r="U491" s="251"/>
      <c r="V491" s="251"/>
      <c r="W491" s="251"/>
      <c r="X491" s="251"/>
      <c r="Y491" s="251"/>
      <c r="Z491" s="251"/>
      <c r="AA491" s="251"/>
      <c r="AB491" s="252">
        <f t="shared" si="29"/>
        <v>0</v>
      </c>
      <c r="AC491" s="252">
        <f>ROUND(AB491*事業まとめ!$Q$6,2)</f>
        <v>0</v>
      </c>
      <c r="AD491" s="253"/>
      <c r="AE491" s="253"/>
      <c r="AF491" s="253"/>
      <c r="AG491" s="253"/>
      <c r="AH491" s="253"/>
      <c r="AI491" s="253"/>
      <c r="AJ491" s="253"/>
      <c r="AK491" s="252">
        <f t="shared" si="30"/>
        <v>0</v>
      </c>
      <c r="AL491" s="252">
        <f>ROUND(AK491*事業まとめ!$Q$6,2)</f>
        <v>0</v>
      </c>
      <c r="AM491" s="254">
        <f t="shared" si="32"/>
        <v>0</v>
      </c>
      <c r="AN491" s="254">
        <f t="shared" si="32"/>
        <v>0</v>
      </c>
      <c r="AO491" s="259"/>
      <c r="AP491" s="260">
        <f t="shared" si="31"/>
        <v>0</v>
      </c>
      <c r="AQ491" s="259"/>
      <c r="AR491" s="257"/>
      <c r="AS491" s="257"/>
      <c r="AT491" s="257"/>
      <c r="AU491" s="257"/>
      <c r="AV491" s="257"/>
      <c r="AW491" s="257"/>
    </row>
    <row r="492" spans="2:49" s="265" customFormat="1" x14ac:dyDescent="0.4">
      <c r="B492" s="251"/>
      <c r="C492" s="251"/>
      <c r="D492" s="251"/>
      <c r="E492" s="251"/>
      <c r="F492" s="251"/>
      <c r="G492" s="251"/>
      <c r="H492" s="251"/>
      <c r="I492" s="251"/>
      <c r="J492" s="251"/>
      <c r="K492" s="251"/>
      <c r="L492" s="251"/>
      <c r="M492" s="251"/>
      <c r="N492" s="251"/>
      <c r="O492" s="251"/>
      <c r="P492" s="251"/>
      <c r="Q492" s="251"/>
      <c r="R492" s="251"/>
      <c r="S492" s="251"/>
      <c r="T492" s="251"/>
      <c r="U492" s="251"/>
      <c r="V492" s="251"/>
      <c r="W492" s="251"/>
      <c r="X492" s="251"/>
      <c r="Y492" s="251"/>
      <c r="Z492" s="251"/>
      <c r="AA492" s="251"/>
      <c r="AB492" s="252">
        <f t="shared" si="29"/>
        <v>0</v>
      </c>
      <c r="AC492" s="252">
        <f>ROUND(AB492*事業まとめ!$Q$6,2)</f>
        <v>0</v>
      </c>
      <c r="AD492" s="253"/>
      <c r="AE492" s="253"/>
      <c r="AF492" s="253"/>
      <c r="AG492" s="253"/>
      <c r="AH492" s="253"/>
      <c r="AI492" s="253"/>
      <c r="AJ492" s="253"/>
      <c r="AK492" s="252">
        <f t="shared" si="30"/>
        <v>0</v>
      </c>
      <c r="AL492" s="252">
        <f>ROUND(AK492*事業まとめ!$Q$6,2)</f>
        <v>0</v>
      </c>
      <c r="AM492" s="254">
        <f t="shared" si="32"/>
        <v>0</v>
      </c>
      <c r="AN492" s="254">
        <f t="shared" si="32"/>
        <v>0</v>
      </c>
      <c r="AO492" s="259"/>
      <c r="AP492" s="260">
        <f t="shared" si="31"/>
        <v>0</v>
      </c>
      <c r="AQ492" s="259"/>
      <c r="AR492" s="257"/>
      <c r="AS492" s="257"/>
      <c r="AT492" s="257"/>
      <c r="AU492" s="257"/>
      <c r="AV492" s="257"/>
      <c r="AW492" s="257"/>
    </row>
    <row r="493" spans="2:49" s="265" customFormat="1" x14ac:dyDescent="0.4">
      <c r="B493" s="251"/>
      <c r="C493" s="251"/>
      <c r="D493" s="251"/>
      <c r="E493" s="251"/>
      <c r="F493" s="251"/>
      <c r="G493" s="251"/>
      <c r="H493" s="251"/>
      <c r="I493" s="251"/>
      <c r="J493" s="251"/>
      <c r="K493" s="251"/>
      <c r="L493" s="251"/>
      <c r="M493" s="251"/>
      <c r="N493" s="251"/>
      <c r="O493" s="251"/>
      <c r="P493" s="251"/>
      <c r="Q493" s="251"/>
      <c r="R493" s="251"/>
      <c r="S493" s="251"/>
      <c r="T493" s="251"/>
      <c r="U493" s="251"/>
      <c r="V493" s="251"/>
      <c r="W493" s="251"/>
      <c r="X493" s="251"/>
      <c r="Y493" s="251"/>
      <c r="Z493" s="251"/>
      <c r="AA493" s="251"/>
      <c r="AB493" s="252">
        <f t="shared" si="29"/>
        <v>0</v>
      </c>
      <c r="AC493" s="252">
        <f>ROUND(AB493*事業まとめ!$Q$6,2)</f>
        <v>0</v>
      </c>
      <c r="AD493" s="253"/>
      <c r="AE493" s="253"/>
      <c r="AF493" s="253"/>
      <c r="AG493" s="253"/>
      <c r="AH493" s="253"/>
      <c r="AI493" s="253"/>
      <c r="AJ493" s="253"/>
      <c r="AK493" s="252">
        <f t="shared" si="30"/>
        <v>0</v>
      </c>
      <c r="AL493" s="252">
        <f>ROUND(AK493*事業まとめ!$Q$6,2)</f>
        <v>0</v>
      </c>
      <c r="AM493" s="254">
        <f t="shared" si="32"/>
        <v>0</v>
      </c>
      <c r="AN493" s="254">
        <f t="shared" si="32"/>
        <v>0</v>
      </c>
      <c r="AO493" s="259"/>
      <c r="AP493" s="260">
        <f t="shared" si="31"/>
        <v>0</v>
      </c>
      <c r="AQ493" s="259"/>
      <c r="AR493" s="257"/>
      <c r="AS493" s="257"/>
      <c r="AT493" s="257"/>
      <c r="AU493" s="257"/>
      <c r="AV493" s="257"/>
      <c r="AW493" s="257"/>
    </row>
    <row r="494" spans="2:49" s="265" customFormat="1" x14ac:dyDescent="0.4">
      <c r="B494" s="251"/>
      <c r="C494" s="251"/>
      <c r="D494" s="251"/>
      <c r="E494" s="251"/>
      <c r="F494" s="251"/>
      <c r="G494" s="251"/>
      <c r="H494" s="251"/>
      <c r="I494" s="251"/>
      <c r="J494" s="251"/>
      <c r="K494" s="251"/>
      <c r="L494" s="251"/>
      <c r="M494" s="251"/>
      <c r="N494" s="251"/>
      <c r="O494" s="251"/>
      <c r="P494" s="251"/>
      <c r="Q494" s="251"/>
      <c r="R494" s="251"/>
      <c r="S494" s="251"/>
      <c r="T494" s="251"/>
      <c r="U494" s="251"/>
      <c r="V494" s="251"/>
      <c r="W494" s="251"/>
      <c r="X494" s="251"/>
      <c r="Y494" s="251"/>
      <c r="Z494" s="251"/>
      <c r="AA494" s="251"/>
      <c r="AB494" s="252">
        <f t="shared" si="29"/>
        <v>0</v>
      </c>
      <c r="AC494" s="252">
        <f>ROUND(AB494*事業まとめ!$Q$6,2)</f>
        <v>0</v>
      </c>
      <c r="AD494" s="253"/>
      <c r="AE494" s="253"/>
      <c r="AF494" s="253"/>
      <c r="AG494" s="253"/>
      <c r="AH494" s="253"/>
      <c r="AI494" s="253"/>
      <c r="AJ494" s="253"/>
      <c r="AK494" s="252">
        <f t="shared" si="30"/>
        <v>0</v>
      </c>
      <c r="AL494" s="252">
        <f>ROUND(AK494*事業まとめ!$Q$6,2)</f>
        <v>0</v>
      </c>
      <c r="AM494" s="254">
        <f t="shared" si="32"/>
        <v>0</v>
      </c>
      <c r="AN494" s="254">
        <f t="shared" si="32"/>
        <v>0</v>
      </c>
      <c r="AO494" s="259"/>
      <c r="AP494" s="260">
        <f t="shared" si="31"/>
        <v>0</v>
      </c>
      <c r="AQ494" s="259"/>
      <c r="AR494" s="257"/>
      <c r="AS494" s="257"/>
      <c r="AT494" s="257"/>
      <c r="AU494" s="257"/>
      <c r="AV494" s="257"/>
      <c r="AW494" s="257"/>
    </row>
    <row r="495" spans="2:49" s="265" customFormat="1" x14ac:dyDescent="0.4">
      <c r="B495" s="251"/>
      <c r="C495" s="251"/>
      <c r="D495" s="251"/>
      <c r="E495" s="251"/>
      <c r="F495" s="251"/>
      <c r="G495" s="251"/>
      <c r="H495" s="251"/>
      <c r="I495" s="251"/>
      <c r="J495" s="251"/>
      <c r="K495" s="251"/>
      <c r="L495" s="251"/>
      <c r="M495" s="251"/>
      <c r="N495" s="251"/>
      <c r="O495" s="251"/>
      <c r="P495" s="251"/>
      <c r="Q495" s="251"/>
      <c r="R495" s="251"/>
      <c r="S495" s="251"/>
      <c r="T495" s="251"/>
      <c r="U495" s="251"/>
      <c r="V495" s="251"/>
      <c r="W495" s="251"/>
      <c r="X495" s="251"/>
      <c r="Y495" s="251"/>
      <c r="Z495" s="251"/>
      <c r="AA495" s="251"/>
      <c r="AB495" s="252">
        <f t="shared" si="29"/>
        <v>0</v>
      </c>
      <c r="AC495" s="252">
        <f>ROUND(AB495*事業まとめ!$Q$6,2)</f>
        <v>0</v>
      </c>
      <c r="AD495" s="253"/>
      <c r="AE495" s="253"/>
      <c r="AF495" s="253"/>
      <c r="AG495" s="253"/>
      <c r="AH495" s="253"/>
      <c r="AI495" s="253"/>
      <c r="AJ495" s="253"/>
      <c r="AK495" s="252">
        <f t="shared" si="30"/>
        <v>0</v>
      </c>
      <c r="AL495" s="252">
        <f>ROUND(AK495*事業まとめ!$Q$6,2)</f>
        <v>0</v>
      </c>
      <c r="AM495" s="254">
        <f t="shared" si="32"/>
        <v>0</v>
      </c>
      <c r="AN495" s="254">
        <f t="shared" si="32"/>
        <v>0</v>
      </c>
      <c r="AO495" s="259"/>
      <c r="AP495" s="260">
        <f t="shared" si="31"/>
        <v>0</v>
      </c>
      <c r="AQ495" s="259"/>
      <c r="AR495" s="257"/>
      <c r="AS495" s="257"/>
      <c r="AT495" s="257"/>
      <c r="AU495" s="257"/>
      <c r="AV495" s="257"/>
      <c r="AW495" s="257"/>
    </row>
    <row r="496" spans="2:49" s="265" customFormat="1" x14ac:dyDescent="0.4">
      <c r="B496" s="251"/>
      <c r="C496" s="251"/>
      <c r="D496" s="251"/>
      <c r="E496" s="251"/>
      <c r="F496" s="251"/>
      <c r="G496" s="251"/>
      <c r="H496" s="251"/>
      <c r="I496" s="251"/>
      <c r="J496" s="251"/>
      <c r="K496" s="251"/>
      <c r="L496" s="251"/>
      <c r="M496" s="251"/>
      <c r="N496" s="251"/>
      <c r="O496" s="251"/>
      <c r="P496" s="251"/>
      <c r="Q496" s="251"/>
      <c r="R496" s="251"/>
      <c r="S496" s="251"/>
      <c r="T496" s="251"/>
      <c r="U496" s="251"/>
      <c r="V496" s="251"/>
      <c r="W496" s="251"/>
      <c r="X496" s="251"/>
      <c r="Y496" s="251"/>
      <c r="Z496" s="251"/>
      <c r="AA496" s="251"/>
      <c r="AB496" s="252">
        <f t="shared" si="29"/>
        <v>0</v>
      </c>
      <c r="AC496" s="252">
        <f>ROUND(AB496*事業まとめ!$Q$6,2)</f>
        <v>0</v>
      </c>
      <c r="AD496" s="253"/>
      <c r="AE496" s="253"/>
      <c r="AF496" s="253"/>
      <c r="AG496" s="253"/>
      <c r="AH496" s="253"/>
      <c r="AI496" s="253"/>
      <c r="AJ496" s="253"/>
      <c r="AK496" s="252">
        <f t="shared" si="30"/>
        <v>0</v>
      </c>
      <c r="AL496" s="252">
        <f>ROUND(AK496*事業まとめ!$Q$6,2)</f>
        <v>0</v>
      </c>
      <c r="AM496" s="254">
        <f t="shared" si="32"/>
        <v>0</v>
      </c>
      <c r="AN496" s="254">
        <f t="shared" si="32"/>
        <v>0</v>
      </c>
      <c r="AO496" s="259"/>
      <c r="AP496" s="260">
        <f t="shared" si="31"/>
        <v>0</v>
      </c>
      <c r="AQ496" s="259"/>
      <c r="AR496" s="257"/>
      <c r="AS496" s="257"/>
      <c r="AT496" s="257"/>
      <c r="AU496" s="257"/>
      <c r="AV496" s="257"/>
      <c r="AW496" s="257"/>
    </row>
    <row r="497" spans="2:49" s="265" customFormat="1" x14ac:dyDescent="0.4">
      <c r="B497" s="251"/>
      <c r="C497" s="251"/>
      <c r="D497" s="251"/>
      <c r="E497" s="251"/>
      <c r="F497" s="251"/>
      <c r="G497" s="251"/>
      <c r="H497" s="251"/>
      <c r="I497" s="251"/>
      <c r="J497" s="251"/>
      <c r="K497" s="251"/>
      <c r="L497" s="251"/>
      <c r="M497" s="251"/>
      <c r="N497" s="251"/>
      <c r="O497" s="251"/>
      <c r="P497" s="251"/>
      <c r="Q497" s="251"/>
      <c r="R497" s="251"/>
      <c r="S497" s="251"/>
      <c r="T497" s="251"/>
      <c r="U497" s="251"/>
      <c r="V497" s="251"/>
      <c r="W497" s="251"/>
      <c r="X497" s="251"/>
      <c r="Y497" s="251"/>
      <c r="Z497" s="251"/>
      <c r="AA497" s="251"/>
      <c r="AB497" s="252">
        <f t="shared" si="29"/>
        <v>0</v>
      </c>
      <c r="AC497" s="252">
        <f>ROUND(AB497*事業まとめ!$Q$6,2)</f>
        <v>0</v>
      </c>
      <c r="AD497" s="253"/>
      <c r="AE497" s="253"/>
      <c r="AF497" s="253"/>
      <c r="AG497" s="253"/>
      <c r="AH497" s="253"/>
      <c r="AI497" s="253"/>
      <c r="AJ497" s="253"/>
      <c r="AK497" s="252">
        <f t="shared" si="30"/>
        <v>0</v>
      </c>
      <c r="AL497" s="252">
        <f>ROUND(AK497*事業まとめ!$Q$6,2)</f>
        <v>0</v>
      </c>
      <c r="AM497" s="254">
        <f t="shared" si="32"/>
        <v>0</v>
      </c>
      <c r="AN497" s="254">
        <f t="shared" si="32"/>
        <v>0</v>
      </c>
      <c r="AO497" s="259"/>
      <c r="AP497" s="260">
        <f t="shared" si="31"/>
        <v>0</v>
      </c>
      <c r="AQ497" s="259"/>
      <c r="AR497" s="257"/>
      <c r="AS497" s="257"/>
      <c r="AT497" s="257"/>
      <c r="AU497" s="257"/>
      <c r="AV497" s="257"/>
      <c r="AW497" s="257"/>
    </row>
    <row r="498" spans="2:49" s="265" customFormat="1" x14ac:dyDescent="0.4">
      <c r="B498" s="251"/>
      <c r="C498" s="251"/>
      <c r="D498" s="251"/>
      <c r="E498" s="251"/>
      <c r="F498" s="251"/>
      <c r="G498" s="251"/>
      <c r="H498" s="251"/>
      <c r="I498" s="251"/>
      <c r="J498" s="251"/>
      <c r="K498" s="251"/>
      <c r="L498" s="251"/>
      <c r="M498" s="251"/>
      <c r="N498" s="251"/>
      <c r="O498" s="251"/>
      <c r="P498" s="251"/>
      <c r="Q498" s="251"/>
      <c r="R498" s="251"/>
      <c r="S498" s="251"/>
      <c r="T498" s="251"/>
      <c r="U498" s="251"/>
      <c r="V498" s="251"/>
      <c r="W498" s="251"/>
      <c r="X498" s="251"/>
      <c r="Y498" s="251"/>
      <c r="Z498" s="251"/>
      <c r="AA498" s="251"/>
      <c r="AB498" s="252">
        <f t="shared" si="29"/>
        <v>0</v>
      </c>
      <c r="AC498" s="252">
        <f>ROUND(AB498*事業まとめ!$Q$6,2)</f>
        <v>0</v>
      </c>
      <c r="AD498" s="253"/>
      <c r="AE498" s="253"/>
      <c r="AF498" s="253"/>
      <c r="AG498" s="253"/>
      <c r="AH498" s="253"/>
      <c r="AI498" s="253"/>
      <c r="AJ498" s="253"/>
      <c r="AK498" s="252">
        <f t="shared" si="30"/>
        <v>0</v>
      </c>
      <c r="AL498" s="252">
        <f>ROUND(AK498*事業まとめ!$Q$6,2)</f>
        <v>0</v>
      </c>
      <c r="AM498" s="254">
        <f t="shared" si="32"/>
        <v>0</v>
      </c>
      <c r="AN498" s="254">
        <f t="shared" si="32"/>
        <v>0</v>
      </c>
      <c r="AO498" s="259"/>
      <c r="AP498" s="260">
        <f t="shared" si="31"/>
        <v>0</v>
      </c>
      <c r="AQ498" s="259"/>
      <c r="AR498" s="257"/>
      <c r="AS498" s="257"/>
      <c r="AT498" s="257"/>
      <c r="AU498" s="257"/>
      <c r="AV498" s="257"/>
      <c r="AW498" s="257"/>
    </row>
    <row r="499" spans="2:49" s="265" customFormat="1" x14ac:dyDescent="0.4">
      <c r="B499" s="251"/>
      <c r="C499" s="251"/>
      <c r="D499" s="251"/>
      <c r="E499" s="251"/>
      <c r="F499" s="251"/>
      <c r="G499" s="251"/>
      <c r="H499" s="251"/>
      <c r="I499" s="251"/>
      <c r="J499" s="251"/>
      <c r="K499" s="251"/>
      <c r="L499" s="251"/>
      <c r="M499" s="251"/>
      <c r="N499" s="251"/>
      <c r="O499" s="251"/>
      <c r="P499" s="251"/>
      <c r="Q499" s="251"/>
      <c r="R499" s="251"/>
      <c r="S499" s="251"/>
      <c r="T499" s="251"/>
      <c r="U499" s="251"/>
      <c r="V499" s="251"/>
      <c r="W499" s="251"/>
      <c r="X499" s="251"/>
      <c r="Y499" s="251"/>
      <c r="Z499" s="251"/>
      <c r="AA499" s="251"/>
      <c r="AB499" s="252">
        <f t="shared" si="29"/>
        <v>0</v>
      </c>
      <c r="AC499" s="252">
        <f>ROUND(AB499*事業まとめ!$Q$6,2)</f>
        <v>0</v>
      </c>
      <c r="AD499" s="253"/>
      <c r="AE499" s="253"/>
      <c r="AF499" s="253"/>
      <c r="AG499" s="253"/>
      <c r="AH499" s="253"/>
      <c r="AI499" s="253"/>
      <c r="AJ499" s="253"/>
      <c r="AK499" s="252">
        <f t="shared" si="30"/>
        <v>0</v>
      </c>
      <c r="AL499" s="252">
        <f>ROUND(AK499*事業まとめ!$Q$6,2)</f>
        <v>0</v>
      </c>
      <c r="AM499" s="254">
        <f t="shared" si="32"/>
        <v>0</v>
      </c>
      <c r="AN499" s="254">
        <f t="shared" si="32"/>
        <v>0</v>
      </c>
      <c r="AO499" s="259"/>
      <c r="AP499" s="260">
        <f t="shared" si="31"/>
        <v>0</v>
      </c>
      <c r="AQ499" s="259"/>
      <c r="AR499" s="257"/>
      <c r="AS499" s="257"/>
      <c r="AT499" s="257"/>
      <c r="AU499" s="257"/>
      <c r="AV499" s="257"/>
      <c r="AW499" s="257"/>
    </row>
    <row r="500" spans="2:49" s="265" customFormat="1" x14ac:dyDescent="0.4">
      <c r="B500" s="251"/>
      <c r="C500" s="251"/>
      <c r="D500" s="251"/>
      <c r="E500" s="251"/>
      <c r="F500" s="251"/>
      <c r="G500" s="251"/>
      <c r="H500" s="251"/>
      <c r="I500" s="251"/>
      <c r="J500" s="251"/>
      <c r="K500" s="251"/>
      <c r="L500" s="251"/>
      <c r="M500" s="251"/>
      <c r="N500" s="251"/>
      <c r="O500" s="251"/>
      <c r="P500" s="251"/>
      <c r="Q500" s="251"/>
      <c r="R500" s="251"/>
      <c r="S500" s="251"/>
      <c r="T500" s="251"/>
      <c r="U500" s="251"/>
      <c r="V500" s="251"/>
      <c r="W500" s="251"/>
      <c r="X500" s="251"/>
      <c r="Y500" s="251"/>
      <c r="Z500" s="251"/>
      <c r="AA500" s="251"/>
      <c r="AB500" s="252">
        <f t="shared" si="29"/>
        <v>0</v>
      </c>
      <c r="AC500" s="252">
        <f>ROUND(AB500*事業まとめ!$Q$6,2)</f>
        <v>0</v>
      </c>
      <c r="AD500" s="253"/>
      <c r="AE500" s="253"/>
      <c r="AF500" s="253"/>
      <c r="AG500" s="253"/>
      <c r="AH500" s="253"/>
      <c r="AI500" s="253"/>
      <c r="AJ500" s="253"/>
      <c r="AK500" s="252">
        <f t="shared" si="30"/>
        <v>0</v>
      </c>
      <c r="AL500" s="252">
        <f>ROUND(AK500*事業まとめ!$Q$6,2)</f>
        <v>0</v>
      </c>
      <c r="AM500" s="254">
        <f t="shared" si="32"/>
        <v>0</v>
      </c>
      <c r="AN500" s="254">
        <f t="shared" si="32"/>
        <v>0</v>
      </c>
      <c r="AO500" s="259"/>
      <c r="AP500" s="260">
        <f t="shared" si="31"/>
        <v>0</v>
      </c>
      <c r="AQ500" s="259"/>
      <c r="AR500" s="257"/>
      <c r="AS500" s="257"/>
      <c r="AT500" s="257"/>
      <c r="AU500" s="257"/>
      <c r="AV500" s="257"/>
      <c r="AW500" s="257"/>
    </row>
  </sheetData>
  <autoFilter ref="B8:AW500"/>
  <mergeCells count="52">
    <mergeCell ref="B1:F1"/>
    <mergeCell ref="B4:B8"/>
    <mergeCell ref="C4:C8"/>
    <mergeCell ref="D4:D8"/>
    <mergeCell ref="E4:E8"/>
    <mergeCell ref="F4:F8"/>
    <mergeCell ref="G4:G8"/>
    <mergeCell ref="H4:H8"/>
    <mergeCell ref="I4:I8"/>
    <mergeCell ref="J4:J8"/>
    <mergeCell ref="K4:AC4"/>
    <mergeCell ref="S5:S8"/>
    <mergeCell ref="T5:T8"/>
    <mergeCell ref="U5:U8"/>
    <mergeCell ref="V5:V8"/>
    <mergeCell ref="X5:X8"/>
    <mergeCell ref="P5:P8"/>
    <mergeCell ref="Q5:Q8"/>
    <mergeCell ref="R5:R8"/>
    <mergeCell ref="AC6:AC7"/>
    <mergeCell ref="AD4:AL4"/>
    <mergeCell ref="AK6:AK7"/>
    <mergeCell ref="AL6:AL7"/>
    <mergeCell ref="W5:W8"/>
    <mergeCell ref="K5:K8"/>
    <mergeCell ref="L5:L8"/>
    <mergeCell ref="M5:M8"/>
    <mergeCell ref="N5:N8"/>
    <mergeCell ref="O5:O8"/>
    <mergeCell ref="AE5:AE8"/>
    <mergeCell ref="AF5:AF8"/>
    <mergeCell ref="AG5:AG8"/>
    <mergeCell ref="Y6:Y7"/>
    <mergeCell ref="Z6:Z7"/>
    <mergeCell ref="AA6:AA7"/>
    <mergeCell ref="AB6:AB7"/>
    <mergeCell ref="AQ5:AQ6"/>
    <mergeCell ref="AU5:AU6"/>
    <mergeCell ref="AM4:AN4"/>
    <mergeCell ref="AO4:AW4"/>
    <mergeCell ref="AM6:AM7"/>
    <mergeCell ref="AN6:AN7"/>
    <mergeCell ref="AV5:AV6"/>
    <mergeCell ref="AW5:AW6"/>
    <mergeCell ref="AR5:AR6"/>
    <mergeCell ref="AS5:AS6"/>
    <mergeCell ref="AT5:AT6"/>
    <mergeCell ref="AD5:AD8"/>
    <mergeCell ref="AI6:AI7"/>
    <mergeCell ref="AJ6:AJ7"/>
    <mergeCell ref="AH5:AH8"/>
    <mergeCell ref="AO5:AP5"/>
  </mergeCells>
  <phoneticPr fontId="6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W500"/>
  <sheetViews>
    <sheetView zoomScale="80" zoomScaleNormal="80" workbookViewId="0">
      <pane xSplit="6" ySplit="8" topLeftCell="G9" activePane="bottomRight" state="frozen"/>
      <selection activeCell="AO6" sqref="AO6"/>
      <selection pane="topRight" activeCell="AO6" sqref="AO6"/>
      <selection pane="bottomLeft" activeCell="AO6" sqref="AO6"/>
      <selection pane="bottomRight" activeCell="B1" sqref="B1:F1"/>
    </sheetView>
  </sheetViews>
  <sheetFormatPr defaultRowHeight="18.75" x14ac:dyDescent="0.4"/>
  <cols>
    <col min="1" max="1" width="3" style="266" customWidth="1"/>
    <col min="2" max="2" width="5.75" style="266" customWidth="1"/>
    <col min="3" max="3" width="10.625" style="266" bestFit="1" customWidth="1"/>
    <col min="4" max="4" width="10.375" style="266" bestFit="1" customWidth="1"/>
    <col min="5" max="5" width="6.25" style="266" bestFit="1" customWidth="1"/>
    <col min="6" max="6" width="12.75" style="266" bestFit="1" customWidth="1"/>
    <col min="7" max="7" width="40.625" style="266" bestFit="1" customWidth="1"/>
    <col min="8" max="8" width="41.625" style="266" bestFit="1" customWidth="1"/>
    <col min="9" max="10" width="8.875" style="266" bestFit="1" customWidth="1"/>
    <col min="11" max="11" width="8.75" style="266" bestFit="1" customWidth="1"/>
    <col min="12" max="12" width="7" style="266" bestFit="1" customWidth="1"/>
    <col min="13" max="13" width="30.625" style="266" bestFit="1" customWidth="1"/>
    <col min="14" max="14" width="5.25" style="266" bestFit="1" customWidth="1"/>
    <col min="15" max="15" width="10.625" style="266" bestFit="1" customWidth="1"/>
    <col min="16" max="16" width="5.25" style="266" bestFit="1" customWidth="1"/>
    <col min="17" max="17" width="10.125" style="266" bestFit="1" customWidth="1"/>
    <col min="18" max="18" width="14.625" style="266" bestFit="1" customWidth="1"/>
    <col min="19" max="19" width="18.75" style="266" bestFit="1" customWidth="1"/>
    <col min="20" max="20" width="14.625" style="266" bestFit="1" customWidth="1"/>
    <col min="21" max="21" width="7" style="266" bestFit="1" customWidth="1"/>
    <col min="22" max="23" width="18.75" style="266" bestFit="1" customWidth="1"/>
    <col min="24" max="24" width="10.625" style="266" bestFit="1" customWidth="1"/>
    <col min="25" max="26" width="8.875" style="266" bestFit="1" customWidth="1"/>
    <col min="27" max="28" width="10.625" style="266" bestFit="1" customWidth="1"/>
    <col min="29" max="30" width="12.75" style="266" bestFit="1" customWidth="1"/>
    <col min="31" max="31" width="7" style="266" bestFit="1" customWidth="1"/>
    <col min="32" max="32" width="26.625" style="266" bestFit="1" customWidth="1"/>
    <col min="33" max="33" width="34.5" style="266" bestFit="1" customWidth="1"/>
    <col min="34" max="34" width="14.625" style="266" bestFit="1" customWidth="1"/>
    <col min="35" max="35" width="9.625" style="266" bestFit="1" customWidth="1"/>
    <col min="36" max="36" width="7" style="266" bestFit="1" customWidth="1"/>
    <col min="37" max="37" width="10.625" style="266" bestFit="1" customWidth="1"/>
    <col min="38" max="38" width="12.75" style="266" bestFit="1" customWidth="1"/>
    <col min="39" max="39" width="10.625" style="266" bestFit="1" customWidth="1"/>
    <col min="40" max="40" width="12.75" style="266" bestFit="1" customWidth="1"/>
    <col min="41" max="49" width="14.25" style="266" customWidth="1"/>
    <col min="50" max="16384" width="9" style="266"/>
  </cols>
  <sheetData>
    <row r="1" spans="2:49" s="263" customFormat="1" ht="33" x14ac:dyDescent="0.4">
      <c r="B1" s="375" t="str" cm="1">
        <f t="array" aca="1" ref="B1" ca="1">RIGHT(CELL("filename",A1),LEN(CELL("filename",A1))-FIND("]",CELL("filename",A1)))</f>
        <v>21金旭中学校</v>
      </c>
      <c r="C1" s="375"/>
      <c r="D1" s="375"/>
      <c r="E1" s="375"/>
      <c r="F1" s="375"/>
    </row>
    <row r="2" spans="2:49" s="263" customFormat="1" x14ac:dyDescent="0.4"/>
    <row r="3" spans="2:49" s="263" customFormat="1" ht="11.25" customHeight="1" x14ac:dyDescent="0.4"/>
    <row r="4" spans="2:49" s="263" customFormat="1" ht="17.649999999999999" customHeight="1" x14ac:dyDescent="0.4">
      <c r="B4" s="353" t="s">
        <v>111</v>
      </c>
      <c r="C4" s="353" t="s">
        <v>2</v>
      </c>
      <c r="D4" s="353" t="s">
        <v>107</v>
      </c>
      <c r="E4" s="353" t="s">
        <v>193</v>
      </c>
      <c r="F4" s="353" t="s">
        <v>194</v>
      </c>
      <c r="G4" s="353" t="s">
        <v>195</v>
      </c>
      <c r="H4" s="353" t="s">
        <v>196</v>
      </c>
      <c r="I4" s="353" t="s">
        <v>197</v>
      </c>
      <c r="J4" s="353" t="s">
        <v>198</v>
      </c>
      <c r="K4" s="356" t="s">
        <v>109</v>
      </c>
      <c r="L4" s="356"/>
      <c r="M4" s="356"/>
      <c r="N4" s="356"/>
      <c r="O4" s="356"/>
      <c r="P4" s="356"/>
      <c r="Q4" s="356"/>
      <c r="R4" s="356"/>
      <c r="S4" s="356"/>
      <c r="T4" s="356"/>
      <c r="U4" s="356"/>
      <c r="V4" s="356"/>
      <c r="W4" s="356"/>
      <c r="X4" s="356"/>
      <c r="Y4" s="356"/>
      <c r="Z4" s="356"/>
      <c r="AA4" s="356"/>
      <c r="AB4" s="356"/>
      <c r="AC4" s="356"/>
      <c r="AD4" s="357" t="s">
        <v>110</v>
      </c>
      <c r="AE4" s="357"/>
      <c r="AF4" s="357"/>
      <c r="AG4" s="357"/>
      <c r="AH4" s="357"/>
      <c r="AI4" s="357"/>
      <c r="AJ4" s="357"/>
      <c r="AK4" s="357"/>
      <c r="AL4" s="357"/>
      <c r="AM4" s="352" t="s">
        <v>189</v>
      </c>
      <c r="AN4" s="352"/>
      <c r="AO4" s="366" t="s">
        <v>215</v>
      </c>
      <c r="AP4" s="367"/>
      <c r="AQ4" s="367"/>
      <c r="AR4" s="367"/>
      <c r="AS4" s="367"/>
      <c r="AT4" s="367"/>
      <c r="AU4" s="367"/>
      <c r="AV4" s="367"/>
      <c r="AW4" s="368"/>
    </row>
    <row r="5" spans="2:49" s="263" customFormat="1" ht="17.649999999999999" customHeight="1" x14ac:dyDescent="0.4">
      <c r="B5" s="354"/>
      <c r="C5" s="354"/>
      <c r="D5" s="354"/>
      <c r="E5" s="354"/>
      <c r="F5" s="354"/>
      <c r="G5" s="354"/>
      <c r="H5" s="354"/>
      <c r="I5" s="354" t="s">
        <v>0</v>
      </c>
      <c r="J5" s="354" t="s">
        <v>1</v>
      </c>
      <c r="K5" s="349" t="s">
        <v>192</v>
      </c>
      <c r="L5" s="358" t="s">
        <v>592</v>
      </c>
      <c r="M5" s="358" t="s">
        <v>199</v>
      </c>
      <c r="N5" s="349" t="s">
        <v>200</v>
      </c>
      <c r="O5" s="349" t="s">
        <v>201</v>
      </c>
      <c r="P5" s="349" t="s">
        <v>202</v>
      </c>
      <c r="Q5" s="349" t="s">
        <v>203</v>
      </c>
      <c r="R5" s="349" t="s">
        <v>204</v>
      </c>
      <c r="S5" s="349" t="s">
        <v>205</v>
      </c>
      <c r="T5" s="349" t="s">
        <v>206</v>
      </c>
      <c r="U5" s="349" t="s">
        <v>207</v>
      </c>
      <c r="V5" s="349" t="s">
        <v>208</v>
      </c>
      <c r="W5" s="349" t="s">
        <v>209</v>
      </c>
      <c r="X5" s="349" t="s">
        <v>210</v>
      </c>
      <c r="Y5" s="238" t="s">
        <v>4</v>
      </c>
      <c r="Z5" s="238" t="s">
        <v>5</v>
      </c>
      <c r="AA5" s="238" t="s">
        <v>6</v>
      </c>
      <c r="AB5" s="238" t="s">
        <v>191</v>
      </c>
      <c r="AC5" s="238" t="s">
        <v>33</v>
      </c>
      <c r="AD5" s="363" t="s">
        <v>34</v>
      </c>
      <c r="AE5" s="363" t="s">
        <v>3</v>
      </c>
      <c r="AF5" s="363" t="s">
        <v>35</v>
      </c>
      <c r="AG5" s="363" t="s">
        <v>36</v>
      </c>
      <c r="AH5" s="363" t="s">
        <v>37</v>
      </c>
      <c r="AI5" s="239" t="s">
        <v>4</v>
      </c>
      <c r="AJ5" s="239" t="s">
        <v>38</v>
      </c>
      <c r="AK5" s="239" t="s">
        <v>190</v>
      </c>
      <c r="AL5" s="239" t="s">
        <v>33</v>
      </c>
      <c r="AM5" s="240" t="s">
        <v>190</v>
      </c>
      <c r="AN5" s="240" t="s">
        <v>33</v>
      </c>
      <c r="AO5" s="359" t="s">
        <v>1799</v>
      </c>
      <c r="AP5" s="359"/>
      <c r="AQ5" s="359" t="s">
        <v>214</v>
      </c>
      <c r="AR5" s="360" t="s">
        <v>222</v>
      </c>
      <c r="AS5" s="360" t="s">
        <v>223</v>
      </c>
      <c r="AT5" s="370" t="s">
        <v>224</v>
      </c>
      <c r="AU5" s="360" t="s">
        <v>225</v>
      </c>
      <c r="AV5" s="371" t="s">
        <v>226</v>
      </c>
      <c r="AW5" s="370" t="s">
        <v>227</v>
      </c>
    </row>
    <row r="6" spans="2:49" s="263" customFormat="1" x14ac:dyDescent="0.4">
      <c r="B6" s="354"/>
      <c r="C6" s="354"/>
      <c r="D6" s="354"/>
      <c r="E6" s="354"/>
      <c r="F6" s="354"/>
      <c r="G6" s="354"/>
      <c r="H6" s="354"/>
      <c r="I6" s="354"/>
      <c r="J6" s="354"/>
      <c r="K6" s="350"/>
      <c r="L6" s="358"/>
      <c r="M6" s="358"/>
      <c r="N6" s="350"/>
      <c r="O6" s="350"/>
      <c r="P6" s="350"/>
      <c r="Q6" s="350"/>
      <c r="R6" s="350"/>
      <c r="S6" s="350"/>
      <c r="T6" s="350"/>
      <c r="U6" s="350"/>
      <c r="V6" s="350"/>
      <c r="W6" s="350"/>
      <c r="X6" s="350"/>
      <c r="Y6" s="373" t="s">
        <v>219</v>
      </c>
      <c r="Z6" s="373" t="s">
        <v>220</v>
      </c>
      <c r="AA6" s="373" t="s">
        <v>221</v>
      </c>
      <c r="AB6" s="373" t="s">
        <v>218</v>
      </c>
      <c r="AC6" s="373" t="s">
        <v>32</v>
      </c>
      <c r="AD6" s="365"/>
      <c r="AE6" s="365"/>
      <c r="AF6" s="365"/>
      <c r="AG6" s="365"/>
      <c r="AH6" s="365"/>
      <c r="AI6" s="363" t="s">
        <v>216</v>
      </c>
      <c r="AJ6" s="363" t="s">
        <v>217</v>
      </c>
      <c r="AK6" s="363" t="s">
        <v>218</v>
      </c>
      <c r="AL6" s="363" t="s">
        <v>32</v>
      </c>
      <c r="AM6" s="361" t="s">
        <v>218</v>
      </c>
      <c r="AN6" s="361" t="s">
        <v>32</v>
      </c>
      <c r="AO6" s="241" t="s">
        <v>211</v>
      </c>
      <c r="AP6" s="241" t="s">
        <v>213</v>
      </c>
      <c r="AQ6" s="359"/>
      <c r="AR6" s="360"/>
      <c r="AS6" s="360"/>
      <c r="AT6" s="360"/>
      <c r="AU6" s="360"/>
      <c r="AV6" s="372"/>
      <c r="AW6" s="360"/>
    </row>
    <row r="7" spans="2:49" s="263" customFormat="1" x14ac:dyDescent="0.4">
      <c r="B7" s="354"/>
      <c r="C7" s="354"/>
      <c r="D7" s="354"/>
      <c r="E7" s="354"/>
      <c r="F7" s="354"/>
      <c r="G7" s="354"/>
      <c r="H7" s="354"/>
      <c r="I7" s="354"/>
      <c r="J7" s="354"/>
      <c r="K7" s="350"/>
      <c r="L7" s="358"/>
      <c r="M7" s="358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0"/>
      <c r="Y7" s="374"/>
      <c r="Z7" s="374"/>
      <c r="AA7" s="374"/>
      <c r="AB7" s="374"/>
      <c r="AC7" s="374"/>
      <c r="AD7" s="365"/>
      <c r="AE7" s="365"/>
      <c r="AF7" s="365"/>
      <c r="AG7" s="365"/>
      <c r="AH7" s="365"/>
      <c r="AI7" s="364"/>
      <c r="AJ7" s="364"/>
      <c r="AK7" s="364"/>
      <c r="AL7" s="364"/>
      <c r="AM7" s="362"/>
      <c r="AN7" s="362"/>
      <c r="AO7" s="241" t="s">
        <v>168</v>
      </c>
      <c r="AP7" s="241" t="s">
        <v>168</v>
      </c>
      <c r="AQ7" s="241" t="s">
        <v>168</v>
      </c>
      <c r="AR7" s="241" t="s">
        <v>168</v>
      </c>
      <c r="AS7" s="241" t="s">
        <v>168</v>
      </c>
      <c r="AT7" s="241" t="s">
        <v>168</v>
      </c>
      <c r="AU7" s="241" t="s">
        <v>168</v>
      </c>
      <c r="AV7" s="241" t="s">
        <v>168</v>
      </c>
      <c r="AW7" s="241" t="s">
        <v>168</v>
      </c>
    </row>
    <row r="8" spans="2:49" s="263" customFormat="1" x14ac:dyDescent="0.4">
      <c r="B8" s="355"/>
      <c r="C8" s="355"/>
      <c r="D8" s="355"/>
      <c r="E8" s="355"/>
      <c r="F8" s="355"/>
      <c r="G8" s="355"/>
      <c r="H8" s="355"/>
      <c r="I8" s="355"/>
      <c r="J8" s="355"/>
      <c r="K8" s="351"/>
      <c r="L8" s="358"/>
      <c r="M8" s="358"/>
      <c r="N8" s="351"/>
      <c r="O8" s="351"/>
      <c r="P8" s="351"/>
      <c r="Q8" s="351"/>
      <c r="R8" s="351"/>
      <c r="S8" s="351"/>
      <c r="T8" s="351"/>
      <c r="U8" s="351"/>
      <c r="V8" s="351"/>
      <c r="W8" s="351"/>
      <c r="X8" s="351"/>
      <c r="Y8" s="238"/>
      <c r="Z8" s="242">
        <f>SUM(Z9:Z500)</f>
        <v>379</v>
      </c>
      <c r="AA8" s="238"/>
      <c r="AB8" s="243">
        <f>SUM(AB9:AB500)</f>
        <v>33731.30000000001</v>
      </c>
      <c r="AC8" s="243">
        <f>SUM(AC9:AC500)</f>
        <v>910745.10000000021</v>
      </c>
      <c r="AD8" s="364"/>
      <c r="AE8" s="364"/>
      <c r="AF8" s="364"/>
      <c r="AG8" s="364"/>
      <c r="AH8" s="364"/>
      <c r="AI8" s="239"/>
      <c r="AJ8" s="244">
        <f>SUM(AJ9:AJ500)</f>
        <v>0</v>
      </c>
      <c r="AK8" s="245">
        <f>SUM(AK9:AK500)</f>
        <v>0</v>
      </c>
      <c r="AL8" s="245">
        <f>SUM(AL9:AL500)</f>
        <v>0</v>
      </c>
      <c r="AM8" s="246">
        <f>SUM(AM9:AM500)</f>
        <v>33731.30000000001</v>
      </c>
      <c r="AN8" s="246">
        <f>SUM(AN9:AN500)</f>
        <v>910745.10000000021</v>
      </c>
      <c r="AO8" s="247"/>
      <c r="AP8" s="248">
        <f>SUM(AP9:AP500)</f>
        <v>0</v>
      </c>
      <c r="AQ8" s="248">
        <f>SUM(AQ9:AQ500)</f>
        <v>0</v>
      </c>
      <c r="AR8" s="249"/>
      <c r="AS8" s="249"/>
      <c r="AT8" s="249"/>
      <c r="AU8" s="249"/>
      <c r="AV8" s="250">
        <f>ROUND(SUM(AP8:AU8)*0.1,0)</f>
        <v>0</v>
      </c>
      <c r="AW8" s="250">
        <f>SUM(AP8:AV8)</f>
        <v>0</v>
      </c>
    </row>
    <row r="9" spans="2:49" s="264" customFormat="1" x14ac:dyDescent="0.4">
      <c r="B9" s="251">
        <v>21</v>
      </c>
      <c r="C9" s="251" t="s">
        <v>1654</v>
      </c>
      <c r="D9" s="251" t="s">
        <v>1655</v>
      </c>
      <c r="E9" s="251" t="s">
        <v>40</v>
      </c>
      <c r="F9" s="251" t="s">
        <v>264</v>
      </c>
      <c r="G9" s="251"/>
      <c r="H9" s="251" t="s">
        <v>2104</v>
      </c>
      <c r="I9" s="251">
        <v>10</v>
      </c>
      <c r="J9" s="251">
        <v>220</v>
      </c>
      <c r="K9" s="251" t="s">
        <v>1656</v>
      </c>
      <c r="L9" s="251"/>
      <c r="M9" s="251" t="s">
        <v>7</v>
      </c>
      <c r="N9" s="251">
        <v>1</v>
      </c>
      <c r="O9" s="251" t="s">
        <v>287</v>
      </c>
      <c r="P9" s="251" t="s">
        <v>9</v>
      </c>
      <c r="Q9" s="251" t="s">
        <v>9</v>
      </c>
      <c r="R9" s="251" t="s">
        <v>9</v>
      </c>
      <c r="S9" s="251" t="s">
        <v>9</v>
      </c>
      <c r="T9" s="251" t="s">
        <v>9</v>
      </c>
      <c r="U9" s="251" t="s">
        <v>9</v>
      </c>
      <c r="V9" s="251" t="s">
        <v>9</v>
      </c>
      <c r="W9" s="251" t="s">
        <v>9</v>
      </c>
      <c r="X9" s="251" t="s">
        <v>9</v>
      </c>
      <c r="Y9" s="251">
        <v>47</v>
      </c>
      <c r="Z9" s="251">
        <v>6</v>
      </c>
      <c r="AA9" s="251">
        <v>6</v>
      </c>
      <c r="AB9" s="252">
        <f>IFERROR(ROUND($I9*$J9*Y9*AA9/1000,2),0)</f>
        <v>620.4</v>
      </c>
      <c r="AC9" s="252">
        <f>ROUND(AB9*事業まとめ!$Q$6,2)</f>
        <v>16750.8</v>
      </c>
      <c r="AD9" s="253"/>
      <c r="AE9" s="253"/>
      <c r="AF9" s="253"/>
      <c r="AG9" s="253"/>
      <c r="AH9" s="253"/>
      <c r="AI9" s="253"/>
      <c r="AJ9" s="253"/>
      <c r="AK9" s="252">
        <f>IFERROR(ROUND($I9*$J9*AI9*AJ9/1000,2),0)</f>
        <v>0</v>
      </c>
      <c r="AL9" s="252">
        <f>ROUND(AK9*事業まとめ!$Q$6,2)</f>
        <v>0</v>
      </c>
      <c r="AM9" s="254">
        <f>AB9-AK9</f>
        <v>620.4</v>
      </c>
      <c r="AN9" s="254">
        <f>AC9-AL9</f>
        <v>16750.8</v>
      </c>
      <c r="AO9" s="255"/>
      <c r="AP9" s="256">
        <f>IFERROR(AO9*AJ9,0)</f>
        <v>0</v>
      </c>
      <c r="AQ9" s="255"/>
      <c r="AR9" s="257"/>
      <c r="AS9" s="257"/>
      <c r="AT9" s="257"/>
      <c r="AU9" s="257"/>
      <c r="AV9" s="257"/>
      <c r="AW9" s="257"/>
    </row>
    <row r="10" spans="2:49" s="264" customFormat="1" x14ac:dyDescent="0.4">
      <c r="B10" s="251">
        <v>21</v>
      </c>
      <c r="C10" s="251" t="s">
        <v>1654</v>
      </c>
      <c r="D10" s="251" t="s">
        <v>1655</v>
      </c>
      <c r="E10" s="251" t="s">
        <v>40</v>
      </c>
      <c r="F10" s="251" t="s">
        <v>264</v>
      </c>
      <c r="G10" s="251"/>
      <c r="H10" s="258" t="s">
        <v>2104</v>
      </c>
      <c r="I10" s="251">
        <v>10</v>
      </c>
      <c r="J10" s="251">
        <v>220</v>
      </c>
      <c r="K10" s="251" t="s">
        <v>1657</v>
      </c>
      <c r="L10" s="251"/>
      <c r="M10" s="251" t="s">
        <v>7</v>
      </c>
      <c r="N10" s="251">
        <v>2</v>
      </c>
      <c r="O10" s="251" t="s">
        <v>13</v>
      </c>
      <c r="P10" s="251" t="s">
        <v>9</v>
      </c>
      <c r="Q10" s="251" t="s">
        <v>9</v>
      </c>
      <c r="R10" s="251" t="s">
        <v>9</v>
      </c>
      <c r="S10" s="251" t="s">
        <v>9</v>
      </c>
      <c r="T10" s="251" t="s">
        <v>9</v>
      </c>
      <c r="U10" s="251" t="s">
        <v>9</v>
      </c>
      <c r="V10" s="251" t="s">
        <v>9</v>
      </c>
      <c r="W10" s="251" t="s">
        <v>9</v>
      </c>
      <c r="X10" s="251" t="s">
        <v>9</v>
      </c>
      <c r="Y10" s="251">
        <v>28</v>
      </c>
      <c r="Z10" s="251">
        <v>4</v>
      </c>
      <c r="AA10" s="251">
        <v>8</v>
      </c>
      <c r="AB10" s="252">
        <f t="shared" ref="AB10:AB73" si="0">IFERROR(ROUND($I10*$J10*Y10*AA10/1000,2),0)</f>
        <v>492.8</v>
      </c>
      <c r="AC10" s="252">
        <f>ROUND(AB10*事業まとめ!$Q$6,2)</f>
        <v>13305.6</v>
      </c>
      <c r="AD10" s="253"/>
      <c r="AE10" s="253"/>
      <c r="AF10" s="253"/>
      <c r="AG10" s="253"/>
      <c r="AH10" s="253"/>
      <c r="AI10" s="253"/>
      <c r="AJ10" s="253"/>
      <c r="AK10" s="252">
        <f t="shared" ref="AK10:AK73" si="1">IFERROR(ROUND($I10*$J10*AI10*AJ10/1000,2),0)</f>
        <v>0</v>
      </c>
      <c r="AL10" s="252">
        <f>ROUND(AK10*事業まとめ!$Q$6,2)</f>
        <v>0</v>
      </c>
      <c r="AM10" s="254">
        <f t="shared" ref="AM10:AN70" si="2">AB10-AK10</f>
        <v>492.8</v>
      </c>
      <c r="AN10" s="254">
        <f t="shared" si="2"/>
        <v>13305.6</v>
      </c>
      <c r="AO10" s="259"/>
      <c r="AP10" s="260">
        <f t="shared" ref="AP10:AP73" si="3">IFERROR(AO10*AJ10,0)</f>
        <v>0</v>
      </c>
      <c r="AQ10" s="259"/>
      <c r="AR10" s="257"/>
      <c r="AS10" s="257"/>
      <c r="AT10" s="257"/>
      <c r="AU10" s="257"/>
      <c r="AV10" s="257"/>
      <c r="AW10" s="257"/>
    </row>
    <row r="11" spans="2:49" s="264" customFormat="1" x14ac:dyDescent="0.4">
      <c r="B11" s="251">
        <v>21</v>
      </c>
      <c r="C11" s="251" t="s">
        <v>1654</v>
      </c>
      <c r="D11" s="251" t="s">
        <v>1655</v>
      </c>
      <c r="E11" s="251" t="s">
        <v>40</v>
      </c>
      <c r="F11" s="251" t="s">
        <v>2105</v>
      </c>
      <c r="G11" s="251"/>
      <c r="H11" s="258" t="s">
        <v>2104</v>
      </c>
      <c r="I11" s="251">
        <v>5</v>
      </c>
      <c r="J11" s="251">
        <v>264</v>
      </c>
      <c r="K11" s="251" t="s">
        <v>1658</v>
      </c>
      <c r="L11" s="251"/>
      <c r="M11" s="251" t="s">
        <v>16</v>
      </c>
      <c r="N11" s="251">
        <v>1</v>
      </c>
      <c r="O11" s="251" t="s">
        <v>287</v>
      </c>
      <c r="P11" s="251" t="s">
        <v>9</v>
      </c>
      <c r="Q11" s="251" t="s">
        <v>9</v>
      </c>
      <c r="R11" s="251" t="s">
        <v>466</v>
      </c>
      <c r="S11" s="251" t="s">
        <v>9</v>
      </c>
      <c r="T11" s="251" t="s">
        <v>9</v>
      </c>
      <c r="U11" s="251" t="s">
        <v>9</v>
      </c>
      <c r="V11" s="251" t="s">
        <v>9</v>
      </c>
      <c r="W11" s="251" t="s">
        <v>9</v>
      </c>
      <c r="X11" s="251" t="s">
        <v>9</v>
      </c>
      <c r="Y11" s="251">
        <v>47</v>
      </c>
      <c r="Z11" s="251">
        <v>2</v>
      </c>
      <c r="AA11" s="251">
        <v>2</v>
      </c>
      <c r="AB11" s="252">
        <f t="shared" si="0"/>
        <v>124.08</v>
      </c>
      <c r="AC11" s="252">
        <f>ROUND(AB11*事業まとめ!$Q$6,2)</f>
        <v>3350.16</v>
      </c>
      <c r="AD11" s="253"/>
      <c r="AE11" s="253"/>
      <c r="AF11" s="253"/>
      <c r="AG11" s="253"/>
      <c r="AH11" s="253"/>
      <c r="AI11" s="253"/>
      <c r="AJ11" s="253"/>
      <c r="AK11" s="252">
        <f t="shared" si="1"/>
        <v>0</v>
      </c>
      <c r="AL11" s="252">
        <f>ROUND(AK11*事業まとめ!$Q$6,2)</f>
        <v>0</v>
      </c>
      <c r="AM11" s="254">
        <f t="shared" si="2"/>
        <v>124.08</v>
      </c>
      <c r="AN11" s="254">
        <f t="shared" si="2"/>
        <v>3350.16</v>
      </c>
      <c r="AO11" s="259"/>
      <c r="AP11" s="260">
        <f t="shared" si="3"/>
        <v>0</v>
      </c>
      <c r="AQ11" s="259"/>
      <c r="AR11" s="257"/>
      <c r="AS11" s="257"/>
      <c r="AT11" s="257"/>
      <c r="AU11" s="257"/>
      <c r="AV11" s="257"/>
      <c r="AW11" s="257"/>
    </row>
    <row r="12" spans="2:49" s="264" customFormat="1" x14ac:dyDescent="0.4">
      <c r="B12" s="251">
        <v>21</v>
      </c>
      <c r="C12" s="251" t="s">
        <v>1654</v>
      </c>
      <c r="D12" s="251" t="s">
        <v>1655</v>
      </c>
      <c r="E12" s="251" t="s">
        <v>40</v>
      </c>
      <c r="F12" s="258" t="s">
        <v>2105</v>
      </c>
      <c r="G12" s="251"/>
      <c r="H12" s="258" t="s">
        <v>2104</v>
      </c>
      <c r="I12" s="251">
        <v>5</v>
      </c>
      <c r="J12" s="251">
        <v>264</v>
      </c>
      <c r="K12" s="251" t="s">
        <v>1659</v>
      </c>
      <c r="L12" s="251"/>
      <c r="M12" s="251" t="s">
        <v>745</v>
      </c>
      <c r="N12" s="251">
        <v>2</v>
      </c>
      <c r="O12" s="251" t="s">
        <v>287</v>
      </c>
      <c r="P12" s="251" t="s">
        <v>9</v>
      </c>
      <c r="Q12" s="251" t="s">
        <v>9</v>
      </c>
      <c r="R12" s="251" t="s">
        <v>466</v>
      </c>
      <c r="S12" s="251" t="s">
        <v>9</v>
      </c>
      <c r="T12" s="251" t="s">
        <v>9</v>
      </c>
      <c r="U12" s="251" t="s">
        <v>9</v>
      </c>
      <c r="V12" s="251" t="s">
        <v>9</v>
      </c>
      <c r="W12" s="251" t="s">
        <v>9</v>
      </c>
      <c r="X12" s="251" t="s">
        <v>9</v>
      </c>
      <c r="Y12" s="251">
        <v>47</v>
      </c>
      <c r="Z12" s="251">
        <v>5</v>
      </c>
      <c r="AA12" s="251">
        <v>10</v>
      </c>
      <c r="AB12" s="252">
        <f t="shared" si="0"/>
        <v>620.4</v>
      </c>
      <c r="AC12" s="252">
        <f>ROUND(AB12*事業まとめ!$Q$6,2)</f>
        <v>16750.8</v>
      </c>
      <c r="AD12" s="253"/>
      <c r="AE12" s="253"/>
      <c r="AF12" s="253"/>
      <c r="AG12" s="253"/>
      <c r="AH12" s="253"/>
      <c r="AI12" s="253"/>
      <c r="AJ12" s="253"/>
      <c r="AK12" s="252">
        <f t="shared" si="1"/>
        <v>0</v>
      </c>
      <c r="AL12" s="252">
        <f>ROUND(AK12*事業まとめ!$Q$6,2)</f>
        <v>0</v>
      </c>
      <c r="AM12" s="254">
        <f t="shared" si="2"/>
        <v>620.4</v>
      </c>
      <c r="AN12" s="254">
        <f t="shared" si="2"/>
        <v>16750.8</v>
      </c>
      <c r="AO12" s="259"/>
      <c r="AP12" s="260">
        <f t="shared" si="3"/>
        <v>0</v>
      </c>
      <c r="AQ12" s="259"/>
      <c r="AR12" s="257"/>
      <c r="AS12" s="257"/>
      <c r="AT12" s="257"/>
      <c r="AU12" s="257"/>
      <c r="AV12" s="257"/>
      <c r="AW12" s="257"/>
    </row>
    <row r="13" spans="2:49" s="264" customFormat="1" x14ac:dyDescent="0.4">
      <c r="B13" s="251">
        <v>21</v>
      </c>
      <c r="C13" s="251" t="s">
        <v>1654</v>
      </c>
      <c r="D13" s="251" t="s">
        <v>1655</v>
      </c>
      <c r="E13" s="251" t="s">
        <v>40</v>
      </c>
      <c r="F13" s="251" t="s">
        <v>280</v>
      </c>
      <c r="G13" s="251" t="s">
        <v>1660</v>
      </c>
      <c r="H13" s="258" t="s">
        <v>2104</v>
      </c>
      <c r="I13" s="251">
        <v>5</v>
      </c>
      <c r="J13" s="251">
        <v>264</v>
      </c>
      <c r="K13" s="251" t="s">
        <v>1661</v>
      </c>
      <c r="L13" s="251"/>
      <c r="M13" s="251" t="s">
        <v>12</v>
      </c>
      <c r="N13" s="251">
        <v>1</v>
      </c>
      <c r="O13" s="251" t="s">
        <v>13</v>
      </c>
      <c r="P13" s="251" t="s">
        <v>9</v>
      </c>
      <c r="Q13" s="251" t="s">
        <v>9</v>
      </c>
      <c r="R13" s="251" t="s">
        <v>9</v>
      </c>
      <c r="S13" s="251" t="s">
        <v>9</v>
      </c>
      <c r="T13" s="251" t="s">
        <v>9</v>
      </c>
      <c r="U13" s="251" t="s">
        <v>9</v>
      </c>
      <c r="V13" s="251" t="s">
        <v>9</v>
      </c>
      <c r="W13" s="251" t="s">
        <v>9</v>
      </c>
      <c r="X13" s="251" t="s">
        <v>9</v>
      </c>
      <c r="Y13" s="251">
        <v>28</v>
      </c>
      <c r="Z13" s="251">
        <v>1</v>
      </c>
      <c r="AA13" s="251">
        <v>1</v>
      </c>
      <c r="AB13" s="252">
        <f t="shared" si="0"/>
        <v>36.96</v>
      </c>
      <c r="AC13" s="252">
        <f>ROUND(AB13*事業まとめ!$Q$6,2)</f>
        <v>997.92</v>
      </c>
      <c r="AD13" s="253"/>
      <c r="AE13" s="253"/>
      <c r="AF13" s="253"/>
      <c r="AG13" s="253"/>
      <c r="AH13" s="253"/>
      <c r="AI13" s="253"/>
      <c r="AJ13" s="253"/>
      <c r="AK13" s="252">
        <f t="shared" si="1"/>
        <v>0</v>
      </c>
      <c r="AL13" s="252">
        <f>ROUND(AK13*事業まとめ!$Q$6,2)</f>
        <v>0</v>
      </c>
      <c r="AM13" s="254">
        <f t="shared" si="2"/>
        <v>36.96</v>
      </c>
      <c r="AN13" s="254">
        <f t="shared" si="2"/>
        <v>997.92</v>
      </c>
      <c r="AO13" s="259"/>
      <c r="AP13" s="260">
        <f t="shared" si="3"/>
        <v>0</v>
      </c>
      <c r="AQ13" s="259"/>
      <c r="AR13" s="257"/>
      <c r="AS13" s="257"/>
      <c r="AT13" s="257"/>
      <c r="AU13" s="257"/>
      <c r="AV13" s="257"/>
      <c r="AW13" s="257"/>
    </row>
    <row r="14" spans="2:49" s="264" customFormat="1" x14ac:dyDescent="0.4">
      <c r="B14" s="251">
        <v>21</v>
      </c>
      <c r="C14" s="251" t="s">
        <v>1654</v>
      </c>
      <c r="D14" s="251" t="s">
        <v>1655</v>
      </c>
      <c r="E14" s="251" t="s">
        <v>40</v>
      </c>
      <c r="F14" s="251" t="s">
        <v>280</v>
      </c>
      <c r="G14" s="251" t="s">
        <v>1660</v>
      </c>
      <c r="H14" s="258" t="s">
        <v>2104</v>
      </c>
      <c r="I14" s="251">
        <v>5</v>
      </c>
      <c r="J14" s="251">
        <v>264</v>
      </c>
      <c r="K14" s="251" t="s">
        <v>1662</v>
      </c>
      <c r="L14" s="251"/>
      <c r="M14" s="251" t="s">
        <v>12</v>
      </c>
      <c r="N14" s="251">
        <v>1</v>
      </c>
      <c r="O14" s="251" t="s">
        <v>13</v>
      </c>
      <c r="P14" s="251" t="s">
        <v>9</v>
      </c>
      <c r="Q14" s="251" t="s">
        <v>9</v>
      </c>
      <c r="R14" s="251" t="s">
        <v>1663</v>
      </c>
      <c r="S14" s="251" t="s">
        <v>9</v>
      </c>
      <c r="T14" s="251" t="s">
        <v>9</v>
      </c>
      <c r="U14" s="251" t="s">
        <v>9</v>
      </c>
      <c r="V14" s="251" t="s">
        <v>9</v>
      </c>
      <c r="W14" s="251" t="s">
        <v>9</v>
      </c>
      <c r="X14" s="251" t="s">
        <v>9</v>
      </c>
      <c r="Y14" s="251">
        <v>28</v>
      </c>
      <c r="Z14" s="251">
        <v>1</v>
      </c>
      <c r="AA14" s="251">
        <v>1</v>
      </c>
      <c r="AB14" s="252">
        <f t="shared" si="0"/>
        <v>36.96</v>
      </c>
      <c r="AC14" s="252">
        <f>ROUND(AB14*事業まとめ!$Q$6,2)</f>
        <v>997.92</v>
      </c>
      <c r="AD14" s="253"/>
      <c r="AE14" s="253"/>
      <c r="AF14" s="253"/>
      <c r="AG14" s="253"/>
      <c r="AH14" s="253"/>
      <c r="AI14" s="253"/>
      <c r="AJ14" s="253"/>
      <c r="AK14" s="252">
        <f t="shared" si="1"/>
        <v>0</v>
      </c>
      <c r="AL14" s="252">
        <f>ROUND(AK14*事業まとめ!$Q$6,2)</f>
        <v>0</v>
      </c>
      <c r="AM14" s="254">
        <f t="shared" si="2"/>
        <v>36.96</v>
      </c>
      <c r="AN14" s="254">
        <f t="shared" si="2"/>
        <v>997.92</v>
      </c>
      <c r="AO14" s="259"/>
      <c r="AP14" s="260">
        <f t="shared" si="3"/>
        <v>0</v>
      </c>
      <c r="AQ14" s="259"/>
      <c r="AR14" s="257"/>
      <c r="AS14" s="257"/>
      <c r="AT14" s="257"/>
      <c r="AU14" s="257"/>
      <c r="AV14" s="257"/>
      <c r="AW14" s="257"/>
    </row>
    <row r="15" spans="2:49" s="264" customFormat="1" x14ac:dyDescent="0.4">
      <c r="B15" s="251">
        <v>21</v>
      </c>
      <c r="C15" s="251" t="s">
        <v>1654</v>
      </c>
      <c r="D15" s="251" t="s">
        <v>1655</v>
      </c>
      <c r="E15" s="251" t="s">
        <v>40</v>
      </c>
      <c r="F15" s="251" t="s">
        <v>280</v>
      </c>
      <c r="G15" s="251"/>
      <c r="H15" s="251" t="s">
        <v>2104</v>
      </c>
      <c r="I15" s="251">
        <v>5</v>
      </c>
      <c r="J15" s="251">
        <v>264</v>
      </c>
      <c r="K15" s="251" t="s">
        <v>1664</v>
      </c>
      <c r="L15" s="251"/>
      <c r="M15" s="251" t="s">
        <v>231</v>
      </c>
      <c r="N15" s="251">
        <v>4</v>
      </c>
      <c r="O15" s="251" t="s">
        <v>13</v>
      </c>
      <c r="P15" s="251" t="s">
        <v>9</v>
      </c>
      <c r="Q15" s="251" t="s">
        <v>232</v>
      </c>
      <c r="R15" s="251" t="s">
        <v>1665</v>
      </c>
      <c r="S15" s="251" t="s">
        <v>9</v>
      </c>
      <c r="T15" s="251" t="s">
        <v>9</v>
      </c>
      <c r="U15" s="251" t="s">
        <v>9</v>
      </c>
      <c r="V15" s="251" t="s">
        <v>9</v>
      </c>
      <c r="W15" s="251" t="s">
        <v>9</v>
      </c>
      <c r="X15" s="251" t="s">
        <v>9</v>
      </c>
      <c r="Y15" s="251">
        <v>28</v>
      </c>
      <c r="Z15" s="251">
        <v>8</v>
      </c>
      <c r="AA15" s="251">
        <v>32</v>
      </c>
      <c r="AB15" s="252">
        <f t="shared" si="0"/>
        <v>1182.72</v>
      </c>
      <c r="AC15" s="252">
        <f>ROUND(AB15*事業まとめ!$Q$6,2)</f>
        <v>31933.439999999999</v>
      </c>
      <c r="AD15" s="253"/>
      <c r="AE15" s="253"/>
      <c r="AF15" s="253"/>
      <c r="AG15" s="253"/>
      <c r="AH15" s="253"/>
      <c r="AI15" s="253"/>
      <c r="AJ15" s="253"/>
      <c r="AK15" s="252">
        <f t="shared" si="1"/>
        <v>0</v>
      </c>
      <c r="AL15" s="252">
        <f>ROUND(AK15*事業まとめ!$Q$6,2)</f>
        <v>0</v>
      </c>
      <c r="AM15" s="254">
        <f t="shared" si="2"/>
        <v>1182.72</v>
      </c>
      <c r="AN15" s="254">
        <f t="shared" si="2"/>
        <v>31933.439999999999</v>
      </c>
      <c r="AO15" s="259"/>
      <c r="AP15" s="260">
        <f t="shared" si="3"/>
        <v>0</v>
      </c>
      <c r="AQ15" s="259"/>
      <c r="AR15" s="257"/>
      <c r="AS15" s="257"/>
      <c r="AT15" s="257"/>
      <c r="AU15" s="257"/>
      <c r="AV15" s="257"/>
      <c r="AW15" s="257"/>
    </row>
    <row r="16" spans="2:49" s="264" customFormat="1" x14ac:dyDescent="0.4">
      <c r="B16" s="251">
        <v>21</v>
      </c>
      <c r="C16" s="251" t="s">
        <v>1654</v>
      </c>
      <c r="D16" s="251" t="s">
        <v>1655</v>
      </c>
      <c r="E16" s="251" t="s">
        <v>40</v>
      </c>
      <c r="F16" s="251" t="s">
        <v>280</v>
      </c>
      <c r="G16" s="251"/>
      <c r="H16" s="251" t="s">
        <v>9</v>
      </c>
      <c r="I16" s="251">
        <v>5</v>
      </c>
      <c r="J16" s="251">
        <v>264</v>
      </c>
      <c r="K16" s="251" t="s">
        <v>1666</v>
      </c>
      <c r="L16" s="251"/>
      <c r="M16" s="251" t="s">
        <v>10</v>
      </c>
      <c r="N16" s="251">
        <v>4</v>
      </c>
      <c r="O16" s="251" t="s">
        <v>13</v>
      </c>
      <c r="P16" s="251" t="s">
        <v>9</v>
      </c>
      <c r="Q16" s="251" t="s">
        <v>9</v>
      </c>
      <c r="R16" s="251" t="s">
        <v>1665</v>
      </c>
      <c r="S16" s="251" t="s">
        <v>9</v>
      </c>
      <c r="T16" s="251" t="s">
        <v>9</v>
      </c>
      <c r="U16" s="251" t="s">
        <v>9</v>
      </c>
      <c r="V16" s="251" t="s">
        <v>9</v>
      </c>
      <c r="W16" s="251" t="s">
        <v>9</v>
      </c>
      <c r="X16" s="251" t="s">
        <v>9</v>
      </c>
      <c r="Y16" s="251">
        <v>28</v>
      </c>
      <c r="Z16" s="251">
        <v>2</v>
      </c>
      <c r="AA16" s="251">
        <v>8</v>
      </c>
      <c r="AB16" s="252">
        <f t="shared" si="0"/>
        <v>295.68</v>
      </c>
      <c r="AC16" s="252">
        <f>ROUND(AB16*事業まとめ!$Q$6,2)</f>
        <v>7983.36</v>
      </c>
      <c r="AD16" s="253"/>
      <c r="AE16" s="253"/>
      <c r="AF16" s="253"/>
      <c r="AG16" s="253"/>
      <c r="AH16" s="253"/>
      <c r="AI16" s="253"/>
      <c r="AJ16" s="253"/>
      <c r="AK16" s="252">
        <f t="shared" si="1"/>
        <v>0</v>
      </c>
      <c r="AL16" s="252">
        <f>ROUND(AK16*事業まとめ!$Q$6,2)</f>
        <v>0</v>
      </c>
      <c r="AM16" s="254">
        <f t="shared" si="2"/>
        <v>295.68</v>
      </c>
      <c r="AN16" s="254">
        <f t="shared" si="2"/>
        <v>7983.36</v>
      </c>
      <c r="AO16" s="259"/>
      <c r="AP16" s="260">
        <f t="shared" si="3"/>
        <v>0</v>
      </c>
      <c r="AQ16" s="259"/>
      <c r="AR16" s="257"/>
      <c r="AS16" s="257"/>
      <c r="AT16" s="257"/>
      <c r="AU16" s="257"/>
      <c r="AV16" s="257"/>
      <c r="AW16" s="257"/>
    </row>
    <row r="17" spans="2:49" s="264" customFormat="1" x14ac:dyDescent="0.4">
      <c r="B17" s="251">
        <v>21</v>
      </c>
      <c r="C17" s="251" t="s">
        <v>1654</v>
      </c>
      <c r="D17" s="251" t="s">
        <v>1655</v>
      </c>
      <c r="E17" s="251" t="s">
        <v>40</v>
      </c>
      <c r="F17" s="251" t="s">
        <v>2106</v>
      </c>
      <c r="G17" s="251"/>
      <c r="H17" s="258" t="s">
        <v>2104</v>
      </c>
      <c r="I17" s="251">
        <v>0.5</v>
      </c>
      <c r="J17" s="251">
        <v>220</v>
      </c>
      <c r="K17" s="251" t="s">
        <v>1667</v>
      </c>
      <c r="L17" s="251"/>
      <c r="M17" s="251" t="s">
        <v>254</v>
      </c>
      <c r="N17" s="251">
        <v>1</v>
      </c>
      <c r="O17" s="251" t="s">
        <v>255</v>
      </c>
      <c r="P17" s="251" t="s">
        <v>9</v>
      </c>
      <c r="Q17" s="251" t="s">
        <v>9</v>
      </c>
      <c r="R17" s="251" t="s">
        <v>9</v>
      </c>
      <c r="S17" s="251" t="s">
        <v>9</v>
      </c>
      <c r="T17" s="251" t="s">
        <v>9</v>
      </c>
      <c r="U17" s="251" t="s">
        <v>9</v>
      </c>
      <c r="V17" s="251" t="s">
        <v>9</v>
      </c>
      <c r="W17" s="251" t="s">
        <v>9</v>
      </c>
      <c r="X17" s="251" t="s">
        <v>9</v>
      </c>
      <c r="Y17" s="251">
        <v>36</v>
      </c>
      <c r="Z17" s="251">
        <v>1</v>
      </c>
      <c r="AA17" s="251">
        <v>1</v>
      </c>
      <c r="AB17" s="252">
        <f t="shared" si="0"/>
        <v>3.96</v>
      </c>
      <c r="AC17" s="252">
        <f>ROUND(AB17*事業まとめ!$Q$6,2)</f>
        <v>106.92</v>
      </c>
      <c r="AD17" s="253"/>
      <c r="AE17" s="253"/>
      <c r="AF17" s="253"/>
      <c r="AG17" s="253"/>
      <c r="AH17" s="253"/>
      <c r="AI17" s="253"/>
      <c r="AJ17" s="253"/>
      <c r="AK17" s="252">
        <f t="shared" si="1"/>
        <v>0</v>
      </c>
      <c r="AL17" s="252">
        <f>ROUND(AK17*事業まとめ!$Q$6,2)</f>
        <v>0</v>
      </c>
      <c r="AM17" s="254">
        <f t="shared" si="2"/>
        <v>3.96</v>
      </c>
      <c r="AN17" s="254">
        <f t="shared" si="2"/>
        <v>106.92</v>
      </c>
      <c r="AO17" s="259"/>
      <c r="AP17" s="260">
        <f t="shared" si="3"/>
        <v>0</v>
      </c>
      <c r="AQ17" s="259"/>
      <c r="AR17" s="257"/>
      <c r="AS17" s="257"/>
      <c r="AT17" s="257"/>
      <c r="AU17" s="257"/>
      <c r="AV17" s="257"/>
      <c r="AW17" s="257"/>
    </row>
    <row r="18" spans="2:49" s="264" customFormat="1" x14ac:dyDescent="0.4">
      <c r="B18" s="251">
        <v>21</v>
      </c>
      <c r="C18" s="251" t="s">
        <v>1654</v>
      </c>
      <c r="D18" s="251" t="s">
        <v>1655</v>
      </c>
      <c r="E18" s="251" t="s">
        <v>40</v>
      </c>
      <c r="F18" s="251" t="s">
        <v>1668</v>
      </c>
      <c r="G18" s="251"/>
      <c r="H18" s="258" t="s">
        <v>2104</v>
      </c>
      <c r="I18" s="251">
        <v>1.5</v>
      </c>
      <c r="J18" s="251">
        <v>264</v>
      </c>
      <c r="K18" s="251" t="s">
        <v>1669</v>
      </c>
      <c r="L18" s="251"/>
      <c r="M18" s="251" t="s">
        <v>7</v>
      </c>
      <c r="N18" s="251">
        <v>1</v>
      </c>
      <c r="O18" s="251" t="s">
        <v>13</v>
      </c>
      <c r="P18" s="251" t="s">
        <v>9</v>
      </c>
      <c r="Q18" s="251" t="s">
        <v>9</v>
      </c>
      <c r="R18" s="251" t="s">
        <v>9</v>
      </c>
      <c r="S18" s="251" t="s">
        <v>9</v>
      </c>
      <c r="T18" s="251" t="s">
        <v>9</v>
      </c>
      <c r="U18" s="251" t="s">
        <v>9</v>
      </c>
      <c r="V18" s="251" t="s">
        <v>9</v>
      </c>
      <c r="W18" s="251" t="s">
        <v>9</v>
      </c>
      <c r="X18" s="251" t="s">
        <v>9</v>
      </c>
      <c r="Y18" s="251">
        <v>28</v>
      </c>
      <c r="Z18" s="251">
        <v>1</v>
      </c>
      <c r="AA18" s="251">
        <v>1</v>
      </c>
      <c r="AB18" s="252">
        <f t="shared" si="0"/>
        <v>11.09</v>
      </c>
      <c r="AC18" s="252">
        <f>ROUND(AB18*事業まとめ!$Q$6,2)</f>
        <v>299.43</v>
      </c>
      <c r="AD18" s="253"/>
      <c r="AE18" s="253"/>
      <c r="AF18" s="253"/>
      <c r="AG18" s="253"/>
      <c r="AH18" s="253"/>
      <c r="AI18" s="253"/>
      <c r="AJ18" s="253"/>
      <c r="AK18" s="252">
        <f t="shared" si="1"/>
        <v>0</v>
      </c>
      <c r="AL18" s="252">
        <f>ROUND(AK18*事業まとめ!$Q$6,2)</f>
        <v>0</v>
      </c>
      <c r="AM18" s="254">
        <f t="shared" si="2"/>
        <v>11.09</v>
      </c>
      <c r="AN18" s="254">
        <f t="shared" si="2"/>
        <v>299.43</v>
      </c>
      <c r="AO18" s="259"/>
      <c r="AP18" s="260">
        <f t="shared" si="3"/>
        <v>0</v>
      </c>
      <c r="AQ18" s="259"/>
      <c r="AR18" s="257"/>
      <c r="AS18" s="257"/>
      <c r="AT18" s="257"/>
      <c r="AU18" s="257"/>
      <c r="AV18" s="257"/>
      <c r="AW18" s="257"/>
    </row>
    <row r="19" spans="2:49" s="264" customFormat="1" x14ac:dyDescent="0.4">
      <c r="B19" s="251">
        <v>21</v>
      </c>
      <c r="C19" s="251" t="s">
        <v>1654</v>
      </c>
      <c r="D19" s="251" t="s">
        <v>1655</v>
      </c>
      <c r="E19" s="251" t="s">
        <v>40</v>
      </c>
      <c r="F19" s="251" t="s">
        <v>262</v>
      </c>
      <c r="G19" s="251"/>
      <c r="H19" s="258" t="s">
        <v>2104</v>
      </c>
      <c r="I19" s="251">
        <v>1.5</v>
      </c>
      <c r="J19" s="251">
        <v>264</v>
      </c>
      <c r="K19" s="251" t="s">
        <v>1656</v>
      </c>
      <c r="L19" s="251"/>
      <c r="M19" s="251" t="s">
        <v>7</v>
      </c>
      <c r="N19" s="251">
        <v>1</v>
      </c>
      <c r="O19" s="251" t="s">
        <v>287</v>
      </c>
      <c r="P19" s="251" t="s">
        <v>9</v>
      </c>
      <c r="Q19" s="251" t="s">
        <v>9</v>
      </c>
      <c r="R19" s="251" t="s">
        <v>9</v>
      </c>
      <c r="S19" s="251" t="s">
        <v>9</v>
      </c>
      <c r="T19" s="251" t="s">
        <v>9</v>
      </c>
      <c r="U19" s="251" t="s">
        <v>9</v>
      </c>
      <c r="V19" s="251" t="s">
        <v>9</v>
      </c>
      <c r="W19" s="251" t="s">
        <v>9</v>
      </c>
      <c r="X19" s="251" t="s">
        <v>9</v>
      </c>
      <c r="Y19" s="251">
        <v>47</v>
      </c>
      <c r="Z19" s="251">
        <v>3</v>
      </c>
      <c r="AA19" s="251">
        <v>3</v>
      </c>
      <c r="AB19" s="252">
        <f t="shared" si="0"/>
        <v>55.84</v>
      </c>
      <c r="AC19" s="252">
        <f>ROUND(AB19*事業まとめ!$Q$6,2)</f>
        <v>1507.68</v>
      </c>
      <c r="AD19" s="253"/>
      <c r="AE19" s="253"/>
      <c r="AF19" s="253"/>
      <c r="AG19" s="253"/>
      <c r="AH19" s="253"/>
      <c r="AI19" s="253"/>
      <c r="AJ19" s="253"/>
      <c r="AK19" s="252">
        <f t="shared" si="1"/>
        <v>0</v>
      </c>
      <c r="AL19" s="252">
        <f>ROUND(AK19*事業まとめ!$Q$6,2)</f>
        <v>0</v>
      </c>
      <c r="AM19" s="254">
        <f t="shared" si="2"/>
        <v>55.84</v>
      </c>
      <c r="AN19" s="254">
        <f t="shared" si="2"/>
        <v>1507.68</v>
      </c>
      <c r="AO19" s="259"/>
      <c r="AP19" s="260">
        <f t="shared" si="3"/>
        <v>0</v>
      </c>
      <c r="AQ19" s="259"/>
      <c r="AR19" s="257"/>
      <c r="AS19" s="257"/>
      <c r="AT19" s="257"/>
      <c r="AU19" s="257"/>
      <c r="AV19" s="257"/>
      <c r="AW19" s="257"/>
    </row>
    <row r="20" spans="2:49" s="264" customFormat="1" x14ac:dyDescent="0.4">
      <c r="B20" s="251">
        <v>21</v>
      </c>
      <c r="C20" s="251" t="s">
        <v>1654</v>
      </c>
      <c r="D20" s="251" t="s">
        <v>1655</v>
      </c>
      <c r="E20" s="251" t="s">
        <v>40</v>
      </c>
      <c r="F20" s="251" t="s">
        <v>1670</v>
      </c>
      <c r="G20" s="251"/>
      <c r="H20" s="258" t="s">
        <v>2104</v>
      </c>
      <c r="I20" s="251">
        <v>1.5</v>
      </c>
      <c r="J20" s="251">
        <v>264</v>
      </c>
      <c r="K20" s="251" t="s">
        <v>1669</v>
      </c>
      <c r="L20" s="251"/>
      <c r="M20" s="251" t="s">
        <v>7</v>
      </c>
      <c r="N20" s="251">
        <v>1</v>
      </c>
      <c r="O20" s="251" t="s">
        <v>13</v>
      </c>
      <c r="P20" s="251" t="s">
        <v>9</v>
      </c>
      <c r="Q20" s="251" t="s">
        <v>9</v>
      </c>
      <c r="R20" s="251" t="s">
        <v>9</v>
      </c>
      <c r="S20" s="251" t="s">
        <v>9</v>
      </c>
      <c r="T20" s="251" t="s">
        <v>9</v>
      </c>
      <c r="U20" s="251" t="s">
        <v>9</v>
      </c>
      <c r="V20" s="251" t="s">
        <v>9</v>
      </c>
      <c r="W20" s="251" t="s">
        <v>9</v>
      </c>
      <c r="X20" s="251" t="s">
        <v>9</v>
      </c>
      <c r="Y20" s="251">
        <v>28</v>
      </c>
      <c r="Z20" s="251">
        <v>1</v>
      </c>
      <c r="AA20" s="251">
        <v>1</v>
      </c>
      <c r="AB20" s="252">
        <f t="shared" si="0"/>
        <v>11.09</v>
      </c>
      <c r="AC20" s="252">
        <f>ROUND(AB20*事業まとめ!$Q$6,2)</f>
        <v>299.43</v>
      </c>
      <c r="AD20" s="253"/>
      <c r="AE20" s="253"/>
      <c r="AF20" s="253"/>
      <c r="AG20" s="253"/>
      <c r="AH20" s="253"/>
      <c r="AI20" s="253"/>
      <c r="AJ20" s="253"/>
      <c r="AK20" s="252">
        <f t="shared" si="1"/>
        <v>0</v>
      </c>
      <c r="AL20" s="252">
        <f>ROUND(AK20*事業まとめ!$Q$6,2)</f>
        <v>0</v>
      </c>
      <c r="AM20" s="254">
        <f t="shared" si="2"/>
        <v>11.09</v>
      </c>
      <c r="AN20" s="254">
        <f t="shared" si="2"/>
        <v>299.43</v>
      </c>
      <c r="AO20" s="259"/>
      <c r="AP20" s="260">
        <f t="shared" si="3"/>
        <v>0</v>
      </c>
      <c r="AQ20" s="259"/>
      <c r="AR20" s="257"/>
      <c r="AS20" s="257"/>
      <c r="AT20" s="257"/>
      <c r="AU20" s="257"/>
      <c r="AV20" s="257"/>
      <c r="AW20" s="257"/>
    </row>
    <row r="21" spans="2:49" s="264" customFormat="1" x14ac:dyDescent="0.4">
      <c r="B21" s="251">
        <v>21</v>
      </c>
      <c r="C21" s="251" t="s">
        <v>1654</v>
      </c>
      <c r="D21" s="251" t="s">
        <v>1655</v>
      </c>
      <c r="E21" s="251" t="s">
        <v>40</v>
      </c>
      <c r="F21" s="251" t="s">
        <v>261</v>
      </c>
      <c r="G21" s="251"/>
      <c r="H21" s="258" t="s">
        <v>2104</v>
      </c>
      <c r="I21" s="251">
        <v>1.5</v>
      </c>
      <c r="J21" s="251">
        <v>264</v>
      </c>
      <c r="K21" s="251" t="s">
        <v>1656</v>
      </c>
      <c r="L21" s="251"/>
      <c r="M21" s="251" t="s">
        <v>7</v>
      </c>
      <c r="N21" s="251">
        <v>1</v>
      </c>
      <c r="O21" s="251" t="s">
        <v>287</v>
      </c>
      <c r="P21" s="251" t="s">
        <v>9</v>
      </c>
      <c r="Q21" s="251" t="s">
        <v>9</v>
      </c>
      <c r="R21" s="251" t="s">
        <v>9</v>
      </c>
      <c r="S21" s="251" t="s">
        <v>9</v>
      </c>
      <c r="T21" s="251" t="s">
        <v>9</v>
      </c>
      <c r="U21" s="251" t="s">
        <v>9</v>
      </c>
      <c r="V21" s="251" t="s">
        <v>9</v>
      </c>
      <c r="W21" s="251" t="s">
        <v>9</v>
      </c>
      <c r="X21" s="251" t="s">
        <v>9</v>
      </c>
      <c r="Y21" s="251">
        <v>47</v>
      </c>
      <c r="Z21" s="251">
        <v>3</v>
      </c>
      <c r="AA21" s="251">
        <v>3</v>
      </c>
      <c r="AB21" s="252">
        <f t="shared" si="0"/>
        <v>55.84</v>
      </c>
      <c r="AC21" s="252">
        <f>ROUND(AB21*事業まとめ!$Q$6,2)</f>
        <v>1507.68</v>
      </c>
      <c r="AD21" s="253"/>
      <c r="AE21" s="253"/>
      <c r="AF21" s="253"/>
      <c r="AG21" s="253"/>
      <c r="AH21" s="253"/>
      <c r="AI21" s="253"/>
      <c r="AJ21" s="253"/>
      <c r="AK21" s="252">
        <f t="shared" si="1"/>
        <v>0</v>
      </c>
      <c r="AL21" s="252">
        <f>ROUND(AK21*事業まとめ!$Q$6,2)</f>
        <v>0</v>
      </c>
      <c r="AM21" s="254">
        <f t="shared" si="2"/>
        <v>55.84</v>
      </c>
      <c r="AN21" s="254">
        <f t="shared" si="2"/>
        <v>1507.68</v>
      </c>
      <c r="AO21" s="259"/>
      <c r="AP21" s="260">
        <f t="shared" si="3"/>
        <v>0</v>
      </c>
      <c r="AQ21" s="259"/>
      <c r="AR21" s="257"/>
      <c r="AS21" s="257"/>
      <c r="AT21" s="257"/>
      <c r="AU21" s="257"/>
      <c r="AV21" s="257"/>
      <c r="AW21" s="257"/>
    </row>
    <row r="22" spans="2:49" s="264" customFormat="1" x14ac:dyDescent="0.4">
      <c r="B22" s="251">
        <v>21</v>
      </c>
      <c r="C22" s="251" t="s">
        <v>1654</v>
      </c>
      <c r="D22" s="251" t="s">
        <v>1655</v>
      </c>
      <c r="E22" s="251" t="s">
        <v>40</v>
      </c>
      <c r="F22" s="251" t="s">
        <v>1671</v>
      </c>
      <c r="G22" s="251"/>
      <c r="H22" s="258" t="s">
        <v>2104</v>
      </c>
      <c r="I22" s="251">
        <v>5</v>
      </c>
      <c r="J22" s="251">
        <v>264</v>
      </c>
      <c r="K22" s="251" t="s">
        <v>1659</v>
      </c>
      <c r="L22" s="251"/>
      <c r="M22" s="251" t="s">
        <v>745</v>
      </c>
      <c r="N22" s="251">
        <v>2</v>
      </c>
      <c r="O22" s="251" t="s">
        <v>287</v>
      </c>
      <c r="P22" s="251" t="s">
        <v>9</v>
      </c>
      <c r="Q22" s="251" t="s">
        <v>9</v>
      </c>
      <c r="R22" s="251" t="s">
        <v>466</v>
      </c>
      <c r="S22" s="251" t="s">
        <v>9</v>
      </c>
      <c r="T22" s="251" t="s">
        <v>9</v>
      </c>
      <c r="U22" s="251" t="s">
        <v>9</v>
      </c>
      <c r="V22" s="251" t="s">
        <v>9</v>
      </c>
      <c r="W22" s="251" t="s">
        <v>9</v>
      </c>
      <c r="X22" s="251" t="s">
        <v>9</v>
      </c>
      <c r="Y22" s="251">
        <v>47</v>
      </c>
      <c r="Z22" s="251">
        <v>20</v>
      </c>
      <c r="AA22" s="251">
        <v>40</v>
      </c>
      <c r="AB22" s="252">
        <f t="shared" si="0"/>
        <v>2481.6</v>
      </c>
      <c r="AC22" s="252">
        <f>ROUND(AB22*事業まとめ!$Q$6,2)</f>
        <v>67003.199999999997</v>
      </c>
      <c r="AD22" s="253"/>
      <c r="AE22" s="253"/>
      <c r="AF22" s="253"/>
      <c r="AG22" s="253"/>
      <c r="AH22" s="253"/>
      <c r="AI22" s="253"/>
      <c r="AJ22" s="253"/>
      <c r="AK22" s="252">
        <f t="shared" si="1"/>
        <v>0</v>
      </c>
      <c r="AL22" s="252">
        <f>ROUND(AK22*事業まとめ!$Q$6,2)</f>
        <v>0</v>
      </c>
      <c r="AM22" s="254">
        <f t="shared" si="2"/>
        <v>2481.6</v>
      </c>
      <c r="AN22" s="254">
        <f t="shared" si="2"/>
        <v>67003.199999999997</v>
      </c>
      <c r="AO22" s="259"/>
      <c r="AP22" s="260">
        <f t="shared" si="3"/>
        <v>0</v>
      </c>
      <c r="AQ22" s="259"/>
      <c r="AR22" s="257"/>
      <c r="AS22" s="257"/>
      <c r="AT22" s="257"/>
      <c r="AU22" s="257"/>
      <c r="AV22" s="257"/>
      <c r="AW22" s="257"/>
    </row>
    <row r="23" spans="2:49" s="264" customFormat="1" x14ac:dyDescent="0.4">
      <c r="B23" s="251">
        <v>21</v>
      </c>
      <c r="C23" s="251" t="s">
        <v>1654</v>
      </c>
      <c r="D23" s="251" t="s">
        <v>1655</v>
      </c>
      <c r="E23" s="251" t="s">
        <v>40</v>
      </c>
      <c r="F23" s="251" t="s">
        <v>1671</v>
      </c>
      <c r="G23" s="251"/>
      <c r="H23" s="258" t="s">
        <v>2104</v>
      </c>
      <c r="I23" s="251">
        <v>5</v>
      </c>
      <c r="J23" s="251">
        <v>264</v>
      </c>
      <c r="K23" s="251" t="s">
        <v>1658</v>
      </c>
      <c r="L23" s="251"/>
      <c r="M23" s="251" t="s">
        <v>16</v>
      </c>
      <c r="N23" s="251">
        <v>1</v>
      </c>
      <c r="O23" s="251" t="s">
        <v>287</v>
      </c>
      <c r="P23" s="251" t="s">
        <v>9</v>
      </c>
      <c r="Q23" s="251" t="s">
        <v>9</v>
      </c>
      <c r="R23" s="251" t="s">
        <v>466</v>
      </c>
      <c r="S23" s="251" t="s">
        <v>9</v>
      </c>
      <c r="T23" s="251" t="s">
        <v>9</v>
      </c>
      <c r="U23" s="251" t="s">
        <v>9</v>
      </c>
      <c r="V23" s="251" t="s">
        <v>9</v>
      </c>
      <c r="W23" s="251" t="s">
        <v>9</v>
      </c>
      <c r="X23" s="251" t="s">
        <v>9</v>
      </c>
      <c r="Y23" s="251">
        <v>47</v>
      </c>
      <c r="Z23" s="251">
        <v>2</v>
      </c>
      <c r="AA23" s="251">
        <v>2</v>
      </c>
      <c r="AB23" s="252">
        <f t="shared" si="0"/>
        <v>124.08</v>
      </c>
      <c r="AC23" s="252">
        <f>ROUND(AB23*事業まとめ!$Q$6,2)</f>
        <v>3350.16</v>
      </c>
      <c r="AD23" s="253"/>
      <c r="AE23" s="253"/>
      <c r="AF23" s="253"/>
      <c r="AG23" s="253"/>
      <c r="AH23" s="253"/>
      <c r="AI23" s="253"/>
      <c r="AJ23" s="253"/>
      <c r="AK23" s="252">
        <f t="shared" si="1"/>
        <v>0</v>
      </c>
      <c r="AL23" s="252">
        <f>ROUND(AK23*事業まとめ!$Q$6,2)</f>
        <v>0</v>
      </c>
      <c r="AM23" s="254">
        <f t="shared" si="2"/>
        <v>124.08</v>
      </c>
      <c r="AN23" s="254">
        <f t="shared" si="2"/>
        <v>3350.16</v>
      </c>
      <c r="AO23" s="259"/>
      <c r="AP23" s="260">
        <f t="shared" si="3"/>
        <v>0</v>
      </c>
      <c r="AQ23" s="259"/>
      <c r="AR23" s="257"/>
      <c r="AS23" s="257"/>
      <c r="AT23" s="257"/>
      <c r="AU23" s="257"/>
      <c r="AV23" s="257"/>
      <c r="AW23" s="257"/>
    </row>
    <row r="24" spans="2:49" s="264" customFormat="1" x14ac:dyDescent="0.4">
      <c r="B24" s="251">
        <v>21</v>
      </c>
      <c r="C24" s="251" t="s">
        <v>1654</v>
      </c>
      <c r="D24" s="251" t="s">
        <v>1655</v>
      </c>
      <c r="E24" s="251" t="s">
        <v>40</v>
      </c>
      <c r="F24" s="251" t="s">
        <v>1671</v>
      </c>
      <c r="G24" s="251"/>
      <c r="H24" s="258" t="s">
        <v>2104</v>
      </c>
      <c r="I24" s="251">
        <v>5</v>
      </c>
      <c r="J24" s="251">
        <v>264</v>
      </c>
      <c r="K24" s="251" t="s">
        <v>1672</v>
      </c>
      <c r="L24" s="251"/>
      <c r="M24" s="251" t="s">
        <v>21</v>
      </c>
      <c r="N24" s="251">
        <v>1</v>
      </c>
      <c r="O24" s="251" t="s">
        <v>287</v>
      </c>
      <c r="P24" s="251" t="s">
        <v>9</v>
      </c>
      <c r="Q24" s="251" t="s">
        <v>9</v>
      </c>
      <c r="R24" s="251" t="s">
        <v>9</v>
      </c>
      <c r="S24" s="251" t="s">
        <v>9</v>
      </c>
      <c r="T24" s="251" t="s">
        <v>9</v>
      </c>
      <c r="U24" s="251" t="s">
        <v>9</v>
      </c>
      <c r="V24" s="251" t="s">
        <v>9</v>
      </c>
      <c r="W24" s="251" t="s">
        <v>9</v>
      </c>
      <c r="X24" s="251" t="s">
        <v>9</v>
      </c>
      <c r="Y24" s="251">
        <v>47</v>
      </c>
      <c r="Z24" s="251">
        <v>3</v>
      </c>
      <c r="AA24" s="251">
        <v>3</v>
      </c>
      <c r="AB24" s="252">
        <f t="shared" si="0"/>
        <v>186.12</v>
      </c>
      <c r="AC24" s="252">
        <f>ROUND(AB24*事業まとめ!$Q$6,2)</f>
        <v>5025.24</v>
      </c>
      <c r="AD24" s="253"/>
      <c r="AE24" s="253"/>
      <c r="AF24" s="253"/>
      <c r="AG24" s="253"/>
      <c r="AH24" s="253"/>
      <c r="AI24" s="253"/>
      <c r="AJ24" s="253"/>
      <c r="AK24" s="252">
        <f t="shared" si="1"/>
        <v>0</v>
      </c>
      <c r="AL24" s="252">
        <f>ROUND(AK24*事業まとめ!$Q$6,2)</f>
        <v>0</v>
      </c>
      <c r="AM24" s="254">
        <f t="shared" si="2"/>
        <v>186.12</v>
      </c>
      <c r="AN24" s="254">
        <f t="shared" si="2"/>
        <v>5025.24</v>
      </c>
      <c r="AO24" s="259"/>
      <c r="AP24" s="260">
        <f t="shared" si="3"/>
        <v>0</v>
      </c>
      <c r="AQ24" s="259"/>
      <c r="AR24" s="257"/>
      <c r="AS24" s="257"/>
      <c r="AT24" s="257"/>
      <c r="AU24" s="257"/>
      <c r="AV24" s="257"/>
      <c r="AW24" s="257"/>
    </row>
    <row r="25" spans="2:49" s="264" customFormat="1" x14ac:dyDescent="0.4">
      <c r="B25" s="251">
        <v>21</v>
      </c>
      <c r="C25" s="251" t="s">
        <v>1654</v>
      </c>
      <c r="D25" s="251" t="s">
        <v>1655</v>
      </c>
      <c r="E25" s="251" t="s">
        <v>40</v>
      </c>
      <c r="F25" s="251" t="s">
        <v>353</v>
      </c>
      <c r="G25" s="251"/>
      <c r="H25" s="258" t="s">
        <v>2104</v>
      </c>
      <c r="I25" s="251">
        <v>0.5</v>
      </c>
      <c r="J25" s="251">
        <v>264</v>
      </c>
      <c r="K25" s="251" t="s">
        <v>1659</v>
      </c>
      <c r="L25" s="251"/>
      <c r="M25" s="251" t="s">
        <v>745</v>
      </c>
      <c r="N25" s="251">
        <v>2</v>
      </c>
      <c r="O25" s="251" t="s">
        <v>287</v>
      </c>
      <c r="P25" s="251" t="s">
        <v>9</v>
      </c>
      <c r="Q25" s="251" t="s">
        <v>9</v>
      </c>
      <c r="R25" s="251" t="s">
        <v>466</v>
      </c>
      <c r="S25" s="251" t="s">
        <v>9</v>
      </c>
      <c r="T25" s="251" t="s">
        <v>9</v>
      </c>
      <c r="U25" s="251" t="s">
        <v>9</v>
      </c>
      <c r="V25" s="251" t="s">
        <v>9</v>
      </c>
      <c r="W25" s="251" t="s">
        <v>9</v>
      </c>
      <c r="X25" s="251" t="s">
        <v>9</v>
      </c>
      <c r="Y25" s="251">
        <v>47</v>
      </c>
      <c r="Z25" s="251">
        <v>4</v>
      </c>
      <c r="AA25" s="251">
        <v>8</v>
      </c>
      <c r="AB25" s="252">
        <f t="shared" si="0"/>
        <v>49.63</v>
      </c>
      <c r="AC25" s="252">
        <f>ROUND(AB25*事業まとめ!$Q$6,2)</f>
        <v>1340.01</v>
      </c>
      <c r="AD25" s="253"/>
      <c r="AE25" s="253"/>
      <c r="AF25" s="253"/>
      <c r="AG25" s="253"/>
      <c r="AH25" s="253"/>
      <c r="AI25" s="253"/>
      <c r="AJ25" s="253"/>
      <c r="AK25" s="252">
        <f t="shared" si="1"/>
        <v>0</v>
      </c>
      <c r="AL25" s="252">
        <f>ROUND(AK25*事業まとめ!$Q$6,2)</f>
        <v>0</v>
      </c>
      <c r="AM25" s="254">
        <f t="shared" si="2"/>
        <v>49.63</v>
      </c>
      <c r="AN25" s="254">
        <f t="shared" si="2"/>
        <v>1340.01</v>
      </c>
      <c r="AO25" s="259"/>
      <c r="AP25" s="260">
        <f t="shared" si="3"/>
        <v>0</v>
      </c>
      <c r="AQ25" s="259"/>
      <c r="AR25" s="257"/>
      <c r="AS25" s="257"/>
      <c r="AT25" s="257"/>
      <c r="AU25" s="257"/>
      <c r="AV25" s="257"/>
      <c r="AW25" s="257"/>
    </row>
    <row r="26" spans="2:49" s="264" customFormat="1" x14ac:dyDescent="0.4">
      <c r="B26" s="251">
        <v>21</v>
      </c>
      <c r="C26" s="251" t="s">
        <v>1654</v>
      </c>
      <c r="D26" s="251" t="s">
        <v>1655</v>
      </c>
      <c r="E26" s="251" t="s">
        <v>40</v>
      </c>
      <c r="F26" s="251" t="s">
        <v>1554</v>
      </c>
      <c r="G26" s="251"/>
      <c r="H26" s="258" t="s">
        <v>2104</v>
      </c>
      <c r="I26" s="251">
        <v>5</v>
      </c>
      <c r="J26" s="251">
        <v>264</v>
      </c>
      <c r="K26" s="251" t="s">
        <v>1659</v>
      </c>
      <c r="L26" s="251"/>
      <c r="M26" s="251" t="s">
        <v>745</v>
      </c>
      <c r="N26" s="251">
        <v>2</v>
      </c>
      <c r="O26" s="251" t="s">
        <v>287</v>
      </c>
      <c r="P26" s="251" t="s">
        <v>9</v>
      </c>
      <c r="Q26" s="251" t="s">
        <v>9</v>
      </c>
      <c r="R26" s="251" t="s">
        <v>466</v>
      </c>
      <c r="S26" s="251" t="s">
        <v>9</v>
      </c>
      <c r="T26" s="251" t="s">
        <v>9</v>
      </c>
      <c r="U26" s="251" t="s">
        <v>9</v>
      </c>
      <c r="V26" s="251" t="s">
        <v>9</v>
      </c>
      <c r="W26" s="251" t="s">
        <v>9</v>
      </c>
      <c r="X26" s="251" t="s">
        <v>9</v>
      </c>
      <c r="Y26" s="251">
        <v>47</v>
      </c>
      <c r="Z26" s="251">
        <v>20</v>
      </c>
      <c r="AA26" s="251">
        <v>40</v>
      </c>
      <c r="AB26" s="252">
        <f t="shared" si="0"/>
        <v>2481.6</v>
      </c>
      <c r="AC26" s="252">
        <f>ROUND(AB26*事業まとめ!$Q$6,2)</f>
        <v>67003.199999999997</v>
      </c>
      <c r="AD26" s="253"/>
      <c r="AE26" s="253"/>
      <c r="AF26" s="253"/>
      <c r="AG26" s="253"/>
      <c r="AH26" s="253"/>
      <c r="AI26" s="253"/>
      <c r="AJ26" s="253"/>
      <c r="AK26" s="252">
        <f t="shared" si="1"/>
        <v>0</v>
      </c>
      <c r="AL26" s="252">
        <f>ROUND(AK26*事業まとめ!$Q$6,2)</f>
        <v>0</v>
      </c>
      <c r="AM26" s="254">
        <f t="shared" si="2"/>
        <v>2481.6</v>
      </c>
      <c r="AN26" s="254">
        <f t="shared" si="2"/>
        <v>67003.199999999997</v>
      </c>
      <c r="AO26" s="259"/>
      <c r="AP26" s="260">
        <f t="shared" si="3"/>
        <v>0</v>
      </c>
      <c r="AQ26" s="259"/>
      <c r="AR26" s="257"/>
      <c r="AS26" s="257"/>
      <c r="AT26" s="257"/>
      <c r="AU26" s="257"/>
      <c r="AV26" s="257"/>
      <c r="AW26" s="257"/>
    </row>
    <row r="27" spans="2:49" s="264" customFormat="1" x14ac:dyDescent="0.4">
      <c r="B27" s="251">
        <v>21</v>
      </c>
      <c r="C27" s="251" t="s">
        <v>1654</v>
      </c>
      <c r="D27" s="251" t="s">
        <v>1655</v>
      </c>
      <c r="E27" s="251" t="s">
        <v>40</v>
      </c>
      <c r="F27" s="251" t="s">
        <v>1554</v>
      </c>
      <c r="G27" s="251"/>
      <c r="H27" s="258" t="s">
        <v>2104</v>
      </c>
      <c r="I27" s="251">
        <v>5</v>
      </c>
      <c r="J27" s="251">
        <v>264</v>
      </c>
      <c r="K27" s="251" t="s">
        <v>1658</v>
      </c>
      <c r="L27" s="251"/>
      <c r="M27" s="251" t="s">
        <v>16</v>
      </c>
      <c r="N27" s="251">
        <v>1</v>
      </c>
      <c r="O27" s="251" t="s">
        <v>287</v>
      </c>
      <c r="P27" s="251" t="s">
        <v>9</v>
      </c>
      <c r="Q27" s="251" t="s">
        <v>9</v>
      </c>
      <c r="R27" s="251" t="s">
        <v>466</v>
      </c>
      <c r="S27" s="251" t="s">
        <v>9</v>
      </c>
      <c r="T27" s="251" t="s">
        <v>9</v>
      </c>
      <c r="U27" s="251" t="s">
        <v>9</v>
      </c>
      <c r="V27" s="251" t="s">
        <v>9</v>
      </c>
      <c r="W27" s="251" t="s">
        <v>9</v>
      </c>
      <c r="X27" s="251" t="s">
        <v>9</v>
      </c>
      <c r="Y27" s="251">
        <v>47</v>
      </c>
      <c r="Z27" s="251">
        <v>2</v>
      </c>
      <c r="AA27" s="251">
        <v>2</v>
      </c>
      <c r="AB27" s="252">
        <f t="shared" si="0"/>
        <v>124.08</v>
      </c>
      <c r="AC27" s="252">
        <f>ROUND(AB27*事業まとめ!$Q$6,2)</f>
        <v>3350.16</v>
      </c>
      <c r="AD27" s="253"/>
      <c r="AE27" s="253"/>
      <c r="AF27" s="253"/>
      <c r="AG27" s="253"/>
      <c r="AH27" s="253"/>
      <c r="AI27" s="253"/>
      <c r="AJ27" s="253"/>
      <c r="AK27" s="252">
        <f t="shared" si="1"/>
        <v>0</v>
      </c>
      <c r="AL27" s="252">
        <f>ROUND(AK27*事業まとめ!$Q$6,2)</f>
        <v>0</v>
      </c>
      <c r="AM27" s="254">
        <f t="shared" si="2"/>
        <v>124.08</v>
      </c>
      <c r="AN27" s="254">
        <f t="shared" si="2"/>
        <v>3350.16</v>
      </c>
      <c r="AO27" s="259"/>
      <c r="AP27" s="260">
        <f t="shared" si="3"/>
        <v>0</v>
      </c>
      <c r="AQ27" s="259"/>
      <c r="AR27" s="257"/>
      <c r="AS27" s="257"/>
      <c r="AT27" s="257"/>
      <c r="AU27" s="257"/>
      <c r="AV27" s="257"/>
      <c r="AW27" s="257"/>
    </row>
    <row r="28" spans="2:49" s="264" customFormat="1" x14ac:dyDescent="0.4">
      <c r="B28" s="251">
        <v>21</v>
      </c>
      <c r="C28" s="251" t="s">
        <v>1654</v>
      </c>
      <c r="D28" s="251" t="s">
        <v>1655</v>
      </c>
      <c r="E28" s="251" t="s">
        <v>69</v>
      </c>
      <c r="F28" s="251" t="s">
        <v>1493</v>
      </c>
      <c r="G28" s="251"/>
      <c r="H28" s="258" t="s">
        <v>2104</v>
      </c>
      <c r="I28" s="251">
        <v>5</v>
      </c>
      <c r="J28" s="251">
        <v>264</v>
      </c>
      <c r="K28" s="251" t="s">
        <v>1658</v>
      </c>
      <c r="L28" s="251"/>
      <c r="M28" s="251" t="s">
        <v>16</v>
      </c>
      <c r="N28" s="251">
        <v>1</v>
      </c>
      <c r="O28" s="251" t="s">
        <v>287</v>
      </c>
      <c r="P28" s="251" t="s">
        <v>9</v>
      </c>
      <c r="Q28" s="251" t="s">
        <v>9</v>
      </c>
      <c r="R28" s="251" t="s">
        <v>466</v>
      </c>
      <c r="S28" s="251" t="s">
        <v>9</v>
      </c>
      <c r="T28" s="251" t="s">
        <v>9</v>
      </c>
      <c r="U28" s="251" t="s">
        <v>9</v>
      </c>
      <c r="V28" s="251" t="s">
        <v>9</v>
      </c>
      <c r="W28" s="251" t="s">
        <v>9</v>
      </c>
      <c r="X28" s="251" t="s">
        <v>9</v>
      </c>
      <c r="Y28" s="251">
        <v>47</v>
      </c>
      <c r="Z28" s="251">
        <v>2</v>
      </c>
      <c r="AA28" s="251">
        <v>2</v>
      </c>
      <c r="AB28" s="252">
        <f t="shared" si="0"/>
        <v>124.08</v>
      </c>
      <c r="AC28" s="252">
        <f>ROUND(AB28*事業まとめ!$Q$6,2)</f>
        <v>3350.16</v>
      </c>
      <c r="AD28" s="253"/>
      <c r="AE28" s="253"/>
      <c r="AF28" s="253"/>
      <c r="AG28" s="253"/>
      <c r="AH28" s="253"/>
      <c r="AI28" s="253"/>
      <c r="AJ28" s="253"/>
      <c r="AK28" s="252">
        <f t="shared" si="1"/>
        <v>0</v>
      </c>
      <c r="AL28" s="252">
        <f>ROUND(AK28*事業まとめ!$Q$6,2)</f>
        <v>0</v>
      </c>
      <c r="AM28" s="254">
        <f t="shared" si="2"/>
        <v>124.08</v>
      </c>
      <c r="AN28" s="254">
        <f t="shared" si="2"/>
        <v>3350.16</v>
      </c>
      <c r="AO28" s="259"/>
      <c r="AP28" s="260">
        <f t="shared" si="3"/>
        <v>0</v>
      </c>
      <c r="AQ28" s="259"/>
      <c r="AR28" s="257"/>
      <c r="AS28" s="257"/>
      <c r="AT28" s="257"/>
      <c r="AU28" s="257"/>
      <c r="AV28" s="257"/>
      <c r="AW28" s="257"/>
    </row>
    <row r="29" spans="2:49" s="264" customFormat="1" x14ac:dyDescent="0.4">
      <c r="B29" s="251">
        <v>21</v>
      </c>
      <c r="C29" s="251" t="s">
        <v>1654</v>
      </c>
      <c r="D29" s="251" t="s">
        <v>1655</v>
      </c>
      <c r="E29" s="251" t="s">
        <v>69</v>
      </c>
      <c r="F29" s="251" t="s">
        <v>1493</v>
      </c>
      <c r="G29" s="251"/>
      <c r="H29" s="258" t="s">
        <v>2104</v>
      </c>
      <c r="I29" s="251">
        <v>5</v>
      </c>
      <c r="J29" s="251">
        <v>264</v>
      </c>
      <c r="K29" s="251" t="s">
        <v>1659</v>
      </c>
      <c r="L29" s="251"/>
      <c r="M29" s="251" t="s">
        <v>745</v>
      </c>
      <c r="N29" s="251">
        <v>2</v>
      </c>
      <c r="O29" s="251" t="s">
        <v>287</v>
      </c>
      <c r="P29" s="251" t="s">
        <v>9</v>
      </c>
      <c r="Q29" s="251" t="s">
        <v>9</v>
      </c>
      <c r="R29" s="251" t="s">
        <v>466</v>
      </c>
      <c r="S29" s="251" t="s">
        <v>9</v>
      </c>
      <c r="T29" s="251" t="s">
        <v>9</v>
      </c>
      <c r="U29" s="251" t="s">
        <v>9</v>
      </c>
      <c r="V29" s="251" t="s">
        <v>9</v>
      </c>
      <c r="W29" s="251" t="s">
        <v>9</v>
      </c>
      <c r="X29" s="251" t="s">
        <v>9</v>
      </c>
      <c r="Y29" s="251">
        <v>47</v>
      </c>
      <c r="Z29" s="251">
        <v>5</v>
      </c>
      <c r="AA29" s="251">
        <v>10</v>
      </c>
      <c r="AB29" s="252">
        <f t="shared" si="0"/>
        <v>620.4</v>
      </c>
      <c r="AC29" s="252">
        <f>ROUND(AB29*事業まとめ!$Q$6,2)</f>
        <v>16750.8</v>
      </c>
      <c r="AD29" s="253"/>
      <c r="AE29" s="253"/>
      <c r="AF29" s="253"/>
      <c r="AG29" s="253"/>
      <c r="AH29" s="253"/>
      <c r="AI29" s="253"/>
      <c r="AJ29" s="253"/>
      <c r="AK29" s="252">
        <f t="shared" si="1"/>
        <v>0</v>
      </c>
      <c r="AL29" s="252">
        <f>ROUND(AK29*事業まとめ!$Q$6,2)</f>
        <v>0</v>
      </c>
      <c r="AM29" s="254">
        <f t="shared" si="2"/>
        <v>620.4</v>
      </c>
      <c r="AN29" s="254">
        <f t="shared" si="2"/>
        <v>16750.8</v>
      </c>
      <c r="AO29" s="259"/>
      <c r="AP29" s="260">
        <f t="shared" si="3"/>
        <v>0</v>
      </c>
      <c r="AQ29" s="259"/>
      <c r="AR29" s="257"/>
      <c r="AS29" s="257"/>
      <c r="AT29" s="257"/>
      <c r="AU29" s="257"/>
      <c r="AV29" s="257"/>
      <c r="AW29" s="257"/>
    </row>
    <row r="30" spans="2:49" s="264" customFormat="1" x14ac:dyDescent="0.4">
      <c r="B30" s="251">
        <v>21</v>
      </c>
      <c r="C30" s="251" t="s">
        <v>1654</v>
      </c>
      <c r="D30" s="251" t="s">
        <v>1655</v>
      </c>
      <c r="E30" s="251" t="s">
        <v>69</v>
      </c>
      <c r="F30" s="251" t="s">
        <v>1673</v>
      </c>
      <c r="G30" s="251"/>
      <c r="H30" s="258" t="s">
        <v>2104</v>
      </c>
      <c r="I30" s="251">
        <v>5</v>
      </c>
      <c r="J30" s="251">
        <v>264</v>
      </c>
      <c r="K30" s="251" t="s">
        <v>1658</v>
      </c>
      <c r="L30" s="251"/>
      <c r="M30" s="251" t="s">
        <v>16</v>
      </c>
      <c r="N30" s="251">
        <v>1</v>
      </c>
      <c r="O30" s="251" t="s">
        <v>287</v>
      </c>
      <c r="P30" s="251" t="s">
        <v>9</v>
      </c>
      <c r="Q30" s="251" t="s">
        <v>9</v>
      </c>
      <c r="R30" s="251" t="s">
        <v>466</v>
      </c>
      <c r="S30" s="251" t="s">
        <v>9</v>
      </c>
      <c r="T30" s="251" t="s">
        <v>9</v>
      </c>
      <c r="U30" s="251" t="s">
        <v>9</v>
      </c>
      <c r="V30" s="251" t="s">
        <v>9</v>
      </c>
      <c r="W30" s="251" t="s">
        <v>9</v>
      </c>
      <c r="X30" s="251" t="s">
        <v>9</v>
      </c>
      <c r="Y30" s="251">
        <v>47</v>
      </c>
      <c r="Z30" s="251">
        <v>2</v>
      </c>
      <c r="AA30" s="251">
        <v>2</v>
      </c>
      <c r="AB30" s="252">
        <f t="shared" si="0"/>
        <v>124.08</v>
      </c>
      <c r="AC30" s="252">
        <f>ROUND(AB30*事業まとめ!$Q$6,2)</f>
        <v>3350.16</v>
      </c>
      <c r="AD30" s="253"/>
      <c r="AE30" s="253"/>
      <c r="AF30" s="253"/>
      <c r="AG30" s="253"/>
      <c r="AH30" s="253"/>
      <c r="AI30" s="253"/>
      <c r="AJ30" s="253"/>
      <c r="AK30" s="252">
        <f t="shared" si="1"/>
        <v>0</v>
      </c>
      <c r="AL30" s="252">
        <f>ROUND(AK30*事業まとめ!$Q$6,2)</f>
        <v>0</v>
      </c>
      <c r="AM30" s="254">
        <f t="shared" si="2"/>
        <v>124.08</v>
      </c>
      <c r="AN30" s="254">
        <f t="shared" si="2"/>
        <v>3350.16</v>
      </c>
      <c r="AO30" s="259"/>
      <c r="AP30" s="260">
        <f t="shared" si="3"/>
        <v>0</v>
      </c>
      <c r="AQ30" s="259"/>
      <c r="AR30" s="257"/>
      <c r="AS30" s="257"/>
      <c r="AT30" s="257"/>
      <c r="AU30" s="257"/>
      <c r="AV30" s="257"/>
      <c r="AW30" s="257"/>
    </row>
    <row r="31" spans="2:49" s="264" customFormat="1" x14ac:dyDescent="0.4">
      <c r="B31" s="251">
        <v>21</v>
      </c>
      <c r="C31" s="251" t="s">
        <v>1654</v>
      </c>
      <c r="D31" s="251" t="s">
        <v>1655</v>
      </c>
      <c r="E31" s="251" t="s">
        <v>69</v>
      </c>
      <c r="F31" s="251" t="s">
        <v>1673</v>
      </c>
      <c r="G31" s="251"/>
      <c r="H31" s="258" t="s">
        <v>2104</v>
      </c>
      <c r="I31" s="251">
        <v>5</v>
      </c>
      <c r="J31" s="251">
        <v>264</v>
      </c>
      <c r="K31" s="251" t="s">
        <v>1659</v>
      </c>
      <c r="L31" s="251"/>
      <c r="M31" s="251" t="s">
        <v>745</v>
      </c>
      <c r="N31" s="251">
        <v>2</v>
      </c>
      <c r="O31" s="251" t="s">
        <v>287</v>
      </c>
      <c r="P31" s="251" t="s">
        <v>9</v>
      </c>
      <c r="Q31" s="251" t="s">
        <v>9</v>
      </c>
      <c r="R31" s="251" t="s">
        <v>466</v>
      </c>
      <c r="S31" s="251" t="s">
        <v>9</v>
      </c>
      <c r="T31" s="251" t="s">
        <v>9</v>
      </c>
      <c r="U31" s="251" t="s">
        <v>9</v>
      </c>
      <c r="V31" s="251" t="s">
        <v>9</v>
      </c>
      <c r="W31" s="251" t="s">
        <v>9</v>
      </c>
      <c r="X31" s="251" t="s">
        <v>9</v>
      </c>
      <c r="Y31" s="251">
        <v>47</v>
      </c>
      <c r="Z31" s="251">
        <v>5</v>
      </c>
      <c r="AA31" s="251">
        <v>10</v>
      </c>
      <c r="AB31" s="252">
        <f t="shared" si="0"/>
        <v>620.4</v>
      </c>
      <c r="AC31" s="252">
        <f>ROUND(AB31*事業まとめ!$Q$6,2)</f>
        <v>16750.8</v>
      </c>
      <c r="AD31" s="253"/>
      <c r="AE31" s="253"/>
      <c r="AF31" s="253"/>
      <c r="AG31" s="253"/>
      <c r="AH31" s="253"/>
      <c r="AI31" s="253"/>
      <c r="AJ31" s="253"/>
      <c r="AK31" s="252">
        <f t="shared" si="1"/>
        <v>0</v>
      </c>
      <c r="AL31" s="252">
        <f>ROUND(AK31*事業まとめ!$Q$6,2)</f>
        <v>0</v>
      </c>
      <c r="AM31" s="254">
        <f t="shared" si="2"/>
        <v>620.4</v>
      </c>
      <c r="AN31" s="254">
        <f t="shared" si="2"/>
        <v>16750.8</v>
      </c>
      <c r="AO31" s="259"/>
      <c r="AP31" s="260">
        <f t="shared" si="3"/>
        <v>0</v>
      </c>
      <c r="AQ31" s="259"/>
      <c r="AR31" s="257"/>
      <c r="AS31" s="257"/>
      <c r="AT31" s="257"/>
      <c r="AU31" s="257"/>
      <c r="AV31" s="257"/>
      <c r="AW31" s="257"/>
    </row>
    <row r="32" spans="2:49" s="264" customFormat="1" x14ac:dyDescent="0.4">
      <c r="B32" s="251">
        <v>21</v>
      </c>
      <c r="C32" s="251" t="s">
        <v>1654</v>
      </c>
      <c r="D32" s="251" t="s">
        <v>1655</v>
      </c>
      <c r="E32" s="251" t="s">
        <v>69</v>
      </c>
      <c r="F32" s="251" t="s">
        <v>2107</v>
      </c>
      <c r="G32" s="251"/>
      <c r="H32" s="258" t="s">
        <v>2104</v>
      </c>
      <c r="I32" s="251">
        <v>0.5</v>
      </c>
      <c r="J32" s="251">
        <v>264</v>
      </c>
      <c r="K32" s="251" t="s">
        <v>1659</v>
      </c>
      <c r="L32" s="251"/>
      <c r="M32" s="251" t="s">
        <v>745</v>
      </c>
      <c r="N32" s="251">
        <v>2</v>
      </c>
      <c r="O32" s="251" t="s">
        <v>287</v>
      </c>
      <c r="P32" s="251" t="s">
        <v>9</v>
      </c>
      <c r="Q32" s="251" t="s">
        <v>9</v>
      </c>
      <c r="R32" s="251" t="s">
        <v>466</v>
      </c>
      <c r="S32" s="251" t="s">
        <v>9</v>
      </c>
      <c r="T32" s="251" t="s">
        <v>9</v>
      </c>
      <c r="U32" s="251" t="s">
        <v>9</v>
      </c>
      <c r="V32" s="251" t="s">
        <v>9</v>
      </c>
      <c r="W32" s="251" t="s">
        <v>9</v>
      </c>
      <c r="X32" s="251" t="s">
        <v>9</v>
      </c>
      <c r="Y32" s="251">
        <v>47</v>
      </c>
      <c r="Z32" s="251">
        <v>2</v>
      </c>
      <c r="AA32" s="251">
        <v>4</v>
      </c>
      <c r="AB32" s="252">
        <f t="shared" si="0"/>
        <v>24.82</v>
      </c>
      <c r="AC32" s="252">
        <f>ROUND(AB32*事業まとめ!$Q$6,2)</f>
        <v>670.14</v>
      </c>
      <c r="AD32" s="253"/>
      <c r="AE32" s="253"/>
      <c r="AF32" s="253"/>
      <c r="AG32" s="253"/>
      <c r="AH32" s="253"/>
      <c r="AI32" s="253"/>
      <c r="AJ32" s="253"/>
      <c r="AK32" s="252">
        <f t="shared" si="1"/>
        <v>0</v>
      </c>
      <c r="AL32" s="252">
        <f>ROUND(AK32*事業まとめ!$Q$6,2)</f>
        <v>0</v>
      </c>
      <c r="AM32" s="254">
        <f t="shared" si="2"/>
        <v>24.82</v>
      </c>
      <c r="AN32" s="254">
        <f t="shared" si="2"/>
        <v>670.14</v>
      </c>
      <c r="AO32" s="259"/>
      <c r="AP32" s="260">
        <f t="shared" si="3"/>
        <v>0</v>
      </c>
      <c r="AQ32" s="259"/>
      <c r="AR32" s="257"/>
      <c r="AS32" s="257"/>
      <c r="AT32" s="257"/>
      <c r="AU32" s="257"/>
      <c r="AV32" s="257"/>
      <c r="AW32" s="257"/>
    </row>
    <row r="33" spans="2:49" s="264" customFormat="1" x14ac:dyDescent="0.4">
      <c r="B33" s="251">
        <v>21</v>
      </c>
      <c r="C33" s="251" t="s">
        <v>1654</v>
      </c>
      <c r="D33" s="251" t="s">
        <v>1655</v>
      </c>
      <c r="E33" s="251" t="s">
        <v>69</v>
      </c>
      <c r="F33" s="251" t="s">
        <v>1674</v>
      </c>
      <c r="G33" s="251"/>
      <c r="H33" s="258" t="s">
        <v>2104</v>
      </c>
      <c r="I33" s="251">
        <v>5</v>
      </c>
      <c r="J33" s="251">
        <v>264</v>
      </c>
      <c r="K33" s="251" t="s">
        <v>1659</v>
      </c>
      <c r="L33" s="251"/>
      <c r="M33" s="251" t="s">
        <v>745</v>
      </c>
      <c r="N33" s="251">
        <v>2</v>
      </c>
      <c r="O33" s="251" t="s">
        <v>287</v>
      </c>
      <c r="P33" s="251" t="s">
        <v>9</v>
      </c>
      <c r="Q33" s="251" t="s">
        <v>9</v>
      </c>
      <c r="R33" s="251" t="s">
        <v>466</v>
      </c>
      <c r="S33" s="251" t="s">
        <v>9</v>
      </c>
      <c r="T33" s="251" t="s">
        <v>9</v>
      </c>
      <c r="U33" s="251" t="s">
        <v>9</v>
      </c>
      <c r="V33" s="251" t="s">
        <v>9</v>
      </c>
      <c r="W33" s="251" t="s">
        <v>9</v>
      </c>
      <c r="X33" s="251" t="s">
        <v>9</v>
      </c>
      <c r="Y33" s="251">
        <v>47</v>
      </c>
      <c r="Z33" s="251">
        <v>15</v>
      </c>
      <c r="AA33" s="251">
        <v>30</v>
      </c>
      <c r="AB33" s="252">
        <f t="shared" si="0"/>
        <v>1861.2</v>
      </c>
      <c r="AC33" s="252">
        <f>ROUND(AB33*事業まとめ!$Q$6,2)</f>
        <v>50252.4</v>
      </c>
      <c r="AD33" s="253"/>
      <c r="AE33" s="253"/>
      <c r="AF33" s="253"/>
      <c r="AG33" s="253"/>
      <c r="AH33" s="253"/>
      <c r="AI33" s="253"/>
      <c r="AJ33" s="253"/>
      <c r="AK33" s="252">
        <f t="shared" si="1"/>
        <v>0</v>
      </c>
      <c r="AL33" s="252">
        <f>ROUND(AK33*事業まとめ!$Q$6,2)</f>
        <v>0</v>
      </c>
      <c r="AM33" s="254">
        <f t="shared" si="2"/>
        <v>1861.2</v>
      </c>
      <c r="AN33" s="254">
        <f t="shared" si="2"/>
        <v>50252.4</v>
      </c>
      <c r="AO33" s="259"/>
      <c r="AP33" s="260">
        <f t="shared" si="3"/>
        <v>0</v>
      </c>
      <c r="AQ33" s="259"/>
      <c r="AR33" s="257"/>
      <c r="AS33" s="257"/>
      <c r="AT33" s="257"/>
      <c r="AU33" s="257"/>
      <c r="AV33" s="257"/>
      <c r="AW33" s="257"/>
    </row>
    <row r="34" spans="2:49" s="264" customFormat="1" x14ac:dyDescent="0.4">
      <c r="B34" s="251">
        <v>21</v>
      </c>
      <c r="C34" s="251" t="s">
        <v>1654</v>
      </c>
      <c r="D34" s="251" t="s">
        <v>1655</v>
      </c>
      <c r="E34" s="251" t="s">
        <v>69</v>
      </c>
      <c r="F34" s="251" t="s">
        <v>1674</v>
      </c>
      <c r="G34" s="251"/>
      <c r="H34" s="258" t="s">
        <v>2104</v>
      </c>
      <c r="I34" s="251">
        <v>5</v>
      </c>
      <c r="J34" s="251">
        <v>264</v>
      </c>
      <c r="K34" s="251" t="s">
        <v>1658</v>
      </c>
      <c r="L34" s="251"/>
      <c r="M34" s="251" t="s">
        <v>16</v>
      </c>
      <c r="N34" s="251">
        <v>1</v>
      </c>
      <c r="O34" s="251" t="s">
        <v>287</v>
      </c>
      <c r="P34" s="251" t="s">
        <v>9</v>
      </c>
      <c r="Q34" s="251" t="s">
        <v>9</v>
      </c>
      <c r="R34" s="251" t="s">
        <v>466</v>
      </c>
      <c r="S34" s="251" t="s">
        <v>9</v>
      </c>
      <c r="T34" s="251" t="s">
        <v>9</v>
      </c>
      <c r="U34" s="251" t="s">
        <v>9</v>
      </c>
      <c r="V34" s="251" t="s">
        <v>9</v>
      </c>
      <c r="W34" s="251" t="s">
        <v>9</v>
      </c>
      <c r="X34" s="251" t="s">
        <v>9</v>
      </c>
      <c r="Y34" s="251">
        <v>47</v>
      </c>
      <c r="Z34" s="251">
        <v>3</v>
      </c>
      <c r="AA34" s="251">
        <v>3</v>
      </c>
      <c r="AB34" s="252">
        <f t="shared" si="0"/>
        <v>186.12</v>
      </c>
      <c r="AC34" s="252">
        <f>ROUND(AB34*事業まとめ!$Q$6,2)</f>
        <v>5025.24</v>
      </c>
      <c r="AD34" s="253"/>
      <c r="AE34" s="253"/>
      <c r="AF34" s="253"/>
      <c r="AG34" s="253"/>
      <c r="AH34" s="253"/>
      <c r="AI34" s="253"/>
      <c r="AJ34" s="253"/>
      <c r="AK34" s="252">
        <f t="shared" si="1"/>
        <v>0</v>
      </c>
      <c r="AL34" s="252">
        <f>ROUND(AK34*事業まとめ!$Q$6,2)</f>
        <v>0</v>
      </c>
      <c r="AM34" s="254">
        <f t="shared" si="2"/>
        <v>186.12</v>
      </c>
      <c r="AN34" s="254">
        <f t="shared" si="2"/>
        <v>5025.24</v>
      </c>
      <c r="AO34" s="259"/>
      <c r="AP34" s="260">
        <f t="shared" si="3"/>
        <v>0</v>
      </c>
      <c r="AQ34" s="259"/>
      <c r="AR34" s="257"/>
      <c r="AS34" s="257"/>
      <c r="AT34" s="257"/>
      <c r="AU34" s="257"/>
      <c r="AV34" s="257"/>
      <c r="AW34" s="257"/>
    </row>
    <row r="35" spans="2:49" s="264" customFormat="1" x14ac:dyDescent="0.4">
      <c r="B35" s="251">
        <v>21</v>
      </c>
      <c r="C35" s="251" t="s">
        <v>1654</v>
      </c>
      <c r="D35" s="251" t="s">
        <v>1655</v>
      </c>
      <c r="E35" s="251" t="s">
        <v>69</v>
      </c>
      <c r="F35" s="251" t="s">
        <v>1675</v>
      </c>
      <c r="G35" s="251"/>
      <c r="H35" s="258" t="s">
        <v>2104</v>
      </c>
      <c r="I35" s="251">
        <v>5</v>
      </c>
      <c r="J35" s="251">
        <v>264</v>
      </c>
      <c r="K35" s="251" t="s">
        <v>1676</v>
      </c>
      <c r="L35" s="251"/>
      <c r="M35" s="251" t="s">
        <v>745</v>
      </c>
      <c r="N35" s="251">
        <v>2</v>
      </c>
      <c r="O35" s="251" t="s">
        <v>287</v>
      </c>
      <c r="P35" s="251" t="s">
        <v>9</v>
      </c>
      <c r="Q35" s="251" t="s">
        <v>9</v>
      </c>
      <c r="R35" s="251" t="s">
        <v>9</v>
      </c>
      <c r="S35" s="251" t="s">
        <v>9</v>
      </c>
      <c r="T35" s="251" t="s">
        <v>9</v>
      </c>
      <c r="U35" s="251" t="s">
        <v>9</v>
      </c>
      <c r="V35" s="251" t="s">
        <v>9</v>
      </c>
      <c r="W35" s="251" t="s">
        <v>9</v>
      </c>
      <c r="X35" s="251" t="s">
        <v>9</v>
      </c>
      <c r="Y35" s="251">
        <v>47</v>
      </c>
      <c r="Z35" s="251">
        <v>3</v>
      </c>
      <c r="AA35" s="251">
        <v>6</v>
      </c>
      <c r="AB35" s="252">
        <f t="shared" si="0"/>
        <v>372.24</v>
      </c>
      <c r="AC35" s="252">
        <f>ROUND(AB35*事業まとめ!$Q$6,2)</f>
        <v>10050.48</v>
      </c>
      <c r="AD35" s="253"/>
      <c r="AE35" s="253"/>
      <c r="AF35" s="253"/>
      <c r="AG35" s="253"/>
      <c r="AH35" s="253"/>
      <c r="AI35" s="253"/>
      <c r="AJ35" s="253"/>
      <c r="AK35" s="252">
        <f t="shared" si="1"/>
        <v>0</v>
      </c>
      <c r="AL35" s="252">
        <f>ROUND(AK35*事業まとめ!$Q$6,2)</f>
        <v>0</v>
      </c>
      <c r="AM35" s="254">
        <f t="shared" si="2"/>
        <v>372.24</v>
      </c>
      <c r="AN35" s="254">
        <f t="shared" si="2"/>
        <v>10050.48</v>
      </c>
      <c r="AO35" s="259"/>
      <c r="AP35" s="260">
        <f t="shared" si="3"/>
        <v>0</v>
      </c>
      <c r="AQ35" s="259"/>
      <c r="AR35" s="257"/>
      <c r="AS35" s="257"/>
      <c r="AT35" s="257"/>
      <c r="AU35" s="257"/>
      <c r="AV35" s="257"/>
      <c r="AW35" s="257"/>
    </row>
    <row r="36" spans="2:49" s="264" customFormat="1" x14ac:dyDescent="0.4">
      <c r="B36" s="251">
        <v>21</v>
      </c>
      <c r="C36" s="251" t="s">
        <v>1654</v>
      </c>
      <c r="D36" s="251" t="s">
        <v>1655</v>
      </c>
      <c r="E36" s="251" t="s">
        <v>69</v>
      </c>
      <c r="F36" s="251" t="s">
        <v>1675</v>
      </c>
      <c r="G36" s="251"/>
      <c r="H36" s="258" t="s">
        <v>2104</v>
      </c>
      <c r="I36" s="251">
        <v>5</v>
      </c>
      <c r="J36" s="251">
        <v>264</v>
      </c>
      <c r="K36" s="251" t="s">
        <v>1659</v>
      </c>
      <c r="L36" s="251"/>
      <c r="M36" s="251" t="s">
        <v>745</v>
      </c>
      <c r="N36" s="251">
        <v>2</v>
      </c>
      <c r="O36" s="251" t="s">
        <v>287</v>
      </c>
      <c r="P36" s="251" t="s">
        <v>9</v>
      </c>
      <c r="Q36" s="251" t="s">
        <v>9</v>
      </c>
      <c r="R36" s="251" t="s">
        <v>466</v>
      </c>
      <c r="S36" s="251" t="s">
        <v>9</v>
      </c>
      <c r="T36" s="251" t="s">
        <v>9</v>
      </c>
      <c r="U36" s="251" t="s">
        <v>9</v>
      </c>
      <c r="V36" s="251" t="s">
        <v>9</v>
      </c>
      <c r="W36" s="251" t="s">
        <v>9</v>
      </c>
      <c r="X36" s="251" t="s">
        <v>9</v>
      </c>
      <c r="Y36" s="251">
        <v>47</v>
      </c>
      <c r="Z36" s="251">
        <v>12</v>
      </c>
      <c r="AA36" s="251">
        <v>24</v>
      </c>
      <c r="AB36" s="252">
        <f t="shared" si="0"/>
        <v>1488.96</v>
      </c>
      <c r="AC36" s="252">
        <f>ROUND(AB36*事業まとめ!$Q$6,2)</f>
        <v>40201.919999999998</v>
      </c>
      <c r="AD36" s="253"/>
      <c r="AE36" s="253"/>
      <c r="AF36" s="253"/>
      <c r="AG36" s="253"/>
      <c r="AH36" s="253"/>
      <c r="AI36" s="253"/>
      <c r="AJ36" s="253"/>
      <c r="AK36" s="252">
        <f t="shared" si="1"/>
        <v>0</v>
      </c>
      <c r="AL36" s="252">
        <f>ROUND(AK36*事業まとめ!$Q$6,2)</f>
        <v>0</v>
      </c>
      <c r="AM36" s="254">
        <f t="shared" si="2"/>
        <v>1488.96</v>
      </c>
      <c r="AN36" s="254">
        <f t="shared" si="2"/>
        <v>40201.919999999998</v>
      </c>
      <c r="AO36" s="259"/>
      <c r="AP36" s="260">
        <f t="shared" si="3"/>
        <v>0</v>
      </c>
      <c r="AQ36" s="259"/>
      <c r="AR36" s="257"/>
      <c r="AS36" s="257"/>
      <c r="AT36" s="257"/>
      <c r="AU36" s="257"/>
      <c r="AV36" s="257"/>
      <c r="AW36" s="257"/>
    </row>
    <row r="37" spans="2:49" s="264" customFormat="1" x14ac:dyDescent="0.4">
      <c r="B37" s="251">
        <v>21</v>
      </c>
      <c r="C37" s="251" t="s">
        <v>1654</v>
      </c>
      <c r="D37" s="251" t="s">
        <v>1655</v>
      </c>
      <c r="E37" s="251" t="s">
        <v>69</v>
      </c>
      <c r="F37" s="251" t="s">
        <v>1675</v>
      </c>
      <c r="G37" s="251"/>
      <c r="H37" s="258" t="s">
        <v>2104</v>
      </c>
      <c r="I37" s="251">
        <v>5</v>
      </c>
      <c r="J37" s="251">
        <v>264</v>
      </c>
      <c r="K37" s="251" t="s">
        <v>1677</v>
      </c>
      <c r="L37" s="251"/>
      <c r="M37" s="251" t="s">
        <v>16</v>
      </c>
      <c r="N37" s="251">
        <v>1</v>
      </c>
      <c r="O37" s="251" t="s">
        <v>287</v>
      </c>
      <c r="P37" s="251" t="s">
        <v>9</v>
      </c>
      <c r="Q37" s="251" t="s">
        <v>25</v>
      </c>
      <c r="R37" s="251" t="s">
        <v>20</v>
      </c>
      <c r="S37" s="251" t="s">
        <v>9</v>
      </c>
      <c r="T37" s="251" t="s">
        <v>9</v>
      </c>
      <c r="U37" s="251" t="s">
        <v>9</v>
      </c>
      <c r="V37" s="251" t="s">
        <v>9</v>
      </c>
      <c r="W37" s="251" t="s">
        <v>9</v>
      </c>
      <c r="X37" s="251" t="s">
        <v>9</v>
      </c>
      <c r="Y37" s="251">
        <v>47</v>
      </c>
      <c r="Z37" s="251">
        <v>2</v>
      </c>
      <c r="AA37" s="251">
        <v>2</v>
      </c>
      <c r="AB37" s="252">
        <f t="shared" si="0"/>
        <v>124.08</v>
      </c>
      <c r="AC37" s="252">
        <f>ROUND(AB37*事業まとめ!$Q$6,2)</f>
        <v>3350.16</v>
      </c>
      <c r="AD37" s="253"/>
      <c r="AE37" s="253"/>
      <c r="AF37" s="253"/>
      <c r="AG37" s="253"/>
      <c r="AH37" s="253"/>
      <c r="AI37" s="253"/>
      <c r="AJ37" s="253"/>
      <c r="AK37" s="252">
        <f t="shared" si="1"/>
        <v>0</v>
      </c>
      <c r="AL37" s="252">
        <f>ROUND(AK37*事業まとめ!$Q$6,2)</f>
        <v>0</v>
      </c>
      <c r="AM37" s="254">
        <f t="shared" si="2"/>
        <v>124.08</v>
      </c>
      <c r="AN37" s="254">
        <f t="shared" si="2"/>
        <v>3350.16</v>
      </c>
      <c r="AO37" s="259"/>
      <c r="AP37" s="260">
        <f t="shared" si="3"/>
        <v>0</v>
      </c>
      <c r="AQ37" s="259"/>
      <c r="AR37" s="257"/>
      <c r="AS37" s="257"/>
      <c r="AT37" s="257"/>
      <c r="AU37" s="257"/>
      <c r="AV37" s="257"/>
      <c r="AW37" s="257"/>
    </row>
    <row r="38" spans="2:49" s="264" customFormat="1" x14ac:dyDescent="0.4">
      <c r="B38" s="251">
        <v>21</v>
      </c>
      <c r="C38" s="251" t="s">
        <v>1654</v>
      </c>
      <c r="D38" s="251" t="s">
        <v>1655</v>
      </c>
      <c r="E38" s="251" t="s">
        <v>69</v>
      </c>
      <c r="F38" s="251" t="s">
        <v>271</v>
      </c>
      <c r="G38" s="251"/>
      <c r="H38" s="258" t="s">
        <v>2104</v>
      </c>
      <c r="I38" s="251">
        <v>0.5</v>
      </c>
      <c r="J38" s="251">
        <v>220</v>
      </c>
      <c r="K38" s="251" t="s">
        <v>1659</v>
      </c>
      <c r="L38" s="251"/>
      <c r="M38" s="251" t="s">
        <v>745</v>
      </c>
      <c r="N38" s="251">
        <v>2</v>
      </c>
      <c r="O38" s="251" t="s">
        <v>287</v>
      </c>
      <c r="P38" s="251" t="s">
        <v>9</v>
      </c>
      <c r="Q38" s="251" t="s">
        <v>9</v>
      </c>
      <c r="R38" s="251" t="s">
        <v>466</v>
      </c>
      <c r="S38" s="251" t="s">
        <v>9</v>
      </c>
      <c r="T38" s="251" t="s">
        <v>9</v>
      </c>
      <c r="U38" s="251" t="s">
        <v>9</v>
      </c>
      <c r="V38" s="251" t="s">
        <v>9</v>
      </c>
      <c r="W38" s="251" t="s">
        <v>9</v>
      </c>
      <c r="X38" s="251" t="s">
        <v>9</v>
      </c>
      <c r="Y38" s="251">
        <v>47</v>
      </c>
      <c r="Z38" s="251">
        <v>3</v>
      </c>
      <c r="AA38" s="251">
        <v>6</v>
      </c>
      <c r="AB38" s="252">
        <f t="shared" si="0"/>
        <v>31.02</v>
      </c>
      <c r="AC38" s="252">
        <f>ROUND(AB38*事業まとめ!$Q$6,2)</f>
        <v>837.54</v>
      </c>
      <c r="AD38" s="253"/>
      <c r="AE38" s="253"/>
      <c r="AF38" s="253"/>
      <c r="AG38" s="253"/>
      <c r="AH38" s="253"/>
      <c r="AI38" s="253"/>
      <c r="AJ38" s="253"/>
      <c r="AK38" s="252">
        <f t="shared" si="1"/>
        <v>0</v>
      </c>
      <c r="AL38" s="252">
        <f>ROUND(AK38*事業まとめ!$Q$6,2)</f>
        <v>0</v>
      </c>
      <c r="AM38" s="254">
        <f t="shared" si="2"/>
        <v>31.02</v>
      </c>
      <c r="AN38" s="254">
        <f t="shared" si="2"/>
        <v>837.54</v>
      </c>
      <c r="AO38" s="259"/>
      <c r="AP38" s="260">
        <f t="shared" si="3"/>
        <v>0</v>
      </c>
      <c r="AQ38" s="259"/>
      <c r="AR38" s="257"/>
      <c r="AS38" s="257"/>
      <c r="AT38" s="257"/>
      <c r="AU38" s="257"/>
      <c r="AV38" s="257"/>
      <c r="AW38" s="257"/>
    </row>
    <row r="39" spans="2:49" s="264" customFormat="1" x14ac:dyDescent="0.4">
      <c r="B39" s="251">
        <v>21</v>
      </c>
      <c r="C39" s="251" t="s">
        <v>1654</v>
      </c>
      <c r="D39" s="251" t="s">
        <v>1655</v>
      </c>
      <c r="E39" s="251" t="s">
        <v>69</v>
      </c>
      <c r="F39" s="251" t="s">
        <v>285</v>
      </c>
      <c r="G39" s="251"/>
      <c r="H39" s="258" t="s">
        <v>2104</v>
      </c>
      <c r="I39" s="251">
        <v>5</v>
      </c>
      <c r="J39" s="251">
        <v>220</v>
      </c>
      <c r="K39" s="251" t="s">
        <v>1678</v>
      </c>
      <c r="L39" s="251"/>
      <c r="M39" s="251" t="s">
        <v>745</v>
      </c>
      <c r="N39" s="251">
        <v>1</v>
      </c>
      <c r="O39" s="251" t="s">
        <v>287</v>
      </c>
      <c r="P39" s="251" t="s">
        <v>9</v>
      </c>
      <c r="Q39" s="251" t="s">
        <v>9</v>
      </c>
      <c r="R39" s="251" t="s">
        <v>466</v>
      </c>
      <c r="S39" s="251" t="s">
        <v>9</v>
      </c>
      <c r="T39" s="251" t="s">
        <v>9</v>
      </c>
      <c r="U39" s="251" t="s">
        <v>9</v>
      </c>
      <c r="V39" s="251" t="s">
        <v>9</v>
      </c>
      <c r="W39" s="251" t="s">
        <v>9</v>
      </c>
      <c r="X39" s="251" t="s">
        <v>9</v>
      </c>
      <c r="Y39" s="251">
        <v>47</v>
      </c>
      <c r="Z39" s="251">
        <v>2</v>
      </c>
      <c r="AA39" s="251">
        <v>2</v>
      </c>
      <c r="AB39" s="252">
        <f t="shared" si="0"/>
        <v>103.4</v>
      </c>
      <c r="AC39" s="252">
        <f>ROUND(AB39*事業まとめ!$Q$6,2)</f>
        <v>2791.8</v>
      </c>
      <c r="AD39" s="253"/>
      <c r="AE39" s="253"/>
      <c r="AF39" s="253"/>
      <c r="AG39" s="253"/>
      <c r="AH39" s="253"/>
      <c r="AI39" s="253"/>
      <c r="AJ39" s="253"/>
      <c r="AK39" s="252">
        <f t="shared" si="1"/>
        <v>0</v>
      </c>
      <c r="AL39" s="252">
        <f>ROUND(AK39*事業まとめ!$Q$6,2)</f>
        <v>0</v>
      </c>
      <c r="AM39" s="254">
        <f t="shared" si="2"/>
        <v>103.4</v>
      </c>
      <c r="AN39" s="254">
        <f t="shared" si="2"/>
        <v>2791.8</v>
      </c>
      <c r="AO39" s="259"/>
      <c r="AP39" s="260">
        <f t="shared" si="3"/>
        <v>0</v>
      </c>
      <c r="AQ39" s="259"/>
      <c r="AR39" s="257"/>
      <c r="AS39" s="257"/>
      <c r="AT39" s="257"/>
      <c r="AU39" s="257"/>
      <c r="AV39" s="257"/>
      <c r="AW39" s="257"/>
    </row>
    <row r="40" spans="2:49" s="264" customFormat="1" x14ac:dyDescent="0.4">
      <c r="B40" s="251">
        <v>21</v>
      </c>
      <c r="C40" s="251" t="s">
        <v>1654</v>
      </c>
      <c r="D40" s="251" t="s">
        <v>1655</v>
      </c>
      <c r="E40" s="251" t="s">
        <v>69</v>
      </c>
      <c r="F40" s="251" t="s">
        <v>1668</v>
      </c>
      <c r="G40" s="251"/>
      <c r="H40" s="258" t="s">
        <v>2104</v>
      </c>
      <c r="I40" s="251">
        <v>1.5</v>
      </c>
      <c r="J40" s="251">
        <v>264</v>
      </c>
      <c r="K40" s="251" t="s">
        <v>1669</v>
      </c>
      <c r="L40" s="251"/>
      <c r="M40" s="251" t="s">
        <v>7</v>
      </c>
      <c r="N40" s="251">
        <v>1</v>
      </c>
      <c r="O40" s="251" t="s">
        <v>13</v>
      </c>
      <c r="P40" s="251" t="s">
        <v>9</v>
      </c>
      <c r="Q40" s="251" t="s">
        <v>9</v>
      </c>
      <c r="R40" s="251" t="s">
        <v>9</v>
      </c>
      <c r="S40" s="251" t="s">
        <v>9</v>
      </c>
      <c r="T40" s="251" t="s">
        <v>9</v>
      </c>
      <c r="U40" s="251" t="s">
        <v>9</v>
      </c>
      <c r="V40" s="251" t="s">
        <v>9</v>
      </c>
      <c r="W40" s="251" t="s">
        <v>9</v>
      </c>
      <c r="X40" s="251" t="s">
        <v>9</v>
      </c>
      <c r="Y40" s="251">
        <v>28</v>
      </c>
      <c r="Z40" s="251">
        <v>1</v>
      </c>
      <c r="AA40" s="251">
        <v>1</v>
      </c>
      <c r="AB40" s="252">
        <f t="shared" si="0"/>
        <v>11.09</v>
      </c>
      <c r="AC40" s="252">
        <f>ROUND(AB40*事業まとめ!$Q$6,2)</f>
        <v>299.43</v>
      </c>
      <c r="AD40" s="253"/>
      <c r="AE40" s="253"/>
      <c r="AF40" s="253"/>
      <c r="AG40" s="253"/>
      <c r="AH40" s="253"/>
      <c r="AI40" s="253"/>
      <c r="AJ40" s="253"/>
      <c r="AK40" s="252">
        <f t="shared" si="1"/>
        <v>0</v>
      </c>
      <c r="AL40" s="252">
        <f>ROUND(AK40*事業まとめ!$Q$6,2)</f>
        <v>0</v>
      </c>
      <c r="AM40" s="254">
        <f t="shared" si="2"/>
        <v>11.09</v>
      </c>
      <c r="AN40" s="254">
        <f t="shared" si="2"/>
        <v>299.43</v>
      </c>
      <c r="AO40" s="259"/>
      <c r="AP40" s="260">
        <f t="shared" si="3"/>
        <v>0</v>
      </c>
      <c r="AQ40" s="259"/>
      <c r="AR40" s="257"/>
      <c r="AS40" s="257"/>
      <c r="AT40" s="257"/>
      <c r="AU40" s="257"/>
      <c r="AV40" s="257"/>
      <c r="AW40" s="257"/>
    </row>
    <row r="41" spans="2:49" s="264" customFormat="1" x14ac:dyDescent="0.4">
      <c r="B41" s="251">
        <v>21</v>
      </c>
      <c r="C41" s="251" t="s">
        <v>1654</v>
      </c>
      <c r="D41" s="251" t="s">
        <v>1655</v>
      </c>
      <c r="E41" s="251" t="s">
        <v>69</v>
      </c>
      <c r="F41" s="251" t="s">
        <v>262</v>
      </c>
      <c r="G41" s="251"/>
      <c r="H41" s="258" t="s">
        <v>2104</v>
      </c>
      <c r="I41" s="251">
        <v>1.5</v>
      </c>
      <c r="J41" s="251">
        <v>264</v>
      </c>
      <c r="K41" s="251" t="s">
        <v>1656</v>
      </c>
      <c r="L41" s="251"/>
      <c r="M41" s="251" t="s">
        <v>7</v>
      </c>
      <c r="N41" s="251">
        <v>1</v>
      </c>
      <c r="O41" s="251" t="s">
        <v>287</v>
      </c>
      <c r="P41" s="251" t="s">
        <v>9</v>
      </c>
      <c r="Q41" s="251" t="s">
        <v>9</v>
      </c>
      <c r="R41" s="251" t="s">
        <v>9</v>
      </c>
      <c r="S41" s="251" t="s">
        <v>9</v>
      </c>
      <c r="T41" s="251" t="s">
        <v>9</v>
      </c>
      <c r="U41" s="251" t="s">
        <v>9</v>
      </c>
      <c r="V41" s="251" t="s">
        <v>9</v>
      </c>
      <c r="W41" s="251" t="s">
        <v>9</v>
      </c>
      <c r="X41" s="251" t="s">
        <v>9</v>
      </c>
      <c r="Y41" s="251">
        <v>47</v>
      </c>
      <c r="Z41" s="251">
        <v>3</v>
      </c>
      <c r="AA41" s="251">
        <v>3</v>
      </c>
      <c r="AB41" s="252">
        <f t="shared" si="0"/>
        <v>55.84</v>
      </c>
      <c r="AC41" s="252">
        <f>ROUND(AB41*事業まとめ!$Q$6,2)</f>
        <v>1507.68</v>
      </c>
      <c r="AD41" s="253"/>
      <c r="AE41" s="253"/>
      <c r="AF41" s="253"/>
      <c r="AG41" s="253"/>
      <c r="AH41" s="253"/>
      <c r="AI41" s="253"/>
      <c r="AJ41" s="253"/>
      <c r="AK41" s="252">
        <f t="shared" si="1"/>
        <v>0</v>
      </c>
      <c r="AL41" s="252">
        <f>ROUND(AK41*事業まとめ!$Q$6,2)</f>
        <v>0</v>
      </c>
      <c r="AM41" s="254">
        <f t="shared" si="2"/>
        <v>55.84</v>
      </c>
      <c r="AN41" s="254">
        <f t="shared" si="2"/>
        <v>1507.68</v>
      </c>
      <c r="AO41" s="259"/>
      <c r="AP41" s="260">
        <f t="shared" si="3"/>
        <v>0</v>
      </c>
      <c r="AQ41" s="259"/>
      <c r="AR41" s="257"/>
      <c r="AS41" s="257"/>
      <c r="AT41" s="257"/>
      <c r="AU41" s="257"/>
      <c r="AV41" s="257"/>
      <c r="AW41" s="257"/>
    </row>
    <row r="42" spans="2:49" s="264" customFormat="1" x14ac:dyDescent="0.4">
      <c r="B42" s="251">
        <v>21</v>
      </c>
      <c r="C42" s="251" t="s">
        <v>1654</v>
      </c>
      <c r="D42" s="251" t="s">
        <v>1655</v>
      </c>
      <c r="E42" s="251" t="s">
        <v>69</v>
      </c>
      <c r="F42" s="251" t="s">
        <v>1670</v>
      </c>
      <c r="G42" s="251"/>
      <c r="H42" s="258" t="s">
        <v>2104</v>
      </c>
      <c r="I42" s="251">
        <v>1.5</v>
      </c>
      <c r="J42" s="251">
        <v>264</v>
      </c>
      <c r="K42" s="251" t="s">
        <v>1669</v>
      </c>
      <c r="L42" s="251"/>
      <c r="M42" s="251" t="s">
        <v>7</v>
      </c>
      <c r="N42" s="251">
        <v>1</v>
      </c>
      <c r="O42" s="251" t="s">
        <v>13</v>
      </c>
      <c r="P42" s="251" t="s">
        <v>9</v>
      </c>
      <c r="Q42" s="251" t="s">
        <v>9</v>
      </c>
      <c r="R42" s="251" t="s">
        <v>9</v>
      </c>
      <c r="S42" s="251" t="s">
        <v>9</v>
      </c>
      <c r="T42" s="251" t="s">
        <v>9</v>
      </c>
      <c r="U42" s="251" t="s">
        <v>9</v>
      </c>
      <c r="V42" s="251" t="s">
        <v>9</v>
      </c>
      <c r="W42" s="251" t="s">
        <v>9</v>
      </c>
      <c r="X42" s="251" t="s">
        <v>9</v>
      </c>
      <c r="Y42" s="251">
        <v>28</v>
      </c>
      <c r="Z42" s="251">
        <v>1</v>
      </c>
      <c r="AA42" s="251">
        <v>1</v>
      </c>
      <c r="AB42" s="252">
        <f t="shared" si="0"/>
        <v>11.09</v>
      </c>
      <c r="AC42" s="252">
        <f>ROUND(AB42*事業まとめ!$Q$6,2)</f>
        <v>299.43</v>
      </c>
      <c r="AD42" s="253"/>
      <c r="AE42" s="253"/>
      <c r="AF42" s="253"/>
      <c r="AG42" s="253"/>
      <c r="AH42" s="253"/>
      <c r="AI42" s="253"/>
      <c r="AJ42" s="253"/>
      <c r="AK42" s="252">
        <f t="shared" si="1"/>
        <v>0</v>
      </c>
      <c r="AL42" s="252">
        <f>ROUND(AK42*事業まとめ!$Q$6,2)</f>
        <v>0</v>
      </c>
      <c r="AM42" s="254">
        <f t="shared" si="2"/>
        <v>11.09</v>
      </c>
      <c r="AN42" s="254">
        <f t="shared" si="2"/>
        <v>299.43</v>
      </c>
      <c r="AO42" s="259"/>
      <c r="AP42" s="260">
        <f t="shared" si="3"/>
        <v>0</v>
      </c>
      <c r="AQ42" s="259"/>
      <c r="AR42" s="257"/>
      <c r="AS42" s="257"/>
      <c r="AT42" s="257"/>
      <c r="AU42" s="257"/>
      <c r="AV42" s="257"/>
      <c r="AW42" s="257"/>
    </row>
    <row r="43" spans="2:49" s="264" customFormat="1" x14ac:dyDescent="0.4">
      <c r="B43" s="251">
        <v>21</v>
      </c>
      <c r="C43" s="251" t="s">
        <v>1654</v>
      </c>
      <c r="D43" s="251" t="s">
        <v>1655</v>
      </c>
      <c r="E43" s="251" t="s">
        <v>69</v>
      </c>
      <c r="F43" s="251" t="s">
        <v>261</v>
      </c>
      <c r="G43" s="251"/>
      <c r="H43" s="258" t="s">
        <v>2104</v>
      </c>
      <c r="I43" s="251">
        <v>1.5</v>
      </c>
      <c r="J43" s="251">
        <v>264</v>
      </c>
      <c r="K43" s="251" t="s">
        <v>1656</v>
      </c>
      <c r="L43" s="251"/>
      <c r="M43" s="251" t="s">
        <v>7</v>
      </c>
      <c r="N43" s="251">
        <v>1</v>
      </c>
      <c r="O43" s="251" t="s">
        <v>287</v>
      </c>
      <c r="P43" s="251" t="s">
        <v>9</v>
      </c>
      <c r="Q43" s="251" t="s">
        <v>9</v>
      </c>
      <c r="R43" s="251" t="s">
        <v>9</v>
      </c>
      <c r="S43" s="251" t="s">
        <v>9</v>
      </c>
      <c r="T43" s="251" t="s">
        <v>9</v>
      </c>
      <c r="U43" s="251" t="s">
        <v>9</v>
      </c>
      <c r="V43" s="251" t="s">
        <v>9</v>
      </c>
      <c r="W43" s="251" t="s">
        <v>9</v>
      </c>
      <c r="X43" s="251" t="s">
        <v>9</v>
      </c>
      <c r="Y43" s="251">
        <v>47</v>
      </c>
      <c r="Z43" s="251">
        <v>3</v>
      </c>
      <c r="AA43" s="251">
        <v>3</v>
      </c>
      <c r="AB43" s="252">
        <f t="shared" si="0"/>
        <v>55.84</v>
      </c>
      <c r="AC43" s="252">
        <f>ROUND(AB43*事業まとめ!$Q$6,2)</f>
        <v>1507.68</v>
      </c>
      <c r="AD43" s="253"/>
      <c r="AE43" s="253"/>
      <c r="AF43" s="253"/>
      <c r="AG43" s="253"/>
      <c r="AH43" s="253"/>
      <c r="AI43" s="253"/>
      <c r="AJ43" s="253"/>
      <c r="AK43" s="252">
        <f t="shared" si="1"/>
        <v>0</v>
      </c>
      <c r="AL43" s="252">
        <f>ROUND(AK43*事業まとめ!$Q$6,2)</f>
        <v>0</v>
      </c>
      <c r="AM43" s="254">
        <f t="shared" si="2"/>
        <v>55.84</v>
      </c>
      <c r="AN43" s="254">
        <f t="shared" si="2"/>
        <v>1507.68</v>
      </c>
      <c r="AO43" s="259"/>
      <c r="AP43" s="260">
        <f t="shared" si="3"/>
        <v>0</v>
      </c>
      <c r="AQ43" s="259"/>
      <c r="AR43" s="257"/>
      <c r="AS43" s="257"/>
      <c r="AT43" s="257"/>
      <c r="AU43" s="257"/>
      <c r="AV43" s="257"/>
      <c r="AW43" s="257"/>
    </row>
    <row r="44" spans="2:49" s="264" customFormat="1" x14ac:dyDescent="0.4">
      <c r="B44" s="251">
        <v>21</v>
      </c>
      <c r="C44" s="251" t="s">
        <v>1654</v>
      </c>
      <c r="D44" s="251" t="s">
        <v>1655</v>
      </c>
      <c r="E44" s="251" t="s">
        <v>69</v>
      </c>
      <c r="F44" s="251" t="s">
        <v>251</v>
      </c>
      <c r="G44" s="251"/>
      <c r="H44" s="258" t="s">
        <v>2104</v>
      </c>
      <c r="I44" s="251">
        <v>10</v>
      </c>
      <c r="J44" s="251">
        <v>220</v>
      </c>
      <c r="K44" s="251" t="s">
        <v>1657</v>
      </c>
      <c r="L44" s="251"/>
      <c r="M44" s="251" t="s">
        <v>7</v>
      </c>
      <c r="N44" s="251">
        <v>2</v>
      </c>
      <c r="O44" s="251" t="s">
        <v>13</v>
      </c>
      <c r="P44" s="251" t="s">
        <v>9</v>
      </c>
      <c r="Q44" s="251" t="s">
        <v>9</v>
      </c>
      <c r="R44" s="251" t="s">
        <v>9</v>
      </c>
      <c r="S44" s="251" t="s">
        <v>9</v>
      </c>
      <c r="T44" s="251" t="s">
        <v>9</v>
      </c>
      <c r="U44" s="251" t="s">
        <v>9</v>
      </c>
      <c r="V44" s="251" t="s">
        <v>9</v>
      </c>
      <c r="W44" s="251" t="s">
        <v>9</v>
      </c>
      <c r="X44" s="251" t="s">
        <v>9</v>
      </c>
      <c r="Y44" s="251">
        <v>28</v>
      </c>
      <c r="Z44" s="251">
        <v>7</v>
      </c>
      <c r="AA44" s="251">
        <v>14</v>
      </c>
      <c r="AB44" s="252">
        <f t="shared" si="0"/>
        <v>862.4</v>
      </c>
      <c r="AC44" s="252">
        <f>ROUND(AB44*事業まとめ!$Q$6,2)</f>
        <v>23284.799999999999</v>
      </c>
      <c r="AD44" s="253"/>
      <c r="AE44" s="253"/>
      <c r="AF44" s="253"/>
      <c r="AG44" s="253"/>
      <c r="AH44" s="253"/>
      <c r="AI44" s="253"/>
      <c r="AJ44" s="253"/>
      <c r="AK44" s="252">
        <f t="shared" si="1"/>
        <v>0</v>
      </c>
      <c r="AL44" s="252">
        <f>ROUND(AK44*事業まとめ!$Q$6,2)</f>
        <v>0</v>
      </c>
      <c r="AM44" s="254">
        <f t="shared" si="2"/>
        <v>862.4</v>
      </c>
      <c r="AN44" s="254">
        <f t="shared" si="2"/>
        <v>23284.799999999999</v>
      </c>
      <c r="AO44" s="259"/>
      <c r="AP44" s="260">
        <f t="shared" si="3"/>
        <v>0</v>
      </c>
      <c r="AQ44" s="259"/>
      <c r="AR44" s="257"/>
      <c r="AS44" s="257"/>
      <c r="AT44" s="257"/>
      <c r="AU44" s="257"/>
      <c r="AV44" s="257"/>
      <c r="AW44" s="257"/>
    </row>
    <row r="45" spans="2:49" s="264" customFormat="1" x14ac:dyDescent="0.4">
      <c r="B45" s="251">
        <v>21</v>
      </c>
      <c r="C45" s="251" t="s">
        <v>1654</v>
      </c>
      <c r="D45" s="251" t="s">
        <v>1655</v>
      </c>
      <c r="E45" s="251" t="s">
        <v>69</v>
      </c>
      <c r="F45" s="251" t="s">
        <v>251</v>
      </c>
      <c r="G45" s="251"/>
      <c r="H45" s="258" t="s">
        <v>2104</v>
      </c>
      <c r="I45" s="251">
        <v>10</v>
      </c>
      <c r="J45" s="251">
        <v>220</v>
      </c>
      <c r="K45" s="251" t="s">
        <v>1656</v>
      </c>
      <c r="L45" s="251"/>
      <c r="M45" s="251" t="s">
        <v>7</v>
      </c>
      <c r="N45" s="251">
        <v>1</v>
      </c>
      <c r="O45" s="251" t="s">
        <v>287</v>
      </c>
      <c r="P45" s="251" t="s">
        <v>9</v>
      </c>
      <c r="Q45" s="251" t="s">
        <v>9</v>
      </c>
      <c r="R45" s="251" t="s">
        <v>9</v>
      </c>
      <c r="S45" s="251" t="s">
        <v>9</v>
      </c>
      <c r="T45" s="251" t="s">
        <v>9</v>
      </c>
      <c r="U45" s="251" t="s">
        <v>9</v>
      </c>
      <c r="V45" s="251" t="s">
        <v>9</v>
      </c>
      <c r="W45" s="251" t="s">
        <v>9</v>
      </c>
      <c r="X45" s="251" t="s">
        <v>9</v>
      </c>
      <c r="Y45" s="251">
        <v>47</v>
      </c>
      <c r="Z45" s="251">
        <v>2</v>
      </c>
      <c r="AA45" s="251">
        <v>2</v>
      </c>
      <c r="AB45" s="252">
        <f t="shared" si="0"/>
        <v>206.8</v>
      </c>
      <c r="AC45" s="252">
        <f>ROUND(AB45*事業まとめ!$Q$6,2)</f>
        <v>5583.6</v>
      </c>
      <c r="AD45" s="253"/>
      <c r="AE45" s="253"/>
      <c r="AF45" s="253"/>
      <c r="AG45" s="253"/>
      <c r="AH45" s="253"/>
      <c r="AI45" s="253"/>
      <c r="AJ45" s="253"/>
      <c r="AK45" s="252">
        <f t="shared" si="1"/>
        <v>0</v>
      </c>
      <c r="AL45" s="252">
        <f>ROUND(AK45*事業まとめ!$Q$6,2)</f>
        <v>0</v>
      </c>
      <c r="AM45" s="254">
        <f t="shared" si="2"/>
        <v>206.8</v>
      </c>
      <c r="AN45" s="254">
        <f t="shared" si="2"/>
        <v>5583.6</v>
      </c>
      <c r="AO45" s="259"/>
      <c r="AP45" s="260">
        <f t="shared" si="3"/>
        <v>0</v>
      </c>
      <c r="AQ45" s="259"/>
      <c r="AR45" s="257"/>
      <c r="AS45" s="257"/>
      <c r="AT45" s="257"/>
      <c r="AU45" s="257"/>
      <c r="AV45" s="257"/>
      <c r="AW45" s="257"/>
    </row>
    <row r="46" spans="2:49" s="264" customFormat="1" x14ac:dyDescent="0.4">
      <c r="B46" s="251">
        <v>21</v>
      </c>
      <c r="C46" s="251" t="s">
        <v>1654</v>
      </c>
      <c r="D46" s="251" t="s">
        <v>1655</v>
      </c>
      <c r="E46" s="251" t="s">
        <v>69</v>
      </c>
      <c r="F46" s="251" t="s">
        <v>251</v>
      </c>
      <c r="G46" s="251" t="s">
        <v>1660</v>
      </c>
      <c r="H46" s="258" t="s">
        <v>2104</v>
      </c>
      <c r="I46" s="251">
        <v>10</v>
      </c>
      <c r="J46" s="251">
        <v>220</v>
      </c>
      <c r="K46" s="251" t="s">
        <v>1679</v>
      </c>
      <c r="L46" s="251"/>
      <c r="M46" s="251" t="s">
        <v>941</v>
      </c>
      <c r="N46" s="251">
        <v>1</v>
      </c>
      <c r="O46" s="251" t="s">
        <v>287</v>
      </c>
      <c r="P46" s="251" t="s">
        <v>9</v>
      </c>
      <c r="Q46" s="251" t="s">
        <v>9</v>
      </c>
      <c r="R46" s="251" t="s">
        <v>1663</v>
      </c>
      <c r="S46" s="251" t="s">
        <v>9</v>
      </c>
      <c r="T46" s="251" t="s">
        <v>9</v>
      </c>
      <c r="U46" s="251" t="s">
        <v>9</v>
      </c>
      <c r="V46" s="251" t="s">
        <v>9</v>
      </c>
      <c r="W46" s="251" t="s">
        <v>9</v>
      </c>
      <c r="X46" s="251" t="s">
        <v>9</v>
      </c>
      <c r="Y46" s="251">
        <v>47</v>
      </c>
      <c r="Z46" s="251">
        <v>1</v>
      </c>
      <c r="AA46" s="251">
        <v>1</v>
      </c>
      <c r="AB46" s="252">
        <f t="shared" si="0"/>
        <v>103.4</v>
      </c>
      <c r="AC46" s="252">
        <f>ROUND(AB46*事業まとめ!$Q$6,2)</f>
        <v>2791.8</v>
      </c>
      <c r="AD46" s="253"/>
      <c r="AE46" s="253"/>
      <c r="AF46" s="253"/>
      <c r="AG46" s="253"/>
      <c r="AH46" s="253"/>
      <c r="AI46" s="253"/>
      <c r="AJ46" s="253"/>
      <c r="AK46" s="252">
        <f t="shared" si="1"/>
        <v>0</v>
      </c>
      <c r="AL46" s="252">
        <f>ROUND(AK46*事業まとめ!$Q$6,2)</f>
        <v>0</v>
      </c>
      <c r="AM46" s="254">
        <f t="shared" si="2"/>
        <v>103.4</v>
      </c>
      <c r="AN46" s="254">
        <f t="shared" si="2"/>
        <v>2791.8</v>
      </c>
      <c r="AO46" s="259"/>
      <c r="AP46" s="260">
        <f t="shared" si="3"/>
        <v>0</v>
      </c>
      <c r="AQ46" s="259"/>
      <c r="AR46" s="257"/>
      <c r="AS46" s="257"/>
      <c r="AT46" s="257"/>
      <c r="AU46" s="257"/>
      <c r="AV46" s="257"/>
      <c r="AW46" s="257"/>
    </row>
    <row r="47" spans="2:49" s="264" customFormat="1" x14ac:dyDescent="0.4">
      <c r="B47" s="251">
        <v>21</v>
      </c>
      <c r="C47" s="251" t="s">
        <v>1654</v>
      </c>
      <c r="D47" s="251" t="s">
        <v>1655</v>
      </c>
      <c r="E47" s="251" t="s">
        <v>69</v>
      </c>
      <c r="F47" s="251" t="s">
        <v>251</v>
      </c>
      <c r="G47" s="251" t="s">
        <v>1660</v>
      </c>
      <c r="H47" s="258" t="s">
        <v>2104</v>
      </c>
      <c r="I47" s="251">
        <v>10</v>
      </c>
      <c r="J47" s="251">
        <v>220</v>
      </c>
      <c r="K47" s="251" t="s">
        <v>1662</v>
      </c>
      <c r="L47" s="251"/>
      <c r="M47" s="251" t="s">
        <v>12</v>
      </c>
      <c r="N47" s="251">
        <v>1</v>
      </c>
      <c r="O47" s="251" t="s">
        <v>13</v>
      </c>
      <c r="P47" s="251" t="s">
        <v>9</v>
      </c>
      <c r="Q47" s="251" t="s">
        <v>9</v>
      </c>
      <c r="R47" s="251" t="s">
        <v>1663</v>
      </c>
      <c r="S47" s="251" t="s">
        <v>9</v>
      </c>
      <c r="T47" s="251" t="s">
        <v>9</v>
      </c>
      <c r="U47" s="251" t="s">
        <v>9</v>
      </c>
      <c r="V47" s="251" t="s">
        <v>9</v>
      </c>
      <c r="W47" s="251" t="s">
        <v>9</v>
      </c>
      <c r="X47" s="251" t="s">
        <v>9</v>
      </c>
      <c r="Y47" s="251">
        <v>28</v>
      </c>
      <c r="Z47" s="251">
        <v>2</v>
      </c>
      <c r="AA47" s="251">
        <v>2</v>
      </c>
      <c r="AB47" s="252">
        <f t="shared" si="0"/>
        <v>123.2</v>
      </c>
      <c r="AC47" s="252">
        <f>ROUND(AB47*事業まとめ!$Q$6,2)</f>
        <v>3326.4</v>
      </c>
      <c r="AD47" s="253"/>
      <c r="AE47" s="253"/>
      <c r="AF47" s="253"/>
      <c r="AG47" s="253"/>
      <c r="AH47" s="253"/>
      <c r="AI47" s="253"/>
      <c r="AJ47" s="253"/>
      <c r="AK47" s="252">
        <f t="shared" si="1"/>
        <v>0</v>
      </c>
      <c r="AL47" s="252">
        <f>ROUND(AK47*事業まとめ!$Q$6,2)</f>
        <v>0</v>
      </c>
      <c r="AM47" s="254">
        <f t="shared" si="2"/>
        <v>123.2</v>
      </c>
      <c r="AN47" s="254">
        <f t="shared" si="2"/>
        <v>3326.4</v>
      </c>
      <c r="AO47" s="259"/>
      <c r="AP47" s="260">
        <f t="shared" si="3"/>
        <v>0</v>
      </c>
      <c r="AQ47" s="259"/>
      <c r="AR47" s="257"/>
      <c r="AS47" s="257"/>
      <c r="AT47" s="257"/>
      <c r="AU47" s="257"/>
      <c r="AV47" s="257"/>
      <c r="AW47" s="257"/>
    </row>
    <row r="48" spans="2:49" s="264" customFormat="1" x14ac:dyDescent="0.4">
      <c r="B48" s="251">
        <v>21</v>
      </c>
      <c r="C48" s="251" t="s">
        <v>1654</v>
      </c>
      <c r="D48" s="251" t="s">
        <v>1655</v>
      </c>
      <c r="E48" s="251" t="s">
        <v>284</v>
      </c>
      <c r="F48" s="251" t="s">
        <v>272</v>
      </c>
      <c r="G48" s="251"/>
      <c r="H48" s="258" t="s">
        <v>2104</v>
      </c>
      <c r="I48" s="251">
        <v>10</v>
      </c>
      <c r="J48" s="251">
        <v>220</v>
      </c>
      <c r="K48" s="251" t="s">
        <v>1658</v>
      </c>
      <c r="L48" s="251"/>
      <c r="M48" s="251" t="s">
        <v>16</v>
      </c>
      <c r="N48" s="251">
        <v>1</v>
      </c>
      <c r="O48" s="251" t="s">
        <v>287</v>
      </c>
      <c r="P48" s="251" t="s">
        <v>9</v>
      </c>
      <c r="Q48" s="251" t="s">
        <v>9</v>
      </c>
      <c r="R48" s="251" t="s">
        <v>466</v>
      </c>
      <c r="S48" s="251" t="s">
        <v>9</v>
      </c>
      <c r="T48" s="251" t="s">
        <v>9</v>
      </c>
      <c r="U48" s="251" t="s">
        <v>9</v>
      </c>
      <c r="V48" s="251" t="s">
        <v>9</v>
      </c>
      <c r="W48" s="251" t="s">
        <v>9</v>
      </c>
      <c r="X48" s="251" t="s">
        <v>9</v>
      </c>
      <c r="Y48" s="251">
        <v>47</v>
      </c>
      <c r="Z48" s="251">
        <v>2</v>
      </c>
      <c r="AA48" s="251">
        <v>2</v>
      </c>
      <c r="AB48" s="252">
        <f t="shared" si="0"/>
        <v>206.8</v>
      </c>
      <c r="AC48" s="252">
        <f>ROUND(AB48*事業まとめ!$Q$6,2)</f>
        <v>5583.6</v>
      </c>
      <c r="AD48" s="253"/>
      <c r="AE48" s="253"/>
      <c r="AF48" s="253"/>
      <c r="AG48" s="253"/>
      <c r="AH48" s="253"/>
      <c r="AI48" s="253"/>
      <c r="AJ48" s="253"/>
      <c r="AK48" s="252">
        <f t="shared" si="1"/>
        <v>0</v>
      </c>
      <c r="AL48" s="252">
        <f>ROUND(AK48*事業まとめ!$Q$6,2)</f>
        <v>0</v>
      </c>
      <c r="AM48" s="254">
        <f t="shared" si="2"/>
        <v>206.8</v>
      </c>
      <c r="AN48" s="254">
        <f t="shared" si="2"/>
        <v>5583.6</v>
      </c>
      <c r="AO48" s="259"/>
      <c r="AP48" s="260">
        <f t="shared" si="3"/>
        <v>0</v>
      </c>
      <c r="AQ48" s="259"/>
      <c r="AR48" s="257"/>
      <c r="AS48" s="257"/>
      <c r="AT48" s="257"/>
      <c r="AU48" s="257"/>
      <c r="AV48" s="257"/>
      <c r="AW48" s="257"/>
    </row>
    <row r="49" spans="2:49" s="264" customFormat="1" x14ac:dyDescent="0.4">
      <c r="B49" s="251">
        <v>21</v>
      </c>
      <c r="C49" s="251" t="s">
        <v>1654</v>
      </c>
      <c r="D49" s="251" t="s">
        <v>1655</v>
      </c>
      <c r="E49" s="251" t="s">
        <v>284</v>
      </c>
      <c r="F49" s="251" t="s">
        <v>272</v>
      </c>
      <c r="G49" s="251"/>
      <c r="H49" s="258" t="s">
        <v>2104</v>
      </c>
      <c r="I49" s="251">
        <v>10</v>
      </c>
      <c r="J49" s="251">
        <v>220</v>
      </c>
      <c r="K49" s="251" t="s">
        <v>1659</v>
      </c>
      <c r="L49" s="251"/>
      <c r="M49" s="251" t="s">
        <v>745</v>
      </c>
      <c r="N49" s="251">
        <v>2</v>
      </c>
      <c r="O49" s="251" t="s">
        <v>287</v>
      </c>
      <c r="P49" s="251" t="s">
        <v>9</v>
      </c>
      <c r="Q49" s="251" t="s">
        <v>9</v>
      </c>
      <c r="R49" s="251" t="s">
        <v>466</v>
      </c>
      <c r="S49" s="251" t="s">
        <v>9</v>
      </c>
      <c r="T49" s="251" t="s">
        <v>9</v>
      </c>
      <c r="U49" s="251" t="s">
        <v>9</v>
      </c>
      <c r="V49" s="251" t="s">
        <v>9</v>
      </c>
      <c r="W49" s="251" t="s">
        <v>9</v>
      </c>
      <c r="X49" s="251" t="s">
        <v>9</v>
      </c>
      <c r="Y49" s="251">
        <v>47</v>
      </c>
      <c r="Z49" s="251">
        <v>5</v>
      </c>
      <c r="AA49" s="251">
        <v>10</v>
      </c>
      <c r="AB49" s="252">
        <f t="shared" si="0"/>
        <v>1034</v>
      </c>
      <c r="AC49" s="252">
        <f>ROUND(AB49*事業まとめ!$Q$6,2)</f>
        <v>27918</v>
      </c>
      <c r="AD49" s="253"/>
      <c r="AE49" s="253"/>
      <c r="AF49" s="253"/>
      <c r="AG49" s="253"/>
      <c r="AH49" s="253"/>
      <c r="AI49" s="253"/>
      <c r="AJ49" s="253"/>
      <c r="AK49" s="252">
        <f t="shared" si="1"/>
        <v>0</v>
      </c>
      <c r="AL49" s="252">
        <f>ROUND(AK49*事業まとめ!$Q$6,2)</f>
        <v>0</v>
      </c>
      <c r="AM49" s="254">
        <f t="shared" si="2"/>
        <v>1034</v>
      </c>
      <c r="AN49" s="254">
        <f t="shared" si="2"/>
        <v>27918</v>
      </c>
      <c r="AO49" s="259"/>
      <c r="AP49" s="260">
        <f t="shared" si="3"/>
        <v>0</v>
      </c>
      <c r="AQ49" s="259"/>
      <c r="AR49" s="257"/>
      <c r="AS49" s="257"/>
      <c r="AT49" s="257"/>
      <c r="AU49" s="257"/>
      <c r="AV49" s="257"/>
      <c r="AW49" s="257"/>
    </row>
    <row r="50" spans="2:49" s="264" customFormat="1" x14ac:dyDescent="0.4">
      <c r="B50" s="251">
        <v>21</v>
      </c>
      <c r="C50" s="251" t="s">
        <v>1654</v>
      </c>
      <c r="D50" s="251" t="s">
        <v>1655</v>
      </c>
      <c r="E50" s="251" t="s">
        <v>284</v>
      </c>
      <c r="F50" s="251" t="s">
        <v>272</v>
      </c>
      <c r="G50" s="251"/>
      <c r="H50" s="258" t="s">
        <v>2104</v>
      </c>
      <c r="I50" s="251">
        <v>10</v>
      </c>
      <c r="J50" s="251">
        <v>220</v>
      </c>
      <c r="K50" s="251" t="s">
        <v>1658</v>
      </c>
      <c r="L50" s="251"/>
      <c r="M50" s="251" t="s">
        <v>16</v>
      </c>
      <c r="N50" s="251">
        <v>1</v>
      </c>
      <c r="O50" s="251" t="s">
        <v>287</v>
      </c>
      <c r="P50" s="251" t="s">
        <v>9</v>
      </c>
      <c r="Q50" s="251" t="s">
        <v>9</v>
      </c>
      <c r="R50" s="251" t="s">
        <v>466</v>
      </c>
      <c r="S50" s="251" t="s">
        <v>9</v>
      </c>
      <c r="T50" s="251" t="s">
        <v>9</v>
      </c>
      <c r="U50" s="251" t="s">
        <v>9</v>
      </c>
      <c r="V50" s="251" t="s">
        <v>9</v>
      </c>
      <c r="W50" s="251" t="s">
        <v>9</v>
      </c>
      <c r="X50" s="251" t="s">
        <v>9</v>
      </c>
      <c r="Y50" s="251">
        <v>47</v>
      </c>
      <c r="Z50" s="251">
        <v>2</v>
      </c>
      <c r="AA50" s="251">
        <v>2</v>
      </c>
      <c r="AB50" s="252">
        <f t="shared" si="0"/>
        <v>206.8</v>
      </c>
      <c r="AC50" s="252">
        <f>ROUND(AB50*事業まとめ!$Q$6,2)</f>
        <v>5583.6</v>
      </c>
      <c r="AD50" s="253"/>
      <c r="AE50" s="253"/>
      <c r="AF50" s="253"/>
      <c r="AG50" s="253"/>
      <c r="AH50" s="253"/>
      <c r="AI50" s="253"/>
      <c r="AJ50" s="253"/>
      <c r="AK50" s="252">
        <f t="shared" si="1"/>
        <v>0</v>
      </c>
      <c r="AL50" s="252">
        <f>ROUND(AK50*事業まとめ!$Q$6,2)</f>
        <v>0</v>
      </c>
      <c r="AM50" s="254">
        <f t="shared" si="2"/>
        <v>206.8</v>
      </c>
      <c r="AN50" s="254">
        <f t="shared" si="2"/>
        <v>5583.6</v>
      </c>
      <c r="AO50" s="259"/>
      <c r="AP50" s="260">
        <f t="shared" si="3"/>
        <v>0</v>
      </c>
      <c r="AQ50" s="259"/>
      <c r="AR50" s="257"/>
      <c r="AS50" s="257"/>
      <c r="AT50" s="257"/>
      <c r="AU50" s="257"/>
      <c r="AV50" s="257"/>
      <c r="AW50" s="257"/>
    </row>
    <row r="51" spans="2:49" s="264" customFormat="1" x14ac:dyDescent="0.4">
      <c r="B51" s="251">
        <v>21</v>
      </c>
      <c r="C51" s="251" t="s">
        <v>1654</v>
      </c>
      <c r="D51" s="251" t="s">
        <v>1655</v>
      </c>
      <c r="E51" s="251" t="s">
        <v>284</v>
      </c>
      <c r="F51" s="251" t="s">
        <v>272</v>
      </c>
      <c r="G51" s="251"/>
      <c r="H51" s="258" t="s">
        <v>2104</v>
      </c>
      <c r="I51" s="251">
        <v>10</v>
      </c>
      <c r="J51" s="251">
        <v>220</v>
      </c>
      <c r="K51" s="251" t="s">
        <v>1659</v>
      </c>
      <c r="L51" s="251"/>
      <c r="M51" s="251" t="s">
        <v>745</v>
      </c>
      <c r="N51" s="251">
        <v>2</v>
      </c>
      <c r="O51" s="251" t="s">
        <v>287</v>
      </c>
      <c r="P51" s="251" t="s">
        <v>9</v>
      </c>
      <c r="Q51" s="251" t="s">
        <v>9</v>
      </c>
      <c r="R51" s="251" t="s">
        <v>466</v>
      </c>
      <c r="S51" s="251" t="s">
        <v>9</v>
      </c>
      <c r="T51" s="251" t="s">
        <v>9</v>
      </c>
      <c r="U51" s="251" t="s">
        <v>9</v>
      </c>
      <c r="V51" s="251" t="s">
        <v>9</v>
      </c>
      <c r="W51" s="251" t="s">
        <v>9</v>
      </c>
      <c r="X51" s="251" t="s">
        <v>9</v>
      </c>
      <c r="Y51" s="251">
        <v>47</v>
      </c>
      <c r="Z51" s="251">
        <v>5</v>
      </c>
      <c r="AA51" s="251">
        <v>10</v>
      </c>
      <c r="AB51" s="252">
        <f t="shared" si="0"/>
        <v>1034</v>
      </c>
      <c r="AC51" s="252">
        <f>ROUND(AB51*事業まとめ!$Q$6,2)</f>
        <v>27918</v>
      </c>
      <c r="AD51" s="253"/>
      <c r="AE51" s="253"/>
      <c r="AF51" s="253"/>
      <c r="AG51" s="253"/>
      <c r="AH51" s="253"/>
      <c r="AI51" s="253"/>
      <c r="AJ51" s="253"/>
      <c r="AK51" s="252">
        <f t="shared" si="1"/>
        <v>0</v>
      </c>
      <c r="AL51" s="252">
        <f>ROUND(AK51*事業まとめ!$Q$6,2)</f>
        <v>0</v>
      </c>
      <c r="AM51" s="254">
        <f t="shared" si="2"/>
        <v>1034</v>
      </c>
      <c r="AN51" s="254">
        <f t="shared" si="2"/>
        <v>27918</v>
      </c>
      <c r="AO51" s="259"/>
      <c r="AP51" s="260">
        <f t="shared" si="3"/>
        <v>0</v>
      </c>
      <c r="AQ51" s="259"/>
      <c r="AR51" s="257"/>
      <c r="AS51" s="257"/>
      <c r="AT51" s="257"/>
      <c r="AU51" s="257"/>
      <c r="AV51" s="257"/>
      <c r="AW51" s="257"/>
    </row>
    <row r="52" spans="2:49" s="264" customFormat="1" x14ac:dyDescent="0.4">
      <c r="B52" s="251">
        <v>21</v>
      </c>
      <c r="C52" s="251" t="s">
        <v>1654</v>
      </c>
      <c r="D52" s="251" t="s">
        <v>1655</v>
      </c>
      <c r="E52" s="251" t="s">
        <v>284</v>
      </c>
      <c r="F52" s="251" t="s">
        <v>2108</v>
      </c>
      <c r="G52" s="251"/>
      <c r="H52" s="258" t="s">
        <v>2104</v>
      </c>
      <c r="I52" s="251">
        <v>0.5</v>
      </c>
      <c r="J52" s="251">
        <v>220</v>
      </c>
      <c r="K52" s="251" t="s">
        <v>1678</v>
      </c>
      <c r="L52" s="251"/>
      <c r="M52" s="251" t="s">
        <v>745</v>
      </c>
      <c r="N52" s="251">
        <v>1</v>
      </c>
      <c r="O52" s="251" t="s">
        <v>287</v>
      </c>
      <c r="P52" s="251" t="s">
        <v>9</v>
      </c>
      <c r="Q52" s="251" t="s">
        <v>9</v>
      </c>
      <c r="R52" s="251" t="s">
        <v>466</v>
      </c>
      <c r="S52" s="251" t="s">
        <v>9</v>
      </c>
      <c r="T52" s="251" t="s">
        <v>9</v>
      </c>
      <c r="U52" s="251" t="s">
        <v>9</v>
      </c>
      <c r="V52" s="251" t="s">
        <v>9</v>
      </c>
      <c r="W52" s="251" t="s">
        <v>9</v>
      </c>
      <c r="X52" s="251" t="s">
        <v>9</v>
      </c>
      <c r="Y52" s="251">
        <v>47</v>
      </c>
      <c r="Z52" s="251">
        <v>2</v>
      </c>
      <c r="AA52" s="251">
        <v>2</v>
      </c>
      <c r="AB52" s="252">
        <f t="shared" si="0"/>
        <v>10.34</v>
      </c>
      <c r="AC52" s="252">
        <f>ROUND(AB52*事業まとめ!$Q$6,2)</f>
        <v>279.18</v>
      </c>
      <c r="AD52" s="253"/>
      <c r="AE52" s="253"/>
      <c r="AF52" s="253"/>
      <c r="AG52" s="253"/>
      <c r="AH52" s="253"/>
      <c r="AI52" s="253"/>
      <c r="AJ52" s="253"/>
      <c r="AK52" s="252">
        <f t="shared" si="1"/>
        <v>0</v>
      </c>
      <c r="AL52" s="252">
        <f>ROUND(AK52*事業まとめ!$Q$6,2)</f>
        <v>0</v>
      </c>
      <c r="AM52" s="254">
        <f t="shared" si="2"/>
        <v>10.34</v>
      </c>
      <c r="AN52" s="254">
        <f t="shared" si="2"/>
        <v>279.18</v>
      </c>
      <c r="AO52" s="259"/>
      <c r="AP52" s="260">
        <f t="shared" si="3"/>
        <v>0</v>
      </c>
      <c r="AQ52" s="259"/>
      <c r="AR52" s="257"/>
      <c r="AS52" s="257"/>
      <c r="AT52" s="257"/>
      <c r="AU52" s="257"/>
      <c r="AV52" s="257"/>
      <c r="AW52" s="257"/>
    </row>
    <row r="53" spans="2:49" s="264" customFormat="1" x14ac:dyDescent="0.4">
      <c r="B53" s="251">
        <v>21</v>
      </c>
      <c r="C53" s="251" t="s">
        <v>1654</v>
      </c>
      <c r="D53" s="251" t="s">
        <v>1655</v>
      </c>
      <c r="E53" s="251" t="s">
        <v>284</v>
      </c>
      <c r="F53" s="258" t="s">
        <v>2109</v>
      </c>
      <c r="G53" s="251"/>
      <c r="H53" s="258" t="s">
        <v>2104</v>
      </c>
      <c r="I53" s="251">
        <v>0.5</v>
      </c>
      <c r="J53" s="251">
        <v>220</v>
      </c>
      <c r="K53" s="251" t="s">
        <v>1680</v>
      </c>
      <c r="L53" s="251"/>
      <c r="M53" s="251" t="s">
        <v>745</v>
      </c>
      <c r="N53" s="251">
        <v>2</v>
      </c>
      <c r="O53" s="251" t="s">
        <v>287</v>
      </c>
      <c r="P53" s="251" t="s">
        <v>9</v>
      </c>
      <c r="Q53" s="251" t="s">
        <v>9</v>
      </c>
      <c r="R53" s="251" t="s">
        <v>466</v>
      </c>
      <c r="S53" s="251" t="s">
        <v>9</v>
      </c>
      <c r="T53" s="251" t="s">
        <v>9</v>
      </c>
      <c r="U53" s="251" t="s">
        <v>9</v>
      </c>
      <c r="V53" s="251" t="s">
        <v>9</v>
      </c>
      <c r="W53" s="251" t="s">
        <v>9</v>
      </c>
      <c r="X53" s="251" t="s">
        <v>9</v>
      </c>
      <c r="Y53" s="251">
        <v>47</v>
      </c>
      <c r="Z53" s="251">
        <v>2</v>
      </c>
      <c r="AA53" s="251">
        <v>4</v>
      </c>
      <c r="AB53" s="252">
        <f t="shared" si="0"/>
        <v>20.68</v>
      </c>
      <c r="AC53" s="252">
        <f>ROUND(AB53*事業まとめ!$Q$6,2)</f>
        <v>558.36</v>
      </c>
      <c r="AD53" s="253"/>
      <c r="AE53" s="253"/>
      <c r="AF53" s="253"/>
      <c r="AG53" s="253"/>
      <c r="AH53" s="253"/>
      <c r="AI53" s="253"/>
      <c r="AJ53" s="253"/>
      <c r="AK53" s="252">
        <f t="shared" si="1"/>
        <v>0</v>
      </c>
      <c r="AL53" s="252">
        <f>ROUND(AK53*事業まとめ!$Q$6,2)</f>
        <v>0</v>
      </c>
      <c r="AM53" s="254">
        <f t="shared" si="2"/>
        <v>20.68</v>
      </c>
      <c r="AN53" s="254">
        <f t="shared" si="2"/>
        <v>558.36</v>
      </c>
      <c r="AO53" s="259"/>
      <c r="AP53" s="260">
        <f t="shared" si="3"/>
        <v>0</v>
      </c>
      <c r="AQ53" s="259"/>
      <c r="AR53" s="257"/>
      <c r="AS53" s="257"/>
      <c r="AT53" s="257"/>
      <c r="AU53" s="257"/>
      <c r="AV53" s="257"/>
      <c r="AW53" s="257"/>
    </row>
    <row r="54" spans="2:49" s="264" customFormat="1" x14ac:dyDescent="0.4">
      <c r="B54" s="251">
        <v>21</v>
      </c>
      <c r="C54" s="251" t="s">
        <v>1654</v>
      </c>
      <c r="D54" s="251" t="s">
        <v>1655</v>
      </c>
      <c r="E54" s="251" t="s">
        <v>284</v>
      </c>
      <c r="F54" s="251" t="s">
        <v>272</v>
      </c>
      <c r="G54" s="251"/>
      <c r="H54" s="258" t="s">
        <v>2104</v>
      </c>
      <c r="I54" s="251">
        <v>10</v>
      </c>
      <c r="J54" s="251">
        <v>220</v>
      </c>
      <c r="K54" s="251" t="s">
        <v>1658</v>
      </c>
      <c r="L54" s="251"/>
      <c r="M54" s="251" t="s">
        <v>16</v>
      </c>
      <c r="N54" s="251">
        <v>1</v>
      </c>
      <c r="O54" s="251" t="s">
        <v>287</v>
      </c>
      <c r="P54" s="251" t="s">
        <v>9</v>
      </c>
      <c r="Q54" s="251" t="s">
        <v>9</v>
      </c>
      <c r="R54" s="251" t="s">
        <v>466</v>
      </c>
      <c r="S54" s="251" t="s">
        <v>9</v>
      </c>
      <c r="T54" s="251" t="s">
        <v>9</v>
      </c>
      <c r="U54" s="251" t="s">
        <v>9</v>
      </c>
      <c r="V54" s="251" t="s">
        <v>9</v>
      </c>
      <c r="W54" s="251" t="s">
        <v>9</v>
      </c>
      <c r="X54" s="251" t="s">
        <v>9</v>
      </c>
      <c r="Y54" s="251">
        <v>47</v>
      </c>
      <c r="Z54" s="251">
        <v>2</v>
      </c>
      <c r="AA54" s="251">
        <v>2</v>
      </c>
      <c r="AB54" s="252">
        <f t="shared" si="0"/>
        <v>206.8</v>
      </c>
      <c r="AC54" s="252">
        <f>ROUND(AB54*事業まとめ!$Q$6,2)</f>
        <v>5583.6</v>
      </c>
      <c r="AD54" s="253"/>
      <c r="AE54" s="253"/>
      <c r="AF54" s="253"/>
      <c r="AG54" s="253"/>
      <c r="AH54" s="253"/>
      <c r="AI54" s="253"/>
      <c r="AJ54" s="253"/>
      <c r="AK54" s="252">
        <f t="shared" si="1"/>
        <v>0</v>
      </c>
      <c r="AL54" s="252">
        <f>ROUND(AK54*事業まとめ!$Q$6,2)</f>
        <v>0</v>
      </c>
      <c r="AM54" s="254">
        <f t="shared" si="2"/>
        <v>206.8</v>
      </c>
      <c r="AN54" s="254">
        <f t="shared" si="2"/>
        <v>5583.6</v>
      </c>
      <c r="AO54" s="259"/>
      <c r="AP54" s="260">
        <f t="shared" si="3"/>
        <v>0</v>
      </c>
      <c r="AQ54" s="259"/>
      <c r="AR54" s="257"/>
      <c r="AS54" s="257"/>
      <c r="AT54" s="257"/>
      <c r="AU54" s="257"/>
      <c r="AV54" s="257"/>
      <c r="AW54" s="257"/>
    </row>
    <row r="55" spans="2:49" s="264" customFormat="1" x14ac:dyDescent="0.4">
      <c r="B55" s="251">
        <v>21</v>
      </c>
      <c r="C55" s="251" t="s">
        <v>1654</v>
      </c>
      <c r="D55" s="251" t="s">
        <v>1655</v>
      </c>
      <c r="E55" s="251" t="s">
        <v>284</v>
      </c>
      <c r="F55" s="251" t="s">
        <v>272</v>
      </c>
      <c r="G55" s="251"/>
      <c r="H55" s="258" t="s">
        <v>2104</v>
      </c>
      <c r="I55" s="251">
        <v>10</v>
      </c>
      <c r="J55" s="251">
        <v>220</v>
      </c>
      <c r="K55" s="251" t="s">
        <v>1680</v>
      </c>
      <c r="L55" s="251"/>
      <c r="M55" s="251" t="s">
        <v>745</v>
      </c>
      <c r="N55" s="251">
        <v>2</v>
      </c>
      <c r="O55" s="251" t="s">
        <v>287</v>
      </c>
      <c r="P55" s="251" t="s">
        <v>9</v>
      </c>
      <c r="Q55" s="251" t="s">
        <v>9</v>
      </c>
      <c r="R55" s="251" t="s">
        <v>466</v>
      </c>
      <c r="S55" s="251" t="s">
        <v>9</v>
      </c>
      <c r="T55" s="251" t="s">
        <v>9</v>
      </c>
      <c r="U55" s="251" t="s">
        <v>9</v>
      </c>
      <c r="V55" s="251" t="s">
        <v>9</v>
      </c>
      <c r="W55" s="251" t="s">
        <v>9</v>
      </c>
      <c r="X55" s="251" t="s">
        <v>9</v>
      </c>
      <c r="Y55" s="251">
        <v>47</v>
      </c>
      <c r="Z55" s="251">
        <v>5</v>
      </c>
      <c r="AA55" s="251">
        <v>10</v>
      </c>
      <c r="AB55" s="252">
        <f t="shared" si="0"/>
        <v>1034</v>
      </c>
      <c r="AC55" s="252">
        <f>ROUND(AB55*事業まとめ!$Q$6,2)</f>
        <v>27918</v>
      </c>
      <c r="AD55" s="253"/>
      <c r="AE55" s="253"/>
      <c r="AF55" s="253"/>
      <c r="AG55" s="253"/>
      <c r="AH55" s="253"/>
      <c r="AI55" s="253"/>
      <c r="AJ55" s="253"/>
      <c r="AK55" s="252">
        <f t="shared" si="1"/>
        <v>0</v>
      </c>
      <c r="AL55" s="252">
        <f>ROUND(AK55*事業まとめ!$Q$6,2)</f>
        <v>0</v>
      </c>
      <c r="AM55" s="254">
        <f t="shared" si="2"/>
        <v>1034</v>
      </c>
      <c r="AN55" s="254">
        <f t="shared" si="2"/>
        <v>27918</v>
      </c>
      <c r="AO55" s="259"/>
      <c r="AP55" s="260">
        <f t="shared" si="3"/>
        <v>0</v>
      </c>
      <c r="AQ55" s="259"/>
      <c r="AR55" s="257"/>
      <c r="AS55" s="257"/>
      <c r="AT55" s="257"/>
      <c r="AU55" s="257"/>
      <c r="AV55" s="257"/>
      <c r="AW55" s="257"/>
    </row>
    <row r="56" spans="2:49" s="264" customFormat="1" x14ac:dyDescent="0.4">
      <c r="B56" s="251">
        <v>21</v>
      </c>
      <c r="C56" s="251" t="s">
        <v>1654</v>
      </c>
      <c r="D56" s="251" t="s">
        <v>1655</v>
      </c>
      <c r="E56" s="251" t="s">
        <v>284</v>
      </c>
      <c r="F56" s="251" t="s">
        <v>272</v>
      </c>
      <c r="G56" s="251"/>
      <c r="H56" s="258" t="s">
        <v>2104</v>
      </c>
      <c r="I56" s="251">
        <v>10</v>
      </c>
      <c r="J56" s="251">
        <v>220</v>
      </c>
      <c r="K56" s="251" t="s">
        <v>1658</v>
      </c>
      <c r="L56" s="251"/>
      <c r="M56" s="251" t="s">
        <v>16</v>
      </c>
      <c r="N56" s="251">
        <v>1</v>
      </c>
      <c r="O56" s="251" t="s">
        <v>287</v>
      </c>
      <c r="P56" s="251" t="s">
        <v>9</v>
      </c>
      <c r="Q56" s="251" t="s">
        <v>9</v>
      </c>
      <c r="R56" s="251" t="s">
        <v>466</v>
      </c>
      <c r="S56" s="251" t="s">
        <v>9</v>
      </c>
      <c r="T56" s="251" t="s">
        <v>9</v>
      </c>
      <c r="U56" s="251" t="s">
        <v>9</v>
      </c>
      <c r="V56" s="251" t="s">
        <v>9</v>
      </c>
      <c r="W56" s="251" t="s">
        <v>9</v>
      </c>
      <c r="X56" s="251" t="s">
        <v>9</v>
      </c>
      <c r="Y56" s="251">
        <v>47</v>
      </c>
      <c r="Z56" s="251">
        <v>2</v>
      </c>
      <c r="AA56" s="251">
        <v>2</v>
      </c>
      <c r="AB56" s="252">
        <f t="shared" si="0"/>
        <v>206.8</v>
      </c>
      <c r="AC56" s="252">
        <f>ROUND(AB56*事業まとめ!$Q$6,2)</f>
        <v>5583.6</v>
      </c>
      <c r="AD56" s="253"/>
      <c r="AE56" s="253"/>
      <c r="AF56" s="253"/>
      <c r="AG56" s="253"/>
      <c r="AH56" s="253"/>
      <c r="AI56" s="253"/>
      <c r="AJ56" s="253"/>
      <c r="AK56" s="252">
        <f t="shared" si="1"/>
        <v>0</v>
      </c>
      <c r="AL56" s="252">
        <f>ROUND(AK56*事業まとめ!$Q$6,2)</f>
        <v>0</v>
      </c>
      <c r="AM56" s="254">
        <f t="shared" si="2"/>
        <v>206.8</v>
      </c>
      <c r="AN56" s="254">
        <f t="shared" si="2"/>
        <v>5583.6</v>
      </c>
      <c r="AO56" s="259"/>
      <c r="AP56" s="260">
        <f t="shared" si="3"/>
        <v>0</v>
      </c>
      <c r="AQ56" s="259"/>
      <c r="AR56" s="257"/>
      <c r="AS56" s="257"/>
      <c r="AT56" s="257"/>
      <c r="AU56" s="257"/>
      <c r="AV56" s="257"/>
      <c r="AW56" s="257"/>
    </row>
    <row r="57" spans="2:49" s="264" customFormat="1" x14ac:dyDescent="0.4">
      <c r="B57" s="251">
        <v>21</v>
      </c>
      <c r="C57" s="251" t="s">
        <v>1654</v>
      </c>
      <c r="D57" s="251" t="s">
        <v>1655</v>
      </c>
      <c r="E57" s="251" t="s">
        <v>284</v>
      </c>
      <c r="F57" s="251" t="s">
        <v>272</v>
      </c>
      <c r="G57" s="251"/>
      <c r="H57" s="258" t="s">
        <v>2104</v>
      </c>
      <c r="I57" s="251">
        <v>10</v>
      </c>
      <c r="J57" s="251">
        <v>220</v>
      </c>
      <c r="K57" s="251" t="s">
        <v>1680</v>
      </c>
      <c r="L57" s="251"/>
      <c r="M57" s="251" t="s">
        <v>745</v>
      </c>
      <c r="N57" s="251">
        <v>2</v>
      </c>
      <c r="O57" s="251" t="s">
        <v>287</v>
      </c>
      <c r="P57" s="251" t="s">
        <v>9</v>
      </c>
      <c r="Q57" s="251" t="s">
        <v>9</v>
      </c>
      <c r="R57" s="251" t="s">
        <v>466</v>
      </c>
      <c r="S57" s="251" t="s">
        <v>9</v>
      </c>
      <c r="T57" s="251" t="s">
        <v>9</v>
      </c>
      <c r="U57" s="251" t="s">
        <v>9</v>
      </c>
      <c r="V57" s="251" t="s">
        <v>9</v>
      </c>
      <c r="W57" s="251" t="s">
        <v>9</v>
      </c>
      <c r="X57" s="251" t="s">
        <v>9</v>
      </c>
      <c r="Y57" s="251">
        <v>47</v>
      </c>
      <c r="Z57" s="251">
        <v>5</v>
      </c>
      <c r="AA57" s="251">
        <v>10</v>
      </c>
      <c r="AB57" s="252">
        <f t="shared" si="0"/>
        <v>1034</v>
      </c>
      <c r="AC57" s="252">
        <f>ROUND(AB57*事業まとめ!$Q$6,2)</f>
        <v>27918</v>
      </c>
      <c r="AD57" s="253"/>
      <c r="AE57" s="253"/>
      <c r="AF57" s="253"/>
      <c r="AG57" s="253"/>
      <c r="AH57" s="253"/>
      <c r="AI57" s="253"/>
      <c r="AJ57" s="253"/>
      <c r="AK57" s="252">
        <f t="shared" si="1"/>
        <v>0</v>
      </c>
      <c r="AL57" s="252">
        <f>ROUND(AK57*事業まとめ!$Q$6,2)</f>
        <v>0</v>
      </c>
      <c r="AM57" s="254">
        <f t="shared" si="2"/>
        <v>1034</v>
      </c>
      <c r="AN57" s="254">
        <f t="shared" si="2"/>
        <v>27918</v>
      </c>
      <c r="AO57" s="259"/>
      <c r="AP57" s="260">
        <f t="shared" si="3"/>
        <v>0</v>
      </c>
      <c r="AQ57" s="259"/>
      <c r="AR57" s="257"/>
      <c r="AS57" s="257"/>
      <c r="AT57" s="257"/>
      <c r="AU57" s="257"/>
      <c r="AV57" s="257"/>
      <c r="AW57" s="257"/>
    </row>
    <row r="58" spans="2:49" s="264" customFormat="1" x14ac:dyDescent="0.4">
      <c r="B58" s="251">
        <v>21</v>
      </c>
      <c r="C58" s="251" t="s">
        <v>1654</v>
      </c>
      <c r="D58" s="251" t="s">
        <v>1655</v>
      </c>
      <c r="E58" s="251" t="s">
        <v>284</v>
      </c>
      <c r="F58" s="251" t="s">
        <v>272</v>
      </c>
      <c r="G58" s="251"/>
      <c r="H58" s="258" t="s">
        <v>2104</v>
      </c>
      <c r="I58" s="251">
        <v>10</v>
      </c>
      <c r="J58" s="251">
        <v>220</v>
      </c>
      <c r="K58" s="251" t="s">
        <v>1658</v>
      </c>
      <c r="L58" s="251"/>
      <c r="M58" s="251" t="s">
        <v>16</v>
      </c>
      <c r="N58" s="251">
        <v>1</v>
      </c>
      <c r="O58" s="251" t="s">
        <v>287</v>
      </c>
      <c r="P58" s="251" t="s">
        <v>9</v>
      </c>
      <c r="Q58" s="251" t="s">
        <v>9</v>
      </c>
      <c r="R58" s="251" t="s">
        <v>466</v>
      </c>
      <c r="S58" s="251" t="s">
        <v>9</v>
      </c>
      <c r="T58" s="251" t="s">
        <v>9</v>
      </c>
      <c r="U58" s="251" t="s">
        <v>9</v>
      </c>
      <c r="V58" s="251" t="s">
        <v>9</v>
      </c>
      <c r="W58" s="251" t="s">
        <v>9</v>
      </c>
      <c r="X58" s="251" t="s">
        <v>9</v>
      </c>
      <c r="Y58" s="251">
        <v>47</v>
      </c>
      <c r="Z58" s="251">
        <v>2</v>
      </c>
      <c r="AA58" s="251">
        <v>2</v>
      </c>
      <c r="AB58" s="252">
        <f t="shared" si="0"/>
        <v>206.8</v>
      </c>
      <c r="AC58" s="252">
        <f>ROUND(AB58*事業まとめ!$Q$6,2)</f>
        <v>5583.6</v>
      </c>
      <c r="AD58" s="253"/>
      <c r="AE58" s="253"/>
      <c r="AF58" s="253"/>
      <c r="AG58" s="253"/>
      <c r="AH58" s="253"/>
      <c r="AI58" s="253"/>
      <c r="AJ58" s="253"/>
      <c r="AK58" s="252">
        <f t="shared" si="1"/>
        <v>0</v>
      </c>
      <c r="AL58" s="252">
        <f>ROUND(AK58*事業まとめ!$Q$6,2)</f>
        <v>0</v>
      </c>
      <c r="AM58" s="254">
        <f t="shared" si="2"/>
        <v>206.8</v>
      </c>
      <c r="AN58" s="254">
        <f t="shared" si="2"/>
        <v>5583.6</v>
      </c>
      <c r="AO58" s="259"/>
      <c r="AP58" s="260">
        <f t="shared" si="3"/>
        <v>0</v>
      </c>
      <c r="AQ58" s="259"/>
      <c r="AR58" s="257"/>
      <c r="AS58" s="257"/>
      <c r="AT58" s="257"/>
      <c r="AU58" s="257"/>
      <c r="AV58" s="257"/>
      <c r="AW58" s="257"/>
    </row>
    <row r="59" spans="2:49" s="264" customFormat="1" x14ac:dyDescent="0.4">
      <c r="B59" s="251">
        <v>21</v>
      </c>
      <c r="C59" s="251" t="s">
        <v>1654</v>
      </c>
      <c r="D59" s="251" t="s">
        <v>1655</v>
      </c>
      <c r="E59" s="251" t="s">
        <v>284</v>
      </c>
      <c r="F59" s="251" t="s">
        <v>272</v>
      </c>
      <c r="G59" s="251"/>
      <c r="H59" s="258" t="s">
        <v>2104</v>
      </c>
      <c r="I59" s="251">
        <v>10</v>
      </c>
      <c r="J59" s="251">
        <v>220</v>
      </c>
      <c r="K59" s="251" t="s">
        <v>1680</v>
      </c>
      <c r="L59" s="251"/>
      <c r="M59" s="251" t="s">
        <v>745</v>
      </c>
      <c r="N59" s="251">
        <v>2</v>
      </c>
      <c r="O59" s="251" t="s">
        <v>287</v>
      </c>
      <c r="P59" s="251" t="s">
        <v>9</v>
      </c>
      <c r="Q59" s="251" t="s">
        <v>9</v>
      </c>
      <c r="R59" s="251" t="s">
        <v>466</v>
      </c>
      <c r="S59" s="251" t="s">
        <v>9</v>
      </c>
      <c r="T59" s="251" t="s">
        <v>9</v>
      </c>
      <c r="U59" s="251" t="s">
        <v>9</v>
      </c>
      <c r="V59" s="251" t="s">
        <v>9</v>
      </c>
      <c r="W59" s="251" t="s">
        <v>9</v>
      </c>
      <c r="X59" s="251" t="s">
        <v>9</v>
      </c>
      <c r="Y59" s="251">
        <v>47</v>
      </c>
      <c r="Z59" s="251">
        <v>5</v>
      </c>
      <c r="AA59" s="251">
        <v>10</v>
      </c>
      <c r="AB59" s="252">
        <f t="shared" si="0"/>
        <v>1034</v>
      </c>
      <c r="AC59" s="252">
        <f>ROUND(AB59*事業まとめ!$Q$6,2)</f>
        <v>27918</v>
      </c>
      <c r="AD59" s="253"/>
      <c r="AE59" s="253"/>
      <c r="AF59" s="253"/>
      <c r="AG59" s="253"/>
      <c r="AH59" s="253"/>
      <c r="AI59" s="253"/>
      <c r="AJ59" s="253"/>
      <c r="AK59" s="252">
        <f t="shared" si="1"/>
        <v>0</v>
      </c>
      <c r="AL59" s="252">
        <f>ROUND(AK59*事業まとめ!$Q$6,2)</f>
        <v>0</v>
      </c>
      <c r="AM59" s="254">
        <f t="shared" si="2"/>
        <v>1034</v>
      </c>
      <c r="AN59" s="254">
        <f t="shared" si="2"/>
        <v>27918</v>
      </c>
      <c r="AO59" s="259"/>
      <c r="AP59" s="260">
        <f t="shared" si="3"/>
        <v>0</v>
      </c>
      <c r="AQ59" s="259"/>
      <c r="AR59" s="257"/>
      <c r="AS59" s="257"/>
      <c r="AT59" s="257"/>
      <c r="AU59" s="257"/>
      <c r="AV59" s="257"/>
      <c r="AW59" s="257"/>
    </row>
    <row r="60" spans="2:49" s="264" customFormat="1" x14ac:dyDescent="0.4">
      <c r="B60" s="251">
        <v>21</v>
      </c>
      <c r="C60" s="251" t="s">
        <v>1654</v>
      </c>
      <c r="D60" s="251" t="s">
        <v>1655</v>
      </c>
      <c r="E60" s="251" t="s">
        <v>284</v>
      </c>
      <c r="F60" s="251" t="s">
        <v>1668</v>
      </c>
      <c r="G60" s="251"/>
      <c r="H60" s="258" t="s">
        <v>2104</v>
      </c>
      <c r="I60" s="251">
        <v>1.5</v>
      </c>
      <c r="J60" s="251">
        <v>264</v>
      </c>
      <c r="K60" s="251" t="s">
        <v>1669</v>
      </c>
      <c r="L60" s="251"/>
      <c r="M60" s="251" t="s">
        <v>7</v>
      </c>
      <c r="N60" s="251">
        <v>1</v>
      </c>
      <c r="O60" s="251" t="s">
        <v>13</v>
      </c>
      <c r="P60" s="251" t="s">
        <v>9</v>
      </c>
      <c r="Q60" s="251" t="s">
        <v>9</v>
      </c>
      <c r="R60" s="251" t="s">
        <v>9</v>
      </c>
      <c r="S60" s="251" t="s">
        <v>9</v>
      </c>
      <c r="T60" s="251" t="s">
        <v>9</v>
      </c>
      <c r="U60" s="251" t="s">
        <v>9</v>
      </c>
      <c r="V60" s="251" t="s">
        <v>9</v>
      </c>
      <c r="W60" s="251" t="s">
        <v>9</v>
      </c>
      <c r="X60" s="251" t="s">
        <v>9</v>
      </c>
      <c r="Y60" s="251">
        <v>28</v>
      </c>
      <c r="Z60" s="251">
        <v>1</v>
      </c>
      <c r="AA60" s="251">
        <v>1</v>
      </c>
      <c r="AB60" s="252">
        <f t="shared" si="0"/>
        <v>11.09</v>
      </c>
      <c r="AC60" s="252">
        <f>ROUND(AB60*事業まとめ!$Q$6,2)</f>
        <v>299.43</v>
      </c>
      <c r="AD60" s="253"/>
      <c r="AE60" s="253"/>
      <c r="AF60" s="253"/>
      <c r="AG60" s="253"/>
      <c r="AH60" s="253"/>
      <c r="AI60" s="253"/>
      <c r="AJ60" s="253"/>
      <c r="AK60" s="252">
        <f t="shared" si="1"/>
        <v>0</v>
      </c>
      <c r="AL60" s="252">
        <f>ROUND(AK60*事業まとめ!$Q$6,2)</f>
        <v>0</v>
      </c>
      <c r="AM60" s="254">
        <f t="shared" si="2"/>
        <v>11.09</v>
      </c>
      <c r="AN60" s="254">
        <f t="shared" si="2"/>
        <v>299.43</v>
      </c>
      <c r="AO60" s="259"/>
      <c r="AP60" s="260">
        <f t="shared" si="3"/>
        <v>0</v>
      </c>
      <c r="AQ60" s="259"/>
      <c r="AR60" s="257"/>
      <c r="AS60" s="257"/>
      <c r="AT60" s="257"/>
      <c r="AU60" s="257"/>
      <c r="AV60" s="257"/>
      <c r="AW60" s="257"/>
    </row>
    <row r="61" spans="2:49" s="264" customFormat="1" x14ac:dyDescent="0.4">
      <c r="B61" s="251">
        <v>21</v>
      </c>
      <c r="C61" s="251" t="s">
        <v>1654</v>
      </c>
      <c r="D61" s="251" t="s">
        <v>1655</v>
      </c>
      <c r="E61" s="251" t="s">
        <v>284</v>
      </c>
      <c r="F61" s="251" t="s">
        <v>262</v>
      </c>
      <c r="G61" s="251"/>
      <c r="H61" s="258" t="s">
        <v>2104</v>
      </c>
      <c r="I61" s="251">
        <v>1.5</v>
      </c>
      <c r="J61" s="251">
        <v>264</v>
      </c>
      <c r="K61" s="251" t="s">
        <v>1656</v>
      </c>
      <c r="L61" s="251"/>
      <c r="M61" s="251" t="s">
        <v>7</v>
      </c>
      <c r="N61" s="251">
        <v>1</v>
      </c>
      <c r="O61" s="251" t="s">
        <v>287</v>
      </c>
      <c r="P61" s="251" t="s">
        <v>9</v>
      </c>
      <c r="Q61" s="251" t="s">
        <v>9</v>
      </c>
      <c r="R61" s="251" t="s">
        <v>9</v>
      </c>
      <c r="S61" s="251" t="s">
        <v>9</v>
      </c>
      <c r="T61" s="251" t="s">
        <v>9</v>
      </c>
      <c r="U61" s="251" t="s">
        <v>9</v>
      </c>
      <c r="V61" s="251" t="s">
        <v>9</v>
      </c>
      <c r="W61" s="251" t="s">
        <v>9</v>
      </c>
      <c r="X61" s="251" t="s">
        <v>9</v>
      </c>
      <c r="Y61" s="251">
        <v>47</v>
      </c>
      <c r="Z61" s="251">
        <v>3</v>
      </c>
      <c r="AA61" s="251">
        <v>3</v>
      </c>
      <c r="AB61" s="252">
        <f t="shared" si="0"/>
        <v>55.84</v>
      </c>
      <c r="AC61" s="252">
        <f>ROUND(AB61*事業まとめ!$Q$6,2)</f>
        <v>1507.68</v>
      </c>
      <c r="AD61" s="253"/>
      <c r="AE61" s="253"/>
      <c r="AF61" s="253"/>
      <c r="AG61" s="253"/>
      <c r="AH61" s="253"/>
      <c r="AI61" s="253"/>
      <c r="AJ61" s="253"/>
      <c r="AK61" s="252">
        <f t="shared" si="1"/>
        <v>0</v>
      </c>
      <c r="AL61" s="252">
        <f>ROUND(AK61*事業まとめ!$Q$6,2)</f>
        <v>0</v>
      </c>
      <c r="AM61" s="254">
        <f t="shared" si="2"/>
        <v>55.84</v>
      </c>
      <c r="AN61" s="254">
        <f t="shared" si="2"/>
        <v>1507.68</v>
      </c>
      <c r="AO61" s="259"/>
      <c r="AP61" s="260">
        <f t="shared" si="3"/>
        <v>0</v>
      </c>
      <c r="AQ61" s="259"/>
      <c r="AR61" s="257"/>
      <c r="AS61" s="257"/>
      <c r="AT61" s="257"/>
      <c r="AU61" s="257"/>
      <c r="AV61" s="257"/>
      <c r="AW61" s="257"/>
    </row>
    <row r="62" spans="2:49" s="264" customFormat="1" x14ac:dyDescent="0.4">
      <c r="B62" s="251">
        <v>21</v>
      </c>
      <c r="C62" s="251" t="s">
        <v>1654</v>
      </c>
      <c r="D62" s="251" t="s">
        <v>1655</v>
      </c>
      <c r="E62" s="251" t="s">
        <v>284</v>
      </c>
      <c r="F62" s="251" t="s">
        <v>1670</v>
      </c>
      <c r="G62" s="251"/>
      <c r="H62" s="258" t="s">
        <v>2104</v>
      </c>
      <c r="I62" s="251">
        <v>1.5</v>
      </c>
      <c r="J62" s="251">
        <v>264</v>
      </c>
      <c r="K62" s="251" t="s">
        <v>1669</v>
      </c>
      <c r="L62" s="251"/>
      <c r="M62" s="251" t="s">
        <v>7</v>
      </c>
      <c r="N62" s="251">
        <v>1</v>
      </c>
      <c r="O62" s="251" t="s">
        <v>13</v>
      </c>
      <c r="P62" s="251" t="s">
        <v>9</v>
      </c>
      <c r="Q62" s="251" t="s">
        <v>9</v>
      </c>
      <c r="R62" s="251" t="s">
        <v>9</v>
      </c>
      <c r="S62" s="251" t="s">
        <v>9</v>
      </c>
      <c r="T62" s="251" t="s">
        <v>9</v>
      </c>
      <c r="U62" s="251" t="s">
        <v>9</v>
      </c>
      <c r="V62" s="251" t="s">
        <v>9</v>
      </c>
      <c r="W62" s="251" t="s">
        <v>9</v>
      </c>
      <c r="X62" s="251" t="s">
        <v>9</v>
      </c>
      <c r="Y62" s="251">
        <v>28</v>
      </c>
      <c r="Z62" s="251">
        <v>1</v>
      </c>
      <c r="AA62" s="251">
        <v>1</v>
      </c>
      <c r="AB62" s="252">
        <f t="shared" si="0"/>
        <v>11.09</v>
      </c>
      <c r="AC62" s="252">
        <f>ROUND(AB62*事業まとめ!$Q$6,2)</f>
        <v>299.43</v>
      </c>
      <c r="AD62" s="253"/>
      <c r="AE62" s="253"/>
      <c r="AF62" s="253"/>
      <c r="AG62" s="253"/>
      <c r="AH62" s="253"/>
      <c r="AI62" s="253"/>
      <c r="AJ62" s="253"/>
      <c r="AK62" s="252">
        <f t="shared" si="1"/>
        <v>0</v>
      </c>
      <c r="AL62" s="252">
        <f>ROUND(AK62*事業まとめ!$Q$6,2)</f>
        <v>0</v>
      </c>
      <c r="AM62" s="254">
        <f t="shared" si="2"/>
        <v>11.09</v>
      </c>
      <c r="AN62" s="254">
        <f t="shared" si="2"/>
        <v>299.43</v>
      </c>
      <c r="AO62" s="259"/>
      <c r="AP62" s="260">
        <f t="shared" si="3"/>
        <v>0</v>
      </c>
      <c r="AQ62" s="259"/>
      <c r="AR62" s="257"/>
      <c r="AS62" s="257"/>
      <c r="AT62" s="257"/>
      <c r="AU62" s="257"/>
      <c r="AV62" s="257"/>
      <c r="AW62" s="257"/>
    </row>
    <row r="63" spans="2:49" s="264" customFormat="1" x14ac:dyDescent="0.4">
      <c r="B63" s="251">
        <v>21</v>
      </c>
      <c r="C63" s="251" t="s">
        <v>1654</v>
      </c>
      <c r="D63" s="251" t="s">
        <v>1655</v>
      </c>
      <c r="E63" s="251" t="s">
        <v>284</v>
      </c>
      <c r="F63" s="251" t="s">
        <v>261</v>
      </c>
      <c r="G63" s="251"/>
      <c r="H63" s="258" t="s">
        <v>2104</v>
      </c>
      <c r="I63" s="251">
        <v>1.5</v>
      </c>
      <c r="J63" s="251">
        <v>264</v>
      </c>
      <c r="K63" s="251" t="s">
        <v>1656</v>
      </c>
      <c r="L63" s="251"/>
      <c r="M63" s="251" t="s">
        <v>7</v>
      </c>
      <c r="N63" s="251">
        <v>1</v>
      </c>
      <c r="O63" s="251" t="s">
        <v>287</v>
      </c>
      <c r="P63" s="251" t="s">
        <v>9</v>
      </c>
      <c r="Q63" s="251" t="s">
        <v>9</v>
      </c>
      <c r="R63" s="251" t="s">
        <v>9</v>
      </c>
      <c r="S63" s="251" t="s">
        <v>9</v>
      </c>
      <c r="T63" s="251" t="s">
        <v>9</v>
      </c>
      <c r="U63" s="251" t="s">
        <v>9</v>
      </c>
      <c r="V63" s="251" t="s">
        <v>9</v>
      </c>
      <c r="W63" s="251" t="s">
        <v>9</v>
      </c>
      <c r="X63" s="251" t="s">
        <v>9</v>
      </c>
      <c r="Y63" s="251">
        <v>47</v>
      </c>
      <c r="Z63" s="251">
        <v>3</v>
      </c>
      <c r="AA63" s="251">
        <v>3</v>
      </c>
      <c r="AB63" s="252">
        <f t="shared" si="0"/>
        <v>55.84</v>
      </c>
      <c r="AC63" s="252">
        <f>ROUND(AB63*事業まとめ!$Q$6,2)</f>
        <v>1507.68</v>
      </c>
      <c r="AD63" s="253"/>
      <c r="AE63" s="253"/>
      <c r="AF63" s="253"/>
      <c r="AG63" s="253"/>
      <c r="AH63" s="253"/>
      <c r="AI63" s="253"/>
      <c r="AJ63" s="253"/>
      <c r="AK63" s="252">
        <f t="shared" si="1"/>
        <v>0</v>
      </c>
      <c r="AL63" s="252">
        <f>ROUND(AK63*事業まとめ!$Q$6,2)</f>
        <v>0</v>
      </c>
      <c r="AM63" s="254">
        <f t="shared" si="2"/>
        <v>55.84</v>
      </c>
      <c r="AN63" s="254">
        <f t="shared" si="2"/>
        <v>1507.68</v>
      </c>
      <c r="AO63" s="259"/>
      <c r="AP63" s="260">
        <f t="shared" si="3"/>
        <v>0</v>
      </c>
      <c r="AQ63" s="259"/>
      <c r="AR63" s="257"/>
      <c r="AS63" s="257"/>
      <c r="AT63" s="257"/>
      <c r="AU63" s="257"/>
      <c r="AV63" s="257"/>
      <c r="AW63" s="257"/>
    </row>
    <row r="64" spans="2:49" s="264" customFormat="1" x14ac:dyDescent="0.4">
      <c r="B64" s="251">
        <v>21</v>
      </c>
      <c r="C64" s="251" t="s">
        <v>1654</v>
      </c>
      <c r="D64" s="251" t="s">
        <v>1655</v>
      </c>
      <c r="E64" s="251" t="s">
        <v>284</v>
      </c>
      <c r="F64" s="251" t="s">
        <v>251</v>
      </c>
      <c r="G64" s="251"/>
      <c r="H64" s="258" t="s">
        <v>2104</v>
      </c>
      <c r="I64" s="251">
        <v>10</v>
      </c>
      <c r="J64" s="251">
        <v>220</v>
      </c>
      <c r="K64" s="251" t="s">
        <v>1669</v>
      </c>
      <c r="L64" s="251"/>
      <c r="M64" s="251" t="s">
        <v>7</v>
      </c>
      <c r="N64" s="251">
        <v>1</v>
      </c>
      <c r="O64" s="251" t="s">
        <v>13</v>
      </c>
      <c r="P64" s="251" t="s">
        <v>9</v>
      </c>
      <c r="Q64" s="251" t="s">
        <v>9</v>
      </c>
      <c r="R64" s="251" t="s">
        <v>9</v>
      </c>
      <c r="S64" s="251" t="s">
        <v>9</v>
      </c>
      <c r="T64" s="251" t="s">
        <v>9</v>
      </c>
      <c r="U64" s="251" t="s">
        <v>9</v>
      </c>
      <c r="V64" s="251" t="s">
        <v>9</v>
      </c>
      <c r="W64" s="251" t="s">
        <v>9</v>
      </c>
      <c r="X64" s="251" t="s">
        <v>9</v>
      </c>
      <c r="Y64" s="251">
        <v>28</v>
      </c>
      <c r="Z64" s="251">
        <v>6</v>
      </c>
      <c r="AA64" s="251">
        <v>6</v>
      </c>
      <c r="AB64" s="252">
        <f t="shared" si="0"/>
        <v>369.6</v>
      </c>
      <c r="AC64" s="252">
        <f>ROUND(AB64*事業まとめ!$Q$6,2)</f>
        <v>9979.2000000000007</v>
      </c>
      <c r="AD64" s="253"/>
      <c r="AE64" s="253"/>
      <c r="AF64" s="253"/>
      <c r="AG64" s="253"/>
      <c r="AH64" s="253"/>
      <c r="AI64" s="253"/>
      <c r="AJ64" s="253"/>
      <c r="AK64" s="252">
        <f t="shared" si="1"/>
        <v>0</v>
      </c>
      <c r="AL64" s="252">
        <f>ROUND(AK64*事業まとめ!$Q$6,2)</f>
        <v>0</v>
      </c>
      <c r="AM64" s="254">
        <f t="shared" si="2"/>
        <v>369.6</v>
      </c>
      <c r="AN64" s="254">
        <f t="shared" si="2"/>
        <v>9979.2000000000007</v>
      </c>
      <c r="AO64" s="259"/>
      <c r="AP64" s="260">
        <f t="shared" si="3"/>
        <v>0</v>
      </c>
      <c r="AQ64" s="259"/>
      <c r="AR64" s="257"/>
      <c r="AS64" s="257"/>
      <c r="AT64" s="257"/>
      <c r="AU64" s="257"/>
      <c r="AV64" s="257"/>
      <c r="AW64" s="257"/>
    </row>
    <row r="65" spans="2:49" s="264" customFormat="1" x14ac:dyDescent="0.4">
      <c r="B65" s="251">
        <v>21</v>
      </c>
      <c r="C65" s="251" t="s">
        <v>1654</v>
      </c>
      <c r="D65" s="251" t="s">
        <v>1655</v>
      </c>
      <c r="E65" s="251" t="s">
        <v>284</v>
      </c>
      <c r="F65" s="251" t="s">
        <v>251</v>
      </c>
      <c r="G65" s="251"/>
      <c r="H65" s="258" t="s">
        <v>2104</v>
      </c>
      <c r="I65" s="251">
        <v>10</v>
      </c>
      <c r="J65" s="251">
        <v>220</v>
      </c>
      <c r="K65" s="251" t="s">
        <v>1656</v>
      </c>
      <c r="L65" s="251"/>
      <c r="M65" s="251" t="s">
        <v>7</v>
      </c>
      <c r="N65" s="251">
        <v>1</v>
      </c>
      <c r="O65" s="251" t="s">
        <v>287</v>
      </c>
      <c r="P65" s="251" t="s">
        <v>9</v>
      </c>
      <c r="Q65" s="251" t="s">
        <v>9</v>
      </c>
      <c r="R65" s="251" t="s">
        <v>9</v>
      </c>
      <c r="S65" s="251" t="s">
        <v>9</v>
      </c>
      <c r="T65" s="251" t="s">
        <v>9</v>
      </c>
      <c r="U65" s="251" t="s">
        <v>9</v>
      </c>
      <c r="V65" s="251" t="s">
        <v>9</v>
      </c>
      <c r="W65" s="251" t="s">
        <v>9</v>
      </c>
      <c r="X65" s="251" t="s">
        <v>9</v>
      </c>
      <c r="Y65" s="251">
        <v>47</v>
      </c>
      <c r="Z65" s="251">
        <v>2</v>
      </c>
      <c r="AA65" s="251">
        <v>2</v>
      </c>
      <c r="AB65" s="252">
        <f t="shared" si="0"/>
        <v>206.8</v>
      </c>
      <c r="AC65" s="252">
        <f>ROUND(AB65*事業まとめ!$Q$6,2)</f>
        <v>5583.6</v>
      </c>
      <c r="AD65" s="253"/>
      <c r="AE65" s="253"/>
      <c r="AF65" s="253"/>
      <c r="AG65" s="253"/>
      <c r="AH65" s="253"/>
      <c r="AI65" s="253"/>
      <c r="AJ65" s="253"/>
      <c r="AK65" s="252">
        <f t="shared" si="1"/>
        <v>0</v>
      </c>
      <c r="AL65" s="252">
        <f>ROUND(AK65*事業まとめ!$Q$6,2)</f>
        <v>0</v>
      </c>
      <c r="AM65" s="254">
        <f t="shared" si="2"/>
        <v>206.8</v>
      </c>
      <c r="AN65" s="254">
        <f t="shared" si="2"/>
        <v>5583.6</v>
      </c>
      <c r="AO65" s="259"/>
      <c r="AP65" s="260">
        <f t="shared" si="3"/>
        <v>0</v>
      </c>
      <c r="AQ65" s="259"/>
      <c r="AR65" s="257"/>
      <c r="AS65" s="257"/>
      <c r="AT65" s="257"/>
      <c r="AU65" s="257"/>
      <c r="AV65" s="257"/>
      <c r="AW65" s="257"/>
    </row>
    <row r="66" spans="2:49" s="264" customFormat="1" x14ac:dyDescent="0.4">
      <c r="B66" s="251">
        <v>21</v>
      </c>
      <c r="C66" s="251" t="s">
        <v>1654</v>
      </c>
      <c r="D66" s="251" t="s">
        <v>1655</v>
      </c>
      <c r="E66" s="251" t="s">
        <v>284</v>
      </c>
      <c r="F66" s="251" t="s">
        <v>251</v>
      </c>
      <c r="G66" s="251" t="s">
        <v>1660</v>
      </c>
      <c r="H66" s="258" t="s">
        <v>2104</v>
      </c>
      <c r="I66" s="251">
        <v>10</v>
      </c>
      <c r="J66" s="251">
        <v>220</v>
      </c>
      <c r="K66" s="251" t="s">
        <v>1662</v>
      </c>
      <c r="L66" s="251"/>
      <c r="M66" s="251" t="s">
        <v>12</v>
      </c>
      <c r="N66" s="251">
        <v>1</v>
      </c>
      <c r="O66" s="251" t="s">
        <v>13</v>
      </c>
      <c r="P66" s="251" t="s">
        <v>9</v>
      </c>
      <c r="Q66" s="251" t="s">
        <v>9</v>
      </c>
      <c r="R66" s="251" t="s">
        <v>1663</v>
      </c>
      <c r="S66" s="251" t="s">
        <v>9</v>
      </c>
      <c r="T66" s="251" t="s">
        <v>9</v>
      </c>
      <c r="U66" s="251" t="s">
        <v>9</v>
      </c>
      <c r="V66" s="251" t="s">
        <v>9</v>
      </c>
      <c r="W66" s="251" t="s">
        <v>9</v>
      </c>
      <c r="X66" s="251" t="s">
        <v>9</v>
      </c>
      <c r="Y66" s="251">
        <v>28</v>
      </c>
      <c r="Z66" s="251">
        <v>2</v>
      </c>
      <c r="AA66" s="251">
        <v>2</v>
      </c>
      <c r="AB66" s="252">
        <f t="shared" si="0"/>
        <v>123.2</v>
      </c>
      <c r="AC66" s="252">
        <f>ROUND(AB66*事業まとめ!$Q$6,2)</f>
        <v>3326.4</v>
      </c>
      <c r="AD66" s="253"/>
      <c r="AE66" s="253"/>
      <c r="AF66" s="253"/>
      <c r="AG66" s="253"/>
      <c r="AH66" s="253"/>
      <c r="AI66" s="253"/>
      <c r="AJ66" s="253"/>
      <c r="AK66" s="252">
        <f t="shared" si="1"/>
        <v>0</v>
      </c>
      <c r="AL66" s="252">
        <f>ROUND(AK66*事業まとめ!$Q$6,2)</f>
        <v>0</v>
      </c>
      <c r="AM66" s="254">
        <f t="shared" si="2"/>
        <v>123.2</v>
      </c>
      <c r="AN66" s="254">
        <f t="shared" si="2"/>
        <v>3326.4</v>
      </c>
      <c r="AO66" s="259"/>
      <c r="AP66" s="260">
        <f t="shared" si="3"/>
        <v>0</v>
      </c>
      <c r="AQ66" s="259"/>
      <c r="AR66" s="257"/>
      <c r="AS66" s="257"/>
      <c r="AT66" s="257"/>
      <c r="AU66" s="257"/>
      <c r="AV66" s="257"/>
      <c r="AW66" s="257"/>
    </row>
    <row r="67" spans="2:49" s="264" customFormat="1" x14ac:dyDescent="0.4">
      <c r="B67" s="251">
        <v>21</v>
      </c>
      <c r="C67" s="251" t="s">
        <v>1654</v>
      </c>
      <c r="D67" s="251" t="s">
        <v>1655</v>
      </c>
      <c r="E67" s="251" t="s">
        <v>284</v>
      </c>
      <c r="F67" s="251" t="s">
        <v>251</v>
      </c>
      <c r="G67" s="251" t="s">
        <v>1660</v>
      </c>
      <c r="H67" s="258" t="s">
        <v>2104</v>
      </c>
      <c r="I67" s="251">
        <v>10</v>
      </c>
      <c r="J67" s="251">
        <v>220</v>
      </c>
      <c r="K67" s="251" t="s">
        <v>1679</v>
      </c>
      <c r="L67" s="251"/>
      <c r="M67" s="251" t="s">
        <v>941</v>
      </c>
      <c r="N67" s="251">
        <v>1</v>
      </c>
      <c r="O67" s="251" t="s">
        <v>287</v>
      </c>
      <c r="P67" s="251" t="s">
        <v>9</v>
      </c>
      <c r="Q67" s="251" t="s">
        <v>9</v>
      </c>
      <c r="R67" s="251" t="s">
        <v>1663</v>
      </c>
      <c r="S67" s="251" t="s">
        <v>9</v>
      </c>
      <c r="T67" s="251" t="s">
        <v>9</v>
      </c>
      <c r="U67" s="251" t="s">
        <v>9</v>
      </c>
      <c r="V67" s="251" t="s">
        <v>9</v>
      </c>
      <c r="W67" s="251" t="s">
        <v>9</v>
      </c>
      <c r="X67" s="251" t="s">
        <v>9</v>
      </c>
      <c r="Y67" s="251">
        <v>47</v>
      </c>
      <c r="Z67" s="251">
        <v>1</v>
      </c>
      <c r="AA67" s="251">
        <v>1</v>
      </c>
      <c r="AB67" s="252">
        <f t="shared" si="0"/>
        <v>103.4</v>
      </c>
      <c r="AC67" s="252">
        <f>ROUND(AB67*事業まとめ!$Q$6,2)</f>
        <v>2791.8</v>
      </c>
      <c r="AD67" s="253"/>
      <c r="AE67" s="253"/>
      <c r="AF67" s="253"/>
      <c r="AG67" s="253"/>
      <c r="AH67" s="253"/>
      <c r="AI67" s="253"/>
      <c r="AJ67" s="253"/>
      <c r="AK67" s="252">
        <f t="shared" si="1"/>
        <v>0</v>
      </c>
      <c r="AL67" s="252">
        <f>ROUND(AK67*事業まとめ!$Q$6,2)</f>
        <v>0</v>
      </c>
      <c r="AM67" s="254">
        <f t="shared" si="2"/>
        <v>103.4</v>
      </c>
      <c r="AN67" s="254">
        <f t="shared" si="2"/>
        <v>2791.8</v>
      </c>
      <c r="AO67" s="259"/>
      <c r="AP67" s="260">
        <f t="shared" si="3"/>
        <v>0</v>
      </c>
      <c r="AQ67" s="259"/>
      <c r="AR67" s="257"/>
      <c r="AS67" s="257"/>
      <c r="AT67" s="257"/>
      <c r="AU67" s="257"/>
      <c r="AV67" s="257"/>
      <c r="AW67" s="257"/>
    </row>
    <row r="68" spans="2:49" s="264" customFormat="1" x14ac:dyDescent="0.4">
      <c r="B68" s="251">
        <v>21</v>
      </c>
      <c r="C68" s="251" t="s">
        <v>1654</v>
      </c>
      <c r="D68" s="251" t="s">
        <v>1655</v>
      </c>
      <c r="E68" s="251" t="s">
        <v>293</v>
      </c>
      <c r="F68" s="251" t="s">
        <v>294</v>
      </c>
      <c r="G68" s="251"/>
      <c r="H68" s="258" t="s">
        <v>2104</v>
      </c>
      <c r="I68" s="251">
        <v>5.5</v>
      </c>
      <c r="J68" s="251">
        <v>220</v>
      </c>
      <c r="K68" s="251" t="s">
        <v>1656</v>
      </c>
      <c r="L68" s="251"/>
      <c r="M68" s="251" t="s">
        <v>7</v>
      </c>
      <c r="N68" s="251">
        <v>1</v>
      </c>
      <c r="O68" s="251" t="s">
        <v>287</v>
      </c>
      <c r="P68" s="251" t="s">
        <v>9</v>
      </c>
      <c r="Q68" s="251" t="s">
        <v>9</v>
      </c>
      <c r="R68" s="251" t="s">
        <v>9</v>
      </c>
      <c r="S68" s="251" t="s">
        <v>9</v>
      </c>
      <c r="T68" s="251" t="s">
        <v>9</v>
      </c>
      <c r="U68" s="251" t="s">
        <v>9</v>
      </c>
      <c r="V68" s="251" t="s">
        <v>9</v>
      </c>
      <c r="W68" s="251" t="s">
        <v>9</v>
      </c>
      <c r="X68" s="251" t="s">
        <v>9</v>
      </c>
      <c r="Y68" s="251">
        <v>47</v>
      </c>
      <c r="Z68" s="251">
        <v>10</v>
      </c>
      <c r="AA68" s="251">
        <v>10</v>
      </c>
      <c r="AB68" s="252">
        <f t="shared" si="0"/>
        <v>568.70000000000005</v>
      </c>
      <c r="AC68" s="252">
        <f>ROUND(AB68*事業まとめ!$Q$6,2)</f>
        <v>15354.9</v>
      </c>
      <c r="AD68" s="253"/>
      <c r="AE68" s="253"/>
      <c r="AF68" s="253"/>
      <c r="AG68" s="253"/>
      <c r="AH68" s="253"/>
      <c r="AI68" s="253"/>
      <c r="AJ68" s="253"/>
      <c r="AK68" s="252">
        <f t="shared" si="1"/>
        <v>0</v>
      </c>
      <c r="AL68" s="252">
        <f>ROUND(AK68*事業まとめ!$Q$6,2)</f>
        <v>0</v>
      </c>
      <c r="AM68" s="254">
        <f t="shared" si="2"/>
        <v>568.70000000000005</v>
      </c>
      <c r="AN68" s="254">
        <f t="shared" si="2"/>
        <v>15354.9</v>
      </c>
      <c r="AO68" s="259"/>
      <c r="AP68" s="260">
        <f t="shared" si="3"/>
        <v>0</v>
      </c>
      <c r="AQ68" s="259"/>
      <c r="AR68" s="257"/>
      <c r="AS68" s="257"/>
      <c r="AT68" s="257"/>
      <c r="AU68" s="257"/>
      <c r="AV68" s="257"/>
      <c r="AW68" s="257"/>
    </row>
    <row r="69" spans="2:49" s="264" customFormat="1" x14ac:dyDescent="0.4">
      <c r="B69" s="251">
        <v>21</v>
      </c>
      <c r="C69" s="251" t="s">
        <v>1654</v>
      </c>
      <c r="D69" s="251" t="s">
        <v>1655</v>
      </c>
      <c r="E69" s="251" t="s">
        <v>270</v>
      </c>
      <c r="F69" s="251" t="s">
        <v>270</v>
      </c>
      <c r="G69" s="251" t="s">
        <v>1660</v>
      </c>
      <c r="H69" s="258" t="s">
        <v>2104</v>
      </c>
      <c r="I69" s="251">
        <v>12</v>
      </c>
      <c r="J69" s="251">
        <v>365</v>
      </c>
      <c r="K69" s="251" t="s">
        <v>1662</v>
      </c>
      <c r="L69" s="251"/>
      <c r="M69" s="251" t="s">
        <v>12</v>
      </c>
      <c r="N69" s="251">
        <v>1</v>
      </c>
      <c r="O69" s="251" t="s">
        <v>13</v>
      </c>
      <c r="P69" s="251" t="s">
        <v>9</v>
      </c>
      <c r="Q69" s="251" t="s">
        <v>9</v>
      </c>
      <c r="R69" s="251" t="s">
        <v>1663</v>
      </c>
      <c r="S69" s="251" t="s">
        <v>9</v>
      </c>
      <c r="T69" s="251" t="s">
        <v>9</v>
      </c>
      <c r="U69" s="251" t="s">
        <v>9</v>
      </c>
      <c r="V69" s="251" t="s">
        <v>9</v>
      </c>
      <c r="W69" s="251" t="s">
        <v>9</v>
      </c>
      <c r="X69" s="251" t="s">
        <v>9</v>
      </c>
      <c r="Y69" s="251">
        <v>28</v>
      </c>
      <c r="Z69" s="251">
        <v>9</v>
      </c>
      <c r="AA69" s="251">
        <v>9</v>
      </c>
      <c r="AB69" s="252">
        <f t="shared" si="0"/>
        <v>1103.76</v>
      </c>
      <c r="AC69" s="252">
        <f>ROUND(AB69*事業まとめ!$Q$6,2)</f>
        <v>29801.52</v>
      </c>
      <c r="AD69" s="253"/>
      <c r="AE69" s="253"/>
      <c r="AF69" s="253"/>
      <c r="AG69" s="253"/>
      <c r="AH69" s="253"/>
      <c r="AI69" s="253"/>
      <c r="AJ69" s="253"/>
      <c r="AK69" s="252">
        <f t="shared" si="1"/>
        <v>0</v>
      </c>
      <c r="AL69" s="252">
        <f>ROUND(AK69*事業まとめ!$Q$6,2)</f>
        <v>0</v>
      </c>
      <c r="AM69" s="254">
        <f t="shared" si="2"/>
        <v>1103.76</v>
      </c>
      <c r="AN69" s="254">
        <f t="shared" si="2"/>
        <v>29801.52</v>
      </c>
      <c r="AO69" s="259"/>
      <c r="AP69" s="260">
        <f t="shared" si="3"/>
        <v>0</v>
      </c>
      <c r="AQ69" s="259"/>
      <c r="AR69" s="257"/>
      <c r="AS69" s="257"/>
      <c r="AT69" s="257"/>
      <c r="AU69" s="257"/>
      <c r="AV69" s="257"/>
      <c r="AW69" s="257"/>
    </row>
    <row r="70" spans="2:49" s="264" customFormat="1" x14ac:dyDescent="0.4">
      <c r="B70" s="251">
        <v>21</v>
      </c>
      <c r="C70" s="251" t="s">
        <v>1654</v>
      </c>
      <c r="D70" s="251" t="s">
        <v>1681</v>
      </c>
      <c r="E70" s="251" t="s">
        <v>40</v>
      </c>
      <c r="F70" s="251" t="s">
        <v>2110</v>
      </c>
      <c r="G70" s="251"/>
      <c r="H70" s="251" t="s">
        <v>9</v>
      </c>
      <c r="I70" s="251">
        <v>10</v>
      </c>
      <c r="J70" s="251">
        <v>220</v>
      </c>
      <c r="K70" s="251" t="s">
        <v>1682</v>
      </c>
      <c r="L70" s="251"/>
      <c r="M70" s="251" t="s">
        <v>12</v>
      </c>
      <c r="N70" s="251">
        <v>1</v>
      </c>
      <c r="O70" s="251" t="s">
        <v>13</v>
      </c>
      <c r="P70" s="251" t="s">
        <v>9</v>
      </c>
      <c r="Q70" s="251" t="s">
        <v>9</v>
      </c>
      <c r="R70" s="251" t="s">
        <v>942</v>
      </c>
      <c r="S70" s="251" t="s">
        <v>1663</v>
      </c>
      <c r="T70" s="251" t="s">
        <v>1559</v>
      </c>
      <c r="U70" s="251" t="s">
        <v>9</v>
      </c>
      <c r="V70" s="251" t="s">
        <v>9</v>
      </c>
      <c r="W70" s="251" t="s">
        <v>9</v>
      </c>
      <c r="X70" s="251" t="s">
        <v>9</v>
      </c>
      <c r="Y70" s="251">
        <v>28</v>
      </c>
      <c r="Z70" s="251">
        <v>2</v>
      </c>
      <c r="AA70" s="251">
        <v>2</v>
      </c>
      <c r="AB70" s="252">
        <f t="shared" si="0"/>
        <v>123.2</v>
      </c>
      <c r="AC70" s="252">
        <f>ROUND(AB70*事業まとめ!$Q$6,2)</f>
        <v>3326.4</v>
      </c>
      <c r="AD70" s="253"/>
      <c r="AE70" s="253"/>
      <c r="AF70" s="253"/>
      <c r="AG70" s="253"/>
      <c r="AH70" s="253"/>
      <c r="AI70" s="253"/>
      <c r="AJ70" s="253"/>
      <c r="AK70" s="252">
        <f t="shared" si="1"/>
        <v>0</v>
      </c>
      <c r="AL70" s="252">
        <f>ROUND(AK70*事業まとめ!$Q$6,2)</f>
        <v>0</v>
      </c>
      <c r="AM70" s="254">
        <f t="shared" si="2"/>
        <v>123.2</v>
      </c>
      <c r="AN70" s="254">
        <f t="shared" si="2"/>
        <v>3326.4</v>
      </c>
      <c r="AO70" s="259"/>
      <c r="AP70" s="260">
        <f t="shared" si="3"/>
        <v>0</v>
      </c>
      <c r="AQ70" s="259"/>
      <c r="AR70" s="257"/>
      <c r="AS70" s="257"/>
      <c r="AT70" s="257"/>
      <c r="AU70" s="257"/>
      <c r="AV70" s="257"/>
      <c r="AW70" s="257"/>
    </row>
    <row r="71" spans="2:49" s="264" customFormat="1" x14ac:dyDescent="0.4">
      <c r="B71" s="251">
        <v>21</v>
      </c>
      <c r="C71" s="251" t="s">
        <v>1654</v>
      </c>
      <c r="D71" s="251" t="s">
        <v>1681</v>
      </c>
      <c r="E71" s="251" t="s">
        <v>40</v>
      </c>
      <c r="F71" s="251" t="s">
        <v>264</v>
      </c>
      <c r="G71" s="261"/>
      <c r="H71" s="251" t="s">
        <v>9</v>
      </c>
      <c r="I71" s="251">
        <v>10</v>
      </c>
      <c r="J71" s="251">
        <v>220</v>
      </c>
      <c r="K71" s="251" t="s">
        <v>1683</v>
      </c>
      <c r="L71" s="251"/>
      <c r="M71" s="251" t="s">
        <v>7</v>
      </c>
      <c r="N71" s="251">
        <v>1</v>
      </c>
      <c r="O71" s="251" t="s">
        <v>13</v>
      </c>
      <c r="P71" s="251" t="s">
        <v>9</v>
      </c>
      <c r="Q71" s="251" t="s">
        <v>9</v>
      </c>
      <c r="R71" s="251" t="s">
        <v>9</v>
      </c>
      <c r="S71" s="251" t="s">
        <v>9</v>
      </c>
      <c r="T71" s="251" t="s">
        <v>9</v>
      </c>
      <c r="U71" s="251" t="s">
        <v>9</v>
      </c>
      <c r="V71" s="251" t="s">
        <v>9</v>
      </c>
      <c r="W71" s="251" t="s">
        <v>9</v>
      </c>
      <c r="X71" s="251" t="s">
        <v>9</v>
      </c>
      <c r="Y71" s="251">
        <v>28</v>
      </c>
      <c r="Z71" s="251">
        <v>8</v>
      </c>
      <c r="AA71" s="251">
        <v>8</v>
      </c>
      <c r="AB71" s="252">
        <f t="shared" si="0"/>
        <v>492.8</v>
      </c>
      <c r="AC71" s="252">
        <f>ROUND(AB71*事業まとめ!$Q$6,2)</f>
        <v>13305.6</v>
      </c>
      <c r="AD71" s="253"/>
      <c r="AE71" s="253"/>
      <c r="AF71" s="253"/>
      <c r="AG71" s="253"/>
      <c r="AH71" s="253"/>
      <c r="AI71" s="253"/>
      <c r="AJ71" s="253"/>
      <c r="AK71" s="252">
        <f t="shared" si="1"/>
        <v>0</v>
      </c>
      <c r="AL71" s="252">
        <f>ROUND(AK71*事業まとめ!$Q$6,2)</f>
        <v>0</v>
      </c>
      <c r="AM71" s="254">
        <f t="shared" ref="AM71:AN134" si="4">AB71-AK71</f>
        <v>492.8</v>
      </c>
      <c r="AN71" s="254">
        <f t="shared" si="4"/>
        <v>13305.6</v>
      </c>
      <c r="AO71" s="259"/>
      <c r="AP71" s="260">
        <f t="shared" si="3"/>
        <v>0</v>
      </c>
      <c r="AQ71" s="259"/>
      <c r="AR71" s="257"/>
      <c r="AS71" s="257"/>
      <c r="AT71" s="257"/>
      <c r="AU71" s="257"/>
      <c r="AV71" s="257"/>
      <c r="AW71" s="257"/>
    </row>
    <row r="72" spans="2:49" s="264" customFormat="1" x14ac:dyDescent="0.4">
      <c r="B72" s="251">
        <v>21</v>
      </c>
      <c r="C72" s="251" t="s">
        <v>1654</v>
      </c>
      <c r="D72" s="251" t="s">
        <v>1681</v>
      </c>
      <c r="E72" s="251" t="s">
        <v>40</v>
      </c>
      <c r="F72" s="251" t="s">
        <v>264</v>
      </c>
      <c r="G72" s="261"/>
      <c r="H72" s="251" t="s">
        <v>9</v>
      </c>
      <c r="I72" s="251">
        <v>10</v>
      </c>
      <c r="J72" s="251">
        <v>220</v>
      </c>
      <c r="K72" s="251" t="s">
        <v>1684</v>
      </c>
      <c r="L72" s="251"/>
      <c r="M72" s="251" t="s">
        <v>7</v>
      </c>
      <c r="N72" s="251">
        <v>1</v>
      </c>
      <c r="O72" s="251" t="s">
        <v>287</v>
      </c>
      <c r="P72" s="251" t="s">
        <v>9</v>
      </c>
      <c r="Q72" s="251" t="s">
        <v>9</v>
      </c>
      <c r="R72" s="251" t="s">
        <v>9</v>
      </c>
      <c r="S72" s="251" t="s">
        <v>9</v>
      </c>
      <c r="T72" s="251" t="s">
        <v>9</v>
      </c>
      <c r="U72" s="251" t="s">
        <v>9</v>
      </c>
      <c r="V72" s="251" t="s">
        <v>9</v>
      </c>
      <c r="W72" s="251" t="s">
        <v>9</v>
      </c>
      <c r="X72" s="251" t="s">
        <v>9</v>
      </c>
      <c r="Y72" s="251">
        <v>47</v>
      </c>
      <c r="Z72" s="251">
        <v>1</v>
      </c>
      <c r="AA72" s="251">
        <v>1</v>
      </c>
      <c r="AB72" s="252">
        <f t="shared" si="0"/>
        <v>103.4</v>
      </c>
      <c r="AC72" s="252">
        <f>ROUND(AB72*事業まとめ!$Q$6,2)</f>
        <v>2791.8</v>
      </c>
      <c r="AD72" s="253"/>
      <c r="AE72" s="253"/>
      <c r="AF72" s="253"/>
      <c r="AG72" s="253"/>
      <c r="AH72" s="253"/>
      <c r="AI72" s="253"/>
      <c r="AJ72" s="253"/>
      <c r="AK72" s="252">
        <f t="shared" si="1"/>
        <v>0</v>
      </c>
      <c r="AL72" s="252">
        <f>ROUND(AK72*事業まとめ!$Q$6,2)</f>
        <v>0</v>
      </c>
      <c r="AM72" s="254">
        <f t="shared" si="4"/>
        <v>103.4</v>
      </c>
      <c r="AN72" s="254">
        <f t="shared" si="4"/>
        <v>2791.8</v>
      </c>
      <c r="AO72" s="259"/>
      <c r="AP72" s="260">
        <f t="shared" si="3"/>
        <v>0</v>
      </c>
      <c r="AQ72" s="259"/>
      <c r="AR72" s="257"/>
      <c r="AS72" s="257"/>
      <c r="AT72" s="257"/>
      <c r="AU72" s="257"/>
      <c r="AV72" s="257"/>
      <c r="AW72" s="257"/>
    </row>
    <row r="73" spans="2:49" s="264" customFormat="1" x14ac:dyDescent="0.4">
      <c r="B73" s="251">
        <v>21</v>
      </c>
      <c r="C73" s="251" t="s">
        <v>1654</v>
      </c>
      <c r="D73" s="251" t="s">
        <v>1681</v>
      </c>
      <c r="E73" s="251" t="s">
        <v>40</v>
      </c>
      <c r="F73" s="251" t="s">
        <v>264</v>
      </c>
      <c r="G73" s="261"/>
      <c r="H73" s="251" t="s">
        <v>9</v>
      </c>
      <c r="I73" s="251">
        <v>10</v>
      </c>
      <c r="J73" s="251">
        <v>220</v>
      </c>
      <c r="K73" s="251" t="s">
        <v>1685</v>
      </c>
      <c r="L73" s="251"/>
      <c r="M73" s="251" t="s">
        <v>745</v>
      </c>
      <c r="N73" s="251">
        <v>2</v>
      </c>
      <c r="O73" s="251" t="s">
        <v>13</v>
      </c>
      <c r="P73" s="251" t="s">
        <v>9</v>
      </c>
      <c r="Q73" s="251" t="s">
        <v>9</v>
      </c>
      <c r="R73" s="251" t="s">
        <v>466</v>
      </c>
      <c r="S73" s="251" t="s">
        <v>9</v>
      </c>
      <c r="T73" s="251" t="s">
        <v>9</v>
      </c>
      <c r="U73" s="251" t="s">
        <v>9</v>
      </c>
      <c r="V73" s="251" t="s">
        <v>9</v>
      </c>
      <c r="W73" s="251" t="s">
        <v>9</v>
      </c>
      <c r="X73" s="251" t="s">
        <v>9</v>
      </c>
      <c r="Y73" s="251">
        <v>28</v>
      </c>
      <c r="Z73" s="251">
        <v>2</v>
      </c>
      <c r="AA73" s="251">
        <v>4</v>
      </c>
      <c r="AB73" s="252">
        <f t="shared" si="0"/>
        <v>246.4</v>
      </c>
      <c r="AC73" s="252">
        <f>ROUND(AB73*事業まとめ!$Q$6,2)</f>
        <v>6652.8</v>
      </c>
      <c r="AD73" s="253"/>
      <c r="AE73" s="253"/>
      <c r="AF73" s="253"/>
      <c r="AG73" s="253"/>
      <c r="AH73" s="253"/>
      <c r="AI73" s="253"/>
      <c r="AJ73" s="253"/>
      <c r="AK73" s="252">
        <f t="shared" si="1"/>
        <v>0</v>
      </c>
      <c r="AL73" s="252">
        <f>ROUND(AK73*事業まとめ!$Q$6,2)</f>
        <v>0</v>
      </c>
      <c r="AM73" s="254">
        <f t="shared" si="4"/>
        <v>246.4</v>
      </c>
      <c r="AN73" s="254">
        <f t="shared" si="4"/>
        <v>6652.8</v>
      </c>
      <c r="AO73" s="259"/>
      <c r="AP73" s="260">
        <f t="shared" si="3"/>
        <v>0</v>
      </c>
      <c r="AQ73" s="259"/>
      <c r="AR73" s="257"/>
      <c r="AS73" s="257"/>
      <c r="AT73" s="257"/>
      <c r="AU73" s="257"/>
      <c r="AV73" s="257"/>
      <c r="AW73" s="257"/>
    </row>
    <row r="74" spans="2:49" s="264" customFormat="1" x14ac:dyDescent="0.4">
      <c r="B74" s="251">
        <v>21</v>
      </c>
      <c r="C74" s="251" t="s">
        <v>1654</v>
      </c>
      <c r="D74" s="251" t="s">
        <v>1681</v>
      </c>
      <c r="E74" s="251" t="s">
        <v>40</v>
      </c>
      <c r="F74" s="251" t="s">
        <v>1686</v>
      </c>
      <c r="G74" s="261"/>
      <c r="H74" s="251" t="s">
        <v>9</v>
      </c>
      <c r="I74" s="251">
        <v>0.5</v>
      </c>
      <c r="J74" s="251">
        <v>220</v>
      </c>
      <c r="K74" s="251" t="s">
        <v>1687</v>
      </c>
      <c r="L74" s="251"/>
      <c r="M74" s="251" t="s">
        <v>745</v>
      </c>
      <c r="N74" s="251">
        <v>2</v>
      </c>
      <c r="O74" s="251" t="s">
        <v>287</v>
      </c>
      <c r="P74" s="251" t="s">
        <v>9</v>
      </c>
      <c r="Q74" s="251" t="s">
        <v>9</v>
      </c>
      <c r="R74" s="251" t="s">
        <v>466</v>
      </c>
      <c r="S74" s="251" t="s">
        <v>9</v>
      </c>
      <c r="T74" s="251" t="s">
        <v>9</v>
      </c>
      <c r="U74" s="251" t="s">
        <v>9</v>
      </c>
      <c r="V74" s="251" t="s">
        <v>9</v>
      </c>
      <c r="W74" s="251" t="s">
        <v>9</v>
      </c>
      <c r="X74" s="251" t="s">
        <v>9</v>
      </c>
      <c r="Y74" s="251">
        <v>47</v>
      </c>
      <c r="Z74" s="251">
        <v>5</v>
      </c>
      <c r="AA74" s="251">
        <v>10</v>
      </c>
      <c r="AB74" s="252">
        <f t="shared" ref="AB74:AB137" si="5">IFERROR(ROUND($I74*$J74*Y74*AA74/1000,2),0)</f>
        <v>51.7</v>
      </c>
      <c r="AC74" s="252">
        <f>ROUND(AB74*事業まとめ!$Q$6,2)</f>
        <v>1395.9</v>
      </c>
      <c r="AD74" s="253"/>
      <c r="AE74" s="253"/>
      <c r="AF74" s="253"/>
      <c r="AG74" s="253"/>
      <c r="AH74" s="253"/>
      <c r="AI74" s="253"/>
      <c r="AJ74" s="253"/>
      <c r="AK74" s="252">
        <f t="shared" ref="AK74:AK137" si="6">IFERROR(ROUND($I74*$J74*AI74*AJ74/1000,2),0)</f>
        <v>0</v>
      </c>
      <c r="AL74" s="252">
        <f>ROUND(AK74*事業まとめ!$Q$6,2)</f>
        <v>0</v>
      </c>
      <c r="AM74" s="254">
        <f t="shared" si="4"/>
        <v>51.7</v>
      </c>
      <c r="AN74" s="254">
        <f t="shared" si="4"/>
        <v>1395.9</v>
      </c>
      <c r="AO74" s="259"/>
      <c r="AP74" s="260">
        <f t="shared" ref="AP74:AP137" si="7">IFERROR(AO74*AJ74,0)</f>
        <v>0</v>
      </c>
      <c r="AQ74" s="259"/>
      <c r="AR74" s="257"/>
      <c r="AS74" s="257"/>
      <c r="AT74" s="257"/>
      <c r="AU74" s="257"/>
      <c r="AV74" s="257"/>
      <c r="AW74" s="257"/>
    </row>
    <row r="75" spans="2:49" s="264" customFormat="1" x14ac:dyDescent="0.4">
      <c r="B75" s="251">
        <v>21</v>
      </c>
      <c r="C75" s="251" t="s">
        <v>1654</v>
      </c>
      <c r="D75" s="251" t="s">
        <v>1681</v>
      </c>
      <c r="E75" s="251" t="s">
        <v>40</v>
      </c>
      <c r="F75" s="251" t="s">
        <v>1686</v>
      </c>
      <c r="G75" s="261"/>
      <c r="H75" s="251" t="s">
        <v>9</v>
      </c>
      <c r="I75" s="251">
        <v>0.5</v>
      </c>
      <c r="J75" s="251">
        <v>220</v>
      </c>
      <c r="K75" s="251" t="s">
        <v>1688</v>
      </c>
      <c r="L75" s="251"/>
      <c r="M75" s="251" t="s">
        <v>24</v>
      </c>
      <c r="N75" s="251">
        <v>1</v>
      </c>
      <c r="O75" s="251" t="s">
        <v>287</v>
      </c>
      <c r="P75" s="251" t="s">
        <v>9</v>
      </c>
      <c r="Q75" s="251" t="s">
        <v>9</v>
      </c>
      <c r="R75" s="251" t="s">
        <v>466</v>
      </c>
      <c r="S75" s="251" t="s">
        <v>9</v>
      </c>
      <c r="T75" s="251" t="s">
        <v>9</v>
      </c>
      <c r="U75" s="251" t="s">
        <v>9</v>
      </c>
      <c r="V75" s="251" t="s">
        <v>9</v>
      </c>
      <c r="W75" s="251" t="s">
        <v>9</v>
      </c>
      <c r="X75" s="251" t="s">
        <v>9</v>
      </c>
      <c r="Y75" s="251">
        <v>47</v>
      </c>
      <c r="Z75" s="251">
        <v>1</v>
      </c>
      <c r="AA75" s="251">
        <v>1</v>
      </c>
      <c r="AB75" s="252">
        <f t="shared" si="5"/>
        <v>5.17</v>
      </c>
      <c r="AC75" s="252">
        <f>ROUND(AB75*事業まとめ!$Q$6,2)</f>
        <v>139.59</v>
      </c>
      <c r="AD75" s="253"/>
      <c r="AE75" s="253"/>
      <c r="AF75" s="253"/>
      <c r="AG75" s="253"/>
      <c r="AH75" s="253"/>
      <c r="AI75" s="253"/>
      <c r="AJ75" s="253"/>
      <c r="AK75" s="252">
        <f t="shared" si="6"/>
        <v>0</v>
      </c>
      <c r="AL75" s="252">
        <f>ROUND(AK75*事業まとめ!$Q$6,2)</f>
        <v>0</v>
      </c>
      <c r="AM75" s="254">
        <f t="shared" si="4"/>
        <v>5.17</v>
      </c>
      <c r="AN75" s="254">
        <f t="shared" si="4"/>
        <v>139.59</v>
      </c>
      <c r="AO75" s="259"/>
      <c r="AP75" s="260">
        <f t="shared" si="7"/>
        <v>0</v>
      </c>
      <c r="AQ75" s="259"/>
      <c r="AR75" s="257"/>
      <c r="AS75" s="257"/>
      <c r="AT75" s="257"/>
      <c r="AU75" s="257"/>
      <c r="AV75" s="257"/>
      <c r="AW75" s="257"/>
    </row>
    <row r="76" spans="2:49" s="264" customFormat="1" x14ac:dyDescent="0.4">
      <c r="B76" s="251">
        <v>21</v>
      </c>
      <c r="C76" s="251" t="s">
        <v>1654</v>
      </c>
      <c r="D76" s="251" t="s">
        <v>1681</v>
      </c>
      <c r="E76" s="251" t="s">
        <v>40</v>
      </c>
      <c r="F76" s="251" t="s">
        <v>1689</v>
      </c>
      <c r="G76" s="251"/>
      <c r="H76" s="251" t="s">
        <v>9</v>
      </c>
      <c r="I76" s="251">
        <v>5</v>
      </c>
      <c r="J76" s="251">
        <v>220</v>
      </c>
      <c r="K76" s="251" t="s">
        <v>1687</v>
      </c>
      <c r="L76" s="251"/>
      <c r="M76" s="251" t="s">
        <v>745</v>
      </c>
      <c r="N76" s="251">
        <v>2</v>
      </c>
      <c r="O76" s="251" t="s">
        <v>287</v>
      </c>
      <c r="P76" s="251" t="s">
        <v>9</v>
      </c>
      <c r="Q76" s="251" t="s">
        <v>9</v>
      </c>
      <c r="R76" s="251" t="s">
        <v>466</v>
      </c>
      <c r="S76" s="251" t="s">
        <v>9</v>
      </c>
      <c r="T76" s="251" t="s">
        <v>9</v>
      </c>
      <c r="U76" s="251" t="s">
        <v>9</v>
      </c>
      <c r="V76" s="251" t="s">
        <v>9</v>
      </c>
      <c r="W76" s="251" t="s">
        <v>9</v>
      </c>
      <c r="X76" s="251" t="s">
        <v>9</v>
      </c>
      <c r="Y76" s="251">
        <v>47</v>
      </c>
      <c r="Z76" s="251">
        <v>5</v>
      </c>
      <c r="AA76" s="251">
        <v>10</v>
      </c>
      <c r="AB76" s="252">
        <f t="shared" si="5"/>
        <v>517</v>
      </c>
      <c r="AC76" s="252">
        <f>ROUND(AB76*事業まとめ!$Q$6,2)</f>
        <v>13959</v>
      </c>
      <c r="AD76" s="253"/>
      <c r="AE76" s="253"/>
      <c r="AF76" s="253"/>
      <c r="AG76" s="253"/>
      <c r="AH76" s="253"/>
      <c r="AI76" s="253"/>
      <c r="AJ76" s="253"/>
      <c r="AK76" s="252">
        <f t="shared" si="6"/>
        <v>0</v>
      </c>
      <c r="AL76" s="252">
        <f>ROUND(AK76*事業まとめ!$Q$6,2)</f>
        <v>0</v>
      </c>
      <c r="AM76" s="254">
        <f t="shared" si="4"/>
        <v>517</v>
      </c>
      <c r="AN76" s="254">
        <f t="shared" si="4"/>
        <v>13959</v>
      </c>
      <c r="AO76" s="259"/>
      <c r="AP76" s="260">
        <f t="shared" si="7"/>
        <v>0</v>
      </c>
      <c r="AQ76" s="259"/>
      <c r="AR76" s="257"/>
      <c r="AS76" s="257"/>
      <c r="AT76" s="257"/>
      <c r="AU76" s="257"/>
      <c r="AV76" s="257"/>
      <c r="AW76" s="257"/>
    </row>
    <row r="77" spans="2:49" s="264" customFormat="1" x14ac:dyDescent="0.4">
      <c r="B77" s="251">
        <v>21</v>
      </c>
      <c r="C77" s="251" t="s">
        <v>1654</v>
      </c>
      <c r="D77" s="251" t="s">
        <v>1681</v>
      </c>
      <c r="E77" s="251" t="s">
        <v>40</v>
      </c>
      <c r="F77" s="251" t="s">
        <v>1689</v>
      </c>
      <c r="G77" s="251"/>
      <c r="H77" s="251" t="s">
        <v>9</v>
      </c>
      <c r="I77" s="251">
        <v>5</v>
      </c>
      <c r="J77" s="251">
        <v>220</v>
      </c>
      <c r="K77" s="251" t="s">
        <v>1688</v>
      </c>
      <c r="L77" s="251"/>
      <c r="M77" s="251" t="s">
        <v>24</v>
      </c>
      <c r="N77" s="251">
        <v>1</v>
      </c>
      <c r="O77" s="251" t="s">
        <v>287</v>
      </c>
      <c r="P77" s="251" t="s">
        <v>9</v>
      </c>
      <c r="Q77" s="251" t="s">
        <v>9</v>
      </c>
      <c r="R77" s="251" t="s">
        <v>466</v>
      </c>
      <c r="S77" s="251" t="s">
        <v>9</v>
      </c>
      <c r="T77" s="251" t="s">
        <v>9</v>
      </c>
      <c r="U77" s="251" t="s">
        <v>9</v>
      </c>
      <c r="V77" s="251" t="s">
        <v>9</v>
      </c>
      <c r="W77" s="251" t="s">
        <v>9</v>
      </c>
      <c r="X77" s="251" t="s">
        <v>9</v>
      </c>
      <c r="Y77" s="251">
        <v>47</v>
      </c>
      <c r="Z77" s="251">
        <v>1</v>
      </c>
      <c r="AA77" s="251">
        <v>1</v>
      </c>
      <c r="AB77" s="252">
        <f t="shared" si="5"/>
        <v>51.7</v>
      </c>
      <c r="AC77" s="252">
        <f>ROUND(AB77*事業まとめ!$Q$6,2)</f>
        <v>1395.9</v>
      </c>
      <c r="AD77" s="253"/>
      <c r="AE77" s="253"/>
      <c r="AF77" s="253"/>
      <c r="AG77" s="253"/>
      <c r="AH77" s="253"/>
      <c r="AI77" s="253"/>
      <c r="AJ77" s="253"/>
      <c r="AK77" s="252">
        <f t="shared" si="6"/>
        <v>0</v>
      </c>
      <c r="AL77" s="252">
        <f>ROUND(AK77*事業まとめ!$Q$6,2)</f>
        <v>0</v>
      </c>
      <c r="AM77" s="254">
        <f t="shared" si="4"/>
        <v>51.7</v>
      </c>
      <c r="AN77" s="254">
        <f t="shared" si="4"/>
        <v>1395.9</v>
      </c>
      <c r="AO77" s="259"/>
      <c r="AP77" s="260">
        <f t="shared" si="7"/>
        <v>0</v>
      </c>
      <c r="AQ77" s="259"/>
      <c r="AR77" s="257"/>
      <c r="AS77" s="257"/>
      <c r="AT77" s="257"/>
      <c r="AU77" s="257"/>
      <c r="AV77" s="257"/>
      <c r="AW77" s="257"/>
    </row>
    <row r="78" spans="2:49" s="264" customFormat="1" x14ac:dyDescent="0.4">
      <c r="B78" s="251">
        <v>21</v>
      </c>
      <c r="C78" s="251" t="s">
        <v>1654</v>
      </c>
      <c r="D78" s="251" t="s">
        <v>1681</v>
      </c>
      <c r="E78" s="251" t="s">
        <v>40</v>
      </c>
      <c r="F78" s="251" t="s">
        <v>1668</v>
      </c>
      <c r="G78" s="251"/>
      <c r="H78" s="251" t="s">
        <v>9</v>
      </c>
      <c r="I78" s="251">
        <v>1.5</v>
      </c>
      <c r="J78" s="251">
        <v>264</v>
      </c>
      <c r="K78" s="251" t="s">
        <v>1690</v>
      </c>
      <c r="L78" s="251"/>
      <c r="M78" s="251" t="s">
        <v>7</v>
      </c>
      <c r="N78" s="251">
        <v>1</v>
      </c>
      <c r="O78" s="251" t="s">
        <v>299</v>
      </c>
      <c r="P78" s="251" t="s">
        <v>9</v>
      </c>
      <c r="Q78" s="251" t="s">
        <v>9</v>
      </c>
      <c r="R78" s="251" t="s">
        <v>9</v>
      </c>
      <c r="S78" s="251" t="s">
        <v>9</v>
      </c>
      <c r="T78" s="251" t="s">
        <v>9</v>
      </c>
      <c r="U78" s="251" t="s">
        <v>9</v>
      </c>
      <c r="V78" s="251" t="s">
        <v>9</v>
      </c>
      <c r="W78" s="251" t="s">
        <v>9</v>
      </c>
      <c r="X78" s="251" t="s">
        <v>9</v>
      </c>
      <c r="Y78" s="251">
        <v>48</v>
      </c>
      <c r="Z78" s="251">
        <v>1</v>
      </c>
      <c r="AA78" s="251">
        <v>1</v>
      </c>
      <c r="AB78" s="252">
        <f t="shared" si="5"/>
        <v>19.010000000000002</v>
      </c>
      <c r="AC78" s="252">
        <f>ROUND(AB78*事業まとめ!$Q$6,2)</f>
        <v>513.27</v>
      </c>
      <c r="AD78" s="253"/>
      <c r="AE78" s="253"/>
      <c r="AF78" s="253"/>
      <c r="AG78" s="253"/>
      <c r="AH78" s="253"/>
      <c r="AI78" s="253"/>
      <c r="AJ78" s="253"/>
      <c r="AK78" s="252">
        <f t="shared" si="6"/>
        <v>0</v>
      </c>
      <c r="AL78" s="252">
        <f>ROUND(AK78*事業まとめ!$Q$6,2)</f>
        <v>0</v>
      </c>
      <c r="AM78" s="254">
        <f t="shared" si="4"/>
        <v>19.010000000000002</v>
      </c>
      <c r="AN78" s="254">
        <f t="shared" si="4"/>
        <v>513.27</v>
      </c>
      <c r="AO78" s="259"/>
      <c r="AP78" s="260">
        <f t="shared" si="7"/>
        <v>0</v>
      </c>
      <c r="AQ78" s="259"/>
      <c r="AR78" s="257"/>
      <c r="AS78" s="257"/>
      <c r="AT78" s="257"/>
      <c r="AU78" s="257"/>
      <c r="AV78" s="257"/>
      <c r="AW78" s="257"/>
    </row>
    <row r="79" spans="2:49" s="264" customFormat="1" x14ac:dyDescent="0.4">
      <c r="B79" s="251">
        <v>21</v>
      </c>
      <c r="C79" s="251" t="s">
        <v>1654</v>
      </c>
      <c r="D79" s="251" t="s">
        <v>1681</v>
      </c>
      <c r="E79" s="251" t="s">
        <v>40</v>
      </c>
      <c r="F79" s="251" t="s">
        <v>262</v>
      </c>
      <c r="G79" s="251"/>
      <c r="H79" s="251" t="s">
        <v>9</v>
      </c>
      <c r="I79" s="251">
        <v>1.5</v>
      </c>
      <c r="J79" s="251">
        <v>264</v>
      </c>
      <c r="K79" s="251" t="s">
        <v>1690</v>
      </c>
      <c r="L79" s="251"/>
      <c r="M79" s="251" t="s">
        <v>7</v>
      </c>
      <c r="N79" s="251">
        <v>1</v>
      </c>
      <c r="O79" s="251" t="s">
        <v>299</v>
      </c>
      <c r="P79" s="251" t="s">
        <v>9</v>
      </c>
      <c r="Q79" s="251" t="s">
        <v>9</v>
      </c>
      <c r="R79" s="251" t="s">
        <v>9</v>
      </c>
      <c r="S79" s="251" t="s">
        <v>9</v>
      </c>
      <c r="T79" s="251" t="s">
        <v>9</v>
      </c>
      <c r="U79" s="251" t="s">
        <v>9</v>
      </c>
      <c r="V79" s="251" t="s">
        <v>9</v>
      </c>
      <c r="W79" s="251" t="s">
        <v>9</v>
      </c>
      <c r="X79" s="251" t="s">
        <v>9</v>
      </c>
      <c r="Y79" s="251">
        <v>48</v>
      </c>
      <c r="Z79" s="251">
        <v>2</v>
      </c>
      <c r="AA79" s="251">
        <v>2</v>
      </c>
      <c r="AB79" s="252">
        <f t="shared" si="5"/>
        <v>38.020000000000003</v>
      </c>
      <c r="AC79" s="252">
        <f>ROUND(AB79*事業まとめ!$Q$6,2)</f>
        <v>1026.54</v>
      </c>
      <c r="AD79" s="253"/>
      <c r="AE79" s="253"/>
      <c r="AF79" s="253"/>
      <c r="AG79" s="253"/>
      <c r="AH79" s="253"/>
      <c r="AI79" s="253"/>
      <c r="AJ79" s="253"/>
      <c r="AK79" s="252">
        <f t="shared" si="6"/>
        <v>0</v>
      </c>
      <c r="AL79" s="252">
        <f>ROUND(AK79*事業まとめ!$Q$6,2)</f>
        <v>0</v>
      </c>
      <c r="AM79" s="254">
        <f t="shared" si="4"/>
        <v>38.020000000000003</v>
      </c>
      <c r="AN79" s="254">
        <f t="shared" si="4"/>
        <v>1026.54</v>
      </c>
      <c r="AO79" s="259"/>
      <c r="AP79" s="260">
        <f t="shared" si="7"/>
        <v>0</v>
      </c>
      <c r="AQ79" s="259"/>
      <c r="AR79" s="257"/>
      <c r="AS79" s="257"/>
      <c r="AT79" s="257"/>
      <c r="AU79" s="257"/>
      <c r="AV79" s="257"/>
      <c r="AW79" s="257"/>
    </row>
    <row r="80" spans="2:49" s="264" customFormat="1" x14ac:dyDescent="0.4">
      <c r="B80" s="251">
        <v>21</v>
      </c>
      <c r="C80" s="251" t="s">
        <v>1654</v>
      </c>
      <c r="D80" s="251" t="s">
        <v>1681</v>
      </c>
      <c r="E80" s="251" t="s">
        <v>40</v>
      </c>
      <c r="F80" s="251" t="s">
        <v>1670</v>
      </c>
      <c r="G80" s="251"/>
      <c r="H80" s="251" t="s">
        <v>9</v>
      </c>
      <c r="I80" s="251">
        <v>1.5</v>
      </c>
      <c r="J80" s="251">
        <v>264</v>
      </c>
      <c r="K80" s="251" t="s">
        <v>1690</v>
      </c>
      <c r="L80" s="251"/>
      <c r="M80" s="251" t="s">
        <v>7</v>
      </c>
      <c r="N80" s="251">
        <v>1</v>
      </c>
      <c r="O80" s="251" t="s">
        <v>299</v>
      </c>
      <c r="P80" s="251" t="s">
        <v>9</v>
      </c>
      <c r="Q80" s="251" t="s">
        <v>9</v>
      </c>
      <c r="R80" s="251" t="s">
        <v>9</v>
      </c>
      <c r="S80" s="251" t="s">
        <v>9</v>
      </c>
      <c r="T80" s="251" t="s">
        <v>9</v>
      </c>
      <c r="U80" s="251" t="s">
        <v>9</v>
      </c>
      <c r="V80" s="251" t="s">
        <v>9</v>
      </c>
      <c r="W80" s="251" t="s">
        <v>9</v>
      </c>
      <c r="X80" s="251" t="s">
        <v>9</v>
      </c>
      <c r="Y80" s="251">
        <v>48</v>
      </c>
      <c r="Z80" s="251">
        <v>1</v>
      </c>
      <c r="AA80" s="251">
        <v>1</v>
      </c>
      <c r="AB80" s="252">
        <f t="shared" si="5"/>
        <v>19.010000000000002</v>
      </c>
      <c r="AC80" s="252">
        <f>ROUND(AB80*事業まとめ!$Q$6,2)</f>
        <v>513.27</v>
      </c>
      <c r="AD80" s="253"/>
      <c r="AE80" s="253"/>
      <c r="AF80" s="253"/>
      <c r="AG80" s="253"/>
      <c r="AH80" s="253"/>
      <c r="AI80" s="253"/>
      <c r="AJ80" s="253"/>
      <c r="AK80" s="252">
        <f t="shared" si="6"/>
        <v>0</v>
      </c>
      <c r="AL80" s="252">
        <f>ROUND(AK80*事業まとめ!$Q$6,2)</f>
        <v>0</v>
      </c>
      <c r="AM80" s="254">
        <f t="shared" si="4"/>
        <v>19.010000000000002</v>
      </c>
      <c r="AN80" s="254">
        <f t="shared" si="4"/>
        <v>513.27</v>
      </c>
      <c r="AO80" s="259"/>
      <c r="AP80" s="260">
        <f t="shared" si="7"/>
        <v>0</v>
      </c>
      <c r="AQ80" s="259"/>
      <c r="AR80" s="257"/>
      <c r="AS80" s="257"/>
      <c r="AT80" s="257"/>
      <c r="AU80" s="257"/>
      <c r="AV80" s="257"/>
      <c r="AW80" s="257"/>
    </row>
    <row r="81" spans="2:49" s="264" customFormat="1" x14ac:dyDescent="0.4">
      <c r="B81" s="251">
        <v>21</v>
      </c>
      <c r="C81" s="251" t="s">
        <v>1654</v>
      </c>
      <c r="D81" s="251" t="s">
        <v>1681</v>
      </c>
      <c r="E81" s="251" t="s">
        <v>40</v>
      </c>
      <c r="F81" s="251" t="s">
        <v>261</v>
      </c>
      <c r="G81" s="251"/>
      <c r="H81" s="251" t="s">
        <v>9</v>
      </c>
      <c r="I81" s="251">
        <v>1.5</v>
      </c>
      <c r="J81" s="251">
        <v>264</v>
      </c>
      <c r="K81" s="251" t="s">
        <v>1690</v>
      </c>
      <c r="L81" s="251"/>
      <c r="M81" s="251" t="s">
        <v>7</v>
      </c>
      <c r="N81" s="251">
        <v>1</v>
      </c>
      <c r="O81" s="251" t="s">
        <v>299</v>
      </c>
      <c r="P81" s="251" t="s">
        <v>9</v>
      </c>
      <c r="Q81" s="251" t="s">
        <v>9</v>
      </c>
      <c r="R81" s="251" t="s">
        <v>9</v>
      </c>
      <c r="S81" s="251" t="s">
        <v>9</v>
      </c>
      <c r="T81" s="251" t="s">
        <v>9</v>
      </c>
      <c r="U81" s="251" t="s">
        <v>9</v>
      </c>
      <c r="V81" s="251" t="s">
        <v>9</v>
      </c>
      <c r="W81" s="251" t="s">
        <v>9</v>
      </c>
      <c r="X81" s="251" t="s">
        <v>9</v>
      </c>
      <c r="Y81" s="251">
        <v>48</v>
      </c>
      <c r="Z81" s="251">
        <v>2</v>
      </c>
      <c r="AA81" s="251">
        <v>2</v>
      </c>
      <c r="AB81" s="252">
        <f t="shared" si="5"/>
        <v>38.020000000000003</v>
      </c>
      <c r="AC81" s="252">
        <f>ROUND(AB81*事業まとめ!$Q$6,2)</f>
        <v>1026.54</v>
      </c>
      <c r="AD81" s="253"/>
      <c r="AE81" s="253"/>
      <c r="AF81" s="253"/>
      <c r="AG81" s="253"/>
      <c r="AH81" s="253"/>
      <c r="AI81" s="253"/>
      <c r="AJ81" s="253"/>
      <c r="AK81" s="252">
        <f t="shared" si="6"/>
        <v>0</v>
      </c>
      <c r="AL81" s="252">
        <f>ROUND(AK81*事業まとめ!$Q$6,2)</f>
        <v>0</v>
      </c>
      <c r="AM81" s="254">
        <f t="shared" si="4"/>
        <v>38.020000000000003</v>
      </c>
      <c r="AN81" s="254">
        <f t="shared" si="4"/>
        <v>1026.54</v>
      </c>
      <c r="AO81" s="259"/>
      <c r="AP81" s="260">
        <f t="shared" si="7"/>
        <v>0</v>
      </c>
      <c r="AQ81" s="259"/>
      <c r="AR81" s="257"/>
      <c r="AS81" s="257"/>
      <c r="AT81" s="257"/>
      <c r="AU81" s="257"/>
      <c r="AV81" s="257"/>
      <c r="AW81" s="257"/>
    </row>
    <row r="82" spans="2:49" s="264" customFormat="1" x14ac:dyDescent="0.4">
      <c r="B82" s="251">
        <v>21</v>
      </c>
      <c r="C82" s="251" t="s">
        <v>1654</v>
      </c>
      <c r="D82" s="251" t="s">
        <v>1681</v>
      </c>
      <c r="E82" s="251" t="s">
        <v>69</v>
      </c>
      <c r="F82" s="251" t="s">
        <v>1673</v>
      </c>
      <c r="G82" s="251"/>
      <c r="H82" s="251" t="s">
        <v>9</v>
      </c>
      <c r="I82" s="251">
        <v>5</v>
      </c>
      <c r="J82" s="251">
        <v>264</v>
      </c>
      <c r="K82" s="251" t="s">
        <v>1687</v>
      </c>
      <c r="L82" s="251"/>
      <c r="M82" s="251" t="s">
        <v>745</v>
      </c>
      <c r="N82" s="251">
        <v>2</v>
      </c>
      <c r="O82" s="251" t="s">
        <v>287</v>
      </c>
      <c r="P82" s="251" t="s">
        <v>9</v>
      </c>
      <c r="Q82" s="251" t="s">
        <v>9</v>
      </c>
      <c r="R82" s="251" t="s">
        <v>466</v>
      </c>
      <c r="S82" s="251" t="s">
        <v>9</v>
      </c>
      <c r="T82" s="251" t="s">
        <v>9</v>
      </c>
      <c r="U82" s="251" t="s">
        <v>9</v>
      </c>
      <c r="V82" s="251" t="s">
        <v>9</v>
      </c>
      <c r="W82" s="251" t="s">
        <v>9</v>
      </c>
      <c r="X82" s="251" t="s">
        <v>9</v>
      </c>
      <c r="Y82" s="251">
        <v>47</v>
      </c>
      <c r="Z82" s="251">
        <v>5</v>
      </c>
      <c r="AA82" s="251">
        <v>10</v>
      </c>
      <c r="AB82" s="252">
        <f t="shared" si="5"/>
        <v>620.4</v>
      </c>
      <c r="AC82" s="252">
        <f>ROUND(AB82*事業まとめ!$Q$6,2)</f>
        <v>16750.8</v>
      </c>
      <c r="AD82" s="253"/>
      <c r="AE82" s="253"/>
      <c r="AF82" s="253"/>
      <c r="AG82" s="253"/>
      <c r="AH82" s="253"/>
      <c r="AI82" s="253"/>
      <c r="AJ82" s="253"/>
      <c r="AK82" s="252">
        <f t="shared" si="6"/>
        <v>0</v>
      </c>
      <c r="AL82" s="252">
        <f>ROUND(AK82*事業まとめ!$Q$6,2)</f>
        <v>0</v>
      </c>
      <c r="AM82" s="254">
        <f t="shared" si="4"/>
        <v>620.4</v>
      </c>
      <c r="AN82" s="254">
        <f t="shared" si="4"/>
        <v>16750.8</v>
      </c>
      <c r="AO82" s="259"/>
      <c r="AP82" s="260">
        <f t="shared" si="7"/>
        <v>0</v>
      </c>
      <c r="AQ82" s="259"/>
      <c r="AR82" s="257"/>
      <c r="AS82" s="257"/>
      <c r="AT82" s="257"/>
      <c r="AU82" s="257"/>
      <c r="AV82" s="257"/>
      <c r="AW82" s="257"/>
    </row>
    <row r="83" spans="2:49" s="264" customFormat="1" x14ac:dyDescent="0.4">
      <c r="B83" s="251">
        <v>21</v>
      </c>
      <c r="C83" s="251" t="s">
        <v>1654</v>
      </c>
      <c r="D83" s="251" t="s">
        <v>1681</v>
      </c>
      <c r="E83" s="251" t="s">
        <v>69</v>
      </c>
      <c r="F83" s="251" t="s">
        <v>1673</v>
      </c>
      <c r="G83" s="251"/>
      <c r="H83" s="251" t="s">
        <v>9</v>
      </c>
      <c r="I83" s="251">
        <v>5</v>
      </c>
      <c r="J83" s="251">
        <v>264</v>
      </c>
      <c r="K83" s="251" t="s">
        <v>1688</v>
      </c>
      <c r="L83" s="251"/>
      <c r="M83" s="251" t="s">
        <v>24</v>
      </c>
      <c r="N83" s="251">
        <v>1</v>
      </c>
      <c r="O83" s="251" t="s">
        <v>287</v>
      </c>
      <c r="P83" s="251" t="s">
        <v>9</v>
      </c>
      <c r="Q83" s="251" t="s">
        <v>9</v>
      </c>
      <c r="R83" s="251" t="s">
        <v>466</v>
      </c>
      <c r="S83" s="251" t="s">
        <v>9</v>
      </c>
      <c r="T83" s="251" t="s">
        <v>9</v>
      </c>
      <c r="U83" s="251" t="s">
        <v>9</v>
      </c>
      <c r="V83" s="251" t="s">
        <v>9</v>
      </c>
      <c r="W83" s="251" t="s">
        <v>9</v>
      </c>
      <c r="X83" s="251" t="s">
        <v>9</v>
      </c>
      <c r="Y83" s="251">
        <v>47</v>
      </c>
      <c r="Z83" s="251">
        <v>1</v>
      </c>
      <c r="AA83" s="251">
        <v>1</v>
      </c>
      <c r="AB83" s="252">
        <f t="shared" si="5"/>
        <v>62.04</v>
      </c>
      <c r="AC83" s="252">
        <f>ROUND(AB83*事業まとめ!$Q$6,2)</f>
        <v>1675.08</v>
      </c>
      <c r="AD83" s="253"/>
      <c r="AE83" s="253"/>
      <c r="AF83" s="253"/>
      <c r="AG83" s="253"/>
      <c r="AH83" s="253"/>
      <c r="AI83" s="253"/>
      <c r="AJ83" s="253"/>
      <c r="AK83" s="252">
        <f t="shared" si="6"/>
        <v>0</v>
      </c>
      <c r="AL83" s="252">
        <f>ROUND(AK83*事業まとめ!$Q$6,2)</f>
        <v>0</v>
      </c>
      <c r="AM83" s="254">
        <f t="shared" si="4"/>
        <v>62.04</v>
      </c>
      <c r="AN83" s="254">
        <f t="shared" si="4"/>
        <v>1675.08</v>
      </c>
      <c r="AO83" s="259"/>
      <c r="AP83" s="260">
        <f t="shared" si="7"/>
        <v>0</v>
      </c>
      <c r="AQ83" s="259"/>
      <c r="AR83" s="257"/>
      <c r="AS83" s="257"/>
      <c r="AT83" s="257"/>
      <c r="AU83" s="257"/>
      <c r="AV83" s="257"/>
      <c r="AW83" s="257"/>
    </row>
    <row r="84" spans="2:49" s="264" customFormat="1" x14ac:dyDescent="0.4">
      <c r="B84" s="251">
        <v>21</v>
      </c>
      <c r="C84" s="251" t="s">
        <v>1654</v>
      </c>
      <c r="D84" s="251" t="s">
        <v>1681</v>
      </c>
      <c r="E84" s="251" t="s">
        <v>69</v>
      </c>
      <c r="F84" s="251" t="s">
        <v>251</v>
      </c>
      <c r="G84" s="251"/>
      <c r="H84" s="251" t="s">
        <v>9</v>
      </c>
      <c r="I84" s="251">
        <v>10</v>
      </c>
      <c r="J84" s="251">
        <v>220</v>
      </c>
      <c r="K84" s="251" t="s">
        <v>1683</v>
      </c>
      <c r="L84" s="251"/>
      <c r="M84" s="251" t="s">
        <v>7</v>
      </c>
      <c r="N84" s="251">
        <v>1</v>
      </c>
      <c r="O84" s="251" t="s">
        <v>13</v>
      </c>
      <c r="P84" s="251" t="s">
        <v>9</v>
      </c>
      <c r="Q84" s="251" t="s">
        <v>9</v>
      </c>
      <c r="R84" s="251" t="s">
        <v>9</v>
      </c>
      <c r="S84" s="251" t="s">
        <v>9</v>
      </c>
      <c r="T84" s="251" t="s">
        <v>9</v>
      </c>
      <c r="U84" s="251" t="s">
        <v>9</v>
      </c>
      <c r="V84" s="251" t="s">
        <v>9</v>
      </c>
      <c r="W84" s="251" t="s">
        <v>9</v>
      </c>
      <c r="X84" s="251" t="s">
        <v>9</v>
      </c>
      <c r="Y84" s="251">
        <v>28</v>
      </c>
      <c r="Z84" s="251">
        <v>4</v>
      </c>
      <c r="AA84" s="251">
        <v>4</v>
      </c>
      <c r="AB84" s="252">
        <f t="shared" si="5"/>
        <v>246.4</v>
      </c>
      <c r="AC84" s="252">
        <f>ROUND(AB84*事業まとめ!$Q$6,2)</f>
        <v>6652.8</v>
      </c>
      <c r="AD84" s="253"/>
      <c r="AE84" s="253"/>
      <c r="AF84" s="253"/>
      <c r="AG84" s="253"/>
      <c r="AH84" s="253"/>
      <c r="AI84" s="253"/>
      <c r="AJ84" s="253"/>
      <c r="AK84" s="252">
        <f t="shared" si="6"/>
        <v>0</v>
      </c>
      <c r="AL84" s="252">
        <f>ROUND(AK84*事業まとめ!$Q$6,2)</f>
        <v>0</v>
      </c>
      <c r="AM84" s="254">
        <f t="shared" si="4"/>
        <v>246.4</v>
      </c>
      <c r="AN84" s="254">
        <f t="shared" si="4"/>
        <v>6652.8</v>
      </c>
      <c r="AO84" s="259"/>
      <c r="AP84" s="260">
        <f t="shared" si="7"/>
        <v>0</v>
      </c>
      <c r="AQ84" s="259"/>
      <c r="AR84" s="257"/>
      <c r="AS84" s="257"/>
      <c r="AT84" s="257"/>
      <c r="AU84" s="257"/>
      <c r="AV84" s="257"/>
      <c r="AW84" s="257"/>
    </row>
    <row r="85" spans="2:49" s="264" customFormat="1" x14ac:dyDescent="0.4">
      <c r="B85" s="251">
        <v>21</v>
      </c>
      <c r="C85" s="251" t="s">
        <v>1654</v>
      </c>
      <c r="D85" s="251" t="s">
        <v>1681</v>
      </c>
      <c r="E85" s="251" t="s">
        <v>69</v>
      </c>
      <c r="F85" s="251" t="s">
        <v>251</v>
      </c>
      <c r="G85" s="251"/>
      <c r="H85" s="251" t="s">
        <v>9</v>
      </c>
      <c r="I85" s="251">
        <v>10</v>
      </c>
      <c r="J85" s="251">
        <v>220</v>
      </c>
      <c r="K85" s="251" t="s">
        <v>1685</v>
      </c>
      <c r="L85" s="251"/>
      <c r="M85" s="251" t="s">
        <v>745</v>
      </c>
      <c r="N85" s="251">
        <v>2</v>
      </c>
      <c r="O85" s="251" t="s">
        <v>13</v>
      </c>
      <c r="P85" s="251" t="s">
        <v>9</v>
      </c>
      <c r="Q85" s="251" t="s">
        <v>9</v>
      </c>
      <c r="R85" s="251" t="s">
        <v>466</v>
      </c>
      <c r="S85" s="251" t="s">
        <v>9</v>
      </c>
      <c r="T85" s="251" t="s">
        <v>9</v>
      </c>
      <c r="U85" s="251" t="s">
        <v>9</v>
      </c>
      <c r="V85" s="251" t="s">
        <v>9</v>
      </c>
      <c r="W85" s="251" t="s">
        <v>9</v>
      </c>
      <c r="X85" s="251" t="s">
        <v>9</v>
      </c>
      <c r="Y85" s="251">
        <v>28</v>
      </c>
      <c r="Z85" s="251">
        <v>2</v>
      </c>
      <c r="AA85" s="251">
        <v>4</v>
      </c>
      <c r="AB85" s="252">
        <f t="shared" si="5"/>
        <v>246.4</v>
      </c>
      <c r="AC85" s="252">
        <f>ROUND(AB85*事業まとめ!$Q$6,2)</f>
        <v>6652.8</v>
      </c>
      <c r="AD85" s="253"/>
      <c r="AE85" s="253"/>
      <c r="AF85" s="253"/>
      <c r="AG85" s="253"/>
      <c r="AH85" s="253"/>
      <c r="AI85" s="253"/>
      <c r="AJ85" s="253"/>
      <c r="AK85" s="252">
        <f t="shared" si="6"/>
        <v>0</v>
      </c>
      <c r="AL85" s="252">
        <f>ROUND(AK85*事業まとめ!$Q$6,2)</f>
        <v>0</v>
      </c>
      <c r="AM85" s="254">
        <f t="shared" si="4"/>
        <v>246.4</v>
      </c>
      <c r="AN85" s="254">
        <f t="shared" si="4"/>
        <v>6652.8</v>
      </c>
      <c r="AO85" s="259"/>
      <c r="AP85" s="260">
        <f t="shared" si="7"/>
        <v>0</v>
      </c>
      <c r="AQ85" s="259"/>
      <c r="AR85" s="257"/>
      <c r="AS85" s="257"/>
      <c r="AT85" s="257"/>
      <c r="AU85" s="257"/>
      <c r="AV85" s="257"/>
      <c r="AW85" s="257"/>
    </row>
    <row r="86" spans="2:49" s="265" customFormat="1" x14ac:dyDescent="0.4">
      <c r="B86" s="251">
        <v>21</v>
      </c>
      <c r="C86" s="251" t="s">
        <v>1654</v>
      </c>
      <c r="D86" s="251" t="s">
        <v>1681</v>
      </c>
      <c r="E86" s="251" t="s">
        <v>69</v>
      </c>
      <c r="F86" s="251" t="s">
        <v>1673</v>
      </c>
      <c r="G86" s="251"/>
      <c r="H86" s="251" t="s">
        <v>9</v>
      </c>
      <c r="I86" s="251">
        <v>5</v>
      </c>
      <c r="J86" s="251">
        <v>264</v>
      </c>
      <c r="K86" s="251" t="s">
        <v>1687</v>
      </c>
      <c r="L86" s="251"/>
      <c r="M86" s="251" t="s">
        <v>745</v>
      </c>
      <c r="N86" s="251">
        <v>2</v>
      </c>
      <c r="O86" s="251" t="s">
        <v>287</v>
      </c>
      <c r="P86" s="251" t="s">
        <v>9</v>
      </c>
      <c r="Q86" s="251" t="s">
        <v>9</v>
      </c>
      <c r="R86" s="251" t="s">
        <v>466</v>
      </c>
      <c r="S86" s="251" t="s">
        <v>9</v>
      </c>
      <c r="T86" s="251" t="s">
        <v>9</v>
      </c>
      <c r="U86" s="251" t="s">
        <v>9</v>
      </c>
      <c r="V86" s="251" t="s">
        <v>9</v>
      </c>
      <c r="W86" s="251" t="s">
        <v>9</v>
      </c>
      <c r="X86" s="251" t="s">
        <v>9</v>
      </c>
      <c r="Y86" s="251">
        <v>47</v>
      </c>
      <c r="Z86" s="251">
        <v>5</v>
      </c>
      <c r="AA86" s="251">
        <v>10</v>
      </c>
      <c r="AB86" s="252">
        <f t="shared" si="5"/>
        <v>620.4</v>
      </c>
      <c r="AC86" s="252">
        <f>ROUND(AB86*事業まとめ!$Q$6,2)</f>
        <v>16750.8</v>
      </c>
      <c r="AD86" s="253"/>
      <c r="AE86" s="253"/>
      <c r="AF86" s="253"/>
      <c r="AG86" s="253"/>
      <c r="AH86" s="253"/>
      <c r="AI86" s="253"/>
      <c r="AJ86" s="253"/>
      <c r="AK86" s="252">
        <f t="shared" si="6"/>
        <v>0</v>
      </c>
      <c r="AL86" s="252">
        <f>ROUND(AK86*事業まとめ!$Q$6,2)</f>
        <v>0</v>
      </c>
      <c r="AM86" s="254">
        <f t="shared" si="4"/>
        <v>620.4</v>
      </c>
      <c r="AN86" s="254">
        <f t="shared" si="4"/>
        <v>16750.8</v>
      </c>
      <c r="AO86" s="259"/>
      <c r="AP86" s="260">
        <f t="shared" si="7"/>
        <v>0</v>
      </c>
      <c r="AQ86" s="259"/>
      <c r="AR86" s="257"/>
      <c r="AS86" s="257"/>
      <c r="AT86" s="257"/>
      <c r="AU86" s="257"/>
      <c r="AV86" s="257"/>
      <c r="AW86" s="257"/>
    </row>
    <row r="87" spans="2:49" s="265" customFormat="1" x14ac:dyDescent="0.4">
      <c r="B87" s="251">
        <v>21</v>
      </c>
      <c r="C87" s="251" t="s">
        <v>1654</v>
      </c>
      <c r="D87" s="251" t="s">
        <v>1681</v>
      </c>
      <c r="E87" s="251" t="s">
        <v>69</v>
      </c>
      <c r="F87" s="251" t="s">
        <v>1673</v>
      </c>
      <c r="G87" s="251"/>
      <c r="H87" s="251" t="s">
        <v>9</v>
      </c>
      <c r="I87" s="251">
        <v>5</v>
      </c>
      <c r="J87" s="251">
        <v>264</v>
      </c>
      <c r="K87" s="251" t="s">
        <v>1688</v>
      </c>
      <c r="L87" s="251"/>
      <c r="M87" s="251" t="s">
        <v>24</v>
      </c>
      <c r="N87" s="251">
        <v>1</v>
      </c>
      <c r="O87" s="251" t="s">
        <v>287</v>
      </c>
      <c r="P87" s="251" t="s">
        <v>9</v>
      </c>
      <c r="Q87" s="251" t="s">
        <v>9</v>
      </c>
      <c r="R87" s="251" t="s">
        <v>466</v>
      </c>
      <c r="S87" s="251" t="s">
        <v>9</v>
      </c>
      <c r="T87" s="251" t="s">
        <v>9</v>
      </c>
      <c r="U87" s="251" t="s">
        <v>9</v>
      </c>
      <c r="V87" s="251" t="s">
        <v>9</v>
      </c>
      <c r="W87" s="251" t="s">
        <v>9</v>
      </c>
      <c r="X87" s="251" t="s">
        <v>9</v>
      </c>
      <c r="Y87" s="251">
        <v>47</v>
      </c>
      <c r="Z87" s="251">
        <v>1</v>
      </c>
      <c r="AA87" s="251">
        <v>1</v>
      </c>
      <c r="AB87" s="252">
        <f t="shared" si="5"/>
        <v>62.04</v>
      </c>
      <c r="AC87" s="252">
        <f>ROUND(AB87*事業まとめ!$Q$6,2)</f>
        <v>1675.08</v>
      </c>
      <c r="AD87" s="253"/>
      <c r="AE87" s="253"/>
      <c r="AF87" s="253"/>
      <c r="AG87" s="253"/>
      <c r="AH87" s="253"/>
      <c r="AI87" s="253"/>
      <c r="AJ87" s="253"/>
      <c r="AK87" s="252">
        <f t="shared" si="6"/>
        <v>0</v>
      </c>
      <c r="AL87" s="252">
        <f>ROUND(AK87*事業まとめ!$Q$6,2)</f>
        <v>0</v>
      </c>
      <c r="AM87" s="254">
        <f t="shared" si="4"/>
        <v>62.04</v>
      </c>
      <c r="AN87" s="254">
        <f t="shared" si="4"/>
        <v>1675.08</v>
      </c>
      <c r="AO87" s="259"/>
      <c r="AP87" s="260">
        <f t="shared" si="7"/>
        <v>0</v>
      </c>
      <c r="AQ87" s="259"/>
      <c r="AR87" s="257"/>
      <c r="AS87" s="257"/>
      <c r="AT87" s="257"/>
      <c r="AU87" s="257"/>
      <c r="AV87" s="257"/>
      <c r="AW87" s="257"/>
    </row>
    <row r="88" spans="2:49" s="265" customFormat="1" x14ac:dyDescent="0.4">
      <c r="B88" s="251">
        <v>21</v>
      </c>
      <c r="C88" s="251" t="s">
        <v>1654</v>
      </c>
      <c r="D88" s="251" t="s">
        <v>1681</v>
      </c>
      <c r="E88" s="251" t="s">
        <v>69</v>
      </c>
      <c r="F88" s="251" t="s">
        <v>1673</v>
      </c>
      <c r="G88" s="251"/>
      <c r="H88" s="251" t="s">
        <v>9</v>
      </c>
      <c r="I88" s="251">
        <v>5</v>
      </c>
      <c r="J88" s="251">
        <v>264</v>
      </c>
      <c r="K88" s="251" t="s">
        <v>1687</v>
      </c>
      <c r="L88" s="251"/>
      <c r="M88" s="251" t="s">
        <v>745</v>
      </c>
      <c r="N88" s="251">
        <v>2</v>
      </c>
      <c r="O88" s="251" t="s">
        <v>287</v>
      </c>
      <c r="P88" s="251" t="s">
        <v>9</v>
      </c>
      <c r="Q88" s="251" t="s">
        <v>9</v>
      </c>
      <c r="R88" s="251" t="s">
        <v>466</v>
      </c>
      <c r="S88" s="251" t="s">
        <v>9</v>
      </c>
      <c r="T88" s="251" t="s">
        <v>9</v>
      </c>
      <c r="U88" s="251" t="s">
        <v>9</v>
      </c>
      <c r="V88" s="251" t="s">
        <v>9</v>
      </c>
      <c r="W88" s="251" t="s">
        <v>9</v>
      </c>
      <c r="X88" s="251" t="s">
        <v>9</v>
      </c>
      <c r="Y88" s="251">
        <v>47</v>
      </c>
      <c r="Z88" s="251">
        <v>5</v>
      </c>
      <c r="AA88" s="251">
        <v>10</v>
      </c>
      <c r="AB88" s="252">
        <f t="shared" si="5"/>
        <v>620.4</v>
      </c>
      <c r="AC88" s="252">
        <f>ROUND(AB88*事業まとめ!$Q$6,2)</f>
        <v>16750.8</v>
      </c>
      <c r="AD88" s="253"/>
      <c r="AE88" s="253"/>
      <c r="AF88" s="253"/>
      <c r="AG88" s="253"/>
      <c r="AH88" s="253"/>
      <c r="AI88" s="253"/>
      <c r="AJ88" s="253"/>
      <c r="AK88" s="252">
        <f t="shared" si="6"/>
        <v>0</v>
      </c>
      <c r="AL88" s="252">
        <f>ROUND(AK88*事業まとめ!$Q$6,2)</f>
        <v>0</v>
      </c>
      <c r="AM88" s="254">
        <f t="shared" si="4"/>
        <v>620.4</v>
      </c>
      <c r="AN88" s="254">
        <f t="shared" si="4"/>
        <v>16750.8</v>
      </c>
      <c r="AO88" s="259"/>
      <c r="AP88" s="260">
        <f t="shared" si="7"/>
        <v>0</v>
      </c>
      <c r="AQ88" s="259"/>
      <c r="AR88" s="257"/>
      <c r="AS88" s="257"/>
      <c r="AT88" s="257"/>
      <c r="AU88" s="257"/>
      <c r="AV88" s="257"/>
      <c r="AW88" s="257"/>
    </row>
    <row r="89" spans="2:49" s="265" customFormat="1" x14ac:dyDescent="0.4">
      <c r="B89" s="251">
        <v>21</v>
      </c>
      <c r="C89" s="251" t="s">
        <v>1654</v>
      </c>
      <c r="D89" s="251" t="s">
        <v>1681</v>
      </c>
      <c r="E89" s="251" t="s">
        <v>69</v>
      </c>
      <c r="F89" s="251" t="s">
        <v>1673</v>
      </c>
      <c r="G89" s="251"/>
      <c r="H89" s="251" t="s">
        <v>9</v>
      </c>
      <c r="I89" s="251">
        <v>5</v>
      </c>
      <c r="J89" s="251">
        <v>264</v>
      </c>
      <c r="K89" s="251" t="s">
        <v>1688</v>
      </c>
      <c r="L89" s="251"/>
      <c r="M89" s="251" t="s">
        <v>24</v>
      </c>
      <c r="N89" s="251">
        <v>1</v>
      </c>
      <c r="O89" s="251" t="s">
        <v>287</v>
      </c>
      <c r="P89" s="251" t="s">
        <v>9</v>
      </c>
      <c r="Q89" s="251" t="s">
        <v>9</v>
      </c>
      <c r="R89" s="251" t="s">
        <v>466</v>
      </c>
      <c r="S89" s="251" t="s">
        <v>9</v>
      </c>
      <c r="T89" s="251" t="s">
        <v>9</v>
      </c>
      <c r="U89" s="251" t="s">
        <v>9</v>
      </c>
      <c r="V89" s="251" t="s">
        <v>9</v>
      </c>
      <c r="W89" s="251" t="s">
        <v>9</v>
      </c>
      <c r="X89" s="251" t="s">
        <v>9</v>
      </c>
      <c r="Y89" s="251">
        <v>47</v>
      </c>
      <c r="Z89" s="251">
        <v>1</v>
      </c>
      <c r="AA89" s="251">
        <v>1</v>
      </c>
      <c r="AB89" s="252">
        <f t="shared" si="5"/>
        <v>62.04</v>
      </c>
      <c r="AC89" s="252">
        <f>ROUND(AB89*事業まとめ!$Q$6,2)</f>
        <v>1675.08</v>
      </c>
      <c r="AD89" s="253"/>
      <c r="AE89" s="253"/>
      <c r="AF89" s="253"/>
      <c r="AG89" s="253"/>
      <c r="AH89" s="253"/>
      <c r="AI89" s="253"/>
      <c r="AJ89" s="253"/>
      <c r="AK89" s="252">
        <f t="shared" si="6"/>
        <v>0</v>
      </c>
      <c r="AL89" s="252">
        <f>ROUND(AK89*事業まとめ!$Q$6,2)</f>
        <v>0</v>
      </c>
      <c r="AM89" s="254">
        <f t="shared" si="4"/>
        <v>62.04</v>
      </c>
      <c r="AN89" s="254">
        <f t="shared" si="4"/>
        <v>1675.08</v>
      </c>
      <c r="AO89" s="259"/>
      <c r="AP89" s="260">
        <f t="shared" si="7"/>
        <v>0</v>
      </c>
      <c r="AQ89" s="259"/>
      <c r="AR89" s="257"/>
      <c r="AS89" s="257"/>
      <c r="AT89" s="257"/>
      <c r="AU89" s="257"/>
      <c r="AV89" s="257"/>
      <c r="AW89" s="257"/>
    </row>
    <row r="90" spans="2:49" s="265" customFormat="1" x14ac:dyDescent="0.4">
      <c r="B90" s="251">
        <v>21</v>
      </c>
      <c r="C90" s="251" t="s">
        <v>1654</v>
      </c>
      <c r="D90" s="251" t="s">
        <v>1681</v>
      </c>
      <c r="E90" s="251" t="s">
        <v>69</v>
      </c>
      <c r="F90" s="251" t="s">
        <v>1668</v>
      </c>
      <c r="G90" s="251"/>
      <c r="H90" s="251" t="s">
        <v>9</v>
      </c>
      <c r="I90" s="251">
        <v>1.5</v>
      </c>
      <c r="J90" s="251">
        <v>264</v>
      </c>
      <c r="K90" s="251" t="s">
        <v>1690</v>
      </c>
      <c r="L90" s="251"/>
      <c r="M90" s="251" t="s">
        <v>7</v>
      </c>
      <c r="N90" s="251">
        <v>1</v>
      </c>
      <c r="O90" s="251" t="s">
        <v>299</v>
      </c>
      <c r="P90" s="251" t="s">
        <v>9</v>
      </c>
      <c r="Q90" s="251" t="s">
        <v>9</v>
      </c>
      <c r="R90" s="251" t="s">
        <v>9</v>
      </c>
      <c r="S90" s="251" t="s">
        <v>9</v>
      </c>
      <c r="T90" s="251" t="s">
        <v>9</v>
      </c>
      <c r="U90" s="251" t="s">
        <v>9</v>
      </c>
      <c r="V90" s="251" t="s">
        <v>9</v>
      </c>
      <c r="W90" s="251" t="s">
        <v>9</v>
      </c>
      <c r="X90" s="251" t="s">
        <v>9</v>
      </c>
      <c r="Y90" s="251">
        <v>48</v>
      </c>
      <c r="Z90" s="251">
        <v>1</v>
      </c>
      <c r="AA90" s="251">
        <v>1</v>
      </c>
      <c r="AB90" s="252">
        <f t="shared" si="5"/>
        <v>19.010000000000002</v>
      </c>
      <c r="AC90" s="252">
        <f>ROUND(AB90*事業まとめ!$Q$6,2)</f>
        <v>513.27</v>
      </c>
      <c r="AD90" s="253"/>
      <c r="AE90" s="253"/>
      <c r="AF90" s="253"/>
      <c r="AG90" s="253"/>
      <c r="AH90" s="253"/>
      <c r="AI90" s="253"/>
      <c r="AJ90" s="253"/>
      <c r="AK90" s="252">
        <f t="shared" si="6"/>
        <v>0</v>
      </c>
      <c r="AL90" s="252">
        <f>ROUND(AK90*事業まとめ!$Q$6,2)</f>
        <v>0</v>
      </c>
      <c r="AM90" s="254">
        <f t="shared" si="4"/>
        <v>19.010000000000002</v>
      </c>
      <c r="AN90" s="254">
        <f t="shared" si="4"/>
        <v>513.27</v>
      </c>
      <c r="AO90" s="259"/>
      <c r="AP90" s="260">
        <f t="shared" si="7"/>
        <v>0</v>
      </c>
      <c r="AQ90" s="259"/>
      <c r="AR90" s="257"/>
      <c r="AS90" s="257"/>
      <c r="AT90" s="257"/>
      <c r="AU90" s="257"/>
      <c r="AV90" s="257"/>
      <c r="AW90" s="257"/>
    </row>
    <row r="91" spans="2:49" s="265" customFormat="1" x14ac:dyDescent="0.4">
      <c r="B91" s="251">
        <v>21</v>
      </c>
      <c r="C91" s="251" t="s">
        <v>1654</v>
      </c>
      <c r="D91" s="251" t="s">
        <v>1681</v>
      </c>
      <c r="E91" s="251" t="s">
        <v>69</v>
      </c>
      <c r="F91" s="251" t="s">
        <v>262</v>
      </c>
      <c r="G91" s="261"/>
      <c r="H91" s="251" t="s">
        <v>9</v>
      </c>
      <c r="I91" s="251">
        <v>1.5</v>
      </c>
      <c r="J91" s="251">
        <v>264</v>
      </c>
      <c r="K91" s="251" t="s">
        <v>1690</v>
      </c>
      <c r="L91" s="251"/>
      <c r="M91" s="251" t="s">
        <v>7</v>
      </c>
      <c r="N91" s="251">
        <v>1</v>
      </c>
      <c r="O91" s="251" t="s">
        <v>299</v>
      </c>
      <c r="P91" s="251" t="s">
        <v>9</v>
      </c>
      <c r="Q91" s="251" t="s">
        <v>9</v>
      </c>
      <c r="R91" s="251" t="s">
        <v>9</v>
      </c>
      <c r="S91" s="251" t="s">
        <v>9</v>
      </c>
      <c r="T91" s="251" t="s">
        <v>9</v>
      </c>
      <c r="U91" s="251" t="s">
        <v>9</v>
      </c>
      <c r="V91" s="251" t="s">
        <v>9</v>
      </c>
      <c r="W91" s="251" t="s">
        <v>9</v>
      </c>
      <c r="X91" s="251" t="s">
        <v>9</v>
      </c>
      <c r="Y91" s="251">
        <v>48</v>
      </c>
      <c r="Z91" s="251">
        <v>2</v>
      </c>
      <c r="AA91" s="251">
        <v>2</v>
      </c>
      <c r="AB91" s="252">
        <f t="shared" si="5"/>
        <v>38.020000000000003</v>
      </c>
      <c r="AC91" s="252">
        <f>ROUND(AB91*事業まとめ!$Q$6,2)</f>
        <v>1026.54</v>
      </c>
      <c r="AD91" s="253"/>
      <c r="AE91" s="253"/>
      <c r="AF91" s="253"/>
      <c r="AG91" s="253"/>
      <c r="AH91" s="253"/>
      <c r="AI91" s="253"/>
      <c r="AJ91" s="253"/>
      <c r="AK91" s="252">
        <f t="shared" si="6"/>
        <v>0</v>
      </c>
      <c r="AL91" s="252">
        <f>ROUND(AK91*事業まとめ!$Q$6,2)</f>
        <v>0</v>
      </c>
      <c r="AM91" s="254">
        <f t="shared" si="4"/>
        <v>38.020000000000003</v>
      </c>
      <c r="AN91" s="254">
        <f t="shared" si="4"/>
        <v>1026.54</v>
      </c>
      <c r="AO91" s="259"/>
      <c r="AP91" s="260">
        <f t="shared" si="7"/>
        <v>0</v>
      </c>
      <c r="AQ91" s="259"/>
      <c r="AR91" s="257"/>
      <c r="AS91" s="257"/>
      <c r="AT91" s="257"/>
      <c r="AU91" s="257"/>
      <c r="AV91" s="257"/>
      <c r="AW91" s="257"/>
    </row>
    <row r="92" spans="2:49" s="265" customFormat="1" x14ac:dyDescent="0.4">
      <c r="B92" s="251">
        <v>21</v>
      </c>
      <c r="C92" s="251" t="s">
        <v>1654</v>
      </c>
      <c r="D92" s="251" t="s">
        <v>1681</v>
      </c>
      <c r="E92" s="251" t="s">
        <v>69</v>
      </c>
      <c r="F92" s="251" t="s">
        <v>1670</v>
      </c>
      <c r="G92" s="261"/>
      <c r="H92" s="251" t="s">
        <v>9</v>
      </c>
      <c r="I92" s="251">
        <v>1.5</v>
      </c>
      <c r="J92" s="251">
        <v>264</v>
      </c>
      <c r="K92" s="251" t="s">
        <v>1690</v>
      </c>
      <c r="L92" s="251"/>
      <c r="M92" s="251" t="s">
        <v>7</v>
      </c>
      <c r="N92" s="251">
        <v>1</v>
      </c>
      <c r="O92" s="251" t="s">
        <v>299</v>
      </c>
      <c r="P92" s="251" t="s">
        <v>9</v>
      </c>
      <c r="Q92" s="251" t="s">
        <v>9</v>
      </c>
      <c r="R92" s="251" t="s">
        <v>9</v>
      </c>
      <c r="S92" s="251" t="s">
        <v>9</v>
      </c>
      <c r="T92" s="251" t="s">
        <v>9</v>
      </c>
      <c r="U92" s="251" t="s">
        <v>9</v>
      </c>
      <c r="V92" s="251" t="s">
        <v>9</v>
      </c>
      <c r="W92" s="251" t="s">
        <v>9</v>
      </c>
      <c r="X92" s="251" t="s">
        <v>9</v>
      </c>
      <c r="Y92" s="251">
        <v>48</v>
      </c>
      <c r="Z92" s="251">
        <v>1</v>
      </c>
      <c r="AA92" s="251">
        <v>1</v>
      </c>
      <c r="AB92" s="252">
        <f t="shared" si="5"/>
        <v>19.010000000000002</v>
      </c>
      <c r="AC92" s="252">
        <f>ROUND(AB92*事業まとめ!$Q$6,2)</f>
        <v>513.27</v>
      </c>
      <c r="AD92" s="253"/>
      <c r="AE92" s="253"/>
      <c r="AF92" s="253"/>
      <c r="AG92" s="253"/>
      <c r="AH92" s="253"/>
      <c r="AI92" s="253"/>
      <c r="AJ92" s="253"/>
      <c r="AK92" s="252">
        <f t="shared" si="6"/>
        <v>0</v>
      </c>
      <c r="AL92" s="252">
        <f>ROUND(AK92*事業まとめ!$Q$6,2)</f>
        <v>0</v>
      </c>
      <c r="AM92" s="254">
        <f t="shared" si="4"/>
        <v>19.010000000000002</v>
      </c>
      <c r="AN92" s="254">
        <f t="shared" si="4"/>
        <v>513.27</v>
      </c>
      <c r="AO92" s="259"/>
      <c r="AP92" s="260">
        <f t="shared" si="7"/>
        <v>0</v>
      </c>
      <c r="AQ92" s="259"/>
      <c r="AR92" s="257"/>
      <c r="AS92" s="257"/>
      <c r="AT92" s="257"/>
      <c r="AU92" s="257"/>
      <c r="AV92" s="257"/>
      <c r="AW92" s="257"/>
    </row>
    <row r="93" spans="2:49" s="265" customFormat="1" x14ac:dyDescent="0.4">
      <c r="B93" s="251">
        <v>21</v>
      </c>
      <c r="C93" s="251" t="s">
        <v>1654</v>
      </c>
      <c r="D93" s="251" t="s">
        <v>1681</v>
      </c>
      <c r="E93" s="251" t="s">
        <v>69</v>
      </c>
      <c r="F93" s="251" t="s">
        <v>261</v>
      </c>
      <c r="G93" s="261"/>
      <c r="H93" s="251" t="s">
        <v>9</v>
      </c>
      <c r="I93" s="251">
        <v>1.5</v>
      </c>
      <c r="J93" s="251">
        <v>264</v>
      </c>
      <c r="K93" s="251" t="s">
        <v>1690</v>
      </c>
      <c r="L93" s="251"/>
      <c r="M93" s="251" t="s">
        <v>7</v>
      </c>
      <c r="N93" s="251">
        <v>1</v>
      </c>
      <c r="O93" s="251" t="s">
        <v>299</v>
      </c>
      <c r="P93" s="251" t="s">
        <v>9</v>
      </c>
      <c r="Q93" s="251" t="s">
        <v>9</v>
      </c>
      <c r="R93" s="251" t="s">
        <v>9</v>
      </c>
      <c r="S93" s="251" t="s">
        <v>9</v>
      </c>
      <c r="T93" s="251" t="s">
        <v>9</v>
      </c>
      <c r="U93" s="251" t="s">
        <v>9</v>
      </c>
      <c r="V93" s="251" t="s">
        <v>9</v>
      </c>
      <c r="W93" s="251" t="s">
        <v>9</v>
      </c>
      <c r="X93" s="251" t="s">
        <v>9</v>
      </c>
      <c r="Y93" s="251">
        <v>48</v>
      </c>
      <c r="Z93" s="251">
        <v>2</v>
      </c>
      <c r="AA93" s="251">
        <v>2</v>
      </c>
      <c r="AB93" s="252">
        <f t="shared" si="5"/>
        <v>38.020000000000003</v>
      </c>
      <c r="AC93" s="252">
        <f>ROUND(AB93*事業まとめ!$Q$6,2)</f>
        <v>1026.54</v>
      </c>
      <c r="AD93" s="253"/>
      <c r="AE93" s="253"/>
      <c r="AF93" s="253"/>
      <c r="AG93" s="253"/>
      <c r="AH93" s="253"/>
      <c r="AI93" s="253"/>
      <c r="AJ93" s="253"/>
      <c r="AK93" s="252">
        <f t="shared" si="6"/>
        <v>0</v>
      </c>
      <c r="AL93" s="252">
        <f>ROUND(AK93*事業まとめ!$Q$6,2)</f>
        <v>0</v>
      </c>
      <c r="AM93" s="254">
        <f t="shared" si="4"/>
        <v>38.020000000000003</v>
      </c>
      <c r="AN93" s="254">
        <f t="shared" si="4"/>
        <v>1026.54</v>
      </c>
      <c r="AO93" s="259"/>
      <c r="AP93" s="260">
        <f t="shared" si="7"/>
        <v>0</v>
      </c>
      <c r="AQ93" s="259"/>
      <c r="AR93" s="257"/>
      <c r="AS93" s="257"/>
      <c r="AT93" s="257"/>
      <c r="AU93" s="257"/>
      <c r="AV93" s="257"/>
      <c r="AW93" s="257"/>
    </row>
    <row r="94" spans="2:49" s="265" customFormat="1" x14ac:dyDescent="0.4">
      <c r="B94" s="251">
        <v>21</v>
      </c>
      <c r="C94" s="251" t="s">
        <v>1654</v>
      </c>
      <c r="D94" s="251" t="s">
        <v>1681</v>
      </c>
      <c r="E94" s="251" t="s">
        <v>284</v>
      </c>
      <c r="F94" s="251" t="s">
        <v>1673</v>
      </c>
      <c r="G94" s="261"/>
      <c r="H94" s="251" t="s">
        <v>9</v>
      </c>
      <c r="I94" s="251">
        <v>5</v>
      </c>
      <c r="J94" s="251">
        <v>264</v>
      </c>
      <c r="K94" s="251" t="s">
        <v>1687</v>
      </c>
      <c r="L94" s="251"/>
      <c r="M94" s="251" t="s">
        <v>745</v>
      </c>
      <c r="N94" s="251">
        <v>2</v>
      </c>
      <c r="O94" s="251" t="s">
        <v>287</v>
      </c>
      <c r="P94" s="251" t="s">
        <v>9</v>
      </c>
      <c r="Q94" s="251" t="s">
        <v>9</v>
      </c>
      <c r="R94" s="251" t="s">
        <v>466</v>
      </c>
      <c r="S94" s="251" t="s">
        <v>9</v>
      </c>
      <c r="T94" s="251" t="s">
        <v>9</v>
      </c>
      <c r="U94" s="251" t="s">
        <v>9</v>
      </c>
      <c r="V94" s="251" t="s">
        <v>9</v>
      </c>
      <c r="W94" s="251" t="s">
        <v>9</v>
      </c>
      <c r="X94" s="251" t="s">
        <v>9</v>
      </c>
      <c r="Y94" s="251">
        <v>47</v>
      </c>
      <c r="Z94" s="251">
        <v>4</v>
      </c>
      <c r="AA94" s="251">
        <v>8</v>
      </c>
      <c r="AB94" s="252">
        <f t="shared" si="5"/>
        <v>496.32</v>
      </c>
      <c r="AC94" s="252">
        <f>ROUND(AB94*事業まとめ!$Q$6,2)</f>
        <v>13400.64</v>
      </c>
      <c r="AD94" s="253"/>
      <c r="AE94" s="253"/>
      <c r="AF94" s="253"/>
      <c r="AG94" s="253"/>
      <c r="AH94" s="253"/>
      <c r="AI94" s="253"/>
      <c r="AJ94" s="253"/>
      <c r="AK94" s="252">
        <f t="shared" si="6"/>
        <v>0</v>
      </c>
      <c r="AL94" s="252">
        <f>ROUND(AK94*事業まとめ!$Q$6,2)</f>
        <v>0</v>
      </c>
      <c r="AM94" s="254">
        <f t="shared" si="4"/>
        <v>496.32</v>
      </c>
      <c r="AN94" s="254">
        <f t="shared" si="4"/>
        <v>13400.64</v>
      </c>
      <c r="AO94" s="259"/>
      <c r="AP94" s="260">
        <f t="shared" si="7"/>
        <v>0</v>
      </c>
      <c r="AQ94" s="259"/>
      <c r="AR94" s="257"/>
      <c r="AS94" s="257"/>
      <c r="AT94" s="257"/>
      <c r="AU94" s="257"/>
      <c r="AV94" s="257"/>
      <c r="AW94" s="257"/>
    </row>
    <row r="95" spans="2:49" s="265" customFormat="1" x14ac:dyDescent="0.4">
      <c r="B95" s="251">
        <v>21</v>
      </c>
      <c r="C95" s="251" t="s">
        <v>1654</v>
      </c>
      <c r="D95" s="251" t="s">
        <v>1681</v>
      </c>
      <c r="E95" s="251" t="s">
        <v>284</v>
      </c>
      <c r="F95" s="251" t="s">
        <v>2039</v>
      </c>
      <c r="G95" s="261"/>
      <c r="H95" s="251" t="s">
        <v>9</v>
      </c>
      <c r="I95" s="251">
        <v>0.5</v>
      </c>
      <c r="J95" s="251">
        <v>220</v>
      </c>
      <c r="K95" s="251" t="s">
        <v>1685</v>
      </c>
      <c r="L95" s="251"/>
      <c r="M95" s="251" t="s">
        <v>745</v>
      </c>
      <c r="N95" s="251">
        <v>2</v>
      </c>
      <c r="O95" s="251" t="s">
        <v>13</v>
      </c>
      <c r="P95" s="251" t="s">
        <v>9</v>
      </c>
      <c r="Q95" s="251" t="s">
        <v>9</v>
      </c>
      <c r="R95" s="251" t="s">
        <v>466</v>
      </c>
      <c r="S95" s="251" t="s">
        <v>9</v>
      </c>
      <c r="T95" s="251" t="s">
        <v>9</v>
      </c>
      <c r="U95" s="251" t="s">
        <v>9</v>
      </c>
      <c r="V95" s="251" t="s">
        <v>9</v>
      </c>
      <c r="W95" s="251" t="s">
        <v>9</v>
      </c>
      <c r="X95" s="251" t="s">
        <v>9</v>
      </c>
      <c r="Y95" s="251">
        <v>28</v>
      </c>
      <c r="Z95" s="251">
        <v>2</v>
      </c>
      <c r="AA95" s="251">
        <v>4</v>
      </c>
      <c r="AB95" s="252">
        <f t="shared" si="5"/>
        <v>12.32</v>
      </c>
      <c r="AC95" s="252">
        <f>ROUND(AB95*事業まとめ!$Q$6,2)</f>
        <v>332.64</v>
      </c>
      <c r="AD95" s="253"/>
      <c r="AE95" s="253"/>
      <c r="AF95" s="253"/>
      <c r="AG95" s="253"/>
      <c r="AH95" s="253"/>
      <c r="AI95" s="253"/>
      <c r="AJ95" s="253"/>
      <c r="AK95" s="252">
        <f t="shared" si="6"/>
        <v>0</v>
      </c>
      <c r="AL95" s="252">
        <f>ROUND(AK95*事業まとめ!$Q$6,2)</f>
        <v>0</v>
      </c>
      <c r="AM95" s="254">
        <f t="shared" si="4"/>
        <v>12.32</v>
      </c>
      <c r="AN95" s="254">
        <f t="shared" si="4"/>
        <v>332.64</v>
      </c>
      <c r="AO95" s="259"/>
      <c r="AP95" s="260">
        <f t="shared" si="7"/>
        <v>0</v>
      </c>
      <c r="AQ95" s="259"/>
      <c r="AR95" s="257"/>
      <c r="AS95" s="257"/>
      <c r="AT95" s="257"/>
      <c r="AU95" s="257"/>
      <c r="AV95" s="257"/>
      <c r="AW95" s="257"/>
    </row>
    <row r="96" spans="2:49" s="265" customFormat="1" x14ac:dyDescent="0.4">
      <c r="B96" s="251">
        <v>21</v>
      </c>
      <c r="C96" s="251" t="s">
        <v>1654</v>
      </c>
      <c r="D96" s="251" t="s">
        <v>1681</v>
      </c>
      <c r="E96" s="251" t="s">
        <v>284</v>
      </c>
      <c r="F96" s="258" t="s">
        <v>2111</v>
      </c>
      <c r="G96" s="261"/>
      <c r="H96" s="251" t="s">
        <v>9</v>
      </c>
      <c r="I96" s="251">
        <v>0.5</v>
      </c>
      <c r="J96" s="251">
        <v>220</v>
      </c>
      <c r="K96" s="251" t="s">
        <v>1685</v>
      </c>
      <c r="L96" s="251"/>
      <c r="M96" s="251" t="s">
        <v>745</v>
      </c>
      <c r="N96" s="251">
        <v>2</v>
      </c>
      <c r="O96" s="251" t="s">
        <v>13</v>
      </c>
      <c r="P96" s="251" t="s">
        <v>9</v>
      </c>
      <c r="Q96" s="251" t="s">
        <v>9</v>
      </c>
      <c r="R96" s="251" t="s">
        <v>466</v>
      </c>
      <c r="S96" s="251" t="s">
        <v>9</v>
      </c>
      <c r="T96" s="251" t="s">
        <v>9</v>
      </c>
      <c r="U96" s="251" t="s">
        <v>9</v>
      </c>
      <c r="V96" s="251" t="s">
        <v>9</v>
      </c>
      <c r="W96" s="251" t="s">
        <v>9</v>
      </c>
      <c r="X96" s="251" t="s">
        <v>9</v>
      </c>
      <c r="Y96" s="251">
        <v>28</v>
      </c>
      <c r="Z96" s="251">
        <v>2</v>
      </c>
      <c r="AA96" s="251">
        <v>4</v>
      </c>
      <c r="AB96" s="252">
        <f t="shared" si="5"/>
        <v>12.32</v>
      </c>
      <c r="AC96" s="252">
        <f>ROUND(AB96*事業まとめ!$Q$6,2)</f>
        <v>332.64</v>
      </c>
      <c r="AD96" s="253"/>
      <c r="AE96" s="253"/>
      <c r="AF96" s="253"/>
      <c r="AG96" s="253"/>
      <c r="AH96" s="253"/>
      <c r="AI96" s="253"/>
      <c r="AJ96" s="253"/>
      <c r="AK96" s="252">
        <f t="shared" si="6"/>
        <v>0</v>
      </c>
      <c r="AL96" s="252">
        <f>ROUND(AK96*事業まとめ!$Q$6,2)</f>
        <v>0</v>
      </c>
      <c r="AM96" s="254">
        <f t="shared" si="4"/>
        <v>12.32</v>
      </c>
      <c r="AN96" s="254">
        <f t="shared" si="4"/>
        <v>332.64</v>
      </c>
      <c r="AO96" s="259"/>
      <c r="AP96" s="260">
        <f t="shared" si="7"/>
        <v>0</v>
      </c>
      <c r="AQ96" s="259"/>
      <c r="AR96" s="257"/>
      <c r="AS96" s="257"/>
      <c r="AT96" s="257"/>
      <c r="AU96" s="257"/>
      <c r="AV96" s="257"/>
      <c r="AW96" s="257"/>
    </row>
    <row r="97" spans="2:49" s="265" customFormat="1" x14ac:dyDescent="0.4">
      <c r="B97" s="251">
        <v>21</v>
      </c>
      <c r="C97" s="251" t="s">
        <v>1654</v>
      </c>
      <c r="D97" s="251" t="s">
        <v>1681</v>
      </c>
      <c r="E97" s="251" t="s">
        <v>284</v>
      </c>
      <c r="F97" s="251" t="s">
        <v>1673</v>
      </c>
      <c r="G97" s="261"/>
      <c r="H97" s="251" t="s">
        <v>9</v>
      </c>
      <c r="I97" s="251">
        <v>5</v>
      </c>
      <c r="J97" s="251">
        <v>264</v>
      </c>
      <c r="K97" s="251" t="s">
        <v>1687</v>
      </c>
      <c r="L97" s="251"/>
      <c r="M97" s="251" t="s">
        <v>745</v>
      </c>
      <c r="N97" s="251">
        <v>2</v>
      </c>
      <c r="O97" s="251" t="s">
        <v>287</v>
      </c>
      <c r="P97" s="251" t="s">
        <v>9</v>
      </c>
      <c r="Q97" s="251" t="s">
        <v>9</v>
      </c>
      <c r="R97" s="251" t="s">
        <v>466</v>
      </c>
      <c r="S97" s="251" t="s">
        <v>9</v>
      </c>
      <c r="T97" s="251" t="s">
        <v>9</v>
      </c>
      <c r="U97" s="251" t="s">
        <v>9</v>
      </c>
      <c r="V97" s="251" t="s">
        <v>9</v>
      </c>
      <c r="W97" s="251" t="s">
        <v>9</v>
      </c>
      <c r="X97" s="251" t="s">
        <v>9</v>
      </c>
      <c r="Y97" s="251">
        <v>47</v>
      </c>
      <c r="Z97" s="251">
        <v>5</v>
      </c>
      <c r="AA97" s="251">
        <v>10</v>
      </c>
      <c r="AB97" s="252">
        <f t="shared" si="5"/>
        <v>620.4</v>
      </c>
      <c r="AC97" s="252">
        <f>ROUND(AB97*事業まとめ!$Q$6,2)</f>
        <v>16750.8</v>
      </c>
      <c r="AD97" s="253"/>
      <c r="AE97" s="253"/>
      <c r="AF97" s="253"/>
      <c r="AG97" s="253"/>
      <c r="AH97" s="253"/>
      <c r="AI97" s="253"/>
      <c r="AJ97" s="253"/>
      <c r="AK97" s="252">
        <f t="shared" si="6"/>
        <v>0</v>
      </c>
      <c r="AL97" s="252">
        <f>ROUND(AK97*事業まとめ!$Q$6,2)</f>
        <v>0</v>
      </c>
      <c r="AM97" s="254">
        <f t="shared" si="4"/>
        <v>620.4</v>
      </c>
      <c r="AN97" s="254">
        <f t="shared" si="4"/>
        <v>16750.8</v>
      </c>
      <c r="AO97" s="259"/>
      <c r="AP97" s="260">
        <f t="shared" si="7"/>
        <v>0</v>
      </c>
      <c r="AQ97" s="259"/>
      <c r="AR97" s="257"/>
      <c r="AS97" s="257"/>
      <c r="AT97" s="257"/>
      <c r="AU97" s="257"/>
      <c r="AV97" s="257"/>
      <c r="AW97" s="257"/>
    </row>
    <row r="98" spans="2:49" s="265" customFormat="1" x14ac:dyDescent="0.4">
      <c r="B98" s="251">
        <v>21</v>
      </c>
      <c r="C98" s="251" t="s">
        <v>1654</v>
      </c>
      <c r="D98" s="251" t="s">
        <v>1681</v>
      </c>
      <c r="E98" s="251" t="s">
        <v>284</v>
      </c>
      <c r="F98" s="251" t="s">
        <v>1673</v>
      </c>
      <c r="G98" s="261"/>
      <c r="H98" s="251" t="s">
        <v>9</v>
      </c>
      <c r="I98" s="251">
        <v>5</v>
      </c>
      <c r="J98" s="251">
        <v>264</v>
      </c>
      <c r="K98" s="251" t="s">
        <v>1688</v>
      </c>
      <c r="L98" s="251"/>
      <c r="M98" s="251" t="s">
        <v>24</v>
      </c>
      <c r="N98" s="251">
        <v>1</v>
      </c>
      <c r="O98" s="251" t="s">
        <v>287</v>
      </c>
      <c r="P98" s="251" t="s">
        <v>9</v>
      </c>
      <c r="Q98" s="251" t="s">
        <v>9</v>
      </c>
      <c r="R98" s="251" t="s">
        <v>466</v>
      </c>
      <c r="S98" s="251" t="s">
        <v>9</v>
      </c>
      <c r="T98" s="251" t="s">
        <v>9</v>
      </c>
      <c r="U98" s="251" t="s">
        <v>9</v>
      </c>
      <c r="V98" s="251" t="s">
        <v>9</v>
      </c>
      <c r="W98" s="251" t="s">
        <v>9</v>
      </c>
      <c r="X98" s="251" t="s">
        <v>9</v>
      </c>
      <c r="Y98" s="251">
        <v>47</v>
      </c>
      <c r="Z98" s="251">
        <v>1</v>
      </c>
      <c r="AA98" s="251">
        <v>1</v>
      </c>
      <c r="AB98" s="252">
        <f t="shared" si="5"/>
        <v>62.04</v>
      </c>
      <c r="AC98" s="252">
        <f>ROUND(AB98*事業まとめ!$Q$6,2)</f>
        <v>1675.08</v>
      </c>
      <c r="AD98" s="253"/>
      <c r="AE98" s="253"/>
      <c r="AF98" s="253"/>
      <c r="AG98" s="253"/>
      <c r="AH98" s="253"/>
      <c r="AI98" s="253"/>
      <c r="AJ98" s="253"/>
      <c r="AK98" s="252">
        <f t="shared" si="6"/>
        <v>0</v>
      </c>
      <c r="AL98" s="252">
        <f>ROUND(AK98*事業まとめ!$Q$6,2)</f>
        <v>0</v>
      </c>
      <c r="AM98" s="254">
        <f t="shared" si="4"/>
        <v>62.04</v>
      </c>
      <c r="AN98" s="254">
        <f t="shared" si="4"/>
        <v>1675.08</v>
      </c>
      <c r="AO98" s="259"/>
      <c r="AP98" s="260">
        <f t="shared" si="7"/>
        <v>0</v>
      </c>
      <c r="AQ98" s="259"/>
      <c r="AR98" s="257"/>
      <c r="AS98" s="257"/>
      <c r="AT98" s="257"/>
      <c r="AU98" s="257"/>
      <c r="AV98" s="257"/>
      <c r="AW98" s="257"/>
    </row>
    <row r="99" spans="2:49" s="265" customFormat="1" x14ac:dyDescent="0.4">
      <c r="B99" s="251">
        <v>21</v>
      </c>
      <c r="C99" s="251" t="s">
        <v>1654</v>
      </c>
      <c r="D99" s="251" t="s">
        <v>1681</v>
      </c>
      <c r="E99" s="251" t="s">
        <v>284</v>
      </c>
      <c r="F99" s="251" t="s">
        <v>1673</v>
      </c>
      <c r="G99" s="251"/>
      <c r="H99" s="251" t="s">
        <v>9</v>
      </c>
      <c r="I99" s="251">
        <v>5</v>
      </c>
      <c r="J99" s="251">
        <v>264</v>
      </c>
      <c r="K99" s="251" t="s">
        <v>1687</v>
      </c>
      <c r="L99" s="251"/>
      <c r="M99" s="251" t="s">
        <v>745</v>
      </c>
      <c r="N99" s="251">
        <v>2</v>
      </c>
      <c r="O99" s="251" t="s">
        <v>287</v>
      </c>
      <c r="P99" s="251" t="s">
        <v>9</v>
      </c>
      <c r="Q99" s="251" t="s">
        <v>9</v>
      </c>
      <c r="R99" s="251" t="s">
        <v>466</v>
      </c>
      <c r="S99" s="251" t="s">
        <v>9</v>
      </c>
      <c r="T99" s="251" t="s">
        <v>9</v>
      </c>
      <c r="U99" s="251" t="s">
        <v>9</v>
      </c>
      <c r="V99" s="251" t="s">
        <v>9</v>
      </c>
      <c r="W99" s="251" t="s">
        <v>9</v>
      </c>
      <c r="X99" s="251" t="s">
        <v>9</v>
      </c>
      <c r="Y99" s="251">
        <v>47</v>
      </c>
      <c r="Z99" s="251">
        <v>5</v>
      </c>
      <c r="AA99" s="251">
        <v>10</v>
      </c>
      <c r="AB99" s="252">
        <f t="shared" si="5"/>
        <v>620.4</v>
      </c>
      <c r="AC99" s="252">
        <f>ROUND(AB99*事業まとめ!$Q$6,2)</f>
        <v>16750.8</v>
      </c>
      <c r="AD99" s="253"/>
      <c r="AE99" s="253"/>
      <c r="AF99" s="253"/>
      <c r="AG99" s="253"/>
      <c r="AH99" s="253"/>
      <c r="AI99" s="253"/>
      <c r="AJ99" s="253"/>
      <c r="AK99" s="252">
        <f t="shared" si="6"/>
        <v>0</v>
      </c>
      <c r="AL99" s="252">
        <f>ROUND(AK99*事業まとめ!$Q$6,2)</f>
        <v>0</v>
      </c>
      <c r="AM99" s="254">
        <f t="shared" si="4"/>
        <v>620.4</v>
      </c>
      <c r="AN99" s="254">
        <f t="shared" si="4"/>
        <v>16750.8</v>
      </c>
      <c r="AO99" s="259"/>
      <c r="AP99" s="260">
        <f t="shared" si="7"/>
        <v>0</v>
      </c>
      <c r="AQ99" s="259"/>
      <c r="AR99" s="257"/>
      <c r="AS99" s="257"/>
      <c r="AT99" s="257"/>
      <c r="AU99" s="257"/>
      <c r="AV99" s="257"/>
      <c r="AW99" s="257"/>
    </row>
    <row r="100" spans="2:49" s="265" customFormat="1" x14ac:dyDescent="0.4">
      <c r="B100" s="251">
        <v>21</v>
      </c>
      <c r="C100" s="251" t="s">
        <v>1654</v>
      </c>
      <c r="D100" s="251" t="s">
        <v>1681</v>
      </c>
      <c r="E100" s="251" t="s">
        <v>284</v>
      </c>
      <c r="F100" s="251" t="s">
        <v>1673</v>
      </c>
      <c r="G100" s="251"/>
      <c r="H100" s="251" t="s">
        <v>9</v>
      </c>
      <c r="I100" s="251">
        <v>5</v>
      </c>
      <c r="J100" s="251">
        <v>264</v>
      </c>
      <c r="K100" s="251" t="s">
        <v>1688</v>
      </c>
      <c r="L100" s="251"/>
      <c r="M100" s="251" t="s">
        <v>24</v>
      </c>
      <c r="N100" s="251">
        <v>1</v>
      </c>
      <c r="O100" s="251" t="s">
        <v>287</v>
      </c>
      <c r="P100" s="251" t="s">
        <v>9</v>
      </c>
      <c r="Q100" s="251" t="s">
        <v>9</v>
      </c>
      <c r="R100" s="251" t="s">
        <v>466</v>
      </c>
      <c r="S100" s="251" t="s">
        <v>9</v>
      </c>
      <c r="T100" s="251" t="s">
        <v>9</v>
      </c>
      <c r="U100" s="251" t="s">
        <v>9</v>
      </c>
      <c r="V100" s="251" t="s">
        <v>9</v>
      </c>
      <c r="W100" s="251" t="s">
        <v>9</v>
      </c>
      <c r="X100" s="251" t="s">
        <v>9</v>
      </c>
      <c r="Y100" s="251">
        <v>47</v>
      </c>
      <c r="Z100" s="251">
        <v>1</v>
      </c>
      <c r="AA100" s="251">
        <v>1</v>
      </c>
      <c r="AB100" s="252">
        <f t="shared" si="5"/>
        <v>62.04</v>
      </c>
      <c r="AC100" s="252">
        <f>ROUND(AB100*事業まとめ!$Q$6,2)</f>
        <v>1675.08</v>
      </c>
      <c r="AD100" s="253"/>
      <c r="AE100" s="253"/>
      <c r="AF100" s="253"/>
      <c r="AG100" s="253"/>
      <c r="AH100" s="253"/>
      <c r="AI100" s="253"/>
      <c r="AJ100" s="253"/>
      <c r="AK100" s="252">
        <f t="shared" si="6"/>
        <v>0</v>
      </c>
      <c r="AL100" s="252">
        <f>ROUND(AK100*事業まとめ!$Q$6,2)</f>
        <v>0</v>
      </c>
      <c r="AM100" s="254">
        <f t="shared" si="4"/>
        <v>62.04</v>
      </c>
      <c r="AN100" s="254">
        <f t="shared" si="4"/>
        <v>1675.08</v>
      </c>
      <c r="AO100" s="259"/>
      <c r="AP100" s="260">
        <f t="shared" si="7"/>
        <v>0</v>
      </c>
      <c r="AQ100" s="259"/>
      <c r="AR100" s="257"/>
      <c r="AS100" s="257"/>
      <c r="AT100" s="257"/>
      <c r="AU100" s="257"/>
      <c r="AV100" s="257"/>
      <c r="AW100" s="257"/>
    </row>
    <row r="101" spans="2:49" s="265" customFormat="1" x14ac:dyDescent="0.4">
      <c r="B101" s="251">
        <v>21</v>
      </c>
      <c r="C101" s="251" t="s">
        <v>1654</v>
      </c>
      <c r="D101" s="251" t="s">
        <v>1681</v>
      </c>
      <c r="E101" s="251" t="s">
        <v>284</v>
      </c>
      <c r="F101" s="251" t="s">
        <v>251</v>
      </c>
      <c r="G101" s="251"/>
      <c r="H101" s="251" t="s">
        <v>9</v>
      </c>
      <c r="I101" s="251">
        <v>10</v>
      </c>
      <c r="J101" s="251">
        <v>220</v>
      </c>
      <c r="K101" s="251" t="s">
        <v>1683</v>
      </c>
      <c r="L101" s="251"/>
      <c r="M101" s="251" t="s">
        <v>7</v>
      </c>
      <c r="N101" s="251">
        <v>1</v>
      </c>
      <c r="O101" s="251" t="s">
        <v>13</v>
      </c>
      <c r="P101" s="251" t="s">
        <v>9</v>
      </c>
      <c r="Q101" s="251" t="s">
        <v>9</v>
      </c>
      <c r="R101" s="251" t="s">
        <v>9</v>
      </c>
      <c r="S101" s="251" t="s">
        <v>9</v>
      </c>
      <c r="T101" s="251" t="s">
        <v>9</v>
      </c>
      <c r="U101" s="251" t="s">
        <v>9</v>
      </c>
      <c r="V101" s="251" t="s">
        <v>9</v>
      </c>
      <c r="W101" s="251" t="s">
        <v>9</v>
      </c>
      <c r="X101" s="251" t="s">
        <v>9</v>
      </c>
      <c r="Y101" s="251">
        <v>28</v>
      </c>
      <c r="Z101" s="251">
        <v>4</v>
      </c>
      <c r="AA101" s="251">
        <v>4</v>
      </c>
      <c r="AB101" s="252">
        <f t="shared" si="5"/>
        <v>246.4</v>
      </c>
      <c r="AC101" s="252">
        <f>ROUND(AB101*事業まとめ!$Q$6,2)</f>
        <v>6652.8</v>
      </c>
      <c r="AD101" s="253"/>
      <c r="AE101" s="253"/>
      <c r="AF101" s="253"/>
      <c r="AG101" s="253"/>
      <c r="AH101" s="253"/>
      <c r="AI101" s="253"/>
      <c r="AJ101" s="253"/>
      <c r="AK101" s="252">
        <f t="shared" si="6"/>
        <v>0</v>
      </c>
      <c r="AL101" s="252">
        <f>ROUND(AK101*事業まとめ!$Q$6,2)</f>
        <v>0</v>
      </c>
      <c r="AM101" s="254">
        <f t="shared" si="4"/>
        <v>246.4</v>
      </c>
      <c r="AN101" s="254">
        <f t="shared" si="4"/>
        <v>6652.8</v>
      </c>
      <c r="AO101" s="259"/>
      <c r="AP101" s="260">
        <f t="shared" si="7"/>
        <v>0</v>
      </c>
      <c r="AQ101" s="259"/>
      <c r="AR101" s="257"/>
      <c r="AS101" s="257"/>
      <c r="AT101" s="257"/>
      <c r="AU101" s="257"/>
      <c r="AV101" s="257"/>
      <c r="AW101" s="257"/>
    </row>
    <row r="102" spans="2:49" s="265" customFormat="1" x14ac:dyDescent="0.4">
      <c r="B102" s="251">
        <v>21</v>
      </c>
      <c r="C102" s="251" t="s">
        <v>1654</v>
      </c>
      <c r="D102" s="251" t="s">
        <v>1681</v>
      </c>
      <c r="E102" s="251" t="s">
        <v>293</v>
      </c>
      <c r="F102" s="251" t="s">
        <v>294</v>
      </c>
      <c r="G102" s="251"/>
      <c r="H102" s="251" t="s">
        <v>9</v>
      </c>
      <c r="I102" s="251">
        <v>5.5</v>
      </c>
      <c r="J102" s="251">
        <v>220</v>
      </c>
      <c r="K102" s="251" t="s">
        <v>1683</v>
      </c>
      <c r="L102" s="251"/>
      <c r="M102" s="251" t="s">
        <v>7</v>
      </c>
      <c r="N102" s="251">
        <v>1</v>
      </c>
      <c r="O102" s="251" t="s">
        <v>13</v>
      </c>
      <c r="P102" s="251" t="s">
        <v>9</v>
      </c>
      <c r="Q102" s="251" t="s">
        <v>9</v>
      </c>
      <c r="R102" s="251" t="s">
        <v>9</v>
      </c>
      <c r="S102" s="251" t="s">
        <v>9</v>
      </c>
      <c r="T102" s="251" t="s">
        <v>9</v>
      </c>
      <c r="U102" s="251" t="s">
        <v>9</v>
      </c>
      <c r="V102" s="251" t="s">
        <v>9</v>
      </c>
      <c r="W102" s="251" t="s">
        <v>9</v>
      </c>
      <c r="X102" s="251" t="s">
        <v>9</v>
      </c>
      <c r="Y102" s="251">
        <v>28</v>
      </c>
      <c r="Z102" s="251">
        <v>7</v>
      </c>
      <c r="AA102" s="251">
        <v>7</v>
      </c>
      <c r="AB102" s="252">
        <f t="shared" si="5"/>
        <v>237.16</v>
      </c>
      <c r="AC102" s="252">
        <f>ROUND(AB102*事業まとめ!$Q$6,2)</f>
        <v>6403.32</v>
      </c>
      <c r="AD102" s="253"/>
      <c r="AE102" s="253"/>
      <c r="AF102" s="253"/>
      <c r="AG102" s="253"/>
      <c r="AH102" s="253"/>
      <c r="AI102" s="253"/>
      <c r="AJ102" s="253"/>
      <c r="AK102" s="252">
        <f t="shared" si="6"/>
        <v>0</v>
      </c>
      <c r="AL102" s="252">
        <f>ROUND(AK102*事業まとめ!$Q$6,2)</f>
        <v>0</v>
      </c>
      <c r="AM102" s="254">
        <f t="shared" si="4"/>
        <v>237.16</v>
      </c>
      <c r="AN102" s="254">
        <f t="shared" si="4"/>
        <v>6403.32</v>
      </c>
      <c r="AO102" s="259"/>
      <c r="AP102" s="260">
        <f t="shared" si="7"/>
        <v>0</v>
      </c>
      <c r="AQ102" s="259"/>
      <c r="AR102" s="257"/>
      <c r="AS102" s="257"/>
      <c r="AT102" s="257"/>
      <c r="AU102" s="257"/>
      <c r="AV102" s="257"/>
      <c r="AW102" s="257"/>
    </row>
    <row r="103" spans="2:49" s="265" customFormat="1" x14ac:dyDescent="0.4">
      <c r="B103" s="251">
        <v>21</v>
      </c>
      <c r="C103" s="251" t="s">
        <v>1654</v>
      </c>
      <c r="D103" s="251" t="s">
        <v>1691</v>
      </c>
      <c r="E103" s="251" t="s">
        <v>40</v>
      </c>
      <c r="F103" s="251" t="s">
        <v>2085</v>
      </c>
      <c r="G103" s="251"/>
      <c r="H103" s="251" t="s">
        <v>9</v>
      </c>
      <c r="I103" s="251">
        <v>2</v>
      </c>
      <c r="J103" s="251">
        <v>220</v>
      </c>
      <c r="K103" s="251" t="s">
        <v>1312</v>
      </c>
      <c r="L103" s="251"/>
      <c r="M103" s="251" t="s">
        <v>7</v>
      </c>
      <c r="N103" s="251">
        <v>1</v>
      </c>
      <c r="O103" s="251" t="s">
        <v>13</v>
      </c>
      <c r="P103" s="251" t="s">
        <v>9</v>
      </c>
      <c r="Q103" s="251" t="s">
        <v>9</v>
      </c>
      <c r="R103" s="251" t="s">
        <v>9</v>
      </c>
      <c r="S103" s="251" t="s">
        <v>9</v>
      </c>
      <c r="T103" s="251" t="s">
        <v>9</v>
      </c>
      <c r="U103" s="251" t="s">
        <v>9</v>
      </c>
      <c r="V103" s="251" t="s">
        <v>9</v>
      </c>
      <c r="W103" s="251" t="s">
        <v>9</v>
      </c>
      <c r="X103" s="251" t="s">
        <v>9</v>
      </c>
      <c r="Y103" s="251">
        <v>28</v>
      </c>
      <c r="Z103" s="251">
        <v>1</v>
      </c>
      <c r="AA103" s="251">
        <v>1</v>
      </c>
      <c r="AB103" s="252">
        <f t="shared" si="5"/>
        <v>12.32</v>
      </c>
      <c r="AC103" s="252">
        <f>ROUND(AB103*事業まとめ!$Q$6,2)</f>
        <v>332.64</v>
      </c>
      <c r="AD103" s="253"/>
      <c r="AE103" s="253"/>
      <c r="AF103" s="253"/>
      <c r="AG103" s="253"/>
      <c r="AH103" s="253"/>
      <c r="AI103" s="253"/>
      <c r="AJ103" s="253"/>
      <c r="AK103" s="252">
        <f t="shared" si="6"/>
        <v>0</v>
      </c>
      <c r="AL103" s="252">
        <f>ROUND(AK103*事業まとめ!$Q$6,2)</f>
        <v>0</v>
      </c>
      <c r="AM103" s="254">
        <f t="shared" si="4"/>
        <v>12.32</v>
      </c>
      <c r="AN103" s="254">
        <f t="shared" si="4"/>
        <v>332.64</v>
      </c>
      <c r="AO103" s="259"/>
      <c r="AP103" s="260">
        <f t="shared" si="7"/>
        <v>0</v>
      </c>
      <c r="AQ103" s="259"/>
      <c r="AR103" s="257"/>
      <c r="AS103" s="257"/>
      <c r="AT103" s="257"/>
      <c r="AU103" s="257"/>
      <c r="AV103" s="257"/>
      <c r="AW103" s="257"/>
    </row>
    <row r="104" spans="2:49" s="265" customFormat="1" x14ac:dyDescent="0.4">
      <c r="B104" s="251">
        <v>21</v>
      </c>
      <c r="C104" s="251" t="s">
        <v>1654</v>
      </c>
      <c r="D104" s="251" t="s">
        <v>1691</v>
      </c>
      <c r="E104" s="251" t="s">
        <v>40</v>
      </c>
      <c r="F104" s="251" t="s">
        <v>238</v>
      </c>
      <c r="G104" s="251"/>
      <c r="H104" s="251" t="s">
        <v>9</v>
      </c>
      <c r="I104" s="251">
        <v>2</v>
      </c>
      <c r="J104" s="251">
        <v>220</v>
      </c>
      <c r="K104" s="251" t="s">
        <v>1692</v>
      </c>
      <c r="L104" s="251"/>
      <c r="M104" s="251" t="s">
        <v>7</v>
      </c>
      <c r="N104" s="251">
        <v>2</v>
      </c>
      <c r="O104" s="251" t="s">
        <v>299</v>
      </c>
      <c r="P104" s="251" t="s">
        <v>9</v>
      </c>
      <c r="Q104" s="251" t="s">
        <v>9</v>
      </c>
      <c r="R104" s="251" t="s">
        <v>9</v>
      </c>
      <c r="S104" s="251" t="s">
        <v>9</v>
      </c>
      <c r="T104" s="251" t="s">
        <v>9</v>
      </c>
      <c r="U104" s="251" t="s">
        <v>9</v>
      </c>
      <c r="V104" s="251" t="s">
        <v>9</v>
      </c>
      <c r="W104" s="251" t="s">
        <v>9</v>
      </c>
      <c r="X104" s="251" t="s">
        <v>9</v>
      </c>
      <c r="Y104" s="251">
        <v>48</v>
      </c>
      <c r="Z104" s="251">
        <v>1</v>
      </c>
      <c r="AA104" s="251">
        <v>2</v>
      </c>
      <c r="AB104" s="252">
        <f t="shared" si="5"/>
        <v>42.24</v>
      </c>
      <c r="AC104" s="252">
        <f>ROUND(AB104*事業まとめ!$Q$6,2)</f>
        <v>1140.48</v>
      </c>
      <c r="AD104" s="253"/>
      <c r="AE104" s="253"/>
      <c r="AF104" s="253"/>
      <c r="AG104" s="253"/>
      <c r="AH104" s="253"/>
      <c r="AI104" s="253"/>
      <c r="AJ104" s="253"/>
      <c r="AK104" s="252">
        <f t="shared" si="6"/>
        <v>0</v>
      </c>
      <c r="AL104" s="252">
        <f>ROUND(AK104*事業まとめ!$Q$6,2)</f>
        <v>0</v>
      </c>
      <c r="AM104" s="254">
        <f t="shared" si="4"/>
        <v>42.24</v>
      </c>
      <c r="AN104" s="254">
        <f t="shared" si="4"/>
        <v>1140.48</v>
      </c>
      <c r="AO104" s="259"/>
      <c r="AP104" s="260">
        <f t="shared" si="7"/>
        <v>0</v>
      </c>
      <c r="AQ104" s="259"/>
      <c r="AR104" s="257"/>
      <c r="AS104" s="257"/>
      <c r="AT104" s="257"/>
      <c r="AU104" s="257"/>
      <c r="AV104" s="257"/>
      <c r="AW104" s="257"/>
    </row>
    <row r="105" spans="2:49" s="265" customFormat="1" x14ac:dyDescent="0.4">
      <c r="B105" s="251">
        <v>21</v>
      </c>
      <c r="C105" s="251" t="s">
        <v>1654</v>
      </c>
      <c r="D105" s="251" t="s">
        <v>1691</v>
      </c>
      <c r="E105" s="251" t="s">
        <v>40</v>
      </c>
      <c r="F105" s="251" t="s">
        <v>370</v>
      </c>
      <c r="G105" s="251"/>
      <c r="H105" s="251" t="s">
        <v>9</v>
      </c>
      <c r="I105" s="251">
        <v>2</v>
      </c>
      <c r="J105" s="251">
        <v>220</v>
      </c>
      <c r="K105" s="251" t="s">
        <v>1693</v>
      </c>
      <c r="L105" s="251"/>
      <c r="M105" s="251" t="s">
        <v>7</v>
      </c>
      <c r="N105" s="251">
        <v>2</v>
      </c>
      <c r="O105" s="251" t="s">
        <v>299</v>
      </c>
      <c r="P105" s="251" t="s">
        <v>9</v>
      </c>
      <c r="Q105" s="251" t="s">
        <v>9</v>
      </c>
      <c r="R105" s="251" t="s">
        <v>256</v>
      </c>
      <c r="S105" s="251" t="s">
        <v>9</v>
      </c>
      <c r="T105" s="251" t="s">
        <v>9</v>
      </c>
      <c r="U105" s="251" t="s">
        <v>9</v>
      </c>
      <c r="V105" s="251" t="s">
        <v>9</v>
      </c>
      <c r="W105" s="251" t="s">
        <v>9</v>
      </c>
      <c r="X105" s="251" t="s">
        <v>9</v>
      </c>
      <c r="Y105" s="251">
        <v>48</v>
      </c>
      <c r="Z105" s="251">
        <v>3</v>
      </c>
      <c r="AA105" s="251">
        <v>6</v>
      </c>
      <c r="AB105" s="252">
        <f t="shared" si="5"/>
        <v>126.72</v>
      </c>
      <c r="AC105" s="252">
        <f>ROUND(AB105*事業まとめ!$Q$6,2)</f>
        <v>3421.44</v>
      </c>
      <c r="AD105" s="253"/>
      <c r="AE105" s="253"/>
      <c r="AF105" s="253"/>
      <c r="AG105" s="253"/>
      <c r="AH105" s="253"/>
      <c r="AI105" s="253"/>
      <c r="AJ105" s="253"/>
      <c r="AK105" s="252">
        <f t="shared" si="6"/>
        <v>0</v>
      </c>
      <c r="AL105" s="252">
        <f>ROUND(AK105*事業まとめ!$Q$6,2)</f>
        <v>0</v>
      </c>
      <c r="AM105" s="254">
        <f t="shared" si="4"/>
        <v>126.72</v>
      </c>
      <c r="AN105" s="254">
        <f t="shared" si="4"/>
        <v>3421.44</v>
      </c>
      <c r="AO105" s="259"/>
      <c r="AP105" s="260">
        <f t="shared" si="7"/>
        <v>0</v>
      </c>
      <c r="AQ105" s="259"/>
      <c r="AR105" s="257"/>
      <c r="AS105" s="257"/>
      <c r="AT105" s="257"/>
      <c r="AU105" s="257"/>
      <c r="AV105" s="257"/>
      <c r="AW105" s="257"/>
    </row>
    <row r="106" spans="2:49" s="265" customFormat="1" x14ac:dyDescent="0.4">
      <c r="B106" s="251">
        <v>21</v>
      </c>
      <c r="C106" s="251" t="s">
        <v>1654</v>
      </c>
      <c r="D106" s="251" t="s">
        <v>1691</v>
      </c>
      <c r="E106" s="251" t="s">
        <v>40</v>
      </c>
      <c r="F106" s="251" t="s">
        <v>1694</v>
      </c>
      <c r="G106" s="251"/>
      <c r="H106" s="251" t="s">
        <v>9</v>
      </c>
      <c r="I106" s="251">
        <v>2</v>
      </c>
      <c r="J106" s="251">
        <v>220</v>
      </c>
      <c r="K106" s="251" t="s">
        <v>1695</v>
      </c>
      <c r="L106" s="251"/>
      <c r="M106" s="251" t="s">
        <v>7</v>
      </c>
      <c r="N106" s="251">
        <v>1</v>
      </c>
      <c r="O106" s="251" t="s">
        <v>299</v>
      </c>
      <c r="P106" s="251" t="s">
        <v>9</v>
      </c>
      <c r="Q106" s="251" t="s">
        <v>9</v>
      </c>
      <c r="R106" s="251" t="s">
        <v>9</v>
      </c>
      <c r="S106" s="251" t="s">
        <v>9</v>
      </c>
      <c r="T106" s="251" t="s">
        <v>9</v>
      </c>
      <c r="U106" s="251" t="s">
        <v>9</v>
      </c>
      <c r="V106" s="251" t="s">
        <v>9</v>
      </c>
      <c r="W106" s="251" t="s">
        <v>9</v>
      </c>
      <c r="X106" s="251" t="s">
        <v>9</v>
      </c>
      <c r="Y106" s="251">
        <v>48</v>
      </c>
      <c r="Z106" s="251">
        <v>1</v>
      </c>
      <c r="AA106" s="251">
        <v>1</v>
      </c>
      <c r="AB106" s="252">
        <f t="shared" si="5"/>
        <v>21.12</v>
      </c>
      <c r="AC106" s="252">
        <f>ROUND(AB106*事業まとめ!$Q$6,2)</f>
        <v>570.24</v>
      </c>
      <c r="AD106" s="253"/>
      <c r="AE106" s="253"/>
      <c r="AF106" s="253"/>
      <c r="AG106" s="253"/>
      <c r="AH106" s="253"/>
      <c r="AI106" s="253"/>
      <c r="AJ106" s="253"/>
      <c r="AK106" s="252">
        <f t="shared" si="6"/>
        <v>0</v>
      </c>
      <c r="AL106" s="252">
        <f>ROUND(AK106*事業まとめ!$Q$6,2)</f>
        <v>0</v>
      </c>
      <c r="AM106" s="254">
        <f t="shared" si="4"/>
        <v>21.12</v>
      </c>
      <c r="AN106" s="254">
        <f t="shared" si="4"/>
        <v>570.24</v>
      </c>
      <c r="AO106" s="259"/>
      <c r="AP106" s="260">
        <f t="shared" si="7"/>
        <v>0</v>
      </c>
      <c r="AQ106" s="259"/>
      <c r="AR106" s="257"/>
      <c r="AS106" s="257"/>
      <c r="AT106" s="257"/>
      <c r="AU106" s="257"/>
      <c r="AV106" s="257"/>
      <c r="AW106" s="257"/>
    </row>
    <row r="107" spans="2:49" s="265" customFormat="1" x14ac:dyDescent="0.4">
      <c r="B107" s="251">
        <v>21</v>
      </c>
      <c r="C107" s="251" t="s">
        <v>1654</v>
      </c>
      <c r="D107" s="251" t="s">
        <v>1691</v>
      </c>
      <c r="E107" s="251" t="s">
        <v>40</v>
      </c>
      <c r="F107" s="251" t="s">
        <v>262</v>
      </c>
      <c r="G107" s="251"/>
      <c r="H107" s="251" t="s">
        <v>9</v>
      </c>
      <c r="I107" s="251">
        <v>2</v>
      </c>
      <c r="J107" s="251">
        <v>220</v>
      </c>
      <c r="K107" s="251" t="s">
        <v>1695</v>
      </c>
      <c r="L107" s="251"/>
      <c r="M107" s="251" t="s">
        <v>7</v>
      </c>
      <c r="N107" s="251">
        <v>1</v>
      </c>
      <c r="O107" s="251" t="s">
        <v>299</v>
      </c>
      <c r="P107" s="251" t="s">
        <v>9</v>
      </c>
      <c r="Q107" s="251" t="s">
        <v>9</v>
      </c>
      <c r="R107" s="251" t="s">
        <v>9</v>
      </c>
      <c r="S107" s="251" t="s">
        <v>9</v>
      </c>
      <c r="T107" s="251" t="s">
        <v>9</v>
      </c>
      <c r="U107" s="251" t="s">
        <v>9</v>
      </c>
      <c r="V107" s="251" t="s">
        <v>9</v>
      </c>
      <c r="W107" s="251" t="s">
        <v>9</v>
      </c>
      <c r="X107" s="251" t="s">
        <v>9</v>
      </c>
      <c r="Y107" s="251">
        <v>48</v>
      </c>
      <c r="Z107" s="251">
        <v>2</v>
      </c>
      <c r="AA107" s="251">
        <v>2</v>
      </c>
      <c r="AB107" s="252">
        <f t="shared" si="5"/>
        <v>42.24</v>
      </c>
      <c r="AC107" s="252">
        <f>ROUND(AB107*事業まとめ!$Q$6,2)</f>
        <v>1140.48</v>
      </c>
      <c r="AD107" s="253"/>
      <c r="AE107" s="253"/>
      <c r="AF107" s="253"/>
      <c r="AG107" s="253"/>
      <c r="AH107" s="253"/>
      <c r="AI107" s="253"/>
      <c r="AJ107" s="253"/>
      <c r="AK107" s="252">
        <f t="shared" si="6"/>
        <v>0</v>
      </c>
      <c r="AL107" s="252">
        <f>ROUND(AK107*事業まとめ!$Q$6,2)</f>
        <v>0</v>
      </c>
      <c r="AM107" s="254">
        <f t="shared" si="4"/>
        <v>42.24</v>
      </c>
      <c r="AN107" s="254">
        <f t="shared" si="4"/>
        <v>1140.48</v>
      </c>
      <c r="AO107" s="259"/>
      <c r="AP107" s="260">
        <f t="shared" si="7"/>
        <v>0</v>
      </c>
      <c r="AQ107" s="259"/>
      <c r="AR107" s="257"/>
      <c r="AS107" s="257"/>
      <c r="AT107" s="257"/>
      <c r="AU107" s="257"/>
      <c r="AV107" s="257"/>
      <c r="AW107" s="257"/>
    </row>
    <row r="108" spans="2:49" s="265" customFormat="1" x14ac:dyDescent="0.4">
      <c r="B108" s="251">
        <v>21</v>
      </c>
      <c r="C108" s="251" t="s">
        <v>1654</v>
      </c>
      <c r="D108" s="251" t="s">
        <v>1691</v>
      </c>
      <c r="E108" s="251" t="s">
        <v>40</v>
      </c>
      <c r="F108" s="251" t="s">
        <v>262</v>
      </c>
      <c r="G108" s="251"/>
      <c r="H108" s="251" t="s">
        <v>9</v>
      </c>
      <c r="I108" s="251">
        <v>2</v>
      </c>
      <c r="J108" s="251">
        <v>220</v>
      </c>
      <c r="K108" s="251" t="s">
        <v>1312</v>
      </c>
      <c r="L108" s="251"/>
      <c r="M108" s="251" t="s">
        <v>7</v>
      </c>
      <c r="N108" s="251">
        <v>1</v>
      </c>
      <c r="O108" s="251" t="s">
        <v>13</v>
      </c>
      <c r="P108" s="251" t="s">
        <v>9</v>
      </c>
      <c r="Q108" s="251" t="s">
        <v>9</v>
      </c>
      <c r="R108" s="251" t="s">
        <v>9</v>
      </c>
      <c r="S108" s="251" t="s">
        <v>9</v>
      </c>
      <c r="T108" s="251" t="s">
        <v>9</v>
      </c>
      <c r="U108" s="251" t="s">
        <v>9</v>
      </c>
      <c r="V108" s="251" t="s">
        <v>9</v>
      </c>
      <c r="W108" s="251" t="s">
        <v>9</v>
      </c>
      <c r="X108" s="251" t="s">
        <v>9</v>
      </c>
      <c r="Y108" s="251">
        <v>28</v>
      </c>
      <c r="Z108" s="251">
        <v>1</v>
      </c>
      <c r="AA108" s="251">
        <v>1</v>
      </c>
      <c r="AB108" s="252">
        <f t="shared" si="5"/>
        <v>12.32</v>
      </c>
      <c r="AC108" s="252">
        <f>ROUND(AB108*事業まとめ!$Q$6,2)</f>
        <v>332.64</v>
      </c>
      <c r="AD108" s="253"/>
      <c r="AE108" s="253"/>
      <c r="AF108" s="253"/>
      <c r="AG108" s="253"/>
      <c r="AH108" s="253"/>
      <c r="AI108" s="253"/>
      <c r="AJ108" s="253"/>
      <c r="AK108" s="252">
        <f t="shared" si="6"/>
        <v>0</v>
      </c>
      <c r="AL108" s="252">
        <f>ROUND(AK108*事業まとめ!$Q$6,2)</f>
        <v>0</v>
      </c>
      <c r="AM108" s="254">
        <f t="shared" si="4"/>
        <v>12.32</v>
      </c>
      <c r="AN108" s="254">
        <f t="shared" si="4"/>
        <v>332.64</v>
      </c>
      <c r="AO108" s="259"/>
      <c r="AP108" s="260">
        <f t="shared" si="7"/>
        <v>0</v>
      </c>
      <c r="AQ108" s="259"/>
      <c r="AR108" s="257"/>
      <c r="AS108" s="257"/>
      <c r="AT108" s="257"/>
      <c r="AU108" s="257"/>
      <c r="AV108" s="257"/>
      <c r="AW108" s="257"/>
    </row>
    <row r="109" spans="2:49" s="265" customFormat="1" x14ac:dyDescent="0.4">
      <c r="B109" s="251">
        <v>21</v>
      </c>
      <c r="C109" s="251" t="s">
        <v>1654</v>
      </c>
      <c r="D109" s="251" t="s">
        <v>1691</v>
      </c>
      <c r="E109" s="251" t="s">
        <v>40</v>
      </c>
      <c r="F109" s="251" t="s">
        <v>261</v>
      </c>
      <c r="G109" s="251"/>
      <c r="H109" s="251" t="s">
        <v>9</v>
      </c>
      <c r="I109" s="251">
        <v>2</v>
      </c>
      <c r="J109" s="251">
        <v>220</v>
      </c>
      <c r="K109" s="251" t="s">
        <v>1695</v>
      </c>
      <c r="L109" s="251"/>
      <c r="M109" s="251" t="s">
        <v>7</v>
      </c>
      <c r="N109" s="251">
        <v>1</v>
      </c>
      <c r="O109" s="251" t="s">
        <v>299</v>
      </c>
      <c r="P109" s="251" t="s">
        <v>9</v>
      </c>
      <c r="Q109" s="251" t="s">
        <v>9</v>
      </c>
      <c r="R109" s="251" t="s">
        <v>9</v>
      </c>
      <c r="S109" s="251" t="s">
        <v>9</v>
      </c>
      <c r="T109" s="251" t="s">
        <v>9</v>
      </c>
      <c r="U109" s="251" t="s">
        <v>9</v>
      </c>
      <c r="V109" s="251" t="s">
        <v>9</v>
      </c>
      <c r="W109" s="251" t="s">
        <v>9</v>
      </c>
      <c r="X109" s="251" t="s">
        <v>9</v>
      </c>
      <c r="Y109" s="251">
        <v>48</v>
      </c>
      <c r="Z109" s="251">
        <v>3</v>
      </c>
      <c r="AA109" s="251">
        <v>3</v>
      </c>
      <c r="AB109" s="252">
        <f t="shared" si="5"/>
        <v>63.36</v>
      </c>
      <c r="AC109" s="252">
        <f>ROUND(AB109*事業まとめ!$Q$6,2)</f>
        <v>1710.72</v>
      </c>
      <c r="AD109" s="253"/>
      <c r="AE109" s="253"/>
      <c r="AF109" s="253"/>
      <c r="AG109" s="253"/>
      <c r="AH109" s="253"/>
      <c r="AI109" s="253"/>
      <c r="AJ109" s="253"/>
      <c r="AK109" s="252">
        <f t="shared" si="6"/>
        <v>0</v>
      </c>
      <c r="AL109" s="252">
        <f>ROUND(AK109*事業まとめ!$Q$6,2)</f>
        <v>0</v>
      </c>
      <c r="AM109" s="254">
        <f t="shared" si="4"/>
        <v>63.36</v>
      </c>
      <c r="AN109" s="254">
        <f t="shared" si="4"/>
        <v>1710.72</v>
      </c>
      <c r="AO109" s="259"/>
      <c r="AP109" s="260">
        <f t="shared" si="7"/>
        <v>0</v>
      </c>
      <c r="AQ109" s="259"/>
      <c r="AR109" s="257"/>
      <c r="AS109" s="257"/>
      <c r="AT109" s="257"/>
      <c r="AU109" s="257"/>
      <c r="AV109" s="257"/>
      <c r="AW109" s="257"/>
    </row>
    <row r="110" spans="2:49" s="265" customFormat="1" x14ac:dyDescent="0.4">
      <c r="B110" s="251">
        <v>21</v>
      </c>
      <c r="C110" s="251" t="s">
        <v>1654</v>
      </c>
      <c r="D110" s="251" t="s">
        <v>1691</v>
      </c>
      <c r="E110" s="251" t="s">
        <v>40</v>
      </c>
      <c r="F110" s="251" t="s">
        <v>250</v>
      </c>
      <c r="G110" s="251" t="s">
        <v>1660</v>
      </c>
      <c r="H110" s="251" t="s">
        <v>9</v>
      </c>
      <c r="I110" s="251">
        <v>2</v>
      </c>
      <c r="J110" s="251">
        <v>220</v>
      </c>
      <c r="K110" s="251" t="s">
        <v>1696</v>
      </c>
      <c r="L110" s="251"/>
      <c r="M110" s="251" t="s">
        <v>21</v>
      </c>
      <c r="N110" s="251">
        <v>1</v>
      </c>
      <c r="O110" s="251" t="s">
        <v>299</v>
      </c>
      <c r="P110" s="251" t="s">
        <v>9</v>
      </c>
      <c r="Q110" s="251" t="s">
        <v>9</v>
      </c>
      <c r="R110" s="251" t="s">
        <v>9</v>
      </c>
      <c r="S110" s="251" t="s">
        <v>9</v>
      </c>
      <c r="T110" s="251" t="s">
        <v>9</v>
      </c>
      <c r="U110" s="251" t="s">
        <v>9</v>
      </c>
      <c r="V110" s="251" t="s">
        <v>9</v>
      </c>
      <c r="W110" s="251" t="s">
        <v>9</v>
      </c>
      <c r="X110" s="251" t="s">
        <v>9</v>
      </c>
      <c r="Y110" s="251">
        <v>48</v>
      </c>
      <c r="Z110" s="251">
        <v>2</v>
      </c>
      <c r="AA110" s="251">
        <v>2</v>
      </c>
      <c r="AB110" s="252">
        <f t="shared" si="5"/>
        <v>42.24</v>
      </c>
      <c r="AC110" s="252">
        <f>ROUND(AB110*事業まとめ!$Q$6,2)</f>
        <v>1140.48</v>
      </c>
      <c r="AD110" s="253"/>
      <c r="AE110" s="253"/>
      <c r="AF110" s="253"/>
      <c r="AG110" s="253"/>
      <c r="AH110" s="253"/>
      <c r="AI110" s="253"/>
      <c r="AJ110" s="253"/>
      <c r="AK110" s="252">
        <f t="shared" si="6"/>
        <v>0</v>
      </c>
      <c r="AL110" s="252">
        <f>ROUND(AK110*事業まとめ!$Q$6,2)</f>
        <v>0</v>
      </c>
      <c r="AM110" s="254">
        <f t="shared" si="4"/>
        <v>42.24</v>
      </c>
      <c r="AN110" s="254">
        <f t="shared" si="4"/>
        <v>1140.48</v>
      </c>
      <c r="AO110" s="259"/>
      <c r="AP110" s="260">
        <f t="shared" si="7"/>
        <v>0</v>
      </c>
      <c r="AQ110" s="259"/>
      <c r="AR110" s="257"/>
      <c r="AS110" s="257"/>
      <c r="AT110" s="257"/>
      <c r="AU110" s="257"/>
      <c r="AV110" s="257"/>
      <c r="AW110" s="257"/>
    </row>
    <row r="111" spans="2:49" s="265" customFormat="1" x14ac:dyDescent="0.4">
      <c r="B111" s="251">
        <v>21</v>
      </c>
      <c r="C111" s="251" t="s">
        <v>1654</v>
      </c>
      <c r="D111" s="251" t="s">
        <v>1691</v>
      </c>
      <c r="E111" s="251" t="s">
        <v>40</v>
      </c>
      <c r="F111" s="251" t="s">
        <v>373</v>
      </c>
      <c r="G111" s="251"/>
      <c r="H111" s="251" t="s">
        <v>9</v>
      </c>
      <c r="I111" s="251">
        <v>2</v>
      </c>
      <c r="J111" s="251">
        <v>220</v>
      </c>
      <c r="K111" s="251" t="s">
        <v>1692</v>
      </c>
      <c r="L111" s="251"/>
      <c r="M111" s="251" t="s">
        <v>7</v>
      </c>
      <c r="N111" s="251">
        <v>2</v>
      </c>
      <c r="O111" s="251" t="s">
        <v>299</v>
      </c>
      <c r="P111" s="251" t="s">
        <v>9</v>
      </c>
      <c r="Q111" s="251" t="s">
        <v>9</v>
      </c>
      <c r="R111" s="251" t="s">
        <v>9</v>
      </c>
      <c r="S111" s="251" t="s">
        <v>9</v>
      </c>
      <c r="T111" s="251" t="s">
        <v>9</v>
      </c>
      <c r="U111" s="251" t="s">
        <v>9</v>
      </c>
      <c r="V111" s="251" t="s">
        <v>9</v>
      </c>
      <c r="W111" s="251" t="s">
        <v>9</v>
      </c>
      <c r="X111" s="251" t="s">
        <v>9</v>
      </c>
      <c r="Y111" s="251">
        <v>48</v>
      </c>
      <c r="Z111" s="251">
        <v>2</v>
      </c>
      <c r="AA111" s="251">
        <v>4</v>
      </c>
      <c r="AB111" s="252">
        <f t="shared" si="5"/>
        <v>84.48</v>
      </c>
      <c r="AC111" s="252">
        <f>ROUND(AB111*事業まとめ!$Q$6,2)</f>
        <v>2280.96</v>
      </c>
      <c r="AD111" s="253"/>
      <c r="AE111" s="253"/>
      <c r="AF111" s="253"/>
      <c r="AG111" s="253"/>
      <c r="AH111" s="253"/>
      <c r="AI111" s="253"/>
      <c r="AJ111" s="253"/>
      <c r="AK111" s="252">
        <f t="shared" si="6"/>
        <v>0</v>
      </c>
      <c r="AL111" s="252">
        <f>ROUND(AK111*事業まとめ!$Q$6,2)</f>
        <v>0</v>
      </c>
      <c r="AM111" s="254">
        <f t="shared" si="4"/>
        <v>84.48</v>
      </c>
      <c r="AN111" s="254">
        <f t="shared" si="4"/>
        <v>2280.96</v>
      </c>
      <c r="AO111" s="259"/>
      <c r="AP111" s="260">
        <f t="shared" si="7"/>
        <v>0</v>
      </c>
      <c r="AQ111" s="259"/>
      <c r="AR111" s="257"/>
      <c r="AS111" s="257"/>
      <c r="AT111" s="257"/>
      <c r="AU111" s="257"/>
      <c r="AV111" s="257"/>
      <c r="AW111" s="257"/>
    </row>
    <row r="112" spans="2:49" s="265" customFormat="1" x14ac:dyDescent="0.4">
      <c r="B112" s="251">
        <v>21</v>
      </c>
      <c r="C112" s="251" t="s">
        <v>1654</v>
      </c>
      <c r="D112" s="251" t="s">
        <v>1691</v>
      </c>
      <c r="E112" s="251" t="s">
        <v>69</v>
      </c>
      <c r="F112" s="251" t="s">
        <v>304</v>
      </c>
      <c r="G112" s="251"/>
      <c r="H112" s="251" t="s">
        <v>9</v>
      </c>
      <c r="I112" s="251">
        <v>2</v>
      </c>
      <c r="J112" s="251">
        <v>220</v>
      </c>
      <c r="K112" s="251" t="s">
        <v>1692</v>
      </c>
      <c r="L112" s="251"/>
      <c r="M112" s="251" t="s">
        <v>7</v>
      </c>
      <c r="N112" s="251">
        <v>2</v>
      </c>
      <c r="O112" s="251" t="s">
        <v>299</v>
      </c>
      <c r="P112" s="251" t="s">
        <v>9</v>
      </c>
      <c r="Q112" s="251" t="s">
        <v>9</v>
      </c>
      <c r="R112" s="251" t="s">
        <v>9</v>
      </c>
      <c r="S112" s="251" t="s">
        <v>9</v>
      </c>
      <c r="T112" s="251" t="s">
        <v>9</v>
      </c>
      <c r="U112" s="251" t="s">
        <v>9</v>
      </c>
      <c r="V112" s="251" t="s">
        <v>9</v>
      </c>
      <c r="W112" s="251" t="s">
        <v>9</v>
      </c>
      <c r="X112" s="251" t="s">
        <v>9</v>
      </c>
      <c r="Y112" s="251">
        <v>48</v>
      </c>
      <c r="Z112" s="251">
        <v>4</v>
      </c>
      <c r="AA112" s="251">
        <v>8</v>
      </c>
      <c r="AB112" s="252">
        <f t="shared" si="5"/>
        <v>168.96</v>
      </c>
      <c r="AC112" s="252">
        <f>ROUND(AB112*事業まとめ!$Q$6,2)</f>
        <v>4561.92</v>
      </c>
      <c r="AD112" s="253"/>
      <c r="AE112" s="253"/>
      <c r="AF112" s="253"/>
      <c r="AG112" s="253"/>
      <c r="AH112" s="253"/>
      <c r="AI112" s="253"/>
      <c r="AJ112" s="253"/>
      <c r="AK112" s="252">
        <f t="shared" si="6"/>
        <v>0</v>
      </c>
      <c r="AL112" s="252">
        <f>ROUND(AK112*事業まとめ!$Q$6,2)</f>
        <v>0</v>
      </c>
      <c r="AM112" s="254">
        <f t="shared" si="4"/>
        <v>168.96</v>
      </c>
      <c r="AN112" s="254">
        <f t="shared" si="4"/>
        <v>4561.92</v>
      </c>
      <c r="AO112" s="259"/>
      <c r="AP112" s="260">
        <f t="shared" si="7"/>
        <v>0</v>
      </c>
      <c r="AQ112" s="259"/>
      <c r="AR112" s="257"/>
      <c r="AS112" s="257"/>
      <c r="AT112" s="257"/>
      <c r="AU112" s="257"/>
      <c r="AV112" s="257"/>
      <c r="AW112" s="257"/>
    </row>
    <row r="113" spans="2:49" s="265" customFormat="1" x14ac:dyDescent="0.4">
      <c r="B113" s="251">
        <v>21</v>
      </c>
      <c r="C113" s="251" t="s">
        <v>1654</v>
      </c>
      <c r="D113" s="251" t="s">
        <v>1691</v>
      </c>
      <c r="E113" s="251" t="s">
        <v>69</v>
      </c>
      <c r="F113" s="251" t="s">
        <v>1697</v>
      </c>
      <c r="G113" s="251"/>
      <c r="H113" s="251" t="s">
        <v>9</v>
      </c>
      <c r="I113" s="251">
        <v>2</v>
      </c>
      <c r="J113" s="251">
        <v>220</v>
      </c>
      <c r="K113" s="251" t="s">
        <v>1698</v>
      </c>
      <c r="L113" s="251"/>
      <c r="M113" s="251" t="s">
        <v>24</v>
      </c>
      <c r="N113" s="251">
        <v>2</v>
      </c>
      <c r="O113" s="251" t="s">
        <v>299</v>
      </c>
      <c r="P113" s="251" t="s">
        <v>9</v>
      </c>
      <c r="Q113" s="251" t="s">
        <v>9</v>
      </c>
      <c r="R113" s="251" t="s">
        <v>9</v>
      </c>
      <c r="S113" s="251" t="s">
        <v>9</v>
      </c>
      <c r="T113" s="251" t="s">
        <v>9</v>
      </c>
      <c r="U113" s="251" t="s">
        <v>9</v>
      </c>
      <c r="V113" s="251" t="s">
        <v>9</v>
      </c>
      <c r="W113" s="251" t="s">
        <v>9</v>
      </c>
      <c r="X113" s="251" t="s">
        <v>9</v>
      </c>
      <c r="Y113" s="251">
        <v>48</v>
      </c>
      <c r="Z113" s="251">
        <v>14</v>
      </c>
      <c r="AA113" s="251">
        <v>28</v>
      </c>
      <c r="AB113" s="252">
        <f t="shared" si="5"/>
        <v>591.36</v>
      </c>
      <c r="AC113" s="252">
        <f>ROUND(AB113*事業まとめ!$Q$6,2)</f>
        <v>15966.72</v>
      </c>
      <c r="AD113" s="253"/>
      <c r="AE113" s="253"/>
      <c r="AF113" s="253"/>
      <c r="AG113" s="253"/>
      <c r="AH113" s="253"/>
      <c r="AI113" s="253"/>
      <c r="AJ113" s="253"/>
      <c r="AK113" s="252">
        <f t="shared" si="6"/>
        <v>0</v>
      </c>
      <c r="AL113" s="252">
        <f>ROUND(AK113*事業まとめ!$Q$6,2)</f>
        <v>0</v>
      </c>
      <c r="AM113" s="254">
        <f t="shared" si="4"/>
        <v>591.36</v>
      </c>
      <c r="AN113" s="254">
        <f t="shared" si="4"/>
        <v>15966.72</v>
      </c>
      <c r="AO113" s="259"/>
      <c r="AP113" s="260">
        <f t="shared" si="7"/>
        <v>0</v>
      </c>
      <c r="AQ113" s="259"/>
      <c r="AR113" s="257"/>
      <c r="AS113" s="257"/>
      <c r="AT113" s="257"/>
      <c r="AU113" s="257"/>
      <c r="AV113" s="257"/>
      <c r="AW113" s="257"/>
    </row>
    <row r="114" spans="2:49" s="265" customFormat="1" x14ac:dyDescent="0.4">
      <c r="B114" s="251">
        <v>21</v>
      </c>
      <c r="C114" s="251" t="s">
        <v>1654</v>
      </c>
      <c r="D114" s="251" t="s">
        <v>1691</v>
      </c>
      <c r="E114" s="251" t="s">
        <v>69</v>
      </c>
      <c r="F114" s="251" t="s">
        <v>1697</v>
      </c>
      <c r="G114" s="251"/>
      <c r="H114" s="251" t="s">
        <v>9</v>
      </c>
      <c r="I114" s="251">
        <v>2</v>
      </c>
      <c r="J114" s="251">
        <v>220</v>
      </c>
      <c r="K114" s="251" t="s">
        <v>1699</v>
      </c>
      <c r="L114" s="251"/>
      <c r="M114" s="251" t="s">
        <v>29</v>
      </c>
      <c r="N114" s="251">
        <v>1</v>
      </c>
      <c r="O114" s="251" t="s">
        <v>362</v>
      </c>
      <c r="P114" s="251" t="s">
        <v>9</v>
      </c>
      <c r="Q114" s="251" t="s">
        <v>9</v>
      </c>
      <c r="R114" s="251" t="s">
        <v>767</v>
      </c>
      <c r="S114" s="251" t="s">
        <v>9</v>
      </c>
      <c r="T114" s="251" t="s">
        <v>9</v>
      </c>
      <c r="U114" s="251" t="s">
        <v>9</v>
      </c>
      <c r="V114" s="251" t="s">
        <v>9</v>
      </c>
      <c r="W114" s="251" t="s">
        <v>9</v>
      </c>
      <c r="X114" s="251" t="s">
        <v>9</v>
      </c>
      <c r="Y114" s="251">
        <v>150</v>
      </c>
      <c r="Z114" s="251">
        <v>5</v>
      </c>
      <c r="AA114" s="251">
        <v>5</v>
      </c>
      <c r="AB114" s="252">
        <f t="shared" si="5"/>
        <v>330</v>
      </c>
      <c r="AC114" s="252">
        <f>ROUND(AB114*事業まとめ!$Q$6,2)</f>
        <v>8910</v>
      </c>
      <c r="AD114" s="253"/>
      <c r="AE114" s="253"/>
      <c r="AF114" s="253"/>
      <c r="AG114" s="253"/>
      <c r="AH114" s="253"/>
      <c r="AI114" s="253"/>
      <c r="AJ114" s="253"/>
      <c r="AK114" s="252">
        <f t="shared" si="6"/>
        <v>0</v>
      </c>
      <c r="AL114" s="252">
        <f>ROUND(AK114*事業まとめ!$Q$6,2)</f>
        <v>0</v>
      </c>
      <c r="AM114" s="254">
        <f t="shared" si="4"/>
        <v>330</v>
      </c>
      <c r="AN114" s="254">
        <f t="shared" si="4"/>
        <v>8910</v>
      </c>
      <c r="AO114" s="259"/>
      <c r="AP114" s="260">
        <f t="shared" si="7"/>
        <v>0</v>
      </c>
      <c r="AQ114" s="259"/>
      <c r="AR114" s="257"/>
      <c r="AS114" s="257"/>
      <c r="AT114" s="257"/>
      <c r="AU114" s="257"/>
      <c r="AV114" s="257"/>
      <c r="AW114" s="257"/>
    </row>
    <row r="115" spans="2:49" s="265" customFormat="1" x14ac:dyDescent="0.4">
      <c r="B115" s="251">
        <v>21</v>
      </c>
      <c r="C115" s="251" t="s">
        <v>1654</v>
      </c>
      <c r="D115" s="251" t="s">
        <v>1691</v>
      </c>
      <c r="E115" s="251" t="s">
        <v>105</v>
      </c>
      <c r="F115" s="251" t="s">
        <v>1700</v>
      </c>
      <c r="G115" s="251" t="s">
        <v>1660</v>
      </c>
      <c r="H115" s="251" t="s">
        <v>9</v>
      </c>
      <c r="I115" s="251">
        <v>2</v>
      </c>
      <c r="J115" s="251">
        <v>220</v>
      </c>
      <c r="K115" s="251" t="s">
        <v>1701</v>
      </c>
      <c r="L115" s="251"/>
      <c r="M115" s="251" t="s">
        <v>12</v>
      </c>
      <c r="N115" s="251">
        <v>1</v>
      </c>
      <c r="O115" s="251" t="s">
        <v>13</v>
      </c>
      <c r="P115" s="251" t="s">
        <v>9</v>
      </c>
      <c r="Q115" s="251" t="s">
        <v>9</v>
      </c>
      <c r="R115" s="251" t="s">
        <v>616</v>
      </c>
      <c r="S115" s="251" t="s">
        <v>9</v>
      </c>
      <c r="T115" s="251" t="s">
        <v>9</v>
      </c>
      <c r="U115" s="251" t="s">
        <v>9</v>
      </c>
      <c r="V115" s="251" t="s">
        <v>9</v>
      </c>
      <c r="W115" s="251" t="s">
        <v>9</v>
      </c>
      <c r="X115" s="251" t="s">
        <v>9</v>
      </c>
      <c r="Y115" s="251">
        <v>28</v>
      </c>
      <c r="Z115" s="251">
        <v>1</v>
      </c>
      <c r="AA115" s="251">
        <v>1</v>
      </c>
      <c r="AB115" s="252">
        <f t="shared" si="5"/>
        <v>12.32</v>
      </c>
      <c r="AC115" s="252">
        <f>ROUND(AB115*事業まとめ!$Q$6,2)</f>
        <v>332.64</v>
      </c>
      <c r="AD115" s="253"/>
      <c r="AE115" s="253"/>
      <c r="AF115" s="253"/>
      <c r="AG115" s="253"/>
      <c r="AH115" s="253"/>
      <c r="AI115" s="253"/>
      <c r="AJ115" s="253"/>
      <c r="AK115" s="252">
        <f t="shared" si="6"/>
        <v>0</v>
      </c>
      <c r="AL115" s="252">
        <f>ROUND(AK115*事業まとめ!$Q$6,2)</f>
        <v>0</v>
      </c>
      <c r="AM115" s="254">
        <f t="shared" si="4"/>
        <v>12.32</v>
      </c>
      <c r="AN115" s="254">
        <f t="shared" si="4"/>
        <v>332.64</v>
      </c>
      <c r="AO115" s="259"/>
      <c r="AP115" s="260">
        <f t="shared" si="7"/>
        <v>0</v>
      </c>
      <c r="AQ115" s="259"/>
      <c r="AR115" s="257"/>
      <c r="AS115" s="257"/>
      <c r="AT115" s="257"/>
      <c r="AU115" s="257"/>
      <c r="AV115" s="257"/>
      <c r="AW115" s="257"/>
    </row>
    <row r="116" spans="2:49" s="265" customFormat="1" x14ac:dyDescent="0.4">
      <c r="B116" s="251">
        <v>21</v>
      </c>
      <c r="C116" s="251" t="s">
        <v>1654</v>
      </c>
      <c r="D116" s="251" t="s">
        <v>1691</v>
      </c>
      <c r="E116" s="251" t="s">
        <v>105</v>
      </c>
      <c r="F116" s="251" t="s">
        <v>1700</v>
      </c>
      <c r="G116" s="251"/>
      <c r="H116" s="251" t="s">
        <v>9</v>
      </c>
      <c r="I116" s="251">
        <v>2</v>
      </c>
      <c r="J116" s="251">
        <v>220</v>
      </c>
      <c r="K116" s="251" t="s">
        <v>1312</v>
      </c>
      <c r="L116" s="251"/>
      <c r="M116" s="251" t="s">
        <v>7</v>
      </c>
      <c r="N116" s="251">
        <v>1</v>
      </c>
      <c r="O116" s="251" t="s">
        <v>13</v>
      </c>
      <c r="P116" s="251" t="s">
        <v>9</v>
      </c>
      <c r="Q116" s="251" t="s">
        <v>9</v>
      </c>
      <c r="R116" s="251" t="s">
        <v>9</v>
      </c>
      <c r="S116" s="251" t="s">
        <v>9</v>
      </c>
      <c r="T116" s="251" t="s">
        <v>9</v>
      </c>
      <c r="U116" s="251" t="s">
        <v>9</v>
      </c>
      <c r="V116" s="251" t="s">
        <v>9</v>
      </c>
      <c r="W116" s="251" t="s">
        <v>9</v>
      </c>
      <c r="X116" s="251" t="s">
        <v>9</v>
      </c>
      <c r="Y116" s="251">
        <v>28</v>
      </c>
      <c r="Z116" s="251">
        <v>1</v>
      </c>
      <c r="AA116" s="251">
        <v>1</v>
      </c>
      <c r="AB116" s="252">
        <f t="shared" si="5"/>
        <v>12.32</v>
      </c>
      <c r="AC116" s="252">
        <f>ROUND(AB116*事業まとめ!$Q$6,2)</f>
        <v>332.64</v>
      </c>
      <c r="AD116" s="253"/>
      <c r="AE116" s="253"/>
      <c r="AF116" s="253"/>
      <c r="AG116" s="253"/>
      <c r="AH116" s="253"/>
      <c r="AI116" s="253"/>
      <c r="AJ116" s="253"/>
      <c r="AK116" s="252">
        <f t="shared" si="6"/>
        <v>0</v>
      </c>
      <c r="AL116" s="252">
        <f>ROUND(AK116*事業まとめ!$Q$6,2)</f>
        <v>0</v>
      </c>
      <c r="AM116" s="254">
        <f t="shared" si="4"/>
        <v>12.32</v>
      </c>
      <c r="AN116" s="254">
        <f t="shared" si="4"/>
        <v>332.64</v>
      </c>
      <c r="AO116" s="259"/>
      <c r="AP116" s="260">
        <f t="shared" si="7"/>
        <v>0</v>
      </c>
      <c r="AQ116" s="259"/>
      <c r="AR116" s="257"/>
      <c r="AS116" s="257"/>
      <c r="AT116" s="257"/>
      <c r="AU116" s="257"/>
      <c r="AV116" s="257"/>
      <c r="AW116" s="257"/>
    </row>
    <row r="117" spans="2:49" s="265" customFormat="1" x14ac:dyDescent="0.4">
      <c r="B117" s="251">
        <v>21</v>
      </c>
      <c r="C117" s="251" t="s">
        <v>1654</v>
      </c>
      <c r="D117" s="251" t="s">
        <v>1691</v>
      </c>
      <c r="E117" s="251" t="s">
        <v>270</v>
      </c>
      <c r="F117" s="251" t="s">
        <v>270</v>
      </c>
      <c r="G117" s="251" t="s">
        <v>1660</v>
      </c>
      <c r="H117" s="251" t="s">
        <v>9</v>
      </c>
      <c r="I117" s="251">
        <v>12</v>
      </c>
      <c r="J117" s="251">
        <v>365</v>
      </c>
      <c r="K117" s="251" t="s">
        <v>1702</v>
      </c>
      <c r="L117" s="251"/>
      <c r="M117" s="251" t="s">
        <v>12</v>
      </c>
      <c r="N117" s="251">
        <v>1</v>
      </c>
      <c r="O117" s="251" t="s">
        <v>13</v>
      </c>
      <c r="P117" s="251" t="s">
        <v>9</v>
      </c>
      <c r="Q117" s="251" t="s">
        <v>9</v>
      </c>
      <c r="R117" s="251" t="s">
        <v>811</v>
      </c>
      <c r="S117" s="251" t="s">
        <v>1703</v>
      </c>
      <c r="T117" s="251" t="s">
        <v>1663</v>
      </c>
      <c r="U117" s="251" t="s">
        <v>9</v>
      </c>
      <c r="V117" s="251" t="s">
        <v>9</v>
      </c>
      <c r="W117" s="251" t="s">
        <v>9</v>
      </c>
      <c r="X117" s="251" t="s">
        <v>9</v>
      </c>
      <c r="Y117" s="251">
        <v>28</v>
      </c>
      <c r="Z117" s="251">
        <v>4</v>
      </c>
      <c r="AA117" s="251">
        <v>4</v>
      </c>
      <c r="AB117" s="252">
        <f t="shared" si="5"/>
        <v>490.56</v>
      </c>
      <c r="AC117" s="252">
        <f>ROUND(AB117*事業まとめ!$Q$6,2)</f>
        <v>13245.12</v>
      </c>
      <c r="AD117" s="253"/>
      <c r="AE117" s="253"/>
      <c r="AF117" s="253"/>
      <c r="AG117" s="253"/>
      <c r="AH117" s="253"/>
      <c r="AI117" s="253"/>
      <c r="AJ117" s="253"/>
      <c r="AK117" s="252">
        <f t="shared" si="6"/>
        <v>0</v>
      </c>
      <c r="AL117" s="252">
        <f>ROUND(AK117*事業まとめ!$Q$6,2)</f>
        <v>0</v>
      </c>
      <c r="AM117" s="254">
        <f t="shared" si="4"/>
        <v>490.56</v>
      </c>
      <c r="AN117" s="254">
        <f t="shared" si="4"/>
        <v>13245.12</v>
      </c>
      <c r="AO117" s="259"/>
      <c r="AP117" s="260">
        <f t="shared" si="7"/>
        <v>0</v>
      </c>
      <c r="AQ117" s="259"/>
      <c r="AR117" s="257"/>
      <c r="AS117" s="257"/>
      <c r="AT117" s="257"/>
      <c r="AU117" s="257"/>
      <c r="AV117" s="257"/>
      <c r="AW117" s="257"/>
    </row>
    <row r="118" spans="2:49" s="265" customFormat="1" x14ac:dyDescent="0.4">
      <c r="B118" s="251"/>
      <c r="C118" s="251"/>
      <c r="D118" s="251"/>
      <c r="E118" s="251"/>
      <c r="F118" s="251"/>
      <c r="G118" s="251"/>
      <c r="H118" s="251"/>
      <c r="I118" s="251"/>
      <c r="J118" s="251"/>
      <c r="K118" s="251"/>
      <c r="L118" s="251"/>
      <c r="M118" s="251"/>
      <c r="N118" s="251"/>
      <c r="O118" s="251"/>
      <c r="P118" s="251"/>
      <c r="Q118" s="251"/>
      <c r="R118" s="251"/>
      <c r="S118" s="251"/>
      <c r="T118" s="251"/>
      <c r="U118" s="251"/>
      <c r="V118" s="251"/>
      <c r="W118" s="251"/>
      <c r="X118" s="251"/>
      <c r="Y118" s="251"/>
      <c r="Z118" s="251"/>
      <c r="AA118" s="251"/>
      <c r="AB118" s="252">
        <f t="shared" si="5"/>
        <v>0</v>
      </c>
      <c r="AC118" s="252">
        <f>ROUND(AB118*事業まとめ!$Q$6,2)</f>
        <v>0</v>
      </c>
      <c r="AD118" s="253"/>
      <c r="AE118" s="253"/>
      <c r="AF118" s="253"/>
      <c r="AG118" s="253"/>
      <c r="AH118" s="253"/>
      <c r="AI118" s="253"/>
      <c r="AJ118" s="253"/>
      <c r="AK118" s="252">
        <f t="shared" si="6"/>
        <v>0</v>
      </c>
      <c r="AL118" s="252">
        <f>ROUND(AK118*事業まとめ!$Q$6,2)</f>
        <v>0</v>
      </c>
      <c r="AM118" s="254">
        <f t="shared" si="4"/>
        <v>0</v>
      </c>
      <c r="AN118" s="254">
        <f t="shared" si="4"/>
        <v>0</v>
      </c>
      <c r="AO118" s="259"/>
      <c r="AP118" s="260">
        <f t="shared" si="7"/>
        <v>0</v>
      </c>
      <c r="AQ118" s="259"/>
      <c r="AR118" s="257"/>
      <c r="AS118" s="257"/>
      <c r="AT118" s="257"/>
      <c r="AU118" s="257"/>
      <c r="AV118" s="257"/>
      <c r="AW118" s="257"/>
    </row>
    <row r="119" spans="2:49" s="265" customFormat="1" x14ac:dyDescent="0.4">
      <c r="B119" s="251"/>
      <c r="C119" s="251"/>
      <c r="D119" s="251"/>
      <c r="E119" s="251"/>
      <c r="F119" s="251"/>
      <c r="G119" s="251"/>
      <c r="H119" s="251"/>
      <c r="I119" s="251"/>
      <c r="J119" s="251"/>
      <c r="K119" s="251"/>
      <c r="L119" s="251"/>
      <c r="M119" s="251"/>
      <c r="N119" s="251"/>
      <c r="O119" s="251"/>
      <c r="P119" s="251"/>
      <c r="Q119" s="251"/>
      <c r="R119" s="251"/>
      <c r="S119" s="251"/>
      <c r="T119" s="251"/>
      <c r="U119" s="251"/>
      <c r="V119" s="251"/>
      <c r="W119" s="251"/>
      <c r="X119" s="251"/>
      <c r="Y119" s="251"/>
      <c r="Z119" s="251"/>
      <c r="AA119" s="251"/>
      <c r="AB119" s="252">
        <f t="shared" si="5"/>
        <v>0</v>
      </c>
      <c r="AC119" s="252">
        <f>ROUND(AB119*事業まとめ!$Q$6,2)</f>
        <v>0</v>
      </c>
      <c r="AD119" s="253"/>
      <c r="AE119" s="253"/>
      <c r="AF119" s="253"/>
      <c r="AG119" s="253"/>
      <c r="AH119" s="253"/>
      <c r="AI119" s="253"/>
      <c r="AJ119" s="253"/>
      <c r="AK119" s="252">
        <f t="shared" si="6"/>
        <v>0</v>
      </c>
      <c r="AL119" s="252">
        <f>ROUND(AK119*事業まとめ!$Q$6,2)</f>
        <v>0</v>
      </c>
      <c r="AM119" s="254">
        <f t="shared" si="4"/>
        <v>0</v>
      </c>
      <c r="AN119" s="254">
        <f t="shared" si="4"/>
        <v>0</v>
      </c>
      <c r="AO119" s="259"/>
      <c r="AP119" s="260">
        <f t="shared" si="7"/>
        <v>0</v>
      </c>
      <c r="AQ119" s="259"/>
      <c r="AR119" s="257"/>
      <c r="AS119" s="257"/>
      <c r="AT119" s="257"/>
      <c r="AU119" s="257"/>
      <c r="AV119" s="257"/>
      <c r="AW119" s="257"/>
    </row>
    <row r="120" spans="2:49" s="265" customFormat="1" x14ac:dyDescent="0.4">
      <c r="B120" s="251"/>
      <c r="C120" s="251"/>
      <c r="D120" s="251"/>
      <c r="E120" s="251"/>
      <c r="F120" s="251"/>
      <c r="G120" s="251"/>
      <c r="H120" s="251"/>
      <c r="I120" s="251"/>
      <c r="J120" s="251"/>
      <c r="K120" s="251"/>
      <c r="L120" s="251"/>
      <c r="M120" s="251"/>
      <c r="N120" s="251"/>
      <c r="O120" s="251"/>
      <c r="P120" s="251"/>
      <c r="Q120" s="251"/>
      <c r="R120" s="251"/>
      <c r="S120" s="251"/>
      <c r="T120" s="251"/>
      <c r="U120" s="251"/>
      <c r="V120" s="251"/>
      <c r="W120" s="251"/>
      <c r="X120" s="251"/>
      <c r="Y120" s="251"/>
      <c r="Z120" s="251"/>
      <c r="AA120" s="251"/>
      <c r="AB120" s="252">
        <f t="shared" si="5"/>
        <v>0</v>
      </c>
      <c r="AC120" s="252">
        <f>ROUND(AB120*事業まとめ!$Q$6,2)</f>
        <v>0</v>
      </c>
      <c r="AD120" s="253"/>
      <c r="AE120" s="253"/>
      <c r="AF120" s="253"/>
      <c r="AG120" s="253"/>
      <c r="AH120" s="253"/>
      <c r="AI120" s="253"/>
      <c r="AJ120" s="253"/>
      <c r="AK120" s="252">
        <f t="shared" si="6"/>
        <v>0</v>
      </c>
      <c r="AL120" s="252">
        <f>ROUND(AK120*事業まとめ!$Q$6,2)</f>
        <v>0</v>
      </c>
      <c r="AM120" s="254">
        <f t="shared" si="4"/>
        <v>0</v>
      </c>
      <c r="AN120" s="254">
        <f t="shared" si="4"/>
        <v>0</v>
      </c>
      <c r="AO120" s="259"/>
      <c r="AP120" s="260">
        <f t="shared" si="7"/>
        <v>0</v>
      </c>
      <c r="AQ120" s="259"/>
      <c r="AR120" s="257"/>
      <c r="AS120" s="257"/>
      <c r="AT120" s="257"/>
      <c r="AU120" s="257"/>
      <c r="AV120" s="257"/>
      <c r="AW120" s="257"/>
    </row>
    <row r="121" spans="2:49" s="265" customFormat="1" x14ac:dyDescent="0.4">
      <c r="B121" s="251"/>
      <c r="C121" s="251"/>
      <c r="D121" s="251"/>
      <c r="E121" s="251"/>
      <c r="F121" s="251"/>
      <c r="G121" s="251"/>
      <c r="H121" s="251"/>
      <c r="I121" s="251"/>
      <c r="J121" s="251"/>
      <c r="K121" s="251"/>
      <c r="L121" s="251"/>
      <c r="M121" s="251"/>
      <c r="N121" s="251"/>
      <c r="O121" s="251"/>
      <c r="P121" s="251"/>
      <c r="Q121" s="251"/>
      <c r="R121" s="251"/>
      <c r="S121" s="251"/>
      <c r="T121" s="251"/>
      <c r="U121" s="251"/>
      <c r="V121" s="251"/>
      <c r="W121" s="251"/>
      <c r="X121" s="251"/>
      <c r="Y121" s="251"/>
      <c r="Z121" s="251"/>
      <c r="AA121" s="251"/>
      <c r="AB121" s="252">
        <f t="shared" si="5"/>
        <v>0</v>
      </c>
      <c r="AC121" s="252">
        <f>ROUND(AB121*事業まとめ!$Q$6,2)</f>
        <v>0</v>
      </c>
      <c r="AD121" s="253"/>
      <c r="AE121" s="253"/>
      <c r="AF121" s="253"/>
      <c r="AG121" s="253"/>
      <c r="AH121" s="253"/>
      <c r="AI121" s="253"/>
      <c r="AJ121" s="253"/>
      <c r="AK121" s="252">
        <f t="shared" si="6"/>
        <v>0</v>
      </c>
      <c r="AL121" s="252">
        <f>ROUND(AK121*事業まとめ!$Q$6,2)</f>
        <v>0</v>
      </c>
      <c r="AM121" s="254">
        <f t="shared" si="4"/>
        <v>0</v>
      </c>
      <c r="AN121" s="254">
        <f t="shared" si="4"/>
        <v>0</v>
      </c>
      <c r="AO121" s="259"/>
      <c r="AP121" s="260">
        <f t="shared" si="7"/>
        <v>0</v>
      </c>
      <c r="AQ121" s="259"/>
      <c r="AR121" s="257"/>
      <c r="AS121" s="257"/>
      <c r="AT121" s="257"/>
      <c r="AU121" s="257"/>
      <c r="AV121" s="257"/>
      <c r="AW121" s="257"/>
    </row>
    <row r="122" spans="2:49" s="265" customFormat="1" x14ac:dyDescent="0.4">
      <c r="B122" s="251"/>
      <c r="C122" s="251"/>
      <c r="D122" s="251"/>
      <c r="E122" s="251"/>
      <c r="F122" s="251"/>
      <c r="G122" s="251"/>
      <c r="H122" s="251"/>
      <c r="I122" s="251"/>
      <c r="J122" s="251"/>
      <c r="K122" s="251"/>
      <c r="L122" s="251"/>
      <c r="M122" s="251"/>
      <c r="N122" s="251"/>
      <c r="O122" s="251"/>
      <c r="P122" s="251"/>
      <c r="Q122" s="251"/>
      <c r="R122" s="251"/>
      <c r="S122" s="251"/>
      <c r="T122" s="251"/>
      <c r="U122" s="251"/>
      <c r="V122" s="251"/>
      <c r="W122" s="251"/>
      <c r="X122" s="251"/>
      <c r="Y122" s="251"/>
      <c r="Z122" s="251"/>
      <c r="AA122" s="251"/>
      <c r="AB122" s="252">
        <f t="shared" si="5"/>
        <v>0</v>
      </c>
      <c r="AC122" s="252">
        <f>ROUND(AB122*事業まとめ!$Q$6,2)</f>
        <v>0</v>
      </c>
      <c r="AD122" s="253"/>
      <c r="AE122" s="253"/>
      <c r="AF122" s="253"/>
      <c r="AG122" s="253"/>
      <c r="AH122" s="253"/>
      <c r="AI122" s="253"/>
      <c r="AJ122" s="253"/>
      <c r="AK122" s="252">
        <f t="shared" si="6"/>
        <v>0</v>
      </c>
      <c r="AL122" s="252">
        <f>ROUND(AK122*事業まとめ!$Q$6,2)</f>
        <v>0</v>
      </c>
      <c r="AM122" s="254">
        <f t="shared" si="4"/>
        <v>0</v>
      </c>
      <c r="AN122" s="254">
        <f t="shared" si="4"/>
        <v>0</v>
      </c>
      <c r="AO122" s="259"/>
      <c r="AP122" s="260">
        <f t="shared" si="7"/>
        <v>0</v>
      </c>
      <c r="AQ122" s="259"/>
      <c r="AR122" s="257"/>
      <c r="AS122" s="257"/>
      <c r="AT122" s="257"/>
      <c r="AU122" s="257"/>
      <c r="AV122" s="257"/>
      <c r="AW122" s="257"/>
    </row>
    <row r="123" spans="2:49" s="265" customFormat="1" x14ac:dyDescent="0.4">
      <c r="B123" s="251"/>
      <c r="C123" s="251"/>
      <c r="D123" s="251"/>
      <c r="E123" s="251"/>
      <c r="F123" s="251"/>
      <c r="G123" s="251"/>
      <c r="H123" s="251"/>
      <c r="I123" s="251"/>
      <c r="J123" s="251"/>
      <c r="K123" s="251"/>
      <c r="L123" s="251"/>
      <c r="M123" s="251"/>
      <c r="N123" s="251"/>
      <c r="O123" s="251"/>
      <c r="P123" s="251"/>
      <c r="Q123" s="251"/>
      <c r="R123" s="251"/>
      <c r="S123" s="251"/>
      <c r="T123" s="251"/>
      <c r="U123" s="251"/>
      <c r="V123" s="251"/>
      <c r="W123" s="251"/>
      <c r="X123" s="251"/>
      <c r="Y123" s="251"/>
      <c r="Z123" s="251"/>
      <c r="AA123" s="251"/>
      <c r="AB123" s="252">
        <f t="shared" si="5"/>
        <v>0</v>
      </c>
      <c r="AC123" s="252">
        <f>ROUND(AB123*事業まとめ!$Q$6,2)</f>
        <v>0</v>
      </c>
      <c r="AD123" s="253"/>
      <c r="AE123" s="253"/>
      <c r="AF123" s="253"/>
      <c r="AG123" s="253"/>
      <c r="AH123" s="253"/>
      <c r="AI123" s="253"/>
      <c r="AJ123" s="253"/>
      <c r="AK123" s="252">
        <f t="shared" si="6"/>
        <v>0</v>
      </c>
      <c r="AL123" s="252">
        <f>ROUND(AK123*事業まとめ!$Q$6,2)</f>
        <v>0</v>
      </c>
      <c r="AM123" s="254">
        <f t="shared" si="4"/>
        <v>0</v>
      </c>
      <c r="AN123" s="254">
        <f t="shared" si="4"/>
        <v>0</v>
      </c>
      <c r="AO123" s="259"/>
      <c r="AP123" s="260">
        <f t="shared" si="7"/>
        <v>0</v>
      </c>
      <c r="AQ123" s="259"/>
      <c r="AR123" s="257"/>
      <c r="AS123" s="257"/>
      <c r="AT123" s="257"/>
      <c r="AU123" s="257"/>
      <c r="AV123" s="257"/>
      <c r="AW123" s="257"/>
    </row>
    <row r="124" spans="2:49" s="265" customFormat="1" x14ac:dyDescent="0.4">
      <c r="B124" s="251"/>
      <c r="C124" s="251"/>
      <c r="D124" s="251"/>
      <c r="E124" s="251"/>
      <c r="F124" s="251"/>
      <c r="G124" s="251"/>
      <c r="H124" s="251"/>
      <c r="I124" s="251"/>
      <c r="J124" s="251"/>
      <c r="K124" s="251"/>
      <c r="L124" s="251"/>
      <c r="M124" s="251"/>
      <c r="N124" s="251"/>
      <c r="O124" s="251"/>
      <c r="P124" s="251"/>
      <c r="Q124" s="251"/>
      <c r="R124" s="251"/>
      <c r="S124" s="251"/>
      <c r="T124" s="251"/>
      <c r="U124" s="251"/>
      <c r="V124" s="251"/>
      <c r="W124" s="251"/>
      <c r="X124" s="251"/>
      <c r="Y124" s="251"/>
      <c r="Z124" s="251"/>
      <c r="AA124" s="251"/>
      <c r="AB124" s="252">
        <f t="shared" si="5"/>
        <v>0</v>
      </c>
      <c r="AC124" s="252">
        <f>ROUND(AB124*事業まとめ!$Q$6,2)</f>
        <v>0</v>
      </c>
      <c r="AD124" s="253"/>
      <c r="AE124" s="253"/>
      <c r="AF124" s="253"/>
      <c r="AG124" s="253"/>
      <c r="AH124" s="253"/>
      <c r="AI124" s="253"/>
      <c r="AJ124" s="253"/>
      <c r="AK124" s="252">
        <f t="shared" si="6"/>
        <v>0</v>
      </c>
      <c r="AL124" s="252">
        <f>ROUND(AK124*事業まとめ!$Q$6,2)</f>
        <v>0</v>
      </c>
      <c r="AM124" s="254">
        <f t="shared" si="4"/>
        <v>0</v>
      </c>
      <c r="AN124" s="254">
        <f t="shared" si="4"/>
        <v>0</v>
      </c>
      <c r="AO124" s="259"/>
      <c r="AP124" s="260">
        <f t="shared" si="7"/>
        <v>0</v>
      </c>
      <c r="AQ124" s="259"/>
      <c r="AR124" s="257"/>
      <c r="AS124" s="257"/>
      <c r="AT124" s="257"/>
      <c r="AU124" s="257"/>
      <c r="AV124" s="257"/>
      <c r="AW124" s="257"/>
    </row>
    <row r="125" spans="2:49" s="265" customFormat="1" x14ac:dyDescent="0.4">
      <c r="B125" s="251"/>
      <c r="C125" s="251"/>
      <c r="D125" s="251"/>
      <c r="E125" s="251"/>
      <c r="F125" s="251"/>
      <c r="G125" s="251"/>
      <c r="H125" s="251"/>
      <c r="I125" s="251"/>
      <c r="J125" s="251"/>
      <c r="K125" s="251"/>
      <c r="L125" s="251"/>
      <c r="M125" s="251"/>
      <c r="N125" s="251"/>
      <c r="O125" s="251"/>
      <c r="P125" s="251"/>
      <c r="Q125" s="251"/>
      <c r="R125" s="251"/>
      <c r="S125" s="251"/>
      <c r="T125" s="251"/>
      <c r="U125" s="251"/>
      <c r="V125" s="251"/>
      <c r="W125" s="251"/>
      <c r="X125" s="251"/>
      <c r="Y125" s="251"/>
      <c r="Z125" s="251"/>
      <c r="AA125" s="251"/>
      <c r="AB125" s="252">
        <f t="shared" si="5"/>
        <v>0</v>
      </c>
      <c r="AC125" s="252">
        <f>ROUND(AB125*事業まとめ!$Q$6,2)</f>
        <v>0</v>
      </c>
      <c r="AD125" s="253"/>
      <c r="AE125" s="253"/>
      <c r="AF125" s="253"/>
      <c r="AG125" s="253"/>
      <c r="AH125" s="253"/>
      <c r="AI125" s="253"/>
      <c r="AJ125" s="253"/>
      <c r="AK125" s="252">
        <f t="shared" si="6"/>
        <v>0</v>
      </c>
      <c r="AL125" s="252">
        <f>ROUND(AK125*事業まとめ!$Q$6,2)</f>
        <v>0</v>
      </c>
      <c r="AM125" s="254">
        <f t="shared" si="4"/>
        <v>0</v>
      </c>
      <c r="AN125" s="254">
        <f t="shared" si="4"/>
        <v>0</v>
      </c>
      <c r="AO125" s="259"/>
      <c r="AP125" s="260">
        <f t="shared" si="7"/>
        <v>0</v>
      </c>
      <c r="AQ125" s="259"/>
      <c r="AR125" s="257"/>
      <c r="AS125" s="257"/>
      <c r="AT125" s="257"/>
      <c r="AU125" s="257"/>
      <c r="AV125" s="257"/>
      <c r="AW125" s="257"/>
    </row>
    <row r="126" spans="2:49" s="265" customFormat="1" x14ac:dyDescent="0.4">
      <c r="B126" s="251"/>
      <c r="C126" s="251"/>
      <c r="D126" s="251"/>
      <c r="E126" s="251"/>
      <c r="F126" s="251"/>
      <c r="G126" s="251"/>
      <c r="H126" s="251"/>
      <c r="I126" s="251"/>
      <c r="J126" s="251"/>
      <c r="K126" s="251"/>
      <c r="L126" s="251"/>
      <c r="M126" s="251"/>
      <c r="N126" s="251"/>
      <c r="O126" s="251"/>
      <c r="P126" s="251"/>
      <c r="Q126" s="251"/>
      <c r="R126" s="251"/>
      <c r="S126" s="251"/>
      <c r="T126" s="251"/>
      <c r="U126" s="251"/>
      <c r="V126" s="251"/>
      <c r="W126" s="251"/>
      <c r="X126" s="251"/>
      <c r="Y126" s="251"/>
      <c r="Z126" s="251"/>
      <c r="AA126" s="251"/>
      <c r="AB126" s="252">
        <f t="shared" si="5"/>
        <v>0</v>
      </c>
      <c r="AC126" s="252">
        <f>ROUND(AB126*事業まとめ!$Q$6,2)</f>
        <v>0</v>
      </c>
      <c r="AD126" s="253"/>
      <c r="AE126" s="253"/>
      <c r="AF126" s="253"/>
      <c r="AG126" s="253"/>
      <c r="AH126" s="253"/>
      <c r="AI126" s="253"/>
      <c r="AJ126" s="253"/>
      <c r="AK126" s="252">
        <f t="shared" si="6"/>
        <v>0</v>
      </c>
      <c r="AL126" s="252">
        <f>ROUND(AK126*事業まとめ!$Q$6,2)</f>
        <v>0</v>
      </c>
      <c r="AM126" s="254">
        <f t="shared" si="4"/>
        <v>0</v>
      </c>
      <c r="AN126" s="254">
        <f t="shared" si="4"/>
        <v>0</v>
      </c>
      <c r="AO126" s="259"/>
      <c r="AP126" s="260">
        <f t="shared" si="7"/>
        <v>0</v>
      </c>
      <c r="AQ126" s="259"/>
      <c r="AR126" s="257"/>
      <c r="AS126" s="257"/>
      <c r="AT126" s="257"/>
      <c r="AU126" s="257"/>
      <c r="AV126" s="257"/>
      <c r="AW126" s="257"/>
    </row>
    <row r="127" spans="2:49" s="265" customFormat="1" x14ac:dyDescent="0.4">
      <c r="B127" s="251"/>
      <c r="C127" s="251"/>
      <c r="D127" s="251"/>
      <c r="E127" s="251"/>
      <c r="F127" s="251"/>
      <c r="G127" s="251"/>
      <c r="H127" s="251"/>
      <c r="I127" s="251"/>
      <c r="J127" s="251"/>
      <c r="K127" s="251"/>
      <c r="L127" s="251"/>
      <c r="M127" s="251"/>
      <c r="N127" s="251"/>
      <c r="O127" s="251"/>
      <c r="P127" s="251"/>
      <c r="Q127" s="251"/>
      <c r="R127" s="251"/>
      <c r="S127" s="251"/>
      <c r="T127" s="251"/>
      <c r="U127" s="251"/>
      <c r="V127" s="251"/>
      <c r="W127" s="251"/>
      <c r="X127" s="251"/>
      <c r="Y127" s="251"/>
      <c r="Z127" s="251"/>
      <c r="AA127" s="251"/>
      <c r="AB127" s="252">
        <f t="shared" si="5"/>
        <v>0</v>
      </c>
      <c r="AC127" s="252">
        <f>ROUND(AB127*事業まとめ!$Q$6,2)</f>
        <v>0</v>
      </c>
      <c r="AD127" s="253"/>
      <c r="AE127" s="253"/>
      <c r="AF127" s="253"/>
      <c r="AG127" s="253"/>
      <c r="AH127" s="253"/>
      <c r="AI127" s="253"/>
      <c r="AJ127" s="253"/>
      <c r="AK127" s="252">
        <f t="shared" si="6"/>
        <v>0</v>
      </c>
      <c r="AL127" s="252">
        <f>ROUND(AK127*事業まとめ!$Q$6,2)</f>
        <v>0</v>
      </c>
      <c r="AM127" s="254">
        <f t="shared" si="4"/>
        <v>0</v>
      </c>
      <c r="AN127" s="254">
        <f t="shared" si="4"/>
        <v>0</v>
      </c>
      <c r="AO127" s="259"/>
      <c r="AP127" s="260">
        <f t="shared" si="7"/>
        <v>0</v>
      </c>
      <c r="AQ127" s="259"/>
      <c r="AR127" s="257"/>
      <c r="AS127" s="257"/>
      <c r="AT127" s="257"/>
      <c r="AU127" s="257"/>
      <c r="AV127" s="257"/>
      <c r="AW127" s="257"/>
    </row>
    <row r="128" spans="2:49" s="265" customFormat="1" x14ac:dyDescent="0.4">
      <c r="B128" s="251"/>
      <c r="C128" s="251"/>
      <c r="D128" s="251"/>
      <c r="E128" s="251"/>
      <c r="F128" s="251"/>
      <c r="G128" s="251"/>
      <c r="H128" s="251"/>
      <c r="I128" s="251"/>
      <c r="J128" s="251"/>
      <c r="K128" s="251"/>
      <c r="L128" s="251"/>
      <c r="M128" s="251"/>
      <c r="N128" s="251"/>
      <c r="O128" s="251"/>
      <c r="P128" s="251"/>
      <c r="Q128" s="251"/>
      <c r="R128" s="251"/>
      <c r="S128" s="251"/>
      <c r="T128" s="251"/>
      <c r="U128" s="251"/>
      <c r="V128" s="251"/>
      <c r="W128" s="251"/>
      <c r="X128" s="251"/>
      <c r="Y128" s="251"/>
      <c r="Z128" s="251"/>
      <c r="AA128" s="251"/>
      <c r="AB128" s="252">
        <f t="shared" si="5"/>
        <v>0</v>
      </c>
      <c r="AC128" s="252">
        <f>ROUND(AB128*事業まとめ!$Q$6,2)</f>
        <v>0</v>
      </c>
      <c r="AD128" s="253"/>
      <c r="AE128" s="253"/>
      <c r="AF128" s="253"/>
      <c r="AG128" s="253"/>
      <c r="AH128" s="253"/>
      <c r="AI128" s="253"/>
      <c r="AJ128" s="253"/>
      <c r="AK128" s="252">
        <f t="shared" si="6"/>
        <v>0</v>
      </c>
      <c r="AL128" s="252">
        <f>ROUND(AK128*事業まとめ!$Q$6,2)</f>
        <v>0</v>
      </c>
      <c r="AM128" s="254">
        <f t="shared" si="4"/>
        <v>0</v>
      </c>
      <c r="AN128" s="254">
        <f t="shared" si="4"/>
        <v>0</v>
      </c>
      <c r="AO128" s="259"/>
      <c r="AP128" s="260">
        <f t="shared" si="7"/>
        <v>0</v>
      </c>
      <c r="AQ128" s="259"/>
      <c r="AR128" s="257"/>
      <c r="AS128" s="257"/>
      <c r="AT128" s="257"/>
      <c r="AU128" s="257"/>
      <c r="AV128" s="257"/>
      <c r="AW128" s="257"/>
    </row>
    <row r="129" spans="2:49" s="265" customFormat="1" x14ac:dyDescent="0.4">
      <c r="B129" s="251"/>
      <c r="C129" s="251"/>
      <c r="D129" s="251"/>
      <c r="E129" s="251"/>
      <c r="F129" s="251"/>
      <c r="G129" s="251"/>
      <c r="H129" s="251"/>
      <c r="I129" s="251"/>
      <c r="J129" s="251"/>
      <c r="K129" s="251"/>
      <c r="L129" s="251"/>
      <c r="M129" s="251"/>
      <c r="N129" s="251"/>
      <c r="O129" s="251"/>
      <c r="P129" s="251"/>
      <c r="Q129" s="251"/>
      <c r="R129" s="251"/>
      <c r="S129" s="251"/>
      <c r="T129" s="251"/>
      <c r="U129" s="251"/>
      <c r="V129" s="251"/>
      <c r="W129" s="251"/>
      <c r="X129" s="251"/>
      <c r="Y129" s="251"/>
      <c r="Z129" s="251"/>
      <c r="AA129" s="251"/>
      <c r="AB129" s="252">
        <f t="shared" si="5"/>
        <v>0</v>
      </c>
      <c r="AC129" s="252">
        <f>ROUND(AB129*事業まとめ!$Q$6,2)</f>
        <v>0</v>
      </c>
      <c r="AD129" s="253"/>
      <c r="AE129" s="253"/>
      <c r="AF129" s="253"/>
      <c r="AG129" s="253"/>
      <c r="AH129" s="253"/>
      <c r="AI129" s="253"/>
      <c r="AJ129" s="253"/>
      <c r="AK129" s="252">
        <f t="shared" si="6"/>
        <v>0</v>
      </c>
      <c r="AL129" s="252">
        <f>ROUND(AK129*事業まとめ!$Q$6,2)</f>
        <v>0</v>
      </c>
      <c r="AM129" s="254">
        <f t="shared" si="4"/>
        <v>0</v>
      </c>
      <c r="AN129" s="254">
        <f t="shared" si="4"/>
        <v>0</v>
      </c>
      <c r="AO129" s="259"/>
      <c r="AP129" s="260">
        <f t="shared" si="7"/>
        <v>0</v>
      </c>
      <c r="AQ129" s="259"/>
      <c r="AR129" s="257"/>
      <c r="AS129" s="257"/>
      <c r="AT129" s="257"/>
      <c r="AU129" s="257"/>
      <c r="AV129" s="257"/>
      <c r="AW129" s="257"/>
    </row>
    <row r="130" spans="2:49" s="265" customFormat="1" x14ac:dyDescent="0.4">
      <c r="B130" s="251"/>
      <c r="C130" s="251"/>
      <c r="D130" s="251"/>
      <c r="E130" s="251"/>
      <c r="F130" s="251"/>
      <c r="G130" s="251"/>
      <c r="H130" s="251"/>
      <c r="I130" s="251"/>
      <c r="J130" s="251"/>
      <c r="K130" s="251"/>
      <c r="L130" s="251"/>
      <c r="M130" s="251"/>
      <c r="N130" s="251"/>
      <c r="O130" s="251"/>
      <c r="P130" s="251"/>
      <c r="Q130" s="251"/>
      <c r="R130" s="251"/>
      <c r="S130" s="251"/>
      <c r="T130" s="251"/>
      <c r="U130" s="251"/>
      <c r="V130" s="251"/>
      <c r="W130" s="251"/>
      <c r="X130" s="251"/>
      <c r="Y130" s="251"/>
      <c r="Z130" s="251"/>
      <c r="AA130" s="251"/>
      <c r="AB130" s="252">
        <f t="shared" si="5"/>
        <v>0</v>
      </c>
      <c r="AC130" s="252">
        <f>ROUND(AB130*事業まとめ!$Q$6,2)</f>
        <v>0</v>
      </c>
      <c r="AD130" s="253"/>
      <c r="AE130" s="253"/>
      <c r="AF130" s="253"/>
      <c r="AG130" s="253"/>
      <c r="AH130" s="253"/>
      <c r="AI130" s="253"/>
      <c r="AJ130" s="253"/>
      <c r="AK130" s="252">
        <f t="shared" si="6"/>
        <v>0</v>
      </c>
      <c r="AL130" s="252">
        <f>ROUND(AK130*事業まとめ!$Q$6,2)</f>
        <v>0</v>
      </c>
      <c r="AM130" s="254">
        <f t="shared" si="4"/>
        <v>0</v>
      </c>
      <c r="AN130" s="254">
        <f t="shared" si="4"/>
        <v>0</v>
      </c>
      <c r="AO130" s="259"/>
      <c r="AP130" s="260">
        <f t="shared" si="7"/>
        <v>0</v>
      </c>
      <c r="AQ130" s="259"/>
      <c r="AR130" s="257"/>
      <c r="AS130" s="257"/>
      <c r="AT130" s="257"/>
      <c r="AU130" s="257"/>
      <c r="AV130" s="257"/>
      <c r="AW130" s="257"/>
    </row>
    <row r="131" spans="2:49" s="265" customFormat="1" x14ac:dyDescent="0.4">
      <c r="B131" s="251"/>
      <c r="C131" s="251"/>
      <c r="D131" s="251"/>
      <c r="E131" s="251"/>
      <c r="F131" s="251"/>
      <c r="G131" s="251"/>
      <c r="H131" s="251"/>
      <c r="I131" s="251"/>
      <c r="J131" s="251"/>
      <c r="K131" s="251"/>
      <c r="L131" s="251"/>
      <c r="M131" s="251"/>
      <c r="N131" s="251"/>
      <c r="O131" s="251"/>
      <c r="P131" s="251"/>
      <c r="Q131" s="251"/>
      <c r="R131" s="251"/>
      <c r="S131" s="251"/>
      <c r="T131" s="251"/>
      <c r="U131" s="251"/>
      <c r="V131" s="251"/>
      <c r="W131" s="251"/>
      <c r="X131" s="251"/>
      <c r="Y131" s="251"/>
      <c r="Z131" s="251"/>
      <c r="AA131" s="251"/>
      <c r="AB131" s="252">
        <f t="shared" si="5"/>
        <v>0</v>
      </c>
      <c r="AC131" s="252">
        <f>ROUND(AB131*事業まとめ!$Q$6,2)</f>
        <v>0</v>
      </c>
      <c r="AD131" s="253"/>
      <c r="AE131" s="253"/>
      <c r="AF131" s="253"/>
      <c r="AG131" s="253"/>
      <c r="AH131" s="253"/>
      <c r="AI131" s="253"/>
      <c r="AJ131" s="253"/>
      <c r="AK131" s="252">
        <f t="shared" si="6"/>
        <v>0</v>
      </c>
      <c r="AL131" s="252">
        <f>ROUND(AK131*事業まとめ!$Q$6,2)</f>
        <v>0</v>
      </c>
      <c r="AM131" s="254">
        <f t="shared" si="4"/>
        <v>0</v>
      </c>
      <c r="AN131" s="254">
        <f t="shared" si="4"/>
        <v>0</v>
      </c>
      <c r="AO131" s="259"/>
      <c r="AP131" s="260">
        <f t="shared" si="7"/>
        <v>0</v>
      </c>
      <c r="AQ131" s="259"/>
      <c r="AR131" s="257"/>
      <c r="AS131" s="257"/>
      <c r="AT131" s="257"/>
      <c r="AU131" s="257"/>
      <c r="AV131" s="257"/>
      <c r="AW131" s="257"/>
    </row>
    <row r="132" spans="2:49" s="265" customFormat="1" x14ac:dyDescent="0.4">
      <c r="B132" s="251"/>
      <c r="C132" s="251"/>
      <c r="D132" s="251"/>
      <c r="E132" s="251"/>
      <c r="F132" s="251"/>
      <c r="G132" s="251"/>
      <c r="H132" s="251"/>
      <c r="I132" s="251"/>
      <c r="J132" s="251"/>
      <c r="K132" s="251"/>
      <c r="L132" s="251"/>
      <c r="M132" s="251"/>
      <c r="N132" s="251"/>
      <c r="O132" s="251"/>
      <c r="P132" s="251"/>
      <c r="Q132" s="251"/>
      <c r="R132" s="251"/>
      <c r="S132" s="251"/>
      <c r="T132" s="251"/>
      <c r="U132" s="251"/>
      <c r="V132" s="251"/>
      <c r="W132" s="251"/>
      <c r="X132" s="251"/>
      <c r="Y132" s="251"/>
      <c r="Z132" s="251"/>
      <c r="AA132" s="251"/>
      <c r="AB132" s="252">
        <f t="shared" si="5"/>
        <v>0</v>
      </c>
      <c r="AC132" s="252">
        <f>ROUND(AB132*事業まとめ!$Q$6,2)</f>
        <v>0</v>
      </c>
      <c r="AD132" s="253"/>
      <c r="AE132" s="253"/>
      <c r="AF132" s="253"/>
      <c r="AG132" s="253"/>
      <c r="AH132" s="253"/>
      <c r="AI132" s="253"/>
      <c r="AJ132" s="253"/>
      <c r="AK132" s="252">
        <f t="shared" si="6"/>
        <v>0</v>
      </c>
      <c r="AL132" s="252">
        <f>ROUND(AK132*事業まとめ!$Q$6,2)</f>
        <v>0</v>
      </c>
      <c r="AM132" s="254">
        <f t="shared" si="4"/>
        <v>0</v>
      </c>
      <c r="AN132" s="254">
        <f t="shared" si="4"/>
        <v>0</v>
      </c>
      <c r="AO132" s="259"/>
      <c r="AP132" s="260">
        <f t="shared" si="7"/>
        <v>0</v>
      </c>
      <c r="AQ132" s="259"/>
      <c r="AR132" s="257"/>
      <c r="AS132" s="257"/>
      <c r="AT132" s="257"/>
      <c r="AU132" s="257"/>
      <c r="AV132" s="257"/>
      <c r="AW132" s="257"/>
    </row>
    <row r="133" spans="2:49" s="265" customFormat="1" x14ac:dyDescent="0.4">
      <c r="B133" s="251"/>
      <c r="C133" s="251"/>
      <c r="D133" s="251"/>
      <c r="E133" s="251"/>
      <c r="F133" s="251"/>
      <c r="G133" s="251"/>
      <c r="H133" s="251"/>
      <c r="I133" s="251"/>
      <c r="J133" s="251"/>
      <c r="K133" s="251"/>
      <c r="L133" s="251"/>
      <c r="M133" s="251"/>
      <c r="N133" s="251"/>
      <c r="O133" s="251"/>
      <c r="P133" s="251"/>
      <c r="Q133" s="251"/>
      <c r="R133" s="251"/>
      <c r="S133" s="251"/>
      <c r="T133" s="251"/>
      <c r="U133" s="251"/>
      <c r="V133" s="251"/>
      <c r="W133" s="251"/>
      <c r="X133" s="251"/>
      <c r="Y133" s="251"/>
      <c r="Z133" s="251"/>
      <c r="AA133" s="251"/>
      <c r="AB133" s="252">
        <f t="shared" si="5"/>
        <v>0</v>
      </c>
      <c r="AC133" s="252">
        <f>ROUND(AB133*事業まとめ!$Q$6,2)</f>
        <v>0</v>
      </c>
      <c r="AD133" s="253"/>
      <c r="AE133" s="253"/>
      <c r="AF133" s="253"/>
      <c r="AG133" s="253"/>
      <c r="AH133" s="253"/>
      <c r="AI133" s="253"/>
      <c r="AJ133" s="253"/>
      <c r="AK133" s="252">
        <f t="shared" si="6"/>
        <v>0</v>
      </c>
      <c r="AL133" s="252">
        <f>ROUND(AK133*事業まとめ!$Q$6,2)</f>
        <v>0</v>
      </c>
      <c r="AM133" s="254">
        <f t="shared" si="4"/>
        <v>0</v>
      </c>
      <c r="AN133" s="254">
        <f t="shared" si="4"/>
        <v>0</v>
      </c>
      <c r="AO133" s="259"/>
      <c r="AP133" s="260">
        <f t="shared" si="7"/>
        <v>0</v>
      </c>
      <c r="AQ133" s="259"/>
      <c r="AR133" s="257"/>
      <c r="AS133" s="257"/>
      <c r="AT133" s="257"/>
      <c r="AU133" s="257"/>
      <c r="AV133" s="257"/>
      <c r="AW133" s="257"/>
    </row>
    <row r="134" spans="2:49" s="265" customFormat="1" x14ac:dyDescent="0.4">
      <c r="B134" s="251"/>
      <c r="C134" s="251"/>
      <c r="D134" s="251"/>
      <c r="E134" s="251"/>
      <c r="F134" s="251"/>
      <c r="G134" s="251"/>
      <c r="H134" s="251"/>
      <c r="I134" s="251"/>
      <c r="J134" s="251"/>
      <c r="K134" s="251"/>
      <c r="L134" s="251"/>
      <c r="M134" s="251"/>
      <c r="N134" s="251"/>
      <c r="O134" s="251"/>
      <c r="P134" s="251"/>
      <c r="Q134" s="251"/>
      <c r="R134" s="251"/>
      <c r="S134" s="251"/>
      <c r="T134" s="251"/>
      <c r="U134" s="251"/>
      <c r="V134" s="251"/>
      <c r="W134" s="251"/>
      <c r="X134" s="251"/>
      <c r="Y134" s="251"/>
      <c r="Z134" s="251"/>
      <c r="AA134" s="251"/>
      <c r="AB134" s="252">
        <f t="shared" si="5"/>
        <v>0</v>
      </c>
      <c r="AC134" s="252">
        <f>ROUND(AB134*事業まとめ!$Q$6,2)</f>
        <v>0</v>
      </c>
      <c r="AD134" s="253"/>
      <c r="AE134" s="253"/>
      <c r="AF134" s="253"/>
      <c r="AG134" s="253"/>
      <c r="AH134" s="253"/>
      <c r="AI134" s="253"/>
      <c r="AJ134" s="253"/>
      <c r="AK134" s="252">
        <f t="shared" si="6"/>
        <v>0</v>
      </c>
      <c r="AL134" s="252">
        <f>ROUND(AK134*事業まとめ!$Q$6,2)</f>
        <v>0</v>
      </c>
      <c r="AM134" s="254">
        <f t="shared" si="4"/>
        <v>0</v>
      </c>
      <c r="AN134" s="254">
        <f t="shared" si="4"/>
        <v>0</v>
      </c>
      <c r="AO134" s="259"/>
      <c r="AP134" s="260">
        <f t="shared" si="7"/>
        <v>0</v>
      </c>
      <c r="AQ134" s="259"/>
      <c r="AR134" s="257"/>
      <c r="AS134" s="257"/>
      <c r="AT134" s="257"/>
      <c r="AU134" s="257"/>
      <c r="AV134" s="257"/>
      <c r="AW134" s="257"/>
    </row>
    <row r="135" spans="2:49" s="265" customFormat="1" x14ac:dyDescent="0.4">
      <c r="B135" s="251"/>
      <c r="C135" s="251"/>
      <c r="D135" s="251"/>
      <c r="E135" s="251"/>
      <c r="F135" s="251"/>
      <c r="G135" s="251"/>
      <c r="H135" s="251"/>
      <c r="I135" s="251"/>
      <c r="J135" s="251"/>
      <c r="K135" s="251"/>
      <c r="L135" s="251"/>
      <c r="M135" s="251"/>
      <c r="N135" s="251"/>
      <c r="O135" s="251"/>
      <c r="P135" s="251"/>
      <c r="Q135" s="251"/>
      <c r="R135" s="251"/>
      <c r="S135" s="251"/>
      <c r="T135" s="251"/>
      <c r="U135" s="251"/>
      <c r="V135" s="251"/>
      <c r="W135" s="251"/>
      <c r="X135" s="251"/>
      <c r="Y135" s="251"/>
      <c r="Z135" s="251"/>
      <c r="AA135" s="251"/>
      <c r="AB135" s="252">
        <f t="shared" si="5"/>
        <v>0</v>
      </c>
      <c r="AC135" s="252">
        <f>ROUND(AB135*事業まとめ!$Q$6,2)</f>
        <v>0</v>
      </c>
      <c r="AD135" s="253"/>
      <c r="AE135" s="253"/>
      <c r="AF135" s="253"/>
      <c r="AG135" s="253"/>
      <c r="AH135" s="253"/>
      <c r="AI135" s="253"/>
      <c r="AJ135" s="253"/>
      <c r="AK135" s="252">
        <f t="shared" si="6"/>
        <v>0</v>
      </c>
      <c r="AL135" s="252">
        <f>ROUND(AK135*事業まとめ!$Q$6,2)</f>
        <v>0</v>
      </c>
      <c r="AM135" s="254">
        <f t="shared" ref="AM135:AN198" si="8">AB135-AK135</f>
        <v>0</v>
      </c>
      <c r="AN135" s="254">
        <f t="shared" si="8"/>
        <v>0</v>
      </c>
      <c r="AO135" s="259"/>
      <c r="AP135" s="260">
        <f t="shared" si="7"/>
        <v>0</v>
      </c>
      <c r="AQ135" s="259"/>
      <c r="AR135" s="257"/>
      <c r="AS135" s="257"/>
      <c r="AT135" s="257"/>
      <c r="AU135" s="257"/>
      <c r="AV135" s="257"/>
      <c r="AW135" s="257"/>
    </row>
    <row r="136" spans="2:49" s="265" customFormat="1" x14ac:dyDescent="0.4">
      <c r="B136" s="251"/>
      <c r="C136" s="251"/>
      <c r="D136" s="251"/>
      <c r="E136" s="251"/>
      <c r="F136" s="251"/>
      <c r="G136" s="251"/>
      <c r="H136" s="251"/>
      <c r="I136" s="251"/>
      <c r="J136" s="251"/>
      <c r="K136" s="251"/>
      <c r="L136" s="251"/>
      <c r="M136" s="251"/>
      <c r="N136" s="251"/>
      <c r="O136" s="251"/>
      <c r="P136" s="251"/>
      <c r="Q136" s="251"/>
      <c r="R136" s="251"/>
      <c r="S136" s="251"/>
      <c r="T136" s="251"/>
      <c r="U136" s="251"/>
      <c r="V136" s="251"/>
      <c r="W136" s="251"/>
      <c r="X136" s="251"/>
      <c r="Y136" s="251"/>
      <c r="Z136" s="251"/>
      <c r="AA136" s="251"/>
      <c r="AB136" s="252">
        <f t="shared" si="5"/>
        <v>0</v>
      </c>
      <c r="AC136" s="252">
        <f>ROUND(AB136*事業まとめ!$Q$6,2)</f>
        <v>0</v>
      </c>
      <c r="AD136" s="253"/>
      <c r="AE136" s="253"/>
      <c r="AF136" s="253"/>
      <c r="AG136" s="253"/>
      <c r="AH136" s="253"/>
      <c r="AI136" s="253"/>
      <c r="AJ136" s="253"/>
      <c r="AK136" s="252">
        <f t="shared" si="6"/>
        <v>0</v>
      </c>
      <c r="AL136" s="252">
        <f>ROUND(AK136*事業まとめ!$Q$6,2)</f>
        <v>0</v>
      </c>
      <c r="AM136" s="254">
        <f t="shared" si="8"/>
        <v>0</v>
      </c>
      <c r="AN136" s="254">
        <f t="shared" si="8"/>
        <v>0</v>
      </c>
      <c r="AO136" s="259"/>
      <c r="AP136" s="260">
        <f t="shared" si="7"/>
        <v>0</v>
      </c>
      <c r="AQ136" s="259"/>
      <c r="AR136" s="257"/>
      <c r="AS136" s="257"/>
      <c r="AT136" s="257"/>
      <c r="AU136" s="257"/>
      <c r="AV136" s="257"/>
      <c r="AW136" s="257"/>
    </row>
    <row r="137" spans="2:49" s="265" customFormat="1" x14ac:dyDescent="0.4">
      <c r="B137" s="251"/>
      <c r="C137" s="251"/>
      <c r="D137" s="251"/>
      <c r="E137" s="251"/>
      <c r="F137" s="251"/>
      <c r="G137" s="251"/>
      <c r="H137" s="251"/>
      <c r="I137" s="251"/>
      <c r="J137" s="251"/>
      <c r="K137" s="251"/>
      <c r="L137" s="251"/>
      <c r="M137" s="251"/>
      <c r="N137" s="251"/>
      <c r="O137" s="251"/>
      <c r="P137" s="251"/>
      <c r="Q137" s="251"/>
      <c r="R137" s="251"/>
      <c r="S137" s="251"/>
      <c r="T137" s="251"/>
      <c r="U137" s="251"/>
      <c r="V137" s="251"/>
      <c r="W137" s="251"/>
      <c r="X137" s="251"/>
      <c r="Y137" s="251"/>
      <c r="Z137" s="251"/>
      <c r="AA137" s="251"/>
      <c r="AB137" s="252">
        <f t="shared" si="5"/>
        <v>0</v>
      </c>
      <c r="AC137" s="252">
        <f>ROUND(AB137*事業まとめ!$Q$6,2)</f>
        <v>0</v>
      </c>
      <c r="AD137" s="253"/>
      <c r="AE137" s="253"/>
      <c r="AF137" s="253"/>
      <c r="AG137" s="253"/>
      <c r="AH137" s="253"/>
      <c r="AI137" s="253"/>
      <c r="AJ137" s="253"/>
      <c r="AK137" s="252">
        <f t="shared" si="6"/>
        <v>0</v>
      </c>
      <c r="AL137" s="252">
        <f>ROUND(AK137*事業まとめ!$Q$6,2)</f>
        <v>0</v>
      </c>
      <c r="AM137" s="254">
        <f t="shared" si="8"/>
        <v>0</v>
      </c>
      <c r="AN137" s="254">
        <f t="shared" si="8"/>
        <v>0</v>
      </c>
      <c r="AO137" s="259"/>
      <c r="AP137" s="260">
        <f t="shared" si="7"/>
        <v>0</v>
      </c>
      <c r="AQ137" s="259"/>
      <c r="AR137" s="257"/>
      <c r="AS137" s="257"/>
      <c r="AT137" s="257"/>
      <c r="AU137" s="257"/>
      <c r="AV137" s="257"/>
      <c r="AW137" s="257"/>
    </row>
    <row r="138" spans="2:49" s="265" customFormat="1" x14ac:dyDescent="0.4">
      <c r="B138" s="251"/>
      <c r="C138" s="251"/>
      <c r="D138" s="251"/>
      <c r="E138" s="251"/>
      <c r="F138" s="251"/>
      <c r="G138" s="251"/>
      <c r="H138" s="251"/>
      <c r="I138" s="251"/>
      <c r="J138" s="251"/>
      <c r="K138" s="251"/>
      <c r="L138" s="251"/>
      <c r="M138" s="251"/>
      <c r="N138" s="251"/>
      <c r="O138" s="251"/>
      <c r="P138" s="251"/>
      <c r="Q138" s="251"/>
      <c r="R138" s="251"/>
      <c r="S138" s="251"/>
      <c r="T138" s="251"/>
      <c r="U138" s="251"/>
      <c r="V138" s="251"/>
      <c r="W138" s="251"/>
      <c r="X138" s="251"/>
      <c r="Y138" s="251"/>
      <c r="Z138" s="251"/>
      <c r="AA138" s="251"/>
      <c r="AB138" s="252">
        <f t="shared" ref="AB138:AB201" si="9">IFERROR(ROUND($I138*$J138*Y138*AA138/1000,2),0)</f>
        <v>0</v>
      </c>
      <c r="AC138" s="252">
        <f>ROUND(AB138*事業まとめ!$Q$6,2)</f>
        <v>0</v>
      </c>
      <c r="AD138" s="253"/>
      <c r="AE138" s="253"/>
      <c r="AF138" s="253"/>
      <c r="AG138" s="253"/>
      <c r="AH138" s="253"/>
      <c r="AI138" s="253"/>
      <c r="AJ138" s="253"/>
      <c r="AK138" s="252">
        <f t="shared" ref="AK138:AK201" si="10">IFERROR(ROUND($I138*$J138*AI138*AJ138/1000,2),0)</f>
        <v>0</v>
      </c>
      <c r="AL138" s="252">
        <f>ROUND(AK138*事業まとめ!$Q$6,2)</f>
        <v>0</v>
      </c>
      <c r="AM138" s="254">
        <f t="shared" si="8"/>
        <v>0</v>
      </c>
      <c r="AN138" s="254">
        <f t="shared" si="8"/>
        <v>0</v>
      </c>
      <c r="AO138" s="259"/>
      <c r="AP138" s="260">
        <f t="shared" ref="AP138:AP201" si="11">IFERROR(AO138*AJ138,0)</f>
        <v>0</v>
      </c>
      <c r="AQ138" s="259"/>
      <c r="AR138" s="257"/>
      <c r="AS138" s="257"/>
      <c r="AT138" s="257"/>
      <c r="AU138" s="257"/>
      <c r="AV138" s="257"/>
      <c r="AW138" s="257"/>
    </row>
    <row r="139" spans="2:49" s="265" customFormat="1" x14ac:dyDescent="0.4">
      <c r="B139" s="251"/>
      <c r="C139" s="251"/>
      <c r="D139" s="251"/>
      <c r="E139" s="251"/>
      <c r="F139" s="251"/>
      <c r="G139" s="251"/>
      <c r="H139" s="251"/>
      <c r="I139" s="251"/>
      <c r="J139" s="251"/>
      <c r="K139" s="251"/>
      <c r="L139" s="251"/>
      <c r="M139" s="251"/>
      <c r="N139" s="251"/>
      <c r="O139" s="251"/>
      <c r="P139" s="251"/>
      <c r="Q139" s="251"/>
      <c r="R139" s="251"/>
      <c r="S139" s="251"/>
      <c r="T139" s="251"/>
      <c r="U139" s="251"/>
      <c r="V139" s="251"/>
      <c r="W139" s="251"/>
      <c r="X139" s="251"/>
      <c r="Y139" s="251"/>
      <c r="Z139" s="251"/>
      <c r="AA139" s="251"/>
      <c r="AB139" s="252">
        <f t="shared" si="9"/>
        <v>0</v>
      </c>
      <c r="AC139" s="252">
        <f>ROUND(AB139*事業まとめ!$Q$6,2)</f>
        <v>0</v>
      </c>
      <c r="AD139" s="253"/>
      <c r="AE139" s="253"/>
      <c r="AF139" s="253"/>
      <c r="AG139" s="253"/>
      <c r="AH139" s="253"/>
      <c r="AI139" s="253"/>
      <c r="AJ139" s="253"/>
      <c r="AK139" s="252">
        <f t="shared" si="10"/>
        <v>0</v>
      </c>
      <c r="AL139" s="252">
        <f>ROUND(AK139*事業まとめ!$Q$6,2)</f>
        <v>0</v>
      </c>
      <c r="AM139" s="254">
        <f t="shared" si="8"/>
        <v>0</v>
      </c>
      <c r="AN139" s="254">
        <f t="shared" si="8"/>
        <v>0</v>
      </c>
      <c r="AO139" s="259"/>
      <c r="AP139" s="260">
        <f t="shared" si="11"/>
        <v>0</v>
      </c>
      <c r="AQ139" s="259"/>
      <c r="AR139" s="257"/>
      <c r="AS139" s="257"/>
      <c r="AT139" s="257"/>
      <c r="AU139" s="257"/>
      <c r="AV139" s="257"/>
      <c r="AW139" s="257"/>
    </row>
    <row r="140" spans="2:49" s="265" customFormat="1" x14ac:dyDescent="0.4">
      <c r="B140" s="251"/>
      <c r="C140" s="251"/>
      <c r="D140" s="251"/>
      <c r="E140" s="251"/>
      <c r="F140" s="251"/>
      <c r="G140" s="251"/>
      <c r="H140" s="251"/>
      <c r="I140" s="251"/>
      <c r="J140" s="251"/>
      <c r="K140" s="251"/>
      <c r="L140" s="251"/>
      <c r="M140" s="251"/>
      <c r="N140" s="251"/>
      <c r="O140" s="251"/>
      <c r="P140" s="251"/>
      <c r="Q140" s="251"/>
      <c r="R140" s="251"/>
      <c r="S140" s="251"/>
      <c r="T140" s="251"/>
      <c r="U140" s="251"/>
      <c r="V140" s="251"/>
      <c r="W140" s="251"/>
      <c r="X140" s="251"/>
      <c r="Y140" s="251"/>
      <c r="Z140" s="251"/>
      <c r="AA140" s="251"/>
      <c r="AB140" s="252">
        <f t="shared" si="9"/>
        <v>0</v>
      </c>
      <c r="AC140" s="252">
        <f>ROUND(AB140*事業まとめ!$Q$6,2)</f>
        <v>0</v>
      </c>
      <c r="AD140" s="253"/>
      <c r="AE140" s="253"/>
      <c r="AF140" s="253"/>
      <c r="AG140" s="253"/>
      <c r="AH140" s="253"/>
      <c r="AI140" s="253"/>
      <c r="AJ140" s="253"/>
      <c r="AK140" s="252">
        <f t="shared" si="10"/>
        <v>0</v>
      </c>
      <c r="AL140" s="252">
        <f>ROUND(AK140*事業まとめ!$Q$6,2)</f>
        <v>0</v>
      </c>
      <c r="AM140" s="254">
        <f t="shared" si="8"/>
        <v>0</v>
      </c>
      <c r="AN140" s="254">
        <f t="shared" si="8"/>
        <v>0</v>
      </c>
      <c r="AO140" s="259"/>
      <c r="AP140" s="260">
        <f t="shared" si="11"/>
        <v>0</v>
      </c>
      <c r="AQ140" s="259"/>
      <c r="AR140" s="257"/>
      <c r="AS140" s="257"/>
      <c r="AT140" s="257"/>
      <c r="AU140" s="257"/>
      <c r="AV140" s="257"/>
      <c r="AW140" s="257"/>
    </row>
    <row r="141" spans="2:49" s="265" customFormat="1" x14ac:dyDescent="0.4">
      <c r="B141" s="251"/>
      <c r="C141" s="251"/>
      <c r="D141" s="251"/>
      <c r="E141" s="251"/>
      <c r="F141" s="251"/>
      <c r="G141" s="251"/>
      <c r="H141" s="251"/>
      <c r="I141" s="251"/>
      <c r="J141" s="251"/>
      <c r="K141" s="251"/>
      <c r="L141" s="251"/>
      <c r="M141" s="251"/>
      <c r="N141" s="251"/>
      <c r="O141" s="251"/>
      <c r="P141" s="251"/>
      <c r="Q141" s="251"/>
      <c r="R141" s="251"/>
      <c r="S141" s="251"/>
      <c r="T141" s="251"/>
      <c r="U141" s="251"/>
      <c r="V141" s="251"/>
      <c r="W141" s="251"/>
      <c r="X141" s="251"/>
      <c r="Y141" s="251"/>
      <c r="Z141" s="251"/>
      <c r="AA141" s="251"/>
      <c r="AB141" s="252">
        <f t="shared" si="9"/>
        <v>0</v>
      </c>
      <c r="AC141" s="252">
        <f>ROUND(AB141*事業まとめ!$Q$6,2)</f>
        <v>0</v>
      </c>
      <c r="AD141" s="253"/>
      <c r="AE141" s="253"/>
      <c r="AF141" s="253"/>
      <c r="AG141" s="253"/>
      <c r="AH141" s="253"/>
      <c r="AI141" s="253"/>
      <c r="AJ141" s="253"/>
      <c r="AK141" s="252">
        <f t="shared" si="10"/>
        <v>0</v>
      </c>
      <c r="AL141" s="252">
        <f>ROUND(AK141*事業まとめ!$Q$6,2)</f>
        <v>0</v>
      </c>
      <c r="AM141" s="254">
        <f t="shared" si="8"/>
        <v>0</v>
      </c>
      <c r="AN141" s="254">
        <f t="shared" si="8"/>
        <v>0</v>
      </c>
      <c r="AO141" s="259"/>
      <c r="AP141" s="260">
        <f t="shared" si="11"/>
        <v>0</v>
      </c>
      <c r="AQ141" s="259"/>
      <c r="AR141" s="257"/>
      <c r="AS141" s="257"/>
      <c r="AT141" s="257"/>
      <c r="AU141" s="257"/>
      <c r="AV141" s="257"/>
      <c r="AW141" s="257"/>
    </row>
    <row r="142" spans="2:49" s="265" customFormat="1" x14ac:dyDescent="0.4">
      <c r="B142" s="251"/>
      <c r="C142" s="251"/>
      <c r="D142" s="251"/>
      <c r="E142" s="251"/>
      <c r="F142" s="251"/>
      <c r="G142" s="251"/>
      <c r="H142" s="251"/>
      <c r="I142" s="251"/>
      <c r="J142" s="251"/>
      <c r="K142" s="251"/>
      <c r="L142" s="251"/>
      <c r="M142" s="251"/>
      <c r="N142" s="251"/>
      <c r="O142" s="251"/>
      <c r="P142" s="251"/>
      <c r="Q142" s="251"/>
      <c r="R142" s="251"/>
      <c r="S142" s="251"/>
      <c r="T142" s="251"/>
      <c r="U142" s="251"/>
      <c r="V142" s="251"/>
      <c r="W142" s="251"/>
      <c r="X142" s="251"/>
      <c r="Y142" s="251"/>
      <c r="Z142" s="251"/>
      <c r="AA142" s="251"/>
      <c r="AB142" s="252">
        <f t="shared" si="9"/>
        <v>0</v>
      </c>
      <c r="AC142" s="252">
        <f>ROUND(AB142*事業まとめ!$Q$6,2)</f>
        <v>0</v>
      </c>
      <c r="AD142" s="253"/>
      <c r="AE142" s="253"/>
      <c r="AF142" s="253"/>
      <c r="AG142" s="253"/>
      <c r="AH142" s="253"/>
      <c r="AI142" s="253"/>
      <c r="AJ142" s="253"/>
      <c r="AK142" s="252">
        <f t="shared" si="10"/>
        <v>0</v>
      </c>
      <c r="AL142" s="252">
        <f>ROUND(AK142*事業まとめ!$Q$6,2)</f>
        <v>0</v>
      </c>
      <c r="AM142" s="254">
        <f t="shared" si="8"/>
        <v>0</v>
      </c>
      <c r="AN142" s="254">
        <f t="shared" si="8"/>
        <v>0</v>
      </c>
      <c r="AO142" s="259"/>
      <c r="AP142" s="260">
        <f t="shared" si="11"/>
        <v>0</v>
      </c>
      <c r="AQ142" s="259"/>
      <c r="AR142" s="257"/>
      <c r="AS142" s="257"/>
      <c r="AT142" s="257"/>
      <c r="AU142" s="257"/>
      <c r="AV142" s="257"/>
      <c r="AW142" s="257"/>
    </row>
    <row r="143" spans="2:49" s="265" customFormat="1" x14ac:dyDescent="0.4">
      <c r="B143" s="251"/>
      <c r="C143" s="251"/>
      <c r="D143" s="251"/>
      <c r="E143" s="251"/>
      <c r="F143" s="251"/>
      <c r="G143" s="251"/>
      <c r="H143" s="251"/>
      <c r="I143" s="251"/>
      <c r="J143" s="251"/>
      <c r="K143" s="251"/>
      <c r="L143" s="251"/>
      <c r="M143" s="251"/>
      <c r="N143" s="251"/>
      <c r="O143" s="251"/>
      <c r="P143" s="251"/>
      <c r="Q143" s="251"/>
      <c r="R143" s="251"/>
      <c r="S143" s="251"/>
      <c r="T143" s="251"/>
      <c r="U143" s="251"/>
      <c r="V143" s="251"/>
      <c r="W143" s="251"/>
      <c r="X143" s="251"/>
      <c r="Y143" s="251"/>
      <c r="Z143" s="251"/>
      <c r="AA143" s="251"/>
      <c r="AB143" s="252">
        <f t="shared" si="9"/>
        <v>0</v>
      </c>
      <c r="AC143" s="252">
        <f>ROUND(AB143*事業まとめ!$Q$6,2)</f>
        <v>0</v>
      </c>
      <c r="AD143" s="253"/>
      <c r="AE143" s="253"/>
      <c r="AF143" s="253"/>
      <c r="AG143" s="253"/>
      <c r="AH143" s="253"/>
      <c r="AI143" s="253"/>
      <c r="AJ143" s="253"/>
      <c r="AK143" s="252">
        <f t="shared" si="10"/>
        <v>0</v>
      </c>
      <c r="AL143" s="252">
        <f>ROUND(AK143*事業まとめ!$Q$6,2)</f>
        <v>0</v>
      </c>
      <c r="AM143" s="254">
        <f t="shared" si="8"/>
        <v>0</v>
      </c>
      <c r="AN143" s="254">
        <f t="shared" si="8"/>
        <v>0</v>
      </c>
      <c r="AO143" s="259"/>
      <c r="AP143" s="260">
        <f t="shared" si="11"/>
        <v>0</v>
      </c>
      <c r="AQ143" s="259"/>
      <c r="AR143" s="257"/>
      <c r="AS143" s="257"/>
      <c r="AT143" s="257"/>
      <c r="AU143" s="257"/>
      <c r="AV143" s="257"/>
      <c r="AW143" s="257"/>
    </row>
    <row r="144" spans="2:49" s="265" customFormat="1" x14ac:dyDescent="0.4">
      <c r="B144" s="251"/>
      <c r="C144" s="251"/>
      <c r="D144" s="251"/>
      <c r="E144" s="251"/>
      <c r="F144" s="251"/>
      <c r="G144" s="251"/>
      <c r="H144" s="251"/>
      <c r="I144" s="251"/>
      <c r="J144" s="251"/>
      <c r="K144" s="251"/>
      <c r="L144" s="251"/>
      <c r="M144" s="251"/>
      <c r="N144" s="251"/>
      <c r="O144" s="251"/>
      <c r="P144" s="251"/>
      <c r="Q144" s="251"/>
      <c r="R144" s="251"/>
      <c r="S144" s="251"/>
      <c r="T144" s="251"/>
      <c r="U144" s="251"/>
      <c r="V144" s="251"/>
      <c r="W144" s="251"/>
      <c r="X144" s="251"/>
      <c r="Y144" s="251"/>
      <c r="Z144" s="251"/>
      <c r="AA144" s="251"/>
      <c r="AB144" s="252">
        <f t="shared" si="9"/>
        <v>0</v>
      </c>
      <c r="AC144" s="252">
        <f>ROUND(AB144*事業まとめ!$Q$6,2)</f>
        <v>0</v>
      </c>
      <c r="AD144" s="253"/>
      <c r="AE144" s="253"/>
      <c r="AF144" s="253"/>
      <c r="AG144" s="253"/>
      <c r="AH144" s="253"/>
      <c r="AI144" s="253"/>
      <c r="AJ144" s="253"/>
      <c r="AK144" s="252">
        <f t="shared" si="10"/>
        <v>0</v>
      </c>
      <c r="AL144" s="252">
        <f>ROUND(AK144*事業まとめ!$Q$6,2)</f>
        <v>0</v>
      </c>
      <c r="AM144" s="254">
        <f t="shared" si="8"/>
        <v>0</v>
      </c>
      <c r="AN144" s="254">
        <f t="shared" si="8"/>
        <v>0</v>
      </c>
      <c r="AO144" s="259"/>
      <c r="AP144" s="260">
        <f t="shared" si="11"/>
        <v>0</v>
      </c>
      <c r="AQ144" s="259"/>
      <c r="AR144" s="257"/>
      <c r="AS144" s="257"/>
      <c r="AT144" s="257"/>
      <c r="AU144" s="257"/>
      <c r="AV144" s="257"/>
      <c r="AW144" s="257"/>
    </row>
    <row r="145" spans="2:49" s="265" customFormat="1" x14ac:dyDescent="0.4">
      <c r="B145" s="251"/>
      <c r="C145" s="251"/>
      <c r="D145" s="251"/>
      <c r="E145" s="251"/>
      <c r="F145" s="251"/>
      <c r="G145" s="251"/>
      <c r="H145" s="251"/>
      <c r="I145" s="251"/>
      <c r="J145" s="251"/>
      <c r="K145" s="251"/>
      <c r="L145" s="251"/>
      <c r="M145" s="251"/>
      <c r="N145" s="251"/>
      <c r="O145" s="251"/>
      <c r="P145" s="251"/>
      <c r="Q145" s="251"/>
      <c r="R145" s="251"/>
      <c r="S145" s="251"/>
      <c r="T145" s="251"/>
      <c r="U145" s="251"/>
      <c r="V145" s="251"/>
      <c r="W145" s="251"/>
      <c r="X145" s="251"/>
      <c r="Y145" s="251"/>
      <c r="Z145" s="251"/>
      <c r="AA145" s="251"/>
      <c r="AB145" s="252">
        <f t="shared" si="9"/>
        <v>0</v>
      </c>
      <c r="AC145" s="252">
        <f>ROUND(AB145*事業まとめ!$Q$6,2)</f>
        <v>0</v>
      </c>
      <c r="AD145" s="253"/>
      <c r="AE145" s="253"/>
      <c r="AF145" s="253"/>
      <c r="AG145" s="253"/>
      <c r="AH145" s="253"/>
      <c r="AI145" s="253"/>
      <c r="AJ145" s="253"/>
      <c r="AK145" s="252">
        <f t="shared" si="10"/>
        <v>0</v>
      </c>
      <c r="AL145" s="252">
        <f>ROUND(AK145*事業まとめ!$Q$6,2)</f>
        <v>0</v>
      </c>
      <c r="AM145" s="254">
        <f t="shared" si="8"/>
        <v>0</v>
      </c>
      <c r="AN145" s="254">
        <f t="shared" si="8"/>
        <v>0</v>
      </c>
      <c r="AO145" s="259"/>
      <c r="AP145" s="260">
        <f t="shared" si="11"/>
        <v>0</v>
      </c>
      <c r="AQ145" s="259"/>
      <c r="AR145" s="257"/>
      <c r="AS145" s="257"/>
      <c r="AT145" s="257"/>
      <c r="AU145" s="257"/>
      <c r="AV145" s="257"/>
      <c r="AW145" s="257"/>
    </row>
    <row r="146" spans="2:49" s="265" customFormat="1" x14ac:dyDescent="0.4">
      <c r="B146" s="251"/>
      <c r="C146" s="251"/>
      <c r="D146" s="251"/>
      <c r="E146" s="251"/>
      <c r="F146" s="251"/>
      <c r="G146" s="251"/>
      <c r="H146" s="251"/>
      <c r="I146" s="251"/>
      <c r="J146" s="251"/>
      <c r="K146" s="251"/>
      <c r="L146" s="251"/>
      <c r="M146" s="251"/>
      <c r="N146" s="251"/>
      <c r="O146" s="251"/>
      <c r="P146" s="251"/>
      <c r="Q146" s="251"/>
      <c r="R146" s="251"/>
      <c r="S146" s="251"/>
      <c r="T146" s="251"/>
      <c r="U146" s="251"/>
      <c r="V146" s="251"/>
      <c r="W146" s="251"/>
      <c r="X146" s="251"/>
      <c r="Y146" s="251"/>
      <c r="Z146" s="251"/>
      <c r="AA146" s="251"/>
      <c r="AB146" s="252">
        <f t="shared" si="9"/>
        <v>0</v>
      </c>
      <c r="AC146" s="252">
        <f>ROUND(AB146*事業まとめ!$Q$6,2)</f>
        <v>0</v>
      </c>
      <c r="AD146" s="253"/>
      <c r="AE146" s="253"/>
      <c r="AF146" s="253"/>
      <c r="AG146" s="253"/>
      <c r="AH146" s="253"/>
      <c r="AI146" s="253"/>
      <c r="AJ146" s="253"/>
      <c r="AK146" s="252">
        <f t="shared" si="10"/>
        <v>0</v>
      </c>
      <c r="AL146" s="252">
        <f>ROUND(AK146*事業まとめ!$Q$6,2)</f>
        <v>0</v>
      </c>
      <c r="AM146" s="254">
        <f t="shared" si="8"/>
        <v>0</v>
      </c>
      <c r="AN146" s="254">
        <f t="shared" si="8"/>
        <v>0</v>
      </c>
      <c r="AO146" s="259"/>
      <c r="AP146" s="260">
        <f t="shared" si="11"/>
        <v>0</v>
      </c>
      <c r="AQ146" s="259"/>
      <c r="AR146" s="257"/>
      <c r="AS146" s="257"/>
      <c r="AT146" s="257"/>
      <c r="AU146" s="257"/>
      <c r="AV146" s="257"/>
      <c r="AW146" s="257"/>
    </row>
    <row r="147" spans="2:49" s="265" customFormat="1" x14ac:dyDescent="0.4">
      <c r="B147" s="251"/>
      <c r="C147" s="251"/>
      <c r="D147" s="251"/>
      <c r="E147" s="251"/>
      <c r="F147" s="251"/>
      <c r="G147" s="251"/>
      <c r="H147" s="251"/>
      <c r="I147" s="251"/>
      <c r="J147" s="251"/>
      <c r="K147" s="251"/>
      <c r="L147" s="251"/>
      <c r="M147" s="251"/>
      <c r="N147" s="251"/>
      <c r="O147" s="251"/>
      <c r="P147" s="251"/>
      <c r="Q147" s="251"/>
      <c r="R147" s="251"/>
      <c r="S147" s="251"/>
      <c r="T147" s="251"/>
      <c r="U147" s="251"/>
      <c r="V147" s="251"/>
      <c r="W147" s="251"/>
      <c r="X147" s="251"/>
      <c r="Y147" s="251"/>
      <c r="Z147" s="251"/>
      <c r="AA147" s="251"/>
      <c r="AB147" s="252">
        <f t="shared" si="9"/>
        <v>0</v>
      </c>
      <c r="AC147" s="252">
        <f>ROUND(AB147*事業まとめ!$Q$6,2)</f>
        <v>0</v>
      </c>
      <c r="AD147" s="253"/>
      <c r="AE147" s="253"/>
      <c r="AF147" s="253"/>
      <c r="AG147" s="253"/>
      <c r="AH147" s="253"/>
      <c r="AI147" s="253"/>
      <c r="AJ147" s="253"/>
      <c r="AK147" s="252">
        <f t="shared" si="10"/>
        <v>0</v>
      </c>
      <c r="AL147" s="252">
        <f>ROUND(AK147*事業まとめ!$Q$6,2)</f>
        <v>0</v>
      </c>
      <c r="AM147" s="254">
        <f t="shared" si="8"/>
        <v>0</v>
      </c>
      <c r="AN147" s="254">
        <f t="shared" si="8"/>
        <v>0</v>
      </c>
      <c r="AO147" s="259"/>
      <c r="AP147" s="260">
        <f t="shared" si="11"/>
        <v>0</v>
      </c>
      <c r="AQ147" s="259"/>
      <c r="AR147" s="257"/>
      <c r="AS147" s="257"/>
      <c r="AT147" s="257"/>
      <c r="AU147" s="257"/>
      <c r="AV147" s="257"/>
      <c r="AW147" s="257"/>
    </row>
    <row r="148" spans="2:49" s="265" customFormat="1" x14ac:dyDescent="0.4">
      <c r="B148" s="251"/>
      <c r="C148" s="251"/>
      <c r="D148" s="251"/>
      <c r="E148" s="251"/>
      <c r="F148" s="251"/>
      <c r="G148" s="251"/>
      <c r="H148" s="251"/>
      <c r="I148" s="251"/>
      <c r="J148" s="251"/>
      <c r="K148" s="251"/>
      <c r="L148" s="251"/>
      <c r="M148" s="251"/>
      <c r="N148" s="251"/>
      <c r="O148" s="251"/>
      <c r="P148" s="251"/>
      <c r="Q148" s="251"/>
      <c r="R148" s="251"/>
      <c r="S148" s="251"/>
      <c r="T148" s="251"/>
      <c r="U148" s="251"/>
      <c r="V148" s="251"/>
      <c r="W148" s="251"/>
      <c r="X148" s="251"/>
      <c r="Y148" s="251"/>
      <c r="Z148" s="251"/>
      <c r="AA148" s="251"/>
      <c r="AB148" s="252">
        <f t="shared" si="9"/>
        <v>0</v>
      </c>
      <c r="AC148" s="252">
        <f>ROUND(AB148*事業まとめ!$Q$6,2)</f>
        <v>0</v>
      </c>
      <c r="AD148" s="253"/>
      <c r="AE148" s="253"/>
      <c r="AF148" s="253"/>
      <c r="AG148" s="253"/>
      <c r="AH148" s="253"/>
      <c r="AI148" s="253"/>
      <c r="AJ148" s="253"/>
      <c r="AK148" s="252">
        <f t="shared" si="10"/>
        <v>0</v>
      </c>
      <c r="AL148" s="252">
        <f>ROUND(AK148*事業まとめ!$Q$6,2)</f>
        <v>0</v>
      </c>
      <c r="AM148" s="254">
        <f t="shared" si="8"/>
        <v>0</v>
      </c>
      <c r="AN148" s="254">
        <f t="shared" si="8"/>
        <v>0</v>
      </c>
      <c r="AO148" s="259"/>
      <c r="AP148" s="260">
        <f t="shared" si="11"/>
        <v>0</v>
      </c>
      <c r="AQ148" s="259"/>
      <c r="AR148" s="257"/>
      <c r="AS148" s="257"/>
      <c r="AT148" s="257"/>
      <c r="AU148" s="257"/>
      <c r="AV148" s="257"/>
      <c r="AW148" s="257"/>
    </row>
    <row r="149" spans="2:49" s="265" customFormat="1" x14ac:dyDescent="0.4">
      <c r="B149" s="251"/>
      <c r="C149" s="251"/>
      <c r="D149" s="251"/>
      <c r="E149" s="251"/>
      <c r="F149" s="251"/>
      <c r="G149" s="251"/>
      <c r="H149" s="251"/>
      <c r="I149" s="251"/>
      <c r="J149" s="251"/>
      <c r="K149" s="251"/>
      <c r="L149" s="251"/>
      <c r="M149" s="251"/>
      <c r="N149" s="251"/>
      <c r="O149" s="251"/>
      <c r="P149" s="251"/>
      <c r="Q149" s="251"/>
      <c r="R149" s="251"/>
      <c r="S149" s="251"/>
      <c r="T149" s="251"/>
      <c r="U149" s="251"/>
      <c r="V149" s="251"/>
      <c r="W149" s="251"/>
      <c r="X149" s="251"/>
      <c r="Y149" s="251"/>
      <c r="Z149" s="251"/>
      <c r="AA149" s="251"/>
      <c r="AB149" s="252">
        <f t="shared" si="9"/>
        <v>0</v>
      </c>
      <c r="AC149" s="252">
        <f>ROUND(AB149*事業まとめ!$Q$6,2)</f>
        <v>0</v>
      </c>
      <c r="AD149" s="253"/>
      <c r="AE149" s="253"/>
      <c r="AF149" s="253"/>
      <c r="AG149" s="253"/>
      <c r="AH149" s="253"/>
      <c r="AI149" s="253"/>
      <c r="AJ149" s="253"/>
      <c r="AK149" s="252">
        <f t="shared" si="10"/>
        <v>0</v>
      </c>
      <c r="AL149" s="252">
        <f>ROUND(AK149*事業まとめ!$Q$6,2)</f>
        <v>0</v>
      </c>
      <c r="AM149" s="254">
        <f t="shared" si="8"/>
        <v>0</v>
      </c>
      <c r="AN149" s="254">
        <f t="shared" si="8"/>
        <v>0</v>
      </c>
      <c r="AO149" s="259"/>
      <c r="AP149" s="260">
        <f t="shared" si="11"/>
        <v>0</v>
      </c>
      <c r="AQ149" s="259"/>
      <c r="AR149" s="257"/>
      <c r="AS149" s="257"/>
      <c r="AT149" s="257"/>
      <c r="AU149" s="257"/>
      <c r="AV149" s="257"/>
      <c r="AW149" s="257"/>
    </row>
    <row r="150" spans="2:49" s="265" customFormat="1" x14ac:dyDescent="0.4">
      <c r="B150" s="251"/>
      <c r="C150" s="251"/>
      <c r="D150" s="251"/>
      <c r="E150" s="251"/>
      <c r="F150" s="251"/>
      <c r="G150" s="251"/>
      <c r="H150" s="251"/>
      <c r="I150" s="251"/>
      <c r="J150" s="251"/>
      <c r="K150" s="251"/>
      <c r="L150" s="251"/>
      <c r="M150" s="251"/>
      <c r="N150" s="251"/>
      <c r="O150" s="251"/>
      <c r="P150" s="251"/>
      <c r="Q150" s="251"/>
      <c r="R150" s="251"/>
      <c r="S150" s="251"/>
      <c r="T150" s="251"/>
      <c r="U150" s="251"/>
      <c r="V150" s="251"/>
      <c r="W150" s="251"/>
      <c r="X150" s="251"/>
      <c r="Y150" s="251"/>
      <c r="Z150" s="251"/>
      <c r="AA150" s="251"/>
      <c r="AB150" s="252">
        <f t="shared" si="9"/>
        <v>0</v>
      </c>
      <c r="AC150" s="252">
        <f>ROUND(AB150*事業まとめ!$Q$6,2)</f>
        <v>0</v>
      </c>
      <c r="AD150" s="253"/>
      <c r="AE150" s="253"/>
      <c r="AF150" s="253"/>
      <c r="AG150" s="253"/>
      <c r="AH150" s="253"/>
      <c r="AI150" s="253"/>
      <c r="AJ150" s="253"/>
      <c r="AK150" s="252">
        <f t="shared" si="10"/>
        <v>0</v>
      </c>
      <c r="AL150" s="252">
        <f>ROUND(AK150*事業まとめ!$Q$6,2)</f>
        <v>0</v>
      </c>
      <c r="AM150" s="254">
        <f t="shared" si="8"/>
        <v>0</v>
      </c>
      <c r="AN150" s="254">
        <f t="shared" si="8"/>
        <v>0</v>
      </c>
      <c r="AO150" s="259"/>
      <c r="AP150" s="260">
        <f t="shared" si="11"/>
        <v>0</v>
      </c>
      <c r="AQ150" s="259"/>
      <c r="AR150" s="257"/>
      <c r="AS150" s="257"/>
      <c r="AT150" s="257"/>
      <c r="AU150" s="257"/>
      <c r="AV150" s="257"/>
      <c r="AW150" s="257"/>
    </row>
    <row r="151" spans="2:49" s="265" customFormat="1" x14ac:dyDescent="0.4">
      <c r="B151" s="251"/>
      <c r="C151" s="251"/>
      <c r="D151" s="251"/>
      <c r="E151" s="251"/>
      <c r="F151" s="251"/>
      <c r="G151" s="251"/>
      <c r="H151" s="251"/>
      <c r="I151" s="251"/>
      <c r="J151" s="251"/>
      <c r="K151" s="251"/>
      <c r="L151" s="251"/>
      <c r="M151" s="251"/>
      <c r="N151" s="251"/>
      <c r="O151" s="251"/>
      <c r="P151" s="251"/>
      <c r="Q151" s="251"/>
      <c r="R151" s="251"/>
      <c r="S151" s="251"/>
      <c r="T151" s="251"/>
      <c r="U151" s="251"/>
      <c r="V151" s="251"/>
      <c r="W151" s="251"/>
      <c r="X151" s="251"/>
      <c r="Y151" s="251"/>
      <c r="Z151" s="251"/>
      <c r="AA151" s="251"/>
      <c r="AB151" s="252">
        <f t="shared" si="9"/>
        <v>0</v>
      </c>
      <c r="AC151" s="252">
        <f>ROUND(AB151*事業まとめ!$Q$6,2)</f>
        <v>0</v>
      </c>
      <c r="AD151" s="253"/>
      <c r="AE151" s="253"/>
      <c r="AF151" s="253"/>
      <c r="AG151" s="253"/>
      <c r="AH151" s="253"/>
      <c r="AI151" s="253"/>
      <c r="AJ151" s="253"/>
      <c r="AK151" s="252">
        <f t="shared" si="10"/>
        <v>0</v>
      </c>
      <c r="AL151" s="252">
        <f>ROUND(AK151*事業まとめ!$Q$6,2)</f>
        <v>0</v>
      </c>
      <c r="AM151" s="254">
        <f t="shared" si="8"/>
        <v>0</v>
      </c>
      <c r="AN151" s="254">
        <f t="shared" si="8"/>
        <v>0</v>
      </c>
      <c r="AO151" s="259"/>
      <c r="AP151" s="260">
        <f t="shared" si="11"/>
        <v>0</v>
      </c>
      <c r="AQ151" s="259"/>
      <c r="AR151" s="257"/>
      <c r="AS151" s="257"/>
      <c r="AT151" s="257"/>
      <c r="AU151" s="257"/>
      <c r="AV151" s="257"/>
      <c r="AW151" s="257"/>
    </row>
    <row r="152" spans="2:49" s="265" customFormat="1" x14ac:dyDescent="0.4">
      <c r="B152" s="251"/>
      <c r="C152" s="251"/>
      <c r="D152" s="251"/>
      <c r="E152" s="251"/>
      <c r="F152" s="251"/>
      <c r="G152" s="251"/>
      <c r="H152" s="251"/>
      <c r="I152" s="251"/>
      <c r="J152" s="251"/>
      <c r="K152" s="251"/>
      <c r="L152" s="251"/>
      <c r="M152" s="251"/>
      <c r="N152" s="251"/>
      <c r="O152" s="251"/>
      <c r="P152" s="251"/>
      <c r="Q152" s="251"/>
      <c r="R152" s="251"/>
      <c r="S152" s="251"/>
      <c r="T152" s="251"/>
      <c r="U152" s="251"/>
      <c r="V152" s="251"/>
      <c r="W152" s="251"/>
      <c r="X152" s="251"/>
      <c r="Y152" s="251"/>
      <c r="Z152" s="251"/>
      <c r="AA152" s="251"/>
      <c r="AB152" s="252">
        <f t="shared" si="9"/>
        <v>0</v>
      </c>
      <c r="AC152" s="252">
        <f>ROUND(AB152*事業まとめ!$Q$6,2)</f>
        <v>0</v>
      </c>
      <c r="AD152" s="253"/>
      <c r="AE152" s="253"/>
      <c r="AF152" s="253"/>
      <c r="AG152" s="253"/>
      <c r="AH152" s="253"/>
      <c r="AI152" s="253"/>
      <c r="AJ152" s="253"/>
      <c r="AK152" s="252">
        <f t="shared" si="10"/>
        <v>0</v>
      </c>
      <c r="AL152" s="252">
        <f>ROUND(AK152*事業まとめ!$Q$6,2)</f>
        <v>0</v>
      </c>
      <c r="AM152" s="254">
        <f t="shared" si="8"/>
        <v>0</v>
      </c>
      <c r="AN152" s="254">
        <f t="shared" si="8"/>
        <v>0</v>
      </c>
      <c r="AO152" s="259"/>
      <c r="AP152" s="260">
        <f t="shared" si="11"/>
        <v>0</v>
      </c>
      <c r="AQ152" s="259"/>
      <c r="AR152" s="257"/>
      <c r="AS152" s="257"/>
      <c r="AT152" s="257"/>
      <c r="AU152" s="257"/>
      <c r="AV152" s="257"/>
      <c r="AW152" s="257"/>
    </row>
    <row r="153" spans="2:49" s="265" customFormat="1" x14ac:dyDescent="0.4">
      <c r="B153" s="251"/>
      <c r="C153" s="251"/>
      <c r="D153" s="251"/>
      <c r="E153" s="251"/>
      <c r="F153" s="251"/>
      <c r="G153" s="251"/>
      <c r="H153" s="251"/>
      <c r="I153" s="251"/>
      <c r="J153" s="251"/>
      <c r="K153" s="251"/>
      <c r="L153" s="251"/>
      <c r="M153" s="251"/>
      <c r="N153" s="251"/>
      <c r="O153" s="251"/>
      <c r="P153" s="251"/>
      <c r="Q153" s="251"/>
      <c r="R153" s="251"/>
      <c r="S153" s="251"/>
      <c r="T153" s="251"/>
      <c r="U153" s="251"/>
      <c r="V153" s="251"/>
      <c r="W153" s="251"/>
      <c r="X153" s="251"/>
      <c r="Y153" s="251"/>
      <c r="Z153" s="251"/>
      <c r="AA153" s="251"/>
      <c r="AB153" s="252">
        <f t="shared" si="9"/>
        <v>0</v>
      </c>
      <c r="AC153" s="252">
        <f>ROUND(AB153*事業まとめ!$Q$6,2)</f>
        <v>0</v>
      </c>
      <c r="AD153" s="253"/>
      <c r="AE153" s="253"/>
      <c r="AF153" s="253"/>
      <c r="AG153" s="253"/>
      <c r="AH153" s="253"/>
      <c r="AI153" s="253"/>
      <c r="AJ153" s="253"/>
      <c r="AK153" s="252">
        <f t="shared" si="10"/>
        <v>0</v>
      </c>
      <c r="AL153" s="252">
        <f>ROUND(AK153*事業まとめ!$Q$6,2)</f>
        <v>0</v>
      </c>
      <c r="AM153" s="254">
        <f t="shared" si="8"/>
        <v>0</v>
      </c>
      <c r="AN153" s="254">
        <f t="shared" si="8"/>
        <v>0</v>
      </c>
      <c r="AO153" s="259"/>
      <c r="AP153" s="260">
        <f t="shared" si="11"/>
        <v>0</v>
      </c>
      <c r="AQ153" s="259"/>
      <c r="AR153" s="257"/>
      <c r="AS153" s="257"/>
      <c r="AT153" s="257"/>
      <c r="AU153" s="257"/>
      <c r="AV153" s="257"/>
      <c r="AW153" s="257"/>
    </row>
    <row r="154" spans="2:49" s="265" customFormat="1" x14ac:dyDescent="0.4">
      <c r="B154" s="251"/>
      <c r="C154" s="251"/>
      <c r="D154" s="251"/>
      <c r="E154" s="251"/>
      <c r="F154" s="251"/>
      <c r="G154" s="251"/>
      <c r="H154" s="251"/>
      <c r="I154" s="251"/>
      <c r="J154" s="251"/>
      <c r="K154" s="251"/>
      <c r="L154" s="251"/>
      <c r="M154" s="251"/>
      <c r="N154" s="251"/>
      <c r="O154" s="251"/>
      <c r="P154" s="251"/>
      <c r="Q154" s="251"/>
      <c r="R154" s="251"/>
      <c r="S154" s="251"/>
      <c r="T154" s="251"/>
      <c r="U154" s="251"/>
      <c r="V154" s="251"/>
      <c r="W154" s="251"/>
      <c r="X154" s="251"/>
      <c r="Y154" s="251"/>
      <c r="Z154" s="251"/>
      <c r="AA154" s="251"/>
      <c r="AB154" s="252">
        <f t="shared" si="9"/>
        <v>0</v>
      </c>
      <c r="AC154" s="252">
        <f>ROUND(AB154*事業まとめ!$Q$6,2)</f>
        <v>0</v>
      </c>
      <c r="AD154" s="253"/>
      <c r="AE154" s="253"/>
      <c r="AF154" s="253"/>
      <c r="AG154" s="253"/>
      <c r="AH154" s="253"/>
      <c r="AI154" s="253"/>
      <c r="AJ154" s="253"/>
      <c r="AK154" s="252">
        <f t="shared" si="10"/>
        <v>0</v>
      </c>
      <c r="AL154" s="252">
        <f>ROUND(AK154*事業まとめ!$Q$6,2)</f>
        <v>0</v>
      </c>
      <c r="AM154" s="254">
        <f t="shared" si="8"/>
        <v>0</v>
      </c>
      <c r="AN154" s="254">
        <f t="shared" si="8"/>
        <v>0</v>
      </c>
      <c r="AO154" s="259"/>
      <c r="AP154" s="260">
        <f t="shared" si="11"/>
        <v>0</v>
      </c>
      <c r="AQ154" s="259"/>
      <c r="AR154" s="257"/>
      <c r="AS154" s="257"/>
      <c r="AT154" s="257"/>
      <c r="AU154" s="257"/>
      <c r="AV154" s="257"/>
      <c r="AW154" s="257"/>
    </row>
    <row r="155" spans="2:49" s="265" customFormat="1" x14ac:dyDescent="0.4">
      <c r="B155" s="251"/>
      <c r="C155" s="251"/>
      <c r="D155" s="251"/>
      <c r="E155" s="251"/>
      <c r="F155" s="251"/>
      <c r="G155" s="251"/>
      <c r="H155" s="251"/>
      <c r="I155" s="251"/>
      <c r="J155" s="251"/>
      <c r="K155" s="251"/>
      <c r="L155" s="251"/>
      <c r="M155" s="251"/>
      <c r="N155" s="251"/>
      <c r="O155" s="251"/>
      <c r="P155" s="251"/>
      <c r="Q155" s="251"/>
      <c r="R155" s="251"/>
      <c r="S155" s="251"/>
      <c r="T155" s="251"/>
      <c r="U155" s="251"/>
      <c r="V155" s="251"/>
      <c r="W155" s="251"/>
      <c r="X155" s="251"/>
      <c r="Y155" s="251"/>
      <c r="Z155" s="251"/>
      <c r="AA155" s="251"/>
      <c r="AB155" s="252">
        <f t="shared" si="9"/>
        <v>0</v>
      </c>
      <c r="AC155" s="252">
        <f>ROUND(AB155*事業まとめ!$Q$6,2)</f>
        <v>0</v>
      </c>
      <c r="AD155" s="253"/>
      <c r="AE155" s="253"/>
      <c r="AF155" s="253"/>
      <c r="AG155" s="253"/>
      <c r="AH155" s="253"/>
      <c r="AI155" s="253"/>
      <c r="AJ155" s="253"/>
      <c r="AK155" s="252">
        <f t="shared" si="10"/>
        <v>0</v>
      </c>
      <c r="AL155" s="252">
        <f>ROUND(AK155*事業まとめ!$Q$6,2)</f>
        <v>0</v>
      </c>
      <c r="AM155" s="254">
        <f t="shared" si="8"/>
        <v>0</v>
      </c>
      <c r="AN155" s="254">
        <f t="shared" si="8"/>
        <v>0</v>
      </c>
      <c r="AO155" s="259"/>
      <c r="AP155" s="260">
        <f t="shared" si="11"/>
        <v>0</v>
      </c>
      <c r="AQ155" s="259"/>
      <c r="AR155" s="257"/>
      <c r="AS155" s="257"/>
      <c r="AT155" s="257"/>
      <c r="AU155" s="257"/>
      <c r="AV155" s="257"/>
      <c r="AW155" s="257"/>
    </row>
    <row r="156" spans="2:49" s="265" customFormat="1" x14ac:dyDescent="0.4">
      <c r="B156" s="251"/>
      <c r="C156" s="251"/>
      <c r="D156" s="251"/>
      <c r="E156" s="251"/>
      <c r="F156" s="251"/>
      <c r="G156" s="251"/>
      <c r="H156" s="251"/>
      <c r="I156" s="251"/>
      <c r="J156" s="251"/>
      <c r="K156" s="251"/>
      <c r="L156" s="251"/>
      <c r="M156" s="251"/>
      <c r="N156" s="251"/>
      <c r="O156" s="251"/>
      <c r="P156" s="251"/>
      <c r="Q156" s="251"/>
      <c r="R156" s="251"/>
      <c r="S156" s="251"/>
      <c r="T156" s="251"/>
      <c r="U156" s="251"/>
      <c r="V156" s="251"/>
      <c r="W156" s="251"/>
      <c r="X156" s="251"/>
      <c r="Y156" s="251"/>
      <c r="Z156" s="251"/>
      <c r="AA156" s="251"/>
      <c r="AB156" s="252">
        <f t="shared" si="9"/>
        <v>0</v>
      </c>
      <c r="AC156" s="252">
        <f>ROUND(AB156*事業まとめ!$Q$6,2)</f>
        <v>0</v>
      </c>
      <c r="AD156" s="253"/>
      <c r="AE156" s="253"/>
      <c r="AF156" s="253"/>
      <c r="AG156" s="253"/>
      <c r="AH156" s="253"/>
      <c r="AI156" s="253"/>
      <c r="AJ156" s="253"/>
      <c r="AK156" s="252">
        <f t="shared" si="10"/>
        <v>0</v>
      </c>
      <c r="AL156" s="252">
        <f>ROUND(AK156*事業まとめ!$Q$6,2)</f>
        <v>0</v>
      </c>
      <c r="AM156" s="254">
        <f t="shared" si="8"/>
        <v>0</v>
      </c>
      <c r="AN156" s="254">
        <f t="shared" si="8"/>
        <v>0</v>
      </c>
      <c r="AO156" s="259"/>
      <c r="AP156" s="260">
        <f t="shared" si="11"/>
        <v>0</v>
      </c>
      <c r="AQ156" s="259"/>
      <c r="AR156" s="257"/>
      <c r="AS156" s="257"/>
      <c r="AT156" s="257"/>
      <c r="AU156" s="257"/>
      <c r="AV156" s="257"/>
      <c r="AW156" s="257"/>
    </row>
    <row r="157" spans="2:49" s="265" customFormat="1" x14ac:dyDescent="0.4">
      <c r="B157" s="251"/>
      <c r="C157" s="251"/>
      <c r="D157" s="251"/>
      <c r="E157" s="251"/>
      <c r="F157" s="251"/>
      <c r="G157" s="251"/>
      <c r="H157" s="251"/>
      <c r="I157" s="251"/>
      <c r="J157" s="251"/>
      <c r="K157" s="251"/>
      <c r="L157" s="251"/>
      <c r="M157" s="251"/>
      <c r="N157" s="251"/>
      <c r="O157" s="251"/>
      <c r="P157" s="251"/>
      <c r="Q157" s="251"/>
      <c r="R157" s="251"/>
      <c r="S157" s="251"/>
      <c r="T157" s="251"/>
      <c r="U157" s="251"/>
      <c r="V157" s="251"/>
      <c r="W157" s="251"/>
      <c r="X157" s="251"/>
      <c r="Y157" s="251"/>
      <c r="Z157" s="251"/>
      <c r="AA157" s="251"/>
      <c r="AB157" s="252">
        <f t="shared" si="9"/>
        <v>0</v>
      </c>
      <c r="AC157" s="252">
        <f>ROUND(AB157*事業まとめ!$Q$6,2)</f>
        <v>0</v>
      </c>
      <c r="AD157" s="253"/>
      <c r="AE157" s="253"/>
      <c r="AF157" s="253"/>
      <c r="AG157" s="253"/>
      <c r="AH157" s="253"/>
      <c r="AI157" s="253"/>
      <c r="AJ157" s="253"/>
      <c r="AK157" s="252">
        <f t="shared" si="10"/>
        <v>0</v>
      </c>
      <c r="AL157" s="252">
        <f>ROUND(AK157*事業まとめ!$Q$6,2)</f>
        <v>0</v>
      </c>
      <c r="AM157" s="254">
        <f t="shared" si="8"/>
        <v>0</v>
      </c>
      <c r="AN157" s="254">
        <f t="shared" si="8"/>
        <v>0</v>
      </c>
      <c r="AO157" s="259"/>
      <c r="AP157" s="260">
        <f t="shared" si="11"/>
        <v>0</v>
      </c>
      <c r="AQ157" s="259"/>
      <c r="AR157" s="257"/>
      <c r="AS157" s="257"/>
      <c r="AT157" s="257"/>
      <c r="AU157" s="257"/>
      <c r="AV157" s="257"/>
      <c r="AW157" s="257"/>
    </row>
    <row r="158" spans="2:49" s="265" customFormat="1" x14ac:dyDescent="0.4">
      <c r="B158" s="251"/>
      <c r="C158" s="251"/>
      <c r="D158" s="251"/>
      <c r="E158" s="251"/>
      <c r="F158" s="251"/>
      <c r="G158" s="251"/>
      <c r="H158" s="251"/>
      <c r="I158" s="251"/>
      <c r="J158" s="251"/>
      <c r="K158" s="251"/>
      <c r="L158" s="251"/>
      <c r="M158" s="251"/>
      <c r="N158" s="251"/>
      <c r="O158" s="251"/>
      <c r="P158" s="251"/>
      <c r="Q158" s="251"/>
      <c r="R158" s="251"/>
      <c r="S158" s="251"/>
      <c r="T158" s="251"/>
      <c r="U158" s="251"/>
      <c r="V158" s="251"/>
      <c r="W158" s="251"/>
      <c r="X158" s="251"/>
      <c r="Y158" s="251"/>
      <c r="Z158" s="251"/>
      <c r="AA158" s="251"/>
      <c r="AB158" s="252">
        <f t="shared" si="9"/>
        <v>0</v>
      </c>
      <c r="AC158" s="252">
        <f>ROUND(AB158*事業まとめ!$Q$6,2)</f>
        <v>0</v>
      </c>
      <c r="AD158" s="253"/>
      <c r="AE158" s="253"/>
      <c r="AF158" s="253"/>
      <c r="AG158" s="253"/>
      <c r="AH158" s="253"/>
      <c r="AI158" s="253"/>
      <c r="AJ158" s="253"/>
      <c r="AK158" s="252">
        <f t="shared" si="10"/>
        <v>0</v>
      </c>
      <c r="AL158" s="252">
        <f>ROUND(AK158*事業まとめ!$Q$6,2)</f>
        <v>0</v>
      </c>
      <c r="AM158" s="254">
        <f t="shared" si="8"/>
        <v>0</v>
      </c>
      <c r="AN158" s="254">
        <f t="shared" si="8"/>
        <v>0</v>
      </c>
      <c r="AO158" s="259"/>
      <c r="AP158" s="260">
        <f t="shared" si="11"/>
        <v>0</v>
      </c>
      <c r="AQ158" s="259"/>
      <c r="AR158" s="257"/>
      <c r="AS158" s="257"/>
      <c r="AT158" s="257"/>
      <c r="AU158" s="257"/>
      <c r="AV158" s="257"/>
      <c r="AW158" s="257"/>
    </row>
    <row r="159" spans="2:49" s="265" customFormat="1" x14ac:dyDescent="0.4">
      <c r="B159" s="251"/>
      <c r="C159" s="251"/>
      <c r="D159" s="251"/>
      <c r="E159" s="251"/>
      <c r="F159" s="251"/>
      <c r="G159" s="251"/>
      <c r="H159" s="251"/>
      <c r="I159" s="251"/>
      <c r="J159" s="251"/>
      <c r="K159" s="251"/>
      <c r="L159" s="251"/>
      <c r="M159" s="251"/>
      <c r="N159" s="251"/>
      <c r="O159" s="251"/>
      <c r="P159" s="251"/>
      <c r="Q159" s="251"/>
      <c r="R159" s="251"/>
      <c r="S159" s="251"/>
      <c r="T159" s="251"/>
      <c r="U159" s="251"/>
      <c r="V159" s="251"/>
      <c r="W159" s="251"/>
      <c r="X159" s="251"/>
      <c r="Y159" s="251"/>
      <c r="Z159" s="251"/>
      <c r="AA159" s="251"/>
      <c r="AB159" s="252">
        <f t="shared" si="9"/>
        <v>0</v>
      </c>
      <c r="AC159" s="252">
        <f>ROUND(AB159*事業まとめ!$Q$6,2)</f>
        <v>0</v>
      </c>
      <c r="AD159" s="253"/>
      <c r="AE159" s="253"/>
      <c r="AF159" s="253"/>
      <c r="AG159" s="253"/>
      <c r="AH159" s="253"/>
      <c r="AI159" s="253"/>
      <c r="AJ159" s="253"/>
      <c r="AK159" s="252">
        <f t="shared" si="10"/>
        <v>0</v>
      </c>
      <c r="AL159" s="252">
        <f>ROUND(AK159*事業まとめ!$Q$6,2)</f>
        <v>0</v>
      </c>
      <c r="AM159" s="254">
        <f t="shared" si="8"/>
        <v>0</v>
      </c>
      <c r="AN159" s="254">
        <f t="shared" si="8"/>
        <v>0</v>
      </c>
      <c r="AO159" s="259"/>
      <c r="AP159" s="260">
        <f t="shared" si="11"/>
        <v>0</v>
      </c>
      <c r="AQ159" s="259"/>
      <c r="AR159" s="257"/>
      <c r="AS159" s="257"/>
      <c r="AT159" s="257"/>
      <c r="AU159" s="257"/>
      <c r="AV159" s="257"/>
      <c r="AW159" s="257"/>
    </row>
    <row r="160" spans="2:49" s="265" customFormat="1" x14ac:dyDescent="0.4">
      <c r="B160" s="251"/>
      <c r="C160" s="251"/>
      <c r="D160" s="251"/>
      <c r="E160" s="251"/>
      <c r="F160" s="251"/>
      <c r="G160" s="251"/>
      <c r="H160" s="251"/>
      <c r="I160" s="251"/>
      <c r="J160" s="251"/>
      <c r="K160" s="251"/>
      <c r="L160" s="251"/>
      <c r="M160" s="251"/>
      <c r="N160" s="251"/>
      <c r="O160" s="251"/>
      <c r="P160" s="251"/>
      <c r="Q160" s="251"/>
      <c r="R160" s="251"/>
      <c r="S160" s="251"/>
      <c r="T160" s="251"/>
      <c r="U160" s="251"/>
      <c r="V160" s="251"/>
      <c r="W160" s="251"/>
      <c r="X160" s="251"/>
      <c r="Y160" s="251"/>
      <c r="Z160" s="251"/>
      <c r="AA160" s="251"/>
      <c r="AB160" s="252">
        <f t="shared" si="9"/>
        <v>0</v>
      </c>
      <c r="AC160" s="252">
        <f>ROUND(AB160*事業まとめ!$Q$6,2)</f>
        <v>0</v>
      </c>
      <c r="AD160" s="253"/>
      <c r="AE160" s="253"/>
      <c r="AF160" s="253"/>
      <c r="AG160" s="253"/>
      <c r="AH160" s="253"/>
      <c r="AI160" s="253"/>
      <c r="AJ160" s="253"/>
      <c r="AK160" s="252">
        <f t="shared" si="10"/>
        <v>0</v>
      </c>
      <c r="AL160" s="252">
        <f>ROUND(AK160*事業まとめ!$Q$6,2)</f>
        <v>0</v>
      </c>
      <c r="AM160" s="254">
        <f t="shared" si="8"/>
        <v>0</v>
      </c>
      <c r="AN160" s="254">
        <f t="shared" si="8"/>
        <v>0</v>
      </c>
      <c r="AO160" s="259"/>
      <c r="AP160" s="260">
        <f t="shared" si="11"/>
        <v>0</v>
      </c>
      <c r="AQ160" s="259"/>
      <c r="AR160" s="257"/>
      <c r="AS160" s="257"/>
      <c r="AT160" s="257"/>
      <c r="AU160" s="257"/>
      <c r="AV160" s="257"/>
      <c r="AW160" s="257"/>
    </row>
    <row r="161" spans="2:49" s="265" customFormat="1" x14ac:dyDescent="0.4">
      <c r="B161" s="251"/>
      <c r="C161" s="251"/>
      <c r="D161" s="251"/>
      <c r="E161" s="251"/>
      <c r="F161" s="251"/>
      <c r="G161" s="251"/>
      <c r="H161" s="251"/>
      <c r="I161" s="251"/>
      <c r="J161" s="251"/>
      <c r="K161" s="251"/>
      <c r="L161" s="251"/>
      <c r="M161" s="251"/>
      <c r="N161" s="251"/>
      <c r="O161" s="251"/>
      <c r="P161" s="251"/>
      <c r="Q161" s="251"/>
      <c r="R161" s="251"/>
      <c r="S161" s="251"/>
      <c r="T161" s="251"/>
      <c r="U161" s="251"/>
      <c r="V161" s="251"/>
      <c r="W161" s="251"/>
      <c r="X161" s="251"/>
      <c r="Y161" s="251"/>
      <c r="Z161" s="251"/>
      <c r="AA161" s="251"/>
      <c r="AB161" s="252">
        <f t="shared" si="9"/>
        <v>0</v>
      </c>
      <c r="AC161" s="252">
        <f>ROUND(AB161*事業まとめ!$Q$6,2)</f>
        <v>0</v>
      </c>
      <c r="AD161" s="253"/>
      <c r="AE161" s="253"/>
      <c r="AF161" s="253"/>
      <c r="AG161" s="253"/>
      <c r="AH161" s="253"/>
      <c r="AI161" s="253"/>
      <c r="AJ161" s="253"/>
      <c r="AK161" s="252">
        <f t="shared" si="10"/>
        <v>0</v>
      </c>
      <c r="AL161" s="252">
        <f>ROUND(AK161*事業まとめ!$Q$6,2)</f>
        <v>0</v>
      </c>
      <c r="AM161" s="254">
        <f t="shared" si="8"/>
        <v>0</v>
      </c>
      <c r="AN161" s="254">
        <f t="shared" si="8"/>
        <v>0</v>
      </c>
      <c r="AO161" s="259"/>
      <c r="AP161" s="260">
        <f t="shared" si="11"/>
        <v>0</v>
      </c>
      <c r="AQ161" s="259"/>
      <c r="AR161" s="257"/>
      <c r="AS161" s="257"/>
      <c r="AT161" s="257"/>
      <c r="AU161" s="257"/>
      <c r="AV161" s="257"/>
      <c r="AW161" s="257"/>
    </row>
    <row r="162" spans="2:49" s="265" customFormat="1" x14ac:dyDescent="0.4">
      <c r="B162" s="251"/>
      <c r="C162" s="251"/>
      <c r="D162" s="251"/>
      <c r="E162" s="251"/>
      <c r="F162" s="251"/>
      <c r="G162" s="251"/>
      <c r="H162" s="251"/>
      <c r="I162" s="251"/>
      <c r="J162" s="251"/>
      <c r="K162" s="251"/>
      <c r="L162" s="251"/>
      <c r="M162" s="251"/>
      <c r="N162" s="251"/>
      <c r="O162" s="251"/>
      <c r="P162" s="251"/>
      <c r="Q162" s="251"/>
      <c r="R162" s="251"/>
      <c r="S162" s="251"/>
      <c r="T162" s="251"/>
      <c r="U162" s="251"/>
      <c r="V162" s="251"/>
      <c r="W162" s="251"/>
      <c r="X162" s="251"/>
      <c r="Y162" s="251"/>
      <c r="Z162" s="251"/>
      <c r="AA162" s="251"/>
      <c r="AB162" s="252">
        <f t="shared" si="9"/>
        <v>0</v>
      </c>
      <c r="AC162" s="252">
        <f>ROUND(AB162*事業まとめ!$Q$6,2)</f>
        <v>0</v>
      </c>
      <c r="AD162" s="253"/>
      <c r="AE162" s="253"/>
      <c r="AF162" s="253"/>
      <c r="AG162" s="253"/>
      <c r="AH162" s="253"/>
      <c r="AI162" s="253"/>
      <c r="AJ162" s="253"/>
      <c r="AK162" s="252">
        <f t="shared" si="10"/>
        <v>0</v>
      </c>
      <c r="AL162" s="252">
        <f>ROUND(AK162*事業まとめ!$Q$6,2)</f>
        <v>0</v>
      </c>
      <c r="AM162" s="254">
        <f t="shared" si="8"/>
        <v>0</v>
      </c>
      <c r="AN162" s="254">
        <f t="shared" si="8"/>
        <v>0</v>
      </c>
      <c r="AO162" s="259"/>
      <c r="AP162" s="260">
        <f t="shared" si="11"/>
        <v>0</v>
      </c>
      <c r="AQ162" s="259"/>
      <c r="AR162" s="257"/>
      <c r="AS162" s="257"/>
      <c r="AT162" s="257"/>
      <c r="AU162" s="257"/>
      <c r="AV162" s="257"/>
      <c r="AW162" s="257"/>
    </row>
    <row r="163" spans="2:49" s="265" customFormat="1" x14ac:dyDescent="0.4">
      <c r="B163" s="251"/>
      <c r="C163" s="251"/>
      <c r="D163" s="251"/>
      <c r="E163" s="251"/>
      <c r="F163" s="251"/>
      <c r="G163" s="251"/>
      <c r="H163" s="251"/>
      <c r="I163" s="251"/>
      <c r="J163" s="251"/>
      <c r="K163" s="251"/>
      <c r="L163" s="251"/>
      <c r="M163" s="251"/>
      <c r="N163" s="251"/>
      <c r="O163" s="251"/>
      <c r="P163" s="251"/>
      <c r="Q163" s="251"/>
      <c r="R163" s="251"/>
      <c r="S163" s="251"/>
      <c r="T163" s="251"/>
      <c r="U163" s="251"/>
      <c r="V163" s="251"/>
      <c r="W163" s="251"/>
      <c r="X163" s="251"/>
      <c r="Y163" s="251"/>
      <c r="Z163" s="251"/>
      <c r="AA163" s="251"/>
      <c r="AB163" s="252">
        <f t="shared" si="9"/>
        <v>0</v>
      </c>
      <c r="AC163" s="252">
        <f>ROUND(AB163*事業まとめ!$Q$6,2)</f>
        <v>0</v>
      </c>
      <c r="AD163" s="253"/>
      <c r="AE163" s="253"/>
      <c r="AF163" s="253"/>
      <c r="AG163" s="253"/>
      <c r="AH163" s="253"/>
      <c r="AI163" s="253"/>
      <c r="AJ163" s="253"/>
      <c r="AK163" s="252">
        <f t="shared" si="10"/>
        <v>0</v>
      </c>
      <c r="AL163" s="252">
        <f>ROUND(AK163*事業まとめ!$Q$6,2)</f>
        <v>0</v>
      </c>
      <c r="AM163" s="254">
        <f t="shared" si="8"/>
        <v>0</v>
      </c>
      <c r="AN163" s="254">
        <f t="shared" si="8"/>
        <v>0</v>
      </c>
      <c r="AO163" s="259"/>
      <c r="AP163" s="260">
        <f t="shared" si="11"/>
        <v>0</v>
      </c>
      <c r="AQ163" s="259"/>
      <c r="AR163" s="257"/>
      <c r="AS163" s="257"/>
      <c r="AT163" s="257"/>
      <c r="AU163" s="257"/>
      <c r="AV163" s="257"/>
      <c r="AW163" s="257"/>
    </row>
    <row r="164" spans="2:49" s="265" customFormat="1" x14ac:dyDescent="0.4">
      <c r="B164" s="251"/>
      <c r="C164" s="251"/>
      <c r="D164" s="251"/>
      <c r="E164" s="251"/>
      <c r="F164" s="251"/>
      <c r="G164" s="251"/>
      <c r="H164" s="251"/>
      <c r="I164" s="251"/>
      <c r="J164" s="251"/>
      <c r="K164" s="251"/>
      <c r="L164" s="251"/>
      <c r="M164" s="251"/>
      <c r="N164" s="251"/>
      <c r="O164" s="251"/>
      <c r="P164" s="251"/>
      <c r="Q164" s="251"/>
      <c r="R164" s="251"/>
      <c r="S164" s="251"/>
      <c r="T164" s="251"/>
      <c r="U164" s="251"/>
      <c r="V164" s="251"/>
      <c r="W164" s="251"/>
      <c r="X164" s="251"/>
      <c r="Y164" s="251"/>
      <c r="Z164" s="251"/>
      <c r="AA164" s="251"/>
      <c r="AB164" s="252">
        <f t="shared" si="9"/>
        <v>0</v>
      </c>
      <c r="AC164" s="252">
        <f>ROUND(AB164*事業まとめ!$Q$6,2)</f>
        <v>0</v>
      </c>
      <c r="AD164" s="253"/>
      <c r="AE164" s="253"/>
      <c r="AF164" s="253"/>
      <c r="AG164" s="253"/>
      <c r="AH164" s="253"/>
      <c r="AI164" s="253"/>
      <c r="AJ164" s="253"/>
      <c r="AK164" s="252">
        <f t="shared" si="10"/>
        <v>0</v>
      </c>
      <c r="AL164" s="252">
        <f>ROUND(AK164*事業まとめ!$Q$6,2)</f>
        <v>0</v>
      </c>
      <c r="AM164" s="254">
        <f t="shared" si="8"/>
        <v>0</v>
      </c>
      <c r="AN164" s="254">
        <f t="shared" si="8"/>
        <v>0</v>
      </c>
      <c r="AO164" s="259"/>
      <c r="AP164" s="260">
        <f t="shared" si="11"/>
        <v>0</v>
      </c>
      <c r="AQ164" s="259"/>
      <c r="AR164" s="257"/>
      <c r="AS164" s="257"/>
      <c r="AT164" s="257"/>
      <c r="AU164" s="257"/>
      <c r="AV164" s="257"/>
      <c r="AW164" s="257"/>
    </row>
    <row r="165" spans="2:49" s="265" customFormat="1" x14ac:dyDescent="0.4">
      <c r="B165" s="251"/>
      <c r="C165" s="251"/>
      <c r="D165" s="251"/>
      <c r="E165" s="251"/>
      <c r="F165" s="251"/>
      <c r="G165" s="251"/>
      <c r="H165" s="251"/>
      <c r="I165" s="251"/>
      <c r="J165" s="251"/>
      <c r="K165" s="251"/>
      <c r="L165" s="251"/>
      <c r="M165" s="251"/>
      <c r="N165" s="251"/>
      <c r="O165" s="251"/>
      <c r="P165" s="251"/>
      <c r="Q165" s="251"/>
      <c r="R165" s="251"/>
      <c r="S165" s="251"/>
      <c r="T165" s="251"/>
      <c r="U165" s="251"/>
      <c r="V165" s="251"/>
      <c r="W165" s="251"/>
      <c r="X165" s="251"/>
      <c r="Y165" s="251"/>
      <c r="Z165" s="251"/>
      <c r="AA165" s="251"/>
      <c r="AB165" s="252">
        <f t="shared" si="9"/>
        <v>0</v>
      </c>
      <c r="AC165" s="252">
        <f>ROUND(AB165*事業まとめ!$Q$6,2)</f>
        <v>0</v>
      </c>
      <c r="AD165" s="253"/>
      <c r="AE165" s="253"/>
      <c r="AF165" s="253"/>
      <c r="AG165" s="253"/>
      <c r="AH165" s="253"/>
      <c r="AI165" s="253"/>
      <c r="AJ165" s="253"/>
      <c r="AK165" s="252">
        <f t="shared" si="10"/>
        <v>0</v>
      </c>
      <c r="AL165" s="252">
        <f>ROUND(AK165*事業まとめ!$Q$6,2)</f>
        <v>0</v>
      </c>
      <c r="AM165" s="254">
        <f t="shared" si="8"/>
        <v>0</v>
      </c>
      <c r="AN165" s="254">
        <f t="shared" si="8"/>
        <v>0</v>
      </c>
      <c r="AO165" s="259"/>
      <c r="AP165" s="260">
        <f t="shared" si="11"/>
        <v>0</v>
      </c>
      <c r="AQ165" s="259"/>
      <c r="AR165" s="257"/>
      <c r="AS165" s="257"/>
      <c r="AT165" s="257"/>
      <c r="AU165" s="257"/>
      <c r="AV165" s="257"/>
      <c r="AW165" s="257"/>
    </row>
    <row r="166" spans="2:49" s="265" customFormat="1" x14ac:dyDescent="0.4">
      <c r="B166" s="251"/>
      <c r="C166" s="251"/>
      <c r="D166" s="251"/>
      <c r="E166" s="251"/>
      <c r="F166" s="251"/>
      <c r="G166" s="251"/>
      <c r="H166" s="251"/>
      <c r="I166" s="251"/>
      <c r="J166" s="251"/>
      <c r="K166" s="251"/>
      <c r="L166" s="251"/>
      <c r="M166" s="251"/>
      <c r="N166" s="251"/>
      <c r="O166" s="251"/>
      <c r="P166" s="251"/>
      <c r="Q166" s="251"/>
      <c r="R166" s="251"/>
      <c r="S166" s="251"/>
      <c r="T166" s="251"/>
      <c r="U166" s="251"/>
      <c r="V166" s="251"/>
      <c r="W166" s="251"/>
      <c r="X166" s="251"/>
      <c r="Y166" s="251"/>
      <c r="Z166" s="251"/>
      <c r="AA166" s="251"/>
      <c r="AB166" s="252">
        <f t="shared" si="9"/>
        <v>0</v>
      </c>
      <c r="AC166" s="252">
        <f>ROUND(AB166*事業まとめ!$Q$6,2)</f>
        <v>0</v>
      </c>
      <c r="AD166" s="253"/>
      <c r="AE166" s="253"/>
      <c r="AF166" s="253"/>
      <c r="AG166" s="253"/>
      <c r="AH166" s="253"/>
      <c r="AI166" s="253"/>
      <c r="AJ166" s="253"/>
      <c r="AK166" s="252">
        <f t="shared" si="10"/>
        <v>0</v>
      </c>
      <c r="AL166" s="252">
        <f>ROUND(AK166*事業まとめ!$Q$6,2)</f>
        <v>0</v>
      </c>
      <c r="AM166" s="254">
        <f t="shared" si="8"/>
        <v>0</v>
      </c>
      <c r="AN166" s="254">
        <f t="shared" si="8"/>
        <v>0</v>
      </c>
      <c r="AO166" s="259"/>
      <c r="AP166" s="260">
        <f t="shared" si="11"/>
        <v>0</v>
      </c>
      <c r="AQ166" s="259"/>
      <c r="AR166" s="257"/>
      <c r="AS166" s="257"/>
      <c r="AT166" s="257"/>
      <c r="AU166" s="257"/>
      <c r="AV166" s="257"/>
      <c r="AW166" s="257"/>
    </row>
    <row r="167" spans="2:49" s="265" customFormat="1" x14ac:dyDescent="0.4">
      <c r="B167" s="251"/>
      <c r="C167" s="251"/>
      <c r="D167" s="251"/>
      <c r="E167" s="251"/>
      <c r="F167" s="251"/>
      <c r="G167" s="251"/>
      <c r="H167" s="251"/>
      <c r="I167" s="251"/>
      <c r="J167" s="251"/>
      <c r="K167" s="251"/>
      <c r="L167" s="251"/>
      <c r="M167" s="251"/>
      <c r="N167" s="251"/>
      <c r="O167" s="251"/>
      <c r="P167" s="251"/>
      <c r="Q167" s="251"/>
      <c r="R167" s="251"/>
      <c r="S167" s="251"/>
      <c r="T167" s="251"/>
      <c r="U167" s="251"/>
      <c r="V167" s="251"/>
      <c r="W167" s="251"/>
      <c r="X167" s="251"/>
      <c r="Y167" s="251"/>
      <c r="Z167" s="251"/>
      <c r="AA167" s="251"/>
      <c r="AB167" s="252">
        <f t="shared" si="9"/>
        <v>0</v>
      </c>
      <c r="AC167" s="252">
        <f>ROUND(AB167*事業まとめ!$Q$6,2)</f>
        <v>0</v>
      </c>
      <c r="AD167" s="253"/>
      <c r="AE167" s="253"/>
      <c r="AF167" s="253"/>
      <c r="AG167" s="253"/>
      <c r="AH167" s="253"/>
      <c r="AI167" s="253"/>
      <c r="AJ167" s="253"/>
      <c r="AK167" s="252">
        <f t="shared" si="10"/>
        <v>0</v>
      </c>
      <c r="AL167" s="252">
        <f>ROUND(AK167*事業まとめ!$Q$6,2)</f>
        <v>0</v>
      </c>
      <c r="AM167" s="254">
        <f t="shared" si="8"/>
        <v>0</v>
      </c>
      <c r="AN167" s="254">
        <f t="shared" si="8"/>
        <v>0</v>
      </c>
      <c r="AO167" s="259"/>
      <c r="AP167" s="260">
        <f t="shared" si="11"/>
        <v>0</v>
      </c>
      <c r="AQ167" s="259"/>
      <c r="AR167" s="257"/>
      <c r="AS167" s="257"/>
      <c r="AT167" s="257"/>
      <c r="AU167" s="257"/>
      <c r="AV167" s="257"/>
      <c r="AW167" s="257"/>
    </row>
    <row r="168" spans="2:49" s="265" customFormat="1" x14ac:dyDescent="0.4">
      <c r="B168" s="251"/>
      <c r="C168" s="251"/>
      <c r="D168" s="251"/>
      <c r="E168" s="251"/>
      <c r="F168" s="251"/>
      <c r="G168" s="251"/>
      <c r="H168" s="251"/>
      <c r="I168" s="251"/>
      <c r="J168" s="251"/>
      <c r="K168" s="251"/>
      <c r="L168" s="251"/>
      <c r="M168" s="251"/>
      <c r="N168" s="251"/>
      <c r="O168" s="251"/>
      <c r="P168" s="251"/>
      <c r="Q168" s="251"/>
      <c r="R168" s="251"/>
      <c r="S168" s="251"/>
      <c r="T168" s="251"/>
      <c r="U168" s="251"/>
      <c r="V168" s="251"/>
      <c r="W168" s="251"/>
      <c r="X168" s="251"/>
      <c r="Y168" s="251"/>
      <c r="Z168" s="251"/>
      <c r="AA168" s="251"/>
      <c r="AB168" s="252">
        <f t="shared" si="9"/>
        <v>0</v>
      </c>
      <c r="AC168" s="252">
        <f>ROUND(AB168*事業まとめ!$Q$6,2)</f>
        <v>0</v>
      </c>
      <c r="AD168" s="253"/>
      <c r="AE168" s="253"/>
      <c r="AF168" s="253"/>
      <c r="AG168" s="253"/>
      <c r="AH168" s="253"/>
      <c r="AI168" s="253"/>
      <c r="AJ168" s="253"/>
      <c r="AK168" s="252">
        <f t="shared" si="10"/>
        <v>0</v>
      </c>
      <c r="AL168" s="252">
        <f>ROUND(AK168*事業まとめ!$Q$6,2)</f>
        <v>0</v>
      </c>
      <c r="AM168" s="254">
        <f t="shared" si="8"/>
        <v>0</v>
      </c>
      <c r="AN168" s="254">
        <f t="shared" si="8"/>
        <v>0</v>
      </c>
      <c r="AO168" s="259"/>
      <c r="AP168" s="260">
        <f t="shared" si="11"/>
        <v>0</v>
      </c>
      <c r="AQ168" s="259"/>
      <c r="AR168" s="257"/>
      <c r="AS168" s="257"/>
      <c r="AT168" s="257"/>
      <c r="AU168" s="257"/>
      <c r="AV168" s="257"/>
      <c r="AW168" s="257"/>
    </row>
    <row r="169" spans="2:49" s="265" customFormat="1" x14ac:dyDescent="0.4">
      <c r="B169" s="251"/>
      <c r="C169" s="251"/>
      <c r="D169" s="251"/>
      <c r="E169" s="251"/>
      <c r="F169" s="251"/>
      <c r="G169" s="251"/>
      <c r="H169" s="251"/>
      <c r="I169" s="251"/>
      <c r="J169" s="251"/>
      <c r="K169" s="251"/>
      <c r="L169" s="251"/>
      <c r="M169" s="251"/>
      <c r="N169" s="251"/>
      <c r="O169" s="251"/>
      <c r="P169" s="251"/>
      <c r="Q169" s="251"/>
      <c r="R169" s="251"/>
      <c r="S169" s="251"/>
      <c r="T169" s="251"/>
      <c r="U169" s="251"/>
      <c r="V169" s="251"/>
      <c r="W169" s="251"/>
      <c r="X169" s="251"/>
      <c r="Y169" s="251"/>
      <c r="Z169" s="251"/>
      <c r="AA169" s="251"/>
      <c r="AB169" s="252">
        <f t="shared" si="9"/>
        <v>0</v>
      </c>
      <c r="AC169" s="252">
        <f>ROUND(AB169*事業まとめ!$Q$6,2)</f>
        <v>0</v>
      </c>
      <c r="AD169" s="253"/>
      <c r="AE169" s="253"/>
      <c r="AF169" s="253"/>
      <c r="AG169" s="253"/>
      <c r="AH169" s="253"/>
      <c r="AI169" s="253"/>
      <c r="AJ169" s="253"/>
      <c r="AK169" s="252">
        <f t="shared" si="10"/>
        <v>0</v>
      </c>
      <c r="AL169" s="252">
        <f>ROUND(AK169*事業まとめ!$Q$6,2)</f>
        <v>0</v>
      </c>
      <c r="AM169" s="254">
        <f t="shared" si="8"/>
        <v>0</v>
      </c>
      <c r="AN169" s="254">
        <f t="shared" si="8"/>
        <v>0</v>
      </c>
      <c r="AO169" s="259"/>
      <c r="AP169" s="260">
        <f t="shared" si="11"/>
        <v>0</v>
      </c>
      <c r="AQ169" s="259"/>
      <c r="AR169" s="257"/>
      <c r="AS169" s="257"/>
      <c r="AT169" s="257"/>
      <c r="AU169" s="257"/>
      <c r="AV169" s="257"/>
      <c r="AW169" s="257"/>
    </row>
    <row r="170" spans="2:49" s="265" customFormat="1" x14ac:dyDescent="0.4">
      <c r="B170" s="251"/>
      <c r="C170" s="251"/>
      <c r="D170" s="251"/>
      <c r="E170" s="251"/>
      <c r="F170" s="251"/>
      <c r="G170" s="251"/>
      <c r="H170" s="251"/>
      <c r="I170" s="251"/>
      <c r="J170" s="251"/>
      <c r="K170" s="251"/>
      <c r="L170" s="251"/>
      <c r="M170" s="251"/>
      <c r="N170" s="251"/>
      <c r="O170" s="251"/>
      <c r="P170" s="251"/>
      <c r="Q170" s="251"/>
      <c r="R170" s="251"/>
      <c r="S170" s="251"/>
      <c r="T170" s="251"/>
      <c r="U170" s="251"/>
      <c r="V170" s="251"/>
      <c r="W170" s="251"/>
      <c r="X170" s="251"/>
      <c r="Y170" s="251"/>
      <c r="Z170" s="251"/>
      <c r="AA170" s="251"/>
      <c r="AB170" s="252">
        <f t="shared" si="9"/>
        <v>0</v>
      </c>
      <c r="AC170" s="252">
        <f>ROUND(AB170*事業まとめ!$Q$6,2)</f>
        <v>0</v>
      </c>
      <c r="AD170" s="253"/>
      <c r="AE170" s="253"/>
      <c r="AF170" s="253"/>
      <c r="AG170" s="253"/>
      <c r="AH170" s="253"/>
      <c r="AI170" s="253"/>
      <c r="AJ170" s="253"/>
      <c r="AK170" s="252">
        <f t="shared" si="10"/>
        <v>0</v>
      </c>
      <c r="AL170" s="252">
        <f>ROUND(AK170*事業まとめ!$Q$6,2)</f>
        <v>0</v>
      </c>
      <c r="AM170" s="254">
        <f t="shared" si="8"/>
        <v>0</v>
      </c>
      <c r="AN170" s="254">
        <f t="shared" si="8"/>
        <v>0</v>
      </c>
      <c r="AO170" s="259"/>
      <c r="AP170" s="260">
        <f t="shared" si="11"/>
        <v>0</v>
      </c>
      <c r="AQ170" s="259"/>
      <c r="AR170" s="257"/>
      <c r="AS170" s="257"/>
      <c r="AT170" s="257"/>
      <c r="AU170" s="257"/>
      <c r="AV170" s="257"/>
      <c r="AW170" s="257"/>
    </row>
    <row r="171" spans="2:49" s="265" customFormat="1" x14ac:dyDescent="0.4">
      <c r="B171" s="251"/>
      <c r="C171" s="251"/>
      <c r="D171" s="251"/>
      <c r="E171" s="251"/>
      <c r="F171" s="251"/>
      <c r="G171" s="251"/>
      <c r="H171" s="251"/>
      <c r="I171" s="251"/>
      <c r="J171" s="251"/>
      <c r="K171" s="251"/>
      <c r="L171" s="251"/>
      <c r="M171" s="251"/>
      <c r="N171" s="251"/>
      <c r="O171" s="251"/>
      <c r="P171" s="251"/>
      <c r="Q171" s="251"/>
      <c r="R171" s="251"/>
      <c r="S171" s="251"/>
      <c r="T171" s="251"/>
      <c r="U171" s="251"/>
      <c r="V171" s="251"/>
      <c r="W171" s="251"/>
      <c r="X171" s="251"/>
      <c r="Y171" s="251"/>
      <c r="Z171" s="251"/>
      <c r="AA171" s="251"/>
      <c r="AB171" s="252">
        <f t="shared" si="9"/>
        <v>0</v>
      </c>
      <c r="AC171" s="252">
        <f>ROUND(AB171*事業まとめ!$Q$6,2)</f>
        <v>0</v>
      </c>
      <c r="AD171" s="253"/>
      <c r="AE171" s="253"/>
      <c r="AF171" s="253"/>
      <c r="AG171" s="253"/>
      <c r="AH171" s="253"/>
      <c r="AI171" s="253"/>
      <c r="AJ171" s="253"/>
      <c r="AK171" s="252">
        <f t="shared" si="10"/>
        <v>0</v>
      </c>
      <c r="AL171" s="252">
        <f>ROUND(AK171*事業まとめ!$Q$6,2)</f>
        <v>0</v>
      </c>
      <c r="AM171" s="254">
        <f t="shared" si="8"/>
        <v>0</v>
      </c>
      <c r="AN171" s="254">
        <f t="shared" si="8"/>
        <v>0</v>
      </c>
      <c r="AO171" s="259"/>
      <c r="AP171" s="260">
        <f t="shared" si="11"/>
        <v>0</v>
      </c>
      <c r="AQ171" s="259"/>
      <c r="AR171" s="257"/>
      <c r="AS171" s="257"/>
      <c r="AT171" s="257"/>
      <c r="AU171" s="257"/>
      <c r="AV171" s="257"/>
      <c r="AW171" s="257"/>
    </row>
    <row r="172" spans="2:49" s="265" customFormat="1" x14ac:dyDescent="0.4">
      <c r="B172" s="251"/>
      <c r="C172" s="251"/>
      <c r="D172" s="251"/>
      <c r="E172" s="251"/>
      <c r="F172" s="251"/>
      <c r="G172" s="251"/>
      <c r="H172" s="251"/>
      <c r="I172" s="251"/>
      <c r="J172" s="251"/>
      <c r="K172" s="251"/>
      <c r="L172" s="251"/>
      <c r="M172" s="251"/>
      <c r="N172" s="251"/>
      <c r="O172" s="251"/>
      <c r="P172" s="251"/>
      <c r="Q172" s="251"/>
      <c r="R172" s="251"/>
      <c r="S172" s="251"/>
      <c r="T172" s="251"/>
      <c r="U172" s="251"/>
      <c r="V172" s="251"/>
      <c r="W172" s="251"/>
      <c r="X172" s="251"/>
      <c r="Y172" s="251"/>
      <c r="Z172" s="251"/>
      <c r="AA172" s="251"/>
      <c r="AB172" s="252">
        <f t="shared" si="9"/>
        <v>0</v>
      </c>
      <c r="AC172" s="252">
        <f>ROUND(AB172*事業まとめ!$Q$6,2)</f>
        <v>0</v>
      </c>
      <c r="AD172" s="253"/>
      <c r="AE172" s="253"/>
      <c r="AF172" s="253"/>
      <c r="AG172" s="253"/>
      <c r="AH172" s="253"/>
      <c r="AI172" s="253"/>
      <c r="AJ172" s="253"/>
      <c r="AK172" s="252">
        <f t="shared" si="10"/>
        <v>0</v>
      </c>
      <c r="AL172" s="252">
        <f>ROUND(AK172*事業まとめ!$Q$6,2)</f>
        <v>0</v>
      </c>
      <c r="AM172" s="254">
        <f t="shared" si="8"/>
        <v>0</v>
      </c>
      <c r="AN172" s="254">
        <f t="shared" si="8"/>
        <v>0</v>
      </c>
      <c r="AO172" s="259"/>
      <c r="AP172" s="260">
        <f t="shared" si="11"/>
        <v>0</v>
      </c>
      <c r="AQ172" s="259"/>
      <c r="AR172" s="257"/>
      <c r="AS172" s="257"/>
      <c r="AT172" s="257"/>
      <c r="AU172" s="257"/>
      <c r="AV172" s="257"/>
      <c r="AW172" s="257"/>
    </row>
    <row r="173" spans="2:49" s="265" customFormat="1" x14ac:dyDescent="0.4">
      <c r="B173" s="251"/>
      <c r="C173" s="251"/>
      <c r="D173" s="251"/>
      <c r="E173" s="251"/>
      <c r="F173" s="251"/>
      <c r="G173" s="251"/>
      <c r="H173" s="251"/>
      <c r="I173" s="251"/>
      <c r="J173" s="251"/>
      <c r="K173" s="251"/>
      <c r="L173" s="251"/>
      <c r="M173" s="251"/>
      <c r="N173" s="251"/>
      <c r="O173" s="251"/>
      <c r="P173" s="251"/>
      <c r="Q173" s="251"/>
      <c r="R173" s="251"/>
      <c r="S173" s="251"/>
      <c r="T173" s="251"/>
      <c r="U173" s="251"/>
      <c r="V173" s="251"/>
      <c r="W173" s="251"/>
      <c r="X173" s="251"/>
      <c r="Y173" s="251"/>
      <c r="Z173" s="251"/>
      <c r="AA173" s="251"/>
      <c r="AB173" s="252">
        <f t="shared" si="9"/>
        <v>0</v>
      </c>
      <c r="AC173" s="252">
        <f>ROUND(AB173*事業まとめ!$Q$6,2)</f>
        <v>0</v>
      </c>
      <c r="AD173" s="253"/>
      <c r="AE173" s="253"/>
      <c r="AF173" s="253"/>
      <c r="AG173" s="253"/>
      <c r="AH173" s="253"/>
      <c r="AI173" s="253"/>
      <c r="AJ173" s="253"/>
      <c r="AK173" s="252">
        <f t="shared" si="10"/>
        <v>0</v>
      </c>
      <c r="AL173" s="252">
        <f>ROUND(AK173*事業まとめ!$Q$6,2)</f>
        <v>0</v>
      </c>
      <c r="AM173" s="254">
        <f t="shared" si="8"/>
        <v>0</v>
      </c>
      <c r="AN173" s="254">
        <f t="shared" si="8"/>
        <v>0</v>
      </c>
      <c r="AO173" s="259"/>
      <c r="AP173" s="260">
        <f t="shared" si="11"/>
        <v>0</v>
      </c>
      <c r="AQ173" s="259"/>
      <c r="AR173" s="257"/>
      <c r="AS173" s="257"/>
      <c r="AT173" s="257"/>
      <c r="AU173" s="257"/>
      <c r="AV173" s="257"/>
      <c r="AW173" s="257"/>
    </row>
    <row r="174" spans="2:49" s="265" customFormat="1" x14ac:dyDescent="0.4">
      <c r="B174" s="251"/>
      <c r="C174" s="251"/>
      <c r="D174" s="251"/>
      <c r="E174" s="251"/>
      <c r="F174" s="251"/>
      <c r="G174" s="251"/>
      <c r="H174" s="251"/>
      <c r="I174" s="251"/>
      <c r="J174" s="251"/>
      <c r="K174" s="251"/>
      <c r="L174" s="251"/>
      <c r="M174" s="251"/>
      <c r="N174" s="251"/>
      <c r="O174" s="251"/>
      <c r="P174" s="251"/>
      <c r="Q174" s="251"/>
      <c r="R174" s="251"/>
      <c r="S174" s="251"/>
      <c r="T174" s="251"/>
      <c r="U174" s="251"/>
      <c r="V174" s="251"/>
      <c r="W174" s="251"/>
      <c r="X174" s="251"/>
      <c r="Y174" s="251"/>
      <c r="Z174" s="251"/>
      <c r="AA174" s="251"/>
      <c r="AB174" s="252">
        <f t="shared" si="9"/>
        <v>0</v>
      </c>
      <c r="AC174" s="252">
        <f>ROUND(AB174*事業まとめ!$Q$6,2)</f>
        <v>0</v>
      </c>
      <c r="AD174" s="253"/>
      <c r="AE174" s="253"/>
      <c r="AF174" s="253"/>
      <c r="AG174" s="253"/>
      <c r="AH174" s="253"/>
      <c r="AI174" s="253"/>
      <c r="AJ174" s="253"/>
      <c r="AK174" s="252">
        <f t="shared" si="10"/>
        <v>0</v>
      </c>
      <c r="AL174" s="252">
        <f>ROUND(AK174*事業まとめ!$Q$6,2)</f>
        <v>0</v>
      </c>
      <c r="AM174" s="254">
        <f t="shared" si="8"/>
        <v>0</v>
      </c>
      <c r="AN174" s="254">
        <f t="shared" si="8"/>
        <v>0</v>
      </c>
      <c r="AO174" s="259"/>
      <c r="AP174" s="260">
        <f t="shared" si="11"/>
        <v>0</v>
      </c>
      <c r="AQ174" s="259"/>
      <c r="AR174" s="257"/>
      <c r="AS174" s="257"/>
      <c r="AT174" s="257"/>
      <c r="AU174" s="257"/>
      <c r="AV174" s="257"/>
      <c r="AW174" s="257"/>
    </row>
    <row r="175" spans="2:49" s="265" customFormat="1" x14ac:dyDescent="0.4">
      <c r="B175" s="251"/>
      <c r="C175" s="251"/>
      <c r="D175" s="251"/>
      <c r="E175" s="251"/>
      <c r="F175" s="251"/>
      <c r="G175" s="251"/>
      <c r="H175" s="251"/>
      <c r="I175" s="251"/>
      <c r="J175" s="251"/>
      <c r="K175" s="251"/>
      <c r="L175" s="251"/>
      <c r="M175" s="251"/>
      <c r="N175" s="251"/>
      <c r="O175" s="251"/>
      <c r="P175" s="251"/>
      <c r="Q175" s="251"/>
      <c r="R175" s="251"/>
      <c r="S175" s="251"/>
      <c r="T175" s="251"/>
      <c r="U175" s="251"/>
      <c r="V175" s="251"/>
      <c r="W175" s="251"/>
      <c r="X175" s="251"/>
      <c r="Y175" s="251"/>
      <c r="Z175" s="251"/>
      <c r="AA175" s="251"/>
      <c r="AB175" s="252">
        <f t="shared" si="9"/>
        <v>0</v>
      </c>
      <c r="AC175" s="252">
        <f>ROUND(AB175*事業まとめ!$Q$6,2)</f>
        <v>0</v>
      </c>
      <c r="AD175" s="253"/>
      <c r="AE175" s="253"/>
      <c r="AF175" s="253"/>
      <c r="AG175" s="253"/>
      <c r="AH175" s="253"/>
      <c r="AI175" s="253"/>
      <c r="AJ175" s="253"/>
      <c r="AK175" s="252">
        <f t="shared" si="10"/>
        <v>0</v>
      </c>
      <c r="AL175" s="252">
        <f>ROUND(AK175*事業まとめ!$Q$6,2)</f>
        <v>0</v>
      </c>
      <c r="AM175" s="254">
        <f t="shared" si="8"/>
        <v>0</v>
      </c>
      <c r="AN175" s="254">
        <f t="shared" si="8"/>
        <v>0</v>
      </c>
      <c r="AO175" s="259"/>
      <c r="AP175" s="260">
        <f t="shared" si="11"/>
        <v>0</v>
      </c>
      <c r="AQ175" s="259"/>
      <c r="AR175" s="257"/>
      <c r="AS175" s="257"/>
      <c r="AT175" s="257"/>
      <c r="AU175" s="257"/>
      <c r="AV175" s="257"/>
      <c r="AW175" s="257"/>
    </row>
    <row r="176" spans="2:49" s="265" customFormat="1" x14ac:dyDescent="0.4">
      <c r="B176" s="251"/>
      <c r="C176" s="251"/>
      <c r="D176" s="251"/>
      <c r="E176" s="251"/>
      <c r="F176" s="251"/>
      <c r="G176" s="251"/>
      <c r="H176" s="251"/>
      <c r="I176" s="251"/>
      <c r="J176" s="251"/>
      <c r="K176" s="251"/>
      <c r="L176" s="251"/>
      <c r="M176" s="251"/>
      <c r="N176" s="251"/>
      <c r="O176" s="251"/>
      <c r="P176" s="251"/>
      <c r="Q176" s="251"/>
      <c r="R176" s="251"/>
      <c r="S176" s="251"/>
      <c r="T176" s="251"/>
      <c r="U176" s="251"/>
      <c r="V176" s="251"/>
      <c r="W176" s="251"/>
      <c r="X176" s="251"/>
      <c r="Y176" s="251"/>
      <c r="Z176" s="251"/>
      <c r="AA176" s="251"/>
      <c r="AB176" s="252">
        <f t="shared" si="9"/>
        <v>0</v>
      </c>
      <c r="AC176" s="252">
        <f>ROUND(AB176*事業まとめ!$Q$6,2)</f>
        <v>0</v>
      </c>
      <c r="AD176" s="253"/>
      <c r="AE176" s="253"/>
      <c r="AF176" s="253"/>
      <c r="AG176" s="253"/>
      <c r="AH176" s="253"/>
      <c r="AI176" s="253"/>
      <c r="AJ176" s="253"/>
      <c r="AK176" s="252">
        <f t="shared" si="10"/>
        <v>0</v>
      </c>
      <c r="AL176" s="252">
        <f>ROUND(AK176*事業まとめ!$Q$6,2)</f>
        <v>0</v>
      </c>
      <c r="AM176" s="254">
        <f t="shared" si="8"/>
        <v>0</v>
      </c>
      <c r="AN176" s="254">
        <f t="shared" si="8"/>
        <v>0</v>
      </c>
      <c r="AO176" s="259"/>
      <c r="AP176" s="260">
        <f t="shared" si="11"/>
        <v>0</v>
      </c>
      <c r="AQ176" s="259"/>
      <c r="AR176" s="257"/>
      <c r="AS176" s="257"/>
      <c r="AT176" s="257"/>
      <c r="AU176" s="257"/>
      <c r="AV176" s="257"/>
      <c r="AW176" s="257"/>
    </row>
    <row r="177" spans="2:49" s="265" customFormat="1" x14ac:dyDescent="0.4">
      <c r="B177" s="251"/>
      <c r="C177" s="251"/>
      <c r="D177" s="251"/>
      <c r="E177" s="251"/>
      <c r="F177" s="251"/>
      <c r="G177" s="251"/>
      <c r="H177" s="251"/>
      <c r="I177" s="251"/>
      <c r="J177" s="251"/>
      <c r="K177" s="251"/>
      <c r="L177" s="251"/>
      <c r="M177" s="251"/>
      <c r="N177" s="251"/>
      <c r="O177" s="251"/>
      <c r="P177" s="251"/>
      <c r="Q177" s="251"/>
      <c r="R177" s="251"/>
      <c r="S177" s="251"/>
      <c r="T177" s="251"/>
      <c r="U177" s="251"/>
      <c r="V177" s="251"/>
      <c r="W177" s="251"/>
      <c r="X177" s="251"/>
      <c r="Y177" s="251"/>
      <c r="Z177" s="251"/>
      <c r="AA177" s="251"/>
      <c r="AB177" s="252">
        <f t="shared" si="9"/>
        <v>0</v>
      </c>
      <c r="AC177" s="252">
        <f>ROUND(AB177*事業まとめ!$Q$6,2)</f>
        <v>0</v>
      </c>
      <c r="AD177" s="253"/>
      <c r="AE177" s="253"/>
      <c r="AF177" s="253"/>
      <c r="AG177" s="253"/>
      <c r="AH177" s="253"/>
      <c r="AI177" s="253"/>
      <c r="AJ177" s="253"/>
      <c r="AK177" s="252">
        <f t="shared" si="10"/>
        <v>0</v>
      </c>
      <c r="AL177" s="252">
        <f>ROUND(AK177*事業まとめ!$Q$6,2)</f>
        <v>0</v>
      </c>
      <c r="AM177" s="254">
        <f t="shared" si="8"/>
        <v>0</v>
      </c>
      <c r="AN177" s="254">
        <f t="shared" si="8"/>
        <v>0</v>
      </c>
      <c r="AO177" s="259"/>
      <c r="AP177" s="260">
        <f t="shared" si="11"/>
        <v>0</v>
      </c>
      <c r="AQ177" s="259"/>
      <c r="AR177" s="257"/>
      <c r="AS177" s="257"/>
      <c r="AT177" s="257"/>
      <c r="AU177" s="257"/>
      <c r="AV177" s="257"/>
      <c r="AW177" s="257"/>
    </row>
    <row r="178" spans="2:49" s="265" customFormat="1" x14ac:dyDescent="0.4">
      <c r="B178" s="251"/>
      <c r="C178" s="251"/>
      <c r="D178" s="251"/>
      <c r="E178" s="251"/>
      <c r="F178" s="251"/>
      <c r="G178" s="251"/>
      <c r="H178" s="251"/>
      <c r="I178" s="251"/>
      <c r="J178" s="251"/>
      <c r="K178" s="251"/>
      <c r="L178" s="251"/>
      <c r="M178" s="251"/>
      <c r="N178" s="251"/>
      <c r="O178" s="251"/>
      <c r="P178" s="251"/>
      <c r="Q178" s="251"/>
      <c r="R178" s="251"/>
      <c r="S178" s="251"/>
      <c r="T178" s="251"/>
      <c r="U178" s="251"/>
      <c r="V178" s="251"/>
      <c r="W178" s="251"/>
      <c r="X178" s="251"/>
      <c r="Y178" s="251"/>
      <c r="Z178" s="251"/>
      <c r="AA178" s="251"/>
      <c r="AB178" s="252">
        <f t="shared" si="9"/>
        <v>0</v>
      </c>
      <c r="AC178" s="252">
        <f>ROUND(AB178*事業まとめ!$Q$6,2)</f>
        <v>0</v>
      </c>
      <c r="AD178" s="253"/>
      <c r="AE178" s="253"/>
      <c r="AF178" s="253"/>
      <c r="AG178" s="253"/>
      <c r="AH178" s="253"/>
      <c r="AI178" s="253"/>
      <c r="AJ178" s="253"/>
      <c r="AK178" s="252">
        <f t="shared" si="10"/>
        <v>0</v>
      </c>
      <c r="AL178" s="252">
        <f>ROUND(AK178*事業まとめ!$Q$6,2)</f>
        <v>0</v>
      </c>
      <c r="AM178" s="254">
        <f t="shared" si="8"/>
        <v>0</v>
      </c>
      <c r="AN178" s="254">
        <f t="shared" si="8"/>
        <v>0</v>
      </c>
      <c r="AO178" s="259"/>
      <c r="AP178" s="260">
        <f t="shared" si="11"/>
        <v>0</v>
      </c>
      <c r="AQ178" s="259"/>
      <c r="AR178" s="257"/>
      <c r="AS178" s="257"/>
      <c r="AT178" s="257"/>
      <c r="AU178" s="257"/>
      <c r="AV178" s="257"/>
      <c r="AW178" s="257"/>
    </row>
    <row r="179" spans="2:49" s="265" customFormat="1" x14ac:dyDescent="0.4">
      <c r="B179" s="251"/>
      <c r="C179" s="251"/>
      <c r="D179" s="251"/>
      <c r="E179" s="251"/>
      <c r="F179" s="251"/>
      <c r="G179" s="251"/>
      <c r="H179" s="251"/>
      <c r="I179" s="251"/>
      <c r="J179" s="251"/>
      <c r="K179" s="251"/>
      <c r="L179" s="251"/>
      <c r="M179" s="251"/>
      <c r="N179" s="251"/>
      <c r="O179" s="251"/>
      <c r="P179" s="251"/>
      <c r="Q179" s="251"/>
      <c r="R179" s="251"/>
      <c r="S179" s="251"/>
      <c r="T179" s="251"/>
      <c r="U179" s="251"/>
      <c r="V179" s="251"/>
      <c r="W179" s="251"/>
      <c r="X179" s="251"/>
      <c r="Y179" s="251"/>
      <c r="Z179" s="251"/>
      <c r="AA179" s="251"/>
      <c r="AB179" s="252">
        <f t="shared" si="9"/>
        <v>0</v>
      </c>
      <c r="AC179" s="252">
        <f>ROUND(AB179*事業まとめ!$Q$6,2)</f>
        <v>0</v>
      </c>
      <c r="AD179" s="253"/>
      <c r="AE179" s="253"/>
      <c r="AF179" s="253"/>
      <c r="AG179" s="253"/>
      <c r="AH179" s="253"/>
      <c r="AI179" s="253"/>
      <c r="AJ179" s="253"/>
      <c r="AK179" s="252">
        <f t="shared" si="10"/>
        <v>0</v>
      </c>
      <c r="AL179" s="252">
        <f>ROUND(AK179*事業まとめ!$Q$6,2)</f>
        <v>0</v>
      </c>
      <c r="AM179" s="254">
        <f t="shared" si="8"/>
        <v>0</v>
      </c>
      <c r="AN179" s="254">
        <f t="shared" si="8"/>
        <v>0</v>
      </c>
      <c r="AO179" s="259"/>
      <c r="AP179" s="260">
        <f t="shared" si="11"/>
        <v>0</v>
      </c>
      <c r="AQ179" s="259"/>
      <c r="AR179" s="257"/>
      <c r="AS179" s="257"/>
      <c r="AT179" s="257"/>
      <c r="AU179" s="257"/>
      <c r="AV179" s="257"/>
      <c r="AW179" s="257"/>
    </row>
    <row r="180" spans="2:49" s="265" customFormat="1" x14ac:dyDescent="0.4">
      <c r="B180" s="251"/>
      <c r="C180" s="251"/>
      <c r="D180" s="251"/>
      <c r="E180" s="251"/>
      <c r="F180" s="251"/>
      <c r="G180" s="251"/>
      <c r="H180" s="251"/>
      <c r="I180" s="251"/>
      <c r="J180" s="251"/>
      <c r="K180" s="251"/>
      <c r="L180" s="251"/>
      <c r="M180" s="251"/>
      <c r="N180" s="251"/>
      <c r="O180" s="251"/>
      <c r="P180" s="251"/>
      <c r="Q180" s="251"/>
      <c r="R180" s="251"/>
      <c r="S180" s="251"/>
      <c r="T180" s="251"/>
      <c r="U180" s="251"/>
      <c r="V180" s="251"/>
      <c r="W180" s="251"/>
      <c r="X180" s="251"/>
      <c r="Y180" s="251"/>
      <c r="Z180" s="251"/>
      <c r="AA180" s="251"/>
      <c r="AB180" s="252">
        <f t="shared" si="9"/>
        <v>0</v>
      </c>
      <c r="AC180" s="252">
        <f>ROUND(AB180*事業まとめ!$Q$6,2)</f>
        <v>0</v>
      </c>
      <c r="AD180" s="253"/>
      <c r="AE180" s="253"/>
      <c r="AF180" s="253"/>
      <c r="AG180" s="253"/>
      <c r="AH180" s="253"/>
      <c r="AI180" s="253"/>
      <c r="AJ180" s="253"/>
      <c r="AK180" s="252">
        <f t="shared" si="10"/>
        <v>0</v>
      </c>
      <c r="AL180" s="252">
        <f>ROUND(AK180*事業まとめ!$Q$6,2)</f>
        <v>0</v>
      </c>
      <c r="AM180" s="254">
        <f t="shared" si="8"/>
        <v>0</v>
      </c>
      <c r="AN180" s="254">
        <f t="shared" si="8"/>
        <v>0</v>
      </c>
      <c r="AO180" s="259"/>
      <c r="AP180" s="260">
        <f t="shared" si="11"/>
        <v>0</v>
      </c>
      <c r="AQ180" s="259"/>
      <c r="AR180" s="257"/>
      <c r="AS180" s="257"/>
      <c r="AT180" s="257"/>
      <c r="AU180" s="257"/>
      <c r="AV180" s="257"/>
      <c r="AW180" s="257"/>
    </row>
    <row r="181" spans="2:49" s="265" customFormat="1" x14ac:dyDescent="0.4">
      <c r="B181" s="251"/>
      <c r="C181" s="251"/>
      <c r="D181" s="251"/>
      <c r="E181" s="251"/>
      <c r="F181" s="251"/>
      <c r="G181" s="251"/>
      <c r="H181" s="251"/>
      <c r="I181" s="251"/>
      <c r="J181" s="251"/>
      <c r="K181" s="251"/>
      <c r="L181" s="251"/>
      <c r="M181" s="251"/>
      <c r="N181" s="251"/>
      <c r="O181" s="251"/>
      <c r="P181" s="251"/>
      <c r="Q181" s="251"/>
      <c r="R181" s="251"/>
      <c r="S181" s="251"/>
      <c r="T181" s="251"/>
      <c r="U181" s="251"/>
      <c r="V181" s="251"/>
      <c r="W181" s="251"/>
      <c r="X181" s="251"/>
      <c r="Y181" s="251"/>
      <c r="Z181" s="251"/>
      <c r="AA181" s="251"/>
      <c r="AB181" s="252">
        <f t="shared" si="9"/>
        <v>0</v>
      </c>
      <c r="AC181" s="252">
        <f>ROUND(AB181*事業まとめ!$Q$6,2)</f>
        <v>0</v>
      </c>
      <c r="AD181" s="253"/>
      <c r="AE181" s="253"/>
      <c r="AF181" s="253"/>
      <c r="AG181" s="253"/>
      <c r="AH181" s="253"/>
      <c r="AI181" s="253"/>
      <c r="AJ181" s="253"/>
      <c r="AK181" s="252">
        <f t="shared" si="10"/>
        <v>0</v>
      </c>
      <c r="AL181" s="252">
        <f>ROUND(AK181*事業まとめ!$Q$6,2)</f>
        <v>0</v>
      </c>
      <c r="AM181" s="254">
        <f t="shared" si="8"/>
        <v>0</v>
      </c>
      <c r="AN181" s="254">
        <f t="shared" si="8"/>
        <v>0</v>
      </c>
      <c r="AO181" s="259"/>
      <c r="AP181" s="260">
        <f t="shared" si="11"/>
        <v>0</v>
      </c>
      <c r="AQ181" s="259"/>
      <c r="AR181" s="257"/>
      <c r="AS181" s="257"/>
      <c r="AT181" s="257"/>
      <c r="AU181" s="257"/>
      <c r="AV181" s="257"/>
      <c r="AW181" s="257"/>
    </row>
    <row r="182" spans="2:49" s="265" customFormat="1" x14ac:dyDescent="0.4">
      <c r="B182" s="251"/>
      <c r="C182" s="251"/>
      <c r="D182" s="251"/>
      <c r="E182" s="251"/>
      <c r="F182" s="251"/>
      <c r="G182" s="251"/>
      <c r="H182" s="251"/>
      <c r="I182" s="251"/>
      <c r="J182" s="251"/>
      <c r="K182" s="251"/>
      <c r="L182" s="251"/>
      <c r="M182" s="251"/>
      <c r="N182" s="251"/>
      <c r="O182" s="251"/>
      <c r="P182" s="251"/>
      <c r="Q182" s="251"/>
      <c r="R182" s="251"/>
      <c r="S182" s="251"/>
      <c r="T182" s="251"/>
      <c r="U182" s="251"/>
      <c r="V182" s="251"/>
      <c r="W182" s="251"/>
      <c r="X182" s="251"/>
      <c r="Y182" s="251"/>
      <c r="Z182" s="251"/>
      <c r="AA182" s="251"/>
      <c r="AB182" s="252">
        <f t="shared" si="9"/>
        <v>0</v>
      </c>
      <c r="AC182" s="252">
        <f>ROUND(AB182*事業まとめ!$Q$6,2)</f>
        <v>0</v>
      </c>
      <c r="AD182" s="253"/>
      <c r="AE182" s="253"/>
      <c r="AF182" s="253"/>
      <c r="AG182" s="253"/>
      <c r="AH182" s="253"/>
      <c r="AI182" s="253"/>
      <c r="AJ182" s="253"/>
      <c r="AK182" s="252">
        <f t="shared" si="10"/>
        <v>0</v>
      </c>
      <c r="AL182" s="252">
        <f>ROUND(AK182*事業まとめ!$Q$6,2)</f>
        <v>0</v>
      </c>
      <c r="AM182" s="254">
        <f t="shared" si="8"/>
        <v>0</v>
      </c>
      <c r="AN182" s="254">
        <f t="shared" si="8"/>
        <v>0</v>
      </c>
      <c r="AO182" s="259"/>
      <c r="AP182" s="260">
        <f t="shared" si="11"/>
        <v>0</v>
      </c>
      <c r="AQ182" s="259"/>
      <c r="AR182" s="257"/>
      <c r="AS182" s="257"/>
      <c r="AT182" s="257"/>
      <c r="AU182" s="257"/>
      <c r="AV182" s="257"/>
      <c r="AW182" s="257"/>
    </row>
    <row r="183" spans="2:49" s="265" customFormat="1" x14ac:dyDescent="0.4">
      <c r="B183" s="251"/>
      <c r="C183" s="251"/>
      <c r="D183" s="251"/>
      <c r="E183" s="251"/>
      <c r="F183" s="251"/>
      <c r="G183" s="251"/>
      <c r="H183" s="251"/>
      <c r="I183" s="251"/>
      <c r="J183" s="251"/>
      <c r="K183" s="251"/>
      <c r="L183" s="251"/>
      <c r="M183" s="251"/>
      <c r="N183" s="251"/>
      <c r="O183" s="251"/>
      <c r="P183" s="251"/>
      <c r="Q183" s="251"/>
      <c r="R183" s="251"/>
      <c r="S183" s="251"/>
      <c r="T183" s="251"/>
      <c r="U183" s="251"/>
      <c r="V183" s="251"/>
      <c r="W183" s="251"/>
      <c r="X183" s="251"/>
      <c r="Y183" s="251"/>
      <c r="Z183" s="251"/>
      <c r="AA183" s="251"/>
      <c r="AB183" s="252">
        <f t="shared" si="9"/>
        <v>0</v>
      </c>
      <c r="AC183" s="252">
        <f>ROUND(AB183*事業まとめ!$Q$6,2)</f>
        <v>0</v>
      </c>
      <c r="AD183" s="253"/>
      <c r="AE183" s="253"/>
      <c r="AF183" s="253"/>
      <c r="AG183" s="253"/>
      <c r="AH183" s="253"/>
      <c r="AI183" s="253"/>
      <c r="AJ183" s="253"/>
      <c r="AK183" s="252">
        <f t="shared" si="10"/>
        <v>0</v>
      </c>
      <c r="AL183" s="252">
        <f>ROUND(AK183*事業まとめ!$Q$6,2)</f>
        <v>0</v>
      </c>
      <c r="AM183" s="254">
        <f t="shared" si="8"/>
        <v>0</v>
      </c>
      <c r="AN183" s="254">
        <f t="shared" si="8"/>
        <v>0</v>
      </c>
      <c r="AO183" s="259"/>
      <c r="AP183" s="260">
        <f t="shared" si="11"/>
        <v>0</v>
      </c>
      <c r="AQ183" s="259"/>
      <c r="AR183" s="257"/>
      <c r="AS183" s="257"/>
      <c r="AT183" s="257"/>
      <c r="AU183" s="257"/>
      <c r="AV183" s="257"/>
      <c r="AW183" s="257"/>
    </row>
    <row r="184" spans="2:49" s="265" customFormat="1" x14ac:dyDescent="0.4">
      <c r="B184" s="251"/>
      <c r="C184" s="251"/>
      <c r="D184" s="251"/>
      <c r="E184" s="251"/>
      <c r="F184" s="251"/>
      <c r="G184" s="251"/>
      <c r="H184" s="251"/>
      <c r="I184" s="251"/>
      <c r="J184" s="251"/>
      <c r="K184" s="251"/>
      <c r="L184" s="251"/>
      <c r="M184" s="251"/>
      <c r="N184" s="251"/>
      <c r="O184" s="251"/>
      <c r="P184" s="251"/>
      <c r="Q184" s="251"/>
      <c r="R184" s="251"/>
      <c r="S184" s="251"/>
      <c r="T184" s="251"/>
      <c r="U184" s="251"/>
      <c r="V184" s="251"/>
      <c r="W184" s="251"/>
      <c r="X184" s="251"/>
      <c r="Y184" s="251"/>
      <c r="Z184" s="251"/>
      <c r="AA184" s="251"/>
      <c r="AB184" s="252">
        <f t="shared" si="9"/>
        <v>0</v>
      </c>
      <c r="AC184" s="252">
        <f>ROUND(AB184*事業まとめ!$Q$6,2)</f>
        <v>0</v>
      </c>
      <c r="AD184" s="253"/>
      <c r="AE184" s="253"/>
      <c r="AF184" s="253"/>
      <c r="AG184" s="253"/>
      <c r="AH184" s="253"/>
      <c r="AI184" s="253"/>
      <c r="AJ184" s="253"/>
      <c r="AK184" s="252">
        <f t="shared" si="10"/>
        <v>0</v>
      </c>
      <c r="AL184" s="252">
        <f>ROUND(AK184*事業まとめ!$Q$6,2)</f>
        <v>0</v>
      </c>
      <c r="AM184" s="254">
        <f t="shared" si="8"/>
        <v>0</v>
      </c>
      <c r="AN184" s="254">
        <f t="shared" si="8"/>
        <v>0</v>
      </c>
      <c r="AO184" s="259"/>
      <c r="AP184" s="260">
        <f t="shared" si="11"/>
        <v>0</v>
      </c>
      <c r="AQ184" s="259"/>
      <c r="AR184" s="257"/>
      <c r="AS184" s="257"/>
      <c r="AT184" s="257"/>
      <c r="AU184" s="257"/>
      <c r="AV184" s="257"/>
      <c r="AW184" s="257"/>
    </row>
    <row r="185" spans="2:49" s="265" customFormat="1" x14ac:dyDescent="0.4">
      <c r="B185" s="251"/>
      <c r="C185" s="251"/>
      <c r="D185" s="251"/>
      <c r="E185" s="251"/>
      <c r="F185" s="251"/>
      <c r="G185" s="251"/>
      <c r="H185" s="251"/>
      <c r="I185" s="251"/>
      <c r="J185" s="251"/>
      <c r="K185" s="251"/>
      <c r="L185" s="251"/>
      <c r="M185" s="251"/>
      <c r="N185" s="251"/>
      <c r="O185" s="251"/>
      <c r="P185" s="251"/>
      <c r="Q185" s="251"/>
      <c r="R185" s="251"/>
      <c r="S185" s="251"/>
      <c r="T185" s="251"/>
      <c r="U185" s="251"/>
      <c r="V185" s="251"/>
      <c r="W185" s="251"/>
      <c r="X185" s="251"/>
      <c r="Y185" s="251"/>
      <c r="Z185" s="251"/>
      <c r="AA185" s="251"/>
      <c r="AB185" s="252">
        <f t="shared" si="9"/>
        <v>0</v>
      </c>
      <c r="AC185" s="252">
        <f>ROUND(AB185*事業まとめ!$Q$6,2)</f>
        <v>0</v>
      </c>
      <c r="AD185" s="253"/>
      <c r="AE185" s="253"/>
      <c r="AF185" s="253"/>
      <c r="AG185" s="253"/>
      <c r="AH185" s="253"/>
      <c r="AI185" s="253"/>
      <c r="AJ185" s="253"/>
      <c r="AK185" s="252">
        <f t="shared" si="10"/>
        <v>0</v>
      </c>
      <c r="AL185" s="252">
        <f>ROUND(AK185*事業まとめ!$Q$6,2)</f>
        <v>0</v>
      </c>
      <c r="AM185" s="254">
        <f t="shared" si="8"/>
        <v>0</v>
      </c>
      <c r="AN185" s="254">
        <f t="shared" si="8"/>
        <v>0</v>
      </c>
      <c r="AO185" s="259"/>
      <c r="AP185" s="260">
        <f t="shared" si="11"/>
        <v>0</v>
      </c>
      <c r="AQ185" s="259"/>
      <c r="AR185" s="257"/>
      <c r="AS185" s="257"/>
      <c r="AT185" s="257"/>
      <c r="AU185" s="257"/>
      <c r="AV185" s="257"/>
      <c r="AW185" s="257"/>
    </row>
    <row r="186" spans="2:49" s="265" customFormat="1" x14ac:dyDescent="0.4">
      <c r="B186" s="251"/>
      <c r="C186" s="251"/>
      <c r="D186" s="251"/>
      <c r="E186" s="251"/>
      <c r="F186" s="251"/>
      <c r="G186" s="251"/>
      <c r="H186" s="251"/>
      <c r="I186" s="251"/>
      <c r="J186" s="251"/>
      <c r="K186" s="251"/>
      <c r="L186" s="251"/>
      <c r="M186" s="251"/>
      <c r="N186" s="251"/>
      <c r="O186" s="251"/>
      <c r="P186" s="251"/>
      <c r="Q186" s="251"/>
      <c r="R186" s="251"/>
      <c r="S186" s="251"/>
      <c r="T186" s="251"/>
      <c r="U186" s="251"/>
      <c r="V186" s="251"/>
      <c r="W186" s="251"/>
      <c r="X186" s="251"/>
      <c r="Y186" s="251"/>
      <c r="Z186" s="251"/>
      <c r="AA186" s="251"/>
      <c r="AB186" s="252">
        <f t="shared" si="9"/>
        <v>0</v>
      </c>
      <c r="AC186" s="252">
        <f>ROUND(AB186*事業まとめ!$Q$6,2)</f>
        <v>0</v>
      </c>
      <c r="AD186" s="253"/>
      <c r="AE186" s="253"/>
      <c r="AF186" s="253"/>
      <c r="AG186" s="253"/>
      <c r="AH186" s="253"/>
      <c r="AI186" s="253"/>
      <c r="AJ186" s="253"/>
      <c r="AK186" s="252">
        <f t="shared" si="10"/>
        <v>0</v>
      </c>
      <c r="AL186" s="252">
        <f>ROUND(AK186*事業まとめ!$Q$6,2)</f>
        <v>0</v>
      </c>
      <c r="AM186" s="254">
        <f t="shared" si="8"/>
        <v>0</v>
      </c>
      <c r="AN186" s="254">
        <f t="shared" si="8"/>
        <v>0</v>
      </c>
      <c r="AO186" s="259"/>
      <c r="AP186" s="260">
        <f t="shared" si="11"/>
        <v>0</v>
      </c>
      <c r="AQ186" s="259"/>
      <c r="AR186" s="257"/>
      <c r="AS186" s="257"/>
      <c r="AT186" s="257"/>
      <c r="AU186" s="257"/>
      <c r="AV186" s="257"/>
      <c r="AW186" s="257"/>
    </row>
    <row r="187" spans="2:49" s="265" customFormat="1" x14ac:dyDescent="0.4">
      <c r="B187" s="251"/>
      <c r="C187" s="251"/>
      <c r="D187" s="251"/>
      <c r="E187" s="251"/>
      <c r="F187" s="251"/>
      <c r="G187" s="251"/>
      <c r="H187" s="251"/>
      <c r="I187" s="251"/>
      <c r="J187" s="251"/>
      <c r="K187" s="251"/>
      <c r="L187" s="251"/>
      <c r="M187" s="251"/>
      <c r="N187" s="251"/>
      <c r="O187" s="251"/>
      <c r="P187" s="251"/>
      <c r="Q187" s="251"/>
      <c r="R187" s="251"/>
      <c r="S187" s="251"/>
      <c r="T187" s="251"/>
      <c r="U187" s="251"/>
      <c r="V187" s="251"/>
      <c r="W187" s="251"/>
      <c r="X187" s="251"/>
      <c r="Y187" s="251"/>
      <c r="Z187" s="251"/>
      <c r="AA187" s="251"/>
      <c r="AB187" s="252">
        <f t="shared" si="9"/>
        <v>0</v>
      </c>
      <c r="AC187" s="252">
        <f>ROUND(AB187*事業まとめ!$Q$6,2)</f>
        <v>0</v>
      </c>
      <c r="AD187" s="253"/>
      <c r="AE187" s="253"/>
      <c r="AF187" s="253"/>
      <c r="AG187" s="253"/>
      <c r="AH187" s="253"/>
      <c r="AI187" s="253"/>
      <c r="AJ187" s="253"/>
      <c r="AK187" s="252">
        <f t="shared" si="10"/>
        <v>0</v>
      </c>
      <c r="AL187" s="252">
        <f>ROUND(AK187*事業まとめ!$Q$6,2)</f>
        <v>0</v>
      </c>
      <c r="AM187" s="254">
        <f t="shared" si="8"/>
        <v>0</v>
      </c>
      <c r="AN187" s="254">
        <f t="shared" si="8"/>
        <v>0</v>
      </c>
      <c r="AO187" s="259"/>
      <c r="AP187" s="260">
        <f t="shared" si="11"/>
        <v>0</v>
      </c>
      <c r="AQ187" s="259"/>
      <c r="AR187" s="257"/>
      <c r="AS187" s="257"/>
      <c r="AT187" s="257"/>
      <c r="AU187" s="257"/>
      <c r="AV187" s="257"/>
      <c r="AW187" s="257"/>
    </row>
    <row r="188" spans="2:49" s="265" customFormat="1" x14ac:dyDescent="0.4">
      <c r="B188" s="251"/>
      <c r="C188" s="251"/>
      <c r="D188" s="251"/>
      <c r="E188" s="251"/>
      <c r="F188" s="251"/>
      <c r="G188" s="251"/>
      <c r="H188" s="251"/>
      <c r="I188" s="251"/>
      <c r="J188" s="251"/>
      <c r="K188" s="251"/>
      <c r="L188" s="251"/>
      <c r="M188" s="251"/>
      <c r="N188" s="251"/>
      <c r="O188" s="251"/>
      <c r="P188" s="251"/>
      <c r="Q188" s="251"/>
      <c r="R188" s="251"/>
      <c r="S188" s="251"/>
      <c r="T188" s="251"/>
      <c r="U188" s="251"/>
      <c r="V188" s="251"/>
      <c r="W188" s="251"/>
      <c r="X188" s="251"/>
      <c r="Y188" s="251"/>
      <c r="Z188" s="251"/>
      <c r="AA188" s="251"/>
      <c r="AB188" s="252">
        <f t="shared" si="9"/>
        <v>0</v>
      </c>
      <c r="AC188" s="252">
        <f>ROUND(AB188*事業まとめ!$Q$6,2)</f>
        <v>0</v>
      </c>
      <c r="AD188" s="253"/>
      <c r="AE188" s="253"/>
      <c r="AF188" s="253"/>
      <c r="AG188" s="253"/>
      <c r="AH188" s="253"/>
      <c r="AI188" s="253"/>
      <c r="AJ188" s="253"/>
      <c r="AK188" s="252">
        <f t="shared" si="10"/>
        <v>0</v>
      </c>
      <c r="AL188" s="252">
        <f>ROUND(AK188*事業まとめ!$Q$6,2)</f>
        <v>0</v>
      </c>
      <c r="AM188" s="254">
        <f t="shared" si="8"/>
        <v>0</v>
      </c>
      <c r="AN188" s="254">
        <f t="shared" si="8"/>
        <v>0</v>
      </c>
      <c r="AO188" s="259"/>
      <c r="AP188" s="260">
        <f t="shared" si="11"/>
        <v>0</v>
      </c>
      <c r="AQ188" s="259"/>
      <c r="AR188" s="257"/>
      <c r="AS188" s="257"/>
      <c r="AT188" s="257"/>
      <c r="AU188" s="257"/>
      <c r="AV188" s="257"/>
      <c r="AW188" s="257"/>
    </row>
    <row r="189" spans="2:49" s="265" customFormat="1" x14ac:dyDescent="0.4">
      <c r="B189" s="251"/>
      <c r="C189" s="251"/>
      <c r="D189" s="251"/>
      <c r="E189" s="251"/>
      <c r="F189" s="251"/>
      <c r="G189" s="251"/>
      <c r="H189" s="251"/>
      <c r="I189" s="251"/>
      <c r="J189" s="251"/>
      <c r="K189" s="251"/>
      <c r="L189" s="251"/>
      <c r="M189" s="251"/>
      <c r="N189" s="251"/>
      <c r="O189" s="251"/>
      <c r="P189" s="251"/>
      <c r="Q189" s="251"/>
      <c r="R189" s="251"/>
      <c r="S189" s="251"/>
      <c r="T189" s="251"/>
      <c r="U189" s="251"/>
      <c r="V189" s="251"/>
      <c r="W189" s="251"/>
      <c r="X189" s="251"/>
      <c r="Y189" s="251"/>
      <c r="Z189" s="251"/>
      <c r="AA189" s="251"/>
      <c r="AB189" s="252">
        <f t="shared" si="9"/>
        <v>0</v>
      </c>
      <c r="AC189" s="252">
        <f>ROUND(AB189*事業まとめ!$Q$6,2)</f>
        <v>0</v>
      </c>
      <c r="AD189" s="253"/>
      <c r="AE189" s="253"/>
      <c r="AF189" s="253"/>
      <c r="AG189" s="253"/>
      <c r="AH189" s="253"/>
      <c r="AI189" s="253"/>
      <c r="AJ189" s="253"/>
      <c r="AK189" s="252">
        <f t="shared" si="10"/>
        <v>0</v>
      </c>
      <c r="AL189" s="252">
        <f>ROUND(AK189*事業まとめ!$Q$6,2)</f>
        <v>0</v>
      </c>
      <c r="AM189" s="254">
        <f t="shared" si="8"/>
        <v>0</v>
      </c>
      <c r="AN189" s="254">
        <f t="shared" si="8"/>
        <v>0</v>
      </c>
      <c r="AO189" s="259"/>
      <c r="AP189" s="260">
        <f t="shared" si="11"/>
        <v>0</v>
      </c>
      <c r="AQ189" s="259"/>
      <c r="AR189" s="257"/>
      <c r="AS189" s="257"/>
      <c r="AT189" s="257"/>
      <c r="AU189" s="257"/>
      <c r="AV189" s="257"/>
      <c r="AW189" s="257"/>
    </row>
    <row r="190" spans="2:49" s="265" customFormat="1" x14ac:dyDescent="0.4">
      <c r="B190" s="251"/>
      <c r="C190" s="251"/>
      <c r="D190" s="251"/>
      <c r="E190" s="251"/>
      <c r="F190" s="251"/>
      <c r="G190" s="251"/>
      <c r="H190" s="251"/>
      <c r="I190" s="251"/>
      <c r="J190" s="251"/>
      <c r="K190" s="251"/>
      <c r="L190" s="251"/>
      <c r="M190" s="251"/>
      <c r="N190" s="251"/>
      <c r="O190" s="251"/>
      <c r="P190" s="251"/>
      <c r="Q190" s="251"/>
      <c r="R190" s="251"/>
      <c r="S190" s="251"/>
      <c r="T190" s="251"/>
      <c r="U190" s="251"/>
      <c r="V190" s="251"/>
      <c r="W190" s="251"/>
      <c r="X190" s="251"/>
      <c r="Y190" s="251"/>
      <c r="Z190" s="251"/>
      <c r="AA190" s="251"/>
      <c r="AB190" s="252">
        <f t="shared" si="9"/>
        <v>0</v>
      </c>
      <c r="AC190" s="252">
        <f>ROUND(AB190*事業まとめ!$Q$6,2)</f>
        <v>0</v>
      </c>
      <c r="AD190" s="253"/>
      <c r="AE190" s="253"/>
      <c r="AF190" s="253"/>
      <c r="AG190" s="253"/>
      <c r="AH190" s="253"/>
      <c r="AI190" s="253"/>
      <c r="AJ190" s="253"/>
      <c r="AK190" s="252">
        <f t="shared" si="10"/>
        <v>0</v>
      </c>
      <c r="AL190" s="252">
        <f>ROUND(AK190*事業まとめ!$Q$6,2)</f>
        <v>0</v>
      </c>
      <c r="AM190" s="254">
        <f t="shared" si="8"/>
        <v>0</v>
      </c>
      <c r="AN190" s="254">
        <f t="shared" si="8"/>
        <v>0</v>
      </c>
      <c r="AO190" s="259"/>
      <c r="AP190" s="260">
        <f t="shared" si="11"/>
        <v>0</v>
      </c>
      <c r="AQ190" s="259"/>
      <c r="AR190" s="257"/>
      <c r="AS190" s="257"/>
      <c r="AT190" s="257"/>
      <c r="AU190" s="257"/>
      <c r="AV190" s="257"/>
      <c r="AW190" s="257"/>
    </row>
    <row r="191" spans="2:49" s="265" customFormat="1" x14ac:dyDescent="0.4">
      <c r="B191" s="251"/>
      <c r="C191" s="251"/>
      <c r="D191" s="251"/>
      <c r="E191" s="251"/>
      <c r="F191" s="251"/>
      <c r="G191" s="251"/>
      <c r="H191" s="251"/>
      <c r="I191" s="251"/>
      <c r="J191" s="251"/>
      <c r="K191" s="251"/>
      <c r="L191" s="251"/>
      <c r="M191" s="251"/>
      <c r="N191" s="251"/>
      <c r="O191" s="251"/>
      <c r="P191" s="251"/>
      <c r="Q191" s="251"/>
      <c r="R191" s="251"/>
      <c r="S191" s="251"/>
      <c r="T191" s="251"/>
      <c r="U191" s="251"/>
      <c r="V191" s="251"/>
      <c r="W191" s="251"/>
      <c r="X191" s="251"/>
      <c r="Y191" s="251"/>
      <c r="Z191" s="251"/>
      <c r="AA191" s="251"/>
      <c r="AB191" s="252">
        <f t="shared" si="9"/>
        <v>0</v>
      </c>
      <c r="AC191" s="252">
        <f>ROUND(AB191*事業まとめ!$Q$6,2)</f>
        <v>0</v>
      </c>
      <c r="AD191" s="253"/>
      <c r="AE191" s="253"/>
      <c r="AF191" s="253"/>
      <c r="AG191" s="253"/>
      <c r="AH191" s="253"/>
      <c r="AI191" s="253"/>
      <c r="AJ191" s="253"/>
      <c r="AK191" s="252">
        <f t="shared" si="10"/>
        <v>0</v>
      </c>
      <c r="AL191" s="252">
        <f>ROUND(AK191*事業まとめ!$Q$6,2)</f>
        <v>0</v>
      </c>
      <c r="AM191" s="254">
        <f t="shared" si="8"/>
        <v>0</v>
      </c>
      <c r="AN191" s="254">
        <f t="shared" si="8"/>
        <v>0</v>
      </c>
      <c r="AO191" s="259"/>
      <c r="AP191" s="260">
        <f t="shared" si="11"/>
        <v>0</v>
      </c>
      <c r="AQ191" s="259"/>
      <c r="AR191" s="257"/>
      <c r="AS191" s="257"/>
      <c r="AT191" s="257"/>
      <c r="AU191" s="257"/>
      <c r="AV191" s="257"/>
      <c r="AW191" s="257"/>
    </row>
    <row r="192" spans="2:49" s="265" customFormat="1" x14ac:dyDescent="0.4">
      <c r="B192" s="251"/>
      <c r="C192" s="251"/>
      <c r="D192" s="251"/>
      <c r="E192" s="251"/>
      <c r="F192" s="251"/>
      <c r="G192" s="251"/>
      <c r="H192" s="251"/>
      <c r="I192" s="251"/>
      <c r="J192" s="251"/>
      <c r="K192" s="251"/>
      <c r="L192" s="251"/>
      <c r="M192" s="251"/>
      <c r="N192" s="251"/>
      <c r="O192" s="251"/>
      <c r="P192" s="251"/>
      <c r="Q192" s="251"/>
      <c r="R192" s="251"/>
      <c r="S192" s="251"/>
      <c r="T192" s="251"/>
      <c r="U192" s="251"/>
      <c r="V192" s="251"/>
      <c r="W192" s="251"/>
      <c r="X192" s="251"/>
      <c r="Y192" s="251"/>
      <c r="Z192" s="251"/>
      <c r="AA192" s="251"/>
      <c r="AB192" s="252">
        <f t="shared" si="9"/>
        <v>0</v>
      </c>
      <c r="AC192" s="252">
        <f>ROUND(AB192*事業まとめ!$Q$6,2)</f>
        <v>0</v>
      </c>
      <c r="AD192" s="253"/>
      <c r="AE192" s="253"/>
      <c r="AF192" s="253"/>
      <c r="AG192" s="253"/>
      <c r="AH192" s="253"/>
      <c r="AI192" s="253"/>
      <c r="AJ192" s="253"/>
      <c r="AK192" s="252">
        <f t="shared" si="10"/>
        <v>0</v>
      </c>
      <c r="AL192" s="252">
        <f>ROUND(AK192*事業まとめ!$Q$6,2)</f>
        <v>0</v>
      </c>
      <c r="AM192" s="254">
        <f t="shared" si="8"/>
        <v>0</v>
      </c>
      <c r="AN192" s="254">
        <f t="shared" si="8"/>
        <v>0</v>
      </c>
      <c r="AO192" s="259"/>
      <c r="AP192" s="260">
        <f t="shared" si="11"/>
        <v>0</v>
      </c>
      <c r="AQ192" s="259"/>
      <c r="AR192" s="257"/>
      <c r="AS192" s="257"/>
      <c r="AT192" s="257"/>
      <c r="AU192" s="257"/>
      <c r="AV192" s="257"/>
      <c r="AW192" s="257"/>
    </row>
    <row r="193" spans="2:49" s="265" customFormat="1" x14ac:dyDescent="0.4">
      <c r="B193" s="251"/>
      <c r="C193" s="251"/>
      <c r="D193" s="251"/>
      <c r="E193" s="251"/>
      <c r="F193" s="251"/>
      <c r="G193" s="251"/>
      <c r="H193" s="251"/>
      <c r="I193" s="251"/>
      <c r="J193" s="251"/>
      <c r="K193" s="251"/>
      <c r="L193" s="251"/>
      <c r="M193" s="251"/>
      <c r="N193" s="251"/>
      <c r="O193" s="251"/>
      <c r="P193" s="251"/>
      <c r="Q193" s="251"/>
      <c r="R193" s="251"/>
      <c r="S193" s="251"/>
      <c r="T193" s="251"/>
      <c r="U193" s="251"/>
      <c r="V193" s="251"/>
      <c r="W193" s="251"/>
      <c r="X193" s="251"/>
      <c r="Y193" s="251"/>
      <c r="Z193" s="251"/>
      <c r="AA193" s="251"/>
      <c r="AB193" s="252">
        <f t="shared" si="9"/>
        <v>0</v>
      </c>
      <c r="AC193" s="252">
        <f>ROUND(AB193*事業まとめ!$Q$6,2)</f>
        <v>0</v>
      </c>
      <c r="AD193" s="253"/>
      <c r="AE193" s="253"/>
      <c r="AF193" s="253"/>
      <c r="AG193" s="253"/>
      <c r="AH193" s="253"/>
      <c r="AI193" s="253"/>
      <c r="AJ193" s="253"/>
      <c r="AK193" s="252">
        <f t="shared" si="10"/>
        <v>0</v>
      </c>
      <c r="AL193" s="252">
        <f>ROUND(AK193*事業まとめ!$Q$6,2)</f>
        <v>0</v>
      </c>
      <c r="AM193" s="254">
        <f t="shared" si="8"/>
        <v>0</v>
      </c>
      <c r="AN193" s="254">
        <f t="shared" si="8"/>
        <v>0</v>
      </c>
      <c r="AO193" s="259"/>
      <c r="AP193" s="260">
        <f t="shared" si="11"/>
        <v>0</v>
      </c>
      <c r="AQ193" s="259"/>
      <c r="AR193" s="257"/>
      <c r="AS193" s="257"/>
      <c r="AT193" s="257"/>
      <c r="AU193" s="257"/>
      <c r="AV193" s="257"/>
      <c r="AW193" s="257"/>
    </row>
    <row r="194" spans="2:49" s="265" customFormat="1" x14ac:dyDescent="0.4">
      <c r="B194" s="251"/>
      <c r="C194" s="251"/>
      <c r="D194" s="251"/>
      <c r="E194" s="251"/>
      <c r="F194" s="251"/>
      <c r="G194" s="251"/>
      <c r="H194" s="251"/>
      <c r="I194" s="251"/>
      <c r="J194" s="251"/>
      <c r="K194" s="251"/>
      <c r="L194" s="251"/>
      <c r="M194" s="251"/>
      <c r="N194" s="251"/>
      <c r="O194" s="251"/>
      <c r="P194" s="251"/>
      <c r="Q194" s="251"/>
      <c r="R194" s="251"/>
      <c r="S194" s="251"/>
      <c r="T194" s="251"/>
      <c r="U194" s="251"/>
      <c r="V194" s="251"/>
      <c r="W194" s="251"/>
      <c r="X194" s="251"/>
      <c r="Y194" s="251"/>
      <c r="Z194" s="251"/>
      <c r="AA194" s="251"/>
      <c r="AB194" s="252">
        <f t="shared" si="9"/>
        <v>0</v>
      </c>
      <c r="AC194" s="252">
        <f>ROUND(AB194*事業まとめ!$Q$6,2)</f>
        <v>0</v>
      </c>
      <c r="AD194" s="253"/>
      <c r="AE194" s="253"/>
      <c r="AF194" s="253"/>
      <c r="AG194" s="253"/>
      <c r="AH194" s="253"/>
      <c r="AI194" s="253"/>
      <c r="AJ194" s="253"/>
      <c r="AK194" s="252">
        <f t="shared" si="10"/>
        <v>0</v>
      </c>
      <c r="AL194" s="252">
        <f>ROUND(AK194*事業まとめ!$Q$6,2)</f>
        <v>0</v>
      </c>
      <c r="AM194" s="254">
        <f t="shared" si="8"/>
        <v>0</v>
      </c>
      <c r="AN194" s="254">
        <f t="shared" si="8"/>
        <v>0</v>
      </c>
      <c r="AO194" s="259"/>
      <c r="AP194" s="260">
        <f t="shared" si="11"/>
        <v>0</v>
      </c>
      <c r="AQ194" s="259"/>
      <c r="AR194" s="257"/>
      <c r="AS194" s="257"/>
      <c r="AT194" s="257"/>
      <c r="AU194" s="257"/>
      <c r="AV194" s="257"/>
      <c r="AW194" s="257"/>
    </row>
    <row r="195" spans="2:49" s="265" customFormat="1" x14ac:dyDescent="0.4">
      <c r="B195" s="251"/>
      <c r="C195" s="251"/>
      <c r="D195" s="251"/>
      <c r="E195" s="251"/>
      <c r="F195" s="251"/>
      <c r="G195" s="251"/>
      <c r="H195" s="251"/>
      <c r="I195" s="251"/>
      <c r="J195" s="251"/>
      <c r="K195" s="251"/>
      <c r="L195" s="251"/>
      <c r="M195" s="251"/>
      <c r="N195" s="251"/>
      <c r="O195" s="251"/>
      <c r="P195" s="251"/>
      <c r="Q195" s="251"/>
      <c r="R195" s="251"/>
      <c r="S195" s="251"/>
      <c r="T195" s="251"/>
      <c r="U195" s="251"/>
      <c r="V195" s="251"/>
      <c r="W195" s="251"/>
      <c r="X195" s="251"/>
      <c r="Y195" s="251"/>
      <c r="Z195" s="251"/>
      <c r="AA195" s="251"/>
      <c r="AB195" s="252">
        <f t="shared" si="9"/>
        <v>0</v>
      </c>
      <c r="AC195" s="252">
        <f>ROUND(AB195*事業まとめ!$Q$6,2)</f>
        <v>0</v>
      </c>
      <c r="AD195" s="253"/>
      <c r="AE195" s="253"/>
      <c r="AF195" s="253"/>
      <c r="AG195" s="253"/>
      <c r="AH195" s="253"/>
      <c r="AI195" s="253"/>
      <c r="AJ195" s="253"/>
      <c r="AK195" s="252">
        <f t="shared" si="10"/>
        <v>0</v>
      </c>
      <c r="AL195" s="252">
        <f>ROUND(AK195*事業まとめ!$Q$6,2)</f>
        <v>0</v>
      </c>
      <c r="AM195" s="254">
        <f t="shared" si="8"/>
        <v>0</v>
      </c>
      <c r="AN195" s="254">
        <f t="shared" si="8"/>
        <v>0</v>
      </c>
      <c r="AO195" s="259"/>
      <c r="AP195" s="260">
        <f t="shared" si="11"/>
        <v>0</v>
      </c>
      <c r="AQ195" s="259"/>
      <c r="AR195" s="257"/>
      <c r="AS195" s="257"/>
      <c r="AT195" s="257"/>
      <c r="AU195" s="257"/>
      <c r="AV195" s="257"/>
      <c r="AW195" s="257"/>
    </row>
    <row r="196" spans="2:49" s="265" customFormat="1" x14ac:dyDescent="0.4">
      <c r="B196" s="251"/>
      <c r="C196" s="251"/>
      <c r="D196" s="251"/>
      <c r="E196" s="251"/>
      <c r="F196" s="251"/>
      <c r="G196" s="251"/>
      <c r="H196" s="251"/>
      <c r="I196" s="251"/>
      <c r="J196" s="251"/>
      <c r="K196" s="251"/>
      <c r="L196" s="251"/>
      <c r="M196" s="251"/>
      <c r="N196" s="251"/>
      <c r="O196" s="251"/>
      <c r="P196" s="251"/>
      <c r="Q196" s="251"/>
      <c r="R196" s="251"/>
      <c r="S196" s="251"/>
      <c r="T196" s="251"/>
      <c r="U196" s="251"/>
      <c r="V196" s="251"/>
      <c r="W196" s="251"/>
      <c r="X196" s="251"/>
      <c r="Y196" s="251"/>
      <c r="Z196" s="251"/>
      <c r="AA196" s="251"/>
      <c r="AB196" s="252">
        <f t="shared" si="9"/>
        <v>0</v>
      </c>
      <c r="AC196" s="252">
        <f>ROUND(AB196*事業まとめ!$Q$6,2)</f>
        <v>0</v>
      </c>
      <c r="AD196" s="253"/>
      <c r="AE196" s="253"/>
      <c r="AF196" s="253"/>
      <c r="AG196" s="253"/>
      <c r="AH196" s="253"/>
      <c r="AI196" s="253"/>
      <c r="AJ196" s="253"/>
      <c r="AK196" s="252">
        <f t="shared" si="10"/>
        <v>0</v>
      </c>
      <c r="AL196" s="252">
        <f>ROUND(AK196*事業まとめ!$Q$6,2)</f>
        <v>0</v>
      </c>
      <c r="AM196" s="254">
        <f t="shared" si="8"/>
        <v>0</v>
      </c>
      <c r="AN196" s="254">
        <f t="shared" si="8"/>
        <v>0</v>
      </c>
      <c r="AO196" s="259"/>
      <c r="AP196" s="260">
        <f t="shared" si="11"/>
        <v>0</v>
      </c>
      <c r="AQ196" s="259"/>
      <c r="AR196" s="257"/>
      <c r="AS196" s="257"/>
      <c r="AT196" s="257"/>
      <c r="AU196" s="257"/>
      <c r="AV196" s="257"/>
      <c r="AW196" s="257"/>
    </row>
    <row r="197" spans="2:49" s="265" customFormat="1" x14ac:dyDescent="0.4">
      <c r="B197" s="251"/>
      <c r="C197" s="251"/>
      <c r="D197" s="251"/>
      <c r="E197" s="251"/>
      <c r="F197" s="251"/>
      <c r="G197" s="251"/>
      <c r="H197" s="251"/>
      <c r="I197" s="251"/>
      <c r="J197" s="251"/>
      <c r="K197" s="251"/>
      <c r="L197" s="251"/>
      <c r="M197" s="251"/>
      <c r="N197" s="251"/>
      <c r="O197" s="251"/>
      <c r="P197" s="251"/>
      <c r="Q197" s="251"/>
      <c r="R197" s="251"/>
      <c r="S197" s="251"/>
      <c r="T197" s="251"/>
      <c r="U197" s="251"/>
      <c r="V197" s="251"/>
      <c r="W197" s="251"/>
      <c r="X197" s="251"/>
      <c r="Y197" s="251"/>
      <c r="Z197" s="251"/>
      <c r="AA197" s="251"/>
      <c r="AB197" s="252">
        <f t="shared" si="9"/>
        <v>0</v>
      </c>
      <c r="AC197" s="252">
        <f>ROUND(AB197*事業まとめ!$Q$6,2)</f>
        <v>0</v>
      </c>
      <c r="AD197" s="253"/>
      <c r="AE197" s="253"/>
      <c r="AF197" s="253"/>
      <c r="AG197" s="253"/>
      <c r="AH197" s="253"/>
      <c r="AI197" s="253"/>
      <c r="AJ197" s="253"/>
      <c r="AK197" s="252">
        <f t="shared" si="10"/>
        <v>0</v>
      </c>
      <c r="AL197" s="252">
        <f>ROUND(AK197*事業まとめ!$Q$6,2)</f>
        <v>0</v>
      </c>
      <c r="AM197" s="254">
        <f t="shared" si="8"/>
        <v>0</v>
      </c>
      <c r="AN197" s="254">
        <f t="shared" si="8"/>
        <v>0</v>
      </c>
      <c r="AO197" s="259"/>
      <c r="AP197" s="260">
        <f t="shared" si="11"/>
        <v>0</v>
      </c>
      <c r="AQ197" s="259"/>
      <c r="AR197" s="257"/>
      <c r="AS197" s="257"/>
      <c r="AT197" s="257"/>
      <c r="AU197" s="257"/>
      <c r="AV197" s="257"/>
      <c r="AW197" s="257"/>
    </row>
    <row r="198" spans="2:49" s="265" customFormat="1" x14ac:dyDescent="0.4">
      <c r="B198" s="251"/>
      <c r="C198" s="251"/>
      <c r="D198" s="251"/>
      <c r="E198" s="251"/>
      <c r="F198" s="251"/>
      <c r="G198" s="251"/>
      <c r="H198" s="251"/>
      <c r="I198" s="251"/>
      <c r="J198" s="251"/>
      <c r="K198" s="251"/>
      <c r="L198" s="251"/>
      <c r="M198" s="251"/>
      <c r="N198" s="251"/>
      <c r="O198" s="251"/>
      <c r="P198" s="251"/>
      <c r="Q198" s="251"/>
      <c r="R198" s="251"/>
      <c r="S198" s="251"/>
      <c r="T198" s="251"/>
      <c r="U198" s="251"/>
      <c r="V198" s="251"/>
      <c r="W198" s="251"/>
      <c r="X198" s="251"/>
      <c r="Y198" s="251"/>
      <c r="Z198" s="251"/>
      <c r="AA198" s="251"/>
      <c r="AB198" s="252">
        <f t="shared" si="9"/>
        <v>0</v>
      </c>
      <c r="AC198" s="252">
        <f>ROUND(AB198*事業まとめ!$Q$6,2)</f>
        <v>0</v>
      </c>
      <c r="AD198" s="253"/>
      <c r="AE198" s="253"/>
      <c r="AF198" s="253"/>
      <c r="AG198" s="253"/>
      <c r="AH198" s="253"/>
      <c r="AI198" s="253"/>
      <c r="AJ198" s="253"/>
      <c r="AK198" s="252">
        <f t="shared" si="10"/>
        <v>0</v>
      </c>
      <c r="AL198" s="252">
        <f>ROUND(AK198*事業まとめ!$Q$6,2)</f>
        <v>0</v>
      </c>
      <c r="AM198" s="254">
        <f t="shared" si="8"/>
        <v>0</v>
      </c>
      <c r="AN198" s="254">
        <f t="shared" si="8"/>
        <v>0</v>
      </c>
      <c r="AO198" s="259"/>
      <c r="AP198" s="260">
        <f t="shared" si="11"/>
        <v>0</v>
      </c>
      <c r="AQ198" s="259"/>
      <c r="AR198" s="257"/>
      <c r="AS198" s="257"/>
      <c r="AT198" s="257"/>
      <c r="AU198" s="257"/>
      <c r="AV198" s="257"/>
      <c r="AW198" s="257"/>
    </row>
    <row r="199" spans="2:49" s="265" customFormat="1" x14ac:dyDescent="0.4">
      <c r="B199" s="251"/>
      <c r="C199" s="251"/>
      <c r="D199" s="251"/>
      <c r="E199" s="251"/>
      <c r="F199" s="251"/>
      <c r="G199" s="251"/>
      <c r="H199" s="251"/>
      <c r="I199" s="251"/>
      <c r="J199" s="251"/>
      <c r="K199" s="251"/>
      <c r="L199" s="251"/>
      <c r="M199" s="251"/>
      <c r="N199" s="251"/>
      <c r="O199" s="251"/>
      <c r="P199" s="251"/>
      <c r="Q199" s="251"/>
      <c r="R199" s="251"/>
      <c r="S199" s="251"/>
      <c r="T199" s="251"/>
      <c r="U199" s="251"/>
      <c r="V199" s="251"/>
      <c r="W199" s="251"/>
      <c r="X199" s="251"/>
      <c r="Y199" s="251"/>
      <c r="Z199" s="251"/>
      <c r="AA199" s="251"/>
      <c r="AB199" s="252">
        <f t="shared" si="9"/>
        <v>0</v>
      </c>
      <c r="AC199" s="252">
        <f>ROUND(AB199*事業まとめ!$Q$6,2)</f>
        <v>0</v>
      </c>
      <c r="AD199" s="253"/>
      <c r="AE199" s="253"/>
      <c r="AF199" s="253"/>
      <c r="AG199" s="253"/>
      <c r="AH199" s="253"/>
      <c r="AI199" s="253"/>
      <c r="AJ199" s="253"/>
      <c r="AK199" s="252">
        <f t="shared" si="10"/>
        <v>0</v>
      </c>
      <c r="AL199" s="252">
        <f>ROUND(AK199*事業まとめ!$Q$6,2)</f>
        <v>0</v>
      </c>
      <c r="AM199" s="254">
        <f t="shared" ref="AM199:AN214" si="12">AB199-AK199</f>
        <v>0</v>
      </c>
      <c r="AN199" s="254">
        <f t="shared" si="12"/>
        <v>0</v>
      </c>
      <c r="AO199" s="259"/>
      <c r="AP199" s="260">
        <f t="shared" si="11"/>
        <v>0</v>
      </c>
      <c r="AQ199" s="259"/>
      <c r="AR199" s="257"/>
      <c r="AS199" s="257"/>
      <c r="AT199" s="257"/>
      <c r="AU199" s="257"/>
      <c r="AV199" s="257"/>
      <c r="AW199" s="257"/>
    </row>
    <row r="200" spans="2:49" s="265" customFormat="1" x14ac:dyDescent="0.4">
      <c r="B200" s="251"/>
      <c r="C200" s="251"/>
      <c r="D200" s="251"/>
      <c r="E200" s="251"/>
      <c r="F200" s="251"/>
      <c r="G200" s="251"/>
      <c r="H200" s="251"/>
      <c r="I200" s="251"/>
      <c r="J200" s="251"/>
      <c r="K200" s="251"/>
      <c r="L200" s="251"/>
      <c r="M200" s="251"/>
      <c r="N200" s="251"/>
      <c r="O200" s="251"/>
      <c r="P200" s="251"/>
      <c r="Q200" s="251"/>
      <c r="R200" s="251"/>
      <c r="S200" s="251"/>
      <c r="T200" s="251"/>
      <c r="U200" s="251"/>
      <c r="V200" s="251"/>
      <c r="W200" s="251"/>
      <c r="X200" s="251"/>
      <c r="Y200" s="251"/>
      <c r="Z200" s="251"/>
      <c r="AA200" s="251"/>
      <c r="AB200" s="252">
        <f t="shared" si="9"/>
        <v>0</v>
      </c>
      <c r="AC200" s="252">
        <f>ROUND(AB200*事業まとめ!$Q$6,2)</f>
        <v>0</v>
      </c>
      <c r="AD200" s="253"/>
      <c r="AE200" s="253"/>
      <c r="AF200" s="253"/>
      <c r="AG200" s="253"/>
      <c r="AH200" s="253"/>
      <c r="AI200" s="253"/>
      <c r="AJ200" s="253"/>
      <c r="AK200" s="252">
        <f t="shared" si="10"/>
        <v>0</v>
      </c>
      <c r="AL200" s="252">
        <f>ROUND(AK200*事業まとめ!$Q$6,2)</f>
        <v>0</v>
      </c>
      <c r="AM200" s="254">
        <f t="shared" si="12"/>
        <v>0</v>
      </c>
      <c r="AN200" s="254">
        <f t="shared" si="12"/>
        <v>0</v>
      </c>
      <c r="AO200" s="259"/>
      <c r="AP200" s="260">
        <f t="shared" si="11"/>
        <v>0</v>
      </c>
      <c r="AQ200" s="259"/>
      <c r="AR200" s="257"/>
      <c r="AS200" s="257"/>
      <c r="AT200" s="257"/>
      <c r="AU200" s="257"/>
      <c r="AV200" s="257"/>
      <c r="AW200" s="257"/>
    </row>
    <row r="201" spans="2:49" s="265" customFormat="1" x14ac:dyDescent="0.4">
      <c r="B201" s="251"/>
      <c r="C201" s="251"/>
      <c r="D201" s="251"/>
      <c r="E201" s="251"/>
      <c r="F201" s="251"/>
      <c r="G201" s="251"/>
      <c r="H201" s="251"/>
      <c r="I201" s="251"/>
      <c r="J201" s="251"/>
      <c r="K201" s="251"/>
      <c r="L201" s="251"/>
      <c r="M201" s="251"/>
      <c r="N201" s="251"/>
      <c r="O201" s="251"/>
      <c r="P201" s="251"/>
      <c r="Q201" s="251"/>
      <c r="R201" s="251"/>
      <c r="S201" s="251"/>
      <c r="T201" s="251"/>
      <c r="U201" s="251"/>
      <c r="V201" s="251"/>
      <c r="W201" s="251"/>
      <c r="X201" s="251"/>
      <c r="Y201" s="251"/>
      <c r="Z201" s="251"/>
      <c r="AA201" s="251"/>
      <c r="AB201" s="252">
        <f t="shared" si="9"/>
        <v>0</v>
      </c>
      <c r="AC201" s="252">
        <f>ROUND(AB201*事業まとめ!$Q$6,2)</f>
        <v>0</v>
      </c>
      <c r="AD201" s="253"/>
      <c r="AE201" s="253"/>
      <c r="AF201" s="253"/>
      <c r="AG201" s="253"/>
      <c r="AH201" s="253"/>
      <c r="AI201" s="253"/>
      <c r="AJ201" s="253"/>
      <c r="AK201" s="252">
        <f t="shared" si="10"/>
        <v>0</v>
      </c>
      <c r="AL201" s="252">
        <f>ROUND(AK201*事業まとめ!$Q$6,2)</f>
        <v>0</v>
      </c>
      <c r="AM201" s="254">
        <f t="shared" si="12"/>
        <v>0</v>
      </c>
      <c r="AN201" s="254">
        <f t="shared" si="12"/>
        <v>0</v>
      </c>
      <c r="AO201" s="259"/>
      <c r="AP201" s="260">
        <f t="shared" si="11"/>
        <v>0</v>
      </c>
      <c r="AQ201" s="259"/>
      <c r="AR201" s="257"/>
      <c r="AS201" s="257"/>
      <c r="AT201" s="257"/>
      <c r="AU201" s="257"/>
      <c r="AV201" s="257"/>
      <c r="AW201" s="257"/>
    </row>
    <row r="202" spans="2:49" s="265" customFormat="1" x14ac:dyDescent="0.4">
      <c r="B202" s="251"/>
      <c r="C202" s="251"/>
      <c r="D202" s="251"/>
      <c r="E202" s="251"/>
      <c r="F202" s="251"/>
      <c r="G202" s="251"/>
      <c r="H202" s="251"/>
      <c r="I202" s="251"/>
      <c r="J202" s="251"/>
      <c r="K202" s="251"/>
      <c r="L202" s="251"/>
      <c r="M202" s="251"/>
      <c r="N202" s="251"/>
      <c r="O202" s="251"/>
      <c r="P202" s="251"/>
      <c r="Q202" s="251"/>
      <c r="R202" s="251"/>
      <c r="S202" s="251"/>
      <c r="T202" s="251"/>
      <c r="U202" s="251"/>
      <c r="V202" s="251"/>
      <c r="W202" s="251"/>
      <c r="X202" s="251"/>
      <c r="Y202" s="251"/>
      <c r="Z202" s="251"/>
      <c r="AA202" s="251"/>
      <c r="AB202" s="252">
        <f t="shared" ref="AB202:AB265" si="13">IFERROR(ROUND($I202*$J202*Y202*AA202/1000,2),0)</f>
        <v>0</v>
      </c>
      <c r="AC202" s="252">
        <f>ROUND(AB202*事業まとめ!$Q$6,2)</f>
        <v>0</v>
      </c>
      <c r="AD202" s="253"/>
      <c r="AE202" s="253"/>
      <c r="AF202" s="253"/>
      <c r="AG202" s="253"/>
      <c r="AH202" s="253"/>
      <c r="AI202" s="253"/>
      <c r="AJ202" s="253"/>
      <c r="AK202" s="252">
        <f t="shared" ref="AK202:AK265" si="14">IFERROR(ROUND($I202*$J202*AI202*AJ202/1000,2),0)</f>
        <v>0</v>
      </c>
      <c r="AL202" s="252">
        <f>ROUND(AK202*事業まとめ!$Q$6,2)</f>
        <v>0</v>
      </c>
      <c r="AM202" s="254">
        <f t="shared" si="12"/>
        <v>0</v>
      </c>
      <c r="AN202" s="254">
        <f t="shared" si="12"/>
        <v>0</v>
      </c>
      <c r="AO202" s="259"/>
      <c r="AP202" s="260">
        <f t="shared" ref="AP202:AP265" si="15">IFERROR(AO202*AJ202,0)</f>
        <v>0</v>
      </c>
      <c r="AQ202" s="259"/>
      <c r="AR202" s="257"/>
      <c r="AS202" s="257"/>
      <c r="AT202" s="257"/>
      <c r="AU202" s="257"/>
      <c r="AV202" s="257"/>
      <c r="AW202" s="257"/>
    </row>
    <row r="203" spans="2:49" s="265" customFormat="1" x14ac:dyDescent="0.4">
      <c r="B203" s="251"/>
      <c r="C203" s="251"/>
      <c r="D203" s="251"/>
      <c r="E203" s="251"/>
      <c r="F203" s="251"/>
      <c r="G203" s="251"/>
      <c r="H203" s="251"/>
      <c r="I203" s="251"/>
      <c r="J203" s="251"/>
      <c r="K203" s="251"/>
      <c r="L203" s="251"/>
      <c r="M203" s="251"/>
      <c r="N203" s="251"/>
      <c r="O203" s="251"/>
      <c r="P203" s="251"/>
      <c r="Q203" s="251"/>
      <c r="R203" s="251"/>
      <c r="S203" s="251"/>
      <c r="T203" s="251"/>
      <c r="U203" s="251"/>
      <c r="V203" s="251"/>
      <c r="W203" s="251"/>
      <c r="X203" s="251"/>
      <c r="Y203" s="251"/>
      <c r="Z203" s="251"/>
      <c r="AA203" s="251"/>
      <c r="AB203" s="252">
        <f t="shared" si="13"/>
        <v>0</v>
      </c>
      <c r="AC203" s="252">
        <f>ROUND(AB203*事業まとめ!$Q$6,2)</f>
        <v>0</v>
      </c>
      <c r="AD203" s="253"/>
      <c r="AE203" s="253"/>
      <c r="AF203" s="253"/>
      <c r="AG203" s="253"/>
      <c r="AH203" s="253"/>
      <c r="AI203" s="253"/>
      <c r="AJ203" s="253"/>
      <c r="AK203" s="252">
        <f t="shared" si="14"/>
        <v>0</v>
      </c>
      <c r="AL203" s="252">
        <f>ROUND(AK203*事業まとめ!$Q$6,2)</f>
        <v>0</v>
      </c>
      <c r="AM203" s="254">
        <f t="shared" si="12"/>
        <v>0</v>
      </c>
      <c r="AN203" s="254">
        <f t="shared" si="12"/>
        <v>0</v>
      </c>
      <c r="AO203" s="259"/>
      <c r="AP203" s="260">
        <f t="shared" si="15"/>
        <v>0</v>
      </c>
      <c r="AQ203" s="259"/>
      <c r="AR203" s="257"/>
      <c r="AS203" s="257"/>
      <c r="AT203" s="257"/>
      <c r="AU203" s="257"/>
      <c r="AV203" s="257"/>
      <c r="AW203" s="257"/>
    </row>
    <row r="204" spans="2:49" s="265" customFormat="1" x14ac:dyDescent="0.4">
      <c r="B204" s="251"/>
      <c r="C204" s="251"/>
      <c r="D204" s="251"/>
      <c r="E204" s="251"/>
      <c r="F204" s="251"/>
      <c r="G204" s="251"/>
      <c r="H204" s="251"/>
      <c r="I204" s="251"/>
      <c r="J204" s="251"/>
      <c r="K204" s="251"/>
      <c r="L204" s="251"/>
      <c r="M204" s="251"/>
      <c r="N204" s="251"/>
      <c r="O204" s="251"/>
      <c r="P204" s="251"/>
      <c r="Q204" s="251"/>
      <c r="R204" s="251"/>
      <c r="S204" s="251"/>
      <c r="T204" s="251"/>
      <c r="U204" s="251"/>
      <c r="V204" s="251"/>
      <c r="W204" s="251"/>
      <c r="X204" s="251"/>
      <c r="Y204" s="251"/>
      <c r="Z204" s="251"/>
      <c r="AA204" s="251"/>
      <c r="AB204" s="252">
        <f t="shared" si="13"/>
        <v>0</v>
      </c>
      <c r="AC204" s="252">
        <f>ROUND(AB204*事業まとめ!$Q$6,2)</f>
        <v>0</v>
      </c>
      <c r="AD204" s="253"/>
      <c r="AE204" s="253"/>
      <c r="AF204" s="253"/>
      <c r="AG204" s="253"/>
      <c r="AH204" s="253"/>
      <c r="AI204" s="253"/>
      <c r="AJ204" s="253"/>
      <c r="AK204" s="252">
        <f t="shared" si="14"/>
        <v>0</v>
      </c>
      <c r="AL204" s="252">
        <f>ROUND(AK204*事業まとめ!$Q$6,2)</f>
        <v>0</v>
      </c>
      <c r="AM204" s="254">
        <f t="shared" si="12"/>
        <v>0</v>
      </c>
      <c r="AN204" s="254">
        <f t="shared" si="12"/>
        <v>0</v>
      </c>
      <c r="AO204" s="259"/>
      <c r="AP204" s="260">
        <f t="shared" si="15"/>
        <v>0</v>
      </c>
      <c r="AQ204" s="259"/>
      <c r="AR204" s="257"/>
      <c r="AS204" s="257"/>
      <c r="AT204" s="257"/>
      <c r="AU204" s="257"/>
      <c r="AV204" s="257"/>
      <c r="AW204" s="257"/>
    </row>
    <row r="205" spans="2:49" s="265" customFormat="1" x14ac:dyDescent="0.4">
      <c r="B205" s="251"/>
      <c r="C205" s="251"/>
      <c r="D205" s="251"/>
      <c r="E205" s="251"/>
      <c r="F205" s="251"/>
      <c r="G205" s="251"/>
      <c r="H205" s="251"/>
      <c r="I205" s="251"/>
      <c r="J205" s="251"/>
      <c r="K205" s="251"/>
      <c r="L205" s="251"/>
      <c r="M205" s="251"/>
      <c r="N205" s="251"/>
      <c r="O205" s="251"/>
      <c r="P205" s="251"/>
      <c r="Q205" s="251"/>
      <c r="R205" s="251"/>
      <c r="S205" s="251"/>
      <c r="T205" s="251"/>
      <c r="U205" s="251"/>
      <c r="V205" s="251"/>
      <c r="W205" s="251"/>
      <c r="X205" s="251"/>
      <c r="Y205" s="251"/>
      <c r="Z205" s="251"/>
      <c r="AA205" s="251"/>
      <c r="AB205" s="252">
        <f t="shared" si="13"/>
        <v>0</v>
      </c>
      <c r="AC205" s="252">
        <f>ROUND(AB205*事業まとめ!$Q$6,2)</f>
        <v>0</v>
      </c>
      <c r="AD205" s="253"/>
      <c r="AE205" s="253"/>
      <c r="AF205" s="253"/>
      <c r="AG205" s="253"/>
      <c r="AH205" s="253"/>
      <c r="AI205" s="253"/>
      <c r="AJ205" s="253"/>
      <c r="AK205" s="252">
        <f t="shared" si="14"/>
        <v>0</v>
      </c>
      <c r="AL205" s="252">
        <f>ROUND(AK205*事業まとめ!$Q$6,2)</f>
        <v>0</v>
      </c>
      <c r="AM205" s="254">
        <f t="shared" si="12"/>
        <v>0</v>
      </c>
      <c r="AN205" s="254">
        <f t="shared" si="12"/>
        <v>0</v>
      </c>
      <c r="AO205" s="259"/>
      <c r="AP205" s="260">
        <f t="shared" si="15"/>
        <v>0</v>
      </c>
      <c r="AQ205" s="259"/>
      <c r="AR205" s="257"/>
      <c r="AS205" s="257"/>
      <c r="AT205" s="257"/>
      <c r="AU205" s="257"/>
      <c r="AV205" s="257"/>
      <c r="AW205" s="257"/>
    </row>
    <row r="206" spans="2:49" s="265" customFormat="1" x14ac:dyDescent="0.4">
      <c r="B206" s="251"/>
      <c r="C206" s="251"/>
      <c r="D206" s="251"/>
      <c r="E206" s="251"/>
      <c r="F206" s="251"/>
      <c r="G206" s="251"/>
      <c r="H206" s="251"/>
      <c r="I206" s="251"/>
      <c r="J206" s="251"/>
      <c r="K206" s="251"/>
      <c r="L206" s="251"/>
      <c r="M206" s="251"/>
      <c r="N206" s="251"/>
      <c r="O206" s="251"/>
      <c r="P206" s="251"/>
      <c r="Q206" s="251"/>
      <c r="R206" s="251"/>
      <c r="S206" s="251"/>
      <c r="T206" s="251"/>
      <c r="U206" s="251"/>
      <c r="V206" s="251"/>
      <c r="W206" s="251"/>
      <c r="X206" s="251"/>
      <c r="Y206" s="251"/>
      <c r="Z206" s="251"/>
      <c r="AA206" s="251"/>
      <c r="AB206" s="252">
        <f t="shared" si="13"/>
        <v>0</v>
      </c>
      <c r="AC206" s="252">
        <f>ROUND(AB206*事業まとめ!$Q$6,2)</f>
        <v>0</v>
      </c>
      <c r="AD206" s="253"/>
      <c r="AE206" s="253"/>
      <c r="AF206" s="253"/>
      <c r="AG206" s="253"/>
      <c r="AH206" s="253"/>
      <c r="AI206" s="253"/>
      <c r="AJ206" s="253"/>
      <c r="AK206" s="252">
        <f t="shared" si="14"/>
        <v>0</v>
      </c>
      <c r="AL206" s="252">
        <f>ROUND(AK206*事業まとめ!$Q$6,2)</f>
        <v>0</v>
      </c>
      <c r="AM206" s="254">
        <f t="shared" si="12"/>
        <v>0</v>
      </c>
      <c r="AN206" s="254">
        <f t="shared" si="12"/>
        <v>0</v>
      </c>
      <c r="AO206" s="259"/>
      <c r="AP206" s="260">
        <f t="shared" si="15"/>
        <v>0</v>
      </c>
      <c r="AQ206" s="259"/>
      <c r="AR206" s="257"/>
      <c r="AS206" s="257"/>
      <c r="AT206" s="257"/>
      <c r="AU206" s="257"/>
      <c r="AV206" s="257"/>
      <c r="AW206" s="257"/>
    </row>
    <row r="207" spans="2:49" s="265" customFormat="1" x14ac:dyDescent="0.4">
      <c r="B207" s="251"/>
      <c r="C207" s="251"/>
      <c r="D207" s="251"/>
      <c r="E207" s="251"/>
      <c r="F207" s="251"/>
      <c r="G207" s="251"/>
      <c r="H207" s="251"/>
      <c r="I207" s="251"/>
      <c r="J207" s="251"/>
      <c r="K207" s="251"/>
      <c r="L207" s="251"/>
      <c r="M207" s="251"/>
      <c r="N207" s="251"/>
      <c r="O207" s="251"/>
      <c r="P207" s="251"/>
      <c r="Q207" s="251"/>
      <c r="R207" s="251"/>
      <c r="S207" s="251"/>
      <c r="T207" s="251"/>
      <c r="U207" s="251"/>
      <c r="V207" s="251"/>
      <c r="W207" s="251"/>
      <c r="X207" s="251"/>
      <c r="Y207" s="251"/>
      <c r="Z207" s="251"/>
      <c r="AA207" s="251"/>
      <c r="AB207" s="252">
        <f t="shared" si="13"/>
        <v>0</v>
      </c>
      <c r="AC207" s="252">
        <f>ROUND(AB207*事業まとめ!$Q$6,2)</f>
        <v>0</v>
      </c>
      <c r="AD207" s="253"/>
      <c r="AE207" s="253"/>
      <c r="AF207" s="253"/>
      <c r="AG207" s="253"/>
      <c r="AH207" s="253"/>
      <c r="AI207" s="253"/>
      <c r="AJ207" s="253"/>
      <c r="AK207" s="252">
        <f t="shared" si="14"/>
        <v>0</v>
      </c>
      <c r="AL207" s="252">
        <f>ROUND(AK207*事業まとめ!$Q$6,2)</f>
        <v>0</v>
      </c>
      <c r="AM207" s="254">
        <f t="shared" si="12"/>
        <v>0</v>
      </c>
      <c r="AN207" s="254">
        <f t="shared" si="12"/>
        <v>0</v>
      </c>
      <c r="AO207" s="259"/>
      <c r="AP207" s="260">
        <f t="shared" si="15"/>
        <v>0</v>
      </c>
      <c r="AQ207" s="259"/>
      <c r="AR207" s="257"/>
      <c r="AS207" s="257"/>
      <c r="AT207" s="257"/>
      <c r="AU207" s="257"/>
      <c r="AV207" s="257"/>
      <c r="AW207" s="257"/>
    </row>
    <row r="208" spans="2:49" s="265" customFormat="1" x14ac:dyDescent="0.4">
      <c r="B208" s="251"/>
      <c r="C208" s="251"/>
      <c r="D208" s="251"/>
      <c r="E208" s="251"/>
      <c r="F208" s="251"/>
      <c r="G208" s="251"/>
      <c r="H208" s="251"/>
      <c r="I208" s="251"/>
      <c r="J208" s="251"/>
      <c r="K208" s="251"/>
      <c r="L208" s="251"/>
      <c r="M208" s="251"/>
      <c r="N208" s="251"/>
      <c r="O208" s="251"/>
      <c r="P208" s="251"/>
      <c r="Q208" s="251"/>
      <c r="R208" s="251"/>
      <c r="S208" s="251"/>
      <c r="T208" s="251"/>
      <c r="U208" s="251"/>
      <c r="V208" s="251"/>
      <c r="W208" s="251"/>
      <c r="X208" s="251"/>
      <c r="Y208" s="251"/>
      <c r="Z208" s="251"/>
      <c r="AA208" s="251"/>
      <c r="AB208" s="252">
        <f t="shared" si="13"/>
        <v>0</v>
      </c>
      <c r="AC208" s="252">
        <f>ROUND(AB208*事業まとめ!$Q$6,2)</f>
        <v>0</v>
      </c>
      <c r="AD208" s="253"/>
      <c r="AE208" s="253"/>
      <c r="AF208" s="253"/>
      <c r="AG208" s="253"/>
      <c r="AH208" s="253"/>
      <c r="AI208" s="253"/>
      <c r="AJ208" s="253"/>
      <c r="AK208" s="252">
        <f t="shared" si="14"/>
        <v>0</v>
      </c>
      <c r="AL208" s="252">
        <f>ROUND(AK208*事業まとめ!$Q$6,2)</f>
        <v>0</v>
      </c>
      <c r="AM208" s="254">
        <f t="shared" si="12"/>
        <v>0</v>
      </c>
      <c r="AN208" s="254">
        <f t="shared" si="12"/>
        <v>0</v>
      </c>
      <c r="AO208" s="259"/>
      <c r="AP208" s="260">
        <f t="shared" si="15"/>
        <v>0</v>
      </c>
      <c r="AQ208" s="259"/>
      <c r="AR208" s="257"/>
      <c r="AS208" s="257"/>
      <c r="AT208" s="257"/>
      <c r="AU208" s="257"/>
      <c r="AV208" s="257"/>
      <c r="AW208" s="257"/>
    </row>
    <row r="209" spans="2:49" s="265" customFormat="1" x14ac:dyDescent="0.4">
      <c r="B209" s="251"/>
      <c r="C209" s="251"/>
      <c r="D209" s="251"/>
      <c r="E209" s="251"/>
      <c r="F209" s="251"/>
      <c r="G209" s="251"/>
      <c r="H209" s="251"/>
      <c r="I209" s="251"/>
      <c r="J209" s="251"/>
      <c r="K209" s="251"/>
      <c r="L209" s="251"/>
      <c r="M209" s="251"/>
      <c r="N209" s="251"/>
      <c r="O209" s="251"/>
      <c r="P209" s="251"/>
      <c r="Q209" s="251"/>
      <c r="R209" s="251"/>
      <c r="S209" s="251"/>
      <c r="T209" s="251"/>
      <c r="U209" s="251"/>
      <c r="V209" s="251"/>
      <c r="W209" s="251"/>
      <c r="X209" s="251"/>
      <c r="Y209" s="251"/>
      <c r="Z209" s="251"/>
      <c r="AA209" s="251"/>
      <c r="AB209" s="252">
        <f t="shared" si="13"/>
        <v>0</v>
      </c>
      <c r="AC209" s="252">
        <f>ROUND(AB209*事業まとめ!$Q$6,2)</f>
        <v>0</v>
      </c>
      <c r="AD209" s="253"/>
      <c r="AE209" s="253"/>
      <c r="AF209" s="253"/>
      <c r="AG209" s="253"/>
      <c r="AH209" s="253"/>
      <c r="AI209" s="253"/>
      <c r="AJ209" s="253"/>
      <c r="AK209" s="252">
        <f t="shared" si="14"/>
        <v>0</v>
      </c>
      <c r="AL209" s="252">
        <f>ROUND(AK209*事業まとめ!$Q$6,2)</f>
        <v>0</v>
      </c>
      <c r="AM209" s="254">
        <f t="shared" si="12"/>
        <v>0</v>
      </c>
      <c r="AN209" s="254">
        <f t="shared" si="12"/>
        <v>0</v>
      </c>
      <c r="AO209" s="259"/>
      <c r="AP209" s="260">
        <f t="shared" si="15"/>
        <v>0</v>
      </c>
      <c r="AQ209" s="259"/>
      <c r="AR209" s="257"/>
      <c r="AS209" s="257"/>
      <c r="AT209" s="257"/>
      <c r="AU209" s="257"/>
      <c r="AV209" s="257"/>
      <c r="AW209" s="257"/>
    </row>
    <row r="210" spans="2:49" s="265" customFormat="1" x14ac:dyDescent="0.4">
      <c r="B210" s="251"/>
      <c r="C210" s="251"/>
      <c r="D210" s="251"/>
      <c r="E210" s="251"/>
      <c r="F210" s="251"/>
      <c r="G210" s="251"/>
      <c r="H210" s="251"/>
      <c r="I210" s="251"/>
      <c r="J210" s="251"/>
      <c r="K210" s="251"/>
      <c r="L210" s="251"/>
      <c r="M210" s="251"/>
      <c r="N210" s="251"/>
      <c r="O210" s="251"/>
      <c r="P210" s="251"/>
      <c r="Q210" s="251"/>
      <c r="R210" s="251"/>
      <c r="S210" s="251"/>
      <c r="T210" s="251"/>
      <c r="U210" s="251"/>
      <c r="V210" s="251"/>
      <c r="W210" s="251"/>
      <c r="X210" s="251"/>
      <c r="Y210" s="251"/>
      <c r="Z210" s="251"/>
      <c r="AA210" s="251"/>
      <c r="AB210" s="252">
        <f t="shared" si="13"/>
        <v>0</v>
      </c>
      <c r="AC210" s="252">
        <f>ROUND(AB210*事業まとめ!$Q$6,2)</f>
        <v>0</v>
      </c>
      <c r="AD210" s="253"/>
      <c r="AE210" s="253"/>
      <c r="AF210" s="253"/>
      <c r="AG210" s="253"/>
      <c r="AH210" s="253"/>
      <c r="AI210" s="253"/>
      <c r="AJ210" s="253"/>
      <c r="AK210" s="252">
        <f t="shared" si="14"/>
        <v>0</v>
      </c>
      <c r="AL210" s="252">
        <f>ROUND(AK210*事業まとめ!$Q$6,2)</f>
        <v>0</v>
      </c>
      <c r="AM210" s="254">
        <f t="shared" si="12"/>
        <v>0</v>
      </c>
      <c r="AN210" s="254">
        <f t="shared" si="12"/>
        <v>0</v>
      </c>
      <c r="AO210" s="259"/>
      <c r="AP210" s="260">
        <f t="shared" si="15"/>
        <v>0</v>
      </c>
      <c r="AQ210" s="259"/>
      <c r="AR210" s="257"/>
      <c r="AS210" s="257"/>
      <c r="AT210" s="257"/>
      <c r="AU210" s="257"/>
      <c r="AV210" s="257"/>
      <c r="AW210" s="257"/>
    </row>
    <row r="211" spans="2:49" s="265" customFormat="1" x14ac:dyDescent="0.4">
      <c r="B211" s="251"/>
      <c r="C211" s="251"/>
      <c r="D211" s="251"/>
      <c r="E211" s="251"/>
      <c r="F211" s="251"/>
      <c r="G211" s="251"/>
      <c r="H211" s="251"/>
      <c r="I211" s="251"/>
      <c r="J211" s="251"/>
      <c r="K211" s="251"/>
      <c r="L211" s="251"/>
      <c r="M211" s="251"/>
      <c r="N211" s="251"/>
      <c r="O211" s="251"/>
      <c r="P211" s="251"/>
      <c r="Q211" s="251"/>
      <c r="R211" s="251"/>
      <c r="S211" s="251"/>
      <c r="T211" s="251"/>
      <c r="U211" s="251"/>
      <c r="V211" s="251"/>
      <c r="W211" s="251"/>
      <c r="X211" s="251"/>
      <c r="Y211" s="251"/>
      <c r="Z211" s="251"/>
      <c r="AA211" s="251"/>
      <c r="AB211" s="252">
        <f t="shared" si="13"/>
        <v>0</v>
      </c>
      <c r="AC211" s="252">
        <f>ROUND(AB211*事業まとめ!$Q$6,2)</f>
        <v>0</v>
      </c>
      <c r="AD211" s="253"/>
      <c r="AE211" s="253"/>
      <c r="AF211" s="253"/>
      <c r="AG211" s="253"/>
      <c r="AH211" s="253"/>
      <c r="AI211" s="253"/>
      <c r="AJ211" s="253"/>
      <c r="AK211" s="252">
        <f t="shared" si="14"/>
        <v>0</v>
      </c>
      <c r="AL211" s="252">
        <f>ROUND(AK211*事業まとめ!$Q$6,2)</f>
        <v>0</v>
      </c>
      <c r="AM211" s="254">
        <f t="shared" si="12"/>
        <v>0</v>
      </c>
      <c r="AN211" s="254">
        <f t="shared" si="12"/>
        <v>0</v>
      </c>
      <c r="AO211" s="259"/>
      <c r="AP211" s="260">
        <f t="shared" si="15"/>
        <v>0</v>
      </c>
      <c r="AQ211" s="259"/>
      <c r="AR211" s="257"/>
      <c r="AS211" s="257"/>
      <c r="AT211" s="257"/>
      <c r="AU211" s="257"/>
      <c r="AV211" s="257"/>
      <c r="AW211" s="257"/>
    </row>
    <row r="212" spans="2:49" s="265" customFormat="1" x14ac:dyDescent="0.4">
      <c r="B212" s="251"/>
      <c r="C212" s="251"/>
      <c r="D212" s="251"/>
      <c r="E212" s="251"/>
      <c r="F212" s="251"/>
      <c r="G212" s="251"/>
      <c r="H212" s="251"/>
      <c r="I212" s="251"/>
      <c r="J212" s="251"/>
      <c r="K212" s="251"/>
      <c r="L212" s="251"/>
      <c r="M212" s="251"/>
      <c r="N212" s="251"/>
      <c r="O212" s="251"/>
      <c r="P212" s="251"/>
      <c r="Q212" s="251"/>
      <c r="R212" s="251"/>
      <c r="S212" s="251"/>
      <c r="T212" s="251"/>
      <c r="U212" s="251"/>
      <c r="V212" s="251"/>
      <c r="W212" s="251"/>
      <c r="X212" s="251"/>
      <c r="Y212" s="251"/>
      <c r="Z212" s="251"/>
      <c r="AA212" s="251"/>
      <c r="AB212" s="252">
        <f t="shared" si="13"/>
        <v>0</v>
      </c>
      <c r="AC212" s="252">
        <f>ROUND(AB212*事業まとめ!$Q$6,2)</f>
        <v>0</v>
      </c>
      <c r="AD212" s="253"/>
      <c r="AE212" s="253"/>
      <c r="AF212" s="253"/>
      <c r="AG212" s="253"/>
      <c r="AH212" s="253"/>
      <c r="AI212" s="253"/>
      <c r="AJ212" s="253"/>
      <c r="AK212" s="252">
        <f t="shared" si="14"/>
        <v>0</v>
      </c>
      <c r="AL212" s="252">
        <f>ROUND(AK212*事業まとめ!$Q$6,2)</f>
        <v>0</v>
      </c>
      <c r="AM212" s="254">
        <f t="shared" si="12"/>
        <v>0</v>
      </c>
      <c r="AN212" s="254">
        <f t="shared" si="12"/>
        <v>0</v>
      </c>
      <c r="AO212" s="259"/>
      <c r="AP212" s="260">
        <f t="shared" si="15"/>
        <v>0</v>
      </c>
      <c r="AQ212" s="259"/>
      <c r="AR212" s="257"/>
      <c r="AS212" s="257"/>
      <c r="AT212" s="257"/>
      <c r="AU212" s="257"/>
      <c r="AV212" s="257"/>
      <c r="AW212" s="257"/>
    </row>
    <row r="213" spans="2:49" s="265" customFormat="1" x14ac:dyDescent="0.4">
      <c r="B213" s="251"/>
      <c r="C213" s="251"/>
      <c r="D213" s="251"/>
      <c r="E213" s="251"/>
      <c r="F213" s="251"/>
      <c r="G213" s="251"/>
      <c r="H213" s="251"/>
      <c r="I213" s="251"/>
      <c r="J213" s="251"/>
      <c r="K213" s="251"/>
      <c r="L213" s="251"/>
      <c r="M213" s="251"/>
      <c r="N213" s="251"/>
      <c r="O213" s="251"/>
      <c r="P213" s="251"/>
      <c r="Q213" s="251"/>
      <c r="R213" s="251"/>
      <c r="S213" s="251"/>
      <c r="T213" s="251"/>
      <c r="U213" s="251"/>
      <c r="V213" s="251"/>
      <c r="W213" s="251"/>
      <c r="X213" s="251"/>
      <c r="Y213" s="251"/>
      <c r="Z213" s="251"/>
      <c r="AA213" s="251"/>
      <c r="AB213" s="252">
        <f t="shared" si="13"/>
        <v>0</v>
      </c>
      <c r="AC213" s="252">
        <f>ROUND(AB213*事業まとめ!$Q$6,2)</f>
        <v>0</v>
      </c>
      <c r="AD213" s="253"/>
      <c r="AE213" s="253"/>
      <c r="AF213" s="253"/>
      <c r="AG213" s="253"/>
      <c r="AH213" s="253"/>
      <c r="AI213" s="253"/>
      <c r="AJ213" s="253"/>
      <c r="AK213" s="252">
        <f t="shared" si="14"/>
        <v>0</v>
      </c>
      <c r="AL213" s="252">
        <f>ROUND(AK213*事業まとめ!$Q$6,2)</f>
        <v>0</v>
      </c>
      <c r="AM213" s="254">
        <f t="shared" si="12"/>
        <v>0</v>
      </c>
      <c r="AN213" s="254">
        <f t="shared" si="12"/>
        <v>0</v>
      </c>
      <c r="AO213" s="259"/>
      <c r="AP213" s="260">
        <f t="shared" si="15"/>
        <v>0</v>
      </c>
      <c r="AQ213" s="259"/>
      <c r="AR213" s="257"/>
      <c r="AS213" s="257"/>
      <c r="AT213" s="257"/>
      <c r="AU213" s="257"/>
      <c r="AV213" s="257"/>
      <c r="AW213" s="257"/>
    </row>
    <row r="214" spans="2:49" s="265" customFormat="1" x14ac:dyDescent="0.4">
      <c r="B214" s="251"/>
      <c r="C214" s="251"/>
      <c r="D214" s="251"/>
      <c r="E214" s="251"/>
      <c r="F214" s="251"/>
      <c r="G214" s="251"/>
      <c r="H214" s="251"/>
      <c r="I214" s="251"/>
      <c r="J214" s="251"/>
      <c r="K214" s="251"/>
      <c r="L214" s="251"/>
      <c r="M214" s="251"/>
      <c r="N214" s="251"/>
      <c r="O214" s="251"/>
      <c r="P214" s="251"/>
      <c r="Q214" s="251"/>
      <c r="R214" s="251"/>
      <c r="S214" s="251"/>
      <c r="T214" s="251"/>
      <c r="U214" s="251"/>
      <c r="V214" s="251"/>
      <c r="W214" s="251"/>
      <c r="X214" s="251"/>
      <c r="Y214" s="251"/>
      <c r="Z214" s="251"/>
      <c r="AA214" s="251"/>
      <c r="AB214" s="252">
        <f t="shared" si="13"/>
        <v>0</v>
      </c>
      <c r="AC214" s="252">
        <f>ROUND(AB214*事業まとめ!$Q$6,2)</f>
        <v>0</v>
      </c>
      <c r="AD214" s="253"/>
      <c r="AE214" s="253"/>
      <c r="AF214" s="253"/>
      <c r="AG214" s="253"/>
      <c r="AH214" s="253"/>
      <c r="AI214" s="253"/>
      <c r="AJ214" s="253"/>
      <c r="AK214" s="252">
        <f t="shared" si="14"/>
        <v>0</v>
      </c>
      <c r="AL214" s="252">
        <f>ROUND(AK214*事業まとめ!$Q$6,2)</f>
        <v>0</v>
      </c>
      <c r="AM214" s="254">
        <f t="shared" si="12"/>
        <v>0</v>
      </c>
      <c r="AN214" s="254">
        <f t="shared" si="12"/>
        <v>0</v>
      </c>
      <c r="AO214" s="259"/>
      <c r="AP214" s="260">
        <f t="shared" si="15"/>
        <v>0</v>
      </c>
      <c r="AQ214" s="259"/>
      <c r="AR214" s="257"/>
      <c r="AS214" s="257"/>
      <c r="AT214" s="257"/>
      <c r="AU214" s="257"/>
      <c r="AV214" s="257"/>
      <c r="AW214" s="257"/>
    </row>
    <row r="215" spans="2:49" s="265" customFormat="1" x14ac:dyDescent="0.4">
      <c r="B215" s="251"/>
      <c r="C215" s="251"/>
      <c r="D215" s="251"/>
      <c r="E215" s="251"/>
      <c r="F215" s="251"/>
      <c r="G215" s="251"/>
      <c r="H215" s="251"/>
      <c r="I215" s="251"/>
      <c r="J215" s="251"/>
      <c r="K215" s="251"/>
      <c r="L215" s="251"/>
      <c r="M215" s="251"/>
      <c r="N215" s="251"/>
      <c r="O215" s="251"/>
      <c r="P215" s="251"/>
      <c r="Q215" s="251"/>
      <c r="R215" s="251"/>
      <c r="S215" s="251"/>
      <c r="T215" s="251"/>
      <c r="U215" s="251"/>
      <c r="V215" s="251"/>
      <c r="W215" s="251"/>
      <c r="X215" s="251"/>
      <c r="Y215" s="251"/>
      <c r="Z215" s="251"/>
      <c r="AA215" s="251"/>
      <c r="AB215" s="252">
        <f t="shared" si="13"/>
        <v>0</v>
      </c>
      <c r="AC215" s="252">
        <f>ROUND(AB215*事業まとめ!$Q$6,2)</f>
        <v>0</v>
      </c>
      <c r="AD215" s="253"/>
      <c r="AE215" s="253"/>
      <c r="AF215" s="253"/>
      <c r="AG215" s="253"/>
      <c r="AH215" s="253"/>
      <c r="AI215" s="253"/>
      <c r="AJ215" s="253"/>
      <c r="AK215" s="252">
        <f t="shared" si="14"/>
        <v>0</v>
      </c>
      <c r="AL215" s="252">
        <f>ROUND(AK215*事業まとめ!$Q$6,2)</f>
        <v>0</v>
      </c>
      <c r="AM215" s="254">
        <f t="shared" ref="AM215:AN278" si="16">AB215-AK215</f>
        <v>0</v>
      </c>
      <c r="AN215" s="254">
        <f t="shared" si="16"/>
        <v>0</v>
      </c>
      <c r="AO215" s="259"/>
      <c r="AP215" s="260">
        <f t="shared" si="15"/>
        <v>0</v>
      </c>
      <c r="AQ215" s="259"/>
      <c r="AR215" s="257"/>
      <c r="AS215" s="257"/>
      <c r="AT215" s="257"/>
      <c r="AU215" s="257"/>
      <c r="AV215" s="257"/>
      <c r="AW215" s="257"/>
    </row>
    <row r="216" spans="2:49" s="265" customFormat="1" x14ac:dyDescent="0.4">
      <c r="B216" s="251"/>
      <c r="C216" s="251"/>
      <c r="D216" s="251"/>
      <c r="E216" s="251"/>
      <c r="F216" s="251"/>
      <c r="G216" s="251"/>
      <c r="H216" s="251"/>
      <c r="I216" s="251"/>
      <c r="J216" s="251"/>
      <c r="K216" s="251"/>
      <c r="L216" s="251"/>
      <c r="M216" s="251"/>
      <c r="N216" s="251"/>
      <c r="O216" s="251"/>
      <c r="P216" s="251"/>
      <c r="Q216" s="251"/>
      <c r="R216" s="251"/>
      <c r="S216" s="251"/>
      <c r="T216" s="251"/>
      <c r="U216" s="251"/>
      <c r="V216" s="251"/>
      <c r="W216" s="251"/>
      <c r="X216" s="251"/>
      <c r="Y216" s="251"/>
      <c r="Z216" s="251"/>
      <c r="AA216" s="251"/>
      <c r="AB216" s="252">
        <f t="shared" si="13"/>
        <v>0</v>
      </c>
      <c r="AC216" s="252">
        <f>ROUND(AB216*事業まとめ!$Q$6,2)</f>
        <v>0</v>
      </c>
      <c r="AD216" s="253"/>
      <c r="AE216" s="253"/>
      <c r="AF216" s="253"/>
      <c r="AG216" s="253"/>
      <c r="AH216" s="253"/>
      <c r="AI216" s="253"/>
      <c r="AJ216" s="253"/>
      <c r="AK216" s="252">
        <f t="shared" si="14"/>
        <v>0</v>
      </c>
      <c r="AL216" s="252">
        <f>ROUND(AK216*事業まとめ!$Q$6,2)</f>
        <v>0</v>
      </c>
      <c r="AM216" s="254">
        <f t="shared" si="16"/>
        <v>0</v>
      </c>
      <c r="AN216" s="254">
        <f t="shared" si="16"/>
        <v>0</v>
      </c>
      <c r="AO216" s="259"/>
      <c r="AP216" s="260">
        <f t="shared" si="15"/>
        <v>0</v>
      </c>
      <c r="AQ216" s="259"/>
      <c r="AR216" s="257"/>
      <c r="AS216" s="257"/>
      <c r="AT216" s="257"/>
      <c r="AU216" s="257"/>
      <c r="AV216" s="257"/>
      <c r="AW216" s="257"/>
    </row>
    <row r="217" spans="2:49" s="265" customFormat="1" x14ac:dyDescent="0.4">
      <c r="B217" s="251"/>
      <c r="C217" s="251"/>
      <c r="D217" s="251"/>
      <c r="E217" s="251"/>
      <c r="F217" s="251"/>
      <c r="G217" s="251"/>
      <c r="H217" s="251"/>
      <c r="I217" s="251"/>
      <c r="J217" s="251"/>
      <c r="K217" s="251"/>
      <c r="L217" s="251"/>
      <c r="M217" s="251"/>
      <c r="N217" s="251"/>
      <c r="O217" s="251"/>
      <c r="P217" s="251"/>
      <c r="Q217" s="251"/>
      <c r="R217" s="251"/>
      <c r="S217" s="251"/>
      <c r="T217" s="251"/>
      <c r="U217" s="251"/>
      <c r="V217" s="251"/>
      <c r="W217" s="251"/>
      <c r="X217" s="251"/>
      <c r="Y217" s="251"/>
      <c r="Z217" s="251"/>
      <c r="AA217" s="251"/>
      <c r="AB217" s="252">
        <f t="shared" si="13"/>
        <v>0</v>
      </c>
      <c r="AC217" s="252">
        <f>ROUND(AB217*事業まとめ!$Q$6,2)</f>
        <v>0</v>
      </c>
      <c r="AD217" s="253"/>
      <c r="AE217" s="253"/>
      <c r="AF217" s="253"/>
      <c r="AG217" s="253"/>
      <c r="AH217" s="253"/>
      <c r="AI217" s="253"/>
      <c r="AJ217" s="253"/>
      <c r="AK217" s="252">
        <f t="shared" si="14"/>
        <v>0</v>
      </c>
      <c r="AL217" s="252">
        <f>ROUND(AK217*事業まとめ!$Q$6,2)</f>
        <v>0</v>
      </c>
      <c r="AM217" s="254">
        <f t="shared" si="16"/>
        <v>0</v>
      </c>
      <c r="AN217" s="254">
        <f t="shared" si="16"/>
        <v>0</v>
      </c>
      <c r="AO217" s="259"/>
      <c r="AP217" s="260">
        <f t="shared" si="15"/>
        <v>0</v>
      </c>
      <c r="AQ217" s="259"/>
      <c r="AR217" s="257"/>
      <c r="AS217" s="257"/>
      <c r="AT217" s="257"/>
      <c r="AU217" s="257"/>
      <c r="AV217" s="257"/>
      <c r="AW217" s="257"/>
    </row>
    <row r="218" spans="2:49" s="265" customFormat="1" x14ac:dyDescent="0.4">
      <c r="B218" s="251"/>
      <c r="C218" s="251"/>
      <c r="D218" s="251"/>
      <c r="E218" s="251"/>
      <c r="F218" s="251"/>
      <c r="G218" s="251"/>
      <c r="H218" s="251"/>
      <c r="I218" s="251"/>
      <c r="J218" s="251"/>
      <c r="K218" s="251"/>
      <c r="L218" s="251"/>
      <c r="M218" s="251"/>
      <c r="N218" s="251"/>
      <c r="O218" s="251"/>
      <c r="P218" s="251"/>
      <c r="Q218" s="251"/>
      <c r="R218" s="251"/>
      <c r="S218" s="251"/>
      <c r="T218" s="251"/>
      <c r="U218" s="251"/>
      <c r="V218" s="251"/>
      <c r="W218" s="251"/>
      <c r="X218" s="251"/>
      <c r="Y218" s="251"/>
      <c r="Z218" s="251"/>
      <c r="AA218" s="251"/>
      <c r="AB218" s="252">
        <f t="shared" si="13"/>
        <v>0</v>
      </c>
      <c r="AC218" s="252">
        <f>ROUND(AB218*事業まとめ!$Q$6,2)</f>
        <v>0</v>
      </c>
      <c r="AD218" s="253"/>
      <c r="AE218" s="253"/>
      <c r="AF218" s="253"/>
      <c r="AG218" s="253"/>
      <c r="AH218" s="253"/>
      <c r="AI218" s="253"/>
      <c r="AJ218" s="253"/>
      <c r="AK218" s="252">
        <f t="shared" si="14"/>
        <v>0</v>
      </c>
      <c r="AL218" s="252">
        <f>ROUND(AK218*事業まとめ!$Q$6,2)</f>
        <v>0</v>
      </c>
      <c r="AM218" s="254">
        <f t="shared" si="16"/>
        <v>0</v>
      </c>
      <c r="AN218" s="254">
        <f t="shared" si="16"/>
        <v>0</v>
      </c>
      <c r="AO218" s="259"/>
      <c r="AP218" s="260">
        <f t="shared" si="15"/>
        <v>0</v>
      </c>
      <c r="AQ218" s="259"/>
      <c r="AR218" s="257"/>
      <c r="AS218" s="257"/>
      <c r="AT218" s="257"/>
      <c r="AU218" s="257"/>
      <c r="AV218" s="257"/>
      <c r="AW218" s="257"/>
    </row>
    <row r="219" spans="2:49" s="265" customFormat="1" x14ac:dyDescent="0.4">
      <c r="B219" s="251"/>
      <c r="C219" s="251"/>
      <c r="D219" s="251"/>
      <c r="E219" s="251"/>
      <c r="F219" s="251"/>
      <c r="G219" s="251"/>
      <c r="H219" s="251"/>
      <c r="I219" s="251"/>
      <c r="J219" s="251"/>
      <c r="K219" s="251"/>
      <c r="L219" s="251"/>
      <c r="M219" s="251"/>
      <c r="N219" s="251"/>
      <c r="O219" s="251"/>
      <c r="P219" s="251"/>
      <c r="Q219" s="251"/>
      <c r="R219" s="251"/>
      <c r="S219" s="251"/>
      <c r="T219" s="251"/>
      <c r="U219" s="251"/>
      <c r="V219" s="251"/>
      <c r="W219" s="251"/>
      <c r="X219" s="251"/>
      <c r="Y219" s="251"/>
      <c r="Z219" s="251"/>
      <c r="AA219" s="251"/>
      <c r="AB219" s="252">
        <f t="shared" si="13"/>
        <v>0</v>
      </c>
      <c r="AC219" s="252">
        <f>ROUND(AB219*事業まとめ!$Q$6,2)</f>
        <v>0</v>
      </c>
      <c r="AD219" s="253"/>
      <c r="AE219" s="253"/>
      <c r="AF219" s="253"/>
      <c r="AG219" s="253"/>
      <c r="AH219" s="253"/>
      <c r="AI219" s="253"/>
      <c r="AJ219" s="253"/>
      <c r="AK219" s="252">
        <f t="shared" si="14"/>
        <v>0</v>
      </c>
      <c r="AL219" s="252">
        <f>ROUND(AK219*事業まとめ!$Q$6,2)</f>
        <v>0</v>
      </c>
      <c r="AM219" s="254">
        <f t="shared" si="16"/>
        <v>0</v>
      </c>
      <c r="AN219" s="254">
        <f t="shared" si="16"/>
        <v>0</v>
      </c>
      <c r="AO219" s="259"/>
      <c r="AP219" s="260">
        <f t="shared" si="15"/>
        <v>0</v>
      </c>
      <c r="AQ219" s="259"/>
      <c r="AR219" s="257"/>
      <c r="AS219" s="257"/>
      <c r="AT219" s="257"/>
      <c r="AU219" s="257"/>
      <c r="AV219" s="257"/>
      <c r="AW219" s="257"/>
    </row>
    <row r="220" spans="2:49" s="265" customFormat="1" x14ac:dyDescent="0.4">
      <c r="B220" s="251"/>
      <c r="C220" s="251"/>
      <c r="D220" s="251"/>
      <c r="E220" s="251"/>
      <c r="F220" s="251"/>
      <c r="G220" s="251"/>
      <c r="H220" s="251"/>
      <c r="I220" s="251"/>
      <c r="J220" s="251"/>
      <c r="K220" s="251"/>
      <c r="L220" s="251"/>
      <c r="M220" s="251"/>
      <c r="N220" s="251"/>
      <c r="O220" s="251"/>
      <c r="P220" s="251"/>
      <c r="Q220" s="251"/>
      <c r="R220" s="251"/>
      <c r="S220" s="251"/>
      <c r="T220" s="251"/>
      <c r="U220" s="251"/>
      <c r="V220" s="251"/>
      <c r="W220" s="251"/>
      <c r="X220" s="251"/>
      <c r="Y220" s="251"/>
      <c r="Z220" s="251"/>
      <c r="AA220" s="251"/>
      <c r="AB220" s="252">
        <f t="shared" si="13"/>
        <v>0</v>
      </c>
      <c r="AC220" s="252">
        <f>ROUND(AB220*事業まとめ!$Q$6,2)</f>
        <v>0</v>
      </c>
      <c r="AD220" s="253"/>
      <c r="AE220" s="253"/>
      <c r="AF220" s="253"/>
      <c r="AG220" s="253"/>
      <c r="AH220" s="253"/>
      <c r="AI220" s="253"/>
      <c r="AJ220" s="253"/>
      <c r="AK220" s="252">
        <f t="shared" si="14"/>
        <v>0</v>
      </c>
      <c r="AL220" s="252">
        <f>ROUND(AK220*事業まとめ!$Q$6,2)</f>
        <v>0</v>
      </c>
      <c r="AM220" s="254">
        <f t="shared" si="16"/>
        <v>0</v>
      </c>
      <c r="AN220" s="254">
        <f t="shared" si="16"/>
        <v>0</v>
      </c>
      <c r="AO220" s="259"/>
      <c r="AP220" s="260">
        <f t="shared" si="15"/>
        <v>0</v>
      </c>
      <c r="AQ220" s="259"/>
      <c r="AR220" s="257"/>
      <c r="AS220" s="257"/>
      <c r="AT220" s="257"/>
      <c r="AU220" s="257"/>
      <c r="AV220" s="257"/>
      <c r="AW220" s="257"/>
    </row>
    <row r="221" spans="2:49" s="265" customFormat="1" x14ac:dyDescent="0.4">
      <c r="B221" s="251"/>
      <c r="C221" s="251"/>
      <c r="D221" s="251"/>
      <c r="E221" s="251"/>
      <c r="F221" s="251"/>
      <c r="G221" s="251"/>
      <c r="H221" s="251"/>
      <c r="I221" s="251"/>
      <c r="J221" s="251"/>
      <c r="K221" s="251"/>
      <c r="L221" s="251"/>
      <c r="M221" s="251"/>
      <c r="N221" s="251"/>
      <c r="O221" s="251"/>
      <c r="P221" s="251"/>
      <c r="Q221" s="251"/>
      <c r="R221" s="251"/>
      <c r="S221" s="251"/>
      <c r="T221" s="251"/>
      <c r="U221" s="251"/>
      <c r="V221" s="251"/>
      <c r="W221" s="251"/>
      <c r="X221" s="251"/>
      <c r="Y221" s="251"/>
      <c r="Z221" s="251"/>
      <c r="AA221" s="251"/>
      <c r="AB221" s="252">
        <f t="shared" si="13"/>
        <v>0</v>
      </c>
      <c r="AC221" s="252">
        <f>ROUND(AB221*事業まとめ!$Q$6,2)</f>
        <v>0</v>
      </c>
      <c r="AD221" s="253"/>
      <c r="AE221" s="253"/>
      <c r="AF221" s="253"/>
      <c r="AG221" s="253"/>
      <c r="AH221" s="253"/>
      <c r="AI221" s="253"/>
      <c r="AJ221" s="253"/>
      <c r="AK221" s="252">
        <f t="shared" si="14"/>
        <v>0</v>
      </c>
      <c r="AL221" s="252">
        <f>ROUND(AK221*事業まとめ!$Q$6,2)</f>
        <v>0</v>
      </c>
      <c r="AM221" s="254">
        <f t="shared" si="16"/>
        <v>0</v>
      </c>
      <c r="AN221" s="254">
        <f t="shared" si="16"/>
        <v>0</v>
      </c>
      <c r="AO221" s="259"/>
      <c r="AP221" s="260">
        <f t="shared" si="15"/>
        <v>0</v>
      </c>
      <c r="AQ221" s="259"/>
      <c r="AR221" s="257"/>
      <c r="AS221" s="257"/>
      <c r="AT221" s="257"/>
      <c r="AU221" s="257"/>
      <c r="AV221" s="257"/>
      <c r="AW221" s="257"/>
    </row>
    <row r="222" spans="2:49" s="265" customFormat="1" x14ac:dyDescent="0.4">
      <c r="B222" s="251"/>
      <c r="C222" s="251"/>
      <c r="D222" s="251"/>
      <c r="E222" s="251"/>
      <c r="F222" s="251"/>
      <c r="G222" s="251"/>
      <c r="H222" s="251"/>
      <c r="I222" s="251"/>
      <c r="J222" s="251"/>
      <c r="K222" s="251"/>
      <c r="L222" s="251"/>
      <c r="M222" s="251"/>
      <c r="N222" s="251"/>
      <c r="O222" s="251"/>
      <c r="P222" s="251"/>
      <c r="Q222" s="251"/>
      <c r="R222" s="251"/>
      <c r="S222" s="251"/>
      <c r="T222" s="251"/>
      <c r="U222" s="251"/>
      <c r="V222" s="251"/>
      <c r="W222" s="251"/>
      <c r="X222" s="251"/>
      <c r="Y222" s="251"/>
      <c r="Z222" s="251"/>
      <c r="AA222" s="251"/>
      <c r="AB222" s="252">
        <f t="shared" si="13"/>
        <v>0</v>
      </c>
      <c r="AC222" s="252">
        <f>ROUND(AB222*事業まとめ!$Q$6,2)</f>
        <v>0</v>
      </c>
      <c r="AD222" s="253"/>
      <c r="AE222" s="253"/>
      <c r="AF222" s="253"/>
      <c r="AG222" s="253"/>
      <c r="AH222" s="253"/>
      <c r="AI222" s="253"/>
      <c r="AJ222" s="253"/>
      <c r="AK222" s="252">
        <f t="shared" si="14"/>
        <v>0</v>
      </c>
      <c r="AL222" s="252">
        <f>ROUND(AK222*事業まとめ!$Q$6,2)</f>
        <v>0</v>
      </c>
      <c r="AM222" s="254">
        <f t="shared" si="16"/>
        <v>0</v>
      </c>
      <c r="AN222" s="254">
        <f t="shared" si="16"/>
        <v>0</v>
      </c>
      <c r="AO222" s="259"/>
      <c r="AP222" s="260">
        <f t="shared" si="15"/>
        <v>0</v>
      </c>
      <c r="AQ222" s="259"/>
      <c r="AR222" s="257"/>
      <c r="AS222" s="257"/>
      <c r="AT222" s="257"/>
      <c r="AU222" s="257"/>
      <c r="AV222" s="257"/>
      <c r="AW222" s="257"/>
    </row>
    <row r="223" spans="2:49" s="265" customFormat="1" x14ac:dyDescent="0.4">
      <c r="B223" s="251"/>
      <c r="C223" s="251"/>
      <c r="D223" s="251"/>
      <c r="E223" s="251"/>
      <c r="F223" s="251"/>
      <c r="G223" s="251"/>
      <c r="H223" s="251"/>
      <c r="I223" s="251"/>
      <c r="J223" s="251"/>
      <c r="K223" s="251"/>
      <c r="L223" s="251"/>
      <c r="M223" s="251"/>
      <c r="N223" s="251"/>
      <c r="O223" s="251"/>
      <c r="P223" s="251"/>
      <c r="Q223" s="251"/>
      <c r="R223" s="251"/>
      <c r="S223" s="251"/>
      <c r="T223" s="251"/>
      <c r="U223" s="251"/>
      <c r="V223" s="251"/>
      <c r="W223" s="251"/>
      <c r="X223" s="251"/>
      <c r="Y223" s="251"/>
      <c r="Z223" s="251"/>
      <c r="AA223" s="251"/>
      <c r="AB223" s="252">
        <f t="shared" si="13"/>
        <v>0</v>
      </c>
      <c r="AC223" s="252">
        <f>ROUND(AB223*事業まとめ!$Q$6,2)</f>
        <v>0</v>
      </c>
      <c r="AD223" s="253"/>
      <c r="AE223" s="253"/>
      <c r="AF223" s="253"/>
      <c r="AG223" s="253"/>
      <c r="AH223" s="253"/>
      <c r="AI223" s="253"/>
      <c r="AJ223" s="253"/>
      <c r="AK223" s="252">
        <f t="shared" si="14"/>
        <v>0</v>
      </c>
      <c r="AL223" s="252">
        <f>ROUND(AK223*事業まとめ!$Q$6,2)</f>
        <v>0</v>
      </c>
      <c r="AM223" s="254">
        <f t="shared" si="16"/>
        <v>0</v>
      </c>
      <c r="AN223" s="254">
        <f t="shared" si="16"/>
        <v>0</v>
      </c>
      <c r="AO223" s="259"/>
      <c r="AP223" s="260">
        <f t="shared" si="15"/>
        <v>0</v>
      </c>
      <c r="AQ223" s="259"/>
      <c r="AR223" s="257"/>
      <c r="AS223" s="257"/>
      <c r="AT223" s="257"/>
      <c r="AU223" s="257"/>
      <c r="AV223" s="257"/>
      <c r="AW223" s="257"/>
    </row>
    <row r="224" spans="2:49" s="265" customFormat="1" x14ac:dyDescent="0.4">
      <c r="B224" s="251"/>
      <c r="C224" s="251"/>
      <c r="D224" s="251"/>
      <c r="E224" s="251"/>
      <c r="F224" s="251"/>
      <c r="G224" s="251"/>
      <c r="H224" s="251"/>
      <c r="I224" s="251"/>
      <c r="J224" s="251"/>
      <c r="K224" s="251"/>
      <c r="L224" s="251"/>
      <c r="M224" s="251"/>
      <c r="N224" s="251"/>
      <c r="O224" s="251"/>
      <c r="P224" s="251"/>
      <c r="Q224" s="251"/>
      <c r="R224" s="251"/>
      <c r="S224" s="251"/>
      <c r="T224" s="251"/>
      <c r="U224" s="251"/>
      <c r="V224" s="251"/>
      <c r="W224" s="251"/>
      <c r="X224" s="251"/>
      <c r="Y224" s="251"/>
      <c r="Z224" s="251"/>
      <c r="AA224" s="251"/>
      <c r="AB224" s="252">
        <f t="shared" si="13"/>
        <v>0</v>
      </c>
      <c r="AC224" s="252">
        <f>ROUND(AB224*事業まとめ!$Q$6,2)</f>
        <v>0</v>
      </c>
      <c r="AD224" s="253"/>
      <c r="AE224" s="253"/>
      <c r="AF224" s="253"/>
      <c r="AG224" s="253"/>
      <c r="AH224" s="253"/>
      <c r="AI224" s="253"/>
      <c r="AJ224" s="253"/>
      <c r="AK224" s="252">
        <f t="shared" si="14"/>
        <v>0</v>
      </c>
      <c r="AL224" s="252">
        <f>ROUND(AK224*事業まとめ!$Q$6,2)</f>
        <v>0</v>
      </c>
      <c r="AM224" s="254">
        <f t="shared" si="16"/>
        <v>0</v>
      </c>
      <c r="AN224" s="254">
        <f t="shared" si="16"/>
        <v>0</v>
      </c>
      <c r="AO224" s="259"/>
      <c r="AP224" s="260">
        <f t="shared" si="15"/>
        <v>0</v>
      </c>
      <c r="AQ224" s="259"/>
      <c r="AR224" s="257"/>
      <c r="AS224" s="257"/>
      <c r="AT224" s="257"/>
      <c r="AU224" s="257"/>
      <c r="AV224" s="257"/>
      <c r="AW224" s="257"/>
    </row>
    <row r="225" spans="2:49" s="265" customFormat="1" x14ac:dyDescent="0.4">
      <c r="B225" s="251"/>
      <c r="C225" s="251"/>
      <c r="D225" s="251"/>
      <c r="E225" s="251"/>
      <c r="F225" s="251"/>
      <c r="G225" s="251"/>
      <c r="H225" s="251"/>
      <c r="I225" s="251"/>
      <c r="J225" s="251"/>
      <c r="K225" s="251"/>
      <c r="L225" s="251"/>
      <c r="M225" s="251"/>
      <c r="N225" s="251"/>
      <c r="O225" s="251"/>
      <c r="P225" s="251"/>
      <c r="Q225" s="251"/>
      <c r="R225" s="251"/>
      <c r="S225" s="251"/>
      <c r="T225" s="251"/>
      <c r="U225" s="251"/>
      <c r="V225" s="251"/>
      <c r="W225" s="251"/>
      <c r="X225" s="251"/>
      <c r="Y225" s="251"/>
      <c r="Z225" s="251"/>
      <c r="AA225" s="251"/>
      <c r="AB225" s="252">
        <f t="shared" si="13"/>
        <v>0</v>
      </c>
      <c r="AC225" s="252">
        <f>ROUND(AB225*事業まとめ!$Q$6,2)</f>
        <v>0</v>
      </c>
      <c r="AD225" s="253"/>
      <c r="AE225" s="253"/>
      <c r="AF225" s="253"/>
      <c r="AG225" s="253"/>
      <c r="AH225" s="253"/>
      <c r="AI225" s="253"/>
      <c r="AJ225" s="253"/>
      <c r="AK225" s="252">
        <f t="shared" si="14"/>
        <v>0</v>
      </c>
      <c r="AL225" s="252">
        <f>ROUND(AK225*事業まとめ!$Q$6,2)</f>
        <v>0</v>
      </c>
      <c r="AM225" s="254">
        <f t="shared" si="16"/>
        <v>0</v>
      </c>
      <c r="AN225" s="254">
        <f t="shared" si="16"/>
        <v>0</v>
      </c>
      <c r="AO225" s="259"/>
      <c r="AP225" s="260">
        <f t="shared" si="15"/>
        <v>0</v>
      </c>
      <c r="AQ225" s="259"/>
      <c r="AR225" s="257"/>
      <c r="AS225" s="257"/>
      <c r="AT225" s="257"/>
      <c r="AU225" s="257"/>
      <c r="AV225" s="257"/>
      <c r="AW225" s="257"/>
    </row>
    <row r="226" spans="2:49" s="265" customFormat="1" x14ac:dyDescent="0.4">
      <c r="B226" s="251"/>
      <c r="C226" s="251"/>
      <c r="D226" s="251"/>
      <c r="E226" s="251"/>
      <c r="F226" s="251"/>
      <c r="G226" s="251"/>
      <c r="H226" s="251"/>
      <c r="I226" s="251"/>
      <c r="J226" s="251"/>
      <c r="K226" s="251"/>
      <c r="L226" s="251"/>
      <c r="M226" s="251"/>
      <c r="N226" s="251"/>
      <c r="O226" s="251"/>
      <c r="P226" s="251"/>
      <c r="Q226" s="251"/>
      <c r="R226" s="251"/>
      <c r="S226" s="251"/>
      <c r="T226" s="251"/>
      <c r="U226" s="251"/>
      <c r="V226" s="251"/>
      <c r="W226" s="251"/>
      <c r="X226" s="251"/>
      <c r="Y226" s="251"/>
      <c r="Z226" s="251"/>
      <c r="AA226" s="251"/>
      <c r="AB226" s="252">
        <f t="shared" si="13"/>
        <v>0</v>
      </c>
      <c r="AC226" s="252">
        <f>ROUND(AB226*事業まとめ!$Q$6,2)</f>
        <v>0</v>
      </c>
      <c r="AD226" s="253"/>
      <c r="AE226" s="253"/>
      <c r="AF226" s="253"/>
      <c r="AG226" s="253"/>
      <c r="AH226" s="253"/>
      <c r="AI226" s="253"/>
      <c r="AJ226" s="253"/>
      <c r="AK226" s="252">
        <f t="shared" si="14"/>
        <v>0</v>
      </c>
      <c r="AL226" s="252">
        <f>ROUND(AK226*事業まとめ!$Q$6,2)</f>
        <v>0</v>
      </c>
      <c r="AM226" s="254">
        <f t="shared" si="16"/>
        <v>0</v>
      </c>
      <c r="AN226" s="254">
        <f t="shared" si="16"/>
        <v>0</v>
      </c>
      <c r="AO226" s="259"/>
      <c r="AP226" s="260">
        <f t="shared" si="15"/>
        <v>0</v>
      </c>
      <c r="AQ226" s="259"/>
      <c r="AR226" s="257"/>
      <c r="AS226" s="257"/>
      <c r="AT226" s="257"/>
      <c r="AU226" s="257"/>
      <c r="AV226" s="257"/>
      <c r="AW226" s="257"/>
    </row>
    <row r="227" spans="2:49" s="265" customFormat="1" x14ac:dyDescent="0.4">
      <c r="B227" s="251"/>
      <c r="C227" s="251"/>
      <c r="D227" s="251"/>
      <c r="E227" s="251"/>
      <c r="F227" s="251"/>
      <c r="G227" s="251"/>
      <c r="H227" s="251"/>
      <c r="I227" s="251"/>
      <c r="J227" s="251"/>
      <c r="K227" s="251"/>
      <c r="L227" s="251"/>
      <c r="M227" s="251"/>
      <c r="N227" s="251"/>
      <c r="O227" s="251"/>
      <c r="P227" s="251"/>
      <c r="Q227" s="251"/>
      <c r="R227" s="251"/>
      <c r="S227" s="251"/>
      <c r="T227" s="251"/>
      <c r="U227" s="251"/>
      <c r="V227" s="251"/>
      <c r="W227" s="251"/>
      <c r="X227" s="251"/>
      <c r="Y227" s="251"/>
      <c r="Z227" s="251"/>
      <c r="AA227" s="251"/>
      <c r="AB227" s="252">
        <f t="shared" si="13"/>
        <v>0</v>
      </c>
      <c r="AC227" s="252">
        <f>ROUND(AB227*事業まとめ!$Q$6,2)</f>
        <v>0</v>
      </c>
      <c r="AD227" s="253"/>
      <c r="AE227" s="253"/>
      <c r="AF227" s="253"/>
      <c r="AG227" s="253"/>
      <c r="AH227" s="253"/>
      <c r="AI227" s="253"/>
      <c r="AJ227" s="253"/>
      <c r="AK227" s="252">
        <f t="shared" si="14"/>
        <v>0</v>
      </c>
      <c r="AL227" s="252">
        <f>ROUND(AK227*事業まとめ!$Q$6,2)</f>
        <v>0</v>
      </c>
      <c r="AM227" s="254">
        <f t="shared" si="16"/>
        <v>0</v>
      </c>
      <c r="AN227" s="254">
        <f t="shared" si="16"/>
        <v>0</v>
      </c>
      <c r="AO227" s="259"/>
      <c r="AP227" s="260">
        <f t="shared" si="15"/>
        <v>0</v>
      </c>
      <c r="AQ227" s="259"/>
      <c r="AR227" s="257"/>
      <c r="AS227" s="257"/>
      <c r="AT227" s="257"/>
      <c r="AU227" s="257"/>
      <c r="AV227" s="257"/>
      <c r="AW227" s="257"/>
    </row>
    <row r="228" spans="2:49" s="265" customFormat="1" x14ac:dyDescent="0.4">
      <c r="B228" s="251"/>
      <c r="C228" s="251"/>
      <c r="D228" s="251"/>
      <c r="E228" s="251"/>
      <c r="F228" s="251"/>
      <c r="G228" s="251"/>
      <c r="H228" s="251"/>
      <c r="I228" s="251"/>
      <c r="J228" s="251"/>
      <c r="K228" s="251"/>
      <c r="L228" s="251"/>
      <c r="M228" s="251"/>
      <c r="N228" s="251"/>
      <c r="O228" s="251"/>
      <c r="P228" s="251"/>
      <c r="Q228" s="251"/>
      <c r="R228" s="251"/>
      <c r="S228" s="251"/>
      <c r="T228" s="251"/>
      <c r="U228" s="251"/>
      <c r="V228" s="251"/>
      <c r="W228" s="251"/>
      <c r="X228" s="251"/>
      <c r="Y228" s="251"/>
      <c r="Z228" s="251"/>
      <c r="AA228" s="251"/>
      <c r="AB228" s="252">
        <f t="shared" si="13"/>
        <v>0</v>
      </c>
      <c r="AC228" s="252">
        <f>ROUND(AB228*事業まとめ!$Q$6,2)</f>
        <v>0</v>
      </c>
      <c r="AD228" s="253"/>
      <c r="AE228" s="253"/>
      <c r="AF228" s="253"/>
      <c r="AG228" s="253"/>
      <c r="AH228" s="253"/>
      <c r="AI228" s="253"/>
      <c r="AJ228" s="253"/>
      <c r="AK228" s="252">
        <f t="shared" si="14"/>
        <v>0</v>
      </c>
      <c r="AL228" s="252">
        <f>ROUND(AK228*事業まとめ!$Q$6,2)</f>
        <v>0</v>
      </c>
      <c r="AM228" s="254">
        <f t="shared" si="16"/>
        <v>0</v>
      </c>
      <c r="AN228" s="254">
        <f t="shared" si="16"/>
        <v>0</v>
      </c>
      <c r="AO228" s="259"/>
      <c r="AP228" s="260">
        <f t="shared" si="15"/>
        <v>0</v>
      </c>
      <c r="AQ228" s="259"/>
      <c r="AR228" s="257"/>
      <c r="AS228" s="257"/>
      <c r="AT228" s="257"/>
      <c r="AU228" s="257"/>
      <c r="AV228" s="257"/>
      <c r="AW228" s="257"/>
    </row>
    <row r="229" spans="2:49" s="265" customFormat="1" x14ac:dyDescent="0.4">
      <c r="B229" s="251"/>
      <c r="C229" s="251"/>
      <c r="D229" s="251"/>
      <c r="E229" s="251"/>
      <c r="F229" s="251"/>
      <c r="G229" s="251"/>
      <c r="H229" s="251"/>
      <c r="I229" s="251"/>
      <c r="J229" s="251"/>
      <c r="K229" s="251"/>
      <c r="L229" s="251"/>
      <c r="M229" s="251"/>
      <c r="N229" s="251"/>
      <c r="O229" s="251"/>
      <c r="P229" s="251"/>
      <c r="Q229" s="251"/>
      <c r="R229" s="251"/>
      <c r="S229" s="251"/>
      <c r="T229" s="251"/>
      <c r="U229" s="251"/>
      <c r="V229" s="251"/>
      <c r="W229" s="251"/>
      <c r="X229" s="251"/>
      <c r="Y229" s="251"/>
      <c r="Z229" s="251"/>
      <c r="AA229" s="251"/>
      <c r="AB229" s="252">
        <f t="shared" si="13"/>
        <v>0</v>
      </c>
      <c r="AC229" s="252">
        <f>ROUND(AB229*事業まとめ!$Q$6,2)</f>
        <v>0</v>
      </c>
      <c r="AD229" s="253"/>
      <c r="AE229" s="253"/>
      <c r="AF229" s="253"/>
      <c r="AG229" s="253"/>
      <c r="AH229" s="253"/>
      <c r="AI229" s="253"/>
      <c r="AJ229" s="253"/>
      <c r="AK229" s="252">
        <f t="shared" si="14"/>
        <v>0</v>
      </c>
      <c r="AL229" s="252">
        <f>ROUND(AK229*事業まとめ!$Q$6,2)</f>
        <v>0</v>
      </c>
      <c r="AM229" s="254">
        <f t="shared" si="16"/>
        <v>0</v>
      </c>
      <c r="AN229" s="254">
        <f t="shared" si="16"/>
        <v>0</v>
      </c>
      <c r="AO229" s="259"/>
      <c r="AP229" s="260">
        <f t="shared" si="15"/>
        <v>0</v>
      </c>
      <c r="AQ229" s="259"/>
      <c r="AR229" s="257"/>
      <c r="AS229" s="257"/>
      <c r="AT229" s="257"/>
      <c r="AU229" s="257"/>
      <c r="AV229" s="257"/>
      <c r="AW229" s="257"/>
    </row>
    <row r="230" spans="2:49" s="265" customFormat="1" x14ac:dyDescent="0.4">
      <c r="B230" s="251"/>
      <c r="C230" s="251"/>
      <c r="D230" s="251"/>
      <c r="E230" s="251"/>
      <c r="F230" s="251"/>
      <c r="G230" s="251"/>
      <c r="H230" s="251"/>
      <c r="I230" s="251"/>
      <c r="J230" s="251"/>
      <c r="K230" s="251"/>
      <c r="L230" s="251"/>
      <c r="M230" s="251"/>
      <c r="N230" s="251"/>
      <c r="O230" s="251"/>
      <c r="P230" s="251"/>
      <c r="Q230" s="251"/>
      <c r="R230" s="251"/>
      <c r="S230" s="251"/>
      <c r="T230" s="251"/>
      <c r="U230" s="251"/>
      <c r="V230" s="251"/>
      <c r="W230" s="251"/>
      <c r="X230" s="251"/>
      <c r="Y230" s="251"/>
      <c r="Z230" s="251"/>
      <c r="AA230" s="251"/>
      <c r="AB230" s="252">
        <f t="shared" si="13"/>
        <v>0</v>
      </c>
      <c r="AC230" s="252">
        <f>ROUND(AB230*事業まとめ!$Q$6,2)</f>
        <v>0</v>
      </c>
      <c r="AD230" s="253"/>
      <c r="AE230" s="253"/>
      <c r="AF230" s="253"/>
      <c r="AG230" s="253"/>
      <c r="AH230" s="253"/>
      <c r="AI230" s="253"/>
      <c r="AJ230" s="253"/>
      <c r="AK230" s="252">
        <f t="shared" si="14"/>
        <v>0</v>
      </c>
      <c r="AL230" s="252">
        <f>ROUND(AK230*事業まとめ!$Q$6,2)</f>
        <v>0</v>
      </c>
      <c r="AM230" s="254">
        <f t="shared" si="16"/>
        <v>0</v>
      </c>
      <c r="AN230" s="254">
        <f t="shared" si="16"/>
        <v>0</v>
      </c>
      <c r="AO230" s="259"/>
      <c r="AP230" s="260">
        <f t="shared" si="15"/>
        <v>0</v>
      </c>
      <c r="AQ230" s="259"/>
      <c r="AR230" s="257"/>
      <c r="AS230" s="257"/>
      <c r="AT230" s="257"/>
      <c r="AU230" s="257"/>
      <c r="AV230" s="257"/>
      <c r="AW230" s="257"/>
    </row>
    <row r="231" spans="2:49" s="265" customFormat="1" x14ac:dyDescent="0.4">
      <c r="B231" s="251"/>
      <c r="C231" s="251"/>
      <c r="D231" s="251"/>
      <c r="E231" s="251"/>
      <c r="F231" s="251"/>
      <c r="G231" s="251"/>
      <c r="H231" s="251"/>
      <c r="I231" s="251"/>
      <c r="J231" s="251"/>
      <c r="K231" s="251"/>
      <c r="L231" s="251"/>
      <c r="M231" s="251"/>
      <c r="N231" s="251"/>
      <c r="O231" s="251"/>
      <c r="P231" s="251"/>
      <c r="Q231" s="251"/>
      <c r="R231" s="251"/>
      <c r="S231" s="251"/>
      <c r="T231" s="251"/>
      <c r="U231" s="251"/>
      <c r="V231" s="251"/>
      <c r="W231" s="251"/>
      <c r="X231" s="251"/>
      <c r="Y231" s="251"/>
      <c r="Z231" s="251"/>
      <c r="AA231" s="251"/>
      <c r="AB231" s="252">
        <f t="shared" si="13"/>
        <v>0</v>
      </c>
      <c r="AC231" s="252">
        <f>ROUND(AB231*事業まとめ!$Q$6,2)</f>
        <v>0</v>
      </c>
      <c r="AD231" s="253"/>
      <c r="AE231" s="253"/>
      <c r="AF231" s="253"/>
      <c r="AG231" s="253"/>
      <c r="AH231" s="253"/>
      <c r="AI231" s="253"/>
      <c r="AJ231" s="253"/>
      <c r="AK231" s="252">
        <f t="shared" si="14"/>
        <v>0</v>
      </c>
      <c r="AL231" s="252">
        <f>ROUND(AK231*事業まとめ!$Q$6,2)</f>
        <v>0</v>
      </c>
      <c r="AM231" s="254">
        <f t="shared" si="16"/>
        <v>0</v>
      </c>
      <c r="AN231" s="254">
        <f t="shared" si="16"/>
        <v>0</v>
      </c>
      <c r="AO231" s="259"/>
      <c r="AP231" s="260">
        <f t="shared" si="15"/>
        <v>0</v>
      </c>
      <c r="AQ231" s="259"/>
      <c r="AR231" s="257"/>
      <c r="AS231" s="257"/>
      <c r="AT231" s="257"/>
      <c r="AU231" s="257"/>
      <c r="AV231" s="257"/>
      <c r="AW231" s="257"/>
    </row>
    <row r="232" spans="2:49" s="265" customFormat="1" x14ac:dyDescent="0.4">
      <c r="B232" s="251"/>
      <c r="C232" s="251"/>
      <c r="D232" s="251"/>
      <c r="E232" s="251"/>
      <c r="F232" s="251"/>
      <c r="G232" s="251"/>
      <c r="H232" s="251"/>
      <c r="I232" s="251"/>
      <c r="J232" s="251"/>
      <c r="K232" s="251"/>
      <c r="L232" s="251"/>
      <c r="M232" s="251"/>
      <c r="N232" s="251"/>
      <c r="O232" s="251"/>
      <c r="P232" s="251"/>
      <c r="Q232" s="251"/>
      <c r="R232" s="251"/>
      <c r="S232" s="251"/>
      <c r="T232" s="251"/>
      <c r="U232" s="251"/>
      <c r="V232" s="251"/>
      <c r="W232" s="251"/>
      <c r="X232" s="251"/>
      <c r="Y232" s="251"/>
      <c r="Z232" s="251"/>
      <c r="AA232" s="251"/>
      <c r="AB232" s="252">
        <f t="shared" si="13"/>
        <v>0</v>
      </c>
      <c r="AC232" s="252">
        <f>ROUND(AB232*事業まとめ!$Q$6,2)</f>
        <v>0</v>
      </c>
      <c r="AD232" s="253"/>
      <c r="AE232" s="253"/>
      <c r="AF232" s="253"/>
      <c r="AG232" s="253"/>
      <c r="AH232" s="253"/>
      <c r="AI232" s="253"/>
      <c r="AJ232" s="253"/>
      <c r="AK232" s="252">
        <f t="shared" si="14"/>
        <v>0</v>
      </c>
      <c r="AL232" s="252">
        <f>ROUND(AK232*事業まとめ!$Q$6,2)</f>
        <v>0</v>
      </c>
      <c r="AM232" s="254">
        <f t="shared" si="16"/>
        <v>0</v>
      </c>
      <c r="AN232" s="254">
        <f t="shared" si="16"/>
        <v>0</v>
      </c>
      <c r="AO232" s="259"/>
      <c r="AP232" s="260">
        <f t="shared" si="15"/>
        <v>0</v>
      </c>
      <c r="AQ232" s="259"/>
      <c r="AR232" s="257"/>
      <c r="AS232" s="257"/>
      <c r="AT232" s="257"/>
      <c r="AU232" s="257"/>
      <c r="AV232" s="257"/>
      <c r="AW232" s="257"/>
    </row>
    <row r="233" spans="2:49" s="265" customFormat="1" x14ac:dyDescent="0.4">
      <c r="B233" s="251"/>
      <c r="C233" s="251"/>
      <c r="D233" s="251"/>
      <c r="E233" s="251"/>
      <c r="F233" s="251"/>
      <c r="G233" s="251"/>
      <c r="H233" s="251"/>
      <c r="I233" s="251"/>
      <c r="J233" s="251"/>
      <c r="K233" s="251"/>
      <c r="L233" s="251"/>
      <c r="M233" s="251"/>
      <c r="N233" s="251"/>
      <c r="O233" s="251"/>
      <c r="P233" s="251"/>
      <c r="Q233" s="251"/>
      <c r="R233" s="251"/>
      <c r="S233" s="251"/>
      <c r="T233" s="251"/>
      <c r="U233" s="251"/>
      <c r="V233" s="251"/>
      <c r="W233" s="251"/>
      <c r="X233" s="251"/>
      <c r="Y233" s="251"/>
      <c r="Z233" s="251"/>
      <c r="AA233" s="251"/>
      <c r="AB233" s="252">
        <f t="shared" si="13"/>
        <v>0</v>
      </c>
      <c r="AC233" s="252">
        <f>ROUND(AB233*事業まとめ!$Q$6,2)</f>
        <v>0</v>
      </c>
      <c r="AD233" s="253"/>
      <c r="AE233" s="253"/>
      <c r="AF233" s="253"/>
      <c r="AG233" s="253"/>
      <c r="AH233" s="253"/>
      <c r="AI233" s="253"/>
      <c r="AJ233" s="253"/>
      <c r="AK233" s="252">
        <f t="shared" si="14"/>
        <v>0</v>
      </c>
      <c r="AL233" s="252">
        <f>ROUND(AK233*事業まとめ!$Q$6,2)</f>
        <v>0</v>
      </c>
      <c r="AM233" s="254">
        <f t="shared" si="16"/>
        <v>0</v>
      </c>
      <c r="AN233" s="254">
        <f t="shared" si="16"/>
        <v>0</v>
      </c>
      <c r="AO233" s="259"/>
      <c r="AP233" s="260">
        <f t="shared" si="15"/>
        <v>0</v>
      </c>
      <c r="AQ233" s="259"/>
      <c r="AR233" s="257"/>
      <c r="AS233" s="257"/>
      <c r="AT233" s="257"/>
      <c r="AU233" s="257"/>
      <c r="AV233" s="257"/>
      <c r="AW233" s="257"/>
    </row>
    <row r="234" spans="2:49" s="265" customFormat="1" x14ac:dyDescent="0.4">
      <c r="B234" s="251"/>
      <c r="C234" s="251"/>
      <c r="D234" s="251"/>
      <c r="E234" s="251"/>
      <c r="F234" s="251"/>
      <c r="G234" s="251"/>
      <c r="H234" s="251"/>
      <c r="I234" s="251"/>
      <c r="J234" s="251"/>
      <c r="K234" s="251"/>
      <c r="L234" s="251"/>
      <c r="M234" s="251"/>
      <c r="N234" s="251"/>
      <c r="O234" s="251"/>
      <c r="P234" s="251"/>
      <c r="Q234" s="251"/>
      <c r="R234" s="251"/>
      <c r="S234" s="251"/>
      <c r="T234" s="251"/>
      <c r="U234" s="251"/>
      <c r="V234" s="251"/>
      <c r="W234" s="251"/>
      <c r="X234" s="251"/>
      <c r="Y234" s="251"/>
      <c r="Z234" s="251"/>
      <c r="AA234" s="251"/>
      <c r="AB234" s="252">
        <f t="shared" si="13"/>
        <v>0</v>
      </c>
      <c r="AC234" s="252">
        <f>ROUND(AB234*事業まとめ!$Q$6,2)</f>
        <v>0</v>
      </c>
      <c r="AD234" s="253"/>
      <c r="AE234" s="253"/>
      <c r="AF234" s="253"/>
      <c r="AG234" s="253"/>
      <c r="AH234" s="253"/>
      <c r="AI234" s="253"/>
      <c r="AJ234" s="253"/>
      <c r="AK234" s="252">
        <f t="shared" si="14"/>
        <v>0</v>
      </c>
      <c r="AL234" s="252">
        <f>ROUND(AK234*事業まとめ!$Q$6,2)</f>
        <v>0</v>
      </c>
      <c r="AM234" s="254">
        <f t="shared" si="16"/>
        <v>0</v>
      </c>
      <c r="AN234" s="254">
        <f t="shared" si="16"/>
        <v>0</v>
      </c>
      <c r="AO234" s="259"/>
      <c r="AP234" s="260">
        <f t="shared" si="15"/>
        <v>0</v>
      </c>
      <c r="AQ234" s="259"/>
      <c r="AR234" s="257"/>
      <c r="AS234" s="257"/>
      <c r="AT234" s="257"/>
      <c r="AU234" s="257"/>
      <c r="AV234" s="257"/>
      <c r="AW234" s="257"/>
    </row>
    <row r="235" spans="2:49" s="265" customFormat="1" x14ac:dyDescent="0.4">
      <c r="B235" s="251"/>
      <c r="C235" s="251"/>
      <c r="D235" s="251"/>
      <c r="E235" s="251"/>
      <c r="F235" s="251"/>
      <c r="G235" s="251"/>
      <c r="H235" s="251"/>
      <c r="I235" s="251"/>
      <c r="J235" s="251"/>
      <c r="K235" s="251"/>
      <c r="L235" s="251"/>
      <c r="M235" s="251"/>
      <c r="N235" s="251"/>
      <c r="O235" s="251"/>
      <c r="P235" s="251"/>
      <c r="Q235" s="251"/>
      <c r="R235" s="251"/>
      <c r="S235" s="251"/>
      <c r="T235" s="251"/>
      <c r="U235" s="251"/>
      <c r="V235" s="251"/>
      <c r="W235" s="251"/>
      <c r="X235" s="251"/>
      <c r="Y235" s="251"/>
      <c r="Z235" s="251"/>
      <c r="AA235" s="251"/>
      <c r="AB235" s="252">
        <f t="shared" si="13"/>
        <v>0</v>
      </c>
      <c r="AC235" s="252">
        <f>ROUND(AB235*事業まとめ!$Q$6,2)</f>
        <v>0</v>
      </c>
      <c r="AD235" s="253"/>
      <c r="AE235" s="253"/>
      <c r="AF235" s="253"/>
      <c r="AG235" s="253"/>
      <c r="AH235" s="253"/>
      <c r="AI235" s="253"/>
      <c r="AJ235" s="253"/>
      <c r="AK235" s="252">
        <f t="shared" si="14"/>
        <v>0</v>
      </c>
      <c r="AL235" s="252">
        <f>ROUND(AK235*事業まとめ!$Q$6,2)</f>
        <v>0</v>
      </c>
      <c r="AM235" s="254">
        <f t="shared" si="16"/>
        <v>0</v>
      </c>
      <c r="AN235" s="254">
        <f t="shared" si="16"/>
        <v>0</v>
      </c>
      <c r="AO235" s="259"/>
      <c r="AP235" s="260">
        <f t="shared" si="15"/>
        <v>0</v>
      </c>
      <c r="AQ235" s="259"/>
      <c r="AR235" s="257"/>
      <c r="AS235" s="257"/>
      <c r="AT235" s="257"/>
      <c r="AU235" s="257"/>
      <c r="AV235" s="257"/>
      <c r="AW235" s="257"/>
    </row>
    <row r="236" spans="2:49" s="265" customFormat="1" x14ac:dyDescent="0.4">
      <c r="B236" s="251"/>
      <c r="C236" s="251"/>
      <c r="D236" s="251"/>
      <c r="E236" s="251"/>
      <c r="F236" s="251"/>
      <c r="G236" s="251"/>
      <c r="H236" s="251"/>
      <c r="I236" s="251"/>
      <c r="J236" s="251"/>
      <c r="K236" s="251"/>
      <c r="L236" s="251"/>
      <c r="M236" s="251"/>
      <c r="N236" s="251"/>
      <c r="O236" s="251"/>
      <c r="P236" s="251"/>
      <c r="Q236" s="251"/>
      <c r="R236" s="251"/>
      <c r="S236" s="251"/>
      <c r="T236" s="251"/>
      <c r="U236" s="251"/>
      <c r="V236" s="251"/>
      <c r="W236" s="251"/>
      <c r="X236" s="251"/>
      <c r="Y236" s="251"/>
      <c r="Z236" s="251"/>
      <c r="AA236" s="251"/>
      <c r="AB236" s="252">
        <f t="shared" si="13"/>
        <v>0</v>
      </c>
      <c r="AC236" s="252">
        <f>ROUND(AB236*事業まとめ!$Q$6,2)</f>
        <v>0</v>
      </c>
      <c r="AD236" s="253"/>
      <c r="AE236" s="253"/>
      <c r="AF236" s="253"/>
      <c r="AG236" s="253"/>
      <c r="AH236" s="253"/>
      <c r="AI236" s="253"/>
      <c r="AJ236" s="253"/>
      <c r="AK236" s="252">
        <f t="shared" si="14"/>
        <v>0</v>
      </c>
      <c r="AL236" s="252">
        <f>ROUND(AK236*事業まとめ!$Q$6,2)</f>
        <v>0</v>
      </c>
      <c r="AM236" s="254">
        <f t="shared" si="16"/>
        <v>0</v>
      </c>
      <c r="AN236" s="254">
        <f t="shared" si="16"/>
        <v>0</v>
      </c>
      <c r="AO236" s="259"/>
      <c r="AP236" s="260">
        <f t="shared" si="15"/>
        <v>0</v>
      </c>
      <c r="AQ236" s="259"/>
      <c r="AR236" s="257"/>
      <c r="AS236" s="257"/>
      <c r="AT236" s="257"/>
      <c r="AU236" s="257"/>
      <c r="AV236" s="257"/>
      <c r="AW236" s="257"/>
    </row>
    <row r="237" spans="2:49" s="265" customFormat="1" x14ac:dyDescent="0.4">
      <c r="B237" s="251"/>
      <c r="C237" s="251"/>
      <c r="D237" s="251"/>
      <c r="E237" s="251"/>
      <c r="F237" s="251"/>
      <c r="G237" s="251"/>
      <c r="H237" s="251"/>
      <c r="I237" s="251"/>
      <c r="J237" s="251"/>
      <c r="K237" s="251"/>
      <c r="L237" s="251"/>
      <c r="M237" s="251"/>
      <c r="N237" s="251"/>
      <c r="O237" s="251"/>
      <c r="P237" s="251"/>
      <c r="Q237" s="251"/>
      <c r="R237" s="251"/>
      <c r="S237" s="251"/>
      <c r="T237" s="251"/>
      <c r="U237" s="251"/>
      <c r="V237" s="251"/>
      <c r="W237" s="251"/>
      <c r="X237" s="251"/>
      <c r="Y237" s="251"/>
      <c r="Z237" s="251"/>
      <c r="AA237" s="251"/>
      <c r="AB237" s="252">
        <f t="shared" si="13"/>
        <v>0</v>
      </c>
      <c r="AC237" s="252">
        <f>ROUND(AB237*事業まとめ!$Q$6,2)</f>
        <v>0</v>
      </c>
      <c r="AD237" s="253"/>
      <c r="AE237" s="253"/>
      <c r="AF237" s="253"/>
      <c r="AG237" s="253"/>
      <c r="AH237" s="253"/>
      <c r="AI237" s="253"/>
      <c r="AJ237" s="253"/>
      <c r="AK237" s="252">
        <f t="shared" si="14"/>
        <v>0</v>
      </c>
      <c r="AL237" s="252">
        <f>ROUND(AK237*事業まとめ!$Q$6,2)</f>
        <v>0</v>
      </c>
      <c r="AM237" s="254">
        <f t="shared" si="16"/>
        <v>0</v>
      </c>
      <c r="AN237" s="254">
        <f t="shared" si="16"/>
        <v>0</v>
      </c>
      <c r="AO237" s="259"/>
      <c r="AP237" s="260">
        <f t="shared" si="15"/>
        <v>0</v>
      </c>
      <c r="AQ237" s="259"/>
      <c r="AR237" s="257"/>
      <c r="AS237" s="257"/>
      <c r="AT237" s="257"/>
      <c r="AU237" s="257"/>
      <c r="AV237" s="257"/>
      <c r="AW237" s="257"/>
    </row>
    <row r="238" spans="2:49" s="265" customFormat="1" x14ac:dyDescent="0.4">
      <c r="B238" s="251"/>
      <c r="C238" s="251"/>
      <c r="D238" s="251"/>
      <c r="E238" s="251"/>
      <c r="F238" s="251"/>
      <c r="G238" s="251"/>
      <c r="H238" s="251"/>
      <c r="I238" s="251"/>
      <c r="J238" s="251"/>
      <c r="K238" s="251"/>
      <c r="L238" s="251"/>
      <c r="M238" s="251"/>
      <c r="N238" s="251"/>
      <c r="O238" s="251"/>
      <c r="P238" s="251"/>
      <c r="Q238" s="251"/>
      <c r="R238" s="251"/>
      <c r="S238" s="251"/>
      <c r="T238" s="251"/>
      <c r="U238" s="251"/>
      <c r="V238" s="251"/>
      <c r="W238" s="251"/>
      <c r="X238" s="251"/>
      <c r="Y238" s="251"/>
      <c r="Z238" s="251"/>
      <c r="AA238" s="251"/>
      <c r="AB238" s="252">
        <f t="shared" si="13"/>
        <v>0</v>
      </c>
      <c r="AC238" s="252">
        <f>ROUND(AB238*事業まとめ!$Q$6,2)</f>
        <v>0</v>
      </c>
      <c r="AD238" s="253"/>
      <c r="AE238" s="253"/>
      <c r="AF238" s="253"/>
      <c r="AG238" s="253"/>
      <c r="AH238" s="253"/>
      <c r="AI238" s="253"/>
      <c r="AJ238" s="253"/>
      <c r="AK238" s="252">
        <f t="shared" si="14"/>
        <v>0</v>
      </c>
      <c r="AL238" s="252">
        <f>ROUND(AK238*事業まとめ!$Q$6,2)</f>
        <v>0</v>
      </c>
      <c r="AM238" s="254">
        <f t="shared" si="16"/>
        <v>0</v>
      </c>
      <c r="AN238" s="254">
        <f t="shared" si="16"/>
        <v>0</v>
      </c>
      <c r="AO238" s="259"/>
      <c r="AP238" s="260">
        <f t="shared" si="15"/>
        <v>0</v>
      </c>
      <c r="AQ238" s="259"/>
      <c r="AR238" s="257"/>
      <c r="AS238" s="257"/>
      <c r="AT238" s="257"/>
      <c r="AU238" s="257"/>
      <c r="AV238" s="257"/>
      <c r="AW238" s="257"/>
    </row>
    <row r="239" spans="2:49" s="265" customFormat="1" x14ac:dyDescent="0.4">
      <c r="B239" s="251"/>
      <c r="C239" s="251"/>
      <c r="D239" s="251"/>
      <c r="E239" s="251"/>
      <c r="F239" s="251"/>
      <c r="G239" s="251"/>
      <c r="H239" s="251"/>
      <c r="I239" s="251"/>
      <c r="J239" s="251"/>
      <c r="K239" s="251"/>
      <c r="L239" s="251"/>
      <c r="M239" s="251"/>
      <c r="N239" s="251"/>
      <c r="O239" s="251"/>
      <c r="P239" s="251"/>
      <c r="Q239" s="251"/>
      <c r="R239" s="251"/>
      <c r="S239" s="251"/>
      <c r="T239" s="251"/>
      <c r="U239" s="251"/>
      <c r="V239" s="251"/>
      <c r="W239" s="251"/>
      <c r="X239" s="251"/>
      <c r="Y239" s="251"/>
      <c r="Z239" s="251"/>
      <c r="AA239" s="251"/>
      <c r="AB239" s="252">
        <f t="shared" si="13"/>
        <v>0</v>
      </c>
      <c r="AC239" s="252">
        <f>ROUND(AB239*事業まとめ!$Q$6,2)</f>
        <v>0</v>
      </c>
      <c r="AD239" s="253"/>
      <c r="AE239" s="253"/>
      <c r="AF239" s="253"/>
      <c r="AG239" s="253"/>
      <c r="AH239" s="253"/>
      <c r="AI239" s="253"/>
      <c r="AJ239" s="253"/>
      <c r="AK239" s="252">
        <f t="shared" si="14"/>
        <v>0</v>
      </c>
      <c r="AL239" s="252">
        <f>ROUND(AK239*事業まとめ!$Q$6,2)</f>
        <v>0</v>
      </c>
      <c r="AM239" s="254">
        <f t="shared" si="16"/>
        <v>0</v>
      </c>
      <c r="AN239" s="254">
        <f t="shared" si="16"/>
        <v>0</v>
      </c>
      <c r="AO239" s="259"/>
      <c r="AP239" s="260">
        <f t="shared" si="15"/>
        <v>0</v>
      </c>
      <c r="AQ239" s="259"/>
      <c r="AR239" s="257"/>
      <c r="AS239" s="257"/>
      <c r="AT239" s="257"/>
      <c r="AU239" s="257"/>
      <c r="AV239" s="257"/>
      <c r="AW239" s="257"/>
    </row>
    <row r="240" spans="2:49" s="265" customFormat="1" x14ac:dyDescent="0.4">
      <c r="B240" s="251"/>
      <c r="C240" s="251"/>
      <c r="D240" s="251"/>
      <c r="E240" s="251"/>
      <c r="F240" s="251"/>
      <c r="G240" s="251"/>
      <c r="H240" s="251"/>
      <c r="I240" s="251"/>
      <c r="J240" s="251"/>
      <c r="K240" s="251"/>
      <c r="L240" s="251"/>
      <c r="M240" s="251"/>
      <c r="N240" s="251"/>
      <c r="O240" s="251"/>
      <c r="P240" s="251"/>
      <c r="Q240" s="251"/>
      <c r="R240" s="251"/>
      <c r="S240" s="251"/>
      <c r="T240" s="251"/>
      <c r="U240" s="251"/>
      <c r="V240" s="251"/>
      <c r="W240" s="251"/>
      <c r="X240" s="251"/>
      <c r="Y240" s="251"/>
      <c r="Z240" s="251"/>
      <c r="AA240" s="251"/>
      <c r="AB240" s="252">
        <f t="shared" si="13"/>
        <v>0</v>
      </c>
      <c r="AC240" s="252">
        <f>ROUND(AB240*事業まとめ!$Q$6,2)</f>
        <v>0</v>
      </c>
      <c r="AD240" s="253"/>
      <c r="AE240" s="253"/>
      <c r="AF240" s="253"/>
      <c r="AG240" s="253"/>
      <c r="AH240" s="253"/>
      <c r="AI240" s="253"/>
      <c r="AJ240" s="253"/>
      <c r="AK240" s="252">
        <f t="shared" si="14"/>
        <v>0</v>
      </c>
      <c r="AL240" s="252">
        <f>ROUND(AK240*事業まとめ!$Q$6,2)</f>
        <v>0</v>
      </c>
      <c r="AM240" s="254">
        <f t="shared" si="16"/>
        <v>0</v>
      </c>
      <c r="AN240" s="254">
        <f t="shared" si="16"/>
        <v>0</v>
      </c>
      <c r="AO240" s="259"/>
      <c r="AP240" s="260">
        <f t="shared" si="15"/>
        <v>0</v>
      </c>
      <c r="AQ240" s="259"/>
      <c r="AR240" s="257"/>
      <c r="AS240" s="257"/>
      <c r="AT240" s="257"/>
      <c r="AU240" s="257"/>
      <c r="AV240" s="257"/>
      <c r="AW240" s="257"/>
    </row>
    <row r="241" spans="2:49" s="265" customFormat="1" x14ac:dyDescent="0.4">
      <c r="B241" s="251"/>
      <c r="C241" s="251"/>
      <c r="D241" s="251"/>
      <c r="E241" s="251"/>
      <c r="F241" s="251"/>
      <c r="G241" s="251"/>
      <c r="H241" s="251"/>
      <c r="I241" s="251"/>
      <c r="J241" s="251"/>
      <c r="K241" s="251"/>
      <c r="L241" s="251"/>
      <c r="M241" s="251"/>
      <c r="N241" s="251"/>
      <c r="O241" s="251"/>
      <c r="P241" s="251"/>
      <c r="Q241" s="251"/>
      <c r="R241" s="251"/>
      <c r="S241" s="251"/>
      <c r="T241" s="251"/>
      <c r="U241" s="251"/>
      <c r="V241" s="251"/>
      <c r="W241" s="251"/>
      <c r="X241" s="251"/>
      <c r="Y241" s="251"/>
      <c r="Z241" s="251"/>
      <c r="AA241" s="251"/>
      <c r="AB241" s="252">
        <f t="shared" si="13"/>
        <v>0</v>
      </c>
      <c r="AC241" s="252">
        <f>ROUND(AB241*事業まとめ!$Q$6,2)</f>
        <v>0</v>
      </c>
      <c r="AD241" s="253"/>
      <c r="AE241" s="253"/>
      <c r="AF241" s="253"/>
      <c r="AG241" s="253"/>
      <c r="AH241" s="253"/>
      <c r="AI241" s="253"/>
      <c r="AJ241" s="253"/>
      <c r="AK241" s="252">
        <f t="shared" si="14"/>
        <v>0</v>
      </c>
      <c r="AL241" s="252">
        <f>ROUND(AK241*事業まとめ!$Q$6,2)</f>
        <v>0</v>
      </c>
      <c r="AM241" s="254">
        <f t="shared" si="16"/>
        <v>0</v>
      </c>
      <c r="AN241" s="254">
        <f t="shared" si="16"/>
        <v>0</v>
      </c>
      <c r="AO241" s="259"/>
      <c r="AP241" s="260">
        <f t="shared" si="15"/>
        <v>0</v>
      </c>
      <c r="AQ241" s="259"/>
      <c r="AR241" s="257"/>
      <c r="AS241" s="257"/>
      <c r="AT241" s="257"/>
      <c r="AU241" s="257"/>
      <c r="AV241" s="257"/>
      <c r="AW241" s="257"/>
    </row>
    <row r="242" spans="2:49" s="265" customFormat="1" x14ac:dyDescent="0.4">
      <c r="B242" s="251"/>
      <c r="C242" s="251"/>
      <c r="D242" s="251"/>
      <c r="E242" s="251"/>
      <c r="F242" s="251"/>
      <c r="G242" s="251"/>
      <c r="H242" s="251"/>
      <c r="I242" s="251"/>
      <c r="J242" s="251"/>
      <c r="K242" s="251"/>
      <c r="L242" s="251"/>
      <c r="M242" s="251"/>
      <c r="N242" s="251"/>
      <c r="O242" s="251"/>
      <c r="P242" s="251"/>
      <c r="Q242" s="251"/>
      <c r="R242" s="251"/>
      <c r="S242" s="251"/>
      <c r="T242" s="251"/>
      <c r="U242" s="251"/>
      <c r="V242" s="251"/>
      <c r="W242" s="251"/>
      <c r="X242" s="251"/>
      <c r="Y242" s="251"/>
      <c r="Z242" s="251"/>
      <c r="AA242" s="251"/>
      <c r="AB242" s="252">
        <f t="shared" si="13"/>
        <v>0</v>
      </c>
      <c r="AC242" s="252">
        <f>ROUND(AB242*事業まとめ!$Q$6,2)</f>
        <v>0</v>
      </c>
      <c r="AD242" s="253"/>
      <c r="AE242" s="253"/>
      <c r="AF242" s="253"/>
      <c r="AG242" s="253"/>
      <c r="AH242" s="253"/>
      <c r="AI242" s="253"/>
      <c r="AJ242" s="253"/>
      <c r="AK242" s="252">
        <f t="shared" si="14"/>
        <v>0</v>
      </c>
      <c r="AL242" s="252">
        <f>ROUND(AK242*事業まとめ!$Q$6,2)</f>
        <v>0</v>
      </c>
      <c r="AM242" s="254">
        <f t="shared" si="16"/>
        <v>0</v>
      </c>
      <c r="AN242" s="254">
        <f t="shared" si="16"/>
        <v>0</v>
      </c>
      <c r="AO242" s="259"/>
      <c r="AP242" s="260">
        <f t="shared" si="15"/>
        <v>0</v>
      </c>
      <c r="AQ242" s="259"/>
      <c r="AR242" s="257"/>
      <c r="AS242" s="257"/>
      <c r="AT242" s="257"/>
      <c r="AU242" s="257"/>
      <c r="AV242" s="257"/>
      <c r="AW242" s="257"/>
    </row>
    <row r="243" spans="2:49" s="265" customFormat="1" x14ac:dyDescent="0.4">
      <c r="B243" s="251"/>
      <c r="C243" s="251"/>
      <c r="D243" s="251"/>
      <c r="E243" s="251"/>
      <c r="F243" s="251"/>
      <c r="G243" s="251"/>
      <c r="H243" s="251"/>
      <c r="I243" s="251"/>
      <c r="J243" s="251"/>
      <c r="K243" s="251"/>
      <c r="L243" s="251"/>
      <c r="M243" s="251"/>
      <c r="N243" s="251"/>
      <c r="O243" s="251"/>
      <c r="P243" s="251"/>
      <c r="Q243" s="251"/>
      <c r="R243" s="251"/>
      <c r="S243" s="251"/>
      <c r="T243" s="251"/>
      <c r="U243" s="251"/>
      <c r="V243" s="251"/>
      <c r="W243" s="251"/>
      <c r="X243" s="251"/>
      <c r="Y243" s="251"/>
      <c r="Z243" s="251"/>
      <c r="AA243" s="251"/>
      <c r="AB243" s="252">
        <f t="shared" si="13"/>
        <v>0</v>
      </c>
      <c r="AC243" s="252">
        <f>ROUND(AB243*事業まとめ!$Q$6,2)</f>
        <v>0</v>
      </c>
      <c r="AD243" s="253"/>
      <c r="AE243" s="253"/>
      <c r="AF243" s="253"/>
      <c r="AG243" s="253"/>
      <c r="AH243" s="253"/>
      <c r="AI243" s="253"/>
      <c r="AJ243" s="253"/>
      <c r="AK243" s="252">
        <f t="shared" si="14"/>
        <v>0</v>
      </c>
      <c r="AL243" s="252">
        <f>ROUND(AK243*事業まとめ!$Q$6,2)</f>
        <v>0</v>
      </c>
      <c r="AM243" s="254">
        <f t="shared" si="16"/>
        <v>0</v>
      </c>
      <c r="AN243" s="254">
        <f t="shared" si="16"/>
        <v>0</v>
      </c>
      <c r="AO243" s="259"/>
      <c r="AP243" s="260">
        <f t="shared" si="15"/>
        <v>0</v>
      </c>
      <c r="AQ243" s="259"/>
      <c r="AR243" s="257"/>
      <c r="AS243" s="257"/>
      <c r="AT243" s="257"/>
      <c r="AU243" s="257"/>
      <c r="AV243" s="257"/>
      <c r="AW243" s="257"/>
    </row>
    <row r="244" spans="2:49" s="265" customFormat="1" x14ac:dyDescent="0.4">
      <c r="B244" s="251"/>
      <c r="C244" s="251"/>
      <c r="D244" s="251"/>
      <c r="E244" s="251"/>
      <c r="F244" s="251"/>
      <c r="G244" s="251"/>
      <c r="H244" s="251"/>
      <c r="I244" s="251"/>
      <c r="J244" s="251"/>
      <c r="K244" s="251"/>
      <c r="L244" s="251"/>
      <c r="M244" s="251"/>
      <c r="N244" s="251"/>
      <c r="O244" s="251"/>
      <c r="P244" s="251"/>
      <c r="Q244" s="251"/>
      <c r="R244" s="251"/>
      <c r="S244" s="251"/>
      <c r="T244" s="251"/>
      <c r="U244" s="251"/>
      <c r="V244" s="251"/>
      <c r="W244" s="251"/>
      <c r="X244" s="251"/>
      <c r="Y244" s="251"/>
      <c r="Z244" s="251"/>
      <c r="AA244" s="251"/>
      <c r="AB244" s="252">
        <f t="shared" si="13"/>
        <v>0</v>
      </c>
      <c r="AC244" s="252">
        <f>ROUND(AB244*事業まとめ!$Q$6,2)</f>
        <v>0</v>
      </c>
      <c r="AD244" s="253"/>
      <c r="AE244" s="253"/>
      <c r="AF244" s="253"/>
      <c r="AG244" s="253"/>
      <c r="AH244" s="253"/>
      <c r="AI244" s="253"/>
      <c r="AJ244" s="253"/>
      <c r="AK244" s="252">
        <f t="shared" si="14"/>
        <v>0</v>
      </c>
      <c r="AL244" s="252">
        <f>ROUND(AK244*事業まとめ!$Q$6,2)</f>
        <v>0</v>
      </c>
      <c r="AM244" s="254">
        <f t="shared" si="16"/>
        <v>0</v>
      </c>
      <c r="AN244" s="254">
        <f t="shared" si="16"/>
        <v>0</v>
      </c>
      <c r="AO244" s="259"/>
      <c r="AP244" s="260">
        <f t="shared" si="15"/>
        <v>0</v>
      </c>
      <c r="AQ244" s="259"/>
      <c r="AR244" s="257"/>
      <c r="AS244" s="257"/>
      <c r="AT244" s="257"/>
      <c r="AU244" s="257"/>
      <c r="AV244" s="257"/>
      <c r="AW244" s="257"/>
    </row>
    <row r="245" spans="2:49" s="265" customFormat="1" x14ac:dyDescent="0.4">
      <c r="B245" s="251"/>
      <c r="C245" s="251"/>
      <c r="D245" s="251"/>
      <c r="E245" s="251"/>
      <c r="F245" s="251"/>
      <c r="G245" s="251"/>
      <c r="H245" s="251"/>
      <c r="I245" s="251"/>
      <c r="J245" s="251"/>
      <c r="K245" s="251"/>
      <c r="L245" s="251"/>
      <c r="M245" s="251"/>
      <c r="N245" s="251"/>
      <c r="O245" s="251"/>
      <c r="P245" s="251"/>
      <c r="Q245" s="251"/>
      <c r="R245" s="251"/>
      <c r="S245" s="251"/>
      <c r="T245" s="251"/>
      <c r="U245" s="251"/>
      <c r="V245" s="251"/>
      <c r="W245" s="251"/>
      <c r="X245" s="251"/>
      <c r="Y245" s="251"/>
      <c r="Z245" s="251"/>
      <c r="AA245" s="251"/>
      <c r="AB245" s="252">
        <f t="shared" si="13"/>
        <v>0</v>
      </c>
      <c r="AC245" s="252">
        <f>ROUND(AB245*事業まとめ!$Q$6,2)</f>
        <v>0</v>
      </c>
      <c r="AD245" s="253"/>
      <c r="AE245" s="253"/>
      <c r="AF245" s="253"/>
      <c r="AG245" s="253"/>
      <c r="AH245" s="253"/>
      <c r="AI245" s="253"/>
      <c r="AJ245" s="253"/>
      <c r="AK245" s="252">
        <f t="shared" si="14"/>
        <v>0</v>
      </c>
      <c r="AL245" s="252">
        <f>ROUND(AK245*事業まとめ!$Q$6,2)</f>
        <v>0</v>
      </c>
      <c r="AM245" s="254">
        <f t="shared" si="16"/>
        <v>0</v>
      </c>
      <c r="AN245" s="254">
        <f t="shared" si="16"/>
        <v>0</v>
      </c>
      <c r="AO245" s="259"/>
      <c r="AP245" s="260">
        <f t="shared" si="15"/>
        <v>0</v>
      </c>
      <c r="AQ245" s="259"/>
      <c r="AR245" s="257"/>
      <c r="AS245" s="257"/>
      <c r="AT245" s="257"/>
      <c r="AU245" s="257"/>
      <c r="AV245" s="257"/>
      <c r="AW245" s="257"/>
    </row>
    <row r="246" spans="2:49" s="265" customFormat="1" x14ac:dyDescent="0.4">
      <c r="B246" s="251"/>
      <c r="C246" s="251"/>
      <c r="D246" s="251"/>
      <c r="E246" s="251"/>
      <c r="F246" s="251"/>
      <c r="G246" s="251"/>
      <c r="H246" s="251"/>
      <c r="I246" s="251"/>
      <c r="J246" s="251"/>
      <c r="K246" s="251"/>
      <c r="L246" s="251"/>
      <c r="M246" s="251"/>
      <c r="N246" s="251"/>
      <c r="O246" s="251"/>
      <c r="P246" s="251"/>
      <c r="Q246" s="251"/>
      <c r="R246" s="251"/>
      <c r="S246" s="251"/>
      <c r="T246" s="251"/>
      <c r="U246" s="251"/>
      <c r="V246" s="251"/>
      <c r="W246" s="251"/>
      <c r="X246" s="251"/>
      <c r="Y246" s="251"/>
      <c r="Z246" s="251"/>
      <c r="AA246" s="251"/>
      <c r="AB246" s="252">
        <f t="shared" si="13"/>
        <v>0</v>
      </c>
      <c r="AC246" s="252">
        <f>ROUND(AB246*事業まとめ!$Q$6,2)</f>
        <v>0</v>
      </c>
      <c r="AD246" s="253"/>
      <c r="AE246" s="253"/>
      <c r="AF246" s="253"/>
      <c r="AG246" s="253"/>
      <c r="AH246" s="253"/>
      <c r="AI246" s="253"/>
      <c r="AJ246" s="253"/>
      <c r="AK246" s="252">
        <f t="shared" si="14"/>
        <v>0</v>
      </c>
      <c r="AL246" s="252">
        <f>ROUND(AK246*事業まとめ!$Q$6,2)</f>
        <v>0</v>
      </c>
      <c r="AM246" s="254">
        <f t="shared" si="16"/>
        <v>0</v>
      </c>
      <c r="AN246" s="254">
        <f t="shared" si="16"/>
        <v>0</v>
      </c>
      <c r="AO246" s="259"/>
      <c r="AP246" s="260">
        <f t="shared" si="15"/>
        <v>0</v>
      </c>
      <c r="AQ246" s="259"/>
      <c r="AR246" s="257"/>
      <c r="AS246" s="257"/>
      <c r="AT246" s="257"/>
      <c r="AU246" s="257"/>
      <c r="AV246" s="257"/>
      <c r="AW246" s="257"/>
    </row>
    <row r="247" spans="2:49" s="265" customFormat="1" x14ac:dyDescent="0.4">
      <c r="B247" s="251"/>
      <c r="C247" s="251"/>
      <c r="D247" s="251"/>
      <c r="E247" s="251"/>
      <c r="F247" s="251"/>
      <c r="G247" s="251"/>
      <c r="H247" s="251"/>
      <c r="I247" s="251"/>
      <c r="J247" s="251"/>
      <c r="K247" s="251"/>
      <c r="L247" s="251"/>
      <c r="M247" s="251"/>
      <c r="N247" s="251"/>
      <c r="O247" s="251"/>
      <c r="P247" s="251"/>
      <c r="Q247" s="251"/>
      <c r="R247" s="251"/>
      <c r="S247" s="251"/>
      <c r="T247" s="251"/>
      <c r="U247" s="251"/>
      <c r="V247" s="251"/>
      <c r="W247" s="251"/>
      <c r="X247" s="251"/>
      <c r="Y247" s="251"/>
      <c r="Z247" s="251"/>
      <c r="AA247" s="251"/>
      <c r="AB247" s="252">
        <f t="shared" si="13"/>
        <v>0</v>
      </c>
      <c r="AC247" s="252">
        <f>ROUND(AB247*事業まとめ!$Q$6,2)</f>
        <v>0</v>
      </c>
      <c r="AD247" s="253"/>
      <c r="AE247" s="253"/>
      <c r="AF247" s="253"/>
      <c r="AG247" s="253"/>
      <c r="AH247" s="253"/>
      <c r="AI247" s="253"/>
      <c r="AJ247" s="253"/>
      <c r="AK247" s="252">
        <f t="shared" si="14"/>
        <v>0</v>
      </c>
      <c r="AL247" s="252">
        <f>ROUND(AK247*事業まとめ!$Q$6,2)</f>
        <v>0</v>
      </c>
      <c r="AM247" s="254">
        <f t="shared" si="16"/>
        <v>0</v>
      </c>
      <c r="AN247" s="254">
        <f t="shared" si="16"/>
        <v>0</v>
      </c>
      <c r="AO247" s="259"/>
      <c r="AP247" s="260">
        <f t="shared" si="15"/>
        <v>0</v>
      </c>
      <c r="AQ247" s="259"/>
      <c r="AR247" s="257"/>
      <c r="AS247" s="257"/>
      <c r="AT247" s="257"/>
      <c r="AU247" s="257"/>
      <c r="AV247" s="257"/>
      <c r="AW247" s="257"/>
    </row>
    <row r="248" spans="2:49" s="265" customFormat="1" x14ac:dyDescent="0.4">
      <c r="B248" s="251"/>
      <c r="C248" s="251"/>
      <c r="D248" s="251"/>
      <c r="E248" s="251"/>
      <c r="F248" s="251"/>
      <c r="G248" s="251"/>
      <c r="H248" s="251"/>
      <c r="I248" s="251"/>
      <c r="J248" s="251"/>
      <c r="K248" s="251"/>
      <c r="L248" s="251"/>
      <c r="M248" s="251"/>
      <c r="N248" s="251"/>
      <c r="O248" s="251"/>
      <c r="P248" s="251"/>
      <c r="Q248" s="251"/>
      <c r="R248" s="251"/>
      <c r="S248" s="251"/>
      <c r="T248" s="251"/>
      <c r="U248" s="251"/>
      <c r="V248" s="251"/>
      <c r="W248" s="251"/>
      <c r="X248" s="251"/>
      <c r="Y248" s="251"/>
      <c r="Z248" s="251"/>
      <c r="AA248" s="251"/>
      <c r="AB248" s="252">
        <f t="shared" si="13"/>
        <v>0</v>
      </c>
      <c r="AC248" s="252">
        <f>ROUND(AB248*事業まとめ!$Q$6,2)</f>
        <v>0</v>
      </c>
      <c r="AD248" s="253"/>
      <c r="AE248" s="253"/>
      <c r="AF248" s="253"/>
      <c r="AG248" s="253"/>
      <c r="AH248" s="253"/>
      <c r="AI248" s="253"/>
      <c r="AJ248" s="253"/>
      <c r="AK248" s="252">
        <f t="shared" si="14"/>
        <v>0</v>
      </c>
      <c r="AL248" s="252">
        <f>ROUND(AK248*事業まとめ!$Q$6,2)</f>
        <v>0</v>
      </c>
      <c r="AM248" s="254">
        <f t="shared" si="16"/>
        <v>0</v>
      </c>
      <c r="AN248" s="254">
        <f t="shared" si="16"/>
        <v>0</v>
      </c>
      <c r="AO248" s="259"/>
      <c r="AP248" s="260">
        <f t="shared" si="15"/>
        <v>0</v>
      </c>
      <c r="AQ248" s="259"/>
      <c r="AR248" s="257"/>
      <c r="AS248" s="257"/>
      <c r="AT248" s="257"/>
      <c r="AU248" s="257"/>
      <c r="AV248" s="257"/>
      <c r="AW248" s="257"/>
    </row>
    <row r="249" spans="2:49" s="265" customFormat="1" x14ac:dyDescent="0.4">
      <c r="B249" s="251"/>
      <c r="C249" s="251"/>
      <c r="D249" s="251"/>
      <c r="E249" s="251"/>
      <c r="F249" s="251"/>
      <c r="G249" s="251"/>
      <c r="H249" s="251"/>
      <c r="I249" s="251"/>
      <c r="J249" s="251"/>
      <c r="K249" s="251"/>
      <c r="L249" s="251"/>
      <c r="M249" s="251"/>
      <c r="N249" s="251"/>
      <c r="O249" s="251"/>
      <c r="P249" s="251"/>
      <c r="Q249" s="251"/>
      <c r="R249" s="251"/>
      <c r="S249" s="251"/>
      <c r="T249" s="251"/>
      <c r="U249" s="251"/>
      <c r="V249" s="251"/>
      <c r="W249" s="251"/>
      <c r="X249" s="251"/>
      <c r="Y249" s="251"/>
      <c r="Z249" s="251"/>
      <c r="AA249" s="251"/>
      <c r="AB249" s="252">
        <f t="shared" si="13"/>
        <v>0</v>
      </c>
      <c r="AC249" s="252">
        <f>ROUND(AB249*事業まとめ!$Q$6,2)</f>
        <v>0</v>
      </c>
      <c r="AD249" s="253"/>
      <c r="AE249" s="253"/>
      <c r="AF249" s="253"/>
      <c r="AG249" s="253"/>
      <c r="AH249" s="253"/>
      <c r="AI249" s="253"/>
      <c r="AJ249" s="253"/>
      <c r="AK249" s="252">
        <f t="shared" si="14"/>
        <v>0</v>
      </c>
      <c r="AL249" s="252">
        <f>ROUND(AK249*事業まとめ!$Q$6,2)</f>
        <v>0</v>
      </c>
      <c r="AM249" s="254">
        <f t="shared" si="16"/>
        <v>0</v>
      </c>
      <c r="AN249" s="254">
        <f t="shared" si="16"/>
        <v>0</v>
      </c>
      <c r="AO249" s="259"/>
      <c r="AP249" s="260">
        <f t="shared" si="15"/>
        <v>0</v>
      </c>
      <c r="AQ249" s="259"/>
      <c r="AR249" s="257"/>
      <c r="AS249" s="257"/>
      <c r="AT249" s="257"/>
      <c r="AU249" s="257"/>
      <c r="AV249" s="257"/>
      <c r="AW249" s="257"/>
    </row>
    <row r="250" spans="2:49" s="265" customFormat="1" x14ac:dyDescent="0.4">
      <c r="B250" s="251"/>
      <c r="C250" s="251"/>
      <c r="D250" s="251"/>
      <c r="E250" s="251"/>
      <c r="F250" s="251"/>
      <c r="G250" s="251"/>
      <c r="H250" s="251"/>
      <c r="I250" s="251"/>
      <c r="J250" s="251"/>
      <c r="K250" s="251"/>
      <c r="L250" s="251"/>
      <c r="M250" s="251"/>
      <c r="N250" s="251"/>
      <c r="O250" s="251"/>
      <c r="P250" s="251"/>
      <c r="Q250" s="251"/>
      <c r="R250" s="251"/>
      <c r="S250" s="251"/>
      <c r="T250" s="251"/>
      <c r="U250" s="251"/>
      <c r="V250" s="251"/>
      <c r="W250" s="251"/>
      <c r="X250" s="251"/>
      <c r="Y250" s="251"/>
      <c r="Z250" s="251"/>
      <c r="AA250" s="251"/>
      <c r="AB250" s="252">
        <f t="shared" si="13"/>
        <v>0</v>
      </c>
      <c r="AC250" s="252">
        <f>ROUND(AB250*事業まとめ!$Q$6,2)</f>
        <v>0</v>
      </c>
      <c r="AD250" s="253"/>
      <c r="AE250" s="253"/>
      <c r="AF250" s="253"/>
      <c r="AG250" s="253"/>
      <c r="AH250" s="253"/>
      <c r="AI250" s="253"/>
      <c r="AJ250" s="253"/>
      <c r="AK250" s="252">
        <f t="shared" si="14"/>
        <v>0</v>
      </c>
      <c r="AL250" s="252">
        <f>ROUND(AK250*事業まとめ!$Q$6,2)</f>
        <v>0</v>
      </c>
      <c r="AM250" s="254">
        <f t="shared" si="16"/>
        <v>0</v>
      </c>
      <c r="AN250" s="254">
        <f t="shared" si="16"/>
        <v>0</v>
      </c>
      <c r="AO250" s="259"/>
      <c r="AP250" s="260">
        <f t="shared" si="15"/>
        <v>0</v>
      </c>
      <c r="AQ250" s="259"/>
      <c r="AR250" s="257"/>
      <c r="AS250" s="257"/>
      <c r="AT250" s="257"/>
      <c r="AU250" s="257"/>
      <c r="AV250" s="257"/>
      <c r="AW250" s="257"/>
    </row>
    <row r="251" spans="2:49" s="265" customFormat="1" x14ac:dyDescent="0.4">
      <c r="B251" s="251"/>
      <c r="C251" s="251"/>
      <c r="D251" s="251"/>
      <c r="E251" s="251"/>
      <c r="F251" s="251"/>
      <c r="G251" s="251"/>
      <c r="H251" s="251"/>
      <c r="I251" s="251"/>
      <c r="J251" s="251"/>
      <c r="K251" s="251"/>
      <c r="L251" s="251"/>
      <c r="M251" s="251"/>
      <c r="N251" s="251"/>
      <c r="O251" s="251"/>
      <c r="P251" s="251"/>
      <c r="Q251" s="251"/>
      <c r="R251" s="251"/>
      <c r="S251" s="251"/>
      <c r="T251" s="251"/>
      <c r="U251" s="251"/>
      <c r="V251" s="251"/>
      <c r="W251" s="251"/>
      <c r="X251" s="251"/>
      <c r="Y251" s="251"/>
      <c r="Z251" s="251"/>
      <c r="AA251" s="251"/>
      <c r="AB251" s="252">
        <f t="shared" si="13"/>
        <v>0</v>
      </c>
      <c r="AC251" s="252">
        <f>ROUND(AB251*事業まとめ!$Q$6,2)</f>
        <v>0</v>
      </c>
      <c r="AD251" s="253"/>
      <c r="AE251" s="253"/>
      <c r="AF251" s="253"/>
      <c r="AG251" s="253"/>
      <c r="AH251" s="253"/>
      <c r="AI251" s="253"/>
      <c r="AJ251" s="253"/>
      <c r="AK251" s="252">
        <f t="shared" si="14"/>
        <v>0</v>
      </c>
      <c r="AL251" s="252">
        <f>ROUND(AK251*事業まとめ!$Q$6,2)</f>
        <v>0</v>
      </c>
      <c r="AM251" s="254">
        <f t="shared" si="16"/>
        <v>0</v>
      </c>
      <c r="AN251" s="254">
        <f t="shared" si="16"/>
        <v>0</v>
      </c>
      <c r="AO251" s="259"/>
      <c r="AP251" s="260">
        <f t="shared" si="15"/>
        <v>0</v>
      </c>
      <c r="AQ251" s="259"/>
      <c r="AR251" s="257"/>
      <c r="AS251" s="257"/>
      <c r="AT251" s="257"/>
      <c r="AU251" s="257"/>
      <c r="AV251" s="257"/>
      <c r="AW251" s="257"/>
    </row>
    <row r="252" spans="2:49" s="265" customFormat="1" x14ac:dyDescent="0.4">
      <c r="B252" s="251"/>
      <c r="C252" s="251"/>
      <c r="D252" s="251"/>
      <c r="E252" s="251"/>
      <c r="F252" s="251"/>
      <c r="G252" s="251"/>
      <c r="H252" s="251"/>
      <c r="I252" s="251"/>
      <c r="J252" s="251"/>
      <c r="K252" s="251"/>
      <c r="L252" s="251"/>
      <c r="M252" s="251"/>
      <c r="N252" s="251"/>
      <c r="O252" s="251"/>
      <c r="P252" s="251"/>
      <c r="Q252" s="251"/>
      <c r="R252" s="251"/>
      <c r="S252" s="251"/>
      <c r="T252" s="251"/>
      <c r="U252" s="251"/>
      <c r="V252" s="251"/>
      <c r="W252" s="251"/>
      <c r="X252" s="251"/>
      <c r="Y252" s="251"/>
      <c r="Z252" s="251"/>
      <c r="AA252" s="251"/>
      <c r="AB252" s="252">
        <f t="shared" si="13"/>
        <v>0</v>
      </c>
      <c r="AC252" s="252">
        <f>ROUND(AB252*事業まとめ!$Q$6,2)</f>
        <v>0</v>
      </c>
      <c r="AD252" s="253"/>
      <c r="AE252" s="253"/>
      <c r="AF252" s="253"/>
      <c r="AG252" s="253"/>
      <c r="AH252" s="253"/>
      <c r="AI252" s="253"/>
      <c r="AJ252" s="253"/>
      <c r="AK252" s="252">
        <f t="shared" si="14"/>
        <v>0</v>
      </c>
      <c r="AL252" s="252">
        <f>ROUND(AK252*事業まとめ!$Q$6,2)</f>
        <v>0</v>
      </c>
      <c r="AM252" s="254">
        <f t="shared" si="16"/>
        <v>0</v>
      </c>
      <c r="AN252" s="254">
        <f t="shared" si="16"/>
        <v>0</v>
      </c>
      <c r="AO252" s="259"/>
      <c r="AP252" s="260">
        <f t="shared" si="15"/>
        <v>0</v>
      </c>
      <c r="AQ252" s="259"/>
      <c r="AR252" s="257"/>
      <c r="AS252" s="257"/>
      <c r="AT252" s="257"/>
      <c r="AU252" s="257"/>
      <c r="AV252" s="257"/>
      <c r="AW252" s="257"/>
    </row>
    <row r="253" spans="2:49" s="265" customFormat="1" x14ac:dyDescent="0.4">
      <c r="B253" s="251"/>
      <c r="C253" s="251"/>
      <c r="D253" s="251"/>
      <c r="E253" s="251"/>
      <c r="F253" s="251"/>
      <c r="G253" s="251"/>
      <c r="H253" s="251"/>
      <c r="I253" s="251"/>
      <c r="J253" s="251"/>
      <c r="K253" s="251"/>
      <c r="L253" s="251"/>
      <c r="M253" s="251"/>
      <c r="N253" s="251"/>
      <c r="O253" s="251"/>
      <c r="P253" s="251"/>
      <c r="Q253" s="251"/>
      <c r="R253" s="251"/>
      <c r="S253" s="251"/>
      <c r="T253" s="251"/>
      <c r="U253" s="251"/>
      <c r="V253" s="251"/>
      <c r="W253" s="251"/>
      <c r="X253" s="251"/>
      <c r="Y253" s="251"/>
      <c r="Z253" s="251"/>
      <c r="AA253" s="251"/>
      <c r="AB253" s="252">
        <f t="shared" si="13"/>
        <v>0</v>
      </c>
      <c r="AC253" s="252">
        <f>ROUND(AB253*事業まとめ!$Q$6,2)</f>
        <v>0</v>
      </c>
      <c r="AD253" s="253"/>
      <c r="AE253" s="253"/>
      <c r="AF253" s="253"/>
      <c r="AG253" s="253"/>
      <c r="AH253" s="253"/>
      <c r="AI253" s="253"/>
      <c r="AJ253" s="253"/>
      <c r="AK253" s="252">
        <f t="shared" si="14"/>
        <v>0</v>
      </c>
      <c r="AL253" s="252">
        <f>ROUND(AK253*事業まとめ!$Q$6,2)</f>
        <v>0</v>
      </c>
      <c r="AM253" s="254">
        <f t="shared" si="16"/>
        <v>0</v>
      </c>
      <c r="AN253" s="254">
        <f t="shared" si="16"/>
        <v>0</v>
      </c>
      <c r="AO253" s="259"/>
      <c r="AP253" s="260">
        <f t="shared" si="15"/>
        <v>0</v>
      </c>
      <c r="AQ253" s="259"/>
      <c r="AR253" s="257"/>
      <c r="AS253" s="257"/>
      <c r="AT253" s="257"/>
      <c r="AU253" s="257"/>
      <c r="AV253" s="257"/>
      <c r="AW253" s="257"/>
    </row>
    <row r="254" spans="2:49" s="265" customFormat="1" x14ac:dyDescent="0.4">
      <c r="B254" s="251"/>
      <c r="C254" s="251"/>
      <c r="D254" s="251"/>
      <c r="E254" s="251"/>
      <c r="F254" s="251"/>
      <c r="G254" s="251"/>
      <c r="H254" s="251"/>
      <c r="I254" s="251"/>
      <c r="J254" s="251"/>
      <c r="K254" s="251"/>
      <c r="L254" s="251"/>
      <c r="M254" s="251"/>
      <c r="N254" s="251"/>
      <c r="O254" s="251"/>
      <c r="P254" s="251"/>
      <c r="Q254" s="251"/>
      <c r="R254" s="251"/>
      <c r="S254" s="251"/>
      <c r="T254" s="251"/>
      <c r="U254" s="251"/>
      <c r="V254" s="251"/>
      <c r="W254" s="251"/>
      <c r="X254" s="251"/>
      <c r="Y254" s="251"/>
      <c r="Z254" s="251"/>
      <c r="AA254" s="251"/>
      <c r="AB254" s="252">
        <f t="shared" si="13"/>
        <v>0</v>
      </c>
      <c r="AC254" s="252">
        <f>ROUND(AB254*事業まとめ!$Q$6,2)</f>
        <v>0</v>
      </c>
      <c r="AD254" s="253"/>
      <c r="AE254" s="253"/>
      <c r="AF254" s="253"/>
      <c r="AG254" s="253"/>
      <c r="AH254" s="253"/>
      <c r="AI254" s="253"/>
      <c r="AJ254" s="253"/>
      <c r="AK254" s="252">
        <f t="shared" si="14"/>
        <v>0</v>
      </c>
      <c r="AL254" s="252">
        <f>ROUND(AK254*事業まとめ!$Q$6,2)</f>
        <v>0</v>
      </c>
      <c r="AM254" s="254">
        <f t="shared" si="16"/>
        <v>0</v>
      </c>
      <c r="AN254" s="254">
        <f t="shared" si="16"/>
        <v>0</v>
      </c>
      <c r="AO254" s="259"/>
      <c r="AP254" s="260">
        <f t="shared" si="15"/>
        <v>0</v>
      </c>
      <c r="AQ254" s="259"/>
      <c r="AR254" s="257"/>
      <c r="AS254" s="257"/>
      <c r="AT254" s="257"/>
      <c r="AU254" s="257"/>
      <c r="AV254" s="257"/>
      <c r="AW254" s="257"/>
    </row>
    <row r="255" spans="2:49" s="265" customFormat="1" x14ac:dyDescent="0.4">
      <c r="B255" s="251"/>
      <c r="C255" s="251"/>
      <c r="D255" s="251"/>
      <c r="E255" s="251"/>
      <c r="F255" s="251"/>
      <c r="G255" s="251"/>
      <c r="H255" s="251"/>
      <c r="I255" s="251"/>
      <c r="J255" s="251"/>
      <c r="K255" s="251"/>
      <c r="L255" s="251"/>
      <c r="M255" s="251"/>
      <c r="N255" s="251"/>
      <c r="O255" s="251"/>
      <c r="P255" s="251"/>
      <c r="Q255" s="251"/>
      <c r="R255" s="251"/>
      <c r="S255" s="251"/>
      <c r="T255" s="251"/>
      <c r="U255" s="251"/>
      <c r="V255" s="251"/>
      <c r="W255" s="251"/>
      <c r="X255" s="251"/>
      <c r="Y255" s="251"/>
      <c r="Z255" s="251"/>
      <c r="AA255" s="251"/>
      <c r="AB255" s="252">
        <f t="shared" si="13"/>
        <v>0</v>
      </c>
      <c r="AC255" s="252">
        <f>ROUND(AB255*事業まとめ!$Q$6,2)</f>
        <v>0</v>
      </c>
      <c r="AD255" s="253"/>
      <c r="AE255" s="253"/>
      <c r="AF255" s="253"/>
      <c r="AG255" s="253"/>
      <c r="AH255" s="253"/>
      <c r="AI255" s="253"/>
      <c r="AJ255" s="253"/>
      <c r="AK255" s="252">
        <f t="shared" si="14"/>
        <v>0</v>
      </c>
      <c r="AL255" s="252">
        <f>ROUND(AK255*事業まとめ!$Q$6,2)</f>
        <v>0</v>
      </c>
      <c r="AM255" s="254">
        <f t="shared" si="16"/>
        <v>0</v>
      </c>
      <c r="AN255" s="254">
        <f t="shared" si="16"/>
        <v>0</v>
      </c>
      <c r="AO255" s="259"/>
      <c r="AP255" s="260">
        <f t="shared" si="15"/>
        <v>0</v>
      </c>
      <c r="AQ255" s="259"/>
      <c r="AR255" s="257"/>
      <c r="AS255" s="257"/>
      <c r="AT255" s="257"/>
      <c r="AU255" s="257"/>
      <c r="AV255" s="257"/>
      <c r="AW255" s="257"/>
    </row>
    <row r="256" spans="2:49" s="265" customFormat="1" x14ac:dyDescent="0.4">
      <c r="B256" s="251"/>
      <c r="C256" s="251"/>
      <c r="D256" s="251"/>
      <c r="E256" s="251"/>
      <c r="F256" s="251"/>
      <c r="G256" s="251"/>
      <c r="H256" s="251"/>
      <c r="I256" s="251"/>
      <c r="J256" s="251"/>
      <c r="K256" s="251"/>
      <c r="L256" s="251"/>
      <c r="M256" s="251"/>
      <c r="N256" s="251"/>
      <c r="O256" s="251"/>
      <c r="P256" s="251"/>
      <c r="Q256" s="251"/>
      <c r="R256" s="251"/>
      <c r="S256" s="251"/>
      <c r="T256" s="251"/>
      <c r="U256" s="251"/>
      <c r="V256" s="251"/>
      <c r="W256" s="251"/>
      <c r="X256" s="251"/>
      <c r="Y256" s="251"/>
      <c r="Z256" s="251"/>
      <c r="AA256" s="251"/>
      <c r="AB256" s="252">
        <f t="shared" si="13"/>
        <v>0</v>
      </c>
      <c r="AC256" s="252">
        <f>ROUND(AB256*事業まとめ!$Q$6,2)</f>
        <v>0</v>
      </c>
      <c r="AD256" s="253"/>
      <c r="AE256" s="253"/>
      <c r="AF256" s="253"/>
      <c r="AG256" s="253"/>
      <c r="AH256" s="253"/>
      <c r="AI256" s="253"/>
      <c r="AJ256" s="253"/>
      <c r="AK256" s="252">
        <f t="shared" si="14"/>
        <v>0</v>
      </c>
      <c r="AL256" s="252">
        <f>ROUND(AK256*事業まとめ!$Q$6,2)</f>
        <v>0</v>
      </c>
      <c r="AM256" s="254">
        <f t="shared" si="16"/>
        <v>0</v>
      </c>
      <c r="AN256" s="254">
        <f t="shared" si="16"/>
        <v>0</v>
      </c>
      <c r="AO256" s="259"/>
      <c r="AP256" s="260">
        <f t="shared" si="15"/>
        <v>0</v>
      </c>
      <c r="AQ256" s="259"/>
      <c r="AR256" s="257"/>
      <c r="AS256" s="257"/>
      <c r="AT256" s="257"/>
      <c r="AU256" s="257"/>
      <c r="AV256" s="257"/>
      <c r="AW256" s="257"/>
    </row>
    <row r="257" spans="2:49" s="265" customFormat="1" x14ac:dyDescent="0.4">
      <c r="B257" s="251"/>
      <c r="C257" s="251"/>
      <c r="D257" s="251"/>
      <c r="E257" s="251"/>
      <c r="F257" s="251"/>
      <c r="G257" s="251"/>
      <c r="H257" s="251"/>
      <c r="I257" s="251"/>
      <c r="J257" s="251"/>
      <c r="K257" s="251"/>
      <c r="L257" s="251"/>
      <c r="M257" s="251"/>
      <c r="N257" s="251"/>
      <c r="O257" s="251"/>
      <c r="P257" s="251"/>
      <c r="Q257" s="251"/>
      <c r="R257" s="251"/>
      <c r="S257" s="251"/>
      <c r="T257" s="251"/>
      <c r="U257" s="251"/>
      <c r="V257" s="251"/>
      <c r="W257" s="251"/>
      <c r="X257" s="251"/>
      <c r="Y257" s="251"/>
      <c r="Z257" s="251"/>
      <c r="AA257" s="251"/>
      <c r="AB257" s="252">
        <f t="shared" si="13"/>
        <v>0</v>
      </c>
      <c r="AC257" s="252">
        <f>ROUND(AB257*事業まとめ!$Q$6,2)</f>
        <v>0</v>
      </c>
      <c r="AD257" s="253"/>
      <c r="AE257" s="253"/>
      <c r="AF257" s="253"/>
      <c r="AG257" s="253"/>
      <c r="AH257" s="253"/>
      <c r="AI257" s="253"/>
      <c r="AJ257" s="253"/>
      <c r="AK257" s="252">
        <f t="shared" si="14"/>
        <v>0</v>
      </c>
      <c r="AL257" s="252">
        <f>ROUND(AK257*事業まとめ!$Q$6,2)</f>
        <v>0</v>
      </c>
      <c r="AM257" s="254">
        <f t="shared" si="16"/>
        <v>0</v>
      </c>
      <c r="AN257" s="254">
        <f t="shared" si="16"/>
        <v>0</v>
      </c>
      <c r="AO257" s="259"/>
      <c r="AP257" s="260">
        <f t="shared" si="15"/>
        <v>0</v>
      </c>
      <c r="AQ257" s="259"/>
      <c r="AR257" s="257"/>
      <c r="AS257" s="257"/>
      <c r="AT257" s="257"/>
      <c r="AU257" s="257"/>
      <c r="AV257" s="257"/>
      <c r="AW257" s="257"/>
    </row>
    <row r="258" spans="2:49" s="265" customFormat="1" x14ac:dyDescent="0.4">
      <c r="B258" s="251"/>
      <c r="C258" s="251"/>
      <c r="D258" s="251"/>
      <c r="E258" s="251"/>
      <c r="F258" s="251"/>
      <c r="G258" s="251"/>
      <c r="H258" s="251"/>
      <c r="I258" s="251"/>
      <c r="J258" s="251"/>
      <c r="K258" s="251"/>
      <c r="L258" s="251"/>
      <c r="M258" s="251"/>
      <c r="N258" s="251"/>
      <c r="O258" s="251"/>
      <c r="P258" s="251"/>
      <c r="Q258" s="251"/>
      <c r="R258" s="251"/>
      <c r="S258" s="251"/>
      <c r="T258" s="251"/>
      <c r="U258" s="251"/>
      <c r="V258" s="251"/>
      <c r="W258" s="251"/>
      <c r="X258" s="251"/>
      <c r="Y258" s="251"/>
      <c r="Z258" s="251"/>
      <c r="AA258" s="251"/>
      <c r="AB258" s="252">
        <f t="shared" si="13"/>
        <v>0</v>
      </c>
      <c r="AC258" s="252">
        <f>ROUND(AB258*事業まとめ!$Q$6,2)</f>
        <v>0</v>
      </c>
      <c r="AD258" s="253"/>
      <c r="AE258" s="253"/>
      <c r="AF258" s="253"/>
      <c r="AG258" s="253"/>
      <c r="AH258" s="253"/>
      <c r="AI258" s="253"/>
      <c r="AJ258" s="253"/>
      <c r="AK258" s="252">
        <f t="shared" si="14"/>
        <v>0</v>
      </c>
      <c r="AL258" s="252">
        <f>ROUND(AK258*事業まとめ!$Q$6,2)</f>
        <v>0</v>
      </c>
      <c r="AM258" s="254">
        <f t="shared" si="16"/>
        <v>0</v>
      </c>
      <c r="AN258" s="254">
        <f t="shared" si="16"/>
        <v>0</v>
      </c>
      <c r="AO258" s="259"/>
      <c r="AP258" s="260">
        <f t="shared" si="15"/>
        <v>0</v>
      </c>
      <c r="AQ258" s="259"/>
      <c r="AR258" s="257"/>
      <c r="AS258" s="257"/>
      <c r="AT258" s="257"/>
      <c r="AU258" s="257"/>
      <c r="AV258" s="257"/>
      <c r="AW258" s="257"/>
    </row>
    <row r="259" spans="2:49" s="265" customFormat="1" x14ac:dyDescent="0.4">
      <c r="B259" s="251"/>
      <c r="C259" s="251"/>
      <c r="D259" s="251"/>
      <c r="E259" s="251"/>
      <c r="F259" s="251"/>
      <c r="G259" s="251"/>
      <c r="H259" s="251"/>
      <c r="I259" s="251"/>
      <c r="J259" s="251"/>
      <c r="K259" s="251"/>
      <c r="L259" s="251"/>
      <c r="M259" s="251"/>
      <c r="N259" s="251"/>
      <c r="O259" s="251"/>
      <c r="P259" s="251"/>
      <c r="Q259" s="251"/>
      <c r="R259" s="251"/>
      <c r="S259" s="251"/>
      <c r="T259" s="251"/>
      <c r="U259" s="251"/>
      <c r="V259" s="251"/>
      <c r="W259" s="251"/>
      <c r="X259" s="251"/>
      <c r="Y259" s="251"/>
      <c r="Z259" s="251"/>
      <c r="AA259" s="251"/>
      <c r="AB259" s="252">
        <f t="shared" si="13"/>
        <v>0</v>
      </c>
      <c r="AC259" s="252">
        <f>ROUND(AB259*事業まとめ!$Q$6,2)</f>
        <v>0</v>
      </c>
      <c r="AD259" s="253"/>
      <c r="AE259" s="253"/>
      <c r="AF259" s="253"/>
      <c r="AG259" s="253"/>
      <c r="AH259" s="253"/>
      <c r="AI259" s="253"/>
      <c r="AJ259" s="253"/>
      <c r="AK259" s="252">
        <f t="shared" si="14"/>
        <v>0</v>
      </c>
      <c r="AL259" s="252">
        <f>ROUND(AK259*事業まとめ!$Q$6,2)</f>
        <v>0</v>
      </c>
      <c r="AM259" s="254">
        <f t="shared" si="16"/>
        <v>0</v>
      </c>
      <c r="AN259" s="254">
        <f t="shared" si="16"/>
        <v>0</v>
      </c>
      <c r="AO259" s="259"/>
      <c r="AP259" s="260">
        <f t="shared" si="15"/>
        <v>0</v>
      </c>
      <c r="AQ259" s="259"/>
      <c r="AR259" s="257"/>
      <c r="AS259" s="257"/>
      <c r="AT259" s="257"/>
      <c r="AU259" s="257"/>
      <c r="AV259" s="257"/>
      <c r="AW259" s="257"/>
    </row>
    <row r="260" spans="2:49" s="265" customFormat="1" x14ac:dyDescent="0.4">
      <c r="B260" s="251"/>
      <c r="C260" s="251"/>
      <c r="D260" s="251"/>
      <c r="E260" s="251"/>
      <c r="F260" s="251"/>
      <c r="G260" s="251"/>
      <c r="H260" s="251"/>
      <c r="I260" s="251"/>
      <c r="J260" s="251"/>
      <c r="K260" s="251"/>
      <c r="L260" s="251"/>
      <c r="M260" s="251"/>
      <c r="N260" s="251"/>
      <c r="O260" s="251"/>
      <c r="P260" s="251"/>
      <c r="Q260" s="251"/>
      <c r="R260" s="251"/>
      <c r="S260" s="251"/>
      <c r="T260" s="251"/>
      <c r="U260" s="251"/>
      <c r="V260" s="251"/>
      <c r="W260" s="251"/>
      <c r="X260" s="251"/>
      <c r="Y260" s="251"/>
      <c r="Z260" s="251"/>
      <c r="AA260" s="251"/>
      <c r="AB260" s="252">
        <f t="shared" si="13"/>
        <v>0</v>
      </c>
      <c r="AC260" s="252">
        <f>ROUND(AB260*事業まとめ!$Q$6,2)</f>
        <v>0</v>
      </c>
      <c r="AD260" s="253"/>
      <c r="AE260" s="253"/>
      <c r="AF260" s="253"/>
      <c r="AG260" s="253"/>
      <c r="AH260" s="253"/>
      <c r="AI260" s="253"/>
      <c r="AJ260" s="253"/>
      <c r="AK260" s="252">
        <f t="shared" si="14"/>
        <v>0</v>
      </c>
      <c r="AL260" s="252">
        <f>ROUND(AK260*事業まとめ!$Q$6,2)</f>
        <v>0</v>
      </c>
      <c r="AM260" s="254">
        <f t="shared" si="16"/>
        <v>0</v>
      </c>
      <c r="AN260" s="254">
        <f t="shared" si="16"/>
        <v>0</v>
      </c>
      <c r="AO260" s="259"/>
      <c r="AP260" s="260">
        <f t="shared" si="15"/>
        <v>0</v>
      </c>
      <c r="AQ260" s="259"/>
      <c r="AR260" s="257"/>
      <c r="AS260" s="257"/>
      <c r="AT260" s="257"/>
      <c r="AU260" s="257"/>
      <c r="AV260" s="257"/>
      <c r="AW260" s="257"/>
    </row>
    <row r="261" spans="2:49" s="265" customFormat="1" x14ac:dyDescent="0.4">
      <c r="B261" s="251"/>
      <c r="C261" s="251"/>
      <c r="D261" s="251"/>
      <c r="E261" s="251"/>
      <c r="F261" s="251"/>
      <c r="G261" s="251"/>
      <c r="H261" s="251"/>
      <c r="I261" s="251"/>
      <c r="J261" s="251"/>
      <c r="K261" s="251"/>
      <c r="L261" s="251"/>
      <c r="M261" s="251"/>
      <c r="N261" s="251"/>
      <c r="O261" s="251"/>
      <c r="P261" s="251"/>
      <c r="Q261" s="251"/>
      <c r="R261" s="251"/>
      <c r="S261" s="251"/>
      <c r="T261" s="251"/>
      <c r="U261" s="251"/>
      <c r="V261" s="251"/>
      <c r="W261" s="251"/>
      <c r="X261" s="251"/>
      <c r="Y261" s="251"/>
      <c r="Z261" s="251"/>
      <c r="AA261" s="251"/>
      <c r="AB261" s="252">
        <f t="shared" si="13"/>
        <v>0</v>
      </c>
      <c r="AC261" s="252">
        <f>ROUND(AB261*事業まとめ!$Q$6,2)</f>
        <v>0</v>
      </c>
      <c r="AD261" s="253"/>
      <c r="AE261" s="253"/>
      <c r="AF261" s="253"/>
      <c r="AG261" s="253"/>
      <c r="AH261" s="253"/>
      <c r="AI261" s="253"/>
      <c r="AJ261" s="253"/>
      <c r="AK261" s="252">
        <f t="shared" si="14"/>
        <v>0</v>
      </c>
      <c r="AL261" s="252">
        <f>ROUND(AK261*事業まとめ!$Q$6,2)</f>
        <v>0</v>
      </c>
      <c r="AM261" s="254">
        <f t="shared" si="16"/>
        <v>0</v>
      </c>
      <c r="AN261" s="254">
        <f t="shared" si="16"/>
        <v>0</v>
      </c>
      <c r="AO261" s="259"/>
      <c r="AP261" s="260">
        <f t="shared" si="15"/>
        <v>0</v>
      </c>
      <c r="AQ261" s="259"/>
      <c r="AR261" s="257"/>
      <c r="AS261" s="257"/>
      <c r="AT261" s="257"/>
      <c r="AU261" s="257"/>
      <c r="AV261" s="257"/>
      <c r="AW261" s="257"/>
    </row>
    <row r="262" spans="2:49" s="265" customFormat="1" x14ac:dyDescent="0.4">
      <c r="B262" s="251"/>
      <c r="C262" s="251"/>
      <c r="D262" s="251"/>
      <c r="E262" s="251"/>
      <c r="F262" s="251"/>
      <c r="G262" s="251"/>
      <c r="H262" s="251"/>
      <c r="I262" s="251"/>
      <c r="J262" s="251"/>
      <c r="K262" s="251"/>
      <c r="L262" s="251"/>
      <c r="M262" s="251"/>
      <c r="N262" s="251"/>
      <c r="O262" s="251"/>
      <c r="P262" s="251"/>
      <c r="Q262" s="251"/>
      <c r="R262" s="251"/>
      <c r="S262" s="251"/>
      <c r="T262" s="251"/>
      <c r="U262" s="251"/>
      <c r="V262" s="251"/>
      <c r="W262" s="251"/>
      <c r="X262" s="251"/>
      <c r="Y262" s="251"/>
      <c r="Z262" s="251"/>
      <c r="AA262" s="251"/>
      <c r="AB262" s="252">
        <f t="shared" si="13"/>
        <v>0</v>
      </c>
      <c r="AC262" s="252">
        <f>ROUND(AB262*事業まとめ!$Q$6,2)</f>
        <v>0</v>
      </c>
      <c r="AD262" s="253"/>
      <c r="AE262" s="253"/>
      <c r="AF262" s="253"/>
      <c r="AG262" s="253"/>
      <c r="AH262" s="253"/>
      <c r="AI262" s="253"/>
      <c r="AJ262" s="253"/>
      <c r="AK262" s="252">
        <f t="shared" si="14"/>
        <v>0</v>
      </c>
      <c r="AL262" s="252">
        <f>ROUND(AK262*事業まとめ!$Q$6,2)</f>
        <v>0</v>
      </c>
      <c r="AM262" s="254">
        <f t="shared" si="16"/>
        <v>0</v>
      </c>
      <c r="AN262" s="254">
        <f t="shared" si="16"/>
        <v>0</v>
      </c>
      <c r="AO262" s="259"/>
      <c r="AP262" s="260">
        <f t="shared" si="15"/>
        <v>0</v>
      </c>
      <c r="AQ262" s="259"/>
      <c r="AR262" s="257"/>
      <c r="AS262" s="257"/>
      <c r="AT262" s="257"/>
      <c r="AU262" s="257"/>
      <c r="AV262" s="257"/>
      <c r="AW262" s="257"/>
    </row>
    <row r="263" spans="2:49" s="265" customFormat="1" x14ac:dyDescent="0.4">
      <c r="B263" s="251"/>
      <c r="C263" s="251"/>
      <c r="D263" s="251"/>
      <c r="E263" s="251"/>
      <c r="F263" s="251"/>
      <c r="G263" s="251"/>
      <c r="H263" s="251"/>
      <c r="I263" s="251"/>
      <c r="J263" s="251"/>
      <c r="K263" s="251"/>
      <c r="L263" s="251"/>
      <c r="M263" s="251"/>
      <c r="N263" s="251"/>
      <c r="O263" s="251"/>
      <c r="P263" s="251"/>
      <c r="Q263" s="251"/>
      <c r="R263" s="251"/>
      <c r="S263" s="251"/>
      <c r="T263" s="251"/>
      <c r="U263" s="251"/>
      <c r="V263" s="251"/>
      <c r="W263" s="251"/>
      <c r="X263" s="251"/>
      <c r="Y263" s="251"/>
      <c r="Z263" s="251"/>
      <c r="AA263" s="251"/>
      <c r="AB263" s="252">
        <f t="shared" si="13"/>
        <v>0</v>
      </c>
      <c r="AC263" s="252">
        <f>ROUND(AB263*事業まとめ!$Q$6,2)</f>
        <v>0</v>
      </c>
      <c r="AD263" s="253"/>
      <c r="AE263" s="253"/>
      <c r="AF263" s="253"/>
      <c r="AG263" s="253"/>
      <c r="AH263" s="253"/>
      <c r="AI263" s="253"/>
      <c r="AJ263" s="253"/>
      <c r="AK263" s="252">
        <f t="shared" si="14"/>
        <v>0</v>
      </c>
      <c r="AL263" s="252">
        <f>ROUND(AK263*事業まとめ!$Q$6,2)</f>
        <v>0</v>
      </c>
      <c r="AM263" s="254">
        <f t="shared" si="16"/>
        <v>0</v>
      </c>
      <c r="AN263" s="254">
        <f t="shared" si="16"/>
        <v>0</v>
      </c>
      <c r="AO263" s="259"/>
      <c r="AP263" s="260">
        <f t="shared" si="15"/>
        <v>0</v>
      </c>
      <c r="AQ263" s="259"/>
      <c r="AR263" s="257"/>
      <c r="AS263" s="257"/>
      <c r="AT263" s="257"/>
      <c r="AU263" s="257"/>
      <c r="AV263" s="257"/>
      <c r="AW263" s="257"/>
    </row>
    <row r="264" spans="2:49" s="265" customFormat="1" x14ac:dyDescent="0.4">
      <c r="B264" s="251"/>
      <c r="C264" s="251"/>
      <c r="D264" s="251"/>
      <c r="E264" s="251"/>
      <c r="F264" s="251"/>
      <c r="G264" s="251"/>
      <c r="H264" s="251"/>
      <c r="I264" s="251"/>
      <c r="J264" s="251"/>
      <c r="K264" s="251"/>
      <c r="L264" s="251"/>
      <c r="M264" s="251"/>
      <c r="N264" s="251"/>
      <c r="O264" s="251"/>
      <c r="P264" s="251"/>
      <c r="Q264" s="251"/>
      <c r="R264" s="251"/>
      <c r="S264" s="251"/>
      <c r="T264" s="251"/>
      <c r="U264" s="251"/>
      <c r="V264" s="251"/>
      <c r="W264" s="251"/>
      <c r="X264" s="251"/>
      <c r="Y264" s="251"/>
      <c r="Z264" s="251"/>
      <c r="AA264" s="251"/>
      <c r="AB264" s="252">
        <f t="shared" si="13"/>
        <v>0</v>
      </c>
      <c r="AC264" s="252">
        <f>ROUND(AB264*事業まとめ!$Q$6,2)</f>
        <v>0</v>
      </c>
      <c r="AD264" s="253"/>
      <c r="AE264" s="253"/>
      <c r="AF264" s="253"/>
      <c r="AG264" s="253"/>
      <c r="AH264" s="253"/>
      <c r="AI264" s="253"/>
      <c r="AJ264" s="253"/>
      <c r="AK264" s="252">
        <f t="shared" si="14"/>
        <v>0</v>
      </c>
      <c r="AL264" s="252">
        <f>ROUND(AK264*事業まとめ!$Q$6,2)</f>
        <v>0</v>
      </c>
      <c r="AM264" s="254">
        <f t="shared" si="16"/>
        <v>0</v>
      </c>
      <c r="AN264" s="254">
        <f t="shared" si="16"/>
        <v>0</v>
      </c>
      <c r="AO264" s="259"/>
      <c r="AP264" s="260">
        <f t="shared" si="15"/>
        <v>0</v>
      </c>
      <c r="AQ264" s="259"/>
      <c r="AR264" s="257"/>
      <c r="AS264" s="257"/>
      <c r="AT264" s="257"/>
      <c r="AU264" s="257"/>
      <c r="AV264" s="257"/>
      <c r="AW264" s="257"/>
    </row>
    <row r="265" spans="2:49" s="265" customFormat="1" x14ac:dyDescent="0.4">
      <c r="B265" s="251"/>
      <c r="C265" s="251"/>
      <c r="D265" s="251"/>
      <c r="E265" s="251"/>
      <c r="F265" s="251"/>
      <c r="G265" s="251"/>
      <c r="H265" s="251"/>
      <c r="I265" s="251"/>
      <c r="J265" s="251"/>
      <c r="K265" s="251"/>
      <c r="L265" s="251"/>
      <c r="M265" s="251"/>
      <c r="N265" s="251"/>
      <c r="O265" s="251"/>
      <c r="P265" s="251"/>
      <c r="Q265" s="251"/>
      <c r="R265" s="251"/>
      <c r="S265" s="251"/>
      <c r="T265" s="251"/>
      <c r="U265" s="251"/>
      <c r="V265" s="251"/>
      <c r="W265" s="251"/>
      <c r="X265" s="251"/>
      <c r="Y265" s="251"/>
      <c r="Z265" s="251"/>
      <c r="AA265" s="251"/>
      <c r="AB265" s="252">
        <f t="shared" si="13"/>
        <v>0</v>
      </c>
      <c r="AC265" s="252">
        <f>ROUND(AB265*事業まとめ!$Q$6,2)</f>
        <v>0</v>
      </c>
      <c r="AD265" s="253"/>
      <c r="AE265" s="253"/>
      <c r="AF265" s="253"/>
      <c r="AG265" s="253"/>
      <c r="AH265" s="253"/>
      <c r="AI265" s="253"/>
      <c r="AJ265" s="253"/>
      <c r="AK265" s="252">
        <f t="shared" si="14"/>
        <v>0</v>
      </c>
      <c r="AL265" s="252">
        <f>ROUND(AK265*事業まとめ!$Q$6,2)</f>
        <v>0</v>
      </c>
      <c r="AM265" s="254">
        <f t="shared" si="16"/>
        <v>0</v>
      </c>
      <c r="AN265" s="254">
        <f t="shared" si="16"/>
        <v>0</v>
      </c>
      <c r="AO265" s="259"/>
      <c r="AP265" s="260">
        <f t="shared" si="15"/>
        <v>0</v>
      </c>
      <c r="AQ265" s="259"/>
      <c r="AR265" s="257"/>
      <c r="AS265" s="257"/>
      <c r="AT265" s="257"/>
      <c r="AU265" s="257"/>
      <c r="AV265" s="257"/>
      <c r="AW265" s="257"/>
    </row>
    <row r="266" spans="2:49" s="265" customFormat="1" x14ac:dyDescent="0.4">
      <c r="B266" s="251"/>
      <c r="C266" s="251"/>
      <c r="D266" s="251"/>
      <c r="E266" s="251"/>
      <c r="F266" s="251"/>
      <c r="G266" s="251"/>
      <c r="H266" s="251"/>
      <c r="I266" s="251"/>
      <c r="J266" s="251"/>
      <c r="K266" s="251"/>
      <c r="L266" s="251"/>
      <c r="M266" s="251"/>
      <c r="N266" s="251"/>
      <c r="O266" s="251"/>
      <c r="P266" s="251"/>
      <c r="Q266" s="251"/>
      <c r="R266" s="251"/>
      <c r="S266" s="251"/>
      <c r="T266" s="251"/>
      <c r="U266" s="251"/>
      <c r="V266" s="251"/>
      <c r="W266" s="251"/>
      <c r="X266" s="251"/>
      <c r="Y266" s="251"/>
      <c r="Z266" s="251"/>
      <c r="AA266" s="251"/>
      <c r="AB266" s="252">
        <f t="shared" ref="AB266:AB329" si="17">IFERROR(ROUND($I266*$J266*Y266*AA266/1000,2),0)</f>
        <v>0</v>
      </c>
      <c r="AC266" s="252">
        <f>ROUND(AB266*事業まとめ!$Q$6,2)</f>
        <v>0</v>
      </c>
      <c r="AD266" s="253"/>
      <c r="AE266" s="253"/>
      <c r="AF266" s="253"/>
      <c r="AG266" s="253"/>
      <c r="AH266" s="253"/>
      <c r="AI266" s="253"/>
      <c r="AJ266" s="253"/>
      <c r="AK266" s="252">
        <f t="shared" ref="AK266:AK329" si="18">IFERROR(ROUND($I266*$J266*AI266*AJ266/1000,2),0)</f>
        <v>0</v>
      </c>
      <c r="AL266" s="252">
        <f>ROUND(AK266*事業まとめ!$Q$6,2)</f>
        <v>0</v>
      </c>
      <c r="AM266" s="254">
        <f t="shared" si="16"/>
        <v>0</v>
      </c>
      <c r="AN266" s="254">
        <f t="shared" si="16"/>
        <v>0</v>
      </c>
      <c r="AO266" s="259"/>
      <c r="AP266" s="260">
        <f t="shared" ref="AP266:AP329" si="19">IFERROR(AO266*AJ266,0)</f>
        <v>0</v>
      </c>
      <c r="AQ266" s="259"/>
      <c r="AR266" s="257"/>
      <c r="AS266" s="257"/>
      <c r="AT266" s="257"/>
      <c r="AU266" s="257"/>
      <c r="AV266" s="257"/>
      <c r="AW266" s="257"/>
    </row>
    <row r="267" spans="2:49" s="265" customFormat="1" x14ac:dyDescent="0.4">
      <c r="B267" s="251"/>
      <c r="C267" s="251"/>
      <c r="D267" s="251"/>
      <c r="E267" s="251"/>
      <c r="F267" s="251"/>
      <c r="G267" s="251"/>
      <c r="H267" s="251"/>
      <c r="I267" s="251"/>
      <c r="J267" s="251"/>
      <c r="K267" s="251"/>
      <c r="L267" s="251"/>
      <c r="M267" s="251"/>
      <c r="N267" s="251"/>
      <c r="O267" s="251"/>
      <c r="P267" s="251"/>
      <c r="Q267" s="251"/>
      <c r="R267" s="251"/>
      <c r="S267" s="251"/>
      <c r="T267" s="251"/>
      <c r="U267" s="251"/>
      <c r="V267" s="251"/>
      <c r="W267" s="251"/>
      <c r="X267" s="251"/>
      <c r="Y267" s="251"/>
      <c r="Z267" s="251"/>
      <c r="AA267" s="251"/>
      <c r="AB267" s="252">
        <f t="shared" si="17"/>
        <v>0</v>
      </c>
      <c r="AC267" s="252">
        <f>ROUND(AB267*事業まとめ!$Q$6,2)</f>
        <v>0</v>
      </c>
      <c r="AD267" s="253"/>
      <c r="AE267" s="253"/>
      <c r="AF267" s="253"/>
      <c r="AG267" s="253"/>
      <c r="AH267" s="253"/>
      <c r="AI267" s="253"/>
      <c r="AJ267" s="253"/>
      <c r="AK267" s="252">
        <f t="shared" si="18"/>
        <v>0</v>
      </c>
      <c r="AL267" s="252">
        <f>ROUND(AK267*事業まとめ!$Q$6,2)</f>
        <v>0</v>
      </c>
      <c r="AM267" s="254">
        <f t="shared" si="16"/>
        <v>0</v>
      </c>
      <c r="AN267" s="254">
        <f t="shared" si="16"/>
        <v>0</v>
      </c>
      <c r="AO267" s="259"/>
      <c r="AP267" s="260">
        <f t="shared" si="19"/>
        <v>0</v>
      </c>
      <c r="AQ267" s="259"/>
      <c r="AR267" s="257"/>
      <c r="AS267" s="257"/>
      <c r="AT267" s="257"/>
      <c r="AU267" s="257"/>
      <c r="AV267" s="257"/>
      <c r="AW267" s="257"/>
    </row>
    <row r="268" spans="2:49" s="265" customFormat="1" x14ac:dyDescent="0.4">
      <c r="B268" s="251"/>
      <c r="C268" s="251"/>
      <c r="D268" s="251"/>
      <c r="E268" s="251"/>
      <c r="F268" s="251"/>
      <c r="G268" s="251"/>
      <c r="H268" s="251"/>
      <c r="I268" s="251"/>
      <c r="J268" s="251"/>
      <c r="K268" s="251"/>
      <c r="L268" s="251"/>
      <c r="M268" s="251"/>
      <c r="N268" s="251"/>
      <c r="O268" s="251"/>
      <c r="P268" s="251"/>
      <c r="Q268" s="251"/>
      <c r="R268" s="251"/>
      <c r="S268" s="251"/>
      <c r="T268" s="251"/>
      <c r="U268" s="251"/>
      <c r="V268" s="251"/>
      <c r="W268" s="251"/>
      <c r="X268" s="251"/>
      <c r="Y268" s="251"/>
      <c r="Z268" s="251"/>
      <c r="AA268" s="251"/>
      <c r="AB268" s="252">
        <f t="shared" si="17"/>
        <v>0</v>
      </c>
      <c r="AC268" s="252">
        <f>ROUND(AB268*事業まとめ!$Q$6,2)</f>
        <v>0</v>
      </c>
      <c r="AD268" s="253"/>
      <c r="AE268" s="253"/>
      <c r="AF268" s="253"/>
      <c r="AG268" s="253"/>
      <c r="AH268" s="253"/>
      <c r="AI268" s="253"/>
      <c r="AJ268" s="253"/>
      <c r="AK268" s="252">
        <f t="shared" si="18"/>
        <v>0</v>
      </c>
      <c r="AL268" s="252">
        <f>ROUND(AK268*事業まとめ!$Q$6,2)</f>
        <v>0</v>
      </c>
      <c r="AM268" s="254">
        <f t="shared" si="16"/>
        <v>0</v>
      </c>
      <c r="AN268" s="254">
        <f t="shared" si="16"/>
        <v>0</v>
      </c>
      <c r="AO268" s="259"/>
      <c r="AP268" s="260">
        <f t="shared" si="19"/>
        <v>0</v>
      </c>
      <c r="AQ268" s="259"/>
      <c r="AR268" s="257"/>
      <c r="AS268" s="257"/>
      <c r="AT268" s="257"/>
      <c r="AU268" s="257"/>
      <c r="AV268" s="257"/>
      <c r="AW268" s="257"/>
    </row>
    <row r="269" spans="2:49" s="265" customFormat="1" x14ac:dyDescent="0.4">
      <c r="B269" s="251"/>
      <c r="C269" s="251"/>
      <c r="D269" s="251"/>
      <c r="E269" s="251"/>
      <c r="F269" s="251"/>
      <c r="G269" s="251"/>
      <c r="H269" s="251"/>
      <c r="I269" s="251"/>
      <c r="J269" s="251"/>
      <c r="K269" s="251"/>
      <c r="L269" s="251"/>
      <c r="M269" s="251"/>
      <c r="N269" s="251"/>
      <c r="O269" s="251"/>
      <c r="P269" s="251"/>
      <c r="Q269" s="251"/>
      <c r="R269" s="251"/>
      <c r="S269" s="251"/>
      <c r="T269" s="251"/>
      <c r="U269" s="251"/>
      <c r="V269" s="251"/>
      <c r="W269" s="251"/>
      <c r="X269" s="251"/>
      <c r="Y269" s="251"/>
      <c r="Z269" s="251"/>
      <c r="AA269" s="251"/>
      <c r="AB269" s="252">
        <f t="shared" si="17"/>
        <v>0</v>
      </c>
      <c r="AC269" s="252">
        <f>ROUND(AB269*事業まとめ!$Q$6,2)</f>
        <v>0</v>
      </c>
      <c r="AD269" s="253"/>
      <c r="AE269" s="253"/>
      <c r="AF269" s="253"/>
      <c r="AG269" s="253"/>
      <c r="AH269" s="253"/>
      <c r="AI269" s="253"/>
      <c r="AJ269" s="253"/>
      <c r="AK269" s="252">
        <f t="shared" si="18"/>
        <v>0</v>
      </c>
      <c r="AL269" s="252">
        <f>ROUND(AK269*事業まとめ!$Q$6,2)</f>
        <v>0</v>
      </c>
      <c r="AM269" s="254">
        <f t="shared" si="16"/>
        <v>0</v>
      </c>
      <c r="AN269" s="254">
        <f t="shared" si="16"/>
        <v>0</v>
      </c>
      <c r="AO269" s="259"/>
      <c r="AP269" s="260">
        <f t="shared" si="19"/>
        <v>0</v>
      </c>
      <c r="AQ269" s="259"/>
      <c r="AR269" s="257"/>
      <c r="AS269" s="257"/>
      <c r="AT269" s="257"/>
      <c r="AU269" s="257"/>
      <c r="AV269" s="257"/>
      <c r="AW269" s="257"/>
    </row>
    <row r="270" spans="2:49" s="265" customFormat="1" x14ac:dyDescent="0.4">
      <c r="B270" s="251"/>
      <c r="C270" s="251"/>
      <c r="D270" s="251"/>
      <c r="E270" s="251"/>
      <c r="F270" s="251"/>
      <c r="G270" s="251"/>
      <c r="H270" s="251"/>
      <c r="I270" s="251"/>
      <c r="J270" s="251"/>
      <c r="K270" s="251"/>
      <c r="L270" s="251"/>
      <c r="M270" s="251"/>
      <c r="N270" s="251"/>
      <c r="O270" s="251"/>
      <c r="P270" s="251"/>
      <c r="Q270" s="251"/>
      <c r="R270" s="251"/>
      <c r="S270" s="251"/>
      <c r="T270" s="251"/>
      <c r="U270" s="251"/>
      <c r="V270" s="251"/>
      <c r="W270" s="251"/>
      <c r="X270" s="251"/>
      <c r="Y270" s="251"/>
      <c r="Z270" s="251"/>
      <c r="AA270" s="251"/>
      <c r="AB270" s="252">
        <f t="shared" si="17"/>
        <v>0</v>
      </c>
      <c r="AC270" s="252">
        <f>ROUND(AB270*事業まとめ!$Q$6,2)</f>
        <v>0</v>
      </c>
      <c r="AD270" s="253"/>
      <c r="AE270" s="253"/>
      <c r="AF270" s="253"/>
      <c r="AG270" s="253"/>
      <c r="AH270" s="253"/>
      <c r="AI270" s="253"/>
      <c r="AJ270" s="253"/>
      <c r="AK270" s="252">
        <f t="shared" si="18"/>
        <v>0</v>
      </c>
      <c r="AL270" s="252">
        <f>ROUND(AK270*事業まとめ!$Q$6,2)</f>
        <v>0</v>
      </c>
      <c r="AM270" s="254">
        <f t="shared" si="16"/>
        <v>0</v>
      </c>
      <c r="AN270" s="254">
        <f t="shared" si="16"/>
        <v>0</v>
      </c>
      <c r="AO270" s="259"/>
      <c r="AP270" s="260">
        <f t="shared" si="19"/>
        <v>0</v>
      </c>
      <c r="AQ270" s="259"/>
      <c r="AR270" s="257"/>
      <c r="AS270" s="257"/>
      <c r="AT270" s="257"/>
      <c r="AU270" s="257"/>
      <c r="AV270" s="257"/>
      <c r="AW270" s="257"/>
    </row>
    <row r="271" spans="2:49" s="265" customFormat="1" x14ac:dyDescent="0.4">
      <c r="B271" s="251"/>
      <c r="C271" s="251"/>
      <c r="D271" s="251"/>
      <c r="E271" s="251"/>
      <c r="F271" s="251"/>
      <c r="G271" s="251"/>
      <c r="H271" s="251"/>
      <c r="I271" s="251"/>
      <c r="J271" s="251"/>
      <c r="K271" s="251"/>
      <c r="L271" s="251"/>
      <c r="M271" s="251"/>
      <c r="N271" s="251"/>
      <c r="O271" s="251"/>
      <c r="P271" s="251"/>
      <c r="Q271" s="251"/>
      <c r="R271" s="251"/>
      <c r="S271" s="251"/>
      <c r="T271" s="251"/>
      <c r="U271" s="251"/>
      <c r="V271" s="251"/>
      <c r="W271" s="251"/>
      <c r="X271" s="251"/>
      <c r="Y271" s="251"/>
      <c r="Z271" s="251"/>
      <c r="AA271" s="251"/>
      <c r="AB271" s="252">
        <f t="shared" si="17"/>
        <v>0</v>
      </c>
      <c r="AC271" s="252">
        <f>ROUND(AB271*事業まとめ!$Q$6,2)</f>
        <v>0</v>
      </c>
      <c r="AD271" s="253"/>
      <c r="AE271" s="253"/>
      <c r="AF271" s="253"/>
      <c r="AG271" s="253"/>
      <c r="AH271" s="253"/>
      <c r="AI271" s="253"/>
      <c r="AJ271" s="253"/>
      <c r="AK271" s="252">
        <f t="shared" si="18"/>
        <v>0</v>
      </c>
      <c r="AL271" s="252">
        <f>ROUND(AK271*事業まとめ!$Q$6,2)</f>
        <v>0</v>
      </c>
      <c r="AM271" s="254">
        <f t="shared" si="16"/>
        <v>0</v>
      </c>
      <c r="AN271" s="254">
        <f t="shared" si="16"/>
        <v>0</v>
      </c>
      <c r="AO271" s="259"/>
      <c r="AP271" s="260">
        <f t="shared" si="19"/>
        <v>0</v>
      </c>
      <c r="AQ271" s="259"/>
      <c r="AR271" s="257"/>
      <c r="AS271" s="257"/>
      <c r="AT271" s="257"/>
      <c r="AU271" s="257"/>
      <c r="AV271" s="257"/>
      <c r="AW271" s="257"/>
    </row>
    <row r="272" spans="2:49" s="265" customFormat="1" x14ac:dyDescent="0.4">
      <c r="B272" s="251"/>
      <c r="C272" s="251"/>
      <c r="D272" s="251"/>
      <c r="E272" s="251"/>
      <c r="F272" s="251"/>
      <c r="G272" s="251"/>
      <c r="H272" s="251"/>
      <c r="I272" s="251"/>
      <c r="J272" s="251"/>
      <c r="K272" s="251"/>
      <c r="L272" s="251"/>
      <c r="M272" s="251"/>
      <c r="N272" s="251"/>
      <c r="O272" s="251"/>
      <c r="P272" s="251"/>
      <c r="Q272" s="251"/>
      <c r="R272" s="251"/>
      <c r="S272" s="251"/>
      <c r="T272" s="251"/>
      <c r="U272" s="251"/>
      <c r="V272" s="251"/>
      <c r="W272" s="251"/>
      <c r="X272" s="251"/>
      <c r="Y272" s="251"/>
      <c r="Z272" s="251"/>
      <c r="AA272" s="251"/>
      <c r="AB272" s="252">
        <f t="shared" si="17"/>
        <v>0</v>
      </c>
      <c r="AC272" s="252">
        <f>ROUND(AB272*事業まとめ!$Q$6,2)</f>
        <v>0</v>
      </c>
      <c r="AD272" s="253"/>
      <c r="AE272" s="253"/>
      <c r="AF272" s="253"/>
      <c r="AG272" s="253"/>
      <c r="AH272" s="253"/>
      <c r="AI272" s="253"/>
      <c r="AJ272" s="253"/>
      <c r="AK272" s="252">
        <f t="shared" si="18"/>
        <v>0</v>
      </c>
      <c r="AL272" s="252">
        <f>ROUND(AK272*事業まとめ!$Q$6,2)</f>
        <v>0</v>
      </c>
      <c r="AM272" s="254">
        <f t="shared" si="16"/>
        <v>0</v>
      </c>
      <c r="AN272" s="254">
        <f t="shared" si="16"/>
        <v>0</v>
      </c>
      <c r="AO272" s="259"/>
      <c r="AP272" s="260">
        <f t="shared" si="19"/>
        <v>0</v>
      </c>
      <c r="AQ272" s="259"/>
      <c r="AR272" s="257"/>
      <c r="AS272" s="257"/>
      <c r="AT272" s="257"/>
      <c r="AU272" s="257"/>
      <c r="AV272" s="257"/>
      <c r="AW272" s="257"/>
    </row>
    <row r="273" spans="2:49" s="265" customFormat="1" x14ac:dyDescent="0.4">
      <c r="B273" s="251"/>
      <c r="C273" s="251"/>
      <c r="D273" s="251"/>
      <c r="E273" s="251"/>
      <c r="F273" s="251"/>
      <c r="G273" s="251"/>
      <c r="H273" s="251"/>
      <c r="I273" s="251"/>
      <c r="J273" s="251"/>
      <c r="K273" s="251"/>
      <c r="L273" s="251"/>
      <c r="M273" s="251"/>
      <c r="N273" s="251"/>
      <c r="O273" s="251"/>
      <c r="P273" s="251"/>
      <c r="Q273" s="251"/>
      <c r="R273" s="251"/>
      <c r="S273" s="251"/>
      <c r="T273" s="251"/>
      <c r="U273" s="251"/>
      <c r="V273" s="251"/>
      <c r="W273" s="251"/>
      <c r="X273" s="251"/>
      <c r="Y273" s="251"/>
      <c r="Z273" s="251"/>
      <c r="AA273" s="251"/>
      <c r="AB273" s="252">
        <f t="shared" si="17"/>
        <v>0</v>
      </c>
      <c r="AC273" s="252">
        <f>ROUND(AB273*事業まとめ!$Q$6,2)</f>
        <v>0</v>
      </c>
      <c r="AD273" s="253"/>
      <c r="AE273" s="253"/>
      <c r="AF273" s="253"/>
      <c r="AG273" s="253"/>
      <c r="AH273" s="253"/>
      <c r="AI273" s="253"/>
      <c r="AJ273" s="253"/>
      <c r="AK273" s="252">
        <f t="shared" si="18"/>
        <v>0</v>
      </c>
      <c r="AL273" s="252">
        <f>ROUND(AK273*事業まとめ!$Q$6,2)</f>
        <v>0</v>
      </c>
      <c r="AM273" s="254">
        <f t="shared" si="16"/>
        <v>0</v>
      </c>
      <c r="AN273" s="254">
        <f t="shared" si="16"/>
        <v>0</v>
      </c>
      <c r="AO273" s="259"/>
      <c r="AP273" s="260">
        <f t="shared" si="19"/>
        <v>0</v>
      </c>
      <c r="AQ273" s="259"/>
      <c r="AR273" s="257"/>
      <c r="AS273" s="257"/>
      <c r="AT273" s="257"/>
      <c r="AU273" s="257"/>
      <c r="AV273" s="257"/>
      <c r="AW273" s="257"/>
    </row>
    <row r="274" spans="2:49" s="265" customFormat="1" x14ac:dyDescent="0.4">
      <c r="B274" s="251"/>
      <c r="C274" s="251"/>
      <c r="D274" s="251"/>
      <c r="E274" s="251"/>
      <c r="F274" s="251"/>
      <c r="G274" s="251"/>
      <c r="H274" s="251"/>
      <c r="I274" s="251"/>
      <c r="J274" s="251"/>
      <c r="K274" s="251"/>
      <c r="L274" s="251"/>
      <c r="M274" s="251"/>
      <c r="N274" s="251"/>
      <c r="O274" s="251"/>
      <c r="P274" s="251"/>
      <c r="Q274" s="251"/>
      <c r="R274" s="251"/>
      <c r="S274" s="251"/>
      <c r="T274" s="251"/>
      <c r="U274" s="251"/>
      <c r="V274" s="251"/>
      <c r="W274" s="251"/>
      <c r="X274" s="251"/>
      <c r="Y274" s="251"/>
      <c r="Z274" s="251"/>
      <c r="AA274" s="251"/>
      <c r="AB274" s="252">
        <f t="shared" si="17"/>
        <v>0</v>
      </c>
      <c r="AC274" s="252">
        <f>ROUND(AB274*事業まとめ!$Q$6,2)</f>
        <v>0</v>
      </c>
      <c r="AD274" s="253"/>
      <c r="AE274" s="253"/>
      <c r="AF274" s="253"/>
      <c r="AG274" s="253"/>
      <c r="AH274" s="253"/>
      <c r="AI274" s="253"/>
      <c r="AJ274" s="253"/>
      <c r="AK274" s="252">
        <f t="shared" si="18"/>
        <v>0</v>
      </c>
      <c r="AL274" s="252">
        <f>ROUND(AK274*事業まとめ!$Q$6,2)</f>
        <v>0</v>
      </c>
      <c r="AM274" s="254">
        <f t="shared" si="16"/>
        <v>0</v>
      </c>
      <c r="AN274" s="254">
        <f t="shared" si="16"/>
        <v>0</v>
      </c>
      <c r="AO274" s="259"/>
      <c r="AP274" s="260">
        <f t="shared" si="19"/>
        <v>0</v>
      </c>
      <c r="AQ274" s="259"/>
      <c r="AR274" s="257"/>
      <c r="AS274" s="257"/>
      <c r="AT274" s="257"/>
      <c r="AU274" s="257"/>
      <c r="AV274" s="257"/>
      <c r="AW274" s="257"/>
    </row>
    <row r="275" spans="2:49" s="265" customFormat="1" x14ac:dyDescent="0.4">
      <c r="B275" s="251"/>
      <c r="C275" s="251"/>
      <c r="D275" s="251"/>
      <c r="E275" s="251"/>
      <c r="F275" s="251"/>
      <c r="G275" s="251"/>
      <c r="H275" s="251"/>
      <c r="I275" s="251"/>
      <c r="J275" s="251"/>
      <c r="K275" s="251"/>
      <c r="L275" s="251"/>
      <c r="M275" s="251"/>
      <c r="N275" s="251"/>
      <c r="O275" s="251"/>
      <c r="P275" s="251"/>
      <c r="Q275" s="251"/>
      <c r="R275" s="251"/>
      <c r="S275" s="251"/>
      <c r="T275" s="251"/>
      <c r="U275" s="251"/>
      <c r="V275" s="251"/>
      <c r="W275" s="251"/>
      <c r="X275" s="251"/>
      <c r="Y275" s="251"/>
      <c r="Z275" s="251"/>
      <c r="AA275" s="251"/>
      <c r="AB275" s="252">
        <f t="shared" si="17"/>
        <v>0</v>
      </c>
      <c r="AC275" s="252">
        <f>ROUND(AB275*事業まとめ!$Q$6,2)</f>
        <v>0</v>
      </c>
      <c r="AD275" s="253"/>
      <c r="AE275" s="253"/>
      <c r="AF275" s="253"/>
      <c r="AG275" s="253"/>
      <c r="AH275" s="253"/>
      <c r="AI275" s="253"/>
      <c r="AJ275" s="253"/>
      <c r="AK275" s="252">
        <f t="shared" si="18"/>
        <v>0</v>
      </c>
      <c r="AL275" s="252">
        <f>ROUND(AK275*事業まとめ!$Q$6,2)</f>
        <v>0</v>
      </c>
      <c r="AM275" s="254">
        <f t="shared" si="16"/>
        <v>0</v>
      </c>
      <c r="AN275" s="254">
        <f t="shared" si="16"/>
        <v>0</v>
      </c>
      <c r="AO275" s="259"/>
      <c r="AP275" s="260">
        <f t="shared" si="19"/>
        <v>0</v>
      </c>
      <c r="AQ275" s="259"/>
      <c r="AR275" s="257"/>
      <c r="AS275" s="257"/>
      <c r="AT275" s="257"/>
      <c r="AU275" s="257"/>
      <c r="AV275" s="257"/>
      <c r="AW275" s="257"/>
    </row>
    <row r="276" spans="2:49" s="265" customFormat="1" x14ac:dyDescent="0.4">
      <c r="B276" s="251"/>
      <c r="C276" s="251"/>
      <c r="D276" s="251"/>
      <c r="E276" s="251"/>
      <c r="F276" s="251"/>
      <c r="G276" s="251"/>
      <c r="H276" s="251"/>
      <c r="I276" s="251"/>
      <c r="J276" s="251"/>
      <c r="K276" s="251"/>
      <c r="L276" s="251"/>
      <c r="M276" s="251"/>
      <c r="N276" s="251"/>
      <c r="O276" s="251"/>
      <c r="P276" s="251"/>
      <c r="Q276" s="251"/>
      <c r="R276" s="251"/>
      <c r="S276" s="251"/>
      <c r="T276" s="251"/>
      <c r="U276" s="251"/>
      <c r="V276" s="251"/>
      <c r="W276" s="251"/>
      <c r="X276" s="251"/>
      <c r="Y276" s="251"/>
      <c r="Z276" s="251"/>
      <c r="AA276" s="251"/>
      <c r="AB276" s="252">
        <f t="shared" si="17"/>
        <v>0</v>
      </c>
      <c r="AC276" s="252">
        <f>ROUND(AB276*事業まとめ!$Q$6,2)</f>
        <v>0</v>
      </c>
      <c r="AD276" s="253"/>
      <c r="AE276" s="253"/>
      <c r="AF276" s="253"/>
      <c r="AG276" s="253"/>
      <c r="AH276" s="253"/>
      <c r="AI276" s="253"/>
      <c r="AJ276" s="253"/>
      <c r="AK276" s="252">
        <f t="shared" si="18"/>
        <v>0</v>
      </c>
      <c r="AL276" s="252">
        <f>ROUND(AK276*事業まとめ!$Q$6,2)</f>
        <v>0</v>
      </c>
      <c r="AM276" s="254">
        <f t="shared" si="16"/>
        <v>0</v>
      </c>
      <c r="AN276" s="254">
        <f t="shared" si="16"/>
        <v>0</v>
      </c>
      <c r="AO276" s="259"/>
      <c r="AP276" s="260">
        <f t="shared" si="19"/>
        <v>0</v>
      </c>
      <c r="AQ276" s="259"/>
      <c r="AR276" s="257"/>
      <c r="AS276" s="257"/>
      <c r="AT276" s="257"/>
      <c r="AU276" s="257"/>
      <c r="AV276" s="257"/>
      <c r="AW276" s="257"/>
    </row>
    <row r="277" spans="2:49" s="265" customFormat="1" x14ac:dyDescent="0.4">
      <c r="B277" s="251"/>
      <c r="C277" s="251"/>
      <c r="D277" s="251"/>
      <c r="E277" s="251"/>
      <c r="F277" s="251"/>
      <c r="G277" s="251"/>
      <c r="H277" s="251"/>
      <c r="I277" s="251"/>
      <c r="J277" s="251"/>
      <c r="K277" s="251"/>
      <c r="L277" s="251"/>
      <c r="M277" s="251"/>
      <c r="N277" s="251"/>
      <c r="O277" s="251"/>
      <c r="P277" s="251"/>
      <c r="Q277" s="251"/>
      <c r="R277" s="251"/>
      <c r="S277" s="251"/>
      <c r="T277" s="251"/>
      <c r="U277" s="251"/>
      <c r="V277" s="251"/>
      <c r="W277" s="251"/>
      <c r="X277" s="251"/>
      <c r="Y277" s="251"/>
      <c r="Z277" s="251"/>
      <c r="AA277" s="251"/>
      <c r="AB277" s="252">
        <f t="shared" si="17"/>
        <v>0</v>
      </c>
      <c r="AC277" s="252">
        <f>ROUND(AB277*事業まとめ!$Q$6,2)</f>
        <v>0</v>
      </c>
      <c r="AD277" s="253"/>
      <c r="AE277" s="253"/>
      <c r="AF277" s="253"/>
      <c r="AG277" s="253"/>
      <c r="AH277" s="253"/>
      <c r="AI277" s="253"/>
      <c r="AJ277" s="253"/>
      <c r="AK277" s="252">
        <f t="shared" si="18"/>
        <v>0</v>
      </c>
      <c r="AL277" s="252">
        <f>ROUND(AK277*事業まとめ!$Q$6,2)</f>
        <v>0</v>
      </c>
      <c r="AM277" s="254">
        <f t="shared" si="16"/>
        <v>0</v>
      </c>
      <c r="AN277" s="254">
        <f t="shared" si="16"/>
        <v>0</v>
      </c>
      <c r="AO277" s="259"/>
      <c r="AP277" s="260">
        <f t="shared" si="19"/>
        <v>0</v>
      </c>
      <c r="AQ277" s="259"/>
      <c r="AR277" s="257"/>
      <c r="AS277" s="257"/>
      <c r="AT277" s="257"/>
      <c r="AU277" s="257"/>
      <c r="AV277" s="257"/>
      <c r="AW277" s="257"/>
    </row>
    <row r="278" spans="2:49" s="265" customFormat="1" x14ac:dyDescent="0.4">
      <c r="B278" s="251"/>
      <c r="C278" s="251"/>
      <c r="D278" s="251"/>
      <c r="E278" s="251"/>
      <c r="F278" s="251"/>
      <c r="G278" s="251"/>
      <c r="H278" s="251"/>
      <c r="I278" s="251"/>
      <c r="J278" s="251"/>
      <c r="K278" s="251"/>
      <c r="L278" s="251"/>
      <c r="M278" s="251"/>
      <c r="N278" s="251"/>
      <c r="O278" s="251"/>
      <c r="P278" s="251"/>
      <c r="Q278" s="251"/>
      <c r="R278" s="251"/>
      <c r="S278" s="251"/>
      <c r="T278" s="251"/>
      <c r="U278" s="251"/>
      <c r="V278" s="251"/>
      <c r="W278" s="251"/>
      <c r="X278" s="251"/>
      <c r="Y278" s="251"/>
      <c r="Z278" s="251"/>
      <c r="AA278" s="251"/>
      <c r="AB278" s="252">
        <f t="shared" si="17"/>
        <v>0</v>
      </c>
      <c r="AC278" s="252">
        <f>ROUND(AB278*事業まとめ!$Q$6,2)</f>
        <v>0</v>
      </c>
      <c r="AD278" s="253"/>
      <c r="AE278" s="253"/>
      <c r="AF278" s="253"/>
      <c r="AG278" s="253"/>
      <c r="AH278" s="253"/>
      <c r="AI278" s="253"/>
      <c r="AJ278" s="253"/>
      <c r="AK278" s="252">
        <f t="shared" si="18"/>
        <v>0</v>
      </c>
      <c r="AL278" s="252">
        <f>ROUND(AK278*事業まとめ!$Q$6,2)</f>
        <v>0</v>
      </c>
      <c r="AM278" s="254">
        <f t="shared" si="16"/>
        <v>0</v>
      </c>
      <c r="AN278" s="254">
        <f t="shared" si="16"/>
        <v>0</v>
      </c>
      <c r="AO278" s="259"/>
      <c r="AP278" s="260">
        <f t="shared" si="19"/>
        <v>0</v>
      </c>
      <c r="AQ278" s="259"/>
      <c r="AR278" s="257"/>
      <c r="AS278" s="257"/>
      <c r="AT278" s="257"/>
      <c r="AU278" s="257"/>
      <c r="AV278" s="257"/>
      <c r="AW278" s="257"/>
    </row>
    <row r="279" spans="2:49" s="265" customFormat="1" x14ac:dyDescent="0.4">
      <c r="B279" s="251"/>
      <c r="C279" s="251"/>
      <c r="D279" s="251"/>
      <c r="E279" s="251"/>
      <c r="F279" s="251"/>
      <c r="G279" s="251"/>
      <c r="H279" s="251"/>
      <c r="I279" s="251"/>
      <c r="J279" s="251"/>
      <c r="K279" s="251"/>
      <c r="L279" s="251"/>
      <c r="M279" s="251"/>
      <c r="N279" s="251"/>
      <c r="O279" s="251"/>
      <c r="P279" s="251"/>
      <c r="Q279" s="251"/>
      <c r="R279" s="251"/>
      <c r="S279" s="251"/>
      <c r="T279" s="251"/>
      <c r="U279" s="251"/>
      <c r="V279" s="251"/>
      <c r="W279" s="251"/>
      <c r="X279" s="251"/>
      <c r="Y279" s="251"/>
      <c r="Z279" s="251"/>
      <c r="AA279" s="251"/>
      <c r="AB279" s="252">
        <f t="shared" si="17"/>
        <v>0</v>
      </c>
      <c r="AC279" s="252">
        <f>ROUND(AB279*事業まとめ!$Q$6,2)</f>
        <v>0</v>
      </c>
      <c r="AD279" s="253"/>
      <c r="AE279" s="253"/>
      <c r="AF279" s="253"/>
      <c r="AG279" s="253"/>
      <c r="AH279" s="253"/>
      <c r="AI279" s="253"/>
      <c r="AJ279" s="253"/>
      <c r="AK279" s="252">
        <f t="shared" si="18"/>
        <v>0</v>
      </c>
      <c r="AL279" s="252">
        <f>ROUND(AK279*事業まとめ!$Q$6,2)</f>
        <v>0</v>
      </c>
      <c r="AM279" s="254">
        <f t="shared" ref="AM279:AN342" si="20">AB279-AK279</f>
        <v>0</v>
      </c>
      <c r="AN279" s="254">
        <f t="shared" si="20"/>
        <v>0</v>
      </c>
      <c r="AO279" s="259"/>
      <c r="AP279" s="260">
        <f t="shared" si="19"/>
        <v>0</v>
      </c>
      <c r="AQ279" s="259"/>
      <c r="AR279" s="257"/>
      <c r="AS279" s="257"/>
      <c r="AT279" s="257"/>
      <c r="AU279" s="257"/>
      <c r="AV279" s="257"/>
      <c r="AW279" s="257"/>
    </row>
    <row r="280" spans="2:49" s="265" customFormat="1" x14ac:dyDescent="0.4">
      <c r="B280" s="251"/>
      <c r="C280" s="251"/>
      <c r="D280" s="251"/>
      <c r="E280" s="251"/>
      <c r="F280" s="251"/>
      <c r="G280" s="251"/>
      <c r="H280" s="251"/>
      <c r="I280" s="251"/>
      <c r="J280" s="251"/>
      <c r="K280" s="251"/>
      <c r="L280" s="251"/>
      <c r="M280" s="251"/>
      <c r="N280" s="251"/>
      <c r="O280" s="251"/>
      <c r="P280" s="251"/>
      <c r="Q280" s="251"/>
      <c r="R280" s="251"/>
      <c r="S280" s="251"/>
      <c r="T280" s="251"/>
      <c r="U280" s="251"/>
      <c r="V280" s="251"/>
      <c r="W280" s="251"/>
      <c r="X280" s="251"/>
      <c r="Y280" s="251"/>
      <c r="Z280" s="251"/>
      <c r="AA280" s="251"/>
      <c r="AB280" s="252">
        <f t="shared" si="17"/>
        <v>0</v>
      </c>
      <c r="AC280" s="252">
        <f>ROUND(AB280*事業まとめ!$Q$6,2)</f>
        <v>0</v>
      </c>
      <c r="AD280" s="253"/>
      <c r="AE280" s="253"/>
      <c r="AF280" s="253"/>
      <c r="AG280" s="253"/>
      <c r="AH280" s="253"/>
      <c r="AI280" s="253"/>
      <c r="AJ280" s="253"/>
      <c r="AK280" s="252">
        <f t="shared" si="18"/>
        <v>0</v>
      </c>
      <c r="AL280" s="252">
        <f>ROUND(AK280*事業まとめ!$Q$6,2)</f>
        <v>0</v>
      </c>
      <c r="AM280" s="254">
        <f t="shared" si="20"/>
        <v>0</v>
      </c>
      <c r="AN280" s="254">
        <f t="shared" si="20"/>
        <v>0</v>
      </c>
      <c r="AO280" s="259"/>
      <c r="AP280" s="260">
        <f t="shared" si="19"/>
        <v>0</v>
      </c>
      <c r="AQ280" s="259"/>
      <c r="AR280" s="257"/>
      <c r="AS280" s="257"/>
      <c r="AT280" s="257"/>
      <c r="AU280" s="257"/>
      <c r="AV280" s="257"/>
      <c r="AW280" s="257"/>
    </row>
    <row r="281" spans="2:49" s="265" customFormat="1" x14ac:dyDescent="0.4">
      <c r="B281" s="251"/>
      <c r="C281" s="251"/>
      <c r="D281" s="251"/>
      <c r="E281" s="251"/>
      <c r="F281" s="251"/>
      <c r="G281" s="251"/>
      <c r="H281" s="251"/>
      <c r="I281" s="251"/>
      <c r="J281" s="251"/>
      <c r="K281" s="251"/>
      <c r="L281" s="251"/>
      <c r="M281" s="251"/>
      <c r="N281" s="251"/>
      <c r="O281" s="251"/>
      <c r="P281" s="251"/>
      <c r="Q281" s="251"/>
      <c r="R281" s="251"/>
      <c r="S281" s="251"/>
      <c r="T281" s="251"/>
      <c r="U281" s="251"/>
      <c r="V281" s="251"/>
      <c r="W281" s="251"/>
      <c r="X281" s="251"/>
      <c r="Y281" s="251"/>
      <c r="Z281" s="251"/>
      <c r="AA281" s="251"/>
      <c r="AB281" s="252">
        <f t="shared" si="17"/>
        <v>0</v>
      </c>
      <c r="AC281" s="252">
        <f>ROUND(AB281*事業まとめ!$Q$6,2)</f>
        <v>0</v>
      </c>
      <c r="AD281" s="253"/>
      <c r="AE281" s="253"/>
      <c r="AF281" s="253"/>
      <c r="AG281" s="253"/>
      <c r="AH281" s="253"/>
      <c r="AI281" s="253"/>
      <c r="AJ281" s="253"/>
      <c r="AK281" s="252">
        <f t="shared" si="18"/>
        <v>0</v>
      </c>
      <c r="AL281" s="252">
        <f>ROUND(AK281*事業まとめ!$Q$6,2)</f>
        <v>0</v>
      </c>
      <c r="AM281" s="254">
        <f t="shared" si="20"/>
        <v>0</v>
      </c>
      <c r="AN281" s="254">
        <f t="shared" si="20"/>
        <v>0</v>
      </c>
      <c r="AO281" s="259"/>
      <c r="AP281" s="260">
        <f t="shared" si="19"/>
        <v>0</v>
      </c>
      <c r="AQ281" s="259"/>
      <c r="AR281" s="257"/>
      <c r="AS281" s="257"/>
      <c r="AT281" s="257"/>
      <c r="AU281" s="257"/>
      <c r="AV281" s="257"/>
      <c r="AW281" s="257"/>
    </row>
    <row r="282" spans="2:49" s="265" customFormat="1" x14ac:dyDescent="0.4">
      <c r="B282" s="251"/>
      <c r="C282" s="251"/>
      <c r="D282" s="251"/>
      <c r="E282" s="251"/>
      <c r="F282" s="251"/>
      <c r="G282" s="251"/>
      <c r="H282" s="251"/>
      <c r="I282" s="251"/>
      <c r="J282" s="251"/>
      <c r="K282" s="251"/>
      <c r="L282" s="251"/>
      <c r="M282" s="251"/>
      <c r="N282" s="251"/>
      <c r="O282" s="251"/>
      <c r="P282" s="251"/>
      <c r="Q282" s="251"/>
      <c r="R282" s="251"/>
      <c r="S282" s="251"/>
      <c r="T282" s="251"/>
      <c r="U282" s="251"/>
      <c r="V282" s="251"/>
      <c r="W282" s="251"/>
      <c r="X282" s="251"/>
      <c r="Y282" s="251"/>
      <c r="Z282" s="251"/>
      <c r="AA282" s="251"/>
      <c r="AB282" s="252">
        <f t="shared" si="17"/>
        <v>0</v>
      </c>
      <c r="AC282" s="252">
        <f>ROUND(AB282*事業まとめ!$Q$6,2)</f>
        <v>0</v>
      </c>
      <c r="AD282" s="253"/>
      <c r="AE282" s="253"/>
      <c r="AF282" s="253"/>
      <c r="AG282" s="253"/>
      <c r="AH282" s="253"/>
      <c r="AI282" s="253"/>
      <c r="AJ282" s="253"/>
      <c r="AK282" s="252">
        <f t="shared" si="18"/>
        <v>0</v>
      </c>
      <c r="AL282" s="252">
        <f>ROUND(AK282*事業まとめ!$Q$6,2)</f>
        <v>0</v>
      </c>
      <c r="AM282" s="254">
        <f t="shared" si="20"/>
        <v>0</v>
      </c>
      <c r="AN282" s="254">
        <f t="shared" si="20"/>
        <v>0</v>
      </c>
      <c r="AO282" s="259"/>
      <c r="AP282" s="260">
        <f t="shared" si="19"/>
        <v>0</v>
      </c>
      <c r="AQ282" s="259"/>
      <c r="AR282" s="257"/>
      <c r="AS282" s="257"/>
      <c r="AT282" s="257"/>
      <c r="AU282" s="257"/>
      <c r="AV282" s="257"/>
      <c r="AW282" s="257"/>
    </row>
    <row r="283" spans="2:49" s="265" customFormat="1" x14ac:dyDescent="0.4">
      <c r="B283" s="251"/>
      <c r="C283" s="251"/>
      <c r="D283" s="251"/>
      <c r="E283" s="251"/>
      <c r="F283" s="251"/>
      <c r="G283" s="251"/>
      <c r="H283" s="251"/>
      <c r="I283" s="251"/>
      <c r="J283" s="251"/>
      <c r="K283" s="251"/>
      <c r="L283" s="251"/>
      <c r="M283" s="251"/>
      <c r="N283" s="251"/>
      <c r="O283" s="251"/>
      <c r="P283" s="251"/>
      <c r="Q283" s="251"/>
      <c r="R283" s="251"/>
      <c r="S283" s="251"/>
      <c r="T283" s="251"/>
      <c r="U283" s="251"/>
      <c r="V283" s="251"/>
      <c r="W283" s="251"/>
      <c r="X283" s="251"/>
      <c r="Y283" s="251"/>
      <c r="Z283" s="251"/>
      <c r="AA283" s="251"/>
      <c r="AB283" s="252">
        <f t="shared" si="17"/>
        <v>0</v>
      </c>
      <c r="AC283" s="252">
        <f>ROUND(AB283*事業まとめ!$Q$6,2)</f>
        <v>0</v>
      </c>
      <c r="AD283" s="253"/>
      <c r="AE283" s="253"/>
      <c r="AF283" s="253"/>
      <c r="AG283" s="253"/>
      <c r="AH283" s="253"/>
      <c r="AI283" s="253"/>
      <c r="AJ283" s="253"/>
      <c r="AK283" s="252">
        <f t="shared" si="18"/>
        <v>0</v>
      </c>
      <c r="AL283" s="252">
        <f>ROUND(AK283*事業まとめ!$Q$6,2)</f>
        <v>0</v>
      </c>
      <c r="AM283" s="254">
        <f t="shared" si="20"/>
        <v>0</v>
      </c>
      <c r="AN283" s="254">
        <f t="shared" si="20"/>
        <v>0</v>
      </c>
      <c r="AO283" s="259"/>
      <c r="AP283" s="260">
        <f t="shared" si="19"/>
        <v>0</v>
      </c>
      <c r="AQ283" s="259"/>
      <c r="AR283" s="257"/>
      <c r="AS283" s="257"/>
      <c r="AT283" s="257"/>
      <c r="AU283" s="257"/>
      <c r="AV283" s="257"/>
      <c r="AW283" s="257"/>
    </row>
    <row r="284" spans="2:49" s="265" customFormat="1" x14ac:dyDescent="0.4">
      <c r="B284" s="251"/>
      <c r="C284" s="251"/>
      <c r="D284" s="251"/>
      <c r="E284" s="251"/>
      <c r="F284" s="251"/>
      <c r="G284" s="251"/>
      <c r="H284" s="251"/>
      <c r="I284" s="251"/>
      <c r="J284" s="251"/>
      <c r="K284" s="251"/>
      <c r="L284" s="251"/>
      <c r="M284" s="251"/>
      <c r="N284" s="251"/>
      <c r="O284" s="251"/>
      <c r="P284" s="251"/>
      <c r="Q284" s="251"/>
      <c r="R284" s="251"/>
      <c r="S284" s="251"/>
      <c r="T284" s="251"/>
      <c r="U284" s="251"/>
      <c r="V284" s="251"/>
      <c r="W284" s="251"/>
      <c r="X284" s="251"/>
      <c r="Y284" s="251"/>
      <c r="Z284" s="251"/>
      <c r="AA284" s="251"/>
      <c r="AB284" s="252">
        <f t="shared" si="17"/>
        <v>0</v>
      </c>
      <c r="AC284" s="252">
        <f>ROUND(AB284*事業まとめ!$Q$6,2)</f>
        <v>0</v>
      </c>
      <c r="AD284" s="253"/>
      <c r="AE284" s="253"/>
      <c r="AF284" s="253"/>
      <c r="AG284" s="253"/>
      <c r="AH284" s="253"/>
      <c r="AI284" s="253"/>
      <c r="AJ284" s="253"/>
      <c r="AK284" s="252">
        <f t="shared" si="18"/>
        <v>0</v>
      </c>
      <c r="AL284" s="252">
        <f>ROUND(AK284*事業まとめ!$Q$6,2)</f>
        <v>0</v>
      </c>
      <c r="AM284" s="254">
        <f t="shared" si="20"/>
        <v>0</v>
      </c>
      <c r="AN284" s="254">
        <f t="shared" si="20"/>
        <v>0</v>
      </c>
      <c r="AO284" s="259"/>
      <c r="AP284" s="260">
        <f t="shared" si="19"/>
        <v>0</v>
      </c>
      <c r="AQ284" s="259"/>
      <c r="AR284" s="257"/>
      <c r="AS284" s="257"/>
      <c r="AT284" s="257"/>
      <c r="AU284" s="257"/>
      <c r="AV284" s="257"/>
      <c r="AW284" s="257"/>
    </row>
    <row r="285" spans="2:49" s="265" customFormat="1" x14ac:dyDescent="0.4">
      <c r="B285" s="251"/>
      <c r="C285" s="251"/>
      <c r="D285" s="251"/>
      <c r="E285" s="251"/>
      <c r="F285" s="251"/>
      <c r="G285" s="251"/>
      <c r="H285" s="251"/>
      <c r="I285" s="251"/>
      <c r="J285" s="251"/>
      <c r="K285" s="251"/>
      <c r="L285" s="251"/>
      <c r="M285" s="251"/>
      <c r="N285" s="251"/>
      <c r="O285" s="251"/>
      <c r="P285" s="251"/>
      <c r="Q285" s="251"/>
      <c r="R285" s="251"/>
      <c r="S285" s="251"/>
      <c r="T285" s="251"/>
      <c r="U285" s="251"/>
      <c r="V285" s="251"/>
      <c r="W285" s="251"/>
      <c r="X285" s="251"/>
      <c r="Y285" s="251"/>
      <c r="Z285" s="251"/>
      <c r="AA285" s="251"/>
      <c r="AB285" s="252">
        <f t="shared" si="17"/>
        <v>0</v>
      </c>
      <c r="AC285" s="252">
        <f>ROUND(AB285*事業まとめ!$Q$6,2)</f>
        <v>0</v>
      </c>
      <c r="AD285" s="253"/>
      <c r="AE285" s="253"/>
      <c r="AF285" s="253"/>
      <c r="AG285" s="253"/>
      <c r="AH285" s="253"/>
      <c r="AI285" s="253"/>
      <c r="AJ285" s="253"/>
      <c r="AK285" s="252">
        <f t="shared" si="18"/>
        <v>0</v>
      </c>
      <c r="AL285" s="252">
        <f>ROUND(AK285*事業まとめ!$Q$6,2)</f>
        <v>0</v>
      </c>
      <c r="AM285" s="254">
        <f t="shared" si="20"/>
        <v>0</v>
      </c>
      <c r="AN285" s="254">
        <f t="shared" si="20"/>
        <v>0</v>
      </c>
      <c r="AO285" s="259"/>
      <c r="AP285" s="260">
        <f t="shared" si="19"/>
        <v>0</v>
      </c>
      <c r="AQ285" s="259"/>
      <c r="AR285" s="257"/>
      <c r="AS285" s="257"/>
      <c r="AT285" s="257"/>
      <c r="AU285" s="257"/>
      <c r="AV285" s="257"/>
      <c r="AW285" s="257"/>
    </row>
    <row r="286" spans="2:49" s="265" customFormat="1" x14ac:dyDescent="0.4">
      <c r="B286" s="251"/>
      <c r="C286" s="251"/>
      <c r="D286" s="251"/>
      <c r="E286" s="251"/>
      <c r="F286" s="251"/>
      <c r="G286" s="251"/>
      <c r="H286" s="251"/>
      <c r="I286" s="251"/>
      <c r="J286" s="251"/>
      <c r="K286" s="251"/>
      <c r="L286" s="251"/>
      <c r="M286" s="251"/>
      <c r="N286" s="251"/>
      <c r="O286" s="251"/>
      <c r="P286" s="251"/>
      <c r="Q286" s="251"/>
      <c r="R286" s="251"/>
      <c r="S286" s="251"/>
      <c r="T286" s="251"/>
      <c r="U286" s="251"/>
      <c r="V286" s="251"/>
      <c r="W286" s="251"/>
      <c r="X286" s="251"/>
      <c r="Y286" s="251"/>
      <c r="Z286" s="251"/>
      <c r="AA286" s="251"/>
      <c r="AB286" s="252">
        <f t="shared" si="17"/>
        <v>0</v>
      </c>
      <c r="AC286" s="252">
        <f>ROUND(AB286*事業まとめ!$Q$6,2)</f>
        <v>0</v>
      </c>
      <c r="AD286" s="253"/>
      <c r="AE286" s="253"/>
      <c r="AF286" s="253"/>
      <c r="AG286" s="253"/>
      <c r="AH286" s="253"/>
      <c r="AI286" s="253"/>
      <c r="AJ286" s="253"/>
      <c r="AK286" s="252">
        <f t="shared" si="18"/>
        <v>0</v>
      </c>
      <c r="AL286" s="252">
        <f>ROUND(AK286*事業まとめ!$Q$6,2)</f>
        <v>0</v>
      </c>
      <c r="AM286" s="254">
        <f t="shared" si="20"/>
        <v>0</v>
      </c>
      <c r="AN286" s="254">
        <f t="shared" si="20"/>
        <v>0</v>
      </c>
      <c r="AO286" s="259"/>
      <c r="AP286" s="260">
        <f t="shared" si="19"/>
        <v>0</v>
      </c>
      <c r="AQ286" s="259"/>
      <c r="AR286" s="257"/>
      <c r="AS286" s="257"/>
      <c r="AT286" s="257"/>
      <c r="AU286" s="257"/>
      <c r="AV286" s="257"/>
      <c r="AW286" s="257"/>
    </row>
    <row r="287" spans="2:49" s="265" customFormat="1" x14ac:dyDescent="0.4">
      <c r="B287" s="251"/>
      <c r="C287" s="251"/>
      <c r="D287" s="251"/>
      <c r="E287" s="251"/>
      <c r="F287" s="251"/>
      <c r="G287" s="251"/>
      <c r="H287" s="251"/>
      <c r="I287" s="251"/>
      <c r="J287" s="251"/>
      <c r="K287" s="251"/>
      <c r="L287" s="251"/>
      <c r="M287" s="251"/>
      <c r="N287" s="251"/>
      <c r="O287" s="251"/>
      <c r="P287" s="251"/>
      <c r="Q287" s="251"/>
      <c r="R287" s="251"/>
      <c r="S287" s="251"/>
      <c r="T287" s="251"/>
      <c r="U287" s="251"/>
      <c r="V287" s="251"/>
      <c r="W287" s="251"/>
      <c r="X287" s="251"/>
      <c r="Y287" s="251"/>
      <c r="Z287" s="251"/>
      <c r="AA287" s="251"/>
      <c r="AB287" s="252">
        <f t="shared" si="17"/>
        <v>0</v>
      </c>
      <c r="AC287" s="252">
        <f>ROUND(AB287*事業まとめ!$Q$6,2)</f>
        <v>0</v>
      </c>
      <c r="AD287" s="253"/>
      <c r="AE287" s="253"/>
      <c r="AF287" s="253"/>
      <c r="AG287" s="253"/>
      <c r="AH287" s="253"/>
      <c r="AI287" s="253"/>
      <c r="AJ287" s="253"/>
      <c r="AK287" s="252">
        <f t="shared" si="18"/>
        <v>0</v>
      </c>
      <c r="AL287" s="252">
        <f>ROUND(AK287*事業まとめ!$Q$6,2)</f>
        <v>0</v>
      </c>
      <c r="AM287" s="254">
        <f t="shared" si="20"/>
        <v>0</v>
      </c>
      <c r="AN287" s="254">
        <f t="shared" si="20"/>
        <v>0</v>
      </c>
      <c r="AO287" s="259"/>
      <c r="AP287" s="260">
        <f t="shared" si="19"/>
        <v>0</v>
      </c>
      <c r="AQ287" s="259"/>
      <c r="AR287" s="257"/>
      <c r="AS287" s="257"/>
      <c r="AT287" s="257"/>
      <c r="AU287" s="257"/>
      <c r="AV287" s="257"/>
      <c r="AW287" s="257"/>
    </row>
    <row r="288" spans="2:49" s="265" customFormat="1" x14ac:dyDescent="0.4">
      <c r="B288" s="251"/>
      <c r="C288" s="251"/>
      <c r="D288" s="251"/>
      <c r="E288" s="251"/>
      <c r="F288" s="251"/>
      <c r="G288" s="251"/>
      <c r="H288" s="251"/>
      <c r="I288" s="251"/>
      <c r="J288" s="251"/>
      <c r="K288" s="251"/>
      <c r="L288" s="251"/>
      <c r="M288" s="251"/>
      <c r="N288" s="251"/>
      <c r="O288" s="251"/>
      <c r="P288" s="251"/>
      <c r="Q288" s="251"/>
      <c r="R288" s="251"/>
      <c r="S288" s="251"/>
      <c r="T288" s="251"/>
      <c r="U288" s="251"/>
      <c r="V288" s="251"/>
      <c r="W288" s="251"/>
      <c r="X288" s="251"/>
      <c r="Y288" s="251"/>
      <c r="Z288" s="251"/>
      <c r="AA288" s="251"/>
      <c r="AB288" s="252">
        <f t="shared" si="17"/>
        <v>0</v>
      </c>
      <c r="AC288" s="252">
        <f>ROUND(AB288*事業まとめ!$Q$6,2)</f>
        <v>0</v>
      </c>
      <c r="AD288" s="253"/>
      <c r="AE288" s="253"/>
      <c r="AF288" s="253"/>
      <c r="AG288" s="253"/>
      <c r="AH288" s="253"/>
      <c r="AI288" s="253"/>
      <c r="AJ288" s="253"/>
      <c r="AK288" s="252">
        <f t="shared" si="18"/>
        <v>0</v>
      </c>
      <c r="AL288" s="252">
        <f>ROUND(AK288*事業まとめ!$Q$6,2)</f>
        <v>0</v>
      </c>
      <c r="AM288" s="254">
        <f t="shared" si="20"/>
        <v>0</v>
      </c>
      <c r="AN288" s="254">
        <f t="shared" si="20"/>
        <v>0</v>
      </c>
      <c r="AO288" s="259"/>
      <c r="AP288" s="260">
        <f t="shared" si="19"/>
        <v>0</v>
      </c>
      <c r="AQ288" s="259"/>
      <c r="AR288" s="257"/>
      <c r="AS288" s="257"/>
      <c r="AT288" s="257"/>
      <c r="AU288" s="257"/>
      <c r="AV288" s="257"/>
      <c r="AW288" s="257"/>
    </row>
    <row r="289" spans="2:49" s="265" customFormat="1" x14ac:dyDescent="0.4">
      <c r="B289" s="251"/>
      <c r="C289" s="251"/>
      <c r="D289" s="251"/>
      <c r="E289" s="251"/>
      <c r="F289" s="251"/>
      <c r="G289" s="251"/>
      <c r="H289" s="251"/>
      <c r="I289" s="251"/>
      <c r="J289" s="251"/>
      <c r="K289" s="251"/>
      <c r="L289" s="251"/>
      <c r="M289" s="251"/>
      <c r="N289" s="251"/>
      <c r="O289" s="251"/>
      <c r="P289" s="251"/>
      <c r="Q289" s="251"/>
      <c r="R289" s="251"/>
      <c r="S289" s="251"/>
      <c r="T289" s="251"/>
      <c r="U289" s="251"/>
      <c r="V289" s="251"/>
      <c r="W289" s="251"/>
      <c r="X289" s="251"/>
      <c r="Y289" s="251"/>
      <c r="Z289" s="251"/>
      <c r="AA289" s="251"/>
      <c r="AB289" s="252">
        <f t="shared" si="17"/>
        <v>0</v>
      </c>
      <c r="AC289" s="252">
        <f>ROUND(AB289*事業まとめ!$Q$6,2)</f>
        <v>0</v>
      </c>
      <c r="AD289" s="253"/>
      <c r="AE289" s="253"/>
      <c r="AF289" s="253"/>
      <c r="AG289" s="253"/>
      <c r="AH289" s="253"/>
      <c r="AI289" s="253"/>
      <c r="AJ289" s="253"/>
      <c r="AK289" s="252">
        <f t="shared" si="18"/>
        <v>0</v>
      </c>
      <c r="AL289" s="252">
        <f>ROUND(AK289*事業まとめ!$Q$6,2)</f>
        <v>0</v>
      </c>
      <c r="AM289" s="254">
        <f t="shared" si="20"/>
        <v>0</v>
      </c>
      <c r="AN289" s="254">
        <f t="shared" si="20"/>
        <v>0</v>
      </c>
      <c r="AO289" s="259"/>
      <c r="AP289" s="260">
        <f t="shared" si="19"/>
        <v>0</v>
      </c>
      <c r="AQ289" s="259"/>
      <c r="AR289" s="257"/>
      <c r="AS289" s="257"/>
      <c r="AT289" s="257"/>
      <c r="AU289" s="257"/>
      <c r="AV289" s="257"/>
      <c r="AW289" s="257"/>
    </row>
    <row r="290" spans="2:49" s="265" customFormat="1" x14ac:dyDescent="0.4">
      <c r="B290" s="251"/>
      <c r="C290" s="251"/>
      <c r="D290" s="251"/>
      <c r="E290" s="251"/>
      <c r="F290" s="251"/>
      <c r="G290" s="251"/>
      <c r="H290" s="251"/>
      <c r="I290" s="251"/>
      <c r="J290" s="251"/>
      <c r="K290" s="251"/>
      <c r="L290" s="251"/>
      <c r="M290" s="251"/>
      <c r="N290" s="251"/>
      <c r="O290" s="251"/>
      <c r="P290" s="251"/>
      <c r="Q290" s="251"/>
      <c r="R290" s="251"/>
      <c r="S290" s="251"/>
      <c r="T290" s="251"/>
      <c r="U290" s="251"/>
      <c r="V290" s="251"/>
      <c r="W290" s="251"/>
      <c r="X290" s="251"/>
      <c r="Y290" s="251"/>
      <c r="Z290" s="251"/>
      <c r="AA290" s="251"/>
      <c r="AB290" s="252">
        <f t="shared" si="17"/>
        <v>0</v>
      </c>
      <c r="AC290" s="252">
        <f>ROUND(AB290*事業まとめ!$Q$6,2)</f>
        <v>0</v>
      </c>
      <c r="AD290" s="253"/>
      <c r="AE290" s="253"/>
      <c r="AF290" s="253"/>
      <c r="AG290" s="253"/>
      <c r="AH290" s="253"/>
      <c r="AI290" s="253"/>
      <c r="AJ290" s="253"/>
      <c r="AK290" s="252">
        <f t="shared" si="18"/>
        <v>0</v>
      </c>
      <c r="AL290" s="252">
        <f>ROUND(AK290*事業まとめ!$Q$6,2)</f>
        <v>0</v>
      </c>
      <c r="AM290" s="254">
        <f t="shared" si="20"/>
        <v>0</v>
      </c>
      <c r="AN290" s="254">
        <f t="shared" si="20"/>
        <v>0</v>
      </c>
      <c r="AO290" s="259"/>
      <c r="AP290" s="260">
        <f t="shared" si="19"/>
        <v>0</v>
      </c>
      <c r="AQ290" s="259"/>
      <c r="AR290" s="257"/>
      <c r="AS290" s="257"/>
      <c r="AT290" s="257"/>
      <c r="AU290" s="257"/>
      <c r="AV290" s="257"/>
      <c r="AW290" s="257"/>
    </row>
    <row r="291" spans="2:49" s="265" customFormat="1" x14ac:dyDescent="0.4">
      <c r="B291" s="251"/>
      <c r="C291" s="251"/>
      <c r="D291" s="251"/>
      <c r="E291" s="251"/>
      <c r="F291" s="251"/>
      <c r="G291" s="251"/>
      <c r="H291" s="251"/>
      <c r="I291" s="251"/>
      <c r="J291" s="251"/>
      <c r="K291" s="251"/>
      <c r="L291" s="251"/>
      <c r="M291" s="251"/>
      <c r="N291" s="251"/>
      <c r="O291" s="251"/>
      <c r="P291" s="251"/>
      <c r="Q291" s="251"/>
      <c r="R291" s="251"/>
      <c r="S291" s="251"/>
      <c r="T291" s="251"/>
      <c r="U291" s="251"/>
      <c r="V291" s="251"/>
      <c r="W291" s="251"/>
      <c r="X291" s="251"/>
      <c r="Y291" s="251"/>
      <c r="Z291" s="251"/>
      <c r="AA291" s="251"/>
      <c r="AB291" s="252">
        <f t="shared" si="17"/>
        <v>0</v>
      </c>
      <c r="AC291" s="252">
        <f>ROUND(AB291*事業まとめ!$Q$6,2)</f>
        <v>0</v>
      </c>
      <c r="AD291" s="253"/>
      <c r="AE291" s="253"/>
      <c r="AF291" s="253"/>
      <c r="AG291" s="253"/>
      <c r="AH291" s="253"/>
      <c r="AI291" s="253"/>
      <c r="AJ291" s="253"/>
      <c r="AK291" s="252">
        <f t="shared" si="18"/>
        <v>0</v>
      </c>
      <c r="AL291" s="252">
        <f>ROUND(AK291*事業まとめ!$Q$6,2)</f>
        <v>0</v>
      </c>
      <c r="AM291" s="254">
        <f t="shared" si="20"/>
        <v>0</v>
      </c>
      <c r="AN291" s="254">
        <f t="shared" si="20"/>
        <v>0</v>
      </c>
      <c r="AO291" s="259"/>
      <c r="AP291" s="260">
        <f t="shared" si="19"/>
        <v>0</v>
      </c>
      <c r="AQ291" s="259"/>
      <c r="AR291" s="257"/>
      <c r="AS291" s="257"/>
      <c r="AT291" s="257"/>
      <c r="AU291" s="257"/>
      <c r="AV291" s="257"/>
      <c r="AW291" s="257"/>
    </row>
    <row r="292" spans="2:49" s="265" customFormat="1" x14ac:dyDescent="0.4">
      <c r="B292" s="251"/>
      <c r="C292" s="251"/>
      <c r="D292" s="251"/>
      <c r="E292" s="251"/>
      <c r="F292" s="251"/>
      <c r="G292" s="251"/>
      <c r="H292" s="251"/>
      <c r="I292" s="251"/>
      <c r="J292" s="251"/>
      <c r="K292" s="251"/>
      <c r="L292" s="251"/>
      <c r="M292" s="251"/>
      <c r="N292" s="251"/>
      <c r="O292" s="251"/>
      <c r="P292" s="251"/>
      <c r="Q292" s="251"/>
      <c r="R292" s="251"/>
      <c r="S292" s="251"/>
      <c r="T292" s="251"/>
      <c r="U292" s="251"/>
      <c r="V292" s="251"/>
      <c r="W292" s="251"/>
      <c r="X292" s="251"/>
      <c r="Y292" s="251"/>
      <c r="Z292" s="251"/>
      <c r="AA292" s="251"/>
      <c r="AB292" s="252">
        <f t="shared" si="17"/>
        <v>0</v>
      </c>
      <c r="AC292" s="252">
        <f>ROUND(AB292*事業まとめ!$Q$6,2)</f>
        <v>0</v>
      </c>
      <c r="AD292" s="253"/>
      <c r="AE292" s="253"/>
      <c r="AF292" s="253"/>
      <c r="AG292" s="253"/>
      <c r="AH292" s="253"/>
      <c r="AI292" s="253"/>
      <c r="AJ292" s="253"/>
      <c r="AK292" s="252">
        <f t="shared" si="18"/>
        <v>0</v>
      </c>
      <c r="AL292" s="252">
        <f>ROUND(AK292*事業まとめ!$Q$6,2)</f>
        <v>0</v>
      </c>
      <c r="AM292" s="254">
        <f t="shared" si="20"/>
        <v>0</v>
      </c>
      <c r="AN292" s="254">
        <f t="shared" si="20"/>
        <v>0</v>
      </c>
      <c r="AO292" s="259"/>
      <c r="AP292" s="260">
        <f t="shared" si="19"/>
        <v>0</v>
      </c>
      <c r="AQ292" s="259"/>
      <c r="AR292" s="257"/>
      <c r="AS292" s="257"/>
      <c r="AT292" s="257"/>
      <c r="AU292" s="257"/>
      <c r="AV292" s="257"/>
      <c r="AW292" s="257"/>
    </row>
    <row r="293" spans="2:49" s="265" customFormat="1" x14ac:dyDescent="0.4">
      <c r="B293" s="251"/>
      <c r="C293" s="251"/>
      <c r="D293" s="251"/>
      <c r="E293" s="251"/>
      <c r="F293" s="251"/>
      <c r="G293" s="251"/>
      <c r="H293" s="251"/>
      <c r="I293" s="251"/>
      <c r="J293" s="251"/>
      <c r="K293" s="251"/>
      <c r="L293" s="251"/>
      <c r="M293" s="251"/>
      <c r="N293" s="251"/>
      <c r="O293" s="251"/>
      <c r="P293" s="251"/>
      <c r="Q293" s="251"/>
      <c r="R293" s="251"/>
      <c r="S293" s="251"/>
      <c r="T293" s="251"/>
      <c r="U293" s="251"/>
      <c r="V293" s="251"/>
      <c r="W293" s="251"/>
      <c r="X293" s="251"/>
      <c r="Y293" s="251"/>
      <c r="Z293" s="251"/>
      <c r="AA293" s="251"/>
      <c r="AB293" s="252">
        <f t="shared" si="17"/>
        <v>0</v>
      </c>
      <c r="AC293" s="252">
        <f>ROUND(AB293*事業まとめ!$Q$6,2)</f>
        <v>0</v>
      </c>
      <c r="AD293" s="253"/>
      <c r="AE293" s="253"/>
      <c r="AF293" s="253"/>
      <c r="AG293" s="253"/>
      <c r="AH293" s="253"/>
      <c r="AI293" s="253"/>
      <c r="AJ293" s="253"/>
      <c r="AK293" s="252">
        <f t="shared" si="18"/>
        <v>0</v>
      </c>
      <c r="AL293" s="252">
        <f>ROUND(AK293*事業まとめ!$Q$6,2)</f>
        <v>0</v>
      </c>
      <c r="AM293" s="254">
        <f t="shared" si="20"/>
        <v>0</v>
      </c>
      <c r="AN293" s="254">
        <f t="shared" si="20"/>
        <v>0</v>
      </c>
      <c r="AO293" s="259"/>
      <c r="AP293" s="260">
        <f t="shared" si="19"/>
        <v>0</v>
      </c>
      <c r="AQ293" s="259"/>
      <c r="AR293" s="257"/>
      <c r="AS293" s="257"/>
      <c r="AT293" s="257"/>
      <c r="AU293" s="257"/>
      <c r="AV293" s="257"/>
      <c r="AW293" s="257"/>
    </row>
    <row r="294" spans="2:49" s="265" customFormat="1" x14ac:dyDescent="0.4">
      <c r="B294" s="251"/>
      <c r="C294" s="251"/>
      <c r="D294" s="251"/>
      <c r="E294" s="251"/>
      <c r="F294" s="251"/>
      <c r="G294" s="251"/>
      <c r="H294" s="251"/>
      <c r="I294" s="251"/>
      <c r="J294" s="251"/>
      <c r="K294" s="251"/>
      <c r="L294" s="251"/>
      <c r="M294" s="251"/>
      <c r="N294" s="251"/>
      <c r="O294" s="251"/>
      <c r="P294" s="251"/>
      <c r="Q294" s="251"/>
      <c r="R294" s="251"/>
      <c r="S294" s="251"/>
      <c r="T294" s="251"/>
      <c r="U294" s="251"/>
      <c r="V294" s="251"/>
      <c r="W294" s="251"/>
      <c r="X294" s="251"/>
      <c r="Y294" s="251"/>
      <c r="Z294" s="251"/>
      <c r="AA294" s="251"/>
      <c r="AB294" s="252">
        <f t="shared" si="17"/>
        <v>0</v>
      </c>
      <c r="AC294" s="252">
        <f>ROUND(AB294*事業まとめ!$Q$6,2)</f>
        <v>0</v>
      </c>
      <c r="AD294" s="253"/>
      <c r="AE294" s="253"/>
      <c r="AF294" s="253"/>
      <c r="AG294" s="253"/>
      <c r="AH294" s="253"/>
      <c r="AI294" s="253"/>
      <c r="AJ294" s="253"/>
      <c r="AK294" s="252">
        <f t="shared" si="18"/>
        <v>0</v>
      </c>
      <c r="AL294" s="252">
        <f>ROUND(AK294*事業まとめ!$Q$6,2)</f>
        <v>0</v>
      </c>
      <c r="AM294" s="254">
        <f t="shared" si="20"/>
        <v>0</v>
      </c>
      <c r="AN294" s="254">
        <f t="shared" si="20"/>
        <v>0</v>
      </c>
      <c r="AO294" s="259"/>
      <c r="AP294" s="260">
        <f t="shared" si="19"/>
        <v>0</v>
      </c>
      <c r="AQ294" s="259"/>
      <c r="AR294" s="257"/>
      <c r="AS294" s="257"/>
      <c r="AT294" s="257"/>
      <c r="AU294" s="257"/>
      <c r="AV294" s="257"/>
      <c r="AW294" s="257"/>
    </row>
    <row r="295" spans="2:49" s="265" customFormat="1" x14ac:dyDescent="0.4">
      <c r="B295" s="251"/>
      <c r="C295" s="251"/>
      <c r="D295" s="251"/>
      <c r="E295" s="251"/>
      <c r="F295" s="251"/>
      <c r="G295" s="251"/>
      <c r="H295" s="251"/>
      <c r="I295" s="251"/>
      <c r="J295" s="251"/>
      <c r="K295" s="251"/>
      <c r="L295" s="251"/>
      <c r="M295" s="251"/>
      <c r="N295" s="251"/>
      <c r="O295" s="251"/>
      <c r="P295" s="251"/>
      <c r="Q295" s="251"/>
      <c r="R295" s="251"/>
      <c r="S295" s="251"/>
      <c r="T295" s="251"/>
      <c r="U295" s="251"/>
      <c r="V295" s="251"/>
      <c r="W295" s="251"/>
      <c r="X295" s="251"/>
      <c r="Y295" s="251"/>
      <c r="Z295" s="251"/>
      <c r="AA295" s="251"/>
      <c r="AB295" s="252">
        <f t="shared" si="17"/>
        <v>0</v>
      </c>
      <c r="AC295" s="252">
        <f>ROUND(AB295*事業まとめ!$Q$6,2)</f>
        <v>0</v>
      </c>
      <c r="AD295" s="253"/>
      <c r="AE295" s="253"/>
      <c r="AF295" s="253"/>
      <c r="AG295" s="253"/>
      <c r="AH295" s="253"/>
      <c r="AI295" s="253"/>
      <c r="AJ295" s="253"/>
      <c r="AK295" s="252">
        <f t="shared" si="18"/>
        <v>0</v>
      </c>
      <c r="AL295" s="252">
        <f>ROUND(AK295*事業まとめ!$Q$6,2)</f>
        <v>0</v>
      </c>
      <c r="AM295" s="254">
        <f t="shared" si="20"/>
        <v>0</v>
      </c>
      <c r="AN295" s="254">
        <f t="shared" si="20"/>
        <v>0</v>
      </c>
      <c r="AO295" s="259"/>
      <c r="AP295" s="260">
        <f t="shared" si="19"/>
        <v>0</v>
      </c>
      <c r="AQ295" s="259"/>
      <c r="AR295" s="257"/>
      <c r="AS295" s="257"/>
      <c r="AT295" s="257"/>
      <c r="AU295" s="257"/>
      <c r="AV295" s="257"/>
      <c r="AW295" s="257"/>
    </row>
    <row r="296" spans="2:49" s="265" customFormat="1" x14ac:dyDescent="0.4">
      <c r="B296" s="251"/>
      <c r="C296" s="251"/>
      <c r="D296" s="251"/>
      <c r="E296" s="251"/>
      <c r="F296" s="251"/>
      <c r="G296" s="251"/>
      <c r="H296" s="251"/>
      <c r="I296" s="251"/>
      <c r="J296" s="251"/>
      <c r="K296" s="251"/>
      <c r="L296" s="251"/>
      <c r="M296" s="251"/>
      <c r="N296" s="251"/>
      <c r="O296" s="251"/>
      <c r="P296" s="251"/>
      <c r="Q296" s="251"/>
      <c r="R296" s="251"/>
      <c r="S296" s="251"/>
      <c r="T296" s="251"/>
      <c r="U296" s="251"/>
      <c r="V296" s="251"/>
      <c r="W296" s="251"/>
      <c r="X296" s="251"/>
      <c r="Y296" s="251"/>
      <c r="Z296" s="251"/>
      <c r="AA296" s="251"/>
      <c r="AB296" s="252">
        <f t="shared" si="17"/>
        <v>0</v>
      </c>
      <c r="AC296" s="252">
        <f>ROUND(AB296*事業まとめ!$Q$6,2)</f>
        <v>0</v>
      </c>
      <c r="AD296" s="253"/>
      <c r="AE296" s="253"/>
      <c r="AF296" s="253"/>
      <c r="AG296" s="253"/>
      <c r="AH296" s="253"/>
      <c r="AI296" s="253"/>
      <c r="AJ296" s="253"/>
      <c r="AK296" s="252">
        <f t="shared" si="18"/>
        <v>0</v>
      </c>
      <c r="AL296" s="252">
        <f>ROUND(AK296*事業まとめ!$Q$6,2)</f>
        <v>0</v>
      </c>
      <c r="AM296" s="254">
        <f t="shared" si="20"/>
        <v>0</v>
      </c>
      <c r="AN296" s="254">
        <f t="shared" si="20"/>
        <v>0</v>
      </c>
      <c r="AO296" s="259"/>
      <c r="AP296" s="260">
        <f t="shared" si="19"/>
        <v>0</v>
      </c>
      <c r="AQ296" s="259"/>
      <c r="AR296" s="257"/>
      <c r="AS296" s="257"/>
      <c r="AT296" s="257"/>
      <c r="AU296" s="257"/>
      <c r="AV296" s="257"/>
      <c r="AW296" s="257"/>
    </row>
    <row r="297" spans="2:49" s="265" customFormat="1" x14ac:dyDescent="0.4">
      <c r="B297" s="251"/>
      <c r="C297" s="251"/>
      <c r="D297" s="251"/>
      <c r="E297" s="251"/>
      <c r="F297" s="251"/>
      <c r="G297" s="251"/>
      <c r="H297" s="251"/>
      <c r="I297" s="251"/>
      <c r="J297" s="251"/>
      <c r="K297" s="251"/>
      <c r="L297" s="251"/>
      <c r="M297" s="251"/>
      <c r="N297" s="251"/>
      <c r="O297" s="251"/>
      <c r="P297" s="251"/>
      <c r="Q297" s="251"/>
      <c r="R297" s="251"/>
      <c r="S297" s="251"/>
      <c r="T297" s="251"/>
      <c r="U297" s="251"/>
      <c r="V297" s="251"/>
      <c r="W297" s="251"/>
      <c r="X297" s="251"/>
      <c r="Y297" s="251"/>
      <c r="Z297" s="251"/>
      <c r="AA297" s="251"/>
      <c r="AB297" s="252">
        <f t="shared" si="17"/>
        <v>0</v>
      </c>
      <c r="AC297" s="252">
        <f>ROUND(AB297*事業まとめ!$Q$6,2)</f>
        <v>0</v>
      </c>
      <c r="AD297" s="253"/>
      <c r="AE297" s="253"/>
      <c r="AF297" s="253"/>
      <c r="AG297" s="253"/>
      <c r="AH297" s="253"/>
      <c r="AI297" s="253"/>
      <c r="AJ297" s="253"/>
      <c r="AK297" s="252">
        <f t="shared" si="18"/>
        <v>0</v>
      </c>
      <c r="AL297" s="252">
        <f>ROUND(AK297*事業まとめ!$Q$6,2)</f>
        <v>0</v>
      </c>
      <c r="AM297" s="254">
        <f t="shared" si="20"/>
        <v>0</v>
      </c>
      <c r="AN297" s="254">
        <f t="shared" si="20"/>
        <v>0</v>
      </c>
      <c r="AO297" s="259"/>
      <c r="AP297" s="260">
        <f t="shared" si="19"/>
        <v>0</v>
      </c>
      <c r="AQ297" s="259"/>
      <c r="AR297" s="257"/>
      <c r="AS297" s="257"/>
      <c r="AT297" s="257"/>
      <c r="AU297" s="257"/>
      <c r="AV297" s="257"/>
      <c r="AW297" s="257"/>
    </row>
    <row r="298" spans="2:49" s="265" customFormat="1" x14ac:dyDescent="0.4">
      <c r="B298" s="251"/>
      <c r="C298" s="251"/>
      <c r="D298" s="251"/>
      <c r="E298" s="251"/>
      <c r="F298" s="251"/>
      <c r="G298" s="251"/>
      <c r="H298" s="251"/>
      <c r="I298" s="251"/>
      <c r="J298" s="251"/>
      <c r="K298" s="251"/>
      <c r="L298" s="251"/>
      <c r="M298" s="251"/>
      <c r="N298" s="251"/>
      <c r="O298" s="251"/>
      <c r="P298" s="251"/>
      <c r="Q298" s="251"/>
      <c r="R298" s="251"/>
      <c r="S298" s="251"/>
      <c r="T298" s="251"/>
      <c r="U298" s="251"/>
      <c r="V298" s="251"/>
      <c r="W298" s="251"/>
      <c r="X298" s="251"/>
      <c r="Y298" s="251"/>
      <c r="Z298" s="251"/>
      <c r="AA298" s="251"/>
      <c r="AB298" s="252">
        <f t="shared" si="17"/>
        <v>0</v>
      </c>
      <c r="AC298" s="252">
        <f>ROUND(AB298*事業まとめ!$Q$6,2)</f>
        <v>0</v>
      </c>
      <c r="AD298" s="253"/>
      <c r="AE298" s="253"/>
      <c r="AF298" s="253"/>
      <c r="AG298" s="253"/>
      <c r="AH298" s="253"/>
      <c r="AI298" s="253"/>
      <c r="AJ298" s="253"/>
      <c r="AK298" s="252">
        <f t="shared" si="18"/>
        <v>0</v>
      </c>
      <c r="AL298" s="252">
        <f>ROUND(AK298*事業まとめ!$Q$6,2)</f>
        <v>0</v>
      </c>
      <c r="AM298" s="254">
        <f t="shared" si="20"/>
        <v>0</v>
      </c>
      <c r="AN298" s="254">
        <f t="shared" si="20"/>
        <v>0</v>
      </c>
      <c r="AO298" s="259"/>
      <c r="AP298" s="260">
        <f t="shared" si="19"/>
        <v>0</v>
      </c>
      <c r="AQ298" s="259"/>
      <c r="AR298" s="257"/>
      <c r="AS298" s="257"/>
      <c r="AT298" s="257"/>
      <c r="AU298" s="257"/>
      <c r="AV298" s="257"/>
      <c r="AW298" s="257"/>
    </row>
    <row r="299" spans="2:49" s="265" customFormat="1" x14ac:dyDescent="0.4">
      <c r="B299" s="251"/>
      <c r="C299" s="251"/>
      <c r="D299" s="251"/>
      <c r="E299" s="251"/>
      <c r="F299" s="251"/>
      <c r="G299" s="251"/>
      <c r="H299" s="251"/>
      <c r="I299" s="251"/>
      <c r="J299" s="251"/>
      <c r="K299" s="251"/>
      <c r="L299" s="251"/>
      <c r="M299" s="251"/>
      <c r="N299" s="251"/>
      <c r="O299" s="251"/>
      <c r="P299" s="251"/>
      <c r="Q299" s="251"/>
      <c r="R299" s="251"/>
      <c r="S299" s="251"/>
      <c r="T299" s="251"/>
      <c r="U299" s="251"/>
      <c r="V299" s="251"/>
      <c r="W299" s="251"/>
      <c r="X299" s="251"/>
      <c r="Y299" s="251"/>
      <c r="Z299" s="251"/>
      <c r="AA299" s="251"/>
      <c r="AB299" s="252">
        <f t="shared" si="17"/>
        <v>0</v>
      </c>
      <c r="AC299" s="252">
        <f>ROUND(AB299*事業まとめ!$Q$6,2)</f>
        <v>0</v>
      </c>
      <c r="AD299" s="253"/>
      <c r="AE299" s="253"/>
      <c r="AF299" s="253"/>
      <c r="AG299" s="253"/>
      <c r="AH299" s="253"/>
      <c r="AI299" s="253"/>
      <c r="AJ299" s="253"/>
      <c r="AK299" s="252">
        <f t="shared" si="18"/>
        <v>0</v>
      </c>
      <c r="AL299" s="252">
        <f>ROUND(AK299*事業まとめ!$Q$6,2)</f>
        <v>0</v>
      </c>
      <c r="AM299" s="254">
        <f t="shared" si="20"/>
        <v>0</v>
      </c>
      <c r="AN299" s="254">
        <f t="shared" si="20"/>
        <v>0</v>
      </c>
      <c r="AO299" s="259"/>
      <c r="AP299" s="260">
        <f t="shared" si="19"/>
        <v>0</v>
      </c>
      <c r="AQ299" s="259"/>
      <c r="AR299" s="257"/>
      <c r="AS299" s="257"/>
      <c r="AT299" s="257"/>
      <c r="AU299" s="257"/>
      <c r="AV299" s="257"/>
      <c r="AW299" s="257"/>
    </row>
    <row r="300" spans="2:49" s="265" customFormat="1" x14ac:dyDescent="0.4">
      <c r="B300" s="251"/>
      <c r="C300" s="251"/>
      <c r="D300" s="251"/>
      <c r="E300" s="251"/>
      <c r="F300" s="251"/>
      <c r="G300" s="251"/>
      <c r="H300" s="251"/>
      <c r="I300" s="251"/>
      <c r="J300" s="251"/>
      <c r="K300" s="251"/>
      <c r="L300" s="251"/>
      <c r="M300" s="251"/>
      <c r="N300" s="251"/>
      <c r="O300" s="251"/>
      <c r="P300" s="251"/>
      <c r="Q300" s="251"/>
      <c r="R300" s="251"/>
      <c r="S300" s="251"/>
      <c r="T300" s="251"/>
      <c r="U300" s="251"/>
      <c r="V300" s="251"/>
      <c r="W300" s="251"/>
      <c r="X300" s="251"/>
      <c r="Y300" s="251"/>
      <c r="Z300" s="251"/>
      <c r="AA300" s="251"/>
      <c r="AB300" s="252">
        <f t="shared" si="17"/>
        <v>0</v>
      </c>
      <c r="AC300" s="252">
        <f>ROUND(AB300*事業まとめ!$Q$6,2)</f>
        <v>0</v>
      </c>
      <c r="AD300" s="253"/>
      <c r="AE300" s="253"/>
      <c r="AF300" s="253"/>
      <c r="AG300" s="253"/>
      <c r="AH300" s="253"/>
      <c r="AI300" s="253"/>
      <c r="AJ300" s="253"/>
      <c r="AK300" s="252">
        <f t="shared" si="18"/>
        <v>0</v>
      </c>
      <c r="AL300" s="252">
        <f>ROUND(AK300*事業まとめ!$Q$6,2)</f>
        <v>0</v>
      </c>
      <c r="AM300" s="254">
        <f t="shared" si="20"/>
        <v>0</v>
      </c>
      <c r="AN300" s="254">
        <f t="shared" si="20"/>
        <v>0</v>
      </c>
      <c r="AO300" s="259"/>
      <c r="AP300" s="260">
        <f t="shared" si="19"/>
        <v>0</v>
      </c>
      <c r="AQ300" s="259"/>
      <c r="AR300" s="257"/>
      <c r="AS300" s="257"/>
      <c r="AT300" s="257"/>
      <c r="AU300" s="257"/>
      <c r="AV300" s="257"/>
      <c r="AW300" s="257"/>
    </row>
    <row r="301" spans="2:49" s="265" customFormat="1" x14ac:dyDescent="0.4">
      <c r="B301" s="251"/>
      <c r="C301" s="251"/>
      <c r="D301" s="251"/>
      <c r="E301" s="251"/>
      <c r="F301" s="251"/>
      <c r="G301" s="251"/>
      <c r="H301" s="251"/>
      <c r="I301" s="251"/>
      <c r="J301" s="251"/>
      <c r="K301" s="251"/>
      <c r="L301" s="251"/>
      <c r="M301" s="251"/>
      <c r="N301" s="251"/>
      <c r="O301" s="251"/>
      <c r="P301" s="251"/>
      <c r="Q301" s="251"/>
      <c r="R301" s="251"/>
      <c r="S301" s="251"/>
      <c r="T301" s="251"/>
      <c r="U301" s="251"/>
      <c r="V301" s="251"/>
      <c r="W301" s="251"/>
      <c r="X301" s="251"/>
      <c r="Y301" s="251"/>
      <c r="Z301" s="251"/>
      <c r="AA301" s="251"/>
      <c r="AB301" s="252">
        <f t="shared" si="17"/>
        <v>0</v>
      </c>
      <c r="AC301" s="252">
        <f>ROUND(AB301*事業まとめ!$Q$6,2)</f>
        <v>0</v>
      </c>
      <c r="AD301" s="253"/>
      <c r="AE301" s="253"/>
      <c r="AF301" s="253"/>
      <c r="AG301" s="253"/>
      <c r="AH301" s="253"/>
      <c r="AI301" s="253"/>
      <c r="AJ301" s="253"/>
      <c r="AK301" s="252">
        <f t="shared" si="18"/>
        <v>0</v>
      </c>
      <c r="AL301" s="252">
        <f>ROUND(AK301*事業まとめ!$Q$6,2)</f>
        <v>0</v>
      </c>
      <c r="AM301" s="254">
        <f t="shared" si="20"/>
        <v>0</v>
      </c>
      <c r="AN301" s="254">
        <f t="shared" si="20"/>
        <v>0</v>
      </c>
      <c r="AO301" s="259"/>
      <c r="AP301" s="260">
        <f t="shared" si="19"/>
        <v>0</v>
      </c>
      <c r="AQ301" s="259"/>
      <c r="AR301" s="257"/>
      <c r="AS301" s="257"/>
      <c r="AT301" s="257"/>
      <c r="AU301" s="257"/>
      <c r="AV301" s="257"/>
      <c r="AW301" s="257"/>
    </row>
    <row r="302" spans="2:49" s="265" customFormat="1" x14ac:dyDescent="0.4">
      <c r="B302" s="251"/>
      <c r="C302" s="251"/>
      <c r="D302" s="251"/>
      <c r="E302" s="251"/>
      <c r="F302" s="251"/>
      <c r="G302" s="251"/>
      <c r="H302" s="251"/>
      <c r="I302" s="251"/>
      <c r="J302" s="251"/>
      <c r="K302" s="251"/>
      <c r="L302" s="251"/>
      <c r="M302" s="251"/>
      <c r="N302" s="251"/>
      <c r="O302" s="251"/>
      <c r="P302" s="251"/>
      <c r="Q302" s="251"/>
      <c r="R302" s="251"/>
      <c r="S302" s="251"/>
      <c r="T302" s="251"/>
      <c r="U302" s="251"/>
      <c r="V302" s="251"/>
      <c r="W302" s="251"/>
      <c r="X302" s="251"/>
      <c r="Y302" s="251"/>
      <c r="Z302" s="251"/>
      <c r="AA302" s="251"/>
      <c r="AB302" s="252">
        <f t="shared" si="17"/>
        <v>0</v>
      </c>
      <c r="AC302" s="252">
        <f>ROUND(AB302*事業まとめ!$Q$6,2)</f>
        <v>0</v>
      </c>
      <c r="AD302" s="253"/>
      <c r="AE302" s="253"/>
      <c r="AF302" s="253"/>
      <c r="AG302" s="253"/>
      <c r="AH302" s="253"/>
      <c r="AI302" s="253"/>
      <c r="AJ302" s="253"/>
      <c r="AK302" s="252">
        <f t="shared" si="18"/>
        <v>0</v>
      </c>
      <c r="AL302" s="252">
        <f>ROUND(AK302*事業まとめ!$Q$6,2)</f>
        <v>0</v>
      </c>
      <c r="AM302" s="254">
        <f t="shared" si="20"/>
        <v>0</v>
      </c>
      <c r="AN302" s="254">
        <f t="shared" si="20"/>
        <v>0</v>
      </c>
      <c r="AO302" s="259"/>
      <c r="AP302" s="260">
        <f t="shared" si="19"/>
        <v>0</v>
      </c>
      <c r="AQ302" s="259"/>
      <c r="AR302" s="257"/>
      <c r="AS302" s="257"/>
      <c r="AT302" s="257"/>
      <c r="AU302" s="257"/>
      <c r="AV302" s="257"/>
      <c r="AW302" s="257"/>
    </row>
    <row r="303" spans="2:49" s="265" customFormat="1" x14ac:dyDescent="0.4">
      <c r="B303" s="251"/>
      <c r="C303" s="251"/>
      <c r="D303" s="251"/>
      <c r="E303" s="251"/>
      <c r="F303" s="251"/>
      <c r="G303" s="251"/>
      <c r="H303" s="251"/>
      <c r="I303" s="251"/>
      <c r="J303" s="251"/>
      <c r="K303" s="251"/>
      <c r="L303" s="251"/>
      <c r="M303" s="251"/>
      <c r="N303" s="251"/>
      <c r="O303" s="251"/>
      <c r="P303" s="251"/>
      <c r="Q303" s="251"/>
      <c r="R303" s="251"/>
      <c r="S303" s="251"/>
      <c r="T303" s="251"/>
      <c r="U303" s="251"/>
      <c r="V303" s="251"/>
      <c r="W303" s="251"/>
      <c r="X303" s="251"/>
      <c r="Y303" s="251"/>
      <c r="Z303" s="251"/>
      <c r="AA303" s="251"/>
      <c r="AB303" s="252">
        <f t="shared" si="17"/>
        <v>0</v>
      </c>
      <c r="AC303" s="252">
        <f>ROUND(AB303*事業まとめ!$Q$6,2)</f>
        <v>0</v>
      </c>
      <c r="AD303" s="253"/>
      <c r="AE303" s="253"/>
      <c r="AF303" s="253"/>
      <c r="AG303" s="253"/>
      <c r="AH303" s="253"/>
      <c r="AI303" s="253"/>
      <c r="AJ303" s="253"/>
      <c r="AK303" s="252">
        <f t="shared" si="18"/>
        <v>0</v>
      </c>
      <c r="AL303" s="252">
        <f>ROUND(AK303*事業まとめ!$Q$6,2)</f>
        <v>0</v>
      </c>
      <c r="AM303" s="254">
        <f t="shared" si="20"/>
        <v>0</v>
      </c>
      <c r="AN303" s="254">
        <f t="shared" si="20"/>
        <v>0</v>
      </c>
      <c r="AO303" s="259"/>
      <c r="AP303" s="260">
        <f t="shared" si="19"/>
        <v>0</v>
      </c>
      <c r="AQ303" s="259"/>
      <c r="AR303" s="257"/>
      <c r="AS303" s="257"/>
      <c r="AT303" s="257"/>
      <c r="AU303" s="257"/>
      <c r="AV303" s="257"/>
      <c r="AW303" s="257"/>
    </row>
    <row r="304" spans="2:49" s="265" customFormat="1" x14ac:dyDescent="0.4">
      <c r="B304" s="251"/>
      <c r="C304" s="251"/>
      <c r="D304" s="251"/>
      <c r="E304" s="251"/>
      <c r="F304" s="251"/>
      <c r="G304" s="251"/>
      <c r="H304" s="251"/>
      <c r="I304" s="251"/>
      <c r="J304" s="251"/>
      <c r="K304" s="251"/>
      <c r="L304" s="251"/>
      <c r="M304" s="251"/>
      <c r="N304" s="251"/>
      <c r="O304" s="251"/>
      <c r="P304" s="251"/>
      <c r="Q304" s="251"/>
      <c r="R304" s="251"/>
      <c r="S304" s="251"/>
      <c r="T304" s="251"/>
      <c r="U304" s="251"/>
      <c r="V304" s="251"/>
      <c r="W304" s="251"/>
      <c r="X304" s="251"/>
      <c r="Y304" s="251"/>
      <c r="Z304" s="251"/>
      <c r="AA304" s="251"/>
      <c r="AB304" s="252">
        <f t="shared" si="17"/>
        <v>0</v>
      </c>
      <c r="AC304" s="252">
        <f>ROUND(AB304*事業まとめ!$Q$6,2)</f>
        <v>0</v>
      </c>
      <c r="AD304" s="253"/>
      <c r="AE304" s="253"/>
      <c r="AF304" s="253"/>
      <c r="AG304" s="253"/>
      <c r="AH304" s="253"/>
      <c r="AI304" s="253"/>
      <c r="AJ304" s="253"/>
      <c r="AK304" s="252">
        <f t="shared" si="18"/>
        <v>0</v>
      </c>
      <c r="AL304" s="252">
        <f>ROUND(AK304*事業まとめ!$Q$6,2)</f>
        <v>0</v>
      </c>
      <c r="AM304" s="254">
        <f t="shared" si="20"/>
        <v>0</v>
      </c>
      <c r="AN304" s="254">
        <f t="shared" si="20"/>
        <v>0</v>
      </c>
      <c r="AO304" s="259"/>
      <c r="AP304" s="260">
        <f t="shared" si="19"/>
        <v>0</v>
      </c>
      <c r="AQ304" s="259"/>
      <c r="AR304" s="257"/>
      <c r="AS304" s="257"/>
      <c r="AT304" s="257"/>
      <c r="AU304" s="257"/>
      <c r="AV304" s="257"/>
      <c r="AW304" s="257"/>
    </row>
    <row r="305" spans="2:49" s="265" customFormat="1" x14ac:dyDescent="0.4">
      <c r="B305" s="251"/>
      <c r="C305" s="251"/>
      <c r="D305" s="251"/>
      <c r="E305" s="251"/>
      <c r="F305" s="251"/>
      <c r="G305" s="251"/>
      <c r="H305" s="251"/>
      <c r="I305" s="251"/>
      <c r="J305" s="251"/>
      <c r="K305" s="251"/>
      <c r="L305" s="251"/>
      <c r="M305" s="251"/>
      <c r="N305" s="251"/>
      <c r="O305" s="251"/>
      <c r="P305" s="251"/>
      <c r="Q305" s="251"/>
      <c r="R305" s="251"/>
      <c r="S305" s="251"/>
      <c r="T305" s="251"/>
      <c r="U305" s="251"/>
      <c r="V305" s="251"/>
      <c r="W305" s="251"/>
      <c r="X305" s="251"/>
      <c r="Y305" s="251"/>
      <c r="Z305" s="251"/>
      <c r="AA305" s="251"/>
      <c r="AB305" s="252">
        <f t="shared" si="17"/>
        <v>0</v>
      </c>
      <c r="AC305" s="252">
        <f>ROUND(AB305*事業まとめ!$Q$6,2)</f>
        <v>0</v>
      </c>
      <c r="AD305" s="253"/>
      <c r="AE305" s="253"/>
      <c r="AF305" s="253"/>
      <c r="AG305" s="253"/>
      <c r="AH305" s="253"/>
      <c r="AI305" s="253"/>
      <c r="AJ305" s="253"/>
      <c r="AK305" s="252">
        <f t="shared" si="18"/>
        <v>0</v>
      </c>
      <c r="AL305" s="252">
        <f>ROUND(AK305*事業まとめ!$Q$6,2)</f>
        <v>0</v>
      </c>
      <c r="AM305" s="254">
        <f t="shared" si="20"/>
        <v>0</v>
      </c>
      <c r="AN305" s="254">
        <f t="shared" si="20"/>
        <v>0</v>
      </c>
      <c r="AO305" s="259"/>
      <c r="AP305" s="260">
        <f t="shared" si="19"/>
        <v>0</v>
      </c>
      <c r="AQ305" s="259"/>
      <c r="AR305" s="257"/>
      <c r="AS305" s="257"/>
      <c r="AT305" s="257"/>
      <c r="AU305" s="257"/>
      <c r="AV305" s="257"/>
      <c r="AW305" s="257"/>
    </row>
    <row r="306" spans="2:49" s="265" customFormat="1" x14ac:dyDescent="0.4">
      <c r="B306" s="251"/>
      <c r="C306" s="251"/>
      <c r="D306" s="251"/>
      <c r="E306" s="251"/>
      <c r="F306" s="251"/>
      <c r="G306" s="251"/>
      <c r="H306" s="251"/>
      <c r="I306" s="251"/>
      <c r="J306" s="251"/>
      <c r="K306" s="251"/>
      <c r="L306" s="251"/>
      <c r="M306" s="251"/>
      <c r="N306" s="251"/>
      <c r="O306" s="251"/>
      <c r="P306" s="251"/>
      <c r="Q306" s="251"/>
      <c r="R306" s="251"/>
      <c r="S306" s="251"/>
      <c r="T306" s="251"/>
      <c r="U306" s="251"/>
      <c r="V306" s="251"/>
      <c r="W306" s="251"/>
      <c r="X306" s="251"/>
      <c r="Y306" s="251"/>
      <c r="Z306" s="251"/>
      <c r="AA306" s="251"/>
      <c r="AB306" s="252">
        <f t="shared" si="17"/>
        <v>0</v>
      </c>
      <c r="AC306" s="252">
        <f>ROUND(AB306*事業まとめ!$Q$6,2)</f>
        <v>0</v>
      </c>
      <c r="AD306" s="253"/>
      <c r="AE306" s="253"/>
      <c r="AF306" s="253"/>
      <c r="AG306" s="253"/>
      <c r="AH306" s="253"/>
      <c r="AI306" s="253"/>
      <c r="AJ306" s="253"/>
      <c r="AK306" s="252">
        <f t="shared" si="18"/>
        <v>0</v>
      </c>
      <c r="AL306" s="252">
        <f>ROUND(AK306*事業まとめ!$Q$6,2)</f>
        <v>0</v>
      </c>
      <c r="AM306" s="254">
        <f t="shared" si="20"/>
        <v>0</v>
      </c>
      <c r="AN306" s="254">
        <f t="shared" si="20"/>
        <v>0</v>
      </c>
      <c r="AO306" s="259"/>
      <c r="AP306" s="260">
        <f t="shared" si="19"/>
        <v>0</v>
      </c>
      <c r="AQ306" s="259"/>
      <c r="AR306" s="257"/>
      <c r="AS306" s="257"/>
      <c r="AT306" s="257"/>
      <c r="AU306" s="257"/>
      <c r="AV306" s="257"/>
      <c r="AW306" s="257"/>
    </row>
    <row r="307" spans="2:49" s="265" customFormat="1" x14ac:dyDescent="0.4">
      <c r="B307" s="251"/>
      <c r="C307" s="251"/>
      <c r="D307" s="251"/>
      <c r="E307" s="251"/>
      <c r="F307" s="251"/>
      <c r="G307" s="251"/>
      <c r="H307" s="251"/>
      <c r="I307" s="251"/>
      <c r="J307" s="251"/>
      <c r="K307" s="251"/>
      <c r="L307" s="251"/>
      <c r="M307" s="251"/>
      <c r="N307" s="251"/>
      <c r="O307" s="251"/>
      <c r="P307" s="251"/>
      <c r="Q307" s="251"/>
      <c r="R307" s="251"/>
      <c r="S307" s="251"/>
      <c r="T307" s="251"/>
      <c r="U307" s="251"/>
      <c r="V307" s="251"/>
      <c r="W307" s="251"/>
      <c r="X307" s="251"/>
      <c r="Y307" s="251"/>
      <c r="Z307" s="251"/>
      <c r="AA307" s="251"/>
      <c r="AB307" s="252">
        <f t="shared" si="17"/>
        <v>0</v>
      </c>
      <c r="AC307" s="252">
        <f>ROUND(AB307*事業まとめ!$Q$6,2)</f>
        <v>0</v>
      </c>
      <c r="AD307" s="253"/>
      <c r="AE307" s="253"/>
      <c r="AF307" s="253"/>
      <c r="AG307" s="253"/>
      <c r="AH307" s="253"/>
      <c r="AI307" s="253"/>
      <c r="AJ307" s="253"/>
      <c r="AK307" s="252">
        <f t="shared" si="18"/>
        <v>0</v>
      </c>
      <c r="AL307" s="252">
        <f>ROUND(AK307*事業まとめ!$Q$6,2)</f>
        <v>0</v>
      </c>
      <c r="AM307" s="254">
        <f t="shared" si="20"/>
        <v>0</v>
      </c>
      <c r="AN307" s="254">
        <f t="shared" si="20"/>
        <v>0</v>
      </c>
      <c r="AO307" s="259"/>
      <c r="AP307" s="260">
        <f t="shared" si="19"/>
        <v>0</v>
      </c>
      <c r="AQ307" s="259"/>
      <c r="AR307" s="257"/>
      <c r="AS307" s="257"/>
      <c r="AT307" s="257"/>
      <c r="AU307" s="257"/>
      <c r="AV307" s="257"/>
      <c r="AW307" s="257"/>
    </row>
    <row r="308" spans="2:49" s="265" customFormat="1" x14ac:dyDescent="0.4">
      <c r="B308" s="251"/>
      <c r="C308" s="251"/>
      <c r="D308" s="251"/>
      <c r="E308" s="251"/>
      <c r="F308" s="251"/>
      <c r="G308" s="251"/>
      <c r="H308" s="251"/>
      <c r="I308" s="251"/>
      <c r="J308" s="251"/>
      <c r="K308" s="251"/>
      <c r="L308" s="251"/>
      <c r="M308" s="251"/>
      <c r="N308" s="251"/>
      <c r="O308" s="251"/>
      <c r="P308" s="251"/>
      <c r="Q308" s="251"/>
      <c r="R308" s="251"/>
      <c r="S308" s="251"/>
      <c r="T308" s="251"/>
      <c r="U308" s="251"/>
      <c r="V308" s="251"/>
      <c r="W308" s="251"/>
      <c r="X308" s="251"/>
      <c r="Y308" s="251"/>
      <c r="Z308" s="251"/>
      <c r="AA308" s="251"/>
      <c r="AB308" s="252">
        <f t="shared" si="17"/>
        <v>0</v>
      </c>
      <c r="AC308" s="252">
        <f>ROUND(AB308*事業まとめ!$Q$6,2)</f>
        <v>0</v>
      </c>
      <c r="AD308" s="253"/>
      <c r="AE308" s="253"/>
      <c r="AF308" s="253"/>
      <c r="AG308" s="253"/>
      <c r="AH308" s="253"/>
      <c r="AI308" s="253"/>
      <c r="AJ308" s="253"/>
      <c r="AK308" s="252">
        <f t="shared" si="18"/>
        <v>0</v>
      </c>
      <c r="AL308" s="252">
        <f>ROUND(AK308*事業まとめ!$Q$6,2)</f>
        <v>0</v>
      </c>
      <c r="AM308" s="254">
        <f t="shared" si="20"/>
        <v>0</v>
      </c>
      <c r="AN308" s="254">
        <f t="shared" si="20"/>
        <v>0</v>
      </c>
      <c r="AO308" s="259"/>
      <c r="AP308" s="260">
        <f t="shared" si="19"/>
        <v>0</v>
      </c>
      <c r="AQ308" s="259"/>
      <c r="AR308" s="257"/>
      <c r="AS308" s="257"/>
      <c r="AT308" s="257"/>
      <c r="AU308" s="257"/>
      <c r="AV308" s="257"/>
      <c r="AW308" s="257"/>
    </row>
    <row r="309" spans="2:49" s="265" customFormat="1" x14ac:dyDescent="0.4">
      <c r="B309" s="251"/>
      <c r="C309" s="251"/>
      <c r="D309" s="251"/>
      <c r="E309" s="251"/>
      <c r="F309" s="251"/>
      <c r="G309" s="251"/>
      <c r="H309" s="251"/>
      <c r="I309" s="251"/>
      <c r="J309" s="251"/>
      <c r="K309" s="251"/>
      <c r="L309" s="251"/>
      <c r="M309" s="251"/>
      <c r="N309" s="251"/>
      <c r="O309" s="251"/>
      <c r="P309" s="251"/>
      <c r="Q309" s="251"/>
      <c r="R309" s="251"/>
      <c r="S309" s="251"/>
      <c r="T309" s="251"/>
      <c r="U309" s="251"/>
      <c r="V309" s="251"/>
      <c r="W309" s="251"/>
      <c r="X309" s="251"/>
      <c r="Y309" s="251"/>
      <c r="Z309" s="251"/>
      <c r="AA309" s="251"/>
      <c r="AB309" s="252">
        <f t="shared" si="17"/>
        <v>0</v>
      </c>
      <c r="AC309" s="252">
        <f>ROUND(AB309*事業まとめ!$Q$6,2)</f>
        <v>0</v>
      </c>
      <c r="AD309" s="253"/>
      <c r="AE309" s="253"/>
      <c r="AF309" s="253"/>
      <c r="AG309" s="253"/>
      <c r="AH309" s="253"/>
      <c r="AI309" s="253"/>
      <c r="AJ309" s="253"/>
      <c r="AK309" s="252">
        <f t="shared" si="18"/>
        <v>0</v>
      </c>
      <c r="AL309" s="252">
        <f>ROUND(AK309*事業まとめ!$Q$6,2)</f>
        <v>0</v>
      </c>
      <c r="AM309" s="254">
        <f t="shared" si="20"/>
        <v>0</v>
      </c>
      <c r="AN309" s="254">
        <f t="shared" si="20"/>
        <v>0</v>
      </c>
      <c r="AO309" s="259"/>
      <c r="AP309" s="260">
        <f t="shared" si="19"/>
        <v>0</v>
      </c>
      <c r="AQ309" s="259"/>
      <c r="AR309" s="257"/>
      <c r="AS309" s="257"/>
      <c r="AT309" s="257"/>
      <c r="AU309" s="257"/>
      <c r="AV309" s="257"/>
      <c r="AW309" s="257"/>
    </row>
    <row r="310" spans="2:49" s="265" customFormat="1" x14ac:dyDescent="0.4">
      <c r="B310" s="251"/>
      <c r="C310" s="251"/>
      <c r="D310" s="251"/>
      <c r="E310" s="251"/>
      <c r="F310" s="251"/>
      <c r="G310" s="251"/>
      <c r="H310" s="251"/>
      <c r="I310" s="251"/>
      <c r="J310" s="251"/>
      <c r="K310" s="251"/>
      <c r="L310" s="251"/>
      <c r="M310" s="251"/>
      <c r="N310" s="251"/>
      <c r="O310" s="251"/>
      <c r="P310" s="251"/>
      <c r="Q310" s="251"/>
      <c r="R310" s="251"/>
      <c r="S310" s="251"/>
      <c r="T310" s="251"/>
      <c r="U310" s="251"/>
      <c r="V310" s="251"/>
      <c r="W310" s="251"/>
      <c r="X310" s="251"/>
      <c r="Y310" s="251"/>
      <c r="Z310" s="251"/>
      <c r="AA310" s="251"/>
      <c r="AB310" s="252">
        <f t="shared" si="17"/>
        <v>0</v>
      </c>
      <c r="AC310" s="252">
        <f>ROUND(AB310*事業まとめ!$Q$6,2)</f>
        <v>0</v>
      </c>
      <c r="AD310" s="253"/>
      <c r="AE310" s="253"/>
      <c r="AF310" s="253"/>
      <c r="AG310" s="253"/>
      <c r="AH310" s="253"/>
      <c r="AI310" s="253"/>
      <c r="AJ310" s="253"/>
      <c r="AK310" s="252">
        <f t="shared" si="18"/>
        <v>0</v>
      </c>
      <c r="AL310" s="252">
        <f>ROUND(AK310*事業まとめ!$Q$6,2)</f>
        <v>0</v>
      </c>
      <c r="AM310" s="254">
        <f t="shared" si="20"/>
        <v>0</v>
      </c>
      <c r="AN310" s="254">
        <f t="shared" si="20"/>
        <v>0</v>
      </c>
      <c r="AO310" s="259"/>
      <c r="AP310" s="260">
        <f t="shared" si="19"/>
        <v>0</v>
      </c>
      <c r="AQ310" s="259"/>
      <c r="AR310" s="257"/>
      <c r="AS310" s="257"/>
      <c r="AT310" s="257"/>
      <c r="AU310" s="257"/>
      <c r="AV310" s="257"/>
      <c r="AW310" s="257"/>
    </row>
    <row r="311" spans="2:49" s="265" customFormat="1" x14ac:dyDescent="0.4">
      <c r="B311" s="251"/>
      <c r="C311" s="251"/>
      <c r="D311" s="251"/>
      <c r="E311" s="251"/>
      <c r="F311" s="251"/>
      <c r="G311" s="251"/>
      <c r="H311" s="251"/>
      <c r="I311" s="251"/>
      <c r="J311" s="251"/>
      <c r="K311" s="251"/>
      <c r="L311" s="251"/>
      <c r="M311" s="251"/>
      <c r="N311" s="251"/>
      <c r="O311" s="251"/>
      <c r="P311" s="251"/>
      <c r="Q311" s="251"/>
      <c r="R311" s="251"/>
      <c r="S311" s="251"/>
      <c r="T311" s="251"/>
      <c r="U311" s="251"/>
      <c r="V311" s="251"/>
      <c r="W311" s="251"/>
      <c r="X311" s="251"/>
      <c r="Y311" s="251"/>
      <c r="Z311" s="251"/>
      <c r="AA311" s="251"/>
      <c r="AB311" s="252">
        <f t="shared" si="17"/>
        <v>0</v>
      </c>
      <c r="AC311" s="252">
        <f>ROUND(AB311*事業まとめ!$Q$6,2)</f>
        <v>0</v>
      </c>
      <c r="AD311" s="253"/>
      <c r="AE311" s="253"/>
      <c r="AF311" s="253"/>
      <c r="AG311" s="253"/>
      <c r="AH311" s="253"/>
      <c r="AI311" s="253"/>
      <c r="AJ311" s="253"/>
      <c r="AK311" s="252">
        <f t="shared" si="18"/>
        <v>0</v>
      </c>
      <c r="AL311" s="252">
        <f>ROUND(AK311*事業まとめ!$Q$6,2)</f>
        <v>0</v>
      </c>
      <c r="AM311" s="254">
        <f t="shared" si="20"/>
        <v>0</v>
      </c>
      <c r="AN311" s="254">
        <f t="shared" si="20"/>
        <v>0</v>
      </c>
      <c r="AO311" s="259"/>
      <c r="AP311" s="260">
        <f t="shared" si="19"/>
        <v>0</v>
      </c>
      <c r="AQ311" s="259"/>
      <c r="AR311" s="257"/>
      <c r="AS311" s="257"/>
      <c r="AT311" s="257"/>
      <c r="AU311" s="257"/>
      <c r="AV311" s="257"/>
      <c r="AW311" s="257"/>
    </row>
    <row r="312" spans="2:49" s="265" customFormat="1" x14ac:dyDescent="0.4">
      <c r="B312" s="251"/>
      <c r="C312" s="251"/>
      <c r="D312" s="251"/>
      <c r="E312" s="251"/>
      <c r="F312" s="251"/>
      <c r="G312" s="251"/>
      <c r="H312" s="251"/>
      <c r="I312" s="251"/>
      <c r="J312" s="251"/>
      <c r="K312" s="251"/>
      <c r="L312" s="251"/>
      <c r="M312" s="251"/>
      <c r="N312" s="251"/>
      <c r="O312" s="251"/>
      <c r="P312" s="251"/>
      <c r="Q312" s="251"/>
      <c r="R312" s="251"/>
      <c r="S312" s="251"/>
      <c r="T312" s="251"/>
      <c r="U312" s="251"/>
      <c r="V312" s="251"/>
      <c r="W312" s="251"/>
      <c r="X312" s="251"/>
      <c r="Y312" s="251"/>
      <c r="Z312" s="251"/>
      <c r="AA312" s="251"/>
      <c r="AB312" s="252">
        <f t="shared" si="17"/>
        <v>0</v>
      </c>
      <c r="AC312" s="252">
        <f>ROUND(AB312*事業まとめ!$Q$6,2)</f>
        <v>0</v>
      </c>
      <c r="AD312" s="253"/>
      <c r="AE312" s="253"/>
      <c r="AF312" s="253"/>
      <c r="AG312" s="253"/>
      <c r="AH312" s="253"/>
      <c r="AI312" s="253"/>
      <c r="AJ312" s="253"/>
      <c r="AK312" s="252">
        <f t="shared" si="18"/>
        <v>0</v>
      </c>
      <c r="AL312" s="252">
        <f>ROUND(AK312*事業まとめ!$Q$6,2)</f>
        <v>0</v>
      </c>
      <c r="AM312" s="254">
        <f t="shared" si="20"/>
        <v>0</v>
      </c>
      <c r="AN312" s="254">
        <f t="shared" si="20"/>
        <v>0</v>
      </c>
      <c r="AO312" s="259"/>
      <c r="AP312" s="260">
        <f t="shared" si="19"/>
        <v>0</v>
      </c>
      <c r="AQ312" s="259"/>
      <c r="AR312" s="257"/>
      <c r="AS312" s="257"/>
      <c r="AT312" s="257"/>
      <c r="AU312" s="257"/>
      <c r="AV312" s="257"/>
      <c r="AW312" s="257"/>
    </row>
    <row r="313" spans="2:49" s="265" customFormat="1" x14ac:dyDescent="0.4">
      <c r="B313" s="251"/>
      <c r="C313" s="251"/>
      <c r="D313" s="251"/>
      <c r="E313" s="251"/>
      <c r="F313" s="251"/>
      <c r="G313" s="251"/>
      <c r="H313" s="251"/>
      <c r="I313" s="251"/>
      <c r="J313" s="251"/>
      <c r="K313" s="251"/>
      <c r="L313" s="251"/>
      <c r="M313" s="251"/>
      <c r="N313" s="251"/>
      <c r="O313" s="251"/>
      <c r="P313" s="251"/>
      <c r="Q313" s="251"/>
      <c r="R313" s="251"/>
      <c r="S313" s="251"/>
      <c r="T313" s="251"/>
      <c r="U313" s="251"/>
      <c r="V313" s="251"/>
      <c r="W313" s="251"/>
      <c r="X313" s="251"/>
      <c r="Y313" s="251"/>
      <c r="Z313" s="251"/>
      <c r="AA313" s="251"/>
      <c r="AB313" s="252">
        <f t="shared" si="17"/>
        <v>0</v>
      </c>
      <c r="AC313" s="252">
        <f>ROUND(AB313*事業まとめ!$Q$6,2)</f>
        <v>0</v>
      </c>
      <c r="AD313" s="253"/>
      <c r="AE313" s="253"/>
      <c r="AF313" s="253"/>
      <c r="AG313" s="253"/>
      <c r="AH313" s="253"/>
      <c r="AI313" s="253"/>
      <c r="AJ313" s="253"/>
      <c r="AK313" s="252">
        <f t="shared" si="18"/>
        <v>0</v>
      </c>
      <c r="AL313" s="252">
        <f>ROUND(AK313*事業まとめ!$Q$6,2)</f>
        <v>0</v>
      </c>
      <c r="AM313" s="254">
        <f t="shared" si="20"/>
        <v>0</v>
      </c>
      <c r="AN313" s="254">
        <f t="shared" si="20"/>
        <v>0</v>
      </c>
      <c r="AO313" s="259"/>
      <c r="AP313" s="260">
        <f t="shared" si="19"/>
        <v>0</v>
      </c>
      <c r="AQ313" s="259"/>
      <c r="AR313" s="257"/>
      <c r="AS313" s="257"/>
      <c r="AT313" s="257"/>
      <c r="AU313" s="257"/>
      <c r="AV313" s="257"/>
      <c r="AW313" s="257"/>
    </row>
    <row r="314" spans="2:49" s="265" customFormat="1" x14ac:dyDescent="0.4">
      <c r="B314" s="251"/>
      <c r="C314" s="251"/>
      <c r="D314" s="251"/>
      <c r="E314" s="251"/>
      <c r="F314" s="251"/>
      <c r="G314" s="251"/>
      <c r="H314" s="251"/>
      <c r="I314" s="251"/>
      <c r="J314" s="251"/>
      <c r="K314" s="251"/>
      <c r="L314" s="251"/>
      <c r="M314" s="251"/>
      <c r="N314" s="251"/>
      <c r="O314" s="251"/>
      <c r="P314" s="251"/>
      <c r="Q314" s="251"/>
      <c r="R314" s="251"/>
      <c r="S314" s="251"/>
      <c r="T314" s="251"/>
      <c r="U314" s="251"/>
      <c r="V314" s="251"/>
      <c r="W314" s="251"/>
      <c r="X314" s="251"/>
      <c r="Y314" s="251"/>
      <c r="Z314" s="251"/>
      <c r="AA314" s="251"/>
      <c r="AB314" s="252">
        <f t="shared" si="17"/>
        <v>0</v>
      </c>
      <c r="AC314" s="252">
        <f>ROUND(AB314*事業まとめ!$Q$6,2)</f>
        <v>0</v>
      </c>
      <c r="AD314" s="253"/>
      <c r="AE314" s="253"/>
      <c r="AF314" s="253"/>
      <c r="AG314" s="253"/>
      <c r="AH314" s="253"/>
      <c r="AI314" s="253"/>
      <c r="AJ314" s="253"/>
      <c r="AK314" s="252">
        <f t="shared" si="18"/>
        <v>0</v>
      </c>
      <c r="AL314" s="252">
        <f>ROUND(AK314*事業まとめ!$Q$6,2)</f>
        <v>0</v>
      </c>
      <c r="AM314" s="254">
        <f t="shared" si="20"/>
        <v>0</v>
      </c>
      <c r="AN314" s="254">
        <f t="shared" si="20"/>
        <v>0</v>
      </c>
      <c r="AO314" s="259"/>
      <c r="AP314" s="260">
        <f t="shared" si="19"/>
        <v>0</v>
      </c>
      <c r="AQ314" s="259"/>
      <c r="AR314" s="257"/>
      <c r="AS314" s="257"/>
      <c r="AT314" s="257"/>
      <c r="AU314" s="257"/>
      <c r="AV314" s="257"/>
      <c r="AW314" s="257"/>
    </row>
    <row r="315" spans="2:49" s="265" customFormat="1" x14ac:dyDescent="0.4">
      <c r="B315" s="251"/>
      <c r="C315" s="251"/>
      <c r="D315" s="251"/>
      <c r="E315" s="251"/>
      <c r="F315" s="251"/>
      <c r="G315" s="251"/>
      <c r="H315" s="251"/>
      <c r="I315" s="251"/>
      <c r="J315" s="251"/>
      <c r="K315" s="251"/>
      <c r="L315" s="251"/>
      <c r="M315" s="251"/>
      <c r="N315" s="251"/>
      <c r="O315" s="251"/>
      <c r="P315" s="251"/>
      <c r="Q315" s="251"/>
      <c r="R315" s="251"/>
      <c r="S315" s="251"/>
      <c r="T315" s="251"/>
      <c r="U315" s="251"/>
      <c r="V315" s="251"/>
      <c r="W315" s="251"/>
      <c r="X315" s="251"/>
      <c r="Y315" s="251"/>
      <c r="Z315" s="251"/>
      <c r="AA315" s="251"/>
      <c r="AB315" s="252">
        <f t="shared" si="17"/>
        <v>0</v>
      </c>
      <c r="AC315" s="252">
        <f>ROUND(AB315*事業まとめ!$Q$6,2)</f>
        <v>0</v>
      </c>
      <c r="AD315" s="253"/>
      <c r="AE315" s="253"/>
      <c r="AF315" s="253"/>
      <c r="AG315" s="253"/>
      <c r="AH315" s="253"/>
      <c r="AI315" s="253"/>
      <c r="AJ315" s="253"/>
      <c r="AK315" s="252">
        <f t="shared" si="18"/>
        <v>0</v>
      </c>
      <c r="AL315" s="252">
        <f>ROUND(AK315*事業まとめ!$Q$6,2)</f>
        <v>0</v>
      </c>
      <c r="AM315" s="254">
        <f t="shared" si="20"/>
        <v>0</v>
      </c>
      <c r="AN315" s="254">
        <f t="shared" si="20"/>
        <v>0</v>
      </c>
      <c r="AO315" s="259"/>
      <c r="AP315" s="260">
        <f t="shared" si="19"/>
        <v>0</v>
      </c>
      <c r="AQ315" s="259"/>
      <c r="AR315" s="257"/>
      <c r="AS315" s="257"/>
      <c r="AT315" s="257"/>
      <c r="AU315" s="257"/>
      <c r="AV315" s="257"/>
      <c r="AW315" s="257"/>
    </row>
    <row r="316" spans="2:49" s="265" customFormat="1" x14ac:dyDescent="0.4">
      <c r="B316" s="251"/>
      <c r="C316" s="251"/>
      <c r="D316" s="251"/>
      <c r="E316" s="251"/>
      <c r="F316" s="251"/>
      <c r="G316" s="251"/>
      <c r="H316" s="251"/>
      <c r="I316" s="251"/>
      <c r="J316" s="251"/>
      <c r="K316" s="251"/>
      <c r="L316" s="251"/>
      <c r="M316" s="251"/>
      <c r="N316" s="251"/>
      <c r="O316" s="251"/>
      <c r="P316" s="251"/>
      <c r="Q316" s="251"/>
      <c r="R316" s="251"/>
      <c r="S316" s="251"/>
      <c r="T316" s="251"/>
      <c r="U316" s="251"/>
      <c r="V316" s="251"/>
      <c r="W316" s="251"/>
      <c r="X316" s="251"/>
      <c r="Y316" s="251"/>
      <c r="Z316" s="251"/>
      <c r="AA316" s="251"/>
      <c r="AB316" s="252">
        <f t="shared" si="17"/>
        <v>0</v>
      </c>
      <c r="AC316" s="252">
        <f>ROUND(AB316*事業まとめ!$Q$6,2)</f>
        <v>0</v>
      </c>
      <c r="AD316" s="253"/>
      <c r="AE316" s="253"/>
      <c r="AF316" s="253"/>
      <c r="AG316" s="253"/>
      <c r="AH316" s="253"/>
      <c r="AI316" s="253"/>
      <c r="AJ316" s="253"/>
      <c r="AK316" s="252">
        <f t="shared" si="18"/>
        <v>0</v>
      </c>
      <c r="AL316" s="252">
        <f>ROUND(AK316*事業まとめ!$Q$6,2)</f>
        <v>0</v>
      </c>
      <c r="AM316" s="254">
        <f t="shared" si="20"/>
        <v>0</v>
      </c>
      <c r="AN316" s="254">
        <f t="shared" si="20"/>
        <v>0</v>
      </c>
      <c r="AO316" s="259"/>
      <c r="AP316" s="260">
        <f t="shared" si="19"/>
        <v>0</v>
      </c>
      <c r="AQ316" s="259"/>
      <c r="AR316" s="257"/>
      <c r="AS316" s="257"/>
      <c r="AT316" s="257"/>
      <c r="AU316" s="257"/>
      <c r="AV316" s="257"/>
      <c r="AW316" s="257"/>
    </row>
    <row r="317" spans="2:49" s="265" customFormat="1" x14ac:dyDescent="0.4">
      <c r="B317" s="251"/>
      <c r="C317" s="251"/>
      <c r="D317" s="251"/>
      <c r="E317" s="251"/>
      <c r="F317" s="251"/>
      <c r="G317" s="251"/>
      <c r="H317" s="251"/>
      <c r="I317" s="251"/>
      <c r="J317" s="251"/>
      <c r="K317" s="251"/>
      <c r="L317" s="251"/>
      <c r="M317" s="251"/>
      <c r="N317" s="251"/>
      <c r="O317" s="251"/>
      <c r="P317" s="251"/>
      <c r="Q317" s="251"/>
      <c r="R317" s="251"/>
      <c r="S317" s="251"/>
      <c r="T317" s="251"/>
      <c r="U317" s="251"/>
      <c r="V317" s="251"/>
      <c r="W317" s="251"/>
      <c r="X317" s="251"/>
      <c r="Y317" s="251"/>
      <c r="Z317" s="251"/>
      <c r="AA317" s="251"/>
      <c r="AB317" s="252">
        <f t="shared" si="17"/>
        <v>0</v>
      </c>
      <c r="AC317" s="252">
        <f>ROUND(AB317*事業まとめ!$Q$6,2)</f>
        <v>0</v>
      </c>
      <c r="AD317" s="253"/>
      <c r="AE317" s="253"/>
      <c r="AF317" s="253"/>
      <c r="AG317" s="253"/>
      <c r="AH317" s="253"/>
      <c r="AI317" s="253"/>
      <c r="AJ317" s="253"/>
      <c r="AK317" s="252">
        <f t="shared" si="18"/>
        <v>0</v>
      </c>
      <c r="AL317" s="252">
        <f>ROUND(AK317*事業まとめ!$Q$6,2)</f>
        <v>0</v>
      </c>
      <c r="AM317" s="254">
        <f t="shared" si="20"/>
        <v>0</v>
      </c>
      <c r="AN317" s="254">
        <f t="shared" si="20"/>
        <v>0</v>
      </c>
      <c r="AO317" s="259"/>
      <c r="AP317" s="260">
        <f t="shared" si="19"/>
        <v>0</v>
      </c>
      <c r="AQ317" s="259"/>
      <c r="AR317" s="257"/>
      <c r="AS317" s="257"/>
      <c r="AT317" s="257"/>
      <c r="AU317" s="257"/>
      <c r="AV317" s="257"/>
      <c r="AW317" s="257"/>
    </row>
    <row r="318" spans="2:49" s="265" customFormat="1" x14ac:dyDescent="0.4">
      <c r="B318" s="251"/>
      <c r="C318" s="251"/>
      <c r="D318" s="251"/>
      <c r="E318" s="251"/>
      <c r="F318" s="251"/>
      <c r="G318" s="251"/>
      <c r="H318" s="251"/>
      <c r="I318" s="251"/>
      <c r="J318" s="251"/>
      <c r="K318" s="251"/>
      <c r="L318" s="251"/>
      <c r="M318" s="251"/>
      <c r="N318" s="251"/>
      <c r="O318" s="251"/>
      <c r="P318" s="251"/>
      <c r="Q318" s="251"/>
      <c r="R318" s="251"/>
      <c r="S318" s="251"/>
      <c r="T318" s="251"/>
      <c r="U318" s="251"/>
      <c r="V318" s="251"/>
      <c r="W318" s="251"/>
      <c r="X318" s="251"/>
      <c r="Y318" s="251"/>
      <c r="Z318" s="251"/>
      <c r="AA318" s="251"/>
      <c r="AB318" s="252">
        <f t="shared" si="17"/>
        <v>0</v>
      </c>
      <c r="AC318" s="252">
        <f>ROUND(AB318*事業まとめ!$Q$6,2)</f>
        <v>0</v>
      </c>
      <c r="AD318" s="253"/>
      <c r="AE318" s="253"/>
      <c r="AF318" s="253"/>
      <c r="AG318" s="253"/>
      <c r="AH318" s="253"/>
      <c r="AI318" s="253"/>
      <c r="AJ318" s="253"/>
      <c r="AK318" s="252">
        <f t="shared" si="18"/>
        <v>0</v>
      </c>
      <c r="AL318" s="252">
        <f>ROUND(AK318*事業まとめ!$Q$6,2)</f>
        <v>0</v>
      </c>
      <c r="AM318" s="254">
        <f t="shared" si="20"/>
        <v>0</v>
      </c>
      <c r="AN318" s="254">
        <f t="shared" si="20"/>
        <v>0</v>
      </c>
      <c r="AO318" s="259"/>
      <c r="AP318" s="260">
        <f t="shared" si="19"/>
        <v>0</v>
      </c>
      <c r="AQ318" s="259"/>
      <c r="AR318" s="257"/>
      <c r="AS318" s="257"/>
      <c r="AT318" s="257"/>
      <c r="AU318" s="257"/>
      <c r="AV318" s="257"/>
      <c r="AW318" s="257"/>
    </row>
    <row r="319" spans="2:49" s="265" customFormat="1" x14ac:dyDescent="0.4">
      <c r="B319" s="251"/>
      <c r="C319" s="251"/>
      <c r="D319" s="251"/>
      <c r="E319" s="251"/>
      <c r="F319" s="251"/>
      <c r="G319" s="251"/>
      <c r="H319" s="251"/>
      <c r="I319" s="251"/>
      <c r="J319" s="251"/>
      <c r="K319" s="251"/>
      <c r="L319" s="251"/>
      <c r="M319" s="251"/>
      <c r="N319" s="251"/>
      <c r="O319" s="251"/>
      <c r="P319" s="251"/>
      <c r="Q319" s="251"/>
      <c r="R319" s="251"/>
      <c r="S319" s="251"/>
      <c r="T319" s="251"/>
      <c r="U319" s="251"/>
      <c r="V319" s="251"/>
      <c r="W319" s="251"/>
      <c r="X319" s="251"/>
      <c r="Y319" s="251"/>
      <c r="Z319" s="251"/>
      <c r="AA319" s="251"/>
      <c r="AB319" s="252">
        <f t="shared" si="17"/>
        <v>0</v>
      </c>
      <c r="AC319" s="252">
        <f>ROUND(AB319*事業まとめ!$Q$6,2)</f>
        <v>0</v>
      </c>
      <c r="AD319" s="253"/>
      <c r="AE319" s="253"/>
      <c r="AF319" s="253"/>
      <c r="AG319" s="253"/>
      <c r="AH319" s="253"/>
      <c r="AI319" s="253"/>
      <c r="AJ319" s="253"/>
      <c r="AK319" s="252">
        <f t="shared" si="18"/>
        <v>0</v>
      </c>
      <c r="AL319" s="252">
        <f>ROUND(AK319*事業まとめ!$Q$6,2)</f>
        <v>0</v>
      </c>
      <c r="AM319" s="254">
        <f t="shared" si="20"/>
        <v>0</v>
      </c>
      <c r="AN319" s="254">
        <f t="shared" si="20"/>
        <v>0</v>
      </c>
      <c r="AO319" s="259"/>
      <c r="AP319" s="260">
        <f t="shared" si="19"/>
        <v>0</v>
      </c>
      <c r="AQ319" s="259"/>
      <c r="AR319" s="257"/>
      <c r="AS319" s="257"/>
      <c r="AT319" s="257"/>
      <c r="AU319" s="257"/>
      <c r="AV319" s="257"/>
      <c r="AW319" s="257"/>
    </row>
    <row r="320" spans="2:49" s="265" customFormat="1" x14ac:dyDescent="0.4">
      <c r="B320" s="251"/>
      <c r="C320" s="251"/>
      <c r="D320" s="251"/>
      <c r="E320" s="251"/>
      <c r="F320" s="251"/>
      <c r="G320" s="251"/>
      <c r="H320" s="251"/>
      <c r="I320" s="251"/>
      <c r="J320" s="251"/>
      <c r="K320" s="251"/>
      <c r="L320" s="251"/>
      <c r="M320" s="251"/>
      <c r="N320" s="251"/>
      <c r="O320" s="251"/>
      <c r="P320" s="251"/>
      <c r="Q320" s="251"/>
      <c r="R320" s="251"/>
      <c r="S320" s="251"/>
      <c r="T320" s="251"/>
      <c r="U320" s="251"/>
      <c r="V320" s="251"/>
      <c r="W320" s="251"/>
      <c r="X320" s="251"/>
      <c r="Y320" s="251"/>
      <c r="Z320" s="251"/>
      <c r="AA320" s="251"/>
      <c r="AB320" s="252">
        <f t="shared" si="17"/>
        <v>0</v>
      </c>
      <c r="AC320" s="252">
        <f>ROUND(AB320*事業まとめ!$Q$6,2)</f>
        <v>0</v>
      </c>
      <c r="AD320" s="253"/>
      <c r="AE320" s="253"/>
      <c r="AF320" s="253"/>
      <c r="AG320" s="253"/>
      <c r="AH320" s="253"/>
      <c r="AI320" s="253"/>
      <c r="AJ320" s="253"/>
      <c r="AK320" s="252">
        <f t="shared" si="18"/>
        <v>0</v>
      </c>
      <c r="AL320" s="252">
        <f>ROUND(AK320*事業まとめ!$Q$6,2)</f>
        <v>0</v>
      </c>
      <c r="AM320" s="254">
        <f t="shared" si="20"/>
        <v>0</v>
      </c>
      <c r="AN320" s="254">
        <f t="shared" si="20"/>
        <v>0</v>
      </c>
      <c r="AO320" s="259"/>
      <c r="AP320" s="260">
        <f t="shared" si="19"/>
        <v>0</v>
      </c>
      <c r="AQ320" s="259"/>
      <c r="AR320" s="257"/>
      <c r="AS320" s="257"/>
      <c r="AT320" s="257"/>
      <c r="AU320" s="257"/>
      <c r="AV320" s="257"/>
      <c r="AW320" s="257"/>
    </row>
    <row r="321" spans="2:49" s="265" customFormat="1" x14ac:dyDescent="0.4">
      <c r="B321" s="251"/>
      <c r="C321" s="251"/>
      <c r="D321" s="251"/>
      <c r="E321" s="251"/>
      <c r="F321" s="251"/>
      <c r="G321" s="251"/>
      <c r="H321" s="251"/>
      <c r="I321" s="251"/>
      <c r="J321" s="251"/>
      <c r="K321" s="251"/>
      <c r="L321" s="251"/>
      <c r="M321" s="251"/>
      <c r="N321" s="251"/>
      <c r="O321" s="251"/>
      <c r="P321" s="251"/>
      <c r="Q321" s="251"/>
      <c r="R321" s="251"/>
      <c r="S321" s="251"/>
      <c r="T321" s="251"/>
      <c r="U321" s="251"/>
      <c r="V321" s="251"/>
      <c r="W321" s="251"/>
      <c r="X321" s="251"/>
      <c r="Y321" s="251"/>
      <c r="Z321" s="251"/>
      <c r="AA321" s="251"/>
      <c r="AB321" s="252">
        <f t="shared" si="17"/>
        <v>0</v>
      </c>
      <c r="AC321" s="252">
        <f>ROUND(AB321*事業まとめ!$Q$6,2)</f>
        <v>0</v>
      </c>
      <c r="AD321" s="253"/>
      <c r="AE321" s="253"/>
      <c r="AF321" s="253"/>
      <c r="AG321" s="253"/>
      <c r="AH321" s="253"/>
      <c r="AI321" s="253"/>
      <c r="AJ321" s="253"/>
      <c r="AK321" s="252">
        <f t="shared" si="18"/>
        <v>0</v>
      </c>
      <c r="AL321" s="252">
        <f>ROUND(AK321*事業まとめ!$Q$6,2)</f>
        <v>0</v>
      </c>
      <c r="AM321" s="254">
        <f t="shared" si="20"/>
        <v>0</v>
      </c>
      <c r="AN321" s="254">
        <f t="shared" si="20"/>
        <v>0</v>
      </c>
      <c r="AO321" s="259"/>
      <c r="AP321" s="260">
        <f t="shared" si="19"/>
        <v>0</v>
      </c>
      <c r="AQ321" s="259"/>
      <c r="AR321" s="257"/>
      <c r="AS321" s="257"/>
      <c r="AT321" s="257"/>
      <c r="AU321" s="257"/>
      <c r="AV321" s="257"/>
      <c r="AW321" s="257"/>
    </row>
    <row r="322" spans="2:49" s="265" customFormat="1" x14ac:dyDescent="0.4">
      <c r="B322" s="251"/>
      <c r="C322" s="251"/>
      <c r="D322" s="251"/>
      <c r="E322" s="251"/>
      <c r="F322" s="251"/>
      <c r="G322" s="251"/>
      <c r="H322" s="251"/>
      <c r="I322" s="251"/>
      <c r="J322" s="251"/>
      <c r="K322" s="251"/>
      <c r="L322" s="251"/>
      <c r="M322" s="251"/>
      <c r="N322" s="251"/>
      <c r="O322" s="251"/>
      <c r="P322" s="251"/>
      <c r="Q322" s="251"/>
      <c r="R322" s="251"/>
      <c r="S322" s="251"/>
      <c r="T322" s="251"/>
      <c r="U322" s="251"/>
      <c r="V322" s="251"/>
      <c r="W322" s="251"/>
      <c r="X322" s="251"/>
      <c r="Y322" s="251"/>
      <c r="Z322" s="251"/>
      <c r="AA322" s="251"/>
      <c r="AB322" s="252">
        <f t="shared" si="17"/>
        <v>0</v>
      </c>
      <c r="AC322" s="252">
        <f>ROUND(AB322*事業まとめ!$Q$6,2)</f>
        <v>0</v>
      </c>
      <c r="AD322" s="253"/>
      <c r="AE322" s="253"/>
      <c r="AF322" s="253"/>
      <c r="AG322" s="253"/>
      <c r="AH322" s="253"/>
      <c r="AI322" s="253"/>
      <c r="AJ322" s="253"/>
      <c r="AK322" s="252">
        <f t="shared" si="18"/>
        <v>0</v>
      </c>
      <c r="AL322" s="252">
        <f>ROUND(AK322*事業まとめ!$Q$6,2)</f>
        <v>0</v>
      </c>
      <c r="AM322" s="254">
        <f t="shared" si="20"/>
        <v>0</v>
      </c>
      <c r="AN322" s="254">
        <f t="shared" si="20"/>
        <v>0</v>
      </c>
      <c r="AO322" s="259"/>
      <c r="AP322" s="260">
        <f t="shared" si="19"/>
        <v>0</v>
      </c>
      <c r="AQ322" s="259"/>
      <c r="AR322" s="257"/>
      <c r="AS322" s="257"/>
      <c r="AT322" s="257"/>
      <c r="AU322" s="257"/>
      <c r="AV322" s="257"/>
      <c r="AW322" s="257"/>
    </row>
    <row r="323" spans="2:49" s="265" customFormat="1" x14ac:dyDescent="0.4">
      <c r="B323" s="251"/>
      <c r="C323" s="251"/>
      <c r="D323" s="251"/>
      <c r="E323" s="251"/>
      <c r="F323" s="251"/>
      <c r="G323" s="251"/>
      <c r="H323" s="251"/>
      <c r="I323" s="251"/>
      <c r="J323" s="251"/>
      <c r="K323" s="251"/>
      <c r="L323" s="251"/>
      <c r="M323" s="251"/>
      <c r="N323" s="251"/>
      <c r="O323" s="251"/>
      <c r="P323" s="251"/>
      <c r="Q323" s="251"/>
      <c r="R323" s="251"/>
      <c r="S323" s="251"/>
      <c r="T323" s="251"/>
      <c r="U323" s="251"/>
      <c r="V323" s="251"/>
      <c r="W323" s="251"/>
      <c r="X323" s="251"/>
      <c r="Y323" s="251"/>
      <c r="Z323" s="251"/>
      <c r="AA323" s="251"/>
      <c r="AB323" s="252">
        <f t="shared" si="17"/>
        <v>0</v>
      </c>
      <c r="AC323" s="252">
        <f>ROUND(AB323*事業まとめ!$Q$6,2)</f>
        <v>0</v>
      </c>
      <c r="AD323" s="253"/>
      <c r="AE323" s="253"/>
      <c r="AF323" s="253"/>
      <c r="AG323" s="253"/>
      <c r="AH323" s="253"/>
      <c r="AI323" s="253"/>
      <c r="AJ323" s="253"/>
      <c r="AK323" s="252">
        <f t="shared" si="18"/>
        <v>0</v>
      </c>
      <c r="AL323" s="252">
        <f>ROUND(AK323*事業まとめ!$Q$6,2)</f>
        <v>0</v>
      </c>
      <c r="AM323" s="254">
        <f t="shared" si="20"/>
        <v>0</v>
      </c>
      <c r="AN323" s="254">
        <f t="shared" si="20"/>
        <v>0</v>
      </c>
      <c r="AO323" s="259"/>
      <c r="AP323" s="260">
        <f t="shared" si="19"/>
        <v>0</v>
      </c>
      <c r="AQ323" s="259"/>
      <c r="AR323" s="257"/>
      <c r="AS323" s="257"/>
      <c r="AT323" s="257"/>
      <c r="AU323" s="257"/>
      <c r="AV323" s="257"/>
      <c r="AW323" s="257"/>
    </row>
    <row r="324" spans="2:49" s="265" customFormat="1" x14ac:dyDescent="0.4">
      <c r="B324" s="251"/>
      <c r="C324" s="251"/>
      <c r="D324" s="251"/>
      <c r="E324" s="251"/>
      <c r="F324" s="251"/>
      <c r="G324" s="251"/>
      <c r="H324" s="251"/>
      <c r="I324" s="251"/>
      <c r="J324" s="251"/>
      <c r="K324" s="251"/>
      <c r="L324" s="251"/>
      <c r="M324" s="251"/>
      <c r="N324" s="251"/>
      <c r="O324" s="251"/>
      <c r="P324" s="251"/>
      <c r="Q324" s="251"/>
      <c r="R324" s="251"/>
      <c r="S324" s="251"/>
      <c r="T324" s="251"/>
      <c r="U324" s="251"/>
      <c r="V324" s="251"/>
      <c r="W324" s="251"/>
      <c r="X324" s="251"/>
      <c r="Y324" s="251"/>
      <c r="Z324" s="251"/>
      <c r="AA324" s="251"/>
      <c r="AB324" s="252">
        <f t="shared" si="17"/>
        <v>0</v>
      </c>
      <c r="AC324" s="252">
        <f>ROUND(AB324*事業まとめ!$Q$6,2)</f>
        <v>0</v>
      </c>
      <c r="AD324" s="253"/>
      <c r="AE324" s="253"/>
      <c r="AF324" s="253"/>
      <c r="AG324" s="253"/>
      <c r="AH324" s="253"/>
      <c r="AI324" s="253"/>
      <c r="AJ324" s="253"/>
      <c r="AK324" s="252">
        <f t="shared" si="18"/>
        <v>0</v>
      </c>
      <c r="AL324" s="252">
        <f>ROUND(AK324*事業まとめ!$Q$6,2)</f>
        <v>0</v>
      </c>
      <c r="AM324" s="254">
        <f t="shared" si="20"/>
        <v>0</v>
      </c>
      <c r="AN324" s="254">
        <f t="shared" si="20"/>
        <v>0</v>
      </c>
      <c r="AO324" s="259"/>
      <c r="AP324" s="260">
        <f t="shared" si="19"/>
        <v>0</v>
      </c>
      <c r="AQ324" s="259"/>
      <c r="AR324" s="257"/>
      <c r="AS324" s="257"/>
      <c r="AT324" s="257"/>
      <c r="AU324" s="257"/>
      <c r="AV324" s="257"/>
      <c r="AW324" s="257"/>
    </row>
    <row r="325" spans="2:49" s="265" customFormat="1" x14ac:dyDescent="0.4">
      <c r="B325" s="251"/>
      <c r="C325" s="251"/>
      <c r="D325" s="251"/>
      <c r="E325" s="251"/>
      <c r="F325" s="251"/>
      <c r="G325" s="251"/>
      <c r="H325" s="251"/>
      <c r="I325" s="251"/>
      <c r="J325" s="251"/>
      <c r="K325" s="251"/>
      <c r="L325" s="251"/>
      <c r="M325" s="251"/>
      <c r="N325" s="251"/>
      <c r="O325" s="251"/>
      <c r="P325" s="251"/>
      <c r="Q325" s="251"/>
      <c r="R325" s="251"/>
      <c r="S325" s="251"/>
      <c r="T325" s="251"/>
      <c r="U325" s="251"/>
      <c r="V325" s="251"/>
      <c r="W325" s="251"/>
      <c r="X325" s="251"/>
      <c r="Y325" s="251"/>
      <c r="Z325" s="251"/>
      <c r="AA325" s="251"/>
      <c r="AB325" s="252">
        <f t="shared" si="17"/>
        <v>0</v>
      </c>
      <c r="AC325" s="252">
        <f>ROUND(AB325*事業まとめ!$Q$6,2)</f>
        <v>0</v>
      </c>
      <c r="AD325" s="253"/>
      <c r="AE325" s="253"/>
      <c r="AF325" s="253"/>
      <c r="AG325" s="253"/>
      <c r="AH325" s="253"/>
      <c r="AI325" s="253"/>
      <c r="AJ325" s="253"/>
      <c r="AK325" s="252">
        <f t="shared" si="18"/>
        <v>0</v>
      </c>
      <c r="AL325" s="252">
        <f>ROUND(AK325*事業まとめ!$Q$6,2)</f>
        <v>0</v>
      </c>
      <c r="AM325" s="254">
        <f t="shared" si="20"/>
        <v>0</v>
      </c>
      <c r="AN325" s="254">
        <f t="shared" si="20"/>
        <v>0</v>
      </c>
      <c r="AO325" s="259"/>
      <c r="AP325" s="260">
        <f t="shared" si="19"/>
        <v>0</v>
      </c>
      <c r="AQ325" s="259"/>
      <c r="AR325" s="257"/>
      <c r="AS325" s="257"/>
      <c r="AT325" s="257"/>
      <c r="AU325" s="257"/>
      <c r="AV325" s="257"/>
      <c r="AW325" s="257"/>
    </row>
    <row r="326" spans="2:49" s="265" customFormat="1" x14ac:dyDescent="0.4">
      <c r="B326" s="251"/>
      <c r="C326" s="251"/>
      <c r="D326" s="251"/>
      <c r="E326" s="251"/>
      <c r="F326" s="251"/>
      <c r="G326" s="251"/>
      <c r="H326" s="251"/>
      <c r="I326" s="251"/>
      <c r="J326" s="251"/>
      <c r="K326" s="251"/>
      <c r="L326" s="251"/>
      <c r="M326" s="251"/>
      <c r="N326" s="251"/>
      <c r="O326" s="251"/>
      <c r="P326" s="251"/>
      <c r="Q326" s="251"/>
      <c r="R326" s="251"/>
      <c r="S326" s="251"/>
      <c r="T326" s="251"/>
      <c r="U326" s="251"/>
      <c r="V326" s="251"/>
      <c r="W326" s="251"/>
      <c r="X326" s="251"/>
      <c r="Y326" s="251"/>
      <c r="Z326" s="251"/>
      <c r="AA326" s="251"/>
      <c r="AB326" s="252">
        <f t="shared" si="17"/>
        <v>0</v>
      </c>
      <c r="AC326" s="252">
        <f>ROUND(AB326*事業まとめ!$Q$6,2)</f>
        <v>0</v>
      </c>
      <c r="AD326" s="253"/>
      <c r="AE326" s="253"/>
      <c r="AF326" s="253"/>
      <c r="AG326" s="253"/>
      <c r="AH326" s="253"/>
      <c r="AI326" s="253"/>
      <c r="AJ326" s="253"/>
      <c r="AK326" s="252">
        <f t="shared" si="18"/>
        <v>0</v>
      </c>
      <c r="AL326" s="252">
        <f>ROUND(AK326*事業まとめ!$Q$6,2)</f>
        <v>0</v>
      </c>
      <c r="AM326" s="254">
        <f t="shared" si="20"/>
        <v>0</v>
      </c>
      <c r="AN326" s="254">
        <f t="shared" si="20"/>
        <v>0</v>
      </c>
      <c r="AO326" s="259"/>
      <c r="AP326" s="260">
        <f t="shared" si="19"/>
        <v>0</v>
      </c>
      <c r="AQ326" s="259"/>
      <c r="AR326" s="257"/>
      <c r="AS326" s="257"/>
      <c r="AT326" s="257"/>
      <c r="AU326" s="257"/>
      <c r="AV326" s="257"/>
      <c r="AW326" s="257"/>
    </row>
    <row r="327" spans="2:49" s="265" customFormat="1" x14ac:dyDescent="0.4">
      <c r="B327" s="251"/>
      <c r="C327" s="251"/>
      <c r="D327" s="251"/>
      <c r="E327" s="251"/>
      <c r="F327" s="251"/>
      <c r="G327" s="251"/>
      <c r="H327" s="251"/>
      <c r="I327" s="251"/>
      <c r="J327" s="251"/>
      <c r="K327" s="251"/>
      <c r="L327" s="251"/>
      <c r="M327" s="251"/>
      <c r="N327" s="251"/>
      <c r="O327" s="251"/>
      <c r="P327" s="251"/>
      <c r="Q327" s="251"/>
      <c r="R327" s="251"/>
      <c r="S327" s="251"/>
      <c r="T327" s="251"/>
      <c r="U327" s="251"/>
      <c r="V327" s="251"/>
      <c r="W327" s="251"/>
      <c r="X327" s="251"/>
      <c r="Y327" s="251"/>
      <c r="Z327" s="251"/>
      <c r="AA327" s="251"/>
      <c r="AB327" s="252">
        <f t="shared" si="17"/>
        <v>0</v>
      </c>
      <c r="AC327" s="252">
        <f>ROUND(AB327*事業まとめ!$Q$6,2)</f>
        <v>0</v>
      </c>
      <c r="AD327" s="253"/>
      <c r="AE327" s="253"/>
      <c r="AF327" s="253"/>
      <c r="AG327" s="253"/>
      <c r="AH327" s="253"/>
      <c r="AI327" s="253"/>
      <c r="AJ327" s="253"/>
      <c r="AK327" s="252">
        <f t="shared" si="18"/>
        <v>0</v>
      </c>
      <c r="AL327" s="252">
        <f>ROUND(AK327*事業まとめ!$Q$6,2)</f>
        <v>0</v>
      </c>
      <c r="AM327" s="254">
        <f t="shared" si="20"/>
        <v>0</v>
      </c>
      <c r="AN327" s="254">
        <f t="shared" si="20"/>
        <v>0</v>
      </c>
      <c r="AO327" s="259"/>
      <c r="AP327" s="260">
        <f t="shared" si="19"/>
        <v>0</v>
      </c>
      <c r="AQ327" s="259"/>
      <c r="AR327" s="257"/>
      <c r="AS327" s="257"/>
      <c r="AT327" s="257"/>
      <c r="AU327" s="257"/>
      <c r="AV327" s="257"/>
      <c r="AW327" s="257"/>
    </row>
    <row r="328" spans="2:49" s="265" customFormat="1" x14ac:dyDescent="0.4">
      <c r="B328" s="251"/>
      <c r="C328" s="251"/>
      <c r="D328" s="251"/>
      <c r="E328" s="251"/>
      <c r="F328" s="251"/>
      <c r="G328" s="251"/>
      <c r="H328" s="251"/>
      <c r="I328" s="251"/>
      <c r="J328" s="251"/>
      <c r="K328" s="251"/>
      <c r="L328" s="251"/>
      <c r="M328" s="251"/>
      <c r="N328" s="251"/>
      <c r="O328" s="251"/>
      <c r="P328" s="251"/>
      <c r="Q328" s="251"/>
      <c r="R328" s="251"/>
      <c r="S328" s="251"/>
      <c r="T328" s="251"/>
      <c r="U328" s="251"/>
      <c r="V328" s="251"/>
      <c r="W328" s="251"/>
      <c r="X328" s="251"/>
      <c r="Y328" s="251"/>
      <c r="Z328" s="251"/>
      <c r="AA328" s="251"/>
      <c r="AB328" s="252">
        <f t="shared" si="17"/>
        <v>0</v>
      </c>
      <c r="AC328" s="252">
        <f>ROUND(AB328*事業まとめ!$Q$6,2)</f>
        <v>0</v>
      </c>
      <c r="AD328" s="253"/>
      <c r="AE328" s="253"/>
      <c r="AF328" s="253"/>
      <c r="AG328" s="253"/>
      <c r="AH328" s="253"/>
      <c r="AI328" s="253"/>
      <c r="AJ328" s="253"/>
      <c r="AK328" s="252">
        <f t="shared" si="18"/>
        <v>0</v>
      </c>
      <c r="AL328" s="252">
        <f>ROUND(AK328*事業まとめ!$Q$6,2)</f>
        <v>0</v>
      </c>
      <c r="AM328" s="254">
        <f t="shared" si="20"/>
        <v>0</v>
      </c>
      <c r="AN328" s="254">
        <f t="shared" si="20"/>
        <v>0</v>
      </c>
      <c r="AO328" s="259"/>
      <c r="AP328" s="260">
        <f t="shared" si="19"/>
        <v>0</v>
      </c>
      <c r="AQ328" s="259"/>
      <c r="AR328" s="257"/>
      <c r="AS328" s="257"/>
      <c r="AT328" s="257"/>
      <c r="AU328" s="257"/>
      <c r="AV328" s="257"/>
      <c r="AW328" s="257"/>
    </row>
    <row r="329" spans="2:49" s="265" customFormat="1" x14ac:dyDescent="0.4">
      <c r="B329" s="251"/>
      <c r="C329" s="251"/>
      <c r="D329" s="251"/>
      <c r="E329" s="251"/>
      <c r="F329" s="251"/>
      <c r="G329" s="251"/>
      <c r="H329" s="251"/>
      <c r="I329" s="251"/>
      <c r="J329" s="251"/>
      <c r="K329" s="251"/>
      <c r="L329" s="251"/>
      <c r="M329" s="251"/>
      <c r="N329" s="251"/>
      <c r="O329" s="251"/>
      <c r="P329" s="251"/>
      <c r="Q329" s="251"/>
      <c r="R329" s="251"/>
      <c r="S329" s="251"/>
      <c r="T329" s="251"/>
      <c r="U329" s="251"/>
      <c r="V329" s="251"/>
      <c r="W329" s="251"/>
      <c r="X329" s="251"/>
      <c r="Y329" s="251"/>
      <c r="Z329" s="251"/>
      <c r="AA329" s="251"/>
      <c r="AB329" s="252">
        <f t="shared" si="17"/>
        <v>0</v>
      </c>
      <c r="AC329" s="252">
        <f>ROUND(AB329*事業まとめ!$Q$6,2)</f>
        <v>0</v>
      </c>
      <c r="AD329" s="253"/>
      <c r="AE329" s="253"/>
      <c r="AF329" s="253"/>
      <c r="AG329" s="253"/>
      <c r="AH329" s="253"/>
      <c r="AI329" s="253"/>
      <c r="AJ329" s="253"/>
      <c r="AK329" s="252">
        <f t="shared" si="18"/>
        <v>0</v>
      </c>
      <c r="AL329" s="252">
        <f>ROUND(AK329*事業まとめ!$Q$6,2)</f>
        <v>0</v>
      </c>
      <c r="AM329" s="254">
        <f t="shared" si="20"/>
        <v>0</v>
      </c>
      <c r="AN329" s="254">
        <f t="shared" si="20"/>
        <v>0</v>
      </c>
      <c r="AO329" s="259"/>
      <c r="AP329" s="260">
        <f t="shared" si="19"/>
        <v>0</v>
      </c>
      <c r="AQ329" s="259"/>
      <c r="AR329" s="257"/>
      <c r="AS329" s="257"/>
      <c r="AT329" s="257"/>
      <c r="AU329" s="257"/>
      <c r="AV329" s="257"/>
      <c r="AW329" s="257"/>
    </row>
    <row r="330" spans="2:49" s="265" customFormat="1" x14ac:dyDescent="0.4">
      <c r="B330" s="251"/>
      <c r="C330" s="251"/>
      <c r="D330" s="251"/>
      <c r="E330" s="251"/>
      <c r="F330" s="251"/>
      <c r="G330" s="251"/>
      <c r="H330" s="251"/>
      <c r="I330" s="251"/>
      <c r="J330" s="251"/>
      <c r="K330" s="251"/>
      <c r="L330" s="251"/>
      <c r="M330" s="251"/>
      <c r="N330" s="251"/>
      <c r="O330" s="251"/>
      <c r="P330" s="251"/>
      <c r="Q330" s="251"/>
      <c r="R330" s="251"/>
      <c r="S330" s="251"/>
      <c r="T330" s="251"/>
      <c r="U330" s="251"/>
      <c r="V330" s="251"/>
      <c r="W330" s="251"/>
      <c r="X330" s="251"/>
      <c r="Y330" s="251"/>
      <c r="Z330" s="251"/>
      <c r="AA330" s="251"/>
      <c r="AB330" s="252">
        <f t="shared" ref="AB330:AB393" si="21">IFERROR(ROUND($I330*$J330*Y330*AA330/1000,2),0)</f>
        <v>0</v>
      </c>
      <c r="AC330" s="252">
        <f>ROUND(AB330*事業まとめ!$Q$6,2)</f>
        <v>0</v>
      </c>
      <c r="AD330" s="253"/>
      <c r="AE330" s="253"/>
      <c r="AF330" s="253"/>
      <c r="AG330" s="253"/>
      <c r="AH330" s="253"/>
      <c r="AI330" s="253"/>
      <c r="AJ330" s="253"/>
      <c r="AK330" s="252">
        <f t="shared" ref="AK330:AK393" si="22">IFERROR(ROUND($I330*$J330*AI330*AJ330/1000,2),0)</f>
        <v>0</v>
      </c>
      <c r="AL330" s="252">
        <f>ROUND(AK330*事業まとめ!$Q$6,2)</f>
        <v>0</v>
      </c>
      <c r="AM330" s="254">
        <f t="shared" si="20"/>
        <v>0</v>
      </c>
      <c r="AN330" s="254">
        <f t="shared" si="20"/>
        <v>0</v>
      </c>
      <c r="AO330" s="259"/>
      <c r="AP330" s="260">
        <f t="shared" ref="AP330:AP393" si="23">IFERROR(AO330*AJ330,0)</f>
        <v>0</v>
      </c>
      <c r="AQ330" s="259"/>
      <c r="AR330" s="257"/>
      <c r="AS330" s="257"/>
      <c r="AT330" s="257"/>
      <c r="AU330" s="257"/>
      <c r="AV330" s="257"/>
      <c r="AW330" s="257"/>
    </row>
    <row r="331" spans="2:49" s="265" customFormat="1" x14ac:dyDescent="0.4">
      <c r="B331" s="251"/>
      <c r="C331" s="251"/>
      <c r="D331" s="251"/>
      <c r="E331" s="251"/>
      <c r="F331" s="251"/>
      <c r="G331" s="251"/>
      <c r="H331" s="251"/>
      <c r="I331" s="251"/>
      <c r="J331" s="251"/>
      <c r="K331" s="251"/>
      <c r="L331" s="251"/>
      <c r="M331" s="251"/>
      <c r="N331" s="251"/>
      <c r="O331" s="251"/>
      <c r="P331" s="251"/>
      <c r="Q331" s="251"/>
      <c r="R331" s="251"/>
      <c r="S331" s="251"/>
      <c r="T331" s="251"/>
      <c r="U331" s="251"/>
      <c r="V331" s="251"/>
      <c r="W331" s="251"/>
      <c r="X331" s="251"/>
      <c r="Y331" s="251"/>
      <c r="Z331" s="251"/>
      <c r="AA331" s="251"/>
      <c r="AB331" s="252">
        <f t="shared" si="21"/>
        <v>0</v>
      </c>
      <c r="AC331" s="252">
        <f>ROUND(AB331*事業まとめ!$Q$6,2)</f>
        <v>0</v>
      </c>
      <c r="AD331" s="253"/>
      <c r="AE331" s="253"/>
      <c r="AF331" s="253"/>
      <c r="AG331" s="253"/>
      <c r="AH331" s="253"/>
      <c r="AI331" s="253"/>
      <c r="AJ331" s="253"/>
      <c r="AK331" s="252">
        <f t="shared" si="22"/>
        <v>0</v>
      </c>
      <c r="AL331" s="252">
        <f>ROUND(AK331*事業まとめ!$Q$6,2)</f>
        <v>0</v>
      </c>
      <c r="AM331" s="254">
        <f t="shared" si="20"/>
        <v>0</v>
      </c>
      <c r="AN331" s="254">
        <f t="shared" si="20"/>
        <v>0</v>
      </c>
      <c r="AO331" s="259"/>
      <c r="AP331" s="260">
        <f t="shared" si="23"/>
        <v>0</v>
      </c>
      <c r="AQ331" s="259"/>
      <c r="AR331" s="257"/>
      <c r="AS331" s="257"/>
      <c r="AT331" s="257"/>
      <c r="AU331" s="257"/>
      <c r="AV331" s="257"/>
      <c r="AW331" s="257"/>
    </row>
    <row r="332" spans="2:49" s="265" customFormat="1" x14ac:dyDescent="0.4">
      <c r="B332" s="251"/>
      <c r="C332" s="251"/>
      <c r="D332" s="251"/>
      <c r="E332" s="251"/>
      <c r="F332" s="251"/>
      <c r="G332" s="251"/>
      <c r="H332" s="251"/>
      <c r="I332" s="251"/>
      <c r="J332" s="251"/>
      <c r="K332" s="251"/>
      <c r="L332" s="251"/>
      <c r="M332" s="251"/>
      <c r="N332" s="251"/>
      <c r="O332" s="251"/>
      <c r="P332" s="251"/>
      <c r="Q332" s="251"/>
      <c r="R332" s="251"/>
      <c r="S332" s="251"/>
      <c r="T332" s="251"/>
      <c r="U332" s="251"/>
      <c r="V332" s="251"/>
      <c r="W332" s="251"/>
      <c r="X332" s="251"/>
      <c r="Y332" s="251"/>
      <c r="Z332" s="251"/>
      <c r="AA332" s="251"/>
      <c r="AB332" s="252">
        <f t="shared" si="21"/>
        <v>0</v>
      </c>
      <c r="AC332" s="252">
        <f>ROUND(AB332*事業まとめ!$Q$6,2)</f>
        <v>0</v>
      </c>
      <c r="AD332" s="253"/>
      <c r="AE332" s="253"/>
      <c r="AF332" s="253"/>
      <c r="AG332" s="253"/>
      <c r="AH332" s="253"/>
      <c r="AI332" s="253"/>
      <c r="AJ332" s="253"/>
      <c r="AK332" s="252">
        <f t="shared" si="22"/>
        <v>0</v>
      </c>
      <c r="AL332" s="252">
        <f>ROUND(AK332*事業まとめ!$Q$6,2)</f>
        <v>0</v>
      </c>
      <c r="AM332" s="254">
        <f t="shared" si="20"/>
        <v>0</v>
      </c>
      <c r="AN332" s="254">
        <f t="shared" si="20"/>
        <v>0</v>
      </c>
      <c r="AO332" s="259"/>
      <c r="AP332" s="260">
        <f t="shared" si="23"/>
        <v>0</v>
      </c>
      <c r="AQ332" s="259"/>
      <c r="AR332" s="257"/>
      <c r="AS332" s="257"/>
      <c r="AT332" s="257"/>
      <c r="AU332" s="257"/>
      <c r="AV332" s="257"/>
      <c r="AW332" s="257"/>
    </row>
    <row r="333" spans="2:49" s="265" customFormat="1" x14ac:dyDescent="0.4">
      <c r="B333" s="251"/>
      <c r="C333" s="251"/>
      <c r="D333" s="251"/>
      <c r="E333" s="251"/>
      <c r="F333" s="251"/>
      <c r="G333" s="251"/>
      <c r="H333" s="251"/>
      <c r="I333" s="251"/>
      <c r="J333" s="251"/>
      <c r="K333" s="251"/>
      <c r="L333" s="251"/>
      <c r="M333" s="251"/>
      <c r="N333" s="251"/>
      <c r="O333" s="251"/>
      <c r="P333" s="251"/>
      <c r="Q333" s="251"/>
      <c r="R333" s="251"/>
      <c r="S333" s="251"/>
      <c r="T333" s="251"/>
      <c r="U333" s="251"/>
      <c r="V333" s="251"/>
      <c r="W333" s="251"/>
      <c r="X333" s="251"/>
      <c r="Y333" s="251"/>
      <c r="Z333" s="251"/>
      <c r="AA333" s="251"/>
      <c r="AB333" s="252">
        <f t="shared" si="21"/>
        <v>0</v>
      </c>
      <c r="AC333" s="252">
        <f>ROUND(AB333*事業まとめ!$Q$6,2)</f>
        <v>0</v>
      </c>
      <c r="AD333" s="253"/>
      <c r="AE333" s="253"/>
      <c r="AF333" s="253"/>
      <c r="AG333" s="253"/>
      <c r="AH333" s="253"/>
      <c r="AI333" s="253"/>
      <c r="AJ333" s="253"/>
      <c r="AK333" s="252">
        <f t="shared" si="22"/>
        <v>0</v>
      </c>
      <c r="AL333" s="252">
        <f>ROUND(AK333*事業まとめ!$Q$6,2)</f>
        <v>0</v>
      </c>
      <c r="AM333" s="254">
        <f t="shared" si="20"/>
        <v>0</v>
      </c>
      <c r="AN333" s="254">
        <f t="shared" si="20"/>
        <v>0</v>
      </c>
      <c r="AO333" s="259"/>
      <c r="AP333" s="260">
        <f t="shared" si="23"/>
        <v>0</v>
      </c>
      <c r="AQ333" s="259"/>
      <c r="AR333" s="257"/>
      <c r="AS333" s="257"/>
      <c r="AT333" s="257"/>
      <c r="AU333" s="257"/>
      <c r="AV333" s="257"/>
      <c r="AW333" s="257"/>
    </row>
    <row r="334" spans="2:49" s="265" customFormat="1" x14ac:dyDescent="0.4">
      <c r="B334" s="251"/>
      <c r="C334" s="251"/>
      <c r="D334" s="251"/>
      <c r="E334" s="251"/>
      <c r="F334" s="251"/>
      <c r="G334" s="251"/>
      <c r="H334" s="251"/>
      <c r="I334" s="251"/>
      <c r="J334" s="251"/>
      <c r="K334" s="251"/>
      <c r="L334" s="251"/>
      <c r="M334" s="251"/>
      <c r="N334" s="251"/>
      <c r="O334" s="251"/>
      <c r="P334" s="251"/>
      <c r="Q334" s="251"/>
      <c r="R334" s="251"/>
      <c r="S334" s="251"/>
      <c r="T334" s="251"/>
      <c r="U334" s="251"/>
      <c r="V334" s="251"/>
      <c r="W334" s="251"/>
      <c r="X334" s="251"/>
      <c r="Y334" s="251"/>
      <c r="Z334" s="251"/>
      <c r="AA334" s="251"/>
      <c r="AB334" s="252">
        <f t="shared" si="21"/>
        <v>0</v>
      </c>
      <c r="AC334" s="252">
        <f>ROUND(AB334*事業まとめ!$Q$6,2)</f>
        <v>0</v>
      </c>
      <c r="AD334" s="253"/>
      <c r="AE334" s="253"/>
      <c r="AF334" s="253"/>
      <c r="AG334" s="253"/>
      <c r="AH334" s="253"/>
      <c r="AI334" s="253"/>
      <c r="AJ334" s="253"/>
      <c r="AK334" s="252">
        <f t="shared" si="22"/>
        <v>0</v>
      </c>
      <c r="AL334" s="252">
        <f>ROUND(AK334*事業まとめ!$Q$6,2)</f>
        <v>0</v>
      </c>
      <c r="AM334" s="254">
        <f t="shared" si="20"/>
        <v>0</v>
      </c>
      <c r="AN334" s="254">
        <f t="shared" si="20"/>
        <v>0</v>
      </c>
      <c r="AO334" s="259"/>
      <c r="AP334" s="260">
        <f t="shared" si="23"/>
        <v>0</v>
      </c>
      <c r="AQ334" s="259"/>
      <c r="AR334" s="257"/>
      <c r="AS334" s="257"/>
      <c r="AT334" s="257"/>
      <c r="AU334" s="257"/>
      <c r="AV334" s="257"/>
      <c r="AW334" s="257"/>
    </row>
    <row r="335" spans="2:49" s="265" customFormat="1" x14ac:dyDescent="0.4">
      <c r="B335" s="251"/>
      <c r="C335" s="251"/>
      <c r="D335" s="251"/>
      <c r="E335" s="251"/>
      <c r="F335" s="251"/>
      <c r="G335" s="251"/>
      <c r="H335" s="251"/>
      <c r="I335" s="251"/>
      <c r="J335" s="251"/>
      <c r="K335" s="251"/>
      <c r="L335" s="251"/>
      <c r="M335" s="251"/>
      <c r="N335" s="251"/>
      <c r="O335" s="251"/>
      <c r="P335" s="251"/>
      <c r="Q335" s="251"/>
      <c r="R335" s="251"/>
      <c r="S335" s="251"/>
      <c r="T335" s="251"/>
      <c r="U335" s="251"/>
      <c r="V335" s="251"/>
      <c r="W335" s="251"/>
      <c r="X335" s="251"/>
      <c r="Y335" s="251"/>
      <c r="Z335" s="251"/>
      <c r="AA335" s="251"/>
      <c r="AB335" s="252">
        <f t="shared" si="21"/>
        <v>0</v>
      </c>
      <c r="AC335" s="252">
        <f>ROUND(AB335*事業まとめ!$Q$6,2)</f>
        <v>0</v>
      </c>
      <c r="AD335" s="253"/>
      <c r="AE335" s="253"/>
      <c r="AF335" s="253"/>
      <c r="AG335" s="253"/>
      <c r="AH335" s="253"/>
      <c r="AI335" s="253"/>
      <c r="AJ335" s="253"/>
      <c r="AK335" s="252">
        <f t="shared" si="22"/>
        <v>0</v>
      </c>
      <c r="AL335" s="252">
        <f>ROUND(AK335*事業まとめ!$Q$6,2)</f>
        <v>0</v>
      </c>
      <c r="AM335" s="254">
        <f t="shared" si="20"/>
        <v>0</v>
      </c>
      <c r="AN335" s="254">
        <f t="shared" si="20"/>
        <v>0</v>
      </c>
      <c r="AO335" s="259"/>
      <c r="AP335" s="260">
        <f t="shared" si="23"/>
        <v>0</v>
      </c>
      <c r="AQ335" s="259"/>
      <c r="AR335" s="257"/>
      <c r="AS335" s="257"/>
      <c r="AT335" s="257"/>
      <c r="AU335" s="257"/>
      <c r="AV335" s="257"/>
      <c r="AW335" s="257"/>
    </row>
    <row r="336" spans="2:49" s="265" customFormat="1" x14ac:dyDescent="0.4">
      <c r="B336" s="251"/>
      <c r="C336" s="251"/>
      <c r="D336" s="251"/>
      <c r="E336" s="251"/>
      <c r="F336" s="251"/>
      <c r="G336" s="251"/>
      <c r="H336" s="251"/>
      <c r="I336" s="251"/>
      <c r="J336" s="251"/>
      <c r="K336" s="251"/>
      <c r="L336" s="251"/>
      <c r="M336" s="251"/>
      <c r="N336" s="251"/>
      <c r="O336" s="251"/>
      <c r="P336" s="251"/>
      <c r="Q336" s="251"/>
      <c r="R336" s="251"/>
      <c r="S336" s="251"/>
      <c r="T336" s="251"/>
      <c r="U336" s="251"/>
      <c r="V336" s="251"/>
      <c r="W336" s="251"/>
      <c r="X336" s="251"/>
      <c r="Y336" s="251"/>
      <c r="Z336" s="251"/>
      <c r="AA336" s="251"/>
      <c r="AB336" s="252">
        <f t="shared" si="21"/>
        <v>0</v>
      </c>
      <c r="AC336" s="252">
        <f>ROUND(AB336*事業まとめ!$Q$6,2)</f>
        <v>0</v>
      </c>
      <c r="AD336" s="253"/>
      <c r="AE336" s="253"/>
      <c r="AF336" s="253"/>
      <c r="AG336" s="253"/>
      <c r="AH336" s="253"/>
      <c r="AI336" s="253"/>
      <c r="AJ336" s="253"/>
      <c r="AK336" s="252">
        <f t="shared" si="22"/>
        <v>0</v>
      </c>
      <c r="AL336" s="252">
        <f>ROUND(AK336*事業まとめ!$Q$6,2)</f>
        <v>0</v>
      </c>
      <c r="AM336" s="254">
        <f t="shared" si="20"/>
        <v>0</v>
      </c>
      <c r="AN336" s="254">
        <f t="shared" si="20"/>
        <v>0</v>
      </c>
      <c r="AO336" s="259"/>
      <c r="AP336" s="260">
        <f t="shared" si="23"/>
        <v>0</v>
      </c>
      <c r="AQ336" s="259"/>
      <c r="AR336" s="257"/>
      <c r="AS336" s="257"/>
      <c r="AT336" s="257"/>
      <c r="AU336" s="257"/>
      <c r="AV336" s="257"/>
      <c r="AW336" s="257"/>
    </row>
    <row r="337" spans="2:49" s="265" customFormat="1" x14ac:dyDescent="0.4">
      <c r="B337" s="251"/>
      <c r="C337" s="251"/>
      <c r="D337" s="251"/>
      <c r="E337" s="251"/>
      <c r="F337" s="251"/>
      <c r="G337" s="251"/>
      <c r="H337" s="251"/>
      <c r="I337" s="251"/>
      <c r="J337" s="251"/>
      <c r="K337" s="251"/>
      <c r="L337" s="251"/>
      <c r="M337" s="251"/>
      <c r="N337" s="251"/>
      <c r="O337" s="251"/>
      <c r="P337" s="251"/>
      <c r="Q337" s="251"/>
      <c r="R337" s="251"/>
      <c r="S337" s="251"/>
      <c r="T337" s="251"/>
      <c r="U337" s="251"/>
      <c r="V337" s="251"/>
      <c r="W337" s="251"/>
      <c r="X337" s="251"/>
      <c r="Y337" s="251"/>
      <c r="Z337" s="251"/>
      <c r="AA337" s="251"/>
      <c r="AB337" s="252">
        <f t="shared" si="21"/>
        <v>0</v>
      </c>
      <c r="AC337" s="252">
        <f>ROUND(AB337*事業まとめ!$Q$6,2)</f>
        <v>0</v>
      </c>
      <c r="AD337" s="253"/>
      <c r="AE337" s="253"/>
      <c r="AF337" s="253"/>
      <c r="AG337" s="253"/>
      <c r="AH337" s="253"/>
      <c r="AI337" s="253"/>
      <c r="AJ337" s="253"/>
      <c r="AK337" s="252">
        <f t="shared" si="22"/>
        <v>0</v>
      </c>
      <c r="AL337" s="252">
        <f>ROUND(AK337*事業まとめ!$Q$6,2)</f>
        <v>0</v>
      </c>
      <c r="AM337" s="254">
        <f t="shared" si="20"/>
        <v>0</v>
      </c>
      <c r="AN337" s="254">
        <f t="shared" si="20"/>
        <v>0</v>
      </c>
      <c r="AO337" s="259"/>
      <c r="AP337" s="260">
        <f t="shared" si="23"/>
        <v>0</v>
      </c>
      <c r="AQ337" s="259"/>
      <c r="AR337" s="257"/>
      <c r="AS337" s="257"/>
      <c r="AT337" s="257"/>
      <c r="AU337" s="257"/>
      <c r="AV337" s="257"/>
      <c r="AW337" s="257"/>
    </row>
    <row r="338" spans="2:49" s="265" customFormat="1" x14ac:dyDescent="0.4">
      <c r="B338" s="251"/>
      <c r="C338" s="251"/>
      <c r="D338" s="251"/>
      <c r="E338" s="251"/>
      <c r="F338" s="251"/>
      <c r="G338" s="251"/>
      <c r="H338" s="251"/>
      <c r="I338" s="251"/>
      <c r="J338" s="251"/>
      <c r="K338" s="251"/>
      <c r="L338" s="251"/>
      <c r="M338" s="251"/>
      <c r="N338" s="251"/>
      <c r="O338" s="251"/>
      <c r="P338" s="251"/>
      <c r="Q338" s="251"/>
      <c r="R338" s="251"/>
      <c r="S338" s="251"/>
      <c r="T338" s="251"/>
      <c r="U338" s="251"/>
      <c r="V338" s="251"/>
      <c r="W338" s="251"/>
      <c r="X338" s="251"/>
      <c r="Y338" s="251"/>
      <c r="Z338" s="251"/>
      <c r="AA338" s="251"/>
      <c r="AB338" s="252">
        <f t="shared" si="21"/>
        <v>0</v>
      </c>
      <c r="AC338" s="252">
        <f>ROUND(AB338*事業まとめ!$Q$6,2)</f>
        <v>0</v>
      </c>
      <c r="AD338" s="253"/>
      <c r="AE338" s="253"/>
      <c r="AF338" s="253"/>
      <c r="AG338" s="253"/>
      <c r="AH338" s="253"/>
      <c r="AI338" s="253"/>
      <c r="AJ338" s="253"/>
      <c r="AK338" s="252">
        <f t="shared" si="22"/>
        <v>0</v>
      </c>
      <c r="AL338" s="252">
        <f>ROUND(AK338*事業まとめ!$Q$6,2)</f>
        <v>0</v>
      </c>
      <c r="AM338" s="254">
        <f t="shared" si="20"/>
        <v>0</v>
      </c>
      <c r="AN338" s="254">
        <f t="shared" si="20"/>
        <v>0</v>
      </c>
      <c r="AO338" s="259"/>
      <c r="AP338" s="260">
        <f t="shared" si="23"/>
        <v>0</v>
      </c>
      <c r="AQ338" s="259"/>
      <c r="AR338" s="257"/>
      <c r="AS338" s="257"/>
      <c r="AT338" s="257"/>
      <c r="AU338" s="257"/>
      <c r="AV338" s="257"/>
      <c r="AW338" s="257"/>
    </row>
    <row r="339" spans="2:49" s="265" customFormat="1" x14ac:dyDescent="0.4">
      <c r="B339" s="251"/>
      <c r="C339" s="251"/>
      <c r="D339" s="251"/>
      <c r="E339" s="251"/>
      <c r="F339" s="251"/>
      <c r="G339" s="251"/>
      <c r="H339" s="251"/>
      <c r="I339" s="251"/>
      <c r="J339" s="251"/>
      <c r="K339" s="251"/>
      <c r="L339" s="251"/>
      <c r="M339" s="251"/>
      <c r="N339" s="251"/>
      <c r="O339" s="251"/>
      <c r="P339" s="251"/>
      <c r="Q339" s="251"/>
      <c r="R339" s="251"/>
      <c r="S339" s="251"/>
      <c r="T339" s="251"/>
      <c r="U339" s="251"/>
      <c r="V339" s="251"/>
      <c r="W339" s="251"/>
      <c r="X339" s="251"/>
      <c r="Y339" s="251"/>
      <c r="Z339" s="251"/>
      <c r="AA339" s="251"/>
      <c r="AB339" s="252">
        <f t="shared" si="21"/>
        <v>0</v>
      </c>
      <c r="AC339" s="252">
        <f>ROUND(AB339*事業まとめ!$Q$6,2)</f>
        <v>0</v>
      </c>
      <c r="AD339" s="253"/>
      <c r="AE339" s="253"/>
      <c r="AF339" s="253"/>
      <c r="AG339" s="253"/>
      <c r="AH339" s="253"/>
      <c r="AI339" s="253"/>
      <c r="AJ339" s="253"/>
      <c r="AK339" s="252">
        <f t="shared" si="22"/>
        <v>0</v>
      </c>
      <c r="AL339" s="252">
        <f>ROUND(AK339*事業まとめ!$Q$6,2)</f>
        <v>0</v>
      </c>
      <c r="AM339" s="254">
        <f t="shared" si="20"/>
        <v>0</v>
      </c>
      <c r="AN339" s="254">
        <f t="shared" si="20"/>
        <v>0</v>
      </c>
      <c r="AO339" s="259"/>
      <c r="AP339" s="260">
        <f t="shared" si="23"/>
        <v>0</v>
      </c>
      <c r="AQ339" s="259"/>
      <c r="AR339" s="257"/>
      <c r="AS339" s="257"/>
      <c r="AT339" s="257"/>
      <c r="AU339" s="257"/>
      <c r="AV339" s="257"/>
      <c r="AW339" s="257"/>
    </row>
    <row r="340" spans="2:49" s="265" customFormat="1" x14ac:dyDescent="0.4">
      <c r="B340" s="251"/>
      <c r="C340" s="251"/>
      <c r="D340" s="251"/>
      <c r="E340" s="251"/>
      <c r="F340" s="251"/>
      <c r="G340" s="251"/>
      <c r="H340" s="251"/>
      <c r="I340" s="251"/>
      <c r="J340" s="251"/>
      <c r="K340" s="251"/>
      <c r="L340" s="251"/>
      <c r="M340" s="251"/>
      <c r="N340" s="251"/>
      <c r="O340" s="251"/>
      <c r="P340" s="251"/>
      <c r="Q340" s="251"/>
      <c r="R340" s="251"/>
      <c r="S340" s="251"/>
      <c r="T340" s="251"/>
      <c r="U340" s="251"/>
      <c r="V340" s="251"/>
      <c r="W340" s="251"/>
      <c r="X340" s="251"/>
      <c r="Y340" s="251"/>
      <c r="Z340" s="251"/>
      <c r="AA340" s="251"/>
      <c r="AB340" s="252">
        <f t="shared" si="21"/>
        <v>0</v>
      </c>
      <c r="AC340" s="252">
        <f>ROUND(AB340*事業まとめ!$Q$6,2)</f>
        <v>0</v>
      </c>
      <c r="AD340" s="253"/>
      <c r="AE340" s="253"/>
      <c r="AF340" s="253"/>
      <c r="AG340" s="253"/>
      <c r="AH340" s="253"/>
      <c r="AI340" s="253"/>
      <c r="AJ340" s="253"/>
      <c r="AK340" s="252">
        <f t="shared" si="22"/>
        <v>0</v>
      </c>
      <c r="AL340" s="252">
        <f>ROUND(AK340*事業まとめ!$Q$6,2)</f>
        <v>0</v>
      </c>
      <c r="AM340" s="254">
        <f t="shared" si="20"/>
        <v>0</v>
      </c>
      <c r="AN340" s="254">
        <f t="shared" si="20"/>
        <v>0</v>
      </c>
      <c r="AO340" s="259"/>
      <c r="AP340" s="260">
        <f t="shared" si="23"/>
        <v>0</v>
      </c>
      <c r="AQ340" s="259"/>
      <c r="AR340" s="257"/>
      <c r="AS340" s="257"/>
      <c r="AT340" s="257"/>
      <c r="AU340" s="257"/>
      <c r="AV340" s="257"/>
      <c r="AW340" s="257"/>
    </row>
    <row r="341" spans="2:49" s="265" customFormat="1" x14ac:dyDescent="0.4">
      <c r="B341" s="251"/>
      <c r="C341" s="251"/>
      <c r="D341" s="251"/>
      <c r="E341" s="251"/>
      <c r="F341" s="251"/>
      <c r="G341" s="251"/>
      <c r="H341" s="251"/>
      <c r="I341" s="251"/>
      <c r="J341" s="251"/>
      <c r="K341" s="251"/>
      <c r="L341" s="251"/>
      <c r="M341" s="251"/>
      <c r="N341" s="251"/>
      <c r="O341" s="251"/>
      <c r="P341" s="251"/>
      <c r="Q341" s="251"/>
      <c r="R341" s="251"/>
      <c r="S341" s="251"/>
      <c r="T341" s="251"/>
      <c r="U341" s="251"/>
      <c r="V341" s="251"/>
      <c r="W341" s="251"/>
      <c r="X341" s="251"/>
      <c r="Y341" s="251"/>
      <c r="Z341" s="251"/>
      <c r="AA341" s="251"/>
      <c r="AB341" s="252">
        <f t="shared" si="21"/>
        <v>0</v>
      </c>
      <c r="AC341" s="252">
        <f>ROUND(AB341*事業まとめ!$Q$6,2)</f>
        <v>0</v>
      </c>
      <c r="AD341" s="253"/>
      <c r="AE341" s="253"/>
      <c r="AF341" s="253"/>
      <c r="AG341" s="253"/>
      <c r="AH341" s="253"/>
      <c r="AI341" s="253"/>
      <c r="AJ341" s="253"/>
      <c r="AK341" s="252">
        <f t="shared" si="22"/>
        <v>0</v>
      </c>
      <c r="AL341" s="252">
        <f>ROUND(AK341*事業まとめ!$Q$6,2)</f>
        <v>0</v>
      </c>
      <c r="AM341" s="254">
        <f t="shared" si="20"/>
        <v>0</v>
      </c>
      <c r="AN341" s="254">
        <f t="shared" si="20"/>
        <v>0</v>
      </c>
      <c r="AO341" s="259"/>
      <c r="AP341" s="260">
        <f t="shared" si="23"/>
        <v>0</v>
      </c>
      <c r="AQ341" s="259"/>
      <c r="AR341" s="257"/>
      <c r="AS341" s="257"/>
      <c r="AT341" s="257"/>
      <c r="AU341" s="257"/>
      <c r="AV341" s="257"/>
      <c r="AW341" s="257"/>
    </row>
    <row r="342" spans="2:49" s="265" customFormat="1" x14ac:dyDescent="0.4">
      <c r="B342" s="251"/>
      <c r="C342" s="251"/>
      <c r="D342" s="251"/>
      <c r="E342" s="251"/>
      <c r="F342" s="251"/>
      <c r="G342" s="251"/>
      <c r="H342" s="251"/>
      <c r="I342" s="251"/>
      <c r="J342" s="251"/>
      <c r="K342" s="251"/>
      <c r="L342" s="251"/>
      <c r="M342" s="251"/>
      <c r="N342" s="251"/>
      <c r="O342" s="251"/>
      <c r="P342" s="251"/>
      <c r="Q342" s="251"/>
      <c r="R342" s="251"/>
      <c r="S342" s="251"/>
      <c r="T342" s="251"/>
      <c r="U342" s="251"/>
      <c r="V342" s="251"/>
      <c r="W342" s="251"/>
      <c r="X342" s="251"/>
      <c r="Y342" s="251"/>
      <c r="Z342" s="251"/>
      <c r="AA342" s="251"/>
      <c r="AB342" s="252">
        <f t="shared" si="21"/>
        <v>0</v>
      </c>
      <c r="AC342" s="252">
        <f>ROUND(AB342*事業まとめ!$Q$6,2)</f>
        <v>0</v>
      </c>
      <c r="AD342" s="253"/>
      <c r="AE342" s="253"/>
      <c r="AF342" s="253"/>
      <c r="AG342" s="253"/>
      <c r="AH342" s="253"/>
      <c r="AI342" s="253"/>
      <c r="AJ342" s="253"/>
      <c r="AK342" s="252">
        <f t="shared" si="22"/>
        <v>0</v>
      </c>
      <c r="AL342" s="252">
        <f>ROUND(AK342*事業まとめ!$Q$6,2)</f>
        <v>0</v>
      </c>
      <c r="AM342" s="254">
        <f t="shared" si="20"/>
        <v>0</v>
      </c>
      <c r="AN342" s="254">
        <f t="shared" si="20"/>
        <v>0</v>
      </c>
      <c r="AO342" s="259"/>
      <c r="AP342" s="260">
        <f t="shared" si="23"/>
        <v>0</v>
      </c>
      <c r="AQ342" s="259"/>
      <c r="AR342" s="257"/>
      <c r="AS342" s="257"/>
      <c r="AT342" s="257"/>
      <c r="AU342" s="257"/>
      <c r="AV342" s="257"/>
      <c r="AW342" s="257"/>
    </row>
    <row r="343" spans="2:49" s="265" customFormat="1" x14ac:dyDescent="0.4">
      <c r="B343" s="251"/>
      <c r="C343" s="251"/>
      <c r="D343" s="251"/>
      <c r="E343" s="251"/>
      <c r="F343" s="251"/>
      <c r="G343" s="251"/>
      <c r="H343" s="251"/>
      <c r="I343" s="251"/>
      <c r="J343" s="251"/>
      <c r="K343" s="251"/>
      <c r="L343" s="251"/>
      <c r="M343" s="251"/>
      <c r="N343" s="251"/>
      <c r="O343" s="251"/>
      <c r="P343" s="251"/>
      <c r="Q343" s="251"/>
      <c r="R343" s="251"/>
      <c r="S343" s="251"/>
      <c r="T343" s="251"/>
      <c r="U343" s="251"/>
      <c r="V343" s="251"/>
      <c r="W343" s="251"/>
      <c r="X343" s="251"/>
      <c r="Y343" s="251"/>
      <c r="Z343" s="251"/>
      <c r="AA343" s="251"/>
      <c r="AB343" s="252">
        <f t="shared" si="21"/>
        <v>0</v>
      </c>
      <c r="AC343" s="252">
        <f>ROUND(AB343*事業まとめ!$Q$6,2)</f>
        <v>0</v>
      </c>
      <c r="AD343" s="253"/>
      <c r="AE343" s="253"/>
      <c r="AF343" s="253"/>
      <c r="AG343" s="253"/>
      <c r="AH343" s="253"/>
      <c r="AI343" s="253"/>
      <c r="AJ343" s="253"/>
      <c r="AK343" s="252">
        <f t="shared" si="22"/>
        <v>0</v>
      </c>
      <c r="AL343" s="252">
        <f>ROUND(AK343*事業まとめ!$Q$6,2)</f>
        <v>0</v>
      </c>
      <c r="AM343" s="254">
        <f t="shared" ref="AM343:AN406" si="24">AB343-AK343</f>
        <v>0</v>
      </c>
      <c r="AN343" s="254">
        <f t="shared" si="24"/>
        <v>0</v>
      </c>
      <c r="AO343" s="259"/>
      <c r="AP343" s="260">
        <f t="shared" si="23"/>
        <v>0</v>
      </c>
      <c r="AQ343" s="259"/>
      <c r="AR343" s="257"/>
      <c r="AS343" s="257"/>
      <c r="AT343" s="257"/>
      <c r="AU343" s="257"/>
      <c r="AV343" s="257"/>
      <c r="AW343" s="257"/>
    </row>
    <row r="344" spans="2:49" s="265" customFormat="1" x14ac:dyDescent="0.4">
      <c r="B344" s="251"/>
      <c r="C344" s="251"/>
      <c r="D344" s="251"/>
      <c r="E344" s="251"/>
      <c r="F344" s="251"/>
      <c r="G344" s="251"/>
      <c r="H344" s="251"/>
      <c r="I344" s="251"/>
      <c r="J344" s="251"/>
      <c r="K344" s="251"/>
      <c r="L344" s="251"/>
      <c r="M344" s="251"/>
      <c r="N344" s="251"/>
      <c r="O344" s="251"/>
      <c r="P344" s="251"/>
      <c r="Q344" s="251"/>
      <c r="R344" s="251"/>
      <c r="S344" s="251"/>
      <c r="T344" s="251"/>
      <c r="U344" s="251"/>
      <c r="V344" s="251"/>
      <c r="W344" s="251"/>
      <c r="X344" s="251"/>
      <c r="Y344" s="251"/>
      <c r="Z344" s="251"/>
      <c r="AA344" s="251"/>
      <c r="AB344" s="252">
        <f t="shared" si="21"/>
        <v>0</v>
      </c>
      <c r="AC344" s="252">
        <f>ROUND(AB344*事業まとめ!$Q$6,2)</f>
        <v>0</v>
      </c>
      <c r="AD344" s="253"/>
      <c r="AE344" s="253"/>
      <c r="AF344" s="253"/>
      <c r="AG344" s="253"/>
      <c r="AH344" s="253"/>
      <c r="AI344" s="253"/>
      <c r="AJ344" s="253"/>
      <c r="AK344" s="252">
        <f t="shared" si="22"/>
        <v>0</v>
      </c>
      <c r="AL344" s="252">
        <f>ROUND(AK344*事業まとめ!$Q$6,2)</f>
        <v>0</v>
      </c>
      <c r="AM344" s="254">
        <f t="shared" si="24"/>
        <v>0</v>
      </c>
      <c r="AN344" s="254">
        <f t="shared" si="24"/>
        <v>0</v>
      </c>
      <c r="AO344" s="259"/>
      <c r="AP344" s="260">
        <f t="shared" si="23"/>
        <v>0</v>
      </c>
      <c r="AQ344" s="259"/>
      <c r="AR344" s="257"/>
      <c r="AS344" s="257"/>
      <c r="AT344" s="257"/>
      <c r="AU344" s="257"/>
      <c r="AV344" s="257"/>
      <c r="AW344" s="257"/>
    </row>
    <row r="345" spans="2:49" s="265" customFormat="1" x14ac:dyDescent="0.4">
      <c r="B345" s="251"/>
      <c r="C345" s="251"/>
      <c r="D345" s="251"/>
      <c r="E345" s="251"/>
      <c r="F345" s="251"/>
      <c r="G345" s="251"/>
      <c r="H345" s="251"/>
      <c r="I345" s="251"/>
      <c r="J345" s="251"/>
      <c r="K345" s="251"/>
      <c r="L345" s="251"/>
      <c r="M345" s="251"/>
      <c r="N345" s="251"/>
      <c r="O345" s="251"/>
      <c r="P345" s="251"/>
      <c r="Q345" s="251"/>
      <c r="R345" s="251"/>
      <c r="S345" s="251"/>
      <c r="T345" s="251"/>
      <c r="U345" s="251"/>
      <c r="V345" s="251"/>
      <c r="W345" s="251"/>
      <c r="X345" s="251"/>
      <c r="Y345" s="251"/>
      <c r="Z345" s="251"/>
      <c r="AA345" s="251"/>
      <c r="AB345" s="252">
        <f t="shared" si="21"/>
        <v>0</v>
      </c>
      <c r="AC345" s="252">
        <f>ROUND(AB345*事業まとめ!$Q$6,2)</f>
        <v>0</v>
      </c>
      <c r="AD345" s="253"/>
      <c r="AE345" s="253"/>
      <c r="AF345" s="253"/>
      <c r="AG345" s="253"/>
      <c r="AH345" s="253"/>
      <c r="AI345" s="253"/>
      <c r="AJ345" s="253"/>
      <c r="AK345" s="252">
        <f t="shared" si="22"/>
        <v>0</v>
      </c>
      <c r="AL345" s="252">
        <f>ROUND(AK345*事業まとめ!$Q$6,2)</f>
        <v>0</v>
      </c>
      <c r="AM345" s="254">
        <f t="shared" si="24"/>
        <v>0</v>
      </c>
      <c r="AN345" s="254">
        <f t="shared" si="24"/>
        <v>0</v>
      </c>
      <c r="AO345" s="259"/>
      <c r="AP345" s="260">
        <f t="shared" si="23"/>
        <v>0</v>
      </c>
      <c r="AQ345" s="259"/>
      <c r="AR345" s="257"/>
      <c r="AS345" s="257"/>
      <c r="AT345" s="257"/>
      <c r="AU345" s="257"/>
      <c r="AV345" s="257"/>
      <c r="AW345" s="257"/>
    </row>
    <row r="346" spans="2:49" s="265" customFormat="1" x14ac:dyDescent="0.4">
      <c r="B346" s="251"/>
      <c r="C346" s="251"/>
      <c r="D346" s="251"/>
      <c r="E346" s="251"/>
      <c r="F346" s="251"/>
      <c r="G346" s="251"/>
      <c r="H346" s="251"/>
      <c r="I346" s="251"/>
      <c r="J346" s="251"/>
      <c r="K346" s="251"/>
      <c r="L346" s="251"/>
      <c r="M346" s="251"/>
      <c r="N346" s="251"/>
      <c r="O346" s="251"/>
      <c r="P346" s="251"/>
      <c r="Q346" s="251"/>
      <c r="R346" s="251"/>
      <c r="S346" s="251"/>
      <c r="T346" s="251"/>
      <c r="U346" s="251"/>
      <c r="V346" s="251"/>
      <c r="W346" s="251"/>
      <c r="X346" s="251"/>
      <c r="Y346" s="251"/>
      <c r="Z346" s="251"/>
      <c r="AA346" s="251"/>
      <c r="AB346" s="252">
        <f t="shared" si="21"/>
        <v>0</v>
      </c>
      <c r="AC346" s="252">
        <f>ROUND(AB346*事業まとめ!$Q$6,2)</f>
        <v>0</v>
      </c>
      <c r="AD346" s="253"/>
      <c r="AE346" s="253"/>
      <c r="AF346" s="253"/>
      <c r="AG346" s="253"/>
      <c r="AH346" s="253"/>
      <c r="AI346" s="253"/>
      <c r="AJ346" s="253"/>
      <c r="AK346" s="252">
        <f t="shared" si="22"/>
        <v>0</v>
      </c>
      <c r="AL346" s="252">
        <f>ROUND(AK346*事業まとめ!$Q$6,2)</f>
        <v>0</v>
      </c>
      <c r="AM346" s="254">
        <f t="shared" si="24"/>
        <v>0</v>
      </c>
      <c r="AN346" s="254">
        <f t="shared" si="24"/>
        <v>0</v>
      </c>
      <c r="AO346" s="259"/>
      <c r="AP346" s="260">
        <f t="shared" si="23"/>
        <v>0</v>
      </c>
      <c r="AQ346" s="259"/>
      <c r="AR346" s="257"/>
      <c r="AS346" s="257"/>
      <c r="AT346" s="257"/>
      <c r="AU346" s="257"/>
      <c r="AV346" s="257"/>
      <c r="AW346" s="257"/>
    </row>
    <row r="347" spans="2:49" s="265" customFormat="1" x14ac:dyDescent="0.4">
      <c r="B347" s="251"/>
      <c r="C347" s="251"/>
      <c r="D347" s="251"/>
      <c r="E347" s="251"/>
      <c r="F347" s="251"/>
      <c r="G347" s="251"/>
      <c r="H347" s="251"/>
      <c r="I347" s="251"/>
      <c r="J347" s="251"/>
      <c r="K347" s="251"/>
      <c r="L347" s="251"/>
      <c r="M347" s="251"/>
      <c r="N347" s="251"/>
      <c r="O347" s="251"/>
      <c r="P347" s="251"/>
      <c r="Q347" s="251"/>
      <c r="R347" s="251"/>
      <c r="S347" s="251"/>
      <c r="T347" s="251"/>
      <c r="U347" s="251"/>
      <c r="V347" s="251"/>
      <c r="W347" s="251"/>
      <c r="X347" s="251"/>
      <c r="Y347" s="251"/>
      <c r="Z347" s="251"/>
      <c r="AA347" s="251"/>
      <c r="AB347" s="252">
        <f t="shared" si="21"/>
        <v>0</v>
      </c>
      <c r="AC347" s="252">
        <f>ROUND(AB347*事業まとめ!$Q$6,2)</f>
        <v>0</v>
      </c>
      <c r="AD347" s="253"/>
      <c r="AE347" s="253"/>
      <c r="AF347" s="253"/>
      <c r="AG347" s="253"/>
      <c r="AH347" s="253"/>
      <c r="AI347" s="253"/>
      <c r="AJ347" s="253"/>
      <c r="AK347" s="252">
        <f t="shared" si="22"/>
        <v>0</v>
      </c>
      <c r="AL347" s="252">
        <f>ROUND(AK347*事業まとめ!$Q$6,2)</f>
        <v>0</v>
      </c>
      <c r="AM347" s="254">
        <f t="shared" si="24"/>
        <v>0</v>
      </c>
      <c r="AN347" s="254">
        <f t="shared" si="24"/>
        <v>0</v>
      </c>
      <c r="AO347" s="259"/>
      <c r="AP347" s="260">
        <f t="shared" si="23"/>
        <v>0</v>
      </c>
      <c r="AQ347" s="259"/>
      <c r="AR347" s="257"/>
      <c r="AS347" s="257"/>
      <c r="AT347" s="257"/>
      <c r="AU347" s="257"/>
      <c r="AV347" s="257"/>
      <c r="AW347" s="257"/>
    </row>
    <row r="348" spans="2:49" s="265" customFormat="1" x14ac:dyDescent="0.4">
      <c r="B348" s="251"/>
      <c r="C348" s="251"/>
      <c r="D348" s="251"/>
      <c r="E348" s="251"/>
      <c r="F348" s="251"/>
      <c r="G348" s="251"/>
      <c r="H348" s="251"/>
      <c r="I348" s="251"/>
      <c r="J348" s="251"/>
      <c r="K348" s="251"/>
      <c r="L348" s="251"/>
      <c r="M348" s="251"/>
      <c r="N348" s="251"/>
      <c r="O348" s="251"/>
      <c r="P348" s="251"/>
      <c r="Q348" s="251"/>
      <c r="R348" s="251"/>
      <c r="S348" s="251"/>
      <c r="T348" s="251"/>
      <c r="U348" s="251"/>
      <c r="V348" s="251"/>
      <c r="W348" s="251"/>
      <c r="X348" s="251"/>
      <c r="Y348" s="251"/>
      <c r="Z348" s="251"/>
      <c r="AA348" s="251"/>
      <c r="AB348" s="252">
        <f t="shared" si="21"/>
        <v>0</v>
      </c>
      <c r="AC348" s="252">
        <f>ROUND(AB348*事業まとめ!$Q$6,2)</f>
        <v>0</v>
      </c>
      <c r="AD348" s="253"/>
      <c r="AE348" s="253"/>
      <c r="AF348" s="253"/>
      <c r="AG348" s="253"/>
      <c r="AH348" s="253"/>
      <c r="AI348" s="253"/>
      <c r="AJ348" s="253"/>
      <c r="AK348" s="252">
        <f t="shared" si="22"/>
        <v>0</v>
      </c>
      <c r="AL348" s="252">
        <f>ROUND(AK348*事業まとめ!$Q$6,2)</f>
        <v>0</v>
      </c>
      <c r="AM348" s="254">
        <f t="shared" si="24"/>
        <v>0</v>
      </c>
      <c r="AN348" s="254">
        <f t="shared" si="24"/>
        <v>0</v>
      </c>
      <c r="AO348" s="259"/>
      <c r="AP348" s="260">
        <f t="shared" si="23"/>
        <v>0</v>
      </c>
      <c r="AQ348" s="259"/>
      <c r="AR348" s="257"/>
      <c r="AS348" s="257"/>
      <c r="AT348" s="257"/>
      <c r="AU348" s="257"/>
      <c r="AV348" s="257"/>
      <c r="AW348" s="257"/>
    </row>
    <row r="349" spans="2:49" s="265" customFormat="1" x14ac:dyDescent="0.4">
      <c r="B349" s="251"/>
      <c r="C349" s="251"/>
      <c r="D349" s="251"/>
      <c r="E349" s="251"/>
      <c r="F349" s="251"/>
      <c r="G349" s="251"/>
      <c r="H349" s="251"/>
      <c r="I349" s="251"/>
      <c r="J349" s="251"/>
      <c r="K349" s="251"/>
      <c r="L349" s="251"/>
      <c r="M349" s="251"/>
      <c r="N349" s="251"/>
      <c r="O349" s="251"/>
      <c r="P349" s="251"/>
      <c r="Q349" s="251"/>
      <c r="R349" s="251"/>
      <c r="S349" s="251"/>
      <c r="T349" s="251"/>
      <c r="U349" s="251"/>
      <c r="V349" s="251"/>
      <c r="W349" s="251"/>
      <c r="X349" s="251"/>
      <c r="Y349" s="251"/>
      <c r="Z349" s="251"/>
      <c r="AA349" s="251"/>
      <c r="AB349" s="252">
        <f t="shared" si="21"/>
        <v>0</v>
      </c>
      <c r="AC349" s="252">
        <f>ROUND(AB349*事業まとめ!$Q$6,2)</f>
        <v>0</v>
      </c>
      <c r="AD349" s="253"/>
      <c r="AE349" s="253"/>
      <c r="AF349" s="253"/>
      <c r="AG349" s="253"/>
      <c r="AH349" s="253"/>
      <c r="AI349" s="253"/>
      <c r="AJ349" s="253"/>
      <c r="AK349" s="252">
        <f t="shared" si="22"/>
        <v>0</v>
      </c>
      <c r="AL349" s="252">
        <f>ROUND(AK349*事業まとめ!$Q$6,2)</f>
        <v>0</v>
      </c>
      <c r="AM349" s="254">
        <f t="shared" si="24"/>
        <v>0</v>
      </c>
      <c r="AN349" s="254">
        <f t="shared" si="24"/>
        <v>0</v>
      </c>
      <c r="AO349" s="259"/>
      <c r="AP349" s="260">
        <f t="shared" si="23"/>
        <v>0</v>
      </c>
      <c r="AQ349" s="259"/>
      <c r="AR349" s="257"/>
      <c r="AS349" s="257"/>
      <c r="AT349" s="257"/>
      <c r="AU349" s="257"/>
      <c r="AV349" s="257"/>
      <c r="AW349" s="257"/>
    </row>
    <row r="350" spans="2:49" s="265" customFormat="1" x14ac:dyDescent="0.4">
      <c r="B350" s="251"/>
      <c r="C350" s="251"/>
      <c r="D350" s="251"/>
      <c r="E350" s="251"/>
      <c r="F350" s="251"/>
      <c r="G350" s="251"/>
      <c r="H350" s="251"/>
      <c r="I350" s="251"/>
      <c r="J350" s="251"/>
      <c r="K350" s="251"/>
      <c r="L350" s="251"/>
      <c r="M350" s="251"/>
      <c r="N350" s="251"/>
      <c r="O350" s="251"/>
      <c r="P350" s="251"/>
      <c r="Q350" s="251"/>
      <c r="R350" s="251"/>
      <c r="S350" s="251"/>
      <c r="T350" s="251"/>
      <c r="U350" s="251"/>
      <c r="V350" s="251"/>
      <c r="W350" s="251"/>
      <c r="X350" s="251"/>
      <c r="Y350" s="251"/>
      <c r="Z350" s="251"/>
      <c r="AA350" s="251"/>
      <c r="AB350" s="252">
        <f t="shared" si="21"/>
        <v>0</v>
      </c>
      <c r="AC350" s="252">
        <f>ROUND(AB350*事業まとめ!$Q$6,2)</f>
        <v>0</v>
      </c>
      <c r="AD350" s="253"/>
      <c r="AE350" s="253"/>
      <c r="AF350" s="253"/>
      <c r="AG350" s="253"/>
      <c r="AH350" s="253"/>
      <c r="AI350" s="253"/>
      <c r="AJ350" s="253"/>
      <c r="AK350" s="252">
        <f t="shared" si="22"/>
        <v>0</v>
      </c>
      <c r="AL350" s="252">
        <f>ROUND(AK350*事業まとめ!$Q$6,2)</f>
        <v>0</v>
      </c>
      <c r="AM350" s="254">
        <f t="shared" si="24"/>
        <v>0</v>
      </c>
      <c r="AN350" s="254">
        <f t="shared" si="24"/>
        <v>0</v>
      </c>
      <c r="AO350" s="259"/>
      <c r="AP350" s="260">
        <f t="shared" si="23"/>
        <v>0</v>
      </c>
      <c r="AQ350" s="259"/>
      <c r="AR350" s="257"/>
      <c r="AS350" s="257"/>
      <c r="AT350" s="257"/>
      <c r="AU350" s="257"/>
      <c r="AV350" s="257"/>
      <c r="AW350" s="257"/>
    </row>
    <row r="351" spans="2:49" s="265" customFormat="1" x14ac:dyDescent="0.4">
      <c r="B351" s="251"/>
      <c r="C351" s="251"/>
      <c r="D351" s="251"/>
      <c r="E351" s="251"/>
      <c r="F351" s="251"/>
      <c r="G351" s="251"/>
      <c r="H351" s="251"/>
      <c r="I351" s="251"/>
      <c r="J351" s="251"/>
      <c r="K351" s="251"/>
      <c r="L351" s="251"/>
      <c r="M351" s="251"/>
      <c r="N351" s="251"/>
      <c r="O351" s="251"/>
      <c r="P351" s="251"/>
      <c r="Q351" s="251"/>
      <c r="R351" s="251"/>
      <c r="S351" s="251"/>
      <c r="T351" s="251"/>
      <c r="U351" s="251"/>
      <c r="V351" s="251"/>
      <c r="W351" s="251"/>
      <c r="X351" s="251"/>
      <c r="Y351" s="251"/>
      <c r="Z351" s="251"/>
      <c r="AA351" s="251"/>
      <c r="AB351" s="252">
        <f t="shared" si="21"/>
        <v>0</v>
      </c>
      <c r="AC351" s="252">
        <f>ROUND(AB351*事業まとめ!$Q$6,2)</f>
        <v>0</v>
      </c>
      <c r="AD351" s="253"/>
      <c r="AE351" s="253"/>
      <c r="AF351" s="253"/>
      <c r="AG351" s="253"/>
      <c r="AH351" s="253"/>
      <c r="AI351" s="253"/>
      <c r="AJ351" s="253"/>
      <c r="AK351" s="252">
        <f t="shared" si="22"/>
        <v>0</v>
      </c>
      <c r="AL351" s="252">
        <f>ROUND(AK351*事業まとめ!$Q$6,2)</f>
        <v>0</v>
      </c>
      <c r="AM351" s="254">
        <f t="shared" si="24"/>
        <v>0</v>
      </c>
      <c r="AN351" s="254">
        <f t="shared" si="24"/>
        <v>0</v>
      </c>
      <c r="AO351" s="259"/>
      <c r="AP351" s="260">
        <f t="shared" si="23"/>
        <v>0</v>
      </c>
      <c r="AQ351" s="259"/>
      <c r="AR351" s="257"/>
      <c r="AS351" s="257"/>
      <c r="AT351" s="257"/>
      <c r="AU351" s="257"/>
      <c r="AV351" s="257"/>
      <c r="AW351" s="257"/>
    </row>
    <row r="352" spans="2:49" s="265" customFormat="1" x14ac:dyDescent="0.4">
      <c r="B352" s="251"/>
      <c r="C352" s="251"/>
      <c r="D352" s="251"/>
      <c r="E352" s="251"/>
      <c r="F352" s="251"/>
      <c r="G352" s="251"/>
      <c r="H352" s="251"/>
      <c r="I352" s="251"/>
      <c r="J352" s="251"/>
      <c r="K352" s="251"/>
      <c r="L352" s="251"/>
      <c r="M352" s="251"/>
      <c r="N352" s="251"/>
      <c r="O352" s="251"/>
      <c r="P352" s="251"/>
      <c r="Q352" s="251"/>
      <c r="R352" s="251"/>
      <c r="S352" s="251"/>
      <c r="T352" s="251"/>
      <c r="U352" s="251"/>
      <c r="V352" s="251"/>
      <c r="W352" s="251"/>
      <c r="X352" s="251"/>
      <c r="Y352" s="251"/>
      <c r="Z352" s="251"/>
      <c r="AA352" s="251"/>
      <c r="AB352" s="252">
        <f t="shared" si="21"/>
        <v>0</v>
      </c>
      <c r="AC352" s="252">
        <f>ROUND(AB352*事業まとめ!$Q$6,2)</f>
        <v>0</v>
      </c>
      <c r="AD352" s="253"/>
      <c r="AE352" s="253"/>
      <c r="AF352" s="253"/>
      <c r="AG352" s="253"/>
      <c r="AH352" s="253"/>
      <c r="AI352" s="253"/>
      <c r="AJ352" s="253"/>
      <c r="AK352" s="252">
        <f t="shared" si="22"/>
        <v>0</v>
      </c>
      <c r="AL352" s="252">
        <f>ROUND(AK352*事業まとめ!$Q$6,2)</f>
        <v>0</v>
      </c>
      <c r="AM352" s="254">
        <f t="shared" si="24"/>
        <v>0</v>
      </c>
      <c r="AN352" s="254">
        <f t="shared" si="24"/>
        <v>0</v>
      </c>
      <c r="AO352" s="259"/>
      <c r="AP352" s="260">
        <f t="shared" si="23"/>
        <v>0</v>
      </c>
      <c r="AQ352" s="259"/>
      <c r="AR352" s="257"/>
      <c r="AS352" s="257"/>
      <c r="AT352" s="257"/>
      <c r="AU352" s="257"/>
      <c r="AV352" s="257"/>
      <c r="AW352" s="257"/>
    </row>
    <row r="353" spans="2:49" s="265" customFormat="1" x14ac:dyDescent="0.4">
      <c r="B353" s="251"/>
      <c r="C353" s="251"/>
      <c r="D353" s="251"/>
      <c r="E353" s="251"/>
      <c r="F353" s="251"/>
      <c r="G353" s="251"/>
      <c r="H353" s="251"/>
      <c r="I353" s="251"/>
      <c r="J353" s="251"/>
      <c r="K353" s="251"/>
      <c r="L353" s="251"/>
      <c r="M353" s="251"/>
      <c r="N353" s="251"/>
      <c r="O353" s="251"/>
      <c r="P353" s="251"/>
      <c r="Q353" s="251"/>
      <c r="R353" s="251"/>
      <c r="S353" s="251"/>
      <c r="T353" s="251"/>
      <c r="U353" s="251"/>
      <c r="V353" s="251"/>
      <c r="W353" s="251"/>
      <c r="X353" s="251"/>
      <c r="Y353" s="251"/>
      <c r="Z353" s="251"/>
      <c r="AA353" s="251"/>
      <c r="AB353" s="252">
        <f t="shared" si="21"/>
        <v>0</v>
      </c>
      <c r="AC353" s="252">
        <f>ROUND(AB353*事業まとめ!$Q$6,2)</f>
        <v>0</v>
      </c>
      <c r="AD353" s="253"/>
      <c r="AE353" s="253"/>
      <c r="AF353" s="253"/>
      <c r="AG353" s="253"/>
      <c r="AH353" s="253"/>
      <c r="AI353" s="253"/>
      <c r="AJ353" s="253"/>
      <c r="AK353" s="252">
        <f t="shared" si="22"/>
        <v>0</v>
      </c>
      <c r="AL353" s="252">
        <f>ROUND(AK353*事業まとめ!$Q$6,2)</f>
        <v>0</v>
      </c>
      <c r="AM353" s="254">
        <f t="shared" si="24"/>
        <v>0</v>
      </c>
      <c r="AN353" s="254">
        <f t="shared" si="24"/>
        <v>0</v>
      </c>
      <c r="AO353" s="259"/>
      <c r="AP353" s="260">
        <f t="shared" si="23"/>
        <v>0</v>
      </c>
      <c r="AQ353" s="259"/>
      <c r="AR353" s="257"/>
      <c r="AS353" s="257"/>
      <c r="AT353" s="257"/>
      <c r="AU353" s="257"/>
      <c r="AV353" s="257"/>
      <c r="AW353" s="257"/>
    </row>
    <row r="354" spans="2:49" s="265" customFormat="1" x14ac:dyDescent="0.4">
      <c r="B354" s="251"/>
      <c r="C354" s="251"/>
      <c r="D354" s="251"/>
      <c r="E354" s="251"/>
      <c r="F354" s="251"/>
      <c r="G354" s="251"/>
      <c r="H354" s="251"/>
      <c r="I354" s="251"/>
      <c r="J354" s="251"/>
      <c r="K354" s="251"/>
      <c r="L354" s="251"/>
      <c r="M354" s="251"/>
      <c r="N354" s="251"/>
      <c r="O354" s="251"/>
      <c r="P354" s="251"/>
      <c r="Q354" s="251"/>
      <c r="R354" s="251"/>
      <c r="S354" s="251"/>
      <c r="T354" s="251"/>
      <c r="U354" s="251"/>
      <c r="V354" s="251"/>
      <c r="W354" s="251"/>
      <c r="X354" s="251"/>
      <c r="Y354" s="251"/>
      <c r="Z354" s="251"/>
      <c r="AA354" s="251"/>
      <c r="AB354" s="252">
        <f t="shared" si="21"/>
        <v>0</v>
      </c>
      <c r="AC354" s="252">
        <f>ROUND(AB354*事業まとめ!$Q$6,2)</f>
        <v>0</v>
      </c>
      <c r="AD354" s="253"/>
      <c r="AE354" s="253"/>
      <c r="AF354" s="253"/>
      <c r="AG354" s="253"/>
      <c r="AH354" s="253"/>
      <c r="AI354" s="253"/>
      <c r="AJ354" s="253"/>
      <c r="AK354" s="252">
        <f t="shared" si="22"/>
        <v>0</v>
      </c>
      <c r="AL354" s="252">
        <f>ROUND(AK354*事業まとめ!$Q$6,2)</f>
        <v>0</v>
      </c>
      <c r="AM354" s="254">
        <f t="shared" si="24"/>
        <v>0</v>
      </c>
      <c r="AN354" s="254">
        <f t="shared" si="24"/>
        <v>0</v>
      </c>
      <c r="AO354" s="259"/>
      <c r="AP354" s="260">
        <f t="shared" si="23"/>
        <v>0</v>
      </c>
      <c r="AQ354" s="259"/>
      <c r="AR354" s="257"/>
      <c r="AS354" s="257"/>
      <c r="AT354" s="257"/>
      <c r="AU354" s="257"/>
      <c r="AV354" s="257"/>
      <c r="AW354" s="257"/>
    </row>
    <row r="355" spans="2:49" s="265" customFormat="1" x14ac:dyDescent="0.4">
      <c r="B355" s="251"/>
      <c r="C355" s="251"/>
      <c r="D355" s="251"/>
      <c r="E355" s="251"/>
      <c r="F355" s="251"/>
      <c r="G355" s="251"/>
      <c r="H355" s="251"/>
      <c r="I355" s="251"/>
      <c r="J355" s="251"/>
      <c r="K355" s="251"/>
      <c r="L355" s="251"/>
      <c r="M355" s="251"/>
      <c r="N355" s="251"/>
      <c r="O355" s="251"/>
      <c r="P355" s="251"/>
      <c r="Q355" s="251"/>
      <c r="R355" s="251"/>
      <c r="S355" s="251"/>
      <c r="T355" s="251"/>
      <c r="U355" s="251"/>
      <c r="V355" s="251"/>
      <c r="W355" s="251"/>
      <c r="X355" s="251"/>
      <c r="Y355" s="251"/>
      <c r="Z355" s="251"/>
      <c r="AA355" s="251"/>
      <c r="AB355" s="252">
        <f t="shared" si="21"/>
        <v>0</v>
      </c>
      <c r="AC355" s="252">
        <f>ROUND(AB355*事業まとめ!$Q$6,2)</f>
        <v>0</v>
      </c>
      <c r="AD355" s="253"/>
      <c r="AE355" s="253"/>
      <c r="AF355" s="253"/>
      <c r="AG355" s="253"/>
      <c r="AH355" s="253"/>
      <c r="AI355" s="253"/>
      <c r="AJ355" s="253"/>
      <c r="AK355" s="252">
        <f t="shared" si="22"/>
        <v>0</v>
      </c>
      <c r="AL355" s="252">
        <f>ROUND(AK355*事業まとめ!$Q$6,2)</f>
        <v>0</v>
      </c>
      <c r="AM355" s="254">
        <f t="shared" si="24"/>
        <v>0</v>
      </c>
      <c r="AN355" s="254">
        <f t="shared" si="24"/>
        <v>0</v>
      </c>
      <c r="AO355" s="259"/>
      <c r="AP355" s="260">
        <f t="shared" si="23"/>
        <v>0</v>
      </c>
      <c r="AQ355" s="259"/>
      <c r="AR355" s="257"/>
      <c r="AS355" s="257"/>
      <c r="AT355" s="257"/>
      <c r="AU355" s="257"/>
      <c r="AV355" s="257"/>
      <c r="AW355" s="257"/>
    </row>
    <row r="356" spans="2:49" s="265" customFormat="1" x14ac:dyDescent="0.4">
      <c r="B356" s="251"/>
      <c r="C356" s="251"/>
      <c r="D356" s="251"/>
      <c r="E356" s="251"/>
      <c r="F356" s="251"/>
      <c r="G356" s="251"/>
      <c r="H356" s="251"/>
      <c r="I356" s="251"/>
      <c r="J356" s="251"/>
      <c r="K356" s="251"/>
      <c r="L356" s="251"/>
      <c r="M356" s="251"/>
      <c r="N356" s="251"/>
      <c r="O356" s="251"/>
      <c r="P356" s="251"/>
      <c r="Q356" s="251"/>
      <c r="R356" s="251"/>
      <c r="S356" s="251"/>
      <c r="T356" s="251"/>
      <c r="U356" s="251"/>
      <c r="V356" s="251"/>
      <c r="W356" s="251"/>
      <c r="X356" s="251"/>
      <c r="Y356" s="251"/>
      <c r="Z356" s="251"/>
      <c r="AA356" s="251"/>
      <c r="AB356" s="252">
        <f t="shared" si="21"/>
        <v>0</v>
      </c>
      <c r="AC356" s="252">
        <f>ROUND(AB356*事業まとめ!$Q$6,2)</f>
        <v>0</v>
      </c>
      <c r="AD356" s="253"/>
      <c r="AE356" s="253"/>
      <c r="AF356" s="253"/>
      <c r="AG356" s="253"/>
      <c r="AH356" s="253"/>
      <c r="AI356" s="253"/>
      <c r="AJ356" s="253"/>
      <c r="AK356" s="252">
        <f t="shared" si="22"/>
        <v>0</v>
      </c>
      <c r="AL356" s="252">
        <f>ROUND(AK356*事業まとめ!$Q$6,2)</f>
        <v>0</v>
      </c>
      <c r="AM356" s="254">
        <f t="shared" si="24"/>
        <v>0</v>
      </c>
      <c r="AN356" s="254">
        <f t="shared" si="24"/>
        <v>0</v>
      </c>
      <c r="AO356" s="259"/>
      <c r="AP356" s="260">
        <f t="shared" si="23"/>
        <v>0</v>
      </c>
      <c r="AQ356" s="259"/>
      <c r="AR356" s="257"/>
      <c r="AS356" s="257"/>
      <c r="AT356" s="257"/>
      <c r="AU356" s="257"/>
      <c r="AV356" s="257"/>
      <c r="AW356" s="257"/>
    </row>
    <row r="357" spans="2:49" s="265" customFormat="1" x14ac:dyDescent="0.4">
      <c r="B357" s="251"/>
      <c r="C357" s="251"/>
      <c r="D357" s="251"/>
      <c r="E357" s="251"/>
      <c r="F357" s="251"/>
      <c r="G357" s="251"/>
      <c r="H357" s="251"/>
      <c r="I357" s="251"/>
      <c r="J357" s="251"/>
      <c r="K357" s="251"/>
      <c r="L357" s="251"/>
      <c r="M357" s="251"/>
      <c r="N357" s="251"/>
      <c r="O357" s="251"/>
      <c r="P357" s="251"/>
      <c r="Q357" s="251"/>
      <c r="R357" s="251"/>
      <c r="S357" s="251"/>
      <c r="T357" s="251"/>
      <c r="U357" s="251"/>
      <c r="V357" s="251"/>
      <c r="W357" s="251"/>
      <c r="X357" s="251"/>
      <c r="Y357" s="251"/>
      <c r="Z357" s="251"/>
      <c r="AA357" s="251"/>
      <c r="AB357" s="252">
        <f t="shared" si="21"/>
        <v>0</v>
      </c>
      <c r="AC357" s="252">
        <f>ROUND(AB357*事業まとめ!$Q$6,2)</f>
        <v>0</v>
      </c>
      <c r="AD357" s="253"/>
      <c r="AE357" s="253"/>
      <c r="AF357" s="253"/>
      <c r="AG357" s="253"/>
      <c r="AH357" s="253"/>
      <c r="AI357" s="253"/>
      <c r="AJ357" s="253"/>
      <c r="AK357" s="252">
        <f t="shared" si="22"/>
        <v>0</v>
      </c>
      <c r="AL357" s="252">
        <f>ROUND(AK357*事業まとめ!$Q$6,2)</f>
        <v>0</v>
      </c>
      <c r="AM357" s="254">
        <f t="shared" si="24"/>
        <v>0</v>
      </c>
      <c r="AN357" s="254">
        <f t="shared" si="24"/>
        <v>0</v>
      </c>
      <c r="AO357" s="259"/>
      <c r="AP357" s="260">
        <f t="shared" si="23"/>
        <v>0</v>
      </c>
      <c r="AQ357" s="259"/>
      <c r="AR357" s="257"/>
      <c r="AS357" s="257"/>
      <c r="AT357" s="257"/>
      <c r="AU357" s="257"/>
      <c r="AV357" s="257"/>
      <c r="AW357" s="257"/>
    </row>
    <row r="358" spans="2:49" s="265" customFormat="1" x14ac:dyDescent="0.4">
      <c r="B358" s="251"/>
      <c r="C358" s="251"/>
      <c r="D358" s="251"/>
      <c r="E358" s="251"/>
      <c r="F358" s="251"/>
      <c r="G358" s="251"/>
      <c r="H358" s="251"/>
      <c r="I358" s="251"/>
      <c r="J358" s="251"/>
      <c r="K358" s="251"/>
      <c r="L358" s="251"/>
      <c r="M358" s="251"/>
      <c r="N358" s="251"/>
      <c r="O358" s="251"/>
      <c r="P358" s="251"/>
      <c r="Q358" s="251"/>
      <c r="R358" s="251"/>
      <c r="S358" s="251"/>
      <c r="T358" s="251"/>
      <c r="U358" s="251"/>
      <c r="V358" s="251"/>
      <c r="W358" s="251"/>
      <c r="X358" s="251"/>
      <c r="Y358" s="251"/>
      <c r="Z358" s="251"/>
      <c r="AA358" s="251"/>
      <c r="AB358" s="252">
        <f t="shared" si="21"/>
        <v>0</v>
      </c>
      <c r="AC358" s="252">
        <f>ROUND(AB358*事業まとめ!$Q$6,2)</f>
        <v>0</v>
      </c>
      <c r="AD358" s="253"/>
      <c r="AE358" s="253"/>
      <c r="AF358" s="253"/>
      <c r="AG358" s="253"/>
      <c r="AH358" s="253"/>
      <c r="AI358" s="253"/>
      <c r="AJ358" s="253"/>
      <c r="AK358" s="252">
        <f t="shared" si="22"/>
        <v>0</v>
      </c>
      <c r="AL358" s="252">
        <f>ROUND(AK358*事業まとめ!$Q$6,2)</f>
        <v>0</v>
      </c>
      <c r="AM358" s="254">
        <f t="shared" si="24"/>
        <v>0</v>
      </c>
      <c r="AN358" s="254">
        <f t="shared" si="24"/>
        <v>0</v>
      </c>
      <c r="AO358" s="259"/>
      <c r="AP358" s="260">
        <f t="shared" si="23"/>
        <v>0</v>
      </c>
      <c r="AQ358" s="259"/>
      <c r="AR358" s="257"/>
      <c r="AS358" s="257"/>
      <c r="AT358" s="257"/>
      <c r="AU358" s="257"/>
      <c r="AV358" s="257"/>
      <c r="AW358" s="257"/>
    </row>
    <row r="359" spans="2:49" s="265" customFormat="1" x14ac:dyDescent="0.4">
      <c r="B359" s="251"/>
      <c r="C359" s="251"/>
      <c r="D359" s="251"/>
      <c r="E359" s="251"/>
      <c r="F359" s="251"/>
      <c r="G359" s="251"/>
      <c r="H359" s="251"/>
      <c r="I359" s="251"/>
      <c r="J359" s="251"/>
      <c r="K359" s="251"/>
      <c r="L359" s="251"/>
      <c r="M359" s="251"/>
      <c r="N359" s="251"/>
      <c r="O359" s="251"/>
      <c r="P359" s="251"/>
      <c r="Q359" s="251"/>
      <c r="R359" s="251"/>
      <c r="S359" s="251"/>
      <c r="T359" s="251"/>
      <c r="U359" s="251"/>
      <c r="V359" s="251"/>
      <c r="W359" s="251"/>
      <c r="X359" s="251"/>
      <c r="Y359" s="251"/>
      <c r="Z359" s="251"/>
      <c r="AA359" s="251"/>
      <c r="AB359" s="252">
        <f t="shared" si="21"/>
        <v>0</v>
      </c>
      <c r="AC359" s="252">
        <f>ROUND(AB359*事業まとめ!$Q$6,2)</f>
        <v>0</v>
      </c>
      <c r="AD359" s="253"/>
      <c r="AE359" s="253"/>
      <c r="AF359" s="253"/>
      <c r="AG359" s="253"/>
      <c r="AH359" s="253"/>
      <c r="AI359" s="253"/>
      <c r="AJ359" s="253"/>
      <c r="AK359" s="252">
        <f t="shared" si="22"/>
        <v>0</v>
      </c>
      <c r="AL359" s="252">
        <f>ROUND(AK359*事業まとめ!$Q$6,2)</f>
        <v>0</v>
      </c>
      <c r="AM359" s="254">
        <f t="shared" si="24"/>
        <v>0</v>
      </c>
      <c r="AN359" s="254">
        <f t="shared" si="24"/>
        <v>0</v>
      </c>
      <c r="AO359" s="259"/>
      <c r="AP359" s="260">
        <f t="shared" si="23"/>
        <v>0</v>
      </c>
      <c r="AQ359" s="259"/>
      <c r="AR359" s="257"/>
      <c r="AS359" s="257"/>
      <c r="AT359" s="257"/>
      <c r="AU359" s="257"/>
      <c r="AV359" s="257"/>
      <c r="AW359" s="257"/>
    </row>
    <row r="360" spans="2:49" s="265" customFormat="1" x14ac:dyDescent="0.4">
      <c r="B360" s="251"/>
      <c r="C360" s="251"/>
      <c r="D360" s="251"/>
      <c r="E360" s="251"/>
      <c r="F360" s="251"/>
      <c r="G360" s="251"/>
      <c r="H360" s="251"/>
      <c r="I360" s="251"/>
      <c r="J360" s="251"/>
      <c r="K360" s="251"/>
      <c r="L360" s="251"/>
      <c r="M360" s="251"/>
      <c r="N360" s="251"/>
      <c r="O360" s="251"/>
      <c r="P360" s="251"/>
      <c r="Q360" s="251"/>
      <c r="R360" s="251"/>
      <c r="S360" s="251"/>
      <c r="T360" s="251"/>
      <c r="U360" s="251"/>
      <c r="V360" s="251"/>
      <c r="W360" s="251"/>
      <c r="X360" s="251"/>
      <c r="Y360" s="251"/>
      <c r="Z360" s="251"/>
      <c r="AA360" s="251"/>
      <c r="AB360" s="252">
        <f t="shared" si="21"/>
        <v>0</v>
      </c>
      <c r="AC360" s="252">
        <f>ROUND(AB360*事業まとめ!$Q$6,2)</f>
        <v>0</v>
      </c>
      <c r="AD360" s="253"/>
      <c r="AE360" s="253"/>
      <c r="AF360" s="253"/>
      <c r="AG360" s="253"/>
      <c r="AH360" s="253"/>
      <c r="AI360" s="253"/>
      <c r="AJ360" s="253"/>
      <c r="AK360" s="252">
        <f t="shared" si="22"/>
        <v>0</v>
      </c>
      <c r="AL360" s="252">
        <f>ROUND(AK360*事業まとめ!$Q$6,2)</f>
        <v>0</v>
      </c>
      <c r="AM360" s="254">
        <f t="shared" si="24"/>
        <v>0</v>
      </c>
      <c r="AN360" s="254">
        <f t="shared" si="24"/>
        <v>0</v>
      </c>
      <c r="AO360" s="259"/>
      <c r="AP360" s="260">
        <f t="shared" si="23"/>
        <v>0</v>
      </c>
      <c r="AQ360" s="259"/>
      <c r="AR360" s="257"/>
      <c r="AS360" s="257"/>
      <c r="AT360" s="257"/>
      <c r="AU360" s="257"/>
      <c r="AV360" s="257"/>
      <c r="AW360" s="257"/>
    </row>
    <row r="361" spans="2:49" s="265" customFormat="1" x14ac:dyDescent="0.4">
      <c r="B361" s="251"/>
      <c r="C361" s="251"/>
      <c r="D361" s="251"/>
      <c r="E361" s="251"/>
      <c r="F361" s="251"/>
      <c r="G361" s="251"/>
      <c r="H361" s="251"/>
      <c r="I361" s="251"/>
      <c r="J361" s="251"/>
      <c r="K361" s="251"/>
      <c r="L361" s="251"/>
      <c r="M361" s="251"/>
      <c r="N361" s="251"/>
      <c r="O361" s="251"/>
      <c r="P361" s="251"/>
      <c r="Q361" s="251"/>
      <c r="R361" s="251"/>
      <c r="S361" s="251"/>
      <c r="T361" s="251"/>
      <c r="U361" s="251"/>
      <c r="V361" s="251"/>
      <c r="W361" s="251"/>
      <c r="X361" s="251"/>
      <c r="Y361" s="251"/>
      <c r="Z361" s="251"/>
      <c r="AA361" s="251"/>
      <c r="AB361" s="252">
        <f t="shared" si="21"/>
        <v>0</v>
      </c>
      <c r="AC361" s="252">
        <f>ROUND(AB361*事業まとめ!$Q$6,2)</f>
        <v>0</v>
      </c>
      <c r="AD361" s="253"/>
      <c r="AE361" s="253"/>
      <c r="AF361" s="253"/>
      <c r="AG361" s="253"/>
      <c r="AH361" s="253"/>
      <c r="AI361" s="253"/>
      <c r="AJ361" s="253"/>
      <c r="AK361" s="252">
        <f t="shared" si="22"/>
        <v>0</v>
      </c>
      <c r="AL361" s="252">
        <f>ROUND(AK361*事業まとめ!$Q$6,2)</f>
        <v>0</v>
      </c>
      <c r="AM361" s="254">
        <f t="shared" si="24"/>
        <v>0</v>
      </c>
      <c r="AN361" s="254">
        <f t="shared" si="24"/>
        <v>0</v>
      </c>
      <c r="AO361" s="259"/>
      <c r="AP361" s="260">
        <f t="shared" si="23"/>
        <v>0</v>
      </c>
      <c r="AQ361" s="259"/>
      <c r="AR361" s="257"/>
      <c r="AS361" s="257"/>
      <c r="AT361" s="257"/>
      <c r="AU361" s="257"/>
      <c r="AV361" s="257"/>
      <c r="AW361" s="257"/>
    </row>
    <row r="362" spans="2:49" s="265" customFormat="1" x14ac:dyDescent="0.4">
      <c r="B362" s="251"/>
      <c r="C362" s="251"/>
      <c r="D362" s="251"/>
      <c r="E362" s="251"/>
      <c r="F362" s="251"/>
      <c r="G362" s="251"/>
      <c r="H362" s="251"/>
      <c r="I362" s="251"/>
      <c r="J362" s="251"/>
      <c r="K362" s="251"/>
      <c r="L362" s="251"/>
      <c r="M362" s="251"/>
      <c r="N362" s="251"/>
      <c r="O362" s="251"/>
      <c r="P362" s="251"/>
      <c r="Q362" s="251"/>
      <c r="R362" s="251"/>
      <c r="S362" s="251"/>
      <c r="T362" s="251"/>
      <c r="U362" s="251"/>
      <c r="V362" s="251"/>
      <c r="W362" s="251"/>
      <c r="X362" s="251"/>
      <c r="Y362" s="251"/>
      <c r="Z362" s="251"/>
      <c r="AA362" s="251"/>
      <c r="AB362" s="252">
        <f t="shared" si="21"/>
        <v>0</v>
      </c>
      <c r="AC362" s="252">
        <f>ROUND(AB362*事業まとめ!$Q$6,2)</f>
        <v>0</v>
      </c>
      <c r="AD362" s="253"/>
      <c r="AE362" s="253"/>
      <c r="AF362" s="253"/>
      <c r="AG362" s="253"/>
      <c r="AH362" s="253"/>
      <c r="AI362" s="253"/>
      <c r="AJ362" s="253"/>
      <c r="AK362" s="252">
        <f t="shared" si="22"/>
        <v>0</v>
      </c>
      <c r="AL362" s="252">
        <f>ROUND(AK362*事業まとめ!$Q$6,2)</f>
        <v>0</v>
      </c>
      <c r="AM362" s="254">
        <f t="shared" si="24"/>
        <v>0</v>
      </c>
      <c r="AN362" s="254">
        <f t="shared" si="24"/>
        <v>0</v>
      </c>
      <c r="AO362" s="259"/>
      <c r="AP362" s="260">
        <f t="shared" si="23"/>
        <v>0</v>
      </c>
      <c r="AQ362" s="259"/>
      <c r="AR362" s="257"/>
      <c r="AS362" s="257"/>
      <c r="AT362" s="257"/>
      <c r="AU362" s="257"/>
      <c r="AV362" s="257"/>
      <c r="AW362" s="257"/>
    </row>
    <row r="363" spans="2:49" s="265" customFormat="1" x14ac:dyDescent="0.4">
      <c r="B363" s="251"/>
      <c r="C363" s="251"/>
      <c r="D363" s="251"/>
      <c r="E363" s="251"/>
      <c r="F363" s="251"/>
      <c r="G363" s="251"/>
      <c r="H363" s="251"/>
      <c r="I363" s="251"/>
      <c r="J363" s="251"/>
      <c r="K363" s="251"/>
      <c r="L363" s="251"/>
      <c r="M363" s="251"/>
      <c r="N363" s="251"/>
      <c r="O363" s="251"/>
      <c r="P363" s="251"/>
      <c r="Q363" s="251"/>
      <c r="R363" s="251"/>
      <c r="S363" s="251"/>
      <c r="T363" s="251"/>
      <c r="U363" s="251"/>
      <c r="V363" s="251"/>
      <c r="W363" s="251"/>
      <c r="X363" s="251"/>
      <c r="Y363" s="251"/>
      <c r="Z363" s="251"/>
      <c r="AA363" s="251"/>
      <c r="AB363" s="252">
        <f t="shared" si="21"/>
        <v>0</v>
      </c>
      <c r="AC363" s="252">
        <f>ROUND(AB363*事業まとめ!$Q$6,2)</f>
        <v>0</v>
      </c>
      <c r="AD363" s="253"/>
      <c r="AE363" s="253"/>
      <c r="AF363" s="253"/>
      <c r="AG363" s="253"/>
      <c r="AH363" s="253"/>
      <c r="AI363" s="253"/>
      <c r="AJ363" s="253"/>
      <c r="AK363" s="252">
        <f t="shared" si="22"/>
        <v>0</v>
      </c>
      <c r="AL363" s="252">
        <f>ROUND(AK363*事業まとめ!$Q$6,2)</f>
        <v>0</v>
      </c>
      <c r="AM363" s="254">
        <f t="shared" si="24"/>
        <v>0</v>
      </c>
      <c r="AN363" s="254">
        <f t="shared" si="24"/>
        <v>0</v>
      </c>
      <c r="AO363" s="259"/>
      <c r="AP363" s="260">
        <f t="shared" si="23"/>
        <v>0</v>
      </c>
      <c r="AQ363" s="259"/>
      <c r="AR363" s="257"/>
      <c r="AS363" s="257"/>
      <c r="AT363" s="257"/>
      <c r="AU363" s="257"/>
      <c r="AV363" s="257"/>
      <c r="AW363" s="257"/>
    </row>
    <row r="364" spans="2:49" s="265" customFormat="1" x14ac:dyDescent="0.4">
      <c r="B364" s="251"/>
      <c r="C364" s="251"/>
      <c r="D364" s="251"/>
      <c r="E364" s="251"/>
      <c r="F364" s="251"/>
      <c r="G364" s="251"/>
      <c r="H364" s="251"/>
      <c r="I364" s="251"/>
      <c r="J364" s="251"/>
      <c r="K364" s="251"/>
      <c r="L364" s="251"/>
      <c r="M364" s="251"/>
      <c r="N364" s="251"/>
      <c r="O364" s="251"/>
      <c r="P364" s="251"/>
      <c r="Q364" s="251"/>
      <c r="R364" s="251"/>
      <c r="S364" s="251"/>
      <c r="T364" s="251"/>
      <c r="U364" s="251"/>
      <c r="V364" s="251"/>
      <c r="W364" s="251"/>
      <c r="X364" s="251"/>
      <c r="Y364" s="251"/>
      <c r="Z364" s="251"/>
      <c r="AA364" s="251"/>
      <c r="AB364" s="252">
        <f t="shared" si="21"/>
        <v>0</v>
      </c>
      <c r="AC364" s="252">
        <f>ROUND(AB364*事業まとめ!$Q$6,2)</f>
        <v>0</v>
      </c>
      <c r="AD364" s="253"/>
      <c r="AE364" s="253"/>
      <c r="AF364" s="253"/>
      <c r="AG364" s="253"/>
      <c r="AH364" s="253"/>
      <c r="AI364" s="253"/>
      <c r="AJ364" s="253"/>
      <c r="AK364" s="252">
        <f t="shared" si="22"/>
        <v>0</v>
      </c>
      <c r="AL364" s="252">
        <f>ROUND(AK364*事業まとめ!$Q$6,2)</f>
        <v>0</v>
      </c>
      <c r="AM364" s="254">
        <f t="shared" si="24"/>
        <v>0</v>
      </c>
      <c r="AN364" s="254">
        <f t="shared" si="24"/>
        <v>0</v>
      </c>
      <c r="AO364" s="259"/>
      <c r="AP364" s="260">
        <f t="shared" si="23"/>
        <v>0</v>
      </c>
      <c r="AQ364" s="259"/>
      <c r="AR364" s="257"/>
      <c r="AS364" s="257"/>
      <c r="AT364" s="257"/>
      <c r="AU364" s="257"/>
      <c r="AV364" s="257"/>
      <c r="AW364" s="257"/>
    </row>
    <row r="365" spans="2:49" s="265" customFormat="1" x14ac:dyDescent="0.4">
      <c r="B365" s="251"/>
      <c r="C365" s="251"/>
      <c r="D365" s="251"/>
      <c r="E365" s="251"/>
      <c r="F365" s="251"/>
      <c r="G365" s="251"/>
      <c r="H365" s="251"/>
      <c r="I365" s="251"/>
      <c r="J365" s="251"/>
      <c r="K365" s="251"/>
      <c r="L365" s="251"/>
      <c r="M365" s="251"/>
      <c r="N365" s="251"/>
      <c r="O365" s="251"/>
      <c r="P365" s="251"/>
      <c r="Q365" s="251"/>
      <c r="R365" s="251"/>
      <c r="S365" s="251"/>
      <c r="T365" s="251"/>
      <c r="U365" s="251"/>
      <c r="V365" s="251"/>
      <c r="W365" s="251"/>
      <c r="X365" s="251"/>
      <c r="Y365" s="251"/>
      <c r="Z365" s="251"/>
      <c r="AA365" s="251"/>
      <c r="AB365" s="252">
        <f t="shared" si="21"/>
        <v>0</v>
      </c>
      <c r="AC365" s="252">
        <f>ROUND(AB365*事業まとめ!$Q$6,2)</f>
        <v>0</v>
      </c>
      <c r="AD365" s="253"/>
      <c r="AE365" s="253"/>
      <c r="AF365" s="253"/>
      <c r="AG365" s="253"/>
      <c r="AH365" s="253"/>
      <c r="AI365" s="253"/>
      <c r="AJ365" s="253"/>
      <c r="AK365" s="252">
        <f t="shared" si="22"/>
        <v>0</v>
      </c>
      <c r="AL365" s="252">
        <f>ROUND(AK365*事業まとめ!$Q$6,2)</f>
        <v>0</v>
      </c>
      <c r="AM365" s="254">
        <f t="shared" si="24"/>
        <v>0</v>
      </c>
      <c r="AN365" s="254">
        <f t="shared" si="24"/>
        <v>0</v>
      </c>
      <c r="AO365" s="259"/>
      <c r="AP365" s="260">
        <f t="shared" si="23"/>
        <v>0</v>
      </c>
      <c r="AQ365" s="259"/>
      <c r="AR365" s="257"/>
      <c r="AS365" s="257"/>
      <c r="AT365" s="257"/>
      <c r="AU365" s="257"/>
      <c r="AV365" s="257"/>
      <c r="AW365" s="257"/>
    </row>
    <row r="366" spans="2:49" s="265" customFormat="1" x14ac:dyDescent="0.4">
      <c r="B366" s="251"/>
      <c r="C366" s="251"/>
      <c r="D366" s="251"/>
      <c r="E366" s="251"/>
      <c r="F366" s="251"/>
      <c r="G366" s="251"/>
      <c r="H366" s="251"/>
      <c r="I366" s="251"/>
      <c r="J366" s="251"/>
      <c r="K366" s="251"/>
      <c r="L366" s="251"/>
      <c r="M366" s="251"/>
      <c r="N366" s="251"/>
      <c r="O366" s="251"/>
      <c r="P366" s="251"/>
      <c r="Q366" s="251"/>
      <c r="R366" s="251"/>
      <c r="S366" s="251"/>
      <c r="T366" s="251"/>
      <c r="U366" s="251"/>
      <c r="V366" s="251"/>
      <c r="W366" s="251"/>
      <c r="X366" s="251"/>
      <c r="Y366" s="251"/>
      <c r="Z366" s="251"/>
      <c r="AA366" s="251"/>
      <c r="AB366" s="252">
        <f t="shared" si="21"/>
        <v>0</v>
      </c>
      <c r="AC366" s="252">
        <f>ROUND(AB366*事業まとめ!$Q$6,2)</f>
        <v>0</v>
      </c>
      <c r="AD366" s="253"/>
      <c r="AE366" s="253"/>
      <c r="AF366" s="253"/>
      <c r="AG366" s="253"/>
      <c r="AH366" s="253"/>
      <c r="AI366" s="253"/>
      <c r="AJ366" s="253"/>
      <c r="AK366" s="252">
        <f t="shared" si="22"/>
        <v>0</v>
      </c>
      <c r="AL366" s="252">
        <f>ROUND(AK366*事業まとめ!$Q$6,2)</f>
        <v>0</v>
      </c>
      <c r="AM366" s="254">
        <f t="shared" si="24"/>
        <v>0</v>
      </c>
      <c r="AN366" s="254">
        <f t="shared" si="24"/>
        <v>0</v>
      </c>
      <c r="AO366" s="259"/>
      <c r="AP366" s="260">
        <f t="shared" si="23"/>
        <v>0</v>
      </c>
      <c r="AQ366" s="259"/>
      <c r="AR366" s="257"/>
      <c r="AS366" s="257"/>
      <c r="AT366" s="257"/>
      <c r="AU366" s="257"/>
      <c r="AV366" s="257"/>
      <c r="AW366" s="257"/>
    </row>
    <row r="367" spans="2:49" s="265" customFormat="1" x14ac:dyDescent="0.4">
      <c r="B367" s="251"/>
      <c r="C367" s="251"/>
      <c r="D367" s="251"/>
      <c r="E367" s="251"/>
      <c r="F367" s="251"/>
      <c r="G367" s="251"/>
      <c r="H367" s="251"/>
      <c r="I367" s="251"/>
      <c r="J367" s="251"/>
      <c r="K367" s="251"/>
      <c r="L367" s="251"/>
      <c r="M367" s="251"/>
      <c r="N367" s="251"/>
      <c r="O367" s="251"/>
      <c r="P367" s="251"/>
      <c r="Q367" s="251"/>
      <c r="R367" s="251"/>
      <c r="S367" s="251"/>
      <c r="T367" s="251"/>
      <c r="U367" s="251"/>
      <c r="V367" s="251"/>
      <c r="W367" s="251"/>
      <c r="X367" s="251"/>
      <c r="Y367" s="251"/>
      <c r="Z367" s="251"/>
      <c r="AA367" s="251"/>
      <c r="AB367" s="252">
        <f t="shared" si="21"/>
        <v>0</v>
      </c>
      <c r="AC367" s="252">
        <f>ROUND(AB367*事業まとめ!$Q$6,2)</f>
        <v>0</v>
      </c>
      <c r="AD367" s="253"/>
      <c r="AE367" s="253"/>
      <c r="AF367" s="253"/>
      <c r="AG367" s="253"/>
      <c r="AH367" s="253"/>
      <c r="AI367" s="253"/>
      <c r="AJ367" s="253"/>
      <c r="AK367" s="252">
        <f t="shared" si="22"/>
        <v>0</v>
      </c>
      <c r="AL367" s="252">
        <f>ROUND(AK367*事業まとめ!$Q$6,2)</f>
        <v>0</v>
      </c>
      <c r="AM367" s="254">
        <f t="shared" si="24"/>
        <v>0</v>
      </c>
      <c r="AN367" s="254">
        <f t="shared" si="24"/>
        <v>0</v>
      </c>
      <c r="AO367" s="259"/>
      <c r="AP367" s="260">
        <f t="shared" si="23"/>
        <v>0</v>
      </c>
      <c r="AQ367" s="259"/>
      <c r="AR367" s="257"/>
      <c r="AS367" s="257"/>
      <c r="AT367" s="257"/>
      <c r="AU367" s="257"/>
      <c r="AV367" s="257"/>
      <c r="AW367" s="257"/>
    </row>
    <row r="368" spans="2:49" s="265" customFormat="1" x14ac:dyDescent="0.4">
      <c r="B368" s="251"/>
      <c r="C368" s="251"/>
      <c r="D368" s="251"/>
      <c r="E368" s="251"/>
      <c r="F368" s="251"/>
      <c r="G368" s="251"/>
      <c r="H368" s="251"/>
      <c r="I368" s="251"/>
      <c r="J368" s="251"/>
      <c r="K368" s="251"/>
      <c r="L368" s="251"/>
      <c r="M368" s="251"/>
      <c r="N368" s="251"/>
      <c r="O368" s="251"/>
      <c r="P368" s="251"/>
      <c r="Q368" s="251"/>
      <c r="R368" s="251"/>
      <c r="S368" s="251"/>
      <c r="T368" s="251"/>
      <c r="U368" s="251"/>
      <c r="V368" s="251"/>
      <c r="W368" s="251"/>
      <c r="X368" s="251"/>
      <c r="Y368" s="251"/>
      <c r="Z368" s="251"/>
      <c r="AA368" s="251"/>
      <c r="AB368" s="252">
        <f t="shared" si="21"/>
        <v>0</v>
      </c>
      <c r="AC368" s="252">
        <f>ROUND(AB368*事業まとめ!$Q$6,2)</f>
        <v>0</v>
      </c>
      <c r="AD368" s="253"/>
      <c r="AE368" s="253"/>
      <c r="AF368" s="253"/>
      <c r="AG368" s="253"/>
      <c r="AH368" s="253"/>
      <c r="AI368" s="253"/>
      <c r="AJ368" s="253"/>
      <c r="AK368" s="252">
        <f t="shared" si="22"/>
        <v>0</v>
      </c>
      <c r="AL368" s="252">
        <f>ROUND(AK368*事業まとめ!$Q$6,2)</f>
        <v>0</v>
      </c>
      <c r="AM368" s="254">
        <f t="shared" si="24"/>
        <v>0</v>
      </c>
      <c r="AN368" s="254">
        <f t="shared" si="24"/>
        <v>0</v>
      </c>
      <c r="AO368" s="259"/>
      <c r="AP368" s="260">
        <f t="shared" si="23"/>
        <v>0</v>
      </c>
      <c r="AQ368" s="259"/>
      <c r="AR368" s="257"/>
      <c r="AS368" s="257"/>
      <c r="AT368" s="257"/>
      <c r="AU368" s="257"/>
      <c r="AV368" s="257"/>
      <c r="AW368" s="257"/>
    </row>
    <row r="369" spans="2:49" s="265" customFormat="1" x14ac:dyDescent="0.4">
      <c r="B369" s="251"/>
      <c r="C369" s="251"/>
      <c r="D369" s="251"/>
      <c r="E369" s="251"/>
      <c r="F369" s="251"/>
      <c r="G369" s="251"/>
      <c r="H369" s="251"/>
      <c r="I369" s="251"/>
      <c r="J369" s="251"/>
      <c r="K369" s="251"/>
      <c r="L369" s="251"/>
      <c r="M369" s="251"/>
      <c r="N369" s="251"/>
      <c r="O369" s="251"/>
      <c r="P369" s="251"/>
      <c r="Q369" s="251"/>
      <c r="R369" s="251"/>
      <c r="S369" s="251"/>
      <c r="T369" s="251"/>
      <c r="U369" s="251"/>
      <c r="V369" s="251"/>
      <c r="W369" s="251"/>
      <c r="X369" s="251"/>
      <c r="Y369" s="251"/>
      <c r="Z369" s="251"/>
      <c r="AA369" s="251"/>
      <c r="AB369" s="252">
        <f t="shared" si="21"/>
        <v>0</v>
      </c>
      <c r="AC369" s="252">
        <f>ROUND(AB369*事業まとめ!$Q$6,2)</f>
        <v>0</v>
      </c>
      <c r="AD369" s="253"/>
      <c r="AE369" s="253"/>
      <c r="AF369" s="253"/>
      <c r="AG369" s="253"/>
      <c r="AH369" s="253"/>
      <c r="AI369" s="253"/>
      <c r="AJ369" s="253"/>
      <c r="AK369" s="252">
        <f t="shared" si="22"/>
        <v>0</v>
      </c>
      <c r="AL369" s="252">
        <f>ROUND(AK369*事業まとめ!$Q$6,2)</f>
        <v>0</v>
      </c>
      <c r="AM369" s="254">
        <f t="shared" si="24"/>
        <v>0</v>
      </c>
      <c r="AN369" s="254">
        <f t="shared" si="24"/>
        <v>0</v>
      </c>
      <c r="AO369" s="259"/>
      <c r="AP369" s="260">
        <f t="shared" si="23"/>
        <v>0</v>
      </c>
      <c r="AQ369" s="259"/>
      <c r="AR369" s="257"/>
      <c r="AS369" s="257"/>
      <c r="AT369" s="257"/>
      <c r="AU369" s="257"/>
      <c r="AV369" s="257"/>
      <c r="AW369" s="257"/>
    </row>
    <row r="370" spans="2:49" s="265" customFormat="1" x14ac:dyDescent="0.4">
      <c r="B370" s="251"/>
      <c r="C370" s="251"/>
      <c r="D370" s="251"/>
      <c r="E370" s="251"/>
      <c r="F370" s="251"/>
      <c r="G370" s="251"/>
      <c r="H370" s="251"/>
      <c r="I370" s="251"/>
      <c r="J370" s="251"/>
      <c r="K370" s="251"/>
      <c r="L370" s="251"/>
      <c r="M370" s="251"/>
      <c r="N370" s="251"/>
      <c r="O370" s="251"/>
      <c r="P370" s="251"/>
      <c r="Q370" s="251"/>
      <c r="R370" s="251"/>
      <c r="S370" s="251"/>
      <c r="T370" s="251"/>
      <c r="U370" s="251"/>
      <c r="V370" s="251"/>
      <c r="W370" s="251"/>
      <c r="X370" s="251"/>
      <c r="Y370" s="251"/>
      <c r="Z370" s="251"/>
      <c r="AA370" s="251"/>
      <c r="AB370" s="252">
        <f t="shared" si="21"/>
        <v>0</v>
      </c>
      <c r="AC370" s="252">
        <f>ROUND(AB370*事業まとめ!$Q$6,2)</f>
        <v>0</v>
      </c>
      <c r="AD370" s="253"/>
      <c r="AE370" s="253"/>
      <c r="AF370" s="253"/>
      <c r="AG370" s="253"/>
      <c r="AH370" s="253"/>
      <c r="AI370" s="253"/>
      <c r="AJ370" s="253"/>
      <c r="AK370" s="252">
        <f t="shared" si="22"/>
        <v>0</v>
      </c>
      <c r="AL370" s="252">
        <f>ROUND(AK370*事業まとめ!$Q$6,2)</f>
        <v>0</v>
      </c>
      <c r="AM370" s="254">
        <f t="shared" si="24"/>
        <v>0</v>
      </c>
      <c r="AN370" s="254">
        <f t="shared" si="24"/>
        <v>0</v>
      </c>
      <c r="AO370" s="259"/>
      <c r="AP370" s="260">
        <f t="shared" si="23"/>
        <v>0</v>
      </c>
      <c r="AQ370" s="259"/>
      <c r="AR370" s="257"/>
      <c r="AS370" s="257"/>
      <c r="AT370" s="257"/>
      <c r="AU370" s="257"/>
      <c r="AV370" s="257"/>
      <c r="AW370" s="257"/>
    </row>
    <row r="371" spans="2:49" s="265" customFormat="1" x14ac:dyDescent="0.4">
      <c r="B371" s="251"/>
      <c r="C371" s="251"/>
      <c r="D371" s="251"/>
      <c r="E371" s="251"/>
      <c r="F371" s="251"/>
      <c r="G371" s="251"/>
      <c r="H371" s="251"/>
      <c r="I371" s="251"/>
      <c r="J371" s="251"/>
      <c r="K371" s="251"/>
      <c r="L371" s="251"/>
      <c r="M371" s="251"/>
      <c r="N371" s="251"/>
      <c r="O371" s="251"/>
      <c r="P371" s="251"/>
      <c r="Q371" s="251"/>
      <c r="R371" s="251"/>
      <c r="S371" s="251"/>
      <c r="T371" s="251"/>
      <c r="U371" s="251"/>
      <c r="V371" s="251"/>
      <c r="W371" s="251"/>
      <c r="X371" s="251"/>
      <c r="Y371" s="251"/>
      <c r="Z371" s="251"/>
      <c r="AA371" s="251"/>
      <c r="AB371" s="252">
        <f t="shared" si="21"/>
        <v>0</v>
      </c>
      <c r="AC371" s="252">
        <f>ROUND(AB371*事業まとめ!$Q$6,2)</f>
        <v>0</v>
      </c>
      <c r="AD371" s="253"/>
      <c r="AE371" s="253"/>
      <c r="AF371" s="253"/>
      <c r="AG371" s="253"/>
      <c r="AH371" s="253"/>
      <c r="AI371" s="253"/>
      <c r="AJ371" s="253"/>
      <c r="AK371" s="252">
        <f t="shared" si="22"/>
        <v>0</v>
      </c>
      <c r="AL371" s="252">
        <f>ROUND(AK371*事業まとめ!$Q$6,2)</f>
        <v>0</v>
      </c>
      <c r="AM371" s="254">
        <f t="shared" si="24"/>
        <v>0</v>
      </c>
      <c r="AN371" s="254">
        <f t="shared" si="24"/>
        <v>0</v>
      </c>
      <c r="AO371" s="259"/>
      <c r="AP371" s="260">
        <f t="shared" si="23"/>
        <v>0</v>
      </c>
      <c r="AQ371" s="259"/>
      <c r="AR371" s="257"/>
      <c r="AS371" s="257"/>
      <c r="AT371" s="257"/>
      <c r="AU371" s="257"/>
      <c r="AV371" s="257"/>
      <c r="AW371" s="257"/>
    </row>
    <row r="372" spans="2:49" s="265" customFormat="1" x14ac:dyDescent="0.4">
      <c r="B372" s="251"/>
      <c r="C372" s="251"/>
      <c r="D372" s="251"/>
      <c r="E372" s="251"/>
      <c r="F372" s="251"/>
      <c r="G372" s="251"/>
      <c r="H372" s="251"/>
      <c r="I372" s="251"/>
      <c r="J372" s="251"/>
      <c r="K372" s="251"/>
      <c r="L372" s="251"/>
      <c r="M372" s="251"/>
      <c r="N372" s="251"/>
      <c r="O372" s="251"/>
      <c r="P372" s="251"/>
      <c r="Q372" s="251"/>
      <c r="R372" s="251"/>
      <c r="S372" s="251"/>
      <c r="T372" s="251"/>
      <c r="U372" s="251"/>
      <c r="V372" s="251"/>
      <c r="W372" s="251"/>
      <c r="X372" s="251"/>
      <c r="Y372" s="251"/>
      <c r="Z372" s="251"/>
      <c r="AA372" s="251"/>
      <c r="AB372" s="252">
        <f t="shared" si="21"/>
        <v>0</v>
      </c>
      <c r="AC372" s="252">
        <f>ROUND(AB372*事業まとめ!$Q$6,2)</f>
        <v>0</v>
      </c>
      <c r="AD372" s="253"/>
      <c r="AE372" s="253"/>
      <c r="AF372" s="253"/>
      <c r="AG372" s="253"/>
      <c r="AH372" s="253"/>
      <c r="AI372" s="253"/>
      <c r="AJ372" s="253"/>
      <c r="AK372" s="252">
        <f t="shared" si="22"/>
        <v>0</v>
      </c>
      <c r="AL372" s="252">
        <f>ROUND(AK372*事業まとめ!$Q$6,2)</f>
        <v>0</v>
      </c>
      <c r="AM372" s="254">
        <f t="shared" si="24"/>
        <v>0</v>
      </c>
      <c r="AN372" s="254">
        <f t="shared" si="24"/>
        <v>0</v>
      </c>
      <c r="AO372" s="259"/>
      <c r="AP372" s="260">
        <f t="shared" si="23"/>
        <v>0</v>
      </c>
      <c r="AQ372" s="259"/>
      <c r="AR372" s="257"/>
      <c r="AS372" s="257"/>
      <c r="AT372" s="257"/>
      <c r="AU372" s="257"/>
      <c r="AV372" s="257"/>
      <c r="AW372" s="257"/>
    </row>
    <row r="373" spans="2:49" s="265" customFormat="1" x14ac:dyDescent="0.4">
      <c r="B373" s="251"/>
      <c r="C373" s="251"/>
      <c r="D373" s="251"/>
      <c r="E373" s="251"/>
      <c r="F373" s="251"/>
      <c r="G373" s="251"/>
      <c r="H373" s="251"/>
      <c r="I373" s="251"/>
      <c r="J373" s="251"/>
      <c r="K373" s="251"/>
      <c r="L373" s="251"/>
      <c r="M373" s="251"/>
      <c r="N373" s="251"/>
      <c r="O373" s="251"/>
      <c r="P373" s="251"/>
      <c r="Q373" s="251"/>
      <c r="R373" s="251"/>
      <c r="S373" s="251"/>
      <c r="T373" s="251"/>
      <c r="U373" s="251"/>
      <c r="V373" s="251"/>
      <c r="W373" s="251"/>
      <c r="X373" s="251"/>
      <c r="Y373" s="251"/>
      <c r="Z373" s="251"/>
      <c r="AA373" s="251"/>
      <c r="AB373" s="252">
        <f t="shared" si="21"/>
        <v>0</v>
      </c>
      <c r="AC373" s="252">
        <f>ROUND(AB373*事業まとめ!$Q$6,2)</f>
        <v>0</v>
      </c>
      <c r="AD373" s="253"/>
      <c r="AE373" s="253"/>
      <c r="AF373" s="253"/>
      <c r="AG373" s="253"/>
      <c r="AH373" s="253"/>
      <c r="AI373" s="253"/>
      <c r="AJ373" s="253"/>
      <c r="AK373" s="252">
        <f t="shared" si="22"/>
        <v>0</v>
      </c>
      <c r="AL373" s="252">
        <f>ROUND(AK373*事業まとめ!$Q$6,2)</f>
        <v>0</v>
      </c>
      <c r="AM373" s="254">
        <f t="shared" si="24"/>
        <v>0</v>
      </c>
      <c r="AN373" s="254">
        <f t="shared" si="24"/>
        <v>0</v>
      </c>
      <c r="AO373" s="259"/>
      <c r="AP373" s="260">
        <f t="shared" si="23"/>
        <v>0</v>
      </c>
      <c r="AQ373" s="259"/>
      <c r="AR373" s="257"/>
      <c r="AS373" s="257"/>
      <c r="AT373" s="257"/>
      <c r="AU373" s="257"/>
      <c r="AV373" s="257"/>
      <c r="AW373" s="257"/>
    </row>
    <row r="374" spans="2:49" s="265" customFormat="1" x14ac:dyDescent="0.4">
      <c r="B374" s="251"/>
      <c r="C374" s="251"/>
      <c r="D374" s="251"/>
      <c r="E374" s="251"/>
      <c r="F374" s="251"/>
      <c r="G374" s="251"/>
      <c r="H374" s="251"/>
      <c r="I374" s="251"/>
      <c r="J374" s="251"/>
      <c r="K374" s="251"/>
      <c r="L374" s="251"/>
      <c r="M374" s="251"/>
      <c r="N374" s="251"/>
      <c r="O374" s="251"/>
      <c r="P374" s="251"/>
      <c r="Q374" s="251"/>
      <c r="R374" s="251"/>
      <c r="S374" s="251"/>
      <c r="T374" s="251"/>
      <c r="U374" s="251"/>
      <c r="V374" s="251"/>
      <c r="W374" s="251"/>
      <c r="X374" s="251"/>
      <c r="Y374" s="251"/>
      <c r="Z374" s="251"/>
      <c r="AA374" s="251"/>
      <c r="AB374" s="252">
        <f t="shared" si="21"/>
        <v>0</v>
      </c>
      <c r="AC374" s="252">
        <f>ROUND(AB374*事業まとめ!$Q$6,2)</f>
        <v>0</v>
      </c>
      <c r="AD374" s="253"/>
      <c r="AE374" s="253"/>
      <c r="AF374" s="253"/>
      <c r="AG374" s="253"/>
      <c r="AH374" s="253"/>
      <c r="AI374" s="253"/>
      <c r="AJ374" s="253"/>
      <c r="AK374" s="252">
        <f t="shared" si="22"/>
        <v>0</v>
      </c>
      <c r="AL374" s="252">
        <f>ROUND(AK374*事業まとめ!$Q$6,2)</f>
        <v>0</v>
      </c>
      <c r="AM374" s="254">
        <f t="shared" si="24"/>
        <v>0</v>
      </c>
      <c r="AN374" s="254">
        <f t="shared" si="24"/>
        <v>0</v>
      </c>
      <c r="AO374" s="259"/>
      <c r="AP374" s="260">
        <f t="shared" si="23"/>
        <v>0</v>
      </c>
      <c r="AQ374" s="259"/>
      <c r="AR374" s="257"/>
      <c r="AS374" s="257"/>
      <c r="AT374" s="257"/>
      <c r="AU374" s="257"/>
      <c r="AV374" s="257"/>
      <c r="AW374" s="257"/>
    </row>
    <row r="375" spans="2:49" s="265" customFormat="1" x14ac:dyDescent="0.4">
      <c r="B375" s="251"/>
      <c r="C375" s="251"/>
      <c r="D375" s="251"/>
      <c r="E375" s="251"/>
      <c r="F375" s="251"/>
      <c r="G375" s="251"/>
      <c r="H375" s="251"/>
      <c r="I375" s="251"/>
      <c r="J375" s="251"/>
      <c r="K375" s="251"/>
      <c r="L375" s="251"/>
      <c r="M375" s="251"/>
      <c r="N375" s="251"/>
      <c r="O375" s="251"/>
      <c r="P375" s="251"/>
      <c r="Q375" s="251"/>
      <c r="R375" s="251"/>
      <c r="S375" s="251"/>
      <c r="T375" s="251"/>
      <c r="U375" s="251"/>
      <c r="V375" s="251"/>
      <c r="W375" s="251"/>
      <c r="X375" s="251"/>
      <c r="Y375" s="251"/>
      <c r="Z375" s="251"/>
      <c r="AA375" s="251"/>
      <c r="AB375" s="252">
        <f t="shared" si="21"/>
        <v>0</v>
      </c>
      <c r="AC375" s="252">
        <f>ROUND(AB375*事業まとめ!$Q$6,2)</f>
        <v>0</v>
      </c>
      <c r="AD375" s="253"/>
      <c r="AE375" s="253"/>
      <c r="AF375" s="253"/>
      <c r="AG375" s="253"/>
      <c r="AH375" s="253"/>
      <c r="AI375" s="253"/>
      <c r="AJ375" s="253"/>
      <c r="AK375" s="252">
        <f t="shared" si="22"/>
        <v>0</v>
      </c>
      <c r="AL375" s="252">
        <f>ROUND(AK375*事業まとめ!$Q$6,2)</f>
        <v>0</v>
      </c>
      <c r="AM375" s="254">
        <f t="shared" si="24"/>
        <v>0</v>
      </c>
      <c r="AN375" s="254">
        <f t="shared" si="24"/>
        <v>0</v>
      </c>
      <c r="AO375" s="259"/>
      <c r="AP375" s="260">
        <f t="shared" si="23"/>
        <v>0</v>
      </c>
      <c r="AQ375" s="259"/>
      <c r="AR375" s="257"/>
      <c r="AS375" s="257"/>
      <c r="AT375" s="257"/>
      <c r="AU375" s="257"/>
      <c r="AV375" s="257"/>
      <c r="AW375" s="257"/>
    </row>
    <row r="376" spans="2:49" s="265" customFormat="1" x14ac:dyDescent="0.4">
      <c r="B376" s="251"/>
      <c r="C376" s="251"/>
      <c r="D376" s="251"/>
      <c r="E376" s="251"/>
      <c r="F376" s="251"/>
      <c r="G376" s="251"/>
      <c r="H376" s="251"/>
      <c r="I376" s="251"/>
      <c r="J376" s="251"/>
      <c r="K376" s="251"/>
      <c r="L376" s="251"/>
      <c r="M376" s="251"/>
      <c r="N376" s="251"/>
      <c r="O376" s="251"/>
      <c r="P376" s="251"/>
      <c r="Q376" s="251"/>
      <c r="R376" s="251"/>
      <c r="S376" s="251"/>
      <c r="T376" s="251"/>
      <c r="U376" s="251"/>
      <c r="V376" s="251"/>
      <c r="W376" s="251"/>
      <c r="X376" s="251"/>
      <c r="Y376" s="251"/>
      <c r="Z376" s="251"/>
      <c r="AA376" s="251"/>
      <c r="AB376" s="252">
        <f t="shared" si="21"/>
        <v>0</v>
      </c>
      <c r="AC376" s="252">
        <f>ROUND(AB376*事業まとめ!$Q$6,2)</f>
        <v>0</v>
      </c>
      <c r="AD376" s="253"/>
      <c r="AE376" s="253"/>
      <c r="AF376" s="253"/>
      <c r="AG376" s="253"/>
      <c r="AH376" s="253"/>
      <c r="AI376" s="253"/>
      <c r="AJ376" s="253"/>
      <c r="AK376" s="252">
        <f t="shared" si="22"/>
        <v>0</v>
      </c>
      <c r="AL376" s="252">
        <f>ROUND(AK376*事業まとめ!$Q$6,2)</f>
        <v>0</v>
      </c>
      <c r="AM376" s="254">
        <f t="shared" si="24"/>
        <v>0</v>
      </c>
      <c r="AN376" s="254">
        <f t="shared" si="24"/>
        <v>0</v>
      </c>
      <c r="AO376" s="259"/>
      <c r="AP376" s="260">
        <f t="shared" si="23"/>
        <v>0</v>
      </c>
      <c r="AQ376" s="259"/>
      <c r="AR376" s="257"/>
      <c r="AS376" s="257"/>
      <c r="AT376" s="257"/>
      <c r="AU376" s="257"/>
      <c r="AV376" s="257"/>
      <c r="AW376" s="257"/>
    </row>
    <row r="377" spans="2:49" s="265" customFormat="1" x14ac:dyDescent="0.4">
      <c r="B377" s="251"/>
      <c r="C377" s="251"/>
      <c r="D377" s="251"/>
      <c r="E377" s="251"/>
      <c r="F377" s="251"/>
      <c r="G377" s="251"/>
      <c r="H377" s="251"/>
      <c r="I377" s="251"/>
      <c r="J377" s="251"/>
      <c r="K377" s="251"/>
      <c r="L377" s="251"/>
      <c r="M377" s="251"/>
      <c r="N377" s="251"/>
      <c r="O377" s="251"/>
      <c r="P377" s="251"/>
      <c r="Q377" s="251"/>
      <c r="R377" s="251"/>
      <c r="S377" s="251"/>
      <c r="T377" s="251"/>
      <c r="U377" s="251"/>
      <c r="V377" s="251"/>
      <c r="W377" s="251"/>
      <c r="X377" s="251"/>
      <c r="Y377" s="251"/>
      <c r="Z377" s="251"/>
      <c r="AA377" s="251"/>
      <c r="AB377" s="252">
        <f t="shared" si="21"/>
        <v>0</v>
      </c>
      <c r="AC377" s="252">
        <f>ROUND(AB377*事業まとめ!$Q$6,2)</f>
        <v>0</v>
      </c>
      <c r="AD377" s="253"/>
      <c r="AE377" s="253"/>
      <c r="AF377" s="253"/>
      <c r="AG377" s="253"/>
      <c r="AH377" s="253"/>
      <c r="AI377" s="253"/>
      <c r="AJ377" s="253"/>
      <c r="AK377" s="252">
        <f t="shared" si="22"/>
        <v>0</v>
      </c>
      <c r="AL377" s="252">
        <f>ROUND(AK377*事業まとめ!$Q$6,2)</f>
        <v>0</v>
      </c>
      <c r="AM377" s="254">
        <f t="shared" si="24"/>
        <v>0</v>
      </c>
      <c r="AN377" s="254">
        <f t="shared" si="24"/>
        <v>0</v>
      </c>
      <c r="AO377" s="259"/>
      <c r="AP377" s="260">
        <f t="shared" si="23"/>
        <v>0</v>
      </c>
      <c r="AQ377" s="259"/>
      <c r="AR377" s="257"/>
      <c r="AS377" s="257"/>
      <c r="AT377" s="257"/>
      <c r="AU377" s="257"/>
      <c r="AV377" s="257"/>
      <c r="AW377" s="257"/>
    </row>
    <row r="378" spans="2:49" s="265" customFormat="1" x14ac:dyDescent="0.4">
      <c r="B378" s="251"/>
      <c r="C378" s="251"/>
      <c r="D378" s="251"/>
      <c r="E378" s="251"/>
      <c r="F378" s="251"/>
      <c r="G378" s="251"/>
      <c r="H378" s="251"/>
      <c r="I378" s="251"/>
      <c r="J378" s="251"/>
      <c r="K378" s="251"/>
      <c r="L378" s="251"/>
      <c r="M378" s="251"/>
      <c r="N378" s="251"/>
      <c r="O378" s="251"/>
      <c r="P378" s="251"/>
      <c r="Q378" s="251"/>
      <c r="R378" s="251"/>
      <c r="S378" s="251"/>
      <c r="T378" s="251"/>
      <c r="U378" s="251"/>
      <c r="V378" s="251"/>
      <c r="W378" s="251"/>
      <c r="X378" s="251"/>
      <c r="Y378" s="251"/>
      <c r="Z378" s="251"/>
      <c r="AA378" s="251"/>
      <c r="AB378" s="252">
        <f t="shared" si="21"/>
        <v>0</v>
      </c>
      <c r="AC378" s="252">
        <f>ROUND(AB378*事業まとめ!$Q$6,2)</f>
        <v>0</v>
      </c>
      <c r="AD378" s="253"/>
      <c r="AE378" s="253"/>
      <c r="AF378" s="253"/>
      <c r="AG378" s="253"/>
      <c r="AH378" s="253"/>
      <c r="AI378" s="253"/>
      <c r="AJ378" s="253"/>
      <c r="AK378" s="252">
        <f t="shared" si="22"/>
        <v>0</v>
      </c>
      <c r="AL378" s="252">
        <f>ROUND(AK378*事業まとめ!$Q$6,2)</f>
        <v>0</v>
      </c>
      <c r="AM378" s="254">
        <f t="shared" si="24"/>
        <v>0</v>
      </c>
      <c r="AN378" s="254">
        <f t="shared" si="24"/>
        <v>0</v>
      </c>
      <c r="AO378" s="259"/>
      <c r="AP378" s="260">
        <f t="shared" si="23"/>
        <v>0</v>
      </c>
      <c r="AQ378" s="259"/>
      <c r="AR378" s="257"/>
      <c r="AS378" s="257"/>
      <c r="AT378" s="257"/>
      <c r="AU378" s="257"/>
      <c r="AV378" s="257"/>
      <c r="AW378" s="257"/>
    </row>
    <row r="379" spans="2:49" s="265" customFormat="1" x14ac:dyDescent="0.4">
      <c r="B379" s="251"/>
      <c r="C379" s="251"/>
      <c r="D379" s="251"/>
      <c r="E379" s="251"/>
      <c r="F379" s="251"/>
      <c r="G379" s="251"/>
      <c r="H379" s="251"/>
      <c r="I379" s="251"/>
      <c r="J379" s="251"/>
      <c r="K379" s="251"/>
      <c r="L379" s="251"/>
      <c r="M379" s="251"/>
      <c r="N379" s="251"/>
      <c r="O379" s="251"/>
      <c r="P379" s="251"/>
      <c r="Q379" s="251"/>
      <c r="R379" s="251"/>
      <c r="S379" s="251"/>
      <c r="T379" s="251"/>
      <c r="U379" s="251"/>
      <c r="V379" s="251"/>
      <c r="W379" s="251"/>
      <c r="X379" s="251"/>
      <c r="Y379" s="251"/>
      <c r="Z379" s="251"/>
      <c r="AA379" s="251"/>
      <c r="AB379" s="252">
        <f t="shared" si="21"/>
        <v>0</v>
      </c>
      <c r="AC379" s="252">
        <f>ROUND(AB379*事業まとめ!$Q$6,2)</f>
        <v>0</v>
      </c>
      <c r="AD379" s="253"/>
      <c r="AE379" s="253"/>
      <c r="AF379" s="253"/>
      <c r="AG379" s="253"/>
      <c r="AH379" s="253"/>
      <c r="AI379" s="253"/>
      <c r="AJ379" s="253"/>
      <c r="AK379" s="252">
        <f t="shared" si="22"/>
        <v>0</v>
      </c>
      <c r="AL379" s="252">
        <f>ROUND(AK379*事業まとめ!$Q$6,2)</f>
        <v>0</v>
      </c>
      <c r="AM379" s="254">
        <f t="shared" si="24"/>
        <v>0</v>
      </c>
      <c r="AN379" s="254">
        <f t="shared" si="24"/>
        <v>0</v>
      </c>
      <c r="AO379" s="259"/>
      <c r="AP379" s="260">
        <f t="shared" si="23"/>
        <v>0</v>
      </c>
      <c r="AQ379" s="259"/>
      <c r="AR379" s="257"/>
      <c r="AS379" s="257"/>
      <c r="AT379" s="257"/>
      <c r="AU379" s="257"/>
      <c r="AV379" s="257"/>
      <c r="AW379" s="257"/>
    </row>
    <row r="380" spans="2:49" s="265" customFormat="1" x14ac:dyDescent="0.4">
      <c r="B380" s="251"/>
      <c r="C380" s="251"/>
      <c r="D380" s="251"/>
      <c r="E380" s="251"/>
      <c r="F380" s="251"/>
      <c r="G380" s="251"/>
      <c r="H380" s="251"/>
      <c r="I380" s="251"/>
      <c r="J380" s="251"/>
      <c r="K380" s="251"/>
      <c r="L380" s="251"/>
      <c r="M380" s="251"/>
      <c r="N380" s="251"/>
      <c r="O380" s="251"/>
      <c r="P380" s="251"/>
      <c r="Q380" s="251"/>
      <c r="R380" s="251"/>
      <c r="S380" s="251"/>
      <c r="T380" s="251"/>
      <c r="U380" s="251"/>
      <c r="V380" s="251"/>
      <c r="W380" s="251"/>
      <c r="X380" s="251"/>
      <c r="Y380" s="251"/>
      <c r="Z380" s="251"/>
      <c r="AA380" s="251"/>
      <c r="AB380" s="252">
        <f t="shared" si="21"/>
        <v>0</v>
      </c>
      <c r="AC380" s="252">
        <f>ROUND(AB380*事業まとめ!$Q$6,2)</f>
        <v>0</v>
      </c>
      <c r="AD380" s="253"/>
      <c r="AE380" s="253"/>
      <c r="AF380" s="253"/>
      <c r="AG380" s="253"/>
      <c r="AH380" s="253"/>
      <c r="AI380" s="253"/>
      <c r="AJ380" s="253"/>
      <c r="AK380" s="252">
        <f t="shared" si="22"/>
        <v>0</v>
      </c>
      <c r="AL380" s="252">
        <f>ROUND(AK380*事業まとめ!$Q$6,2)</f>
        <v>0</v>
      </c>
      <c r="AM380" s="254">
        <f t="shared" si="24"/>
        <v>0</v>
      </c>
      <c r="AN380" s="254">
        <f t="shared" si="24"/>
        <v>0</v>
      </c>
      <c r="AO380" s="259"/>
      <c r="AP380" s="260">
        <f t="shared" si="23"/>
        <v>0</v>
      </c>
      <c r="AQ380" s="259"/>
      <c r="AR380" s="257"/>
      <c r="AS380" s="257"/>
      <c r="AT380" s="257"/>
      <c r="AU380" s="257"/>
      <c r="AV380" s="257"/>
      <c r="AW380" s="257"/>
    </row>
    <row r="381" spans="2:49" s="265" customFormat="1" x14ac:dyDescent="0.4">
      <c r="B381" s="251"/>
      <c r="C381" s="251"/>
      <c r="D381" s="251"/>
      <c r="E381" s="251"/>
      <c r="F381" s="251"/>
      <c r="G381" s="251"/>
      <c r="H381" s="251"/>
      <c r="I381" s="251"/>
      <c r="J381" s="251"/>
      <c r="K381" s="251"/>
      <c r="L381" s="251"/>
      <c r="M381" s="251"/>
      <c r="N381" s="251"/>
      <c r="O381" s="251"/>
      <c r="P381" s="251"/>
      <c r="Q381" s="251"/>
      <c r="R381" s="251"/>
      <c r="S381" s="251"/>
      <c r="T381" s="251"/>
      <c r="U381" s="251"/>
      <c r="V381" s="251"/>
      <c r="W381" s="251"/>
      <c r="X381" s="251"/>
      <c r="Y381" s="251"/>
      <c r="Z381" s="251"/>
      <c r="AA381" s="251"/>
      <c r="AB381" s="252">
        <f t="shared" si="21"/>
        <v>0</v>
      </c>
      <c r="AC381" s="252">
        <f>ROUND(AB381*事業まとめ!$Q$6,2)</f>
        <v>0</v>
      </c>
      <c r="AD381" s="253"/>
      <c r="AE381" s="253"/>
      <c r="AF381" s="253"/>
      <c r="AG381" s="253"/>
      <c r="AH381" s="253"/>
      <c r="AI381" s="253"/>
      <c r="AJ381" s="253"/>
      <c r="AK381" s="252">
        <f t="shared" si="22"/>
        <v>0</v>
      </c>
      <c r="AL381" s="252">
        <f>ROUND(AK381*事業まとめ!$Q$6,2)</f>
        <v>0</v>
      </c>
      <c r="AM381" s="254">
        <f t="shared" si="24"/>
        <v>0</v>
      </c>
      <c r="AN381" s="254">
        <f t="shared" si="24"/>
        <v>0</v>
      </c>
      <c r="AO381" s="259"/>
      <c r="AP381" s="260">
        <f t="shared" si="23"/>
        <v>0</v>
      </c>
      <c r="AQ381" s="259"/>
      <c r="AR381" s="257"/>
      <c r="AS381" s="257"/>
      <c r="AT381" s="257"/>
      <c r="AU381" s="257"/>
      <c r="AV381" s="257"/>
      <c r="AW381" s="257"/>
    </row>
    <row r="382" spans="2:49" s="265" customFormat="1" x14ac:dyDescent="0.4">
      <c r="B382" s="251"/>
      <c r="C382" s="251"/>
      <c r="D382" s="251"/>
      <c r="E382" s="251"/>
      <c r="F382" s="251"/>
      <c r="G382" s="251"/>
      <c r="H382" s="251"/>
      <c r="I382" s="251"/>
      <c r="J382" s="251"/>
      <c r="K382" s="251"/>
      <c r="L382" s="251"/>
      <c r="M382" s="251"/>
      <c r="N382" s="251"/>
      <c r="O382" s="251"/>
      <c r="P382" s="251"/>
      <c r="Q382" s="251"/>
      <c r="R382" s="251"/>
      <c r="S382" s="251"/>
      <c r="T382" s="251"/>
      <c r="U382" s="251"/>
      <c r="V382" s="251"/>
      <c r="W382" s="251"/>
      <c r="X382" s="251"/>
      <c r="Y382" s="251"/>
      <c r="Z382" s="251"/>
      <c r="AA382" s="251"/>
      <c r="AB382" s="252">
        <f t="shared" si="21"/>
        <v>0</v>
      </c>
      <c r="AC382" s="252">
        <f>ROUND(AB382*事業まとめ!$Q$6,2)</f>
        <v>0</v>
      </c>
      <c r="AD382" s="253"/>
      <c r="AE382" s="253"/>
      <c r="AF382" s="253"/>
      <c r="AG382" s="253"/>
      <c r="AH382" s="253"/>
      <c r="AI382" s="253"/>
      <c r="AJ382" s="253"/>
      <c r="AK382" s="252">
        <f t="shared" si="22"/>
        <v>0</v>
      </c>
      <c r="AL382" s="252">
        <f>ROUND(AK382*事業まとめ!$Q$6,2)</f>
        <v>0</v>
      </c>
      <c r="AM382" s="254">
        <f t="shared" si="24"/>
        <v>0</v>
      </c>
      <c r="AN382" s="254">
        <f t="shared" si="24"/>
        <v>0</v>
      </c>
      <c r="AO382" s="259"/>
      <c r="AP382" s="260">
        <f t="shared" si="23"/>
        <v>0</v>
      </c>
      <c r="AQ382" s="259"/>
      <c r="AR382" s="257"/>
      <c r="AS382" s="257"/>
      <c r="AT382" s="257"/>
      <c r="AU382" s="257"/>
      <c r="AV382" s="257"/>
      <c r="AW382" s="257"/>
    </row>
    <row r="383" spans="2:49" s="265" customFormat="1" x14ac:dyDescent="0.4">
      <c r="B383" s="251"/>
      <c r="C383" s="251"/>
      <c r="D383" s="251"/>
      <c r="E383" s="251"/>
      <c r="F383" s="251"/>
      <c r="G383" s="251"/>
      <c r="H383" s="251"/>
      <c r="I383" s="251"/>
      <c r="J383" s="251"/>
      <c r="K383" s="251"/>
      <c r="L383" s="251"/>
      <c r="M383" s="251"/>
      <c r="N383" s="251"/>
      <c r="O383" s="251"/>
      <c r="P383" s="251"/>
      <c r="Q383" s="251"/>
      <c r="R383" s="251"/>
      <c r="S383" s="251"/>
      <c r="T383" s="251"/>
      <c r="U383" s="251"/>
      <c r="V383" s="251"/>
      <c r="W383" s="251"/>
      <c r="X383" s="251"/>
      <c r="Y383" s="251"/>
      <c r="Z383" s="251"/>
      <c r="AA383" s="251"/>
      <c r="AB383" s="252">
        <f t="shared" si="21"/>
        <v>0</v>
      </c>
      <c r="AC383" s="252">
        <f>ROUND(AB383*事業まとめ!$Q$6,2)</f>
        <v>0</v>
      </c>
      <c r="AD383" s="253"/>
      <c r="AE383" s="253"/>
      <c r="AF383" s="253"/>
      <c r="AG383" s="253"/>
      <c r="AH383" s="253"/>
      <c r="AI383" s="253"/>
      <c r="AJ383" s="253"/>
      <c r="AK383" s="252">
        <f t="shared" si="22"/>
        <v>0</v>
      </c>
      <c r="AL383" s="252">
        <f>ROUND(AK383*事業まとめ!$Q$6,2)</f>
        <v>0</v>
      </c>
      <c r="AM383" s="254">
        <f t="shared" si="24"/>
        <v>0</v>
      </c>
      <c r="AN383" s="254">
        <f t="shared" si="24"/>
        <v>0</v>
      </c>
      <c r="AO383" s="259"/>
      <c r="AP383" s="260">
        <f t="shared" si="23"/>
        <v>0</v>
      </c>
      <c r="AQ383" s="259"/>
      <c r="AR383" s="257"/>
      <c r="AS383" s="257"/>
      <c r="AT383" s="257"/>
      <c r="AU383" s="257"/>
      <c r="AV383" s="257"/>
      <c r="AW383" s="257"/>
    </row>
    <row r="384" spans="2:49" s="265" customFormat="1" x14ac:dyDescent="0.4">
      <c r="B384" s="251"/>
      <c r="C384" s="251"/>
      <c r="D384" s="251"/>
      <c r="E384" s="251"/>
      <c r="F384" s="251"/>
      <c r="G384" s="251"/>
      <c r="H384" s="251"/>
      <c r="I384" s="251"/>
      <c r="J384" s="251"/>
      <c r="K384" s="251"/>
      <c r="L384" s="251"/>
      <c r="M384" s="251"/>
      <c r="N384" s="251"/>
      <c r="O384" s="251"/>
      <c r="P384" s="251"/>
      <c r="Q384" s="251"/>
      <c r="R384" s="251"/>
      <c r="S384" s="251"/>
      <c r="T384" s="251"/>
      <c r="U384" s="251"/>
      <c r="V384" s="251"/>
      <c r="W384" s="251"/>
      <c r="X384" s="251"/>
      <c r="Y384" s="251"/>
      <c r="Z384" s="251"/>
      <c r="AA384" s="251"/>
      <c r="AB384" s="252">
        <f t="shared" si="21"/>
        <v>0</v>
      </c>
      <c r="AC384" s="252">
        <f>ROUND(AB384*事業まとめ!$Q$6,2)</f>
        <v>0</v>
      </c>
      <c r="AD384" s="253"/>
      <c r="AE384" s="253"/>
      <c r="AF384" s="253"/>
      <c r="AG384" s="253"/>
      <c r="AH384" s="253"/>
      <c r="AI384" s="253"/>
      <c r="AJ384" s="253"/>
      <c r="AK384" s="252">
        <f t="shared" si="22"/>
        <v>0</v>
      </c>
      <c r="AL384" s="252">
        <f>ROUND(AK384*事業まとめ!$Q$6,2)</f>
        <v>0</v>
      </c>
      <c r="AM384" s="254">
        <f t="shared" si="24"/>
        <v>0</v>
      </c>
      <c r="AN384" s="254">
        <f t="shared" si="24"/>
        <v>0</v>
      </c>
      <c r="AO384" s="259"/>
      <c r="AP384" s="260">
        <f t="shared" si="23"/>
        <v>0</v>
      </c>
      <c r="AQ384" s="259"/>
      <c r="AR384" s="257"/>
      <c r="AS384" s="257"/>
      <c r="AT384" s="257"/>
      <c r="AU384" s="257"/>
      <c r="AV384" s="257"/>
      <c r="AW384" s="257"/>
    </row>
    <row r="385" spans="2:49" s="265" customFormat="1" x14ac:dyDescent="0.4">
      <c r="B385" s="251"/>
      <c r="C385" s="251"/>
      <c r="D385" s="251"/>
      <c r="E385" s="251"/>
      <c r="F385" s="251"/>
      <c r="G385" s="251"/>
      <c r="H385" s="251"/>
      <c r="I385" s="251"/>
      <c r="J385" s="251"/>
      <c r="K385" s="251"/>
      <c r="L385" s="251"/>
      <c r="M385" s="251"/>
      <c r="N385" s="251"/>
      <c r="O385" s="251"/>
      <c r="P385" s="251"/>
      <c r="Q385" s="251"/>
      <c r="R385" s="251"/>
      <c r="S385" s="251"/>
      <c r="T385" s="251"/>
      <c r="U385" s="251"/>
      <c r="V385" s="251"/>
      <c r="W385" s="251"/>
      <c r="X385" s="251"/>
      <c r="Y385" s="251"/>
      <c r="Z385" s="251"/>
      <c r="AA385" s="251"/>
      <c r="AB385" s="252">
        <f t="shared" si="21"/>
        <v>0</v>
      </c>
      <c r="AC385" s="252">
        <f>ROUND(AB385*事業まとめ!$Q$6,2)</f>
        <v>0</v>
      </c>
      <c r="AD385" s="253"/>
      <c r="AE385" s="253"/>
      <c r="AF385" s="253"/>
      <c r="AG385" s="253"/>
      <c r="AH385" s="253"/>
      <c r="AI385" s="253"/>
      <c r="AJ385" s="253"/>
      <c r="AK385" s="252">
        <f t="shared" si="22"/>
        <v>0</v>
      </c>
      <c r="AL385" s="252">
        <f>ROUND(AK385*事業まとめ!$Q$6,2)</f>
        <v>0</v>
      </c>
      <c r="AM385" s="254">
        <f t="shared" si="24"/>
        <v>0</v>
      </c>
      <c r="AN385" s="254">
        <f t="shared" si="24"/>
        <v>0</v>
      </c>
      <c r="AO385" s="259"/>
      <c r="AP385" s="260">
        <f t="shared" si="23"/>
        <v>0</v>
      </c>
      <c r="AQ385" s="259"/>
      <c r="AR385" s="257"/>
      <c r="AS385" s="257"/>
      <c r="AT385" s="257"/>
      <c r="AU385" s="257"/>
      <c r="AV385" s="257"/>
      <c r="AW385" s="257"/>
    </row>
    <row r="386" spans="2:49" s="265" customFormat="1" x14ac:dyDescent="0.4">
      <c r="B386" s="251"/>
      <c r="C386" s="251"/>
      <c r="D386" s="251"/>
      <c r="E386" s="251"/>
      <c r="F386" s="251"/>
      <c r="G386" s="251"/>
      <c r="H386" s="251"/>
      <c r="I386" s="251"/>
      <c r="J386" s="251"/>
      <c r="K386" s="251"/>
      <c r="L386" s="251"/>
      <c r="M386" s="251"/>
      <c r="N386" s="251"/>
      <c r="O386" s="251"/>
      <c r="P386" s="251"/>
      <c r="Q386" s="251"/>
      <c r="R386" s="251"/>
      <c r="S386" s="251"/>
      <c r="T386" s="251"/>
      <c r="U386" s="251"/>
      <c r="V386" s="251"/>
      <c r="W386" s="251"/>
      <c r="X386" s="251"/>
      <c r="Y386" s="251"/>
      <c r="Z386" s="251"/>
      <c r="AA386" s="251"/>
      <c r="AB386" s="252">
        <f t="shared" si="21"/>
        <v>0</v>
      </c>
      <c r="AC386" s="252">
        <f>ROUND(AB386*事業まとめ!$Q$6,2)</f>
        <v>0</v>
      </c>
      <c r="AD386" s="253"/>
      <c r="AE386" s="253"/>
      <c r="AF386" s="253"/>
      <c r="AG386" s="253"/>
      <c r="AH386" s="253"/>
      <c r="AI386" s="253"/>
      <c r="AJ386" s="253"/>
      <c r="AK386" s="252">
        <f t="shared" si="22"/>
        <v>0</v>
      </c>
      <c r="AL386" s="252">
        <f>ROUND(AK386*事業まとめ!$Q$6,2)</f>
        <v>0</v>
      </c>
      <c r="AM386" s="254">
        <f t="shared" si="24"/>
        <v>0</v>
      </c>
      <c r="AN386" s="254">
        <f t="shared" si="24"/>
        <v>0</v>
      </c>
      <c r="AO386" s="259"/>
      <c r="AP386" s="260">
        <f t="shared" si="23"/>
        <v>0</v>
      </c>
      <c r="AQ386" s="259"/>
      <c r="AR386" s="257"/>
      <c r="AS386" s="257"/>
      <c r="AT386" s="257"/>
      <c r="AU386" s="257"/>
      <c r="AV386" s="257"/>
      <c r="AW386" s="257"/>
    </row>
    <row r="387" spans="2:49" s="265" customFormat="1" x14ac:dyDescent="0.4">
      <c r="B387" s="251"/>
      <c r="C387" s="251"/>
      <c r="D387" s="251"/>
      <c r="E387" s="251"/>
      <c r="F387" s="251"/>
      <c r="G387" s="251"/>
      <c r="H387" s="251"/>
      <c r="I387" s="251"/>
      <c r="J387" s="251"/>
      <c r="K387" s="251"/>
      <c r="L387" s="251"/>
      <c r="M387" s="251"/>
      <c r="N387" s="251"/>
      <c r="O387" s="251"/>
      <c r="P387" s="251"/>
      <c r="Q387" s="251"/>
      <c r="R387" s="251"/>
      <c r="S387" s="251"/>
      <c r="T387" s="251"/>
      <c r="U387" s="251"/>
      <c r="V387" s="251"/>
      <c r="W387" s="251"/>
      <c r="X387" s="251"/>
      <c r="Y387" s="251"/>
      <c r="Z387" s="251"/>
      <c r="AA387" s="251"/>
      <c r="AB387" s="252">
        <f t="shared" si="21"/>
        <v>0</v>
      </c>
      <c r="AC387" s="252">
        <f>ROUND(AB387*事業まとめ!$Q$6,2)</f>
        <v>0</v>
      </c>
      <c r="AD387" s="253"/>
      <c r="AE387" s="253"/>
      <c r="AF387" s="253"/>
      <c r="AG387" s="253"/>
      <c r="AH387" s="253"/>
      <c r="AI387" s="253"/>
      <c r="AJ387" s="253"/>
      <c r="AK387" s="252">
        <f t="shared" si="22"/>
        <v>0</v>
      </c>
      <c r="AL387" s="252">
        <f>ROUND(AK387*事業まとめ!$Q$6,2)</f>
        <v>0</v>
      </c>
      <c r="AM387" s="254">
        <f t="shared" si="24"/>
        <v>0</v>
      </c>
      <c r="AN387" s="254">
        <f t="shared" si="24"/>
        <v>0</v>
      </c>
      <c r="AO387" s="259"/>
      <c r="AP387" s="260">
        <f t="shared" si="23"/>
        <v>0</v>
      </c>
      <c r="AQ387" s="259"/>
      <c r="AR387" s="257"/>
      <c r="AS387" s="257"/>
      <c r="AT387" s="257"/>
      <c r="AU387" s="257"/>
      <c r="AV387" s="257"/>
      <c r="AW387" s="257"/>
    </row>
    <row r="388" spans="2:49" s="265" customFormat="1" x14ac:dyDescent="0.4">
      <c r="B388" s="251"/>
      <c r="C388" s="251"/>
      <c r="D388" s="251"/>
      <c r="E388" s="251"/>
      <c r="F388" s="251"/>
      <c r="G388" s="251"/>
      <c r="H388" s="251"/>
      <c r="I388" s="251"/>
      <c r="J388" s="251"/>
      <c r="K388" s="251"/>
      <c r="L388" s="251"/>
      <c r="M388" s="251"/>
      <c r="N388" s="251"/>
      <c r="O388" s="251"/>
      <c r="P388" s="251"/>
      <c r="Q388" s="251"/>
      <c r="R388" s="251"/>
      <c r="S388" s="251"/>
      <c r="T388" s="251"/>
      <c r="U388" s="251"/>
      <c r="V388" s="251"/>
      <c r="W388" s="251"/>
      <c r="X388" s="251"/>
      <c r="Y388" s="251"/>
      <c r="Z388" s="251"/>
      <c r="AA388" s="251"/>
      <c r="AB388" s="252">
        <f t="shared" si="21"/>
        <v>0</v>
      </c>
      <c r="AC388" s="252">
        <f>ROUND(AB388*事業まとめ!$Q$6,2)</f>
        <v>0</v>
      </c>
      <c r="AD388" s="253"/>
      <c r="AE388" s="253"/>
      <c r="AF388" s="253"/>
      <c r="AG388" s="253"/>
      <c r="AH388" s="253"/>
      <c r="AI388" s="253"/>
      <c r="AJ388" s="253"/>
      <c r="AK388" s="252">
        <f t="shared" si="22"/>
        <v>0</v>
      </c>
      <c r="AL388" s="252">
        <f>ROUND(AK388*事業まとめ!$Q$6,2)</f>
        <v>0</v>
      </c>
      <c r="AM388" s="254">
        <f t="shared" si="24"/>
        <v>0</v>
      </c>
      <c r="AN388" s="254">
        <f t="shared" si="24"/>
        <v>0</v>
      </c>
      <c r="AO388" s="259"/>
      <c r="AP388" s="260">
        <f t="shared" si="23"/>
        <v>0</v>
      </c>
      <c r="AQ388" s="259"/>
      <c r="AR388" s="257"/>
      <c r="AS388" s="257"/>
      <c r="AT388" s="257"/>
      <c r="AU388" s="257"/>
      <c r="AV388" s="257"/>
      <c r="AW388" s="257"/>
    </row>
    <row r="389" spans="2:49" s="265" customFormat="1" x14ac:dyDescent="0.4">
      <c r="B389" s="251"/>
      <c r="C389" s="251"/>
      <c r="D389" s="251"/>
      <c r="E389" s="251"/>
      <c r="F389" s="251"/>
      <c r="G389" s="251"/>
      <c r="H389" s="251"/>
      <c r="I389" s="251"/>
      <c r="J389" s="251"/>
      <c r="K389" s="251"/>
      <c r="L389" s="251"/>
      <c r="M389" s="251"/>
      <c r="N389" s="251"/>
      <c r="O389" s="251"/>
      <c r="P389" s="251"/>
      <c r="Q389" s="251"/>
      <c r="R389" s="251"/>
      <c r="S389" s="251"/>
      <c r="T389" s="251"/>
      <c r="U389" s="251"/>
      <c r="V389" s="251"/>
      <c r="W389" s="251"/>
      <c r="X389" s="251"/>
      <c r="Y389" s="251"/>
      <c r="Z389" s="251"/>
      <c r="AA389" s="251"/>
      <c r="AB389" s="252">
        <f t="shared" si="21"/>
        <v>0</v>
      </c>
      <c r="AC389" s="252">
        <f>ROUND(AB389*事業まとめ!$Q$6,2)</f>
        <v>0</v>
      </c>
      <c r="AD389" s="253"/>
      <c r="AE389" s="253"/>
      <c r="AF389" s="253"/>
      <c r="AG389" s="253"/>
      <c r="AH389" s="253"/>
      <c r="AI389" s="253"/>
      <c r="AJ389" s="253"/>
      <c r="AK389" s="252">
        <f t="shared" si="22"/>
        <v>0</v>
      </c>
      <c r="AL389" s="252">
        <f>ROUND(AK389*事業まとめ!$Q$6,2)</f>
        <v>0</v>
      </c>
      <c r="AM389" s="254">
        <f t="shared" si="24"/>
        <v>0</v>
      </c>
      <c r="AN389" s="254">
        <f t="shared" si="24"/>
        <v>0</v>
      </c>
      <c r="AO389" s="259"/>
      <c r="AP389" s="260">
        <f t="shared" si="23"/>
        <v>0</v>
      </c>
      <c r="AQ389" s="259"/>
      <c r="AR389" s="257"/>
      <c r="AS389" s="257"/>
      <c r="AT389" s="257"/>
      <c r="AU389" s="257"/>
      <c r="AV389" s="257"/>
      <c r="AW389" s="257"/>
    </row>
    <row r="390" spans="2:49" s="265" customFormat="1" x14ac:dyDescent="0.4">
      <c r="B390" s="251"/>
      <c r="C390" s="251"/>
      <c r="D390" s="251"/>
      <c r="E390" s="251"/>
      <c r="F390" s="251"/>
      <c r="G390" s="251"/>
      <c r="H390" s="251"/>
      <c r="I390" s="251"/>
      <c r="J390" s="251"/>
      <c r="K390" s="251"/>
      <c r="L390" s="251"/>
      <c r="M390" s="251"/>
      <c r="N390" s="251"/>
      <c r="O390" s="251"/>
      <c r="P390" s="251"/>
      <c r="Q390" s="251"/>
      <c r="R390" s="251"/>
      <c r="S390" s="251"/>
      <c r="T390" s="251"/>
      <c r="U390" s="251"/>
      <c r="V390" s="251"/>
      <c r="W390" s="251"/>
      <c r="X390" s="251"/>
      <c r="Y390" s="251"/>
      <c r="Z390" s="251"/>
      <c r="AA390" s="251"/>
      <c r="AB390" s="252">
        <f t="shared" si="21"/>
        <v>0</v>
      </c>
      <c r="AC390" s="252">
        <f>ROUND(AB390*事業まとめ!$Q$6,2)</f>
        <v>0</v>
      </c>
      <c r="AD390" s="253"/>
      <c r="AE390" s="253"/>
      <c r="AF390" s="253"/>
      <c r="AG390" s="253"/>
      <c r="AH390" s="253"/>
      <c r="AI390" s="253"/>
      <c r="AJ390" s="253"/>
      <c r="AK390" s="252">
        <f t="shared" si="22"/>
        <v>0</v>
      </c>
      <c r="AL390" s="252">
        <f>ROUND(AK390*事業まとめ!$Q$6,2)</f>
        <v>0</v>
      </c>
      <c r="AM390" s="254">
        <f t="shared" si="24"/>
        <v>0</v>
      </c>
      <c r="AN390" s="254">
        <f t="shared" si="24"/>
        <v>0</v>
      </c>
      <c r="AO390" s="259"/>
      <c r="AP390" s="260">
        <f t="shared" si="23"/>
        <v>0</v>
      </c>
      <c r="AQ390" s="259"/>
      <c r="AR390" s="257"/>
      <c r="AS390" s="257"/>
      <c r="AT390" s="257"/>
      <c r="AU390" s="257"/>
      <c r="AV390" s="257"/>
      <c r="AW390" s="257"/>
    </row>
    <row r="391" spans="2:49" s="265" customFormat="1" x14ac:dyDescent="0.4">
      <c r="B391" s="251"/>
      <c r="C391" s="251"/>
      <c r="D391" s="251"/>
      <c r="E391" s="251"/>
      <c r="F391" s="251"/>
      <c r="G391" s="251"/>
      <c r="H391" s="251"/>
      <c r="I391" s="251"/>
      <c r="J391" s="251"/>
      <c r="K391" s="251"/>
      <c r="L391" s="251"/>
      <c r="M391" s="251"/>
      <c r="N391" s="251"/>
      <c r="O391" s="251"/>
      <c r="P391" s="251"/>
      <c r="Q391" s="251"/>
      <c r="R391" s="251"/>
      <c r="S391" s="251"/>
      <c r="T391" s="251"/>
      <c r="U391" s="251"/>
      <c r="V391" s="251"/>
      <c r="W391" s="251"/>
      <c r="X391" s="251"/>
      <c r="Y391" s="251"/>
      <c r="Z391" s="251"/>
      <c r="AA391" s="251"/>
      <c r="AB391" s="252">
        <f t="shared" si="21"/>
        <v>0</v>
      </c>
      <c r="AC391" s="252">
        <f>ROUND(AB391*事業まとめ!$Q$6,2)</f>
        <v>0</v>
      </c>
      <c r="AD391" s="253"/>
      <c r="AE391" s="253"/>
      <c r="AF391" s="253"/>
      <c r="AG391" s="253"/>
      <c r="AH391" s="253"/>
      <c r="AI391" s="253"/>
      <c r="AJ391" s="253"/>
      <c r="AK391" s="252">
        <f t="shared" si="22"/>
        <v>0</v>
      </c>
      <c r="AL391" s="252">
        <f>ROUND(AK391*事業まとめ!$Q$6,2)</f>
        <v>0</v>
      </c>
      <c r="AM391" s="254">
        <f t="shared" si="24"/>
        <v>0</v>
      </c>
      <c r="AN391" s="254">
        <f t="shared" si="24"/>
        <v>0</v>
      </c>
      <c r="AO391" s="259"/>
      <c r="AP391" s="260">
        <f t="shared" si="23"/>
        <v>0</v>
      </c>
      <c r="AQ391" s="259"/>
      <c r="AR391" s="257"/>
      <c r="AS391" s="257"/>
      <c r="AT391" s="257"/>
      <c r="AU391" s="257"/>
      <c r="AV391" s="257"/>
      <c r="AW391" s="257"/>
    </row>
    <row r="392" spans="2:49" s="265" customFormat="1" x14ac:dyDescent="0.4">
      <c r="B392" s="251"/>
      <c r="C392" s="251"/>
      <c r="D392" s="251"/>
      <c r="E392" s="251"/>
      <c r="F392" s="251"/>
      <c r="G392" s="251"/>
      <c r="H392" s="251"/>
      <c r="I392" s="251"/>
      <c r="J392" s="251"/>
      <c r="K392" s="251"/>
      <c r="L392" s="251"/>
      <c r="M392" s="251"/>
      <c r="N392" s="251"/>
      <c r="O392" s="251"/>
      <c r="P392" s="251"/>
      <c r="Q392" s="251"/>
      <c r="R392" s="251"/>
      <c r="S392" s="251"/>
      <c r="T392" s="251"/>
      <c r="U392" s="251"/>
      <c r="V392" s="251"/>
      <c r="W392" s="251"/>
      <c r="X392" s="251"/>
      <c r="Y392" s="251"/>
      <c r="Z392" s="251"/>
      <c r="AA392" s="251"/>
      <c r="AB392" s="252">
        <f t="shared" si="21"/>
        <v>0</v>
      </c>
      <c r="AC392" s="252">
        <f>ROUND(AB392*事業まとめ!$Q$6,2)</f>
        <v>0</v>
      </c>
      <c r="AD392" s="253"/>
      <c r="AE392" s="253"/>
      <c r="AF392" s="253"/>
      <c r="AG392" s="253"/>
      <c r="AH392" s="253"/>
      <c r="AI392" s="253"/>
      <c r="AJ392" s="253"/>
      <c r="AK392" s="252">
        <f t="shared" si="22"/>
        <v>0</v>
      </c>
      <c r="AL392" s="252">
        <f>ROUND(AK392*事業まとめ!$Q$6,2)</f>
        <v>0</v>
      </c>
      <c r="AM392" s="254">
        <f t="shared" si="24"/>
        <v>0</v>
      </c>
      <c r="AN392" s="254">
        <f t="shared" si="24"/>
        <v>0</v>
      </c>
      <c r="AO392" s="259"/>
      <c r="AP392" s="260">
        <f t="shared" si="23"/>
        <v>0</v>
      </c>
      <c r="AQ392" s="259"/>
      <c r="AR392" s="257"/>
      <c r="AS392" s="257"/>
      <c r="AT392" s="257"/>
      <c r="AU392" s="257"/>
      <c r="AV392" s="257"/>
      <c r="AW392" s="257"/>
    </row>
    <row r="393" spans="2:49" s="265" customFormat="1" x14ac:dyDescent="0.4">
      <c r="B393" s="251"/>
      <c r="C393" s="251"/>
      <c r="D393" s="251"/>
      <c r="E393" s="251"/>
      <c r="F393" s="251"/>
      <c r="G393" s="251"/>
      <c r="H393" s="251"/>
      <c r="I393" s="251"/>
      <c r="J393" s="251"/>
      <c r="K393" s="251"/>
      <c r="L393" s="251"/>
      <c r="M393" s="251"/>
      <c r="N393" s="251"/>
      <c r="O393" s="251"/>
      <c r="P393" s="251"/>
      <c r="Q393" s="251"/>
      <c r="R393" s="251"/>
      <c r="S393" s="251"/>
      <c r="T393" s="251"/>
      <c r="U393" s="251"/>
      <c r="V393" s="251"/>
      <c r="W393" s="251"/>
      <c r="X393" s="251"/>
      <c r="Y393" s="251"/>
      <c r="Z393" s="251"/>
      <c r="AA393" s="251"/>
      <c r="AB393" s="252">
        <f t="shared" si="21"/>
        <v>0</v>
      </c>
      <c r="AC393" s="252">
        <f>ROUND(AB393*事業まとめ!$Q$6,2)</f>
        <v>0</v>
      </c>
      <c r="AD393" s="253"/>
      <c r="AE393" s="253"/>
      <c r="AF393" s="253"/>
      <c r="AG393" s="253"/>
      <c r="AH393" s="253"/>
      <c r="AI393" s="253"/>
      <c r="AJ393" s="253"/>
      <c r="AK393" s="252">
        <f t="shared" si="22"/>
        <v>0</v>
      </c>
      <c r="AL393" s="252">
        <f>ROUND(AK393*事業まとめ!$Q$6,2)</f>
        <v>0</v>
      </c>
      <c r="AM393" s="254">
        <f t="shared" si="24"/>
        <v>0</v>
      </c>
      <c r="AN393" s="254">
        <f t="shared" si="24"/>
        <v>0</v>
      </c>
      <c r="AO393" s="259"/>
      <c r="AP393" s="260">
        <f t="shared" si="23"/>
        <v>0</v>
      </c>
      <c r="AQ393" s="259"/>
      <c r="AR393" s="257"/>
      <c r="AS393" s="257"/>
      <c r="AT393" s="257"/>
      <c r="AU393" s="257"/>
      <c r="AV393" s="257"/>
      <c r="AW393" s="257"/>
    </row>
    <row r="394" spans="2:49" s="265" customFormat="1" x14ac:dyDescent="0.4">
      <c r="B394" s="251"/>
      <c r="C394" s="251"/>
      <c r="D394" s="251"/>
      <c r="E394" s="251"/>
      <c r="F394" s="251"/>
      <c r="G394" s="251"/>
      <c r="H394" s="251"/>
      <c r="I394" s="251"/>
      <c r="J394" s="251"/>
      <c r="K394" s="251"/>
      <c r="L394" s="251"/>
      <c r="M394" s="251"/>
      <c r="N394" s="251"/>
      <c r="O394" s="251"/>
      <c r="P394" s="251"/>
      <c r="Q394" s="251"/>
      <c r="R394" s="251"/>
      <c r="S394" s="251"/>
      <c r="T394" s="251"/>
      <c r="U394" s="251"/>
      <c r="V394" s="251"/>
      <c r="W394" s="251"/>
      <c r="X394" s="251"/>
      <c r="Y394" s="251"/>
      <c r="Z394" s="251"/>
      <c r="AA394" s="251"/>
      <c r="AB394" s="252">
        <f t="shared" ref="AB394:AB457" si="25">IFERROR(ROUND($I394*$J394*Y394*AA394/1000,2),0)</f>
        <v>0</v>
      </c>
      <c r="AC394" s="252">
        <f>ROUND(AB394*事業まとめ!$Q$6,2)</f>
        <v>0</v>
      </c>
      <c r="AD394" s="253"/>
      <c r="AE394" s="253"/>
      <c r="AF394" s="253"/>
      <c r="AG394" s="253"/>
      <c r="AH394" s="253"/>
      <c r="AI394" s="253"/>
      <c r="AJ394" s="253"/>
      <c r="AK394" s="252">
        <f t="shared" ref="AK394:AK457" si="26">IFERROR(ROUND($I394*$J394*AI394*AJ394/1000,2),0)</f>
        <v>0</v>
      </c>
      <c r="AL394" s="252">
        <f>ROUND(AK394*事業まとめ!$Q$6,2)</f>
        <v>0</v>
      </c>
      <c r="AM394" s="254">
        <f t="shared" si="24"/>
        <v>0</v>
      </c>
      <c r="AN394" s="254">
        <f t="shared" si="24"/>
        <v>0</v>
      </c>
      <c r="AO394" s="259"/>
      <c r="AP394" s="260">
        <f t="shared" ref="AP394:AP457" si="27">IFERROR(AO394*AJ394,0)</f>
        <v>0</v>
      </c>
      <c r="AQ394" s="259"/>
      <c r="AR394" s="257"/>
      <c r="AS394" s="257"/>
      <c r="AT394" s="257"/>
      <c r="AU394" s="257"/>
      <c r="AV394" s="257"/>
      <c r="AW394" s="257"/>
    </row>
    <row r="395" spans="2:49" s="265" customFormat="1" x14ac:dyDescent="0.4">
      <c r="B395" s="251"/>
      <c r="C395" s="251"/>
      <c r="D395" s="251"/>
      <c r="E395" s="251"/>
      <c r="F395" s="251"/>
      <c r="G395" s="251"/>
      <c r="H395" s="251"/>
      <c r="I395" s="251"/>
      <c r="J395" s="251"/>
      <c r="K395" s="251"/>
      <c r="L395" s="251"/>
      <c r="M395" s="251"/>
      <c r="N395" s="251"/>
      <c r="O395" s="251"/>
      <c r="P395" s="251"/>
      <c r="Q395" s="251"/>
      <c r="R395" s="251"/>
      <c r="S395" s="251"/>
      <c r="T395" s="251"/>
      <c r="U395" s="251"/>
      <c r="V395" s="251"/>
      <c r="W395" s="251"/>
      <c r="X395" s="251"/>
      <c r="Y395" s="251"/>
      <c r="Z395" s="251"/>
      <c r="AA395" s="251"/>
      <c r="AB395" s="252">
        <f t="shared" si="25"/>
        <v>0</v>
      </c>
      <c r="AC395" s="252">
        <f>ROUND(AB395*事業まとめ!$Q$6,2)</f>
        <v>0</v>
      </c>
      <c r="AD395" s="253"/>
      <c r="AE395" s="253"/>
      <c r="AF395" s="253"/>
      <c r="AG395" s="253"/>
      <c r="AH395" s="253"/>
      <c r="AI395" s="253"/>
      <c r="AJ395" s="253"/>
      <c r="AK395" s="252">
        <f t="shared" si="26"/>
        <v>0</v>
      </c>
      <c r="AL395" s="252">
        <f>ROUND(AK395*事業まとめ!$Q$6,2)</f>
        <v>0</v>
      </c>
      <c r="AM395" s="254">
        <f t="shared" si="24"/>
        <v>0</v>
      </c>
      <c r="AN395" s="254">
        <f t="shared" si="24"/>
        <v>0</v>
      </c>
      <c r="AO395" s="259"/>
      <c r="AP395" s="260">
        <f t="shared" si="27"/>
        <v>0</v>
      </c>
      <c r="AQ395" s="259"/>
      <c r="AR395" s="257"/>
      <c r="AS395" s="257"/>
      <c r="AT395" s="257"/>
      <c r="AU395" s="257"/>
      <c r="AV395" s="257"/>
      <c r="AW395" s="257"/>
    </row>
    <row r="396" spans="2:49" s="265" customFormat="1" x14ac:dyDescent="0.4">
      <c r="B396" s="251"/>
      <c r="C396" s="251"/>
      <c r="D396" s="251"/>
      <c r="E396" s="251"/>
      <c r="F396" s="251"/>
      <c r="G396" s="251"/>
      <c r="H396" s="251"/>
      <c r="I396" s="251"/>
      <c r="J396" s="251"/>
      <c r="K396" s="251"/>
      <c r="L396" s="251"/>
      <c r="M396" s="251"/>
      <c r="N396" s="251"/>
      <c r="O396" s="251"/>
      <c r="P396" s="251"/>
      <c r="Q396" s="251"/>
      <c r="R396" s="251"/>
      <c r="S396" s="251"/>
      <c r="T396" s="251"/>
      <c r="U396" s="251"/>
      <c r="V396" s="251"/>
      <c r="W396" s="251"/>
      <c r="X396" s="251"/>
      <c r="Y396" s="251"/>
      <c r="Z396" s="251"/>
      <c r="AA396" s="251"/>
      <c r="AB396" s="252">
        <f t="shared" si="25"/>
        <v>0</v>
      </c>
      <c r="AC396" s="252">
        <f>ROUND(AB396*事業まとめ!$Q$6,2)</f>
        <v>0</v>
      </c>
      <c r="AD396" s="253"/>
      <c r="AE396" s="253"/>
      <c r="AF396" s="253"/>
      <c r="AG396" s="253"/>
      <c r="AH396" s="253"/>
      <c r="AI396" s="253"/>
      <c r="AJ396" s="253"/>
      <c r="AK396" s="252">
        <f t="shared" si="26"/>
        <v>0</v>
      </c>
      <c r="AL396" s="252">
        <f>ROUND(AK396*事業まとめ!$Q$6,2)</f>
        <v>0</v>
      </c>
      <c r="AM396" s="254">
        <f t="shared" si="24"/>
        <v>0</v>
      </c>
      <c r="AN396" s="254">
        <f t="shared" si="24"/>
        <v>0</v>
      </c>
      <c r="AO396" s="259"/>
      <c r="AP396" s="260">
        <f t="shared" si="27"/>
        <v>0</v>
      </c>
      <c r="AQ396" s="259"/>
      <c r="AR396" s="257"/>
      <c r="AS396" s="257"/>
      <c r="AT396" s="257"/>
      <c r="AU396" s="257"/>
      <c r="AV396" s="257"/>
      <c r="AW396" s="257"/>
    </row>
    <row r="397" spans="2:49" s="265" customFormat="1" x14ac:dyDescent="0.4">
      <c r="B397" s="251"/>
      <c r="C397" s="251"/>
      <c r="D397" s="251"/>
      <c r="E397" s="251"/>
      <c r="F397" s="251"/>
      <c r="G397" s="251"/>
      <c r="H397" s="251"/>
      <c r="I397" s="251"/>
      <c r="J397" s="251"/>
      <c r="K397" s="251"/>
      <c r="L397" s="251"/>
      <c r="M397" s="251"/>
      <c r="N397" s="251"/>
      <c r="O397" s="251"/>
      <c r="P397" s="251"/>
      <c r="Q397" s="251"/>
      <c r="R397" s="251"/>
      <c r="S397" s="251"/>
      <c r="T397" s="251"/>
      <c r="U397" s="251"/>
      <c r="V397" s="251"/>
      <c r="W397" s="251"/>
      <c r="X397" s="251"/>
      <c r="Y397" s="251"/>
      <c r="Z397" s="251"/>
      <c r="AA397" s="251"/>
      <c r="AB397" s="252">
        <f t="shared" si="25"/>
        <v>0</v>
      </c>
      <c r="AC397" s="252">
        <f>ROUND(AB397*事業まとめ!$Q$6,2)</f>
        <v>0</v>
      </c>
      <c r="AD397" s="253"/>
      <c r="AE397" s="253"/>
      <c r="AF397" s="253"/>
      <c r="AG397" s="253"/>
      <c r="AH397" s="253"/>
      <c r="AI397" s="253"/>
      <c r="AJ397" s="253"/>
      <c r="AK397" s="252">
        <f t="shared" si="26"/>
        <v>0</v>
      </c>
      <c r="AL397" s="252">
        <f>ROUND(AK397*事業まとめ!$Q$6,2)</f>
        <v>0</v>
      </c>
      <c r="AM397" s="254">
        <f t="shared" si="24"/>
        <v>0</v>
      </c>
      <c r="AN397" s="254">
        <f t="shared" si="24"/>
        <v>0</v>
      </c>
      <c r="AO397" s="259"/>
      <c r="AP397" s="260">
        <f t="shared" si="27"/>
        <v>0</v>
      </c>
      <c r="AQ397" s="259"/>
      <c r="AR397" s="257"/>
      <c r="AS397" s="257"/>
      <c r="AT397" s="257"/>
      <c r="AU397" s="257"/>
      <c r="AV397" s="257"/>
      <c r="AW397" s="257"/>
    </row>
    <row r="398" spans="2:49" s="265" customFormat="1" x14ac:dyDescent="0.4">
      <c r="B398" s="251"/>
      <c r="C398" s="251"/>
      <c r="D398" s="251"/>
      <c r="E398" s="251"/>
      <c r="F398" s="251"/>
      <c r="G398" s="251"/>
      <c r="H398" s="251"/>
      <c r="I398" s="251"/>
      <c r="J398" s="251"/>
      <c r="K398" s="251"/>
      <c r="L398" s="251"/>
      <c r="M398" s="251"/>
      <c r="N398" s="251"/>
      <c r="O398" s="251"/>
      <c r="P398" s="251"/>
      <c r="Q398" s="251"/>
      <c r="R398" s="251"/>
      <c r="S398" s="251"/>
      <c r="T398" s="251"/>
      <c r="U398" s="251"/>
      <c r="V398" s="251"/>
      <c r="W398" s="251"/>
      <c r="X398" s="251"/>
      <c r="Y398" s="251"/>
      <c r="Z398" s="251"/>
      <c r="AA398" s="251"/>
      <c r="AB398" s="252">
        <f t="shared" si="25"/>
        <v>0</v>
      </c>
      <c r="AC398" s="252">
        <f>ROUND(AB398*事業まとめ!$Q$6,2)</f>
        <v>0</v>
      </c>
      <c r="AD398" s="253"/>
      <c r="AE398" s="253"/>
      <c r="AF398" s="253"/>
      <c r="AG398" s="253"/>
      <c r="AH398" s="253"/>
      <c r="AI398" s="253"/>
      <c r="AJ398" s="253"/>
      <c r="AK398" s="252">
        <f t="shared" si="26"/>
        <v>0</v>
      </c>
      <c r="AL398" s="252">
        <f>ROUND(AK398*事業まとめ!$Q$6,2)</f>
        <v>0</v>
      </c>
      <c r="AM398" s="254">
        <f t="shared" si="24"/>
        <v>0</v>
      </c>
      <c r="AN398" s="254">
        <f t="shared" si="24"/>
        <v>0</v>
      </c>
      <c r="AO398" s="259"/>
      <c r="AP398" s="260">
        <f t="shared" si="27"/>
        <v>0</v>
      </c>
      <c r="AQ398" s="259"/>
      <c r="AR398" s="257"/>
      <c r="AS398" s="257"/>
      <c r="AT398" s="257"/>
      <c r="AU398" s="257"/>
      <c r="AV398" s="257"/>
      <c r="AW398" s="257"/>
    </row>
    <row r="399" spans="2:49" s="265" customFormat="1" x14ac:dyDescent="0.4">
      <c r="B399" s="251"/>
      <c r="C399" s="251"/>
      <c r="D399" s="251"/>
      <c r="E399" s="251"/>
      <c r="F399" s="251"/>
      <c r="G399" s="251"/>
      <c r="H399" s="251"/>
      <c r="I399" s="251"/>
      <c r="J399" s="251"/>
      <c r="K399" s="251"/>
      <c r="L399" s="251"/>
      <c r="M399" s="251"/>
      <c r="N399" s="251"/>
      <c r="O399" s="251"/>
      <c r="P399" s="251"/>
      <c r="Q399" s="251"/>
      <c r="R399" s="251"/>
      <c r="S399" s="251"/>
      <c r="T399" s="251"/>
      <c r="U399" s="251"/>
      <c r="V399" s="251"/>
      <c r="W399" s="251"/>
      <c r="X399" s="251"/>
      <c r="Y399" s="251"/>
      <c r="Z399" s="251"/>
      <c r="AA399" s="251"/>
      <c r="AB399" s="252">
        <f t="shared" si="25"/>
        <v>0</v>
      </c>
      <c r="AC399" s="252">
        <f>ROUND(AB399*事業まとめ!$Q$6,2)</f>
        <v>0</v>
      </c>
      <c r="AD399" s="253"/>
      <c r="AE399" s="253"/>
      <c r="AF399" s="253"/>
      <c r="AG399" s="253"/>
      <c r="AH399" s="253"/>
      <c r="AI399" s="253"/>
      <c r="AJ399" s="253"/>
      <c r="AK399" s="252">
        <f t="shared" si="26"/>
        <v>0</v>
      </c>
      <c r="AL399" s="252">
        <f>ROUND(AK399*事業まとめ!$Q$6,2)</f>
        <v>0</v>
      </c>
      <c r="AM399" s="254">
        <f t="shared" si="24"/>
        <v>0</v>
      </c>
      <c r="AN399" s="254">
        <f t="shared" si="24"/>
        <v>0</v>
      </c>
      <c r="AO399" s="259"/>
      <c r="AP399" s="260">
        <f t="shared" si="27"/>
        <v>0</v>
      </c>
      <c r="AQ399" s="259"/>
      <c r="AR399" s="257"/>
      <c r="AS399" s="257"/>
      <c r="AT399" s="257"/>
      <c r="AU399" s="257"/>
      <c r="AV399" s="257"/>
      <c r="AW399" s="257"/>
    </row>
    <row r="400" spans="2:49" s="265" customFormat="1" x14ac:dyDescent="0.4">
      <c r="B400" s="251"/>
      <c r="C400" s="251"/>
      <c r="D400" s="251"/>
      <c r="E400" s="251"/>
      <c r="F400" s="251"/>
      <c r="G400" s="251"/>
      <c r="H400" s="251"/>
      <c r="I400" s="251"/>
      <c r="J400" s="251"/>
      <c r="K400" s="251"/>
      <c r="L400" s="251"/>
      <c r="M400" s="251"/>
      <c r="N400" s="251"/>
      <c r="O400" s="251"/>
      <c r="P400" s="251"/>
      <c r="Q400" s="251"/>
      <c r="R400" s="251"/>
      <c r="S400" s="251"/>
      <c r="T400" s="251"/>
      <c r="U400" s="251"/>
      <c r="V400" s="251"/>
      <c r="W400" s="251"/>
      <c r="X400" s="251"/>
      <c r="Y400" s="251"/>
      <c r="Z400" s="251"/>
      <c r="AA400" s="251"/>
      <c r="AB400" s="252">
        <f t="shared" si="25"/>
        <v>0</v>
      </c>
      <c r="AC400" s="252">
        <f>ROUND(AB400*事業まとめ!$Q$6,2)</f>
        <v>0</v>
      </c>
      <c r="AD400" s="253"/>
      <c r="AE400" s="253"/>
      <c r="AF400" s="253"/>
      <c r="AG400" s="253"/>
      <c r="AH400" s="253"/>
      <c r="AI400" s="253"/>
      <c r="AJ400" s="253"/>
      <c r="AK400" s="252">
        <f t="shared" si="26"/>
        <v>0</v>
      </c>
      <c r="AL400" s="252">
        <f>ROUND(AK400*事業まとめ!$Q$6,2)</f>
        <v>0</v>
      </c>
      <c r="AM400" s="254">
        <f t="shared" si="24"/>
        <v>0</v>
      </c>
      <c r="AN400" s="254">
        <f t="shared" si="24"/>
        <v>0</v>
      </c>
      <c r="AO400" s="259"/>
      <c r="AP400" s="260">
        <f t="shared" si="27"/>
        <v>0</v>
      </c>
      <c r="AQ400" s="259"/>
      <c r="AR400" s="257"/>
      <c r="AS400" s="257"/>
      <c r="AT400" s="257"/>
      <c r="AU400" s="257"/>
      <c r="AV400" s="257"/>
      <c r="AW400" s="257"/>
    </row>
    <row r="401" spans="2:49" s="265" customFormat="1" x14ac:dyDescent="0.4">
      <c r="B401" s="251"/>
      <c r="C401" s="251"/>
      <c r="D401" s="251"/>
      <c r="E401" s="251"/>
      <c r="F401" s="251"/>
      <c r="G401" s="251"/>
      <c r="H401" s="251"/>
      <c r="I401" s="251"/>
      <c r="J401" s="251"/>
      <c r="K401" s="251"/>
      <c r="L401" s="251"/>
      <c r="M401" s="251"/>
      <c r="N401" s="251"/>
      <c r="O401" s="251"/>
      <c r="P401" s="251"/>
      <c r="Q401" s="251"/>
      <c r="R401" s="251"/>
      <c r="S401" s="251"/>
      <c r="T401" s="251"/>
      <c r="U401" s="251"/>
      <c r="V401" s="251"/>
      <c r="W401" s="251"/>
      <c r="X401" s="251"/>
      <c r="Y401" s="251"/>
      <c r="Z401" s="251"/>
      <c r="AA401" s="251"/>
      <c r="AB401" s="252">
        <f t="shared" si="25"/>
        <v>0</v>
      </c>
      <c r="AC401" s="252">
        <f>ROUND(AB401*事業まとめ!$Q$6,2)</f>
        <v>0</v>
      </c>
      <c r="AD401" s="253"/>
      <c r="AE401" s="253"/>
      <c r="AF401" s="253"/>
      <c r="AG401" s="253"/>
      <c r="AH401" s="253"/>
      <c r="AI401" s="253"/>
      <c r="AJ401" s="253"/>
      <c r="AK401" s="252">
        <f t="shared" si="26"/>
        <v>0</v>
      </c>
      <c r="AL401" s="252">
        <f>ROUND(AK401*事業まとめ!$Q$6,2)</f>
        <v>0</v>
      </c>
      <c r="AM401" s="254">
        <f t="shared" si="24"/>
        <v>0</v>
      </c>
      <c r="AN401" s="254">
        <f t="shared" si="24"/>
        <v>0</v>
      </c>
      <c r="AO401" s="259"/>
      <c r="AP401" s="260">
        <f t="shared" si="27"/>
        <v>0</v>
      </c>
      <c r="AQ401" s="259"/>
      <c r="AR401" s="257"/>
      <c r="AS401" s="257"/>
      <c r="AT401" s="257"/>
      <c r="AU401" s="257"/>
      <c r="AV401" s="257"/>
      <c r="AW401" s="257"/>
    </row>
    <row r="402" spans="2:49" s="265" customFormat="1" x14ac:dyDescent="0.4">
      <c r="B402" s="251"/>
      <c r="C402" s="251"/>
      <c r="D402" s="251"/>
      <c r="E402" s="251"/>
      <c r="F402" s="251"/>
      <c r="G402" s="251"/>
      <c r="H402" s="251"/>
      <c r="I402" s="251"/>
      <c r="J402" s="251"/>
      <c r="K402" s="251"/>
      <c r="L402" s="251"/>
      <c r="M402" s="251"/>
      <c r="N402" s="251"/>
      <c r="O402" s="251"/>
      <c r="P402" s="251"/>
      <c r="Q402" s="251"/>
      <c r="R402" s="251"/>
      <c r="S402" s="251"/>
      <c r="T402" s="251"/>
      <c r="U402" s="251"/>
      <c r="V402" s="251"/>
      <c r="W402" s="251"/>
      <c r="X402" s="251"/>
      <c r="Y402" s="251"/>
      <c r="Z402" s="251"/>
      <c r="AA402" s="251"/>
      <c r="AB402" s="252">
        <f t="shared" si="25"/>
        <v>0</v>
      </c>
      <c r="AC402" s="252">
        <f>ROUND(AB402*事業まとめ!$Q$6,2)</f>
        <v>0</v>
      </c>
      <c r="AD402" s="253"/>
      <c r="AE402" s="253"/>
      <c r="AF402" s="253"/>
      <c r="AG402" s="253"/>
      <c r="AH402" s="253"/>
      <c r="AI402" s="253"/>
      <c r="AJ402" s="253"/>
      <c r="AK402" s="252">
        <f t="shared" si="26"/>
        <v>0</v>
      </c>
      <c r="AL402" s="252">
        <f>ROUND(AK402*事業まとめ!$Q$6,2)</f>
        <v>0</v>
      </c>
      <c r="AM402" s="254">
        <f t="shared" si="24"/>
        <v>0</v>
      </c>
      <c r="AN402" s="254">
        <f t="shared" si="24"/>
        <v>0</v>
      </c>
      <c r="AO402" s="259"/>
      <c r="AP402" s="260">
        <f t="shared" si="27"/>
        <v>0</v>
      </c>
      <c r="AQ402" s="259"/>
      <c r="AR402" s="257"/>
      <c r="AS402" s="257"/>
      <c r="AT402" s="257"/>
      <c r="AU402" s="257"/>
      <c r="AV402" s="257"/>
      <c r="AW402" s="257"/>
    </row>
    <row r="403" spans="2:49" s="265" customFormat="1" x14ac:dyDescent="0.4">
      <c r="B403" s="251"/>
      <c r="C403" s="251"/>
      <c r="D403" s="251"/>
      <c r="E403" s="251"/>
      <c r="F403" s="251"/>
      <c r="G403" s="251"/>
      <c r="H403" s="251"/>
      <c r="I403" s="251"/>
      <c r="J403" s="251"/>
      <c r="K403" s="251"/>
      <c r="L403" s="251"/>
      <c r="M403" s="251"/>
      <c r="N403" s="251"/>
      <c r="O403" s="251"/>
      <c r="P403" s="251"/>
      <c r="Q403" s="251"/>
      <c r="R403" s="251"/>
      <c r="S403" s="251"/>
      <c r="T403" s="251"/>
      <c r="U403" s="251"/>
      <c r="V403" s="251"/>
      <c r="W403" s="251"/>
      <c r="X403" s="251"/>
      <c r="Y403" s="251"/>
      <c r="Z403" s="251"/>
      <c r="AA403" s="251"/>
      <c r="AB403" s="252">
        <f t="shared" si="25"/>
        <v>0</v>
      </c>
      <c r="AC403" s="252">
        <f>ROUND(AB403*事業まとめ!$Q$6,2)</f>
        <v>0</v>
      </c>
      <c r="AD403" s="253"/>
      <c r="AE403" s="253"/>
      <c r="AF403" s="253"/>
      <c r="AG403" s="253"/>
      <c r="AH403" s="253"/>
      <c r="AI403" s="253"/>
      <c r="AJ403" s="253"/>
      <c r="AK403" s="252">
        <f t="shared" si="26"/>
        <v>0</v>
      </c>
      <c r="AL403" s="252">
        <f>ROUND(AK403*事業まとめ!$Q$6,2)</f>
        <v>0</v>
      </c>
      <c r="AM403" s="254">
        <f t="shared" si="24"/>
        <v>0</v>
      </c>
      <c r="AN403" s="254">
        <f t="shared" si="24"/>
        <v>0</v>
      </c>
      <c r="AO403" s="259"/>
      <c r="AP403" s="260">
        <f t="shared" si="27"/>
        <v>0</v>
      </c>
      <c r="AQ403" s="259"/>
      <c r="AR403" s="257"/>
      <c r="AS403" s="257"/>
      <c r="AT403" s="257"/>
      <c r="AU403" s="257"/>
      <c r="AV403" s="257"/>
      <c r="AW403" s="257"/>
    </row>
    <row r="404" spans="2:49" s="265" customFormat="1" x14ac:dyDescent="0.4">
      <c r="B404" s="251"/>
      <c r="C404" s="251"/>
      <c r="D404" s="251"/>
      <c r="E404" s="251"/>
      <c r="F404" s="251"/>
      <c r="G404" s="251"/>
      <c r="H404" s="251"/>
      <c r="I404" s="251"/>
      <c r="J404" s="251"/>
      <c r="K404" s="251"/>
      <c r="L404" s="251"/>
      <c r="M404" s="251"/>
      <c r="N404" s="251"/>
      <c r="O404" s="251"/>
      <c r="P404" s="251"/>
      <c r="Q404" s="251"/>
      <c r="R404" s="251"/>
      <c r="S404" s="251"/>
      <c r="T404" s="251"/>
      <c r="U404" s="251"/>
      <c r="V404" s="251"/>
      <c r="W404" s="251"/>
      <c r="X404" s="251"/>
      <c r="Y404" s="251"/>
      <c r="Z404" s="251"/>
      <c r="AA404" s="251"/>
      <c r="AB404" s="252">
        <f t="shared" si="25"/>
        <v>0</v>
      </c>
      <c r="AC404" s="252">
        <f>ROUND(AB404*事業まとめ!$Q$6,2)</f>
        <v>0</v>
      </c>
      <c r="AD404" s="253"/>
      <c r="AE404" s="253"/>
      <c r="AF404" s="253"/>
      <c r="AG404" s="253"/>
      <c r="AH404" s="253"/>
      <c r="AI404" s="253"/>
      <c r="AJ404" s="253"/>
      <c r="AK404" s="252">
        <f t="shared" si="26"/>
        <v>0</v>
      </c>
      <c r="AL404" s="252">
        <f>ROUND(AK404*事業まとめ!$Q$6,2)</f>
        <v>0</v>
      </c>
      <c r="AM404" s="254">
        <f t="shared" si="24"/>
        <v>0</v>
      </c>
      <c r="AN404" s="254">
        <f t="shared" si="24"/>
        <v>0</v>
      </c>
      <c r="AO404" s="259"/>
      <c r="AP404" s="260">
        <f t="shared" si="27"/>
        <v>0</v>
      </c>
      <c r="AQ404" s="259"/>
      <c r="AR404" s="257"/>
      <c r="AS404" s="257"/>
      <c r="AT404" s="257"/>
      <c r="AU404" s="257"/>
      <c r="AV404" s="257"/>
      <c r="AW404" s="257"/>
    </row>
    <row r="405" spans="2:49" s="265" customFormat="1" x14ac:dyDescent="0.4">
      <c r="B405" s="251"/>
      <c r="C405" s="251"/>
      <c r="D405" s="251"/>
      <c r="E405" s="251"/>
      <c r="F405" s="251"/>
      <c r="G405" s="251"/>
      <c r="H405" s="251"/>
      <c r="I405" s="251"/>
      <c r="J405" s="251"/>
      <c r="K405" s="251"/>
      <c r="L405" s="251"/>
      <c r="M405" s="251"/>
      <c r="N405" s="251"/>
      <c r="O405" s="251"/>
      <c r="P405" s="251"/>
      <c r="Q405" s="251"/>
      <c r="R405" s="251"/>
      <c r="S405" s="251"/>
      <c r="T405" s="251"/>
      <c r="U405" s="251"/>
      <c r="V405" s="251"/>
      <c r="W405" s="251"/>
      <c r="X405" s="251"/>
      <c r="Y405" s="251"/>
      <c r="Z405" s="251"/>
      <c r="AA405" s="251"/>
      <c r="AB405" s="252">
        <f t="shared" si="25"/>
        <v>0</v>
      </c>
      <c r="AC405" s="252">
        <f>ROUND(AB405*事業まとめ!$Q$6,2)</f>
        <v>0</v>
      </c>
      <c r="AD405" s="253"/>
      <c r="AE405" s="253"/>
      <c r="AF405" s="253"/>
      <c r="AG405" s="253"/>
      <c r="AH405" s="253"/>
      <c r="AI405" s="253"/>
      <c r="AJ405" s="253"/>
      <c r="AK405" s="252">
        <f t="shared" si="26"/>
        <v>0</v>
      </c>
      <c r="AL405" s="252">
        <f>ROUND(AK405*事業まとめ!$Q$6,2)</f>
        <v>0</v>
      </c>
      <c r="AM405" s="254">
        <f t="shared" si="24"/>
        <v>0</v>
      </c>
      <c r="AN405" s="254">
        <f t="shared" si="24"/>
        <v>0</v>
      </c>
      <c r="AO405" s="259"/>
      <c r="AP405" s="260">
        <f t="shared" si="27"/>
        <v>0</v>
      </c>
      <c r="AQ405" s="259"/>
      <c r="AR405" s="257"/>
      <c r="AS405" s="257"/>
      <c r="AT405" s="257"/>
      <c r="AU405" s="257"/>
      <c r="AV405" s="257"/>
      <c r="AW405" s="257"/>
    </row>
    <row r="406" spans="2:49" s="265" customFormat="1" x14ac:dyDescent="0.4">
      <c r="B406" s="251"/>
      <c r="C406" s="251"/>
      <c r="D406" s="251"/>
      <c r="E406" s="251"/>
      <c r="F406" s="251"/>
      <c r="G406" s="251"/>
      <c r="H406" s="251"/>
      <c r="I406" s="251"/>
      <c r="J406" s="251"/>
      <c r="K406" s="251"/>
      <c r="L406" s="251"/>
      <c r="M406" s="251"/>
      <c r="N406" s="251"/>
      <c r="O406" s="251"/>
      <c r="P406" s="251"/>
      <c r="Q406" s="251"/>
      <c r="R406" s="251"/>
      <c r="S406" s="251"/>
      <c r="T406" s="251"/>
      <c r="U406" s="251"/>
      <c r="V406" s="251"/>
      <c r="W406" s="251"/>
      <c r="X406" s="251"/>
      <c r="Y406" s="251"/>
      <c r="Z406" s="251"/>
      <c r="AA406" s="251"/>
      <c r="AB406" s="252">
        <f t="shared" si="25"/>
        <v>0</v>
      </c>
      <c r="AC406" s="252">
        <f>ROUND(AB406*事業まとめ!$Q$6,2)</f>
        <v>0</v>
      </c>
      <c r="AD406" s="253"/>
      <c r="AE406" s="253"/>
      <c r="AF406" s="253"/>
      <c r="AG406" s="253"/>
      <c r="AH406" s="253"/>
      <c r="AI406" s="253"/>
      <c r="AJ406" s="253"/>
      <c r="AK406" s="252">
        <f t="shared" si="26"/>
        <v>0</v>
      </c>
      <c r="AL406" s="252">
        <f>ROUND(AK406*事業まとめ!$Q$6,2)</f>
        <v>0</v>
      </c>
      <c r="AM406" s="254">
        <f t="shared" si="24"/>
        <v>0</v>
      </c>
      <c r="AN406" s="254">
        <f t="shared" si="24"/>
        <v>0</v>
      </c>
      <c r="AO406" s="259"/>
      <c r="AP406" s="260">
        <f t="shared" si="27"/>
        <v>0</v>
      </c>
      <c r="AQ406" s="259"/>
      <c r="AR406" s="257"/>
      <c r="AS406" s="257"/>
      <c r="AT406" s="257"/>
      <c r="AU406" s="257"/>
      <c r="AV406" s="257"/>
      <c r="AW406" s="257"/>
    </row>
    <row r="407" spans="2:49" s="265" customFormat="1" x14ac:dyDescent="0.4">
      <c r="B407" s="251"/>
      <c r="C407" s="251"/>
      <c r="D407" s="251"/>
      <c r="E407" s="251"/>
      <c r="F407" s="251"/>
      <c r="G407" s="251"/>
      <c r="H407" s="251"/>
      <c r="I407" s="251"/>
      <c r="J407" s="251"/>
      <c r="K407" s="251"/>
      <c r="L407" s="251"/>
      <c r="M407" s="251"/>
      <c r="N407" s="251"/>
      <c r="O407" s="251"/>
      <c r="P407" s="251"/>
      <c r="Q407" s="251"/>
      <c r="R407" s="251"/>
      <c r="S407" s="251"/>
      <c r="T407" s="251"/>
      <c r="U407" s="251"/>
      <c r="V407" s="251"/>
      <c r="W407" s="251"/>
      <c r="X407" s="251"/>
      <c r="Y407" s="251"/>
      <c r="Z407" s="251"/>
      <c r="AA407" s="251"/>
      <c r="AB407" s="252">
        <f t="shared" si="25"/>
        <v>0</v>
      </c>
      <c r="AC407" s="252">
        <f>ROUND(AB407*事業まとめ!$Q$6,2)</f>
        <v>0</v>
      </c>
      <c r="AD407" s="253"/>
      <c r="AE407" s="253"/>
      <c r="AF407" s="253"/>
      <c r="AG407" s="253"/>
      <c r="AH407" s="253"/>
      <c r="AI407" s="253"/>
      <c r="AJ407" s="253"/>
      <c r="AK407" s="252">
        <f t="shared" si="26"/>
        <v>0</v>
      </c>
      <c r="AL407" s="252">
        <f>ROUND(AK407*事業まとめ!$Q$6,2)</f>
        <v>0</v>
      </c>
      <c r="AM407" s="254">
        <f t="shared" ref="AM407:AN470" si="28">AB407-AK407</f>
        <v>0</v>
      </c>
      <c r="AN407" s="254">
        <f t="shared" si="28"/>
        <v>0</v>
      </c>
      <c r="AO407" s="259"/>
      <c r="AP407" s="260">
        <f t="shared" si="27"/>
        <v>0</v>
      </c>
      <c r="AQ407" s="259"/>
      <c r="AR407" s="257"/>
      <c r="AS407" s="257"/>
      <c r="AT407" s="257"/>
      <c r="AU407" s="257"/>
      <c r="AV407" s="257"/>
      <c r="AW407" s="257"/>
    </row>
    <row r="408" spans="2:49" s="265" customFormat="1" x14ac:dyDescent="0.4">
      <c r="B408" s="251"/>
      <c r="C408" s="251"/>
      <c r="D408" s="251"/>
      <c r="E408" s="251"/>
      <c r="F408" s="251"/>
      <c r="G408" s="251"/>
      <c r="H408" s="251"/>
      <c r="I408" s="251"/>
      <c r="J408" s="251"/>
      <c r="K408" s="251"/>
      <c r="L408" s="251"/>
      <c r="M408" s="251"/>
      <c r="N408" s="251"/>
      <c r="O408" s="251"/>
      <c r="P408" s="251"/>
      <c r="Q408" s="251"/>
      <c r="R408" s="251"/>
      <c r="S408" s="251"/>
      <c r="T408" s="251"/>
      <c r="U408" s="251"/>
      <c r="V408" s="251"/>
      <c r="W408" s="251"/>
      <c r="X408" s="251"/>
      <c r="Y408" s="251"/>
      <c r="Z408" s="251"/>
      <c r="AA408" s="251"/>
      <c r="AB408" s="252">
        <f t="shared" si="25"/>
        <v>0</v>
      </c>
      <c r="AC408" s="252">
        <f>ROUND(AB408*事業まとめ!$Q$6,2)</f>
        <v>0</v>
      </c>
      <c r="AD408" s="253"/>
      <c r="AE408" s="253"/>
      <c r="AF408" s="253"/>
      <c r="AG408" s="253"/>
      <c r="AH408" s="253"/>
      <c r="AI408" s="253"/>
      <c r="AJ408" s="253"/>
      <c r="AK408" s="252">
        <f t="shared" si="26"/>
        <v>0</v>
      </c>
      <c r="AL408" s="252">
        <f>ROUND(AK408*事業まとめ!$Q$6,2)</f>
        <v>0</v>
      </c>
      <c r="AM408" s="254">
        <f t="shared" si="28"/>
        <v>0</v>
      </c>
      <c r="AN408" s="254">
        <f t="shared" si="28"/>
        <v>0</v>
      </c>
      <c r="AO408" s="259"/>
      <c r="AP408" s="260">
        <f t="shared" si="27"/>
        <v>0</v>
      </c>
      <c r="AQ408" s="259"/>
      <c r="AR408" s="257"/>
      <c r="AS408" s="257"/>
      <c r="AT408" s="257"/>
      <c r="AU408" s="257"/>
      <c r="AV408" s="257"/>
      <c r="AW408" s="257"/>
    </row>
    <row r="409" spans="2:49" s="265" customFormat="1" x14ac:dyDescent="0.4">
      <c r="B409" s="251"/>
      <c r="C409" s="251"/>
      <c r="D409" s="251"/>
      <c r="E409" s="251"/>
      <c r="F409" s="251"/>
      <c r="G409" s="251"/>
      <c r="H409" s="251"/>
      <c r="I409" s="251"/>
      <c r="J409" s="251"/>
      <c r="K409" s="251"/>
      <c r="L409" s="251"/>
      <c r="M409" s="251"/>
      <c r="N409" s="251"/>
      <c r="O409" s="251"/>
      <c r="P409" s="251"/>
      <c r="Q409" s="251"/>
      <c r="R409" s="251"/>
      <c r="S409" s="251"/>
      <c r="T409" s="251"/>
      <c r="U409" s="251"/>
      <c r="V409" s="251"/>
      <c r="W409" s="251"/>
      <c r="X409" s="251"/>
      <c r="Y409" s="251"/>
      <c r="Z409" s="251"/>
      <c r="AA409" s="251"/>
      <c r="AB409" s="252">
        <f t="shared" si="25"/>
        <v>0</v>
      </c>
      <c r="AC409" s="252">
        <f>ROUND(AB409*事業まとめ!$Q$6,2)</f>
        <v>0</v>
      </c>
      <c r="AD409" s="253"/>
      <c r="AE409" s="253"/>
      <c r="AF409" s="253"/>
      <c r="AG409" s="253"/>
      <c r="AH409" s="253"/>
      <c r="AI409" s="253"/>
      <c r="AJ409" s="253"/>
      <c r="AK409" s="252">
        <f t="shared" si="26"/>
        <v>0</v>
      </c>
      <c r="AL409" s="252">
        <f>ROUND(AK409*事業まとめ!$Q$6,2)</f>
        <v>0</v>
      </c>
      <c r="AM409" s="254">
        <f t="shared" si="28"/>
        <v>0</v>
      </c>
      <c r="AN409" s="254">
        <f t="shared" si="28"/>
        <v>0</v>
      </c>
      <c r="AO409" s="259"/>
      <c r="AP409" s="260">
        <f t="shared" si="27"/>
        <v>0</v>
      </c>
      <c r="AQ409" s="259"/>
      <c r="AR409" s="257"/>
      <c r="AS409" s="257"/>
      <c r="AT409" s="257"/>
      <c r="AU409" s="257"/>
      <c r="AV409" s="257"/>
      <c r="AW409" s="257"/>
    </row>
    <row r="410" spans="2:49" s="265" customFormat="1" x14ac:dyDescent="0.4">
      <c r="B410" s="251"/>
      <c r="C410" s="251"/>
      <c r="D410" s="251"/>
      <c r="E410" s="251"/>
      <c r="F410" s="251"/>
      <c r="G410" s="251"/>
      <c r="H410" s="251"/>
      <c r="I410" s="251"/>
      <c r="J410" s="251"/>
      <c r="K410" s="251"/>
      <c r="L410" s="251"/>
      <c r="M410" s="251"/>
      <c r="N410" s="251"/>
      <c r="O410" s="251"/>
      <c r="P410" s="251"/>
      <c r="Q410" s="251"/>
      <c r="R410" s="251"/>
      <c r="S410" s="251"/>
      <c r="T410" s="251"/>
      <c r="U410" s="251"/>
      <c r="V410" s="251"/>
      <c r="W410" s="251"/>
      <c r="X410" s="251"/>
      <c r="Y410" s="251"/>
      <c r="Z410" s="251"/>
      <c r="AA410" s="251"/>
      <c r="AB410" s="252">
        <f t="shared" si="25"/>
        <v>0</v>
      </c>
      <c r="AC410" s="252">
        <f>ROUND(AB410*事業まとめ!$Q$6,2)</f>
        <v>0</v>
      </c>
      <c r="AD410" s="253"/>
      <c r="AE410" s="253"/>
      <c r="AF410" s="253"/>
      <c r="AG410" s="253"/>
      <c r="AH410" s="253"/>
      <c r="AI410" s="253"/>
      <c r="AJ410" s="253"/>
      <c r="AK410" s="252">
        <f t="shared" si="26"/>
        <v>0</v>
      </c>
      <c r="AL410" s="252">
        <f>ROUND(AK410*事業まとめ!$Q$6,2)</f>
        <v>0</v>
      </c>
      <c r="AM410" s="254">
        <f t="shared" si="28"/>
        <v>0</v>
      </c>
      <c r="AN410" s="254">
        <f t="shared" si="28"/>
        <v>0</v>
      </c>
      <c r="AO410" s="259"/>
      <c r="AP410" s="260">
        <f t="shared" si="27"/>
        <v>0</v>
      </c>
      <c r="AQ410" s="259"/>
      <c r="AR410" s="257"/>
      <c r="AS410" s="257"/>
      <c r="AT410" s="257"/>
      <c r="AU410" s="257"/>
      <c r="AV410" s="257"/>
      <c r="AW410" s="257"/>
    </row>
    <row r="411" spans="2:49" s="265" customFormat="1" x14ac:dyDescent="0.4">
      <c r="B411" s="251"/>
      <c r="C411" s="251"/>
      <c r="D411" s="251"/>
      <c r="E411" s="251"/>
      <c r="F411" s="251"/>
      <c r="G411" s="251"/>
      <c r="H411" s="251"/>
      <c r="I411" s="251"/>
      <c r="J411" s="251"/>
      <c r="K411" s="251"/>
      <c r="L411" s="251"/>
      <c r="M411" s="251"/>
      <c r="N411" s="251"/>
      <c r="O411" s="251"/>
      <c r="P411" s="251"/>
      <c r="Q411" s="251"/>
      <c r="R411" s="251"/>
      <c r="S411" s="251"/>
      <c r="T411" s="251"/>
      <c r="U411" s="251"/>
      <c r="V411" s="251"/>
      <c r="W411" s="251"/>
      <c r="X411" s="251"/>
      <c r="Y411" s="251"/>
      <c r="Z411" s="251"/>
      <c r="AA411" s="251"/>
      <c r="AB411" s="252">
        <f t="shared" si="25"/>
        <v>0</v>
      </c>
      <c r="AC411" s="252">
        <f>ROUND(AB411*事業まとめ!$Q$6,2)</f>
        <v>0</v>
      </c>
      <c r="AD411" s="253"/>
      <c r="AE411" s="253"/>
      <c r="AF411" s="253"/>
      <c r="AG411" s="253"/>
      <c r="AH411" s="253"/>
      <c r="AI411" s="253"/>
      <c r="AJ411" s="253"/>
      <c r="AK411" s="252">
        <f t="shared" si="26"/>
        <v>0</v>
      </c>
      <c r="AL411" s="252">
        <f>ROUND(AK411*事業まとめ!$Q$6,2)</f>
        <v>0</v>
      </c>
      <c r="AM411" s="254">
        <f t="shared" si="28"/>
        <v>0</v>
      </c>
      <c r="AN411" s="254">
        <f t="shared" si="28"/>
        <v>0</v>
      </c>
      <c r="AO411" s="259"/>
      <c r="AP411" s="260">
        <f t="shared" si="27"/>
        <v>0</v>
      </c>
      <c r="AQ411" s="259"/>
      <c r="AR411" s="257"/>
      <c r="AS411" s="257"/>
      <c r="AT411" s="257"/>
      <c r="AU411" s="257"/>
      <c r="AV411" s="257"/>
      <c r="AW411" s="257"/>
    </row>
    <row r="412" spans="2:49" s="265" customFormat="1" x14ac:dyDescent="0.4">
      <c r="B412" s="251"/>
      <c r="C412" s="251"/>
      <c r="D412" s="251"/>
      <c r="E412" s="251"/>
      <c r="F412" s="251"/>
      <c r="G412" s="251"/>
      <c r="H412" s="251"/>
      <c r="I412" s="251"/>
      <c r="J412" s="251"/>
      <c r="K412" s="251"/>
      <c r="L412" s="251"/>
      <c r="M412" s="251"/>
      <c r="N412" s="251"/>
      <c r="O412" s="251"/>
      <c r="P412" s="251"/>
      <c r="Q412" s="251"/>
      <c r="R412" s="251"/>
      <c r="S412" s="251"/>
      <c r="T412" s="251"/>
      <c r="U412" s="251"/>
      <c r="V412" s="251"/>
      <c r="W412" s="251"/>
      <c r="X412" s="251"/>
      <c r="Y412" s="251"/>
      <c r="Z412" s="251"/>
      <c r="AA412" s="251"/>
      <c r="AB412" s="252">
        <f t="shared" si="25"/>
        <v>0</v>
      </c>
      <c r="AC412" s="252">
        <f>ROUND(AB412*事業まとめ!$Q$6,2)</f>
        <v>0</v>
      </c>
      <c r="AD412" s="253"/>
      <c r="AE412" s="253"/>
      <c r="AF412" s="253"/>
      <c r="AG412" s="253"/>
      <c r="AH412" s="253"/>
      <c r="AI412" s="253"/>
      <c r="AJ412" s="253"/>
      <c r="AK412" s="252">
        <f t="shared" si="26"/>
        <v>0</v>
      </c>
      <c r="AL412" s="252">
        <f>ROUND(AK412*事業まとめ!$Q$6,2)</f>
        <v>0</v>
      </c>
      <c r="AM412" s="254">
        <f t="shared" si="28"/>
        <v>0</v>
      </c>
      <c r="AN412" s="254">
        <f t="shared" si="28"/>
        <v>0</v>
      </c>
      <c r="AO412" s="259"/>
      <c r="AP412" s="260">
        <f t="shared" si="27"/>
        <v>0</v>
      </c>
      <c r="AQ412" s="259"/>
      <c r="AR412" s="257"/>
      <c r="AS412" s="257"/>
      <c r="AT412" s="257"/>
      <c r="AU412" s="257"/>
      <c r="AV412" s="257"/>
      <c r="AW412" s="257"/>
    </row>
    <row r="413" spans="2:49" s="265" customFormat="1" x14ac:dyDescent="0.4">
      <c r="B413" s="251"/>
      <c r="C413" s="251"/>
      <c r="D413" s="251"/>
      <c r="E413" s="251"/>
      <c r="F413" s="251"/>
      <c r="G413" s="251"/>
      <c r="H413" s="251"/>
      <c r="I413" s="251"/>
      <c r="J413" s="251"/>
      <c r="K413" s="251"/>
      <c r="L413" s="251"/>
      <c r="M413" s="251"/>
      <c r="N413" s="251"/>
      <c r="O413" s="251"/>
      <c r="P413" s="251"/>
      <c r="Q413" s="251"/>
      <c r="R413" s="251"/>
      <c r="S413" s="251"/>
      <c r="T413" s="251"/>
      <c r="U413" s="251"/>
      <c r="V413" s="251"/>
      <c r="W413" s="251"/>
      <c r="X413" s="251"/>
      <c r="Y413" s="251"/>
      <c r="Z413" s="251"/>
      <c r="AA413" s="251"/>
      <c r="AB413" s="252">
        <f t="shared" si="25"/>
        <v>0</v>
      </c>
      <c r="AC413" s="252">
        <f>ROUND(AB413*事業まとめ!$Q$6,2)</f>
        <v>0</v>
      </c>
      <c r="AD413" s="253"/>
      <c r="AE413" s="253"/>
      <c r="AF413" s="253"/>
      <c r="AG413" s="253"/>
      <c r="AH413" s="253"/>
      <c r="AI413" s="253"/>
      <c r="AJ413" s="253"/>
      <c r="AK413" s="252">
        <f t="shared" si="26"/>
        <v>0</v>
      </c>
      <c r="AL413" s="252">
        <f>ROUND(AK413*事業まとめ!$Q$6,2)</f>
        <v>0</v>
      </c>
      <c r="AM413" s="254">
        <f t="shared" si="28"/>
        <v>0</v>
      </c>
      <c r="AN413" s="254">
        <f t="shared" si="28"/>
        <v>0</v>
      </c>
      <c r="AO413" s="259"/>
      <c r="AP413" s="260">
        <f t="shared" si="27"/>
        <v>0</v>
      </c>
      <c r="AQ413" s="259"/>
      <c r="AR413" s="257"/>
      <c r="AS413" s="257"/>
      <c r="AT413" s="257"/>
      <c r="AU413" s="257"/>
      <c r="AV413" s="257"/>
      <c r="AW413" s="257"/>
    </row>
    <row r="414" spans="2:49" s="265" customFormat="1" x14ac:dyDescent="0.4">
      <c r="B414" s="251"/>
      <c r="C414" s="251"/>
      <c r="D414" s="251"/>
      <c r="E414" s="251"/>
      <c r="F414" s="251"/>
      <c r="G414" s="251"/>
      <c r="H414" s="251"/>
      <c r="I414" s="251"/>
      <c r="J414" s="251"/>
      <c r="K414" s="251"/>
      <c r="L414" s="251"/>
      <c r="M414" s="251"/>
      <c r="N414" s="251"/>
      <c r="O414" s="251"/>
      <c r="P414" s="251"/>
      <c r="Q414" s="251"/>
      <c r="R414" s="251"/>
      <c r="S414" s="251"/>
      <c r="T414" s="251"/>
      <c r="U414" s="251"/>
      <c r="V414" s="251"/>
      <c r="W414" s="251"/>
      <c r="X414" s="251"/>
      <c r="Y414" s="251"/>
      <c r="Z414" s="251"/>
      <c r="AA414" s="251"/>
      <c r="AB414" s="252">
        <f t="shared" si="25"/>
        <v>0</v>
      </c>
      <c r="AC414" s="252">
        <f>ROUND(AB414*事業まとめ!$Q$6,2)</f>
        <v>0</v>
      </c>
      <c r="AD414" s="253"/>
      <c r="AE414" s="253"/>
      <c r="AF414" s="253"/>
      <c r="AG414" s="253"/>
      <c r="AH414" s="253"/>
      <c r="AI414" s="253"/>
      <c r="AJ414" s="253"/>
      <c r="AK414" s="252">
        <f t="shared" si="26"/>
        <v>0</v>
      </c>
      <c r="AL414" s="252">
        <f>ROUND(AK414*事業まとめ!$Q$6,2)</f>
        <v>0</v>
      </c>
      <c r="AM414" s="254">
        <f t="shared" si="28"/>
        <v>0</v>
      </c>
      <c r="AN414" s="254">
        <f t="shared" si="28"/>
        <v>0</v>
      </c>
      <c r="AO414" s="259"/>
      <c r="AP414" s="260">
        <f t="shared" si="27"/>
        <v>0</v>
      </c>
      <c r="AQ414" s="259"/>
      <c r="AR414" s="257"/>
      <c r="AS414" s="257"/>
      <c r="AT414" s="257"/>
      <c r="AU414" s="257"/>
      <c r="AV414" s="257"/>
      <c r="AW414" s="257"/>
    </row>
    <row r="415" spans="2:49" s="265" customFormat="1" x14ac:dyDescent="0.4">
      <c r="B415" s="251"/>
      <c r="C415" s="251"/>
      <c r="D415" s="251"/>
      <c r="E415" s="251"/>
      <c r="F415" s="251"/>
      <c r="G415" s="251"/>
      <c r="H415" s="251"/>
      <c r="I415" s="251"/>
      <c r="J415" s="251"/>
      <c r="K415" s="251"/>
      <c r="L415" s="251"/>
      <c r="M415" s="251"/>
      <c r="N415" s="251"/>
      <c r="O415" s="251"/>
      <c r="P415" s="251"/>
      <c r="Q415" s="251"/>
      <c r="R415" s="251"/>
      <c r="S415" s="251"/>
      <c r="T415" s="251"/>
      <c r="U415" s="251"/>
      <c r="V415" s="251"/>
      <c r="W415" s="251"/>
      <c r="X415" s="251"/>
      <c r="Y415" s="251"/>
      <c r="Z415" s="251"/>
      <c r="AA415" s="251"/>
      <c r="AB415" s="252">
        <f t="shared" si="25"/>
        <v>0</v>
      </c>
      <c r="AC415" s="252">
        <f>ROUND(AB415*事業まとめ!$Q$6,2)</f>
        <v>0</v>
      </c>
      <c r="AD415" s="253"/>
      <c r="AE415" s="253"/>
      <c r="AF415" s="253"/>
      <c r="AG415" s="253"/>
      <c r="AH415" s="253"/>
      <c r="AI415" s="253"/>
      <c r="AJ415" s="253"/>
      <c r="AK415" s="252">
        <f t="shared" si="26"/>
        <v>0</v>
      </c>
      <c r="AL415" s="252">
        <f>ROUND(AK415*事業まとめ!$Q$6,2)</f>
        <v>0</v>
      </c>
      <c r="AM415" s="254">
        <f t="shared" si="28"/>
        <v>0</v>
      </c>
      <c r="AN415" s="254">
        <f t="shared" si="28"/>
        <v>0</v>
      </c>
      <c r="AO415" s="259"/>
      <c r="AP415" s="260">
        <f t="shared" si="27"/>
        <v>0</v>
      </c>
      <c r="AQ415" s="259"/>
      <c r="AR415" s="257"/>
      <c r="AS415" s="257"/>
      <c r="AT415" s="257"/>
      <c r="AU415" s="257"/>
      <c r="AV415" s="257"/>
      <c r="AW415" s="257"/>
    </row>
    <row r="416" spans="2:49" s="265" customFormat="1" x14ac:dyDescent="0.4">
      <c r="B416" s="251"/>
      <c r="C416" s="251"/>
      <c r="D416" s="251"/>
      <c r="E416" s="251"/>
      <c r="F416" s="251"/>
      <c r="G416" s="251"/>
      <c r="H416" s="251"/>
      <c r="I416" s="251"/>
      <c r="J416" s="251"/>
      <c r="K416" s="251"/>
      <c r="L416" s="251"/>
      <c r="M416" s="251"/>
      <c r="N416" s="251"/>
      <c r="O416" s="251"/>
      <c r="P416" s="251"/>
      <c r="Q416" s="251"/>
      <c r="R416" s="251"/>
      <c r="S416" s="251"/>
      <c r="T416" s="251"/>
      <c r="U416" s="251"/>
      <c r="V416" s="251"/>
      <c r="W416" s="251"/>
      <c r="X416" s="251"/>
      <c r="Y416" s="251"/>
      <c r="Z416" s="251"/>
      <c r="AA416" s="251"/>
      <c r="AB416" s="252">
        <f t="shared" si="25"/>
        <v>0</v>
      </c>
      <c r="AC416" s="252">
        <f>ROUND(AB416*事業まとめ!$Q$6,2)</f>
        <v>0</v>
      </c>
      <c r="AD416" s="253"/>
      <c r="AE416" s="253"/>
      <c r="AF416" s="253"/>
      <c r="AG416" s="253"/>
      <c r="AH416" s="253"/>
      <c r="AI416" s="253"/>
      <c r="AJ416" s="253"/>
      <c r="AK416" s="252">
        <f t="shared" si="26"/>
        <v>0</v>
      </c>
      <c r="AL416" s="252">
        <f>ROUND(AK416*事業まとめ!$Q$6,2)</f>
        <v>0</v>
      </c>
      <c r="AM416" s="254">
        <f t="shared" si="28"/>
        <v>0</v>
      </c>
      <c r="AN416" s="254">
        <f t="shared" si="28"/>
        <v>0</v>
      </c>
      <c r="AO416" s="259"/>
      <c r="AP416" s="260">
        <f t="shared" si="27"/>
        <v>0</v>
      </c>
      <c r="AQ416" s="259"/>
      <c r="AR416" s="257"/>
      <c r="AS416" s="257"/>
      <c r="AT416" s="257"/>
      <c r="AU416" s="257"/>
      <c r="AV416" s="257"/>
      <c r="AW416" s="257"/>
    </row>
    <row r="417" spans="2:49" s="265" customFormat="1" x14ac:dyDescent="0.4">
      <c r="B417" s="251"/>
      <c r="C417" s="251"/>
      <c r="D417" s="251"/>
      <c r="E417" s="251"/>
      <c r="F417" s="251"/>
      <c r="G417" s="251"/>
      <c r="H417" s="251"/>
      <c r="I417" s="251"/>
      <c r="J417" s="251"/>
      <c r="K417" s="251"/>
      <c r="L417" s="251"/>
      <c r="M417" s="251"/>
      <c r="N417" s="251"/>
      <c r="O417" s="251"/>
      <c r="P417" s="251"/>
      <c r="Q417" s="251"/>
      <c r="R417" s="251"/>
      <c r="S417" s="251"/>
      <c r="T417" s="251"/>
      <c r="U417" s="251"/>
      <c r="V417" s="251"/>
      <c r="W417" s="251"/>
      <c r="X417" s="251"/>
      <c r="Y417" s="251"/>
      <c r="Z417" s="251"/>
      <c r="AA417" s="251"/>
      <c r="AB417" s="252">
        <f t="shared" si="25"/>
        <v>0</v>
      </c>
      <c r="AC417" s="252">
        <f>ROUND(AB417*事業まとめ!$Q$6,2)</f>
        <v>0</v>
      </c>
      <c r="AD417" s="253"/>
      <c r="AE417" s="253"/>
      <c r="AF417" s="253"/>
      <c r="AG417" s="253"/>
      <c r="AH417" s="253"/>
      <c r="AI417" s="253"/>
      <c r="AJ417" s="253"/>
      <c r="AK417" s="252">
        <f t="shared" si="26"/>
        <v>0</v>
      </c>
      <c r="AL417" s="252">
        <f>ROUND(AK417*事業まとめ!$Q$6,2)</f>
        <v>0</v>
      </c>
      <c r="AM417" s="254">
        <f t="shared" si="28"/>
        <v>0</v>
      </c>
      <c r="AN417" s="254">
        <f t="shared" si="28"/>
        <v>0</v>
      </c>
      <c r="AO417" s="259"/>
      <c r="AP417" s="260">
        <f t="shared" si="27"/>
        <v>0</v>
      </c>
      <c r="AQ417" s="259"/>
      <c r="AR417" s="257"/>
      <c r="AS417" s="257"/>
      <c r="AT417" s="257"/>
      <c r="AU417" s="257"/>
      <c r="AV417" s="257"/>
      <c r="AW417" s="257"/>
    </row>
    <row r="418" spans="2:49" s="265" customFormat="1" x14ac:dyDescent="0.4">
      <c r="B418" s="251"/>
      <c r="C418" s="251"/>
      <c r="D418" s="251"/>
      <c r="E418" s="251"/>
      <c r="F418" s="251"/>
      <c r="G418" s="251"/>
      <c r="H418" s="251"/>
      <c r="I418" s="251"/>
      <c r="J418" s="251"/>
      <c r="K418" s="251"/>
      <c r="L418" s="251"/>
      <c r="M418" s="251"/>
      <c r="N418" s="251"/>
      <c r="O418" s="251"/>
      <c r="P418" s="251"/>
      <c r="Q418" s="251"/>
      <c r="R418" s="251"/>
      <c r="S418" s="251"/>
      <c r="T418" s="251"/>
      <c r="U418" s="251"/>
      <c r="V418" s="251"/>
      <c r="W418" s="251"/>
      <c r="X418" s="251"/>
      <c r="Y418" s="251"/>
      <c r="Z418" s="251"/>
      <c r="AA418" s="251"/>
      <c r="AB418" s="252">
        <f t="shared" si="25"/>
        <v>0</v>
      </c>
      <c r="AC418" s="252">
        <f>ROUND(AB418*事業まとめ!$Q$6,2)</f>
        <v>0</v>
      </c>
      <c r="AD418" s="253"/>
      <c r="AE418" s="253"/>
      <c r="AF418" s="253"/>
      <c r="AG418" s="253"/>
      <c r="AH418" s="253"/>
      <c r="AI418" s="253"/>
      <c r="AJ418" s="253"/>
      <c r="AK418" s="252">
        <f t="shared" si="26"/>
        <v>0</v>
      </c>
      <c r="AL418" s="252">
        <f>ROUND(AK418*事業まとめ!$Q$6,2)</f>
        <v>0</v>
      </c>
      <c r="AM418" s="254">
        <f t="shared" si="28"/>
        <v>0</v>
      </c>
      <c r="AN418" s="254">
        <f t="shared" si="28"/>
        <v>0</v>
      </c>
      <c r="AO418" s="259"/>
      <c r="AP418" s="260">
        <f t="shared" si="27"/>
        <v>0</v>
      </c>
      <c r="AQ418" s="259"/>
      <c r="AR418" s="257"/>
      <c r="AS418" s="257"/>
      <c r="AT418" s="257"/>
      <c r="AU418" s="257"/>
      <c r="AV418" s="257"/>
      <c r="AW418" s="257"/>
    </row>
    <row r="419" spans="2:49" s="265" customFormat="1" x14ac:dyDescent="0.4">
      <c r="B419" s="251"/>
      <c r="C419" s="251"/>
      <c r="D419" s="251"/>
      <c r="E419" s="251"/>
      <c r="F419" s="251"/>
      <c r="G419" s="251"/>
      <c r="H419" s="251"/>
      <c r="I419" s="251"/>
      <c r="J419" s="251"/>
      <c r="K419" s="251"/>
      <c r="L419" s="251"/>
      <c r="M419" s="251"/>
      <c r="N419" s="251"/>
      <c r="O419" s="251"/>
      <c r="P419" s="251"/>
      <c r="Q419" s="251"/>
      <c r="R419" s="251"/>
      <c r="S419" s="251"/>
      <c r="T419" s="251"/>
      <c r="U419" s="251"/>
      <c r="V419" s="251"/>
      <c r="W419" s="251"/>
      <c r="X419" s="251"/>
      <c r="Y419" s="251"/>
      <c r="Z419" s="251"/>
      <c r="AA419" s="251"/>
      <c r="AB419" s="252">
        <f t="shared" si="25"/>
        <v>0</v>
      </c>
      <c r="AC419" s="252">
        <f>ROUND(AB419*事業まとめ!$Q$6,2)</f>
        <v>0</v>
      </c>
      <c r="AD419" s="253"/>
      <c r="AE419" s="253"/>
      <c r="AF419" s="253"/>
      <c r="AG419" s="253"/>
      <c r="AH419" s="253"/>
      <c r="AI419" s="253"/>
      <c r="AJ419" s="253"/>
      <c r="AK419" s="252">
        <f t="shared" si="26"/>
        <v>0</v>
      </c>
      <c r="AL419" s="252">
        <f>ROUND(AK419*事業まとめ!$Q$6,2)</f>
        <v>0</v>
      </c>
      <c r="AM419" s="254">
        <f t="shared" si="28"/>
        <v>0</v>
      </c>
      <c r="AN419" s="254">
        <f t="shared" si="28"/>
        <v>0</v>
      </c>
      <c r="AO419" s="259"/>
      <c r="AP419" s="260">
        <f t="shared" si="27"/>
        <v>0</v>
      </c>
      <c r="AQ419" s="259"/>
      <c r="AR419" s="257"/>
      <c r="AS419" s="257"/>
      <c r="AT419" s="257"/>
      <c r="AU419" s="257"/>
      <c r="AV419" s="257"/>
      <c r="AW419" s="257"/>
    </row>
    <row r="420" spans="2:49" s="265" customFormat="1" x14ac:dyDescent="0.4">
      <c r="B420" s="251"/>
      <c r="C420" s="251"/>
      <c r="D420" s="251"/>
      <c r="E420" s="251"/>
      <c r="F420" s="251"/>
      <c r="G420" s="251"/>
      <c r="H420" s="251"/>
      <c r="I420" s="251"/>
      <c r="J420" s="251"/>
      <c r="K420" s="251"/>
      <c r="L420" s="251"/>
      <c r="M420" s="251"/>
      <c r="N420" s="251"/>
      <c r="O420" s="251"/>
      <c r="P420" s="251"/>
      <c r="Q420" s="251"/>
      <c r="R420" s="251"/>
      <c r="S420" s="251"/>
      <c r="T420" s="251"/>
      <c r="U420" s="251"/>
      <c r="V420" s="251"/>
      <c r="W420" s="251"/>
      <c r="X420" s="251"/>
      <c r="Y420" s="251"/>
      <c r="Z420" s="251"/>
      <c r="AA420" s="251"/>
      <c r="AB420" s="252">
        <f t="shared" si="25"/>
        <v>0</v>
      </c>
      <c r="AC420" s="252">
        <f>ROUND(AB420*事業まとめ!$Q$6,2)</f>
        <v>0</v>
      </c>
      <c r="AD420" s="253"/>
      <c r="AE420" s="253"/>
      <c r="AF420" s="253"/>
      <c r="AG420" s="253"/>
      <c r="AH420" s="253"/>
      <c r="AI420" s="253"/>
      <c r="AJ420" s="253"/>
      <c r="AK420" s="252">
        <f t="shared" si="26"/>
        <v>0</v>
      </c>
      <c r="AL420" s="252">
        <f>ROUND(AK420*事業まとめ!$Q$6,2)</f>
        <v>0</v>
      </c>
      <c r="AM420" s="254">
        <f t="shared" si="28"/>
        <v>0</v>
      </c>
      <c r="AN420" s="254">
        <f t="shared" si="28"/>
        <v>0</v>
      </c>
      <c r="AO420" s="259"/>
      <c r="AP420" s="260">
        <f t="shared" si="27"/>
        <v>0</v>
      </c>
      <c r="AQ420" s="259"/>
      <c r="AR420" s="257"/>
      <c r="AS420" s="257"/>
      <c r="AT420" s="257"/>
      <c r="AU420" s="257"/>
      <c r="AV420" s="257"/>
      <c r="AW420" s="257"/>
    </row>
    <row r="421" spans="2:49" s="265" customFormat="1" x14ac:dyDescent="0.4">
      <c r="B421" s="251"/>
      <c r="C421" s="251"/>
      <c r="D421" s="251"/>
      <c r="E421" s="251"/>
      <c r="F421" s="251"/>
      <c r="G421" s="251"/>
      <c r="H421" s="251"/>
      <c r="I421" s="251"/>
      <c r="J421" s="251"/>
      <c r="K421" s="251"/>
      <c r="L421" s="251"/>
      <c r="M421" s="251"/>
      <c r="N421" s="251"/>
      <c r="O421" s="251"/>
      <c r="P421" s="251"/>
      <c r="Q421" s="251"/>
      <c r="R421" s="251"/>
      <c r="S421" s="251"/>
      <c r="T421" s="251"/>
      <c r="U421" s="251"/>
      <c r="V421" s="251"/>
      <c r="W421" s="251"/>
      <c r="X421" s="251"/>
      <c r="Y421" s="251"/>
      <c r="Z421" s="251"/>
      <c r="AA421" s="251"/>
      <c r="AB421" s="252">
        <f t="shared" si="25"/>
        <v>0</v>
      </c>
      <c r="AC421" s="252">
        <f>ROUND(AB421*事業まとめ!$Q$6,2)</f>
        <v>0</v>
      </c>
      <c r="AD421" s="253"/>
      <c r="AE421" s="253"/>
      <c r="AF421" s="253"/>
      <c r="AG421" s="253"/>
      <c r="AH421" s="253"/>
      <c r="AI421" s="253"/>
      <c r="AJ421" s="253"/>
      <c r="AK421" s="252">
        <f t="shared" si="26"/>
        <v>0</v>
      </c>
      <c r="AL421" s="252">
        <f>ROUND(AK421*事業まとめ!$Q$6,2)</f>
        <v>0</v>
      </c>
      <c r="AM421" s="254">
        <f t="shared" si="28"/>
        <v>0</v>
      </c>
      <c r="AN421" s="254">
        <f t="shared" si="28"/>
        <v>0</v>
      </c>
      <c r="AO421" s="259"/>
      <c r="AP421" s="260">
        <f t="shared" si="27"/>
        <v>0</v>
      </c>
      <c r="AQ421" s="259"/>
      <c r="AR421" s="257"/>
      <c r="AS421" s="257"/>
      <c r="AT421" s="257"/>
      <c r="AU421" s="257"/>
      <c r="AV421" s="257"/>
      <c r="AW421" s="257"/>
    </row>
    <row r="422" spans="2:49" s="265" customFormat="1" x14ac:dyDescent="0.4">
      <c r="B422" s="251"/>
      <c r="C422" s="251"/>
      <c r="D422" s="251"/>
      <c r="E422" s="251"/>
      <c r="F422" s="251"/>
      <c r="G422" s="251"/>
      <c r="H422" s="251"/>
      <c r="I422" s="251"/>
      <c r="J422" s="251"/>
      <c r="K422" s="251"/>
      <c r="L422" s="251"/>
      <c r="M422" s="251"/>
      <c r="N422" s="251"/>
      <c r="O422" s="251"/>
      <c r="P422" s="251"/>
      <c r="Q422" s="251"/>
      <c r="R422" s="251"/>
      <c r="S422" s="251"/>
      <c r="T422" s="251"/>
      <c r="U422" s="251"/>
      <c r="V422" s="251"/>
      <c r="W422" s="251"/>
      <c r="X422" s="251"/>
      <c r="Y422" s="251"/>
      <c r="Z422" s="251"/>
      <c r="AA422" s="251"/>
      <c r="AB422" s="252">
        <f t="shared" si="25"/>
        <v>0</v>
      </c>
      <c r="AC422" s="252">
        <f>ROUND(AB422*事業まとめ!$Q$6,2)</f>
        <v>0</v>
      </c>
      <c r="AD422" s="253"/>
      <c r="AE422" s="253"/>
      <c r="AF422" s="253"/>
      <c r="AG422" s="253"/>
      <c r="AH422" s="253"/>
      <c r="AI422" s="253"/>
      <c r="AJ422" s="253"/>
      <c r="AK422" s="252">
        <f t="shared" si="26"/>
        <v>0</v>
      </c>
      <c r="AL422" s="252">
        <f>ROUND(AK422*事業まとめ!$Q$6,2)</f>
        <v>0</v>
      </c>
      <c r="AM422" s="254">
        <f t="shared" si="28"/>
        <v>0</v>
      </c>
      <c r="AN422" s="254">
        <f t="shared" si="28"/>
        <v>0</v>
      </c>
      <c r="AO422" s="259"/>
      <c r="AP422" s="260">
        <f t="shared" si="27"/>
        <v>0</v>
      </c>
      <c r="AQ422" s="259"/>
      <c r="AR422" s="257"/>
      <c r="AS422" s="257"/>
      <c r="AT422" s="257"/>
      <c r="AU422" s="257"/>
      <c r="AV422" s="257"/>
      <c r="AW422" s="257"/>
    </row>
    <row r="423" spans="2:49" s="265" customFormat="1" x14ac:dyDescent="0.4">
      <c r="B423" s="251"/>
      <c r="C423" s="251"/>
      <c r="D423" s="251"/>
      <c r="E423" s="251"/>
      <c r="F423" s="251"/>
      <c r="G423" s="251"/>
      <c r="H423" s="251"/>
      <c r="I423" s="251"/>
      <c r="J423" s="251"/>
      <c r="K423" s="251"/>
      <c r="L423" s="251"/>
      <c r="M423" s="251"/>
      <c r="N423" s="251"/>
      <c r="O423" s="251"/>
      <c r="P423" s="251"/>
      <c r="Q423" s="251"/>
      <c r="R423" s="251"/>
      <c r="S423" s="251"/>
      <c r="T423" s="251"/>
      <c r="U423" s="251"/>
      <c r="V423" s="251"/>
      <c r="W423" s="251"/>
      <c r="X423" s="251"/>
      <c r="Y423" s="251"/>
      <c r="Z423" s="251"/>
      <c r="AA423" s="251"/>
      <c r="AB423" s="252">
        <f t="shared" si="25"/>
        <v>0</v>
      </c>
      <c r="AC423" s="252">
        <f>ROUND(AB423*事業まとめ!$Q$6,2)</f>
        <v>0</v>
      </c>
      <c r="AD423" s="253"/>
      <c r="AE423" s="253"/>
      <c r="AF423" s="253"/>
      <c r="AG423" s="253"/>
      <c r="AH423" s="253"/>
      <c r="AI423" s="253"/>
      <c r="AJ423" s="253"/>
      <c r="AK423" s="252">
        <f t="shared" si="26"/>
        <v>0</v>
      </c>
      <c r="AL423" s="252">
        <f>ROUND(AK423*事業まとめ!$Q$6,2)</f>
        <v>0</v>
      </c>
      <c r="AM423" s="254">
        <f t="shared" si="28"/>
        <v>0</v>
      </c>
      <c r="AN423" s="254">
        <f t="shared" si="28"/>
        <v>0</v>
      </c>
      <c r="AO423" s="259"/>
      <c r="AP423" s="260">
        <f t="shared" si="27"/>
        <v>0</v>
      </c>
      <c r="AQ423" s="259"/>
      <c r="AR423" s="257"/>
      <c r="AS423" s="257"/>
      <c r="AT423" s="257"/>
      <c r="AU423" s="257"/>
      <c r="AV423" s="257"/>
      <c r="AW423" s="257"/>
    </row>
    <row r="424" spans="2:49" s="265" customFormat="1" x14ac:dyDescent="0.4">
      <c r="B424" s="251"/>
      <c r="C424" s="251"/>
      <c r="D424" s="251"/>
      <c r="E424" s="251"/>
      <c r="F424" s="251"/>
      <c r="G424" s="251"/>
      <c r="H424" s="251"/>
      <c r="I424" s="251"/>
      <c r="J424" s="251"/>
      <c r="K424" s="251"/>
      <c r="L424" s="251"/>
      <c r="M424" s="251"/>
      <c r="N424" s="251"/>
      <c r="O424" s="251"/>
      <c r="P424" s="251"/>
      <c r="Q424" s="251"/>
      <c r="R424" s="251"/>
      <c r="S424" s="251"/>
      <c r="T424" s="251"/>
      <c r="U424" s="251"/>
      <c r="V424" s="251"/>
      <c r="W424" s="251"/>
      <c r="X424" s="251"/>
      <c r="Y424" s="251"/>
      <c r="Z424" s="251"/>
      <c r="AA424" s="251"/>
      <c r="AB424" s="252">
        <f t="shared" si="25"/>
        <v>0</v>
      </c>
      <c r="AC424" s="252">
        <f>ROUND(AB424*事業まとめ!$Q$6,2)</f>
        <v>0</v>
      </c>
      <c r="AD424" s="253"/>
      <c r="AE424" s="253"/>
      <c r="AF424" s="253"/>
      <c r="AG424" s="253"/>
      <c r="AH424" s="253"/>
      <c r="AI424" s="253"/>
      <c r="AJ424" s="253"/>
      <c r="AK424" s="252">
        <f t="shared" si="26"/>
        <v>0</v>
      </c>
      <c r="AL424" s="252">
        <f>ROUND(AK424*事業まとめ!$Q$6,2)</f>
        <v>0</v>
      </c>
      <c r="AM424" s="254">
        <f t="shared" si="28"/>
        <v>0</v>
      </c>
      <c r="AN424" s="254">
        <f t="shared" si="28"/>
        <v>0</v>
      </c>
      <c r="AO424" s="259"/>
      <c r="AP424" s="260">
        <f t="shared" si="27"/>
        <v>0</v>
      </c>
      <c r="AQ424" s="259"/>
      <c r="AR424" s="257"/>
      <c r="AS424" s="257"/>
      <c r="AT424" s="257"/>
      <c r="AU424" s="257"/>
      <c r="AV424" s="257"/>
      <c r="AW424" s="257"/>
    </row>
    <row r="425" spans="2:49" s="265" customFormat="1" x14ac:dyDescent="0.4">
      <c r="B425" s="251"/>
      <c r="C425" s="251"/>
      <c r="D425" s="251"/>
      <c r="E425" s="251"/>
      <c r="F425" s="251"/>
      <c r="G425" s="251"/>
      <c r="H425" s="251"/>
      <c r="I425" s="251"/>
      <c r="J425" s="251"/>
      <c r="K425" s="251"/>
      <c r="L425" s="251"/>
      <c r="M425" s="251"/>
      <c r="N425" s="251"/>
      <c r="O425" s="251"/>
      <c r="P425" s="251"/>
      <c r="Q425" s="251"/>
      <c r="R425" s="251"/>
      <c r="S425" s="251"/>
      <c r="T425" s="251"/>
      <c r="U425" s="251"/>
      <c r="V425" s="251"/>
      <c r="W425" s="251"/>
      <c r="X425" s="251"/>
      <c r="Y425" s="251"/>
      <c r="Z425" s="251"/>
      <c r="AA425" s="251"/>
      <c r="AB425" s="252">
        <f t="shared" si="25"/>
        <v>0</v>
      </c>
      <c r="AC425" s="252">
        <f>ROUND(AB425*事業まとめ!$Q$6,2)</f>
        <v>0</v>
      </c>
      <c r="AD425" s="253"/>
      <c r="AE425" s="253"/>
      <c r="AF425" s="253"/>
      <c r="AG425" s="253"/>
      <c r="AH425" s="253"/>
      <c r="AI425" s="253"/>
      <c r="AJ425" s="253"/>
      <c r="AK425" s="252">
        <f t="shared" si="26"/>
        <v>0</v>
      </c>
      <c r="AL425" s="252">
        <f>ROUND(AK425*事業まとめ!$Q$6,2)</f>
        <v>0</v>
      </c>
      <c r="AM425" s="254">
        <f t="shared" si="28"/>
        <v>0</v>
      </c>
      <c r="AN425" s="254">
        <f t="shared" si="28"/>
        <v>0</v>
      </c>
      <c r="AO425" s="259"/>
      <c r="AP425" s="260">
        <f t="shared" si="27"/>
        <v>0</v>
      </c>
      <c r="AQ425" s="259"/>
      <c r="AR425" s="257"/>
      <c r="AS425" s="257"/>
      <c r="AT425" s="257"/>
      <c r="AU425" s="257"/>
      <c r="AV425" s="257"/>
      <c r="AW425" s="257"/>
    </row>
    <row r="426" spans="2:49" s="265" customFormat="1" x14ac:dyDescent="0.4">
      <c r="B426" s="251"/>
      <c r="C426" s="251"/>
      <c r="D426" s="251"/>
      <c r="E426" s="251"/>
      <c r="F426" s="251"/>
      <c r="G426" s="251"/>
      <c r="H426" s="251"/>
      <c r="I426" s="251"/>
      <c r="J426" s="251"/>
      <c r="K426" s="251"/>
      <c r="L426" s="251"/>
      <c r="M426" s="251"/>
      <c r="N426" s="251"/>
      <c r="O426" s="251"/>
      <c r="P426" s="251"/>
      <c r="Q426" s="251"/>
      <c r="R426" s="251"/>
      <c r="S426" s="251"/>
      <c r="T426" s="251"/>
      <c r="U426" s="251"/>
      <c r="V426" s="251"/>
      <c r="W426" s="251"/>
      <c r="X426" s="251"/>
      <c r="Y426" s="251"/>
      <c r="Z426" s="251"/>
      <c r="AA426" s="251"/>
      <c r="AB426" s="252">
        <f t="shared" si="25"/>
        <v>0</v>
      </c>
      <c r="AC426" s="252">
        <f>ROUND(AB426*事業まとめ!$Q$6,2)</f>
        <v>0</v>
      </c>
      <c r="AD426" s="253"/>
      <c r="AE426" s="253"/>
      <c r="AF426" s="253"/>
      <c r="AG426" s="253"/>
      <c r="AH426" s="253"/>
      <c r="AI426" s="253"/>
      <c r="AJ426" s="253"/>
      <c r="AK426" s="252">
        <f t="shared" si="26"/>
        <v>0</v>
      </c>
      <c r="AL426" s="252">
        <f>ROUND(AK426*事業まとめ!$Q$6,2)</f>
        <v>0</v>
      </c>
      <c r="AM426" s="254">
        <f t="shared" si="28"/>
        <v>0</v>
      </c>
      <c r="AN426" s="254">
        <f t="shared" si="28"/>
        <v>0</v>
      </c>
      <c r="AO426" s="259"/>
      <c r="AP426" s="260">
        <f t="shared" si="27"/>
        <v>0</v>
      </c>
      <c r="AQ426" s="259"/>
      <c r="AR426" s="257"/>
      <c r="AS426" s="257"/>
      <c r="AT426" s="257"/>
      <c r="AU426" s="257"/>
      <c r="AV426" s="257"/>
      <c r="AW426" s="257"/>
    </row>
    <row r="427" spans="2:49" s="265" customFormat="1" x14ac:dyDescent="0.4">
      <c r="B427" s="251"/>
      <c r="C427" s="251"/>
      <c r="D427" s="251"/>
      <c r="E427" s="251"/>
      <c r="F427" s="251"/>
      <c r="G427" s="251"/>
      <c r="H427" s="251"/>
      <c r="I427" s="251"/>
      <c r="J427" s="251"/>
      <c r="K427" s="251"/>
      <c r="L427" s="251"/>
      <c r="M427" s="251"/>
      <c r="N427" s="251"/>
      <c r="O427" s="251"/>
      <c r="P427" s="251"/>
      <c r="Q427" s="251"/>
      <c r="R427" s="251"/>
      <c r="S427" s="251"/>
      <c r="T427" s="251"/>
      <c r="U427" s="251"/>
      <c r="V427" s="251"/>
      <c r="W427" s="251"/>
      <c r="X427" s="251"/>
      <c r="Y427" s="251"/>
      <c r="Z427" s="251"/>
      <c r="AA427" s="251"/>
      <c r="AB427" s="252">
        <f t="shared" si="25"/>
        <v>0</v>
      </c>
      <c r="AC427" s="252">
        <f>ROUND(AB427*事業まとめ!$Q$6,2)</f>
        <v>0</v>
      </c>
      <c r="AD427" s="253"/>
      <c r="AE427" s="253"/>
      <c r="AF427" s="253"/>
      <c r="AG427" s="253"/>
      <c r="AH427" s="253"/>
      <c r="AI427" s="253"/>
      <c r="AJ427" s="253"/>
      <c r="AK427" s="252">
        <f t="shared" si="26"/>
        <v>0</v>
      </c>
      <c r="AL427" s="252">
        <f>ROUND(AK427*事業まとめ!$Q$6,2)</f>
        <v>0</v>
      </c>
      <c r="AM427" s="254">
        <f t="shared" si="28"/>
        <v>0</v>
      </c>
      <c r="AN427" s="254">
        <f t="shared" si="28"/>
        <v>0</v>
      </c>
      <c r="AO427" s="259"/>
      <c r="AP427" s="260">
        <f t="shared" si="27"/>
        <v>0</v>
      </c>
      <c r="AQ427" s="259"/>
      <c r="AR427" s="257"/>
      <c r="AS427" s="257"/>
      <c r="AT427" s="257"/>
      <c r="AU427" s="257"/>
      <c r="AV427" s="257"/>
      <c r="AW427" s="257"/>
    </row>
    <row r="428" spans="2:49" s="265" customFormat="1" x14ac:dyDescent="0.4">
      <c r="B428" s="251"/>
      <c r="C428" s="251"/>
      <c r="D428" s="251"/>
      <c r="E428" s="251"/>
      <c r="F428" s="251"/>
      <c r="G428" s="251"/>
      <c r="H428" s="251"/>
      <c r="I428" s="251"/>
      <c r="J428" s="251"/>
      <c r="K428" s="251"/>
      <c r="L428" s="251"/>
      <c r="M428" s="251"/>
      <c r="N428" s="251"/>
      <c r="O428" s="251"/>
      <c r="P428" s="251"/>
      <c r="Q428" s="251"/>
      <c r="R428" s="251"/>
      <c r="S428" s="251"/>
      <c r="T428" s="251"/>
      <c r="U428" s="251"/>
      <c r="V428" s="251"/>
      <c r="W428" s="251"/>
      <c r="X428" s="251"/>
      <c r="Y428" s="251"/>
      <c r="Z428" s="251"/>
      <c r="AA428" s="251"/>
      <c r="AB428" s="252">
        <f t="shared" si="25"/>
        <v>0</v>
      </c>
      <c r="AC428" s="252">
        <f>ROUND(AB428*事業まとめ!$Q$6,2)</f>
        <v>0</v>
      </c>
      <c r="AD428" s="253"/>
      <c r="AE428" s="253"/>
      <c r="AF428" s="253"/>
      <c r="AG428" s="253"/>
      <c r="AH428" s="253"/>
      <c r="AI428" s="253"/>
      <c r="AJ428" s="253"/>
      <c r="AK428" s="252">
        <f t="shared" si="26"/>
        <v>0</v>
      </c>
      <c r="AL428" s="252">
        <f>ROUND(AK428*事業まとめ!$Q$6,2)</f>
        <v>0</v>
      </c>
      <c r="AM428" s="254">
        <f t="shared" si="28"/>
        <v>0</v>
      </c>
      <c r="AN428" s="254">
        <f t="shared" si="28"/>
        <v>0</v>
      </c>
      <c r="AO428" s="259"/>
      <c r="AP428" s="260">
        <f t="shared" si="27"/>
        <v>0</v>
      </c>
      <c r="AQ428" s="259"/>
      <c r="AR428" s="257"/>
      <c r="AS428" s="257"/>
      <c r="AT428" s="257"/>
      <c r="AU428" s="257"/>
      <c r="AV428" s="257"/>
      <c r="AW428" s="257"/>
    </row>
    <row r="429" spans="2:49" s="265" customFormat="1" x14ac:dyDescent="0.4">
      <c r="B429" s="251"/>
      <c r="C429" s="251"/>
      <c r="D429" s="251"/>
      <c r="E429" s="251"/>
      <c r="F429" s="251"/>
      <c r="G429" s="251"/>
      <c r="H429" s="251"/>
      <c r="I429" s="251"/>
      <c r="J429" s="251"/>
      <c r="K429" s="251"/>
      <c r="L429" s="251"/>
      <c r="M429" s="251"/>
      <c r="N429" s="251"/>
      <c r="O429" s="251"/>
      <c r="P429" s="251"/>
      <c r="Q429" s="251"/>
      <c r="R429" s="251"/>
      <c r="S429" s="251"/>
      <c r="T429" s="251"/>
      <c r="U429" s="251"/>
      <c r="V429" s="251"/>
      <c r="W429" s="251"/>
      <c r="X429" s="251"/>
      <c r="Y429" s="251"/>
      <c r="Z429" s="251"/>
      <c r="AA429" s="251"/>
      <c r="AB429" s="252">
        <f t="shared" si="25"/>
        <v>0</v>
      </c>
      <c r="AC429" s="252">
        <f>ROUND(AB429*事業まとめ!$Q$6,2)</f>
        <v>0</v>
      </c>
      <c r="AD429" s="253"/>
      <c r="AE429" s="253"/>
      <c r="AF429" s="253"/>
      <c r="AG429" s="253"/>
      <c r="AH429" s="253"/>
      <c r="AI429" s="253"/>
      <c r="AJ429" s="253"/>
      <c r="AK429" s="252">
        <f t="shared" si="26"/>
        <v>0</v>
      </c>
      <c r="AL429" s="252">
        <f>ROUND(AK429*事業まとめ!$Q$6,2)</f>
        <v>0</v>
      </c>
      <c r="AM429" s="254">
        <f t="shared" si="28"/>
        <v>0</v>
      </c>
      <c r="AN429" s="254">
        <f t="shared" si="28"/>
        <v>0</v>
      </c>
      <c r="AO429" s="259"/>
      <c r="AP429" s="260">
        <f t="shared" si="27"/>
        <v>0</v>
      </c>
      <c r="AQ429" s="259"/>
      <c r="AR429" s="257"/>
      <c r="AS429" s="257"/>
      <c r="AT429" s="257"/>
      <c r="AU429" s="257"/>
      <c r="AV429" s="257"/>
      <c r="AW429" s="257"/>
    </row>
    <row r="430" spans="2:49" s="265" customFormat="1" x14ac:dyDescent="0.4">
      <c r="B430" s="251"/>
      <c r="C430" s="251"/>
      <c r="D430" s="251"/>
      <c r="E430" s="251"/>
      <c r="F430" s="251"/>
      <c r="G430" s="251"/>
      <c r="H430" s="251"/>
      <c r="I430" s="251"/>
      <c r="J430" s="251"/>
      <c r="K430" s="251"/>
      <c r="L430" s="251"/>
      <c r="M430" s="251"/>
      <c r="N430" s="251"/>
      <c r="O430" s="251"/>
      <c r="P430" s="251"/>
      <c r="Q430" s="251"/>
      <c r="R430" s="251"/>
      <c r="S430" s="251"/>
      <c r="T430" s="251"/>
      <c r="U430" s="251"/>
      <c r="V430" s="251"/>
      <c r="W430" s="251"/>
      <c r="X430" s="251"/>
      <c r="Y430" s="251"/>
      <c r="Z430" s="251"/>
      <c r="AA430" s="251"/>
      <c r="AB430" s="252">
        <f t="shared" si="25"/>
        <v>0</v>
      </c>
      <c r="AC430" s="252">
        <f>ROUND(AB430*事業まとめ!$Q$6,2)</f>
        <v>0</v>
      </c>
      <c r="AD430" s="253"/>
      <c r="AE430" s="253"/>
      <c r="AF430" s="253"/>
      <c r="AG430" s="253"/>
      <c r="AH430" s="253"/>
      <c r="AI430" s="253"/>
      <c r="AJ430" s="253"/>
      <c r="AK430" s="252">
        <f t="shared" si="26"/>
        <v>0</v>
      </c>
      <c r="AL430" s="252">
        <f>ROUND(AK430*事業まとめ!$Q$6,2)</f>
        <v>0</v>
      </c>
      <c r="AM430" s="254">
        <f t="shared" si="28"/>
        <v>0</v>
      </c>
      <c r="AN430" s="254">
        <f t="shared" si="28"/>
        <v>0</v>
      </c>
      <c r="AO430" s="259"/>
      <c r="AP430" s="260">
        <f t="shared" si="27"/>
        <v>0</v>
      </c>
      <c r="AQ430" s="259"/>
      <c r="AR430" s="257"/>
      <c r="AS430" s="257"/>
      <c r="AT430" s="257"/>
      <c r="AU430" s="257"/>
      <c r="AV430" s="257"/>
      <c r="AW430" s="257"/>
    </row>
    <row r="431" spans="2:49" s="265" customFormat="1" x14ac:dyDescent="0.4">
      <c r="B431" s="251"/>
      <c r="C431" s="251"/>
      <c r="D431" s="251"/>
      <c r="E431" s="251"/>
      <c r="F431" s="251"/>
      <c r="G431" s="251"/>
      <c r="H431" s="251"/>
      <c r="I431" s="251"/>
      <c r="J431" s="251"/>
      <c r="K431" s="251"/>
      <c r="L431" s="251"/>
      <c r="M431" s="251"/>
      <c r="N431" s="251"/>
      <c r="O431" s="251"/>
      <c r="P431" s="251"/>
      <c r="Q431" s="251"/>
      <c r="R431" s="251"/>
      <c r="S431" s="251"/>
      <c r="T431" s="251"/>
      <c r="U431" s="251"/>
      <c r="V431" s="251"/>
      <c r="W431" s="251"/>
      <c r="X431" s="251"/>
      <c r="Y431" s="251"/>
      <c r="Z431" s="251"/>
      <c r="AA431" s="251"/>
      <c r="AB431" s="252">
        <f t="shared" si="25"/>
        <v>0</v>
      </c>
      <c r="AC431" s="252">
        <f>ROUND(AB431*事業まとめ!$Q$6,2)</f>
        <v>0</v>
      </c>
      <c r="AD431" s="253"/>
      <c r="AE431" s="253"/>
      <c r="AF431" s="253"/>
      <c r="AG431" s="253"/>
      <c r="AH431" s="253"/>
      <c r="AI431" s="253"/>
      <c r="AJ431" s="253"/>
      <c r="AK431" s="252">
        <f t="shared" si="26"/>
        <v>0</v>
      </c>
      <c r="AL431" s="252">
        <f>ROUND(AK431*事業まとめ!$Q$6,2)</f>
        <v>0</v>
      </c>
      <c r="AM431" s="254">
        <f t="shared" si="28"/>
        <v>0</v>
      </c>
      <c r="AN431" s="254">
        <f t="shared" si="28"/>
        <v>0</v>
      </c>
      <c r="AO431" s="259"/>
      <c r="AP431" s="260">
        <f t="shared" si="27"/>
        <v>0</v>
      </c>
      <c r="AQ431" s="259"/>
      <c r="AR431" s="257"/>
      <c r="AS431" s="257"/>
      <c r="AT431" s="257"/>
      <c r="AU431" s="257"/>
      <c r="AV431" s="257"/>
      <c r="AW431" s="257"/>
    </row>
    <row r="432" spans="2:49" s="265" customFormat="1" x14ac:dyDescent="0.4">
      <c r="B432" s="251"/>
      <c r="C432" s="251"/>
      <c r="D432" s="251"/>
      <c r="E432" s="251"/>
      <c r="F432" s="251"/>
      <c r="G432" s="251"/>
      <c r="H432" s="251"/>
      <c r="I432" s="251"/>
      <c r="J432" s="251"/>
      <c r="K432" s="251"/>
      <c r="L432" s="251"/>
      <c r="M432" s="251"/>
      <c r="N432" s="251"/>
      <c r="O432" s="251"/>
      <c r="P432" s="251"/>
      <c r="Q432" s="251"/>
      <c r="R432" s="251"/>
      <c r="S432" s="251"/>
      <c r="T432" s="251"/>
      <c r="U432" s="251"/>
      <c r="V432" s="251"/>
      <c r="W432" s="251"/>
      <c r="X432" s="251"/>
      <c r="Y432" s="251"/>
      <c r="Z432" s="251"/>
      <c r="AA432" s="251"/>
      <c r="AB432" s="252">
        <f t="shared" si="25"/>
        <v>0</v>
      </c>
      <c r="AC432" s="252">
        <f>ROUND(AB432*事業まとめ!$Q$6,2)</f>
        <v>0</v>
      </c>
      <c r="AD432" s="253"/>
      <c r="AE432" s="253"/>
      <c r="AF432" s="253"/>
      <c r="AG432" s="253"/>
      <c r="AH432" s="253"/>
      <c r="AI432" s="253"/>
      <c r="AJ432" s="253"/>
      <c r="AK432" s="252">
        <f t="shared" si="26"/>
        <v>0</v>
      </c>
      <c r="AL432" s="252">
        <f>ROUND(AK432*事業まとめ!$Q$6,2)</f>
        <v>0</v>
      </c>
      <c r="AM432" s="254">
        <f t="shared" si="28"/>
        <v>0</v>
      </c>
      <c r="AN432" s="254">
        <f t="shared" si="28"/>
        <v>0</v>
      </c>
      <c r="AO432" s="259"/>
      <c r="AP432" s="260">
        <f t="shared" si="27"/>
        <v>0</v>
      </c>
      <c r="AQ432" s="259"/>
      <c r="AR432" s="257"/>
      <c r="AS432" s="257"/>
      <c r="AT432" s="257"/>
      <c r="AU432" s="257"/>
      <c r="AV432" s="257"/>
      <c r="AW432" s="257"/>
    </row>
    <row r="433" spans="2:49" s="265" customFormat="1" x14ac:dyDescent="0.4">
      <c r="B433" s="251"/>
      <c r="C433" s="251"/>
      <c r="D433" s="251"/>
      <c r="E433" s="251"/>
      <c r="F433" s="251"/>
      <c r="G433" s="251"/>
      <c r="H433" s="251"/>
      <c r="I433" s="251"/>
      <c r="J433" s="251"/>
      <c r="K433" s="251"/>
      <c r="L433" s="251"/>
      <c r="M433" s="251"/>
      <c r="N433" s="251"/>
      <c r="O433" s="251"/>
      <c r="P433" s="251"/>
      <c r="Q433" s="251"/>
      <c r="R433" s="251"/>
      <c r="S433" s="251"/>
      <c r="T433" s="251"/>
      <c r="U433" s="251"/>
      <c r="V433" s="251"/>
      <c r="W433" s="251"/>
      <c r="X433" s="251"/>
      <c r="Y433" s="251"/>
      <c r="Z433" s="251"/>
      <c r="AA433" s="251"/>
      <c r="AB433" s="252">
        <f t="shared" si="25"/>
        <v>0</v>
      </c>
      <c r="AC433" s="252">
        <f>ROUND(AB433*事業まとめ!$Q$6,2)</f>
        <v>0</v>
      </c>
      <c r="AD433" s="253"/>
      <c r="AE433" s="253"/>
      <c r="AF433" s="253"/>
      <c r="AG433" s="253"/>
      <c r="AH433" s="253"/>
      <c r="AI433" s="253"/>
      <c r="AJ433" s="253"/>
      <c r="AK433" s="252">
        <f t="shared" si="26"/>
        <v>0</v>
      </c>
      <c r="AL433" s="252">
        <f>ROUND(AK433*事業まとめ!$Q$6,2)</f>
        <v>0</v>
      </c>
      <c r="AM433" s="254">
        <f t="shared" si="28"/>
        <v>0</v>
      </c>
      <c r="AN433" s="254">
        <f t="shared" si="28"/>
        <v>0</v>
      </c>
      <c r="AO433" s="259"/>
      <c r="AP433" s="260">
        <f t="shared" si="27"/>
        <v>0</v>
      </c>
      <c r="AQ433" s="259"/>
      <c r="AR433" s="257"/>
      <c r="AS433" s="257"/>
      <c r="AT433" s="257"/>
      <c r="AU433" s="257"/>
      <c r="AV433" s="257"/>
      <c r="AW433" s="257"/>
    </row>
    <row r="434" spans="2:49" s="265" customFormat="1" x14ac:dyDescent="0.4">
      <c r="B434" s="251"/>
      <c r="C434" s="251"/>
      <c r="D434" s="251"/>
      <c r="E434" s="251"/>
      <c r="F434" s="251"/>
      <c r="G434" s="251"/>
      <c r="H434" s="251"/>
      <c r="I434" s="251"/>
      <c r="J434" s="251"/>
      <c r="K434" s="251"/>
      <c r="L434" s="251"/>
      <c r="M434" s="251"/>
      <c r="N434" s="251"/>
      <c r="O434" s="251"/>
      <c r="P434" s="251"/>
      <c r="Q434" s="251"/>
      <c r="R434" s="251"/>
      <c r="S434" s="251"/>
      <c r="T434" s="251"/>
      <c r="U434" s="251"/>
      <c r="V434" s="251"/>
      <c r="W434" s="251"/>
      <c r="X434" s="251"/>
      <c r="Y434" s="251"/>
      <c r="Z434" s="251"/>
      <c r="AA434" s="251"/>
      <c r="AB434" s="252">
        <f t="shared" si="25"/>
        <v>0</v>
      </c>
      <c r="AC434" s="252">
        <f>ROUND(AB434*事業まとめ!$Q$6,2)</f>
        <v>0</v>
      </c>
      <c r="AD434" s="253"/>
      <c r="AE434" s="253"/>
      <c r="AF434" s="253"/>
      <c r="AG434" s="253"/>
      <c r="AH434" s="253"/>
      <c r="AI434" s="253"/>
      <c r="AJ434" s="253"/>
      <c r="AK434" s="252">
        <f t="shared" si="26"/>
        <v>0</v>
      </c>
      <c r="AL434" s="252">
        <f>ROUND(AK434*事業まとめ!$Q$6,2)</f>
        <v>0</v>
      </c>
      <c r="AM434" s="254">
        <f t="shared" si="28"/>
        <v>0</v>
      </c>
      <c r="AN434" s="254">
        <f t="shared" si="28"/>
        <v>0</v>
      </c>
      <c r="AO434" s="259"/>
      <c r="AP434" s="260">
        <f t="shared" si="27"/>
        <v>0</v>
      </c>
      <c r="AQ434" s="259"/>
      <c r="AR434" s="257"/>
      <c r="AS434" s="257"/>
      <c r="AT434" s="257"/>
      <c r="AU434" s="257"/>
      <c r="AV434" s="257"/>
      <c r="AW434" s="257"/>
    </row>
    <row r="435" spans="2:49" s="265" customFormat="1" x14ac:dyDescent="0.4">
      <c r="B435" s="251"/>
      <c r="C435" s="251"/>
      <c r="D435" s="251"/>
      <c r="E435" s="251"/>
      <c r="F435" s="251"/>
      <c r="G435" s="251"/>
      <c r="H435" s="251"/>
      <c r="I435" s="251"/>
      <c r="J435" s="251"/>
      <c r="K435" s="251"/>
      <c r="L435" s="251"/>
      <c r="M435" s="251"/>
      <c r="N435" s="251"/>
      <c r="O435" s="251"/>
      <c r="P435" s="251"/>
      <c r="Q435" s="251"/>
      <c r="R435" s="251"/>
      <c r="S435" s="251"/>
      <c r="T435" s="251"/>
      <c r="U435" s="251"/>
      <c r="V435" s="251"/>
      <c r="W435" s="251"/>
      <c r="X435" s="251"/>
      <c r="Y435" s="251"/>
      <c r="Z435" s="251"/>
      <c r="AA435" s="251"/>
      <c r="AB435" s="252">
        <f t="shared" si="25"/>
        <v>0</v>
      </c>
      <c r="AC435" s="252">
        <f>ROUND(AB435*事業まとめ!$Q$6,2)</f>
        <v>0</v>
      </c>
      <c r="AD435" s="253"/>
      <c r="AE435" s="253"/>
      <c r="AF435" s="253"/>
      <c r="AG435" s="253"/>
      <c r="AH435" s="253"/>
      <c r="AI435" s="253"/>
      <c r="AJ435" s="253"/>
      <c r="AK435" s="252">
        <f t="shared" si="26"/>
        <v>0</v>
      </c>
      <c r="AL435" s="252">
        <f>ROUND(AK435*事業まとめ!$Q$6,2)</f>
        <v>0</v>
      </c>
      <c r="AM435" s="254">
        <f t="shared" si="28"/>
        <v>0</v>
      </c>
      <c r="AN435" s="254">
        <f t="shared" si="28"/>
        <v>0</v>
      </c>
      <c r="AO435" s="259"/>
      <c r="AP435" s="260">
        <f t="shared" si="27"/>
        <v>0</v>
      </c>
      <c r="AQ435" s="259"/>
      <c r="AR435" s="257"/>
      <c r="AS435" s="257"/>
      <c r="AT435" s="257"/>
      <c r="AU435" s="257"/>
      <c r="AV435" s="257"/>
      <c r="AW435" s="257"/>
    </row>
    <row r="436" spans="2:49" s="265" customFormat="1" x14ac:dyDescent="0.4">
      <c r="B436" s="251"/>
      <c r="C436" s="251"/>
      <c r="D436" s="251"/>
      <c r="E436" s="251"/>
      <c r="F436" s="251"/>
      <c r="G436" s="251"/>
      <c r="H436" s="251"/>
      <c r="I436" s="251"/>
      <c r="J436" s="251"/>
      <c r="K436" s="251"/>
      <c r="L436" s="251"/>
      <c r="M436" s="251"/>
      <c r="N436" s="251"/>
      <c r="O436" s="251"/>
      <c r="P436" s="251"/>
      <c r="Q436" s="251"/>
      <c r="R436" s="251"/>
      <c r="S436" s="251"/>
      <c r="T436" s="251"/>
      <c r="U436" s="251"/>
      <c r="V436" s="251"/>
      <c r="W436" s="251"/>
      <c r="X436" s="251"/>
      <c r="Y436" s="251"/>
      <c r="Z436" s="251"/>
      <c r="AA436" s="251"/>
      <c r="AB436" s="252">
        <f t="shared" si="25"/>
        <v>0</v>
      </c>
      <c r="AC436" s="252">
        <f>ROUND(AB436*事業まとめ!$Q$6,2)</f>
        <v>0</v>
      </c>
      <c r="AD436" s="253"/>
      <c r="AE436" s="253"/>
      <c r="AF436" s="253"/>
      <c r="AG436" s="253"/>
      <c r="AH436" s="253"/>
      <c r="AI436" s="253"/>
      <c r="AJ436" s="253"/>
      <c r="AK436" s="252">
        <f t="shared" si="26"/>
        <v>0</v>
      </c>
      <c r="AL436" s="252">
        <f>ROUND(AK436*事業まとめ!$Q$6,2)</f>
        <v>0</v>
      </c>
      <c r="AM436" s="254">
        <f t="shared" si="28"/>
        <v>0</v>
      </c>
      <c r="AN436" s="254">
        <f t="shared" si="28"/>
        <v>0</v>
      </c>
      <c r="AO436" s="259"/>
      <c r="AP436" s="260">
        <f t="shared" si="27"/>
        <v>0</v>
      </c>
      <c r="AQ436" s="259"/>
      <c r="AR436" s="257"/>
      <c r="AS436" s="257"/>
      <c r="AT436" s="257"/>
      <c r="AU436" s="257"/>
      <c r="AV436" s="257"/>
      <c r="AW436" s="257"/>
    </row>
    <row r="437" spans="2:49" s="265" customFormat="1" x14ac:dyDescent="0.4">
      <c r="B437" s="251"/>
      <c r="C437" s="251"/>
      <c r="D437" s="251"/>
      <c r="E437" s="251"/>
      <c r="F437" s="251"/>
      <c r="G437" s="251"/>
      <c r="H437" s="251"/>
      <c r="I437" s="251"/>
      <c r="J437" s="251"/>
      <c r="K437" s="251"/>
      <c r="L437" s="251"/>
      <c r="M437" s="251"/>
      <c r="N437" s="251"/>
      <c r="O437" s="251"/>
      <c r="P437" s="251"/>
      <c r="Q437" s="251"/>
      <c r="R437" s="251"/>
      <c r="S437" s="251"/>
      <c r="T437" s="251"/>
      <c r="U437" s="251"/>
      <c r="V437" s="251"/>
      <c r="W437" s="251"/>
      <c r="X437" s="251"/>
      <c r="Y437" s="251"/>
      <c r="Z437" s="251"/>
      <c r="AA437" s="251"/>
      <c r="AB437" s="252">
        <f t="shared" si="25"/>
        <v>0</v>
      </c>
      <c r="AC437" s="252">
        <f>ROUND(AB437*事業まとめ!$Q$6,2)</f>
        <v>0</v>
      </c>
      <c r="AD437" s="253"/>
      <c r="AE437" s="253"/>
      <c r="AF437" s="253"/>
      <c r="AG437" s="253"/>
      <c r="AH437" s="253"/>
      <c r="AI437" s="253"/>
      <c r="AJ437" s="253"/>
      <c r="AK437" s="252">
        <f t="shared" si="26"/>
        <v>0</v>
      </c>
      <c r="AL437" s="252">
        <f>ROUND(AK437*事業まとめ!$Q$6,2)</f>
        <v>0</v>
      </c>
      <c r="AM437" s="254">
        <f t="shared" si="28"/>
        <v>0</v>
      </c>
      <c r="AN437" s="254">
        <f t="shared" si="28"/>
        <v>0</v>
      </c>
      <c r="AO437" s="259"/>
      <c r="AP437" s="260">
        <f t="shared" si="27"/>
        <v>0</v>
      </c>
      <c r="AQ437" s="259"/>
      <c r="AR437" s="257"/>
      <c r="AS437" s="257"/>
      <c r="AT437" s="257"/>
      <c r="AU437" s="257"/>
      <c r="AV437" s="257"/>
      <c r="AW437" s="257"/>
    </row>
    <row r="438" spans="2:49" s="265" customFormat="1" x14ac:dyDescent="0.4">
      <c r="B438" s="251"/>
      <c r="C438" s="251"/>
      <c r="D438" s="251"/>
      <c r="E438" s="251"/>
      <c r="F438" s="251"/>
      <c r="G438" s="251"/>
      <c r="H438" s="251"/>
      <c r="I438" s="251"/>
      <c r="J438" s="251"/>
      <c r="K438" s="251"/>
      <c r="L438" s="251"/>
      <c r="M438" s="251"/>
      <c r="N438" s="251"/>
      <c r="O438" s="251"/>
      <c r="P438" s="251"/>
      <c r="Q438" s="251"/>
      <c r="R438" s="251"/>
      <c r="S438" s="251"/>
      <c r="T438" s="251"/>
      <c r="U438" s="251"/>
      <c r="V438" s="251"/>
      <c r="W438" s="251"/>
      <c r="X438" s="251"/>
      <c r="Y438" s="251"/>
      <c r="Z438" s="251"/>
      <c r="AA438" s="251"/>
      <c r="AB438" s="252">
        <f t="shared" si="25"/>
        <v>0</v>
      </c>
      <c r="AC438" s="252">
        <f>ROUND(AB438*事業まとめ!$Q$6,2)</f>
        <v>0</v>
      </c>
      <c r="AD438" s="253"/>
      <c r="AE438" s="253"/>
      <c r="AF438" s="253"/>
      <c r="AG438" s="253"/>
      <c r="AH438" s="253"/>
      <c r="AI438" s="253"/>
      <c r="AJ438" s="253"/>
      <c r="AK438" s="252">
        <f t="shared" si="26"/>
        <v>0</v>
      </c>
      <c r="AL438" s="252">
        <f>ROUND(AK438*事業まとめ!$Q$6,2)</f>
        <v>0</v>
      </c>
      <c r="AM438" s="254">
        <f t="shared" si="28"/>
        <v>0</v>
      </c>
      <c r="AN438" s="254">
        <f t="shared" si="28"/>
        <v>0</v>
      </c>
      <c r="AO438" s="259"/>
      <c r="AP438" s="260">
        <f t="shared" si="27"/>
        <v>0</v>
      </c>
      <c r="AQ438" s="259"/>
      <c r="AR438" s="257"/>
      <c r="AS438" s="257"/>
      <c r="AT438" s="257"/>
      <c r="AU438" s="257"/>
      <c r="AV438" s="257"/>
      <c r="AW438" s="257"/>
    </row>
    <row r="439" spans="2:49" s="265" customFormat="1" x14ac:dyDescent="0.4">
      <c r="B439" s="251"/>
      <c r="C439" s="251"/>
      <c r="D439" s="251"/>
      <c r="E439" s="251"/>
      <c r="F439" s="251"/>
      <c r="G439" s="251"/>
      <c r="H439" s="251"/>
      <c r="I439" s="251"/>
      <c r="J439" s="251"/>
      <c r="K439" s="251"/>
      <c r="L439" s="251"/>
      <c r="M439" s="251"/>
      <c r="N439" s="251"/>
      <c r="O439" s="251"/>
      <c r="P439" s="251"/>
      <c r="Q439" s="251"/>
      <c r="R439" s="251"/>
      <c r="S439" s="251"/>
      <c r="T439" s="251"/>
      <c r="U439" s="251"/>
      <c r="V439" s="251"/>
      <c r="W439" s="251"/>
      <c r="X439" s="251"/>
      <c r="Y439" s="251"/>
      <c r="Z439" s="251"/>
      <c r="AA439" s="251"/>
      <c r="AB439" s="252">
        <f t="shared" si="25"/>
        <v>0</v>
      </c>
      <c r="AC439" s="252">
        <f>ROUND(AB439*事業まとめ!$Q$6,2)</f>
        <v>0</v>
      </c>
      <c r="AD439" s="253"/>
      <c r="AE439" s="253"/>
      <c r="AF439" s="253"/>
      <c r="AG439" s="253"/>
      <c r="AH439" s="253"/>
      <c r="AI439" s="253"/>
      <c r="AJ439" s="253"/>
      <c r="AK439" s="252">
        <f t="shared" si="26"/>
        <v>0</v>
      </c>
      <c r="AL439" s="252">
        <f>ROUND(AK439*事業まとめ!$Q$6,2)</f>
        <v>0</v>
      </c>
      <c r="AM439" s="254">
        <f t="shared" si="28"/>
        <v>0</v>
      </c>
      <c r="AN439" s="254">
        <f t="shared" si="28"/>
        <v>0</v>
      </c>
      <c r="AO439" s="259"/>
      <c r="AP439" s="260">
        <f t="shared" si="27"/>
        <v>0</v>
      </c>
      <c r="AQ439" s="259"/>
      <c r="AR439" s="257"/>
      <c r="AS439" s="257"/>
      <c r="AT439" s="257"/>
      <c r="AU439" s="257"/>
      <c r="AV439" s="257"/>
      <c r="AW439" s="257"/>
    </row>
    <row r="440" spans="2:49" s="265" customFormat="1" x14ac:dyDescent="0.4">
      <c r="B440" s="251"/>
      <c r="C440" s="251"/>
      <c r="D440" s="251"/>
      <c r="E440" s="251"/>
      <c r="F440" s="251"/>
      <c r="G440" s="251"/>
      <c r="H440" s="251"/>
      <c r="I440" s="251"/>
      <c r="J440" s="251"/>
      <c r="K440" s="251"/>
      <c r="L440" s="251"/>
      <c r="M440" s="251"/>
      <c r="N440" s="251"/>
      <c r="O440" s="251"/>
      <c r="P440" s="251"/>
      <c r="Q440" s="251"/>
      <c r="R440" s="251"/>
      <c r="S440" s="251"/>
      <c r="T440" s="251"/>
      <c r="U440" s="251"/>
      <c r="V440" s="251"/>
      <c r="W440" s="251"/>
      <c r="X440" s="251"/>
      <c r="Y440" s="251"/>
      <c r="Z440" s="251"/>
      <c r="AA440" s="251"/>
      <c r="AB440" s="252">
        <f t="shared" si="25"/>
        <v>0</v>
      </c>
      <c r="AC440" s="252">
        <f>ROUND(AB440*事業まとめ!$Q$6,2)</f>
        <v>0</v>
      </c>
      <c r="AD440" s="253"/>
      <c r="AE440" s="253"/>
      <c r="AF440" s="253"/>
      <c r="AG440" s="253"/>
      <c r="AH440" s="253"/>
      <c r="AI440" s="253"/>
      <c r="AJ440" s="253"/>
      <c r="AK440" s="252">
        <f t="shared" si="26"/>
        <v>0</v>
      </c>
      <c r="AL440" s="252">
        <f>ROUND(AK440*事業まとめ!$Q$6,2)</f>
        <v>0</v>
      </c>
      <c r="AM440" s="254">
        <f t="shared" si="28"/>
        <v>0</v>
      </c>
      <c r="AN440" s="254">
        <f t="shared" si="28"/>
        <v>0</v>
      </c>
      <c r="AO440" s="259"/>
      <c r="AP440" s="260">
        <f t="shared" si="27"/>
        <v>0</v>
      </c>
      <c r="AQ440" s="259"/>
      <c r="AR440" s="257"/>
      <c r="AS440" s="257"/>
      <c r="AT440" s="257"/>
      <c r="AU440" s="257"/>
      <c r="AV440" s="257"/>
      <c r="AW440" s="257"/>
    </row>
    <row r="441" spans="2:49" s="265" customFormat="1" x14ac:dyDescent="0.4">
      <c r="B441" s="251"/>
      <c r="C441" s="251"/>
      <c r="D441" s="251"/>
      <c r="E441" s="251"/>
      <c r="F441" s="251"/>
      <c r="G441" s="251"/>
      <c r="H441" s="251"/>
      <c r="I441" s="251"/>
      <c r="J441" s="251"/>
      <c r="K441" s="251"/>
      <c r="L441" s="251"/>
      <c r="M441" s="251"/>
      <c r="N441" s="251"/>
      <c r="O441" s="251"/>
      <c r="P441" s="251"/>
      <c r="Q441" s="251"/>
      <c r="R441" s="251"/>
      <c r="S441" s="251"/>
      <c r="T441" s="251"/>
      <c r="U441" s="251"/>
      <c r="V441" s="251"/>
      <c r="W441" s="251"/>
      <c r="X441" s="251"/>
      <c r="Y441" s="251"/>
      <c r="Z441" s="251"/>
      <c r="AA441" s="251"/>
      <c r="AB441" s="252">
        <f t="shared" si="25"/>
        <v>0</v>
      </c>
      <c r="AC441" s="252">
        <f>ROUND(AB441*事業まとめ!$Q$6,2)</f>
        <v>0</v>
      </c>
      <c r="AD441" s="253"/>
      <c r="AE441" s="253"/>
      <c r="AF441" s="253"/>
      <c r="AG441" s="253"/>
      <c r="AH441" s="253"/>
      <c r="AI441" s="253"/>
      <c r="AJ441" s="253"/>
      <c r="AK441" s="252">
        <f t="shared" si="26"/>
        <v>0</v>
      </c>
      <c r="AL441" s="252">
        <f>ROUND(AK441*事業まとめ!$Q$6,2)</f>
        <v>0</v>
      </c>
      <c r="AM441" s="254">
        <f t="shared" si="28"/>
        <v>0</v>
      </c>
      <c r="AN441" s="254">
        <f t="shared" si="28"/>
        <v>0</v>
      </c>
      <c r="AO441" s="259"/>
      <c r="AP441" s="260">
        <f t="shared" si="27"/>
        <v>0</v>
      </c>
      <c r="AQ441" s="259"/>
      <c r="AR441" s="257"/>
      <c r="AS441" s="257"/>
      <c r="AT441" s="257"/>
      <c r="AU441" s="257"/>
      <c r="AV441" s="257"/>
      <c r="AW441" s="257"/>
    </row>
    <row r="442" spans="2:49" s="265" customFormat="1" x14ac:dyDescent="0.4">
      <c r="B442" s="251"/>
      <c r="C442" s="251"/>
      <c r="D442" s="251"/>
      <c r="E442" s="251"/>
      <c r="F442" s="251"/>
      <c r="G442" s="251"/>
      <c r="H442" s="251"/>
      <c r="I442" s="251"/>
      <c r="J442" s="251"/>
      <c r="K442" s="251"/>
      <c r="L442" s="251"/>
      <c r="M442" s="251"/>
      <c r="N442" s="251"/>
      <c r="O442" s="251"/>
      <c r="P442" s="251"/>
      <c r="Q442" s="251"/>
      <c r="R442" s="251"/>
      <c r="S442" s="251"/>
      <c r="T442" s="251"/>
      <c r="U442" s="251"/>
      <c r="V442" s="251"/>
      <c r="W442" s="251"/>
      <c r="X442" s="251"/>
      <c r="Y442" s="251"/>
      <c r="Z442" s="251"/>
      <c r="AA442" s="251"/>
      <c r="AB442" s="252">
        <f t="shared" si="25"/>
        <v>0</v>
      </c>
      <c r="AC442" s="252">
        <f>ROUND(AB442*事業まとめ!$Q$6,2)</f>
        <v>0</v>
      </c>
      <c r="AD442" s="253"/>
      <c r="AE442" s="253"/>
      <c r="AF442" s="253"/>
      <c r="AG442" s="253"/>
      <c r="AH442" s="253"/>
      <c r="AI442" s="253"/>
      <c r="AJ442" s="253"/>
      <c r="AK442" s="252">
        <f t="shared" si="26"/>
        <v>0</v>
      </c>
      <c r="AL442" s="252">
        <f>ROUND(AK442*事業まとめ!$Q$6,2)</f>
        <v>0</v>
      </c>
      <c r="AM442" s="254">
        <f t="shared" si="28"/>
        <v>0</v>
      </c>
      <c r="AN442" s="254">
        <f t="shared" si="28"/>
        <v>0</v>
      </c>
      <c r="AO442" s="259"/>
      <c r="AP442" s="260">
        <f t="shared" si="27"/>
        <v>0</v>
      </c>
      <c r="AQ442" s="259"/>
      <c r="AR442" s="257"/>
      <c r="AS442" s="257"/>
      <c r="AT442" s="257"/>
      <c r="AU442" s="257"/>
      <c r="AV442" s="257"/>
      <c r="AW442" s="257"/>
    </row>
    <row r="443" spans="2:49" s="265" customFormat="1" x14ac:dyDescent="0.4">
      <c r="B443" s="251"/>
      <c r="C443" s="251"/>
      <c r="D443" s="251"/>
      <c r="E443" s="251"/>
      <c r="F443" s="251"/>
      <c r="G443" s="251"/>
      <c r="H443" s="251"/>
      <c r="I443" s="251"/>
      <c r="J443" s="251"/>
      <c r="K443" s="251"/>
      <c r="L443" s="251"/>
      <c r="M443" s="251"/>
      <c r="N443" s="251"/>
      <c r="O443" s="251"/>
      <c r="P443" s="251"/>
      <c r="Q443" s="251"/>
      <c r="R443" s="251"/>
      <c r="S443" s="251"/>
      <c r="T443" s="251"/>
      <c r="U443" s="251"/>
      <c r="V443" s="251"/>
      <c r="W443" s="251"/>
      <c r="X443" s="251"/>
      <c r="Y443" s="251"/>
      <c r="Z443" s="251"/>
      <c r="AA443" s="251"/>
      <c r="AB443" s="252">
        <f t="shared" si="25"/>
        <v>0</v>
      </c>
      <c r="AC443" s="252">
        <f>ROUND(AB443*事業まとめ!$Q$6,2)</f>
        <v>0</v>
      </c>
      <c r="AD443" s="253"/>
      <c r="AE443" s="253"/>
      <c r="AF443" s="253"/>
      <c r="AG443" s="253"/>
      <c r="AH443" s="253"/>
      <c r="AI443" s="253"/>
      <c r="AJ443" s="253"/>
      <c r="AK443" s="252">
        <f t="shared" si="26"/>
        <v>0</v>
      </c>
      <c r="AL443" s="252">
        <f>ROUND(AK443*事業まとめ!$Q$6,2)</f>
        <v>0</v>
      </c>
      <c r="AM443" s="254">
        <f t="shared" si="28"/>
        <v>0</v>
      </c>
      <c r="AN443" s="254">
        <f t="shared" si="28"/>
        <v>0</v>
      </c>
      <c r="AO443" s="259"/>
      <c r="AP443" s="260">
        <f t="shared" si="27"/>
        <v>0</v>
      </c>
      <c r="AQ443" s="259"/>
      <c r="AR443" s="257"/>
      <c r="AS443" s="257"/>
      <c r="AT443" s="257"/>
      <c r="AU443" s="257"/>
      <c r="AV443" s="257"/>
      <c r="AW443" s="257"/>
    </row>
    <row r="444" spans="2:49" s="265" customFormat="1" x14ac:dyDescent="0.4">
      <c r="B444" s="251"/>
      <c r="C444" s="251"/>
      <c r="D444" s="251"/>
      <c r="E444" s="251"/>
      <c r="F444" s="251"/>
      <c r="G444" s="251"/>
      <c r="H444" s="251"/>
      <c r="I444" s="251"/>
      <c r="J444" s="251"/>
      <c r="K444" s="251"/>
      <c r="L444" s="251"/>
      <c r="M444" s="251"/>
      <c r="N444" s="251"/>
      <c r="O444" s="251"/>
      <c r="P444" s="251"/>
      <c r="Q444" s="251"/>
      <c r="R444" s="251"/>
      <c r="S444" s="251"/>
      <c r="T444" s="251"/>
      <c r="U444" s="251"/>
      <c r="V444" s="251"/>
      <c r="W444" s="251"/>
      <c r="X444" s="251"/>
      <c r="Y444" s="251"/>
      <c r="Z444" s="251"/>
      <c r="AA444" s="251"/>
      <c r="AB444" s="252">
        <f t="shared" si="25"/>
        <v>0</v>
      </c>
      <c r="AC444" s="252">
        <f>ROUND(AB444*事業まとめ!$Q$6,2)</f>
        <v>0</v>
      </c>
      <c r="AD444" s="253"/>
      <c r="AE444" s="253"/>
      <c r="AF444" s="253"/>
      <c r="AG444" s="253"/>
      <c r="AH444" s="253"/>
      <c r="AI444" s="253"/>
      <c r="AJ444" s="253"/>
      <c r="AK444" s="252">
        <f t="shared" si="26"/>
        <v>0</v>
      </c>
      <c r="AL444" s="252">
        <f>ROUND(AK444*事業まとめ!$Q$6,2)</f>
        <v>0</v>
      </c>
      <c r="AM444" s="254">
        <f t="shared" si="28"/>
        <v>0</v>
      </c>
      <c r="AN444" s="254">
        <f t="shared" si="28"/>
        <v>0</v>
      </c>
      <c r="AO444" s="259"/>
      <c r="AP444" s="260">
        <f t="shared" si="27"/>
        <v>0</v>
      </c>
      <c r="AQ444" s="259"/>
      <c r="AR444" s="257"/>
      <c r="AS444" s="257"/>
      <c r="AT444" s="257"/>
      <c r="AU444" s="257"/>
      <c r="AV444" s="257"/>
      <c r="AW444" s="257"/>
    </row>
    <row r="445" spans="2:49" s="265" customFormat="1" x14ac:dyDescent="0.4">
      <c r="B445" s="251"/>
      <c r="C445" s="251"/>
      <c r="D445" s="251"/>
      <c r="E445" s="251"/>
      <c r="F445" s="251"/>
      <c r="G445" s="251"/>
      <c r="H445" s="251"/>
      <c r="I445" s="251"/>
      <c r="J445" s="251"/>
      <c r="K445" s="251"/>
      <c r="L445" s="251"/>
      <c r="M445" s="251"/>
      <c r="N445" s="251"/>
      <c r="O445" s="251"/>
      <c r="P445" s="251"/>
      <c r="Q445" s="251"/>
      <c r="R445" s="251"/>
      <c r="S445" s="251"/>
      <c r="T445" s="251"/>
      <c r="U445" s="251"/>
      <c r="V445" s="251"/>
      <c r="W445" s="251"/>
      <c r="X445" s="251"/>
      <c r="Y445" s="251"/>
      <c r="Z445" s="251"/>
      <c r="AA445" s="251"/>
      <c r="AB445" s="252">
        <f t="shared" si="25"/>
        <v>0</v>
      </c>
      <c r="AC445" s="252">
        <f>ROUND(AB445*事業まとめ!$Q$6,2)</f>
        <v>0</v>
      </c>
      <c r="AD445" s="253"/>
      <c r="AE445" s="253"/>
      <c r="AF445" s="253"/>
      <c r="AG445" s="253"/>
      <c r="AH445" s="253"/>
      <c r="AI445" s="253"/>
      <c r="AJ445" s="253"/>
      <c r="AK445" s="252">
        <f t="shared" si="26"/>
        <v>0</v>
      </c>
      <c r="AL445" s="252">
        <f>ROUND(AK445*事業まとめ!$Q$6,2)</f>
        <v>0</v>
      </c>
      <c r="AM445" s="254">
        <f t="shared" si="28"/>
        <v>0</v>
      </c>
      <c r="AN445" s="254">
        <f t="shared" si="28"/>
        <v>0</v>
      </c>
      <c r="AO445" s="259"/>
      <c r="AP445" s="260">
        <f t="shared" si="27"/>
        <v>0</v>
      </c>
      <c r="AQ445" s="259"/>
      <c r="AR445" s="257"/>
      <c r="AS445" s="257"/>
      <c r="AT445" s="257"/>
      <c r="AU445" s="257"/>
      <c r="AV445" s="257"/>
      <c r="AW445" s="257"/>
    </row>
    <row r="446" spans="2:49" s="265" customFormat="1" x14ac:dyDescent="0.4">
      <c r="B446" s="251"/>
      <c r="C446" s="251"/>
      <c r="D446" s="251"/>
      <c r="E446" s="251"/>
      <c r="F446" s="251"/>
      <c r="G446" s="251"/>
      <c r="H446" s="251"/>
      <c r="I446" s="251"/>
      <c r="J446" s="251"/>
      <c r="K446" s="251"/>
      <c r="L446" s="251"/>
      <c r="M446" s="251"/>
      <c r="N446" s="251"/>
      <c r="O446" s="251"/>
      <c r="P446" s="251"/>
      <c r="Q446" s="251"/>
      <c r="R446" s="251"/>
      <c r="S446" s="251"/>
      <c r="T446" s="251"/>
      <c r="U446" s="251"/>
      <c r="V446" s="251"/>
      <c r="W446" s="251"/>
      <c r="X446" s="251"/>
      <c r="Y446" s="251"/>
      <c r="Z446" s="251"/>
      <c r="AA446" s="251"/>
      <c r="AB446" s="252">
        <f t="shared" si="25"/>
        <v>0</v>
      </c>
      <c r="AC446" s="252">
        <f>ROUND(AB446*事業まとめ!$Q$6,2)</f>
        <v>0</v>
      </c>
      <c r="AD446" s="253"/>
      <c r="AE446" s="253"/>
      <c r="AF446" s="253"/>
      <c r="AG446" s="253"/>
      <c r="AH446" s="253"/>
      <c r="AI446" s="253"/>
      <c r="AJ446" s="253"/>
      <c r="AK446" s="252">
        <f t="shared" si="26"/>
        <v>0</v>
      </c>
      <c r="AL446" s="252">
        <f>ROUND(AK446*事業まとめ!$Q$6,2)</f>
        <v>0</v>
      </c>
      <c r="AM446" s="254">
        <f t="shared" si="28"/>
        <v>0</v>
      </c>
      <c r="AN446" s="254">
        <f t="shared" si="28"/>
        <v>0</v>
      </c>
      <c r="AO446" s="259"/>
      <c r="AP446" s="260">
        <f t="shared" si="27"/>
        <v>0</v>
      </c>
      <c r="AQ446" s="259"/>
      <c r="AR446" s="257"/>
      <c r="AS446" s="257"/>
      <c r="AT446" s="257"/>
      <c r="AU446" s="257"/>
      <c r="AV446" s="257"/>
      <c r="AW446" s="257"/>
    </row>
    <row r="447" spans="2:49" s="265" customFormat="1" x14ac:dyDescent="0.4">
      <c r="B447" s="251"/>
      <c r="C447" s="251"/>
      <c r="D447" s="251"/>
      <c r="E447" s="251"/>
      <c r="F447" s="251"/>
      <c r="G447" s="251"/>
      <c r="H447" s="251"/>
      <c r="I447" s="251"/>
      <c r="J447" s="251"/>
      <c r="K447" s="251"/>
      <c r="L447" s="251"/>
      <c r="M447" s="251"/>
      <c r="N447" s="251"/>
      <c r="O447" s="251"/>
      <c r="P447" s="251"/>
      <c r="Q447" s="251"/>
      <c r="R447" s="251"/>
      <c r="S447" s="251"/>
      <c r="T447" s="251"/>
      <c r="U447" s="251"/>
      <c r="V447" s="251"/>
      <c r="W447" s="251"/>
      <c r="X447" s="251"/>
      <c r="Y447" s="251"/>
      <c r="Z447" s="251"/>
      <c r="AA447" s="251"/>
      <c r="AB447" s="252">
        <f t="shared" si="25"/>
        <v>0</v>
      </c>
      <c r="AC447" s="252">
        <f>ROUND(AB447*事業まとめ!$Q$6,2)</f>
        <v>0</v>
      </c>
      <c r="AD447" s="253"/>
      <c r="AE447" s="253"/>
      <c r="AF447" s="253"/>
      <c r="AG447" s="253"/>
      <c r="AH447" s="253"/>
      <c r="AI447" s="253"/>
      <c r="AJ447" s="253"/>
      <c r="AK447" s="252">
        <f t="shared" si="26"/>
        <v>0</v>
      </c>
      <c r="AL447" s="252">
        <f>ROUND(AK447*事業まとめ!$Q$6,2)</f>
        <v>0</v>
      </c>
      <c r="AM447" s="254">
        <f t="shared" si="28"/>
        <v>0</v>
      </c>
      <c r="AN447" s="254">
        <f t="shared" si="28"/>
        <v>0</v>
      </c>
      <c r="AO447" s="259"/>
      <c r="AP447" s="260">
        <f t="shared" si="27"/>
        <v>0</v>
      </c>
      <c r="AQ447" s="259"/>
      <c r="AR447" s="257"/>
      <c r="AS447" s="257"/>
      <c r="AT447" s="257"/>
      <c r="AU447" s="257"/>
      <c r="AV447" s="257"/>
      <c r="AW447" s="257"/>
    </row>
    <row r="448" spans="2:49" s="265" customFormat="1" x14ac:dyDescent="0.4">
      <c r="B448" s="251"/>
      <c r="C448" s="251"/>
      <c r="D448" s="251"/>
      <c r="E448" s="251"/>
      <c r="F448" s="251"/>
      <c r="G448" s="251"/>
      <c r="H448" s="251"/>
      <c r="I448" s="251"/>
      <c r="J448" s="251"/>
      <c r="K448" s="251"/>
      <c r="L448" s="251"/>
      <c r="M448" s="251"/>
      <c r="N448" s="251"/>
      <c r="O448" s="251"/>
      <c r="P448" s="251"/>
      <c r="Q448" s="251"/>
      <c r="R448" s="251"/>
      <c r="S448" s="251"/>
      <c r="T448" s="251"/>
      <c r="U448" s="251"/>
      <c r="V448" s="251"/>
      <c r="W448" s="251"/>
      <c r="X448" s="251"/>
      <c r="Y448" s="251"/>
      <c r="Z448" s="251"/>
      <c r="AA448" s="251"/>
      <c r="AB448" s="252">
        <f t="shared" si="25"/>
        <v>0</v>
      </c>
      <c r="AC448" s="252">
        <f>ROUND(AB448*事業まとめ!$Q$6,2)</f>
        <v>0</v>
      </c>
      <c r="AD448" s="253"/>
      <c r="AE448" s="253"/>
      <c r="AF448" s="253"/>
      <c r="AG448" s="253"/>
      <c r="AH448" s="253"/>
      <c r="AI448" s="253"/>
      <c r="AJ448" s="253"/>
      <c r="AK448" s="252">
        <f t="shared" si="26"/>
        <v>0</v>
      </c>
      <c r="AL448" s="252">
        <f>ROUND(AK448*事業まとめ!$Q$6,2)</f>
        <v>0</v>
      </c>
      <c r="AM448" s="254">
        <f t="shared" si="28"/>
        <v>0</v>
      </c>
      <c r="AN448" s="254">
        <f t="shared" si="28"/>
        <v>0</v>
      </c>
      <c r="AO448" s="259"/>
      <c r="AP448" s="260">
        <f t="shared" si="27"/>
        <v>0</v>
      </c>
      <c r="AQ448" s="259"/>
      <c r="AR448" s="257"/>
      <c r="AS448" s="257"/>
      <c r="AT448" s="257"/>
      <c r="AU448" s="257"/>
      <c r="AV448" s="257"/>
      <c r="AW448" s="257"/>
    </row>
    <row r="449" spans="2:49" s="265" customFormat="1" x14ac:dyDescent="0.4">
      <c r="B449" s="251"/>
      <c r="C449" s="251"/>
      <c r="D449" s="251"/>
      <c r="E449" s="251"/>
      <c r="F449" s="251"/>
      <c r="G449" s="251"/>
      <c r="H449" s="251"/>
      <c r="I449" s="251"/>
      <c r="J449" s="251"/>
      <c r="K449" s="251"/>
      <c r="L449" s="251"/>
      <c r="M449" s="251"/>
      <c r="N449" s="251"/>
      <c r="O449" s="251"/>
      <c r="P449" s="251"/>
      <c r="Q449" s="251"/>
      <c r="R449" s="251"/>
      <c r="S449" s="251"/>
      <c r="T449" s="251"/>
      <c r="U449" s="251"/>
      <c r="V449" s="251"/>
      <c r="W449" s="251"/>
      <c r="X449" s="251"/>
      <c r="Y449" s="251"/>
      <c r="Z449" s="251"/>
      <c r="AA449" s="251"/>
      <c r="AB449" s="252">
        <f t="shared" si="25"/>
        <v>0</v>
      </c>
      <c r="AC449" s="252">
        <f>ROUND(AB449*事業まとめ!$Q$6,2)</f>
        <v>0</v>
      </c>
      <c r="AD449" s="253"/>
      <c r="AE449" s="253"/>
      <c r="AF449" s="253"/>
      <c r="AG449" s="253"/>
      <c r="AH449" s="253"/>
      <c r="AI449" s="253"/>
      <c r="AJ449" s="253"/>
      <c r="AK449" s="252">
        <f t="shared" si="26"/>
        <v>0</v>
      </c>
      <c r="AL449" s="252">
        <f>ROUND(AK449*事業まとめ!$Q$6,2)</f>
        <v>0</v>
      </c>
      <c r="AM449" s="254">
        <f t="shared" si="28"/>
        <v>0</v>
      </c>
      <c r="AN449" s="254">
        <f t="shared" si="28"/>
        <v>0</v>
      </c>
      <c r="AO449" s="259"/>
      <c r="AP449" s="260">
        <f t="shared" si="27"/>
        <v>0</v>
      </c>
      <c r="AQ449" s="259"/>
      <c r="AR449" s="257"/>
      <c r="AS449" s="257"/>
      <c r="AT449" s="257"/>
      <c r="AU449" s="257"/>
      <c r="AV449" s="257"/>
      <c r="AW449" s="257"/>
    </row>
    <row r="450" spans="2:49" s="265" customFormat="1" x14ac:dyDescent="0.4">
      <c r="B450" s="251"/>
      <c r="C450" s="251"/>
      <c r="D450" s="251"/>
      <c r="E450" s="251"/>
      <c r="F450" s="251"/>
      <c r="G450" s="251"/>
      <c r="H450" s="251"/>
      <c r="I450" s="251"/>
      <c r="J450" s="251"/>
      <c r="K450" s="251"/>
      <c r="L450" s="251"/>
      <c r="M450" s="251"/>
      <c r="N450" s="251"/>
      <c r="O450" s="251"/>
      <c r="P450" s="251"/>
      <c r="Q450" s="251"/>
      <c r="R450" s="251"/>
      <c r="S450" s="251"/>
      <c r="T450" s="251"/>
      <c r="U450" s="251"/>
      <c r="V450" s="251"/>
      <c r="W450" s="251"/>
      <c r="X450" s="251"/>
      <c r="Y450" s="251"/>
      <c r="Z450" s="251"/>
      <c r="AA450" s="251"/>
      <c r="AB450" s="252">
        <f t="shared" si="25"/>
        <v>0</v>
      </c>
      <c r="AC450" s="252">
        <f>ROUND(AB450*事業まとめ!$Q$6,2)</f>
        <v>0</v>
      </c>
      <c r="AD450" s="253"/>
      <c r="AE450" s="253"/>
      <c r="AF450" s="253"/>
      <c r="AG450" s="253"/>
      <c r="AH450" s="253"/>
      <c r="AI450" s="253"/>
      <c r="AJ450" s="253"/>
      <c r="AK450" s="252">
        <f t="shared" si="26"/>
        <v>0</v>
      </c>
      <c r="AL450" s="252">
        <f>ROUND(AK450*事業まとめ!$Q$6,2)</f>
        <v>0</v>
      </c>
      <c r="AM450" s="254">
        <f t="shared" si="28"/>
        <v>0</v>
      </c>
      <c r="AN450" s="254">
        <f t="shared" si="28"/>
        <v>0</v>
      </c>
      <c r="AO450" s="259"/>
      <c r="AP450" s="260">
        <f t="shared" si="27"/>
        <v>0</v>
      </c>
      <c r="AQ450" s="259"/>
      <c r="AR450" s="257"/>
      <c r="AS450" s="257"/>
      <c r="AT450" s="257"/>
      <c r="AU450" s="257"/>
      <c r="AV450" s="257"/>
      <c r="AW450" s="257"/>
    </row>
    <row r="451" spans="2:49" s="265" customFormat="1" x14ac:dyDescent="0.4">
      <c r="B451" s="251"/>
      <c r="C451" s="251"/>
      <c r="D451" s="251"/>
      <c r="E451" s="251"/>
      <c r="F451" s="251"/>
      <c r="G451" s="251"/>
      <c r="H451" s="251"/>
      <c r="I451" s="251"/>
      <c r="J451" s="251"/>
      <c r="K451" s="251"/>
      <c r="L451" s="251"/>
      <c r="M451" s="251"/>
      <c r="N451" s="251"/>
      <c r="O451" s="251"/>
      <c r="P451" s="251"/>
      <c r="Q451" s="251"/>
      <c r="R451" s="251"/>
      <c r="S451" s="251"/>
      <c r="T451" s="251"/>
      <c r="U451" s="251"/>
      <c r="V451" s="251"/>
      <c r="W451" s="251"/>
      <c r="X451" s="251"/>
      <c r="Y451" s="251"/>
      <c r="Z451" s="251"/>
      <c r="AA451" s="251"/>
      <c r="AB451" s="252">
        <f t="shared" si="25"/>
        <v>0</v>
      </c>
      <c r="AC451" s="252">
        <f>ROUND(AB451*事業まとめ!$Q$6,2)</f>
        <v>0</v>
      </c>
      <c r="AD451" s="253"/>
      <c r="AE451" s="253"/>
      <c r="AF451" s="253"/>
      <c r="AG451" s="253"/>
      <c r="AH451" s="253"/>
      <c r="AI451" s="253"/>
      <c r="AJ451" s="253"/>
      <c r="AK451" s="252">
        <f t="shared" si="26"/>
        <v>0</v>
      </c>
      <c r="AL451" s="252">
        <f>ROUND(AK451*事業まとめ!$Q$6,2)</f>
        <v>0</v>
      </c>
      <c r="AM451" s="254">
        <f t="shared" si="28"/>
        <v>0</v>
      </c>
      <c r="AN451" s="254">
        <f t="shared" si="28"/>
        <v>0</v>
      </c>
      <c r="AO451" s="259"/>
      <c r="AP451" s="260">
        <f t="shared" si="27"/>
        <v>0</v>
      </c>
      <c r="AQ451" s="259"/>
      <c r="AR451" s="257"/>
      <c r="AS451" s="257"/>
      <c r="AT451" s="257"/>
      <c r="AU451" s="257"/>
      <c r="AV451" s="257"/>
      <c r="AW451" s="257"/>
    </row>
    <row r="452" spans="2:49" s="265" customFormat="1" x14ac:dyDescent="0.4">
      <c r="B452" s="251"/>
      <c r="C452" s="251"/>
      <c r="D452" s="251"/>
      <c r="E452" s="251"/>
      <c r="F452" s="251"/>
      <c r="G452" s="251"/>
      <c r="H452" s="251"/>
      <c r="I452" s="251"/>
      <c r="J452" s="251"/>
      <c r="K452" s="251"/>
      <c r="L452" s="251"/>
      <c r="M452" s="251"/>
      <c r="N452" s="251"/>
      <c r="O452" s="251"/>
      <c r="P452" s="251"/>
      <c r="Q452" s="251"/>
      <c r="R452" s="251"/>
      <c r="S452" s="251"/>
      <c r="T452" s="251"/>
      <c r="U452" s="251"/>
      <c r="V452" s="251"/>
      <c r="W452" s="251"/>
      <c r="X452" s="251"/>
      <c r="Y452" s="251"/>
      <c r="Z452" s="251"/>
      <c r="AA452" s="251"/>
      <c r="AB452" s="252">
        <f t="shared" si="25"/>
        <v>0</v>
      </c>
      <c r="AC452" s="252">
        <f>ROUND(AB452*事業まとめ!$Q$6,2)</f>
        <v>0</v>
      </c>
      <c r="AD452" s="253"/>
      <c r="AE452" s="253"/>
      <c r="AF452" s="253"/>
      <c r="AG452" s="253"/>
      <c r="AH452" s="253"/>
      <c r="AI452" s="253"/>
      <c r="AJ452" s="253"/>
      <c r="AK452" s="252">
        <f t="shared" si="26"/>
        <v>0</v>
      </c>
      <c r="AL452" s="252">
        <f>ROUND(AK452*事業まとめ!$Q$6,2)</f>
        <v>0</v>
      </c>
      <c r="AM452" s="254">
        <f t="shared" si="28"/>
        <v>0</v>
      </c>
      <c r="AN452" s="254">
        <f t="shared" si="28"/>
        <v>0</v>
      </c>
      <c r="AO452" s="259"/>
      <c r="AP452" s="260">
        <f t="shared" si="27"/>
        <v>0</v>
      </c>
      <c r="AQ452" s="259"/>
      <c r="AR452" s="257"/>
      <c r="AS452" s="257"/>
      <c r="AT452" s="257"/>
      <c r="AU452" s="257"/>
      <c r="AV452" s="257"/>
      <c r="AW452" s="257"/>
    </row>
    <row r="453" spans="2:49" s="265" customFormat="1" x14ac:dyDescent="0.4">
      <c r="B453" s="251"/>
      <c r="C453" s="251"/>
      <c r="D453" s="251"/>
      <c r="E453" s="251"/>
      <c r="F453" s="251"/>
      <c r="G453" s="251"/>
      <c r="H453" s="251"/>
      <c r="I453" s="251"/>
      <c r="J453" s="251"/>
      <c r="K453" s="251"/>
      <c r="L453" s="251"/>
      <c r="M453" s="251"/>
      <c r="N453" s="251"/>
      <c r="O453" s="251"/>
      <c r="P453" s="251"/>
      <c r="Q453" s="251"/>
      <c r="R453" s="251"/>
      <c r="S453" s="251"/>
      <c r="T453" s="251"/>
      <c r="U453" s="251"/>
      <c r="V453" s="251"/>
      <c r="W453" s="251"/>
      <c r="X453" s="251"/>
      <c r="Y453" s="251"/>
      <c r="Z453" s="251"/>
      <c r="AA453" s="251"/>
      <c r="AB453" s="252">
        <f t="shared" si="25"/>
        <v>0</v>
      </c>
      <c r="AC453" s="252">
        <f>ROUND(AB453*事業まとめ!$Q$6,2)</f>
        <v>0</v>
      </c>
      <c r="AD453" s="253"/>
      <c r="AE453" s="253"/>
      <c r="AF453" s="253"/>
      <c r="AG453" s="253"/>
      <c r="AH453" s="253"/>
      <c r="AI453" s="253"/>
      <c r="AJ453" s="253"/>
      <c r="AK453" s="252">
        <f t="shared" si="26"/>
        <v>0</v>
      </c>
      <c r="AL453" s="252">
        <f>ROUND(AK453*事業まとめ!$Q$6,2)</f>
        <v>0</v>
      </c>
      <c r="AM453" s="254">
        <f t="shared" si="28"/>
        <v>0</v>
      </c>
      <c r="AN453" s="254">
        <f t="shared" si="28"/>
        <v>0</v>
      </c>
      <c r="AO453" s="259"/>
      <c r="AP453" s="260">
        <f t="shared" si="27"/>
        <v>0</v>
      </c>
      <c r="AQ453" s="259"/>
      <c r="AR453" s="257"/>
      <c r="AS453" s="257"/>
      <c r="AT453" s="257"/>
      <c r="AU453" s="257"/>
      <c r="AV453" s="257"/>
      <c r="AW453" s="257"/>
    </row>
    <row r="454" spans="2:49" s="265" customFormat="1" x14ac:dyDescent="0.4">
      <c r="B454" s="251"/>
      <c r="C454" s="251"/>
      <c r="D454" s="251"/>
      <c r="E454" s="251"/>
      <c r="F454" s="251"/>
      <c r="G454" s="251"/>
      <c r="H454" s="251"/>
      <c r="I454" s="251"/>
      <c r="J454" s="251"/>
      <c r="K454" s="251"/>
      <c r="L454" s="251"/>
      <c r="M454" s="251"/>
      <c r="N454" s="251"/>
      <c r="O454" s="251"/>
      <c r="P454" s="251"/>
      <c r="Q454" s="251"/>
      <c r="R454" s="251"/>
      <c r="S454" s="251"/>
      <c r="T454" s="251"/>
      <c r="U454" s="251"/>
      <c r="V454" s="251"/>
      <c r="W454" s="251"/>
      <c r="X454" s="251"/>
      <c r="Y454" s="251"/>
      <c r="Z454" s="251"/>
      <c r="AA454" s="251"/>
      <c r="AB454" s="252">
        <f t="shared" si="25"/>
        <v>0</v>
      </c>
      <c r="AC454" s="252">
        <f>ROUND(AB454*事業まとめ!$Q$6,2)</f>
        <v>0</v>
      </c>
      <c r="AD454" s="253"/>
      <c r="AE454" s="253"/>
      <c r="AF454" s="253"/>
      <c r="AG454" s="253"/>
      <c r="AH454" s="253"/>
      <c r="AI454" s="253"/>
      <c r="AJ454" s="253"/>
      <c r="AK454" s="252">
        <f t="shared" si="26"/>
        <v>0</v>
      </c>
      <c r="AL454" s="252">
        <f>ROUND(AK454*事業まとめ!$Q$6,2)</f>
        <v>0</v>
      </c>
      <c r="AM454" s="254">
        <f t="shared" si="28"/>
        <v>0</v>
      </c>
      <c r="AN454" s="254">
        <f t="shared" si="28"/>
        <v>0</v>
      </c>
      <c r="AO454" s="259"/>
      <c r="AP454" s="260">
        <f t="shared" si="27"/>
        <v>0</v>
      </c>
      <c r="AQ454" s="259"/>
      <c r="AR454" s="257"/>
      <c r="AS454" s="257"/>
      <c r="AT454" s="257"/>
      <c r="AU454" s="257"/>
      <c r="AV454" s="257"/>
      <c r="AW454" s="257"/>
    </row>
    <row r="455" spans="2:49" s="265" customFormat="1" x14ac:dyDescent="0.4">
      <c r="B455" s="251"/>
      <c r="C455" s="251"/>
      <c r="D455" s="251"/>
      <c r="E455" s="251"/>
      <c r="F455" s="251"/>
      <c r="G455" s="251"/>
      <c r="H455" s="251"/>
      <c r="I455" s="251"/>
      <c r="J455" s="251"/>
      <c r="K455" s="251"/>
      <c r="L455" s="251"/>
      <c r="M455" s="251"/>
      <c r="N455" s="251"/>
      <c r="O455" s="251"/>
      <c r="P455" s="251"/>
      <c r="Q455" s="251"/>
      <c r="R455" s="251"/>
      <c r="S455" s="251"/>
      <c r="T455" s="251"/>
      <c r="U455" s="251"/>
      <c r="V455" s="251"/>
      <c r="W455" s="251"/>
      <c r="X455" s="251"/>
      <c r="Y455" s="251"/>
      <c r="Z455" s="251"/>
      <c r="AA455" s="251"/>
      <c r="AB455" s="252">
        <f t="shared" si="25"/>
        <v>0</v>
      </c>
      <c r="AC455" s="252">
        <f>ROUND(AB455*事業まとめ!$Q$6,2)</f>
        <v>0</v>
      </c>
      <c r="AD455" s="253"/>
      <c r="AE455" s="253"/>
      <c r="AF455" s="253"/>
      <c r="AG455" s="253"/>
      <c r="AH455" s="253"/>
      <c r="AI455" s="253"/>
      <c r="AJ455" s="253"/>
      <c r="AK455" s="252">
        <f t="shared" si="26"/>
        <v>0</v>
      </c>
      <c r="AL455" s="252">
        <f>ROUND(AK455*事業まとめ!$Q$6,2)</f>
        <v>0</v>
      </c>
      <c r="AM455" s="254">
        <f t="shared" si="28"/>
        <v>0</v>
      </c>
      <c r="AN455" s="254">
        <f t="shared" si="28"/>
        <v>0</v>
      </c>
      <c r="AO455" s="259"/>
      <c r="AP455" s="260">
        <f t="shared" si="27"/>
        <v>0</v>
      </c>
      <c r="AQ455" s="259"/>
      <c r="AR455" s="257"/>
      <c r="AS455" s="257"/>
      <c r="AT455" s="257"/>
      <c r="AU455" s="257"/>
      <c r="AV455" s="257"/>
      <c r="AW455" s="257"/>
    </row>
    <row r="456" spans="2:49" s="265" customFormat="1" x14ac:dyDescent="0.4">
      <c r="B456" s="251"/>
      <c r="C456" s="251"/>
      <c r="D456" s="251"/>
      <c r="E456" s="251"/>
      <c r="F456" s="251"/>
      <c r="G456" s="251"/>
      <c r="H456" s="251"/>
      <c r="I456" s="251"/>
      <c r="J456" s="251"/>
      <c r="K456" s="251"/>
      <c r="L456" s="251"/>
      <c r="M456" s="251"/>
      <c r="N456" s="251"/>
      <c r="O456" s="251"/>
      <c r="P456" s="251"/>
      <c r="Q456" s="251"/>
      <c r="R456" s="251"/>
      <c r="S456" s="251"/>
      <c r="T456" s="251"/>
      <c r="U456" s="251"/>
      <c r="V456" s="251"/>
      <c r="W456" s="251"/>
      <c r="X456" s="251"/>
      <c r="Y456" s="251"/>
      <c r="Z456" s="251"/>
      <c r="AA456" s="251"/>
      <c r="AB456" s="252">
        <f t="shared" si="25"/>
        <v>0</v>
      </c>
      <c r="AC456" s="252">
        <f>ROUND(AB456*事業まとめ!$Q$6,2)</f>
        <v>0</v>
      </c>
      <c r="AD456" s="253"/>
      <c r="AE456" s="253"/>
      <c r="AF456" s="253"/>
      <c r="AG456" s="253"/>
      <c r="AH456" s="253"/>
      <c r="AI456" s="253"/>
      <c r="AJ456" s="253"/>
      <c r="AK456" s="252">
        <f t="shared" si="26"/>
        <v>0</v>
      </c>
      <c r="AL456" s="252">
        <f>ROUND(AK456*事業まとめ!$Q$6,2)</f>
        <v>0</v>
      </c>
      <c r="AM456" s="254">
        <f t="shared" si="28"/>
        <v>0</v>
      </c>
      <c r="AN456" s="254">
        <f t="shared" si="28"/>
        <v>0</v>
      </c>
      <c r="AO456" s="259"/>
      <c r="AP456" s="260">
        <f t="shared" si="27"/>
        <v>0</v>
      </c>
      <c r="AQ456" s="259"/>
      <c r="AR456" s="257"/>
      <c r="AS456" s="257"/>
      <c r="AT456" s="257"/>
      <c r="AU456" s="257"/>
      <c r="AV456" s="257"/>
      <c r="AW456" s="257"/>
    </row>
    <row r="457" spans="2:49" s="265" customFormat="1" x14ac:dyDescent="0.4">
      <c r="B457" s="251"/>
      <c r="C457" s="251"/>
      <c r="D457" s="251"/>
      <c r="E457" s="251"/>
      <c r="F457" s="251"/>
      <c r="G457" s="251"/>
      <c r="H457" s="251"/>
      <c r="I457" s="251"/>
      <c r="J457" s="251"/>
      <c r="K457" s="251"/>
      <c r="L457" s="251"/>
      <c r="M457" s="251"/>
      <c r="N457" s="251"/>
      <c r="O457" s="251"/>
      <c r="P457" s="251"/>
      <c r="Q457" s="251"/>
      <c r="R457" s="251"/>
      <c r="S457" s="251"/>
      <c r="T457" s="251"/>
      <c r="U457" s="251"/>
      <c r="V457" s="251"/>
      <c r="W457" s="251"/>
      <c r="X457" s="251"/>
      <c r="Y457" s="251"/>
      <c r="Z457" s="251"/>
      <c r="AA457" s="251"/>
      <c r="AB457" s="252">
        <f t="shared" si="25"/>
        <v>0</v>
      </c>
      <c r="AC457" s="252">
        <f>ROUND(AB457*事業まとめ!$Q$6,2)</f>
        <v>0</v>
      </c>
      <c r="AD457" s="253"/>
      <c r="AE457" s="253"/>
      <c r="AF457" s="253"/>
      <c r="AG457" s="253"/>
      <c r="AH457" s="253"/>
      <c r="AI457" s="253"/>
      <c r="AJ457" s="253"/>
      <c r="AK457" s="252">
        <f t="shared" si="26"/>
        <v>0</v>
      </c>
      <c r="AL457" s="252">
        <f>ROUND(AK457*事業まとめ!$Q$6,2)</f>
        <v>0</v>
      </c>
      <c r="AM457" s="254">
        <f t="shared" si="28"/>
        <v>0</v>
      </c>
      <c r="AN457" s="254">
        <f t="shared" si="28"/>
        <v>0</v>
      </c>
      <c r="AO457" s="259"/>
      <c r="AP457" s="260">
        <f t="shared" si="27"/>
        <v>0</v>
      </c>
      <c r="AQ457" s="259"/>
      <c r="AR457" s="257"/>
      <c r="AS457" s="257"/>
      <c r="AT457" s="257"/>
      <c r="AU457" s="257"/>
      <c r="AV457" s="257"/>
      <c r="AW457" s="257"/>
    </row>
    <row r="458" spans="2:49" s="265" customFormat="1" x14ac:dyDescent="0.4">
      <c r="B458" s="251"/>
      <c r="C458" s="251"/>
      <c r="D458" s="251"/>
      <c r="E458" s="251"/>
      <c r="F458" s="251"/>
      <c r="G458" s="251"/>
      <c r="H458" s="251"/>
      <c r="I458" s="251"/>
      <c r="J458" s="251"/>
      <c r="K458" s="251"/>
      <c r="L458" s="251"/>
      <c r="M458" s="251"/>
      <c r="N458" s="251"/>
      <c r="O458" s="251"/>
      <c r="P458" s="251"/>
      <c r="Q458" s="251"/>
      <c r="R458" s="251"/>
      <c r="S458" s="251"/>
      <c r="T458" s="251"/>
      <c r="U458" s="251"/>
      <c r="V458" s="251"/>
      <c r="W458" s="251"/>
      <c r="X458" s="251"/>
      <c r="Y458" s="251"/>
      <c r="Z458" s="251"/>
      <c r="AA458" s="251"/>
      <c r="AB458" s="252">
        <f t="shared" ref="AB458:AB500" si="29">IFERROR(ROUND($I458*$J458*Y458*AA458/1000,2),0)</f>
        <v>0</v>
      </c>
      <c r="AC458" s="252">
        <f>ROUND(AB458*事業まとめ!$Q$6,2)</f>
        <v>0</v>
      </c>
      <c r="AD458" s="253"/>
      <c r="AE458" s="253"/>
      <c r="AF458" s="253"/>
      <c r="AG458" s="253"/>
      <c r="AH458" s="253"/>
      <c r="AI458" s="253"/>
      <c r="AJ458" s="253"/>
      <c r="AK458" s="252">
        <f t="shared" ref="AK458:AK500" si="30">IFERROR(ROUND($I458*$J458*AI458*AJ458/1000,2),0)</f>
        <v>0</v>
      </c>
      <c r="AL458" s="252">
        <f>ROUND(AK458*事業まとめ!$Q$6,2)</f>
        <v>0</v>
      </c>
      <c r="AM458" s="254">
        <f t="shared" si="28"/>
        <v>0</v>
      </c>
      <c r="AN458" s="254">
        <f t="shared" si="28"/>
        <v>0</v>
      </c>
      <c r="AO458" s="259"/>
      <c r="AP458" s="260">
        <f t="shared" ref="AP458:AP500" si="31">IFERROR(AO458*AJ458,0)</f>
        <v>0</v>
      </c>
      <c r="AQ458" s="259"/>
      <c r="AR458" s="257"/>
      <c r="AS458" s="257"/>
      <c r="AT458" s="257"/>
      <c r="AU458" s="257"/>
      <c r="AV458" s="257"/>
      <c r="AW458" s="257"/>
    </row>
    <row r="459" spans="2:49" s="265" customFormat="1" x14ac:dyDescent="0.4">
      <c r="B459" s="251"/>
      <c r="C459" s="251"/>
      <c r="D459" s="251"/>
      <c r="E459" s="251"/>
      <c r="F459" s="251"/>
      <c r="G459" s="251"/>
      <c r="H459" s="251"/>
      <c r="I459" s="251"/>
      <c r="J459" s="251"/>
      <c r="K459" s="251"/>
      <c r="L459" s="251"/>
      <c r="M459" s="251"/>
      <c r="N459" s="251"/>
      <c r="O459" s="251"/>
      <c r="P459" s="251"/>
      <c r="Q459" s="251"/>
      <c r="R459" s="251"/>
      <c r="S459" s="251"/>
      <c r="T459" s="251"/>
      <c r="U459" s="251"/>
      <c r="V459" s="251"/>
      <c r="W459" s="251"/>
      <c r="X459" s="251"/>
      <c r="Y459" s="251"/>
      <c r="Z459" s="251"/>
      <c r="AA459" s="251"/>
      <c r="AB459" s="252">
        <f t="shared" si="29"/>
        <v>0</v>
      </c>
      <c r="AC459" s="252">
        <f>ROUND(AB459*事業まとめ!$Q$6,2)</f>
        <v>0</v>
      </c>
      <c r="AD459" s="253"/>
      <c r="AE459" s="253"/>
      <c r="AF459" s="253"/>
      <c r="AG459" s="253"/>
      <c r="AH459" s="253"/>
      <c r="AI459" s="253"/>
      <c r="AJ459" s="253"/>
      <c r="AK459" s="252">
        <f t="shared" si="30"/>
        <v>0</v>
      </c>
      <c r="AL459" s="252">
        <f>ROUND(AK459*事業まとめ!$Q$6,2)</f>
        <v>0</v>
      </c>
      <c r="AM459" s="254">
        <f t="shared" si="28"/>
        <v>0</v>
      </c>
      <c r="AN459" s="254">
        <f t="shared" si="28"/>
        <v>0</v>
      </c>
      <c r="AO459" s="259"/>
      <c r="AP459" s="260">
        <f t="shared" si="31"/>
        <v>0</v>
      </c>
      <c r="AQ459" s="259"/>
      <c r="AR459" s="257"/>
      <c r="AS459" s="257"/>
      <c r="AT459" s="257"/>
      <c r="AU459" s="257"/>
      <c r="AV459" s="257"/>
      <c r="AW459" s="257"/>
    </row>
    <row r="460" spans="2:49" s="265" customFormat="1" x14ac:dyDescent="0.4">
      <c r="B460" s="251"/>
      <c r="C460" s="251"/>
      <c r="D460" s="251"/>
      <c r="E460" s="251"/>
      <c r="F460" s="251"/>
      <c r="G460" s="251"/>
      <c r="H460" s="251"/>
      <c r="I460" s="251"/>
      <c r="J460" s="251"/>
      <c r="K460" s="251"/>
      <c r="L460" s="251"/>
      <c r="M460" s="251"/>
      <c r="N460" s="251"/>
      <c r="O460" s="251"/>
      <c r="P460" s="251"/>
      <c r="Q460" s="251"/>
      <c r="R460" s="251"/>
      <c r="S460" s="251"/>
      <c r="T460" s="251"/>
      <c r="U460" s="251"/>
      <c r="V460" s="251"/>
      <c r="W460" s="251"/>
      <c r="X460" s="251"/>
      <c r="Y460" s="251"/>
      <c r="Z460" s="251"/>
      <c r="AA460" s="251"/>
      <c r="AB460" s="252">
        <f t="shared" si="29"/>
        <v>0</v>
      </c>
      <c r="AC460" s="252">
        <f>ROUND(AB460*事業まとめ!$Q$6,2)</f>
        <v>0</v>
      </c>
      <c r="AD460" s="253"/>
      <c r="AE460" s="253"/>
      <c r="AF460" s="253"/>
      <c r="AG460" s="253"/>
      <c r="AH460" s="253"/>
      <c r="AI460" s="253"/>
      <c r="AJ460" s="253"/>
      <c r="AK460" s="252">
        <f t="shared" si="30"/>
        <v>0</v>
      </c>
      <c r="AL460" s="252">
        <f>ROUND(AK460*事業まとめ!$Q$6,2)</f>
        <v>0</v>
      </c>
      <c r="AM460" s="254">
        <f t="shared" si="28"/>
        <v>0</v>
      </c>
      <c r="AN460" s="254">
        <f t="shared" si="28"/>
        <v>0</v>
      </c>
      <c r="AO460" s="259"/>
      <c r="AP460" s="260">
        <f t="shared" si="31"/>
        <v>0</v>
      </c>
      <c r="AQ460" s="259"/>
      <c r="AR460" s="257"/>
      <c r="AS460" s="257"/>
      <c r="AT460" s="257"/>
      <c r="AU460" s="257"/>
      <c r="AV460" s="257"/>
      <c r="AW460" s="257"/>
    </row>
    <row r="461" spans="2:49" s="265" customFormat="1" x14ac:dyDescent="0.4">
      <c r="B461" s="251"/>
      <c r="C461" s="251"/>
      <c r="D461" s="251"/>
      <c r="E461" s="251"/>
      <c r="F461" s="251"/>
      <c r="G461" s="251"/>
      <c r="H461" s="251"/>
      <c r="I461" s="251"/>
      <c r="J461" s="251"/>
      <c r="K461" s="251"/>
      <c r="L461" s="251"/>
      <c r="M461" s="251"/>
      <c r="N461" s="251"/>
      <c r="O461" s="251"/>
      <c r="P461" s="251"/>
      <c r="Q461" s="251"/>
      <c r="R461" s="251"/>
      <c r="S461" s="251"/>
      <c r="T461" s="251"/>
      <c r="U461" s="251"/>
      <c r="V461" s="251"/>
      <c r="W461" s="251"/>
      <c r="X461" s="251"/>
      <c r="Y461" s="251"/>
      <c r="Z461" s="251"/>
      <c r="AA461" s="251"/>
      <c r="AB461" s="252">
        <f t="shared" si="29"/>
        <v>0</v>
      </c>
      <c r="AC461" s="252">
        <f>ROUND(AB461*事業まとめ!$Q$6,2)</f>
        <v>0</v>
      </c>
      <c r="AD461" s="253"/>
      <c r="AE461" s="253"/>
      <c r="AF461" s="253"/>
      <c r="AG461" s="253"/>
      <c r="AH461" s="253"/>
      <c r="AI461" s="253"/>
      <c r="AJ461" s="253"/>
      <c r="AK461" s="252">
        <f t="shared" si="30"/>
        <v>0</v>
      </c>
      <c r="AL461" s="252">
        <f>ROUND(AK461*事業まとめ!$Q$6,2)</f>
        <v>0</v>
      </c>
      <c r="AM461" s="254">
        <f t="shared" si="28"/>
        <v>0</v>
      </c>
      <c r="AN461" s="254">
        <f t="shared" si="28"/>
        <v>0</v>
      </c>
      <c r="AO461" s="259"/>
      <c r="AP461" s="260">
        <f t="shared" si="31"/>
        <v>0</v>
      </c>
      <c r="AQ461" s="259"/>
      <c r="AR461" s="257"/>
      <c r="AS461" s="257"/>
      <c r="AT461" s="257"/>
      <c r="AU461" s="257"/>
      <c r="AV461" s="257"/>
      <c r="AW461" s="257"/>
    </row>
    <row r="462" spans="2:49" s="265" customFormat="1" x14ac:dyDescent="0.4">
      <c r="B462" s="251"/>
      <c r="C462" s="251"/>
      <c r="D462" s="251"/>
      <c r="E462" s="251"/>
      <c r="F462" s="251"/>
      <c r="G462" s="251"/>
      <c r="H462" s="251"/>
      <c r="I462" s="251"/>
      <c r="J462" s="251"/>
      <c r="K462" s="251"/>
      <c r="L462" s="251"/>
      <c r="M462" s="251"/>
      <c r="N462" s="251"/>
      <c r="O462" s="251"/>
      <c r="P462" s="251"/>
      <c r="Q462" s="251"/>
      <c r="R462" s="251"/>
      <c r="S462" s="251"/>
      <c r="T462" s="251"/>
      <c r="U462" s="251"/>
      <c r="V462" s="251"/>
      <c r="W462" s="251"/>
      <c r="X462" s="251"/>
      <c r="Y462" s="251"/>
      <c r="Z462" s="251"/>
      <c r="AA462" s="251"/>
      <c r="AB462" s="252">
        <f t="shared" si="29"/>
        <v>0</v>
      </c>
      <c r="AC462" s="252">
        <f>ROUND(AB462*事業まとめ!$Q$6,2)</f>
        <v>0</v>
      </c>
      <c r="AD462" s="253"/>
      <c r="AE462" s="253"/>
      <c r="AF462" s="253"/>
      <c r="AG462" s="253"/>
      <c r="AH462" s="253"/>
      <c r="AI462" s="253"/>
      <c r="AJ462" s="253"/>
      <c r="AK462" s="252">
        <f t="shared" si="30"/>
        <v>0</v>
      </c>
      <c r="AL462" s="252">
        <f>ROUND(AK462*事業まとめ!$Q$6,2)</f>
        <v>0</v>
      </c>
      <c r="AM462" s="254">
        <f t="shared" si="28"/>
        <v>0</v>
      </c>
      <c r="AN462" s="254">
        <f t="shared" si="28"/>
        <v>0</v>
      </c>
      <c r="AO462" s="259"/>
      <c r="AP462" s="260">
        <f t="shared" si="31"/>
        <v>0</v>
      </c>
      <c r="AQ462" s="259"/>
      <c r="AR462" s="257"/>
      <c r="AS462" s="257"/>
      <c r="AT462" s="257"/>
      <c r="AU462" s="257"/>
      <c r="AV462" s="257"/>
      <c r="AW462" s="257"/>
    </row>
    <row r="463" spans="2:49" s="265" customFormat="1" x14ac:dyDescent="0.4">
      <c r="B463" s="251"/>
      <c r="C463" s="251"/>
      <c r="D463" s="251"/>
      <c r="E463" s="251"/>
      <c r="F463" s="251"/>
      <c r="G463" s="251"/>
      <c r="H463" s="251"/>
      <c r="I463" s="251"/>
      <c r="J463" s="251"/>
      <c r="K463" s="251"/>
      <c r="L463" s="251"/>
      <c r="M463" s="251"/>
      <c r="N463" s="251"/>
      <c r="O463" s="251"/>
      <c r="P463" s="251"/>
      <c r="Q463" s="251"/>
      <c r="R463" s="251"/>
      <c r="S463" s="251"/>
      <c r="T463" s="251"/>
      <c r="U463" s="251"/>
      <c r="V463" s="251"/>
      <c r="W463" s="251"/>
      <c r="X463" s="251"/>
      <c r="Y463" s="251"/>
      <c r="Z463" s="251"/>
      <c r="AA463" s="251"/>
      <c r="AB463" s="252">
        <f t="shared" si="29"/>
        <v>0</v>
      </c>
      <c r="AC463" s="252">
        <f>ROUND(AB463*事業まとめ!$Q$6,2)</f>
        <v>0</v>
      </c>
      <c r="AD463" s="253"/>
      <c r="AE463" s="253"/>
      <c r="AF463" s="253"/>
      <c r="AG463" s="253"/>
      <c r="AH463" s="253"/>
      <c r="AI463" s="253"/>
      <c r="AJ463" s="253"/>
      <c r="AK463" s="252">
        <f t="shared" si="30"/>
        <v>0</v>
      </c>
      <c r="AL463" s="252">
        <f>ROUND(AK463*事業まとめ!$Q$6,2)</f>
        <v>0</v>
      </c>
      <c r="AM463" s="254">
        <f t="shared" si="28"/>
        <v>0</v>
      </c>
      <c r="AN463" s="254">
        <f t="shared" si="28"/>
        <v>0</v>
      </c>
      <c r="AO463" s="259"/>
      <c r="AP463" s="260">
        <f t="shared" si="31"/>
        <v>0</v>
      </c>
      <c r="AQ463" s="259"/>
      <c r="AR463" s="257"/>
      <c r="AS463" s="257"/>
      <c r="AT463" s="257"/>
      <c r="AU463" s="257"/>
      <c r="AV463" s="257"/>
      <c r="AW463" s="257"/>
    </row>
    <row r="464" spans="2:49" s="265" customFormat="1" x14ac:dyDescent="0.4">
      <c r="B464" s="251"/>
      <c r="C464" s="251"/>
      <c r="D464" s="251"/>
      <c r="E464" s="251"/>
      <c r="F464" s="251"/>
      <c r="G464" s="251"/>
      <c r="H464" s="251"/>
      <c r="I464" s="251"/>
      <c r="J464" s="251"/>
      <c r="K464" s="251"/>
      <c r="L464" s="251"/>
      <c r="M464" s="251"/>
      <c r="N464" s="251"/>
      <c r="O464" s="251"/>
      <c r="P464" s="251"/>
      <c r="Q464" s="251"/>
      <c r="R464" s="251"/>
      <c r="S464" s="251"/>
      <c r="T464" s="251"/>
      <c r="U464" s="251"/>
      <c r="V464" s="251"/>
      <c r="W464" s="251"/>
      <c r="X464" s="251"/>
      <c r="Y464" s="251"/>
      <c r="Z464" s="251"/>
      <c r="AA464" s="251"/>
      <c r="AB464" s="252">
        <f t="shared" si="29"/>
        <v>0</v>
      </c>
      <c r="AC464" s="252">
        <f>ROUND(AB464*事業まとめ!$Q$6,2)</f>
        <v>0</v>
      </c>
      <c r="AD464" s="253"/>
      <c r="AE464" s="253"/>
      <c r="AF464" s="253"/>
      <c r="AG464" s="253"/>
      <c r="AH464" s="253"/>
      <c r="AI464" s="253"/>
      <c r="AJ464" s="253"/>
      <c r="AK464" s="252">
        <f t="shared" si="30"/>
        <v>0</v>
      </c>
      <c r="AL464" s="252">
        <f>ROUND(AK464*事業まとめ!$Q$6,2)</f>
        <v>0</v>
      </c>
      <c r="AM464" s="254">
        <f t="shared" si="28"/>
        <v>0</v>
      </c>
      <c r="AN464" s="254">
        <f t="shared" si="28"/>
        <v>0</v>
      </c>
      <c r="AO464" s="259"/>
      <c r="AP464" s="260">
        <f t="shared" si="31"/>
        <v>0</v>
      </c>
      <c r="AQ464" s="259"/>
      <c r="AR464" s="257"/>
      <c r="AS464" s="257"/>
      <c r="AT464" s="257"/>
      <c r="AU464" s="257"/>
      <c r="AV464" s="257"/>
      <c r="AW464" s="257"/>
    </row>
    <row r="465" spans="2:49" s="265" customFormat="1" x14ac:dyDescent="0.4">
      <c r="B465" s="251"/>
      <c r="C465" s="251"/>
      <c r="D465" s="251"/>
      <c r="E465" s="251"/>
      <c r="F465" s="251"/>
      <c r="G465" s="251"/>
      <c r="H465" s="251"/>
      <c r="I465" s="251"/>
      <c r="J465" s="251"/>
      <c r="K465" s="251"/>
      <c r="L465" s="251"/>
      <c r="M465" s="251"/>
      <c r="N465" s="251"/>
      <c r="O465" s="251"/>
      <c r="P465" s="251"/>
      <c r="Q465" s="251"/>
      <c r="R465" s="251"/>
      <c r="S465" s="251"/>
      <c r="T465" s="251"/>
      <c r="U465" s="251"/>
      <c r="V465" s="251"/>
      <c r="W465" s="251"/>
      <c r="X465" s="251"/>
      <c r="Y465" s="251"/>
      <c r="Z465" s="251"/>
      <c r="AA465" s="251"/>
      <c r="AB465" s="252">
        <f t="shared" si="29"/>
        <v>0</v>
      </c>
      <c r="AC465" s="252">
        <f>ROUND(AB465*事業まとめ!$Q$6,2)</f>
        <v>0</v>
      </c>
      <c r="AD465" s="253"/>
      <c r="AE465" s="253"/>
      <c r="AF465" s="253"/>
      <c r="AG465" s="253"/>
      <c r="AH465" s="253"/>
      <c r="AI465" s="253"/>
      <c r="AJ465" s="253"/>
      <c r="AK465" s="252">
        <f t="shared" si="30"/>
        <v>0</v>
      </c>
      <c r="AL465" s="252">
        <f>ROUND(AK465*事業まとめ!$Q$6,2)</f>
        <v>0</v>
      </c>
      <c r="AM465" s="254">
        <f t="shared" si="28"/>
        <v>0</v>
      </c>
      <c r="AN465" s="254">
        <f t="shared" si="28"/>
        <v>0</v>
      </c>
      <c r="AO465" s="259"/>
      <c r="AP465" s="260">
        <f t="shared" si="31"/>
        <v>0</v>
      </c>
      <c r="AQ465" s="259"/>
      <c r="AR465" s="257"/>
      <c r="AS465" s="257"/>
      <c r="AT465" s="257"/>
      <c r="AU465" s="257"/>
      <c r="AV465" s="257"/>
      <c r="AW465" s="257"/>
    </row>
    <row r="466" spans="2:49" s="265" customFormat="1" x14ac:dyDescent="0.4">
      <c r="B466" s="251"/>
      <c r="C466" s="251"/>
      <c r="D466" s="251"/>
      <c r="E466" s="251"/>
      <c r="F466" s="251"/>
      <c r="G466" s="251"/>
      <c r="H466" s="251"/>
      <c r="I466" s="251"/>
      <c r="J466" s="251"/>
      <c r="K466" s="251"/>
      <c r="L466" s="251"/>
      <c r="M466" s="251"/>
      <c r="N466" s="251"/>
      <c r="O466" s="251"/>
      <c r="P466" s="251"/>
      <c r="Q466" s="251"/>
      <c r="R466" s="251"/>
      <c r="S466" s="251"/>
      <c r="T466" s="251"/>
      <c r="U466" s="251"/>
      <c r="V466" s="251"/>
      <c r="W466" s="251"/>
      <c r="X466" s="251"/>
      <c r="Y466" s="251"/>
      <c r="Z466" s="251"/>
      <c r="AA466" s="251"/>
      <c r="AB466" s="252">
        <f t="shared" si="29"/>
        <v>0</v>
      </c>
      <c r="AC466" s="252">
        <f>ROUND(AB466*事業まとめ!$Q$6,2)</f>
        <v>0</v>
      </c>
      <c r="AD466" s="253"/>
      <c r="AE466" s="253"/>
      <c r="AF466" s="253"/>
      <c r="AG466" s="253"/>
      <c r="AH466" s="253"/>
      <c r="AI466" s="253"/>
      <c r="AJ466" s="253"/>
      <c r="AK466" s="252">
        <f t="shared" si="30"/>
        <v>0</v>
      </c>
      <c r="AL466" s="252">
        <f>ROUND(AK466*事業まとめ!$Q$6,2)</f>
        <v>0</v>
      </c>
      <c r="AM466" s="254">
        <f t="shared" si="28"/>
        <v>0</v>
      </c>
      <c r="AN466" s="254">
        <f t="shared" si="28"/>
        <v>0</v>
      </c>
      <c r="AO466" s="259"/>
      <c r="AP466" s="260">
        <f t="shared" si="31"/>
        <v>0</v>
      </c>
      <c r="AQ466" s="259"/>
      <c r="AR466" s="257"/>
      <c r="AS466" s="257"/>
      <c r="AT466" s="257"/>
      <c r="AU466" s="257"/>
      <c r="AV466" s="257"/>
      <c r="AW466" s="257"/>
    </row>
    <row r="467" spans="2:49" s="265" customFormat="1" x14ac:dyDescent="0.4">
      <c r="B467" s="251"/>
      <c r="C467" s="251"/>
      <c r="D467" s="251"/>
      <c r="E467" s="251"/>
      <c r="F467" s="251"/>
      <c r="G467" s="251"/>
      <c r="H467" s="251"/>
      <c r="I467" s="251"/>
      <c r="J467" s="251"/>
      <c r="K467" s="251"/>
      <c r="L467" s="251"/>
      <c r="M467" s="251"/>
      <c r="N467" s="251"/>
      <c r="O467" s="251"/>
      <c r="P467" s="251"/>
      <c r="Q467" s="251"/>
      <c r="R467" s="251"/>
      <c r="S467" s="251"/>
      <c r="T467" s="251"/>
      <c r="U467" s="251"/>
      <c r="V467" s="251"/>
      <c r="W467" s="251"/>
      <c r="X467" s="251"/>
      <c r="Y467" s="251"/>
      <c r="Z467" s="251"/>
      <c r="AA467" s="251"/>
      <c r="AB467" s="252">
        <f t="shared" si="29"/>
        <v>0</v>
      </c>
      <c r="AC467" s="252">
        <f>ROUND(AB467*事業まとめ!$Q$6,2)</f>
        <v>0</v>
      </c>
      <c r="AD467" s="253"/>
      <c r="AE467" s="253"/>
      <c r="AF467" s="253"/>
      <c r="AG467" s="253"/>
      <c r="AH467" s="253"/>
      <c r="AI467" s="253"/>
      <c r="AJ467" s="253"/>
      <c r="AK467" s="252">
        <f t="shared" si="30"/>
        <v>0</v>
      </c>
      <c r="AL467" s="252">
        <f>ROUND(AK467*事業まとめ!$Q$6,2)</f>
        <v>0</v>
      </c>
      <c r="AM467" s="254">
        <f t="shared" si="28"/>
        <v>0</v>
      </c>
      <c r="AN467" s="254">
        <f t="shared" si="28"/>
        <v>0</v>
      </c>
      <c r="AO467" s="259"/>
      <c r="AP467" s="260">
        <f t="shared" si="31"/>
        <v>0</v>
      </c>
      <c r="AQ467" s="259"/>
      <c r="AR467" s="257"/>
      <c r="AS467" s="257"/>
      <c r="AT467" s="257"/>
      <c r="AU467" s="257"/>
      <c r="AV467" s="257"/>
      <c r="AW467" s="257"/>
    </row>
    <row r="468" spans="2:49" s="265" customFormat="1" x14ac:dyDescent="0.4">
      <c r="B468" s="251"/>
      <c r="C468" s="251"/>
      <c r="D468" s="251"/>
      <c r="E468" s="251"/>
      <c r="F468" s="251"/>
      <c r="G468" s="251"/>
      <c r="H468" s="251"/>
      <c r="I468" s="251"/>
      <c r="J468" s="251"/>
      <c r="K468" s="251"/>
      <c r="L468" s="251"/>
      <c r="M468" s="251"/>
      <c r="N468" s="251"/>
      <c r="O468" s="251"/>
      <c r="P468" s="251"/>
      <c r="Q468" s="251"/>
      <c r="R468" s="251"/>
      <c r="S468" s="251"/>
      <c r="T468" s="251"/>
      <c r="U468" s="251"/>
      <c r="V468" s="251"/>
      <c r="W468" s="251"/>
      <c r="X468" s="251"/>
      <c r="Y468" s="251"/>
      <c r="Z468" s="251"/>
      <c r="AA468" s="251"/>
      <c r="AB468" s="252">
        <f t="shared" si="29"/>
        <v>0</v>
      </c>
      <c r="AC468" s="252">
        <f>ROUND(AB468*事業まとめ!$Q$6,2)</f>
        <v>0</v>
      </c>
      <c r="AD468" s="253"/>
      <c r="AE468" s="253"/>
      <c r="AF468" s="253"/>
      <c r="AG468" s="253"/>
      <c r="AH468" s="253"/>
      <c r="AI468" s="253"/>
      <c r="AJ468" s="253"/>
      <c r="AK468" s="252">
        <f t="shared" si="30"/>
        <v>0</v>
      </c>
      <c r="AL468" s="252">
        <f>ROUND(AK468*事業まとめ!$Q$6,2)</f>
        <v>0</v>
      </c>
      <c r="AM468" s="254">
        <f t="shared" si="28"/>
        <v>0</v>
      </c>
      <c r="AN468" s="254">
        <f t="shared" si="28"/>
        <v>0</v>
      </c>
      <c r="AO468" s="259"/>
      <c r="AP468" s="260">
        <f t="shared" si="31"/>
        <v>0</v>
      </c>
      <c r="AQ468" s="259"/>
      <c r="AR468" s="257"/>
      <c r="AS468" s="257"/>
      <c r="AT468" s="257"/>
      <c r="AU468" s="257"/>
      <c r="AV468" s="257"/>
      <c r="AW468" s="257"/>
    </row>
    <row r="469" spans="2:49" s="265" customFormat="1" x14ac:dyDescent="0.4">
      <c r="B469" s="251"/>
      <c r="C469" s="251"/>
      <c r="D469" s="251"/>
      <c r="E469" s="251"/>
      <c r="F469" s="251"/>
      <c r="G469" s="251"/>
      <c r="H469" s="251"/>
      <c r="I469" s="251"/>
      <c r="J469" s="251"/>
      <c r="K469" s="251"/>
      <c r="L469" s="251"/>
      <c r="M469" s="251"/>
      <c r="N469" s="251"/>
      <c r="O469" s="251"/>
      <c r="P469" s="251"/>
      <c r="Q469" s="251"/>
      <c r="R469" s="251"/>
      <c r="S469" s="251"/>
      <c r="T469" s="251"/>
      <c r="U469" s="251"/>
      <c r="V469" s="251"/>
      <c r="W469" s="251"/>
      <c r="X469" s="251"/>
      <c r="Y469" s="251"/>
      <c r="Z469" s="251"/>
      <c r="AA469" s="251"/>
      <c r="AB469" s="252">
        <f t="shared" si="29"/>
        <v>0</v>
      </c>
      <c r="AC469" s="252">
        <f>ROUND(AB469*事業まとめ!$Q$6,2)</f>
        <v>0</v>
      </c>
      <c r="AD469" s="253"/>
      <c r="AE469" s="253"/>
      <c r="AF469" s="253"/>
      <c r="AG469" s="253"/>
      <c r="AH469" s="253"/>
      <c r="AI469" s="253"/>
      <c r="AJ469" s="253"/>
      <c r="AK469" s="252">
        <f t="shared" si="30"/>
        <v>0</v>
      </c>
      <c r="AL469" s="252">
        <f>ROUND(AK469*事業まとめ!$Q$6,2)</f>
        <v>0</v>
      </c>
      <c r="AM469" s="254">
        <f t="shared" si="28"/>
        <v>0</v>
      </c>
      <c r="AN469" s="254">
        <f t="shared" si="28"/>
        <v>0</v>
      </c>
      <c r="AO469" s="259"/>
      <c r="AP469" s="260">
        <f t="shared" si="31"/>
        <v>0</v>
      </c>
      <c r="AQ469" s="259"/>
      <c r="AR469" s="257"/>
      <c r="AS469" s="257"/>
      <c r="AT469" s="257"/>
      <c r="AU469" s="257"/>
      <c r="AV469" s="257"/>
      <c r="AW469" s="257"/>
    </row>
    <row r="470" spans="2:49" s="265" customFormat="1" x14ac:dyDescent="0.4">
      <c r="B470" s="251"/>
      <c r="C470" s="251"/>
      <c r="D470" s="251"/>
      <c r="E470" s="251"/>
      <c r="F470" s="251"/>
      <c r="G470" s="251"/>
      <c r="H470" s="251"/>
      <c r="I470" s="251"/>
      <c r="J470" s="251"/>
      <c r="K470" s="251"/>
      <c r="L470" s="251"/>
      <c r="M470" s="251"/>
      <c r="N470" s="251"/>
      <c r="O470" s="251"/>
      <c r="P470" s="251"/>
      <c r="Q470" s="251"/>
      <c r="R470" s="251"/>
      <c r="S470" s="251"/>
      <c r="T470" s="251"/>
      <c r="U470" s="251"/>
      <c r="V470" s="251"/>
      <c r="W470" s="251"/>
      <c r="X470" s="251"/>
      <c r="Y470" s="251"/>
      <c r="Z470" s="251"/>
      <c r="AA470" s="251"/>
      <c r="AB470" s="252">
        <f t="shared" si="29"/>
        <v>0</v>
      </c>
      <c r="AC470" s="252">
        <f>ROUND(AB470*事業まとめ!$Q$6,2)</f>
        <v>0</v>
      </c>
      <c r="AD470" s="253"/>
      <c r="AE470" s="253"/>
      <c r="AF470" s="253"/>
      <c r="AG470" s="253"/>
      <c r="AH470" s="253"/>
      <c r="AI470" s="253"/>
      <c r="AJ470" s="253"/>
      <c r="AK470" s="252">
        <f t="shared" si="30"/>
        <v>0</v>
      </c>
      <c r="AL470" s="252">
        <f>ROUND(AK470*事業まとめ!$Q$6,2)</f>
        <v>0</v>
      </c>
      <c r="AM470" s="254">
        <f t="shared" si="28"/>
        <v>0</v>
      </c>
      <c r="AN470" s="254">
        <f t="shared" si="28"/>
        <v>0</v>
      </c>
      <c r="AO470" s="259"/>
      <c r="AP470" s="260">
        <f t="shared" si="31"/>
        <v>0</v>
      </c>
      <c r="AQ470" s="259"/>
      <c r="AR470" s="257"/>
      <c r="AS470" s="257"/>
      <c r="AT470" s="257"/>
      <c r="AU470" s="257"/>
      <c r="AV470" s="257"/>
      <c r="AW470" s="257"/>
    </row>
    <row r="471" spans="2:49" s="265" customFormat="1" x14ac:dyDescent="0.4">
      <c r="B471" s="251"/>
      <c r="C471" s="251"/>
      <c r="D471" s="251"/>
      <c r="E471" s="251"/>
      <c r="F471" s="251"/>
      <c r="G471" s="251"/>
      <c r="H471" s="251"/>
      <c r="I471" s="251"/>
      <c r="J471" s="251"/>
      <c r="K471" s="251"/>
      <c r="L471" s="251"/>
      <c r="M471" s="251"/>
      <c r="N471" s="251"/>
      <c r="O471" s="251"/>
      <c r="P471" s="251"/>
      <c r="Q471" s="251"/>
      <c r="R471" s="251"/>
      <c r="S471" s="251"/>
      <c r="T471" s="251"/>
      <c r="U471" s="251"/>
      <c r="V471" s="251"/>
      <c r="W471" s="251"/>
      <c r="X471" s="251"/>
      <c r="Y471" s="251"/>
      <c r="Z471" s="251"/>
      <c r="AA471" s="251"/>
      <c r="AB471" s="252">
        <f t="shared" si="29"/>
        <v>0</v>
      </c>
      <c r="AC471" s="252">
        <f>ROUND(AB471*事業まとめ!$Q$6,2)</f>
        <v>0</v>
      </c>
      <c r="AD471" s="253"/>
      <c r="AE471" s="253"/>
      <c r="AF471" s="253"/>
      <c r="AG471" s="253"/>
      <c r="AH471" s="253"/>
      <c r="AI471" s="253"/>
      <c r="AJ471" s="253"/>
      <c r="AK471" s="252">
        <f t="shared" si="30"/>
        <v>0</v>
      </c>
      <c r="AL471" s="252">
        <f>ROUND(AK471*事業まとめ!$Q$6,2)</f>
        <v>0</v>
      </c>
      <c r="AM471" s="254">
        <f t="shared" ref="AM471:AN500" si="32">AB471-AK471</f>
        <v>0</v>
      </c>
      <c r="AN471" s="254">
        <f t="shared" si="32"/>
        <v>0</v>
      </c>
      <c r="AO471" s="259"/>
      <c r="AP471" s="260">
        <f t="shared" si="31"/>
        <v>0</v>
      </c>
      <c r="AQ471" s="259"/>
      <c r="AR471" s="257"/>
      <c r="AS471" s="257"/>
      <c r="AT471" s="257"/>
      <c r="AU471" s="257"/>
      <c r="AV471" s="257"/>
      <c r="AW471" s="257"/>
    </row>
    <row r="472" spans="2:49" s="265" customFormat="1" x14ac:dyDescent="0.4">
      <c r="B472" s="251"/>
      <c r="C472" s="251"/>
      <c r="D472" s="251"/>
      <c r="E472" s="251"/>
      <c r="F472" s="251"/>
      <c r="G472" s="251"/>
      <c r="H472" s="251"/>
      <c r="I472" s="251"/>
      <c r="J472" s="251"/>
      <c r="K472" s="251"/>
      <c r="L472" s="251"/>
      <c r="M472" s="251"/>
      <c r="N472" s="251"/>
      <c r="O472" s="251"/>
      <c r="P472" s="251"/>
      <c r="Q472" s="251"/>
      <c r="R472" s="251"/>
      <c r="S472" s="251"/>
      <c r="T472" s="251"/>
      <c r="U472" s="251"/>
      <c r="V472" s="251"/>
      <c r="W472" s="251"/>
      <c r="X472" s="251"/>
      <c r="Y472" s="251"/>
      <c r="Z472" s="251"/>
      <c r="AA472" s="251"/>
      <c r="AB472" s="252">
        <f t="shared" si="29"/>
        <v>0</v>
      </c>
      <c r="AC472" s="252">
        <f>ROUND(AB472*事業まとめ!$Q$6,2)</f>
        <v>0</v>
      </c>
      <c r="AD472" s="253"/>
      <c r="AE472" s="253"/>
      <c r="AF472" s="253"/>
      <c r="AG472" s="253"/>
      <c r="AH472" s="253"/>
      <c r="AI472" s="253"/>
      <c r="AJ472" s="253"/>
      <c r="AK472" s="252">
        <f t="shared" si="30"/>
        <v>0</v>
      </c>
      <c r="AL472" s="252">
        <f>ROUND(AK472*事業まとめ!$Q$6,2)</f>
        <v>0</v>
      </c>
      <c r="AM472" s="254">
        <f t="shared" si="32"/>
        <v>0</v>
      </c>
      <c r="AN472" s="254">
        <f t="shared" si="32"/>
        <v>0</v>
      </c>
      <c r="AO472" s="259"/>
      <c r="AP472" s="260">
        <f t="shared" si="31"/>
        <v>0</v>
      </c>
      <c r="AQ472" s="259"/>
      <c r="AR472" s="257"/>
      <c r="AS472" s="257"/>
      <c r="AT472" s="257"/>
      <c r="AU472" s="257"/>
      <c r="AV472" s="257"/>
      <c r="AW472" s="257"/>
    </row>
    <row r="473" spans="2:49" s="265" customFormat="1" x14ac:dyDescent="0.4">
      <c r="B473" s="251"/>
      <c r="C473" s="251"/>
      <c r="D473" s="251"/>
      <c r="E473" s="251"/>
      <c r="F473" s="251"/>
      <c r="G473" s="251"/>
      <c r="H473" s="251"/>
      <c r="I473" s="251"/>
      <c r="J473" s="251"/>
      <c r="K473" s="251"/>
      <c r="L473" s="251"/>
      <c r="M473" s="251"/>
      <c r="N473" s="251"/>
      <c r="O473" s="251"/>
      <c r="P473" s="251"/>
      <c r="Q473" s="251"/>
      <c r="R473" s="251"/>
      <c r="S473" s="251"/>
      <c r="T473" s="251"/>
      <c r="U473" s="251"/>
      <c r="V473" s="251"/>
      <c r="W473" s="251"/>
      <c r="X473" s="251"/>
      <c r="Y473" s="251"/>
      <c r="Z473" s="251"/>
      <c r="AA473" s="251"/>
      <c r="AB473" s="252">
        <f t="shared" si="29"/>
        <v>0</v>
      </c>
      <c r="AC473" s="252">
        <f>ROUND(AB473*事業まとめ!$Q$6,2)</f>
        <v>0</v>
      </c>
      <c r="AD473" s="253"/>
      <c r="AE473" s="253"/>
      <c r="AF473" s="253"/>
      <c r="AG473" s="253"/>
      <c r="AH473" s="253"/>
      <c r="AI473" s="253"/>
      <c r="AJ473" s="253"/>
      <c r="AK473" s="252">
        <f t="shared" si="30"/>
        <v>0</v>
      </c>
      <c r="AL473" s="252">
        <f>ROUND(AK473*事業まとめ!$Q$6,2)</f>
        <v>0</v>
      </c>
      <c r="AM473" s="254">
        <f t="shared" si="32"/>
        <v>0</v>
      </c>
      <c r="AN473" s="254">
        <f t="shared" si="32"/>
        <v>0</v>
      </c>
      <c r="AO473" s="259"/>
      <c r="AP473" s="260">
        <f t="shared" si="31"/>
        <v>0</v>
      </c>
      <c r="AQ473" s="259"/>
      <c r="AR473" s="257"/>
      <c r="AS473" s="257"/>
      <c r="AT473" s="257"/>
      <c r="AU473" s="257"/>
      <c r="AV473" s="257"/>
      <c r="AW473" s="257"/>
    </row>
    <row r="474" spans="2:49" s="265" customFormat="1" x14ac:dyDescent="0.4">
      <c r="B474" s="251"/>
      <c r="C474" s="251"/>
      <c r="D474" s="251"/>
      <c r="E474" s="251"/>
      <c r="F474" s="251"/>
      <c r="G474" s="251"/>
      <c r="H474" s="251"/>
      <c r="I474" s="251"/>
      <c r="J474" s="251"/>
      <c r="K474" s="251"/>
      <c r="L474" s="251"/>
      <c r="M474" s="251"/>
      <c r="N474" s="251"/>
      <c r="O474" s="251"/>
      <c r="P474" s="251"/>
      <c r="Q474" s="251"/>
      <c r="R474" s="251"/>
      <c r="S474" s="251"/>
      <c r="T474" s="251"/>
      <c r="U474" s="251"/>
      <c r="V474" s="251"/>
      <c r="W474" s="251"/>
      <c r="X474" s="251"/>
      <c r="Y474" s="251"/>
      <c r="Z474" s="251"/>
      <c r="AA474" s="251"/>
      <c r="AB474" s="252">
        <f t="shared" si="29"/>
        <v>0</v>
      </c>
      <c r="AC474" s="252">
        <f>ROUND(AB474*事業まとめ!$Q$6,2)</f>
        <v>0</v>
      </c>
      <c r="AD474" s="253"/>
      <c r="AE474" s="253"/>
      <c r="AF474" s="253"/>
      <c r="AG474" s="253"/>
      <c r="AH474" s="253"/>
      <c r="AI474" s="253"/>
      <c r="AJ474" s="253"/>
      <c r="AK474" s="252">
        <f t="shared" si="30"/>
        <v>0</v>
      </c>
      <c r="AL474" s="252">
        <f>ROUND(AK474*事業まとめ!$Q$6,2)</f>
        <v>0</v>
      </c>
      <c r="AM474" s="254">
        <f t="shared" si="32"/>
        <v>0</v>
      </c>
      <c r="AN474" s="254">
        <f t="shared" si="32"/>
        <v>0</v>
      </c>
      <c r="AO474" s="259"/>
      <c r="AP474" s="260">
        <f t="shared" si="31"/>
        <v>0</v>
      </c>
      <c r="AQ474" s="259"/>
      <c r="AR474" s="257"/>
      <c r="AS474" s="257"/>
      <c r="AT474" s="257"/>
      <c r="AU474" s="257"/>
      <c r="AV474" s="257"/>
      <c r="AW474" s="257"/>
    </row>
    <row r="475" spans="2:49" s="265" customFormat="1" x14ac:dyDescent="0.4">
      <c r="B475" s="251"/>
      <c r="C475" s="251"/>
      <c r="D475" s="251"/>
      <c r="E475" s="251"/>
      <c r="F475" s="251"/>
      <c r="G475" s="251"/>
      <c r="H475" s="251"/>
      <c r="I475" s="251"/>
      <c r="J475" s="251"/>
      <c r="K475" s="251"/>
      <c r="L475" s="251"/>
      <c r="M475" s="251"/>
      <c r="N475" s="251"/>
      <c r="O475" s="251"/>
      <c r="P475" s="251"/>
      <c r="Q475" s="251"/>
      <c r="R475" s="251"/>
      <c r="S475" s="251"/>
      <c r="T475" s="251"/>
      <c r="U475" s="251"/>
      <c r="V475" s="251"/>
      <c r="W475" s="251"/>
      <c r="X475" s="251"/>
      <c r="Y475" s="251"/>
      <c r="Z475" s="251"/>
      <c r="AA475" s="251"/>
      <c r="AB475" s="252">
        <f t="shared" si="29"/>
        <v>0</v>
      </c>
      <c r="AC475" s="252">
        <f>ROUND(AB475*事業まとめ!$Q$6,2)</f>
        <v>0</v>
      </c>
      <c r="AD475" s="253"/>
      <c r="AE475" s="253"/>
      <c r="AF475" s="253"/>
      <c r="AG475" s="253"/>
      <c r="AH475" s="253"/>
      <c r="AI475" s="253"/>
      <c r="AJ475" s="253"/>
      <c r="AK475" s="252">
        <f t="shared" si="30"/>
        <v>0</v>
      </c>
      <c r="AL475" s="252">
        <f>ROUND(AK475*事業まとめ!$Q$6,2)</f>
        <v>0</v>
      </c>
      <c r="AM475" s="254">
        <f t="shared" si="32"/>
        <v>0</v>
      </c>
      <c r="AN475" s="254">
        <f t="shared" si="32"/>
        <v>0</v>
      </c>
      <c r="AO475" s="259"/>
      <c r="AP475" s="260">
        <f t="shared" si="31"/>
        <v>0</v>
      </c>
      <c r="AQ475" s="259"/>
      <c r="AR475" s="257"/>
      <c r="AS475" s="257"/>
      <c r="AT475" s="257"/>
      <c r="AU475" s="257"/>
      <c r="AV475" s="257"/>
      <c r="AW475" s="257"/>
    </row>
    <row r="476" spans="2:49" s="265" customFormat="1" x14ac:dyDescent="0.4">
      <c r="B476" s="251"/>
      <c r="C476" s="251"/>
      <c r="D476" s="251"/>
      <c r="E476" s="251"/>
      <c r="F476" s="251"/>
      <c r="G476" s="251"/>
      <c r="H476" s="251"/>
      <c r="I476" s="251"/>
      <c r="J476" s="251"/>
      <c r="K476" s="251"/>
      <c r="L476" s="251"/>
      <c r="M476" s="251"/>
      <c r="N476" s="251"/>
      <c r="O476" s="251"/>
      <c r="P476" s="251"/>
      <c r="Q476" s="251"/>
      <c r="R476" s="251"/>
      <c r="S476" s="251"/>
      <c r="T476" s="251"/>
      <c r="U476" s="251"/>
      <c r="V476" s="251"/>
      <c r="W476" s="251"/>
      <c r="X476" s="251"/>
      <c r="Y476" s="251"/>
      <c r="Z476" s="251"/>
      <c r="AA476" s="251"/>
      <c r="AB476" s="252">
        <f t="shared" si="29"/>
        <v>0</v>
      </c>
      <c r="AC476" s="252">
        <f>ROUND(AB476*事業まとめ!$Q$6,2)</f>
        <v>0</v>
      </c>
      <c r="AD476" s="253"/>
      <c r="AE476" s="253"/>
      <c r="AF476" s="253"/>
      <c r="AG476" s="253"/>
      <c r="AH476" s="253"/>
      <c r="AI476" s="253"/>
      <c r="AJ476" s="253"/>
      <c r="AK476" s="252">
        <f t="shared" si="30"/>
        <v>0</v>
      </c>
      <c r="AL476" s="252">
        <f>ROUND(AK476*事業まとめ!$Q$6,2)</f>
        <v>0</v>
      </c>
      <c r="AM476" s="254">
        <f t="shared" si="32"/>
        <v>0</v>
      </c>
      <c r="AN476" s="254">
        <f t="shared" si="32"/>
        <v>0</v>
      </c>
      <c r="AO476" s="259"/>
      <c r="AP476" s="260">
        <f t="shared" si="31"/>
        <v>0</v>
      </c>
      <c r="AQ476" s="259"/>
      <c r="AR476" s="257"/>
      <c r="AS476" s="257"/>
      <c r="AT476" s="257"/>
      <c r="AU476" s="257"/>
      <c r="AV476" s="257"/>
      <c r="AW476" s="257"/>
    </row>
    <row r="477" spans="2:49" s="265" customFormat="1" x14ac:dyDescent="0.4">
      <c r="B477" s="251"/>
      <c r="C477" s="251"/>
      <c r="D477" s="251"/>
      <c r="E477" s="251"/>
      <c r="F477" s="251"/>
      <c r="G477" s="251"/>
      <c r="H477" s="251"/>
      <c r="I477" s="251"/>
      <c r="J477" s="251"/>
      <c r="K477" s="251"/>
      <c r="L477" s="251"/>
      <c r="M477" s="251"/>
      <c r="N477" s="251"/>
      <c r="O477" s="251"/>
      <c r="P477" s="251"/>
      <c r="Q477" s="251"/>
      <c r="R477" s="251"/>
      <c r="S477" s="251"/>
      <c r="T477" s="251"/>
      <c r="U477" s="251"/>
      <c r="V477" s="251"/>
      <c r="W477" s="251"/>
      <c r="X477" s="251"/>
      <c r="Y477" s="251"/>
      <c r="Z477" s="251"/>
      <c r="AA477" s="251"/>
      <c r="AB477" s="252">
        <f t="shared" si="29"/>
        <v>0</v>
      </c>
      <c r="AC477" s="252">
        <f>ROUND(AB477*事業まとめ!$Q$6,2)</f>
        <v>0</v>
      </c>
      <c r="AD477" s="253"/>
      <c r="AE477" s="253"/>
      <c r="AF477" s="253"/>
      <c r="AG477" s="253"/>
      <c r="AH477" s="253"/>
      <c r="AI477" s="253"/>
      <c r="AJ477" s="253"/>
      <c r="AK477" s="252">
        <f t="shared" si="30"/>
        <v>0</v>
      </c>
      <c r="AL477" s="252">
        <f>ROUND(AK477*事業まとめ!$Q$6,2)</f>
        <v>0</v>
      </c>
      <c r="AM477" s="254">
        <f t="shared" si="32"/>
        <v>0</v>
      </c>
      <c r="AN477" s="254">
        <f t="shared" si="32"/>
        <v>0</v>
      </c>
      <c r="AO477" s="259"/>
      <c r="AP477" s="260">
        <f t="shared" si="31"/>
        <v>0</v>
      </c>
      <c r="AQ477" s="259"/>
      <c r="AR477" s="257"/>
      <c r="AS477" s="257"/>
      <c r="AT477" s="257"/>
      <c r="AU477" s="257"/>
      <c r="AV477" s="257"/>
      <c r="AW477" s="257"/>
    </row>
    <row r="478" spans="2:49" s="265" customFormat="1" x14ac:dyDescent="0.4">
      <c r="B478" s="251"/>
      <c r="C478" s="251"/>
      <c r="D478" s="251"/>
      <c r="E478" s="251"/>
      <c r="F478" s="251"/>
      <c r="G478" s="251"/>
      <c r="H478" s="251"/>
      <c r="I478" s="251"/>
      <c r="J478" s="251"/>
      <c r="K478" s="251"/>
      <c r="L478" s="251"/>
      <c r="M478" s="251"/>
      <c r="N478" s="251"/>
      <c r="O478" s="251"/>
      <c r="P478" s="251"/>
      <c r="Q478" s="251"/>
      <c r="R478" s="251"/>
      <c r="S478" s="251"/>
      <c r="T478" s="251"/>
      <c r="U478" s="251"/>
      <c r="V478" s="251"/>
      <c r="W478" s="251"/>
      <c r="X478" s="251"/>
      <c r="Y478" s="251"/>
      <c r="Z478" s="251"/>
      <c r="AA478" s="251"/>
      <c r="AB478" s="252">
        <f t="shared" si="29"/>
        <v>0</v>
      </c>
      <c r="AC478" s="252">
        <f>ROUND(AB478*事業まとめ!$Q$6,2)</f>
        <v>0</v>
      </c>
      <c r="AD478" s="253"/>
      <c r="AE478" s="253"/>
      <c r="AF478" s="253"/>
      <c r="AG478" s="253"/>
      <c r="AH478" s="253"/>
      <c r="AI478" s="253"/>
      <c r="AJ478" s="253"/>
      <c r="AK478" s="252">
        <f t="shared" si="30"/>
        <v>0</v>
      </c>
      <c r="AL478" s="252">
        <f>ROUND(AK478*事業まとめ!$Q$6,2)</f>
        <v>0</v>
      </c>
      <c r="AM478" s="254">
        <f t="shared" si="32"/>
        <v>0</v>
      </c>
      <c r="AN478" s="254">
        <f t="shared" si="32"/>
        <v>0</v>
      </c>
      <c r="AO478" s="259"/>
      <c r="AP478" s="260">
        <f t="shared" si="31"/>
        <v>0</v>
      </c>
      <c r="AQ478" s="259"/>
      <c r="AR478" s="257"/>
      <c r="AS478" s="257"/>
      <c r="AT478" s="257"/>
      <c r="AU478" s="257"/>
      <c r="AV478" s="257"/>
      <c r="AW478" s="257"/>
    </row>
    <row r="479" spans="2:49" s="265" customFormat="1" x14ac:dyDescent="0.4">
      <c r="B479" s="251"/>
      <c r="C479" s="251"/>
      <c r="D479" s="251"/>
      <c r="E479" s="251"/>
      <c r="F479" s="251"/>
      <c r="G479" s="251"/>
      <c r="H479" s="251"/>
      <c r="I479" s="251"/>
      <c r="J479" s="251"/>
      <c r="K479" s="251"/>
      <c r="L479" s="251"/>
      <c r="M479" s="251"/>
      <c r="N479" s="251"/>
      <c r="O479" s="251"/>
      <c r="P479" s="251"/>
      <c r="Q479" s="251"/>
      <c r="R479" s="251"/>
      <c r="S479" s="251"/>
      <c r="T479" s="251"/>
      <c r="U479" s="251"/>
      <c r="V479" s="251"/>
      <c r="W479" s="251"/>
      <c r="X479" s="251"/>
      <c r="Y479" s="251"/>
      <c r="Z479" s="251"/>
      <c r="AA479" s="251"/>
      <c r="AB479" s="252">
        <f t="shared" si="29"/>
        <v>0</v>
      </c>
      <c r="AC479" s="252">
        <f>ROUND(AB479*事業まとめ!$Q$6,2)</f>
        <v>0</v>
      </c>
      <c r="AD479" s="253"/>
      <c r="AE479" s="253"/>
      <c r="AF479" s="253"/>
      <c r="AG479" s="253"/>
      <c r="AH479" s="253"/>
      <c r="AI479" s="253"/>
      <c r="AJ479" s="253"/>
      <c r="AK479" s="252">
        <f t="shared" si="30"/>
        <v>0</v>
      </c>
      <c r="AL479" s="252">
        <f>ROUND(AK479*事業まとめ!$Q$6,2)</f>
        <v>0</v>
      </c>
      <c r="AM479" s="254">
        <f t="shared" si="32"/>
        <v>0</v>
      </c>
      <c r="AN479" s="254">
        <f t="shared" si="32"/>
        <v>0</v>
      </c>
      <c r="AO479" s="259"/>
      <c r="AP479" s="260">
        <f t="shared" si="31"/>
        <v>0</v>
      </c>
      <c r="AQ479" s="259"/>
      <c r="AR479" s="257"/>
      <c r="AS479" s="257"/>
      <c r="AT479" s="257"/>
      <c r="AU479" s="257"/>
      <c r="AV479" s="257"/>
      <c r="AW479" s="257"/>
    </row>
    <row r="480" spans="2:49" s="265" customFormat="1" x14ac:dyDescent="0.4">
      <c r="B480" s="251"/>
      <c r="C480" s="251"/>
      <c r="D480" s="251"/>
      <c r="E480" s="251"/>
      <c r="F480" s="251"/>
      <c r="G480" s="251"/>
      <c r="H480" s="251"/>
      <c r="I480" s="251"/>
      <c r="J480" s="251"/>
      <c r="K480" s="251"/>
      <c r="L480" s="251"/>
      <c r="M480" s="251"/>
      <c r="N480" s="251"/>
      <c r="O480" s="251"/>
      <c r="P480" s="251"/>
      <c r="Q480" s="251"/>
      <c r="R480" s="251"/>
      <c r="S480" s="251"/>
      <c r="T480" s="251"/>
      <c r="U480" s="251"/>
      <c r="V480" s="251"/>
      <c r="W480" s="251"/>
      <c r="X480" s="251"/>
      <c r="Y480" s="251"/>
      <c r="Z480" s="251"/>
      <c r="AA480" s="251"/>
      <c r="AB480" s="252">
        <f t="shared" si="29"/>
        <v>0</v>
      </c>
      <c r="AC480" s="252">
        <f>ROUND(AB480*事業まとめ!$Q$6,2)</f>
        <v>0</v>
      </c>
      <c r="AD480" s="253"/>
      <c r="AE480" s="253"/>
      <c r="AF480" s="253"/>
      <c r="AG480" s="253"/>
      <c r="AH480" s="253"/>
      <c r="AI480" s="253"/>
      <c r="AJ480" s="253"/>
      <c r="AK480" s="252">
        <f t="shared" si="30"/>
        <v>0</v>
      </c>
      <c r="AL480" s="252">
        <f>ROUND(AK480*事業まとめ!$Q$6,2)</f>
        <v>0</v>
      </c>
      <c r="AM480" s="254">
        <f t="shared" si="32"/>
        <v>0</v>
      </c>
      <c r="AN480" s="254">
        <f t="shared" si="32"/>
        <v>0</v>
      </c>
      <c r="AO480" s="259"/>
      <c r="AP480" s="260">
        <f t="shared" si="31"/>
        <v>0</v>
      </c>
      <c r="AQ480" s="259"/>
      <c r="AR480" s="257"/>
      <c r="AS480" s="257"/>
      <c r="AT480" s="257"/>
      <c r="AU480" s="257"/>
      <c r="AV480" s="257"/>
      <c r="AW480" s="257"/>
    </row>
    <row r="481" spans="2:49" s="265" customFormat="1" x14ac:dyDescent="0.4">
      <c r="B481" s="251"/>
      <c r="C481" s="251"/>
      <c r="D481" s="251"/>
      <c r="E481" s="251"/>
      <c r="F481" s="251"/>
      <c r="G481" s="251"/>
      <c r="H481" s="251"/>
      <c r="I481" s="251"/>
      <c r="J481" s="251"/>
      <c r="K481" s="251"/>
      <c r="L481" s="251"/>
      <c r="M481" s="251"/>
      <c r="N481" s="251"/>
      <c r="O481" s="251"/>
      <c r="P481" s="251"/>
      <c r="Q481" s="251"/>
      <c r="R481" s="251"/>
      <c r="S481" s="251"/>
      <c r="T481" s="251"/>
      <c r="U481" s="251"/>
      <c r="V481" s="251"/>
      <c r="W481" s="251"/>
      <c r="X481" s="251"/>
      <c r="Y481" s="251"/>
      <c r="Z481" s="251"/>
      <c r="AA481" s="251"/>
      <c r="AB481" s="252">
        <f t="shared" si="29"/>
        <v>0</v>
      </c>
      <c r="AC481" s="252">
        <f>ROUND(AB481*事業まとめ!$Q$6,2)</f>
        <v>0</v>
      </c>
      <c r="AD481" s="253"/>
      <c r="AE481" s="253"/>
      <c r="AF481" s="253"/>
      <c r="AG481" s="253"/>
      <c r="AH481" s="253"/>
      <c r="AI481" s="253"/>
      <c r="AJ481" s="253"/>
      <c r="AK481" s="252">
        <f t="shared" si="30"/>
        <v>0</v>
      </c>
      <c r="AL481" s="252">
        <f>ROUND(AK481*事業まとめ!$Q$6,2)</f>
        <v>0</v>
      </c>
      <c r="AM481" s="254">
        <f t="shared" si="32"/>
        <v>0</v>
      </c>
      <c r="AN481" s="254">
        <f t="shared" si="32"/>
        <v>0</v>
      </c>
      <c r="AO481" s="259"/>
      <c r="AP481" s="260">
        <f t="shared" si="31"/>
        <v>0</v>
      </c>
      <c r="AQ481" s="259"/>
      <c r="AR481" s="257"/>
      <c r="AS481" s="257"/>
      <c r="AT481" s="257"/>
      <c r="AU481" s="257"/>
      <c r="AV481" s="257"/>
      <c r="AW481" s="257"/>
    </row>
    <row r="482" spans="2:49" s="265" customFormat="1" x14ac:dyDescent="0.4">
      <c r="B482" s="251"/>
      <c r="C482" s="251"/>
      <c r="D482" s="251"/>
      <c r="E482" s="251"/>
      <c r="F482" s="251"/>
      <c r="G482" s="251"/>
      <c r="H482" s="251"/>
      <c r="I482" s="251"/>
      <c r="J482" s="251"/>
      <c r="K482" s="251"/>
      <c r="L482" s="251"/>
      <c r="M482" s="251"/>
      <c r="N482" s="251"/>
      <c r="O482" s="251"/>
      <c r="P482" s="251"/>
      <c r="Q482" s="251"/>
      <c r="R482" s="251"/>
      <c r="S482" s="251"/>
      <c r="T482" s="251"/>
      <c r="U482" s="251"/>
      <c r="V482" s="251"/>
      <c r="W482" s="251"/>
      <c r="X482" s="251"/>
      <c r="Y482" s="251"/>
      <c r="Z482" s="251"/>
      <c r="AA482" s="251"/>
      <c r="AB482" s="252">
        <f t="shared" si="29"/>
        <v>0</v>
      </c>
      <c r="AC482" s="252">
        <f>ROUND(AB482*事業まとめ!$Q$6,2)</f>
        <v>0</v>
      </c>
      <c r="AD482" s="253"/>
      <c r="AE482" s="253"/>
      <c r="AF482" s="253"/>
      <c r="AG482" s="253"/>
      <c r="AH482" s="253"/>
      <c r="AI482" s="253"/>
      <c r="AJ482" s="253"/>
      <c r="AK482" s="252">
        <f t="shared" si="30"/>
        <v>0</v>
      </c>
      <c r="AL482" s="252">
        <f>ROUND(AK482*事業まとめ!$Q$6,2)</f>
        <v>0</v>
      </c>
      <c r="AM482" s="254">
        <f t="shared" si="32"/>
        <v>0</v>
      </c>
      <c r="AN482" s="254">
        <f t="shared" si="32"/>
        <v>0</v>
      </c>
      <c r="AO482" s="259"/>
      <c r="AP482" s="260">
        <f t="shared" si="31"/>
        <v>0</v>
      </c>
      <c r="AQ482" s="259"/>
      <c r="AR482" s="257"/>
      <c r="AS482" s="257"/>
      <c r="AT482" s="257"/>
      <c r="AU482" s="257"/>
      <c r="AV482" s="257"/>
      <c r="AW482" s="257"/>
    </row>
    <row r="483" spans="2:49" s="265" customFormat="1" x14ac:dyDescent="0.4">
      <c r="B483" s="251"/>
      <c r="C483" s="251"/>
      <c r="D483" s="251"/>
      <c r="E483" s="251"/>
      <c r="F483" s="251"/>
      <c r="G483" s="251"/>
      <c r="H483" s="251"/>
      <c r="I483" s="251"/>
      <c r="J483" s="251"/>
      <c r="K483" s="251"/>
      <c r="L483" s="251"/>
      <c r="M483" s="251"/>
      <c r="N483" s="251"/>
      <c r="O483" s="251"/>
      <c r="P483" s="251"/>
      <c r="Q483" s="251"/>
      <c r="R483" s="251"/>
      <c r="S483" s="251"/>
      <c r="T483" s="251"/>
      <c r="U483" s="251"/>
      <c r="V483" s="251"/>
      <c r="W483" s="251"/>
      <c r="X483" s="251"/>
      <c r="Y483" s="251"/>
      <c r="Z483" s="251"/>
      <c r="AA483" s="251"/>
      <c r="AB483" s="252">
        <f t="shared" si="29"/>
        <v>0</v>
      </c>
      <c r="AC483" s="252">
        <f>ROUND(AB483*事業まとめ!$Q$6,2)</f>
        <v>0</v>
      </c>
      <c r="AD483" s="253"/>
      <c r="AE483" s="253"/>
      <c r="AF483" s="253"/>
      <c r="AG483" s="253"/>
      <c r="AH483" s="253"/>
      <c r="AI483" s="253"/>
      <c r="AJ483" s="253"/>
      <c r="AK483" s="252">
        <f t="shared" si="30"/>
        <v>0</v>
      </c>
      <c r="AL483" s="252">
        <f>ROUND(AK483*事業まとめ!$Q$6,2)</f>
        <v>0</v>
      </c>
      <c r="AM483" s="254">
        <f t="shared" si="32"/>
        <v>0</v>
      </c>
      <c r="AN483" s="254">
        <f t="shared" si="32"/>
        <v>0</v>
      </c>
      <c r="AO483" s="259"/>
      <c r="AP483" s="260">
        <f t="shared" si="31"/>
        <v>0</v>
      </c>
      <c r="AQ483" s="259"/>
      <c r="AR483" s="257"/>
      <c r="AS483" s="257"/>
      <c r="AT483" s="257"/>
      <c r="AU483" s="257"/>
      <c r="AV483" s="257"/>
      <c r="AW483" s="257"/>
    </row>
    <row r="484" spans="2:49" s="265" customFormat="1" x14ac:dyDescent="0.4">
      <c r="B484" s="251"/>
      <c r="C484" s="251"/>
      <c r="D484" s="251"/>
      <c r="E484" s="251"/>
      <c r="F484" s="251"/>
      <c r="G484" s="251"/>
      <c r="H484" s="251"/>
      <c r="I484" s="251"/>
      <c r="J484" s="251"/>
      <c r="K484" s="251"/>
      <c r="L484" s="251"/>
      <c r="M484" s="251"/>
      <c r="N484" s="251"/>
      <c r="O484" s="251"/>
      <c r="P484" s="251"/>
      <c r="Q484" s="251"/>
      <c r="R484" s="251"/>
      <c r="S484" s="251"/>
      <c r="T484" s="251"/>
      <c r="U484" s="251"/>
      <c r="V484" s="251"/>
      <c r="W484" s="251"/>
      <c r="X484" s="251"/>
      <c r="Y484" s="251"/>
      <c r="Z484" s="251"/>
      <c r="AA484" s="251"/>
      <c r="AB484" s="252">
        <f t="shared" si="29"/>
        <v>0</v>
      </c>
      <c r="AC484" s="252">
        <f>ROUND(AB484*事業まとめ!$Q$6,2)</f>
        <v>0</v>
      </c>
      <c r="AD484" s="253"/>
      <c r="AE484" s="253"/>
      <c r="AF484" s="253"/>
      <c r="AG484" s="253"/>
      <c r="AH484" s="253"/>
      <c r="AI484" s="253"/>
      <c r="AJ484" s="253"/>
      <c r="AK484" s="252">
        <f t="shared" si="30"/>
        <v>0</v>
      </c>
      <c r="AL484" s="252">
        <f>ROUND(AK484*事業まとめ!$Q$6,2)</f>
        <v>0</v>
      </c>
      <c r="AM484" s="254">
        <f t="shared" si="32"/>
        <v>0</v>
      </c>
      <c r="AN484" s="254">
        <f t="shared" si="32"/>
        <v>0</v>
      </c>
      <c r="AO484" s="259"/>
      <c r="AP484" s="260">
        <f t="shared" si="31"/>
        <v>0</v>
      </c>
      <c r="AQ484" s="259"/>
      <c r="AR484" s="257"/>
      <c r="AS484" s="257"/>
      <c r="AT484" s="257"/>
      <c r="AU484" s="257"/>
      <c r="AV484" s="257"/>
      <c r="AW484" s="257"/>
    </row>
    <row r="485" spans="2:49" s="265" customFormat="1" x14ac:dyDescent="0.4">
      <c r="B485" s="251"/>
      <c r="C485" s="251"/>
      <c r="D485" s="251"/>
      <c r="E485" s="251"/>
      <c r="F485" s="251"/>
      <c r="G485" s="251"/>
      <c r="H485" s="251"/>
      <c r="I485" s="251"/>
      <c r="J485" s="251"/>
      <c r="K485" s="251"/>
      <c r="L485" s="251"/>
      <c r="M485" s="251"/>
      <c r="N485" s="251"/>
      <c r="O485" s="251"/>
      <c r="P485" s="251"/>
      <c r="Q485" s="251"/>
      <c r="R485" s="251"/>
      <c r="S485" s="251"/>
      <c r="T485" s="251"/>
      <c r="U485" s="251"/>
      <c r="V485" s="251"/>
      <c r="W485" s="251"/>
      <c r="X485" s="251"/>
      <c r="Y485" s="251"/>
      <c r="Z485" s="251"/>
      <c r="AA485" s="251"/>
      <c r="AB485" s="252">
        <f t="shared" si="29"/>
        <v>0</v>
      </c>
      <c r="AC485" s="252">
        <f>ROUND(AB485*事業まとめ!$Q$6,2)</f>
        <v>0</v>
      </c>
      <c r="AD485" s="253"/>
      <c r="AE485" s="253"/>
      <c r="AF485" s="253"/>
      <c r="AG485" s="253"/>
      <c r="AH485" s="253"/>
      <c r="AI485" s="253"/>
      <c r="AJ485" s="253"/>
      <c r="AK485" s="252">
        <f t="shared" si="30"/>
        <v>0</v>
      </c>
      <c r="AL485" s="252">
        <f>ROUND(AK485*事業まとめ!$Q$6,2)</f>
        <v>0</v>
      </c>
      <c r="AM485" s="254">
        <f t="shared" si="32"/>
        <v>0</v>
      </c>
      <c r="AN485" s="254">
        <f t="shared" si="32"/>
        <v>0</v>
      </c>
      <c r="AO485" s="259"/>
      <c r="AP485" s="260">
        <f t="shared" si="31"/>
        <v>0</v>
      </c>
      <c r="AQ485" s="259"/>
      <c r="AR485" s="257"/>
      <c r="AS485" s="257"/>
      <c r="AT485" s="257"/>
      <c r="AU485" s="257"/>
      <c r="AV485" s="257"/>
      <c r="AW485" s="257"/>
    </row>
    <row r="486" spans="2:49" s="265" customFormat="1" x14ac:dyDescent="0.4">
      <c r="B486" s="251"/>
      <c r="C486" s="251"/>
      <c r="D486" s="251"/>
      <c r="E486" s="251"/>
      <c r="F486" s="251"/>
      <c r="G486" s="251"/>
      <c r="H486" s="251"/>
      <c r="I486" s="251"/>
      <c r="J486" s="251"/>
      <c r="K486" s="251"/>
      <c r="L486" s="251"/>
      <c r="M486" s="251"/>
      <c r="N486" s="251"/>
      <c r="O486" s="251"/>
      <c r="P486" s="251"/>
      <c r="Q486" s="251"/>
      <c r="R486" s="251"/>
      <c r="S486" s="251"/>
      <c r="T486" s="251"/>
      <c r="U486" s="251"/>
      <c r="V486" s="251"/>
      <c r="W486" s="251"/>
      <c r="X486" s="251"/>
      <c r="Y486" s="251"/>
      <c r="Z486" s="251"/>
      <c r="AA486" s="251"/>
      <c r="AB486" s="252">
        <f t="shared" si="29"/>
        <v>0</v>
      </c>
      <c r="AC486" s="252">
        <f>ROUND(AB486*事業まとめ!$Q$6,2)</f>
        <v>0</v>
      </c>
      <c r="AD486" s="253"/>
      <c r="AE486" s="253"/>
      <c r="AF486" s="253"/>
      <c r="AG486" s="253"/>
      <c r="AH486" s="253"/>
      <c r="AI486" s="253"/>
      <c r="AJ486" s="253"/>
      <c r="AK486" s="252">
        <f t="shared" si="30"/>
        <v>0</v>
      </c>
      <c r="AL486" s="252">
        <f>ROUND(AK486*事業まとめ!$Q$6,2)</f>
        <v>0</v>
      </c>
      <c r="AM486" s="254">
        <f t="shared" si="32"/>
        <v>0</v>
      </c>
      <c r="AN486" s="254">
        <f t="shared" si="32"/>
        <v>0</v>
      </c>
      <c r="AO486" s="259"/>
      <c r="AP486" s="260">
        <f t="shared" si="31"/>
        <v>0</v>
      </c>
      <c r="AQ486" s="259"/>
      <c r="AR486" s="257"/>
      <c r="AS486" s="257"/>
      <c r="AT486" s="257"/>
      <c r="AU486" s="257"/>
      <c r="AV486" s="257"/>
      <c r="AW486" s="257"/>
    </row>
    <row r="487" spans="2:49" s="265" customFormat="1" x14ac:dyDescent="0.4">
      <c r="B487" s="251"/>
      <c r="C487" s="251"/>
      <c r="D487" s="251"/>
      <c r="E487" s="251"/>
      <c r="F487" s="251"/>
      <c r="G487" s="251"/>
      <c r="H487" s="251"/>
      <c r="I487" s="251"/>
      <c r="J487" s="251"/>
      <c r="K487" s="251"/>
      <c r="L487" s="251"/>
      <c r="M487" s="251"/>
      <c r="N487" s="251"/>
      <c r="O487" s="251"/>
      <c r="P487" s="251"/>
      <c r="Q487" s="251"/>
      <c r="R487" s="251"/>
      <c r="S487" s="251"/>
      <c r="T487" s="251"/>
      <c r="U487" s="251"/>
      <c r="V487" s="251"/>
      <c r="W487" s="251"/>
      <c r="X487" s="251"/>
      <c r="Y487" s="251"/>
      <c r="Z487" s="251"/>
      <c r="AA487" s="251"/>
      <c r="AB487" s="252">
        <f t="shared" si="29"/>
        <v>0</v>
      </c>
      <c r="AC487" s="252">
        <f>ROUND(AB487*事業まとめ!$Q$6,2)</f>
        <v>0</v>
      </c>
      <c r="AD487" s="253"/>
      <c r="AE487" s="253"/>
      <c r="AF487" s="253"/>
      <c r="AG487" s="253"/>
      <c r="AH487" s="253"/>
      <c r="AI487" s="253"/>
      <c r="AJ487" s="253"/>
      <c r="AK487" s="252">
        <f t="shared" si="30"/>
        <v>0</v>
      </c>
      <c r="AL487" s="252">
        <f>ROUND(AK487*事業まとめ!$Q$6,2)</f>
        <v>0</v>
      </c>
      <c r="AM487" s="254">
        <f t="shared" si="32"/>
        <v>0</v>
      </c>
      <c r="AN487" s="254">
        <f t="shared" si="32"/>
        <v>0</v>
      </c>
      <c r="AO487" s="259"/>
      <c r="AP487" s="260">
        <f t="shared" si="31"/>
        <v>0</v>
      </c>
      <c r="AQ487" s="259"/>
      <c r="AR487" s="257"/>
      <c r="AS487" s="257"/>
      <c r="AT487" s="257"/>
      <c r="AU487" s="257"/>
      <c r="AV487" s="257"/>
      <c r="AW487" s="257"/>
    </row>
    <row r="488" spans="2:49" s="265" customFormat="1" x14ac:dyDescent="0.4">
      <c r="B488" s="251"/>
      <c r="C488" s="251"/>
      <c r="D488" s="251"/>
      <c r="E488" s="251"/>
      <c r="F488" s="251"/>
      <c r="G488" s="251"/>
      <c r="H488" s="251"/>
      <c r="I488" s="251"/>
      <c r="J488" s="251"/>
      <c r="K488" s="251"/>
      <c r="L488" s="251"/>
      <c r="M488" s="251"/>
      <c r="N488" s="251"/>
      <c r="O488" s="251"/>
      <c r="P488" s="251"/>
      <c r="Q488" s="251"/>
      <c r="R488" s="251"/>
      <c r="S488" s="251"/>
      <c r="T488" s="251"/>
      <c r="U488" s="251"/>
      <c r="V488" s="251"/>
      <c r="W488" s="251"/>
      <c r="X488" s="251"/>
      <c r="Y488" s="251"/>
      <c r="Z488" s="251"/>
      <c r="AA488" s="251"/>
      <c r="AB488" s="252">
        <f t="shared" si="29"/>
        <v>0</v>
      </c>
      <c r="AC488" s="252">
        <f>ROUND(AB488*事業まとめ!$Q$6,2)</f>
        <v>0</v>
      </c>
      <c r="AD488" s="253"/>
      <c r="AE488" s="253"/>
      <c r="AF488" s="253"/>
      <c r="AG488" s="253"/>
      <c r="AH488" s="253"/>
      <c r="AI488" s="253"/>
      <c r="AJ488" s="253"/>
      <c r="AK488" s="252">
        <f t="shared" si="30"/>
        <v>0</v>
      </c>
      <c r="AL488" s="252">
        <f>ROUND(AK488*事業まとめ!$Q$6,2)</f>
        <v>0</v>
      </c>
      <c r="AM488" s="254">
        <f t="shared" si="32"/>
        <v>0</v>
      </c>
      <c r="AN488" s="254">
        <f t="shared" si="32"/>
        <v>0</v>
      </c>
      <c r="AO488" s="259"/>
      <c r="AP488" s="260">
        <f t="shared" si="31"/>
        <v>0</v>
      </c>
      <c r="AQ488" s="259"/>
      <c r="AR488" s="257"/>
      <c r="AS488" s="257"/>
      <c r="AT488" s="257"/>
      <c r="AU488" s="257"/>
      <c r="AV488" s="257"/>
      <c r="AW488" s="257"/>
    </row>
    <row r="489" spans="2:49" s="265" customFormat="1" x14ac:dyDescent="0.4">
      <c r="B489" s="251"/>
      <c r="C489" s="251"/>
      <c r="D489" s="251"/>
      <c r="E489" s="251"/>
      <c r="F489" s="251"/>
      <c r="G489" s="251"/>
      <c r="H489" s="251"/>
      <c r="I489" s="251"/>
      <c r="J489" s="251"/>
      <c r="K489" s="251"/>
      <c r="L489" s="251"/>
      <c r="M489" s="251"/>
      <c r="N489" s="251"/>
      <c r="O489" s="251"/>
      <c r="P489" s="251"/>
      <c r="Q489" s="251"/>
      <c r="R489" s="251"/>
      <c r="S489" s="251"/>
      <c r="T489" s="251"/>
      <c r="U489" s="251"/>
      <c r="V489" s="251"/>
      <c r="W489" s="251"/>
      <c r="X489" s="251"/>
      <c r="Y489" s="251"/>
      <c r="Z489" s="251"/>
      <c r="AA489" s="251"/>
      <c r="AB489" s="252">
        <f t="shared" si="29"/>
        <v>0</v>
      </c>
      <c r="AC489" s="252">
        <f>ROUND(AB489*事業まとめ!$Q$6,2)</f>
        <v>0</v>
      </c>
      <c r="AD489" s="253"/>
      <c r="AE489" s="253"/>
      <c r="AF489" s="253"/>
      <c r="AG489" s="253"/>
      <c r="AH489" s="253"/>
      <c r="AI489" s="253"/>
      <c r="AJ489" s="253"/>
      <c r="AK489" s="252">
        <f t="shared" si="30"/>
        <v>0</v>
      </c>
      <c r="AL489" s="252">
        <f>ROUND(AK489*事業まとめ!$Q$6,2)</f>
        <v>0</v>
      </c>
      <c r="AM489" s="254">
        <f t="shared" si="32"/>
        <v>0</v>
      </c>
      <c r="AN489" s="254">
        <f t="shared" si="32"/>
        <v>0</v>
      </c>
      <c r="AO489" s="259"/>
      <c r="AP489" s="260">
        <f t="shared" si="31"/>
        <v>0</v>
      </c>
      <c r="AQ489" s="259"/>
      <c r="AR489" s="257"/>
      <c r="AS489" s="257"/>
      <c r="AT489" s="257"/>
      <c r="AU489" s="257"/>
      <c r="AV489" s="257"/>
      <c r="AW489" s="257"/>
    </row>
    <row r="490" spans="2:49" s="265" customFormat="1" x14ac:dyDescent="0.4">
      <c r="B490" s="251"/>
      <c r="C490" s="251"/>
      <c r="D490" s="251"/>
      <c r="E490" s="251"/>
      <c r="F490" s="251"/>
      <c r="G490" s="251"/>
      <c r="H490" s="251"/>
      <c r="I490" s="251"/>
      <c r="J490" s="251"/>
      <c r="K490" s="251"/>
      <c r="L490" s="251"/>
      <c r="M490" s="251"/>
      <c r="N490" s="251"/>
      <c r="O490" s="251"/>
      <c r="P490" s="251"/>
      <c r="Q490" s="251"/>
      <c r="R490" s="251"/>
      <c r="S490" s="251"/>
      <c r="T490" s="251"/>
      <c r="U490" s="251"/>
      <c r="V490" s="251"/>
      <c r="W490" s="251"/>
      <c r="X490" s="251"/>
      <c r="Y490" s="251"/>
      <c r="Z490" s="251"/>
      <c r="AA490" s="251"/>
      <c r="AB490" s="252">
        <f t="shared" si="29"/>
        <v>0</v>
      </c>
      <c r="AC490" s="252">
        <f>ROUND(AB490*事業まとめ!$Q$6,2)</f>
        <v>0</v>
      </c>
      <c r="AD490" s="253"/>
      <c r="AE490" s="253"/>
      <c r="AF490" s="253"/>
      <c r="AG490" s="253"/>
      <c r="AH490" s="253"/>
      <c r="AI490" s="253"/>
      <c r="AJ490" s="253"/>
      <c r="AK490" s="252">
        <f t="shared" si="30"/>
        <v>0</v>
      </c>
      <c r="AL490" s="252">
        <f>ROUND(AK490*事業まとめ!$Q$6,2)</f>
        <v>0</v>
      </c>
      <c r="AM490" s="254">
        <f t="shared" si="32"/>
        <v>0</v>
      </c>
      <c r="AN490" s="254">
        <f t="shared" si="32"/>
        <v>0</v>
      </c>
      <c r="AO490" s="259"/>
      <c r="AP490" s="260">
        <f t="shared" si="31"/>
        <v>0</v>
      </c>
      <c r="AQ490" s="259"/>
      <c r="AR490" s="257"/>
      <c r="AS490" s="257"/>
      <c r="AT490" s="257"/>
      <c r="AU490" s="257"/>
      <c r="AV490" s="257"/>
      <c r="AW490" s="257"/>
    </row>
    <row r="491" spans="2:49" s="265" customFormat="1" x14ac:dyDescent="0.4">
      <c r="B491" s="251"/>
      <c r="C491" s="251"/>
      <c r="D491" s="251"/>
      <c r="E491" s="251"/>
      <c r="F491" s="251"/>
      <c r="G491" s="251"/>
      <c r="H491" s="251"/>
      <c r="I491" s="251"/>
      <c r="J491" s="251"/>
      <c r="K491" s="251"/>
      <c r="L491" s="251"/>
      <c r="M491" s="251"/>
      <c r="N491" s="251"/>
      <c r="O491" s="251"/>
      <c r="P491" s="251"/>
      <c r="Q491" s="251"/>
      <c r="R491" s="251"/>
      <c r="S491" s="251"/>
      <c r="T491" s="251"/>
      <c r="U491" s="251"/>
      <c r="V491" s="251"/>
      <c r="W491" s="251"/>
      <c r="X491" s="251"/>
      <c r="Y491" s="251"/>
      <c r="Z491" s="251"/>
      <c r="AA491" s="251"/>
      <c r="AB491" s="252">
        <f t="shared" si="29"/>
        <v>0</v>
      </c>
      <c r="AC491" s="252">
        <f>ROUND(AB491*事業まとめ!$Q$6,2)</f>
        <v>0</v>
      </c>
      <c r="AD491" s="253"/>
      <c r="AE491" s="253"/>
      <c r="AF491" s="253"/>
      <c r="AG491" s="253"/>
      <c r="AH491" s="253"/>
      <c r="AI491" s="253"/>
      <c r="AJ491" s="253"/>
      <c r="AK491" s="252">
        <f t="shared" si="30"/>
        <v>0</v>
      </c>
      <c r="AL491" s="252">
        <f>ROUND(AK491*事業まとめ!$Q$6,2)</f>
        <v>0</v>
      </c>
      <c r="AM491" s="254">
        <f t="shared" si="32"/>
        <v>0</v>
      </c>
      <c r="AN491" s="254">
        <f t="shared" si="32"/>
        <v>0</v>
      </c>
      <c r="AO491" s="259"/>
      <c r="AP491" s="260">
        <f t="shared" si="31"/>
        <v>0</v>
      </c>
      <c r="AQ491" s="259"/>
      <c r="AR491" s="257"/>
      <c r="AS491" s="257"/>
      <c r="AT491" s="257"/>
      <c r="AU491" s="257"/>
      <c r="AV491" s="257"/>
      <c r="AW491" s="257"/>
    </row>
    <row r="492" spans="2:49" s="265" customFormat="1" x14ac:dyDescent="0.4">
      <c r="B492" s="251"/>
      <c r="C492" s="251"/>
      <c r="D492" s="251"/>
      <c r="E492" s="251"/>
      <c r="F492" s="251"/>
      <c r="G492" s="251"/>
      <c r="H492" s="251"/>
      <c r="I492" s="251"/>
      <c r="J492" s="251"/>
      <c r="K492" s="251"/>
      <c r="L492" s="251"/>
      <c r="M492" s="251"/>
      <c r="N492" s="251"/>
      <c r="O492" s="251"/>
      <c r="P492" s="251"/>
      <c r="Q492" s="251"/>
      <c r="R492" s="251"/>
      <c r="S492" s="251"/>
      <c r="T492" s="251"/>
      <c r="U492" s="251"/>
      <c r="V492" s="251"/>
      <c r="W492" s="251"/>
      <c r="X492" s="251"/>
      <c r="Y492" s="251"/>
      <c r="Z492" s="251"/>
      <c r="AA492" s="251"/>
      <c r="AB492" s="252">
        <f t="shared" si="29"/>
        <v>0</v>
      </c>
      <c r="AC492" s="252">
        <f>ROUND(AB492*事業まとめ!$Q$6,2)</f>
        <v>0</v>
      </c>
      <c r="AD492" s="253"/>
      <c r="AE492" s="253"/>
      <c r="AF492" s="253"/>
      <c r="AG492" s="253"/>
      <c r="AH492" s="253"/>
      <c r="AI492" s="253"/>
      <c r="AJ492" s="253"/>
      <c r="AK492" s="252">
        <f t="shared" si="30"/>
        <v>0</v>
      </c>
      <c r="AL492" s="252">
        <f>ROUND(AK492*事業まとめ!$Q$6,2)</f>
        <v>0</v>
      </c>
      <c r="AM492" s="254">
        <f t="shared" si="32"/>
        <v>0</v>
      </c>
      <c r="AN492" s="254">
        <f t="shared" si="32"/>
        <v>0</v>
      </c>
      <c r="AO492" s="259"/>
      <c r="AP492" s="260">
        <f t="shared" si="31"/>
        <v>0</v>
      </c>
      <c r="AQ492" s="259"/>
      <c r="AR492" s="257"/>
      <c r="AS492" s="257"/>
      <c r="AT492" s="257"/>
      <c r="AU492" s="257"/>
      <c r="AV492" s="257"/>
      <c r="AW492" s="257"/>
    </row>
    <row r="493" spans="2:49" s="265" customFormat="1" x14ac:dyDescent="0.4">
      <c r="B493" s="251"/>
      <c r="C493" s="251"/>
      <c r="D493" s="251"/>
      <c r="E493" s="251"/>
      <c r="F493" s="251"/>
      <c r="G493" s="251"/>
      <c r="H493" s="251"/>
      <c r="I493" s="251"/>
      <c r="J493" s="251"/>
      <c r="K493" s="251"/>
      <c r="L493" s="251"/>
      <c r="M493" s="251"/>
      <c r="N493" s="251"/>
      <c r="O493" s="251"/>
      <c r="P493" s="251"/>
      <c r="Q493" s="251"/>
      <c r="R493" s="251"/>
      <c r="S493" s="251"/>
      <c r="T493" s="251"/>
      <c r="U493" s="251"/>
      <c r="V493" s="251"/>
      <c r="W493" s="251"/>
      <c r="X493" s="251"/>
      <c r="Y493" s="251"/>
      <c r="Z493" s="251"/>
      <c r="AA493" s="251"/>
      <c r="AB493" s="252">
        <f t="shared" si="29"/>
        <v>0</v>
      </c>
      <c r="AC493" s="252">
        <f>ROUND(AB493*事業まとめ!$Q$6,2)</f>
        <v>0</v>
      </c>
      <c r="AD493" s="253"/>
      <c r="AE493" s="253"/>
      <c r="AF493" s="253"/>
      <c r="AG493" s="253"/>
      <c r="AH493" s="253"/>
      <c r="AI493" s="253"/>
      <c r="AJ493" s="253"/>
      <c r="AK493" s="252">
        <f t="shared" si="30"/>
        <v>0</v>
      </c>
      <c r="AL493" s="252">
        <f>ROUND(AK493*事業まとめ!$Q$6,2)</f>
        <v>0</v>
      </c>
      <c r="AM493" s="254">
        <f t="shared" si="32"/>
        <v>0</v>
      </c>
      <c r="AN493" s="254">
        <f t="shared" si="32"/>
        <v>0</v>
      </c>
      <c r="AO493" s="259"/>
      <c r="AP493" s="260">
        <f t="shared" si="31"/>
        <v>0</v>
      </c>
      <c r="AQ493" s="259"/>
      <c r="AR493" s="257"/>
      <c r="AS493" s="257"/>
      <c r="AT493" s="257"/>
      <c r="AU493" s="257"/>
      <c r="AV493" s="257"/>
      <c r="AW493" s="257"/>
    </row>
    <row r="494" spans="2:49" s="265" customFormat="1" x14ac:dyDescent="0.4">
      <c r="B494" s="251"/>
      <c r="C494" s="251"/>
      <c r="D494" s="251"/>
      <c r="E494" s="251"/>
      <c r="F494" s="251"/>
      <c r="G494" s="251"/>
      <c r="H494" s="251"/>
      <c r="I494" s="251"/>
      <c r="J494" s="251"/>
      <c r="K494" s="251"/>
      <c r="L494" s="251"/>
      <c r="M494" s="251"/>
      <c r="N494" s="251"/>
      <c r="O494" s="251"/>
      <c r="P494" s="251"/>
      <c r="Q494" s="251"/>
      <c r="R494" s="251"/>
      <c r="S494" s="251"/>
      <c r="T494" s="251"/>
      <c r="U494" s="251"/>
      <c r="V494" s="251"/>
      <c r="W494" s="251"/>
      <c r="X494" s="251"/>
      <c r="Y494" s="251"/>
      <c r="Z494" s="251"/>
      <c r="AA494" s="251"/>
      <c r="AB494" s="252">
        <f t="shared" si="29"/>
        <v>0</v>
      </c>
      <c r="AC494" s="252">
        <f>ROUND(AB494*事業まとめ!$Q$6,2)</f>
        <v>0</v>
      </c>
      <c r="AD494" s="253"/>
      <c r="AE494" s="253"/>
      <c r="AF494" s="253"/>
      <c r="AG494" s="253"/>
      <c r="AH494" s="253"/>
      <c r="AI494" s="253"/>
      <c r="AJ494" s="253"/>
      <c r="AK494" s="252">
        <f t="shared" si="30"/>
        <v>0</v>
      </c>
      <c r="AL494" s="252">
        <f>ROUND(AK494*事業まとめ!$Q$6,2)</f>
        <v>0</v>
      </c>
      <c r="AM494" s="254">
        <f t="shared" si="32"/>
        <v>0</v>
      </c>
      <c r="AN494" s="254">
        <f t="shared" si="32"/>
        <v>0</v>
      </c>
      <c r="AO494" s="259"/>
      <c r="AP494" s="260">
        <f t="shared" si="31"/>
        <v>0</v>
      </c>
      <c r="AQ494" s="259"/>
      <c r="AR494" s="257"/>
      <c r="AS494" s="257"/>
      <c r="AT494" s="257"/>
      <c r="AU494" s="257"/>
      <c r="AV494" s="257"/>
      <c r="AW494" s="257"/>
    </row>
    <row r="495" spans="2:49" s="265" customFormat="1" x14ac:dyDescent="0.4">
      <c r="B495" s="251"/>
      <c r="C495" s="251"/>
      <c r="D495" s="251"/>
      <c r="E495" s="251"/>
      <c r="F495" s="251"/>
      <c r="G495" s="251"/>
      <c r="H495" s="251"/>
      <c r="I495" s="251"/>
      <c r="J495" s="251"/>
      <c r="K495" s="251"/>
      <c r="L495" s="251"/>
      <c r="M495" s="251"/>
      <c r="N495" s="251"/>
      <c r="O495" s="251"/>
      <c r="P495" s="251"/>
      <c r="Q495" s="251"/>
      <c r="R495" s="251"/>
      <c r="S495" s="251"/>
      <c r="T495" s="251"/>
      <c r="U495" s="251"/>
      <c r="V495" s="251"/>
      <c r="W495" s="251"/>
      <c r="X495" s="251"/>
      <c r="Y495" s="251"/>
      <c r="Z495" s="251"/>
      <c r="AA495" s="251"/>
      <c r="AB495" s="252">
        <f t="shared" si="29"/>
        <v>0</v>
      </c>
      <c r="AC495" s="252">
        <f>ROUND(AB495*事業まとめ!$Q$6,2)</f>
        <v>0</v>
      </c>
      <c r="AD495" s="253"/>
      <c r="AE495" s="253"/>
      <c r="AF495" s="253"/>
      <c r="AG495" s="253"/>
      <c r="AH495" s="253"/>
      <c r="AI495" s="253"/>
      <c r="AJ495" s="253"/>
      <c r="AK495" s="252">
        <f t="shared" si="30"/>
        <v>0</v>
      </c>
      <c r="AL495" s="252">
        <f>ROUND(AK495*事業まとめ!$Q$6,2)</f>
        <v>0</v>
      </c>
      <c r="AM495" s="254">
        <f t="shared" si="32"/>
        <v>0</v>
      </c>
      <c r="AN495" s="254">
        <f t="shared" si="32"/>
        <v>0</v>
      </c>
      <c r="AO495" s="259"/>
      <c r="AP495" s="260">
        <f t="shared" si="31"/>
        <v>0</v>
      </c>
      <c r="AQ495" s="259"/>
      <c r="AR495" s="257"/>
      <c r="AS495" s="257"/>
      <c r="AT495" s="257"/>
      <c r="AU495" s="257"/>
      <c r="AV495" s="257"/>
      <c r="AW495" s="257"/>
    </row>
    <row r="496" spans="2:49" s="265" customFormat="1" x14ac:dyDescent="0.4">
      <c r="B496" s="251"/>
      <c r="C496" s="251"/>
      <c r="D496" s="251"/>
      <c r="E496" s="251"/>
      <c r="F496" s="251"/>
      <c r="G496" s="251"/>
      <c r="H496" s="251"/>
      <c r="I496" s="251"/>
      <c r="J496" s="251"/>
      <c r="K496" s="251"/>
      <c r="L496" s="251"/>
      <c r="M496" s="251"/>
      <c r="N496" s="251"/>
      <c r="O496" s="251"/>
      <c r="P496" s="251"/>
      <c r="Q496" s="251"/>
      <c r="R496" s="251"/>
      <c r="S496" s="251"/>
      <c r="T496" s="251"/>
      <c r="U496" s="251"/>
      <c r="V496" s="251"/>
      <c r="W496" s="251"/>
      <c r="X496" s="251"/>
      <c r="Y496" s="251"/>
      <c r="Z496" s="251"/>
      <c r="AA496" s="251"/>
      <c r="AB496" s="252">
        <f t="shared" si="29"/>
        <v>0</v>
      </c>
      <c r="AC496" s="252">
        <f>ROUND(AB496*事業まとめ!$Q$6,2)</f>
        <v>0</v>
      </c>
      <c r="AD496" s="253"/>
      <c r="AE496" s="253"/>
      <c r="AF496" s="253"/>
      <c r="AG496" s="253"/>
      <c r="AH496" s="253"/>
      <c r="AI496" s="253"/>
      <c r="AJ496" s="253"/>
      <c r="AK496" s="252">
        <f t="shared" si="30"/>
        <v>0</v>
      </c>
      <c r="AL496" s="252">
        <f>ROUND(AK496*事業まとめ!$Q$6,2)</f>
        <v>0</v>
      </c>
      <c r="AM496" s="254">
        <f t="shared" si="32"/>
        <v>0</v>
      </c>
      <c r="AN496" s="254">
        <f t="shared" si="32"/>
        <v>0</v>
      </c>
      <c r="AO496" s="259"/>
      <c r="AP496" s="260">
        <f t="shared" si="31"/>
        <v>0</v>
      </c>
      <c r="AQ496" s="259"/>
      <c r="AR496" s="257"/>
      <c r="AS496" s="257"/>
      <c r="AT496" s="257"/>
      <c r="AU496" s="257"/>
      <c r="AV496" s="257"/>
      <c r="AW496" s="257"/>
    </row>
    <row r="497" spans="2:49" s="265" customFormat="1" x14ac:dyDescent="0.4">
      <c r="B497" s="251"/>
      <c r="C497" s="251"/>
      <c r="D497" s="251"/>
      <c r="E497" s="251"/>
      <c r="F497" s="251"/>
      <c r="G497" s="251"/>
      <c r="H497" s="251"/>
      <c r="I497" s="251"/>
      <c r="J497" s="251"/>
      <c r="K497" s="251"/>
      <c r="L497" s="251"/>
      <c r="M497" s="251"/>
      <c r="N497" s="251"/>
      <c r="O497" s="251"/>
      <c r="P497" s="251"/>
      <c r="Q497" s="251"/>
      <c r="R497" s="251"/>
      <c r="S497" s="251"/>
      <c r="T497" s="251"/>
      <c r="U497" s="251"/>
      <c r="V497" s="251"/>
      <c r="W497" s="251"/>
      <c r="X497" s="251"/>
      <c r="Y497" s="251"/>
      <c r="Z497" s="251"/>
      <c r="AA497" s="251"/>
      <c r="AB497" s="252">
        <f t="shared" si="29"/>
        <v>0</v>
      </c>
      <c r="AC497" s="252">
        <f>ROUND(AB497*事業まとめ!$Q$6,2)</f>
        <v>0</v>
      </c>
      <c r="AD497" s="253"/>
      <c r="AE497" s="253"/>
      <c r="AF497" s="253"/>
      <c r="AG497" s="253"/>
      <c r="AH497" s="253"/>
      <c r="AI497" s="253"/>
      <c r="AJ497" s="253"/>
      <c r="AK497" s="252">
        <f t="shared" si="30"/>
        <v>0</v>
      </c>
      <c r="AL497" s="252">
        <f>ROUND(AK497*事業まとめ!$Q$6,2)</f>
        <v>0</v>
      </c>
      <c r="AM497" s="254">
        <f t="shared" si="32"/>
        <v>0</v>
      </c>
      <c r="AN497" s="254">
        <f t="shared" si="32"/>
        <v>0</v>
      </c>
      <c r="AO497" s="259"/>
      <c r="AP497" s="260">
        <f t="shared" si="31"/>
        <v>0</v>
      </c>
      <c r="AQ497" s="259"/>
      <c r="AR497" s="257"/>
      <c r="AS497" s="257"/>
      <c r="AT497" s="257"/>
      <c r="AU497" s="257"/>
      <c r="AV497" s="257"/>
      <c r="AW497" s="257"/>
    </row>
    <row r="498" spans="2:49" s="265" customFormat="1" x14ac:dyDescent="0.4">
      <c r="B498" s="251"/>
      <c r="C498" s="251"/>
      <c r="D498" s="251"/>
      <c r="E498" s="251"/>
      <c r="F498" s="251"/>
      <c r="G498" s="251"/>
      <c r="H498" s="251"/>
      <c r="I498" s="251"/>
      <c r="J498" s="251"/>
      <c r="K498" s="251"/>
      <c r="L498" s="251"/>
      <c r="M498" s="251"/>
      <c r="N498" s="251"/>
      <c r="O498" s="251"/>
      <c r="P498" s="251"/>
      <c r="Q498" s="251"/>
      <c r="R498" s="251"/>
      <c r="S498" s="251"/>
      <c r="T498" s="251"/>
      <c r="U498" s="251"/>
      <c r="V498" s="251"/>
      <c r="W498" s="251"/>
      <c r="X498" s="251"/>
      <c r="Y498" s="251"/>
      <c r="Z498" s="251"/>
      <c r="AA498" s="251"/>
      <c r="AB498" s="252">
        <f t="shared" si="29"/>
        <v>0</v>
      </c>
      <c r="AC498" s="252">
        <f>ROUND(AB498*事業まとめ!$Q$6,2)</f>
        <v>0</v>
      </c>
      <c r="AD498" s="253"/>
      <c r="AE498" s="253"/>
      <c r="AF498" s="253"/>
      <c r="AG498" s="253"/>
      <c r="AH498" s="253"/>
      <c r="AI498" s="253"/>
      <c r="AJ498" s="253"/>
      <c r="AK498" s="252">
        <f t="shared" si="30"/>
        <v>0</v>
      </c>
      <c r="AL498" s="252">
        <f>ROUND(AK498*事業まとめ!$Q$6,2)</f>
        <v>0</v>
      </c>
      <c r="AM498" s="254">
        <f t="shared" si="32"/>
        <v>0</v>
      </c>
      <c r="AN498" s="254">
        <f t="shared" si="32"/>
        <v>0</v>
      </c>
      <c r="AO498" s="259"/>
      <c r="AP498" s="260">
        <f t="shared" si="31"/>
        <v>0</v>
      </c>
      <c r="AQ498" s="259"/>
      <c r="AR498" s="257"/>
      <c r="AS498" s="257"/>
      <c r="AT498" s="257"/>
      <c r="AU498" s="257"/>
      <c r="AV498" s="257"/>
      <c r="AW498" s="257"/>
    </row>
    <row r="499" spans="2:49" s="265" customFormat="1" x14ac:dyDescent="0.4">
      <c r="B499" s="251"/>
      <c r="C499" s="251"/>
      <c r="D499" s="251"/>
      <c r="E499" s="251"/>
      <c r="F499" s="251"/>
      <c r="G499" s="251"/>
      <c r="H499" s="251"/>
      <c r="I499" s="251"/>
      <c r="J499" s="251"/>
      <c r="K499" s="251"/>
      <c r="L499" s="251"/>
      <c r="M499" s="251"/>
      <c r="N499" s="251"/>
      <c r="O499" s="251"/>
      <c r="P499" s="251"/>
      <c r="Q499" s="251"/>
      <c r="R499" s="251"/>
      <c r="S499" s="251"/>
      <c r="T499" s="251"/>
      <c r="U499" s="251"/>
      <c r="V499" s="251"/>
      <c r="W499" s="251"/>
      <c r="X499" s="251"/>
      <c r="Y499" s="251"/>
      <c r="Z499" s="251"/>
      <c r="AA499" s="251"/>
      <c r="AB499" s="252">
        <f t="shared" si="29"/>
        <v>0</v>
      </c>
      <c r="AC499" s="252">
        <f>ROUND(AB499*事業まとめ!$Q$6,2)</f>
        <v>0</v>
      </c>
      <c r="AD499" s="253"/>
      <c r="AE499" s="253"/>
      <c r="AF499" s="253"/>
      <c r="AG499" s="253"/>
      <c r="AH499" s="253"/>
      <c r="AI499" s="253"/>
      <c r="AJ499" s="253"/>
      <c r="AK499" s="252">
        <f t="shared" si="30"/>
        <v>0</v>
      </c>
      <c r="AL499" s="252">
        <f>ROUND(AK499*事業まとめ!$Q$6,2)</f>
        <v>0</v>
      </c>
      <c r="AM499" s="254">
        <f t="shared" si="32"/>
        <v>0</v>
      </c>
      <c r="AN499" s="254">
        <f t="shared" si="32"/>
        <v>0</v>
      </c>
      <c r="AO499" s="259"/>
      <c r="AP499" s="260">
        <f t="shared" si="31"/>
        <v>0</v>
      </c>
      <c r="AQ499" s="259"/>
      <c r="AR499" s="257"/>
      <c r="AS499" s="257"/>
      <c r="AT499" s="257"/>
      <c r="AU499" s="257"/>
      <c r="AV499" s="257"/>
      <c r="AW499" s="257"/>
    </row>
    <row r="500" spans="2:49" s="265" customFormat="1" x14ac:dyDescent="0.4">
      <c r="B500" s="251"/>
      <c r="C500" s="251"/>
      <c r="D500" s="251"/>
      <c r="E500" s="251"/>
      <c r="F500" s="251"/>
      <c r="G500" s="251"/>
      <c r="H500" s="251"/>
      <c r="I500" s="251"/>
      <c r="J500" s="251"/>
      <c r="K500" s="251"/>
      <c r="L500" s="251"/>
      <c r="M500" s="251"/>
      <c r="N500" s="251"/>
      <c r="O500" s="251"/>
      <c r="P500" s="251"/>
      <c r="Q500" s="251"/>
      <c r="R500" s="251"/>
      <c r="S500" s="251"/>
      <c r="T500" s="251"/>
      <c r="U500" s="251"/>
      <c r="V500" s="251"/>
      <c r="W500" s="251"/>
      <c r="X500" s="251"/>
      <c r="Y500" s="251"/>
      <c r="Z500" s="251"/>
      <c r="AA500" s="251"/>
      <c r="AB500" s="252">
        <f t="shared" si="29"/>
        <v>0</v>
      </c>
      <c r="AC500" s="252">
        <f>ROUND(AB500*事業まとめ!$Q$6,2)</f>
        <v>0</v>
      </c>
      <c r="AD500" s="253"/>
      <c r="AE500" s="253"/>
      <c r="AF500" s="253"/>
      <c r="AG500" s="253"/>
      <c r="AH500" s="253"/>
      <c r="AI500" s="253"/>
      <c r="AJ500" s="253"/>
      <c r="AK500" s="252">
        <f t="shared" si="30"/>
        <v>0</v>
      </c>
      <c r="AL500" s="252">
        <f>ROUND(AK500*事業まとめ!$Q$6,2)</f>
        <v>0</v>
      </c>
      <c r="AM500" s="254">
        <f t="shared" si="32"/>
        <v>0</v>
      </c>
      <c r="AN500" s="254">
        <f t="shared" si="32"/>
        <v>0</v>
      </c>
      <c r="AO500" s="259"/>
      <c r="AP500" s="260">
        <f t="shared" si="31"/>
        <v>0</v>
      </c>
      <c r="AQ500" s="259"/>
      <c r="AR500" s="257"/>
      <c r="AS500" s="257"/>
      <c r="AT500" s="257"/>
      <c r="AU500" s="257"/>
      <c r="AV500" s="257"/>
      <c r="AW500" s="257"/>
    </row>
  </sheetData>
  <autoFilter ref="B8:AW500"/>
  <mergeCells count="52">
    <mergeCell ref="B1:F1"/>
    <mergeCell ref="B4:B8"/>
    <mergeCell ref="C4:C8"/>
    <mergeCell ref="D4:D8"/>
    <mergeCell ref="E4:E8"/>
    <mergeCell ref="F4:F8"/>
    <mergeCell ref="G4:G8"/>
    <mergeCell ref="H4:H8"/>
    <mergeCell ref="I4:I8"/>
    <mergeCell ref="J4:J8"/>
    <mergeCell ref="K4:AC4"/>
    <mergeCell ref="S5:S8"/>
    <mergeCell ref="T5:T8"/>
    <mergeCell ref="U5:U8"/>
    <mergeCell ref="V5:V8"/>
    <mergeCell ref="X5:X8"/>
    <mergeCell ref="P5:P8"/>
    <mergeCell ref="Q5:Q8"/>
    <mergeCell ref="R5:R8"/>
    <mergeCell ref="AC6:AC7"/>
    <mergeCell ref="AD4:AL4"/>
    <mergeCell ref="AK6:AK7"/>
    <mergeCell ref="AL6:AL7"/>
    <mergeCell ref="W5:W8"/>
    <mergeCell ref="K5:K8"/>
    <mergeCell ref="L5:L8"/>
    <mergeCell ref="M5:M8"/>
    <mergeCell ref="N5:N8"/>
    <mergeCell ref="O5:O8"/>
    <mergeCell ref="AE5:AE8"/>
    <mergeCell ref="AF5:AF8"/>
    <mergeCell ref="AG5:AG8"/>
    <mergeCell ref="Y6:Y7"/>
    <mergeCell ref="Z6:Z7"/>
    <mergeCell ref="AA6:AA7"/>
    <mergeCell ref="AB6:AB7"/>
    <mergeCell ref="AQ5:AQ6"/>
    <mergeCell ref="AU5:AU6"/>
    <mergeCell ref="AM4:AN4"/>
    <mergeCell ref="AO4:AW4"/>
    <mergeCell ref="AM6:AM7"/>
    <mergeCell ref="AN6:AN7"/>
    <mergeCell ref="AV5:AV6"/>
    <mergeCell ref="AW5:AW6"/>
    <mergeCell ref="AR5:AR6"/>
    <mergeCell ref="AS5:AS6"/>
    <mergeCell ref="AT5:AT6"/>
    <mergeCell ref="AD5:AD8"/>
    <mergeCell ref="AI6:AI7"/>
    <mergeCell ref="AJ6:AJ7"/>
    <mergeCell ref="AH5:AH8"/>
    <mergeCell ref="AO5:AP5"/>
  </mergeCells>
  <phoneticPr fontId="6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W500"/>
  <sheetViews>
    <sheetView zoomScale="80" zoomScaleNormal="80" workbookViewId="0">
      <pane xSplit="6" ySplit="8" topLeftCell="G9" activePane="bottomRight" state="frozen"/>
      <selection activeCell="AO6" sqref="AO6"/>
      <selection pane="topRight" activeCell="AO6" sqref="AO6"/>
      <selection pane="bottomLeft" activeCell="AO6" sqref="AO6"/>
      <selection pane="bottomRight" activeCell="B1" sqref="B1:F1"/>
    </sheetView>
  </sheetViews>
  <sheetFormatPr defaultRowHeight="18.75" x14ac:dyDescent="0.4"/>
  <cols>
    <col min="1" max="1" width="3" style="266" customWidth="1"/>
    <col min="2" max="2" width="5.75" style="266" customWidth="1"/>
    <col min="3" max="3" width="10.625" style="266" bestFit="1" customWidth="1"/>
    <col min="4" max="4" width="10.375" style="266" bestFit="1" customWidth="1"/>
    <col min="5" max="5" width="6.25" style="266" bestFit="1" customWidth="1"/>
    <col min="6" max="6" width="12.75" style="266" bestFit="1" customWidth="1"/>
    <col min="7" max="7" width="40.625" style="266" bestFit="1" customWidth="1"/>
    <col min="8" max="8" width="41.625" style="266" bestFit="1" customWidth="1"/>
    <col min="9" max="10" width="8.875" style="266" bestFit="1" customWidth="1"/>
    <col min="11" max="11" width="8.75" style="266" bestFit="1" customWidth="1"/>
    <col min="12" max="12" width="7" style="266" bestFit="1" customWidth="1"/>
    <col min="13" max="13" width="30.625" style="266" bestFit="1" customWidth="1"/>
    <col min="14" max="14" width="5.25" style="266" bestFit="1" customWidth="1"/>
    <col min="15" max="15" width="10.625" style="266" bestFit="1" customWidth="1"/>
    <col min="16" max="16" width="5.25" style="266" bestFit="1" customWidth="1"/>
    <col min="17" max="17" width="10.125" style="266" bestFit="1" customWidth="1"/>
    <col min="18" max="18" width="14.625" style="266" bestFit="1" customWidth="1"/>
    <col min="19" max="19" width="18.75" style="266" bestFit="1" customWidth="1"/>
    <col min="20" max="20" width="14.625" style="266" bestFit="1" customWidth="1"/>
    <col min="21" max="21" width="7" style="266" bestFit="1" customWidth="1"/>
    <col min="22" max="23" width="18.75" style="266" bestFit="1" customWidth="1"/>
    <col min="24" max="24" width="10.625" style="266" bestFit="1" customWidth="1"/>
    <col min="25" max="25" width="8.875" style="266" bestFit="1" customWidth="1"/>
    <col min="26" max="26" width="9" style="266" bestFit="1" customWidth="1"/>
    <col min="27" max="27" width="10.625" style="266" bestFit="1" customWidth="1"/>
    <col min="28" max="28" width="10.75" style="266" bestFit="1" customWidth="1"/>
    <col min="29" max="29" width="12.875" style="266" bestFit="1" customWidth="1"/>
    <col min="30" max="30" width="12.75" style="266" bestFit="1" customWidth="1"/>
    <col min="31" max="31" width="7" style="266" bestFit="1" customWidth="1"/>
    <col min="32" max="32" width="26.625" style="266" bestFit="1" customWidth="1"/>
    <col min="33" max="33" width="34.5" style="266" bestFit="1" customWidth="1"/>
    <col min="34" max="34" width="14.625" style="266" bestFit="1" customWidth="1"/>
    <col min="35" max="35" width="9.625" style="266" bestFit="1" customWidth="1"/>
    <col min="36" max="36" width="7.125" style="266" bestFit="1" customWidth="1"/>
    <col min="37" max="37" width="10.75" style="266" bestFit="1" customWidth="1"/>
    <col min="38" max="38" width="12.875" style="266" bestFit="1" customWidth="1"/>
    <col min="39" max="39" width="10.75" style="266" bestFit="1" customWidth="1"/>
    <col min="40" max="40" width="13.125" style="266" bestFit="1" customWidth="1"/>
    <col min="41" max="49" width="14.25" style="266" customWidth="1"/>
    <col min="50" max="16384" width="9" style="266"/>
  </cols>
  <sheetData>
    <row r="1" spans="2:49" s="263" customFormat="1" ht="33" x14ac:dyDescent="0.4">
      <c r="B1" s="375" t="str" cm="1">
        <f t="array" aca="1" ref="B1" ca="1">RIGHT(CELL("filename",A1),LEN(CELL("filename",A1))-FIND("]",CELL("filename",A1)))</f>
        <v>22中原中学校</v>
      </c>
      <c r="C1" s="375"/>
      <c r="D1" s="375"/>
      <c r="E1" s="375"/>
      <c r="F1" s="375"/>
    </row>
    <row r="2" spans="2:49" s="263" customFormat="1" x14ac:dyDescent="0.4"/>
    <row r="3" spans="2:49" s="263" customFormat="1" ht="11.25" customHeight="1" x14ac:dyDescent="0.4"/>
    <row r="4" spans="2:49" s="263" customFormat="1" ht="17.649999999999999" customHeight="1" x14ac:dyDescent="0.4">
      <c r="B4" s="353" t="s">
        <v>111</v>
      </c>
      <c r="C4" s="353" t="s">
        <v>2</v>
      </c>
      <c r="D4" s="353" t="s">
        <v>107</v>
      </c>
      <c r="E4" s="353" t="s">
        <v>193</v>
      </c>
      <c r="F4" s="353" t="s">
        <v>194</v>
      </c>
      <c r="G4" s="353" t="s">
        <v>195</v>
      </c>
      <c r="H4" s="353" t="s">
        <v>196</v>
      </c>
      <c r="I4" s="353" t="s">
        <v>197</v>
      </c>
      <c r="J4" s="353" t="s">
        <v>198</v>
      </c>
      <c r="K4" s="356" t="s">
        <v>109</v>
      </c>
      <c r="L4" s="356"/>
      <c r="M4" s="356"/>
      <c r="N4" s="356"/>
      <c r="O4" s="356"/>
      <c r="P4" s="356"/>
      <c r="Q4" s="356"/>
      <c r="R4" s="356"/>
      <c r="S4" s="356"/>
      <c r="T4" s="356"/>
      <c r="U4" s="356"/>
      <c r="V4" s="356"/>
      <c r="W4" s="356"/>
      <c r="X4" s="356"/>
      <c r="Y4" s="356"/>
      <c r="Z4" s="356"/>
      <c r="AA4" s="356"/>
      <c r="AB4" s="356"/>
      <c r="AC4" s="356"/>
      <c r="AD4" s="357" t="s">
        <v>110</v>
      </c>
      <c r="AE4" s="357"/>
      <c r="AF4" s="357"/>
      <c r="AG4" s="357"/>
      <c r="AH4" s="357"/>
      <c r="AI4" s="357"/>
      <c r="AJ4" s="357"/>
      <c r="AK4" s="357"/>
      <c r="AL4" s="357"/>
      <c r="AM4" s="352" t="s">
        <v>189</v>
      </c>
      <c r="AN4" s="352"/>
      <c r="AO4" s="366" t="s">
        <v>215</v>
      </c>
      <c r="AP4" s="367"/>
      <c r="AQ4" s="367"/>
      <c r="AR4" s="367"/>
      <c r="AS4" s="367"/>
      <c r="AT4" s="367"/>
      <c r="AU4" s="367"/>
      <c r="AV4" s="367"/>
      <c r="AW4" s="368"/>
    </row>
    <row r="5" spans="2:49" s="263" customFormat="1" ht="17.649999999999999" customHeight="1" x14ac:dyDescent="0.4">
      <c r="B5" s="354"/>
      <c r="C5" s="354"/>
      <c r="D5" s="354"/>
      <c r="E5" s="354"/>
      <c r="F5" s="354"/>
      <c r="G5" s="354"/>
      <c r="H5" s="354"/>
      <c r="I5" s="354" t="s">
        <v>0</v>
      </c>
      <c r="J5" s="354" t="s">
        <v>1</v>
      </c>
      <c r="K5" s="349" t="s">
        <v>192</v>
      </c>
      <c r="L5" s="358" t="s">
        <v>592</v>
      </c>
      <c r="M5" s="358" t="s">
        <v>199</v>
      </c>
      <c r="N5" s="349" t="s">
        <v>200</v>
      </c>
      <c r="O5" s="349" t="s">
        <v>201</v>
      </c>
      <c r="P5" s="349" t="s">
        <v>202</v>
      </c>
      <c r="Q5" s="349" t="s">
        <v>203</v>
      </c>
      <c r="R5" s="349" t="s">
        <v>204</v>
      </c>
      <c r="S5" s="349" t="s">
        <v>205</v>
      </c>
      <c r="T5" s="349" t="s">
        <v>206</v>
      </c>
      <c r="U5" s="349" t="s">
        <v>207</v>
      </c>
      <c r="V5" s="349" t="s">
        <v>208</v>
      </c>
      <c r="W5" s="349" t="s">
        <v>209</v>
      </c>
      <c r="X5" s="349" t="s">
        <v>210</v>
      </c>
      <c r="Y5" s="238" t="s">
        <v>4</v>
      </c>
      <c r="Z5" s="238" t="s">
        <v>5</v>
      </c>
      <c r="AA5" s="238" t="s">
        <v>6</v>
      </c>
      <c r="AB5" s="238" t="s">
        <v>191</v>
      </c>
      <c r="AC5" s="238" t="s">
        <v>33</v>
      </c>
      <c r="AD5" s="363" t="s">
        <v>34</v>
      </c>
      <c r="AE5" s="363" t="s">
        <v>3</v>
      </c>
      <c r="AF5" s="363" t="s">
        <v>35</v>
      </c>
      <c r="AG5" s="363" t="s">
        <v>36</v>
      </c>
      <c r="AH5" s="363" t="s">
        <v>37</v>
      </c>
      <c r="AI5" s="239" t="s">
        <v>4</v>
      </c>
      <c r="AJ5" s="239" t="s">
        <v>38</v>
      </c>
      <c r="AK5" s="239" t="s">
        <v>190</v>
      </c>
      <c r="AL5" s="239" t="s">
        <v>33</v>
      </c>
      <c r="AM5" s="240" t="s">
        <v>190</v>
      </c>
      <c r="AN5" s="240" t="s">
        <v>33</v>
      </c>
      <c r="AO5" s="359" t="s">
        <v>1799</v>
      </c>
      <c r="AP5" s="359"/>
      <c r="AQ5" s="359" t="s">
        <v>214</v>
      </c>
      <c r="AR5" s="360" t="s">
        <v>222</v>
      </c>
      <c r="AS5" s="360" t="s">
        <v>223</v>
      </c>
      <c r="AT5" s="370" t="s">
        <v>224</v>
      </c>
      <c r="AU5" s="360" t="s">
        <v>225</v>
      </c>
      <c r="AV5" s="371" t="s">
        <v>226</v>
      </c>
      <c r="AW5" s="370" t="s">
        <v>227</v>
      </c>
    </row>
    <row r="6" spans="2:49" s="263" customFormat="1" x14ac:dyDescent="0.4">
      <c r="B6" s="354"/>
      <c r="C6" s="354"/>
      <c r="D6" s="354"/>
      <c r="E6" s="354"/>
      <c r="F6" s="354"/>
      <c r="G6" s="354"/>
      <c r="H6" s="354"/>
      <c r="I6" s="354"/>
      <c r="J6" s="354"/>
      <c r="K6" s="350"/>
      <c r="L6" s="358"/>
      <c r="M6" s="358"/>
      <c r="N6" s="350"/>
      <c r="O6" s="350"/>
      <c r="P6" s="350"/>
      <c r="Q6" s="350"/>
      <c r="R6" s="350"/>
      <c r="S6" s="350"/>
      <c r="T6" s="350"/>
      <c r="U6" s="350"/>
      <c r="V6" s="350"/>
      <c r="W6" s="350"/>
      <c r="X6" s="350"/>
      <c r="Y6" s="373" t="s">
        <v>219</v>
      </c>
      <c r="Z6" s="373" t="s">
        <v>220</v>
      </c>
      <c r="AA6" s="373" t="s">
        <v>221</v>
      </c>
      <c r="AB6" s="373" t="s">
        <v>218</v>
      </c>
      <c r="AC6" s="373" t="s">
        <v>32</v>
      </c>
      <c r="AD6" s="365"/>
      <c r="AE6" s="365"/>
      <c r="AF6" s="365"/>
      <c r="AG6" s="365"/>
      <c r="AH6" s="365"/>
      <c r="AI6" s="363" t="s">
        <v>216</v>
      </c>
      <c r="AJ6" s="363" t="s">
        <v>217</v>
      </c>
      <c r="AK6" s="363" t="s">
        <v>218</v>
      </c>
      <c r="AL6" s="363" t="s">
        <v>32</v>
      </c>
      <c r="AM6" s="361" t="s">
        <v>218</v>
      </c>
      <c r="AN6" s="361" t="s">
        <v>32</v>
      </c>
      <c r="AO6" s="241" t="s">
        <v>211</v>
      </c>
      <c r="AP6" s="241" t="s">
        <v>213</v>
      </c>
      <c r="AQ6" s="359"/>
      <c r="AR6" s="360"/>
      <c r="AS6" s="360"/>
      <c r="AT6" s="360"/>
      <c r="AU6" s="360"/>
      <c r="AV6" s="372"/>
      <c r="AW6" s="360"/>
    </row>
    <row r="7" spans="2:49" s="263" customFormat="1" x14ac:dyDescent="0.4">
      <c r="B7" s="354"/>
      <c r="C7" s="354"/>
      <c r="D7" s="354"/>
      <c r="E7" s="354"/>
      <c r="F7" s="354"/>
      <c r="G7" s="354"/>
      <c r="H7" s="354"/>
      <c r="I7" s="354"/>
      <c r="J7" s="354"/>
      <c r="K7" s="350"/>
      <c r="L7" s="358"/>
      <c r="M7" s="358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0"/>
      <c r="Y7" s="374"/>
      <c r="Z7" s="374"/>
      <c r="AA7" s="374"/>
      <c r="AB7" s="374"/>
      <c r="AC7" s="374"/>
      <c r="AD7" s="365"/>
      <c r="AE7" s="365"/>
      <c r="AF7" s="365"/>
      <c r="AG7" s="365"/>
      <c r="AH7" s="365"/>
      <c r="AI7" s="364"/>
      <c r="AJ7" s="364"/>
      <c r="AK7" s="364"/>
      <c r="AL7" s="364"/>
      <c r="AM7" s="362"/>
      <c r="AN7" s="362"/>
      <c r="AO7" s="241" t="s">
        <v>168</v>
      </c>
      <c r="AP7" s="241" t="s">
        <v>168</v>
      </c>
      <c r="AQ7" s="241" t="s">
        <v>168</v>
      </c>
      <c r="AR7" s="241" t="s">
        <v>168</v>
      </c>
      <c r="AS7" s="241" t="s">
        <v>168</v>
      </c>
      <c r="AT7" s="241" t="s">
        <v>168</v>
      </c>
      <c r="AU7" s="241" t="s">
        <v>168</v>
      </c>
      <c r="AV7" s="241" t="s">
        <v>168</v>
      </c>
      <c r="AW7" s="241" t="s">
        <v>168</v>
      </c>
    </row>
    <row r="8" spans="2:49" s="263" customFormat="1" x14ac:dyDescent="0.4">
      <c r="B8" s="355"/>
      <c r="C8" s="355"/>
      <c r="D8" s="355"/>
      <c r="E8" s="355"/>
      <c r="F8" s="355"/>
      <c r="G8" s="355"/>
      <c r="H8" s="355"/>
      <c r="I8" s="355"/>
      <c r="J8" s="355"/>
      <c r="K8" s="351"/>
      <c r="L8" s="358"/>
      <c r="M8" s="358"/>
      <c r="N8" s="351"/>
      <c r="O8" s="351"/>
      <c r="P8" s="351"/>
      <c r="Q8" s="351"/>
      <c r="R8" s="351"/>
      <c r="S8" s="351"/>
      <c r="T8" s="351"/>
      <c r="U8" s="351"/>
      <c r="V8" s="351"/>
      <c r="W8" s="351"/>
      <c r="X8" s="351"/>
      <c r="Y8" s="238"/>
      <c r="Z8" s="242">
        <f>SUM(Z9:Z500)</f>
        <v>674</v>
      </c>
      <c r="AA8" s="238"/>
      <c r="AB8" s="243">
        <f>SUM(AB9:AB500)</f>
        <v>68600.689999999988</v>
      </c>
      <c r="AC8" s="243">
        <f>SUM(AC9:AC500)</f>
        <v>1852218.6300000004</v>
      </c>
      <c r="AD8" s="364"/>
      <c r="AE8" s="364"/>
      <c r="AF8" s="364"/>
      <c r="AG8" s="364"/>
      <c r="AH8" s="364"/>
      <c r="AI8" s="239"/>
      <c r="AJ8" s="244">
        <f>SUM(AJ9:AJ500)</f>
        <v>0</v>
      </c>
      <c r="AK8" s="245">
        <f>SUM(AK9:AK500)</f>
        <v>0</v>
      </c>
      <c r="AL8" s="245">
        <f>SUM(AL9:AL500)</f>
        <v>0</v>
      </c>
      <c r="AM8" s="246">
        <f>SUM(AM9:AM500)</f>
        <v>68600.689999999988</v>
      </c>
      <c r="AN8" s="246">
        <f>SUM(AN9:AN500)</f>
        <v>1852218.6300000004</v>
      </c>
      <c r="AO8" s="247"/>
      <c r="AP8" s="248">
        <f>SUM(AP9:AP500)</f>
        <v>0</v>
      </c>
      <c r="AQ8" s="248">
        <f>SUM(AQ9:AQ500)</f>
        <v>0</v>
      </c>
      <c r="AR8" s="249"/>
      <c r="AS8" s="249"/>
      <c r="AT8" s="249"/>
      <c r="AU8" s="249"/>
      <c r="AV8" s="250">
        <f>ROUND(SUM(AP8:AU8)*0.1,0)</f>
        <v>0</v>
      </c>
      <c r="AW8" s="250">
        <f>SUM(AP8:AV8)</f>
        <v>0</v>
      </c>
    </row>
    <row r="9" spans="2:49" s="264" customFormat="1" x14ac:dyDescent="0.4">
      <c r="B9" s="251">
        <v>22</v>
      </c>
      <c r="C9" s="251" t="s">
        <v>1704</v>
      </c>
      <c r="D9" s="251" t="s">
        <v>1705</v>
      </c>
      <c r="E9" s="251" t="s">
        <v>40</v>
      </c>
      <c r="F9" s="251" t="s">
        <v>776</v>
      </c>
      <c r="G9" s="261"/>
      <c r="H9" s="251" t="s">
        <v>9</v>
      </c>
      <c r="I9" s="251">
        <v>1.8</v>
      </c>
      <c r="J9" s="251">
        <v>220</v>
      </c>
      <c r="K9" s="251" t="s">
        <v>772</v>
      </c>
      <c r="L9" s="251"/>
      <c r="M9" s="251" t="s">
        <v>7</v>
      </c>
      <c r="N9" s="251">
        <v>2</v>
      </c>
      <c r="O9" s="251" t="s">
        <v>8</v>
      </c>
      <c r="P9" s="251" t="s">
        <v>9</v>
      </c>
      <c r="Q9" s="251" t="s">
        <v>9</v>
      </c>
      <c r="R9" s="251" t="s">
        <v>9</v>
      </c>
      <c r="S9" s="251" t="s">
        <v>9</v>
      </c>
      <c r="T9" s="251" t="s">
        <v>9</v>
      </c>
      <c r="U9" s="251" t="s">
        <v>9</v>
      </c>
      <c r="V9" s="251" t="s">
        <v>9</v>
      </c>
      <c r="W9" s="251" t="s">
        <v>9</v>
      </c>
      <c r="X9" s="251" t="s">
        <v>9</v>
      </c>
      <c r="Y9" s="251">
        <v>36</v>
      </c>
      <c r="Z9" s="251">
        <v>1</v>
      </c>
      <c r="AA9" s="251">
        <v>2</v>
      </c>
      <c r="AB9" s="252">
        <f>IFERROR(ROUND($I9*$J9*Y9*AA9/1000,2),0)</f>
        <v>28.51</v>
      </c>
      <c r="AC9" s="252">
        <f>ROUND(AB9*事業まとめ!$Q$6,2)</f>
        <v>769.77</v>
      </c>
      <c r="AD9" s="253"/>
      <c r="AE9" s="253"/>
      <c r="AF9" s="253"/>
      <c r="AG9" s="253"/>
      <c r="AH9" s="253"/>
      <c r="AI9" s="253"/>
      <c r="AJ9" s="253"/>
      <c r="AK9" s="252">
        <f>IFERROR(ROUND($I9*$J9*AI9*AJ9/1000,2),0)</f>
        <v>0</v>
      </c>
      <c r="AL9" s="252">
        <f>ROUND(AK9*事業まとめ!$Q$6,2)</f>
        <v>0</v>
      </c>
      <c r="AM9" s="254">
        <f>AB9-AK9</f>
        <v>28.51</v>
      </c>
      <c r="AN9" s="254">
        <f>AC9-AL9</f>
        <v>769.77</v>
      </c>
      <c r="AO9" s="255"/>
      <c r="AP9" s="256">
        <f>IFERROR(AO9*AJ9,0)</f>
        <v>0</v>
      </c>
      <c r="AQ9" s="255"/>
      <c r="AR9" s="257"/>
      <c r="AS9" s="257"/>
      <c r="AT9" s="257"/>
      <c r="AU9" s="257"/>
      <c r="AV9" s="257"/>
      <c r="AW9" s="257"/>
    </row>
    <row r="10" spans="2:49" s="264" customFormat="1" x14ac:dyDescent="0.4">
      <c r="B10" s="251">
        <v>22</v>
      </c>
      <c r="C10" s="251" t="s">
        <v>1704</v>
      </c>
      <c r="D10" s="251" t="s">
        <v>1705</v>
      </c>
      <c r="E10" s="251" t="s">
        <v>40</v>
      </c>
      <c r="F10" s="251" t="s">
        <v>2112</v>
      </c>
      <c r="G10" s="261"/>
      <c r="H10" s="251" t="s">
        <v>9</v>
      </c>
      <c r="I10" s="251">
        <v>10</v>
      </c>
      <c r="J10" s="251">
        <v>264</v>
      </c>
      <c r="K10" s="251" t="s">
        <v>772</v>
      </c>
      <c r="L10" s="251"/>
      <c r="M10" s="251" t="s">
        <v>7</v>
      </c>
      <c r="N10" s="251">
        <v>2</v>
      </c>
      <c r="O10" s="251" t="s">
        <v>8</v>
      </c>
      <c r="P10" s="251" t="s">
        <v>9</v>
      </c>
      <c r="Q10" s="251" t="s">
        <v>9</v>
      </c>
      <c r="R10" s="251" t="s">
        <v>9</v>
      </c>
      <c r="S10" s="251" t="s">
        <v>9</v>
      </c>
      <c r="T10" s="251" t="s">
        <v>9</v>
      </c>
      <c r="U10" s="251" t="s">
        <v>9</v>
      </c>
      <c r="V10" s="251" t="s">
        <v>9</v>
      </c>
      <c r="W10" s="251" t="s">
        <v>9</v>
      </c>
      <c r="X10" s="251" t="s">
        <v>9</v>
      </c>
      <c r="Y10" s="251">
        <v>36</v>
      </c>
      <c r="Z10" s="251">
        <v>1</v>
      </c>
      <c r="AA10" s="251">
        <v>2</v>
      </c>
      <c r="AB10" s="252">
        <f t="shared" ref="AB10:AB73" si="0">IFERROR(ROUND($I10*$J10*Y10*AA10/1000,2),0)</f>
        <v>190.08</v>
      </c>
      <c r="AC10" s="252">
        <f>ROUND(AB10*事業まとめ!$Q$6,2)</f>
        <v>5132.16</v>
      </c>
      <c r="AD10" s="253"/>
      <c r="AE10" s="253"/>
      <c r="AF10" s="253"/>
      <c r="AG10" s="253"/>
      <c r="AH10" s="253"/>
      <c r="AI10" s="253"/>
      <c r="AJ10" s="253"/>
      <c r="AK10" s="252">
        <f t="shared" ref="AK10:AK73" si="1">IFERROR(ROUND($I10*$J10*AI10*AJ10/1000,2),0)</f>
        <v>0</v>
      </c>
      <c r="AL10" s="252">
        <f>ROUND(AK10*事業まとめ!$Q$6,2)</f>
        <v>0</v>
      </c>
      <c r="AM10" s="254">
        <f t="shared" ref="AM10:AN70" si="2">AB10-AK10</f>
        <v>190.08</v>
      </c>
      <c r="AN10" s="254">
        <f t="shared" si="2"/>
        <v>5132.16</v>
      </c>
      <c r="AO10" s="259"/>
      <c r="AP10" s="260">
        <f t="shared" ref="AP10:AP73" si="3">IFERROR(AO10*AJ10,0)</f>
        <v>0</v>
      </c>
      <c r="AQ10" s="259"/>
      <c r="AR10" s="257"/>
      <c r="AS10" s="257"/>
      <c r="AT10" s="257"/>
      <c r="AU10" s="257"/>
      <c r="AV10" s="257"/>
      <c r="AW10" s="257"/>
    </row>
    <row r="11" spans="2:49" s="264" customFormat="1" x14ac:dyDescent="0.4">
      <c r="B11" s="251">
        <v>22</v>
      </c>
      <c r="C11" s="251" t="s">
        <v>1704</v>
      </c>
      <c r="D11" s="251" t="s">
        <v>1705</v>
      </c>
      <c r="E11" s="251" t="s">
        <v>40</v>
      </c>
      <c r="F11" s="251" t="s">
        <v>1041</v>
      </c>
      <c r="G11" s="261"/>
      <c r="H11" s="251" t="s">
        <v>9</v>
      </c>
      <c r="I11" s="251">
        <v>10</v>
      </c>
      <c r="J11" s="251">
        <v>264</v>
      </c>
      <c r="K11" s="251" t="s">
        <v>286</v>
      </c>
      <c r="L11" s="251"/>
      <c r="M11" s="251" t="s">
        <v>16</v>
      </c>
      <c r="N11" s="251">
        <v>1</v>
      </c>
      <c r="O11" s="251" t="s">
        <v>8</v>
      </c>
      <c r="P11" s="251" t="s">
        <v>9</v>
      </c>
      <c r="Q11" s="251" t="s">
        <v>9</v>
      </c>
      <c r="R11" s="251" t="s">
        <v>9</v>
      </c>
      <c r="S11" s="251" t="s">
        <v>9</v>
      </c>
      <c r="T11" s="251" t="s">
        <v>9</v>
      </c>
      <c r="U11" s="251" t="s">
        <v>9</v>
      </c>
      <c r="V11" s="251" t="s">
        <v>9</v>
      </c>
      <c r="W11" s="251" t="s">
        <v>9</v>
      </c>
      <c r="X11" s="251" t="s">
        <v>9</v>
      </c>
      <c r="Y11" s="251">
        <v>36</v>
      </c>
      <c r="Z11" s="251">
        <v>2</v>
      </c>
      <c r="AA11" s="251">
        <v>2</v>
      </c>
      <c r="AB11" s="252">
        <f t="shared" si="0"/>
        <v>190.08</v>
      </c>
      <c r="AC11" s="252">
        <f>ROUND(AB11*事業まとめ!$Q$6,2)</f>
        <v>5132.16</v>
      </c>
      <c r="AD11" s="253"/>
      <c r="AE11" s="253"/>
      <c r="AF11" s="253"/>
      <c r="AG11" s="253"/>
      <c r="AH11" s="253"/>
      <c r="AI11" s="253"/>
      <c r="AJ11" s="253"/>
      <c r="AK11" s="252">
        <f t="shared" si="1"/>
        <v>0</v>
      </c>
      <c r="AL11" s="252">
        <f>ROUND(AK11*事業まとめ!$Q$6,2)</f>
        <v>0</v>
      </c>
      <c r="AM11" s="254">
        <f t="shared" si="2"/>
        <v>190.08</v>
      </c>
      <c r="AN11" s="254">
        <f t="shared" si="2"/>
        <v>5132.16</v>
      </c>
      <c r="AO11" s="259"/>
      <c r="AP11" s="260">
        <f t="shared" si="3"/>
        <v>0</v>
      </c>
      <c r="AQ11" s="259"/>
      <c r="AR11" s="257"/>
      <c r="AS11" s="257"/>
      <c r="AT11" s="257"/>
      <c r="AU11" s="257"/>
      <c r="AV11" s="257"/>
      <c r="AW11" s="257"/>
    </row>
    <row r="12" spans="2:49" s="264" customFormat="1" x14ac:dyDescent="0.4">
      <c r="B12" s="251">
        <v>22</v>
      </c>
      <c r="C12" s="251" t="s">
        <v>1704</v>
      </c>
      <c r="D12" s="251" t="s">
        <v>1705</v>
      </c>
      <c r="E12" s="251" t="s">
        <v>40</v>
      </c>
      <c r="F12" s="251" t="s">
        <v>1041</v>
      </c>
      <c r="G12" s="261"/>
      <c r="H12" s="251" t="s">
        <v>9</v>
      </c>
      <c r="I12" s="251">
        <v>10</v>
      </c>
      <c r="J12" s="251">
        <v>264</v>
      </c>
      <c r="K12" s="251" t="s">
        <v>667</v>
      </c>
      <c r="L12" s="251"/>
      <c r="M12" s="251" t="s">
        <v>10</v>
      </c>
      <c r="N12" s="251">
        <v>2</v>
      </c>
      <c r="O12" s="251" t="s">
        <v>8</v>
      </c>
      <c r="P12" s="251" t="s">
        <v>9</v>
      </c>
      <c r="Q12" s="251" t="s">
        <v>9</v>
      </c>
      <c r="R12" s="251" t="s">
        <v>324</v>
      </c>
      <c r="S12" s="251" t="s">
        <v>9</v>
      </c>
      <c r="T12" s="251" t="s">
        <v>9</v>
      </c>
      <c r="U12" s="251" t="s">
        <v>9</v>
      </c>
      <c r="V12" s="251" t="s">
        <v>9</v>
      </c>
      <c r="W12" s="251" t="s">
        <v>9</v>
      </c>
      <c r="X12" s="251" t="s">
        <v>9</v>
      </c>
      <c r="Y12" s="251">
        <v>36</v>
      </c>
      <c r="Z12" s="251">
        <v>4</v>
      </c>
      <c r="AA12" s="251">
        <v>8</v>
      </c>
      <c r="AB12" s="252">
        <f t="shared" si="0"/>
        <v>760.32</v>
      </c>
      <c r="AC12" s="252">
        <f>ROUND(AB12*事業まとめ!$Q$6,2)</f>
        <v>20528.64</v>
      </c>
      <c r="AD12" s="253"/>
      <c r="AE12" s="253"/>
      <c r="AF12" s="253"/>
      <c r="AG12" s="253"/>
      <c r="AH12" s="253"/>
      <c r="AI12" s="253"/>
      <c r="AJ12" s="253"/>
      <c r="AK12" s="252">
        <f t="shared" si="1"/>
        <v>0</v>
      </c>
      <c r="AL12" s="252">
        <f>ROUND(AK12*事業まとめ!$Q$6,2)</f>
        <v>0</v>
      </c>
      <c r="AM12" s="254">
        <f t="shared" si="2"/>
        <v>760.32</v>
      </c>
      <c r="AN12" s="254">
        <f t="shared" si="2"/>
        <v>20528.64</v>
      </c>
      <c r="AO12" s="259"/>
      <c r="AP12" s="260">
        <f t="shared" si="3"/>
        <v>0</v>
      </c>
      <c r="AQ12" s="259"/>
      <c r="AR12" s="257"/>
      <c r="AS12" s="257"/>
      <c r="AT12" s="257"/>
      <c r="AU12" s="257"/>
      <c r="AV12" s="257"/>
      <c r="AW12" s="257"/>
    </row>
    <row r="13" spans="2:49" s="264" customFormat="1" x14ac:dyDescent="0.4">
      <c r="B13" s="251">
        <v>22</v>
      </c>
      <c r="C13" s="251" t="s">
        <v>1704</v>
      </c>
      <c r="D13" s="251" t="s">
        <v>1705</v>
      </c>
      <c r="E13" s="251" t="s">
        <v>40</v>
      </c>
      <c r="F13" s="251" t="s">
        <v>1041</v>
      </c>
      <c r="G13" s="261"/>
      <c r="H13" s="251" t="s">
        <v>9</v>
      </c>
      <c r="I13" s="251">
        <v>10</v>
      </c>
      <c r="J13" s="251">
        <v>264</v>
      </c>
      <c r="K13" s="251" t="s">
        <v>910</v>
      </c>
      <c r="L13" s="251"/>
      <c r="M13" s="251" t="s">
        <v>10</v>
      </c>
      <c r="N13" s="251">
        <v>2</v>
      </c>
      <c r="O13" s="251" t="s">
        <v>8</v>
      </c>
      <c r="P13" s="251" t="s">
        <v>9</v>
      </c>
      <c r="Q13" s="251" t="s">
        <v>9</v>
      </c>
      <c r="R13" s="251" t="s">
        <v>237</v>
      </c>
      <c r="S13" s="251" t="s">
        <v>324</v>
      </c>
      <c r="T13" s="251" t="s">
        <v>9</v>
      </c>
      <c r="U13" s="251" t="s">
        <v>9</v>
      </c>
      <c r="V13" s="251" t="s">
        <v>9</v>
      </c>
      <c r="W13" s="251" t="s">
        <v>9</v>
      </c>
      <c r="X13" s="251" t="s">
        <v>9</v>
      </c>
      <c r="Y13" s="251">
        <v>36</v>
      </c>
      <c r="Z13" s="251">
        <v>2</v>
      </c>
      <c r="AA13" s="251">
        <v>4</v>
      </c>
      <c r="AB13" s="252">
        <f t="shared" si="0"/>
        <v>380.16</v>
      </c>
      <c r="AC13" s="252">
        <f>ROUND(AB13*事業まとめ!$Q$6,2)</f>
        <v>10264.32</v>
      </c>
      <c r="AD13" s="253"/>
      <c r="AE13" s="253"/>
      <c r="AF13" s="253"/>
      <c r="AG13" s="253"/>
      <c r="AH13" s="253"/>
      <c r="AI13" s="253"/>
      <c r="AJ13" s="253"/>
      <c r="AK13" s="252">
        <f t="shared" si="1"/>
        <v>0</v>
      </c>
      <c r="AL13" s="252">
        <f>ROUND(AK13*事業まとめ!$Q$6,2)</f>
        <v>0</v>
      </c>
      <c r="AM13" s="254">
        <f t="shared" si="2"/>
        <v>380.16</v>
      </c>
      <c r="AN13" s="254">
        <f t="shared" si="2"/>
        <v>10264.32</v>
      </c>
      <c r="AO13" s="259"/>
      <c r="AP13" s="260">
        <f t="shared" si="3"/>
        <v>0</v>
      </c>
      <c r="AQ13" s="259"/>
      <c r="AR13" s="257"/>
      <c r="AS13" s="257"/>
      <c r="AT13" s="257"/>
      <c r="AU13" s="257"/>
      <c r="AV13" s="257"/>
      <c r="AW13" s="257"/>
    </row>
    <row r="14" spans="2:49" s="264" customFormat="1" x14ac:dyDescent="0.4">
      <c r="B14" s="251">
        <v>22</v>
      </c>
      <c r="C14" s="251" t="s">
        <v>1704</v>
      </c>
      <c r="D14" s="251" t="s">
        <v>1705</v>
      </c>
      <c r="E14" s="251" t="s">
        <v>40</v>
      </c>
      <c r="F14" s="251" t="s">
        <v>1822</v>
      </c>
      <c r="G14" s="251"/>
      <c r="H14" s="251" t="s">
        <v>9</v>
      </c>
      <c r="I14" s="251">
        <v>10</v>
      </c>
      <c r="J14" s="251">
        <v>220</v>
      </c>
      <c r="K14" s="251" t="s">
        <v>656</v>
      </c>
      <c r="L14" s="251"/>
      <c r="M14" s="251" t="s">
        <v>7</v>
      </c>
      <c r="N14" s="251">
        <v>1</v>
      </c>
      <c r="O14" s="251" t="s">
        <v>8</v>
      </c>
      <c r="P14" s="251" t="s">
        <v>9</v>
      </c>
      <c r="Q14" s="251" t="s">
        <v>9</v>
      </c>
      <c r="R14" s="251" t="s">
        <v>9</v>
      </c>
      <c r="S14" s="251" t="s">
        <v>9</v>
      </c>
      <c r="T14" s="251" t="s">
        <v>9</v>
      </c>
      <c r="U14" s="251" t="s">
        <v>9</v>
      </c>
      <c r="V14" s="251" t="s">
        <v>9</v>
      </c>
      <c r="W14" s="251" t="s">
        <v>9</v>
      </c>
      <c r="X14" s="251" t="s">
        <v>9</v>
      </c>
      <c r="Y14" s="251">
        <v>36</v>
      </c>
      <c r="Z14" s="251">
        <v>8</v>
      </c>
      <c r="AA14" s="251">
        <v>8</v>
      </c>
      <c r="AB14" s="252">
        <f t="shared" si="0"/>
        <v>633.6</v>
      </c>
      <c r="AC14" s="252">
        <f>ROUND(AB14*事業まとめ!$Q$6,2)</f>
        <v>17107.2</v>
      </c>
      <c r="AD14" s="253"/>
      <c r="AE14" s="253"/>
      <c r="AF14" s="253"/>
      <c r="AG14" s="253"/>
      <c r="AH14" s="253"/>
      <c r="AI14" s="253"/>
      <c r="AJ14" s="253"/>
      <c r="AK14" s="252">
        <f t="shared" si="1"/>
        <v>0</v>
      </c>
      <c r="AL14" s="252">
        <f>ROUND(AK14*事業まとめ!$Q$6,2)</f>
        <v>0</v>
      </c>
      <c r="AM14" s="254">
        <f t="shared" si="2"/>
        <v>633.6</v>
      </c>
      <c r="AN14" s="254">
        <f t="shared" si="2"/>
        <v>17107.2</v>
      </c>
      <c r="AO14" s="259"/>
      <c r="AP14" s="260">
        <f t="shared" si="3"/>
        <v>0</v>
      </c>
      <c r="AQ14" s="259"/>
      <c r="AR14" s="257"/>
      <c r="AS14" s="257"/>
      <c r="AT14" s="257"/>
      <c r="AU14" s="257"/>
      <c r="AV14" s="257"/>
      <c r="AW14" s="257"/>
    </row>
    <row r="15" spans="2:49" s="264" customFormat="1" x14ac:dyDescent="0.4">
      <c r="B15" s="251">
        <v>22</v>
      </c>
      <c r="C15" s="251" t="s">
        <v>1704</v>
      </c>
      <c r="D15" s="251" t="s">
        <v>1705</v>
      </c>
      <c r="E15" s="251" t="s">
        <v>40</v>
      </c>
      <c r="F15" s="258" t="s">
        <v>1822</v>
      </c>
      <c r="G15" s="261"/>
      <c r="H15" s="251" t="s">
        <v>9</v>
      </c>
      <c r="I15" s="251">
        <v>10</v>
      </c>
      <c r="J15" s="251">
        <v>220</v>
      </c>
      <c r="K15" s="251" t="s">
        <v>772</v>
      </c>
      <c r="L15" s="251"/>
      <c r="M15" s="251" t="s">
        <v>7</v>
      </c>
      <c r="N15" s="251">
        <v>2</v>
      </c>
      <c r="O15" s="251" t="s">
        <v>8</v>
      </c>
      <c r="P15" s="251" t="s">
        <v>9</v>
      </c>
      <c r="Q15" s="251" t="s">
        <v>9</v>
      </c>
      <c r="R15" s="251" t="s">
        <v>9</v>
      </c>
      <c r="S15" s="251" t="s">
        <v>9</v>
      </c>
      <c r="T15" s="251" t="s">
        <v>9</v>
      </c>
      <c r="U15" s="251" t="s">
        <v>9</v>
      </c>
      <c r="V15" s="251" t="s">
        <v>9</v>
      </c>
      <c r="W15" s="251" t="s">
        <v>9</v>
      </c>
      <c r="X15" s="251" t="s">
        <v>9</v>
      </c>
      <c r="Y15" s="251">
        <v>36</v>
      </c>
      <c r="Z15" s="251">
        <v>1</v>
      </c>
      <c r="AA15" s="251">
        <v>2</v>
      </c>
      <c r="AB15" s="252">
        <f t="shared" si="0"/>
        <v>158.4</v>
      </c>
      <c r="AC15" s="252">
        <f>ROUND(AB15*事業まとめ!$Q$6,2)</f>
        <v>4276.8</v>
      </c>
      <c r="AD15" s="253"/>
      <c r="AE15" s="253"/>
      <c r="AF15" s="253"/>
      <c r="AG15" s="253"/>
      <c r="AH15" s="253"/>
      <c r="AI15" s="253"/>
      <c r="AJ15" s="253"/>
      <c r="AK15" s="252">
        <f t="shared" si="1"/>
        <v>0</v>
      </c>
      <c r="AL15" s="252">
        <f>ROUND(AK15*事業まとめ!$Q$6,2)</f>
        <v>0</v>
      </c>
      <c r="AM15" s="254">
        <f t="shared" si="2"/>
        <v>158.4</v>
      </c>
      <c r="AN15" s="254">
        <f t="shared" si="2"/>
        <v>4276.8</v>
      </c>
      <c r="AO15" s="259"/>
      <c r="AP15" s="260">
        <f t="shared" si="3"/>
        <v>0</v>
      </c>
      <c r="AQ15" s="259"/>
      <c r="AR15" s="257"/>
      <c r="AS15" s="257"/>
      <c r="AT15" s="257"/>
      <c r="AU15" s="257"/>
      <c r="AV15" s="257"/>
      <c r="AW15" s="257"/>
    </row>
    <row r="16" spans="2:49" s="264" customFormat="1" x14ac:dyDescent="0.4">
      <c r="B16" s="251">
        <v>22</v>
      </c>
      <c r="C16" s="251" t="s">
        <v>1704</v>
      </c>
      <c r="D16" s="251" t="s">
        <v>1705</v>
      </c>
      <c r="E16" s="251" t="s">
        <v>40</v>
      </c>
      <c r="F16" s="251" t="s">
        <v>1903</v>
      </c>
      <c r="G16" s="261" t="s">
        <v>2149</v>
      </c>
      <c r="H16" s="251" t="s">
        <v>406</v>
      </c>
      <c r="I16" s="251" t="s">
        <v>9</v>
      </c>
      <c r="J16" s="251" t="s">
        <v>9</v>
      </c>
      <c r="K16" s="251" t="s">
        <v>300</v>
      </c>
      <c r="L16" s="251"/>
      <c r="M16" s="251" t="s">
        <v>7</v>
      </c>
      <c r="N16" s="251">
        <v>2</v>
      </c>
      <c r="O16" s="251" t="s">
        <v>18</v>
      </c>
      <c r="P16" s="251" t="s">
        <v>9</v>
      </c>
      <c r="Q16" s="251" t="s">
        <v>9</v>
      </c>
      <c r="R16" s="251" t="s">
        <v>9</v>
      </c>
      <c r="S16" s="251" t="s">
        <v>9</v>
      </c>
      <c r="T16" s="251" t="s">
        <v>9</v>
      </c>
      <c r="U16" s="251" t="s">
        <v>9</v>
      </c>
      <c r="V16" s="251" t="s">
        <v>9</v>
      </c>
      <c r="W16" s="251" t="s">
        <v>9</v>
      </c>
      <c r="X16" s="251" t="s">
        <v>9</v>
      </c>
      <c r="Y16" s="251" t="s">
        <v>9</v>
      </c>
      <c r="Z16" s="251">
        <v>2</v>
      </c>
      <c r="AA16" s="251">
        <v>4</v>
      </c>
      <c r="AB16" s="252">
        <f t="shared" si="0"/>
        <v>0</v>
      </c>
      <c r="AC16" s="252">
        <f>ROUND(AB16*事業まとめ!$Q$6,2)</f>
        <v>0</v>
      </c>
      <c r="AD16" s="253"/>
      <c r="AE16" s="253"/>
      <c r="AF16" s="253"/>
      <c r="AG16" s="253"/>
      <c r="AH16" s="253"/>
      <c r="AI16" s="253"/>
      <c r="AJ16" s="253"/>
      <c r="AK16" s="252">
        <f t="shared" si="1"/>
        <v>0</v>
      </c>
      <c r="AL16" s="252">
        <f>ROUND(AK16*事業まとめ!$Q$6,2)</f>
        <v>0</v>
      </c>
      <c r="AM16" s="254">
        <f t="shared" si="2"/>
        <v>0</v>
      </c>
      <c r="AN16" s="254">
        <f t="shared" si="2"/>
        <v>0</v>
      </c>
      <c r="AO16" s="259"/>
      <c r="AP16" s="260">
        <f t="shared" si="3"/>
        <v>0</v>
      </c>
      <c r="AQ16" s="259"/>
      <c r="AR16" s="257"/>
      <c r="AS16" s="257"/>
      <c r="AT16" s="257"/>
      <c r="AU16" s="257"/>
      <c r="AV16" s="257"/>
      <c r="AW16" s="257"/>
    </row>
    <row r="17" spans="2:49" s="264" customFormat="1" x14ac:dyDescent="0.4">
      <c r="B17" s="251">
        <v>22</v>
      </c>
      <c r="C17" s="251" t="s">
        <v>1704</v>
      </c>
      <c r="D17" s="251" t="s">
        <v>1705</v>
      </c>
      <c r="E17" s="251" t="s">
        <v>40</v>
      </c>
      <c r="F17" s="258" t="s">
        <v>1903</v>
      </c>
      <c r="G17" s="261" t="s">
        <v>2149</v>
      </c>
      <c r="H17" s="251" t="s">
        <v>406</v>
      </c>
      <c r="I17" s="251" t="s">
        <v>9</v>
      </c>
      <c r="J17" s="251" t="s">
        <v>9</v>
      </c>
      <c r="K17" s="251" t="s">
        <v>320</v>
      </c>
      <c r="L17" s="251"/>
      <c r="M17" s="251" t="s">
        <v>17</v>
      </c>
      <c r="N17" s="251">
        <v>1</v>
      </c>
      <c r="O17" s="251" t="s">
        <v>18</v>
      </c>
      <c r="P17" s="251" t="s">
        <v>9</v>
      </c>
      <c r="Q17" s="251" t="s">
        <v>9</v>
      </c>
      <c r="R17" s="251" t="s">
        <v>9</v>
      </c>
      <c r="S17" s="251" t="s">
        <v>9</v>
      </c>
      <c r="T17" s="251" t="s">
        <v>9</v>
      </c>
      <c r="U17" s="251" t="s">
        <v>9</v>
      </c>
      <c r="V17" s="251" t="s">
        <v>9</v>
      </c>
      <c r="W17" s="251" t="s">
        <v>9</v>
      </c>
      <c r="X17" s="251" t="s">
        <v>9</v>
      </c>
      <c r="Y17" s="251" t="s">
        <v>9</v>
      </c>
      <c r="Z17" s="251">
        <v>3</v>
      </c>
      <c r="AA17" s="251">
        <v>3</v>
      </c>
      <c r="AB17" s="252">
        <f t="shared" si="0"/>
        <v>0</v>
      </c>
      <c r="AC17" s="252">
        <f>ROUND(AB17*事業まとめ!$Q$6,2)</f>
        <v>0</v>
      </c>
      <c r="AD17" s="253"/>
      <c r="AE17" s="253"/>
      <c r="AF17" s="253"/>
      <c r="AG17" s="253"/>
      <c r="AH17" s="253"/>
      <c r="AI17" s="253"/>
      <c r="AJ17" s="253"/>
      <c r="AK17" s="252">
        <f t="shared" si="1"/>
        <v>0</v>
      </c>
      <c r="AL17" s="252">
        <f>ROUND(AK17*事業まとめ!$Q$6,2)</f>
        <v>0</v>
      </c>
      <c r="AM17" s="254">
        <f t="shared" si="2"/>
        <v>0</v>
      </c>
      <c r="AN17" s="254">
        <f t="shared" si="2"/>
        <v>0</v>
      </c>
      <c r="AO17" s="259"/>
      <c r="AP17" s="260">
        <f t="shared" si="3"/>
        <v>0</v>
      </c>
      <c r="AQ17" s="259"/>
      <c r="AR17" s="257"/>
      <c r="AS17" s="257"/>
      <c r="AT17" s="257"/>
      <c r="AU17" s="257"/>
      <c r="AV17" s="257"/>
      <c r="AW17" s="257"/>
    </row>
    <row r="18" spans="2:49" s="264" customFormat="1" x14ac:dyDescent="0.4">
      <c r="B18" s="251">
        <v>22</v>
      </c>
      <c r="C18" s="251" t="s">
        <v>1704</v>
      </c>
      <c r="D18" s="251" t="s">
        <v>1705</v>
      </c>
      <c r="E18" s="251" t="s">
        <v>40</v>
      </c>
      <c r="F18" s="258" t="s">
        <v>1902</v>
      </c>
      <c r="G18" s="261" t="s">
        <v>2149</v>
      </c>
      <c r="H18" s="251" t="s">
        <v>406</v>
      </c>
      <c r="I18" s="251" t="s">
        <v>9</v>
      </c>
      <c r="J18" s="251" t="s">
        <v>9</v>
      </c>
      <c r="K18" s="251" t="s">
        <v>300</v>
      </c>
      <c r="L18" s="251"/>
      <c r="M18" s="251" t="s">
        <v>7</v>
      </c>
      <c r="N18" s="251">
        <v>2</v>
      </c>
      <c r="O18" s="251" t="s">
        <v>18</v>
      </c>
      <c r="P18" s="251" t="s">
        <v>9</v>
      </c>
      <c r="Q18" s="251" t="s">
        <v>9</v>
      </c>
      <c r="R18" s="251" t="s">
        <v>9</v>
      </c>
      <c r="S18" s="251" t="s">
        <v>9</v>
      </c>
      <c r="T18" s="251" t="s">
        <v>9</v>
      </c>
      <c r="U18" s="251" t="s">
        <v>9</v>
      </c>
      <c r="V18" s="251" t="s">
        <v>9</v>
      </c>
      <c r="W18" s="251" t="s">
        <v>9</v>
      </c>
      <c r="X18" s="251" t="s">
        <v>9</v>
      </c>
      <c r="Y18" s="251" t="s">
        <v>9</v>
      </c>
      <c r="Z18" s="251">
        <v>2</v>
      </c>
      <c r="AA18" s="251">
        <v>4</v>
      </c>
      <c r="AB18" s="252">
        <f t="shared" si="0"/>
        <v>0</v>
      </c>
      <c r="AC18" s="252">
        <f>ROUND(AB18*事業まとめ!$Q$6,2)</f>
        <v>0</v>
      </c>
      <c r="AD18" s="253"/>
      <c r="AE18" s="253"/>
      <c r="AF18" s="253"/>
      <c r="AG18" s="253"/>
      <c r="AH18" s="253"/>
      <c r="AI18" s="253"/>
      <c r="AJ18" s="253"/>
      <c r="AK18" s="252">
        <f t="shared" si="1"/>
        <v>0</v>
      </c>
      <c r="AL18" s="252">
        <f>ROUND(AK18*事業まとめ!$Q$6,2)</f>
        <v>0</v>
      </c>
      <c r="AM18" s="254">
        <f t="shared" si="2"/>
        <v>0</v>
      </c>
      <c r="AN18" s="254">
        <f t="shared" si="2"/>
        <v>0</v>
      </c>
      <c r="AO18" s="259"/>
      <c r="AP18" s="260">
        <f t="shared" si="3"/>
        <v>0</v>
      </c>
      <c r="AQ18" s="259"/>
      <c r="AR18" s="257"/>
      <c r="AS18" s="257"/>
      <c r="AT18" s="257"/>
      <c r="AU18" s="257"/>
      <c r="AV18" s="257"/>
      <c r="AW18" s="257"/>
    </row>
    <row r="19" spans="2:49" s="264" customFormat="1" x14ac:dyDescent="0.4">
      <c r="B19" s="251">
        <v>22</v>
      </c>
      <c r="C19" s="251" t="s">
        <v>1704</v>
      </c>
      <c r="D19" s="251" t="s">
        <v>1705</v>
      </c>
      <c r="E19" s="251" t="s">
        <v>40</v>
      </c>
      <c r="F19" s="258" t="s">
        <v>1902</v>
      </c>
      <c r="G19" s="261" t="s">
        <v>2149</v>
      </c>
      <c r="H19" s="251" t="s">
        <v>406</v>
      </c>
      <c r="I19" s="251" t="s">
        <v>9</v>
      </c>
      <c r="J19" s="251" t="s">
        <v>9</v>
      </c>
      <c r="K19" s="251" t="s">
        <v>320</v>
      </c>
      <c r="L19" s="251"/>
      <c r="M19" s="251" t="s">
        <v>17</v>
      </c>
      <c r="N19" s="251">
        <v>1</v>
      </c>
      <c r="O19" s="251" t="s">
        <v>18</v>
      </c>
      <c r="P19" s="251" t="s">
        <v>9</v>
      </c>
      <c r="Q19" s="251" t="s">
        <v>9</v>
      </c>
      <c r="R19" s="251" t="s">
        <v>9</v>
      </c>
      <c r="S19" s="251" t="s">
        <v>9</v>
      </c>
      <c r="T19" s="251" t="s">
        <v>9</v>
      </c>
      <c r="U19" s="251" t="s">
        <v>9</v>
      </c>
      <c r="V19" s="251" t="s">
        <v>9</v>
      </c>
      <c r="W19" s="251" t="s">
        <v>9</v>
      </c>
      <c r="X19" s="251" t="s">
        <v>9</v>
      </c>
      <c r="Y19" s="251" t="s">
        <v>9</v>
      </c>
      <c r="Z19" s="251">
        <v>4</v>
      </c>
      <c r="AA19" s="251">
        <v>4</v>
      </c>
      <c r="AB19" s="252">
        <f t="shared" si="0"/>
        <v>0</v>
      </c>
      <c r="AC19" s="252">
        <f>ROUND(AB19*事業まとめ!$Q$6,2)</f>
        <v>0</v>
      </c>
      <c r="AD19" s="253"/>
      <c r="AE19" s="253"/>
      <c r="AF19" s="253"/>
      <c r="AG19" s="253"/>
      <c r="AH19" s="253"/>
      <c r="AI19" s="253"/>
      <c r="AJ19" s="253"/>
      <c r="AK19" s="252">
        <f t="shared" si="1"/>
        <v>0</v>
      </c>
      <c r="AL19" s="252">
        <f>ROUND(AK19*事業まとめ!$Q$6,2)</f>
        <v>0</v>
      </c>
      <c r="AM19" s="254">
        <f t="shared" si="2"/>
        <v>0</v>
      </c>
      <c r="AN19" s="254">
        <f t="shared" si="2"/>
        <v>0</v>
      </c>
      <c r="AO19" s="259"/>
      <c r="AP19" s="260">
        <f t="shared" si="3"/>
        <v>0</v>
      </c>
      <c r="AQ19" s="259"/>
      <c r="AR19" s="257"/>
      <c r="AS19" s="257"/>
      <c r="AT19" s="257"/>
      <c r="AU19" s="257"/>
      <c r="AV19" s="257"/>
      <c r="AW19" s="257"/>
    </row>
    <row r="20" spans="2:49" s="264" customFormat="1" x14ac:dyDescent="0.4">
      <c r="B20" s="251">
        <v>22</v>
      </c>
      <c r="C20" s="251" t="s">
        <v>1704</v>
      </c>
      <c r="D20" s="251" t="s">
        <v>1705</v>
      </c>
      <c r="E20" s="251" t="s">
        <v>40</v>
      </c>
      <c r="F20" s="251" t="s">
        <v>58</v>
      </c>
      <c r="G20" s="261"/>
      <c r="H20" s="251" t="s">
        <v>9</v>
      </c>
      <c r="I20" s="251">
        <v>10</v>
      </c>
      <c r="J20" s="251">
        <v>264</v>
      </c>
      <c r="K20" s="251" t="s">
        <v>286</v>
      </c>
      <c r="L20" s="251"/>
      <c r="M20" s="251" t="s">
        <v>16</v>
      </c>
      <c r="N20" s="251">
        <v>1</v>
      </c>
      <c r="O20" s="251" t="s">
        <v>8</v>
      </c>
      <c r="P20" s="251" t="s">
        <v>9</v>
      </c>
      <c r="Q20" s="251" t="s">
        <v>9</v>
      </c>
      <c r="R20" s="251" t="s">
        <v>9</v>
      </c>
      <c r="S20" s="251" t="s">
        <v>9</v>
      </c>
      <c r="T20" s="251" t="s">
        <v>9</v>
      </c>
      <c r="U20" s="251" t="s">
        <v>9</v>
      </c>
      <c r="V20" s="251" t="s">
        <v>9</v>
      </c>
      <c r="W20" s="251" t="s">
        <v>9</v>
      </c>
      <c r="X20" s="251" t="s">
        <v>9</v>
      </c>
      <c r="Y20" s="251">
        <v>36</v>
      </c>
      <c r="Z20" s="251">
        <v>2</v>
      </c>
      <c r="AA20" s="251">
        <v>2</v>
      </c>
      <c r="AB20" s="252">
        <f t="shared" si="0"/>
        <v>190.08</v>
      </c>
      <c r="AC20" s="252">
        <f>ROUND(AB20*事業まとめ!$Q$6,2)</f>
        <v>5132.16</v>
      </c>
      <c r="AD20" s="253"/>
      <c r="AE20" s="253"/>
      <c r="AF20" s="253"/>
      <c r="AG20" s="253"/>
      <c r="AH20" s="253"/>
      <c r="AI20" s="253"/>
      <c r="AJ20" s="253"/>
      <c r="AK20" s="252">
        <f t="shared" si="1"/>
        <v>0</v>
      </c>
      <c r="AL20" s="252">
        <f>ROUND(AK20*事業まとめ!$Q$6,2)</f>
        <v>0</v>
      </c>
      <c r="AM20" s="254">
        <f t="shared" si="2"/>
        <v>190.08</v>
      </c>
      <c r="AN20" s="254">
        <f t="shared" si="2"/>
        <v>5132.16</v>
      </c>
      <c r="AO20" s="259"/>
      <c r="AP20" s="260">
        <f t="shared" si="3"/>
        <v>0</v>
      </c>
      <c r="AQ20" s="259"/>
      <c r="AR20" s="257"/>
      <c r="AS20" s="257"/>
      <c r="AT20" s="257"/>
      <c r="AU20" s="257"/>
      <c r="AV20" s="257"/>
      <c r="AW20" s="257"/>
    </row>
    <row r="21" spans="2:49" s="264" customFormat="1" x14ac:dyDescent="0.4">
      <c r="B21" s="251">
        <v>22</v>
      </c>
      <c r="C21" s="251" t="s">
        <v>1704</v>
      </c>
      <c r="D21" s="251" t="s">
        <v>1705</v>
      </c>
      <c r="E21" s="251" t="s">
        <v>40</v>
      </c>
      <c r="F21" s="258" t="s">
        <v>58</v>
      </c>
      <c r="G21" s="261"/>
      <c r="H21" s="251" t="s">
        <v>9</v>
      </c>
      <c r="I21" s="251">
        <v>10</v>
      </c>
      <c r="J21" s="251">
        <v>264</v>
      </c>
      <c r="K21" s="251" t="s">
        <v>667</v>
      </c>
      <c r="L21" s="251"/>
      <c r="M21" s="251" t="s">
        <v>10</v>
      </c>
      <c r="N21" s="251">
        <v>2</v>
      </c>
      <c r="O21" s="251" t="s">
        <v>8</v>
      </c>
      <c r="P21" s="251" t="s">
        <v>9</v>
      </c>
      <c r="Q21" s="251" t="s">
        <v>9</v>
      </c>
      <c r="R21" s="251" t="s">
        <v>324</v>
      </c>
      <c r="S21" s="251" t="s">
        <v>9</v>
      </c>
      <c r="T21" s="251" t="s">
        <v>9</v>
      </c>
      <c r="U21" s="251" t="s">
        <v>9</v>
      </c>
      <c r="V21" s="251" t="s">
        <v>9</v>
      </c>
      <c r="W21" s="251" t="s">
        <v>9</v>
      </c>
      <c r="X21" s="251" t="s">
        <v>9</v>
      </c>
      <c r="Y21" s="251">
        <v>36</v>
      </c>
      <c r="Z21" s="251">
        <v>4</v>
      </c>
      <c r="AA21" s="251">
        <v>8</v>
      </c>
      <c r="AB21" s="252">
        <f t="shared" si="0"/>
        <v>760.32</v>
      </c>
      <c r="AC21" s="252">
        <f>ROUND(AB21*事業まとめ!$Q$6,2)</f>
        <v>20528.64</v>
      </c>
      <c r="AD21" s="253"/>
      <c r="AE21" s="253"/>
      <c r="AF21" s="253"/>
      <c r="AG21" s="253"/>
      <c r="AH21" s="253"/>
      <c r="AI21" s="253"/>
      <c r="AJ21" s="253"/>
      <c r="AK21" s="252">
        <f t="shared" si="1"/>
        <v>0</v>
      </c>
      <c r="AL21" s="252">
        <f>ROUND(AK21*事業まとめ!$Q$6,2)</f>
        <v>0</v>
      </c>
      <c r="AM21" s="254">
        <f t="shared" si="2"/>
        <v>760.32</v>
      </c>
      <c r="AN21" s="254">
        <f t="shared" si="2"/>
        <v>20528.64</v>
      </c>
      <c r="AO21" s="259"/>
      <c r="AP21" s="260">
        <f t="shared" si="3"/>
        <v>0</v>
      </c>
      <c r="AQ21" s="259"/>
      <c r="AR21" s="257"/>
      <c r="AS21" s="257"/>
      <c r="AT21" s="257"/>
      <c r="AU21" s="257"/>
      <c r="AV21" s="257"/>
      <c r="AW21" s="257"/>
    </row>
    <row r="22" spans="2:49" s="264" customFormat="1" x14ac:dyDescent="0.4">
      <c r="B22" s="251">
        <v>22</v>
      </c>
      <c r="C22" s="251" t="s">
        <v>1704</v>
      </c>
      <c r="D22" s="251" t="s">
        <v>1705</v>
      </c>
      <c r="E22" s="251" t="s">
        <v>40</v>
      </c>
      <c r="F22" s="258" t="s">
        <v>58</v>
      </c>
      <c r="G22" s="261"/>
      <c r="H22" s="251" t="s">
        <v>9</v>
      </c>
      <c r="I22" s="251">
        <v>10</v>
      </c>
      <c r="J22" s="251">
        <v>264</v>
      </c>
      <c r="K22" s="251" t="s">
        <v>910</v>
      </c>
      <c r="L22" s="251"/>
      <c r="M22" s="251" t="s">
        <v>10</v>
      </c>
      <c r="N22" s="251">
        <v>2</v>
      </c>
      <c r="O22" s="251" t="s">
        <v>8</v>
      </c>
      <c r="P22" s="251" t="s">
        <v>9</v>
      </c>
      <c r="Q22" s="251" t="s">
        <v>9</v>
      </c>
      <c r="R22" s="251" t="s">
        <v>237</v>
      </c>
      <c r="S22" s="251" t="s">
        <v>324</v>
      </c>
      <c r="T22" s="251" t="s">
        <v>9</v>
      </c>
      <c r="U22" s="251" t="s">
        <v>9</v>
      </c>
      <c r="V22" s="251" t="s">
        <v>9</v>
      </c>
      <c r="W22" s="251" t="s">
        <v>9</v>
      </c>
      <c r="X22" s="251" t="s">
        <v>9</v>
      </c>
      <c r="Y22" s="251">
        <v>36</v>
      </c>
      <c r="Z22" s="251">
        <v>2</v>
      </c>
      <c r="AA22" s="251">
        <v>4</v>
      </c>
      <c r="AB22" s="252">
        <f t="shared" si="0"/>
        <v>380.16</v>
      </c>
      <c r="AC22" s="252">
        <f>ROUND(AB22*事業まとめ!$Q$6,2)</f>
        <v>10264.32</v>
      </c>
      <c r="AD22" s="253"/>
      <c r="AE22" s="253"/>
      <c r="AF22" s="253"/>
      <c r="AG22" s="253"/>
      <c r="AH22" s="253"/>
      <c r="AI22" s="253"/>
      <c r="AJ22" s="253"/>
      <c r="AK22" s="252">
        <f t="shared" si="1"/>
        <v>0</v>
      </c>
      <c r="AL22" s="252">
        <f>ROUND(AK22*事業まとめ!$Q$6,2)</f>
        <v>0</v>
      </c>
      <c r="AM22" s="254">
        <f t="shared" si="2"/>
        <v>380.16</v>
      </c>
      <c r="AN22" s="254">
        <f t="shared" si="2"/>
        <v>10264.32</v>
      </c>
      <c r="AO22" s="259"/>
      <c r="AP22" s="260">
        <f t="shared" si="3"/>
        <v>0</v>
      </c>
      <c r="AQ22" s="259"/>
      <c r="AR22" s="257"/>
      <c r="AS22" s="257"/>
      <c r="AT22" s="257"/>
      <c r="AU22" s="257"/>
      <c r="AV22" s="257"/>
      <c r="AW22" s="257"/>
    </row>
    <row r="23" spans="2:49" s="264" customFormat="1" x14ac:dyDescent="0.4">
      <c r="B23" s="251">
        <v>22</v>
      </c>
      <c r="C23" s="251" t="s">
        <v>1704</v>
      </c>
      <c r="D23" s="251" t="s">
        <v>1705</v>
      </c>
      <c r="E23" s="251" t="s">
        <v>40</v>
      </c>
      <c r="F23" s="251" t="s">
        <v>2113</v>
      </c>
      <c r="G23" s="261"/>
      <c r="H23" s="251" t="s">
        <v>9</v>
      </c>
      <c r="I23" s="251">
        <v>0.5</v>
      </c>
      <c r="J23" s="251">
        <v>220</v>
      </c>
      <c r="K23" s="251" t="s">
        <v>772</v>
      </c>
      <c r="L23" s="251"/>
      <c r="M23" s="251" t="s">
        <v>7</v>
      </c>
      <c r="N23" s="251">
        <v>2</v>
      </c>
      <c r="O23" s="251" t="s">
        <v>8</v>
      </c>
      <c r="P23" s="251" t="s">
        <v>9</v>
      </c>
      <c r="Q23" s="251" t="s">
        <v>9</v>
      </c>
      <c r="R23" s="251" t="s">
        <v>9</v>
      </c>
      <c r="S23" s="251" t="s">
        <v>9</v>
      </c>
      <c r="T23" s="251" t="s">
        <v>9</v>
      </c>
      <c r="U23" s="251" t="s">
        <v>9</v>
      </c>
      <c r="V23" s="251" t="s">
        <v>9</v>
      </c>
      <c r="W23" s="251" t="s">
        <v>9</v>
      </c>
      <c r="X23" s="251" t="s">
        <v>9</v>
      </c>
      <c r="Y23" s="251">
        <v>36</v>
      </c>
      <c r="Z23" s="251">
        <v>2</v>
      </c>
      <c r="AA23" s="251">
        <v>4</v>
      </c>
      <c r="AB23" s="252">
        <f t="shared" si="0"/>
        <v>15.84</v>
      </c>
      <c r="AC23" s="252">
        <f>ROUND(AB23*事業まとめ!$Q$6,2)</f>
        <v>427.68</v>
      </c>
      <c r="AD23" s="253"/>
      <c r="AE23" s="253"/>
      <c r="AF23" s="253"/>
      <c r="AG23" s="253"/>
      <c r="AH23" s="253"/>
      <c r="AI23" s="253"/>
      <c r="AJ23" s="253"/>
      <c r="AK23" s="252">
        <f t="shared" si="1"/>
        <v>0</v>
      </c>
      <c r="AL23" s="252">
        <f>ROUND(AK23*事業まとめ!$Q$6,2)</f>
        <v>0</v>
      </c>
      <c r="AM23" s="254">
        <f t="shared" si="2"/>
        <v>15.84</v>
      </c>
      <c r="AN23" s="254">
        <f t="shared" si="2"/>
        <v>427.68</v>
      </c>
      <c r="AO23" s="259"/>
      <c r="AP23" s="260">
        <f t="shared" si="3"/>
        <v>0</v>
      </c>
      <c r="AQ23" s="259"/>
      <c r="AR23" s="257"/>
      <c r="AS23" s="257"/>
      <c r="AT23" s="257"/>
      <c r="AU23" s="257"/>
      <c r="AV23" s="257"/>
      <c r="AW23" s="257"/>
    </row>
    <row r="24" spans="2:49" s="264" customFormat="1" x14ac:dyDescent="0.4">
      <c r="B24" s="251">
        <v>22</v>
      </c>
      <c r="C24" s="251" t="s">
        <v>1704</v>
      </c>
      <c r="D24" s="251" t="s">
        <v>1705</v>
      </c>
      <c r="E24" s="251" t="s">
        <v>40</v>
      </c>
      <c r="F24" s="251" t="s">
        <v>1706</v>
      </c>
      <c r="G24" s="251"/>
      <c r="H24" s="251" t="s">
        <v>9</v>
      </c>
      <c r="I24" s="251">
        <v>10</v>
      </c>
      <c r="J24" s="251">
        <v>264</v>
      </c>
      <c r="K24" s="251" t="s">
        <v>286</v>
      </c>
      <c r="L24" s="251"/>
      <c r="M24" s="251" t="s">
        <v>16</v>
      </c>
      <c r="N24" s="251">
        <v>1</v>
      </c>
      <c r="O24" s="251" t="s">
        <v>8</v>
      </c>
      <c r="P24" s="251" t="s">
        <v>9</v>
      </c>
      <c r="Q24" s="251" t="s">
        <v>9</v>
      </c>
      <c r="R24" s="251" t="s">
        <v>9</v>
      </c>
      <c r="S24" s="251" t="s">
        <v>9</v>
      </c>
      <c r="T24" s="251" t="s">
        <v>9</v>
      </c>
      <c r="U24" s="251" t="s">
        <v>9</v>
      </c>
      <c r="V24" s="251" t="s">
        <v>9</v>
      </c>
      <c r="W24" s="251" t="s">
        <v>9</v>
      </c>
      <c r="X24" s="251" t="s">
        <v>9</v>
      </c>
      <c r="Y24" s="251">
        <v>36</v>
      </c>
      <c r="Z24" s="251">
        <v>2</v>
      </c>
      <c r="AA24" s="251">
        <v>2</v>
      </c>
      <c r="AB24" s="252">
        <f t="shared" si="0"/>
        <v>190.08</v>
      </c>
      <c r="AC24" s="252">
        <f>ROUND(AB24*事業まとめ!$Q$6,2)</f>
        <v>5132.16</v>
      </c>
      <c r="AD24" s="253"/>
      <c r="AE24" s="253"/>
      <c r="AF24" s="253"/>
      <c r="AG24" s="253"/>
      <c r="AH24" s="253"/>
      <c r="AI24" s="253"/>
      <c r="AJ24" s="253"/>
      <c r="AK24" s="252">
        <f t="shared" si="1"/>
        <v>0</v>
      </c>
      <c r="AL24" s="252">
        <f>ROUND(AK24*事業まとめ!$Q$6,2)</f>
        <v>0</v>
      </c>
      <c r="AM24" s="254">
        <f t="shared" si="2"/>
        <v>190.08</v>
      </c>
      <c r="AN24" s="254">
        <f t="shared" si="2"/>
        <v>5132.16</v>
      </c>
      <c r="AO24" s="259"/>
      <c r="AP24" s="260">
        <f t="shared" si="3"/>
        <v>0</v>
      </c>
      <c r="AQ24" s="259"/>
      <c r="AR24" s="257"/>
      <c r="AS24" s="257"/>
      <c r="AT24" s="257"/>
      <c r="AU24" s="257"/>
      <c r="AV24" s="257"/>
      <c r="AW24" s="257"/>
    </row>
    <row r="25" spans="2:49" s="264" customFormat="1" x14ac:dyDescent="0.4">
      <c r="B25" s="251">
        <v>22</v>
      </c>
      <c r="C25" s="251" t="s">
        <v>1704</v>
      </c>
      <c r="D25" s="251" t="s">
        <v>1705</v>
      </c>
      <c r="E25" s="251" t="s">
        <v>40</v>
      </c>
      <c r="F25" s="251" t="s">
        <v>1706</v>
      </c>
      <c r="G25" s="251"/>
      <c r="H25" s="251" t="s">
        <v>9</v>
      </c>
      <c r="I25" s="251">
        <v>10</v>
      </c>
      <c r="J25" s="251">
        <v>264</v>
      </c>
      <c r="K25" s="251" t="s">
        <v>772</v>
      </c>
      <c r="L25" s="251"/>
      <c r="M25" s="251" t="s">
        <v>7</v>
      </c>
      <c r="N25" s="251">
        <v>2</v>
      </c>
      <c r="O25" s="251" t="s">
        <v>8</v>
      </c>
      <c r="P25" s="251" t="s">
        <v>9</v>
      </c>
      <c r="Q25" s="251" t="s">
        <v>9</v>
      </c>
      <c r="R25" s="251" t="s">
        <v>9</v>
      </c>
      <c r="S25" s="251" t="s">
        <v>9</v>
      </c>
      <c r="T25" s="251" t="s">
        <v>9</v>
      </c>
      <c r="U25" s="251" t="s">
        <v>9</v>
      </c>
      <c r="V25" s="251" t="s">
        <v>9</v>
      </c>
      <c r="W25" s="251" t="s">
        <v>9</v>
      </c>
      <c r="X25" s="251" t="s">
        <v>9</v>
      </c>
      <c r="Y25" s="251">
        <v>36</v>
      </c>
      <c r="Z25" s="251">
        <v>12</v>
      </c>
      <c r="AA25" s="251">
        <v>24</v>
      </c>
      <c r="AB25" s="252">
        <f t="shared" si="0"/>
        <v>2280.96</v>
      </c>
      <c r="AC25" s="252">
        <f>ROUND(AB25*事業まとめ!$Q$6,2)</f>
        <v>61585.919999999998</v>
      </c>
      <c r="AD25" s="253"/>
      <c r="AE25" s="253"/>
      <c r="AF25" s="253"/>
      <c r="AG25" s="253"/>
      <c r="AH25" s="253"/>
      <c r="AI25" s="253"/>
      <c r="AJ25" s="253"/>
      <c r="AK25" s="252">
        <f t="shared" si="1"/>
        <v>0</v>
      </c>
      <c r="AL25" s="252">
        <f>ROUND(AK25*事業まとめ!$Q$6,2)</f>
        <v>0</v>
      </c>
      <c r="AM25" s="254">
        <f t="shared" si="2"/>
        <v>2280.96</v>
      </c>
      <c r="AN25" s="254">
        <f t="shared" si="2"/>
        <v>61585.919999999998</v>
      </c>
      <c r="AO25" s="259"/>
      <c r="AP25" s="260">
        <f t="shared" si="3"/>
        <v>0</v>
      </c>
      <c r="AQ25" s="259"/>
      <c r="AR25" s="257"/>
      <c r="AS25" s="257"/>
      <c r="AT25" s="257"/>
      <c r="AU25" s="257"/>
      <c r="AV25" s="257"/>
      <c r="AW25" s="257"/>
    </row>
    <row r="26" spans="2:49" s="264" customFormat="1" x14ac:dyDescent="0.4">
      <c r="B26" s="251">
        <v>22</v>
      </c>
      <c r="C26" s="251" t="s">
        <v>1704</v>
      </c>
      <c r="D26" s="251" t="s">
        <v>1705</v>
      </c>
      <c r="E26" s="251" t="s">
        <v>40</v>
      </c>
      <c r="F26" s="251" t="s">
        <v>1707</v>
      </c>
      <c r="G26" s="251"/>
      <c r="H26" s="251" t="s">
        <v>9</v>
      </c>
      <c r="I26" s="251">
        <v>10</v>
      </c>
      <c r="J26" s="251">
        <v>264</v>
      </c>
      <c r="K26" s="251" t="s">
        <v>286</v>
      </c>
      <c r="L26" s="251"/>
      <c r="M26" s="251" t="s">
        <v>16</v>
      </c>
      <c r="N26" s="251">
        <v>1</v>
      </c>
      <c r="O26" s="251" t="s">
        <v>8</v>
      </c>
      <c r="P26" s="251" t="s">
        <v>9</v>
      </c>
      <c r="Q26" s="251" t="s">
        <v>9</v>
      </c>
      <c r="R26" s="251" t="s">
        <v>9</v>
      </c>
      <c r="S26" s="251" t="s">
        <v>9</v>
      </c>
      <c r="T26" s="251" t="s">
        <v>9</v>
      </c>
      <c r="U26" s="251" t="s">
        <v>9</v>
      </c>
      <c r="V26" s="251" t="s">
        <v>9</v>
      </c>
      <c r="W26" s="251" t="s">
        <v>9</v>
      </c>
      <c r="X26" s="251" t="s">
        <v>9</v>
      </c>
      <c r="Y26" s="251">
        <v>36</v>
      </c>
      <c r="Z26" s="251">
        <v>2</v>
      </c>
      <c r="AA26" s="251">
        <v>2</v>
      </c>
      <c r="AB26" s="252">
        <f t="shared" si="0"/>
        <v>190.08</v>
      </c>
      <c r="AC26" s="252">
        <f>ROUND(AB26*事業まとめ!$Q$6,2)</f>
        <v>5132.16</v>
      </c>
      <c r="AD26" s="253"/>
      <c r="AE26" s="253"/>
      <c r="AF26" s="253"/>
      <c r="AG26" s="253"/>
      <c r="AH26" s="253"/>
      <c r="AI26" s="253"/>
      <c r="AJ26" s="253"/>
      <c r="AK26" s="252">
        <f t="shared" si="1"/>
        <v>0</v>
      </c>
      <c r="AL26" s="252">
        <f>ROUND(AK26*事業まとめ!$Q$6,2)</f>
        <v>0</v>
      </c>
      <c r="AM26" s="254">
        <f t="shared" si="2"/>
        <v>190.08</v>
      </c>
      <c r="AN26" s="254">
        <f t="shared" si="2"/>
        <v>5132.16</v>
      </c>
      <c r="AO26" s="259"/>
      <c r="AP26" s="260">
        <f t="shared" si="3"/>
        <v>0</v>
      </c>
      <c r="AQ26" s="259"/>
      <c r="AR26" s="257"/>
      <c r="AS26" s="257"/>
      <c r="AT26" s="257"/>
      <c r="AU26" s="257"/>
      <c r="AV26" s="257"/>
      <c r="AW26" s="257"/>
    </row>
    <row r="27" spans="2:49" s="264" customFormat="1" x14ac:dyDescent="0.4">
      <c r="B27" s="251">
        <v>22</v>
      </c>
      <c r="C27" s="251" t="s">
        <v>1704</v>
      </c>
      <c r="D27" s="251" t="s">
        <v>1705</v>
      </c>
      <c r="E27" s="251" t="s">
        <v>40</v>
      </c>
      <c r="F27" s="251" t="s">
        <v>1707</v>
      </c>
      <c r="G27" s="261"/>
      <c r="H27" s="251" t="s">
        <v>9</v>
      </c>
      <c r="I27" s="251">
        <v>10</v>
      </c>
      <c r="J27" s="251">
        <v>264</v>
      </c>
      <c r="K27" s="251" t="s">
        <v>772</v>
      </c>
      <c r="L27" s="251"/>
      <c r="M27" s="251" t="s">
        <v>7</v>
      </c>
      <c r="N27" s="251">
        <v>2</v>
      </c>
      <c r="O27" s="251" t="s">
        <v>8</v>
      </c>
      <c r="P27" s="251" t="s">
        <v>9</v>
      </c>
      <c r="Q27" s="251" t="s">
        <v>9</v>
      </c>
      <c r="R27" s="251" t="s">
        <v>9</v>
      </c>
      <c r="S27" s="251" t="s">
        <v>9</v>
      </c>
      <c r="T27" s="251" t="s">
        <v>9</v>
      </c>
      <c r="U27" s="251" t="s">
        <v>9</v>
      </c>
      <c r="V27" s="251" t="s">
        <v>9</v>
      </c>
      <c r="W27" s="251" t="s">
        <v>9</v>
      </c>
      <c r="X27" s="251" t="s">
        <v>9</v>
      </c>
      <c r="Y27" s="251">
        <v>36</v>
      </c>
      <c r="Z27" s="251">
        <v>12</v>
      </c>
      <c r="AA27" s="251">
        <v>24</v>
      </c>
      <c r="AB27" s="252">
        <f t="shared" si="0"/>
        <v>2280.96</v>
      </c>
      <c r="AC27" s="252">
        <f>ROUND(AB27*事業まとめ!$Q$6,2)</f>
        <v>61585.919999999998</v>
      </c>
      <c r="AD27" s="253"/>
      <c r="AE27" s="253"/>
      <c r="AF27" s="253"/>
      <c r="AG27" s="253"/>
      <c r="AH27" s="253"/>
      <c r="AI27" s="253"/>
      <c r="AJ27" s="253"/>
      <c r="AK27" s="252">
        <f t="shared" si="1"/>
        <v>0</v>
      </c>
      <c r="AL27" s="252">
        <f>ROUND(AK27*事業まとめ!$Q$6,2)</f>
        <v>0</v>
      </c>
      <c r="AM27" s="254">
        <f t="shared" si="2"/>
        <v>2280.96</v>
      </c>
      <c r="AN27" s="254">
        <f t="shared" si="2"/>
        <v>61585.919999999998</v>
      </c>
      <c r="AO27" s="259"/>
      <c r="AP27" s="260">
        <f t="shared" si="3"/>
        <v>0</v>
      </c>
      <c r="AQ27" s="259"/>
      <c r="AR27" s="257"/>
      <c r="AS27" s="257"/>
      <c r="AT27" s="257"/>
      <c r="AU27" s="257"/>
      <c r="AV27" s="257"/>
      <c r="AW27" s="257"/>
    </row>
    <row r="28" spans="2:49" s="264" customFormat="1" x14ac:dyDescent="0.4">
      <c r="B28" s="251">
        <v>22</v>
      </c>
      <c r="C28" s="251" t="s">
        <v>1704</v>
      </c>
      <c r="D28" s="251" t="s">
        <v>1705</v>
      </c>
      <c r="E28" s="251" t="s">
        <v>40</v>
      </c>
      <c r="F28" s="251" t="s">
        <v>2114</v>
      </c>
      <c r="G28" s="261"/>
      <c r="H28" s="251" t="s">
        <v>9</v>
      </c>
      <c r="I28" s="251">
        <v>0.5</v>
      </c>
      <c r="J28" s="251">
        <v>220</v>
      </c>
      <c r="K28" s="251" t="s">
        <v>772</v>
      </c>
      <c r="L28" s="251"/>
      <c r="M28" s="251" t="s">
        <v>7</v>
      </c>
      <c r="N28" s="251">
        <v>2</v>
      </c>
      <c r="O28" s="251" t="s">
        <v>8</v>
      </c>
      <c r="P28" s="251" t="s">
        <v>9</v>
      </c>
      <c r="Q28" s="251" t="s">
        <v>9</v>
      </c>
      <c r="R28" s="251" t="s">
        <v>9</v>
      </c>
      <c r="S28" s="251" t="s">
        <v>9</v>
      </c>
      <c r="T28" s="251" t="s">
        <v>9</v>
      </c>
      <c r="U28" s="251" t="s">
        <v>9</v>
      </c>
      <c r="V28" s="251" t="s">
        <v>9</v>
      </c>
      <c r="W28" s="251" t="s">
        <v>9</v>
      </c>
      <c r="X28" s="251" t="s">
        <v>9</v>
      </c>
      <c r="Y28" s="251">
        <v>36</v>
      </c>
      <c r="Z28" s="251">
        <v>2</v>
      </c>
      <c r="AA28" s="251">
        <v>4</v>
      </c>
      <c r="AB28" s="252">
        <f t="shared" si="0"/>
        <v>15.84</v>
      </c>
      <c r="AC28" s="252">
        <f>ROUND(AB28*事業まとめ!$Q$6,2)</f>
        <v>427.68</v>
      </c>
      <c r="AD28" s="253"/>
      <c r="AE28" s="253"/>
      <c r="AF28" s="253"/>
      <c r="AG28" s="253"/>
      <c r="AH28" s="253"/>
      <c r="AI28" s="253"/>
      <c r="AJ28" s="253"/>
      <c r="AK28" s="252">
        <f t="shared" si="1"/>
        <v>0</v>
      </c>
      <c r="AL28" s="252">
        <f>ROUND(AK28*事業まとめ!$Q$6,2)</f>
        <v>0</v>
      </c>
      <c r="AM28" s="254">
        <f t="shared" si="2"/>
        <v>15.84</v>
      </c>
      <c r="AN28" s="254">
        <f t="shared" si="2"/>
        <v>427.68</v>
      </c>
      <c r="AO28" s="259"/>
      <c r="AP28" s="260">
        <f t="shared" si="3"/>
        <v>0</v>
      </c>
      <c r="AQ28" s="259"/>
      <c r="AR28" s="257"/>
      <c r="AS28" s="257"/>
      <c r="AT28" s="257"/>
      <c r="AU28" s="257"/>
      <c r="AV28" s="257"/>
      <c r="AW28" s="257"/>
    </row>
    <row r="29" spans="2:49" s="264" customFormat="1" x14ac:dyDescent="0.4">
      <c r="B29" s="251">
        <v>22</v>
      </c>
      <c r="C29" s="251" t="s">
        <v>1704</v>
      </c>
      <c r="D29" s="251" t="s">
        <v>1705</v>
      </c>
      <c r="E29" s="251" t="s">
        <v>40</v>
      </c>
      <c r="F29" s="251" t="s">
        <v>1027</v>
      </c>
      <c r="G29" s="261"/>
      <c r="H29" s="251" t="s">
        <v>9</v>
      </c>
      <c r="I29" s="251">
        <v>10</v>
      </c>
      <c r="J29" s="251">
        <v>220</v>
      </c>
      <c r="K29" s="251" t="s">
        <v>772</v>
      </c>
      <c r="L29" s="251"/>
      <c r="M29" s="251" t="s">
        <v>7</v>
      </c>
      <c r="N29" s="251">
        <v>2</v>
      </c>
      <c r="O29" s="251" t="s">
        <v>8</v>
      </c>
      <c r="P29" s="251" t="s">
        <v>9</v>
      </c>
      <c r="Q29" s="251" t="s">
        <v>9</v>
      </c>
      <c r="R29" s="251" t="s">
        <v>9</v>
      </c>
      <c r="S29" s="251" t="s">
        <v>9</v>
      </c>
      <c r="T29" s="251" t="s">
        <v>9</v>
      </c>
      <c r="U29" s="251" t="s">
        <v>9</v>
      </c>
      <c r="V29" s="251" t="s">
        <v>9</v>
      </c>
      <c r="W29" s="251" t="s">
        <v>9</v>
      </c>
      <c r="X29" s="251" t="s">
        <v>9</v>
      </c>
      <c r="Y29" s="251">
        <v>36</v>
      </c>
      <c r="Z29" s="251">
        <v>4</v>
      </c>
      <c r="AA29" s="251">
        <v>8</v>
      </c>
      <c r="AB29" s="252">
        <f t="shared" si="0"/>
        <v>633.6</v>
      </c>
      <c r="AC29" s="252">
        <f>ROUND(AB29*事業まとめ!$Q$6,2)</f>
        <v>17107.2</v>
      </c>
      <c r="AD29" s="253"/>
      <c r="AE29" s="253"/>
      <c r="AF29" s="253"/>
      <c r="AG29" s="253"/>
      <c r="AH29" s="253"/>
      <c r="AI29" s="253"/>
      <c r="AJ29" s="253"/>
      <c r="AK29" s="252">
        <f t="shared" si="1"/>
        <v>0</v>
      </c>
      <c r="AL29" s="252">
        <f>ROUND(AK29*事業まとめ!$Q$6,2)</f>
        <v>0</v>
      </c>
      <c r="AM29" s="254">
        <f t="shared" si="2"/>
        <v>633.6</v>
      </c>
      <c r="AN29" s="254">
        <f t="shared" si="2"/>
        <v>17107.2</v>
      </c>
      <c r="AO29" s="259"/>
      <c r="AP29" s="260">
        <f t="shared" si="3"/>
        <v>0</v>
      </c>
      <c r="AQ29" s="259"/>
      <c r="AR29" s="257"/>
      <c r="AS29" s="257"/>
      <c r="AT29" s="257"/>
      <c r="AU29" s="257"/>
      <c r="AV29" s="257"/>
      <c r="AW29" s="257"/>
    </row>
    <row r="30" spans="2:49" s="264" customFormat="1" x14ac:dyDescent="0.4">
      <c r="B30" s="251">
        <v>22</v>
      </c>
      <c r="C30" s="251" t="s">
        <v>1704</v>
      </c>
      <c r="D30" s="251" t="s">
        <v>1258</v>
      </c>
      <c r="E30" s="251" t="s">
        <v>40</v>
      </c>
      <c r="F30" s="251" t="s">
        <v>1299</v>
      </c>
      <c r="G30" s="261"/>
      <c r="H30" s="251" t="s">
        <v>9</v>
      </c>
      <c r="I30" s="251">
        <v>10</v>
      </c>
      <c r="J30" s="251">
        <v>220</v>
      </c>
      <c r="K30" s="251" t="s">
        <v>772</v>
      </c>
      <c r="L30" s="251"/>
      <c r="M30" s="251" t="s">
        <v>7</v>
      </c>
      <c r="N30" s="251">
        <v>2</v>
      </c>
      <c r="O30" s="251" t="s">
        <v>8</v>
      </c>
      <c r="P30" s="251" t="s">
        <v>9</v>
      </c>
      <c r="Q30" s="251" t="s">
        <v>9</v>
      </c>
      <c r="R30" s="251" t="s">
        <v>9</v>
      </c>
      <c r="S30" s="251" t="s">
        <v>9</v>
      </c>
      <c r="T30" s="251" t="s">
        <v>9</v>
      </c>
      <c r="U30" s="251" t="s">
        <v>9</v>
      </c>
      <c r="V30" s="251" t="s">
        <v>9</v>
      </c>
      <c r="W30" s="251" t="s">
        <v>9</v>
      </c>
      <c r="X30" s="251" t="s">
        <v>9</v>
      </c>
      <c r="Y30" s="251">
        <v>36</v>
      </c>
      <c r="Z30" s="251">
        <v>2</v>
      </c>
      <c r="AA30" s="251">
        <v>4</v>
      </c>
      <c r="AB30" s="252">
        <f t="shared" si="0"/>
        <v>316.8</v>
      </c>
      <c r="AC30" s="252">
        <f>ROUND(AB30*事業まとめ!$Q$6,2)</f>
        <v>8553.6</v>
      </c>
      <c r="AD30" s="253"/>
      <c r="AE30" s="253"/>
      <c r="AF30" s="253"/>
      <c r="AG30" s="253"/>
      <c r="AH30" s="253"/>
      <c r="AI30" s="253"/>
      <c r="AJ30" s="253"/>
      <c r="AK30" s="252">
        <f t="shared" si="1"/>
        <v>0</v>
      </c>
      <c r="AL30" s="252">
        <f>ROUND(AK30*事業まとめ!$Q$6,2)</f>
        <v>0</v>
      </c>
      <c r="AM30" s="254">
        <f t="shared" si="2"/>
        <v>316.8</v>
      </c>
      <c r="AN30" s="254">
        <f t="shared" si="2"/>
        <v>8553.6</v>
      </c>
      <c r="AO30" s="259"/>
      <c r="AP30" s="260">
        <f t="shared" si="3"/>
        <v>0</v>
      </c>
      <c r="AQ30" s="259"/>
      <c r="AR30" s="257"/>
      <c r="AS30" s="257"/>
      <c r="AT30" s="257"/>
      <c r="AU30" s="257"/>
      <c r="AV30" s="257"/>
      <c r="AW30" s="257"/>
    </row>
    <row r="31" spans="2:49" s="264" customFormat="1" x14ac:dyDescent="0.4">
      <c r="B31" s="251">
        <v>22</v>
      </c>
      <c r="C31" s="251" t="s">
        <v>1704</v>
      </c>
      <c r="D31" s="251" t="s">
        <v>1708</v>
      </c>
      <c r="E31" s="251" t="s">
        <v>40</v>
      </c>
      <c r="F31" s="251" t="s">
        <v>1011</v>
      </c>
      <c r="G31" s="251"/>
      <c r="H31" s="251" t="s">
        <v>9</v>
      </c>
      <c r="I31" s="251">
        <v>10</v>
      </c>
      <c r="J31" s="251">
        <v>220</v>
      </c>
      <c r="K31" s="251" t="s">
        <v>656</v>
      </c>
      <c r="L31" s="251"/>
      <c r="M31" s="251" t="s">
        <v>7</v>
      </c>
      <c r="N31" s="251">
        <v>1</v>
      </c>
      <c r="O31" s="251" t="s">
        <v>8</v>
      </c>
      <c r="P31" s="251" t="s">
        <v>9</v>
      </c>
      <c r="Q31" s="251" t="s">
        <v>9</v>
      </c>
      <c r="R31" s="251" t="s">
        <v>9</v>
      </c>
      <c r="S31" s="251" t="s">
        <v>9</v>
      </c>
      <c r="T31" s="251" t="s">
        <v>9</v>
      </c>
      <c r="U31" s="251" t="s">
        <v>9</v>
      </c>
      <c r="V31" s="251" t="s">
        <v>9</v>
      </c>
      <c r="W31" s="251" t="s">
        <v>9</v>
      </c>
      <c r="X31" s="251" t="s">
        <v>9</v>
      </c>
      <c r="Y31" s="251">
        <v>36</v>
      </c>
      <c r="Z31" s="251">
        <v>12</v>
      </c>
      <c r="AA31" s="251">
        <v>12</v>
      </c>
      <c r="AB31" s="252">
        <f t="shared" si="0"/>
        <v>950.4</v>
      </c>
      <c r="AC31" s="252">
        <f>ROUND(AB31*事業まとめ!$Q$6,2)</f>
        <v>25660.799999999999</v>
      </c>
      <c r="AD31" s="253"/>
      <c r="AE31" s="253"/>
      <c r="AF31" s="253"/>
      <c r="AG31" s="253"/>
      <c r="AH31" s="253"/>
      <c r="AI31" s="253"/>
      <c r="AJ31" s="253"/>
      <c r="AK31" s="252">
        <f t="shared" si="1"/>
        <v>0</v>
      </c>
      <c r="AL31" s="252">
        <f>ROUND(AK31*事業まとめ!$Q$6,2)</f>
        <v>0</v>
      </c>
      <c r="AM31" s="254">
        <f t="shared" si="2"/>
        <v>950.4</v>
      </c>
      <c r="AN31" s="254">
        <f t="shared" si="2"/>
        <v>25660.799999999999</v>
      </c>
      <c r="AO31" s="259"/>
      <c r="AP31" s="260">
        <f t="shared" si="3"/>
        <v>0</v>
      </c>
      <c r="AQ31" s="259"/>
      <c r="AR31" s="257"/>
      <c r="AS31" s="257"/>
      <c r="AT31" s="257"/>
      <c r="AU31" s="257"/>
      <c r="AV31" s="257"/>
      <c r="AW31" s="257"/>
    </row>
    <row r="32" spans="2:49" s="264" customFormat="1" x14ac:dyDescent="0.4">
      <c r="B32" s="251">
        <v>22</v>
      </c>
      <c r="C32" s="251" t="s">
        <v>1704</v>
      </c>
      <c r="D32" s="251" t="s">
        <v>1258</v>
      </c>
      <c r="E32" s="251" t="s">
        <v>40</v>
      </c>
      <c r="F32" s="251" t="s">
        <v>1709</v>
      </c>
      <c r="G32" s="251"/>
      <c r="H32" s="251" t="s">
        <v>9</v>
      </c>
      <c r="I32" s="251">
        <v>10</v>
      </c>
      <c r="J32" s="251">
        <v>264</v>
      </c>
      <c r="K32" s="251" t="s">
        <v>772</v>
      </c>
      <c r="L32" s="251"/>
      <c r="M32" s="251" t="s">
        <v>7</v>
      </c>
      <c r="N32" s="251">
        <v>2</v>
      </c>
      <c r="O32" s="251" t="s">
        <v>8</v>
      </c>
      <c r="P32" s="251" t="s">
        <v>9</v>
      </c>
      <c r="Q32" s="251" t="s">
        <v>9</v>
      </c>
      <c r="R32" s="251" t="s">
        <v>9</v>
      </c>
      <c r="S32" s="251" t="s">
        <v>9</v>
      </c>
      <c r="T32" s="251" t="s">
        <v>9</v>
      </c>
      <c r="U32" s="251" t="s">
        <v>9</v>
      </c>
      <c r="V32" s="251" t="s">
        <v>9</v>
      </c>
      <c r="W32" s="251" t="s">
        <v>9</v>
      </c>
      <c r="X32" s="251" t="s">
        <v>9</v>
      </c>
      <c r="Y32" s="251">
        <v>36</v>
      </c>
      <c r="Z32" s="251">
        <v>12</v>
      </c>
      <c r="AA32" s="251">
        <v>24</v>
      </c>
      <c r="AB32" s="252">
        <f t="shared" si="0"/>
        <v>2280.96</v>
      </c>
      <c r="AC32" s="252">
        <f>ROUND(AB32*事業まとめ!$Q$6,2)</f>
        <v>61585.919999999998</v>
      </c>
      <c r="AD32" s="253"/>
      <c r="AE32" s="253"/>
      <c r="AF32" s="253"/>
      <c r="AG32" s="253"/>
      <c r="AH32" s="253"/>
      <c r="AI32" s="253"/>
      <c r="AJ32" s="253"/>
      <c r="AK32" s="252">
        <f t="shared" si="1"/>
        <v>0</v>
      </c>
      <c r="AL32" s="252">
        <f>ROUND(AK32*事業まとめ!$Q$6,2)</f>
        <v>0</v>
      </c>
      <c r="AM32" s="254">
        <f t="shared" si="2"/>
        <v>2280.96</v>
      </c>
      <c r="AN32" s="254">
        <f t="shared" si="2"/>
        <v>61585.919999999998</v>
      </c>
      <c r="AO32" s="259"/>
      <c r="AP32" s="260">
        <f t="shared" si="3"/>
        <v>0</v>
      </c>
      <c r="AQ32" s="259"/>
      <c r="AR32" s="257"/>
      <c r="AS32" s="257"/>
      <c r="AT32" s="257"/>
      <c r="AU32" s="257"/>
      <c r="AV32" s="257"/>
      <c r="AW32" s="257"/>
    </row>
    <row r="33" spans="2:49" s="264" customFormat="1" x14ac:dyDescent="0.4">
      <c r="B33" s="251">
        <v>22</v>
      </c>
      <c r="C33" s="251" t="s">
        <v>1704</v>
      </c>
      <c r="D33" s="251" t="s">
        <v>1258</v>
      </c>
      <c r="E33" s="251" t="s">
        <v>40</v>
      </c>
      <c r="F33" s="251" t="s">
        <v>2115</v>
      </c>
      <c r="G33" s="251"/>
      <c r="H33" s="251" t="s">
        <v>9</v>
      </c>
      <c r="I33" s="251">
        <v>0.5</v>
      </c>
      <c r="J33" s="251">
        <v>220</v>
      </c>
      <c r="K33" s="251" t="s">
        <v>772</v>
      </c>
      <c r="L33" s="251"/>
      <c r="M33" s="251" t="s">
        <v>7</v>
      </c>
      <c r="N33" s="251">
        <v>2</v>
      </c>
      <c r="O33" s="251" t="s">
        <v>8</v>
      </c>
      <c r="P33" s="251" t="s">
        <v>9</v>
      </c>
      <c r="Q33" s="251" t="s">
        <v>9</v>
      </c>
      <c r="R33" s="251" t="s">
        <v>9</v>
      </c>
      <c r="S33" s="251" t="s">
        <v>9</v>
      </c>
      <c r="T33" s="251" t="s">
        <v>9</v>
      </c>
      <c r="U33" s="251" t="s">
        <v>9</v>
      </c>
      <c r="V33" s="251" t="s">
        <v>9</v>
      </c>
      <c r="W33" s="251" t="s">
        <v>9</v>
      </c>
      <c r="X33" s="251" t="s">
        <v>9</v>
      </c>
      <c r="Y33" s="251">
        <v>36</v>
      </c>
      <c r="Z33" s="251">
        <v>2</v>
      </c>
      <c r="AA33" s="251">
        <v>4</v>
      </c>
      <c r="AB33" s="252">
        <f t="shared" si="0"/>
        <v>15.84</v>
      </c>
      <c r="AC33" s="252">
        <f>ROUND(AB33*事業まとめ!$Q$6,2)</f>
        <v>427.68</v>
      </c>
      <c r="AD33" s="253"/>
      <c r="AE33" s="253"/>
      <c r="AF33" s="253"/>
      <c r="AG33" s="253"/>
      <c r="AH33" s="253"/>
      <c r="AI33" s="253"/>
      <c r="AJ33" s="253"/>
      <c r="AK33" s="252">
        <f t="shared" si="1"/>
        <v>0</v>
      </c>
      <c r="AL33" s="252">
        <f>ROUND(AK33*事業まとめ!$Q$6,2)</f>
        <v>0</v>
      </c>
      <c r="AM33" s="254">
        <f t="shared" si="2"/>
        <v>15.84</v>
      </c>
      <c r="AN33" s="254">
        <f t="shared" si="2"/>
        <v>427.68</v>
      </c>
      <c r="AO33" s="259"/>
      <c r="AP33" s="260">
        <f t="shared" si="3"/>
        <v>0</v>
      </c>
      <c r="AQ33" s="259"/>
      <c r="AR33" s="257"/>
      <c r="AS33" s="257"/>
      <c r="AT33" s="257"/>
      <c r="AU33" s="257"/>
      <c r="AV33" s="257"/>
      <c r="AW33" s="257"/>
    </row>
    <row r="34" spans="2:49" s="264" customFormat="1" x14ac:dyDescent="0.4">
      <c r="B34" s="251">
        <v>22</v>
      </c>
      <c r="C34" s="251" t="s">
        <v>1704</v>
      </c>
      <c r="D34" s="251" t="s">
        <v>1258</v>
      </c>
      <c r="E34" s="251" t="s">
        <v>40</v>
      </c>
      <c r="F34" s="251" t="s">
        <v>1039</v>
      </c>
      <c r="G34" s="251"/>
      <c r="H34" s="251" t="s">
        <v>9</v>
      </c>
      <c r="I34" s="251">
        <v>9</v>
      </c>
      <c r="J34" s="251">
        <v>220</v>
      </c>
      <c r="K34" s="251" t="s">
        <v>772</v>
      </c>
      <c r="L34" s="251"/>
      <c r="M34" s="251" t="s">
        <v>7</v>
      </c>
      <c r="N34" s="251">
        <v>2</v>
      </c>
      <c r="O34" s="251" t="s">
        <v>8</v>
      </c>
      <c r="P34" s="251" t="s">
        <v>9</v>
      </c>
      <c r="Q34" s="251" t="s">
        <v>9</v>
      </c>
      <c r="R34" s="251" t="s">
        <v>9</v>
      </c>
      <c r="S34" s="251" t="s">
        <v>9</v>
      </c>
      <c r="T34" s="251" t="s">
        <v>9</v>
      </c>
      <c r="U34" s="251" t="s">
        <v>9</v>
      </c>
      <c r="V34" s="251" t="s">
        <v>9</v>
      </c>
      <c r="W34" s="251" t="s">
        <v>9</v>
      </c>
      <c r="X34" s="251" t="s">
        <v>9</v>
      </c>
      <c r="Y34" s="251">
        <v>36</v>
      </c>
      <c r="Z34" s="251">
        <v>6</v>
      </c>
      <c r="AA34" s="251">
        <v>12</v>
      </c>
      <c r="AB34" s="252">
        <f t="shared" si="0"/>
        <v>855.36</v>
      </c>
      <c r="AC34" s="252">
        <f>ROUND(AB34*事業まとめ!$Q$6,2)</f>
        <v>23094.720000000001</v>
      </c>
      <c r="AD34" s="253"/>
      <c r="AE34" s="253"/>
      <c r="AF34" s="253"/>
      <c r="AG34" s="253"/>
      <c r="AH34" s="253"/>
      <c r="AI34" s="253"/>
      <c r="AJ34" s="253"/>
      <c r="AK34" s="252">
        <f t="shared" si="1"/>
        <v>0</v>
      </c>
      <c r="AL34" s="252">
        <f>ROUND(AK34*事業まとめ!$Q$6,2)</f>
        <v>0</v>
      </c>
      <c r="AM34" s="254">
        <f t="shared" si="2"/>
        <v>855.36</v>
      </c>
      <c r="AN34" s="254">
        <f t="shared" si="2"/>
        <v>23094.720000000001</v>
      </c>
      <c r="AO34" s="259"/>
      <c r="AP34" s="260">
        <f t="shared" si="3"/>
        <v>0</v>
      </c>
      <c r="AQ34" s="259"/>
      <c r="AR34" s="257"/>
      <c r="AS34" s="257"/>
      <c r="AT34" s="257"/>
      <c r="AU34" s="257"/>
      <c r="AV34" s="257"/>
      <c r="AW34" s="257"/>
    </row>
    <row r="35" spans="2:49" s="264" customFormat="1" x14ac:dyDescent="0.4">
      <c r="B35" s="251">
        <v>22</v>
      </c>
      <c r="C35" s="251" t="s">
        <v>1704</v>
      </c>
      <c r="D35" s="251" t="s">
        <v>1258</v>
      </c>
      <c r="E35" s="251" t="s">
        <v>40</v>
      </c>
      <c r="F35" s="251" t="s">
        <v>2103</v>
      </c>
      <c r="G35" s="251"/>
      <c r="H35" s="251" t="s">
        <v>9</v>
      </c>
      <c r="I35" s="251">
        <v>0.5</v>
      </c>
      <c r="J35" s="251">
        <v>220</v>
      </c>
      <c r="K35" s="251" t="s">
        <v>772</v>
      </c>
      <c r="L35" s="251"/>
      <c r="M35" s="251" t="s">
        <v>7</v>
      </c>
      <c r="N35" s="251">
        <v>2</v>
      </c>
      <c r="O35" s="251" t="s">
        <v>8</v>
      </c>
      <c r="P35" s="251" t="s">
        <v>9</v>
      </c>
      <c r="Q35" s="251" t="s">
        <v>9</v>
      </c>
      <c r="R35" s="251" t="s">
        <v>9</v>
      </c>
      <c r="S35" s="251" t="s">
        <v>9</v>
      </c>
      <c r="T35" s="251" t="s">
        <v>9</v>
      </c>
      <c r="U35" s="251" t="s">
        <v>9</v>
      </c>
      <c r="V35" s="251" t="s">
        <v>9</v>
      </c>
      <c r="W35" s="251" t="s">
        <v>9</v>
      </c>
      <c r="X35" s="251" t="s">
        <v>9</v>
      </c>
      <c r="Y35" s="251">
        <v>36</v>
      </c>
      <c r="Z35" s="251">
        <v>2</v>
      </c>
      <c r="AA35" s="251">
        <v>4</v>
      </c>
      <c r="AB35" s="252">
        <f t="shared" si="0"/>
        <v>15.84</v>
      </c>
      <c r="AC35" s="252">
        <f>ROUND(AB35*事業まとめ!$Q$6,2)</f>
        <v>427.68</v>
      </c>
      <c r="AD35" s="253"/>
      <c r="AE35" s="253"/>
      <c r="AF35" s="253"/>
      <c r="AG35" s="253"/>
      <c r="AH35" s="253"/>
      <c r="AI35" s="253"/>
      <c r="AJ35" s="253"/>
      <c r="AK35" s="252">
        <f t="shared" si="1"/>
        <v>0</v>
      </c>
      <c r="AL35" s="252">
        <f>ROUND(AK35*事業まとめ!$Q$6,2)</f>
        <v>0</v>
      </c>
      <c r="AM35" s="254">
        <f t="shared" si="2"/>
        <v>15.84</v>
      </c>
      <c r="AN35" s="254">
        <f t="shared" si="2"/>
        <v>427.68</v>
      </c>
      <c r="AO35" s="259"/>
      <c r="AP35" s="260">
        <f t="shared" si="3"/>
        <v>0</v>
      </c>
      <c r="AQ35" s="259"/>
      <c r="AR35" s="257"/>
      <c r="AS35" s="257"/>
      <c r="AT35" s="257"/>
      <c r="AU35" s="257"/>
      <c r="AV35" s="257"/>
      <c r="AW35" s="257"/>
    </row>
    <row r="36" spans="2:49" s="264" customFormat="1" x14ac:dyDescent="0.4">
      <c r="B36" s="251">
        <v>22</v>
      </c>
      <c r="C36" s="251" t="s">
        <v>1704</v>
      </c>
      <c r="D36" s="251" t="s">
        <v>1258</v>
      </c>
      <c r="E36" s="251" t="s">
        <v>40</v>
      </c>
      <c r="F36" s="251" t="s">
        <v>1674</v>
      </c>
      <c r="G36" s="251"/>
      <c r="H36" s="251" t="s">
        <v>9</v>
      </c>
      <c r="I36" s="251">
        <v>10</v>
      </c>
      <c r="J36" s="251">
        <v>264</v>
      </c>
      <c r="K36" s="251" t="s">
        <v>772</v>
      </c>
      <c r="L36" s="251"/>
      <c r="M36" s="251" t="s">
        <v>7</v>
      </c>
      <c r="N36" s="251">
        <v>2</v>
      </c>
      <c r="O36" s="251" t="s">
        <v>8</v>
      </c>
      <c r="P36" s="251" t="s">
        <v>9</v>
      </c>
      <c r="Q36" s="251" t="s">
        <v>9</v>
      </c>
      <c r="R36" s="251" t="s">
        <v>9</v>
      </c>
      <c r="S36" s="251" t="s">
        <v>9</v>
      </c>
      <c r="T36" s="251" t="s">
        <v>9</v>
      </c>
      <c r="U36" s="251" t="s">
        <v>9</v>
      </c>
      <c r="V36" s="251" t="s">
        <v>9</v>
      </c>
      <c r="W36" s="251" t="s">
        <v>9</v>
      </c>
      <c r="X36" s="251" t="s">
        <v>9</v>
      </c>
      <c r="Y36" s="251">
        <v>36</v>
      </c>
      <c r="Z36" s="251">
        <v>12</v>
      </c>
      <c r="AA36" s="251">
        <v>24</v>
      </c>
      <c r="AB36" s="252">
        <f t="shared" si="0"/>
        <v>2280.96</v>
      </c>
      <c r="AC36" s="252">
        <f>ROUND(AB36*事業まとめ!$Q$6,2)</f>
        <v>61585.919999999998</v>
      </c>
      <c r="AD36" s="253"/>
      <c r="AE36" s="253"/>
      <c r="AF36" s="253"/>
      <c r="AG36" s="253"/>
      <c r="AH36" s="253"/>
      <c r="AI36" s="253"/>
      <c r="AJ36" s="253"/>
      <c r="AK36" s="252">
        <f t="shared" si="1"/>
        <v>0</v>
      </c>
      <c r="AL36" s="252">
        <f>ROUND(AK36*事業まとめ!$Q$6,2)</f>
        <v>0</v>
      </c>
      <c r="AM36" s="254">
        <f t="shared" si="2"/>
        <v>2280.96</v>
      </c>
      <c r="AN36" s="254">
        <f t="shared" si="2"/>
        <v>61585.919999999998</v>
      </c>
      <c r="AO36" s="259"/>
      <c r="AP36" s="260">
        <f t="shared" si="3"/>
        <v>0</v>
      </c>
      <c r="AQ36" s="259"/>
      <c r="AR36" s="257"/>
      <c r="AS36" s="257"/>
      <c r="AT36" s="257"/>
      <c r="AU36" s="257"/>
      <c r="AV36" s="257"/>
      <c r="AW36" s="257"/>
    </row>
    <row r="37" spans="2:49" s="264" customFormat="1" x14ac:dyDescent="0.4">
      <c r="B37" s="251">
        <v>22</v>
      </c>
      <c r="C37" s="251" t="s">
        <v>1704</v>
      </c>
      <c r="D37" s="251" t="s">
        <v>1258</v>
      </c>
      <c r="E37" s="251" t="s">
        <v>40</v>
      </c>
      <c r="F37" s="251" t="s">
        <v>1710</v>
      </c>
      <c r="G37" s="261"/>
      <c r="H37" s="251" t="s">
        <v>9</v>
      </c>
      <c r="I37" s="251">
        <v>7.2</v>
      </c>
      <c r="J37" s="251">
        <v>220</v>
      </c>
      <c r="K37" s="251" t="s">
        <v>772</v>
      </c>
      <c r="L37" s="251"/>
      <c r="M37" s="251" t="s">
        <v>7</v>
      </c>
      <c r="N37" s="251">
        <v>2</v>
      </c>
      <c r="O37" s="251" t="s">
        <v>8</v>
      </c>
      <c r="P37" s="251" t="s">
        <v>9</v>
      </c>
      <c r="Q37" s="251" t="s">
        <v>9</v>
      </c>
      <c r="R37" s="251" t="s">
        <v>9</v>
      </c>
      <c r="S37" s="251" t="s">
        <v>9</v>
      </c>
      <c r="T37" s="251" t="s">
        <v>9</v>
      </c>
      <c r="U37" s="251" t="s">
        <v>9</v>
      </c>
      <c r="V37" s="251" t="s">
        <v>9</v>
      </c>
      <c r="W37" s="251" t="s">
        <v>9</v>
      </c>
      <c r="X37" s="251" t="s">
        <v>9</v>
      </c>
      <c r="Y37" s="251">
        <v>36</v>
      </c>
      <c r="Z37" s="251">
        <v>3</v>
      </c>
      <c r="AA37" s="251">
        <v>6</v>
      </c>
      <c r="AB37" s="252">
        <f t="shared" si="0"/>
        <v>342.14</v>
      </c>
      <c r="AC37" s="252">
        <f>ROUND(AB37*事業まとめ!$Q$6,2)</f>
        <v>9237.7800000000007</v>
      </c>
      <c r="AD37" s="253"/>
      <c r="AE37" s="253"/>
      <c r="AF37" s="253"/>
      <c r="AG37" s="253"/>
      <c r="AH37" s="253"/>
      <c r="AI37" s="253"/>
      <c r="AJ37" s="253"/>
      <c r="AK37" s="252">
        <f t="shared" si="1"/>
        <v>0</v>
      </c>
      <c r="AL37" s="252">
        <f>ROUND(AK37*事業まとめ!$Q$6,2)</f>
        <v>0</v>
      </c>
      <c r="AM37" s="254">
        <f t="shared" si="2"/>
        <v>342.14</v>
      </c>
      <c r="AN37" s="254">
        <f t="shared" si="2"/>
        <v>9237.7800000000007</v>
      </c>
      <c r="AO37" s="259"/>
      <c r="AP37" s="260">
        <f t="shared" si="3"/>
        <v>0</v>
      </c>
      <c r="AQ37" s="259"/>
      <c r="AR37" s="257"/>
      <c r="AS37" s="257"/>
      <c r="AT37" s="257"/>
      <c r="AU37" s="257"/>
      <c r="AV37" s="257"/>
      <c r="AW37" s="257"/>
    </row>
    <row r="38" spans="2:49" s="264" customFormat="1" x14ac:dyDescent="0.4">
      <c r="B38" s="251">
        <v>22</v>
      </c>
      <c r="C38" s="251" t="s">
        <v>1704</v>
      </c>
      <c r="D38" s="251" t="s">
        <v>1258</v>
      </c>
      <c r="E38" s="251" t="s">
        <v>40</v>
      </c>
      <c r="F38" s="251" t="s">
        <v>1711</v>
      </c>
      <c r="G38" s="261"/>
      <c r="H38" s="251" t="s">
        <v>9</v>
      </c>
      <c r="I38" s="251">
        <v>7.2</v>
      </c>
      <c r="J38" s="251">
        <v>220</v>
      </c>
      <c r="K38" s="251" t="s">
        <v>772</v>
      </c>
      <c r="L38" s="251"/>
      <c r="M38" s="251" t="s">
        <v>7</v>
      </c>
      <c r="N38" s="251">
        <v>2</v>
      </c>
      <c r="O38" s="251" t="s">
        <v>8</v>
      </c>
      <c r="P38" s="251" t="s">
        <v>9</v>
      </c>
      <c r="Q38" s="251" t="s">
        <v>9</v>
      </c>
      <c r="R38" s="251" t="s">
        <v>9</v>
      </c>
      <c r="S38" s="251" t="s">
        <v>9</v>
      </c>
      <c r="T38" s="251" t="s">
        <v>9</v>
      </c>
      <c r="U38" s="251" t="s">
        <v>9</v>
      </c>
      <c r="V38" s="251" t="s">
        <v>9</v>
      </c>
      <c r="W38" s="251" t="s">
        <v>9</v>
      </c>
      <c r="X38" s="251" t="s">
        <v>9</v>
      </c>
      <c r="Y38" s="251">
        <v>36</v>
      </c>
      <c r="Z38" s="251">
        <v>4</v>
      </c>
      <c r="AA38" s="251">
        <v>8</v>
      </c>
      <c r="AB38" s="252">
        <f t="shared" si="0"/>
        <v>456.19</v>
      </c>
      <c r="AC38" s="252">
        <f>ROUND(AB38*事業まとめ!$Q$6,2)</f>
        <v>12317.13</v>
      </c>
      <c r="AD38" s="253"/>
      <c r="AE38" s="253"/>
      <c r="AF38" s="253"/>
      <c r="AG38" s="253"/>
      <c r="AH38" s="253"/>
      <c r="AI38" s="253"/>
      <c r="AJ38" s="253"/>
      <c r="AK38" s="252">
        <f t="shared" si="1"/>
        <v>0</v>
      </c>
      <c r="AL38" s="252">
        <f>ROUND(AK38*事業まとめ!$Q$6,2)</f>
        <v>0</v>
      </c>
      <c r="AM38" s="254">
        <f t="shared" si="2"/>
        <v>456.19</v>
      </c>
      <c r="AN38" s="254">
        <f t="shared" si="2"/>
        <v>12317.13</v>
      </c>
      <c r="AO38" s="259"/>
      <c r="AP38" s="260">
        <f t="shared" si="3"/>
        <v>0</v>
      </c>
      <c r="AQ38" s="259"/>
      <c r="AR38" s="257"/>
      <c r="AS38" s="257"/>
      <c r="AT38" s="257"/>
      <c r="AU38" s="257"/>
      <c r="AV38" s="257"/>
      <c r="AW38" s="257"/>
    </row>
    <row r="39" spans="2:49" s="264" customFormat="1" x14ac:dyDescent="0.4">
      <c r="B39" s="251">
        <v>22</v>
      </c>
      <c r="C39" s="251" t="s">
        <v>1704</v>
      </c>
      <c r="D39" s="251" t="s">
        <v>1258</v>
      </c>
      <c r="E39" s="251" t="s">
        <v>40</v>
      </c>
      <c r="F39" s="251" t="s">
        <v>1711</v>
      </c>
      <c r="G39" s="261"/>
      <c r="H39" s="251" t="s">
        <v>9</v>
      </c>
      <c r="I39" s="251">
        <v>0.5</v>
      </c>
      <c r="J39" s="251">
        <v>220</v>
      </c>
      <c r="K39" s="251" t="s">
        <v>772</v>
      </c>
      <c r="L39" s="251"/>
      <c r="M39" s="251" t="s">
        <v>7</v>
      </c>
      <c r="N39" s="251">
        <v>2</v>
      </c>
      <c r="O39" s="251" t="s">
        <v>8</v>
      </c>
      <c r="P39" s="251" t="s">
        <v>9</v>
      </c>
      <c r="Q39" s="251" t="s">
        <v>9</v>
      </c>
      <c r="R39" s="251" t="s">
        <v>9</v>
      </c>
      <c r="S39" s="251" t="s">
        <v>9</v>
      </c>
      <c r="T39" s="251" t="s">
        <v>9</v>
      </c>
      <c r="U39" s="251" t="s">
        <v>9</v>
      </c>
      <c r="V39" s="251" t="s">
        <v>9</v>
      </c>
      <c r="W39" s="251" t="s">
        <v>9</v>
      </c>
      <c r="X39" s="251" t="s">
        <v>9</v>
      </c>
      <c r="Y39" s="251">
        <v>36</v>
      </c>
      <c r="Z39" s="251">
        <v>2</v>
      </c>
      <c r="AA39" s="251">
        <v>4</v>
      </c>
      <c r="AB39" s="252">
        <f t="shared" si="0"/>
        <v>15.84</v>
      </c>
      <c r="AC39" s="252">
        <f>ROUND(AB39*事業まとめ!$Q$6,2)</f>
        <v>427.68</v>
      </c>
      <c r="AD39" s="253"/>
      <c r="AE39" s="253"/>
      <c r="AF39" s="253"/>
      <c r="AG39" s="253"/>
      <c r="AH39" s="253"/>
      <c r="AI39" s="253"/>
      <c r="AJ39" s="253"/>
      <c r="AK39" s="252">
        <f t="shared" si="1"/>
        <v>0</v>
      </c>
      <c r="AL39" s="252">
        <f>ROUND(AK39*事業まとめ!$Q$6,2)</f>
        <v>0</v>
      </c>
      <c r="AM39" s="254">
        <f t="shared" si="2"/>
        <v>15.84</v>
      </c>
      <c r="AN39" s="254">
        <f t="shared" si="2"/>
        <v>427.68</v>
      </c>
      <c r="AO39" s="259"/>
      <c r="AP39" s="260">
        <f t="shared" si="3"/>
        <v>0</v>
      </c>
      <c r="AQ39" s="259"/>
      <c r="AR39" s="257"/>
      <c r="AS39" s="257"/>
      <c r="AT39" s="257"/>
      <c r="AU39" s="257"/>
      <c r="AV39" s="257"/>
      <c r="AW39" s="257"/>
    </row>
    <row r="40" spans="2:49" s="264" customFormat="1" x14ac:dyDescent="0.4">
      <c r="B40" s="251">
        <v>22</v>
      </c>
      <c r="C40" s="251" t="s">
        <v>1704</v>
      </c>
      <c r="D40" s="251" t="s">
        <v>1258</v>
      </c>
      <c r="E40" s="251" t="s">
        <v>40</v>
      </c>
      <c r="F40" s="251" t="s">
        <v>1875</v>
      </c>
      <c r="G40" s="261"/>
      <c r="H40" s="251" t="s">
        <v>9</v>
      </c>
      <c r="I40" s="251">
        <v>10</v>
      </c>
      <c r="J40" s="251">
        <v>220</v>
      </c>
      <c r="K40" s="251" t="s">
        <v>656</v>
      </c>
      <c r="L40" s="251"/>
      <c r="M40" s="251" t="s">
        <v>7</v>
      </c>
      <c r="N40" s="251">
        <v>1</v>
      </c>
      <c r="O40" s="251" t="s">
        <v>8</v>
      </c>
      <c r="P40" s="251" t="s">
        <v>9</v>
      </c>
      <c r="Q40" s="251" t="s">
        <v>9</v>
      </c>
      <c r="R40" s="251" t="s">
        <v>9</v>
      </c>
      <c r="S40" s="251" t="s">
        <v>9</v>
      </c>
      <c r="T40" s="251" t="s">
        <v>9</v>
      </c>
      <c r="U40" s="251" t="s">
        <v>9</v>
      </c>
      <c r="V40" s="251" t="s">
        <v>9</v>
      </c>
      <c r="W40" s="251" t="s">
        <v>9</v>
      </c>
      <c r="X40" s="251" t="s">
        <v>9</v>
      </c>
      <c r="Y40" s="251">
        <v>36</v>
      </c>
      <c r="Z40" s="251">
        <v>8</v>
      </c>
      <c r="AA40" s="251">
        <v>8</v>
      </c>
      <c r="AB40" s="252">
        <f t="shared" si="0"/>
        <v>633.6</v>
      </c>
      <c r="AC40" s="252">
        <f>ROUND(AB40*事業まとめ!$Q$6,2)</f>
        <v>17107.2</v>
      </c>
      <c r="AD40" s="253"/>
      <c r="AE40" s="253"/>
      <c r="AF40" s="253"/>
      <c r="AG40" s="253"/>
      <c r="AH40" s="253"/>
      <c r="AI40" s="253"/>
      <c r="AJ40" s="253"/>
      <c r="AK40" s="252">
        <f t="shared" si="1"/>
        <v>0</v>
      </c>
      <c r="AL40" s="252">
        <f>ROUND(AK40*事業まとめ!$Q$6,2)</f>
        <v>0</v>
      </c>
      <c r="AM40" s="254">
        <f t="shared" si="2"/>
        <v>633.6</v>
      </c>
      <c r="AN40" s="254">
        <f t="shared" si="2"/>
        <v>17107.2</v>
      </c>
      <c r="AO40" s="259"/>
      <c r="AP40" s="260">
        <f t="shared" si="3"/>
        <v>0</v>
      </c>
      <c r="AQ40" s="259"/>
      <c r="AR40" s="257"/>
      <c r="AS40" s="257"/>
      <c r="AT40" s="257"/>
      <c r="AU40" s="257"/>
      <c r="AV40" s="257"/>
      <c r="AW40" s="257"/>
    </row>
    <row r="41" spans="2:49" s="264" customFormat="1" x14ac:dyDescent="0.4">
      <c r="B41" s="251">
        <v>22</v>
      </c>
      <c r="C41" s="251" t="s">
        <v>1704</v>
      </c>
      <c r="D41" s="251" t="s">
        <v>1258</v>
      </c>
      <c r="E41" s="251" t="s">
        <v>40</v>
      </c>
      <c r="F41" s="258" t="s">
        <v>1875</v>
      </c>
      <c r="G41" s="261"/>
      <c r="H41" s="251" t="s">
        <v>9</v>
      </c>
      <c r="I41" s="251">
        <v>10</v>
      </c>
      <c r="J41" s="251">
        <v>220</v>
      </c>
      <c r="K41" s="251" t="s">
        <v>772</v>
      </c>
      <c r="L41" s="251"/>
      <c r="M41" s="251" t="s">
        <v>7</v>
      </c>
      <c r="N41" s="251">
        <v>2</v>
      </c>
      <c r="O41" s="251" t="s">
        <v>8</v>
      </c>
      <c r="P41" s="251" t="s">
        <v>9</v>
      </c>
      <c r="Q41" s="251" t="s">
        <v>9</v>
      </c>
      <c r="R41" s="251" t="s">
        <v>9</v>
      </c>
      <c r="S41" s="251" t="s">
        <v>9</v>
      </c>
      <c r="T41" s="251" t="s">
        <v>9</v>
      </c>
      <c r="U41" s="251" t="s">
        <v>9</v>
      </c>
      <c r="V41" s="251" t="s">
        <v>9</v>
      </c>
      <c r="W41" s="251" t="s">
        <v>9</v>
      </c>
      <c r="X41" s="251" t="s">
        <v>9</v>
      </c>
      <c r="Y41" s="251">
        <v>36</v>
      </c>
      <c r="Z41" s="251">
        <v>1</v>
      </c>
      <c r="AA41" s="251">
        <v>2</v>
      </c>
      <c r="AB41" s="252">
        <f t="shared" si="0"/>
        <v>158.4</v>
      </c>
      <c r="AC41" s="252">
        <f>ROUND(AB41*事業まとめ!$Q$6,2)</f>
        <v>4276.8</v>
      </c>
      <c r="AD41" s="253"/>
      <c r="AE41" s="253"/>
      <c r="AF41" s="253"/>
      <c r="AG41" s="253"/>
      <c r="AH41" s="253"/>
      <c r="AI41" s="253"/>
      <c r="AJ41" s="253"/>
      <c r="AK41" s="252">
        <f t="shared" si="1"/>
        <v>0</v>
      </c>
      <c r="AL41" s="252">
        <f>ROUND(AK41*事業まとめ!$Q$6,2)</f>
        <v>0</v>
      </c>
      <c r="AM41" s="254">
        <f t="shared" si="2"/>
        <v>158.4</v>
      </c>
      <c r="AN41" s="254">
        <f t="shared" si="2"/>
        <v>4276.8</v>
      </c>
      <c r="AO41" s="259"/>
      <c r="AP41" s="260">
        <f t="shared" si="3"/>
        <v>0</v>
      </c>
      <c r="AQ41" s="259"/>
      <c r="AR41" s="257"/>
      <c r="AS41" s="257"/>
      <c r="AT41" s="257"/>
      <c r="AU41" s="257"/>
      <c r="AV41" s="257"/>
      <c r="AW41" s="257"/>
    </row>
    <row r="42" spans="2:49" s="264" customFormat="1" x14ac:dyDescent="0.4">
      <c r="B42" s="251">
        <v>22</v>
      </c>
      <c r="C42" s="251" t="s">
        <v>1704</v>
      </c>
      <c r="D42" s="251" t="s">
        <v>1258</v>
      </c>
      <c r="E42" s="251" t="s">
        <v>40</v>
      </c>
      <c r="F42" s="251" t="s">
        <v>1972</v>
      </c>
      <c r="G42" s="261" t="s">
        <v>2149</v>
      </c>
      <c r="H42" s="251" t="s">
        <v>406</v>
      </c>
      <c r="I42" s="251" t="s">
        <v>9</v>
      </c>
      <c r="J42" s="251" t="s">
        <v>9</v>
      </c>
      <c r="K42" s="251" t="s">
        <v>300</v>
      </c>
      <c r="L42" s="251"/>
      <c r="M42" s="251" t="s">
        <v>7</v>
      </c>
      <c r="N42" s="251">
        <v>2</v>
      </c>
      <c r="O42" s="251" t="s">
        <v>18</v>
      </c>
      <c r="P42" s="251" t="s">
        <v>9</v>
      </c>
      <c r="Q42" s="251" t="s">
        <v>9</v>
      </c>
      <c r="R42" s="251" t="s">
        <v>9</v>
      </c>
      <c r="S42" s="251" t="s">
        <v>9</v>
      </c>
      <c r="T42" s="251" t="s">
        <v>9</v>
      </c>
      <c r="U42" s="251" t="s">
        <v>9</v>
      </c>
      <c r="V42" s="251" t="s">
        <v>9</v>
      </c>
      <c r="W42" s="251" t="s">
        <v>9</v>
      </c>
      <c r="X42" s="251" t="s">
        <v>9</v>
      </c>
      <c r="Y42" s="251" t="s">
        <v>9</v>
      </c>
      <c r="Z42" s="251">
        <v>2</v>
      </c>
      <c r="AA42" s="251">
        <v>4</v>
      </c>
      <c r="AB42" s="252">
        <f t="shared" si="0"/>
        <v>0</v>
      </c>
      <c r="AC42" s="252">
        <f>ROUND(AB42*事業まとめ!$Q$6,2)</f>
        <v>0</v>
      </c>
      <c r="AD42" s="253"/>
      <c r="AE42" s="253"/>
      <c r="AF42" s="253"/>
      <c r="AG42" s="253"/>
      <c r="AH42" s="253"/>
      <c r="AI42" s="253"/>
      <c r="AJ42" s="253"/>
      <c r="AK42" s="252">
        <f t="shared" si="1"/>
        <v>0</v>
      </c>
      <c r="AL42" s="252">
        <f>ROUND(AK42*事業まとめ!$Q$6,2)</f>
        <v>0</v>
      </c>
      <c r="AM42" s="254">
        <f t="shared" si="2"/>
        <v>0</v>
      </c>
      <c r="AN42" s="254">
        <f t="shared" si="2"/>
        <v>0</v>
      </c>
      <c r="AO42" s="259"/>
      <c r="AP42" s="260">
        <f t="shared" si="3"/>
        <v>0</v>
      </c>
      <c r="AQ42" s="259"/>
      <c r="AR42" s="257"/>
      <c r="AS42" s="257"/>
      <c r="AT42" s="257"/>
      <c r="AU42" s="257"/>
      <c r="AV42" s="257"/>
      <c r="AW42" s="257"/>
    </row>
    <row r="43" spans="2:49" s="264" customFormat="1" x14ac:dyDescent="0.4">
      <c r="B43" s="251">
        <v>22</v>
      </c>
      <c r="C43" s="251" t="s">
        <v>1704</v>
      </c>
      <c r="D43" s="251" t="s">
        <v>1258</v>
      </c>
      <c r="E43" s="251" t="s">
        <v>40</v>
      </c>
      <c r="F43" s="258" t="s">
        <v>1972</v>
      </c>
      <c r="G43" s="261" t="s">
        <v>2149</v>
      </c>
      <c r="H43" s="251" t="s">
        <v>406</v>
      </c>
      <c r="I43" s="251" t="s">
        <v>9</v>
      </c>
      <c r="J43" s="251" t="s">
        <v>9</v>
      </c>
      <c r="K43" s="251" t="s">
        <v>320</v>
      </c>
      <c r="L43" s="251"/>
      <c r="M43" s="251" t="s">
        <v>17</v>
      </c>
      <c r="N43" s="251">
        <v>1</v>
      </c>
      <c r="O43" s="251" t="s">
        <v>18</v>
      </c>
      <c r="P43" s="251" t="s">
        <v>9</v>
      </c>
      <c r="Q43" s="251" t="s">
        <v>9</v>
      </c>
      <c r="R43" s="251" t="s">
        <v>9</v>
      </c>
      <c r="S43" s="251" t="s">
        <v>9</v>
      </c>
      <c r="T43" s="251" t="s">
        <v>9</v>
      </c>
      <c r="U43" s="251" t="s">
        <v>9</v>
      </c>
      <c r="V43" s="251" t="s">
        <v>9</v>
      </c>
      <c r="W43" s="251" t="s">
        <v>9</v>
      </c>
      <c r="X43" s="251" t="s">
        <v>9</v>
      </c>
      <c r="Y43" s="251" t="s">
        <v>9</v>
      </c>
      <c r="Z43" s="251">
        <v>3</v>
      </c>
      <c r="AA43" s="251">
        <v>3</v>
      </c>
      <c r="AB43" s="252">
        <f t="shared" si="0"/>
        <v>0</v>
      </c>
      <c r="AC43" s="252">
        <f>ROUND(AB43*事業まとめ!$Q$6,2)</f>
        <v>0</v>
      </c>
      <c r="AD43" s="253"/>
      <c r="AE43" s="253"/>
      <c r="AF43" s="253"/>
      <c r="AG43" s="253"/>
      <c r="AH43" s="253"/>
      <c r="AI43" s="253"/>
      <c r="AJ43" s="253"/>
      <c r="AK43" s="252">
        <f t="shared" si="1"/>
        <v>0</v>
      </c>
      <c r="AL43" s="252">
        <f>ROUND(AK43*事業まとめ!$Q$6,2)</f>
        <v>0</v>
      </c>
      <c r="AM43" s="254">
        <f t="shared" si="2"/>
        <v>0</v>
      </c>
      <c r="AN43" s="254">
        <f t="shared" si="2"/>
        <v>0</v>
      </c>
      <c r="AO43" s="259"/>
      <c r="AP43" s="260">
        <f t="shared" si="3"/>
        <v>0</v>
      </c>
      <c r="AQ43" s="259"/>
      <c r="AR43" s="257"/>
      <c r="AS43" s="257"/>
      <c r="AT43" s="257"/>
      <c r="AU43" s="257"/>
      <c r="AV43" s="257"/>
      <c r="AW43" s="257"/>
    </row>
    <row r="44" spans="2:49" s="264" customFormat="1" x14ac:dyDescent="0.4">
      <c r="B44" s="251">
        <v>22</v>
      </c>
      <c r="C44" s="251" t="s">
        <v>1704</v>
      </c>
      <c r="D44" s="251" t="s">
        <v>1258</v>
      </c>
      <c r="E44" s="251" t="s">
        <v>40</v>
      </c>
      <c r="F44" s="258" t="s">
        <v>1959</v>
      </c>
      <c r="G44" s="261" t="s">
        <v>2149</v>
      </c>
      <c r="H44" s="251" t="s">
        <v>406</v>
      </c>
      <c r="I44" s="251" t="s">
        <v>9</v>
      </c>
      <c r="J44" s="251" t="s">
        <v>9</v>
      </c>
      <c r="K44" s="251" t="s">
        <v>300</v>
      </c>
      <c r="L44" s="251"/>
      <c r="M44" s="251" t="s">
        <v>7</v>
      </c>
      <c r="N44" s="251">
        <v>2</v>
      </c>
      <c r="O44" s="251" t="s">
        <v>18</v>
      </c>
      <c r="P44" s="251" t="s">
        <v>9</v>
      </c>
      <c r="Q44" s="251" t="s">
        <v>9</v>
      </c>
      <c r="R44" s="251" t="s">
        <v>9</v>
      </c>
      <c r="S44" s="251" t="s">
        <v>9</v>
      </c>
      <c r="T44" s="251" t="s">
        <v>9</v>
      </c>
      <c r="U44" s="251" t="s">
        <v>9</v>
      </c>
      <c r="V44" s="251" t="s">
        <v>9</v>
      </c>
      <c r="W44" s="251" t="s">
        <v>9</v>
      </c>
      <c r="X44" s="251" t="s">
        <v>9</v>
      </c>
      <c r="Y44" s="251" t="s">
        <v>9</v>
      </c>
      <c r="Z44" s="251">
        <v>2</v>
      </c>
      <c r="AA44" s="251">
        <v>4</v>
      </c>
      <c r="AB44" s="252">
        <f t="shared" si="0"/>
        <v>0</v>
      </c>
      <c r="AC44" s="252">
        <f>ROUND(AB44*事業まとめ!$Q$6,2)</f>
        <v>0</v>
      </c>
      <c r="AD44" s="253"/>
      <c r="AE44" s="253"/>
      <c r="AF44" s="253"/>
      <c r="AG44" s="253"/>
      <c r="AH44" s="253"/>
      <c r="AI44" s="253"/>
      <c r="AJ44" s="253"/>
      <c r="AK44" s="252">
        <f t="shared" si="1"/>
        <v>0</v>
      </c>
      <c r="AL44" s="252">
        <f>ROUND(AK44*事業まとめ!$Q$6,2)</f>
        <v>0</v>
      </c>
      <c r="AM44" s="254">
        <f t="shared" si="2"/>
        <v>0</v>
      </c>
      <c r="AN44" s="254">
        <f t="shared" si="2"/>
        <v>0</v>
      </c>
      <c r="AO44" s="259"/>
      <c r="AP44" s="260">
        <f t="shared" si="3"/>
        <v>0</v>
      </c>
      <c r="AQ44" s="259"/>
      <c r="AR44" s="257"/>
      <c r="AS44" s="257"/>
      <c r="AT44" s="257"/>
      <c r="AU44" s="257"/>
      <c r="AV44" s="257"/>
      <c r="AW44" s="257"/>
    </row>
    <row r="45" spans="2:49" s="264" customFormat="1" x14ac:dyDescent="0.4">
      <c r="B45" s="251">
        <v>22</v>
      </c>
      <c r="C45" s="251" t="s">
        <v>1704</v>
      </c>
      <c r="D45" s="251" t="s">
        <v>1258</v>
      </c>
      <c r="E45" s="251" t="s">
        <v>40</v>
      </c>
      <c r="F45" s="258" t="s">
        <v>1959</v>
      </c>
      <c r="G45" s="261" t="s">
        <v>2149</v>
      </c>
      <c r="H45" s="251" t="s">
        <v>406</v>
      </c>
      <c r="I45" s="251" t="s">
        <v>9</v>
      </c>
      <c r="J45" s="251" t="s">
        <v>9</v>
      </c>
      <c r="K45" s="251" t="s">
        <v>320</v>
      </c>
      <c r="L45" s="251"/>
      <c r="M45" s="251" t="s">
        <v>17</v>
      </c>
      <c r="N45" s="251">
        <v>1</v>
      </c>
      <c r="O45" s="251" t="s">
        <v>18</v>
      </c>
      <c r="P45" s="251" t="s">
        <v>9</v>
      </c>
      <c r="Q45" s="251" t="s">
        <v>9</v>
      </c>
      <c r="R45" s="251" t="s">
        <v>9</v>
      </c>
      <c r="S45" s="251" t="s">
        <v>9</v>
      </c>
      <c r="T45" s="251" t="s">
        <v>9</v>
      </c>
      <c r="U45" s="251" t="s">
        <v>9</v>
      </c>
      <c r="V45" s="251" t="s">
        <v>9</v>
      </c>
      <c r="W45" s="251" t="s">
        <v>9</v>
      </c>
      <c r="X45" s="251" t="s">
        <v>9</v>
      </c>
      <c r="Y45" s="251" t="s">
        <v>9</v>
      </c>
      <c r="Z45" s="251">
        <v>4</v>
      </c>
      <c r="AA45" s="251">
        <v>4</v>
      </c>
      <c r="AB45" s="252">
        <f t="shared" si="0"/>
        <v>0</v>
      </c>
      <c r="AC45" s="252">
        <f>ROUND(AB45*事業まとめ!$Q$6,2)</f>
        <v>0</v>
      </c>
      <c r="AD45" s="253"/>
      <c r="AE45" s="253"/>
      <c r="AF45" s="253"/>
      <c r="AG45" s="253"/>
      <c r="AH45" s="253"/>
      <c r="AI45" s="253"/>
      <c r="AJ45" s="253"/>
      <c r="AK45" s="252">
        <f t="shared" si="1"/>
        <v>0</v>
      </c>
      <c r="AL45" s="252">
        <f>ROUND(AK45*事業まとめ!$Q$6,2)</f>
        <v>0</v>
      </c>
      <c r="AM45" s="254">
        <f t="shared" si="2"/>
        <v>0</v>
      </c>
      <c r="AN45" s="254">
        <f t="shared" si="2"/>
        <v>0</v>
      </c>
      <c r="AO45" s="259"/>
      <c r="AP45" s="260">
        <f t="shared" si="3"/>
        <v>0</v>
      </c>
      <c r="AQ45" s="259"/>
      <c r="AR45" s="257"/>
      <c r="AS45" s="257"/>
      <c r="AT45" s="257"/>
      <c r="AU45" s="257"/>
      <c r="AV45" s="257"/>
      <c r="AW45" s="257"/>
    </row>
    <row r="46" spans="2:49" s="264" customFormat="1" x14ac:dyDescent="0.4">
      <c r="B46" s="251">
        <v>22</v>
      </c>
      <c r="C46" s="251" t="s">
        <v>1704</v>
      </c>
      <c r="D46" s="251" t="s">
        <v>1708</v>
      </c>
      <c r="E46" s="251" t="s">
        <v>40</v>
      </c>
      <c r="F46" s="251" t="s">
        <v>1014</v>
      </c>
      <c r="G46" s="261" t="s">
        <v>2149</v>
      </c>
      <c r="H46" s="251" t="s">
        <v>406</v>
      </c>
      <c r="I46" s="251" t="s">
        <v>9</v>
      </c>
      <c r="J46" s="251" t="s">
        <v>9</v>
      </c>
      <c r="K46" s="251" t="s">
        <v>298</v>
      </c>
      <c r="L46" s="251"/>
      <c r="M46" s="251" t="s">
        <v>12</v>
      </c>
      <c r="N46" s="251">
        <v>1</v>
      </c>
      <c r="O46" s="251" t="s">
        <v>18</v>
      </c>
      <c r="P46" s="251" t="s">
        <v>9</v>
      </c>
      <c r="Q46" s="251" t="s">
        <v>9</v>
      </c>
      <c r="R46" s="251" t="s">
        <v>259</v>
      </c>
      <c r="S46" s="251" t="s">
        <v>497</v>
      </c>
      <c r="T46" s="251" t="s">
        <v>9</v>
      </c>
      <c r="U46" s="251" t="s">
        <v>9</v>
      </c>
      <c r="V46" s="251" t="s">
        <v>9</v>
      </c>
      <c r="W46" s="251" t="s">
        <v>9</v>
      </c>
      <c r="X46" s="251" t="s">
        <v>9</v>
      </c>
      <c r="Y46" s="251" t="s">
        <v>9</v>
      </c>
      <c r="Z46" s="251">
        <v>9</v>
      </c>
      <c r="AA46" s="251">
        <v>9</v>
      </c>
      <c r="AB46" s="252">
        <f t="shared" si="0"/>
        <v>0</v>
      </c>
      <c r="AC46" s="252">
        <f>ROUND(AB46*事業まとめ!$Q$6,2)</f>
        <v>0</v>
      </c>
      <c r="AD46" s="253"/>
      <c r="AE46" s="253"/>
      <c r="AF46" s="253"/>
      <c r="AG46" s="253"/>
      <c r="AH46" s="253"/>
      <c r="AI46" s="253"/>
      <c r="AJ46" s="253"/>
      <c r="AK46" s="252">
        <f t="shared" si="1"/>
        <v>0</v>
      </c>
      <c r="AL46" s="252">
        <f>ROUND(AK46*事業まとめ!$Q$6,2)</f>
        <v>0</v>
      </c>
      <c r="AM46" s="254">
        <f t="shared" si="2"/>
        <v>0</v>
      </c>
      <c r="AN46" s="254">
        <f t="shared" si="2"/>
        <v>0</v>
      </c>
      <c r="AO46" s="259"/>
      <c r="AP46" s="260">
        <f t="shared" si="3"/>
        <v>0</v>
      </c>
      <c r="AQ46" s="259"/>
      <c r="AR46" s="257"/>
      <c r="AS46" s="257"/>
      <c r="AT46" s="257"/>
      <c r="AU46" s="257"/>
      <c r="AV46" s="257"/>
      <c r="AW46" s="257"/>
    </row>
    <row r="47" spans="2:49" s="264" customFormat="1" x14ac:dyDescent="0.4">
      <c r="B47" s="251">
        <v>22</v>
      </c>
      <c r="C47" s="251" t="s">
        <v>1704</v>
      </c>
      <c r="D47" s="251" t="s">
        <v>1705</v>
      </c>
      <c r="E47" s="251" t="s">
        <v>69</v>
      </c>
      <c r="F47" s="251" t="s">
        <v>1712</v>
      </c>
      <c r="G47" s="261"/>
      <c r="H47" s="251" t="s">
        <v>9</v>
      </c>
      <c r="I47" s="251">
        <v>10</v>
      </c>
      <c r="J47" s="251">
        <v>264</v>
      </c>
      <c r="K47" s="251" t="s">
        <v>772</v>
      </c>
      <c r="L47" s="251"/>
      <c r="M47" s="251" t="s">
        <v>7</v>
      </c>
      <c r="N47" s="251">
        <v>2</v>
      </c>
      <c r="O47" s="251" t="s">
        <v>8</v>
      </c>
      <c r="P47" s="251" t="s">
        <v>9</v>
      </c>
      <c r="Q47" s="251" t="s">
        <v>9</v>
      </c>
      <c r="R47" s="251" t="s">
        <v>9</v>
      </c>
      <c r="S47" s="251" t="s">
        <v>9</v>
      </c>
      <c r="T47" s="251" t="s">
        <v>9</v>
      </c>
      <c r="U47" s="251" t="s">
        <v>9</v>
      </c>
      <c r="V47" s="251" t="s">
        <v>9</v>
      </c>
      <c r="W47" s="251" t="s">
        <v>9</v>
      </c>
      <c r="X47" s="251" t="s">
        <v>9</v>
      </c>
      <c r="Y47" s="251">
        <v>36</v>
      </c>
      <c r="Z47" s="251">
        <v>2</v>
      </c>
      <c r="AA47" s="251">
        <v>4</v>
      </c>
      <c r="AB47" s="252">
        <f t="shared" si="0"/>
        <v>380.16</v>
      </c>
      <c r="AC47" s="252">
        <f>ROUND(AB47*事業まとめ!$Q$6,2)</f>
        <v>10264.32</v>
      </c>
      <c r="AD47" s="253"/>
      <c r="AE47" s="253"/>
      <c r="AF47" s="253"/>
      <c r="AG47" s="253"/>
      <c r="AH47" s="253"/>
      <c r="AI47" s="253"/>
      <c r="AJ47" s="253"/>
      <c r="AK47" s="252">
        <f t="shared" si="1"/>
        <v>0</v>
      </c>
      <c r="AL47" s="252">
        <f>ROUND(AK47*事業まとめ!$Q$6,2)</f>
        <v>0</v>
      </c>
      <c r="AM47" s="254">
        <f t="shared" si="2"/>
        <v>380.16</v>
      </c>
      <c r="AN47" s="254">
        <f t="shared" si="2"/>
        <v>10264.32</v>
      </c>
      <c r="AO47" s="259"/>
      <c r="AP47" s="260">
        <f t="shared" si="3"/>
        <v>0</v>
      </c>
      <c r="AQ47" s="259"/>
      <c r="AR47" s="257"/>
      <c r="AS47" s="257"/>
      <c r="AT47" s="257"/>
      <c r="AU47" s="257"/>
      <c r="AV47" s="257"/>
      <c r="AW47" s="257"/>
    </row>
    <row r="48" spans="2:49" s="264" customFormat="1" x14ac:dyDescent="0.4">
      <c r="B48" s="251">
        <v>22</v>
      </c>
      <c r="C48" s="251" t="s">
        <v>1704</v>
      </c>
      <c r="D48" s="251" t="s">
        <v>1705</v>
      </c>
      <c r="E48" s="251" t="s">
        <v>69</v>
      </c>
      <c r="F48" s="251" t="s">
        <v>1713</v>
      </c>
      <c r="G48" s="261"/>
      <c r="H48" s="251" t="s">
        <v>9</v>
      </c>
      <c r="I48" s="251">
        <v>10</v>
      </c>
      <c r="J48" s="251">
        <v>220</v>
      </c>
      <c r="K48" s="251" t="s">
        <v>286</v>
      </c>
      <c r="L48" s="251"/>
      <c r="M48" s="251" t="s">
        <v>16</v>
      </c>
      <c r="N48" s="251">
        <v>1</v>
      </c>
      <c r="O48" s="251" t="s">
        <v>8</v>
      </c>
      <c r="P48" s="251" t="s">
        <v>9</v>
      </c>
      <c r="Q48" s="251" t="s">
        <v>9</v>
      </c>
      <c r="R48" s="251" t="s">
        <v>9</v>
      </c>
      <c r="S48" s="251" t="s">
        <v>9</v>
      </c>
      <c r="T48" s="251" t="s">
        <v>9</v>
      </c>
      <c r="U48" s="251" t="s">
        <v>9</v>
      </c>
      <c r="V48" s="251" t="s">
        <v>9</v>
      </c>
      <c r="W48" s="251" t="s">
        <v>9</v>
      </c>
      <c r="X48" s="251" t="s">
        <v>9</v>
      </c>
      <c r="Y48" s="251">
        <v>36</v>
      </c>
      <c r="Z48" s="251">
        <v>2</v>
      </c>
      <c r="AA48" s="251">
        <v>2</v>
      </c>
      <c r="AB48" s="252">
        <f t="shared" si="0"/>
        <v>158.4</v>
      </c>
      <c r="AC48" s="252">
        <f>ROUND(AB48*事業まとめ!$Q$6,2)</f>
        <v>4276.8</v>
      </c>
      <c r="AD48" s="253"/>
      <c r="AE48" s="253"/>
      <c r="AF48" s="253"/>
      <c r="AG48" s="253"/>
      <c r="AH48" s="253"/>
      <c r="AI48" s="253"/>
      <c r="AJ48" s="253"/>
      <c r="AK48" s="252">
        <f t="shared" si="1"/>
        <v>0</v>
      </c>
      <c r="AL48" s="252">
        <f>ROUND(AK48*事業まとめ!$Q$6,2)</f>
        <v>0</v>
      </c>
      <c r="AM48" s="254">
        <f t="shared" si="2"/>
        <v>158.4</v>
      </c>
      <c r="AN48" s="254">
        <f t="shared" si="2"/>
        <v>4276.8</v>
      </c>
      <c r="AO48" s="259"/>
      <c r="AP48" s="260">
        <f t="shared" si="3"/>
        <v>0</v>
      </c>
      <c r="AQ48" s="259"/>
      <c r="AR48" s="257"/>
      <c r="AS48" s="257"/>
      <c r="AT48" s="257"/>
      <c r="AU48" s="257"/>
      <c r="AV48" s="257"/>
      <c r="AW48" s="257"/>
    </row>
    <row r="49" spans="2:49" s="264" customFormat="1" x14ac:dyDescent="0.4">
      <c r="B49" s="251">
        <v>22</v>
      </c>
      <c r="C49" s="251" t="s">
        <v>1704</v>
      </c>
      <c r="D49" s="251" t="s">
        <v>1705</v>
      </c>
      <c r="E49" s="251" t="s">
        <v>69</v>
      </c>
      <c r="F49" s="251" t="s">
        <v>1713</v>
      </c>
      <c r="G49" s="261"/>
      <c r="H49" s="251" t="s">
        <v>9</v>
      </c>
      <c r="I49" s="251">
        <v>10</v>
      </c>
      <c r="J49" s="251">
        <v>220</v>
      </c>
      <c r="K49" s="251" t="s">
        <v>667</v>
      </c>
      <c r="L49" s="251"/>
      <c r="M49" s="251" t="s">
        <v>10</v>
      </c>
      <c r="N49" s="251">
        <v>2</v>
      </c>
      <c r="O49" s="251" t="s">
        <v>8</v>
      </c>
      <c r="P49" s="251" t="s">
        <v>9</v>
      </c>
      <c r="Q49" s="251" t="s">
        <v>9</v>
      </c>
      <c r="R49" s="251" t="s">
        <v>324</v>
      </c>
      <c r="S49" s="251" t="s">
        <v>9</v>
      </c>
      <c r="T49" s="251" t="s">
        <v>9</v>
      </c>
      <c r="U49" s="251" t="s">
        <v>9</v>
      </c>
      <c r="V49" s="251" t="s">
        <v>9</v>
      </c>
      <c r="W49" s="251" t="s">
        <v>9</v>
      </c>
      <c r="X49" s="251" t="s">
        <v>9</v>
      </c>
      <c r="Y49" s="251">
        <v>36</v>
      </c>
      <c r="Z49" s="251">
        <v>4</v>
      </c>
      <c r="AA49" s="251">
        <v>8</v>
      </c>
      <c r="AB49" s="252">
        <f t="shared" si="0"/>
        <v>633.6</v>
      </c>
      <c r="AC49" s="252">
        <f>ROUND(AB49*事業まとめ!$Q$6,2)</f>
        <v>17107.2</v>
      </c>
      <c r="AD49" s="253"/>
      <c r="AE49" s="253"/>
      <c r="AF49" s="253"/>
      <c r="AG49" s="253"/>
      <c r="AH49" s="253"/>
      <c r="AI49" s="253"/>
      <c r="AJ49" s="253"/>
      <c r="AK49" s="252">
        <f t="shared" si="1"/>
        <v>0</v>
      </c>
      <c r="AL49" s="252">
        <f>ROUND(AK49*事業まとめ!$Q$6,2)</f>
        <v>0</v>
      </c>
      <c r="AM49" s="254">
        <f t="shared" si="2"/>
        <v>633.6</v>
      </c>
      <c r="AN49" s="254">
        <f t="shared" si="2"/>
        <v>17107.2</v>
      </c>
      <c r="AO49" s="259"/>
      <c r="AP49" s="260">
        <f t="shared" si="3"/>
        <v>0</v>
      </c>
      <c r="AQ49" s="259"/>
      <c r="AR49" s="257"/>
      <c r="AS49" s="257"/>
      <c r="AT49" s="257"/>
      <c r="AU49" s="257"/>
      <c r="AV49" s="257"/>
      <c r="AW49" s="257"/>
    </row>
    <row r="50" spans="2:49" s="264" customFormat="1" x14ac:dyDescent="0.4">
      <c r="B50" s="251">
        <v>22</v>
      </c>
      <c r="C50" s="251" t="s">
        <v>1704</v>
      </c>
      <c r="D50" s="251" t="s">
        <v>1705</v>
      </c>
      <c r="E50" s="251" t="s">
        <v>69</v>
      </c>
      <c r="F50" s="251" t="s">
        <v>1713</v>
      </c>
      <c r="G50" s="261"/>
      <c r="H50" s="251" t="s">
        <v>9</v>
      </c>
      <c r="I50" s="251">
        <v>10</v>
      </c>
      <c r="J50" s="251">
        <v>220</v>
      </c>
      <c r="K50" s="251" t="s">
        <v>910</v>
      </c>
      <c r="L50" s="251"/>
      <c r="M50" s="251" t="s">
        <v>10</v>
      </c>
      <c r="N50" s="251">
        <v>2</v>
      </c>
      <c r="O50" s="251" t="s">
        <v>8</v>
      </c>
      <c r="P50" s="251" t="s">
        <v>9</v>
      </c>
      <c r="Q50" s="251" t="s">
        <v>9</v>
      </c>
      <c r="R50" s="251" t="s">
        <v>237</v>
      </c>
      <c r="S50" s="251" t="s">
        <v>324</v>
      </c>
      <c r="T50" s="251" t="s">
        <v>9</v>
      </c>
      <c r="U50" s="251" t="s">
        <v>9</v>
      </c>
      <c r="V50" s="251" t="s">
        <v>9</v>
      </c>
      <c r="W50" s="251" t="s">
        <v>9</v>
      </c>
      <c r="X50" s="251" t="s">
        <v>9</v>
      </c>
      <c r="Y50" s="251">
        <v>36</v>
      </c>
      <c r="Z50" s="251">
        <v>2</v>
      </c>
      <c r="AA50" s="251">
        <v>4</v>
      </c>
      <c r="AB50" s="252">
        <f t="shared" si="0"/>
        <v>316.8</v>
      </c>
      <c r="AC50" s="252">
        <f>ROUND(AB50*事業まとめ!$Q$6,2)</f>
        <v>8553.6</v>
      </c>
      <c r="AD50" s="253"/>
      <c r="AE50" s="253"/>
      <c r="AF50" s="253"/>
      <c r="AG50" s="253"/>
      <c r="AH50" s="253"/>
      <c r="AI50" s="253"/>
      <c r="AJ50" s="253"/>
      <c r="AK50" s="252">
        <f t="shared" si="1"/>
        <v>0</v>
      </c>
      <c r="AL50" s="252">
        <f>ROUND(AK50*事業まとめ!$Q$6,2)</f>
        <v>0</v>
      </c>
      <c r="AM50" s="254">
        <f t="shared" si="2"/>
        <v>316.8</v>
      </c>
      <c r="AN50" s="254">
        <f t="shared" si="2"/>
        <v>8553.6</v>
      </c>
      <c r="AO50" s="259"/>
      <c r="AP50" s="260">
        <f t="shared" si="3"/>
        <v>0</v>
      </c>
      <c r="AQ50" s="259"/>
      <c r="AR50" s="257"/>
      <c r="AS50" s="257"/>
      <c r="AT50" s="257"/>
      <c r="AU50" s="257"/>
      <c r="AV50" s="257"/>
      <c r="AW50" s="257"/>
    </row>
    <row r="51" spans="2:49" s="264" customFormat="1" x14ac:dyDescent="0.4">
      <c r="B51" s="251">
        <v>22</v>
      </c>
      <c r="C51" s="251" t="s">
        <v>1704</v>
      </c>
      <c r="D51" s="251" t="s">
        <v>1705</v>
      </c>
      <c r="E51" s="251" t="s">
        <v>69</v>
      </c>
      <c r="F51" s="251" t="s">
        <v>1713</v>
      </c>
      <c r="G51" s="261"/>
      <c r="H51" s="251" t="s">
        <v>9</v>
      </c>
      <c r="I51" s="251">
        <v>10</v>
      </c>
      <c r="J51" s="251">
        <v>220</v>
      </c>
      <c r="K51" s="251" t="s">
        <v>286</v>
      </c>
      <c r="L51" s="251"/>
      <c r="M51" s="251" t="s">
        <v>16</v>
      </c>
      <c r="N51" s="251">
        <v>1</v>
      </c>
      <c r="O51" s="251" t="s">
        <v>8</v>
      </c>
      <c r="P51" s="251" t="s">
        <v>9</v>
      </c>
      <c r="Q51" s="251" t="s">
        <v>9</v>
      </c>
      <c r="R51" s="251" t="s">
        <v>9</v>
      </c>
      <c r="S51" s="251" t="s">
        <v>9</v>
      </c>
      <c r="T51" s="251" t="s">
        <v>9</v>
      </c>
      <c r="U51" s="251" t="s">
        <v>9</v>
      </c>
      <c r="V51" s="251" t="s">
        <v>9</v>
      </c>
      <c r="W51" s="251" t="s">
        <v>9</v>
      </c>
      <c r="X51" s="251" t="s">
        <v>9</v>
      </c>
      <c r="Y51" s="251">
        <v>36</v>
      </c>
      <c r="Z51" s="251">
        <v>2</v>
      </c>
      <c r="AA51" s="251">
        <v>2</v>
      </c>
      <c r="AB51" s="252">
        <f t="shared" si="0"/>
        <v>158.4</v>
      </c>
      <c r="AC51" s="252">
        <f>ROUND(AB51*事業まとめ!$Q$6,2)</f>
        <v>4276.8</v>
      </c>
      <c r="AD51" s="253"/>
      <c r="AE51" s="253"/>
      <c r="AF51" s="253"/>
      <c r="AG51" s="253"/>
      <c r="AH51" s="253"/>
      <c r="AI51" s="253"/>
      <c r="AJ51" s="253"/>
      <c r="AK51" s="252">
        <f t="shared" si="1"/>
        <v>0</v>
      </c>
      <c r="AL51" s="252">
        <f>ROUND(AK51*事業まとめ!$Q$6,2)</f>
        <v>0</v>
      </c>
      <c r="AM51" s="254">
        <f t="shared" si="2"/>
        <v>158.4</v>
      </c>
      <c r="AN51" s="254">
        <f t="shared" si="2"/>
        <v>4276.8</v>
      </c>
      <c r="AO51" s="259"/>
      <c r="AP51" s="260">
        <f t="shared" si="3"/>
        <v>0</v>
      </c>
      <c r="AQ51" s="259"/>
      <c r="AR51" s="257"/>
      <c r="AS51" s="257"/>
      <c r="AT51" s="257"/>
      <c r="AU51" s="257"/>
      <c r="AV51" s="257"/>
      <c r="AW51" s="257"/>
    </row>
    <row r="52" spans="2:49" s="264" customFormat="1" x14ac:dyDescent="0.4">
      <c r="B52" s="251">
        <v>22</v>
      </c>
      <c r="C52" s="251" t="s">
        <v>1704</v>
      </c>
      <c r="D52" s="251" t="s">
        <v>1705</v>
      </c>
      <c r="E52" s="251" t="s">
        <v>69</v>
      </c>
      <c r="F52" s="251" t="s">
        <v>1713</v>
      </c>
      <c r="G52" s="261"/>
      <c r="H52" s="251" t="s">
        <v>9</v>
      </c>
      <c r="I52" s="251">
        <v>10</v>
      </c>
      <c r="J52" s="251">
        <v>220</v>
      </c>
      <c r="K52" s="251" t="s">
        <v>667</v>
      </c>
      <c r="L52" s="251"/>
      <c r="M52" s="251" t="s">
        <v>10</v>
      </c>
      <c r="N52" s="251">
        <v>2</v>
      </c>
      <c r="O52" s="251" t="s">
        <v>8</v>
      </c>
      <c r="P52" s="251" t="s">
        <v>9</v>
      </c>
      <c r="Q52" s="251" t="s">
        <v>9</v>
      </c>
      <c r="R52" s="251" t="s">
        <v>324</v>
      </c>
      <c r="S52" s="251" t="s">
        <v>9</v>
      </c>
      <c r="T52" s="251" t="s">
        <v>9</v>
      </c>
      <c r="U52" s="251" t="s">
        <v>9</v>
      </c>
      <c r="V52" s="251" t="s">
        <v>9</v>
      </c>
      <c r="W52" s="251" t="s">
        <v>9</v>
      </c>
      <c r="X52" s="251" t="s">
        <v>9</v>
      </c>
      <c r="Y52" s="251">
        <v>36</v>
      </c>
      <c r="Z52" s="251">
        <v>4</v>
      </c>
      <c r="AA52" s="251">
        <v>8</v>
      </c>
      <c r="AB52" s="252">
        <f t="shared" si="0"/>
        <v>633.6</v>
      </c>
      <c r="AC52" s="252">
        <f>ROUND(AB52*事業まとめ!$Q$6,2)</f>
        <v>17107.2</v>
      </c>
      <c r="AD52" s="253"/>
      <c r="AE52" s="253"/>
      <c r="AF52" s="253"/>
      <c r="AG52" s="253"/>
      <c r="AH52" s="253"/>
      <c r="AI52" s="253"/>
      <c r="AJ52" s="253"/>
      <c r="AK52" s="252">
        <f t="shared" si="1"/>
        <v>0</v>
      </c>
      <c r="AL52" s="252">
        <f>ROUND(AK52*事業まとめ!$Q$6,2)</f>
        <v>0</v>
      </c>
      <c r="AM52" s="254">
        <f t="shared" si="2"/>
        <v>633.6</v>
      </c>
      <c r="AN52" s="254">
        <f t="shared" si="2"/>
        <v>17107.2</v>
      </c>
      <c r="AO52" s="259"/>
      <c r="AP52" s="260">
        <f t="shared" si="3"/>
        <v>0</v>
      </c>
      <c r="AQ52" s="259"/>
      <c r="AR52" s="257"/>
      <c r="AS52" s="257"/>
      <c r="AT52" s="257"/>
      <c r="AU52" s="257"/>
      <c r="AV52" s="257"/>
      <c r="AW52" s="257"/>
    </row>
    <row r="53" spans="2:49" s="264" customFormat="1" x14ac:dyDescent="0.4">
      <c r="B53" s="251">
        <v>22</v>
      </c>
      <c r="C53" s="251" t="s">
        <v>1704</v>
      </c>
      <c r="D53" s="251" t="s">
        <v>1705</v>
      </c>
      <c r="E53" s="251" t="s">
        <v>69</v>
      </c>
      <c r="F53" s="251" t="s">
        <v>1713</v>
      </c>
      <c r="G53" s="261"/>
      <c r="H53" s="251" t="s">
        <v>9</v>
      </c>
      <c r="I53" s="251">
        <v>10</v>
      </c>
      <c r="J53" s="251">
        <v>220</v>
      </c>
      <c r="K53" s="251" t="s">
        <v>910</v>
      </c>
      <c r="L53" s="251"/>
      <c r="M53" s="251" t="s">
        <v>10</v>
      </c>
      <c r="N53" s="251">
        <v>2</v>
      </c>
      <c r="O53" s="251" t="s">
        <v>8</v>
      </c>
      <c r="P53" s="251" t="s">
        <v>9</v>
      </c>
      <c r="Q53" s="251" t="s">
        <v>9</v>
      </c>
      <c r="R53" s="251" t="s">
        <v>237</v>
      </c>
      <c r="S53" s="251" t="s">
        <v>324</v>
      </c>
      <c r="T53" s="251" t="s">
        <v>9</v>
      </c>
      <c r="U53" s="251" t="s">
        <v>9</v>
      </c>
      <c r="V53" s="251" t="s">
        <v>9</v>
      </c>
      <c r="W53" s="251" t="s">
        <v>9</v>
      </c>
      <c r="X53" s="251" t="s">
        <v>9</v>
      </c>
      <c r="Y53" s="251">
        <v>36</v>
      </c>
      <c r="Z53" s="251">
        <v>2</v>
      </c>
      <c r="AA53" s="251">
        <v>4</v>
      </c>
      <c r="AB53" s="252">
        <f t="shared" si="0"/>
        <v>316.8</v>
      </c>
      <c r="AC53" s="252">
        <f>ROUND(AB53*事業まとめ!$Q$6,2)</f>
        <v>8553.6</v>
      </c>
      <c r="AD53" s="253"/>
      <c r="AE53" s="253"/>
      <c r="AF53" s="253"/>
      <c r="AG53" s="253"/>
      <c r="AH53" s="253"/>
      <c r="AI53" s="253"/>
      <c r="AJ53" s="253"/>
      <c r="AK53" s="252">
        <f t="shared" si="1"/>
        <v>0</v>
      </c>
      <c r="AL53" s="252">
        <f>ROUND(AK53*事業まとめ!$Q$6,2)</f>
        <v>0</v>
      </c>
      <c r="AM53" s="254">
        <f t="shared" si="2"/>
        <v>316.8</v>
      </c>
      <c r="AN53" s="254">
        <f t="shared" si="2"/>
        <v>8553.6</v>
      </c>
      <c r="AO53" s="259"/>
      <c r="AP53" s="260">
        <f t="shared" si="3"/>
        <v>0</v>
      </c>
      <c r="AQ53" s="259"/>
      <c r="AR53" s="257"/>
      <c r="AS53" s="257"/>
      <c r="AT53" s="257"/>
      <c r="AU53" s="257"/>
      <c r="AV53" s="257"/>
      <c r="AW53" s="257"/>
    </row>
    <row r="54" spans="2:49" s="264" customFormat="1" x14ac:dyDescent="0.4">
      <c r="B54" s="251">
        <v>22</v>
      </c>
      <c r="C54" s="251" t="s">
        <v>1704</v>
      </c>
      <c r="D54" s="251" t="s">
        <v>1705</v>
      </c>
      <c r="E54" s="251" t="s">
        <v>69</v>
      </c>
      <c r="F54" s="251" t="s">
        <v>1903</v>
      </c>
      <c r="G54" s="261" t="s">
        <v>2149</v>
      </c>
      <c r="H54" s="251" t="s">
        <v>406</v>
      </c>
      <c r="I54" s="251" t="s">
        <v>9</v>
      </c>
      <c r="J54" s="251" t="s">
        <v>9</v>
      </c>
      <c r="K54" s="251" t="s">
        <v>300</v>
      </c>
      <c r="L54" s="251"/>
      <c r="M54" s="251" t="s">
        <v>7</v>
      </c>
      <c r="N54" s="251">
        <v>2</v>
      </c>
      <c r="O54" s="251" t="s">
        <v>18</v>
      </c>
      <c r="P54" s="251" t="s">
        <v>9</v>
      </c>
      <c r="Q54" s="251" t="s">
        <v>9</v>
      </c>
      <c r="R54" s="251" t="s">
        <v>9</v>
      </c>
      <c r="S54" s="251" t="s">
        <v>9</v>
      </c>
      <c r="T54" s="251" t="s">
        <v>9</v>
      </c>
      <c r="U54" s="251" t="s">
        <v>9</v>
      </c>
      <c r="V54" s="251" t="s">
        <v>9</v>
      </c>
      <c r="W54" s="251" t="s">
        <v>9</v>
      </c>
      <c r="X54" s="251" t="s">
        <v>9</v>
      </c>
      <c r="Y54" s="251" t="s">
        <v>9</v>
      </c>
      <c r="Z54" s="251">
        <v>2</v>
      </c>
      <c r="AA54" s="251">
        <v>4</v>
      </c>
      <c r="AB54" s="252">
        <f t="shared" si="0"/>
        <v>0</v>
      </c>
      <c r="AC54" s="252">
        <f>ROUND(AB54*事業まとめ!$Q$6,2)</f>
        <v>0</v>
      </c>
      <c r="AD54" s="253"/>
      <c r="AE54" s="253"/>
      <c r="AF54" s="253"/>
      <c r="AG54" s="253"/>
      <c r="AH54" s="253"/>
      <c r="AI54" s="253"/>
      <c r="AJ54" s="253"/>
      <c r="AK54" s="252">
        <f t="shared" si="1"/>
        <v>0</v>
      </c>
      <c r="AL54" s="252">
        <f>ROUND(AK54*事業まとめ!$Q$6,2)</f>
        <v>0</v>
      </c>
      <c r="AM54" s="254">
        <f t="shared" si="2"/>
        <v>0</v>
      </c>
      <c r="AN54" s="254">
        <f t="shared" si="2"/>
        <v>0</v>
      </c>
      <c r="AO54" s="259"/>
      <c r="AP54" s="260">
        <f t="shared" si="3"/>
        <v>0</v>
      </c>
      <c r="AQ54" s="259"/>
      <c r="AR54" s="257"/>
      <c r="AS54" s="257"/>
      <c r="AT54" s="257"/>
      <c r="AU54" s="257"/>
      <c r="AV54" s="257"/>
      <c r="AW54" s="257"/>
    </row>
    <row r="55" spans="2:49" s="264" customFormat="1" x14ac:dyDescent="0.4">
      <c r="B55" s="251">
        <v>22</v>
      </c>
      <c r="C55" s="251" t="s">
        <v>1704</v>
      </c>
      <c r="D55" s="251" t="s">
        <v>1705</v>
      </c>
      <c r="E55" s="251" t="s">
        <v>69</v>
      </c>
      <c r="F55" s="258" t="s">
        <v>1903</v>
      </c>
      <c r="G55" s="261" t="s">
        <v>2149</v>
      </c>
      <c r="H55" s="251" t="s">
        <v>406</v>
      </c>
      <c r="I55" s="251" t="s">
        <v>9</v>
      </c>
      <c r="J55" s="251" t="s">
        <v>9</v>
      </c>
      <c r="K55" s="251" t="s">
        <v>320</v>
      </c>
      <c r="L55" s="251"/>
      <c r="M55" s="251" t="s">
        <v>17</v>
      </c>
      <c r="N55" s="251">
        <v>1</v>
      </c>
      <c r="O55" s="251" t="s">
        <v>18</v>
      </c>
      <c r="P55" s="251" t="s">
        <v>9</v>
      </c>
      <c r="Q55" s="251" t="s">
        <v>9</v>
      </c>
      <c r="R55" s="251" t="s">
        <v>9</v>
      </c>
      <c r="S55" s="251" t="s">
        <v>9</v>
      </c>
      <c r="T55" s="251" t="s">
        <v>9</v>
      </c>
      <c r="U55" s="251" t="s">
        <v>9</v>
      </c>
      <c r="V55" s="251" t="s">
        <v>9</v>
      </c>
      <c r="W55" s="251" t="s">
        <v>9</v>
      </c>
      <c r="X55" s="251" t="s">
        <v>9</v>
      </c>
      <c r="Y55" s="251" t="s">
        <v>9</v>
      </c>
      <c r="Z55" s="251">
        <v>3</v>
      </c>
      <c r="AA55" s="251">
        <v>3</v>
      </c>
      <c r="AB55" s="252">
        <f t="shared" si="0"/>
        <v>0</v>
      </c>
      <c r="AC55" s="252">
        <f>ROUND(AB55*事業まとめ!$Q$6,2)</f>
        <v>0</v>
      </c>
      <c r="AD55" s="253"/>
      <c r="AE55" s="253"/>
      <c r="AF55" s="253"/>
      <c r="AG55" s="253"/>
      <c r="AH55" s="253"/>
      <c r="AI55" s="253"/>
      <c r="AJ55" s="253"/>
      <c r="AK55" s="252">
        <f t="shared" si="1"/>
        <v>0</v>
      </c>
      <c r="AL55" s="252">
        <f>ROUND(AK55*事業まとめ!$Q$6,2)</f>
        <v>0</v>
      </c>
      <c r="AM55" s="254">
        <f t="shared" si="2"/>
        <v>0</v>
      </c>
      <c r="AN55" s="254">
        <f t="shared" si="2"/>
        <v>0</v>
      </c>
      <c r="AO55" s="259"/>
      <c r="AP55" s="260">
        <f t="shared" si="3"/>
        <v>0</v>
      </c>
      <c r="AQ55" s="259"/>
      <c r="AR55" s="257"/>
      <c r="AS55" s="257"/>
      <c r="AT55" s="257"/>
      <c r="AU55" s="257"/>
      <c r="AV55" s="257"/>
      <c r="AW55" s="257"/>
    </row>
    <row r="56" spans="2:49" s="264" customFormat="1" x14ac:dyDescent="0.4">
      <c r="B56" s="251">
        <v>22</v>
      </c>
      <c r="C56" s="251" t="s">
        <v>1704</v>
      </c>
      <c r="D56" s="251" t="s">
        <v>1705</v>
      </c>
      <c r="E56" s="251" t="s">
        <v>69</v>
      </c>
      <c r="F56" s="258" t="s">
        <v>1902</v>
      </c>
      <c r="G56" s="261" t="s">
        <v>2149</v>
      </c>
      <c r="H56" s="251" t="s">
        <v>406</v>
      </c>
      <c r="I56" s="251" t="s">
        <v>9</v>
      </c>
      <c r="J56" s="251" t="s">
        <v>9</v>
      </c>
      <c r="K56" s="251" t="s">
        <v>300</v>
      </c>
      <c r="L56" s="251"/>
      <c r="M56" s="251" t="s">
        <v>7</v>
      </c>
      <c r="N56" s="251">
        <v>2</v>
      </c>
      <c r="O56" s="251" t="s">
        <v>18</v>
      </c>
      <c r="P56" s="251" t="s">
        <v>9</v>
      </c>
      <c r="Q56" s="251" t="s">
        <v>9</v>
      </c>
      <c r="R56" s="251" t="s">
        <v>9</v>
      </c>
      <c r="S56" s="251" t="s">
        <v>9</v>
      </c>
      <c r="T56" s="251" t="s">
        <v>9</v>
      </c>
      <c r="U56" s="251" t="s">
        <v>9</v>
      </c>
      <c r="V56" s="251" t="s">
        <v>9</v>
      </c>
      <c r="W56" s="251" t="s">
        <v>9</v>
      </c>
      <c r="X56" s="251" t="s">
        <v>9</v>
      </c>
      <c r="Y56" s="251" t="s">
        <v>9</v>
      </c>
      <c r="Z56" s="251">
        <v>2</v>
      </c>
      <c r="AA56" s="251">
        <v>4</v>
      </c>
      <c r="AB56" s="252">
        <f t="shared" si="0"/>
        <v>0</v>
      </c>
      <c r="AC56" s="252">
        <f>ROUND(AB56*事業まとめ!$Q$6,2)</f>
        <v>0</v>
      </c>
      <c r="AD56" s="253"/>
      <c r="AE56" s="253"/>
      <c r="AF56" s="253"/>
      <c r="AG56" s="253"/>
      <c r="AH56" s="253"/>
      <c r="AI56" s="253"/>
      <c r="AJ56" s="253"/>
      <c r="AK56" s="252">
        <f t="shared" si="1"/>
        <v>0</v>
      </c>
      <c r="AL56" s="252">
        <f>ROUND(AK56*事業まとめ!$Q$6,2)</f>
        <v>0</v>
      </c>
      <c r="AM56" s="254">
        <f t="shared" si="2"/>
        <v>0</v>
      </c>
      <c r="AN56" s="254">
        <f t="shared" si="2"/>
        <v>0</v>
      </c>
      <c r="AO56" s="259"/>
      <c r="AP56" s="260">
        <f t="shared" si="3"/>
        <v>0</v>
      </c>
      <c r="AQ56" s="259"/>
      <c r="AR56" s="257"/>
      <c r="AS56" s="257"/>
      <c r="AT56" s="257"/>
      <c r="AU56" s="257"/>
      <c r="AV56" s="257"/>
      <c r="AW56" s="257"/>
    </row>
    <row r="57" spans="2:49" s="264" customFormat="1" x14ac:dyDescent="0.4">
      <c r="B57" s="251">
        <v>22</v>
      </c>
      <c r="C57" s="251" t="s">
        <v>1704</v>
      </c>
      <c r="D57" s="251" t="s">
        <v>1705</v>
      </c>
      <c r="E57" s="251" t="s">
        <v>69</v>
      </c>
      <c r="F57" s="258" t="s">
        <v>1902</v>
      </c>
      <c r="G57" s="261" t="s">
        <v>2149</v>
      </c>
      <c r="H57" s="251" t="s">
        <v>406</v>
      </c>
      <c r="I57" s="251" t="s">
        <v>9</v>
      </c>
      <c r="J57" s="251" t="s">
        <v>9</v>
      </c>
      <c r="K57" s="251" t="s">
        <v>320</v>
      </c>
      <c r="L57" s="251"/>
      <c r="M57" s="251" t="s">
        <v>17</v>
      </c>
      <c r="N57" s="251">
        <v>1</v>
      </c>
      <c r="O57" s="251" t="s">
        <v>18</v>
      </c>
      <c r="P57" s="251" t="s">
        <v>9</v>
      </c>
      <c r="Q57" s="251" t="s">
        <v>9</v>
      </c>
      <c r="R57" s="251" t="s">
        <v>9</v>
      </c>
      <c r="S57" s="251" t="s">
        <v>9</v>
      </c>
      <c r="T57" s="251" t="s">
        <v>9</v>
      </c>
      <c r="U57" s="251" t="s">
        <v>9</v>
      </c>
      <c r="V57" s="251" t="s">
        <v>9</v>
      </c>
      <c r="W57" s="251" t="s">
        <v>9</v>
      </c>
      <c r="X57" s="251" t="s">
        <v>9</v>
      </c>
      <c r="Y57" s="251" t="s">
        <v>9</v>
      </c>
      <c r="Z57" s="251">
        <v>4</v>
      </c>
      <c r="AA57" s="251">
        <v>4</v>
      </c>
      <c r="AB57" s="252">
        <f t="shared" si="0"/>
        <v>0</v>
      </c>
      <c r="AC57" s="252">
        <f>ROUND(AB57*事業まとめ!$Q$6,2)</f>
        <v>0</v>
      </c>
      <c r="AD57" s="253"/>
      <c r="AE57" s="253"/>
      <c r="AF57" s="253"/>
      <c r="AG57" s="253"/>
      <c r="AH57" s="253"/>
      <c r="AI57" s="253"/>
      <c r="AJ57" s="253"/>
      <c r="AK57" s="252">
        <f t="shared" si="1"/>
        <v>0</v>
      </c>
      <c r="AL57" s="252">
        <f>ROUND(AK57*事業まとめ!$Q$6,2)</f>
        <v>0</v>
      </c>
      <c r="AM57" s="254">
        <f t="shared" si="2"/>
        <v>0</v>
      </c>
      <c r="AN57" s="254">
        <f t="shared" si="2"/>
        <v>0</v>
      </c>
      <c r="AO57" s="259"/>
      <c r="AP57" s="260">
        <f t="shared" si="3"/>
        <v>0</v>
      </c>
      <c r="AQ57" s="259"/>
      <c r="AR57" s="257"/>
      <c r="AS57" s="257"/>
      <c r="AT57" s="257"/>
      <c r="AU57" s="257"/>
      <c r="AV57" s="257"/>
      <c r="AW57" s="257"/>
    </row>
    <row r="58" spans="2:49" s="264" customFormat="1" x14ac:dyDescent="0.4">
      <c r="B58" s="251">
        <v>22</v>
      </c>
      <c r="C58" s="251" t="s">
        <v>1704</v>
      </c>
      <c r="D58" s="251" t="s">
        <v>1705</v>
      </c>
      <c r="E58" s="251" t="s">
        <v>69</v>
      </c>
      <c r="F58" s="251" t="s">
        <v>2116</v>
      </c>
      <c r="G58" s="261"/>
      <c r="H58" s="251" t="s">
        <v>9</v>
      </c>
      <c r="I58" s="251">
        <v>10</v>
      </c>
      <c r="J58" s="251">
        <v>220</v>
      </c>
      <c r="K58" s="251" t="s">
        <v>286</v>
      </c>
      <c r="L58" s="251"/>
      <c r="M58" s="251" t="s">
        <v>16</v>
      </c>
      <c r="N58" s="251">
        <v>1</v>
      </c>
      <c r="O58" s="251" t="s">
        <v>8</v>
      </c>
      <c r="P58" s="251" t="s">
        <v>9</v>
      </c>
      <c r="Q58" s="251" t="s">
        <v>9</v>
      </c>
      <c r="R58" s="251" t="s">
        <v>9</v>
      </c>
      <c r="S58" s="251" t="s">
        <v>9</v>
      </c>
      <c r="T58" s="251" t="s">
        <v>9</v>
      </c>
      <c r="U58" s="251" t="s">
        <v>9</v>
      </c>
      <c r="V58" s="251" t="s">
        <v>9</v>
      </c>
      <c r="W58" s="251" t="s">
        <v>9</v>
      </c>
      <c r="X58" s="251" t="s">
        <v>9</v>
      </c>
      <c r="Y58" s="251">
        <v>36</v>
      </c>
      <c r="Z58" s="251">
        <v>2</v>
      </c>
      <c r="AA58" s="251">
        <v>2</v>
      </c>
      <c r="AB58" s="252">
        <f t="shared" si="0"/>
        <v>158.4</v>
      </c>
      <c r="AC58" s="252">
        <f>ROUND(AB58*事業まとめ!$Q$6,2)</f>
        <v>4276.8</v>
      </c>
      <c r="AD58" s="253"/>
      <c r="AE58" s="253"/>
      <c r="AF58" s="253"/>
      <c r="AG58" s="253"/>
      <c r="AH58" s="253"/>
      <c r="AI58" s="253"/>
      <c r="AJ58" s="253"/>
      <c r="AK58" s="252">
        <f t="shared" si="1"/>
        <v>0</v>
      </c>
      <c r="AL58" s="252">
        <f>ROUND(AK58*事業まとめ!$Q$6,2)</f>
        <v>0</v>
      </c>
      <c r="AM58" s="254">
        <f t="shared" si="2"/>
        <v>158.4</v>
      </c>
      <c r="AN58" s="254">
        <f t="shared" si="2"/>
        <v>4276.8</v>
      </c>
      <c r="AO58" s="259"/>
      <c r="AP58" s="260">
        <f t="shared" si="3"/>
        <v>0</v>
      </c>
      <c r="AQ58" s="259"/>
      <c r="AR58" s="257"/>
      <c r="AS58" s="257"/>
      <c r="AT58" s="257"/>
      <c r="AU58" s="257"/>
      <c r="AV58" s="257"/>
      <c r="AW58" s="257"/>
    </row>
    <row r="59" spans="2:49" s="264" customFormat="1" x14ac:dyDescent="0.4">
      <c r="B59" s="251">
        <v>22</v>
      </c>
      <c r="C59" s="251" t="s">
        <v>1704</v>
      </c>
      <c r="D59" s="251" t="s">
        <v>1705</v>
      </c>
      <c r="E59" s="251" t="s">
        <v>69</v>
      </c>
      <c r="F59" s="258" t="s">
        <v>2116</v>
      </c>
      <c r="G59" s="261"/>
      <c r="H59" s="251" t="s">
        <v>9</v>
      </c>
      <c r="I59" s="251">
        <v>10</v>
      </c>
      <c r="J59" s="251">
        <v>220</v>
      </c>
      <c r="K59" s="251" t="s">
        <v>667</v>
      </c>
      <c r="L59" s="251"/>
      <c r="M59" s="251" t="s">
        <v>10</v>
      </c>
      <c r="N59" s="251">
        <v>2</v>
      </c>
      <c r="O59" s="251" t="s">
        <v>8</v>
      </c>
      <c r="P59" s="251" t="s">
        <v>9</v>
      </c>
      <c r="Q59" s="251" t="s">
        <v>9</v>
      </c>
      <c r="R59" s="251" t="s">
        <v>324</v>
      </c>
      <c r="S59" s="251" t="s">
        <v>9</v>
      </c>
      <c r="T59" s="251" t="s">
        <v>9</v>
      </c>
      <c r="U59" s="251" t="s">
        <v>9</v>
      </c>
      <c r="V59" s="251" t="s">
        <v>9</v>
      </c>
      <c r="W59" s="251" t="s">
        <v>9</v>
      </c>
      <c r="X59" s="251" t="s">
        <v>9</v>
      </c>
      <c r="Y59" s="251">
        <v>36</v>
      </c>
      <c r="Z59" s="251">
        <v>4</v>
      </c>
      <c r="AA59" s="251">
        <v>8</v>
      </c>
      <c r="AB59" s="252">
        <f t="shared" si="0"/>
        <v>633.6</v>
      </c>
      <c r="AC59" s="252">
        <f>ROUND(AB59*事業まとめ!$Q$6,2)</f>
        <v>17107.2</v>
      </c>
      <c r="AD59" s="253"/>
      <c r="AE59" s="253"/>
      <c r="AF59" s="253"/>
      <c r="AG59" s="253"/>
      <c r="AH59" s="253"/>
      <c r="AI59" s="253"/>
      <c r="AJ59" s="253"/>
      <c r="AK59" s="252">
        <f t="shared" si="1"/>
        <v>0</v>
      </c>
      <c r="AL59" s="252">
        <f>ROUND(AK59*事業まとめ!$Q$6,2)</f>
        <v>0</v>
      </c>
      <c r="AM59" s="254">
        <f t="shared" si="2"/>
        <v>633.6</v>
      </c>
      <c r="AN59" s="254">
        <f t="shared" si="2"/>
        <v>17107.2</v>
      </c>
      <c r="AO59" s="259"/>
      <c r="AP59" s="260">
        <f t="shared" si="3"/>
        <v>0</v>
      </c>
      <c r="AQ59" s="259"/>
      <c r="AR59" s="257"/>
      <c r="AS59" s="257"/>
      <c r="AT59" s="257"/>
      <c r="AU59" s="257"/>
      <c r="AV59" s="257"/>
      <c r="AW59" s="257"/>
    </row>
    <row r="60" spans="2:49" s="264" customFormat="1" x14ac:dyDescent="0.4">
      <c r="B60" s="251">
        <v>22</v>
      </c>
      <c r="C60" s="251" t="s">
        <v>1704</v>
      </c>
      <c r="D60" s="251" t="s">
        <v>1705</v>
      </c>
      <c r="E60" s="251" t="s">
        <v>69</v>
      </c>
      <c r="F60" s="258" t="s">
        <v>2116</v>
      </c>
      <c r="G60" s="261"/>
      <c r="H60" s="251" t="s">
        <v>9</v>
      </c>
      <c r="I60" s="251">
        <v>10</v>
      </c>
      <c r="J60" s="251">
        <v>220</v>
      </c>
      <c r="K60" s="251" t="s">
        <v>910</v>
      </c>
      <c r="L60" s="251"/>
      <c r="M60" s="251" t="s">
        <v>10</v>
      </c>
      <c r="N60" s="251">
        <v>2</v>
      </c>
      <c r="O60" s="251" t="s">
        <v>8</v>
      </c>
      <c r="P60" s="251" t="s">
        <v>9</v>
      </c>
      <c r="Q60" s="251" t="s">
        <v>9</v>
      </c>
      <c r="R60" s="251" t="s">
        <v>237</v>
      </c>
      <c r="S60" s="251" t="s">
        <v>324</v>
      </c>
      <c r="T60" s="251" t="s">
        <v>9</v>
      </c>
      <c r="U60" s="251" t="s">
        <v>9</v>
      </c>
      <c r="V60" s="251" t="s">
        <v>9</v>
      </c>
      <c r="W60" s="251" t="s">
        <v>9</v>
      </c>
      <c r="X60" s="251" t="s">
        <v>9</v>
      </c>
      <c r="Y60" s="251">
        <v>36</v>
      </c>
      <c r="Z60" s="251">
        <v>2</v>
      </c>
      <c r="AA60" s="251">
        <v>4</v>
      </c>
      <c r="AB60" s="252">
        <f t="shared" si="0"/>
        <v>316.8</v>
      </c>
      <c r="AC60" s="252">
        <f>ROUND(AB60*事業まとめ!$Q$6,2)</f>
        <v>8553.6</v>
      </c>
      <c r="AD60" s="253"/>
      <c r="AE60" s="253"/>
      <c r="AF60" s="253"/>
      <c r="AG60" s="253"/>
      <c r="AH60" s="253"/>
      <c r="AI60" s="253"/>
      <c r="AJ60" s="253"/>
      <c r="AK60" s="252">
        <f t="shared" si="1"/>
        <v>0</v>
      </c>
      <c r="AL60" s="252">
        <f>ROUND(AK60*事業まとめ!$Q$6,2)</f>
        <v>0</v>
      </c>
      <c r="AM60" s="254">
        <f t="shared" si="2"/>
        <v>316.8</v>
      </c>
      <c r="AN60" s="254">
        <f t="shared" si="2"/>
        <v>8553.6</v>
      </c>
      <c r="AO60" s="259"/>
      <c r="AP60" s="260">
        <f t="shared" si="3"/>
        <v>0</v>
      </c>
      <c r="AQ60" s="259"/>
      <c r="AR60" s="257"/>
      <c r="AS60" s="257"/>
      <c r="AT60" s="257"/>
      <c r="AU60" s="257"/>
      <c r="AV60" s="257"/>
      <c r="AW60" s="257"/>
    </row>
    <row r="61" spans="2:49" s="264" customFormat="1" x14ac:dyDescent="0.4">
      <c r="B61" s="251">
        <v>22</v>
      </c>
      <c r="C61" s="251" t="s">
        <v>1704</v>
      </c>
      <c r="D61" s="251" t="s">
        <v>1705</v>
      </c>
      <c r="E61" s="251" t="s">
        <v>69</v>
      </c>
      <c r="F61" s="251" t="s">
        <v>415</v>
      </c>
      <c r="G61" s="261"/>
      <c r="H61" s="251" t="s">
        <v>9</v>
      </c>
      <c r="I61" s="251">
        <v>12.5</v>
      </c>
      <c r="J61" s="251">
        <v>220</v>
      </c>
      <c r="K61" s="251" t="s">
        <v>290</v>
      </c>
      <c r="L61" s="251"/>
      <c r="M61" s="251" t="s">
        <v>22</v>
      </c>
      <c r="N61" s="251">
        <v>2</v>
      </c>
      <c r="O61" s="251" t="s">
        <v>8</v>
      </c>
      <c r="P61" s="251" t="s">
        <v>9</v>
      </c>
      <c r="Q61" s="251" t="s">
        <v>25</v>
      </c>
      <c r="R61" s="251" t="s">
        <v>607</v>
      </c>
      <c r="S61" s="251" t="s">
        <v>9</v>
      </c>
      <c r="T61" s="251" t="s">
        <v>9</v>
      </c>
      <c r="U61" s="251" t="s">
        <v>9</v>
      </c>
      <c r="V61" s="251" t="s">
        <v>9</v>
      </c>
      <c r="W61" s="251" t="s">
        <v>9</v>
      </c>
      <c r="X61" s="251" t="s">
        <v>9</v>
      </c>
      <c r="Y61" s="251">
        <v>36</v>
      </c>
      <c r="Z61" s="251">
        <v>4</v>
      </c>
      <c r="AA61" s="251">
        <v>8</v>
      </c>
      <c r="AB61" s="252">
        <f t="shared" si="0"/>
        <v>792</v>
      </c>
      <c r="AC61" s="252">
        <f>ROUND(AB61*事業まとめ!$Q$6,2)</f>
        <v>21384</v>
      </c>
      <c r="AD61" s="253"/>
      <c r="AE61" s="253"/>
      <c r="AF61" s="253"/>
      <c r="AG61" s="253"/>
      <c r="AH61" s="253"/>
      <c r="AI61" s="253"/>
      <c r="AJ61" s="253"/>
      <c r="AK61" s="252">
        <f t="shared" si="1"/>
        <v>0</v>
      </c>
      <c r="AL61" s="252">
        <f>ROUND(AK61*事業まとめ!$Q$6,2)</f>
        <v>0</v>
      </c>
      <c r="AM61" s="254">
        <f t="shared" si="2"/>
        <v>792</v>
      </c>
      <c r="AN61" s="254">
        <f t="shared" si="2"/>
        <v>21384</v>
      </c>
      <c r="AO61" s="259"/>
      <c r="AP61" s="260">
        <f t="shared" si="3"/>
        <v>0</v>
      </c>
      <c r="AQ61" s="259"/>
      <c r="AR61" s="257"/>
      <c r="AS61" s="257"/>
      <c r="AT61" s="257"/>
      <c r="AU61" s="257"/>
      <c r="AV61" s="257"/>
      <c r="AW61" s="257"/>
    </row>
    <row r="62" spans="2:49" s="264" customFormat="1" x14ac:dyDescent="0.4">
      <c r="B62" s="251">
        <v>22</v>
      </c>
      <c r="C62" s="251" t="s">
        <v>1704</v>
      </c>
      <c r="D62" s="251" t="s">
        <v>1705</v>
      </c>
      <c r="E62" s="251" t="s">
        <v>69</v>
      </c>
      <c r="F62" s="251" t="s">
        <v>71</v>
      </c>
      <c r="G62" s="261"/>
      <c r="H62" s="251" t="s">
        <v>9</v>
      </c>
      <c r="I62" s="251">
        <v>10</v>
      </c>
      <c r="J62" s="251">
        <v>264</v>
      </c>
      <c r="K62" s="251" t="s">
        <v>772</v>
      </c>
      <c r="L62" s="251"/>
      <c r="M62" s="251" t="s">
        <v>7</v>
      </c>
      <c r="N62" s="251">
        <v>2</v>
      </c>
      <c r="O62" s="251" t="s">
        <v>8</v>
      </c>
      <c r="P62" s="251" t="s">
        <v>9</v>
      </c>
      <c r="Q62" s="251" t="s">
        <v>9</v>
      </c>
      <c r="R62" s="251" t="s">
        <v>9</v>
      </c>
      <c r="S62" s="251" t="s">
        <v>9</v>
      </c>
      <c r="T62" s="251" t="s">
        <v>9</v>
      </c>
      <c r="U62" s="251" t="s">
        <v>9</v>
      </c>
      <c r="V62" s="251" t="s">
        <v>9</v>
      </c>
      <c r="W62" s="251" t="s">
        <v>9</v>
      </c>
      <c r="X62" s="251" t="s">
        <v>9</v>
      </c>
      <c r="Y62" s="251">
        <v>36</v>
      </c>
      <c r="Z62" s="251">
        <v>2</v>
      </c>
      <c r="AA62" s="251">
        <v>4</v>
      </c>
      <c r="AB62" s="252">
        <f t="shared" si="0"/>
        <v>380.16</v>
      </c>
      <c r="AC62" s="252">
        <f>ROUND(AB62*事業まとめ!$Q$6,2)</f>
        <v>10264.32</v>
      </c>
      <c r="AD62" s="253"/>
      <c r="AE62" s="253"/>
      <c r="AF62" s="253"/>
      <c r="AG62" s="253"/>
      <c r="AH62" s="253"/>
      <c r="AI62" s="253"/>
      <c r="AJ62" s="253"/>
      <c r="AK62" s="252">
        <f t="shared" si="1"/>
        <v>0</v>
      </c>
      <c r="AL62" s="252">
        <f>ROUND(AK62*事業まとめ!$Q$6,2)</f>
        <v>0</v>
      </c>
      <c r="AM62" s="254">
        <f t="shared" si="2"/>
        <v>380.16</v>
      </c>
      <c r="AN62" s="254">
        <f t="shared" si="2"/>
        <v>10264.32</v>
      </c>
      <c r="AO62" s="259"/>
      <c r="AP62" s="260">
        <f t="shared" si="3"/>
        <v>0</v>
      </c>
      <c r="AQ62" s="259"/>
      <c r="AR62" s="257"/>
      <c r="AS62" s="257"/>
      <c r="AT62" s="257"/>
      <c r="AU62" s="257"/>
      <c r="AV62" s="257"/>
      <c r="AW62" s="257"/>
    </row>
    <row r="63" spans="2:49" s="264" customFormat="1" x14ac:dyDescent="0.4">
      <c r="B63" s="251">
        <v>22</v>
      </c>
      <c r="C63" s="251" t="s">
        <v>1704</v>
      </c>
      <c r="D63" s="251" t="s">
        <v>1705</v>
      </c>
      <c r="E63" s="251" t="s">
        <v>69</v>
      </c>
      <c r="F63" s="251" t="s">
        <v>1034</v>
      </c>
      <c r="G63" s="261"/>
      <c r="H63" s="251" t="s">
        <v>9</v>
      </c>
      <c r="I63" s="251">
        <v>10</v>
      </c>
      <c r="J63" s="251">
        <v>264</v>
      </c>
      <c r="K63" s="251" t="s">
        <v>656</v>
      </c>
      <c r="L63" s="251"/>
      <c r="M63" s="251" t="s">
        <v>7</v>
      </c>
      <c r="N63" s="251">
        <v>1</v>
      </c>
      <c r="O63" s="251" t="s">
        <v>8</v>
      </c>
      <c r="P63" s="251" t="s">
        <v>9</v>
      </c>
      <c r="Q63" s="251" t="s">
        <v>9</v>
      </c>
      <c r="R63" s="251" t="s">
        <v>9</v>
      </c>
      <c r="S63" s="251" t="s">
        <v>9</v>
      </c>
      <c r="T63" s="251" t="s">
        <v>9</v>
      </c>
      <c r="U63" s="251" t="s">
        <v>9</v>
      </c>
      <c r="V63" s="251" t="s">
        <v>9</v>
      </c>
      <c r="W63" s="251" t="s">
        <v>9</v>
      </c>
      <c r="X63" s="251" t="s">
        <v>9</v>
      </c>
      <c r="Y63" s="251">
        <v>36</v>
      </c>
      <c r="Z63" s="251">
        <v>1</v>
      </c>
      <c r="AA63" s="251">
        <v>1</v>
      </c>
      <c r="AB63" s="252">
        <f t="shared" si="0"/>
        <v>95.04</v>
      </c>
      <c r="AC63" s="252">
        <f>ROUND(AB63*事業まとめ!$Q$6,2)</f>
        <v>2566.08</v>
      </c>
      <c r="AD63" s="253"/>
      <c r="AE63" s="253"/>
      <c r="AF63" s="253"/>
      <c r="AG63" s="253"/>
      <c r="AH63" s="253"/>
      <c r="AI63" s="253"/>
      <c r="AJ63" s="253"/>
      <c r="AK63" s="252">
        <f t="shared" si="1"/>
        <v>0</v>
      </c>
      <c r="AL63" s="252">
        <f>ROUND(AK63*事業まとめ!$Q$6,2)</f>
        <v>0</v>
      </c>
      <c r="AM63" s="254">
        <f t="shared" si="2"/>
        <v>95.04</v>
      </c>
      <c r="AN63" s="254">
        <f t="shared" si="2"/>
        <v>2566.08</v>
      </c>
      <c r="AO63" s="259"/>
      <c r="AP63" s="260">
        <f t="shared" si="3"/>
        <v>0</v>
      </c>
      <c r="AQ63" s="259"/>
      <c r="AR63" s="257"/>
      <c r="AS63" s="257"/>
      <c r="AT63" s="257"/>
      <c r="AU63" s="257"/>
      <c r="AV63" s="257"/>
      <c r="AW63" s="257"/>
    </row>
    <row r="64" spans="2:49" s="264" customFormat="1" x14ac:dyDescent="0.4">
      <c r="B64" s="251">
        <v>22</v>
      </c>
      <c r="C64" s="251" t="s">
        <v>1704</v>
      </c>
      <c r="D64" s="251" t="s">
        <v>1705</v>
      </c>
      <c r="E64" s="251" t="s">
        <v>69</v>
      </c>
      <c r="F64" s="251" t="s">
        <v>2117</v>
      </c>
      <c r="G64" s="261"/>
      <c r="H64" s="251" t="s">
        <v>9</v>
      </c>
      <c r="I64" s="251">
        <v>10</v>
      </c>
      <c r="J64" s="251">
        <v>264</v>
      </c>
      <c r="K64" s="251" t="s">
        <v>772</v>
      </c>
      <c r="L64" s="251"/>
      <c r="M64" s="251" t="s">
        <v>7</v>
      </c>
      <c r="N64" s="251">
        <v>2</v>
      </c>
      <c r="O64" s="251" t="s">
        <v>8</v>
      </c>
      <c r="P64" s="251" t="s">
        <v>9</v>
      </c>
      <c r="Q64" s="251" t="s">
        <v>9</v>
      </c>
      <c r="R64" s="251" t="s">
        <v>9</v>
      </c>
      <c r="S64" s="251" t="s">
        <v>9</v>
      </c>
      <c r="T64" s="251" t="s">
        <v>9</v>
      </c>
      <c r="U64" s="251" t="s">
        <v>9</v>
      </c>
      <c r="V64" s="251" t="s">
        <v>9</v>
      </c>
      <c r="W64" s="251" t="s">
        <v>9</v>
      </c>
      <c r="X64" s="251" t="s">
        <v>9</v>
      </c>
      <c r="Y64" s="251">
        <v>36</v>
      </c>
      <c r="Z64" s="251">
        <v>12</v>
      </c>
      <c r="AA64" s="251">
        <v>24</v>
      </c>
      <c r="AB64" s="252">
        <f t="shared" si="0"/>
        <v>2280.96</v>
      </c>
      <c r="AC64" s="252">
        <f>ROUND(AB64*事業まとめ!$Q$6,2)</f>
        <v>61585.919999999998</v>
      </c>
      <c r="AD64" s="253"/>
      <c r="AE64" s="253"/>
      <c r="AF64" s="253"/>
      <c r="AG64" s="253"/>
      <c r="AH64" s="253"/>
      <c r="AI64" s="253"/>
      <c r="AJ64" s="253"/>
      <c r="AK64" s="252">
        <f t="shared" si="1"/>
        <v>0</v>
      </c>
      <c r="AL64" s="252">
        <f>ROUND(AK64*事業まとめ!$Q$6,2)</f>
        <v>0</v>
      </c>
      <c r="AM64" s="254">
        <f t="shared" si="2"/>
        <v>2280.96</v>
      </c>
      <c r="AN64" s="254">
        <f t="shared" si="2"/>
        <v>61585.919999999998</v>
      </c>
      <c r="AO64" s="259"/>
      <c r="AP64" s="260">
        <f t="shared" si="3"/>
        <v>0</v>
      </c>
      <c r="AQ64" s="259"/>
      <c r="AR64" s="257"/>
      <c r="AS64" s="257"/>
      <c r="AT64" s="257"/>
      <c r="AU64" s="257"/>
      <c r="AV64" s="257"/>
      <c r="AW64" s="257"/>
    </row>
    <row r="65" spans="2:49" s="264" customFormat="1" x14ac:dyDescent="0.4">
      <c r="B65" s="251">
        <v>22</v>
      </c>
      <c r="C65" s="251" t="s">
        <v>1704</v>
      </c>
      <c r="D65" s="251" t="s">
        <v>1705</v>
      </c>
      <c r="E65" s="251" t="s">
        <v>69</v>
      </c>
      <c r="F65" s="251" t="s">
        <v>2102</v>
      </c>
      <c r="G65" s="261"/>
      <c r="H65" s="251" t="s">
        <v>9</v>
      </c>
      <c r="I65" s="251">
        <v>0.5</v>
      </c>
      <c r="J65" s="251">
        <v>220</v>
      </c>
      <c r="K65" s="251" t="s">
        <v>772</v>
      </c>
      <c r="L65" s="251"/>
      <c r="M65" s="251" t="s">
        <v>7</v>
      </c>
      <c r="N65" s="251">
        <v>2</v>
      </c>
      <c r="O65" s="251" t="s">
        <v>8</v>
      </c>
      <c r="P65" s="251" t="s">
        <v>9</v>
      </c>
      <c r="Q65" s="251" t="s">
        <v>9</v>
      </c>
      <c r="R65" s="251" t="s">
        <v>9</v>
      </c>
      <c r="S65" s="251" t="s">
        <v>9</v>
      </c>
      <c r="T65" s="251" t="s">
        <v>9</v>
      </c>
      <c r="U65" s="251" t="s">
        <v>9</v>
      </c>
      <c r="V65" s="251" t="s">
        <v>9</v>
      </c>
      <c r="W65" s="251" t="s">
        <v>9</v>
      </c>
      <c r="X65" s="251" t="s">
        <v>9</v>
      </c>
      <c r="Y65" s="251">
        <v>36</v>
      </c>
      <c r="Z65" s="251">
        <v>2</v>
      </c>
      <c r="AA65" s="251">
        <v>4</v>
      </c>
      <c r="AB65" s="252">
        <f t="shared" si="0"/>
        <v>15.84</v>
      </c>
      <c r="AC65" s="252">
        <f>ROUND(AB65*事業まとめ!$Q$6,2)</f>
        <v>427.68</v>
      </c>
      <c r="AD65" s="253"/>
      <c r="AE65" s="253"/>
      <c r="AF65" s="253"/>
      <c r="AG65" s="253"/>
      <c r="AH65" s="253"/>
      <c r="AI65" s="253"/>
      <c r="AJ65" s="253"/>
      <c r="AK65" s="252">
        <f t="shared" si="1"/>
        <v>0</v>
      </c>
      <c r="AL65" s="252">
        <f>ROUND(AK65*事業まとめ!$Q$6,2)</f>
        <v>0</v>
      </c>
      <c r="AM65" s="254">
        <f t="shared" si="2"/>
        <v>15.84</v>
      </c>
      <c r="AN65" s="254">
        <f t="shared" si="2"/>
        <v>427.68</v>
      </c>
      <c r="AO65" s="259"/>
      <c r="AP65" s="260">
        <f t="shared" si="3"/>
        <v>0</v>
      </c>
      <c r="AQ65" s="259"/>
      <c r="AR65" s="257"/>
      <c r="AS65" s="257"/>
      <c r="AT65" s="257"/>
      <c r="AU65" s="257"/>
      <c r="AV65" s="257"/>
      <c r="AW65" s="257"/>
    </row>
    <row r="66" spans="2:49" s="264" customFormat="1" x14ac:dyDescent="0.4">
      <c r="B66" s="251">
        <v>22</v>
      </c>
      <c r="C66" s="251" t="s">
        <v>1704</v>
      </c>
      <c r="D66" s="251" t="s">
        <v>1258</v>
      </c>
      <c r="E66" s="251" t="s">
        <v>69</v>
      </c>
      <c r="F66" s="251" t="s">
        <v>1714</v>
      </c>
      <c r="G66" s="261"/>
      <c r="H66" s="251" t="s">
        <v>9</v>
      </c>
      <c r="I66" s="251">
        <v>13.8</v>
      </c>
      <c r="J66" s="251">
        <v>264</v>
      </c>
      <c r="K66" s="251" t="s">
        <v>772</v>
      </c>
      <c r="L66" s="251"/>
      <c r="M66" s="251" t="s">
        <v>7</v>
      </c>
      <c r="N66" s="251">
        <v>2</v>
      </c>
      <c r="O66" s="251" t="s">
        <v>8</v>
      </c>
      <c r="P66" s="251" t="s">
        <v>9</v>
      </c>
      <c r="Q66" s="251" t="s">
        <v>9</v>
      </c>
      <c r="R66" s="251" t="s">
        <v>9</v>
      </c>
      <c r="S66" s="251" t="s">
        <v>9</v>
      </c>
      <c r="T66" s="251" t="s">
        <v>9</v>
      </c>
      <c r="U66" s="251" t="s">
        <v>9</v>
      </c>
      <c r="V66" s="251" t="s">
        <v>9</v>
      </c>
      <c r="W66" s="251" t="s">
        <v>9</v>
      </c>
      <c r="X66" s="251" t="s">
        <v>9</v>
      </c>
      <c r="Y66" s="251">
        <v>36</v>
      </c>
      <c r="Z66" s="251">
        <v>24</v>
      </c>
      <c r="AA66" s="251">
        <v>48</v>
      </c>
      <c r="AB66" s="252">
        <f t="shared" si="0"/>
        <v>6295.45</v>
      </c>
      <c r="AC66" s="252">
        <f>ROUND(AB66*事業まとめ!$Q$6,2)</f>
        <v>169977.15</v>
      </c>
      <c r="AD66" s="253"/>
      <c r="AE66" s="253"/>
      <c r="AF66" s="253"/>
      <c r="AG66" s="253"/>
      <c r="AH66" s="253"/>
      <c r="AI66" s="253"/>
      <c r="AJ66" s="253"/>
      <c r="AK66" s="252">
        <f t="shared" si="1"/>
        <v>0</v>
      </c>
      <c r="AL66" s="252">
        <f>ROUND(AK66*事業まとめ!$Q$6,2)</f>
        <v>0</v>
      </c>
      <c r="AM66" s="254">
        <f t="shared" si="2"/>
        <v>6295.45</v>
      </c>
      <c r="AN66" s="254">
        <f t="shared" si="2"/>
        <v>169977.15</v>
      </c>
      <c r="AO66" s="259"/>
      <c r="AP66" s="260">
        <f t="shared" si="3"/>
        <v>0</v>
      </c>
      <c r="AQ66" s="259"/>
      <c r="AR66" s="257"/>
      <c r="AS66" s="257"/>
      <c r="AT66" s="257"/>
      <c r="AU66" s="257"/>
      <c r="AV66" s="257"/>
      <c r="AW66" s="257"/>
    </row>
    <row r="67" spans="2:49" s="264" customFormat="1" x14ac:dyDescent="0.4">
      <c r="B67" s="251">
        <v>22</v>
      </c>
      <c r="C67" s="251" t="s">
        <v>1704</v>
      </c>
      <c r="D67" s="251" t="s">
        <v>1258</v>
      </c>
      <c r="E67" s="251" t="s">
        <v>69</v>
      </c>
      <c r="F67" s="251" t="s">
        <v>2118</v>
      </c>
      <c r="G67" s="261"/>
      <c r="H67" s="251" t="s">
        <v>9</v>
      </c>
      <c r="I67" s="251">
        <v>1.8</v>
      </c>
      <c r="J67" s="251">
        <v>220</v>
      </c>
      <c r="K67" s="251" t="s">
        <v>772</v>
      </c>
      <c r="L67" s="251"/>
      <c r="M67" s="251" t="s">
        <v>7</v>
      </c>
      <c r="N67" s="251">
        <v>2</v>
      </c>
      <c r="O67" s="251" t="s">
        <v>8</v>
      </c>
      <c r="P67" s="251" t="s">
        <v>9</v>
      </c>
      <c r="Q67" s="251" t="s">
        <v>9</v>
      </c>
      <c r="R67" s="251" t="s">
        <v>9</v>
      </c>
      <c r="S67" s="251" t="s">
        <v>9</v>
      </c>
      <c r="T67" s="251" t="s">
        <v>9</v>
      </c>
      <c r="U67" s="251" t="s">
        <v>9</v>
      </c>
      <c r="V67" s="251" t="s">
        <v>9</v>
      </c>
      <c r="W67" s="251" t="s">
        <v>9</v>
      </c>
      <c r="X67" s="251" t="s">
        <v>9</v>
      </c>
      <c r="Y67" s="251">
        <v>36</v>
      </c>
      <c r="Z67" s="251">
        <v>1</v>
      </c>
      <c r="AA67" s="251">
        <v>2</v>
      </c>
      <c r="AB67" s="252">
        <f t="shared" si="0"/>
        <v>28.51</v>
      </c>
      <c r="AC67" s="252">
        <f>ROUND(AB67*事業まとめ!$Q$6,2)</f>
        <v>769.77</v>
      </c>
      <c r="AD67" s="253"/>
      <c r="AE67" s="253"/>
      <c r="AF67" s="253"/>
      <c r="AG67" s="253"/>
      <c r="AH67" s="253"/>
      <c r="AI67" s="253"/>
      <c r="AJ67" s="253"/>
      <c r="AK67" s="252">
        <f t="shared" si="1"/>
        <v>0</v>
      </c>
      <c r="AL67" s="252">
        <f>ROUND(AK67*事業まとめ!$Q$6,2)</f>
        <v>0</v>
      </c>
      <c r="AM67" s="254">
        <f t="shared" si="2"/>
        <v>28.51</v>
      </c>
      <c r="AN67" s="254">
        <f t="shared" si="2"/>
        <v>769.77</v>
      </c>
      <c r="AO67" s="259"/>
      <c r="AP67" s="260">
        <f t="shared" si="3"/>
        <v>0</v>
      </c>
      <c r="AQ67" s="259"/>
      <c r="AR67" s="257"/>
      <c r="AS67" s="257"/>
      <c r="AT67" s="257"/>
      <c r="AU67" s="257"/>
      <c r="AV67" s="257"/>
      <c r="AW67" s="257"/>
    </row>
    <row r="68" spans="2:49" s="264" customFormat="1" x14ac:dyDescent="0.4">
      <c r="B68" s="251">
        <v>22</v>
      </c>
      <c r="C68" s="251" t="s">
        <v>1704</v>
      </c>
      <c r="D68" s="251" t="s">
        <v>1258</v>
      </c>
      <c r="E68" s="251" t="s">
        <v>69</v>
      </c>
      <c r="F68" s="251" t="s">
        <v>1949</v>
      </c>
      <c r="G68" s="261"/>
      <c r="H68" s="251" t="s">
        <v>9</v>
      </c>
      <c r="I68" s="251">
        <v>6</v>
      </c>
      <c r="J68" s="251">
        <v>220</v>
      </c>
      <c r="K68" s="251" t="s">
        <v>868</v>
      </c>
      <c r="L68" s="251"/>
      <c r="M68" s="251" t="s">
        <v>10</v>
      </c>
      <c r="N68" s="251">
        <v>3</v>
      </c>
      <c r="O68" s="251" t="s">
        <v>236</v>
      </c>
      <c r="P68" s="251" t="s">
        <v>9</v>
      </c>
      <c r="Q68" s="251" t="s">
        <v>9</v>
      </c>
      <c r="R68" s="251" t="s">
        <v>9</v>
      </c>
      <c r="S68" s="251" t="s">
        <v>9</v>
      </c>
      <c r="T68" s="251" t="s">
        <v>9</v>
      </c>
      <c r="U68" s="251" t="s">
        <v>9</v>
      </c>
      <c r="V68" s="251" t="s">
        <v>9</v>
      </c>
      <c r="W68" s="251" t="s">
        <v>9</v>
      </c>
      <c r="X68" s="251" t="s">
        <v>9</v>
      </c>
      <c r="Y68" s="251">
        <v>47</v>
      </c>
      <c r="Z68" s="251">
        <v>18</v>
      </c>
      <c r="AA68" s="251">
        <v>54</v>
      </c>
      <c r="AB68" s="252">
        <f t="shared" si="0"/>
        <v>3350.16</v>
      </c>
      <c r="AC68" s="252">
        <f>ROUND(AB68*事業まとめ!$Q$6,2)</f>
        <v>90454.32</v>
      </c>
      <c r="AD68" s="253"/>
      <c r="AE68" s="253"/>
      <c r="AF68" s="253"/>
      <c r="AG68" s="253"/>
      <c r="AH68" s="253"/>
      <c r="AI68" s="253"/>
      <c r="AJ68" s="253"/>
      <c r="AK68" s="252">
        <f t="shared" si="1"/>
        <v>0</v>
      </c>
      <c r="AL68" s="252">
        <f>ROUND(AK68*事業まとめ!$Q$6,2)</f>
        <v>0</v>
      </c>
      <c r="AM68" s="254">
        <f t="shared" si="2"/>
        <v>3350.16</v>
      </c>
      <c r="AN68" s="254">
        <f t="shared" si="2"/>
        <v>90454.32</v>
      </c>
      <c r="AO68" s="259"/>
      <c r="AP68" s="260">
        <f t="shared" si="3"/>
        <v>0</v>
      </c>
      <c r="AQ68" s="259"/>
      <c r="AR68" s="257"/>
      <c r="AS68" s="257"/>
      <c r="AT68" s="257"/>
      <c r="AU68" s="257"/>
      <c r="AV68" s="257"/>
      <c r="AW68" s="257"/>
    </row>
    <row r="69" spans="2:49" s="264" customFormat="1" x14ac:dyDescent="0.4">
      <c r="B69" s="251">
        <v>22</v>
      </c>
      <c r="C69" s="251" t="s">
        <v>1704</v>
      </c>
      <c r="D69" s="251" t="s">
        <v>1258</v>
      </c>
      <c r="E69" s="251" t="s">
        <v>69</v>
      </c>
      <c r="F69" s="258" t="s">
        <v>1949</v>
      </c>
      <c r="G69" s="261"/>
      <c r="H69" s="258" t="s">
        <v>9</v>
      </c>
      <c r="I69" s="251">
        <v>6</v>
      </c>
      <c r="J69" s="251">
        <v>220</v>
      </c>
      <c r="K69" s="251" t="s">
        <v>1737</v>
      </c>
      <c r="L69" s="251"/>
      <c r="M69" s="251" t="s">
        <v>16</v>
      </c>
      <c r="N69" s="251">
        <v>1</v>
      </c>
      <c r="O69" s="251" t="s">
        <v>236</v>
      </c>
      <c r="P69" s="251" t="s">
        <v>9</v>
      </c>
      <c r="Q69" s="251" t="s">
        <v>9</v>
      </c>
      <c r="R69" s="251" t="s">
        <v>618</v>
      </c>
      <c r="S69" s="251" t="s">
        <v>9</v>
      </c>
      <c r="T69" s="251" t="s">
        <v>9</v>
      </c>
      <c r="U69" s="251" t="s">
        <v>9</v>
      </c>
      <c r="V69" s="251" t="s">
        <v>9</v>
      </c>
      <c r="W69" s="251" t="s">
        <v>9</v>
      </c>
      <c r="X69" s="251" t="s">
        <v>9</v>
      </c>
      <c r="Y69" s="251">
        <v>47</v>
      </c>
      <c r="Z69" s="251">
        <v>2</v>
      </c>
      <c r="AA69" s="251">
        <v>2</v>
      </c>
      <c r="AB69" s="252">
        <f t="shared" si="0"/>
        <v>124.08</v>
      </c>
      <c r="AC69" s="252">
        <f>ROUND(AB69*事業まとめ!$Q$6,2)</f>
        <v>3350.16</v>
      </c>
      <c r="AD69" s="253"/>
      <c r="AE69" s="253"/>
      <c r="AF69" s="253"/>
      <c r="AG69" s="253"/>
      <c r="AH69" s="253"/>
      <c r="AI69" s="253"/>
      <c r="AJ69" s="253"/>
      <c r="AK69" s="252">
        <f t="shared" si="1"/>
        <v>0</v>
      </c>
      <c r="AL69" s="252">
        <f>ROUND(AK69*事業まとめ!$Q$6,2)</f>
        <v>0</v>
      </c>
      <c r="AM69" s="254">
        <f t="shared" si="2"/>
        <v>124.08</v>
      </c>
      <c r="AN69" s="254">
        <f t="shared" si="2"/>
        <v>3350.16</v>
      </c>
      <c r="AO69" s="259"/>
      <c r="AP69" s="260">
        <f t="shared" si="3"/>
        <v>0</v>
      </c>
      <c r="AQ69" s="259"/>
      <c r="AR69" s="257"/>
      <c r="AS69" s="257"/>
      <c r="AT69" s="257"/>
      <c r="AU69" s="257"/>
      <c r="AV69" s="257"/>
      <c r="AW69" s="257"/>
    </row>
    <row r="70" spans="2:49" s="264" customFormat="1" x14ac:dyDescent="0.4">
      <c r="B70" s="251">
        <v>22</v>
      </c>
      <c r="C70" s="251" t="s">
        <v>1704</v>
      </c>
      <c r="D70" s="251" t="s">
        <v>1258</v>
      </c>
      <c r="E70" s="251" t="s">
        <v>69</v>
      </c>
      <c r="F70" s="251" t="s">
        <v>1715</v>
      </c>
      <c r="G70" s="261"/>
      <c r="H70" s="251" t="s">
        <v>9</v>
      </c>
      <c r="I70" s="251">
        <v>0.5</v>
      </c>
      <c r="J70" s="251">
        <v>220</v>
      </c>
      <c r="K70" s="251" t="s">
        <v>772</v>
      </c>
      <c r="L70" s="251"/>
      <c r="M70" s="251" t="s">
        <v>7</v>
      </c>
      <c r="N70" s="251">
        <v>2</v>
      </c>
      <c r="O70" s="251" t="s">
        <v>8</v>
      </c>
      <c r="P70" s="251" t="s">
        <v>9</v>
      </c>
      <c r="Q70" s="251" t="s">
        <v>9</v>
      </c>
      <c r="R70" s="251" t="s">
        <v>9</v>
      </c>
      <c r="S70" s="251" t="s">
        <v>9</v>
      </c>
      <c r="T70" s="251" t="s">
        <v>9</v>
      </c>
      <c r="U70" s="251" t="s">
        <v>9</v>
      </c>
      <c r="V70" s="251" t="s">
        <v>9</v>
      </c>
      <c r="W70" s="251" t="s">
        <v>9</v>
      </c>
      <c r="X70" s="251" t="s">
        <v>9</v>
      </c>
      <c r="Y70" s="251">
        <v>36</v>
      </c>
      <c r="Z70" s="251">
        <v>3</v>
      </c>
      <c r="AA70" s="251">
        <v>6</v>
      </c>
      <c r="AB70" s="252">
        <f t="shared" si="0"/>
        <v>23.76</v>
      </c>
      <c r="AC70" s="252">
        <f>ROUND(AB70*事業まとめ!$Q$6,2)</f>
        <v>641.52</v>
      </c>
      <c r="AD70" s="253"/>
      <c r="AE70" s="253"/>
      <c r="AF70" s="253"/>
      <c r="AG70" s="253"/>
      <c r="AH70" s="253"/>
      <c r="AI70" s="253"/>
      <c r="AJ70" s="253"/>
      <c r="AK70" s="252">
        <f t="shared" si="1"/>
        <v>0</v>
      </c>
      <c r="AL70" s="252">
        <f>ROUND(AK70*事業まとめ!$Q$6,2)</f>
        <v>0</v>
      </c>
      <c r="AM70" s="254">
        <f t="shared" si="2"/>
        <v>23.76</v>
      </c>
      <c r="AN70" s="254">
        <f t="shared" si="2"/>
        <v>641.52</v>
      </c>
      <c r="AO70" s="259"/>
      <c r="AP70" s="260">
        <f t="shared" si="3"/>
        <v>0</v>
      </c>
      <c r="AQ70" s="259"/>
      <c r="AR70" s="257"/>
      <c r="AS70" s="257"/>
      <c r="AT70" s="257"/>
      <c r="AU70" s="257"/>
      <c r="AV70" s="257"/>
      <c r="AW70" s="257"/>
    </row>
    <row r="71" spans="2:49" s="264" customFormat="1" x14ac:dyDescent="0.4">
      <c r="B71" s="251">
        <v>22</v>
      </c>
      <c r="C71" s="251" t="s">
        <v>1704</v>
      </c>
      <c r="D71" s="251" t="s">
        <v>1258</v>
      </c>
      <c r="E71" s="251" t="s">
        <v>69</v>
      </c>
      <c r="F71" s="251" t="s">
        <v>483</v>
      </c>
      <c r="G71" s="261"/>
      <c r="H71" s="251" t="s">
        <v>9</v>
      </c>
      <c r="I71" s="251">
        <v>10</v>
      </c>
      <c r="J71" s="251">
        <v>220</v>
      </c>
      <c r="K71" s="251" t="s">
        <v>286</v>
      </c>
      <c r="L71" s="251"/>
      <c r="M71" s="251" t="s">
        <v>16</v>
      </c>
      <c r="N71" s="251">
        <v>1</v>
      </c>
      <c r="O71" s="251" t="s">
        <v>8</v>
      </c>
      <c r="P71" s="251" t="s">
        <v>9</v>
      </c>
      <c r="Q71" s="251" t="s">
        <v>9</v>
      </c>
      <c r="R71" s="251" t="s">
        <v>9</v>
      </c>
      <c r="S71" s="251" t="s">
        <v>9</v>
      </c>
      <c r="T71" s="251" t="s">
        <v>9</v>
      </c>
      <c r="U71" s="251" t="s">
        <v>9</v>
      </c>
      <c r="V71" s="251" t="s">
        <v>9</v>
      </c>
      <c r="W71" s="251" t="s">
        <v>9</v>
      </c>
      <c r="X71" s="251" t="s">
        <v>9</v>
      </c>
      <c r="Y71" s="251">
        <v>36</v>
      </c>
      <c r="Z71" s="251">
        <v>2</v>
      </c>
      <c r="AA71" s="251">
        <v>2</v>
      </c>
      <c r="AB71" s="252">
        <f t="shared" si="0"/>
        <v>158.4</v>
      </c>
      <c r="AC71" s="252">
        <f>ROUND(AB71*事業まとめ!$Q$6,2)</f>
        <v>4276.8</v>
      </c>
      <c r="AD71" s="253"/>
      <c r="AE71" s="253"/>
      <c r="AF71" s="253"/>
      <c r="AG71" s="253"/>
      <c r="AH71" s="253"/>
      <c r="AI71" s="253"/>
      <c r="AJ71" s="253"/>
      <c r="AK71" s="252">
        <f t="shared" si="1"/>
        <v>0</v>
      </c>
      <c r="AL71" s="252">
        <f>ROUND(AK71*事業まとめ!$Q$6,2)</f>
        <v>0</v>
      </c>
      <c r="AM71" s="254">
        <f t="shared" ref="AM71:AN134" si="4">AB71-AK71</f>
        <v>158.4</v>
      </c>
      <c r="AN71" s="254">
        <f t="shared" si="4"/>
        <v>4276.8</v>
      </c>
      <c r="AO71" s="259"/>
      <c r="AP71" s="260">
        <f t="shared" si="3"/>
        <v>0</v>
      </c>
      <c r="AQ71" s="259"/>
      <c r="AR71" s="257"/>
      <c r="AS71" s="257"/>
      <c r="AT71" s="257"/>
      <c r="AU71" s="257"/>
      <c r="AV71" s="257"/>
      <c r="AW71" s="257"/>
    </row>
    <row r="72" spans="2:49" s="264" customFormat="1" x14ac:dyDescent="0.4">
      <c r="B72" s="251">
        <v>22</v>
      </c>
      <c r="C72" s="251" t="s">
        <v>1704</v>
      </c>
      <c r="D72" s="251" t="s">
        <v>1258</v>
      </c>
      <c r="E72" s="251" t="s">
        <v>69</v>
      </c>
      <c r="F72" s="258" t="s">
        <v>483</v>
      </c>
      <c r="G72" s="251"/>
      <c r="H72" s="251" t="s">
        <v>9</v>
      </c>
      <c r="I72" s="251">
        <v>10</v>
      </c>
      <c r="J72" s="251">
        <v>220</v>
      </c>
      <c r="K72" s="251" t="s">
        <v>667</v>
      </c>
      <c r="L72" s="251"/>
      <c r="M72" s="251" t="s">
        <v>10</v>
      </c>
      <c r="N72" s="251">
        <v>2</v>
      </c>
      <c r="O72" s="251" t="s">
        <v>8</v>
      </c>
      <c r="P72" s="251" t="s">
        <v>9</v>
      </c>
      <c r="Q72" s="251" t="s">
        <v>9</v>
      </c>
      <c r="R72" s="251" t="s">
        <v>324</v>
      </c>
      <c r="S72" s="251" t="s">
        <v>9</v>
      </c>
      <c r="T72" s="251" t="s">
        <v>9</v>
      </c>
      <c r="U72" s="251" t="s">
        <v>9</v>
      </c>
      <c r="V72" s="251" t="s">
        <v>9</v>
      </c>
      <c r="W72" s="251" t="s">
        <v>9</v>
      </c>
      <c r="X72" s="251" t="s">
        <v>9</v>
      </c>
      <c r="Y72" s="251">
        <v>36</v>
      </c>
      <c r="Z72" s="251">
        <v>4</v>
      </c>
      <c r="AA72" s="251">
        <v>8</v>
      </c>
      <c r="AB72" s="252">
        <f t="shared" si="0"/>
        <v>633.6</v>
      </c>
      <c r="AC72" s="252">
        <f>ROUND(AB72*事業まとめ!$Q$6,2)</f>
        <v>17107.2</v>
      </c>
      <c r="AD72" s="253"/>
      <c r="AE72" s="253"/>
      <c r="AF72" s="253"/>
      <c r="AG72" s="253"/>
      <c r="AH72" s="253"/>
      <c r="AI72" s="253"/>
      <c r="AJ72" s="253"/>
      <c r="AK72" s="252">
        <f t="shared" si="1"/>
        <v>0</v>
      </c>
      <c r="AL72" s="252">
        <f>ROUND(AK72*事業まとめ!$Q$6,2)</f>
        <v>0</v>
      </c>
      <c r="AM72" s="254">
        <f t="shared" si="4"/>
        <v>633.6</v>
      </c>
      <c r="AN72" s="254">
        <f t="shared" si="4"/>
        <v>17107.2</v>
      </c>
      <c r="AO72" s="259"/>
      <c r="AP72" s="260">
        <f t="shared" si="3"/>
        <v>0</v>
      </c>
      <c r="AQ72" s="259"/>
      <c r="AR72" s="257"/>
      <c r="AS72" s="257"/>
      <c r="AT72" s="257"/>
      <c r="AU72" s="257"/>
      <c r="AV72" s="257"/>
      <c r="AW72" s="257"/>
    </row>
    <row r="73" spans="2:49" s="264" customFormat="1" x14ac:dyDescent="0.4">
      <c r="B73" s="251">
        <v>22</v>
      </c>
      <c r="C73" s="251" t="s">
        <v>1704</v>
      </c>
      <c r="D73" s="251" t="s">
        <v>1258</v>
      </c>
      <c r="E73" s="251" t="s">
        <v>69</v>
      </c>
      <c r="F73" s="258" t="s">
        <v>483</v>
      </c>
      <c r="G73" s="251"/>
      <c r="H73" s="251" t="s">
        <v>9</v>
      </c>
      <c r="I73" s="251">
        <v>10</v>
      </c>
      <c r="J73" s="251">
        <v>220</v>
      </c>
      <c r="K73" s="251" t="s">
        <v>910</v>
      </c>
      <c r="L73" s="251"/>
      <c r="M73" s="251" t="s">
        <v>10</v>
      </c>
      <c r="N73" s="251">
        <v>2</v>
      </c>
      <c r="O73" s="251" t="s">
        <v>8</v>
      </c>
      <c r="P73" s="251" t="s">
        <v>9</v>
      </c>
      <c r="Q73" s="251" t="s">
        <v>9</v>
      </c>
      <c r="R73" s="251" t="s">
        <v>237</v>
      </c>
      <c r="S73" s="251" t="s">
        <v>324</v>
      </c>
      <c r="T73" s="251" t="s">
        <v>9</v>
      </c>
      <c r="U73" s="251" t="s">
        <v>9</v>
      </c>
      <c r="V73" s="251" t="s">
        <v>9</v>
      </c>
      <c r="W73" s="251" t="s">
        <v>9</v>
      </c>
      <c r="X73" s="251" t="s">
        <v>9</v>
      </c>
      <c r="Y73" s="251">
        <v>36</v>
      </c>
      <c r="Z73" s="251">
        <v>2</v>
      </c>
      <c r="AA73" s="251">
        <v>4</v>
      </c>
      <c r="AB73" s="252">
        <f t="shared" si="0"/>
        <v>316.8</v>
      </c>
      <c r="AC73" s="252">
        <f>ROUND(AB73*事業まとめ!$Q$6,2)</f>
        <v>8553.6</v>
      </c>
      <c r="AD73" s="253"/>
      <c r="AE73" s="253"/>
      <c r="AF73" s="253"/>
      <c r="AG73" s="253"/>
      <c r="AH73" s="253"/>
      <c r="AI73" s="253"/>
      <c r="AJ73" s="253"/>
      <c r="AK73" s="252">
        <f t="shared" si="1"/>
        <v>0</v>
      </c>
      <c r="AL73" s="252">
        <f>ROUND(AK73*事業まとめ!$Q$6,2)</f>
        <v>0</v>
      </c>
      <c r="AM73" s="254">
        <f t="shared" si="4"/>
        <v>316.8</v>
      </c>
      <c r="AN73" s="254">
        <f t="shared" si="4"/>
        <v>8553.6</v>
      </c>
      <c r="AO73" s="259"/>
      <c r="AP73" s="260">
        <f t="shared" si="3"/>
        <v>0</v>
      </c>
      <c r="AQ73" s="259"/>
      <c r="AR73" s="257"/>
      <c r="AS73" s="257"/>
      <c r="AT73" s="257"/>
      <c r="AU73" s="257"/>
      <c r="AV73" s="257"/>
      <c r="AW73" s="257"/>
    </row>
    <row r="74" spans="2:49" s="264" customFormat="1" x14ac:dyDescent="0.4">
      <c r="B74" s="251">
        <v>22</v>
      </c>
      <c r="C74" s="251" t="s">
        <v>1704</v>
      </c>
      <c r="D74" s="251" t="s">
        <v>1258</v>
      </c>
      <c r="E74" s="251" t="s">
        <v>69</v>
      </c>
      <c r="F74" s="251" t="s">
        <v>1717</v>
      </c>
      <c r="G74" s="251"/>
      <c r="H74" s="251" t="s">
        <v>9</v>
      </c>
      <c r="I74" s="251">
        <v>10</v>
      </c>
      <c r="J74" s="251">
        <v>220</v>
      </c>
      <c r="K74" s="251" t="s">
        <v>286</v>
      </c>
      <c r="L74" s="251"/>
      <c r="M74" s="251" t="s">
        <v>16</v>
      </c>
      <c r="N74" s="251">
        <v>1</v>
      </c>
      <c r="O74" s="251" t="s">
        <v>8</v>
      </c>
      <c r="P74" s="251" t="s">
        <v>9</v>
      </c>
      <c r="Q74" s="251" t="s">
        <v>9</v>
      </c>
      <c r="R74" s="251" t="s">
        <v>9</v>
      </c>
      <c r="S74" s="251" t="s">
        <v>9</v>
      </c>
      <c r="T74" s="251" t="s">
        <v>9</v>
      </c>
      <c r="U74" s="251" t="s">
        <v>9</v>
      </c>
      <c r="V74" s="251" t="s">
        <v>9</v>
      </c>
      <c r="W74" s="251" t="s">
        <v>9</v>
      </c>
      <c r="X74" s="251" t="s">
        <v>9</v>
      </c>
      <c r="Y74" s="251">
        <v>36</v>
      </c>
      <c r="Z74" s="251">
        <v>2</v>
      </c>
      <c r="AA74" s="251">
        <v>2</v>
      </c>
      <c r="AB74" s="252">
        <f t="shared" ref="AB74:AB137" si="5">IFERROR(ROUND($I74*$J74*Y74*AA74/1000,2),0)</f>
        <v>158.4</v>
      </c>
      <c r="AC74" s="252">
        <f>ROUND(AB74*事業まとめ!$Q$6,2)</f>
        <v>4276.8</v>
      </c>
      <c r="AD74" s="253"/>
      <c r="AE74" s="253"/>
      <c r="AF74" s="253"/>
      <c r="AG74" s="253"/>
      <c r="AH74" s="253"/>
      <c r="AI74" s="253"/>
      <c r="AJ74" s="253"/>
      <c r="AK74" s="252">
        <f t="shared" ref="AK74:AK137" si="6">IFERROR(ROUND($I74*$J74*AI74*AJ74/1000,2),0)</f>
        <v>0</v>
      </c>
      <c r="AL74" s="252">
        <f>ROUND(AK74*事業まとめ!$Q$6,2)</f>
        <v>0</v>
      </c>
      <c r="AM74" s="254">
        <f t="shared" si="4"/>
        <v>158.4</v>
      </c>
      <c r="AN74" s="254">
        <f t="shared" si="4"/>
        <v>4276.8</v>
      </c>
      <c r="AO74" s="259"/>
      <c r="AP74" s="260">
        <f t="shared" ref="AP74:AP137" si="7">IFERROR(AO74*AJ74,0)</f>
        <v>0</v>
      </c>
      <c r="AQ74" s="259"/>
      <c r="AR74" s="257"/>
      <c r="AS74" s="257"/>
      <c r="AT74" s="257"/>
      <c r="AU74" s="257"/>
      <c r="AV74" s="257"/>
      <c r="AW74" s="257"/>
    </row>
    <row r="75" spans="2:49" s="264" customFormat="1" x14ac:dyDescent="0.4">
      <c r="B75" s="251">
        <v>22</v>
      </c>
      <c r="C75" s="251" t="s">
        <v>1704</v>
      </c>
      <c r="D75" s="251" t="s">
        <v>1258</v>
      </c>
      <c r="E75" s="251" t="s">
        <v>69</v>
      </c>
      <c r="F75" s="251" t="s">
        <v>1717</v>
      </c>
      <c r="G75" s="251"/>
      <c r="H75" s="251" t="s">
        <v>9</v>
      </c>
      <c r="I75" s="251">
        <v>10</v>
      </c>
      <c r="J75" s="251">
        <v>220</v>
      </c>
      <c r="K75" s="251" t="s">
        <v>667</v>
      </c>
      <c r="L75" s="251"/>
      <c r="M75" s="251" t="s">
        <v>10</v>
      </c>
      <c r="N75" s="251">
        <v>2</v>
      </c>
      <c r="O75" s="251" t="s">
        <v>8</v>
      </c>
      <c r="P75" s="251" t="s">
        <v>9</v>
      </c>
      <c r="Q75" s="251" t="s">
        <v>9</v>
      </c>
      <c r="R75" s="251" t="s">
        <v>324</v>
      </c>
      <c r="S75" s="251" t="s">
        <v>9</v>
      </c>
      <c r="T75" s="251" t="s">
        <v>9</v>
      </c>
      <c r="U75" s="251" t="s">
        <v>9</v>
      </c>
      <c r="V75" s="251" t="s">
        <v>9</v>
      </c>
      <c r="W75" s="251" t="s">
        <v>9</v>
      </c>
      <c r="X75" s="251" t="s">
        <v>9</v>
      </c>
      <c r="Y75" s="251">
        <v>36</v>
      </c>
      <c r="Z75" s="251">
        <v>4</v>
      </c>
      <c r="AA75" s="251">
        <v>8</v>
      </c>
      <c r="AB75" s="252">
        <f t="shared" si="5"/>
        <v>633.6</v>
      </c>
      <c r="AC75" s="252">
        <f>ROUND(AB75*事業まとめ!$Q$6,2)</f>
        <v>17107.2</v>
      </c>
      <c r="AD75" s="253"/>
      <c r="AE75" s="253"/>
      <c r="AF75" s="253"/>
      <c r="AG75" s="253"/>
      <c r="AH75" s="253"/>
      <c r="AI75" s="253"/>
      <c r="AJ75" s="253"/>
      <c r="AK75" s="252">
        <f t="shared" si="6"/>
        <v>0</v>
      </c>
      <c r="AL75" s="252">
        <f>ROUND(AK75*事業まとめ!$Q$6,2)</f>
        <v>0</v>
      </c>
      <c r="AM75" s="254">
        <f t="shared" si="4"/>
        <v>633.6</v>
      </c>
      <c r="AN75" s="254">
        <f t="shared" si="4"/>
        <v>17107.2</v>
      </c>
      <c r="AO75" s="259"/>
      <c r="AP75" s="260">
        <f t="shared" si="7"/>
        <v>0</v>
      </c>
      <c r="AQ75" s="259"/>
      <c r="AR75" s="257"/>
      <c r="AS75" s="257"/>
      <c r="AT75" s="257"/>
      <c r="AU75" s="257"/>
      <c r="AV75" s="257"/>
      <c r="AW75" s="257"/>
    </row>
    <row r="76" spans="2:49" s="264" customFormat="1" x14ac:dyDescent="0.4">
      <c r="B76" s="251">
        <v>22</v>
      </c>
      <c r="C76" s="251" t="s">
        <v>1704</v>
      </c>
      <c r="D76" s="251" t="s">
        <v>1258</v>
      </c>
      <c r="E76" s="251" t="s">
        <v>69</v>
      </c>
      <c r="F76" s="251" t="s">
        <v>1717</v>
      </c>
      <c r="G76" s="251"/>
      <c r="H76" s="251" t="s">
        <v>9</v>
      </c>
      <c r="I76" s="251">
        <v>10</v>
      </c>
      <c r="J76" s="251">
        <v>220</v>
      </c>
      <c r="K76" s="251" t="s">
        <v>910</v>
      </c>
      <c r="L76" s="251"/>
      <c r="M76" s="251" t="s">
        <v>10</v>
      </c>
      <c r="N76" s="251">
        <v>2</v>
      </c>
      <c r="O76" s="251" t="s">
        <v>8</v>
      </c>
      <c r="P76" s="251" t="s">
        <v>9</v>
      </c>
      <c r="Q76" s="251" t="s">
        <v>9</v>
      </c>
      <c r="R76" s="251" t="s">
        <v>237</v>
      </c>
      <c r="S76" s="251" t="s">
        <v>324</v>
      </c>
      <c r="T76" s="251" t="s">
        <v>9</v>
      </c>
      <c r="U76" s="251" t="s">
        <v>9</v>
      </c>
      <c r="V76" s="251" t="s">
        <v>9</v>
      </c>
      <c r="W76" s="251" t="s">
        <v>9</v>
      </c>
      <c r="X76" s="251" t="s">
        <v>9</v>
      </c>
      <c r="Y76" s="251">
        <v>36</v>
      </c>
      <c r="Z76" s="251">
        <v>2</v>
      </c>
      <c r="AA76" s="251">
        <v>4</v>
      </c>
      <c r="AB76" s="252">
        <f t="shared" si="5"/>
        <v>316.8</v>
      </c>
      <c r="AC76" s="252">
        <f>ROUND(AB76*事業まとめ!$Q$6,2)</f>
        <v>8553.6</v>
      </c>
      <c r="AD76" s="253"/>
      <c r="AE76" s="253"/>
      <c r="AF76" s="253"/>
      <c r="AG76" s="253"/>
      <c r="AH76" s="253"/>
      <c r="AI76" s="253"/>
      <c r="AJ76" s="253"/>
      <c r="AK76" s="252">
        <f t="shared" si="6"/>
        <v>0</v>
      </c>
      <c r="AL76" s="252">
        <f>ROUND(AK76*事業まとめ!$Q$6,2)</f>
        <v>0</v>
      </c>
      <c r="AM76" s="254">
        <f t="shared" si="4"/>
        <v>316.8</v>
      </c>
      <c r="AN76" s="254">
        <f t="shared" si="4"/>
        <v>8553.6</v>
      </c>
      <c r="AO76" s="259"/>
      <c r="AP76" s="260">
        <f t="shared" si="7"/>
        <v>0</v>
      </c>
      <c r="AQ76" s="259"/>
      <c r="AR76" s="257"/>
      <c r="AS76" s="257"/>
      <c r="AT76" s="257"/>
      <c r="AU76" s="257"/>
      <c r="AV76" s="257"/>
      <c r="AW76" s="257"/>
    </row>
    <row r="77" spans="2:49" s="264" customFormat="1" x14ac:dyDescent="0.4">
      <c r="B77" s="251">
        <v>22</v>
      </c>
      <c r="C77" s="251" t="s">
        <v>1704</v>
      </c>
      <c r="D77" s="251" t="s">
        <v>1258</v>
      </c>
      <c r="E77" s="251" t="s">
        <v>69</v>
      </c>
      <c r="F77" s="251" t="s">
        <v>1716</v>
      </c>
      <c r="G77" s="261"/>
      <c r="H77" s="251" t="s">
        <v>9</v>
      </c>
      <c r="I77" s="251">
        <v>10</v>
      </c>
      <c r="J77" s="251">
        <v>220</v>
      </c>
      <c r="K77" s="251" t="s">
        <v>286</v>
      </c>
      <c r="L77" s="251"/>
      <c r="M77" s="251" t="s">
        <v>16</v>
      </c>
      <c r="N77" s="251">
        <v>1</v>
      </c>
      <c r="O77" s="251" t="s">
        <v>8</v>
      </c>
      <c r="P77" s="251" t="s">
        <v>9</v>
      </c>
      <c r="Q77" s="251" t="s">
        <v>9</v>
      </c>
      <c r="R77" s="251" t="s">
        <v>9</v>
      </c>
      <c r="S77" s="251" t="s">
        <v>9</v>
      </c>
      <c r="T77" s="251" t="s">
        <v>9</v>
      </c>
      <c r="U77" s="251" t="s">
        <v>9</v>
      </c>
      <c r="V77" s="251" t="s">
        <v>9</v>
      </c>
      <c r="W77" s="251" t="s">
        <v>9</v>
      </c>
      <c r="X77" s="251" t="s">
        <v>9</v>
      </c>
      <c r="Y77" s="251">
        <v>36</v>
      </c>
      <c r="Z77" s="251">
        <v>2</v>
      </c>
      <c r="AA77" s="251">
        <v>2</v>
      </c>
      <c r="AB77" s="252">
        <f t="shared" si="5"/>
        <v>158.4</v>
      </c>
      <c r="AC77" s="252">
        <f>ROUND(AB77*事業まとめ!$Q$6,2)</f>
        <v>4276.8</v>
      </c>
      <c r="AD77" s="253"/>
      <c r="AE77" s="253"/>
      <c r="AF77" s="253"/>
      <c r="AG77" s="253"/>
      <c r="AH77" s="253"/>
      <c r="AI77" s="253"/>
      <c r="AJ77" s="253"/>
      <c r="AK77" s="252">
        <f t="shared" si="6"/>
        <v>0</v>
      </c>
      <c r="AL77" s="252">
        <f>ROUND(AK77*事業まとめ!$Q$6,2)</f>
        <v>0</v>
      </c>
      <c r="AM77" s="254">
        <f t="shared" si="4"/>
        <v>158.4</v>
      </c>
      <c r="AN77" s="254">
        <f t="shared" si="4"/>
        <v>4276.8</v>
      </c>
      <c r="AO77" s="259"/>
      <c r="AP77" s="260">
        <f t="shared" si="7"/>
        <v>0</v>
      </c>
      <c r="AQ77" s="259"/>
      <c r="AR77" s="257"/>
      <c r="AS77" s="257"/>
      <c r="AT77" s="257"/>
      <c r="AU77" s="257"/>
      <c r="AV77" s="257"/>
      <c r="AW77" s="257"/>
    </row>
    <row r="78" spans="2:49" s="264" customFormat="1" x14ac:dyDescent="0.4">
      <c r="B78" s="251">
        <v>22</v>
      </c>
      <c r="C78" s="251" t="s">
        <v>1704</v>
      </c>
      <c r="D78" s="251" t="s">
        <v>1258</v>
      </c>
      <c r="E78" s="251" t="s">
        <v>69</v>
      </c>
      <c r="F78" s="258" t="s">
        <v>1716</v>
      </c>
      <c r="G78" s="261"/>
      <c r="H78" s="251" t="s">
        <v>9</v>
      </c>
      <c r="I78" s="251">
        <v>10</v>
      </c>
      <c r="J78" s="251">
        <v>220</v>
      </c>
      <c r="K78" s="251" t="s">
        <v>667</v>
      </c>
      <c r="L78" s="251"/>
      <c r="M78" s="251" t="s">
        <v>10</v>
      </c>
      <c r="N78" s="251">
        <v>2</v>
      </c>
      <c r="O78" s="251" t="s">
        <v>8</v>
      </c>
      <c r="P78" s="251" t="s">
        <v>9</v>
      </c>
      <c r="Q78" s="251" t="s">
        <v>9</v>
      </c>
      <c r="R78" s="251" t="s">
        <v>324</v>
      </c>
      <c r="S78" s="251" t="s">
        <v>9</v>
      </c>
      <c r="T78" s="251" t="s">
        <v>9</v>
      </c>
      <c r="U78" s="251" t="s">
        <v>9</v>
      </c>
      <c r="V78" s="251" t="s">
        <v>9</v>
      </c>
      <c r="W78" s="251" t="s">
        <v>9</v>
      </c>
      <c r="X78" s="251" t="s">
        <v>9</v>
      </c>
      <c r="Y78" s="251">
        <v>36</v>
      </c>
      <c r="Z78" s="251">
        <v>4</v>
      </c>
      <c r="AA78" s="251">
        <v>8</v>
      </c>
      <c r="AB78" s="252">
        <f t="shared" si="5"/>
        <v>633.6</v>
      </c>
      <c r="AC78" s="252">
        <f>ROUND(AB78*事業まとめ!$Q$6,2)</f>
        <v>17107.2</v>
      </c>
      <c r="AD78" s="253"/>
      <c r="AE78" s="253"/>
      <c r="AF78" s="253"/>
      <c r="AG78" s="253"/>
      <c r="AH78" s="253"/>
      <c r="AI78" s="253"/>
      <c r="AJ78" s="253"/>
      <c r="AK78" s="252">
        <f t="shared" si="6"/>
        <v>0</v>
      </c>
      <c r="AL78" s="252">
        <f>ROUND(AK78*事業まとめ!$Q$6,2)</f>
        <v>0</v>
      </c>
      <c r="AM78" s="254">
        <f t="shared" si="4"/>
        <v>633.6</v>
      </c>
      <c r="AN78" s="254">
        <f t="shared" si="4"/>
        <v>17107.2</v>
      </c>
      <c r="AO78" s="259"/>
      <c r="AP78" s="260">
        <f t="shared" si="7"/>
        <v>0</v>
      </c>
      <c r="AQ78" s="259"/>
      <c r="AR78" s="257"/>
      <c r="AS78" s="257"/>
      <c r="AT78" s="257"/>
      <c r="AU78" s="257"/>
      <c r="AV78" s="257"/>
      <c r="AW78" s="257"/>
    </row>
    <row r="79" spans="2:49" s="264" customFormat="1" x14ac:dyDescent="0.4">
      <c r="B79" s="251">
        <v>22</v>
      </c>
      <c r="C79" s="251" t="s">
        <v>1704</v>
      </c>
      <c r="D79" s="251" t="s">
        <v>1258</v>
      </c>
      <c r="E79" s="251" t="s">
        <v>69</v>
      </c>
      <c r="F79" s="258" t="s">
        <v>1716</v>
      </c>
      <c r="G79" s="261"/>
      <c r="H79" s="251" t="s">
        <v>9</v>
      </c>
      <c r="I79" s="251">
        <v>10</v>
      </c>
      <c r="J79" s="251">
        <v>220</v>
      </c>
      <c r="K79" s="251" t="s">
        <v>910</v>
      </c>
      <c r="L79" s="251"/>
      <c r="M79" s="251" t="s">
        <v>10</v>
      </c>
      <c r="N79" s="251">
        <v>2</v>
      </c>
      <c r="O79" s="251" t="s">
        <v>8</v>
      </c>
      <c r="P79" s="251" t="s">
        <v>9</v>
      </c>
      <c r="Q79" s="251" t="s">
        <v>9</v>
      </c>
      <c r="R79" s="251" t="s">
        <v>237</v>
      </c>
      <c r="S79" s="251" t="s">
        <v>324</v>
      </c>
      <c r="T79" s="251" t="s">
        <v>9</v>
      </c>
      <c r="U79" s="251" t="s">
        <v>9</v>
      </c>
      <c r="V79" s="251" t="s">
        <v>9</v>
      </c>
      <c r="W79" s="251" t="s">
        <v>9</v>
      </c>
      <c r="X79" s="251" t="s">
        <v>9</v>
      </c>
      <c r="Y79" s="251">
        <v>36</v>
      </c>
      <c r="Z79" s="251">
        <v>2</v>
      </c>
      <c r="AA79" s="251">
        <v>4</v>
      </c>
      <c r="AB79" s="252">
        <f t="shared" si="5"/>
        <v>316.8</v>
      </c>
      <c r="AC79" s="252">
        <f>ROUND(AB79*事業まとめ!$Q$6,2)</f>
        <v>8553.6</v>
      </c>
      <c r="AD79" s="253"/>
      <c r="AE79" s="253"/>
      <c r="AF79" s="253"/>
      <c r="AG79" s="253"/>
      <c r="AH79" s="253"/>
      <c r="AI79" s="253"/>
      <c r="AJ79" s="253"/>
      <c r="AK79" s="252">
        <f t="shared" si="6"/>
        <v>0</v>
      </c>
      <c r="AL79" s="252">
        <f>ROUND(AK79*事業まとめ!$Q$6,2)</f>
        <v>0</v>
      </c>
      <c r="AM79" s="254">
        <f t="shared" si="4"/>
        <v>316.8</v>
      </c>
      <c r="AN79" s="254">
        <f t="shared" si="4"/>
        <v>8553.6</v>
      </c>
      <c r="AO79" s="259"/>
      <c r="AP79" s="260">
        <f t="shared" si="7"/>
        <v>0</v>
      </c>
      <c r="AQ79" s="259"/>
      <c r="AR79" s="257"/>
      <c r="AS79" s="257"/>
      <c r="AT79" s="257"/>
      <c r="AU79" s="257"/>
      <c r="AV79" s="257"/>
      <c r="AW79" s="257"/>
    </row>
    <row r="80" spans="2:49" s="264" customFormat="1" x14ac:dyDescent="0.4">
      <c r="B80" s="251">
        <v>22</v>
      </c>
      <c r="C80" s="251" t="s">
        <v>1704</v>
      </c>
      <c r="D80" s="251" t="s">
        <v>1258</v>
      </c>
      <c r="E80" s="251" t="s">
        <v>69</v>
      </c>
      <c r="F80" s="251" t="s">
        <v>1972</v>
      </c>
      <c r="G80" s="261" t="s">
        <v>2149</v>
      </c>
      <c r="H80" s="251" t="s">
        <v>406</v>
      </c>
      <c r="I80" s="251" t="s">
        <v>9</v>
      </c>
      <c r="J80" s="251" t="s">
        <v>9</v>
      </c>
      <c r="K80" s="251" t="s">
        <v>300</v>
      </c>
      <c r="L80" s="251"/>
      <c r="M80" s="251" t="s">
        <v>7</v>
      </c>
      <c r="N80" s="251">
        <v>2</v>
      </c>
      <c r="O80" s="251" t="s">
        <v>18</v>
      </c>
      <c r="P80" s="251" t="s">
        <v>9</v>
      </c>
      <c r="Q80" s="251" t="s">
        <v>9</v>
      </c>
      <c r="R80" s="251" t="s">
        <v>9</v>
      </c>
      <c r="S80" s="251" t="s">
        <v>9</v>
      </c>
      <c r="T80" s="251" t="s">
        <v>9</v>
      </c>
      <c r="U80" s="251" t="s">
        <v>9</v>
      </c>
      <c r="V80" s="251" t="s">
        <v>9</v>
      </c>
      <c r="W80" s="251" t="s">
        <v>9</v>
      </c>
      <c r="X80" s="251" t="s">
        <v>9</v>
      </c>
      <c r="Y80" s="251" t="s">
        <v>9</v>
      </c>
      <c r="Z80" s="251">
        <v>2</v>
      </c>
      <c r="AA80" s="251">
        <v>4</v>
      </c>
      <c r="AB80" s="252">
        <f t="shared" si="5"/>
        <v>0</v>
      </c>
      <c r="AC80" s="252">
        <f>ROUND(AB80*事業まとめ!$Q$6,2)</f>
        <v>0</v>
      </c>
      <c r="AD80" s="253"/>
      <c r="AE80" s="253"/>
      <c r="AF80" s="253"/>
      <c r="AG80" s="253"/>
      <c r="AH80" s="253"/>
      <c r="AI80" s="253"/>
      <c r="AJ80" s="253"/>
      <c r="AK80" s="252">
        <f t="shared" si="6"/>
        <v>0</v>
      </c>
      <c r="AL80" s="252">
        <f>ROUND(AK80*事業まとめ!$Q$6,2)</f>
        <v>0</v>
      </c>
      <c r="AM80" s="254">
        <f t="shared" si="4"/>
        <v>0</v>
      </c>
      <c r="AN80" s="254">
        <f t="shared" si="4"/>
        <v>0</v>
      </c>
      <c r="AO80" s="259"/>
      <c r="AP80" s="260">
        <f t="shared" si="7"/>
        <v>0</v>
      </c>
      <c r="AQ80" s="259"/>
      <c r="AR80" s="257"/>
      <c r="AS80" s="257"/>
      <c r="AT80" s="257"/>
      <c r="AU80" s="257"/>
      <c r="AV80" s="257"/>
      <c r="AW80" s="257"/>
    </row>
    <row r="81" spans="2:49" s="264" customFormat="1" x14ac:dyDescent="0.4">
      <c r="B81" s="251">
        <v>22</v>
      </c>
      <c r="C81" s="251" t="s">
        <v>1704</v>
      </c>
      <c r="D81" s="251" t="s">
        <v>1258</v>
      </c>
      <c r="E81" s="251" t="s">
        <v>69</v>
      </c>
      <c r="F81" s="258" t="s">
        <v>1972</v>
      </c>
      <c r="G81" s="261" t="s">
        <v>2149</v>
      </c>
      <c r="H81" s="251" t="s">
        <v>406</v>
      </c>
      <c r="I81" s="251" t="s">
        <v>9</v>
      </c>
      <c r="J81" s="251" t="s">
        <v>9</v>
      </c>
      <c r="K81" s="251" t="s">
        <v>320</v>
      </c>
      <c r="L81" s="251"/>
      <c r="M81" s="251" t="s">
        <v>17</v>
      </c>
      <c r="N81" s="251">
        <v>1</v>
      </c>
      <c r="O81" s="251" t="s">
        <v>18</v>
      </c>
      <c r="P81" s="251" t="s">
        <v>9</v>
      </c>
      <c r="Q81" s="251" t="s">
        <v>9</v>
      </c>
      <c r="R81" s="251" t="s">
        <v>9</v>
      </c>
      <c r="S81" s="251" t="s">
        <v>9</v>
      </c>
      <c r="T81" s="251" t="s">
        <v>9</v>
      </c>
      <c r="U81" s="251" t="s">
        <v>9</v>
      </c>
      <c r="V81" s="251" t="s">
        <v>9</v>
      </c>
      <c r="W81" s="251" t="s">
        <v>9</v>
      </c>
      <c r="X81" s="251" t="s">
        <v>9</v>
      </c>
      <c r="Y81" s="251" t="s">
        <v>9</v>
      </c>
      <c r="Z81" s="251">
        <v>3</v>
      </c>
      <c r="AA81" s="251">
        <v>3</v>
      </c>
      <c r="AB81" s="252">
        <f t="shared" si="5"/>
        <v>0</v>
      </c>
      <c r="AC81" s="252">
        <f>ROUND(AB81*事業まとめ!$Q$6,2)</f>
        <v>0</v>
      </c>
      <c r="AD81" s="253"/>
      <c r="AE81" s="253"/>
      <c r="AF81" s="253"/>
      <c r="AG81" s="253"/>
      <c r="AH81" s="253"/>
      <c r="AI81" s="253"/>
      <c r="AJ81" s="253"/>
      <c r="AK81" s="252">
        <f t="shared" si="6"/>
        <v>0</v>
      </c>
      <c r="AL81" s="252">
        <f>ROUND(AK81*事業まとめ!$Q$6,2)</f>
        <v>0</v>
      </c>
      <c r="AM81" s="254">
        <f t="shared" si="4"/>
        <v>0</v>
      </c>
      <c r="AN81" s="254">
        <f t="shared" si="4"/>
        <v>0</v>
      </c>
      <c r="AO81" s="259"/>
      <c r="AP81" s="260">
        <f t="shared" si="7"/>
        <v>0</v>
      </c>
      <c r="AQ81" s="259"/>
      <c r="AR81" s="257"/>
      <c r="AS81" s="257"/>
      <c r="AT81" s="257"/>
      <c r="AU81" s="257"/>
      <c r="AV81" s="257"/>
      <c r="AW81" s="257"/>
    </row>
    <row r="82" spans="2:49" s="264" customFormat="1" x14ac:dyDescent="0.4">
      <c r="B82" s="251">
        <v>22</v>
      </c>
      <c r="C82" s="251" t="s">
        <v>1704</v>
      </c>
      <c r="D82" s="251" t="s">
        <v>1258</v>
      </c>
      <c r="E82" s="251" t="s">
        <v>69</v>
      </c>
      <c r="F82" s="258" t="s">
        <v>1959</v>
      </c>
      <c r="G82" s="261" t="s">
        <v>2149</v>
      </c>
      <c r="H82" s="251" t="s">
        <v>406</v>
      </c>
      <c r="I82" s="251" t="s">
        <v>9</v>
      </c>
      <c r="J82" s="251" t="s">
        <v>9</v>
      </c>
      <c r="K82" s="251" t="s">
        <v>300</v>
      </c>
      <c r="L82" s="251"/>
      <c r="M82" s="251" t="s">
        <v>7</v>
      </c>
      <c r="N82" s="251">
        <v>2</v>
      </c>
      <c r="O82" s="251" t="s">
        <v>18</v>
      </c>
      <c r="P82" s="251" t="s">
        <v>9</v>
      </c>
      <c r="Q82" s="251" t="s">
        <v>9</v>
      </c>
      <c r="R82" s="251" t="s">
        <v>9</v>
      </c>
      <c r="S82" s="251" t="s">
        <v>9</v>
      </c>
      <c r="T82" s="251" t="s">
        <v>9</v>
      </c>
      <c r="U82" s="251" t="s">
        <v>9</v>
      </c>
      <c r="V82" s="251" t="s">
        <v>9</v>
      </c>
      <c r="W82" s="251" t="s">
        <v>9</v>
      </c>
      <c r="X82" s="251" t="s">
        <v>9</v>
      </c>
      <c r="Y82" s="251" t="s">
        <v>9</v>
      </c>
      <c r="Z82" s="251">
        <v>2</v>
      </c>
      <c r="AA82" s="251">
        <v>4</v>
      </c>
      <c r="AB82" s="252">
        <f t="shared" si="5"/>
        <v>0</v>
      </c>
      <c r="AC82" s="252">
        <f>ROUND(AB82*事業まとめ!$Q$6,2)</f>
        <v>0</v>
      </c>
      <c r="AD82" s="253"/>
      <c r="AE82" s="253"/>
      <c r="AF82" s="253"/>
      <c r="AG82" s="253"/>
      <c r="AH82" s="253"/>
      <c r="AI82" s="253"/>
      <c r="AJ82" s="253"/>
      <c r="AK82" s="252">
        <f t="shared" si="6"/>
        <v>0</v>
      </c>
      <c r="AL82" s="252">
        <f>ROUND(AK82*事業まとめ!$Q$6,2)</f>
        <v>0</v>
      </c>
      <c r="AM82" s="254">
        <f t="shared" si="4"/>
        <v>0</v>
      </c>
      <c r="AN82" s="254">
        <f t="shared" si="4"/>
        <v>0</v>
      </c>
      <c r="AO82" s="259"/>
      <c r="AP82" s="260">
        <f t="shared" si="7"/>
        <v>0</v>
      </c>
      <c r="AQ82" s="259"/>
      <c r="AR82" s="257"/>
      <c r="AS82" s="257"/>
      <c r="AT82" s="257"/>
      <c r="AU82" s="257"/>
      <c r="AV82" s="257"/>
      <c r="AW82" s="257"/>
    </row>
    <row r="83" spans="2:49" s="264" customFormat="1" x14ac:dyDescent="0.4">
      <c r="B83" s="251">
        <v>22</v>
      </c>
      <c r="C83" s="251" t="s">
        <v>1704</v>
      </c>
      <c r="D83" s="251" t="s">
        <v>1258</v>
      </c>
      <c r="E83" s="251" t="s">
        <v>69</v>
      </c>
      <c r="F83" s="258" t="s">
        <v>2119</v>
      </c>
      <c r="G83" s="261" t="s">
        <v>2149</v>
      </c>
      <c r="H83" s="251" t="s">
        <v>406</v>
      </c>
      <c r="I83" s="251" t="s">
        <v>9</v>
      </c>
      <c r="J83" s="251" t="s">
        <v>9</v>
      </c>
      <c r="K83" s="251" t="s">
        <v>320</v>
      </c>
      <c r="L83" s="251"/>
      <c r="M83" s="251" t="s">
        <v>17</v>
      </c>
      <c r="N83" s="251">
        <v>1</v>
      </c>
      <c r="O83" s="251" t="s">
        <v>18</v>
      </c>
      <c r="P83" s="251" t="s">
        <v>9</v>
      </c>
      <c r="Q83" s="251" t="s">
        <v>9</v>
      </c>
      <c r="R83" s="251" t="s">
        <v>9</v>
      </c>
      <c r="S83" s="251" t="s">
        <v>9</v>
      </c>
      <c r="T83" s="251" t="s">
        <v>9</v>
      </c>
      <c r="U83" s="251" t="s">
        <v>9</v>
      </c>
      <c r="V83" s="251" t="s">
        <v>9</v>
      </c>
      <c r="W83" s="251" t="s">
        <v>9</v>
      </c>
      <c r="X83" s="251" t="s">
        <v>9</v>
      </c>
      <c r="Y83" s="251" t="s">
        <v>9</v>
      </c>
      <c r="Z83" s="251">
        <v>4</v>
      </c>
      <c r="AA83" s="251">
        <v>4</v>
      </c>
      <c r="AB83" s="252">
        <f t="shared" si="5"/>
        <v>0</v>
      </c>
      <c r="AC83" s="252">
        <f>ROUND(AB83*事業まとめ!$Q$6,2)</f>
        <v>0</v>
      </c>
      <c r="AD83" s="253"/>
      <c r="AE83" s="253"/>
      <c r="AF83" s="253"/>
      <c r="AG83" s="253"/>
      <c r="AH83" s="253"/>
      <c r="AI83" s="253"/>
      <c r="AJ83" s="253"/>
      <c r="AK83" s="252">
        <f t="shared" si="6"/>
        <v>0</v>
      </c>
      <c r="AL83" s="252">
        <f>ROUND(AK83*事業まとめ!$Q$6,2)</f>
        <v>0</v>
      </c>
      <c r="AM83" s="254">
        <f t="shared" si="4"/>
        <v>0</v>
      </c>
      <c r="AN83" s="254">
        <f t="shared" si="4"/>
        <v>0</v>
      </c>
      <c r="AO83" s="259"/>
      <c r="AP83" s="260">
        <f t="shared" si="7"/>
        <v>0</v>
      </c>
      <c r="AQ83" s="259"/>
      <c r="AR83" s="257"/>
      <c r="AS83" s="257"/>
      <c r="AT83" s="257"/>
      <c r="AU83" s="257"/>
      <c r="AV83" s="257"/>
      <c r="AW83" s="257"/>
    </row>
    <row r="84" spans="2:49" s="264" customFormat="1" x14ac:dyDescent="0.4">
      <c r="B84" s="251">
        <v>22</v>
      </c>
      <c r="C84" s="251" t="s">
        <v>1704</v>
      </c>
      <c r="D84" s="251" t="s">
        <v>1708</v>
      </c>
      <c r="E84" s="251" t="s">
        <v>69</v>
      </c>
      <c r="F84" s="251" t="s">
        <v>1011</v>
      </c>
      <c r="G84" s="261"/>
      <c r="H84" s="251" t="s">
        <v>9</v>
      </c>
      <c r="I84" s="251">
        <v>10</v>
      </c>
      <c r="J84" s="251">
        <v>220</v>
      </c>
      <c r="K84" s="251" t="s">
        <v>656</v>
      </c>
      <c r="L84" s="251"/>
      <c r="M84" s="251" t="s">
        <v>7</v>
      </c>
      <c r="N84" s="251">
        <v>1</v>
      </c>
      <c r="O84" s="251" t="s">
        <v>8</v>
      </c>
      <c r="P84" s="251" t="s">
        <v>9</v>
      </c>
      <c r="Q84" s="251" t="s">
        <v>9</v>
      </c>
      <c r="R84" s="251" t="s">
        <v>9</v>
      </c>
      <c r="S84" s="251" t="s">
        <v>9</v>
      </c>
      <c r="T84" s="251" t="s">
        <v>9</v>
      </c>
      <c r="U84" s="251" t="s">
        <v>9</v>
      </c>
      <c r="V84" s="251" t="s">
        <v>9</v>
      </c>
      <c r="W84" s="251" t="s">
        <v>9</v>
      </c>
      <c r="X84" s="251" t="s">
        <v>9</v>
      </c>
      <c r="Y84" s="251">
        <v>36</v>
      </c>
      <c r="Z84" s="251">
        <v>12</v>
      </c>
      <c r="AA84" s="251">
        <v>12</v>
      </c>
      <c r="AB84" s="252">
        <f t="shared" si="5"/>
        <v>950.4</v>
      </c>
      <c r="AC84" s="252">
        <f>ROUND(AB84*事業まとめ!$Q$6,2)</f>
        <v>25660.799999999999</v>
      </c>
      <c r="AD84" s="253"/>
      <c r="AE84" s="253"/>
      <c r="AF84" s="253"/>
      <c r="AG84" s="253"/>
      <c r="AH84" s="253"/>
      <c r="AI84" s="253"/>
      <c r="AJ84" s="253"/>
      <c r="AK84" s="252">
        <f t="shared" si="6"/>
        <v>0</v>
      </c>
      <c r="AL84" s="252">
        <f>ROUND(AK84*事業まとめ!$Q$6,2)</f>
        <v>0</v>
      </c>
      <c r="AM84" s="254">
        <f t="shared" si="4"/>
        <v>950.4</v>
      </c>
      <c r="AN84" s="254">
        <f t="shared" si="4"/>
        <v>25660.799999999999</v>
      </c>
      <c r="AO84" s="259"/>
      <c r="AP84" s="260">
        <f t="shared" si="7"/>
        <v>0</v>
      </c>
      <c r="AQ84" s="259"/>
      <c r="AR84" s="257"/>
      <c r="AS84" s="257"/>
      <c r="AT84" s="257"/>
      <c r="AU84" s="257"/>
      <c r="AV84" s="257"/>
      <c r="AW84" s="257"/>
    </row>
    <row r="85" spans="2:49" s="264" customFormat="1" x14ac:dyDescent="0.4">
      <c r="B85" s="251">
        <v>22</v>
      </c>
      <c r="C85" s="251" t="s">
        <v>1704</v>
      </c>
      <c r="D85" s="251" t="s">
        <v>1708</v>
      </c>
      <c r="E85" s="251" t="s">
        <v>69</v>
      </c>
      <c r="F85" s="251" t="s">
        <v>1011</v>
      </c>
      <c r="G85" s="261"/>
      <c r="H85" s="251" t="s">
        <v>9</v>
      </c>
      <c r="I85" s="251">
        <v>10</v>
      </c>
      <c r="J85" s="251">
        <v>220</v>
      </c>
      <c r="K85" s="251" t="s">
        <v>772</v>
      </c>
      <c r="L85" s="251"/>
      <c r="M85" s="251" t="s">
        <v>7</v>
      </c>
      <c r="N85" s="251">
        <v>2</v>
      </c>
      <c r="O85" s="251" t="s">
        <v>8</v>
      </c>
      <c r="P85" s="251" t="s">
        <v>9</v>
      </c>
      <c r="Q85" s="251" t="s">
        <v>9</v>
      </c>
      <c r="R85" s="251" t="s">
        <v>9</v>
      </c>
      <c r="S85" s="251" t="s">
        <v>9</v>
      </c>
      <c r="T85" s="251" t="s">
        <v>9</v>
      </c>
      <c r="U85" s="251" t="s">
        <v>9</v>
      </c>
      <c r="V85" s="251" t="s">
        <v>9</v>
      </c>
      <c r="W85" s="251" t="s">
        <v>9</v>
      </c>
      <c r="X85" s="251" t="s">
        <v>9</v>
      </c>
      <c r="Y85" s="251">
        <v>36</v>
      </c>
      <c r="Z85" s="251">
        <v>2</v>
      </c>
      <c r="AA85" s="251">
        <v>4</v>
      </c>
      <c r="AB85" s="252">
        <f t="shared" si="5"/>
        <v>316.8</v>
      </c>
      <c r="AC85" s="252">
        <f>ROUND(AB85*事業まとめ!$Q$6,2)</f>
        <v>8553.6</v>
      </c>
      <c r="AD85" s="253"/>
      <c r="AE85" s="253"/>
      <c r="AF85" s="253"/>
      <c r="AG85" s="253"/>
      <c r="AH85" s="253"/>
      <c r="AI85" s="253"/>
      <c r="AJ85" s="253"/>
      <c r="AK85" s="252">
        <f t="shared" si="6"/>
        <v>0</v>
      </c>
      <c r="AL85" s="252">
        <f>ROUND(AK85*事業まとめ!$Q$6,2)</f>
        <v>0</v>
      </c>
      <c r="AM85" s="254">
        <f t="shared" si="4"/>
        <v>316.8</v>
      </c>
      <c r="AN85" s="254">
        <f t="shared" si="4"/>
        <v>8553.6</v>
      </c>
      <c r="AO85" s="259"/>
      <c r="AP85" s="260">
        <f t="shared" si="7"/>
        <v>0</v>
      </c>
      <c r="AQ85" s="259"/>
      <c r="AR85" s="257"/>
      <c r="AS85" s="257"/>
      <c r="AT85" s="257"/>
      <c r="AU85" s="257"/>
      <c r="AV85" s="257"/>
      <c r="AW85" s="257"/>
    </row>
    <row r="86" spans="2:49" s="265" customFormat="1" x14ac:dyDescent="0.4">
      <c r="B86" s="251">
        <v>22</v>
      </c>
      <c r="C86" s="251" t="s">
        <v>1704</v>
      </c>
      <c r="D86" s="251" t="s">
        <v>1258</v>
      </c>
      <c r="E86" s="251" t="s">
        <v>69</v>
      </c>
      <c r="F86" s="251" t="s">
        <v>74</v>
      </c>
      <c r="G86" s="261"/>
      <c r="H86" s="251" t="s">
        <v>9</v>
      </c>
      <c r="I86" s="251">
        <v>0.5</v>
      </c>
      <c r="J86" s="251">
        <v>220</v>
      </c>
      <c r="K86" s="251" t="s">
        <v>772</v>
      </c>
      <c r="L86" s="251"/>
      <c r="M86" s="251" t="s">
        <v>7</v>
      </c>
      <c r="N86" s="251">
        <v>2</v>
      </c>
      <c r="O86" s="251" t="s">
        <v>8</v>
      </c>
      <c r="P86" s="251" t="s">
        <v>9</v>
      </c>
      <c r="Q86" s="251" t="s">
        <v>9</v>
      </c>
      <c r="R86" s="251" t="s">
        <v>9</v>
      </c>
      <c r="S86" s="251" t="s">
        <v>9</v>
      </c>
      <c r="T86" s="251" t="s">
        <v>9</v>
      </c>
      <c r="U86" s="251" t="s">
        <v>9</v>
      </c>
      <c r="V86" s="251" t="s">
        <v>9</v>
      </c>
      <c r="W86" s="251" t="s">
        <v>9</v>
      </c>
      <c r="X86" s="251" t="s">
        <v>9</v>
      </c>
      <c r="Y86" s="251">
        <v>36</v>
      </c>
      <c r="Z86" s="251">
        <v>2</v>
      </c>
      <c r="AA86" s="251">
        <v>4</v>
      </c>
      <c r="AB86" s="252">
        <f t="shared" si="5"/>
        <v>15.84</v>
      </c>
      <c r="AC86" s="252">
        <f>ROUND(AB86*事業まとめ!$Q$6,2)</f>
        <v>427.68</v>
      </c>
      <c r="AD86" s="253"/>
      <c r="AE86" s="253"/>
      <c r="AF86" s="253"/>
      <c r="AG86" s="253"/>
      <c r="AH86" s="253"/>
      <c r="AI86" s="253"/>
      <c r="AJ86" s="253"/>
      <c r="AK86" s="252">
        <f t="shared" si="6"/>
        <v>0</v>
      </c>
      <c r="AL86" s="252">
        <f>ROUND(AK86*事業まとめ!$Q$6,2)</f>
        <v>0</v>
      </c>
      <c r="AM86" s="254">
        <f t="shared" si="4"/>
        <v>15.84</v>
      </c>
      <c r="AN86" s="254">
        <f t="shared" si="4"/>
        <v>427.68</v>
      </c>
      <c r="AO86" s="259"/>
      <c r="AP86" s="260">
        <f t="shared" si="7"/>
        <v>0</v>
      </c>
      <c r="AQ86" s="259"/>
      <c r="AR86" s="257"/>
      <c r="AS86" s="257"/>
      <c r="AT86" s="257"/>
      <c r="AU86" s="257"/>
      <c r="AV86" s="257"/>
      <c r="AW86" s="257"/>
    </row>
    <row r="87" spans="2:49" s="265" customFormat="1" x14ac:dyDescent="0.4">
      <c r="B87" s="251">
        <v>22</v>
      </c>
      <c r="C87" s="251" t="s">
        <v>1704</v>
      </c>
      <c r="D87" s="251" t="s">
        <v>1705</v>
      </c>
      <c r="E87" s="251" t="s">
        <v>284</v>
      </c>
      <c r="F87" s="251" t="s">
        <v>1718</v>
      </c>
      <c r="G87" s="261"/>
      <c r="H87" s="251" t="s">
        <v>9</v>
      </c>
      <c r="I87" s="251">
        <v>3</v>
      </c>
      <c r="J87" s="251">
        <v>220</v>
      </c>
      <c r="K87" s="251" t="s">
        <v>772</v>
      </c>
      <c r="L87" s="251"/>
      <c r="M87" s="251" t="s">
        <v>7</v>
      </c>
      <c r="N87" s="251">
        <v>2</v>
      </c>
      <c r="O87" s="251" t="s">
        <v>8</v>
      </c>
      <c r="P87" s="251" t="s">
        <v>9</v>
      </c>
      <c r="Q87" s="251" t="s">
        <v>9</v>
      </c>
      <c r="R87" s="251" t="s">
        <v>9</v>
      </c>
      <c r="S87" s="251" t="s">
        <v>9</v>
      </c>
      <c r="T87" s="251" t="s">
        <v>9</v>
      </c>
      <c r="U87" s="251" t="s">
        <v>9</v>
      </c>
      <c r="V87" s="251" t="s">
        <v>9</v>
      </c>
      <c r="W87" s="251" t="s">
        <v>9</v>
      </c>
      <c r="X87" s="251" t="s">
        <v>9</v>
      </c>
      <c r="Y87" s="251">
        <v>36</v>
      </c>
      <c r="Z87" s="251">
        <v>2</v>
      </c>
      <c r="AA87" s="251">
        <v>4</v>
      </c>
      <c r="AB87" s="252">
        <f t="shared" si="5"/>
        <v>95.04</v>
      </c>
      <c r="AC87" s="252">
        <f>ROUND(AB87*事業まとめ!$Q$6,2)</f>
        <v>2566.08</v>
      </c>
      <c r="AD87" s="253"/>
      <c r="AE87" s="253"/>
      <c r="AF87" s="253"/>
      <c r="AG87" s="253"/>
      <c r="AH87" s="253"/>
      <c r="AI87" s="253"/>
      <c r="AJ87" s="253"/>
      <c r="AK87" s="252">
        <f t="shared" si="6"/>
        <v>0</v>
      </c>
      <c r="AL87" s="252">
        <f>ROUND(AK87*事業まとめ!$Q$6,2)</f>
        <v>0</v>
      </c>
      <c r="AM87" s="254">
        <f t="shared" si="4"/>
        <v>95.04</v>
      </c>
      <c r="AN87" s="254">
        <f t="shared" si="4"/>
        <v>2566.08</v>
      </c>
      <c r="AO87" s="259"/>
      <c r="AP87" s="260">
        <f t="shared" si="7"/>
        <v>0</v>
      </c>
      <c r="AQ87" s="259"/>
      <c r="AR87" s="257"/>
      <c r="AS87" s="257"/>
      <c r="AT87" s="257"/>
      <c r="AU87" s="257"/>
      <c r="AV87" s="257"/>
      <c r="AW87" s="257"/>
    </row>
    <row r="88" spans="2:49" s="265" customFormat="1" x14ac:dyDescent="0.4">
      <c r="B88" s="251">
        <v>22</v>
      </c>
      <c r="C88" s="251" t="s">
        <v>1704</v>
      </c>
      <c r="D88" s="251" t="s">
        <v>1705</v>
      </c>
      <c r="E88" s="251" t="s">
        <v>284</v>
      </c>
      <c r="F88" s="251" t="s">
        <v>1717</v>
      </c>
      <c r="G88" s="261"/>
      <c r="H88" s="251" t="s">
        <v>9</v>
      </c>
      <c r="I88" s="251">
        <v>10</v>
      </c>
      <c r="J88" s="251">
        <v>220</v>
      </c>
      <c r="K88" s="251" t="s">
        <v>286</v>
      </c>
      <c r="L88" s="251"/>
      <c r="M88" s="251" t="s">
        <v>16</v>
      </c>
      <c r="N88" s="251">
        <v>1</v>
      </c>
      <c r="O88" s="251" t="s">
        <v>8</v>
      </c>
      <c r="P88" s="251" t="s">
        <v>9</v>
      </c>
      <c r="Q88" s="251" t="s">
        <v>9</v>
      </c>
      <c r="R88" s="251" t="s">
        <v>9</v>
      </c>
      <c r="S88" s="251" t="s">
        <v>9</v>
      </c>
      <c r="T88" s="251" t="s">
        <v>9</v>
      </c>
      <c r="U88" s="251" t="s">
        <v>9</v>
      </c>
      <c r="V88" s="251" t="s">
        <v>9</v>
      </c>
      <c r="W88" s="251" t="s">
        <v>9</v>
      </c>
      <c r="X88" s="251" t="s">
        <v>9</v>
      </c>
      <c r="Y88" s="251">
        <v>36</v>
      </c>
      <c r="Z88" s="251">
        <v>2</v>
      </c>
      <c r="AA88" s="251">
        <v>2</v>
      </c>
      <c r="AB88" s="252">
        <f t="shared" si="5"/>
        <v>158.4</v>
      </c>
      <c r="AC88" s="252">
        <f>ROUND(AB88*事業まとめ!$Q$6,2)</f>
        <v>4276.8</v>
      </c>
      <c r="AD88" s="253"/>
      <c r="AE88" s="253"/>
      <c r="AF88" s="253"/>
      <c r="AG88" s="253"/>
      <c r="AH88" s="253"/>
      <c r="AI88" s="253"/>
      <c r="AJ88" s="253"/>
      <c r="AK88" s="252">
        <f t="shared" si="6"/>
        <v>0</v>
      </c>
      <c r="AL88" s="252">
        <f>ROUND(AK88*事業まとめ!$Q$6,2)</f>
        <v>0</v>
      </c>
      <c r="AM88" s="254">
        <f t="shared" si="4"/>
        <v>158.4</v>
      </c>
      <c r="AN88" s="254">
        <f t="shared" si="4"/>
        <v>4276.8</v>
      </c>
      <c r="AO88" s="259"/>
      <c r="AP88" s="260">
        <f t="shared" si="7"/>
        <v>0</v>
      </c>
      <c r="AQ88" s="259"/>
      <c r="AR88" s="257"/>
      <c r="AS88" s="257"/>
      <c r="AT88" s="257"/>
      <c r="AU88" s="257"/>
      <c r="AV88" s="257"/>
      <c r="AW88" s="257"/>
    </row>
    <row r="89" spans="2:49" s="265" customFormat="1" x14ac:dyDescent="0.4">
      <c r="B89" s="251">
        <v>22</v>
      </c>
      <c r="C89" s="251" t="s">
        <v>1704</v>
      </c>
      <c r="D89" s="251" t="s">
        <v>1705</v>
      </c>
      <c r="E89" s="251" t="s">
        <v>284</v>
      </c>
      <c r="F89" s="251" t="s">
        <v>1717</v>
      </c>
      <c r="G89" s="251"/>
      <c r="H89" s="251" t="s">
        <v>9</v>
      </c>
      <c r="I89" s="251">
        <v>10</v>
      </c>
      <c r="J89" s="251">
        <v>220</v>
      </c>
      <c r="K89" s="251" t="s">
        <v>667</v>
      </c>
      <c r="L89" s="251"/>
      <c r="M89" s="251" t="s">
        <v>10</v>
      </c>
      <c r="N89" s="251">
        <v>2</v>
      </c>
      <c r="O89" s="251" t="s">
        <v>8</v>
      </c>
      <c r="P89" s="251" t="s">
        <v>9</v>
      </c>
      <c r="Q89" s="251" t="s">
        <v>9</v>
      </c>
      <c r="R89" s="251" t="s">
        <v>324</v>
      </c>
      <c r="S89" s="251" t="s">
        <v>9</v>
      </c>
      <c r="T89" s="251" t="s">
        <v>9</v>
      </c>
      <c r="U89" s="251" t="s">
        <v>9</v>
      </c>
      <c r="V89" s="251" t="s">
        <v>9</v>
      </c>
      <c r="W89" s="251" t="s">
        <v>9</v>
      </c>
      <c r="X89" s="251" t="s">
        <v>9</v>
      </c>
      <c r="Y89" s="251">
        <v>36</v>
      </c>
      <c r="Z89" s="251">
        <v>4</v>
      </c>
      <c r="AA89" s="251">
        <v>8</v>
      </c>
      <c r="AB89" s="252">
        <f t="shared" si="5"/>
        <v>633.6</v>
      </c>
      <c r="AC89" s="252">
        <f>ROUND(AB89*事業まとめ!$Q$6,2)</f>
        <v>17107.2</v>
      </c>
      <c r="AD89" s="253"/>
      <c r="AE89" s="253"/>
      <c r="AF89" s="253"/>
      <c r="AG89" s="253"/>
      <c r="AH89" s="253"/>
      <c r="AI89" s="253"/>
      <c r="AJ89" s="253"/>
      <c r="AK89" s="252">
        <f t="shared" si="6"/>
        <v>0</v>
      </c>
      <c r="AL89" s="252">
        <f>ROUND(AK89*事業まとめ!$Q$6,2)</f>
        <v>0</v>
      </c>
      <c r="AM89" s="254">
        <f t="shared" si="4"/>
        <v>633.6</v>
      </c>
      <c r="AN89" s="254">
        <f t="shared" si="4"/>
        <v>17107.2</v>
      </c>
      <c r="AO89" s="259"/>
      <c r="AP89" s="260">
        <f t="shared" si="7"/>
        <v>0</v>
      </c>
      <c r="AQ89" s="259"/>
      <c r="AR89" s="257"/>
      <c r="AS89" s="257"/>
      <c r="AT89" s="257"/>
      <c r="AU89" s="257"/>
      <c r="AV89" s="257"/>
      <c r="AW89" s="257"/>
    </row>
    <row r="90" spans="2:49" s="265" customFormat="1" x14ac:dyDescent="0.4">
      <c r="B90" s="251">
        <v>22</v>
      </c>
      <c r="C90" s="251" t="s">
        <v>1704</v>
      </c>
      <c r="D90" s="251" t="s">
        <v>1705</v>
      </c>
      <c r="E90" s="251" t="s">
        <v>284</v>
      </c>
      <c r="F90" s="251" t="s">
        <v>1717</v>
      </c>
      <c r="G90" s="251"/>
      <c r="H90" s="251" t="s">
        <v>9</v>
      </c>
      <c r="I90" s="251">
        <v>10</v>
      </c>
      <c r="J90" s="251">
        <v>220</v>
      </c>
      <c r="K90" s="251" t="s">
        <v>910</v>
      </c>
      <c r="L90" s="251"/>
      <c r="M90" s="251" t="s">
        <v>10</v>
      </c>
      <c r="N90" s="251">
        <v>2</v>
      </c>
      <c r="O90" s="251" t="s">
        <v>8</v>
      </c>
      <c r="P90" s="251" t="s">
        <v>9</v>
      </c>
      <c r="Q90" s="251" t="s">
        <v>9</v>
      </c>
      <c r="R90" s="251" t="s">
        <v>237</v>
      </c>
      <c r="S90" s="251" t="s">
        <v>324</v>
      </c>
      <c r="T90" s="251" t="s">
        <v>9</v>
      </c>
      <c r="U90" s="251" t="s">
        <v>9</v>
      </c>
      <c r="V90" s="251" t="s">
        <v>9</v>
      </c>
      <c r="W90" s="251" t="s">
        <v>9</v>
      </c>
      <c r="X90" s="251" t="s">
        <v>9</v>
      </c>
      <c r="Y90" s="251">
        <v>36</v>
      </c>
      <c r="Z90" s="251">
        <v>2</v>
      </c>
      <c r="AA90" s="251">
        <v>4</v>
      </c>
      <c r="AB90" s="252">
        <f t="shared" si="5"/>
        <v>316.8</v>
      </c>
      <c r="AC90" s="252">
        <f>ROUND(AB90*事業まとめ!$Q$6,2)</f>
        <v>8553.6</v>
      </c>
      <c r="AD90" s="253"/>
      <c r="AE90" s="253"/>
      <c r="AF90" s="253"/>
      <c r="AG90" s="253"/>
      <c r="AH90" s="253"/>
      <c r="AI90" s="253"/>
      <c r="AJ90" s="253"/>
      <c r="AK90" s="252">
        <f t="shared" si="6"/>
        <v>0</v>
      </c>
      <c r="AL90" s="252">
        <f>ROUND(AK90*事業まとめ!$Q$6,2)</f>
        <v>0</v>
      </c>
      <c r="AM90" s="254">
        <f t="shared" si="4"/>
        <v>316.8</v>
      </c>
      <c r="AN90" s="254">
        <f t="shared" si="4"/>
        <v>8553.6</v>
      </c>
      <c r="AO90" s="259"/>
      <c r="AP90" s="260">
        <f t="shared" si="7"/>
        <v>0</v>
      </c>
      <c r="AQ90" s="259"/>
      <c r="AR90" s="257"/>
      <c r="AS90" s="257"/>
      <c r="AT90" s="257"/>
      <c r="AU90" s="257"/>
      <c r="AV90" s="257"/>
      <c r="AW90" s="257"/>
    </row>
    <row r="91" spans="2:49" s="265" customFormat="1" x14ac:dyDescent="0.4">
      <c r="B91" s="251">
        <v>22</v>
      </c>
      <c r="C91" s="251" t="s">
        <v>1704</v>
      </c>
      <c r="D91" s="251" t="s">
        <v>1705</v>
      </c>
      <c r="E91" s="251" t="s">
        <v>284</v>
      </c>
      <c r="F91" s="251" t="s">
        <v>1717</v>
      </c>
      <c r="G91" s="251"/>
      <c r="H91" s="251" t="s">
        <v>9</v>
      </c>
      <c r="I91" s="251">
        <v>10</v>
      </c>
      <c r="J91" s="251">
        <v>220</v>
      </c>
      <c r="K91" s="251" t="s">
        <v>286</v>
      </c>
      <c r="L91" s="251"/>
      <c r="M91" s="251" t="s">
        <v>16</v>
      </c>
      <c r="N91" s="251">
        <v>1</v>
      </c>
      <c r="O91" s="251" t="s">
        <v>8</v>
      </c>
      <c r="P91" s="251" t="s">
        <v>9</v>
      </c>
      <c r="Q91" s="251" t="s">
        <v>9</v>
      </c>
      <c r="R91" s="251" t="s">
        <v>9</v>
      </c>
      <c r="S91" s="251" t="s">
        <v>9</v>
      </c>
      <c r="T91" s="251" t="s">
        <v>9</v>
      </c>
      <c r="U91" s="251" t="s">
        <v>9</v>
      </c>
      <c r="V91" s="251" t="s">
        <v>9</v>
      </c>
      <c r="W91" s="251" t="s">
        <v>9</v>
      </c>
      <c r="X91" s="251" t="s">
        <v>9</v>
      </c>
      <c r="Y91" s="251">
        <v>36</v>
      </c>
      <c r="Z91" s="251">
        <v>2</v>
      </c>
      <c r="AA91" s="251">
        <v>2</v>
      </c>
      <c r="AB91" s="252">
        <f t="shared" si="5"/>
        <v>158.4</v>
      </c>
      <c r="AC91" s="252">
        <f>ROUND(AB91*事業まとめ!$Q$6,2)</f>
        <v>4276.8</v>
      </c>
      <c r="AD91" s="253"/>
      <c r="AE91" s="253"/>
      <c r="AF91" s="253"/>
      <c r="AG91" s="253"/>
      <c r="AH91" s="253"/>
      <c r="AI91" s="253"/>
      <c r="AJ91" s="253"/>
      <c r="AK91" s="252">
        <f t="shared" si="6"/>
        <v>0</v>
      </c>
      <c r="AL91" s="252">
        <f>ROUND(AK91*事業まとめ!$Q$6,2)</f>
        <v>0</v>
      </c>
      <c r="AM91" s="254">
        <f t="shared" si="4"/>
        <v>158.4</v>
      </c>
      <c r="AN91" s="254">
        <f t="shared" si="4"/>
        <v>4276.8</v>
      </c>
      <c r="AO91" s="259"/>
      <c r="AP91" s="260">
        <f t="shared" si="7"/>
        <v>0</v>
      </c>
      <c r="AQ91" s="259"/>
      <c r="AR91" s="257"/>
      <c r="AS91" s="257"/>
      <c r="AT91" s="257"/>
      <c r="AU91" s="257"/>
      <c r="AV91" s="257"/>
      <c r="AW91" s="257"/>
    </row>
    <row r="92" spans="2:49" s="265" customFormat="1" x14ac:dyDescent="0.4">
      <c r="B92" s="251">
        <v>22</v>
      </c>
      <c r="C92" s="251" t="s">
        <v>1704</v>
      </c>
      <c r="D92" s="251" t="s">
        <v>1705</v>
      </c>
      <c r="E92" s="251" t="s">
        <v>284</v>
      </c>
      <c r="F92" s="251" t="s">
        <v>1717</v>
      </c>
      <c r="G92" s="251"/>
      <c r="H92" s="251" t="s">
        <v>9</v>
      </c>
      <c r="I92" s="251">
        <v>10</v>
      </c>
      <c r="J92" s="251">
        <v>220</v>
      </c>
      <c r="K92" s="251" t="s">
        <v>667</v>
      </c>
      <c r="L92" s="251"/>
      <c r="M92" s="251" t="s">
        <v>10</v>
      </c>
      <c r="N92" s="251">
        <v>2</v>
      </c>
      <c r="O92" s="251" t="s">
        <v>8</v>
      </c>
      <c r="P92" s="251" t="s">
        <v>9</v>
      </c>
      <c r="Q92" s="251" t="s">
        <v>9</v>
      </c>
      <c r="R92" s="251" t="s">
        <v>324</v>
      </c>
      <c r="S92" s="251" t="s">
        <v>9</v>
      </c>
      <c r="T92" s="251" t="s">
        <v>9</v>
      </c>
      <c r="U92" s="251" t="s">
        <v>9</v>
      </c>
      <c r="V92" s="251" t="s">
        <v>9</v>
      </c>
      <c r="W92" s="251" t="s">
        <v>9</v>
      </c>
      <c r="X92" s="251" t="s">
        <v>9</v>
      </c>
      <c r="Y92" s="251">
        <v>36</v>
      </c>
      <c r="Z92" s="251">
        <v>4</v>
      </c>
      <c r="AA92" s="251">
        <v>8</v>
      </c>
      <c r="AB92" s="252">
        <f t="shared" si="5"/>
        <v>633.6</v>
      </c>
      <c r="AC92" s="252">
        <f>ROUND(AB92*事業まとめ!$Q$6,2)</f>
        <v>17107.2</v>
      </c>
      <c r="AD92" s="253"/>
      <c r="AE92" s="253"/>
      <c r="AF92" s="253"/>
      <c r="AG92" s="253"/>
      <c r="AH92" s="253"/>
      <c r="AI92" s="253"/>
      <c r="AJ92" s="253"/>
      <c r="AK92" s="252">
        <f t="shared" si="6"/>
        <v>0</v>
      </c>
      <c r="AL92" s="252">
        <f>ROUND(AK92*事業まとめ!$Q$6,2)</f>
        <v>0</v>
      </c>
      <c r="AM92" s="254">
        <f t="shared" si="4"/>
        <v>633.6</v>
      </c>
      <c r="AN92" s="254">
        <f t="shared" si="4"/>
        <v>17107.2</v>
      </c>
      <c r="AO92" s="259"/>
      <c r="AP92" s="260">
        <f t="shared" si="7"/>
        <v>0</v>
      </c>
      <c r="AQ92" s="259"/>
      <c r="AR92" s="257"/>
      <c r="AS92" s="257"/>
      <c r="AT92" s="257"/>
      <c r="AU92" s="257"/>
      <c r="AV92" s="257"/>
      <c r="AW92" s="257"/>
    </row>
    <row r="93" spans="2:49" s="265" customFormat="1" x14ac:dyDescent="0.4">
      <c r="B93" s="251">
        <v>22</v>
      </c>
      <c r="C93" s="251" t="s">
        <v>1704</v>
      </c>
      <c r="D93" s="251" t="s">
        <v>1705</v>
      </c>
      <c r="E93" s="251" t="s">
        <v>284</v>
      </c>
      <c r="F93" s="251" t="s">
        <v>1717</v>
      </c>
      <c r="G93" s="251"/>
      <c r="H93" s="251" t="s">
        <v>9</v>
      </c>
      <c r="I93" s="251">
        <v>10</v>
      </c>
      <c r="J93" s="251">
        <v>220</v>
      </c>
      <c r="K93" s="251" t="s">
        <v>910</v>
      </c>
      <c r="L93" s="251"/>
      <c r="M93" s="251" t="s">
        <v>10</v>
      </c>
      <c r="N93" s="251">
        <v>2</v>
      </c>
      <c r="O93" s="251" t="s">
        <v>8</v>
      </c>
      <c r="P93" s="251" t="s">
        <v>9</v>
      </c>
      <c r="Q93" s="251" t="s">
        <v>9</v>
      </c>
      <c r="R93" s="251" t="s">
        <v>237</v>
      </c>
      <c r="S93" s="251" t="s">
        <v>324</v>
      </c>
      <c r="T93" s="251" t="s">
        <v>9</v>
      </c>
      <c r="U93" s="251" t="s">
        <v>9</v>
      </c>
      <c r="V93" s="251" t="s">
        <v>9</v>
      </c>
      <c r="W93" s="251" t="s">
        <v>9</v>
      </c>
      <c r="X93" s="251" t="s">
        <v>9</v>
      </c>
      <c r="Y93" s="251">
        <v>36</v>
      </c>
      <c r="Z93" s="251">
        <v>2</v>
      </c>
      <c r="AA93" s="251">
        <v>4</v>
      </c>
      <c r="AB93" s="252">
        <f t="shared" si="5"/>
        <v>316.8</v>
      </c>
      <c r="AC93" s="252">
        <f>ROUND(AB93*事業まとめ!$Q$6,2)</f>
        <v>8553.6</v>
      </c>
      <c r="AD93" s="253"/>
      <c r="AE93" s="253"/>
      <c r="AF93" s="253"/>
      <c r="AG93" s="253"/>
      <c r="AH93" s="253"/>
      <c r="AI93" s="253"/>
      <c r="AJ93" s="253"/>
      <c r="AK93" s="252">
        <f t="shared" si="6"/>
        <v>0</v>
      </c>
      <c r="AL93" s="252">
        <f>ROUND(AK93*事業まとめ!$Q$6,2)</f>
        <v>0</v>
      </c>
      <c r="AM93" s="254">
        <f t="shared" si="4"/>
        <v>316.8</v>
      </c>
      <c r="AN93" s="254">
        <f t="shared" si="4"/>
        <v>8553.6</v>
      </c>
      <c r="AO93" s="259"/>
      <c r="AP93" s="260">
        <f t="shared" si="7"/>
        <v>0</v>
      </c>
      <c r="AQ93" s="259"/>
      <c r="AR93" s="257"/>
      <c r="AS93" s="257"/>
      <c r="AT93" s="257"/>
      <c r="AU93" s="257"/>
      <c r="AV93" s="257"/>
      <c r="AW93" s="257"/>
    </row>
    <row r="94" spans="2:49" s="265" customFormat="1" x14ac:dyDescent="0.4">
      <c r="B94" s="251">
        <v>22</v>
      </c>
      <c r="C94" s="251" t="s">
        <v>1704</v>
      </c>
      <c r="D94" s="251" t="s">
        <v>1705</v>
      </c>
      <c r="E94" s="251" t="s">
        <v>284</v>
      </c>
      <c r="F94" s="251" t="s">
        <v>2120</v>
      </c>
      <c r="G94" s="261" t="s">
        <v>2149</v>
      </c>
      <c r="H94" s="251" t="s">
        <v>406</v>
      </c>
      <c r="I94" s="251" t="s">
        <v>9</v>
      </c>
      <c r="J94" s="251" t="s">
        <v>9</v>
      </c>
      <c r="K94" s="251" t="s">
        <v>300</v>
      </c>
      <c r="L94" s="251"/>
      <c r="M94" s="251" t="s">
        <v>7</v>
      </c>
      <c r="N94" s="251">
        <v>2</v>
      </c>
      <c r="O94" s="251" t="s">
        <v>18</v>
      </c>
      <c r="P94" s="251" t="s">
        <v>9</v>
      </c>
      <c r="Q94" s="251" t="s">
        <v>9</v>
      </c>
      <c r="R94" s="251" t="s">
        <v>9</v>
      </c>
      <c r="S94" s="251" t="s">
        <v>9</v>
      </c>
      <c r="T94" s="251" t="s">
        <v>9</v>
      </c>
      <c r="U94" s="251" t="s">
        <v>9</v>
      </c>
      <c r="V94" s="251" t="s">
        <v>9</v>
      </c>
      <c r="W94" s="251" t="s">
        <v>9</v>
      </c>
      <c r="X94" s="251" t="s">
        <v>9</v>
      </c>
      <c r="Y94" s="251" t="s">
        <v>9</v>
      </c>
      <c r="Z94" s="251">
        <v>2</v>
      </c>
      <c r="AA94" s="251">
        <v>4</v>
      </c>
      <c r="AB94" s="252">
        <f t="shared" si="5"/>
        <v>0</v>
      </c>
      <c r="AC94" s="252">
        <f>ROUND(AB94*事業まとめ!$Q$6,2)</f>
        <v>0</v>
      </c>
      <c r="AD94" s="253"/>
      <c r="AE94" s="253"/>
      <c r="AF94" s="253"/>
      <c r="AG94" s="253"/>
      <c r="AH94" s="253"/>
      <c r="AI94" s="253"/>
      <c r="AJ94" s="253"/>
      <c r="AK94" s="252">
        <f t="shared" si="6"/>
        <v>0</v>
      </c>
      <c r="AL94" s="252">
        <f>ROUND(AK94*事業まとめ!$Q$6,2)</f>
        <v>0</v>
      </c>
      <c r="AM94" s="254">
        <f t="shared" si="4"/>
        <v>0</v>
      </c>
      <c r="AN94" s="254">
        <f t="shared" si="4"/>
        <v>0</v>
      </c>
      <c r="AO94" s="259"/>
      <c r="AP94" s="260">
        <f t="shared" si="7"/>
        <v>0</v>
      </c>
      <c r="AQ94" s="259"/>
      <c r="AR94" s="257"/>
      <c r="AS94" s="257"/>
      <c r="AT94" s="257"/>
      <c r="AU94" s="257"/>
      <c r="AV94" s="257"/>
      <c r="AW94" s="257"/>
    </row>
    <row r="95" spans="2:49" s="265" customFormat="1" x14ac:dyDescent="0.4">
      <c r="B95" s="251">
        <v>22</v>
      </c>
      <c r="C95" s="251" t="s">
        <v>1704</v>
      </c>
      <c r="D95" s="251" t="s">
        <v>1705</v>
      </c>
      <c r="E95" s="251" t="s">
        <v>284</v>
      </c>
      <c r="F95" s="258" t="s">
        <v>2120</v>
      </c>
      <c r="G95" s="261" t="s">
        <v>2149</v>
      </c>
      <c r="H95" s="251" t="s">
        <v>406</v>
      </c>
      <c r="I95" s="251" t="s">
        <v>9</v>
      </c>
      <c r="J95" s="251" t="s">
        <v>9</v>
      </c>
      <c r="K95" s="251" t="s">
        <v>320</v>
      </c>
      <c r="L95" s="251"/>
      <c r="M95" s="251" t="s">
        <v>17</v>
      </c>
      <c r="N95" s="251">
        <v>1</v>
      </c>
      <c r="O95" s="251" t="s">
        <v>18</v>
      </c>
      <c r="P95" s="251" t="s">
        <v>9</v>
      </c>
      <c r="Q95" s="251" t="s">
        <v>9</v>
      </c>
      <c r="R95" s="251" t="s">
        <v>9</v>
      </c>
      <c r="S95" s="251" t="s">
        <v>9</v>
      </c>
      <c r="T95" s="251" t="s">
        <v>9</v>
      </c>
      <c r="U95" s="251" t="s">
        <v>9</v>
      </c>
      <c r="V95" s="251" t="s">
        <v>9</v>
      </c>
      <c r="W95" s="251" t="s">
        <v>9</v>
      </c>
      <c r="X95" s="251" t="s">
        <v>9</v>
      </c>
      <c r="Y95" s="251" t="s">
        <v>9</v>
      </c>
      <c r="Z95" s="251">
        <v>3</v>
      </c>
      <c r="AA95" s="251">
        <v>3</v>
      </c>
      <c r="AB95" s="252">
        <f t="shared" si="5"/>
        <v>0</v>
      </c>
      <c r="AC95" s="252">
        <f>ROUND(AB95*事業まとめ!$Q$6,2)</f>
        <v>0</v>
      </c>
      <c r="AD95" s="253"/>
      <c r="AE95" s="253"/>
      <c r="AF95" s="253"/>
      <c r="AG95" s="253"/>
      <c r="AH95" s="253"/>
      <c r="AI95" s="253"/>
      <c r="AJ95" s="253"/>
      <c r="AK95" s="252">
        <f t="shared" si="6"/>
        <v>0</v>
      </c>
      <c r="AL95" s="252">
        <f>ROUND(AK95*事業まとめ!$Q$6,2)</f>
        <v>0</v>
      </c>
      <c r="AM95" s="254">
        <f t="shared" si="4"/>
        <v>0</v>
      </c>
      <c r="AN95" s="254">
        <f t="shared" si="4"/>
        <v>0</v>
      </c>
      <c r="AO95" s="259"/>
      <c r="AP95" s="260">
        <f t="shared" si="7"/>
        <v>0</v>
      </c>
      <c r="AQ95" s="259"/>
      <c r="AR95" s="257"/>
      <c r="AS95" s="257"/>
      <c r="AT95" s="257"/>
      <c r="AU95" s="257"/>
      <c r="AV95" s="257"/>
      <c r="AW95" s="257"/>
    </row>
    <row r="96" spans="2:49" s="265" customFormat="1" x14ac:dyDescent="0.4">
      <c r="B96" s="251">
        <v>22</v>
      </c>
      <c r="C96" s="251" t="s">
        <v>1704</v>
      </c>
      <c r="D96" s="251" t="s">
        <v>1705</v>
      </c>
      <c r="E96" s="251" t="s">
        <v>284</v>
      </c>
      <c r="F96" s="258" t="s">
        <v>2121</v>
      </c>
      <c r="G96" s="261" t="s">
        <v>2149</v>
      </c>
      <c r="H96" s="251" t="s">
        <v>406</v>
      </c>
      <c r="I96" s="251" t="s">
        <v>9</v>
      </c>
      <c r="J96" s="251" t="s">
        <v>9</v>
      </c>
      <c r="K96" s="251" t="s">
        <v>300</v>
      </c>
      <c r="L96" s="251"/>
      <c r="M96" s="251" t="s">
        <v>7</v>
      </c>
      <c r="N96" s="251">
        <v>2</v>
      </c>
      <c r="O96" s="251" t="s">
        <v>18</v>
      </c>
      <c r="P96" s="251" t="s">
        <v>9</v>
      </c>
      <c r="Q96" s="251" t="s">
        <v>9</v>
      </c>
      <c r="R96" s="251" t="s">
        <v>9</v>
      </c>
      <c r="S96" s="251" t="s">
        <v>9</v>
      </c>
      <c r="T96" s="251" t="s">
        <v>9</v>
      </c>
      <c r="U96" s="251" t="s">
        <v>9</v>
      </c>
      <c r="V96" s="251" t="s">
        <v>9</v>
      </c>
      <c r="W96" s="251" t="s">
        <v>9</v>
      </c>
      <c r="X96" s="251" t="s">
        <v>9</v>
      </c>
      <c r="Y96" s="251" t="s">
        <v>9</v>
      </c>
      <c r="Z96" s="251">
        <v>2</v>
      </c>
      <c r="AA96" s="251">
        <v>4</v>
      </c>
      <c r="AB96" s="252">
        <f t="shared" si="5"/>
        <v>0</v>
      </c>
      <c r="AC96" s="252">
        <f>ROUND(AB96*事業まとめ!$Q$6,2)</f>
        <v>0</v>
      </c>
      <c r="AD96" s="253"/>
      <c r="AE96" s="253"/>
      <c r="AF96" s="253"/>
      <c r="AG96" s="253"/>
      <c r="AH96" s="253"/>
      <c r="AI96" s="253"/>
      <c r="AJ96" s="253"/>
      <c r="AK96" s="252">
        <f t="shared" si="6"/>
        <v>0</v>
      </c>
      <c r="AL96" s="252">
        <f>ROUND(AK96*事業まとめ!$Q$6,2)</f>
        <v>0</v>
      </c>
      <c r="AM96" s="254">
        <f t="shared" si="4"/>
        <v>0</v>
      </c>
      <c r="AN96" s="254">
        <f t="shared" si="4"/>
        <v>0</v>
      </c>
      <c r="AO96" s="259"/>
      <c r="AP96" s="260">
        <f t="shared" si="7"/>
        <v>0</v>
      </c>
      <c r="AQ96" s="259"/>
      <c r="AR96" s="257"/>
      <c r="AS96" s="257"/>
      <c r="AT96" s="257"/>
      <c r="AU96" s="257"/>
      <c r="AV96" s="257"/>
      <c r="AW96" s="257"/>
    </row>
    <row r="97" spans="2:49" s="265" customFormat="1" x14ac:dyDescent="0.4">
      <c r="B97" s="251">
        <v>22</v>
      </c>
      <c r="C97" s="251" t="s">
        <v>1704</v>
      </c>
      <c r="D97" s="251" t="s">
        <v>1705</v>
      </c>
      <c r="E97" s="251" t="s">
        <v>284</v>
      </c>
      <c r="F97" s="258" t="s">
        <v>2121</v>
      </c>
      <c r="G97" s="261" t="s">
        <v>2149</v>
      </c>
      <c r="H97" s="251" t="s">
        <v>406</v>
      </c>
      <c r="I97" s="251" t="s">
        <v>9</v>
      </c>
      <c r="J97" s="251" t="s">
        <v>9</v>
      </c>
      <c r="K97" s="251" t="s">
        <v>320</v>
      </c>
      <c r="L97" s="251"/>
      <c r="M97" s="251" t="s">
        <v>17</v>
      </c>
      <c r="N97" s="251">
        <v>1</v>
      </c>
      <c r="O97" s="251" t="s">
        <v>18</v>
      </c>
      <c r="P97" s="251" t="s">
        <v>9</v>
      </c>
      <c r="Q97" s="251" t="s">
        <v>9</v>
      </c>
      <c r="R97" s="251" t="s">
        <v>9</v>
      </c>
      <c r="S97" s="251" t="s">
        <v>9</v>
      </c>
      <c r="T97" s="251" t="s">
        <v>9</v>
      </c>
      <c r="U97" s="251" t="s">
        <v>9</v>
      </c>
      <c r="V97" s="251" t="s">
        <v>9</v>
      </c>
      <c r="W97" s="251" t="s">
        <v>9</v>
      </c>
      <c r="X97" s="251" t="s">
        <v>9</v>
      </c>
      <c r="Y97" s="251" t="s">
        <v>9</v>
      </c>
      <c r="Z97" s="251">
        <v>4</v>
      </c>
      <c r="AA97" s="251">
        <v>4</v>
      </c>
      <c r="AB97" s="252">
        <f t="shared" si="5"/>
        <v>0</v>
      </c>
      <c r="AC97" s="252">
        <f>ROUND(AB97*事業まとめ!$Q$6,2)</f>
        <v>0</v>
      </c>
      <c r="AD97" s="253"/>
      <c r="AE97" s="253"/>
      <c r="AF97" s="253"/>
      <c r="AG97" s="253"/>
      <c r="AH97" s="253"/>
      <c r="AI97" s="253"/>
      <c r="AJ97" s="253"/>
      <c r="AK97" s="252">
        <f t="shared" si="6"/>
        <v>0</v>
      </c>
      <c r="AL97" s="252">
        <f>ROUND(AK97*事業まとめ!$Q$6,2)</f>
        <v>0</v>
      </c>
      <c r="AM97" s="254">
        <f t="shared" si="4"/>
        <v>0</v>
      </c>
      <c r="AN97" s="254">
        <f t="shared" si="4"/>
        <v>0</v>
      </c>
      <c r="AO97" s="259"/>
      <c r="AP97" s="260">
        <f t="shared" si="7"/>
        <v>0</v>
      </c>
      <c r="AQ97" s="259"/>
      <c r="AR97" s="257"/>
      <c r="AS97" s="257"/>
      <c r="AT97" s="257"/>
      <c r="AU97" s="257"/>
      <c r="AV97" s="257"/>
      <c r="AW97" s="257"/>
    </row>
    <row r="98" spans="2:49" s="265" customFormat="1" x14ac:dyDescent="0.4">
      <c r="B98" s="251">
        <v>22</v>
      </c>
      <c r="C98" s="251" t="s">
        <v>1704</v>
      </c>
      <c r="D98" s="251" t="s">
        <v>1705</v>
      </c>
      <c r="E98" s="251" t="s">
        <v>284</v>
      </c>
      <c r="F98" s="251" t="s">
        <v>1717</v>
      </c>
      <c r="G98" s="251"/>
      <c r="H98" s="251" t="s">
        <v>9</v>
      </c>
      <c r="I98" s="251">
        <v>10</v>
      </c>
      <c r="J98" s="251">
        <v>220</v>
      </c>
      <c r="K98" s="251" t="s">
        <v>286</v>
      </c>
      <c r="L98" s="251"/>
      <c r="M98" s="251" t="s">
        <v>16</v>
      </c>
      <c r="N98" s="251">
        <v>1</v>
      </c>
      <c r="O98" s="251" t="s">
        <v>8</v>
      </c>
      <c r="P98" s="251" t="s">
        <v>9</v>
      </c>
      <c r="Q98" s="251" t="s">
        <v>9</v>
      </c>
      <c r="R98" s="251" t="s">
        <v>9</v>
      </c>
      <c r="S98" s="251" t="s">
        <v>9</v>
      </c>
      <c r="T98" s="251" t="s">
        <v>9</v>
      </c>
      <c r="U98" s="251" t="s">
        <v>9</v>
      </c>
      <c r="V98" s="251" t="s">
        <v>9</v>
      </c>
      <c r="W98" s="251" t="s">
        <v>9</v>
      </c>
      <c r="X98" s="251" t="s">
        <v>9</v>
      </c>
      <c r="Y98" s="251">
        <v>36</v>
      </c>
      <c r="Z98" s="251">
        <v>2</v>
      </c>
      <c r="AA98" s="251">
        <v>2</v>
      </c>
      <c r="AB98" s="252">
        <f t="shared" si="5"/>
        <v>158.4</v>
      </c>
      <c r="AC98" s="252">
        <f>ROUND(AB98*事業まとめ!$Q$6,2)</f>
        <v>4276.8</v>
      </c>
      <c r="AD98" s="253"/>
      <c r="AE98" s="253"/>
      <c r="AF98" s="253"/>
      <c r="AG98" s="253"/>
      <c r="AH98" s="253"/>
      <c r="AI98" s="253"/>
      <c r="AJ98" s="253"/>
      <c r="AK98" s="252">
        <f t="shared" si="6"/>
        <v>0</v>
      </c>
      <c r="AL98" s="252">
        <f>ROUND(AK98*事業まとめ!$Q$6,2)</f>
        <v>0</v>
      </c>
      <c r="AM98" s="254">
        <f t="shared" si="4"/>
        <v>158.4</v>
      </c>
      <c r="AN98" s="254">
        <f t="shared" si="4"/>
        <v>4276.8</v>
      </c>
      <c r="AO98" s="259"/>
      <c r="AP98" s="260">
        <f t="shared" si="7"/>
        <v>0</v>
      </c>
      <c r="AQ98" s="259"/>
      <c r="AR98" s="257"/>
      <c r="AS98" s="257"/>
      <c r="AT98" s="257"/>
      <c r="AU98" s="257"/>
      <c r="AV98" s="257"/>
      <c r="AW98" s="257"/>
    </row>
    <row r="99" spans="2:49" s="265" customFormat="1" x14ac:dyDescent="0.4">
      <c r="B99" s="251">
        <v>22</v>
      </c>
      <c r="C99" s="251" t="s">
        <v>1704</v>
      </c>
      <c r="D99" s="251" t="s">
        <v>1705</v>
      </c>
      <c r="E99" s="251" t="s">
        <v>284</v>
      </c>
      <c r="F99" s="251" t="s">
        <v>1717</v>
      </c>
      <c r="G99" s="251"/>
      <c r="H99" s="251" t="s">
        <v>9</v>
      </c>
      <c r="I99" s="251">
        <v>10</v>
      </c>
      <c r="J99" s="251">
        <v>220</v>
      </c>
      <c r="K99" s="251" t="s">
        <v>667</v>
      </c>
      <c r="L99" s="251"/>
      <c r="M99" s="251" t="s">
        <v>10</v>
      </c>
      <c r="N99" s="251">
        <v>2</v>
      </c>
      <c r="O99" s="251" t="s">
        <v>8</v>
      </c>
      <c r="P99" s="251" t="s">
        <v>9</v>
      </c>
      <c r="Q99" s="251" t="s">
        <v>9</v>
      </c>
      <c r="R99" s="251" t="s">
        <v>324</v>
      </c>
      <c r="S99" s="251" t="s">
        <v>9</v>
      </c>
      <c r="T99" s="251" t="s">
        <v>9</v>
      </c>
      <c r="U99" s="251" t="s">
        <v>9</v>
      </c>
      <c r="V99" s="251" t="s">
        <v>9</v>
      </c>
      <c r="W99" s="251" t="s">
        <v>9</v>
      </c>
      <c r="X99" s="251" t="s">
        <v>9</v>
      </c>
      <c r="Y99" s="251">
        <v>36</v>
      </c>
      <c r="Z99" s="251">
        <v>4</v>
      </c>
      <c r="AA99" s="251">
        <v>8</v>
      </c>
      <c r="AB99" s="252">
        <f t="shared" si="5"/>
        <v>633.6</v>
      </c>
      <c r="AC99" s="252">
        <f>ROUND(AB99*事業まとめ!$Q$6,2)</f>
        <v>17107.2</v>
      </c>
      <c r="AD99" s="253"/>
      <c r="AE99" s="253"/>
      <c r="AF99" s="253"/>
      <c r="AG99" s="253"/>
      <c r="AH99" s="253"/>
      <c r="AI99" s="253"/>
      <c r="AJ99" s="253"/>
      <c r="AK99" s="252">
        <f t="shared" si="6"/>
        <v>0</v>
      </c>
      <c r="AL99" s="252">
        <f>ROUND(AK99*事業まとめ!$Q$6,2)</f>
        <v>0</v>
      </c>
      <c r="AM99" s="254">
        <f t="shared" si="4"/>
        <v>633.6</v>
      </c>
      <c r="AN99" s="254">
        <f t="shared" si="4"/>
        <v>17107.2</v>
      </c>
      <c r="AO99" s="259"/>
      <c r="AP99" s="260">
        <f t="shared" si="7"/>
        <v>0</v>
      </c>
      <c r="AQ99" s="259"/>
      <c r="AR99" s="257"/>
      <c r="AS99" s="257"/>
      <c r="AT99" s="257"/>
      <c r="AU99" s="257"/>
      <c r="AV99" s="257"/>
      <c r="AW99" s="257"/>
    </row>
    <row r="100" spans="2:49" s="265" customFormat="1" x14ac:dyDescent="0.4">
      <c r="B100" s="251">
        <v>22</v>
      </c>
      <c r="C100" s="251" t="s">
        <v>1704</v>
      </c>
      <c r="D100" s="251" t="s">
        <v>1705</v>
      </c>
      <c r="E100" s="251" t="s">
        <v>284</v>
      </c>
      <c r="F100" s="251" t="s">
        <v>1717</v>
      </c>
      <c r="G100" s="251"/>
      <c r="H100" s="251" t="s">
        <v>9</v>
      </c>
      <c r="I100" s="251">
        <v>10</v>
      </c>
      <c r="J100" s="251">
        <v>220</v>
      </c>
      <c r="K100" s="251" t="s">
        <v>910</v>
      </c>
      <c r="L100" s="251"/>
      <c r="M100" s="251" t="s">
        <v>10</v>
      </c>
      <c r="N100" s="251">
        <v>2</v>
      </c>
      <c r="O100" s="251" t="s">
        <v>8</v>
      </c>
      <c r="P100" s="251" t="s">
        <v>9</v>
      </c>
      <c r="Q100" s="251" t="s">
        <v>9</v>
      </c>
      <c r="R100" s="251" t="s">
        <v>237</v>
      </c>
      <c r="S100" s="251" t="s">
        <v>324</v>
      </c>
      <c r="T100" s="251" t="s">
        <v>9</v>
      </c>
      <c r="U100" s="251" t="s">
        <v>9</v>
      </c>
      <c r="V100" s="251" t="s">
        <v>9</v>
      </c>
      <c r="W100" s="251" t="s">
        <v>9</v>
      </c>
      <c r="X100" s="251" t="s">
        <v>9</v>
      </c>
      <c r="Y100" s="251">
        <v>36</v>
      </c>
      <c r="Z100" s="251">
        <v>2</v>
      </c>
      <c r="AA100" s="251">
        <v>4</v>
      </c>
      <c r="AB100" s="252">
        <f t="shared" si="5"/>
        <v>316.8</v>
      </c>
      <c r="AC100" s="252">
        <f>ROUND(AB100*事業まとめ!$Q$6,2)</f>
        <v>8553.6</v>
      </c>
      <c r="AD100" s="253"/>
      <c r="AE100" s="253"/>
      <c r="AF100" s="253"/>
      <c r="AG100" s="253"/>
      <c r="AH100" s="253"/>
      <c r="AI100" s="253"/>
      <c r="AJ100" s="253"/>
      <c r="AK100" s="252">
        <f t="shared" si="6"/>
        <v>0</v>
      </c>
      <c r="AL100" s="252">
        <f>ROUND(AK100*事業まとめ!$Q$6,2)</f>
        <v>0</v>
      </c>
      <c r="AM100" s="254">
        <f t="shared" si="4"/>
        <v>316.8</v>
      </c>
      <c r="AN100" s="254">
        <f t="shared" si="4"/>
        <v>8553.6</v>
      </c>
      <c r="AO100" s="259"/>
      <c r="AP100" s="260">
        <f t="shared" si="7"/>
        <v>0</v>
      </c>
      <c r="AQ100" s="259"/>
      <c r="AR100" s="257"/>
      <c r="AS100" s="257"/>
      <c r="AT100" s="257"/>
      <c r="AU100" s="257"/>
      <c r="AV100" s="257"/>
      <c r="AW100" s="257"/>
    </row>
    <row r="101" spans="2:49" s="265" customFormat="1" x14ac:dyDescent="0.4">
      <c r="B101" s="251">
        <v>22</v>
      </c>
      <c r="C101" s="251" t="s">
        <v>1704</v>
      </c>
      <c r="D101" s="251" t="s">
        <v>1705</v>
      </c>
      <c r="E101" s="251" t="s">
        <v>284</v>
      </c>
      <c r="F101" s="251" t="s">
        <v>1717</v>
      </c>
      <c r="G101" s="251"/>
      <c r="H101" s="251" t="s">
        <v>9</v>
      </c>
      <c r="I101" s="251">
        <v>10</v>
      </c>
      <c r="J101" s="251">
        <v>220</v>
      </c>
      <c r="K101" s="251" t="s">
        <v>286</v>
      </c>
      <c r="L101" s="251"/>
      <c r="M101" s="251" t="s">
        <v>16</v>
      </c>
      <c r="N101" s="251">
        <v>1</v>
      </c>
      <c r="O101" s="251" t="s">
        <v>8</v>
      </c>
      <c r="P101" s="251" t="s">
        <v>9</v>
      </c>
      <c r="Q101" s="251" t="s">
        <v>9</v>
      </c>
      <c r="R101" s="251" t="s">
        <v>9</v>
      </c>
      <c r="S101" s="251" t="s">
        <v>9</v>
      </c>
      <c r="T101" s="251" t="s">
        <v>9</v>
      </c>
      <c r="U101" s="251" t="s">
        <v>9</v>
      </c>
      <c r="V101" s="251" t="s">
        <v>9</v>
      </c>
      <c r="W101" s="251" t="s">
        <v>9</v>
      </c>
      <c r="X101" s="251" t="s">
        <v>9</v>
      </c>
      <c r="Y101" s="251">
        <v>36</v>
      </c>
      <c r="Z101" s="251">
        <v>2</v>
      </c>
      <c r="AA101" s="251">
        <v>2</v>
      </c>
      <c r="AB101" s="252">
        <f t="shared" si="5"/>
        <v>158.4</v>
      </c>
      <c r="AC101" s="252">
        <f>ROUND(AB101*事業まとめ!$Q$6,2)</f>
        <v>4276.8</v>
      </c>
      <c r="AD101" s="253"/>
      <c r="AE101" s="253"/>
      <c r="AF101" s="253"/>
      <c r="AG101" s="253"/>
      <c r="AH101" s="253"/>
      <c r="AI101" s="253"/>
      <c r="AJ101" s="253"/>
      <c r="AK101" s="252">
        <f t="shared" si="6"/>
        <v>0</v>
      </c>
      <c r="AL101" s="252">
        <f>ROUND(AK101*事業まとめ!$Q$6,2)</f>
        <v>0</v>
      </c>
      <c r="AM101" s="254">
        <f t="shared" si="4"/>
        <v>158.4</v>
      </c>
      <c r="AN101" s="254">
        <f t="shared" si="4"/>
        <v>4276.8</v>
      </c>
      <c r="AO101" s="259"/>
      <c r="AP101" s="260">
        <f t="shared" si="7"/>
        <v>0</v>
      </c>
      <c r="AQ101" s="259"/>
      <c r="AR101" s="257"/>
      <c r="AS101" s="257"/>
      <c r="AT101" s="257"/>
      <c r="AU101" s="257"/>
      <c r="AV101" s="257"/>
      <c r="AW101" s="257"/>
    </row>
    <row r="102" spans="2:49" s="265" customFormat="1" x14ac:dyDescent="0.4">
      <c r="B102" s="251">
        <v>22</v>
      </c>
      <c r="C102" s="251" t="s">
        <v>1704</v>
      </c>
      <c r="D102" s="251" t="s">
        <v>1705</v>
      </c>
      <c r="E102" s="251" t="s">
        <v>284</v>
      </c>
      <c r="F102" s="251" t="s">
        <v>1717</v>
      </c>
      <c r="G102" s="251"/>
      <c r="H102" s="251" t="s">
        <v>9</v>
      </c>
      <c r="I102" s="251">
        <v>10</v>
      </c>
      <c r="J102" s="251">
        <v>220</v>
      </c>
      <c r="K102" s="251" t="s">
        <v>667</v>
      </c>
      <c r="L102" s="251"/>
      <c r="M102" s="251" t="s">
        <v>10</v>
      </c>
      <c r="N102" s="251">
        <v>2</v>
      </c>
      <c r="O102" s="251" t="s">
        <v>8</v>
      </c>
      <c r="P102" s="251" t="s">
        <v>9</v>
      </c>
      <c r="Q102" s="251" t="s">
        <v>9</v>
      </c>
      <c r="R102" s="251" t="s">
        <v>324</v>
      </c>
      <c r="S102" s="251" t="s">
        <v>9</v>
      </c>
      <c r="T102" s="251" t="s">
        <v>9</v>
      </c>
      <c r="U102" s="251" t="s">
        <v>9</v>
      </c>
      <c r="V102" s="251" t="s">
        <v>9</v>
      </c>
      <c r="W102" s="251" t="s">
        <v>9</v>
      </c>
      <c r="X102" s="251" t="s">
        <v>9</v>
      </c>
      <c r="Y102" s="251">
        <v>36</v>
      </c>
      <c r="Z102" s="251">
        <v>4</v>
      </c>
      <c r="AA102" s="251">
        <v>8</v>
      </c>
      <c r="AB102" s="252">
        <f t="shared" si="5"/>
        <v>633.6</v>
      </c>
      <c r="AC102" s="252">
        <f>ROUND(AB102*事業まとめ!$Q$6,2)</f>
        <v>17107.2</v>
      </c>
      <c r="AD102" s="253"/>
      <c r="AE102" s="253"/>
      <c r="AF102" s="253"/>
      <c r="AG102" s="253"/>
      <c r="AH102" s="253"/>
      <c r="AI102" s="253"/>
      <c r="AJ102" s="253"/>
      <c r="AK102" s="252">
        <f t="shared" si="6"/>
        <v>0</v>
      </c>
      <c r="AL102" s="252">
        <f>ROUND(AK102*事業まとめ!$Q$6,2)</f>
        <v>0</v>
      </c>
      <c r="AM102" s="254">
        <f t="shared" si="4"/>
        <v>633.6</v>
      </c>
      <c r="AN102" s="254">
        <f t="shared" si="4"/>
        <v>17107.2</v>
      </c>
      <c r="AO102" s="259"/>
      <c r="AP102" s="260">
        <f t="shared" si="7"/>
        <v>0</v>
      </c>
      <c r="AQ102" s="259"/>
      <c r="AR102" s="257"/>
      <c r="AS102" s="257"/>
      <c r="AT102" s="257"/>
      <c r="AU102" s="257"/>
      <c r="AV102" s="257"/>
      <c r="AW102" s="257"/>
    </row>
    <row r="103" spans="2:49" s="265" customFormat="1" x14ac:dyDescent="0.4">
      <c r="B103" s="251">
        <v>22</v>
      </c>
      <c r="C103" s="251" t="s">
        <v>1704</v>
      </c>
      <c r="D103" s="251" t="s">
        <v>1705</v>
      </c>
      <c r="E103" s="251" t="s">
        <v>284</v>
      </c>
      <c r="F103" s="251" t="s">
        <v>1717</v>
      </c>
      <c r="G103" s="251"/>
      <c r="H103" s="251" t="s">
        <v>9</v>
      </c>
      <c r="I103" s="251">
        <v>10</v>
      </c>
      <c r="J103" s="251">
        <v>220</v>
      </c>
      <c r="K103" s="251" t="s">
        <v>910</v>
      </c>
      <c r="L103" s="251"/>
      <c r="M103" s="251" t="s">
        <v>10</v>
      </c>
      <c r="N103" s="251">
        <v>2</v>
      </c>
      <c r="O103" s="251" t="s">
        <v>8</v>
      </c>
      <c r="P103" s="251" t="s">
        <v>9</v>
      </c>
      <c r="Q103" s="251" t="s">
        <v>9</v>
      </c>
      <c r="R103" s="251" t="s">
        <v>237</v>
      </c>
      <c r="S103" s="251" t="s">
        <v>324</v>
      </c>
      <c r="T103" s="251" t="s">
        <v>9</v>
      </c>
      <c r="U103" s="251" t="s">
        <v>9</v>
      </c>
      <c r="V103" s="251" t="s">
        <v>9</v>
      </c>
      <c r="W103" s="251" t="s">
        <v>9</v>
      </c>
      <c r="X103" s="251" t="s">
        <v>9</v>
      </c>
      <c r="Y103" s="251">
        <v>36</v>
      </c>
      <c r="Z103" s="251">
        <v>2</v>
      </c>
      <c r="AA103" s="251">
        <v>4</v>
      </c>
      <c r="AB103" s="252">
        <f t="shared" si="5"/>
        <v>316.8</v>
      </c>
      <c r="AC103" s="252">
        <f>ROUND(AB103*事業まとめ!$Q$6,2)</f>
        <v>8553.6</v>
      </c>
      <c r="AD103" s="253"/>
      <c r="AE103" s="253"/>
      <c r="AF103" s="253"/>
      <c r="AG103" s="253"/>
      <c r="AH103" s="253"/>
      <c r="AI103" s="253"/>
      <c r="AJ103" s="253"/>
      <c r="AK103" s="252">
        <f t="shared" si="6"/>
        <v>0</v>
      </c>
      <c r="AL103" s="252">
        <f>ROUND(AK103*事業まとめ!$Q$6,2)</f>
        <v>0</v>
      </c>
      <c r="AM103" s="254">
        <f t="shared" si="4"/>
        <v>316.8</v>
      </c>
      <c r="AN103" s="254">
        <f t="shared" si="4"/>
        <v>8553.6</v>
      </c>
      <c r="AO103" s="259"/>
      <c r="AP103" s="260">
        <f t="shared" si="7"/>
        <v>0</v>
      </c>
      <c r="AQ103" s="259"/>
      <c r="AR103" s="257"/>
      <c r="AS103" s="257"/>
      <c r="AT103" s="257"/>
      <c r="AU103" s="257"/>
      <c r="AV103" s="257"/>
      <c r="AW103" s="257"/>
    </row>
    <row r="104" spans="2:49" s="265" customFormat="1" x14ac:dyDescent="0.4">
      <c r="B104" s="251">
        <v>22</v>
      </c>
      <c r="C104" s="251" t="s">
        <v>1704</v>
      </c>
      <c r="D104" s="251" t="s">
        <v>1258</v>
      </c>
      <c r="E104" s="251" t="s">
        <v>284</v>
      </c>
      <c r="F104" s="251" t="s">
        <v>1719</v>
      </c>
      <c r="G104" s="251"/>
      <c r="H104" s="251" t="s">
        <v>9</v>
      </c>
      <c r="I104" s="251">
        <v>10</v>
      </c>
      <c r="J104" s="251">
        <v>220</v>
      </c>
      <c r="K104" s="251" t="s">
        <v>286</v>
      </c>
      <c r="L104" s="251"/>
      <c r="M104" s="251" t="s">
        <v>16</v>
      </c>
      <c r="N104" s="251">
        <v>1</v>
      </c>
      <c r="O104" s="251" t="s">
        <v>8</v>
      </c>
      <c r="P104" s="251" t="s">
        <v>9</v>
      </c>
      <c r="Q104" s="251" t="s">
        <v>9</v>
      </c>
      <c r="R104" s="251" t="s">
        <v>9</v>
      </c>
      <c r="S104" s="251" t="s">
        <v>9</v>
      </c>
      <c r="T104" s="251" t="s">
        <v>9</v>
      </c>
      <c r="U104" s="251" t="s">
        <v>9</v>
      </c>
      <c r="V104" s="251" t="s">
        <v>9</v>
      </c>
      <c r="W104" s="251" t="s">
        <v>9</v>
      </c>
      <c r="X104" s="251" t="s">
        <v>9</v>
      </c>
      <c r="Y104" s="251">
        <v>36</v>
      </c>
      <c r="Z104" s="251">
        <v>2</v>
      </c>
      <c r="AA104" s="251">
        <v>2</v>
      </c>
      <c r="AB104" s="252">
        <f t="shared" si="5"/>
        <v>158.4</v>
      </c>
      <c r="AC104" s="252">
        <f>ROUND(AB104*事業まとめ!$Q$6,2)</f>
        <v>4276.8</v>
      </c>
      <c r="AD104" s="253"/>
      <c r="AE104" s="253"/>
      <c r="AF104" s="253"/>
      <c r="AG104" s="253"/>
      <c r="AH104" s="253"/>
      <c r="AI104" s="253"/>
      <c r="AJ104" s="253"/>
      <c r="AK104" s="252">
        <f t="shared" si="6"/>
        <v>0</v>
      </c>
      <c r="AL104" s="252">
        <f>ROUND(AK104*事業まとめ!$Q$6,2)</f>
        <v>0</v>
      </c>
      <c r="AM104" s="254">
        <f t="shared" si="4"/>
        <v>158.4</v>
      </c>
      <c r="AN104" s="254">
        <f t="shared" si="4"/>
        <v>4276.8</v>
      </c>
      <c r="AO104" s="259"/>
      <c r="AP104" s="260">
        <f t="shared" si="7"/>
        <v>0</v>
      </c>
      <c r="AQ104" s="259"/>
      <c r="AR104" s="257"/>
      <c r="AS104" s="257"/>
      <c r="AT104" s="257"/>
      <c r="AU104" s="257"/>
      <c r="AV104" s="257"/>
      <c r="AW104" s="257"/>
    </row>
    <row r="105" spans="2:49" s="265" customFormat="1" x14ac:dyDescent="0.4">
      <c r="B105" s="251">
        <v>22</v>
      </c>
      <c r="C105" s="251" t="s">
        <v>1704</v>
      </c>
      <c r="D105" s="251" t="s">
        <v>1258</v>
      </c>
      <c r="E105" s="251" t="s">
        <v>284</v>
      </c>
      <c r="F105" s="251" t="s">
        <v>1719</v>
      </c>
      <c r="G105" s="251"/>
      <c r="H105" s="251" t="s">
        <v>9</v>
      </c>
      <c r="I105" s="251">
        <v>10</v>
      </c>
      <c r="J105" s="251">
        <v>220</v>
      </c>
      <c r="K105" s="251" t="s">
        <v>667</v>
      </c>
      <c r="L105" s="251"/>
      <c r="M105" s="251" t="s">
        <v>10</v>
      </c>
      <c r="N105" s="251">
        <v>2</v>
      </c>
      <c r="O105" s="251" t="s">
        <v>8</v>
      </c>
      <c r="P105" s="251" t="s">
        <v>9</v>
      </c>
      <c r="Q105" s="251" t="s">
        <v>9</v>
      </c>
      <c r="R105" s="251" t="s">
        <v>324</v>
      </c>
      <c r="S105" s="251" t="s">
        <v>9</v>
      </c>
      <c r="T105" s="251" t="s">
        <v>9</v>
      </c>
      <c r="U105" s="251" t="s">
        <v>9</v>
      </c>
      <c r="V105" s="251" t="s">
        <v>9</v>
      </c>
      <c r="W105" s="251" t="s">
        <v>9</v>
      </c>
      <c r="X105" s="251" t="s">
        <v>9</v>
      </c>
      <c r="Y105" s="251">
        <v>36</v>
      </c>
      <c r="Z105" s="251">
        <v>4</v>
      </c>
      <c r="AA105" s="251">
        <v>8</v>
      </c>
      <c r="AB105" s="252">
        <f t="shared" si="5"/>
        <v>633.6</v>
      </c>
      <c r="AC105" s="252">
        <f>ROUND(AB105*事業まとめ!$Q$6,2)</f>
        <v>17107.2</v>
      </c>
      <c r="AD105" s="253"/>
      <c r="AE105" s="253"/>
      <c r="AF105" s="253"/>
      <c r="AG105" s="253"/>
      <c r="AH105" s="253"/>
      <c r="AI105" s="253"/>
      <c r="AJ105" s="253"/>
      <c r="AK105" s="252">
        <f t="shared" si="6"/>
        <v>0</v>
      </c>
      <c r="AL105" s="252">
        <f>ROUND(AK105*事業まとめ!$Q$6,2)</f>
        <v>0</v>
      </c>
      <c r="AM105" s="254">
        <f t="shared" si="4"/>
        <v>633.6</v>
      </c>
      <c r="AN105" s="254">
        <f t="shared" si="4"/>
        <v>17107.2</v>
      </c>
      <c r="AO105" s="259"/>
      <c r="AP105" s="260">
        <f t="shared" si="7"/>
        <v>0</v>
      </c>
      <c r="AQ105" s="259"/>
      <c r="AR105" s="257"/>
      <c r="AS105" s="257"/>
      <c r="AT105" s="257"/>
      <c r="AU105" s="257"/>
      <c r="AV105" s="257"/>
      <c r="AW105" s="257"/>
    </row>
    <row r="106" spans="2:49" s="265" customFormat="1" x14ac:dyDescent="0.4">
      <c r="B106" s="251">
        <v>22</v>
      </c>
      <c r="C106" s="251" t="s">
        <v>1704</v>
      </c>
      <c r="D106" s="251" t="s">
        <v>1258</v>
      </c>
      <c r="E106" s="251" t="s">
        <v>284</v>
      </c>
      <c r="F106" s="251" t="s">
        <v>1719</v>
      </c>
      <c r="G106" s="251"/>
      <c r="H106" s="251" t="s">
        <v>9</v>
      </c>
      <c r="I106" s="251">
        <v>10</v>
      </c>
      <c r="J106" s="251">
        <v>220</v>
      </c>
      <c r="K106" s="251" t="s">
        <v>910</v>
      </c>
      <c r="L106" s="251"/>
      <c r="M106" s="251" t="s">
        <v>10</v>
      </c>
      <c r="N106" s="251">
        <v>2</v>
      </c>
      <c r="O106" s="251" t="s">
        <v>8</v>
      </c>
      <c r="P106" s="251" t="s">
        <v>9</v>
      </c>
      <c r="Q106" s="251" t="s">
        <v>9</v>
      </c>
      <c r="R106" s="251" t="s">
        <v>237</v>
      </c>
      <c r="S106" s="251" t="s">
        <v>324</v>
      </c>
      <c r="T106" s="251" t="s">
        <v>9</v>
      </c>
      <c r="U106" s="251" t="s">
        <v>9</v>
      </c>
      <c r="V106" s="251" t="s">
        <v>9</v>
      </c>
      <c r="W106" s="251" t="s">
        <v>9</v>
      </c>
      <c r="X106" s="251" t="s">
        <v>9</v>
      </c>
      <c r="Y106" s="251">
        <v>36</v>
      </c>
      <c r="Z106" s="251">
        <v>2</v>
      </c>
      <c r="AA106" s="251">
        <v>4</v>
      </c>
      <c r="AB106" s="252">
        <f t="shared" si="5"/>
        <v>316.8</v>
      </c>
      <c r="AC106" s="252">
        <f>ROUND(AB106*事業まとめ!$Q$6,2)</f>
        <v>8553.6</v>
      </c>
      <c r="AD106" s="253"/>
      <c r="AE106" s="253"/>
      <c r="AF106" s="253"/>
      <c r="AG106" s="253"/>
      <c r="AH106" s="253"/>
      <c r="AI106" s="253"/>
      <c r="AJ106" s="253"/>
      <c r="AK106" s="252">
        <f t="shared" si="6"/>
        <v>0</v>
      </c>
      <c r="AL106" s="252">
        <f>ROUND(AK106*事業まとめ!$Q$6,2)</f>
        <v>0</v>
      </c>
      <c r="AM106" s="254">
        <f t="shared" si="4"/>
        <v>316.8</v>
      </c>
      <c r="AN106" s="254">
        <f t="shared" si="4"/>
        <v>8553.6</v>
      </c>
      <c r="AO106" s="259"/>
      <c r="AP106" s="260">
        <f t="shared" si="7"/>
        <v>0</v>
      </c>
      <c r="AQ106" s="259"/>
      <c r="AR106" s="257"/>
      <c r="AS106" s="257"/>
      <c r="AT106" s="257"/>
      <c r="AU106" s="257"/>
      <c r="AV106" s="257"/>
      <c r="AW106" s="257"/>
    </row>
    <row r="107" spans="2:49" s="265" customFormat="1" x14ac:dyDescent="0.4">
      <c r="B107" s="251">
        <v>22</v>
      </c>
      <c r="C107" s="251" t="s">
        <v>1704</v>
      </c>
      <c r="D107" s="251" t="s">
        <v>1258</v>
      </c>
      <c r="E107" s="251" t="s">
        <v>284</v>
      </c>
      <c r="F107" s="251" t="s">
        <v>1719</v>
      </c>
      <c r="G107" s="251"/>
      <c r="H107" s="251" t="s">
        <v>9</v>
      </c>
      <c r="I107" s="251">
        <v>10</v>
      </c>
      <c r="J107" s="251">
        <v>264</v>
      </c>
      <c r="K107" s="251" t="s">
        <v>286</v>
      </c>
      <c r="L107" s="251"/>
      <c r="M107" s="251" t="s">
        <v>16</v>
      </c>
      <c r="N107" s="251">
        <v>1</v>
      </c>
      <c r="O107" s="251" t="s">
        <v>8</v>
      </c>
      <c r="P107" s="251" t="s">
        <v>9</v>
      </c>
      <c r="Q107" s="251" t="s">
        <v>9</v>
      </c>
      <c r="R107" s="251" t="s">
        <v>9</v>
      </c>
      <c r="S107" s="251" t="s">
        <v>9</v>
      </c>
      <c r="T107" s="251" t="s">
        <v>9</v>
      </c>
      <c r="U107" s="251" t="s">
        <v>9</v>
      </c>
      <c r="V107" s="251" t="s">
        <v>9</v>
      </c>
      <c r="W107" s="251" t="s">
        <v>9</v>
      </c>
      <c r="X107" s="251" t="s">
        <v>9</v>
      </c>
      <c r="Y107" s="251">
        <v>36</v>
      </c>
      <c r="Z107" s="251">
        <v>2</v>
      </c>
      <c r="AA107" s="251">
        <v>2</v>
      </c>
      <c r="AB107" s="252">
        <f t="shared" si="5"/>
        <v>190.08</v>
      </c>
      <c r="AC107" s="252">
        <f>ROUND(AB107*事業まとめ!$Q$6,2)</f>
        <v>5132.16</v>
      </c>
      <c r="AD107" s="253"/>
      <c r="AE107" s="253"/>
      <c r="AF107" s="253"/>
      <c r="AG107" s="253"/>
      <c r="AH107" s="253"/>
      <c r="AI107" s="253"/>
      <c r="AJ107" s="253"/>
      <c r="AK107" s="252">
        <f t="shared" si="6"/>
        <v>0</v>
      </c>
      <c r="AL107" s="252">
        <f>ROUND(AK107*事業まとめ!$Q$6,2)</f>
        <v>0</v>
      </c>
      <c r="AM107" s="254">
        <f t="shared" si="4"/>
        <v>190.08</v>
      </c>
      <c r="AN107" s="254">
        <f t="shared" si="4"/>
        <v>5132.16</v>
      </c>
      <c r="AO107" s="259"/>
      <c r="AP107" s="260">
        <f t="shared" si="7"/>
        <v>0</v>
      </c>
      <c r="AQ107" s="259"/>
      <c r="AR107" s="257"/>
      <c r="AS107" s="257"/>
      <c r="AT107" s="257"/>
      <c r="AU107" s="257"/>
      <c r="AV107" s="257"/>
      <c r="AW107" s="257"/>
    </row>
    <row r="108" spans="2:49" s="265" customFormat="1" x14ac:dyDescent="0.4">
      <c r="B108" s="251">
        <v>22</v>
      </c>
      <c r="C108" s="251" t="s">
        <v>1704</v>
      </c>
      <c r="D108" s="251" t="s">
        <v>1258</v>
      </c>
      <c r="E108" s="251" t="s">
        <v>284</v>
      </c>
      <c r="F108" s="251" t="s">
        <v>1719</v>
      </c>
      <c r="G108" s="261"/>
      <c r="H108" s="251" t="s">
        <v>9</v>
      </c>
      <c r="I108" s="251">
        <v>10</v>
      </c>
      <c r="J108" s="251">
        <v>264</v>
      </c>
      <c r="K108" s="251" t="s">
        <v>667</v>
      </c>
      <c r="L108" s="251"/>
      <c r="M108" s="251" t="s">
        <v>10</v>
      </c>
      <c r="N108" s="251">
        <v>2</v>
      </c>
      <c r="O108" s="251" t="s">
        <v>8</v>
      </c>
      <c r="P108" s="251" t="s">
        <v>9</v>
      </c>
      <c r="Q108" s="251" t="s">
        <v>9</v>
      </c>
      <c r="R108" s="251" t="s">
        <v>324</v>
      </c>
      <c r="S108" s="251" t="s">
        <v>9</v>
      </c>
      <c r="T108" s="251" t="s">
        <v>9</v>
      </c>
      <c r="U108" s="251" t="s">
        <v>9</v>
      </c>
      <c r="V108" s="251" t="s">
        <v>9</v>
      </c>
      <c r="W108" s="251" t="s">
        <v>9</v>
      </c>
      <c r="X108" s="251" t="s">
        <v>9</v>
      </c>
      <c r="Y108" s="251">
        <v>36</v>
      </c>
      <c r="Z108" s="251">
        <v>4</v>
      </c>
      <c r="AA108" s="251">
        <v>8</v>
      </c>
      <c r="AB108" s="252">
        <f t="shared" si="5"/>
        <v>760.32</v>
      </c>
      <c r="AC108" s="252">
        <f>ROUND(AB108*事業まとめ!$Q$6,2)</f>
        <v>20528.64</v>
      </c>
      <c r="AD108" s="253"/>
      <c r="AE108" s="253"/>
      <c r="AF108" s="253"/>
      <c r="AG108" s="253"/>
      <c r="AH108" s="253"/>
      <c r="AI108" s="253"/>
      <c r="AJ108" s="253"/>
      <c r="AK108" s="252">
        <f t="shared" si="6"/>
        <v>0</v>
      </c>
      <c r="AL108" s="252">
        <f>ROUND(AK108*事業まとめ!$Q$6,2)</f>
        <v>0</v>
      </c>
      <c r="AM108" s="254">
        <f t="shared" si="4"/>
        <v>760.32</v>
      </c>
      <c r="AN108" s="254">
        <f t="shared" si="4"/>
        <v>20528.64</v>
      </c>
      <c r="AO108" s="259"/>
      <c r="AP108" s="260">
        <f t="shared" si="7"/>
        <v>0</v>
      </c>
      <c r="AQ108" s="259"/>
      <c r="AR108" s="257"/>
      <c r="AS108" s="257"/>
      <c r="AT108" s="257"/>
      <c r="AU108" s="257"/>
      <c r="AV108" s="257"/>
      <c r="AW108" s="257"/>
    </row>
    <row r="109" spans="2:49" s="265" customFormat="1" x14ac:dyDescent="0.4">
      <c r="B109" s="251">
        <v>22</v>
      </c>
      <c r="C109" s="251" t="s">
        <v>1704</v>
      </c>
      <c r="D109" s="251" t="s">
        <v>1258</v>
      </c>
      <c r="E109" s="251" t="s">
        <v>284</v>
      </c>
      <c r="F109" s="251" t="s">
        <v>1719</v>
      </c>
      <c r="G109" s="261"/>
      <c r="H109" s="251" t="s">
        <v>9</v>
      </c>
      <c r="I109" s="251">
        <v>10</v>
      </c>
      <c r="J109" s="251">
        <v>264</v>
      </c>
      <c r="K109" s="251" t="s">
        <v>910</v>
      </c>
      <c r="L109" s="251"/>
      <c r="M109" s="251" t="s">
        <v>10</v>
      </c>
      <c r="N109" s="251">
        <v>2</v>
      </c>
      <c r="O109" s="251" t="s">
        <v>8</v>
      </c>
      <c r="P109" s="251" t="s">
        <v>9</v>
      </c>
      <c r="Q109" s="251" t="s">
        <v>9</v>
      </c>
      <c r="R109" s="251" t="s">
        <v>237</v>
      </c>
      <c r="S109" s="251" t="s">
        <v>324</v>
      </c>
      <c r="T109" s="251" t="s">
        <v>9</v>
      </c>
      <c r="U109" s="251" t="s">
        <v>9</v>
      </c>
      <c r="V109" s="251" t="s">
        <v>9</v>
      </c>
      <c r="W109" s="251" t="s">
        <v>9</v>
      </c>
      <c r="X109" s="251" t="s">
        <v>9</v>
      </c>
      <c r="Y109" s="251">
        <v>36</v>
      </c>
      <c r="Z109" s="251">
        <v>2</v>
      </c>
      <c r="AA109" s="251">
        <v>4</v>
      </c>
      <c r="AB109" s="252">
        <f t="shared" si="5"/>
        <v>380.16</v>
      </c>
      <c r="AC109" s="252">
        <f>ROUND(AB109*事業まとめ!$Q$6,2)</f>
        <v>10264.32</v>
      </c>
      <c r="AD109" s="253"/>
      <c r="AE109" s="253"/>
      <c r="AF109" s="253"/>
      <c r="AG109" s="253"/>
      <c r="AH109" s="253"/>
      <c r="AI109" s="253"/>
      <c r="AJ109" s="253"/>
      <c r="AK109" s="252">
        <f t="shared" si="6"/>
        <v>0</v>
      </c>
      <c r="AL109" s="252">
        <f>ROUND(AK109*事業まとめ!$Q$6,2)</f>
        <v>0</v>
      </c>
      <c r="AM109" s="254">
        <f t="shared" si="4"/>
        <v>380.16</v>
      </c>
      <c r="AN109" s="254">
        <f t="shared" si="4"/>
        <v>10264.32</v>
      </c>
      <c r="AO109" s="259"/>
      <c r="AP109" s="260">
        <f t="shared" si="7"/>
        <v>0</v>
      </c>
      <c r="AQ109" s="259"/>
      <c r="AR109" s="257"/>
      <c r="AS109" s="257"/>
      <c r="AT109" s="257"/>
      <c r="AU109" s="257"/>
      <c r="AV109" s="257"/>
      <c r="AW109" s="257"/>
    </row>
    <row r="110" spans="2:49" s="265" customFormat="1" x14ac:dyDescent="0.4">
      <c r="B110" s="251">
        <v>22</v>
      </c>
      <c r="C110" s="251" t="s">
        <v>1704</v>
      </c>
      <c r="D110" s="251" t="s">
        <v>1258</v>
      </c>
      <c r="E110" s="251" t="s">
        <v>284</v>
      </c>
      <c r="F110" s="251" t="s">
        <v>1719</v>
      </c>
      <c r="G110" s="261"/>
      <c r="H110" s="251" t="s">
        <v>9</v>
      </c>
      <c r="I110" s="251">
        <v>6</v>
      </c>
      <c r="J110" s="251">
        <v>220</v>
      </c>
      <c r="K110" s="251" t="s">
        <v>772</v>
      </c>
      <c r="L110" s="251"/>
      <c r="M110" s="251" t="s">
        <v>7</v>
      </c>
      <c r="N110" s="251">
        <v>2</v>
      </c>
      <c r="O110" s="251" t="s">
        <v>8</v>
      </c>
      <c r="P110" s="251" t="s">
        <v>9</v>
      </c>
      <c r="Q110" s="251" t="s">
        <v>9</v>
      </c>
      <c r="R110" s="251" t="s">
        <v>9</v>
      </c>
      <c r="S110" s="251" t="s">
        <v>9</v>
      </c>
      <c r="T110" s="251" t="s">
        <v>9</v>
      </c>
      <c r="U110" s="251" t="s">
        <v>9</v>
      </c>
      <c r="V110" s="251" t="s">
        <v>9</v>
      </c>
      <c r="W110" s="251" t="s">
        <v>9</v>
      </c>
      <c r="X110" s="251" t="s">
        <v>9</v>
      </c>
      <c r="Y110" s="251">
        <v>36</v>
      </c>
      <c r="Z110" s="251">
        <v>2</v>
      </c>
      <c r="AA110" s="251">
        <v>4</v>
      </c>
      <c r="AB110" s="252">
        <f t="shared" si="5"/>
        <v>190.08</v>
      </c>
      <c r="AC110" s="252">
        <f>ROUND(AB110*事業まとめ!$Q$6,2)</f>
        <v>5132.16</v>
      </c>
      <c r="AD110" s="253"/>
      <c r="AE110" s="253"/>
      <c r="AF110" s="253"/>
      <c r="AG110" s="253"/>
      <c r="AH110" s="253"/>
      <c r="AI110" s="253"/>
      <c r="AJ110" s="253"/>
      <c r="AK110" s="252">
        <f t="shared" si="6"/>
        <v>0</v>
      </c>
      <c r="AL110" s="252">
        <f>ROUND(AK110*事業まとめ!$Q$6,2)</f>
        <v>0</v>
      </c>
      <c r="AM110" s="254">
        <f t="shared" si="4"/>
        <v>190.08</v>
      </c>
      <c r="AN110" s="254">
        <f t="shared" si="4"/>
        <v>5132.16</v>
      </c>
      <c r="AO110" s="259"/>
      <c r="AP110" s="260">
        <f t="shared" si="7"/>
        <v>0</v>
      </c>
      <c r="AQ110" s="259"/>
      <c r="AR110" s="257"/>
      <c r="AS110" s="257"/>
      <c r="AT110" s="257"/>
      <c r="AU110" s="257"/>
      <c r="AV110" s="257"/>
      <c r="AW110" s="257"/>
    </row>
    <row r="111" spans="2:49" s="265" customFormat="1" x14ac:dyDescent="0.4">
      <c r="B111" s="251">
        <v>22</v>
      </c>
      <c r="C111" s="251" t="s">
        <v>1704</v>
      </c>
      <c r="D111" s="251" t="s">
        <v>1258</v>
      </c>
      <c r="E111" s="251" t="s">
        <v>284</v>
      </c>
      <c r="F111" s="251" t="s">
        <v>1719</v>
      </c>
      <c r="G111" s="261"/>
      <c r="H111" s="251" t="s">
        <v>9</v>
      </c>
      <c r="I111" s="251">
        <v>6</v>
      </c>
      <c r="J111" s="251">
        <v>220</v>
      </c>
      <c r="K111" s="251" t="s">
        <v>772</v>
      </c>
      <c r="L111" s="251"/>
      <c r="M111" s="251" t="s">
        <v>7</v>
      </c>
      <c r="N111" s="251">
        <v>2</v>
      </c>
      <c r="O111" s="251" t="s">
        <v>8</v>
      </c>
      <c r="P111" s="251" t="s">
        <v>9</v>
      </c>
      <c r="Q111" s="251" t="s">
        <v>9</v>
      </c>
      <c r="R111" s="251" t="s">
        <v>9</v>
      </c>
      <c r="S111" s="251" t="s">
        <v>9</v>
      </c>
      <c r="T111" s="251" t="s">
        <v>9</v>
      </c>
      <c r="U111" s="251" t="s">
        <v>9</v>
      </c>
      <c r="V111" s="251" t="s">
        <v>9</v>
      </c>
      <c r="W111" s="251" t="s">
        <v>9</v>
      </c>
      <c r="X111" s="251" t="s">
        <v>9</v>
      </c>
      <c r="Y111" s="251">
        <v>36</v>
      </c>
      <c r="Z111" s="251">
        <v>2</v>
      </c>
      <c r="AA111" s="251">
        <v>4</v>
      </c>
      <c r="AB111" s="252">
        <f t="shared" si="5"/>
        <v>190.08</v>
      </c>
      <c r="AC111" s="252">
        <f>ROUND(AB111*事業まとめ!$Q$6,2)</f>
        <v>5132.16</v>
      </c>
      <c r="AD111" s="253"/>
      <c r="AE111" s="253"/>
      <c r="AF111" s="253"/>
      <c r="AG111" s="253"/>
      <c r="AH111" s="253"/>
      <c r="AI111" s="253"/>
      <c r="AJ111" s="253"/>
      <c r="AK111" s="252">
        <f t="shared" si="6"/>
        <v>0</v>
      </c>
      <c r="AL111" s="252">
        <f>ROUND(AK111*事業まとめ!$Q$6,2)</f>
        <v>0</v>
      </c>
      <c r="AM111" s="254">
        <f t="shared" si="4"/>
        <v>190.08</v>
      </c>
      <c r="AN111" s="254">
        <f t="shared" si="4"/>
        <v>5132.16</v>
      </c>
      <c r="AO111" s="259"/>
      <c r="AP111" s="260">
        <f t="shared" si="7"/>
        <v>0</v>
      </c>
      <c r="AQ111" s="259"/>
      <c r="AR111" s="257"/>
      <c r="AS111" s="257"/>
      <c r="AT111" s="257"/>
      <c r="AU111" s="257"/>
      <c r="AV111" s="257"/>
      <c r="AW111" s="257"/>
    </row>
    <row r="112" spans="2:49" s="265" customFormat="1" x14ac:dyDescent="0.4">
      <c r="B112" s="251">
        <v>22</v>
      </c>
      <c r="C112" s="251" t="s">
        <v>1704</v>
      </c>
      <c r="D112" s="251" t="s">
        <v>1258</v>
      </c>
      <c r="E112" s="251" t="s">
        <v>284</v>
      </c>
      <c r="F112" s="251" t="s">
        <v>1829</v>
      </c>
      <c r="G112" s="261"/>
      <c r="H112" s="251" t="s">
        <v>9</v>
      </c>
      <c r="I112" s="251">
        <v>0.5</v>
      </c>
      <c r="J112" s="251">
        <v>220</v>
      </c>
      <c r="K112" s="251" t="s">
        <v>772</v>
      </c>
      <c r="L112" s="251"/>
      <c r="M112" s="251" t="s">
        <v>7</v>
      </c>
      <c r="N112" s="251">
        <v>2</v>
      </c>
      <c r="O112" s="251" t="s">
        <v>8</v>
      </c>
      <c r="P112" s="251" t="s">
        <v>9</v>
      </c>
      <c r="Q112" s="251" t="s">
        <v>9</v>
      </c>
      <c r="R112" s="251" t="s">
        <v>9</v>
      </c>
      <c r="S112" s="251" t="s">
        <v>9</v>
      </c>
      <c r="T112" s="251" t="s">
        <v>9</v>
      </c>
      <c r="U112" s="251" t="s">
        <v>9</v>
      </c>
      <c r="V112" s="251" t="s">
        <v>9</v>
      </c>
      <c r="W112" s="251" t="s">
        <v>9</v>
      </c>
      <c r="X112" s="251" t="s">
        <v>9</v>
      </c>
      <c r="Y112" s="251">
        <v>36</v>
      </c>
      <c r="Z112" s="251">
        <v>2</v>
      </c>
      <c r="AA112" s="251">
        <v>4</v>
      </c>
      <c r="AB112" s="252">
        <f t="shared" si="5"/>
        <v>15.84</v>
      </c>
      <c r="AC112" s="252">
        <f>ROUND(AB112*事業まとめ!$Q$6,2)</f>
        <v>427.68</v>
      </c>
      <c r="AD112" s="253"/>
      <c r="AE112" s="253"/>
      <c r="AF112" s="253"/>
      <c r="AG112" s="253"/>
      <c r="AH112" s="253"/>
      <c r="AI112" s="253"/>
      <c r="AJ112" s="253"/>
      <c r="AK112" s="252">
        <f t="shared" si="6"/>
        <v>0</v>
      </c>
      <c r="AL112" s="252">
        <f>ROUND(AK112*事業まとめ!$Q$6,2)</f>
        <v>0</v>
      </c>
      <c r="AM112" s="254">
        <f t="shared" si="4"/>
        <v>15.84</v>
      </c>
      <c r="AN112" s="254">
        <f t="shared" si="4"/>
        <v>427.68</v>
      </c>
      <c r="AO112" s="259"/>
      <c r="AP112" s="260">
        <f t="shared" si="7"/>
        <v>0</v>
      </c>
      <c r="AQ112" s="259"/>
      <c r="AR112" s="257"/>
      <c r="AS112" s="257"/>
      <c r="AT112" s="257"/>
      <c r="AU112" s="257"/>
      <c r="AV112" s="257"/>
      <c r="AW112" s="257"/>
    </row>
    <row r="113" spans="2:49" s="265" customFormat="1" x14ac:dyDescent="0.4">
      <c r="B113" s="251">
        <v>22</v>
      </c>
      <c r="C113" s="251" t="s">
        <v>1704</v>
      </c>
      <c r="D113" s="251" t="s">
        <v>1258</v>
      </c>
      <c r="E113" s="251" t="s">
        <v>284</v>
      </c>
      <c r="F113" s="251" t="s">
        <v>1322</v>
      </c>
      <c r="G113" s="261"/>
      <c r="H113" s="251" t="s">
        <v>9</v>
      </c>
      <c r="I113" s="251">
        <v>10</v>
      </c>
      <c r="J113" s="251">
        <v>264</v>
      </c>
      <c r="K113" s="251" t="s">
        <v>772</v>
      </c>
      <c r="L113" s="251"/>
      <c r="M113" s="251" t="s">
        <v>7</v>
      </c>
      <c r="N113" s="251">
        <v>2</v>
      </c>
      <c r="O113" s="251" t="s">
        <v>8</v>
      </c>
      <c r="P113" s="251" t="s">
        <v>9</v>
      </c>
      <c r="Q113" s="251" t="s">
        <v>9</v>
      </c>
      <c r="R113" s="251" t="s">
        <v>9</v>
      </c>
      <c r="S113" s="251" t="s">
        <v>9</v>
      </c>
      <c r="T113" s="251" t="s">
        <v>9</v>
      </c>
      <c r="U113" s="251" t="s">
        <v>9</v>
      </c>
      <c r="V113" s="251" t="s">
        <v>9</v>
      </c>
      <c r="W113" s="251" t="s">
        <v>9</v>
      </c>
      <c r="X113" s="251" t="s">
        <v>9</v>
      </c>
      <c r="Y113" s="251">
        <v>36</v>
      </c>
      <c r="Z113" s="251">
        <v>12</v>
      </c>
      <c r="AA113" s="251">
        <v>24</v>
      </c>
      <c r="AB113" s="252">
        <f t="shared" si="5"/>
        <v>2280.96</v>
      </c>
      <c r="AC113" s="252">
        <f>ROUND(AB113*事業まとめ!$Q$6,2)</f>
        <v>61585.919999999998</v>
      </c>
      <c r="AD113" s="253"/>
      <c r="AE113" s="253"/>
      <c r="AF113" s="253"/>
      <c r="AG113" s="253"/>
      <c r="AH113" s="253"/>
      <c r="AI113" s="253"/>
      <c r="AJ113" s="253"/>
      <c r="AK113" s="252">
        <f t="shared" si="6"/>
        <v>0</v>
      </c>
      <c r="AL113" s="252">
        <f>ROUND(AK113*事業まとめ!$Q$6,2)</f>
        <v>0</v>
      </c>
      <c r="AM113" s="254">
        <f t="shared" si="4"/>
        <v>2280.96</v>
      </c>
      <c r="AN113" s="254">
        <f t="shared" si="4"/>
        <v>61585.919999999998</v>
      </c>
      <c r="AO113" s="259"/>
      <c r="AP113" s="260">
        <f t="shared" si="7"/>
        <v>0</v>
      </c>
      <c r="AQ113" s="259"/>
      <c r="AR113" s="257"/>
      <c r="AS113" s="257"/>
      <c r="AT113" s="257"/>
      <c r="AU113" s="257"/>
      <c r="AV113" s="257"/>
      <c r="AW113" s="257"/>
    </row>
    <row r="114" spans="2:49" s="265" customFormat="1" x14ac:dyDescent="0.4">
      <c r="B114" s="251">
        <v>22</v>
      </c>
      <c r="C114" s="251" t="s">
        <v>1704</v>
      </c>
      <c r="D114" s="251" t="s">
        <v>1258</v>
      </c>
      <c r="E114" s="251" t="s">
        <v>284</v>
      </c>
      <c r="F114" s="251" t="s">
        <v>1972</v>
      </c>
      <c r="G114" s="261" t="s">
        <v>2149</v>
      </c>
      <c r="H114" s="251" t="s">
        <v>406</v>
      </c>
      <c r="I114" s="251" t="s">
        <v>9</v>
      </c>
      <c r="J114" s="251" t="s">
        <v>9</v>
      </c>
      <c r="K114" s="251" t="s">
        <v>300</v>
      </c>
      <c r="L114" s="251"/>
      <c r="M114" s="251" t="s">
        <v>7</v>
      </c>
      <c r="N114" s="251">
        <v>2</v>
      </c>
      <c r="O114" s="251" t="s">
        <v>18</v>
      </c>
      <c r="P114" s="251" t="s">
        <v>9</v>
      </c>
      <c r="Q114" s="251" t="s">
        <v>9</v>
      </c>
      <c r="R114" s="251" t="s">
        <v>9</v>
      </c>
      <c r="S114" s="251" t="s">
        <v>9</v>
      </c>
      <c r="T114" s="251" t="s">
        <v>9</v>
      </c>
      <c r="U114" s="251" t="s">
        <v>9</v>
      </c>
      <c r="V114" s="251" t="s">
        <v>9</v>
      </c>
      <c r="W114" s="251" t="s">
        <v>9</v>
      </c>
      <c r="X114" s="251" t="s">
        <v>9</v>
      </c>
      <c r="Y114" s="251" t="s">
        <v>9</v>
      </c>
      <c r="Z114" s="251">
        <v>2</v>
      </c>
      <c r="AA114" s="251">
        <v>4</v>
      </c>
      <c r="AB114" s="252">
        <f t="shared" si="5"/>
        <v>0</v>
      </c>
      <c r="AC114" s="252">
        <f>ROUND(AB114*事業まとめ!$Q$6,2)</f>
        <v>0</v>
      </c>
      <c r="AD114" s="253"/>
      <c r="AE114" s="253"/>
      <c r="AF114" s="253"/>
      <c r="AG114" s="253"/>
      <c r="AH114" s="253"/>
      <c r="AI114" s="253"/>
      <c r="AJ114" s="253"/>
      <c r="AK114" s="252">
        <f t="shared" si="6"/>
        <v>0</v>
      </c>
      <c r="AL114" s="252">
        <f>ROUND(AK114*事業まとめ!$Q$6,2)</f>
        <v>0</v>
      </c>
      <c r="AM114" s="254">
        <f t="shared" si="4"/>
        <v>0</v>
      </c>
      <c r="AN114" s="254">
        <f t="shared" si="4"/>
        <v>0</v>
      </c>
      <c r="AO114" s="259"/>
      <c r="AP114" s="260">
        <f t="shared" si="7"/>
        <v>0</v>
      </c>
      <c r="AQ114" s="259"/>
      <c r="AR114" s="257"/>
      <c r="AS114" s="257"/>
      <c r="AT114" s="257"/>
      <c r="AU114" s="257"/>
      <c r="AV114" s="257"/>
      <c r="AW114" s="257"/>
    </row>
    <row r="115" spans="2:49" s="265" customFormat="1" x14ac:dyDescent="0.4">
      <c r="B115" s="251">
        <v>22</v>
      </c>
      <c r="C115" s="251" t="s">
        <v>1704</v>
      </c>
      <c r="D115" s="251" t="s">
        <v>1258</v>
      </c>
      <c r="E115" s="251" t="s">
        <v>284</v>
      </c>
      <c r="F115" s="258" t="s">
        <v>1972</v>
      </c>
      <c r="G115" s="261" t="s">
        <v>2149</v>
      </c>
      <c r="H115" s="251" t="s">
        <v>406</v>
      </c>
      <c r="I115" s="251" t="s">
        <v>9</v>
      </c>
      <c r="J115" s="251" t="s">
        <v>9</v>
      </c>
      <c r="K115" s="251" t="s">
        <v>320</v>
      </c>
      <c r="L115" s="251"/>
      <c r="M115" s="251" t="s">
        <v>17</v>
      </c>
      <c r="N115" s="251">
        <v>1</v>
      </c>
      <c r="O115" s="251" t="s">
        <v>18</v>
      </c>
      <c r="P115" s="251" t="s">
        <v>9</v>
      </c>
      <c r="Q115" s="251" t="s">
        <v>9</v>
      </c>
      <c r="R115" s="251" t="s">
        <v>9</v>
      </c>
      <c r="S115" s="251" t="s">
        <v>9</v>
      </c>
      <c r="T115" s="251" t="s">
        <v>9</v>
      </c>
      <c r="U115" s="251" t="s">
        <v>9</v>
      </c>
      <c r="V115" s="251" t="s">
        <v>9</v>
      </c>
      <c r="W115" s="251" t="s">
        <v>9</v>
      </c>
      <c r="X115" s="251" t="s">
        <v>9</v>
      </c>
      <c r="Y115" s="251" t="s">
        <v>9</v>
      </c>
      <c r="Z115" s="251">
        <v>3</v>
      </c>
      <c r="AA115" s="251">
        <v>3</v>
      </c>
      <c r="AB115" s="252">
        <f t="shared" si="5"/>
        <v>0</v>
      </c>
      <c r="AC115" s="252">
        <f>ROUND(AB115*事業まとめ!$Q$6,2)</f>
        <v>0</v>
      </c>
      <c r="AD115" s="253"/>
      <c r="AE115" s="253"/>
      <c r="AF115" s="253"/>
      <c r="AG115" s="253"/>
      <c r="AH115" s="253"/>
      <c r="AI115" s="253"/>
      <c r="AJ115" s="253"/>
      <c r="AK115" s="252">
        <f t="shared" si="6"/>
        <v>0</v>
      </c>
      <c r="AL115" s="252">
        <f>ROUND(AK115*事業まとめ!$Q$6,2)</f>
        <v>0</v>
      </c>
      <c r="AM115" s="254">
        <f t="shared" si="4"/>
        <v>0</v>
      </c>
      <c r="AN115" s="254">
        <f t="shared" si="4"/>
        <v>0</v>
      </c>
      <c r="AO115" s="259"/>
      <c r="AP115" s="260">
        <f t="shared" si="7"/>
        <v>0</v>
      </c>
      <c r="AQ115" s="259"/>
      <c r="AR115" s="257"/>
      <c r="AS115" s="257"/>
      <c r="AT115" s="257"/>
      <c r="AU115" s="257"/>
      <c r="AV115" s="257"/>
      <c r="AW115" s="257"/>
    </row>
    <row r="116" spans="2:49" s="265" customFormat="1" x14ac:dyDescent="0.4">
      <c r="B116" s="251">
        <v>22</v>
      </c>
      <c r="C116" s="251" t="s">
        <v>1704</v>
      </c>
      <c r="D116" s="251" t="s">
        <v>1258</v>
      </c>
      <c r="E116" s="251" t="s">
        <v>284</v>
      </c>
      <c r="F116" s="258" t="s">
        <v>1959</v>
      </c>
      <c r="G116" s="261" t="s">
        <v>2149</v>
      </c>
      <c r="H116" s="251" t="s">
        <v>406</v>
      </c>
      <c r="I116" s="251" t="s">
        <v>9</v>
      </c>
      <c r="J116" s="251" t="s">
        <v>9</v>
      </c>
      <c r="K116" s="251" t="s">
        <v>300</v>
      </c>
      <c r="L116" s="251"/>
      <c r="M116" s="251" t="s">
        <v>7</v>
      </c>
      <c r="N116" s="251">
        <v>2</v>
      </c>
      <c r="O116" s="251" t="s">
        <v>18</v>
      </c>
      <c r="P116" s="251" t="s">
        <v>9</v>
      </c>
      <c r="Q116" s="251" t="s">
        <v>9</v>
      </c>
      <c r="R116" s="251" t="s">
        <v>9</v>
      </c>
      <c r="S116" s="251" t="s">
        <v>9</v>
      </c>
      <c r="T116" s="251" t="s">
        <v>9</v>
      </c>
      <c r="U116" s="251" t="s">
        <v>9</v>
      </c>
      <c r="V116" s="251" t="s">
        <v>9</v>
      </c>
      <c r="W116" s="251" t="s">
        <v>9</v>
      </c>
      <c r="X116" s="251" t="s">
        <v>9</v>
      </c>
      <c r="Y116" s="251" t="s">
        <v>9</v>
      </c>
      <c r="Z116" s="251">
        <v>2</v>
      </c>
      <c r="AA116" s="251">
        <v>4</v>
      </c>
      <c r="AB116" s="252">
        <f t="shared" si="5"/>
        <v>0</v>
      </c>
      <c r="AC116" s="252">
        <f>ROUND(AB116*事業まとめ!$Q$6,2)</f>
        <v>0</v>
      </c>
      <c r="AD116" s="253"/>
      <c r="AE116" s="253"/>
      <c r="AF116" s="253"/>
      <c r="AG116" s="253"/>
      <c r="AH116" s="253"/>
      <c r="AI116" s="253"/>
      <c r="AJ116" s="253"/>
      <c r="AK116" s="252">
        <f t="shared" si="6"/>
        <v>0</v>
      </c>
      <c r="AL116" s="252">
        <f>ROUND(AK116*事業まとめ!$Q$6,2)</f>
        <v>0</v>
      </c>
      <c r="AM116" s="254">
        <f t="shared" si="4"/>
        <v>0</v>
      </c>
      <c r="AN116" s="254">
        <f t="shared" si="4"/>
        <v>0</v>
      </c>
      <c r="AO116" s="259"/>
      <c r="AP116" s="260">
        <f t="shared" si="7"/>
        <v>0</v>
      </c>
      <c r="AQ116" s="259"/>
      <c r="AR116" s="257"/>
      <c r="AS116" s="257"/>
      <c r="AT116" s="257"/>
      <c r="AU116" s="257"/>
      <c r="AV116" s="257"/>
      <c r="AW116" s="257"/>
    </row>
    <row r="117" spans="2:49" s="265" customFormat="1" x14ac:dyDescent="0.4">
      <c r="B117" s="251">
        <v>22</v>
      </c>
      <c r="C117" s="251" t="s">
        <v>1704</v>
      </c>
      <c r="D117" s="251" t="s">
        <v>1258</v>
      </c>
      <c r="E117" s="251" t="s">
        <v>284</v>
      </c>
      <c r="F117" s="258" t="s">
        <v>1959</v>
      </c>
      <c r="G117" s="261" t="s">
        <v>2149</v>
      </c>
      <c r="H117" s="251" t="s">
        <v>406</v>
      </c>
      <c r="I117" s="251" t="s">
        <v>9</v>
      </c>
      <c r="J117" s="251" t="s">
        <v>9</v>
      </c>
      <c r="K117" s="251" t="s">
        <v>320</v>
      </c>
      <c r="L117" s="251"/>
      <c r="M117" s="251" t="s">
        <v>17</v>
      </c>
      <c r="N117" s="251">
        <v>1</v>
      </c>
      <c r="O117" s="251" t="s">
        <v>18</v>
      </c>
      <c r="P117" s="251" t="s">
        <v>9</v>
      </c>
      <c r="Q117" s="251" t="s">
        <v>9</v>
      </c>
      <c r="R117" s="251" t="s">
        <v>9</v>
      </c>
      <c r="S117" s="251" t="s">
        <v>9</v>
      </c>
      <c r="T117" s="251" t="s">
        <v>9</v>
      </c>
      <c r="U117" s="251" t="s">
        <v>9</v>
      </c>
      <c r="V117" s="251" t="s">
        <v>9</v>
      </c>
      <c r="W117" s="251" t="s">
        <v>9</v>
      </c>
      <c r="X117" s="251" t="s">
        <v>9</v>
      </c>
      <c r="Y117" s="251" t="s">
        <v>9</v>
      </c>
      <c r="Z117" s="251">
        <v>4</v>
      </c>
      <c r="AA117" s="251">
        <v>4</v>
      </c>
      <c r="AB117" s="252">
        <f t="shared" si="5"/>
        <v>0</v>
      </c>
      <c r="AC117" s="252">
        <f>ROUND(AB117*事業まとめ!$Q$6,2)</f>
        <v>0</v>
      </c>
      <c r="AD117" s="253"/>
      <c r="AE117" s="253"/>
      <c r="AF117" s="253"/>
      <c r="AG117" s="253"/>
      <c r="AH117" s="253"/>
      <c r="AI117" s="253"/>
      <c r="AJ117" s="253"/>
      <c r="AK117" s="252">
        <f t="shared" si="6"/>
        <v>0</v>
      </c>
      <c r="AL117" s="252">
        <f>ROUND(AK117*事業まとめ!$Q$6,2)</f>
        <v>0</v>
      </c>
      <c r="AM117" s="254">
        <f t="shared" si="4"/>
        <v>0</v>
      </c>
      <c r="AN117" s="254">
        <f t="shared" si="4"/>
        <v>0</v>
      </c>
      <c r="AO117" s="259"/>
      <c r="AP117" s="260">
        <f t="shared" si="7"/>
        <v>0</v>
      </c>
      <c r="AQ117" s="259"/>
      <c r="AR117" s="257"/>
      <c r="AS117" s="257"/>
      <c r="AT117" s="257"/>
      <c r="AU117" s="257"/>
      <c r="AV117" s="257"/>
      <c r="AW117" s="257"/>
    </row>
    <row r="118" spans="2:49" s="265" customFormat="1" x14ac:dyDescent="0.4">
      <c r="B118" s="251">
        <v>22</v>
      </c>
      <c r="C118" s="251" t="s">
        <v>1704</v>
      </c>
      <c r="D118" s="251" t="s">
        <v>1708</v>
      </c>
      <c r="E118" s="251" t="s">
        <v>284</v>
      </c>
      <c r="F118" s="251" t="s">
        <v>1011</v>
      </c>
      <c r="G118" s="251"/>
      <c r="H118" s="251" t="s">
        <v>9</v>
      </c>
      <c r="I118" s="251">
        <v>10</v>
      </c>
      <c r="J118" s="251">
        <v>220</v>
      </c>
      <c r="K118" s="251" t="s">
        <v>772</v>
      </c>
      <c r="L118" s="251"/>
      <c r="M118" s="251" t="s">
        <v>7</v>
      </c>
      <c r="N118" s="251">
        <v>2</v>
      </c>
      <c r="O118" s="251" t="s">
        <v>8</v>
      </c>
      <c r="P118" s="251" t="s">
        <v>9</v>
      </c>
      <c r="Q118" s="251" t="s">
        <v>9</v>
      </c>
      <c r="R118" s="251" t="s">
        <v>9</v>
      </c>
      <c r="S118" s="251" t="s">
        <v>9</v>
      </c>
      <c r="T118" s="251" t="s">
        <v>9</v>
      </c>
      <c r="U118" s="251" t="s">
        <v>9</v>
      </c>
      <c r="V118" s="251" t="s">
        <v>9</v>
      </c>
      <c r="W118" s="251" t="s">
        <v>9</v>
      </c>
      <c r="X118" s="251" t="s">
        <v>9</v>
      </c>
      <c r="Y118" s="251">
        <v>36</v>
      </c>
      <c r="Z118" s="251">
        <v>2</v>
      </c>
      <c r="AA118" s="251">
        <v>4</v>
      </c>
      <c r="AB118" s="252">
        <f t="shared" si="5"/>
        <v>316.8</v>
      </c>
      <c r="AC118" s="252">
        <f>ROUND(AB118*事業まとめ!$Q$6,2)</f>
        <v>8553.6</v>
      </c>
      <c r="AD118" s="253"/>
      <c r="AE118" s="253"/>
      <c r="AF118" s="253"/>
      <c r="AG118" s="253"/>
      <c r="AH118" s="253"/>
      <c r="AI118" s="253"/>
      <c r="AJ118" s="253"/>
      <c r="AK118" s="252">
        <f t="shared" si="6"/>
        <v>0</v>
      </c>
      <c r="AL118" s="252">
        <f>ROUND(AK118*事業まとめ!$Q$6,2)</f>
        <v>0</v>
      </c>
      <c r="AM118" s="254">
        <f t="shared" si="4"/>
        <v>316.8</v>
      </c>
      <c r="AN118" s="254">
        <f t="shared" si="4"/>
        <v>8553.6</v>
      </c>
      <c r="AO118" s="259"/>
      <c r="AP118" s="260">
        <f t="shared" si="7"/>
        <v>0</v>
      </c>
      <c r="AQ118" s="259"/>
      <c r="AR118" s="257"/>
      <c r="AS118" s="257"/>
      <c r="AT118" s="257"/>
      <c r="AU118" s="257"/>
      <c r="AV118" s="257"/>
      <c r="AW118" s="257"/>
    </row>
    <row r="119" spans="2:49" s="265" customFormat="1" x14ac:dyDescent="0.4">
      <c r="B119" s="251">
        <v>22</v>
      </c>
      <c r="C119" s="251" t="s">
        <v>1704</v>
      </c>
      <c r="D119" s="251" t="s">
        <v>1708</v>
      </c>
      <c r="E119" s="251" t="s">
        <v>284</v>
      </c>
      <c r="F119" s="251" t="s">
        <v>1011</v>
      </c>
      <c r="G119" s="251"/>
      <c r="H119" s="251" t="s">
        <v>9</v>
      </c>
      <c r="I119" s="251">
        <v>10</v>
      </c>
      <c r="J119" s="251">
        <v>220</v>
      </c>
      <c r="K119" s="251" t="s">
        <v>656</v>
      </c>
      <c r="L119" s="251"/>
      <c r="M119" s="251" t="s">
        <v>7</v>
      </c>
      <c r="N119" s="251">
        <v>1</v>
      </c>
      <c r="O119" s="251" t="s">
        <v>8</v>
      </c>
      <c r="P119" s="251" t="s">
        <v>9</v>
      </c>
      <c r="Q119" s="251" t="s">
        <v>9</v>
      </c>
      <c r="R119" s="251" t="s">
        <v>9</v>
      </c>
      <c r="S119" s="251" t="s">
        <v>9</v>
      </c>
      <c r="T119" s="251" t="s">
        <v>9</v>
      </c>
      <c r="U119" s="251" t="s">
        <v>9</v>
      </c>
      <c r="V119" s="251" t="s">
        <v>9</v>
      </c>
      <c r="W119" s="251" t="s">
        <v>9</v>
      </c>
      <c r="X119" s="251" t="s">
        <v>9</v>
      </c>
      <c r="Y119" s="251">
        <v>36</v>
      </c>
      <c r="Z119" s="251">
        <v>6</v>
      </c>
      <c r="AA119" s="251">
        <v>6</v>
      </c>
      <c r="AB119" s="252">
        <f t="shared" si="5"/>
        <v>475.2</v>
      </c>
      <c r="AC119" s="252">
        <f>ROUND(AB119*事業まとめ!$Q$6,2)</f>
        <v>12830.4</v>
      </c>
      <c r="AD119" s="253"/>
      <c r="AE119" s="253"/>
      <c r="AF119" s="253"/>
      <c r="AG119" s="253"/>
      <c r="AH119" s="253"/>
      <c r="AI119" s="253"/>
      <c r="AJ119" s="253"/>
      <c r="AK119" s="252">
        <f t="shared" si="6"/>
        <v>0</v>
      </c>
      <c r="AL119" s="252">
        <f>ROUND(AK119*事業まとめ!$Q$6,2)</f>
        <v>0</v>
      </c>
      <c r="AM119" s="254">
        <f t="shared" si="4"/>
        <v>475.2</v>
      </c>
      <c r="AN119" s="254">
        <f t="shared" si="4"/>
        <v>12830.4</v>
      </c>
      <c r="AO119" s="259"/>
      <c r="AP119" s="260">
        <f t="shared" si="7"/>
        <v>0</v>
      </c>
      <c r="AQ119" s="259"/>
      <c r="AR119" s="257"/>
      <c r="AS119" s="257"/>
      <c r="AT119" s="257"/>
      <c r="AU119" s="257"/>
      <c r="AV119" s="257"/>
      <c r="AW119" s="257"/>
    </row>
    <row r="120" spans="2:49" s="265" customFormat="1" x14ac:dyDescent="0.4">
      <c r="B120" s="251">
        <v>22</v>
      </c>
      <c r="C120" s="251" t="s">
        <v>1704</v>
      </c>
      <c r="D120" s="251" t="s">
        <v>1258</v>
      </c>
      <c r="E120" s="251" t="s">
        <v>284</v>
      </c>
      <c r="F120" s="251" t="s">
        <v>1052</v>
      </c>
      <c r="G120" s="251"/>
      <c r="H120" s="251" t="s">
        <v>9</v>
      </c>
      <c r="I120" s="251">
        <v>0.5</v>
      </c>
      <c r="J120" s="251">
        <v>220</v>
      </c>
      <c r="K120" s="251" t="s">
        <v>772</v>
      </c>
      <c r="L120" s="251"/>
      <c r="M120" s="251" t="s">
        <v>7</v>
      </c>
      <c r="N120" s="251">
        <v>2</v>
      </c>
      <c r="O120" s="251" t="s">
        <v>8</v>
      </c>
      <c r="P120" s="251" t="s">
        <v>9</v>
      </c>
      <c r="Q120" s="251" t="s">
        <v>9</v>
      </c>
      <c r="R120" s="251" t="s">
        <v>9</v>
      </c>
      <c r="S120" s="251" t="s">
        <v>9</v>
      </c>
      <c r="T120" s="251" t="s">
        <v>9</v>
      </c>
      <c r="U120" s="251" t="s">
        <v>9</v>
      </c>
      <c r="V120" s="251" t="s">
        <v>9</v>
      </c>
      <c r="W120" s="251" t="s">
        <v>9</v>
      </c>
      <c r="X120" s="251" t="s">
        <v>9</v>
      </c>
      <c r="Y120" s="251">
        <v>36</v>
      </c>
      <c r="Z120" s="251">
        <v>2</v>
      </c>
      <c r="AA120" s="251">
        <v>4</v>
      </c>
      <c r="AB120" s="252">
        <f t="shared" si="5"/>
        <v>15.84</v>
      </c>
      <c r="AC120" s="252">
        <f>ROUND(AB120*事業まとめ!$Q$6,2)</f>
        <v>427.68</v>
      </c>
      <c r="AD120" s="253"/>
      <c r="AE120" s="253"/>
      <c r="AF120" s="253"/>
      <c r="AG120" s="253"/>
      <c r="AH120" s="253"/>
      <c r="AI120" s="253"/>
      <c r="AJ120" s="253"/>
      <c r="AK120" s="252">
        <f t="shared" si="6"/>
        <v>0</v>
      </c>
      <c r="AL120" s="252">
        <f>ROUND(AK120*事業まとめ!$Q$6,2)</f>
        <v>0</v>
      </c>
      <c r="AM120" s="254">
        <f t="shared" si="4"/>
        <v>15.84</v>
      </c>
      <c r="AN120" s="254">
        <f t="shared" si="4"/>
        <v>427.68</v>
      </c>
      <c r="AO120" s="259"/>
      <c r="AP120" s="260">
        <f t="shared" si="7"/>
        <v>0</v>
      </c>
      <c r="AQ120" s="259"/>
      <c r="AR120" s="257"/>
      <c r="AS120" s="257"/>
      <c r="AT120" s="257"/>
      <c r="AU120" s="257"/>
      <c r="AV120" s="257"/>
      <c r="AW120" s="257"/>
    </row>
    <row r="121" spans="2:49" s="265" customFormat="1" x14ac:dyDescent="0.4">
      <c r="B121" s="251">
        <v>22</v>
      </c>
      <c r="C121" s="251" t="s">
        <v>1704</v>
      </c>
      <c r="D121" s="251" t="s">
        <v>1705</v>
      </c>
      <c r="E121" s="251" t="s">
        <v>529</v>
      </c>
      <c r="F121" s="251" t="s">
        <v>1718</v>
      </c>
      <c r="G121" s="251"/>
      <c r="H121" s="251" t="s">
        <v>9</v>
      </c>
      <c r="I121" s="251">
        <v>3</v>
      </c>
      <c r="J121" s="251">
        <v>220</v>
      </c>
      <c r="K121" s="251" t="s">
        <v>772</v>
      </c>
      <c r="L121" s="251"/>
      <c r="M121" s="251" t="s">
        <v>7</v>
      </c>
      <c r="N121" s="251">
        <v>2</v>
      </c>
      <c r="O121" s="251" t="s">
        <v>8</v>
      </c>
      <c r="P121" s="251" t="s">
        <v>9</v>
      </c>
      <c r="Q121" s="251" t="s">
        <v>9</v>
      </c>
      <c r="R121" s="251" t="s">
        <v>9</v>
      </c>
      <c r="S121" s="251" t="s">
        <v>9</v>
      </c>
      <c r="T121" s="251" t="s">
        <v>9</v>
      </c>
      <c r="U121" s="251" t="s">
        <v>9</v>
      </c>
      <c r="V121" s="251" t="s">
        <v>9</v>
      </c>
      <c r="W121" s="251" t="s">
        <v>9</v>
      </c>
      <c r="X121" s="251" t="s">
        <v>9</v>
      </c>
      <c r="Y121" s="251">
        <v>36</v>
      </c>
      <c r="Z121" s="251">
        <v>2</v>
      </c>
      <c r="AA121" s="251">
        <v>4</v>
      </c>
      <c r="AB121" s="252">
        <f t="shared" si="5"/>
        <v>95.04</v>
      </c>
      <c r="AC121" s="252">
        <f>ROUND(AB121*事業まとめ!$Q$6,2)</f>
        <v>2566.08</v>
      </c>
      <c r="AD121" s="253"/>
      <c r="AE121" s="253"/>
      <c r="AF121" s="253"/>
      <c r="AG121" s="253"/>
      <c r="AH121" s="253"/>
      <c r="AI121" s="253"/>
      <c r="AJ121" s="253"/>
      <c r="AK121" s="252">
        <f t="shared" si="6"/>
        <v>0</v>
      </c>
      <c r="AL121" s="252">
        <f>ROUND(AK121*事業まとめ!$Q$6,2)</f>
        <v>0</v>
      </c>
      <c r="AM121" s="254">
        <f t="shared" si="4"/>
        <v>95.04</v>
      </c>
      <c r="AN121" s="254">
        <f t="shared" si="4"/>
        <v>2566.08</v>
      </c>
      <c r="AO121" s="259"/>
      <c r="AP121" s="260">
        <f t="shared" si="7"/>
        <v>0</v>
      </c>
      <c r="AQ121" s="259"/>
      <c r="AR121" s="257"/>
      <c r="AS121" s="257"/>
      <c r="AT121" s="257"/>
      <c r="AU121" s="257"/>
      <c r="AV121" s="257"/>
      <c r="AW121" s="257"/>
    </row>
    <row r="122" spans="2:49" s="265" customFormat="1" x14ac:dyDescent="0.4">
      <c r="B122" s="251">
        <v>22</v>
      </c>
      <c r="C122" s="251" t="s">
        <v>1704</v>
      </c>
      <c r="D122" s="251" t="s">
        <v>1705</v>
      </c>
      <c r="E122" s="251" t="s">
        <v>529</v>
      </c>
      <c r="F122" s="251" t="s">
        <v>1713</v>
      </c>
      <c r="G122" s="251"/>
      <c r="H122" s="251" t="s">
        <v>9</v>
      </c>
      <c r="I122" s="251">
        <v>10</v>
      </c>
      <c r="J122" s="251">
        <v>220</v>
      </c>
      <c r="K122" s="251" t="s">
        <v>286</v>
      </c>
      <c r="L122" s="251"/>
      <c r="M122" s="251" t="s">
        <v>16</v>
      </c>
      <c r="N122" s="251">
        <v>1</v>
      </c>
      <c r="O122" s="251" t="s">
        <v>8</v>
      </c>
      <c r="P122" s="251" t="s">
        <v>9</v>
      </c>
      <c r="Q122" s="251" t="s">
        <v>9</v>
      </c>
      <c r="R122" s="251" t="s">
        <v>9</v>
      </c>
      <c r="S122" s="251" t="s">
        <v>9</v>
      </c>
      <c r="T122" s="251" t="s">
        <v>9</v>
      </c>
      <c r="U122" s="251" t="s">
        <v>9</v>
      </c>
      <c r="V122" s="251" t="s">
        <v>9</v>
      </c>
      <c r="W122" s="251" t="s">
        <v>9</v>
      </c>
      <c r="X122" s="251" t="s">
        <v>9</v>
      </c>
      <c r="Y122" s="251">
        <v>36</v>
      </c>
      <c r="Z122" s="251">
        <v>2</v>
      </c>
      <c r="AA122" s="251">
        <v>2</v>
      </c>
      <c r="AB122" s="252">
        <f t="shared" si="5"/>
        <v>158.4</v>
      </c>
      <c r="AC122" s="252">
        <f>ROUND(AB122*事業まとめ!$Q$6,2)</f>
        <v>4276.8</v>
      </c>
      <c r="AD122" s="253"/>
      <c r="AE122" s="253"/>
      <c r="AF122" s="253"/>
      <c r="AG122" s="253"/>
      <c r="AH122" s="253"/>
      <c r="AI122" s="253"/>
      <c r="AJ122" s="253"/>
      <c r="AK122" s="252">
        <f t="shared" si="6"/>
        <v>0</v>
      </c>
      <c r="AL122" s="252">
        <f>ROUND(AK122*事業まとめ!$Q$6,2)</f>
        <v>0</v>
      </c>
      <c r="AM122" s="254">
        <f t="shared" si="4"/>
        <v>158.4</v>
      </c>
      <c r="AN122" s="254">
        <f t="shared" si="4"/>
        <v>4276.8</v>
      </c>
      <c r="AO122" s="259"/>
      <c r="AP122" s="260">
        <f t="shared" si="7"/>
        <v>0</v>
      </c>
      <c r="AQ122" s="259"/>
      <c r="AR122" s="257"/>
      <c r="AS122" s="257"/>
      <c r="AT122" s="257"/>
      <c r="AU122" s="257"/>
      <c r="AV122" s="257"/>
      <c r="AW122" s="257"/>
    </row>
    <row r="123" spans="2:49" s="265" customFormat="1" x14ac:dyDescent="0.4">
      <c r="B123" s="251">
        <v>22</v>
      </c>
      <c r="C123" s="251" t="s">
        <v>1704</v>
      </c>
      <c r="D123" s="251" t="s">
        <v>1705</v>
      </c>
      <c r="E123" s="251" t="s">
        <v>529</v>
      </c>
      <c r="F123" s="251" t="s">
        <v>1713</v>
      </c>
      <c r="G123" s="251"/>
      <c r="H123" s="251" t="s">
        <v>9</v>
      </c>
      <c r="I123" s="251">
        <v>10</v>
      </c>
      <c r="J123" s="251">
        <v>220</v>
      </c>
      <c r="K123" s="251" t="s">
        <v>667</v>
      </c>
      <c r="L123" s="251"/>
      <c r="M123" s="251" t="s">
        <v>10</v>
      </c>
      <c r="N123" s="251">
        <v>2</v>
      </c>
      <c r="O123" s="251" t="s">
        <v>8</v>
      </c>
      <c r="P123" s="251" t="s">
        <v>9</v>
      </c>
      <c r="Q123" s="251" t="s">
        <v>9</v>
      </c>
      <c r="R123" s="251" t="s">
        <v>324</v>
      </c>
      <c r="S123" s="251" t="s">
        <v>9</v>
      </c>
      <c r="T123" s="251" t="s">
        <v>9</v>
      </c>
      <c r="U123" s="251" t="s">
        <v>9</v>
      </c>
      <c r="V123" s="251" t="s">
        <v>9</v>
      </c>
      <c r="W123" s="251" t="s">
        <v>9</v>
      </c>
      <c r="X123" s="251" t="s">
        <v>9</v>
      </c>
      <c r="Y123" s="251">
        <v>36</v>
      </c>
      <c r="Z123" s="251">
        <v>4</v>
      </c>
      <c r="AA123" s="251">
        <v>8</v>
      </c>
      <c r="AB123" s="252">
        <f t="shared" si="5"/>
        <v>633.6</v>
      </c>
      <c r="AC123" s="252">
        <f>ROUND(AB123*事業まとめ!$Q$6,2)</f>
        <v>17107.2</v>
      </c>
      <c r="AD123" s="253"/>
      <c r="AE123" s="253"/>
      <c r="AF123" s="253"/>
      <c r="AG123" s="253"/>
      <c r="AH123" s="253"/>
      <c r="AI123" s="253"/>
      <c r="AJ123" s="253"/>
      <c r="AK123" s="252">
        <f t="shared" si="6"/>
        <v>0</v>
      </c>
      <c r="AL123" s="252">
        <f>ROUND(AK123*事業まとめ!$Q$6,2)</f>
        <v>0</v>
      </c>
      <c r="AM123" s="254">
        <f t="shared" si="4"/>
        <v>633.6</v>
      </c>
      <c r="AN123" s="254">
        <f t="shared" si="4"/>
        <v>17107.2</v>
      </c>
      <c r="AO123" s="259"/>
      <c r="AP123" s="260">
        <f t="shared" si="7"/>
        <v>0</v>
      </c>
      <c r="AQ123" s="259"/>
      <c r="AR123" s="257"/>
      <c r="AS123" s="257"/>
      <c r="AT123" s="257"/>
      <c r="AU123" s="257"/>
      <c r="AV123" s="257"/>
      <c r="AW123" s="257"/>
    </row>
    <row r="124" spans="2:49" s="265" customFormat="1" x14ac:dyDescent="0.4">
      <c r="B124" s="251">
        <v>22</v>
      </c>
      <c r="C124" s="251" t="s">
        <v>1704</v>
      </c>
      <c r="D124" s="251" t="s">
        <v>1705</v>
      </c>
      <c r="E124" s="251" t="s">
        <v>529</v>
      </c>
      <c r="F124" s="251" t="s">
        <v>1713</v>
      </c>
      <c r="G124" s="251"/>
      <c r="H124" s="251" t="s">
        <v>9</v>
      </c>
      <c r="I124" s="251">
        <v>10</v>
      </c>
      <c r="J124" s="251">
        <v>220</v>
      </c>
      <c r="K124" s="251" t="s">
        <v>910</v>
      </c>
      <c r="L124" s="251"/>
      <c r="M124" s="251" t="s">
        <v>10</v>
      </c>
      <c r="N124" s="251">
        <v>2</v>
      </c>
      <c r="O124" s="251" t="s">
        <v>8</v>
      </c>
      <c r="P124" s="251" t="s">
        <v>9</v>
      </c>
      <c r="Q124" s="251" t="s">
        <v>9</v>
      </c>
      <c r="R124" s="251" t="s">
        <v>237</v>
      </c>
      <c r="S124" s="251" t="s">
        <v>324</v>
      </c>
      <c r="T124" s="251" t="s">
        <v>9</v>
      </c>
      <c r="U124" s="251" t="s">
        <v>9</v>
      </c>
      <c r="V124" s="251" t="s">
        <v>9</v>
      </c>
      <c r="W124" s="251" t="s">
        <v>9</v>
      </c>
      <c r="X124" s="251" t="s">
        <v>9</v>
      </c>
      <c r="Y124" s="251">
        <v>36</v>
      </c>
      <c r="Z124" s="251">
        <v>2</v>
      </c>
      <c r="AA124" s="251">
        <v>4</v>
      </c>
      <c r="AB124" s="252">
        <f t="shared" si="5"/>
        <v>316.8</v>
      </c>
      <c r="AC124" s="252">
        <f>ROUND(AB124*事業まとめ!$Q$6,2)</f>
        <v>8553.6</v>
      </c>
      <c r="AD124" s="253"/>
      <c r="AE124" s="253"/>
      <c r="AF124" s="253"/>
      <c r="AG124" s="253"/>
      <c r="AH124" s="253"/>
      <c r="AI124" s="253"/>
      <c r="AJ124" s="253"/>
      <c r="AK124" s="252">
        <f t="shared" si="6"/>
        <v>0</v>
      </c>
      <c r="AL124" s="252">
        <f>ROUND(AK124*事業まとめ!$Q$6,2)</f>
        <v>0</v>
      </c>
      <c r="AM124" s="254">
        <f t="shared" si="4"/>
        <v>316.8</v>
      </c>
      <c r="AN124" s="254">
        <f t="shared" si="4"/>
        <v>8553.6</v>
      </c>
      <c r="AO124" s="259"/>
      <c r="AP124" s="260">
        <f t="shared" si="7"/>
        <v>0</v>
      </c>
      <c r="AQ124" s="259"/>
      <c r="AR124" s="257"/>
      <c r="AS124" s="257"/>
      <c r="AT124" s="257"/>
      <c r="AU124" s="257"/>
      <c r="AV124" s="257"/>
      <c r="AW124" s="257"/>
    </row>
    <row r="125" spans="2:49" s="265" customFormat="1" x14ac:dyDescent="0.4">
      <c r="B125" s="251">
        <v>22</v>
      </c>
      <c r="C125" s="251" t="s">
        <v>1704</v>
      </c>
      <c r="D125" s="251" t="s">
        <v>1705</v>
      </c>
      <c r="E125" s="251" t="s">
        <v>529</v>
      </c>
      <c r="F125" s="251" t="s">
        <v>1713</v>
      </c>
      <c r="G125" s="251"/>
      <c r="H125" s="251" t="s">
        <v>9</v>
      </c>
      <c r="I125" s="251">
        <v>10</v>
      </c>
      <c r="J125" s="251">
        <v>220</v>
      </c>
      <c r="K125" s="251" t="s">
        <v>286</v>
      </c>
      <c r="L125" s="251"/>
      <c r="M125" s="251" t="s">
        <v>16</v>
      </c>
      <c r="N125" s="251">
        <v>1</v>
      </c>
      <c r="O125" s="251" t="s">
        <v>8</v>
      </c>
      <c r="P125" s="251" t="s">
        <v>9</v>
      </c>
      <c r="Q125" s="251" t="s">
        <v>9</v>
      </c>
      <c r="R125" s="251" t="s">
        <v>9</v>
      </c>
      <c r="S125" s="251" t="s">
        <v>9</v>
      </c>
      <c r="T125" s="251" t="s">
        <v>9</v>
      </c>
      <c r="U125" s="251" t="s">
        <v>9</v>
      </c>
      <c r="V125" s="251" t="s">
        <v>9</v>
      </c>
      <c r="W125" s="251" t="s">
        <v>9</v>
      </c>
      <c r="X125" s="251" t="s">
        <v>9</v>
      </c>
      <c r="Y125" s="251">
        <v>36</v>
      </c>
      <c r="Z125" s="251">
        <v>2</v>
      </c>
      <c r="AA125" s="251">
        <v>2</v>
      </c>
      <c r="AB125" s="252">
        <f t="shared" si="5"/>
        <v>158.4</v>
      </c>
      <c r="AC125" s="252">
        <f>ROUND(AB125*事業まとめ!$Q$6,2)</f>
        <v>4276.8</v>
      </c>
      <c r="AD125" s="253"/>
      <c r="AE125" s="253"/>
      <c r="AF125" s="253"/>
      <c r="AG125" s="253"/>
      <c r="AH125" s="253"/>
      <c r="AI125" s="253"/>
      <c r="AJ125" s="253"/>
      <c r="AK125" s="252">
        <f t="shared" si="6"/>
        <v>0</v>
      </c>
      <c r="AL125" s="252">
        <f>ROUND(AK125*事業まとめ!$Q$6,2)</f>
        <v>0</v>
      </c>
      <c r="AM125" s="254">
        <f t="shared" si="4"/>
        <v>158.4</v>
      </c>
      <c r="AN125" s="254">
        <f t="shared" si="4"/>
        <v>4276.8</v>
      </c>
      <c r="AO125" s="259"/>
      <c r="AP125" s="260">
        <f t="shared" si="7"/>
        <v>0</v>
      </c>
      <c r="AQ125" s="259"/>
      <c r="AR125" s="257"/>
      <c r="AS125" s="257"/>
      <c r="AT125" s="257"/>
      <c r="AU125" s="257"/>
      <c r="AV125" s="257"/>
      <c r="AW125" s="257"/>
    </row>
    <row r="126" spans="2:49" s="265" customFormat="1" x14ac:dyDescent="0.4">
      <c r="B126" s="251">
        <v>22</v>
      </c>
      <c r="C126" s="251" t="s">
        <v>1704</v>
      </c>
      <c r="D126" s="251" t="s">
        <v>1705</v>
      </c>
      <c r="E126" s="251" t="s">
        <v>529</v>
      </c>
      <c r="F126" s="251" t="s">
        <v>1713</v>
      </c>
      <c r="G126" s="251"/>
      <c r="H126" s="251" t="s">
        <v>9</v>
      </c>
      <c r="I126" s="251">
        <v>10</v>
      </c>
      <c r="J126" s="251">
        <v>220</v>
      </c>
      <c r="K126" s="251" t="s">
        <v>667</v>
      </c>
      <c r="L126" s="251"/>
      <c r="M126" s="251" t="s">
        <v>10</v>
      </c>
      <c r="N126" s="251">
        <v>2</v>
      </c>
      <c r="O126" s="251" t="s">
        <v>8</v>
      </c>
      <c r="P126" s="251" t="s">
        <v>9</v>
      </c>
      <c r="Q126" s="251" t="s">
        <v>9</v>
      </c>
      <c r="R126" s="251" t="s">
        <v>324</v>
      </c>
      <c r="S126" s="251" t="s">
        <v>9</v>
      </c>
      <c r="T126" s="251" t="s">
        <v>9</v>
      </c>
      <c r="U126" s="251" t="s">
        <v>9</v>
      </c>
      <c r="V126" s="251" t="s">
        <v>9</v>
      </c>
      <c r="W126" s="251" t="s">
        <v>9</v>
      </c>
      <c r="X126" s="251" t="s">
        <v>9</v>
      </c>
      <c r="Y126" s="251">
        <v>36</v>
      </c>
      <c r="Z126" s="251">
        <v>4</v>
      </c>
      <c r="AA126" s="251">
        <v>8</v>
      </c>
      <c r="AB126" s="252">
        <f t="shared" si="5"/>
        <v>633.6</v>
      </c>
      <c r="AC126" s="252">
        <f>ROUND(AB126*事業まとめ!$Q$6,2)</f>
        <v>17107.2</v>
      </c>
      <c r="AD126" s="253"/>
      <c r="AE126" s="253"/>
      <c r="AF126" s="253"/>
      <c r="AG126" s="253"/>
      <c r="AH126" s="253"/>
      <c r="AI126" s="253"/>
      <c r="AJ126" s="253"/>
      <c r="AK126" s="252">
        <f t="shared" si="6"/>
        <v>0</v>
      </c>
      <c r="AL126" s="252">
        <f>ROUND(AK126*事業まとめ!$Q$6,2)</f>
        <v>0</v>
      </c>
      <c r="AM126" s="254">
        <f t="shared" si="4"/>
        <v>633.6</v>
      </c>
      <c r="AN126" s="254">
        <f t="shared" si="4"/>
        <v>17107.2</v>
      </c>
      <c r="AO126" s="259"/>
      <c r="AP126" s="260">
        <f t="shared" si="7"/>
        <v>0</v>
      </c>
      <c r="AQ126" s="259"/>
      <c r="AR126" s="257"/>
      <c r="AS126" s="257"/>
      <c r="AT126" s="257"/>
      <c r="AU126" s="257"/>
      <c r="AV126" s="257"/>
      <c r="AW126" s="257"/>
    </row>
    <row r="127" spans="2:49" s="265" customFormat="1" x14ac:dyDescent="0.4">
      <c r="B127" s="251">
        <v>22</v>
      </c>
      <c r="C127" s="251" t="s">
        <v>1704</v>
      </c>
      <c r="D127" s="251" t="s">
        <v>1705</v>
      </c>
      <c r="E127" s="251" t="s">
        <v>529</v>
      </c>
      <c r="F127" s="251" t="s">
        <v>1713</v>
      </c>
      <c r="G127" s="251"/>
      <c r="H127" s="251" t="s">
        <v>9</v>
      </c>
      <c r="I127" s="251">
        <v>10</v>
      </c>
      <c r="J127" s="251">
        <v>220</v>
      </c>
      <c r="K127" s="251" t="s">
        <v>910</v>
      </c>
      <c r="L127" s="251"/>
      <c r="M127" s="251" t="s">
        <v>10</v>
      </c>
      <c r="N127" s="251">
        <v>2</v>
      </c>
      <c r="O127" s="251" t="s">
        <v>8</v>
      </c>
      <c r="P127" s="251" t="s">
        <v>9</v>
      </c>
      <c r="Q127" s="251" t="s">
        <v>9</v>
      </c>
      <c r="R127" s="251" t="s">
        <v>237</v>
      </c>
      <c r="S127" s="251" t="s">
        <v>324</v>
      </c>
      <c r="T127" s="251" t="s">
        <v>9</v>
      </c>
      <c r="U127" s="251" t="s">
        <v>9</v>
      </c>
      <c r="V127" s="251" t="s">
        <v>9</v>
      </c>
      <c r="W127" s="251" t="s">
        <v>9</v>
      </c>
      <c r="X127" s="251" t="s">
        <v>9</v>
      </c>
      <c r="Y127" s="251">
        <v>36</v>
      </c>
      <c r="Z127" s="251">
        <v>2</v>
      </c>
      <c r="AA127" s="251">
        <v>4</v>
      </c>
      <c r="AB127" s="252">
        <f t="shared" si="5"/>
        <v>316.8</v>
      </c>
      <c r="AC127" s="252">
        <f>ROUND(AB127*事業まとめ!$Q$6,2)</f>
        <v>8553.6</v>
      </c>
      <c r="AD127" s="253"/>
      <c r="AE127" s="253"/>
      <c r="AF127" s="253"/>
      <c r="AG127" s="253"/>
      <c r="AH127" s="253"/>
      <c r="AI127" s="253"/>
      <c r="AJ127" s="253"/>
      <c r="AK127" s="252">
        <f t="shared" si="6"/>
        <v>0</v>
      </c>
      <c r="AL127" s="252">
        <f>ROUND(AK127*事業まとめ!$Q$6,2)</f>
        <v>0</v>
      </c>
      <c r="AM127" s="254">
        <f t="shared" si="4"/>
        <v>316.8</v>
      </c>
      <c r="AN127" s="254">
        <f t="shared" si="4"/>
        <v>8553.6</v>
      </c>
      <c r="AO127" s="259"/>
      <c r="AP127" s="260">
        <f t="shared" si="7"/>
        <v>0</v>
      </c>
      <c r="AQ127" s="259"/>
      <c r="AR127" s="257"/>
      <c r="AS127" s="257"/>
      <c r="AT127" s="257"/>
      <c r="AU127" s="257"/>
      <c r="AV127" s="257"/>
      <c r="AW127" s="257"/>
    </row>
    <row r="128" spans="2:49" s="265" customFormat="1" x14ac:dyDescent="0.4">
      <c r="B128" s="251">
        <v>22</v>
      </c>
      <c r="C128" s="251" t="s">
        <v>1704</v>
      </c>
      <c r="D128" s="251" t="s">
        <v>1705</v>
      </c>
      <c r="E128" s="251" t="s">
        <v>529</v>
      </c>
      <c r="F128" s="251" t="s">
        <v>1903</v>
      </c>
      <c r="G128" s="261" t="s">
        <v>2149</v>
      </c>
      <c r="H128" s="251" t="s">
        <v>406</v>
      </c>
      <c r="I128" s="251" t="s">
        <v>9</v>
      </c>
      <c r="J128" s="251" t="s">
        <v>9</v>
      </c>
      <c r="K128" s="251" t="s">
        <v>300</v>
      </c>
      <c r="L128" s="251"/>
      <c r="M128" s="251" t="s">
        <v>7</v>
      </c>
      <c r="N128" s="251">
        <v>2</v>
      </c>
      <c r="O128" s="251" t="s">
        <v>18</v>
      </c>
      <c r="P128" s="251" t="s">
        <v>9</v>
      </c>
      <c r="Q128" s="251" t="s">
        <v>9</v>
      </c>
      <c r="R128" s="251" t="s">
        <v>9</v>
      </c>
      <c r="S128" s="251" t="s">
        <v>9</v>
      </c>
      <c r="T128" s="251" t="s">
        <v>9</v>
      </c>
      <c r="U128" s="251" t="s">
        <v>9</v>
      </c>
      <c r="V128" s="251" t="s">
        <v>9</v>
      </c>
      <c r="W128" s="251" t="s">
        <v>9</v>
      </c>
      <c r="X128" s="251" t="s">
        <v>9</v>
      </c>
      <c r="Y128" s="251" t="s">
        <v>9</v>
      </c>
      <c r="Z128" s="251">
        <v>2</v>
      </c>
      <c r="AA128" s="251">
        <v>4</v>
      </c>
      <c r="AB128" s="252">
        <f t="shared" si="5"/>
        <v>0</v>
      </c>
      <c r="AC128" s="252">
        <f>ROUND(AB128*事業まとめ!$Q$6,2)</f>
        <v>0</v>
      </c>
      <c r="AD128" s="253"/>
      <c r="AE128" s="253"/>
      <c r="AF128" s="253"/>
      <c r="AG128" s="253"/>
      <c r="AH128" s="253"/>
      <c r="AI128" s="253"/>
      <c r="AJ128" s="253"/>
      <c r="AK128" s="252">
        <f t="shared" si="6"/>
        <v>0</v>
      </c>
      <c r="AL128" s="252">
        <f>ROUND(AK128*事業まとめ!$Q$6,2)</f>
        <v>0</v>
      </c>
      <c r="AM128" s="254">
        <f t="shared" si="4"/>
        <v>0</v>
      </c>
      <c r="AN128" s="254">
        <f t="shared" si="4"/>
        <v>0</v>
      </c>
      <c r="AO128" s="259"/>
      <c r="AP128" s="260">
        <f t="shared" si="7"/>
        <v>0</v>
      </c>
      <c r="AQ128" s="259"/>
      <c r="AR128" s="257"/>
      <c r="AS128" s="257"/>
      <c r="AT128" s="257"/>
      <c r="AU128" s="257"/>
      <c r="AV128" s="257"/>
      <c r="AW128" s="257"/>
    </row>
    <row r="129" spans="2:49" s="265" customFormat="1" x14ac:dyDescent="0.4">
      <c r="B129" s="251">
        <v>22</v>
      </c>
      <c r="C129" s="251" t="s">
        <v>1704</v>
      </c>
      <c r="D129" s="251" t="s">
        <v>1705</v>
      </c>
      <c r="E129" s="251" t="s">
        <v>529</v>
      </c>
      <c r="F129" s="258" t="s">
        <v>1903</v>
      </c>
      <c r="G129" s="261" t="s">
        <v>2149</v>
      </c>
      <c r="H129" s="251" t="s">
        <v>406</v>
      </c>
      <c r="I129" s="251" t="s">
        <v>9</v>
      </c>
      <c r="J129" s="251" t="s">
        <v>9</v>
      </c>
      <c r="K129" s="251" t="s">
        <v>320</v>
      </c>
      <c r="L129" s="251"/>
      <c r="M129" s="251" t="s">
        <v>17</v>
      </c>
      <c r="N129" s="251">
        <v>1</v>
      </c>
      <c r="O129" s="251" t="s">
        <v>18</v>
      </c>
      <c r="P129" s="251" t="s">
        <v>9</v>
      </c>
      <c r="Q129" s="251" t="s">
        <v>9</v>
      </c>
      <c r="R129" s="251" t="s">
        <v>9</v>
      </c>
      <c r="S129" s="251" t="s">
        <v>9</v>
      </c>
      <c r="T129" s="251" t="s">
        <v>9</v>
      </c>
      <c r="U129" s="251" t="s">
        <v>9</v>
      </c>
      <c r="V129" s="251" t="s">
        <v>9</v>
      </c>
      <c r="W129" s="251" t="s">
        <v>9</v>
      </c>
      <c r="X129" s="251" t="s">
        <v>9</v>
      </c>
      <c r="Y129" s="251" t="s">
        <v>9</v>
      </c>
      <c r="Z129" s="251">
        <v>3</v>
      </c>
      <c r="AA129" s="251">
        <v>3</v>
      </c>
      <c r="AB129" s="252">
        <f t="shared" si="5"/>
        <v>0</v>
      </c>
      <c r="AC129" s="252">
        <f>ROUND(AB129*事業まとめ!$Q$6,2)</f>
        <v>0</v>
      </c>
      <c r="AD129" s="253"/>
      <c r="AE129" s="253"/>
      <c r="AF129" s="253"/>
      <c r="AG129" s="253"/>
      <c r="AH129" s="253"/>
      <c r="AI129" s="253"/>
      <c r="AJ129" s="253"/>
      <c r="AK129" s="252">
        <f t="shared" si="6"/>
        <v>0</v>
      </c>
      <c r="AL129" s="252">
        <f>ROUND(AK129*事業まとめ!$Q$6,2)</f>
        <v>0</v>
      </c>
      <c r="AM129" s="254">
        <f t="shared" si="4"/>
        <v>0</v>
      </c>
      <c r="AN129" s="254">
        <f t="shared" si="4"/>
        <v>0</v>
      </c>
      <c r="AO129" s="259"/>
      <c r="AP129" s="260">
        <f t="shared" si="7"/>
        <v>0</v>
      </c>
      <c r="AQ129" s="259"/>
      <c r="AR129" s="257"/>
      <c r="AS129" s="257"/>
      <c r="AT129" s="257"/>
      <c r="AU129" s="257"/>
      <c r="AV129" s="257"/>
      <c r="AW129" s="257"/>
    </row>
    <row r="130" spans="2:49" s="265" customFormat="1" x14ac:dyDescent="0.4">
      <c r="B130" s="251">
        <v>22</v>
      </c>
      <c r="C130" s="251" t="s">
        <v>1704</v>
      </c>
      <c r="D130" s="251" t="s">
        <v>1705</v>
      </c>
      <c r="E130" s="251" t="s">
        <v>529</v>
      </c>
      <c r="F130" s="258" t="s">
        <v>1902</v>
      </c>
      <c r="G130" s="261" t="s">
        <v>2149</v>
      </c>
      <c r="H130" s="251" t="s">
        <v>406</v>
      </c>
      <c r="I130" s="251" t="s">
        <v>9</v>
      </c>
      <c r="J130" s="251" t="s">
        <v>9</v>
      </c>
      <c r="K130" s="251" t="s">
        <v>300</v>
      </c>
      <c r="L130" s="251"/>
      <c r="M130" s="251" t="s">
        <v>7</v>
      </c>
      <c r="N130" s="251">
        <v>2</v>
      </c>
      <c r="O130" s="251" t="s">
        <v>18</v>
      </c>
      <c r="P130" s="251" t="s">
        <v>9</v>
      </c>
      <c r="Q130" s="251" t="s">
        <v>9</v>
      </c>
      <c r="R130" s="251" t="s">
        <v>9</v>
      </c>
      <c r="S130" s="251" t="s">
        <v>9</v>
      </c>
      <c r="T130" s="251" t="s">
        <v>9</v>
      </c>
      <c r="U130" s="251" t="s">
        <v>9</v>
      </c>
      <c r="V130" s="251" t="s">
        <v>9</v>
      </c>
      <c r="W130" s="251" t="s">
        <v>9</v>
      </c>
      <c r="X130" s="251" t="s">
        <v>9</v>
      </c>
      <c r="Y130" s="251" t="s">
        <v>9</v>
      </c>
      <c r="Z130" s="251">
        <v>2</v>
      </c>
      <c r="AA130" s="251">
        <v>4</v>
      </c>
      <c r="AB130" s="252">
        <f t="shared" si="5"/>
        <v>0</v>
      </c>
      <c r="AC130" s="252">
        <f>ROUND(AB130*事業まとめ!$Q$6,2)</f>
        <v>0</v>
      </c>
      <c r="AD130" s="253"/>
      <c r="AE130" s="253"/>
      <c r="AF130" s="253"/>
      <c r="AG130" s="253"/>
      <c r="AH130" s="253"/>
      <c r="AI130" s="253"/>
      <c r="AJ130" s="253"/>
      <c r="AK130" s="252">
        <f t="shared" si="6"/>
        <v>0</v>
      </c>
      <c r="AL130" s="252">
        <f>ROUND(AK130*事業まとめ!$Q$6,2)</f>
        <v>0</v>
      </c>
      <c r="AM130" s="254">
        <f t="shared" si="4"/>
        <v>0</v>
      </c>
      <c r="AN130" s="254">
        <f t="shared" si="4"/>
        <v>0</v>
      </c>
      <c r="AO130" s="259"/>
      <c r="AP130" s="260">
        <f t="shared" si="7"/>
        <v>0</v>
      </c>
      <c r="AQ130" s="259"/>
      <c r="AR130" s="257"/>
      <c r="AS130" s="257"/>
      <c r="AT130" s="257"/>
      <c r="AU130" s="257"/>
      <c r="AV130" s="257"/>
      <c r="AW130" s="257"/>
    </row>
    <row r="131" spans="2:49" s="265" customFormat="1" x14ac:dyDescent="0.4">
      <c r="B131" s="251">
        <v>22</v>
      </c>
      <c r="C131" s="251" t="s">
        <v>1704</v>
      </c>
      <c r="D131" s="251" t="s">
        <v>1705</v>
      </c>
      <c r="E131" s="251" t="s">
        <v>529</v>
      </c>
      <c r="F131" s="258" t="s">
        <v>1902</v>
      </c>
      <c r="G131" s="261" t="s">
        <v>2149</v>
      </c>
      <c r="H131" s="251" t="s">
        <v>406</v>
      </c>
      <c r="I131" s="251" t="s">
        <v>9</v>
      </c>
      <c r="J131" s="251" t="s">
        <v>9</v>
      </c>
      <c r="K131" s="251" t="s">
        <v>320</v>
      </c>
      <c r="L131" s="251"/>
      <c r="M131" s="251" t="s">
        <v>17</v>
      </c>
      <c r="N131" s="251">
        <v>1</v>
      </c>
      <c r="O131" s="251" t="s">
        <v>18</v>
      </c>
      <c r="P131" s="251" t="s">
        <v>9</v>
      </c>
      <c r="Q131" s="251" t="s">
        <v>9</v>
      </c>
      <c r="R131" s="251" t="s">
        <v>9</v>
      </c>
      <c r="S131" s="251" t="s">
        <v>9</v>
      </c>
      <c r="T131" s="251" t="s">
        <v>9</v>
      </c>
      <c r="U131" s="251" t="s">
        <v>9</v>
      </c>
      <c r="V131" s="251" t="s">
        <v>9</v>
      </c>
      <c r="W131" s="251" t="s">
        <v>9</v>
      </c>
      <c r="X131" s="251" t="s">
        <v>9</v>
      </c>
      <c r="Y131" s="251" t="s">
        <v>9</v>
      </c>
      <c r="Z131" s="251">
        <v>4</v>
      </c>
      <c r="AA131" s="251">
        <v>4</v>
      </c>
      <c r="AB131" s="252">
        <f t="shared" si="5"/>
        <v>0</v>
      </c>
      <c r="AC131" s="252">
        <f>ROUND(AB131*事業まとめ!$Q$6,2)</f>
        <v>0</v>
      </c>
      <c r="AD131" s="253"/>
      <c r="AE131" s="253"/>
      <c r="AF131" s="253"/>
      <c r="AG131" s="253"/>
      <c r="AH131" s="253"/>
      <c r="AI131" s="253"/>
      <c r="AJ131" s="253"/>
      <c r="AK131" s="252">
        <f t="shared" si="6"/>
        <v>0</v>
      </c>
      <c r="AL131" s="252">
        <f>ROUND(AK131*事業まとめ!$Q$6,2)</f>
        <v>0</v>
      </c>
      <c r="AM131" s="254">
        <f t="shared" si="4"/>
        <v>0</v>
      </c>
      <c r="AN131" s="254">
        <f t="shared" si="4"/>
        <v>0</v>
      </c>
      <c r="AO131" s="259"/>
      <c r="AP131" s="260">
        <f t="shared" si="7"/>
        <v>0</v>
      </c>
      <c r="AQ131" s="259"/>
      <c r="AR131" s="257"/>
      <c r="AS131" s="257"/>
      <c r="AT131" s="257"/>
      <c r="AU131" s="257"/>
      <c r="AV131" s="257"/>
      <c r="AW131" s="257"/>
    </row>
    <row r="132" spans="2:49" s="265" customFormat="1" x14ac:dyDescent="0.4">
      <c r="B132" s="251">
        <v>22</v>
      </c>
      <c r="C132" s="251" t="s">
        <v>1704</v>
      </c>
      <c r="D132" s="251" t="s">
        <v>1705</v>
      </c>
      <c r="E132" s="251" t="s">
        <v>529</v>
      </c>
      <c r="F132" s="251" t="s">
        <v>1713</v>
      </c>
      <c r="G132" s="251"/>
      <c r="H132" s="251" t="s">
        <v>9</v>
      </c>
      <c r="I132" s="251">
        <v>10</v>
      </c>
      <c r="J132" s="251">
        <v>220</v>
      </c>
      <c r="K132" s="251" t="s">
        <v>286</v>
      </c>
      <c r="L132" s="251"/>
      <c r="M132" s="251" t="s">
        <v>16</v>
      </c>
      <c r="N132" s="251">
        <v>1</v>
      </c>
      <c r="O132" s="251" t="s">
        <v>8</v>
      </c>
      <c r="P132" s="251" t="s">
        <v>9</v>
      </c>
      <c r="Q132" s="251" t="s">
        <v>9</v>
      </c>
      <c r="R132" s="251" t="s">
        <v>9</v>
      </c>
      <c r="S132" s="251" t="s">
        <v>9</v>
      </c>
      <c r="T132" s="251" t="s">
        <v>9</v>
      </c>
      <c r="U132" s="251" t="s">
        <v>9</v>
      </c>
      <c r="V132" s="251" t="s">
        <v>9</v>
      </c>
      <c r="W132" s="251" t="s">
        <v>9</v>
      </c>
      <c r="X132" s="251" t="s">
        <v>9</v>
      </c>
      <c r="Y132" s="251">
        <v>36</v>
      </c>
      <c r="Z132" s="251">
        <v>2</v>
      </c>
      <c r="AA132" s="251">
        <v>2</v>
      </c>
      <c r="AB132" s="252">
        <f t="shared" si="5"/>
        <v>158.4</v>
      </c>
      <c r="AC132" s="252">
        <f>ROUND(AB132*事業まとめ!$Q$6,2)</f>
        <v>4276.8</v>
      </c>
      <c r="AD132" s="253"/>
      <c r="AE132" s="253"/>
      <c r="AF132" s="253"/>
      <c r="AG132" s="253"/>
      <c r="AH132" s="253"/>
      <c r="AI132" s="253"/>
      <c r="AJ132" s="253"/>
      <c r="AK132" s="252">
        <f t="shared" si="6"/>
        <v>0</v>
      </c>
      <c r="AL132" s="252">
        <f>ROUND(AK132*事業まとめ!$Q$6,2)</f>
        <v>0</v>
      </c>
      <c r="AM132" s="254">
        <f t="shared" si="4"/>
        <v>158.4</v>
      </c>
      <c r="AN132" s="254">
        <f t="shared" si="4"/>
        <v>4276.8</v>
      </c>
      <c r="AO132" s="259"/>
      <c r="AP132" s="260">
        <f t="shared" si="7"/>
        <v>0</v>
      </c>
      <c r="AQ132" s="259"/>
      <c r="AR132" s="257"/>
      <c r="AS132" s="257"/>
      <c r="AT132" s="257"/>
      <c r="AU132" s="257"/>
      <c r="AV132" s="257"/>
      <c r="AW132" s="257"/>
    </row>
    <row r="133" spans="2:49" s="265" customFormat="1" x14ac:dyDescent="0.4">
      <c r="B133" s="251">
        <v>22</v>
      </c>
      <c r="C133" s="251" t="s">
        <v>1704</v>
      </c>
      <c r="D133" s="251" t="s">
        <v>1705</v>
      </c>
      <c r="E133" s="251" t="s">
        <v>529</v>
      </c>
      <c r="F133" s="251" t="s">
        <v>1713</v>
      </c>
      <c r="G133" s="251"/>
      <c r="H133" s="251" t="s">
        <v>9</v>
      </c>
      <c r="I133" s="251">
        <v>10</v>
      </c>
      <c r="J133" s="251">
        <v>220</v>
      </c>
      <c r="K133" s="251" t="s">
        <v>667</v>
      </c>
      <c r="L133" s="251"/>
      <c r="M133" s="251" t="s">
        <v>10</v>
      </c>
      <c r="N133" s="251">
        <v>2</v>
      </c>
      <c r="O133" s="251" t="s">
        <v>8</v>
      </c>
      <c r="P133" s="251" t="s">
        <v>9</v>
      </c>
      <c r="Q133" s="251" t="s">
        <v>9</v>
      </c>
      <c r="R133" s="251" t="s">
        <v>324</v>
      </c>
      <c r="S133" s="251" t="s">
        <v>9</v>
      </c>
      <c r="T133" s="251" t="s">
        <v>9</v>
      </c>
      <c r="U133" s="251" t="s">
        <v>9</v>
      </c>
      <c r="V133" s="251" t="s">
        <v>9</v>
      </c>
      <c r="W133" s="251" t="s">
        <v>9</v>
      </c>
      <c r="X133" s="251" t="s">
        <v>9</v>
      </c>
      <c r="Y133" s="251">
        <v>36</v>
      </c>
      <c r="Z133" s="251">
        <v>4</v>
      </c>
      <c r="AA133" s="251">
        <v>8</v>
      </c>
      <c r="AB133" s="252">
        <f t="shared" si="5"/>
        <v>633.6</v>
      </c>
      <c r="AC133" s="252">
        <f>ROUND(AB133*事業まとめ!$Q$6,2)</f>
        <v>17107.2</v>
      </c>
      <c r="AD133" s="253"/>
      <c r="AE133" s="253"/>
      <c r="AF133" s="253"/>
      <c r="AG133" s="253"/>
      <c r="AH133" s="253"/>
      <c r="AI133" s="253"/>
      <c r="AJ133" s="253"/>
      <c r="AK133" s="252">
        <f t="shared" si="6"/>
        <v>0</v>
      </c>
      <c r="AL133" s="252">
        <f>ROUND(AK133*事業まとめ!$Q$6,2)</f>
        <v>0</v>
      </c>
      <c r="AM133" s="254">
        <f t="shared" si="4"/>
        <v>633.6</v>
      </c>
      <c r="AN133" s="254">
        <f t="shared" si="4"/>
        <v>17107.2</v>
      </c>
      <c r="AO133" s="259"/>
      <c r="AP133" s="260">
        <f t="shared" si="7"/>
        <v>0</v>
      </c>
      <c r="AQ133" s="259"/>
      <c r="AR133" s="257"/>
      <c r="AS133" s="257"/>
      <c r="AT133" s="257"/>
      <c r="AU133" s="257"/>
      <c r="AV133" s="257"/>
      <c r="AW133" s="257"/>
    </row>
    <row r="134" spans="2:49" s="265" customFormat="1" x14ac:dyDescent="0.4">
      <c r="B134" s="251">
        <v>22</v>
      </c>
      <c r="C134" s="251" t="s">
        <v>1704</v>
      </c>
      <c r="D134" s="251" t="s">
        <v>1705</v>
      </c>
      <c r="E134" s="251" t="s">
        <v>529</v>
      </c>
      <c r="F134" s="251" t="s">
        <v>1713</v>
      </c>
      <c r="G134" s="251"/>
      <c r="H134" s="251" t="s">
        <v>9</v>
      </c>
      <c r="I134" s="251">
        <v>10</v>
      </c>
      <c r="J134" s="251">
        <v>220</v>
      </c>
      <c r="K134" s="251" t="s">
        <v>910</v>
      </c>
      <c r="L134" s="251"/>
      <c r="M134" s="251" t="s">
        <v>10</v>
      </c>
      <c r="N134" s="251">
        <v>2</v>
      </c>
      <c r="O134" s="251" t="s">
        <v>8</v>
      </c>
      <c r="P134" s="251" t="s">
        <v>9</v>
      </c>
      <c r="Q134" s="251" t="s">
        <v>9</v>
      </c>
      <c r="R134" s="251" t="s">
        <v>237</v>
      </c>
      <c r="S134" s="251" t="s">
        <v>324</v>
      </c>
      <c r="T134" s="251" t="s">
        <v>9</v>
      </c>
      <c r="U134" s="251" t="s">
        <v>9</v>
      </c>
      <c r="V134" s="251" t="s">
        <v>9</v>
      </c>
      <c r="W134" s="251" t="s">
        <v>9</v>
      </c>
      <c r="X134" s="251" t="s">
        <v>9</v>
      </c>
      <c r="Y134" s="251">
        <v>36</v>
      </c>
      <c r="Z134" s="251">
        <v>2</v>
      </c>
      <c r="AA134" s="251">
        <v>4</v>
      </c>
      <c r="AB134" s="252">
        <f t="shared" si="5"/>
        <v>316.8</v>
      </c>
      <c r="AC134" s="252">
        <f>ROUND(AB134*事業まとめ!$Q$6,2)</f>
        <v>8553.6</v>
      </c>
      <c r="AD134" s="253"/>
      <c r="AE134" s="253"/>
      <c r="AF134" s="253"/>
      <c r="AG134" s="253"/>
      <c r="AH134" s="253"/>
      <c r="AI134" s="253"/>
      <c r="AJ134" s="253"/>
      <c r="AK134" s="252">
        <f t="shared" si="6"/>
        <v>0</v>
      </c>
      <c r="AL134" s="252">
        <f>ROUND(AK134*事業まとめ!$Q$6,2)</f>
        <v>0</v>
      </c>
      <c r="AM134" s="254">
        <f t="shared" si="4"/>
        <v>316.8</v>
      </c>
      <c r="AN134" s="254">
        <f t="shared" si="4"/>
        <v>8553.6</v>
      </c>
      <c r="AO134" s="259"/>
      <c r="AP134" s="260">
        <f t="shared" si="7"/>
        <v>0</v>
      </c>
      <c r="AQ134" s="259"/>
      <c r="AR134" s="257"/>
      <c r="AS134" s="257"/>
      <c r="AT134" s="257"/>
      <c r="AU134" s="257"/>
      <c r="AV134" s="257"/>
      <c r="AW134" s="257"/>
    </row>
    <row r="135" spans="2:49" s="265" customFormat="1" x14ac:dyDescent="0.4">
      <c r="B135" s="251">
        <v>22</v>
      </c>
      <c r="C135" s="251" t="s">
        <v>1704</v>
      </c>
      <c r="D135" s="251" t="s">
        <v>1705</v>
      </c>
      <c r="E135" s="251" t="s">
        <v>529</v>
      </c>
      <c r="F135" s="251" t="s">
        <v>1713</v>
      </c>
      <c r="G135" s="251"/>
      <c r="H135" s="251" t="s">
        <v>9</v>
      </c>
      <c r="I135" s="251">
        <v>10</v>
      </c>
      <c r="J135" s="251">
        <v>220</v>
      </c>
      <c r="K135" s="251" t="s">
        <v>286</v>
      </c>
      <c r="L135" s="251"/>
      <c r="M135" s="251" t="s">
        <v>16</v>
      </c>
      <c r="N135" s="251">
        <v>1</v>
      </c>
      <c r="O135" s="251" t="s">
        <v>8</v>
      </c>
      <c r="P135" s="251" t="s">
        <v>9</v>
      </c>
      <c r="Q135" s="251" t="s">
        <v>9</v>
      </c>
      <c r="R135" s="251" t="s">
        <v>9</v>
      </c>
      <c r="S135" s="251" t="s">
        <v>9</v>
      </c>
      <c r="T135" s="251" t="s">
        <v>9</v>
      </c>
      <c r="U135" s="251" t="s">
        <v>9</v>
      </c>
      <c r="V135" s="251" t="s">
        <v>9</v>
      </c>
      <c r="W135" s="251" t="s">
        <v>9</v>
      </c>
      <c r="X135" s="251" t="s">
        <v>9</v>
      </c>
      <c r="Y135" s="251">
        <v>36</v>
      </c>
      <c r="Z135" s="251">
        <v>2</v>
      </c>
      <c r="AA135" s="251">
        <v>2</v>
      </c>
      <c r="AB135" s="252">
        <f t="shared" si="5"/>
        <v>158.4</v>
      </c>
      <c r="AC135" s="252">
        <f>ROUND(AB135*事業まとめ!$Q$6,2)</f>
        <v>4276.8</v>
      </c>
      <c r="AD135" s="253"/>
      <c r="AE135" s="253"/>
      <c r="AF135" s="253"/>
      <c r="AG135" s="253"/>
      <c r="AH135" s="253"/>
      <c r="AI135" s="253"/>
      <c r="AJ135" s="253"/>
      <c r="AK135" s="252">
        <f t="shared" si="6"/>
        <v>0</v>
      </c>
      <c r="AL135" s="252">
        <f>ROUND(AK135*事業まとめ!$Q$6,2)</f>
        <v>0</v>
      </c>
      <c r="AM135" s="254">
        <f t="shared" ref="AM135:AN198" si="8">AB135-AK135</f>
        <v>158.4</v>
      </c>
      <c r="AN135" s="254">
        <f t="shared" si="8"/>
        <v>4276.8</v>
      </c>
      <c r="AO135" s="259"/>
      <c r="AP135" s="260">
        <f t="shared" si="7"/>
        <v>0</v>
      </c>
      <c r="AQ135" s="259"/>
      <c r="AR135" s="257"/>
      <c r="AS135" s="257"/>
      <c r="AT135" s="257"/>
      <c r="AU135" s="257"/>
      <c r="AV135" s="257"/>
      <c r="AW135" s="257"/>
    </row>
    <row r="136" spans="2:49" s="265" customFormat="1" x14ac:dyDescent="0.4">
      <c r="B136" s="251">
        <v>22</v>
      </c>
      <c r="C136" s="251" t="s">
        <v>1704</v>
      </c>
      <c r="D136" s="251" t="s">
        <v>1705</v>
      </c>
      <c r="E136" s="251" t="s">
        <v>529</v>
      </c>
      <c r="F136" s="251" t="s">
        <v>1713</v>
      </c>
      <c r="G136" s="251"/>
      <c r="H136" s="251" t="s">
        <v>9</v>
      </c>
      <c r="I136" s="251">
        <v>10</v>
      </c>
      <c r="J136" s="251">
        <v>220</v>
      </c>
      <c r="K136" s="251" t="s">
        <v>667</v>
      </c>
      <c r="L136" s="251"/>
      <c r="M136" s="251" t="s">
        <v>10</v>
      </c>
      <c r="N136" s="251">
        <v>2</v>
      </c>
      <c r="O136" s="251" t="s">
        <v>8</v>
      </c>
      <c r="P136" s="251" t="s">
        <v>9</v>
      </c>
      <c r="Q136" s="251" t="s">
        <v>9</v>
      </c>
      <c r="R136" s="251" t="s">
        <v>324</v>
      </c>
      <c r="S136" s="251" t="s">
        <v>9</v>
      </c>
      <c r="T136" s="251" t="s">
        <v>9</v>
      </c>
      <c r="U136" s="251" t="s">
        <v>9</v>
      </c>
      <c r="V136" s="251" t="s">
        <v>9</v>
      </c>
      <c r="W136" s="251" t="s">
        <v>9</v>
      </c>
      <c r="X136" s="251" t="s">
        <v>9</v>
      </c>
      <c r="Y136" s="251">
        <v>36</v>
      </c>
      <c r="Z136" s="251">
        <v>4</v>
      </c>
      <c r="AA136" s="251">
        <v>8</v>
      </c>
      <c r="AB136" s="252">
        <f t="shared" si="5"/>
        <v>633.6</v>
      </c>
      <c r="AC136" s="252">
        <f>ROUND(AB136*事業まとめ!$Q$6,2)</f>
        <v>17107.2</v>
      </c>
      <c r="AD136" s="253"/>
      <c r="AE136" s="253"/>
      <c r="AF136" s="253"/>
      <c r="AG136" s="253"/>
      <c r="AH136" s="253"/>
      <c r="AI136" s="253"/>
      <c r="AJ136" s="253"/>
      <c r="AK136" s="252">
        <f t="shared" si="6"/>
        <v>0</v>
      </c>
      <c r="AL136" s="252">
        <f>ROUND(AK136*事業まとめ!$Q$6,2)</f>
        <v>0</v>
      </c>
      <c r="AM136" s="254">
        <f t="shared" si="8"/>
        <v>633.6</v>
      </c>
      <c r="AN136" s="254">
        <f t="shared" si="8"/>
        <v>17107.2</v>
      </c>
      <c r="AO136" s="259"/>
      <c r="AP136" s="260">
        <f t="shared" si="7"/>
        <v>0</v>
      </c>
      <c r="AQ136" s="259"/>
      <c r="AR136" s="257"/>
      <c r="AS136" s="257"/>
      <c r="AT136" s="257"/>
      <c r="AU136" s="257"/>
      <c r="AV136" s="257"/>
      <c r="AW136" s="257"/>
    </row>
    <row r="137" spans="2:49" s="265" customFormat="1" x14ac:dyDescent="0.4">
      <c r="B137" s="251">
        <v>22</v>
      </c>
      <c r="C137" s="251" t="s">
        <v>1704</v>
      </c>
      <c r="D137" s="251" t="s">
        <v>1705</v>
      </c>
      <c r="E137" s="251" t="s">
        <v>529</v>
      </c>
      <c r="F137" s="251" t="s">
        <v>1713</v>
      </c>
      <c r="G137" s="251"/>
      <c r="H137" s="251" t="s">
        <v>9</v>
      </c>
      <c r="I137" s="251">
        <v>10</v>
      </c>
      <c r="J137" s="251">
        <v>220</v>
      </c>
      <c r="K137" s="251" t="s">
        <v>910</v>
      </c>
      <c r="L137" s="251"/>
      <c r="M137" s="251" t="s">
        <v>10</v>
      </c>
      <c r="N137" s="251">
        <v>2</v>
      </c>
      <c r="O137" s="251" t="s">
        <v>8</v>
      </c>
      <c r="P137" s="251" t="s">
        <v>9</v>
      </c>
      <c r="Q137" s="251" t="s">
        <v>9</v>
      </c>
      <c r="R137" s="251" t="s">
        <v>237</v>
      </c>
      <c r="S137" s="251" t="s">
        <v>324</v>
      </c>
      <c r="T137" s="251" t="s">
        <v>9</v>
      </c>
      <c r="U137" s="251" t="s">
        <v>9</v>
      </c>
      <c r="V137" s="251" t="s">
        <v>9</v>
      </c>
      <c r="W137" s="251" t="s">
        <v>9</v>
      </c>
      <c r="X137" s="251" t="s">
        <v>9</v>
      </c>
      <c r="Y137" s="251">
        <v>36</v>
      </c>
      <c r="Z137" s="251">
        <v>2</v>
      </c>
      <c r="AA137" s="251">
        <v>4</v>
      </c>
      <c r="AB137" s="252">
        <f t="shared" si="5"/>
        <v>316.8</v>
      </c>
      <c r="AC137" s="252">
        <f>ROUND(AB137*事業まとめ!$Q$6,2)</f>
        <v>8553.6</v>
      </c>
      <c r="AD137" s="253"/>
      <c r="AE137" s="253"/>
      <c r="AF137" s="253"/>
      <c r="AG137" s="253"/>
      <c r="AH137" s="253"/>
      <c r="AI137" s="253"/>
      <c r="AJ137" s="253"/>
      <c r="AK137" s="252">
        <f t="shared" si="6"/>
        <v>0</v>
      </c>
      <c r="AL137" s="252">
        <f>ROUND(AK137*事業まとめ!$Q$6,2)</f>
        <v>0</v>
      </c>
      <c r="AM137" s="254">
        <f t="shared" si="8"/>
        <v>316.8</v>
      </c>
      <c r="AN137" s="254">
        <f t="shared" si="8"/>
        <v>8553.6</v>
      </c>
      <c r="AO137" s="259"/>
      <c r="AP137" s="260">
        <f t="shared" si="7"/>
        <v>0</v>
      </c>
      <c r="AQ137" s="259"/>
      <c r="AR137" s="257"/>
      <c r="AS137" s="257"/>
      <c r="AT137" s="257"/>
      <c r="AU137" s="257"/>
      <c r="AV137" s="257"/>
      <c r="AW137" s="257"/>
    </row>
    <row r="138" spans="2:49" s="265" customFormat="1" x14ac:dyDescent="0.4">
      <c r="B138" s="251">
        <v>22</v>
      </c>
      <c r="C138" s="251" t="s">
        <v>1704</v>
      </c>
      <c r="D138" s="251" t="s">
        <v>1258</v>
      </c>
      <c r="E138" s="251" t="s">
        <v>529</v>
      </c>
      <c r="F138" s="251" t="s">
        <v>58</v>
      </c>
      <c r="G138" s="251"/>
      <c r="H138" s="251" t="s">
        <v>9</v>
      </c>
      <c r="I138" s="251">
        <v>10</v>
      </c>
      <c r="J138" s="251">
        <v>220</v>
      </c>
      <c r="K138" s="251" t="s">
        <v>286</v>
      </c>
      <c r="L138" s="251"/>
      <c r="M138" s="251" t="s">
        <v>16</v>
      </c>
      <c r="N138" s="251">
        <v>1</v>
      </c>
      <c r="O138" s="251" t="s">
        <v>8</v>
      </c>
      <c r="P138" s="251" t="s">
        <v>9</v>
      </c>
      <c r="Q138" s="251" t="s">
        <v>9</v>
      </c>
      <c r="R138" s="251" t="s">
        <v>9</v>
      </c>
      <c r="S138" s="251" t="s">
        <v>9</v>
      </c>
      <c r="T138" s="251" t="s">
        <v>9</v>
      </c>
      <c r="U138" s="251" t="s">
        <v>9</v>
      </c>
      <c r="V138" s="251" t="s">
        <v>9</v>
      </c>
      <c r="W138" s="251" t="s">
        <v>9</v>
      </c>
      <c r="X138" s="251" t="s">
        <v>9</v>
      </c>
      <c r="Y138" s="251">
        <v>36</v>
      </c>
      <c r="Z138" s="251">
        <v>2</v>
      </c>
      <c r="AA138" s="251">
        <v>2</v>
      </c>
      <c r="AB138" s="252">
        <f t="shared" ref="AB138:AB201" si="9">IFERROR(ROUND($I138*$J138*Y138*AA138/1000,2),0)</f>
        <v>158.4</v>
      </c>
      <c r="AC138" s="252">
        <f>ROUND(AB138*事業まとめ!$Q$6,2)</f>
        <v>4276.8</v>
      </c>
      <c r="AD138" s="253"/>
      <c r="AE138" s="253"/>
      <c r="AF138" s="253"/>
      <c r="AG138" s="253"/>
      <c r="AH138" s="253"/>
      <c r="AI138" s="253"/>
      <c r="AJ138" s="253"/>
      <c r="AK138" s="252">
        <f t="shared" ref="AK138:AK201" si="10">IFERROR(ROUND($I138*$J138*AI138*AJ138/1000,2),0)</f>
        <v>0</v>
      </c>
      <c r="AL138" s="252">
        <f>ROUND(AK138*事業まとめ!$Q$6,2)</f>
        <v>0</v>
      </c>
      <c r="AM138" s="254">
        <f t="shared" si="8"/>
        <v>158.4</v>
      </c>
      <c r="AN138" s="254">
        <f t="shared" si="8"/>
        <v>4276.8</v>
      </c>
      <c r="AO138" s="259"/>
      <c r="AP138" s="260">
        <f t="shared" ref="AP138:AP201" si="11">IFERROR(AO138*AJ138,0)</f>
        <v>0</v>
      </c>
      <c r="AQ138" s="259"/>
      <c r="AR138" s="257"/>
      <c r="AS138" s="257"/>
      <c r="AT138" s="257"/>
      <c r="AU138" s="257"/>
      <c r="AV138" s="257"/>
      <c r="AW138" s="257"/>
    </row>
    <row r="139" spans="2:49" s="265" customFormat="1" x14ac:dyDescent="0.4">
      <c r="B139" s="251">
        <v>22</v>
      </c>
      <c r="C139" s="251" t="s">
        <v>1704</v>
      </c>
      <c r="D139" s="251" t="s">
        <v>1258</v>
      </c>
      <c r="E139" s="251" t="s">
        <v>529</v>
      </c>
      <c r="F139" s="258" t="s">
        <v>58</v>
      </c>
      <c r="G139" s="251"/>
      <c r="H139" s="251" t="s">
        <v>9</v>
      </c>
      <c r="I139" s="251">
        <v>10</v>
      </c>
      <c r="J139" s="251">
        <v>220</v>
      </c>
      <c r="K139" s="251" t="s">
        <v>667</v>
      </c>
      <c r="L139" s="251"/>
      <c r="M139" s="251" t="s">
        <v>10</v>
      </c>
      <c r="N139" s="251">
        <v>2</v>
      </c>
      <c r="O139" s="251" t="s">
        <v>8</v>
      </c>
      <c r="P139" s="251" t="s">
        <v>9</v>
      </c>
      <c r="Q139" s="251" t="s">
        <v>9</v>
      </c>
      <c r="R139" s="251" t="s">
        <v>324</v>
      </c>
      <c r="S139" s="251" t="s">
        <v>9</v>
      </c>
      <c r="T139" s="251" t="s">
        <v>9</v>
      </c>
      <c r="U139" s="251" t="s">
        <v>9</v>
      </c>
      <c r="V139" s="251" t="s">
        <v>9</v>
      </c>
      <c r="W139" s="251" t="s">
        <v>9</v>
      </c>
      <c r="X139" s="251" t="s">
        <v>9</v>
      </c>
      <c r="Y139" s="251">
        <v>36</v>
      </c>
      <c r="Z139" s="251">
        <v>4</v>
      </c>
      <c r="AA139" s="251">
        <v>8</v>
      </c>
      <c r="AB139" s="252">
        <f t="shared" si="9"/>
        <v>633.6</v>
      </c>
      <c r="AC139" s="252">
        <f>ROUND(AB139*事業まとめ!$Q$6,2)</f>
        <v>17107.2</v>
      </c>
      <c r="AD139" s="253"/>
      <c r="AE139" s="253"/>
      <c r="AF139" s="253"/>
      <c r="AG139" s="253"/>
      <c r="AH139" s="253"/>
      <c r="AI139" s="253"/>
      <c r="AJ139" s="253"/>
      <c r="AK139" s="252">
        <f t="shared" si="10"/>
        <v>0</v>
      </c>
      <c r="AL139" s="252">
        <f>ROUND(AK139*事業まとめ!$Q$6,2)</f>
        <v>0</v>
      </c>
      <c r="AM139" s="254">
        <f t="shared" si="8"/>
        <v>633.6</v>
      </c>
      <c r="AN139" s="254">
        <f t="shared" si="8"/>
        <v>17107.2</v>
      </c>
      <c r="AO139" s="259"/>
      <c r="AP139" s="260">
        <f t="shared" si="11"/>
        <v>0</v>
      </c>
      <c r="AQ139" s="259"/>
      <c r="AR139" s="257"/>
      <c r="AS139" s="257"/>
      <c r="AT139" s="257"/>
      <c r="AU139" s="257"/>
      <c r="AV139" s="257"/>
      <c r="AW139" s="257"/>
    </row>
    <row r="140" spans="2:49" s="265" customFormat="1" x14ac:dyDescent="0.4">
      <c r="B140" s="251">
        <v>22</v>
      </c>
      <c r="C140" s="251" t="s">
        <v>1704</v>
      </c>
      <c r="D140" s="251" t="s">
        <v>1258</v>
      </c>
      <c r="E140" s="251" t="s">
        <v>529</v>
      </c>
      <c r="F140" s="258" t="s">
        <v>58</v>
      </c>
      <c r="G140" s="251"/>
      <c r="H140" s="251" t="s">
        <v>9</v>
      </c>
      <c r="I140" s="251">
        <v>10</v>
      </c>
      <c r="J140" s="251">
        <v>220</v>
      </c>
      <c r="K140" s="251" t="s">
        <v>910</v>
      </c>
      <c r="L140" s="251"/>
      <c r="M140" s="251" t="s">
        <v>10</v>
      </c>
      <c r="N140" s="251">
        <v>2</v>
      </c>
      <c r="O140" s="251" t="s">
        <v>8</v>
      </c>
      <c r="P140" s="251" t="s">
        <v>9</v>
      </c>
      <c r="Q140" s="251" t="s">
        <v>9</v>
      </c>
      <c r="R140" s="251" t="s">
        <v>237</v>
      </c>
      <c r="S140" s="251" t="s">
        <v>324</v>
      </c>
      <c r="T140" s="251" t="s">
        <v>9</v>
      </c>
      <c r="U140" s="251" t="s">
        <v>9</v>
      </c>
      <c r="V140" s="251" t="s">
        <v>9</v>
      </c>
      <c r="W140" s="251" t="s">
        <v>9</v>
      </c>
      <c r="X140" s="251" t="s">
        <v>9</v>
      </c>
      <c r="Y140" s="251">
        <v>36</v>
      </c>
      <c r="Z140" s="251">
        <v>2</v>
      </c>
      <c r="AA140" s="251">
        <v>4</v>
      </c>
      <c r="AB140" s="252">
        <f t="shared" si="9"/>
        <v>316.8</v>
      </c>
      <c r="AC140" s="252">
        <f>ROUND(AB140*事業まとめ!$Q$6,2)</f>
        <v>8553.6</v>
      </c>
      <c r="AD140" s="253"/>
      <c r="AE140" s="253"/>
      <c r="AF140" s="253"/>
      <c r="AG140" s="253"/>
      <c r="AH140" s="253"/>
      <c r="AI140" s="253"/>
      <c r="AJ140" s="253"/>
      <c r="AK140" s="252">
        <f t="shared" si="10"/>
        <v>0</v>
      </c>
      <c r="AL140" s="252">
        <f>ROUND(AK140*事業まとめ!$Q$6,2)</f>
        <v>0</v>
      </c>
      <c r="AM140" s="254">
        <f t="shared" si="8"/>
        <v>316.8</v>
      </c>
      <c r="AN140" s="254">
        <f t="shared" si="8"/>
        <v>8553.6</v>
      </c>
      <c r="AO140" s="259"/>
      <c r="AP140" s="260">
        <f t="shared" si="11"/>
        <v>0</v>
      </c>
      <c r="AQ140" s="259"/>
      <c r="AR140" s="257"/>
      <c r="AS140" s="257"/>
      <c r="AT140" s="257"/>
      <c r="AU140" s="257"/>
      <c r="AV140" s="257"/>
      <c r="AW140" s="257"/>
    </row>
    <row r="141" spans="2:49" s="265" customFormat="1" x14ac:dyDescent="0.4">
      <c r="B141" s="251">
        <v>22</v>
      </c>
      <c r="C141" s="251" t="s">
        <v>1704</v>
      </c>
      <c r="D141" s="251" t="s">
        <v>1258</v>
      </c>
      <c r="E141" s="251" t="s">
        <v>529</v>
      </c>
      <c r="F141" s="251" t="s">
        <v>1720</v>
      </c>
      <c r="G141" s="251"/>
      <c r="H141" s="251" t="s">
        <v>9</v>
      </c>
      <c r="I141" s="251">
        <v>10</v>
      </c>
      <c r="J141" s="251">
        <v>264</v>
      </c>
      <c r="K141" s="251" t="s">
        <v>286</v>
      </c>
      <c r="L141" s="251"/>
      <c r="M141" s="251" t="s">
        <v>16</v>
      </c>
      <c r="N141" s="251">
        <v>1</v>
      </c>
      <c r="O141" s="251" t="s">
        <v>8</v>
      </c>
      <c r="P141" s="251" t="s">
        <v>9</v>
      </c>
      <c r="Q141" s="251" t="s">
        <v>9</v>
      </c>
      <c r="R141" s="251" t="s">
        <v>9</v>
      </c>
      <c r="S141" s="251" t="s">
        <v>9</v>
      </c>
      <c r="T141" s="251" t="s">
        <v>9</v>
      </c>
      <c r="U141" s="251" t="s">
        <v>9</v>
      </c>
      <c r="V141" s="251" t="s">
        <v>9</v>
      </c>
      <c r="W141" s="251" t="s">
        <v>9</v>
      </c>
      <c r="X141" s="251" t="s">
        <v>9</v>
      </c>
      <c r="Y141" s="251">
        <v>36</v>
      </c>
      <c r="Z141" s="251">
        <v>2</v>
      </c>
      <c r="AA141" s="251">
        <v>2</v>
      </c>
      <c r="AB141" s="252">
        <f t="shared" si="9"/>
        <v>190.08</v>
      </c>
      <c r="AC141" s="252">
        <f>ROUND(AB141*事業まとめ!$Q$6,2)</f>
        <v>5132.16</v>
      </c>
      <c r="AD141" s="253"/>
      <c r="AE141" s="253"/>
      <c r="AF141" s="253"/>
      <c r="AG141" s="253"/>
      <c r="AH141" s="253"/>
      <c r="AI141" s="253"/>
      <c r="AJ141" s="253"/>
      <c r="AK141" s="252">
        <f t="shared" si="10"/>
        <v>0</v>
      </c>
      <c r="AL141" s="252">
        <f>ROUND(AK141*事業まとめ!$Q$6,2)</f>
        <v>0</v>
      </c>
      <c r="AM141" s="254">
        <f t="shared" si="8"/>
        <v>190.08</v>
      </c>
      <c r="AN141" s="254">
        <f t="shared" si="8"/>
        <v>5132.16</v>
      </c>
      <c r="AO141" s="259"/>
      <c r="AP141" s="260">
        <f t="shared" si="11"/>
        <v>0</v>
      </c>
      <c r="AQ141" s="259"/>
      <c r="AR141" s="257"/>
      <c r="AS141" s="257"/>
      <c r="AT141" s="257"/>
      <c r="AU141" s="257"/>
      <c r="AV141" s="257"/>
      <c r="AW141" s="257"/>
    </row>
    <row r="142" spans="2:49" s="265" customFormat="1" x14ac:dyDescent="0.4">
      <c r="B142" s="251">
        <v>22</v>
      </c>
      <c r="C142" s="251" t="s">
        <v>1704</v>
      </c>
      <c r="D142" s="251" t="s">
        <v>1258</v>
      </c>
      <c r="E142" s="251" t="s">
        <v>529</v>
      </c>
      <c r="F142" s="251" t="s">
        <v>1720</v>
      </c>
      <c r="G142" s="251"/>
      <c r="H142" s="251" t="s">
        <v>9</v>
      </c>
      <c r="I142" s="251">
        <v>10</v>
      </c>
      <c r="J142" s="251">
        <v>264</v>
      </c>
      <c r="K142" s="251" t="s">
        <v>667</v>
      </c>
      <c r="L142" s="251"/>
      <c r="M142" s="251" t="s">
        <v>10</v>
      </c>
      <c r="N142" s="251">
        <v>2</v>
      </c>
      <c r="O142" s="251" t="s">
        <v>8</v>
      </c>
      <c r="P142" s="251" t="s">
        <v>9</v>
      </c>
      <c r="Q142" s="251" t="s">
        <v>9</v>
      </c>
      <c r="R142" s="251" t="s">
        <v>324</v>
      </c>
      <c r="S142" s="251" t="s">
        <v>9</v>
      </c>
      <c r="T142" s="251" t="s">
        <v>9</v>
      </c>
      <c r="U142" s="251" t="s">
        <v>9</v>
      </c>
      <c r="V142" s="251" t="s">
        <v>9</v>
      </c>
      <c r="W142" s="251" t="s">
        <v>9</v>
      </c>
      <c r="X142" s="251" t="s">
        <v>9</v>
      </c>
      <c r="Y142" s="251">
        <v>36</v>
      </c>
      <c r="Z142" s="251">
        <v>4</v>
      </c>
      <c r="AA142" s="251">
        <v>8</v>
      </c>
      <c r="AB142" s="252">
        <f t="shared" si="9"/>
        <v>760.32</v>
      </c>
      <c r="AC142" s="252">
        <f>ROUND(AB142*事業まとめ!$Q$6,2)</f>
        <v>20528.64</v>
      </c>
      <c r="AD142" s="253"/>
      <c r="AE142" s="253"/>
      <c r="AF142" s="253"/>
      <c r="AG142" s="253"/>
      <c r="AH142" s="253"/>
      <c r="AI142" s="253"/>
      <c r="AJ142" s="253"/>
      <c r="AK142" s="252">
        <f t="shared" si="10"/>
        <v>0</v>
      </c>
      <c r="AL142" s="252">
        <f>ROUND(AK142*事業まとめ!$Q$6,2)</f>
        <v>0</v>
      </c>
      <c r="AM142" s="254">
        <f t="shared" si="8"/>
        <v>760.32</v>
      </c>
      <c r="AN142" s="254">
        <f t="shared" si="8"/>
        <v>20528.64</v>
      </c>
      <c r="AO142" s="259"/>
      <c r="AP142" s="260">
        <f t="shared" si="11"/>
        <v>0</v>
      </c>
      <c r="AQ142" s="259"/>
      <c r="AR142" s="257"/>
      <c r="AS142" s="257"/>
      <c r="AT142" s="257"/>
      <c r="AU142" s="257"/>
      <c r="AV142" s="257"/>
      <c r="AW142" s="257"/>
    </row>
    <row r="143" spans="2:49" s="265" customFormat="1" x14ac:dyDescent="0.4">
      <c r="B143" s="251">
        <v>22</v>
      </c>
      <c r="C143" s="251" t="s">
        <v>1704</v>
      </c>
      <c r="D143" s="251" t="s">
        <v>1258</v>
      </c>
      <c r="E143" s="251" t="s">
        <v>529</v>
      </c>
      <c r="F143" s="251" t="s">
        <v>1720</v>
      </c>
      <c r="G143" s="251"/>
      <c r="H143" s="251" t="s">
        <v>9</v>
      </c>
      <c r="I143" s="251">
        <v>10</v>
      </c>
      <c r="J143" s="251">
        <v>264</v>
      </c>
      <c r="K143" s="251" t="s">
        <v>910</v>
      </c>
      <c r="L143" s="251"/>
      <c r="M143" s="251" t="s">
        <v>10</v>
      </c>
      <c r="N143" s="251">
        <v>2</v>
      </c>
      <c r="O143" s="251" t="s">
        <v>8</v>
      </c>
      <c r="P143" s="251" t="s">
        <v>9</v>
      </c>
      <c r="Q143" s="251" t="s">
        <v>9</v>
      </c>
      <c r="R143" s="251" t="s">
        <v>237</v>
      </c>
      <c r="S143" s="251" t="s">
        <v>324</v>
      </c>
      <c r="T143" s="251" t="s">
        <v>9</v>
      </c>
      <c r="U143" s="251" t="s">
        <v>9</v>
      </c>
      <c r="V143" s="251" t="s">
        <v>9</v>
      </c>
      <c r="W143" s="251" t="s">
        <v>9</v>
      </c>
      <c r="X143" s="251" t="s">
        <v>9</v>
      </c>
      <c r="Y143" s="251">
        <v>36</v>
      </c>
      <c r="Z143" s="251">
        <v>2</v>
      </c>
      <c r="AA143" s="251">
        <v>4</v>
      </c>
      <c r="AB143" s="252">
        <f t="shared" si="9"/>
        <v>380.16</v>
      </c>
      <c r="AC143" s="252">
        <f>ROUND(AB143*事業まとめ!$Q$6,2)</f>
        <v>10264.32</v>
      </c>
      <c r="AD143" s="253"/>
      <c r="AE143" s="253"/>
      <c r="AF143" s="253"/>
      <c r="AG143" s="253"/>
      <c r="AH143" s="253"/>
      <c r="AI143" s="253"/>
      <c r="AJ143" s="253"/>
      <c r="AK143" s="252">
        <f t="shared" si="10"/>
        <v>0</v>
      </c>
      <c r="AL143" s="252">
        <f>ROUND(AK143*事業まとめ!$Q$6,2)</f>
        <v>0</v>
      </c>
      <c r="AM143" s="254">
        <f t="shared" si="8"/>
        <v>380.16</v>
      </c>
      <c r="AN143" s="254">
        <f t="shared" si="8"/>
        <v>10264.32</v>
      </c>
      <c r="AO143" s="259"/>
      <c r="AP143" s="260">
        <f t="shared" si="11"/>
        <v>0</v>
      </c>
      <c r="AQ143" s="259"/>
      <c r="AR143" s="257"/>
      <c r="AS143" s="257"/>
      <c r="AT143" s="257"/>
      <c r="AU143" s="257"/>
      <c r="AV143" s="257"/>
      <c r="AW143" s="257"/>
    </row>
    <row r="144" spans="2:49" s="265" customFormat="1" x14ac:dyDescent="0.4">
      <c r="B144" s="251">
        <v>22</v>
      </c>
      <c r="C144" s="251" t="s">
        <v>1704</v>
      </c>
      <c r="D144" s="251" t="s">
        <v>1258</v>
      </c>
      <c r="E144" s="251" t="s">
        <v>529</v>
      </c>
      <c r="F144" s="251" t="s">
        <v>2122</v>
      </c>
      <c r="G144" s="251"/>
      <c r="H144" s="251" t="s">
        <v>9</v>
      </c>
      <c r="I144" s="251">
        <v>10</v>
      </c>
      <c r="J144" s="251">
        <v>264</v>
      </c>
      <c r="K144" s="251" t="s">
        <v>286</v>
      </c>
      <c r="L144" s="251"/>
      <c r="M144" s="251" t="s">
        <v>16</v>
      </c>
      <c r="N144" s="251">
        <v>1</v>
      </c>
      <c r="O144" s="251" t="s">
        <v>8</v>
      </c>
      <c r="P144" s="251" t="s">
        <v>9</v>
      </c>
      <c r="Q144" s="251" t="s">
        <v>9</v>
      </c>
      <c r="R144" s="251" t="s">
        <v>9</v>
      </c>
      <c r="S144" s="251" t="s">
        <v>9</v>
      </c>
      <c r="T144" s="251" t="s">
        <v>9</v>
      </c>
      <c r="U144" s="251" t="s">
        <v>9</v>
      </c>
      <c r="V144" s="251" t="s">
        <v>9</v>
      </c>
      <c r="W144" s="251" t="s">
        <v>9</v>
      </c>
      <c r="X144" s="251" t="s">
        <v>9</v>
      </c>
      <c r="Y144" s="251">
        <v>36</v>
      </c>
      <c r="Z144" s="251">
        <v>2</v>
      </c>
      <c r="AA144" s="251">
        <v>2</v>
      </c>
      <c r="AB144" s="252">
        <f t="shared" si="9"/>
        <v>190.08</v>
      </c>
      <c r="AC144" s="252">
        <f>ROUND(AB144*事業まとめ!$Q$6,2)</f>
        <v>5132.16</v>
      </c>
      <c r="AD144" s="253"/>
      <c r="AE144" s="253"/>
      <c r="AF144" s="253"/>
      <c r="AG144" s="253"/>
      <c r="AH144" s="253"/>
      <c r="AI144" s="253"/>
      <c r="AJ144" s="253"/>
      <c r="AK144" s="252">
        <f t="shared" si="10"/>
        <v>0</v>
      </c>
      <c r="AL144" s="252">
        <f>ROUND(AK144*事業まとめ!$Q$6,2)</f>
        <v>0</v>
      </c>
      <c r="AM144" s="254">
        <f t="shared" si="8"/>
        <v>190.08</v>
      </c>
      <c r="AN144" s="254">
        <f t="shared" si="8"/>
        <v>5132.16</v>
      </c>
      <c r="AO144" s="259"/>
      <c r="AP144" s="260">
        <f t="shared" si="11"/>
        <v>0</v>
      </c>
      <c r="AQ144" s="259"/>
      <c r="AR144" s="257"/>
      <c r="AS144" s="257"/>
      <c r="AT144" s="257"/>
      <c r="AU144" s="257"/>
      <c r="AV144" s="257"/>
      <c r="AW144" s="257"/>
    </row>
    <row r="145" spans="2:49" s="265" customFormat="1" x14ac:dyDescent="0.4">
      <c r="B145" s="251">
        <v>22</v>
      </c>
      <c r="C145" s="251" t="s">
        <v>1704</v>
      </c>
      <c r="D145" s="251" t="s">
        <v>1258</v>
      </c>
      <c r="E145" s="251" t="s">
        <v>529</v>
      </c>
      <c r="F145" s="258" t="s">
        <v>2122</v>
      </c>
      <c r="G145" s="251"/>
      <c r="H145" s="251" t="s">
        <v>9</v>
      </c>
      <c r="I145" s="251">
        <v>10</v>
      </c>
      <c r="J145" s="251">
        <v>264</v>
      </c>
      <c r="K145" s="251" t="s">
        <v>667</v>
      </c>
      <c r="L145" s="251"/>
      <c r="M145" s="251" t="s">
        <v>10</v>
      </c>
      <c r="N145" s="251">
        <v>2</v>
      </c>
      <c r="O145" s="251" t="s">
        <v>8</v>
      </c>
      <c r="P145" s="251" t="s">
        <v>9</v>
      </c>
      <c r="Q145" s="251" t="s">
        <v>9</v>
      </c>
      <c r="R145" s="251" t="s">
        <v>324</v>
      </c>
      <c r="S145" s="251" t="s">
        <v>9</v>
      </c>
      <c r="T145" s="251" t="s">
        <v>9</v>
      </c>
      <c r="U145" s="251" t="s">
        <v>9</v>
      </c>
      <c r="V145" s="251" t="s">
        <v>9</v>
      </c>
      <c r="W145" s="251" t="s">
        <v>9</v>
      </c>
      <c r="X145" s="251" t="s">
        <v>9</v>
      </c>
      <c r="Y145" s="251">
        <v>36</v>
      </c>
      <c r="Z145" s="251">
        <v>4</v>
      </c>
      <c r="AA145" s="251">
        <v>8</v>
      </c>
      <c r="AB145" s="252">
        <f t="shared" si="9"/>
        <v>760.32</v>
      </c>
      <c r="AC145" s="252">
        <f>ROUND(AB145*事業まとめ!$Q$6,2)</f>
        <v>20528.64</v>
      </c>
      <c r="AD145" s="253"/>
      <c r="AE145" s="253"/>
      <c r="AF145" s="253"/>
      <c r="AG145" s="253"/>
      <c r="AH145" s="253"/>
      <c r="AI145" s="253"/>
      <c r="AJ145" s="253"/>
      <c r="AK145" s="252">
        <f t="shared" si="10"/>
        <v>0</v>
      </c>
      <c r="AL145" s="252">
        <f>ROUND(AK145*事業まとめ!$Q$6,2)</f>
        <v>0</v>
      </c>
      <c r="AM145" s="254">
        <f t="shared" si="8"/>
        <v>760.32</v>
      </c>
      <c r="AN145" s="254">
        <f t="shared" si="8"/>
        <v>20528.64</v>
      </c>
      <c r="AO145" s="259"/>
      <c r="AP145" s="260">
        <f t="shared" si="11"/>
        <v>0</v>
      </c>
      <c r="AQ145" s="259"/>
      <c r="AR145" s="257"/>
      <c r="AS145" s="257"/>
      <c r="AT145" s="257"/>
      <c r="AU145" s="257"/>
      <c r="AV145" s="257"/>
      <c r="AW145" s="257"/>
    </row>
    <row r="146" spans="2:49" s="265" customFormat="1" x14ac:dyDescent="0.4">
      <c r="B146" s="251">
        <v>22</v>
      </c>
      <c r="C146" s="251" t="s">
        <v>1704</v>
      </c>
      <c r="D146" s="251" t="s">
        <v>1258</v>
      </c>
      <c r="E146" s="251" t="s">
        <v>529</v>
      </c>
      <c r="F146" s="258" t="s">
        <v>2122</v>
      </c>
      <c r="G146" s="251"/>
      <c r="H146" s="251" t="s">
        <v>9</v>
      </c>
      <c r="I146" s="251">
        <v>10</v>
      </c>
      <c r="J146" s="251">
        <v>264</v>
      </c>
      <c r="K146" s="251" t="s">
        <v>910</v>
      </c>
      <c r="L146" s="251"/>
      <c r="M146" s="251" t="s">
        <v>10</v>
      </c>
      <c r="N146" s="251">
        <v>2</v>
      </c>
      <c r="O146" s="251" t="s">
        <v>8</v>
      </c>
      <c r="P146" s="251" t="s">
        <v>9</v>
      </c>
      <c r="Q146" s="251" t="s">
        <v>9</v>
      </c>
      <c r="R146" s="251" t="s">
        <v>237</v>
      </c>
      <c r="S146" s="251" t="s">
        <v>324</v>
      </c>
      <c r="T146" s="251" t="s">
        <v>9</v>
      </c>
      <c r="U146" s="251" t="s">
        <v>9</v>
      </c>
      <c r="V146" s="251" t="s">
        <v>9</v>
      </c>
      <c r="W146" s="251" t="s">
        <v>9</v>
      </c>
      <c r="X146" s="251" t="s">
        <v>9</v>
      </c>
      <c r="Y146" s="251">
        <v>36</v>
      </c>
      <c r="Z146" s="251">
        <v>2</v>
      </c>
      <c r="AA146" s="251">
        <v>4</v>
      </c>
      <c r="AB146" s="252">
        <f t="shared" si="9"/>
        <v>380.16</v>
      </c>
      <c r="AC146" s="252">
        <f>ROUND(AB146*事業まとめ!$Q$6,2)</f>
        <v>10264.32</v>
      </c>
      <c r="AD146" s="253"/>
      <c r="AE146" s="253"/>
      <c r="AF146" s="253"/>
      <c r="AG146" s="253"/>
      <c r="AH146" s="253"/>
      <c r="AI146" s="253"/>
      <c r="AJ146" s="253"/>
      <c r="AK146" s="252">
        <f t="shared" si="10"/>
        <v>0</v>
      </c>
      <c r="AL146" s="252">
        <f>ROUND(AK146*事業まとめ!$Q$6,2)</f>
        <v>0</v>
      </c>
      <c r="AM146" s="254">
        <f t="shared" si="8"/>
        <v>380.16</v>
      </c>
      <c r="AN146" s="254">
        <f t="shared" si="8"/>
        <v>10264.32</v>
      </c>
      <c r="AO146" s="259"/>
      <c r="AP146" s="260">
        <f t="shared" si="11"/>
        <v>0</v>
      </c>
      <c r="AQ146" s="259"/>
      <c r="AR146" s="257"/>
      <c r="AS146" s="257"/>
      <c r="AT146" s="257"/>
      <c r="AU146" s="257"/>
      <c r="AV146" s="257"/>
      <c r="AW146" s="257"/>
    </row>
    <row r="147" spans="2:49" s="265" customFormat="1" x14ac:dyDescent="0.4">
      <c r="B147" s="251">
        <v>22</v>
      </c>
      <c r="C147" s="251" t="s">
        <v>1704</v>
      </c>
      <c r="D147" s="251" t="s">
        <v>1258</v>
      </c>
      <c r="E147" s="251" t="s">
        <v>529</v>
      </c>
      <c r="F147" s="251" t="s">
        <v>1832</v>
      </c>
      <c r="G147" s="251"/>
      <c r="H147" s="251" t="s">
        <v>9</v>
      </c>
      <c r="I147" s="251">
        <v>0.5</v>
      </c>
      <c r="J147" s="251">
        <v>220</v>
      </c>
      <c r="K147" s="251" t="s">
        <v>772</v>
      </c>
      <c r="L147" s="251"/>
      <c r="M147" s="251" t="s">
        <v>7</v>
      </c>
      <c r="N147" s="251">
        <v>2</v>
      </c>
      <c r="O147" s="251" t="s">
        <v>8</v>
      </c>
      <c r="P147" s="251" t="s">
        <v>9</v>
      </c>
      <c r="Q147" s="251" t="s">
        <v>9</v>
      </c>
      <c r="R147" s="251" t="s">
        <v>9</v>
      </c>
      <c r="S147" s="251" t="s">
        <v>9</v>
      </c>
      <c r="T147" s="251" t="s">
        <v>9</v>
      </c>
      <c r="U147" s="251" t="s">
        <v>9</v>
      </c>
      <c r="V147" s="251" t="s">
        <v>9</v>
      </c>
      <c r="W147" s="251" t="s">
        <v>9</v>
      </c>
      <c r="X147" s="251" t="s">
        <v>9</v>
      </c>
      <c r="Y147" s="251">
        <v>36</v>
      </c>
      <c r="Z147" s="251">
        <v>2</v>
      </c>
      <c r="AA147" s="251">
        <v>4</v>
      </c>
      <c r="AB147" s="252">
        <f t="shared" si="9"/>
        <v>15.84</v>
      </c>
      <c r="AC147" s="252">
        <f>ROUND(AB147*事業まとめ!$Q$6,2)</f>
        <v>427.68</v>
      </c>
      <c r="AD147" s="253"/>
      <c r="AE147" s="253"/>
      <c r="AF147" s="253"/>
      <c r="AG147" s="253"/>
      <c r="AH147" s="253"/>
      <c r="AI147" s="253"/>
      <c r="AJ147" s="253"/>
      <c r="AK147" s="252">
        <f t="shared" si="10"/>
        <v>0</v>
      </c>
      <c r="AL147" s="252">
        <f>ROUND(AK147*事業まとめ!$Q$6,2)</f>
        <v>0</v>
      </c>
      <c r="AM147" s="254">
        <f t="shared" si="8"/>
        <v>15.84</v>
      </c>
      <c r="AN147" s="254">
        <f t="shared" si="8"/>
        <v>427.68</v>
      </c>
      <c r="AO147" s="259"/>
      <c r="AP147" s="260">
        <f t="shared" si="11"/>
        <v>0</v>
      </c>
      <c r="AQ147" s="259"/>
      <c r="AR147" s="257"/>
      <c r="AS147" s="257"/>
      <c r="AT147" s="257"/>
      <c r="AU147" s="257"/>
      <c r="AV147" s="257"/>
      <c r="AW147" s="257"/>
    </row>
    <row r="148" spans="2:49" s="265" customFormat="1" x14ac:dyDescent="0.4">
      <c r="B148" s="251">
        <v>22</v>
      </c>
      <c r="C148" s="251" t="s">
        <v>1704</v>
      </c>
      <c r="D148" s="251" t="s">
        <v>1258</v>
      </c>
      <c r="E148" s="251" t="s">
        <v>529</v>
      </c>
      <c r="F148" s="251" t="s">
        <v>1033</v>
      </c>
      <c r="G148" s="251"/>
      <c r="H148" s="251" t="s">
        <v>9</v>
      </c>
      <c r="I148" s="251">
        <v>10</v>
      </c>
      <c r="J148" s="251">
        <v>264</v>
      </c>
      <c r="K148" s="251" t="s">
        <v>656</v>
      </c>
      <c r="L148" s="251"/>
      <c r="M148" s="251" t="s">
        <v>7</v>
      </c>
      <c r="N148" s="251">
        <v>1</v>
      </c>
      <c r="O148" s="251" t="s">
        <v>8</v>
      </c>
      <c r="P148" s="251" t="s">
        <v>9</v>
      </c>
      <c r="Q148" s="251" t="s">
        <v>9</v>
      </c>
      <c r="R148" s="251" t="s">
        <v>9</v>
      </c>
      <c r="S148" s="251" t="s">
        <v>9</v>
      </c>
      <c r="T148" s="251" t="s">
        <v>9</v>
      </c>
      <c r="U148" s="251" t="s">
        <v>9</v>
      </c>
      <c r="V148" s="251" t="s">
        <v>9</v>
      </c>
      <c r="W148" s="251" t="s">
        <v>9</v>
      </c>
      <c r="X148" s="251" t="s">
        <v>9</v>
      </c>
      <c r="Y148" s="251">
        <v>36</v>
      </c>
      <c r="Z148" s="251">
        <v>18</v>
      </c>
      <c r="AA148" s="251">
        <v>18</v>
      </c>
      <c r="AB148" s="252">
        <f t="shared" si="9"/>
        <v>1710.72</v>
      </c>
      <c r="AC148" s="252">
        <f>ROUND(AB148*事業まとめ!$Q$6,2)</f>
        <v>46189.440000000002</v>
      </c>
      <c r="AD148" s="253"/>
      <c r="AE148" s="253"/>
      <c r="AF148" s="253"/>
      <c r="AG148" s="253"/>
      <c r="AH148" s="253"/>
      <c r="AI148" s="253"/>
      <c r="AJ148" s="253"/>
      <c r="AK148" s="252">
        <f t="shared" si="10"/>
        <v>0</v>
      </c>
      <c r="AL148" s="252">
        <f>ROUND(AK148*事業まとめ!$Q$6,2)</f>
        <v>0</v>
      </c>
      <c r="AM148" s="254">
        <f t="shared" si="8"/>
        <v>1710.72</v>
      </c>
      <c r="AN148" s="254">
        <f t="shared" si="8"/>
        <v>46189.440000000002</v>
      </c>
      <c r="AO148" s="259"/>
      <c r="AP148" s="260">
        <f t="shared" si="11"/>
        <v>0</v>
      </c>
      <c r="AQ148" s="259"/>
      <c r="AR148" s="257"/>
      <c r="AS148" s="257"/>
      <c r="AT148" s="257"/>
      <c r="AU148" s="257"/>
      <c r="AV148" s="257"/>
      <c r="AW148" s="257"/>
    </row>
    <row r="149" spans="2:49" s="265" customFormat="1" x14ac:dyDescent="0.4">
      <c r="B149" s="251">
        <v>22</v>
      </c>
      <c r="C149" s="251" t="s">
        <v>1704</v>
      </c>
      <c r="D149" s="251" t="s">
        <v>1258</v>
      </c>
      <c r="E149" s="251" t="s">
        <v>529</v>
      </c>
      <c r="F149" s="251" t="s">
        <v>1972</v>
      </c>
      <c r="G149" s="261" t="s">
        <v>2149</v>
      </c>
      <c r="H149" s="251" t="s">
        <v>406</v>
      </c>
      <c r="I149" s="251" t="s">
        <v>9</v>
      </c>
      <c r="J149" s="251" t="s">
        <v>9</v>
      </c>
      <c r="K149" s="251" t="s">
        <v>300</v>
      </c>
      <c r="L149" s="251"/>
      <c r="M149" s="251" t="s">
        <v>7</v>
      </c>
      <c r="N149" s="251">
        <v>2</v>
      </c>
      <c r="O149" s="251" t="s">
        <v>18</v>
      </c>
      <c r="P149" s="251" t="s">
        <v>9</v>
      </c>
      <c r="Q149" s="251" t="s">
        <v>9</v>
      </c>
      <c r="R149" s="251" t="s">
        <v>9</v>
      </c>
      <c r="S149" s="251" t="s">
        <v>9</v>
      </c>
      <c r="T149" s="251" t="s">
        <v>9</v>
      </c>
      <c r="U149" s="251" t="s">
        <v>9</v>
      </c>
      <c r="V149" s="251" t="s">
        <v>9</v>
      </c>
      <c r="W149" s="251" t="s">
        <v>9</v>
      </c>
      <c r="X149" s="251" t="s">
        <v>9</v>
      </c>
      <c r="Y149" s="251" t="s">
        <v>9</v>
      </c>
      <c r="Z149" s="251">
        <v>2</v>
      </c>
      <c r="AA149" s="251">
        <v>4</v>
      </c>
      <c r="AB149" s="252">
        <f t="shared" si="9"/>
        <v>0</v>
      </c>
      <c r="AC149" s="252">
        <f>ROUND(AB149*事業まとめ!$Q$6,2)</f>
        <v>0</v>
      </c>
      <c r="AD149" s="253"/>
      <c r="AE149" s="253"/>
      <c r="AF149" s="253"/>
      <c r="AG149" s="253"/>
      <c r="AH149" s="253"/>
      <c r="AI149" s="253"/>
      <c r="AJ149" s="253"/>
      <c r="AK149" s="252">
        <f t="shared" si="10"/>
        <v>0</v>
      </c>
      <c r="AL149" s="252">
        <f>ROUND(AK149*事業まとめ!$Q$6,2)</f>
        <v>0</v>
      </c>
      <c r="AM149" s="254">
        <f t="shared" si="8"/>
        <v>0</v>
      </c>
      <c r="AN149" s="254">
        <f t="shared" si="8"/>
        <v>0</v>
      </c>
      <c r="AO149" s="259"/>
      <c r="AP149" s="260">
        <f t="shared" si="11"/>
        <v>0</v>
      </c>
      <c r="AQ149" s="259"/>
      <c r="AR149" s="257"/>
      <c r="AS149" s="257"/>
      <c r="AT149" s="257"/>
      <c r="AU149" s="257"/>
      <c r="AV149" s="257"/>
      <c r="AW149" s="257"/>
    </row>
    <row r="150" spans="2:49" s="265" customFormat="1" x14ac:dyDescent="0.4">
      <c r="B150" s="251">
        <v>22</v>
      </c>
      <c r="C150" s="251" t="s">
        <v>1704</v>
      </c>
      <c r="D150" s="251" t="s">
        <v>1258</v>
      </c>
      <c r="E150" s="251" t="s">
        <v>529</v>
      </c>
      <c r="F150" s="258" t="s">
        <v>1972</v>
      </c>
      <c r="G150" s="261" t="s">
        <v>2149</v>
      </c>
      <c r="H150" s="251" t="s">
        <v>406</v>
      </c>
      <c r="I150" s="251" t="s">
        <v>9</v>
      </c>
      <c r="J150" s="251" t="s">
        <v>9</v>
      </c>
      <c r="K150" s="251" t="s">
        <v>320</v>
      </c>
      <c r="L150" s="251"/>
      <c r="M150" s="251" t="s">
        <v>17</v>
      </c>
      <c r="N150" s="251">
        <v>1</v>
      </c>
      <c r="O150" s="251" t="s">
        <v>18</v>
      </c>
      <c r="P150" s="251" t="s">
        <v>9</v>
      </c>
      <c r="Q150" s="251" t="s">
        <v>9</v>
      </c>
      <c r="R150" s="251" t="s">
        <v>9</v>
      </c>
      <c r="S150" s="251" t="s">
        <v>9</v>
      </c>
      <c r="T150" s="251" t="s">
        <v>9</v>
      </c>
      <c r="U150" s="251" t="s">
        <v>9</v>
      </c>
      <c r="V150" s="251" t="s">
        <v>9</v>
      </c>
      <c r="W150" s="251" t="s">
        <v>9</v>
      </c>
      <c r="X150" s="251" t="s">
        <v>9</v>
      </c>
      <c r="Y150" s="251" t="s">
        <v>9</v>
      </c>
      <c r="Z150" s="251">
        <v>3</v>
      </c>
      <c r="AA150" s="251">
        <v>3</v>
      </c>
      <c r="AB150" s="252">
        <f t="shared" si="9"/>
        <v>0</v>
      </c>
      <c r="AC150" s="252">
        <f>ROUND(AB150*事業まとめ!$Q$6,2)</f>
        <v>0</v>
      </c>
      <c r="AD150" s="253"/>
      <c r="AE150" s="253"/>
      <c r="AF150" s="253"/>
      <c r="AG150" s="253"/>
      <c r="AH150" s="253"/>
      <c r="AI150" s="253"/>
      <c r="AJ150" s="253"/>
      <c r="AK150" s="252">
        <f t="shared" si="10"/>
        <v>0</v>
      </c>
      <c r="AL150" s="252">
        <f>ROUND(AK150*事業まとめ!$Q$6,2)</f>
        <v>0</v>
      </c>
      <c r="AM150" s="254">
        <f t="shared" si="8"/>
        <v>0</v>
      </c>
      <c r="AN150" s="254">
        <f t="shared" si="8"/>
        <v>0</v>
      </c>
      <c r="AO150" s="259"/>
      <c r="AP150" s="260">
        <f t="shared" si="11"/>
        <v>0</v>
      </c>
      <c r="AQ150" s="259"/>
      <c r="AR150" s="257"/>
      <c r="AS150" s="257"/>
      <c r="AT150" s="257"/>
      <c r="AU150" s="257"/>
      <c r="AV150" s="257"/>
      <c r="AW150" s="257"/>
    </row>
    <row r="151" spans="2:49" s="265" customFormat="1" x14ac:dyDescent="0.4">
      <c r="B151" s="251">
        <v>22</v>
      </c>
      <c r="C151" s="251" t="s">
        <v>1704</v>
      </c>
      <c r="D151" s="251" t="s">
        <v>1258</v>
      </c>
      <c r="E151" s="251" t="s">
        <v>529</v>
      </c>
      <c r="F151" s="258" t="s">
        <v>1959</v>
      </c>
      <c r="G151" s="261" t="s">
        <v>2149</v>
      </c>
      <c r="H151" s="251" t="s">
        <v>406</v>
      </c>
      <c r="I151" s="251" t="s">
        <v>9</v>
      </c>
      <c r="J151" s="251" t="s">
        <v>9</v>
      </c>
      <c r="K151" s="251" t="s">
        <v>300</v>
      </c>
      <c r="L151" s="251"/>
      <c r="M151" s="251" t="s">
        <v>7</v>
      </c>
      <c r="N151" s="251">
        <v>2</v>
      </c>
      <c r="O151" s="251" t="s">
        <v>18</v>
      </c>
      <c r="P151" s="251" t="s">
        <v>9</v>
      </c>
      <c r="Q151" s="251" t="s">
        <v>9</v>
      </c>
      <c r="R151" s="251" t="s">
        <v>9</v>
      </c>
      <c r="S151" s="251" t="s">
        <v>9</v>
      </c>
      <c r="T151" s="251" t="s">
        <v>9</v>
      </c>
      <c r="U151" s="251" t="s">
        <v>9</v>
      </c>
      <c r="V151" s="251" t="s">
        <v>9</v>
      </c>
      <c r="W151" s="251" t="s">
        <v>9</v>
      </c>
      <c r="X151" s="251" t="s">
        <v>9</v>
      </c>
      <c r="Y151" s="251" t="s">
        <v>9</v>
      </c>
      <c r="Z151" s="251">
        <v>2</v>
      </c>
      <c r="AA151" s="251">
        <v>4</v>
      </c>
      <c r="AB151" s="252">
        <f t="shared" si="9"/>
        <v>0</v>
      </c>
      <c r="AC151" s="252">
        <f>ROUND(AB151*事業まとめ!$Q$6,2)</f>
        <v>0</v>
      </c>
      <c r="AD151" s="253"/>
      <c r="AE151" s="253"/>
      <c r="AF151" s="253"/>
      <c r="AG151" s="253"/>
      <c r="AH151" s="253"/>
      <c r="AI151" s="253"/>
      <c r="AJ151" s="253"/>
      <c r="AK151" s="252">
        <f t="shared" si="10"/>
        <v>0</v>
      </c>
      <c r="AL151" s="252">
        <f>ROUND(AK151*事業まとめ!$Q$6,2)</f>
        <v>0</v>
      </c>
      <c r="AM151" s="254">
        <f t="shared" si="8"/>
        <v>0</v>
      </c>
      <c r="AN151" s="254">
        <f t="shared" si="8"/>
        <v>0</v>
      </c>
      <c r="AO151" s="259"/>
      <c r="AP151" s="260">
        <f t="shared" si="11"/>
        <v>0</v>
      </c>
      <c r="AQ151" s="259"/>
      <c r="AR151" s="257"/>
      <c r="AS151" s="257"/>
      <c r="AT151" s="257"/>
      <c r="AU151" s="257"/>
      <c r="AV151" s="257"/>
      <c r="AW151" s="257"/>
    </row>
    <row r="152" spans="2:49" s="265" customFormat="1" x14ac:dyDescent="0.4">
      <c r="B152" s="251">
        <v>22</v>
      </c>
      <c r="C152" s="251" t="s">
        <v>1704</v>
      </c>
      <c r="D152" s="251" t="s">
        <v>1258</v>
      </c>
      <c r="E152" s="251" t="s">
        <v>529</v>
      </c>
      <c r="F152" s="258" t="s">
        <v>1959</v>
      </c>
      <c r="G152" s="261" t="s">
        <v>2149</v>
      </c>
      <c r="H152" s="251" t="s">
        <v>406</v>
      </c>
      <c r="I152" s="251" t="s">
        <v>9</v>
      </c>
      <c r="J152" s="251" t="s">
        <v>9</v>
      </c>
      <c r="K152" s="251" t="s">
        <v>320</v>
      </c>
      <c r="L152" s="251"/>
      <c r="M152" s="251" t="s">
        <v>17</v>
      </c>
      <c r="N152" s="251">
        <v>1</v>
      </c>
      <c r="O152" s="251" t="s">
        <v>18</v>
      </c>
      <c r="P152" s="251" t="s">
        <v>9</v>
      </c>
      <c r="Q152" s="251" t="s">
        <v>9</v>
      </c>
      <c r="R152" s="251" t="s">
        <v>9</v>
      </c>
      <c r="S152" s="251" t="s">
        <v>9</v>
      </c>
      <c r="T152" s="251" t="s">
        <v>9</v>
      </c>
      <c r="U152" s="251" t="s">
        <v>9</v>
      </c>
      <c r="V152" s="251" t="s">
        <v>9</v>
      </c>
      <c r="W152" s="251" t="s">
        <v>9</v>
      </c>
      <c r="X152" s="251" t="s">
        <v>9</v>
      </c>
      <c r="Y152" s="251" t="s">
        <v>9</v>
      </c>
      <c r="Z152" s="251">
        <v>4</v>
      </c>
      <c r="AA152" s="251">
        <v>4</v>
      </c>
      <c r="AB152" s="252">
        <f t="shared" si="9"/>
        <v>0</v>
      </c>
      <c r="AC152" s="252">
        <f>ROUND(AB152*事業まとめ!$Q$6,2)</f>
        <v>0</v>
      </c>
      <c r="AD152" s="253"/>
      <c r="AE152" s="253"/>
      <c r="AF152" s="253"/>
      <c r="AG152" s="253"/>
      <c r="AH152" s="253"/>
      <c r="AI152" s="253"/>
      <c r="AJ152" s="253"/>
      <c r="AK152" s="252">
        <f t="shared" si="10"/>
        <v>0</v>
      </c>
      <c r="AL152" s="252">
        <f>ROUND(AK152*事業まとめ!$Q$6,2)</f>
        <v>0</v>
      </c>
      <c r="AM152" s="254">
        <f t="shared" si="8"/>
        <v>0</v>
      </c>
      <c r="AN152" s="254">
        <f t="shared" si="8"/>
        <v>0</v>
      </c>
      <c r="AO152" s="259"/>
      <c r="AP152" s="260">
        <f t="shared" si="11"/>
        <v>0</v>
      </c>
      <c r="AQ152" s="259"/>
      <c r="AR152" s="257"/>
      <c r="AS152" s="257"/>
      <c r="AT152" s="257"/>
      <c r="AU152" s="257"/>
      <c r="AV152" s="257"/>
      <c r="AW152" s="257"/>
    </row>
    <row r="153" spans="2:49" s="265" customFormat="1" x14ac:dyDescent="0.4">
      <c r="B153" s="251">
        <v>22</v>
      </c>
      <c r="C153" s="251" t="s">
        <v>1704</v>
      </c>
      <c r="D153" s="251" t="s">
        <v>1708</v>
      </c>
      <c r="E153" s="251" t="s">
        <v>529</v>
      </c>
      <c r="F153" s="251" t="s">
        <v>1011</v>
      </c>
      <c r="G153" s="261"/>
      <c r="H153" s="251" t="s">
        <v>9</v>
      </c>
      <c r="I153" s="251">
        <v>10</v>
      </c>
      <c r="J153" s="251">
        <v>220</v>
      </c>
      <c r="K153" s="251" t="s">
        <v>772</v>
      </c>
      <c r="L153" s="251"/>
      <c r="M153" s="251" t="s">
        <v>7</v>
      </c>
      <c r="N153" s="251">
        <v>2</v>
      </c>
      <c r="O153" s="251" t="s">
        <v>8</v>
      </c>
      <c r="P153" s="251" t="s">
        <v>9</v>
      </c>
      <c r="Q153" s="251" t="s">
        <v>9</v>
      </c>
      <c r="R153" s="251" t="s">
        <v>9</v>
      </c>
      <c r="S153" s="251" t="s">
        <v>9</v>
      </c>
      <c r="T153" s="251" t="s">
        <v>9</v>
      </c>
      <c r="U153" s="251" t="s">
        <v>9</v>
      </c>
      <c r="V153" s="251" t="s">
        <v>9</v>
      </c>
      <c r="W153" s="251" t="s">
        <v>9</v>
      </c>
      <c r="X153" s="251" t="s">
        <v>9</v>
      </c>
      <c r="Y153" s="251">
        <v>36</v>
      </c>
      <c r="Z153" s="251">
        <v>2</v>
      </c>
      <c r="AA153" s="251">
        <v>4</v>
      </c>
      <c r="AB153" s="252">
        <f t="shared" si="9"/>
        <v>316.8</v>
      </c>
      <c r="AC153" s="252">
        <f>ROUND(AB153*事業まとめ!$Q$6,2)</f>
        <v>8553.6</v>
      </c>
      <c r="AD153" s="253"/>
      <c r="AE153" s="253"/>
      <c r="AF153" s="253"/>
      <c r="AG153" s="253"/>
      <c r="AH153" s="253"/>
      <c r="AI153" s="253"/>
      <c r="AJ153" s="253"/>
      <c r="AK153" s="252">
        <f t="shared" si="10"/>
        <v>0</v>
      </c>
      <c r="AL153" s="252">
        <f>ROUND(AK153*事業まとめ!$Q$6,2)</f>
        <v>0</v>
      </c>
      <c r="AM153" s="254">
        <f t="shared" si="8"/>
        <v>316.8</v>
      </c>
      <c r="AN153" s="254">
        <f t="shared" si="8"/>
        <v>8553.6</v>
      </c>
      <c r="AO153" s="259"/>
      <c r="AP153" s="260">
        <f t="shared" si="11"/>
        <v>0</v>
      </c>
      <c r="AQ153" s="259"/>
      <c r="AR153" s="257"/>
      <c r="AS153" s="257"/>
      <c r="AT153" s="257"/>
      <c r="AU153" s="257"/>
      <c r="AV153" s="257"/>
      <c r="AW153" s="257"/>
    </row>
    <row r="154" spans="2:49" s="265" customFormat="1" x14ac:dyDescent="0.4">
      <c r="B154" s="251">
        <v>22</v>
      </c>
      <c r="C154" s="251" t="s">
        <v>1704</v>
      </c>
      <c r="D154" s="251" t="s">
        <v>1708</v>
      </c>
      <c r="E154" s="251" t="s">
        <v>529</v>
      </c>
      <c r="F154" s="251" t="s">
        <v>1011</v>
      </c>
      <c r="G154" s="261"/>
      <c r="H154" s="251" t="s">
        <v>9</v>
      </c>
      <c r="I154" s="251">
        <v>10</v>
      </c>
      <c r="J154" s="251">
        <v>220</v>
      </c>
      <c r="K154" s="251" t="s">
        <v>656</v>
      </c>
      <c r="L154" s="251"/>
      <c r="M154" s="251" t="s">
        <v>7</v>
      </c>
      <c r="N154" s="251">
        <v>1</v>
      </c>
      <c r="O154" s="251" t="s">
        <v>8</v>
      </c>
      <c r="P154" s="251" t="s">
        <v>9</v>
      </c>
      <c r="Q154" s="251" t="s">
        <v>9</v>
      </c>
      <c r="R154" s="251" t="s">
        <v>9</v>
      </c>
      <c r="S154" s="251" t="s">
        <v>9</v>
      </c>
      <c r="T154" s="251" t="s">
        <v>9</v>
      </c>
      <c r="U154" s="251" t="s">
        <v>9</v>
      </c>
      <c r="V154" s="251" t="s">
        <v>9</v>
      </c>
      <c r="W154" s="251" t="s">
        <v>9</v>
      </c>
      <c r="X154" s="251" t="s">
        <v>9</v>
      </c>
      <c r="Y154" s="251">
        <v>36</v>
      </c>
      <c r="Z154" s="251">
        <v>6</v>
      </c>
      <c r="AA154" s="251">
        <v>6</v>
      </c>
      <c r="AB154" s="252">
        <f t="shared" si="9"/>
        <v>475.2</v>
      </c>
      <c r="AC154" s="252">
        <f>ROUND(AB154*事業まとめ!$Q$6,2)</f>
        <v>12830.4</v>
      </c>
      <c r="AD154" s="253"/>
      <c r="AE154" s="253"/>
      <c r="AF154" s="253"/>
      <c r="AG154" s="253"/>
      <c r="AH154" s="253"/>
      <c r="AI154" s="253"/>
      <c r="AJ154" s="253"/>
      <c r="AK154" s="252">
        <f t="shared" si="10"/>
        <v>0</v>
      </c>
      <c r="AL154" s="252">
        <f>ROUND(AK154*事業まとめ!$Q$6,2)</f>
        <v>0</v>
      </c>
      <c r="AM154" s="254">
        <f t="shared" si="8"/>
        <v>475.2</v>
      </c>
      <c r="AN154" s="254">
        <f t="shared" si="8"/>
        <v>12830.4</v>
      </c>
      <c r="AO154" s="259"/>
      <c r="AP154" s="260">
        <f t="shared" si="11"/>
        <v>0</v>
      </c>
      <c r="AQ154" s="259"/>
      <c r="AR154" s="257"/>
      <c r="AS154" s="257"/>
      <c r="AT154" s="257"/>
      <c r="AU154" s="257"/>
      <c r="AV154" s="257"/>
      <c r="AW154" s="257"/>
    </row>
    <row r="155" spans="2:49" s="265" customFormat="1" x14ac:dyDescent="0.4">
      <c r="B155" s="251">
        <v>22</v>
      </c>
      <c r="C155" s="251" t="s">
        <v>1704</v>
      </c>
      <c r="D155" s="251" t="s">
        <v>1258</v>
      </c>
      <c r="E155" s="251" t="s">
        <v>529</v>
      </c>
      <c r="F155" s="251" t="s">
        <v>74</v>
      </c>
      <c r="G155" s="261"/>
      <c r="H155" s="251" t="s">
        <v>9</v>
      </c>
      <c r="I155" s="251">
        <v>0.5</v>
      </c>
      <c r="J155" s="251">
        <v>220</v>
      </c>
      <c r="K155" s="251" t="s">
        <v>772</v>
      </c>
      <c r="L155" s="251"/>
      <c r="M155" s="251" t="s">
        <v>7</v>
      </c>
      <c r="N155" s="251">
        <v>2</v>
      </c>
      <c r="O155" s="251" t="s">
        <v>8</v>
      </c>
      <c r="P155" s="251" t="s">
        <v>9</v>
      </c>
      <c r="Q155" s="251" t="s">
        <v>9</v>
      </c>
      <c r="R155" s="251" t="s">
        <v>9</v>
      </c>
      <c r="S155" s="251" t="s">
        <v>9</v>
      </c>
      <c r="T155" s="251" t="s">
        <v>9</v>
      </c>
      <c r="U155" s="251" t="s">
        <v>9</v>
      </c>
      <c r="V155" s="251" t="s">
        <v>9</v>
      </c>
      <c r="W155" s="251" t="s">
        <v>9</v>
      </c>
      <c r="X155" s="251" t="s">
        <v>9</v>
      </c>
      <c r="Y155" s="251">
        <v>36</v>
      </c>
      <c r="Z155" s="251">
        <v>2</v>
      </c>
      <c r="AA155" s="251">
        <v>4</v>
      </c>
      <c r="AB155" s="252">
        <f t="shared" si="9"/>
        <v>15.84</v>
      </c>
      <c r="AC155" s="252">
        <f>ROUND(AB155*事業まとめ!$Q$6,2)</f>
        <v>427.68</v>
      </c>
      <c r="AD155" s="253"/>
      <c r="AE155" s="253"/>
      <c r="AF155" s="253"/>
      <c r="AG155" s="253"/>
      <c r="AH155" s="253"/>
      <c r="AI155" s="253"/>
      <c r="AJ155" s="253"/>
      <c r="AK155" s="252">
        <f t="shared" si="10"/>
        <v>0</v>
      </c>
      <c r="AL155" s="252">
        <f>ROUND(AK155*事業まとめ!$Q$6,2)</f>
        <v>0</v>
      </c>
      <c r="AM155" s="254">
        <f t="shared" si="8"/>
        <v>15.84</v>
      </c>
      <c r="AN155" s="254">
        <f t="shared" si="8"/>
        <v>427.68</v>
      </c>
      <c r="AO155" s="259"/>
      <c r="AP155" s="260">
        <f t="shared" si="11"/>
        <v>0</v>
      </c>
      <c r="AQ155" s="259"/>
      <c r="AR155" s="257"/>
      <c r="AS155" s="257"/>
      <c r="AT155" s="257"/>
      <c r="AU155" s="257"/>
      <c r="AV155" s="257"/>
      <c r="AW155" s="257"/>
    </row>
    <row r="156" spans="2:49" s="265" customFormat="1" x14ac:dyDescent="0.4">
      <c r="B156" s="251">
        <v>22</v>
      </c>
      <c r="C156" s="251" t="s">
        <v>1704</v>
      </c>
      <c r="D156" s="251" t="s">
        <v>1705</v>
      </c>
      <c r="E156" s="251" t="s">
        <v>531</v>
      </c>
      <c r="F156" s="251" t="s">
        <v>1877</v>
      </c>
      <c r="G156" s="261"/>
      <c r="H156" s="251" t="s">
        <v>9</v>
      </c>
      <c r="I156" s="251">
        <v>0.5</v>
      </c>
      <c r="J156" s="251">
        <v>220</v>
      </c>
      <c r="K156" s="251" t="s">
        <v>656</v>
      </c>
      <c r="L156" s="251"/>
      <c r="M156" s="251" t="s">
        <v>7</v>
      </c>
      <c r="N156" s="251">
        <v>1</v>
      </c>
      <c r="O156" s="251" t="s">
        <v>8</v>
      </c>
      <c r="P156" s="251" t="s">
        <v>9</v>
      </c>
      <c r="Q156" s="251" t="s">
        <v>9</v>
      </c>
      <c r="R156" s="251" t="s">
        <v>9</v>
      </c>
      <c r="S156" s="251" t="s">
        <v>9</v>
      </c>
      <c r="T156" s="251" t="s">
        <v>9</v>
      </c>
      <c r="U156" s="251" t="s">
        <v>9</v>
      </c>
      <c r="V156" s="251" t="s">
        <v>9</v>
      </c>
      <c r="W156" s="251" t="s">
        <v>9</v>
      </c>
      <c r="X156" s="251" t="s">
        <v>9</v>
      </c>
      <c r="Y156" s="251">
        <v>36</v>
      </c>
      <c r="Z156" s="251">
        <v>1</v>
      </c>
      <c r="AA156" s="251">
        <v>1</v>
      </c>
      <c r="AB156" s="252">
        <f t="shared" si="9"/>
        <v>3.96</v>
      </c>
      <c r="AC156" s="252">
        <f>ROUND(AB156*事業まとめ!$Q$6,2)</f>
        <v>106.92</v>
      </c>
      <c r="AD156" s="253"/>
      <c r="AE156" s="253"/>
      <c r="AF156" s="253"/>
      <c r="AG156" s="253"/>
      <c r="AH156" s="253"/>
      <c r="AI156" s="253"/>
      <c r="AJ156" s="253"/>
      <c r="AK156" s="252">
        <f t="shared" si="10"/>
        <v>0</v>
      </c>
      <c r="AL156" s="252">
        <f>ROUND(AK156*事業まとめ!$Q$6,2)</f>
        <v>0</v>
      </c>
      <c r="AM156" s="254">
        <f t="shared" si="8"/>
        <v>3.96</v>
      </c>
      <c r="AN156" s="254">
        <f t="shared" si="8"/>
        <v>106.92</v>
      </c>
      <c r="AO156" s="259"/>
      <c r="AP156" s="260">
        <f t="shared" si="11"/>
        <v>0</v>
      </c>
      <c r="AQ156" s="259"/>
      <c r="AR156" s="257"/>
      <c r="AS156" s="257"/>
      <c r="AT156" s="257"/>
      <c r="AU156" s="257"/>
      <c r="AV156" s="257"/>
      <c r="AW156" s="257"/>
    </row>
    <row r="157" spans="2:49" s="265" customFormat="1" x14ac:dyDescent="0.4">
      <c r="B157" s="251">
        <v>22</v>
      </c>
      <c r="C157" s="251" t="s">
        <v>1704</v>
      </c>
      <c r="D157" s="251" t="s">
        <v>1258</v>
      </c>
      <c r="E157" s="251" t="s">
        <v>531</v>
      </c>
      <c r="F157" s="258" t="s">
        <v>1879</v>
      </c>
      <c r="G157" s="261"/>
      <c r="H157" s="251" t="s">
        <v>9</v>
      </c>
      <c r="I157" s="251">
        <v>0.5</v>
      </c>
      <c r="J157" s="251">
        <v>220</v>
      </c>
      <c r="K157" s="251" t="s">
        <v>656</v>
      </c>
      <c r="L157" s="251"/>
      <c r="M157" s="251" t="s">
        <v>7</v>
      </c>
      <c r="N157" s="251">
        <v>1</v>
      </c>
      <c r="O157" s="251" t="s">
        <v>8</v>
      </c>
      <c r="P157" s="251" t="s">
        <v>9</v>
      </c>
      <c r="Q157" s="251" t="s">
        <v>9</v>
      </c>
      <c r="R157" s="251" t="s">
        <v>9</v>
      </c>
      <c r="S157" s="251" t="s">
        <v>9</v>
      </c>
      <c r="T157" s="251" t="s">
        <v>9</v>
      </c>
      <c r="U157" s="251" t="s">
        <v>9</v>
      </c>
      <c r="V157" s="251" t="s">
        <v>9</v>
      </c>
      <c r="W157" s="251" t="s">
        <v>9</v>
      </c>
      <c r="X157" s="251" t="s">
        <v>9</v>
      </c>
      <c r="Y157" s="251">
        <v>36</v>
      </c>
      <c r="Z157" s="251">
        <v>1</v>
      </c>
      <c r="AA157" s="251">
        <v>1</v>
      </c>
      <c r="AB157" s="252">
        <f t="shared" si="9"/>
        <v>3.96</v>
      </c>
      <c r="AC157" s="252">
        <f>ROUND(AB157*事業まとめ!$Q$6,2)</f>
        <v>106.92</v>
      </c>
      <c r="AD157" s="253"/>
      <c r="AE157" s="253"/>
      <c r="AF157" s="253"/>
      <c r="AG157" s="253"/>
      <c r="AH157" s="253"/>
      <c r="AI157" s="253"/>
      <c r="AJ157" s="253"/>
      <c r="AK157" s="252">
        <f t="shared" si="10"/>
        <v>0</v>
      </c>
      <c r="AL157" s="252">
        <f>ROUND(AK157*事業まとめ!$Q$6,2)</f>
        <v>0</v>
      </c>
      <c r="AM157" s="254">
        <f t="shared" si="8"/>
        <v>3.96</v>
      </c>
      <c r="AN157" s="254">
        <f t="shared" si="8"/>
        <v>106.92</v>
      </c>
      <c r="AO157" s="259"/>
      <c r="AP157" s="260">
        <f t="shared" si="11"/>
        <v>0</v>
      </c>
      <c r="AQ157" s="259"/>
      <c r="AR157" s="257"/>
      <c r="AS157" s="257"/>
      <c r="AT157" s="257"/>
      <c r="AU157" s="257"/>
      <c r="AV157" s="257"/>
      <c r="AW157" s="257"/>
    </row>
    <row r="158" spans="2:49" s="265" customFormat="1" x14ac:dyDescent="0.4">
      <c r="B158" s="251">
        <v>22</v>
      </c>
      <c r="C158" s="251" t="s">
        <v>1704</v>
      </c>
      <c r="D158" s="251" t="s">
        <v>1705</v>
      </c>
      <c r="E158" s="251" t="s">
        <v>319</v>
      </c>
      <c r="F158" s="251" t="s">
        <v>1877</v>
      </c>
      <c r="G158" s="261"/>
      <c r="H158" s="251" t="s">
        <v>9</v>
      </c>
      <c r="I158" s="251">
        <v>5.4</v>
      </c>
      <c r="J158" s="251">
        <v>220</v>
      </c>
      <c r="K158" s="251" t="s">
        <v>656</v>
      </c>
      <c r="L158" s="251"/>
      <c r="M158" s="251" t="s">
        <v>7</v>
      </c>
      <c r="N158" s="251">
        <v>1</v>
      </c>
      <c r="O158" s="251" t="s">
        <v>8</v>
      </c>
      <c r="P158" s="251" t="s">
        <v>9</v>
      </c>
      <c r="Q158" s="251" t="s">
        <v>9</v>
      </c>
      <c r="R158" s="251" t="s">
        <v>9</v>
      </c>
      <c r="S158" s="251" t="s">
        <v>9</v>
      </c>
      <c r="T158" s="251" t="s">
        <v>9</v>
      </c>
      <c r="U158" s="251" t="s">
        <v>9</v>
      </c>
      <c r="V158" s="251" t="s">
        <v>9</v>
      </c>
      <c r="W158" s="251" t="s">
        <v>9</v>
      </c>
      <c r="X158" s="251" t="s">
        <v>9</v>
      </c>
      <c r="Y158" s="251">
        <v>36</v>
      </c>
      <c r="Z158" s="251">
        <v>4</v>
      </c>
      <c r="AA158" s="251">
        <v>4</v>
      </c>
      <c r="AB158" s="252">
        <f t="shared" si="9"/>
        <v>171.07</v>
      </c>
      <c r="AC158" s="252">
        <f>ROUND(AB158*事業まとめ!$Q$6,2)</f>
        <v>4618.8900000000003</v>
      </c>
      <c r="AD158" s="253"/>
      <c r="AE158" s="253"/>
      <c r="AF158" s="253"/>
      <c r="AG158" s="253"/>
      <c r="AH158" s="253"/>
      <c r="AI158" s="253"/>
      <c r="AJ158" s="253"/>
      <c r="AK158" s="252">
        <f t="shared" si="10"/>
        <v>0</v>
      </c>
      <c r="AL158" s="252">
        <f>ROUND(AK158*事業まとめ!$Q$6,2)</f>
        <v>0</v>
      </c>
      <c r="AM158" s="254">
        <f t="shared" si="8"/>
        <v>171.07</v>
      </c>
      <c r="AN158" s="254">
        <f t="shared" si="8"/>
        <v>4618.8900000000003</v>
      </c>
      <c r="AO158" s="259"/>
      <c r="AP158" s="260">
        <f t="shared" si="11"/>
        <v>0</v>
      </c>
      <c r="AQ158" s="259"/>
      <c r="AR158" s="257"/>
      <c r="AS158" s="257"/>
      <c r="AT158" s="257"/>
      <c r="AU158" s="257"/>
      <c r="AV158" s="257"/>
      <c r="AW158" s="257"/>
    </row>
    <row r="159" spans="2:49" s="265" customFormat="1" x14ac:dyDescent="0.4">
      <c r="B159" s="251">
        <v>22</v>
      </c>
      <c r="C159" s="251" t="s">
        <v>1704</v>
      </c>
      <c r="D159" s="251" t="s">
        <v>1258</v>
      </c>
      <c r="E159" s="251" t="s">
        <v>319</v>
      </c>
      <c r="F159" s="258" t="s">
        <v>1879</v>
      </c>
      <c r="G159" s="261"/>
      <c r="H159" s="251" t="s">
        <v>9</v>
      </c>
      <c r="I159" s="251">
        <v>5.4</v>
      </c>
      <c r="J159" s="251">
        <v>220</v>
      </c>
      <c r="K159" s="251" t="s">
        <v>656</v>
      </c>
      <c r="L159" s="251"/>
      <c r="M159" s="251" t="s">
        <v>7</v>
      </c>
      <c r="N159" s="251">
        <v>1</v>
      </c>
      <c r="O159" s="251" t="s">
        <v>8</v>
      </c>
      <c r="P159" s="251" t="s">
        <v>9</v>
      </c>
      <c r="Q159" s="251" t="s">
        <v>9</v>
      </c>
      <c r="R159" s="251" t="s">
        <v>9</v>
      </c>
      <c r="S159" s="251" t="s">
        <v>9</v>
      </c>
      <c r="T159" s="251" t="s">
        <v>9</v>
      </c>
      <c r="U159" s="251" t="s">
        <v>9</v>
      </c>
      <c r="V159" s="251" t="s">
        <v>9</v>
      </c>
      <c r="W159" s="251" t="s">
        <v>9</v>
      </c>
      <c r="X159" s="251" t="s">
        <v>9</v>
      </c>
      <c r="Y159" s="251">
        <v>36</v>
      </c>
      <c r="Z159" s="251">
        <v>4</v>
      </c>
      <c r="AA159" s="251">
        <v>4</v>
      </c>
      <c r="AB159" s="252">
        <f t="shared" si="9"/>
        <v>171.07</v>
      </c>
      <c r="AC159" s="252">
        <f>ROUND(AB159*事業まとめ!$Q$6,2)</f>
        <v>4618.8900000000003</v>
      </c>
      <c r="AD159" s="253"/>
      <c r="AE159" s="253"/>
      <c r="AF159" s="253"/>
      <c r="AG159" s="253"/>
      <c r="AH159" s="253"/>
      <c r="AI159" s="253"/>
      <c r="AJ159" s="253"/>
      <c r="AK159" s="252">
        <f t="shared" si="10"/>
        <v>0</v>
      </c>
      <c r="AL159" s="252">
        <f>ROUND(AK159*事業まとめ!$Q$6,2)</f>
        <v>0</v>
      </c>
      <c r="AM159" s="254">
        <f t="shared" si="8"/>
        <v>171.07</v>
      </c>
      <c r="AN159" s="254">
        <f t="shared" si="8"/>
        <v>4618.8900000000003</v>
      </c>
      <c r="AO159" s="259"/>
      <c r="AP159" s="260">
        <f t="shared" si="11"/>
        <v>0</v>
      </c>
      <c r="AQ159" s="259"/>
      <c r="AR159" s="257"/>
      <c r="AS159" s="257"/>
      <c r="AT159" s="257"/>
      <c r="AU159" s="257"/>
      <c r="AV159" s="257"/>
      <c r="AW159" s="257"/>
    </row>
    <row r="160" spans="2:49" s="265" customFormat="1" x14ac:dyDescent="0.4">
      <c r="B160" s="251">
        <v>22</v>
      </c>
      <c r="C160" s="251" t="s">
        <v>1704</v>
      </c>
      <c r="D160" s="251" t="s">
        <v>1721</v>
      </c>
      <c r="E160" s="251" t="s">
        <v>40</v>
      </c>
      <c r="F160" s="251" t="s">
        <v>1025</v>
      </c>
      <c r="G160" s="251"/>
      <c r="H160" s="251" t="s">
        <v>9</v>
      </c>
      <c r="I160" s="251">
        <v>10</v>
      </c>
      <c r="J160" s="251">
        <v>264</v>
      </c>
      <c r="K160" s="251" t="s">
        <v>1738</v>
      </c>
      <c r="L160" s="251"/>
      <c r="M160" s="251" t="s">
        <v>28</v>
      </c>
      <c r="N160" s="251">
        <v>2</v>
      </c>
      <c r="O160" s="251" t="s">
        <v>287</v>
      </c>
      <c r="P160" s="251" t="s">
        <v>9</v>
      </c>
      <c r="Q160" s="251" t="s">
        <v>9</v>
      </c>
      <c r="R160" s="251" t="s">
        <v>237</v>
      </c>
      <c r="S160" s="251" t="s">
        <v>9</v>
      </c>
      <c r="T160" s="251" t="s">
        <v>9</v>
      </c>
      <c r="U160" s="251" t="s">
        <v>9</v>
      </c>
      <c r="V160" s="251" t="s">
        <v>9</v>
      </c>
      <c r="W160" s="251" t="s">
        <v>9</v>
      </c>
      <c r="X160" s="251" t="s">
        <v>9</v>
      </c>
      <c r="Y160" s="251">
        <v>47</v>
      </c>
      <c r="Z160" s="251">
        <v>9</v>
      </c>
      <c r="AA160" s="251">
        <v>18</v>
      </c>
      <c r="AB160" s="252">
        <f t="shared" si="9"/>
        <v>2233.44</v>
      </c>
      <c r="AC160" s="252">
        <f>ROUND(AB160*事業まとめ!$Q$6,2)</f>
        <v>60302.879999999997</v>
      </c>
      <c r="AD160" s="253"/>
      <c r="AE160" s="253"/>
      <c r="AF160" s="253"/>
      <c r="AG160" s="253"/>
      <c r="AH160" s="253"/>
      <c r="AI160" s="253"/>
      <c r="AJ160" s="253"/>
      <c r="AK160" s="252">
        <f t="shared" si="10"/>
        <v>0</v>
      </c>
      <c r="AL160" s="252">
        <f>ROUND(AK160*事業まとめ!$Q$6,2)</f>
        <v>0</v>
      </c>
      <c r="AM160" s="254">
        <f t="shared" si="8"/>
        <v>2233.44</v>
      </c>
      <c r="AN160" s="254">
        <f t="shared" si="8"/>
        <v>60302.879999999997</v>
      </c>
      <c r="AO160" s="259"/>
      <c r="AP160" s="260">
        <f t="shared" si="11"/>
        <v>0</v>
      </c>
      <c r="AQ160" s="259"/>
      <c r="AR160" s="257"/>
      <c r="AS160" s="257"/>
      <c r="AT160" s="257"/>
      <c r="AU160" s="257"/>
      <c r="AV160" s="257"/>
      <c r="AW160" s="257"/>
    </row>
    <row r="161" spans="2:49" s="265" customFormat="1" x14ac:dyDescent="0.4">
      <c r="B161" s="251">
        <v>22</v>
      </c>
      <c r="C161" s="251" t="s">
        <v>1704</v>
      </c>
      <c r="D161" s="251" t="s">
        <v>1721</v>
      </c>
      <c r="E161" s="251" t="s">
        <v>40</v>
      </c>
      <c r="F161" s="251" t="s">
        <v>1025</v>
      </c>
      <c r="G161" s="251"/>
      <c r="H161" s="258" t="s">
        <v>9</v>
      </c>
      <c r="I161" s="251">
        <v>10</v>
      </c>
      <c r="J161" s="251">
        <v>264</v>
      </c>
      <c r="K161" s="251" t="s">
        <v>1739</v>
      </c>
      <c r="L161" s="251"/>
      <c r="M161" s="251" t="s">
        <v>16</v>
      </c>
      <c r="N161" s="251">
        <v>1</v>
      </c>
      <c r="O161" s="251" t="s">
        <v>287</v>
      </c>
      <c r="P161" s="251" t="s">
        <v>9</v>
      </c>
      <c r="Q161" s="251" t="s">
        <v>9</v>
      </c>
      <c r="R161" s="251" t="s">
        <v>237</v>
      </c>
      <c r="S161" s="251" t="s">
        <v>9</v>
      </c>
      <c r="T161" s="251" t="s">
        <v>9</v>
      </c>
      <c r="U161" s="251" t="s">
        <v>9</v>
      </c>
      <c r="V161" s="251" t="s">
        <v>9</v>
      </c>
      <c r="W161" s="251" t="s">
        <v>9</v>
      </c>
      <c r="X161" s="251" t="s">
        <v>9</v>
      </c>
      <c r="Y161" s="251">
        <v>47</v>
      </c>
      <c r="Z161" s="251">
        <v>2</v>
      </c>
      <c r="AA161" s="251">
        <v>2</v>
      </c>
      <c r="AB161" s="252">
        <f t="shared" si="9"/>
        <v>248.16</v>
      </c>
      <c r="AC161" s="252">
        <f>ROUND(AB161*事業まとめ!$Q$6,2)</f>
        <v>6700.32</v>
      </c>
      <c r="AD161" s="253"/>
      <c r="AE161" s="253"/>
      <c r="AF161" s="253"/>
      <c r="AG161" s="253"/>
      <c r="AH161" s="253"/>
      <c r="AI161" s="253"/>
      <c r="AJ161" s="253"/>
      <c r="AK161" s="252">
        <f t="shared" si="10"/>
        <v>0</v>
      </c>
      <c r="AL161" s="252">
        <f>ROUND(AK161*事業まとめ!$Q$6,2)</f>
        <v>0</v>
      </c>
      <c r="AM161" s="254">
        <f t="shared" si="8"/>
        <v>248.16</v>
      </c>
      <c r="AN161" s="254">
        <f t="shared" si="8"/>
        <v>6700.32</v>
      </c>
      <c r="AO161" s="259"/>
      <c r="AP161" s="260">
        <f t="shared" si="11"/>
        <v>0</v>
      </c>
      <c r="AQ161" s="259"/>
      <c r="AR161" s="257"/>
      <c r="AS161" s="257"/>
      <c r="AT161" s="257"/>
      <c r="AU161" s="257"/>
      <c r="AV161" s="257"/>
      <c r="AW161" s="257"/>
    </row>
    <row r="162" spans="2:49" s="265" customFormat="1" x14ac:dyDescent="0.4">
      <c r="B162" s="251">
        <v>22</v>
      </c>
      <c r="C162" s="251" t="s">
        <v>1704</v>
      </c>
      <c r="D162" s="251" t="s">
        <v>1721</v>
      </c>
      <c r="E162" s="251" t="s">
        <v>40</v>
      </c>
      <c r="F162" s="251" t="s">
        <v>1049</v>
      </c>
      <c r="G162" s="251"/>
      <c r="H162" s="258" t="s">
        <v>9</v>
      </c>
      <c r="I162" s="251">
        <v>3</v>
      </c>
      <c r="J162" s="251">
        <v>220</v>
      </c>
      <c r="K162" s="251" t="s">
        <v>1738</v>
      </c>
      <c r="L162" s="251"/>
      <c r="M162" s="251" t="s">
        <v>28</v>
      </c>
      <c r="N162" s="251">
        <v>2</v>
      </c>
      <c r="O162" s="251" t="s">
        <v>287</v>
      </c>
      <c r="P162" s="251" t="s">
        <v>9</v>
      </c>
      <c r="Q162" s="251" t="s">
        <v>9</v>
      </c>
      <c r="R162" s="251" t="s">
        <v>237</v>
      </c>
      <c r="S162" s="251" t="s">
        <v>9</v>
      </c>
      <c r="T162" s="251" t="s">
        <v>9</v>
      </c>
      <c r="U162" s="251" t="s">
        <v>9</v>
      </c>
      <c r="V162" s="251" t="s">
        <v>9</v>
      </c>
      <c r="W162" s="251" t="s">
        <v>9</v>
      </c>
      <c r="X162" s="251" t="s">
        <v>9</v>
      </c>
      <c r="Y162" s="251">
        <v>47</v>
      </c>
      <c r="Z162" s="251">
        <v>3</v>
      </c>
      <c r="AA162" s="251">
        <v>6</v>
      </c>
      <c r="AB162" s="252">
        <f t="shared" si="9"/>
        <v>186.12</v>
      </c>
      <c r="AC162" s="252">
        <f>ROUND(AB162*事業まとめ!$Q$6,2)</f>
        <v>5025.24</v>
      </c>
      <c r="AD162" s="253"/>
      <c r="AE162" s="253"/>
      <c r="AF162" s="253"/>
      <c r="AG162" s="253"/>
      <c r="AH162" s="253"/>
      <c r="AI162" s="253"/>
      <c r="AJ162" s="253"/>
      <c r="AK162" s="252">
        <f t="shared" si="10"/>
        <v>0</v>
      </c>
      <c r="AL162" s="252">
        <f>ROUND(AK162*事業まとめ!$Q$6,2)</f>
        <v>0</v>
      </c>
      <c r="AM162" s="254">
        <f t="shared" si="8"/>
        <v>186.12</v>
      </c>
      <c r="AN162" s="254">
        <f t="shared" si="8"/>
        <v>5025.24</v>
      </c>
      <c r="AO162" s="259"/>
      <c r="AP162" s="260">
        <f t="shared" si="11"/>
        <v>0</v>
      </c>
      <c r="AQ162" s="259"/>
      <c r="AR162" s="257"/>
      <c r="AS162" s="257"/>
      <c r="AT162" s="257"/>
      <c r="AU162" s="257"/>
      <c r="AV162" s="257"/>
      <c r="AW162" s="257"/>
    </row>
    <row r="163" spans="2:49" s="265" customFormat="1" x14ac:dyDescent="0.4">
      <c r="B163" s="251">
        <v>22</v>
      </c>
      <c r="C163" s="251" t="s">
        <v>1704</v>
      </c>
      <c r="D163" s="251" t="s">
        <v>1721</v>
      </c>
      <c r="E163" s="251" t="s">
        <v>40</v>
      </c>
      <c r="F163" s="251" t="s">
        <v>1722</v>
      </c>
      <c r="G163" s="251"/>
      <c r="H163" s="258" t="s">
        <v>9</v>
      </c>
      <c r="I163" s="251">
        <v>10</v>
      </c>
      <c r="J163" s="251">
        <v>264</v>
      </c>
      <c r="K163" s="251" t="s">
        <v>1740</v>
      </c>
      <c r="L163" s="251"/>
      <c r="M163" s="251" t="s">
        <v>24</v>
      </c>
      <c r="N163" s="251">
        <v>2</v>
      </c>
      <c r="O163" s="251" t="s">
        <v>287</v>
      </c>
      <c r="P163" s="251" t="s">
        <v>9</v>
      </c>
      <c r="Q163" s="251" t="s">
        <v>9</v>
      </c>
      <c r="R163" s="251" t="s">
        <v>237</v>
      </c>
      <c r="S163" s="251" t="s">
        <v>256</v>
      </c>
      <c r="T163" s="251" t="s">
        <v>9</v>
      </c>
      <c r="U163" s="251" t="s">
        <v>9</v>
      </c>
      <c r="V163" s="251" t="s">
        <v>9</v>
      </c>
      <c r="W163" s="251" t="s">
        <v>9</v>
      </c>
      <c r="X163" s="251" t="s">
        <v>9</v>
      </c>
      <c r="Y163" s="251">
        <v>47</v>
      </c>
      <c r="Z163" s="251">
        <v>12</v>
      </c>
      <c r="AA163" s="251">
        <v>24</v>
      </c>
      <c r="AB163" s="252">
        <f t="shared" si="9"/>
        <v>2977.92</v>
      </c>
      <c r="AC163" s="252">
        <f>ROUND(AB163*事業まとめ!$Q$6,2)</f>
        <v>80403.839999999997</v>
      </c>
      <c r="AD163" s="253"/>
      <c r="AE163" s="253"/>
      <c r="AF163" s="253"/>
      <c r="AG163" s="253"/>
      <c r="AH163" s="253"/>
      <c r="AI163" s="253"/>
      <c r="AJ163" s="253"/>
      <c r="AK163" s="252">
        <f t="shared" si="10"/>
        <v>0</v>
      </c>
      <c r="AL163" s="252">
        <f>ROUND(AK163*事業まとめ!$Q$6,2)</f>
        <v>0</v>
      </c>
      <c r="AM163" s="254">
        <f t="shared" si="8"/>
        <v>2977.92</v>
      </c>
      <c r="AN163" s="254">
        <f t="shared" si="8"/>
        <v>80403.839999999997</v>
      </c>
      <c r="AO163" s="259"/>
      <c r="AP163" s="260">
        <f t="shared" si="11"/>
        <v>0</v>
      </c>
      <c r="AQ163" s="259"/>
      <c r="AR163" s="257"/>
      <c r="AS163" s="257"/>
      <c r="AT163" s="257"/>
      <c r="AU163" s="257"/>
      <c r="AV163" s="257"/>
      <c r="AW163" s="257"/>
    </row>
    <row r="164" spans="2:49" s="265" customFormat="1" x14ac:dyDescent="0.4">
      <c r="B164" s="251">
        <v>22</v>
      </c>
      <c r="C164" s="251" t="s">
        <v>1704</v>
      </c>
      <c r="D164" s="251" t="s">
        <v>1721</v>
      </c>
      <c r="E164" s="251" t="s">
        <v>40</v>
      </c>
      <c r="F164" s="251" t="s">
        <v>1722</v>
      </c>
      <c r="G164" s="251"/>
      <c r="H164" s="258" t="s">
        <v>9</v>
      </c>
      <c r="I164" s="251">
        <v>10</v>
      </c>
      <c r="J164" s="251">
        <v>264</v>
      </c>
      <c r="K164" s="251" t="s">
        <v>1739</v>
      </c>
      <c r="L164" s="251"/>
      <c r="M164" s="251" t="s">
        <v>16</v>
      </c>
      <c r="N164" s="251">
        <v>1</v>
      </c>
      <c r="O164" s="251" t="s">
        <v>287</v>
      </c>
      <c r="P164" s="251" t="s">
        <v>9</v>
      </c>
      <c r="Q164" s="251" t="s">
        <v>9</v>
      </c>
      <c r="R164" s="251" t="s">
        <v>237</v>
      </c>
      <c r="S164" s="251" t="s">
        <v>9</v>
      </c>
      <c r="T164" s="251" t="s">
        <v>9</v>
      </c>
      <c r="U164" s="251" t="s">
        <v>9</v>
      </c>
      <c r="V164" s="251" t="s">
        <v>9</v>
      </c>
      <c r="W164" s="251" t="s">
        <v>9</v>
      </c>
      <c r="X164" s="251" t="s">
        <v>9</v>
      </c>
      <c r="Y164" s="251">
        <v>47</v>
      </c>
      <c r="Z164" s="251">
        <v>2</v>
      </c>
      <c r="AA164" s="251">
        <v>2</v>
      </c>
      <c r="AB164" s="252">
        <f t="shared" si="9"/>
        <v>248.16</v>
      </c>
      <c r="AC164" s="252">
        <f>ROUND(AB164*事業まとめ!$Q$6,2)</f>
        <v>6700.32</v>
      </c>
      <c r="AD164" s="253"/>
      <c r="AE164" s="253"/>
      <c r="AF164" s="253"/>
      <c r="AG164" s="253"/>
      <c r="AH164" s="253"/>
      <c r="AI164" s="253"/>
      <c r="AJ164" s="253"/>
      <c r="AK164" s="252">
        <f t="shared" si="10"/>
        <v>0</v>
      </c>
      <c r="AL164" s="252">
        <f>ROUND(AK164*事業まとめ!$Q$6,2)</f>
        <v>0</v>
      </c>
      <c r="AM164" s="254">
        <f t="shared" si="8"/>
        <v>248.16</v>
      </c>
      <c r="AN164" s="254">
        <f t="shared" si="8"/>
        <v>6700.32</v>
      </c>
      <c r="AO164" s="259"/>
      <c r="AP164" s="260">
        <f t="shared" si="11"/>
        <v>0</v>
      </c>
      <c r="AQ164" s="259"/>
      <c r="AR164" s="257"/>
      <c r="AS164" s="257"/>
      <c r="AT164" s="257"/>
      <c r="AU164" s="257"/>
      <c r="AV164" s="257"/>
      <c r="AW164" s="257"/>
    </row>
    <row r="165" spans="2:49" s="265" customFormat="1" x14ac:dyDescent="0.4">
      <c r="B165" s="251">
        <v>22</v>
      </c>
      <c r="C165" s="251" t="s">
        <v>1704</v>
      </c>
      <c r="D165" s="251" t="s">
        <v>1721</v>
      </c>
      <c r="E165" s="251" t="s">
        <v>40</v>
      </c>
      <c r="F165" s="251" t="s">
        <v>1014</v>
      </c>
      <c r="G165" s="261"/>
      <c r="H165" s="258" t="s">
        <v>9</v>
      </c>
      <c r="I165" s="251">
        <v>12</v>
      </c>
      <c r="J165" s="251">
        <v>365</v>
      </c>
      <c r="K165" s="251" t="s">
        <v>1741</v>
      </c>
      <c r="L165" s="251"/>
      <c r="M165" s="251" t="s">
        <v>12</v>
      </c>
      <c r="N165" s="251">
        <v>1</v>
      </c>
      <c r="O165" s="251" t="s">
        <v>13</v>
      </c>
      <c r="P165" s="251" t="s">
        <v>9</v>
      </c>
      <c r="Q165" s="251" t="s">
        <v>9</v>
      </c>
      <c r="R165" s="251" t="s">
        <v>259</v>
      </c>
      <c r="S165" s="251" t="s">
        <v>616</v>
      </c>
      <c r="T165" s="251" t="s">
        <v>1723</v>
      </c>
      <c r="U165" s="251" t="s">
        <v>9</v>
      </c>
      <c r="V165" s="251" t="s">
        <v>9</v>
      </c>
      <c r="W165" s="251" t="s">
        <v>9</v>
      </c>
      <c r="X165" s="251" t="s">
        <v>9</v>
      </c>
      <c r="Y165" s="251">
        <v>28</v>
      </c>
      <c r="Z165" s="251">
        <v>4</v>
      </c>
      <c r="AA165" s="251">
        <v>4</v>
      </c>
      <c r="AB165" s="252">
        <f t="shared" si="9"/>
        <v>490.56</v>
      </c>
      <c r="AC165" s="252">
        <f>ROUND(AB165*事業まとめ!$Q$6,2)</f>
        <v>13245.12</v>
      </c>
      <c r="AD165" s="253"/>
      <c r="AE165" s="253"/>
      <c r="AF165" s="253"/>
      <c r="AG165" s="253"/>
      <c r="AH165" s="253"/>
      <c r="AI165" s="253"/>
      <c r="AJ165" s="253"/>
      <c r="AK165" s="252">
        <f t="shared" si="10"/>
        <v>0</v>
      </c>
      <c r="AL165" s="252">
        <f>ROUND(AK165*事業まとめ!$Q$6,2)</f>
        <v>0</v>
      </c>
      <c r="AM165" s="254">
        <f t="shared" si="8"/>
        <v>490.56</v>
      </c>
      <c r="AN165" s="254">
        <f t="shared" si="8"/>
        <v>13245.12</v>
      </c>
      <c r="AO165" s="259"/>
      <c r="AP165" s="260">
        <f t="shared" si="11"/>
        <v>0</v>
      </c>
      <c r="AQ165" s="259"/>
      <c r="AR165" s="257"/>
      <c r="AS165" s="257"/>
      <c r="AT165" s="257"/>
      <c r="AU165" s="257"/>
      <c r="AV165" s="257"/>
      <c r="AW165" s="257"/>
    </row>
    <row r="166" spans="2:49" s="265" customFormat="1" x14ac:dyDescent="0.4">
      <c r="B166" s="251">
        <v>22</v>
      </c>
      <c r="C166" s="251" t="s">
        <v>1704</v>
      </c>
      <c r="D166" s="251" t="s">
        <v>1724</v>
      </c>
      <c r="E166" s="251" t="s">
        <v>40</v>
      </c>
      <c r="F166" s="251" t="s">
        <v>1299</v>
      </c>
      <c r="G166" s="261"/>
      <c r="H166" s="258" t="s">
        <v>9</v>
      </c>
      <c r="I166" s="251">
        <v>1.8</v>
      </c>
      <c r="J166" s="251">
        <v>220</v>
      </c>
      <c r="K166" s="251" t="s">
        <v>1742</v>
      </c>
      <c r="L166" s="251"/>
      <c r="M166" s="251" t="s">
        <v>1725</v>
      </c>
      <c r="N166" s="251">
        <v>1</v>
      </c>
      <c r="O166" s="251" t="s">
        <v>430</v>
      </c>
      <c r="P166" s="251" t="s">
        <v>9</v>
      </c>
      <c r="Q166" s="251" t="s">
        <v>9</v>
      </c>
      <c r="R166" s="251" t="s">
        <v>1726</v>
      </c>
      <c r="S166" s="251" t="s">
        <v>1409</v>
      </c>
      <c r="T166" s="251" t="s">
        <v>9</v>
      </c>
      <c r="U166" s="251" t="s">
        <v>9</v>
      </c>
      <c r="V166" s="251" t="s">
        <v>9</v>
      </c>
      <c r="W166" s="251" t="s">
        <v>9</v>
      </c>
      <c r="X166" s="251" t="s">
        <v>9</v>
      </c>
      <c r="Y166" s="251">
        <v>34</v>
      </c>
      <c r="Z166" s="251">
        <v>2</v>
      </c>
      <c r="AA166" s="251">
        <v>2</v>
      </c>
      <c r="AB166" s="252">
        <f t="shared" si="9"/>
        <v>26.93</v>
      </c>
      <c r="AC166" s="252">
        <f>ROUND(AB166*事業まとめ!$Q$6,2)</f>
        <v>727.11</v>
      </c>
      <c r="AD166" s="253"/>
      <c r="AE166" s="253"/>
      <c r="AF166" s="253"/>
      <c r="AG166" s="253"/>
      <c r="AH166" s="253"/>
      <c r="AI166" s="253"/>
      <c r="AJ166" s="253"/>
      <c r="AK166" s="252">
        <f t="shared" si="10"/>
        <v>0</v>
      </c>
      <c r="AL166" s="252">
        <f>ROUND(AK166*事業まとめ!$Q$6,2)</f>
        <v>0</v>
      </c>
      <c r="AM166" s="254">
        <f t="shared" si="8"/>
        <v>26.93</v>
      </c>
      <c r="AN166" s="254">
        <f t="shared" si="8"/>
        <v>727.11</v>
      </c>
      <c r="AO166" s="259"/>
      <c r="AP166" s="260">
        <f t="shared" si="11"/>
        <v>0</v>
      </c>
      <c r="AQ166" s="259"/>
      <c r="AR166" s="257"/>
      <c r="AS166" s="257"/>
      <c r="AT166" s="257"/>
      <c r="AU166" s="257"/>
      <c r="AV166" s="257"/>
      <c r="AW166" s="257"/>
    </row>
    <row r="167" spans="2:49" s="265" customFormat="1" x14ac:dyDescent="0.4">
      <c r="B167" s="251">
        <v>22</v>
      </c>
      <c r="C167" s="251" t="s">
        <v>1704</v>
      </c>
      <c r="D167" s="251" t="s">
        <v>1724</v>
      </c>
      <c r="E167" s="251" t="s">
        <v>40</v>
      </c>
      <c r="F167" s="251" t="s">
        <v>1299</v>
      </c>
      <c r="G167" s="261" t="s">
        <v>1015</v>
      </c>
      <c r="H167" s="251" t="s">
        <v>9</v>
      </c>
      <c r="I167" s="251">
        <v>1.8</v>
      </c>
      <c r="J167" s="251">
        <v>220</v>
      </c>
      <c r="K167" s="251" t="s">
        <v>1743</v>
      </c>
      <c r="L167" s="251"/>
      <c r="M167" s="251" t="s">
        <v>12</v>
      </c>
      <c r="N167" s="251">
        <v>1</v>
      </c>
      <c r="O167" s="251" t="s">
        <v>13</v>
      </c>
      <c r="P167" s="251" t="s">
        <v>9</v>
      </c>
      <c r="Q167" s="251" t="s">
        <v>9</v>
      </c>
      <c r="R167" s="251" t="s">
        <v>259</v>
      </c>
      <c r="S167" s="251" t="s">
        <v>497</v>
      </c>
      <c r="T167" s="251" t="s">
        <v>1727</v>
      </c>
      <c r="U167" s="251" t="s">
        <v>9</v>
      </c>
      <c r="V167" s="251" t="s">
        <v>9</v>
      </c>
      <c r="W167" s="251" t="s">
        <v>9</v>
      </c>
      <c r="X167" s="251" t="s">
        <v>9</v>
      </c>
      <c r="Y167" s="251">
        <v>28</v>
      </c>
      <c r="Z167" s="251">
        <v>1</v>
      </c>
      <c r="AA167" s="251">
        <v>1</v>
      </c>
      <c r="AB167" s="252">
        <f t="shared" si="9"/>
        <v>11.09</v>
      </c>
      <c r="AC167" s="252">
        <f>ROUND(AB167*事業まとめ!$Q$6,2)</f>
        <v>299.43</v>
      </c>
      <c r="AD167" s="253"/>
      <c r="AE167" s="253"/>
      <c r="AF167" s="253"/>
      <c r="AG167" s="253"/>
      <c r="AH167" s="253"/>
      <c r="AI167" s="253"/>
      <c r="AJ167" s="253"/>
      <c r="AK167" s="252">
        <f t="shared" si="10"/>
        <v>0</v>
      </c>
      <c r="AL167" s="252">
        <f>ROUND(AK167*事業まとめ!$Q$6,2)</f>
        <v>0</v>
      </c>
      <c r="AM167" s="254">
        <f t="shared" si="8"/>
        <v>11.09</v>
      </c>
      <c r="AN167" s="254">
        <f t="shared" si="8"/>
        <v>299.43</v>
      </c>
      <c r="AO167" s="259"/>
      <c r="AP167" s="260">
        <f t="shared" si="11"/>
        <v>0</v>
      </c>
      <c r="AQ167" s="259"/>
      <c r="AR167" s="257"/>
      <c r="AS167" s="257"/>
      <c r="AT167" s="257"/>
      <c r="AU167" s="257"/>
      <c r="AV167" s="257"/>
      <c r="AW167" s="257"/>
    </row>
    <row r="168" spans="2:49" s="265" customFormat="1" x14ac:dyDescent="0.4">
      <c r="B168" s="251">
        <v>22</v>
      </c>
      <c r="C168" s="251" t="s">
        <v>1704</v>
      </c>
      <c r="D168" s="251" t="s">
        <v>1724</v>
      </c>
      <c r="E168" s="251" t="s">
        <v>40</v>
      </c>
      <c r="F168" s="251" t="s">
        <v>665</v>
      </c>
      <c r="G168" s="261"/>
      <c r="H168" s="251" t="s">
        <v>9</v>
      </c>
      <c r="I168" s="251">
        <v>1.8</v>
      </c>
      <c r="J168" s="251">
        <v>220</v>
      </c>
      <c r="K168" s="251" t="s">
        <v>1744</v>
      </c>
      <c r="L168" s="251"/>
      <c r="M168" s="251" t="s">
        <v>22</v>
      </c>
      <c r="N168" s="251">
        <v>1</v>
      </c>
      <c r="O168" s="251" t="s">
        <v>13</v>
      </c>
      <c r="P168" s="251" t="s">
        <v>9</v>
      </c>
      <c r="Q168" s="251" t="s">
        <v>25</v>
      </c>
      <c r="R168" s="251" t="s">
        <v>9</v>
      </c>
      <c r="S168" s="251" t="s">
        <v>9</v>
      </c>
      <c r="T168" s="251" t="s">
        <v>9</v>
      </c>
      <c r="U168" s="251" t="s">
        <v>9</v>
      </c>
      <c r="V168" s="251" t="s">
        <v>9</v>
      </c>
      <c r="W168" s="251" t="s">
        <v>9</v>
      </c>
      <c r="X168" s="251" t="s">
        <v>9</v>
      </c>
      <c r="Y168" s="251">
        <v>28</v>
      </c>
      <c r="Z168" s="251">
        <v>1</v>
      </c>
      <c r="AA168" s="251">
        <v>1</v>
      </c>
      <c r="AB168" s="252">
        <f t="shared" si="9"/>
        <v>11.09</v>
      </c>
      <c r="AC168" s="252">
        <f>ROUND(AB168*事業まとめ!$Q$6,2)</f>
        <v>299.43</v>
      </c>
      <c r="AD168" s="253"/>
      <c r="AE168" s="253"/>
      <c r="AF168" s="253"/>
      <c r="AG168" s="253"/>
      <c r="AH168" s="253"/>
      <c r="AI168" s="253"/>
      <c r="AJ168" s="253"/>
      <c r="AK168" s="252">
        <f t="shared" si="10"/>
        <v>0</v>
      </c>
      <c r="AL168" s="252">
        <f>ROUND(AK168*事業まとめ!$Q$6,2)</f>
        <v>0</v>
      </c>
      <c r="AM168" s="254">
        <f t="shared" si="8"/>
        <v>11.09</v>
      </c>
      <c r="AN168" s="254">
        <f t="shared" si="8"/>
        <v>299.43</v>
      </c>
      <c r="AO168" s="259"/>
      <c r="AP168" s="260">
        <f t="shared" si="11"/>
        <v>0</v>
      </c>
      <c r="AQ168" s="259"/>
      <c r="AR168" s="257"/>
      <c r="AS168" s="257"/>
      <c r="AT168" s="257"/>
      <c r="AU168" s="257"/>
      <c r="AV168" s="257"/>
      <c r="AW168" s="257"/>
    </row>
    <row r="169" spans="2:49" s="265" customFormat="1" x14ac:dyDescent="0.4">
      <c r="B169" s="251">
        <v>22</v>
      </c>
      <c r="C169" s="251" t="s">
        <v>1704</v>
      </c>
      <c r="D169" s="251" t="s">
        <v>1724</v>
      </c>
      <c r="E169" s="251" t="s">
        <v>40</v>
      </c>
      <c r="F169" s="258" t="s">
        <v>665</v>
      </c>
      <c r="G169" s="261"/>
      <c r="H169" s="251" t="s">
        <v>9</v>
      </c>
      <c r="I169" s="251">
        <v>1.8</v>
      </c>
      <c r="J169" s="251">
        <v>220</v>
      </c>
      <c r="K169" s="251" t="s">
        <v>1745</v>
      </c>
      <c r="L169" s="251"/>
      <c r="M169" s="251" t="s">
        <v>22</v>
      </c>
      <c r="N169" s="251">
        <v>1</v>
      </c>
      <c r="O169" s="251" t="s">
        <v>8</v>
      </c>
      <c r="P169" s="251" t="s">
        <v>9</v>
      </c>
      <c r="Q169" s="251" t="s">
        <v>1728</v>
      </c>
      <c r="R169" s="251" t="s">
        <v>9</v>
      </c>
      <c r="S169" s="251" t="s">
        <v>9</v>
      </c>
      <c r="T169" s="251" t="s">
        <v>9</v>
      </c>
      <c r="U169" s="251" t="s">
        <v>9</v>
      </c>
      <c r="V169" s="251" t="s">
        <v>9</v>
      </c>
      <c r="W169" s="251" t="s">
        <v>9</v>
      </c>
      <c r="X169" s="251" t="s">
        <v>9</v>
      </c>
      <c r="Y169" s="251">
        <v>36</v>
      </c>
      <c r="Z169" s="251">
        <v>1</v>
      </c>
      <c r="AA169" s="251">
        <v>1</v>
      </c>
      <c r="AB169" s="252">
        <f t="shared" si="9"/>
        <v>14.26</v>
      </c>
      <c r="AC169" s="252">
        <f>ROUND(AB169*事業まとめ!$Q$6,2)</f>
        <v>385.02</v>
      </c>
      <c r="AD169" s="253"/>
      <c r="AE169" s="253"/>
      <c r="AF169" s="253"/>
      <c r="AG169" s="253"/>
      <c r="AH169" s="253"/>
      <c r="AI169" s="253"/>
      <c r="AJ169" s="253"/>
      <c r="AK169" s="252">
        <f t="shared" si="10"/>
        <v>0</v>
      </c>
      <c r="AL169" s="252">
        <f>ROUND(AK169*事業まとめ!$Q$6,2)</f>
        <v>0</v>
      </c>
      <c r="AM169" s="254">
        <f t="shared" si="8"/>
        <v>14.26</v>
      </c>
      <c r="AN169" s="254">
        <f t="shared" si="8"/>
        <v>385.02</v>
      </c>
      <c r="AO169" s="259"/>
      <c r="AP169" s="260">
        <f t="shared" si="11"/>
        <v>0</v>
      </c>
      <c r="AQ169" s="259"/>
      <c r="AR169" s="257"/>
      <c r="AS169" s="257"/>
      <c r="AT169" s="257"/>
      <c r="AU169" s="257"/>
      <c r="AV169" s="257"/>
      <c r="AW169" s="257"/>
    </row>
    <row r="170" spans="2:49" s="265" customFormat="1" x14ac:dyDescent="0.4">
      <c r="B170" s="251">
        <v>22</v>
      </c>
      <c r="C170" s="251" t="s">
        <v>1704</v>
      </c>
      <c r="D170" s="251" t="s">
        <v>1724</v>
      </c>
      <c r="E170" s="251" t="s">
        <v>40</v>
      </c>
      <c r="F170" s="251" t="s">
        <v>1008</v>
      </c>
      <c r="G170" s="261"/>
      <c r="H170" s="251" t="s">
        <v>9</v>
      </c>
      <c r="I170" s="251">
        <v>1.8</v>
      </c>
      <c r="J170" s="251">
        <v>220</v>
      </c>
      <c r="K170" s="251" t="s">
        <v>1745</v>
      </c>
      <c r="L170" s="251"/>
      <c r="M170" s="251" t="s">
        <v>22</v>
      </c>
      <c r="N170" s="251">
        <v>1</v>
      </c>
      <c r="O170" s="251" t="s">
        <v>8</v>
      </c>
      <c r="P170" s="251" t="s">
        <v>9</v>
      </c>
      <c r="Q170" s="251" t="s">
        <v>1728</v>
      </c>
      <c r="R170" s="251" t="s">
        <v>9</v>
      </c>
      <c r="S170" s="251" t="s">
        <v>9</v>
      </c>
      <c r="T170" s="251" t="s">
        <v>9</v>
      </c>
      <c r="U170" s="251" t="s">
        <v>9</v>
      </c>
      <c r="V170" s="251" t="s">
        <v>9</v>
      </c>
      <c r="W170" s="251" t="s">
        <v>9</v>
      </c>
      <c r="X170" s="251" t="s">
        <v>9</v>
      </c>
      <c r="Y170" s="251">
        <v>36</v>
      </c>
      <c r="Z170" s="251">
        <v>2</v>
      </c>
      <c r="AA170" s="251">
        <v>2</v>
      </c>
      <c r="AB170" s="252">
        <f t="shared" si="9"/>
        <v>28.51</v>
      </c>
      <c r="AC170" s="252">
        <f>ROUND(AB170*事業まとめ!$Q$6,2)</f>
        <v>769.77</v>
      </c>
      <c r="AD170" s="253"/>
      <c r="AE170" s="253"/>
      <c r="AF170" s="253"/>
      <c r="AG170" s="253"/>
      <c r="AH170" s="253"/>
      <c r="AI170" s="253"/>
      <c r="AJ170" s="253"/>
      <c r="AK170" s="252">
        <f t="shared" si="10"/>
        <v>0</v>
      </c>
      <c r="AL170" s="252">
        <f>ROUND(AK170*事業まとめ!$Q$6,2)</f>
        <v>0</v>
      </c>
      <c r="AM170" s="254">
        <f t="shared" si="8"/>
        <v>28.51</v>
      </c>
      <c r="AN170" s="254">
        <f t="shared" si="8"/>
        <v>769.77</v>
      </c>
      <c r="AO170" s="259"/>
      <c r="AP170" s="260">
        <f t="shared" si="11"/>
        <v>0</v>
      </c>
      <c r="AQ170" s="259"/>
      <c r="AR170" s="257"/>
      <c r="AS170" s="257"/>
      <c r="AT170" s="257"/>
      <c r="AU170" s="257"/>
      <c r="AV170" s="257"/>
      <c r="AW170" s="257"/>
    </row>
    <row r="171" spans="2:49" s="265" customFormat="1" x14ac:dyDescent="0.4">
      <c r="B171" s="251">
        <v>22</v>
      </c>
      <c r="C171" s="251" t="s">
        <v>1704</v>
      </c>
      <c r="D171" s="251" t="s">
        <v>1724</v>
      </c>
      <c r="E171" s="251" t="s">
        <v>40</v>
      </c>
      <c r="F171" s="251" t="s">
        <v>597</v>
      </c>
      <c r="G171" s="261" t="s">
        <v>1015</v>
      </c>
      <c r="H171" s="251" t="s">
        <v>9</v>
      </c>
      <c r="I171" s="251">
        <v>1.8</v>
      </c>
      <c r="J171" s="251">
        <v>220</v>
      </c>
      <c r="K171" s="251" t="s">
        <v>1746</v>
      </c>
      <c r="L171" s="251"/>
      <c r="M171" s="251" t="s">
        <v>12</v>
      </c>
      <c r="N171" s="251">
        <v>1</v>
      </c>
      <c r="O171" s="251" t="s">
        <v>13</v>
      </c>
      <c r="P171" s="251" t="s">
        <v>9</v>
      </c>
      <c r="Q171" s="251" t="s">
        <v>9</v>
      </c>
      <c r="R171" s="251" t="s">
        <v>811</v>
      </c>
      <c r="S171" s="251" t="s">
        <v>9</v>
      </c>
      <c r="T171" s="251" t="s">
        <v>9</v>
      </c>
      <c r="U171" s="251" t="s">
        <v>9</v>
      </c>
      <c r="V171" s="251" t="s">
        <v>9</v>
      </c>
      <c r="W171" s="251" t="s">
        <v>9</v>
      </c>
      <c r="X171" s="251" t="s">
        <v>9</v>
      </c>
      <c r="Y171" s="251">
        <v>28</v>
      </c>
      <c r="Z171" s="251">
        <v>2</v>
      </c>
      <c r="AA171" s="251">
        <v>2</v>
      </c>
      <c r="AB171" s="252">
        <f t="shared" si="9"/>
        <v>22.18</v>
      </c>
      <c r="AC171" s="252">
        <f>ROUND(AB171*事業まとめ!$Q$6,2)</f>
        <v>598.86</v>
      </c>
      <c r="AD171" s="253"/>
      <c r="AE171" s="253"/>
      <c r="AF171" s="253"/>
      <c r="AG171" s="253"/>
      <c r="AH171" s="253"/>
      <c r="AI171" s="253"/>
      <c r="AJ171" s="253"/>
      <c r="AK171" s="252">
        <f t="shared" si="10"/>
        <v>0</v>
      </c>
      <c r="AL171" s="252">
        <f>ROUND(AK171*事業まとめ!$Q$6,2)</f>
        <v>0</v>
      </c>
      <c r="AM171" s="254">
        <f t="shared" si="8"/>
        <v>22.18</v>
      </c>
      <c r="AN171" s="254">
        <f t="shared" si="8"/>
        <v>598.86</v>
      </c>
      <c r="AO171" s="259"/>
      <c r="AP171" s="260">
        <f t="shared" si="11"/>
        <v>0</v>
      </c>
      <c r="AQ171" s="259"/>
      <c r="AR171" s="257"/>
      <c r="AS171" s="257"/>
      <c r="AT171" s="257"/>
      <c r="AU171" s="257"/>
      <c r="AV171" s="257"/>
      <c r="AW171" s="257"/>
    </row>
    <row r="172" spans="2:49" s="265" customFormat="1" x14ac:dyDescent="0.4">
      <c r="B172" s="251">
        <v>22</v>
      </c>
      <c r="C172" s="251" t="s">
        <v>1704</v>
      </c>
      <c r="D172" s="251" t="s">
        <v>1724</v>
      </c>
      <c r="E172" s="251" t="s">
        <v>40</v>
      </c>
      <c r="F172" s="251" t="s">
        <v>776</v>
      </c>
      <c r="G172" s="261"/>
      <c r="H172" s="251" t="s">
        <v>9</v>
      </c>
      <c r="I172" s="251">
        <v>1.8</v>
      </c>
      <c r="J172" s="251">
        <v>220</v>
      </c>
      <c r="K172" s="251" t="s">
        <v>1745</v>
      </c>
      <c r="L172" s="251"/>
      <c r="M172" s="251" t="s">
        <v>22</v>
      </c>
      <c r="N172" s="251">
        <v>1</v>
      </c>
      <c r="O172" s="251" t="s">
        <v>8</v>
      </c>
      <c r="P172" s="251" t="s">
        <v>9</v>
      </c>
      <c r="Q172" s="251" t="s">
        <v>1728</v>
      </c>
      <c r="R172" s="251" t="s">
        <v>9</v>
      </c>
      <c r="S172" s="251" t="s">
        <v>9</v>
      </c>
      <c r="T172" s="251" t="s">
        <v>9</v>
      </c>
      <c r="U172" s="251" t="s">
        <v>9</v>
      </c>
      <c r="V172" s="251" t="s">
        <v>9</v>
      </c>
      <c r="W172" s="251" t="s">
        <v>9</v>
      </c>
      <c r="X172" s="251" t="s">
        <v>9</v>
      </c>
      <c r="Y172" s="251">
        <v>36</v>
      </c>
      <c r="Z172" s="251">
        <v>1</v>
      </c>
      <c r="AA172" s="251">
        <v>1</v>
      </c>
      <c r="AB172" s="252">
        <f t="shared" si="9"/>
        <v>14.26</v>
      </c>
      <c r="AC172" s="252">
        <f>ROUND(AB172*事業まとめ!$Q$6,2)</f>
        <v>385.02</v>
      </c>
      <c r="AD172" s="253"/>
      <c r="AE172" s="253"/>
      <c r="AF172" s="253"/>
      <c r="AG172" s="253"/>
      <c r="AH172" s="253"/>
      <c r="AI172" s="253"/>
      <c r="AJ172" s="253"/>
      <c r="AK172" s="252">
        <f t="shared" si="10"/>
        <v>0</v>
      </c>
      <c r="AL172" s="252">
        <f>ROUND(AK172*事業まとめ!$Q$6,2)</f>
        <v>0</v>
      </c>
      <c r="AM172" s="254">
        <f t="shared" si="8"/>
        <v>14.26</v>
      </c>
      <c r="AN172" s="254">
        <f t="shared" si="8"/>
        <v>385.02</v>
      </c>
      <c r="AO172" s="259"/>
      <c r="AP172" s="260">
        <f t="shared" si="11"/>
        <v>0</v>
      </c>
      <c r="AQ172" s="259"/>
      <c r="AR172" s="257"/>
      <c r="AS172" s="257"/>
      <c r="AT172" s="257"/>
      <c r="AU172" s="257"/>
      <c r="AV172" s="257"/>
      <c r="AW172" s="257"/>
    </row>
    <row r="173" spans="2:49" s="265" customFormat="1" x14ac:dyDescent="0.4">
      <c r="B173" s="251">
        <v>22</v>
      </c>
      <c r="C173" s="251" t="s">
        <v>1704</v>
      </c>
      <c r="D173" s="251" t="s">
        <v>1724</v>
      </c>
      <c r="E173" s="251" t="s">
        <v>40</v>
      </c>
      <c r="F173" s="251" t="s">
        <v>776</v>
      </c>
      <c r="G173" s="261"/>
      <c r="H173" s="251" t="s">
        <v>9</v>
      </c>
      <c r="I173" s="251">
        <v>1.8</v>
      </c>
      <c r="J173" s="251">
        <v>220</v>
      </c>
      <c r="K173" s="251" t="s">
        <v>1746</v>
      </c>
      <c r="L173" s="251"/>
      <c r="M173" s="251" t="s">
        <v>12</v>
      </c>
      <c r="N173" s="251">
        <v>1</v>
      </c>
      <c r="O173" s="251" t="s">
        <v>13</v>
      </c>
      <c r="P173" s="251" t="s">
        <v>9</v>
      </c>
      <c r="Q173" s="251" t="s">
        <v>9</v>
      </c>
      <c r="R173" s="251" t="s">
        <v>811</v>
      </c>
      <c r="S173" s="251" t="s">
        <v>9</v>
      </c>
      <c r="T173" s="251" t="s">
        <v>9</v>
      </c>
      <c r="U173" s="251" t="s">
        <v>9</v>
      </c>
      <c r="V173" s="251" t="s">
        <v>9</v>
      </c>
      <c r="W173" s="251" t="s">
        <v>9</v>
      </c>
      <c r="X173" s="251" t="s">
        <v>9</v>
      </c>
      <c r="Y173" s="251">
        <v>28</v>
      </c>
      <c r="Z173" s="251">
        <v>1</v>
      </c>
      <c r="AA173" s="251">
        <v>1</v>
      </c>
      <c r="AB173" s="252">
        <f t="shared" si="9"/>
        <v>11.09</v>
      </c>
      <c r="AC173" s="252">
        <f>ROUND(AB173*事業まとめ!$Q$6,2)</f>
        <v>299.43</v>
      </c>
      <c r="AD173" s="253"/>
      <c r="AE173" s="253"/>
      <c r="AF173" s="253"/>
      <c r="AG173" s="253"/>
      <c r="AH173" s="253"/>
      <c r="AI173" s="253"/>
      <c r="AJ173" s="253"/>
      <c r="AK173" s="252">
        <f t="shared" si="10"/>
        <v>0</v>
      </c>
      <c r="AL173" s="252">
        <f>ROUND(AK173*事業まとめ!$Q$6,2)</f>
        <v>0</v>
      </c>
      <c r="AM173" s="254">
        <f t="shared" si="8"/>
        <v>11.09</v>
      </c>
      <c r="AN173" s="254">
        <f t="shared" si="8"/>
        <v>299.43</v>
      </c>
      <c r="AO173" s="259"/>
      <c r="AP173" s="260">
        <f t="shared" si="11"/>
        <v>0</v>
      </c>
      <c r="AQ173" s="259"/>
      <c r="AR173" s="257"/>
      <c r="AS173" s="257"/>
      <c r="AT173" s="257"/>
      <c r="AU173" s="257"/>
      <c r="AV173" s="257"/>
      <c r="AW173" s="257"/>
    </row>
    <row r="174" spans="2:49" s="265" customFormat="1" x14ac:dyDescent="0.4">
      <c r="B174" s="251">
        <v>22</v>
      </c>
      <c r="C174" s="251" t="s">
        <v>1704</v>
      </c>
      <c r="D174" s="251" t="s">
        <v>1724</v>
      </c>
      <c r="E174" s="251" t="s">
        <v>40</v>
      </c>
      <c r="F174" s="251" t="s">
        <v>776</v>
      </c>
      <c r="G174" s="261"/>
      <c r="H174" s="251" t="s">
        <v>9</v>
      </c>
      <c r="I174" s="251">
        <v>1.8</v>
      </c>
      <c r="J174" s="251">
        <v>220</v>
      </c>
      <c r="K174" s="251" t="s">
        <v>1747</v>
      </c>
      <c r="L174" s="251"/>
      <c r="M174" s="251" t="s">
        <v>407</v>
      </c>
      <c r="N174" s="251">
        <v>1</v>
      </c>
      <c r="O174" s="251" t="s">
        <v>268</v>
      </c>
      <c r="P174" s="251" t="s">
        <v>9</v>
      </c>
      <c r="Q174" s="251" t="s">
        <v>9</v>
      </c>
      <c r="R174" s="251" t="s">
        <v>674</v>
      </c>
      <c r="S174" s="251" t="s">
        <v>9</v>
      </c>
      <c r="T174" s="251" t="s">
        <v>9</v>
      </c>
      <c r="U174" s="251" t="s">
        <v>9</v>
      </c>
      <c r="V174" s="251" t="s">
        <v>9</v>
      </c>
      <c r="W174" s="251" t="s">
        <v>9</v>
      </c>
      <c r="X174" s="251" t="s">
        <v>9</v>
      </c>
      <c r="Y174" s="251">
        <v>13</v>
      </c>
      <c r="Z174" s="251">
        <v>1</v>
      </c>
      <c r="AA174" s="251">
        <v>1</v>
      </c>
      <c r="AB174" s="252">
        <f t="shared" si="9"/>
        <v>5.15</v>
      </c>
      <c r="AC174" s="252">
        <f>ROUND(AB174*事業まとめ!$Q$6,2)</f>
        <v>139.05000000000001</v>
      </c>
      <c r="AD174" s="253"/>
      <c r="AE174" s="253"/>
      <c r="AF174" s="253"/>
      <c r="AG174" s="253"/>
      <c r="AH174" s="253"/>
      <c r="AI174" s="253"/>
      <c r="AJ174" s="253"/>
      <c r="AK174" s="252">
        <f t="shared" si="10"/>
        <v>0</v>
      </c>
      <c r="AL174" s="252">
        <f>ROUND(AK174*事業まとめ!$Q$6,2)</f>
        <v>0</v>
      </c>
      <c r="AM174" s="254">
        <f t="shared" si="8"/>
        <v>5.15</v>
      </c>
      <c r="AN174" s="254">
        <f t="shared" si="8"/>
        <v>139.05000000000001</v>
      </c>
      <c r="AO174" s="259"/>
      <c r="AP174" s="260">
        <f t="shared" si="11"/>
        <v>0</v>
      </c>
      <c r="AQ174" s="259"/>
      <c r="AR174" s="257"/>
      <c r="AS174" s="257"/>
      <c r="AT174" s="257"/>
      <c r="AU174" s="257"/>
      <c r="AV174" s="257"/>
      <c r="AW174" s="257"/>
    </row>
    <row r="175" spans="2:49" s="265" customFormat="1" x14ac:dyDescent="0.4">
      <c r="B175" s="251">
        <v>22</v>
      </c>
      <c r="C175" s="251" t="s">
        <v>1704</v>
      </c>
      <c r="D175" s="251" t="s">
        <v>1724</v>
      </c>
      <c r="E175" s="251" t="s">
        <v>40</v>
      </c>
      <c r="F175" s="251" t="s">
        <v>2123</v>
      </c>
      <c r="G175" s="261"/>
      <c r="H175" s="251" t="s">
        <v>9</v>
      </c>
      <c r="I175" s="251">
        <v>1.8</v>
      </c>
      <c r="J175" s="251">
        <v>220</v>
      </c>
      <c r="K175" s="251" t="s">
        <v>1745</v>
      </c>
      <c r="L175" s="251"/>
      <c r="M175" s="251" t="s">
        <v>22</v>
      </c>
      <c r="N175" s="251">
        <v>1</v>
      </c>
      <c r="O175" s="251" t="s">
        <v>8</v>
      </c>
      <c r="P175" s="251" t="s">
        <v>9</v>
      </c>
      <c r="Q175" s="251" t="s">
        <v>1728</v>
      </c>
      <c r="R175" s="251" t="s">
        <v>9</v>
      </c>
      <c r="S175" s="251" t="s">
        <v>9</v>
      </c>
      <c r="T175" s="251" t="s">
        <v>9</v>
      </c>
      <c r="U175" s="251" t="s">
        <v>9</v>
      </c>
      <c r="V175" s="251" t="s">
        <v>9</v>
      </c>
      <c r="W175" s="251" t="s">
        <v>9</v>
      </c>
      <c r="X175" s="251" t="s">
        <v>9</v>
      </c>
      <c r="Y175" s="251">
        <v>36</v>
      </c>
      <c r="Z175" s="251">
        <v>2</v>
      </c>
      <c r="AA175" s="251">
        <v>2</v>
      </c>
      <c r="AB175" s="252">
        <f t="shared" si="9"/>
        <v>28.51</v>
      </c>
      <c r="AC175" s="252">
        <f>ROUND(AB175*事業まとめ!$Q$6,2)</f>
        <v>769.77</v>
      </c>
      <c r="AD175" s="253"/>
      <c r="AE175" s="253"/>
      <c r="AF175" s="253"/>
      <c r="AG175" s="253"/>
      <c r="AH175" s="253"/>
      <c r="AI175" s="253"/>
      <c r="AJ175" s="253"/>
      <c r="AK175" s="252">
        <f t="shared" si="10"/>
        <v>0</v>
      </c>
      <c r="AL175" s="252">
        <f>ROUND(AK175*事業まとめ!$Q$6,2)</f>
        <v>0</v>
      </c>
      <c r="AM175" s="254">
        <f t="shared" si="8"/>
        <v>28.51</v>
      </c>
      <c r="AN175" s="254">
        <f t="shared" si="8"/>
        <v>769.77</v>
      </c>
      <c r="AO175" s="259"/>
      <c r="AP175" s="260">
        <f t="shared" si="11"/>
        <v>0</v>
      </c>
      <c r="AQ175" s="259"/>
      <c r="AR175" s="257"/>
      <c r="AS175" s="257"/>
      <c r="AT175" s="257"/>
      <c r="AU175" s="257"/>
      <c r="AV175" s="257"/>
      <c r="AW175" s="257"/>
    </row>
    <row r="176" spans="2:49" s="265" customFormat="1" x14ac:dyDescent="0.4">
      <c r="B176" s="251">
        <v>22</v>
      </c>
      <c r="C176" s="251" t="s">
        <v>1704</v>
      </c>
      <c r="D176" s="251" t="s">
        <v>1724</v>
      </c>
      <c r="E176" s="251" t="s">
        <v>40</v>
      </c>
      <c r="F176" s="251" t="s">
        <v>1007</v>
      </c>
      <c r="G176" s="261"/>
      <c r="H176" s="251" t="s">
        <v>9</v>
      </c>
      <c r="I176" s="251">
        <v>1.8</v>
      </c>
      <c r="J176" s="251">
        <v>220</v>
      </c>
      <c r="K176" s="251" t="s">
        <v>1745</v>
      </c>
      <c r="L176" s="251"/>
      <c r="M176" s="251" t="s">
        <v>22</v>
      </c>
      <c r="N176" s="251">
        <v>1</v>
      </c>
      <c r="O176" s="251" t="s">
        <v>8</v>
      </c>
      <c r="P176" s="251" t="s">
        <v>9</v>
      </c>
      <c r="Q176" s="251" t="s">
        <v>1728</v>
      </c>
      <c r="R176" s="251" t="s">
        <v>9</v>
      </c>
      <c r="S176" s="251" t="s">
        <v>9</v>
      </c>
      <c r="T176" s="251" t="s">
        <v>9</v>
      </c>
      <c r="U176" s="251" t="s">
        <v>9</v>
      </c>
      <c r="V176" s="251" t="s">
        <v>9</v>
      </c>
      <c r="W176" s="251" t="s">
        <v>9</v>
      </c>
      <c r="X176" s="251" t="s">
        <v>9</v>
      </c>
      <c r="Y176" s="251">
        <v>36</v>
      </c>
      <c r="Z176" s="251">
        <v>2</v>
      </c>
      <c r="AA176" s="251">
        <v>2</v>
      </c>
      <c r="AB176" s="252">
        <f t="shared" si="9"/>
        <v>28.51</v>
      </c>
      <c r="AC176" s="252">
        <f>ROUND(AB176*事業まとめ!$Q$6,2)</f>
        <v>769.77</v>
      </c>
      <c r="AD176" s="253"/>
      <c r="AE176" s="253"/>
      <c r="AF176" s="253"/>
      <c r="AG176" s="253"/>
      <c r="AH176" s="253"/>
      <c r="AI176" s="253"/>
      <c r="AJ176" s="253"/>
      <c r="AK176" s="252">
        <f t="shared" si="10"/>
        <v>0</v>
      </c>
      <c r="AL176" s="252">
        <f>ROUND(AK176*事業まとめ!$Q$6,2)</f>
        <v>0</v>
      </c>
      <c r="AM176" s="254">
        <f t="shared" si="8"/>
        <v>28.51</v>
      </c>
      <c r="AN176" s="254">
        <f t="shared" si="8"/>
        <v>769.77</v>
      </c>
      <c r="AO176" s="259"/>
      <c r="AP176" s="260">
        <f t="shared" si="11"/>
        <v>0</v>
      </c>
      <c r="AQ176" s="259"/>
      <c r="AR176" s="257"/>
      <c r="AS176" s="257"/>
      <c r="AT176" s="257"/>
      <c r="AU176" s="257"/>
      <c r="AV176" s="257"/>
      <c r="AW176" s="257"/>
    </row>
    <row r="177" spans="2:49" s="265" customFormat="1" x14ac:dyDescent="0.4">
      <c r="B177" s="251">
        <v>22</v>
      </c>
      <c r="C177" s="251" t="s">
        <v>1704</v>
      </c>
      <c r="D177" s="251" t="s">
        <v>1724</v>
      </c>
      <c r="E177" s="251" t="s">
        <v>40</v>
      </c>
      <c r="F177" s="251" t="s">
        <v>1729</v>
      </c>
      <c r="G177" s="261"/>
      <c r="H177" s="251" t="s">
        <v>9</v>
      </c>
      <c r="I177" s="251">
        <v>1.8</v>
      </c>
      <c r="J177" s="251">
        <v>220</v>
      </c>
      <c r="K177" s="251" t="s">
        <v>1748</v>
      </c>
      <c r="L177" s="251"/>
      <c r="M177" s="251" t="s">
        <v>7</v>
      </c>
      <c r="N177" s="251">
        <v>1</v>
      </c>
      <c r="O177" s="251" t="s">
        <v>8</v>
      </c>
      <c r="P177" s="251" t="s">
        <v>9</v>
      </c>
      <c r="Q177" s="251" t="s">
        <v>9</v>
      </c>
      <c r="R177" s="251" t="s">
        <v>256</v>
      </c>
      <c r="S177" s="251" t="s">
        <v>9</v>
      </c>
      <c r="T177" s="251" t="s">
        <v>9</v>
      </c>
      <c r="U177" s="251" t="s">
        <v>9</v>
      </c>
      <c r="V177" s="251" t="s">
        <v>9</v>
      </c>
      <c r="W177" s="251" t="s">
        <v>9</v>
      </c>
      <c r="X177" s="251" t="s">
        <v>9</v>
      </c>
      <c r="Y177" s="251">
        <v>36</v>
      </c>
      <c r="Z177" s="251">
        <v>4</v>
      </c>
      <c r="AA177" s="251">
        <v>4</v>
      </c>
      <c r="AB177" s="252">
        <f t="shared" si="9"/>
        <v>57.02</v>
      </c>
      <c r="AC177" s="252">
        <f>ROUND(AB177*事業まとめ!$Q$6,2)</f>
        <v>1539.54</v>
      </c>
      <c r="AD177" s="253"/>
      <c r="AE177" s="253"/>
      <c r="AF177" s="253"/>
      <c r="AG177" s="253"/>
      <c r="AH177" s="253"/>
      <c r="AI177" s="253"/>
      <c r="AJ177" s="253"/>
      <c r="AK177" s="252">
        <f t="shared" si="10"/>
        <v>0</v>
      </c>
      <c r="AL177" s="252">
        <f>ROUND(AK177*事業まとめ!$Q$6,2)</f>
        <v>0</v>
      </c>
      <c r="AM177" s="254">
        <f t="shared" si="8"/>
        <v>57.02</v>
      </c>
      <c r="AN177" s="254">
        <f t="shared" si="8"/>
        <v>1539.54</v>
      </c>
      <c r="AO177" s="259"/>
      <c r="AP177" s="260">
        <f t="shared" si="11"/>
        <v>0</v>
      </c>
      <c r="AQ177" s="259"/>
      <c r="AR177" s="257"/>
      <c r="AS177" s="257"/>
      <c r="AT177" s="257"/>
      <c r="AU177" s="257"/>
      <c r="AV177" s="257"/>
      <c r="AW177" s="257"/>
    </row>
    <row r="178" spans="2:49" s="265" customFormat="1" x14ac:dyDescent="0.4">
      <c r="B178" s="251">
        <v>22</v>
      </c>
      <c r="C178" s="251" t="s">
        <v>1704</v>
      </c>
      <c r="D178" s="251" t="s">
        <v>1724</v>
      </c>
      <c r="E178" s="251" t="s">
        <v>40</v>
      </c>
      <c r="F178" s="251" t="s">
        <v>1899</v>
      </c>
      <c r="G178" s="261"/>
      <c r="H178" s="251" t="s">
        <v>9</v>
      </c>
      <c r="I178" s="251">
        <v>1.8</v>
      </c>
      <c r="J178" s="251">
        <v>220</v>
      </c>
      <c r="K178" s="251" t="s">
        <v>563</v>
      </c>
      <c r="L178" s="251"/>
      <c r="M178" s="251" t="s">
        <v>7</v>
      </c>
      <c r="N178" s="251">
        <v>1</v>
      </c>
      <c r="O178" s="251" t="s">
        <v>8</v>
      </c>
      <c r="P178" s="251" t="s">
        <v>9</v>
      </c>
      <c r="Q178" s="251" t="s">
        <v>9</v>
      </c>
      <c r="R178" s="251" t="s">
        <v>9</v>
      </c>
      <c r="S178" s="251" t="s">
        <v>9</v>
      </c>
      <c r="T178" s="251" t="s">
        <v>9</v>
      </c>
      <c r="U178" s="251" t="s">
        <v>9</v>
      </c>
      <c r="V178" s="251" t="s">
        <v>9</v>
      </c>
      <c r="W178" s="251" t="s">
        <v>9</v>
      </c>
      <c r="X178" s="251" t="s">
        <v>9</v>
      </c>
      <c r="Y178" s="251">
        <v>36</v>
      </c>
      <c r="Z178" s="251">
        <v>3</v>
      </c>
      <c r="AA178" s="251">
        <v>3</v>
      </c>
      <c r="AB178" s="252">
        <f t="shared" si="9"/>
        <v>42.77</v>
      </c>
      <c r="AC178" s="252">
        <f>ROUND(AB178*事業まとめ!$Q$6,2)</f>
        <v>1154.79</v>
      </c>
      <c r="AD178" s="253"/>
      <c r="AE178" s="253"/>
      <c r="AF178" s="253"/>
      <c r="AG178" s="253"/>
      <c r="AH178" s="253"/>
      <c r="AI178" s="253"/>
      <c r="AJ178" s="253"/>
      <c r="AK178" s="252">
        <f t="shared" si="10"/>
        <v>0</v>
      </c>
      <c r="AL178" s="252">
        <f>ROUND(AK178*事業まとめ!$Q$6,2)</f>
        <v>0</v>
      </c>
      <c r="AM178" s="254">
        <f t="shared" si="8"/>
        <v>42.77</v>
      </c>
      <c r="AN178" s="254">
        <f t="shared" si="8"/>
        <v>1154.79</v>
      </c>
      <c r="AO178" s="259"/>
      <c r="AP178" s="260">
        <f t="shared" si="11"/>
        <v>0</v>
      </c>
      <c r="AQ178" s="259"/>
      <c r="AR178" s="257"/>
      <c r="AS178" s="257"/>
      <c r="AT178" s="257"/>
      <c r="AU178" s="257"/>
      <c r="AV178" s="257"/>
      <c r="AW178" s="257"/>
    </row>
    <row r="179" spans="2:49" s="265" customFormat="1" x14ac:dyDescent="0.4">
      <c r="B179" s="251">
        <v>22</v>
      </c>
      <c r="C179" s="251" t="s">
        <v>1704</v>
      </c>
      <c r="D179" s="251" t="s">
        <v>1724</v>
      </c>
      <c r="E179" s="251" t="s">
        <v>40</v>
      </c>
      <c r="F179" s="251" t="s">
        <v>1022</v>
      </c>
      <c r="G179" s="261"/>
      <c r="H179" s="251" t="s">
        <v>9</v>
      </c>
      <c r="I179" s="251">
        <v>1.8</v>
      </c>
      <c r="J179" s="251">
        <v>220</v>
      </c>
      <c r="K179" s="251" t="s">
        <v>1743</v>
      </c>
      <c r="L179" s="251"/>
      <c r="M179" s="251" t="s">
        <v>12</v>
      </c>
      <c r="N179" s="251">
        <v>1</v>
      </c>
      <c r="O179" s="251" t="s">
        <v>13</v>
      </c>
      <c r="P179" s="251" t="s">
        <v>9</v>
      </c>
      <c r="Q179" s="251" t="s">
        <v>9</v>
      </c>
      <c r="R179" s="251" t="s">
        <v>259</v>
      </c>
      <c r="S179" s="251" t="s">
        <v>497</v>
      </c>
      <c r="T179" s="251" t="s">
        <v>1727</v>
      </c>
      <c r="U179" s="251" t="s">
        <v>9</v>
      </c>
      <c r="V179" s="251" t="s">
        <v>9</v>
      </c>
      <c r="W179" s="251" t="s">
        <v>9</v>
      </c>
      <c r="X179" s="251" t="s">
        <v>9</v>
      </c>
      <c r="Y179" s="251">
        <v>28</v>
      </c>
      <c r="Z179" s="251">
        <v>7</v>
      </c>
      <c r="AA179" s="251">
        <v>7</v>
      </c>
      <c r="AB179" s="252">
        <f t="shared" si="9"/>
        <v>77.62</v>
      </c>
      <c r="AC179" s="252">
        <f>ROUND(AB179*事業まとめ!$Q$6,2)</f>
        <v>2095.7399999999998</v>
      </c>
      <c r="AD179" s="253"/>
      <c r="AE179" s="253"/>
      <c r="AF179" s="253"/>
      <c r="AG179" s="253"/>
      <c r="AH179" s="253"/>
      <c r="AI179" s="253"/>
      <c r="AJ179" s="253"/>
      <c r="AK179" s="252">
        <f t="shared" si="10"/>
        <v>0</v>
      </c>
      <c r="AL179" s="252">
        <f>ROUND(AK179*事業まとめ!$Q$6,2)</f>
        <v>0</v>
      </c>
      <c r="AM179" s="254">
        <f t="shared" si="8"/>
        <v>77.62</v>
      </c>
      <c r="AN179" s="254">
        <f t="shared" si="8"/>
        <v>2095.7399999999998</v>
      </c>
      <c r="AO179" s="259"/>
      <c r="AP179" s="260">
        <f t="shared" si="11"/>
        <v>0</v>
      </c>
      <c r="AQ179" s="259"/>
      <c r="AR179" s="257"/>
      <c r="AS179" s="257"/>
      <c r="AT179" s="257"/>
      <c r="AU179" s="257"/>
      <c r="AV179" s="257"/>
      <c r="AW179" s="257"/>
    </row>
    <row r="180" spans="2:49" s="265" customFormat="1" x14ac:dyDescent="0.4">
      <c r="B180" s="251">
        <v>22</v>
      </c>
      <c r="C180" s="251" t="s">
        <v>1704</v>
      </c>
      <c r="D180" s="251" t="s">
        <v>1724</v>
      </c>
      <c r="E180" s="251" t="s">
        <v>69</v>
      </c>
      <c r="F180" s="251" t="s">
        <v>1034</v>
      </c>
      <c r="G180" s="261"/>
      <c r="H180" s="251" t="s">
        <v>9</v>
      </c>
      <c r="I180" s="251">
        <v>1.8</v>
      </c>
      <c r="J180" s="251">
        <v>220</v>
      </c>
      <c r="K180" s="251" t="s">
        <v>1745</v>
      </c>
      <c r="L180" s="251"/>
      <c r="M180" s="251" t="s">
        <v>22</v>
      </c>
      <c r="N180" s="251">
        <v>1</v>
      </c>
      <c r="O180" s="251" t="s">
        <v>8</v>
      </c>
      <c r="P180" s="251" t="s">
        <v>9</v>
      </c>
      <c r="Q180" s="251" t="s">
        <v>1728</v>
      </c>
      <c r="R180" s="251" t="s">
        <v>9</v>
      </c>
      <c r="S180" s="251" t="s">
        <v>9</v>
      </c>
      <c r="T180" s="251" t="s">
        <v>9</v>
      </c>
      <c r="U180" s="251" t="s">
        <v>9</v>
      </c>
      <c r="V180" s="251" t="s">
        <v>9</v>
      </c>
      <c r="W180" s="251" t="s">
        <v>9</v>
      </c>
      <c r="X180" s="251" t="s">
        <v>9</v>
      </c>
      <c r="Y180" s="251">
        <v>36</v>
      </c>
      <c r="Z180" s="251">
        <v>3</v>
      </c>
      <c r="AA180" s="251">
        <v>3</v>
      </c>
      <c r="AB180" s="252">
        <f t="shared" si="9"/>
        <v>42.77</v>
      </c>
      <c r="AC180" s="252">
        <f>ROUND(AB180*事業まとめ!$Q$6,2)</f>
        <v>1154.79</v>
      </c>
      <c r="AD180" s="253"/>
      <c r="AE180" s="253"/>
      <c r="AF180" s="253"/>
      <c r="AG180" s="253"/>
      <c r="AH180" s="253"/>
      <c r="AI180" s="253"/>
      <c r="AJ180" s="253"/>
      <c r="AK180" s="252">
        <f t="shared" si="10"/>
        <v>0</v>
      </c>
      <c r="AL180" s="252">
        <f>ROUND(AK180*事業まとめ!$Q$6,2)</f>
        <v>0</v>
      </c>
      <c r="AM180" s="254">
        <f t="shared" si="8"/>
        <v>42.77</v>
      </c>
      <c r="AN180" s="254">
        <f t="shared" si="8"/>
        <v>1154.79</v>
      </c>
      <c r="AO180" s="259"/>
      <c r="AP180" s="260">
        <f t="shared" si="11"/>
        <v>0</v>
      </c>
      <c r="AQ180" s="259"/>
      <c r="AR180" s="257"/>
      <c r="AS180" s="257"/>
      <c r="AT180" s="257"/>
      <c r="AU180" s="257"/>
      <c r="AV180" s="257"/>
      <c r="AW180" s="257"/>
    </row>
    <row r="181" spans="2:49" s="265" customFormat="1" x14ac:dyDescent="0.4">
      <c r="B181" s="251">
        <v>22</v>
      </c>
      <c r="C181" s="251" t="s">
        <v>1704</v>
      </c>
      <c r="D181" s="251" t="s">
        <v>1724</v>
      </c>
      <c r="E181" s="251" t="s">
        <v>69</v>
      </c>
      <c r="F181" s="251" t="s">
        <v>1730</v>
      </c>
      <c r="G181" s="251" t="s">
        <v>1731</v>
      </c>
      <c r="H181" s="251" t="s">
        <v>9</v>
      </c>
      <c r="I181" s="251">
        <v>1.8</v>
      </c>
      <c r="J181" s="251">
        <v>220</v>
      </c>
      <c r="K181" s="251" t="s">
        <v>564</v>
      </c>
      <c r="L181" s="251"/>
      <c r="M181" s="251" t="s">
        <v>28</v>
      </c>
      <c r="N181" s="251">
        <v>1</v>
      </c>
      <c r="O181" s="251" t="s">
        <v>8</v>
      </c>
      <c r="P181" s="251" t="s">
        <v>9</v>
      </c>
      <c r="Q181" s="251" t="s">
        <v>9</v>
      </c>
      <c r="R181" s="251" t="s">
        <v>1732</v>
      </c>
      <c r="S181" s="251" t="s">
        <v>9</v>
      </c>
      <c r="T181" s="251" t="s">
        <v>9</v>
      </c>
      <c r="U181" s="251" t="s">
        <v>9</v>
      </c>
      <c r="V181" s="251" t="s">
        <v>9</v>
      </c>
      <c r="W181" s="251" t="s">
        <v>9</v>
      </c>
      <c r="X181" s="251" t="s">
        <v>9</v>
      </c>
      <c r="Y181" s="251">
        <v>36</v>
      </c>
      <c r="Z181" s="251">
        <v>24</v>
      </c>
      <c r="AA181" s="251">
        <v>24</v>
      </c>
      <c r="AB181" s="252">
        <f t="shared" si="9"/>
        <v>342.14</v>
      </c>
      <c r="AC181" s="252">
        <f>ROUND(AB181*事業まとめ!$Q$6,2)</f>
        <v>9237.7800000000007</v>
      </c>
      <c r="AD181" s="253"/>
      <c r="AE181" s="253"/>
      <c r="AF181" s="253"/>
      <c r="AG181" s="253"/>
      <c r="AH181" s="253"/>
      <c r="AI181" s="253"/>
      <c r="AJ181" s="253"/>
      <c r="AK181" s="252">
        <f t="shared" si="10"/>
        <v>0</v>
      </c>
      <c r="AL181" s="252">
        <f>ROUND(AK181*事業まとめ!$Q$6,2)</f>
        <v>0</v>
      </c>
      <c r="AM181" s="254">
        <f t="shared" si="8"/>
        <v>342.14</v>
      </c>
      <c r="AN181" s="254">
        <f t="shared" si="8"/>
        <v>9237.7800000000007</v>
      </c>
      <c r="AO181" s="259"/>
      <c r="AP181" s="260">
        <f t="shared" si="11"/>
        <v>0</v>
      </c>
      <c r="AQ181" s="259"/>
      <c r="AR181" s="257"/>
      <c r="AS181" s="257"/>
      <c r="AT181" s="257"/>
      <c r="AU181" s="257"/>
      <c r="AV181" s="257"/>
      <c r="AW181" s="257"/>
    </row>
    <row r="182" spans="2:49" s="265" customFormat="1" x14ac:dyDescent="0.4">
      <c r="B182" s="251">
        <v>22</v>
      </c>
      <c r="C182" s="251" t="s">
        <v>1704</v>
      </c>
      <c r="D182" s="251" t="s">
        <v>1724</v>
      </c>
      <c r="E182" s="251" t="s">
        <v>69</v>
      </c>
      <c r="F182" s="251" t="s">
        <v>1730</v>
      </c>
      <c r="G182" s="251"/>
      <c r="H182" s="251" t="s">
        <v>9</v>
      </c>
      <c r="I182" s="251">
        <v>1.8</v>
      </c>
      <c r="J182" s="251">
        <v>220</v>
      </c>
      <c r="K182" s="251" t="s">
        <v>1749</v>
      </c>
      <c r="L182" s="251"/>
      <c r="M182" s="251" t="s">
        <v>29</v>
      </c>
      <c r="N182" s="251">
        <v>1</v>
      </c>
      <c r="O182" s="251" t="s">
        <v>974</v>
      </c>
      <c r="P182" s="251" t="s">
        <v>9</v>
      </c>
      <c r="Q182" s="251" t="s">
        <v>9</v>
      </c>
      <c r="R182" s="251" t="s">
        <v>1733</v>
      </c>
      <c r="S182" s="251" t="s">
        <v>1627</v>
      </c>
      <c r="T182" s="251" t="s">
        <v>1628</v>
      </c>
      <c r="U182" s="251" t="s">
        <v>9</v>
      </c>
      <c r="V182" s="251" t="s">
        <v>9</v>
      </c>
      <c r="W182" s="251" t="s">
        <v>9</v>
      </c>
      <c r="X182" s="251" t="s">
        <v>9</v>
      </c>
      <c r="Y182" s="251">
        <v>90</v>
      </c>
      <c r="Z182" s="251">
        <v>12</v>
      </c>
      <c r="AA182" s="251">
        <v>12</v>
      </c>
      <c r="AB182" s="252">
        <f t="shared" si="9"/>
        <v>427.68</v>
      </c>
      <c r="AC182" s="252">
        <f>ROUND(AB182*事業まとめ!$Q$6,2)</f>
        <v>11547.36</v>
      </c>
      <c r="AD182" s="253"/>
      <c r="AE182" s="253"/>
      <c r="AF182" s="253"/>
      <c r="AG182" s="253"/>
      <c r="AH182" s="253"/>
      <c r="AI182" s="253"/>
      <c r="AJ182" s="253"/>
      <c r="AK182" s="252">
        <f t="shared" si="10"/>
        <v>0</v>
      </c>
      <c r="AL182" s="252">
        <f>ROUND(AK182*事業まとめ!$Q$6,2)</f>
        <v>0</v>
      </c>
      <c r="AM182" s="254">
        <f t="shared" si="8"/>
        <v>427.68</v>
      </c>
      <c r="AN182" s="254">
        <f t="shared" si="8"/>
        <v>11547.36</v>
      </c>
      <c r="AO182" s="259"/>
      <c r="AP182" s="260">
        <f t="shared" si="11"/>
        <v>0</v>
      </c>
      <c r="AQ182" s="259"/>
      <c r="AR182" s="257"/>
      <c r="AS182" s="257"/>
      <c r="AT182" s="257"/>
      <c r="AU182" s="257"/>
      <c r="AV182" s="257"/>
      <c r="AW182" s="257"/>
    </row>
    <row r="183" spans="2:49" s="265" customFormat="1" x14ac:dyDescent="0.4">
      <c r="B183" s="251">
        <v>22</v>
      </c>
      <c r="C183" s="251" t="s">
        <v>1704</v>
      </c>
      <c r="D183" s="251" t="s">
        <v>1724</v>
      </c>
      <c r="E183" s="251" t="s">
        <v>69</v>
      </c>
      <c r="F183" s="251" t="s">
        <v>2124</v>
      </c>
      <c r="G183" s="251"/>
      <c r="H183" s="251" t="s">
        <v>9</v>
      </c>
      <c r="I183" s="251">
        <v>1.8</v>
      </c>
      <c r="J183" s="251">
        <v>220</v>
      </c>
      <c r="K183" s="251" t="s">
        <v>1397</v>
      </c>
      <c r="L183" s="251"/>
      <c r="M183" s="251" t="s">
        <v>28</v>
      </c>
      <c r="N183" s="251">
        <v>2</v>
      </c>
      <c r="O183" s="251" t="s">
        <v>8</v>
      </c>
      <c r="P183" s="251" t="s">
        <v>9</v>
      </c>
      <c r="Q183" s="251" t="s">
        <v>9</v>
      </c>
      <c r="R183" s="251" t="s">
        <v>9</v>
      </c>
      <c r="S183" s="251" t="s">
        <v>9</v>
      </c>
      <c r="T183" s="251" t="s">
        <v>9</v>
      </c>
      <c r="U183" s="251" t="s">
        <v>9</v>
      </c>
      <c r="V183" s="251" t="s">
        <v>9</v>
      </c>
      <c r="W183" s="251" t="s">
        <v>9</v>
      </c>
      <c r="X183" s="251" t="s">
        <v>9</v>
      </c>
      <c r="Y183" s="251">
        <v>36</v>
      </c>
      <c r="Z183" s="251">
        <v>2</v>
      </c>
      <c r="AA183" s="251">
        <v>4</v>
      </c>
      <c r="AB183" s="252">
        <f t="shared" si="9"/>
        <v>57.02</v>
      </c>
      <c r="AC183" s="252">
        <f>ROUND(AB183*事業まとめ!$Q$6,2)</f>
        <v>1539.54</v>
      </c>
      <c r="AD183" s="253"/>
      <c r="AE183" s="253"/>
      <c r="AF183" s="253"/>
      <c r="AG183" s="253"/>
      <c r="AH183" s="253"/>
      <c r="AI183" s="253"/>
      <c r="AJ183" s="253"/>
      <c r="AK183" s="252">
        <f t="shared" si="10"/>
        <v>0</v>
      </c>
      <c r="AL183" s="252">
        <f>ROUND(AK183*事業まとめ!$Q$6,2)</f>
        <v>0</v>
      </c>
      <c r="AM183" s="254">
        <f t="shared" si="8"/>
        <v>57.02</v>
      </c>
      <c r="AN183" s="254">
        <f t="shared" si="8"/>
        <v>1539.54</v>
      </c>
      <c r="AO183" s="259"/>
      <c r="AP183" s="260">
        <f t="shared" si="11"/>
        <v>0</v>
      </c>
      <c r="AQ183" s="259"/>
      <c r="AR183" s="257"/>
      <c r="AS183" s="257"/>
      <c r="AT183" s="257"/>
      <c r="AU183" s="257"/>
      <c r="AV183" s="257"/>
      <c r="AW183" s="257"/>
    </row>
    <row r="184" spans="2:49" s="265" customFormat="1" x14ac:dyDescent="0.4">
      <c r="B184" s="251">
        <v>22</v>
      </c>
      <c r="C184" s="251" t="s">
        <v>1704</v>
      </c>
      <c r="D184" s="251" t="s">
        <v>1724</v>
      </c>
      <c r="E184" s="251" t="s">
        <v>69</v>
      </c>
      <c r="F184" s="251" t="s">
        <v>1734</v>
      </c>
      <c r="G184" s="251" t="s">
        <v>1735</v>
      </c>
      <c r="H184" s="251" t="s">
        <v>66</v>
      </c>
      <c r="I184" s="251" t="s">
        <v>9</v>
      </c>
      <c r="J184" s="251" t="s">
        <v>9</v>
      </c>
      <c r="K184" s="251" t="s">
        <v>1750</v>
      </c>
      <c r="L184" s="251"/>
      <c r="M184" s="251" t="s">
        <v>505</v>
      </c>
      <c r="N184" s="251">
        <v>1</v>
      </c>
      <c r="O184" s="251" t="s">
        <v>980</v>
      </c>
      <c r="P184" s="251" t="s">
        <v>9</v>
      </c>
      <c r="Q184" s="251" t="s">
        <v>9</v>
      </c>
      <c r="R184" s="251" t="s">
        <v>383</v>
      </c>
      <c r="S184" s="251" t="s">
        <v>256</v>
      </c>
      <c r="T184" s="251" t="s">
        <v>1736</v>
      </c>
      <c r="U184" s="251" t="s">
        <v>9</v>
      </c>
      <c r="V184" s="251" t="s">
        <v>9</v>
      </c>
      <c r="W184" s="251" t="s">
        <v>9</v>
      </c>
      <c r="X184" s="251" t="s">
        <v>9</v>
      </c>
      <c r="Y184" s="251">
        <v>330</v>
      </c>
      <c r="Z184" s="251">
        <v>32</v>
      </c>
      <c r="AA184" s="251">
        <v>32</v>
      </c>
      <c r="AB184" s="252">
        <f t="shared" si="9"/>
        <v>0</v>
      </c>
      <c r="AC184" s="252">
        <f>ROUND(AB184*事業まとめ!$Q$6,2)</f>
        <v>0</v>
      </c>
      <c r="AD184" s="253"/>
      <c r="AE184" s="253"/>
      <c r="AF184" s="253"/>
      <c r="AG184" s="253"/>
      <c r="AH184" s="253"/>
      <c r="AI184" s="253"/>
      <c r="AJ184" s="253"/>
      <c r="AK184" s="252">
        <f t="shared" si="10"/>
        <v>0</v>
      </c>
      <c r="AL184" s="252">
        <f>ROUND(AK184*事業まとめ!$Q$6,2)</f>
        <v>0</v>
      </c>
      <c r="AM184" s="254">
        <f t="shared" si="8"/>
        <v>0</v>
      </c>
      <c r="AN184" s="254">
        <f t="shared" si="8"/>
        <v>0</v>
      </c>
      <c r="AO184" s="259"/>
      <c r="AP184" s="260">
        <f t="shared" si="11"/>
        <v>0</v>
      </c>
      <c r="AQ184" s="259"/>
      <c r="AR184" s="257"/>
      <c r="AS184" s="257"/>
      <c r="AT184" s="257"/>
      <c r="AU184" s="257"/>
      <c r="AV184" s="257"/>
      <c r="AW184" s="257"/>
    </row>
    <row r="185" spans="2:49" s="265" customFormat="1" x14ac:dyDescent="0.4">
      <c r="B185" s="251">
        <v>22</v>
      </c>
      <c r="C185" s="251" t="s">
        <v>1704</v>
      </c>
      <c r="D185" s="251" t="s">
        <v>1724</v>
      </c>
      <c r="E185" s="251" t="s">
        <v>105</v>
      </c>
      <c r="F185" s="251" t="s">
        <v>1018</v>
      </c>
      <c r="G185" s="251"/>
      <c r="H185" s="251" t="s">
        <v>9</v>
      </c>
      <c r="I185" s="251">
        <v>1.8</v>
      </c>
      <c r="J185" s="251">
        <v>220</v>
      </c>
      <c r="K185" s="251" t="s">
        <v>563</v>
      </c>
      <c r="L185" s="251"/>
      <c r="M185" s="251" t="s">
        <v>7</v>
      </c>
      <c r="N185" s="251">
        <v>1</v>
      </c>
      <c r="O185" s="251" t="s">
        <v>8</v>
      </c>
      <c r="P185" s="251" t="s">
        <v>9</v>
      </c>
      <c r="Q185" s="251" t="s">
        <v>9</v>
      </c>
      <c r="R185" s="251" t="s">
        <v>9</v>
      </c>
      <c r="S185" s="251" t="s">
        <v>9</v>
      </c>
      <c r="T185" s="251" t="s">
        <v>9</v>
      </c>
      <c r="U185" s="251" t="s">
        <v>9</v>
      </c>
      <c r="V185" s="251" t="s">
        <v>9</v>
      </c>
      <c r="W185" s="251" t="s">
        <v>9</v>
      </c>
      <c r="X185" s="251" t="s">
        <v>9</v>
      </c>
      <c r="Y185" s="251">
        <v>36</v>
      </c>
      <c r="Z185" s="251">
        <v>1</v>
      </c>
      <c r="AA185" s="251">
        <v>1</v>
      </c>
      <c r="AB185" s="252">
        <f t="shared" si="9"/>
        <v>14.26</v>
      </c>
      <c r="AC185" s="252">
        <f>ROUND(AB185*事業まとめ!$Q$6,2)</f>
        <v>385.02</v>
      </c>
      <c r="AD185" s="253"/>
      <c r="AE185" s="253"/>
      <c r="AF185" s="253"/>
      <c r="AG185" s="253"/>
      <c r="AH185" s="253"/>
      <c r="AI185" s="253"/>
      <c r="AJ185" s="253"/>
      <c r="AK185" s="252">
        <f t="shared" si="10"/>
        <v>0</v>
      </c>
      <c r="AL185" s="252">
        <f>ROUND(AK185*事業まとめ!$Q$6,2)</f>
        <v>0</v>
      </c>
      <c r="AM185" s="254">
        <f t="shared" si="8"/>
        <v>14.26</v>
      </c>
      <c r="AN185" s="254">
        <f t="shared" si="8"/>
        <v>385.02</v>
      </c>
      <c r="AO185" s="259"/>
      <c r="AP185" s="260">
        <f t="shared" si="11"/>
        <v>0</v>
      </c>
      <c r="AQ185" s="259"/>
      <c r="AR185" s="257"/>
      <c r="AS185" s="257"/>
      <c r="AT185" s="257"/>
      <c r="AU185" s="257"/>
      <c r="AV185" s="257"/>
      <c r="AW185" s="257"/>
    </row>
    <row r="186" spans="2:49" s="265" customFormat="1" x14ac:dyDescent="0.4">
      <c r="B186" s="251">
        <v>22</v>
      </c>
      <c r="C186" s="251" t="s">
        <v>1704</v>
      </c>
      <c r="D186" s="251" t="s">
        <v>1724</v>
      </c>
      <c r="E186" s="251" t="s">
        <v>105</v>
      </c>
      <c r="F186" s="251" t="s">
        <v>1018</v>
      </c>
      <c r="G186" s="251" t="s">
        <v>1015</v>
      </c>
      <c r="H186" s="251" t="s">
        <v>9</v>
      </c>
      <c r="I186" s="251">
        <v>1.8</v>
      </c>
      <c r="J186" s="251">
        <v>220</v>
      </c>
      <c r="K186" s="251" t="s">
        <v>1746</v>
      </c>
      <c r="L186" s="251"/>
      <c r="M186" s="251" t="s">
        <v>12</v>
      </c>
      <c r="N186" s="251">
        <v>1</v>
      </c>
      <c r="O186" s="251" t="s">
        <v>13</v>
      </c>
      <c r="P186" s="251" t="s">
        <v>9</v>
      </c>
      <c r="Q186" s="251" t="s">
        <v>9</v>
      </c>
      <c r="R186" s="251" t="s">
        <v>811</v>
      </c>
      <c r="S186" s="251" t="s">
        <v>9</v>
      </c>
      <c r="T186" s="251" t="s">
        <v>9</v>
      </c>
      <c r="U186" s="251" t="s">
        <v>9</v>
      </c>
      <c r="V186" s="251" t="s">
        <v>9</v>
      </c>
      <c r="W186" s="251" t="s">
        <v>9</v>
      </c>
      <c r="X186" s="251" t="s">
        <v>9</v>
      </c>
      <c r="Y186" s="251">
        <v>28</v>
      </c>
      <c r="Z186" s="251">
        <v>1</v>
      </c>
      <c r="AA186" s="251">
        <v>1</v>
      </c>
      <c r="AB186" s="252">
        <f t="shared" si="9"/>
        <v>11.09</v>
      </c>
      <c r="AC186" s="252">
        <f>ROUND(AB186*事業まとめ!$Q$6,2)</f>
        <v>299.43</v>
      </c>
      <c r="AD186" s="253"/>
      <c r="AE186" s="253"/>
      <c r="AF186" s="253"/>
      <c r="AG186" s="253"/>
      <c r="AH186" s="253"/>
      <c r="AI186" s="253"/>
      <c r="AJ186" s="253"/>
      <c r="AK186" s="252">
        <f t="shared" si="10"/>
        <v>0</v>
      </c>
      <c r="AL186" s="252">
        <f>ROUND(AK186*事業まとめ!$Q$6,2)</f>
        <v>0</v>
      </c>
      <c r="AM186" s="254">
        <f t="shared" si="8"/>
        <v>11.09</v>
      </c>
      <c r="AN186" s="254">
        <f t="shared" si="8"/>
        <v>299.43</v>
      </c>
      <c r="AO186" s="259"/>
      <c r="AP186" s="260">
        <f t="shared" si="11"/>
        <v>0</v>
      </c>
      <c r="AQ186" s="259"/>
      <c r="AR186" s="257"/>
      <c r="AS186" s="257"/>
      <c r="AT186" s="257"/>
      <c r="AU186" s="257"/>
      <c r="AV186" s="257"/>
      <c r="AW186" s="257"/>
    </row>
    <row r="187" spans="2:49" s="265" customFormat="1" x14ac:dyDescent="0.4">
      <c r="B187" s="251"/>
      <c r="C187" s="251"/>
      <c r="D187" s="251"/>
      <c r="E187" s="251"/>
      <c r="F187" s="251"/>
      <c r="G187" s="251"/>
      <c r="H187" s="251"/>
      <c r="I187" s="251"/>
      <c r="J187" s="251"/>
      <c r="K187" s="251"/>
      <c r="L187" s="251"/>
      <c r="M187" s="251"/>
      <c r="N187" s="251"/>
      <c r="O187" s="251"/>
      <c r="P187" s="251"/>
      <c r="Q187" s="251"/>
      <c r="R187" s="251"/>
      <c r="S187" s="251"/>
      <c r="T187" s="251"/>
      <c r="U187" s="251"/>
      <c r="V187" s="251"/>
      <c r="W187" s="251"/>
      <c r="X187" s="251"/>
      <c r="Y187" s="251"/>
      <c r="Z187" s="251"/>
      <c r="AA187" s="251"/>
      <c r="AB187" s="252">
        <f t="shared" si="9"/>
        <v>0</v>
      </c>
      <c r="AC187" s="252">
        <f>ROUND(AB187*事業まとめ!$Q$6,2)</f>
        <v>0</v>
      </c>
      <c r="AD187" s="253"/>
      <c r="AE187" s="253"/>
      <c r="AF187" s="253"/>
      <c r="AG187" s="253"/>
      <c r="AH187" s="253"/>
      <c r="AI187" s="253"/>
      <c r="AJ187" s="253"/>
      <c r="AK187" s="252">
        <f t="shared" si="10"/>
        <v>0</v>
      </c>
      <c r="AL187" s="252">
        <f>ROUND(AK187*事業まとめ!$Q$6,2)</f>
        <v>0</v>
      </c>
      <c r="AM187" s="254">
        <f t="shared" si="8"/>
        <v>0</v>
      </c>
      <c r="AN187" s="254">
        <f t="shared" si="8"/>
        <v>0</v>
      </c>
      <c r="AO187" s="259"/>
      <c r="AP187" s="260">
        <f t="shared" si="11"/>
        <v>0</v>
      </c>
      <c r="AQ187" s="259"/>
      <c r="AR187" s="257"/>
      <c r="AS187" s="257"/>
      <c r="AT187" s="257"/>
      <c r="AU187" s="257"/>
      <c r="AV187" s="257"/>
      <c r="AW187" s="257"/>
    </row>
    <row r="188" spans="2:49" s="265" customFormat="1" x14ac:dyDescent="0.4">
      <c r="B188" s="251"/>
      <c r="C188" s="251"/>
      <c r="D188" s="251"/>
      <c r="E188" s="251"/>
      <c r="F188" s="251"/>
      <c r="G188" s="251"/>
      <c r="H188" s="251"/>
      <c r="I188" s="251"/>
      <c r="J188" s="251"/>
      <c r="K188" s="251"/>
      <c r="L188" s="251"/>
      <c r="M188" s="251"/>
      <c r="N188" s="251"/>
      <c r="O188" s="251"/>
      <c r="P188" s="251"/>
      <c r="Q188" s="251"/>
      <c r="R188" s="251"/>
      <c r="S188" s="251"/>
      <c r="T188" s="251"/>
      <c r="U188" s="251"/>
      <c r="V188" s="251"/>
      <c r="W188" s="251"/>
      <c r="X188" s="251"/>
      <c r="Y188" s="251"/>
      <c r="Z188" s="251"/>
      <c r="AA188" s="251"/>
      <c r="AB188" s="252">
        <f t="shared" si="9"/>
        <v>0</v>
      </c>
      <c r="AC188" s="252">
        <f>ROUND(AB188*事業まとめ!$Q$6,2)</f>
        <v>0</v>
      </c>
      <c r="AD188" s="253"/>
      <c r="AE188" s="253"/>
      <c r="AF188" s="253"/>
      <c r="AG188" s="253"/>
      <c r="AH188" s="253"/>
      <c r="AI188" s="253"/>
      <c r="AJ188" s="253"/>
      <c r="AK188" s="252">
        <f t="shared" si="10"/>
        <v>0</v>
      </c>
      <c r="AL188" s="252">
        <f>ROUND(AK188*事業まとめ!$Q$6,2)</f>
        <v>0</v>
      </c>
      <c r="AM188" s="254">
        <f t="shared" si="8"/>
        <v>0</v>
      </c>
      <c r="AN188" s="254">
        <f t="shared" si="8"/>
        <v>0</v>
      </c>
      <c r="AO188" s="259"/>
      <c r="AP188" s="260">
        <f t="shared" si="11"/>
        <v>0</v>
      </c>
      <c r="AQ188" s="259"/>
      <c r="AR188" s="257"/>
      <c r="AS188" s="257"/>
      <c r="AT188" s="257"/>
      <c r="AU188" s="257"/>
      <c r="AV188" s="257"/>
      <c r="AW188" s="257"/>
    </row>
    <row r="189" spans="2:49" s="265" customFormat="1" x14ac:dyDescent="0.4">
      <c r="B189" s="251"/>
      <c r="C189" s="251"/>
      <c r="D189" s="251"/>
      <c r="E189" s="251"/>
      <c r="F189" s="251"/>
      <c r="G189" s="251"/>
      <c r="H189" s="251"/>
      <c r="I189" s="251"/>
      <c r="J189" s="251"/>
      <c r="K189" s="251"/>
      <c r="L189" s="251"/>
      <c r="M189" s="251"/>
      <c r="N189" s="251"/>
      <c r="O189" s="251"/>
      <c r="P189" s="251"/>
      <c r="Q189" s="251"/>
      <c r="R189" s="251"/>
      <c r="S189" s="251"/>
      <c r="T189" s="251"/>
      <c r="U189" s="251"/>
      <c r="V189" s="251"/>
      <c r="W189" s="251"/>
      <c r="X189" s="251"/>
      <c r="Y189" s="251"/>
      <c r="Z189" s="251"/>
      <c r="AA189" s="251"/>
      <c r="AB189" s="252">
        <f t="shared" si="9"/>
        <v>0</v>
      </c>
      <c r="AC189" s="252">
        <f>ROUND(AB189*事業まとめ!$Q$6,2)</f>
        <v>0</v>
      </c>
      <c r="AD189" s="253"/>
      <c r="AE189" s="253"/>
      <c r="AF189" s="253"/>
      <c r="AG189" s="253"/>
      <c r="AH189" s="253"/>
      <c r="AI189" s="253"/>
      <c r="AJ189" s="253"/>
      <c r="AK189" s="252">
        <f t="shared" si="10"/>
        <v>0</v>
      </c>
      <c r="AL189" s="252">
        <f>ROUND(AK189*事業まとめ!$Q$6,2)</f>
        <v>0</v>
      </c>
      <c r="AM189" s="254">
        <f t="shared" si="8"/>
        <v>0</v>
      </c>
      <c r="AN189" s="254">
        <f t="shared" si="8"/>
        <v>0</v>
      </c>
      <c r="AO189" s="259"/>
      <c r="AP189" s="260">
        <f t="shared" si="11"/>
        <v>0</v>
      </c>
      <c r="AQ189" s="259"/>
      <c r="AR189" s="257"/>
      <c r="AS189" s="257"/>
      <c r="AT189" s="257"/>
      <c r="AU189" s="257"/>
      <c r="AV189" s="257"/>
      <c r="AW189" s="257"/>
    </row>
    <row r="190" spans="2:49" s="265" customFormat="1" x14ac:dyDescent="0.4">
      <c r="B190" s="251"/>
      <c r="C190" s="251"/>
      <c r="D190" s="251"/>
      <c r="E190" s="251"/>
      <c r="F190" s="251"/>
      <c r="G190" s="251"/>
      <c r="H190" s="251"/>
      <c r="I190" s="251"/>
      <c r="J190" s="251"/>
      <c r="K190" s="251"/>
      <c r="L190" s="251"/>
      <c r="M190" s="251"/>
      <c r="N190" s="251"/>
      <c r="O190" s="251"/>
      <c r="P190" s="251"/>
      <c r="Q190" s="251"/>
      <c r="R190" s="251"/>
      <c r="S190" s="251"/>
      <c r="T190" s="251"/>
      <c r="U190" s="251"/>
      <c r="V190" s="251"/>
      <c r="W190" s="251"/>
      <c r="X190" s="251"/>
      <c r="Y190" s="251"/>
      <c r="Z190" s="251"/>
      <c r="AA190" s="251"/>
      <c r="AB190" s="252">
        <f t="shared" si="9"/>
        <v>0</v>
      </c>
      <c r="AC190" s="252">
        <f>ROUND(AB190*事業まとめ!$Q$6,2)</f>
        <v>0</v>
      </c>
      <c r="AD190" s="253"/>
      <c r="AE190" s="253"/>
      <c r="AF190" s="253"/>
      <c r="AG190" s="253"/>
      <c r="AH190" s="253"/>
      <c r="AI190" s="253"/>
      <c r="AJ190" s="253"/>
      <c r="AK190" s="252">
        <f t="shared" si="10"/>
        <v>0</v>
      </c>
      <c r="AL190" s="252">
        <f>ROUND(AK190*事業まとめ!$Q$6,2)</f>
        <v>0</v>
      </c>
      <c r="AM190" s="254">
        <f t="shared" si="8"/>
        <v>0</v>
      </c>
      <c r="AN190" s="254">
        <f t="shared" si="8"/>
        <v>0</v>
      </c>
      <c r="AO190" s="259"/>
      <c r="AP190" s="260">
        <f t="shared" si="11"/>
        <v>0</v>
      </c>
      <c r="AQ190" s="259"/>
      <c r="AR190" s="257"/>
      <c r="AS190" s="257"/>
      <c r="AT190" s="257"/>
      <c r="AU190" s="257"/>
      <c r="AV190" s="257"/>
      <c r="AW190" s="257"/>
    </row>
    <row r="191" spans="2:49" s="265" customFormat="1" x14ac:dyDescent="0.4">
      <c r="B191" s="251"/>
      <c r="C191" s="251"/>
      <c r="D191" s="251"/>
      <c r="E191" s="251"/>
      <c r="F191" s="251"/>
      <c r="G191" s="251"/>
      <c r="H191" s="251"/>
      <c r="I191" s="251"/>
      <c r="J191" s="251"/>
      <c r="K191" s="251"/>
      <c r="L191" s="251"/>
      <c r="M191" s="251"/>
      <c r="N191" s="251"/>
      <c r="O191" s="251"/>
      <c r="P191" s="251"/>
      <c r="Q191" s="251"/>
      <c r="R191" s="251"/>
      <c r="S191" s="251"/>
      <c r="T191" s="251"/>
      <c r="U191" s="251"/>
      <c r="V191" s="251"/>
      <c r="W191" s="251"/>
      <c r="X191" s="251"/>
      <c r="Y191" s="251"/>
      <c r="Z191" s="251"/>
      <c r="AA191" s="251"/>
      <c r="AB191" s="252">
        <f t="shared" si="9"/>
        <v>0</v>
      </c>
      <c r="AC191" s="252">
        <f>ROUND(AB191*事業まとめ!$Q$6,2)</f>
        <v>0</v>
      </c>
      <c r="AD191" s="253"/>
      <c r="AE191" s="253"/>
      <c r="AF191" s="253"/>
      <c r="AG191" s="253"/>
      <c r="AH191" s="253"/>
      <c r="AI191" s="253"/>
      <c r="AJ191" s="253"/>
      <c r="AK191" s="252">
        <f t="shared" si="10"/>
        <v>0</v>
      </c>
      <c r="AL191" s="252">
        <f>ROUND(AK191*事業まとめ!$Q$6,2)</f>
        <v>0</v>
      </c>
      <c r="AM191" s="254">
        <f t="shared" si="8"/>
        <v>0</v>
      </c>
      <c r="AN191" s="254">
        <f t="shared" si="8"/>
        <v>0</v>
      </c>
      <c r="AO191" s="259"/>
      <c r="AP191" s="260">
        <f t="shared" si="11"/>
        <v>0</v>
      </c>
      <c r="AQ191" s="259"/>
      <c r="AR191" s="257"/>
      <c r="AS191" s="257"/>
      <c r="AT191" s="257"/>
      <c r="AU191" s="257"/>
      <c r="AV191" s="257"/>
      <c r="AW191" s="257"/>
    </row>
    <row r="192" spans="2:49" s="265" customFormat="1" x14ac:dyDescent="0.4">
      <c r="B192" s="251"/>
      <c r="C192" s="251"/>
      <c r="D192" s="251"/>
      <c r="E192" s="251"/>
      <c r="F192" s="251"/>
      <c r="G192" s="251"/>
      <c r="H192" s="251"/>
      <c r="I192" s="251"/>
      <c r="J192" s="251"/>
      <c r="K192" s="251"/>
      <c r="L192" s="251"/>
      <c r="M192" s="251"/>
      <c r="N192" s="251"/>
      <c r="O192" s="251"/>
      <c r="P192" s="251"/>
      <c r="Q192" s="251"/>
      <c r="R192" s="251"/>
      <c r="S192" s="251"/>
      <c r="T192" s="251"/>
      <c r="U192" s="251"/>
      <c r="V192" s="251"/>
      <c r="W192" s="251"/>
      <c r="X192" s="251"/>
      <c r="Y192" s="251"/>
      <c r="Z192" s="251"/>
      <c r="AA192" s="251"/>
      <c r="AB192" s="252">
        <f t="shared" si="9"/>
        <v>0</v>
      </c>
      <c r="AC192" s="252">
        <f>ROUND(AB192*事業まとめ!$Q$6,2)</f>
        <v>0</v>
      </c>
      <c r="AD192" s="253"/>
      <c r="AE192" s="253"/>
      <c r="AF192" s="253"/>
      <c r="AG192" s="253"/>
      <c r="AH192" s="253"/>
      <c r="AI192" s="253"/>
      <c r="AJ192" s="253"/>
      <c r="AK192" s="252">
        <f t="shared" si="10"/>
        <v>0</v>
      </c>
      <c r="AL192" s="252">
        <f>ROUND(AK192*事業まとめ!$Q$6,2)</f>
        <v>0</v>
      </c>
      <c r="AM192" s="254">
        <f t="shared" si="8"/>
        <v>0</v>
      </c>
      <c r="AN192" s="254">
        <f t="shared" si="8"/>
        <v>0</v>
      </c>
      <c r="AO192" s="259"/>
      <c r="AP192" s="260">
        <f t="shared" si="11"/>
        <v>0</v>
      </c>
      <c r="AQ192" s="259"/>
      <c r="AR192" s="257"/>
      <c r="AS192" s="257"/>
      <c r="AT192" s="257"/>
      <c r="AU192" s="257"/>
      <c r="AV192" s="257"/>
      <c r="AW192" s="257"/>
    </row>
    <row r="193" spans="2:49" s="265" customFormat="1" x14ac:dyDescent="0.4">
      <c r="B193" s="251"/>
      <c r="C193" s="251"/>
      <c r="D193" s="251"/>
      <c r="E193" s="251"/>
      <c r="F193" s="251"/>
      <c r="G193" s="251"/>
      <c r="H193" s="251"/>
      <c r="I193" s="251"/>
      <c r="J193" s="251"/>
      <c r="K193" s="251"/>
      <c r="L193" s="251"/>
      <c r="M193" s="251"/>
      <c r="N193" s="251"/>
      <c r="O193" s="251"/>
      <c r="P193" s="251"/>
      <c r="Q193" s="251"/>
      <c r="R193" s="251"/>
      <c r="S193" s="251"/>
      <c r="T193" s="251"/>
      <c r="U193" s="251"/>
      <c r="V193" s="251"/>
      <c r="W193" s="251"/>
      <c r="X193" s="251"/>
      <c r="Y193" s="251"/>
      <c r="Z193" s="251"/>
      <c r="AA193" s="251"/>
      <c r="AB193" s="252">
        <f t="shared" si="9"/>
        <v>0</v>
      </c>
      <c r="AC193" s="252">
        <f>ROUND(AB193*事業まとめ!$Q$6,2)</f>
        <v>0</v>
      </c>
      <c r="AD193" s="253"/>
      <c r="AE193" s="253"/>
      <c r="AF193" s="253"/>
      <c r="AG193" s="253"/>
      <c r="AH193" s="253"/>
      <c r="AI193" s="253"/>
      <c r="AJ193" s="253"/>
      <c r="AK193" s="252">
        <f t="shared" si="10"/>
        <v>0</v>
      </c>
      <c r="AL193" s="252">
        <f>ROUND(AK193*事業まとめ!$Q$6,2)</f>
        <v>0</v>
      </c>
      <c r="AM193" s="254">
        <f t="shared" si="8"/>
        <v>0</v>
      </c>
      <c r="AN193" s="254">
        <f t="shared" si="8"/>
        <v>0</v>
      </c>
      <c r="AO193" s="259"/>
      <c r="AP193" s="260">
        <f t="shared" si="11"/>
        <v>0</v>
      </c>
      <c r="AQ193" s="259"/>
      <c r="AR193" s="257"/>
      <c r="AS193" s="257"/>
      <c r="AT193" s="257"/>
      <c r="AU193" s="257"/>
      <c r="AV193" s="257"/>
      <c r="AW193" s="257"/>
    </row>
    <row r="194" spans="2:49" s="265" customFormat="1" x14ac:dyDescent="0.4">
      <c r="B194" s="251"/>
      <c r="C194" s="251"/>
      <c r="D194" s="251"/>
      <c r="E194" s="251"/>
      <c r="F194" s="251"/>
      <c r="G194" s="251"/>
      <c r="H194" s="251"/>
      <c r="I194" s="251"/>
      <c r="J194" s="251"/>
      <c r="K194" s="251"/>
      <c r="L194" s="251"/>
      <c r="M194" s="251"/>
      <c r="N194" s="251"/>
      <c r="O194" s="251"/>
      <c r="P194" s="251"/>
      <c r="Q194" s="251"/>
      <c r="R194" s="251"/>
      <c r="S194" s="251"/>
      <c r="T194" s="251"/>
      <c r="U194" s="251"/>
      <c r="V194" s="251"/>
      <c r="W194" s="251"/>
      <c r="X194" s="251"/>
      <c r="Y194" s="251"/>
      <c r="Z194" s="251"/>
      <c r="AA194" s="251"/>
      <c r="AB194" s="252">
        <f t="shared" si="9"/>
        <v>0</v>
      </c>
      <c r="AC194" s="252">
        <f>ROUND(AB194*事業まとめ!$Q$6,2)</f>
        <v>0</v>
      </c>
      <c r="AD194" s="253"/>
      <c r="AE194" s="253"/>
      <c r="AF194" s="253"/>
      <c r="AG194" s="253"/>
      <c r="AH194" s="253"/>
      <c r="AI194" s="253"/>
      <c r="AJ194" s="253"/>
      <c r="AK194" s="252">
        <f t="shared" si="10"/>
        <v>0</v>
      </c>
      <c r="AL194" s="252">
        <f>ROUND(AK194*事業まとめ!$Q$6,2)</f>
        <v>0</v>
      </c>
      <c r="AM194" s="254">
        <f t="shared" si="8"/>
        <v>0</v>
      </c>
      <c r="AN194" s="254">
        <f t="shared" si="8"/>
        <v>0</v>
      </c>
      <c r="AO194" s="259"/>
      <c r="AP194" s="260">
        <f t="shared" si="11"/>
        <v>0</v>
      </c>
      <c r="AQ194" s="259"/>
      <c r="AR194" s="257"/>
      <c r="AS194" s="257"/>
      <c r="AT194" s="257"/>
      <c r="AU194" s="257"/>
      <c r="AV194" s="257"/>
      <c r="AW194" s="257"/>
    </row>
    <row r="195" spans="2:49" s="265" customFormat="1" x14ac:dyDescent="0.4">
      <c r="B195" s="251"/>
      <c r="C195" s="251"/>
      <c r="D195" s="251"/>
      <c r="E195" s="251"/>
      <c r="F195" s="251"/>
      <c r="G195" s="251"/>
      <c r="H195" s="251"/>
      <c r="I195" s="251"/>
      <c r="J195" s="251"/>
      <c r="K195" s="251"/>
      <c r="L195" s="251"/>
      <c r="M195" s="251"/>
      <c r="N195" s="251"/>
      <c r="O195" s="251"/>
      <c r="P195" s="251"/>
      <c r="Q195" s="251"/>
      <c r="R195" s="251"/>
      <c r="S195" s="251"/>
      <c r="T195" s="251"/>
      <c r="U195" s="251"/>
      <c r="V195" s="251"/>
      <c r="W195" s="251"/>
      <c r="X195" s="251"/>
      <c r="Y195" s="251"/>
      <c r="Z195" s="251"/>
      <c r="AA195" s="251"/>
      <c r="AB195" s="252">
        <f t="shared" si="9"/>
        <v>0</v>
      </c>
      <c r="AC195" s="252">
        <f>ROUND(AB195*事業まとめ!$Q$6,2)</f>
        <v>0</v>
      </c>
      <c r="AD195" s="253"/>
      <c r="AE195" s="253"/>
      <c r="AF195" s="253"/>
      <c r="AG195" s="253"/>
      <c r="AH195" s="253"/>
      <c r="AI195" s="253"/>
      <c r="AJ195" s="253"/>
      <c r="AK195" s="252">
        <f t="shared" si="10"/>
        <v>0</v>
      </c>
      <c r="AL195" s="252">
        <f>ROUND(AK195*事業まとめ!$Q$6,2)</f>
        <v>0</v>
      </c>
      <c r="AM195" s="254">
        <f t="shared" si="8"/>
        <v>0</v>
      </c>
      <c r="AN195" s="254">
        <f t="shared" si="8"/>
        <v>0</v>
      </c>
      <c r="AO195" s="259"/>
      <c r="AP195" s="260">
        <f t="shared" si="11"/>
        <v>0</v>
      </c>
      <c r="AQ195" s="259"/>
      <c r="AR195" s="257"/>
      <c r="AS195" s="257"/>
      <c r="AT195" s="257"/>
      <c r="AU195" s="257"/>
      <c r="AV195" s="257"/>
      <c r="AW195" s="257"/>
    </row>
    <row r="196" spans="2:49" s="265" customFormat="1" x14ac:dyDescent="0.4">
      <c r="B196" s="251"/>
      <c r="C196" s="251"/>
      <c r="D196" s="251"/>
      <c r="E196" s="251"/>
      <c r="F196" s="251"/>
      <c r="G196" s="251"/>
      <c r="H196" s="251"/>
      <c r="I196" s="251"/>
      <c r="J196" s="251"/>
      <c r="K196" s="251"/>
      <c r="L196" s="251"/>
      <c r="M196" s="251"/>
      <c r="N196" s="251"/>
      <c r="O196" s="251"/>
      <c r="P196" s="251"/>
      <c r="Q196" s="251"/>
      <c r="R196" s="251"/>
      <c r="S196" s="251"/>
      <c r="T196" s="251"/>
      <c r="U196" s="251"/>
      <c r="V196" s="251"/>
      <c r="W196" s="251"/>
      <c r="X196" s="251"/>
      <c r="Y196" s="251"/>
      <c r="Z196" s="251"/>
      <c r="AA196" s="251"/>
      <c r="AB196" s="252">
        <f t="shared" si="9"/>
        <v>0</v>
      </c>
      <c r="AC196" s="252">
        <f>ROUND(AB196*事業まとめ!$Q$6,2)</f>
        <v>0</v>
      </c>
      <c r="AD196" s="253"/>
      <c r="AE196" s="253"/>
      <c r="AF196" s="253"/>
      <c r="AG196" s="253"/>
      <c r="AH196" s="253"/>
      <c r="AI196" s="253"/>
      <c r="AJ196" s="253"/>
      <c r="AK196" s="252">
        <f t="shared" si="10"/>
        <v>0</v>
      </c>
      <c r="AL196" s="252">
        <f>ROUND(AK196*事業まとめ!$Q$6,2)</f>
        <v>0</v>
      </c>
      <c r="AM196" s="254">
        <f t="shared" si="8"/>
        <v>0</v>
      </c>
      <c r="AN196" s="254">
        <f t="shared" si="8"/>
        <v>0</v>
      </c>
      <c r="AO196" s="259"/>
      <c r="AP196" s="260">
        <f t="shared" si="11"/>
        <v>0</v>
      </c>
      <c r="AQ196" s="259"/>
      <c r="AR196" s="257"/>
      <c r="AS196" s="257"/>
      <c r="AT196" s="257"/>
      <c r="AU196" s="257"/>
      <c r="AV196" s="257"/>
      <c r="AW196" s="257"/>
    </row>
    <row r="197" spans="2:49" s="265" customFormat="1" x14ac:dyDescent="0.4">
      <c r="B197" s="251"/>
      <c r="C197" s="251"/>
      <c r="D197" s="251"/>
      <c r="E197" s="251"/>
      <c r="F197" s="251"/>
      <c r="G197" s="251"/>
      <c r="H197" s="251"/>
      <c r="I197" s="251"/>
      <c r="J197" s="251"/>
      <c r="K197" s="251"/>
      <c r="L197" s="251"/>
      <c r="M197" s="251"/>
      <c r="N197" s="251"/>
      <c r="O197" s="251"/>
      <c r="P197" s="251"/>
      <c r="Q197" s="251"/>
      <c r="R197" s="251"/>
      <c r="S197" s="251"/>
      <c r="T197" s="251"/>
      <c r="U197" s="251"/>
      <c r="V197" s="251"/>
      <c r="W197" s="251"/>
      <c r="X197" s="251"/>
      <c r="Y197" s="251"/>
      <c r="Z197" s="251"/>
      <c r="AA197" s="251"/>
      <c r="AB197" s="252">
        <f t="shared" si="9"/>
        <v>0</v>
      </c>
      <c r="AC197" s="252">
        <f>ROUND(AB197*事業まとめ!$Q$6,2)</f>
        <v>0</v>
      </c>
      <c r="AD197" s="253"/>
      <c r="AE197" s="253"/>
      <c r="AF197" s="253"/>
      <c r="AG197" s="253"/>
      <c r="AH197" s="253"/>
      <c r="AI197" s="253"/>
      <c r="AJ197" s="253"/>
      <c r="AK197" s="252">
        <f t="shared" si="10"/>
        <v>0</v>
      </c>
      <c r="AL197" s="252">
        <f>ROUND(AK197*事業まとめ!$Q$6,2)</f>
        <v>0</v>
      </c>
      <c r="AM197" s="254">
        <f t="shared" si="8"/>
        <v>0</v>
      </c>
      <c r="AN197" s="254">
        <f t="shared" si="8"/>
        <v>0</v>
      </c>
      <c r="AO197" s="259"/>
      <c r="AP197" s="260">
        <f t="shared" si="11"/>
        <v>0</v>
      </c>
      <c r="AQ197" s="259"/>
      <c r="AR197" s="257"/>
      <c r="AS197" s="257"/>
      <c r="AT197" s="257"/>
      <c r="AU197" s="257"/>
      <c r="AV197" s="257"/>
      <c r="AW197" s="257"/>
    </row>
    <row r="198" spans="2:49" s="265" customFormat="1" x14ac:dyDescent="0.4">
      <c r="B198" s="251"/>
      <c r="C198" s="251"/>
      <c r="D198" s="251"/>
      <c r="E198" s="251"/>
      <c r="F198" s="251"/>
      <c r="G198" s="251"/>
      <c r="H198" s="251"/>
      <c r="I198" s="251"/>
      <c r="J198" s="251"/>
      <c r="K198" s="251"/>
      <c r="L198" s="251"/>
      <c r="M198" s="251"/>
      <c r="N198" s="251"/>
      <c r="O198" s="251"/>
      <c r="P198" s="251"/>
      <c r="Q198" s="251"/>
      <c r="R198" s="251"/>
      <c r="S198" s="251"/>
      <c r="T198" s="251"/>
      <c r="U198" s="251"/>
      <c r="V198" s="251"/>
      <c r="W198" s="251"/>
      <c r="X198" s="251"/>
      <c r="Y198" s="251"/>
      <c r="Z198" s="251"/>
      <c r="AA198" s="251"/>
      <c r="AB198" s="252">
        <f t="shared" si="9"/>
        <v>0</v>
      </c>
      <c r="AC198" s="252">
        <f>ROUND(AB198*事業まとめ!$Q$6,2)</f>
        <v>0</v>
      </c>
      <c r="AD198" s="253"/>
      <c r="AE198" s="253"/>
      <c r="AF198" s="253"/>
      <c r="AG198" s="253"/>
      <c r="AH198" s="253"/>
      <c r="AI198" s="253"/>
      <c r="AJ198" s="253"/>
      <c r="AK198" s="252">
        <f t="shared" si="10"/>
        <v>0</v>
      </c>
      <c r="AL198" s="252">
        <f>ROUND(AK198*事業まとめ!$Q$6,2)</f>
        <v>0</v>
      </c>
      <c r="AM198" s="254">
        <f t="shared" si="8"/>
        <v>0</v>
      </c>
      <c r="AN198" s="254">
        <f t="shared" si="8"/>
        <v>0</v>
      </c>
      <c r="AO198" s="259"/>
      <c r="AP198" s="260">
        <f t="shared" si="11"/>
        <v>0</v>
      </c>
      <c r="AQ198" s="259"/>
      <c r="AR198" s="257"/>
      <c r="AS198" s="257"/>
      <c r="AT198" s="257"/>
      <c r="AU198" s="257"/>
      <c r="AV198" s="257"/>
      <c r="AW198" s="257"/>
    </row>
    <row r="199" spans="2:49" s="265" customFormat="1" x14ac:dyDescent="0.4">
      <c r="B199" s="251"/>
      <c r="C199" s="251"/>
      <c r="D199" s="251"/>
      <c r="E199" s="251"/>
      <c r="F199" s="251"/>
      <c r="G199" s="251"/>
      <c r="H199" s="251"/>
      <c r="I199" s="251"/>
      <c r="J199" s="251"/>
      <c r="K199" s="251"/>
      <c r="L199" s="251"/>
      <c r="M199" s="251"/>
      <c r="N199" s="251"/>
      <c r="O199" s="251"/>
      <c r="P199" s="251"/>
      <c r="Q199" s="251"/>
      <c r="R199" s="251"/>
      <c r="S199" s="251"/>
      <c r="T199" s="251"/>
      <c r="U199" s="251"/>
      <c r="V199" s="251"/>
      <c r="W199" s="251"/>
      <c r="X199" s="251"/>
      <c r="Y199" s="251"/>
      <c r="Z199" s="251"/>
      <c r="AA199" s="251"/>
      <c r="AB199" s="252">
        <f t="shared" si="9"/>
        <v>0</v>
      </c>
      <c r="AC199" s="252">
        <f>ROUND(AB199*事業まとめ!$Q$6,2)</f>
        <v>0</v>
      </c>
      <c r="AD199" s="253"/>
      <c r="AE199" s="253"/>
      <c r="AF199" s="253"/>
      <c r="AG199" s="253"/>
      <c r="AH199" s="253"/>
      <c r="AI199" s="253"/>
      <c r="AJ199" s="253"/>
      <c r="AK199" s="252">
        <f t="shared" si="10"/>
        <v>0</v>
      </c>
      <c r="AL199" s="252">
        <f>ROUND(AK199*事業まとめ!$Q$6,2)</f>
        <v>0</v>
      </c>
      <c r="AM199" s="254">
        <f t="shared" ref="AM199:AN214" si="12">AB199-AK199</f>
        <v>0</v>
      </c>
      <c r="AN199" s="254">
        <f t="shared" si="12"/>
        <v>0</v>
      </c>
      <c r="AO199" s="259"/>
      <c r="AP199" s="260">
        <f t="shared" si="11"/>
        <v>0</v>
      </c>
      <c r="AQ199" s="259"/>
      <c r="AR199" s="257"/>
      <c r="AS199" s="257"/>
      <c r="AT199" s="257"/>
      <c r="AU199" s="257"/>
      <c r="AV199" s="257"/>
      <c r="AW199" s="257"/>
    </row>
    <row r="200" spans="2:49" s="265" customFormat="1" x14ac:dyDescent="0.4">
      <c r="B200" s="251"/>
      <c r="C200" s="251"/>
      <c r="D200" s="251"/>
      <c r="E200" s="251"/>
      <c r="F200" s="251"/>
      <c r="G200" s="251"/>
      <c r="H200" s="251"/>
      <c r="I200" s="251"/>
      <c r="J200" s="251"/>
      <c r="K200" s="251"/>
      <c r="L200" s="251"/>
      <c r="M200" s="251"/>
      <c r="N200" s="251"/>
      <c r="O200" s="251"/>
      <c r="P200" s="251"/>
      <c r="Q200" s="251"/>
      <c r="R200" s="251"/>
      <c r="S200" s="251"/>
      <c r="T200" s="251"/>
      <c r="U200" s="251"/>
      <c r="V200" s="251"/>
      <c r="W200" s="251"/>
      <c r="X200" s="251"/>
      <c r="Y200" s="251"/>
      <c r="Z200" s="251"/>
      <c r="AA200" s="251"/>
      <c r="AB200" s="252">
        <f t="shared" si="9"/>
        <v>0</v>
      </c>
      <c r="AC200" s="252">
        <f>ROUND(AB200*事業まとめ!$Q$6,2)</f>
        <v>0</v>
      </c>
      <c r="AD200" s="253"/>
      <c r="AE200" s="253"/>
      <c r="AF200" s="253"/>
      <c r="AG200" s="253"/>
      <c r="AH200" s="253"/>
      <c r="AI200" s="253"/>
      <c r="AJ200" s="253"/>
      <c r="AK200" s="252">
        <f t="shared" si="10"/>
        <v>0</v>
      </c>
      <c r="AL200" s="252">
        <f>ROUND(AK200*事業まとめ!$Q$6,2)</f>
        <v>0</v>
      </c>
      <c r="AM200" s="254">
        <f t="shared" si="12"/>
        <v>0</v>
      </c>
      <c r="AN200" s="254">
        <f t="shared" si="12"/>
        <v>0</v>
      </c>
      <c r="AO200" s="259"/>
      <c r="AP200" s="260">
        <f t="shared" si="11"/>
        <v>0</v>
      </c>
      <c r="AQ200" s="259"/>
      <c r="AR200" s="257"/>
      <c r="AS200" s="257"/>
      <c r="AT200" s="257"/>
      <c r="AU200" s="257"/>
      <c r="AV200" s="257"/>
      <c r="AW200" s="257"/>
    </row>
    <row r="201" spans="2:49" s="265" customFormat="1" x14ac:dyDescent="0.4">
      <c r="B201" s="251"/>
      <c r="C201" s="251"/>
      <c r="D201" s="251"/>
      <c r="E201" s="251"/>
      <c r="F201" s="251"/>
      <c r="G201" s="251"/>
      <c r="H201" s="251"/>
      <c r="I201" s="251"/>
      <c r="J201" s="251"/>
      <c r="K201" s="251"/>
      <c r="L201" s="251"/>
      <c r="M201" s="251"/>
      <c r="N201" s="251"/>
      <c r="O201" s="251"/>
      <c r="P201" s="251"/>
      <c r="Q201" s="251"/>
      <c r="R201" s="251"/>
      <c r="S201" s="251"/>
      <c r="T201" s="251"/>
      <c r="U201" s="251"/>
      <c r="V201" s="251"/>
      <c r="W201" s="251"/>
      <c r="X201" s="251"/>
      <c r="Y201" s="251"/>
      <c r="Z201" s="251"/>
      <c r="AA201" s="251"/>
      <c r="AB201" s="252">
        <f t="shared" si="9"/>
        <v>0</v>
      </c>
      <c r="AC201" s="252">
        <f>ROUND(AB201*事業まとめ!$Q$6,2)</f>
        <v>0</v>
      </c>
      <c r="AD201" s="253"/>
      <c r="AE201" s="253"/>
      <c r="AF201" s="253"/>
      <c r="AG201" s="253"/>
      <c r="AH201" s="253"/>
      <c r="AI201" s="253"/>
      <c r="AJ201" s="253"/>
      <c r="AK201" s="252">
        <f t="shared" si="10"/>
        <v>0</v>
      </c>
      <c r="AL201" s="252">
        <f>ROUND(AK201*事業まとめ!$Q$6,2)</f>
        <v>0</v>
      </c>
      <c r="AM201" s="254">
        <f t="shared" si="12"/>
        <v>0</v>
      </c>
      <c r="AN201" s="254">
        <f t="shared" si="12"/>
        <v>0</v>
      </c>
      <c r="AO201" s="259"/>
      <c r="AP201" s="260">
        <f t="shared" si="11"/>
        <v>0</v>
      </c>
      <c r="AQ201" s="259"/>
      <c r="AR201" s="257"/>
      <c r="AS201" s="257"/>
      <c r="AT201" s="257"/>
      <c r="AU201" s="257"/>
      <c r="AV201" s="257"/>
      <c r="AW201" s="257"/>
    </row>
    <row r="202" spans="2:49" s="265" customFormat="1" x14ac:dyDescent="0.4">
      <c r="B202" s="251"/>
      <c r="C202" s="251"/>
      <c r="D202" s="251"/>
      <c r="E202" s="251"/>
      <c r="F202" s="251"/>
      <c r="G202" s="251"/>
      <c r="H202" s="251"/>
      <c r="I202" s="251"/>
      <c r="J202" s="251"/>
      <c r="K202" s="251"/>
      <c r="L202" s="251"/>
      <c r="M202" s="251"/>
      <c r="N202" s="251"/>
      <c r="O202" s="251"/>
      <c r="P202" s="251"/>
      <c r="Q202" s="251"/>
      <c r="R202" s="251"/>
      <c r="S202" s="251"/>
      <c r="T202" s="251"/>
      <c r="U202" s="251"/>
      <c r="V202" s="251"/>
      <c r="W202" s="251"/>
      <c r="X202" s="251"/>
      <c r="Y202" s="251"/>
      <c r="Z202" s="251"/>
      <c r="AA202" s="251"/>
      <c r="AB202" s="252">
        <f t="shared" ref="AB202:AB265" si="13">IFERROR(ROUND($I202*$J202*Y202*AA202/1000,2),0)</f>
        <v>0</v>
      </c>
      <c r="AC202" s="252">
        <f>ROUND(AB202*事業まとめ!$Q$6,2)</f>
        <v>0</v>
      </c>
      <c r="AD202" s="253"/>
      <c r="AE202" s="253"/>
      <c r="AF202" s="253"/>
      <c r="AG202" s="253"/>
      <c r="AH202" s="253"/>
      <c r="AI202" s="253"/>
      <c r="AJ202" s="253"/>
      <c r="AK202" s="252">
        <f t="shared" ref="AK202:AK265" si="14">IFERROR(ROUND($I202*$J202*AI202*AJ202/1000,2),0)</f>
        <v>0</v>
      </c>
      <c r="AL202" s="252">
        <f>ROUND(AK202*事業まとめ!$Q$6,2)</f>
        <v>0</v>
      </c>
      <c r="AM202" s="254">
        <f t="shared" si="12"/>
        <v>0</v>
      </c>
      <c r="AN202" s="254">
        <f t="shared" si="12"/>
        <v>0</v>
      </c>
      <c r="AO202" s="259"/>
      <c r="AP202" s="260">
        <f t="shared" ref="AP202:AP265" si="15">IFERROR(AO202*AJ202,0)</f>
        <v>0</v>
      </c>
      <c r="AQ202" s="259"/>
      <c r="AR202" s="257"/>
      <c r="AS202" s="257"/>
      <c r="AT202" s="257"/>
      <c r="AU202" s="257"/>
      <c r="AV202" s="257"/>
      <c r="AW202" s="257"/>
    </row>
    <row r="203" spans="2:49" s="265" customFormat="1" x14ac:dyDescent="0.4">
      <c r="B203" s="251"/>
      <c r="C203" s="251"/>
      <c r="D203" s="251"/>
      <c r="E203" s="251"/>
      <c r="F203" s="251"/>
      <c r="G203" s="251"/>
      <c r="H203" s="251"/>
      <c r="I203" s="251"/>
      <c r="J203" s="251"/>
      <c r="K203" s="251"/>
      <c r="L203" s="251"/>
      <c r="M203" s="251"/>
      <c r="N203" s="251"/>
      <c r="O203" s="251"/>
      <c r="P203" s="251"/>
      <c r="Q203" s="251"/>
      <c r="R203" s="251"/>
      <c r="S203" s="251"/>
      <c r="T203" s="251"/>
      <c r="U203" s="251"/>
      <c r="V203" s="251"/>
      <c r="W203" s="251"/>
      <c r="X203" s="251"/>
      <c r="Y203" s="251"/>
      <c r="Z203" s="251"/>
      <c r="AA203" s="251"/>
      <c r="AB203" s="252">
        <f t="shared" si="13"/>
        <v>0</v>
      </c>
      <c r="AC203" s="252">
        <f>ROUND(AB203*事業まとめ!$Q$6,2)</f>
        <v>0</v>
      </c>
      <c r="AD203" s="253"/>
      <c r="AE203" s="253"/>
      <c r="AF203" s="253"/>
      <c r="AG203" s="253"/>
      <c r="AH203" s="253"/>
      <c r="AI203" s="253"/>
      <c r="AJ203" s="253"/>
      <c r="AK203" s="252">
        <f t="shared" si="14"/>
        <v>0</v>
      </c>
      <c r="AL203" s="252">
        <f>ROUND(AK203*事業まとめ!$Q$6,2)</f>
        <v>0</v>
      </c>
      <c r="AM203" s="254">
        <f t="shared" si="12"/>
        <v>0</v>
      </c>
      <c r="AN203" s="254">
        <f t="shared" si="12"/>
        <v>0</v>
      </c>
      <c r="AO203" s="259"/>
      <c r="AP203" s="260">
        <f t="shared" si="15"/>
        <v>0</v>
      </c>
      <c r="AQ203" s="259"/>
      <c r="AR203" s="257"/>
      <c r="AS203" s="257"/>
      <c r="AT203" s="257"/>
      <c r="AU203" s="257"/>
      <c r="AV203" s="257"/>
      <c r="AW203" s="257"/>
    </row>
    <row r="204" spans="2:49" s="265" customFormat="1" x14ac:dyDescent="0.4">
      <c r="B204" s="251"/>
      <c r="C204" s="251"/>
      <c r="D204" s="251"/>
      <c r="E204" s="251"/>
      <c r="F204" s="251"/>
      <c r="G204" s="251"/>
      <c r="H204" s="251"/>
      <c r="I204" s="251"/>
      <c r="J204" s="251"/>
      <c r="K204" s="251"/>
      <c r="L204" s="251"/>
      <c r="M204" s="251"/>
      <c r="N204" s="251"/>
      <c r="O204" s="251"/>
      <c r="P204" s="251"/>
      <c r="Q204" s="251"/>
      <c r="R204" s="251"/>
      <c r="S204" s="251"/>
      <c r="T204" s="251"/>
      <c r="U204" s="251"/>
      <c r="V204" s="251"/>
      <c r="W204" s="251"/>
      <c r="X204" s="251"/>
      <c r="Y204" s="251"/>
      <c r="Z204" s="251"/>
      <c r="AA204" s="251"/>
      <c r="AB204" s="252">
        <f t="shared" si="13"/>
        <v>0</v>
      </c>
      <c r="AC204" s="252">
        <f>ROUND(AB204*事業まとめ!$Q$6,2)</f>
        <v>0</v>
      </c>
      <c r="AD204" s="253"/>
      <c r="AE204" s="253"/>
      <c r="AF204" s="253"/>
      <c r="AG204" s="253"/>
      <c r="AH204" s="253"/>
      <c r="AI204" s="253"/>
      <c r="AJ204" s="253"/>
      <c r="AK204" s="252">
        <f t="shared" si="14"/>
        <v>0</v>
      </c>
      <c r="AL204" s="252">
        <f>ROUND(AK204*事業まとめ!$Q$6,2)</f>
        <v>0</v>
      </c>
      <c r="AM204" s="254">
        <f t="shared" si="12"/>
        <v>0</v>
      </c>
      <c r="AN204" s="254">
        <f t="shared" si="12"/>
        <v>0</v>
      </c>
      <c r="AO204" s="259"/>
      <c r="AP204" s="260">
        <f t="shared" si="15"/>
        <v>0</v>
      </c>
      <c r="AQ204" s="259"/>
      <c r="AR204" s="257"/>
      <c r="AS204" s="257"/>
      <c r="AT204" s="257"/>
      <c r="AU204" s="257"/>
      <c r="AV204" s="257"/>
      <c r="AW204" s="257"/>
    </row>
    <row r="205" spans="2:49" s="265" customFormat="1" x14ac:dyDescent="0.4">
      <c r="B205" s="251"/>
      <c r="C205" s="251"/>
      <c r="D205" s="251"/>
      <c r="E205" s="251"/>
      <c r="F205" s="251"/>
      <c r="G205" s="251"/>
      <c r="H205" s="251"/>
      <c r="I205" s="251"/>
      <c r="J205" s="251"/>
      <c r="K205" s="251"/>
      <c r="L205" s="251"/>
      <c r="M205" s="251"/>
      <c r="N205" s="251"/>
      <c r="O205" s="251"/>
      <c r="P205" s="251"/>
      <c r="Q205" s="251"/>
      <c r="R205" s="251"/>
      <c r="S205" s="251"/>
      <c r="T205" s="251"/>
      <c r="U205" s="251"/>
      <c r="V205" s="251"/>
      <c r="W205" s="251"/>
      <c r="X205" s="251"/>
      <c r="Y205" s="251"/>
      <c r="Z205" s="251"/>
      <c r="AA205" s="251"/>
      <c r="AB205" s="252">
        <f t="shared" si="13"/>
        <v>0</v>
      </c>
      <c r="AC205" s="252">
        <f>ROUND(AB205*事業まとめ!$Q$6,2)</f>
        <v>0</v>
      </c>
      <c r="AD205" s="253"/>
      <c r="AE205" s="253"/>
      <c r="AF205" s="253"/>
      <c r="AG205" s="253"/>
      <c r="AH205" s="253"/>
      <c r="AI205" s="253"/>
      <c r="AJ205" s="253"/>
      <c r="AK205" s="252">
        <f t="shared" si="14"/>
        <v>0</v>
      </c>
      <c r="AL205" s="252">
        <f>ROUND(AK205*事業まとめ!$Q$6,2)</f>
        <v>0</v>
      </c>
      <c r="AM205" s="254">
        <f t="shared" si="12"/>
        <v>0</v>
      </c>
      <c r="AN205" s="254">
        <f t="shared" si="12"/>
        <v>0</v>
      </c>
      <c r="AO205" s="259"/>
      <c r="AP205" s="260">
        <f t="shared" si="15"/>
        <v>0</v>
      </c>
      <c r="AQ205" s="259"/>
      <c r="AR205" s="257"/>
      <c r="AS205" s="257"/>
      <c r="AT205" s="257"/>
      <c r="AU205" s="257"/>
      <c r="AV205" s="257"/>
      <c r="AW205" s="257"/>
    </row>
    <row r="206" spans="2:49" s="265" customFormat="1" x14ac:dyDescent="0.4">
      <c r="B206" s="251"/>
      <c r="C206" s="251"/>
      <c r="D206" s="251"/>
      <c r="E206" s="251"/>
      <c r="F206" s="251"/>
      <c r="G206" s="251"/>
      <c r="H206" s="251"/>
      <c r="I206" s="251"/>
      <c r="J206" s="251"/>
      <c r="K206" s="251"/>
      <c r="L206" s="251"/>
      <c r="M206" s="251"/>
      <c r="N206" s="251"/>
      <c r="O206" s="251"/>
      <c r="P206" s="251"/>
      <c r="Q206" s="251"/>
      <c r="R206" s="251"/>
      <c r="S206" s="251"/>
      <c r="T206" s="251"/>
      <c r="U206" s="251"/>
      <c r="V206" s="251"/>
      <c r="W206" s="251"/>
      <c r="X206" s="251"/>
      <c r="Y206" s="251"/>
      <c r="Z206" s="251"/>
      <c r="AA206" s="251"/>
      <c r="AB206" s="252">
        <f t="shared" si="13"/>
        <v>0</v>
      </c>
      <c r="AC206" s="252">
        <f>ROUND(AB206*事業まとめ!$Q$6,2)</f>
        <v>0</v>
      </c>
      <c r="AD206" s="253"/>
      <c r="AE206" s="253"/>
      <c r="AF206" s="253"/>
      <c r="AG206" s="253"/>
      <c r="AH206" s="253"/>
      <c r="AI206" s="253"/>
      <c r="AJ206" s="253"/>
      <c r="AK206" s="252">
        <f t="shared" si="14"/>
        <v>0</v>
      </c>
      <c r="AL206" s="252">
        <f>ROUND(AK206*事業まとめ!$Q$6,2)</f>
        <v>0</v>
      </c>
      <c r="AM206" s="254">
        <f t="shared" si="12"/>
        <v>0</v>
      </c>
      <c r="AN206" s="254">
        <f t="shared" si="12"/>
        <v>0</v>
      </c>
      <c r="AO206" s="259"/>
      <c r="AP206" s="260">
        <f t="shared" si="15"/>
        <v>0</v>
      </c>
      <c r="AQ206" s="259"/>
      <c r="AR206" s="257"/>
      <c r="AS206" s="257"/>
      <c r="AT206" s="257"/>
      <c r="AU206" s="257"/>
      <c r="AV206" s="257"/>
      <c r="AW206" s="257"/>
    </row>
    <row r="207" spans="2:49" s="265" customFormat="1" x14ac:dyDescent="0.4">
      <c r="B207" s="251"/>
      <c r="C207" s="251"/>
      <c r="D207" s="251"/>
      <c r="E207" s="251"/>
      <c r="F207" s="251"/>
      <c r="G207" s="251"/>
      <c r="H207" s="251"/>
      <c r="I207" s="251"/>
      <c r="J207" s="251"/>
      <c r="K207" s="251"/>
      <c r="L207" s="251"/>
      <c r="M207" s="251"/>
      <c r="N207" s="251"/>
      <c r="O207" s="251"/>
      <c r="P207" s="251"/>
      <c r="Q207" s="251"/>
      <c r="R207" s="251"/>
      <c r="S207" s="251"/>
      <c r="T207" s="251"/>
      <c r="U207" s="251"/>
      <c r="V207" s="251"/>
      <c r="W207" s="251"/>
      <c r="X207" s="251"/>
      <c r="Y207" s="251"/>
      <c r="Z207" s="251"/>
      <c r="AA207" s="251"/>
      <c r="AB207" s="252">
        <f t="shared" si="13"/>
        <v>0</v>
      </c>
      <c r="AC207" s="252">
        <f>ROUND(AB207*事業まとめ!$Q$6,2)</f>
        <v>0</v>
      </c>
      <c r="AD207" s="253"/>
      <c r="AE207" s="253"/>
      <c r="AF207" s="253"/>
      <c r="AG207" s="253"/>
      <c r="AH207" s="253"/>
      <c r="AI207" s="253"/>
      <c r="AJ207" s="253"/>
      <c r="AK207" s="252">
        <f t="shared" si="14"/>
        <v>0</v>
      </c>
      <c r="AL207" s="252">
        <f>ROUND(AK207*事業まとめ!$Q$6,2)</f>
        <v>0</v>
      </c>
      <c r="AM207" s="254">
        <f t="shared" si="12"/>
        <v>0</v>
      </c>
      <c r="AN207" s="254">
        <f t="shared" si="12"/>
        <v>0</v>
      </c>
      <c r="AO207" s="259"/>
      <c r="AP207" s="260">
        <f t="shared" si="15"/>
        <v>0</v>
      </c>
      <c r="AQ207" s="259"/>
      <c r="AR207" s="257"/>
      <c r="AS207" s="257"/>
      <c r="AT207" s="257"/>
      <c r="AU207" s="257"/>
      <c r="AV207" s="257"/>
      <c r="AW207" s="257"/>
    </row>
    <row r="208" spans="2:49" s="265" customFormat="1" x14ac:dyDescent="0.4">
      <c r="B208" s="251"/>
      <c r="C208" s="251"/>
      <c r="D208" s="251"/>
      <c r="E208" s="251"/>
      <c r="F208" s="251"/>
      <c r="G208" s="251"/>
      <c r="H208" s="251"/>
      <c r="I208" s="251"/>
      <c r="J208" s="251"/>
      <c r="K208" s="251"/>
      <c r="L208" s="251"/>
      <c r="M208" s="251"/>
      <c r="N208" s="251"/>
      <c r="O208" s="251"/>
      <c r="P208" s="251"/>
      <c r="Q208" s="251"/>
      <c r="R208" s="251"/>
      <c r="S208" s="251"/>
      <c r="T208" s="251"/>
      <c r="U208" s="251"/>
      <c r="V208" s="251"/>
      <c r="W208" s="251"/>
      <c r="X208" s="251"/>
      <c r="Y208" s="251"/>
      <c r="Z208" s="251"/>
      <c r="AA208" s="251"/>
      <c r="AB208" s="252">
        <f t="shared" si="13"/>
        <v>0</v>
      </c>
      <c r="AC208" s="252">
        <f>ROUND(AB208*事業まとめ!$Q$6,2)</f>
        <v>0</v>
      </c>
      <c r="AD208" s="253"/>
      <c r="AE208" s="253"/>
      <c r="AF208" s="253"/>
      <c r="AG208" s="253"/>
      <c r="AH208" s="253"/>
      <c r="AI208" s="253"/>
      <c r="AJ208" s="253"/>
      <c r="AK208" s="252">
        <f t="shared" si="14"/>
        <v>0</v>
      </c>
      <c r="AL208" s="252">
        <f>ROUND(AK208*事業まとめ!$Q$6,2)</f>
        <v>0</v>
      </c>
      <c r="AM208" s="254">
        <f t="shared" si="12"/>
        <v>0</v>
      </c>
      <c r="AN208" s="254">
        <f t="shared" si="12"/>
        <v>0</v>
      </c>
      <c r="AO208" s="259"/>
      <c r="AP208" s="260">
        <f t="shared" si="15"/>
        <v>0</v>
      </c>
      <c r="AQ208" s="259"/>
      <c r="AR208" s="257"/>
      <c r="AS208" s="257"/>
      <c r="AT208" s="257"/>
      <c r="AU208" s="257"/>
      <c r="AV208" s="257"/>
      <c r="AW208" s="257"/>
    </row>
    <row r="209" spans="2:49" s="265" customFormat="1" x14ac:dyDescent="0.4">
      <c r="B209" s="251"/>
      <c r="C209" s="251"/>
      <c r="D209" s="251"/>
      <c r="E209" s="251"/>
      <c r="F209" s="251"/>
      <c r="G209" s="251"/>
      <c r="H209" s="251"/>
      <c r="I209" s="251"/>
      <c r="J209" s="251"/>
      <c r="K209" s="251"/>
      <c r="L209" s="251"/>
      <c r="M209" s="251"/>
      <c r="N209" s="251"/>
      <c r="O209" s="251"/>
      <c r="P209" s="251"/>
      <c r="Q209" s="251"/>
      <c r="R209" s="251"/>
      <c r="S209" s="251"/>
      <c r="T209" s="251"/>
      <c r="U209" s="251"/>
      <c r="V209" s="251"/>
      <c r="W209" s="251"/>
      <c r="X209" s="251"/>
      <c r="Y209" s="251"/>
      <c r="Z209" s="251"/>
      <c r="AA209" s="251"/>
      <c r="AB209" s="252">
        <f t="shared" si="13"/>
        <v>0</v>
      </c>
      <c r="AC209" s="252">
        <f>ROUND(AB209*事業まとめ!$Q$6,2)</f>
        <v>0</v>
      </c>
      <c r="AD209" s="253"/>
      <c r="AE209" s="253"/>
      <c r="AF209" s="253"/>
      <c r="AG209" s="253"/>
      <c r="AH209" s="253"/>
      <c r="AI209" s="253"/>
      <c r="AJ209" s="253"/>
      <c r="AK209" s="252">
        <f t="shared" si="14"/>
        <v>0</v>
      </c>
      <c r="AL209" s="252">
        <f>ROUND(AK209*事業まとめ!$Q$6,2)</f>
        <v>0</v>
      </c>
      <c r="AM209" s="254">
        <f t="shared" si="12"/>
        <v>0</v>
      </c>
      <c r="AN209" s="254">
        <f t="shared" si="12"/>
        <v>0</v>
      </c>
      <c r="AO209" s="259"/>
      <c r="AP209" s="260">
        <f t="shared" si="15"/>
        <v>0</v>
      </c>
      <c r="AQ209" s="259"/>
      <c r="AR209" s="257"/>
      <c r="AS209" s="257"/>
      <c r="AT209" s="257"/>
      <c r="AU209" s="257"/>
      <c r="AV209" s="257"/>
      <c r="AW209" s="257"/>
    </row>
    <row r="210" spans="2:49" s="265" customFormat="1" x14ac:dyDescent="0.4">
      <c r="B210" s="251"/>
      <c r="C210" s="251"/>
      <c r="D210" s="251"/>
      <c r="E210" s="251"/>
      <c r="F210" s="251"/>
      <c r="G210" s="251"/>
      <c r="H210" s="251"/>
      <c r="I210" s="251"/>
      <c r="J210" s="251"/>
      <c r="K210" s="251"/>
      <c r="L210" s="251"/>
      <c r="M210" s="251"/>
      <c r="N210" s="251"/>
      <c r="O210" s="251"/>
      <c r="P210" s="251"/>
      <c r="Q210" s="251"/>
      <c r="R210" s="251"/>
      <c r="S210" s="251"/>
      <c r="T210" s="251"/>
      <c r="U210" s="251"/>
      <c r="V210" s="251"/>
      <c r="W210" s="251"/>
      <c r="X210" s="251"/>
      <c r="Y210" s="251"/>
      <c r="Z210" s="251"/>
      <c r="AA210" s="251"/>
      <c r="AB210" s="252">
        <f t="shared" si="13"/>
        <v>0</v>
      </c>
      <c r="AC210" s="252">
        <f>ROUND(AB210*事業まとめ!$Q$6,2)</f>
        <v>0</v>
      </c>
      <c r="AD210" s="253"/>
      <c r="AE210" s="253"/>
      <c r="AF210" s="253"/>
      <c r="AG210" s="253"/>
      <c r="AH210" s="253"/>
      <c r="AI210" s="253"/>
      <c r="AJ210" s="253"/>
      <c r="AK210" s="252">
        <f t="shared" si="14"/>
        <v>0</v>
      </c>
      <c r="AL210" s="252">
        <f>ROUND(AK210*事業まとめ!$Q$6,2)</f>
        <v>0</v>
      </c>
      <c r="AM210" s="254">
        <f t="shared" si="12"/>
        <v>0</v>
      </c>
      <c r="AN210" s="254">
        <f t="shared" si="12"/>
        <v>0</v>
      </c>
      <c r="AO210" s="259"/>
      <c r="AP210" s="260">
        <f t="shared" si="15"/>
        <v>0</v>
      </c>
      <c r="AQ210" s="259"/>
      <c r="AR210" s="257"/>
      <c r="AS210" s="257"/>
      <c r="AT210" s="257"/>
      <c r="AU210" s="257"/>
      <c r="AV210" s="257"/>
      <c r="AW210" s="257"/>
    </row>
    <row r="211" spans="2:49" s="265" customFormat="1" x14ac:dyDescent="0.4">
      <c r="B211" s="251"/>
      <c r="C211" s="251"/>
      <c r="D211" s="251"/>
      <c r="E211" s="251"/>
      <c r="F211" s="251"/>
      <c r="G211" s="251"/>
      <c r="H211" s="251"/>
      <c r="I211" s="251"/>
      <c r="J211" s="251"/>
      <c r="K211" s="251"/>
      <c r="L211" s="251"/>
      <c r="M211" s="251"/>
      <c r="N211" s="251"/>
      <c r="O211" s="251"/>
      <c r="P211" s="251"/>
      <c r="Q211" s="251"/>
      <c r="R211" s="251"/>
      <c r="S211" s="251"/>
      <c r="T211" s="251"/>
      <c r="U211" s="251"/>
      <c r="V211" s="251"/>
      <c r="W211" s="251"/>
      <c r="X211" s="251"/>
      <c r="Y211" s="251"/>
      <c r="Z211" s="251"/>
      <c r="AA211" s="251"/>
      <c r="AB211" s="252">
        <f t="shared" si="13"/>
        <v>0</v>
      </c>
      <c r="AC211" s="252">
        <f>ROUND(AB211*事業まとめ!$Q$6,2)</f>
        <v>0</v>
      </c>
      <c r="AD211" s="253"/>
      <c r="AE211" s="253"/>
      <c r="AF211" s="253"/>
      <c r="AG211" s="253"/>
      <c r="AH211" s="253"/>
      <c r="AI211" s="253"/>
      <c r="AJ211" s="253"/>
      <c r="AK211" s="252">
        <f t="shared" si="14"/>
        <v>0</v>
      </c>
      <c r="AL211" s="252">
        <f>ROUND(AK211*事業まとめ!$Q$6,2)</f>
        <v>0</v>
      </c>
      <c r="AM211" s="254">
        <f t="shared" si="12"/>
        <v>0</v>
      </c>
      <c r="AN211" s="254">
        <f t="shared" si="12"/>
        <v>0</v>
      </c>
      <c r="AO211" s="259"/>
      <c r="AP211" s="260">
        <f t="shared" si="15"/>
        <v>0</v>
      </c>
      <c r="AQ211" s="259"/>
      <c r="AR211" s="257"/>
      <c r="AS211" s="257"/>
      <c r="AT211" s="257"/>
      <c r="AU211" s="257"/>
      <c r="AV211" s="257"/>
      <c r="AW211" s="257"/>
    </row>
    <row r="212" spans="2:49" s="265" customFormat="1" x14ac:dyDescent="0.4">
      <c r="B212" s="251"/>
      <c r="C212" s="251"/>
      <c r="D212" s="251"/>
      <c r="E212" s="251"/>
      <c r="F212" s="251"/>
      <c r="G212" s="251"/>
      <c r="H212" s="251"/>
      <c r="I212" s="251"/>
      <c r="J212" s="251"/>
      <c r="K212" s="251"/>
      <c r="L212" s="251"/>
      <c r="M212" s="251"/>
      <c r="N212" s="251"/>
      <c r="O212" s="251"/>
      <c r="P212" s="251"/>
      <c r="Q212" s="251"/>
      <c r="R212" s="251"/>
      <c r="S212" s="251"/>
      <c r="T212" s="251"/>
      <c r="U212" s="251"/>
      <c r="V212" s="251"/>
      <c r="W212" s="251"/>
      <c r="X212" s="251"/>
      <c r="Y212" s="251"/>
      <c r="Z212" s="251"/>
      <c r="AA212" s="251"/>
      <c r="AB212" s="252">
        <f t="shared" si="13"/>
        <v>0</v>
      </c>
      <c r="AC212" s="252">
        <f>ROUND(AB212*事業まとめ!$Q$6,2)</f>
        <v>0</v>
      </c>
      <c r="AD212" s="253"/>
      <c r="AE212" s="253"/>
      <c r="AF212" s="253"/>
      <c r="AG212" s="253"/>
      <c r="AH212" s="253"/>
      <c r="AI212" s="253"/>
      <c r="AJ212" s="253"/>
      <c r="AK212" s="252">
        <f t="shared" si="14"/>
        <v>0</v>
      </c>
      <c r="AL212" s="252">
        <f>ROUND(AK212*事業まとめ!$Q$6,2)</f>
        <v>0</v>
      </c>
      <c r="AM212" s="254">
        <f t="shared" si="12"/>
        <v>0</v>
      </c>
      <c r="AN212" s="254">
        <f t="shared" si="12"/>
        <v>0</v>
      </c>
      <c r="AO212" s="259"/>
      <c r="AP212" s="260">
        <f t="shared" si="15"/>
        <v>0</v>
      </c>
      <c r="AQ212" s="259"/>
      <c r="AR212" s="257"/>
      <c r="AS212" s="257"/>
      <c r="AT212" s="257"/>
      <c r="AU212" s="257"/>
      <c r="AV212" s="257"/>
      <c r="AW212" s="257"/>
    </row>
    <row r="213" spans="2:49" s="265" customFormat="1" x14ac:dyDescent="0.4">
      <c r="B213" s="251"/>
      <c r="C213" s="251"/>
      <c r="D213" s="251"/>
      <c r="E213" s="251"/>
      <c r="F213" s="251"/>
      <c r="G213" s="251"/>
      <c r="H213" s="251"/>
      <c r="I213" s="251"/>
      <c r="J213" s="251"/>
      <c r="K213" s="251"/>
      <c r="L213" s="251"/>
      <c r="M213" s="251"/>
      <c r="N213" s="251"/>
      <c r="O213" s="251"/>
      <c r="P213" s="251"/>
      <c r="Q213" s="251"/>
      <c r="R213" s="251"/>
      <c r="S213" s="251"/>
      <c r="T213" s="251"/>
      <c r="U213" s="251"/>
      <c r="V213" s="251"/>
      <c r="W213" s="251"/>
      <c r="X213" s="251"/>
      <c r="Y213" s="251"/>
      <c r="Z213" s="251"/>
      <c r="AA213" s="251"/>
      <c r="AB213" s="252">
        <f t="shared" si="13"/>
        <v>0</v>
      </c>
      <c r="AC213" s="252">
        <f>ROUND(AB213*事業まとめ!$Q$6,2)</f>
        <v>0</v>
      </c>
      <c r="AD213" s="253"/>
      <c r="AE213" s="253"/>
      <c r="AF213" s="253"/>
      <c r="AG213" s="253"/>
      <c r="AH213" s="253"/>
      <c r="AI213" s="253"/>
      <c r="AJ213" s="253"/>
      <c r="AK213" s="252">
        <f t="shared" si="14"/>
        <v>0</v>
      </c>
      <c r="AL213" s="252">
        <f>ROUND(AK213*事業まとめ!$Q$6,2)</f>
        <v>0</v>
      </c>
      <c r="AM213" s="254">
        <f t="shared" si="12"/>
        <v>0</v>
      </c>
      <c r="AN213" s="254">
        <f t="shared" si="12"/>
        <v>0</v>
      </c>
      <c r="AO213" s="259"/>
      <c r="AP213" s="260">
        <f t="shared" si="15"/>
        <v>0</v>
      </c>
      <c r="AQ213" s="259"/>
      <c r="AR213" s="257"/>
      <c r="AS213" s="257"/>
      <c r="AT213" s="257"/>
      <c r="AU213" s="257"/>
      <c r="AV213" s="257"/>
      <c r="AW213" s="257"/>
    </row>
    <row r="214" spans="2:49" s="265" customFormat="1" x14ac:dyDescent="0.4">
      <c r="B214" s="251"/>
      <c r="C214" s="251"/>
      <c r="D214" s="251"/>
      <c r="E214" s="251"/>
      <c r="F214" s="251"/>
      <c r="G214" s="251"/>
      <c r="H214" s="251"/>
      <c r="I214" s="251"/>
      <c r="J214" s="251"/>
      <c r="K214" s="251"/>
      <c r="L214" s="251"/>
      <c r="M214" s="251"/>
      <c r="N214" s="251"/>
      <c r="O214" s="251"/>
      <c r="P214" s="251"/>
      <c r="Q214" s="251"/>
      <c r="R214" s="251"/>
      <c r="S214" s="251"/>
      <c r="T214" s="251"/>
      <c r="U214" s="251"/>
      <c r="V214" s="251"/>
      <c r="W214" s="251"/>
      <c r="X214" s="251"/>
      <c r="Y214" s="251"/>
      <c r="Z214" s="251"/>
      <c r="AA214" s="251"/>
      <c r="AB214" s="252">
        <f t="shared" si="13"/>
        <v>0</v>
      </c>
      <c r="AC214" s="252">
        <f>ROUND(AB214*事業まとめ!$Q$6,2)</f>
        <v>0</v>
      </c>
      <c r="AD214" s="253"/>
      <c r="AE214" s="253"/>
      <c r="AF214" s="253"/>
      <c r="AG214" s="253"/>
      <c r="AH214" s="253"/>
      <c r="AI214" s="253"/>
      <c r="AJ214" s="253"/>
      <c r="AK214" s="252">
        <f t="shared" si="14"/>
        <v>0</v>
      </c>
      <c r="AL214" s="252">
        <f>ROUND(AK214*事業まとめ!$Q$6,2)</f>
        <v>0</v>
      </c>
      <c r="AM214" s="254">
        <f t="shared" si="12"/>
        <v>0</v>
      </c>
      <c r="AN214" s="254">
        <f t="shared" si="12"/>
        <v>0</v>
      </c>
      <c r="AO214" s="259"/>
      <c r="AP214" s="260">
        <f t="shared" si="15"/>
        <v>0</v>
      </c>
      <c r="AQ214" s="259"/>
      <c r="AR214" s="257"/>
      <c r="AS214" s="257"/>
      <c r="AT214" s="257"/>
      <c r="AU214" s="257"/>
      <c r="AV214" s="257"/>
      <c r="AW214" s="257"/>
    </row>
    <row r="215" spans="2:49" s="265" customFormat="1" x14ac:dyDescent="0.4">
      <c r="B215" s="251"/>
      <c r="C215" s="251"/>
      <c r="D215" s="251"/>
      <c r="E215" s="251"/>
      <c r="F215" s="251"/>
      <c r="G215" s="251"/>
      <c r="H215" s="251"/>
      <c r="I215" s="251"/>
      <c r="J215" s="251"/>
      <c r="K215" s="251"/>
      <c r="L215" s="251"/>
      <c r="M215" s="251"/>
      <c r="N215" s="251"/>
      <c r="O215" s="251"/>
      <c r="P215" s="251"/>
      <c r="Q215" s="251"/>
      <c r="R215" s="251"/>
      <c r="S215" s="251"/>
      <c r="T215" s="251"/>
      <c r="U215" s="251"/>
      <c r="V215" s="251"/>
      <c r="W215" s="251"/>
      <c r="X215" s="251"/>
      <c r="Y215" s="251"/>
      <c r="Z215" s="251"/>
      <c r="AA215" s="251"/>
      <c r="AB215" s="252">
        <f t="shared" si="13"/>
        <v>0</v>
      </c>
      <c r="AC215" s="252">
        <f>ROUND(AB215*事業まとめ!$Q$6,2)</f>
        <v>0</v>
      </c>
      <c r="AD215" s="253"/>
      <c r="AE215" s="253"/>
      <c r="AF215" s="253"/>
      <c r="AG215" s="253"/>
      <c r="AH215" s="253"/>
      <c r="AI215" s="253"/>
      <c r="AJ215" s="253"/>
      <c r="AK215" s="252">
        <f t="shared" si="14"/>
        <v>0</v>
      </c>
      <c r="AL215" s="252">
        <f>ROUND(AK215*事業まとめ!$Q$6,2)</f>
        <v>0</v>
      </c>
      <c r="AM215" s="254">
        <f t="shared" ref="AM215:AN278" si="16">AB215-AK215</f>
        <v>0</v>
      </c>
      <c r="AN215" s="254">
        <f t="shared" si="16"/>
        <v>0</v>
      </c>
      <c r="AO215" s="259"/>
      <c r="AP215" s="260">
        <f t="shared" si="15"/>
        <v>0</v>
      </c>
      <c r="AQ215" s="259"/>
      <c r="AR215" s="257"/>
      <c r="AS215" s="257"/>
      <c r="AT215" s="257"/>
      <c r="AU215" s="257"/>
      <c r="AV215" s="257"/>
      <c r="AW215" s="257"/>
    </row>
    <row r="216" spans="2:49" s="265" customFormat="1" x14ac:dyDescent="0.4">
      <c r="B216" s="251"/>
      <c r="C216" s="251"/>
      <c r="D216" s="251"/>
      <c r="E216" s="251"/>
      <c r="F216" s="251"/>
      <c r="G216" s="251"/>
      <c r="H216" s="251"/>
      <c r="I216" s="251"/>
      <c r="J216" s="251"/>
      <c r="K216" s="251"/>
      <c r="L216" s="251"/>
      <c r="M216" s="251"/>
      <c r="N216" s="251"/>
      <c r="O216" s="251"/>
      <c r="P216" s="251"/>
      <c r="Q216" s="251"/>
      <c r="R216" s="251"/>
      <c r="S216" s="251"/>
      <c r="T216" s="251"/>
      <c r="U216" s="251"/>
      <c r="V216" s="251"/>
      <c r="W216" s="251"/>
      <c r="X216" s="251"/>
      <c r="Y216" s="251"/>
      <c r="Z216" s="251"/>
      <c r="AA216" s="251"/>
      <c r="AB216" s="252">
        <f t="shared" si="13"/>
        <v>0</v>
      </c>
      <c r="AC216" s="252">
        <f>ROUND(AB216*事業まとめ!$Q$6,2)</f>
        <v>0</v>
      </c>
      <c r="AD216" s="253"/>
      <c r="AE216" s="253"/>
      <c r="AF216" s="253"/>
      <c r="AG216" s="253"/>
      <c r="AH216" s="253"/>
      <c r="AI216" s="253"/>
      <c r="AJ216" s="253"/>
      <c r="AK216" s="252">
        <f t="shared" si="14"/>
        <v>0</v>
      </c>
      <c r="AL216" s="252">
        <f>ROUND(AK216*事業まとめ!$Q$6,2)</f>
        <v>0</v>
      </c>
      <c r="AM216" s="254">
        <f t="shared" si="16"/>
        <v>0</v>
      </c>
      <c r="AN216" s="254">
        <f t="shared" si="16"/>
        <v>0</v>
      </c>
      <c r="AO216" s="259"/>
      <c r="AP216" s="260">
        <f t="shared" si="15"/>
        <v>0</v>
      </c>
      <c r="AQ216" s="259"/>
      <c r="AR216" s="257"/>
      <c r="AS216" s="257"/>
      <c r="AT216" s="257"/>
      <c r="AU216" s="257"/>
      <c r="AV216" s="257"/>
      <c r="AW216" s="257"/>
    </row>
    <row r="217" spans="2:49" s="265" customFormat="1" x14ac:dyDescent="0.4">
      <c r="B217" s="251"/>
      <c r="C217" s="251"/>
      <c r="D217" s="251"/>
      <c r="E217" s="251"/>
      <c r="F217" s="251"/>
      <c r="G217" s="251"/>
      <c r="H217" s="251"/>
      <c r="I217" s="251"/>
      <c r="J217" s="251"/>
      <c r="K217" s="251"/>
      <c r="L217" s="251"/>
      <c r="M217" s="251"/>
      <c r="N217" s="251"/>
      <c r="O217" s="251"/>
      <c r="P217" s="251"/>
      <c r="Q217" s="251"/>
      <c r="R217" s="251"/>
      <c r="S217" s="251"/>
      <c r="T217" s="251"/>
      <c r="U217" s="251"/>
      <c r="V217" s="251"/>
      <c r="W217" s="251"/>
      <c r="X217" s="251"/>
      <c r="Y217" s="251"/>
      <c r="Z217" s="251"/>
      <c r="AA217" s="251"/>
      <c r="AB217" s="252">
        <f t="shared" si="13"/>
        <v>0</v>
      </c>
      <c r="AC217" s="252">
        <f>ROUND(AB217*事業まとめ!$Q$6,2)</f>
        <v>0</v>
      </c>
      <c r="AD217" s="253"/>
      <c r="AE217" s="253"/>
      <c r="AF217" s="253"/>
      <c r="AG217" s="253"/>
      <c r="AH217" s="253"/>
      <c r="AI217" s="253"/>
      <c r="AJ217" s="253"/>
      <c r="AK217" s="252">
        <f t="shared" si="14"/>
        <v>0</v>
      </c>
      <c r="AL217" s="252">
        <f>ROUND(AK217*事業まとめ!$Q$6,2)</f>
        <v>0</v>
      </c>
      <c r="AM217" s="254">
        <f t="shared" si="16"/>
        <v>0</v>
      </c>
      <c r="AN217" s="254">
        <f t="shared" si="16"/>
        <v>0</v>
      </c>
      <c r="AO217" s="259"/>
      <c r="AP217" s="260">
        <f t="shared" si="15"/>
        <v>0</v>
      </c>
      <c r="AQ217" s="259"/>
      <c r="AR217" s="257"/>
      <c r="AS217" s="257"/>
      <c r="AT217" s="257"/>
      <c r="AU217" s="257"/>
      <c r="AV217" s="257"/>
      <c r="AW217" s="257"/>
    </row>
    <row r="218" spans="2:49" s="265" customFormat="1" x14ac:dyDescent="0.4">
      <c r="B218" s="251"/>
      <c r="C218" s="251"/>
      <c r="D218" s="251"/>
      <c r="E218" s="251"/>
      <c r="F218" s="251"/>
      <c r="G218" s="251"/>
      <c r="H218" s="251"/>
      <c r="I218" s="251"/>
      <c r="J218" s="251"/>
      <c r="K218" s="251"/>
      <c r="L218" s="251"/>
      <c r="M218" s="251"/>
      <c r="N218" s="251"/>
      <c r="O218" s="251"/>
      <c r="P218" s="251"/>
      <c r="Q218" s="251"/>
      <c r="R218" s="251"/>
      <c r="S218" s="251"/>
      <c r="T218" s="251"/>
      <c r="U218" s="251"/>
      <c r="V218" s="251"/>
      <c r="W218" s="251"/>
      <c r="X218" s="251"/>
      <c r="Y218" s="251"/>
      <c r="Z218" s="251"/>
      <c r="AA218" s="251"/>
      <c r="AB218" s="252">
        <f t="shared" si="13"/>
        <v>0</v>
      </c>
      <c r="AC218" s="252">
        <f>ROUND(AB218*事業まとめ!$Q$6,2)</f>
        <v>0</v>
      </c>
      <c r="AD218" s="253"/>
      <c r="AE218" s="253"/>
      <c r="AF218" s="253"/>
      <c r="AG218" s="253"/>
      <c r="AH218" s="253"/>
      <c r="AI218" s="253"/>
      <c r="AJ218" s="253"/>
      <c r="AK218" s="252">
        <f t="shared" si="14"/>
        <v>0</v>
      </c>
      <c r="AL218" s="252">
        <f>ROUND(AK218*事業まとめ!$Q$6,2)</f>
        <v>0</v>
      </c>
      <c r="AM218" s="254">
        <f t="shared" si="16"/>
        <v>0</v>
      </c>
      <c r="AN218" s="254">
        <f t="shared" si="16"/>
        <v>0</v>
      </c>
      <c r="AO218" s="259"/>
      <c r="AP218" s="260">
        <f t="shared" si="15"/>
        <v>0</v>
      </c>
      <c r="AQ218" s="259"/>
      <c r="AR218" s="257"/>
      <c r="AS218" s="257"/>
      <c r="AT218" s="257"/>
      <c r="AU218" s="257"/>
      <c r="AV218" s="257"/>
      <c r="AW218" s="257"/>
    </row>
    <row r="219" spans="2:49" s="265" customFormat="1" x14ac:dyDescent="0.4">
      <c r="B219" s="251"/>
      <c r="C219" s="251"/>
      <c r="D219" s="251"/>
      <c r="E219" s="251"/>
      <c r="F219" s="251"/>
      <c r="G219" s="251"/>
      <c r="H219" s="251"/>
      <c r="I219" s="251"/>
      <c r="J219" s="251"/>
      <c r="K219" s="251"/>
      <c r="L219" s="251"/>
      <c r="M219" s="251"/>
      <c r="N219" s="251"/>
      <c r="O219" s="251"/>
      <c r="P219" s="251"/>
      <c r="Q219" s="251"/>
      <c r="R219" s="251"/>
      <c r="S219" s="251"/>
      <c r="T219" s="251"/>
      <c r="U219" s="251"/>
      <c r="V219" s="251"/>
      <c r="W219" s="251"/>
      <c r="X219" s="251"/>
      <c r="Y219" s="251"/>
      <c r="Z219" s="251"/>
      <c r="AA219" s="251"/>
      <c r="AB219" s="252">
        <f t="shared" si="13"/>
        <v>0</v>
      </c>
      <c r="AC219" s="252">
        <f>ROUND(AB219*事業まとめ!$Q$6,2)</f>
        <v>0</v>
      </c>
      <c r="AD219" s="253"/>
      <c r="AE219" s="253"/>
      <c r="AF219" s="253"/>
      <c r="AG219" s="253"/>
      <c r="AH219" s="253"/>
      <c r="AI219" s="253"/>
      <c r="AJ219" s="253"/>
      <c r="AK219" s="252">
        <f t="shared" si="14"/>
        <v>0</v>
      </c>
      <c r="AL219" s="252">
        <f>ROUND(AK219*事業まとめ!$Q$6,2)</f>
        <v>0</v>
      </c>
      <c r="AM219" s="254">
        <f t="shared" si="16"/>
        <v>0</v>
      </c>
      <c r="AN219" s="254">
        <f t="shared" si="16"/>
        <v>0</v>
      </c>
      <c r="AO219" s="259"/>
      <c r="AP219" s="260">
        <f t="shared" si="15"/>
        <v>0</v>
      </c>
      <c r="AQ219" s="259"/>
      <c r="AR219" s="257"/>
      <c r="AS219" s="257"/>
      <c r="AT219" s="257"/>
      <c r="AU219" s="257"/>
      <c r="AV219" s="257"/>
      <c r="AW219" s="257"/>
    </row>
    <row r="220" spans="2:49" s="265" customFormat="1" x14ac:dyDescent="0.4">
      <c r="B220" s="251"/>
      <c r="C220" s="251"/>
      <c r="D220" s="251"/>
      <c r="E220" s="251"/>
      <c r="F220" s="251"/>
      <c r="G220" s="251"/>
      <c r="H220" s="251"/>
      <c r="I220" s="251"/>
      <c r="J220" s="251"/>
      <c r="K220" s="251"/>
      <c r="L220" s="251"/>
      <c r="M220" s="251"/>
      <c r="N220" s="251"/>
      <c r="O220" s="251"/>
      <c r="P220" s="251"/>
      <c r="Q220" s="251"/>
      <c r="R220" s="251"/>
      <c r="S220" s="251"/>
      <c r="T220" s="251"/>
      <c r="U220" s="251"/>
      <c r="V220" s="251"/>
      <c r="W220" s="251"/>
      <c r="X220" s="251"/>
      <c r="Y220" s="251"/>
      <c r="Z220" s="251"/>
      <c r="AA220" s="251"/>
      <c r="AB220" s="252">
        <f t="shared" si="13"/>
        <v>0</v>
      </c>
      <c r="AC220" s="252">
        <f>ROUND(AB220*事業まとめ!$Q$6,2)</f>
        <v>0</v>
      </c>
      <c r="AD220" s="253"/>
      <c r="AE220" s="253"/>
      <c r="AF220" s="253"/>
      <c r="AG220" s="253"/>
      <c r="AH220" s="253"/>
      <c r="AI220" s="253"/>
      <c r="AJ220" s="253"/>
      <c r="AK220" s="252">
        <f t="shared" si="14"/>
        <v>0</v>
      </c>
      <c r="AL220" s="252">
        <f>ROUND(AK220*事業まとめ!$Q$6,2)</f>
        <v>0</v>
      </c>
      <c r="AM220" s="254">
        <f t="shared" si="16"/>
        <v>0</v>
      </c>
      <c r="AN220" s="254">
        <f t="shared" si="16"/>
        <v>0</v>
      </c>
      <c r="AO220" s="259"/>
      <c r="AP220" s="260">
        <f t="shared" si="15"/>
        <v>0</v>
      </c>
      <c r="AQ220" s="259"/>
      <c r="AR220" s="257"/>
      <c r="AS220" s="257"/>
      <c r="AT220" s="257"/>
      <c r="AU220" s="257"/>
      <c r="AV220" s="257"/>
      <c r="AW220" s="257"/>
    </row>
    <row r="221" spans="2:49" s="265" customFormat="1" x14ac:dyDescent="0.4">
      <c r="B221" s="251"/>
      <c r="C221" s="251"/>
      <c r="D221" s="251"/>
      <c r="E221" s="251"/>
      <c r="F221" s="251"/>
      <c r="G221" s="251"/>
      <c r="H221" s="251"/>
      <c r="I221" s="251"/>
      <c r="J221" s="251"/>
      <c r="K221" s="251"/>
      <c r="L221" s="251"/>
      <c r="M221" s="251"/>
      <c r="N221" s="251"/>
      <c r="O221" s="251"/>
      <c r="P221" s="251"/>
      <c r="Q221" s="251"/>
      <c r="R221" s="251"/>
      <c r="S221" s="251"/>
      <c r="T221" s="251"/>
      <c r="U221" s="251"/>
      <c r="V221" s="251"/>
      <c r="W221" s="251"/>
      <c r="X221" s="251"/>
      <c r="Y221" s="251"/>
      <c r="Z221" s="251"/>
      <c r="AA221" s="251"/>
      <c r="AB221" s="252">
        <f t="shared" si="13"/>
        <v>0</v>
      </c>
      <c r="AC221" s="252">
        <f>ROUND(AB221*事業まとめ!$Q$6,2)</f>
        <v>0</v>
      </c>
      <c r="AD221" s="253"/>
      <c r="AE221" s="253"/>
      <c r="AF221" s="253"/>
      <c r="AG221" s="253"/>
      <c r="AH221" s="253"/>
      <c r="AI221" s="253"/>
      <c r="AJ221" s="253"/>
      <c r="AK221" s="252">
        <f t="shared" si="14"/>
        <v>0</v>
      </c>
      <c r="AL221" s="252">
        <f>ROUND(AK221*事業まとめ!$Q$6,2)</f>
        <v>0</v>
      </c>
      <c r="AM221" s="254">
        <f t="shared" si="16"/>
        <v>0</v>
      </c>
      <c r="AN221" s="254">
        <f t="shared" si="16"/>
        <v>0</v>
      </c>
      <c r="AO221" s="259"/>
      <c r="AP221" s="260">
        <f t="shared" si="15"/>
        <v>0</v>
      </c>
      <c r="AQ221" s="259"/>
      <c r="AR221" s="257"/>
      <c r="AS221" s="257"/>
      <c r="AT221" s="257"/>
      <c r="AU221" s="257"/>
      <c r="AV221" s="257"/>
      <c r="AW221" s="257"/>
    </row>
    <row r="222" spans="2:49" s="265" customFormat="1" x14ac:dyDescent="0.4">
      <c r="B222" s="251"/>
      <c r="C222" s="251"/>
      <c r="D222" s="251"/>
      <c r="E222" s="251"/>
      <c r="F222" s="251"/>
      <c r="G222" s="251"/>
      <c r="H222" s="251"/>
      <c r="I222" s="251"/>
      <c r="J222" s="251"/>
      <c r="K222" s="251"/>
      <c r="L222" s="251"/>
      <c r="M222" s="251"/>
      <c r="N222" s="251"/>
      <c r="O222" s="251"/>
      <c r="P222" s="251"/>
      <c r="Q222" s="251"/>
      <c r="R222" s="251"/>
      <c r="S222" s="251"/>
      <c r="T222" s="251"/>
      <c r="U222" s="251"/>
      <c r="V222" s="251"/>
      <c r="W222" s="251"/>
      <c r="X222" s="251"/>
      <c r="Y222" s="251"/>
      <c r="Z222" s="251"/>
      <c r="AA222" s="251"/>
      <c r="AB222" s="252">
        <f t="shared" si="13"/>
        <v>0</v>
      </c>
      <c r="AC222" s="252">
        <f>ROUND(AB222*事業まとめ!$Q$6,2)</f>
        <v>0</v>
      </c>
      <c r="AD222" s="253"/>
      <c r="AE222" s="253"/>
      <c r="AF222" s="253"/>
      <c r="AG222" s="253"/>
      <c r="AH222" s="253"/>
      <c r="AI222" s="253"/>
      <c r="AJ222" s="253"/>
      <c r="AK222" s="252">
        <f t="shared" si="14"/>
        <v>0</v>
      </c>
      <c r="AL222" s="252">
        <f>ROUND(AK222*事業まとめ!$Q$6,2)</f>
        <v>0</v>
      </c>
      <c r="AM222" s="254">
        <f t="shared" si="16"/>
        <v>0</v>
      </c>
      <c r="AN222" s="254">
        <f t="shared" si="16"/>
        <v>0</v>
      </c>
      <c r="AO222" s="259"/>
      <c r="AP222" s="260">
        <f t="shared" si="15"/>
        <v>0</v>
      </c>
      <c r="AQ222" s="259"/>
      <c r="AR222" s="257"/>
      <c r="AS222" s="257"/>
      <c r="AT222" s="257"/>
      <c r="AU222" s="257"/>
      <c r="AV222" s="257"/>
      <c r="AW222" s="257"/>
    </row>
    <row r="223" spans="2:49" s="265" customFormat="1" x14ac:dyDescent="0.4">
      <c r="B223" s="251"/>
      <c r="C223" s="251"/>
      <c r="D223" s="251"/>
      <c r="E223" s="251"/>
      <c r="F223" s="251"/>
      <c r="G223" s="251"/>
      <c r="H223" s="251"/>
      <c r="I223" s="251"/>
      <c r="J223" s="251"/>
      <c r="K223" s="251"/>
      <c r="L223" s="251"/>
      <c r="M223" s="251"/>
      <c r="N223" s="251"/>
      <c r="O223" s="251"/>
      <c r="P223" s="251"/>
      <c r="Q223" s="251"/>
      <c r="R223" s="251"/>
      <c r="S223" s="251"/>
      <c r="T223" s="251"/>
      <c r="U223" s="251"/>
      <c r="V223" s="251"/>
      <c r="W223" s="251"/>
      <c r="X223" s="251"/>
      <c r="Y223" s="251"/>
      <c r="Z223" s="251"/>
      <c r="AA223" s="251"/>
      <c r="AB223" s="252">
        <f t="shared" si="13"/>
        <v>0</v>
      </c>
      <c r="AC223" s="252">
        <f>ROUND(AB223*事業まとめ!$Q$6,2)</f>
        <v>0</v>
      </c>
      <c r="AD223" s="253"/>
      <c r="AE223" s="253"/>
      <c r="AF223" s="253"/>
      <c r="AG223" s="253"/>
      <c r="AH223" s="253"/>
      <c r="AI223" s="253"/>
      <c r="AJ223" s="253"/>
      <c r="AK223" s="252">
        <f t="shared" si="14"/>
        <v>0</v>
      </c>
      <c r="AL223" s="252">
        <f>ROUND(AK223*事業まとめ!$Q$6,2)</f>
        <v>0</v>
      </c>
      <c r="AM223" s="254">
        <f t="shared" si="16"/>
        <v>0</v>
      </c>
      <c r="AN223" s="254">
        <f t="shared" si="16"/>
        <v>0</v>
      </c>
      <c r="AO223" s="259"/>
      <c r="AP223" s="260">
        <f t="shared" si="15"/>
        <v>0</v>
      </c>
      <c r="AQ223" s="259"/>
      <c r="AR223" s="257"/>
      <c r="AS223" s="257"/>
      <c r="AT223" s="257"/>
      <c r="AU223" s="257"/>
      <c r="AV223" s="257"/>
      <c r="AW223" s="257"/>
    </row>
    <row r="224" spans="2:49" s="265" customFormat="1" x14ac:dyDescent="0.4">
      <c r="B224" s="251"/>
      <c r="C224" s="251"/>
      <c r="D224" s="251"/>
      <c r="E224" s="251"/>
      <c r="F224" s="251"/>
      <c r="G224" s="251"/>
      <c r="H224" s="251"/>
      <c r="I224" s="251"/>
      <c r="J224" s="251"/>
      <c r="K224" s="251"/>
      <c r="L224" s="251"/>
      <c r="M224" s="251"/>
      <c r="N224" s="251"/>
      <c r="O224" s="251"/>
      <c r="P224" s="251"/>
      <c r="Q224" s="251"/>
      <c r="R224" s="251"/>
      <c r="S224" s="251"/>
      <c r="T224" s="251"/>
      <c r="U224" s="251"/>
      <c r="V224" s="251"/>
      <c r="W224" s="251"/>
      <c r="X224" s="251"/>
      <c r="Y224" s="251"/>
      <c r="Z224" s="251"/>
      <c r="AA224" s="251"/>
      <c r="AB224" s="252">
        <f t="shared" si="13"/>
        <v>0</v>
      </c>
      <c r="AC224" s="252">
        <f>ROUND(AB224*事業まとめ!$Q$6,2)</f>
        <v>0</v>
      </c>
      <c r="AD224" s="253"/>
      <c r="AE224" s="253"/>
      <c r="AF224" s="253"/>
      <c r="AG224" s="253"/>
      <c r="AH224" s="253"/>
      <c r="AI224" s="253"/>
      <c r="AJ224" s="253"/>
      <c r="AK224" s="252">
        <f t="shared" si="14"/>
        <v>0</v>
      </c>
      <c r="AL224" s="252">
        <f>ROUND(AK224*事業まとめ!$Q$6,2)</f>
        <v>0</v>
      </c>
      <c r="AM224" s="254">
        <f t="shared" si="16"/>
        <v>0</v>
      </c>
      <c r="AN224" s="254">
        <f t="shared" si="16"/>
        <v>0</v>
      </c>
      <c r="AO224" s="259"/>
      <c r="AP224" s="260">
        <f t="shared" si="15"/>
        <v>0</v>
      </c>
      <c r="AQ224" s="259"/>
      <c r="AR224" s="257"/>
      <c r="AS224" s="257"/>
      <c r="AT224" s="257"/>
      <c r="AU224" s="257"/>
      <c r="AV224" s="257"/>
      <c r="AW224" s="257"/>
    </row>
    <row r="225" spans="2:49" s="265" customFormat="1" x14ac:dyDescent="0.4">
      <c r="B225" s="251"/>
      <c r="C225" s="251"/>
      <c r="D225" s="251"/>
      <c r="E225" s="251"/>
      <c r="F225" s="251"/>
      <c r="G225" s="251"/>
      <c r="H225" s="251"/>
      <c r="I225" s="251"/>
      <c r="J225" s="251"/>
      <c r="K225" s="251"/>
      <c r="L225" s="251"/>
      <c r="M225" s="251"/>
      <c r="N225" s="251"/>
      <c r="O225" s="251"/>
      <c r="P225" s="251"/>
      <c r="Q225" s="251"/>
      <c r="R225" s="251"/>
      <c r="S225" s="251"/>
      <c r="T225" s="251"/>
      <c r="U225" s="251"/>
      <c r="V225" s="251"/>
      <c r="W225" s="251"/>
      <c r="X225" s="251"/>
      <c r="Y225" s="251"/>
      <c r="Z225" s="251"/>
      <c r="AA225" s="251"/>
      <c r="AB225" s="252">
        <f t="shared" si="13"/>
        <v>0</v>
      </c>
      <c r="AC225" s="252">
        <f>ROUND(AB225*事業まとめ!$Q$6,2)</f>
        <v>0</v>
      </c>
      <c r="AD225" s="253"/>
      <c r="AE225" s="253"/>
      <c r="AF225" s="253"/>
      <c r="AG225" s="253"/>
      <c r="AH225" s="253"/>
      <c r="AI225" s="253"/>
      <c r="AJ225" s="253"/>
      <c r="AK225" s="252">
        <f t="shared" si="14"/>
        <v>0</v>
      </c>
      <c r="AL225" s="252">
        <f>ROUND(AK225*事業まとめ!$Q$6,2)</f>
        <v>0</v>
      </c>
      <c r="AM225" s="254">
        <f t="shared" si="16"/>
        <v>0</v>
      </c>
      <c r="AN225" s="254">
        <f t="shared" si="16"/>
        <v>0</v>
      </c>
      <c r="AO225" s="259"/>
      <c r="AP225" s="260">
        <f t="shared" si="15"/>
        <v>0</v>
      </c>
      <c r="AQ225" s="259"/>
      <c r="AR225" s="257"/>
      <c r="AS225" s="257"/>
      <c r="AT225" s="257"/>
      <c r="AU225" s="257"/>
      <c r="AV225" s="257"/>
      <c r="AW225" s="257"/>
    </row>
    <row r="226" spans="2:49" s="265" customFormat="1" x14ac:dyDescent="0.4">
      <c r="B226" s="251"/>
      <c r="C226" s="251"/>
      <c r="D226" s="251"/>
      <c r="E226" s="251"/>
      <c r="F226" s="251"/>
      <c r="G226" s="251"/>
      <c r="H226" s="251"/>
      <c r="I226" s="251"/>
      <c r="J226" s="251"/>
      <c r="K226" s="251"/>
      <c r="L226" s="251"/>
      <c r="M226" s="251"/>
      <c r="N226" s="251"/>
      <c r="O226" s="251"/>
      <c r="P226" s="251"/>
      <c r="Q226" s="251"/>
      <c r="R226" s="251"/>
      <c r="S226" s="251"/>
      <c r="T226" s="251"/>
      <c r="U226" s="251"/>
      <c r="V226" s="251"/>
      <c r="W226" s="251"/>
      <c r="X226" s="251"/>
      <c r="Y226" s="251"/>
      <c r="Z226" s="251"/>
      <c r="AA226" s="251"/>
      <c r="AB226" s="252">
        <f t="shared" si="13"/>
        <v>0</v>
      </c>
      <c r="AC226" s="252">
        <f>ROUND(AB226*事業まとめ!$Q$6,2)</f>
        <v>0</v>
      </c>
      <c r="AD226" s="253"/>
      <c r="AE226" s="253"/>
      <c r="AF226" s="253"/>
      <c r="AG226" s="253"/>
      <c r="AH226" s="253"/>
      <c r="AI226" s="253"/>
      <c r="AJ226" s="253"/>
      <c r="AK226" s="252">
        <f t="shared" si="14"/>
        <v>0</v>
      </c>
      <c r="AL226" s="252">
        <f>ROUND(AK226*事業まとめ!$Q$6,2)</f>
        <v>0</v>
      </c>
      <c r="AM226" s="254">
        <f t="shared" si="16"/>
        <v>0</v>
      </c>
      <c r="AN226" s="254">
        <f t="shared" si="16"/>
        <v>0</v>
      </c>
      <c r="AO226" s="259"/>
      <c r="AP226" s="260">
        <f t="shared" si="15"/>
        <v>0</v>
      </c>
      <c r="AQ226" s="259"/>
      <c r="AR226" s="257"/>
      <c r="AS226" s="257"/>
      <c r="AT226" s="257"/>
      <c r="AU226" s="257"/>
      <c r="AV226" s="257"/>
      <c r="AW226" s="257"/>
    </row>
    <row r="227" spans="2:49" s="265" customFormat="1" x14ac:dyDescent="0.4">
      <c r="B227" s="251"/>
      <c r="C227" s="251"/>
      <c r="D227" s="251"/>
      <c r="E227" s="251"/>
      <c r="F227" s="251"/>
      <c r="G227" s="251"/>
      <c r="H227" s="251"/>
      <c r="I227" s="251"/>
      <c r="J227" s="251"/>
      <c r="K227" s="251"/>
      <c r="L227" s="251"/>
      <c r="M227" s="251"/>
      <c r="N227" s="251"/>
      <c r="O227" s="251"/>
      <c r="P227" s="251"/>
      <c r="Q227" s="251"/>
      <c r="R227" s="251"/>
      <c r="S227" s="251"/>
      <c r="T227" s="251"/>
      <c r="U227" s="251"/>
      <c r="V227" s="251"/>
      <c r="W227" s="251"/>
      <c r="X227" s="251"/>
      <c r="Y227" s="251"/>
      <c r="Z227" s="251"/>
      <c r="AA227" s="251"/>
      <c r="AB227" s="252">
        <f t="shared" si="13"/>
        <v>0</v>
      </c>
      <c r="AC227" s="252">
        <f>ROUND(AB227*事業まとめ!$Q$6,2)</f>
        <v>0</v>
      </c>
      <c r="AD227" s="253"/>
      <c r="AE227" s="253"/>
      <c r="AF227" s="253"/>
      <c r="AG227" s="253"/>
      <c r="AH227" s="253"/>
      <c r="AI227" s="253"/>
      <c r="AJ227" s="253"/>
      <c r="AK227" s="252">
        <f t="shared" si="14"/>
        <v>0</v>
      </c>
      <c r="AL227" s="252">
        <f>ROUND(AK227*事業まとめ!$Q$6,2)</f>
        <v>0</v>
      </c>
      <c r="AM227" s="254">
        <f t="shared" si="16"/>
        <v>0</v>
      </c>
      <c r="AN227" s="254">
        <f t="shared" si="16"/>
        <v>0</v>
      </c>
      <c r="AO227" s="259"/>
      <c r="AP227" s="260">
        <f t="shared" si="15"/>
        <v>0</v>
      </c>
      <c r="AQ227" s="259"/>
      <c r="AR227" s="257"/>
      <c r="AS227" s="257"/>
      <c r="AT227" s="257"/>
      <c r="AU227" s="257"/>
      <c r="AV227" s="257"/>
      <c r="AW227" s="257"/>
    </row>
    <row r="228" spans="2:49" s="265" customFormat="1" x14ac:dyDescent="0.4">
      <c r="B228" s="251"/>
      <c r="C228" s="251"/>
      <c r="D228" s="251"/>
      <c r="E228" s="251"/>
      <c r="F228" s="251"/>
      <c r="G228" s="251"/>
      <c r="H228" s="251"/>
      <c r="I228" s="251"/>
      <c r="J228" s="251"/>
      <c r="K228" s="251"/>
      <c r="L228" s="251"/>
      <c r="M228" s="251"/>
      <c r="N228" s="251"/>
      <c r="O228" s="251"/>
      <c r="P228" s="251"/>
      <c r="Q228" s="251"/>
      <c r="R228" s="251"/>
      <c r="S228" s="251"/>
      <c r="T228" s="251"/>
      <c r="U228" s="251"/>
      <c r="V228" s="251"/>
      <c r="W228" s="251"/>
      <c r="X228" s="251"/>
      <c r="Y228" s="251"/>
      <c r="Z228" s="251"/>
      <c r="AA228" s="251"/>
      <c r="AB228" s="252">
        <f t="shared" si="13"/>
        <v>0</v>
      </c>
      <c r="AC228" s="252">
        <f>ROUND(AB228*事業まとめ!$Q$6,2)</f>
        <v>0</v>
      </c>
      <c r="AD228" s="253"/>
      <c r="AE228" s="253"/>
      <c r="AF228" s="253"/>
      <c r="AG228" s="253"/>
      <c r="AH228" s="253"/>
      <c r="AI228" s="253"/>
      <c r="AJ228" s="253"/>
      <c r="AK228" s="252">
        <f t="shared" si="14"/>
        <v>0</v>
      </c>
      <c r="AL228" s="252">
        <f>ROUND(AK228*事業まとめ!$Q$6,2)</f>
        <v>0</v>
      </c>
      <c r="AM228" s="254">
        <f t="shared" si="16"/>
        <v>0</v>
      </c>
      <c r="AN228" s="254">
        <f t="shared" si="16"/>
        <v>0</v>
      </c>
      <c r="AO228" s="259"/>
      <c r="AP228" s="260">
        <f t="shared" si="15"/>
        <v>0</v>
      </c>
      <c r="AQ228" s="259"/>
      <c r="AR228" s="257"/>
      <c r="AS228" s="257"/>
      <c r="AT228" s="257"/>
      <c r="AU228" s="257"/>
      <c r="AV228" s="257"/>
      <c r="AW228" s="257"/>
    </row>
    <row r="229" spans="2:49" s="265" customFormat="1" x14ac:dyDescent="0.4">
      <c r="B229" s="251"/>
      <c r="C229" s="251"/>
      <c r="D229" s="251"/>
      <c r="E229" s="251"/>
      <c r="F229" s="251"/>
      <c r="G229" s="251"/>
      <c r="H229" s="251"/>
      <c r="I229" s="251"/>
      <c r="J229" s="251"/>
      <c r="K229" s="251"/>
      <c r="L229" s="251"/>
      <c r="M229" s="251"/>
      <c r="N229" s="251"/>
      <c r="O229" s="251"/>
      <c r="P229" s="251"/>
      <c r="Q229" s="251"/>
      <c r="R229" s="251"/>
      <c r="S229" s="251"/>
      <c r="T229" s="251"/>
      <c r="U229" s="251"/>
      <c r="V229" s="251"/>
      <c r="W229" s="251"/>
      <c r="X229" s="251"/>
      <c r="Y229" s="251"/>
      <c r="Z229" s="251"/>
      <c r="AA229" s="251"/>
      <c r="AB229" s="252">
        <f t="shared" si="13"/>
        <v>0</v>
      </c>
      <c r="AC229" s="252">
        <f>ROUND(AB229*事業まとめ!$Q$6,2)</f>
        <v>0</v>
      </c>
      <c r="AD229" s="253"/>
      <c r="AE229" s="253"/>
      <c r="AF229" s="253"/>
      <c r="AG229" s="253"/>
      <c r="AH229" s="253"/>
      <c r="AI229" s="253"/>
      <c r="AJ229" s="253"/>
      <c r="AK229" s="252">
        <f t="shared" si="14"/>
        <v>0</v>
      </c>
      <c r="AL229" s="252">
        <f>ROUND(AK229*事業まとめ!$Q$6,2)</f>
        <v>0</v>
      </c>
      <c r="AM229" s="254">
        <f t="shared" si="16"/>
        <v>0</v>
      </c>
      <c r="AN229" s="254">
        <f t="shared" si="16"/>
        <v>0</v>
      </c>
      <c r="AO229" s="259"/>
      <c r="AP229" s="260">
        <f t="shared" si="15"/>
        <v>0</v>
      </c>
      <c r="AQ229" s="259"/>
      <c r="AR229" s="257"/>
      <c r="AS229" s="257"/>
      <c r="AT229" s="257"/>
      <c r="AU229" s="257"/>
      <c r="AV229" s="257"/>
      <c r="AW229" s="257"/>
    </row>
    <row r="230" spans="2:49" s="265" customFormat="1" x14ac:dyDescent="0.4">
      <c r="B230" s="251"/>
      <c r="C230" s="251"/>
      <c r="D230" s="251"/>
      <c r="E230" s="251"/>
      <c r="F230" s="251"/>
      <c r="G230" s="251"/>
      <c r="H230" s="251"/>
      <c r="I230" s="251"/>
      <c r="J230" s="251"/>
      <c r="K230" s="251"/>
      <c r="L230" s="251"/>
      <c r="M230" s="251"/>
      <c r="N230" s="251"/>
      <c r="O230" s="251"/>
      <c r="P230" s="251"/>
      <c r="Q230" s="251"/>
      <c r="R230" s="251"/>
      <c r="S230" s="251"/>
      <c r="T230" s="251"/>
      <c r="U230" s="251"/>
      <c r="V230" s="251"/>
      <c r="W230" s="251"/>
      <c r="X230" s="251"/>
      <c r="Y230" s="251"/>
      <c r="Z230" s="251"/>
      <c r="AA230" s="251"/>
      <c r="AB230" s="252">
        <f t="shared" si="13"/>
        <v>0</v>
      </c>
      <c r="AC230" s="252">
        <f>ROUND(AB230*事業まとめ!$Q$6,2)</f>
        <v>0</v>
      </c>
      <c r="AD230" s="253"/>
      <c r="AE230" s="253"/>
      <c r="AF230" s="253"/>
      <c r="AG230" s="253"/>
      <c r="AH230" s="253"/>
      <c r="AI230" s="253"/>
      <c r="AJ230" s="253"/>
      <c r="AK230" s="252">
        <f t="shared" si="14"/>
        <v>0</v>
      </c>
      <c r="AL230" s="252">
        <f>ROUND(AK230*事業まとめ!$Q$6,2)</f>
        <v>0</v>
      </c>
      <c r="AM230" s="254">
        <f t="shared" si="16"/>
        <v>0</v>
      </c>
      <c r="AN230" s="254">
        <f t="shared" si="16"/>
        <v>0</v>
      </c>
      <c r="AO230" s="259"/>
      <c r="AP230" s="260">
        <f t="shared" si="15"/>
        <v>0</v>
      </c>
      <c r="AQ230" s="259"/>
      <c r="AR230" s="257"/>
      <c r="AS230" s="257"/>
      <c r="AT230" s="257"/>
      <c r="AU230" s="257"/>
      <c r="AV230" s="257"/>
      <c r="AW230" s="257"/>
    </row>
    <row r="231" spans="2:49" s="265" customFormat="1" x14ac:dyDescent="0.4">
      <c r="B231" s="251"/>
      <c r="C231" s="251"/>
      <c r="D231" s="251"/>
      <c r="E231" s="251"/>
      <c r="F231" s="251"/>
      <c r="G231" s="251"/>
      <c r="H231" s="251"/>
      <c r="I231" s="251"/>
      <c r="J231" s="251"/>
      <c r="K231" s="251"/>
      <c r="L231" s="251"/>
      <c r="M231" s="251"/>
      <c r="N231" s="251"/>
      <c r="O231" s="251"/>
      <c r="P231" s="251"/>
      <c r="Q231" s="251"/>
      <c r="R231" s="251"/>
      <c r="S231" s="251"/>
      <c r="T231" s="251"/>
      <c r="U231" s="251"/>
      <c r="V231" s="251"/>
      <c r="W231" s="251"/>
      <c r="X231" s="251"/>
      <c r="Y231" s="251"/>
      <c r="Z231" s="251"/>
      <c r="AA231" s="251"/>
      <c r="AB231" s="252">
        <f t="shared" si="13"/>
        <v>0</v>
      </c>
      <c r="AC231" s="252">
        <f>ROUND(AB231*事業まとめ!$Q$6,2)</f>
        <v>0</v>
      </c>
      <c r="AD231" s="253"/>
      <c r="AE231" s="253"/>
      <c r="AF231" s="253"/>
      <c r="AG231" s="253"/>
      <c r="AH231" s="253"/>
      <c r="AI231" s="253"/>
      <c r="AJ231" s="253"/>
      <c r="AK231" s="252">
        <f t="shared" si="14"/>
        <v>0</v>
      </c>
      <c r="AL231" s="252">
        <f>ROUND(AK231*事業まとめ!$Q$6,2)</f>
        <v>0</v>
      </c>
      <c r="AM231" s="254">
        <f t="shared" si="16"/>
        <v>0</v>
      </c>
      <c r="AN231" s="254">
        <f t="shared" si="16"/>
        <v>0</v>
      </c>
      <c r="AO231" s="259"/>
      <c r="AP231" s="260">
        <f t="shared" si="15"/>
        <v>0</v>
      </c>
      <c r="AQ231" s="259"/>
      <c r="AR231" s="257"/>
      <c r="AS231" s="257"/>
      <c r="AT231" s="257"/>
      <c r="AU231" s="257"/>
      <c r="AV231" s="257"/>
      <c r="AW231" s="257"/>
    </row>
    <row r="232" spans="2:49" s="265" customFormat="1" x14ac:dyDescent="0.4">
      <c r="B232" s="251"/>
      <c r="C232" s="251"/>
      <c r="D232" s="251"/>
      <c r="E232" s="251"/>
      <c r="F232" s="251"/>
      <c r="G232" s="251"/>
      <c r="H232" s="251"/>
      <c r="I232" s="251"/>
      <c r="J232" s="251"/>
      <c r="K232" s="251"/>
      <c r="L232" s="251"/>
      <c r="M232" s="251"/>
      <c r="N232" s="251"/>
      <c r="O232" s="251"/>
      <c r="P232" s="251"/>
      <c r="Q232" s="251"/>
      <c r="R232" s="251"/>
      <c r="S232" s="251"/>
      <c r="T232" s="251"/>
      <c r="U232" s="251"/>
      <c r="V232" s="251"/>
      <c r="W232" s="251"/>
      <c r="X232" s="251"/>
      <c r="Y232" s="251"/>
      <c r="Z232" s="251"/>
      <c r="AA232" s="251"/>
      <c r="AB232" s="252">
        <f t="shared" si="13"/>
        <v>0</v>
      </c>
      <c r="AC232" s="252">
        <f>ROUND(AB232*事業まとめ!$Q$6,2)</f>
        <v>0</v>
      </c>
      <c r="AD232" s="253"/>
      <c r="AE232" s="253"/>
      <c r="AF232" s="253"/>
      <c r="AG232" s="253"/>
      <c r="AH232" s="253"/>
      <c r="AI232" s="253"/>
      <c r="AJ232" s="253"/>
      <c r="AK232" s="252">
        <f t="shared" si="14"/>
        <v>0</v>
      </c>
      <c r="AL232" s="252">
        <f>ROUND(AK232*事業まとめ!$Q$6,2)</f>
        <v>0</v>
      </c>
      <c r="AM232" s="254">
        <f t="shared" si="16"/>
        <v>0</v>
      </c>
      <c r="AN232" s="254">
        <f t="shared" si="16"/>
        <v>0</v>
      </c>
      <c r="AO232" s="259"/>
      <c r="AP232" s="260">
        <f t="shared" si="15"/>
        <v>0</v>
      </c>
      <c r="AQ232" s="259"/>
      <c r="AR232" s="257"/>
      <c r="AS232" s="257"/>
      <c r="AT232" s="257"/>
      <c r="AU232" s="257"/>
      <c r="AV232" s="257"/>
      <c r="AW232" s="257"/>
    </row>
    <row r="233" spans="2:49" s="265" customFormat="1" x14ac:dyDescent="0.4">
      <c r="B233" s="251"/>
      <c r="C233" s="251"/>
      <c r="D233" s="251"/>
      <c r="E233" s="251"/>
      <c r="F233" s="251"/>
      <c r="G233" s="251"/>
      <c r="H233" s="251"/>
      <c r="I233" s="251"/>
      <c r="J233" s="251"/>
      <c r="K233" s="251"/>
      <c r="L233" s="251"/>
      <c r="M233" s="251"/>
      <c r="N233" s="251"/>
      <c r="O233" s="251"/>
      <c r="P233" s="251"/>
      <c r="Q233" s="251"/>
      <c r="R233" s="251"/>
      <c r="S233" s="251"/>
      <c r="T233" s="251"/>
      <c r="U233" s="251"/>
      <c r="V233" s="251"/>
      <c r="W233" s="251"/>
      <c r="X233" s="251"/>
      <c r="Y233" s="251"/>
      <c r="Z233" s="251"/>
      <c r="AA233" s="251"/>
      <c r="AB233" s="252">
        <f t="shared" si="13"/>
        <v>0</v>
      </c>
      <c r="AC233" s="252">
        <f>ROUND(AB233*事業まとめ!$Q$6,2)</f>
        <v>0</v>
      </c>
      <c r="AD233" s="253"/>
      <c r="AE233" s="253"/>
      <c r="AF233" s="253"/>
      <c r="AG233" s="253"/>
      <c r="AH233" s="253"/>
      <c r="AI233" s="253"/>
      <c r="AJ233" s="253"/>
      <c r="AK233" s="252">
        <f t="shared" si="14"/>
        <v>0</v>
      </c>
      <c r="AL233" s="252">
        <f>ROUND(AK233*事業まとめ!$Q$6,2)</f>
        <v>0</v>
      </c>
      <c r="AM233" s="254">
        <f t="shared" si="16"/>
        <v>0</v>
      </c>
      <c r="AN233" s="254">
        <f t="shared" si="16"/>
        <v>0</v>
      </c>
      <c r="AO233" s="259"/>
      <c r="AP233" s="260">
        <f t="shared" si="15"/>
        <v>0</v>
      </c>
      <c r="AQ233" s="259"/>
      <c r="AR233" s="257"/>
      <c r="AS233" s="257"/>
      <c r="AT233" s="257"/>
      <c r="AU233" s="257"/>
      <c r="AV233" s="257"/>
      <c r="AW233" s="257"/>
    </row>
    <row r="234" spans="2:49" s="265" customFormat="1" x14ac:dyDescent="0.4">
      <c r="B234" s="251"/>
      <c r="C234" s="251"/>
      <c r="D234" s="251"/>
      <c r="E234" s="251"/>
      <c r="F234" s="251"/>
      <c r="G234" s="251"/>
      <c r="H234" s="251"/>
      <c r="I234" s="251"/>
      <c r="J234" s="251"/>
      <c r="K234" s="251"/>
      <c r="L234" s="251"/>
      <c r="M234" s="251"/>
      <c r="N234" s="251"/>
      <c r="O234" s="251"/>
      <c r="P234" s="251"/>
      <c r="Q234" s="251"/>
      <c r="R234" s="251"/>
      <c r="S234" s="251"/>
      <c r="T234" s="251"/>
      <c r="U234" s="251"/>
      <c r="V234" s="251"/>
      <c r="W234" s="251"/>
      <c r="X234" s="251"/>
      <c r="Y234" s="251"/>
      <c r="Z234" s="251"/>
      <c r="AA234" s="251"/>
      <c r="AB234" s="252">
        <f t="shared" si="13"/>
        <v>0</v>
      </c>
      <c r="AC234" s="252">
        <f>ROUND(AB234*事業まとめ!$Q$6,2)</f>
        <v>0</v>
      </c>
      <c r="AD234" s="253"/>
      <c r="AE234" s="253"/>
      <c r="AF234" s="253"/>
      <c r="AG234" s="253"/>
      <c r="AH234" s="253"/>
      <c r="AI234" s="253"/>
      <c r="AJ234" s="253"/>
      <c r="AK234" s="252">
        <f t="shared" si="14"/>
        <v>0</v>
      </c>
      <c r="AL234" s="252">
        <f>ROUND(AK234*事業まとめ!$Q$6,2)</f>
        <v>0</v>
      </c>
      <c r="AM234" s="254">
        <f t="shared" si="16"/>
        <v>0</v>
      </c>
      <c r="AN234" s="254">
        <f t="shared" si="16"/>
        <v>0</v>
      </c>
      <c r="AO234" s="259"/>
      <c r="AP234" s="260">
        <f t="shared" si="15"/>
        <v>0</v>
      </c>
      <c r="AQ234" s="259"/>
      <c r="AR234" s="257"/>
      <c r="AS234" s="257"/>
      <c r="AT234" s="257"/>
      <c r="AU234" s="257"/>
      <c r="AV234" s="257"/>
      <c r="AW234" s="257"/>
    </row>
    <row r="235" spans="2:49" s="265" customFormat="1" x14ac:dyDescent="0.4">
      <c r="B235" s="251"/>
      <c r="C235" s="251"/>
      <c r="D235" s="251"/>
      <c r="E235" s="251"/>
      <c r="F235" s="251"/>
      <c r="G235" s="251"/>
      <c r="H235" s="251"/>
      <c r="I235" s="251"/>
      <c r="J235" s="251"/>
      <c r="K235" s="251"/>
      <c r="L235" s="251"/>
      <c r="M235" s="251"/>
      <c r="N235" s="251"/>
      <c r="O235" s="251"/>
      <c r="P235" s="251"/>
      <c r="Q235" s="251"/>
      <c r="R235" s="251"/>
      <c r="S235" s="251"/>
      <c r="T235" s="251"/>
      <c r="U235" s="251"/>
      <c r="V235" s="251"/>
      <c r="W235" s="251"/>
      <c r="X235" s="251"/>
      <c r="Y235" s="251"/>
      <c r="Z235" s="251"/>
      <c r="AA235" s="251"/>
      <c r="AB235" s="252">
        <f t="shared" si="13"/>
        <v>0</v>
      </c>
      <c r="AC235" s="252">
        <f>ROUND(AB235*事業まとめ!$Q$6,2)</f>
        <v>0</v>
      </c>
      <c r="AD235" s="253"/>
      <c r="AE235" s="253"/>
      <c r="AF235" s="253"/>
      <c r="AG235" s="253"/>
      <c r="AH235" s="253"/>
      <c r="AI235" s="253"/>
      <c r="AJ235" s="253"/>
      <c r="AK235" s="252">
        <f t="shared" si="14"/>
        <v>0</v>
      </c>
      <c r="AL235" s="252">
        <f>ROUND(AK235*事業まとめ!$Q$6,2)</f>
        <v>0</v>
      </c>
      <c r="AM235" s="254">
        <f t="shared" si="16"/>
        <v>0</v>
      </c>
      <c r="AN235" s="254">
        <f t="shared" si="16"/>
        <v>0</v>
      </c>
      <c r="AO235" s="259"/>
      <c r="AP235" s="260">
        <f t="shared" si="15"/>
        <v>0</v>
      </c>
      <c r="AQ235" s="259"/>
      <c r="AR235" s="257"/>
      <c r="AS235" s="257"/>
      <c r="AT235" s="257"/>
      <c r="AU235" s="257"/>
      <c r="AV235" s="257"/>
      <c r="AW235" s="257"/>
    </row>
    <row r="236" spans="2:49" s="265" customFormat="1" x14ac:dyDescent="0.4">
      <c r="B236" s="251"/>
      <c r="C236" s="251"/>
      <c r="D236" s="251"/>
      <c r="E236" s="251"/>
      <c r="F236" s="251"/>
      <c r="G236" s="251"/>
      <c r="H236" s="251"/>
      <c r="I236" s="251"/>
      <c r="J236" s="251"/>
      <c r="K236" s="251"/>
      <c r="L236" s="251"/>
      <c r="M236" s="251"/>
      <c r="N236" s="251"/>
      <c r="O236" s="251"/>
      <c r="P236" s="251"/>
      <c r="Q236" s="251"/>
      <c r="R236" s="251"/>
      <c r="S236" s="251"/>
      <c r="T236" s="251"/>
      <c r="U236" s="251"/>
      <c r="V236" s="251"/>
      <c r="W236" s="251"/>
      <c r="X236" s="251"/>
      <c r="Y236" s="251"/>
      <c r="Z236" s="251"/>
      <c r="AA236" s="251"/>
      <c r="AB236" s="252">
        <f t="shared" si="13"/>
        <v>0</v>
      </c>
      <c r="AC236" s="252">
        <f>ROUND(AB236*事業まとめ!$Q$6,2)</f>
        <v>0</v>
      </c>
      <c r="AD236" s="253"/>
      <c r="AE236" s="253"/>
      <c r="AF236" s="253"/>
      <c r="AG236" s="253"/>
      <c r="AH236" s="253"/>
      <c r="AI236" s="253"/>
      <c r="AJ236" s="253"/>
      <c r="AK236" s="252">
        <f t="shared" si="14"/>
        <v>0</v>
      </c>
      <c r="AL236" s="252">
        <f>ROUND(AK236*事業まとめ!$Q$6,2)</f>
        <v>0</v>
      </c>
      <c r="AM236" s="254">
        <f t="shared" si="16"/>
        <v>0</v>
      </c>
      <c r="AN236" s="254">
        <f t="shared" si="16"/>
        <v>0</v>
      </c>
      <c r="AO236" s="259"/>
      <c r="AP236" s="260">
        <f t="shared" si="15"/>
        <v>0</v>
      </c>
      <c r="AQ236" s="259"/>
      <c r="AR236" s="257"/>
      <c r="AS236" s="257"/>
      <c r="AT236" s="257"/>
      <c r="AU236" s="257"/>
      <c r="AV236" s="257"/>
      <c r="AW236" s="257"/>
    </row>
    <row r="237" spans="2:49" s="265" customFormat="1" x14ac:dyDescent="0.4">
      <c r="B237" s="251"/>
      <c r="C237" s="251"/>
      <c r="D237" s="251"/>
      <c r="E237" s="251"/>
      <c r="F237" s="251"/>
      <c r="G237" s="251"/>
      <c r="H237" s="251"/>
      <c r="I237" s="251"/>
      <c r="J237" s="251"/>
      <c r="K237" s="251"/>
      <c r="L237" s="251"/>
      <c r="M237" s="251"/>
      <c r="N237" s="251"/>
      <c r="O237" s="251"/>
      <c r="P237" s="251"/>
      <c r="Q237" s="251"/>
      <c r="R237" s="251"/>
      <c r="S237" s="251"/>
      <c r="T237" s="251"/>
      <c r="U237" s="251"/>
      <c r="V237" s="251"/>
      <c r="W237" s="251"/>
      <c r="X237" s="251"/>
      <c r="Y237" s="251"/>
      <c r="Z237" s="251"/>
      <c r="AA237" s="251"/>
      <c r="AB237" s="252">
        <f t="shared" si="13"/>
        <v>0</v>
      </c>
      <c r="AC237" s="252">
        <f>ROUND(AB237*事業まとめ!$Q$6,2)</f>
        <v>0</v>
      </c>
      <c r="AD237" s="253"/>
      <c r="AE237" s="253"/>
      <c r="AF237" s="253"/>
      <c r="AG237" s="253"/>
      <c r="AH237" s="253"/>
      <c r="AI237" s="253"/>
      <c r="AJ237" s="253"/>
      <c r="AK237" s="252">
        <f t="shared" si="14"/>
        <v>0</v>
      </c>
      <c r="AL237" s="252">
        <f>ROUND(AK237*事業まとめ!$Q$6,2)</f>
        <v>0</v>
      </c>
      <c r="AM237" s="254">
        <f t="shared" si="16"/>
        <v>0</v>
      </c>
      <c r="AN237" s="254">
        <f t="shared" si="16"/>
        <v>0</v>
      </c>
      <c r="AO237" s="259"/>
      <c r="AP237" s="260">
        <f t="shared" si="15"/>
        <v>0</v>
      </c>
      <c r="AQ237" s="259"/>
      <c r="AR237" s="257"/>
      <c r="AS237" s="257"/>
      <c r="AT237" s="257"/>
      <c r="AU237" s="257"/>
      <c r="AV237" s="257"/>
      <c r="AW237" s="257"/>
    </row>
    <row r="238" spans="2:49" s="265" customFormat="1" x14ac:dyDescent="0.4">
      <c r="B238" s="251"/>
      <c r="C238" s="251"/>
      <c r="D238" s="251"/>
      <c r="E238" s="251"/>
      <c r="F238" s="251"/>
      <c r="G238" s="251"/>
      <c r="H238" s="251"/>
      <c r="I238" s="251"/>
      <c r="J238" s="251"/>
      <c r="K238" s="251"/>
      <c r="L238" s="251"/>
      <c r="M238" s="251"/>
      <c r="N238" s="251"/>
      <c r="O238" s="251"/>
      <c r="P238" s="251"/>
      <c r="Q238" s="251"/>
      <c r="R238" s="251"/>
      <c r="S238" s="251"/>
      <c r="T238" s="251"/>
      <c r="U238" s="251"/>
      <c r="V238" s="251"/>
      <c r="W238" s="251"/>
      <c r="X238" s="251"/>
      <c r="Y238" s="251"/>
      <c r="Z238" s="251"/>
      <c r="AA238" s="251"/>
      <c r="AB238" s="252">
        <f t="shared" si="13"/>
        <v>0</v>
      </c>
      <c r="AC238" s="252">
        <f>ROUND(AB238*事業まとめ!$Q$6,2)</f>
        <v>0</v>
      </c>
      <c r="AD238" s="253"/>
      <c r="AE238" s="253"/>
      <c r="AF238" s="253"/>
      <c r="AG238" s="253"/>
      <c r="AH238" s="253"/>
      <c r="AI238" s="253"/>
      <c r="AJ238" s="253"/>
      <c r="AK238" s="252">
        <f t="shared" si="14"/>
        <v>0</v>
      </c>
      <c r="AL238" s="252">
        <f>ROUND(AK238*事業まとめ!$Q$6,2)</f>
        <v>0</v>
      </c>
      <c r="AM238" s="254">
        <f t="shared" si="16"/>
        <v>0</v>
      </c>
      <c r="AN238" s="254">
        <f t="shared" si="16"/>
        <v>0</v>
      </c>
      <c r="AO238" s="259"/>
      <c r="AP238" s="260">
        <f t="shared" si="15"/>
        <v>0</v>
      </c>
      <c r="AQ238" s="259"/>
      <c r="AR238" s="257"/>
      <c r="AS238" s="257"/>
      <c r="AT238" s="257"/>
      <c r="AU238" s="257"/>
      <c r="AV238" s="257"/>
      <c r="AW238" s="257"/>
    </row>
    <row r="239" spans="2:49" s="265" customFormat="1" x14ac:dyDescent="0.4">
      <c r="B239" s="251"/>
      <c r="C239" s="251"/>
      <c r="D239" s="251"/>
      <c r="E239" s="251"/>
      <c r="F239" s="251"/>
      <c r="G239" s="251"/>
      <c r="H239" s="251"/>
      <c r="I239" s="251"/>
      <c r="J239" s="251"/>
      <c r="K239" s="251"/>
      <c r="L239" s="251"/>
      <c r="M239" s="251"/>
      <c r="N239" s="251"/>
      <c r="O239" s="251"/>
      <c r="P239" s="251"/>
      <c r="Q239" s="251"/>
      <c r="R239" s="251"/>
      <c r="S239" s="251"/>
      <c r="T239" s="251"/>
      <c r="U239" s="251"/>
      <c r="V239" s="251"/>
      <c r="W239" s="251"/>
      <c r="X239" s="251"/>
      <c r="Y239" s="251"/>
      <c r="Z239" s="251"/>
      <c r="AA239" s="251"/>
      <c r="AB239" s="252">
        <f t="shared" si="13"/>
        <v>0</v>
      </c>
      <c r="AC239" s="252">
        <f>ROUND(AB239*事業まとめ!$Q$6,2)</f>
        <v>0</v>
      </c>
      <c r="AD239" s="253"/>
      <c r="AE239" s="253"/>
      <c r="AF239" s="253"/>
      <c r="AG239" s="253"/>
      <c r="AH239" s="253"/>
      <c r="AI239" s="253"/>
      <c r="AJ239" s="253"/>
      <c r="AK239" s="252">
        <f t="shared" si="14"/>
        <v>0</v>
      </c>
      <c r="AL239" s="252">
        <f>ROUND(AK239*事業まとめ!$Q$6,2)</f>
        <v>0</v>
      </c>
      <c r="AM239" s="254">
        <f t="shared" si="16"/>
        <v>0</v>
      </c>
      <c r="AN239" s="254">
        <f t="shared" si="16"/>
        <v>0</v>
      </c>
      <c r="AO239" s="259"/>
      <c r="AP239" s="260">
        <f t="shared" si="15"/>
        <v>0</v>
      </c>
      <c r="AQ239" s="259"/>
      <c r="AR239" s="257"/>
      <c r="AS239" s="257"/>
      <c r="AT239" s="257"/>
      <c r="AU239" s="257"/>
      <c r="AV239" s="257"/>
      <c r="AW239" s="257"/>
    </row>
    <row r="240" spans="2:49" s="265" customFormat="1" x14ac:dyDescent="0.4">
      <c r="B240" s="251"/>
      <c r="C240" s="251"/>
      <c r="D240" s="251"/>
      <c r="E240" s="251"/>
      <c r="F240" s="251"/>
      <c r="G240" s="251"/>
      <c r="H240" s="251"/>
      <c r="I240" s="251"/>
      <c r="J240" s="251"/>
      <c r="K240" s="251"/>
      <c r="L240" s="251"/>
      <c r="M240" s="251"/>
      <c r="N240" s="251"/>
      <c r="O240" s="251"/>
      <c r="P240" s="251"/>
      <c r="Q240" s="251"/>
      <c r="R240" s="251"/>
      <c r="S240" s="251"/>
      <c r="T240" s="251"/>
      <c r="U240" s="251"/>
      <c r="V240" s="251"/>
      <c r="W240" s="251"/>
      <c r="X240" s="251"/>
      <c r="Y240" s="251"/>
      <c r="Z240" s="251"/>
      <c r="AA240" s="251"/>
      <c r="AB240" s="252">
        <f t="shared" si="13"/>
        <v>0</v>
      </c>
      <c r="AC240" s="252">
        <f>ROUND(AB240*事業まとめ!$Q$6,2)</f>
        <v>0</v>
      </c>
      <c r="AD240" s="253"/>
      <c r="AE240" s="253"/>
      <c r="AF240" s="253"/>
      <c r="AG240" s="253"/>
      <c r="AH240" s="253"/>
      <c r="AI240" s="253"/>
      <c r="AJ240" s="253"/>
      <c r="AK240" s="252">
        <f t="shared" si="14"/>
        <v>0</v>
      </c>
      <c r="AL240" s="252">
        <f>ROUND(AK240*事業まとめ!$Q$6,2)</f>
        <v>0</v>
      </c>
      <c r="AM240" s="254">
        <f t="shared" si="16"/>
        <v>0</v>
      </c>
      <c r="AN240" s="254">
        <f t="shared" si="16"/>
        <v>0</v>
      </c>
      <c r="AO240" s="259"/>
      <c r="AP240" s="260">
        <f t="shared" si="15"/>
        <v>0</v>
      </c>
      <c r="AQ240" s="259"/>
      <c r="AR240" s="257"/>
      <c r="AS240" s="257"/>
      <c r="AT240" s="257"/>
      <c r="AU240" s="257"/>
      <c r="AV240" s="257"/>
      <c r="AW240" s="257"/>
    </row>
    <row r="241" spans="2:49" s="265" customFormat="1" x14ac:dyDescent="0.4">
      <c r="B241" s="251"/>
      <c r="C241" s="251"/>
      <c r="D241" s="251"/>
      <c r="E241" s="251"/>
      <c r="F241" s="251"/>
      <c r="G241" s="251"/>
      <c r="H241" s="251"/>
      <c r="I241" s="251"/>
      <c r="J241" s="251"/>
      <c r="K241" s="251"/>
      <c r="L241" s="251"/>
      <c r="M241" s="251"/>
      <c r="N241" s="251"/>
      <c r="O241" s="251"/>
      <c r="P241" s="251"/>
      <c r="Q241" s="251"/>
      <c r="R241" s="251"/>
      <c r="S241" s="251"/>
      <c r="T241" s="251"/>
      <c r="U241" s="251"/>
      <c r="V241" s="251"/>
      <c r="W241" s="251"/>
      <c r="X241" s="251"/>
      <c r="Y241" s="251"/>
      <c r="Z241" s="251"/>
      <c r="AA241" s="251"/>
      <c r="AB241" s="252">
        <f t="shared" si="13"/>
        <v>0</v>
      </c>
      <c r="AC241" s="252">
        <f>ROUND(AB241*事業まとめ!$Q$6,2)</f>
        <v>0</v>
      </c>
      <c r="AD241" s="253"/>
      <c r="AE241" s="253"/>
      <c r="AF241" s="253"/>
      <c r="AG241" s="253"/>
      <c r="AH241" s="253"/>
      <c r="AI241" s="253"/>
      <c r="AJ241" s="253"/>
      <c r="AK241" s="252">
        <f t="shared" si="14"/>
        <v>0</v>
      </c>
      <c r="AL241" s="252">
        <f>ROUND(AK241*事業まとめ!$Q$6,2)</f>
        <v>0</v>
      </c>
      <c r="AM241" s="254">
        <f t="shared" si="16"/>
        <v>0</v>
      </c>
      <c r="AN241" s="254">
        <f t="shared" si="16"/>
        <v>0</v>
      </c>
      <c r="AO241" s="259"/>
      <c r="AP241" s="260">
        <f t="shared" si="15"/>
        <v>0</v>
      </c>
      <c r="AQ241" s="259"/>
      <c r="AR241" s="257"/>
      <c r="AS241" s="257"/>
      <c r="AT241" s="257"/>
      <c r="AU241" s="257"/>
      <c r="AV241" s="257"/>
      <c r="AW241" s="257"/>
    </row>
    <row r="242" spans="2:49" s="265" customFormat="1" x14ac:dyDescent="0.4">
      <c r="B242" s="251"/>
      <c r="C242" s="251"/>
      <c r="D242" s="251"/>
      <c r="E242" s="251"/>
      <c r="F242" s="251"/>
      <c r="G242" s="251"/>
      <c r="H242" s="251"/>
      <c r="I242" s="251"/>
      <c r="J242" s="251"/>
      <c r="K242" s="251"/>
      <c r="L242" s="251"/>
      <c r="M242" s="251"/>
      <c r="N242" s="251"/>
      <c r="O242" s="251"/>
      <c r="P242" s="251"/>
      <c r="Q242" s="251"/>
      <c r="R242" s="251"/>
      <c r="S242" s="251"/>
      <c r="T242" s="251"/>
      <c r="U242" s="251"/>
      <c r="V242" s="251"/>
      <c r="W242" s="251"/>
      <c r="X242" s="251"/>
      <c r="Y242" s="251"/>
      <c r="Z242" s="251"/>
      <c r="AA242" s="251"/>
      <c r="AB242" s="252">
        <f t="shared" si="13"/>
        <v>0</v>
      </c>
      <c r="AC242" s="252">
        <f>ROUND(AB242*事業まとめ!$Q$6,2)</f>
        <v>0</v>
      </c>
      <c r="AD242" s="253"/>
      <c r="AE242" s="253"/>
      <c r="AF242" s="253"/>
      <c r="AG242" s="253"/>
      <c r="AH242" s="253"/>
      <c r="AI242" s="253"/>
      <c r="AJ242" s="253"/>
      <c r="AK242" s="252">
        <f t="shared" si="14"/>
        <v>0</v>
      </c>
      <c r="AL242" s="252">
        <f>ROUND(AK242*事業まとめ!$Q$6,2)</f>
        <v>0</v>
      </c>
      <c r="AM242" s="254">
        <f t="shared" si="16"/>
        <v>0</v>
      </c>
      <c r="AN242" s="254">
        <f t="shared" si="16"/>
        <v>0</v>
      </c>
      <c r="AO242" s="259"/>
      <c r="AP242" s="260">
        <f t="shared" si="15"/>
        <v>0</v>
      </c>
      <c r="AQ242" s="259"/>
      <c r="AR242" s="257"/>
      <c r="AS242" s="257"/>
      <c r="AT242" s="257"/>
      <c r="AU242" s="257"/>
      <c r="AV242" s="257"/>
      <c r="AW242" s="257"/>
    </row>
    <row r="243" spans="2:49" s="265" customFormat="1" x14ac:dyDescent="0.4">
      <c r="B243" s="251"/>
      <c r="C243" s="251"/>
      <c r="D243" s="251"/>
      <c r="E243" s="251"/>
      <c r="F243" s="251"/>
      <c r="G243" s="251"/>
      <c r="H243" s="251"/>
      <c r="I243" s="251"/>
      <c r="J243" s="251"/>
      <c r="K243" s="251"/>
      <c r="L243" s="251"/>
      <c r="M243" s="251"/>
      <c r="N243" s="251"/>
      <c r="O243" s="251"/>
      <c r="P243" s="251"/>
      <c r="Q243" s="251"/>
      <c r="R243" s="251"/>
      <c r="S243" s="251"/>
      <c r="T243" s="251"/>
      <c r="U243" s="251"/>
      <c r="V243" s="251"/>
      <c r="W243" s="251"/>
      <c r="X243" s="251"/>
      <c r="Y243" s="251"/>
      <c r="Z243" s="251"/>
      <c r="AA243" s="251"/>
      <c r="AB243" s="252">
        <f t="shared" si="13"/>
        <v>0</v>
      </c>
      <c r="AC243" s="252">
        <f>ROUND(AB243*事業まとめ!$Q$6,2)</f>
        <v>0</v>
      </c>
      <c r="AD243" s="253"/>
      <c r="AE243" s="253"/>
      <c r="AF243" s="253"/>
      <c r="AG243" s="253"/>
      <c r="AH243" s="253"/>
      <c r="AI243" s="253"/>
      <c r="AJ243" s="253"/>
      <c r="AK243" s="252">
        <f t="shared" si="14"/>
        <v>0</v>
      </c>
      <c r="AL243" s="252">
        <f>ROUND(AK243*事業まとめ!$Q$6,2)</f>
        <v>0</v>
      </c>
      <c r="AM243" s="254">
        <f t="shared" si="16"/>
        <v>0</v>
      </c>
      <c r="AN243" s="254">
        <f t="shared" si="16"/>
        <v>0</v>
      </c>
      <c r="AO243" s="259"/>
      <c r="AP243" s="260">
        <f t="shared" si="15"/>
        <v>0</v>
      </c>
      <c r="AQ243" s="259"/>
      <c r="AR243" s="257"/>
      <c r="AS243" s="257"/>
      <c r="AT243" s="257"/>
      <c r="AU243" s="257"/>
      <c r="AV243" s="257"/>
      <c r="AW243" s="257"/>
    </row>
    <row r="244" spans="2:49" s="265" customFormat="1" x14ac:dyDescent="0.4">
      <c r="B244" s="251"/>
      <c r="C244" s="251"/>
      <c r="D244" s="251"/>
      <c r="E244" s="251"/>
      <c r="F244" s="251"/>
      <c r="G244" s="251"/>
      <c r="H244" s="251"/>
      <c r="I244" s="251"/>
      <c r="J244" s="251"/>
      <c r="K244" s="251"/>
      <c r="L244" s="251"/>
      <c r="M244" s="251"/>
      <c r="N244" s="251"/>
      <c r="O244" s="251"/>
      <c r="P244" s="251"/>
      <c r="Q244" s="251"/>
      <c r="R244" s="251"/>
      <c r="S244" s="251"/>
      <c r="T244" s="251"/>
      <c r="U244" s="251"/>
      <c r="V244" s="251"/>
      <c r="W244" s="251"/>
      <c r="X244" s="251"/>
      <c r="Y244" s="251"/>
      <c r="Z244" s="251"/>
      <c r="AA244" s="251"/>
      <c r="AB244" s="252">
        <f t="shared" si="13"/>
        <v>0</v>
      </c>
      <c r="AC244" s="252">
        <f>ROUND(AB244*事業まとめ!$Q$6,2)</f>
        <v>0</v>
      </c>
      <c r="AD244" s="253"/>
      <c r="AE244" s="253"/>
      <c r="AF244" s="253"/>
      <c r="AG244" s="253"/>
      <c r="AH244" s="253"/>
      <c r="AI244" s="253"/>
      <c r="AJ244" s="253"/>
      <c r="AK244" s="252">
        <f t="shared" si="14"/>
        <v>0</v>
      </c>
      <c r="AL244" s="252">
        <f>ROUND(AK244*事業まとめ!$Q$6,2)</f>
        <v>0</v>
      </c>
      <c r="AM244" s="254">
        <f t="shared" si="16"/>
        <v>0</v>
      </c>
      <c r="AN244" s="254">
        <f t="shared" si="16"/>
        <v>0</v>
      </c>
      <c r="AO244" s="259"/>
      <c r="AP244" s="260">
        <f t="shared" si="15"/>
        <v>0</v>
      </c>
      <c r="AQ244" s="259"/>
      <c r="AR244" s="257"/>
      <c r="AS244" s="257"/>
      <c r="AT244" s="257"/>
      <c r="AU244" s="257"/>
      <c r="AV244" s="257"/>
      <c r="AW244" s="257"/>
    </row>
    <row r="245" spans="2:49" s="265" customFormat="1" x14ac:dyDescent="0.4">
      <c r="B245" s="251"/>
      <c r="C245" s="251"/>
      <c r="D245" s="251"/>
      <c r="E245" s="251"/>
      <c r="F245" s="251"/>
      <c r="G245" s="251"/>
      <c r="H245" s="251"/>
      <c r="I245" s="251"/>
      <c r="J245" s="251"/>
      <c r="K245" s="251"/>
      <c r="L245" s="251"/>
      <c r="M245" s="251"/>
      <c r="N245" s="251"/>
      <c r="O245" s="251"/>
      <c r="P245" s="251"/>
      <c r="Q245" s="251"/>
      <c r="R245" s="251"/>
      <c r="S245" s="251"/>
      <c r="T245" s="251"/>
      <c r="U245" s="251"/>
      <c r="V245" s="251"/>
      <c r="W245" s="251"/>
      <c r="X245" s="251"/>
      <c r="Y245" s="251"/>
      <c r="Z245" s="251"/>
      <c r="AA245" s="251"/>
      <c r="AB245" s="252">
        <f t="shared" si="13"/>
        <v>0</v>
      </c>
      <c r="AC245" s="252">
        <f>ROUND(AB245*事業まとめ!$Q$6,2)</f>
        <v>0</v>
      </c>
      <c r="AD245" s="253"/>
      <c r="AE245" s="253"/>
      <c r="AF245" s="253"/>
      <c r="AG245" s="253"/>
      <c r="AH245" s="253"/>
      <c r="AI245" s="253"/>
      <c r="AJ245" s="253"/>
      <c r="AK245" s="252">
        <f t="shared" si="14"/>
        <v>0</v>
      </c>
      <c r="AL245" s="252">
        <f>ROUND(AK245*事業まとめ!$Q$6,2)</f>
        <v>0</v>
      </c>
      <c r="AM245" s="254">
        <f t="shared" si="16"/>
        <v>0</v>
      </c>
      <c r="AN245" s="254">
        <f t="shared" si="16"/>
        <v>0</v>
      </c>
      <c r="AO245" s="259"/>
      <c r="AP245" s="260">
        <f t="shared" si="15"/>
        <v>0</v>
      </c>
      <c r="AQ245" s="259"/>
      <c r="AR245" s="257"/>
      <c r="AS245" s="257"/>
      <c r="AT245" s="257"/>
      <c r="AU245" s="257"/>
      <c r="AV245" s="257"/>
      <c r="AW245" s="257"/>
    </row>
    <row r="246" spans="2:49" s="265" customFormat="1" x14ac:dyDescent="0.4">
      <c r="B246" s="251"/>
      <c r="C246" s="251"/>
      <c r="D246" s="251"/>
      <c r="E246" s="251"/>
      <c r="F246" s="251"/>
      <c r="G246" s="251"/>
      <c r="H246" s="251"/>
      <c r="I246" s="251"/>
      <c r="J246" s="251"/>
      <c r="K246" s="251"/>
      <c r="L246" s="251"/>
      <c r="M246" s="251"/>
      <c r="N246" s="251"/>
      <c r="O246" s="251"/>
      <c r="P246" s="251"/>
      <c r="Q246" s="251"/>
      <c r="R246" s="251"/>
      <c r="S246" s="251"/>
      <c r="T246" s="251"/>
      <c r="U246" s="251"/>
      <c r="V246" s="251"/>
      <c r="W246" s="251"/>
      <c r="X246" s="251"/>
      <c r="Y246" s="251"/>
      <c r="Z246" s="251"/>
      <c r="AA246" s="251"/>
      <c r="AB246" s="252">
        <f t="shared" si="13"/>
        <v>0</v>
      </c>
      <c r="AC246" s="252">
        <f>ROUND(AB246*事業まとめ!$Q$6,2)</f>
        <v>0</v>
      </c>
      <c r="AD246" s="253"/>
      <c r="AE246" s="253"/>
      <c r="AF246" s="253"/>
      <c r="AG246" s="253"/>
      <c r="AH246" s="253"/>
      <c r="AI246" s="253"/>
      <c r="AJ246" s="253"/>
      <c r="AK246" s="252">
        <f t="shared" si="14"/>
        <v>0</v>
      </c>
      <c r="AL246" s="252">
        <f>ROUND(AK246*事業まとめ!$Q$6,2)</f>
        <v>0</v>
      </c>
      <c r="AM246" s="254">
        <f t="shared" si="16"/>
        <v>0</v>
      </c>
      <c r="AN246" s="254">
        <f t="shared" si="16"/>
        <v>0</v>
      </c>
      <c r="AO246" s="259"/>
      <c r="AP246" s="260">
        <f t="shared" si="15"/>
        <v>0</v>
      </c>
      <c r="AQ246" s="259"/>
      <c r="AR246" s="257"/>
      <c r="AS246" s="257"/>
      <c r="AT246" s="257"/>
      <c r="AU246" s="257"/>
      <c r="AV246" s="257"/>
      <c r="AW246" s="257"/>
    </row>
    <row r="247" spans="2:49" s="265" customFormat="1" x14ac:dyDescent="0.4">
      <c r="B247" s="251"/>
      <c r="C247" s="251"/>
      <c r="D247" s="251"/>
      <c r="E247" s="251"/>
      <c r="F247" s="251"/>
      <c r="G247" s="251"/>
      <c r="H247" s="251"/>
      <c r="I247" s="251"/>
      <c r="J247" s="251"/>
      <c r="K247" s="251"/>
      <c r="L247" s="251"/>
      <c r="M247" s="251"/>
      <c r="N247" s="251"/>
      <c r="O247" s="251"/>
      <c r="P247" s="251"/>
      <c r="Q247" s="251"/>
      <c r="R247" s="251"/>
      <c r="S247" s="251"/>
      <c r="T247" s="251"/>
      <c r="U247" s="251"/>
      <c r="V247" s="251"/>
      <c r="W247" s="251"/>
      <c r="X247" s="251"/>
      <c r="Y247" s="251"/>
      <c r="Z247" s="251"/>
      <c r="AA247" s="251"/>
      <c r="AB247" s="252">
        <f t="shared" si="13"/>
        <v>0</v>
      </c>
      <c r="AC247" s="252">
        <f>ROUND(AB247*事業まとめ!$Q$6,2)</f>
        <v>0</v>
      </c>
      <c r="AD247" s="253"/>
      <c r="AE247" s="253"/>
      <c r="AF247" s="253"/>
      <c r="AG247" s="253"/>
      <c r="AH247" s="253"/>
      <c r="AI247" s="253"/>
      <c r="AJ247" s="253"/>
      <c r="AK247" s="252">
        <f t="shared" si="14"/>
        <v>0</v>
      </c>
      <c r="AL247" s="252">
        <f>ROUND(AK247*事業まとめ!$Q$6,2)</f>
        <v>0</v>
      </c>
      <c r="AM247" s="254">
        <f t="shared" si="16"/>
        <v>0</v>
      </c>
      <c r="AN247" s="254">
        <f t="shared" si="16"/>
        <v>0</v>
      </c>
      <c r="AO247" s="259"/>
      <c r="AP247" s="260">
        <f t="shared" si="15"/>
        <v>0</v>
      </c>
      <c r="AQ247" s="259"/>
      <c r="AR247" s="257"/>
      <c r="AS247" s="257"/>
      <c r="AT247" s="257"/>
      <c r="AU247" s="257"/>
      <c r="AV247" s="257"/>
      <c r="AW247" s="257"/>
    </row>
    <row r="248" spans="2:49" s="265" customFormat="1" x14ac:dyDescent="0.4">
      <c r="B248" s="251"/>
      <c r="C248" s="251"/>
      <c r="D248" s="251"/>
      <c r="E248" s="251"/>
      <c r="F248" s="251"/>
      <c r="G248" s="251"/>
      <c r="H248" s="251"/>
      <c r="I248" s="251"/>
      <c r="J248" s="251"/>
      <c r="K248" s="251"/>
      <c r="L248" s="251"/>
      <c r="M248" s="251"/>
      <c r="N248" s="251"/>
      <c r="O248" s="251"/>
      <c r="P248" s="251"/>
      <c r="Q248" s="251"/>
      <c r="R248" s="251"/>
      <c r="S248" s="251"/>
      <c r="T248" s="251"/>
      <c r="U248" s="251"/>
      <c r="V248" s="251"/>
      <c r="W248" s="251"/>
      <c r="X248" s="251"/>
      <c r="Y248" s="251"/>
      <c r="Z248" s="251"/>
      <c r="AA248" s="251"/>
      <c r="AB248" s="252">
        <f t="shared" si="13"/>
        <v>0</v>
      </c>
      <c r="AC248" s="252">
        <f>ROUND(AB248*事業まとめ!$Q$6,2)</f>
        <v>0</v>
      </c>
      <c r="AD248" s="253"/>
      <c r="AE248" s="253"/>
      <c r="AF248" s="253"/>
      <c r="AG248" s="253"/>
      <c r="AH248" s="253"/>
      <c r="AI248" s="253"/>
      <c r="AJ248" s="253"/>
      <c r="AK248" s="252">
        <f t="shared" si="14"/>
        <v>0</v>
      </c>
      <c r="AL248" s="252">
        <f>ROUND(AK248*事業まとめ!$Q$6,2)</f>
        <v>0</v>
      </c>
      <c r="AM248" s="254">
        <f t="shared" si="16"/>
        <v>0</v>
      </c>
      <c r="AN248" s="254">
        <f t="shared" si="16"/>
        <v>0</v>
      </c>
      <c r="AO248" s="259"/>
      <c r="AP248" s="260">
        <f t="shared" si="15"/>
        <v>0</v>
      </c>
      <c r="AQ248" s="259"/>
      <c r="AR248" s="257"/>
      <c r="AS248" s="257"/>
      <c r="AT248" s="257"/>
      <c r="AU248" s="257"/>
      <c r="AV248" s="257"/>
      <c r="AW248" s="257"/>
    </row>
    <row r="249" spans="2:49" s="265" customFormat="1" x14ac:dyDescent="0.4">
      <c r="B249" s="251"/>
      <c r="C249" s="251"/>
      <c r="D249" s="251"/>
      <c r="E249" s="251"/>
      <c r="F249" s="251"/>
      <c r="G249" s="251"/>
      <c r="H249" s="251"/>
      <c r="I249" s="251"/>
      <c r="J249" s="251"/>
      <c r="K249" s="251"/>
      <c r="L249" s="251"/>
      <c r="M249" s="251"/>
      <c r="N249" s="251"/>
      <c r="O249" s="251"/>
      <c r="P249" s="251"/>
      <c r="Q249" s="251"/>
      <c r="R249" s="251"/>
      <c r="S249" s="251"/>
      <c r="T249" s="251"/>
      <c r="U249" s="251"/>
      <c r="V249" s="251"/>
      <c r="W249" s="251"/>
      <c r="X249" s="251"/>
      <c r="Y249" s="251"/>
      <c r="Z249" s="251"/>
      <c r="AA249" s="251"/>
      <c r="AB249" s="252">
        <f t="shared" si="13"/>
        <v>0</v>
      </c>
      <c r="AC249" s="252">
        <f>ROUND(AB249*事業まとめ!$Q$6,2)</f>
        <v>0</v>
      </c>
      <c r="AD249" s="253"/>
      <c r="AE249" s="253"/>
      <c r="AF249" s="253"/>
      <c r="AG249" s="253"/>
      <c r="AH249" s="253"/>
      <c r="AI249" s="253"/>
      <c r="AJ249" s="253"/>
      <c r="AK249" s="252">
        <f t="shared" si="14"/>
        <v>0</v>
      </c>
      <c r="AL249" s="252">
        <f>ROUND(AK249*事業まとめ!$Q$6,2)</f>
        <v>0</v>
      </c>
      <c r="AM249" s="254">
        <f t="shared" si="16"/>
        <v>0</v>
      </c>
      <c r="AN249" s="254">
        <f t="shared" si="16"/>
        <v>0</v>
      </c>
      <c r="AO249" s="259"/>
      <c r="AP249" s="260">
        <f t="shared" si="15"/>
        <v>0</v>
      </c>
      <c r="AQ249" s="259"/>
      <c r="AR249" s="257"/>
      <c r="AS249" s="257"/>
      <c r="AT249" s="257"/>
      <c r="AU249" s="257"/>
      <c r="AV249" s="257"/>
      <c r="AW249" s="257"/>
    </row>
    <row r="250" spans="2:49" s="265" customFormat="1" x14ac:dyDescent="0.4">
      <c r="B250" s="251"/>
      <c r="C250" s="251"/>
      <c r="D250" s="251"/>
      <c r="E250" s="251"/>
      <c r="F250" s="251"/>
      <c r="G250" s="251"/>
      <c r="H250" s="251"/>
      <c r="I250" s="251"/>
      <c r="J250" s="251"/>
      <c r="K250" s="251"/>
      <c r="L250" s="251"/>
      <c r="M250" s="251"/>
      <c r="N250" s="251"/>
      <c r="O250" s="251"/>
      <c r="P250" s="251"/>
      <c r="Q250" s="251"/>
      <c r="R250" s="251"/>
      <c r="S250" s="251"/>
      <c r="T250" s="251"/>
      <c r="U250" s="251"/>
      <c r="V250" s="251"/>
      <c r="W250" s="251"/>
      <c r="X250" s="251"/>
      <c r="Y250" s="251"/>
      <c r="Z250" s="251"/>
      <c r="AA250" s="251"/>
      <c r="AB250" s="252">
        <f t="shared" si="13"/>
        <v>0</v>
      </c>
      <c r="AC250" s="252">
        <f>ROUND(AB250*事業まとめ!$Q$6,2)</f>
        <v>0</v>
      </c>
      <c r="AD250" s="253"/>
      <c r="AE250" s="253"/>
      <c r="AF250" s="253"/>
      <c r="AG250" s="253"/>
      <c r="AH250" s="253"/>
      <c r="AI250" s="253"/>
      <c r="AJ250" s="253"/>
      <c r="AK250" s="252">
        <f t="shared" si="14"/>
        <v>0</v>
      </c>
      <c r="AL250" s="252">
        <f>ROUND(AK250*事業まとめ!$Q$6,2)</f>
        <v>0</v>
      </c>
      <c r="AM250" s="254">
        <f t="shared" si="16"/>
        <v>0</v>
      </c>
      <c r="AN250" s="254">
        <f t="shared" si="16"/>
        <v>0</v>
      </c>
      <c r="AO250" s="259"/>
      <c r="AP250" s="260">
        <f t="shared" si="15"/>
        <v>0</v>
      </c>
      <c r="AQ250" s="259"/>
      <c r="AR250" s="257"/>
      <c r="AS250" s="257"/>
      <c r="AT250" s="257"/>
      <c r="AU250" s="257"/>
      <c r="AV250" s="257"/>
      <c r="AW250" s="257"/>
    </row>
    <row r="251" spans="2:49" s="265" customFormat="1" x14ac:dyDescent="0.4">
      <c r="B251" s="251"/>
      <c r="C251" s="251"/>
      <c r="D251" s="251"/>
      <c r="E251" s="251"/>
      <c r="F251" s="251"/>
      <c r="G251" s="251"/>
      <c r="H251" s="251"/>
      <c r="I251" s="251"/>
      <c r="J251" s="251"/>
      <c r="K251" s="251"/>
      <c r="L251" s="251"/>
      <c r="M251" s="251"/>
      <c r="N251" s="251"/>
      <c r="O251" s="251"/>
      <c r="P251" s="251"/>
      <c r="Q251" s="251"/>
      <c r="R251" s="251"/>
      <c r="S251" s="251"/>
      <c r="T251" s="251"/>
      <c r="U251" s="251"/>
      <c r="V251" s="251"/>
      <c r="W251" s="251"/>
      <c r="X251" s="251"/>
      <c r="Y251" s="251"/>
      <c r="Z251" s="251"/>
      <c r="AA251" s="251"/>
      <c r="AB251" s="252">
        <f t="shared" si="13"/>
        <v>0</v>
      </c>
      <c r="AC251" s="252">
        <f>ROUND(AB251*事業まとめ!$Q$6,2)</f>
        <v>0</v>
      </c>
      <c r="AD251" s="253"/>
      <c r="AE251" s="253"/>
      <c r="AF251" s="253"/>
      <c r="AG251" s="253"/>
      <c r="AH251" s="253"/>
      <c r="AI251" s="253"/>
      <c r="AJ251" s="253"/>
      <c r="AK251" s="252">
        <f t="shared" si="14"/>
        <v>0</v>
      </c>
      <c r="AL251" s="252">
        <f>ROUND(AK251*事業まとめ!$Q$6,2)</f>
        <v>0</v>
      </c>
      <c r="AM251" s="254">
        <f t="shared" si="16"/>
        <v>0</v>
      </c>
      <c r="AN251" s="254">
        <f t="shared" si="16"/>
        <v>0</v>
      </c>
      <c r="AO251" s="259"/>
      <c r="AP251" s="260">
        <f t="shared" si="15"/>
        <v>0</v>
      </c>
      <c r="AQ251" s="259"/>
      <c r="AR251" s="257"/>
      <c r="AS251" s="257"/>
      <c r="AT251" s="257"/>
      <c r="AU251" s="257"/>
      <c r="AV251" s="257"/>
      <c r="AW251" s="257"/>
    </row>
    <row r="252" spans="2:49" s="265" customFormat="1" x14ac:dyDescent="0.4">
      <c r="B252" s="251"/>
      <c r="C252" s="251"/>
      <c r="D252" s="251"/>
      <c r="E252" s="251"/>
      <c r="F252" s="251"/>
      <c r="G252" s="251"/>
      <c r="H252" s="251"/>
      <c r="I252" s="251"/>
      <c r="J252" s="251"/>
      <c r="K252" s="251"/>
      <c r="L252" s="251"/>
      <c r="M252" s="251"/>
      <c r="N252" s="251"/>
      <c r="O252" s="251"/>
      <c r="P252" s="251"/>
      <c r="Q252" s="251"/>
      <c r="R252" s="251"/>
      <c r="S252" s="251"/>
      <c r="T252" s="251"/>
      <c r="U252" s="251"/>
      <c r="V252" s="251"/>
      <c r="W252" s="251"/>
      <c r="X252" s="251"/>
      <c r="Y252" s="251"/>
      <c r="Z252" s="251"/>
      <c r="AA252" s="251"/>
      <c r="AB252" s="252">
        <f t="shared" si="13"/>
        <v>0</v>
      </c>
      <c r="AC252" s="252">
        <f>ROUND(AB252*事業まとめ!$Q$6,2)</f>
        <v>0</v>
      </c>
      <c r="AD252" s="253"/>
      <c r="AE252" s="253"/>
      <c r="AF252" s="253"/>
      <c r="AG252" s="253"/>
      <c r="AH252" s="253"/>
      <c r="AI252" s="253"/>
      <c r="AJ252" s="253"/>
      <c r="AK252" s="252">
        <f t="shared" si="14"/>
        <v>0</v>
      </c>
      <c r="AL252" s="252">
        <f>ROUND(AK252*事業まとめ!$Q$6,2)</f>
        <v>0</v>
      </c>
      <c r="AM252" s="254">
        <f t="shared" si="16"/>
        <v>0</v>
      </c>
      <c r="AN252" s="254">
        <f t="shared" si="16"/>
        <v>0</v>
      </c>
      <c r="AO252" s="259"/>
      <c r="AP252" s="260">
        <f t="shared" si="15"/>
        <v>0</v>
      </c>
      <c r="AQ252" s="259"/>
      <c r="AR252" s="257"/>
      <c r="AS252" s="257"/>
      <c r="AT252" s="257"/>
      <c r="AU252" s="257"/>
      <c r="AV252" s="257"/>
      <c r="AW252" s="257"/>
    </row>
    <row r="253" spans="2:49" s="265" customFormat="1" x14ac:dyDescent="0.4">
      <c r="B253" s="251"/>
      <c r="C253" s="251"/>
      <c r="D253" s="251"/>
      <c r="E253" s="251"/>
      <c r="F253" s="251"/>
      <c r="G253" s="251"/>
      <c r="H253" s="251"/>
      <c r="I253" s="251"/>
      <c r="J253" s="251"/>
      <c r="K253" s="251"/>
      <c r="L253" s="251"/>
      <c r="M253" s="251"/>
      <c r="N253" s="251"/>
      <c r="O253" s="251"/>
      <c r="P253" s="251"/>
      <c r="Q253" s="251"/>
      <c r="R253" s="251"/>
      <c r="S253" s="251"/>
      <c r="T253" s="251"/>
      <c r="U253" s="251"/>
      <c r="V253" s="251"/>
      <c r="W253" s="251"/>
      <c r="X253" s="251"/>
      <c r="Y253" s="251"/>
      <c r="Z253" s="251"/>
      <c r="AA253" s="251"/>
      <c r="AB253" s="252">
        <f t="shared" si="13"/>
        <v>0</v>
      </c>
      <c r="AC253" s="252">
        <f>ROUND(AB253*事業まとめ!$Q$6,2)</f>
        <v>0</v>
      </c>
      <c r="AD253" s="253"/>
      <c r="AE253" s="253"/>
      <c r="AF253" s="253"/>
      <c r="AG253" s="253"/>
      <c r="AH253" s="253"/>
      <c r="AI253" s="253"/>
      <c r="AJ253" s="253"/>
      <c r="AK253" s="252">
        <f t="shared" si="14"/>
        <v>0</v>
      </c>
      <c r="AL253" s="252">
        <f>ROUND(AK253*事業まとめ!$Q$6,2)</f>
        <v>0</v>
      </c>
      <c r="AM253" s="254">
        <f t="shared" si="16"/>
        <v>0</v>
      </c>
      <c r="AN253" s="254">
        <f t="shared" si="16"/>
        <v>0</v>
      </c>
      <c r="AO253" s="259"/>
      <c r="AP253" s="260">
        <f t="shared" si="15"/>
        <v>0</v>
      </c>
      <c r="AQ253" s="259"/>
      <c r="AR253" s="257"/>
      <c r="AS253" s="257"/>
      <c r="AT253" s="257"/>
      <c r="AU253" s="257"/>
      <c r="AV253" s="257"/>
      <c r="AW253" s="257"/>
    </row>
    <row r="254" spans="2:49" s="265" customFormat="1" x14ac:dyDescent="0.4">
      <c r="B254" s="251"/>
      <c r="C254" s="251"/>
      <c r="D254" s="251"/>
      <c r="E254" s="251"/>
      <c r="F254" s="251"/>
      <c r="G254" s="251"/>
      <c r="H254" s="251"/>
      <c r="I254" s="251"/>
      <c r="J254" s="251"/>
      <c r="K254" s="251"/>
      <c r="L254" s="251"/>
      <c r="M254" s="251"/>
      <c r="N254" s="251"/>
      <c r="O254" s="251"/>
      <c r="P254" s="251"/>
      <c r="Q254" s="251"/>
      <c r="R254" s="251"/>
      <c r="S254" s="251"/>
      <c r="T254" s="251"/>
      <c r="U254" s="251"/>
      <c r="V254" s="251"/>
      <c r="W254" s="251"/>
      <c r="X254" s="251"/>
      <c r="Y254" s="251"/>
      <c r="Z254" s="251"/>
      <c r="AA254" s="251"/>
      <c r="AB254" s="252">
        <f t="shared" si="13"/>
        <v>0</v>
      </c>
      <c r="AC254" s="252">
        <f>ROUND(AB254*事業まとめ!$Q$6,2)</f>
        <v>0</v>
      </c>
      <c r="AD254" s="253"/>
      <c r="AE254" s="253"/>
      <c r="AF254" s="253"/>
      <c r="AG254" s="253"/>
      <c r="AH254" s="253"/>
      <c r="AI254" s="253"/>
      <c r="AJ254" s="253"/>
      <c r="AK254" s="252">
        <f t="shared" si="14"/>
        <v>0</v>
      </c>
      <c r="AL254" s="252">
        <f>ROUND(AK254*事業まとめ!$Q$6,2)</f>
        <v>0</v>
      </c>
      <c r="AM254" s="254">
        <f t="shared" si="16"/>
        <v>0</v>
      </c>
      <c r="AN254" s="254">
        <f t="shared" si="16"/>
        <v>0</v>
      </c>
      <c r="AO254" s="259"/>
      <c r="AP254" s="260">
        <f t="shared" si="15"/>
        <v>0</v>
      </c>
      <c r="AQ254" s="259"/>
      <c r="AR254" s="257"/>
      <c r="AS254" s="257"/>
      <c r="AT254" s="257"/>
      <c r="AU254" s="257"/>
      <c r="AV254" s="257"/>
      <c r="AW254" s="257"/>
    </row>
    <row r="255" spans="2:49" s="265" customFormat="1" x14ac:dyDescent="0.4">
      <c r="B255" s="251"/>
      <c r="C255" s="251"/>
      <c r="D255" s="251"/>
      <c r="E255" s="251"/>
      <c r="F255" s="251"/>
      <c r="G255" s="251"/>
      <c r="H255" s="251"/>
      <c r="I255" s="251"/>
      <c r="J255" s="251"/>
      <c r="K255" s="251"/>
      <c r="L255" s="251"/>
      <c r="M255" s="251"/>
      <c r="N255" s="251"/>
      <c r="O255" s="251"/>
      <c r="P255" s="251"/>
      <c r="Q255" s="251"/>
      <c r="R255" s="251"/>
      <c r="S255" s="251"/>
      <c r="T255" s="251"/>
      <c r="U255" s="251"/>
      <c r="V255" s="251"/>
      <c r="W255" s="251"/>
      <c r="X255" s="251"/>
      <c r="Y255" s="251"/>
      <c r="Z255" s="251"/>
      <c r="AA255" s="251"/>
      <c r="AB255" s="252">
        <f t="shared" si="13"/>
        <v>0</v>
      </c>
      <c r="AC255" s="252">
        <f>ROUND(AB255*事業まとめ!$Q$6,2)</f>
        <v>0</v>
      </c>
      <c r="AD255" s="253"/>
      <c r="AE255" s="253"/>
      <c r="AF255" s="253"/>
      <c r="AG255" s="253"/>
      <c r="AH255" s="253"/>
      <c r="AI255" s="253"/>
      <c r="AJ255" s="253"/>
      <c r="AK255" s="252">
        <f t="shared" si="14"/>
        <v>0</v>
      </c>
      <c r="AL255" s="252">
        <f>ROUND(AK255*事業まとめ!$Q$6,2)</f>
        <v>0</v>
      </c>
      <c r="AM255" s="254">
        <f t="shared" si="16"/>
        <v>0</v>
      </c>
      <c r="AN255" s="254">
        <f t="shared" si="16"/>
        <v>0</v>
      </c>
      <c r="AO255" s="259"/>
      <c r="AP255" s="260">
        <f t="shared" si="15"/>
        <v>0</v>
      </c>
      <c r="AQ255" s="259"/>
      <c r="AR255" s="257"/>
      <c r="AS255" s="257"/>
      <c r="AT255" s="257"/>
      <c r="AU255" s="257"/>
      <c r="AV255" s="257"/>
      <c r="AW255" s="257"/>
    </row>
    <row r="256" spans="2:49" s="265" customFormat="1" x14ac:dyDescent="0.4">
      <c r="B256" s="251"/>
      <c r="C256" s="251"/>
      <c r="D256" s="251"/>
      <c r="E256" s="251"/>
      <c r="F256" s="251"/>
      <c r="G256" s="251"/>
      <c r="H256" s="251"/>
      <c r="I256" s="251"/>
      <c r="J256" s="251"/>
      <c r="K256" s="251"/>
      <c r="L256" s="251"/>
      <c r="M256" s="251"/>
      <c r="N256" s="251"/>
      <c r="O256" s="251"/>
      <c r="P256" s="251"/>
      <c r="Q256" s="251"/>
      <c r="R256" s="251"/>
      <c r="S256" s="251"/>
      <c r="T256" s="251"/>
      <c r="U256" s="251"/>
      <c r="V256" s="251"/>
      <c r="W256" s="251"/>
      <c r="X256" s="251"/>
      <c r="Y256" s="251"/>
      <c r="Z256" s="251"/>
      <c r="AA256" s="251"/>
      <c r="AB256" s="252">
        <f t="shared" si="13"/>
        <v>0</v>
      </c>
      <c r="AC256" s="252">
        <f>ROUND(AB256*事業まとめ!$Q$6,2)</f>
        <v>0</v>
      </c>
      <c r="AD256" s="253"/>
      <c r="AE256" s="253"/>
      <c r="AF256" s="253"/>
      <c r="AG256" s="253"/>
      <c r="AH256" s="253"/>
      <c r="AI256" s="253"/>
      <c r="AJ256" s="253"/>
      <c r="AK256" s="252">
        <f t="shared" si="14"/>
        <v>0</v>
      </c>
      <c r="AL256" s="252">
        <f>ROUND(AK256*事業まとめ!$Q$6,2)</f>
        <v>0</v>
      </c>
      <c r="AM256" s="254">
        <f t="shared" si="16"/>
        <v>0</v>
      </c>
      <c r="AN256" s="254">
        <f t="shared" si="16"/>
        <v>0</v>
      </c>
      <c r="AO256" s="259"/>
      <c r="AP256" s="260">
        <f t="shared" si="15"/>
        <v>0</v>
      </c>
      <c r="AQ256" s="259"/>
      <c r="AR256" s="257"/>
      <c r="AS256" s="257"/>
      <c r="AT256" s="257"/>
      <c r="AU256" s="257"/>
      <c r="AV256" s="257"/>
      <c r="AW256" s="257"/>
    </row>
    <row r="257" spans="2:49" s="265" customFormat="1" x14ac:dyDescent="0.4">
      <c r="B257" s="251"/>
      <c r="C257" s="251"/>
      <c r="D257" s="251"/>
      <c r="E257" s="251"/>
      <c r="F257" s="251"/>
      <c r="G257" s="251"/>
      <c r="H257" s="251"/>
      <c r="I257" s="251"/>
      <c r="J257" s="251"/>
      <c r="K257" s="251"/>
      <c r="L257" s="251"/>
      <c r="M257" s="251"/>
      <c r="N257" s="251"/>
      <c r="O257" s="251"/>
      <c r="P257" s="251"/>
      <c r="Q257" s="251"/>
      <c r="R257" s="251"/>
      <c r="S257" s="251"/>
      <c r="T257" s="251"/>
      <c r="U257" s="251"/>
      <c r="V257" s="251"/>
      <c r="W257" s="251"/>
      <c r="X257" s="251"/>
      <c r="Y257" s="251"/>
      <c r="Z257" s="251"/>
      <c r="AA257" s="251"/>
      <c r="AB257" s="252">
        <f t="shared" si="13"/>
        <v>0</v>
      </c>
      <c r="AC257" s="252">
        <f>ROUND(AB257*事業まとめ!$Q$6,2)</f>
        <v>0</v>
      </c>
      <c r="AD257" s="253"/>
      <c r="AE257" s="253"/>
      <c r="AF257" s="253"/>
      <c r="AG257" s="253"/>
      <c r="AH257" s="253"/>
      <c r="AI257" s="253"/>
      <c r="AJ257" s="253"/>
      <c r="AK257" s="252">
        <f t="shared" si="14"/>
        <v>0</v>
      </c>
      <c r="AL257" s="252">
        <f>ROUND(AK257*事業まとめ!$Q$6,2)</f>
        <v>0</v>
      </c>
      <c r="AM257" s="254">
        <f t="shared" si="16"/>
        <v>0</v>
      </c>
      <c r="AN257" s="254">
        <f t="shared" si="16"/>
        <v>0</v>
      </c>
      <c r="AO257" s="259"/>
      <c r="AP257" s="260">
        <f t="shared" si="15"/>
        <v>0</v>
      </c>
      <c r="AQ257" s="259"/>
      <c r="AR257" s="257"/>
      <c r="AS257" s="257"/>
      <c r="AT257" s="257"/>
      <c r="AU257" s="257"/>
      <c r="AV257" s="257"/>
      <c r="AW257" s="257"/>
    </row>
    <row r="258" spans="2:49" s="265" customFormat="1" x14ac:dyDescent="0.4">
      <c r="B258" s="251"/>
      <c r="C258" s="251"/>
      <c r="D258" s="251"/>
      <c r="E258" s="251"/>
      <c r="F258" s="251"/>
      <c r="G258" s="251"/>
      <c r="H258" s="251"/>
      <c r="I258" s="251"/>
      <c r="J258" s="251"/>
      <c r="K258" s="251"/>
      <c r="L258" s="251"/>
      <c r="M258" s="251"/>
      <c r="N258" s="251"/>
      <c r="O258" s="251"/>
      <c r="P258" s="251"/>
      <c r="Q258" s="251"/>
      <c r="R258" s="251"/>
      <c r="S258" s="251"/>
      <c r="T258" s="251"/>
      <c r="U258" s="251"/>
      <c r="V258" s="251"/>
      <c r="W258" s="251"/>
      <c r="X258" s="251"/>
      <c r="Y258" s="251"/>
      <c r="Z258" s="251"/>
      <c r="AA258" s="251"/>
      <c r="AB258" s="252">
        <f t="shared" si="13"/>
        <v>0</v>
      </c>
      <c r="AC258" s="252">
        <f>ROUND(AB258*事業まとめ!$Q$6,2)</f>
        <v>0</v>
      </c>
      <c r="AD258" s="253"/>
      <c r="AE258" s="253"/>
      <c r="AF258" s="253"/>
      <c r="AG258" s="253"/>
      <c r="AH258" s="253"/>
      <c r="AI258" s="253"/>
      <c r="AJ258" s="253"/>
      <c r="AK258" s="252">
        <f t="shared" si="14"/>
        <v>0</v>
      </c>
      <c r="AL258" s="252">
        <f>ROUND(AK258*事業まとめ!$Q$6,2)</f>
        <v>0</v>
      </c>
      <c r="AM258" s="254">
        <f t="shared" si="16"/>
        <v>0</v>
      </c>
      <c r="AN258" s="254">
        <f t="shared" si="16"/>
        <v>0</v>
      </c>
      <c r="AO258" s="259"/>
      <c r="AP258" s="260">
        <f t="shared" si="15"/>
        <v>0</v>
      </c>
      <c r="AQ258" s="259"/>
      <c r="AR258" s="257"/>
      <c r="AS258" s="257"/>
      <c r="AT258" s="257"/>
      <c r="AU258" s="257"/>
      <c r="AV258" s="257"/>
      <c r="AW258" s="257"/>
    </row>
    <row r="259" spans="2:49" s="265" customFormat="1" x14ac:dyDescent="0.4">
      <c r="B259" s="251"/>
      <c r="C259" s="251"/>
      <c r="D259" s="251"/>
      <c r="E259" s="251"/>
      <c r="F259" s="251"/>
      <c r="G259" s="251"/>
      <c r="H259" s="251"/>
      <c r="I259" s="251"/>
      <c r="J259" s="251"/>
      <c r="K259" s="251"/>
      <c r="L259" s="251"/>
      <c r="M259" s="251"/>
      <c r="N259" s="251"/>
      <c r="O259" s="251"/>
      <c r="P259" s="251"/>
      <c r="Q259" s="251"/>
      <c r="R259" s="251"/>
      <c r="S259" s="251"/>
      <c r="T259" s="251"/>
      <c r="U259" s="251"/>
      <c r="V259" s="251"/>
      <c r="W259" s="251"/>
      <c r="X259" s="251"/>
      <c r="Y259" s="251"/>
      <c r="Z259" s="251"/>
      <c r="AA259" s="251"/>
      <c r="AB259" s="252">
        <f t="shared" si="13"/>
        <v>0</v>
      </c>
      <c r="AC259" s="252">
        <f>ROUND(AB259*事業まとめ!$Q$6,2)</f>
        <v>0</v>
      </c>
      <c r="AD259" s="253"/>
      <c r="AE259" s="253"/>
      <c r="AF259" s="253"/>
      <c r="AG259" s="253"/>
      <c r="AH259" s="253"/>
      <c r="AI259" s="253"/>
      <c r="AJ259" s="253"/>
      <c r="AK259" s="252">
        <f t="shared" si="14"/>
        <v>0</v>
      </c>
      <c r="AL259" s="252">
        <f>ROUND(AK259*事業まとめ!$Q$6,2)</f>
        <v>0</v>
      </c>
      <c r="AM259" s="254">
        <f t="shared" si="16"/>
        <v>0</v>
      </c>
      <c r="AN259" s="254">
        <f t="shared" si="16"/>
        <v>0</v>
      </c>
      <c r="AO259" s="259"/>
      <c r="AP259" s="260">
        <f t="shared" si="15"/>
        <v>0</v>
      </c>
      <c r="AQ259" s="259"/>
      <c r="AR259" s="257"/>
      <c r="AS259" s="257"/>
      <c r="AT259" s="257"/>
      <c r="AU259" s="257"/>
      <c r="AV259" s="257"/>
      <c r="AW259" s="257"/>
    </row>
    <row r="260" spans="2:49" s="265" customFormat="1" x14ac:dyDescent="0.4">
      <c r="B260" s="251"/>
      <c r="C260" s="251"/>
      <c r="D260" s="251"/>
      <c r="E260" s="251"/>
      <c r="F260" s="251"/>
      <c r="G260" s="251"/>
      <c r="H260" s="251"/>
      <c r="I260" s="251"/>
      <c r="J260" s="251"/>
      <c r="K260" s="251"/>
      <c r="L260" s="251"/>
      <c r="M260" s="251"/>
      <c r="N260" s="251"/>
      <c r="O260" s="251"/>
      <c r="P260" s="251"/>
      <c r="Q260" s="251"/>
      <c r="R260" s="251"/>
      <c r="S260" s="251"/>
      <c r="T260" s="251"/>
      <c r="U260" s="251"/>
      <c r="V260" s="251"/>
      <c r="W260" s="251"/>
      <c r="X260" s="251"/>
      <c r="Y260" s="251"/>
      <c r="Z260" s="251"/>
      <c r="AA260" s="251"/>
      <c r="AB260" s="252">
        <f t="shared" si="13"/>
        <v>0</v>
      </c>
      <c r="AC260" s="252">
        <f>ROUND(AB260*事業まとめ!$Q$6,2)</f>
        <v>0</v>
      </c>
      <c r="AD260" s="253"/>
      <c r="AE260" s="253"/>
      <c r="AF260" s="253"/>
      <c r="AG260" s="253"/>
      <c r="AH260" s="253"/>
      <c r="AI260" s="253"/>
      <c r="AJ260" s="253"/>
      <c r="AK260" s="252">
        <f t="shared" si="14"/>
        <v>0</v>
      </c>
      <c r="AL260" s="252">
        <f>ROUND(AK260*事業まとめ!$Q$6,2)</f>
        <v>0</v>
      </c>
      <c r="AM260" s="254">
        <f t="shared" si="16"/>
        <v>0</v>
      </c>
      <c r="AN260" s="254">
        <f t="shared" si="16"/>
        <v>0</v>
      </c>
      <c r="AO260" s="259"/>
      <c r="AP260" s="260">
        <f t="shared" si="15"/>
        <v>0</v>
      </c>
      <c r="AQ260" s="259"/>
      <c r="AR260" s="257"/>
      <c r="AS260" s="257"/>
      <c r="AT260" s="257"/>
      <c r="AU260" s="257"/>
      <c r="AV260" s="257"/>
      <c r="AW260" s="257"/>
    </row>
    <row r="261" spans="2:49" s="265" customFormat="1" x14ac:dyDescent="0.4">
      <c r="B261" s="251"/>
      <c r="C261" s="251"/>
      <c r="D261" s="251"/>
      <c r="E261" s="251"/>
      <c r="F261" s="251"/>
      <c r="G261" s="251"/>
      <c r="H261" s="251"/>
      <c r="I261" s="251"/>
      <c r="J261" s="251"/>
      <c r="K261" s="251"/>
      <c r="L261" s="251"/>
      <c r="M261" s="251"/>
      <c r="N261" s="251"/>
      <c r="O261" s="251"/>
      <c r="P261" s="251"/>
      <c r="Q261" s="251"/>
      <c r="R261" s="251"/>
      <c r="S261" s="251"/>
      <c r="T261" s="251"/>
      <c r="U261" s="251"/>
      <c r="V261" s="251"/>
      <c r="W261" s="251"/>
      <c r="X261" s="251"/>
      <c r="Y261" s="251"/>
      <c r="Z261" s="251"/>
      <c r="AA261" s="251"/>
      <c r="AB261" s="252">
        <f t="shared" si="13"/>
        <v>0</v>
      </c>
      <c r="AC261" s="252">
        <f>ROUND(AB261*事業まとめ!$Q$6,2)</f>
        <v>0</v>
      </c>
      <c r="AD261" s="253"/>
      <c r="AE261" s="253"/>
      <c r="AF261" s="253"/>
      <c r="AG261" s="253"/>
      <c r="AH261" s="253"/>
      <c r="AI261" s="253"/>
      <c r="AJ261" s="253"/>
      <c r="AK261" s="252">
        <f t="shared" si="14"/>
        <v>0</v>
      </c>
      <c r="AL261" s="252">
        <f>ROUND(AK261*事業まとめ!$Q$6,2)</f>
        <v>0</v>
      </c>
      <c r="AM261" s="254">
        <f t="shared" si="16"/>
        <v>0</v>
      </c>
      <c r="AN261" s="254">
        <f t="shared" si="16"/>
        <v>0</v>
      </c>
      <c r="AO261" s="259"/>
      <c r="AP261" s="260">
        <f t="shared" si="15"/>
        <v>0</v>
      </c>
      <c r="AQ261" s="259"/>
      <c r="AR261" s="257"/>
      <c r="AS261" s="257"/>
      <c r="AT261" s="257"/>
      <c r="AU261" s="257"/>
      <c r="AV261" s="257"/>
      <c r="AW261" s="257"/>
    </row>
    <row r="262" spans="2:49" s="265" customFormat="1" x14ac:dyDescent="0.4">
      <c r="B262" s="251"/>
      <c r="C262" s="251"/>
      <c r="D262" s="251"/>
      <c r="E262" s="251"/>
      <c r="F262" s="251"/>
      <c r="G262" s="251"/>
      <c r="H262" s="251"/>
      <c r="I262" s="251"/>
      <c r="J262" s="251"/>
      <c r="K262" s="251"/>
      <c r="L262" s="251"/>
      <c r="M262" s="251"/>
      <c r="N262" s="251"/>
      <c r="O262" s="251"/>
      <c r="P262" s="251"/>
      <c r="Q262" s="251"/>
      <c r="R262" s="251"/>
      <c r="S262" s="251"/>
      <c r="T262" s="251"/>
      <c r="U262" s="251"/>
      <c r="V262" s="251"/>
      <c r="W262" s="251"/>
      <c r="X262" s="251"/>
      <c r="Y262" s="251"/>
      <c r="Z262" s="251"/>
      <c r="AA262" s="251"/>
      <c r="AB262" s="252">
        <f t="shared" si="13"/>
        <v>0</v>
      </c>
      <c r="AC262" s="252">
        <f>ROUND(AB262*事業まとめ!$Q$6,2)</f>
        <v>0</v>
      </c>
      <c r="AD262" s="253"/>
      <c r="AE262" s="253"/>
      <c r="AF262" s="253"/>
      <c r="AG262" s="253"/>
      <c r="AH262" s="253"/>
      <c r="AI262" s="253"/>
      <c r="AJ262" s="253"/>
      <c r="AK262" s="252">
        <f t="shared" si="14"/>
        <v>0</v>
      </c>
      <c r="AL262" s="252">
        <f>ROUND(AK262*事業まとめ!$Q$6,2)</f>
        <v>0</v>
      </c>
      <c r="AM262" s="254">
        <f t="shared" si="16"/>
        <v>0</v>
      </c>
      <c r="AN262" s="254">
        <f t="shared" si="16"/>
        <v>0</v>
      </c>
      <c r="AO262" s="259"/>
      <c r="AP262" s="260">
        <f t="shared" si="15"/>
        <v>0</v>
      </c>
      <c r="AQ262" s="259"/>
      <c r="AR262" s="257"/>
      <c r="AS262" s="257"/>
      <c r="AT262" s="257"/>
      <c r="AU262" s="257"/>
      <c r="AV262" s="257"/>
      <c r="AW262" s="257"/>
    </row>
    <row r="263" spans="2:49" s="265" customFormat="1" x14ac:dyDescent="0.4">
      <c r="B263" s="251"/>
      <c r="C263" s="251"/>
      <c r="D263" s="251"/>
      <c r="E263" s="251"/>
      <c r="F263" s="251"/>
      <c r="G263" s="251"/>
      <c r="H263" s="251"/>
      <c r="I263" s="251"/>
      <c r="J263" s="251"/>
      <c r="K263" s="251"/>
      <c r="L263" s="251"/>
      <c r="M263" s="251"/>
      <c r="N263" s="251"/>
      <c r="O263" s="251"/>
      <c r="P263" s="251"/>
      <c r="Q263" s="251"/>
      <c r="R263" s="251"/>
      <c r="S263" s="251"/>
      <c r="T263" s="251"/>
      <c r="U263" s="251"/>
      <c r="V263" s="251"/>
      <c r="W263" s="251"/>
      <c r="X263" s="251"/>
      <c r="Y263" s="251"/>
      <c r="Z263" s="251"/>
      <c r="AA263" s="251"/>
      <c r="AB263" s="252">
        <f t="shared" si="13"/>
        <v>0</v>
      </c>
      <c r="AC263" s="252">
        <f>ROUND(AB263*事業まとめ!$Q$6,2)</f>
        <v>0</v>
      </c>
      <c r="AD263" s="253"/>
      <c r="AE263" s="253"/>
      <c r="AF263" s="253"/>
      <c r="AG263" s="253"/>
      <c r="AH263" s="253"/>
      <c r="AI263" s="253"/>
      <c r="AJ263" s="253"/>
      <c r="AK263" s="252">
        <f t="shared" si="14"/>
        <v>0</v>
      </c>
      <c r="AL263" s="252">
        <f>ROUND(AK263*事業まとめ!$Q$6,2)</f>
        <v>0</v>
      </c>
      <c r="AM263" s="254">
        <f t="shared" si="16"/>
        <v>0</v>
      </c>
      <c r="AN263" s="254">
        <f t="shared" si="16"/>
        <v>0</v>
      </c>
      <c r="AO263" s="259"/>
      <c r="AP263" s="260">
        <f t="shared" si="15"/>
        <v>0</v>
      </c>
      <c r="AQ263" s="259"/>
      <c r="AR263" s="257"/>
      <c r="AS263" s="257"/>
      <c r="AT263" s="257"/>
      <c r="AU263" s="257"/>
      <c r="AV263" s="257"/>
      <c r="AW263" s="257"/>
    </row>
    <row r="264" spans="2:49" s="265" customFormat="1" x14ac:dyDescent="0.4">
      <c r="B264" s="251"/>
      <c r="C264" s="251"/>
      <c r="D264" s="251"/>
      <c r="E264" s="251"/>
      <c r="F264" s="251"/>
      <c r="G264" s="251"/>
      <c r="H264" s="251"/>
      <c r="I264" s="251"/>
      <c r="J264" s="251"/>
      <c r="K264" s="251"/>
      <c r="L264" s="251"/>
      <c r="M264" s="251"/>
      <c r="N264" s="251"/>
      <c r="O264" s="251"/>
      <c r="P264" s="251"/>
      <c r="Q264" s="251"/>
      <c r="R264" s="251"/>
      <c r="S264" s="251"/>
      <c r="T264" s="251"/>
      <c r="U264" s="251"/>
      <c r="V264" s="251"/>
      <c r="W264" s="251"/>
      <c r="X264" s="251"/>
      <c r="Y264" s="251"/>
      <c r="Z264" s="251"/>
      <c r="AA264" s="251"/>
      <c r="AB264" s="252">
        <f t="shared" si="13"/>
        <v>0</v>
      </c>
      <c r="AC264" s="252">
        <f>ROUND(AB264*事業まとめ!$Q$6,2)</f>
        <v>0</v>
      </c>
      <c r="AD264" s="253"/>
      <c r="AE264" s="253"/>
      <c r="AF264" s="253"/>
      <c r="AG264" s="253"/>
      <c r="AH264" s="253"/>
      <c r="AI264" s="253"/>
      <c r="AJ264" s="253"/>
      <c r="AK264" s="252">
        <f t="shared" si="14"/>
        <v>0</v>
      </c>
      <c r="AL264" s="252">
        <f>ROUND(AK264*事業まとめ!$Q$6,2)</f>
        <v>0</v>
      </c>
      <c r="AM264" s="254">
        <f t="shared" si="16"/>
        <v>0</v>
      </c>
      <c r="AN264" s="254">
        <f t="shared" si="16"/>
        <v>0</v>
      </c>
      <c r="AO264" s="259"/>
      <c r="AP264" s="260">
        <f t="shared" si="15"/>
        <v>0</v>
      </c>
      <c r="AQ264" s="259"/>
      <c r="AR264" s="257"/>
      <c r="AS264" s="257"/>
      <c r="AT264" s="257"/>
      <c r="AU264" s="257"/>
      <c r="AV264" s="257"/>
      <c r="AW264" s="257"/>
    </row>
    <row r="265" spans="2:49" s="265" customFormat="1" x14ac:dyDescent="0.4">
      <c r="B265" s="251"/>
      <c r="C265" s="251"/>
      <c r="D265" s="251"/>
      <c r="E265" s="251"/>
      <c r="F265" s="251"/>
      <c r="G265" s="251"/>
      <c r="H265" s="251"/>
      <c r="I265" s="251"/>
      <c r="J265" s="251"/>
      <c r="K265" s="251"/>
      <c r="L265" s="251"/>
      <c r="M265" s="251"/>
      <c r="N265" s="251"/>
      <c r="O265" s="251"/>
      <c r="P265" s="251"/>
      <c r="Q265" s="251"/>
      <c r="R265" s="251"/>
      <c r="S265" s="251"/>
      <c r="T265" s="251"/>
      <c r="U265" s="251"/>
      <c r="V265" s="251"/>
      <c r="W265" s="251"/>
      <c r="X265" s="251"/>
      <c r="Y265" s="251"/>
      <c r="Z265" s="251"/>
      <c r="AA265" s="251"/>
      <c r="AB265" s="252">
        <f t="shared" si="13"/>
        <v>0</v>
      </c>
      <c r="AC265" s="252">
        <f>ROUND(AB265*事業まとめ!$Q$6,2)</f>
        <v>0</v>
      </c>
      <c r="AD265" s="253"/>
      <c r="AE265" s="253"/>
      <c r="AF265" s="253"/>
      <c r="AG265" s="253"/>
      <c r="AH265" s="253"/>
      <c r="AI265" s="253"/>
      <c r="AJ265" s="253"/>
      <c r="AK265" s="252">
        <f t="shared" si="14"/>
        <v>0</v>
      </c>
      <c r="AL265" s="252">
        <f>ROUND(AK265*事業まとめ!$Q$6,2)</f>
        <v>0</v>
      </c>
      <c r="AM265" s="254">
        <f t="shared" si="16"/>
        <v>0</v>
      </c>
      <c r="AN265" s="254">
        <f t="shared" si="16"/>
        <v>0</v>
      </c>
      <c r="AO265" s="259"/>
      <c r="AP265" s="260">
        <f t="shared" si="15"/>
        <v>0</v>
      </c>
      <c r="AQ265" s="259"/>
      <c r="AR265" s="257"/>
      <c r="AS265" s="257"/>
      <c r="AT265" s="257"/>
      <c r="AU265" s="257"/>
      <c r="AV265" s="257"/>
      <c r="AW265" s="257"/>
    </row>
    <row r="266" spans="2:49" s="265" customFormat="1" x14ac:dyDescent="0.4">
      <c r="B266" s="251"/>
      <c r="C266" s="251"/>
      <c r="D266" s="251"/>
      <c r="E266" s="251"/>
      <c r="F266" s="251"/>
      <c r="G266" s="251"/>
      <c r="H266" s="251"/>
      <c r="I266" s="251"/>
      <c r="J266" s="251"/>
      <c r="K266" s="251"/>
      <c r="L266" s="251"/>
      <c r="M266" s="251"/>
      <c r="N266" s="251"/>
      <c r="O266" s="251"/>
      <c r="P266" s="251"/>
      <c r="Q266" s="251"/>
      <c r="R266" s="251"/>
      <c r="S266" s="251"/>
      <c r="T266" s="251"/>
      <c r="U266" s="251"/>
      <c r="V266" s="251"/>
      <c r="W266" s="251"/>
      <c r="X266" s="251"/>
      <c r="Y266" s="251"/>
      <c r="Z266" s="251"/>
      <c r="AA266" s="251"/>
      <c r="AB266" s="252">
        <f t="shared" ref="AB266:AB329" si="17">IFERROR(ROUND($I266*$J266*Y266*AA266/1000,2),0)</f>
        <v>0</v>
      </c>
      <c r="AC266" s="252">
        <f>ROUND(AB266*事業まとめ!$Q$6,2)</f>
        <v>0</v>
      </c>
      <c r="AD266" s="253"/>
      <c r="AE266" s="253"/>
      <c r="AF266" s="253"/>
      <c r="AG266" s="253"/>
      <c r="AH266" s="253"/>
      <c r="AI266" s="253"/>
      <c r="AJ266" s="253"/>
      <c r="AK266" s="252">
        <f t="shared" ref="AK266:AK329" si="18">IFERROR(ROUND($I266*$J266*AI266*AJ266/1000,2),0)</f>
        <v>0</v>
      </c>
      <c r="AL266" s="252">
        <f>ROUND(AK266*事業まとめ!$Q$6,2)</f>
        <v>0</v>
      </c>
      <c r="AM266" s="254">
        <f t="shared" si="16"/>
        <v>0</v>
      </c>
      <c r="AN266" s="254">
        <f t="shared" si="16"/>
        <v>0</v>
      </c>
      <c r="AO266" s="259"/>
      <c r="AP266" s="260">
        <f t="shared" ref="AP266:AP329" si="19">IFERROR(AO266*AJ266,0)</f>
        <v>0</v>
      </c>
      <c r="AQ266" s="259"/>
      <c r="AR266" s="257"/>
      <c r="AS266" s="257"/>
      <c r="AT266" s="257"/>
      <c r="AU266" s="257"/>
      <c r="AV266" s="257"/>
      <c r="AW266" s="257"/>
    </row>
    <row r="267" spans="2:49" s="265" customFormat="1" x14ac:dyDescent="0.4">
      <c r="B267" s="251"/>
      <c r="C267" s="251"/>
      <c r="D267" s="251"/>
      <c r="E267" s="251"/>
      <c r="F267" s="251"/>
      <c r="G267" s="251"/>
      <c r="H267" s="251"/>
      <c r="I267" s="251"/>
      <c r="J267" s="251"/>
      <c r="K267" s="251"/>
      <c r="L267" s="251"/>
      <c r="M267" s="251"/>
      <c r="N267" s="251"/>
      <c r="O267" s="251"/>
      <c r="P267" s="251"/>
      <c r="Q267" s="251"/>
      <c r="R267" s="251"/>
      <c r="S267" s="251"/>
      <c r="T267" s="251"/>
      <c r="U267" s="251"/>
      <c r="V267" s="251"/>
      <c r="W267" s="251"/>
      <c r="X267" s="251"/>
      <c r="Y267" s="251"/>
      <c r="Z267" s="251"/>
      <c r="AA267" s="251"/>
      <c r="AB267" s="252">
        <f t="shared" si="17"/>
        <v>0</v>
      </c>
      <c r="AC267" s="252">
        <f>ROUND(AB267*事業まとめ!$Q$6,2)</f>
        <v>0</v>
      </c>
      <c r="AD267" s="253"/>
      <c r="AE267" s="253"/>
      <c r="AF267" s="253"/>
      <c r="AG267" s="253"/>
      <c r="AH267" s="253"/>
      <c r="AI267" s="253"/>
      <c r="AJ267" s="253"/>
      <c r="AK267" s="252">
        <f t="shared" si="18"/>
        <v>0</v>
      </c>
      <c r="AL267" s="252">
        <f>ROUND(AK267*事業まとめ!$Q$6,2)</f>
        <v>0</v>
      </c>
      <c r="AM267" s="254">
        <f t="shared" si="16"/>
        <v>0</v>
      </c>
      <c r="AN267" s="254">
        <f t="shared" si="16"/>
        <v>0</v>
      </c>
      <c r="AO267" s="259"/>
      <c r="AP267" s="260">
        <f t="shared" si="19"/>
        <v>0</v>
      </c>
      <c r="AQ267" s="259"/>
      <c r="AR267" s="257"/>
      <c r="AS267" s="257"/>
      <c r="AT267" s="257"/>
      <c r="AU267" s="257"/>
      <c r="AV267" s="257"/>
      <c r="AW267" s="257"/>
    </row>
    <row r="268" spans="2:49" s="265" customFormat="1" x14ac:dyDescent="0.4">
      <c r="B268" s="251"/>
      <c r="C268" s="251"/>
      <c r="D268" s="251"/>
      <c r="E268" s="251"/>
      <c r="F268" s="251"/>
      <c r="G268" s="251"/>
      <c r="H268" s="251"/>
      <c r="I268" s="251"/>
      <c r="J268" s="251"/>
      <c r="K268" s="251"/>
      <c r="L268" s="251"/>
      <c r="M268" s="251"/>
      <c r="N268" s="251"/>
      <c r="O268" s="251"/>
      <c r="P268" s="251"/>
      <c r="Q268" s="251"/>
      <c r="R268" s="251"/>
      <c r="S268" s="251"/>
      <c r="T268" s="251"/>
      <c r="U268" s="251"/>
      <c r="V268" s="251"/>
      <c r="W268" s="251"/>
      <c r="X268" s="251"/>
      <c r="Y268" s="251"/>
      <c r="Z268" s="251"/>
      <c r="AA268" s="251"/>
      <c r="AB268" s="252">
        <f t="shared" si="17"/>
        <v>0</v>
      </c>
      <c r="AC268" s="252">
        <f>ROUND(AB268*事業まとめ!$Q$6,2)</f>
        <v>0</v>
      </c>
      <c r="AD268" s="253"/>
      <c r="AE268" s="253"/>
      <c r="AF268" s="253"/>
      <c r="AG268" s="253"/>
      <c r="AH268" s="253"/>
      <c r="AI268" s="253"/>
      <c r="AJ268" s="253"/>
      <c r="AK268" s="252">
        <f t="shared" si="18"/>
        <v>0</v>
      </c>
      <c r="AL268" s="252">
        <f>ROUND(AK268*事業まとめ!$Q$6,2)</f>
        <v>0</v>
      </c>
      <c r="AM268" s="254">
        <f t="shared" si="16"/>
        <v>0</v>
      </c>
      <c r="AN268" s="254">
        <f t="shared" si="16"/>
        <v>0</v>
      </c>
      <c r="AO268" s="259"/>
      <c r="AP268" s="260">
        <f t="shared" si="19"/>
        <v>0</v>
      </c>
      <c r="AQ268" s="259"/>
      <c r="AR268" s="257"/>
      <c r="AS268" s="257"/>
      <c r="AT268" s="257"/>
      <c r="AU268" s="257"/>
      <c r="AV268" s="257"/>
      <c r="AW268" s="257"/>
    </row>
    <row r="269" spans="2:49" s="265" customFormat="1" x14ac:dyDescent="0.4">
      <c r="B269" s="251"/>
      <c r="C269" s="251"/>
      <c r="D269" s="251"/>
      <c r="E269" s="251"/>
      <c r="F269" s="251"/>
      <c r="G269" s="251"/>
      <c r="H269" s="251"/>
      <c r="I269" s="251"/>
      <c r="J269" s="251"/>
      <c r="K269" s="251"/>
      <c r="L269" s="251"/>
      <c r="M269" s="251"/>
      <c r="N269" s="251"/>
      <c r="O269" s="251"/>
      <c r="P269" s="251"/>
      <c r="Q269" s="251"/>
      <c r="R269" s="251"/>
      <c r="S269" s="251"/>
      <c r="T269" s="251"/>
      <c r="U269" s="251"/>
      <c r="V269" s="251"/>
      <c r="W269" s="251"/>
      <c r="X269" s="251"/>
      <c r="Y269" s="251"/>
      <c r="Z269" s="251"/>
      <c r="AA269" s="251"/>
      <c r="AB269" s="252">
        <f t="shared" si="17"/>
        <v>0</v>
      </c>
      <c r="AC269" s="252">
        <f>ROUND(AB269*事業まとめ!$Q$6,2)</f>
        <v>0</v>
      </c>
      <c r="AD269" s="253"/>
      <c r="AE269" s="253"/>
      <c r="AF269" s="253"/>
      <c r="AG269" s="253"/>
      <c r="AH269" s="253"/>
      <c r="AI269" s="253"/>
      <c r="AJ269" s="253"/>
      <c r="AK269" s="252">
        <f t="shared" si="18"/>
        <v>0</v>
      </c>
      <c r="AL269" s="252">
        <f>ROUND(AK269*事業まとめ!$Q$6,2)</f>
        <v>0</v>
      </c>
      <c r="AM269" s="254">
        <f t="shared" si="16"/>
        <v>0</v>
      </c>
      <c r="AN269" s="254">
        <f t="shared" si="16"/>
        <v>0</v>
      </c>
      <c r="AO269" s="259"/>
      <c r="AP269" s="260">
        <f t="shared" si="19"/>
        <v>0</v>
      </c>
      <c r="AQ269" s="259"/>
      <c r="AR269" s="257"/>
      <c r="AS269" s="257"/>
      <c r="AT269" s="257"/>
      <c r="AU269" s="257"/>
      <c r="AV269" s="257"/>
      <c r="AW269" s="257"/>
    </row>
    <row r="270" spans="2:49" s="265" customFormat="1" x14ac:dyDescent="0.4">
      <c r="B270" s="251"/>
      <c r="C270" s="251"/>
      <c r="D270" s="251"/>
      <c r="E270" s="251"/>
      <c r="F270" s="251"/>
      <c r="G270" s="251"/>
      <c r="H270" s="251"/>
      <c r="I270" s="251"/>
      <c r="J270" s="251"/>
      <c r="K270" s="251"/>
      <c r="L270" s="251"/>
      <c r="M270" s="251"/>
      <c r="N270" s="251"/>
      <c r="O270" s="251"/>
      <c r="P270" s="251"/>
      <c r="Q270" s="251"/>
      <c r="R270" s="251"/>
      <c r="S270" s="251"/>
      <c r="T270" s="251"/>
      <c r="U270" s="251"/>
      <c r="V270" s="251"/>
      <c r="W270" s="251"/>
      <c r="X270" s="251"/>
      <c r="Y270" s="251"/>
      <c r="Z270" s="251"/>
      <c r="AA270" s="251"/>
      <c r="AB270" s="252">
        <f t="shared" si="17"/>
        <v>0</v>
      </c>
      <c r="AC270" s="252">
        <f>ROUND(AB270*事業まとめ!$Q$6,2)</f>
        <v>0</v>
      </c>
      <c r="AD270" s="253"/>
      <c r="AE270" s="253"/>
      <c r="AF270" s="253"/>
      <c r="AG270" s="253"/>
      <c r="AH270" s="253"/>
      <c r="AI270" s="253"/>
      <c r="AJ270" s="253"/>
      <c r="AK270" s="252">
        <f t="shared" si="18"/>
        <v>0</v>
      </c>
      <c r="AL270" s="252">
        <f>ROUND(AK270*事業まとめ!$Q$6,2)</f>
        <v>0</v>
      </c>
      <c r="AM270" s="254">
        <f t="shared" si="16"/>
        <v>0</v>
      </c>
      <c r="AN270" s="254">
        <f t="shared" si="16"/>
        <v>0</v>
      </c>
      <c r="AO270" s="259"/>
      <c r="AP270" s="260">
        <f t="shared" si="19"/>
        <v>0</v>
      </c>
      <c r="AQ270" s="259"/>
      <c r="AR270" s="257"/>
      <c r="AS270" s="257"/>
      <c r="AT270" s="257"/>
      <c r="AU270" s="257"/>
      <c r="AV270" s="257"/>
      <c r="AW270" s="257"/>
    </row>
    <row r="271" spans="2:49" s="265" customFormat="1" x14ac:dyDescent="0.4">
      <c r="B271" s="251"/>
      <c r="C271" s="251"/>
      <c r="D271" s="251"/>
      <c r="E271" s="251"/>
      <c r="F271" s="251"/>
      <c r="G271" s="251"/>
      <c r="H271" s="251"/>
      <c r="I271" s="251"/>
      <c r="J271" s="251"/>
      <c r="K271" s="251"/>
      <c r="L271" s="251"/>
      <c r="M271" s="251"/>
      <c r="N271" s="251"/>
      <c r="O271" s="251"/>
      <c r="P271" s="251"/>
      <c r="Q271" s="251"/>
      <c r="R271" s="251"/>
      <c r="S271" s="251"/>
      <c r="T271" s="251"/>
      <c r="U271" s="251"/>
      <c r="V271" s="251"/>
      <c r="W271" s="251"/>
      <c r="X271" s="251"/>
      <c r="Y271" s="251"/>
      <c r="Z271" s="251"/>
      <c r="AA271" s="251"/>
      <c r="AB271" s="252">
        <f t="shared" si="17"/>
        <v>0</v>
      </c>
      <c r="AC271" s="252">
        <f>ROUND(AB271*事業まとめ!$Q$6,2)</f>
        <v>0</v>
      </c>
      <c r="AD271" s="253"/>
      <c r="AE271" s="253"/>
      <c r="AF271" s="253"/>
      <c r="AG271" s="253"/>
      <c r="AH271" s="253"/>
      <c r="AI271" s="253"/>
      <c r="AJ271" s="253"/>
      <c r="AK271" s="252">
        <f t="shared" si="18"/>
        <v>0</v>
      </c>
      <c r="AL271" s="252">
        <f>ROUND(AK271*事業まとめ!$Q$6,2)</f>
        <v>0</v>
      </c>
      <c r="AM271" s="254">
        <f t="shared" si="16"/>
        <v>0</v>
      </c>
      <c r="AN271" s="254">
        <f t="shared" si="16"/>
        <v>0</v>
      </c>
      <c r="AO271" s="259"/>
      <c r="AP271" s="260">
        <f t="shared" si="19"/>
        <v>0</v>
      </c>
      <c r="AQ271" s="259"/>
      <c r="AR271" s="257"/>
      <c r="AS271" s="257"/>
      <c r="AT271" s="257"/>
      <c r="AU271" s="257"/>
      <c r="AV271" s="257"/>
      <c r="AW271" s="257"/>
    </row>
    <row r="272" spans="2:49" s="265" customFormat="1" x14ac:dyDescent="0.4">
      <c r="B272" s="251"/>
      <c r="C272" s="251"/>
      <c r="D272" s="251"/>
      <c r="E272" s="251"/>
      <c r="F272" s="251"/>
      <c r="G272" s="251"/>
      <c r="H272" s="251"/>
      <c r="I272" s="251"/>
      <c r="J272" s="251"/>
      <c r="K272" s="251"/>
      <c r="L272" s="251"/>
      <c r="M272" s="251"/>
      <c r="N272" s="251"/>
      <c r="O272" s="251"/>
      <c r="P272" s="251"/>
      <c r="Q272" s="251"/>
      <c r="R272" s="251"/>
      <c r="S272" s="251"/>
      <c r="T272" s="251"/>
      <c r="U272" s="251"/>
      <c r="V272" s="251"/>
      <c r="W272" s="251"/>
      <c r="X272" s="251"/>
      <c r="Y272" s="251"/>
      <c r="Z272" s="251"/>
      <c r="AA272" s="251"/>
      <c r="AB272" s="252">
        <f t="shared" si="17"/>
        <v>0</v>
      </c>
      <c r="AC272" s="252">
        <f>ROUND(AB272*事業まとめ!$Q$6,2)</f>
        <v>0</v>
      </c>
      <c r="AD272" s="253"/>
      <c r="AE272" s="253"/>
      <c r="AF272" s="253"/>
      <c r="AG272" s="253"/>
      <c r="AH272" s="253"/>
      <c r="AI272" s="253"/>
      <c r="AJ272" s="253"/>
      <c r="AK272" s="252">
        <f t="shared" si="18"/>
        <v>0</v>
      </c>
      <c r="AL272" s="252">
        <f>ROUND(AK272*事業まとめ!$Q$6,2)</f>
        <v>0</v>
      </c>
      <c r="AM272" s="254">
        <f t="shared" si="16"/>
        <v>0</v>
      </c>
      <c r="AN272" s="254">
        <f t="shared" si="16"/>
        <v>0</v>
      </c>
      <c r="AO272" s="259"/>
      <c r="AP272" s="260">
        <f t="shared" si="19"/>
        <v>0</v>
      </c>
      <c r="AQ272" s="259"/>
      <c r="AR272" s="257"/>
      <c r="AS272" s="257"/>
      <c r="AT272" s="257"/>
      <c r="AU272" s="257"/>
      <c r="AV272" s="257"/>
      <c r="AW272" s="257"/>
    </row>
    <row r="273" spans="2:49" s="265" customFormat="1" x14ac:dyDescent="0.4">
      <c r="B273" s="251"/>
      <c r="C273" s="251"/>
      <c r="D273" s="251"/>
      <c r="E273" s="251"/>
      <c r="F273" s="251"/>
      <c r="G273" s="251"/>
      <c r="H273" s="251"/>
      <c r="I273" s="251"/>
      <c r="J273" s="251"/>
      <c r="K273" s="251"/>
      <c r="L273" s="251"/>
      <c r="M273" s="251"/>
      <c r="N273" s="251"/>
      <c r="O273" s="251"/>
      <c r="P273" s="251"/>
      <c r="Q273" s="251"/>
      <c r="R273" s="251"/>
      <c r="S273" s="251"/>
      <c r="T273" s="251"/>
      <c r="U273" s="251"/>
      <c r="V273" s="251"/>
      <c r="W273" s="251"/>
      <c r="X273" s="251"/>
      <c r="Y273" s="251"/>
      <c r="Z273" s="251"/>
      <c r="AA273" s="251"/>
      <c r="AB273" s="252">
        <f t="shared" si="17"/>
        <v>0</v>
      </c>
      <c r="AC273" s="252">
        <f>ROUND(AB273*事業まとめ!$Q$6,2)</f>
        <v>0</v>
      </c>
      <c r="AD273" s="253"/>
      <c r="AE273" s="253"/>
      <c r="AF273" s="253"/>
      <c r="AG273" s="253"/>
      <c r="AH273" s="253"/>
      <c r="AI273" s="253"/>
      <c r="AJ273" s="253"/>
      <c r="AK273" s="252">
        <f t="shared" si="18"/>
        <v>0</v>
      </c>
      <c r="AL273" s="252">
        <f>ROUND(AK273*事業まとめ!$Q$6,2)</f>
        <v>0</v>
      </c>
      <c r="AM273" s="254">
        <f t="shared" si="16"/>
        <v>0</v>
      </c>
      <c r="AN273" s="254">
        <f t="shared" si="16"/>
        <v>0</v>
      </c>
      <c r="AO273" s="259"/>
      <c r="AP273" s="260">
        <f t="shared" si="19"/>
        <v>0</v>
      </c>
      <c r="AQ273" s="259"/>
      <c r="AR273" s="257"/>
      <c r="AS273" s="257"/>
      <c r="AT273" s="257"/>
      <c r="AU273" s="257"/>
      <c r="AV273" s="257"/>
      <c r="AW273" s="257"/>
    </row>
    <row r="274" spans="2:49" s="265" customFormat="1" x14ac:dyDescent="0.4">
      <c r="B274" s="251"/>
      <c r="C274" s="251"/>
      <c r="D274" s="251"/>
      <c r="E274" s="251"/>
      <c r="F274" s="251"/>
      <c r="G274" s="251"/>
      <c r="H274" s="251"/>
      <c r="I274" s="251"/>
      <c r="J274" s="251"/>
      <c r="K274" s="251"/>
      <c r="L274" s="251"/>
      <c r="M274" s="251"/>
      <c r="N274" s="251"/>
      <c r="O274" s="251"/>
      <c r="P274" s="251"/>
      <c r="Q274" s="251"/>
      <c r="R274" s="251"/>
      <c r="S274" s="251"/>
      <c r="T274" s="251"/>
      <c r="U274" s="251"/>
      <c r="V274" s="251"/>
      <c r="W274" s="251"/>
      <c r="X274" s="251"/>
      <c r="Y274" s="251"/>
      <c r="Z274" s="251"/>
      <c r="AA274" s="251"/>
      <c r="AB274" s="252">
        <f t="shared" si="17"/>
        <v>0</v>
      </c>
      <c r="AC274" s="252">
        <f>ROUND(AB274*事業まとめ!$Q$6,2)</f>
        <v>0</v>
      </c>
      <c r="AD274" s="253"/>
      <c r="AE274" s="253"/>
      <c r="AF274" s="253"/>
      <c r="AG274" s="253"/>
      <c r="AH274" s="253"/>
      <c r="AI274" s="253"/>
      <c r="AJ274" s="253"/>
      <c r="AK274" s="252">
        <f t="shared" si="18"/>
        <v>0</v>
      </c>
      <c r="AL274" s="252">
        <f>ROUND(AK274*事業まとめ!$Q$6,2)</f>
        <v>0</v>
      </c>
      <c r="AM274" s="254">
        <f t="shared" si="16"/>
        <v>0</v>
      </c>
      <c r="AN274" s="254">
        <f t="shared" si="16"/>
        <v>0</v>
      </c>
      <c r="AO274" s="259"/>
      <c r="AP274" s="260">
        <f t="shared" si="19"/>
        <v>0</v>
      </c>
      <c r="AQ274" s="259"/>
      <c r="AR274" s="257"/>
      <c r="AS274" s="257"/>
      <c r="AT274" s="257"/>
      <c r="AU274" s="257"/>
      <c r="AV274" s="257"/>
      <c r="AW274" s="257"/>
    </row>
    <row r="275" spans="2:49" s="265" customFormat="1" x14ac:dyDescent="0.4">
      <c r="B275" s="251"/>
      <c r="C275" s="251"/>
      <c r="D275" s="251"/>
      <c r="E275" s="251"/>
      <c r="F275" s="251"/>
      <c r="G275" s="251"/>
      <c r="H275" s="251"/>
      <c r="I275" s="251"/>
      <c r="J275" s="251"/>
      <c r="K275" s="251"/>
      <c r="L275" s="251"/>
      <c r="M275" s="251"/>
      <c r="N275" s="251"/>
      <c r="O275" s="251"/>
      <c r="P275" s="251"/>
      <c r="Q275" s="251"/>
      <c r="R275" s="251"/>
      <c r="S275" s="251"/>
      <c r="T275" s="251"/>
      <c r="U275" s="251"/>
      <c r="V275" s="251"/>
      <c r="W275" s="251"/>
      <c r="X275" s="251"/>
      <c r="Y275" s="251"/>
      <c r="Z275" s="251"/>
      <c r="AA275" s="251"/>
      <c r="AB275" s="252">
        <f t="shared" si="17"/>
        <v>0</v>
      </c>
      <c r="AC275" s="252">
        <f>ROUND(AB275*事業まとめ!$Q$6,2)</f>
        <v>0</v>
      </c>
      <c r="AD275" s="253"/>
      <c r="AE275" s="253"/>
      <c r="AF275" s="253"/>
      <c r="AG275" s="253"/>
      <c r="AH275" s="253"/>
      <c r="AI275" s="253"/>
      <c r="AJ275" s="253"/>
      <c r="AK275" s="252">
        <f t="shared" si="18"/>
        <v>0</v>
      </c>
      <c r="AL275" s="252">
        <f>ROUND(AK275*事業まとめ!$Q$6,2)</f>
        <v>0</v>
      </c>
      <c r="AM275" s="254">
        <f t="shared" si="16"/>
        <v>0</v>
      </c>
      <c r="AN275" s="254">
        <f t="shared" si="16"/>
        <v>0</v>
      </c>
      <c r="AO275" s="259"/>
      <c r="AP275" s="260">
        <f t="shared" si="19"/>
        <v>0</v>
      </c>
      <c r="AQ275" s="259"/>
      <c r="AR275" s="257"/>
      <c r="AS275" s="257"/>
      <c r="AT275" s="257"/>
      <c r="AU275" s="257"/>
      <c r="AV275" s="257"/>
      <c r="AW275" s="257"/>
    </row>
    <row r="276" spans="2:49" s="265" customFormat="1" x14ac:dyDescent="0.4">
      <c r="B276" s="251"/>
      <c r="C276" s="251"/>
      <c r="D276" s="251"/>
      <c r="E276" s="251"/>
      <c r="F276" s="251"/>
      <c r="G276" s="251"/>
      <c r="H276" s="251"/>
      <c r="I276" s="251"/>
      <c r="J276" s="251"/>
      <c r="K276" s="251"/>
      <c r="L276" s="251"/>
      <c r="M276" s="251"/>
      <c r="N276" s="251"/>
      <c r="O276" s="251"/>
      <c r="P276" s="251"/>
      <c r="Q276" s="251"/>
      <c r="R276" s="251"/>
      <c r="S276" s="251"/>
      <c r="T276" s="251"/>
      <c r="U276" s="251"/>
      <c r="V276" s="251"/>
      <c r="W276" s="251"/>
      <c r="X276" s="251"/>
      <c r="Y276" s="251"/>
      <c r="Z276" s="251"/>
      <c r="AA276" s="251"/>
      <c r="AB276" s="252">
        <f t="shared" si="17"/>
        <v>0</v>
      </c>
      <c r="AC276" s="252">
        <f>ROUND(AB276*事業まとめ!$Q$6,2)</f>
        <v>0</v>
      </c>
      <c r="AD276" s="253"/>
      <c r="AE276" s="253"/>
      <c r="AF276" s="253"/>
      <c r="AG276" s="253"/>
      <c r="AH276" s="253"/>
      <c r="AI276" s="253"/>
      <c r="AJ276" s="253"/>
      <c r="AK276" s="252">
        <f t="shared" si="18"/>
        <v>0</v>
      </c>
      <c r="AL276" s="252">
        <f>ROUND(AK276*事業まとめ!$Q$6,2)</f>
        <v>0</v>
      </c>
      <c r="AM276" s="254">
        <f t="shared" si="16"/>
        <v>0</v>
      </c>
      <c r="AN276" s="254">
        <f t="shared" si="16"/>
        <v>0</v>
      </c>
      <c r="AO276" s="259"/>
      <c r="AP276" s="260">
        <f t="shared" si="19"/>
        <v>0</v>
      </c>
      <c r="AQ276" s="259"/>
      <c r="AR276" s="257"/>
      <c r="AS276" s="257"/>
      <c r="AT276" s="257"/>
      <c r="AU276" s="257"/>
      <c r="AV276" s="257"/>
      <c r="AW276" s="257"/>
    </row>
    <row r="277" spans="2:49" s="265" customFormat="1" x14ac:dyDescent="0.4">
      <c r="B277" s="251"/>
      <c r="C277" s="251"/>
      <c r="D277" s="251"/>
      <c r="E277" s="251"/>
      <c r="F277" s="251"/>
      <c r="G277" s="251"/>
      <c r="H277" s="251"/>
      <c r="I277" s="251"/>
      <c r="J277" s="251"/>
      <c r="K277" s="251"/>
      <c r="L277" s="251"/>
      <c r="M277" s="251"/>
      <c r="N277" s="251"/>
      <c r="O277" s="251"/>
      <c r="P277" s="251"/>
      <c r="Q277" s="251"/>
      <c r="R277" s="251"/>
      <c r="S277" s="251"/>
      <c r="T277" s="251"/>
      <c r="U277" s="251"/>
      <c r="V277" s="251"/>
      <c r="W277" s="251"/>
      <c r="X277" s="251"/>
      <c r="Y277" s="251"/>
      <c r="Z277" s="251"/>
      <c r="AA277" s="251"/>
      <c r="AB277" s="252">
        <f t="shared" si="17"/>
        <v>0</v>
      </c>
      <c r="AC277" s="252">
        <f>ROUND(AB277*事業まとめ!$Q$6,2)</f>
        <v>0</v>
      </c>
      <c r="AD277" s="253"/>
      <c r="AE277" s="253"/>
      <c r="AF277" s="253"/>
      <c r="AG277" s="253"/>
      <c r="AH277" s="253"/>
      <c r="AI277" s="253"/>
      <c r="AJ277" s="253"/>
      <c r="AK277" s="252">
        <f t="shared" si="18"/>
        <v>0</v>
      </c>
      <c r="AL277" s="252">
        <f>ROUND(AK277*事業まとめ!$Q$6,2)</f>
        <v>0</v>
      </c>
      <c r="AM277" s="254">
        <f t="shared" si="16"/>
        <v>0</v>
      </c>
      <c r="AN277" s="254">
        <f t="shared" si="16"/>
        <v>0</v>
      </c>
      <c r="AO277" s="259"/>
      <c r="AP277" s="260">
        <f t="shared" si="19"/>
        <v>0</v>
      </c>
      <c r="AQ277" s="259"/>
      <c r="AR277" s="257"/>
      <c r="AS277" s="257"/>
      <c r="AT277" s="257"/>
      <c r="AU277" s="257"/>
      <c r="AV277" s="257"/>
      <c r="AW277" s="257"/>
    </row>
    <row r="278" spans="2:49" s="265" customFormat="1" x14ac:dyDescent="0.4">
      <c r="B278" s="251"/>
      <c r="C278" s="251"/>
      <c r="D278" s="251"/>
      <c r="E278" s="251"/>
      <c r="F278" s="251"/>
      <c r="G278" s="251"/>
      <c r="H278" s="251"/>
      <c r="I278" s="251"/>
      <c r="J278" s="251"/>
      <c r="K278" s="251"/>
      <c r="L278" s="251"/>
      <c r="M278" s="251"/>
      <c r="N278" s="251"/>
      <c r="O278" s="251"/>
      <c r="P278" s="251"/>
      <c r="Q278" s="251"/>
      <c r="R278" s="251"/>
      <c r="S278" s="251"/>
      <c r="T278" s="251"/>
      <c r="U278" s="251"/>
      <c r="V278" s="251"/>
      <c r="W278" s="251"/>
      <c r="X278" s="251"/>
      <c r="Y278" s="251"/>
      <c r="Z278" s="251"/>
      <c r="AA278" s="251"/>
      <c r="AB278" s="252">
        <f t="shared" si="17"/>
        <v>0</v>
      </c>
      <c r="AC278" s="252">
        <f>ROUND(AB278*事業まとめ!$Q$6,2)</f>
        <v>0</v>
      </c>
      <c r="AD278" s="253"/>
      <c r="AE278" s="253"/>
      <c r="AF278" s="253"/>
      <c r="AG278" s="253"/>
      <c r="AH278" s="253"/>
      <c r="AI278" s="253"/>
      <c r="AJ278" s="253"/>
      <c r="AK278" s="252">
        <f t="shared" si="18"/>
        <v>0</v>
      </c>
      <c r="AL278" s="252">
        <f>ROUND(AK278*事業まとめ!$Q$6,2)</f>
        <v>0</v>
      </c>
      <c r="AM278" s="254">
        <f t="shared" si="16"/>
        <v>0</v>
      </c>
      <c r="AN278" s="254">
        <f t="shared" si="16"/>
        <v>0</v>
      </c>
      <c r="AO278" s="259"/>
      <c r="AP278" s="260">
        <f t="shared" si="19"/>
        <v>0</v>
      </c>
      <c r="AQ278" s="259"/>
      <c r="AR278" s="257"/>
      <c r="AS278" s="257"/>
      <c r="AT278" s="257"/>
      <c r="AU278" s="257"/>
      <c r="AV278" s="257"/>
      <c r="AW278" s="257"/>
    </row>
    <row r="279" spans="2:49" s="265" customFormat="1" x14ac:dyDescent="0.4">
      <c r="B279" s="251"/>
      <c r="C279" s="251"/>
      <c r="D279" s="251"/>
      <c r="E279" s="251"/>
      <c r="F279" s="251"/>
      <c r="G279" s="251"/>
      <c r="H279" s="251"/>
      <c r="I279" s="251"/>
      <c r="J279" s="251"/>
      <c r="K279" s="251"/>
      <c r="L279" s="251"/>
      <c r="M279" s="251"/>
      <c r="N279" s="251"/>
      <c r="O279" s="251"/>
      <c r="P279" s="251"/>
      <c r="Q279" s="251"/>
      <c r="R279" s="251"/>
      <c r="S279" s="251"/>
      <c r="T279" s="251"/>
      <c r="U279" s="251"/>
      <c r="V279" s="251"/>
      <c r="W279" s="251"/>
      <c r="X279" s="251"/>
      <c r="Y279" s="251"/>
      <c r="Z279" s="251"/>
      <c r="AA279" s="251"/>
      <c r="AB279" s="252">
        <f t="shared" si="17"/>
        <v>0</v>
      </c>
      <c r="AC279" s="252">
        <f>ROUND(AB279*事業まとめ!$Q$6,2)</f>
        <v>0</v>
      </c>
      <c r="AD279" s="253"/>
      <c r="AE279" s="253"/>
      <c r="AF279" s="253"/>
      <c r="AG279" s="253"/>
      <c r="AH279" s="253"/>
      <c r="AI279" s="253"/>
      <c r="AJ279" s="253"/>
      <c r="AK279" s="252">
        <f t="shared" si="18"/>
        <v>0</v>
      </c>
      <c r="AL279" s="252">
        <f>ROUND(AK279*事業まとめ!$Q$6,2)</f>
        <v>0</v>
      </c>
      <c r="AM279" s="254">
        <f t="shared" ref="AM279:AN342" si="20">AB279-AK279</f>
        <v>0</v>
      </c>
      <c r="AN279" s="254">
        <f t="shared" si="20"/>
        <v>0</v>
      </c>
      <c r="AO279" s="259"/>
      <c r="AP279" s="260">
        <f t="shared" si="19"/>
        <v>0</v>
      </c>
      <c r="AQ279" s="259"/>
      <c r="AR279" s="257"/>
      <c r="AS279" s="257"/>
      <c r="AT279" s="257"/>
      <c r="AU279" s="257"/>
      <c r="AV279" s="257"/>
      <c r="AW279" s="257"/>
    </row>
    <row r="280" spans="2:49" s="265" customFormat="1" x14ac:dyDescent="0.4">
      <c r="B280" s="251"/>
      <c r="C280" s="251"/>
      <c r="D280" s="251"/>
      <c r="E280" s="251"/>
      <c r="F280" s="251"/>
      <c r="G280" s="251"/>
      <c r="H280" s="251"/>
      <c r="I280" s="251"/>
      <c r="J280" s="251"/>
      <c r="K280" s="251"/>
      <c r="L280" s="251"/>
      <c r="M280" s="251"/>
      <c r="N280" s="251"/>
      <c r="O280" s="251"/>
      <c r="P280" s="251"/>
      <c r="Q280" s="251"/>
      <c r="R280" s="251"/>
      <c r="S280" s="251"/>
      <c r="T280" s="251"/>
      <c r="U280" s="251"/>
      <c r="V280" s="251"/>
      <c r="W280" s="251"/>
      <c r="X280" s="251"/>
      <c r="Y280" s="251"/>
      <c r="Z280" s="251"/>
      <c r="AA280" s="251"/>
      <c r="AB280" s="252">
        <f t="shared" si="17"/>
        <v>0</v>
      </c>
      <c r="AC280" s="252">
        <f>ROUND(AB280*事業まとめ!$Q$6,2)</f>
        <v>0</v>
      </c>
      <c r="AD280" s="253"/>
      <c r="AE280" s="253"/>
      <c r="AF280" s="253"/>
      <c r="AG280" s="253"/>
      <c r="AH280" s="253"/>
      <c r="AI280" s="253"/>
      <c r="AJ280" s="253"/>
      <c r="AK280" s="252">
        <f t="shared" si="18"/>
        <v>0</v>
      </c>
      <c r="AL280" s="252">
        <f>ROUND(AK280*事業まとめ!$Q$6,2)</f>
        <v>0</v>
      </c>
      <c r="AM280" s="254">
        <f t="shared" si="20"/>
        <v>0</v>
      </c>
      <c r="AN280" s="254">
        <f t="shared" si="20"/>
        <v>0</v>
      </c>
      <c r="AO280" s="259"/>
      <c r="AP280" s="260">
        <f t="shared" si="19"/>
        <v>0</v>
      </c>
      <c r="AQ280" s="259"/>
      <c r="AR280" s="257"/>
      <c r="AS280" s="257"/>
      <c r="AT280" s="257"/>
      <c r="AU280" s="257"/>
      <c r="AV280" s="257"/>
      <c r="AW280" s="257"/>
    </row>
    <row r="281" spans="2:49" s="265" customFormat="1" x14ac:dyDescent="0.4">
      <c r="B281" s="251"/>
      <c r="C281" s="251"/>
      <c r="D281" s="251"/>
      <c r="E281" s="251"/>
      <c r="F281" s="251"/>
      <c r="G281" s="251"/>
      <c r="H281" s="251"/>
      <c r="I281" s="251"/>
      <c r="J281" s="251"/>
      <c r="K281" s="251"/>
      <c r="L281" s="251"/>
      <c r="M281" s="251"/>
      <c r="N281" s="251"/>
      <c r="O281" s="251"/>
      <c r="P281" s="251"/>
      <c r="Q281" s="251"/>
      <c r="R281" s="251"/>
      <c r="S281" s="251"/>
      <c r="T281" s="251"/>
      <c r="U281" s="251"/>
      <c r="V281" s="251"/>
      <c r="W281" s="251"/>
      <c r="X281" s="251"/>
      <c r="Y281" s="251"/>
      <c r="Z281" s="251"/>
      <c r="AA281" s="251"/>
      <c r="AB281" s="252">
        <f t="shared" si="17"/>
        <v>0</v>
      </c>
      <c r="AC281" s="252">
        <f>ROUND(AB281*事業まとめ!$Q$6,2)</f>
        <v>0</v>
      </c>
      <c r="AD281" s="253"/>
      <c r="AE281" s="253"/>
      <c r="AF281" s="253"/>
      <c r="AG281" s="253"/>
      <c r="AH281" s="253"/>
      <c r="AI281" s="253"/>
      <c r="AJ281" s="253"/>
      <c r="AK281" s="252">
        <f t="shared" si="18"/>
        <v>0</v>
      </c>
      <c r="AL281" s="252">
        <f>ROUND(AK281*事業まとめ!$Q$6,2)</f>
        <v>0</v>
      </c>
      <c r="AM281" s="254">
        <f t="shared" si="20"/>
        <v>0</v>
      </c>
      <c r="AN281" s="254">
        <f t="shared" si="20"/>
        <v>0</v>
      </c>
      <c r="AO281" s="259"/>
      <c r="AP281" s="260">
        <f t="shared" si="19"/>
        <v>0</v>
      </c>
      <c r="AQ281" s="259"/>
      <c r="AR281" s="257"/>
      <c r="AS281" s="257"/>
      <c r="AT281" s="257"/>
      <c r="AU281" s="257"/>
      <c r="AV281" s="257"/>
      <c r="AW281" s="257"/>
    </row>
    <row r="282" spans="2:49" s="265" customFormat="1" x14ac:dyDescent="0.4">
      <c r="B282" s="251"/>
      <c r="C282" s="251"/>
      <c r="D282" s="251"/>
      <c r="E282" s="251"/>
      <c r="F282" s="251"/>
      <c r="G282" s="251"/>
      <c r="H282" s="251"/>
      <c r="I282" s="251"/>
      <c r="J282" s="251"/>
      <c r="K282" s="251"/>
      <c r="L282" s="251"/>
      <c r="M282" s="251"/>
      <c r="N282" s="251"/>
      <c r="O282" s="251"/>
      <c r="P282" s="251"/>
      <c r="Q282" s="251"/>
      <c r="R282" s="251"/>
      <c r="S282" s="251"/>
      <c r="T282" s="251"/>
      <c r="U282" s="251"/>
      <c r="V282" s="251"/>
      <c r="W282" s="251"/>
      <c r="X282" s="251"/>
      <c r="Y282" s="251"/>
      <c r="Z282" s="251"/>
      <c r="AA282" s="251"/>
      <c r="AB282" s="252">
        <f t="shared" si="17"/>
        <v>0</v>
      </c>
      <c r="AC282" s="252">
        <f>ROUND(AB282*事業まとめ!$Q$6,2)</f>
        <v>0</v>
      </c>
      <c r="AD282" s="253"/>
      <c r="AE282" s="253"/>
      <c r="AF282" s="253"/>
      <c r="AG282" s="253"/>
      <c r="AH282" s="253"/>
      <c r="AI282" s="253"/>
      <c r="AJ282" s="253"/>
      <c r="AK282" s="252">
        <f t="shared" si="18"/>
        <v>0</v>
      </c>
      <c r="AL282" s="252">
        <f>ROUND(AK282*事業まとめ!$Q$6,2)</f>
        <v>0</v>
      </c>
      <c r="AM282" s="254">
        <f t="shared" si="20"/>
        <v>0</v>
      </c>
      <c r="AN282" s="254">
        <f t="shared" si="20"/>
        <v>0</v>
      </c>
      <c r="AO282" s="259"/>
      <c r="AP282" s="260">
        <f t="shared" si="19"/>
        <v>0</v>
      </c>
      <c r="AQ282" s="259"/>
      <c r="AR282" s="257"/>
      <c r="AS282" s="257"/>
      <c r="AT282" s="257"/>
      <c r="AU282" s="257"/>
      <c r="AV282" s="257"/>
      <c r="AW282" s="257"/>
    </row>
    <row r="283" spans="2:49" s="265" customFormat="1" x14ac:dyDescent="0.4">
      <c r="B283" s="251"/>
      <c r="C283" s="251"/>
      <c r="D283" s="251"/>
      <c r="E283" s="251"/>
      <c r="F283" s="251"/>
      <c r="G283" s="251"/>
      <c r="H283" s="251"/>
      <c r="I283" s="251"/>
      <c r="J283" s="251"/>
      <c r="K283" s="251"/>
      <c r="L283" s="251"/>
      <c r="M283" s="251"/>
      <c r="N283" s="251"/>
      <c r="O283" s="251"/>
      <c r="P283" s="251"/>
      <c r="Q283" s="251"/>
      <c r="R283" s="251"/>
      <c r="S283" s="251"/>
      <c r="T283" s="251"/>
      <c r="U283" s="251"/>
      <c r="V283" s="251"/>
      <c r="W283" s="251"/>
      <c r="X283" s="251"/>
      <c r="Y283" s="251"/>
      <c r="Z283" s="251"/>
      <c r="AA283" s="251"/>
      <c r="AB283" s="252">
        <f t="shared" si="17"/>
        <v>0</v>
      </c>
      <c r="AC283" s="252">
        <f>ROUND(AB283*事業まとめ!$Q$6,2)</f>
        <v>0</v>
      </c>
      <c r="AD283" s="253"/>
      <c r="AE283" s="253"/>
      <c r="AF283" s="253"/>
      <c r="AG283" s="253"/>
      <c r="AH283" s="253"/>
      <c r="AI283" s="253"/>
      <c r="AJ283" s="253"/>
      <c r="AK283" s="252">
        <f t="shared" si="18"/>
        <v>0</v>
      </c>
      <c r="AL283" s="252">
        <f>ROUND(AK283*事業まとめ!$Q$6,2)</f>
        <v>0</v>
      </c>
      <c r="AM283" s="254">
        <f t="shared" si="20"/>
        <v>0</v>
      </c>
      <c r="AN283" s="254">
        <f t="shared" si="20"/>
        <v>0</v>
      </c>
      <c r="AO283" s="259"/>
      <c r="AP283" s="260">
        <f t="shared" si="19"/>
        <v>0</v>
      </c>
      <c r="AQ283" s="259"/>
      <c r="AR283" s="257"/>
      <c r="AS283" s="257"/>
      <c r="AT283" s="257"/>
      <c r="AU283" s="257"/>
      <c r="AV283" s="257"/>
      <c r="AW283" s="257"/>
    </row>
    <row r="284" spans="2:49" s="265" customFormat="1" x14ac:dyDescent="0.4">
      <c r="B284" s="251"/>
      <c r="C284" s="251"/>
      <c r="D284" s="251"/>
      <c r="E284" s="251"/>
      <c r="F284" s="251"/>
      <c r="G284" s="251"/>
      <c r="H284" s="251"/>
      <c r="I284" s="251"/>
      <c r="J284" s="251"/>
      <c r="K284" s="251"/>
      <c r="L284" s="251"/>
      <c r="M284" s="251"/>
      <c r="N284" s="251"/>
      <c r="O284" s="251"/>
      <c r="P284" s="251"/>
      <c r="Q284" s="251"/>
      <c r="R284" s="251"/>
      <c r="S284" s="251"/>
      <c r="T284" s="251"/>
      <c r="U284" s="251"/>
      <c r="V284" s="251"/>
      <c r="W284" s="251"/>
      <c r="X284" s="251"/>
      <c r="Y284" s="251"/>
      <c r="Z284" s="251"/>
      <c r="AA284" s="251"/>
      <c r="AB284" s="252">
        <f t="shared" si="17"/>
        <v>0</v>
      </c>
      <c r="AC284" s="252">
        <f>ROUND(AB284*事業まとめ!$Q$6,2)</f>
        <v>0</v>
      </c>
      <c r="AD284" s="253"/>
      <c r="AE284" s="253"/>
      <c r="AF284" s="253"/>
      <c r="AG284" s="253"/>
      <c r="AH284" s="253"/>
      <c r="AI284" s="253"/>
      <c r="AJ284" s="253"/>
      <c r="AK284" s="252">
        <f t="shared" si="18"/>
        <v>0</v>
      </c>
      <c r="AL284" s="252">
        <f>ROUND(AK284*事業まとめ!$Q$6,2)</f>
        <v>0</v>
      </c>
      <c r="AM284" s="254">
        <f t="shared" si="20"/>
        <v>0</v>
      </c>
      <c r="AN284" s="254">
        <f t="shared" si="20"/>
        <v>0</v>
      </c>
      <c r="AO284" s="259"/>
      <c r="AP284" s="260">
        <f t="shared" si="19"/>
        <v>0</v>
      </c>
      <c r="AQ284" s="259"/>
      <c r="AR284" s="257"/>
      <c r="AS284" s="257"/>
      <c r="AT284" s="257"/>
      <c r="AU284" s="257"/>
      <c r="AV284" s="257"/>
      <c r="AW284" s="257"/>
    </row>
    <row r="285" spans="2:49" s="265" customFormat="1" x14ac:dyDescent="0.4">
      <c r="B285" s="251"/>
      <c r="C285" s="251"/>
      <c r="D285" s="251"/>
      <c r="E285" s="251"/>
      <c r="F285" s="251"/>
      <c r="G285" s="251"/>
      <c r="H285" s="251"/>
      <c r="I285" s="251"/>
      <c r="J285" s="251"/>
      <c r="K285" s="251"/>
      <c r="L285" s="251"/>
      <c r="M285" s="251"/>
      <c r="N285" s="251"/>
      <c r="O285" s="251"/>
      <c r="P285" s="251"/>
      <c r="Q285" s="251"/>
      <c r="R285" s="251"/>
      <c r="S285" s="251"/>
      <c r="T285" s="251"/>
      <c r="U285" s="251"/>
      <c r="V285" s="251"/>
      <c r="W285" s="251"/>
      <c r="X285" s="251"/>
      <c r="Y285" s="251"/>
      <c r="Z285" s="251"/>
      <c r="AA285" s="251"/>
      <c r="AB285" s="252">
        <f t="shared" si="17"/>
        <v>0</v>
      </c>
      <c r="AC285" s="252">
        <f>ROUND(AB285*事業まとめ!$Q$6,2)</f>
        <v>0</v>
      </c>
      <c r="AD285" s="253"/>
      <c r="AE285" s="253"/>
      <c r="AF285" s="253"/>
      <c r="AG285" s="253"/>
      <c r="AH285" s="253"/>
      <c r="AI285" s="253"/>
      <c r="AJ285" s="253"/>
      <c r="AK285" s="252">
        <f t="shared" si="18"/>
        <v>0</v>
      </c>
      <c r="AL285" s="252">
        <f>ROUND(AK285*事業まとめ!$Q$6,2)</f>
        <v>0</v>
      </c>
      <c r="AM285" s="254">
        <f t="shared" si="20"/>
        <v>0</v>
      </c>
      <c r="AN285" s="254">
        <f t="shared" si="20"/>
        <v>0</v>
      </c>
      <c r="AO285" s="259"/>
      <c r="AP285" s="260">
        <f t="shared" si="19"/>
        <v>0</v>
      </c>
      <c r="AQ285" s="259"/>
      <c r="AR285" s="257"/>
      <c r="AS285" s="257"/>
      <c r="AT285" s="257"/>
      <c r="AU285" s="257"/>
      <c r="AV285" s="257"/>
      <c r="AW285" s="257"/>
    </row>
    <row r="286" spans="2:49" s="265" customFormat="1" x14ac:dyDescent="0.4">
      <c r="B286" s="251"/>
      <c r="C286" s="251"/>
      <c r="D286" s="251"/>
      <c r="E286" s="251"/>
      <c r="F286" s="251"/>
      <c r="G286" s="251"/>
      <c r="H286" s="251"/>
      <c r="I286" s="251"/>
      <c r="J286" s="251"/>
      <c r="K286" s="251"/>
      <c r="L286" s="251"/>
      <c r="M286" s="251"/>
      <c r="N286" s="251"/>
      <c r="O286" s="251"/>
      <c r="P286" s="251"/>
      <c r="Q286" s="251"/>
      <c r="R286" s="251"/>
      <c r="S286" s="251"/>
      <c r="T286" s="251"/>
      <c r="U286" s="251"/>
      <c r="V286" s="251"/>
      <c r="W286" s="251"/>
      <c r="X286" s="251"/>
      <c r="Y286" s="251"/>
      <c r="Z286" s="251"/>
      <c r="AA286" s="251"/>
      <c r="AB286" s="252">
        <f t="shared" si="17"/>
        <v>0</v>
      </c>
      <c r="AC286" s="252">
        <f>ROUND(AB286*事業まとめ!$Q$6,2)</f>
        <v>0</v>
      </c>
      <c r="AD286" s="253"/>
      <c r="AE286" s="253"/>
      <c r="AF286" s="253"/>
      <c r="AG286" s="253"/>
      <c r="AH286" s="253"/>
      <c r="AI286" s="253"/>
      <c r="AJ286" s="253"/>
      <c r="AK286" s="252">
        <f t="shared" si="18"/>
        <v>0</v>
      </c>
      <c r="AL286" s="252">
        <f>ROUND(AK286*事業まとめ!$Q$6,2)</f>
        <v>0</v>
      </c>
      <c r="AM286" s="254">
        <f t="shared" si="20"/>
        <v>0</v>
      </c>
      <c r="AN286" s="254">
        <f t="shared" si="20"/>
        <v>0</v>
      </c>
      <c r="AO286" s="259"/>
      <c r="AP286" s="260">
        <f t="shared" si="19"/>
        <v>0</v>
      </c>
      <c r="AQ286" s="259"/>
      <c r="AR286" s="257"/>
      <c r="AS286" s="257"/>
      <c r="AT286" s="257"/>
      <c r="AU286" s="257"/>
      <c r="AV286" s="257"/>
      <c r="AW286" s="257"/>
    </row>
    <row r="287" spans="2:49" s="265" customFormat="1" x14ac:dyDescent="0.4">
      <c r="B287" s="251"/>
      <c r="C287" s="251"/>
      <c r="D287" s="251"/>
      <c r="E287" s="251"/>
      <c r="F287" s="251"/>
      <c r="G287" s="251"/>
      <c r="H287" s="251"/>
      <c r="I287" s="251"/>
      <c r="J287" s="251"/>
      <c r="K287" s="251"/>
      <c r="L287" s="251"/>
      <c r="M287" s="251"/>
      <c r="N287" s="251"/>
      <c r="O287" s="251"/>
      <c r="P287" s="251"/>
      <c r="Q287" s="251"/>
      <c r="R287" s="251"/>
      <c r="S287" s="251"/>
      <c r="T287" s="251"/>
      <c r="U287" s="251"/>
      <c r="V287" s="251"/>
      <c r="W287" s="251"/>
      <c r="X287" s="251"/>
      <c r="Y287" s="251"/>
      <c r="Z287" s="251"/>
      <c r="AA287" s="251"/>
      <c r="AB287" s="252">
        <f t="shared" si="17"/>
        <v>0</v>
      </c>
      <c r="AC287" s="252">
        <f>ROUND(AB287*事業まとめ!$Q$6,2)</f>
        <v>0</v>
      </c>
      <c r="AD287" s="253"/>
      <c r="AE287" s="253"/>
      <c r="AF287" s="253"/>
      <c r="AG287" s="253"/>
      <c r="AH287" s="253"/>
      <c r="AI287" s="253"/>
      <c r="AJ287" s="253"/>
      <c r="AK287" s="252">
        <f t="shared" si="18"/>
        <v>0</v>
      </c>
      <c r="AL287" s="252">
        <f>ROUND(AK287*事業まとめ!$Q$6,2)</f>
        <v>0</v>
      </c>
      <c r="AM287" s="254">
        <f t="shared" si="20"/>
        <v>0</v>
      </c>
      <c r="AN287" s="254">
        <f t="shared" si="20"/>
        <v>0</v>
      </c>
      <c r="AO287" s="259"/>
      <c r="AP287" s="260">
        <f t="shared" si="19"/>
        <v>0</v>
      </c>
      <c r="AQ287" s="259"/>
      <c r="AR287" s="257"/>
      <c r="AS287" s="257"/>
      <c r="AT287" s="257"/>
      <c r="AU287" s="257"/>
      <c r="AV287" s="257"/>
      <c r="AW287" s="257"/>
    </row>
    <row r="288" spans="2:49" s="265" customFormat="1" x14ac:dyDescent="0.4">
      <c r="B288" s="251"/>
      <c r="C288" s="251"/>
      <c r="D288" s="251"/>
      <c r="E288" s="251"/>
      <c r="F288" s="251"/>
      <c r="G288" s="251"/>
      <c r="H288" s="251"/>
      <c r="I288" s="251"/>
      <c r="J288" s="251"/>
      <c r="K288" s="251"/>
      <c r="L288" s="251"/>
      <c r="M288" s="251"/>
      <c r="N288" s="251"/>
      <c r="O288" s="251"/>
      <c r="P288" s="251"/>
      <c r="Q288" s="251"/>
      <c r="R288" s="251"/>
      <c r="S288" s="251"/>
      <c r="T288" s="251"/>
      <c r="U288" s="251"/>
      <c r="V288" s="251"/>
      <c r="W288" s="251"/>
      <c r="X288" s="251"/>
      <c r="Y288" s="251"/>
      <c r="Z288" s="251"/>
      <c r="AA288" s="251"/>
      <c r="AB288" s="252">
        <f t="shared" si="17"/>
        <v>0</v>
      </c>
      <c r="AC288" s="252">
        <f>ROUND(AB288*事業まとめ!$Q$6,2)</f>
        <v>0</v>
      </c>
      <c r="AD288" s="253"/>
      <c r="AE288" s="253"/>
      <c r="AF288" s="253"/>
      <c r="AG288" s="253"/>
      <c r="AH288" s="253"/>
      <c r="AI288" s="253"/>
      <c r="AJ288" s="253"/>
      <c r="AK288" s="252">
        <f t="shared" si="18"/>
        <v>0</v>
      </c>
      <c r="AL288" s="252">
        <f>ROUND(AK288*事業まとめ!$Q$6,2)</f>
        <v>0</v>
      </c>
      <c r="AM288" s="254">
        <f t="shared" si="20"/>
        <v>0</v>
      </c>
      <c r="AN288" s="254">
        <f t="shared" si="20"/>
        <v>0</v>
      </c>
      <c r="AO288" s="259"/>
      <c r="AP288" s="260">
        <f t="shared" si="19"/>
        <v>0</v>
      </c>
      <c r="AQ288" s="259"/>
      <c r="AR288" s="257"/>
      <c r="AS288" s="257"/>
      <c r="AT288" s="257"/>
      <c r="AU288" s="257"/>
      <c r="AV288" s="257"/>
      <c r="AW288" s="257"/>
    </row>
    <row r="289" spans="2:49" s="265" customFormat="1" x14ac:dyDescent="0.4">
      <c r="B289" s="251"/>
      <c r="C289" s="251"/>
      <c r="D289" s="251"/>
      <c r="E289" s="251"/>
      <c r="F289" s="251"/>
      <c r="G289" s="251"/>
      <c r="H289" s="251"/>
      <c r="I289" s="251"/>
      <c r="J289" s="251"/>
      <c r="K289" s="251"/>
      <c r="L289" s="251"/>
      <c r="M289" s="251"/>
      <c r="N289" s="251"/>
      <c r="O289" s="251"/>
      <c r="P289" s="251"/>
      <c r="Q289" s="251"/>
      <c r="R289" s="251"/>
      <c r="S289" s="251"/>
      <c r="T289" s="251"/>
      <c r="U289" s="251"/>
      <c r="V289" s="251"/>
      <c r="W289" s="251"/>
      <c r="X289" s="251"/>
      <c r="Y289" s="251"/>
      <c r="Z289" s="251"/>
      <c r="AA289" s="251"/>
      <c r="AB289" s="252">
        <f t="shared" si="17"/>
        <v>0</v>
      </c>
      <c r="AC289" s="252">
        <f>ROUND(AB289*事業まとめ!$Q$6,2)</f>
        <v>0</v>
      </c>
      <c r="AD289" s="253"/>
      <c r="AE289" s="253"/>
      <c r="AF289" s="253"/>
      <c r="AG289" s="253"/>
      <c r="AH289" s="253"/>
      <c r="AI289" s="253"/>
      <c r="AJ289" s="253"/>
      <c r="AK289" s="252">
        <f t="shared" si="18"/>
        <v>0</v>
      </c>
      <c r="AL289" s="252">
        <f>ROUND(AK289*事業まとめ!$Q$6,2)</f>
        <v>0</v>
      </c>
      <c r="AM289" s="254">
        <f t="shared" si="20"/>
        <v>0</v>
      </c>
      <c r="AN289" s="254">
        <f t="shared" si="20"/>
        <v>0</v>
      </c>
      <c r="AO289" s="259"/>
      <c r="AP289" s="260">
        <f t="shared" si="19"/>
        <v>0</v>
      </c>
      <c r="AQ289" s="259"/>
      <c r="AR289" s="257"/>
      <c r="AS289" s="257"/>
      <c r="AT289" s="257"/>
      <c r="AU289" s="257"/>
      <c r="AV289" s="257"/>
      <c r="AW289" s="257"/>
    </row>
    <row r="290" spans="2:49" s="265" customFormat="1" x14ac:dyDescent="0.4">
      <c r="B290" s="251"/>
      <c r="C290" s="251"/>
      <c r="D290" s="251"/>
      <c r="E290" s="251"/>
      <c r="F290" s="251"/>
      <c r="G290" s="251"/>
      <c r="H290" s="251"/>
      <c r="I290" s="251"/>
      <c r="J290" s="251"/>
      <c r="K290" s="251"/>
      <c r="L290" s="251"/>
      <c r="M290" s="251"/>
      <c r="N290" s="251"/>
      <c r="O290" s="251"/>
      <c r="P290" s="251"/>
      <c r="Q290" s="251"/>
      <c r="R290" s="251"/>
      <c r="S290" s="251"/>
      <c r="T290" s="251"/>
      <c r="U290" s="251"/>
      <c r="V290" s="251"/>
      <c r="W290" s="251"/>
      <c r="X290" s="251"/>
      <c r="Y290" s="251"/>
      <c r="Z290" s="251"/>
      <c r="AA290" s="251"/>
      <c r="AB290" s="252">
        <f t="shared" si="17"/>
        <v>0</v>
      </c>
      <c r="AC290" s="252">
        <f>ROUND(AB290*事業まとめ!$Q$6,2)</f>
        <v>0</v>
      </c>
      <c r="AD290" s="253"/>
      <c r="AE290" s="253"/>
      <c r="AF290" s="253"/>
      <c r="AG290" s="253"/>
      <c r="AH290" s="253"/>
      <c r="AI290" s="253"/>
      <c r="AJ290" s="253"/>
      <c r="AK290" s="252">
        <f t="shared" si="18"/>
        <v>0</v>
      </c>
      <c r="AL290" s="252">
        <f>ROUND(AK290*事業まとめ!$Q$6,2)</f>
        <v>0</v>
      </c>
      <c r="AM290" s="254">
        <f t="shared" si="20"/>
        <v>0</v>
      </c>
      <c r="AN290" s="254">
        <f t="shared" si="20"/>
        <v>0</v>
      </c>
      <c r="AO290" s="259"/>
      <c r="AP290" s="260">
        <f t="shared" si="19"/>
        <v>0</v>
      </c>
      <c r="AQ290" s="259"/>
      <c r="AR290" s="257"/>
      <c r="AS290" s="257"/>
      <c r="AT290" s="257"/>
      <c r="AU290" s="257"/>
      <c r="AV290" s="257"/>
      <c r="AW290" s="257"/>
    </row>
    <row r="291" spans="2:49" s="265" customFormat="1" x14ac:dyDescent="0.4">
      <c r="B291" s="251"/>
      <c r="C291" s="251"/>
      <c r="D291" s="251"/>
      <c r="E291" s="251"/>
      <c r="F291" s="251"/>
      <c r="G291" s="251"/>
      <c r="H291" s="251"/>
      <c r="I291" s="251"/>
      <c r="J291" s="251"/>
      <c r="K291" s="251"/>
      <c r="L291" s="251"/>
      <c r="M291" s="251"/>
      <c r="N291" s="251"/>
      <c r="O291" s="251"/>
      <c r="P291" s="251"/>
      <c r="Q291" s="251"/>
      <c r="R291" s="251"/>
      <c r="S291" s="251"/>
      <c r="T291" s="251"/>
      <c r="U291" s="251"/>
      <c r="V291" s="251"/>
      <c r="W291" s="251"/>
      <c r="X291" s="251"/>
      <c r="Y291" s="251"/>
      <c r="Z291" s="251"/>
      <c r="AA291" s="251"/>
      <c r="AB291" s="252">
        <f t="shared" si="17"/>
        <v>0</v>
      </c>
      <c r="AC291" s="252">
        <f>ROUND(AB291*事業まとめ!$Q$6,2)</f>
        <v>0</v>
      </c>
      <c r="AD291" s="253"/>
      <c r="AE291" s="253"/>
      <c r="AF291" s="253"/>
      <c r="AG291" s="253"/>
      <c r="AH291" s="253"/>
      <c r="AI291" s="253"/>
      <c r="AJ291" s="253"/>
      <c r="AK291" s="252">
        <f t="shared" si="18"/>
        <v>0</v>
      </c>
      <c r="AL291" s="252">
        <f>ROUND(AK291*事業まとめ!$Q$6,2)</f>
        <v>0</v>
      </c>
      <c r="AM291" s="254">
        <f t="shared" si="20"/>
        <v>0</v>
      </c>
      <c r="AN291" s="254">
        <f t="shared" si="20"/>
        <v>0</v>
      </c>
      <c r="AO291" s="259"/>
      <c r="AP291" s="260">
        <f t="shared" si="19"/>
        <v>0</v>
      </c>
      <c r="AQ291" s="259"/>
      <c r="AR291" s="257"/>
      <c r="AS291" s="257"/>
      <c r="AT291" s="257"/>
      <c r="AU291" s="257"/>
      <c r="AV291" s="257"/>
      <c r="AW291" s="257"/>
    </row>
    <row r="292" spans="2:49" s="265" customFormat="1" x14ac:dyDescent="0.4">
      <c r="B292" s="251"/>
      <c r="C292" s="251"/>
      <c r="D292" s="251"/>
      <c r="E292" s="251"/>
      <c r="F292" s="251"/>
      <c r="G292" s="251"/>
      <c r="H292" s="251"/>
      <c r="I292" s="251"/>
      <c r="J292" s="251"/>
      <c r="K292" s="251"/>
      <c r="L292" s="251"/>
      <c r="M292" s="251"/>
      <c r="N292" s="251"/>
      <c r="O292" s="251"/>
      <c r="P292" s="251"/>
      <c r="Q292" s="251"/>
      <c r="R292" s="251"/>
      <c r="S292" s="251"/>
      <c r="T292" s="251"/>
      <c r="U292" s="251"/>
      <c r="V292" s="251"/>
      <c r="W292" s="251"/>
      <c r="X292" s="251"/>
      <c r="Y292" s="251"/>
      <c r="Z292" s="251"/>
      <c r="AA292" s="251"/>
      <c r="AB292" s="252">
        <f t="shared" si="17"/>
        <v>0</v>
      </c>
      <c r="AC292" s="252">
        <f>ROUND(AB292*事業まとめ!$Q$6,2)</f>
        <v>0</v>
      </c>
      <c r="AD292" s="253"/>
      <c r="AE292" s="253"/>
      <c r="AF292" s="253"/>
      <c r="AG292" s="253"/>
      <c r="AH292" s="253"/>
      <c r="AI292" s="253"/>
      <c r="AJ292" s="253"/>
      <c r="AK292" s="252">
        <f t="shared" si="18"/>
        <v>0</v>
      </c>
      <c r="AL292" s="252">
        <f>ROUND(AK292*事業まとめ!$Q$6,2)</f>
        <v>0</v>
      </c>
      <c r="AM292" s="254">
        <f t="shared" si="20"/>
        <v>0</v>
      </c>
      <c r="AN292" s="254">
        <f t="shared" si="20"/>
        <v>0</v>
      </c>
      <c r="AO292" s="259"/>
      <c r="AP292" s="260">
        <f t="shared" si="19"/>
        <v>0</v>
      </c>
      <c r="AQ292" s="259"/>
      <c r="AR292" s="257"/>
      <c r="AS292" s="257"/>
      <c r="AT292" s="257"/>
      <c r="AU292" s="257"/>
      <c r="AV292" s="257"/>
      <c r="AW292" s="257"/>
    </row>
    <row r="293" spans="2:49" s="265" customFormat="1" x14ac:dyDescent="0.4">
      <c r="B293" s="251"/>
      <c r="C293" s="251"/>
      <c r="D293" s="251"/>
      <c r="E293" s="251"/>
      <c r="F293" s="251"/>
      <c r="G293" s="251"/>
      <c r="H293" s="251"/>
      <c r="I293" s="251"/>
      <c r="J293" s="251"/>
      <c r="K293" s="251"/>
      <c r="L293" s="251"/>
      <c r="M293" s="251"/>
      <c r="N293" s="251"/>
      <c r="O293" s="251"/>
      <c r="P293" s="251"/>
      <c r="Q293" s="251"/>
      <c r="R293" s="251"/>
      <c r="S293" s="251"/>
      <c r="T293" s="251"/>
      <c r="U293" s="251"/>
      <c r="V293" s="251"/>
      <c r="W293" s="251"/>
      <c r="X293" s="251"/>
      <c r="Y293" s="251"/>
      <c r="Z293" s="251"/>
      <c r="AA293" s="251"/>
      <c r="AB293" s="252">
        <f t="shared" si="17"/>
        <v>0</v>
      </c>
      <c r="AC293" s="252">
        <f>ROUND(AB293*事業まとめ!$Q$6,2)</f>
        <v>0</v>
      </c>
      <c r="AD293" s="253"/>
      <c r="AE293" s="253"/>
      <c r="AF293" s="253"/>
      <c r="AG293" s="253"/>
      <c r="AH293" s="253"/>
      <c r="AI293" s="253"/>
      <c r="AJ293" s="253"/>
      <c r="AK293" s="252">
        <f t="shared" si="18"/>
        <v>0</v>
      </c>
      <c r="AL293" s="252">
        <f>ROUND(AK293*事業まとめ!$Q$6,2)</f>
        <v>0</v>
      </c>
      <c r="AM293" s="254">
        <f t="shared" si="20"/>
        <v>0</v>
      </c>
      <c r="AN293" s="254">
        <f t="shared" si="20"/>
        <v>0</v>
      </c>
      <c r="AO293" s="259"/>
      <c r="AP293" s="260">
        <f t="shared" si="19"/>
        <v>0</v>
      </c>
      <c r="AQ293" s="259"/>
      <c r="AR293" s="257"/>
      <c r="AS293" s="257"/>
      <c r="AT293" s="257"/>
      <c r="AU293" s="257"/>
      <c r="AV293" s="257"/>
      <c r="AW293" s="257"/>
    </row>
    <row r="294" spans="2:49" s="265" customFormat="1" x14ac:dyDescent="0.4">
      <c r="B294" s="251"/>
      <c r="C294" s="251"/>
      <c r="D294" s="251"/>
      <c r="E294" s="251"/>
      <c r="F294" s="251"/>
      <c r="G294" s="251"/>
      <c r="H294" s="251"/>
      <c r="I294" s="251"/>
      <c r="J294" s="251"/>
      <c r="K294" s="251"/>
      <c r="L294" s="251"/>
      <c r="M294" s="251"/>
      <c r="N294" s="251"/>
      <c r="O294" s="251"/>
      <c r="P294" s="251"/>
      <c r="Q294" s="251"/>
      <c r="R294" s="251"/>
      <c r="S294" s="251"/>
      <c r="T294" s="251"/>
      <c r="U294" s="251"/>
      <c r="V294" s="251"/>
      <c r="W294" s="251"/>
      <c r="X294" s="251"/>
      <c r="Y294" s="251"/>
      <c r="Z294" s="251"/>
      <c r="AA294" s="251"/>
      <c r="AB294" s="252">
        <f t="shared" si="17"/>
        <v>0</v>
      </c>
      <c r="AC294" s="252">
        <f>ROUND(AB294*事業まとめ!$Q$6,2)</f>
        <v>0</v>
      </c>
      <c r="AD294" s="253"/>
      <c r="AE294" s="253"/>
      <c r="AF294" s="253"/>
      <c r="AG294" s="253"/>
      <c r="AH294" s="253"/>
      <c r="AI294" s="253"/>
      <c r="AJ294" s="253"/>
      <c r="AK294" s="252">
        <f t="shared" si="18"/>
        <v>0</v>
      </c>
      <c r="AL294" s="252">
        <f>ROUND(AK294*事業まとめ!$Q$6,2)</f>
        <v>0</v>
      </c>
      <c r="AM294" s="254">
        <f t="shared" si="20"/>
        <v>0</v>
      </c>
      <c r="AN294" s="254">
        <f t="shared" si="20"/>
        <v>0</v>
      </c>
      <c r="AO294" s="259"/>
      <c r="AP294" s="260">
        <f t="shared" si="19"/>
        <v>0</v>
      </c>
      <c r="AQ294" s="259"/>
      <c r="AR294" s="257"/>
      <c r="AS294" s="257"/>
      <c r="AT294" s="257"/>
      <c r="AU294" s="257"/>
      <c r="AV294" s="257"/>
      <c r="AW294" s="257"/>
    </row>
    <row r="295" spans="2:49" s="265" customFormat="1" x14ac:dyDescent="0.4">
      <c r="B295" s="251"/>
      <c r="C295" s="251"/>
      <c r="D295" s="251"/>
      <c r="E295" s="251"/>
      <c r="F295" s="251"/>
      <c r="G295" s="251"/>
      <c r="H295" s="251"/>
      <c r="I295" s="251"/>
      <c r="J295" s="251"/>
      <c r="K295" s="251"/>
      <c r="L295" s="251"/>
      <c r="M295" s="251"/>
      <c r="N295" s="251"/>
      <c r="O295" s="251"/>
      <c r="P295" s="251"/>
      <c r="Q295" s="251"/>
      <c r="R295" s="251"/>
      <c r="S295" s="251"/>
      <c r="T295" s="251"/>
      <c r="U295" s="251"/>
      <c r="V295" s="251"/>
      <c r="W295" s="251"/>
      <c r="X295" s="251"/>
      <c r="Y295" s="251"/>
      <c r="Z295" s="251"/>
      <c r="AA295" s="251"/>
      <c r="AB295" s="252">
        <f t="shared" si="17"/>
        <v>0</v>
      </c>
      <c r="AC295" s="252">
        <f>ROUND(AB295*事業まとめ!$Q$6,2)</f>
        <v>0</v>
      </c>
      <c r="AD295" s="253"/>
      <c r="AE295" s="253"/>
      <c r="AF295" s="253"/>
      <c r="AG295" s="253"/>
      <c r="AH295" s="253"/>
      <c r="AI295" s="253"/>
      <c r="AJ295" s="253"/>
      <c r="AK295" s="252">
        <f t="shared" si="18"/>
        <v>0</v>
      </c>
      <c r="AL295" s="252">
        <f>ROUND(AK295*事業まとめ!$Q$6,2)</f>
        <v>0</v>
      </c>
      <c r="AM295" s="254">
        <f t="shared" si="20"/>
        <v>0</v>
      </c>
      <c r="AN295" s="254">
        <f t="shared" si="20"/>
        <v>0</v>
      </c>
      <c r="AO295" s="259"/>
      <c r="AP295" s="260">
        <f t="shared" si="19"/>
        <v>0</v>
      </c>
      <c r="AQ295" s="259"/>
      <c r="AR295" s="257"/>
      <c r="AS295" s="257"/>
      <c r="AT295" s="257"/>
      <c r="AU295" s="257"/>
      <c r="AV295" s="257"/>
      <c r="AW295" s="257"/>
    </row>
    <row r="296" spans="2:49" s="265" customFormat="1" x14ac:dyDescent="0.4">
      <c r="B296" s="251"/>
      <c r="C296" s="251"/>
      <c r="D296" s="251"/>
      <c r="E296" s="251"/>
      <c r="F296" s="251"/>
      <c r="G296" s="251"/>
      <c r="H296" s="251"/>
      <c r="I296" s="251"/>
      <c r="J296" s="251"/>
      <c r="K296" s="251"/>
      <c r="L296" s="251"/>
      <c r="M296" s="251"/>
      <c r="N296" s="251"/>
      <c r="O296" s="251"/>
      <c r="P296" s="251"/>
      <c r="Q296" s="251"/>
      <c r="R296" s="251"/>
      <c r="S296" s="251"/>
      <c r="T296" s="251"/>
      <c r="U296" s="251"/>
      <c r="V296" s="251"/>
      <c r="W296" s="251"/>
      <c r="X296" s="251"/>
      <c r="Y296" s="251"/>
      <c r="Z296" s="251"/>
      <c r="AA296" s="251"/>
      <c r="AB296" s="252">
        <f t="shared" si="17"/>
        <v>0</v>
      </c>
      <c r="AC296" s="252">
        <f>ROUND(AB296*事業まとめ!$Q$6,2)</f>
        <v>0</v>
      </c>
      <c r="AD296" s="253"/>
      <c r="AE296" s="253"/>
      <c r="AF296" s="253"/>
      <c r="AG296" s="253"/>
      <c r="AH296" s="253"/>
      <c r="AI296" s="253"/>
      <c r="AJ296" s="253"/>
      <c r="AK296" s="252">
        <f t="shared" si="18"/>
        <v>0</v>
      </c>
      <c r="AL296" s="252">
        <f>ROUND(AK296*事業まとめ!$Q$6,2)</f>
        <v>0</v>
      </c>
      <c r="AM296" s="254">
        <f t="shared" si="20"/>
        <v>0</v>
      </c>
      <c r="AN296" s="254">
        <f t="shared" si="20"/>
        <v>0</v>
      </c>
      <c r="AO296" s="259"/>
      <c r="AP296" s="260">
        <f t="shared" si="19"/>
        <v>0</v>
      </c>
      <c r="AQ296" s="259"/>
      <c r="AR296" s="257"/>
      <c r="AS296" s="257"/>
      <c r="AT296" s="257"/>
      <c r="AU296" s="257"/>
      <c r="AV296" s="257"/>
      <c r="AW296" s="257"/>
    </row>
    <row r="297" spans="2:49" s="265" customFormat="1" x14ac:dyDescent="0.4">
      <c r="B297" s="251"/>
      <c r="C297" s="251"/>
      <c r="D297" s="251"/>
      <c r="E297" s="251"/>
      <c r="F297" s="251"/>
      <c r="G297" s="251"/>
      <c r="H297" s="251"/>
      <c r="I297" s="251"/>
      <c r="J297" s="251"/>
      <c r="K297" s="251"/>
      <c r="L297" s="251"/>
      <c r="M297" s="251"/>
      <c r="N297" s="251"/>
      <c r="O297" s="251"/>
      <c r="P297" s="251"/>
      <c r="Q297" s="251"/>
      <c r="R297" s="251"/>
      <c r="S297" s="251"/>
      <c r="T297" s="251"/>
      <c r="U297" s="251"/>
      <c r="V297" s="251"/>
      <c r="W297" s="251"/>
      <c r="X297" s="251"/>
      <c r="Y297" s="251"/>
      <c r="Z297" s="251"/>
      <c r="AA297" s="251"/>
      <c r="AB297" s="252">
        <f t="shared" si="17"/>
        <v>0</v>
      </c>
      <c r="AC297" s="252">
        <f>ROUND(AB297*事業まとめ!$Q$6,2)</f>
        <v>0</v>
      </c>
      <c r="AD297" s="253"/>
      <c r="AE297" s="253"/>
      <c r="AF297" s="253"/>
      <c r="AG297" s="253"/>
      <c r="AH297" s="253"/>
      <c r="AI297" s="253"/>
      <c r="AJ297" s="253"/>
      <c r="AK297" s="252">
        <f t="shared" si="18"/>
        <v>0</v>
      </c>
      <c r="AL297" s="252">
        <f>ROUND(AK297*事業まとめ!$Q$6,2)</f>
        <v>0</v>
      </c>
      <c r="AM297" s="254">
        <f t="shared" si="20"/>
        <v>0</v>
      </c>
      <c r="AN297" s="254">
        <f t="shared" si="20"/>
        <v>0</v>
      </c>
      <c r="AO297" s="259"/>
      <c r="AP297" s="260">
        <f t="shared" si="19"/>
        <v>0</v>
      </c>
      <c r="AQ297" s="259"/>
      <c r="AR297" s="257"/>
      <c r="AS297" s="257"/>
      <c r="AT297" s="257"/>
      <c r="AU297" s="257"/>
      <c r="AV297" s="257"/>
      <c r="AW297" s="257"/>
    </row>
    <row r="298" spans="2:49" s="265" customFormat="1" x14ac:dyDescent="0.4">
      <c r="B298" s="251"/>
      <c r="C298" s="251"/>
      <c r="D298" s="251"/>
      <c r="E298" s="251"/>
      <c r="F298" s="251"/>
      <c r="G298" s="251"/>
      <c r="H298" s="251"/>
      <c r="I298" s="251"/>
      <c r="J298" s="251"/>
      <c r="K298" s="251"/>
      <c r="L298" s="251"/>
      <c r="M298" s="251"/>
      <c r="N298" s="251"/>
      <c r="O298" s="251"/>
      <c r="P298" s="251"/>
      <c r="Q298" s="251"/>
      <c r="R298" s="251"/>
      <c r="S298" s="251"/>
      <c r="T298" s="251"/>
      <c r="U298" s="251"/>
      <c r="V298" s="251"/>
      <c r="W298" s="251"/>
      <c r="X298" s="251"/>
      <c r="Y298" s="251"/>
      <c r="Z298" s="251"/>
      <c r="AA298" s="251"/>
      <c r="AB298" s="252">
        <f t="shared" si="17"/>
        <v>0</v>
      </c>
      <c r="AC298" s="252">
        <f>ROUND(AB298*事業まとめ!$Q$6,2)</f>
        <v>0</v>
      </c>
      <c r="AD298" s="253"/>
      <c r="AE298" s="253"/>
      <c r="AF298" s="253"/>
      <c r="AG298" s="253"/>
      <c r="AH298" s="253"/>
      <c r="AI298" s="253"/>
      <c r="AJ298" s="253"/>
      <c r="AK298" s="252">
        <f t="shared" si="18"/>
        <v>0</v>
      </c>
      <c r="AL298" s="252">
        <f>ROUND(AK298*事業まとめ!$Q$6,2)</f>
        <v>0</v>
      </c>
      <c r="AM298" s="254">
        <f t="shared" si="20"/>
        <v>0</v>
      </c>
      <c r="AN298" s="254">
        <f t="shared" si="20"/>
        <v>0</v>
      </c>
      <c r="AO298" s="259"/>
      <c r="AP298" s="260">
        <f t="shared" si="19"/>
        <v>0</v>
      </c>
      <c r="AQ298" s="259"/>
      <c r="AR298" s="257"/>
      <c r="AS298" s="257"/>
      <c r="AT298" s="257"/>
      <c r="AU298" s="257"/>
      <c r="AV298" s="257"/>
      <c r="AW298" s="257"/>
    </row>
    <row r="299" spans="2:49" s="265" customFormat="1" x14ac:dyDescent="0.4">
      <c r="B299" s="251"/>
      <c r="C299" s="251"/>
      <c r="D299" s="251"/>
      <c r="E299" s="251"/>
      <c r="F299" s="251"/>
      <c r="G299" s="251"/>
      <c r="H299" s="251"/>
      <c r="I299" s="251"/>
      <c r="J299" s="251"/>
      <c r="K299" s="251"/>
      <c r="L299" s="251"/>
      <c r="M299" s="251"/>
      <c r="N299" s="251"/>
      <c r="O299" s="251"/>
      <c r="P299" s="251"/>
      <c r="Q299" s="251"/>
      <c r="R299" s="251"/>
      <c r="S299" s="251"/>
      <c r="T299" s="251"/>
      <c r="U299" s="251"/>
      <c r="V299" s="251"/>
      <c r="W299" s="251"/>
      <c r="X299" s="251"/>
      <c r="Y299" s="251"/>
      <c r="Z299" s="251"/>
      <c r="AA299" s="251"/>
      <c r="AB299" s="252">
        <f t="shared" si="17"/>
        <v>0</v>
      </c>
      <c r="AC299" s="252">
        <f>ROUND(AB299*事業まとめ!$Q$6,2)</f>
        <v>0</v>
      </c>
      <c r="AD299" s="253"/>
      <c r="AE299" s="253"/>
      <c r="AF299" s="253"/>
      <c r="AG299" s="253"/>
      <c r="AH299" s="253"/>
      <c r="AI299" s="253"/>
      <c r="AJ299" s="253"/>
      <c r="AK299" s="252">
        <f t="shared" si="18"/>
        <v>0</v>
      </c>
      <c r="AL299" s="252">
        <f>ROUND(AK299*事業まとめ!$Q$6,2)</f>
        <v>0</v>
      </c>
      <c r="AM299" s="254">
        <f t="shared" si="20"/>
        <v>0</v>
      </c>
      <c r="AN299" s="254">
        <f t="shared" si="20"/>
        <v>0</v>
      </c>
      <c r="AO299" s="259"/>
      <c r="AP299" s="260">
        <f t="shared" si="19"/>
        <v>0</v>
      </c>
      <c r="AQ299" s="259"/>
      <c r="AR299" s="257"/>
      <c r="AS299" s="257"/>
      <c r="AT299" s="257"/>
      <c r="AU299" s="257"/>
      <c r="AV299" s="257"/>
      <c r="AW299" s="257"/>
    </row>
    <row r="300" spans="2:49" s="265" customFormat="1" x14ac:dyDescent="0.4">
      <c r="B300" s="251"/>
      <c r="C300" s="251"/>
      <c r="D300" s="251"/>
      <c r="E300" s="251"/>
      <c r="F300" s="251"/>
      <c r="G300" s="251"/>
      <c r="H300" s="251"/>
      <c r="I300" s="251"/>
      <c r="J300" s="251"/>
      <c r="K300" s="251"/>
      <c r="L300" s="251"/>
      <c r="M300" s="251"/>
      <c r="N300" s="251"/>
      <c r="O300" s="251"/>
      <c r="P300" s="251"/>
      <c r="Q300" s="251"/>
      <c r="R300" s="251"/>
      <c r="S300" s="251"/>
      <c r="T300" s="251"/>
      <c r="U300" s="251"/>
      <c r="V300" s="251"/>
      <c r="W300" s="251"/>
      <c r="X300" s="251"/>
      <c r="Y300" s="251"/>
      <c r="Z300" s="251"/>
      <c r="AA300" s="251"/>
      <c r="AB300" s="252">
        <f t="shared" si="17"/>
        <v>0</v>
      </c>
      <c r="AC300" s="252">
        <f>ROUND(AB300*事業まとめ!$Q$6,2)</f>
        <v>0</v>
      </c>
      <c r="AD300" s="253"/>
      <c r="AE300" s="253"/>
      <c r="AF300" s="253"/>
      <c r="AG300" s="253"/>
      <c r="AH300" s="253"/>
      <c r="AI300" s="253"/>
      <c r="AJ300" s="253"/>
      <c r="AK300" s="252">
        <f t="shared" si="18"/>
        <v>0</v>
      </c>
      <c r="AL300" s="252">
        <f>ROUND(AK300*事業まとめ!$Q$6,2)</f>
        <v>0</v>
      </c>
      <c r="AM300" s="254">
        <f t="shared" si="20"/>
        <v>0</v>
      </c>
      <c r="AN300" s="254">
        <f t="shared" si="20"/>
        <v>0</v>
      </c>
      <c r="AO300" s="259"/>
      <c r="AP300" s="260">
        <f t="shared" si="19"/>
        <v>0</v>
      </c>
      <c r="AQ300" s="259"/>
      <c r="AR300" s="257"/>
      <c r="AS300" s="257"/>
      <c r="AT300" s="257"/>
      <c r="AU300" s="257"/>
      <c r="AV300" s="257"/>
      <c r="AW300" s="257"/>
    </row>
    <row r="301" spans="2:49" s="265" customFormat="1" x14ac:dyDescent="0.4">
      <c r="B301" s="251"/>
      <c r="C301" s="251"/>
      <c r="D301" s="251"/>
      <c r="E301" s="251"/>
      <c r="F301" s="251"/>
      <c r="G301" s="251"/>
      <c r="H301" s="251"/>
      <c r="I301" s="251"/>
      <c r="J301" s="251"/>
      <c r="K301" s="251"/>
      <c r="L301" s="251"/>
      <c r="M301" s="251"/>
      <c r="N301" s="251"/>
      <c r="O301" s="251"/>
      <c r="P301" s="251"/>
      <c r="Q301" s="251"/>
      <c r="R301" s="251"/>
      <c r="S301" s="251"/>
      <c r="T301" s="251"/>
      <c r="U301" s="251"/>
      <c r="V301" s="251"/>
      <c r="W301" s="251"/>
      <c r="X301" s="251"/>
      <c r="Y301" s="251"/>
      <c r="Z301" s="251"/>
      <c r="AA301" s="251"/>
      <c r="AB301" s="252">
        <f t="shared" si="17"/>
        <v>0</v>
      </c>
      <c r="AC301" s="252">
        <f>ROUND(AB301*事業まとめ!$Q$6,2)</f>
        <v>0</v>
      </c>
      <c r="AD301" s="253"/>
      <c r="AE301" s="253"/>
      <c r="AF301" s="253"/>
      <c r="AG301" s="253"/>
      <c r="AH301" s="253"/>
      <c r="AI301" s="253"/>
      <c r="AJ301" s="253"/>
      <c r="AK301" s="252">
        <f t="shared" si="18"/>
        <v>0</v>
      </c>
      <c r="AL301" s="252">
        <f>ROUND(AK301*事業まとめ!$Q$6,2)</f>
        <v>0</v>
      </c>
      <c r="AM301" s="254">
        <f t="shared" si="20"/>
        <v>0</v>
      </c>
      <c r="AN301" s="254">
        <f t="shared" si="20"/>
        <v>0</v>
      </c>
      <c r="AO301" s="259"/>
      <c r="AP301" s="260">
        <f t="shared" si="19"/>
        <v>0</v>
      </c>
      <c r="AQ301" s="259"/>
      <c r="AR301" s="257"/>
      <c r="AS301" s="257"/>
      <c r="AT301" s="257"/>
      <c r="AU301" s="257"/>
      <c r="AV301" s="257"/>
      <c r="AW301" s="257"/>
    </row>
    <row r="302" spans="2:49" s="265" customFormat="1" x14ac:dyDescent="0.4">
      <c r="B302" s="251"/>
      <c r="C302" s="251"/>
      <c r="D302" s="251"/>
      <c r="E302" s="251"/>
      <c r="F302" s="251"/>
      <c r="G302" s="251"/>
      <c r="H302" s="251"/>
      <c r="I302" s="251"/>
      <c r="J302" s="251"/>
      <c r="K302" s="251"/>
      <c r="L302" s="251"/>
      <c r="M302" s="251"/>
      <c r="N302" s="251"/>
      <c r="O302" s="251"/>
      <c r="P302" s="251"/>
      <c r="Q302" s="251"/>
      <c r="R302" s="251"/>
      <c r="S302" s="251"/>
      <c r="T302" s="251"/>
      <c r="U302" s="251"/>
      <c r="V302" s="251"/>
      <c r="W302" s="251"/>
      <c r="X302" s="251"/>
      <c r="Y302" s="251"/>
      <c r="Z302" s="251"/>
      <c r="AA302" s="251"/>
      <c r="AB302" s="252">
        <f t="shared" si="17"/>
        <v>0</v>
      </c>
      <c r="AC302" s="252">
        <f>ROUND(AB302*事業まとめ!$Q$6,2)</f>
        <v>0</v>
      </c>
      <c r="AD302" s="253"/>
      <c r="AE302" s="253"/>
      <c r="AF302" s="253"/>
      <c r="AG302" s="253"/>
      <c r="AH302" s="253"/>
      <c r="AI302" s="253"/>
      <c r="AJ302" s="253"/>
      <c r="AK302" s="252">
        <f t="shared" si="18"/>
        <v>0</v>
      </c>
      <c r="AL302" s="252">
        <f>ROUND(AK302*事業まとめ!$Q$6,2)</f>
        <v>0</v>
      </c>
      <c r="AM302" s="254">
        <f t="shared" si="20"/>
        <v>0</v>
      </c>
      <c r="AN302" s="254">
        <f t="shared" si="20"/>
        <v>0</v>
      </c>
      <c r="AO302" s="259"/>
      <c r="AP302" s="260">
        <f t="shared" si="19"/>
        <v>0</v>
      </c>
      <c r="AQ302" s="259"/>
      <c r="AR302" s="257"/>
      <c r="AS302" s="257"/>
      <c r="AT302" s="257"/>
      <c r="AU302" s="257"/>
      <c r="AV302" s="257"/>
      <c r="AW302" s="257"/>
    </row>
    <row r="303" spans="2:49" s="265" customFormat="1" x14ac:dyDescent="0.4">
      <c r="B303" s="251"/>
      <c r="C303" s="251"/>
      <c r="D303" s="251"/>
      <c r="E303" s="251"/>
      <c r="F303" s="251"/>
      <c r="G303" s="251"/>
      <c r="H303" s="251"/>
      <c r="I303" s="251"/>
      <c r="J303" s="251"/>
      <c r="K303" s="251"/>
      <c r="L303" s="251"/>
      <c r="M303" s="251"/>
      <c r="N303" s="251"/>
      <c r="O303" s="251"/>
      <c r="P303" s="251"/>
      <c r="Q303" s="251"/>
      <c r="R303" s="251"/>
      <c r="S303" s="251"/>
      <c r="T303" s="251"/>
      <c r="U303" s="251"/>
      <c r="V303" s="251"/>
      <c r="W303" s="251"/>
      <c r="X303" s="251"/>
      <c r="Y303" s="251"/>
      <c r="Z303" s="251"/>
      <c r="AA303" s="251"/>
      <c r="AB303" s="252">
        <f t="shared" si="17"/>
        <v>0</v>
      </c>
      <c r="AC303" s="252">
        <f>ROUND(AB303*事業まとめ!$Q$6,2)</f>
        <v>0</v>
      </c>
      <c r="AD303" s="253"/>
      <c r="AE303" s="253"/>
      <c r="AF303" s="253"/>
      <c r="AG303" s="253"/>
      <c r="AH303" s="253"/>
      <c r="AI303" s="253"/>
      <c r="AJ303" s="253"/>
      <c r="AK303" s="252">
        <f t="shared" si="18"/>
        <v>0</v>
      </c>
      <c r="AL303" s="252">
        <f>ROUND(AK303*事業まとめ!$Q$6,2)</f>
        <v>0</v>
      </c>
      <c r="AM303" s="254">
        <f t="shared" si="20"/>
        <v>0</v>
      </c>
      <c r="AN303" s="254">
        <f t="shared" si="20"/>
        <v>0</v>
      </c>
      <c r="AO303" s="259"/>
      <c r="AP303" s="260">
        <f t="shared" si="19"/>
        <v>0</v>
      </c>
      <c r="AQ303" s="259"/>
      <c r="AR303" s="257"/>
      <c r="AS303" s="257"/>
      <c r="AT303" s="257"/>
      <c r="AU303" s="257"/>
      <c r="AV303" s="257"/>
      <c r="AW303" s="257"/>
    </row>
    <row r="304" spans="2:49" s="265" customFormat="1" x14ac:dyDescent="0.4">
      <c r="B304" s="251"/>
      <c r="C304" s="251"/>
      <c r="D304" s="251"/>
      <c r="E304" s="251"/>
      <c r="F304" s="251"/>
      <c r="G304" s="251"/>
      <c r="H304" s="251"/>
      <c r="I304" s="251"/>
      <c r="J304" s="251"/>
      <c r="K304" s="251"/>
      <c r="L304" s="251"/>
      <c r="M304" s="251"/>
      <c r="N304" s="251"/>
      <c r="O304" s="251"/>
      <c r="P304" s="251"/>
      <c r="Q304" s="251"/>
      <c r="R304" s="251"/>
      <c r="S304" s="251"/>
      <c r="T304" s="251"/>
      <c r="U304" s="251"/>
      <c r="V304" s="251"/>
      <c r="W304" s="251"/>
      <c r="X304" s="251"/>
      <c r="Y304" s="251"/>
      <c r="Z304" s="251"/>
      <c r="AA304" s="251"/>
      <c r="AB304" s="252">
        <f t="shared" si="17"/>
        <v>0</v>
      </c>
      <c r="AC304" s="252">
        <f>ROUND(AB304*事業まとめ!$Q$6,2)</f>
        <v>0</v>
      </c>
      <c r="AD304" s="253"/>
      <c r="AE304" s="253"/>
      <c r="AF304" s="253"/>
      <c r="AG304" s="253"/>
      <c r="AH304" s="253"/>
      <c r="AI304" s="253"/>
      <c r="AJ304" s="253"/>
      <c r="AK304" s="252">
        <f t="shared" si="18"/>
        <v>0</v>
      </c>
      <c r="AL304" s="252">
        <f>ROUND(AK304*事業まとめ!$Q$6,2)</f>
        <v>0</v>
      </c>
      <c r="AM304" s="254">
        <f t="shared" si="20"/>
        <v>0</v>
      </c>
      <c r="AN304" s="254">
        <f t="shared" si="20"/>
        <v>0</v>
      </c>
      <c r="AO304" s="259"/>
      <c r="AP304" s="260">
        <f t="shared" si="19"/>
        <v>0</v>
      </c>
      <c r="AQ304" s="259"/>
      <c r="AR304" s="257"/>
      <c r="AS304" s="257"/>
      <c r="AT304" s="257"/>
      <c r="AU304" s="257"/>
      <c r="AV304" s="257"/>
      <c r="AW304" s="257"/>
    </row>
    <row r="305" spans="2:49" s="265" customFormat="1" x14ac:dyDescent="0.4">
      <c r="B305" s="251"/>
      <c r="C305" s="251"/>
      <c r="D305" s="251"/>
      <c r="E305" s="251"/>
      <c r="F305" s="251"/>
      <c r="G305" s="251"/>
      <c r="H305" s="251"/>
      <c r="I305" s="251"/>
      <c r="J305" s="251"/>
      <c r="K305" s="251"/>
      <c r="L305" s="251"/>
      <c r="M305" s="251"/>
      <c r="N305" s="251"/>
      <c r="O305" s="251"/>
      <c r="P305" s="251"/>
      <c r="Q305" s="251"/>
      <c r="R305" s="251"/>
      <c r="S305" s="251"/>
      <c r="T305" s="251"/>
      <c r="U305" s="251"/>
      <c r="V305" s="251"/>
      <c r="W305" s="251"/>
      <c r="X305" s="251"/>
      <c r="Y305" s="251"/>
      <c r="Z305" s="251"/>
      <c r="AA305" s="251"/>
      <c r="AB305" s="252">
        <f t="shared" si="17"/>
        <v>0</v>
      </c>
      <c r="AC305" s="252">
        <f>ROUND(AB305*事業まとめ!$Q$6,2)</f>
        <v>0</v>
      </c>
      <c r="AD305" s="253"/>
      <c r="AE305" s="253"/>
      <c r="AF305" s="253"/>
      <c r="AG305" s="253"/>
      <c r="AH305" s="253"/>
      <c r="AI305" s="253"/>
      <c r="AJ305" s="253"/>
      <c r="AK305" s="252">
        <f t="shared" si="18"/>
        <v>0</v>
      </c>
      <c r="AL305" s="252">
        <f>ROUND(AK305*事業まとめ!$Q$6,2)</f>
        <v>0</v>
      </c>
      <c r="AM305" s="254">
        <f t="shared" si="20"/>
        <v>0</v>
      </c>
      <c r="AN305" s="254">
        <f t="shared" si="20"/>
        <v>0</v>
      </c>
      <c r="AO305" s="259"/>
      <c r="AP305" s="260">
        <f t="shared" si="19"/>
        <v>0</v>
      </c>
      <c r="AQ305" s="259"/>
      <c r="AR305" s="257"/>
      <c r="AS305" s="257"/>
      <c r="AT305" s="257"/>
      <c r="AU305" s="257"/>
      <c r="AV305" s="257"/>
      <c r="AW305" s="257"/>
    </row>
    <row r="306" spans="2:49" s="265" customFormat="1" x14ac:dyDescent="0.4">
      <c r="B306" s="251"/>
      <c r="C306" s="251"/>
      <c r="D306" s="251"/>
      <c r="E306" s="251"/>
      <c r="F306" s="251"/>
      <c r="G306" s="251"/>
      <c r="H306" s="251"/>
      <c r="I306" s="251"/>
      <c r="J306" s="251"/>
      <c r="K306" s="251"/>
      <c r="L306" s="251"/>
      <c r="M306" s="251"/>
      <c r="N306" s="251"/>
      <c r="O306" s="251"/>
      <c r="P306" s="251"/>
      <c r="Q306" s="251"/>
      <c r="R306" s="251"/>
      <c r="S306" s="251"/>
      <c r="T306" s="251"/>
      <c r="U306" s="251"/>
      <c r="V306" s="251"/>
      <c r="W306" s="251"/>
      <c r="X306" s="251"/>
      <c r="Y306" s="251"/>
      <c r="Z306" s="251"/>
      <c r="AA306" s="251"/>
      <c r="AB306" s="252">
        <f t="shared" si="17"/>
        <v>0</v>
      </c>
      <c r="AC306" s="252">
        <f>ROUND(AB306*事業まとめ!$Q$6,2)</f>
        <v>0</v>
      </c>
      <c r="AD306" s="253"/>
      <c r="AE306" s="253"/>
      <c r="AF306" s="253"/>
      <c r="AG306" s="253"/>
      <c r="AH306" s="253"/>
      <c r="AI306" s="253"/>
      <c r="AJ306" s="253"/>
      <c r="AK306" s="252">
        <f t="shared" si="18"/>
        <v>0</v>
      </c>
      <c r="AL306" s="252">
        <f>ROUND(AK306*事業まとめ!$Q$6,2)</f>
        <v>0</v>
      </c>
      <c r="AM306" s="254">
        <f t="shared" si="20"/>
        <v>0</v>
      </c>
      <c r="AN306" s="254">
        <f t="shared" si="20"/>
        <v>0</v>
      </c>
      <c r="AO306" s="259"/>
      <c r="AP306" s="260">
        <f t="shared" si="19"/>
        <v>0</v>
      </c>
      <c r="AQ306" s="259"/>
      <c r="AR306" s="257"/>
      <c r="AS306" s="257"/>
      <c r="AT306" s="257"/>
      <c r="AU306" s="257"/>
      <c r="AV306" s="257"/>
      <c r="AW306" s="257"/>
    </row>
    <row r="307" spans="2:49" s="265" customFormat="1" x14ac:dyDescent="0.4">
      <c r="B307" s="251"/>
      <c r="C307" s="251"/>
      <c r="D307" s="251"/>
      <c r="E307" s="251"/>
      <c r="F307" s="251"/>
      <c r="G307" s="251"/>
      <c r="H307" s="251"/>
      <c r="I307" s="251"/>
      <c r="J307" s="251"/>
      <c r="K307" s="251"/>
      <c r="L307" s="251"/>
      <c r="M307" s="251"/>
      <c r="N307" s="251"/>
      <c r="O307" s="251"/>
      <c r="P307" s="251"/>
      <c r="Q307" s="251"/>
      <c r="R307" s="251"/>
      <c r="S307" s="251"/>
      <c r="T307" s="251"/>
      <c r="U307" s="251"/>
      <c r="V307" s="251"/>
      <c r="W307" s="251"/>
      <c r="X307" s="251"/>
      <c r="Y307" s="251"/>
      <c r="Z307" s="251"/>
      <c r="AA307" s="251"/>
      <c r="AB307" s="252">
        <f t="shared" si="17"/>
        <v>0</v>
      </c>
      <c r="AC307" s="252">
        <f>ROUND(AB307*事業まとめ!$Q$6,2)</f>
        <v>0</v>
      </c>
      <c r="AD307" s="253"/>
      <c r="AE307" s="253"/>
      <c r="AF307" s="253"/>
      <c r="AG307" s="253"/>
      <c r="AH307" s="253"/>
      <c r="AI307" s="253"/>
      <c r="AJ307" s="253"/>
      <c r="AK307" s="252">
        <f t="shared" si="18"/>
        <v>0</v>
      </c>
      <c r="AL307" s="252">
        <f>ROUND(AK307*事業まとめ!$Q$6,2)</f>
        <v>0</v>
      </c>
      <c r="AM307" s="254">
        <f t="shared" si="20"/>
        <v>0</v>
      </c>
      <c r="AN307" s="254">
        <f t="shared" si="20"/>
        <v>0</v>
      </c>
      <c r="AO307" s="259"/>
      <c r="AP307" s="260">
        <f t="shared" si="19"/>
        <v>0</v>
      </c>
      <c r="AQ307" s="259"/>
      <c r="AR307" s="257"/>
      <c r="AS307" s="257"/>
      <c r="AT307" s="257"/>
      <c r="AU307" s="257"/>
      <c r="AV307" s="257"/>
      <c r="AW307" s="257"/>
    </row>
    <row r="308" spans="2:49" s="265" customFormat="1" x14ac:dyDescent="0.4">
      <c r="B308" s="251"/>
      <c r="C308" s="251"/>
      <c r="D308" s="251"/>
      <c r="E308" s="251"/>
      <c r="F308" s="251"/>
      <c r="G308" s="251"/>
      <c r="H308" s="251"/>
      <c r="I308" s="251"/>
      <c r="J308" s="251"/>
      <c r="K308" s="251"/>
      <c r="L308" s="251"/>
      <c r="M308" s="251"/>
      <c r="N308" s="251"/>
      <c r="O308" s="251"/>
      <c r="P308" s="251"/>
      <c r="Q308" s="251"/>
      <c r="R308" s="251"/>
      <c r="S308" s="251"/>
      <c r="T308" s="251"/>
      <c r="U308" s="251"/>
      <c r="V308" s="251"/>
      <c r="W308" s="251"/>
      <c r="X308" s="251"/>
      <c r="Y308" s="251"/>
      <c r="Z308" s="251"/>
      <c r="AA308" s="251"/>
      <c r="AB308" s="252">
        <f t="shared" si="17"/>
        <v>0</v>
      </c>
      <c r="AC308" s="252">
        <f>ROUND(AB308*事業まとめ!$Q$6,2)</f>
        <v>0</v>
      </c>
      <c r="AD308" s="253"/>
      <c r="AE308" s="253"/>
      <c r="AF308" s="253"/>
      <c r="AG308" s="253"/>
      <c r="AH308" s="253"/>
      <c r="AI308" s="253"/>
      <c r="AJ308" s="253"/>
      <c r="AK308" s="252">
        <f t="shared" si="18"/>
        <v>0</v>
      </c>
      <c r="AL308" s="252">
        <f>ROUND(AK308*事業まとめ!$Q$6,2)</f>
        <v>0</v>
      </c>
      <c r="AM308" s="254">
        <f t="shared" si="20"/>
        <v>0</v>
      </c>
      <c r="AN308" s="254">
        <f t="shared" si="20"/>
        <v>0</v>
      </c>
      <c r="AO308" s="259"/>
      <c r="AP308" s="260">
        <f t="shared" si="19"/>
        <v>0</v>
      </c>
      <c r="AQ308" s="259"/>
      <c r="AR308" s="257"/>
      <c r="AS308" s="257"/>
      <c r="AT308" s="257"/>
      <c r="AU308" s="257"/>
      <c r="AV308" s="257"/>
      <c r="AW308" s="257"/>
    </row>
    <row r="309" spans="2:49" s="265" customFormat="1" x14ac:dyDescent="0.4">
      <c r="B309" s="251"/>
      <c r="C309" s="251"/>
      <c r="D309" s="251"/>
      <c r="E309" s="251"/>
      <c r="F309" s="251"/>
      <c r="G309" s="251"/>
      <c r="H309" s="251"/>
      <c r="I309" s="251"/>
      <c r="J309" s="251"/>
      <c r="K309" s="251"/>
      <c r="L309" s="251"/>
      <c r="M309" s="251"/>
      <c r="N309" s="251"/>
      <c r="O309" s="251"/>
      <c r="P309" s="251"/>
      <c r="Q309" s="251"/>
      <c r="R309" s="251"/>
      <c r="S309" s="251"/>
      <c r="T309" s="251"/>
      <c r="U309" s="251"/>
      <c r="V309" s="251"/>
      <c r="W309" s="251"/>
      <c r="X309" s="251"/>
      <c r="Y309" s="251"/>
      <c r="Z309" s="251"/>
      <c r="AA309" s="251"/>
      <c r="AB309" s="252">
        <f t="shared" si="17"/>
        <v>0</v>
      </c>
      <c r="AC309" s="252">
        <f>ROUND(AB309*事業まとめ!$Q$6,2)</f>
        <v>0</v>
      </c>
      <c r="AD309" s="253"/>
      <c r="AE309" s="253"/>
      <c r="AF309" s="253"/>
      <c r="AG309" s="253"/>
      <c r="AH309" s="253"/>
      <c r="AI309" s="253"/>
      <c r="AJ309" s="253"/>
      <c r="AK309" s="252">
        <f t="shared" si="18"/>
        <v>0</v>
      </c>
      <c r="AL309" s="252">
        <f>ROUND(AK309*事業まとめ!$Q$6,2)</f>
        <v>0</v>
      </c>
      <c r="AM309" s="254">
        <f t="shared" si="20"/>
        <v>0</v>
      </c>
      <c r="AN309" s="254">
        <f t="shared" si="20"/>
        <v>0</v>
      </c>
      <c r="AO309" s="259"/>
      <c r="AP309" s="260">
        <f t="shared" si="19"/>
        <v>0</v>
      </c>
      <c r="AQ309" s="259"/>
      <c r="AR309" s="257"/>
      <c r="AS309" s="257"/>
      <c r="AT309" s="257"/>
      <c r="AU309" s="257"/>
      <c r="AV309" s="257"/>
      <c r="AW309" s="257"/>
    </row>
    <row r="310" spans="2:49" s="265" customFormat="1" x14ac:dyDescent="0.4">
      <c r="B310" s="251"/>
      <c r="C310" s="251"/>
      <c r="D310" s="251"/>
      <c r="E310" s="251"/>
      <c r="F310" s="251"/>
      <c r="G310" s="251"/>
      <c r="H310" s="251"/>
      <c r="I310" s="251"/>
      <c r="J310" s="251"/>
      <c r="K310" s="251"/>
      <c r="L310" s="251"/>
      <c r="M310" s="251"/>
      <c r="N310" s="251"/>
      <c r="O310" s="251"/>
      <c r="P310" s="251"/>
      <c r="Q310" s="251"/>
      <c r="R310" s="251"/>
      <c r="S310" s="251"/>
      <c r="T310" s="251"/>
      <c r="U310" s="251"/>
      <c r="V310" s="251"/>
      <c r="W310" s="251"/>
      <c r="X310" s="251"/>
      <c r="Y310" s="251"/>
      <c r="Z310" s="251"/>
      <c r="AA310" s="251"/>
      <c r="AB310" s="252">
        <f t="shared" si="17"/>
        <v>0</v>
      </c>
      <c r="AC310" s="252">
        <f>ROUND(AB310*事業まとめ!$Q$6,2)</f>
        <v>0</v>
      </c>
      <c r="AD310" s="253"/>
      <c r="AE310" s="253"/>
      <c r="AF310" s="253"/>
      <c r="AG310" s="253"/>
      <c r="AH310" s="253"/>
      <c r="AI310" s="253"/>
      <c r="AJ310" s="253"/>
      <c r="AK310" s="252">
        <f t="shared" si="18"/>
        <v>0</v>
      </c>
      <c r="AL310" s="252">
        <f>ROUND(AK310*事業まとめ!$Q$6,2)</f>
        <v>0</v>
      </c>
      <c r="AM310" s="254">
        <f t="shared" si="20"/>
        <v>0</v>
      </c>
      <c r="AN310" s="254">
        <f t="shared" si="20"/>
        <v>0</v>
      </c>
      <c r="AO310" s="259"/>
      <c r="AP310" s="260">
        <f t="shared" si="19"/>
        <v>0</v>
      </c>
      <c r="AQ310" s="259"/>
      <c r="AR310" s="257"/>
      <c r="AS310" s="257"/>
      <c r="AT310" s="257"/>
      <c r="AU310" s="257"/>
      <c r="AV310" s="257"/>
      <c r="AW310" s="257"/>
    </row>
    <row r="311" spans="2:49" s="265" customFormat="1" x14ac:dyDescent="0.4">
      <c r="B311" s="251"/>
      <c r="C311" s="251"/>
      <c r="D311" s="251"/>
      <c r="E311" s="251"/>
      <c r="F311" s="251"/>
      <c r="G311" s="251"/>
      <c r="H311" s="251"/>
      <c r="I311" s="251"/>
      <c r="J311" s="251"/>
      <c r="K311" s="251"/>
      <c r="L311" s="251"/>
      <c r="M311" s="251"/>
      <c r="N311" s="251"/>
      <c r="O311" s="251"/>
      <c r="P311" s="251"/>
      <c r="Q311" s="251"/>
      <c r="R311" s="251"/>
      <c r="S311" s="251"/>
      <c r="T311" s="251"/>
      <c r="U311" s="251"/>
      <c r="V311" s="251"/>
      <c r="W311" s="251"/>
      <c r="X311" s="251"/>
      <c r="Y311" s="251"/>
      <c r="Z311" s="251"/>
      <c r="AA311" s="251"/>
      <c r="AB311" s="252">
        <f t="shared" si="17"/>
        <v>0</v>
      </c>
      <c r="AC311" s="252">
        <f>ROUND(AB311*事業まとめ!$Q$6,2)</f>
        <v>0</v>
      </c>
      <c r="AD311" s="253"/>
      <c r="AE311" s="253"/>
      <c r="AF311" s="253"/>
      <c r="AG311" s="253"/>
      <c r="AH311" s="253"/>
      <c r="AI311" s="253"/>
      <c r="AJ311" s="253"/>
      <c r="AK311" s="252">
        <f t="shared" si="18"/>
        <v>0</v>
      </c>
      <c r="AL311" s="252">
        <f>ROUND(AK311*事業まとめ!$Q$6,2)</f>
        <v>0</v>
      </c>
      <c r="AM311" s="254">
        <f t="shared" si="20"/>
        <v>0</v>
      </c>
      <c r="AN311" s="254">
        <f t="shared" si="20"/>
        <v>0</v>
      </c>
      <c r="AO311" s="259"/>
      <c r="AP311" s="260">
        <f t="shared" si="19"/>
        <v>0</v>
      </c>
      <c r="AQ311" s="259"/>
      <c r="AR311" s="257"/>
      <c r="AS311" s="257"/>
      <c r="AT311" s="257"/>
      <c r="AU311" s="257"/>
      <c r="AV311" s="257"/>
      <c r="AW311" s="257"/>
    </row>
    <row r="312" spans="2:49" s="265" customFormat="1" x14ac:dyDescent="0.4">
      <c r="B312" s="251"/>
      <c r="C312" s="251"/>
      <c r="D312" s="251"/>
      <c r="E312" s="251"/>
      <c r="F312" s="251"/>
      <c r="G312" s="251"/>
      <c r="H312" s="251"/>
      <c r="I312" s="251"/>
      <c r="J312" s="251"/>
      <c r="K312" s="251"/>
      <c r="L312" s="251"/>
      <c r="M312" s="251"/>
      <c r="N312" s="251"/>
      <c r="O312" s="251"/>
      <c r="P312" s="251"/>
      <c r="Q312" s="251"/>
      <c r="R312" s="251"/>
      <c r="S312" s="251"/>
      <c r="T312" s="251"/>
      <c r="U312" s="251"/>
      <c r="V312" s="251"/>
      <c r="W312" s="251"/>
      <c r="X312" s="251"/>
      <c r="Y312" s="251"/>
      <c r="Z312" s="251"/>
      <c r="AA312" s="251"/>
      <c r="AB312" s="252">
        <f t="shared" si="17"/>
        <v>0</v>
      </c>
      <c r="AC312" s="252">
        <f>ROUND(AB312*事業まとめ!$Q$6,2)</f>
        <v>0</v>
      </c>
      <c r="AD312" s="253"/>
      <c r="AE312" s="253"/>
      <c r="AF312" s="253"/>
      <c r="AG312" s="253"/>
      <c r="AH312" s="253"/>
      <c r="AI312" s="253"/>
      <c r="AJ312" s="253"/>
      <c r="AK312" s="252">
        <f t="shared" si="18"/>
        <v>0</v>
      </c>
      <c r="AL312" s="252">
        <f>ROUND(AK312*事業まとめ!$Q$6,2)</f>
        <v>0</v>
      </c>
      <c r="AM312" s="254">
        <f t="shared" si="20"/>
        <v>0</v>
      </c>
      <c r="AN312" s="254">
        <f t="shared" si="20"/>
        <v>0</v>
      </c>
      <c r="AO312" s="259"/>
      <c r="AP312" s="260">
        <f t="shared" si="19"/>
        <v>0</v>
      </c>
      <c r="AQ312" s="259"/>
      <c r="AR312" s="257"/>
      <c r="AS312" s="257"/>
      <c r="AT312" s="257"/>
      <c r="AU312" s="257"/>
      <c r="AV312" s="257"/>
      <c r="AW312" s="257"/>
    </row>
    <row r="313" spans="2:49" s="265" customFormat="1" x14ac:dyDescent="0.4">
      <c r="B313" s="251"/>
      <c r="C313" s="251"/>
      <c r="D313" s="251"/>
      <c r="E313" s="251"/>
      <c r="F313" s="251"/>
      <c r="G313" s="251"/>
      <c r="H313" s="251"/>
      <c r="I313" s="251"/>
      <c r="J313" s="251"/>
      <c r="K313" s="251"/>
      <c r="L313" s="251"/>
      <c r="M313" s="251"/>
      <c r="N313" s="251"/>
      <c r="O313" s="251"/>
      <c r="P313" s="251"/>
      <c r="Q313" s="251"/>
      <c r="R313" s="251"/>
      <c r="S313" s="251"/>
      <c r="T313" s="251"/>
      <c r="U313" s="251"/>
      <c r="V313" s="251"/>
      <c r="W313" s="251"/>
      <c r="X313" s="251"/>
      <c r="Y313" s="251"/>
      <c r="Z313" s="251"/>
      <c r="AA313" s="251"/>
      <c r="AB313" s="252">
        <f t="shared" si="17"/>
        <v>0</v>
      </c>
      <c r="AC313" s="252">
        <f>ROUND(AB313*事業まとめ!$Q$6,2)</f>
        <v>0</v>
      </c>
      <c r="AD313" s="253"/>
      <c r="AE313" s="253"/>
      <c r="AF313" s="253"/>
      <c r="AG313" s="253"/>
      <c r="AH313" s="253"/>
      <c r="AI313" s="253"/>
      <c r="AJ313" s="253"/>
      <c r="AK313" s="252">
        <f t="shared" si="18"/>
        <v>0</v>
      </c>
      <c r="AL313" s="252">
        <f>ROUND(AK313*事業まとめ!$Q$6,2)</f>
        <v>0</v>
      </c>
      <c r="AM313" s="254">
        <f t="shared" si="20"/>
        <v>0</v>
      </c>
      <c r="AN313" s="254">
        <f t="shared" si="20"/>
        <v>0</v>
      </c>
      <c r="AO313" s="259"/>
      <c r="AP313" s="260">
        <f t="shared" si="19"/>
        <v>0</v>
      </c>
      <c r="AQ313" s="259"/>
      <c r="AR313" s="257"/>
      <c r="AS313" s="257"/>
      <c r="AT313" s="257"/>
      <c r="AU313" s="257"/>
      <c r="AV313" s="257"/>
      <c r="AW313" s="257"/>
    </row>
    <row r="314" spans="2:49" s="265" customFormat="1" x14ac:dyDescent="0.4">
      <c r="B314" s="251"/>
      <c r="C314" s="251"/>
      <c r="D314" s="251"/>
      <c r="E314" s="251"/>
      <c r="F314" s="251"/>
      <c r="G314" s="251"/>
      <c r="H314" s="251"/>
      <c r="I314" s="251"/>
      <c r="J314" s="251"/>
      <c r="K314" s="251"/>
      <c r="L314" s="251"/>
      <c r="M314" s="251"/>
      <c r="N314" s="251"/>
      <c r="O314" s="251"/>
      <c r="P314" s="251"/>
      <c r="Q314" s="251"/>
      <c r="R314" s="251"/>
      <c r="S314" s="251"/>
      <c r="T314" s="251"/>
      <c r="U314" s="251"/>
      <c r="V314" s="251"/>
      <c r="W314" s="251"/>
      <c r="X314" s="251"/>
      <c r="Y314" s="251"/>
      <c r="Z314" s="251"/>
      <c r="AA314" s="251"/>
      <c r="AB314" s="252">
        <f t="shared" si="17"/>
        <v>0</v>
      </c>
      <c r="AC314" s="252">
        <f>ROUND(AB314*事業まとめ!$Q$6,2)</f>
        <v>0</v>
      </c>
      <c r="AD314" s="253"/>
      <c r="AE314" s="253"/>
      <c r="AF314" s="253"/>
      <c r="AG314" s="253"/>
      <c r="AH314" s="253"/>
      <c r="AI314" s="253"/>
      <c r="AJ314" s="253"/>
      <c r="AK314" s="252">
        <f t="shared" si="18"/>
        <v>0</v>
      </c>
      <c r="AL314" s="252">
        <f>ROUND(AK314*事業まとめ!$Q$6,2)</f>
        <v>0</v>
      </c>
      <c r="AM314" s="254">
        <f t="shared" si="20"/>
        <v>0</v>
      </c>
      <c r="AN314" s="254">
        <f t="shared" si="20"/>
        <v>0</v>
      </c>
      <c r="AO314" s="259"/>
      <c r="AP314" s="260">
        <f t="shared" si="19"/>
        <v>0</v>
      </c>
      <c r="AQ314" s="259"/>
      <c r="AR314" s="257"/>
      <c r="AS314" s="257"/>
      <c r="AT314" s="257"/>
      <c r="AU314" s="257"/>
      <c r="AV314" s="257"/>
      <c r="AW314" s="257"/>
    </row>
    <row r="315" spans="2:49" s="265" customFormat="1" x14ac:dyDescent="0.4">
      <c r="B315" s="251"/>
      <c r="C315" s="251"/>
      <c r="D315" s="251"/>
      <c r="E315" s="251"/>
      <c r="F315" s="251"/>
      <c r="G315" s="251"/>
      <c r="H315" s="251"/>
      <c r="I315" s="251"/>
      <c r="J315" s="251"/>
      <c r="K315" s="251"/>
      <c r="L315" s="251"/>
      <c r="M315" s="251"/>
      <c r="N315" s="251"/>
      <c r="O315" s="251"/>
      <c r="P315" s="251"/>
      <c r="Q315" s="251"/>
      <c r="R315" s="251"/>
      <c r="S315" s="251"/>
      <c r="T315" s="251"/>
      <c r="U315" s="251"/>
      <c r="V315" s="251"/>
      <c r="W315" s="251"/>
      <c r="X315" s="251"/>
      <c r="Y315" s="251"/>
      <c r="Z315" s="251"/>
      <c r="AA315" s="251"/>
      <c r="AB315" s="252">
        <f t="shared" si="17"/>
        <v>0</v>
      </c>
      <c r="AC315" s="252">
        <f>ROUND(AB315*事業まとめ!$Q$6,2)</f>
        <v>0</v>
      </c>
      <c r="AD315" s="253"/>
      <c r="AE315" s="253"/>
      <c r="AF315" s="253"/>
      <c r="AG315" s="253"/>
      <c r="AH315" s="253"/>
      <c r="AI315" s="253"/>
      <c r="AJ315" s="253"/>
      <c r="AK315" s="252">
        <f t="shared" si="18"/>
        <v>0</v>
      </c>
      <c r="AL315" s="252">
        <f>ROUND(AK315*事業まとめ!$Q$6,2)</f>
        <v>0</v>
      </c>
      <c r="AM315" s="254">
        <f t="shared" si="20"/>
        <v>0</v>
      </c>
      <c r="AN315" s="254">
        <f t="shared" si="20"/>
        <v>0</v>
      </c>
      <c r="AO315" s="259"/>
      <c r="AP315" s="260">
        <f t="shared" si="19"/>
        <v>0</v>
      </c>
      <c r="AQ315" s="259"/>
      <c r="AR315" s="257"/>
      <c r="AS315" s="257"/>
      <c r="AT315" s="257"/>
      <c r="AU315" s="257"/>
      <c r="AV315" s="257"/>
      <c r="AW315" s="257"/>
    </row>
    <row r="316" spans="2:49" s="265" customFormat="1" x14ac:dyDescent="0.4">
      <c r="B316" s="251"/>
      <c r="C316" s="251"/>
      <c r="D316" s="251"/>
      <c r="E316" s="251"/>
      <c r="F316" s="251"/>
      <c r="G316" s="251"/>
      <c r="H316" s="251"/>
      <c r="I316" s="251"/>
      <c r="J316" s="251"/>
      <c r="K316" s="251"/>
      <c r="L316" s="251"/>
      <c r="M316" s="251"/>
      <c r="N316" s="251"/>
      <c r="O316" s="251"/>
      <c r="P316" s="251"/>
      <c r="Q316" s="251"/>
      <c r="R316" s="251"/>
      <c r="S316" s="251"/>
      <c r="T316" s="251"/>
      <c r="U316" s="251"/>
      <c r="V316" s="251"/>
      <c r="W316" s="251"/>
      <c r="X316" s="251"/>
      <c r="Y316" s="251"/>
      <c r="Z316" s="251"/>
      <c r="AA316" s="251"/>
      <c r="AB316" s="252">
        <f t="shared" si="17"/>
        <v>0</v>
      </c>
      <c r="AC316" s="252">
        <f>ROUND(AB316*事業まとめ!$Q$6,2)</f>
        <v>0</v>
      </c>
      <c r="AD316" s="253"/>
      <c r="AE316" s="253"/>
      <c r="AF316" s="253"/>
      <c r="AG316" s="253"/>
      <c r="AH316" s="253"/>
      <c r="AI316" s="253"/>
      <c r="AJ316" s="253"/>
      <c r="AK316" s="252">
        <f t="shared" si="18"/>
        <v>0</v>
      </c>
      <c r="AL316" s="252">
        <f>ROUND(AK316*事業まとめ!$Q$6,2)</f>
        <v>0</v>
      </c>
      <c r="AM316" s="254">
        <f t="shared" si="20"/>
        <v>0</v>
      </c>
      <c r="AN316" s="254">
        <f t="shared" si="20"/>
        <v>0</v>
      </c>
      <c r="AO316" s="259"/>
      <c r="AP316" s="260">
        <f t="shared" si="19"/>
        <v>0</v>
      </c>
      <c r="AQ316" s="259"/>
      <c r="AR316" s="257"/>
      <c r="AS316" s="257"/>
      <c r="AT316" s="257"/>
      <c r="AU316" s="257"/>
      <c r="AV316" s="257"/>
      <c r="AW316" s="257"/>
    </row>
    <row r="317" spans="2:49" s="265" customFormat="1" x14ac:dyDescent="0.4">
      <c r="B317" s="251"/>
      <c r="C317" s="251"/>
      <c r="D317" s="251"/>
      <c r="E317" s="251"/>
      <c r="F317" s="251"/>
      <c r="G317" s="251"/>
      <c r="H317" s="251"/>
      <c r="I317" s="251"/>
      <c r="J317" s="251"/>
      <c r="K317" s="251"/>
      <c r="L317" s="251"/>
      <c r="M317" s="251"/>
      <c r="N317" s="251"/>
      <c r="O317" s="251"/>
      <c r="P317" s="251"/>
      <c r="Q317" s="251"/>
      <c r="R317" s="251"/>
      <c r="S317" s="251"/>
      <c r="T317" s="251"/>
      <c r="U317" s="251"/>
      <c r="V317" s="251"/>
      <c r="W317" s="251"/>
      <c r="X317" s="251"/>
      <c r="Y317" s="251"/>
      <c r="Z317" s="251"/>
      <c r="AA317" s="251"/>
      <c r="AB317" s="252">
        <f t="shared" si="17"/>
        <v>0</v>
      </c>
      <c r="AC317" s="252">
        <f>ROUND(AB317*事業まとめ!$Q$6,2)</f>
        <v>0</v>
      </c>
      <c r="AD317" s="253"/>
      <c r="AE317" s="253"/>
      <c r="AF317" s="253"/>
      <c r="AG317" s="253"/>
      <c r="AH317" s="253"/>
      <c r="AI317" s="253"/>
      <c r="AJ317" s="253"/>
      <c r="AK317" s="252">
        <f t="shared" si="18"/>
        <v>0</v>
      </c>
      <c r="AL317" s="252">
        <f>ROUND(AK317*事業まとめ!$Q$6,2)</f>
        <v>0</v>
      </c>
      <c r="AM317" s="254">
        <f t="shared" si="20"/>
        <v>0</v>
      </c>
      <c r="AN317" s="254">
        <f t="shared" si="20"/>
        <v>0</v>
      </c>
      <c r="AO317" s="259"/>
      <c r="AP317" s="260">
        <f t="shared" si="19"/>
        <v>0</v>
      </c>
      <c r="AQ317" s="259"/>
      <c r="AR317" s="257"/>
      <c r="AS317" s="257"/>
      <c r="AT317" s="257"/>
      <c r="AU317" s="257"/>
      <c r="AV317" s="257"/>
      <c r="AW317" s="257"/>
    </row>
    <row r="318" spans="2:49" s="265" customFormat="1" x14ac:dyDescent="0.4">
      <c r="B318" s="251"/>
      <c r="C318" s="251"/>
      <c r="D318" s="251"/>
      <c r="E318" s="251"/>
      <c r="F318" s="251"/>
      <c r="G318" s="251"/>
      <c r="H318" s="251"/>
      <c r="I318" s="251"/>
      <c r="J318" s="251"/>
      <c r="K318" s="251"/>
      <c r="L318" s="251"/>
      <c r="M318" s="251"/>
      <c r="N318" s="251"/>
      <c r="O318" s="251"/>
      <c r="P318" s="251"/>
      <c r="Q318" s="251"/>
      <c r="R318" s="251"/>
      <c r="S318" s="251"/>
      <c r="T318" s="251"/>
      <c r="U318" s="251"/>
      <c r="V318" s="251"/>
      <c r="W318" s="251"/>
      <c r="X318" s="251"/>
      <c r="Y318" s="251"/>
      <c r="Z318" s="251"/>
      <c r="AA318" s="251"/>
      <c r="AB318" s="252">
        <f t="shared" si="17"/>
        <v>0</v>
      </c>
      <c r="AC318" s="252">
        <f>ROUND(AB318*事業まとめ!$Q$6,2)</f>
        <v>0</v>
      </c>
      <c r="AD318" s="253"/>
      <c r="AE318" s="253"/>
      <c r="AF318" s="253"/>
      <c r="AG318" s="253"/>
      <c r="AH318" s="253"/>
      <c r="AI318" s="253"/>
      <c r="AJ318" s="253"/>
      <c r="AK318" s="252">
        <f t="shared" si="18"/>
        <v>0</v>
      </c>
      <c r="AL318" s="252">
        <f>ROUND(AK318*事業まとめ!$Q$6,2)</f>
        <v>0</v>
      </c>
      <c r="AM318" s="254">
        <f t="shared" si="20"/>
        <v>0</v>
      </c>
      <c r="AN318" s="254">
        <f t="shared" si="20"/>
        <v>0</v>
      </c>
      <c r="AO318" s="259"/>
      <c r="AP318" s="260">
        <f t="shared" si="19"/>
        <v>0</v>
      </c>
      <c r="AQ318" s="259"/>
      <c r="AR318" s="257"/>
      <c r="AS318" s="257"/>
      <c r="AT318" s="257"/>
      <c r="AU318" s="257"/>
      <c r="AV318" s="257"/>
      <c r="AW318" s="257"/>
    </row>
    <row r="319" spans="2:49" s="265" customFormat="1" x14ac:dyDescent="0.4">
      <c r="B319" s="251"/>
      <c r="C319" s="251"/>
      <c r="D319" s="251"/>
      <c r="E319" s="251"/>
      <c r="F319" s="251"/>
      <c r="G319" s="251"/>
      <c r="H319" s="251"/>
      <c r="I319" s="251"/>
      <c r="J319" s="251"/>
      <c r="K319" s="251"/>
      <c r="L319" s="251"/>
      <c r="M319" s="251"/>
      <c r="N319" s="251"/>
      <c r="O319" s="251"/>
      <c r="P319" s="251"/>
      <c r="Q319" s="251"/>
      <c r="R319" s="251"/>
      <c r="S319" s="251"/>
      <c r="T319" s="251"/>
      <c r="U319" s="251"/>
      <c r="V319" s="251"/>
      <c r="W319" s="251"/>
      <c r="X319" s="251"/>
      <c r="Y319" s="251"/>
      <c r="Z319" s="251"/>
      <c r="AA319" s="251"/>
      <c r="AB319" s="252">
        <f t="shared" si="17"/>
        <v>0</v>
      </c>
      <c r="AC319" s="252">
        <f>ROUND(AB319*事業まとめ!$Q$6,2)</f>
        <v>0</v>
      </c>
      <c r="AD319" s="253"/>
      <c r="AE319" s="253"/>
      <c r="AF319" s="253"/>
      <c r="AG319" s="253"/>
      <c r="AH319" s="253"/>
      <c r="AI319" s="253"/>
      <c r="AJ319" s="253"/>
      <c r="AK319" s="252">
        <f t="shared" si="18"/>
        <v>0</v>
      </c>
      <c r="AL319" s="252">
        <f>ROUND(AK319*事業まとめ!$Q$6,2)</f>
        <v>0</v>
      </c>
      <c r="AM319" s="254">
        <f t="shared" si="20"/>
        <v>0</v>
      </c>
      <c r="AN319" s="254">
        <f t="shared" si="20"/>
        <v>0</v>
      </c>
      <c r="AO319" s="259"/>
      <c r="AP319" s="260">
        <f t="shared" si="19"/>
        <v>0</v>
      </c>
      <c r="AQ319" s="259"/>
      <c r="AR319" s="257"/>
      <c r="AS319" s="257"/>
      <c r="AT319" s="257"/>
      <c r="AU319" s="257"/>
      <c r="AV319" s="257"/>
      <c r="AW319" s="257"/>
    </row>
    <row r="320" spans="2:49" s="265" customFormat="1" x14ac:dyDescent="0.4">
      <c r="B320" s="251"/>
      <c r="C320" s="251"/>
      <c r="D320" s="251"/>
      <c r="E320" s="251"/>
      <c r="F320" s="251"/>
      <c r="G320" s="251"/>
      <c r="H320" s="251"/>
      <c r="I320" s="251"/>
      <c r="J320" s="251"/>
      <c r="K320" s="251"/>
      <c r="L320" s="251"/>
      <c r="M320" s="251"/>
      <c r="N320" s="251"/>
      <c r="O320" s="251"/>
      <c r="P320" s="251"/>
      <c r="Q320" s="251"/>
      <c r="R320" s="251"/>
      <c r="S320" s="251"/>
      <c r="T320" s="251"/>
      <c r="U320" s="251"/>
      <c r="V320" s="251"/>
      <c r="W320" s="251"/>
      <c r="X320" s="251"/>
      <c r="Y320" s="251"/>
      <c r="Z320" s="251"/>
      <c r="AA320" s="251"/>
      <c r="AB320" s="252">
        <f t="shared" si="17"/>
        <v>0</v>
      </c>
      <c r="AC320" s="252">
        <f>ROUND(AB320*事業まとめ!$Q$6,2)</f>
        <v>0</v>
      </c>
      <c r="AD320" s="253"/>
      <c r="AE320" s="253"/>
      <c r="AF320" s="253"/>
      <c r="AG320" s="253"/>
      <c r="AH320" s="253"/>
      <c r="AI320" s="253"/>
      <c r="AJ320" s="253"/>
      <c r="AK320" s="252">
        <f t="shared" si="18"/>
        <v>0</v>
      </c>
      <c r="AL320" s="252">
        <f>ROUND(AK320*事業まとめ!$Q$6,2)</f>
        <v>0</v>
      </c>
      <c r="AM320" s="254">
        <f t="shared" si="20"/>
        <v>0</v>
      </c>
      <c r="AN320" s="254">
        <f t="shared" si="20"/>
        <v>0</v>
      </c>
      <c r="AO320" s="259"/>
      <c r="AP320" s="260">
        <f t="shared" si="19"/>
        <v>0</v>
      </c>
      <c r="AQ320" s="259"/>
      <c r="AR320" s="257"/>
      <c r="AS320" s="257"/>
      <c r="AT320" s="257"/>
      <c r="AU320" s="257"/>
      <c r="AV320" s="257"/>
      <c r="AW320" s="257"/>
    </row>
    <row r="321" spans="2:49" s="265" customFormat="1" x14ac:dyDescent="0.4">
      <c r="B321" s="251"/>
      <c r="C321" s="251"/>
      <c r="D321" s="251"/>
      <c r="E321" s="251"/>
      <c r="F321" s="251"/>
      <c r="G321" s="251"/>
      <c r="H321" s="251"/>
      <c r="I321" s="251"/>
      <c r="J321" s="251"/>
      <c r="K321" s="251"/>
      <c r="L321" s="251"/>
      <c r="M321" s="251"/>
      <c r="N321" s="251"/>
      <c r="O321" s="251"/>
      <c r="P321" s="251"/>
      <c r="Q321" s="251"/>
      <c r="R321" s="251"/>
      <c r="S321" s="251"/>
      <c r="T321" s="251"/>
      <c r="U321" s="251"/>
      <c r="V321" s="251"/>
      <c r="W321" s="251"/>
      <c r="X321" s="251"/>
      <c r="Y321" s="251"/>
      <c r="Z321" s="251"/>
      <c r="AA321" s="251"/>
      <c r="AB321" s="252">
        <f t="shared" si="17"/>
        <v>0</v>
      </c>
      <c r="AC321" s="252">
        <f>ROUND(AB321*事業まとめ!$Q$6,2)</f>
        <v>0</v>
      </c>
      <c r="AD321" s="253"/>
      <c r="AE321" s="253"/>
      <c r="AF321" s="253"/>
      <c r="AG321" s="253"/>
      <c r="AH321" s="253"/>
      <c r="AI321" s="253"/>
      <c r="AJ321" s="253"/>
      <c r="AK321" s="252">
        <f t="shared" si="18"/>
        <v>0</v>
      </c>
      <c r="AL321" s="252">
        <f>ROUND(AK321*事業まとめ!$Q$6,2)</f>
        <v>0</v>
      </c>
      <c r="AM321" s="254">
        <f t="shared" si="20"/>
        <v>0</v>
      </c>
      <c r="AN321" s="254">
        <f t="shared" si="20"/>
        <v>0</v>
      </c>
      <c r="AO321" s="259"/>
      <c r="AP321" s="260">
        <f t="shared" si="19"/>
        <v>0</v>
      </c>
      <c r="AQ321" s="259"/>
      <c r="AR321" s="257"/>
      <c r="AS321" s="257"/>
      <c r="AT321" s="257"/>
      <c r="AU321" s="257"/>
      <c r="AV321" s="257"/>
      <c r="AW321" s="257"/>
    </row>
    <row r="322" spans="2:49" s="265" customFormat="1" x14ac:dyDescent="0.4">
      <c r="B322" s="251"/>
      <c r="C322" s="251"/>
      <c r="D322" s="251"/>
      <c r="E322" s="251"/>
      <c r="F322" s="251"/>
      <c r="G322" s="251"/>
      <c r="H322" s="251"/>
      <c r="I322" s="251"/>
      <c r="J322" s="251"/>
      <c r="K322" s="251"/>
      <c r="L322" s="251"/>
      <c r="M322" s="251"/>
      <c r="N322" s="251"/>
      <c r="O322" s="251"/>
      <c r="P322" s="251"/>
      <c r="Q322" s="251"/>
      <c r="R322" s="251"/>
      <c r="S322" s="251"/>
      <c r="T322" s="251"/>
      <c r="U322" s="251"/>
      <c r="V322" s="251"/>
      <c r="W322" s="251"/>
      <c r="X322" s="251"/>
      <c r="Y322" s="251"/>
      <c r="Z322" s="251"/>
      <c r="AA322" s="251"/>
      <c r="AB322" s="252">
        <f t="shared" si="17"/>
        <v>0</v>
      </c>
      <c r="AC322" s="252">
        <f>ROUND(AB322*事業まとめ!$Q$6,2)</f>
        <v>0</v>
      </c>
      <c r="AD322" s="253"/>
      <c r="AE322" s="253"/>
      <c r="AF322" s="253"/>
      <c r="AG322" s="253"/>
      <c r="AH322" s="253"/>
      <c r="AI322" s="253"/>
      <c r="AJ322" s="253"/>
      <c r="AK322" s="252">
        <f t="shared" si="18"/>
        <v>0</v>
      </c>
      <c r="AL322" s="252">
        <f>ROUND(AK322*事業まとめ!$Q$6,2)</f>
        <v>0</v>
      </c>
      <c r="AM322" s="254">
        <f t="shared" si="20"/>
        <v>0</v>
      </c>
      <c r="AN322" s="254">
        <f t="shared" si="20"/>
        <v>0</v>
      </c>
      <c r="AO322" s="259"/>
      <c r="AP322" s="260">
        <f t="shared" si="19"/>
        <v>0</v>
      </c>
      <c r="AQ322" s="259"/>
      <c r="AR322" s="257"/>
      <c r="AS322" s="257"/>
      <c r="AT322" s="257"/>
      <c r="AU322" s="257"/>
      <c r="AV322" s="257"/>
      <c r="AW322" s="257"/>
    </row>
    <row r="323" spans="2:49" s="265" customFormat="1" x14ac:dyDescent="0.4">
      <c r="B323" s="251"/>
      <c r="C323" s="251"/>
      <c r="D323" s="251"/>
      <c r="E323" s="251"/>
      <c r="F323" s="251"/>
      <c r="G323" s="251"/>
      <c r="H323" s="251"/>
      <c r="I323" s="251"/>
      <c r="J323" s="251"/>
      <c r="K323" s="251"/>
      <c r="L323" s="251"/>
      <c r="M323" s="251"/>
      <c r="N323" s="251"/>
      <c r="O323" s="251"/>
      <c r="P323" s="251"/>
      <c r="Q323" s="251"/>
      <c r="R323" s="251"/>
      <c r="S323" s="251"/>
      <c r="T323" s="251"/>
      <c r="U323" s="251"/>
      <c r="V323" s="251"/>
      <c r="W323" s="251"/>
      <c r="X323" s="251"/>
      <c r="Y323" s="251"/>
      <c r="Z323" s="251"/>
      <c r="AA323" s="251"/>
      <c r="AB323" s="252">
        <f t="shared" si="17"/>
        <v>0</v>
      </c>
      <c r="AC323" s="252">
        <f>ROUND(AB323*事業まとめ!$Q$6,2)</f>
        <v>0</v>
      </c>
      <c r="AD323" s="253"/>
      <c r="AE323" s="253"/>
      <c r="AF323" s="253"/>
      <c r="AG323" s="253"/>
      <c r="AH323" s="253"/>
      <c r="AI323" s="253"/>
      <c r="AJ323" s="253"/>
      <c r="AK323" s="252">
        <f t="shared" si="18"/>
        <v>0</v>
      </c>
      <c r="AL323" s="252">
        <f>ROUND(AK323*事業まとめ!$Q$6,2)</f>
        <v>0</v>
      </c>
      <c r="AM323" s="254">
        <f t="shared" si="20"/>
        <v>0</v>
      </c>
      <c r="AN323" s="254">
        <f t="shared" si="20"/>
        <v>0</v>
      </c>
      <c r="AO323" s="259"/>
      <c r="AP323" s="260">
        <f t="shared" si="19"/>
        <v>0</v>
      </c>
      <c r="AQ323" s="259"/>
      <c r="AR323" s="257"/>
      <c r="AS323" s="257"/>
      <c r="AT323" s="257"/>
      <c r="AU323" s="257"/>
      <c r="AV323" s="257"/>
      <c r="AW323" s="257"/>
    </row>
    <row r="324" spans="2:49" s="265" customFormat="1" x14ac:dyDescent="0.4">
      <c r="B324" s="251"/>
      <c r="C324" s="251"/>
      <c r="D324" s="251"/>
      <c r="E324" s="251"/>
      <c r="F324" s="251"/>
      <c r="G324" s="251"/>
      <c r="H324" s="251"/>
      <c r="I324" s="251"/>
      <c r="J324" s="251"/>
      <c r="K324" s="251"/>
      <c r="L324" s="251"/>
      <c r="M324" s="251"/>
      <c r="N324" s="251"/>
      <c r="O324" s="251"/>
      <c r="P324" s="251"/>
      <c r="Q324" s="251"/>
      <c r="R324" s="251"/>
      <c r="S324" s="251"/>
      <c r="T324" s="251"/>
      <c r="U324" s="251"/>
      <c r="V324" s="251"/>
      <c r="W324" s="251"/>
      <c r="X324" s="251"/>
      <c r="Y324" s="251"/>
      <c r="Z324" s="251"/>
      <c r="AA324" s="251"/>
      <c r="AB324" s="252">
        <f t="shared" si="17"/>
        <v>0</v>
      </c>
      <c r="AC324" s="252">
        <f>ROUND(AB324*事業まとめ!$Q$6,2)</f>
        <v>0</v>
      </c>
      <c r="AD324" s="253"/>
      <c r="AE324" s="253"/>
      <c r="AF324" s="253"/>
      <c r="AG324" s="253"/>
      <c r="AH324" s="253"/>
      <c r="AI324" s="253"/>
      <c r="AJ324" s="253"/>
      <c r="AK324" s="252">
        <f t="shared" si="18"/>
        <v>0</v>
      </c>
      <c r="AL324" s="252">
        <f>ROUND(AK324*事業まとめ!$Q$6,2)</f>
        <v>0</v>
      </c>
      <c r="AM324" s="254">
        <f t="shared" si="20"/>
        <v>0</v>
      </c>
      <c r="AN324" s="254">
        <f t="shared" si="20"/>
        <v>0</v>
      </c>
      <c r="AO324" s="259"/>
      <c r="AP324" s="260">
        <f t="shared" si="19"/>
        <v>0</v>
      </c>
      <c r="AQ324" s="259"/>
      <c r="AR324" s="257"/>
      <c r="AS324" s="257"/>
      <c r="AT324" s="257"/>
      <c r="AU324" s="257"/>
      <c r="AV324" s="257"/>
      <c r="AW324" s="257"/>
    </row>
    <row r="325" spans="2:49" s="265" customFormat="1" x14ac:dyDescent="0.4">
      <c r="B325" s="251"/>
      <c r="C325" s="251"/>
      <c r="D325" s="251"/>
      <c r="E325" s="251"/>
      <c r="F325" s="251"/>
      <c r="G325" s="251"/>
      <c r="H325" s="251"/>
      <c r="I325" s="251"/>
      <c r="J325" s="251"/>
      <c r="K325" s="251"/>
      <c r="L325" s="251"/>
      <c r="M325" s="251"/>
      <c r="N325" s="251"/>
      <c r="O325" s="251"/>
      <c r="P325" s="251"/>
      <c r="Q325" s="251"/>
      <c r="R325" s="251"/>
      <c r="S325" s="251"/>
      <c r="T325" s="251"/>
      <c r="U325" s="251"/>
      <c r="V325" s="251"/>
      <c r="W325" s="251"/>
      <c r="X325" s="251"/>
      <c r="Y325" s="251"/>
      <c r="Z325" s="251"/>
      <c r="AA325" s="251"/>
      <c r="AB325" s="252">
        <f t="shared" si="17"/>
        <v>0</v>
      </c>
      <c r="AC325" s="252">
        <f>ROUND(AB325*事業まとめ!$Q$6,2)</f>
        <v>0</v>
      </c>
      <c r="AD325" s="253"/>
      <c r="AE325" s="253"/>
      <c r="AF325" s="253"/>
      <c r="AG325" s="253"/>
      <c r="AH325" s="253"/>
      <c r="AI325" s="253"/>
      <c r="AJ325" s="253"/>
      <c r="AK325" s="252">
        <f t="shared" si="18"/>
        <v>0</v>
      </c>
      <c r="AL325" s="252">
        <f>ROUND(AK325*事業まとめ!$Q$6,2)</f>
        <v>0</v>
      </c>
      <c r="AM325" s="254">
        <f t="shared" si="20"/>
        <v>0</v>
      </c>
      <c r="AN325" s="254">
        <f t="shared" si="20"/>
        <v>0</v>
      </c>
      <c r="AO325" s="259"/>
      <c r="AP325" s="260">
        <f t="shared" si="19"/>
        <v>0</v>
      </c>
      <c r="AQ325" s="259"/>
      <c r="AR325" s="257"/>
      <c r="AS325" s="257"/>
      <c r="AT325" s="257"/>
      <c r="AU325" s="257"/>
      <c r="AV325" s="257"/>
      <c r="AW325" s="257"/>
    </row>
    <row r="326" spans="2:49" s="265" customFormat="1" x14ac:dyDescent="0.4">
      <c r="B326" s="251"/>
      <c r="C326" s="251"/>
      <c r="D326" s="251"/>
      <c r="E326" s="251"/>
      <c r="F326" s="251"/>
      <c r="G326" s="251"/>
      <c r="H326" s="251"/>
      <c r="I326" s="251"/>
      <c r="J326" s="251"/>
      <c r="K326" s="251"/>
      <c r="L326" s="251"/>
      <c r="M326" s="251"/>
      <c r="N326" s="251"/>
      <c r="O326" s="251"/>
      <c r="P326" s="251"/>
      <c r="Q326" s="251"/>
      <c r="R326" s="251"/>
      <c r="S326" s="251"/>
      <c r="T326" s="251"/>
      <c r="U326" s="251"/>
      <c r="V326" s="251"/>
      <c r="W326" s="251"/>
      <c r="X326" s="251"/>
      <c r="Y326" s="251"/>
      <c r="Z326" s="251"/>
      <c r="AA326" s="251"/>
      <c r="AB326" s="252">
        <f t="shared" si="17"/>
        <v>0</v>
      </c>
      <c r="AC326" s="252">
        <f>ROUND(AB326*事業まとめ!$Q$6,2)</f>
        <v>0</v>
      </c>
      <c r="AD326" s="253"/>
      <c r="AE326" s="253"/>
      <c r="AF326" s="253"/>
      <c r="AG326" s="253"/>
      <c r="AH326" s="253"/>
      <c r="AI326" s="253"/>
      <c r="AJ326" s="253"/>
      <c r="AK326" s="252">
        <f t="shared" si="18"/>
        <v>0</v>
      </c>
      <c r="AL326" s="252">
        <f>ROUND(AK326*事業まとめ!$Q$6,2)</f>
        <v>0</v>
      </c>
      <c r="AM326" s="254">
        <f t="shared" si="20"/>
        <v>0</v>
      </c>
      <c r="AN326" s="254">
        <f t="shared" si="20"/>
        <v>0</v>
      </c>
      <c r="AO326" s="259"/>
      <c r="AP326" s="260">
        <f t="shared" si="19"/>
        <v>0</v>
      </c>
      <c r="AQ326" s="259"/>
      <c r="AR326" s="257"/>
      <c r="AS326" s="257"/>
      <c r="AT326" s="257"/>
      <c r="AU326" s="257"/>
      <c r="AV326" s="257"/>
      <c r="AW326" s="257"/>
    </row>
    <row r="327" spans="2:49" s="265" customFormat="1" x14ac:dyDescent="0.4">
      <c r="B327" s="251"/>
      <c r="C327" s="251"/>
      <c r="D327" s="251"/>
      <c r="E327" s="251"/>
      <c r="F327" s="251"/>
      <c r="G327" s="251"/>
      <c r="H327" s="251"/>
      <c r="I327" s="251"/>
      <c r="J327" s="251"/>
      <c r="K327" s="251"/>
      <c r="L327" s="251"/>
      <c r="M327" s="251"/>
      <c r="N327" s="251"/>
      <c r="O327" s="251"/>
      <c r="P327" s="251"/>
      <c r="Q327" s="251"/>
      <c r="R327" s="251"/>
      <c r="S327" s="251"/>
      <c r="T327" s="251"/>
      <c r="U327" s="251"/>
      <c r="V327" s="251"/>
      <c r="W327" s="251"/>
      <c r="X327" s="251"/>
      <c r="Y327" s="251"/>
      <c r="Z327" s="251"/>
      <c r="AA327" s="251"/>
      <c r="AB327" s="252">
        <f t="shared" si="17"/>
        <v>0</v>
      </c>
      <c r="AC327" s="252">
        <f>ROUND(AB327*事業まとめ!$Q$6,2)</f>
        <v>0</v>
      </c>
      <c r="AD327" s="253"/>
      <c r="AE327" s="253"/>
      <c r="AF327" s="253"/>
      <c r="AG327" s="253"/>
      <c r="AH327" s="253"/>
      <c r="AI327" s="253"/>
      <c r="AJ327" s="253"/>
      <c r="AK327" s="252">
        <f t="shared" si="18"/>
        <v>0</v>
      </c>
      <c r="AL327" s="252">
        <f>ROUND(AK327*事業まとめ!$Q$6,2)</f>
        <v>0</v>
      </c>
      <c r="AM327" s="254">
        <f t="shared" si="20"/>
        <v>0</v>
      </c>
      <c r="AN327" s="254">
        <f t="shared" si="20"/>
        <v>0</v>
      </c>
      <c r="AO327" s="259"/>
      <c r="AP327" s="260">
        <f t="shared" si="19"/>
        <v>0</v>
      </c>
      <c r="AQ327" s="259"/>
      <c r="AR327" s="257"/>
      <c r="AS327" s="257"/>
      <c r="AT327" s="257"/>
      <c r="AU327" s="257"/>
      <c r="AV327" s="257"/>
      <c r="AW327" s="257"/>
    </row>
    <row r="328" spans="2:49" s="265" customFormat="1" x14ac:dyDescent="0.4">
      <c r="B328" s="251"/>
      <c r="C328" s="251"/>
      <c r="D328" s="251"/>
      <c r="E328" s="251"/>
      <c r="F328" s="251"/>
      <c r="G328" s="251"/>
      <c r="H328" s="251"/>
      <c r="I328" s="251"/>
      <c r="J328" s="251"/>
      <c r="K328" s="251"/>
      <c r="L328" s="251"/>
      <c r="M328" s="251"/>
      <c r="N328" s="251"/>
      <c r="O328" s="251"/>
      <c r="P328" s="251"/>
      <c r="Q328" s="251"/>
      <c r="R328" s="251"/>
      <c r="S328" s="251"/>
      <c r="T328" s="251"/>
      <c r="U328" s="251"/>
      <c r="V328" s="251"/>
      <c r="W328" s="251"/>
      <c r="X328" s="251"/>
      <c r="Y328" s="251"/>
      <c r="Z328" s="251"/>
      <c r="AA328" s="251"/>
      <c r="AB328" s="252">
        <f t="shared" si="17"/>
        <v>0</v>
      </c>
      <c r="AC328" s="252">
        <f>ROUND(AB328*事業まとめ!$Q$6,2)</f>
        <v>0</v>
      </c>
      <c r="AD328" s="253"/>
      <c r="AE328" s="253"/>
      <c r="AF328" s="253"/>
      <c r="AG328" s="253"/>
      <c r="AH328" s="253"/>
      <c r="AI328" s="253"/>
      <c r="AJ328" s="253"/>
      <c r="AK328" s="252">
        <f t="shared" si="18"/>
        <v>0</v>
      </c>
      <c r="AL328" s="252">
        <f>ROUND(AK328*事業まとめ!$Q$6,2)</f>
        <v>0</v>
      </c>
      <c r="AM328" s="254">
        <f t="shared" si="20"/>
        <v>0</v>
      </c>
      <c r="AN328" s="254">
        <f t="shared" si="20"/>
        <v>0</v>
      </c>
      <c r="AO328" s="259"/>
      <c r="AP328" s="260">
        <f t="shared" si="19"/>
        <v>0</v>
      </c>
      <c r="AQ328" s="259"/>
      <c r="AR328" s="257"/>
      <c r="AS328" s="257"/>
      <c r="AT328" s="257"/>
      <c r="AU328" s="257"/>
      <c r="AV328" s="257"/>
      <c r="AW328" s="257"/>
    </row>
    <row r="329" spans="2:49" s="265" customFormat="1" x14ac:dyDescent="0.4">
      <c r="B329" s="251"/>
      <c r="C329" s="251"/>
      <c r="D329" s="251"/>
      <c r="E329" s="251"/>
      <c r="F329" s="251"/>
      <c r="G329" s="251"/>
      <c r="H329" s="251"/>
      <c r="I329" s="251"/>
      <c r="J329" s="251"/>
      <c r="K329" s="251"/>
      <c r="L329" s="251"/>
      <c r="M329" s="251"/>
      <c r="N329" s="251"/>
      <c r="O329" s="251"/>
      <c r="P329" s="251"/>
      <c r="Q329" s="251"/>
      <c r="R329" s="251"/>
      <c r="S329" s="251"/>
      <c r="T329" s="251"/>
      <c r="U329" s="251"/>
      <c r="V329" s="251"/>
      <c r="W329" s="251"/>
      <c r="X329" s="251"/>
      <c r="Y329" s="251"/>
      <c r="Z329" s="251"/>
      <c r="AA329" s="251"/>
      <c r="AB329" s="252">
        <f t="shared" si="17"/>
        <v>0</v>
      </c>
      <c r="AC329" s="252">
        <f>ROUND(AB329*事業まとめ!$Q$6,2)</f>
        <v>0</v>
      </c>
      <c r="AD329" s="253"/>
      <c r="AE329" s="253"/>
      <c r="AF329" s="253"/>
      <c r="AG329" s="253"/>
      <c r="AH329" s="253"/>
      <c r="AI329" s="253"/>
      <c r="AJ329" s="253"/>
      <c r="AK329" s="252">
        <f t="shared" si="18"/>
        <v>0</v>
      </c>
      <c r="AL329" s="252">
        <f>ROUND(AK329*事業まとめ!$Q$6,2)</f>
        <v>0</v>
      </c>
      <c r="AM329" s="254">
        <f t="shared" si="20"/>
        <v>0</v>
      </c>
      <c r="AN329" s="254">
        <f t="shared" si="20"/>
        <v>0</v>
      </c>
      <c r="AO329" s="259"/>
      <c r="AP329" s="260">
        <f t="shared" si="19"/>
        <v>0</v>
      </c>
      <c r="AQ329" s="259"/>
      <c r="AR329" s="257"/>
      <c r="AS329" s="257"/>
      <c r="AT329" s="257"/>
      <c r="AU329" s="257"/>
      <c r="AV329" s="257"/>
      <c r="AW329" s="257"/>
    </row>
    <row r="330" spans="2:49" s="265" customFormat="1" x14ac:dyDescent="0.4">
      <c r="B330" s="251"/>
      <c r="C330" s="251"/>
      <c r="D330" s="251"/>
      <c r="E330" s="251"/>
      <c r="F330" s="251"/>
      <c r="G330" s="251"/>
      <c r="H330" s="251"/>
      <c r="I330" s="251"/>
      <c r="J330" s="251"/>
      <c r="K330" s="251"/>
      <c r="L330" s="251"/>
      <c r="M330" s="251"/>
      <c r="N330" s="251"/>
      <c r="O330" s="251"/>
      <c r="P330" s="251"/>
      <c r="Q330" s="251"/>
      <c r="R330" s="251"/>
      <c r="S330" s="251"/>
      <c r="T330" s="251"/>
      <c r="U330" s="251"/>
      <c r="V330" s="251"/>
      <c r="W330" s="251"/>
      <c r="X330" s="251"/>
      <c r="Y330" s="251"/>
      <c r="Z330" s="251"/>
      <c r="AA330" s="251"/>
      <c r="AB330" s="252">
        <f t="shared" ref="AB330:AB393" si="21">IFERROR(ROUND($I330*$J330*Y330*AA330/1000,2),0)</f>
        <v>0</v>
      </c>
      <c r="AC330" s="252">
        <f>ROUND(AB330*事業まとめ!$Q$6,2)</f>
        <v>0</v>
      </c>
      <c r="AD330" s="253"/>
      <c r="AE330" s="253"/>
      <c r="AF330" s="253"/>
      <c r="AG330" s="253"/>
      <c r="AH330" s="253"/>
      <c r="AI330" s="253"/>
      <c r="AJ330" s="253"/>
      <c r="AK330" s="252">
        <f t="shared" ref="AK330:AK393" si="22">IFERROR(ROUND($I330*$J330*AI330*AJ330/1000,2),0)</f>
        <v>0</v>
      </c>
      <c r="AL330" s="252">
        <f>ROUND(AK330*事業まとめ!$Q$6,2)</f>
        <v>0</v>
      </c>
      <c r="AM330" s="254">
        <f t="shared" si="20"/>
        <v>0</v>
      </c>
      <c r="AN330" s="254">
        <f t="shared" si="20"/>
        <v>0</v>
      </c>
      <c r="AO330" s="259"/>
      <c r="AP330" s="260">
        <f t="shared" ref="AP330:AP393" si="23">IFERROR(AO330*AJ330,0)</f>
        <v>0</v>
      </c>
      <c r="AQ330" s="259"/>
      <c r="AR330" s="257"/>
      <c r="AS330" s="257"/>
      <c r="AT330" s="257"/>
      <c r="AU330" s="257"/>
      <c r="AV330" s="257"/>
      <c r="AW330" s="257"/>
    </row>
    <row r="331" spans="2:49" s="265" customFormat="1" x14ac:dyDescent="0.4">
      <c r="B331" s="251"/>
      <c r="C331" s="251"/>
      <c r="D331" s="251"/>
      <c r="E331" s="251"/>
      <c r="F331" s="251"/>
      <c r="G331" s="251"/>
      <c r="H331" s="251"/>
      <c r="I331" s="251"/>
      <c r="J331" s="251"/>
      <c r="K331" s="251"/>
      <c r="L331" s="251"/>
      <c r="M331" s="251"/>
      <c r="N331" s="251"/>
      <c r="O331" s="251"/>
      <c r="P331" s="251"/>
      <c r="Q331" s="251"/>
      <c r="R331" s="251"/>
      <c r="S331" s="251"/>
      <c r="T331" s="251"/>
      <c r="U331" s="251"/>
      <c r="V331" s="251"/>
      <c r="W331" s="251"/>
      <c r="X331" s="251"/>
      <c r="Y331" s="251"/>
      <c r="Z331" s="251"/>
      <c r="AA331" s="251"/>
      <c r="AB331" s="252">
        <f t="shared" si="21"/>
        <v>0</v>
      </c>
      <c r="AC331" s="252">
        <f>ROUND(AB331*事業まとめ!$Q$6,2)</f>
        <v>0</v>
      </c>
      <c r="AD331" s="253"/>
      <c r="AE331" s="253"/>
      <c r="AF331" s="253"/>
      <c r="AG331" s="253"/>
      <c r="AH331" s="253"/>
      <c r="AI331" s="253"/>
      <c r="AJ331" s="253"/>
      <c r="AK331" s="252">
        <f t="shared" si="22"/>
        <v>0</v>
      </c>
      <c r="AL331" s="252">
        <f>ROUND(AK331*事業まとめ!$Q$6,2)</f>
        <v>0</v>
      </c>
      <c r="AM331" s="254">
        <f t="shared" si="20"/>
        <v>0</v>
      </c>
      <c r="AN331" s="254">
        <f t="shared" si="20"/>
        <v>0</v>
      </c>
      <c r="AO331" s="259"/>
      <c r="AP331" s="260">
        <f t="shared" si="23"/>
        <v>0</v>
      </c>
      <c r="AQ331" s="259"/>
      <c r="AR331" s="257"/>
      <c r="AS331" s="257"/>
      <c r="AT331" s="257"/>
      <c r="AU331" s="257"/>
      <c r="AV331" s="257"/>
      <c r="AW331" s="257"/>
    </row>
    <row r="332" spans="2:49" s="265" customFormat="1" x14ac:dyDescent="0.4">
      <c r="B332" s="251"/>
      <c r="C332" s="251"/>
      <c r="D332" s="251"/>
      <c r="E332" s="251"/>
      <c r="F332" s="251"/>
      <c r="G332" s="251"/>
      <c r="H332" s="251"/>
      <c r="I332" s="251"/>
      <c r="J332" s="251"/>
      <c r="K332" s="251"/>
      <c r="L332" s="251"/>
      <c r="M332" s="251"/>
      <c r="N332" s="251"/>
      <c r="O332" s="251"/>
      <c r="P332" s="251"/>
      <c r="Q332" s="251"/>
      <c r="R332" s="251"/>
      <c r="S332" s="251"/>
      <c r="T332" s="251"/>
      <c r="U332" s="251"/>
      <c r="V332" s="251"/>
      <c r="W332" s="251"/>
      <c r="X332" s="251"/>
      <c r="Y332" s="251"/>
      <c r="Z332" s="251"/>
      <c r="AA332" s="251"/>
      <c r="AB332" s="252">
        <f t="shared" si="21"/>
        <v>0</v>
      </c>
      <c r="AC332" s="252">
        <f>ROUND(AB332*事業まとめ!$Q$6,2)</f>
        <v>0</v>
      </c>
      <c r="AD332" s="253"/>
      <c r="AE332" s="253"/>
      <c r="AF332" s="253"/>
      <c r="AG332" s="253"/>
      <c r="AH332" s="253"/>
      <c r="AI332" s="253"/>
      <c r="AJ332" s="253"/>
      <c r="AK332" s="252">
        <f t="shared" si="22"/>
        <v>0</v>
      </c>
      <c r="AL332" s="252">
        <f>ROUND(AK332*事業まとめ!$Q$6,2)</f>
        <v>0</v>
      </c>
      <c r="AM332" s="254">
        <f t="shared" si="20"/>
        <v>0</v>
      </c>
      <c r="AN332" s="254">
        <f t="shared" si="20"/>
        <v>0</v>
      </c>
      <c r="AO332" s="259"/>
      <c r="AP332" s="260">
        <f t="shared" si="23"/>
        <v>0</v>
      </c>
      <c r="AQ332" s="259"/>
      <c r="AR332" s="257"/>
      <c r="AS332" s="257"/>
      <c r="AT332" s="257"/>
      <c r="AU332" s="257"/>
      <c r="AV332" s="257"/>
      <c r="AW332" s="257"/>
    </row>
    <row r="333" spans="2:49" s="265" customFormat="1" x14ac:dyDescent="0.4">
      <c r="B333" s="251"/>
      <c r="C333" s="251"/>
      <c r="D333" s="251"/>
      <c r="E333" s="251"/>
      <c r="F333" s="251"/>
      <c r="G333" s="251"/>
      <c r="H333" s="251"/>
      <c r="I333" s="251"/>
      <c r="J333" s="251"/>
      <c r="K333" s="251"/>
      <c r="L333" s="251"/>
      <c r="M333" s="251"/>
      <c r="N333" s="251"/>
      <c r="O333" s="251"/>
      <c r="P333" s="251"/>
      <c r="Q333" s="251"/>
      <c r="R333" s="251"/>
      <c r="S333" s="251"/>
      <c r="T333" s="251"/>
      <c r="U333" s="251"/>
      <c r="V333" s="251"/>
      <c r="W333" s="251"/>
      <c r="X333" s="251"/>
      <c r="Y333" s="251"/>
      <c r="Z333" s="251"/>
      <c r="AA333" s="251"/>
      <c r="AB333" s="252">
        <f t="shared" si="21"/>
        <v>0</v>
      </c>
      <c r="AC333" s="252">
        <f>ROUND(AB333*事業まとめ!$Q$6,2)</f>
        <v>0</v>
      </c>
      <c r="AD333" s="253"/>
      <c r="AE333" s="253"/>
      <c r="AF333" s="253"/>
      <c r="AG333" s="253"/>
      <c r="AH333" s="253"/>
      <c r="AI333" s="253"/>
      <c r="AJ333" s="253"/>
      <c r="AK333" s="252">
        <f t="shared" si="22"/>
        <v>0</v>
      </c>
      <c r="AL333" s="252">
        <f>ROUND(AK333*事業まとめ!$Q$6,2)</f>
        <v>0</v>
      </c>
      <c r="AM333" s="254">
        <f t="shared" si="20"/>
        <v>0</v>
      </c>
      <c r="AN333" s="254">
        <f t="shared" si="20"/>
        <v>0</v>
      </c>
      <c r="AO333" s="259"/>
      <c r="AP333" s="260">
        <f t="shared" si="23"/>
        <v>0</v>
      </c>
      <c r="AQ333" s="259"/>
      <c r="AR333" s="257"/>
      <c r="AS333" s="257"/>
      <c r="AT333" s="257"/>
      <c r="AU333" s="257"/>
      <c r="AV333" s="257"/>
      <c r="AW333" s="257"/>
    </row>
    <row r="334" spans="2:49" s="265" customFormat="1" x14ac:dyDescent="0.4">
      <c r="B334" s="251"/>
      <c r="C334" s="251"/>
      <c r="D334" s="251"/>
      <c r="E334" s="251"/>
      <c r="F334" s="251"/>
      <c r="G334" s="251"/>
      <c r="H334" s="251"/>
      <c r="I334" s="251"/>
      <c r="J334" s="251"/>
      <c r="K334" s="251"/>
      <c r="L334" s="251"/>
      <c r="M334" s="251"/>
      <c r="N334" s="251"/>
      <c r="O334" s="251"/>
      <c r="P334" s="251"/>
      <c r="Q334" s="251"/>
      <c r="R334" s="251"/>
      <c r="S334" s="251"/>
      <c r="T334" s="251"/>
      <c r="U334" s="251"/>
      <c r="V334" s="251"/>
      <c r="W334" s="251"/>
      <c r="X334" s="251"/>
      <c r="Y334" s="251"/>
      <c r="Z334" s="251"/>
      <c r="AA334" s="251"/>
      <c r="AB334" s="252">
        <f t="shared" si="21"/>
        <v>0</v>
      </c>
      <c r="AC334" s="252">
        <f>ROUND(AB334*事業まとめ!$Q$6,2)</f>
        <v>0</v>
      </c>
      <c r="AD334" s="253"/>
      <c r="AE334" s="253"/>
      <c r="AF334" s="253"/>
      <c r="AG334" s="253"/>
      <c r="AH334" s="253"/>
      <c r="AI334" s="253"/>
      <c r="AJ334" s="253"/>
      <c r="AK334" s="252">
        <f t="shared" si="22"/>
        <v>0</v>
      </c>
      <c r="AL334" s="252">
        <f>ROUND(AK334*事業まとめ!$Q$6,2)</f>
        <v>0</v>
      </c>
      <c r="AM334" s="254">
        <f t="shared" si="20"/>
        <v>0</v>
      </c>
      <c r="AN334" s="254">
        <f t="shared" si="20"/>
        <v>0</v>
      </c>
      <c r="AO334" s="259"/>
      <c r="AP334" s="260">
        <f t="shared" si="23"/>
        <v>0</v>
      </c>
      <c r="AQ334" s="259"/>
      <c r="AR334" s="257"/>
      <c r="AS334" s="257"/>
      <c r="AT334" s="257"/>
      <c r="AU334" s="257"/>
      <c r="AV334" s="257"/>
      <c r="AW334" s="257"/>
    </row>
    <row r="335" spans="2:49" s="265" customFormat="1" x14ac:dyDescent="0.4">
      <c r="B335" s="251"/>
      <c r="C335" s="251"/>
      <c r="D335" s="251"/>
      <c r="E335" s="251"/>
      <c r="F335" s="251"/>
      <c r="G335" s="251"/>
      <c r="H335" s="251"/>
      <c r="I335" s="251"/>
      <c r="J335" s="251"/>
      <c r="K335" s="251"/>
      <c r="L335" s="251"/>
      <c r="M335" s="251"/>
      <c r="N335" s="251"/>
      <c r="O335" s="251"/>
      <c r="P335" s="251"/>
      <c r="Q335" s="251"/>
      <c r="R335" s="251"/>
      <c r="S335" s="251"/>
      <c r="T335" s="251"/>
      <c r="U335" s="251"/>
      <c r="V335" s="251"/>
      <c r="W335" s="251"/>
      <c r="X335" s="251"/>
      <c r="Y335" s="251"/>
      <c r="Z335" s="251"/>
      <c r="AA335" s="251"/>
      <c r="AB335" s="252">
        <f t="shared" si="21"/>
        <v>0</v>
      </c>
      <c r="AC335" s="252">
        <f>ROUND(AB335*事業まとめ!$Q$6,2)</f>
        <v>0</v>
      </c>
      <c r="AD335" s="253"/>
      <c r="AE335" s="253"/>
      <c r="AF335" s="253"/>
      <c r="AG335" s="253"/>
      <c r="AH335" s="253"/>
      <c r="AI335" s="253"/>
      <c r="AJ335" s="253"/>
      <c r="AK335" s="252">
        <f t="shared" si="22"/>
        <v>0</v>
      </c>
      <c r="AL335" s="252">
        <f>ROUND(AK335*事業まとめ!$Q$6,2)</f>
        <v>0</v>
      </c>
      <c r="AM335" s="254">
        <f t="shared" si="20"/>
        <v>0</v>
      </c>
      <c r="AN335" s="254">
        <f t="shared" si="20"/>
        <v>0</v>
      </c>
      <c r="AO335" s="259"/>
      <c r="AP335" s="260">
        <f t="shared" si="23"/>
        <v>0</v>
      </c>
      <c r="AQ335" s="259"/>
      <c r="AR335" s="257"/>
      <c r="AS335" s="257"/>
      <c r="AT335" s="257"/>
      <c r="AU335" s="257"/>
      <c r="AV335" s="257"/>
      <c r="AW335" s="257"/>
    </row>
    <row r="336" spans="2:49" s="265" customFormat="1" x14ac:dyDescent="0.4">
      <c r="B336" s="251"/>
      <c r="C336" s="251"/>
      <c r="D336" s="251"/>
      <c r="E336" s="251"/>
      <c r="F336" s="251"/>
      <c r="G336" s="251"/>
      <c r="H336" s="251"/>
      <c r="I336" s="251"/>
      <c r="J336" s="251"/>
      <c r="K336" s="251"/>
      <c r="L336" s="251"/>
      <c r="M336" s="251"/>
      <c r="N336" s="251"/>
      <c r="O336" s="251"/>
      <c r="P336" s="251"/>
      <c r="Q336" s="251"/>
      <c r="R336" s="251"/>
      <c r="S336" s="251"/>
      <c r="T336" s="251"/>
      <c r="U336" s="251"/>
      <c r="V336" s="251"/>
      <c r="W336" s="251"/>
      <c r="X336" s="251"/>
      <c r="Y336" s="251"/>
      <c r="Z336" s="251"/>
      <c r="AA336" s="251"/>
      <c r="AB336" s="252">
        <f t="shared" si="21"/>
        <v>0</v>
      </c>
      <c r="AC336" s="252">
        <f>ROUND(AB336*事業まとめ!$Q$6,2)</f>
        <v>0</v>
      </c>
      <c r="AD336" s="253"/>
      <c r="AE336" s="253"/>
      <c r="AF336" s="253"/>
      <c r="AG336" s="253"/>
      <c r="AH336" s="253"/>
      <c r="AI336" s="253"/>
      <c r="AJ336" s="253"/>
      <c r="AK336" s="252">
        <f t="shared" si="22"/>
        <v>0</v>
      </c>
      <c r="AL336" s="252">
        <f>ROUND(AK336*事業まとめ!$Q$6,2)</f>
        <v>0</v>
      </c>
      <c r="AM336" s="254">
        <f t="shared" si="20"/>
        <v>0</v>
      </c>
      <c r="AN336" s="254">
        <f t="shared" si="20"/>
        <v>0</v>
      </c>
      <c r="AO336" s="259"/>
      <c r="AP336" s="260">
        <f t="shared" si="23"/>
        <v>0</v>
      </c>
      <c r="AQ336" s="259"/>
      <c r="AR336" s="257"/>
      <c r="AS336" s="257"/>
      <c r="AT336" s="257"/>
      <c r="AU336" s="257"/>
      <c r="AV336" s="257"/>
      <c r="AW336" s="257"/>
    </row>
    <row r="337" spans="2:49" s="265" customFormat="1" x14ac:dyDescent="0.4">
      <c r="B337" s="251"/>
      <c r="C337" s="251"/>
      <c r="D337" s="251"/>
      <c r="E337" s="251"/>
      <c r="F337" s="251"/>
      <c r="G337" s="251"/>
      <c r="H337" s="251"/>
      <c r="I337" s="251"/>
      <c r="J337" s="251"/>
      <c r="K337" s="251"/>
      <c r="L337" s="251"/>
      <c r="M337" s="251"/>
      <c r="N337" s="251"/>
      <c r="O337" s="251"/>
      <c r="P337" s="251"/>
      <c r="Q337" s="251"/>
      <c r="R337" s="251"/>
      <c r="S337" s="251"/>
      <c r="T337" s="251"/>
      <c r="U337" s="251"/>
      <c r="V337" s="251"/>
      <c r="W337" s="251"/>
      <c r="X337" s="251"/>
      <c r="Y337" s="251"/>
      <c r="Z337" s="251"/>
      <c r="AA337" s="251"/>
      <c r="AB337" s="252">
        <f t="shared" si="21"/>
        <v>0</v>
      </c>
      <c r="AC337" s="252">
        <f>ROUND(AB337*事業まとめ!$Q$6,2)</f>
        <v>0</v>
      </c>
      <c r="AD337" s="253"/>
      <c r="AE337" s="253"/>
      <c r="AF337" s="253"/>
      <c r="AG337" s="253"/>
      <c r="AH337" s="253"/>
      <c r="AI337" s="253"/>
      <c r="AJ337" s="253"/>
      <c r="AK337" s="252">
        <f t="shared" si="22"/>
        <v>0</v>
      </c>
      <c r="AL337" s="252">
        <f>ROUND(AK337*事業まとめ!$Q$6,2)</f>
        <v>0</v>
      </c>
      <c r="AM337" s="254">
        <f t="shared" si="20"/>
        <v>0</v>
      </c>
      <c r="AN337" s="254">
        <f t="shared" si="20"/>
        <v>0</v>
      </c>
      <c r="AO337" s="259"/>
      <c r="AP337" s="260">
        <f t="shared" si="23"/>
        <v>0</v>
      </c>
      <c r="AQ337" s="259"/>
      <c r="AR337" s="257"/>
      <c r="AS337" s="257"/>
      <c r="AT337" s="257"/>
      <c r="AU337" s="257"/>
      <c r="AV337" s="257"/>
      <c r="AW337" s="257"/>
    </row>
    <row r="338" spans="2:49" s="265" customFormat="1" x14ac:dyDescent="0.4">
      <c r="B338" s="251"/>
      <c r="C338" s="251"/>
      <c r="D338" s="251"/>
      <c r="E338" s="251"/>
      <c r="F338" s="251"/>
      <c r="G338" s="251"/>
      <c r="H338" s="251"/>
      <c r="I338" s="251"/>
      <c r="J338" s="251"/>
      <c r="K338" s="251"/>
      <c r="L338" s="251"/>
      <c r="M338" s="251"/>
      <c r="N338" s="251"/>
      <c r="O338" s="251"/>
      <c r="P338" s="251"/>
      <c r="Q338" s="251"/>
      <c r="R338" s="251"/>
      <c r="S338" s="251"/>
      <c r="T338" s="251"/>
      <c r="U338" s="251"/>
      <c r="V338" s="251"/>
      <c r="W338" s="251"/>
      <c r="X338" s="251"/>
      <c r="Y338" s="251"/>
      <c r="Z338" s="251"/>
      <c r="AA338" s="251"/>
      <c r="AB338" s="252">
        <f t="shared" si="21"/>
        <v>0</v>
      </c>
      <c r="AC338" s="252">
        <f>ROUND(AB338*事業まとめ!$Q$6,2)</f>
        <v>0</v>
      </c>
      <c r="AD338" s="253"/>
      <c r="AE338" s="253"/>
      <c r="AF338" s="253"/>
      <c r="AG338" s="253"/>
      <c r="AH338" s="253"/>
      <c r="AI338" s="253"/>
      <c r="AJ338" s="253"/>
      <c r="AK338" s="252">
        <f t="shared" si="22"/>
        <v>0</v>
      </c>
      <c r="AL338" s="252">
        <f>ROUND(AK338*事業まとめ!$Q$6,2)</f>
        <v>0</v>
      </c>
      <c r="AM338" s="254">
        <f t="shared" si="20"/>
        <v>0</v>
      </c>
      <c r="AN338" s="254">
        <f t="shared" si="20"/>
        <v>0</v>
      </c>
      <c r="AO338" s="259"/>
      <c r="AP338" s="260">
        <f t="shared" si="23"/>
        <v>0</v>
      </c>
      <c r="AQ338" s="259"/>
      <c r="AR338" s="257"/>
      <c r="AS338" s="257"/>
      <c r="AT338" s="257"/>
      <c r="AU338" s="257"/>
      <c r="AV338" s="257"/>
      <c r="AW338" s="257"/>
    </row>
    <row r="339" spans="2:49" s="265" customFormat="1" x14ac:dyDescent="0.4">
      <c r="B339" s="251"/>
      <c r="C339" s="251"/>
      <c r="D339" s="251"/>
      <c r="E339" s="251"/>
      <c r="F339" s="251"/>
      <c r="G339" s="251"/>
      <c r="H339" s="251"/>
      <c r="I339" s="251"/>
      <c r="J339" s="251"/>
      <c r="K339" s="251"/>
      <c r="L339" s="251"/>
      <c r="M339" s="251"/>
      <c r="N339" s="251"/>
      <c r="O339" s="251"/>
      <c r="P339" s="251"/>
      <c r="Q339" s="251"/>
      <c r="R339" s="251"/>
      <c r="S339" s="251"/>
      <c r="T339" s="251"/>
      <c r="U339" s="251"/>
      <c r="V339" s="251"/>
      <c r="W339" s="251"/>
      <c r="X339" s="251"/>
      <c r="Y339" s="251"/>
      <c r="Z339" s="251"/>
      <c r="AA339" s="251"/>
      <c r="AB339" s="252">
        <f t="shared" si="21"/>
        <v>0</v>
      </c>
      <c r="AC339" s="252">
        <f>ROUND(AB339*事業まとめ!$Q$6,2)</f>
        <v>0</v>
      </c>
      <c r="AD339" s="253"/>
      <c r="AE339" s="253"/>
      <c r="AF339" s="253"/>
      <c r="AG339" s="253"/>
      <c r="AH339" s="253"/>
      <c r="AI339" s="253"/>
      <c r="AJ339" s="253"/>
      <c r="AK339" s="252">
        <f t="shared" si="22"/>
        <v>0</v>
      </c>
      <c r="AL339" s="252">
        <f>ROUND(AK339*事業まとめ!$Q$6,2)</f>
        <v>0</v>
      </c>
      <c r="AM339" s="254">
        <f t="shared" si="20"/>
        <v>0</v>
      </c>
      <c r="AN339" s="254">
        <f t="shared" si="20"/>
        <v>0</v>
      </c>
      <c r="AO339" s="259"/>
      <c r="AP339" s="260">
        <f t="shared" si="23"/>
        <v>0</v>
      </c>
      <c r="AQ339" s="259"/>
      <c r="AR339" s="257"/>
      <c r="AS339" s="257"/>
      <c r="AT339" s="257"/>
      <c r="AU339" s="257"/>
      <c r="AV339" s="257"/>
      <c r="AW339" s="257"/>
    </row>
    <row r="340" spans="2:49" s="265" customFormat="1" x14ac:dyDescent="0.4">
      <c r="B340" s="251"/>
      <c r="C340" s="251"/>
      <c r="D340" s="251"/>
      <c r="E340" s="251"/>
      <c r="F340" s="251"/>
      <c r="G340" s="251"/>
      <c r="H340" s="251"/>
      <c r="I340" s="251"/>
      <c r="J340" s="251"/>
      <c r="K340" s="251"/>
      <c r="L340" s="251"/>
      <c r="M340" s="251"/>
      <c r="N340" s="251"/>
      <c r="O340" s="251"/>
      <c r="P340" s="251"/>
      <c r="Q340" s="251"/>
      <c r="R340" s="251"/>
      <c r="S340" s="251"/>
      <c r="T340" s="251"/>
      <c r="U340" s="251"/>
      <c r="V340" s="251"/>
      <c r="W340" s="251"/>
      <c r="X340" s="251"/>
      <c r="Y340" s="251"/>
      <c r="Z340" s="251"/>
      <c r="AA340" s="251"/>
      <c r="AB340" s="252">
        <f t="shared" si="21"/>
        <v>0</v>
      </c>
      <c r="AC340" s="252">
        <f>ROUND(AB340*事業まとめ!$Q$6,2)</f>
        <v>0</v>
      </c>
      <c r="AD340" s="253"/>
      <c r="AE340" s="253"/>
      <c r="AF340" s="253"/>
      <c r="AG340" s="253"/>
      <c r="AH340" s="253"/>
      <c r="AI340" s="253"/>
      <c r="AJ340" s="253"/>
      <c r="AK340" s="252">
        <f t="shared" si="22"/>
        <v>0</v>
      </c>
      <c r="AL340" s="252">
        <f>ROUND(AK340*事業まとめ!$Q$6,2)</f>
        <v>0</v>
      </c>
      <c r="AM340" s="254">
        <f t="shared" si="20"/>
        <v>0</v>
      </c>
      <c r="AN340" s="254">
        <f t="shared" si="20"/>
        <v>0</v>
      </c>
      <c r="AO340" s="259"/>
      <c r="AP340" s="260">
        <f t="shared" si="23"/>
        <v>0</v>
      </c>
      <c r="AQ340" s="259"/>
      <c r="AR340" s="257"/>
      <c r="AS340" s="257"/>
      <c r="AT340" s="257"/>
      <c r="AU340" s="257"/>
      <c r="AV340" s="257"/>
      <c r="AW340" s="257"/>
    </row>
    <row r="341" spans="2:49" s="265" customFormat="1" x14ac:dyDescent="0.4">
      <c r="B341" s="251"/>
      <c r="C341" s="251"/>
      <c r="D341" s="251"/>
      <c r="E341" s="251"/>
      <c r="F341" s="251"/>
      <c r="G341" s="251"/>
      <c r="H341" s="251"/>
      <c r="I341" s="251"/>
      <c r="J341" s="251"/>
      <c r="K341" s="251"/>
      <c r="L341" s="251"/>
      <c r="M341" s="251"/>
      <c r="N341" s="251"/>
      <c r="O341" s="251"/>
      <c r="P341" s="251"/>
      <c r="Q341" s="251"/>
      <c r="R341" s="251"/>
      <c r="S341" s="251"/>
      <c r="T341" s="251"/>
      <c r="U341" s="251"/>
      <c r="V341" s="251"/>
      <c r="W341" s="251"/>
      <c r="X341" s="251"/>
      <c r="Y341" s="251"/>
      <c r="Z341" s="251"/>
      <c r="AA341" s="251"/>
      <c r="AB341" s="252">
        <f t="shared" si="21"/>
        <v>0</v>
      </c>
      <c r="AC341" s="252">
        <f>ROUND(AB341*事業まとめ!$Q$6,2)</f>
        <v>0</v>
      </c>
      <c r="AD341" s="253"/>
      <c r="AE341" s="253"/>
      <c r="AF341" s="253"/>
      <c r="AG341" s="253"/>
      <c r="AH341" s="253"/>
      <c r="AI341" s="253"/>
      <c r="AJ341" s="253"/>
      <c r="AK341" s="252">
        <f t="shared" si="22"/>
        <v>0</v>
      </c>
      <c r="AL341" s="252">
        <f>ROUND(AK341*事業まとめ!$Q$6,2)</f>
        <v>0</v>
      </c>
      <c r="AM341" s="254">
        <f t="shared" si="20"/>
        <v>0</v>
      </c>
      <c r="AN341" s="254">
        <f t="shared" si="20"/>
        <v>0</v>
      </c>
      <c r="AO341" s="259"/>
      <c r="AP341" s="260">
        <f t="shared" si="23"/>
        <v>0</v>
      </c>
      <c r="AQ341" s="259"/>
      <c r="AR341" s="257"/>
      <c r="AS341" s="257"/>
      <c r="AT341" s="257"/>
      <c r="AU341" s="257"/>
      <c r="AV341" s="257"/>
      <c r="AW341" s="257"/>
    </row>
    <row r="342" spans="2:49" s="265" customFormat="1" x14ac:dyDescent="0.4">
      <c r="B342" s="251"/>
      <c r="C342" s="251"/>
      <c r="D342" s="251"/>
      <c r="E342" s="251"/>
      <c r="F342" s="251"/>
      <c r="G342" s="251"/>
      <c r="H342" s="251"/>
      <c r="I342" s="251"/>
      <c r="J342" s="251"/>
      <c r="K342" s="251"/>
      <c r="L342" s="251"/>
      <c r="M342" s="251"/>
      <c r="N342" s="251"/>
      <c r="O342" s="251"/>
      <c r="P342" s="251"/>
      <c r="Q342" s="251"/>
      <c r="R342" s="251"/>
      <c r="S342" s="251"/>
      <c r="T342" s="251"/>
      <c r="U342" s="251"/>
      <c r="V342" s="251"/>
      <c r="W342" s="251"/>
      <c r="X342" s="251"/>
      <c r="Y342" s="251"/>
      <c r="Z342" s="251"/>
      <c r="AA342" s="251"/>
      <c r="AB342" s="252">
        <f t="shared" si="21"/>
        <v>0</v>
      </c>
      <c r="AC342" s="252">
        <f>ROUND(AB342*事業まとめ!$Q$6,2)</f>
        <v>0</v>
      </c>
      <c r="AD342" s="253"/>
      <c r="AE342" s="253"/>
      <c r="AF342" s="253"/>
      <c r="AG342" s="253"/>
      <c r="AH342" s="253"/>
      <c r="AI342" s="253"/>
      <c r="AJ342" s="253"/>
      <c r="AK342" s="252">
        <f t="shared" si="22"/>
        <v>0</v>
      </c>
      <c r="AL342" s="252">
        <f>ROUND(AK342*事業まとめ!$Q$6,2)</f>
        <v>0</v>
      </c>
      <c r="AM342" s="254">
        <f t="shared" si="20"/>
        <v>0</v>
      </c>
      <c r="AN342" s="254">
        <f t="shared" si="20"/>
        <v>0</v>
      </c>
      <c r="AO342" s="259"/>
      <c r="AP342" s="260">
        <f t="shared" si="23"/>
        <v>0</v>
      </c>
      <c r="AQ342" s="259"/>
      <c r="AR342" s="257"/>
      <c r="AS342" s="257"/>
      <c r="AT342" s="257"/>
      <c r="AU342" s="257"/>
      <c r="AV342" s="257"/>
      <c r="AW342" s="257"/>
    </row>
    <row r="343" spans="2:49" s="265" customFormat="1" x14ac:dyDescent="0.4">
      <c r="B343" s="251"/>
      <c r="C343" s="251"/>
      <c r="D343" s="251"/>
      <c r="E343" s="251"/>
      <c r="F343" s="251"/>
      <c r="G343" s="251"/>
      <c r="H343" s="251"/>
      <c r="I343" s="251"/>
      <c r="J343" s="251"/>
      <c r="K343" s="251"/>
      <c r="L343" s="251"/>
      <c r="M343" s="251"/>
      <c r="N343" s="251"/>
      <c r="O343" s="251"/>
      <c r="P343" s="251"/>
      <c r="Q343" s="251"/>
      <c r="R343" s="251"/>
      <c r="S343" s="251"/>
      <c r="T343" s="251"/>
      <c r="U343" s="251"/>
      <c r="V343" s="251"/>
      <c r="W343" s="251"/>
      <c r="X343" s="251"/>
      <c r="Y343" s="251"/>
      <c r="Z343" s="251"/>
      <c r="AA343" s="251"/>
      <c r="AB343" s="252">
        <f t="shared" si="21"/>
        <v>0</v>
      </c>
      <c r="AC343" s="252">
        <f>ROUND(AB343*事業まとめ!$Q$6,2)</f>
        <v>0</v>
      </c>
      <c r="AD343" s="253"/>
      <c r="AE343" s="253"/>
      <c r="AF343" s="253"/>
      <c r="AG343" s="253"/>
      <c r="AH343" s="253"/>
      <c r="AI343" s="253"/>
      <c r="AJ343" s="253"/>
      <c r="AK343" s="252">
        <f t="shared" si="22"/>
        <v>0</v>
      </c>
      <c r="AL343" s="252">
        <f>ROUND(AK343*事業まとめ!$Q$6,2)</f>
        <v>0</v>
      </c>
      <c r="AM343" s="254">
        <f t="shared" ref="AM343:AN406" si="24">AB343-AK343</f>
        <v>0</v>
      </c>
      <c r="AN343" s="254">
        <f t="shared" si="24"/>
        <v>0</v>
      </c>
      <c r="AO343" s="259"/>
      <c r="AP343" s="260">
        <f t="shared" si="23"/>
        <v>0</v>
      </c>
      <c r="AQ343" s="259"/>
      <c r="AR343" s="257"/>
      <c r="AS343" s="257"/>
      <c r="AT343" s="257"/>
      <c r="AU343" s="257"/>
      <c r="AV343" s="257"/>
      <c r="AW343" s="257"/>
    </row>
    <row r="344" spans="2:49" s="265" customFormat="1" x14ac:dyDescent="0.4">
      <c r="B344" s="251"/>
      <c r="C344" s="251"/>
      <c r="D344" s="251"/>
      <c r="E344" s="251"/>
      <c r="F344" s="251"/>
      <c r="G344" s="251"/>
      <c r="H344" s="251"/>
      <c r="I344" s="251"/>
      <c r="J344" s="251"/>
      <c r="K344" s="251"/>
      <c r="L344" s="251"/>
      <c r="M344" s="251"/>
      <c r="N344" s="251"/>
      <c r="O344" s="251"/>
      <c r="P344" s="251"/>
      <c r="Q344" s="251"/>
      <c r="R344" s="251"/>
      <c r="S344" s="251"/>
      <c r="T344" s="251"/>
      <c r="U344" s="251"/>
      <c r="V344" s="251"/>
      <c r="W344" s="251"/>
      <c r="X344" s="251"/>
      <c r="Y344" s="251"/>
      <c r="Z344" s="251"/>
      <c r="AA344" s="251"/>
      <c r="AB344" s="252">
        <f t="shared" si="21"/>
        <v>0</v>
      </c>
      <c r="AC344" s="252">
        <f>ROUND(AB344*事業まとめ!$Q$6,2)</f>
        <v>0</v>
      </c>
      <c r="AD344" s="253"/>
      <c r="AE344" s="253"/>
      <c r="AF344" s="253"/>
      <c r="AG344" s="253"/>
      <c r="AH344" s="253"/>
      <c r="AI344" s="253"/>
      <c r="AJ344" s="253"/>
      <c r="AK344" s="252">
        <f t="shared" si="22"/>
        <v>0</v>
      </c>
      <c r="AL344" s="252">
        <f>ROUND(AK344*事業まとめ!$Q$6,2)</f>
        <v>0</v>
      </c>
      <c r="AM344" s="254">
        <f t="shared" si="24"/>
        <v>0</v>
      </c>
      <c r="AN344" s="254">
        <f t="shared" si="24"/>
        <v>0</v>
      </c>
      <c r="AO344" s="259"/>
      <c r="AP344" s="260">
        <f t="shared" si="23"/>
        <v>0</v>
      </c>
      <c r="AQ344" s="259"/>
      <c r="AR344" s="257"/>
      <c r="AS344" s="257"/>
      <c r="AT344" s="257"/>
      <c r="AU344" s="257"/>
      <c r="AV344" s="257"/>
      <c r="AW344" s="257"/>
    </row>
    <row r="345" spans="2:49" s="265" customFormat="1" x14ac:dyDescent="0.4">
      <c r="B345" s="251"/>
      <c r="C345" s="251"/>
      <c r="D345" s="251"/>
      <c r="E345" s="251"/>
      <c r="F345" s="251"/>
      <c r="G345" s="251"/>
      <c r="H345" s="251"/>
      <c r="I345" s="251"/>
      <c r="J345" s="251"/>
      <c r="K345" s="251"/>
      <c r="L345" s="251"/>
      <c r="M345" s="251"/>
      <c r="N345" s="251"/>
      <c r="O345" s="251"/>
      <c r="P345" s="251"/>
      <c r="Q345" s="251"/>
      <c r="R345" s="251"/>
      <c r="S345" s="251"/>
      <c r="T345" s="251"/>
      <c r="U345" s="251"/>
      <c r="V345" s="251"/>
      <c r="W345" s="251"/>
      <c r="X345" s="251"/>
      <c r="Y345" s="251"/>
      <c r="Z345" s="251"/>
      <c r="AA345" s="251"/>
      <c r="AB345" s="252">
        <f t="shared" si="21"/>
        <v>0</v>
      </c>
      <c r="AC345" s="252">
        <f>ROUND(AB345*事業まとめ!$Q$6,2)</f>
        <v>0</v>
      </c>
      <c r="AD345" s="253"/>
      <c r="AE345" s="253"/>
      <c r="AF345" s="253"/>
      <c r="AG345" s="253"/>
      <c r="AH345" s="253"/>
      <c r="AI345" s="253"/>
      <c r="AJ345" s="253"/>
      <c r="AK345" s="252">
        <f t="shared" si="22"/>
        <v>0</v>
      </c>
      <c r="AL345" s="252">
        <f>ROUND(AK345*事業まとめ!$Q$6,2)</f>
        <v>0</v>
      </c>
      <c r="AM345" s="254">
        <f t="shared" si="24"/>
        <v>0</v>
      </c>
      <c r="AN345" s="254">
        <f t="shared" si="24"/>
        <v>0</v>
      </c>
      <c r="AO345" s="259"/>
      <c r="AP345" s="260">
        <f t="shared" si="23"/>
        <v>0</v>
      </c>
      <c r="AQ345" s="259"/>
      <c r="AR345" s="257"/>
      <c r="AS345" s="257"/>
      <c r="AT345" s="257"/>
      <c r="AU345" s="257"/>
      <c r="AV345" s="257"/>
      <c r="AW345" s="257"/>
    </row>
    <row r="346" spans="2:49" s="265" customFormat="1" x14ac:dyDescent="0.4">
      <c r="B346" s="251"/>
      <c r="C346" s="251"/>
      <c r="D346" s="251"/>
      <c r="E346" s="251"/>
      <c r="F346" s="251"/>
      <c r="G346" s="251"/>
      <c r="H346" s="251"/>
      <c r="I346" s="251"/>
      <c r="J346" s="251"/>
      <c r="K346" s="251"/>
      <c r="L346" s="251"/>
      <c r="M346" s="251"/>
      <c r="N346" s="251"/>
      <c r="O346" s="251"/>
      <c r="P346" s="251"/>
      <c r="Q346" s="251"/>
      <c r="R346" s="251"/>
      <c r="S346" s="251"/>
      <c r="T346" s="251"/>
      <c r="U346" s="251"/>
      <c r="V346" s="251"/>
      <c r="W346" s="251"/>
      <c r="X346" s="251"/>
      <c r="Y346" s="251"/>
      <c r="Z346" s="251"/>
      <c r="AA346" s="251"/>
      <c r="AB346" s="252">
        <f t="shared" si="21"/>
        <v>0</v>
      </c>
      <c r="AC346" s="252">
        <f>ROUND(AB346*事業まとめ!$Q$6,2)</f>
        <v>0</v>
      </c>
      <c r="AD346" s="253"/>
      <c r="AE346" s="253"/>
      <c r="AF346" s="253"/>
      <c r="AG346" s="253"/>
      <c r="AH346" s="253"/>
      <c r="AI346" s="253"/>
      <c r="AJ346" s="253"/>
      <c r="AK346" s="252">
        <f t="shared" si="22"/>
        <v>0</v>
      </c>
      <c r="AL346" s="252">
        <f>ROUND(AK346*事業まとめ!$Q$6,2)</f>
        <v>0</v>
      </c>
      <c r="AM346" s="254">
        <f t="shared" si="24"/>
        <v>0</v>
      </c>
      <c r="AN346" s="254">
        <f t="shared" si="24"/>
        <v>0</v>
      </c>
      <c r="AO346" s="259"/>
      <c r="AP346" s="260">
        <f t="shared" si="23"/>
        <v>0</v>
      </c>
      <c r="AQ346" s="259"/>
      <c r="AR346" s="257"/>
      <c r="AS346" s="257"/>
      <c r="AT346" s="257"/>
      <c r="AU346" s="257"/>
      <c r="AV346" s="257"/>
      <c r="AW346" s="257"/>
    </row>
    <row r="347" spans="2:49" s="265" customFormat="1" x14ac:dyDescent="0.4">
      <c r="B347" s="251"/>
      <c r="C347" s="251"/>
      <c r="D347" s="251"/>
      <c r="E347" s="251"/>
      <c r="F347" s="251"/>
      <c r="G347" s="251"/>
      <c r="H347" s="251"/>
      <c r="I347" s="251"/>
      <c r="J347" s="251"/>
      <c r="K347" s="251"/>
      <c r="L347" s="251"/>
      <c r="M347" s="251"/>
      <c r="N347" s="251"/>
      <c r="O347" s="251"/>
      <c r="P347" s="251"/>
      <c r="Q347" s="251"/>
      <c r="R347" s="251"/>
      <c r="S347" s="251"/>
      <c r="T347" s="251"/>
      <c r="U347" s="251"/>
      <c r="V347" s="251"/>
      <c r="W347" s="251"/>
      <c r="X347" s="251"/>
      <c r="Y347" s="251"/>
      <c r="Z347" s="251"/>
      <c r="AA347" s="251"/>
      <c r="AB347" s="252">
        <f t="shared" si="21"/>
        <v>0</v>
      </c>
      <c r="AC347" s="252">
        <f>ROUND(AB347*事業まとめ!$Q$6,2)</f>
        <v>0</v>
      </c>
      <c r="AD347" s="253"/>
      <c r="AE347" s="253"/>
      <c r="AF347" s="253"/>
      <c r="AG347" s="253"/>
      <c r="AH347" s="253"/>
      <c r="AI347" s="253"/>
      <c r="AJ347" s="253"/>
      <c r="AK347" s="252">
        <f t="shared" si="22"/>
        <v>0</v>
      </c>
      <c r="AL347" s="252">
        <f>ROUND(AK347*事業まとめ!$Q$6,2)</f>
        <v>0</v>
      </c>
      <c r="AM347" s="254">
        <f t="shared" si="24"/>
        <v>0</v>
      </c>
      <c r="AN347" s="254">
        <f t="shared" si="24"/>
        <v>0</v>
      </c>
      <c r="AO347" s="259"/>
      <c r="AP347" s="260">
        <f t="shared" si="23"/>
        <v>0</v>
      </c>
      <c r="AQ347" s="259"/>
      <c r="AR347" s="257"/>
      <c r="AS347" s="257"/>
      <c r="AT347" s="257"/>
      <c r="AU347" s="257"/>
      <c r="AV347" s="257"/>
      <c r="AW347" s="257"/>
    </row>
    <row r="348" spans="2:49" s="265" customFormat="1" x14ac:dyDescent="0.4">
      <c r="B348" s="251"/>
      <c r="C348" s="251"/>
      <c r="D348" s="251"/>
      <c r="E348" s="251"/>
      <c r="F348" s="251"/>
      <c r="G348" s="251"/>
      <c r="H348" s="251"/>
      <c r="I348" s="251"/>
      <c r="J348" s="251"/>
      <c r="K348" s="251"/>
      <c r="L348" s="251"/>
      <c r="M348" s="251"/>
      <c r="N348" s="251"/>
      <c r="O348" s="251"/>
      <c r="P348" s="251"/>
      <c r="Q348" s="251"/>
      <c r="R348" s="251"/>
      <c r="S348" s="251"/>
      <c r="T348" s="251"/>
      <c r="U348" s="251"/>
      <c r="V348" s="251"/>
      <c r="W348" s="251"/>
      <c r="X348" s="251"/>
      <c r="Y348" s="251"/>
      <c r="Z348" s="251"/>
      <c r="AA348" s="251"/>
      <c r="AB348" s="252">
        <f t="shared" si="21"/>
        <v>0</v>
      </c>
      <c r="AC348" s="252">
        <f>ROUND(AB348*事業まとめ!$Q$6,2)</f>
        <v>0</v>
      </c>
      <c r="AD348" s="253"/>
      <c r="AE348" s="253"/>
      <c r="AF348" s="253"/>
      <c r="AG348" s="253"/>
      <c r="AH348" s="253"/>
      <c r="AI348" s="253"/>
      <c r="AJ348" s="253"/>
      <c r="AK348" s="252">
        <f t="shared" si="22"/>
        <v>0</v>
      </c>
      <c r="AL348" s="252">
        <f>ROUND(AK348*事業まとめ!$Q$6,2)</f>
        <v>0</v>
      </c>
      <c r="AM348" s="254">
        <f t="shared" si="24"/>
        <v>0</v>
      </c>
      <c r="AN348" s="254">
        <f t="shared" si="24"/>
        <v>0</v>
      </c>
      <c r="AO348" s="259"/>
      <c r="AP348" s="260">
        <f t="shared" si="23"/>
        <v>0</v>
      </c>
      <c r="AQ348" s="259"/>
      <c r="AR348" s="257"/>
      <c r="AS348" s="257"/>
      <c r="AT348" s="257"/>
      <c r="AU348" s="257"/>
      <c r="AV348" s="257"/>
      <c r="AW348" s="257"/>
    </row>
    <row r="349" spans="2:49" s="265" customFormat="1" x14ac:dyDescent="0.4">
      <c r="B349" s="251"/>
      <c r="C349" s="251"/>
      <c r="D349" s="251"/>
      <c r="E349" s="251"/>
      <c r="F349" s="251"/>
      <c r="G349" s="251"/>
      <c r="H349" s="251"/>
      <c r="I349" s="251"/>
      <c r="J349" s="251"/>
      <c r="K349" s="251"/>
      <c r="L349" s="251"/>
      <c r="M349" s="251"/>
      <c r="N349" s="251"/>
      <c r="O349" s="251"/>
      <c r="P349" s="251"/>
      <c r="Q349" s="251"/>
      <c r="R349" s="251"/>
      <c r="S349" s="251"/>
      <c r="T349" s="251"/>
      <c r="U349" s="251"/>
      <c r="V349" s="251"/>
      <c r="W349" s="251"/>
      <c r="X349" s="251"/>
      <c r="Y349" s="251"/>
      <c r="Z349" s="251"/>
      <c r="AA349" s="251"/>
      <c r="AB349" s="252">
        <f t="shared" si="21"/>
        <v>0</v>
      </c>
      <c r="AC349" s="252">
        <f>ROUND(AB349*事業まとめ!$Q$6,2)</f>
        <v>0</v>
      </c>
      <c r="AD349" s="253"/>
      <c r="AE349" s="253"/>
      <c r="AF349" s="253"/>
      <c r="AG349" s="253"/>
      <c r="AH349" s="253"/>
      <c r="AI349" s="253"/>
      <c r="AJ349" s="253"/>
      <c r="AK349" s="252">
        <f t="shared" si="22"/>
        <v>0</v>
      </c>
      <c r="AL349" s="252">
        <f>ROUND(AK349*事業まとめ!$Q$6,2)</f>
        <v>0</v>
      </c>
      <c r="AM349" s="254">
        <f t="shared" si="24"/>
        <v>0</v>
      </c>
      <c r="AN349" s="254">
        <f t="shared" si="24"/>
        <v>0</v>
      </c>
      <c r="AO349" s="259"/>
      <c r="AP349" s="260">
        <f t="shared" si="23"/>
        <v>0</v>
      </c>
      <c r="AQ349" s="259"/>
      <c r="AR349" s="257"/>
      <c r="AS349" s="257"/>
      <c r="AT349" s="257"/>
      <c r="AU349" s="257"/>
      <c r="AV349" s="257"/>
      <c r="AW349" s="257"/>
    </row>
    <row r="350" spans="2:49" s="265" customFormat="1" x14ac:dyDescent="0.4">
      <c r="B350" s="251"/>
      <c r="C350" s="251"/>
      <c r="D350" s="251"/>
      <c r="E350" s="251"/>
      <c r="F350" s="251"/>
      <c r="G350" s="251"/>
      <c r="H350" s="251"/>
      <c r="I350" s="251"/>
      <c r="J350" s="251"/>
      <c r="K350" s="251"/>
      <c r="L350" s="251"/>
      <c r="M350" s="251"/>
      <c r="N350" s="251"/>
      <c r="O350" s="251"/>
      <c r="P350" s="251"/>
      <c r="Q350" s="251"/>
      <c r="R350" s="251"/>
      <c r="S350" s="251"/>
      <c r="T350" s="251"/>
      <c r="U350" s="251"/>
      <c r="V350" s="251"/>
      <c r="W350" s="251"/>
      <c r="X350" s="251"/>
      <c r="Y350" s="251"/>
      <c r="Z350" s="251"/>
      <c r="AA350" s="251"/>
      <c r="AB350" s="252">
        <f t="shared" si="21"/>
        <v>0</v>
      </c>
      <c r="AC350" s="252">
        <f>ROUND(AB350*事業まとめ!$Q$6,2)</f>
        <v>0</v>
      </c>
      <c r="AD350" s="253"/>
      <c r="AE350" s="253"/>
      <c r="AF350" s="253"/>
      <c r="AG350" s="253"/>
      <c r="AH350" s="253"/>
      <c r="AI350" s="253"/>
      <c r="AJ350" s="253"/>
      <c r="AK350" s="252">
        <f t="shared" si="22"/>
        <v>0</v>
      </c>
      <c r="AL350" s="252">
        <f>ROUND(AK350*事業まとめ!$Q$6,2)</f>
        <v>0</v>
      </c>
      <c r="AM350" s="254">
        <f t="shared" si="24"/>
        <v>0</v>
      </c>
      <c r="AN350" s="254">
        <f t="shared" si="24"/>
        <v>0</v>
      </c>
      <c r="AO350" s="259"/>
      <c r="AP350" s="260">
        <f t="shared" si="23"/>
        <v>0</v>
      </c>
      <c r="AQ350" s="259"/>
      <c r="AR350" s="257"/>
      <c r="AS350" s="257"/>
      <c r="AT350" s="257"/>
      <c r="AU350" s="257"/>
      <c r="AV350" s="257"/>
      <c r="AW350" s="257"/>
    </row>
    <row r="351" spans="2:49" s="265" customFormat="1" x14ac:dyDescent="0.4">
      <c r="B351" s="251"/>
      <c r="C351" s="251"/>
      <c r="D351" s="251"/>
      <c r="E351" s="251"/>
      <c r="F351" s="251"/>
      <c r="G351" s="251"/>
      <c r="H351" s="251"/>
      <c r="I351" s="251"/>
      <c r="J351" s="251"/>
      <c r="K351" s="251"/>
      <c r="L351" s="251"/>
      <c r="M351" s="251"/>
      <c r="N351" s="251"/>
      <c r="O351" s="251"/>
      <c r="P351" s="251"/>
      <c r="Q351" s="251"/>
      <c r="R351" s="251"/>
      <c r="S351" s="251"/>
      <c r="T351" s="251"/>
      <c r="U351" s="251"/>
      <c r="V351" s="251"/>
      <c r="W351" s="251"/>
      <c r="X351" s="251"/>
      <c r="Y351" s="251"/>
      <c r="Z351" s="251"/>
      <c r="AA351" s="251"/>
      <c r="AB351" s="252">
        <f t="shared" si="21"/>
        <v>0</v>
      </c>
      <c r="AC351" s="252">
        <f>ROUND(AB351*事業まとめ!$Q$6,2)</f>
        <v>0</v>
      </c>
      <c r="AD351" s="253"/>
      <c r="AE351" s="253"/>
      <c r="AF351" s="253"/>
      <c r="AG351" s="253"/>
      <c r="AH351" s="253"/>
      <c r="AI351" s="253"/>
      <c r="AJ351" s="253"/>
      <c r="AK351" s="252">
        <f t="shared" si="22"/>
        <v>0</v>
      </c>
      <c r="AL351" s="252">
        <f>ROUND(AK351*事業まとめ!$Q$6,2)</f>
        <v>0</v>
      </c>
      <c r="AM351" s="254">
        <f t="shared" si="24"/>
        <v>0</v>
      </c>
      <c r="AN351" s="254">
        <f t="shared" si="24"/>
        <v>0</v>
      </c>
      <c r="AO351" s="259"/>
      <c r="AP351" s="260">
        <f t="shared" si="23"/>
        <v>0</v>
      </c>
      <c r="AQ351" s="259"/>
      <c r="AR351" s="257"/>
      <c r="AS351" s="257"/>
      <c r="AT351" s="257"/>
      <c r="AU351" s="257"/>
      <c r="AV351" s="257"/>
      <c r="AW351" s="257"/>
    </row>
    <row r="352" spans="2:49" s="265" customFormat="1" x14ac:dyDescent="0.4">
      <c r="B352" s="251"/>
      <c r="C352" s="251"/>
      <c r="D352" s="251"/>
      <c r="E352" s="251"/>
      <c r="F352" s="251"/>
      <c r="G352" s="251"/>
      <c r="H352" s="251"/>
      <c r="I352" s="251"/>
      <c r="J352" s="251"/>
      <c r="K352" s="251"/>
      <c r="L352" s="251"/>
      <c r="M352" s="251"/>
      <c r="N352" s="251"/>
      <c r="O352" s="251"/>
      <c r="P352" s="251"/>
      <c r="Q352" s="251"/>
      <c r="R352" s="251"/>
      <c r="S352" s="251"/>
      <c r="T352" s="251"/>
      <c r="U352" s="251"/>
      <c r="V352" s="251"/>
      <c r="W352" s="251"/>
      <c r="X352" s="251"/>
      <c r="Y352" s="251"/>
      <c r="Z352" s="251"/>
      <c r="AA352" s="251"/>
      <c r="AB352" s="252">
        <f t="shared" si="21"/>
        <v>0</v>
      </c>
      <c r="AC352" s="252">
        <f>ROUND(AB352*事業まとめ!$Q$6,2)</f>
        <v>0</v>
      </c>
      <c r="AD352" s="253"/>
      <c r="AE352" s="253"/>
      <c r="AF352" s="253"/>
      <c r="AG352" s="253"/>
      <c r="AH352" s="253"/>
      <c r="AI352" s="253"/>
      <c r="AJ352" s="253"/>
      <c r="AK352" s="252">
        <f t="shared" si="22"/>
        <v>0</v>
      </c>
      <c r="AL352" s="252">
        <f>ROUND(AK352*事業まとめ!$Q$6,2)</f>
        <v>0</v>
      </c>
      <c r="AM352" s="254">
        <f t="shared" si="24"/>
        <v>0</v>
      </c>
      <c r="AN352" s="254">
        <f t="shared" si="24"/>
        <v>0</v>
      </c>
      <c r="AO352" s="259"/>
      <c r="AP352" s="260">
        <f t="shared" si="23"/>
        <v>0</v>
      </c>
      <c r="AQ352" s="259"/>
      <c r="AR352" s="257"/>
      <c r="AS352" s="257"/>
      <c r="AT352" s="257"/>
      <c r="AU352" s="257"/>
      <c r="AV352" s="257"/>
      <c r="AW352" s="257"/>
    </row>
    <row r="353" spans="2:49" s="265" customFormat="1" x14ac:dyDescent="0.4">
      <c r="B353" s="251"/>
      <c r="C353" s="251"/>
      <c r="D353" s="251"/>
      <c r="E353" s="251"/>
      <c r="F353" s="251"/>
      <c r="G353" s="251"/>
      <c r="H353" s="251"/>
      <c r="I353" s="251"/>
      <c r="J353" s="251"/>
      <c r="K353" s="251"/>
      <c r="L353" s="251"/>
      <c r="M353" s="251"/>
      <c r="N353" s="251"/>
      <c r="O353" s="251"/>
      <c r="P353" s="251"/>
      <c r="Q353" s="251"/>
      <c r="R353" s="251"/>
      <c r="S353" s="251"/>
      <c r="T353" s="251"/>
      <c r="U353" s="251"/>
      <c r="V353" s="251"/>
      <c r="W353" s="251"/>
      <c r="X353" s="251"/>
      <c r="Y353" s="251"/>
      <c r="Z353" s="251"/>
      <c r="AA353" s="251"/>
      <c r="AB353" s="252">
        <f t="shared" si="21"/>
        <v>0</v>
      </c>
      <c r="AC353" s="252">
        <f>ROUND(AB353*事業まとめ!$Q$6,2)</f>
        <v>0</v>
      </c>
      <c r="AD353" s="253"/>
      <c r="AE353" s="253"/>
      <c r="AF353" s="253"/>
      <c r="AG353" s="253"/>
      <c r="AH353" s="253"/>
      <c r="AI353" s="253"/>
      <c r="AJ353" s="253"/>
      <c r="AK353" s="252">
        <f t="shared" si="22"/>
        <v>0</v>
      </c>
      <c r="AL353" s="252">
        <f>ROUND(AK353*事業まとめ!$Q$6,2)</f>
        <v>0</v>
      </c>
      <c r="AM353" s="254">
        <f t="shared" si="24"/>
        <v>0</v>
      </c>
      <c r="AN353" s="254">
        <f t="shared" si="24"/>
        <v>0</v>
      </c>
      <c r="AO353" s="259"/>
      <c r="AP353" s="260">
        <f t="shared" si="23"/>
        <v>0</v>
      </c>
      <c r="AQ353" s="259"/>
      <c r="AR353" s="257"/>
      <c r="AS353" s="257"/>
      <c r="AT353" s="257"/>
      <c r="AU353" s="257"/>
      <c r="AV353" s="257"/>
      <c r="AW353" s="257"/>
    </row>
    <row r="354" spans="2:49" s="265" customFormat="1" x14ac:dyDescent="0.4">
      <c r="B354" s="251"/>
      <c r="C354" s="251"/>
      <c r="D354" s="251"/>
      <c r="E354" s="251"/>
      <c r="F354" s="251"/>
      <c r="G354" s="251"/>
      <c r="H354" s="251"/>
      <c r="I354" s="251"/>
      <c r="J354" s="251"/>
      <c r="K354" s="251"/>
      <c r="L354" s="251"/>
      <c r="M354" s="251"/>
      <c r="N354" s="251"/>
      <c r="O354" s="251"/>
      <c r="P354" s="251"/>
      <c r="Q354" s="251"/>
      <c r="R354" s="251"/>
      <c r="S354" s="251"/>
      <c r="T354" s="251"/>
      <c r="U354" s="251"/>
      <c r="V354" s="251"/>
      <c r="W354" s="251"/>
      <c r="X354" s="251"/>
      <c r="Y354" s="251"/>
      <c r="Z354" s="251"/>
      <c r="AA354" s="251"/>
      <c r="AB354" s="252">
        <f t="shared" si="21"/>
        <v>0</v>
      </c>
      <c r="AC354" s="252">
        <f>ROUND(AB354*事業まとめ!$Q$6,2)</f>
        <v>0</v>
      </c>
      <c r="AD354" s="253"/>
      <c r="AE354" s="253"/>
      <c r="AF354" s="253"/>
      <c r="AG354" s="253"/>
      <c r="AH354" s="253"/>
      <c r="AI354" s="253"/>
      <c r="AJ354" s="253"/>
      <c r="AK354" s="252">
        <f t="shared" si="22"/>
        <v>0</v>
      </c>
      <c r="AL354" s="252">
        <f>ROUND(AK354*事業まとめ!$Q$6,2)</f>
        <v>0</v>
      </c>
      <c r="AM354" s="254">
        <f t="shared" si="24"/>
        <v>0</v>
      </c>
      <c r="AN354" s="254">
        <f t="shared" si="24"/>
        <v>0</v>
      </c>
      <c r="AO354" s="259"/>
      <c r="AP354" s="260">
        <f t="shared" si="23"/>
        <v>0</v>
      </c>
      <c r="AQ354" s="259"/>
      <c r="AR354" s="257"/>
      <c r="AS354" s="257"/>
      <c r="AT354" s="257"/>
      <c r="AU354" s="257"/>
      <c r="AV354" s="257"/>
      <c r="AW354" s="257"/>
    </row>
    <row r="355" spans="2:49" s="265" customFormat="1" x14ac:dyDescent="0.4">
      <c r="B355" s="251"/>
      <c r="C355" s="251"/>
      <c r="D355" s="251"/>
      <c r="E355" s="251"/>
      <c r="F355" s="251"/>
      <c r="G355" s="251"/>
      <c r="H355" s="251"/>
      <c r="I355" s="251"/>
      <c r="J355" s="251"/>
      <c r="K355" s="251"/>
      <c r="L355" s="251"/>
      <c r="M355" s="251"/>
      <c r="N355" s="251"/>
      <c r="O355" s="251"/>
      <c r="P355" s="251"/>
      <c r="Q355" s="251"/>
      <c r="R355" s="251"/>
      <c r="S355" s="251"/>
      <c r="T355" s="251"/>
      <c r="U355" s="251"/>
      <c r="V355" s="251"/>
      <c r="W355" s="251"/>
      <c r="X355" s="251"/>
      <c r="Y355" s="251"/>
      <c r="Z355" s="251"/>
      <c r="AA355" s="251"/>
      <c r="AB355" s="252">
        <f t="shared" si="21"/>
        <v>0</v>
      </c>
      <c r="AC355" s="252">
        <f>ROUND(AB355*事業まとめ!$Q$6,2)</f>
        <v>0</v>
      </c>
      <c r="AD355" s="253"/>
      <c r="AE355" s="253"/>
      <c r="AF355" s="253"/>
      <c r="AG355" s="253"/>
      <c r="AH355" s="253"/>
      <c r="AI355" s="253"/>
      <c r="AJ355" s="253"/>
      <c r="AK355" s="252">
        <f t="shared" si="22"/>
        <v>0</v>
      </c>
      <c r="AL355" s="252">
        <f>ROUND(AK355*事業まとめ!$Q$6,2)</f>
        <v>0</v>
      </c>
      <c r="AM355" s="254">
        <f t="shared" si="24"/>
        <v>0</v>
      </c>
      <c r="AN355" s="254">
        <f t="shared" si="24"/>
        <v>0</v>
      </c>
      <c r="AO355" s="259"/>
      <c r="AP355" s="260">
        <f t="shared" si="23"/>
        <v>0</v>
      </c>
      <c r="AQ355" s="259"/>
      <c r="AR355" s="257"/>
      <c r="AS355" s="257"/>
      <c r="AT355" s="257"/>
      <c r="AU355" s="257"/>
      <c r="AV355" s="257"/>
      <c r="AW355" s="257"/>
    </row>
    <row r="356" spans="2:49" s="265" customFormat="1" x14ac:dyDescent="0.4">
      <c r="B356" s="251"/>
      <c r="C356" s="251"/>
      <c r="D356" s="251"/>
      <c r="E356" s="251"/>
      <c r="F356" s="251"/>
      <c r="G356" s="251"/>
      <c r="H356" s="251"/>
      <c r="I356" s="251"/>
      <c r="J356" s="251"/>
      <c r="K356" s="251"/>
      <c r="L356" s="251"/>
      <c r="M356" s="251"/>
      <c r="N356" s="251"/>
      <c r="O356" s="251"/>
      <c r="P356" s="251"/>
      <c r="Q356" s="251"/>
      <c r="R356" s="251"/>
      <c r="S356" s="251"/>
      <c r="T356" s="251"/>
      <c r="U356" s="251"/>
      <c r="V356" s="251"/>
      <c r="W356" s="251"/>
      <c r="X356" s="251"/>
      <c r="Y356" s="251"/>
      <c r="Z356" s="251"/>
      <c r="AA356" s="251"/>
      <c r="AB356" s="252">
        <f t="shared" si="21"/>
        <v>0</v>
      </c>
      <c r="AC356" s="252">
        <f>ROUND(AB356*事業まとめ!$Q$6,2)</f>
        <v>0</v>
      </c>
      <c r="AD356" s="253"/>
      <c r="AE356" s="253"/>
      <c r="AF356" s="253"/>
      <c r="AG356" s="253"/>
      <c r="AH356" s="253"/>
      <c r="AI356" s="253"/>
      <c r="AJ356" s="253"/>
      <c r="AK356" s="252">
        <f t="shared" si="22"/>
        <v>0</v>
      </c>
      <c r="AL356" s="252">
        <f>ROUND(AK356*事業まとめ!$Q$6,2)</f>
        <v>0</v>
      </c>
      <c r="AM356" s="254">
        <f t="shared" si="24"/>
        <v>0</v>
      </c>
      <c r="AN356" s="254">
        <f t="shared" si="24"/>
        <v>0</v>
      </c>
      <c r="AO356" s="259"/>
      <c r="AP356" s="260">
        <f t="shared" si="23"/>
        <v>0</v>
      </c>
      <c r="AQ356" s="259"/>
      <c r="AR356" s="257"/>
      <c r="AS356" s="257"/>
      <c r="AT356" s="257"/>
      <c r="AU356" s="257"/>
      <c r="AV356" s="257"/>
      <c r="AW356" s="257"/>
    </row>
    <row r="357" spans="2:49" s="265" customFormat="1" x14ac:dyDescent="0.4">
      <c r="B357" s="251"/>
      <c r="C357" s="251"/>
      <c r="D357" s="251"/>
      <c r="E357" s="251"/>
      <c r="F357" s="251"/>
      <c r="G357" s="251"/>
      <c r="H357" s="251"/>
      <c r="I357" s="251"/>
      <c r="J357" s="251"/>
      <c r="K357" s="251"/>
      <c r="L357" s="251"/>
      <c r="M357" s="251"/>
      <c r="N357" s="251"/>
      <c r="O357" s="251"/>
      <c r="P357" s="251"/>
      <c r="Q357" s="251"/>
      <c r="R357" s="251"/>
      <c r="S357" s="251"/>
      <c r="T357" s="251"/>
      <c r="U357" s="251"/>
      <c r="V357" s="251"/>
      <c r="W357" s="251"/>
      <c r="X357" s="251"/>
      <c r="Y357" s="251"/>
      <c r="Z357" s="251"/>
      <c r="AA357" s="251"/>
      <c r="AB357" s="252">
        <f t="shared" si="21"/>
        <v>0</v>
      </c>
      <c r="AC357" s="252">
        <f>ROUND(AB357*事業まとめ!$Q$6,2)</f>
        <v>0</v>
      </c>
      <c r="AD357" s="253"/>
      <c r="AE357" s="253"/>
      <c r="AF357" s="253"/>
      <c r="AG357" s="253"/>
      <c r="AH357" s="253"/>
      <c r="AI357" s="253"/>
      <c r="AJ357" s="253"/>
      <c r="AK357" s="252">
        <f t="shared" si="22"/>
        <v>0</v>
      </c>
      <c r="AL357" s="252">
        <f>ROUND(AK357*事業まとめ!$Q$6,2)</f>
        <v>0</v>
      </c>
      <c r="AM357" s="254">
        <f t="shared" si="24"/>
        <v>0</v>
      </c>
      <c r="AN357" s="254">
        <f t="shared" si="24"/>
        <v>0</v>
      </c>
      <c r="AO357" s="259"/>
      <c r="AP357" s="260">
        <f t="shared" si="23"/>
        <v>0</v>
      </c>
      <c r="AQ357" s="259"/>
      <c r="AR357" s="257"/>
      <c r="AS357" s="257"/>
      <c r="AT357" s="257"/>
      <c r="AU357" s="257"/>
      <c r="AV357" s="257"/>
      <c r="AW357" s="257"/>
    </row>
    <row r="358" spans="2:49" s="265" customFormat="1" x14ac:dyDescent="0.4">
      <c r="B358" s="251"/>
      <c r="C358" s="251"/>
      <c r="D358" s="251"/>
      <c r="E358" s="251"/>
      <c r="F358" s="251"/>
      <c r="G358" s="251"/>
      <c r="H358" s="251"/>
      <c r="I358" s="251"/>
      <c r="J358" s="251"/>
      <c r="K358" s="251"/>
      <c r="L358" s="251"/>
      <c r="M358" s="251"/>
      <c r="N358" s="251"/>
      <c r="O358" s="251"/>
      <c r="P358" s="251"/>
      <c r="Q358" s="251"/>
      <c r="R358" s="251"/>
      <c r="S358" s="251"/>
      <c r="T358" s="251"/>
      <c r="U358" s="251"/>
      <c r="V358" s="251"/>
      <c r="W358" s="251"/>
      <c r="X358" s="251"/>
      <c r="Y358" s="251"/>
      <c r="Z358" s="251"/>
      <c r="AA358" s="251"/>
      <c r="AB358" s="252">
        <f t="shared" si="21"/>
        <v>0</v>
      </c>
      <c r="AC358" s="252">
        <f>ROUND(AB358*事業まとめ!$Q$6,2)</f>
        <v>0</v>
      </c>
      <c r="AD358" s="253"/>
      <c r="AE358" s="253"/>
      <c r="AF358" s="253"/>
      <c r="AG358" s="253"/>
      <c r="AH358" s="253"/>
      <c r="AI358" s="253"/>
      <c r="AJ358" s="253"/>
      <c r="AK358" s="252">
        <f t="shared" si="22"/>
        <v>0</v>
      </c>
      <c r="AL358" s="252">
        <f>ROUND(AK358*事業まとめ!$Q$6,2)</f>
        <v>0</v>
      </c>
      <c r="AM358" s="254">
        <f t="shared" si="24"/>
        <v>0</v>
      </c>
      <c r="AN358" s="254">
        <f t="shared" si="24"/>
        <v>0</v>
      </c>
      <c r="AO358" s="259"/>
      <c r="AP358" s="260">
        <f t="shared" si="23"/>
        <v>0</v>
      </c>
      <c r="AQ358" s="259"/>
      <c r="AR358" s="257"/>
      <c r="AS358" s="257"/>
      <c r="AT358" s="257"/>
      <c r="AU358" s="257"/>
      <c r="AV358" s="257"/>
      <c r="AW358" s="257"/>
    </row>
    <row r="359" spans="2:49" s="265" customFormat="1" x14ac:dyDescent="0.4">
      <c r="B359" s="251"/>
      <c r="C359" s="251"/>
      <c r="D359" s="251"/>
      <c r="E359" s="251"/>
      <c r="F359" s="251"/>
      <c r="G359" s="251"/>
      <c r="H359" s="251"/>
      <c r="I359" s="251"/>
      <c r="J359" s="251"/>
      <c r="K359" s="251"/>
      <c r="L359" s="251"/>
      <c r="M359" s="251"/>
      <c r="N359" s="251"/>
      <c r="O359" s="251"/>
      <c r="P359" s="251"/>
      <c r="Q359" s="251"/>
      <c r="R359" s="251"/>
      <c r="S359" s="251"/>
      <c r="T359" s="251"/>
      <c r="U359" s="251"/>
      <c r="V359" s="251"/>
      <c r="W359" s="251"/>
      <c r="X359" s="251"/>
      <c r="Y359" s="251"/>
      <c r="Z359" s="251"/>
      <c r="AA359" s="251"/>
      <c r="AB359" s="252">
        <f t="shared" si="21"/>
        <v>0</v>
      </c>
      <c r="AC359" s="252">
        <f>ROUND(AB359*事業まとめ!$Q$6,2)</f>
        <v>0</v>
      </c>
      <c r="AD359" s="253"/>
      <c r="AE359" s="253"/>
      <c r="AF359" s="253"/>
      <c r="AG359" s="253"/>
      <c r="AH359" s="253"/>
      <c r="AI359" s="253"/>
      <c r="AJ359" s="253"/>
      <c r="AK359" s="252">
        <f t="shared" si="22"/>
        <v>0</v>
      </c>
      <c r="AL359" s="252">
        <f>ROUND(AK359*事業まとめ!$Q$6,2)</f>
        <v>0</v>
      </c>
      <c r="AM359" s="254">
        <f t="shared" si="24"/>
        <v>0</v>
      </c>
      <c r="AN359" s="254">
        <f t="shared" si="24"/>
        <v>0</v>
      </c>
      <c r="AO359" s="259"/>
      <c r="AP359" s="260">
        <f t="shared" si="23"/>
        <v>0</v>
      </c>
      <c r="AQ359" s="259"/>
      <c r="AR359" s="257"/>
      <c r="AS359" s="257"/>
      <c r="AT359" s="257"/>
      <c r="AU359" s="257"/>
      <c r="AV359" s="257"/>
      <c r="AW359" s="257"/>
    </row>
    <row r="360" spans="2:49" s="265" customFormat="1" x14ac:dyDescent="0.4">
      <c r="B360" s="251"/>
      <c r="C360" s="251"/>
      <c r="D360" s="251"/>
      <c r="E360" s="251"/>
      <c r="F360" s="251"/>
      <c r="G360" s="251"/>
      <c r="H360" s="251"/>
      <c r="I360" s="251"/>
      <c r="J360" s="251"/>
      <c r="K360" s="251"/>
      <c r="L360" s="251"/>
      <c r="M360" s="251"/>
      <c r="N360" s="251"/>
      <c r="O360" s="251"/>
      <c r="P360" s="251"/>
      <c r="Q360" s="251"/>
      <c r="R360" s="251"/>
      <c r="S360" s="251"/>
      <c r="T360" s="251"/>
      <c r="U360" s="251"/>
      <c r="V360" s="251"/>
      <c r="W360" s="251"/>
      <c r="X360" s="251"/>
      <c r="Y360" s="251"/>
      <c r="Z360" s="251"/>
      <c r="AA360" s="251"/>
      <c r="AB360" s="252">
        <f t="shared" si="21"/>
        <v>0</v>
      </c>
      <c r="AC360" s="252">
        <f>ROUND(AB360*事業まとめ!$Q$6,2)</f>
        <v>0</v>
      </c>
      <c r="AD360" s="253"/>
      <c r="AE360" s="253"/>
      <c r="AF360" s="253"/>
      <c r="AG360" s="253"/>
      <c r="AH360" s="253"/>
      <c r="AI360" s="253"/>
      <c r="AJ360" s="253"/>
      <c r="AK360" s="252">
        <f t="shared" si="22"/>
        <v>0</v>
      </c>
      <c r="AL360" s="252">
        <f>ROUND(AK360*事業まとめ!$Q$6,2)</f>
        <v>0</v>
      </c>
      <c r="AM360" s="254">
        <f t="shared" si="24"/>
        <v>0</v>
      </c>
      <c r="AN360" s="254">
        <f t="shared" si="24"/>
        <v>0</v>
      </c>
      <c r="AO360" s="259"/>
      <c r="AP360" s="260">
        <f t="shared" si="23"/>
        <v>0</v>
      </c>
      <c r="AQ360" s="259"/>
      <c r="AR360" s="257"/>
      <c r="AS360" s="257"/>
      <c r="AT360" s="257"/>
      <c r="AU360" s="257"/>
      <c r="AV360" s="257"/>
      <c r="AW360" s="257"/>
    </row>
    <row r="361" spans="2:49" s="265" customFormat="1" x14ac:dyDescent="0.4">
      <c r="B361" s="251"/>
      <c r="C361" s="251"/>
      <c r="D361" s="251"/>
      <c r="E361" s="251"/>
      <c r="F361" s="251"/>
      <c r="G361" s="251"/>
      <c r="H361" s="251"/>
      <c r="I361" s="251"/>
      <c r="J361" s="251"/>
      <c r="K361" s="251"/>
      <c r="L361" s="251"/>
      <c r="M361" s="251"/>
      <c r="N361" s="251"/>
      <c r="O361" s="251"/>
      <c r="P361" s="251"/>
      <c r="Q361" s="251"/>
      <c r="R361" s="251"/>
      <c r="S361" s="251"/>
      <c r="T361" s="251"/>
      <c r="U361" s="251"/>
      <c r="V361" s="251"/>
      <c r="W361" s="251"/>
      <c r="X361" s="251"/>
      <c r="Y361" s="251"/>
      <c r="Z361" s="251"/>
      <c r="AA361" s="251"/>
      <c r="AB361" s="252">
        <f t="shared" si="21"/>
        <v>0</v>
      </c>
      <c r="AC361" s="252">
        <f>ROUND(AB361*事業まとめ!$Q$6,2)</f>
        <v>0</v>
      </c>
      <c r="AD361" s="253"/>
      <c r="AE361" s="253"/>
      <c r="AF361" s="253"/>
      <c r="AG361" s="253"/>
      <c r="AH361" s="253"/>
      <c r="AI361" s="253"/>
      <c r="AJ361" s="253"/>
      <c r="AK361" s="252">
        <f t="shared" si="22"/>
        <v>0</v>
      </c>
      <c r="AL361" s="252">
        <f>ROUND(AK361*事業まとめ!$Q$6,2)</f>
        <v>0</v>
      </c>
      <c r="AM361" s="254">
        <f t="shared" si="24"/>
        <v>0</v>
      </c>
      <c r="AN361" s="254">
        <f t="shared" si="24"/>
        <v>0</v>
      </c>
      <c r="AO361" s="259"/>
      <c r="AP361" s="260">
        <f t="shared" si="23"/>
        <v>0</v>
      </c>
      <c r="AQ361" s="259"/>
      <c r="AR361" s="257"/>
      <c r="AS361" s="257"/>
      <c r="AT361" s="257"/>
      <c r="AU361" s="257"/>
      <c r="AV361" s="257"/>
      <c r="AW361" s="257"/>
    </row>
    <row r="362" spans="2:49" s="265" customFormat="1" x14ac:dyDescent="0.4">
      <c r="B362" s="251"/>
      <c r="C362" s="251"/>
      <c r="D362" s="251"/>
      <c r="E362" s="251"/>
      <c r="F362" s="251"/>
      <c r="G362" s="251"/>
      <c r="H362" s="251"/>
      <c r="I362" s="251"/>
      <c r="J362" s="251"/>
      <c r="K362" s="251"/>
      <c r="L362" s="251"/>
      <c r="M362" s="251"/>
      <c r="N362" s="251"/>
      <c r="O362" s="251"/>
      <c r="P362" s="251"/>
      <c r="Q362" s="251"/>
      <c r="R362" s="251"/>
      <c r="S362" s="251"/>
      <c r="T362" s="251"/>
      <c r="U362" s="251"/>
      <c r="V362" s="251"/>
      <c r="W362" s="251"/>
      <c r="X362" s="251"/>
      <c r="Y362" s="251"/>
      <c r="Z362" s="251"/>
      <c r="AA362" s="251"/>
      <c r="AB362" s="252">
        <f t="shared" si="21"/>
        <v>0</v>
      </c>
      <c r="AC362" s="252">
        <f>ROUND(AB362*事業まとめ!$Q$6,2)</f>
        <v>0</v>
      </c>
      <c r="AD362" s="253"/>
      <c r="AE362" s="253"/>
      <c r="AF362" s="253"/>
      <c r="AG362" s="253"/>
      <c r="AH362" s="253"/>
      <c r="AI362" s="253"/>
      <c r="AJ362" s="253"/>
      <c r="AK362" s="252">
        <f t="shared" si="22"/>
        <v>0</v>
      </c>
      <c r="AL362" s="252">
        <f>ROUND(AK362*事業まとめ!$Q$6,2)</f>
        <v>0</v>
      </c>
      <c r="AM362" s="254">
        <f t="shared" si="24"/>
        <v>0</v>
      </c>
      <c r="AN362" s="254">
        <f t="shared" si="24"/>
        <v>0</v>
      </c>
      <c r="AO362" s="259"/>
      <c r="AP362" s="260">
        <f t="shared" si="23"/>
        <v>0</v>
      </c>
      <c r="AQ362" s="259"/>
      <c r="AR362" s="257"/>
      <c r="AS362" s="257"/>
      <c r="AT362" s="257"/>
      <c r="AU362" s="257"/>
      <c r="AV362" s="257"/>
      <c r="AW362" s="257"/>
    </row>
    <row r="363" spans="2:49" s="265" customFormat="1" x14ac:dyDescent="0.4">
      <c r="B363" s="251"/>
      <c r="C363" s="251"/>
      <c r="D363" s="251"/>
      <c r="E363" s="251"/>
      <c r="F363" s="251"/>
      <c r="G363" s="251"/>
      <c r="H363" s="251"/>
      <c r="I363" s="251"/>
      <c r="J363" s="251"/>
      <c r="K363" s="251"/>
      <c r="L363" s="251"/>
      <c r="M363" s="251"/>
      <c r="N363" s="251"/>
      <c r="O363" s="251"/>
      <c r="P363" s="251"/>
      <c r="Q363" s="251"/>
      <c r="R363" s="251"/>
      <c r="S363" s="251"/>
      <c r="T363" s="251"/>
      <c r="U363" s="251"/>
      <c r="V363" s="251"/>
      <c r="W363" s="251"/>
      <c r="X363" s="251"/>
      <c r="Y363" s="251"/>
      <c r="Z363" s="251"/>
      <c r="AA363" s="251"/>
      <c r="AB363" s="252">
        <f t="shared" si="21"/>
        <v>0</v>
      </c>
      <c r="AC363" s="252">
        <f>ROUND(AB363*事業まとめ!$Q$6,2)</f>
        <v>0</v>
      </c>
      <c r="AD363" s="253"/>
      <c r="AE363" s="253"/>
      <c r="AF363" s="253"/>
      <c r="AG363" s="253"/>
      <c r="AH363" s="253"/>
      <c r="AI363" s="253"/>
      <c r="AJ363" s="253"/>
      <c r="AK363" s="252">
        <f t="shared" si="22"/>
        <v>0</v>
      </c>
      <c r="AL363" s="252">
        <f>ROUND(AK363*事業まとめ!$Q$6,2)</f>
        <v>0</v>
      </c>
      <c r="AM363" s="254">
        <f t="shared" si="24"/>
        <v>0</v>
      </c>
      <c r="AN363" s="254">
        <f t="shared" si="24"/>
        <v>0</v>
      </c>
      <c r="AO363" s="259"/>
      <c r="AP363" s="260">
        <f t="shared" si="23"/>
        <v>0</v>
      </c>
      <c r="AQ363" s="259"/>
      <c r="AR363" s="257"/>
      <c r="AS363" s="257"/>
      <c r="AT363" s="257"/>
      <c r="AU363" s="257"/>
      <c r="AV363" s="257"/>
      <c r="AW363" s="257"/>
    </row>
    <row r="364" spans="2:49" s="265" customFormat="1" x14ac:dyDescent="0.4">
      <c r="B364" s="251"/>
      <c r="C364" s="251"/>
      <c r="D364" s="251"/>
      <c r="E364" s="251"/>
      <c r="F364" s="251"/>
      <c r="G364" s="251"/>
      <c r="H364" s="251"/>
      <c r="I364" s="251"/>
      <c r="J364" s="251"/>
      <c r="K364" s="251"/>
      <c r="L364" s="251"/>
      <c r="M364" s="251"/>
      <c r="N364" s="251"/>
      <c r="O364" s="251"/>
      <c r="P364" s="251"/>
      <c r="Q364" s="251"/>
      <c r="R364" s="251"/>
      <c r="S364" s="251"/>
      <c r="T364" s="251"/>
      <c r="U364" s="251"/>
      <c r="V364" s="251"/>
      <c r="W364" s="251"/>
      <c r="X364" s="251"/>
      <c r="Y364" s="251"/>
      <c r="Z364" s="251"/>
      <c r="AA364" s="251"/>
      <c r="AB364" s="252">
        <f t="shared" si="21"/>
        <v>0</v>
      </c>
      <c r="AC364" s="252">
        <f>ROUND(AB364*事業まとめ!$Q$6,2)</f>
        <v>0</v>
      </c>
      <c r="AD364" s="253"/>
      <c r="AE364" s="253"/>
      <c r="AF364" s="253"/>
      <c r="AG364" s="253"/>
      <c r="AH364" s="253"/>
      <c r="AI364" s="253"/>
      <c r="AJ364" s="253"/>
      <c r="AK364" s="252">
        <f t="shared" si="22"/>
        <v>0</v>
      </c>
      <c r="AL364" s="252">
        <f>ROUND(AK364*事業まとめ!$Q$6,2)</f>
        <v>0</v>
      </c>
      <c r="AM364" s="254">
        <f t="shared" si="24"/>
        <v>0</v>
      </c>
      <c r="AN364" s="254">
        <f t="shared" si="24"/>
        <v>0</v>
      </c>
      <c r="AO364" s="259"/>
      <c r="AP364" s="260">
        <f t="shared" si="23"/>
        <v>0</v>
      </c>
      <c r="AQ364" s="259"/>
      <c r="AR364" s="257"/>
      <c r="AS364" s="257"/>
      <c r="AT364" s="257"/>
      <c r="AU364" s="257"/>
      <c r="AV364" s="257"/>
      <c r="AW364" s="257"/>
    </row>
    <row r="365" spans="2:49" s="265" customFormat="1" x14ac:dyDescent="0.4">
      <c r="B365" s="251"/>
      <c r="C365" s="251"/>
      <c r="D365" s="251"/>
      <c r="E365" s="251"/>
      <c r="F365" s="251"/>
      <c r="G365" s="251"/>
      <c r="H365" s="251"/>
      <c r="I365" s="251"/>
      <c r="J365" s="251"/>
      <c r="K365" s="251"/>
      <c r="L365" s="251"/>
      <c r="M365" s="251"/>
      <c r="N365" s="251"/>
      <c r="O365" s="251"/>
      <c r="P365" s="251"/>
      <c r="Q365" s="251"/>
      <c r="R365" s="251"/>
      <c r="S365" s="251"/>
      <c r="T365" s="251"/>
      <c r="U365" s="251"/>
      <c r="V365" s="251"/>
      <c r="W365" s="251"/>
      <c r="X365" s="251"/>
      <c r="Y365" s="251"/>
      <c r="Z365" s="251"/>
      <c r="AA365" s="251"/>
      <c r="AB365" s="252">
        <f t="shared" si="21"/>
        <v>0</v>
      </c>
      <c r="AC365" s="252">
        <f>ROUND(AB365*事業まとめ!$Q$6,2)</f>
        <v>0</v>
      </c>
      <c r="AD365" s="253"/>
      <c r="AE365" s="253"/>
      <c r="AF365" s="253"/>
      <c r="AG365" s="253"/>
      <c r="AH365" s="253"/>
      <c r="AI365" s="253"/>
      <c r="AJ365" s="253"/>
      <c r="AK365" s="252">
        <f t="shared" si="22"/>
        <v>0</v>
      </c>
      <c r="AL365" s="252">
        <f>ROUND(AK365*事業まとめ!$Q$6,2)</f>
        <v>0</v>
      </c>
      <c r="AM365" s="254">
        <f t="shared" si="24"/>
        <v>0</v>
      </c>
      <c r="AN365" s="254">
        <f t="shared" si="24"/>
        <v>0</v>
      </c>
      <c r="AO365" s="259"/>
      <c r="AP365" s="260">
        <f t="shared" si="23"/>
        <v>0</v>
      </c>
      <c r="AQ365" s="259"/>
      <c r="AR365" s="257"/>
      <c r="AS365" s="257"/>
      <c r="AT365" s="257"/>
      <c r="AU365" s="257"/>
      <c r="AV365" s="257"/>
      <c r="AW365" s="257"/>
    </row>
    <row r="366" spans="2:49" s="265" customFormat="1" x14ac:dyDescent="0.4">
      <c r="B366" s="251"/>
      <c r="C366" s="251"/>
      <c r="D366" s="251"/>
      <c r="E366" s="251"/>
      <c r="F366" s="251"/>
      <c r="G366" s="251"/>
      <c r="H366" s="251"/>
      <c r="I366" s="251"/>
      <c r="J366" s="251"/>
      <c r="K366" s="251"/>
      <c r="L366" s="251"/>
      <c r="M366" s="251"/>
      <c r="N366" s="251"/>
      <c r="O366" s="251"/>
      <c r="P366" s="251"/>
      <c r="Q366" s="251"/>
      <c r="R366" s="251"/>
      <c r="S366" s="251"/>
      <c r="T366" s="251"/>
      <c r="U366" s="251"/>
      <c r="V366" s="251"/>
      <c r="W366" s="251"/>
      <c r="X366" s="251"/>
      <c r="Y366" s="251"/>
      <c r="Z366" s="251"/>
      <c r="AA366" s="251"/>
      <c r="AB366" s="252">
        <f t="shared" si="21"/>
        <v>0</v>
      </c>
      <c r="AC366" s="252">
        <f>ROUND(AB366*事業まとめ!$Q$6,2)</f>
        <v>0</v>
      </c>
      <c r="AD366" s="253"/>
      <c r="AE366" s="253"/>
      <c r="AF366" s="253"/>
      <c r="AG366" s="253"/>
      <c r="AH366" s="253"/>
      <c r="AI366" s="253"/>
      <c r="AJ366" s="253"/>
      <c r="AK366" s="252">
        <f t="shared" si="22"/>
        <v>0</v>
      </c>
      <c r="AL366" s="252">
        <f>ROUND(AK366*事業まとめ!$Q$6,2)</f>
        <v>0</v>
      </c>
      <c r="AM366" s="254">
        <f t="shared" si="24"/>
        <v>0</v>
      </c>
      <c r="AN366" s="254">
        <f t="shared" si="24"/>
        <v>0</v>
      </c>
      <c r="AO366" s="259"/>
      <c r="AP366" s="260">
        <f t="shared" si="23"/>
        <v>0</v>
      </c>
      <c r="AQ366" s="259"/>
      <c r="AR366" s="257"/>
      <c r="AS366" s="257"/>
      <c r="AT366" s="257"/>
      <c r="AU366" s="257"/>
      <c r="AV366" s="257"/>
      <c r="AW366" s="257"/>
    </row>
    <row r="367" spans="2:49" s="265" customFormat="1" x14ac:dyDescent="0.4">
      <c r="B367" s="251"/>
      <c r="C367" s="251"/>
      <c r="D367" s="251"/>
      <c r="E367" s="251"/>
      <c r="F367" s="251"/>
      <c r="G367" s="251"/>
      <c r="H367" s="251"/>
      <c r="I367" s="251"/>
      <c r="J367" s="251"/>
      <c r="K367" s="251"/>
      <c r="L367" s="251"/>
      <c r="M367" s="251"/>
      <c r="N367" s="251"/>
      <c r="O367" s="251"/>
      <c r="P367" s="251"/>
      <c r="Q367" s="251"/>
      <c r="R367" s="251"/>
      <c r="S367" s="251"/>
      <c r="T367" s="251"/>
      <c r="U367" s="251"/>
      <c r="V367" s="251"/>
      <c r="W367" s="251"/>
      <c r="X367" s="251"/>
      <c r="Y367" s="251"/>
      <c r="Z367" s="251"/>
      <c r="AA367" s="251"/>
      <c r="AB367" s="252">
        <f t="shared" si="21"/>
        <v>0</v>
      </c>
      <c r="AC367" s="252">
        <f>ROUND(AB367*事業まとめ!$Q$6,2)</f>
        <v>0</v>
      </c>
      <c r="AD367" s="253"/>
      <c r="AE367" s="253"/>
      <c r="AF367" s="253"/>
      <c r="AG367" s="253"/>
      <c r="AH367" s="253"/>
      <c r="AI367" s="253"/>
      <c r="AJ367" s="253"/>
      <c r="AK367" s="252">
        <f t="shared" si="22"/>
        <v>0</v>
      </c>
      <c r="AL367" s="252">
        <f>ROUND(AK367*事業まとめ!$Q$6,2)</f>
        <v>0</v>
      </c>
      <c r="AM367" s="254">
        <f t="shared" si="24"/>
        <v>0</v>
      </c>
      <c r="AN367" s="254">
        <f t="shared" si="24"/>
        <v>0</v>
      </c>
      <c r="AO367" s="259"/>
      <c r="AP367" s="260">
        <f t="shared" si="23"/>
        <v>0</v>
      </c>
      <c r="AQ367" s="259"/>
      <c r="AR367" s="257"/>
      <c r="AS367" s="257"/>
      <c r="AT367" s="257"/>
      <c r="AU367" s="257"/>
      <c r="AV367" s="257"/>
      <c r="AW367" s="257"/>
    </row>
    <row r="368" spans="2:49" s="265" customFormat="1" x14ac:dyDescent="0.4">
      <c r="B368" s="251"/>
      <c r="C368" s="251"/>
      <c r="D368" s="251"/>
      <c r="E368" s="251"/>
      <c r="F368" s="251"/>
      <c r="G368" s="251"/>
      <c r="H368" s="251"/>
      <c r="I368" s="251"/>
      <c r="J368" s="251"/>
      <c r="K368" s="251"/>
      <c r="L368" s="251"/>
      <c r="M368" s="251"/>
      <c r="N368" s="251"/>
      <c r="O368" s="251"/>
      <c r="P368" s="251"/>
      <c r="Q368" s="251"/>
      <c r="R368" s="251"/>
      <c r="S368" s="251"/>
      <c r="T368" s="251"/>
      <c r="U368" s="251"/>
      <c r="V368" s="251"/>
      <c r="W368" s="251"/>
      <c r="X368" s="251"/>
      <c r="Y368" s="251"/>
      <c r="Z368" s="251"/>
      <c r="AA368" s="251"/>
      <c r="AB368" s="252">
        <f t="shared" si="21"/>
        <v>0</v>
      </c>
      <c r="AC368" s="252">
        <f>ROUND(AB368*事業まとめ!$Q$6,2)</f>
        <v>0</v>
      </c>
      <c r="AD368" s="253"/>
      <c r="AE368" s="253"/>
      <c r="AF368" s="253"/>
      <c r="AG368" s="253"/>
      <c r="AH368" s="253"/>
      <c r="AI368" s="253"/>
      <c r="AJ368" s="253"/>
      <c r="AK368" s="252">
        <f t="shared" si="22"/>
        <v>0</v>
      </c>
      <c r="AL368" s="252">
        <f>ROUND(AK368*事業まとめ!$Q$6,2)</f>
        <v>0</v>
      </c>
      <c r="AM368" s="254">
        <f t="shared" si="24"/>
        <v>0</v>
      </c>
      <c r="AN368" s="254">
        <f t="shared" si="24"/>
        <v>0</v>
      </c>
      <c r="AO368" s="259"/>
      <c r="AP368" s="260">
        <f t="shared" si="23"/>
        <v>0</v>
      </c>
      <c r="AQ368" s="259"/>
      <c r="AR368" s="257"/>
      <c r="AS368" s="257"/>
      <c r="AT368" s="257"/>
      <c r="AU368" s="257"/>
      <c r="AV368" s="257"/>
      <c r="AW368" s="257"/>
    </row>
    <row r="369" spans="2:49" s="265" customFormat="1" x14ac:dyDescent="0.4">
      <c r="B369" s="251"/>
      <c r="C369" s="251"/>
      <c r="D369" s="251"/>
      <c r="E369" s="251"/>
      <c r="F369" s="251"/>
      <c r="G369" s="251"/>
      <c r="H369" s="251"/>
      <c r="I369" s="251"/>
      <c r="J369" s="251"/>
      <c r="K369" s="251"/>
      <c r="L369" s="251"/>
      <c r="M369" s="251"/>
      <c r="N369" s="251"/>
      <c r="O369" s="251"/>
      <c r="P369" s="251"/>
      <c r="Q369" s="251"/>
      <c r="R369" s="251"/>
      <c r="S369" s="251"/>
      <c r="T369" s="251"/>
      <c r="U369" s="251"/>
      <c r="V369" s="251"/>
      <c r="W369" s="251"/>
      <c r="X369" s="251"/>
      <c r="Y369" s="251"/>
      <c r="Z369" s="251"/>
      <c r="AA369" s="251"/>
      <c r="AB369" s="252">
        <f t="shared" si="21"/>
        <v>0</v>
      </c>
      <c r="AC369" s="252">
        <f>ROUND(AB369*事業まとめ!$Q$6,2)</f>
        <v>0</v>
      </c>
      <c r="AD369" s="253"/>
      <c r="AE369" s="253"/>
      <c r="AF369" s="253"/>
      <c r="AG369" s="253"/>
      <c r="AH369" s="253"/>
      <c r="AI369" s="253"/>
      <c r="AJ369" s="253"/>
      <c r="AK369" s="252">
        <f t="shared" si="22"/>
        <v>0</v>
      </c>
      <c r="AL369" s="252">
        <f>ROUND(AK369*事業まとめ!$Q$6,2)</f>
        <v>0</v>
      </c>
      <c r="AM369" s="254">
        <f t="shared" si="24"/>
        <v>0</v>
      </c>
      <c r="AN369" s="254">
        <f t="shared" si="24"/>
        <v>0</v>
      </c>
      <c r="AO369" s="259"/>
      <c r="AP369" s="260">
        <f t="shared" si="23"/>
        <v>0</v>
      </c>
      <c r="AQ369" s="259"/>
      <c r="AR369" s="257"/>
      <c r="AS369" s="257"/>
      <c r="AT369" s="257"/>
      <c r="AU369" s="257"/>
      <c r="AV369" s="257"/>
      <c r="AW369" s="257"/>
    </row>
    <row r="370" spans="2:49" s="265" customFormat="1" x14ac:dyDescent="0.4">
      <c r="B370" s="251"/>
      <c r="C370" s="251"/>
      <c r="D370" s="251"/>
      <c r="E370" s="251"/>
      <c r="F370" s="251"/>
      <c r="G370" s="251"/>
      <c r="H370" s="251"/>
      <c r="I370" s="251"/>
      <c r="J370" s="251"/>
      <c r="K370" s="251"/>
      <c r="L370" s="251"/>
      <c r="M370" s="251"/>
      <c r="N370" s="251"/>
      <c r="O370" s="251"/>
      <c r="P370" s="251"/>
      <c r="Q370" s="251"/>
      <c r="R370" s="251"/>
      <c r="S370" s="251"/>
      <c r="T370" s="251"/>
      <c r="U370" s="251"/>
      <c r="V370" s="251"/>
      <c r="W370" s="251"/>
      <c r="X370" s="251"/>
      <c r="Y370" s="251"/>
      <c r="Z370" s="251"/>
      <c r="AA370" s="251"/>
      <c r="AB370" s="252">
        <f t="shared" si="21"/>
        <v>0</v>
      </c>
      <c r="AC370" s="252">
        <f>ROUND(AB370*事業まとめ!$Q$6,2)</f>
        <v>0</v>
      </c>
      <c r="AD370" s="253"/>
      <c r="AE370" s="253"/>
      <c r="AF370" s="253"/>
      <c r="AG370" s="253"/>
      <c r="AH370" s="253"/>
      <c r="AI370" s="253"/>
      <c r="AJ370" s="253"/>
      <c r="AK370" s="252">
        <f t="shared" si="22"/>
        <v>0</v>
      </c>
      <c r="AL370" s="252">
        <f>ROUND(AK370*事業まとめ!$Q$6,2)</f>
        <v>0</v>
      </c>
      <c r="AM370" s="254">
        <f t="shared" si="24"/>
        <v>0</v>
      </c>
      <c r="AN370" s="254">
        <f t="shared" si="24"/>
        <v>0</v>
      </c>
      <c r="AO370" s="259"/>
      <c r="AP370" s="260">
        <f t="shared" si="23"/>
        <v>0</v>
      </c>
      <c r="AQ370" s="259"/>
      <c r="AR370" s="257"/>
      <c r="AS370" s="257"/>
      <c r="AT370" s="257"/>
      <c r="AU370" s="257"/>
      <c r="AV370" s="257"/>
      <c r="AW370" s="257"/>
    </row>
    <row r="371" spans="2:49" s="265" customFormat="1" x14ac:dyDescent="0.4">
      <c r="B371" s="251"/>
      <c r="C371" s="251"/>
      <c r="D371" s="251"/>
      <c r="E371" s="251"/>
      <c r="F371" s="251"/>
      <c r="G371" s="251"/>
      <c r="H371" s="251"/>
      <c r="I371" s="251"/>
      <c r="J371" s="251"/>
      <c r="K371" s="251"/>
      <c r="L371" s="251"/>
      <c r="M371" s="251"/>
      <c r="N371" s="251"/>
      <c r="O371" s="251"/>
      <c r="P371" s="251"/>
      <c r="Q371" s="251"/>
      <c r="R371" s="251"/>
      <c r="S371" s="251"/>
      <c r="T371" s="251"/>
      <c r="U371" s="251"/>
      <c r="V371" s="251"/>
      <c r="W371" s="251"/>
      <c r="X371" s="251"/>
      <c r="Y371" s="251"/>
      <c r="Z371" s="251"/>
      <c r="AA371" s="251"/>
      <c r="AB371" s="252">
        <f t="shared" si="21"/>
        <v>0</v>
      </c>
      <c r="AC371" s="252">
        <f>ROUND(AB371*事業まとめ!$Q$6,2)</f>
        <v>0</v>
      </c>
      <c r="AD371" s="253"/>
      <c r="AE371" s="253"/>
      <c r="AF371" s="253"/>
      <c r="AG371" s="253"/>
      <c r="AH371" s="253"/>
      <c r="AI371" s="253"/>
      <c r="AJ371" s="253"/>
      <c r="AK371" s="252">
        <f t="shared" si="22"/>
        <v>0</v>
      </c>
      <c r="AL371" s="252">
        <f>ROUND(AK371*事業まとめ!$Q$6,2)</f>
        <v>0</v>
      </c>
      <c r="AM371" s="254">
        <f t="shared" si="24"/>
        <v>0</v>
      </c>
      <c r="AN371" s="254">
        <f t="shared" si="24"/>
        <v>0</v>
      </c>
      <c r="AO371" s="259"/>
      <c r="AP371" s="260">
        <f t="shared" si="23"/>
        <v>0</v>
      </c>
      <c r="AQ371" s="259"/>
      <c r="AR371" s="257"/>
      <c r="AS371" s="257"/>
      <c r="AT371" s="257"/>
      <c r="AU371" s="257"/>
      <c r="AV371" s="257"/>
      <c r="AW371" s="257"/>
    </row>
    <row r="372" spans="2:49" s="265" customFormat="1" x14ac:dyDescent="0.4">
      <c r="B372" s="251"/>
      <c r="C372" s="251"/>
      <c r="D372" s="251"/>
      <c r="E372" s="251"/>
      <c r="F372" s="251"/>
      <c r="G372" s="251"/>
      <c r="H372" s="251"/>
      <c r="I372" s="251"/>
      <c r="J372" s="251"/>
      <c r="K372" s="251"/>
      <c r="L372" s="251"/>
      <c r="M372" s="251"/>
      <c r="N372" s="251"/>
      <c r="O372" s="251"/>
      <c r="P372" s="251"/>
      <c r="Q372" s="251"/>
      <c r="R372" s="251"/>
      <c r="S372" s="251"/>
      <c r="T372" s="251"/>
      <c r="U372" s="251"/>
      <c r="V372" s="251"/>
      <c r="W372" s="251"/>
      <c r="X372" s="251"/>
      <c r="Y372" s="251"/>
      <c r="Z372" s="251"/>
      <c r="AA372" s="251"/>
      <c r="AB372" s="252">
        <f t="shared" si="21"/>
        <v>0</v>
      </c>
      <c r="AC372" s="252">
        <f>ROUND(AB372*事業まとめ!$Q$6,2)</f>
        <v>0</v>
      </c>
      <c r="AD372" s="253"/>
      <c r="AE372" s="253"/>
      <c r="AF372" s="253"/>
      <c r="AG372" s="253"/>
      <c r="AH372" s="253"/>
      <c r="AI372" s="253"/>
      <c r="AJ372" s="253"/>
      <c r="AK372" s="252">
        <f t="shared" si="22"/>
        <v>0</v>
      </c>
      <c r="AL372" s="252">
        <f>ROUND(AK372*事業まとめ!$Q$6,2)</f>
        <v>0</v>
      </c>
      <c r="AM372" s="254">
        <f t="shared" si="24"/>
        <v>0</v>
      </c>
      <c r="AN372" s="254">
        <f t="shared" si="24"/>
        <v>0</v>
      </c>
      <c r="AO372" s="259"/>
      <c r="AP372" s="260">
        <f t="shared" si="23"/>
        <v>0</v>
      </c>
      <c r="AQ372" s="259"/>
      <c r="AR372" s="257"/>
      <c r="AS372" s="257"/>
      <c r="AT372" s="257"/>
      <c r="AU372" s="257"/>
      <c r="AV372" s="257"/>
      <c r="AW372" s="257"/>
    </row>
    <row r="373" spans="2:49" s="265" customFormat="1" x14ac:dyDescent="0.4">
      <c r="B373" s="251"/>
      <c r="C373" s="251"/>
      <c r="D373" s="251"/>
      <c r="E373" s="251"/>
      <c r="F373" s="251"/>
      <c r="G373" s="251"/>
      <c r="H373" s="251"/>
      <c r="I373" s="251"/>
      <c r="J373" s="251"/>
      <c r="K373" s="251"/>
      <c r="L373" s="251"/>
      <c r="M373" s="251"/>
      <c r="N373" s="251"/>
      <c r="O373" s="251"/>
      <c r="P373" s="251"/>
      <c r="Q373" s="251"/>
      <c r="R373" s="251"/>
      <c r="S373" s="251"/>
      <c r="T373" s="251"/>
      <c r="U373" s="251"/>
      <c r="V373" s="251"/>
      <c r="W373" s="251"/>
      <c r="X373" s="251"/>
      <c r="Y373" s="251"/>
      <c r="Z373" s="251"/>
      <c r="AA373" s="251"/>
      <c r="AB373" s="252">
        <f t="shared" si="21"/>
        <v>0</v>
      </c>
      <c r="AC373" s="252">
        <f>ROUND(AB373*事業まとめ!$Q$6,2)</f>
        <v>0</v>
      </c>
      <c r="AD373" s="253"/>
      <c r="AE373" s="253"/>
      <c r="AF373" s="253"/>
      <c r="AG373" s="253"/>
      <c r="AH373" s="253"/>
      <c r="AI373" s="253"/>
      <c r="AJ373" s="253"/>
      <c r="AK373" s="252">
        <f t="shared" si="22"/>
        <v>0</v>
      </c>
      <c r="AL373" s="252">
        <f>ROUND(AK373*事業まとめ!$Q$6,2)</f>
        <v>0</v>
      </c>
      <c r="AM373" s="254">
        <f t="shared" si="24"/>
        <v>0</v>
      </c>
      <c r="AN373" s="254">
        <f t="shared" si="24"/>
        <v>0</v>
      </c>
      <c r="AO373" s="259"/>
      <c r="AP373" s="260">
        <f t="shared" si="23"/>
        <v>0</v>
      </c>
      <c r="AQ373" s="259"/>
      <c r="AR373" s="257"/>
      <c r="AS373" s="257"/>
      <c r="AT373" s="257"/>
      <c r="AU373" s="257"/>
      <c r="AV373" s="257"/>
      <c r="AW373" s="257"/>
    </row>
    <row r="374" spans="2:49" s="265" customFormat="1" x14ac:dyDescent="0.4">
      <c r="B374" s="251"/>
      <c r="C374" s="251"/>
      <c r="D374" s="251"/>
      <c r="E374" s="251"/>
      <c r="F374" s="251"/>
      <c r="G374" s="251"/>
      <c r="H374" s="251"/>
      <c r="I374" s="251"/>
      <c r="J374" s="251"/>
      <c r="K374" s="251"/>
      <c r="L374" s="251"/>
      <c r="M374" s="251"/>
      <c r="N374" s="251"/>
      <c r="O374" s="251"/>
      <c r="P374" s="251"/>
      <c r="Q374" s="251"/>
      <c r="R374" s="251"/>
      <c r="S374" s="251"/>
      <c r="T374" s="251"/>
      <c r="U374" s="251"/>
      <c r="V374" s="251"/>
      <c r="W374" s="251"/>
      <c r="X374" s="251"/>
      <c r="Y374" s="251"/>
      <c r="Z374" s="251"/>
      <c r="AA374" s="251"/>
      <c r="AB374" s="252">
        <f t="shared" si="21"/>
        <v>0</v>
      </c>
      <c r="AC374" s="252">
        <f>ROUND(AB374*事業まとめ!$Q$6,2)</f>
        <v>0</v>
      </c>
      <c r="AD374" s="253"/>
      <c r="AE374" s="253"/>
      <c r="AF374" s="253"/>
      <c r="AG374" s="253"/>
      <c r="AH374" s="253"/>
      <c r="AI374" s="253"/>
      <c r="AJ374" s="253"/>
      <c r="AK374" s="252">
        <f t="shared" si="22"/>
        <v>0</v>
      </c>
      <c r="AL374" s="252">
        <f>ROUND(AK374*事業まとめ!$Q$6,2)</f>
        <v>0</v>
      </c>
      <c r="AM374" s="254">
        <f t="shared" si="24"/>
        <v>0</v>
      </c>
      <c r="AN374" s="254">
        <f t="shared" si="24"/>
        <v>0</v>
      </c>
      <c r="AO374" s="259"/>
      <c r="AP374" s="260">
        <f t="shared" si="23"/>
        <v>0</v>
      </c>
      <c r="AQ374" s="259"/>
      <c r="AR374" s="257"/>
      <c r="AS374" s="257"/>
      <c r="AT374" s="257"/>
      <c r="AU374" s="257"/>
      <c r="AV374" s="257"/>
      <c r="AW374" s="257"/>
    </row>
    <row r="375" spans="2:49" s="265" customFormat="1" x14ac:dyDescent="0.4">
      <c r="B375" s="251"/>
      <c r="C375" s="251"/>
      <c r="D375" s="251"/>
      <c r="E375" s="251"/>
      <c r="F375" s="251"/>
      <c r="G375" s="251"/>
      <c r="H375" s="251"/>
      <c r="I375" s="251"/>
      <c r="J375" s="251"/>
      <c r="K375" s="251"/>
      <c r="L375" s="251"/>
      <c r="M375" s="251"/>
      <c r="N375" s="251"/>
      <c r="O375" s="251"/>
      <c r="P375" s="251"/>
      <c r="Q375" s="251"/>
      <c r="R375" s="251"/>
      <c r="S375" s="251"/>
      <c r="T375" s="251"/>
      <c r="U375" s="251"/>
      <c r="V375" s="251"/>
      <c r="W375" s="251"/>
      <c r="X375" s="251"/>
      <c r="Y375" s="251"/>
      <c r="Z375" s="251"/>
      <c r="AA375" s="251"/>
      <c r="AB375" s="252">
        <f t="shared" si="21"/>
        <v>0</v>
      </c>
      <c r="AC375" s="252">
        <f>ROUND(AB375*事業まとめ!$Q$6,2)</f>
        <v>0</v>
      </c>
      <c r="AD375" s="253"/>
      <c r="AE375" s="253"/>
      <c r="AF375" s="253"/>
      <c r="AG375" s="253"/>
      <c r="AH375" s="253"/>
      <c r="AI375" s="253"/>
      <c r="AJ375" s="253"/>
      <c r="AK375" s="252">
        <f t="shared" si="22"/>
        <v>0</v>
      </c>
      <c r="AL375" s="252">
        <f>ROUND(AK375*事業まとめ!$Q$6,2)</f>
        <v>0</v>
      </c>
      <c r="AM375" s="254">
        <f t="shared" si="24"/>
        <v>0</v>
      </c>
      <c r="AN375" s="254">
        <f t="shared" si="24"/>
        <v>0</v>
      </c>
      <c r="AO375" s="259"/>
      <c r="AP375" s="260">
        <f t="shared" si="23"/>
        <v>0</v>
      </c>
      <c r="AQ375" s="259"/>
      <c r="AR375" s="257"/>
      <c r="AS375" s="257"/>
      <c r="AT375" s="257"/>
      <c r="AU375" s="257"/>
      <c r="AV375" s="257"/>
      <c r="AW375" s="257"/>
    </row>
    <row r="376" spans="2:49" s="265" customFormat="1" x14ac:dyDescent="0.4">
      <c r="B376" s="251"/>
      <c r="C376" s="251"/>
      <c r="D376" s="251"/>
      <c r="E376" s="251"/>
      <c r="F376" s="251"/>
      <c r="G376" s="251"/>
      <c r="H376" s="251"/>
      <c r="I376" s="251"/>
      <c r="J376" s="251"/>
      <c r="K376" s="251"/>
      <c r="L376" s="251"/>
      <c r="M376" s="251"/>
      <c r="N376" s="251"/>
      <c r="O376" s="251"/>
      <c r="P376" s="251"/>
      <c r="Q376" s="251"/>
      <c r="R376" s="251"/>
      <c r="S376" s="251"/>
      <c r="T376" s="251"/>
      <c r="U376" s="251"/>
      <c r="V376" s="251"/>
      <c r="W376" s="251"/>
      <c r="X376" s="251"/>
      <c r="Y376" s="251"/>
      <c r="Z376" s="251"/>
      <c r="AA376" s="251"/>
      <c r="AB376" s="252">
        <f t="shared" si="21"/>
        <v>0</v>
      </c>
      <c r="AC376" s="252">
        <f>ROUND(AB376*事業まとめ!$Q$6,2)</f>
        <v>0</v>
      </c>
      <c r="AD376" s="253"/>
      <c r="AE376" s="253"/>
      <c r="AF376" s="253"/>
      <c r="AG376" s="253"/>
      <c r="AH376" s="253"/>
      <c r="AI376" s="253"/>
      <c r="AJ376" s="253"/>
      <c r="AK376" s="252">
        <f t="shared" si="22"/>
        <v>0</v>
      </c>
      <c r="AL376" s="252">
        <f>ROUND(AK376*事業まとめ!$Q$6,2)</f>
        <v>0</v>
      </c>
      <c r="AM376" s="254">
        <f t="shared" si="24"/>
        <v>0</v>
      </c>
      <c r="AN376" s="254">
        <f t="shared" si="24"/>
        <v>0</v>
      </c>
      <c r="AO376" s="259"/>
      <c r="AP376" s="260">
        <f t="shared" si="23"/>
        <v>0</v>
      </c>
      <c r="AQ376" s="259"/>
      <c r="AR376" s="257"/>
      <c r="AS376" s="257"/>
      <c r="AT376" s="257"/>
      <c r="AU376" s="257"/>
      <c r="AV376" s="257"/>
      <c r="AW376" s="257"/>
    </row>
    <row r="377" spans="2:49" s="265" customFormat="1" x14ac:dyDescent="0.4">
      <c r="B377" s="251"/>
      <c r="C377" s="251"/>
      <c r="D377" s="251"/>
      <c r="E377" s="251"/>
      <c r="F377" s="251"/>
      <c r="G377" s="251"/>
      <c r="H377" s="251"/>
      <c r="I377" s="251"/>
      <c r="J377" s="251"/>
      <c r="K377" s="251"/>
      <c r="L377" s="251"/>
      <c r="M377" s="251"/>
      <c r="N377" s="251"/>
      <c r="O377" s="251"/>
      <c r="P377" s="251"/>
      <c r="Q377" s="251"/>
      <c r="R377" s="251"/>
      <c r="S377" s="251"/>
      <c r="T377" s="251"/>
      <c r="U377" s="251"/>
      <c r="V377" s="251"/>
      <c r="W377" s="251"/>
      <c r="X377" s="251"/>
      <c r="Y377" s="251"/>
      <c r="Z377" s="251"/>
      <c r="AA377" s="251"/>
      <c r="AB377" s="252">
        <f t="shared" si="21"/>
        <v>0</v>
      </c>
      <c r="AC377" s="252">
        <f>ROUND(AB377*事業まとめ!$Q$6,2)</f>
        <v>0</v>
      </c>
      <c r="AD377" s="253"/>
      <c r="AE377" s="253"/>
      <c r="AF377" s="253"/>
      <c r="AG377" s="253"/>
      <c r="AH377" s="253"/>
      <c r="AI377" s="253"/>
      <c r="AJ377" s="253"/>
      <c r="AK377" s="252">
        <f t="shared" si="22"/>
        <v>0</v>
      </c>
      <c r="AL377" s="252">
        <f>ROUND(AK377*事業まとめ!$Q$6,2)</f>
        <v>0</v>
      </c>
      <c r="AM377" s="254">
        <f t="shared" si="24"/>
        <v>0</v>
      </c>
      <c r="AN377" s="254">
        <f t="shared" si="24"/>
        <v>0</v>
      </c>
      <c r="AO377" s="259"/>
      <c r="AP377" s="260">
        <f t="shared" si="23"/>
        <v>0</v>
      </c>
      <c r="AQ377" s="259"/>
      <c r="AR377" s="257"/>
      <c r="AS377" s="257"/>
      <c r="AT377" s="257"/>
      <c r="AU377" s="257"/>
      <c r="AV377" s="257"/>
      <c r="AW377" s="257"/>
    </row>
    <row r="378" spans="2:49" s="265" customFormat="1" x14ac:dyDescent="0.4">
      <c r="B378" s="251"/>
      <c r="C378" s="251"/>
      <c r="D378" s="251"/>
      <c r="E378" s="251"/>
      <c r="F378" s="251"/>
      <c r="G378" s="251"/>
      <c r="H378" s="251"/>
      <c r="I378" s="251"/>
      <c r="J378" s="251"/>
      <c r="K378" s="251"/>
      <c r="L378" s="251"/>
      <c r="M378" s="251"/>
      <c r="N378" s="251"/>
      <c r="O378" s="251"/>
      <c r="P378" s="251"/>
      <c r="Q378" s="251"/>
      <c r="R378" s="251"/>
      <c r="S378" s="251"/>
      <c r="T378" s="251"/>
      <c r="U378" s="251"/>
      <c r="V378" s="251"/>
      <c r="W378" s="251"/>
      <c r="X378" s="251"/>
      <c r="Y378" s="251"/>
      <c r="Z378" s="251"/>
      <c r="AA378" s="251"/>
      <c r="AB378" s="252">
        <f t="shared" si="21"/>
        <v>0</v>
      </c>
      <c r="AC378" s="252">
        <f>ROUND(AB378*事業まとめ!$Q$6,2)</f>
        <v>0</v>
      </c>
      <c r="AD378" s="253"/>
      <c r="AE378" s="253"/>
      <c r="AF378" s="253"/>
      <c r="AG378" s="253"/>
      <c r="AH378" s="253"/>
      <c r="AI378" s="253"/>
      <c r="AJ378" s="253"/>
      <c r="AK378" s="252">
        <f t="shared" si="22"/>
        <v>0</v>
      </c>
      <c r="AL378" s="252">
        <f>ROUND(AK378*事業まとめ!$Q$6,2)</f>
        <v>0</v>
      </c>
      <c r="AM378" s="254">
        <f t="shared" si="24"/>
        <v>0</v>
      </c>
      <c r="AN378" s="254">
        <f t="shared" si="24"/>
        <v>0</v>
      </c>
      <c r="AO378" s="259"/>
      <c r="AP378" s="260">
        <f t="shared" si="23"/>
        <v>0</v>
      </c>
      <c r="AQ378" s="259"/>
      <c r="AR378" s="257"/>
      <c r="AS378" s="257"/>
      <c r="AT378" s="257"/>
      <c r="AU378" s="257"/>
      <c r="AV378" s="257"/>
      <c r="AW378" s="257"/>
    </row>
    <row r="379" spans="2:49" s="265" customFormat="1" x14ac:dyDescent="0.4">
      <c r="B379" s="251"/>
      <c r="C379" s="251"/>
      <c r="D379" s="251"/>
      <c r="E379" s="251"/>
      <c r="F379" s="251"/>
      <c r="G379" s="251"/>
      <c r="H379" s="251"/>
      <c r="I379" s="251"/>
      <c r="J379" s="251"/>
      <c r="K379" s="251"/>
      <c r="L379" s="251"/>
      <c r="M379" s="251"/>
      <c r="N379" s="251"/>
      <c r="O379" s="251"/>
      <c r="P379" s="251"/>
      <c r="Q379" s="251"/>
      <c r="R379" s="251"/>
      <c r="S379" s="251"/>
      <c r="T379" s="251"/>
      <c r="U379" s="251"/>
      <c r="V379" s="251"/>
      <c r="W379" s="251"/>
      <c r="X379" s="251"/>
      <c r="Y379" s="251"/>
      <c r="Z379" s="251"/>
      <c r="AA379" s="251"/>
      <c r="AB379" s="252">
        <f t="shared" si="21"/>
        <v>0</v>
      </c>
      <c r="AC379" s="252">
        <f>ROUND(AB379*事業まとめ!$Q$6,2)</f>
        <v>0</v>
      </c>
      <c r="AD379" s="253"/>
      <c r="AE379" s="253"/>
      <c r="AF379" s="253"/>
      <c r="AG379" s="253"/>
      <c r="AH379" s="253"/>
      <c r="AI379" s="253"/>
      <c r="AJ379" s="253"/>
      <c r="AK379" s="252">
        <f t="shared" si="22"/>
        <v>0</v>
      </c>
      <c r="AL379" s="252">
        <f>ROUND(AK379*事業まとめ!$Q$6,2)</f>
        <v>0</v>
      </c>
      <c r="AM379" s="254">
        <f t="shared" si="24"/>
        <v>0</v>
      </c>
      <c r="AN379" s="254">
        <f t="shared" si="24"/>
        <v>0</v>
      </c>
      <c r="AO379" s="259"/>
      <c r="AP379" s="260">
        <f t="shared" si="23"/>
        <v>0</v>
      </c>
      <c r="AQ379" s="259"/>
      <c r="AR379" s="257"/>
      <c r="AS379" s="257"/>
      <c r="AT379" s="257"/>
      <c r="AU379" s="257"/>
      <c r="AV379" s="257"/>
      <c r="AW379" s="257"/>
    </row>
    <row r="380" spans="2:49" s="265" customFormat="1" x14ac:dyDescent="0.4">
      <c r="B380" s="251"/>
      <c r="C380" s="251"/>
      <c r="D380" s="251"/>
      <c r="E380" s="251"/>
      <c r="F380" s="251"/>
      <c r="G380" s="251"/>
      <c r="H380" s="251"/>
      <c r="I380" s="251"/>
      <c r="J380" s="251"/>
      <c r="K380" s="251"/>
      <c r="L380" s="251"/>
      <c r="M380" s="251"/>
      <c r="N380" s="251"/>
      <c r="O380" s="251"/>
      <c r="P380" s="251"/>
      <c r="Q380" s="251"/>
      <c r="R380" s="251"/>
      <c r="S380" s="251"/>
      <c r="T380" s="251"/>
      <c r="U380" s="251"/>
      <c r="V380" s="251"/>
      <c r="W380" s="251"/>
      <c r="X380" s="251"/>
      <c r="Y380" s="251"/>
      <c r="Z380" s="251"/>
      <c r="AA380" s="251"/>
      <c r="AB380" s="252">
        <f t="shared" si="21"/>
        <v>0</v>
      </c>
      <c r="AC380" s="252">
        <f>ROUND(AB380*事業まとめ!$Q$6,2)</f>
        <v>0</v>
      </c>
      <c r="AD380" s="253"/>
      <c r="AE380" s="253"/>
      <c r="AF380" s="253"/>
      <c r="AG380" s="253"/>
      <c r="AH380" s="253"/>
      <c r="AI380" s="253"/>
      <c r="AJ380" s="253"/>
      <c r="AK380" s="252">
        <f t="shared" si="22"/>
        <v>0</v>
      </c>
      <c r="AL380" s="252">
        <f>ROUND(AK380*事業まとめ!$Q$6,2)</f>
        <v>0</v>
      </c>
      <c r="AM380" s="254">
        <f t="shared" si="24"/>
        <v>0</v>
      </c>
      <c r="AN380" s="254">
        <f t="shared" si="24"/>
        <v>0</v>
      </c>
      <c r="AO380" s="259"/>
      <c r="AP380" s="260">
        <f t="shared" si="23"/>
        <v>0</v>
      </c>
      <c r="AQ380" s="259"/>
      <c r="AR380" s="257"/>
      <c r="AS380" s="257"/>
      <c r="AT380" s="257"/>
      <c r="AU380" s="257"/>
      <c r="AV380" s="257"/>
      <c r="AW380" s="257"/>
    </row>
    <row r="381" spans="2:49" s="265" customFormat="1" x14ac:dyDescent="0.4">
      <c r="B381" s="251"/>
      <c r="C381" s="251"/>
      <c r="D381" s="251"/>
      <c r="E381" s="251"/>
      <c r="F381" s="251"/>
      <c r="G381" s="251"/>
      <c r="H381" s="251"/>
      <c r="I381" s="251"/>
      <c r="J381" s="251"/>
      <c r="K381" s="251"/>
      <c r="L381" s="251"/>
      <c r="M381" s="251"/>
      <c r="N381" s="251"/>
      <c r="O381" s="251"/>
      <c r="P381" s="251"/>
      <c r="Q381" s="251"/>
      <c r="R381" s="251"/>
      <c r="S381" s="251"/>
      <c r="T381" s="251"/>
      <c r="U381" s="251"/>
      <c r="V381" s="251"/>
      <c r="W381" s="251"/>
      <c r="X381" s="251"/>
      <c r="Y381" s="251"/>
      <c r="Z381" s="251"/>
      <c r="AA381" s="251"/>
      <c r="AB381" s="252">
        <f t="shared" si="21"/>
        <v>0</v>
      </c>
      <c r="AC381" s="252">
        <f>ROUND(AB381*事業まとめ!$Q$6,2)</f>
        <v>0</v>
      </c>
      <c r="AD381" s="253"/>
      <c r="AE381" s="253"/>
      <c r="AF381" s="253"/>
      <c r="AG381" s="253"/>
      <c r="AH381" s="253"/>
      <c r="AI381" s="253"/>
      <c r="AJ381" s="253"/>
      <c r="AK381" s="252">
        <f t="shared" si="22"/>
        <v>0</v>
      </c>
      <c r="AL381" s="252">
        <f>ROUND(AK381*事業まとめ!$Q$6,2)</f>
        <v>0</v>
      </c>
      <c r="AM381" s="254">
        <f t="shared" si="24"/>
        <v>0</v>
      </c>
      <c r="AN381" s="254">
        <f t="shared" si="24"/>
        <v>0</v>
      </c>
      <c r="AO381" s="259"/>
      <c r="AP381" s="260">
        <f t="shared" si="23"/>
        <v>0</v>
      </c>
      <c r="AQ381" s="259"/>
      <c r="AR381" s="257"/>
      <c r="AS381" s="257"/>
      <c r="AT381" s="257"/>
      <c r="AU381" s="257"/>
      <c r="AV381" s="257"/>
      <c r="AW381" s="257"/>
    </row>
    <row r="382" spans="2:49" s="265" customFormat="1" x14ac:dyDescent="0.4">
      <c r="B382" s="251"/>
      <c r="C382" s="251"/>
      <c r="D382" s="251"/>
      <c r="E382" s="251"/>
      <c r="F382" s="251"/>
      <c r="G382" s="251"/>
      <c r="H382" s="251"/>
      <c r="I382" s="251"/>
      <c r="J382" s="251"/>
      <c r="K382" s="251"/>
      <c r="L382" s="251"/>
      <c r="M382" s="251"/>
      <c r="N382" s="251"/>
      <c r="O382" s="251"/>
      <c r="P382" s="251"/>
      <c r="Q382" s="251"/>
      <c r="R382" s="251"/>
      <c r="S382" s="251"/>
      <c r="T382" s="251"/>
      <c r="U382" s="251"/>
      <c r="V382" s="251"/>
      <c r="W382" s="251"/>
      <c r="X382" s="251"/>
      <c r="Y382" s="251"/>
      <c r="Z382" s="251"/>
      <c r="AA382" s="251"/>
      <c r="AB382" s="252">
        <f t="shared" si="21"/>
        <v>0</v>
      </c>
      <c r="AC382" s="252">
        <f>ROUND(AB382*事業まとめ!$Q$6,2)</f>
        <v>0</v>
      </c>
      <c r="AD382" s="253"/>
      <c r="AE382" s="253"/>
      <c r="AF382" s="253"/>
      <c r="AG382" s="253"/>
      <c r="AH382" s="253"/>
      <c r="AI382" s="253"/>
      <c r="AJ382" s="253"/>
      <c r="AK382" s="252">
        <f t="shared" si="22"/>
        <v>0</v>
      </c>
      <c r="AL382" s="252">
        <f>ROUND(AK382*事業まとめ!$Q$6,2)</f>
        <v>0</v>
      </c>
      <c r="AM382" s="254">
        <f t="shared" si="24"/>
        <v>0</v>
      </c>
      <c r="AN382" s="254">
        <f t="shared" si="24"/>
        <v>0</v>
      </c>
      <c r="AO382" s="259"/>
      <c r="AP382" s="260">
        <f t="shared" si="23"/>
        <v>0</v>
      </c>
      <c r="AQ382" s="259"/>
      <c r="AR382" s="257"/>
      <c r="AS382" s="257"/>
      <c r="AT382" s="257"/>
      <c r="AU382" s="257"/>
      <c r="AV382" s="257"/>
      <c r="AW382" s="257"/>
    </row>
    <row r="383" spans="2:49" s="265" customFormat="1" x14ac:dyDescent="0.4">
      <c r="B383" s="251"/>
      <c r="C383" s="251"/>
      <c r="D383" s="251"/>
      <c r="E383" s="251"/>
      <c r="F383" s="251"/>
      <c r="G383" s="251"/>
      <c r="H383" s="251"/>
      <c r="I383" s="251"/>
      <c r="J383" s="251"/>
      <c r="K383" s="251"/>
      <c r="L383" s="251"/>
      <c r="M383" s="251"/>
      <c r="N383" s="251"/>
      <c r="O383" s="251"/>
      <c r="P383" s="251"/>
      <c r="Q383" s="251"/>
      <c r="R383" s="251"/>
      <c r="S383" s="251"/>
      <c r="T383" s="251"/>
      <c r="U383" s="251"/>
      <c r="V383" s="251"/>
      <c r="W383" s="251"/>
      <c r="X383" s="251"/>
      <c r="Y383" s="251"/>
      <c r="Z383" s="251"/>
      <c r="AA383" s="251"/>
      <c r="AB383" s="252">
        <f t="shared" si="21"/>
        <v>0</v>
      </c>
      <c r="AC383" s="252">
        <f>ROUND(AB383*事業まとめ!$Q$6,2)</f>
        <v>0</v>
      </c>
      <c r="AD383" s="253"/>
      <c r="AE383" s="253"/>
      <c r="AF383" s="253"/>
      <c r="AG383" s="253"/>
      <c r="AH383" s="253"/>
      <c r="AI383" s="253"/>
      <c r="AJ383" s="253"/>
      <c r="AK383" s="252">
        <f t="shared" si="22"/>
        <v>0</v>
      </c>
      <c r="AL383" s="252">
        <f>ROUND(AK383*事業まとめ!$Q$6,2)</f>
        <v>0</v>
      </c>
      <c r="AM383" s="254">
        <f t="shared" si="24"/>
        <v>0</v>
      </c>
      <c r="AN383" s="254">
        <f t="shared" si="24"/>
        <v>0</v>
      </c>
      <c r="AO383" s="259"/>
      <c r="AP383" s="260">
        <f t="shared" si="23"/>
        <v>0</v>
      </c>
      <c r="AQ383" s="259"/>
      <c r="AR383" s="257"/>
      <c r="AS383" s="257"/>
      <c r="AT383" s="257"/>
      <c r="AU383" s="257"/>
      <c r="AV383" s="257"/>
      <c r="AW383" s="257"/>
    </row>
    <row r="384" spans="2:49" s="265" customFormat="1" x14ac:dyDescent="0.4">
      <c r="B384" s="251"/>
      <c r="C384" s="251"/>
      <c r="D384" s="251"/>
      <c r="E384" s="251"/>
      <c r="F384" s="251"/>
      <c r="G384" s="251"/>
      <c r="H384" s="251"/>
      <c r="I384" s="251"/>
      <c r="J384" s="251"/>
      <c r="K384" s="251"/>
      <c r="L384" s="251"/>
      <c r="M384" s="251"/>
      <c r="N384" s="251"/>
      <c r="O384" s="251"/>
      <c r="P384" s="251"/>
      <c r="Q384" s="251"/>
      <c r="R384" s="251"/>
      <c r="S384" s="251"/>
      <c r="T384" s="251"/>
      <c r="U384" s="251"/>
      <c r="V384" s="251"/>
      <c r="W384" s="251"/>
      <c r="X384" s="251"/>
      <c r="Y384" s="251"/>
      <c r="Z384" s="251"/>
      <c r="AA384" s="251"/>
      <c r="AB384" s="252">
        <f t="shared" si="21"/>
        <v>0</v>
      </c>
      <c r="AC384" s="252">
        <f>ROUND(AB384*事業まとめ!$Q$6,2)</f>
        <v>0</v>
      </c>
      <c r="AD384" s="253"/>
      <c r="AE384" s="253"/>
      <c r="AF384" s="253"/>
      <c r="AG384" s="253"/>
      <c r="AH384" s="253"/>
      <c r="AI384" s="253"/>
      <c r="AJ384" s="253"/>
      <c r="AK384" s="252">
        <f t="shared" si="22"/>
        <v>0</v>
      </c>
      <c r="AL384" s="252">
        <f>ROUND(AK384*事業まとめ!$Q$6,2)</f>
        <v>0</v>
      </c>
      <c r="AM384" s="254">
        <f t="shared" si="24"/>
        <v>0</v>
      </c>
      <c r="AN384" s="254">
        <f t="shared" si="24"/>
        <v>0</v>
      </c>
      <c r="AO384" s="259"/>
      <c r="AP384" s="260">
        <f t="shared" si="23"/>
        <v>0</v>
      </c>
      <c r="AQ384" s="259"/>
      <c r="AR384" s="257"/>
      <c r="AS384" s="257"/>
      <c r="AT384" s="257"/>
      <c r="AU384" s="257"/>
      <c r="AV384" s="257"/>
      <c r="AW384" s="257"/>
    </row>
    <row r="385" spans="2:49" s="265" customFormat="1" x14ac:dyDescent="0.4">
      <c r="B385" s="251"/>
      <c r="C385" s="251"/>
      <c r="D385" s="251"/>
      <c r="E385" s="251"/>
      <c r="F385" s="251"/>
      <c r="G385" s="251"/>
      <c r="H385" s="251"/>
      <c r="I385" s="251"/>
      <c r="J385" s="251"/>
      <c r="K385" s="251"/>
      <c r="L385" s="251"/>
      <c r="M385" s="251"/>
      <c r="N385" s="251"/>
      <c r="O385" s="251"/>
      <c r="P385" s="251"/>
      <c r="Q385" s="251"/>
      <c r="R385" s="251"/>
      <c r="S385" s="251"/>
      <c r="T385" s="251"/>
      <c r="U385" s="251"/>
      <c r="V385" s="251"/>
      <c r="W385" s="251"/>
      <c r="X385" s="251"/>
      <c r="Y385" s="251"/>
      <c r="Z385" s="251"/>
      <c r="AA385" s="251"/>
      <c r="AB385" s="252">
        <f t="shared" si="21"/>
        <v>0</v>
      </c>
      <c r="AC385" s="252">
        <f>ROUND(AB385*事業まとめ!$Q$6,2)</f>
        <v>0</v>
      </c>
      <c r="AD385" s="253"/>
      <c r="AE385" s="253"/>
      <c r="AF385" s="253"/>
      <c r="AG385" s="253"/>
      <c r="AH385" s="253"/>
      <c r="AI385" s="253"/>
      <c r="AJ385" s="253"/>
      <c r="AK385" s="252">
        <f t="shared" si="22"/>
        <v>0</v>
      </c>
      <c r="AL385" s="252">
        <f>ROUND(AK385*事業まとめ!$Q$6,2)</f>
        <v>0</v>
      </c>
      <c r="AM385" s="254">
        <f t="shared" si="24"/>
        <v>0</v>
      </c>
      <c r="AN385" s="254">
        <f t="shared" si="24"/>
        <v>0</v>
      </c>
      <c r="AO385" s="259"/>
      <c r="AP385" s="260">
        <f t="shared" si="23"/>
        <v>0</v>
      </c>
      <c r="AQ385" s="259"/>
      <c r="AR385" s="257"/>
      <c r="AS385" s="257"/>
      <c r="AT385" s="257"/>
      <c r="AU385" s="257"/>
      <c r="AV385" s="257"/>
      <c r="AW385" s="257"/>
    </row>
    <row r="386" spans="2:49" s="265" customFormat="1" x14ac:dyDescent="0.4">
      <c r="B386" s="251"/>
      <c r="C386" s="251"/>
      <c r="D386" s="251"/>
      <c r="E386" s="251"/>
      <c r="F386" s="251"/>
      <c r="G386" s="251"/>
      <c r="H386" s="251"/>
      <c r="I386" s="251"/>
      <c r="J386" s="251"/>
      <c r="K386" s="251"/>
      <c r="L386" s="251"/>
      <c r="M386" s="251"/>
      <c r="N386" s="251"/>
      <c r="O386" s="251"/>
      <c r="P386" s="251"/>
      <c r="Q386" s="251"/>
      <c r="R386" s="251"/>
      <c r="S386" s="251"/>
      <c r="T386" s="251"/>
      <c r="U386" s="251"/>
      <c r="V386" s="251"/>
      <c r="W386" s="251"/>
      <c r="X386" s="251"/>
      <c r="Y386" s="251"/>
      <c r="Z386" s="251"/>
      <c r="AA386" s="251"/>
      <c r="AB386" s="252">
        <f t="shared" si="21"/>
        <v>0</v>
      </c>
      <c r="AC386" s="252">
        <f>ROUND(AB386*事業まとめ!$Q$6,2)</f>
        <v>0</v>
      </c>
      <c r="AD386" s="253"/>
      <c r="AE386" s="253"/>
      <c r="AF386" s="253"/>
      <c r="AG386" s="253"/>
      <c r="AH386" s="253"/>
      <c r="AI386" s="253"/>
      <c r="AJ386" s="253"/>
      <c r="AK386" s="252">
        <f t="shared" si="22"/>
        <v>0</v>
      </c>
      <c r="AL386" s="252">
        <f>ROUND(AK386*事業まとめ!$Q$6,2)</f>
        <v>0</v>
      </c>
      <c r="AM386" s="254">
        <f t="shared" si="24"/>
        <v>0</v>
      </c>
      <c r="AN386" s="254">
        <f t="shared" si="24"/>
        <v>0</v>
      </c>
      <c r="AO386" s="259"/>
      <c r="AP386" s="260">
        <f t="shared" si="23"/>
        <v>0</v>
      </c>
      <c r="AQ386" s="259"/>
      <c r="AR386" s="257"/>
      <c r="AS386" s="257"/>
      <c r="AT386" s="257"/>
      <c r="AU386" s="257"/>
      <c r="AV386" s="257"/>
      <c r="AW386" s="257"/>
    </row>
    <row r="387" spans="2:49" s="265" customFormat="1" x14ac:dyDescent="0.4">
      <c r="B387" s="251"/>
      <c r="C387" s="251"/>
      <c r="D387" s="251"/>
      <c r="E387" s="251"/>
      <c r="F387" s="251"/>
      <c r="G387" s="251"/>
      <c r="H387" s="251"/>
      <c r="I387" s="251"/>
      <c r="J387" s="251"/>
      <c r="K387" s="251"/>
      <c r="L387" s="251"/>
      <c r="M387" s="251"/>
      <c r="N387" s="251"/>
      <c r="O387" s="251"/>
      <c r="P387" s="251"/>
      <c r="Q387" s="251"/>
      <c r="R387" s="251"/>
      <c r="S387" s="251"/>
      <c r="T387" s="251"/>
      <c r="U387" s="251"/>
      <c r="V387" s="251"/>
      <c r="W387" s="251"/>
      <c r="X387" s="251"/>
      <c r="Y387" s="251"/>
      <c r="Z387" s="251"/>
      <c r="AA387" s="251"/>
      <c r="AB387" s="252">
        <f t="shared" si="21"/>
        <v>0</v>
      </c>
      <c r="AC387" s="252">
        <f>ROUND(AB387*事業まとめ!$Q$6,2)</f>
        <v>0</v>
      </c>
      <c r="AD387" s="253"/>
      <c r="AE387" s="253"/>
      <c r="AF387" s="253"/>
      <c r="AG387" s="253"/>
      <c r="AH387" s="253"/>
      <c r="AI387" s="253"/>
      <c r="AJ387" s="253"/>
      <c r="AK387" s="252">
        <f t="shared" si="22"/>
        <v>0</v>
      </c>
      <c r="AL387" s="252">
        <f>ROUND(AK387*事業まとめ!$Q$6,2)</f>
        <v>0</v>
      </c>
      <c r="AM387" s="254">
        <f t="shared" si="24"/>
        <v>0</v>
      </c>
      <c r="AN387" s="254">
        <f t="shared" si="24"/>
        <v>0</v>
      </c>
      <c r="AO387" s="259"/>
      <c r="AP387" s="260">
        <f t="shared" si="23"/>
        <v>0</v>
      </c>
      <c r="AQ387" s="259"/>
      <c r="AR387" s="257"/>
      <c r="AS387" s="257"/>
      <c r="AT387" s="257"/>
      <c r="AU387" s="257"/>
      <c r="AV387" s="257"/>
      <c r="AW387" s="257"/>
    </row>
    <row r="388" spans="2:49" s="265" customFormat="1" x14ac:dyDescent="0.4">
      <c r="B388" s="251"/>
      <c r="C388" s="251"/>
      <c r="D388" s="251"/>
      <c r="E388" s="251"/>
      <c r="F388" s="251"/>
      <c r="G388" s="251"/>
      <c r="H388" s="251"/>
      <c r="I388" s="251"/>
      <c r="J388" s="251"/>
      <c r="K388" s="251"/>
      <c r="L388" s="251"/>
      <c r="M388" s="251"/>
      <c r="N388" s="251"/>
      <c r="O388" s="251"/>
      <c r="P388" s="251"/>
      <c r="Q388" s="251"/>
      <c r="R388" s="251"/>
      <c r="S388" s="251"/>
      <c r="T388" s="251"/>
      <c r="U388" s="251"/>
      <c r="V388" s="251"/>
      <c r="W388" s="251"/>
      <c r="X388" s="251"/>
      <c r="Y388" s="251"/>
      <c r="Z388" s="251"/>
      <c r="AA388" s="251"/>
      <c r="AB388" s="252">
        <f t="shared" si="21"/>
        <v>0</v>
      </c>
      <c r="AC388" s="252">
        <f>ROUND(AB388*事業まとめ!$Q$6,2)</f>
        <v>0</v>
      </c>
      <c r="AD388" s="253"/>
      <c r="AE388" s="253"/>
      <c r="AF388" s="253"/>
      <c r="AG388" s="253"/>
      <c r="AH388" s="253"/>
      <c r="AI388" s="253"/>
      <c r="AJ388" s="253"/>
      <c r="AK388" s="252">
        <f t="shared" si="22"/>
        <v>0</v>
      </c>
      <c r="AL388" s="252">
        <f>ROUND(AK388*事業まとめ!$Q$6,2)</f>
        <v>0</v>
      </c>
      <c r="AM388" s="254">
        <f t="shared" si="24"/>
        <v>0</v>
      </c>
      <c r="AN388" s="254">
        <f t="shared" si="24"/>
        <v>0</v>
      </c>
      <c r="AO388" s="259"/>
      <c r="AP388" s="260">
        <f t="shared" si="23"/>
        <v>0</v>
      </c>
      <c r="AQ388" s="259"/>
      <c r="AR388" s="257"/>
      <c r="AS388" s="257"/>
      <c r="AT388" s="257"/>
      <c r="AU388" s="257"/>
      <c r="AV388" s="257"/>
      <c r="AW388" s="257"/>
    </row>
    <row r="389" spans="2:49" s="265" customFormat="1" x14ac:dyDescent="0.4">
      <c r="B389" s="251"/>
      <c r="C389" s="251"/>
      <c r="D389" s="251"/>
      <c r="E389" s="251"/>
      <c r="F389" s="251"/>
      <c r="G389" s="251"/>
      <c r="H389" s="251"/>
      <c r="I389" s="251"/>
      <c r="J389" s="251"/>
      <c r="K389" s="251"/>
      <c r="L389" s="251"/>
      <c r="M389" s="251"/>
      <c r="N389" s="251"/>
      <c r="O389" s="251"/>
      <c r="P389" s="251"/>
      <c r="Q389" s="251"/>
      <c r="R389" s="251"/>
      <c r="S389" s="251"/>
      <c r="T389" s="251"/>
      <c r="U389" s="251"/>
      <c r="V389" s="251"/>
      <c r="W389" s="251"/>
      <c r="X389" s="251"/>
      <c r="Y389" s="251"/>
      <c r="Z389" s="251"/>
      <c r="AA389" s="251"/>
      <c r="AB389" s="252">
        <f t="shared" si="21"/>
        <v>0</v>
      </c>
      <c r="AC389" s="252">
        <f>ROUND(AB389*事業まとめ!$Q$6,2)</f>
        <v>0</v>
      </c>
      <c r="AD389" s="253"/>
      <c r="AE389" s="253"/>
      <c r="AF389" s="253"/>
      <c r="AG389" s="253"/>
      <c r="AH389" s="253"/>
      <c r="AI389" s="253"/>
      <c r="AJ389" s="253"/>
      <c r="AK389" s="252">
        <f t="shared" si="22"/>
        <v>0</v>
      </c>
      <c r="AL389" s="252">
        <f>ROUND(AK389*事業まとめ!$Q$6,2)</f>
        <v>0</v>
      </c>
      <c r="AM389" s="254">
        <f t="shared" si="24"/>
        <v>0</v>
      </c>
      <c r="AN389" s="254">
        <f t="shared" si="24"/>
        <v>0</v>
      </c>
      <c r="AO389" s="259"/>
      <c r="AP389" s="260">
        <f t="shared" si="23"/>
        <v>0</v>
      </c>
      <c r="AQ389" s="259"/>
      <c r="AR389" s="257"/>
      <c r="AS389" s="257"/>
      <c r="AT389" s="257"/>
      <c r="AU389" s="257"/>
      <c r="AV389" s="257"/>
      <c r="AW389" s="257"/>
    </row>
    <row r="390" spans="2:49" s="265" customFormat="1" x14ac:dyDescent="0.4">
      <c r="B390" s="251"/>
      <c r="C390" s="251"/>
      <c r="D390" s="251"/>
      <c r="E390" s="251"/>
      <c r="F390" s="251"/>
      <c r="G390" s="251"/>
      <c r="H390" s="251"/>
      <c r="I390" s="251"/>
      <c r="J390" s="251"/>
      <c r="K390" s="251"/>
      <c r="L390" s="251"/>
      <c r="M390" s="251"/>
      <c r="N390" s="251"/>
      <c r="O390" s="251"/>
      <c r="P390" s="251"/>
      <c r="Q390" s="251"/>
      <c r="R390" s="251"/>
      <c r="S390" s="251"/>
      <c r="T390" s="251"/>
      <c r="U390" s="251"/>
      <c r="V390" s="251"/>
      <c r="W390" s="251"/>
      <c r="X390" s="251"/>
      <c r="Y390" s="251"/>
      <c r="Z390" s="251"/>
      <c r="AA390" s="251"/>
      <c r="AB390" s="252">
        <f t="shared" si="21"/>
        <v>0</v>
      </c>
      <c r="AC390" s="252">
        <f>ROUND(AB390*事業まとめ!$Q$6,2)</f>
        <v>0</v>
      </c>
      <c r="AD390" s="253"/>
      <c r="AE390" s="253"/>
      <c r="AF390" s="253"/>
      <c r="AG390" s="253"/>
      <c r="AH390" s="253"/>
      <c r="AI390" s="253"/>
      <c r="AJ390" s="253"/>
      <c r="AK390" s="252">
        <f t="shared" si="22"/>
        <v>0</v>
      </c>
      <c r="AL390" s="252">
        <f>ROUND(AK390*事業まとめ!$Q$6,2)</f>
        <v>0</v>
      </c>
      <c r="AM390" s="254">
        <f t="shared" si="24"/>
        <v>0</v>
      </c>
      <c r="AN390" s="254">
        <f t="shared" si="24"/>
        <v>0</v>
      </c>
      <c r="AO390" s="259"/>
      <c r="AP390" s="260">
        <f t="shared" si="23"/>
        <v>0</v>
      </c>
      <c r="AQ390" s="259"/>
      <c r="AR390" s="257"/>
      <c r="AS390" s="257"/>
      <c r="AT390" s="257"/>
      <c r="AU390" s="257"/>
      <c r="AV390" s="257"/>
      <c r="AW390" s="257"/>
    </row>
    <row r="391" spans="2:49" s="265" customFormat="1" x14ac:dyDescent="0.4">
      <c r="B391" s="251"/>
      <c r="C391" s="251"/>
      <c r="D391" s="251"/>
      <c r="E391" s="251"/>
      <c r="F391" s="251"/>
      <c r="G391" s="251"/>
      <c r="H391" s="251"/>
      <c r="I391" s="251"/>
      <c r="J391" s="251"/>
      <c r="K391" s="251"/>
      <c r="L391" s="251"/>
      <c r="M391" s="251"/>
      <c r="N391" s="251"/>
      <c r="O391" s="251"/>
      <c r="P391" s="251"/>
      <c r="Q391" s="251"/>
      <c r="R391" s="251"/>
      <c r="S391" s="251"/>
      <c r="T391" s="251"/>
      <c r="U391" s="251"/>
      <c r="V391" s="251"/>
      <c r="W391" s="251"/>
      <c r="X391" s="251"/>
      <c r="Y391" s="251"/>
      <c r="Z391" s="251"/>
      <c r="AA391" s="251"/>
      <c r="AB391" s="252">
        <f t="shared" si="21"/>
        <v>0</v>
      </c>
      <c r="AC391" s="252">
        <f>ROUND(AB391*事業まとめ!$Q$6,2)</f>
        <v>0</v>
      </c>
      <c r="AD391" s="253"/>
      <c r="AE391" s="253"/>
      <c r="AF391" s="253"/>
      <c r="AG391" s="253"/>
      <c r="AH391" s="253"/>
      <c r="AI391" s="253"/>
      <c r="AJ391" s="253"/>
      <c r="AK391" s="252">
        <f t="shared" si="22"/>
        <v>0</v>
      </c>
      <c r="AL391" s="252">
        <f>ROUND(AK391*事業まとめ!$Q$6,2)</f>
        <v>0</v>
      </c>
      <c r="AM391" s="254">
        <f t="shared" si="24"/>
        <v>0</v>
      </c>
      <c r="AN391" s="254">
        <f t="shared" si="24"/>
        <v>0</v>
      </c>
      <c r="AO391" s="259"/>
      <c r="AP391" s="260">
        <f t="shared" si="23"/>
        <v>0</v>
      </c>
      <c r="AQ391" s="259"/>
      <c r="AR391" s="257"/>
      <c r="AS391" s="257"/>
      <c r="AT391" s="257"/>
      <c r="AU391" s="257"/>
      <c r="AV391" s="257"/>
      <c r="AW391" s="257"/>
    </row>
    <row r="392" spans="2:49" s="265" customFormat="1" x14ac:dyDescent="0.4">
      <c r="B392" s="251"/>
      <c r="C392" s="251"/>
      <c r="D392" s="251"/>
      <c r="E392" s="251"/>
      <c r="F392" s="251"/>
      <c r="G392" s="251"/>
      <c r="H392" s="251"/>
      <c r="I392" s="251"/>
      <c r="J392" s="251"/>
      <c r="K392" s="251"/>
      <c r="L392" s="251"/>
      <c r="M392" s="251"/>
      <c r="N392" s="251"/>
      <c r="O392" s="251"/>
      <c r="P392" s="251"/>
      <c r="Q392" s="251"/>
      <c r="R392" s="251"/>
      <c r="S392" s="251"/>
      <c r="T392" s="251"/>
      <c r="U392" s="251"/>
      <c r="V392" s="251"/>
      <c r="W392" s="251"/>
      <c r="X392" s="251"/>
      <c r="Y392" s="251"/>
      <c r="Z392" s="251"/>
      <c r="AA392" s="251"/>
      <c r="AB392" s="252">
        <f t="shared" si="21"/>
        <v>0</v>
      </c>
      <c r="AC392" s="252">
        <f>ROUND(AB392*事業まとめ!$Q$6,2)</f>
        <v>0</v>
      </c>
      <c r="AD392" s="253"/>
      <c r="AE392" s="253"/>
      <c r="AF392" s="253"/>
      <c r="AG392" s="253"/>
      <c r="AH392" s="253"/>
      <c r="AI392" s="253"/>
      <c r="AJ392" s="253"/>
      <c r="AK392" s="252">
        <f t="shared" si="22"/>
        <v>0</v>
      </c>
      <c r="AL392" s="252">
        <f>ROUND(AK392*事業まとめ!$Q$6,2)</f>
        <v>0</v>
      </c>
      <c r="AM392" s="254">
        <f t="shared" si="24"/>
        <v>0</v>
      </c>
      <c r="AN392" s="254">
        <f t="shared" si="24"/>
        <v>0</v>
      </c>
      <c r="AO392" s="259"/>
      <c r="AP392" s="260">
        <f t="shared" si="23"/>
        <v>0</v>
      </c>
      <c r="AQ392" s="259"/>
      <c r="AR392" s="257"/>
      <c r="AS392" s="257"/>
      <c r="AT392" s="257"/>
      <c r="AU392" s="257"/>
      <c r="AV392" s="257"/>
      <c r="AW392" s="257"/>
    </row>
    <row r="393" spans="2:49" s="265" customFormat="1" x14ac:dyDescent="0.4">
      <c r="B393" s="251"/>
      <c r="C393" s="251"/>
      <c r="D393" s="251"/>
      <c r="E393" s="251"/>
      <c r="F393" s="251"/>
      <c r="G393" s="251"/>
      <c r="H393" s="251"/>
      <c r="I393" s="251"/>
      <c r="J393" s="251"/>
      <c r="K393" s="251"/>
      <c r="L393" s="251"/>
      <c r="M393" s="251"/>
      <c r="N393" s="251"/>
      <c r="O393" s="251"/>
      <c r="P393" s="251"/>
      <c r="Q393" s="251"/>
      <c r="R393" s="251"/>
      <c r="S393" s="251"/>
      <c r="T393" s="251"/>
      <c r="U393" s="251"/>
      <c r="V393" s="251"/>
      <c r="W393" s="251"/>
      <c r="X393" s="251"/>
      <c r="Y393" s="251"/>
      <c r="Z393" s="251"/>
      <c r="AA393" s="251"/>
      <c r="AB393" s="252">
        <f t="shared" si="21"/>
        <v>0</v>
      </c>
      <c r="AC393" s="252">
        <f>ROUND(AB393*事業まとめ!$Q$6,2)</f>
        <v>0</v>
      </c>
      <c r="AD393" s="253"/>
      <c r="AE393" s="253"/>
      <c r="AF393" s="253"/>
      <c r="AG393" s="253"/>
      <c r="AH393" s="253"/>
      <c r="AI393" s="253"/>
      <c r="AJ393" s="253"/>
      <c r="AK393" s="252">
        <f t="shared" si="22"/>
        <v>0</v>
      </c>
      <c r="AL393" s="252">
        <f>ROUND(AK393*事業まとめ!$Q$6,2)</f>
        <v>0</v>
      </c>
      <c r="AM393" s="254">
        <f t="shared" si="24"/>
        <v>0</v>
      </c>
      <c r="AN393" s="254">
        <f t="shared" si="24"/>
        <v>0</v>
      </c>
      <c r="AO393" s="259"/>
      <c r="AP393" s="260">
        <f t="shared" si="23"/>
        <v>0</v>
      </c>
      <c r="AQ393" s="259"/>
      <c r="AR393" s="257"/>
      <c r="AS393" s="257"/>
      <c r="AT393" s="257"/>
      <c r="AU393" s="257"/>
      <c r="AV393" s="257"/>
      <c r="AW393" s="257"/>
    </row>
    <row r="394" spans="2:49" s="265" customFormat="1" x14ac:dyDescent="0.4">
      <c r="B394" s="251"/>
      <c r="C394" s="251"/>
      <c r="D394" s="251"/>
      <c r="E394" s="251"/>
      <c r="F394" s="251"/>
      <c r="G394" s="251"/>
      <c r="H394" s="251"/>
      <c r="I394" s="251"/>
      <c r="J394" s="251"/>
      <c r="K394" s="251"/>
      <c r="L394" s="251"/>
      <c r="M394" s="251"/>
      <c r="N394" s="251"/>
      <c r="O394" s="251"/>
      <c r="P394" s="251"/>
      <c r="Q394" s="251"/>
      <c r="R394" s="251"/>
      <c r="S394" s="251"/>
      <c r="T394" s="251"/>
      <c r="U394" s="251"/>
      <c r="V394" s="251"/>
      <c r="W394" s="251"/>
      <c r="X394" s="251"/>
      <c r="Y394" s="251"/>
      <c r="Z394" s="251"/>
      <c r="AA394" s="251"/>
      <c r="AB394" s="252">
        <f t="shared" ref="AB394:AB457" si="25">IFERROR(ROUND($I394*$J394*Y394*AA394/1000,2),0)</f>
        <v>0</v>
      </c>
      <c r="AC394" s="252">
        <f>ROUND(AB394*事業まとめ!$Q$6,2)</f>
        <v>0</v>
      </c>
      <c r="AD394" s="253"/>
      <c r="AE394" s="253"/>
      <c r="AF394" s="253"/>
      <c r="AG394" s="253"/>
      <c r="AH394" s="253"/>
      <c r="AI394" s="253"/>
      <c r="AJ394" s="253"/>
      <c r="AK394" s="252">
        <f t="shared" ref="AK394:AK457" si="26">IFERROR(ROUND($I394*$J394*AI394*AJ394/1000,2),0)</f>
        <v>0</v>
      </c>
      <c r="AL394" s="252">
        <f>ROUND(AK394*事業まとめ!$Q$6,2)</f>
        <v>0</v>
      </c>
      <c r="AM394" s="254">
        <f t="shared" si="24"/>
        <v>0</v>
      </c>
      <c r="AN394" s="254">
        <f t="shared" si="24"/>
        <v>0</v>
      </c>
      <c r="AO394" s="259"/>
      <c r="AP394" s="260">
        <f t="shared" ref="AP394:AP457" si="27">IFERROR(AO394*AJ394,0)</f>
        <v>0</v>
      </c>
      <c r="AQ394" s="259"/>
      <c r="AR394" s="257"/>
      <c r="AS394" s="257"/>
      <c r="AT394" s="257"/>
      <c r="AU394" s="257"/>
      <c r="AV394" s="257"/>
      <c r="AW394" s="257"/>
    </row>
    <row r="395" spans="2:49" s="265" customFormat="1" x14ac:dyDescent="0.4">
      <c r="B395" s="251"/>
      <c r="C395" s="251"/>
      <c r="D395" s="251"/>
      <c r="E395" s="251"/>
      <c r="F395" s="251"/>
      <c r="G395" s="251"/>
      <c r="H395" s="251"/>
      <c r="I395" s="251"/>
      <c r="J395" s="251"/>
      <c r="K395" s="251"/>
      <c r="L395" s="251"/>
      <c r="M395" s="251"/>
      <c r="N395" s="251"/>
      <c r="O395" s="251"/>
      <c r="P395" s="251"/>
      <c r="Q395" s="251"/>
      <c r="R395" s="251"/>
      <c r="S395" s="251"/>
      <c r="T395" s="251"/>
      <c r="U395" s="251"/>
      <c r="V395" s="251"/>
      <c r="W395" s="251"/>
      <c r="X395" s="251"/>
      <c r="Y395" s="251"/>
      <c r="Z395" s="251"/>
      <c r="AA395" s="251"/>
      <c r="AB395" s="252">
        <f t="shared" si="25"/>
        <v>0</v>
      </c>
      <c r="AC395" s="252">
        <f>ROUND(AB395*事業まとめ!$Q$6,2)</f>
        <v>0</v>
      </c>
      <c r="AD395" s="253"/>
      <c r="AE395" s="253"/>
      <c r="AF395" s="253"/>
      <c r="AG395" s="253"/>
      <c r="AH395" s="253"/>
      <c r="AI395" s="253"/>
      <c r="AJ395" s="253"/>
      <c r="AK395" s="252">
        <f t="shared" si="26"/>
        <v>0</v>
      </c>
      <c r="AL395" s="252">
        <f>ROUND(AK395*事業まとめ!$Q$6,2)</f>
        <v>0</v>
      </c>
      <c r="AM395" s="254">
        <f t="shared" si="24"/>
        <v>0</v>
      </c>
      <c r="AN395" s="254">
        <f t="shared" si="24"/>
        <v>0</v>
      </c>
      <c r="AO395" s="259"/>
      <c r="AP395" s="260">
        <f t="shared" si="27"/>
        <v>0</v>
      </c>
      <c r="AQ395" s="259"/>
      <c r="AR395" s="257"/>
      <c r="AS395" s="257"/>
      <c r="AT395" s="257"/>
      <c r="AU395" s="257"/>
      <c r="AV395" s="257"/>
      <c r="AW395" s="257"/>
    </row>
    <row r="396" spans="2:49" s="265" customFormat="1" x14ac:dyDescent="0.4">
      <c r="B396" s="251"/>
      <c r="C396" s="251"/>
      <c r="D396" s="251"/>
      <c r="E396" s="251"/>
      <c r="F396" s="251"/>
      <c r="G396" s="251"/>
      <c r="H396" s="251"/>
      <c r="I396" s="251"/>
      <c r="J396" s="251"/>
      <c r="K396" s="251"/>
      <c r="L396" s="251"/>
      <c r="M396" s="251"/>
      <c r="N396" s="251"/>
      <c r="O396" s="251"/>
      <c r="P396" s="251"/>
      <c r="Q396" s="251"/>
      <c r="R396" s="251"/>
      <c r="S396" s="251"/>
      <c r="T396" s="251"/>
      <c r="U396" s="251"/>
      <c r="V396" s="251"/>
      <c r="W396" s="251"/>
      <c r="X396" s="251"/>
      <c r="Y396" s="251"/>
      <c r="Z396" s="251"/>
      <c r="AA396" s="251"/>
      <c r="AB396" s="252">
        <f t="shared" si="25"/>
        <v>0</v>
      </c>
      <c r="AC396" s="252">
        <f>ROUND(AB396*事業まとめ!$Q$6,2)</f>
        <v>0</v>
      </c>
      <c r="AD396" s="253"/>
      <c r="AE396" s="253"/>
      <c r="AF396" s="253"/>
      <c r="AG396" s="253"/>
      <c r="AH396" s="253"/>
      <c r="AI396" s="253"/>
      <c r="AJ396" s="253"/>
      <c r="AK396" s="252">
        <f t="shared" si="26"/>
        <v>0</v>
      </c>
      <c r="AL396" s="252">
        <f>ROUND(AK396*事業まとめ!$Q$6,2)</f>
        <v>0</v>
      </c>
      <c r="AM396" s="254">
        <f t="shared" si="24"/>
        <v>0</v>
      </c>
      <c r="AN396" s="254">
        <f t="shared" si="24"/>
        <v>0</v>
      </c>
      <c r="AO396" s="259"/>
      <c r="AP396" s="260">
        <f t="shared" si="27"/>
        <v>0</v>
      </c>
      <c r="AQ396" s="259"/>
      <c r="AR396" s="257"/>
      <c r="AS396" s="257"/>
      <c r="AT396" s="257"/>
      <c r="AU396" s="257"/>
      <c r="AV396" s="257"/>
      <c r="AW396" s="257"/>
    </row>
    <row r="397" spans="2:49" s="265" customFormat="1" x14ac:dyDescent="0.4">
      <c r="B397" s="251"/>
      <c r="C397" s="251"/>
      <c r="D397" s="251"/>
      <c r="E397" s="251"/>
      <c r="F397" s="251"/>
      <c r="G397" s="251"/>
      <c r="H397" s="251"/>
      <c r="I397" s="251"/>
      <c r="J397" s="251"/>
      <c r="K397" s="251"/>
      <c r="L397" s="251"/>
      <c r="M397" s="251"/>
      <c r="N397" s="251"/>
      <c r="O397" s="251"/>
      <c r="P397" s="251"/>
      <c r="Q397" s="251"/>
      <c r="R397" s="251"/>
      <c r="S397" s="251"/>
      <c r="T397" s="251"/>
      <c r="U397" s="251"/>
      <c r="V397" s="251"/>
      <c r="W397" s="251"/>
      <c r="X397" s="251"/>
      <c r="Y397" s="251"/>
      <c r="Z397" s="251"/>
      <c r="AA397" s="251"/>
      <c r="AB397" s="252">
        <f t="shared" si="25"/>
        <v>0</v>
      </c>
      <c r="AC397" s="252">
        <f>ROUND(AB397*事業まとめ!$Q$6,2)</f>
        <v>0</v>
      </c>
      <c r="AD397" s="253"/>
      <c r="AE397" s="253"/>
      <c r="AF397" s="253"/>
      <c r="AG397" s="253"/>
      <c r="AH397" s="253"/>
      <c r="AI397" s="253"/>
      <c r="AJ397" s="253"/>
      <c r="AK397" s="252">
        <f t="shared" si="26"/>
        <v>0</v>
      </c>
      <c r="AL397" s="252">
        <f>ROUND(AK397*事業まとめ!$Q$6,2)</f>
        <v>0</v>
      </c>
      <c r="AM397" s="254">
        <f t="shared" si="24"/>
        <v>0</v>
      </c>
      <c r="AN397" s="254">
        <f t="shared" si="24"/>
        <v>0</v>
      </c>
      <c r="AO397" s="259"/>
      <c r="AP397" s="260">
        <f t="shared" si="27"/>
        <v>0</v>
      </c>
      <c r="AQ397" s="259"/>
      <c r="AR397" s="257"/>
      <c r="AS397" s="257"/>
      <c r="AT397" s="257"/>
      <c r="AU397" s="257"/>
      <c r="AV397" s="257"/>
      <c r="AW397" s="257"/>
    </row>
    <row r="398" spans="2:49" s="265" customFormat="1" x14ac:dyDescent="0.4">
      <c r="B398" s="251"/>
      <c r="C398" s="251"/>
      <c r="D398" s="251"/>
      <c r="E398" s="251"/>
      <c r="F398" s="251"/>
      <c r="G398" s="251"/>
      <c r="H398" s="251"/>
      <c r="I398" s="251"/>
      <c r="J398" s="251"/>
      <c r="K398" s="251"/>
      <c r="L398" s="251"/>
      <c r="M398" s="251"/>
      <c r="N398" s="251"/>
      <c r="O398" s="251"/>
      <c r="P398" s="251"/>
      <c r="Q398" s="251"/>
      <c r="R398" s="251"/>
      <c r="S398" s="251"/>
      <c r="T398" s="251"/>
      <c r="U398" s="251"/>
      <c r="V398" s="251"/>
      <c r="W398" s="251"/>
      <c r="X398" s="251"/>
      <c r="Y398" s="251"/>
      <c r="Z398" s="251"/>
      <c r="AA398" s="251"/>
      <c r="AB398" s="252">
        <f t="shared" si="25"/>
        <v>0</v>
      </c>
      <c r="AC398" s="252">
        <f>ROUND(AB398*事業まとめ!$Q$6,2)</f>
        <v>0</v>
      </c>
      <c r="AD398" s="253"/>
      <c r="AE398" s="253"/>
      <c r="AF398" s="253"/>
      <c r="AG398" s="253"/>
      <c r="AH398" s="253"/>
      <c r="AI398" s="253"/>
      <c r="AJ398" s="253"/>
      <c r="AK398" s="252">
        <f t="shared" si="26"/>
        <v>0</v>
      </c>
      <c r="AL398" s="252">
        <f>ROUND(AK398*事業まとめ!$Q$6,2)</f>
        <v>0</v>
      </c>
      <c r="AM398" s="254">
        <f t="shared" si="24"/>
        <v>0</v>
      </c>
      <c r="AN398" s="254">
        <f t="shared" si="24"/>
        <v>0</v>
      </c>
      <c r="AO398" s="259"/>
      <c r="AP398" s="260">
        <f t="shared" si="27"/>
        <v>0</v>
      </c>
      <c r="AQ398" s="259"/>
      <c r="AR398" s="257"/>
      <c r="AS398" s="257"/>
      <c r="AT398" s="257"/>
      <c r="AU398" s="257"/>
      <c r="AV398" s="257"/>
      <c r="AW398" s="257"/>
    </row>
    <row r="399" spans="2:49" s="265" customFormat="1" x14ac:dyDescent="0.4">
      <c r="B399" s="251"/>
      <c r="C399" s="251"/>
      <c r="D399" s="251"/>
      <c r="E399" s="251"/>
      <c r="F399" s="251"/>
      <c r="G399" s="251"/>
      <c r="H399" s="251"/>
      <c r="I399" s="251"/>
      <c r="J399" s="251"/>
      <c r="K399" s="251"/>
      <c r="L399" s="251"/>
      <c r="M399" s="251"/>
      <c r="N399" s="251"/>
      <c r="O399" s="251"/>
      <c r="P399" s="251"/>
      <c r="Q399" s="251"/>
      <c r="R399" s="251"/>
      <c r="S399" s="251"/>
      <c r="T399" s="251"/>
      <c r="U399" s="251"/>
      <c r="V399" s="251"/>
      <c r="W399" s="251"/>
      <c r="X399" s="251"/>
      <c r="Y399" s="251"/>
      <c r="Z399" s="251"/>
      <c r="AA399" s="251"/>
      <c r="AB399" s="252">
        <f t="shared" si="25"/>
        <v>0</v>
      </c>
      <c r="AC399" s="252">
        <f>ROUND(AB399*事業まとめ!$Q$6,2)</f>
        <v>0</v>
      </c>
      <c r="AD399" s="253"/>
      <c r="AE399" s="253"/>
      <c r="AF399" s="253"/>
      <c r="AG399" s="253"/>
      <c r="AH399" s="253"/>
      <c r="AI399" s="253"/>
      <c r="AJ399" s="253"/>
      <c r="AK399" s="252">
        <f t="shared" si="26"/>
        <v>0</v>
      </c>
      <c r="AL399" s="252">
        <f>ROUND(AK399*事業まとめ!$Q$6,2)</f>
        <v>0</v>
      </c>
      <c r="AM399" s="254">
        <f t="shared" si="24"/>
        <v>0</v>
      </c>
      <c r="AN399" s="254">
        <f t="shared" si="24"/>
        <v>0</v>
      </c>
      <c r="AO399" s="259"/>
      <c r="AP399" s="260">
        <f t="shared" si="27"/>
        <v>0</v>
      </c>
      <c r="AQ399" s="259"/>
      <c r="AR399" s="257"/>
      <c r="AS399" s="257"/>
      <c r="AT399" s="257"/>
      <c r="AU399" s="257"/>
      <c r="AV399" s="257"/>
      <c r="AW399" s="257"/>
    </row>
    <row r="400" spans="2:49" s="265" customFormat="1" x14ac:dyDescent="0.4">
      <c r="B400" s="251"/>
      <c r="C400" s="251"/>
      <c r="D400" s="251"/>
      <c r="E400" s="251"/>
      <c r="F400" s="251"/>
      <c r="G400" s="251"/>
      <c r="H400" s="251"/>
      <c r="I400" s="251"/>
      <c r="J400" s="251"/>
      <c r="K400" s="251"/>
      <c r="L400" s="251"/>
      <c r="M400" s="251"/>
      <c r="N400" s="251"/>
      <c r="O400" s="251"/>
      <c r="P400" s="251"/>
      <c r="Q400" s="251"/>
      <c r="R400" s="251"/>
      <c r="S400" s="251"/>
      <c r="T400" s="251"/>
      <c r="U400" s="251"/>
      <c r="V400" s="251"/>
      <c r="W400" s="251"/>
      <c r="X400" s="251"/>
      <c r="Y400" s="251"/>
      <c r="Z400" s="251"/>
      <c r="AA400" s="251"/>
      <c r="AB400" s="252">
        <f t="shared" si="25"/>
        <v>0</v>
      </c>
      <c r="AC400" s="252">
        <f>ROUND(AB400*事業まとめ!$Q$6,2)</f>
        <v>0</v>
      </c>
      <c r="AD400" s="253"/>
      <c r="AE400" s="253"/>
      <c r="AF400" s="253"/>
      <c r="AG400" s="253"/>
      <c r="AH400" s="253"/>
      <c r="AI400" s="253"/>
      <c r="AJ400" s="253"/>
      <c r="AK400" s="252">
        <f t="shared" si="26"/>
        <v>0</v>
      </c>
      <c r="AL400" s="252">
        <f>ROUND(AK400*事業まとめ!$Q$6,2)</f>
        <v>0</v>
      </c>
      <c r="AM400" s="254">
        <f t="shared" si="24"/>
        <v>0</v>
      </c>
      <c r="AN400" s="254">
        <f t="shared" si="24"/>
        <v>0</v>
      </c>
      <c r="AO400" s="259"/>
      <c r="AP400" s="260">
        <f t="shared" si="27"/>
        <v>0</v>
      </c>
      <c r="AQ400" s="259"/>
      <c r="AR400" s="257"/>
      <c r="AS400" s="257"/>
      <c r="AT400" s="257"/>
      <c r="AU400" s="257"/>
      <c r="AV400" s="257"/>
      <c r="AW400" s="257"/>
    </row>
    <row r="401" spans="2:49" s="265" customFormat="1" x14ac:dyDescent="0.4">
      <c r="B401" s="251"/>
      <c r="C401" s="251"/>
      <c r="D401" s="251"/>
      <c r="E401" s="251"/>
      <c r="F401" s="251"/>
      <c r="G401" s="251"/>
      <c r="H401" s="251"/>
      <c r="I401" s="251"/>
      <c r="J401" s="251"/>
      <c r="K401" s="251"/>
      <c r="L401" s="251"/>
      <c r="M401" s="251"/>
      <c r="N401" s="251"/>
      <c r="O401" s="251"/>
      <c r="P401" s="251"/>
      <c r="Q401" s="251"/>
      <c r="R401" s="251"/>
      <c r="S401" s="251"/>
      <c r="T401" s="251"/>
      <c r="U401" s="251"/>
      <c r="V401" s="251"/>
      <c r="W401" s="251"/>
      <c r="X401" s="251"/>
      <c r="Y401" s="251"/>
      <c r="Z401" s="251"/>
      <c r="AA401" s="251"/>
      <c r="AB401" s="252">
        <f t="shared" si="25"/>
        <v>0</v>
      </c>
      <c r="AC401" s="252">
        <f>ROUND(AB401*事業まとめ!$Q$6,2)</f>
        <v>0</v>
      </c>
      <c r="AD401" s="253"/>
      <c r="AE401" s="253"/>
      <c r="AF401" s="253"/>
      <c r="AG401" s="253"/>
      <c r="AH401" s="253"/>
      <c r="AI401" s="253"/>
      <c r="AJ401" s="253"/>
      <c r="AK401" s="252">
        <f t="shared" si="26"/>
        <v>0</v>
      </c>
      <c r="AL401" s="252">
        <f>ROUND(AK401*事業まとめ!$Q$6,2)</f>
        <v>0</v>
      </c>
      <c r="AM401" s="254">
        <f t="shared" si="24"/>
        <v>0</v>
      </c>
      <c r="AN401" s="254">
        <f t="shared" si="24"/>
        <v>0</v>
      </c>
      <c r="AO401" s="259"/>
      <c r="AP401" s="260">
        <f t="shared" si="27"/>
        <v>0</v>
      </c>
      <c r="AQ401" s="259"/>
      <c r="AR401" s="257"/>
      <c r="AS401" s="257"/>
      <c r="AT401" s="257"/>
      <c r="AU401" s="257"/>
      <c r="AV401" s="257"/>
      <c r="AW401" s="257"/>
    </row>
    <row r="402" spans="2:49" s="265" customFormat="1" x14ac:dyDescent="0.4">
      <c r="B402" s="251"/>
      <c r="C402" s="251"/>
      <c r="D402" s="251"/>
      <c r="E402" s="251"/>
      <c r="F402" s="251"/>
      <c r="G402" s="251"/>
      <c r="H402" s="251"/>
      <c r="I402" s="251"/>
      <c r="J402" s="251"/>
      <c r="K402" s="251"/>
      <c r="L402" s="251"/>
      <c r="M402" s="251"/>
      <c r="N402" s="251"/>
      <c r="O402" s="251"/>
      <c r="P402" s="251"/>
      <c r="Q402" s="251"/>
      <c r="R402" s="251"/>
      <c r="S402" s="251"/>
      <c r="T402" s="251"/>
      <c r="U402" s="251"/>
      <c r="V402" s="251"/>
      <c r="W402" s="251"/>
      <c r="X402" s="251"/>
      <c r="Y402" s="251"/>
      <c r="Z402" s="251"/>
      <c r="AA402" s="251"/>
      <c r="AB402" s="252">
        <f t="shared" si="25"/>
        <v>0</v>
      </c>
      <c r="AC402" s="252">
        <f>ROUND(AB402*事業まとめ!$Q$6,2)</f>
        <v>0</v>
      </c>
      <c r="AD402" s="253"/>
      <c r="AE402" s="253"/>
      <c r="AF402" s="253"/>
      <c r="AG402" s="253"/>
      <c r="AH402" s="253"/>
      <c r="AI402" s="253"/>
      <c r="AJ402" s="253"/>
      <c r="AK402" s="252">
        <f t="shared" si="26"/>
        <v>0</v>
      </c>
      <c r="AL402" s="252">
        <f>ROUND(AK402*事業まとめ!$Q$6,2)</f>
        <v>0</v>
      </c>
      <c r="AM402" s="254">
        <f t="shared" si="24"/>
        <v>0</v>
      </c>
      <c r="AN402" s="254">
        <f t="shared" si="24"/>
        <v>0</v>
      </c>
      <c r="AO402" s="259"/>
      <c r="AP402" s="260">
        <f t="shared" si="27"/>
        <v>0</v>
      </c>
      <c r="AQ402" s="259"/>
      <c r="AR402" s="257"/>
      <c r="AS402" s="257"/>
      <c r="AT402" s="257"/>
      <c r="AU402" s="257"/>
      <c r="AV402" s="257"/>
      <c r="AW402" s="257"/>
    </row>
    <row r="403" spans="2:49" s="265" customFormat="1" x14ac:dyDescent="0.4">
      <c r="B403" s="251"/>
      <c r="C403" s="251"/>
      <c r="D403" s="251"/>
      <c r="E403" s="251"/>
      <c r="F403" s="251"/>
      <c r="G403" s="251"/>
      <c r="H403" s="251"/>
      <c r="I403" s="251"/>
      <c r="J403" s="251"/>
      <c r="K403" s="251"/>
      <c r="L403" s="251"/>
      <c r="M403" s="251"/>
      <c r="N403" s="251"/>
      <c r="O403" s="251"/>
      <c r="P403" s="251"/>
      <c r="Q403" s="251"/>
      <c r="R403" s="251"/>
      <c r="S403" s="251"/>
      <c r="T403" s="251"/>
      <c r="U403" s="251"/>
      <c r="V403" s="251"/>
      <c r="W403" s="251"/>
      <c r="X403" s="251"/>
      <c r="Y403" s="251"/>
      <c r="Z403" s="251"/>
      <c r="AA403" s="251"/>
      <c r="AB403" s="252">
        <f t="shared" si="25"/>
        <v>0</v>
      </c>
      <c r="AC403" s="252">
        <f>ROUND(AB403*事業まとめ!$Q$6,2)</f>
        <v>0</v>
      </c>
      <c r="AD403" s="253"/>
      <c r="AE403" s="253"/>
      <c r="AF403" s="253"/>
      <c r="AG403" s="253"/>
      <c r="AH403" s="253"/>
      <c r="AI403" s="253"/>
      <c r="AJ403" s="253"/>
      <c r="AK403" s="252">
        <f t="shared" si="26"/>
        <v>0</v>
      </c>
      <c r="AL403" s="252">
        <f>ROUND(AK403*事業まとめ!$Q$6,2)</f>
        <v>0</v>
      </c>
      <c r="AM403" s="254">
        <f t="shared" si="24"/>
        <v>0</v>
      </c>
      <c r="AN403" s="254">
        <f t="shared" si="24"/>
        <v>0</v>
      </c>
      <c r="AO403" s="259"/>
      <c r="AP403" s="260">
        <f t="shared" si="27"/>
        <v>0</v>
      </c>
      <c r="AQ403" s="259"/>
      <c r="AR403" s="257"/>
      <c r="AS403" s="257"/>
      <c r="AT403" s="257"/>
      <c r="AU403" s="257"/>
      <c r="AV403" s="257"/>
      <c r="AW403" s="257"/>
    </row>
    <row r="404" spans="2:49" s="265" customFormat="1" x14ac:dyDescent="0.4">
      <c r="B404" s="251"/>
      <c r="C404" s="251"/>
      <c r="D404" s="251"/>
      <c r="E404" s="251"/>
      <c r="F404" s="251"/>
      <c r="G404" s="251"/>
      <c r="H404" s="251"/>
      <c r="I404" s="251"/>
      <c r="J404" s="251"/>
      <c r="K404" s="251"/>
      <c r="L404" s="251"/>
      <c r="M404" s="251"/>
      <c r="N404" s="251"/>
      <c r="O404" s="251"/>
      <c r="P404" s="251"/>
      <c r="Q404" s="251"/>
      <c r="R404" s="251"/>
      <c r="S404" s="251"/>
      <c r="T404" s="251"/>
      <c r="U404" s="251"/>
      <c r="V404" s="251"/>
      <c r="W404" s="251"/>
      <c r="X404" s="251"/>
      <c r="Y404" s="251"/>
      <c r="Z404" s="251"/>
      <c r="AA404" s="251"/>
      <c r="AB404" s="252">
        <f t="shared" si="25"/>
        <v>0</v>
      </c>
      <c r="AC404" s="252">
        <f>ROUND(AB404*事業まとめ!$Q$6,2)</f>
        <v>0</v>
      </c>
      <c r="AD404" s="253"/>
      <c r="AE404" s="253"/>
      <c r="AF404" s="253"/>
      <c r="AG404" s="253"/>
      <c r="AH404" s="253"/>
      <c r="AI404" s="253"/>
      <c r="AJ404" s="253"/>
      <c r="AK404" s="252">
        <f t="shared" si="26"/>
        <v>0</v>
      </c>
      <c r="AL404" s="252">
        <f>ROUND(AK404*事業まとめ!$Q$6,2)</f>
        <v>0</v>
      </c>
      <c r="AM404" s="254">
        <f t="shared" si="24"/>
        <v>0</v>
      </c>
      <c r="AN404" s="254">
        <f t="shared" si="24"/>
        <v>0</v>
      </c>
      <c r="AO404" s="259"/>
      <c r="AP404" s="260">
        <f t="shared" si="27"/>
        <v>0</v>
      </c>
      <c r="AQ404" s="259"/>
      <c r="AR404" s="257"/>
      <c r="AS404" s="257"/>
      <c r="AT404" s="257"/>
      <c r="AU404" s="257"/>
      <c r="AV404" s="257"/>
      <c r="AW404" s="257"/>
    </row>
    <row r="405" spans="2:49" s="265" customFormat="1" x14ac:dyDescent="0.4">
      <c r="B405" s="251"/>
      <c r="C405" s="251"/>
      <c r="D405" s="251"/>
      <c r="E405" s="251"/>
      <c r="F405" s="251"/>
      <c r="G405" s="251"/>
      <c r="H405" s="251"/>
      <c r="I405" s="251"/>
      <c r="J405" s="251"/>
      <c r="K405" s="251"/>
      <c r="L405" s="251"/>
      <c r="M405" s="251"/>
      <c r="N405" s="251"/>
      <c r="O405" s="251"/>
      <c r="P405" s="251"/>
      <c r="Q405" s="251"/>
      <c r="R405" s="251"/>
      <c r="S405" s="251"/>
      <c r="T405" s="251"/>
      <c r="U405" s="251"/>
      <c r="V405" s="251"/>
      <c r="W405" s="251"/>
      <c r="X405" s="251"/>
      <c r="Y405" s="251"/>
      <c r="Z405" s="251"/>
      <c r="AA405" s="251"/>
      <c r="AB405" s="252">
        <f t="shared" si="25"/>
        <v>0</v>
      </c>
      <c r="AC405" s="252">
        <f>ROUND(AB405*事業まとめ!$Q$6,2)</f>
        <v>0</v>
      </c>
      <c r="AD405" s="253"/>
      <c r="AE405" s="253"/>
      <c r="AF405" s="253"/>
      <c r="AG405" s="253"/>
      <c r="AH405" s="253"/>
      <c r="AI405" s="253"/>
      <c r="AJ405" s="253"/>
      <c r="AK405" s="252">
        <f t="shared" si="26"/>
        <v>0</v>
      </c>
      <c r="AL405" s="252">
        <f>ROUND(AK405*事業まとめ!$Q$6,2)</f>
        <v>0</v>
      </c>
      <c r="AM405" s="254">
        <f t="shared" si="24"/>
        <v>0</v>
      </c>
      <c r="AN405" s="254">
        <f t="shared" si="24"/>
        <v>0</v>
      </c>
      <c r="AO405" s="259"/>
      <c r="AP405" s="260">
        <f t="shared" si="27"/>
        <v>0</v>
      </c>
      <c r="AQ405" s="259"/>
      <c r="AR405" s="257"/>
      <c r="AS405" s="257"/>
      <c r="AT405" s="257"/>
      <c r="AU405" s="257"/>
      <c r="AV405" s="257"/>
      <c r="AW405" s="257"/>
    </row>
    <row r="406" spans="2:49" s="265" customFormat="1" x14ac:dyDescent="0.4">
      <c r="B406" s="251"/>
      <c r="C406" s="251"/>
      <c r="D406" s="251"/>
      <c r="E406" s="251"/>
      <c r="F406" s="251"/>
      <c r="G406" s="251"/>
      <c r="H406" s="251"/>
      <c r="I406" s="251"/>
      <c r="J406" s="251"/>
      <c r="K406" s="251"/>
      <c r="L406" s="251"/>
      <c r="M406" s="251"/>
      <c r="N406" s="251"/>
      <c r="O406" s="251"/>
      <c r="P406" s="251"/>
      <c r="Q406" s="251"/>
      <c r="R406" s="251"/>
      <c r="S406" s="251"/>
      <c r="T406" s="251"/>
      <c r="U406" s="251"/>
      <c r="V406" s="251"/>
      <c r="W406" s="251"/>
      <c r="X406" s="251"/>
      <c r="Y406" s="251"/>
      <c r="Z406" s="251"/>
      <c r="AA406" s="251"/>
      <c r="AB406" s="252">
        <f t="shared" si="25"/>
        <v>0</v>
      </c>
      <c r="AC406" s="252">
        <f>ROUND(AB406*事業まとめ!$Q$6,2)</f>
        <v>0</v>
      </c>
      <c r="AD406" s="253"/>
      <c r="AE406" s="253"/>
      <c r="AF406" s="253"/>
      <c r="AG406" s="253"/>
      <c r="AH406" s="253"/>
      <c r="AI406" s="253"/>
      <c r="AJ406" s="253"/>
      <c r="AK406" s="252">
        <f t="shared" si="26"/>
        <v>0</v>
      </c>
      <c r="AL406" s="252">
        <f>ROUND(AK406*事業まとめ!$Q$6,2)</f>
        <v>0</v>
      </c>
      <c r="AM406" s="254">
        <f t="shared" si="24"/>
        <v>0</v>
      </c>
      <c r="AN406" s="254">
        <f t="shared" si="24"/>
        <v>0</v>
      </c>
      <c r="AO406" s="259"/>
      <c r="AP406" s="260">
        <f t="shared" si="27"/>
        <v>0</v>
      </c>
      <c r="AQ406" s="259"/>
      <c r="AR406" s="257"/>
      <c r="AS406" s="257"/>
      <c r="AT406" s="257"/>
      <c r="AU406" s="257"/>
      <c r="AV406" s="257"/>
      <c r="AW406" s="257"/>
    </row>
    <row r="407" spans="2:49" s="265" customFormat="1" x14ac:dyDescent="0.4">
      <c r="B407" s="251"/>
      <c r="C407" s="251"/>
      <c r="D407" s="251"/>
      <c r="E407" s="251"/>
      <c r="F407" s="251"/>
      <c r="G407" s="251"/>
      <c r="H407" s="251"/>
      <c r="I407" s="251"/>
      <c r="J407" s="251"/>
      <c r="K407" s="251"/>
      <c r="L407" s="251"/>
      <c r="M407" s="251"/>
      <c r="N407" s="251"/>
      <c r="O407" s="251"/>
      <c r="P407" s="251"/>
      <c r="Q407" s="251"/>
      <c r="R407" s="251"/>
      <c r="S407" s="251"/>
      <c r="T407" s="251"/>
      <c r="U407" s="251"/>
      <c r="V407" s="251"/>
      <c r="W407" s="251"/>
      <c r="X407" s="251"/>
      <c r="Y407" s="251"/>
      <c r="Z407" s="251"/>
      <c r="AA407" s="251"/>
      <c r="AB407" s="252">
        <f t="shared" si="25"/>
        <v>0</v>
      </c>
      <c r="AC407" s="252">
        <f>ROUND(AB407*事業まとめ!$Q$6,2)</f>
        <v>0</v>
      </c>
      <c r="AD407" s="253"/>
      <c r="AE407" s="253"/>
      <c r="AF407" s="253"/>
      <c r="AG407" s="253"/>
      <c r="AH407" s="253"/>
      <c r="AI407" s="253"/>
      <c r="AJ407" s="253"/>
      <c r="AK407" s="252">
        <f t="shared" si="26"/>
        <v>0</v>
      </c>
      <c r="AL407" s="252">
        <f>ROUND(AK407*事業まとめ!$Q$6,2)</f>
        <v>0</v>
      </c>
      <c r="AM407" s="254">
        <f t="shared" ref="AM407:AN470" si="28">AB407-AK407</f>
        <v>0</v>
      </c>
      <c r="AN407" s="254">
        <f t="shared" si="28"/>
        <v>0</v>
      </c>
      <c r="AO407" s="259"/>
      <c r="AP407" s="260">
        <f t="shared" si="27"/>
        <v>0</v>
      </c>
      <c r="AQ407" s="259"/>
      <c r="AR407" s="257"/>
      <c r="AS407" s="257"/>
      <c r="AT407" s="257"/>
      <c r="AU407" s="257"/>
      <c r="AV407" s="257"/>
      <c r="AW407" s="257"/>
    </row>
    <row r="408" spans="2:49" s="265" customFormat="1" x14ac:dyDescent="0.4">
      <c r="B408" s="251"/>
      <c r="C408" s="251"/>
      <c r="D408" s="251"/>
      <c r="E408" s="251"/>
      <c r="F408" s="251"/>
      <c r="G408" s="251"/>
      <c r="H408" s="251"/>
      <c r="I408" s="251"/>
      <c r="J408" s="251"/>
      <c r="K408" s="251"/>
      <c r="L408" s="251"/>
      <c r="M408" s="251"/>
      <c r="N408" s="251"/>
      <c r="O408" s="251"/>
      <c r="P408" s="251"/>
      <c r="Q408" s="251"/>
      <c r="R408" s="251"/>
      <c r="S408" s="251"/>
      <c r="T408" s="251"/>
      <c r="U408" s="251"/>
      <c r="V408" s="251"/>
      <c r="W408" s="251"/>
      <c r="X408" s="251"/>
      <c r="Y408" s="251"/>
      <c r="Z408" s="251"/>
      <c r="AA408" s="251"/>
      <c r="AB408" s="252">
        <f t="shared" si="25"/>
        <v>0</v>
      </c>
      <c r="AC408" s="252">
        <f>ROUND(AB408*事業まとめ!$Q$6,2)</f>
        <v>0</v>
      </c>
      <c r="AD408" s="253"/>
      <c r="AE408" s="253"/>
      <c r="AF408" s="253"/>
      <c r="AG408" s="253"/>
      <c r="AH408" s="253"/>
      <c r="AI408" s="253"/>
      <c r="AJ408" s="253"/>
      <c r="AK408" s="252">
        <f t="shared" si="26"/>
        <v>0</v>
      </c>
      <c r="AL408" s="252">
        <f>ROUND(AK408*事業まとめ!$Q$6,2)</f>
        <v>0</v>
      </c>
      <c r="AM408" s="254">
        <f t="shared" si="28"/>
        <v>0</v>
      </c>
      <c r="AN408" s="254">
        <f t="shared" si="28"/>
        <v>0</v>
      </c>
      <c r="AO408" s="259"/>
      <c r="AP408" s="260">
        <f t="shared" si="27"/>
        <v>0</v>
      </c>
      <c r="AQ408" s="259"/>
      <c r="AR408" s="257"/>
      <c r="AS408" s="257"/>
      <c r="AT408" s="257"/>
      <c r="AU408" s="257"/>
      <c r="AV408" s="257"/>
      <c r="AW408" s="257"/>
    </row>
    <row r="409" spans="2:49" s="265" customFormat="1" x14ac:dyDescent="0.4">
      <c r="B409" s="251"/>
      <c r="C409" s="251"/>
      <c r="D409" s="251"/>
      <c r="E409" s="251"/>
      <c r="F409" s="251"/>
      <c r="G409" s="251"/>
      <c r="H409" s="251"/>
      <c r="I409" s="251"/>
      <c r="J409" s="251"/>
      <c r="K409" s="251"/>
      <c r="L409" s="251"/>
      <c r="M409" s="251"/>
      <c r="N409" s="251"/>
      <c r="O409" s="251"/>
      <c r="P409" s="251"/>
      <c r="Q409" s="251"/>
      <c r="R409" s="251"/>
      <c r="S409" s="251"/>
      <c r="T409" s="251"/>
      <c r="U409" s="251"/>
      <c r="V409" s="251"/>
      <c r="W409" s="251"/>
      <c r="X409" s="251"/>
      <c r="Y409" s="251"/>
      <c r="Z409" s="251"/>
      <c r="AA409" s="251"/>
      <c r="AB409" s="252">
        <f t="shared" si="25"/>
        <v>0</v>
      </c>
      <c r="AC409" s="252">
        <f>ROUND(AB409*事業まとめ!$Q$6,2)</f>
        <v>0</v>
      </c>
      <c r="AD409" s="253"/>
      <c r="AE409" s="253"/>
      <c r="AF409" s="253"/>
      <c r="AG409" s="253"/>
      <c r="AH409" s="253"/>
      <c r="AI409" s="253"/>
      <c r="AJ409" s="253"/>
      <c r="AK409" s="252">
        <f t="shared" si="26"/>
        <v>0</v>
      </c>
      <c r="AL409" s="252">
        <f>ROUND(AK409*事業まとめ!$Q$6,2)</f>
        <v>0</v>
      </c>
      <c r="AM409" s="254">
        <f t="shared" si="28"/>
        <v>0</v>
      </c>
      <c r="AN409" s="254">
        <f t="shared" si="28"/>
        <v>0</v>
      </c>
      <c r="AO409" s="259"/>
      <c r="AP409" s="260">
        <f t="shared" si="27"/>
        <v>0</v>
      </c>
      <c r="AQ409" s="259"/>
      <c r="AR409" s="257"/>
      <c r="AS409" s="257"/>
      <c r="AT409" s="257"/>
      <c r="AU409" s="257"/>
      <c r="AV409" s="257"/>
      <c r="AW409" s="257"/>
    </row>
    <row r="410" spans="2:49" s="265" customFormat="1" x14ac:dyDescent="0.4">
      <c r="B410" s="251"/>
      <c r="C410" s="251"/>
      <c r="D410" s="251"/>
      <c r="E410" s="251"/>
      <c r="F410" s="251"/>
      <c r="G410" s="251"/>
      <c r="H410" s="251"/>
      <c r="I410" s="251"/>
      <c r="J410" s="251"/>
      <c r="K410" s="251"/>
      <c r="L410" s="251"/>
      <c r="M410" s="251"/>
      <c r="N410" s="251"/>
      <c r="O410" s="251"/>
      <c r="P410" s="251"/>
      <c r="Q410" s="251"/>
      <c r="R410" s="251"/>
      <c r="S410" s="251"/>
      <c r="T410" s="251"/>
      <c r="U410" s="251"/>
      <c r="V410" s="251"/>
      <c r="W410" s="251"/>
      <c r="X410" s="251"/>
      <c r="Y410" s="251"/>
      <c r="Z410" s="251"/>
      <c r="AA410" s="251"/>
      <c r="AB410" s="252">
        <f t="shared" si="25"/>
        <v>0</v>
      </c>
      <c r="AC410" s="252">
        <f>ROUND(AB410*事業まとめ!$Q$6,2)</f>
        <v>0</v>
      </c>
      <c r="AD410" s="253"/>
      <c r="AE410" s="253"/>
      <c r="AF410" s="253"/>
      <c r="AG410" s="253"/>
      <c r="AH410" s="253"/>
      <c r="AI410" s="253"/>
      <c r="AJ410" s="253"/>
      <c r="AK410" s="252">
        <f t="shared" si="26"/>
        <v>0</v>
      </c>
      <c r="AL410" s="252">
        <f>ROUND(AK410*事業まとめ!$Q$6,2)</f>
        <v>0</v>
      </c>
      <c r="AM410" s="254">
        <f t="shared" si="28"/>
        <v>0</v>
      </c>
      <c r="AN410" s="254">
        <f t="shared" si="28"/>
        <v>0</v>
      </c>
      <c r="AO410" s="259"/>
      <c r="AP410" s="260">
        <f t="shared" si="27"/>
        <v>0</v>
      </c>
      <c r="AQ410" s="259"/>
      <c r="AR410" s="257"/>
      <c r="AS410" s="257"/>
      <c r="AT410" s="257"/>
      <c r="AU410" s="257"/>
      <c r="AV410" s="257"/>
      <c r="AW410" s="257"/>
    </row>
    <row r="411" spans="2:49" s="265" customFormat="1" x14ac:dyDescent="0.4">
      <c r="B411" s="251"/>
      <c r="C411" s="251"/>
      <c r="D411" s="251"/>
      <c r="E411" s="251"/>
      <c r="F411" s="251"/>
      <c r="G411" s="251"/>
      <c r="H411" s="251"/>
      <c r="I411" s="251"/>
      <c r="J411" s="251"/>
      <c r="K411" s="251"/>
      <c r="L411" s="251"/>
      <c r="M411" s="251"/>
      <c r="N411" s="251"/>
      <c r="O411" s="251"/>
      <c r="P411" s="251"/>
      <c r="Q411" s="251"/>
      <c r="R411" s="251"/>
      <c r="S411" s="251"/>
      <c r="T411" s="251"/>
      <c r="U411" s="251"/>
      <c r="V411" s="251"/>
      <c r="W411" s="251"/>
      <c r="X411" s="251"/>
      <c r="Y411" s="251"/>
      <c r="Z411" s="251"/>
      <c r="AA411" s="251"/>
      <c r="AB411" s="252">
        <f t="shared" si="25"/>
        <v>0</v>
      </c>
      <c r="AC411" s="252">
        <f>ROUND(AB411*事業まとめ!$Q$6,2)</f>
        <v>0</v>
      </c>
      <c r="AD411" s="253"/>
      <c r="AE411" s="253"/>
      <c r="AF411" s="253"/>
      <c r="AG411" s="253"/>
      <c r="AH411" s="253"/>
      <c r="AI411" s="253"/>
      <c r="AJ411" s="253"/>
      <c r="AK411" s="252">
        <f t="shared" si="26"/>
        <v>0</v>
      </c>
      <c r="AL411" s="252">
        <f>ROUND(AK411*事業まとめ!$Q$6,2)</f>
        <v>0</v>
      </c>
      <c r="AM411" s="254">
        <f t="shared" si="28"/>
        <v>0</v>
      </c>
      <c r="AN411" s="254">
        <f t="shared" si="28"/>
        <v>0</v>
      </c>
      <c r="AO411" s="259"/>
      <c r="AP411" s="260">
        <f t="shared" si="27"/>
        <v>0</v>
      </c>
      <c r="AQ411" s="259"/>
      <c r="AR411" s="257"/>
      <c r="AS411" s="257"/>
      <c r="AT411" s="257"/>
      <c r="AU411" s="257"/>
      <c r="AV411" s="257"/>
      <c r="AW411" s="257"/>
    </row>
    <row r="412" spans="2:49" s="265" customFormat="1" x14ac:dyDescent="0.4">
      <c r="B412" s="251"/>
      <c r="C412" s="251"/>
      <c r="D412" s="251"/>
      <c r="E412" s="251"/>
      <c r="F412" s="251"/>
      <c r="G412" s="251"/>
      <c r="H412" s="251"/>
      <c r="I412" s="251"/>
      <c r="J412" s="251"/>
      <c r="K412" s="251"/>
      <c r="L412" s="251"/>
      <c r="M412" s="251"/>
      <c r="N412" s="251"/>
      <c r="O412" s="251"/>
      <c r="P412" s="251"/>
      <c r="Q412" s="251"/>
      <c r="R412" s="251"/>
      <c r="S412" s="251"/>
      <c r="T412" s="251"/>
      <c r="U412" s="251"/>
      <c r="V412" s="251"/>
      <c r="W412" s="251"/>
      <c r="X412" s="251"/>
      <c r="Y412" s="251"/>
      <c r="Z412" s="251"/>
      <c r="AA412" s="251"/>
      <c r="AB412" s="252">
        <f t="shared" si="25"/>
        <v>0</v>
      </c>
      <c r="AC412" s="252">
        <f>ROUND(AB412*事業まとめ!$Q$6,2)</f>
        <v>0</v>
      </c>
      <c r="AD412" s="253"/>
      <c r="AE412" s="253"/>
      <c r="AF412" s="253"/>
      <c r="AG412" s="253"/>
      <c r="AH412" s="253"/>
      <c r="AI412" s="253"/>
      <c r="AJ412" s="253"/>
      <c r="AK412" s="252">
        <f t="shared" si="26"/>
        <v>0</v>
      </c>
      <c r="AL412" s="252">
        <f>ROUND(AK412*事業まとめ!$Q$6,2)</f>
        <v>0</v>
      </c>
      <c r="AM412" s="254">
        <f t="shared" si="28"/>
        <v>0</v>
      </c>
      <c r="AN412" s="254">
        <f t="shared" si="28"/>
        <v>0</v>
      </c>
      <c r="AO412" s="259"/>
      <c r="AP412" s="260">
        <f t="shared" si="27"/>
        <v>0</v>
      </c>
      <c r="AQ412" s="259"/>
      <c r="AR412" s="257"/>
      <c r="AS412" s="257"/>
      <c r="AT412" s="257"/>
      <c r="AU412" s="257"/>
      <c r="AV412" s="257"/>
      <c r="AW412" s="257"/>
    </row>
    <row r="413" spans="2:49" s="265" customFormat="1" x14ac:dyDescent="0.4">
      <c r="B413" s="251"/>
      <c r="C413" s="251"/>
      <c r="D413" s="251"/>
      <c r="E413" s="251"/>
      <c r="F413" s="251"/>
      <c r="G413" s="251"/>
      <c r="H413" s="251"/>
      <c r="I413" s="251"/>
      <c r="J413" s="251"/>
      <c r="K413" s="251"/>
      <c r="L413" s="251"/>
      <c r="M413" s="251"/>
      <c r="N413" s="251"/>
      <c r="O413" s="251"/>
      <c r="P413" s="251"/>
      <c r="Q413" s="251"/>
      <c r="R413" s="251"/>
      <c r="S413" s="251"/>
      <c r="T413" s="251"/>
      <c r="U413" s="251"/>
      <c r="V413" s="251"/>
      <c r="W413" s="251"/>
      <c r="X413" s="251"/>
      <c r="Y413" s="251"/>
      <c r="Z413" s="251"/>
      <c r="AA413" s="251"/>
      <c r="AB413" s="252">
        <f t="shared" si="25"/>
        <v>0</v>
      </c>
      <c r="AC413" s="252">
        <f>ROUND(AB413*事業まとめ!$Q$6,2)</f>
        <v>0</v>
      </c>
      <c r="AD413" s="253"/>
      <c r="AE413" s="253"/>
      <c r="AF413" s="253"/>
      <c r="AG413" s="253"/>
      <c r="AH413" s="253"/>
      <c r="AI413" s="253"/>
      <c r="AJ413" s="253"/>
      <c r="AK413" s="252">
        <f t="shared" si="26"/>
        <v>0</v>
      </c>
      <c r="AL413" s="252">
        <f>ROUND(AK413*事業まとめ!$Q$6,2)</f>
        <v>0</v>
      </c>
      <c r="AM413" s="254">
        <f t="shared" si="28"/>
        <v>0</v>
      </c>
      <c r="AN413" s="254">
        <f t="shared" si="28"/>
        <v>0</v>
      </c>
      <c r="AO413" s="259"/>
      <c r="AP413" s="260">
        <f t="shared" si="27"/>
        <v>0</v>
      </c>
      <c r="AQ413" s="259"/>
      <c r="AR413" s="257"/>
      <c r="AS413" s="257"/>
      <c r="AT413" s="257"/>
      <c r="AU413" s="257"/>
      <c r="AV413" s="257"/>
      <c r="AW413" s="257"/>
    </row>
    <row r="414" spans="2:49" s="265" customFormat="1" x14ac:dyDescent="0.4">
      <c r="B414" s="251"/>
      <c r="C414" s="251"/>
      <c r="D414" s="251"/>
      <c r="E414" s="251"/>
      <c r="F414" s="251"/>
      <c r="G414" s="251"/>
      <c r="H414" s="251"/>
      <c r="I414" s="251"/>
      <c r="J414" s="251"/>
      <c r="K414" s="251"/>
      <c r="L414" s="251"/>
      <c r="M414" s="251"/>
      <c r="N414" s="251"/>
      <c r="O414" s="251"/>
      <c r="P414" s="251"/>
      <c r="Q414" s="251"/>
      <c r="R414" s="251"/>
      <c r="S414" s="251"/>
      <c r="T414" s="251"/>
      <c r="U414" s="251"/>
      <c r="V414" s="251"/>
      <c r="W414" s="251"/>
      <c r="X414" s="251"/>
      <c r="Y414" s="251"/>
      <c r="Z414" s="251"/>
      <c r="AA414" s="251"/>
      <c r="AB414" s="252">
        <f t="shared" si="25"/>
        <v>0</v>
      </c>
      <c r="AC414" s="252">
        <f>ROUND(AB414*事業まとめ!$Q$6,2)</f>
        <v>0</v>
      </c>
      <c r="AD414" s="253"/>
      <c r="AE414" s="253"/>
      <c r="AF414" s="253"/>
      <c r="AG414" s="253"/>
      <c r="AH414" s="253"/>
      <c r="AI414" s="253"/>
      <c r="AJ414" s="253"/>
      <c r="AK414" s="252">
        <f t="shared" si="26"/>
        <v>0</v>
      </c>
      <c r="AL414" s="252">
        <f>ROUND(AK414*事業まとめ!$Q$6,2)</f>
        <v>0</v>
      </c>
      <c r="AM414" s="254">
        <f t="shared" si="28"/>
        <v>0</v>
      </c>
      <c r="AN414" s="254">
        <f t="shared" si="28"/>
        <v>0</v>
      </c>
      <c r="AO414" s="259"/>
      <c r="AP414" s="260">
        <f t="shared" si="27"/>
        <v>0</v>
      </c>
      <c r="AQ414" s="259"/>
      <c r="AR414" s="257"/>
      <c r="AS414" s="257"/>
      <c r="AT414" s="257"/>
      <c r="AU414" s="257"/>
      <c r="AV414" s="257"/>
      <c r="AW414" s="257"/>
    </row>
    <row r="415" spans="2:49" s="265" customFormat="1" x14ac:dyDescent="0.4">
      <c r="B415" s="251"/>
      <c r="C415" s="251"/>
      <c r="D415" s="251"/>
      <c r="E415" s="251"/>
      <c r="F415" s="251"/>
      <c r="G415" s="251"/>
      <c r="H415" s="251"/>
      <c r="I415" s="251"/>
      <c r="J415" s="251"/>
      <c r="K415" s="251"/>
      <c r="L415" s="251"/>
      <c r="M415" s="251"/>
      <c r="N415" s="251"/>
      <c r="O415" s="251"/>
      <c r="P415" s="251"/>
      <c r="Q415" s="251"/>
      <c r="R415" s="251"/>
      <c r="S415" s="251"/>
      <c r="T415" s="251"/>
      <c r="U415" s="251"/>
      <c r="V415" s="251"/>
      <c r="W415" s="251"/>
      <c r="X415" s="251"/>
      <c r="Y415" s="251"/>
      <c r="Z415" s="251"/>
      <c r="AA415" s="251"/>
      <c r="AB415" s="252">
        <f t="shared" si="25"/>
        <v>0</v>
      </c>
      <c r="AC415" s="252">
        <f>ROUND(AB415*事業まとめ!$Q$6,2)</f>
        <v>0</v>
      </c>
      <c r="AD415" s="253"/>
      <c r="AE415" s="253"/>
      <c r="AF415" s="253"/>
      <c r="AG415" s="253"/>
      <c r="AH415" s="253"/>
      <c r="AI415" s="253"/>
      <c r="AJ415" s="253"/>
      <c r="AK415" s="252">
        <f t="shared" si="26"/>
        <v>0</v>
      </c>
      <c r="AL415" s="252">
        <f>ROUND(AK415*事業まとめ!$Q$6,2)</f>
        <v>0</v>
      </c>
      <c r="AM415" s="254">
        <f t="shared" si="28"/>
        <v>0</v>
      </c>
      <c r="AN415" s="254">
        <f t="shared" si="28"/>
        <v>0</v>
      </c>
      <c r="AO415" s="259"/>
      <c r="AP415" s="260">
        <f t="shared" si="27"/>
        <v>0</v>
      </c>
      <c r="AQ415" s="259"/>
      <c r="AR415" s="257"/>
      <c r="AS415" s="257"/>
      <c r="AT415" s="257"/>
      <c r="AU415" s="257"/>
      <c r="AV415" s="257"/>
      <c r="AW415" s="257"/>
    </row>
    <row r="416" spans="2:49" s="265" customFormat="1" x14ac:dyDescent="0.4">
      <c r="B416" s="251"/>
      <c r="C416" s="251"/>
      <c r="D416" s="251"/>
      <c r="E416" s="251"/>
      <c r="F416" s="251"/>
      <c r="G416" s="251"/>
      <c r="H416" s="251"/>
      <c r="I416" s="251"/>
      <c r="J416" s="251"/>
      <c r="K416" s="251"/>
      <c r="L416" s="251"/>
      <c r="M416" s="251"/>
      <c r="N416" s="251"/>
      <c r="O416" s="251"/>
      <c r="P416" s="251"/>
      <c r="Q416" s="251"/>
      <c r="R416" s="251"/>
      <c r="S416" s="251"/>
      <c r="T416" s="251"/>
      <c r="U416" s="251"/>
      <c r="V416" s="251"/>
      <c r="W416" s="251"/>
      <c r="X416" s="251"/>
      <c r="Y416" s="251"/>
      <c r="Z416" s="251"/>
      <c r="AA416" s="251"/>
      <c r="AB416" s="252">
        <f t="shared" si="25"/>
        <v>0</v>
      </c>
      <c r="AC416" s="252">
        <f>ROUND(AB416*事業まとめ!$Q$6,2)</f>
        <v>0</v>
      </c>
      <c r="AD416" s="253"/>
      <c r="AE416" s="253"/>
      <c r="AF416" s="253"/>
      <c r="AG416" s="253"/>
      <c r="AH416" s="253"/>
      <c r="AI416" s="253"/>
      <c r="AJ416" s="253"/>
      <c r="AK416" s="252">
        <f t="shared" si="26"/>
        <v>0</v>
      </c>
      <c r="AL416" s="252">
        <f>ROUND(AK416*事業まとめ!$Q$6,2)</f>
        <v>0</v>
      </c>
      <c r="AM416" s="254">
        <f t="shared" si="28"/>
        <v>0</v>
      </c>
      <c r="AN416" s="254">
        <f t="shared" si="28"/>
        <v>0</v>
      </c>
      <c r="AO416" s="259"/>
      <c r="AP416" s="260">
        <f t="shared" si="27"/>
        <v>0</v>
      </c>
      <c r="AQ416" s="259"/>
      <c r="AR416" s="257"/>
      <c r="AS416" s="257"/>
      <c r="AT416" s="257"/>
      <c r="AU416" s="257"/>
      <c r="AV416" s="257"/>
      <c r="AW416" s="257"/>
    </row>
    <row r="417" spans="2:49" s="265" customFormat="1" x14ac:dyDescent="0.4">
      <c r="B417" s="251"/>
      <c r="C417" s="251"/>
      <c r="D417" s="251"/>
      <c r="E417" s="251"/>
      <c r="F417" s="251"/>
      <c r="G417" s="251"/>
      <c r="H417" s="251"/>
      <c r="I417" s="251"/>
      <c r="J417" s="251"/>
      <c r="K417" s="251"/>
      <c r="L417" s="251"/>
      <c r="M417" s="251"/>
      <c r="N417" s="251"/>
      <c r="O417" s="251"/>
      <c r="P417" s="251"/>
      <c r="Q417" s="251"/>
      <c r="R417" s="251"/>
      <c r="S417" s="251"/>
      <c r="T417" s="251"/>
      <c r="U417" s="251"/>
      <c r="V417" s="251"/>
      <c r="W417" s="251"/>
      <c r="X417" s="251"/>
      <c r="Y417" s="251"/>
      <c r="Z417" s="251"/>
      <c r="AA417" s="251"/>
      <c r="AB417" s="252">
        <f t="shared" si="25"/>
        <v>0</v>
      </c>
      <c r="AC417" s="252">
        <f>ROUND(AB417*事業まとめ!$Q$6,2)</f>
        <v>0</v>
      </c>
      <c r="AD417" s="253"/>
      <c r="AE417" s="253"/>
      <c r="AF417" s="253"/>
      <c r="AG417" s="253"/>
      <c r="AH417" s="253"/>
      <c r="AI417" s="253"/>
      <c r="AJ417" s="253"/>
      <c r="AK417" s="252">
        <f t="shared" si="26"/>
        <v>0</v>
      </c>
      <c r="AL417" s="252">
        <f>ROUND(AK417*事業まとめ!$Q$6,2)</f>
        <v>0</v>
      </c>
      <c r="AM417" s="254">
        <f t="shared" si="28"/>
        <v>0</v>
      </c>
      <c r="AN417" s="254">
        <f t="shared" si="28"/>
        <v>0</v>
      </c>
      <c r="AO417" s="259"/>
      <c r="AP417" s="260">
        <f t="shared" si="27"/>
        <v>0</v>
      </c>
      <c r="AQ417" s="259"/>
      <c r="AR417" s="257"/>
      <c r="AS417" s="257"/>
      <c r="AT417" s="257"/>
      <c r="AU417" s="257"/>
      <c r="AV417" s="257"/>
      <c r="AW417" s="257"/>
    </row>
    <row r="418" spans="2:49" s="265" customFormat="1" x14ac:dyDescent="0.4">
      <c r="B418" s="251"/>
      <c r="C418" s="251"/>
      <c r="D418" s="251"/>
      <c r="E418" s="251"/>
      <c r="F418" s="251"/>
      <c r="G418" s="251"/>
      <c r="H418" s="251"/>
      <c r="I418" s="251"/>
      <c r="J418" s="251"/>
      <c r="K418" s="251"/>
      <c r="L418" s="251"/>
      <c r="M418" s="251"/>
      <c r="N418" s="251"/>
      <c r="O418" s="251"/>
      <c r="P418" s="251"/>
      <c r="Q418" s="251"/>
      <c r="R418" s="251"/>
      <c r="S418" s="251"/>
      <c r="T418" s="251"/>
      <c r="U418" s="251"/>
      <c r="V418" s="251"/>
      <c r="W418" s="251"/>
      <c r="X418" s="251"/>
      <c r="Y418" s="251"/>
      <c r="Z418" s="251"/>
      <c r="AA418" s="251"/>
      <c r="AB418" s="252">
        <f t="shared" si="25"/>
        <v>0</v>
      </c>
      <c r="AC418" s="252">
        <f>ROUND(AB418*事業まとめ!$Q$6,2)</f>
        <v>0</v>
      </c>
      <c r="AD418" s="253"/>
      <c r="AE418" s="253"/>
      <c r="AF418" s="253"/>
      <c r="AG418" s="253"/>
      <c r="AH418" s="253"/>
      <c r="AI418" s="253"/>
      <c r="AJ418" s="253"/>
      <c r="AK418" s="252">
        <f t="shared" si="26"/>
        <v>0</v>
      </c>
      <c r="AL418" s="252">
        <f>ROUND(AK418*事業まとめ!$Q$6,2)</f>
        <v>0</v>
      </c>
      <c r="AM418" s="254">
        <f t="shared" si="28"/>
        <v>0</v>
      </c>
      <c r="AN418" s="254">
        <f t="shared" si="28"/>
        <v>0</v>
      </c>
      <c r="AO418" s="259"/>
      <c r="AP418" s="260">
        <f t="shared" si="27"/>
        <v>0</v>
      </c>
      <c r="AQ418" s="259"/>
      <c r="AR418" s="257"/>
      <c r="AS418" s="257"/>
      <c r="AT418" s="257"/>
      <c r="AU418" s="257"/>
      <c r="AV418" s="257"/>
      <c r="AW418" s="257"/>
    </row>
    <row r="419" spans="2:49" s="265" customFormat="1" x14ac:dyDescent="0.4">
      <c r="B419" s="251"/>
      <c r="C419" s="251"/>
      <c r="D419" s="251"/>
      <c r="E419" s="251"/>
      <c r="F419" s="251"/>
      <c r="G419" s="251"/>
      <c r="H419" s="251"/>
      <c r="I419" s="251"/>
      <c r="J419" s="251"/>
      <c r="K419" s="251"/>
      <c r="L419" s="251"/>
      <c r="M419" s="251"/>
      <c r="N419" s="251"/>
      <c r="O419" s="251"/>
      <c r="P419" s="251"/>
      <c r="Q419" s="251"/>
      <c r="R419" s="251"/>
      <c r="S419" s="251"/>
      <c r="T419" s="251"/>
      <c r="U419" s="251"/>
      <c r="V419" s="251"/>
      <c r="W419" s="251"/>
      <c r="X419" s="251"/>
      <c r="Y419" s="251"/>
      <c r="Z419" s="251"/>
      <c r="AA419" s="251"/>
      <c r="AB419" s="252">
        <f t="shared" si="25"/>
        <v>0</v>
      </c>
      <c r="AC419" s="252">
        <f>ROUND(AB419*事業まとめ!$Q$6,2)</f>
        <v>0</v>
      </c>
      <c r="AD419" s="253"/>
      <c r="AE419" s="253"/>
      <c r="AF419" s="253"/>
      <c r="AG419" s="253"/>
      <c r="AH419" s="253"/>
      <c r="AI419" s="253"/>
      <c r="AJ419" s="253"/>
      <c r="AK419" s="252">
        <f t="shared" si="26"/>
        <v>0</v>
      </c>
      <c r="AL419" s="252">
        <f>ROUND(AK419*事業まとめ!$Q$6,2)</f>
        <v>0</v>
      </c>
      <c r="AM419" s="254">
        <f t="shared" si="28"/>
        <v>0</v>
      </c>
      <c r="AN419" s="254">
        <f t="shared" si="28"/>
        <v>0</v>
      </c>
      <c r="AO419" s="259"/>
      <c r="AP419" s="260">
        <f t="shared" si="27"/>
        <v>0</v>
      </c>
      <c r="AQ419" s="259"/>
      <c r="AR419" s="257"/>
      <c r="AS419" s="257"/>
      <c r="AT419" s="257"/>
      <c r="AU419" s="257"/>
      <c r="AV419" s="257"/>
      <c r="AW419" s="257"/>
    </row>
    <row r="420" spans="2:49" s="265" customFormat="1" x14ac:dyDescent="0.4">
      <c r="B420" s="251"/>
      <c r="C420" s="251"/>
      <c r="D420" s="251"/>
      <c r="E420" s="251"/>
      <c r="F420" s="251"/>
      <c r="G420" s="251"/>
      <c r="H420" s="251"/>
      <c r="I420" s="251"/>
      <c r="J420" s="251"/>
      <c r="K420" s="251"/>
      <c r="L420" s="251"/>
      <c r="M420" s="251"/>
      <c r="N420" s="251"/>
      <c r="O420" s="251"/>
      <c r="P420" s="251"/>
      <c r="Q420" s="251"/>
      <c r="R420" s="251"/>
      <c r="S420" s="251"/>
      <c r="T420" s="251"/>
      <c r="U420" s="251"/>
      <c r="V420" s="251"/>
      <c r="W420" s="251"/>
      <c r="X420" s="251"/>
      <c r="Y420" s="251"/>
      <c r="Z420" s="251"/>
      <c r="AA420" s="251"/>
      <c r="AB420" s="252">
        <f t="shared" si="25"/>
        <v>0</v>
      </c>
      <c r="AC420" s="252">
        <f>ROUND(AB420*事業まとめ!$Q$6,2)</f>
        <v>0</v>
      </c>
      <c r="AD420" s="253"/>
      <c r="AE420" s="253"/>
      <c r="AF420" s="253"/>
      <c r="AG420" s="253"/>
      <c r="AH420" s="253"/>
      <c r="AI420" s="253"/>
      <c r="AJ420" s="253"/>
      <c r="AK420" s="252">
        <f t="shared" si="26"/>
        <v>0</v>
      </c>
      <c r="AL420" s="252">
        <f>ROUND(AK420*事業まとめ!$Q$6,2)</f>
        <v>0</v>
      </c>
      <c r="AM420" s="254">
        <f t="shared" si="28"/>
        <v>0</v>
      </c>
      <c r="AN420" s="254">
        <f t="shared" si="28"/>
        <v>0</v>
      </c>
      <c r="AO420" s="259"/>
      <c r="AP420" s="260">
        <f t="shared" si="27"/>
        <v>0</v>
      </c>
      <c r="AQ420" s="259"/>
      <c r="AR420" s="257"/>
      <c r="AS420" s="257"/>
      <c r="AT420" s="257"/>
      <c r="AU420" s="257"/>
      <c r="AV420" s="257"/>
      <c r="AW420" s="257"/>
    </row>
    <row r="421" spans="2:49" s="265" customFormat="1" x14ac:dyDescent="0.4">
      <c r="B421" s="251"/>
      <c r="C421" s="251"/>
      <c r="D421" s="251"/>
      <c r="E421" s="251"/>
      <c r="F421" s="251"/>
      <c r="G421" s="251"/>
      <c r="H421" s="251"/>
      <c r="I421" s="251"/>
      <c r="J421" s="251"/>
      <c r="K421" s="251"/>
      <c r="L421" s="251"/>
      <c r="M421" s="251"/>
      <c r="N421" s="251"/>
      <c r="O421" s="251"/>
      <c r="P421" s="251"/>
      <c r="Q421" s="251"/>
      <c r="R421" s="251"/>
      <c r="S421" s="251"/>
      <c r="T421" s="251"/>
      <c r="U421" s="251"/>
      <c r="V421" s="251"/>
      <c r="W421" s="251"/>
      <c r="X421" s="251"/>
      <c r="Y421" s="251"/>
      <c r="Z421" s="251"/>
      <c r="AA421" s="251"/>
      <c r="AB421" s="252">
        <f t="shared" si="25"/>
        <v>0</v>
      </c>
      <c r="AC421" s="252">
        <f>ROUND(AB421*事業まとめ!$Q$6,2)</f>
        <v>0</v>
      </c>
      <c r="AD421" s="253"/>
      <c r="AE421" s="253"/>
      <c r="AF421" s="253"/>
      <c r="AG421" s="253"/>
      <c r="AH421" s="253"/>
      <c r="AI421" s="253"/>
      <c r="AJ421" s="253"/>
      <c r="AK421" s="252">
        <f t="shared" si="26"/>
        <v>0</v>
      </c>
      <c r="AL421" s="252">
        <f>ROUND(AK421*事業まとめ!$Q$6,2)</f>
        <v>0</v>
      </c>
      <c r="AM421" s="254">
        <f t="shared" si="28"/>
        <v>0</v>
      </c>
      <c r="AN421" s="254">
        <f t="shared" si="28"/>
        <v>0</v>
      </c>
      <c r="AO421" s="259"/>
      <c r="AP421" s="260">
        <f t="shared" si="27"/>
        <v>0</v>
      </c>
      <c r="AQ421" s="259"/>
      <c r="AR421" s="257"/>
      <c r="AS421" s="257"/>
      <c r="AT421" s="257"/>
      <c r="AU421" s="257"/>
      <c r="AV421" s="257"/>
      <c r="AW421" s="257"/>
    </row>
    <row r="422" spans="2:49" s="265" customFormat="1" x14ac:dyDescent="0.4">
      <c r="B422" s="251"/>
      <c r="C422" s="251"/>
      <c r="D422" s="251"/>
      <c r="E422" s="251"/>
      <c r="F422" s="251"/>
      <c r="G422" s="251"/>
      <c r="H422" s="251"/>
      <c r="I422" s="251"/>
      <c r="J422" s="251"/>
      <c r="K422" s="251"/>
      <c r="L422" s="251"/>
      <c r="M422" s="251"/>
      <c r="N422" s="251"/>
      <c r="O422" s="251"/>
      <c r="P422" s="251"/>
      <c r="Q422" s="251"/>
      <c r="R422" s="251"/>
      <c r="S422" s="251"/>
      <c r="T422" s="251"/>
      <c r="U422" s="251"/>
      <c r="V422" s="251"/>
      <c r="W422" s="251"/>
      <c r="X422" s="251"/>
      <c r="Y422" s="251"/>
      <c r="Z422" s="251"/>
      <c r="AA422" s="251"/>
      <c r="AB422" s="252">
        <f t="shared" si="25"/>
        <v>0</v>
      </c>
      <c r="AC422" s="252">
        <f>ROUND(AB422*事業まとめ!$Q$6,2)</f>
        <v>0</v>
      </c>
      <c r="AD422" s="253"/>
      <c r="AE422" s="253"/>
      <c r="AF422" s="253"/>
      <c r="AG422" s="253"/>
      <c r="AH422" s="253"/>
      <c r="AI422" s="253"/>
      <c r="AJ422" s="253"/>
      <c r="AK422" s="252">
        <f t="shared" si="26"/>
        <v>0</v>
      </c>
      <c r="AL422" s="252">
        <f>ROUND(AK422*事業まとめ!$Q$6,2)</f>
        <v>0</v>
      </c>
      <c r="AM422" s="254">
        <f t="shared" si="28"/>
        <v>0</v>
      </c>
      <c r="AN422" s="254">
        <f t="shared" si="28"/>
        <v>0</v>
      </c>
      <c r="AO422" s="259"/>
      <c r="AP422" s="260">
        <f t="shared" si="27"/>
        <v>0</v>
      </c>
      <c r="AQ422" s="259"/>
      <c r="AR422" s="257"/>
      <c r="AS422" s="257"/>
      <c r="AT422" s="257"/>
      <c r="AU422" s="257"/>
      <c r="AV422" s="257"/>
      <c r="AW422" s="257"/>
    </row>
    <row r="423" spans="2:49" s="265" customFormat="1" x14ac:dyDescent="0.4">
      <c r="B423" s="251"/>
      <c r="C423" s="251"/>
      <c r="D423" s="251"/>
      <c r="E423" s="251"/>
      <c r="F423" s="251"/>
      <c r="G423" s="251"/>
      <c r="H423" s="251"/>
      <c r="I423" s="251"/>
      <c r="J423" s="251"/>
      <c r="K423" s="251"/>
      <c r="L423" s="251"/>
      <c r="M423" s="251"/>
      <c r="N423" s="251"/>
      <c r="O423" s="251"/>
      <c r="P423" s="251"/>
      <c r="Q423" s="251"/>
      <c r="R423" s="251"/>
      <c r="S423" s="251"/>
      <c r="T423" s="251"/>
      <c r="U423" s="251"/>
      <c r="V423" s="251"/>
      <c r="W423" s="251"/>
      <c r="X423" s="251"/>
      <c r="Y423" s="251"/>
      <c r="Z423" s="251"/>
      <c r="AA423" s="251"/>
      <c r="AB423" s="252">
        <f t="shared" si="25"/>
        <v>0</v>
      </c>
      <c r="AC423" s="252">
        <f>ROUND(AB423*事業まとめ!$Q$6,2)</f>
        <v>0</v>
      </c>
      <c r="AD423" s="253"/>
      <c r="AE423" s="253"/>
      <c r="AF423" s="253"/>
      <c r="AG423" s="253"/>
      <c r="AH423" s="253"/>
      <c r="AI423" s="253"/>
      <c r="AJ423" s="253"/>
      <c r="AK423" s="252">
        <f t="shared" si="26"/>
        <v>0</v>
      </c>
      <c r="AL423" s="252">
        <f>ROUND(AK423*事業まとめ!$Q$6,2)</f>
        <v>0</v>
      </c>
      <c r="AM423" s="254">
        <f t="shared" si="28"/>
        <v>0</v>
      </c>
      <c r="AN423" s="254">
        <f t="shared" si="28"/>
        <v>0</v>
      </c>
      <c r="AO423" s="259"/>
      <c r="AP423" s="260">
        <f t="shared" si="27"/>
        <v>0</v>
      </c>
      <c r="AQ423" s="259"/>
      <c r="AR423" s="257"/>
      <c r="AS423" s="257"/>
      <c r="AT423" s="257"/>
      <c r="AU423" s="257"/>
      <c r="AV423" s="257"/>
      <c r="AW423" s="257"/>
    </row>
    <row r="424" spans="2:49" s="265" customFormat="1" x14ac:dyDescent="0.4">
      <c r="B424" s="251"/>
      <c r="C424" s="251"/>
      <c r="D424" s="251"/>
      <c r="E424" s="251"/>
      <c r="F424" s="251"/>
      <c r="G424" s="251"/>
      <c r="H424" s="251"/>
      <c r="I424" s="251"/>
      <c r="J424" s="251"/>
      <c r="K424" s="251"/>
      <c r="L424" s="251"/>
      <c r="M424" s="251"/>
      <c r="N424" s="251"/>
      <c r="O424" s="251"/>
      <c r="P424" s="251"/>
      <c r="Q424" s="251"/>
      <c r="R424" s="251"/>
      <c r="S424" s="251"/>
      <c r="T424" s="251"/>
      <c r="U424" s="251"/>
      <c r="V424" s="251"/>
      <c r="W424" s="251"/>
      <c r="X424" s="251"/>
      <c r="Y424" s="251"/>
      <c r="Z424" s="251"/>
      <c r="AA424" s="251"/>
      <c r="AB424" s="252">
        <f t="shared" si="25"/>
        <v>0</v>
      </c>
      <c r="AC424" s="252">
        <f>ROUND(AB424*事業まとめ!$Q$6,2)</f>
        <v>0</v>
      </c>
      <c r="AD424" s="253"/>
      <c r="AE424" s="253"/>
      <c r="AF424" s="253"/>
      <c r="AG424" s="253"/>
      <c r="AH424" s="253"/>
      <c r="AI424" s="253"/>
      <c r="AJ424" s="253"/>
      <c r="AK424" s="252">
        <f t="shared" si="26"/>
        <v>0</v>
      </c>
      <c r="AL424" s="252">
        <f>ROUND(AK424*事業まとめ!$Q$6,2)</f>
        <v>0</v>
      </c>
      <c r="AM424" s="254">
        <f t="shared" si="28"/>
        <v>0</v>
      </c>
      <c r="AN424" s="254">
        <f t="shared" si="28"/>
        <v>0</v>
      </c>
      <c r="AO424" s="259"/>
      <c r="AP424" s="260">
        <f t="shared" si="27"/>
        <v>0</v>
      </c>
      <c r="AQ424" s="259"/>
      <c r="AR424" s="257"/>
      <c r="AS424" s="257"/>
      <c r="AT424" s="257"/>
      <c r="AU424" s="257"/>
      <c r="AV424" s="257"/>
      <c r="AW424" s="257"/>
    </row>
    <row r="425" spans="2:49" s="265" customFormat="1" x14ac:dyDescent="0.4">
      <c r="B425" s="251"/>
      <c r="C425" s="251"/>
      <c r="D425" s="251"/>
      <c r="E425" s="251"/>
      <c r="F425" s="251"/>
      <c r="G425" s="251"/>
      <c r="H425" s="251"/>
      <c r="I425" s="251"/>
      <c r="J425" s="251"/>
      <c r="K425" s="251"/>
      <c r="L425" s="251"/>
      <c r="M425" s="251"/>
      <c r="N425" s="251"/>
      <c r="O425" s="251"/>
      <c r="P425" s="251"/>
      <c r="Q425" s="251"/>
      <c r="R425" s="251"/>
      <c r="S425" s="251"/>
      <c r="T425" s="251"/>
      <c r="U425" s="251"/>
      <c r="V425" s="251"/>
      <c r="W425" s="251"/>
      <c r="X425" s="251"/>
      <c r="Y425" s="251"/>
      <c r="Z425" s="251"/>
      <c r="AA425" s="251"/>
      <c r="AB425" s="252">
        <f t="shared" si="25"/>
        <v>0</v>
      </c>
      <c r="AC425" s="252">
        <f>ROUND(AB425*事業まとめ!$Q$6,2)</f>
        <v>0</v>
      </c>
      <c r="AD425" s="253"/>
      <c r="AE425" s="253"/>
      <c r="AF425" s="253"/>
      <c r="AG425" s="253"/>
      <c r="AH425" s="253"/>
      <c r="AI425" s="253"/>
      <c r="AJ425" s="253"/>
      <c r="AK425" s="252">
        <f t="shared" si="26"/>
        <v>0</v>
      </c>
      <c r="AL425" s="252">
        <f>ROUND(AK425*事業まとめ!$Q$6,2)</f>
        <v>0</v>
      </c>
      <c r="AM425" s="254">
        <f t="shared" si="28"/>
        <v>0</v>
      </c>
      <c r="AN425" s="254">
        <f t="shared" si="28"/>
        <v>0</v>
      </c>
      <c r="AO425" s="259"/>
      <c r="AP425" s="260">
        <f t="shared" si="27"/>
        <v>0</v>
      </c>
      <c r="AQ425" s="259"/>
      <c r="AR425" s="257"/>
      <c r="AS425" s="257"/>
      <c r="AT425" s="257"/>
      <c r="AU425" s="257"/>
      <c r="AV425" s="257"/>
      <c r="AW425" s="257"/>
    </row>
    <row r="426" spans="2:49" s="265" customFormat="1" x14ac:dyDescent="0.4">
      <c r="B426" s="251"/>
      <c r="C426" s="251"/>
      <c r="D426" s="251"/>
      <c r="E426" s="251"/>
      <c r="F426" s="251"/>
      <c r="G426" s="251"/>
      <c r="H426" s="251"/>
      <c r="I426" s="251"/>
      <c r="J426" s="251"/>
      <c r="K426" s="251"/>
      <c r="L426" s="251"/>
      <c r="M426" s="251"/>
      <c r="N426" s="251"/>
      <c r="O426" s="251"/>
      <c r="P426" s="251"/>
      <c r="Q426" s="251"/>
      <c r="R426" s="251"/>
      <c r="S426" s="251"/>
      <c r="T426" s="251"/>
      <c r="U426" s="251"/>
      <c r="V426" s="251"/>
      <c r="W426" s="251"/>
      <c r="X426" s="251"/>
      <c r="Y426" s="251"/>
      <c r="Z426" s="251"/>
      <c r="AA426" s="251"/>
      <c r="AB426" s="252">
        <f t="shared" si="25"/>
        <v>0</v>
      </c>
      <c r="AC426" s="252">
        <f>ROUND(AB426*事業まとめ!$Q$6,2)</f>
        <v>0</v>
      </c>
      <c r="AD426" s="253"/>
      <c r="AE426" s="253"/>
      <c r="AF426" s="253"/>
      <c r="AG426" s="253"/>
      <c r="AH426" s="253"/>
      <c r="AI426" s="253"/>
      <c r="AJ426" s="253"/>
      <c r="AK426" s="252">
        <f t="shared" si="26"/>
        <v>0</v>
      </c>
      <c r="AL426" s="252">
        <f>ROUND(AK426*事業まとめ!$Q$6,2)</f>
        <v>0</v>
      </c>
      <c r="AM426" s="254">
        <f t="shared" si="28"/>
        <v>0</v>
      </c>
      <c r="AN426" s="254">
        <f t="shared" si="28"/>
        <v>0</v>
      </c>
      <c r="AO426" s="259"/>
      <c r="AP426" s="260">
        <f t="shared" si="27"/>
        <v>0</v>
      </c>
      <c r="AQ426" s="259"/>
      <c r="AR426" s="257"/>
      <c r="AS426" s="257"/>
      <c r="AT426" s="257"/>
      <c r="AU426" s="257"/>
      <c r="AV426" s="257"/>
      <c r="AW426" s="257"/>
    </row>
    <row r="427" spans="2:49" s="265" customFormat="1" x14ac:dyDescent="0.4">
      <c r="B427" s="251"/>
      <c r="C427" s="251"/>
      <c r="D427" s="251"/>
      <c r="E427" s="251"/>
      <c r="F427" s="251"/>
      <c r="G427" s="251"/>
      <c r="H427" s="251"/>
      <c r="I427" s="251"/>
      <c r="J427" s="251"/>
      <c r="K427" s="251"/>
      <c r="L427" s="251"/>
      <c r="M427" s="251"/>
      <c r="N427" s="251"/>
      <c r="O427" s="251"/>
      <c r="P427" s="251"/>
      <c r="Q427" s="251"/>
      <c r="R427" s="251"/>
      <c r="S427" s="251"/>
      <c r="T427" s="251"/>
      <c r="U427" s="251"/>
      <c r="V427" s="251"/>
      <c r="W427" s="251"/>
      <c r="X427" s="251"/>
      <c r="Y427" s="251"/>
      <c r="Z427" s="251"/>
      <c r="AA427" s="251"/>
      <c r="AB427" s="252">
        <f t="shared" si="25"/>
        <v>0</v>
      </c>
      <c r="AC427" s="252">
        <f>ROUND(AB427*事業まとめ!$Q$6,2)</f>
        <v>0</v>
      </c>
      <c r="AD427" s="253"/>
      <c r="AE427" s="253"/>
      <c r="AF427" s="253"/>
      <c r="AG427" s="253"/>
      <c r="AH427" s="253"/>
      <c r="AI427" s="253"/>
      <c r="AJ427" s="253"/>
      <c r="AK427" s="252">
        <f t="shared" si="26"/>
        <v>0</v>
      </c>
      <c r="AL427" s="252">
        <f>ROUND(AK427*事業まとめ!$Q$6,2)</f>
        <v>0</v>
      </c>
      <c r="AM427" s="254">
        <f t="shared" si="28"/>
        <v>0</v>
      </c>
      <c r="AN427" s="254">
        <f t="shared" si="28"/>
        <v>0</v>
      </c>
      <c r="AO427" s="259"/>
      <c r="AP427" s="260">
        <f t="shared" si="27"/>
        <v>0</v>
      </c>
      <c r="AQ427" s="259"/>
      <c r="AR427" s="257"/>
      <c r="AS427" s="257"/>
      <c r="AT427" s="257"/>
      <c r="AU427" s="257"/>
      <c r="AV427" s="257"/>
      <c r="AW427" s="257"/>
    </row>
    <row r="428" spans="2:49" s="265" customFormat="1" x14ac:dyDescent="0.4">
      <c r="B428" s="251"/>
      <c r="C428" s="251"/>
      <c r="D428" s="251"/>
      <c r="E428" s="251"/>
      <c r="F428" s="251"/>
      <c r="G428" s="251"/>
      <c r="H428" s="251"/>
      <c r="I428" s="251"/>
      <c r="J428" s="251"/>
      <c r="K428" s="251"/>
      <c r="L428" s="251"/>
      <c r="M428" s="251"/>
      <c r="N428" s="251"/>
      <c r="O428" s="251"/>
      <c r="P428" s="251"/>
      <c r="Q428" s="251"/>
      <c r="R428" s="251"/>
      <c r="S428" s="251"/>
      <c r="T428" s="251"/>
      <c r="U428" s="251"/>
      <c r="V428" s="251"/>
      <c r="W428" s="251"/>
      <c r="X428" s="251"/>
      <c r="Y428" s="251"/>
      <c r="Z428" s="251"/>
      <c r="AA428" s="251"/>
      <c r="AB428" s="252">
        <f t="shared" si="25"/>
        <v>0</v>
      </c>
      <c r="AC428" s="252">
        <f>ROUND(AB428*事業まとめ!$Q$6,2)</f>
        <v>0</v>
      </c>
      <c r="AD428" s="253"/>
      <c r="AE428" s="253"/>
      <c r="AF428" s="253"/>
      <c r="AG428" s="253"/>
      <c r="AH428" s="253"/>
      <c r="AI428" s="253"/>
      <c r="AJ428" s="253"/>
      <c r="AK428" s="252">
        <f t="shared" si="26"/>
        <v>0</v>
      </c>
      <c r="AL428" s="252">
        <f>ROUND(AK428*事業まとめ!$Q$6,2)</f>
        <v>0</v>
      </c>
      <c r="AM428" s="254">
        <f t="shared" si="28"/>
        <v>0</v>
      </c>
      <c r="AN428" s="254">
        <f t="shared" si="28"/>
        <v>0</v>
      </c>
      <c r="AO428" s="259"/>
      <c r="AP428" s="260">
        <f t="shared" si="27"/>
        <v>0</v>
      </c>
      <c r="AQ428" s="259"/>
      <c r="AR428" s="257"/>
      <c r="AS428" s="257"/>
      <c r="AT428" s="257"/>
      <c r="AU428" s="257"/>
      <c r="AV428" s="257"/>
      <c r="AW428" s="257"/>
    </row>
    <row r="429" spans="2:49" s="265" customFormat="1" x14ac:dyDescent="0.4">
      <c r="B429" s="251"/>
      <c r="C429" s="251"/>
      <c r="D429" s="251"/>
      <c r="E429" s="251"/>
      <c r="F429" s="251"/>
      <c r="G429" s="251"/>
      <c r="H429" s="251"/>
      <c r="I429" s="251"/>
      <c r="J429" s="251"/>
      <c r="K429" s="251"/>
      <c r="L429" s="251"/>
      <c r="M429" s="251"/>
      <c r="N429" s="251"/>
      <c r="O429" s="251"/>
      <c r="P429" s="251"/>
      <c r="Q429" s="251"/>
      <c r="R429" s="251"/>
      <c r="S429" s="251"/>
      <c r="T429" s="251"/>
      <c r="U429" s="251"/>
      <c r="V429" s="251"/>
      <c r="W429" s="251"/>
      <c r="X429" s="251"/>
      <c r="Y429" s="251"/>
      <c r="Z429" s="251"/>
      <c r="AA429" s="251"/>
      <c r="AB429" s="252">
        <f t="shared" si="25"/>
        <v>0</v>
      </c>
      <c r="AC429" s="252">
        <f>ROUND(AB429*事業まとめ!$Q$6,2)</f>
        <v>0</v>
      </c>
      <c r="AD429" s="253"/>
      <c r="AE429" s="253"/>
      <c r="AF429" s="253"/>
      <c r="AG429" s="253"/>
      <c r="AH429" s="253"/>
      <c r="AI429" s="253"/>
      <c r="AJ429" s="253"/>
      <c r="AK429" s="252">
        <f t="shared" si="26"/>
        <v>0</v>
      </c>
      <c r="AL429" s="252">
        <f>ROUND(AK429*事業まとめ!$Q$6,2)</f>
        <v>0</v>
      </c>
      <c r="AM429" s="254">
        <f t="shared" si="28"/>
        <v>0</v>
      </c>
      <c r="AN429" s="254">
        <f t="shared" si="28"/>
        <v>0</v>
      </c>
      <c r="AO429" s="259"/>
      <c r="AP429" s="260">
        <f t="shared" si="27"/>
        <v>0</v>
      </c>
      <c r="AQ429" s="259"/>
      <c r="AR429" s="257"/>
      <c r="AS429" s="257"/>
      <c r="AT429" s="257"/>
      <c r="AU429" s="257"/>
      <c r="AV429" s="257"/>
      <c r="AW429" s="257"/>
    </row>
    <row r="430" spans="2:49" s="265" customFormat="1" x14ac:dyDescent="0.4">
      <c r="B430" s="251"/>
      <c r="C430" s="251"/>
      <c r="D430" s="251"/>
      <c r="E430" s="251"/>
      <c r="F430" s="251"/>
      <c r="G430" s="251"/>
      <c r="H430" s="251"/>
      <c r="I430" s="251"/>
      <c r="J430" s="251"/>
      <c r="K430" s="251"/>
      <c r="L430" s="251"/>
      <c r="M430" s="251"/>
      <c r="N430" s="251"/>
      <c r="O430" s="251"/>
      <c r="P430" s="251"/>
      <c r="Q430" s="251"/>
      <c r="R430" s="251"/>
      <c r="S430" s="251"/>
      <c r="T430" s="251"/>
      <c r="U430" s="251"/>
      <c r="V430" s="251"/>
      <c r="W430" s="251"/>
      <c r="X430" s="251"/>
      <c r="Y430" s="251"/>
      <c r="Z430" s="251"/>
      <c r="AA430" s="251"/>
      <c r="AB430" s="252">
        <f t="shared" si="25"/>
        <v>0</v>
      </c>
      <c r="AC430" s="252">
        <f>ROUND(AB430*事業まとめ!$Q$6,2)</f>
        <v>0</v>
      </c>
      <c r="AD430" s="253"/>
      <c r="AE430" s="253"/>
      <c r="AF430" s="253"/>
      <c r="AG430" s="253"/>
      <c r="AH430" s="253"/>
      <c r="AI430" s="253"/>
      <c r="AJ430" s="253"/>
      <c r="AK430" s="252">
        <f t="shared" si="26"/>
        <v>0</v>
      </c>
      <c r="AL430" s="252">
        <f>ROUND(AK430*事業まとめ!$Q$6,2)</f>
        <v>0</v>
      </c>
      <c r="AM430" s="254">
        <f t="shared" si="28"/>
        <v>0</v>
      </c>
      <c r="AN430" s="254">
        <f t="shared" si="28"/>
        <v>0</v>
      </c>
      <c r="AO430" s="259"/>
      <c r="AP430" s="260">
        <f t="shared" si="27"/>
        <v>0</v>
      </c>
      <c r="AQ430" s="259"/>
      <c r="AR430" s="257"/>
      <c r="AS430" s="257"/>
      <c r="AT430" s="257"/>
      <c r="AU430" s="257"/>
      <c r="AV430" s="257"/>
      <c r="AW430" s="257"/>
    </row>
    <row r="431" spans="2:49" s="265" customFormat="1" x14ac:dyDescent="0.4">
      <c r="B431" s="251"/>
      <c r="C431" s="251"/>
      <c r="D431" s="251"/>
      <c r="E431" s="251"/>
      <c r="F431" s="251"/>
      <c r="G431" s="251"/>
      <c r="H431" s="251"/>
      <c r="I431" s="251"/>
      <c r="J431" s="251"/>
      <c r="K431" s="251"/>
      <c r="L431" s="251"/>
      <c r="M431" s="251"/>
      <c r="N431" s="251"/>
      <c r="O431" s="251"/>
      <c r="P431" s="251"/>
      <c r="Q431" s="251"/>
      <c r="R431" s="251"/>
      <c r="S431" s="251"/>
      <c r="T431" s="251"/>
      <c r="U431" s="251"/>
      <c r="V431" s="251"/>
      <c r="W431" s="251"/>
      <c r="X431" s="251"/>
      <c r="Y431" s="251"/>
      <c r="Z431" s="251"/>
      <c r="AA431" s="251"/>
      <c r="AB431" s="252">
        <f t="shared" si="25"/>
        <v>0</v>
      </c>
      <c r="AC431" s="252">
        <f>ROUND(AB431*事業まとめ!$Q$6,2)</f>
        <v>0</v>
      </c>
      <c r="AD431" s="253"/>
      <c r="AE431" s="253"/>
      <c r="AF431" s="253"/>
      <c r="AG431" s="253"/>
      <c r="AH431" s="253"/>
      <c r="AI431" s="253"/>
      <c r="AJ431" s="253"/>
      <c r="AK431" s="252">
        <f t="shared" si="26"/>
        <v>0</v>
      </c>
      <c r="AL431" s="252">
        <f>ROUND(AK431*事業まとめ!$Q$6,2)</f>
        <v>0</v>
      </c>
      <c r="AM431" s="254">
        <f t="shared" si="28"/>
        <v>0</v>
      </c>
      <c r="AN431" s="254">
        <f t="shared" si="28"/>
        <v>0</v>
      </c>
      <c r="AO431" s="259"/>
      <c r="AP431" s="260">
        <f t="shared" si="27"/>
        <v>0</v>
      </c>
      <c r="AQ431" s="259"/>
      <c r="AR431" s="257"/>
      <c r="AS431" s="257"/>
      <c r="AT431" s="257"/>
      <c r="AU431" s="257"/>
      <c r="AV431" s="257"/>
      <c r="AW431" s="257"/>
    </row>
    <row r="432" spans="2:49" s="265" customFormat="1" x14ac:dyDescent="0.4">
      <c r="B432" s="251"/>
      <c r="C432" s="251"/>
      <c r="D432" s="251"/>
      <c r="E432" s="251"/>
      <c r="F432" s="251"/>
      <c r="G432" s="251"/>
      <c r="H432" s="251"/>
      <c r="I432" s="251"/>
      <c r="J432" s="251"/>
      <c r="K432" s="251"/>
      <c r="L432" s="251"/>
      <c r="M432" s="251"/>
      <c r="N432" s="251"/>
      <c r="O432" s="251"/>
      <c r="P432" s="251"/>
      <c r="Q432" s="251"/>
      <c r="R432" s="251"/>
      <c r="S432" s="251"/>
      <c r="T432" s="251"/>
      <c r="U432" s="251"/>
      <c r="V432" s="251"/>
      <c r="W432" s="251"/>
      <c r="X432" s="251"/>
      <c r="Y432" s="251"/>
      <c r="Z432" s="251"/>
      <c r="AA432" s="251"/>
      <c r="AB432" s="252">
        <f t="shared" si="25"/>
        <v>0</v>
      </c>
      <c r="AC432" s="252">
        <f>ROUND(AB432*事業まとめ!$Q$6,2)</f>
        <v>0</v>
      </c>
      <c r="AD432" s="253"/>
      <c r="AE432" s="253"/>
      <c r="AF432" s="253"/>
      <c r="AG432" s="253"/>
      <c r="AH432" s="253"/>
      <c r="AI432" s="253"/>
      <c r="AJ432" s="253"/>
      <c r="AK432" s="252">
        <f t="shared" si="26"/>
        <v>0</v>
      </c>
      <c r="AL432" s="252">
        <f>ROUND(AK432*事業まとめ!$Q$6,2)</f>
        <v>0</v>
      </c>
      <c r="AM432" s="254">
        <f t="shared" si="28"/>
        <v>0</v>
      </c>
      <c r="AN432" s="254">
        <f t="shared" si="28"/>
        <v>0</v>
      </c>
      <c r="AO432" s="259"/>
      <c r="AP432" s="260">
        <f t="shared" si="27"/>
        <v>0</v>
      </c>
      <c r="AQ432" s="259"/>
      <c r="AR432" s="257"/>
      <c r="AS432" s="257"/>
      <c r="AT432" s="257"/>
      <c r="AU432" s="257"/>
      <c r="AV432" s="257"/>
      <c r="AW432" s="257"/>
    </row>
    <row r="433" spans="2:49" s="265" customFormat="1" x14ac:dyDescent="0.4">
      <c r="B433" s="251"/>
      <c r="C433" s="251"/>
      <c r="D433" s="251"/>
      <c r="E433" s="251"/>
      <c r="F433" s="251"/>
      <c r="G433" s="251"/>
      <c r="H433" s="251"/>
      <c r="I433" s="251"/>
      <c r="J433" s="251"/>
      <c r="K433" s="251"/>
      <c r="L433" s="251"/>
      <c r="M433" s="251"/>
      <c r="N433" s="251"/>
      <c r="O433" s="251"/>
      <c r="P433" s="251"/>
      <c r="Q433" s="251"/>
      <c r="R433" s="251"/>
      <c r="S433" s="251"/>
      <c r="T433" s="251"/>
      <c r="U433" s="251"/>
      <c r="V433" s="251"/>
      <c r="W433" s="251"/>
      <c r="X433" s="251"/>
      <c r="Y433" s="251"/>
      <c r="Z433" s="251"/>
      <c r="AA433" s="251"/>
      <c r="AB433" s="252">
        <f t="shared" si="25"/>
        <v>0</v>
      </c>
      <c r="AC433" s="252">
        <f>ROUND(AB433*事業まとめ!$Q$6,2)</f>
        <v>0</v>
      </c>
      <c r="AD433" s="253"/>
      <c r="AE433" s="253"/>
      <c r="AF433" s="253"/>
      <c r="AG433" s="253"/>
      <c r="AH433" s="253"/>
      <c r="AI433" s="253"/>
      <c r="AJ433" s="253"/>
      <c r="AK433" s="252">
        <f t="shared" si="26"/>
        <v>0</v>
      </c>
      <c r="AL433" s="252">
        <f>ROUND(AK433*事業まとめ!$Q$6,2)</f>
        <v>0</v>
      </c>
      <c r="AM433" s="254">
        <f t="shared" si="28"/>
        <v>0</v>
      </c>
      <c r="AN433" s="254">
        <f t="shared" si="28"/>
        <v>0</v>
      </c>
      <c r="AO433" s="259"/>
      <c r="AP433" s="260">
        <f t="shared" si="27"/>
        <v>0</v>
      </c>
      <c r="AQ433" s="259"/>
      <c r="AR433" s="257"/>
      <c r="AS433" s="257"/>
      <c r="AT433" s="257"/>
      <c r="AU433" s="257"/>
      <c r="AV433" s="257"/>
      <c r="AW433" s="257"/>
    </row>
    <row r="434" spans="2:49" s="265" customFormat="1" x14ac:dyDescent="0.4">
      <c r="B434" s="251"/>
      <c r="C434" s="251"/>
      <c r="D434" s="251"/>
      <c r="E434" s="251"/>
      <c r="F434" s="251"/>
      <c r="G434" s="251"/>
      <c r="H434" s="251"/>
      <c r="I434" s="251"/>
      <c r="J434" s="251"/>
      <c r="K434" s="251"/>
      <c r="L434" s="251"/>
      <c r="M434" s="251"/>
      <c r="N434" s="251"/>
      <c r="O434" s="251"/>
      <c r="P434" s="251"/>
      <c r="Q434" s="251"/>
      <c r="R434" s="251"/>
      <c r="S434" s="251"/>
      <c r="T434" s="251"/>
      <c r="U434" s="251"/>
      <c r="V434" s="251"/>
      <c r="W434" s="251"/>
      <c r="X434" s="251"/>
      <c r="Y434" s="251"/>
      <c r="Z434" s="251"/>
      <c r="AA434" s="251"/>
      <c r="AB434" s="252">
        <f t="shared" si="25"/>
        <v>0</v>
      </c>
      <c r="AC434" s="252">
        <f>ROUND(AB434*事業まとめ!$Q$6,2)</f>
        <v>0</v>
      </c>
      <c r="AD434" s="253"/>
      <c r="AE434" s="253"/>
      <c r="AF434" s="253"/>
      <c r="AG434" s="253"/>
      <c r="AH434" s="253"/>
      <c r="AI434" s="253"/>
      <c r="AJ434" s="253"/>
      <c r="AK434" s="252">
        <f t="shared" si="26"/>
        <v>0</v>
      </c>
      <c r="AL434" s="252">
        <f>ROUND(AK434*事業まとめ!$Q$6,2)</f>
        <v>0</v>
      </c>
      <c r="AM434" s="254">
        <f t="shared" si="28"/>
        <v>0</v>
      </c>
      <c r="AN434" s="254">
        <f t="shared" si="28"/>
        <v>0</v>
      </c>
      <c r="AO434" s="259"/>
      <c r="AP434" s="260">
        <f t="shared" si="27"/>
        <v>0</v>
      </c>
      <c r="AQ434" s="259"/>
      <c r="AR434" s="257"/>
      <c r="AS434" s="257"/>
      <c r="AT434" s="257"/>
      <c r="AU434" s="257"/>
      <c r="AV434" s="257"/>
      <c r="AW434" s="257"/>
    </row>
    <row r="435" spans="2:49" s="265" customFormat="1" x14ac:dyDescent="0.4">
      <c r="B435" s="251"/>
      <c r="C435" s="251"/>
      <c r="D435" s="251"/>
      <c r="E435" s="251"/>
      <c r="F435" s="251"/>
      <c r="G435" s="251"/>
      <c r="H435" s="251"/>
      <c r="I435" s="251"/>
      <c r="J435" s="251"/>
      <c r="K435" s="251"/>
      <c r="L435" s="251"/>
      <c r="M435" s="251"/>
      <c r="N435" s="251"/>
      <c r="O435" s="251"/>
      <c r="P435" s="251"/>
      <c r="Q435" s="251"/>
      <c r="R435" s="251"/>
      <c r="S435" s="251"/>
      <c r="T435" s="251"/>
      <c r="U435" s="251"/>
      <c r="V435" s="251"/>
      <c r="W435" s="251"/>
      <c r="X435" s="251"/>
      <c r="Y435" s="251"/>
      <c r="Z435" s="251"/>
      <c r="AA435" s="251"/>
      <c r="AB435" s="252">
        <f t="shared" si="25"/>
        <v>0</v>
      </c>
      <c r="AC435" s="252">
        <f>ROUND(AB435*事業まとめ!$Q$6,2)</f>
        <v>0</v>
      </c>
      <c r="AD435" s="253"/>
      <c r="AE435" s="253"/>
      <c r="AF435" s="253"/>
      <c r="AG435" s="253"/>
      <c r="AH435" s="253"/>
      <c r="AI435" s="253"/>
      <c r="AJ435" s="253"/>
      <c r="AK435" s="252">
        <f t="shared" si="26"/>
        <v>0</v>
      </c>
      <c r="AL435" s="252">
        <f>ROUND(AK435*事業まとめ!$Q$6,2)</f>
        <v>0</v>
      </c>
      <c r="AM435" s="254">
        <f t="shared" si="28"/>
        <v>0</v>
      </c>
      <c r="AN435" s="254">
        <f t="shared" si="28"/>
        <v>0</v>
      </c>
      <c r="AO435" s="259"/>
      <c r="AP435" s="260">
        <f t="shared" si="27"/>
        <v>0</v>
      </c>
      <c r="AQ435" s="259"/>
      <c r="AR435" s="257"/>
      <c r="AS435" s="257"/>
      <c r="AT435" s="257"/>
      <c r="AU435" s="257"/>
      <c r="AV435" s="257"/>
      <c r="AW435" s="257"/>
    </row>
    <row r="436" spans="2:49" s="265" customFormat="1" x14ac:dyDescent="0.4">
      <c r="B436" s="251"/>
      <c r="C436" s="251"/>
      <c r="D436" s="251"/>
      <c r="E436" s="251"/>
      <c r="F436" s="251"/>
      <c r="G436" s="251"/>
      <c r="H436" s="251"/>
      <c r="I436" s="251"/>
      <c r="J436" s="251"/>
      <c r="K436" s="251"/>
      <c r="L436" s="251"/>
      <c r="M436" s="251"/>
      <c r="N436" s="251"/>
      <c r="O436" s="251"/>
      <c r="P436" s="251"/>
      <c r="Q436" s="251"/>
      <c r="R436" s="251"/>
      <c r="S436" s="251"/>
      <c r="T436" s="251"/>
      <c r="U436" s="251"/>
      <c r="V436" s="251"/>
      <c r="W436" s="251"/>
      <c r="X436" s="251"/>
      <c r="Y436" s="251"/>
      <c r="Z436" s="251"/>
      <c r="AA436" s="251"/>
      <c r="AB436" s="252">
        <f t="shared" si="25"/>
        <v>0</v>
      </c>
      <c r="AC436" s="252">
        <f>ROUND(AB436*事業まとめ!$Q$6,2)</f>
        <v>0</v>
      </c>
      <c r="AD436" s="253"/>
      <c r="AE436" s="253"/>
      <c r="AF436" s="253"/>
      <c r="AG436" s="253"/>
      <c r="AH436" s="253"/>
      <c r="AI436" s="253"/>
      <c r="AJ436" s="253"/>
      <c r="AK436" s="252">
        <f t="shared" si="26"/>
        <v>0</v>
      </c>
      <c r="AL436" s="252">
        <f>ROUND(AK436*事業まとめ!$Q$6,2)</f>
        <v>0</v>
      </c>
      <c r="AM436" s="254">
        <f t="shared" si="28"/>
        <v>0</v>
      </c>
      <c r="AN436" s="254">
        <f t="shared" si="28"/>
        <v>0</v>
      </c>
      <c r="AO436" s="259"/>
      <c r="AP436" s="260">
        <f t="shared" si="27"/>
        <v>0</v>
      </c>
      <c r="AQ436" s="259"/>
      <c r="AR436" s="257"/>
      <c r="AS436" s="257"/>
      <c r="AT436" s="257"/>
      <c r="AU436" s="257"/>
      <c r="AV436" s="257"/>
      <c r="AW436" s="257"/>
    </row>
    <row r="437" spans="2:49" s="265" customFormat="1" x14ac:dyDescent="0.4">
      <c r="B437" s="251"/>
      <c r="C437" s="251"/>
      <c r="D437" s="251"/>
      <c r="E437" s="251"/>
      <c r="F437" s="251"/>
      <c r="G437" s="251"/>
      <c r="H437" s="251"/>
      <c r="I437" s="251"/>
      <c r="J437" s="251"/>
      <c r="K437" s="251"/>
      <c r="L437" s="251"/>
      <c r="M437" s="251"/>
      <c r="N437" s="251"/>
      <c r="O437" s="251"/>
      <c r="P437" s="251"/>
      <c r="Q437" s="251"/>
      <c r="R437" s="251"/>
      <c r="S437" s="251"/>
      <c r="T437" s="251"/>
      <c r="U437" s="251"/>
      <c r="V437" s="251"/>
      <c r="W437" s="251"/>
      <c r="X437" s="251"/>
      <c r="Y437" s="251"/>
      <c r="Z437" s="251"/>
      <c r="AA437" s="251"/>
      <c r="AB437" s="252">
        <f t="shared" si="25"/>
        <v>0</v>
      </c>
      <c r="AC437" s="252">
        <f>ROUND(AB437*事業まとめ!$Q$6,2)</f>
        <v>0</v>
      </c>
      <c r="AD437" s="253"/>
      <c r="AE437" s="253"/>
      <c r="AF437" s="253"/>
      <c r="AG437" s="253"/>
      <c r="AH437" s="253"/>
      <c r="AI437" s="253"/>
      <c r="AJ437" s="253"/>
      <c r="AK437" s="252">
        <f t="shared" si="26"/>
        <v>0</v>
      </c>
      <c r="AL437" s="252">
        <f>ROUND(AK437*事業まとめ!$Q$6,2)</f>
        <v>0</v>
      </c>
      <c r="AM437" s="254">
        <f t="shared" si="28"/>
        <v>0</v>
      </c>
      <c r="AN437" s="254">
        <f t="shared" si="28"/>
        <v>0</v>
      </c>
      <c r="AO437" s="259"/>
      <c r="AP437" s="260">
        <f t="shared" si="27"/>
        <v>0</v>
      </c>
      <c r="AQ437" s="259"/>
      <c r="AR437" s="257"/>
      <c r="AS437" s="257"/>
      <c r="AT437" s="257"/>
      <c r="AU437" s="257"/>
      <c r="AV437" s="257"/>
      <c r="AW437" s="257"/>
    </row>
    <row r="438" spans="2:49" s="265" customFormat="1" x14ac:dyDescent="0.4">
      <c r="B438" s="251"/>
      <c r="C438" s="251"/>
      <c r="D438" s="251"/>
      <c r="E438" s="251"/>
      <c r="F438" s="251"/>
      <c r="G438" s="251"/>
      <c r="H438" s="251"/>
      <c r="I438" s="251"/>
      <c r="J438" s="251"/>
      <c r="K438" s="251"/>
      <c r="L438" s="251"/>
      <c r="M438" s="251"/>
      <c r="N438" s="251"/>
      <c r="O438" s="251"/>
      <c r="P438" s="251"/>
      <c r="Q438" s="251"/>
      <c r="R438" s="251"/>
      <c r="S438" s="251"/>
      <c r="T438" s="251"/>
      <c r="U438" s="251"/>
      <c r="V438" s="251"/>
      <c r="W438" s="251"/>
      <c r="X438" s="251"/>
      <c r="Y438" s="251"/>
      <c r="Z438" s="251"/>
      <c r="AA438" s="251"/>
      <c r="AB438" s="252">
        <f t="shared" si="25"/>
        <v>0</v>
      </c>
      <c r="AC438" s="252">
        <f>ROUND(AB438*事業まとめ!$Q$6,2)</f>
        <v>0</v>
      </c>
      <c r="AD438" s="253"/>
      <c r="AE438" s="253"/>
      <c r="AF438" s="253"/>
      <c r="AG438" s="253"/>
      <c r="AH438" s="253"/>
      <c r="AI438" s="253"/>
      <c r="AJ438" s="253"/>
      <c r="AK438" s="252">
        <f t="shared" si="26"/>
        <v>0</v>
      </c>
      <c r="AL438" s="252">
        <f>ROUND(AK438*事業まとめ!$Q$6,2)</f>
        <v>0</v>
      </c>
      <c r="AM438" s="254">
        <f t="shared" si="28"/>
        <v>0</v>
      </c>
      <c r="AN438" s="254">
        <f t="shared" si="28"/>
        <v>0</v>
      </c>
      <c r="AO438" s="259"/>
      <c r="AP438" s="260">
        <f t="shared" si="27"/>
        <v>0</v>
      </c>
      <c r="AQ438" s="259"/>
      <c r="AR438" s="257"/>
      <c r="AS438" s="257"/>
      <c r="AT438" s="257"/>
      <c r="AU438" s="257"/>
      <c r="AV438" s="257"/>
      <c r="AW438" s="257"/>
    </row>
    <row r="439" spans="2:49" s="265" customFormat="1" x14ac:dyDescent="0.4">
      <c r="B439" s="251"/>
      <c r="C439" s="251"/>
      <c r="D439" s="251"/>
      <c r="E439" s="251"/>
      <c r="F439" s="251"/>
      <c r="G439" s="251"/>
      <c r="H439" s="251"/>
      <c r="I439" s="251"/>
      <c r="J439" s="251"/>
      <c r="K439" s="251"/>
      <c r="L439" s="251"/>
      <c r="M439" s="251"/>
      <c r="N439" s="251"/>
      <c r="O439" s="251"/>
      <c r="P439" s="251"/>
      <c r="Q439" s="251"/>
      <c r="R439" s="251"/>
      <c r="S439" s="251"/>
      <c r="T439" s="251"/>
      <c r="U439" s="251"/>
      <c r="V439" s="251"/>
      <c r="W439" s="251"/>
      <c r="X439" s="251"/>
      <c r="Y439" s="251"/>
      <c r="Z439" s="251"/>
      <c r="AA439" s="251"/>
      <c r="AB439" s="252">
        <f t="shared" si="25"/>
        <v>0</v>
      </c>
      <c r="AC439" s="252">
        <f>ROUND(AB439*事業まとめ!$Q$6,2)</f>
        <v>0</v>
      </c>
      <c r="AD439" s="253"/>
      <c r="AE439" s="253"/>
      <c r="AF439" s="253"/>
      <c r="AG439" s="253"/>
      <c r="AH439" s="253"/>
      <c r="AI439" s="253"/>
      <c r="AJ439" s="253"/>
      <c r="AK439" s="252">
        <f t="shared" si="26"/>
        <v>0</v>
      </c>
      <c r="AL439" s="252">
        <f>ROUND(AK439*事業まとめ!$Q$6,2)</f>
        <v>0</v>
      </c>
      <c r="AM439" s="254">
        <f t="shared" si="28"/>
        <v>0</v>
      </c>
      <c r="AN439" s="254">
        <f t="shared" si="28"/>
        <v>0</v>
      </c>
      <c r="AO439" s="259"/>
      <c r="AP439" s="260">
        <f t="shared" si="27"/>
        <v>0</v>
      </c>
      <c r="AQ439" s="259"/>
      <c r="AR439" s="257"/>
      <c r="AS439" s="257"/>
      <c r="AT439" s="257"/>
      <c r="AU439" s="257"/>
      <c r="AV439" s="257"/>
      <c r="AW439" s="257"/>
    </row>
    <row r="440" spans="2:49" s="265" customFormat="1" x14ac:dyDescent="0.4">
      <c r="B440" s="251"/>
      <c r="C440" s="251"/>
      <c r="D440" s="251"/>
      <c r="E440" s="251"/>
      <c r="F440" s="251"/>
      <c r="G440" s="251"/>
      <c r="H440" s="251"/>
      <c r="I440" s="251"/>
      <c r="J440" s="251"/>
      <c r="K440" s="251"/>
      <c r="L440" s="251"/>
      <c r="M440" s="251"/>
      <c r="N440" s="251"/>
      <c r="O440" s="251"/>
      <c r="P440" s="251"/>
      <c r="Q440" s="251"/>
      <c r="R440" s="251"/>
      <c r="S440" s="251"/>
      <c r="T440" s="251"/>
      <c r="U440" s="251"/>
      <c r="V440" s="251"/>
      <c r="W440" s="251"/>
      <c r="X440" s="251"/>
      <c r="Y440" s="251"/>
      <c r="Z440" s="251"/>
      <c r="AA440" s="251"/>
      <c r="AB440" s="252">
        <f t="shared" si="25"/>
        <v>0</v>
      </c>
      <c r="AC440" s="252">
        <f>ROUND(AB440*事業まとめ!$Q$6,2)</f>
        <v>0</v>
      </c>
      <c r="AD440" s="253"/>
      <c r="AE440" s="253"/>
      <c r="AF440" s="253"/>
      <c r="AG440" s="253"/>
      <c r="AH440" s="253"/>
      <c r="AI440" s="253"/>
      <c r="AJ440" s="253"/>
      <c r="AK440" s="252">
        <f t="shared" si="26"/>
        <v>0</v>
      </c>
      <c r="AL440" s="252">
        <f>ROUND(AK440*事業まとめ!$Q$6,2)</f>
        <v>0</v>
      </c>
      <c r="AM440" s="254">
        <f t="shared" si="28"/>
        <v>0</v>
      </c>
      <c r="AN440" s="254">
        <f t="shared" si="28"/>
        <v>0</v>
      </c>
      <c r="AO440" s="259"/>
      <c r="AP440" s="260">
        <f t="shared" si="27"/>
        <v>0</v>
      </c>
      <c r="AQ440" s="259"/>
      <c r="AR440" s="257"/>
      <c r="AS440" s="257"/>
      <c r="AT440" s="257"/>
      <c r="AU440" s="257"/>
      <c r="AV440" s="257"/>
      <c r="AW440" s="257"/>
    </row>
    <row r="441" spans="2:49" s="265" customFormat="1" x14ac:dyDescent="0.4">
      <c r="B441" s="251"/>
      <c r="C441" s="251"/>
      <c r="D441" s="251"/>
      <c r="E441" s="251"/>
      <c r="F441" s="251"/>
      <c r="G441" s="251"/>
      <c r="H441" s="251"/>
      <c r="I441" s="251"/>
      <c r="J441" s="251"/>
      <c r="K441" s="251"/>
      <c r="L441" s="251"/>
      <c r="M441" s="251"/>
      <c r="N441" s="251"/>
      <c r="O441" s="251"/>
      <c r="P441" s="251"/>
      <c r="Q441" s="251"/>
      <c r="R441" s="251"/>
      <c r="S441" s="251"/>
      <c r="T441" s="251"/>
      <c r="U441" s="251"/>
      <c r="V441" s="251"/>
      <c r="W441" s="251"/>
      <c r="X441" s="251"/>
      <c r="Y441" s="251"/>
      <c r="Z441" s="251"/>
      <c r="AA441" s="251"/>
      <c r="AB441" s="252">
        <f t="shared" si="25"/>
        <v>0</v>
      </c>
      <c r="AC441" s="252">
        <f>ROUND(AB441*事業まとめ!$Q$6,2)</f>
        <v>0</v>
      </c>
      <c r="AD441" s="253"/>
      <c r="AE441" s="253"/>
      <c r="AF441" s="253"/>
      <c r="AG441" s="253"/>
      <c r="AH441" s="253"/>
      <c r="AI441" s="253"/>
      <c r="AJ441" s="253"/>
      <c r="AK441" s="252">
        <f t="shared" si="26"/>
        <v>0</v>
      </c>
      <c r="AL441" s="252">
        <f>ROUND(AK441*事業まとめ!$Q$6,2)</f>
        <v>0</v>
      </c>
      <c r="AM441" s="254">
        <f t="shared" si="28"/>
        <v>0</v>
      </c>
      <c r="AN441" s="254">
        <f t="shared" si="28"/>
        <v>0</v>
      </c>
      <c r="AO441" s="259"/>
      <c r="AP441" s="260">
        <f t="shared" si="27"/>
        <v>0</v>
      </c>
      <c r="AQ441" s="259"/>
      <c r="AR441" s="257"/>
      <c r="AS441" s="257"/>
      <c r="AT441" s="257"/>
      <c r="AU441" s="257"/>
      <c r="AV441" s="257"/>
      <c r="AW441" s="257"/>
    </row>
    <row r="442" spans="2:49" s="265" customFormat="1" x14ac:dyDescent="0.4">
      <c r="B442" s="251"/>
      <c r="C442" s="251"/>
      <c r="D442" s="251"/>
      <c r="E442" s="251"/>
      <c r="F442" s="251"/>
      <c r="G442" s="251"/>
      <c r="H442" s="251"/>
      <c r="I442" s="251"/>
      <c r="J442" s="251"/>
      <c r="K442" s="251"/>
      <c r="L442" s="251"/>
      <c r="M442" s="251"/>
      <c r="N442" s="251"/>
      <c r="O442" s="251"/>
      <c r="P442" s="251"/>
      <c r="Q442" s="251"/>
      <c r="R442" s="251"/>
      <c r="S442" s="251"/>
      <c r="T442" s="251"/>
      <c r="U442" s="251"/>
      <c r="V442" s="251"/>
      <c r="W442" s="251"/>
      <c r="X442" s="251"/>
      <c r="Y442" s="251"/>
      <c r="Z442" s="251"/>
      <c r="AA442" s="251"/>
      <c r="AB442" s="252">
        <f t="shared" si="25"/>
        <v>0</v>
      </c>
      <c r="AC442" s="252">
        <f>ROUND(AB442*事業まとめ!$Q$6,2)</f>
        <v>0</v>
      </c>
      <c r="AD442" s="253"/>
      <c r="AE442" s="253"/>
      <c r="AF442" s="253"/>
      <c r="AG442" s="253"/>
      <c r="AH442" s="253"/>
      <c r="AI442" s="253"/>
      <c r="AJ442" s="253"/>
      <c r="AK442" s="252">
        <f t="shared" si="26"/>
        <v>0</v>
      </c>
      <c r="AL442" s="252">
        <f>ROUND(AK442*事業まとめ!$Q$6,2)</f>
        <v>0</v>
      </c>
      <c r="AM442" s="254">
        <f t="shared" si="28"/>
        <v>0</v>
      </c>
      <c r="AN442" s="254">
        <f t="shared" si="28"/>
        <v>0</v>
      </c>
      <c r="AO442" s="259"/>
      <c r="AP442" s="260">
        <f t="shared" si="27"/>
        <v>0</v>
      </c>
      <c r="AQ442" s="259"/>
      <c r="AR442" s="257"/>
      <c r="AS442" s="257"/>
      <c r="AT442" s="257"/>
      <c r="AU442" s="257"/>
      <c r="AV442" s="257"/>
      <c r="AW442" s="257"/>
    </row>
    <row r="443" spans="2:49" s="265" customFormat="1" x14ac:dyDescent="0.4">
      <c r="B443" s="251"/>
      <c r="C443" s="251"/>
      <c r="D443" s="251"/>
      <c r="E443" s="251"/>
      <c r="F443" s="251"/>
      <c r="G443" s="251"/>
      <c r="H443" s="251"/>
      <c r="I443" s="251"/>
      <c r="J443" s="251"/>
      <c r="K443" s="251"/>
      <c r="L443" s="251"/>
      <c r="M443" s="251"/>
      <c r="N443" s="251"/>
      <c r="O443" s="251"/>
      <c r="P443" s="251"/>
      <c r="Q443" s="251"/>
      <c r="R443" s="251"/>
      <c r="S443" s="251"/>
      <c r="T443" s="251"/>
      <c r="U443" s="251"/>
      <c r="V443" s="251"/>
      <c r="W443" s="251"/>
      <c r="X443" s="251"/>
      <c r="Y443" s="251"/>
      <c r="Z443" s="251"/>
      <c r="AA443" s="251"/>
      <c r="AB443" s="252">
        <f t="shared" si="25"/>
        <v>0</v>
      </c>
      <c r="AC443" s="252">
        <f>ROUND(AB443*事業まとめ!$Q$6,2)</f>
        <v>0</v>
      </c>
      <c r="AD443" s="253"/>
      <c r="AE443" s="253"/>
      <c r="AF443" s="253"/>
      <c r="AG443" s="253"/>
      <c r="AH443" s="253"/>
      <c r="AI443" s="253"/>
      <c r="AJ443" s="253"/>
      <c r="AK443" s="252">
        <f t="shared" si="26"/>
        <v>0</v>
      </c>
      <c r="AL443" s="252">
        <f>ROUND(AK443*事業まとめ!$Q$6,2)</f>
        <v>0</v>
      </c>
      <c r="AM443" s="254">
        <f t="shared" si="28"/>
        <v>0</v>
      </c>
      <c r="AN443" s="254">
        <f t="shared" si="28"/>
        <v>0</v>
      </c>
      <c r="AO443" s="259"/>
      <c r="AP443" s="260">
        <f t="shared" si="27"/>
        <v>0</v>
      </c>
      <c r="AQ443" s="259"/>
      <c r="AR443" s="257"/>
      <c r="AS443" s="257"/>
      <c r="AT443" s="257"/>
      <c r="AU443" s="257"/>
      <c r="AV443" s="257"/>
      <c r="AW443" s="257"/>
    </row>
    <row r="444" spans="2:49" s="265" customFormat="1" x14ac:dyDescent="0.4">
      <c r="B444" s="251"/>
      <c r="C444" s="251"/>
      <c r="D444" s="251"/>
      <c r="E444" s="251"/>
      <c r="F444" s="251"/>
      <c r="G444" s="251"/>
      <c r="H444" s="251"/>
      <c r="I444" s="251"/>
      <c r="J444" s="251"/>
      <c r="K444" s="251"/>
      <c r="L444" s="251"/>
      <c r="M444" s="251"/>
      <c r="N444" s="251"/>
      <c r="O444" s="251"/>
      <c r="P444" s="251"/>
      <c r="Q444" s="251"/>
      <c r="R444" s="251"/>
      <c r="S444" s="251"/>
      <c r="T444" s="251"/>
      <c r="U444" s="251"/>
      <c r="V444" s="251"/>
      <c r="W444" s="251"/>
      <c r="X444" s="251"/>
      <c r="Y444" s="251"/>
      <c r="Z444" s="251"/>
      <c r="AA444" s="251"/>
      <c r="AB444" s="252">
        <f t="shared" si="25"/>
        <v>0</v>
      </c>
      <c r="AC444" s="252">
        <f>ROUND(AB444*事業まとめ!$Q$6,2)</f>
        <v>0</v>
      </c>
      <c r="AD444" s="253"/>
      <c r="AE444" s="253"/>
      <c r="AF444" s="253"/>
      <c r="AG444" s="253"/>
      <c r="AH444" s="253"/>
      <c r="AI444" s="253"/>
      <c r="AJ444" s="253"/>
      <c r="AK444" s="252">
        <f t="shared" si="26"/>
        <v>0</v>
      </c>
      <c r="AL444" s="252">
        <f>ROUND(AK444*事業まとめ!$Q$6,2)</f>
        <v>0</v>
      </c>
      <c r="AM444" s="254">
        <f t="shared" si="28"/>
        <v>0</v>
      </c>
      <c r="AN444" s="254">
        <f t="shared" si="28"/>
        <v>0</v>
      </c>
      <c r="AO444" s="259"/>
      <c r="AP444" s="260">
        <f t="shared" si="27"/>
        <v>0</v>
      </c>
      <c r="AQ444" s="259"/>
      <c r="AR444" s="257"/>
      <c r="AS444" s="257"/>
      <c r="AT444" s="257"/>
      <c r="AU444" s="257"/>
      <c r="AV444" s="257"/>
      <c r="AW444" s="257"/>
    </row>
    <row r="445" spans="2:49" s="265" customFormat="1" x14ac:dyDescent="0.4">
      <c r="B445" s="251"/>
      <c r="C445" s="251"/>
      <c r="D445" s="251"/>
      <c r="E445" s="251"/>
      <c r="F445" s="251"/>
      <c r="G445" s="251"/>
      <c r="H445" s="251"/>
      <c r="I445" s="251"/>
      <c r="J445" s="251"/>
      <c r="K445" s="251"/>
      <c r="L445" s="251"/>
      <c r="M445" s="251"/>
      <c r="N445" s="251"/>
      <c r="O445" s="251"/>
      <c r="P445" s="251"/>
      <c r="Q445" s="251"/>
      <c r="R445" s="251"/>
      <c r="S445" s="251"/>
      <c r="T445" s="251"/>
      <c r="U445" s="251"/>
      <c r="V445" s="251"/>
      <c r="W445" s="251"/>
      <c r="X445" s="251"/>
      <c r="Y445" s="251"/>
      <c r="Z445" s="251"/>
      <c r="AA445" s="251"/>
      <c r="AB445" s="252">
        <f t="shared" si="25"/>
        <v>0</v>
      </c>
      <c r="AC445" s="252">
        <f>ROUND(AB445*事業まとめ!$Q$6,2)</f>
        <v>0</v>
      </c>
      <c r="AD445" s="253"/>
      <c r="AE445" s="253"/>
      <c r="AF445" s="253"/>
      <c r="AG445" s="253"/>
      <c r="AH445" s="253"/>
      <c r="AI445" s="253"/>
      <c r="AJ445" s="253"/>
      <c r="AK445" s="252">
        <f t="shared" si="26"/>
        <v>0</v>
      </c>
      <c r="AL445" s="252">
        <f>ROUND(AK445*事業まとめ!$Q$6,2)</f>
        <v>0</v>
      </c>
      <c r="AM445" s="254">
        <f t="shared" si="28"/>
        <v>0</v>
      </c>
      <c r="AN445" s="254">
        <f t="shared" si="28"/>
        <v>0</v>
      </c>
      <c r="AO445" s="259"/>
      <c r="AP445" s="260">
        <f t="shared" si="27"/>
        <v>0</v>
      </c>
      <c r="AQ445" s="259"/>
      <c r="AR445" s="257"/>
      <c r="AS445" s="257"/>
      <c r="AT445" s="257"/>
      <c r="AU445" s="257"/>
      <c r="AV445" s="257"/>
      <c r="AW445" s="257"/>
    </row>
    <row r="446" spans="2:49" s="265" customFormat="1" x14ac:dyDescent="0.4">
      <c r="B446" s="251"/>
      <c r="C446" s="251"/>
      <c r="D446" s="251"/>
      <c r="E446" s="251"/>
      <c r="F446" s="251"/>
      <c r="G446" s="251"/>
      <c r="H446" s="251"/>
      <c r="I446" s="251"/>
      <c r="J446" s="251"/>
      <c r="K446" s="251"/>
      <c r="L446" s="251"/>
      <c r="M446" s="251"/>
      <c r="N446" s="251"/>
      <c r="O446" s="251"/>
      <c r="P446" s="251"/>
      <c r="Q446" s="251"/>
      <c r="R446" s="251"/>
      <c r="S446" s="251"/>
      <c r="T446" s="251"/>
      <c r="U446" s="251"/>
      <c r="V446" s="251"/>
      <c r="W446" s="251"/>
      <c r="X446" s="251"/>
      <c r="Y446" s="251"/>
      <c r="Z446" s="251"/>
      <c r="AA446" s="251"/>
      <c r="AB446" s="252">
        <f t="shared" si="25"/>
        <v>0</v>
      </c>
      <c r="AC446" s="252">
        <f>ROUND(AB446*事業まとめ!$Q$6,2)</f>
        <v>0</v>
      </c>
      <c r="AD446" s="253"/>
      <c r="AE446" s="253"/>
      <c r="AF446" s="253"/>
      <c r="AG446" s="253"/>
      <c r="AH446" s="253"/>
      <c r="AI446" s="253"/>
      <c r="AJ446" s="253"/>
      <c r="AK446" s="252">
        <f t="shared" si="26"/>
        <v>0</v>
      </c>
      <c r="AL446" s="252">
        <f>ROUND(AK446*事業まとめ!$Q$6,2)</f>
        <v>0</v>
      </c>
      <c r="AM446" s="254">
        <f t="shared" si="28"/>
        <v>0</v>
      </c>
      <c r="AN446" s="254">
        <f t="shared" si="28"/>
        <v>0</v>
      </c>
      <c r="AO446" s="259"/>
      <c r="AP446" s="260">
        <f t="shared" si="27"/>
        <v>0</v>
      </c>
      <c r="AQ446" s="259"/>
      <c r="AR446" s="257"/>
      <c r="AS446" s="257"/>
      <c r="AT446" s="257"/>
      <c r="AU446" s="257"/>
      <c r="AV446" s="257"/>
      <c r="AW446" s="257"/>
    </row>
    <row r="447" spans="2:49" s="265" customFormat="1" x14ac:dyDescent="0.4">
      <c r="B447" s="251"/>
      <c r="C447" s="251"/>
      <c r="D447" s="251"/>
      <c r="E447" s="251"/>
      <c r="F447" s="251"/>
      <c r="G447" s="251"/>
      <c r="H447" s="251"/>
      <c r="I447" s="251"/>
      <c r="J447" s="251"/>
      <c r="K447" s="251"/>
      <c r="L447" s="251"/>
      <c r="M447" s="251"/>
      <c r="N447" s="251"/>
      <c r="O447" s="251"/>
      <c r="P447" s="251"/>
      <c r="Q447" s="251"/>
      <c r="R447" s="251"/>
      <c r="S447" s="251"/>
      <c r="T447" s="251"/>
      <c r="U447" s="251"/>
      <c r="V447" s="251"/>
      <c r="W447" s="251"/>
      <c r="X447" s="251"/>
      <c r="Y447" s="251"/>
      <c r="Z447" s="251"/>
      <c r="AA447" s="251"/>
      <c r="AB447" s="252">
        <f t="shared" si="25"/>
        <v>0</v>
      </c>
      <c r="AC447" s="252">
        <f>ROUND(AB447*事業まとめ!$Q$6,2)</f>
        <v>0</v>
      </c>
      <c r="AD447" s="253"/>
      <c r="AE447" s="253"/>
      <c r="AF447" s="253"/>
      <c r="AG447" s="253"/>
      <c r="AH447" s="253"/>
      <c r="AI447" s="253"/>
      <c r="AJ447" s="253"/>
      <c r="AK447" s="252">
        <f t="shared" si="26"/>
        <v>0</v>
      </c>
      <c r="AL447" s="252">
        <f>ROUND(AK447*事業まとめ!$Q$6,2)</f>
        <v>0</v>
      </c>
      <c r="AM447" s="254">
        <f t="shared" si="28"/>
        <v>0</v>
      </c>
      <c r="AN447" s="254">
        <f t="shared" si="28"/>
        <v>0</v>
      </c>
      <c r="AO447" s="259"/>
      <c r="AP447" s="260">
        <f t="shared" si="27"/>
        <v>0</v>
      </c>
      <c r="AQ447" s="259"/>
      <c r="AR447" s="257"/>
      <c r="AS447" s="257"/>
      <c r="AT447" s="257"/>
      <c r="AU447" s="257"/>
      <c r="AV447" s="257"/>
      <c r="AW447" s="257"/>
    </row>
    <row r="448" spans="2:49" s="265" customFormat="1" x14ac:dyDescent="0.4">
      <c r="B448" s="251"/>
      <c r="C448" s="251"/>
      <c r="D448" s="251"/>
      <c r="E448" s="251"/>
      <c r="F448" s="251"/>
      <c r="G448" s="251"/>
      <c r="H448" s="251"/>
      <c r="I448" s="251"/>
      <c r="J448" s="251"/>
      <c r="K448" s="251"/>
      <c r="L448" s="251"/>
      <c r="M448" s="251"/>
      <c r="N448" s="251"/>
      <c r="O448" s="251"/>
      <c r="P448" s="251"/>
      <c r="Q448" s="251"/>
      <c r="R448" s="251"/>
      <c r="S448" s="251"/>
      <c r="T448" s="251"/>
      <c r="U448" s="251"/>
      <c r="V448" s="251"/>
      <c r="W448" s="251"/>
      <c r="X448" s="251"/>
      <c r="Y448" s="251"/>
      <c r="Z448" s="251"/>
      <c r="AA448" s="251"/>
      <c r="AB448" s="252">
        <f t="shared" si="25"/>
        <v>0</v>
      </c>
      <c r="AC448" s="252">
        <f>ROUND(AB448*事業まとめ!$Q$6,2)</f>
        <v>0</v>
      </c>
      <c r="AD448" s="253"/>
      <c r="AE448" s="253"/>
      <c r="AF448" s="253"/>
      <c r="AG448" s="253"/>
      <c r="AH448" s="253"/>
      <c r="AI448" s="253"/>
      <c r="AJ448" s="253"/>
      <c r="AK448" s="252">
        <f t="shared" si="26"/>
        <v>0</v>
      </c>
      <c r="AL448" s="252">
        <f>ROUND(AK448*事業まとめ!$Q$6,2)</f>
        <v>0</v>
      </c>
      <c r="AM448" s="254">
        <f t="shared" si="28"/>
        <v>0</v>
      </c>
      <c r="AN448" s="254">
        <f t="shared" si="28"/>
        <v>0</v>
      </c>
      <c r="AO448" s="259"/>
      <c r="AP448" s="260">
        <f t="shared" si="27"/>
        <v>0</v>
      </c>
      <c r="AQ448" s="259"/>
      <c r="AR448" s="257"/>
      <c r="AS448" s="257"/>
      <c r="AT448" s="257"/>
      <c r="AU448" s="257"/>
      <c r="AV448" s="257"/>
      <c r="AW448" s="257"/>
    </row>
    <row r="449" spans="2:49" s="265" customFormat="1" x14ac:dyDescent="0.4">
      <c r="B449" s="251"/>
      <c r="C449" s="251"/>
      <c r="D449" s="251"/>
      <c r="E449" s="251"/>
      <c r="F449" s="251"/>
      <c r="G449" s="251"/>
      <c r="H449" s="251"/>
      <c r="I449" s="251"/>
      <c r="J449" s="251"/>
      <c r="K449" s="251"/>
      <c r="L449" s="251"/>
      <c r="M449" s="251"/>
      <c r="N449" s="251"/>
      <c r="O449" s="251"/>
      <c r="P449" s="251"/>
      <c r="Q449" s="251"/>
      <c r="R449" s="251"/>
      <c r="S449" s="251"/>
      <c r="T449" s="251"/>
      <c r="U449" s="251"/>
      <c r="V449" s="251"/>
      <c r="W449" s="251"/>
      <c r="X449" s="251"/>
      <c r="Y449" s="251"/>
      <c r="Z449" s="251"/>
      <c r="AA449" s="251"/>
      <c r="AB449" s="252">
        <f t="shared" si="25"/>
        <v>0</v>
      </c>
      <c r="AC449" s="252">
        <f>ROUND(AB449*事業まとめ!$Q$6,2)</f>
        <v>0</v>
      </c>
      <c r="AD449" s="253"/>
      <c r="AE449" s="253"/>
      <c r="AF449" s="253"/>
      <c r="AG449" s="253"/>
      <c r="AH449" s="253"/>
      <c r="AI449" s="253"/>
      <c r="AJ449" s="253"/>
      <c r="AK449" s="252">
        <f t="shared" si="26"/>
        <v>0</v>
      </c>
      <c r="AL449" s="252">
        <f>ROUND(AK449*事業まとめ!$Q$6,2)</f>
        <v>0</v>
      </c>
      <c r="AM449" s="254">
        <f t="shared" si="28"/>
        <v>0</v>
      </c>
      <c r="AN449" s="254">
        <f t="shared" si="28"/>
        <v>0</v>
      </c>
      <c r="AO449" s="259"/>
      <c r="AP449" s="260">
        <f t="shared" si="27"/>
        <v>0</v>
      </c>
      <c r="AQ449" s="259"/>
      <c r="AR449" s="257"/>
      <c r="AS449" s="257"/>
      <c r="AT449" s="257"/>
      <c r="AU449" s="257"/>
      <c r="AV449" s="257"/>
      <c r="AW449" s="257"/>
    </row>
    <row r="450" spans="2:49" s="265" customFormat="1" x14ac:dyDescent="0.4">
      <c r="B450" s="251"/>
      <c r="C450" s="251"/>
      <c r="D450" s="251"/>
      <c r="E450" s="251"/>
      <c r="F450" s="251"/>
      <c r="G450" s="251"/>
      <c r="H450" s="251"/>
      <c r="I450" s="251"/>
      <c r="J450" s="251"/>
      <c r="K450" s="251"/>
      <c r="L450" s="251"/>
      <c r="M450" s="251"/>
      <c r="N450" s="251"/>
      <c r="O450" s="251"/>
      <c r="P450" s="251"/>
      <c r="Q450" s="251"/>
      <c r="R450" s="251"/>
      <c r="S450" s="251"/>
      <c r="T450" s="251"/>
      <c r="U450" s="251"/>
      <c r="V450" s="251"/>
      <c r="W450" s="251"/>
      <c r="X450" s="251"/>
      <c r="Y450" s="251"/>
      <c r="Z450" s="251"/>
      <c r="AA450" s="251"/>
      <c r="AB450" s="252">
        <f t="shared" si="25"/>
        <v>0</v>
      </c>
      <c r="AC450" s="252">
        <f>ROUND(AB450*事業まとめ!$Q$6,2)</f>
        <v>0</v>
      </c>
      <c r="AD450" s="253"/>
      <c r="AE450" s="253"/>
      <c r="AF450" s="253"/>
      <c r="AG450" s="253"/>
      <c r="AH450" s="253"/>
      <c r="AI450" s="253"/>
      <c r="AJ450" s="253"/>
      <c r="AK450" s="252">
        <f t="shared" si="26"/>
        <v>0</v>
      </c>
      <c r="AL450" s="252">
        <f>ROUND(AK450*事業まとめ!$Q$6,2)</f>
        <v>0</v>
      </c>
      <c r="AM450" s="254">
        <f t="shared" si="28"/>
        <v>0</v>
      </c>
      <c r="AN450" s="254">
        <f t="shared" si="28"/>
        <v>0</v>
      </c>
      <c r="AO450" s="259"/>
      <c r="AP450" s="260">
        <f t="shared" si="27"/>
        <v>0</v>
      </c>
      <c r="AQ450" s="259"/>
      <c r="AR450" s="257"/>
      <c r="AS450" s="257"/>
      <c r="AT450" s="257"/>
      <c r="AU450" s="257"/>
      <c r="AV450" s="257"/>
      <c r="AW450" s="257"/>
    </row>
    <row r="451" spans="2:49" s="265" customFormat="1" x14ac:dyDescent="0.4">
      <c r="B451" s="251"/>
      <c r="C451" s="251"/>
      <c r="D451" s="251"/>
      <c r="E451" s="251"/>
      <c r="F451" s="251"/>
      <c r="G451" s="251"/>
      <c r="H451" s="251"/>
      <c r="I451" s="251"/>
      <c r="J451" s="251"/>
      <c r="K451" s="251"/>
      <c r="L451" s="251"/>
      <c r="M451" s="251"/>
      <c r="N451" s="251"/>
      <c r="O451" s="251"/>
      <c r="P451" s="251"/>
      <c r="Q451" s="251"/>
      <c r="R451" s="251"/>
      <c r="S451" s="251"/>
      <c r="T451" s="251"/>
      <c r="U451" s="251"/>
      <c r="V451" s="251"/>
      <c r="W451" s="251"/>
      <c r="X451" s="251"/>
      <c r="Y451" s="251"/>
      <c r="Z451" s="251"/>
      <c r="AA451" s="251"/>
      <c r="AB451" s="252">
        <f t="shared" si="25"/>
        <v>0</v>
      </c>
      <c r="AC451" s="252">
        <f>ROUND(AB451*事業まとめ!$Q$6,2)</f>
        <v>0</v>
      </c>
      <c r="AD451" s="253"/>
      <c r="AE451" s="253"/>
      <c r="AF451" s="253"/>
      <c r="AG451" s="253"/>
      <c r="AH451" s="253"/>
      <c r="AI451" s="253"/>
      <c r="AJ451" s="253"/>
      <c r="AK451" s="252">
        <f t="shared" si="26"/>
        <v>0</v>
      </c>
      <c r="AL451" s="252">
        <f>ROUND(AK451*事業まとめ!$Q$6,2)</f>
        <v>0</v>
      </c>
      <c r="AM451" s="254">
        <f t="shared" si="28"/>
        <v>0</v>
      </c>
      <c r="AN451" s="254">
        <f t="shared" si="28"/>
        <v>0</v>
      </c>
      <c r="AO451" s="259"/>
      <c r="AP451" s="260">
        <f t="shared" si="27"/>
        <v>0</v>
      </c>
      <c r="AQ451" s="259"/>
      <c r="AR451" s="257"/>
      <c r="AS451" s="257"/>
      <c r="AT451" s="257"/>
      <c r="AU451" s="257"/>
      <c r="AV451" s="257"/>
      <c r="AW451" s="257"/>
    </row>
    <row r="452" spans="2:49" s="265" customFormat="1" x14ac:dyDescent="0.4">
      <c r="B452" s="251"/>
      <c r="C452" s="251"/>
      <c r="D452" s="251"/>
      <c r="E452" s="251"/>
      <c r="F452" s="251"/>
      <c r="G452" s="251"/>
      <c r="H452" s="251"/>
      <c r="I452" s="251"/>
      <c r="J452" s="251"/>
      <c r="K452" s="251"/>
      <c r="L452" s="251"/>
      <c r="M452" s="251"/>
      <c r="N452" s="251"/>
      <c r="O452" s="251"/>
      <c r="P452" s="251"/>
      <c r="Q452" s="251"/>
      <c r="R452" s="251"/>
      <c r="S452" s="251"/>
      <c r="T452" s="251"/>
      <c r="U452" s="251"/>
      <c r="V452" s="251"/>
      <c r="W452" s="251"/>
      <c r="X452" s="251"/>
      <c r="Y452" s="251"/>
      <c r="Z452" s="251"/>
      <c r="AA452" s="251"/>
      <c r="AB452" s="252">
        <f t="shared" si="25"/>
        <v>0</v>
      </c>
      <c r="AC452" s="252">
        <f>ROUND(AB452*事業まとめ!$Q$6,2)</f>
        <v>0</v>
      </c>
      <c r="AD452" s="253"/>
      <c r="AE452" s="253"/>
      <c r="AF452" s="253"/>
      <c r="AG452" s="253"/>
      <c r="AH452" s="253"/>
      <c r="AI452" s="253"/>
      <c r="AJ452" s="253"/>
      <c r="AK452" s="252">
        <f t="shared" si="26"/>
        <v>0</v>
      </c>
      <c r="AL452" s="252">
        <f>ROUND(AK452*事業まとめ!$Q$6,2)</f>
        <v>0</v>
      </c>
      <c r="AM452" s="254">
        <f t="shared" si="28"/>
        <v>0</v>
      </c>
      <c r="AN452" s="254">
        <f t="shared" si="28"/>
        <v>0</v>
      </c>
      <c r="AO452" s="259"/>
      <c r="AP452" s="260">
        <f t="shared" si="27"/>
        <v>0</v>
      </c>
      <c r="AQ452" s="259"/>
      <c r="AR452" s="257"/>
      <c r="AS452" s="257"/>
      <c r="AT452" s="257"/>
      <c r="AU452" s="257"/>
      <c r="AV452" s="257"/>
      <c r="AW452" s="257"/>
    </row>
    <row r="453" spans="2:49" s="265" customFormat="1" x14ac:dyDescent="0.4">
      <c r="B453" s="251"/>
      <c r="C453" s="251"/>
      <c r="D453" s="251"/>
      <c r="E453" s="251"/>
      <c r="F453" s="251"/>
      <c r="G453" s="251"/>
      <c r="H453" s="251"/>
      <c r="I453" s="251"/>
      <c r="J453" s="251"/>
      <c r="K453" s="251"/>
      <c r="L453" s="251"/>
      <c r="M453" s="251"/>
      <c r="N453" s="251"/>
      <c r="O453" s="251"/>
      <c r="P453" s="251"/>
      <c r="Q453" s="251"/>
      <c r="R453" s="251"/>
      <c r="S453" s="251"/>
      <c r="T453" s="251"/>
      <c r="U453" s="251"/>
      <c r="V453" s="251"/>
      <c r="W453" s="251"/>
      <c r="X453" s="251"/>
      <c r="Y453" s="251"/>
      <c r="Z453" s="251"/>
      <c r="AA453" s="251"/>
      <c r="AB453" s="252">
        <f t="shared" si="25"/>
        <v>0</v>
      </c>
      <c r="AC453" s="252">
        <f>ROUND(AB453*事業まとめ!$Q$6,2)</f>
        <v>0</v>
      </c>
      <c r="AD453" s="253"/>
      <c r="AE453" s="253"/>
      <c r="AF453" s="253"/>
      <c r="AG453" s="253"/>
      <c r="AH453" s="253"/>
      <c r="AI453" s="253"/>
      <c r="AJ453" s="253"/>
      <c r="AK453" s="252">
        <f t="shared" si="26"/>
        <v>0</v>
      </c>
      <c r="AL453" s="252">
        <f>ROUND(AK453*事業まとめ!$Q$6,2)</f>
        <v>0</v>
      </c>
      <c r="AM453" s="254">
        <f t="shared" si="28"/>
        <v>0</v>
      </c>
      <c r="AN453" s="254">
        <f t="shared" si="28"/>
        <v>0</v>
      </c>
      <c r="AO453" s="259"/>
      <c r="AP453" s="260">
        <f t="shared" si="27"/>
        <v>0</v>
      </c>
      <c r="AQ453" s="259"/>
      <c r="AR453" s="257"/>
      <c r="AS453" s="257"/>
      <c r="AT453" s="257"/>
      <c r="AU453" s="257"/>
      <c r="AV453" s="257"/>
      <c r="AW453" s="257"/>
    </row>
    <row r="454" spans="2:49" s="265" customFormat="1" x14ac:dyDescent="0.4">
      <c r="B454" s="251"/>
      <c r="C454" s="251"/>
      <c r="D454" s="251"/>
      <c r="E454" s="251"/>
      <c r="F454" s="251"/>
      <c r="G454" s="251"/>
      <c r="H454" s="251"/>
      <c r="I454" s="251"/>
      <c r="J454" s="251"/>
      <c r="K454" s="251"/>
      <c r="L454" s="251"/>
      <c r="M454" s="251"/>
      <c r="N454" s="251"/>
      <c r="O454" s="251"/>
      <c r="P454" s="251"/>
      <c r="Q454" s="251"/>
      <c r="R454" s="251"/>
      <c r="S454" s="251"/>
      <c r="T454" s="251"/>
      <c r="U454" s="251"/>
      <c r="V454" s="251"/>
      <c r="W454" s="251"/>
      <c r="X454" s="251"/>
      <c r="Y454" s="251"/>
      <c r="Z454" s="251"/>
      <c r="AA454" s="251"/>
      <c r="AB454" s="252">
        <f t="shared" si="25"/>
        <v>0</v>
      </c>
      <c r="AC454" s="252">
        <f>ROUND(AB454*事業まとめ!$Q$6,2)</f>
        <v>0</v>
      </c>
      <c r="AD454" s="253"/>
      <c r="AE454" s="253"/>
      <c r="AF454" s="253"/>
      <c r="AG454" s="253"/>
      <c r="AH454" s="253"/>
      <c r="AI454" s="253"/>
      <c r="AJ454" s="253"/>
      <c r="AK454" s="252">
        <f t="shared" si="26"/>
        <v>0</v>
      </c>
      <c r="AL454" s="252">
        <f>ROUND(AK454*事業まとめ!$Q$6,2)</f>
        <v>0</v>
      </c>
      <c r="AM454" s="254">
        <f t="shared" si="28"/>
        <v>0</v>
      </c>
      <c r="AN454" s="254">
        <f t="shared" si="28"/>
        <v>0</v>
      </c>
      <c r="AO454" s="259"/>
      <c r="AP454" s="260">
        <f t="shared" si="27"/>
        <v>0</v>
      </c>
      <c r="AQ454" s="259"/>
      <c r="AR454" s="257"/>
      <c r="AS454" s="257"/>
      <c r="AT454" s="257"/>
      <c r="AU454" s="257"/>
      <c r="AV454" s="257"/>
      <c r="AW454" s="257"/>
    </row>
    <row r="455" spans="2:49" s="265" customFormat="1" x14ac:dyDescent="0.4">
      <c r="B455" s="251"/>
      <c r="C455" s="251"/>
      <c r="D455" s="251"/>
      <c r="E455" s="251"/>
      <c r="F455" s="251"/>
      <c r="G455" s="251"/>
      <c r="H455" s="251"/>
      <c r="I455" s="251"/>
      <c r="J455" s="251"/>
      <c r="K455" s="251"/>
      <c r="L455" s="251"/>
      <c r="M455" s="251"/>
      <c r="N455" s="251"/>
      <c r="O455" s="251"/>
      <c r="P455" s="251"/>
      <c r="Q455" s="251"/>
      <c r="R455" s="251"/>
      <c r="S455" s="251"/>
      <c r="T455" s="251"/>
      <c r="U455" s="251"/>
      <c r="V455" s="251"/>
      <c r="W455" s="251"/>
      <c r="X455" s="251"/>
      <c r="Y455" s="251"/>
      <c r="Z455" s="251"/>
      <c r="AA455" s="251"/>
      <c r="AB455" s="252">
        <f t="shared" si="25"/>
        <v>0</v>
      </c>
      <c r="AC455" s="252">
        <f>ROUND(AB455*事業まとめ!$Q$6,2)</f>
        <v>0</v>
      </c>
      <c r="AD455" s="253"/>
      <c r="AE455" s="253"/>
      <c r="AF455" s="253"/>
      <c r="AG455" s="253"/>
      <c r="AH455" s="253"/>
      <c r="AI455" s="253"/>
      <c r="AJ455" s="253"/>
      <c r="AK455" s="252">
        <f t="shared" si="26"/>
        <v>0</v>
      </c>
      <c r="AL455" s="252">
        <f>ROUND(AK455*事業まとめ!$Q$6,2)</f>
        <v>0</v>
      </c>
      <c r="AM455" s="254">
        <f t="shared" si="28"/>
        <v>0</v>
      </c>
      <c r="AN455" s="254">
        <f t="shared" si="28"/>
        <v>0</v>
      </c>
      <c r="AO455" s="259"/>
      <c r="AP455" s="260">
        <f t="shared" si="27"/>
        <v>0</v>
      </c>
      <c r="AQ455" s="259"/>
      <c r="AR455" s="257"/>
      <c r="AS455" s="257"/>
      <c r="AT455" s="257"/>
      <c r="AU455" s="257"/>
      <c r="AV455" s="257"/>
      <c r="AW455" s="257"/>
    </row>
    <row r="456" spans="2:49" s="265" customFormat="1" x14ac:dyDescent="0.4">
      <c r="B456" s="251"/>
      <c r="C456" s="251"/>
      <c r="D456" s="251"/>
      <c r="E456" s="251"/>
      <c r="F456" s="251"/>
      <c r="G456" s="251"/>
      <c r="H456" s="251"/>
      <c r="I456" s="251"/>
      <c r="J456" s="251"/>
      <c r="K456" s="251"/>
      <c r="L456" s="251"/>
      <c r="M456" s="251"/>
      <c r="N456" s="251"/>
      <c r="O456" s="251"/>
      <c r="P456" s="251"/>
      <c r="Q456" s="251"/>
      <c r="R456" s="251"/>
      <c r="S456" s="251"/>
      <c r="T456" s="251"/>
      <c r="U456" s="251"/>
      <c r="V456" s="251"/>
      <c r="W456" s="251"/>
      <c r="X456" s="251"/>
      <c r="Y456" s="251"/>
      <c r="Z456" s="251"/>
      <c r="AA456" s="251"/>
      <c r="AB456" s="252">
        <f t="shared" si="25"/>
        <v>0</v>
      </c>
      <c r="AC456" s="252">
        <f>ROUND(AB456*事業まとめ!$Q$6,2)</f>
        <v>0</v>
      </c>
      <c r="AD456" s="253"/>
      <c r="AE456" s="253"/>
      <c r="AF456" s="253"/>
      <c r="AG456" s="253"/>
      <c r="AH456" s="253"/>
      <c r="AI456" s="253"/>
      <c r="AJ456" s="253"/>
      <c r="AK456" s="252">
        <f t="shared" si="26"/>
        <v>0</v>
      </c>
      <c r="AL456" s="252">
        <f>ROUND(AK456*事業まとめ!$Q$6,2)</f>
        <v>0</v>
      </c>
      <c r="AM456" s="254">
        <f t="shared" si="28"/>
        <v>0</v>
      </c>
      <c r="AN456" s="254">
        <f t="shared" si="28"/>
        <v>0</v>
      </c>
      <c r="AO456" s="259"/>
      <c r="AP456" s="260">
        <f t="shared" si="27"/>
        <v>0</v>
      </c>
      <c r="AQ456" s="259"/>
      <c r="AR456" s="257"/>
      <c r="AS456" s="257"/>
      <c r="AT456" s="257"/>
      <c r="AU456" s="257"/>
      <c r="AV456" s="257"/>
      <c r="AW456" s="257"/>
    </row>
    <row r="457" spans="2:49" s="265" customFormat="1" x14ac:dyDescent="0.4">
      <c r="B457" s="251"/>
      <c r="C457" s="251"/>
      <c r="D457" s="251"/>
      <c r="E457" s="251"/>
      <c r="F457" s="251"/>
      <c r="G457" s="251"/>
      <c r="H457" s="251"/>
      <c r="I457" s="251"/>
      <c r="J457" s="251"/>
      <c r="K457" s="251"/>
      <c r="L457" s="251"/>
      <c r="M457" s="251"/>
      <c r="N457" s="251"/>
      <c r="O457" s="251"/>
      <c r="P457" s="251"/>
      <c r="Q457" s="251"/>
      <c r="R457" s="251"/>
      <c r="S457" s="251"/>
      <c r="T457" s="251"/>
      <c r="U457" s="251"/>
      <c r="V457" s="251"/>
      <c r="W457" s="251"/>
      <c r="X457" s="251"/>
      <c r="Y457" s="251"/>
      <c r="Z457" s="251"/>
      <c r="AA457" s="251"/>
      <c r="AB457" s="252">
        <f t="shared" si="25"/>
        <v>0</v>
      </c>
      <c r="AC457" s="252">
        <f>ROUND(AB457*事業まとめ!$Q$6,2)</f>
        <v>0</v>
      </c>
      <c r="AD457" s="253"/>
      <c r="AE457" s="253"/>
      <c r="AF457" s="253"/>
      <c r="AG457" s="253"/>
      <c r="AH457" s="253"/>
      <c r="AI457" s="253"/>
      <c r="AJ457" s="253"/>
      <c r="AK457" s="252">
        <f t="shared" si="26"/>
        <v>0</v>
      </c>
      <c r="AL457" s="252">
        <f>ROUND(AK457*事業まとめ!$Q$6,2)</f>
        <v>0</v>
      </c>
      <c r="AM457" s="254">
        <f t="shared" si="28"/>
        <v>0</v>
      </c>
      <c r="AN457" s="254">
        <f t="shared" si="28"/>
        <v>0</v>
      </c>
      <c r="AO457" s="259"/>
      <c r="AP457" s="260">
        <f t="shared" si="27"/>
        <v>0</v>
      </c>
      <c r="AQ457" s="259"/>
      <c r="AR457" s="257"/>
      <c r="AS457" s="257"/>
      <c r="AT457" s="257"/>
      <c r="AU457" s="257"/>
      <c r="AV457" s="257"/>
      <c r="AW457" s="257"/>
    </row>
    <row r="458" spans="2:49" s="265" customFormat="1" x14ac:dyDescent="0.4">
      <c r="B458" s="251"/>
      <c r="C458" s="251"/>
      <c r="D458" s="251"/>
      <c r="E458" s="251"/>
      <c r="F458" s="251"/>
      <c r="G458" s="251"/>
      <c r="H458" s="251"/>
      <c r="I458" s="251"/>
      <c r="J458" s="251"/>
      <c r="K458" s="251"/>
      <c r="L458" s="251"/>
      <c r="M458" s="251"/>
      <c r="N458" s="251"/>
      <c r="O458" s="251"/>
      <c r="P458" s="251"/>
      <c r="Q458" s="251"/>
      <c r="R458" s="251"/>
      <c r="S458" s="251"/>
      <c r="T458" s="251"/>
      <c r="U458" s="251"/>
      <c r="V458" s="251"/>
      <c r="W458" s="251"/>
      <c r="X458" s="251"/>
      <c r="Y458" s="251"/>
      <c r="Z458" s="251"/>
      <c r="AA458" s="251"/>
      <c r="AB458" s="252">
        <f t="shared" ref="AB458:AB500" si="29">IFERROR(ROUND($I458*$J458*Y458*AA458/1000,2),0)</f>
        <v>0</v>
      </c>
      <c r="AC458" s="252">
        <f>ROUND(AB458*事業まとめ!$Q$6,2)</f>
        <v>0</v>
      </c>
      <c r="AD458" s="253"/>
      <c r="AE458" s="253"/>
      <c r="AF458" s="253"/>
      <c r="AG458" s="253"/>
      <c r="AH458" s="253"/>
      <c r="AI458" s="253"/>
      <c r="AJ458" s="253"/>
      <c r="AK458" s="252">
        <f t="shared" ref="AK458:AK500" si="30">IFERROR(ROUND($I458*$J458*AI458*AJ458/1000,2),0)</f>
        <v>0</v>
      </c>
      <c r="AL458" s="252">
        <f>ROUND(AK458*事業まとめ!$Q$6,2)</f>
        <v>0</v>
      </c>
      <c r="AM458" s="254">
        <f t="shared" si="28"/>
        <v>0</v>
      </c>
      <c r="AN458" s="254">
        <f t="shared" si="28"/>
        <v>0</v>
      </c>
      <c r="AO458" s="259"/>
      <c r="AP458" s="260">
        <f t="shared" ref="AP458:AP500" si="31">IFERROR(AO458*AJ458,0)</f>
        <v>0</v>
      </c>
      <c r="AQ458" s="259"/>
      <c r="AR458" s="257"/>
      <c r="AS458" s="257"/>
      <c r="AT458" s="257"/>
      <c r="AU458" s="257"/>
      <c r="AV458" s="257"/>
      <c r="AW458" s="257"/>
    </row>
    <row r="459" spans="2:49" s="265" customFormat="1" x14ac:dyDescent="0.4">
      <c r="B459" s="251"/>
      <c r="C459" s="251"/>
      <c r="D459" s="251"/>
      <c r="E459" s="251"/>
      <c r="F459" s="251"/>
      <c r="G459" s="251"/>
      <c r="H459" s="251"/>
      <c r="I459" s="251"/>
      <c r="J459" s="251"/>
      <c r="K459" s="251"/>
      <c r="L459" s="251"/>
      <c r="M459" s="251"/>
      <c r="N459" s="251"/>
      <c r="O459" s="251"/>
      <c r="P459" s="251"/>
      <c r="Q459" s="251"/>
      <c r="R459" s="251"/>
      <c r="S459" s="251"/>
      <c r="T459" s="251"/>
      <c r="U459" s="251"/>
      <c r="V459" s="251"/>
      <c r="W459" s="251"/>
      <c r="X459" s="251"/>
      <c r="Y459" s="251"/>
      <c r="Z459" s="251"/>
      <c r="AA459" s="251"/>
      <c r="AB459" s="252">
        <f t="shared" si="29"/>
        <v>0</v>
      </c>
      <c r="AC459" s="252">
        <f>ROUND(AB459*事業まとめ!$Q$6,2)</f>
        <v>0</v>
      </c>
      <c r="AD459" s="253"/>
      <c r="AE459" s="253"/>
      <c r="AF459" s="253"/>
      <c r="AG459" s="253"/>
      <c r="AH459" s="253"/>
      <c r="AI459" s="253"/>
      <c r="AJ459" s="253"/>
      <c r="AK459" s="252">
        <f t="shared" si="30"/>
        <v>0</v>
      </c>
      <c r="AL459" s="252">
        <f>ROUND(AK459*事業まとめ!$Q$6,2)</f>
        <v>0</v>
      </c>
      <c r="AM459" s="254">
        <f t="shared" si="28"/>
        <v>0</v>
      </c>
      <c r="AN459" s="254">
        <f t="shared" si="28"/>
        <v>0</v>
      </c>
      <c r="AO459" s="259"/>
      <c r="AP459" s="260">
        <f t="shared" si="31"/>
        <v>0</v>
      </c>
      <c r="AQ459" s="259"/>
      <c r="AR459" s="257"/>
      <c r="AS459" s="257"/>
      <c r="AT459" s="257"/>
      <c r="AU459" s="257"/>
      <c r="AV459" s="257"/>
      <c r="AW459" s="257"/>
    </row>
    <row r="460" spans="2:49" s="265" customFormat="1" x14ac:dyDescent="0.4">
      <c r="B460" s="251"/>
      <c r="C460" s="251"/>
      <c r="D460" s="251"/>
      <c r="E460" s="251"/>
      <c r="F460" s="251"/>
      <c r="G460" s="251"/>
      <c r="H460" s="251"/>
      <c r="I460" s="251"/>
      <c r="J460" s="251"/>
      <c r="K460" s="251"/>
      <c r="L460" s="251"/>
      <c r="M460" s="251"/>
      <c r="N460" s="251"/>
      <c r="O460" s="251"/>
      <c r="P460" s="251"/>
      <c r="Q460" s="251"/>
      <c r="R460" s="251"/>
      <c r="S460" s="251"/>
      <c r="T460" s="251"/>
      <c r="U460" s="251"/>
      <c r="V460" s="251"/>
      <c r="W460" s="251"/>
      <c r="X460" s="251"/>
      <c r="Y460" s="251"/>
      <c r="Z460" s="251"/>
      <c r="AA460" s="251"/>
      <c r="AB460" s="252">
        <f t="shared" si="29"/>
        <v>0</v>
      </c>
      <c r="AC460" s="252">
        <f>ROUND(AB460*事業まとめ!$Q$6,2)</f>
        <v>0</v>
      </c>
      <c r="AD460" s="253"/>
      <c r="AE460" s="253"/>
      <c r="AF460" s="253"/>
      <c r="AG460" s="253"/>
      <c r="AH460" s="253"/>
      <c r="AI460" s="253"/>
      <c r="AJ460" s="253"/>
      <c r="AK460" s="252">
        <f t="shared" si="30"/>
        <v>0</v>
      </c>
      <c r="AL460" s="252">
        <f>ROUND(AK460*事業まとめ!$Q$6,2)</f>
        <v>0</v>
      </c>
      <c r="AM460" s="254">
        <f t="shared" si="28"/>
        <v>0</v>
      </c>
      <c r="AN460" s="254">
        <f t="shared" si="28"/>
        <v>0</v>
      </c>
      <c r="AO460" s="259"/>
      <c r="AP460" s="260">
        <f t="shared" si="31"/>
        <v>0</v>
      </c>
      <c r="AQ460" s="259"/>
      <c r="AR460" s="257"/>
      <c r="AS460" s="257"/>
      <c r="AT460" s="257"/>
      <c r="AU460" s="257"/>
      <c r="AV460" s="257"/>
      <c r="AW460" s="257"/>
    </row>
    <row r="461" spans="2:49" s="265" customFormat="1" x14ac:dyDescent="0.4">
      <c r="B461" s="251"/>
      <c r="C461" s="251"/>
      <c r="D461" s="251"/>
      <c r="E461" s="251"/>
      <c r="F461" s="251"/>
      <c r="G461" s="251"/>
      <c r="H461" s="251"/>
      <c r="I461" s="251"/>
      <c r="J461" s="251"/>
      <c r="K461" s="251"/>
      <c r="L461" s="251"/>
      <c r="M461" s="251"/>
      <c r="N461" s="251"/>
      <c r="O461" s="251"/>
      <c r="P461" s="251"/>
      <c r="Q461" s="251"/>
      <c r="R461" s="251"/>
      <c r="S461" s="251"/>
      <c r="T461" s="251"/>
      <c r="U461" s="251"/>
      <c r="V461" s="251"/>
      <c r="W461" s="251"/>
      <c r="X461" s="251"/>
      <c r="Y461" s="251"/>
      <c r="Z461" s="251"/>
      <c r="AA461" s="251"/>
      <c r="AB461" s="252">
        <f t="shared" si="29"/>
        <v>0</v>
      </c>
      <c r="AC461" s="252">
        <f>ROUND(AB461*事業まとめ!$Q$6,2)</f>
        <v>0</v>
      </c>
      <c r="AD461" s="253"/>
      <c r="AE461" s="253"/>
      <c r="AF461" s="253"/>
      <c r="AG461" s="253"/>
      <c r="AH461" s="253"/>
      <c r="AI461" s="253"/>
      <c r="AJ461" s="253"/>
      <c r="AK461" s="252">
        <f t="shared" si="30"/>
        <v>0</v>
      </c>
      <c r="AL461" s="252">
        <f>ROUND(AK461*事業まとめ!$Q$6,2)</f>
        <v>0</v>
      </c>
      <c r="AM461" s="254">
        <f t="shared" si="28"/>
        <v>0</v>
      </c>
      <c r="AN461" s="254">
        <f t="shared" si="28"/>
        <v>0</v>
      </c>
      <c r="AO461" s="259"/>
      <c r="AP461" s="260">
        <f t="shared" si="31"/>
        <v>0</v>
      </c>
      <c r="AQ461" s="259"/>
      <c r="AR461" s="257"/>
      <c r="AS461" s="257"/>
      <c r="AT461" s="257"/>
      <c r="AU461" s="257"/>
      <c r="AV461" s="257"/>
      <c r="AW461" s="257"/>
    </row>
    <row r="462" spans="2:49" s="265" customFormat="1" x14ac:dyDescent="0.4">
      <c r="B462" s="251"/>
      <c r="C462" s="251"/>
      <c r="D462" s="251"/>
      <c r="E462" s="251"/>
      <c r="F462" s="251"/>
      <c r="G462" s="251"/>
      <c r="H462" s="251"/>
      <c r="I462" s="251"/>
      <c r="J462" s="251"/>
      <c r="K462" s="251"/>
      <c r="L462" s="251"/>
      <c r="M462" s="251"/>
      <c r="N462" s="251"/>
      <c r="O462" s="251"/>
      <c r="P462" s="251"/>
      <c r="Q462" s="251"/>
      <c r="R462" s="251"/>
      <c r="S462" s="251"/>
      <c r="T462" s="251"/>
      <c r="U462" s="251"/>
      <c r="V462" s="251"/>
      <c r="W462" s="251"/>
      <c r="X462" s="251"/>
      <c r="Y462" s="251"/>
      <c r="Z462" s="251"/>
      <c r="AA462" s="251"/>
      <c r="AB462" s="252">
        <f t="shared" si="29"/>
        <v>0</v>
      </c>
      <c r="AC462" s="252">
        <f>ROUND(AB462*事業まとめ!$Q$6,2)</f>
        <v>0</v>
      </c>
      <c r="AD462" s="253"/>
      <c r="AE462" s="253"/>
      <c r="AF462" s="253"/>
      <c r="AG462" s="253"/>
      <c r="AH462" s="253"/>
      <c r="AI462" s="253"/>
      <c r="AJ462" s="253"/>
      <c r="AK462" s="252">
        <f t="shared" si="30"/>
        <v>0</v>
      </c>
      <c r="AL462" s="252">
        <f>ROUND(AK462*事業まとめ!$Q$6,2)</f>
        <v>0</v>
      </c>
      <c r="AM462" s="254">
        <f t="shared" si="28"/>
        <v>0</v>
      </c>
      <c r="AN462" s="254">
        <f t="shared" si="28"/>
        <v>0</v>
      </c>
      <c r="AO462" s="259"/>
      <c r="AP462" s="260">
        <f t="shared" si="31"/>
        <v>0</v>
      </c>
      <c r="AQ462" s="259"/>
      <c r="AR462" s="257"/>
      <c r="AS462" s="257"/>
      <c r="AT462" s="257"/>
      <c r="AU462" s="257"/>
      <c r="AV462" s="257"/>
      <c r="AW462" s="257"/>
    </row>
    <row r="463" spans="2:49" s="265" customFormat="1" x14ac:dyDescent="0.4">
      <c r="B463" s="251"/>
      <c r="C463" s="251"/>
      <c r="D463" s="251"/>
      <c r="E463" s="251"/>
      <c r="F463" s="251"/>
      <c r="G463" s="251"/>
      <c r="H463" s="251"/>
      <c r="I463" s="251"/>
      <c r="J463" s="251"/>
      <c r="K463" s="251"/>
      <c r="L463" s="251"/>
      <c r="M463" s="251"/>
      <c r="N463" s="251"/>
      <c r="O463" s="251"/>
      <c r="P463" s="251"/>
      <c r="Q463" s="251"/>
      <c r="R463" s="251"/>
      <c r="S463" s="251"/>
      <c r="T463" s="251"/>
      <c r="U463" s="251"/>
      <c r="V463" s="251"/>
      <c r="W463" s="251"/>
      <c r="X463" s="251"/>
      <c r="Y463" s="251"/>
      <c r="Z463" s="251"/>
      <c r="AA463" s="251"/>
      <c r="AB463" s="252">
        <f t="shared" si="29"/>
        <v>0</v>
      </c>
      <c r="AC463" s="252">
        <f>ROUND(AB463*事業まとめ!$Q$6,2)</f>
        <v>0</v>
      </c>
      <c r="AD463" s="253"/>
      <c r="AE463" s="253"/>
      <c r="AF463" s="253"/>
      <c r="AG463" s="253"/>
      <c r="AH463" s="253"/>
      <c r="AI463" s="253"/>
      <c r="AJ463" s="253"/>
      <c r="AK463" s="252">
        <f t="shared" si="30"/>
        <v>0</v>
      </c>
      <c r="AL463" s="252">
        <f>ROUND(AK463*事業まとめ!$Q$6,2)</f>
        <v>0</v>
      </c>
      <c r="AM463" s="254">
        <f t="shared" si="28"/>
        <v>0</v>
      </c>
      <c r="AN463" s="254">
        <f t="shared" si="28"/>
        <v>0</v>
      </c>
      <c r="AO463" s="259"/>
      <c r="AP463" s="260">
        <f t="shared" si="31"/>
        <v>0</v>
      </c>
      <c r="AQ463" s="259"/>
      <c r="AR463" s="257"/>
      <c r="AS463" s="257"/>
      <c r="AT463" s="257"/>
      <c r="AU463" s="257"/>
      <c r="AV463" s="257"/>
      <c r="AW463" s="257"/>
    </row>
    <row r="464" spans="2:49" s="265" customFormat="1" x14ac:dyDescent="0.4">
      <c r="B464" s="251"/>
      <c r="C464" s="251"/>
      <c r="D464" s="251"/>
      <c r="E464" s="251"/>
      <c r="F464" s="251"/>
      <c r="G464" s="251"/>
      <c r="H464" s="251"/>
      <c r="I464" s="251"/>
      <c r="J464" s="251"/>
      <c r="K464" s="251"/>
      <c r="L464" s="251"/>
      <c r="M464" s="251"/>
      <c r="N464" s="251"/>
      <c r="O464" s="251"/>
      <c r="P464" s="251"/>
      <c r="Q464" s="251"/>
      <c r="R464" s="251"/>
      <c r="S464" s="251"/>
      <c r="T464" s="251"/>
      <c r="U464" s="251"/>
      <c r="V464" s="251"/>
      <c r="W464" s="251"/>
      <c r="X464" s="251"/>
      <c r="Y464" s="251"/>
      <c r="Z464" s="251"/>
      <c r="AA464" s="251"/>
      <c r="AB464" s="252">
        <f t="shared" si="29"/>
        <v>0</v>
      </c>
      <c r="AC464" s="252">
        <f>ROUND(AB464*事業まとめ!$Q$6,2)</f>
        <v>0</v>
      </c>
      <c r="AD464" s="253"/>
      <c r="AE464" s="253"/>
      <c r="AF464" s="253"/>
      <c r="AG464" s="253"/>
      <c r="AH464" s="253"/>
      <c r="AI464" s="253"/>
      <c r="AJ464" s="253"/>
      <c r="AK464" s="252">
        <f t="shared" si="30"/>
        <v>0</v>
      </c>
      <c r="AL464" s="252">
        <f>ROUND(AK464*事業まとめ!$Q$6,2)</f>
        <v>0</v>
      </c>
      <c r="AM464" s="254">
        <f t="shared" si="28"/>
        <v>0</v>
      </c>
      <c r="AN464" s="254">
        <f t="shared" si="28"/>
        <v>0</v>
      </c>
      <c r="AO464" s="259"/>
      <c r="AP464" s="260">
        <f t="shared" si="31"/>
        <v>0</v>
      </c>
      <c r="AQ464" s="259"/>
      <c r="AR464" s="257"/>
      <c r="AS464" s="257"/>
      <c r="AT464" s="257"/>
      <c r="AU464" s="257"/>
      <c r="AV464" s="257"/>
      <c r="AW464" s="257"/>
    </row>
    <row r="465" spans="2:49" s="265" customFormat="1" x14ac:dyDescent="0.4">
      <c r="B465" s="251"/>
      <c r="C465" s="251"/>
      <c r="D465" s="251"/>
      <c r="E465" s="251"/>
      <c r="F465" s="251"/>
      <c r="G465" s="251"/>
      <c r="H465" s="251"/>
      <c r="I465" s="251"/>
      <c r="J465" s="251"/>
      <c r="K465" s="251"/>
      <c r="L465" s="251"/>
      <c r="M465" s="251"/>
      <c r="N465" s="251"/>
      <c r="O465" s="251"/>
      <c r="P465" s="251"/>
      <c r="Q465" s="251"/>
      <c r="R465" s="251"/>
      <c r="S465" s="251"/>
      <c r="T465" s="251"/>
      <c r="U465" s="251"/>
      <c r="V465" s="251"/>
      <c r="W465" s="251"/>
      <c r="X465" s="251"/>
      <c r="Y465" s="251"/>
      <c r="Z465" s="251"/>
      <c r="AA465" s="251"/>
      <c r="AB465" s="252">
        <f t="shared" si="29"/>
        <v>0</v>
      </c>
      <c r="AC465" s="252">
        <f>ROUND(AB465*事業まとめ!$Q$6,2)</f>
        <v>0</v>
      </c>
      <c r="AD465" s="253"/>
      <c r="AE465" s="253"/>
      <c r="AF465" s="253"/>
      <c r="AG465" s="253"/>
      <c r="AH465" s="253"/>
      <c r="AI465" s="253"/>
      <c r="AJ465" s="253"/>
      <c r="AK465" s="252">
        <f t="shared" si="30"/>
        <v>0</v>
      </c>
      <c r="AL465" s="252">
        <f>ROUND(AK465*事業まとめ!$Q$6,2)</f>
        <v>0</v>
      </c>
      <c r="AM465" s="254">
        <f t="shared" si="28"/>
        <v>0</v>
      </c>
      <c r="AN465" s="254">
        <f t="shared" si="28"/>
        <v>0</v>
      </c>
      <c r="AO465" s="259"/>
      <c r="AP465" s="260">
        <f t="shared" si="31"/>
        <v>0</v>
      </c>
      <c r="AQ465" s="259"/>
      <c r="AR465" s="257"/>
      <c r="AS465" s="257"/>
      <c r="AT465" s="257"/>
      <c r="AU465" s="257"/>
      <c r="AV465" s="257"/>
      <c r="AW465" s="257"/>
    </row>
    <row r="466" spans="2:49" s="265" customFormat="1" x14ac:dyDescent="0.4">
      <c r="B466" s="251"/>
      <c r="C466" s="251"/>
      <c r="D466" s="251"/>
      <c r="E466" s="251"/>
      <c r="F466" s="251"/>
      <c r="G466" s="251"/>
      <c r="H466" s="251"/>
      <c r="I466" s="251"/>
      <c r="J466" s="251"/>
      <c r="K466" s="251"/>
      <c r="L466" s="251"/>
      <c r="M466" s="251"/>
      <c r="N466" s="251"/>
      <c r="O466" s="251"/>
      <c r="P466" s="251"/>
      <c r="Q466" s="251"/>
      <c r="R466" s="251"/>
      <c r="S466" s="251"/>
      <c r="T466" s="251"/>
      <c r="U466" s="251"/>
      <c r="V466" s="251"/>
      <c r="W466" s="251"/>
      <c r="X466" s="251"/>
      <c r="Y466" s="251"/>
      <c r="Z466" s="251"/>
      <c r="AA466" s="251"/>
      <c r="AB466" s="252">
        <f t="shared" si="29"/>
        <v>0</v>
      </c>
      <c r="AC466" s="252">
        <f>ROUND(AB466*事業まとめ!$Q$6,2)</f>
        <v>0</v>
      </c>
      <c r="AD466" s="253"/>
      <c r="AE466" s="253"/>
      <c r="AF466" s="253"/>
      <c r="AG466" s="253"/>
      <c r="AH466" s="253"/>
      <c r="AI466" s="253"/>
      <c r="AJ466" s="253"/>
      <c r="AK466" s="252">
        <f t="shared" si="30"/>
        <v>0</v>
      </c>
      <c r="AL466" s="252">
        <f>ROUND(AK466*事業まとめ!$Q$6,2)</f>
        <v>0</v>
      </c>
      <c r="AM466" s="254">
        <f t="shared" si="28"/>
        <v>0</v>
      </c>
      <c r="AN466" s="254">
        <f t="shared" si="28"/>
        <v>0</v>
      </c>
      <c r="AO466" s="259"/>
      <c r="AP466" s="260">
        <f t="shared" si="31"/>
        <v>0</v>
      </c>
      <c r="AQ466" s="259"/>
      <c r="AR466" s="257"/>
      <c r="AS466" s="257"/>
      <c r="AT466" s="257"/>
      <c r="AU466" s="257"/>
      <c r="AV466" s="257"/>
      <c r="AW466" s="257"/>
    </row>
    <row r="467" spans="2:49" s="265" customFormat="1" x14ac:dyDescent="0.4">
      <c r="B467" s="251"/>
      <c r="C467" s="251"/>
      <c r="D467" s="251"/>
      <c r="E467" s="251"/>
      <c r="F467" s="251"/>
      <c r="G467" s="251"/>
      <c r="H467" s="251"/>
      <c r="I467" s="251"/>
      <c r="J467" s="251"/>
      <c r="K467" s="251"/>
      <c r="L467" s="251"/>
      <c r="M467" s="251"/>
      <c r="N467" s="251"/>
      <c r="O467" s="251"/>
      <c r="P467" s="251"/>
      <c r="Q467" s="251"/>
      <c r="R467" s="251"/>
      <c r="S467" s="251"/>
      <c r="T467" s="251"/>
      <c r="U467" s="251"/>
      <c r="V467" s="251"/>
      <c r="W467" s="251"/>
      <c r="X467" s="251"/>
      <c r="Y467" s="251"/>
      <c r="Z467" s="251"/>
      <c r="AA467" s="251"/>
      <c r="AB467" s="252">
        <f t="shared" si="29"/>
        <v>0</v>
      </c>
      <c r="AC467" s="252">
        <f>ROUND(AB467*事業まとめ!$Q$6,2)</f>
        <v>0</v>
      </c>
      <c r="AD467" s="253"/>
      <c r="AE467" s="253"/>
      <c r="AF467" s="253"/>
      <c r="AG467" s="253"/>
      <c r="AH467" s="253"/>
      <c r="AI467" s="253"/>
      <c r="AJ467" s="253"/>
      <c r="AK467" s="252">
        <f t="shared" si="30"/>
        <v>0</v>
      </c>
      <c r="AL467" s="252">
        <f>ROUND(AK467*事業まとめ!$Q$6,2)</f>
        <v>0</v>
      </c>
      <c r="AM467" s="254">
        <f t="shared" si="28"/>
        <v>0</v>
      </c>
      <c r="AN467" s="254">
        <f t="shared" si="28"/>
        <v>0</v>
      </c>
      <c r="AO467" s="259"/>
      <c r="AP467" s="260">
        <f t="shared" si="31"/>
        <v>0</v>
      </c>
      <c r="AQ467" s="259"/>
      <c r="AR467" s="257"/>
      <c r="AS467" s="257"/>
      <c r="AT467" s="257"/>
      <c r="AU467" s="257"/>
      <c r="AV467" s="257"/>
      <c r="AW467" s="257"/>
    </row>
    <row r="468" spans="2:49" s="265" customFormat="1" x14ac:dyDescent="0.4">
      <c r="B468" s="251"/>
      <c r="C468" s="251"/>
      <c r="D468" s="251"/>
      <c r="E468" s="251"/>
      <c r="F468" s="251"/>
      <c r="G468" s="251"/>
      <c r="H468" s="251"/>
      <c r="I468" s="251"/>
      <c r="J468" s="251"/>
      <c r="K468" s="251"/>
      <c r="L468" s="251"/>
      <c r="M468" s="251"/>
      <c r="N468" s="251"/>
      <c r="O468" s="251"/>
      <c r="P468" s="251"/>
      <c r="Q468" s="251"/>
      <c r="R468" s="251"/>
      <c r="S468" s="251"/>
      <c r="T468" s="251"/>
      <c r="U468" s="251"/>
      <c r="V468" s="251"/>
      <c r="W468" s="251"/>
      <c r="X468" s="251"/>
      <c r="Y468" s="251"/>
      <c r="Z468" s="251"/>
      <c r="AA468" s="251"/>
      <c r="AB468" s="252">
        <f t="shared" si="29"/>
        <v>0</v>
      </c>
      <c r="AC468" s="252">
        <f>ROUND(AB468*事業まとめ!$Q$6,2)</f>
        <v>0</v>
      </c>
      <c r="AD468" s="253"/>
      <c r="AE468" s="253"/>
      <c r="AF468" s="253"/>
      <c r="AG468" s="253"/>
      <c r="AH468" s="253"/>
      <c r="AI468" s="253"/>
      <c r="AJ468" s="253"/>
      <c r="AK468" s="252">
        <f t="shared" si="30"/>
        <v>0</v>
      </c>
      <c r="AL468" s="252">
        <f>ROUND(AK468*事業まとめ!$Q$6,2)</f>
        <v>0</v>
      </c>
      <c r="AM468" s="254">
        <f t="shared" si="28"/>
        <v>0</v>
      </c>
      <c r="AN468" s="254">
        <f t="shared" si="28"/>
        <v>0</v>
      </c>
      <c r="AO468" s="259"/>
      <c r="AP468" s="260">
        <f t="shared" si="31"/>
        <v>0</v>
      </c>
      <c r="AQ468" s="259"/>
      <c r="AR468" s="257"/>
      <c r="AS468" s="257"/>
      <c r="AT468" s="257"/>
      <c r="AU468" s="257"/>
      <c r="AV468" s="257"/>
      <c r="AW468" s="257"/>
    </row>
    <row r="469" spans="2:49" s="265" customFormat="1" x14ac:dyDescent="0.4">
      <c r="B469" s="251"/>
      <c r="C469" s="251"/>
      <c r="D469" s="251"/>
      <c r="E469" s="251"/>
      <c r="F469" s="251"/>
      <c r="G469" s="251"/>
      <c r="H469" s="251"/>
      <c r="I469" s="251"/>
      <c r="J469" s="251"/>
      <c r="K469" s="251"/>
      <c r="L469" s="251"/>
      <c r="M469" s="251"/>
      <c r="N469" s="251"/>
      <c r="O469" s="251"/>
      <c r="P469" s="251"/>
      <c r="Q469" s="251"/>
      <c r="R469" s="251"/>
      <c r="S469" s="251"/>
      <c r="T469" s="251"/>
      <c r="U469" s="251"/>
      <c r="V469" s="251"/>
      <c r="W469" s="251"/>
      <c r="X469" s="251"/>
      <c r="Y469" s="251"/>
      <c r="Z469" s="251"/>
      <c r="AA469" s="251"/>
      <c r="AB469" s="252">
        <f t="shared" si="29"/>
        <v>0</v>
      </c>
      <c r="AC469" s="252">
        <f>ROUND(AB469*事業まとめ!$Q$6,2)</f>
        <v>0</v>
      </c>
      <c r="AD469" s="253"/>
      <c r="AE469" s="253"/>
      <c r="AF469" s="253"/>
      <c r="AG469" s="253"/>
      <c r="AH469" s="253"/>
      <c r="AI469" s="253"/>
      <c r="AJ469" s="253"/>
      <c r="AK469" s="252">
        <f t="shared" si="30"/>
        <v>0</v>
      </c>
      <c r="AL469" s="252">
        <f>ROUND(AK469*事業まとめ!$Q$6,2)</f>
        <v>0</v>
      </c>
      <c r="AM469" s="254">
        <f t="shared" si="28"/>
        <v>0</v>
      </c>
      <c r="AN469" s="254">
        <f t="shared" si="28"/>
        <v>0</v>
      </c>
      <c r="AO469" s="259"/>
      <c r="AP469" s="260">
        <f t="shared" si="31"/>
        <v>0</v>
      </c>
      <c r="AQ469" s="259"/>
      <c r="AR469" s="257"/>
      <c r="AS469" s="257"/>
      <c r="AT469" s="257"/>
      <c r="AU469" s="257"/>
      <c r="AV469" s="257"/>
      <c r="AW469" s="257"/>
    </row>
    <row r="470" spans="2:49" s="265" customFormat="1" x14ac:dyDescent="0.4">
      <c r="B470" s="251"/>
      <c r="C470" s="251"/>
      <c r="D470" s="251"/>
      <c r="E470" s="251"/>
      <c r="F470" s="251"/>
      <c r="G470" s="251"/>
      <c r="H470" s="251"/>
      <c r="I470" s="251"/>
      <c r="J470" s="251"/>
      <c r="K470" s="251"/>
      <c r="L470" s="251"/>
      <c r="M470" s="251"/>
      <c r="N470" s="251"/>
      <c r="O470" s="251"/>
      <c r="P470" s="251"/>
      <c r="Q470" s="251"/>
      <c r="R470" s="251"/>
      <c r="S470" s="251"/>
      <c r="T470" s="251"/>
      <c r="U470" s="251"/>
      <c r="V470" s="251"/>
      <c r="W470" s="251"/>
      <c r="X470" s="251"/>
      <c r="Y470" s="251"/>
      <c r="Z470" s="251"/>
      <c r="AA470" s="251"/>
      <c r="AB470" s="252">
        <f t="shared" si="29"/>
        <v>0</v>
      </c>
      <c r="AC470" s="252">
        <f>ROUND(AB470*事業まとめ!$Q$6,2)</f>
        <v>0</v>
      </c>
      <c r="AD470" s="253"/>
      <c r="AE470" s="253"/>
      <c r="AF470" s="253"/>
      <c r="AG470" s="253"/>
      <c r="AH470" s="253"/>
      <c r="AI470" s="253"/>
      <c r="AJ470" s="253"/>
      <c r="AK470" s="252">
        <f t="shared" si="30"/>
        <v>0</v>
      </c>
      <c r="AL470" s="252">
        <f>ROUND(AK470*事業まとめ!$Q$6,2)</f>
        <v>0</v>
      </c>
      <c r="AM470" s="254">
        <f t="shared" si="28"/>
        <v>0</v>
      </c>
      <c r="AN470" s="254">
        <f t="shared" si="28"/>
        <v>0</v>
      </c>
      <c r="AO470" s="259"/>
      <c r="AP470" s="260">
        <f t="shared" si="31"/>
        <v>0</v>
      </c>
      <c r="AQ470" s="259"/>
      <c r="AR470" s="257"/>
      <c r="AS470" s="257"/>
      <c r="AT470" s="257"/>
      <c r="AU470" s="257"/>
      <c r="AV470" s="257"/>
      <c r="AW470" s="257"/>
    </row>
    <row r="471" spans="2:49" s="265" customFormat="1" x14ac:dyDescent="0.4">
      <c r="B471" s="251"/>
      <c r="C471" s="251"/>
      <c r="D471" s="251"/>
      <c r="E471" s="251"/>
      <c r="F471" s="251"/>
      <c r="G471" s="251"/>
      <c r="H471" s="251"/>
      <c r="I471" s="251"/>
      <c r="J471" s="251"/>
      <c r="K471" s="251"/>
      <c r="L471" s="251"/>
      <c r="M471" s="251"/>
      <c r="N471" s="251"/>
      <c r="O471" s="251"/>
      <c r="P471" s="251"/>
      <c r="Q471" s="251"/>
      <c r="R471" s="251"/>
      <c r="S471" s="251"/>
      <c r="T471" s="251"/>
      <c r="U471" s="251"/>
      <c r="V471" s="251"/>
      <c r="W471" s="251"/>
      <c r="X471" s="251"/>
      <c r="Y471" s="251"/>
      <c r="Z471" s="251"/>
      <c r="AA471" s="251"/>
      <c r="AB471" s="252">
        <f t="shared" si="29"/>
        <v>0</v>
      </c>
      <c r="AC471" s="252">
        <f>ROUND(AB471*事業まとめ!$Q$6,2)</f>
        <v>0</v>
      </c>
      <c r="AD471" s="253"/>
      <c r="AE471" s="253"/>
      <c r="AF471" s="253"/>
      <c r="AG471" s="253"/>
      <c r="AH471" s="253"/>
      <c r="AI471" s="253"/>
      <c r="AJ471" s="253"/>
      <c r="AK471" s="252">
        <f t="shared" si="30"/>
        <v>0</v>
      </c>
      <c r="AL471" s="252">
        <f>ROUND(AK471*事業まとめ!$Q$6,2)</f>
        <v>0</v>
      </c>
      <c r="AM471" s="254">
        <f t="shared" ref="AM471:AN500" si="32">AB471-AK471</f>
        <v>0</v>
      </c>
      <c r="AN471" s="254">
        <f t="shared" si="32"/>
        <v>0</v>
      </c>
      <c r="AO471" s="259"/>
      <c r="AP471" s="260">
        <f t="shared" si="31"/>
        <v>0</v>
      </c>
      <c r="AQ471" s="259"/>
      <c r="AR471" s="257"/>
      <c r="AS471" s="257"/>
      <c r="AT471" s="257"/>
      <c r="AU471" s="257"/>
      <c r="AV471" s="257"/>
      <c r="AW471" s="257"/>
    </row>
    <row r="472" spans="2:49" s="265" customFormat="1" x14ac:dyDescent="0.4">
      <c r="B472" s="251"/>
      <c r="C472" s="251"/>
      <c r="D472" s="251"/>
      <c r="E472" s="251"/>
      <c r="F472" s="251"/>
      <c r="G472" s="251"/>
      <c r="H472" s="251"/>
      <c r="I472" s="251"/>
      <c r="J472" s="251"/>
      <c r="K472" s="251"/>
      <c r="L472" s="251"/>
      <c r="M472" s="251"/>
      <c r="N472" s="251"/>
      <c r="O472" s="251"/>
      <c r="P472" s="251"/>
      <c r="Q472" s="251"/>
      <c r="R472" s="251"/>
      <c r="S472" s="251"/>
      <c r="T472" s="251"/>
      <c r="U472" s="251"/>
      <c r="V472" s="251"/>
      <c r="W472" s="251"/>
      <c r="X472" s="251"/>
      <c r="Y472" s="251"/>
      <c r="Z472" s="251"/>
      <c r="AA472" s="251"/>
      <c r="AB472" s="252">
        <f t="shared" si="29"/>
        <v>0</v>
      </c>
      <c r="AC472" s="252">
        <f>ROUND(AB472*事業まとめ!$Q$6,2)</f>
        <v>0</v>
      </c>
      <c r="AD472" s="253"/>
      <c r="AE472" s="253"/>
      <c r="AF472" s="253"/>
      <c r="AG472" s="253"/>
      <c r="AH472" s="253"/>
      <c r="AI472" s="253"/>
      <c r="AJ472" s="253"/>
      <c r="AK472" s="252">
        <f t="shared" si="30"/>
        <v>0</v>
      </c>
      <c r="AL472" s="252">
        <f>ROUND(AK472*事業まとめ!$Q$6,2)</f>
        <v>0</v>
      </c>
      <c r="AM472" s="254">
        <f t="shared" si="32"/>
        <v>0</v>
      </c>
      <c r="AN472" s="254">
        <f t="shared" si="32"/>
        <v>0</v>
      </c>
      <c r="AO472" s="259"/>
      <c r="AP472" s="260">
        <f t="shared" si="31"/>
        <v>0</v>
      </c>
      <c r="AQ472" s="259"/>
      <c r="AR472" s="257"/>
      <c r="AS472" s="257"/>
      <c r="AT472" s="257"/>
      <c r="AU472" s="257"/>
      <c r="AV472" s="257"/>
      <c r="AW472" s="257"/>
    </row>
    <row r="473" spans="2:49" s="265" customFormat="1" x14ac:dyDescent="0.4">
      <c r="B473" s="251"/>
      <c r="C473" s="251"/>
      <c r="D473" s="251"/>
      <c r="E473" s="251"/>
      <c r="F473" s="251"/>
      <c r="G473" s="251"/>
      <c r="H473" s="251"/>
      <c r="I473" s="251"/>
      <c r="J473" s="251"/>
      <c r="K473" s="251"/>
      <c r="L473" s="251"/>
      <c r="M473" s="251"/>
      <c r="N473" s="251"/>
      <c r="O473" s="251"/>
      <c r="P473" s="251"/>
      <c r="Q473" s="251"/>
      <c r="R473" s="251"/>
      <c r="S473" s="251"/>
      <c r="T473" s="251"/>
      <c r="U473" s="251"/>
      <c r="V473" s="251"/>
      <c r="W473" s="251"/>
      <c r="X473" s="251"/>
      <c r="Y473" s="251"/>
      <c r="Z473" s="251"/>
      <c r="AA473" s="251"/>
      <c r="AB473" s="252">
        <f t="shared" si="29"/>
        <v>0</v>
      </c>
      <c r="AC473" s="252">
        <f>ROUND(AB473*事業まとめ!$Q$6,2)</f>
        <v>0</v>
      </c>
      <c r="AD473" s="253"/>
      <c r="AE473" s="253"/>
      <c r="AF473" s="253"/>
      <c r="AG473" s="253"/>
      <c r="AH473" s="253"/>
      <c r="AI473" s="253"/>
      <c r="AJ473" s="253"/>
      <c r="AK473" s="252">
        <f t="shared" si="30"/>
        <v>0</v>
      </c>
      <c r="AL473" s="252">
        <f>ROUND(AK473*事業まとめ!$Q$6,2)</f>
        <v>0</v>
      </c>
      <c r="AM473" s="254">
        <f t="shared" si="32"/>
        <v>0</v>
      </c>
      <c r="AN473" s="254">
        <f t="shared" si="32"/>
        <v>0</v>
      </c>
      <c r="AO473" s="259"/>
      <c r="AP473" s="260">
        <f t="shared" si="31"/>
        <v>0</v>
      </c>
      <c r="AQ473" s="259"/>
      <c r="AR473" s="257"/>
      <c r="AS473" s="257"/>
      <c r="AT473" s="257"/>
      <c r="AU473" s="257"/>
      <c r="AV473" s="257"/>
      <c r="AW473" s="257"/>
    </row>
    <row r="474" spans="2:49" s="265" customFormat="1" x14ac:dyDescent="0.4">
      <c r="B474" s="251"/>
      <c r="C474" s="251"/>
      <c r="D474" s="251"/>
      <c r="E474" s="251"/>
      <c r="F474" s="251"/>
      <c r="G474" s="251"/>
      <c r="H474" s="251"/>
      <c r="I474" s="251"/>
      <c r="J474" s="251"/>
      <c r="K474" s="251"/>
      <c r="L474" s="251"/>
      <c r="M474" s="251"/>
      <c r="N474" s="251"/>
      <c r="O474" s="251"/>
      <c r="P474" s="251"/>
      <c r="Q474" s="251"/>
      <c r="R474" s="251"/>
      <c r="S474" s="251"/>
      <c r="T474" s="251"/>
      <c r="U474" s="251"/>
      <c r="V474" s="251"/>
      <c r="W474" s="251"/>
      <c r="X474" s="251"/>
      <c r="Y474" s="251"/>
      <c r="Z474" s="251"/>
      <c r="AA474" s="251"/>
      <c r="AB474" s="252">
        <f t="shared" si="29"/>
        <v>0</v>
      </c>
      <c r="AC474" s="252">
        <f>ROUND(AB474*事業まとめ!$Q$6,2)</f>
        <v>0</v>
      </c>
      <c r="AD474" s="253"/>
      <c r="AE474" s="253"/>
      <c r="AF474" s="253"/>
      <c r="AG474" s="253"/>
      <c r="AH474" s="253"/>
      <c r="AI474" s="253"/>
      <c r="AJ474" s="253"/>
      <c r="AK474" s="252">
        <f t="shared" si="30"/>
        <v>0</v>
      </c>
      <c r="AL474" s="252">
        <f>ROUND(AK474*事業まとめ!$Q$6,2)</f>
        <v>0</v>
      </c>
      <c r="AM474" s="254">
        <f t="shared" si="32"/>
        <v>0</v>
      </c>
      <c r="AN474" s="254">
        <f t="shared" si="32"/>
        <v>0</v>
      </c>
      <c r="AO474" s="259"/>
      <c r="AP474" s="260">
        <f t="shared" si="31"/>
        <v>0</v>
      </c>
      <c r="AQ474" s="259"/>
      <c r="AR474" s="257"/>
      <c r="AS474" s="257"/>
      <c r="AT474" s="257"/>
      <c r="AU474" s="257"/>
      <c r="AV474" s="257"/>
      <c r="AW474" s="257"/>
    </row>
    <row r="475" spans="2:49" s="265" customFormat="1" x14ac:dyDescent="0.4">
      <c r="B475" s="251"/>
      <c r="C475" s="251"/>
      <c r="D475" s="251"/>
      <c r="E475" s="251"/>
      <c r="F475" s="251"/>
      <c r="G475" s="251"/>
      <c r="H475" s="251"/>
      <c r="I475" s="251"/>
      <c r="J475" s="251"/>
      <c r="K475" s="251"/>
      <c r="L475" s="251"/>
      <c r="M475" s="251"/>
      <c r="N475" s="251"/>
      <c r="O475" s="251"/>
      <c r="P475" s="251"/>
      <c r="Q475" s="251"/>
      <c r="R475" s="251"/>
      <c r="S475" s="251"/>
      <c r="T475" s="251"/>
      <c r="U475" s="251"/>
      <c r="V475" s="251"/>
      <c r="W475" s="251"/>
      <c r="X475" s="251"/>
      <c r="Y475" s="251"/>
      <c r="Z475" s="251"/>
      <c r="AA475" s="251"/>
      <c r="AB475" s="252">
        <f t="shared" si="29"/>
        <v>0</v>
      </c>
      <c r="AC475" s="252">
        <f>ROUND(AB475*事業まとめ!$Q$6,2)</f>
        <v>0</v>
      </c>
      <c r="AD475" s="253"/>
      <c r="AE475" s="253"/>
      <c r="AF475" s="253"/>
      <c r="AG475" s="253"/>
      <c r="AH475" s="253"/>
      <c r="AI475" s="253"/>
      <c r="AJ475" s="253"/>
      <c r="AK475" s="252">
        <f t="shared" si="30"/>
        <v>0</v>
      </c>
      <c r="AL475" s="252">
        <f>ROUND(AK475*事業まとめ!$Q$6,2)</f>
        <v>0</v>
      </c>
      <c r="AM475" s="254">
        <f t="shared" si="32"/>
        <v>0</v>
      </c>
      <c r="AN475" s="254">
        <f t="shared" si="32"/>
        <v>0</v>
      </c>
      <c r="AO475" s="259"/>
      <c r="AP475" s="260">
        <f t="shared" si="31"/>
        <v>0</v>
      </c>
      <c r="AQ475" s="259"/>
      <c r="AR475" s="257"/>
      <c r="AS475" s="257"/>
      <c r="AT475" s="257"/>
      <c r="AU475" s="257"/>
      <c r="AV475" s="257"/>
      <c r="AW475" s="257"/>
    </row>
    <row r="476" spans="2:49" s="265" customFormat="1" x14ac:dyDescent="0.4">
      <c r="B476" s="251"/>
      <c r="C476" s="251"/>
      <c r="D476" s="251"/>
      <c r="E476" s="251"/>
      <c r="F476" s="251"/>
      <c r="G476" s="251"/>
      <c r="H476" s="251"/>
      <c r="I476" s="251"/>
      <c r="J476" s="251"/>
      <c r="K476" s="251"/>
      <c r="L476" s="251"/>
      <c r="M476" s="251"/>
      <c r="N476" s="251"/>
      <c r="O476" s="251"/>
      <c r="P476" s="251"/>
      <c r="Q476" s="251"/>
      <c r="R476" s="251"/>
      <c r="S476" s="251"/>
      <c r="T476" s="251"/>
      <c r="U476" s="251"/>
      <c r="V476" s="251"/>
      <c r="W476" s="251"/>
      <c r="X476" s="251"/>
      <c r="Y476" s="251"/>
      <c r="Z476" s="251"/>
      <c r="AA476" s="251"/>
      <c r="AB476" s="252">
        <f t="shared" si="29"/>
        <v>0</v>
      </c>
      <c r="AC476" s="252">
        <f>ROUND(AB476*事業まとめ!$Q$6,2)</f>
        <v>0</v>
      </c>
      <c r="AD476" s="253"/>
      <c r="AE476" s="253"/>
      <c r="AF476" s="253"/>
      <c r="AG476" s="253"/>
      <c r="AH476" s="253"/>
      <c r="AI476" s="253"/>
      <c r="AJ476" s="253"/>
      <c r="AK476" s="252">
        <f t="shared" si="30"/>
        <v>0</v>
      </c>
      <c r="AL476" s="252">
        <f>ROUND(AK476*事業まとめ!$Q$6,2)</f>
        <v>0</v>
      </c>
      <c r="AM476" s="254">
        <f t="shared" si="32"/>
        <v>0</v>
      </c>
      <c r="AN476" s="254">
        <f t="shared" si="32"/>
        <v>0</v>
      </c>
      <c r="AO476" s="259"/>
      <c r="AP476" s="260">
        <f t="shared" si="31"/>
        <v>0</v>
      </c>
      <c r="AQ476" s="259"/>
      <c r="AR476" s="257"/>
      <c r="AS476" s="257"/>
      <c r="AT476" s="257"/>
      <c r="AU476" s="257"/>
      <c r="AV476" s="257"/>
      <c r="AW476" s="257"/>
    </row>
    <row r="477" spans="2:49" s="265" customFormat="1" x14ac:dyDescent="0.4">
      <c r="B477" s="251"/>
      <c r="C477" s="251"/>
      <c r="D477" s="251"/>
      <c r="E477" s="251"/>
      <c r="F477" s="251"/>
      <c r="G477" s="251"/>
      <c r="H477" s="251"/>
      <c r="I477" s="251"/>
      <c r="J477" s="251"/>
      <c r="K477" s="251"/>
      <c r="L477" s="251"/>
      <c r="M477" s="251"/>
      <c r="N477" s="251"/>
      <c r="O477" s="251"/>
      <c r="P477" s="251"/>
      <c r="Q477" s="251"/>
      <c r="R477" s="251"/>
      <c r="S477" s="251"/>
      <c r="T477" s="251"/>
      <c r="U477" s="251"/>
      <c r="V477" s="251"/>
      <c r="W477" s="251"/>
      <c r="X477" s="251"/>
      <c r="Y477" s="251"/>
      <c r="Z477" s="251"/>
      <c r="AA477" s="251"/>
      <c r="AB477" s="252">
        <f t="shared" si="29"/>
        <v>0</v>
      </c>
      <c r="AC477" s="252">
        <f>ROUND(AB477*事業まとめ!$Q$6,2)</f>
        <v>0</v>
      </c>
      <c r="AD477" s="253"/>
      <c r="AE477" s="253"/>
      <c r="AF477" s="253"/>
      <c r="AG477" s="253"/>
      <c r="AH477" s="253"/>
      <c r="AI477" s="253"/>
      <c r="AJ477" s="253"/>
      <c r="AK477" s="252">
        <f t="shared" si="30"/>
        <v>0</v>
      </c>
      <c r="AL477" s="252">
        <f>ROUND(AK477*事業まとめ!$Q$6,2)</f>
        <v>0</v>
      </c>
      <c r="AM477" s="254">
        <f t="shared" si="32"/>
        <v>0</v>
      </c>
      <c r="AN477" s="254">
        <f t="shared" si="32"/>
        <v>0</v>
      </c>
      <c r="AO477" s="259"/>
      <c r="AP477" s="260">
        <f t="shared" si="31"/>
        <v>0</v>
      </c>
      <c r="AQ477" s="259"/>
      <c r="AR477" s="257"/>
      <c r="AS477" s="257"/>
      <c r="AT477" s="257"/>
      <c r="AU477" s="257"/>
      <c r="AV477" s="257"/>
      <c r="AW477" s="257"/>
    </row>
    <row r="478" spans="2:49" s="265" customFormat="1" x14ac:dyDescent="0.4">
      <c r="B478" s="251"/>
      <c r="C478" s="251"/>
      <c r="D478" s="251"/>
      <c r="E478" s="251"/>
      <c r="F478" s="251"/>
      <c r="G478" s="251"/>
      <c r="H478" s="251"/>
      <c r="I478" s="251"/>
      <c r="J478" s="251"/>
      <c r="K478" s="251"/>
      <c r="L478" s="251"/>
      <c r="M478" s="251"/>
      <c r="N478" s="251"/>
      <c r="O478" s="251"/>
      <c r="P478" s="251"/>
      <c r="Q478" s="251"/>
      <c r="R478" s="251"/>
      <c r="S478" s="251"/>
      <c r="T478" s="251"/>
      <c r="U478" s="251"/>
      <c r="V478" s="251"/>
      <c r="W478" s="251"/>
      <c r="X478" s="251"/>
      <c r="Y478" s="251"/>
      <c r="Z478" s="251"/>
      <c r="AA478" s="251"/>
      <c r="AB478" s="252">
        <f t="shared" si="29"/>
        <v>0</v>
      </c>
      <c r="AC478" s="252">
        <f>ROUND(AB478*事業まとめ!$Q$6,2)</f>
        <v>0</v>
      </c>
      <c r="AD478" s="253"/>
      <c r="AE478" s="253"/>
      <c r="AF478" s="253"/>
      <c r="AG478" s="253"/>
      <c r="AH478" s="253"/>
      <c r="AI478" s="253"/>
      <c r="AJ478" s="253"/>
      <c r="AK478" s="252">
        <f t="shared" si="30"/>
        <v>0</v>
      </c>
      <c r="AL478" s="252">
        <f>ROUND(AK478*事業まとめ!$Q$6,2)</f>
        <v>0</v>
      </c>
      <c r="AM478" s="254">
        <f t="shared" si="32"/>
        <v>0</v>
      </c>
      <c r="AN478" s="254">
        <f t="shared" si="32"/>
        <v>0</v>
      </c>
      <c r="AO478" s="259"/>
      <c r="AP478" s="260">
        <f t="shared" si="31"/>
        <v>0</v>
      </c>
      <c r="AQ478" s="259"/>
      <c r="AR478" s="257"/>
      <c r="AS478" s="257"/>
      <c r="AT478" s="257"/>
      <c r="AU478" s="257"/>
      <c r="AV478" s="257"/>
      <c r="AW478" s="257"/>
    </row>
    <row r="479" spans="2:49" s="265" customFormat="1" x14ac:dyDescent="0.4">
      <c r="B479" s="251"/>
      <c r="C479" s="251"/>
      <c r="D479" s="251"/>
      <c r="E479" s="251"/>
      <c r="F479" s="251"/>
      <c r="G479" s="251"/>
      <c r="H479" s="251"/>
      <c r="I479" s="251"/>
      <c r="J479" s="251"/>
      <c r="K479" s="251"/>
      <c r="L479" s="251"/>
      <c r="M479" s="251"/>
      <c r="N479" s="251"/>
      <c r="O479" s="251"/>
      <c r="P479" s="251"/>
      <c r="Q479" s="251"/>
      <c r="R479" s="251"/>
      <c r="S479" s="251"/>
      <c r="T479" s="251"/>
      <c r="U479" s="251"/>
      <c r="V479" s="251"/>
      <c r="W479" s="251"/>
      <c r="X479" s="251"/>
      <c r="Y479" s="251"/>
      <c r="Z479" s="251"/>
      <c r="AA479" s="251"/>
      <c r="AB479" s="252">
        <f t="shared" si="29"/>
        <v>0</v>
      </c>
      <c r="AC479" s="252">
        <f>ROUND(AB479*事業まとめ!$Q$6,2)</f>
        <v>0</v>
      </c>
      <c r="AD479" s="253"/>
      <c r="AE479" s="253"/>
      <c r="AF479" s="253"/>
      <c r="AG479" s="253"/>
      <c r="AH479" s="253"/>
      <c r="AI479" s="253"/>
      <c r="AJ479" s="253"/>
      <c r="AK479" s="252">
        <f t="shared" si="30"/>
        <v>0</v>
      </c>
      <c r="AL479" s="252">
        <f>ROUND(AK479*事業まとめ!$Q$6,2)</f>
        <v>0</v>
      </c>
      <c r="AM479" s="254">
        <f t="shared" si="32"/>
        <v>0</v>
      </c>
      <c r="AN479" s="254">
        <f t="shared" si="32"/>
        <v>0</v>
      </c>
      <c r="AO479" s="259"/>
      <c r="AP479" s="260">
        <f t="shared" si="31"/>
        <v>0</v>
      </c>
      <c r="AQ479" s="259"/>
      <c r="AR479" s="257"/>
      <c r="AS479" s="257"/>
      <c r="AT479" s="257"/>
      <c r="AU479" s="257"/>
      <c r="AV479" s="257"/>
      <c r="AW479" s="257"/>
    </row>
    <row r="480" spans="2:49" s="265" customFormat="1" x14ac:dyDescent="0.4">
      <c r="B480" s="251"/>
      <c r="C480" s="251"/>
      <c r="D480" s="251"/>
      <c r="E480" s="251"/>
      <c r="F480" s="251"/>
      <c r="G480" s="251"/>
      <c r="H480" s="251"/>
      <c r="I480" s="251"/>
      <c r="J480" s="251"/>
      <c r="K480" s="251"/>
      <c r="L480" s="251"/>
      <c r="M480" s="251"/>
      <c r="N480" s="251"/>
      <c r="O480" s="251"/>
      <c r="P480" s="251"/>
      <c r="Q480" s="251"/>
      <c r="R480" s="251"/>
      <c r="S480" s="251"/>
      <c r="T480" s="251"/>
      <c r="U480" s="251"/>
      <c r="V480" s="251"/>
      <c r="W480" s="251"/>
      <c r="X480" s="251"/>
      <c r="Y480" s="251"/>
      <c r="Z480" s="251"/>
      <c r="AA480" s="251"/>
      <c r="AB480" s="252">
        <f t="shared" si="29"/>
        <v>0</v>
      </c>
      <c r="AC480" s="252">
        <f>ROUND(AB480*事業まとめ!$Q$6,2)</f>
        <v>0</v>
      </c>
      <c r="AD480" s="253"/>
      <c r="AE480" s="253"/>
      <c r="AF480" s="253"/>
      <c r="AG480" s="253"/>
      <c r="AH480" s="253"/>
      <c r="AI480" s="253"/>
      <c r="AJ480" s="253"/>
      <c r="AK480" s="252">
        <f t="shared" si="30"/>
        <v>0</v>
      </c>
      <c r="AL480" s="252">
        <f>ROUND(AK480*事業まとめ!$Q$6,2)</f>
        <v>0</v>
      </c>
      <c r="AM480" s="254">
        <f t="shared" si="32"/>
        <v>0</v>
      </c>
      <c r="AN480" s="254">
        <f t="shared" si="32"/>
        <v>0</v>
      </c>
      <c r="AO480" s="259"/>
      <c r="AP480" s="260">
        <f t="shared" si="31"/>
        <v>0</v>
      </c>
      <c r="AQ480" s="259"/>
      <c r="AR480" s="257"/>
      <c r="AS480" s="257"/>
      <c r="AT480" s="257"/>
      <c r="AU480" s="257"/>
      <c r="AV480" s="257"/>
      <c r="AW480" s="257"/>
    </row>
    <row r="481" spans="2:49" s="265" customFormat="1" x14ac:dyDescent="0.4">
      <c r="B481" s="251"/>
      <c r="C481" s="251"/>
      <c r="D481" s="251"/>
      <c r="E481" s="251"/>
      <c r="F481" s="251"/>
      <c r="G481" s="251"/>
      <c r="H481" s="251"/>
      <c r="I481" s="251"/>
      <c r="J481" s="251"/>
      <c r="K481" s="251"/>
      <c r="L481" s="251"/>
      <c r="M481" s="251"/>
      <c r="N481" s="251"/>
      <c r="O481" s="251"/>
      <c r="P481" s="251"/>
      <c r="Q481" s="251"/>
      <c r="R481" s="251"/>
      <c r="S481" s="251"/>
      <c r="T481" s="251"/>
      <c r="U481" s="251"/>
      <c r="V481" s="251"/>
      <c r="W481" s="251"/>
      <c r="X481" s="251"/>
      <c r="Y481" s="251"/>
      <c r="Z481" s="251"/>
      <c r="AA481" s="251"/>
      <c r="AB481" s="252">
        <f t="shared" si="29"/>
        <v>0</v>
      </c>
      <c r="AC481" s="252">
        <f>ROUND(AB481*事業まとめ!$Q$6,2)</f>
        <v>0</v>
      </c>
      <c r="AD481" s="253"/>
      <c r="AE481" s="253"/>
      <c r="AF481" s="253"/>
      <c r="AG481" s="253"/>
      <c r="AH481" s="253"/>
      <c r="AI481" s="253"/>
      <c r="AJ481" s="253"/>
      <c r="AK481" s="252">
        <f t="shared" si="30"/>
        <v>0</v>
      </c>
      <c r="AL481" s="252">
        <f>ROUND(AK481*事業まとめ!$Q$6,2)</f>
        <v>0</v>
      </c>
      <c r="AM481" s="254">
        <f t="shared" si="32"/>
        <v>0</v>
      </c>
      <c r="AN481" s="254">
        <f t="shared" si="32"/>
        <v>0</v>
      </c>
      <c r="AO481" s="259"/>
      <c r="AP481" s="260">
        <f t="shared" si="31"/>
        <v>0</v>
      </c>
      <c r="AQ481" s="259"/>
      <c r="AR481" s="257"/>
      <c r="AS481" s="257"/>
      <c r="AT481" s="257"/>
      <c r="AU481" s="257"/>
      <c r="AV481" s="257"/>
      <c r="AW481" s="257"/>
    </row>
    <row r="482" spans="2:49" s="265" customFormat="1" x14ac:dyDescent="0.4">
      <c r="B482" s="251"/>
      <c r="C482" s="251"/>
      <c r="D482" s="251"/>
      <c r="E482" s="251"/>
      <c r="F482" s="251"/>
      <c r="G482" s="251"/>
      <c r="H482" s="251"/>
      <c r="I482" s="251"/>
      <c r="J482" s="251"/>
      <c r="K482" s="251"/>
      <c r="L482" s="251"/>
      <c r="M482" s="251"/>
      <c r="N482" s="251"/>
      <c r="O482" s="251"/>
      <c r="P482" s="251"/>
      <c r="Q482" s="251"/>
      <c r="R482" s="251"/>
      <c r="S482" s="251"/>
      <c r="T482" s="251"/>
      <c r="U482" s="251"/>
      <c r="V482" s="251"/>
      <c r="W482" s="251"/>
      <c r="X482" s="251"/>
      <c r="Y482" s="251"/>
      <c r="Z482" s="251"/>
      <c r="AA482" s="251"/>
      <c r="AB482" s="252">
        <f t="shared" si="29"/>
        <v>0</v>
      </c>
      <c r="AC482" s="252">
        <f>ROUND(AB482*事業まとめ!$Q$6,2)</f>
        <v>0</v>
      </c>
      <c r="AD482" s="253"/>
      <c r="AE482" s="253"/>
      <c r="AF482" s="253"/>
      <c r="AG482" s="253"/>
      <c r="AH482" s="253"/>
      <c r="AI482" s="253"/>
      <c r="AJ482" s="253"/>
      <c r="AK482" s="252">
        <f t="shared" si="30"/>
        <v>0</v>
      </c>
      <c r="AL482" s="252">
        <f>ROUND(AK482*事業まとめ!$Q$6,2)</f>
        <v>0</v>
      </c>
      <c r="AM482" s="254">
        <f t="shared" si="32"/>
        <v>0</v>
      </c>
      <c r="AN482" s="254">
        <f t="shared" si="32"/>
        <v>0</v>
      </c>
      <c r="AO482" s="259"/>
      <c r="AP482" s="260">
        <f t="shared" si="31"/>
        <v>0</v>
      </c>
      <c r="AQ482" s="259"/>
      <c r="AR482" s="257"/>
      <c r="AS482" s="257"/>
      <c r="AT482" s="257"/>
      <c r="AU482" s="257"/>
      <c r="AV482" s="257"/>
      <c r="AW482" s="257"/>
    </row>
    <row r="483" spans="2:49" s="265" customFormat="1" x14ac:dyDescent="0.4">
      <c r="B483" s="251"/>
      <c r="C483" s="251"/>
      <c r="D483" s="251"/>
      <c r="E483" s="251"/>
      <c r="F483" s="251"/>
      <c r="G483" s="251"/>
      <c r="H483" s="251"/>
      <c r="I483" s="251"/>
      <c r="J483" s="251"/>
      <c r="K483" s="251"/>
      <c r="L483" s="251"/>
      <c r="M483" s="251"/>
      <c r="N483" s="251"/>
      <c r="O483" s="251"/>
      <c r="P483" s="251"/>
      <c r="Q483" s="251"/>
      <c r="R483" s="251"/>
      <c r="S483" s="251"/>
      <c r="T483" s="251"/>
      <c r="U483" s="251"/>
      <c r="V483" s="251"/>
      <c r="W483" s="251"/>
      <c r="X483" s="251"/>
      <c r="Y483" s="251"/>
      <c r="Z483" s="251"/>
      <c r="AA483" s="251"/>
      <c r="AB483" s="252">
        <f t="shared" si="29"/>
        <v>0</v>
      </c>
      <c r="AC483" s="252">
        <f>ROUND(AB483*事業まとめ!$Q$6,2)</f>
        <v>0</v>
      </c>
      <c r="AD483" s="253"/>
      <c r="AE483" s="253"/>
      <c r="AF483" s="253"/>
      <c r="AG483" s="253"/>
      <c r="AH483" s="253"/>
      <c r="AI483" s="253"/>
      <c r="AJ483" s="253"/>
      <c r="AK483" s="252">
        <f t="shared" si="30"/>
        <v>0</v>
      </c>
      <c r="AL483" s="252">
        <f>ROUND(AK483*事業まとめ!$Q$6,2)</f>
        <v>0</v>
      </c>
      <c r="AM483" s="254">
        <f t="shared" si="32"/>
        <v>0</v>
      </c>
      <c r="AN483" s="254">
        <f t="shared" si="32"/>
        <v>0</v>
      </c>
      <c r="AO483" s="259"/>
      <c r="AP483" s="260">
        <f t="shared" si="31"/>
        <v>0</v>
      </c>
      <c r="AQ483" s="259"/>
      <c r="AR483" s="257"/>
      <c r="AS483" s="257"/>
      <c r="AT483" s="257"/>
      <c r="AU483" s="257"/>
      <c r="AV483" s="257"/>
      <c r="AW483" s="257"/>
    </row>
    <row r="484" spans="2:49" s="265" customFormat="1" x14ac:dyDescent="0.4">
      <c r="B484" s="251"/>
      <c r="C484" s="251"/>
      <c r="D484" s="251"/>
      <c r="E484" s="251"/>
      <c r="F484" s="251"/>
      <c r="G484" s="251"/>
      <c r="H484" s="251"/>
      <c r="I484" s="251"/>
      <c r="J484" s="251"/>
      <c r="K484" s="251"/>
      <c r="L484" s="251"/>
      <c r="M484" s="251"/>
      <c r="N484" s="251"/>
      <c r="O484" s="251"/>
      <c r="P484" s="251"/>
      <c r="Q484" s="251"/>
      <c r="R484" s="251"/>
      <c r="S484" s="251"/>
      <c r="T484" s="251"/>
      <c r="U484" s="251"/>
      <c r="V484" s="251"/>
      <c r="W484" s="251"/>
      <c r="X484" s="251"/>
      <c r="Y484" s="251"/>
      <c r="Z484" s="251"/>
      <c r="AA484" s="251"/>
      <c r="AB484" s="252">
        <f t="shared" si="29"/>
        <v>0</v>
      </c>
      <c r="AC484" s="252">
        <f>ROUND(AB484*事業まとめ!$Q$6,2)</f>
        <v>0</v>
      </c>
      <c r="AD484" s="253"/>
      <c r="AE484" s="253"/>
      <c r="AF484" s="253"/>
      <c r="AG484" s="253"/>
      <c r="AH484" s="253"/>
      <c r="AI484" s="253"/>
      <c r="AJ484" s="253"/>
      <c r="AK484" s="252">
        <f t="shared" si="30"/>
        <v>0</v>
      </c>
      <c r="AL484" s="252">
        <f>ROUND(AK484*事業まとめ!$Q$6,2)</f>
        <v>0</v>
      </c>
      <c r="AM484" s="254">
        <f t="shared" si="32"/>
        <v>0</v>
      </c>
      <c r="AN484" s="254">
        <f t="shared" si="32"/>
        <v>0</v>
      </c>
      <c r="AO484" s="259"/>
      <c r="AP484" s="260">
        <f t="shared" si="31"/>
        <v>0</v>
      </c>
      <c r="AQ484" s="259"/>
      <c r="AR484" s="257"/>
      <c r="AS484" s="257"/>
      <c r="AT484" s="257"/>
      <c r="AU484" s="257"/>
      <c r="AV484" s="257"/>
      <c r="AW484" s="257"/>
    </row>
    <row r="485" spans="2:49" s="265" customFormat="1" x14ac:dyDescent="0.4">
      <c r="B485" s="251"/>
      <c r="C485" s="251"/>
      <c r="D485" s="251"/>
      <c r="E485" s="251"/>
      <c r="F485" s="251"/>
      <c r="G485" s="251"/>
      <c r="H485" s="251"/>
      <c r="I485" s="251"/>
      <c r="J485" s="251"/>
      <c r="K485" s="251"/>
      <c r="L485" s="251"/>
      <c r="M485" s="251"/>
      <c r="N485" s="251"/>
      <c r="O485" s="251"/>
      <c r="P485" s="251"/>
      <c r="Q485" s="251"/>
      <c r="R485" s="251"/>
      <c r="S485" s="251"/>
      <c r="T485" s="251"/>
      <c r="U485" s="251"/>
      <c r="V485" s="251"/>
      <c r="W485" s="251"/>
      <c r="X485" s="251"/>
      <c r="Y485" s="251"/>
      <c r="Z485" s="251"/>
      <c r="AA485" s="251"/>
      <c r="AB485" s="252">
        <f t="shared" si="29"/>
        <v>0</v>
      </c>
      <c r="AC485" s="252">
        <f>ROUND(AB485*事業まとめ!$Q$6,2)</f>
        <v>0</v>
      </c>
      <c r="AD485" s="253"/>
      <c r="AE485" s="253"/>
      <c r="AF485" s="253"/>
      <c r="AG485" s="253"/>
      <c r="AH485" s="253"/>
      <c r="AI485" s="253"/>
      <c r="AJ485" s="253"/>
      <c r="AK485" s="252">
        <f t="shared" si="30"/>
        <v>0</v>
      </c>
      <c r="AL485" s="252">
        <f>ROUND(AK485*事業まとめ!$Q$6,2)</f>
        <v>0</v>
      </c>
      <c r="AM485" s="254">
        <f t="shared" si="32"/>
        <v>0</v>
      </c>
      <c r="AN485" s="254">
        <f t="shared" si="32"/>
        <v>0</v>
      </c>
      <c r="AO485" s="259"/>
      <c r="AP485" s="260">
        <f t="shared" si="31"/>
        <v>0</v>
      </c>
      <c r="AQ485" s="259"/>
      <c r="AR485" s="257"/>
      <c r="AS485" s="257"/>
      <c r="AT485" s="257"/>
      <c r="AU485" s="257"/>
      <c r="AV485" s="257"/>
      <c r="AW485" s="257"/>
    </row>
    <row r="486" spans="2:49" s="265" customFormat="1" x14ac:dyDescent="0.4">
      <c r="B486" s="251"/>
      <c r="C486" s="251"/>
      <c r="D486" s="251"/>
      <c r="E486" s="251"/>
      <c r="F486" s="251"/>
      <c r="G486" s="251"/>
      <c r="H486" s="251"/>
      <c r="I486" s="251"/>
      <c r="J486" s="251"/>
      <c r="K486" s="251"/>
      <c r="L486" s="251"/>
      <c r="M486" s="251"/>
      <c r="N486" s="251"/>
      <c r="O486" s="251"/>
      <c r="P486" s="251"/>
      <c r="Q486" s="251"/>
      <c r="R486" s="251"/>
      <c r="S486" s="251"/>
      <c r="T486" s="251"/>
      <c r="U486" s="251"/>
      <c r="V486" s="251"/>
      <c r="W486" s="251"/>
      <c r="X486" s="251"/>
      <c r="Y486" s="251"/>
      <c r="Z486" s="251"/>
      <c r="AA486" s="251"/>
      <c r="AB486" s="252">
        <f t="shared" si="29"/>
        <v>0</v>
      </c>
      <c r="AC486" s="252">
        <f>ROUND(AB486*事業まとめ!$Q$6,2)</f>
        <v>0</v>
      </c>
      <c r="AD486" s="253"/>
      <c r="AE486" s="253"/>
      <c r="AF486" s="253"/>
      <c r="AG486" s="253"/>
      <c r="AH486" s="253"/>
      <c r="AI486" s="253"/>
      <c r="AJ486" s="253"/>
      <c r="AK486" s="252">
        <f t="shared" si="30"/>
        <v>0</v>
      </c>
      <c r="AL486" s="252">
        <f>ROUND(AK486*事業まとめ!$Q$6,2)</f>
        <v>0</v>
      </c>
      <c r="AM486" s="254">
        <f t="shared" si="32"/>
        <v>0</v>
      </c>
      <c r="AN486" s="254">
        <f t="shared" si="32"/>
        <v>0</v>
      </c>
      <c r="AO486" s="259"/>
      <c r="AP486" s="260">
        <f t="shared" si="31"/>
        <v>0</v>
      </c>
      <c r="AQ486" s="259"/>
      <c r="AR486" s="257"/>
      <c r="AS486" s="257"/>
      <c r="AT486" s="257"/>
      <c r="AU486" s="257"/>
      <c r="AV486" s="257"/>
      <c r="AW486" s="257"/>
    </row>
    <row r="487" spans="2:49" s="265" customFormat="1" x14ac:dyDescent="0.4">
      <c r="B487" s="251"/>
      <c r="C487" s="251"/>
      <c r="D487" s="251"/>
      <c r="E487" s="251"/>
      <c r="F487" s="251"/>
      <c r="G487" s="251"/>
      <c r="H487" s="251"/>
      <c r="I487" s="251"/>
      <c r="J487" s="251"/>
      <c r="K487" s="251"/>
      <c r="L487" s="251"/>
      <c r="M487" s="251"/>
      <c r="N487" s="251"/>
      <c r="O487" s="251"/>
      <c r="P487" s="251"/>
      <c r="Q487" s="251"/>
      <c r="R487" s="251"/>
      <c r="S487" s="251"/>
      <c r="T487" s="251"/>
      <c r="U487" s="251"/>
      <c r="V487" s="251"/>
      <c r="W487" s="251"/>
      <c r="X487" s="251"/>
      <c r="Y487" s="251"/>
      <c r="Z487" s="251"/>
      <c r="AA487" s="251"/>
      <c r="AB487" s="252">
        <f t="shared" si="29"/>
        <v>0</v>
      </c>
      <c r="AC487" s="252">
        <f>ROUND(AB487*事業まとめ!$Q$6,2)</f>
        <v>0</v>
      </c>
      <c r="AD487" s="253"/>
      <c r="AE487" s="253"/>
      <c r="AF487" s="253"/>
      <c r="AG487" s="253"/>
      <c r="AH487" s="253"/>
      <c r="AI487" s="253"/>
      <c r="AJ487" s="253"/>
      <c r="AK487" s="252">
        <f t="shared" si="30"/>
        <v>0</v>
      </c>
      <c r="AL487" s="252">
        <f>ROUND(AK487*事業まとめ!$Q$6,2)</f>
        <v>0</v>
      </c>
      <c r="AM487" s="254">
        <f t="shared" si="32"/>
        <v>0</v>
      </c>
      <c r="AN487" s="254">
        <f t="shared" si="32"/>
        <v>0</v>
      </c>
      <c r="AO487" s="259"/>
      <c r="AP487" s="260">
        <f t="shared" si="31"/>
        <v>0</v>
      </c>
      <c r="AQ487" s="259"/>
      <c r="AR487" s="257"/>
      <c r="AS487" s="257"/>
      <c r="AT487" s="257"/>
      <c r="AU487" s="257"/>
      <c r="AV487" s="257"/>
      <c r="AW487" s="257"/>
    </row>
    <row r="488" spans="2:49" s="265" customFormat="1" x14ac:dyDescent="0.4">
      <c r="B488" s="251"/>
      <c r="C488" s="251"/>
      <c r="D488" s="251"/>
      <c r="E488" s="251"/>
      <c r="F488" s="251"/>
      <c r="G488" s="251"/>
      <c r="H488" s="251"/>
      <c r="I488" s="251"/>
      <c r="J488" s="251"/>
      <c r="K488" s="251"/>
      <c r="L488" s="251"/>
      <c r="M488" s="251"/>
      <c r="N488" s="251"/>
      <c r="O488" s="251"/>
      <c r="P488" s="251"/>
      <c r="Q488" s="251"/>
      <c r="R488" s="251"/>
      <c r="S488" s="251"/>
      <c r="T488" s="251"/>
      <c r="U488" s="251"/>
      <c r="V488" s="251"/>
      <c r="W488" s="251"/>
      <c r="X488" s="251"/>
      <c r="Y488" s="251"/>
      <c r="Z488" s="251"/>
      <c r="AA488" s="251"/>
      <c r="AB488" s="252">
        <f t="shared" si="29"/>
        <v>0</v>
      </c>
      <c r="AC488" s="252">
        <f>ROUND(AB488*事業まとめ!$Q$6,2)</f>
        <v>0</v>
      </c>
      <c r="AD488" s="253"/>
      <c r="AE488" s="253"/>
      <c r="AF488" s="253"/>
      <c r="AG488" s="253"/>
      <c r="AH488" s="253"/>
      <c r="AI488" s="253"/>
      <c r="AJ488" s="253"/>
      <c r="AK488" s="252">
        <f t="shared" si="30"/>
        <v>0</v>
      </c>
      <c r="AL488" s="252">
        <f>ROUND(AK488*事業まとめ!$Q$6,2)</f>
        <v>0</v>
      </c>
      <c r="AM488" s="254">
        <f t="shared" si="32"/>
        <v>0</v>
      </c>
      <c r="AN488" s="254">
        <f t="shared" si="32"/>
        <v>0</v>
      </c>
      <c r="AO488" s="259"/>
      <c r="AP488" s="260">
        <f t="shared" si="31"/>
        <v>0</v>
      </c>
      <c r="AQ488" s="259"/>
      <c r="AR488" s="257"/>
      <c r="AS488" s="257"/>
      <c r="AT488" s="257"/>
      <c r="AU488" s="257"/>
      <c r="AV488" s="257"/>
      <c r="AW488" s="257"/>
    </row>
    <row r="489" spans="2:49" s="265" customFormat="1" x14ac:dyDescent="0.4">
      <c r="B489" s="251"/>
      <c r="C489" s="251"/>
      <c r="D489" s="251"/>
      <c r="E489" s="251"/>
      <c r="F489" s="251"/>
      <c r="G489" s="251"/>
      <c r="H489" s="251"/>
      <c r="I489" s="251"/>
      <c r="J489" s="251"/>
      <c r="K489" s="251"/>
      <c r="L489" s="251"/>
      <c r="M489" s="251"/>
      <c r="N489" s="251"/>
      <c r="O489" s="251"/>
      <c r="P489" s="251"/>
      <c r="Q489" s="251"/>
      <c r="R489" s="251"/>
      <c r="S489" s="251"/>
      <c r="T489" s="251"/>
      <c r="U489" s="251"/>
      <c r="V489" s="251"/>
      <c r="W489" s="251"/>
      <c r="X489" s="251"/>
      <c r="Y489" s="251"/>
      <c r="Z489" s="251"/>
      <c r="AA489" s="251"/>
      <c r="AB489" s="252">
        <f t="shared" si="29"/>
        <v>0</v>
      </c>
      <c r="AC489" s="252">
        <f>ROUND(AB489*事業まとめ!$Q$6,2)</f>
        <v>0</v>
      </c>
      <c r="AD489" s="253"/>
      <c r="AE489" s="253"/>
      <c r="AF489" s="253"/>
      <c r="AG489" s="253"/>
      <c r="AH489" s="253"/>
      <c r="AI489" s="253"/>
      <c r="AJ489" s="253"/>
      <c r="AK489" s="252">
        <f t="shared" si="30"/>
        <v>0</v>
      </c>
      <c r="AL489" s="252">
        <f>ROUND(AK489*事業まとめ!$Q$6,2)</f>
        <v>0</v>
      </c>
      <c r="AM489" s="254">
        <f t="shared" si="32"/>
        <v>0</v>
      </c>
      <c r="AN489" s="254">
        <f t="shared" si="32"/>
        <v>0</v>
      </c>
      <c r="AO489" s="259"/>
      <c r="AP489" s="260">
        <f t="shared" si="31"/>
        <v>0</v>
      </c>
      <c r="AQ489" s="259"/>
      <c r="AR489" s="257"/>
      <c r="AS489" s="257"/>
      <c r="AT489" s="257"/>
      <c r="AU489" s="257"/>
      <c r="AV489" s="257"/>
      <c r="AW489" s="257"/>
    </row>
    <row r="490" spans="2:49" s="265" customFormat="1" x14ac:dyDescent="0.4">
      <c r="B490" s="251"/>
      <c r="C490" s="251"/>
      <c r="D490" s="251"/>
      <c r="E490" s="251"/>
      <c r="F490" s="251"/>
      <c r="G490" s="251"/>
      <c r="H490" s="251"/>
      <c r="I490" s="251"/>
      <c r="J490" s="251"/>
      <c r="K490" s="251"/>
      <c r="L490" s="251"/>
      <c r="M490" s="251"/>
      <c r="N490" s="251"/>
      <c r="O490" s="251"/>
      <c r="P490" s="251"/>
      <c r="Q490" s="251"/>
      <c r="R490" s="251"/>
      <c r="S490" s="251"/>
      <c r="T490" s="251"/>
      <c r="U490" s="251"/>
      <c r="V490" s="251"/>
      <c r="W490" s="251"/>
      <c r="X490" s="251"/>
      <c r="Y490" s="251"/>
      <c r="Z490" s="251"/>
      <c r="AA490" s="251"/>
      <c r="AB490" s="252">
        <f t="shared" si="29"/>
        <v>0</v>
      </c>
      <c r="AC490" s="252">
        <f>ROUND(AB490*事業まとめ!$Q$6,2)</f>
        <v>0</v>
      </c>
      <c r="AD490" s="253"/>
      <c r="AE490" s="253"/>
      <c r="AF490" s="253"/>
      <c r="AG490" s="253"/>
      <c r="AH490" s="253"/>
      <c r="AI490" s="253"/>
      <c r="AJ490" s="253"/>
      <c r="AK490" s="252">
        <f t="shared" si="30"/>
        <v>0</v>
      </c>
      <c r="AL490" s="252">
        <f>ROUND(AK490*事業まとめ!$Q$6,2)</f>
        <v>0</v>
      </c>
      <c r="AM490" s="254">
        <f t="shared" si="32"/>
        <v>0</v>
      </c>
      <c r="AN490" s="254">
        <f t="shared" si="32"/>
        <v>0</v>
      </c>
      <c r="AO490" s="259"/>
      <c r="AP490" s="260">
        <f t="shared" si="31"/>
        <v>0</v>
      </c>
      <c r="AQ490" s="259"/>
      <c r="AR490" s="257"/>
      <c r="AS490" s="257"/>
      <c r="AT490" s="257"/>
      <c r="AU490" s="257"/>
      <c r="AV490" s="257"/>
      <c r="AW490" s="257"/>
    </row>
    <row r="491" spans="2:49" s="265" customFormat="1" x14ac:dyDescent="0.4">
      <c r="B491" s="251"/>
      <c r="C491" s="251"/>
      <c r="D491" s="251"/>
      <c r="E491" s="251"/>
      <c r="F491" s="251"/>
      <c r="G491" s="251"/>
      <c r="H491" s="251"/>
      <c r="I491" s="251"/>
      <c r="J491" s="251"/>
      <c r="K491" s="251"/>
      <c r="L491" s="251"/>
      <c r="M491" s="251"/>
      <c r="N491" s="251"/>
      <c r="O491" s="251"/>
      <c r="P491" s="251"/>
      <c r="Q491" s="251"/>
      <c r="R491" s="251"/>
      <c r="S491" s="251"/>
      <c r="T491" s="251"/>
      <c r="U491" s="251"/>
      <c r="V491" s="251"/>
      <c r="W491" s="251"/>
      <c r="X491" s="251"/>
      <c r="Y491" s="251"/>
      <c r="Z491" s="251"/>
      <c r="AA491" s="251"/>
      <c r="AB491" s="252">
        <f t="shared" si="29"/>
        <v>0</v>
      </c>
      <c r="AC491" s="252">
        <f>ROUND(AB491*事業まとめ!$Q$6,2)</f>
        <v>0</v>
      </c>
      <c r="AD491" s="253"/>
      <c r="AE491" s="253"/>
      <c r="AF491" s="253"/>
      <c r="AG491" s="253"/>
      <c r="AH491" s="253"/>
      <c r="AI491" s="253"/>
      <c r="AJ491" s="253"/>
      <c r="AK491" s="252">
        <f t="shared" si="30"/>
        <v>0</v>
      </c>
      <c r="AL491" s="252">
        <f>ROUND(AK491*事業まとめ!$Q$6,2)</f>
        <v>0</v>
      </c>
      <c r="AM491" s="254">
        <f t="shared" si="32"/>
        <v>0</v>
      </c>
      <c r="AN491" s="254">
        <f t="shared" si="32"/>
        <v>0</v>
      </c>
      <c r="AO491" s="259"/>
      <c r="AP491" s="260">
        <f t="shared" si="31"/>
        <v>0</v>
      </c>
      <c r="AQ491" s="259"/>
      <c r="AR491" s="257"/>
      <c r="AS491" s="257"/>
      <c r="AT491" s="257"/>
      <c r="AU491" s="257"/>
      <c r="AV491" s="257"/>
      <c r="AW491" s="257"/>
    </row>
    <row r="492" spans="2:49" s="265" customFormat="1" x14ac:dyDescent="0.4">
      <c r="B492" s="251"/>
      <c r="C492" s="251"/>
      <c r="D492" s="251"/>
      <c r="E492" s="251"/>
      <c r="F492" s="251"/>
      <c r="G492" s="251"/>
      <c r="H492" s="251"/>
      <c r="I492" s="251"/>
      <c r="J492" s="251"/>
      <c r="K492" s="251"/>
      <c r="L492" s="251"/>
      <c r="M492" s="251"/>
      <c r="N492" s="251"/>
      <c r="O492" s="251"/>
      <c r="P492" s="251"/>
      <c r="Q492" s="251"/>
      <c r="R492" s="251"/>
      <c r="S492" s="251"/>
      <c r="T492" s="251"/>
      <c r="U492" s="251"/>
      <c r="V492" s="251"/>
      <c r="W492" s="251"/>
      <c r="X492" s="251"/>
      <c r="Y492" s="251"/>
      <c r="Z492" s="251"/>
      <c r="AA492" s="251"/>
      <c r="AB492" s="252">
        <f t="shared" si="29"/>
        <v>0</v>
      </c>
      <c r="AC492" s="252">
        <f>ROUND(AB492*事業まとめ!$Q$6,2)</f>
        <v>0</v>
      </c>
      <c r="AD492" s="253"/>
      <c r="AE492" s="253"/>
      <c r="AF492" s="253"/>
      <c r="AG492" s="253"/>
      <c r="AH492" s="253"/>
      <c r="AI492" s="253"/>
      <c r="AJ492" s="253"/>
      <c r="AK492" s="252">
        <f t="shared" si="30"/>
        <v>0</v>
      </c>
      <c r="AL492" s="252">
        <f>ROUND(AK492*事業まとめ!$Q$6,2)</f>
        <v>0</v>
      </c>
      <c r="AM492" s="254">
        <f t="shared" si="32"/>
        <v>0</v>
      </c>
      <c r="AN492" s="254">
        <f t="shared" si="32"/>
        <v>0</v>
      </c>
      <c r="AO492" s="259"/>
      <c r="AP492" s="260">
        <f t="shared" si="31"/>
        <v>0</v>
      </c>
      <c r="AQ492" s="259"/>
      <c r="AR492" s="257"/>
      <c r="AS492" s="257"/>
      <c r="AT492" s="257"/>
      <c r="AU492" s="257"/>
      <c r="AV492" s="257"/>
      <c r="AW492" s="257"/>
    </row>
    <row r="493" spans="2:49" s="265" customFormat="1" x14ac:dyDescent="0.4">
      <c r="B493" s="251"/>
      <c r="C493" s="251"/>
      <c r="D493" s="251"/>
      <c r="E493" s="251"/>
      <c r="F493" s="251"/>
      <c r="G493" s="251"/>
      <c r="H493" s="251"/>
      <c r="I493" s="251"/>
      <c r="J493" s="251"/>
      <c r="K493" s="251"/>
      <c r="L493" s="251"/>
      <c r="M493" s="251"/>
      <c r="N493" s="251"/>
      <c r="O493" s="251"/>
      <c r="P493" s="251"/>
      <c r="Q493" s="251"/>
      <c r="R493" s="251"/>
      <c r="S493" s="251"/>
      <c r="T493" s="251"/>
      <c r="U493" s="251"/>
      <c r="V493" s="251"/>
      <c r="W493" s="251"/>
      <c r="X493" s="251"/>
      <c r="Y493" s="251"/>
      <c r="Z493" s="251"/>
      <c r="AA493" s="251"/>
      <c r="AB493" s="252">
        <f t="shared" si="29"/>
        <v>0</v>
      </c>
      <c r="AC493" s="252">
        <f>ROUND(AB493*事業まとめ!$Q$6,2)</f>
        <v>0</v>
      </c>
      <c r="AD493" s="253"/>
      <c r="AE493" s="253"/>
      <c r="AF493" s="253"/>
      <c r="AG493" s="253"/>
      <c r="AH493" s="253"/>
      <c r="AI493" s="253"/>
      <c r="AJ493" s="253"/>
      <c r="AK493" s="252">
        <f t="shared" si="30"/>
        <v>0</v>
      </c>
      <c r="AL493" s="252">
        <f>ROUND(AK493*事業まとめ!$Q$6,2)</f>
        <v>0</v>
      </c>
      <c r="AM493" s="254">
        <f t="shared" si="32"/>
        <v>0</v>
      </c>
      <c r="AN493" s="254">
        <f t="shared" si="32"/>
        <v>0</v>
      </c>
      <c r="AO493" s="259"/>
      <c r="AP493" s="260">
        <f t="shared" si="31"/>
        <v>0</v>
      </c>
      <c r="AQ493" s="259"/>
      <c r="AR493" s="257"/>
      <c r="AS493" s="257"/>
      <c r="AT493" s="257"/>
      <c r="AU493" s="257"/>
      <c r="AV493" s="257"/>
      <c r="AW493" s="257"/>
    </row>
    <row r="494" spans="2:49" s="265" customFormat="1" x14ac:dyDescent="0.4">
      <c r="B494" s="251"/>
      <c r="C494" s="251"/>
      <c r="D494" s="251"/>
      <c r="E494" s="251"/>
      <c r="F494" s="251"/>
      <c r="G494" s="251"/>
      <c r="H494" s="251"/>
      <c r="I494" s="251"/>
      <c r="J494" s="251"/>
      <c r="K494" s="251"/>
      <c r="L494" s="251"/>
      <c r="M494" s="251"/>
      <c r="N494" s="251"/>
      <c r="O494" s="251"/>
      <c r="P494" s="251"/>
      <c r="Q494" s="251"/>
      <c r="R494" s="251"/>
      <c r="S494" s="251"/>
      <c r="T494" s="251"/>
      <c r="U494" s="251"/>
      <c r="V494" s="251"/>
      <c r="W494" s="251"/>
      <c r="X494" s="251"/>
      <c r="Y494" s="251"/>
      <c r="Z494" s="251"/>
      <c r="AA494" s="251"/>
      <c r="AB494" s="252">
        <f t="shared" si="29"/>
        <v>0</v>
      </c>
      <c r="AC494" s="252">
        <f>ROUND(AB494*事業まとめ!$Q$6,2)</f>
        <v>0</v>
      </c>
      <c r="AD494" s="253"/>
      <c r="AE494" s="253"/>
      <c r="AF494" s="253"/>
      <c r="AG494" s="253"/>
      <c r="AH494" s="253"/>
      <c r="AI494" s="253"/>
      <c r="AJ494" s="253"/>
      <c r="AK494" s="252">
        <f t="shared" si="30"/>
        <v>0</v>
      </c>
      <c r="AL494" s="252">
        <f>ROUND(AK494*事業まとめ!$Q$6,2)</f>
        <v>0</v>
      </c>
      <c r="AM494" s="254">
        <f t="shared" si="32"/>
        <v>0</v>
      </c>
      <c r="AN494" s="254">
        <f t="shared" si="32"/>
        <v>0</v>
      </c>
      <c r="AO494" s="259"/>
      <c r="AP494" s="260">
        <f t="shared" si="31"/>
        <v>0</v>
      </c>
      <c r="AQ494" s="259"/>
      <c r="AR494" s="257"/>
      <c r="AS494" s="257"/>
      <c r="AT494" s="257"/>
      <c r="AU494" s="257"/>
      <c r="AV494" s="257"/>
      <c r="AW494" s="257"/>
    </row>
    <row r="495" spans="2:49" s="265" customFormat="1" x14ac:dyDescent="0.4">
      <c r="B495" s="251"/>
      <c r="C495" s="251"/>
      <c r="D495" s="251"/>
      <c r="E495" s="251"/>
      <c r="F495" s="251"/>
      <c r="G495" s="251"/>
      <c r="H495" s="251"/>
      <c r="I495" s="251"/>
      <c r="J495" s="251"/>
      <c r="K495" s="251"/>
      <c r="L495" s="251"/>
      <c r="M495" s="251"/>
      <c r="N495" s="251"/>
      <c r="O495" s="251"/>
      <c r="P495" s="251"/>
      <c r="Q495" s="251"/>
      <c r="R495" s="251"/>
      <c r="S495" s="251"/>
      <c r="T495" s="251"/>
      <c r="U495" s="251"/>
      <c r="V495" s="251"/>
      <c r="W495" s="251"/>
      <c r="X495" s="251"/>
      <c r="Y495" s="251"/>
      <c r="Z495" s="251"/>
      <c r="AA495" s="251"/>
      <c r="AB495" s="252">
        <f t="shared" si="29"/>
        <v>0</v>
      </c>
      <c r="AC495" s="252">
        <f>ROUND(AB495*事業まとめ!$Q$6,2)</f>
        <v>0</v>
      </c>
      <c r="AD495" s="253"/>
      <c r="AE495" s="253"/>
      <c r="AF495" s="253"/>
      <c r="AG495" s="253"/>
      <c r="AH495" s="253"/>
      <c r="AI495" s="253"/>
      <c r="AJ495" s="253"/>
      <c r="AK495" s="252">
        <f t="shared" si="30"/>
        <v>0</v>
      </c>
      <c r="AL495" s="252">
        <f>ROUND(AK495*事業まとめ!$Q$6,2)</f>
        <v>0</v>
      </c>
      <c r="AM495" s="254">
        <f t="shared" si="32"/>
        <v>0</v>
      </c>
      <c r="AN495" s="254">
        <f t="shared" si="32"/>
        <v>0</v>
      </c>
      <c r="AO495" s="259"/>
      <c r="AP495" s="260">
        <f t="shared" si="31"/>
        <v>0</v>
      </c>
      <c r="AQ495" s="259"/>
      <c r="AR495" s="257"/>
      <c r="AS495" s="257"/>
      <c r="AT495" s="257"/>
      <c r="AU495" s="257"/>
      <c r="AV495" s="257"/>
      <c r="AW495" s="257"/>
    </row>
    <row r="496" spans="2:49" s="265" customFormat="1" x14ac:dyDescent="0.4">
      <c r="B496" s="251"/>
      <c r="C496" s="251"/>
      <c r="D496" s="251"/>
      <c r="E496" s="251"/>
      <c r="F496" s="251"/>
      <c r="G496" s="251"/>
      <c r="H496" s="251"/>
      <c r="I496" s="251"/>
      <c r="J496" s="251"/>
      <c r="K496" s="251"/>
      <c r="L496" s="251"/>
      <c r="M496" s="251"/>
      <c r="N496" s="251"/>
      <c r="O496" s="251"/>
      <c r="P496" s="251"/>
      <c r="Q496" s="251"/>
      <c r="R496" s="251"/>
      <c r="S496" s="251"/>
      <c r="T496" s="251"/>
      <c r="U496" s="251"/>
      <c r="V496" s="251"/>
      <c r="W496" s="251"/>
      <c r="X496" s="251"/>
      <c r="Y496" s="251"/>
      <c r="Z496" s="251"/>
      <c r="AA496" s="251"/>
      <c r="AB496" s="252">
        <f t="shared" si="29"/>
        <v>0</v>
      </c>
      <c r="AC496" s="252">
        <f>ROUND(AB496*事業まとめ!$Q$6,2)</f>
        <v>0</v>
      </c>
      <c r="AD496" s="253"/>
      <c r="AE496" s="253"/>
      <c r="AF496" s="253"/>
      <c r="AG496" s="253"/>
      <c r="AH496" s="253"/>
      <c r="AI496" s="253"/>
      <c r="AJ496" s="253"/>
      <c r="AK496" s="252">
        <f t="shared" si="30"/>
        <v>0</v>
      </c>
      <c r="AL496" s="252">
        <f>ROUND(AK496*事業まとめ!$Q$6,2)</f>
        <v>0</v>
      </c>
      <c r="AM496" s="254">
        <f t="shared" si="32"/>
        <v>0</v>
      </c>
      <c r="AN496" s="254">
        <f t="shared" si="32"/>
        <v>0</v>
      </c>
      <c r="AO496" s="259"/>
      <c r="AP496" s="260">
        <f t="shared" si="31"/>
        <v>0</v>
      </c>
      <c r="AQ496" s="259"/>
      <c r="AR496" s="257"/>
      <c r="AS496" s="257"/>
      <c r="AT496" s="257"/>
      <c r="AU496" s="257"/>
      <c r="AV496" s="257"/>
      <c r="AW496" s="257"/>
    </row>
    <row r="497" spans="2:49" s="265" customFormat="1" x14ac:dyDescent="0.4">
      <c r="B497" s="251"/>
      <c r="C497" s="251"/>
      <c r="D497" s="251"/>
      <c r="E497" s="251"/>
      <c r="F497" s="251"/>
      <c r="G497" s="251"/>
      <c r="H497" s="251"/>
      <c r="I497" s="251"/>
      <c r="J497" s="251"/>
      <c r="K497" s="251"/>
      <c r="L497" s="251"/>
      <c r="M497" s="251"/>
      <c r="N497" s="251"/>
      <c r="O497" s="251"/>
      <c r="P497" s="251"/>
      <c r="Q497" s="251"/>
      <c r="R497" s="251"/>
      <c r="S497" s="251"/>
      <c r="T497" s="251"/>
      <c r="U497" s="251"/>
      <c r="V497" s="251"/>
      <c r="W497" s="251"/>
      <c r="X497" s="251"/>
      <c r="Y497" s="251"/>
      <c r="Z497" s="251"/>
      <c r="AA497" s="251"/>
      <c r="AB497" s="252">
        <f t="shared" si="29"/>
        <v>0</v>
      </c>
      <c r="AC497" s="252">
        <f>ROUND(AB497*事業まとめ!$Q$6,2)</f>
        <v>0</v>
      </c>
      <c r="AD497" s="253"/>
      <c r="AE497" s="253"/>
      <c r="AF497" s="253"/>
      <c r="AG497" s="253"/>
      <c r="AH497" s="253"/>
      <c r="AI497" s="253"/>
      <c r="AJ497" s="253"/>
      <c r="AK497" s="252">
        <f t="shared" si="30"/>
        <v>0</v>
      </c>
      <c r="AL497" s="252">
        <f>ROUND(AK497*事業まとめ!$Q$6,2)</f>
        <v>0</v>
      </c>
      <c r="AM497" s="254">
        <f t="shared" si="32"/>
        <v>0</v>
      </c>
      <c r="AN497" s="254">
        <f t="shared" si="32"/>
        <v>0</v>
      </c>
      <c r="AO497" s="259"/>
      <c r="AP497" s="260">
        <f t="shared" si="31"/>
        <v>0</v>
      </c>
      <c r="AQ497" s="259"/>
      <c r="AR497" s="257"/>
      <c r="AS497" s="257"/>
      <c r="AT497" s="257"/>
      <c r="AU497" s="257"/>
      <c r="AV497" s="257"/>
      <c r="AW497" s="257"/>
    </row>
    <row r="498" spans="2:49" s="265" customFormat="1" x14ac:dyDescent="0.4">
      <c r="B498" s="251"/>
      <c r="C498" s="251"/>
      <c r="D498" s="251"/>
      <c r="E498" s="251"/>
      <c r="F498" s="251"/>
      <c r="G498" s="251"/>
      <c r="H498" s="251"/>
      <c r="I498" s="251"/>
      <c r="J498" s="251"/>
      <c r="K498" s="251"/>
      <c r="L498" s="251"/>
      <c r="M498" s="251"/>
      <c r="N498" s="251"/>
      <c r="O498" s="251"/>
      <c r="P498" s="251"/>
      <c r="Q498" s="251"/>
      <c r="R498" s="251"/>
      <c r="S498" s="251"/>
      <c r="T498" s="251"/>
      <c r="U498" s="251"/>
      <c r="V498" s="251"/>
      <c r="W498" s="251"/>
      <c r="X498" s="251"/>
      <c r="Y498" s="251"/>
      <c r="Z498" s="251"/>
      <c r="AA498" s="251"/>
      <c r="AB498" s="252">
        <f t="shared" si="29"/>
        <v>0</v>
      </c>
      <c r="AC498" s="252">
        <f>ROUND(AB498*事業まとめ!$Q$6,2)</f>
        <v>0</v>
      </c>
      <c r="AD498" s="253"/>
      <c r="AE498" s="253"/>
      <c r="AF498" s="253"/>
      <c r="AG498" s="253"/>
      <c r="AH498" s="253"/>
      <c r="AI498" s="253"/>
      <c r="AJ498" s="253"/>
      <c r="AK498" s="252">
        <f t="shared" si="30"/>
        <v>0</v>
      </c>
      <c r="AL498" s="252">
        <f>ROUND(AK498*事業まとめ!$Q$6,2)</f>
        <v>0</v>
      </c>
      <c r="AM498" s="254">
        <f t="shared" si="32"/>
        <v>0</v>
      </c>
      <c r="AN498" s="254">
        <f t="shared" si="32"/>
        <v>0</v>
      </c>
      <c r="AO498" s="259"/>
      <c r="AP498" s="260">
        <f t="shared" si="31"/>
        <v>0</v>
      </c>
      <c r="AQ498" s="259"/>
      <c r="AR498" s="257"/>
      <c r="AS498" s="257"/>
      <c r="AT498" s="257"/>
      <c r="AU498" s="257"/>
      <c r="AV498" s="257"/>
      <c r="AW498" s="257"/>
    </row>
    <row r="499" spans="2:49" s="265" customFormat="1" x14ac:dyDescent="0.4">
      <c r="B499" s="251"/>
      <c r="C499" s="251"/>
      <c r="D499" s="251"/>
      <c r="E499" s="251"/>
      <c r="F499" s="251"/>
      <c r="G499" s="251"/>
      <c r="H499" s="251"/>
      <c r="I499" s="251"/>
      <c r="J499" s="251"/>
      <c r="K499" s="251"/>
      <c r="L499" s="251"/>
      <c r="M499" s="251"/>
      <c r="N499" s="251"/>
      <c r="O499" s="251"/>
      <c r="P499" s="251"/>
      <c r="Q499" s="251"/>
      <c r="R499" s="251"/>
      <c r="S499" s="251"/>
      <c r="T499" s="251"/>
      <c r="U499" s="251"/>
      <c r="V499" s="251"/>
      <c r="W499" s="251"/>
      <c r="X499" s="251"/>
      <c r="Y499" s="251"/>
      <c r="Z499" s="251"/>
      <c r="AA499" s="251"/>
      <c r="AB499" s="252">
        <f t="shared" si="29"/>
        <v>0</v>
      </c>
      <c r="AC499" s="252">
        <f>ROUND(AB499*事業まとめ!$Q$6,2)</f>
        <v>0</v>
      </c>
      <c r="AD499" s="253"/>
      <c r="AE499" s="253"/>
      <c r="AF499" s="253"/>
      <c r="AG499" s="253"/>
      <c r="AH499" s="253"/>
      <c r="AI499" s="253"/>
      <c r="AJ499" s="253"/>
      <c r="AK499" s="252">
        <f t="shared" si="30"/>
        <v>0</v>
      </c>
      <c r="AL499" s="252">
        <f>ROUND(AK499*事業まとめ!$Q$6,2)</f>
        <v>0</v>
      </c>
      <c r="AM499" s="254">
        <f t="shared" si="32"/>
        <v>0</v>
      </c>
      <c r="AN499" s="254">
        <f t="shared" si="32"/>
        <v>0</v>
      </c>
      <c r="AO499" s="259"/>
      <c r="AP499" s="260">
        <f t="shared" si="31"/>
        <v>0</v>
      </c>
      <c r="AQ499" s="259"/>
      <c r="AR499" s="257"/>
      <c r="AS499" s="257"/>
      <c r="AT499" s="257"/>
      <c r="AU499" s="257"/>
      <c r="AV499" s="257"/>
      <c r="AW499" s="257"/>
    </row>
    <row r="500" spans="2:49" s="265" customFormat="1" x14ac:dyDescent="0.4">
      <c r="B500" s="251"/>
      <c r="C500" s="251"/>
      <c r="D500" s="251"/>
      <c r="E500" s="251"/>
      <c r="F500" s="251"/>
      <c r="G500" s="251"/>
      <c r="H500" s="251"/>
      <c r="I500" s="251"/>
      <c r="J500" s="251"/>
      <c r="K500" s="251"/>
      <c r="L500" s="251"/>
      <c r="M500" s="251"/>
      <c r="N500" s="251"/>
      <c r="O500" s="251"/>
      <c r="P500" s="251"/>
      <c r="Q500" s="251"/>
      <c r="R500" s="251"/>
      <c r="S500" s="251"/>
      <c r="T500" s="251"/>
      <c r="U500" s="251"/>
      <c r="V500" s="251"/>
      <c r="W500" s="251"/>
      <c r="X500" s="251"/>
      <c r="Y500" s="251"/>
      <c r="Z500" s="251"/>
      <c r="AA500" s="251"/>
      <c r="AB500" s="252">
        <f t="shared" si="29"/>
        <v>0</v>
      </c>
      <c r="AC500" s="252">
        <f>ROUND(AB500*事業まとめ!$Q$6,2)</f>
        <v>0</v>
      </c>
      <c r="AD500" s="253"/>
      <c r="AE500" s="253"/>
      <c r="AF500" s="253"/>
      <c r="AG500" s="253"/>
      <c r="AH500" s="253"/>
      <c r="AI500" s="253"/>
      <c r="AJ500" s="253"/>
      <c r="AK500" s="252">
        <f t="shared" si="30"/>
        <v>0</v>
      </c>
      <c r="AL500" s="252">
        <f>ROUND(AK500*事業まとめ!$Q$6,2)</f>
        <v>0</v>
      </c>
      <c r="AM500" s="254">
        <f t="shared" si="32"/>
        <v>0</v>
      </c>
      <c r="AN500" s="254">
        <f t="shared" si="32"/>
        <v>0</v>
      </c>
      <c r="AO500" s="259"/>
      <c r="AP500" s="260">
        <f t="shared" si="31"/>
        <v>0</v>
      </c>
      <c r="AQ500" s="259"/>
      <c r="AR500" s="257"/>
      <c r="AS500" s="257"/>
      <c r="AT500" s="257"/>
      <c r="AU500" s="257"/>
      <c r="AV500" s="257"/>
      <c r="AW500" s="257"/>
    </row>
  </sheetData>
  <autoFilter ref="B8:AW500"/>
  <mergeCells count="52">
    <mergeCell ref="B1:F1"/>
    <mergeCell ref="B4:B8"/>
    <mergeCell ref="C4:C8"/>
    <mergeCell ref="D4:D8"/>
    <mergeCell ref="E4:E8"/>
    <mergeCell ref="F4:F8"/>
    <mergeCell ref="G4:G8"/>
    <mergeCell ref="H4:H8"/>
    <mergeCell ref="I4:I8"/>
    <mergeCell ref="J4:J8"/>
    <mergeCell ref="K4:AC4"/>
    <mergeCell ref="S5:S8"/>
    <mergeCell ref="T5:T8"/>
    <mergeCell ref="U5:U8"/>
    <mergeCell ref="V5:V8"/>
    <mergeCell ref="X5:X8"/>
    <mergeCell ref="P5:P8"/>
    <mergeCell ref="Q5:Q8"/>
    <mergeCell ref="R5:R8"/>
    <mergeCell ref="AC6:AC7"/>
    <mergeCell ref="AD4:AL4"/>
    <mergeCell ref="AK6:AK7"/>
    <mergeCell ref="AL6:AL7"/>
    <mergeCell ref="W5:W8"/>
    <mergeCell ref="K5:K8"/>
    <mergeCell ref="L5:L8"/>
    <mergeCell ref="M5:M8"/>
    <mergeCell ref="N5:N8"/>
    <mergeCell ref="O5:O8"/>
    <mergeCell ref="AE5:AE8"/>
    <mergeCell ref="AF5:AF8"/>
    <mergeCell ref="AG5:AG8"/>
    <mergeCell ref="Y6:Y7"/>
    <mergeCell ref="Z6:Z7"/>
    <mergeCell ref="AA6:AA7"/>
    <mergeCell ref="AB6:AB7"/>
    <mergeCell ref="AQ5:AQ6"/>
    <mergeCell ref="AU5:AU6"/>
    <mergeCell ref="AM4:AN4"/>
    <mergeCell ref="AO4:AW4"/>
    <mergeCell ref="AM6:AM7"/>
    <mergeCell ref="AN6:AN7"/>
    <mergeCell ref="AV5:AV6"/>
    <mergeCell ref="AW5:AW6"/>
    <mergeCell ref="AR5:AR6"/>
    <mergeCell ref="AS5:AS6"/>
    <mergeCell ref="AT5:AT6"/>
    <mergeCell ref="AD5:AD8"/>
    <mergeCell ref="AI6:AI7"/>
    <mergeCell ref="AJ6:AJ7"/>
    <mergeCell ref="AH5:AH8"/>
    <mergeCell ref="AO5:AP5"/>
  </mergeCells>
  <phoneticPr fontId="6"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W500"/>
  <sheetViews>
    <sheetView zoomScale="80" zoomScaleNormal="80" workbookViewId="0">
      <pane xSplit="6" ySplit="8" topLeftCell="G9" activePane="bottomRight" state="frozen"/>
      <selection activeCell="AO6" sqref="AO6"/>
      <selection pane="topRight" activeCell="AO6" sqref="AO6"/>
      <selection pane="bottomLeft" activeCell="AO6" sqref="AO6"/>
      <selection pane="bottomRight" activeCell="B1" sqref="B1:F1"/>
    </sheetView>
  </sheetViews>
  <sheetFormatPr defaultRowHeight="18.75" x14ac:dyDescent="0.4"/>
  <cols>
    <col min="1" max="1" width="3" style="266" customWidth="1"/>
    <col min="2" max="2" width="5.75" style="266" customWidth="1"/>
    <col min="3" max="3" width="10.625" style="266" bestFit="1" customWidth="1"/>
    <col min="4" max="4" width="10.375" style="266" bestFit="1" customWidth="1"/>
    <col min="5" max="5" width="6.25" style="266" bestFit="1" customWidth="1"/>
    <col min="6" max="6" width="12.75" style="266" bestFit="1" customWidth="1"/>
    <col min="7" max="7" width="40.625" style="266" bestFit="1" customWidth="1"/>
    <col min="8" max="8" width="41.625" style="266" bestFit="1" customWidth="1"/>
    <col min="9" max="10" width="8.875" style="266" bestFit="1" customWidth="1"/>
    <col min="11" max="11" width="8.75" style="266" bestFit="1" customWidth="1"/>
    <col min="12" max="12" width="7" style="266" bestFit="1" customWidth="1"/>
    <col min="13" max="13" width="30.625" style="266" bestFit="1" customWidth="1"/>
    <col min="14" max="14" width="5.25" style="266" bestFit="1" customWidth="1"/>
    <col min="15" max="15" width="10.625" style="266" bestFit="1" customWidth="1"/>
    <col min="16" max="16" width="5.25" style="266" bestFit="1" customWidth="1"/>
    <col min="17" max="17" width="10.125" style="266" bestFit="1" customWidth="1"/>
    <col min="18" max="18" width="14.625" style="266" bestFit="1" customWidth="1"/>
    <col min="19" max="19" width="18.75" style="266" bestFit="1" customWidth="1"/>
    <col min="20" max="20" width="14.625" style="266" bestFit="1" customWidth="1"/>
    <col min="21" max="21" width="7" style="266" bestFit="1" customWidth="1"/>
    <col min="22" max="23" width="18.75" style="266" bestFit="1" customWidth="1"/>
    <col min="24" max="24" width="10.625" style="266" bestFit="1" customWidth="1"/>
    <col min="25" max="26" width="8.875" style="266" bestFit="1" customWidth="1"/>
    <col min="27" max="28" width="10.625" style="266" bestFit="1" customWidth="1"/>
    <col min="29" max="30" width="12.75" style="266" bestFit="1" customWidth="1"/>
    <col min="31" max="31" width="7" style="266" bestFit="1" customWidth="1"/>
    <col min="32" max="32" width="26.625" style="266" bestFit="1" customWidth="1"/>
    <col min="33" max="33" width="34.5" style="266" bestFit="1" customWidth="1"/>
    <col min="34" max="34" width="14.625" style="266" bestFit="1" customWidth="1"/>
    <col min="35" max="35" width="9.625" style="266" bestFit="1" customWidth="1"/>
    <col min="36" max="36" width="7" style="266" bestFit="1" customWidth="1"/>
    <col min="37" max="37" width="10.625" style="266" bestFit="1" customWidth="1"/>
    <col min="38" max="38" width="12.75" style="266" bestFit="1" customWidth="1"/>
    <col min="39" max="39" width="10.625" style="266" bestFit="1" customWidth="1"/>
    <col min="40" max="40" width="12.75" style="266" bestFit="1" customWidth="1"/>
    <col min="41" max="49" width="14.25" style="266" customWidth="1"/>
    <col min="50" max="16384" width="9" style="266"/>
  </cols>
  <sheetData>
    <row r="1" spans="2:49" s="263" customFormat="1" ht="33" x14ac:dyDescent="0.4">
      <c r="B1" s="375" t="str" cm="1">
        <f t="array" aca="1" ref="B1" ca="1">RIGHT(CELL("filename",A1),LEN(CELL("filename",A1))-FIND("]",CELL("filename",A1)))</f>
        <v>23山城中学校</v>
      </c>
      <c r="C1" s="375"/>
      <c r="D1" s="375"/>
      <c r="E1" s="375"/>
      <c r="F1" s="375"/>
    </row>
    <row r="2" spans="2:49" s="263" customFormat="1" x14ac:dyDescent="0.4"/>
    <row r="3" spans="2:49" s="263" customFormat="1" ht="11.25" customHeight="1" x14ac:dyDescent="0.4"/>
    <row r="4" spans="2:49" s="263" customFormat="1" ht="17.649999999999999" customHeight="1" x14ac:dyDescent="0.4">
      <c r="B4" s="353" t="s">
        <v>111</v>
      </c>
      <c r="C4" s="353" t="s">
        <v>2</v>
      </c>
      <c r="D4" s="353" t="s">
        <v>107</v>
      </c>
      <c r="E4" s="353" t="s">
        <v>193</v>
      </c>
      <c r="F4" s="353" t="s">
        <v>194</v>
      </c>
      <c r="G4" s="353" t="s">
        <v>195</v>
      </c>
      <c r="H4" s="353" t="s">
        <v>196</v>
      </c>
      <c r="I4" s="353" t="s">
        <v>197</v>
      </c>
      <c r="J4" s="353" t="s">
        <v>198</v>
      </c>
      <c r="K4" s="356" t="s">
        <v>109</v>
      </c>
      <c r="L4" s="356"/>
      <c r="M4" s="356"/>
      <c r="N4" s="356"/>
      <c r="O4" s="356"/>
      <c r="P4" s="356"/>
      <c r="Q4" s="356"/>
      <c r="R4" s="356"/>
      <c r="S4" s="356"/>
      <c r="T4" s="356"/>
      <c r="U4" s="356"/>
      <c r="V4" s="356"/>
      <c r="W4" s="356"/>
      <c r="X4" s="356"/>
      <c r="Y4" s="356"/>
      <c r="Z4" s="356"/>
      <c r="AA4" s="356"/>
      <c r="AB4" s="356"/>
      <c r="AC4" s="356"/>
      <c r="AD4" s="357" t="s">
        <v>110</v>
      </c>
      <c r="AE4" s="357"/>
      <c r="AF4" s="357"/>
      <c r="AG4" s="357"/>
      <c r="AH4" s="357"/>
      <c r="AI4" s="357"/>
      <c r="AJ4" s="357"/>
      <c r="AK4" s="357"/>
      <c r="AL4" s="357"/>
      <c r="AM4" s="352" t="s">
        <v>189</v>
      </c>
      <c r="AN4" s="352"/>
      <c r="AO4" s="366" t="s">
        <v>215</v>
      </c>
      <c r="AP4" s="367"/>
      <c r="AQ4" s="367"/>
      <c r="AR4" s="367"/>
      <c r="AS4" s="367"/>
      <c r="AT4" s="367"/>
      <c r="AU4" s="367"/>
      <c r="AV4" s="367"/>
      <c r="AW4" s="368"/>
    </row>
    <row r="5" spans="2:49" s="263" customFormat="1" ht="17.649999999999999" customHeight="1" x14ac:dyDescent="0.4">
      <c r="B5" s="354"/>
      <c r="C5" s="354"/>
      <c r="D5" s="354"/>
      <c r="E5" s="354"/>
      <c r="F5" s="354"/>
      <c r="G5" s="354"/>
      <c r="H5" s="354"/>
      <c r="I5" s="354" t="s">
        <v>0</v>
      </c>
      <c r="J5" s="354" t="s">
        <v>1</v>
      </c>
      <c r="K5" s="349" t="s">
        <v>192</v>
      </c>
      <c r="L5" s="358" t="s">
        <v>592</v>
      </c>
      <c r="M5" s="358" t="s">
        <v>199</v>
      </c>
      <c r="N5" s="349" t="s">
        <v>200</v>
      </c>
      <c r="O5" s="349" t="s">
        <v>201</v>
      </c>
      <c r="P5" s="349" t="s">
        <v>202</v>
      </c>
      <c r="Q5" s="349" t="s">
        <v>203</v>
      </c>
      <c r="R5" s="349" t="s">
        <v>204</v>
      </c>
      <c r="S5" s="349" t="s">
        <v>205</v>
      </c>
      <c r="T5" s="349" t="s">
        <v>206</v>
      </c>
      <c r="U5" s="349" t="s">
        <v>207</v>
      </c>
      <c r="V5" s="349" t="s">
        <v>208</v>
      </c>
      <c r="W5" s="349" t="s">
        <v>209</v>
      </c>
      <c r="X5" s="349" t="s">
        <v>210</v>
      </c>
      <c r="Y5" s="238" t="s">
        <v>4</v>
      </c>
      <c r="Z5" s="238" t="s">
        <v>5</v>
      </c>
      <c r="AA5" s="238" t="s">
        <v>6</v>
      </c>
      <c r="AB5" s="238" t="s">
        <v>191</v>
      </c>
      <c r="AC5" s="238" t="s">
        <v>33</v>
      </c>
      <c r="AD5" s="363" t="s">
        <v>34</v>
      </c>
      <c r="AE5" s="363" t="s">
        <v>3</v>
      </c>
      <c r="AF5" s="363" t="s">
        <v>35</v>
      </c>
      <c r="AG5" s="363" t="s">
        <v>36</v>
      </c>
      <c r="AH5" s="363" t="s">
        <v>37</v>
      </c>
      <c r="AI5" s="239" t="s">
        <v>4</v>
      </c>
      <c r="AJ5" s="239" t="s">
        <v>38</v>
      </c>
      <c r="AK5" s="239" t="s">
        <v>190</v>
      </c>
      <c r="AL5" s="239" t="s">
        <v>33</v>
      </c>
      <c r="AM5" s="240" t="s">
        <v>190</v>
      </c>
      <c r="AN5" s="240" t="s">
        <v>33</v>
      </c>
      <c r="AO5" s="359" t="s">
        <v>1799</v>
      </c>
      <c r="AP5" s="359"/>
      <c r="AQ5" s="359" t="s">
        <v>214</v>
      </c>
      <c r="AR5" s="360" t="s">
        <v>222</v>
      </c>
      <c r="AS5" s="360" t="s">
        <v>223</v>
      </c>
      <c r="AT5" s="370" t="s">
        <v>224</v>
      </c>
      <c r="AU5" s="360" t="s">
        <v>225</v>
      </c>
      <c r="AV5" s="371" t="s">
        <v>226</v>
      </c>
      <c r="AW5" s="370" t="s">
        <v>227</v>
      </c>
    </row>
    <row r="6" spans="2:49" s="263" customFormat="1" x14ac:dyDescent="0.4">
      <c r="B6" s="354"/>
      <c r="C6" s="354"/>
      <c r="D6" s="354"/>
      <c r="E6" s="354"/>
      <c r="F6" s="354"/>
      <c r="G6" s="354"/>
      <c r="H6" s="354"/>
      <c r="I6" s="354"/>
      <c r="J6" s="354"/>
      <c r="K6" s="350"/>
      <c r="L6" s="358"/>
      <c r="M6" s="358"/>
      <c r="N6" s="350"/>
      <c r="O6" s="350"/>
      <c r="P6" s="350"/>
      <c r="Q6" s="350"/>
      <c r="R6" s="350"/>
      <c r="S6" s="350"/>
      <c r="T6" s="350"/>
      <c r="U6" s="350"/>
      <c r="V6" s="350"/>
      <c r="W6" s="350"/>
      <c r="X6" s="350"/>
      <c r="Y6" s="373" t="s">
        <v>219</v>
      </c>
      <c r="Z6" s="373" t="s">
        <v>220</v>
      </c>
      <c r="AA6" s="373" t="s">
        <v>221</v>
      </c>
      <c r="AB6" s="373" t="s">
        <v>218</v>
      </c>
      <c r="AC6" s="373" t="s">
        <v>32</v>
      </c>
      <c r="AD6" s="365"/>
      <c r="AE6" s="365"/>
      <c r="AF6" s="365"/>
      <c r="AG6" s="365"/>
      <c r="AH6" s="365"/>
      <c r="AI6" s="363" t="s">
        <v>216</v>
      </c>
      <c r="AJ6" s="363" t="s">
        <v>217</v>
      </c>
      <c r="AK6" s="363" t="s">
        <v>218</v>
      </c>
      <c r="AL6" s="363" t="s">
        <v>32</v>
      </c>
      <c r="AM6" s="361" t="s">
        <v>218</v>
      </c>
      <c r="AN6" s="361" t="s">
        <v>32</v>
      </c>
      <c r="AO6" s="241" t="s">
        <v>211</v>
      </c>
      <c r="AP6" s="241" t="s">
        <v>213</v>
      </c>
      <c r="AQ6" s="359"/>
      <c r="AR6" s="360"/>
      <c r="AS6" s="360"/>
      <c r="AT6" s="360"/>
      <c r="AU6" s="360"/>
      <c r="AV6" s="372"/>
      <c r="AW6" s="360"/>
    </row>
    <row r="7" spans="2:49" s="263" customFormat="1" x14ac:dyDescent="0.4">
      <c r="B7" s="354"/>
      <c r="C7" s="354"/>
      <c r="D7" s="354"/>
      <c r="E7" s="354"/>
      <c r="F7" s="354"/>
      <c r="G7" s="354"/>
      <c r="H7" s="354"/>
      <c r="I7" s="354"/>
      <c r="J7" s="354"/>
      <c r="K7" s="350"/>
      <c r="L7" s="358"/>
      <c r="M7" s="358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0"/>
      <c r="Y7" s="374"/>
      <c r="Z7" s="374"/>
      <c r="AA7" s="374"/>
      <c r="AB7" s="374"/>
      <c r="AC7" s="374"/>
      <c r="AD7" s="365"/>
      <c r="AE7" s="365"/>
      <c r="AF7" s="365"/>
      <c r="AG7" s="365"/>
      <c r="AH7" s="365"/>
      <c r="AI7" s="364"/>
      <c r="AJ7" s="364"/>
      <c r="AK7" s="364"/>
      <c r="AL7" s="364"/>
      <c r="AM7" s="362"/>
      <c r="AN7" s="362"/>
      <c r="AO7" s="241" t="s">
        <v>168</v>
      </c>
      <c r="AP7" s="241" t="s">
        <v>168</v>
      </c>
      <c r="AQ7" s="241" t="s">
        <v>168</v>
      </c>
      <c r="AR7" s="241" t="s">
        <v>168</v>
      </c>
      <c r="AS7" s="241" t="s">
        <v>168</v>
      </c>
      <c r="AT7" s="241" t="s">
        <v>168</v>
      </c>
      <c r="AU7" s="241" t="s">
        <v>168</v>
      </c>
      <c r="AV7" s="241" t="s">
        <v>168</v>
      </c>
      <c r="AW7" s="241" t="s">
        <v>168</v>
      </c>
    </row>
    <row r="8" spans="2:49" s="263" customFormat="1" x14ac:dyDescent="0.4">
      <c r="B8" s="355"/>
      <c r="C8" s="355"/>
      <c r="D8" s="355"/>
      <c r="E8" s="355"/>
      <c r="F8" s="355"/>
      <c r="G8" s="355"/>
      <c r="H8" s="355"/>
      <c r="I8" s="355"/>
      <c r="J8" s="355"/>
      <c r="K8" s="351"/>
      <c r="L8" s="358"/>
      <c r="M8" s="358"/>
      <c r="N8" s="351"/>
      <c r="O8" s="351"/>
      <c r="P8" s="351"/>
      <c r="Q8" s="351"/>
      <c r="R8" s="351"/>
      <c r="S8" s="351"/>
      <c r="T8" s="351"/>
      <c r="U8" s="351"/>
      <c r="V8" s="351"/>
      <c r="W8" s="351"/>
      <c r="X8" s="351"/>
      <c r="Y8" s="238"/>
      <c r="Z8" s="242">
        <f>SUM(Z9:Z500)</f>
        <v>86</v>
      </c>
      <c r="AA8" s="238"/>
      <c r="AB8" s="243">
        <f>SUM(AB9:AB500)</f>
        <v>10605.62</v>
      </c>
      <c r="AC8" s="243">
        <f>SUM(AC9:AC500)</f>
        <v>286351.73999999993</v>
      </c>
      <c r="AD8" s="364"/>
      <c r="AE8" s="364"/>
      <c r="AF8" s="364"/>
      <c r="AG8" s="364"/>
      <c r="AH8" s="364"/>
      <c r="AI8" s="239"/>
      <c r="AJ8" s="244">
        <f>SUM(AJ9:AJ500)</f>
        <v>0</v>
      </c>
      <c r="AK8" s="245">
        <f>SUM(AK9:AK500)</f>
        <v>0</v>
      </c>
      <c r="AL8" s="245">
        <f>SUM(AL9:AL500)</f>
        <v>0</v>
      </c>
      <c r="AM8" s="246">
        <f>SUM(AM9:AM500)</f>
        <v>10605.62</v>
      </c>
      <c r="AN8" s="246">
        <f>SUM(AN9:AN500)</f>
        <v>286351.73999999993</v>
      </c>
      <c r="AO8" s="247"/>
      <c r="AP8" s="248">
        <f>SUM(AP9:AP500)</f>
        <v>0</v>
      </c>
      <c r="AQ8" s="248">
        <f>SUM(AQ9:AQ500)</f>
        <v>0</v>
      </c>
      <c r="AR8" s="249"/>
      <c r="AS8" s="249"/>
      <c r="AT8" s="249"/>
      <c r="AU8" s="249"/>
      <c r="AV8" s="250">
        <f>ROUND(SUM(AP8:AU8)*0.1,0)</f>
        <v>0</v>
      </c>
      <c r="AW8" s="250">
        <f>SUM(AP8:AV8)</f>
        <v>0</v>
      </c>
    </row>
    <row r="9" spans="2:49" s="264" customFormat="1" x14ac:dyDescent="0.4">
      <c r="B9" s="251">
        <v>23</v>
      </c>
      <c r="C9" s="251" t="s">
        <v>1751</v>
      </c>
      <c r="D9" s="251" t="s">
        <v>1752</v>
      </c>
      <c r="E9" s="251" t="s">
        <v>40</v>
      </c>
      <c r="F9" s="251" t="s">
        <v>1609</v>
      </c>
      <c r="G9" s="251"/>
      <c r="H9" s="251" t="s">
        <v>9</v>
      </c>
      <c r="I9" s="251">
        <v>10</v>
      </c>
      <c r="J9" s="251">
        <v>264</v>
      </c>
      <c r="K9" s="251" t="s">
        <v>43</v>
      </c>
      <c r="L9" s="251"/>
      <c r="M9" s="251" t="s">
        <v>28</v>
      </c>
      <c r="N9" s="251">
        <v>2</v>
      </c>
      <c r="O9" s="251" t="s">
        <v>236</v>
      </c>
      <c r="P9" s="251" t="s">
        <v>9</v>
      </c>
      <c r="Q9" s="251" t="s">
        <v>9</v>
      </c>
      <c r="R9" s="251" t="s">
        <v>894</v>
      </c>
      <c r="S9" s="251" t="s">
        <v>9</v>
      </c>
      <c r="T9" s="251" t="s">
        <v>9</v>
      </c>
      <c r="U9" s="251" t="s">
        <v>9</v>
      </c>
      <c r="V9" s="251" t="s">
        <v>9</v>
      </c>
      <c r="W9" s="251" t="s">
        <v>9</v>
      </c>
      <c r="X9" s="251" t="s">
        <v>9</v>
      </c>
      <c r="Y9" s="251">
        <v>47</v>
      </c>
      <c r="Z9" s="251">
        <v>12</v>
      </c>
      <c r="AA9" s="251">
        <v>24</v>
      </c>
      <c r="AB9" s="252">
        <f>IFERROR(ROUND($I9*$J9*Y9*AA9/1000,2),0)</f>
        <v>2977.92</v>
      </c>
      <c r="AC9" s="252">
        <f>ROUND(AB9*事業まとめ!$Q$6,2)</f>
        <v>80403.839999999997</v>
      </c>
      <c r="AD9" s="253"/>
      <c r="AE9" s="253"/>
      <c r="AF9" s="253"/>
      <c r="AG9" s="253"/>
      <c r="AH9" s="253"/>
      <c r="AI9" s="253"/>
      <c r="AJ9" s="253"/>
      <c r="AK9" s="252">
        <f>IFERROR(ROUND($I9*$J9*AI9*AJ9/1000,2),0)</f>
        <v>0</v>
      </c>
      <c r="AL9" s="252">
        <f>ROUND(AK9*事業まとめ!$Q$6,2)</f>
        <v>0</v>
      </c>
      <c r="AM9" s="254">
        <f>AB9-AK9</f>
        <v>2977.92</v>
      </c>
      <c r="AN9" s="254">
        <f>AC9-AL9</f>
        <v>80403.839999999997</v>
      </c>
      <c r="AO9" s="255"/>
      <c r="AP9" s="256">
        <f>IFERROR(AO9*AJ9,0)</f>
        <v>0</v>
      </c>
      <c r="AQ9" s="255"/>
      <c r="AR9" s="257"/>
      <c r="AS9" s="257"/>
      <c r="AT9" s="257"/>
      <c r="AU9" s="257"/>
      <c r="AV9" s="257"/>
      <c r="AW9" s="257"/>
    </row>
    <row r="10" spans="2:49" s="264" customFormat="1" x14ac:dyDescent="0.4">
      <c r="B10" s="251">
        <v>23</v>
      </c>
      <c r="C10" s="251" t="s">
        <v>1751</v>
      </c>
      <c r="D10" s="251" t="s">
        <v>1752</v>
      </c>
      <c r="E10" s="251" t="s">
        <v>40</v>
      </c>
      <c r="F10" s="251" t="s">
        <v>1609</v>
      </c>
      <c r="G10" s="251"/>
      <c r="H10" s="251" t="s">
        <v>9</v>
      </c>
      <c r="I10" s="251">
        <v>10</v>
      </c>
      <c r="J10" s="251">
        <v>264</v>
      </c>
      <c r="K10" s="251" t="s">
        <v>1148</v>
      </c>
      <c r="L10" s="251"/>
      <c r="M10" s="251" t="s">
        <v>16</v>
      </c>
      <c r="N10" s="251">
        <v>1</v>
      </c>
      <c r="O10" s="251" t="s">
        <v>236</v>
      </c>
      <c r="P10" s="251" t="s">
        <v>9</v>
      </c>
      <c r="Q10" s="251" t="s">
        <v>9</v>
      </c>
      <c r="R10" s="251" t="s">
        <v>894</v>
      </c>
      <c r="S10" s="251" t="s">
        <v>9</v>
      </c>
      <c r="T10" s="251" t="s">
        <v>9</v>
      </c>
      <c r="U10" s="251" t="s">
        <v>9</v>
      </c>
      <c r="V10" s="251" t="s">
        <v>9</v>
      </c>
      <c r="W10" s="251" t="s">
        <v>9</v>
      </c>
      <c r="X10" s="251" t="s">
        <v>9</v>
      </c>
      <c r="Y10" s="251">
        <v>47</v>
      </c>
      <c r="Z10" s="251">
        <v>2</v>
      </c>
      <c r="AA10" s="251">
        <v>2</v>
      </c>
      <c r="AB10" s="252">
        <f t="shared" ref="AB10:AB73" si="0">IFERROR(ROUND($I10*$J10*Y10*AA10/1000,2),0)</f>
        <v>248.16</v>
      </c>
      <c r="AC10" s="252">
        <f>ROUND(AB10*事業まとめ!$Q$6,2)</f>
        <v>6700.32</v>
      </c>
      <c r="AD10" s="253"/>
      <c r="AE10" s="253"/>
      <c r="AF10" s="253"/>
      <c r="AG10" s="253"/>
      <c r="AH10" s="253"/>
      <c r="AI10" s="253"/>
      <c r="AJ10" s="253"/>
      <c r="AK10" s="252">
        <f t="shared" ref="AK10:AK73" si="1">IFERROR(ROUND($I10*$J10*AI10*AJ10/1000,2),0)</f>
        <v>0</v>
      </c>
      <c r="AL10" s="252">
        <f>ROUND(AK10*事業まとめ!$Q$6,2)</f>
        <v>0</v>
      </c>
      <c r="AM10" s="254">
        <f t="shared" ref="AM10:AN70" si="2">AB10-AK10</f>
        <v>248.16</v>
      </c>
      <c r="AN10" s="254">
        <f t="shared" si="2"/>
        <v>6700.32</v>
      </c>
      <c r="AO10" s="259"/>
      <c r="AP10" s="260">
        <f t="shared" ref="AP10:AP73" si="3">IFERROR(AO10*AJ10,0)</f>
        <v>0</v>
      </c>
      <c r="AQ10" s="259"/>
      <c r="AR10" s="257"/>
      <c r="AS10" s="257"/>
      <c r="AT10" s="257"/>
      <c r="AU10" s="257"/>
      <c r="AV10" s="257"/>
      <c r="AW10" s="257"/>
    </row>
    <row r="11" spans="2:49" s="264" customFormat="1" x14ac:dyDescent="0.4">
      <c r="B11" s="251">
        <v>23</v>
      </c>
      <c r="C11" s="251" t="s">
        <v>1751</v>
      </c>
      <c r="D11" s="251" t="s">
        <v>1752</v>
      </c>
      <c r="E11" s="251" t="s">
        <v>40</v>
      </c>
      <c r="F11" s="251" t="s">
        <v>1032</v>
      </c>
      <c r="G11" s="251"/>
      <c r="H11" s="251" t="s">
        <v>9</v>
      </c>
      <c r="I11" s="251">
        <v>0.5</v>
      </c>
      <c r="J11" s="251">
        <v>220</v>
      </c>
      <c r="K11" s="251" t="s">
        <v>43</v>
      </c>
      <c r="L11" s="251"/>
      <c r="M11" s="251" t="s">
        <v>28</v>
      </c>
      <c r="N11" s="251">
        <v>2</v>
      </c>
      <c r="O11" s="251" t="s">
        <v>236</v>
      </c>
      <c r="P11" s="251" t="s">
        <v>9</v>
      </c>
      <c r="Q11" s="251" t="s">
        <v>9</v>
      </c>
      <c r="R11" s="251" t="s">
        <v>894</v>
      </c>
      <c r="S11" s="251" t="s">
        <v>9</v>
      </c>
      <c r="T11" s="251" t="s">
        <v>9</v>
      </c>
      <c r="U11" s="251" t="s">
        <v>9</v>
      </c>
      <c r="V11" s="251" t="s">
        <v>9</v>
      </c>
      <c r="W11" s="251" t="s">
        <v>9</v>
      </c>
      <c r="X11" s="251" t="s">
        <v>9</v>
      </c>
      <c r="Y11" s="251">
        <v>47</v>
      </c>
      <c r="Z11" s="251">
        <v>3</v>
      </c>
      <c r="AA11" s="251">
        <v>6</v>
      </c>
      <c r="AB11" s="252">
        <f t="shared" si="0"/>
        <v>31.02</v>
      </c>
      <c r="AC11" s="252">
        <f>ROUND(AB11*事業まとめ!$Q$6,2)</f>
        <v>837.54</v>
      </c>
      <c r="AD11" s="253"/>
      <c r="AE11" s="253"/>
      <c r="AF11" s="253"/>
      <c r="AG11" s="253"/>
      <c r="AH11" s="253"/>
      <c r="AI11" s="253"/>
      <c r="AJ11" s="253"/>
      <c r="AK11" s="252">
        <f t="shared" si="1"/>
        <v>0</v>
      </c>
      <c r="AL11" s="252">
        <f>ROUND(AK11*事業まとめ!$Q$6,2)</f>
        <v>0</v>
      </c>
      <c r="AM11" s="254">
        <f t="shared" si="2"/>
        <v>31.02</v>
      </c>
      <c r="AN11" s="254">
        <f t="shared" si="2"/>
        <v>837.54</v>
      </c>
      <c r="AO11" s="259"/>
      <c r="AP11" s="260">
        <f t="shared" si="3"/>
        <v>0</v>
      </c>
      <c r="AQ11" s="259"/>
      <c r="AR11" s="257"/>
      <c r="AS11" s="257"/>
      <c r="AT11" s="257"/>
      <c r="AU11" s="257"/>
      <c r="AV11" s="257"/>
      <c r="AW11" s="257"/>
    </row>
    <row r="12" spans="2:49" s="264" customFormat="1" x14ac:dyDescent="0.4">
      <c r="B12" s="251">
        <v>23</v>
      </c>
      <c r="C12" s="251" t="s">
        <v>1751</v>
      </c>
      <c r="D12" s="251" t="s">
        <v>1753</v>
      </c>
      <c r="E12" s="251" t="s">
        <v>40</v>
      </c>
      <c r="F12" s="251" t="s">
        <v>1606</v>
      </c>
      <c r="G12" s="251"/>
      <c r="H12" s="251" t="s">
        <v>9</v>
      </c>
      <c r="I12" s="251">
        <v>10</v>
      </c>
      <c r="J12" s="251">
        <v>264</v>
      </c>
      <c r="K12" s="251" t="s">
        <v>43</v>
      </c>
      <c r="L12" s="251"/>
      <c r="M12" s="251" t="s">
        <v>28</v>
      </c>
      <c r="N12" s="251">
        <v>2</v>
      </c>
      <c r="O12" s="251" t="s">
        <v>236</v>
      </c>
      <c r="P12" s="251" t="s">
        <v>9</v>
      </c>
      <c r="Q12" s="251" t="s">
        <v>9</v>
      </c>
      <c r="R12" s="251" t="s">
        <v>894</v>
      </c>
      <c r="S12" s="251" t="s">
        <v>9</v>
      </c>
      <c r="T12" s="251" t="s">
        <v>9</v>
      </c>
      <c r="U12" s="251" t="s">
        <v>9</v>
      </c>
      <c r="V12" s="251" t="s">
        <v>9</v>
      </c>
      <c r="W12" s="251" t="s">
        <v>9</v>
      </c>
      <c r="X12" s="251" t="s">
        <v>9</v>
      </c>
      <c r="Y12" s="251">
        <v>47</v>
      </c>
      <c r="Z12" s="251">
        <v>12</v>
      </c>
      <c r="AA12" s="251">
        <v>24</v>
      </c>
      <c r="AB12" s="252">
        <f t="shared" si="0"/>
        <v>2977.92</v>
      </c>
      <c r="AC12" s="252">
        <f>ROUND(AB12*事業まとめ!$Q$6,2)</f>
        <v>80403.839999999997</v>
      </c>
      <c r="AD12" s="253"/>
      <c r="AE12" s="253"/>
      <c r="AF12" s="253"/>
      <c r="AG12" s="253"/>
      <c r="AH12" s="253"/>
      <c r="AI12" s="253"/>
      <c r="AJ12" s="253"/>
      <c r="AK12" s="252">
        <f t="shared" si="1"/>
        <v>0</v>
      </c>
      <c r="AL12" s="252">
        <f>ROUND(AK12*事業まとめ!$Q$6,2)</f>
        <v>0</v>
      </c>
      <c r="AM12" s="254">
        <f t="shared" si="2"/>
        <v>2977.92</v>
      </c>
      <c r="AN12" s="254">
        <f t="shared" si="2"/>
        <v>80403.839999999997</v>
      </c>
      <c r="AO12" s="259"/>
      <c r="AP12" s="260">
        <f t="shared" si="3"/>
        <v>0</v>
      </c>
      <c r="AQ12" s="259"/>
      <c r="AR12" s="257"/>
      <c r="AS12" s="257"/>
      <c r="AT12" s="257"/>
      <c r="AU12" s="257"/>
      <c r="AV12" s="257"/>
      <c r="AW12" s="257"/>
    </row>
    <row r="13" spans="2:49" s="264" customFormat="1" x14ac:dyDescent="0.4">
      <c r="B13" s="251">
        <v>23</v>
      </c>
      <c r="C13" s="251" t="s">
        <v>1751</v>
      </c>
      <c r="D13" s="251" t="s">
        <v>1753</v>
      </c>
      <c r="E13" s="251" t="s">
        <v>40</v>
      </c>
      <c r="F13" s="251" t="s">
        <v>1606</v>
      </c>
      <c r="G13" s="251"/>
      <c r="H13" s="251" t="s">
        <v>9</v>
      </c>
      <c r="I13" s="251">
        <v>10</v>
      </c>
      <c r="J13" s="251">
        <v>264</v>
      </c>
      <c r="K13" s="251" t="s">
        <v>1148</v>
      </c>
      <c r="L13" s="251"/>
      <c r="M13" s="251" t="s">
        <v>16</v>
      </c>
      <c r="N13" s="251">
        <v>1</v>
      </c>
      <c r="O13" s="251" t="s">
        <v>236</v>
      </c>
      <c r="P13" s="251" t="s">
        <v>9</v>
      </c>
      <c r="Q13" s="251" t="s">
        <v>9</v>
      </c>
      <c r="R13" s="251" t="s">
        <v>894</v>
      </c>
      <c r="S13" s="251" t="s">
        <v>9</v>
      </c>
      <c r="T13" s="251" t="s">
        <v>9</v>
      </c>
      <c r="U13" s="251" t="s">
        <v>9</v>
      </c>
      <c r="V13" s="251" t="s">
        <v>9</v>
      </c>
      <c r="W13" s="251" t="s">
        <v>9</v>
      </c>
      <c r="X13" s="251" t="s">
        <v>9</v>
      </c>
      <c r="Y13" s="251">
        <v>47</v>
      </c>
      <c r="Z13" s="251">
        <v>2</v>
      </c>
      <c r="AA13" s="251">
        <v>2</v>
      </c>
      <c r="AB13" s="252">
        <f t="shared" si="0"/>
        <v>248.16</v>
      </c>
      <c r="AC13" s="252">
        <f>ROUND(AB13*事業まとめ!$Q$6,2)</f>
        <v>6700.32</v>
      </c>
      <c r="AD13" s="253"/>
      <c r="AE13" s="253"/>
      <c r="AF13" s="253"/>
      <c r="AG13" s="253"/>
      <c r="AH13" s="253"/>
      <c r="AI13" s="253"/>
      <c r="AJ13" s="253"/>
      <c r="AK13" s="252">
        <f t="shared" si="1"/>
        <v>0</v>
      </c>
      <c r="AL13" s="252">
        <f>ROUND(AK13*事業まとめ!$Q$6,2)</f>
        <v>0</v>
      </c>
      <c r="AM13" s="254">
        <f t="shared" si="2"/>
        <v>248.16</v>
      </c>
      <c r="AN13" s="254">
        <f t="shared" si="2"/>
        <v>6700.32</v>
      </c>
      <c r="AO13" s="259"/>
      <c r="AP13" s="260">
        <f t="shared" si="3"/>
        <v>0</v>
      </c>
      <c r="AQ13" s="259"/>
      <c r="AR13" s="257"/>
      <c r="AS13" s="257"/>
      <c r="AT13" s="257"/>
      <c r="AU13" s="257"/>
      <c r="AV13" s="257"/>
      <c r="AW13" s="257"/>
    </row>
    <row r="14" spans="2:49" s="264" customFormat="1" x14ac:dyDescent="0.4">
      <c r="B14" s="251">
        <v>23</v>
      </c>
      <c r="C14" s="251" t="s">
        <v>1751</v>
      </c>
      <c r="D14" s="251" t="s">
        <v>1754</v>
      </c>
      <c r="E14" s="251" t="s">
        <v>40</v>
      </c>
      <c r="F14" s="251" t="s">
        <v>1755</v>
      </c>
      <c r="G14" s="251"/>
      <c r="H14" s="251" t="s">
        <v>9</v>
      </c>
      <c r="I14" s="251">
        <v>20</v>
      </c>
      <c r="J14" s="251">
        <v>220</v>
      </c>
      <c r="K14" s="251" t="s">
        <v>65</v>
      </c>
      <c r="L14" s="251"/>
      <c r="M14" s="251" t="s">
        <v>12</v>
      </c>
      <c r="N14" s="251">
        <v>1</v>
      </c>
      <c r="O14" s="251" t="s">
        <v>13</v>
      </c>
      <c r="P14" s="251" t="s">
        <v>9</v>
      </c>
      <c r="Q14" s="251" t="s">
        <v>9</v>
      </c>
      <c r="R14" s="251" t="s">
        <v>14</v>
      </c>
      <c r="S14" s="251" t="s">
        <v>749</v>
      </c>
      <c r="T14" s="251" t="s">
        <v>9</v>
      </c>
      <c r="U14" s="251" t="s">
        <v>9</v>
      </c>
      <c r="V14" s="251" t="s">
        <v>9</v>
      </c>
      <c r="W14" s="251" t="s">
        <v>9</v>
      </c>
      <c r="X14" s="251" t="s">
        <v>9</v>
      </c>
      <c r="Y14" s="251">
        <v>28</v>
      </c>
      <c r="Z14" s="251">
        <v>2</v>
      </c>
      <c r="AA14" s="251">
        <v>2</v>
      </c>
      <c r="AB14" s="252">
        <f t="shared" si="0"/>
        <v>246.4</v>
      </c>
      <c r="AC14" s="252">
        <f>ROUND(AB14*事業まとめ!$Q$6,2)</f>
        <v>6652.8</v>
      </c>
      <c r="AD14" s="253"/>
      <c r="AE14" s="253"/>
      <c r="AF14" s="253"/>
      <c r="AG14" s="253"/>
      <c r="AH14" s="253"/>
      <c r="AI14" s="253"/>
      <c r="AJ14" s="253"/>
      <c r="AK14" s="252">
        <f t="shared" si="1"/>
        <v>0</v>
      </c>
      <c r="AL14" s="252">
        <f>ROUND(AK14*事業まとめ!$Q$6,2)</f>
        <v>0</v>
      </c>
      <c r="AM14" s="254">
        <f t="shared" si="2"/>
        <v>246.4</v>
      </c>
      <c r="AN14" s="254">
        <f t="shared" si="2"/>
        <v>6652.8</v>
      </c>
      <c r="AO14" s="259"/>
      <c r="AP14" s="260">
        <f t="shared" si="3"/>
        <v>0</v>
      </c>
      <c r="AQ14" s="259"/>
      <c r="AR14" s="257"/>
      <c r="AS14" s="257"/>
      <c r="AT14" s="257"/>
      <c r="AU14" s="257"/>
      <c r="AV14" s="257"/>
      <c r="AW14" s="257"/>
    </row>
    <row r="15" spans="2:49" s="264" customFormat="1" x14ac:dyDescent="0.4">
      <c r="B15" s="251">
        <v>23</v>
      </c>
      <c r="C15" s="251" t="s">
        <v>1751</v>
      </c>
      <c r="D15" s="251" t="s">
        <v>1756</v>
      </c>
      <c r="E15" s="251" t="s">
        <v>40</v>
      </c>
      <c r="F15" s="251" t="s">
        <v>2125</v>
      </c>
      <c r="G15" s="251"/>
      <c r="H15" s="251" t="s">
        <v>9</v>
      </c>
      <c r="I15" s="251">
        <v>1.8</v>
      </c>
      <c r="J15" s="251">
        <v>220</v>
      </c>
      <c r="K15" s="251" t="s">
        <v>667</v>
      </c>
      <c r="L15" s="251"/>
      <c r="M15" s="251" t="s">
        <v>451</v>
      </c>
      <c r="N15" s="251">
        <v>1</v>
      </c>
      <c r="O15" s="251" t="s">
        <v>13</v>
      </c>
      <c r="P15" s="251" t="s">
        <v>9</v>
      </c>
      <c r="Q15" s="251" t="s">
        <v>9</v>
      </c>
      <c r="R15" s="251" t="s">
        <v>1409</v>
      </c>
      <c r="S15" s="251" t="s">
        <v>9</v>
      </c>
      <c r="T15" s="251" t="s">
        <v>9</v>
      </c>
      <c r="U15" s="251" t="s">
        <v>9</v>
      </c>
      <c r="V15" s="251" t="s">
        <v>9</v>
      </c>
      <c r="W15" s="251" t="s">
        <v>9</v>
      </c>
      <c r="X15" s="251" t="s">
        <v>9</v>
      </c>
      <c r="Y15" s="251">
        <v>28</v>
      </c>
      <c r="Z15" s="251">
        <v>1</v>
      </c>
      <c r="AA15" s="251">
        <v>1</v>
      </c>
      <c r="AB15" s="252">
        <f t="shared" si="0"/>
        <v>11.09</v>
      </c>
      <c r="AC15" s="252">
        <f>ROUND(AB15*事業まとめ!$Q$6,2)</f>
        <v>299.43</v>
      </c>
      <c r="AD15" s="253"/>
      <c r="AE15" s="253"/>
      <c r="AF15" s="253"/>
      <c r="AG15" s="253"/>
      <c r="AH15" s="253"/>
      <c r="AI15" s="253"/>
      <c r="AJ15" s="253"/>
      <c r="AK15" s="252">
        <f t="shared" si="1"/>
        <v>0</v>
      </c>
      <c r="AL15" s="252">
        <f>ROUND(AK15*事業まとめ!$Q$6,2)</f>
        <v>0</v>
      </c>
      <c r="AM15" s="254">
        <f t="shared" si="2"/>
        <v>11.09</v>
      </c>
      <c r="AN15" s="254">
        <f t="shared" si="2"/>
        <v>299.43</v>
      </c>
      <c r="AO15" s="259"/>
      <c r="AP15" s="260">
        <f t="shared" si="3"/>
        <v>0</v>
      </c>
      <c r="AQ15" s="259"/>
      <c r="AR15" s="257"/>
      <c r="AS15" s="257"/>
      <c r="AT15" s="257"/>
      <c r="AU15" s="257"/>
      <c r="AV15" s="257"/>
      <c r="AW15" s="257"/>
    </row>
    <row r="16" spans="2:49" s="264" customFormat="1" x14ac:dyDescent="0.4">
      <c r="B16" s="251">
        <v>23</v>
      </c>
      <c r="C16" s="251" t="s">
        <v>1751</v>
      </c>
      <c r="D16" s="251" t="s">
        <v>1756</v>
      </c>
      <c r="E16" s="251" t="s">
        <v>40</v>
      </c>
      <c r="F16" s="251" t="s">
        <v>1299</v>
      </c>
      <c r="G16" s="251"/>
      <c r="H16" s="251" t="s">
        <v>9</v>
      </c>
      <c r="I16" s="251">
        <v>1.8</v>
      </c>
      <c r="J16" s="251">
        <v>220</v>
      </c>
      <c r="K16" s="251" t="s">
        <v>1757</v>
      </c>
      <c r="L16" s="251"/>
      <c r="M16" s="251" t="s">
        <v>7</v>
      </c>
      <c r="N16" s="251">
        <v>1</v>
      </c>
      <c r="O16" s="251" t="s">
        <v>287</v>
      </c>
      <c r="P16" s="251" t="s">
        <v>9</v>
      </c>
      <c r="Q16" s="251" t="s">
        <v>9</v>
      </c>
      <c r="R16" s="251" t="s">
        <v>9</v>
      </c>
      <c r="S16" s="251" t="s">
        <v>9</v>
      </c>
      <c r="T16" s="251" t="s">
        <v>9</v>
      </c>
      <c r="U16" s="251" t="s">
        <v>9</v>
      </c>
      <c r="V16" s="251" t="s">
        <v>9</v>
      </c>
      <c r="W16" s="251" t="s">
        <v>9</v>
      </c>
      <c r="X16" s="251" t="s">
        <v>9</v>
      </c>
      <c r="Y16" s="251">
        <v>47</v>
      </c>
      <c r="Z16" s="251">
        <v>1</v>
      </c>
      <c r="AA16" s="251">
        <v>1</v>
      </c>
      <c r="AB16" s="252">
        <f t="shared" si="0"/>
        <v>18.61</v>
      </c>
      <c r="AC16" s="252">
        <f>ROUND(AB16*事業まとめ!$Q$6,2)</f>
        <v>502.47</v>
      </c>
      <c r="AD16" s="253"/>
      <c r="AE16" s="253"/>
      <c r="AF16" s="253"/>
      <c r="AG16" s="253"/>
      <c r="AH16" s="253"/>
      <c r="AI16" s="253"/>
      <c r="AJ16" s="253"/>
      <c r="AK16" s="252">
        <f t="shared" si="1"/>
        <v>0</v>
      </c>
      <c r="AL16" s="252">
        <f>ROUND(AK16*事業まとめ!$Q$6,2)</f>
        <v>0</v>
      </c>
      <c r="AM16" s="254">
        <f t="shared" si="2"/>
        <v>18.61</v>
      </c>
      <c r="AN16" s="254">
        <f t="shared" si="2"/>
        <v>502.47</v>
      </c>
      <c r="AO16" s="259"/>
      <c r="AP16" s="260">
        <f t="shared" si="3"/>
        <v>0</v>
      </c>
      <c r="AQ16" s="259"/>
      <c r="AR16" s="257"/>
      <c r="AS16" s="257"/>
      <c r="AT16" s="257"/>
      <c r="AU16" s="257"/>
      <c r="AV16" s="257"/>
      <c r="AW16" s="257"/>
    </row>
    <row r="17" spans="2:49" s="264" customFormat="1" x14ac:dyDescent="0.4">
      <c r="B17" s="251">
        <v>23</v>
      </c>
      <c r="C17" s="251" t="s">
        <v>1751</v>
      </c>
      <c r="D17" s="251" t="s">
        <v>1756</v>
      </c>
      <c r="E17" s="251" t="s">
        <v>40</v>
      </c>
      <c r="F17" s="251" t="s">
        <v>1335</v>
      </c>
      <c r="G17" s="251"/>
      <c r="H17" s="251" t="s">
        <v>9</v>
      </c>
      <c r="I17" s="251">
        <v>1.8</v>
      </c>
      <c r="J17" s="251">
        <v>220</v>
      </c>
      <c r="K17" s="251" t="s">
        <v>1757</v>
      </c>
      <c r="L17" s="251"/>
      <c r="M17" s="251" t="s">
        <v>7</v>
      </c>
      <c r="N17" s="251">
        <v>1</v>
      </c>
      <c r="O17" s="251" t="s">
        <v>287</v>
      </c>
      <c r="P17" s="251" t="s">
        <v>9</v>
      </c>
      <c r="Q17" s="251" t="s">
        <v>9</v>
      </c>
      <c r="R17" s="251" t="s">
        <v>9</v>
      </c>
      <c r="S17" s="251" t="s">
        <v>9</v>
      </c>
      <c r="T17" s="251" t="s">
        <v>9</v>
      </c>
      <c r="U17" s="251" t="s">
        <v>9</v>
      </c>
      <c r="V17" s="251" t="s">
        <v>9</v>
      </c>
      <c r="W17" s="251" t="s">
        <v>9</v>
      </c>
      <c r="X17" s="251" t="s">
        <v>9</v>
      </c>
      <c r="Y17" s="251">
        <v>47</v>
      </c>
      <c r="Z17" s="251">
        <v>1</v>
      </c>
      <c r="AA17" s="251">
        <v>1</v>
      </c>
      <c r="AB17" s="252">
        <f t="shared" si="0"/>
        <v>18.61</v>
      </c>
      <c r="AC17" s="252">
        <f>ROUND(AB17*事業まとめ!$Q$6,2)</f>
        <v>502.47</v>
      </c>
      <c r="AD17" s="253"/>
      <c r="AE17" s="253"/>
      <c r="AF17" s="253"/>
      <c r="AG17" s="253"/>
      <c r="AH17" s="253"/>
      <c r="AI17" s="253"/>
      <c r="AJ17" s="253"/>
      <c r="AK17" s="252">
        <f t="shared" si="1"/>
        <v>0</v>
      </c>
      <c r="AL17" s="252">
        <f>ROUND(AK17*事業まとめ!$Q$6,2)</f>
        <v>0</v>
      </c>
      <c r="AM17" s="254">
        <f t="shared" si="2"/>
        <v>18.61</v>
      </c>
      <c r="AN17" s="254">
        <f t="shared" si="2"/>
        <v>502.47</v>
      </c>
      <c r="AO17" s="259"/>
      <c r="AP17" s="260">
        <f t="shared" si="3"/>
        <v>0</v>
      </c>
      <c r="AQ17" s="259"/>
      <c r="AR17" s="257"/>
      <c r="AS17" s="257"/>
      <c r="AT17" s="257"/>
      <c r="AU17" s="257"/>
      <c r="AV17" s="257"/>
      <c r="AW17" s="257"/>
    </row>
    <row r="18" spans="2:49" s="264" customFormat="1" x14ac:dyDescent="0.4">
      <c r="B18" s="251">
        <v>23</v>
      </c>
      <c r="C18" s="251" t="s">
        <v>1751</v>
      </c>
      <c r="D18" s="251" t="s">
        <v>1756</v>
      </c>
      <c r="E18" s="251" t="s">
        <v>40</v>
      </c>
      <c r="F18" s="251" t="s">
        <v>1335</v>
      </c>
      <c r="G18" s="251"/>
      <c r="H18" s="251" t="s">
        <v>9</v>
      </c>
      <c r="I18" s="251">
        <v>1.8</v>
      </c>
      <c r="J18" s="251">
        <v>220</v>
      </c>
      <c r="K18" s="251" t="s">
        <v>1758</v>
      </c>
      <c r="L18" s="251"/>
      <c r="M18" s="251" t="s">
        <v>7</v>
      </c>
      <c r="N18" s="251">
        <v>1</v>
      </c>
      <c r="O18" s="251" t="s">
        <v>13</v>
      </c>
      <c r="P18" s="251" t="s">
        <v>9</v>
      </c>
      <c r="Q18" s="251" t="s">
        <v>9</v>
      </c>
      <c r="R18" s="251" t="s">
        <v>9</v>
      </c>
      <c r="S18" s="251" t="s">
        <v>9</v>
      </c>
      <c r="T18" s="251" t="s">
        <v>9</v>
      </c>
      <c r="U18" s="251" t="s">
        <v>9</v>
      </c>
      <c r="V18" s="251" t="s">
        <v>9</v>
      </c>
      <c r="W18" s="251" t="s">
        <v>9</v>
      </c>
      <c r="X18" s="251" t="s">
        <v>9</v>
      </c>
      <c r="Y18" s="251">
        <v>28</v>
      </c>
      <c r="Z18" s="251">
        <v>1</v>
      </c>
      <c r="AA18" s="251">
        <v>1</v>
      </c>
      <c r="AB18" s="252">
        <f t="shared" si="0"/>
        <v>11.09</v>
      </c>
      <c r="AC18" s="252">
        <f>ROUND(AB18*事業まとめ!$Q$6,2)</f>
        <v>299.43</v>
      </c>
      <c r="AD18" s="253"/>
      <c r="AE18" s="253"/>
      <c r="AF18" s="253"/>
      <c r="AG18" s="253"/>
      <c r="AH18" s="253"/>
      <c r="AI18" s="253"/>
      <c r="AJ18" s="253"/>
      <c r="AK18" s="252">
        <f t="shared" si="1"/>
        <v>0</v>
      </c>
      <c r="AL18" s="252">
        <f>ROUND(AK18*事業まとめ!$Q$6,2)</f>
        <v>0</v>
      </c>
      <c r="AM18" s="254">
        <f t="shared" si="2"/>
        <v>11.09</v>
      </c>
      <c r="AN18" s="254">
        <f t="shared" si="2"/>
        <v>299.43</v>
      </c>
      <c r="AO18" s="259"/>
      <c r="AP18" s="260">
        <f t="shared" si="3"/>
        <v>0</v>
      </c>
      <c r="AQ18" s="259"/>
      <c r="AR18" s="257"/>
      <c r="AS18" s="257"/>
      <c r="AT18" s="257"/>
      <c r="AU18" s="257"/>
      <c r="AV18" s="257"/>
      <c r="AW18" s="257"/>
    </row>
    <row r="19" spans="2:49" s="264" customFormat="1" x14ac:dyDescent="0.4">
      <c r="B19" s="251">
        <v>23</v>
      </c>
      <c r="C19" s="251" t="s">
        <v>1751</v>
      </c>
      <c r="D19" s="251" t="s">
        <v>1756</v>
      </c>
      <c r="E19" s="251" t="s">
        <v>40</v>
      </c>
      <c r="F19" s="251" t="s">
        <v>1007</v>
      </c>
      <c r="G19" s="251"/>
      <c r="H19" s="251" t="s">
        <v>9</v>
      </c>
      <c r="I19" s="251">
        <v>1.8</v>
      </c>
      <c r="J19" s="251">
        <v>220</v>
      </c>
      <c r="K19" s="251" t="s">
        <v>1757</v>
      </c>
      <c r="L19" s="251"/>
      <c r="M19" s="251" t="s">
        <v>7</v>
      </c>
      <c r="N19" s="251">
        <v>1</v>
      </c>
      <c r="O19" s="251" t="s">
        <v>287</v>
      </c>
      <c r="P19" s="251" t="s">
        <v>9</v>
      </c>
      <c r="Q19" s="251" t="s">
        <v>9</v>
      </c>
      <c r="R19" s="251" t="s">
        <v>9</v>
      </c>
      <c r="S19" s="251" t="s">
        <v>9</v>
      </c>
      <c r="T19" s="251" t="s">
        <v>9</v>
      </c>
      <c r="U19" s="251" t="s">
        <v>9</v>
      </c>
      <c r="V19" s="251" t="s">
        <v>9</v>
      </c>
      <c r="W19" s="251" t="s">
        <v>9</v>
      </c>
      <c r="X19" s="251" t="s">
        <v>9</v>
      </c>
      <c r="Y19" s="251">
        <v>47</v>
      </c>
      <c r="Z19" s="251">
        <v>1</v>
      </c>
      <c r="AA19" s="251">
        <v>1</v>
      </c>
      <c r="AB19" s="252">
        <f t="shared" si="0"/>
        <v>18.61</v>
      </c>
      <c r="AC19" s="252">
        <f>ROUND(AB19*事業まとめ!$Q$6,2)</f>
        <v>502.47</v>
      </c>
      <c r="AD19" s="253"/>
      <c r="AE19" s="253"/>
      <c r="AF19" s="253"/>
      <c r="AG19" s="253"/>
      <c r="AH19" s="253"/>
      <c r="AI19" s="253"/>
      <c r="AJ19" s="253"/>
      <c r="AK19" s="252">
        <f t="shared" si="1"/>
        <v>0</v>
      </c>
      <c r="AL19" s="252">
        <f>ROUND(AK19*事業まとめ!$Q$6,2)</f>
        <v>0</v>
      </c>
      <c r="AM19" s="254">
        <f t="shared" si="2"/>
        <v>18.61</v>
      </c>
      <c r="AN19" s="254">
        <f t="shared" si="2"/>
        <v>502.47</v>
      </c>
      <c r="AO19" s="259"/>
      <c r="AP19" s="260">
        <f t="shared" si="3"/>
        <v>0</v>
      </c>
      <c r="AQ19" s="259"/>
      <c r="AR19" s="257"/>
      <c r="AS19" s="257"/>
      <c r="AT19" s="257"/>
      <c r="AU19" s="257"/>
      <c r="AV19" s="257"/>
      <c r="AW19" s="257"/>
    </row>
    <row r="20" spans="2:49" s="264" customFormat="1" x14ac:dyDescent="0.4">
      <c r="B20" s="251">
        <v>23</v>
      </c>
      <c r="C20" s="251" t="s">
        <v>1751</v>
      </c>
      <c r="D20" s="251" t="s">
        <v>1756</v>
      </c>
      <c r="E20" s="251" t="s">
        <v>40</v>
      </c>
      <c r="F20" s="251" t="s">
        <v>1007</v>
      </c>
      <c r="G20" s="251"/>
      <c r="H20" s="251" t="s">
        <v>9</v>
      </c>
      <c r="I20" s="251">
        <v>1.8</v>
      </c>
      <c r="J20" s="251">
        <v>220</v>
      </c>
      <c r="K20" s="251" t="s">
        <v>1758</v>
      </c>
      <c r="L20" s="251"/>
      <c r="M20" s="251" t="s">
        <v>7</v>
      </c>
      <c r="N20" s="251">
        <v>1</v>
      </c>
      <c r="O20" s="251" t="s">
        <v>13</v>
      </c>
      <c r="P20" s="251" t="s">
        <v>9</v>
      </c>
      <c r="Q20" s="251" t="s">
        <v>9</v>
      </c>
      <c r="R20" s="251" t="s">
        <v>9</v>
      </c>
      <c r="S20" s="251" t="s">
        <v>9</v>
      </c>
      <c r="T20" s="251" t="s">
        <v>9</v>
      </c>
      <c r="U20" s="251" t="s">
        <v>9</v>
      </c>
      <c r="V20" s="251" t="s">
        <v>9</v>
      </c>
      <c r="W20" s="251" t="s">
        <v>9</v>
      </c>
      <c r="X20" s="251" t="s">
        <v>9</v>
      </c>
      <c r="Y20" s="251">
        <v>28</v>
      </c>
      <c r="Z20" s="251">
        <v>1</v>
      </c>
      <c r="AA20" s="251">
        <v>1</v>
      </c>
      <c r="AB20" s="252">
        <f t="shared" si="0"/>
        <v>11.09</v>
      </c>
      <c r="AC20" s="252">
        <f>ROUND(AB20*事業まとめ!$Q$6,2)</f>
        <v>299.43</v>
      </c>
      <c r="AD20" s="253"/>
      <c r="AE20" s="253"/>
      <c r="AF20" s="253"/>
      <c r="AG20" s="253"/>
      <c r="AH20" s="253"/>
      <c r="AI20" s="253"/>
      <c r="AJ20" s="253"/>
      <c r="AK20" s="252">
        <f t="shared" si="1"/>
        <v>0</v>
      </c>
      <c r="AL20" s="252">
        <f>ROUND(AK20*事業まとめ!$Q$6,2)</f>
        <v>0</v>
      </c>
      <c r="AM20" s="254">
        <f t="shared" si="2"/>
        <v>11.09</v>
      </c>
      <c r="AN20" s="254">
        <f t="shared" si="2"/>
        <v>299.43</v>
      </c>
      <c r="AO20" s="259"/>
      <c r="AP20" s="260">
        <f t="shared" si="3"/>
        <v>0</v>
      </c>
      <c r="AQ20" s="259"/>
      <c r="AR20" s="257"/>
      <c r="AS20" s="257"/>
      <c r="AT20" s="257"/>
      <c r="AU20" s="257"/>
      <c r="AV20" s="257"/>
      <c r="AW20" s="257"/>
    </row>
    <row r="21" spans="2:49" s="264" customFormat="1" x14ac:dyDescent="0.4">
      <c r="B21" s="251">
        <v>23</v>
      </c>
      <c r="C21" s="251" t="s">
        <v>1751</v>
      </c>
      <c r="D21" s="251" t="s">
        <v>1759</v>
      </c>
      <c r="E21" s="251" t="s">
        <v>40</v>
      </c>
      <c r="F21" s="251" t="s">
        <v>91</v>
      </c>
      <c r="G21" s="251"/>
      <c r="H21" s="251" t="s">
        <v>9</v>
      </c>
      <c r="I21" s="251">
        <v>1.8</v>
      </c>
      <c r="J21" s="251">
        <v>220</v>
      </c>
      <c r="K21" s="251" t="s">
        <v>682</v>
      </c>
      <c r="L21" s="251"/>
      <c r="M21" s="251" t="s">
        <v>28</v>
      </c>
      <c r="N21" s="251">
        <v>1</v>
      </c>
      <c r="O21" s="251" t="s">
        <v>287</v>
      </c>
      <c r="P21" s="251" t="s">
        <v>9</v>
      </c>
      <c r="Q21" s="251" t="s">
        <v>9</v>
      </c>
      <c r="R21" s="251" t="s">
        <v>256</v>
      </c>
      <c r="S21" s="251" t="s">
        <v>9</v>
      </c>
      <c r="T21" s="251" t="s">
        <v>9</v>
      </c>
      <c r="U21" s="251" t="s">
        <v>9</v>
      </c>
      <c r="V21" s="251" t="s">
        <v>9</v>
      </c>
      <c r="W21" s="251" t="s">
        <v>9</v>
      </c>
      <c r="X21" s="251" t="s">
        <v>9</v>
      </c>
      <c r="Y21" s="251">
        <v>47</v>
      </c>
      <c r="Z21" s="251">
        <v>4</v>
      </c>
      <c r="AA21" s="251">
        <v>4</v>
      </c>
      <c r="AB21" s="252">
        <f t="shared" si="0"/>
        <v>74.45</v>
      </c>
      <c r="AC21" s="252">
        <f>ROUND(AB21*事業まとめ!$Q$6,2)</f>
        <v>2010.15</v>
      </c>
      <c r="AD21" s="253"/>
      <c r="AE21" s="253"/>
      <c r="AF21" s="253"/>
      <c r="AG21" s="253"/>
      <c r="AH21" s="253"/>
      <c r="AI21" s="253"/>
      <c r="AJ21" s="253"/>
      <c r="AK21" s="252">
        <f t="shared" si="1"/>
        <v>0</v>
      </c>
      <c r="AL21" s="252">
        <f>ROUND(AK21*事業まとめ!$Q$6,2)</f>
        <v>0</v>
      </c>
      <c r="AM21" s="254">
        <f t="shared" si="2"/>
        <v>74.45</v>
      </c>
      <c r="AN21" s="254">
        <f t="shared" si="2"/>
        <v>2010.15</v>
      </c>
      <c r="AO21" s="259"/>
      <c r="AP21" s="260">
        <f t="shared" si="3"/>
        <v>0</v>
      </c>
      <c r="AQ21" s="259"/>
      <c r="AR21" s="257"/>
      <c r="AS21" s="257"/>
      <c r="AT21" s="257"/>
      <c r="AU21" s="257"/>
      <c r="AV21" s="257"/>
      <c r="AW21" s="257"/>
    </row>
    <row r="22" spans="2:49" s="264" customFormat="1" x14ac:dyDescent="0.4">
      <c r="B22" s="251">
        <v>23</v>
      </c>
      <c r="C22" s="251" t="s">
        <v>1751</v>
      </c>
      <c r="D22" s="251" t="s">
        <v>1759</v>
      </c>
      <c r="E22" s="251" t="s">
        <v>40</v>
      </c>
      <c r="F22" s="251" t="s">
        <v>1957</v>
      </c>
      <c r="G22" s="261"/>
      <c r="H22" s="251" t="s">
        <v>9</v>
      </c>
      <c r="I22" s="251">
        <v>1.8</v>
      </c>
      <c r="J22" s="251">
        <v>220</v>
      </c>
      <c r="K22" s="251" t="s">
        <v>680</v>
      </c>
      <c r="L22" s="251"/>
      <c r="M22" s="251" t="s">
        <v>7</v>
      </c>
      <c r="N22" s="251">
        <v>2</v>
      </c>
      <c r="O22" s="251" t="s">
        <v>287</v>
      </c>
      <c r="P22" s="251" t="s">
        <v>9</v>
      </c>
      <c r="Q22" s="251" t="s">
        <v>9</v>
      </c>
      <c r="R22" s="251" t="s">
        <v>9</v>
      </c>
      <c r="S22" s="251" t="s">
        <v>9</v>
      </c>
      <c r="T22" s="251" t="s">
        <v>9</v>
      </c>
      <c r="U22" s="251" t="s">
        <v>9</v>
      </c>
      <c r="V22" s="251" t="s">
        <v>9</v>
      </c>
      <c r="W22" s="251" t="s">
        <v>9</v>
      </c>
      <c r="X22" s="251" t="s">
        <v>9</v>
      </c>
      <c r="Y22" s="251">
        <v>47</v>
      </c>
      <c r="Z22" s="251">
        <v>1</v>
      </c>
      <c r="AA22" s="251">
        <v>2</v>
      </c>
      <c r="AB22" s="252">
        <f t="shared" si="0"/>
        <v>37.22</v>
      </c>
      <c r="AC22" s="252">
        <f>ROUND(AB22*事業まとめ!$Q$6,2)</f>
        <v>1004.94</v>
      </c>
      <c r="AD22" s="253"/>
      <c r="AE22" s="253"/>
      <c r="AF22" s="253"/>
      <c r="AG22" s="253"/>
      <c r="AH22" s="253"/>
      <c r="AI22" s="253"/>
      <c r="AJ22" s="253"/>
      <c r="AK22" s="252">
        <f t="shared" si="1"/>
        <v>0</v>
      </c>
      <c r="AL22" s="252">
        <f>ROUND(AK22*事業まとめ!$Q$6,2)</f>
        <v>0</v>
      </c>
      <c r="AM22" s="254">
        <f t="shared" si="2"/>
        <v>37.22</v>
      </c>
      <c r="AN22" s="254">
        <f t="shared" si="2"/>
        <v>1004.94</v>
      </c>
      <c r="AO22" s="259"/>
      <c r="AP22" s="260">
        <f t="shared" si="3"/>
        <v>0</v>
      </c>
      <c r="AQ22" s="259"/>
      <c r="AR22" s="257"/>
      <c r="AS22" s="257"/>
      <c r="AT22" s="257"/>
      <c r="AU22" s="257"/>
      <c r="AV22" s="257"/>
      <c r="AW22" s="257"/>
    </row>
    <row r="23" spans="2:49" s="264" customFormat="1" x14ac:dyDescent="0.4">
      <c r="B23" s="251">
        <v>23</v>
      </c>
      <c r="C23" s="251" t="s">
        <v>1751</v>
      </c>
      <c r="D23" s="251" t="s">
        <v>1759</v>
      </c>
      <c r="E23" s="251" t="s">
        <v>40</v>
      </c>
      <c r="F23" s="258" t="s">
        <v>2126</v>
      </c>
      <c r="G23" s="261"/>
      <c r="H23" s="251" t="s">
        <v>9</v>
      </c>
      <c r="I23" s="251">
        <v>1.8</v>
      </c>
      <c r="J23" s="251">
        <v>220</v>
      </c>
      <c r="K23" s="251" t="s">
        <v>683</v>
      </c>
      <c r="L23" s="251"/>
      <c r="M23" s="251" t="s">
        <v>28</v>
      </c>
      <c r="N23" s="251">
        <v>2</v>
      </c>
      <c r="O23" s="251" t="s">
        <v>287</v>
      </c>
      <c r="P23" s="251" t="s">
        <v>9</v>
      </c>
      <c r="Q23" s="251" t="s">
        <v>9</v>
      </c>
      <c r="R23" s="251" t="s">
        <v>9</v>
      </c>
      <c r="S23" s="251" t="s">
        <v>9</v>
      </c>
      <c r="T23" s="251" t="s">
        <v>9</v>
      </c>
      <c r="U23" s="251" t="s">
        <v>9</v>
      </c>
      <c r="V23" s="251" t="s">
        <v>9</v>
      </c>
      <c r="W23" s="251" t="s">
        <v>9</v>
      </c>
      <c r="X23" s="251" t="s">
        <v>9</v>
      </c>
      <c r="Y23" s="251">
        <v>47</v>
      </c>
      <c r="Z23" s="251">
        <v>2</v>
      </c>
      <c r="AA23" s="251">
        <v>4</v>
      </c>
      <c r="AB23" s="252">
        <f t="shared" si="0"/>
        <v>74.45</v>
      </c>
      <c r="AC23" s="252">
        <f>ROUND(AB23*事業まとめ!$Q$6,2)</f>
        <v>2010.15</v>
      </c>
      <c r="AD23" s="253"/>
      <c r="AE23" s="253"/>
      <c r="AF23" s="253"/>
      <c r="AG23" s="253"/>
      <c r="AH23" s="253"/>
      <c r="AI23" s="253"/>
      <c r="AJ23" s="253"/>
      <c r="AK23" s="252">
        <f t="shared" si="1"/>
        <v>0</v>
      </c>
      <c r="AL23" s="252">
        <f>ROUND(AK23*事業まとめ!$Q$6,2)</f>
        <v>0</v>
      </c>
      <c r="AM23" s="254">
        <f t="shared" si="2"/>
        <v>74.45</v>
      </c>
      <c r="AN23" s="254">
        <f t="shared" si="2"/>
        <v>2010.15</v>
      </c>
      <c r="AO23" s="259"/>
      <c r="AP23" s="260">
        <f t="shared" si="3"/>
        <v>0</v>
      </c>
      <c r="AQ23" s="259"/>
      <c r="AR23" s="257"/>
      <c r="AS23" s="257"/>
      <c r="AT23" s="257"/>
      <c r="AU23" s="257"/>
      <c r="AV23" s="257"/>
      <c r="AW23" s="257"/>
    </row>
    <row r="24" spans="2:49" s="264" customFormat="1" x14ac:dyDescent="0.4">
      <c r="B24" s="251">
        <v>23</v>
      </c>
      <c r="C24" s="251" t="s">
        <v>1751</v>
      </c>
      <c r="D24" s="251" t="s">
        <v>1759</v>
      </c>
      <c r="E24" s="251" t="s">
        <v>40</v>
      </c>
      <c r="F24" s="251" t="s">
        <v>229</v>
      </c>
      <c r="G24" s="261"/>
      <c r="H24" s="251" t="s">
        <v>9</v>
      </c>
      <c r="I24" s="251">
        <v>1.8</v>
      </c>
      <c r="J24" s="251">
        <v>220</v>
      </c>
      <c r="K24" s="251" t="s">
        <v>666</v>
      </c>
      <c r="L24" s="251"/>
      <c r="M24" s="251" t="s">
        <v>12</v>
      </c>
      <c r="N24" s="251">
        <v>1</v>
      </c>
      <c r="O24" s="251" t="s">
        <v>13</v>
      </c>
      <c r="P24" s="251" t="s">
        <v>9</v>
      </c>
      <c r="Q24" s="251" t="s">
        <v>9</v>
      </c>
      <c r="R24" s="251" t="s">
        <v>14</v>
      </c>
      <c r="S24" s="251" t="s">
        <v>1409</v>
      </c>
      <c r="T24" s="251" t="s">
        <v>9</v>
      </c>
      <c r="U24" s="251" t="s">
        <v>9</v>
      </c>
      <c r="V24" s="251" t="s">
        <v>9</v>
      </c>
      <c r="W24" s="251" t="s">
        <v>9</v>
      </c>
      <c r="X24" s="251" t="s">
        <v>9</v>
      </c>
      <c r="Y24" s="251">
        <v>28</v>
      </c>
      <c r="Z24" s="251">
        <v>4</v>
      </c>
      <c r="AA24" s="251">
        <v>4</v>
      </c>
      <c r="AB24" s="252">
        <f t="shared" si="0"/>
        <v>44.35</v>
      </c>
      <c r="AC24" s="252">
        <f>ROUND(AB24*事業まとめ!$Q$6,2)</f>
        <v>1197.45</v>
      </c>
      <c r="AD24" s="253"/>
      <c r="AE24" s="253"/>
      <c r="AF24" s="253"/>
      <c r="AG24" s="253"/>
      <c r="AH24" s="253"/>
      <c r="AI24" s="253"/>
      <c r="AJ24" s="253"/>
      <c r="AK24" s="252">
        <f t="shared" si="1"/>
        <v>0</v>
      </c>
      <c r="AL24" s="252">
        <f>ROUND(AK24*事業まとめ!$Q$6,2)</f>
        <v>0</v>
      </c>
      <c r="AM24" s="254">
        <f t="shared" si="2"/>
        <v>44.35</v>
      </c>
      <c r="AN24" s="254">
        <f t="shared" si="2"/>
        <v>1197.45</v>
      </c>
      <c r="AO24" s="259"/>
      <c r="AP24" s="260">
        <f t="shared" si="3"/>
        <v>0</v>
      </c>
      <c r="AQ24" s="259"/>
      <c r="AR24" s="257"/>
      <c r="AS24" s="257"/>
      <c r="AT24" s="257"/>
      <c r="AU24" s="257"/>
      <c r="AV24" s="257"/>
      <c r="AW24" s="257"/>
    </row>
    <row r="25" spans="2:49" s="264" customFormat="1" x14ac:dyDescent="0.4">
      <c r="B25" s="251">
        <v>23</v>
      </c>
      <c r="C25" s="251" t="s">
        <v>1751</v>
      </c>
      <c r="D25" s="251" t="s">
        <v>1759</v>
      </c>
      <c r="E25" s="251" t="s">
        <v>69</v>
      </c>
      <c r="F25" s="251" t="s">
        <v>1376</v>
      </c>
      <c r="G25" s="261"/>
      <c r="H25" s="251" t="s">
        <v>9</v>
      </c>
      <c r="I25" s="251">
        <v>1.8</v>
      </c>
      <c r="J25" s="251">
        <v>220</v>
      </c>
      <c r="K25" s="251" t="s">
        <v>1757</v>
      </c>
      <c r="L25" s="251"/>
      <c r="M25" s="251" t="s">
        <v>7</v>
      </c>
      <c r="N25" s="251">
        <v>1</v>
      </c>
      <c r="O25" s="251" t="s">
        <v>287</v>
      </c>
      <c r="P25" s="251" t="s">
        <v>9</v>
      </c>
      <c r="Q25" s="251" t="s">
        <v>9</v>
      </c>
      <c r="R25" s="251" t="s">
        <v>9</v>
      </c>
      <c r="S25" s="251" t="s">
        <v>9</v>
      </c>
      <c r="T25" s="251" t="s">
        <v>9</v>
      </c>
      <c r="U25" s="251" t="s">
        <v>9</v>
      </c>
      <c r="V25" s="251" t="s">
        <v>9</v>
      </c>
      <c r="W25" s="251" t="s">
        <v>9</v>
      </c>
      <c r="X25" s="251" t="s">
        <v>9</v>
      </c>
      <c r="Y25" s="251">
        <v>47</v>
      </c>
      <c r="Z25" s="251">
        <v>2</v>
      </c>
      <c r="AA25" s="251">
        <v>2</v>
      </c>
      <c r="AB25" s="252">
        <f t="shared" si="0"/>
        <v>37.22</v>
      </c>
      <c r="AC25" s="252">
        <f>ROUND(AB25*事業まとめ!$Q$6,2)</f>
        <v>1004.94</v>
      </c>
      <c r="AD25" s="253"/>
      <c r="AE25" s="253"/>
      <c r="AF25" s="253"/>
      <c r="AG25" s="253"/>
      <c r="AH25" s="253"/>
      <c r="AI25" s="253"/>
      <c r="AJ25" s="253"/>
      <c r="AK25" s="252">
        <f t="shared" si="1"/>
        <v>0</v>
      </c>
      <c r="AL25" s="252">
        <f>ROUND(AK25*事業まとめ!$Q$6,2)</f>
        <v>0</v>
      </c>
      <c r="AM25" s="254">
        <f t="shared" si="2"/>
        <v>37.22</v>
      </c>
      <c r="AN25" s="254">
        <f t="shared" si="2"/>
        <v>1004.94</v>
      </c>
      <c r="AO25" s="259"/>
      <c r="AP25" s="260">
        <f t="shared" si="3"/>
        <v>0</v>
      </c>
      <c r="AQ25" s="259"/>
      <c r="AR25" s="257"/>
      <c r="AS25" s="257"/>
      <c r="AT25" s="257"/>
      <c r="AU25" s="257"/>
      <c r="AV25" s="257"/>
      <c r="AW25" s="257"/>
    </row>
    <row r="26" spans="2:49" s="264" customFormat="1" x14ac:dyDescent="0.4">
      <c r="B26" s="251">
        <v>23</v>
      </c>
      <c r="C26" s="251" t="s">
        <v>1751</v>
      </c>
      <c r="D26" s="251" t="s">
        <v>1759</v>
      </c>
      <c r="E26" s="251" t="s">
        <v>69</v>
      </c>
      <c r="F26" s="251" t="s">
        <v>1077</v>
      </c>
      <c r="G26" s="261"/>
      <c r="H26" s="251" t="s">
        <v>9</v>
      </c>
      <c r="I26" s="251">
        <v>1.8</v>
      </c>
      <c r="J26" s="251">
        <v>220</v>
      </c>
      <c r="K26" s="251" t="s">
        <v>683</v>
      </c>
      <c r="L26" s="251"/>
      <c r="M26" s="251" t="s">
        <v>28</v>
      </c>
      <c r="N26" s="251">
        <v>2</v>
      </c>
      <c r="O26" s="251" t="s">
        <v>287</v>
      </c>
      <c r="P26" s="251" t="s">
        <v>9</v>
      </c>
      <c r="Q26" s="251" t="s">
        <v>9</v>
      </c>
      <c r="R26" s="251" t="s">
        <v>9</v>
      </c>
      <c r="S26" s="251" t="s">
        <v>9</v>
      </c>
      <c r="T26" s="251" t="s">
        <v>9</v>
      </c>
      <c r="U26" s="251" t="s">
        <v>9</v>
      </c>
      <c r="V26" s="251" t="s">
        <v>9</v>
      </c>
      <c r="W26" s="251" t="s">
        <v>9</v>
      </c>
      <c r="X26" s="251" t="s">
        <v>9</v>
      </c>
      <c r="Y26" s="251">
        <v>47</v>
      </c>
      <c r="Z26" s="251">
        <v>6</v>
      </c>
      <c r="AA26" s="251">
        <v>12</v>
      </c>
      <c r="AB26" s="252">
        <f t="shared" si="0"/>
        <v>223.34</v>
      </c>
      <c r="AC26" s="252">
        <f>ROUND(AB26*事業まとめ!$Q$6,2)</f>
        <v>6030.18</v>
      </c>
      <c r="AD26" s="253"/>
      <c r="AE26" s="253"/>
      <c r="AF26" s="253"/>
      <c r="AG26" s="253"/>
      <c r="AH26" s="253"/>
      <c r="AI26" s="253"/>
      <c r="AJ26" s="253"/>
      <c r="AK26" s="252">
        <f t="shared" si="1"/>
        <v>0</v>
      </c>
      <c r="AL26" s="252">
        <f>ROUND(AK26*事業まとめ!$Q$6,2)</f>
        <v>0</v>
      </c>
      <c r="AM26" s="254">
        <f t="shared" si="2"/>
        <v>223.34</v>
      </c>
      <c r="AN26" s="254">
        <f t="shared" si="2"/>
        <v>6030.18</v>
      </c>
      <c r="AO26" s="259"/>
      <c r="AP26" s="260">
        <f t="shared" si="3"/>
        <v>0</v>
      </c>
      <c r="AQ26" s="259"/>
      <c r="AR26" s="257"/>
      <c r="AS26" s="257"/>
      <c r="AT26" s="257"/>
      <c r="AU26" s="257"/>
      <c r="AV26" s="257"/>
      <c r="AW26" s="257"/>
    </row>
    <row r="27" spans="2:49" s="264" customFormat="1" x14ac:dyDescent="0.4">
      <c r="B27" s="251">
        <v>23</v>
      </c>
      <c r="C27" s="251" t="s">
        <v>1751</v>
      </c>
      <c r="D27" s="251" t="s">
        <v>1759</v>
      </c>
      <c r="E27" s="251" t="s">
        <v>69</v>
      </c>
      <c r="F27" s="251" t="s">
        <v>1077</v>
      </c>
      <c r="G27" s="261"/>
      <c r="H27" s="251" t="s">
        <v>9</v>
      </c>
      <c r="I27" s="251">
        <v>1.8</v>
      </c>
      <c r="J27" s="251">
        <v>220</v>
      </c>
      <c r="K27" s="251" t="s">
        <v>684</v>
      </c>
      <c r="L27" s="251"/>
      <c r="M27" s="251" t="s">
        <v>29</v>
      </c>
      <c r="N27" s="251">
        <v>1</v>
      </c>
      <c r="O27" s="251" t="s">
        <v>444</v>
      </c>
      <c r="P27" s="251" t="s">
        <v>9</v>
      </c>
      <c r="Q27" s="251" t="s">
        <v>9</v>
      </c>
      <c r="R27" s="251" t="s">
        <v>767</v>
      </c>
      <c r="S27" s="251" t="s">
        <v>9</v>
      </c>
      <c r="T27" s="251" t="s">
        <v>9</v>
      </c>
      <c r="U27" s="251" t="s">
        <v>9</v>
      </c>
      <c r="V27" s="251" t="s">
        <v>9</v>
      </c>
      <c r="W27" s="251" t="s">
        <v>9</v>
      </c>
      <c r="X27" s="251" t="s">
        <v>9</v>
      </c>
      <c r="Y27" s="251">
        <v>150</v>
      </c>
      <c r="Z27" s="251">
        <v>12</v>
      </c>
      <c r="AA27" s="251">
        <v>12</v>
      </c>
      <c r="AB27" s="252">
        <f t="shared" si="0"/>
        <v>712.8</v>
      </c>
      <c r="AC27" s="252">
        <f>ROUND(AB27*事業まとめ!$Q$6,2)</f>
        <v>19245.599999999999</v>
      </c>
      <c r="AD27" s="253"/>
      <c r="AE27" s="253"/>
      <c r="AF27" s="253"/>
      <c r="AG27" s="253"/>
      <c r="AH27" s="253"/>
      <c r="AI27" s="253"/>
      <c r="AJ27" s="253"/>
      <c r="AK27" s="252">
        <f t="shared" si="1"/>
        <v>0</v>
      </c>
      <c r="AL27" s="252">
        <f>ROUND(AK27*事業まとめ!$Q$6,2)</f>
        <v>0</v>
      </c>
      <c r="AM27" s="254">
        <f t="shared" si="2"/>
        <v>712.8</v>
      </c>
      <c r="AN27" s="254">
        <f t="shared" si="2"/>
        <v>19245.599999999999</v>
      </c>
      <c r="AO27" s="259"/>
      <c r="AP27" s="260">
        <f t="shared" si="3"/>
        <v>0</v>
      </c>
      <c r="AQ27" s="259"/>
      <c r="AR27" s="257"/>
      <c r="AS27" s="257"/>
      <c r="AT27" s="257"/>
      <c r="AU27" s="257"/>
      <c r="AV27" s="257"/>
      <c r="AW27" s="257"/>
    </row>
    <row r="28" spans="2:49" s="264" customFormat="1" x14ac:dyDescent="0.4">
      <c r="B28" s="251">
        <v>23</v>
      </c>
      <c r="C28" s="251" t="s">
        <v>1751</v>
      </c>
      <c r="D28" s="251" t="s">
        <v>1759</v>
      </c>
      <c r="E28" s="251" t="s">
        <v>69</v>
      </c>
      <c r="F28" s="251" t="s">
        <v>732</v>
      </c>
      <c r="G28" s="251"/>
      <c r="H28" s="251" t="s">
        <v>9</v>
      </c>
      <c r="I28" s="251">
        <v>1.8</v>
      </c>
      <c r="J28" s="251">
        <v>220</v>
      </c>
      <c r="K28" s="251" t="s">
        <v>286</v>
      </c>
      <c r="L28" s="251"/>
      <c r="M28" s="251" t="s">
        <v>505</v>
      </c>
      <c r="N28" s="251">
        <v>1</v>
      </c>
      <c r="O28" s="251" t="s">
        <v>27</v>
      </c>
      <c r="P28" s="251" t="s">
        <v>9</v>
      </c>
      <c r="Q28" s="251" t="s">
        <v>9</v>
      </c>
      <c r="R28" s="251" t="s">
        <v>9</v>
      </c>
      <c r="S28" s="251" t="s">
        <v>1760</v>
      </c>
      <c r="T28" s="251" t="s">
        <v>9</v>
      </c>
      <c r="U28" s="251" t="s">
        <v>9</v>
      </c>
      <c r="V28" s="251" t="s">
        <v>9</v>
      </c>
      <c r="W28" s="251" t="s">
        <v>9</v>
      </c>
      <c r="X28" s="251" t="s">
        <v>9</v>
      </c>
      <c r="Y28" s="251">
        <v>433</v>
      </c>
      <c r="Z28" s="251">
        <v>15</v>
      </c>
      <c r="AA28" s="251">
        <v>15</v>
      </c>
      <c r="AB28" s="252">
        <f t="shared" si="0"/>
        <v>2572.02</v>
      </c>
      <c r="AC28" s="252">
        <f>ROUND(AB28*事業まとめ!$Q$6,2)</f>
        <v>69444.539999999994</v>
      </c>
      <c r="AD28" s="253"/>
      <c r="AE28" s="253"/>
      <c r="AF28" s="253"/>
      <c r="AG28" s="253"/>
      <c r="AH28" s="253"/>
      <c r="AI28" s="253"/>
      <c r="AJ28" s="253"/>
      <c r="AK28" s="252">
        <f t="shared" si="1"/>
        <v>0</v>
      </c>
      <c r="AL28" s="252">
        <f>ROUND(AK28*事業まとめ!$Q$6,2)</f>
        <v>0</v>
      </c>
      <c r="AM28" s="254">
        <f t="shared" si="2"/>
        <v>2572.02</v>
      </c>
      <c r="AN28" s="254">
        <f t="shared" si="2"/>
        <v>69444.539999999994</v>
      </c>
      <c r="AO28" s="259"/>
      <c r="AP28" s="260">
        <f t="shared" si="3"/>
        <v>0</v>
      </c>
      <c r="AQ28" s="259"/>
      <c r="AR28" s="257"/>
      <c r="AS28" s="257"/>
      <c r="AT28" s="257"/>
      <c r="AU28" s="257"/>
      <c r="AV28" s="257"/>
      <c r="AW28" s="257"/>
    </row>
    <row r="29" spans="2:49" s="264" customFormat="1" x14ac:dyDescent="0.4">
      <c r="B29" s="251">
        <v>23</v>
      </c>
      <c r="C29" s="251" t="s">
        <v>1751</v>
      </c>
      <c r="D29" s="251" t="s">
        <v>1759</v>
      </c>
      <c r="E29" s="251" t="s">
        <v>921</v>
      </c>
      <c r="F29" s="251" t="s">
        <v>1059</v>
      </c>
      <c r="G29" s="251"/>
      <c r="H29" s="251" t="s">
        <v>9</v>
      </c>
      <c r="I29" s="251">
        <v>1.8</v>
      </c>
      <c r="J29" s="251">
        <v>220</v>
      </c>
      <c r="K29" s="251" t="s">
        <v>1761</v>
      </c>
      <c r="L29" s="251"/>
      <c r="M29" s="251" t="s">
        <v>451</v>
      </c>
      <c r="N29" s="251">
        <v>1</v>
      </c>
      <c r="O29" s="251" t="s">
        <v>13</v>
      </c>
      <c r="P29" s="251" t="s">
        <v>9</v>
      </c>
      <c r="Q29" s="251" t="s">
        <v>9</v>
      </c>
      <c r="R29" s="251" t="s">
        <v>1409</v>
      </c>
      <c r="S29" s="251" t="s">
        <v>9</v>
      </c>
      <c r="T29" s="251" t="s">
        <v>9</v>
      </c>
      <c r="U29" s="251" t="s">
        <v>9</v>
      </c>
      <c r="V29" s="251" t="s">
        <v>9</v>
      </c>
      <c r="W29" s="251" t="s">
        <v>9</v>
      </c>
      <c r="X29" s="251" t="s">
        <v>9</v>
      </c>
      <c r="Y29" s="251">
        <v>28</v>
      </c>
      <c r="Z29" s="251">
        <v>1</v>
      </c>
      <c r="AA29" s="251">
        <v>1</v>
      </c>
      <c r="AB29" s="252">
        <f t="shared" si="0"/>
        <v>11.09</v>
      </c>
      <c r="AC29" s="252">
        <f>ROUND(AB29*事業まとめ!$Q$6,2)</f>
        <v>299.43</v>
      </c>
      <c r="AD29" s="253"/>
      <c r="AE29" s="253"/>
      <c r="AF29" s="253"/>
      <c r="AG29" s="253"/>
      <c r="AH29" s="253"/>
      <c r="AI29" s="253"/>
      <c r="AJ29" s="253"/>
      <c r="AK29" s="252">
        <f t="shared" si="1"/>
        <v>0</v>
      </c>
      <c r="AL29" s="252">
        <f>ROUND(AK29*事業まとめ!$Q$6,2)</f>
        <v>0</v>
      </c>
      <c r="AM29" s="254">
        <f t="shared" si="2"/>
        <v>11.09</v>
      </c>
      <c r="AN29" s="254">
        <f t="shared" si="2"/>
        <v>299.43</v>
      </c>
      <c r="AO29" s="259"/>
      <c r="AP29" s="260">
        <f t="shared" si="3"/>
        <v>0</v>
      </c>
      <c r="AQ29" s="259"/>
      <c r="AR29" s="257"/>
      <c r="AS29" s="257"/>
      <c r="AT29" s="257"/>
      <c r="AU29" s="257"/>
      <c r="AV29" s="257"/>
      <c r="AW29" s="257"/>
    </row>
    <row r="30" spans="2:49" s="264" customFormat="1" x14ac:dyDescent="0.4">
      <c r="B30" s="251"/>
      <c r="C30" s="251"/>
      <c r="D30" s="251"/>
      <c r="E30" s="251"/>
      <c r="F30" s="251"/>
      <c r="G30" s="251"/>
      <c r="H30" s="251"/>
      <c r="I30" s="251"/>
      <c r="J30" s="251"/>
      <c r="K30" s="251"/>
      <c r="L30" s="251"/>
      <c r="M30" s="251"/>
      <c r="N30" s="251"/>
      <c r="O30" s="251"/>
      <c r="P30" s="251"/>
      <c r="Q30" s="251"/>
      <c r="R30" s="251"/>
      <c r="S30" s="251"/>
      <c r="T30" s="251"/>
      <c r="U30" s="251"/>
      <c r="V30" s="251"/>
      <c r="W30" s="251"/>
      <c r="X30" s="251"/>
      <c r="Y30" s="251"/>
      <c r="Z30" s="251"/>
      <c r="AA30" s="251"/>
      <c r="AB30" s="252">
        <f t="shared" si="0"/>
        <v>0</v>
      </c>
      <c r="AC30" s="252">
        <f>ROUND(AB30*事業まとめ!$Q$6,2)</f>
        <v>0</v>
      </c>
      <c r="AD30" s="253"/>
      <c r="AE30" s="253"/>
      <c r="AF30" s="253"/>
      <c r="AG30" s="253"/>
      <c r="AH30" s="253"/>
      <c r="AI30" s="253"/>
      <c r="AJ30" s="253"/>
      <c r="AK30" s="252">
        <f t="shared" si="1"/>
        <v>0</v>
      </c>
      <c r="AL30" s="252">
        <f>ROUND(AK30*事業まとめ!$Q$6,2)</f>
        <v>0</v>
      </c>
      <c r="AM30" s="254">
        <f t="shared" si="2"/>
        <v>0</v>
      </c>
      <c r="AN30" s="254">
        <f t="shared" si="2"/>
        <v>0</v>
      </c>
      <c r="AO30" s="259"/>
      <c r="AP30" s="260">
        <f t="shared" si="3"/>
        <v>0</v>
      </c>
      <c r="AQ30" s="259"/>
      <c r="AR30" s="257"/>
      <c r="AS30" s="257"/>
      <c r="AT30" s="257"/>
      <c r="AU30" s="257"/>
      <c r="AV30" s="257"/>
      <c r="AW30" s="257"/>
    </row>
    <row r="31" spans="2:49" s="264" customFormat="1" x14ac:dyDescent="0.4">
      <c r="B31" s="251"/>
      <c r="C31" s="251"/>
      <c r="D31" s="251"/>
      <c r="E31" s="251"/>
      <c r="F31" s="251"/>
      <c r="G31" s="251"/>
      <c r="H31" s="251"/>
      <c r="I31" s="251"/>
      <c r="J31" s="251"/>
      <c r="K31" s="251"/>
      <c r="L31" s="251"/>
      <c r="M31" s="251"/>
      <c r="N31" s="251"/>
      <c r="O31" s="251"/>
      <c r="P31" s="251"/>
      <c r="Q31" s="251"/>
      <c r="R31" s="251"/>
      <c r="S31" s="251"/>
      <c r="T31" s="251"/>
      <c r="U31" s="251"/>
      <c r="V31" s="251"/>
      <c r="W31" s="251"/>
      <c r="X31" s="251"/>
      <c r="Y31" s="251"/>
      <c r="Z31" s="251"/>
      <c r="AA31" s="251"/>
      <c r="AB31" s="252">
        <f t="shared" si="0"/>
        <v>0</v>
      </c>
      <c r="AC31" s="252">
        <f>ROUND(AB31*事業まとめ!$Q$6,2)</f>
        <v>0</v>
      </c>
      <c r="AD31" s="253"/>
      <c r="AE31" s="253"/>
      <c r="AF31" s="253"/>
      <c r="AG31" s="253"/>
      <c r="AH31" s="253"/>
      <c r="AI31" s="253"/>
      <c r="AJ31" s="253"/>
      <c r="AK31" s="252">
        <f t="shared" si="1"/>
        <v>0</v>
      </c>
      <c r="AL31" s="252">
        <f>ROUND(AK31*事業まとめ!$Q$6,2)</f>
        <v>0</v>
      </c>
      <c r="AM31" s="254">
        <f t="shared" si="2"/>
        <v>0</v>
      </c>
      <c r="AN31" s="254">
        <f t="shared" si="2"/>
        <v>0</v>
      </c>
      <c r="AO31" s="259"/>
      <c r="AP31" s="260">
        <f t="shared" si="3"/>
        <v>0</v>
      </c>
      <c r="AQ31" s="259"/>
      <c r="AR31" s="257"/>
      <c r="AS31" s="257"/>
      <c r="AT31" s="257"/>
      <c r="AU31" s="257"/>
      <c r="AV31" s="257"/>
      <c r="AW31" s="257"/>
    </row>
    <row r="32" spans="2:49" s="264" customFormat="1" x14ac:dyDescent="0.4">
      <c r="B32" s="251"/>
      <c r="C32" s="251"/>
      <c r="D32" s="251"/>
      <c r="E32" s="251"/>
      <c r="F32" s="251"/>
      <c r="G32" s="251"/>
      <c r="H32" s="251"/>
      <c r="I32" s="251"/>
      <c r="J32" s="251"/>
      <c r="K32" s="251"/>
      <c r="L32" s="251"/>
      <c r="M32" s="251"/>
      <c r="N32" s="251"/>
      <c r="O32" s="251"/>
      <c r="P32" s="251"/>
      <c r="Q32" s="251"/>
      <c r="R32" s="251"/>
      <c r="S32" s="251"/>
      <c r="T32" s="251"/>
      <c r="U32" s="251"/>
      <c r="V32" s="251"/>
      <c r="W32" s="251"/>
      <c r="X32" s="251"/>
      <c r="Y32" s="251"/>
      <c r="Z32" s="251"/>
      <c r="AA32" s="251"/>
      <c r="AB32" s="252">
        <f t="shared" si="0"/>
        <v>0</v>
      </c>
      <c r="AC32" s="252">
        <f>ROUND(AB32*事業まとめ!$Q$6,2)</f>
        <v>0</v>
      </c>
      <c r="AD32" s="253"/>
      <c r="AE32" s="253"/>
      <c r="AF32" s="253"/>
      <c r="AG32" s="253"/>
      <c r="AH32" s="253"/>
      <c r="AI32" s="253"/>
      <c r="AJ32" s="253"/>
      <c r="AK32" s="252">
        <f t="shared" si="1"/>
        <v>0</v>
      </c>
      <c r="AL32" s="252">
        <f>ROUND(AK32*事業まとめ!$Q$6,2)</f>
        <v>0</v>
      </c>
      <c r="AM32" s="254">
        <f t="shared" si="2"/>
        <v>0</v>
      </c>
      <c r="AN32" s="254">
        <f t="shared" si="2"/>
        <v>0</v>
      </c>
      <c r="AO32" s="259"/>
      <c r="AP32" s="260">
        <f t="shared" si="3"/>
        <v>0</v>
      </c>
      <c r="AQ32" s="259"/>
      <c r="AR32" s="257"/>
      <c r="AS32" s="257"/>
      <c r="AT32" s="257"/>
      <c r="AU32" s="257"/>
      <c r="AV32" s="257"/>
      <c r="AW32" s="257"/>
    </row>
    <row r="33" spans="2:49" s="264" customFormat="1" x14ac:dyDescent="0.4">
      <c r="B33" s="251"/>
      <c r="C33" s="251"/>
      <c r="D33" s="251"/>
      <c r="E33" s="251"/>
      <c r="F33" s="251"/>
      <c r="G33" s="251"/>
      <c r="H33" s="251"/>
      <c r="I33" s="251"/>
      <c r="J33" s="251"/>
      <c r="K33" s="251"/>
      <c r="L33" s="251"/>
      <c r="M33" s="251"/>
      <c r="N33" s="251"/>
      <c r="O33" s="251"/>
      <c r="P33" s="251"/>
      <c r="Q33" s="251"/>
      <c r="R33" s="251"/>
      <c r="S33" s="251"/>
      <c r="T33" s="251"/>
      <c r="U33" s="251"/>
      <c r="V33" s="251"/>
      <c r="W33" s="251"/>
      <c r="X33" s="251"/>
      <c r="Y33" s="251"/>
      <c r="Z33" s="251"/>
      <c r="AA33" s="251"/>
      <c r="AB33" s="252">
        <f t="shared" si="0"/>
        <v>0</v>
      </c>
      <c r="AC33" s="252">
        <f>ROUND(AB33*事業まとめ!$Q$6,2)</f>
        <v>0</v>
      </c>
      <c r="AD33" s="253"/>
      <c r="AE33" s="253"/>
      <c r="AF33" s="253"/>
      <c r="AG33" s="253"/>
      <c r="AH33" s="253"/>
      <c r="AI33" s="253"/>
      <c r="AJ33" s="253"/>
      <c r="AK33" s="252">
        <f t="shared" si="1"/>
        <v>0</v>
      </c>
      <c r="AL33" s="252">
        <f>ROUND(AK33*事業まとめ!$Q$6,2)</f>
        <v>0</v>
      </c>
      <c r="AM33" s="254">
        <f t="shared" si="2"/>
        <v>0</v>
      </c>
      <c r="AN33" s="254">
        <f t="shared" si="2"/>
        <v>0</v>
      </c>
      <c r="AO33" s="259"/>
      <c r="AP33" s="260">
        <f t="shared" si="3"/>
        <v>0</v>
      </c>
      <c r="AQ33" s="259"/>
      <c r="AR33" s="257"/>
      <c r="AS33" s="257"/>
      <c r="AT33" s="257"/>
      <c r="AU33" s="257"/>
      <c r="AV33" s="257"/>
      <c r="AW33" s="257"/>
    </row>
    <row r="34" spans="2:49" s="264" customFormat="1" x14ac:dyDescent="0.4">
      <c r="B34" s="251"/>
      <c r="C34" s="251"/>
      <c r="D34" s="251"/>
      <c r="E34" s="251"/>
      <c r="F34" s="251"/>
      <c r="G34" s="251"/>
      <c r="H34" s="251"/>
      <c r="I34" s="251"/>
      <c r="J34" s="251"/>
      <c r="K34" s="251"/>
      <c r="L34" s="251"/>
      <c r="M34" s="251"/>
      <c r="N34" s="251"/>
      <c r="O34" s="251"/>
      <c r="P34" s="251"/>
      <c r="Q34" s="251"/>
      <c r="R34" s="251"/>
      <c r="S34" s="251"/>
      <c r="T34" s="251"/>
      <c r="U34" s="251"/>
      <c r="V34" s="251"/>
      <c r="W34" s="251"/>
      <c r="X34" s="251"/>
      <c r="Y34" s="251"/>
      <c r="Z34" s="251"/>
      <c r="AA34" s="251"/>
      <c r="AB34" s="252">
        <f t="shared" si="0"/>
        <v>0</v>
      </c>
      <c r="AC34" s="252">
        <f>ROUND(AB34*事業まとめ!$Q$6,2)</f>
        <v>0</v>
      </c>
      <c r="AD34" s="253"/>
      <c r="AE34" s="253"/>
      <c r="AF34" s="253"/>
      <c r="AG34" s="253"/>
      <c r="AH34" s="253"/>
      <c r="AI34" s="253"/>
      <c r="AJ34" s="253"/>
      <c r="AK34" s="252">
        <f t="shared" si="1"/>
        <v>0</v>
      </c>
      <c r="AL34" s="252">
        <f>ROUND(AK34*事業まとめ!$Q$6,2)</f>
        <v>0</v>
      </c>
      <c r="AM34" s="254">
        <f t="shared" si="2"/>
        <v>0</v>
      </c>
      <c r="AN34" s="254">
        <f t="shared" si="2"/>
        <v>0</v>
      </c>
      <c r="AO34" s="259"/>
      <c r="AP34" s="260">
        <f t="shared" si="3"/>
        <v>0</v>
      </c>
      <c r="AQ34" s="259"/>
      <c r="AR34" s="257"/>
      <c r="AS34" s="257"/>
      <c r="AT34" s="257"/>
      <c r="AU34" s="257"/>
      <c r="AV34" s="257"/>
      <c r="AW34" s="257"/>
    </row>
    <row r="35" spans="2:49" s="264" customFormat="1" x14ac:dyDescent="0.4">
      <c r="B35" s="251"/>
      <c r="C35" s="251"/>
      <c r="D35" s="251"/>
      <c r="E35" s="251"/>
      <c r="F35" s="251"/>
      <c r="G35" s="251"/>
      <c r="H35" s="251"/>
      <c r="I35" s="251"/>
      <c r="J35" s="251"/>
      <c r="K35" s="251"/>
      <c r="L35" s="251"/>
      <c r="M35" s="251"/>
      <c r="N35" s="251"/>
      <c r="O35" s="251"/>
      <c r="P35" s="251"/>
      <c r="Q35" s="251"/>
      <c r="R35" s="251"/>
      <c r="S35" s="251"/>
      <c r="T35" s="251"/>
      <c r="U35" s="251"/>
      <c r="V35" s="251"/>
      <c r="W35" s="251"/>
      <c r="X35" s="251"/>
      <c r="Y35" s="251"/>
      <c r="Z35" s="251"/>
      <c r="AA35" s="251"/>
      <c r="AB35" s="252">
        <f t="shared" si="0"/>
        <v>0</v>
      </c>
      <c r="AC35" s="252">
        <f>ROUND(AB35*事業まとめ!$Q$6,2)</f>
        <v>0</v>
      </c>
      <c r="AD35" s="253"/>
      <c r="AE35" s="253"/>
      <c r="AF35" s="253"/>
      <c r="AG35" s="253"/>
      <c r="AH35" s="253"/>
      <c r="AI35" s="253"/>
      <c r="AJ35" s="253"/>
      <c r="AK35" s="252">
        <f t="shared" si="1"/>
        <v>0</v>
      </c>
      <c r="AL35" s="252">
        <f>ROUND(AK35*事業まとめ!$Q$6,2)</f>
        <v>0</v>
      </c>
      <c r="AM35" s="254">
        <f t="shared" si="2"/>
        <v>0</v>
      </c>
      <c r="AN35" s="254">
        <f t="shared" si="2"/>
        <v>0</v>
      </c>
      <c r="AO35" s="259"/>
      <c r="AP35" s="260">
        <f t="shared" si="3"/>
        <v>0</v>
      </c>
      <c r="AQ35" s="259"/>
      <c r="AR35" s="257"/>
      <c r="AS35" s="257"/>
      <c r="AT35" s="257"/>
      <c r="AU35" s="257"/>
      <c r="AV35" s="257"/>
      <c r="AW35" s="257"/>
    </row>
    <row r="36" spans="2:49" s="264" customFormat="1" x14ac:dyDescent="0.4">
      <c r="B36" s="251"/>
      <c r="C36" s="251"/>
      <c r="D36" s="251"/>
      <c r="E36" s="251"/>
      <c r="F36" s="251"/>
      <c r="G36" s="251"/>
      <c r="H36" s="251"/>
      <c r="I36" s="251"/>
      <c r="J36" s="251"/>
      <c r="K36" s="251"/>
      <c r="L36" s="251"/>
      <c r="M36" s="251"/>
      <c r="N36" s="251"/>
      <c r="O36" s="251"/>
      <c r="P36" s="251"/>
      <c r="Q36" s="251"/>
      <c r="R36" s="251"/>
      <c r="S36" s="251"/>
      <c r="T36" s="251"/>
      <c r="U36" s="251"/>
      <c r="V36" s="251"/>
      <c r="W36" s="251"/>
      <c r="X36" s="251"/>
      <c r="Y36" s="251"/>
      <c r="Z36" s="251"/>
      <c r="AA36" s="251"/>
      <c r="AB36" s="252">
        <f t="shared" si="0"/>
        <v>0</v>
      </c>
      <c r="AC36" s="252">
        <f>ROUND(AB36*事業まとめ!$Q$6,2)</f>
        <v>0</v>
      </c>
      <c r="AD36" s="253"/>
      <c r="AE36" s="253"/>
      <c r="AF36" s="253"/>
      <c r="AG36" s="253"/>
      <c r="AH36" s="253"/>
      <c r="AI36" s="253"/>
      <c r="AJ36" s="253"/>
      <c r="AK36" s="252">
        <f t="shared" si="1"/>
        <v>0</v>
      </c>
      <c r="AL36" s="252">
        <f>ROUND(AK36*事業まとめ!$Q$6,2)</f>
        <v>0</v>
      </c>
      <c r="AM36" s="254">
        <f t="shared" si="2"/>
        <v>0</v>
      </c>
      <c r="AN36" s="254">
        <f t="shared" si="2"/>
        <v>0</v>
      </c>
      <c r="AO36" s="259"/>
      <c r="AP36" s="260">
        <f t="shared" si="3"/>
        <v>0</v>
      </c>
      <c r="AQ36" s="259"/>
      <c r="AR36" s="257"/>
      <c r="AS36" s="257"/>
      <c r="AT36" s="257"/>
      <c r="AU36" s="257"/>
      <c r="AV36" s="257"/>
      <c r="AW36" s="257"/>
    </row>
    <row r="37" spans="2:49" s="264" customFormat="1" x14ac:dyDescent="0.4">
      <c r="B37" s="251"/>
      <c r="C37" s="251"/>
      <c r="D37" s="251"/>
      <c r="E37" s="251"/>
      <c r="F37" s="251"/>
      <c r="G37" s="251"/>
      <c r="H37" s="251"/>
      <c r="I37" s="251"/>
      <c r="J37" s="251"/>
      <c r="K37" s="251"/>
      <c r="L37" s="251"/>
      <c r="M37" s="251"/>
      <c r="N37" s="251"/>
      <c r="O37" s="251"/>
      <c r="P37" s="251"/>
      <c r="Q37" s="251"/>
      <c r="R37" s="251"/>
      <c r="S37" s="251"/>
      <c r="T37" s="251"/>
      <c r="U37" s="251"/>
      <c r="V37" s="251"/>
      <c r="W37" s="251"/>
      <c r="X37" s="251"/>
      <c r="Y37" s="251"/>
      <c r="Z37" s="251"/>
      <c r="AA37" s="251"/>
      <c r="AB37" s="252">
        <f t="shared" si="0"/>
        <v>0</v>
      </c>
      <c r="AC37" s="252">
        <f>ROUND(AB37*事業まとめ!$Q$6,2)</f>
        <v>0</v>
      </c>
      <c r="AD37" s="253"/>
      <c r="AE37" s="253"/>
      <c r="AF37" s="253"/>
      <c r="AG37" s="253"/>
      <c r="AH37" s="253"/>
      <c r="AI37" s="253"/>
      <c r="AJ37" s="253"/>
      <c r="AK37" s="252">
        <f t="shared" si="1"/>
        <v>0</v>
      </c>
      <c r="AL37" s="252">
        <f>ROUND(AK37*事業まとめ!$Q$6,2)</f>
        <v>0</v>
      </c>
      <c r="AM37" s="254">
        <f t="shared" si="2"/>
        <v>0</v>
      </c>
      <c r="AN37" s="254">
        <f t="shared" si="2"/>
        <v>0</v>
      </c>
      <c r="AO37" s="259"/>
      <c r="AP37" s="260">
        <f t="shared" si="3"/>
        <v>0</v>
      </c>
      <c r="AQ37" s="259"/>
      <c r="AR37" s="257"/>
      <c r="AS37" s="257"/>
      <c r="AT37" s="257"/>
      <c r="AU37" s="257"/>
      <c r="AV37" s="257"/>
      <c r="AW37" s="257"/>
    </row>
    <row r="38" spans="2:49" s="264" customFormat="1" x14ac:dyDescent="0.4">
      <c r="B38" s="251"/>
      <c r="C38" s="251"/>
      <c r="D38" s="251"/>
      <c r="E38" s="251"/>
      <c r="F38" s="251"/>
      <c r="G38" s="251"/>
      <c r="H38" s="251"/>
      <c r="I38" s="251"/>
      <c r="J38" s="251"/>
      <c r="K38" s="251"/>
      <c r="L38" s="251"/>
      <c r="M38" s="251"/>
      <c r="N38" s="251"/>
      <c r="O38" s="251"/>
      <c r="P38" s="251"/>
      <c r="Q38" s="251"/>
      <c r="R38" s="251"/>
      <c r="S38" s="251"/>
      <c r="T38" s="251"/>
      <c r="U38" s="251"/>
      <c r="V38" s="251"/>
      <c r="W38" s="251"/>
      <c r="X38" s="251"/>
      <c r="Y38" s="251"/>
      <c r="Z38" s="251"/>
      <c r="AA38" s="251"/>
      <c r="AB38" s="252">
        <f t="shared" si="0"/>
        <v>0</v>
      </c>
      <c r="AC38" s="252">
        <f>ROUND(AB38*事業まとめ!$Q$6,2)</f>
        <v>0</v>
      </c>
      <c r="AD38" s="253"/>
      <c r="AE38" s="253"/>
      <c r="AF38" s="253"/>
      <c r="AG38" s="253"/>
      <c r="AH38" s="253"/>
      <c r="AI38" s="253"/>
      <c r="AJ38" s="253"/>
      <c r="AK38" s="252">
        <f t="shared" si="1"/>
        <v>0</v>
      </c>
      <c r="AL38" s="252">
        <f>ROUND(AK38*事業まとめ!$Q$6,2)</f>
        <v>0</v>
      </c>
      <c r="AM38" s="254">
        <f t="shared" si="2"/>
        <v>0</v>
      </c>
      <c r="AN38" s="254">
        <f t="shared" si="2"/>
        <v>0</v>
      </c>
      <c r="AO38" s="259"/>
      <c r="AP38" s="260">
        <f t="shared" si="3"/>
        <v>0</v>
      </c>
      <c r="AQ38" s="259"/>
      <c r="AR38" s="257"/>
      <c r="AS38" s="257"/>
      <c r="AT38" s="257"/>
      <c r="AU38" s="257"/>
      <c r="AV38" s="257"/>
      <c r="AW38" s="257"/>
    </row>
    <row r="39" spans="2:49" s="264" customFormat="1" x14ac:dyDescent="0.4">
      <c r="B39" s="251"/>
      <c r="C39" s="251"/>
      <c r="D39" s="251"/>
      <c r="E39" s="251"/>
      <c r="F39" s="251"/>
      <c r="G39" s="251"/>
      <c r="H39" s="251"/>
      <c r="I39" s="251"/>
      <c r="J39" s="251"/>
      <c r="K39" s="251"/>
      <c r="L39" s="251"/>
      <c r="M39" s="251"/>
      <c r="N39" s="251"/>
      <c r="O39" s="251"/>
      <c r="P39" s="251"/>
      <c r="Q39" s="251"/>
      <c r="R39" s="251"/>
      <c r="S39" s="251"/>
      <c r="T39" s="251"/>
      <c r="U39" s="251"/>
      <c r="V39" s="251"/>
      <c r="W39" s="251"/>
      <c r="X39" s="251"/>
      <c r="Y39" s="251"/>
      <c r="Z39" s="251"/>
      <c r="AA39" s="251"/>
      <c r="AB39" s="252">
        <f t="shared" si="0"/>
        <v>0</v>
      </c>
      <c r="AC39" s="252">
        <f>ROUND(AB39*事業まとめ!$Q$6,2)</f>
        <v>0</v>
      </c>
      <c r="AD39" s="253"/>
      <c r="AE39" s="253"/>
      <c r="AF39" s="253"/>
      <c r="AG39" s="253"/>
      <c r="AH39" s="253"/>
      <c r="AI39" s="253"/>
      <c r="AJ39" s="253"/>
      <c r="AK39" s="252">
        <f t="shared" si="1"/>
        <v>0</v>
      </c>
      <c r="AL39" s="252">
        <f>ROUND(AK39*事業まとめ!$Q$6,2)</f>
        <v>0</v>
      </c>
      <c r="AM39" s="254">
        <f t="shared" si="2"/>
        <v>0</v>
      </c>
      <c r="AN39" s="254">
        <f t="shared" si="2"/>
        <v>0</v>
      </c>
      <c r="AO39" s="259"/>
      <c r="AP39" s="260">
        <f t="shared" si="3"/>
        <v>0</v>
      </c>
      <c r="AQ39" s="259"/>
      <c r="AR39" s="257"/>
      <c r="AS39" s="257"/>
      <c r="AT39" s="257"/>
      <c r="AU39" s="257"/>
      <c r="AV39" s="257"/>
      <c r="AW39" s="257"/>
    </row>
    <row r="40" spans="2:49" s="264" customFormat="1" x14ac:dyDescent="0.4">
      <c r="B40" s="251"/>
      <c r="C40" s="251"/>
      <c r="D40" s="251"/>
      <c r="E40" s="251"/>
      <c r="F40" s="251"/>
      <c r="G40" s="251"/>
      <c r="H40" s="251"/>
      <c r="I40" s="251"/>
      <c r="J40" s="251"/>
      <c r="K40" s="251"/>
      <c r="L40" s="251"/>
      <c r="M40" s="251"/>
      <c r="N40" s="251"/>
      <c r="O40" s="251"/>
      <c r="P40" s="251"/>
      <c r="Q40" s="251"/>
      <c r="R40" s="251"/>
      <c r="S40" s="251"/>
      <c r="T40" s="251"/>
      <c r="U40" s="251"/>
      <c r="V40" s="251"/>
      <c r="W40" s="251"/>
      <c r="X40" s="251"/>
      <c r="Y40" s="251"/>
      <c r="Z40" s="251"/>
      <c r="AA40" s="251"/>
      <c r="AB40" s="252">
        <f t="shared" si="0"/>
        <v>0</v>
      </c>
      <c r="AC40" s="252">
        <f>ROUND(AB40*事業まとめ!$Q$6,2)</f>
        <v>0</v>
      </c>
      <c r="AD40" s="253"/>
      <c r="AE40" s="253"/>
      <c r="AF40" s="253"/>
      <c r="AG40" s="253"/>
      <c r="AH40" s="253"/>
      <c r="AI40" s="253"/>
      <c r="AJ40" s="253"/>
      <c r="AK40" s="252">
        <f t="shared" si="1"/>
        <v>0</v>
      </c>
      <c r="AL40" s="252">
        <f>ROUND(AK40*事業まとめ!$Q$6,2)</f>
        <v>0</v>
      </c>
      <c r="AM40" s="254">
        <f t="shared" si="2"/>
        <v>0</v>
      </c>
      <c r="AN40" s="254">
        <f t="shared" si="2"/>
        <v>0</v>
      </c>
      <c r="AO40" s="259"/>
      <c r="AP40" s="260">
        <f t="shared" si="3"/>
        <v>0</v>
      </c>
      <c r="AQ40" s="259"/>
      <c r="AR40" s="257"/>
      <c r="AS40" s="257"/>
      <c r="AT40" s="257"/>
      <c r="AU40" s="257"/>
      <c r="AV40" s="257"/>
      <c r="AW40" s="257"/>
    </row>
    <row r="41" spans="2:49" s="264" customFormat="1" x14ac:dyDescent="0.4">
      <c r="B41" s="251"/>
      <c r="C41" s="251"/>
      <c r="D41" s="251"/>
      <c r="E41" s="251"/>
      <c r="F41" s="251"/>
      <c r="G41" s="251"/>
      <c r="H41" s="251"/>
      <c r="I41" s="251"/>
      <c r="J41" s="251"/>
      <c r="K41" s="251"/>
      <c r="L41" s="251"/>
      <c r="M41" s="251"/>
      <c r="N41" s="251"/>
      <c r="O41" s="251"/>
      <c r="P41" s="251"/>
      <c r="Q41" s="251"/>
      <c r="R41" s="251"/>
      <c r="S41" s="251"/>
      <c r="T41" s="251"/>
      <c r="U41" s="251"/>
      <c r="V41" s="251"/>
      <c r="W41" s="251"/>
      <c r="X41" s="251"/>
      <c r="Y41" s="251"/>
      <c r="Z41" s="251"/>
      <c r="AA41" s="251"/>
      <c r="AB41" s="252">
        <f t="shared" si="0"/>
        <v>0</v>
      </c>
      <c r="AC41" s="252">
        <f>ROUND(AB41*事業まとめ!$Q$6,2)</f>
        <v>0</v>
      </c>
      <c r="AD41" s="253"/>
      <c r="AE41" s="253"/>
      <c r="AF41" s="253"/>
      <c r="AG41" s="253"/>
      <c r="AH41" s="253"/>
      <c r="AI41" s="253"/>
      <c r="AJ41" s="253"/>
      <c r="AK41" s="252">
        <f t="shared" si="1"/>
        <v>0</v>
      </c>
      <c r="AL41" s="252">
        <f>ROUND(AK41*事業まとめ!$Q$6,2)</f>
        <v>0</v>
      </c>
      <c r="AM41" s="254">
        <f t="shared" si="2"/>
        <v>0</v>
      </c>
      <c r="AN41" s="254">
        <f t="shared" si="2"/>
        <v>0</v>
      </c>
      <c r="AO41" s="259"/>
      <c r="AP41" s="260">
        <f t="shared" si="3"/>
        <v>0</v>
      </c>
      <c r="AQ41" s="259"/>
      <c r="AR41" s="257"/>
      <c r="AS41" s="257"/>
      <c r="AT41" s="257"/>
      <c r="AU41" s="257"/>
      <c r="AV41" s="257"/>
      <c r="AW41" s="257"/>
    </row>
    <row r="42" spans="2:49" s="264" customFormat="1" x14ac:dyDescent="0.4">
      <c r="B42" s="251"/>
      <c r="C42" s="251"/>
      <c r="D42" s="251"/>
      <c r="E42" s="251"/>
      <c r="F42" s="251"/>
      <c r="G42" s="251"/>
      <c r="H42" s="251"/>
      <c r="I42" s="251"/>
      <c r="J42" s="251"/>
      <c r="K42" s="251"/>
      <c r="L42" s="251"/>
      <c r="M42" s="251"/>
      <c r="N42" s="251"/>
      <c r="O42" s="251"/>
      <c r="P42" s="251"/>
      <c r="Q42" s="251"/>
      <c r="R42" s="251"/>
      <c r="S42" s="251"/>
      <c r="T42" s="251"/>
      <c r="U42" s="251"/>
      <c r="V42" s="251"/>
      <c r="W42" s="251"/>
      <c r="X42" s="251"/>
      <c r="Y42" s="251"/>
      <c r="Z42" s="251"/>
      <c r="AA42" s="251"/>
      <c r="AB42" s="252">
        <f t="shared" si="0"/>
        <v>0</v>
      </c>
      <c r="AC42" s="252">
        <f>ROUND(AB42*事業まとめ!$Q$6,2)</f>
        <v>0</v>
      </c>
      <c r="AD42" s="253"/>
      <c r="AE42" s="253"/>
      <c r="AF42" s="253"/>
      <c r="AG42" s="253"/>
      <c r="AH42" s="253"/>
      <c r="AI42" s="253"/>
      <c r="AJ42" s="253"/>
      <c r="AK42" s="252">
        <f t="shared" si="1"/>
        <v>0</v>
      </c>
      <c r="AL42" s="252">
        <f>ROUND(AK42*事業まとめ!$Q$6,2)</f>
        <v>0</v>
      </c>
      <c r="AM42" s="254">
        <f t="shared" si="2"/>
        <v>0</v>
      </c>
      <c r="AN42" s="254">
        <f t="shared" si="2"/>
        <v>0</v>
      </c>
      <c r="AO42" s="259"/>
      <c r="AP42" s="260">
        <f t="shared" si="3"/>
        <v>0</v>
      </c>
      <c r="AQ42" s="259"/>
      <c r="AR42" s="257"/>
      <c r="AS42" s="257"/>
      <c r="AT42" s="257"/>
      <c r="AU42" s="257"/>
      <c r="AV42" s="257"/>
      <c r="AW42" s="257"/>
    </row>
    <row r="43" spans="2:49" s="264" customFormat="1" x14ac:dyDescent="0.4">
      <c r="B43" s="251"/>
      <c r="C43" s="251"/>
      <c r="D43" s="251"/>
      <c r="E43" s="251"/>
      <c r="F43" s="251"/>
      <c r="G43" s="251"/>
      <c r="H43" s="251"/>
      <c r="I43" s="251"/>
      <c r="J43" s="251"/>
      <c r="K43" s="251"/>
      <c r="L43" s="251"/>
      <c r="M43" s="251"/>
      <c r="N43" s="251"/>
      <c r="O43" s="251"/>
      <c r="P43" s="251"/>
      <c r="Q43" s="251"/>
      <c r="R43" s="251"/>
      <c r="S43" s="251"/>
      <c r="T43" s="251"/>
      <c r="U43" s="251"/>
      <c r="V43" s="251"/>
      <c r="W43" s="251"/>
      <c r="X43" s="251"/>
      <c r="Y43" s="251"/>
      <c r="Z43" s="251"/>
      <c r="AA43" s="251"/>
      <c r="AB43" s="252">
        <f t="shared" si="0"/>
        <v>0</v>
      </c>
      <c r="AC43" s="252">
        <f>ROUND(AB43*事業まとめ!$Q$6,2)</f>
        <v>0</v>
      </c>
      <c r="AD43" s="253"/>
      <c r="AE43" s="253"/>
      <c r="AF43" s="253"/>
      <c r="AG43" s="253"/>
      <c r="AH43" s="253"/>
      <c r="AI43" s="253"/>
      <c r="AJ43" s="253"/>
      <c r="AK43" s="252">
        <f t="shared" si="1"/>
        <v>0</v>
      </c>
      <c r="AL43" s="252">
        <f>ROUND(AK43*事業まとめ!$Q$6,2)</f>
        <v>0</v>
      </c>
      <c r="AM43" s="254">
        <f t="shared" si="2"/>
        <v>0</v>
      </c>
      <c r="AN43" s="254">
        <f t="shared" si="2"/>
        <v>0</v>
      </c>
      <c r="AO43" s="259"/>
      <c r="AP43" s="260">
        <f t="shared" si="3"/>
        <v>0</v>
      </c>
      <c r="AQ43" s="259"/>
      <c r="AR43" s="257"/>
      <c r="AS43" s="257"/>
      <c r="AT43" s="257"/>
      <c r="AU43" s="257"/>
      <c r="AV43" s="257"/>
      <c r="AW43" s="257"/>
    </row>
    <row r="44" spans="2:49" s="264" customFormat="1" x14ac:dyDescent="0.4">
      <c r="B44" s="251"/>
      <c r="C44" s="251"/>
      <c r="D44" s="251"/>
      <c r="E44" s="251"/>
      <c r="F44" s="251"/>
      <c r="G44" s="251"/>
      <c r="H44" s="251"/>
      <c r="I44" s="251"/>
      <c r="J44" s="251"/>
      <c r="K44" s="251"/>
      <c r="L44" s="251"/>
      <c r="M44" s="251"/>
      <c r="N44" s="251"/>
      <c r="O44" s="251"/>
      <c r="P44" s="251"/>
      <c r="Q44" s="251"/>
      <c r="R44" s="251"/>
      <c r="S44" s="251"/>
      <c r="T44" s="251"/>
      <c r="U44" s="251"/>
      <c r="V44" s="251"/>
      <c r="W44" s="251"/>
      <c r="X44" s="251"/>
      <c r="Y44" s="251"/>
      <c r="Z44" s="251"/>
      <c r="AA44" s="251"/>
      <c r="AB44" s="252">
        <f t="shared" si="0"/>
        <v>0</v>
      </c>
      <c r="AC44" s="252">
        <f>ROUND(AB44*事業まとめ!$Q$6,2)</f>
        <v>0</v>
      </c>
      <c r="AD44" s="253"/>
      <c r="AE44" s="253"/>
      <c r="AF44" s="253"/>
      <c r="AG44" s="253"/>
      <c r="AH44" s="253"/>
      <c r="AI44" s="253"/>
      <c r="AJ44" s="253"/>
      <c r="AK44" s="252">
        <f t="shared" si="1"/>
        <v>0</v>
      </c>
      <c r="AL44" s="252">
        <f>ROUND(AK44*事業まとめ!$Q$6,2)</f>
        <v>0</v>
      </c>
      <c r="AM44" s="254">
        <f t="shared" si="2"/>
        <v>0</v>
      </c>
      <c r="AN44" s="254">
        <f t="shared" si="2"/>
        <v>0</v>
      </c>
      <c r="AO44" s="259"/>
      <c r="AP44" s="260">
        <f t="shared" si="3"/>
        <v>0</v>
      </c>
      <c r="AQ44" s="259"/>
      <c r="AR44" s="257"/>
      <c r="AS44" s="257"/>
      <c r="AT44" s="257"/>
      <c r="AU44" s="257"/>
      <c r="AV44" s="257"/>
      <c r="AW44" s="257"/>
    </row>
    <row r="45" spans="2:49" s="264" customFormat="1" x14ac:dyDescent="0.4">
      <c r="B45" s="251"/>
      <c r="C45" s="251"/>
      <c r="D45" s="251"/>
      <c r="E45" s="251"/>
      <c r="F45" s="251"/>
      <c r="G45" s="251"/>
      <c r="H45" s="251"/>
      <c r="I45" s="251"/>
      <c r="J45" s="251"/>
      <c r="K45" s="251"/>
      <c r="L45" s="251"/>
      <c r="M45" s="251"/>
      <c r="N45" s="251"/>
      <c r="O45" s="251"/>
      <c r="P45" s="251"/>
      <c r="Q45" s="251"/>
      <c r="R45" s="251"/>
      <c r="S45" s="251"/>
      <c r="T45" s="251"/>
      <c r="U45" s="251"/>
      <c r="V45" s="251"/>
      <c r="W45" s="251"/>
      <c r="X45" s="251"/>
      <c r="Y45" s="251"/>
      <c r="Z45" s="251"/>
      <c r="AA45" s="251"/>
      <c r="AB45" s="252">
        <f t="shared" si="0"/>
        <v>0</v>
      </c>
      <c r="AC45" s="252">
        <f>ROUND(AB45*事業まとめ!$Q$6,2)</f>
        <v>0</v>
      </c>
      <c r="AD45" s="253"/>
      <c r="AE45" s="253"/>
      <c r="AF45" s="253"/>
      <c r="AG45" s="253"/>
      <c r="AH45" s="253"/>
      <c r="AI45" s="253"/>
      <c r="AJ45" s="253"/>
      <c r="AK45" s="252">
        <f t="shared" si="1"/>
        <v>0</v>
      </c>
      <c r="AL45" s="252">
        <f>ROUND(AK45*事業まとめ!$Q$6,2)</f>
        <v>0</v>
      </c>
      <c r="AM45" s="254">
        <f t="shared" si="2"/>
        <v>0</v>
      </c>
      <c r="AN45" s="254">
        <f t="shared" si="2"/>
        <v>0</v>
      </c>
      <c r="AO45" s="259"/>
      <c r="AP45" s="260">
        <f t="shared" si="3"/>
        <v>0</v>
      </c>
      <c r="AQ45" s="259"/>
      <c r="AR45" s="257"/>
      <c r="AS45" s="257"/>
      <c r="AT45" s="257"/>
      <c r="AU45" s="257"/>
      <c r="AV45" s="257"/>
      <c r="AW45" s="257"/>
    </row>
    <row r="46" spans="2:49" s="264" customFormat="1" x14ac:dyDescent="0.4">
      <c r="B46" s="251"/>
      <c r="C46" s="251"/>
      <c r="D46" s="251"/>
      <c r="E46" s="251"/>
      <c r="F46" s="251"/>
      <c r="G46" s="251"/>
      <c r="H46" s="251"/>
      <c r="I46" s="251"/>
      <c r="J46" s="251"/>
      <c r="K46" s="251"/>
      <c r="L46" s="251"/>
      <c r="M46" s="251"/>
      <c r="N46" s="251"/>
      <c r="O46" s="251"/>
      <c r="P46" s="251"/>
      <c r="Q46" s="251"/>
      <c r="R46" s="251"/>
      <c r="S46" s="251"/>
      <c r="T46" s="251"/>
      <c r="U46" s="251"/>
      <c r="V46" s="251"/>
      <c r="W46" s="251"/>
      <c r="X46" s="251"/>
      <c r="Y46" s="251"/>
      <c r="Z46" s="251"/>
      <c r="AA46" s="251"/>
      <c r="AB46" s="252">
        <f t="shared" si="0"/>
        <v>0</v>
      </c>
      <c r="AC46" s="252">
        <f>ROUND(AB46*事業まとめ!$Q$6,2)</f>
        <v>0</v>
      </c>
      <c r="AD46" s="253"/>
      <c r="AE46" s="253"/>
      <c r="AF46" s="253"/>
      <c r="AG46" s="253"/>
      <c r="AH46" s="253"/>
      <c r="AI46" s="253"/>
      <c r="AJ46" s="253"/>
      <c r="AK46" s="252">
        <f t="shared" si="1"/>
        <v>0</v>
      </c>
      <c r="AL46" s="252">
        <f>ROUND(AK46*事業まとめ!$Q$6,2)</f>
        <v>0</v>
      </c>
      <c r="AM46" s="254">
        <f t="shared" si="2"/>
        <v>0</v>
      </c>
      <c r="AN46" s="254">
        <f t="shared" si="2"/>
        <v>0</v>
      </c>
      <c r="AO46" s="259"/>
      <c r="AP46" s="260">
        <f t="shared" si="3"/>
        <v>0</v>
      </c>
      <c r="AQ46" s="259"/>
      <c r="AR46" s="257"/>
      <c r="AS46" s="257"/>
      <c r="AT46" s="257"/>
      <c r="AU46" s="257"/>
      <c r="AV46" s="257"/>
      <c r="AW46" s="257"/>
    </row>
    <row r="47" spans="2:49" s="264" customFormat="1" x14ac:dyDescent="0.4">
      <c r="B47" s="251"/>
      <c r="C47" s="251"/>
      <c r="D47" s="251"/>
      <c r="E47" s="251"/>
      <c r="F47" s="251"/>
      <c r="G47" s="251"/>
      <c r="H47" s="251"/>
      <c r="I47" s="251"/>
      <c r="J47" s="251"/>
      <c r="K47" s="251"/>
      <c r="L47" s="251"/>
      <c r="M47" s="251"/>
      <c r="N47" s="251"/>
      <c r="O47" s="251"/>
      <c r="P47" s="251"/>
      <c r="Q47" s="251"/>
      <c r="R47" s="251"/>
      <c r="S47" s="251"/>
      <c r="T47" s="251"/>
      <c r="U47" s="251"/>
      <c r="V47" s="251"/>
      <c r="W47" s="251"/>
      <c r="X47" s="251"/>
      <c r="Y47" s="251"/>
      <c r="Z47" s="251"/>
      <c r="AA47" s="251"/>
      <c r="AB47" s="252">
        <f t="shared" si="0"/>
        <v>0</v>
      </c>
      <c r="AC47" s="252">
        <f>ROUND(AB47*事業まとめ!$Q$6,2)</f>
        <v>0</v>
      </c>
      <c r="AD47" s="253"/>
      <c r="AE47" s="253"/>
      <c r="AF47" s="253"/>
      <c r="AG47" s="253"/>
      <c r="AH47" s="253"/>
      <c r="AI47" s="253"/>
      <c r="AJ47" s="253"/>
      <c r="AK47" s="252">
        <f t="shared" si="1"/>
        <v>0</v>
      </c>
      <c r="AL47" s="252">
        <f>ROUND(AK47*事業まとめ!$Q$6,2)</f>
        <v>0</v>
      </c>
      <c r="AM47" s="254">
        <f t="shared" si="2"/>
        <v>0</v>
      </c>
      <c r="AN47" s="254">
        <f t="shared" si="2"/>
        <v>0</v>
      </c>
      <c r="AO47" s="259"/>
      <c r="AP47" s="260">
        <f t="shared" si="3"/>
        <v>0</v>
      </c>
      <c r="AQ47" s="259"/>
      <c r="AR47" s="257"/>
      <c r="AS47" s="257"/>
      <c r="AT47" s="257"/>
      <c r="AU47" s="257"/>
      <c r="AV47" s="257"/>
      <c r="AW47" s="257"/>
    </row>
    <row r="48" spans="2:49" s="264" customFormat="1" x14ac:dyDescent="0.4">
      <c r="B48" s="251"/>
      <c r="C48" s="251"/>
      <c r="D48" s="251"/>
      <c r="E48" s="251"/>
      <c r="F48" s="251"/>
      <c r="G48" s="251"/>
      <c r="H48" s="251"/>
      <c r="I48" s="251"/>
      <c r="J48" s="251"/>
      <c r="K48" s="251"/>
      <c r="L48" s="251"/>
      <c r="M48" s="251"/>
      <c r="N48" s="251"/>
      <c r="O48" s="251"/>
      <c r="P48" s="251"/>
      <c r="Q48" s="251"/>
      <c r="R48" s="251"/>
      <c r="S48" s="251"/>
      <c r="T48" s="251"/>
      <c r="U48" s="251"/>
      <c r="V48" s="251"/>
      <c r="W48" s="251"/>
      <c r="X48" s="251"/>
      <c r="Y48" s="251"/>
      <c r="Z48" s="251"/>
      <c r="AA48" s="251"/>
      <c r="AB48" s="252">
        <f t="shared" si="0"/>
        <v>0</v>
      </c>
      <c r="AC48" s="252">
        <f>ROUND(AB48*事業まとめ!$Q$6,2)</f>
        <v>0</v>
      </c>
      <c r="AD48" s="253"/>
      <c r="AE48" s="253"/>
      <c r="AF48" s="253"/>
      <c r="AG48" s="253"/>
      <c r="AH48" s="253"/>
      <c r="AI48" s="253"/>
      <c r="AJ48" s="253"/>
      <c r="AK48" s="252">
        <f t="shared" si="1"/>
        <v>0</v>
      </c>
      <c r="AL48" s="252">
        <f>ROUND(AK48*事業まとめ!$Q$6,2)</f>
        <v>0</v>
      </c>
      <c r="AM48" s="254">
        <f t="shared" si="2"/>
        <v>0</v>
      </c>
      <c r="AN48" s="254">
        <f t="shared" si="2"/>
        <v>0</v>
      </c>
      <c r="AO48" s="259"/>
      <c r="AP48" s="260">
        <f t="shared" si="3"/>
        <v>0</v>
      </c>
      <c r="AQ48" s="259"/>
      <c r="AR48" s="257"/>
      <c r="AS48" s="257"/>
      <c r="AT48" s="257"/>
      <c r="AU48" s="257"/>
      <c r="AV48" s="257"/>
      <c r="AW48" s="257"/>
    </row>
    <row r="49" spans="2:49" s="264" customFormat="1" x14ac:dyDescent="0.4">
      <c r="B49" s="251"/>
      <c r="C49" s="251"/>
      <c r="D49" s="251"/>
      <c r="E49" s="251"/>
      <c r="F49" s="251"/>
      <c r="G49" s="251"/>
      <c r="H49" s="251"/>
      <c r="I49" s="251"/>
      <c r="J49" s="251"/>
      <c r="K49" s="251"/>
      <c r="L49" s="251"/>
      <c r="M49" s="251"/>
      <c r="N49" s="251"/>
      <c r="O49" s="251"/>
      <c r="P49" s="251"/>
      <c r="Q49" s="251"/>
      <c r="R49" s="251"/>
      <c r="S49" s="251"/>
      <c r="T49" s="251"/>
      <c r="U49" s="251"/>
      <c r="V49" s="251"/>
      <c r="W49" s="251"/>
      <c r="X49" s="251"/>
      <c r="Y49" s="251"/>
      <c r="Z49" s="251"/>
      <c r="AA49" s="251"/>
      <c r="AB49" s="252">
        <f t="shared" si="0"/>
        <v>0</v>
      </c>
      <c r="AC49" s="252">
        <f>ROUND(AB49*事業まとめ!$Q$6,2)</f>
        <v>0</v>
      </c>
      <c r="AD49" s="253"/>
      <c r="AE49" s="253"/>
      <c r="AF49" s="253"/>
      <c r="AG49" s="253"/>
      <c r="AH49" s="253"/>
      <c r="AI49" s="253"/>
      <c r="AJ49" s="253"/>
      <c r="AK49" s="252">
        <f t="shared" si="1"/>
        <v>0</v>
      </c>
      <c r="AL49" s="252">
        <f>ROUND(AK49*事業まとめ!$Q$6,2)</f>
        <v>0</v>
      </c>
      <c r="AM49" s="254">
        <f t="shared" si="2"/>
        <v>0</v>
      </c>
      <c r="AN49" s="254">
        <f t="shared" si="2"/>
        <v>0</v>
      </c>
      <c r="AO49" s="259"/>
      <c r="AP49" s="260">
        <f t="shared" si="3"/>
        <v>0</v>
      </c>
      <c r="AQ49" s="259"/>
      <c r="AR49" s="257"/>
      <c r="AS49" s="257"/>
      <c r="AT49" s="257"/>
      <c r="AU49" s="257"/>
      <c r="AV49" s="257"/>
      <c r="AW49" s="257"/>
    </row>
    <row r="50" spans="2:49" s="264" customFormat="1" x14ac:dyDescent="0.4">
      <c r="B50" s="251"/>
      <c r="C50" s="251"/>
      <c r="D50" s="251"/>
      <c r="E50" s="251"/>
      <c r="F50" s="251"/>
      <c r="G50" s="251"/>
      <c r="H50" s="251"/>
      <c r="I50" s="251"/>
      <c r="J50" s="251"/>
      <c r="K50" s="251"/>
      <c r="L50" s="251"/>
      <c r="M50" s="251"/>
      <c r="N50" s="251"/>
      <c r="O50" s="251"/>
      <c r="P50" s="251"/>
      <c r="Q50" s="251"/>
      <c r="R50" s="251"/>
      <c r="S50" s="251"/>
      <c r="T50" s="251"/>
      <c r="U50" s="251"/>
      <c r="V50" s="251"/>
      <c r="W50" s="251"/>
      <c r="X50" s="251"/>
      <c r="Y50" s="251"/>
      <c r="Z50" s="251"/>
      <c r="AA50" s="251"/>
      <c r="AB50" s="252">
        <f t="shared" si="0"/>
        <v>0</v>
      </c>
      <c r="AC50" s="252">
        <f>ROUND(AB50*事業まとめ!$Q$6,2)</f>
        <v>0</v>
      </c>
      <c r="AD50" s="253"/>
      <c r="AE50" s="253"/>
      <c r="AF50" s="253"/>
      <c r="AG50" s="253"/>
      <c r="AH50" s="253"/>
      <c r="AI50" s="253"/>
      <c r="AJ50" s="253"/>
      <c r="AK50" s="252">
        <f t="shared" si="1"/>
        <v>0</v>
      </c>
      <c r="AL50" s="252">
        <f>ROUND(AK50*事業まとめ!$Q$6,2)</f>
        <v>0</v>
      </c>
      <c r="AM50" s="254">
        <f t="shared" si="2"/>
        <v>0</v>
      </c>
      <c r="AN50" s="254">
        <f t="shared" si="2"/>
        <v>0</v>
      </c>
      <c r="AO50" s="259"/>
      <c r="AP50" s="260">
        <f t="shared" si="3"/>
        <v>0</v>
      </c>
      <c r="AQ50" s="259"/>
      <c r="AR50" s="257"/>
      <c r="AS50" s="257"/>
      <c r="AT50" s="257"/>
      <c r="AU50" s="257"/>
      <c r="AV50" s="257"/>
      <c r="AW50" s="257"/>
    </row>
    <row r="51" spans="2:49" s="264" customFormat="1" x14ac:dyDescent="0.4">
      <c r="B51" s="251"/>
      <c r="C51" s="251"/>
      <c r="D51" s="251"/>
      <c r="E51" s="251"/>
      <c r="F51" s="251"/>
      <c r="G51" s="251"/>
      <c r="H51" s="251"/>
      <c r="I51" s="251"/>
      <c r="J51" s="251"/>
      <c r="K51" s="251"/>
      <c r="L51" s="251"/>
      <c r="M51" s="251"/>
      <c r="N51" s="251"/>
      <c r="O51" s="251"/>
      <c r="P51" s="251"/>
      <c r="Q51" s="251"/>
      <c r="R51" s="251"/>
      <c r="S51" s="251"/>
      <c r="T51" s="251"/>
      <c r="U51" s="251"/>
      <c r="V51" s="251"/>
      <c r="W51" s="251"/>
      <c r="X51" s="251"/>
      <c r="Y51" s="251"/>
      <c r="Z51" s="251"/>
      <c r="AA51" s="251"/>
      <c r="AB51" s="252">
        <f t="shared" si="0"/>
        <v>0</v>
      </c>
      <c r="AC51" s="252">
        <f>ROUND(AB51*事業まとめ!$Q$6,2)</f>
        <v>0</v>
      </c>
      <c r="AD51" s="253"/>
      <c r="AE51" s="253"/>
      <c r="AF51" s="253"/>
      <c r="AG51" s="253"/>
      <c r="AH51" s="253"/>
      <c r="AI51" s="253"/>
      <c r="AJ51" s="253"/>
      <c r="AK51" s="252">
        <f t="shared" si="1"/>
        <v>0</v>
      </c>
      <c r="AL51" s="252">
        <f>ROUND(AK51*事業まとめ!$Q$6,2)</f>
        <v>0</v>
      </c>
      <c r="AM51" s="254">
        <f t="shared" si="2"/>
        <v>0</v>
      </c>
      <c r="AN51" s="254">
        <f t="shared" si="2"/>
        <v>0</v>
      </c>
      <c r="AO51" s="259"/>
      <c r="AP51" s="260">
        <f t="shared" si="3"/>
        <v>0</v>
      </c>
      <c r="AQ51" s="259"/>
      <c r="AR51" s="257"/>
      <c r="AS51" s="257"/>
      <c r="AT51" s="257"/>
      <c r="AU51" s="257"/>
      <c r="AV51" s="257"/>
      <c r="AW51" s="257"/>
    </row>
    <row r="52" spans="2:49" s="264" customFormat="1" x14ac:dyDescent="0.4">
      <c r="B52" s="251"/>
      <c r="C52" s="251"/>
      <c r="D52" s="251"/>
      <c r="E52" s="251"/>
      <c r="F52" s="251"/>
      <c r="G52" s="251"/>
      <c r="H52" s="251"/>
      <c r="I52" s="251"/>
      <c r="J52" s="251"/>
      <c r="K52" s="251"/>
      <c r="L52" s="251"/>
      <c r="M52" s="251"/>
      <c r="N52" s="251"/>
      <c r="O52" s="251"/>
      <c r="P52" s="251"/>
      <c r="Q52" s="251"/>
      <c r="R52" s="251"/>
      <c r="S52" s="251"/>
      <c r="T52" s="251"/>
      <c r="U52" s="251"/>
      <c r="V52" s="251"/>
      <c r="W52" s="251"/>
      <c r="X52" s="251"/>
      <c r="Y52" s="251"/>
      <c r="Z52" s="251"/>
      <c r="AA52" s="251"/>
      <c r="AB52" s="252">
        <f t="shared" si="0"/>
        <v>0</v>
      </c>
      <c r="AC52" s="252">
        <f>ROUND(AB52*事業まとめ!$Q$6,2)</f>
        <v>0</v>
      </c>
      <c r="AD52" s="253"/>
      <c r="AE52" s="253"/>
      <c r="AF52" s="253"/>
      <c r="AG52" s="253"/>
      <c r="AH52" s="253"/>
      <c r="AI52" s="253"/>
      <c r="AJ52" s="253"/>
      <c r="AK52" s="252">
        <f t="shared" si="1"/>
        <v>0</v>
      </c>
      <c r="AL52" s="252">
        <f>ROUND(AK52*事業まとめ!$Q$6,2)</f>
        <v>0</v>
      </c>
      <c r="AM52" s="254">
        <f t="shared" si="2"/>
        <v>0</v>
      </c>
      <c r="AN52" s="254">
        <f t="shared" si="2"/>
        <v>0</v>
      </c>
      <c r="AO52" s="259"/>
      <c r="AP52" s="260">
        <f t="shared" si="3"/>
        <v>0</v>
      </c>
      <c r="AQ52" s="259"/>
      <c r="AR52" s="257"/>
      <c r="AS52" s="257"/>
      <c r="AT52" s="257"/>
      <c r="AU52" s="257"/>
      <c r="AV52" s="257"/>
      <c r="AW52" s="257"/>
    </row>
    <row r="53" spans="2:49" s="264" customFormat="1" x14ac:dyDescent="0.4">
      <c r="B53" s="251"/>
      <c r="C53" s="251"/>
      <c r="D53" s="251"/>
      <c r="E53" s="251"/>
      <c r="F53" s="251"/>
      <c r="G53" s="251"/>
      <c r="H53" s="251"/>
      <c r="I53" s="251"/>
      <c r="J53" s="251"/>
      <c r="K53" s="251"/>
      <c r="L53" s="251"/>
      <c r="M53" s="251"/>
      <c r="N53" s="251"/>
      <c r="O53" s="251"/>
      <c r="P53" s="251"/>
      <c r="Q53" s="251"/>
      <c r="R53" s="251"/>
      <c r="S53" s="251"/>
      <c r="T53" s="251"/>
      <c r="U53" s="251"/>
      <c r="V53" s="251"/>
      <c r="W53" s="251"/>
      <c r="X53" s="251"/>
      <c r="Y53" s="251"/>
      <c r="Z53" s="251"/>
      <c r="AA53" s="251"/>
      <c r="AB53" s="252">
        <f t="shared" si="0"/>
        <v>0</v>
      </c>
      <c r="AC53" s="252">
        <f>ROUND(AB53*事業まとめ!$Q$6,2)</f>
        <v>0</v>
      </c>
      <c r="AD53" s="253"/>
      <c r="AE53" s="253"/>
      <c r="AF53" s="253"/>
      <c r="AG53" s="253"/>
      <c r="AH53" s="253"/>
      <c r="AI53" s="253"/>
      <c r="AJ53" s="253"/>
      <c r="AK53" s="252">
        <f t="shared" si="1"/>
        <v>0</v>
      </c>
      <c r="AL53" s="252">
        <f>ROUND(AK53*事業まとめ!$Q$6,2)</f>
        <v>0</v>
      </c>
      <c r="AM53" s="254">
        <f t="shared" si="2"/>
        <v>0</v>
      </c>
      <c r="AN53" s="254">
        <f t="shared" si="2"/>
        <v>0</v>
      </c>
      <c r="AO53" s="259"/>
      <c r="AP53" s="260">
        <f t="shared" si="3"/>
        <v>0</v>
      </c>
      <c r="AQ53" s="259"/>
      <c r="AR53" s="257"/>
      <c r="AS53" s="257"/>
      <c r="AT53" s="257"/>
      <c r="AU53" s="257"/>
      <c r="AV53" s="257"/>
      <c r="AW53" s="257"/>
    </row>
    <row r="54" spans="2:49" s="264" customFormat="1" x14ac:dyDescent="0.4">
      <c r="B54" s="251"/>
      <c r="C54" s="251"/>
      <c r="D54" s="251"/>
      <c r="E54" s="251"/>
      <c r="F54" s="251"/>
      <c r="G54" s="251"/>
      <c r="H54" s="251"/>
      <c r="I54" s="251"/>
      <c r="J54" s="251"/>
      <c r="K54" s="251"/>
      <c r="L54" s="251"/>
      <c r="M54" s="251"/>
      <c r="N54" s="251"/>
      <c r="O54" s="251"/>
      <c r="P54" s="251"/>
      <c r="Q54" s="251"/>
      <c r="R54" s="251"/>
      <c r="S54" s="251"/>
      <c r="T54" s="251"/>
      <c r="U54" s="251"/>
      <c r="V54" s="251"/>
      <c r="W54" s="251"/>
      <c r="X54" s="251"/>
      <c r="Y54" s="251"/>
      <c r="Z54" s="251"/>
      <c r="AA54" s="251"/>
      <c r="AB54" s="252">
        <f t="shared" si="0"/>
        <v>0</v>
      </c>
      <c r="AC54" s="252">
        <f>ROUND(AB54*事業まとめ!$Q$6,2)</f>
        <v>0</v>
      </c>
      <c r="AD54" s="253"/>
      <c r="AE54" s="253"/>
      <c r="AF54" s="253"/>
      <c r="AG54" s="253"/>
      <c r="AH54" s="253"/>
      <c r="AI54" s="253"/>
      <c r="AJ54" s="253"/>
      <c r="AK54" s="252">
        <f t="shared" si="1"/>
        <v>0</v>
      </c>
      <c r="AL54" s="252">
        <f>ROUND(AK54*事業まとめ!$Q$6,2)</f>
        <v>0</v>
      </c>
      <c r="AM54" s="254">
        <f t="shared" si="2"/>
        <v>0</v>
      </c>
      <c r="AN54" s="254">
        <f t="shared" si="2"/>
        <v>0</v>
      </c>
      <c r="AO54" s="259"/>
      <c r="AP54" s="260">
        <f t="shared" si="3"/>
        <v>0</v>
      </c>
      <c r="AQ54" s="259"/>
      <c r="AR54" s="257"/>
      <c r="AS54" s="257"/>
      <c r="AT54" s="257"/>
      <c r="AU54" s="257"/>
      <c r="AV54" s="257"/>
      <c r="AW54" s="257"/>
    </row>
    <row r="55" spans="2:49" s="264" customFormat="1" x14ac:dyDescent="0.4">
      <c r="B55" s="251"/>
      <c r="C55" s="251"/>
      <c r="D55" s="251"/>
      <c r="E55" s="251"/>
      <c r="F55" s="251"/>
      <c r="G55" s="251"/>
      <c r="H55" s="251"/>
      <c r="I55" s="251"/>
      <c r="J55" s="251"/>
      <c r="K55" s="251"/>
      <c r="L55" s="251"/>
      <c r="M55" s="251"/>
      <c r="N55" s="251"/>
      <c r="O55" s="251"/>
      <c r="P55" s="251"/>
      <c r="Q55" s="251"/>
      <c r="R55" s="251"/>
      <c r="S55" s="251"/>
      <c r="T55" s="251"/>
      <c r="U55" s="251"/>
      <c r="V55" s="251"/>
      <c r="W55" s="251"/>
      <c r="X55" s="251"/>
      <c r="Y55" s="251"/>
      <c r="Z55" s="251"/>
      <c r="AA55" s="251"/>
      <c r="AB55" s="252">
        <f t="shared" si="0"/>
        <v>0</v>
      </c>
      <c r="AC55" s="252">
        <f>ROUND(AB55*事業まとめ!$Q$6,2)</f>
        <v>0</v>
      </c>
      <c r="AD55" s="253"/>
      <c r="AE55" s="253"/>
      <c r="AF55" s="253"/>
      <c r="AG55" s="253"/>
      <c r="AH55" s="253"/>
      <c r="AI55" s="253"/>
      <c r="AJ55" s="253"/>
      <c r="AK55" s="252">
        <f t="shared" si="1"/>
        <v>0</v>
      </c>
      <c r="AL55" s="252">
        <f>ROUND(AK55*事業まとめ!$Q$6,2)</f>
        <v>0</v>
      </c>
      <c r="AM55" s="254">
        <f t="shared" si="2"/>
        <v>0</v>
      </c>
      <c r="AN55" s="254">
        <f t="shared" si="2"/>
        <v>0</v>
      </c>
      <c r="AO55" s="259"/>
      <c r="AP55" s="260">
        <f t="shared" si="3"/>
        <v>0</v>
      </c>
      <c r="AQ55" s="259"/>
      <c r="AR55" s="257"/>
      <c r="AS55" s="257"/>
      <c r="AT55" s="257"/>
      <c r="AU55" s="257"/>
      <c r="AV55" s="257"/>
      <c r="AW55" s="257"/>
    </row>
    <row r="56" spans="2:49" s="264" customFormat="1" x14ac:dyDescent="0.4">
      <c r="B56" s="251"/>
      <c r="C56" s="251"/>
      <c r="D56" s="251"/>
      <c r="E56" s="251"/>
      <c r="F56" s="251"/>
      <c r="G56" s="251"/>
      <c r="H56" s="251"/>
      <c r="I56" s="251"/>
      <c r="J56" s="251"/>
      <c r="K56" s="251"/>
      <c r="L56" s="251"/>
      <c r="M56" s="251"/>
      <c r="N56" s="251"/>
      <c r="O56" s="251"/>
      <c r="P56" s="251"/>
      <c r="Q56" s="251"/>
      <c r="R56" s="251"/>
      <c r="S56" s="251"/>
      <c r="T56" s="251"/>
      <c r="U56" s="251"/>
      <c r="V56" s="251"/>
      <c r="W56" s="251"/>
      <c r="X56" s="251"/>
      <c r="Y56" s="251"/>
      <c r="Z56" s="251"/>
      <c r="AA56" s="251"/>
      <c r="AB56" s="252">
        <f t="shared" si="0"/>
        <v>0</v>
      </c>
      <c r="AC56" s="252">
        <f>ROUND(AB56*事業まとめ!$Q$6,2)</f>
        <v>0</v>
      </c>
      <c r="AD56" s="253"/>
      <c r="AE56" s="253"/>
      <c r="AF56" s="253"/>
      <c r="AG56" s="253"/>
      <c r="AH56" s="253"/>
      <c r="AI56" s="253"/>
      <c r="AJ56" s="253"/>
      <c r="AK56" s="252">
        <f t="shared" si="1"/>
        <v>0</v>
      </c>
      <c r="AL56" s="252">
        <f>ROUND(AK56*事業まとめ!$Q$6,2)</f>
        <v>0</v>
      </c>
      <c r="AM56" s="254">
        <f t="shared" si="2"/>
        <v>0</v>
      </c>
      <c r="AN56" s="254">
        <f t="shared" si="2"/>
        <v>0</v>
      </c>
      <c r="AO56" s="259"/>
      <c r="AP56" s="260">
        <f t="shared" si="3"/>
        <v>0</v>
      </c>
      <c r="AQ56" s="259"/>
      <c r="AR56" s="257"/>
      <c r="AS56" s="257"/>
      <c r="AT56" s="257"/>
      <c r="AU56" s="257"/>
      <c r="AV56" s="257"/>
      <c r="AW56" s="257"/>
    </row>
    <row r="57" spans="2:49" s="264" customFormat="1" x14ac:dyDescent="0.4">
      <c r="B57" s="251"/>
      <c r="C57" s="251"/>
      <c r="D57" s="251"/>
      <c r="E57" s="251"/>
      <c r="F57" s="251"/>
      <c r="G57" s="251"/>
      <c r="H57" s="251"/>
      <c r="I57" s="251"/>
      <c r="J57" s="251"/>
      <c r="K57" s="251"/>
      <c r="L57" s="251"/>
      <c r="M57" s="251"/>
      <c r="N57" s="251"/>
      <c r="O57" s="251"/>
      <c r="P57" s="251"/>
      <c r="Q57" s="251"/>
      <c r="R57" s="251"/>
      <c r="S57" s="251"/>
      <c r="T57" s="251"/>
      <c r="U57" s="251"/>
      <c r="V57" s="251"/>
      <c r="W57" s="251"/>
      <c r="X57" s="251"/>
      <c r="Y57" s="251"/>
      <c r="Z57" s="251"/>
      <c r="AA57" s="251"/>
      <c r="AB57" s="252">
        <f t="shared" si="0"/>
        <v>0</v>
      </c>
      <c r="AC57" s="252">
        <f>ROUND(AB57*事業まとめ!$Q$6,2)</f>
        <v>0</v>
      </c>
      <c r="AD57" s="253"/>
      <c r="AE57" s="253"/>
      <c r="AF57" s="253"/>
      <c r="AG57" s="253"/>
      <c r="AH57" s="253"/>
      <c r="AI57" s="253"/>
      <c r="AJ57" s="253"/>
      <c r="AK57" s="252">
        <f t="shared" si="1"/>
        <v>0</v>
      </c>
      <c r="AL57" s="252">
        <f>ROUND(AK57*事業まとめ!$Q$6,2)</f>
        <v>0</v>
      </c>
      <c r="AM57" s="254">
        <f t="shared" si="2"/>
        <v>0</v>
      </c>
      <c r="AN57" s="254">
        <f t="shared" si="2"/>
        <v>0</v>
      </c>
      <c r="AO57" s="259"/>
      <c r="AP57" s="260">
        <f t="shared" si="3"/>
        <v>0</v>
      </c>
      <c r="AQ57" s="259"/>
      <c r="AR57" s="257"/>
      <c r="AS57" s="257"/>
      <c r="AT57" s="257"/>
      <c r="AU57" s="257"/>
      <c r="AV57" s="257"/>
      <c r="AW57" s="257"/>
    </row>
    <row r="58" spans="2:49" s="264" customFormat="1" x14ac:dyDescent="0.4">
      <c r="B58" s="251"/>
      <c r="C58" s="251"/>
      <c r="D58" s="251"/>
      <c r="E58" s="251"/>
      <c r="F58" s="251"/>
      <c r="G58" s="251"/>
      <c r="H58" s="251"/>
      <c r="I58" s="251"/>
      <c r="J58" s="251"/>
      <c r="K58" s="251"/>
      <c r="L58" s="251"/>
      <c r="M58" s="251"/>
      <c r="N58" s="251"/>
      <c r="O58" s="251"/>
      <c r="P58" s="251"/>
      <c r="Q58" s="251"/>
      <c r="R58" s="251"/>
      <c r="S58" s="251"/>
      <c r="T58" s="251"/>
      <c r="U58" s="251"/>
      <c r="V58" s="251"/>
      <c r="W58" s="251"/>
      <c r="X58" s="251"/>
      <c r="Y58" s="251"/>
      <c r="Z58" s="251"/>
      <c r="AA58" s="251"/>
      <c r="AB58" s="252">
        <f t="shared" si="0"/>
        <v>0</v>
      </c>
      <c r="AC58" s="252">
        <f>ROUND(AB58*事業まとめ!$Q$6,2)</f>
        <v>0</v>
      </c>
      <c r="AD58" s="253"/>
      <c r="AE58" s="253"/>
      <c r="AF58" s="253"/>
      <c r="AG58" s="253"/>
      <c r="AH58" s="253"/>
      <c r="AI58" s="253"/>
      <c r="AJ58" s="253"/>
      <c r="AK58" s="252">
        <f t="shared" si="1"/>
        <v>0</v>
      </c>
      <c r="AL58" s="252">
        <f>ROUND(AK58*事業まとめ!$Q$6,2)</f>
        <v>0</v>
      </c>
      <c r="AM58" s="254">
        <f t="shared" si="2"/>
        <v>0</v>
      </c>
      <c r="AN58" s="254">
        <f t="shared" si="2"/>
        <v>0</v>
      </c>
      <c r="AO58" s="259"/>
      <c r="AP58" s="260">
        <f t="shared" si="3"/>
        <v>0</v>
      </c>
      <c r="AQ58" s="259"/>
      <c r="AR58" s="257"/>
      <c r="AS58" s="257"/>
      <c r="AT58" s="257"/>
      <c r="AU58" s="257"/>
      <c r="AV58" s="257"/>
      <c r="AW58" s="257"/>
    </row>
    <row r="59" spans="2:49" s="264" customFormat="1" x14ac:dyDescent="0.4">
      <c r="B59" s="251"/>
      <c r="C59" s="251"/>
      <c r="D59" s="251"/>
      <c r="E59" s="251"/>
      <c r="F59" s="251"/>
      <c r="G59" s="251"/>
      <c r="H59" s="251"/>
      <c r="I59" s="251"/>
      <c r="J59" s="251"/>
      <c r="K59" s="251"/>
      <c r="L59" s="251"/>
      <c r="M59" s="251"/>
      <c r="N59" s="251"/>
      <c r="O59" s="251"/>
      <c r="P59" s="251"/>
      <c r="Q59" s="251"/>
      <c r="R59" s="251"/>
      <c r="S59" s="251"/>
      <c r="T59" s="251"/>
      <c r="U59" s="251"/>
      <c r="V59" s="251"/>
      <c r="W59" s="251"/>
      <c r="X59" s="251"/>
      <c r="Y59" s="251"/>
      <c r="Z59" s="251"/>
      <c r="AA59" s="251"/>
      <c r="AB59" s="252">
        <f t="shared" si="0"/>
        <v>0</v>
      </c>
      <c r="AC59" s="252">
        <f>ROUND(AB59*事業まとめ!$Q$6,2)</f>
        <v>0</v>
      </c>
      <c r="AD59" s="253"/>
      <c r="AE59" s="253"/>
      <c r="AF59" s="253"/>
      <c r="AG59" s="253"/>
      <c r="AH59" s="253"/>
      <c r="AI59" s="253"/>
      <c r="AJ59" s="253"/>
      <c r="AK59" s="252">
        <f t="shared" si="1"/>
        <v>0</v>
      </c>
      <c r="AL59" s="252">
        <f>ROUND(AK59*事業まとめ!$Q$6,2)</f>
        <v>0</v>
      </c>
      <c r="AM59" s="254">
        <f t="shared" si="2"/>
        <v>0</v>
      </c>
      <c r="AN59" s="254">
        <f t="shared" si="2"/>
        <v>0</v>
      </c>
      <c r="AO59" s="259"/>
      <c r="AP59" s="260">
        <f t="shared" si="3"/>
        <v>0</v>
      </c>
      <c r="AQ59" s="259"/>
      <c r="AR59" s="257"/>
      <c r="AS59" s="257"/>
      <c r="AT59" s="257"/>
      <c r="AU59" s="257"/>
      <c r="AV59" s="257"/>
      <c r="AW59" s="257"/>
    </row>
    <row r="60" spans="2:49" s="264" customFormat="1" x14ac:dyDescent="0.4">
      <c r="B60" s="251"/>
      <c r="C60" s="251"/>
      <c r="D60" s="251"/>
      <c r="E60" s="251"/>
      <c r="F60" s="251"/>
      <c r="G60" s="251"/>
      <c r="H60" s="251"/>
      <c r="I60" s="251"/>
      <c r="J60" s="251"/>
      <c r="K60" s="251"/>
      <c r="L60" s="251"/>
      <c r="M60" s="251"/>
      <c r="N60" s="251"/>
      <c r="O60" s="251"/>
      <c r="P60" s="251"/>
      <c r="Q60" s="251"/>
      <c r="R60" s="251"/>
      <c r="S60" s="251"/>
      <c r="T60" s="251"/>
      <c r="U60" s="251"/>
      <c r="V60" s="251"/>
      <c r="W60" s="251"/>
      <c r="X60" s="251"/>
      <c r="Y60" s="251"/>
      <c r="Z60" s="251"/>
      <c r="AA60" s="251"/>
      <c r="AB60" s="252">
        <f t="shared" si="0"/>
        <v>0</v>
      </c>
      <c r="AC60" s="252">
        <f>ROUND(AB60*事業まとめ!$Q$6,2)</f>
        <v>0</v>
      </c>
      <c r="AD60" s="253"/>
      <c r="AE60" s="253"/>
      <c r="AF60" s="253"/>
      <c r="AG60" s="253"/>
      <c r="AH60" s="253"/>
      <c r="AI60" s="253"/>
      <c r="AJ60" s="253"/>
      <c r="AK60" s="252">
        <f t="shared" si="1"/>
        <v>0</v>
      </c>
      <c r="AL60" s="252">
        <f>ROUND(AK60*事業まとめ!$Q$6,2)</f>
        <v>0</v>
      </c>
      <c r="AM60" s="254">
        <f t="shared" si="2"/>
        <v>0</v>
      </c>
      <c r="AN60" s="254">
        <f t="shared" si="2"/>
        <v>0</v>
      </c>
      <c r="AO60" s="259"/>
      <c r="AP60" s="260">
        <f t="shared" si="3"/>
        <v>0</v>
      </c>
      <c r="AQ60" s="259"/>
      <c r="AR60" s="257"/>
      <c r="AS60" s="257"/>
      <c r="AT60" s="257"/>
      <c r="AU60" s="257"/>
      <c r="AV60" s="257"/>
      <c r="AW60" s="257"/>
    </row>
    <row r="61" spans="2:49" s="264" customFormat="1" x14ac:dyDescent="0.4">
      <c r="B61" s="251"/>
      <c r="C61" s="251"/>
      <c r="D61" s="251"/>
      <c r="E61" s="251"/>
      <c r="F61" s="251"/>
      <c r="G61" s="251"/>
      <c r="H61" s="251"/>
      <c r="I61" s="251"/>
      <c r="J61" s="251"/>
      <c r="K61" s="251"/>
      <c r="L61" s="251"/>
      <c r="M61" s="251"/>
      <c r="N61" s="251"/>
      <c r="O61" s="251"/>
      <c r="P61" s="251"/>
      <c r="Q61" s="251"/>
      <c r="R61" s="251"/>
      <c r="S61" s="251"/>
      <c r="T61" s="251"/>
      <c r="U61" s="251"/>
      <c r="V61" s="251"/>
      <c r="W61" s="251"/>
      <c r="X61" s="251"/>
      <c r="Y61" s="251"/>
      <c r="Z61" s="251"/>
      <c r="AA61" s="251"/>
      <c r="AB61" s="252">
        <f t="shared" si="0"/>
        <v>0</v>
      </c>
      <c r="AC61" s="252">
        <f>ROUND(AB61*事業まとめ!$Q$6,2)</f>
        <v>0</v>
      </c>
      <c r="AD61" s="253"/>
      <c r="AE61" s="253"/>
      <c r="AF61" s="253"/>
      <c r="AG61" s="253"/>
      <c r="AH61" s="253"/>
      <c r="AI61" s="253"/>
      <c r="AJ61" s="253"/>
      <c r="AK61" s="252">
        <f t="shared" si="1"/>
        <v>0</v>
      </c>
      <c r="AL61" s="252">
        <f>ROUND(AK61*事業まとめ!$Q$6,2)</f>
        <v>0</v>
      </c>
      <c r="AM61" s="254">
        <f t="shared" si="2"/>
        <v>0</v>
      </c>
      <c r="AN61" s="254">
        <f t="shared" si="2"/>
        <v>0</v>
      </c>
      <c r="AO61" s="259"/>
      <c r="AP61" s="260">
        <f t="shared" si="3"/>
        <v>0</v>
      </c>
      <c r="AQ61" s="259"/>
      <c r="AR61" s="257"/>
      <c r="AS61" s="257"/>
      <c r="AT61" s="257"/>
      <c r="AU61" s="257"/>
      <c r="AV61" s="257"/>
      <c r="AW61" s="257"/>
    </row>
    <row r="62" spans="2:49" s="264" customFormat="1" x14ac:dyDescent="0.4">
      <c r="B62" s="251"/>
      <c r="C62" s="251"/>
      <c r="D62" s="251"/>
      <c r="E62" s="251"/>
      <c r="F62" s="251"/>
      <c r="G62" s="251"/>
      <c r="H62" s="251"/>
      <c r="I62" s="251"/>
      <c r="J62" s="251"/>
      <c r="K62" s="251"/>
      <c r="L62" s="251"/>
      <c r="M62" s="251"/>
      <c r="N62" s="251"/>
      <c r="O62" s="251"/>
      <c r="P62" s="251"/>
      <c r="Q62" s="251"/>
      <c r="R62" s="251"/>
      <c r="S62" s="251"/>
      <c r="T62" s="251"/>
      <c r="U62" s="251"/>
      <c r="V62" s="251"/>
      <c r="W62" s="251"/>
      <c r="X62" s="251"/>
      <c r="Y62" s="251"/>
      <c r="Z62" s="251"/>
      <c r="AA62" s="251"/>
      <c r="AB62" s="252">
        <f t="shared" si="0"/>
        <v>0</v>
      </c>
      <c r="AC62" s="252">
        <f>ROUND(AB62*事業まとめ!$Q$6,2)</f>
        <v>0</v>
      </c>
      <c r="AD62" s="253"/>
      <c r="AE62" s="253"/>
      <c r="AF62" s="253"/>
      <c r="AG62" s="253"/>
      <c r="AH62" s="253"/>
      <c r="AI62" s="253"/>
      <c r="AJ62" s="253"/>
      <c r="AK62" s="252">
        <f t="shared" si="1"/>
        <v>0</v>
      </c>
      <c r="AL62" s="252">
        <f>ROUND(AK62*事業まとめ!$Q$6,2)</f>
        <v>0</v>
      </c>
      <c r="AM62" s="254">
        <f t="shared" si="2"/>
        <v>0</v>
      </c>
      <c r="AN62" s="254">
        <f t="shared" si="2"/>
        <v>0</v>
      </c>
      <c r="AO62" s="259"/>
      <c r="AP62" s="260">
        <f t="shared" si="3"/>
        <v>0</v>
      </c>
      <c r="AQ62" s="259"/>
      <c r="AR62" s="257"/>
      <c r="AS62" s="257"/>
      <c r="AT62" s="257"/>
      <c r="AU62" s="257"/>
      <c r="AV62" s="257"/>
      <c r="AW62" s="257"/>
    </row>
    <row r="63" spans="2:49" s="264" customFormat="1" x14ac:dyDescent="0.4">
      <c r="B63" s="251"/>
      <c r="C63" s="251"/>
      <c r="D63" s="251"/>
      <c r="E63" s="251"/>
      <c r="F63" s="251"/>
      <c r="G63" s="251"/>
      <c r="H63" s="251"/>
      <c r="I63" s="251"/>
      <c r="J63" s="251"/>
      <c r="K63" s="251"/>
      <c r="L63" s="251"/>
      <c r="M63" s="251"/>
      <c r="N63" s="251"/>
      <c r="O63" s="251"/>
      <c r="P63" s="251"/>
      <c r="Q63" s="251"/>
      <c r="R63" s="251"/>
      <c r="S63" s="251"/>
      <c r="T63" s="251"/>
      <c r="U63" s="251"/>
      <c r="V63" s="251"/>
      <c r="W63" s="251"/>
      <c r="X63" s="251"/>
      <c r="Y63" s="251"/>
      <c r="Z63" s="251"/>
      <c r="AA63" s="251"/>
      <c r="AB63" s="252">
        <f t="shared" si="0"/>
        <v>0</v>
      </c>
      <c r="AC63" s="252">
        <f>ROUND(AB63*事業まとめ!$Q$6,2)</f>
        <v>0</v>
      </c>
      <c r="AD63" s="253"/>
      <c r="AE63" s="253"/>
      <c r="AF63" s="253"/>
      <c r="AG63" s="253"/>
      <c r="AH63" s="253"/>
      <c r="AI63" s="253"/>
      <c r="AJ63" s="253"/>
      <c r="AK63" s="252">
        <f t="shared" si="1"/>
        <v>0</v>
      </c>
      <c r="AL63" s="252">
        <f>ROUND(AK63*事業まとめ!$Q$6,2)</f>
        <v>0</v>
      </c>
      <c r="AM63" s="254">
        <f t="shared" si="2"/>
        <v>0</v>
      </c>
      <c r="AN63" s="254">
        <f t="shared" si="2"/>
        <v>0</v>
      </c>
      <c r="AO63" s="259"/>
      <c r="AP63" s="260">
        <f t="shared" si="3"/>
        <v>0</v>
      </c>
      <c r="AQ63" s="259"/>
      <c r="AR63" s="257"/>
      <c r="AS63" s="257"/>
      <c r="AT63" s="257"/>
      <c r="AU63" s="257"/>
      <c r="AV63" s="257"/>
      <c r="AW63" s="257"/>
    </row>
    <row r="64" spans="2:49" s="264" customFormat="1" x14ac:dyDescent="0.4">
      <c r="B64" s="251"/>
      <c r="C64" s="251"/>
      <c r="D64" s="251"/>
      <c r="E64" s="251"/>
      <c r="F64" s="251"/>
      <c r="G64" s="251"/>
      <c r="H64" s="251"/>
      <c r="I64" s="251"/>
      <c r="J64" s="251"/>
      <c r="K64" s="251"/>
      <c r="L64" s="251"/>
      <c r="M64" s="251"/>
      <c r="N64" s="251"/>
      <c r="O64" s="251"/>
      <c r="P64" s="251"/>
      <c r="Q64" s="251"/>
      <c r="R64" s="251"/>
      <c r="S64" s="251"/>
      <c r="T64" s="251"/>
      <c r="U64" s="251"/>
      <c r="V64" s="251"/>
      <c r="W64" s="251"/>
      <c r="X64" s="251"/>
      <c r="Y64" s="251"/>
      <c r="Z64" s="251"/>
      <c r="AA64" s="251"/>
      <c r="AB64" s="252">
        <f t="shared" si="0"/>
        <v>0</v>
      </c>
      <c r="AC64" s="252">
        <f>ROUND(AB64*事業まとめ!$Q$6,2)</f>
        <v>0</v>
      </c>
      <c r="AD64" s="253"/>
      <c r="AE64" s="253"/>
      <c r="AF64" s="253"/>
      <c r="AG64" s="253"/>
      <c r="AH64" s="253"/>
      <c r="AI64" s="253"/>
      <c r="AJ64" s="253"/>
      <c r="AK64" s="252">
        <f t="shared" si="1"/>
        <v>0</v>
      </c>
      <c r="AL64" s="252">
        <f>ROUND(AK64*事業まとめ!$Q$6,2)</f>
        <v>0</v>
      </c>
      <c r="AM64" s="254">
        <f t="shared" si="2"/>
        <v>0</v>
      </c>
      <c r="AN64" s="254">
        <f t="shared" si="2"/>
        <v>0</v>
      </c>
      <c r="AO64" s="259"/>
      <c r="AP64" s="260">
        <f t="shared" si="3"/>
        <v>0</v>
      </c>
      <c r="AQ64" s="259"/>
      <c r="AR64" s="257"/>
      <c r="AS64" s="257"/>
      <c r="AT64" s="257"/>
      <c r="AU64" s="257"/>
      <c r="AV64" s="257"/>
      <c r="AW64" s="257"/>
    </row>
    <row r="65" spans="2:49" s="264" customFormat="1" x14ac:dyDescent="0.4">
      <c r="B65" s="251"/>
      <c r="C65" s="251"/>
      <c r="D65" s="251"/>
      <c r="E65" s="251"/>
      <c r="F65" s="251"/>
      <c r="G65" s="251"/>
      <c r="H65" s="251"/>
      <c r="I65" s="251"/>
      <c r="J65" s="251"/>
      <c r="K65" s="251"/>
      <c r="L65" s="251"/>
      <c r="M65" s="251"/>
      <c r="N65" s="251"/>
      <c r="O65" s="251"/>
      <c r="P65" s="251"/>
      <c r="Q65" s="251"/>
      <c r="R65" s="251"/>
      <c r="S65" s="251"/>
      <c r="T65" s="251"/>
      <c r="U65" s="251"/>
      <c r="V65" s="251"/>
      <c r="W65" s="251"/>
      <c r="X65" s="251"/>
      <c r="Y65" s="251"/>
      <c r="Z65" s="251"/>
      <c r="AA65" s="251"/>
      <c r="AB65" s="252">
        <f t="shared" si="0"/>
        <v>0</v>
      </c>
      <c r="AC65" s="252">
        <f>ROUND(AB65*事業まとめ!$Q$6,2)</f>
        <v>0</v>
      </c>
      <c r="AD65" s="253"/>
      <c r="AE65" s="253"/>
      <c r="AF65" s="253"/>
      <c r="AG65" s="253"/>
      <c r="AH65" s="253"/>
      <c r="AI65" s="253"/>
      <c r="AJ65" s="253"/>
      <c r="AK65" s="252">
        <f t="shared" si="1"/>
        <v>0</v>
      </c>
      <c r="AL65" s="252">
        <f>ROUND(AK65*事業まとめ!$Q$6,2)</f>
        <v>0</v>
      </c>
      <c r="AM65" s="254">
        <f t="shared" si="2"/>
        <v>0</v>
      </c>
      <c r="AN65" s="254">
        <f t="shared" si="2"/>
        <v>0</v>
      </c>
      <c r="AO65" s="259"/>
      <c r="AP65" s="260">
        <f t="shared" si="3"/>
        <v>0</v>
      </c>
      <c r="AQ65" s="259"/>
      <c r="AR65" s="257"/>
      <c r="AS65" s="257"/>
      <c r="AT65" s="257"/>
      <c r="AU65" s="257"/>
      <c r="AV65" s="257"/>
      <c r="AW65" s="257"/>
    </row>
    <row r="66" spans="2:49" s="264" customFormat="1" x14ac:dyDescent="0.4">
      <c r="B66" s="251"/>
      <c r="C66" s="251"/>
      <c r="D66" s="251"/>
      <c r="E66" s="251"/>
      <c r="F66" s="251"/>
      <c r="G66" s="251"/>
      <c r="H66" s="251"/>
      <c r="I66" s="251"/>
      <c r="J66" s="251"/>
      <c r="K66" s="251"/>
      <c r="L66" s="251"/>
      <c r="M66" s="251"/>
      <c r="N66" s="251"/>
      <c r="O66" s="251"/>
      <c r="P66" s="251"/>
      <c r="Q66" s="251"/>
      <c r="R66" s="251"/>
      <c r="S66" s="251"/>
      <c r="T66" s="251"/>
      <c r="U66" s="251"/>
      <c r="V66" s="251"/>
      <c r="W66" s="251"/>
      <c r="X66" s="251"/>
      <c r="Y66" s="251"/>
      <c r="Z66" s="251"/>
      <c r="AA66" s="251"/>
      <c r="AB66" s="252">
        <f t="shared" si="0"/>
        <v>0</v>
      </c>
      <c r="AC66" s="252">
        <f>ROUND(AB66*事業まとめ!$Q$6,2)</f>
        <v>0</v>
      </c>
      <c r="AD66" s="253"/>
      <c r="AE66" s="253"/>
      <c r="AF66" s="253"/>
      <c r="AG66" s="253"/>
      <c r="AH66" s="253"/>
      <c r="AI66" s="253"/>
      <c r="AJ66" s="253"/>
      <c r="AK66" s="252">
        <f t="shared" si="1"/>
        <v>0</v>
      </c>
      <c r="AL66" s="252">
        <f>ROUND(AK66*事業まとめ!$Q$6,2)</f>
        <v>0</v>
      </c>
      <c r="AM66" s="254">
        <f t="shared" si="2"/>
        <v>0</v>
      </c>
      <c r="AN66" s="254">
        <f t="shared" si="2"/>
        <v>0</v>
      </c>
      <c r="AO66" s="259"/>
      <c r="AP66" s="260">
        <f t="shared" si="3"/>
        <v>0</v>
      </c>
      <c r="AQ66" s="259"/>
      <c r="AR66" s="257"/>
      <c r="AS66" s="257"/>
      <c r="AT66" s="257"/>
      <c r="AU66" s="257"/>
      <c r="AV66" s="257"/>
      <c r="AW66" s="257"/>
    </row>
    <row r="67" spans="2:49" s="264" customFormat="1" x14ac:dyDescent="0.4">
      <c r="B67" s="251"/>
      <c r="C67" s="251"/>
      <c r="D67" s="251"/>
      <c r="E67" s="251"/>
      <c r="F67" s="251"/>
      <c r="G67" s="251"/>
      <c r="H67" s="251"/>
      <c r="I67" s="251"/>
      <c r="J67" s="251"/>
      <c r="K67" s="251"/>
      <c r="L67" s="251"/>
      <c r="M67" s="251"/>
      <c r="N67" s="251"/>
      <c r="O67" s="251"/>
      <c r="P67" s="251"/>
      <c r="Q67" s="251"/>
      <c r="R67" s="251"/>
      <c r="S67" s="251"/>
      <c r="T67" s="251"/>
      <c r="U67" s="251"/>
      <c r="V67" s="251"/>
      <c r="W67" s="251"/>
      <c r="X67" s="251"/>
      <c r="Y67" s="251"/>
      <c r="Z67" s="251"/>
      <c r="AA67" s="251"/>
      <c r="AB67" s="252">
        <f t="shared" si="0"/>
        <v>0</v>
      </c>
      <c r="AC67" s="252">
        <f>ROUND(AB67*事業まとめ!$Q$6,2)</f>
        <v>0</v>
      </c>
      <c r="AD67" s="253"/>
      <c r="AE67" s="253"/>
      <c r="AF67" s="253"/>
      <c r="AG67" s="253"/>
      <c r="AH67" s="253"/>
      <c r="AI67" s="253"/>
      <c r="AJ67" s="253"/>
      <c r="AK67" s="252">
        <f t="shared" si="1"/>
        <v>0</v>
      </c>
      <c r="AL67" s="252">
        <f>ROUND(AK67*事業まとめ!$Q$6,2)</f>
        <v>0</v>
      </c>
      <c r="AM67" s="254">
        <f t="shared" si="2"/>
        <v>0</v>
      </c>
      <c r="AN67" s="254">
        <f t="shared" si="2"/>
        <v>0</v>
      </c>
      <c r="AO67" s="259"/>
      <c r="AP67" s="260">
        <f t="shared" si="3"/>
        <v>0</v>
      </c>
      <c r="AQ67" s="259"/>
      <c r="AR67" s="257"/>
      <c r="AS67" s="257"/>
      <c r="AT67" s="257"/>
      <c r="AU67" s="257"/>
      <c r="AV67" s="257"/>
      <c r="AW67" s="257"/>
    </row>
    <row r="68" spans="2:49" s="264" customFormat="1" x14ac:dyDescent="0.4">
      <c r="B68" s="251"/>
      <c r="C68" s="251"/>
      <c r="D68" s="251"/>
      <c r="E68" s="251"/>
      <c r="F68" s="251"/>
      <c r="G68" s="251"/>
      <c r="H68" s="251"/>
      <c r="I68" s="251"/>
      <c r="J68" s="251"/>
      <c r="K68" s="251"/>
      <c r="L68" s="251"/>
      <c r="M68" s="251"/>
      <c r="N68" s="251"/>
      <c r="O68" s="251"/>
      <c r="P68" s="251"/>
      <c r="Q68" s="251"/>
      <c r="R68" s="251"/>
      <c r="S68" s="251"/>
      <c r="T68" s="251"/>
      <c r="U68" s="251"/>
      <c r="V68" s="251"/>
      <c r="W68" s="251"/>
      <c r="X68" s="251"/>
      <c r="Y68" s="251"/>
      <c r="Z68" s="251"/>
      <c r="AA68" s="251"/>
      <c r="AB68" s="252">
        <f t="shared" si="0"/>
        <v>0</v>
      </c>
      <c r="AC68" s="252">
        <f>ROUND(AB68*事業まとめ!$Q$6,2)</f>
        <v>0</v>
      </c>
      <c r="AD68" s="253"/>
      <c r="AE68" s="253"/>
      <c r="AF68" s="253"/>
      <c r="AG68" s="253"/>
      <c r="AH68" s="253"/>
      <c r="AI68" s="253"/>
      <c r="AJ68" s="253"/>
      <c r="AK68" s="252">
        <f t="shared" si="1"/>
        <v>0</v>
      </c>
      <c r="AL68" s="252">
        <f>ROUND(AK68*事業まとめ!$Q$6,2)</f>
        <v>0</v>
      </c>
      <c r="AM68" s="254">
        <f t="shared" si="2"/>
        <v>0</v>
      </c>
      <c r="AN68" s="254">
        <f t="shared" si="2"/>
        <v>0</v>
      </c>
      <c r="AO68" s="259"/>
      <c r="AP68" s="260">
        <f t="shared" si="3"/>
        <v>0</v>
      </c>
      <c r="AQ68" s="259"/>
      <c r="AR68" s="257"/>
      <c r="AS68" s="257"/>
      <c r="AT68" s="257"/>
      <c r="AU68" s="257"/>
      <c r="AV68" s="257"/>
      <c r="AW68" s="257"/>
    </row>
    <row r="69" spans="2:49" s="264" customFormat="1" x14ac:dyDescent="0.4">
      <c r="B69" s="251"/>
      <c r="C69" s="251"/>
      <c r="D69" s="251"/>
      <c r="E69" s="251"/>
      <c r="F69" s="251"/>
      <c r="G69" s="251"/>
      <c r="H69" s="251"/>
      <c r="I69" s="251"/>
      <c r="J69" s="251"/>
      <c r="K69" s="251"/>
      <c r="L69" s="251"/>
      <c r="M69" s="251"/>
      <c r="N69" s="251"/>
      <c r="O69" s="251"/>
      <c r="P69" s="251"/>
      <c r="Q69" s="251"/>
      <c r="R69" s="251"/>
      <c r="S69" s="251"/>
      <c r="T69" s="251"/>
      <c r="U69" s="251"/>
      <c r="V69" s="251"/>
      <c r="W69" s="251"/>
      <c r="X69" s="251"/>
      <c r="Y69" s="251"/>
      <c r="Z69" s="251"/>
      <c r="AA69" s="251"/>
      <c r="AB69" s="252">
        <f t="shared" si="0"/>
        <v>0</v>
      </c>
      <c r="AC69" s="252">
        <f>ROUND(AB69*事業まとめ!$Q$6,2)</f>
        <v>0</v>
      </c>
      <c r="AD69" s="253"/>
      <c r="AE69" s="253"/>
      <c r="AF69" s="253"/>
      <c r="AG69" s="253"/>
      <c r="AH69" s="253"/>
      <c r="AI69" s="253"/>
      <c r="AJ69" s="253"/>
      <c r="AK69" s="252">
        <f t="shared" si="1"/>
        <v>0</v>
      </c>
      <c r="AL69" s="252">
        <f>ROUND(AK69*事業まとめ!$Q$6,2)</f>
        <v>0</v>
      </c>
      <c r="AM69" s="254">
        <f t="shared" si="2"/>
        <v>0</v>
      </c>
      <c r="AN69" s="254">
        <f t="shared" si="2"/>
        <v>0</v>
      </c>
      <c r="AO69" s="259"/>
      <c r="AP69" s="260">
        <f t="shared" si="3"/>
        <v>0</v>
      </c>
      <c r="AQ69" s="259"/>
      <c r="AR69" s="257"/>
      <c r="AS69" s="257"/>
      <c r="AT69" s="257"/>
      <c r="AU69" s="257"/>
      <c r="AV69" s="257"/>
      <c r="AW69" s="257"/>
    </row>
    <row r="70" spans="2:49" s="264" customFormat="1" x14ac:dyDescent="0.4">
      <c r="B70" s="251"/>
      <c r="C70" s="251"/>
      <c r="D70" s="251"/>
      <c r="E70" s="251"/>
      <c r="F70" s="251"/>
      <c r="G70" s="251"/>
      <c r="H70" s="251"/>
      <c r="I70" s="251"/>
      <c r="J70" s="251"/>
      <c r="K70" s="251"/>
      <c r="L70" s="251"/>
      <c r="M70" s="251"/>
      <c r="N70" s="251"/>
      <c r="O70" s="251"/>
      <c r="P70" s="251"/>
      <c r="Q70" s="251"/>
      <c r="R70" s="251"/>
      <c r="S70" s="251"/>
      <c r="T70" s="251"/>
      <c r="U70" s="251"/>
      <c r="V70" s="251"/>
      <c r="W70" s="251"/>
      <c r="X70" s="251"/>
      <c r="Y70" s="251"/>
      <c r="Z70" s="251"/>
      <c r="AA70" s="251"/>
      <c r="AB70" s="252">
        <f t="shared" si="0"/>
        <v>0</v>
      </c>
      <c r="AC70" s="252">
        <f>ROUND(AB70*事業まとめ!$Q$6,2)</f>
        <v>0</v>
      </c>
      <c r="AD70" s="253"/>
      <c r="AE70" s="253"/>
      <c r="AF70" s="253"/>
      <c r="AG70" s="253"/>
      <c r="AH70" s="253"/>
      <c r="AI70" s="253"/>
      <c r="AJ70" s="253"/>
      <c r="AK70" s="252">
        <f t="shared" si="1"/>
        <v>0</v>
      </c>
      <c r="AL70" s="252">
        <f>ROUND(AK70*事業まとめ!$Q$6,2)</f>
        <v>0</v>
      </c>
      <c r="AM70" s="254">
        <f t="shared" si="2"/>
        <v>0</v>
      </c>
      <c r="AN70" s="254">
        <f t="shared" si="2"/>
        <v>0</v>
      </c>
      <c r="AO70" s="259"/>
      <c r="AP70" s="260">
        <f t="shared" si="3"/>
        <v>0</v>
      </c>
      <c r="AQ70" s="259"/>
      <c r="AR70" s="257"/>
      <c r="AS70" s="257"/>
      <c r="AT70" s="257"/>
      <c r="AU70" s="257"/>
      <c r="AV70" s="257"/>
      <c r="AW70" s="257"/>
    </row>
    <row r="71" spans="2:49" s="264" customFormat="1" x14ac:dyDescent="0.4">
      <c r="B71" s="251"/>
      <c r="C71" s="251"/>
      <c r="D71" s="251"/>
      <c r="E71" s="251"/>
      <c r="F71" s="251"/>
      <c r="G71" s="251"/>
      <c r="H71" s="251"/>
      <c r="I71" s="251"/>
      <c r="J71" s="251"/>
      <c r="K71" s="251"/>
      <c r="L71" s="251"/>
      <c r="M71" s="251"/>
      <c r="N71" s="251"/>
      <c r="O71" s="251"/>
      <c r="P71" s="251"/>
      <c r="Q71" s="251"/>
      <c r="R71" s="251"/>
      <c r="S71" s="251"/>
      <c r="T71" s="251"/>
      <c r="U71" s="251"/>
      <c r="V71" s="251"/>
      <c r="W71" s="251"/>
      <c r="X71" s="251"/>
      <c r="Y71" s="251"/>
      <c r="Z71" s="251"/>
      <c r="AA71" s="251"/>
      <c r="AB71" s="252">
        <f t="shared" si="0"/>
        <v>0</v>
      </c>
      <c r="AC71" s="252">
        <f>ROUND(AB71*事業まとめ!$Q$6,2)</f>
        <v>0</v>
      </c>
      <c r="AD71" s="253"/>
      <c r="AE71" s="253"/>
      <c r="AF71" s="253"/>
      <c r="AG71" s="253"/>
      <c r="AH71" s="253"/>
      <c r="AI71" s="253"/>
      <c r="AJ71" s="253"/>
      <c r="AK71" s="252">
        <f t="shared" si="1"/>
        <v>0</v>
      </c>
      <c r="AL71" s="252">
        <f>ROUND(AK71*事業まとめ!$Q$6,2)</f>
        <v>0</v>
      </c>
      <c r="AM71" s="254">
        <f t="shared" ref="AM71:AN134" si="4">AB71-AK71</f>
        <v>0</v>
      </c>
      <c r="AN71" s="254">
        <f t="shared" si="4"/>
        <v>0</v>
      </c>
      <c r="AO71" s="259"/>
      <c r="AP71" s="260">
        <f t="shared" si="3"/>
        <v>0</v>
      </c>
      <c r="AQ71" s="259"/>
      <c r="AR71" s="257"/>
      <c r="AS71" s="257"/>
      <c r="AT71" s="257"/>
      <c r="AU71" s="257"/>
      <c r="AV71" s="257"/>
      <c r="AW71" s="257"/>
    </row>
    <row r="72" spans="2:49" s="264" customFormat="1" x14ac:dyDescent="0.4">
      <c r="B72" s="251"/>
      <c r="C72" s="251"/>
      <c r="D72" s="251"/>
      <c r="E72" s="251"/>
      <c r="F72" s="251"/>
      <c r="G72" s="251"/>
      <c r="H72" s="251"/>
      <c r="I72" s="251"/>
      <c r="J72" s="251"/>
      <c r="K72" s="251"/>
      <c r="L72" s="251"/>
      <c r="M72" s="251"/>
      <c r="N72" s="251"/>
      <c r="O72" s="251"/>
      <c r="P72" s="251"/>
      <c r="Q72" s="251"/>
      <c r="R72" s="251"/>
      <c r="S72" s="251"/>
      <c r="T72" s="251"/>
      <c r="U72" s="251"/>
      <c r="V72" s="251"/>
      <c r="W72" s="251"/>
      <c r="X72" s="251"/>
      <c r="Y72" s="251"/>
      <c r="Z72" s="251"/>
      <c r="AA72" s="251"/>
      <c r="AB72" s="252">
        <f t="shared" si="0"/>
        <v>0</v>
      </c>
      <c r="AC72" s="252">
        <f>ROUND(AB72*事業まとめ!$Q$6,2)</f>
        <v>0</v>
      </c>
      <c r="AD72" s="253"/>
      <c r="AE72" s="253"/>
      <c r="AF72" s="253"/>
      <c r="AG72" s="253"/>
      <c r="AH72" s="253"/>
      <c r="AI72" s="253"/>
      <c r="AJ72" s="253"/>
      <c r="AK72" s="252">
        <f t="shared" si="1"/>
        <v>0</v>
      </c>
      <c r="AL72" s="252">
        <f>ROUND(AK72*事業まとめ!$Q$6,2)</f>
        <v>0</v>
      </c>
      <c r="AM72" s="254">
        <f t="shared" si="4"/>
        <v>0</v>
      </c>
      <c r="AN72" s="254">
        <f t="shared" si="4"/>
        <v>0</v>
      </c>
      <c r="AO72" s="259"/>
      <c r="AP72" s="260">
        <f t="shared" si="3"/>
        <v>0</v>
      </c>
      <c r="AQ72" s="259"/>
      <c r="AR72" s="257"/>
      <c r="AS72" s="257"/>
      <c r="AT72" s="257"/>
      <c r="AU72" s="257"/>
      <c r="AV72" s="257"/>
      <c r="AW72" s="257"/>
    </row>
    <row r="73" spans="2:49" s="264" customFormat="1" x14ac:dyDescent="0.4">
      <c r="B73" s="251"/>
      <c r="C73" s="251"/>
      <c r="D73" s="251"/>
      <c r="E73" s="251"/>
      <c r="F73" s="251"/>
      <c r="G73" s="251"/>
      <c r="H73" s="251"/>
      <c r="I73" s="251"/>
      <c r="J73" s="251"/>
      <c r="K73" s="251"/>
      <c r="L73" s="251"/>
      <c r="M73" s="251"/>
      <c r="N73" s="251"/>
      <c r="O73" s="251"/>
      <c r="P73" s="251"/>
      <c r="Q73" s="251"/>
      <c r="R73" s="251"/>
      <c r="S73" s="251"/>
      <c r="T73" s="251"/>
      <c r="U73" s="251"/>
      <c r="V73" s="251"/>
      <c r="W73" s="251"/>
      <c r="X73" s="251"/>
      <c r="Y73" s="251"/>
      <c r="Z73" s="251"/>
      <c r="AA73" s="251"/>
      <c r="AB73" s="252">
        <f t="shared" si="0"/>
        <v>0</v>
      </c>
      <c r="AC73" s="252">
        <f>ROUND(AB73*事業まとめ!$Q$6,2)</f>
        <v>0</v>
      </c>
      <c r="AD73" s="253"/>
      <c r="AE73" s="253"/>
      <c r="AF73" s="253"/>
      <c r="AG73" s="253"/>
      <c r="AH73" s="253"/>
      <c r="AI73" s="253"/>
      <c r="AJ73" s="253"/>
      <c r="AK73" s="252">
        <f t="shared" si="1"/>
        <v>0</v>
      </c>
      <c r="AL73" s="252">
        <f>ROUND(AK73*事業まとめ!$Q$6,2)</f>
        <v>0</v>
      </c>
      <c r="AM73" s="254">
        <f t="shared" si="4"/>
        <v>0</v>
      </c>
      <c r="AN73" s="254">
        <f t="shared" si="4"/>
        <v>0</v>
      </c>
      <c r="AO73" s="259"/>
      <c r="AP73" s="260">
        <f t="shared" si="3"/>
        <v>0</v>
      </c>
      <c r="AQ73" s="259"/>
      <c r="AR73" s="257"/>
      <c r="AS73" s="257"/>
      <c r="AT73" s="257"/>
      <c r="AU73" s="257"/>
      <c r="AV73" s="257"/>
      <c r="AW73" s="257"/>
    </row>
    <row r="74" spans="2:49" s="264" customFormat="1" x14ac:dyDescent="0.4">
      <c r="B74" s="251"/>
      <c r="C74" s="251"/>
      <c r="D74" s="251"/>
      <c r="E74" s="251"/>
      <c r="F74" s="251"/>
      <c r="G74" s="251"/>
      <c r="H74" s="251"/>
      <c r="I74" s="251"/>
      <c r="J74" s="251"/>
      <c r="K74" s="251"/>
      <c r="L74" s="251"/>
      <c r="M74" s="251"/>
      <c r="N74" s="251"/>
      <c r="O74" s="251"/>
      <c r="P74" s="251"/>
      <c r="Q74" s="251"/>
      <c r="R74" s="251"/>
      <c r="S74" s="251"/>
      <c r="T74" s="251"/>
      <c r="U74" s="251"/>
      <c r="V74" s="251"/>
      <c r="W74" s="251"/>
      <c r="X74" s="251"/>
      <c r="Y74" s="251"/>
      <c r="Z74" s="251"/>
      <c r="AA74" s="251"/>
      <c r="AB74" s="252">
        <f t="shared" ref="AB74:AB137" si="5">IFERROR(ROUND($I74*$J74*Y74*AA74/1000,2),0)</f>
        <v>0</v>
      </c>
      <c r="AC74" s="252">
        <f>ROUND(AB74*事業まとめ!$Q$6,2)</f>
        <v>0</v>
      </c>
      <c r="AD74" s="253"/>
      <c r="AE74" s="253"/>
      <c r="AF74" s="253"/>
      <c r="AG74" s="253"/>
      <c r="AH74" s="253"/>
      <c r="AI74" s="253"/>
      <c r="AJ74" s="253"/>
      <c r="AK74" s="252">
        <f t="shared" ref="AK74:AK137" si="6">IFERROR(ROUND($I74*$J74*AI74*AJ74/1000,2),0)</f>
        <v>0</v>
      </c>
      <c r="AL74" s="252">
        <f>ROUND(AK74*事業まとめ!$Q$6,2)</f>
        <v>0</v>
      </c>
      <c r="AM74" s="254">
        <f t="shared" si="4"/>
        <v>0</v>
      </c>
      <c r="AN74" s="254">
        <f t="shared" si="4"/>
        <v>0</v>
      </c>
      <c r="AO74" s="259"/>
      <c r="AP74" s="260">
        <f t="shared" ref="AP74:AP137" si="7">IFERROR(AO74*AJ74,0)</f>
        <v>0</v>
      </c>
      <c r="AQ74" s="259"/>
      <c r="AR74" s="257"/>
      <c r="AS74" s="257"/>
      <c r="AT74" s="257"/>
      <c r="AU74" s="257"/>
      <c r="AV74" s="257"/>
      <c r="AW74" s="257"/>
    </row>
    <row r="75" spans="2:49" s="264" customFormat="1" x14ac:dyDescent="0.4">
      <c r="B75" s="251"/>
      <c r="C75" s="251"/>
      <c r="D75" s="251"/>
      <c r="E75" s="251"/>
      <c r="F75" s="251"/>
      <c r="G75" s="251"/>
      <c r="H75" s="251"/>
      <c r="I75" s="251"/>
      <c r="J75" s="251"/>
      <c r="K75" s="251"/>
      <c r="L75" s="251"/>
      <c r="M75" s="251"/>
      <c r="N75" s="251"/>
      <c r="O75" s="251"/>
      <c r="P75" s="251"/>
      <c r="Q75" s="251"/>
      <c r="R75" s="251"/>
      <c r="S75" s="251"/>
      <c r="T75" s="251"/>
      <c r="U75" s="251"/>
      <c r="V75" s="251"/>
      <c r="W75" s="251"/>
      <c r="X75" s="251"/>
      <c r="Y75" s="251"/>
      <c r="Z75" s="251"/>
      <c r="AA75" s="251"/>
      <c r="AB75" s="252">
        <f t="shared" si="5"/>
        <v>0</v>
      </c>
      <c r="AC75" s="252">
        <f>ROUND(AB75*事業まとめ!$Q$6,2)</f>
        <v>0</v>
      </c>
      <c r="AD75" s="253"/>
      <c r="AE75" s="253"/>
      <c r="AF75" s="253"/>
      <c r="AG75" s="253"/>
      <c r="AH75" s="253"/>
      <c r="AI75" s="253"/>
      <c r="AJ75" s="253"/>
      <c r="AK75" s="252">
        <f t="shared" si="6"/>
        <v>0</v>
      </c>
      <c r="AL75" s="252">
        <f>ROUND(AK75*事業まとめ!$Q$6,2)</f>
        <v>0</v>
      </c>
      <c r="AM75" s="254">
        <f t="shared" si="4"/>
        <v>0</v>
      </c>
      <c r="AN75" s="254">
        <f t="shared" si="4"/>
        <v>0</v>
      </c>
      <c r="AO75" s="259"/>
      <c r="AP75" s="260">
        <f t="shared" si="7"/>
        <v>0</v>
      </c>
      <c r="AQ75" s="259"/>
      <c r="AR75" s="257"/>
      <c r="AS75" s="257"/>
      <c r="AT75" s="257"/>
      <c r="AU75" s="257"/>
      <c r="AV75" s="257"/>
      <c r="AW75" s="257"/>
    </row>
    <row r="76" spans="2:49" s="264" customFormat="1" x14ac:dyDescent="0.4">
      <c r="B76" s="251"/>
      <c r="C76" s="251"/>
      <c r="D76" s="251"/>
      <c r="E76" s="251"/>
      <c r="F76" s="251"/>
      <c r="G76" s="251"/>
      <c r="H76" s="251"/>
      <c r="I76" s="251"/>
      <c r="J76" s="251"/>
      <c r="K76" s="251"/>
      <c r="L76" s="251"/>
      <c r="M76" s="251"/>
      <c r="N76" s="251"/>
      <c r="O76" s="251"/>
      <c r="P76" s="251"/>
      <c r="Q76" s="251"/>
      <c r="R76" s="251"/>
      <c r="S76" s="251"/>
      <c r="T76" s="251"/>
      <c r="U76" s="251"/>
      <c r="V76" s="251"/>
      <c r="W76" s="251"/>
      <c r="X76" s="251"/>
      <c r="Y76" s="251"/>
      <c r="Z76" s="251"/>
      <c r="AA76" s="251"/>
      <c r="AB76" s="252">
        <f t="shared" si="5"/>
        <v>0</v>
      </c>
      <c r="AC76" s="252">
        <f>ROUND(AB76*事業まとめ!$Q$6,2)</f>
        <v>0</v>
      </c>
      <c r="AD76" s="253"/>
      <c r="AE76" s="253"/>
      <c r="AF76" s="253"/>
      <c r="AG76" s="253"/>
      <c r="AH76" s="253"/>
      <c r="AI76" s="253"/>
      <c r="AJ76" s="253"/>
      <c r="AK76" s="252">
        <f t="shared" si="6"/>
        <v>0</v>
      </c>
      <c r="AL76" s="252">
        <f>ROUND(AK76*事業まとめ!$Q$6,2)</f>
        <v>0</v>
      </c>
      <c r="AM76" s="254">
        <f t="shared" si="4"/>
        <v>0</v>
      </c>
      <c r="AN76" s="254">
        <f t="shared" si="4"/>
        <v>0</v>
      </c>
      <c r="AO76" s="259"/>
      <c r="AP76" s="260">
        <f t="shared" si="7"/>
        <v>0</v>
      </c>
      <c r="AQ76" s="259"/>
      <c r="AR76" s="257"/>
      <c r="AS76" s="257"/>
      <c r="AT76" s="257"/>
      <c r="AU76" s="257"/>
      <c r="AV76" s="257"/>
      <c r="AW76" s="257"/>
    </row>
    <row r="77" spans="2:49" s="264" customFormat="1" x14ac:dyDescent="0.4">
      <c r="B77" s="251"/>
      <c r="C77" s="251"/>
      <c r="D77" s="251"/>
      <c r="E77" s="251"/>
      <c r="F77" s="251"/>
      <c r="G77" s="251"/>
      <c r="H77" s="251"/>
      <c r="I77" s="251"/>
      <c r="J77" s="251"/>
      <c r="K77" s="251"/>
      <c r="L77" s="251"/>
      <c r="M77" s="251"/>
      <c r="N77" s="251"/>
      <c r="O77" s="251"/>
      <c r="P77" s="251"/>
      <c r="Q77" s="251"/>
      <c r="R77" s="251"/>
      <c r="S77" s="251"/>
      <c r="T77" s="251"/>
      <c r="U77" s="251"/>
      <c r="V77" s="251"/>
      <c r="W77" s="251"/>
      <c r="X77" s="251"/>
      <c r="Y77" s="251"/>
      <c r="Z77" s="251"/>
      <c r="AA77" s="251"/>
      <c r="AB77" s="252">
        <f t="shared" si="5"/>
        <v>0</v>
      </c>
      <c r="AC77" s="252">
        <f>ROUND(AB77*事業まとめ!$Q$6,2)</f>
        <v>0</v>
      </c>
      <c r="AD77" s="253"/>
      <c r="AE77" s="253"/>
      <c r="AF77" s="253"/>
      <c r="AG77" s="253"/>
      <c r="AH77" s="253"/>
      <c r="AI77" s="253"/>
      <c r="AJ77" s="253"/>
      <c r="AK77" s="252">
        <f t="shared" si="6"/>
        <v>0</v>
      </c>
      <c r="AL77" s="252">
        <f>ROUND(AK77*事業まとめ!$Q$6,2)</f>
        <v>0</v>
      </c>
      <c r="AM77" s="254">
        <f t="shared" si="4"/>
        <v>0</v>
      </c>
      <c r="AN77" s="254">
        <f t="shared" si="4"/>
        <v>0</v>
      </c>
      <c r="AO77" s="259"/>
      <c r="AP77" s="260">
        <f t="shared" si="7"/>
        <v>0</v>
      </c>
      <c r="AQ77" s="259"/>
      <c r="AR77" s="257"/>
      <c r="AS77" s="257"/>
      <c r="AT77" s="257"/>
      <c r="AU77" s="257"/>
      <c r="AV77" s="257"/>
      <c r="AW77" s="257"/>
    </row>
    <row r="78" spans="2:49" s="264" customFormat="1" x14ac:dyDescent="0.4">
      <c r="B78" s="251"/>
      <c r="C78" s="251"/>
      <c r="D78" s="251"/>
      <c r="E78" s="251"/>
      <c r="F78" s="251"/>
      <c r="G78" s="251"/>
      <c r="H78" s="251"/>
      <c r="I78" s="251"/>
      <c r="J78" s="251"/>
      <c r="K78" s="251"/>
      <c r="L78" s="251"/>
      <c r="M78" s="251"/>
      <c r="N78" s="251"/>
      <c r="O78" s="251"/>
      <c r="P78" s="251"/>
      <c r="Q78" s="251"/>
      <c r="R78" s="251"/>
      <c r="S78" s="251"/>
      <c r="T78" s="251"/>
      <c r="U78" s="251"/>
      <c r="V78" s="251"/>
      <c r="W78" s="251"/>
      <c r="X78" s="251"/>
      <c r="Y78" s="251"/>
      <c r="Z78" s="251"/>
      <c r="AA78" s="251"/>
      <c r="AB78" s="252">
        <f t="shared" si="5"/>
        <v>0</v>
      </c>
      <c r="AC78" s="252">
        <f>ROUND(AB78*事業まとめ!$Q$6,2)</f>
        <v>0</v>
      </c>
      <c r="AD78" s="253"/>
      <c r="AE78" s="253"/>
      <c r="AF78" s="253"/>
      <c r="AG78" s="253"/>
      <c r="AH78" s="253"/>
      <c r="AI78" s="253"/>
      <c r="AJ78" s="253"/>
      <c r="AK78" s="252">
        <f t="shared" si="6"/>
        <v>0</v>
      </c>
      <c r="AL78" s="252">
        <f>ROUND(AK78*事業まとめ!$Q$6,2)</f>
        <v>0</v>
      </c>
      <c r="AM78" s="254">
        <f t="shared" si="4"/>
        <v>0</v>
      </c>
      <c r="AN78" s="254">
        <f t="shared" si="4"/>
        <v>0</v>
      </c>
      <c r="AO78" s="259"/>
      <c r="AP78" s="260">
        <f t="shared" si="7"/>
        <v>0</v>
      </c>
      <c r="AQ78" s="259"/>
      <c r="AR78" s="257"/>
      <c r="AS78" s="257"/>
      <c r="AT78" s="257"/>
      <c r="AU78" s="257"/>
      <c r="AV78" s="257"/>
      <c r="AW78" s="257"/>
    </row>
    <row r="79" spans="2:49" s="264" customFormat="1" x14ac:dyDescent="0.4">
      <c r="B79" s="251"/>
      <c r="C79" s="251"/>
      <c r="D79" s="251"/>
      <c r="E79" s="251"/>
      <c r="F79" s="251"/>
      <c r="G79" s="251"/>
      <c r="H79" s="251"/>
      <c r="I79" s="251"/>
      <c r="J79" s="251"/>
      <c r="K79" s="251"/>
      <c r="L79" s="251"/>
      <c r="M79" s="251"/>
      <c r="N79" s="251"/>
      <c r="O79" s="251"/>
      <c r="P79" s="251"/>
      <c r="Q79" s="251"/>
      <c r="R79" s="251"/>
      <c r="S79" s="251"/>
      <c r="T79" s="251"/>
      <c r="U79" s="251"/>
      <c r="V79" s="251"/>
      <c r="W79" s="251"/>
      <c r="X79" s="251"/>
      <c r="Y79" s="251"/>
      <c r="Z79" s="251"/>
      <c r="AA79" s="251"/>
      <c r="AB79" s="252">
        <f t="shared" si="5"/>
        <v>0</v>
      </c>
      <c r="AC79" s="252">
        <f>ROUND(AB79*事業まとめ!$Q$6,2)</f>
        <v>0</v>
      </c>
      <c r="AD79" s="253"/>
      <c r="AE79" s="253"/>
      <c r="AF79" s="253"/>
      <c r="AG79" s="253"/>
      <c r="AH79" s="253"/>
      <c r="AI79" s="253"/>
      <c r="AJ79" s="253"/>
      <c r="AK79" s="252">
        <f t="shared" si="6"/>
        <v>0</v>
      </c>
      <c r="AL79" s="252">
        <f>ROUND(AK79*事業まとめ!$Q$6,2)</f>
        <v>0</v>
      </c>
      <c r="AM79" s="254">
        <f t="shared" si="4"/>
        <v>0</v>
      </c>
      <c r="AN79" s="254">
        <f t="shared" si="4"/>
        <v>0</v>
      </c>
      <c r="AO79" s="259"/>
      <c r="AP79" s="260">
        <f t="shared" si="7"/>
        <v>0</v>
      </c>
      <c r="AQ79" s="259"/>
      <c r="AR79" s="257"/>
      <c r="AS79" s="257"/>
      <c r="AT79" s="257"/>
      <c r="AU79" s="257"/>
      <c r="AV79" s="257"/>
      <c r="AW79" s="257"/>
    </row>
    <row r="80" spans="2:49" s="264" customFormat="1" x14ac:dyDescent="0.4">
      <c r="B80" s="251"/>
      <c r="C80" s="251"/>
      <c r="D80" s="251"/>
      <c r="E80" s="251"/>
      <c r="F80" s="251"/>
      <c r="G80" s="251"/>
      <c r="H80" s="251"/>
      <c r="I80" s="251"/>
      <c r="J80" s="251"/>
      <c r="K80" s="251"/>
      <c r="L80" s="251"/>
      <c r="M80" s="251"/>
      <c r="N80" s="251"/>
      <c r="O80" s="251"/>
      <c r="P80" s="251"/>
      <c r="Q80" s="251"/>
      <c r="R80" s="251"/>
      <c r="S80" s="251"/>
      <c r="T80" s="251"/>
      <c r="U80" s="251"/>
      <c r="V80" s="251"/>
      <c r="W80" s="251"/>
      <c r="X80" s="251"/>
      <c r="Y80" s="251"/>
      <c r="Z80" s="251"/>
      <c r="AA80" s="251"/>
      <c r="AB80" s="252">
        <f t="shared" si="5"/>
        <v>0</v>
      </c>
      <c r="AC80" s="252">
        <f>ROUND(AB80*事業まとめ!$Q$6,2)</f>
        <v>0</v>
      </c>
      <c r="AD80" s="253"/>
      <c r="AE80" s="253"/>
      <c r="AF80" s="253"/>
      <c r="AG80" s="253"/>
      <c r="AH80" s="253"/>
      <c r="AI80" s="253"/>
      <c r="AJ80" s="253"/>
      <c r="AK80" s="252">
        <f t="shared" si="6"/>
        <v>0</v>
      </c>
      <c r="AL80" s="252">
        <f>ROUND(AK80*事業まとめ!$Q$6,2)</f>
        <v>0</v>
      </c>
      <c r="AM80" s="254">
        <f t="shared" si="4"/>
        <v>0</v>
      </c>
      <c r="AN80" s="254">
        <f t="shared" si="4"/>
        <v>0</v>
      </c>
      <c r="AO80" s="259"/>
      <c r="AP80" s="260">
        <f t="shared" si="7"/>
        <v>0</v>
      </c>
      <c r="AQ80" s="259"/>
      <c r="AR80" s="257"/>
      <c r="AS80" s="257"/>
      <c r="AT80" s="257"/>
      <c r="AU80" s="257"/>
      <c r="AV80" s="257"/>
      <c r="AW80" s="257"/>
    </row>
    <row r="81" spans="2:49" s="264" customFormat="1" x14ac:dyDescent="0.4">
      <c r="B81" s="251"/>
      <c r="C81" s="251"/>
      <c r="D81" s="251"/>
      <c r="E81" s="251"/>
      <c r="F81" s="251"/>
      <c r="G81" s="251"/>
      <c r="H81" s="251"/>
      <c r="I81" s="251"/>
      <c r="J81" s="251"/>
      <c r="K81" s="251"/>
      <c r="L81" s="251"/>
      <c r="M81" s="251"/>
      <c r="N81" s="251"/>
      <c r="O81" s="251"/>
      <c r="P81" s="251"/>
      <c r="Q81" s="251"/>
      <c r="R81" s="251"/>
      <c r="S81" s="251"/>
      <c r="T81" s="251"/>
      <c r="U81" s="251"/>
      <c r="V81" s="251"/>
      <c r="W81" s="251"/>
      <c r="X81" s="251"/>
      <c r="Y81" s="251"/>
      <c r="Z81" s="251"/>
      <c r="AA81" s="251"/>
      <c r="AB81" s="252">
        <f t="shared" si="5"/>
        <v>0</v>
      </c>
      <c r="AC81" s="252">
        <f>ROUND(AB81*事業まとめ!$Q$6,2)</f>
        <v>0</v>
      </c>
      <c r="AD81" s="253"/>
      <c r="AE81" s="253"/>
      <c r="AF81" s="253"/>
      <c r="AG81" s="253"/>
      <c r="AH81" s="253"/>
      <c r="AI81" s="253"/>
      <c r="AJ81" s="253"/>
      <c r="AK81" s="252">
        <f t="shared" si="6"/>
        <v>0</v>
      </c>
      <c r="AL81" s="252">
        <f>ROUND(AK81*事業まとめ!$Q$6,2)</f>
        <v>0</v>
      </c>
      <c r="AM81" s="254">
        <f t="shared" si="4"/>
        <v>0</v>
      </c>
      <c r="AN81" s="254">
        <f t="shared" si="4"/>
        <v>0</v>
      </c>
      <c r="AO81" s="259"/>
      <c r="AP81" s="260">
        <f t="shared" si="7"/>
        <v>0</v>
      </c>
      <c r="AQ81" s="259"/>
      <c r="AR81" s="257"/>
      <c r="AS81" s="257"/>
      <c r="AT81" s="257"/>
      <c r="AU81" s="257"/>
      <c r="AV81" s="257"/>
      <c r="AW81" s="257"/>
    </row>
    <row r="82" spans="2:49" s="264" customFormat="1" x14ac:dyDescent="0.4">
      <c r="B82" s="251"/>
      <c r="C82" s="251"/>
      <c r="D82" s="251"/>
      <c r="E82" s="251"/>
      <c r="F82" s="251"/>
      <c r="G82" s="251"/>
      <c r="H82" s="251"/>
      <c r="I82" s="251"/>
      <c r="J82" s="251"/>
      <c r="K82" s="251"/>
      <c r="L82" s="251"/>
      <c r="M82" s="251"/>
      <c r="N82" s="251"/>
      <c r="O82" s="251"/>
      <c r="P82" s="251"/>
      <c r="Q82" s="251"/>
      <c r="R82" s="251"/>
      <c r="S82" s="251"/>
      <c r="T82" s="251"/>
      <c r="U82" s="251"/>
      <c r="V82" s="251"/>
      <c r="W82" s="251"/>
      <c r="X82" s="251"/>
      <c r="Y82" s="251"/>
      <c r="Z82" s="251"/>
      <c r="AA82" s="251"/>
      <c r="AB82" s="252">
        <f t="shared" si="5"/>
        <v>0</v>
      </c>
      <c r="AC82" s="252">
        <f>ROUND(AB82*事業まとめ!$Q$6,2)</f>
        <v>0</v>
      </c>
      <c r="AD82" s="253"/>
      <c r="AE82" s="253"/>
      <c r="AF82" s="253"/>
      <c r="AG82" s="253"/>
      <c r="AH82" s="253"/>
      <c r="AI82" s="253"/>
      <c r="AJ82" s="253"/>
      <c r="AK82" s="252">
        <f t="shared" si="6"/>
        <v>0</v>
      </c>
      <c r="AL82" s="252">
        <f>ROUND(AK82*事業まとめ!$Q$6,2)</f>
        <v>0</v>
      </c>
      <c r="AM82" s="254">
        <f t="shared" si="4"/>
        <v>0</v>
      </c>
      <c r="AN82" s="254">
        <f t="shared" si="4"/>
        <v>0</v>
      </c>
      <c r="AO82" s="259"/>
      <c r="AP82" s="260">
        <f t="shared" si="7"/>
        <v>0</v>
      </c>
      <c r="AQ82" s="259"/>
      <c r="AR82" s="257"/>
      <c r="AS82" s="257"/>
      <c r="AT82" s="257"/>
      <c r="AU82" s="257"/>
      <c r="AV82" s="257"/>
      <c r="AW82" s="257"/>
    </row>
    <row r="83" spans="2:49" s="264" customFormat="1" x14ac:dyDescent="0.4">
      <c r="B83" s="251"/>
      <c r="C83" s="251"/>
      <c r="D83" s="251"/>
      <c r="E83" s="251"/>
      <c r="F83" s="251"/>
      <c r="G83" s="251"/>
      <c r="H83" s="251"/>
      <c r="I83" s="251"/>
      <c r="J83" s="251"/>
      <c r="K83" s="251"/>
      <c r="L83" s="251"/>
      <c r="M83" s="251"/>
      <c r="N83" s="251"/>
      <c r="O83" s="251"/>
      <c r="P83" s="251"/>
      <c r="Q83" s="251"/>
      <c r="R83" s="251"/>
      <c r="S83" s="251"/>
      <c r="T83" s="251"/>
      <c r="U83" s="251"/>
      <c r="V83" s="251"/>
      <c r="W83" s="251"/>
      <c r="X83" s="251"/>
      <c r="Y83" s="251"/>
      <c r="Z83" s="251"/>
      <c r="AA83" s="251"/>
      <c r="AB83" s="252">
        <f t="shared" si="5"/>
        <v>0</v>
      </c>
      <c r="AC83" s="252">
        <f>ROUND(AB83*事業まとめ!$Q$6,2)</f>
        <v>0</v>
      </c>
      <c r="AD83" s="253"/>
      <c r="AE83" s="253"/>
      <c r="AF83" s="253"/>
      <c r="AG83" s="253"/>
      <c r="AH83" s="253"/>
      <c r="AI83" s="253"/>
      <c r="AJ83" s="253"/>
      <c r="AK83" s="252">
        <f t="shared" si="6"/>
        <v>0</v>
      </c>
      <c r="AL83" s="252">
        <f>ROUND(AK83*事業まとめ!$Q$6,2)</f>
        <v>0</v>
      </c>
      <c r="AM83" s="254">
        <f t="shared" si="4"/>
        <v>0</v>
      </c>
      <c r="AN83" s="254">
        <f t="shared" si="4"/>
        <v>0</v>
      </c>
      <c r="AO83" s="259"/>
      <c r="AP83" s="260">
        <f t="shared" si="7"/>
        <v>0</v>
      </c>
      <c r="AQ83" s="259"/>
      <c r="AR83" s="257"/>
      <c r="AS83" s="257"/>
      <c r="AT83" s="257"/>
      <c r="AU83" s="257"/>
      <c r="AV83" s="257"/>
      <c r="AW83" s="257"/>
    </row>
    <row r="84" spans="2:49" s="264" customFormat="1" x14ac:dyDescent="0.4">
      <c r="B84" s="251"/>
      <c r="C84" s="251"/>
      <c r="D84" s="251"/>
      <c r="E84" s="251"/>
      <c r="F84" s="251"/>
      <c r="G84" s="251"/>
      <c r="H84" s="251"/>
      <c r="I84" s="251"/>
      <c r="J84" s="251"/>
      <c r="K84" s="251"/>
      <c r="L84" s="251"/>
      <c r="M84" s="251"/>
      <c r="N84" s="251"/>
      <c r="O84" s="251"/>
      <c r="P84" s="251"/>
      <c r="Q84" s="251"/>
      <c r="R84" s="251"/>
      <c r="S84" s="251"/>
      <c r="T84" s="251"/>
      <c r="U84" s="251"/>
      <c r="V84" s="251"/>
      <c r="W84" s="251"/>
      <c r="X84" s="251"/>
      <c r="Y84" s="251"/>
      <c r="Z84" s="251"/>
      <c r="AA84" s="251"/>
      <c r="AB84" s="252">
        <f t="shared" si="5"/>
        <v>0</v>
      </c>
      <c r="AC84" s="252">
        <f>ROUND(AB84*事業まとめ!$Q$6,2)</f>
        <v>0</v>
      </c>
      <c r="AD84" s="253"/>
      <c r="AE84" s="253"/>
      <c r="AF84" s="253"/>
      <c r="AG84" s="253"/>
      <c r="AH84" s="253"/>
      <c r="AI84" s="253"/>
      <c r="AJ84" s="253"/>
      <c r="AK84" s="252">
        <f t="shared" si="6"/>
        <v>0</v>
      </c>
      <c r="AL84" s="252">
        <f>ROUND(AK84*事業まとめ!$Q$6,2)</f>
        <v>0</v>
      </c>
      <c r="AM84" s="254">
        <f t="shared" si="4"/>
        <v>0</v>
      </c>
      <c r="AN84" s="254">
        <f t="shared" si="4"/>
        <v>0</v>
      </c>
      <c r="AO84" s="259"/>
      <c r="AP84" s="260">
        <f t="shared" si="7"/>
        <v>0</v>
      </c>
      <c r="AQ84" s="259"/>
      <c r="AR84" s="257"/>
      <c r="AS84" s="257"/>
      <c r="AT84" s="257"/>
      <c r="AU84" s="257"/>
      <c r="AV84" s="257"/>
      <c r="AW84" s="257"/>
    </row>
    <row r="85" spans="2:49" s="264" customFormat="1" x14ac:dyDescent="0.4">
      <c r="B85" s="251"/>
      <c r="C85" s="251"/>
      <c r="D85" s="251"/>
      <c r="E85" s="251"/>
      <c r="F85" s="251"/>
      <c r="G85" s="251"/>
      <c r="H85" s="251"/>
      <c r="I85" s="251"/>
      <c r="J85" s="251"/>
      <c r="K85" s="251"/>
      <c r="L85" s="251"/>
      <c r="M85" s="251"/>
      <c r="N85" s="251"/>
      <c r="O85" s="251"/>
      <c r="P85" s="251"/>
      <c r="Q85" s="251"/>
      <c r="R85" s="251"/>
      <c r="S85" s="251"/>
      <c r="T85" s="251"/>
      <c r="U85" s="251"/>
      <c r="V85" s="251"/>
      <c r="W85" s="251"/>
      <c r="X85" s="251"/>
      <c r="Y85" s="251"/>
      <c r="Z85" s="251"/>
      <c r="AA85" s="251"/>
      <c r="AB85" s="252">
        <f t="shared" si="5"/>
        <v>0</v>
      </c>
      <c r="AC85" s="252">
        <f>ROUND(AB85*事業まとめ!$Q$6,2)</f>
        <v>0</v>
      </c>
      <c r="AD85" s="253"/>
      <c r="AE85" s="253"/>
      <c r="AF85" s="253"/>
      <c r="AG85" s="253"/>
      <c r="AH85" s="253"/>
      <c r="AI85" s="253"/>
      <c r="AJ85" s="253"/>
      <c r="AK85" s="252">
        <f t="shared" si="6"/>
        <v>0</v>
      </c>
      <c r="AL85" s="252">
        <f>ROUND(AK85*事業まとめ!$Q$6,2)</f>
        <v>0</v>
      </c>
      <c r="AM85" s="254">
        <f t="shared" si="4"/>
        <v>0</v>
      </c>
      <c r="AN85" s="254">
        <f t="shared" si="4"/>
        <v>0</v>
      </c>
      <c r="AO85" s="259"/>
      <c r="AP85" s="260">
        <f t="shared" si="7"/>
        <v>0</v>
      </c>
      <c r="AQ85" s="259"/>
      <c r="AR85" s="257"/>
      <c r="AS85" s="257"/>
      <c r="AT85" s="257"/>
      <c r="AU85" s="257"/>
      <c r="AV85" s="257"/>
      <c r="AW85" s="257"/>
    </row>
    <row r="86" spans="2:49" s="265" customFormat="1" x14ac:dyDescent="0.4">
      <c r="B86" s="251"/>
      <c r="C86" s="251"/>
      <c r="D86" s="251"/>
      <c r="E86" s="251"/>
      <c r="F86" s="251"/>
      <c r="G86" s="251"/>
      <c r="H86" s="251"/>
      <c r="I86" s="251"/>
      <c r="J86" s="251"/>
      <c r="K86" s="251"/>
      <c r="L86" s="251"/>
      <c r="M86" s="251"/>
      <c r="N86" s="251"/>
      <c r="O86" s="251"/>
      <c r="P86" s="251"/>
      <c r="Q86" s="251"/>
      <c r="R86" s="251"/>
      <c r="S86" s="251"/>
      <c r="T86" s="251"/>
      <c r="U86" s="251"/>
      <c r="V86" s="251"/>
      <c r="W86" s="251"/>
      <c r="X86" s="251"/>
      <c r="Y86" s="251"/>
      <c r="Z86" s="251"/>
      <c r="AA86" s="251"/>
      <c r="AB86" s="252">
        <f t="shared" si="5"/>
        <v>0</v>
      </c>
      <c r="AC86" s="252">
        <f>ROUND(AB86*事業まとめ!$Q$6,2)</f>
        <v>0</v>
      </c>
      <c r="AD86" s="253"/>
      <c r="AE86" s="253"/>
      <c r="AF86" s="253"/>
      <c r="AG86" s="253"/>
      <c r="AH86" s="253"/>
      <c r="AI86" s="253"/>
      <c r="AJ86" s="253"/>
      <c r="AK86" s="252">
        <f t="shared" si="6"/>
        <v>0</v>
      </c>
      <c r="AL86" s="252">
        <f>ROUND(AK86*事業まとめ!$Q$6,2)</f>
        <v>0</v>
      </c>
      <c r="AM86" s="254">
        <f t="shared" si="4"/>
        <v>0</v>
      </c>
      <c r="AN86" s="254">
        <f t="shared" si="4"/>
        <v>0</v>
      </c>
      <c r="AO86" s="259"/>
      <c r="AP86" s="260">
        <f t="shared" si="7"/>
        <v>0</v>
      </c>
      <c r="AQ86" s="259"/>
      <c r="AR86" s="257"/>
      <c r="AS86" s="257"/>
      <c r="AT86" s="257"/>
      <c r="AU86" s="257"/>
      <c r="AV86" s="257"/>
      <c r="AW86" s="257"/>
    </row>
    <row r="87" spans="2:49" s="265" customFormat="1" x14ac:dyDescent="0.4">
      <c r="B87" s="251"/>
      <c r="C87" s="251"/>
      <c r="D87" s="251"/>
      <c r="E87" s="251"/>
      <c r="F87" s="251"/>
      <c r="G87" s="251"/>
      <c r="H87" s="251"/>
      <c r="I87" s="251"/>
      <c r="J87" s="251"/>
      <c r="K87" s="251"/>
      <c r="L87" s="251"/>
      <c r="M87" s="251"/>
      <c r="N87" s="251"/>
      <c r="O87" s="251"/>
      <c r="P87" s="251"/>
      <c r="Q87" s="251"/>
      <c r="R87" s="251"/>
      <c r="S87" s="251"/>
      <c r="T87" s="251"/>
      <c r="U87" s="251"/>
      <c r="V87" s="251"/>
      <c r="W87" s="251"/>
      <c r="X87" s="251"/>
      <c r="Y87" s="251"/>
      <c r="Z87" s="251"/>
      <c r="AA87" s="251"/>
      <c r="AB87" s="252">
        <f t="shared" si="5"/>
        <v>0</v>
      </c>
      <c r="AC87" s="252">
        <f>ROUND(AB87*事業まとめ!$Q$6,2)</f>
        <v>0</v>
      </c>
      <c r="AD87" s="253"/>
      <c r="AE87" s="253"/>
      <c r="AF87" s="253"/>
      <c r="AG87" s="253"/>
      <c r="AH87" s="253"/>
      <c r="AI87" s="253"/>
      <c r="AJ87" s="253"/>
      <c r="AK87" s="252">
        <f t="shared" si="6"/>
        <v>0</v>
      </c>
      <c r="AL87" s="252">
        <f>ROUND(AK87*事業まとめ!$Q$6,2)</f>
        <v>0</v>
      </c>
      <c r="AM87" s="254">
        <f t="shared" si="4"/>
        <v>0</v>
      </c>
      <c r="AN87" s="254">
        <f t="shared" si="4"/>
        <v>0</v>
      </c>
      <c r="AO87" s="259"/>
      <c r="AP87" s="260">
        <f t="shared" si="7"/>
        <v>0</v>
      </c>
      <c r="AQ87" s="259"/>
      <c r="AR87" s="257"/>
      <c r="AS87" s="257"/>
      <c r="AT87" s="257"/>
      <c r="AU87" s="257"/>
      <c r="AV87" s="257"/>
      <c r="AW87" s="257"/>
    </row>
    <row r="88" spans="2:49" s="265" customFormat="1" x14ac:dyDescent="0.4">
      <c r="B88" s="251"/>
      <c r="C88" s="251"/>
      <c r="D88" s="251"/>
      <c r="E88" s="251"/>
      <c r="F88" s="251"/>
      <c r="G88" s="251"/>
      <c r="H88" s="251"/>
      <c r="I88" s="251"/>
      <c r="J88" s="251"/>
      <c r="K88" s="251"/>
      <c r="L88" s="251"/>
      <c r="M88" s="251"/>
      <c r="N88" s="251"/>
      <c r="O88" s="251"/>
      <c r="P88" s="251"/>
      <c r="Q88" s="251"/>
      <c r="R88" s="251"/>
      <c r="S88" s="251"/>
      <c r="T88" s="251"/>
      <c r="U88" s="251"/>
      <c r="V88" s="251"/>
      <c r="W88" s="251"/>
      <c r="X88" s="251"/>
      <c r="Y88" s="251"/>
      <c r="Z88" s="251"/>
      <c r="AA88" s="251"/>
      <c r="AB88" s="252">
        <f t="shared" si="5"/>
        <v>0</v>
      </c>
      <c r="AC88" s="252">
        <f>ROUND(AB88*事業まとめ!$Q$6,2)</f>
        <v>0</v>
      </c>
      <c r="AD88" s="253"/>
      <c r="AE88" s="253"/>
      <c r="AF88" s="253"/>
      <c r="AG88" s="253"/>
      <c r="AH88" s="253"/>
      <c r="AI88" s="253"/>
      <c r="AJ88" s="253"/>
      <c r="AK88" s="252">
        <f t="shared" si="6"/>
        <v>0</v>
      </c>
      <c r="AL88" s="252">
        <f>ROUND(AK88*事業まとめ!$Q$6,2)</f>
        <v>0</v>
      </c>
      <c r="AM88" s="254">
        <f t="shared" si="4"/>
        <v>0</v>
      </c>
      <c r="AN88" s="254">
        <f t="shared" si="4"/>
        <v>0</v>
      </c>
      <c r="AO88" s="259"/>
      <c r="AP88" s="260">
        <f t="shared" si="7"/>
        <v>0</v>
      </c>
      <c r="AQ88" s="259"/>
      <c r="AR88" s="257"/>
      <c r="AS88" s="257"/>
      <c r="AT88" s="257"/>
      <c r="AU88" s="257"/>
      <c r="AV88" s="257"/>
      <c r="AW88" s="257"/>
    </row>
    <row r="89" spans="2:49" s="265" customFormat="1" x14ac:dyDescent="0.4">
      <c r="B89" s="251"/>
      <c r="C89" s="251"/>
      <c r="D89" s="251"/>
      <c r="E89" s="251"/>
      <c r="F89" s="251"/>
      <c r="G89" s="251"/>
      <c r="H89" s="251"/>
      <c r="I89" s="251"/>
      <c r="J89" s="251"/>
      <c r="K89" s="251"/>
      <c r="L89" s="251"/>
      <c r="M89" s="251"/>
      <c r="N89" s="251"/>
      <c r="O89" s="251"/>
      <c r="P89" s="251"/>
      <c r="Q89" s="251"/>
      <c r="R89" s="251"/>
      <c r="S89" s="251"/>
      <c r="T89" s="251"/>
      <c r="U89" s="251"/>
      <c r="V89" s="251"/>
      <c r="W89" s="251"/>
      <c r="X89" s="251"/>
      <c r="Y89" s="251"/>
      <c r="Z89" s="251"/>
      <c r="AA89" s="251"/>
      <c r="AB89" s="252">
        <f t="shared" si="5"/>
        <v>0</v>
      </c>
      <c r="AC89" s="252">
        <f>ROUND(AB89*事業まとめ!$Q$6,2)</f>
        <v>0</v>
      </c>
      <c r="AD89" s="253"/>
      <c r="AE89" s="253"/>
      <c r="AF89" s="253"/>
      <c r="AG89" s="253"/>
      <c r="AH89" s="253"/>
      <c r="AI89" s="253"/>
      <c r="AJ89" s="253"/>
      <c r="AK89" s="252">
        <f t="shared" si="6"/>
        <v>0</v>
      </c>
      <c r="AL89" s="252">
        <f>ROUND(AK89*事業まとめ!$Q$6,2)</f>
        <v>0</v>
      </c>
      <c r="AM89" s="254">
        <f t="shared" si="4"/>
        <v>0</v>
      </c>
      <c r="AN89" s="254">
        <f t="shared" si="4"/>
        <v>0</v>
      </c>
      <c r="AO89" s="259"/>
      <c r="AP89" s="260">
        <f t="shared" si="7"/>
        <v>0</v>
      </c>
      <c r="AQ89" s="259"/>
      <c r="AR89" s="257"/>
      <c r="AS89" s="257"/>
      <c r="AT89" s="257"/>
      <c r="AU89" s="257"/>
      <c r="AV89" s="257"/>
      <c r="AW89" s="257"/>
    </row>
    <row r="90" spans="2:49" s="265" customFormat="1" x14ac:dyDescent="0.4">
      <c r="B90" s="251"/>
      <c r="C90" s="251"/>
      <c r="D90" s="251"/>
      <c r="E90" s="251"/>
      <c r="F90" s="251"/>
      <c r="G90" s="251"/>
      <c r="H90" s="251"/>
      <c r="I90" s="251"/>
      <c r="J90" s="251"/>
      <c r="K90" s="251"/>
      <c r="L90" s="251"/>
      <c r="M90" s="251"/>
      <c r="N90" s="251"/>
      <c r="O90" s="251"/>
      <c r="P90" s="251"/>
      <c r="Q90" s="251"/>
      <c r="R90" s="251"/>
      <c r="S90" s="251"/>
      <c r="T90" s="251"/>
      <c r="U90" s="251"/>
      <c r="V90" s="251"/>
      <c r="W90" s="251"/>
      <c r="X90" s="251"/>
      <c r="Y90" s="251"/>
      <c r="Z90" s="251"/>
      <c r="AA90" s="251"/>
      <c r="AB90" s="252">
        <f t="shared" si="5"/>
        <v>0</v>
      </c>
      <c r="AC90" s="252">
        <f>ROUND(AB90*事業まとめ!$Q$6,2)</f>
        <v>0</v>
      </c>
      <c r="AD90" s="253"/>
      <c r="AE90" s="253"/>
      <c r="AF90" s="253"/>
      <c r="AG90" s="253"/>
      <c r="AH90" s="253"/>
      <c r="AI90" s="253"/>
      <c r="AJ90" s="253"/>
      <c r="AK90" s="252">
        <f t="shared" si="6"/>
        <v>0</v>
      </c>
      <c r="AL90" s="252">
        <f>ROUND(AK90*事業まとめ!$Q$6,2)</f>
        <v>0</v>
      </c>
      <c r="AM90" s="254">
        <f t="shared" si="4"/>
        <v>0</v>
      </c>
      <c r="AN90" s="254">
        <f t="shared" si="4"/>
        <v>0</v>
      </c>
      <c r="AO90" s="259"/>
      <c r="AP90" s="260">
        <f t="shared" si="7"/>
        <v>0</v>
      </c>
      <c r="AQ90" s="259"/>
      <c r="AR90" s="257"/>
      <c r="AS90" s="257"/>
      <c r="AT90" s="257"/>
      <c r="AU90" s="257"/>
      <c r="AV90" s="257"/>
      <c r="AW90" s="257"/>
    </row>
    <row r="91" spans="2:49" s="265" customFormat="1" x14ac:dyDescent="0.4">
      <c r="B91" s="251"/>
      <c r="C91" s="251"/>
      <c r="D91" s="251"/>
      <c r="E91" s="251"/>
      <c r="F91" s="251"/>
      <c r="G91" s="251"/>
      <c r="H91" s="251"/>
      <c r="I91" s="251"/>
      <c r="J91" s="251"/>
      <c r="K91" s="251"/>
      <c r="L91" s="251"/>
      <c r="M91" s="251"/>
      <c r="N91" s="251"/>
      <c r="O91" s="251"/>
      <c r="P91" s="251"/>
      <c r="Q91" s="251"/>
      <c r="R91" s="251"/>
      <c r="S91" s="251"/>
      <c r="T91" s="251"/>
      <c r="U91" s="251"/>
      <c r="V91" s="251"/>
      <c r="W91" s="251"/>
      <c r="X91" s="251"/>
      <c r="Y91" s="251"/>
      <c r="Z91" s="251"/>
      <c r="AA91" s="251"/>
      <c r="AB91" s="252">
        <f t="shared" si="5"/>
        <v>0</v>
      </c>
      <c r="AC91" s="252">
        <f>ROUND(AB91*事業まとめ!$Q$6,2)</f>
        <v>0</v>
      </c>
      <c r="AD91" s="253"/>
      <c r="AE91" s="253"/>
      <c r="AF91" s="253"/>
      <c r="AG91" s="253"/>
      <c r="AH91" s="253"/>
      <c r="AI91" s="253"/>
      <c r="AJ91" s="253"/>
      <c r="AK91" s="252">
        <f t="shared" si="6"/>
        <v>0</v>
      </c>
      <c r="AL91" s="252">
        <f>ROUND(AK91*事業まとめ!$Q$6,2)</f>
        <v>0</v>
      </c>
      <c r="AM91" s="254">
        <f t="shared" si="4"/>
        <v>0</v>
      </c>
      <c r="AN91" s="254">
        <f t="shared" si="4"/>
        <v>0</v>
      </c>
      <c r="AO91" s="259"/>
      <c r="AP91" s="260">
        <f t="shared" si="7"/>
        <v>0</v>
      </c>
      <c r="AQ91" s="259"/>
      <c r="AR91" s="257"/>
      <c r="AS91" s="257"/>
      <c r="AT91" s="257"/>
      <c r="AU91" s="257"/>
      <c r="AV91" s="257"/>
      <c r="AW91" s="257"/>
    </row>
    <row r="92" spans="2:49" s="265" customFormat="1" x14ac:dyDescent="0.4">
      <c r="B92" s="251"/>
      <c r="C92" s="251"/>
      <c r="D92" s="251"/>
      <c r="E92" s="251"/>
      <c r="F92" s="251"/>
      <c r="G92" s="251"/>
      <c r="H92" s="251"/>
      <c r="I92" s="251"/>
      <c r="J92" s="251"/>
      <c r="K92" s="251"/>
      <c r="L92" s="251"/>
      <c r="M92" s="251"/>
      <c r="N92" s="251"/>
      <c r="O92" s="251"/>
      <c r="P92" s="251"/>
      <c r="Q92" s="251"/>
      <c r="R92" s="251"/>
      <c r="S92" s="251"/>
      <c r="T92" s="251"/>
      <c r="U92" s="251"/>
      <c r="V92" s="251"/>
      <c r="W92" s="251"/>
      <c r="X92" s="251"/>
      <c r="Y92" s="251"/>
      <c r="Z92" s="251"/>
      <c r="AA92" s="251"/>
      <c r="AB92" s="252">
        <f t="shared" si="5"/>
        <v>0</v>
      </c>
      <c r="AC92" s="252">
        <f>ROUND(AB92*事業まとめ!$Q$6,2)</f>
        <v>0</v>
      </c>
      <c r="AD92" s="253"/>
      <c r="AE92" s="253"/>
      <c r="AF92" s="253"/>
      <c r="AG92" s="253"/>
      <c r="AH92" s="253"/>
      <c r="AI92" s="253"/>
      <c r="AJ92" s="253"/>
      <c r="AK92" s="252">
        <f t="shared" si="6"/>
        <v>0</v>
      </c>
      <c r="AL92" s="252">
        <f>ROUND(AK92*事業まとめ!$Q$6,2)</f>
        <v>0</v>
      </c>
      <c r="AM92" s="254">
        <f t="shared" si="4"/>
        <v>0</v>
      </c>
      <c r="AN92" s="254">
        <f t="shared" si="4"/>
        <v>0</v>
      </c>
      <c r="AO92" s="259"/>
      <c r="AP92" s="260">
        <f t="shared" si="7"/>
        <v>0</v>
      </c>
      <c r="AQ92" s="259"/>
      <c r="AR92" s="257"/>
      <c r="AS92" s="257"/>
      <c r="AT92" s="257"/>
      <c r="AU92" s="257"/>
      <c r="AV92" s="257"/>
      <c r="AW92" s="257"/>
    </row>
    <row r="93" spans="2:49" s="265" customFormat="1" x14ac:dyDescent="0.4">
      <c r="B93" s="251"/>
      <c r="C93" s="251"/>
      <c r="D93" s="251"/>
      <c r="E93" s="251"/>
      <c r="F93" s="251"/>
      <c r="G93" s="251"/>
      <c r="H93" s="251"/>
      <c r="I93" s="251"/>
      <c r="J93" s="251"/>
      <c r="K93" s="251"/>
      <c r="L93" s="251"/>
      <c r="M93" s="251"/>
      <c r="N93" s="251"/>
      <c r="O93" s="251"/>
      <c r="P93" s="251"/>
      <c r="Q93" s="251"/>
      <c r="R93" s="251"/>
      <c r="S93" s="251"/>
      <c r="T93" s="251"/>
      <c r="U93" s="251"/>
      <c r="V93" s="251"/>
      <c r="W93" s="251"/>
      <c r="X93" s="251"/>
      <c r="Y93" s="251"/>
      <c r="Z93" s="251"/>
      <c r="AA93" s="251"/>
      <c r="AB93" s="252">
        <f t="shared" si="5"/>
        <v>0</v>
      </c>
      <c r="AC93" s="252">
        <f>ROUND(AB93*事業まとめ!$Q$6,2)</f>
        <v>0</v>
      </c>
      <c r="AD93" s="253"/>
      <c r="AE93" s="253"/>
      <c r="AF93" s="253"/>
      <c r="AG93" s="253"/>
      <c r="AH93" s="253"/>
      <c r="AI93" s="253"/>
      <c r="AJ93" s="253"/>
      <c r="AK93" s="252">
        <f t="shared" si="6"/>
        <v>0</v>
      </c>
      <c r="AL93" s="252">
        <f>ROUND(AK93*事業まとめ!$Q$6,2)</f>
        <v>0</v>
      </c>
      <c r="AM93" s="254">
        <f t="shared" si="4"/>
        <v>0</v>
      </c>
      <c r="AN93" s="254">
        <f t="shared" si="4"/>
        <v>0</v>
      </c>
      <c r="AO93" s="259"/>
      <c r="AP93" s="260">
        <f t="shared" si="7"/>
        <v>0</v>
      </c>
      <c r="AQ93" s="259"/>
      <c r="AR93" s="257"/>
      <c r="AS93" s="257"/>
      <c r="AT93" s="257"/>
      <c r="AU93" s="257"/>
      <c r="AV93" s="257"/>
      <c r="AW93" s="257"/>
    </row>
    <row r="94" spans="2:49" s="265" customFormat="1" x14ac:dyDescent="0.4">
      <c r="B94" s="251"/>
      <c r="C94" s="251"/>
      <c r="D94" s="251"/>
      <c r="E94" s="251"/>
      <c r="F94" s="251"/>
      <c r="G94" s="251"/>
      <c r="H94" s="251"/>
      <c r="I94" s="251"/>
      <c r="J94" s="251"/>
      <c r="K94" s="251"/>
      <c r="L94" s="251"/>
      <c r="M94" s="251"/>
      <c r="N94" s="251"/>
      <c r="O94" s="251"/>
      <c r="P94" s="251"/>
      <c r="Q94" s="251"/>
      <c r="R94" s="251"/>
      <c r="S94" s="251"/>
      <c r="T94" s="251"/>
      <c r="U94" s="251"/>
      <c r="V94" s="251"/>
      <c r="W94" s="251"/>
      <c r="X94" s="251"/>
      <c r="Y94" s="251"/>
      <c r="Z94" s="251"/>
      <c r="AA94" s="251"/>
      <c r="AB94" s="252">
        <f t="shared" si="5"/>
        <v>0</v>
      </c>
      <c r="AC94" s="252">
        <f>ROUND(AB94*事業まとめ!$Q$6,2)</f>
        <v>0</v>
      </c>
      <c r="AD94" s="253"/>
      <c r="AE94" s="253"/>
      <c r="AF94" s="253"/>
      <c r="AG94" s="253"/>
      <c r="AH94" s="253"/>
      <c r="AI94" s="253"/>
      <c r="AJ94" s="253"/>
      <c r="AK94" s="252">
        <f t="shared" si="6"/>
        <v>0</v>
      </c>
      <c r="AL94" s="252">
        <f>ROUND(AK94*事業まとめ!$Q$6,2)</f>
        <v>0</v>
      </c>
      <c r="AM94" s="254">
        <f t="shared" si="4"/>
        <v>0</v>
      </c>
      <c r="AN94" s="254">
        <f t="shared" si="4"/>
        <v>0</v>
      </c>
      <c r="AO94" s="259"/>
      <c r="AP94" s="260">
        <f t="shared" si="7"/>
        <v>0</v>
      </c>
      <c r="AQ94" s="259"/>
      <c r="AR94" s="257"/>
      <c r="AS94" s="257"/>
      <c r="AT94" s="257"/>
      <c r="AU94" s="257"/>
      <c r="AV94" s="257"/>
      <c r="AW94" s="257"/>
    </row>
    <row r="95" spans="2:49" s="265" customFormat="1" x14ac:dyDescent="0.4">
      <c r="B95" s="251"/>
      <c r="C95" s="251"/>
      <c r="D95" s="251"/>
      <c r="E95" s="251"/>
      <c r="F95" s="251"/>
      <c r="G95" s="251"/>
      <c r="H95" s="251"/>
      <c r="I95" s="251"/>
      <c r="J95" s="251"/>
      <c r="K95" s="251"/>
      <c r="L95" s="251"/>
      <c r="M95" s="251"/>
      <c r="N95" s="251"/>
      <c r="O95" s="251"/>
      <c r="P95" s="251"/>
      <c r="Q95" s="251"/>
      <c r="R95" s="251"/>
      <c r="S95" s="251"/>
      <c r="T95" s="251"/>
      <c r="U95" s="251"/>
      <c r="V95" s="251"/>
      <c r="W95" s="251"/>
      <c r="X95" s="251"/>
      <c r="Y95" s="251"/>
      <c r="Z95" s="251"/>
      <c r="AA95" s="251"/>
      <c r="AB95" s="252">
        <f t="shared" si="5"/>
        <v>0</v>
      </c>
      <c r="AC95" s="252">
        <f>ROUND(AB95*事業まとめ!$Q$6,2)</f>
        <v>0</v>
      </c>
      <c r="AD95" s="253"/>
      <c r="AE95" s="253"/>
      <c r="AF95" s="253"/>
      <c r="AG95" s="253"/>
      <c r="AH95" s="253"/>
      <c r="AI95" s="253"/>
      <c r="AJ95" s="253"/>
      <c r="AK95" s="252">
        <f t="shared" si="6"/>
        <v>0</v>
      </c>
      <c r="AL95" s="252">
        <f>ROUND(AK95*事業まとめ!$Q$6,2)</f>
        <v>0</v>
      </c>
      <c r="AM95" s="254">
        <f t="shared" si="4"/>
        <v>0</v>
      </c>
      <c r="AN95" s="254">
        <f t="shared" si="4"/>
        <v>0</v>
      </c>
      <c r="AO95" s="259"/>
      <c r="AP95" s="260">
        <f t="shared" si="7"/>
        <v>0</v>
      </c>
      <c r="AQ95" s="259"/>
      <c r="AR95" s="257"/>
      <c r="AS95" s="257"/>
      <c r="AT95" s="257"/>
      <c r="AU95" s="257"/>
      <c r="AV95" s="257"/>
      <c r="AW95" s="257"/>
    </row>
    <row r="96" spans="2:49" s="265" customFormat="1" x14ac:dyDescent="0.4">
      <c r="B96" s="251"/>
      <c r="C96" s="251"/>
      <c r="D96" s="251"/>
      <c r="E96" s="251"/>
      <c r="F96" s="251"/>
      <c r="G96" s="251"/>
      <c r="H96" s="251"/>
      <c r="I96" s="251"/>
      <c r="J96" s="251"/>
      <c r="K96" s="251"/>
      <c r="L96" s="251"/>
      <c r="M96" s="251"/>
      <c r="N96" s="251"/>
      <c r="O96" s="251"/>
      <c r="P96" s="251"/>
      <c r="Q96" s="251"/>
      <c r="R96" s="251"/>
      <c r="S96" s="251"/>
      <c r="T96" s="251"/>
      <c r="U96" s="251"/>
      <c r="V96" s="251"/>
      <c r="W96" s="251"/>
      <c r="X96" s="251"/>
      <c r="Y96" s="251"/>
      <c r="Z96" s="251"/>
      <c r="AA96" s="251"/>
      <c r="AB96" s="252">
        <f t="shared" si="5"/>
        <v>0</v>
      </c>
      <c r="AC96" s="252">
        <f>ROUND(AB96*事業まとめ!$Q$6,2)</f>
        <v>0</v>
      </c>
      <c r="AD96" s="253"/>
      <c r="AE96" s="253"/>
      <c r="AF96" s="253"/>
      <c r="AG96" s="253"/>
      <c r="AH96" s="253"/>
      <c r="AI96" s="253"/>
      <c r="AJ96" s="253"/>
      <c r="AK96" s="252">
        <f t="shared" si="6"/>
        <v>0</v>
      </c>
      <c r="AL96" s="252">
        <f>ROUND(AK96*事業まとめ!$Q$6,2)</f>
        <v>0</v>
      </c>
      <c r="AM96" s="254">
        <f t="shared" si="4"/>
        <v>0</v>
      </c>
      <c r="AN96" s="254">
        <f t="shared" si="4"/>
        <v>0</v>
      </c>
      <c r="AO96" s="259"/>
      <c r="AP96" s="260">
        <f t="shared" si="7"/>
        <v>0</v>
      </c>
      <c r="AQ96" s="259"/>
      <c r="AR96" s="257"/>
      <c r="AS96" s="257"/>
      <c r="AT96" s="257"/>
      <c r="AU96" s="257"/>
      <c r="AV96" s="257"/>
      <c r="AW96" s="257"/>
    </row>
    <row r="97" spans="2:49" s="265" customFormat="1" x14ac:dyDescent="0.4">
      <c r="B97" s="251"/>
      <c r="C97" s="251"/>
      <c r="D97" s="251"/>
      <c r="E97" s="251"/>
      <c r="F97" s="251"/>
      <c r="G97" s="251"/>
      <c r="H97" s="251"/>
      <c r="I97" s="251"/>
      <c r="J97" s="251"/>
      <c r="K97" s="251"/>
      <c r="L97" s="251"/>
      <c r="M97" s="251"/>
      <c r="N97" s="251"/>
      <c r="O97" s="251"/>
      <c r="P97" s="251"/>
      <c r="Q97" s="251"/>
      <c r="R97" s="251"/>
      <c r="S97" s="251"/>
      <c r="T97" s="251"/>
      <c r="U97" s="251"/>
      <c r="V97" s="251"/>
      <c r="W97" s="251"/>
      <c r="X97" s="251"/>
      <c r="Y97" s="251"/>
      <c r="Z97" s="251"/>
      <c r="AA97" s="251"/>
      <c r="AB97" s="252">
        <f t="shared" si="5"/>
        <v>0</v>
      </c>
      <c r="AC97" s="252">
        <f>ROUND(AB97*事業まとめ!$Q$6,2)</f>
        <v>0</v>
      </c>
      <c r="AD97" s="253"/>
      <c r="AE97" s="253"/>
      <c r="AF97" s="253"/>
      <c r="AG97" s="253"/>
      <c r="AH97" s="253"/>
      <c r="AI97" s="253"/>
      <c r="AJ97" s="253"/>
      <c r="AK97" s="252">
        <f t="shared" si="6"/>
        <v>0</v>
      </c>
      <c r="AL97" s="252">
        <f>ROUND(AK97*事業まとめ!$Q$6,2)</f>
        <v>0</v>
      </c>
      <c r="AM97" s="254">
        <f t="shared" si="4"/>
        <v>0</v>
      </c>
      <c r="AN97" s="254">
        <f t="shared" si="4"/>
        <v>0</v>
      </c>
      <c r="AO97" s="259"/>
      <c r="AP97" s="260">
        <f t="shared" si="7"/>
        <v>0</v>
      </c>
      <c r="AQ97" s="259"/>
      <c r="AR97" s="257"/>
      <c r="AS97" s="257"/>
      <c r="AT97" s="257"/>
      <c r="AU97" s="257"/>
      <c r="AV97" s="257"/>
      <c r="AW97" s="257"/>
    </row>
    <row r="98" spans="2:49" s="265" customFormat="1" x14ac:dyDescent="0.4">
      <c r="B98" s="251"/>
      <c r="C98" s="251"/>
      <c r="D98" s="251"/>
      <c r="E98" s="251"/>
      <c r="F98" s="251"/>
      <c r="G98" s="251"/>
      <c r="H98" s="251"/>
      <c r="I98" s="251"/>
      <c r="J98" s="251"/>
      <c r="K98" s="251"/>
      <c r="L98" s="251"/>
      <c r="M98" s="251"/>
      <c r="N98" s="251"/>
      <c r="O98" s="251"/>
      <c r="P98" s="251"/>
      <c r="Q98" s="251"/>
      <c r="R98" s="251"/>
      <c r="S98" s="251"/>
      <c r="T98" s="251"/>
      <c r="U98" s="251"/>
      <c r="V98" s="251"/>
      <c r="W98" s="251"/>
      <c r="X98" s="251"/>
      <c r="Y98" s="251"/>
      <c r="Z98" s="251"/>
      <c r="AA98" s="251"/>
      <c r="AB98" s="252">
        <f t="shared" si="5"/>
        <v>0</v>
      </c>
      <c r="AC98" s="252">
        <f>ROUND(AB98*事業まとめ!$Q$6,2)</f>
        <v>0</v>
      </c>
      <c r="AD98" s="253"/>
      <c r="AE98" s="253"/>
      <c r="AF98" s="253"/>
      <c r="AG98" s="253"/>
      <c r="AH98" s="253"/>
      <c r="AI98" s="253"/>
      <c r="AJ98" s="253"/>
      <c r="AK98" s="252">
        <f t="shared" si="6"/>
        <v>0</v>
      </c>
      <c r="AL98" s="252">
        <f>ROUND(AK98*事業まとめ!$Q$6,2)</f>
        <v>0</v>
      </c>
      <c r="AM98" s="254">
        <f t="shared" si="4"/>
        <v>0</v>
      </c>
      <c r="AN98" s="254">
        <f t="shared" si="4"/>
        <v>0</v>
      </c>
      <c r="AO98" s="259"/>
      <c r="AP98" s="260">
        <f t="shared" si="7"/>
        <v>0</v>
      </c>
      <c r="AQ98" s="259"/>
      <c r="AR98" s="257"/>
      <c r="AS98" s="257"/>
      <c r="AT98" s="257"/>
      <c r="AU98" s="257"/>
      <c r="AV98" s="257"/>
      <c r="AW98" s="257"/>
    </row>
    <row r="99" spans="2:49" s="265" customFormat="1" x14ac:dyDescent="0.4">
      <c r="B99" s="251"/>
      <c r="C99" s="251"/>
      <c r="D99" s="251"/>
      <c r="E99" s="251"/>
      <c r="F99" s="251"/>
      <c r="G99" s="251"/>
      <c r="H99" s="251"/>
      <c r="I99" s="251"/>
      <c r="J99" s="251"/>
      <c r="K99" s="251"/>
      <c r="L99" s="251"/>
      <c r="M99" s="251"/>
      <c r="N99" s="251"/>
      <c r="O99" s="251"/>
      <c r="P99" s="251"/>
      <c r="Q99" s="251"/>
      <c r="R99" s="251"/>
      <c r="S99" s="251"/>
      <c r="T99" s="251"/>
      <c r="U99" s="251"/>
      <c r="V99" s="251"/>
      <c r="W99" s="251"/>
      <c r="X99" s="251"/>
      <c r="Y99" s="251"/>
      <c r="Z99" s="251"/>
      <c r="AA99" s="251"/>
      <c r="AB99" s="252">
        <f t="shared" si="5"/>
        <v>0</v>
      </c>
      <c r="AC99" s="252">
        <f>ROUND(AB99*事業まとめ!$Q$6,2)</f>
        <v>0</v>
      </c>
      <c r="AD99" s="253"/>
      <c r="AE99" s="253"/>
      <c r="AF99" s="253"/>
      <c r="AG99" s="253"/>
      <c r="AH99" s="253"/>
      <c r="AI99" s="253"/>
      <c r="AJ99" s="253"/>
      <c r="AK99" s="252">
        <f t="shared" si="6"/>
        <v>0</v>
      </c>
      <c r="AL99" s="252">
        <f>ROUND(AK99*事業まとめ!$Q$6,2)</f>
        <v>0</v>
      </c>
      <c r="AM99" s="254">
        <f t="shared" si="4"/>
        <v>0</v>
      </c>
      <c r="AN99" s="254">
        <f t="shared" si="4"/>
        <v>0</v>
      </c>
      <c r="AO99" s="259"/>
      <c r="AP99" s="260">
        <f t="shared" si="7"/>
        <v>0</v>
      </c>
      <c r="AQ99" s="259"/>
      <c r="AR99" s="257"/>
      <c r="AS99" s="257"/>
      <c r="AT99" s="257"/>
      <c r="AU99" s="257"/>
      <c r="AV99" s="257"/>
      <c r="AW99" s="257"/>
    </row>
    <row r="100" spans="2:49" s="265" customFormat="1" x14ac:dyDescent="0.4">
      <c r="B100" s="251"/>
      <c r="C100" s="251"/>
      <c r="D100" s="251"/>
      <c r="E100" s="251"/>
      <c r="F100" s="251"/>
      <c r="G100" s="251"/>
      <c r="H100" s="251"/>
      <c r="I100" s="251"/>
      <c r="J100" s="251"/>
      <c r="K100" s="251"/>
      <c r="L100" s="251"/>
      <c r="M100" s="251"/>
      <c r="N100" s="251"/>
      <c r="O100" s="251"/>
      <c r="P100" s="251"/>
      <c r="Q100" s="251"/>
      <c r="R100" s="251"/>
      <c r="S100" s="251"/>
      <c r="T100" s="251"/>
      <c r="U100" s="251"/>
      <c r="V100" s="251"/>
      <c r="W100" s="251"/>
      <c r="X100" s="251"/>
      <c r="Y100" s="251"/>
      <c r="Z100" s="251"/>
      <c r="AA100" s="251"/>
      <c r="AB100" s="252">
        <f t="shared" si="5"/>
        <v>0</v>
      </c>
      <c r="AC100" s="252">
        <f>ROUND(AB100*事業まとめ!$Q$6,2)</f>
        <v>0</v>
      </c>
      <c r="AD100" s="253"/>
      <c r="AE100" s="253"/>
      <c r="AF100" s="253"/>
      <c r="AG100" s="253"/>
      <c r="AH100" s="253"/>
      <c r="AI100" s="253"/>
      <c r="AJ100" s="253"/>
      <c r="AK100" s="252">
        <f t="shared" si="6"/>
        <v>0</v>
      </c>
      <c r="AL100" s="252">
        <f>ROUND(AK100*事業まとめ!$Q$6,2)</f>
        <v>0</v>
      </c>
      <c r="AM100" s="254">
        <f t="shared" si="4"/>
        <v>0</v>
      </c>
      <c r="AN100" s="254">
        <f t="shared" si="4"/>
        <v>0</v>
      </c>
      <c r="AO100" s="259"/>
      <c r="AP100" s="260">
        <f t="shared" si="7"/>
        <v>0</v>
      </c>
      <c r="AQ100" s="259"/>
      <c r="AR100" s="257"/>
      <c r="AS100" s="257"/>
      <c r="AT100" s="257"/>
      <c r="AU100" s="257"/>
      <c r="AV100" s="257"/>
      <c r="AW100" s="257"/>
    </row>
    <row r="101" spans="2:49" s="265" customFormat="1" x14ac:dyDescent="0.4">
      <c r="B101" s="251"/>
      <c r="C101" s="251"/>
      <c r="D101" s="251"/>
      <c r="E101" s="251"/>
      <c r="F101" s="251"/>
      <c r="G101" s="251"/>
      <c r="H101" s="251"/>
      <c r="I101" s="251"/>
      <c r="J101" s="251"/>
      <c r="K101" s="251"/>
      <c r="L101" s="251"/>
      <c r="M101" s="251"/>
      <c r="N101" s="251"/>
      <c r="O101" s="251"/>
      <c r="P101" s="251"/>
      <c r="Q101" s="251"/>
      <c r="R101" s="251"/>
      <c r="S101" s="251"/>
      <c r="T101" s="251"/>
      <c r="U101" s="251"/>
      <c r="V101" s="251"/>
      <c r="W101" s="251"/>
      <c r="X101" s="251"/>
      <c r="Y101" s="251"/>
      <c r="Z101" s="251"/>
      <c r="AA101" s="251"/>
      <c r="AB101" s="252">
        <f t="shared" si="5"/>
        <v>0</v>
      </c>
      <c r="AC101" s="252">
        <f>ROUND(AB101*事業まとめ!$Q$6,2)</f>
        <v>0</v>
      </c>
      <c r="AD101" s="253"/>
      <c r="AE101" s="253"/>
      <c r="AF101" s="253"/>
      <c r="AG101" s="253"/>
      <c r="AH101" s="253"/>
      <c r="AI101" s="253"/>
      <c r="AJ101" s="253"/>
      <c r="AK101" s="252">
        <f t="shared" si="6"/>
        <v>0</v>
      </c>
      <c r="AL101" s="252">
        <f>ROUND(AK101*事業まとめ!$Q$6,2)</f>
        <v>0</v>
      </c>
      <c r="AM101" s="254">
        <f t="shared" si="4"/>
        <v>0</v>
      </c>
      <c r="AN101" s="254">
        <f t="shared" si="4"/>
        <v>0</v>
      </c>
      <c r="AO101" s="259"/>
      <c r="AP101" s="260">
        <f t="shared" si="7"/>
        <v>0</v>
      </c>
      <c r="AQ101" s="259"/>
      <c r="AR101" s="257"/>
      <c r="AS101" s="257"/>
      <c r="AT101" s="257"/>
      <c r="AU101" s="257"/>
      <c r="AV101" s="257"/>
      <c r="AW101" s="257"/>
    </row>
    <row r="102" spans="2:49" s="265" customFormat="1" x14ac:dyDescent="0.4">
      <c r="B102" s="251"/>
      <c r="C102" s="251"/>
      <c r="D102" s="251"/>
      <c r="E102" s="251"/>
      <c r="F102" s="251"/>
      <c r="G102" s="251"/>
      <c r="H102" s="251"/>
      <c r="I102" s="251"/>
      <c r="J102" s="251"/>
      <c r="K102" s="251"/>
      <c r="L102" s="251"/>
      <c r="M102" s="251"/>
      <c r="N102" s="251"/>
      <c r="O102" s="251"/>
      <c r="P102" s="251"/>
      <c r="Q102" s="251"/>
      <c r="R102" s="251"/>
      <c r="S102" s="251"/>
      <c r="T102" s="251"/>
      <c r="U102" s="251"/>
      <c r="V102" s="251"/>
      <c r="W102" s="251"/>
      <c r="X102" s="251"/>
      <c r="Y102" s="251"/>
      <c r="Z102" s="251"/>
      <c r="AA102" s="251"/>
      <c r="AB102" s="252">
        <f t="shared" si="5"/>
        <v>0</v>
      </c>
      <c r="AC102" s="252">
        <f>ROUND(AB102*事業まとめ!$Q$6,2)</f>
        <v>0</v>
      </c>
      <c r="AD102" s="253"/>
      <c r="AE102" s="253"/>
      <c r="AF102" s="253"/>
      <c r="AG102" s="253"/>
      <c r="AH102" s="253"/>
      <c r="AI102" s="253"/>
      <c r="AJ102" s="253"/>
      <c r="AK102" s="252">
        <f t="shared" si="6"/>
        <v>0</v>
      </c>
      <c r="AL102" s="252">
        <f>ROUND(AK102*事業まとめ!$Q$6,2)</f>
        <v>0</v>
      </c>
      <c r="AM102" s="254">
        <f t="shared" si="4"/>
        <v>0</v>
      </c>
      <c r="AN102" s="254">
        <f t="shared" si="4"/>
        <v>0</v>
      </c>
      <c r="AO102" s="259"/>
      <c r="AP102" s="260">
        <f t="shared" si="7"/>
        <v>0</v>
      </c>
      <c r="AQ102" s="259"/>
      <c r="AR102" s="257"/>
      <c r="AS102" s="257"/>
      <c r="AT102" s="257"/>
      <c r="AU102" s="257"/>
      <c r="AV102" s="257"/>
      <c r="AW102" s="257"/>
    </row>
    <row r="103" spans="2:49" s="265" customFormat="1" x14ac:dyDescent="0.4">
      <c r="B103" s="251"/>
      <c r="C103" s="251"/>
      <c r="D103" s="251"/>
      <c r="E103" s="251"/>
      <c r="F103" s="251"/>
      <c r="G103" s="251"/>
      <c r="H103" s="251"/>
      <c r="I103" s="251"/>
      <c r="J103" s="251"/>
      <c r="K103" s="251"/>
      <c r="L103" s="251"/>
      <c r="M103" s="251"/>
      <c r="N103" s="251"/>
      <c r="O103" s="251"/>
      <c r="P103" s="251"/>
      <c r="Q103" s="251"/>
      <c r="R103" s="251"/>
      <c r="S103" s="251"/>
      <c r="T103" s="251"/>
      <c r="U103" s="251"/>
      <c r="V103" s="251"/>
      <c r="W103" s="251"/>
      <c r="X103" s="251"/>
      <c r="Y103" s="251"/>
      <c r="Z103" s="251"/>
      <c r="AA103" s="251"/>
      <c r="AB103" s="252">
        <f t="shared" si="5"/>
        <v>0</v>
      </c>
      <c r="AC103" s="252">
        <f>ROUND(AB103*事業まとめ!$Q$6,2)</f>
        <v>0</v>
      </c>
      <c r="AD103" s="253"/>
      <c r="AE103" s="253"/>
      <c r="AF103" s="253"/>
      <c r="AG103" s="253"/>
      <c r="AH103" s="253"/>
      <c r="AI103" s="253"/>
      <c r="AJ103" s="253"/>
      <c r="AK103" s="252">
        <f t="shared" si="6"/>
        <v>0</v>
      </c>
      <c r="AL103" s="252">
        <f>ROUND(AK103*事業まとめ!$Q$6,2)</f>
        <v>0</v>
      </c>
      <c r="AM103" s="254">
        <f t="shared" si="4"/>
        <v>0</v>
      </c>
      <c r="AN103" s="254">
        <f t="shared" si="4"/>
        <v>0</v>
      </c>
      <c r="AO103" s="259"/>
      <c r="AP103" s="260">
        <f t="shared" si="7"/>
        <v>0</v>
      </c>
      <c r="AQ103" s="259"/>
      <c r="AR103" s="257"/>
      <c r="AS103" s="257"/>
      <c r="AT103" s="257"/>
      <c r="AU103" s="257"/>
      <c r="AV103" s="257"/>
      <c r="AW103" s="257"/>
    </row>
    <row r="104" spans="2:49" s="265" customFormat="1" x14ac:dyDescent="0.4">
      <c r="B104" s="251"/>
      <c r="C104" s="251"/>
      <c r="D104" s="251"/>
      <c r="E104" s="251"/>
      <c r="F104" s="251"/>
      <c r="G104" s="251"/>
      <c r="H104" s="251"/>
      <c r="I104" s="251"/>
      <c r="J104" s="251"/>
      <c r="K104" s="251"/>
      <c r="L104" s="251"/>
      <c r="M104" s="251"/>
      <c r="N104" s="251"/>
      <c r="O104" s="251"/>
      <c r="P104" s="251"/>
      <c r="Q104" s="251"/>
      <c r="R104" s="251"/>
      <c r="S104" s="251"/>
      <c r="T104" s="251"/>
      <c r="U104" s="251"/>
      <c r="V104" s="251"/>
      <c r="W104" s="251"/>
      <c r="X104" s="251"/>
      <c r="Y104" s="251"/>
      <c r="Z104" s="251"/>
      <c r="AA104" s="251"/>
      <c r="AB104" s="252">
        <f t="shared" si="5"/>
        <v>0</v>
      </c>
      <c r="AC104" s="252">
        <f>ROUND(AB104*事業まとめ!$Q$6,2)</f>
        <v>0</v>
      </c>
      <c r="AD104" s="253"/>
      <c r="AE104" s="253"/>
      <c r="AF104" s="253"/>
      <c r="AG104" s="253"/>
      <c r="AH104" s="253"/>
      <c r="AI104" s="253"/>
      <c r="AJ104" s="253"/>
      <c r="AK104" s="252">
        <f t="shared" si="6"/>
        <v>0</v>
      </c>
      <c r="AL104" s="252">
        <f>ROUND(AK104*事業まとめ!$Q$6,2)</f>
        <v>0</v>
      </c>
      <c r="AM104" s="254">
        <f t="shared" si="4"/>
        <v>0</v>
      </c>
      <c r="AN104" s="254">
        <f t="shared" si="4"/>
        <v>0</v>
      </c>
      <c r="AO104" s="259"/>
      <c r="AP104" s="260">
        <f t="shared" si="7"/>
        <v>0</v>
      </c>
      <c r="AQ104" s="259"/>
      <c r="AR104" s="257"/>
      <c r="AS104" s="257"/>
      <c r="AT104" s="257"/>
      <c r="AU104" s="257"/>
      <c r="AV104" s="257"/>
      <c r="AW104" s="257"/>
    </row>
    <row r="105" spans="2:49" s="265" customFormat="1" x14ac:dyDescent="0.4">
      <c r="B105" s="251"/>
      <c r="C105" s="251"/>
      <c r="D105" s="251"/>
      <c r="E105" s="251"/>
      <c r="F105" s="251"/>
      <c r="G105" s="251"/>
      <c r="H105" s="251"/>
      <c r="I105" s="251"/>
      <c r="J105" s="251"/>
      <c r="K105" s="251"/>
      <c r="L105" s="251"/>
      <c r="M105" s="251"/>
      <c r="N105" s="251"/>
      <c r="O105" s="251"/>
      <c r="P105" s="251"/>
      <c r="Q105" s="251"/>
      <c r="R105" s="251"/>
      <c r="S105" s="251"/>
      <c r="T105" s="251"/>
      <c r="U105" s="251"/>
      <c r="V105" s="251"/>
      <c r="W105" s="251"/>
      <c r="X105" s="251"/>
      <c r="Y105" s="251"/>
      <c r="Z105" s="251"/>
      <c r="AA105" s="251"/>
      <c r="AB105" s="252">
        <f t="shared" si="5"/>
        <v>0</v>
      </c>
      <c r="AC105" s="252">
        <f>ROUND(AB105*事業まとめ!$Q$6,2)</f>
        <v>0</v>
      </c>
      <c r="AD105" s="253"/>
      <c r="AE105" s="253"/>
      <c r="AF105" s="253"/>
      <c r="AG105" s="253"/>
      <c r="AH105" s="253"/>
      <c r="AI105" s="253"/>
      <c r="AJ105" s="253"/>
      <c r="AK105" s="252">
        <f t="shared" si="6"/>
        <v>0</v>
      </c>
      <c r="AL105" s="252">
        <f>ROUND(AK105*事業まとめ!$Q$6,2)</f>
        <v>0</v>
      </c>
      <c r="AM105" s="254">
        <f t="shared" si="4"/>
        <v>0</v>
      </c>
      <c r="AN105" s="254">
        <f t="shared" si="4"/>
        <v>0</v>
      </c>
      <c r="AO105" s="259"/>
      <c r="AP105" s="260">
        <f t="shared" si="7"/>
        <v>0</v>
      </c>
      <c r="AQ105" s="259"/>
      <c r="AR105" s="257"/>
      <c r="AS105" s="257"/>
      <c r="AT105" s="257"/>
      <c r="AU105" s="257"/>
      <c r="AV105" s="257"/>
      <c r="AW105" s="257"/>
    </row>
    <row r="106" spans="2:49" s="265" customFormat="1" x14ac:dyDescent="0.4">
      <c r="B106" s="251"/>
      <c r="C106" s="251"/>
      <c r="D106" s="251"/>
      <c r="E106" s="251"/>
      <c r="F106" s="251"/>
      <c r="G106" s="251"/>
      <c r="H106" s="251"/>
      <c r="I106" s="251"/>
      <c r="J106" s="251"/>
      <c r="K106" s="251"/>
      <c r="L106" s="251"/>
      <c r="M106" s="251"/>
      <c r="N106" s="251"/>
      <c r="O106" s="251"/>
      <c r="P106" s="251"/>
      <c r="Q106" s="251"/>
      <c r="R106" s="251"/>
      <c r="S106" s="251"/>
      <c r="T106" s="251"/>
      <c r="U106" s="251"/>
      <c r="V106" s="251"/>
      <c r="W106" s="251"/>
      <c r="X106" s="251"/>
      <c r="Y106" s="251"/>
      <c r="Z106" s="251"/>
      <c r="AA106" s="251"/>
      <c r="AB106" s="252">
        <f t="shared" si="5"/>
        <v>0</v>
      </c>
      <c r="AC106" s="252">
        <f>ROUND(AB106*事業まとめ!$Q$6,2)</f>
        <v>0</v>
      </c>
      <c r="AD106" s="253"/>
      <c r="AE106" s="253"/>
      <c r="AF106" s="253"/>
      <c r="AG106" s="253"/>
      <c r="AH106" s="253"/>
      <c r="AI106" s="253"/>
      <c r="AJ106" s="253"/>
      <c r="AK106" s="252">
        <f t="shared" si="6"/>
        <v>0</v>
      </c>
      <c r="AL106" s="252">
        <f>ROUND(AK106*事業まとめ!$Q$6,2)</f>
        <v>0</v>
      </c>
      <c r="AM106" s="254">
        <f t="shared" si="4"/>
        <v>0</v>
      </c>
      <c r="AN106" s="254">
        <f t="shared" si="4"/>
        <v>0</v>
      </c>
      <c r="AO106" s="259"/>
      <c r="AP106" s="260">
        <f t="shared" si="7"/>
        <v>0</v>
      </c>
      <c r="AQ106" s="259"/>
      <c r="AR106" s="257"/>
      <c r="AS106" s="257"/>
      <c r="AT106" s="257"/>
      <c r="AU106" s="257"/>
      <c r="AV106" s="257"/>
      <c r="AW106" s="257"/>
    </row>
    <row r="107" spans="2:49" s="265" customFormat="1" x14ac:dyDescent="0.4">
      <c r="B107" s="251"/>
      <c r="C107" s="251"/>
      <c r="D107" s="251"/>
      <c r="E107" s="251"/>
      <c r="F107" s="251"/>
      <c r="G107" s="251"/>
      <c r="H107" s="251"/>
      <c r="I107" s="251"/>
      <c r="J107" s="251"/>
      <c r="K107" s="251"/>
      <c r="L107" s="251"/>
      <c r="M107" s="251"/>
      <c r="N107" s="251"/>
      <c r="O107" s="251"/>
      <c r="P107" s="251"/>
      <c r="Q107" s="251"/>
      <c r="R107" s="251"/>
      <c r="S107" s="251"/>
      <c r="T107" s="251"/>
      <c r="U107" s="251"/>
      <c r="V107" s="251"/>
      <c r="W107" s="251"/>
      <c r="X107" s="251"/>
      <c r="Y107" s="251"/>
      <c r="Z107" s="251"/>
      <c r="AA107" s="251"/>
      <c r="AB107" s="252">
        <f t="shared" si="5"/>
        <v>0</v>
      </c>
      <c r="AC107" s="252">
        <f>ROUND(AB107*事業まとめ!$Q$6,2)</f>
        <v>0</v>
      </c>
      <c r="AD107" s="253"/>
      <c r="AE107" s="253"/>
      <c r="AF107" s="253"/>
      <c r="AG107" s="253"/>
      <c r="AH107" s="253"/>
      <c r="AI107" s="253"/>
      <c r="AJ107" s="253"/>
      <c r="AK107" s="252">
        <f t="shared" si="6"/>
        <v>0</v>
      </c>
      <c r="AL107" s="252">
        <f>ROUND(AK107*事業まとめ!$Q$6,2)</f>
        <v>0</v>
      </c>
      <c r="AM107" s="254">
        <f t="shared" si="4"/>
        <v>0</v>
      </c>
      <c r="AN107" s="254">
        <f t="shared" si="4"/>
        <v>0</v>
      </c>
      <c r="AO107" s="259"/>
      <c r="AP107" s="260">
        <f t="shared" si="7"/>
        <v>0</v>
      </c>
      <c r="AQ107" s="259"/>
      <c r="AR107" s="257"/>
      <c r="AS107" s="257"/>
      <c r="AT107" s="257"/>
      <c r="AU107" s="257"/>
      <c r="AV107" s="257"/>
      <c r="AW107" s="257"/>
    </row>
    <row r="108" spans="2:49" s="265" customFormat="1" x14ac:dyDescent="0.4">
      <c r="B108" s="251"/>
      <c r="C108" s="251"/>
      <c r="D108" s="251"/>
      <c r="E108" s="251"/>
      <c r="F108" s="251"/>
      <c r="G108" s="251"/>
      <c r="H108" s="251"/>
      <c r="I108" s="251"/>
      <c r="J108" s="251"/>
      <c r="K108" s="251"/>
      <c r="L108" s="251"/>
      <c r="M108" s="251"/>
      <c r="N108" s="251"/>
      <c r="O108" s="251"/>
      <c r="P108" s="251"/>
      <c r="Q108" s="251"/>
      <c r="R108" s="251"/>
      <c r="S108" s="251"/>
      <c r="T108" s="251"/>
      <c r="U108" s="251"/>
      <c r="V108" s="251"/>
      <c r="W108" s="251"/>
      <c r="X108" s="251"/>
      <c r="Y108" s="251"/>
      <c r="Z108" s="251"/>
      <c r="AA108" s="251"/>
      <c r="AB108" s="252">
        <f t="shared" si="5"/>
        <v>0</v>
      </c>
      <c r="AC108" s="252">
        <f>ROUND(AB108*事業まとめ!$Q$6,2)</f>
        <v>0</v>
      </c>
      <c r="AD108" s="253"/>
      <c r="AE108" s="253"/>
      <c r="AF108" s="253"/>
      <c r="AG108" s="253"/>
      <c r="AH108" s="253"/>
      <c r="AI108" s="253"/>
      <c r="AJ108" s="253"/>
      <c r="AK108" s="252">
        <f t="shared" si="6"/>
        <v>0</v>
      </c>
      <c r="AL108" s="252">
        <f>ROUND(AK108*事業まとめ!$Q$6,2)</f>
        <v>0</v>
      </c>
      <c r="AM108" s="254">
        <f t="shared" si="4"/>
        <v>0</v>
      </c>
      <c r="AN108" s="254">
        <f t="shared" si="4"/>
        <v>0</v>
      </c>
      <c r="AO108" s="259"/>
      <c r="AP108" s="260">
        <f t="shared" si="7"/>
        <v>0</v>
      </c>
      <c r="AQ108" s="259"/>
      <c r="AR108" s="257"/>
      <c r="AS108" s="257"/>
      <c r="AT108" s="257"/>
      <c r="AU108" s="257"/>
      <c r="AV108" s="257"/>
      <c r="AW108" s="257"/>
    </row>
    <row r="109" spans="2:49" s="265" customFormat="1" x14ac:dyDescent="0.4">
      <c r="B109" s="251"/>
      <c r="C109" s="251"/>
      <c r="D109" s="251"/>
      <c r="E109" s="251"/>
      <c r="F109" s="251"/>
      <c r="G109" s="251"/>
      <c r="H109" s="251"/>
      <c r="I109" s="251"/>
      <c r="J109" s="251"/>
      <c r="K109" s="251"/>
      <c r="L109" s="251"/>
      <c r="M109" s="251"/>
      <c r="N109" s="251"/>
      <c r="O109" s="251"/>
      <c r="P109" s="251"/>
      <c r="Q109" s="251"/>
      <c r="R109" s="251"/>
      <c r="S109" s="251"/>
      <c r="T109" s="251"/>
      <c r="U109" s="251"/>
      <c r="V109" s="251"/>
      <c r="W109" s="251"/>
      <c r="X109" s="251"/>
      <c r="Y109" s="251"/>
      <c r="Z109" s="251"/>
      <c r="AA109" s="251"/>
      <c r="AB109" s="252">
        <f t="shared" si="5"/>
        <v>0</v>
      </c>
      <c r="AC109" s="252">
        <f>ROUND(AB109*事業まとめ!$Q$6,2)</f>
        <v>0</v>
      </c>
      <c r="AD109" s="253"/>
      <c r="AE109" s="253"/>
      <c r="AF109" s="253"/>
      <c r="AG109" s="253"/>
      <c r="AH109" s="253"/>
      <c r="AI109" s="253"/>
      <c r="AJ109" s="253"/>
      <c r="AK109" s="252">
        <f t="shared" si="6"/>
        <v>0</v>
      </c>
      <c r="AL109" s="252">
        <f>ROUND(AK109*事業まとめ!$Q$6,2)</f>
        <v>0</v>
      </c>
      <c r="AM109" s="254">
        <f t="shared" si="4"/>
        <v>0</v>
      </c>
      <c r="AN109" s="254">
        <f t="shared" si="4"/>
        <v>0</v>
      </c>
      <c r="AO109" s="259"/>
      <c r="AP109" s="260">
        <f t="shared" si="7"/>
        <v>0</v>
      </c>
      <c r="AQ109" s="259"/>
      <c r="AR109" s="257"/>
      <c r="AS109" s="257"/>
      <c r="AT109" s="257"/>
      <c r="AU109" s="257"/>
      <c r="AV109" s="257"/>
      <c r="AW109" s="257"/>
    </row>
    <row r="110" spans="2:49" s="265" customFormat="1" x14ac:dyDescent="0.4">
      <c r="B110" s="251"/>
      <c r="C110" s="251"/>
      <c r="D110" s="251"/>
      <c r="E110" s="251"/>
      <c r="F110" s="251"/>
      <c r="G110" s="251"/>
      <c r="H110" s="251"/>
      <c r="I110" s="251"/>
      <c r="J110" s="251"/>
      <c r="K110" s="251"/>
      <c r="L110" s="251"/>
      <c r="M110" s="251"/>
      <c r="N110" s="251"/>
      <c r="O110" s="251"/>
      <c r="P110" s="251"/>
      <c r="Q110" s="251"/>
      <c r="R110" s="251"/>
      <c r="S110" s="251"/>
      <c r="T110" s="251"/>
      <c r="U110" s="251"/>
      <c r="V110" s="251"/>
      <c r="W110" s="251"/>
      <c r="X110" s="251"/>
      <c r="Y110" s="251"/>
      <c r="Z110" s="251"/>
      <c r="AA110" s="251"/>
      <c r="AB110" s="252">
        <f t="shared" si="5"/>
        <v>0</v>
      </c>
      <c r="AC110" s="252">
        <f>ROUND(AB110*事業まとめ!$Q$6,2)</f>
        <v>0</v>
      </c>
      <c r="AD110" s="253"/>
      <c r="AE110" s="253"/>
      <c r="AF110" s="253"/>
      <c r="AG110" s="253"/>
      <c r="AH110" s="253"/>
      <c r="AI110" s="253"/>
      <c r="AJ110" s="253"/>
      <c r="AK110" s="252">
        <f t="shared" si="6"/>
        <v>0</v>
      </c>
      <c r="AL110" s="252">
        <f>ROUND(AK110*事業まとめ!$Q$6,2)</f>
        <v>0</v>
      </c>
      <c r="AM110" s="254">
        <f t="shared" si="4"/>
        <v>0</v>
      </c>
      <c r="AN110" s="254">
        <f t="shared" si="4"/>
        <v>0</v>
      </c>
      <c r="AO110" s="259"/>
      <c r="AP110" s="260">
        <f t="shared" si="7"/>
        <v>0</v>
      </c>
      <c r="AQ110" s="259"/>
      <c r="AR110" s="257"/>
      <c r="AS110" s="257"/>
      <c r="AT110" s="257"/>
      <c r="AU110" s="257"/>
      <c r="AV110" s="257"/>
      <c r="AW110" s="257"/>
    </row>
    <row r="111" spans="2:49" s="265" customFormat="1" x14ac:dyDescent="0.4">
      <c r="B111" s="251"/>
      <c r="C111" s="251"/>
      <c r="D111" s="251"/>
      <c r="E111" s="251"/>
      <c r="F111" s="251"/>
      <c r="G111" s="251"/>
      <c r="H111" s="251"/>
      <c r="I111" s="251"/>
      <c r="J111" s="251"/>
      <c r="K111" s="251"/>
      <c r="L111" s="251"/>
      <c r="M111" s="251"/>
      <c r="N111" s="251"/>
      <c r="O111" s="251"/>
      <c r="P111" s="251"/>
      <c r="Q111" s="251"/>
      <c r="R111" s="251"/>
      <c r="S111" s="251"/>
      <c r="T111" s="251"/>
      <c r="U111" s="251"/>
      <c r="V111" s="251"/>
      <c r="W111" s="251"/>
      <c r="X111" s="251"/>
      <c r="Y111" s="251"/>
      <c r="Z111" s="251"/>
      <c r="AA111" s="251"/>
      <c r="AB111" s="252">
        <f t="shared" si="5"/>
        <v>0</v>
      </c>
      <c r="AC111" s="252">
        <f>ROUND(AB111*事業まとめ!$Q$6,2)</f>
        <v>0</v>
      </c>
      <c r="AD111" s="253"/>
      <c r="AE111" s="253"/>
      <c r="AF111" s="253"/>
      <c r="AG111" s="253"/>
      <c r="AH111" s="253"/>
      <c r="AI111" s="253"/>
      <c r="AJ111" s="253"/>
      <c r="AK111" s="252">
        <f t="shared" si="6"/>
        <v>0</v>
      </c>
      <c r="AL111" s="252">
        <f>ROUND(AK111*事業まとめ!$Q$6,2)</f>
        <v>0</v>
      </c>
      <c r="AM111" s="254">
        <f t="shared" si="4"/>
        <v>0</v>
      </c>
      <c r="AN111" s="254">
        <f t="shared" si="4"/>
        <v>0</v>
      </c>
      <c r="AO111" s="259"/>
      <c r="AP111" s="260">
        <f t="shared" si="7"/>
        <v>0</v>
      </c>
      <c r="AQ111" s="259"/>
      <c r="AR111" s="257"/>
      <c r="AS111" s="257"/>
      <c r="AT111" s="257"/>
      <c r="AU111" s="257"/>
      <c r="AV111" s="257"/>
      <c r="AW111" s="257"/>
    </row>
    <row r="112" spans="2:49" s="265" customFormat="1" x14ac:dyDescent="0.4">
      <c r="B112" s="251"/>
      <c r="C112" s="251"/>
      <c r="D112" s="251"/>
      <c r="E112" s="251"/>
      <c r="F112" s="251"/>
      <c r="G112" s="251"/>
      <c r="H112" s="251"/>
      <c r="I112" s="251"/>
      <c r="J112" s="251"/>
      <c r="K112" s="251"/>
      <c r="L112" s="251"/>
      <c r="M112" s="251"/>
      <c r="N112" s="251"/>
      <c r="O112" s="251"/>
      <c r="P112" s="251"/>
      <c r="Q112" s="251"/>
      <c r="R112" s="251"/>
      <c r="S112" s="251"/>
      <c r="T112" s="251"/>
      <c r="U112" s="251"/>
      <c r="V112" s="251"/>
      <c r="W112" s="251"/>
      <c r="X112" s="251"/>
      <c r="Y112" s="251"/>
      <c r="Z112" s="251"/>
      <c r="AA112" s="251"/>
      <c r="AB112" s="252">
        <f t="shared" si="5"/>
        <v>0</v>
      </c>
      <c r="AC112" s="252">
        <f>ROUND(AB112*事業まとめ!$Q$6,2)</f>
        <v>0</v>
      </c>
      <c r="AD112" s="253"/>
      <c r="AE112" s="253"/>
      <c r="AF112" s="253"/>
      <c r="AG112" s="253"/>
      <c r="AH112" s="253"/>
      <c r="AI112" s="253"/>
      <c r="AJ112" s="253"/>
      <c r="AK112" s="252">
        <f t="shared" si="6"/>
        <v>0</v>
      </c>
      <c r="AL112" s="252">
        <f>ROUND(AK112*事業まとめ!$Q$6,2)</f>
        <v>0</v>
      </c>
      <c r="AM112" s="254">
        <f t="shared" si="4"/>
        <v>0</v>
      </c>
      <c r="AN112" s="254">
        <f t="shared" si="4"/>
        <v>0</v>
      </c>
      <c r="AO112" s="259"/>
      <c r="AP112" s="260">
        <f t="shared" si="7"/>
        <v>0</v>
      </c>
      <c r="AQ112" s="259"/>
      <c r="AR112" s="257"/>
      <c r="AS112" s="257"/>
      <c r="AT112" s="257"/>
      <c r="AU112" s="257"/>
      <c r="AV112" s="257"/>
      <c r="AW112" s="257"/>
    </row>
    <row r="113" spans="2:49" s="265" customFormat="1" x14ac:dyDescent="0.4">
      <c r="B113" s="251"/>
      <c r="C113" s="251"/>
      <c r="D113" s="251"/>
      <c r="E113" s="251"/>
      <c r="F113" s="251"/>
      <c r="G113" s="251"/>
      <c r="H113" s="251"/>
      <c r="I113" s="251"/>
      <c r="J113" s="251"/>
      <c r="K113" s="251"/>
      <c r="L113" s="251"/>
      <c r="M113" s="251"/>
      <c r="N113" s="251"/>
      <c r="O113" s="251"/>
      <c r="P113" s="251"/>
      <c r="Q113" s="251"/>
      <c r="R113" s="251"/>
      <c r="S113" s="251"/>
      <c r="T113" s="251"/>
      <c r="U113" s="251"/>
      <c r="V113" s="251"/>
      <c r="W113" s="251"/>
      <c r="X113" s="251"/>
      <c r="Y113" s="251"/>
      <c r="Z113" s="251"/>
      <c r="AA113" s="251"/>
      <c r="AB113" s="252">
        <f t="shared" si="5"/>
        <v>0</v>
      </c>
      <c r="AC113" s="252">
        <f>ROUND(AB113*事業まとめ!$Q$6,2)</f>
        <v>0</v>
      </c>
      <c r="AD113" s="253"/>
      <c r="AE113" s="253"/>
      <c r="AF113" s="253"/>
      <c r="AG113" s="253"/>
      <c r="AH113" s="253"/>
      <c r="AI113" s="253"/>
      <c r="AJ113" s="253"/>
      <c r="AK113" s="252">
        <f t="shared" si="6"/>
        <v>0</v>
      </c>
      <c r="AL113" s="252">
        <f>ROUND(AK113*事業まとめ!$Q$6,2)</f>
        <v>0</v>
      </c>
      <c r="AM113" s="254">
        <f t="shared" si="4"/>
        <v>0</v>
      </c>
      <c r="AN113" s="254">
        <f t="shared" si="4"/>
        <v>0</v>
      </c>
      <c r="AO113" s="259"/>
      <c r="AP113" s="260">
        <f t="shared" si="7"/>
        <v>0</v>
      </c>
      <c r="AQ113" s="259"/>
      <c r="AR113" s="257"/>
      <c r="AS113" s="257"/>
      <c r="AT113" s="257"/>
      <c r="AU113" s="257"/>
      <c r="AV113" s="257"/>
      <c r="AW113" s="257"/>
    </row>
    <row r="114" spans="2:49" s="265" customFormat="1" x14ac:dyDescent="0.4">
      <c r="B114" s="251"/>
      <c r="C114" s="251"/>
      <c r="D114" s="251"/>
      <c r="E114" s="251"/>
      <c r="F114" s="251"/>
      <c r="G114" s="251"/>
      <c r="H114" s="251"/>
      <c r="I114" s="251"/>
      <c r="J114" s="251"/>
      <c r="K114" s="251"/>
      <c r="L114" s="251"/>
      <c r="M114" s="251"/>
      <c r="N114" s="251"/>
      <c r="O114" s="251"/>
      <c r="P114" s="251"/>
      <c r="Q114" s="251"/>
      <c r="R114" s="251"/>
      <c r="S114" s="251"/>
      <c r="T114" s="251"/>
      <c r="U114" s="251"/>
      <c r="V114" s="251"/>
      <c r="W114" s="251"/>
      <c r="X114" s="251"/>
      <c r="Y114" s="251"/>
      <c r="Z114" s="251"/>
      <c r="AA114" s="251"/>
      <c r="AB114" s="252">
        <f t="shared" si="5"/>
        <v>0</v>
      </c>
      <c r="AC114" s="252">
        <f>ROUND(AB114*事業まとめ!$Q$6,2)</f>
        <v>0</v>
      </c>
      <c r="AD114" s="253"/>
      <c r="AE114" s="253"/>
      <c r="AF114" s="253"/>
      <c r="AG114" s="253"/>
      <c r="AH114" s="253"/>
      <c r="AI114" s="253"/>
      <c r="AJ114" s="253"/>
      <c r="AK114" s="252">
        <f t="shared" si="6"/>
        <v>0</v>
      </c>
      <c r="AL114" s="252">
        <f>ROUND(AK114*事業まとめ!$Q$6,2)</f>
        <v>0</v>
      </c>
      <c r="AM114" s="254">
        <f t="shared" si="4"/>
        <v>0</v>
      </c>
      <c r="AN114" s="254">
        <f t="shared" si="4"/>
        <v>0</v>
      </c>
      <c r="AO114" s="259"/>
      <c r="AP114" s="260">
        <f t="shared" si="7"/>
        <v>0</v>
      </c>
      <c r="AQ114" s="259"/>
      <c r="AR114" s="257"/>
      <c r="AS114" s="257"/>
      <c r="AT114" s="257"/>
      <c r="AU114" s="257"/>
      <c r="AV114" s="257"/>
      <c r="AW114" s="257"/>
    </row>
    <row r="115" spans="2:49" s="265" customFormat="1" x14ac:dyDescent="0.4">
      <c r="B115" s="251"/>
      <c r="C115" s="251"/>
      <c r="D115" s="251"/>
      <c r="E115" s="251"/>
      <c r="F115" s="251"/>
      <c r="G115" s="251"/>
      <c r="H115" s="251"/>
      <c r="I115" s="251"/>
      <c r="J115" s="251"/>
      <c r="K115" s="251"/>
      <c r="L115" s="251"/>
      <c r="M115" s="251"/>
      <c r="N115" s="251"/>
      <c r="O115" s="251"/>
      <c r="P115" s="251"/>
      <c r="Q115" s="251"/>
      <c r="R115" s="251"/>
      <c r="S115" s="251"/>
      <c r="T115" s="251"/>
      <c r="U115" s="251"/>
      <c r="V115" s="251"/>
      <c r="W115" s="251"/>
      <c r="X115" s="251"/>
      <c r="Y115" s="251"/>
      <c r="Z115" s="251"/>
      <c r="AA115" s="251"/>
      <c r="AB115" s="252">
        <f t="shared" si="5"/>
        <v>0</v>
      </c>
      <c r="AC115" s="252">
        <f>ROUND(AB115*事業まとめ!$Q$6,2)</f>
        <v>0</v>
      </c>
      <c r="AD115" s="253"/>
      <c r="AE115" s="253"/>
      <c r="AF115" s="253"/>
      <c r="AG115" s="253"/>
      <c r="AH115" s="253"/>
      <c r="AI115" s="253"/>
      <c r="AJ115" s="253"/>
      <c r="AK115" s="252">
        <f t="shared" si="6"/>
        <v>0</v>
      </c>
      <c r="AL115" s="252">
        <f>ROUND(AK115*事業まとめ!$Q$6,2)</f>
        <v>0</v>
      </c>
      <c r="AM115" s="254">
        <f t="shared" si="4"/>
        <v>0</v>
      </c>
      <c r="AN115" s="254">
        <f t="shared" si="4"/>
        <v>0</v>
      </c>
      <c r="AO115" s="259"/>
      <c r="AP115" s="260">
        <f t="shared" si="7"/>
        <v>0</v>
      </c>
      <c r="AQ115" s="259"/>
      <c r="AR115" s="257"/>
      <c r="AS115" s="257"/>
      <c r="AT115" s="257"/>
      <c r="AU115" s="257"/>
      <c r="AV115" s="257"/>
      <c r="AW115" s="257"/>
    </row>
    <row r="116" spans="2:49" s="265" customFormat="1" x14ac:dyDescent="0.4">
      <c r="B116" s="251"/>
      <c r="C116" s="251"/>
      <c r="D116" s="251"/>
      <c r="E116" s="251"/>
      <c r="F116" s="251"/>
      <c r="G116" s="251"/>
      <c r="H116" s="251"/>
      <c r="I116" s="251"/>
      <c r="J116" s="251"/>
      <c r="K116" s="251"/>
      <c r="L116" s="251"/>
      <c r="M116" s="251"/>
      <c r="N116" s="251"/>
      <c r="O116" s="251"/>
      <c r="P116" s="251"/>
      <c r="Q116" s="251"/>
      <c r="R116" s="251"/>
      <c r="S116" s="251"/>
      <c r="T116" s="251"/>
      <c r="U116" s="251"/>
      <c r="V116" s="251"/>
      <c r="W116" s="251"/>
      <c r="X116" s="251"/>
      <c r="Y116" s="251"/>
      <c r="Z116" s="251"/>
      <c r="AA116" s="251"/>
      <c r="AB116" s="252">
        <f t="shared" si="5"/>
        <v>0</v>
      </c>
      <c r="AC116" s="252">
        <f>ROUND(AB116*事業まとめ!$Q$6,2)</f>
        <v>0</v>
      </c>
      <c r="AD116" s="253"/>
      <c r="AE116" s="253"/>
      <c r="AF116" s="253"/>
      <c r="AG116" s="253"/>
      <c r="AH116" s="253"/>
      <c r="AI116" s="253"/>
      <c r="AJ116" s="253"/>
      <c r="AK116" s="252">
        <f t="shared" si="6"/>
        <v>0</v>
      </c>
      <c r="AL116" s="252">
        <f>ROUND(AK116*事業まとめ!$Q$6,2)</f>
        <v>0</v>
      </c>
      <c r="AM116" s="254">
        <f t="shared" si="4"/>
        <v>0</v>
      </c>
      <c r="AN116" s="254">
        <f t="shared" si="4"/>
        <v>0</v>
      </c>
      <c r="AO116" s="259"/>
      <c r="AP116" s="260">
        <f t="shared" si="7"/>
        <v>0</v>
      </c>
      <c r="AQ116" s="259"/>
      <c r="AR116" s="257"/>
      <c r="AS116" s="257"/>
      <c r="AT116" s="257"/>
      <c r="AU116" s="257"/>
      <c r="AV116" s="257"/>
      <c r="AW116" s="257"/>
    </row>
    <row r="117" spans="2:49" s="265" customFormat="1" x14ac:dyDescent="0.4">
      <c r="B117" s="251"/>
      <c r="C117" s="251"/>
      <c r="D117" s="251"/>
      <c r="E117" s="251"/>
      <c r="F117" s="251"/>
      <c r="G117" s="251"/>
      <c r="H117" s="251"/>
      <c r="I117" s="251"/>
      <c r="J117" s="251"/>
      <c r="K117" s="251"/>
      <c r="L117" s="251"/>
      <c r="M117" s="251"/>
      <c r="N117" s="251"/>
      <c r="O117" s="251"/>
      <c r="P117" s="251"/>
      <c r="Q117" s="251"/>
      <c r="R117" s="251"/>
      <c r="S117" s="251"/>
      <c r="T117" s="251"/>
      <c r="U117" s="251"/>
      <c r="V117" s="251"/>
      <c r="W117" s="251"/>
      <c r="X117" s="251"/>
      <c r="Y117" s="251"/>
      <c r="Z117" s="251"/>
      <c r="AA117" s="251"/>
      <c r="AB117" s="252">
        <f t="shared" si="5"/>
        <v>0</v>
      </c>
      <c r="AC117" s="252">
        <f>ROUND(AB117*事業まとめ!$Q$6,2)</f>
        <v>0</v>
      </c>
      <c r="AD117" s="253"/>
      <c r="AE117" s="253"/>
      <c r="AF117" s="253"/>
      <c r="AG117" s="253"/>
      <c r="AH117" s="253"/>
      <c r="AI117" s="253"/>
      <c r="AJ117" s="253"/>
      <c r="AK117" s="252">
        <f t="shared" si="6"/>
        <v>0</v>
      </c>
      <c r="AL117" s="252">
        <f>ROUND(AK117*事業まとめ!$Q$6,2)</f>
        <v>0</v>
      </c>
      <c r="AM117" s="254">
        <f t="shared" si="4"/>
        <v>0</v>
      </c>
      <c r="AN117" s="254">
        <f t="shared" si="4"/>
        <v>0</v>
      </c>
      <c r="AO117" s="259"/>
      <c r="AP117" s="260">
        <f t="shared" si="7"/>
        <v>0</v>
      </c>
      <c r="AQ117" s="259"/>
      <c r="AR117" s="257"/>
      <c r="AS117" s="257"/>
      <c r="AT117" s="257"/>
      <c r="AU117" s="257"/>
      <c r="AV117" s="257"/>
      <c r="AW117" s="257"/>
    </row>
    <row r="118" spans="2:49" s="265" customFormat="1" x14ac:dyDescent="0.4">
      <c r="B118" s="251"/>
      <c r="C118" s="251"/>
      <c r="D118" s="251"/>
      <c r="E118" s="251"/>
      <c r="F118" s="251"/>
      <c r="G118" s="251"/>
      <c r="H118" s="251"/>
      <c r="I118" s="251"/>
      <c r="J118" s="251"/>
      <c r="K118" s="251"/>
      <c r="L118" s="251"/>
      <c r="M118" s="251"/>
      <c r="N118" s="251"/>
      <c r="O118" s="251"/>
      <c r="P118" s="251"/>
      <c r="Q118" s="251"/>
      <c r="R118" s="251"/>
      <c r="S118" s="251"/>
      <c r="T118" s="251"/>
      <c r="U118" s="251"/>
      <c r="V118" s="251"/>
      <c r="W118" s="251"/>
      <c r="X118" s="251"/>
      <c r="Y118" s="251"/>
      <c r="Z118" s="251"/>
      <c r="AA118" s="251"/>
      <c r="AB118" s="252">
        <f t="shared" si="5"/>
        <v>0</v>
      </c>
      <c r="AC118" s="252">
        <f>ROUND(AB118*事業まとめ!$Q$6,2)</f>
        <v>0</v>
      </c>
      <c r="AD118" s="253"/>
      <c r="AE118" s="253"/>
      <c r="AF118" s="253"/>
      <c r="AG118" s="253"/>
      <c r="AH118" s="253"/>
      <c r="AI118" s="253"/>
      <c r="AJ118" s="253"/>
      <c r="AK118" s="252">
        <f t="shared" si="6"/>
        <v>0</v>
      </c>
      <c r="AL118" s="252">
        <f>ROUND(AK118*事業まとめ!$Q$6,2)</f>
        <v>0</v>
      </c>
      <c r="AM118" s="254">
        <f t="shared" si="4"/>
        <v>0</v>
      </c>
      <c r="AN118" s="254">
        <f t="shared" si="4"/>
        <v>0</v>
      </c>
      <c r="AO118" s="259"/>
      <c r="AP118" s="260">
        <f t="shared" si="7"/>
        <v>0</v>
      </c>
      <c r="AQ118" s="259"/>
      <c r="AR118" s="257"/>
      <c r="AS118" s="257"/>
      <c r="AT118" s="257"/>
      <c r="AU118" s="257"/>
      <c r="AV118" s="257"/>
      <c r="AW118" s="257"/>
    </row>
    <row r="119" spans="2:49" s="265" customFormat="1" x14ac:dyDescent="0.4">
      <c r="B119" s="251"/>
      <c r="C119" s="251"/>
      <c r="D119" s="251"/>
      <c r="E119" s="251"/>
      <c r="F119" s="251"/>
      <c r="G119" s="251"/>
      <c r="H119" s="251"/>
      <c r="I119" s="251"/>
      <c r="J119" s="251"/>
      <c r="K119" s="251"/>
      <c r="L119" s="251"/>
      <c r="M119" s="251"/>
      <c r="N119" s="251"/>
      <c r="O119" s="251"/>
      <c r="P119" s="251"/>
      <c r="Q119" s="251"/>
      <c r="R119" s="251"/>
      <c r="S119" s="251"/>
      <c r="T119" s="251"/>
      <c r="U119" s="251"/>
      <c r="V119" s="251"/>
      <c r="W119" s="251"/>
      <c r="X119" s="251"/>
      <c r="Y119" s="251"/>
      <c r="Z119" s="251"/>
      <c r="AA119" s="251"/>
      <c r="AB119" s="252">
        <f t="shared" si="5"/>
        <v>0</v>
      </c>
      <c r="AC119" s="252">
        <f>ROUND(AB119*事業まとめ!$Q$6,2)</f>
        <v>0</v>
      </c>
      <c r="AD119" s="253"/>
      <c r="AE119" s="253"/>
      <c r="AF119" s="253"/>
      <c r="AG119" s="253"/>
      <c r="AH119" s="253"/>
      <c r="AI119" s="253"/>
      <c r="AJ119" s="253"/>
      <c r="AK119" s="252">
        <f t="shared" si="6"/>
        <v>0</v>
      </c>
      <c r="AL119" s="252">
        <f>ROUND(AK119*事業まとめ!$Q$6,2)</f>
        <v>0</v>
      </c>
      <c r="AM119" s="254">
        <f t="shared" si="4"/>
        <v>0</v>
      </c>
      <c r="AN119" s="254">
        <f t="shared" si="4"/>
        <v>0</v>
      </c>
      <c r="AO119" s="259"/>
      <c r="AP119" s="260">
        <f t="shared" si="7"/>
        <v>0</v>
      </c>
      <c r="AQ119" s="259"/>
      <c r="AR119" s="257"/>
      <c r="AS119" s="257"/>
      <c r="AT119" s="257"/>
      <c r="AU119" s="257"/>
      <c r="AV119" s="257"/>
      <c r="AW119" s="257"/>
    </row>
    <row r="120" spans="2:49" s="265" customFormat="1" x14ac:dyDescent="0.4">
      <c r="B120" s="251"/>
      <c r="C120" s="251"/>
      <c r="D120" s="251"/>
      <c r="E120" s="251"/>
      <c r="F120" s="251"/>
      <c r="G120" s="251"/>
      <c r="H120" s="251"/>
      <c r="I120" s="251"/>
      <c r="J120" s="251"/>
      <c r="K120" s="251"/>
      <c r="L120" s="251"/>
      <c r="M120" s="251"/>
      <c r="N120" s="251"/>
      <c r="O120" s="251"/>
      <c r="P120" s="251"/>
      <c r="Q120" s="251"/>
      <c r="R120" s="251"/>
      <c r="S120" s="251"/>
      <c r="T120" s="251"/>
      <c r="U120" s="251"/>
      <c r="V120" s="251"/>
      <c r="W120" s="251"/>
      <c r="X120" s="251"/>
      <c r="Y120" s="251"/>
      <c r="Z120" s="251"/>
      <c r="AA120" s="251"/>
      <c r="AB120" s="252">
        <f t="shared" si="5"/>
        <v>0</v>
      </c>
      <c r="AC120" s="252">
        <f>ROUND(AB120*事業まとめ!$Q$6,2)</f>
        <v>0</v>
      </c>
      <c r="AD120" s="253"/>
      <c r="AE120" s="253"/>
      <c r="AF120" s="253"/>
      <c r="AG120" s="253"/>
      <c r="AH120" s="253"/>
      <c r="AI120" s="253"/>
      <c r="AJ120" s="253"/>
      <c r="AK120" s="252">
        <f t="shared" si="6"/>
        <v>0</v>
      </c>
      <c r="AL120" s="252">
        <f>ROUND(AK120*事業まとめ!$Q$6,2)</f>
        <v>0</v>
      </c>
      <c r="AM120" s="254">
        <f t="shared" si="4"/>
        <v>0</v>
      </c>
      <c r="AN120" s="254">
        <f t="shared" si="4"/>
        <v>0</v>
      </c>
      <c r="AO120" s="259"/>
      <c r="AP120" s="260">
        <f t="shared" si="7"/>
        <v>0</v>
      </c>
      <c r="AQ120" s="259"/>
      <c r="AR120" s="257"/>
      <c r="AS120" s="257"/>
      <c r="AT120" s="257"/>
      <c r="AU120" s="257"/>
      <c r="AV120" s="257"/>
      <c r="AW120" s="257"/>
    </row>
    <row r="121" spans="2:49" s="265" customFormat="1" x14ac:dyDescent="0.4">
      <c r="B121" s="251"/>
      <c r="C121" s="251"/>
      <c r="D121" s="251"/>
      <c r="E121" s="251"/>
      <c r="F121" s="251"/>
      <c r="G121" s="251"/>
      <c r="H121" s="251"/>
      <c r="I121" s="251"/>
      <c r="J121" s="251"/>
      <c r="K121" s="251"/>
      <c r="L121" s="251"/>
      <c r="M121" s="251"/>
      <c r="N121" s="251"/>
      <c r="O121" s="251"/>
      <c r="P121" s="251"/>
      <c r="Q121" s="251"/>
      <c r="R121" s="251"/>
      <c r="S121" s="251"/>
      <c r="T121" s="251"/>
      <c r="U121" s="251"/>
      <c r="V121" s="251"/>
      <c r="W121" s="251"/>
      <c r="X121" s="251"/>
      <c r="Y121" s="251"/>
      <c r="Z121" s="251"/>
      <c r="AA121" s="251"/>
      <c r="AB121" s="252">
        <f t="shared" si="5"/>
        <v>0</v>
      </c>
      <c r="AC121" s="252">
        <f>ROUND(AB121*事業まとめ!$Q$6,2)</f>
        <v>0</v>
      </c>
      <c r="AD121" s="253"/>
      <c r="AE121" s="253"/>
      <c r="AF121" s="253"/>
      <c r="AG121" s="253"/>
      <c r="AH121" s="253"/>
      <c r="AI121" s="253"/>
      <c r="AJ121" s="253"/>
      <c r="AK121" s="252">
        <f t="shared" si="6"/>
        <v>0</v>
      </c>
      <c r="AL121" s="252">
        <f>ROUND(AK121*事業まとめ!$Q$6,2)</f>
        <v>0</v>
      </c>
      <c r="AM121" s="254">
        <f t="shared" si="4"/>
        <v>0</v>
      </c>
      <c r="AN121" s="254">
        <f t="shared" si="4"/>
        <v>0</v>
      </c>
      <c r="AO121" s="259"/>
      <c r="AP121" s="260">
        <f t="shared" si="7"/>
        <v>0</v>
      </c>
      <c r="AQ121" s="259"/>
      <c r="AR121" s="257"/>
      <c r="AS121" s="257"/>
      <c r="AT121" s="257"/>
      <c r="AU121" s="257"/>
      <c r="AV121" s="257"/>
      <c r="AW121" s="257"/>
    </row>
    <row r="122" spans="2:49" s="265" customFormat="1" x14ac:dyDescent="0.4">
      <c r="B122" s="251"/>
      <c r="C122" s="251"/>
      <c r="D122" s="251"/>
      <c r="E122" s="251"/>
      <c r="F122" s="251"/>
      <c r="G122" s="251"/>
      <c r="H122" s="251"/>
      <c r="I122" s="251"/>
      <c r="J122" s="251"/>
      <c r="K122" s="251"/>
      <c r="L122" s="251"/>
      <c r="M122" s="251"/>
      <c r="N122" s="251"/>
      <c r="O122" s="251"/>
      <c r="P122" s="251"/>
      <c r="Q122" s="251"/>
      <c r="R122" s="251"/>
      <c r="S122" s="251"/>
      <c r="T122" s="251"/>
      <c r="U122" s="251"/>
      <c r="V122" s="251"/>
      <c r="W122" s="251"/>
      <c r="X122" s="251"/>
      <c r="Y122" s="251"/>
      <c r="Z122" s="251"/>
      <c r="AA122" s="251"/>
      <c r="AB122" s="252">
        <f t="shared" si="5"/>
        <v>0</v>
      </c>
      <c r="AC122" s="252">
        <f>ROUND(AB122*事業まとめ!$Q$6,2)</f>
        <v>0</v>
      </c>
      <c r="AD122" s="253"/>
      <c r="AE122" s="253"/>
      <c r="AF122" s="253"/>
      <c r="AG122" s="253"/>
      <c r="AH122" s="253"/>
      <c r="AI122" s="253"/>
      <c r="AJ122" s="253"/>
      <c r="AK122" s="252">
        <f t="shared" si="6"/>
        <v>0</v>
      </c>
      <c r="AL122" s="252">
        <f>ROUND(AK122*事業まとめ!$Q$6,2)</f>
        <v>0</v>
      </c>
      <c r="AM122" s="254">
        <f t="shared" si="4"/>
        <v>0</v>
      </c>
      <c r="AN122" s="254">
        <f t="shared" si="4"/>
        <v>0</v>
      </c>
      <c r="AO122" s="259"/>
      <c r="AP122" s="260">
        <f t="shared" si="7"/>
        <v>0</v>
      </c>
      <c r="AQ122" s="259"/>
      <c r="AR122" s="257"/>
      <c r="AS122" s="257"/>
      <c r="AT122" s="257"/>
      <c r="AU122" s="257"/>
      <c r="AV122" s="257"/>
      <c r="AW122" s="257"/>
    </row>
    <row r="123" spans="2:49" s="265" customFormat="1" x14ac:dyDescent="0.4">
      <c r="B123" s="251"/>
      <c r="C123" s="251"/>
      <c r="D123" s="251"/>
      <c r="E123" s="251"/>
      <c r="F123" s="251"/>
      <c r="G123" s="251"/>
      <c r="H123" s="251"/>
      <c r="I123" s="251"/>
      <c r="J123" s="251"/>
      <c r="K123" s="251"/>
      <c r="L123" s="251"/>
      <c r="M123" s="251"/>
      <c r="N123" s="251"/>
      <c r="O123" s="251"/>
      <c r="P123" s="251"/>
      <c r="Q123" s="251"/>
      <c r="R123" s="251"/>
      <c r="S123" s="251"/>
      <c r="T123" s="251"/>
      <c r="U123" s="251"/>
      <c r="V123" s="251"/>
      <c r="W123" s="251"/>
      <c r="X123" s="251"/>
      <c r="Y123" s="251"/>
      <c r="Z123" s="251"/>
      <c r="AA123" s="251"/>
      <c r="AB123" s="252">
        <f t="shared" si="5"/>
        <v>0</v>
      </c>
      <c r="AC123" s="252">
        <f>ROUND(AB123*事業まとめ!$Q$6,2)</f>
        <v>0</v>
      </c>
      <c r="AD123" s="253"/>
      <c r="AE123" s="253"/>
      <c r="AF123" s="253"/>
      <c r="AG123" s="253"/>
      <c r="AH123" s="253"/>
      <c r="AI123" s="253"/>
      <c r="AJ123" s="253"/>
      <c r="AK123" s="252">
        <f t="shared" si="6"/>
        <v>0</v>
      </c>
      <c r="AL123" s="252">
        <f>ROUND(AK123*事業まとめ!$Q$6,2)</f>
        <v>0</v>
      </c>
      <c r="AM123" s="254">
        <f t="shared" si="4"/>
        <v>0</v>
      </c>
      <c r="AN123" s="254">
        <f t="shared" si="4"/>
        <v>0</v>
      </c>
      <c r="AO123" s="259"/>
      <c r="AP123" s="260">
        <f t="shared" si="7"/>
        <v>0</v>
      </c>
      <c r="AQ123" s="259"/>
      <c r="AR123" s="257"/>
      <c r="AS123" s="257"/>
      <c r="AT123" s="257"/>
      <c r="AU123" s="257"/>
      <c r="AV123" s="257"/>
      <c r="AW123" s="257"/>
    </row>
    <row r="124" spans="2:49" s="265" customFormat="1" x14ac:dyDescent="0.4">
      <c r="B124" s="251"/>
      <c r="C124" s="251"/>
      <c r="D124" s="251"/>
      <c r="E124" s="251"/>
      <c r="F124" s="251"/>
      <c r="G124" s="251"/>
      <c r="H124" s="251"/>
      <c r="I124" s="251"/>
      <c r="J124" s="251"/>
      <c r="K124" s="251"/>
      <c r="L124" s="251"/>
      <c r="M124" s="251"/>
      <c r="N124" s="251"/>
      <c r="O124" s="251"/>
      <c r="P124" s="251"/>
      <c r="Q124" s="251"/>
      <c r="R124" s="251"/>
      <c r="S124" s="251"/>
      <c r="T124" s="251"/>
      <c r="U124" s="251"/>
      <c r="V124" s="251"/>
      <c r="W124" s="251"/>
      <c r="X124" s="251"/>
      <c r="Y124" s="251"/>
      <c r="Z124" s="251"/>
      <c r="AA124" s="251"/>
      <c r="AB124" s="252">
        <f t="shared" si="5"/>
        <v>0</v>
      </c>
      <c r="AC124" s="252">
        <f>ROUND(AB124*事業まとめ!$Q$6,2)</f>
        <v>0</v>
      </c>
      <c r="AD124" s="253"/>
      <c r="AE124" s="253"/>
      <c r="AF124" s="253"/>
      <c r="AG124" s="253"/>
      <c r="AH124" s="253"/>
      <c r="AI124" s="253"/>
      <c r="AJ124" s="253"/>
      <c r="AK124" s="252">
        <f t="shared" si="6"/>
        <v>0</v>
      </c>
      <c r="AL124" s="252">
        <f>ROUND(AK124*事業まとめ!$Q$6,2)</f>
        <v>0</v>
      </c>
      <c r="AM124" s="254">
        <f t="shared" si="4"/>
        <v>0</v>
      </c>
      <c r="AN124" s="254">
        <f t="shared" si="4"/>
        <v>0</v>
      </c>
      <c r="AO124" s="259"/>
      <c r="AP124" s="260">
        <f t="shared" si="7"/>
        <v>0</v>
      </c>
      <c r="AQ124" s="259"/>
      <c r="AR124" s="257"/>
      <c r="AS124" s="257"/>
      <c r="AT124" s="257"/>
      <c r="AU124" s="257"/>
      <c r="AV124" s="257"/>
      <c r="AW124" s="257"/>
    </row>
    <row r="125" spans="2:49" s="265" customFormat="1" x14ac:dyDescent="0.4">
      <c r="B125" s="251"/>
      <c r="C125" s="251"/>
      <c r="D125" s="251"/>
      <c r="E125" s="251"/>
      <c r="F125" s="251"/>
      <c r="G125" s="251"/>
      <c r="H125" s="251"/>
      <c r="I125" s="251"/>
      <c r="J125" s="251"/>
      <c r="K125" s="251"/>
      <c r="L125" s="251"/>
      <c r="M125" s="251"/>
      <c r="N125" s="251"/>
      <c r="O125" s="251"/>
      <c r="P125" s="251"/>
      <c r="Q125" s="251"/>
      <c r="R125" s="251"/>
      <c r="S125" s="251"/>
      <c r="T125" s="251"/>
      <c r="U125" s="251"/>
      <c r="V125" s="251"/>
      <c r="W125" s="251"/>
      <c r="X125" s="251"/>
      <c r="Y125" s="251"/>
      <c r="Z125" s="251"/>
      <c r="AA125" s="251"/>
      <c r="AB125" s="252">
        <f t="shared" si="5"/>
        <v>0</v>
      </c>
      <c r="AC125" s="252">
        <f>ROUND(AB125*事業まとめ!$Q$6,2)</f>
        <v>0</v>
      </c>
      <c r="AD125" s="253"/>
      <c r="AE125" s="253"/>
      <c r="AF125" s="253"/>
      <c r="AG125" s="253"/>
      <c r="AH125" s="253"/>
      <c r="AI125" s="253"/>
      <c r="AJ125" s="253"/>
      <c r="AK125" s="252">
        <f t="shared" si="6"/>
        <v>0</v>
      </c>
      <c r="AL125" s="252">
        <f>ROUND(AK125*事業まとめ!$Q$6,2)</f>
        <v>0</v>
      </c>
      <c r="AM125" s="254">
        <f t="shared" si="4"/>
        <v>0</v>
      </c>
      <c r="AN125" s="254">
        <f t="shared" si="4"/>
        <v>0</v>
      </c>
      <c r="AO125" s="259"/>
      <c r="AP125" s="260">
        <f t="shared" si="7"/>
        <v>0</v>
      </c>
      <c r="AQ125" s="259"/>
      <c r="AR125" s="257"/>
      <c r="AS125" s="257"/>
      <c r="AT125" s="257"/>
      <c r="AU125" s="257"/>
      <c r="AV125" s="257"/>
      <c r="AW125" s="257"/>
    </row>
    <row r="126" spans="2:49" s="265" customFormat="1" x14ac:dyDescent="0.4">
      <c r="B126" s="251"/>
      <c r="C126" s="251"/>
      <c r="D126" s="251"/>
      <c r="E126" s="251"/>
      <c r="F126" s="251"/>
      <c r="G126" s="251"/>
      <c r="H126" s="251"/>
      <c r="I126" s="251"/>
      <c r="J126" s="251"/>
      <c r="K126" s="251"/>
      <c r="L126" s="251"/>
      <c r="M126" s="251"/>
      <c r="N126" s="251"/>
      <c r="O126" s="251"/>
      <c r="P126" s="251"/>
      <c r="Q126" s="251"/>
      <c r="R126" s="251"/>
      <c r="S126" s="251"/>
      <c r="T126" s="251"/>
      <c r="U126" s="251"/>
      <c r="V126" s="251"/>
      <c r="W126" s="251"/>
      <c r="X126" s="251"/>
      <c r="Y126" s="251"/>
      <c r="Z126" s="251"/>
      <c r="AA126" s="251"/>
      <c r="AB126" s="252">
        <f t="shared" si="5"/>
        <v>0</v>
      </c>
      <c r="AC126" s="252">
        <f>ROUND(AB126*事業まとめ!$Q$6,2)</f>
        <v>0</v>
      </c>
      <c r="AD126" s="253"/>
      <c r="AE126" s="253"/>
      <c r="AF126" s="253"/>
      <c r="AG126" s="253"/>
      <c r="AH126" s="253"/>
      <c r="AI126" s="253"/>
      <c r="AJ126" s="253"/>
      <c r="AK126" s="252">
        <f t="shared" si="6"/>
        <v>0</v>
      </c>
      <c r="AL126" s="252">
        <f>ROUND(AK126*事業まとめ!$Q$6,2)</f>
        <v>0</v>
      </c>
      <c r="AM126" s="254">
        <f t="shared" si="4"/>
        <v>0</v>
      </c>
      <c r="AN126" s="254">
        <f t="shared" si="4"/>
        <v>0</v>
      </c>
      <c r="AO126" s="259"/>
      <c r="AP126" s="260">
        <f t="shared" si="7"/>
        <v>0</v>
      </c>
      <c r="AQ126" s="259"/>
      <c r="AR126" s="257"/>
      <c r="AS126" s="257"/>
      <c r="AT126" s="257"/>
      <c r="AU126" s="257"/>
      <c r="AV126" s="257"/>
      <c r="AW126" s="257"/>
    </row>
    <row r="127" spans="2:49" s="265" customFormat="1" x14ac:dyDescent="0.4">
      <c r="B127" s="251"/>
      <c r="C127" s="251"/>
      <c r="D127" s="251"/>
      <c r="E127" s="251"/>
      <c r="F127" s="251"/>
      <c r="G127" s="251"/>
      <c r="H127" s="251"/>
      <c r="I127" s="251"/>
      <c r="J127" s="251"/>
      <c r="K127" s="251"/>
      <c r="L127" s="251"/>
      <c r="M127" s="251"/>
      <c r="N127" s="251"/>
      <c r="O127" s="251"/>
      <c r="P127" s="251"/>
      <c r="Q127" s="251"/>
      <c r="R127" s="251"/>
      <c r="S127" s="251"/>
      <c r="T127" s="251"/>
      <c r="U127" s="251"/>
      <c r="V127" s="251"/>
      <c r="W127" s="251"/>
      <c r="X127" s="251"/>
      <c r="Y127" s="251"/>
      <c r="Z127" s="251"/>
      <c r="AA127" s="251"/>
      <c r="AB127" s="252">
        <f t="shared" si="5"/>
        <v>0</v>
      </c>
      <c r="AC127" s="252">
        <f>ROUND(AB127*事業まとめ!$Q$6,2)</f>
        <v>0</v>
      </c>
      <c r="AD127" s="253"/>
      <c r="AE127" s="253"/>
      <c r="AF127" s="253"/>
      <c r="AG127" s="253"/>
      <c r="AH127" s="253"/>
      <c r="AI127" s="253"/>
      <c r="AJ127" s="253"/>
      <c r="AK127" s="252">
        <f t="shared" si="6"/>
        <v>0</v>
      </c>
      <c r="AL127" s="252">
        <f>ROUND(AK127*事業まとめ!$Q$6,2)</f>
        <v>0</v>
      </c>
      <c r="AM127" s="254">
        <f t="shared" si="4"/>
        <v>0</v>
      </c>
      <c r="AN127" s="254">
        <f t="shared" si="4"/>
        <v>0</v>
      </c>
      <c r="AO127" s="259"/>
      <c r="AP127" s="260">
        <f t="shared" si="7"/>
        <v>0</v>
      </c>
      <c r="AQ127" s="259"/>
      <c r="AR127" s="257"/>
      <c r="AS127" s="257"/>
      <c r="AT127" s="257"/>
      <c r="AU127" s="257"/>
      <c r="AV127" s="257"/>
      <c r="AW127" s="257"/>
    </row>
    <row r="128" spans="2:49" s="265" customFormat="1" x14ac:dyDescent="0.4">
      <c r="B128" s="251"/>
      <c r="C128" s="251"/>
      <c r="D128" s="251"/>
      <c r="E128" s="251"/>
      <c r="F128" s="251"/>
      <c r="G128" s="251"/>
      <c r="H128" s="251"/>
      <c r="I128" s="251"/>
      <c r="J128" s="251"/>
      <c r="K128" s="251"/>
      <c r="L128" s="251"/>
      <c r="M128" s="251"/>
      <c r="N128" s="251"/>
      <c r="O128" s="251"/>
      <c r="P128" s="251"/>
      <c r="Q128" s="251"/>
      <c r="R128" s="251"/>
      <c r="S128" s="251"/>
      <c r="T128" s="251"/>
      <c r="U128" s="251"/>
      <c r="V128" s="251"/>
      <c r="W128" s="251"/>
      <c r="X128" s="251"/>
      <c r="Y128" s="251"/>
      <c r="Z128" s="251"/>
      <c r="AA128" s="251"/>
      <c r="AB128" s="252">
        <f t="shared" si="5"/>
        <v>0</v>
      </c>
      <c r="AC128" s="252">
        <f>ROUND(AB128*事業まとめ!$Q$6,2)</f>
        <v>0</v>
      </c>
      <c r="AD128" s="253"/>
      <c r="AE128" s="253"/>
      <c r="AF128" s="253"/>
      <c r="AG128" s="253"/>
      <c r="AH128" s="253"/>
      <c r="AI128" s="253"/>
      <c r="AJ128" s="253"/>
      <c r="AK128" s="252">
        <f t="shared" si="6"/>
        <v>0</v>
      </c>
      <c r="AL128" s="252">
        <f>ROUND(AK128*事業まとめ!$Q$6,2)</f>
        <v>0</v>
      </c>
      <c r="AM128" s="254">
        <f t="shared" si="4"/>
        <v>0</v>
      </c>
      <c r="AN128" s="254">
        <f t="shared" si="4"/>
        <v>0</v>
      </c>
      <c r="AO128" s="259"/>
      <c r="AP128" s="260">
        <f t="shared" si="7"/>
        <v>0</v>
      </c>
      <c r="AQ128" s="259"/>
      <c r="AR128" s="257"/>
      <c r="AS128" s="257"/>
      <c r="AT128" s="257"/>
      <c r="AU128" s="257"/>
      <c r="AV128" s="257"/>
      <c r="AW128" s="257"/>
    </row>
    <row r="129" spans="2:49" s="265" customFormat="1" x14ac:dyDescent="0.4">
      <c r="B129" s="251"/>
      <c r="C129" s="251"/>
      <c r="D129" s="251"/>
      <c r="E129" s="251"/>
      <c r="F129" s="251"/>
      <c r="G129" s="251"/>
      <c r="H129" s="251"/>
      <c r="I129" s="251"/>
      <c r="J129" s="251"/>
      <c r="K129" s="251"/>
      <c r="L129" s="251"/>
      <c r="M129" s="251"/>
      <c r="N129" s="251"/>
      <c r="O129" s="251"/>
      <c r="P129" s="251"/>
      <c r="Q129" s="251"/>
      <c r="R129" s="251"/>
      <c r="S129" s="251"/>
      <c r="T129" s="251"/>
      <c r="U129" s="251"/>
      <c r="V129" s="251"/>
      <c r="W129" s="251"/>
      <c r="X129" s="251"/>
      <c r="Y129" s="251"/>
      <c r="Z129" s="251"/>
      <c r="AA129" s="251"/>
      <c r="AB129" s="252">
        <f t="shared" si="5"/>
        <v>0</v>
      </c>
      <c r="AC129" s="252">
        <f>ROUND(AB129*事業まとめ!$Q$6,2)</f>
        <v>0</v>
      </c>
      <c r="AD129" s="253"/>
      <c r="AE129" s="253"/>
      <c r="AF129" s="253"/>
      <c r="AG129" s="253"/>
      <c r="AH129" s="253"/>
      <c r="AI129" s="253"/>
      <c r="AJ129" s="253"/>
      <c r="AK129" s="252">
        <f t="shared" si="6"/>
        <v>0</v>
      </c>
      <c r="AL129" s="252">
        <f>ROUND(AK129*事業まとめ!$Q$6,2)</f>
        <v>0</v>
      </c>
      <c r="AM129" s="254">
        <f t="shared" si="4"/>
        <v>0</v>
      </c>
      <c r="AN129" s="254">
        <f t="shared" si="4"/>
        <v>0</v>
      </c>
      <c r="AO129" s="259"/>
      <c r="AP129" s="260">
        <f t="shared" si="7"/>
        <v>0</v>
      </c>
      <c r="AQ129" s="259"/>
      <c r="AR129" s="257"/>
      <c r="AS129" s="257"/>
      <c r="AT129" s="257"/>
      <c r="AU129" s="257"/>
      <c r="AV129" s="257"/>
      <c r="AW129" s="257"/>
    </row>
    <row r="130" spans="2:49" s="265" customFormat="1" x14ac:dyDescent="0.4">
      <c r="B130" s="251"/>
      <c r="C130" s="251"/>
      <c r="D130" s="251"/>
      <c r="E130" s="251"/>
      <c r="F130" s="251"/>
      <c r="G130" s="251"/>
      <c r="H130" s="251"/>
      <c r="I130" s="251"/>
      <c r="J130" s="251"/>
      <c r="K130" s="251"/>
      <c r="L130" s="251"/>
      <c r="M130" s="251"/>
      <c r="N130" s="251"/>
      <c r="O130" s="251"/>
      <c r="P130" s="251"/>
      <c r="Q130" s="251"/>
      <c r="R130" s="251"/>
      <c r="S130" s="251"/>
      <c r="T130" s="251"/>
      <c r="U130" s="251"/>
      <c r="V130" s="251"/>
      <c r="W130" s="251"/>
      <c r="X130" s="251"/>
      <c r="Y130" s="251"/>
      <c r="Z130" s="251"/>
      <c r="AA130" s="251"/>
      <c r="AB130" s="252">
        <f t="shared" si="5"/>
        <v>0</v>
      </c>
      <c r="AC130" s="252">
        <f>ROUND(AB130*事業まとめ!$Q$6,2)</f>
        <v>0</v>
      </c>
      <c r="AD130" s="253"/>
      <c r="AE130" s="253"/>
      <c r="AF130" s="253"/>
      <c r="AG130" s="253"/>
      <c r="AH130" s="253"/>
      <c r="AI130" s="253"/>
      <c r="AJ130" s="253"/>
      <c r="AK130" s="252">
        <f t="shared" si="6"/>
        <v>0</v>
      </c>
      <c r="AL130" s="252">
        <f>ROUND(AK130*事業まとめ!$Q$6,2)</f>
        <v>0</v>
      </c>
      <c r="AM130" s="254">
        <f t="shared" si="4"/>
        <v>0</v>
      </c>
      <c r="AN130" s="254">
        <f t="shared" si="4"/>
        <v>0</v>
      </c>
      <c r="AO130" s="259"/>
      <c r="AP130" s="260">
        <f t="shared" si="7"/>
        <v>0</v>
      </c>
      <c r="AQ130" s="259"/>
      <c r="AR130" s="257"/>
      <c r="AS130" s="257"/>
      <c r="AT130" s="257"/>
      <c r="AU130" s="257"/>
      <c r="AV130" s="257"/>
      <c r="AW130" s="257"/>
    </row>
    <row r="131" spans="2:49" s="265" customFormat="1" x14ac:dyDescent="0.4">
      <c r="B131" s="251"/>
      <c r="C131" s="251"/>
      <c r="D131" s="251"/>
      <c r="E131" s="251"/>
      <c r="F131" s="251"/>
      <c r="G131" s="251"/>
      <c r="H131" s="251"/>
      <c r="I131" s="251"/>
      <c r="J131" s="251"/>
      <c r="K131" s="251"/>
      <c r="L131" s="251"/>
      <c r="M131" s="251"/>
      <c r="N131" s="251"/>
      <c r="O131" s="251"/>
      <c r="P131" s="251"/>
      <c r="Q131" s="251"/>
      <c r="R131" s="251"/>
      <c r="S131" s="251"/>
      <c r="T131" s="251"/>
      <c r="U131" s="251"/>
      <c r="V131" s="251"/>
      <c r="W131" s="251"/>
      <c r="X131" s="251"/>
      <c r="Y131" s="251"/>
      <c r="Z131" s="251"/>
      <c r="AA131" s="251"/>
      <c r="AB131" s="252">
        <f t="shared" si="5"/>
        <v>0</v>
      </c>
      <c r="AC131" s="252">
        <f>ROUND(AB131*事業まとめ!$Q$6,2)</f>
        <v>0</v>
      </c>
      <c r="AD131" s="253"/>
      <c r="AE131" s="253"/>
      <c r="AF131" s="253"/>
      <c r="AG131" s="253"/>
      <c r="AH131" s="253"/>
      <c r="AI131" s="253"/>
      <c r="AJ131" s="253"/>
      <c r="AK131" s="252">
        <f t="shared" si="6"/>
        <v>0</v>
      </c>
      <c r="AL131" s="252">
        <f>ROUND(AK131*事業まとめ!$Q$6,2)</f>
        <v>0</v>
      </c>
      <c r="AM131" s="254">
        <f t="shared" si="4"/>
        <v>0</v>
      </c>
      <c r="AN131" s="254">
        <f t="shared" si="4"/>
        <v>0</v>
      </c>
      <c r="AO131" s="259"/>
      <c r="AP131" s="260">
        <f t="shared" si="7"/>
        <v>0</v>
      </c>
      <c r="AQ131" s="259"/>
      <c r="AR131" s="257"/>
      <c r="AS131" s="257"/>
      <c r="AT131" s="257"/>
      <c r="AU131" s="257"/>
      <c r="AV131" s="257"/>
      <c r="AW131" s="257"/>
    </row>
    <row r="132" spans="2:49" s="265" customFormat="1" x14ac:dyDescent="0.4">
      <c r="B132" s="251"/>
      <c r="C132" s="251"/>
      <c r="D132" s="251"/>
      <c r="E132" s="251"/>
      <c r="F132" s="251"/>
      <c r="G132" s="251"/>
      <c r="H132" s="251"/>
      <c r="I132" s="251"/>
      <c r="J132" s="251"/>
      <c r="K132" s="251"/>
      <c r="L132" s="251"/>
      <c r="M132" s="251"/>
      <c r="N132" s="251"/>
      <c r="O132" s="251"/>
      <c r="P132" s="251"/>
      <c r="Q132" s="251"/>
      <c r="R132" s="251"/>
      <c r="S132" s="251"/>
      <c r="T132" s="251"/>
      <c r="U132" s="251"/>
      <c r="V132" s="251"/>
      <c r="W132" s="251"/>
      <c r="X132" s="251"/>
      <c r="Y132" s="251"/>
      <c r="Z132" s="251"/>
      <c r="AA132" s="251"/>
      <c r="AB132" s="252">
        <f t="shared" si="5"/>
        <v>0</v>
      </c>
      <c r="AC132" s="252">
        <f>ROUND(AB132*事業まとめ!$Q$6,2)</f>
        <v>0</v>
      </c>
      <c r="AD132" s="253"/>
      <c r="AE132" s="253"/>
      <c r="AF132" s="253"/>
      <c r="AG132" s="253"/>
      <c r="AH132" s="253"/>
      <c r="AI132" s="253"/>
      <c r="AJ132" s="253"/>
      <c r="AK132" s="252">
        <f t="shared" si="6"/>
        <v>0</v>
      </c>
      <c r="AL132" s="252">
        <f>ROUND(AK132*事業まとめ!$Q$6,2)</f>
        <v>0</v>
      </c>
      <c r="AM132" s="254">
        <f t="shared" si="4"/>
        <v>0</v>
      </c>
      <c r="AN132" s="254">
        <f t="shared" si="4"/>
        <v>0</v>
      </c>
      <c r="AO132" s="259"/>
      <c r="AP132" s="260">
        <f t="shared" si="7"/>
        <v>0</v>
      </c>
      <c r="AQ132" s="259"/>
      <c r="AR132" s="257"/>
      <c r="AS132" s="257"/>
      <c r="AT132" s="257"/>
      <c r="AU132" s="257"/>
      <c r="AV132" s="257"/>
      <c r="AW132" s="257"/>
    </row>
    <row r="133" spans="2:49" s="265" customFormat="1" x14ac:dyDescent="0.4">
      <c r="B133" s="251"/>
      <c r="C133" s="251"/>
      <c r="D133" s="251"/>
      <c r="E133" s="251"/>
      <c r="F133" s="251"/>
      <c r="G133" s="251"/>
      <c r="H133" s="251"/>
      <c r="I133" s="251"/>
      <c r="J133" s="251"/>
      <c r="K133" s="251"/>
      <c r="L133" s="251"/>
      <c r="M133" s="251"/>
      <c r="N133" s="251"/>
      <c r="O133" s="251"/>
      <c r="P133" s="251"/>
      <c r="Q133" s="251"/>
      <c r="R133" s="251"/>
      <c r="S133" s="251"/>
      <c r="T133" s="251"/>
      <c r="U133" s="251"/>
      <c r="V133" s="251"/>
      <c r="W133" s="251"/>
      <c r="X133" s="251"/>
      <c r="Y133" s="251"/>
      <c r="Z133" s="251"/>
      <c r="AA133" s="251"/>
      <c r="AB133" s="252">
        <f t="shared" si="5"/>
        <v>0</v>
      </c>
      <c r="AC133" s="252">
        <f>ROUND(AB133*事業まとめ!$Q$6,2)</f>
        <v>0</v>
      </c>
      <c r="AD133" s="253"/>
      <c r="AE133" s="253"/>
      <c r="AF133" s="253"/>
      <c r="AG133" s="253"/>
      <c r="AH133" s="253"/>
      <c r="AI133" s="253"/>
      <c r="AJ133" s="253"/>
      <c r="AK133" s="252">
        <f t="shared" si="6"/>
        <v>0</v>
      </c>
      <c r="AL133" s="252">
        <f>ROUND(AK133*事業まとめ!$Q$6,2)</f>
        <v>0</v>
      </c>
      <c r="AM133" s="254">
        <f t="shared" si="4"/>
        <v>0</v>
      </c>
      <c r="AN133" s="254">
        <f t="shared" si="4"/>
        <v>0</v>
      </c>
      <c r="AO133" s="259"/>
      <c r="AP133" s="260">
        <f t="shared" si="7"/>
        <v>0</v>
      </c>
      <c r="AQ133" s="259"/>
      <c r="AR133" s="257"/>
      <c r="AS133" s="257"/>
      <c r="AT133" s="257"/>
      <c r="AU133" s="257"/>
      <c r="AV133" s="257"/>
      <c r="AW133" s="257"/>
    </row>
    <row r="134" spans="2:49" s="265" customFormat="1" x14ac:dyDescent="0.4">
      <c r="B134" s="251"/>
      <c r="C134" s="251"/>
      <c r="D134" s="251"/>
      <c r="E134" s="251"/>
      <c r="F134" s="251"/>
      <c r="G134" s="251"/>
      <c r="H134" s="251"/>
      <c r="I134" s="251"/>
      <c r="J134" s="251"/>
      <c r="K134" s="251"/>
      <c r="L134" s="251"/>
      <c r="M134" s="251"/>
      <c r="N134" s="251"/>
      <c r="O134" s="251"/>
      <c r="P134" s="251"/>
      <c r="Q134" s="251"/>
      <c r="R134" s="251"/>
      <c r="S134" s="251"/>
      <c r="T134" s="251"/>
      <c r="U134" s="251"/>
      <c r="V134" s="251"/>
      <c r="W134" s="251"/>
      <c r="X134" s="251"/>
      <c r="Y134" s="251"/>
      <c r="Z134" s="251"/>
      <c r="AA134" s="251"/>
      <c r="AB134" s="252">
        <f t="shared" si="5"/>
        <v>0</v>
      </c>
      <c r="AC134" s="252">
        <f>ROUND(AB134*事業まとめ!$Q$6,2)</f>
        <v>0</v>
      </c>
      <c r="AD134" s="253"/>
      <c r="AE134" s="253"/>
      <c r="AF134" s="253"/>
      <c r="AG134" s="253"/>
      <c r="AH134" s="253"/>
      <c r="AI134" s="253"/>
      <c r="AJ134" s="253"/>
      <c r="AK134" s="252">
        <f t="shared" si="6"/>
        <v>0</v>
      </c>
      <c r="AL134" s="252">
        <f>ROUND(AK134*事業まとめ!$Q$6,2)</f>
        <v>0</v>
      </c>
      <c r="AM134" s="254">
        <f t="shared" si="4"/>
        <v>0</v>
      </c>
      <c r="AN134" s="254">
        <f t="shared" si="4"/>
        <v>0</v>
      </c>
      <c r="AO134" s="259"/>
      <c r="AP134" s="260">
        <f t="shared" si="7"/>
        <v>0</v>
      </c>
      <c r="AQ134" s="259"/>
      <c r="AR134" s="257"/>
      <c r="AS134" s="257"/>
      <c r="AT134" s="257"/>
      <c r="AU134" s="257"/>
      <c r="AV134" s="257"/>
      <c r="AW134" s="257"/>
    </row>
    <row r="135" spans="2:49" s="265" customFormat="1" x14ac:dyDescent="0.4">
      <c r="B135" s="251"/>
      <c r="C135" s="251"/>
      <c r="D135" s="251"/>
      <c r="E135" s="251"/>
      <c r="F135" s="251"/>
      <c r="G135" s="251"/>
      <c r="H135" s="251"/>
      <c r="I135" s="251"/>
      <c r="J135" s="251"/>
      <c r="K135" s="251"/>
      <c r="L135" s="251"/>
      <c r="M135" s="251"/>
      <c r="N135" s="251"/>
      <c r="O135" s="251"/>
      <c r="P135" s="251"/>
      <c r="Q135" s="251"/>
      <c r="R135" s="251"/>
      <c r="S135" s="251"/>
      <c r="T135" s="251"/>
      <c r="U135" s="251"/>
      <c r="V135" s="251"/>
      <c r="W135" s="251"/>
      <c r="X135" s="251"/>
      <c r="Y135" s="251"/>
      <c r="Z135" s="251"/>
      <c r="AA135" s="251"/>
      <c r="AB135" s="252">
        <f t="shared" si="5"/>
        <v>0</v>
      </c>
      <c r="AC135" s="252">
        <f>ROUND(AB135*事業まとめ!$Q$6,2)</f>
        <v>0</v>
      </c>
      <c r="AD135" s="253"/>
      <c r="AE135" s="253"/>
      <c r="AF135" s="253"/>
      <c r="AG135" s="253"/>
      <c r="AH135" s="253"/>
      <c r="AI135" s="253"/>
      <c r="AJ135" s="253"/>
      <c r="AK135" s="252">
        <f t="shared" si="6"/>
        <v>0</v>
      </c>
      <c r="AL135" s="252">
        <f>ROUND(AK135*事業まとめ!$Q$6,2)</f>
        <v>0</v>
      </c>
      <c r="AM135" s="254">
        <f t="shared" ref="AM135:AN198" si="8">AB135-AK135</f>
        <v>0</v>
      </c>
      <c r="AN135" s="254">
        <f t="shared" si="8"/>
        <v>0</v>
      </c>
      <c r="AO135" s="259"/>
      <c r="AP135" s="260">
        <f t="shared" si="7"/>
        <v>0</v>
      </c>
      <c r="AQ135" s="259"/>
      <c r="AR135" s="257"/>
      <c r="AS135" s="257"/>
      <c r="AT135" s="257"/>
      <c r="AU135" s="257"/>
      <c r="AV135" s="257"/>
      <c r="AW135" s="257"/>
    </row>
    <row r="136" spans="2:49" s="265" customFormat="1" x14ac:dyDescent="0.4">
      <c r="B136" s="251"/>
      <c r="C136" s="251"/>
      <c r="D136" s="251"/>
      <c r="E136" s="251"/>
      <c r="F136" s="251"/>
      <c r="G136" s="251"/>
      <c r="H136" s="251"/>
      <c r="I136" s="251"/>
      <c r="J136" s="251"/>
      <c r="K136" s="251"/>
      <c r="L136" s="251"/>
      <c r="M136" s="251"/>
      <c r="N136" s="251"/>
      <c r="O136" s="251"/>
      <c r="P136" s="251"/>
      <c r="Q136" s="251"/>
      <c r="R136" s="251"/>
      <c r="S136" s="251"/>
      <c r="T136" s="251"/>
      <c r="U136" s="251"/>
      <c r="V136" s="251"/>
      <c r="W136" s="251"/>
      <c r="X136" s="251"/>
      <c r="Y136" s="251"/>
      <c r="Z136" s="251"/>
      <c r="AA136" s="251"/>
      <c r="AB136" s="252">
        <f t="shared" si="5"/>
        <v>0</v>
      </c>
      <c r="AC136" s="252">
        <f>ROUND(AB136*事業まとめ!$Q$6,2)</f>
        <v>0</v>
      </c>
      <c r="AD136" s="253"/>
      <c r="AE136" s="253"/>
      <c r="AF136" s="253"/>
      <c r="AG136" s="253"/>
      <c r="AH136" s="253"/>
      <c r="AI136" s="253"/>
      <c r="AJ136" s="253"/>
      <c r="AK136" s="252">
        <f t="shared" si="6"/>
        <v>0</v>
      </c>
      <c r="AL136" s="252">
        <f>ROUND(AK136*事業まとめ!$Q$6,2)</f>
        <v>0</v>
      </c>
      <c r="AM136" s="254">
        <f t="shared" si="8"/>
        <v>0</v>
      </c>
      <c r="AN136" s="254">
        <f t="shared" si="8"/>
        <v>0</v>
      </c>
      <c r="AO136" s="259"/>
      <c r="AP136" s="260">
        <f t="shared" si="7"/>
        <v>0</v>
      </c>
      <c r="AQ136" s="259"/>
      <c r="AR136" s="257"/>
      <c r="AS136" s="257"/>
      <c r="AT136" s="257"/>
      <c r="AU136" s="257"/>
      <c r="AV136" s="257"/>
      <c r="AW136" s="257"/>
    </row>
    <row r="137" spans="2:49" s="265" customFormat="1" x14ac:dyDescent="0.4">
      <c r="B137" s="251"/>
      <c r="C137" s="251"/>
      <c r="D137" s="251"/>
      <c r="E137" s="251"/>
      <c r="F137" s="251"/>
      <c r="G137" s="251"/>
      <c r="H137" s="251"/>
      <c r="I137" s="251"/>
      <c r="J137" s="251"/>
      <c r="K137" s="251"/>
      <c r="L137" s="251"/>
      <c r="M137" s="251"/>
      <c r="N137" s="251"/>
      <c r="O137" s="251"/>
      <c r="P137" s="251"/>
      <c r="Q137" s="251"/>
      <c r="R137" s="251"/>
      <c r="S137" s="251"/>
      <c r="T137" s="251"/>
      <c r="U137" s="251"/>
      <c r="V137" s="251"/>
      <c r="W137" s="251"/>
      <c r="X137" s="251"/>
      <c r="Y137" s="251"/>
      <c r="Z137" s="251"/>
      <c r="AA137" s="251"/>
      <c r="AB137" s="252">
        <f t="shared" si="5"/>
        <v>0</v>
      </c>
      <c r="AC137" s="252">
        <f>ROUND(AB137*事業まとめ!$Q$6,2)</f>
        <v>0</v>
      </c>
      <c r="AD137" s="253"/>
      <c r="AE137" s="253"/>
      <c r="AF137" s="253"/>
      <c r="AG137" s="253"/>
      <c r="AH137" s="253"/>
      <c r="AI137" s="253"/>
      <c r="AJ137" s="253"/>
      <c r="AK137" s="252">
        <f t="shared" si="6"/>
        <v>0</v>
      </c>
      <c r="AL137" s="252">
        <f>ROUND(AK137*事業まとめ!$Q$6,2)</f>
        <v>0</v>
      </c>
      <c r="AM137" s="254">
        <f t="shared" si="8"/>
        <v>0</v>
      </c>
      <c r="AN137" s="254">
        <f t="shared" si="8"/>
        <v>0</v>
      </c>
      <c r="AO137" s="259"/>
      <c r="AP137" s="260">
        <f t="shared" si="7"/>
        <v>0</v>
      </c>
      <c r="AQ137" s="259"/>
      <c r="AR137" s="257"/>
      <c r="AS137" s="257"/>
      <c r="AT137" s="257"/>
      <c r="AU137" s="257"/>
      <c r="AV137" s="257"/>
      <c r="AW137" s="257"/>
    </row>
    <row r="138" spans="2:49" s="265" customFormat="1" x14ac:dyDescent="0.4">
      <c r="B138" s="251"/>
      <c r="C138" s="251"/>
      <c r="D138" s="251"/>
      <c r="E138" s="251"/>
      <c r="F138" s="251"/>
      <c r="G138" s="251"/>
      <c r="H138" s="251"/>
      <c r="I138" s="251"/>
      <c r="J138" s="251"/>
      <c r="K138" s="251"/>
      <c r="L138" s="251"/>
      <c r="M138" s="251"/>
      <c r="N138" s="251"/>
      <c r="O138" s="251"/>
      <c r="P138" s="251"/>
      <c r="Q138" s="251"/>
      <c r="R138" s="251"/>
      <c r="S138" s="251"/>
      <c r="T138" s="251"/>
      <c r="U138" s="251"/>
      <c r="V138" s="251"/>
      <c r="W138" s="251"/>
      <c r="X138" s="251"/>
      <c r="Y138" s="251"/>
      <c r="Z138" s="251"/>
      <c r="AA138" s="251"/>
      <c r="AB138" s="252">
        <f t="shared" ref="AB138:AB201" si="9">IFERROR(ROUND($I138*$J138*Y138*AA138/1000,2),0)</f>
        <v>0</v>
      </c>
      <c r="AC138" s="252">
        <f>ROUND(AB138*事業まとめ!$Q$6,2)</f>
        <v>0</v>
      </c>
      <c r="AD138" s="253"/>
      <c r="AE138" s="253"/>
      <c r="AF138" s="253"/>
      <c r="AG138" s="253"/>
      <c r="AH138" s="253"/>
      <c r="AI138" s="253"/>
      <c r="AJ138" s="253"/>
      <c r="AK138" s="252">
        <f t="shared" ref="AK138:AK201" si="10">IFERROR(ROUND($I138*$J138*AI138*AJ138/1000,2),0)</f>
        <v>0</v>
      </c>
      <c r="AL138" s="252">
        <f>ROUND(AK138*事業まとめ!$Q$6,2)</f>
        <v>0</v>
      </c>
      <c r="AM138" s="254">
        <f t="shared" si="8"/>
        <v>0</v>
      </c>
      <c r="AN138" s="254">
        <f t="shared" si="8"/>
        <v>0</v>
      </c>
      <c r="AO138" s="259"/>
      <c r="AP138" s="260">
        <f t="shared" ref="AP138:AP201" si="11">IFERROR(AO138*AJ138,0)</f>
        <v>0</v>
      </c>
      <c r="AQ138" s="259"/>
      <c r="AR138" s="257"/>
      <c r="AS138" s="257"/>
      <c r="AT138" s="257"/>
      <c r="AU138" s="257"/>
      <c r="AV138" s="257"/>
      <c r="AW138" s="257"/>
    </row>
    <row r="139" spans="2:49" s="265" customFormat="1" x14ac:dyDescent="0.4">
      <c r="B139" s="251"/>
      <c r="C139" s="251"/>
      <c r="D139" s="251"/>
      <c r="E139" s="251"/>
      <c r="F139" s="251"/>
      <c r="G139" s="251"/>
      <c r="H139" s="251"/>
      <c r="I139" s="251"/>
      <c r="J139" s="251"/>
      <c r="K139" s="251"/>
      <c r="L139" s="251"/>
      <c r="M139" s="251"/>
      <c r="N139" s="251"/>
      <c r="O139" s="251"/>
      <c r="P139" s="251"/>
      <c r="Q139" s="251"/>
      <c r="R139" s="251"/>
      <c r="S139" s="251"/>
      <c r="T139" s="251"/>
      <c r="U139" s="251"/>
      <c r="V139" s="251"/>
      <c r="W139" s="251"/>
      <c r="X139" s="251"/>
      <c r="Y139" s="251"/>
      <c r="Z139" s="251"/>
      <c r="AA139" s="251"/>
      <c r="AB139" s="252">
        <f t="shared" si="9"/>
        <v>0</v>
      </c>
      <c r="AC139" s="252">
        <f>ROUND(AB139*事業まとめ!$Q$6,2)</f>
        <v>0</v>
      </c>
      <c r="AD139" s="253"/>
      <c r="AE139" s="253"/>
      <c r="AF139" s="253"/>
      <c r="AG139" s="253"/>
      <c r="AH139" s="253"/>
      <c r="AI139" s="253"/>
      <c r="AJ139" s="253"/>
      <c r="AK139" s="252">
        <f t="shared" si="10"/>
        <v>0</v>
      </c>
      <c r="AL139" s="252">
        <f>ROUND(AK139*事業まとめ!$Q$6,2)</f>
        <v>0</v>
      </c>
      <c r="AM139" s="254">
        <f t="shared" si="8"/>
        <v>0</v>
      </c>
      <c r="AN139" s="254">
        <f t="shared" si="8"/>
        <v>0</v>
      </c>
      <c r="AO139" s="259"/>
      <c r="AP139" s="260">
        <f t="shared" si="11"/>
        <v>0</v>
      </c>
      <c r="AQ139" s="259"/>
      <c r="AR139" s="257"/>
      <c r="AS139" s="257"/>
      <c r="AT139" s="257"/>
      <c r="AU139" s="257"/>
      <c r="AV139" s="257"/>
      <c r="AW139" s="257"/>
    </row>
    <row r="140" spans="2:49" s="265" customFormat="1" x14ac:dyDescent="0.4">
      <c r="B140" s="251"/>
      <c r="C140" s="251"/>
      <c r="D140" s="251"/>
      <c r="E140" s="251"/>
      <c r="F140" s="251"/>
      <c r="G140" s="251"/>
      <c r="H140" s="251"/>
      <c r="I140" s="251"/>
      <c r="J140" s="251"/>
      <c r="K140" s="251"/>
      <c r="L140" s="251"/>
      <c r="M140" s="251"/>
      <c r="N140" s="251"/>
      <c r="O140" s="251"/>
      <c r="P140" s="251"/>
      <c r="Q140" s="251"/>
      <c r="R140" s="251"/>
      <c r="S140" s="251"/>
      <c r="T140" s="251"/>
      <c r="U140" s="251"/>
      <c r="V140" s="251"/>
      <c r="W140" s="251"/>
      <c r="X140" s="251"/>
      <c r="Y140" s="251"/>
      <c r="Z140" s="251"/>
      <c r="AA140" s="251"/>
      <c r="AB140" s="252">
        <f t="shared" si="9"/>
        <v>0</v>
      </c>
      <c r="AC140" s="252">
        <f>ROUND(AB140*事業まとめ!$Q$6,2)</f>
        <v>0</v>
      </c>
      <c r="AD140" s="253"/>
      <c r="AE140" s="253"/>
      <c r="AF140" s="253"/>
      <c r="AG140" s="253"/>
      <c r="AH140" s="253"/>
      <c r="AI140" s="253"/>
      <c r="AJ140" s="253"/>
      <c r="AK140" s="252">
        <f t="shared" si="10"/>
        <v>0</v>
      </c>
      <c r="AL140" s="252">
        <f>ROUND(AK140*事業まとめ!$Q$6,2)</f>
        <v>0</v>
      </c>
      <c r="AM140" s="254">
        <f t="shared" si="8"/>
        <v>0</v>
      </c>
      <c r="AN140" s="254">
        <f t="shared" si="8"/>
        <v>0</v>
      </c>
      <c r="AO140" s="259"/>
      <c r="AP140" s="260">
        <f t="shared" si="11"/>
        <v>0</v>
      </c>
      <c r="AQ140" s="259"/>
      <c r="AR140" s="257"/>
      <c r="AS140" s="257"/>
      <c r="AT140" s="257"/>
      <c r="AU140" s="257"/>
      <c r="AV140" s="257"/>
      <c r="AW140" s="257"/>
    </row>
    <row r="141" spans="2:49" s="265" customFormat="1" x14ac:dyDescent="0.4">
      <c r="B141" s="251"/>
      <c r="C141" s="251"/>
      <c r="D141" s="251"/>
      <c r="E141" s="251"/>
      <c r="F141" s="251"/>
      <c r="G141" s="251"/>
      <c r="H141" s="251"/>
      <c r="I141" s="251"/>
      <c r="J141" s="251"/>
      <c r="K141" s="251"/>
      <c r="L141" s="251"/>
      <c r="M141" s="251"/>
      <c r="N141" s="251"/>
      <c r="O141" s="251"/>
      <c r="P141" s="251"/>
      <c r="Q141" s="251"/>
      <c r="R141" s="251"/>
      <c r="S141" s="251"/>
      <c r="T141" s="251"/>
      <c r="U141" s="251"/>
      <c r="V141" s="251"/>
      <c r="W141" s="251"/>
      <c r="X141" s="251"/>
      <c r="Y141" s="251"/>
      <c r="Z141" s="251"/>
      <c r="AA141" s="251"/>
      <c r="AB141" s="252">
        <f t="shared" si="9"/>
        <v>0</v>
      </c>
      <c r="AC141" s="252">
        <f>ROUND(AB141*事業まとめ!$Q$6,2)</f>
        <v>0</v>
      </c>
      <c r="AD141" s="253"/>
      <c r="AE141" s="253"/>
      <c r="AF141" s="253"/>
      <c r="AG141" s="253"/>
      <c r="AH141" s="253"/>
      <c r="AI141" s="253"/>
      <c r="AJ141" s="253"/>
      <c r="AK141" s="252">
        <f t="shared" si="10"/>
        <v>0</v>
      </c>
      <c r="AL141" s="252">
        <f>ROUND(AK141*事業まとめ!$Q$6,2)</f>
        <v>0</v>
      </c>
      <c r="AM141" s="254">
        <f t="shared" si="8"/>
        <v>0</v>
      </c>
      <c r="AN141" s="254">
        <f t="shared" si="8"/>
        <v>0</v>
      </c>
      <c r="AO141" s="259"/>
      <c r="AP141" s="260">
        <f t="shared" si="11"/>
        <v>0</v>
      </c>
      <c r="AQ141" s="259"/>
      <c r="AR141" s="257"/>
      <c r="AS141" s="257"/>
      <c r="AT141" s="257"/>
      <c r="AU141" s="257"/>
      <c r="AV141" s="257"/>
      <c r="AW141" s="257"/>
    </row>
    <row r="142" spans="2:49" s="265" customFormat="1" x14ac:dyDescent="0.4">
      <c r="B142" s="251"/>
      <c r="C142" s="251"/>
      <c r="D142" s="251"/>
      <c r="E142" s="251"/>
      <c r="F142" s="251"/>
      <c r="G142" s="251"/>
      <c r="H142" s="251"/>
      <c r="I142" s="251"/>
      <c r="J142" s="251"/>
      <c r="K142" s="251"/>
      <c r="L142" s="251"/>
      <c r="M142" s="251"/>
      <c r="N142" s="251"/>
      <c r="O142" s="251"/>
      <c r="P142" s="251"/>
      <c r="Q142" s="251"/>
      <c r="R142" s="251"/>
      <c r="S142" s="251"/>
      <c r="T142" s="251"/>
      <c r="U142" s="251"/>
      <c r="V142" s="251"/>
      <c r="W142" s="251"/>
      <c r="X142" s="251"/>
      <c r="Y142" s="251"/>
      <c r="Z142" s="251"/>
      <c r="AA142" s="251"/>
      <c r="AB142" s="252">
        <f t="shared" si="9"/>
        <v>0</v>
      </c>
      <c r="AC142" s="252">
        <f>ROUND(AB142*事業まとめ!$Q$6,2)</f>
        <v>0</v>
      </c>
      <c r="AD142" s="253"/>
      <c r="AE142" s="253"/>
      <c r="AF142" s="253"/>
      <c r="AG142" s="253"/>
      <c r="AH142" s="253"/>
      <c r="AI142" s="253"/>
      <c r="AJ142" s="253"/>
      <c r="AK142" s="252">
        <f t="shared" si="10"/>
        <v>0</v>
      </c>
      <c r="AL142" s="252">
        <f>ROUND(AK142*事業まとめ!$Q$6,2)</f>
        <v>0</v>
      </c>
      <c r="AM142" s="254">
        <f t="shared" si="8"/>
        <v>0</v>
      </c>
      <c r="AN142" s="254">
        <f t="shared" si="8"/>
        <v>0</v>
      </c>
      <c r="AO142" s="259"/>
      <c r="AP142" s="260">
        <f t="shared" si="11"/>
        <v>0</v>
      </c>
      <c r="AQ142" s="259"/>
      <c r="AR142" s="257"/>
      <c r="AS142" s="257"/>
      <c r="AT142" s="257"/>
      <c r="AU142" s="257"/>
      <c r="AV142" s="257"/>
      <c r="AW142" s="257"/>
    </row>
    <row r="143" spans="2:49" s="265" customFormat="1" x14ac:dyDescent="0.4">
      <c r="B143" s="251"/>
      <c r="C143" s="251"/>
      <c r="D143" s="251"/>
      <c r="E143" s="251"/>
      <c r="F143" s="251"/>
      <c r="G143" s="251"/>
      <c r="H143" s="251"/>
      <c r="I143" s="251"/>
      <c r="J143" s="251"/>
      <c r="K143" s="251"/>
      <c r="L143" s="251"/>
      <c r="M143" s="251"/>
      <c r="N143" s="251"/>
      <c r="O143" s="251"/>
      <c r="P143" s="251"/>
      <c r="Q143" s="251"/>
      <c r="R143" s="251"/>
      <c r="S143" s="251"/>
      <c r="T143" s="251"/>
      <c r="U143" s="251"/>
      <c r="V143" s="251"/>
      <c r="W143" s="251"/>
      <c r="X143" s="251"/>
      <c r="Y143" s="251"/>
      <c r="Z143" s="251"/>
      <c r="AA143" s="251"/>
      <c r="AB143" s="252">
        <f t="shared" si="9"/>
        <v>0</v>
      </c>
      <c r="AC143" s="252">
        <f>ROUND(AB143*事業まとめ!$Q$6,2)</f>
        <v>0</v>
      </c>
      <c r="AD143" s="253"/>
      <c r="AE143" s="253"/>
      <c r="AF143" s="253"/>
      <c r="AG143" s="253"/>
      <c r="AH143" s="253"/>
      <c r="AI143" s="253"/>
      <c r="AJ143" s="253"/>
      <c r="AK143" s="252">
        <f t="shared" si="10"/>
        <v>0</v>
      </c>
      <c r="AL143" s="252">
        <f>ROUND(AK143*事業まとめ!$Q$6,2)</f>
        <v>0</v>
      </c>
      <c r="AM143" s="254">
        <f t="shared" si="8"/>
        <v>0</v>
      </c>
      <c r="AN143" s="254">
        <f t="shared" si="8"/>
        <v>0</v>
      </c>
      <c r="AO143" s="259"/>
      <c r="AP143" s="260">
        <f t="shared" si="11"/>
        <v>0</v>
      </c>
      <c r="AQ143" s="259"/>
      <c r="AR143" s="257"/>
      <c r="AS143" s="257"/>
      <c r="AT143" s="257"/>
      <c r="AU143" s="257"/>
      <c r="AV143" s="257"/>
      <c r="AW143" s="257"/>
    </row>
    <row r="144" spans="2:49" s="265" customFormat="1" x14ac:dyDescent="0.4">
      <c r="B144" s="251"/>
      <c r="C144" s="251"/>
      <c r="D144" s="251"/>
      <c r="E144" s="251"/>
      <c r="F144" s="251"/>
      <c r="G144" s="251"/>
      <c r="H144" s="251"/>
      <c r="I144" s="251"/>
      <c r="J144" s="251"/>
      <c r="K144" s="251"/>
      <c r="L144" s="251"/>
      <c r="M144" s="251"/>
      <c r="N144" s="251"/>
      <c r="O144" s="251"/>
      <c r="P144" s="251"/>
      <c r="Q144" s="251"/>
      <c r="R144" s="251"/>
      <c r="S144" s="251"/>
      <c r="T144" s="251"/>
      <c r="U144" s="251"/>
      <c r="V144" s="251"/>
      <c r="W144" s="251"/>
      <c r="X144" s="251"/>
      <c r="Y144" s="251"/>
      <c r="Z144" s="251"/>
      <c r="AA144" s="251"/>
      <c r="AB144" s="252">
        <f t="shared" si="9"/>
        <v>0</v>
      </c>
      <c r="AC144" s="252">
        <f>ROUND(AB144*事業まとめ!$Q$6,2)</f>
        <v>0</v>
      </c>
      <c r="AD144" s="253"/>
      <c r="AE144" s="253"/>
      <c r="AF144" s="253"/>
      <c r="AG144" s="253"/>
      <c r="AH144" s="253"/>
      <c r="AI144" s="253"/>
      <c r="AJ144" s="253"/>
      <c r="AK144" s="252">
        <f t="shared" si="10"/>
        <v>0</v>
      </c>
      <c r="AL144" s="252">
        <f>ROUND(AK144*事業まとめ!$Q$6,2)</f>
        <v>0</v>
      </c>
      <c r="AM144" s="254">
        <f t="shared" si="8"/>
        <v>0</v>
      </c>
      <c r="AN144" s="254">
        <f t="shared" si="8"/>
        <v>0</v>
      </c>
      <c r="AO144" s="259"/>
      <c r="AP144" s="260">
        <f t="shared" si="11"/>
        <v>0</v>
      </c>
      <c r="AQ144" s="259"/>
      <c r="AR144" s="257"/>
      <c r="AS144" s="257"/>
      <c r="AT144" s="257"/>
      <c r="AU144" s="257"/>
      <c r="AV144" s="257"/>
      <c r="AW144" s="257"/>
    </row>
    <row r="145" spans="2:49" s="265" customFormat="1" x14ac:dyDescent="0.4">
      <c r="B145" s="251"/>
      <c r="C145" s="251"/>
      <c r="D145" s="251"/>
      <c r="E145" s="251"/>
      <c r="F145" s="251"/>
      <c r="G145" s="251"/>
      <c r="H145" s="251"/>
      <c r="I145" s="251"/>
      <c r="J145" s="251"/>
      <c r="K145" s="251"/>
      <c r="L145" s="251"/>
      <c r="M145" s="251"/>
      <c r="N145" s="251"/>
      <c r="O145" s="251"/>
      <c r="P145" s="251"/>
      <c r="Q145" s="251"/>
      <c r="R145" s="251"/>
      <c r="S145" s="251"/>
      <c r="T145" s="251"/>
      <c r="U145" s="251"/>
      <c r="V145" s="251"/>
      <c r="W145" s="251"/>
      <c r="X145" s="251"/>
      <c r="Y145" s="251"/>
      <c r="Z145" s="251"/>
      <c r="AA145" s="251"/>
      <c r="AB145" s="252">
        <f t="shared" si="9"/>
        <v>0</v>
      </c>
      <c r="AC145" s="252">
        <f>ROUND(AB145*事業まとめ!$Q$6,2)</f>
        <v>0</v>
      </c>
      <c r="AD145" s="253"/>
      <c r="AE145" s="253"/>
      <c r="AF145" s="253"/>
      <c r="AG145" s="253"/>
      <c r="AH145" s="253"/>
      <c r="AI145" s="253"/>
      <c r="AJ145" s="253"/>
      <c r="AK145" s="252">
        <f t="shared" si="10"/>
        <v>0</v>
      </c>
      <c r="AL145" s="252">
        <f>ROUND(AK145*事業まとめ!$Q$6,2)</f>
        <v>0</v>
      </c>
      <c r="AM145" s="254">
        <f t="shared" si="8"/>
        <v>0</v>
      </c>
      <c r="AN145" s="254">
        <f t="shared" si="8"/>
        <v>0</v>
      </c>
      <c r="AO145" s="259"/>
      <c r="AP145" s="260">
        <f t="shared" si="11"/>
        <v>0</v>
      </c>
      <c r="AQ145" s="259"/>
      <c r="AR145" s="257"/>
      <c r="AS145" s="257"/>
      <c r="AT145" s="257"/>
      <c r="AU145" s="257"/>
      <c r="AV145" s="257"/>
      <c r="AW145" s="257"/>
    </row>
    <row r="146" spans="2:49" s="265" customFormat="1" x14ac:dyDescent="0.4">
      <c r="B146" s="251"/>
      <c r="C146" s="251"/>
      <c r="D146" s="251"/>
      <c r="E146" s="251"/>
      <c r="F146" s="251"/>
      <c r="G146" s="251"/>
      <c r="H146" s="251"/>
      <c r="I146" s="251"/>
      <c r="J146" s="251"/>
      <c r="K146" s="251"/>
      <c r="L146" s="251"/>
      <c r="M146" s="251"/>
      <c r="N146" s="251"/>
      <c r="O146" s="251"/>
      <c r="P146" s="251"/>
      <c r="Q146" s="251"/>
      <c r="R146" s="251"/>
      <c r="S146" s="251"/>
      <c r="T146" s="251"/>
      <c r="U146" s="251"/>
      <c r="V146" s="251"/>
      <c r="W146" s="251"/>
      <c r="X146" s="251"/>
      <c r="Y146" s="251"/>
      <c r="Z146" s="251"/>
      <c r="AA146" s="251"/>
      <c r="AB146" s="252">
        <f t="shared" si="9"/>
        <v>0</v>
      </c>
      <c r="AC146" s="252">
        <f>ROUND(AB146*事業まとめ!$Q$6,2)</f>
        <v>0</v>
      </c>
      <c r="AD146" s="253"/>
      <c r="AE146" s="253"/>
      <c r="AF146" s="253"/>
      <c r="AG146" s="253"/>
      <c r="AH146" s="253"/>
      <c r="AI146" s="253"/>
      <c r="AJ146" s="253"/>
      <c r="AK146" s="252">
        <f t="shared" si="10"/>
        <v>0</v>
      </c>
      <c r="AL146" s="252">
        <f>ROUND(AK146*事業まとめ!$Q$6,2)</f>
        <v>0</v>
      </c>
      <c r="AM146" s="254">
        <f t="shared" si="8"/>
        <v>0</v>
      </c>
      <c r="AN146" s="254">
        <f t="shared" si="8"/>
        <v>0</v>
      </c>
      <c r="AO146" s="259"/>
      <c r="AP146" s="260">
        <f t="shared" si="11"/>
        <v>0</v>
      </c>
      <c r="AQ146" s="259"/>
      <c r="AR146" s="257"/>
      <c r="AS146" s="257"/>
      <c r="AT146" s="257"/>
      <c r="AU146" s="257"/>
      <c r="AV146" s="257"/>
      <c r="AW146" s="257"/>
    </row>
    <row r="147" spans="2:49" s="265" customFormat="1" x14ac:dyDescent="0.4">
      <c r="B147" s="251"/>
      <c r="C147" s="251"/>
      <c r="D147" s="251"/>
      <c r="E147" s="251"/>
      <c r="F147" s="251"/>
      <c r="G147" s="251"/>
      <c r="H147" s="251"/>
      <c r="I147" s="251"/>
      <c r="J147" s="251"/>
      <c r="K147" s="251"/>
      <c r="L147" s="251"/>
      <c r="M147" s="251"/>
      <c r="N147" s="251"/>
      <c r="O147" s="251"/>
      <c r="P147" s="251"/>
      <c r="Q147" s="251"/>
      <c r="R147" s="251"/>
      <c r="S147" s="251"/>
      <c r="T147" s="251"/>
      <c r="U147" s="251"/>
      <c r="V147" s="251"/>
      <c r="W147" s="251"/>
      <c r="X147" s="251"/>
      <c r="Y147" s="251"/>
      <c r="Z147" s="251"/>
      <c r="AA147" s="251"/>
      <c r="AB147" s="252">
        <f t="shared" si="9"/>
        <v>0</v>
      </c>
      <c r="AC147" s="252">
        <f>ROUND(AB147*事業まとめ!$Q$6,2)</f>
        <v>0</v>
      </c>
      <c r="AD147" s="253"/>
      <c r="AE147" s="253"/>
      <c r="AF147" s="253"/>
      <c r="AG147" s="253"/>
      <c r="AH147" s="253"/>
      <c r="AI147" s="253"/>
      <c r="AJ147" s="253"/>
      <c r="AK147" s="252">
        <f t="shared" si="10"/>
        <v>0</v>
      </c>
      <c r="AL147" s="252">
        <f>ROUND(AK147*事業まとめ!$Q$6,2)</f>
        <v>0</v>
      </c>
      <c r="AM147" s="254">
        <f t="shared" si="8"/>
        <v>0</v>
      </c>
      <c r="AN147" s="254">
        <f t="shared" si="8"/>
        <v>0</v>
      </c>
      <c r="AO147" s="259"/>
      <c r="AP147" s="260">
        <f t="shared" si="11"/>
        <v>0</v>
      </c>
      <c r="AQ147" s="259"/>
      <c r="AR147" s="257"/>
      <c r="AS147" s="257"/>
      <c r="AT147" s="257"/>
      <c r="AU147" s="257"/>
      <c r="AV147" s="257"/>
      <c r="AW147" s="257"/>
    </row>
    <row r="148" spans="2:49" s="265" customFormat="1" x14ac:dyDescent="0.4">
      <c r="B148" s="251"/>
      <c r="C148" s="251"/>
      <c r="D148" s="251"/>
      <c r="E148" s="251"/>
      <c r="F148" s="251"/>
      <c r="G148" s="251"/>
      <c r="H148" s="251"/>
      <c r="I148" s="251"/>
      <c r="J148" s="251"/>
      <c r="K148" s="251"/>
      <c r="L148" s="251"/>
      <c r="M148" s="251"/>
      <c r="N148" s="251"/>
      <c r="O148" s="251"/>
      <c r="P148" s="251"/>
      <c r="Q148" s="251"/>
      <c r="R148" s="251"/>
      <c r="S148" s="251"/>
      <c r="T148" s="251"/>
      <c r="U148" s="251"/>
      <c r="V148" s="251"/>
      <c r="W148" s="251"/>
      <c r="X148" s="251"/>
      <c r="Y148" s="251"/>
      <c r="Z148" s="251"/>
      <c r="AA148" s="251"/>
      <c r="AB148" s="252">
        <f t="shared" si="9"/>
        <v>0</v>
      </c>
      <c r="AC148" s="252">
        <f>ROUND(AB148*事業まとめ!$Q$6,2)</f>
        <v>0</v>
      </c>
      <c r="AD148" s="253"/>
      <c r="AE148" s="253"/>
      <c r="AF148" s="253"/>
      <c r="AG148" s="253"/>
      <c r="AH148" s="253"/>
      <c r="AI148" s="253"/>
      <c r="AJ148" s="253"/>
      <c r="AK148" s="252">
        <f t="shared" si="10"/>
        <v>0</v>
      </c>
      <c r="AL148" s="252">
        <f>ROUND(AK148*事業まとめ!$Q$6,2)</f>
        <v>0</v>
      </c>
      <c r="AM148" s="254">
        <f t="shared" si="8"/>
        <v>0</v>
      </c>
      <c r="AN148" s="254">
        <f t="shared" si="8"/>
        <v>0</v>
      </c>
      <c r="AO148" s="259"/>
      <c r="AP148" s="260">
        <f t="shared" si="11"/>
        <v>0</v>
      </c>
      <c r="AQ148" s="259"/>
      <c r="AR148" s="257"/>
      <c r="AS148" s="257"/>
      <c r="AT148" s="257"/>
      <c r="AU148" s="257"/>
      <c r="AV148" s="257"/>
      <c r="AW148" s="257"/>
    </row>
    <row r="149" spans="2:49" s="265" customFormat="1" x14ac:dyDescent="0.4">
      <c r="B149" s="251"/>
      <c r="C149" s="251"/>
      <c r="D149" s="251"/>
      <c r="E149" s="251"/>
      <c r="F149" s="251"/>
      <c r="G149" s="251"/>
      <c r="H149" s="251"/>
      <c r="I149" s="251"/>
      <c r="J149" s="251"/>
      <c r="K149" s="251"/>
      <c r="L149" s="251"/>
      <c r="M149" s="251"/>
      <c r="N149" s="251"/>
      <c r="O149" s="251"/>
      <c r="P149" s="251"/>
      <c r="Q149" s="251"/>
      <c r="R149" s="251"/>
      <c r="S149" s="251"/>
      <c r="T149" s="251"/>
      <c r="U149" s="251"/>
      <c r="V149" s="251"/>
      <c r="W149" s="251"/>
      <c r="X149" s="251"/>
      <c r="Y149" s="251"/>
      <c r="Z149" s="251"/>
      <c r="AA149" s="251"/>
      <c r="AB149" s="252">
        <f t="shared" si="9"/>
        <v>0</v>
      </c>
      <c r="AC149" s="252">
        <f>ROUND(AB149*事業まとめ!$Q$6,2)</f>
        <v>0</v>
      </c>
      <c r="AD149" s="253"/>
      <c r="AE149" s="253"/>
      <c r="AF149" s="253"/>
      <c r="AG149" s="253"/>
      <c r="AH149" s="253"/>
      <c r="AI149" s="253"/>
      <c r="AJ149" s="253"/>
      <c r="AK149" s="252">
        <f t="shared" si="10"/>
        <v>0</v>
      </c>
      <c r="AL149" s="252">
        <f>ROUND(AK149*事業まとめ!$Q$6,2)</f>
        <v>0</v>
      </c>
      <c r="AM149" s="254">
        <f t="shared" si="8"/>
        <v>0</v>
      </c>
      <c r="AN149" s="254">
        <f t="shared" si="8"/>
        <v>0</v>
      </c>
      <c r="AO149" s="259"/>
      <c r="AP149" s="260">
        <f t="shared" si="11"/>
        <v>0</v>
      </c>
      <c r="AQ149" s="259"/>
      <c r="AR149" s="257"/>
      <c r="AS149" s="257"/>
      <c r="AT149" s="257"/>
      <c r="AU149" s="257"/>
      <c r="AV149" s="257"/>
      <c r="AW149" s="257"/>
    </row>
    <row r="150" spans="2:49" s="265" customFormat="1" x14ac:dyDescent="0.4">
      <c r="B150" s="251"/>
      <c r="C150" s="251"/>
      <c r="D150" s="251"/>
      <c r="E150" s="251"/>
      <c r="F150" s="251"/>
      <c r="G150" s="251"/>
      <c r="H150" s="251"/>
      <c r="I150" s="251"/>
      <c r="J150" s="251"/>
      <c r="K150" s="251"/>
      <c r="L150" s="251"/>
      <c r="M150" s="251"/>
      <c r="N150" s="251"/>
      <c r="O150" s="251"/>
      <c r="P150" s="251"/>
      <c r="Q150" s="251"/>
      <c r="R150" s="251"/>
      <c r="S150" s="251"/>
      <c r="T150" s="251"/>
      <c r="U150" s="251"/>
      <c r="V150" s="251"/>
      <c r="W150" s="251"/>
      <c r="X150" s="251"/>
      <c r="Y150" s="251"/>
      <c r="Z150" s="251"/>
      <c r="AA150" s="251"/>
      <c r="AB150" s="252">
        <f t="shared" si="9"/>
        <v>0</v>
      </c>
      <c r="AC150" s="252">
        <f>ROUND(AB150*事業まとめ!$Q$6,2)</f>
        <v>0</v>
      </c>
      <c r="AD150" s="253"/>
      <c r="AE150" s="253"/>
      <c r="AF150" s="253"/>
      <c r="AG150" s="253"/>
      <c r="AH150" s="253"/>
      <c r="AI150" s="253"/>
      <c r="AJ150" s="253"/>
      <c r="AK150" s="252">
        <f t="shared" si="10"/>
        <v>0</v>
      </c>
      <c r="AL150" s="252">
        <f>ROUND(AK150*事業まとめ!$Q$6,2)</f>
        <v>0</v>
      </c>
      <c r="AM150" s="254">
        <f t="shared" si="8"/>
        <v>0</v>
      </c>
      <c r="AN150" s="254">
        <f t="shared" si="8"/>
        <v>0</v>
      </c>
      <c r="AO150" s="259"/>
      <c r="AP150" s="260">
        <f t="shared" si="11"/>
        <v>0</v>
      </c>
      <c r="AQ150" s="259"/>
      <c r="AR150" s="257"/>
      <c r="AS150" s="257"/>
      <c r="AT150" s="257"/>
      <c r="AU150" s="257"/>
      <c r="AV150" s="257"/>
      <c r="AW150" s="257"/>
    </row>
    <row r="151" spans="2:49" s="265" customFormat="1" x14ac:dyDescent="0.4">
      <c r="B151" s="251"/>
      <c r="C151" s="251"/>
      <c r="D151" s="251"/>
      <c r="E151" s="251"/>
      <c r="F151" s="251"/>
      <c r="G151" s="251"/>
      <c r="H151" s="251"/>
      <c r="I151" s="251"/>
      <c r="J151" s="251"/>
      <c r="K151" s="251"/>
      <c r="L151" s="251"/>
      <c r="M151" s="251"/>
      <c r="N151" s="251"/>
      <c r="O151" s="251"/>
      <c r="P151" s="251"/>
      <c r="Q151" s="251"/>
      <c r="R151" s="251"/>
      <c r="S151" s="251"/>
      <c r="T151" s="251"/>
      <c r="U151" s="251"/>
      <c r="V151" s="251"/>
      <c r="W151" s="251"/>
      <c r="X151" s="251"/>
      <c r="Y151" s="251"/>
      <c r="Z151" s="251"/>
      <c r="AA151" s="251"/>
      <c r="AB151" s="252">
        <f t="shared" si="9"/>
        <v>0</v>
      </c>
      <c r="AC151" s="252">
        <f>ROUND(AB151*事業まとめ!$Q$6,2)</f>
        <v>0</v>
      </c>
      <c r="AD151" s="253"/>
      <c r="AE151" s="253"/>
      <c r="AF151" s="253"/>
      <c r="AG151" s="253"/>
      <c r="AH151" s="253"/>
      <c r="AI151" s="253"/>
      <c r="AJ151" s="253"/>
      <c r="AK151" s="252">
        <f t="shared" si="10"/>
        <v>0</v>
      </c>
      <c r="AL151" s="252">
        <f>ROUND(AK151*事業まとめ!$Q$6,2)</f>
        <v>0</v>
      </c>
      <c r="AM151" s="254">
        <f t="shared" si="8"/>
        <v>0</v>
      </c>
      <c r="AN151" s="254">
        <f t="shared" si="8"/>
        <v>0</v>
      </c>
      <c r="AO151" s="259"/>
      <c r="AP151" s="260">
        <f t="shared" si="11"/>
        <v>0</v>
      </c>
      <c r="AQ151" s="259"/>
      <c r="AR151" s="257"/>
      <c r="AS151" s="257"/>
      <c r="AT151" s="257"/>
      <c r="AU151" s="257"/>
      <c r="AV151" s="257"/>
      <c r="AW151" s="257"/>
    </row>
    <row r="152" spans="2:49" s="265" customFormat="1" x14ac:dyDescent="0.4">
      <c r="B152" s="251"/>
      <c r="C152" s="251"/>
      <c r="D152" s="251"/>
      <c r="E152" s="251"/>
      <c r="F152" s="251"/>
      <c r="G152" s="251"/>
      <c r="H152" s="251"/>
      <c r="I152" s="251"/>
      <c r="J152" s="251"/>
      <c r="K152" s="251"/>
      <c r="L152" s="251"/>
      <c r="M152" s="251"/>
      <c r="N152" s="251"/>
      <c r="O152" s="251"/>
      <c r="P152" s="251"/>
      <c r="Q152" s="251"/>
      <c r="R152" s="251"/>
      <c r="S152" s="251"/>
      <c r="T152" s="251"/>
      <c r="U152" s="251"/>
      <c r="V152" s="251"/>
      <c r="W152" s="251"/>
      <c r="X152" s="251"/>
      <c r="Y152" s="251"/>
      <c r="Z152" s="251"/>
      <c r="AA152" s="251"/>
      <c r="AB152" s="252">
        <f t="shared" si="9"/>
        <v>0</v>
      </c>
      <c r="AC152" s="252">
        <f>ROUND(AB152*事業まとめ!$Q$6,2)</f>
        <v>0</v>
      </c>
      <c r="AD152" s="253"/>
      <c r="AE152" s="253"/>
      <c r="AF152" s="253"/>
      <c r="AG152" s="253"/>
      <c r="AH152" s="253"/>
      <c r="AI152" s="253"/>
      <c r="AJ152" s="253"/>
      <c r="AK152" s="252">
        <f t="shared" si="10"/>
        <v>0</v>
      </c>
      <c r="AL152" s="252">
        <f>ROUND(AK152*事業まとめ!$Q$6,2)</f>
        <v>0</v>
      </c>
      <c r="AM152" s="254">
        <f t="shared" si="8"/>
        <v>0</v>
      </c>
      <c r="AN152" s="254">
        <f t="shared" si="8"/>
        <v>0</v>
      </c>
      <c r="AO152" s="259"/>
      <c r="AP152" s="260">
        <f t="shared" si="11"/>
        <v>0</v>
      </c>
      <c r="AQ152" s="259"/>
      <c r="AR152" s="257"/>
      <c r="AS152" s="257"/>
      <c r="AT152" s="257"/>
      <c r="AU152" s="257"/>
      <c r="AV152" s="257"/>
      <c r="AW152" s="257"/>
    </row>
    <row r="153" spans="2:49" s="265" customFormat="1" x14ac:dyDescent="0.4">
      <c r="B153" s="251"/>
      <c r="C153" s="251"/>
      <c r="D153" s="251"/>
      <c r="E153" s="251"/>
      <c r="F153" s="251"/>
      <c r="G153" s="251"/>
      <c r="H153" s="251"/>
      <c r="I153" s="251"/>
      <c r="J153" s="251"/>
      <c r="K153" s="251"/>
      <c r="L153" s="251"/>
      <c r="M153" s="251"/>
      <c r="N153" s="251"/>
      <c r="O153" s="251"/>
      <c r="P153" s="251"/>
      <c r="Q153" s="251"/>
      <c r="R153" s="251"/>
      <c r="S153" s="251"/>
      <c r="T153" s="251"/>
      <c r="U153" s="251"/>
      <c r="V153" s="251"/>
      <c r="W153" s="251"/>
      <c r="X153" s="251"/>
      <c r="Y153" s="251"/>
      <c r="Z153" s="251"/>
      <c r="AA153" s="251"/>
      <c r="AB153" s="252">
        <f t="shared" si="9"/>
        <v>0</v>
      </c>
      <c r="AC153" s="252">
        <f>ROUND(AB153*事業まとめ!$Q$6,2)</f>
        <v>0</v>
      </c>
      <c r="AD153" s="253"/>
      <c r="AE153" s="253"/>
      <c r="AF153" s="253"/>
      <c r="AG153" s="253"/>
      <c r="AH153" s="253"/>
      <c r="AI153" s="253"/>
      <c r="AJ153" s="253"/>
      <c r="AK153" s="252">
        <f t="shared" si="10"/>
        <v>0</v>
      </c>
      <c r="AL153" s="252">
        <f>ROUND(AK153*事業まとめ!$Q$6,2)</f>
        <v>0</v>
      </c>
      <c r="AM153" s="254">
        <f t="shared" si="8"/>
        <v>0</v>
      </c>
      <c r="AN153" s="254">
        <f t="shared" si="8"/>
        <v>0</v>
      </c>
      <c r="AO153" s="259"/>
      <c r="AP153" s="260">
        <f t="shared" si="11"/>
        <v>0</v>
      </c>
      <c r="AQ153" s="259"/>
      <c r="AR153" s="257"/>
      <c r="AS153" s="257"/>
      <c r="AT153" s="257"/>
      <c r="AU153" s="257"/>
      <c r="AV153" s="257"/>
      <c r="AW153" s="257"/>
    </row>
    <row r="154" spans="2:49" s="265" customFormat="1" x14ac:dyDescent="0.4">
      <c r="B154" s="251"/>
      <c r="C154" s="251"/>
      <c r="D154" s="251"/>
      <c r="E154" s="251"/>
      <c r="F154" s="251"/>
      <c r="G154" s="251"/>
      <c r="H154" s="251"/>
      <c r="I154" s="251"/>
      <c r="J154" s="251"/>
      <c r="K154" s="251"/>
      <c r="L154" s="251"/>
      <c r="M154" s="251"/>
      <c r="N154" s="251"/>
      <c r="O154" s="251"/>
      <c r="P154" s="251"/>
      <c r="Q154" s="251"/>
      <c r="R154" s="251"/>
      <c r="S154" s="251"/>
      <c r="T154" s="251"/>
      <c r="U154" s="251"/>
      <c r="V154" s="251"/>
      <c r="W154" s="251"/>
      <c r="X154" s="251"/>
      <c r="Y154" s="251"/>
      <c r="Z154" s="251"/>
      <c r="AA154" s="251"/>
      <c r="AB154" s="252">
        <f t="shared" si="9"/>
        <v>0</v>
      </c>
      <c r="AC154" s="252">
        <f>ROUND(AB154*事業まとめ!$Q$6,2)</f>
        <v>0</v>
      </c>
      <c r="AD154" s="253"/>
      <c r="AE154" s="253"/>
      <c r="AF154" s="253"/>
      <c r="AG154" s="253"/>
      <c r="AH154" s="253"/>
      <c r="AI154" s="253"/>
      <c r="AJ154" s="253"/>
      <c r="AK154" s="252">
        <f t="shared" si="10"/>
        <v>0</v>
      </c>
      <c r="AL154" s="252">
        <f>ROUND(AK154*事業まとめ!$Q$6,2)</f>
        <v>0</v>
      </c>
      <c r="AM154" s="254">
        <f t="shared" si="8"/>
        <v>0</v>
      </c>
      <c r="AN154" s="254">
        <f t="shared" si="8"/>
        <v>0</v>
      </c>
      <c r="AO154" s="259"/>
      <c r="AP154" s="260">
        <f t="shared" si="11"/>
        <v>0</v>
      </c>
      <c r="AQ154" s="259"/>
      <c r="AR154" s="257"/>
      <c r="AS154" s="257"/>
      <c r="AT154" s="257"/>
      <c r="AU154" s="257"/>
      <c r="AV154" s="257"/>
      <c r="AW154" s="257"/>
    </row>
    <row r="155" spans="2:49" s="265" customFormat="1" x14ac:dyDescent="0.4">
      <c r="B155" s="251"/>
      <c r="C155" s="251"/>
      <c r="D155" s="251"/>
      <c r="E155" s="251"/>
      <c r="F155" s="251"/>
      <c r="G155" s="251"/>
      <c r="H155" s="251"/>
      <c r="I155" s="251"/>
      <c r="J155" s="251"/>
      <c r="K155" s="251"/>
      <c r="L155" s="251"/>
      <c r="M155" s="251"/>
      <c r="N155" s="251"/>
      <c r="O155" s="251"/>
      <c r="P155" s="251"/>
      <c r="Q155" s="251"/>
      <c r="R155" s="251"/>
      <c r="S155" s="251"/>
      <c r="T155" s="251"/>
      <c r="U155" s="251"/>
      <c r="V155" s="251"/>
      <c r="W155" s="251"/>
      <c r="X155" s="251"/>
      <c r="Y155" s="251"/>
      <c r="Z155" s="251"/>
      <c r="AA155" s="251"/>
      <c r="AB155" s="252">
        <f t="shared" si="9"/>
        <v>0</v>
      </c>
      <c r="AC155" s="252">
        <f>ROUND(AB155*事業まとめ!$Q$6,2)</f>
        <v>0</v>
      </c>
      <c r="AD155" s="253"/>
      <c r="AE155" s="253"/>
      <c r="AF155" s="253"/>
      <c r="AG155" s="253"/>
      <c r="AH155" s="253"/>
      <c r="AI155" s="253"/>
      <c r="AJ155" s="253"/>
      <c r="AK155" s="252">
        <f t="shared" si="10"/>
        <v>0</v>
      </c>
      <c r="AL155" s="252">
        <f>ROUND(AK155*事業まとめ!$Q$6,2)</f>
        <v>0</v>
      </c>
      <c r="AM155" s="254">
        <f t="shared" si="8"/>
        <v>0</v>
      </c>
      <c r="AN155" s="254">
        <f t="shared" si="8"/>
        <v>0</v>
      </c>
      <c r="AO155" s="259"/>
      <c r="AP155" s="260">
        <f t="shared" si="11"/>
        <v>0</v>
      </c>
      <c r="AQ155" s="259"/>
      <c r="AR155" s="257"/>
      <c r="AS155" s="257"/>
      <c r="AT155" s="257"/>
      <c r="AU155" s="257"/>
      <c r="AV155" s="257"/>
      <c r="AW155" s="257"/>
    </row>
    <row r="156" spans="2:49" s="265" customFormat="1" x14ac:dyDescent="0.4">
      <c r="B156" s="251"/>
      <c r="C156" s="251"/>
      <c r="D156" s="251"/>
      <c r="E156" s="251"/>
      <c r="F156" s="251"/>
      <c r="G156" s="251"/>
      <c r="H156" s="251"/>
      <c r="I156" s="251"/>
      <c r="J156" s="251"/>
      <c r="K156" s="251"/>
      <c r="L156" s="251"/>
      <c r="M156" s="251"/>
      <c r="N156" s="251"/>
      <c r="O156" s="251"/>
      <c r="P156" s="251"/>
      <c r="Q156" s="251"/>
      <c r="R156" s="251"/>
      <c r="S156" s="251"/>
      <c r="T156" s="251"/>
      <c r="U156" s="251"/>
      <c r="V156" s="251"/>
      <c r="W156" s="251"/>
      <c r="X156" s="251"/>
      <c r="Y156" s="251"/>
      <c r="Z156" s="251"/>
      <c r="AA156" s="251"/>
      <c r="AB156" s="252">
        <f t="shared" si="9"/>
        <v>0</v>
      </c>
      <c r="AC156" s="252">
        <f>ROUND(AB156*事業まとめ!$Q$6,2)</f>
        <v>0</v>
      </c>
      <c r="AD156" s="253"/>
      <c r="AE156" s="253"/>
      <c r="AF156" s="253"/>
      <c r="AG156" s="253"/>
      <c r="AH156" s="253"/>
      <c r="AI156" s="253"/>
      <c r="AJ156" s="253"/>
      <c r="AK156" s="252">
        <f t="shared" si="10"/>
        <v>0</v>
      </c>
      <c r="AL156" s="252">
        <f>ROUND(AK156*事業まとめ!$Q$6,2)</f>
        <v>0</v>
      </c>
      <c r="AM156" s="254">
        <f t="shared" si="8"/>
        <v>0</v>
      </c>
      <c r="AN156" s="254">
        <f t="shared" si="8"/>
        <v>0</v>
      </c>
      <c r="AO156" s="259"/>
      <c r="AP156" s="260">
        <f t="shared" si="11"/>
        <v>0</v>
      </c>
      <c r="AQ156" s="259"/>
      <c r="AR156" s="257"/>
      <c r="AS156" s="257"/>
      <c r="AT156" s="257"/>
      <c r="AU156" s="257"/>
      <c r="AV156" s="257"/>
      <c r="AW156" s="257"/>
    </row>
    <row r="157" spans="2:49" s="265" customFormat="1" x14ac:dyDescent="0.4">
      <c r="B157" s="251"/>
      <c r="C157" s="251"/>
      <c r="D157" s="251"/>
      <c r="E157" s="251"/>
      <c r="F157" s="251"/>
      <c r="G157" s="251"/>
      <c r="H157" s="251"/>
      <c r="I157" s="251"/>
      <c r="J157" s="251"/>
      <c r="K157" s="251"/>
      <c r="L157" s="251"/>
      <c r="M157" s="251"/>
      <c r="N157" s="251"/>
      <c r="O157" s="251"/>
      <c r="P157" s="251"/>
      <c r="Q157" s="251"/>
      <c r="R157" s="251"/>
      <c r="S157" s="251"/>
      <c r="T157" s="251"/>
      <c r="U157" s="251"/>
      <c r="V157" s="251"/>
      <c r="W157" s="251"/>
      <c r="X157" s="251"/>
      <c r="Y157" s="251"/>
      <c r="Z157" s="251"/>
      <c r="AA157" s="251"/>
      <c r="AB157" s="252">
        <f t="shared" si="9"/>
        <v>0</v>
      </c>
      <c r="AC157" s="252">
        <f>ROUND(AB157*事業まとめ!$Q$6,2)</f>
        <v>0</v>
      </c>
      <c r="AD157" s="253"/>
      <c r="AE157" s="253"/>
      <c r="AF157" s="253"/>
      <c r="AG157" s="253"/>
      <c r="AH157" s="253"/>
      <c r="AI157" s="253"/>
      <c r="AJ157" s="253"/>
      <c r="AK157" s="252">
        <f t="shared" si="10"/>
        <v>0</v>
      </c>
      <c r="AL157" s="252">
        <f>ROUND(AK157*事業まとめ!$Q$6,2)</f>
        <v>0</v>
      </c>
      <c r="AM157" s="254">
        <f t="shared" si="8"/>
        <v>0</v>
      </c>
      <c r="AN157" s="254">
        <f t="shared" si="8"/>
        <v>0</v>
      </c>
      <c r="AO157" s="259"/>
      <c r="AP157" s="260">
        <f t="shared" si="11"/>
        <v>0</v>
      </c>
      <c r="AQ157" s="259"/>
      <c r="AR157" s="257"/>
      <c r="AS157" s="257"/>
      <c r="AT157" s="257"/>
      <c r="AU157" s="257"/>
      <c r="AV157" s="257"/>
      <c r="AW157" s="257"/>
    </row>
    <row r="158" spans="2:49" s="265" customFormat="1" x14ac:dyDescent="0.4">
      <c r="B158" s="251"/>
      <c r="C158" s="251"/>
      <c r="D158" s="251"/>
      <c r="E158" s="251"/>
      <c r="F158" s="251"/>
      <c r="G158" s="251"/>
      <c r="H158" s="251"/>
      <c r="I158" s="251"/>
      <c r="J158" s="251"/>
      <c r="K158" s="251"/>
      <c r="L158" s="251"/>
      <c r="M158" s="251"/>
      <c r="N158" s="251"/>
      <c r="O158" s="251"/>
      <c r="P158" s="251"/>
      <c r="Q158" s="251"/>
      <c r="R158" s="251"/>
      <c r="S158" s="251"/>
      <c r="T158" s="251"/>
      <c r="U158" s="251"/>
      <c r="V158" s="251"/>
      <c r="W158" s="251"/>
      <c r="X158" s="251"/>
      <c r="Y158" s="251"/>
      <c r="Z158" s="251"/>
      <c r="AA158" s="251"/>
      <c r="AB158" s="252">
        <f t="shared" si="9"/>
        <v>0</v>
      </c>
      <c r="AC158" s="252">
        <f>ROUND(AB158*事業まとめ!$Q$6,2)</f>
        <v>0</v>
      </c>
      <c r="AD158" s="253"/>
      <c r="AE158" s="253"/>
      <c r="AF158" s="253"/>
      <c r="AG158" s="253"/>
      <c r="AH158" s="253"/>
      <c r="AI158" s="253"/>
      <c r="AJ158" s="253"/>
      <c r="AK158" s="252">
        <f t="shared" si="10"/>
        <v>0</v>
      </c>
      <c r="AL158" s="252">
        <f>ROUND(AK158*事業まとめ!$Q$6,2)</f>
        <v>0</v>
      </c>
      <c r="AM158" s="254">
        <f t="shared" si="8"/>
        <v>0</v>
      </c>
      <c r="AN158" s="254">
        <f t="shared" si="8"/>
        <v>0</v>
      </c>
      <c r="AO158" s="259"/>
      <c r="AP158" s="260">
        <f t="shared" si="11"/>
        <v>0</v>
      </c>
      <c r="AQ158" s="259"/>
      <c r="AR158" s="257"/>
      <c r="AS158" s="257"/>
      <c r="AT158" s="257"/>
      <c r="AU158" s="257"/>
      <c r="AV158" s="257"/>
      <c r="AW158" s="257"/>
    </row>
    <row r="159" spans="2:49" s="265" customFormat="1" x14ac:dyDescent="0.4">
      <c r="B159" s="251"/>
      <c r="C159" s="251"/>
      <c r="D159" s="251"/>
      <c r="E159" s="251"/>
      <c r="F159" s="251"/>
      <c r="G159" s="251"/>
      <c r="H159" s="251"/>
      <c r="I159" s="251"/>
      <c r="J159" s="251"/>
      <c r="K159" s="251"/>
      <c r="L159" s="251"/>
      <c r="M159" s="251"/>
      <c r="N159" s="251"/>
      <c r="O159" s="251"/>
      <c r="P159" s="251"/>
      <c r="Q159" s="251"/>
      <c r="R159" s="251"/>
      <c r="S159" s="251"/>
      <c r="T159" s="251"/>
      <c r="U159" s="251"/>
      <c r="V159" s="251"/>
      <c r="W159" s="251"/>
      <c r="X159" s="251"/>
      <c r="Y159" s="251"/>
      <c r="Z159" s="251"/>
      <c r="AA159" s="251"/>
      <c r="AB159" s="252">
        <f t="shared" si="9"/>
        <v>0</v>
      </c>
      <c r="AC159" s="252">
        <f>ROUND(AB159*事業まとめ!$Q$6,2)</f>
        <v>0</v>
      </c>
      <c r="AD159" s="253"/>
      <c r="AE159" s="253"/>
      <c r="AF159" s="253"/>
      <c r="AG159" s="253"/>
      <c r="AH159" s="253"/>
      <c r="AI159" s="253"/>
      <c r="AJ159" s="253"/>
      <c r="AK159" s="252">
        <f t="shared" si="10"/>
        <v>0</v>
      </c>
      <c r="AL159" s="252">
        <f>ROUND(AK159*事業まとめ!$Q$6,2)</f>
        <v>0</v>
      </c>
      <c r="AM159" s="254">
        <f t="shared" si="8"/>
        <v>0</v>
      </c>
      <c r="AN159" s="254">
        <f t="shared" si="8"/>
        <v>0</v>
      </c>
      <c r="AO159" s="259"/>
      <c r="AP159" s="260">
        <f t="shared" si="11"/>
        <v>0</v>
      </c>
      <c r="AQ159" s="259"/>
      <c r="AR159" s="257"/>
      <c r="AS159" s="257"/>
      <c r="AT159" s="257"/>
      <c r="AU159" s="257"/>
      <c r="AV159" s="257"/>
      <c r="AW159" s="257"/>
    </row>
    <row r="160" spans="2:49" s="265" customFormat="1" x14ac:dyDescent="0.4">
      <c r="B160" s="251"/>
      <c r="C160" s="251"/>
      <c r="D160" s="251"/>
      <c r="E160" s="251"/>
      <c r="F160" s="251"/>
      <c r="G160" s="251"/>
      <c r="H160" s="251"/>
      <c r="I160" s="251"/>
      <c r="J160" s="251"/>
      <c r="K160" s="251"/>
      <c r="L160" s="251"/>
      <c r="M160" s="251"/>
      <c r="N160" s="251"/>
      <c r="O160" s="251"/>
      <c r="P160" s="251"/>
      <c r="Q160" s="251"/>
      <c r="R160" s="251"/>
      <c r="S160" s="251"/>
      <c r="T160" s="251"/>
      <c r="U160" s="251"/>
      <c r="V160" s="251"/>
      <c r="W160" s="251"/>
      <c r="X160" s="251"/>
      <c r="Y160" s="251"/>
      <c r="Z160" s="251"/>
      <c r="AA160" s="251"/>
      <c r="AB160" s="252">
        <f t="shared" si="9"/>
        <v>0</v>
      </c>
      <c r="AC160" s="252">
        <f>ROUND(AB160*事業まとめ!$Q$6,2)</f>
        <v>0</v>
      </c>
      <c r="AD160" s="253"/>
      <c r="AE160" s="253"/>
      <c r="AF160" s="253"/>
      <c r="AG160" s="253"/>
      <c r="AH160" s="253"/>
      <c r="AI160" s="253"/>
      <c r="AJ160" s="253"/>
      <c r="AK160" s="252">
        <f t="shared" si="10"/>
        <v>0</v>
      </c>
      <c r="AL160" s="252">
        <f>ROUND(AK160*事業まとめ!$Q$6,2)</f>
        <v>0</v>
      </c>
      <c r="AM160" s="254">
        <f t="shared" si="8"/>
        <v>0</v>
      </c>
      <c r="AN160" s="254">
        <f t="shared" si="8"/>
        <v>0</v>
      </c>
      <c r="AO160" s="259"/>
      <c r="AP160" s="260">
        <f t="shared" si="11"/>
        <v>0</v>
      </c>
      <c r="AQ160" s="259"/>
      <c r="AR160" s="257"/>
      <c r="AS160" s="257"/>
      <c r="AT160" s="257"/>
      <c r="AU160" s="257"/>
      <c r="AV160" s="257"/>
      <c r="AW160" s="257"/>
    </row>
    <row r="161" spans="2:49" s="265" customFormat="1" x14ac:dyDescent="0.4">
      <c r="B161" s="251"/>
      <c r="C161" s="251"/>
      <c r="D161" s="251"/>
      <c r="E161" s="251"/>
      <c r="F161" s="251"/>
      <c r="G161" s="251"/>
      <c r="H161" s="251"/>
      <c r="I161" s="251"/>
      <c r="J161" s="251"/>
      <c r="K161" s="251"/>
      <c r="L161" s="251"/>
      <c r="M161" s="251"/>
      <c r="N161" s="251"/>
      <c r="O161" s="251"/>
      <c r="P161" s="251"/>
      <c r="Q161" s="251"/>
      <c r="R161" s="251"/>
      <c r="S161" s="251"/>
      <c r="T161" s="251"/>
      <c r="U161" s="251"/>
      <c r="V161" s="251"/>
      <c r="W161" s="251"/>
      <c r="X161" s="251"/>
      <c r="Y161" s="251"/>
      <c r="Z161" s="251"/>
      <c r="AA161" s="251"/>
      <c r="AB161" s="252">
        <f t="shared" si="9"/>
        <v>0</v>
      </c>
      <c r="AC161" s="252">
        <f>ROUND(AB161*事業まとめ!$Q$6,2)</f>
        <v>0</v>
      </c>
      <c r="AD161" s="253"/>
      <c r="AE161" s="253"/>
      <c r="AF161" s="253"/>
      <c r="AG161" s="253"/>
      <c r="AH161" s="253"/>
      <c r="AI161" s="253"/>
      <c r="AJ161" s="253"/>
      <c r="AK161" s="252">
        <f t="shared" si="10"/>
        <v>0</v>
      </c>
      <c r="AL161" s="252">
        <f>ROUND(AK161*事業まとめ!$Q$6,2)</f>
        <v>0</v>
      </c>
      <c r="AM161" s="254">
        <f t="shared" si="8"/>
        <v>0</v>
      </c>
      <c r="AN161" s="254">
        <f t="shared" si="8"/>
        <v>0</v>
      </c>
      <c r="AO161" s="259"/>
      <c r="AP161" s="260">
        <f t="shared" si="11"/>
        <v>0</v>
      </c>
      <c r="AQ161" s="259"/>
      <c r="AR161" s="257"/>
      <c r="AS161" s="257"/>
      <c r="AT161" s="257"/>
      <c r="AU161" s="257"/>
      <c r="AV161" s="257"/>
      <c r="AW161" s="257"/>
    </row>
    <row r="162" spans="2:49" s="265" customFormat="1" x14ac:dyDescent="0.4">
      <c r="B162" s="251"/>
      <c r="C162" s="251"/>
      <c r="D162" s="251"/>
      <c r="E162" s="251"/>
      <c r="F162" s="251"/>
      <c r="G162" s="251"/>
      <c r="H162" s="251"/>
      <c r="I162" s="251"/>
      <c r="J162" s="251"/>
      <c r="K162" s="251"/>
      <c r="L162" s="251"/>
      <c r="M162" s="251"/>
      <c r="N162" s="251"/>
      <c r="O162" s="251"/>
      <c r="P162" s="251"/>
      <c r="Q162" s="251"/>
      <c r="R162" s="251"/>
      <c r="S162" s="251"/>
      <c r="T162" s="251"/>
      <c r="U162" s="251"/>
      <c r="V162" s="251"/>
      <c r="W162" s="251"/>
      <c r="X162" s="251"/>
      <c r="Y162" s="251"/>
      <c r="Z162" s="251"/>
      <c r="AA162" s="251"/>
      <c r="AB162" s="252">
        <f t="shared" si="9"/>
        <v>0</v>
      </c>
      <c r="AC162" s="252">
        <f>ROUND(AB162*事業まとめ!$Q$6,2)</f>
        <v>0</v>
      </c>
      <c r="AD162" s="253"/>
      <c r="AE162" s="253"/>
      <c r="AF162" s="253"/>
      <c r="AG162" s="253"/>
      <c r="AH162" s="253"/>
      <c r="AI162" s="253"/>
      <c r="AJ162" s="253"/>
      <c r="AK162" s="252">
        <f t="shared" si="10"/>
        <v>0</v>
      </c>
      <c r="AL162" s="252">
        <f>ROUND(AK162*事業まとめ!$Q$6,2)</f>
        <v>0</v>
      </c>
      <c r="AM162" s="254">
        <f t="shared" si="8"/>
        <v>0</v>
      </c>
      <c r="AN162" s="254">
        <f t="shared" si="8"/>
        <v>0</v>
      </c>
      <c r="AO162" s="259"/>
      <c r="AP162" s="260">
        <f t="shared" si="11"/>
        <v>0</v>
      </c>
      <c r="AQ162" s="259"/>
      <c r="AR162" s="257"/>
      <c r="AS162" s="257"/>
      <c r="AT162" s="257"/>
      <c r="AU162" s="257"/>
      <c r="AV162" s="257"/>
      <c r="AW162" s="257"/>
    </row>
    <row r="163" spans="2:49" s="265" customFormat="1" x14ac:dyDescent="0.4">
      <c r="B163" s="251"/>
      <c r="C163" s="251"/>
      <c r="D163" s="251"/>
      <c r="E163" s="251"/>
      <c r="F163" s="251"/>
      <c r="G163" s="251"/>
      <c r="H163" s="251"/>
      <c r="I163" s="251"/>
      <c r="J163" s="251"/>
      <c r="K163" s="251"/>
      <c r="L163" s="251"/>
      <c r="M163" s="251"/>
      <c r="N163" s="251"/>
      <c r="O163" s="251"/>
      <c r="P163" s="251"/>
      <c r="Q163" s="251"/>
      <c r="R163" s="251"/>
      <c r="S163" s="251"/>
      <c r="T163" s="251"/>
      <c r="U163" s="251"/>
      <c r="V163" s="251"/>
      <c r="W163" s="251"/>
      <c r="X163" s="251"/>
      <c r="Y163" s="251"/>
      <c r="Z163" s="251"/>
      <c r="AA163" s="251"/>
      <c r="AB163" s="252">
        <f t="shared" si="9"/>
        <v>0</v>
      </c>
      <c r="AC163" s="252">
        <f>ROUND(AB163*事業まとめ!$Q$6,2)</f>
        <v>0</v>
      </c>
      <c r="AD163" s="253"/>
      <c r="AE163" s="253"/>
      <c r="AF163" s="253"/>
      <c r="AG163" s="253"/>
      <c r="AH163" s="253"/>
      <c r="AI163" s="253"/>
      <c r="AJ163" s="253"/>
      <c r="AK163" s="252">
        <f t="shared" si="10"/>
        <v>0</v>
      </c>
      <c r="AL163" s="252">
        <f>ROUND(AK163*事業まとめ!$Q$6,2)</f>
        <v>0</v>
      </c>
      <c r="AM163" s="254">
        <f t="shared" si="8"/>
        <v>0</v>
      </c>
      <c r="AN163" s="254">
        <f t="shared" si="8"/>
        <v>0</v>
      </c>
      <c r="AO163" s="259"/>
      <c r="AP163" s="260">
        <f t="shared" si="11"/>
        <v>0</v>
      </c>
      <c r="AQ163" s="259"/>
      <c r="AR163" s="257"/>
      <c r="AS163" s="257"/>
      <c r="AT163" s="257"/>
      <c r="AU163" s="257"/>
      <c r="AV163" s="257"/>
      <c r="AW163" s="257"/>
    </row>
    <row r="164" spans="2:49" s="265" customFormat="1" x14ac:dyDescent="0.4">
      <c r="B164" s="251"/>
      <c r="C164" s="251"/>
      <c r="D164" s="251"/>
      <c r="E164" s="251"/>
      <c r="F164" s="251"/>
      <c r="G164" s="251"/>
      <c r="H164" s="251"/>
      <c r="I164" s="251"/>
      <c r="J164" s="251"/>
      <c r="K164" s="251"/>
      <c r="L164" s="251"/>
      <c r="M164" s="251"/>
      <c r="N164" s="251"/>
      <c r="O164" s="251"/>
      <c r="P164" s="251"/>
      <c r="Q164" s="251"/>
      <c r="R164" s="251"/>
      <c r="S164" s="251"/>
      <c r="T164" s="251"/>
      <c r="U164" s="251"/>
      <c r="V164" s="251"/>
      <c r="W164" s="251"/>
      <c r="X164" s="251"/>
      <c r="Y164" s="251"/>
      <c r="Z164" s="251"/>
      <c r="AA164" s="251"/>
      <c r="AB164" s="252">
        <f t="shared" si="9"/>
        <v>0</v>
      </c>
      <c r="AC164" s="252">
        <f>ROUND(AB164*事業まとめ!$Q$6,2)</f>
        <v>0</v>
      </c>
      <c r="AD164" s="253"/>
      <c r="AE164" s="253"/>
      <c r="AF164" s="253"/>
      <c r="AG164" s="253"/>
      <c r="AH164" s="253"/>
      <c r="AI164" s="253"/>
      <c r="AJ164" s="253"/>
      <c r="AK164" s="252">
        <f t="shared" si="10"/>
        <v>0</v>
      </c>
      <c r="AL164" s="252">
        <f>ROUND(AK164*事業まとめ!$Q$6,2)</f>
        <v>0</v>
      </c>
      <c r="AM164" s="254">
        <f t="shared" si="8"/>
        <v>0</v>
      </c>
      <c r="AN164" s="254">
        <f t="shared" si="8"/>
        <v>0</v>
      </c>
      <c r="AO164" s="259"/>
      <c r="AP164" s="260">
        <f t="shared" si="11"/>
        <v>0</v>
      </c>
      <c r="AQ164" s="259"/>
      <c r="AR164" s="257"/>
      <c r="AS164" s="257"/>
      <c r="AT164" s="257"/>
      <c r="AU164" s="257"/>
      <c r="AV164" s="257"/>
      <c r="AW164" s="257"/>
    </row>
    <row r="165" spans="2:49" s="265" customFormat="1" x14ac:dyDescent="0.4">
      <c r="B165" s="251"/>
      <c r="C165" s="251"/>
      <c r="D165" s="251"/>
      <c r="E165" s="251"/>
      <c r="F165" s="251"/>
      <c r="G165" s="251"/>
      <c r="H165" s="251"/>
      <c r="I165" s="251"/>
      <c r="J165" s="251"/>
      <c r="K165" s="251"/>
      <c r="L165" s="251"/>
      <c r="M165" s="251"/>
      <c r="N165" s="251"/>
      <c r="O165" s="251"/>
      <c r="P165" s="251"/>
      <c r="Q165" s="251"/>
      <c r="R165" s="251"/>
      <c r="S165" s="251"/>
      <c r="T165" s="251"/>
      <c r="U165" s="251"/>
      <c r="V165" s="251"/>
      <c r="W165" s="251"/>
      <c r="X165" s="251"/>
      <c r="Y165" s="251"/>
      <c r="Z165" s="251"/>
      <c r="AA165" s="251"/>
      <c r="AB165" s="252">
        <f t="shared" si="9"/>
        <v>0</v>
      </c>
      <c r="AC165" s="252">
        <f>ROUND(AB165*事業まとめ!$Q$6,2)</f>
        <v>0</v>
      </c>
      <c r="AD165" s="253"/>
      <c r="AE165" s="253"/>
      <c r="AF165" s="253"/>
      <c r="AG165" s="253"/>
      <c r="AH165" s="253"/>
      <c r="AI165" s="253"/>
      <c r="AJ165" s="253"/>
      <c r="AK165" s="252">
        <f t="shared" si="10"/>
        <v>0</v>
      </c>
      <c r="AL165" s="252">
        <f>ROUND(AK165*事業まとめ!$Q$6,2)</f>
        <v>0</v>
      </c>
      <c r="AM165" s="254">
        <f t="shared" si="8"/>
        <v>0</v>
      </c>
      <c r="AN165" s="254">
        <f t="shared" si="8"/>
        <v>0</v>
      </c>
      <c r="AO165" s="259"/>
      <c r="AP165" s="260">
        <f t="shared" si="11"/>
        <v>0</v>
      </c>
      <c r="AQ165" s="259"/>
      <c r="AR165" s="257"/>
      <c r="AS165" s="257"/>
      <c r="AT165" s="257"/>
      <c r="AU165" s="257"/>
      <c r="AV165" s="257"/>
      <c r="AW165" s="257"/>
    </row>
    <row r="166" spans="2:49" s="265" customFormat="1" x14ac:dyDescent="0.4">
      <c r="B166" s="251"/>
      <c r="C166" s="251"/>
      <c r="D166" s="251"/>
      <c r="E166" s="251"/>
      <c r="F166" s="251"/>
      <c r="G166" s="251"/>
      <c r="H166" s="251"/>
      <c r="I166" s="251"/>
      <c r="J166" s="251"/>
      <c r="K166" s="251"/>
      <c r="L166" s="251"/>
      <c r="M166" s="251"/>
      <c r="N166" s="251"/>
      <c r="O166" s="251"/>
      <c r="P166" s="251"/>
      <c r="Q166" s="251"/>
      <c r="R166" s="251"/>
      <c r="S166" s="251"/>
      <c r="T166" s="251"/>
      <c r="U166" s="251"/>
      <c r="V166" s="251"/>
      <c r="W166" s="251"/>
      <c r="X166" s="251"/>
      <c r="Y166" s="251"/>
      <c r="Z166" s="251"/>
      <c r="AA166" s="251"/>
      <c r="AB166" s="252">
        <f t="shared" si="9"/>
        <v>0</v>
      </c>
      <c r="AC166" s="252">
        <f>ROUND(AB166*事業まとめ!$Q$6,2)</f>
        <v>0</v>
      </c>
      <c r="AD166" s="253"/>
      <c r="AE166" s="253"/>
      <c r="AF166" s="253"/>
      <c r="AG166" s="253"/>
      <c r="AH166" s="253"/>
      <c r="AI166" s="253"/>
      <c r="AJ166" s="253"/>
      <c r="AK166" s="252">
        <f t="shared" si="10"/>
        <v>0</v>
      </c>
      <c r="AL166" s="252">
        <f>ROUND(AK166*事業まとめ!$Q$6,2)</f>
        <v>0</v>
      </c>
      <c r="AM166" s="254">
        <f t="shared" si="8"/>
        <v>0</v>
      </c>
      <c r="AN166" s="254">
        <f t="shared" si="8"/>
        <v>0</v>
      </c>
      <c r="AO166" s="259"/>
      <c r="AP166" s="260">
        <f t="shared" si="11"/>
        <v>0</v>
      </c>
      <c r="AQ166" s="259"/>
      <c r="AR166" s="257"/>
      <c r="AS166" s="257"/>
      <c r="AT166" s="257"/>
      <c r="AU166" s="257"/>
      <c r="AV166" s="257"/>
      <c r="AW166" s="257"/>
    </row>
    <row r="167" spans="2:49" s="265" customFormat="1" x14ac:dyDescent="0.4">
      <c r="B167" s="251"/>
      <c r="C167" s="251"/>
      <c r="D167" s="251"/>
      <c r="E167" s="251"/>
      <c r="F167" s="251"/>
      <c r="G167" s="251"/>
      <c r="H167" s="251"/>
      <c r="I167" s="251"/>
      <c r="J167" s="251"/>
      <c r="K167" s="251"/>
      <c r="L167" s="251"/>
      <c r="M167" s="251"/>
      <c r="N167" s="251"/>
      <c r="O167" s="251"/>
      <c r="P167" s="251"/>
      <c r="Q167" s="251"/>
      <c r="R167" s="251"/>
      <c r="S167" s="251"/>
      <c r="T167" s="251"/>
      <c r="U167" s="251"/>
      <c r="V167" s="251"/>
      <c r="W167" s="251"/>
      <c r="X167" s="251"/>
      <c r="Y167" s="251"/>
      <c r="Z167" s="251"/>
      <c r="AA167" s="251"/>
      <c r="AB167" s="252">
        <f t="shared" si="9"/>
        <v>0</v>
      </c>
      <c r="AC167" s="252">
        <f>ROUND(AB167*事業まとめ!$Q$6,2)</f>
        <v>0</v>
      </c>
      <c r="AD167" s="253"/>
      <c r="AE167" s="253"/>
      <c r="AF167" s="253"/>
      <c r="AG167" s="253"/>
      <c r="AH167" s="253"/>
      <c r="AI167" s="253"/>
      <c r="AJ167" s="253"/>
      <c r="AK167" s="252">
        <f t="shared" si="10"/>
        <v>0</v>
      </c>
      <c r="AL167" s="252">
        <f>ROUND(AK167*事業まとめ!$Q$6,2)</f>
        <v>0</v>
      </c>
      <c r="AM167" s="254">
        <f t="shared" si="8"/>
        <v>0</v>
      </c>
      <c r="AN167" s="254">
        <f t="shared" si="8"/>
        <v>0</v>
      </c>
      <c r="AO167" s="259"/>
      <c r="AP167" s="260">
        <f t="shared" si="11"/>
        <v>0</v>
      </c>
      <c r="AQ167" s="259"/>
      <c r="AR167" s="257"/>
      <c r="AS167" s="257"/>
      <c r="AT167" s="257"/>
      <c r="AU167" s="257"/>
      <c r="AV167" s="257"/>
      <c r="AW167" s="257"/>
    </row>
    <row r="168" spans="2:49" s="265" customFormat="1" x14ac:dyDescent="0.4">
      <c r="B168" s="251"/>
      <c r="C168" s="251"/>
      <c r="D168" s="251"/>
      <c r="E168" s="251"/>
      <c r="F168" s="251"/>
      <c r="G168" s="251"/>
      <c r="H168" s="251"/>
      <c r="I168" s="251"/>
      <c r="J168" s="251"/>
      <c r="K168" s="251"/>
      <c r="L168" s="251"/>
      <c r="M168" s="251"/>
      <c r="N168" s="251"/>
      <c r="O168" s="251"/>
      <c r="P168" s="251"/>
      <c r="Q168" s="251"/>
      <c r="R168" s="251"/>
      <c r="S168" s="251"/>
      <c r="T168" s="251"/>
      <c r="U168" s="251"/>
      <c r="V168" s="251"/>
      <c r="W168" s="251"/>
      <c r="X168" s="251"/>
      <c r="Y168" s="251"/>
      <c r="Z168" s="251"/>
      <c r="AA168" s="251"/>
      <c r="AB168" s="252">
        <f t="shared" si="9"/>
        <v>0</v>
      </c>
      <c r="AC168" s="252">
        <f>ROUND(AB168*事業まとめ!$Q$6,2)</f>
        <v>0</v>
      </c>
      <c r="AD168" s="253"/>
      <c r="AE168" s="253"/>
      <c r="AF168" s="253"/>
      <c r="AG168" s="253"/>
      <c r="AH168" s="253"/>
      <c r="AI168" s="253"/>
      <c r="AJ168" s="253"/>
      <c r="AK168" s="252">
        <f t="shared" si="10"/>
        <v>0</v>
      </c>
      <c r="AL168" s="252">
        <f>ROUND(AK168*事業まとめ!$Q$6,2)</f>
        <v>0</v>
      </c>
      <c r="AM168" s="254">
        <f t="shared" si="8"/>
        <v>0</v>
      </c>
      <c r="AN168" s="254">
        <f t="shared" si="8"/>
        <v>0</v>
      </c>
      <c r="AO168" s="259"/>
      <c r="AP168" s="260">
        <f t="shared" si="11"/>
        <v>0</v>
      </c>
      <c r="AQ168" s="259"/>
      <c r="AR168" s="257"/>
      <c r="AS168" s="257"/>
      <c r="AT168" s="257"/>
      <c r="AU168" s="257"/>
      <c r="AV168" s="257"/>
      <c r="AW168" s="257"/>
    </row>
    <row r="169" spans="2:49" s="265" customFormat="1" x14ac:dyDescent="0.4">
      <c r="B169" s="251"/>
      <c r="C169" s="251"/>
      <c r="D169" s="251"/>
      <c r="E169" s="251"/>
      <c r="F169" s="251"/>
      <c r="G169" s="251"/>
      <c r="H169" s="251"/>
      <c r="I169" s="251"/>
      <c r="J169" s="251"/>
      <c r="K169" s="251"/>
      <c r="L169" s="251"/>
      <c r="M169" s="251"/>
      <c r="N169" s="251"/>
      <c r="O169" s="251"/>
      <c r="P169" s="251"/>
      <c r="Q169" s="251"/>
      <c r="R169" s="251"/>
      <c r="S169" s="251"/>
      <c r="T169" s="251"/>
      <c r="U169" s="251"/>
      <c r="V169" s="251"/>
      <c r="W169" s="251"/>
      <c r="X169" s="251"/>
      <c r="Y169" s="251"/>
      <c r="Z169" s="251"/>
      <c r="AA169" s="251"/>
      <c r="AB169" s="252">
        <f t="shared" si="9"/>
        <v>0</v>
      </c>
      <c r="AC169" s="252">
        <f>ROUND(AB169*事業まとめ!$Q$6,2)</f>
        <v>0</v>
      </c>
      <c r="AD169" s="253"/>
      <c r="AE169" s="253"/>
      <c r="AF169" s="253"/>
      <c r="AG169" s="253"/>
      <c r="AH169" s="253"/>
      <c r="AI169" s="253"/>
      <c r="AJ169" s="253"/>
      <c r="AK169" s="252">
        <f t="shared" si="10"/>
        <v>0</v>
      </c>
      <c r="AL169" s="252">
        <f>ROUND(AK169*事業まとめ!$Q$6,2)</f>
        <v>0</v>
      </c>
      <c r="AM169" s="254">
        <f t="shared" si="8"/>
        <v>0</v>
      </c>
      <c r="AN169" s="254">
        <f t="shared" si="8"/>
        <v>0</v>
      </c>
      <c r="AO169" s="259"/>
      <c r="AP169" s="260">
        <f t="shared" si="11"/>
        <v>0</v>
      </c>
      <c r="AQ169" s="259"/>
      <c r="AR169" s="257"/>
      <c r="AS169" s="257"/>
      <c r="AT169" s="257"/>
      <c r="AU169" s="257"/>
      <c r="AV169" s="257"/>
      <c r="AW169" s="257"/>
    </row>
    <row r="170" spans="2:49" s="265" customFormat="1" x14ac:dyDescent="0.4">
      <c r="B170" s="251"/>
      <c r="C170" s="251"/>
      <c r="D170" s="251"/>
      <c r="E170" s="251"/>
      <c r="F170" s="251"/>
      <c r="G170" s="251"/>
      <c r="H170" s="251"/>
      <c r="I170" s="251"/>
      <c r="J170" s="251"/>
      <c r="K170" s="251"/>
      <c r="L170" s="251"/>
      <c r="M170" s="251"/>
      <c r="N170" s="251"/>
      <c r="O170" s="251"/>
      <c r="P170" s="251"/>
      <c r="Q170" s="251"/>
      <c r="R170" s="251"/>
      <c r="S170" s="251"/>
      <c r="T170" s="251"/>
      <c r="U170" s="251"/>
      <c r="V170" s="251"/>
      <c r="W170" s="251"/>
      <c r="X170" s="251"/>
      <c r="Y170" s="251"/>
      <c r="Z170" s="251"/>
      <c r="AA170" s="251"/>
      <c r="AB170" s="252">
        <f t="shared" si="9"/>
        <v>0</v>
      </c>
      <c r="AC170" s="252">
        <f>ROUND(AB170*事業まとめ!$Q$6,2)</f>
        <v>0</v>
      </c>
      <c r="AD170" s="253"/>
      <c r="AE170" s="253"/>
      <c r="AF170" s="253"/>
      <c r="AG170" s="253"/>
      <c r="AH170" s="253"/>
      <c r="AI170" s="253"/>
      <c r="AJ170" s="253"/>
      <c r="AK170" s="252">
        <f t="shared" si="10"/>
        <v>0</v>
      </c>
      <c r="AL170" s="252">
        <f>ROUND(AK170*事業まとめ!$Q$6,2)</f>
        <v>0</v>
      </c>
      <c r="AM170" s="254">
        <f t="shared" si="8"/>
        <v>0</v>
      </c>
      <c r="AN170" s="254">
        <f t="shared" si="8"/>
        <v>0</v>
      </c>
      <c r="AO170" s="259"/>
      <c r="AP170" s="260">
        <f t="shared" si="11"/>
        <v>0</v>
      </c>
      <c r="AQ170" s="259"/>
      <c r="AR170" s="257"/>
      <c r="AS170" s="257"/>
      <c r="AT170" s="257"/>
      <c r="AU170" s="257"/>
      <c r="AV170" s="257"/>
      <c r="AW170" s="257"/>
    </row>
    <row r="171" spans="2:49" s="265" customFormat="1" x14ac:dyDescent="0.4">
      <c r="B171" s="251"/>
      <c r="C171" s="251"/>
      <c r="D171" s="251"/>
      <c r="E171" s="251"/>
      <c r="F171" s="251"/>
      <c r="G171" s="251"/>
      <c r="H171" s="251"/>
      <c r="I171" s="251"/>
      <c r="J171" s="251"/>
      <c r="K171" s="251"/>
      <c r="L171" s="251"/>
      <c r="M171" s="251"/>
      <c r="N171" s="251"/>
      <c r="O171" s="251"/>
      <c r="P171" s="251"/>
      <c r="Q171" s="251"/>
      <c r="R171" s="251"/>
      <c r="S171" s="251"/>
      <c r="T171" s="251"/>
      <c r="U171" s="251"/>
      <c r="V171" s="251"/>
      <c r="W171" s="251"/>
      <c r="X171" s="251"/>
      <c r="Y171" s="251"/>
      <c r="Z171" s="251"/>
      <c r="AA171" s="251"/>
      <c r="AB171" s="252">
        <f t="shared" si="9"/>
        <v>0</v>
      </c>
      <c r="AC171" s="252">
        <f>ROUND(AB171*事業まとめ!$Q$6,2)</f>
        <v>0</v>
      </c>
      <c r="AD171" s="253"/>
      <c r="AE171" s="253"/>
      <c r="AF171" s="253"/>
      <c r="AG171" s="253"/>
      <c r="AH171" s="253"/>
      <c r="AI171" s="253"/>
      <c r="AJ171" s="253"/>
      <c r="AK171" s="252">
        <f t="shared" si="10"/>
        <v>0</v>
      </c>
      <c r="AL171" s="252">
        <f>ROUND(AK171*事業まとめ!$Q$6,2)</f>
        <v>0</v>
      </c>
      <c r="AM171" s="254">
        <f t="shared" si="8"/>
        <v>0</v>
      </c>
      <c r="AN171" s="254">
        <f t="shared" si="8"/>
        <v>0</v>
      </c>
      <c r="AO171" s="259"/>
      <c r="AP171" s="260">
        <f t="shared" si="11"/>
        <v>0</v>
      </c>
      <c r="AQ171" s="259"/>
      <c r="AR171" s="257"/>
      <c r="AS171" s="257"/>
      <c r="AT171" s="257"/>
      <c r="AU171" s="257"/>
      <c r="AV171" s="257"/>
      <c r="AW171" s="257"/>
    </row>
    <row r="172" spans="2:49" s="265" customFormat="1" x14ac:dyDescent="0.4">
      <c r="B172" s="251"/>
      <c r="C172" s="251"/>
      <c r="D172" s="251"/>
      <c r="E172" s="251"/>
      <c r="F172" s="251"/>
      <c r="G172" s="251"/>
      <c r="H172" s="251"/>
      <c r="I172" s="251"/>
      <c r="J172" s="251"/>
      <c r="K172" s="251"/>
      <c r="L172" s="251"/>
      <c r="M172" s="251"/>
      <c r="N172" s="251"/>
      <c r="O172" s="251"/>
      <c r="P172" s="251"/>
      <c r="Q172" s="251"/>
      <c r="R172" s="251"/>
      <c r="S172" s="251"/>
      <c r="T172" s="251"/>
      <c r="U172" s="251"/>
      <c r="V172" s="251"/>
      <c r="W172" s="251"/>
      <c r="X172" s="251"/>
      <c r="Y172" s="251"/>
      <c r="Z172" s="251"/>
      <c r="AA172" s="251"/>
      <c r="AB172" s="252">
        <f t="shared" si="9"/>
        <v>0</v>
      </c>
      <c r="AC172" s="252">
        <f>ROUND(AB172*事業まとめ!$Q$6,2)</f>
        <v>0</v>
      </c>
      <c r="AD172" s="253"/>
      <c r="AE172" s="253"/>
      <c r="AF172" s="253"/>
      <c r="AG172" s="253"/>
      <c r="AH172" s="253"/>
      <c r="AI172" s="253"/>
      <c r="AJ172" s="253"/>
      <c r="AK172" s="252">
        <f t="shared" si="10"/>
        <v>0</v>
      </c>
      <c r="AL172" s="252">
        <f>ROUND(AK172*事業まとめ!$Q$6,2)</f>
        <v>0</v>
      </c>
      <c r="AM172" s="254">
        <f t="shared" si="8"/>
        <v>0</v>
      </c>
      <c r="AN172" s="254">
        <f t="shared" si="8"/>
        <v>0</v>
      </c>
      <c r="AO172" s="259"/>
      <c r="AP172" s="260">
        <f t="shared" si="11"/>
        <v>0</v>
      </c>
      <c r="AQ172" s="259"/>
      <c r="AR172" s="257"/>
      <c r="AS172" s="257"/>
      <c r="AT172" s="257"/>
      <c r="AU172" s="257"/>
      <c r="AV172" s="257"/>
      <c r="AW172" s="257"/>
    </row>
    <row r="173" spans="2:49" s="265" customFormat="1" x14ac:dyDescent="0.4">
      <c r="B173" s="251"/>
      <c r="C173" s="251"/>
      <c r="D173" s="251"/>
      <c r="E173" s="251"/>
      <c r="F173" s="251"/>
      <c r="G173" s="251"/>
      <c r="H173" s="251"/>
      <c r="I173" s="251"/>
      <c r="J173" s="251"/>
      <c r="K173" s="251"/>
      <c r="L173" s="251"/>
      <c r="M173" s="251"/>
      <c r="N173" s="251"/>
      <c r="O173" s="251"/>
      <c r="P173" s="251"/>
      <c r="Q173" s="251"/>
      <c r="R173" s="251"/>
      <c r="S173" s="251"/>
      <c r="T173" s="251"/>
      <c r="U173" s="251"/>
      <c r="V173" s="251"/>
      <c r="W173" s="251"/>
      <c r="X173" s="251"/>
      <c r="Y173" s="251"/>
      <c r="Z173" s="251"/>
      <c r="AA173" s="251"/>
      <c r="AB173" s="252">
        <f t="shared" si="9"/>
        <v>0</v>
      </c>
      <c r="AC173" s="252">
        <f>ROUND(AB173*事業まとめ!$Q$6,2)</f>
        <v>0</v>
      </c>
      <c r="AD173" s="253"/>
      <c r="AE173" s="253"/>
      <c r="AF173" s="253"/>
      <c r="AG173" s="253"/>
      <c r="AH173" s="253"/>
      <c r="AI173" s="253"/>
      <c r="AJ173" s="253"/>
      <c r="AK173" s="252">
        <f t="shared" si="10"/>
        <v>0</v>
      </c>
      <c r="AL173" s="252">
        <f>ROUND(AK173*事業まとめ!$Q$6,2)</f>
        <v>0</v>
      </c>
      <c r="AM173" s="254">
        <f t="shared" si="8"/>
        <v>0</v>
      </c>
      <c r="AN173" s="254">
        <f t="shared" si="8"/>
        <v>0</v>
      </c>
      <c r="AO173" s="259"/>
      <c r="AP173" s="260">
        <f t="shared" si="11"/>
        <v>0</v>
      </c>
      <c r="AQ173" s="259"/>
      <c r="AR173" s="257"/>
      <c r="AS173" s="257"/>
      <c r="AT173" s="257"/>
      <c r="AU173" s="257"/>
      <c r="AV173" s="257"/>
      <c r="AW173" s="257"/>
    </row>
    <row r="174" spans="2:49" s="265" customFormat="1" x14ac:dyDescent="0.4">
      <c r="B174" s="251"/>
      <c r="C174" s="251"/>
      <c r="D174" s="251"/>
      <c r="E174" s="251"/>
      <c r="F174" s="251"/>
      <c r="G174" s="251"/>
      <c r="H174" s="251"/>
      <c r="I174" s="251"/>
      <c r="J174" s="251"/>
      <c r="K174" s="251"/>
      <c r="L174" s="251"/>
      <c r="M174" s="251"/>
      <c r="N174" s="251"/>
      <c r="O174" s="251"/>
      <c r="P174" s="251"/>
      <c r="Q174" s="251"/>
      <c r="R174" s="251"/>
      <c r="S174" s="251"/>
      <c r="T174" s="251"/>
      <c r="U174" s="251"/>
      <c r="V174" s="251"/>
      <c r="W174" s="251"/>
      <c r="X174" s="251"/>
      <c r="Y174" s="251"/>
      <c r="Z174" s="251"/>
      <c r="AA174" s="251"/>
      <c r="AB174" s="252">
        <f t="shared" si="9"/>
        <v>0</v>
      </c>
      <c r="AC174" s="252">
        <f>ROUND(AB174*事業まとめ!$Q$6,2)</f>
        <v>0</v>
      </c>
      <c r="AD174" s="253"/>
      <c r="AE174" s="253"/>
      <c r="AF174" s="253"/>
      <c r="AG174" s="253"/>
      <c r="AH174" s="253"/>
      <c r="AI174" s="253"/>
      <c r="AJ174" s="253"/>
      <c r="AK174" s="252">
        <f t="shared" si="10"/>
        <v>0</v>
      </c>
      <c r="AL174" s="252">
        <f>ROUND(AK174*事業まとめ!$Q$6,2)</f>
        <v>0</v>
      </c>
      <c r="AM174" s="254">
        <f t="shared" si="8"/>
        <v>0</v>
      </c>
      <c r="AN174" s="254">
        <f t="shared" si="8"/>
        <v>0</v>
      </c>
      <c r="AO174" s="259"/>
      <c r="AP174" s="260">
        <f t="shared" si="11"/>
        <v>0</v>
      </c>
      <c r="AQ174" s="259"/>
      <c r="AR174" s="257"/>
      <c r="AS174" s="257"/>
      <c r="AT174" s="257"/>
      <c r="AU174" s="257"/>
      <c r="AV174" s="257"/>
      <c r="AW174" s="257"/>
    </row>
    <row r="175" spans="2:49" s="265" customFormat="1" x14ac:dyDescent="0.4">
      <c r="B175" s="251"/>
      <c r="C175" s="251"/>
      <c r="D175" s="251"/>
      <c r="E175" s="251"/>
      <c r="F175" s="251"/>
      <c r="G175" s="251"/>
      <c r="H175" s="251"/>
      <c r="I175" s="251"/>
      <c r="J175" s="251"/>
      <c r="K175" s="251"/>
      <c r="L175" s="251"/>
      <c r="M175" s="251"/>
      <c r="N175" s="251"/>
      <c r="O175" s="251"/>
      <c r="P175" s="251"/>
      <c r="Q175" s="251"/>
      <c r="R175" s="251"/>
      <c r="S175" s="251"/>
      <c r="T175" s="251"/>
      <c r="U175" s="251"/>
      <c r="V175" s="251"/>
      <c r="W175" s="251"/>
      <c r="X175" s="251"/>
      <c r="Y175" s="251"/>
      <c r="Z175" s="251"/>
      <c r="AA175" s="251"/>
      <c r="AB175" s="252">
        <f t="shared" si="9"/>
        <v>0</v>
      </c>
      <c r="AC175" s="252">
        <f>ROUND(AB175*事業まとめ!$Q$6,2)</f>
        <v>0</v>
      </c>
      <c r="AD175" s="253"/>
      <c r="AE175" s="253"/>
      <c r="AF175" s="253"/>
      <c r="AG175" s="253"/>
      <c r="AH175" s="253"/>
      <c r="AI175" s="253"/>
      <c r="AJ175" s="253"/>
      <c r="AK175" s="252">
        <f t="shared" si="10"/>
        <v>0</v>
      </c>
      <c r="AL175" s="252">
        <f>ROUND(AK175*事業まとめ!$Q$6,2)</f>
        <v>0</v>
      </c>
      <c r="AM175" s="254">
        <f t="shared" si="8"/>
        <v>0</v>
      </c>
      <c r="AN175" s="254">
        <f t="shared" si="8"/>
        <v>0</v>
      </c>
      <c r="AO175" s="259"/>
      <c r="AP175" s="260">
        <f t="shared" si="11"/>
        <v>0</v>
      </c>
      <c r="AQ175" s="259"/>
      <c r="AR175" s="257"/>
      <c r="AS175" s="257"/>
      <c r="AT175" s="257"/>
      <c r="AU175" s="257"/>
      <c r="AV175" s="257"/>
      <c r="AW175" s="257"/>
    </row>
    <row r="176" spans="2:49" s="265" customFormat="1" x14ac:dyDescent="0.4">
      <c r="B176" s="251"/>
      <c r="C176" s="251"/>
      <c r="D176" s="251"/>
      <c r="E176" s="251"/>
      <c r="F176" s="251"/>
      <c r="G176" s="251"/>
      <c r="H176" s="251"/>
      <c r="I176" s="251"/>
      <c r="J176" s="251"/>
      <c r="K176" s="251"/>
      <c r="L176" s="251"/>
      <c r="M176" s="251"/>
      <c r="N176" s="251"/>
      <c r="O176" s="251"/>
      <c r="P176" s="251"/>
      <c r="Q176" s="251"/>
      <c r="R176" s="251"/>
      <c r="S176" s="251"/>
      <c r="T176" s="251"/>
      <c r="U176" s="251"/>
      <c r="V176" s="251"/>
      <c r="W176" s="251"/>
      <c r="X176" s="251"/>
      <c r="Y176" s="251"/>
      <c r="Z176" s="251"/>
      <c r="AA176" s="251"/>
      <c r="AB176" s="252">
        <f t="shared" si="9"/>
        <v>0</v>
      </c>
      <c r="AC176" s="252">
        <f>ROUND(AB176*事業まとめ!$Q$6,2)</f>
        <v>0</v>
      </c>
      <c r="AD176" s="253"/>
      <c r="AE176" s="253"/>
      <c r="AF176" s="253"/>
      <c r="AG176" s="253"/>
      <c r="AH176" s="253"/>
      <c r="AI176" s="253"/>
      <c r="AJ176" s="253"/>
      <c r="AK176" s="252">
        <f t="shared" si="10"/>
        <v>0</v>
      </c>
      <c r="AL176" s="252">
        <f>ROUND(AK176*事業まとめ!$Q$6,2)</f>
        <v>0</v>
      </c>
      <c r="AM176" s="254">
        <f t="shared" si="8"/>
        <v>0</v>
      </c>
      <c r="AN176" s="254">
        <f t="shared" si="8"/>
        <v>0</v>
      </c>
      <c r="AO176" s="259"/>
      <c r="AP176" s="260">
        <f t="shared" si="11"/>
        <v>0</v>
      </c>
      <c r="AQ176" s="259"/>
      <c r="AR176" s="257"/>
      <c r="AS176" s="257"/>
      <c r="AT176" s="257"/>
      <c r="AU176" s="257"/>
      <c r="AV176" s="257"/>
      <c r="AW176" s="257"/>
    </row>
    <row r="177" spans="2:49" s="265" customFormat="1" x14ac:dyDescent="0.4">
      <c r="B177" s="251"/>
      <c r="C177" s="251"/>
      <c r="D177" s="251"/>
      <c r="E177" s="251"/>
      <c r="F177" s="251"/>
      <c r="G177" s="251"/>
      <c r="H177" s="251"/>
      <c r="I177" s="251"/>
      <c r="J177" s="251"/>
      <c r="K177" s="251"/>
      <c r="L177" s="251"/>
      <c r="M177" s="251"/>
      <c r="N177" s="251"/>
      <c r="O177" s="251"/>
      <c r="P177" s="251"/>
      <c r="Q177" s="251"/>
      <c r="R177" s="251"/>
      <c r="S177" s="251"/>
      <c r="T177" s="251"/>
      <c r="U177" s="251"/>
      <c r="V177" s="251"/>
      <c r="W177" s="251"/>
      <c r="X177" s="251"/>
      <c r="Y177" s="251"/>
      <c r="Z177" s="251"/>
      <c r="AA177" s="251"/>
      <c r="AB177" s="252">
        <f t="shared" si="9"/>
        <v>0</v>
      </c>
      <c r="AC177" s="252">
        <f>ROUND(AB177*事業まとめ!$Q$6,2)</f>
        <v>0</v>
      </c>
      <c r="AD177" s="253"/>
      <c r="AE177" s="253"/>
      <c r="AF177" s="253"/>
      <c r="AG177" s="253"/>
      <c r="AH177" s="253"/>
      <c r="AI177" s="253"/>
      <c r="AJ177" s="253"/>
      <c r="AK177" s="252">
        <f t="shared" si="10"/>
        <v>0</v>
      </c>
      <c r="AL177" s="252">
        <f>ROUND(AK177*事業まとめ!$Q$6,2)</f>
        <v>0</v>
      </c>
      <c r="AM177" s="254">
        <f t="shared" si="8"/>
        <v>0</v>
      </c>
      <c r="AN177" s="254">
        <f t="shared" si="8"/>
        <v>0</v>
      </c>
      <c r="AO177" s="259"/>
      <c r="AP177" s="260">
        <f t="shared" si="11"/>
        <v>0</v>
      </c>
      <c r="AQ177" s="259"/>
      <c r="AR177" s="257"/>
      <c r="AS177" s="257"/>
      <c r="AT177" s="257"/>
      <c r="AU177" s="257"/>
      <c r="AV177" s="257"/>
      <c r="AW177" s="257"/>
    </row>
    <row r="178" spans="2:49" s="265" customFormat="1" x14ac:dyDescent="0.4">
      <c r="B178" s="251"/>
      <c r="C178" s="251"/>
      <c r="D178" s="251"/>
      <c r="E178" s="251"/>
      <c r="F178" s="251"/>
      <c r="G178" s="251"/>
      <c r="H178" s="251"/>
      <c r="I178" s="251"/>
      <c r="J178" s="251"/>
      <c r="K178" s="251"/>
      <c r="L178" s="251"/>
      <c r="M178" s="251"/>
      <c r="N178" s="251"/>
      <c r="O178" s="251"/>
      <c r="P178" s="251"/>
      <c r="Q178" s="251"/>
      <c r="R178" s="251"/>
      <c r="S178" s="251"/>
      <c r="T178" s="251"/>
      <c r="U178" s="251"/>
      <c r="V178" s="251"/>
      <c r="W178" s="251"/>
      <c r="X178" s="251"/>
      <c r="Y178" s="251"/>
      <c r="Z178" s="251"/>
      <c r="AA178" s="251"/>
      <c r="AB178" s="252">
        <f t="shared" si="9"/>
        <v>0</v>
      </c>
      <c r="AC178" s="252">
        <f>ROUND(AB178*事業まとめ!$Q$6,2)</f>
        <v>0</v>
      </c>
      <c r="AD178" s="253"/>
      <c r="AE178" s="253"/>
      <c r="AF178" s="253"/>
      <c r="AG178" s="253"/>
      <c r="AH178" s="253"/>
      <c r="AI178" s="253"/>
      <c r="AJ178" s="253"/>
      <c r="AK178" s="252">
        <f t="shared" si="10"/>
        <v>0</v>
      </c>
      <c r="AL178" s="252">
        <f>ROUND(AK178*事業まとめ!$Q$6,2)</f>
        <v>0</v>
      </c>
      <c r="AM178" s="254">
        <f t="shared" si="8"/>
        <v>0</v>
      </c>
      <c r="AN178" s="254">
        <f t="shared" si="8"/>
        <v>0</v>
      </c>
      <c r="AO178" s="259"/>
      <c r="AP178" s="260">
        <f t="shared" si="11"/>
        <v>0</v>
      </c>
      <c r="AQ178" s="259"/>
      <c r="AR178" s="257"/>
      <c r="AS178" s="257"/>
      <c r="AT178" s="257"/>
      <c r="AU178" s="257"/>
      <c r="AV178" s="257"/>
      <c r="AW178" s="257"/>
    </row>
    <row r="179" spans="2:49" s="265" customFormat="1" x14ac:dyDescent="0.4">
      <c r="B179" s="251"/>
      <c r="C179" s="251"/>
      <c r="D179" s="251"/>
      <c r="E179" s="251"/>
      <c r="F179" s="251"/>
      <c r="G179" s="251"/>
      <c r="H179" s="251"/>
      <c r="I179" s="251"/>
      <c r="J179" s="251"/>
      <c r="K179" s="251"/>
      <c r="L179" s="251"/>
      <c r="M179" s="251"/>
      <c r="N179" s="251"/>
      <c r="O179" s="251"/>
      <c r="P179" s="251"/>
      <c r="Q179" s="251"/>
      <c r="R179" s="251"/>
      <c r="S179" s="251"/>
      <c r="T179" s="251"/>
      <c r="U179" s="251"/>
      <c r="V179" s="251"/>
      <c r="W179" s="251"/>
      <c r="X179" s="251"/>
      <c r="Y179" s="251"/>
      <c r="Z179" s="251"/>
      <c r="AA179" s="251"/>
      <c r="AB179" s="252">
        <f t="shared" si="9"/>
        <v>0</v>
      </c>
      <c r="AC179" s="252">
        <f>ROUND(AB179*事業まとめ!$Q$6,2)</f>
        <v>0</v>
      </c>
      <c r="AD179" s="253"/>
      <c r="AE179" s="253"/>
      <c r="AF179" s="253"/>
      <c r="AG179" s="253"/>
      <c r="AH179" s="253"/>
      <c r="AI179" s="253"/>
      <c r="AJ179" s="253"/>
      <c r="AK179" s="252">
        <f t="shared" si="10"/>
        <v>0</v>
      </c>
      <c r="AL179" s="252">
        <f>ROUND(AK179*事業まとめ!$Q$6,2)</f>
        <v>0</v>
      </c>
      <c r="AM179" s="254">
        <f t="shared" si="8"/>
        <v>0</v>
      </c>
      <c r="AN179" s="254">
        <f t="shared" si="8"/>
        <v>0</v>
      </c>
      <c r="AO179" s="259"/>
      <c r="AP179" s="260">
        <f t="shared" si="11"/>
        <v>0</v>
      </c>
      <c r="AQ179" s="259"/>
      <c r="AR179" s="257"/>
      <c r="AS179" s="257"/>
      <c r="AT179" s="257"/>
      <c r="AU179" s="257"/>
      <c r="AV179" s="257"/>
      <c r="AW179" s="257"/>
    </row>
    <row r="180" spans="2:49" s="265" customFormat="1" x14ac:dyDescent="0.4">
      <c r="B180" s="251"/>
      <c r="C180" s="251"/>
      <c r="D180" s="251"/>
      <c r="E180" s="251"/>
      <c r="F180" s="251"/>
      <c r="G180" s="251"/>
      <c r="H180" s="251"/>
      <c r="I180" s="251"/>
      <c r="J180" s="251"/>
      <c r="K180" s="251"/>
      <c r="L180" s="251"/>
      <c r="M180" s="251"/>
      <c r="N180" s="251"/>
      <c r="O180" s="251"/>
      <c r="P180" s="251"/>
      <c r="Q180" s="251"/>
      <c r="R180" s="251"/>
      <c r="S180" s="251"/>
      <c r="T180" s="251"/>
      <c r="U180" s="251"/>
      <c r="V180" s="251"/>
      <c r="W180" s="251"/>
      <c r="X180" s="251"/>
      <c r="Y180" s="251"/>
      <c r="Z180" s="251"/>
      <c r="AA180" s="251"/>
      <c r="AB180" s="252">
        <f t="shared" si="9"/>
        <v>0</v>
      </c>
      <c r="AC180" s="252">
        <f>ROUND(AB180*事業まとめ!$Q$6,2)</f>
        <v>0</v>
      </c>
      <c r="AD180" s="253"/>
      <c r="AE180" s="253"/>
      <c r="AF180" s="253"/>
      <c r="AG180" s="253"/>
      <c r="AH180" s="253"/>
      <c r="AI180" s="253"/>
      <c r="AJ180" s="253"/>
      <c r="AK180" s="252">
        <f t="shared" si="10"/>
        <v>0</v>
      </c>
      <c r="AL180" s="252">
        <f>ROUND(AK180*事業まとめ!$Q$6,2)</f>
        <v>0</v>
      </c>
      <c r="AM180" s="254">
        <f t="shared" si="8"/>
        <v>0</v>
      </c>
      <c r="AN180" s="254">
        <f t="shared" si="8"/>
        <v>0</v>
      </c>
      <c r="AO180" s="259"/>
      <c r="AP180" s="260">
        <f t="shared" si="11"/>
        <v>0</v>
      </c>
      <c r="AQ180" s="259"/>
      <c r="AR180" s="257"/>
      <c r="AS180" s="257"/>
      <c r="AT180" s="257"/>
      <c r="AU180" s="257"/>
      <c r="AV180" s="257"/>
      <c r="AW180" s="257"/>
    </row>
    <row r="181" spans="2:49" s="265" customFormat="1" x14ac:dyDescent="0.4">
      <c r="B181" s="251"/>
      <c r="C181" s="251"/>
      <c r="D181" s="251"/>
      <c r="E181" s="251"/>
      <c r="F181" s="251"/>
      <c r="G181" s="251"/>
      <c r="H181" s="251"/>
      <c r="I181" s="251"/>
      <c r="J181" s="251"/>
      <c r="K181" s="251"/>
      <c r="L181" s="251"/>
      <c r="M181" s="251"/>
      <c r="N181" s="251"/>
      <c r="O181" s="251"/>
      <c r="P181" s="251"/>
      <c r="Q181" s="251"/>
      <c r="R181" s="251"/>
      <c r="S181" s="251"/>
      <c r="T181" s="251"/>
      <c r="U181" s="251"/>
      <c r="V181" s="251"/>
      <c r="W181" s="251"/>
      <c r="X181" s="251"/>
      <c r="Y181" s="251"/>
      <c r="Z181" s="251"/>
      <c r="AA181" s="251"/>
      <c r="AB181" s="252">
        <f t="shared" si="9"/>
        <v>0</v>
      </c>
      <c r="AC181" s="252">
        <f>ROUND(AB181*事業まとめ!$Q$6,2)</f>
        <v>0</v>
      </c>
      <c r="AD181" s="253"/>
      <c r="AE181" s="253"/>
      <c r="AF181" s="253"/>
      <c r="AG181" s="253"/>
      <c r="AH181" s="253"/>
      <c r="AI181" s="253"/>
      <c r="AJ181" s="253"/>
      <c r="AK181" s="252">
        <f t="shared" si="10"/>
        <v>0</v>
      </c>
      <c r="AL181" s="252">
        <f>ROUND(AK181*事業まとめ!$Q$6,2)</f>
        <v>0</v>
      </c>
      <c r="AM181" s="254">
        <f t="shared" si="8"/>
        <v>0</v>
      </c>
      <c r="AN181" s="254">
        <f t="shared" si="8"/>
        <v>0</v>
      </c>
      <c r="AO181" s="259"/>
      <c r="AP181" s="260">
        <f t="shared" si="11"/>
        <v>0</v>
      </c>
      <c r="AQ181" s="259"/>
      <c r="AR181" s="257"/>
      <c r="AS181" s="257"/>
      <c r="AT181" s="257"/>
      <c r="AU181" s="257"/>
      <c r="AV181" s="257"/>
      <c r="AW181" s="257"/>
    </row>
    <row r="182" spans="2:49" s="265" customFormat="1" x14ac:dyDescent="0.4">
      <c r="B182" s="251"/>
      <c r="C182" s="251"/>
      <c r="D182" s="251"/>
      <c r="E182" s="251"/>
      <c r="F182" s="251"/>
      <c r="G182" s="251"/>
      <c r="H182" s="251"/>
      <c r="I182" s="251"/>
      <c r="J182" s="251"/>
      <c r="K182" s="251"/>
      <c r="L182" s="251"/>
      <c r="M182" s="251"/>
      <c r="N182" s="251"/>
      <c r="O182" s="251"/>
      <c r="P182" s="251"/>
      <c r="Q182" s="251"/>
      <c r="R182" s="251"/>
      <c r="S182" s="251"/>
      <c r="T182" s="251"/>
      <c r="U182" s="251"/>
      <c r="V182" s="251"/>
      <c r="W182" s="251"/>
      <c r="X182" s="251"/>
      <c r="Y182" s="251"/>
      <c r="Z182" s="251"/>
      <c r="AA182" s="251"/>
      <c r="AB182" s="252">
        <f t="shared" si="9"/>
        <v>0</v>
      </c>
      <c r="AC182" s="252">
        <f>ROUND(AB182*事業まとめ!$Q$6,2)</f>
        <v>0</v>
      </c>
      <c r="AD182" s="253"/>
      <c r="AE182" s="253"/>
      <c r="AF182" s="253"/>
      <c r="AG182" s="253"/>
      <c r="AH182" s="253"/>
      <c r="AI182" s="253"/>
      <c r="AJ182" s="253"/>
      <c r="AK182" s="252">
        <f t="shared" si="10"/>
        <v>0</v>
      </c>
      <c r="AL182" s="252">
        <f>ROUND(AK182*事業まとめ!$Q$6,2)</f>
        <v>0</v>
      </c>
      <c r="AM182" s="254">
        <f t="shared" si="8"/>
        <v>0</v>
      </c>
      <c r="AN182" s="254">
        <f t="shared" si="8"/>
        <v>0</v>
      </c>
      <c r="AO182" s="259"/>
      <c r="AP182" s="260">
        <f t="shared" si="11"/>
        <v>0</v>
      </c>
      <c r="AQ182" s="259"/>
      <c r="AR182" s="257"/>
      <c r="AS182" s="257"/>
      <c r="AT182" s="257"/>
      <c r="AU182" s="257"/>
      <c r="AV182" s="257"/>
      <c r="AW182" s="257"/>
    </row>
    <row r="183" spans="2:49" s="265" customFormat="1" x14ac:dyDescent="0.4">
      <c r="B183" s="251"/>
      <c r="C183" s="251"/>
      <c r="D183" s="251"/>
      <c r="E183" s="251"/>
      <c r="F183" s="251"/>
      <c r="G183" s="251"/>
      <c r="H183" s="251"/>
      <c r="I183" s="251"/>
      <c r="J183" s="251"/>
      <c r="K183" s="251"/>
      <c r="L183" s="251"/>
      <c r="M183" s="251"/>
      <c r="N183" s="251"/>
      <c r="O183" s="251"/>
      <c r="P183" s="251"/>
      <c r="Q183" s="251"/>
      <c r="R183" s="251"/>
      <c r="S183" s="251"/>
      <c r="T183" s="251"/>
      <c r="U183" s="251"/>
      <c r="V183" s="251"/>
      <c r="W183" s="251"/>
      <c r="X183" s="251"/>
      <c r="Y183" s="251"/>
      <c r="Z183" s="251"/>
      <c r="AA183" s="251"/>
      <c r="AB183" s="252">
        <f t="shared" si="9"/>
        <v>0</v>
      </c>
      <c r="AC183" s="252">
        <f>ROUND(AB183*事業まとめ!$Q$6,2)</f>
        <v>0</v>
      </c>
      <c r="AD183" s="253"/>
      <c r="AE183" s="253"/>
      <c r="AF183" s="253"/>
      <c r="AG183" s="253"/>
      <c r="AH183" s="253"/>
      <c r="AI183" s="253"/>
      <c r="AJ183" s="253"/>
      <c r="AK183" s="252">
        <f t="shared" si="10"/>
        <v>0</v>
      </c>
      <c r="AL183" s="252">
        <f>ROUND(AK183*事業まとめ!$Q$6,2)</f>
        <v>0</v>
      </c>
      <c r="AM183" s="254">
        <f t="shared" si="8"/>
        <v>0</v>
      </c>
      <c r="AN183" s="254">
        <f t="shared" si="8"/>
        <v>0</v>
      </c>
      <c r="AO183" s="259"/>
      <c r="AP183" s="260">
        <f t="shared" si="11"/>
        <v>0</v>
      </c>
      <c r="AQ183" s="259"/>
      <c r="AR183" s="257"/>
      <c r="AS183" s="257"/>
      <c r="AT183" s="257"/>
      <c r="AU183" s="257"/>
      <c r="AV183" s="257"/>
      <c r="AW183" s="257"/>
    </row>
    <row r="184" spans="2:49" s="265" customFormat="1" x14ac:dyDescent="0.4">
      <c r="B184" s="251"/>
      <c r="C184" s="251"/>
      <c r="D184" s="251"/>
      <c r="E184" s="251"/>
      <c r="F184" s="251"/>
      <c r="G184" s="251"/>
      <c r="H184" s="251"/>
      <c r="I184" s="251"/>
      <c r="J184" s="251"/>
      <c r="K184" s="251"/>
      <c r="L184" s="251"/>
      <c r="M184" s="251"/>
      <c r="N184" s="251"/>
      <c r="O184" s="251"/>
      <c r="P184" s="251"/>
      <c r="Q184" s="251"/>
      <c r="R184" s="251"/>
      <c r="S184" s="251"/>
      <c r="T184" s="251"/>
      <c r="U184" s="251"/>
      <c r="V184" s="251"/>
      <c r="W184" s="251"/>
      <c r="X184" s="251"/>
      <c r="Y184" s="251"/>
      <c r="Z184" s="251"/>
      <c r="AA184" s="251"/>
      <c r="AB184" s="252">
        <f t="shared" si="9"/>
        <v>0</v>
      </c>
      <c r="AC184" s="252">
        <f>ROUND(AB184*事業まとめ!$Q$6,2)</f>
        <v>0</v>
      </c>
      <c r="AD184" s="253"/>
      <c r="AE184" s="253"/>
      <c r="AF184" s="253"/>
      <c r="AG184" s="253"/>
      <c r="AH184" s="253"/>
      <c r="AI184" s="253"/>
      <c r="AJ184" s="253"/>
      <c r="AK184" s="252">
        <f t="shared" si="10"/>
        <v>0</v>
      </c>
      <c r="AL184" s="252">
        <f>ROUND(AK184*事業まとめ!$Q$6,2)</f>
        <v>0</v>
      </c>
      <c r="AM184" s="254">
        <f t="shared" si="8"/>
        <v>0</v>
      </c>
      <c r="AN184" s="254">
        <f t="shared" si="8"/>
        <v>0</v>
      </c>
      <c r="AO184" s="259"/>
      <c r="AP184" s="260">
        <f t="shared" si="11"/>
        <v>0</v>
      </c>
      <c r="AQ184" s="259"/>
      <c r="AR184" s="257"/>
      <c r="AS184" s="257"/>
      <c r="AT184" s="257"/>
      <c r="AU184" s="257"/>
      <c r="AV184" s="257"/>
      <c r="AW184" s="257"/>
    </row>
    <row r="185" spans="2:49" s="265" customFormat="1" x14ac:dyDescent="0.4">
      <c r="B185" s="251"/>
      <c r="C185" s="251"/>
      <c r="D185" s="251"/>
      <c r="E185" s="251"/>
      <c r="F185" s="251"/>
      <c r="G185" s="251"/>
      <c r="H185" s="251"/>
      <c r="I185" s="251"/>
      <c r="J185" s="251"/>
      <c r="K185" s="251"/>
      <c r="L185" s="251"/>
      <c r="M185" s="251"/>
      <c r="N185" s="251"/>
      <c r="O185" s="251"/>
      <c r="P185" s="251"/>
      <c r="Q185" s="251"/>
      <c r="R185" s="251"/>
      <c r="S185" s="251"/>
      <c r="T185" s="251"/>
      <c r="U185" s="251"/>
      <c r="V185" s="251"/>
      <c r="W185" s="251"/>
      <c r="X185" s="251"/>
      <c r="Y185" s="251"/>
      <c r="Z185" s="251"/>
      <c r="AA185" s="251"/>
      <c r="AB185" s="252">
        <f t="shared" si="9"/>
        <v>0</v>
      </c>
      <c r="AC185" s="252">
        <f>ROUND(AB185*事業まとめ!$Q$6,2)</f>
        <v>0</v>
      </c>
      <c r="AD185" s="253"/>
      <c r="AE185" s="253"/>
      <c r="AF185" s="253"/>
      <c r="AG185" s="253"/>
      <c r="AH185" s="253"/>
      <c r="AI185" s="253"/>
      <c r="AJ185" s="253"/>
      <c r="AK185" s="252">
        <f t="shared" si="10"/>
        <v>0</v>
      </c>
      <c r="AL185" s="252">
        <f>ROUND(AK185*事業まとめ!$Q$6,2)</f>
        <v>0</v>
      </c>
      <c r="AM185" s="254">
        <f t="shared" si="8"/>
        <v>0</v>
      </c>
      <c r="AN185" s="254">
        <f t="shared" si="8"/>
        <v>0</v>
      </c>
      <c r="AO185" s="259"/>
      <c r="AP185" s="260">
        <f t="shared" si="11"/>
        <v>0</v>
      </c>
      <c r="AQ185" s="259"/>
      <c r="AR185" s="257"/>
      <c r="AS185" s="257"/>
      <c r="AT185" s="257"/>
      <c r="AU185" s="257"/>
      <c r="AV185" s="257"/>
      <c r="AW185" s="257"/>
    </row>
    <row r="186" spans="2:49" s="265" customFormat="1" x14ac:dyDescent="0.4">
      <c r="B186" s="251"/>
      <c r="C186" s="251"/>
      <c r="D186" s="251"/>
      <c r="E186" s="251"/>
      <c r="F186" s="251"/>
      <c r="G186" s="251"/>
      <c r="H186" s="251"/>
      <c r="I186" s="251"/>
      <c r="J186" s="251"/>
      <c r="K186" s="251"/>
      <c r="L186" s="251"/>
      <c r="M186" s="251"/>
      <c r="N186" s="251"/>
      <c r="O186" s="251"/>
      <c r="P186" s="251"/>
      <c r="Q186" s="251"/>
      <c r="R186" s="251"/>
      <c r="S186" s="251"/>
      <c r="T186" s="251"/>
      <c r="U186" s="251"/>
      <c r="V186" s="251"/>
      <c r="W186" s="251"/>
      <c r="X186" s="251"/>
      <c r="Y186" s="251"/>
      <c r="Z186" s="251"/>
      <c r="AA186" s="251"/>
      <c r="AB186" s="252">
        <f t="shared" si="9"/>
        <v>0</v>
      </c>
      <c r="AC186" s="252">
        <f>ROUND(AB186*事業まとめ!$Q$6,2)</f>
        <v>0</v>
      </c>
      <c r="AD186" s="253"/>
      <c r="AE186" s="253"/>
      <c r="AF186" s="253"/>
      <c r="AG186" s="253"/>
      <c r="AH186" s="253"/>
      <c r="AI186" s="253"/>
      <c r="AJ186" s="253"/>
      <c r="AK186" s="252">
        <f t="shared" si="10"/>
        <v>0</v>
      </c>
      <c r="AL186" s="252">
        <f>ROUND(AK186*事業まとめ!$Q$6,2)</f>
        <v>0</v>
      </c>
      <c r="AM186" s="254">
        <f t="shared" si="8"/>
        <v>0</v>
      </c>
      <c r="AN186" s="254">
        <f t="shared" si="8"/>
        <v>0</v>
      </c>
      <c r="AO186" s="259"/>
      <c r="AP186" s="260">
        <f t="shared" si="11"/>
        <v>0</v>
      </c>
      <c r="AQ186" s="259"/>
      <c r="AR186" s="257"/>
      <c r="AS186" s="257"/>
      <c r="AT186" s="257"/>
      <c r="AU186" s="257"/>
      <c r="AV186" s="257"/>
      <c r="AW186" s="257"/>
    </row>
    <row r="187" spans="2:49" s="265" customFormat="1" x14ac:dyDescent="0.4">
      <c r="B187" s="251"/>
      <c r="C187" s="251"/>
      <c r="D187" s="251"/>
      <c r="E187" s="251"/>
      <c r="F187" s="251"/>
      <c r="G187" s="251"/>
      <c r="H187" s="251"/>
      <c r="I187" s="251"/>
      <c r="J187" s="251"/>
      <c r="K187" s="251"/>
      <c r="L187" s="251"/>
      <c r="M187" s="251"/>
      <c r="N187" s="251"/>
      <c r="O187" s="251"/>
      <c r="P187" s="251"/>
      <c r="Q187" s="251"/>
      <c r="R187" s="251"/>
      <c r="S187" s="251"/>
      <c r="T187" s="251"/>
      <c r="U187" s="251"/>
      <c r="V187" s="251"/>
      <c r="W187" s="251"/>
      <c r="X187" s="251"/>
      <c r="Y187" s="251"/>
      <c r="Z187" s="251"/>
      <c r="AA187" s="251"/>
      <c r="AB187" s="252">
        <f t="shared" si="9"/>
        <v>0</v>
      </c>
      <c r="AC187" s="252">
        <f>ROUND(AB187*事業まとめ!$Q$6,2)</f>
        <v>0</v>
      </c>
      <c r="AD187" s="253"/>
      <c r="AE187" s="253"/>
      <c r="AF187" s="253"/>
      <c r="AG187" s="253"/>
      <c r="AH187" s="253"/>
      <c r="AI187" s="253"/>
      <c r="AJ187" s="253"/>
      <c r="AK187" s="252">
        <f t="shared" si="10"/>
        <v>0</v>
      </c>
      <c r="AL187" s="252">
        <f>ROUND(AK187*事業まとめ!$Q$6,2)</f>
        <v>0</v>
      </c>
      <c r="AM187" s="254">
        <f t="shared" si="8"/>
        <v>0</v>
      </c>
      <c r="AN187" s="254">
        <f t="shared" si="8"/>
        <v>0</v>
      </c>
      <c r="AO187" s="259"/>
      <c r="AP187" s="260">
        <f t="shared" si="11"/>
        <v>0</v>
      </c>
      <c r="AQ187" s="259"/>
      <c r="AR187" s="257"/>
      <c r="AS187" s="257"/>
      <c r="AT187" s="257"/>
      <c r="AU187" s="257"/>
      <c r="AV187" s="257"/>
      <c r="AW187" s="257"/>
    </row>
    <row r="188" spans="2:49" s="265" customFormat="1" x14ac:dyDescent="0.4">
      <c r="B188" s="251"/>
      <c r="C188" s="251"/>
      <c r="D188" s="251"/>
      <c r="E188" s="251"/>
      <c r="F188" s="251"/>
      <c r="G188" s="251"/>
      <c r="H188" s="251"/>
      <c r="I188" s="251"/>
      <c r="J188" s="251"/>
      <c r="K188" s="251"/>
      <c r="L188" s="251"/>
      <c r="M188" s="251"/>
      <c r="N188" s="251"/>
      <c r="O188" s="251"/>
      <c r="P188" s="251"/>
      <c r="Q188" s="251"/>
      <c r="R188" s="251"/>
      <c r="S188" s="251"/>
      <c r="T188" s="251"/>
      <c r="U188" s="251"/>
      <c r="V188" s="251"/>
      <c r="W188" s="251"/>
      <c r="X188" s="251"/>
      <c r="Y188" s="251"/>
      <c r="Z188" s="251"/>
      <c r="AA188" s="251"/>
      <c r="AB188" s="252">
        <f t="shared" si="9"/>
        <v>0</v>
      </c>
      <c r="AC188" s="252">
        <f>ROUND(AB188*事業まとめ!$Q$6,2)</f>
        <v>0</v>
      </c>
      <c r="AD188" s="253"/>
      <c r="AE188" s="253"/>
      <c r="AF188" s="253"/>
      <c r="AG188" s="253"/>
      <c r="AH188" s="253"/>
      <c r="AI188" s="253"/>
      <c r="AJ188" s="253"/>
      <c r="AK188" s="252">
        <f t="shared" si="10"/>
        <v>0</v>
      </c>
      <c r="AL188" s="252">
        <f>ROUND(AK188*事業まとめ!$Q$6,2)</f>
        <v>0</v>
      </c>
      <c r="AM188" s="254">
        <f t="shared" si="8"/>
        <v>0</v>
      </c>
      <c r="AN188" s="254">
        <f t="shared" si="8"/>
        <v>0</v>
      </c>
      <c r="AO188" s="259"/>
      <c r="AP188" s="260">
        <f t="shared" si="11"/>
        <v>0</v>
      </c>
      <c r="AQ188" s="259"/>
      <c r="AR188" s="257"/>
      <c r="AS188" s="257"/>
      <c r="AT188" s="257"/>
      <c r="AU188" s="257"/>
      <c r="AV188" s="257"/>
      <c r="AW188" s="257"/>
    </row>
    <row r="189" spans="2:49" s="265" customFormat="1" x14ac:dyDescent="0.4">
      <c r="B189" s="251"/>
      <c r="C189" s="251"/>
      <c r="D189" s="251"/>
      <c r="E189" s="251"/>
      <c r="F189" s="251"/>
      <c r="G189" s="251"/>
      <c r="H189" s="251"/>
      <c r="I189" s="251"/>
      <c r="J189" s="251"/>
      <c r="K189" s="251"/>
      <c r="L189" s="251"/>
      <c r="M189" s="251"/>
      <c r="N189" s="251"/>
      <c r="O189" s="251"/>
      <c r="P189" s="251"/>
      <c r="Q189" s="251"/>
      <c r="R189" s="251"/>
      <c r="S189" s="251"/>
      <c r="T189" s="251"/>
      <c r="U189" s="251"/>
      <c r="V189" s="251"/>
      <c r="W189" s="251"/>
      <c r="X189" s="251"/>
      <c r="Y189" s="251"/>
      <c r="Z189" s="251"/>
      <c r="AA189" s="251"/>
      <c r="AB189" s="252">
        <f t="shared" si="9"/>
        <v>0</v>
      </c>
      <c r="AC189" s="252">
        <f>ROUND(AB189*事業まとめ!$Q$6,2)</f>
        <v>0</v>
      </c>
      <c r="AD189" s="253"/>
      <c r="AE189" s="253"/>
      <c r="AF189" s="253"/>
      <c r="AG189" s="253"/>
      <c r="AH189" s="253"/>
      <c r="AI189" s="253"/>
      <c r="AJ189" s="253"/>
      <c r="AK189" s="252">
        <f t="shared" si="10"/>
        <v>0</v>
      </c>
      <c r="AL189" s="252">
        <f>ROUND(AK189*事業まとめ!$Q$6,2)</f>
        <v>0</v>
      </c>
      <c r="AM189" s="254">
        <f t="shared" si="8"/>
        <v>0</v>
      </c>
      <c r="AN189" s="254">
        <f t="shared" si="8"/>
        <v>0</v>
      </c>
      <c r="AO189" s="259"/>
      <c r="AP189" s="260">
        <f t="shared" si="11"/>
        <v>0</v>
      </c>
      <c r="AQ189" s="259"/>
      <c r="AR189" s="257"/>
      <c r="AS189" s="257"/>
      <c r="AT189" s="257"/>
      <c r="AU189" s="257"/>
      <c r="AV189" s="257"/>
      <c r="AW189" s="257"/>
    </row>
    <row r="190" spans="2:49" s="265" customFormat="1" x14ac:dyDescent="0.4">
      <c r="B190" s="251"/>
      <c r="C190" s="251"/>
      <c r="D190" s="251"/>
      <c r="E190" s="251"/>
      <c r="F190" s="251"/>
      <c r="G190" s="251"/>
      <c r="H190" s="251"/>
      <c r="I190" s="251"/>
      <c r="J190" s="251"/>
      <c r="K190" s="251"/>
      <c r="L190" s="251"/>
      <c r="M190" s="251"/>
      <c r="N190" s="251"/>
      <c r="O190" s="251"/>
      <c r="P190" s="251"/>
      <c r="Q190" s="251"/>
      <c r="R190" s="251"/>
      <c r="S190" s="251"/>
      <c r="T190" s="251"/>
      <c r="U190" s="251"/>
      <c r="V190" s="251"/>
      <c r="W190" s="251"/>
      <c r="X190" s="251"/>
      <c r="Y190" s="251"/>
      <c r="Z190" s="251"/>
      <c r="AA190" s="251"/>
      <c r="AB190" s="252">
        <f t="shared" si="9"/>
        <v>0</v>
      </c>
      <c r="AC190" s="252">
        <f>ROUND(AB190*事業まとめ!$Q$6,2)</f>
        <v>0</v>
      </c>
      <c r="AD190" s="253"/>
      <c r="AE190" s="253"/>
      <c r="AF190" s="253"/>
      <c r="AG190" s="253"/>
      <c r="AH190" s="253"/>
      <c r="AI190" s="253"/>
      <c r="AJ190" s="253"/>
      <c r="AK190" s="252">
        <f t="shared" si="10"/>
        <v>0</v>
      </c>
      <c r="AL190" s="252">
        <f>ROUND(AK190*事業まとめ!$Q$6,2)</f>
        <v>0</v>
      </c>
      <c r="AM190" s="254">
        <f t="shared" si="8"/>
        <v>0</v>
      </c>
      <c r="AN190" s="254">
        <f t="shared" si="8"/>
        <v>0</v>
      </c>
      <c r="AO190" s="259"/>
      <c r="AP190" s="260">
        <f t="shared" si="11"/>
        <v>0</v>
      </c>
      <c r="AQ190" s="259"/>
      <c r="AR190" s="257"/>
      <c r="AS190" s="257"/>
      <c r="AT190" s="257"/>
      <c r="AU190" s="257"/>
      <c r="AV190" s="257"/>
      <c r="AW190" s="257"/>
    </row>
    <row r="191" spans="2:49" s="265" customFormat="1" x14ac:dyDescent="0.4">
      <c r="B191" s="251"/>
      <c r="C191" s="251"/>
      <c r="D191" s="251"/>
      <c r="E191" s="251"/>
      <c r="F191" s="251"/>
      <c r="G191" s="251"/>
      <c r="H191" s="251"/>
      <c r="I191" s="251"/>
      <c r="J191" s="251"/>
      <c r="K191" s="251"/>
      <c r="L191" s="251"/>
      <c r="M191" s="251"/>
      <c r="N191" s="251"/>
      <c r="O191" s="251"/>
      <c r="P191" s="251"/>
      <c r="Q191" s="251"/>
      <c r="R191" s="251"/>
      <c r="S191" s="251"/>
      <c r="T191" s="251"/>
      <c r="U191" s="251"/>
      <c r="V191" s="251"/>
      <c r="W191" s="251"/>
      <c r="X191" s="251"/>
      <c r="Y191" s="251"/>
      <c r="Z191" s="251"/>
      <c r="AA191" s="251"/>
      <c r="AB191" s="252">
        <f t="shared" si="9"/>
        <v>0</v>
      </c>
      <c r="AC191" s="252">
        <f>ROUND(AB191*事業まとめ!$Q$6,2)</f>
        <v>0</v>
      </c>
      <c r="AD191" s="253"/>
      <c r="AE191" s="253"/>
      <c r="AF191" s="253"/>
      <c r="AG191" s="253"/>
      <c r="AH191" s="253"/>
      <c r="AI191" s="253"/>
      <c r="AJ191" s="253"/>
      <c r="AK191" s="252">
        <f t="shared" si="10"/>
        <v>0</v>
      </c>
      <c r="AL191" s="252">
        <f>ROUND(AK191*事業まとめ!$Q$6,2)</f>
        <v>0</v>
      </c>
      <c r="AM191" s="254">
        <f t="shared" si="8"/>
        <v>0</v>
      </c>
      <c r="AN191" s="254">
        <f t="shared" si="8"/>
        <v>0</v>
      </c>
      <c r="AO191" s="259"/>
      <c r="AP191" s="260">
        <f t="shared" si="11"/>
        <v>0</v>
      </c>
      <c r="AQ191" s="259"/>
      <c r="AR191" s="257"/>
      <c r="AS191" s="257"/>
      <c r="AT191" s="257"/>
      <c r="AU191" s="257"/>
      <c r="AV191" s="257"/>
      <c r="AW191" s="257"/>
    </row>
    <row r="192" spans="2:49" s="265" customFormat="1" x14ac:dyDescent="0.4">
      <c r="B192" s="251"/>
      <c r="C192" s="251"/>
      <c r="D192" s="251"/>
      <c r="E192" s="251"/>
      <c r="F192" s="251"/>
      <c r="G192" s="251"/>
      <c r="H192" s="251"/>
      <c r="I192" s="251"/>
      <c r="J192" s="251"/>
      <c r="K192" s="251"/>
      <c r="L192" s="251"/>
      <c r="M192" s="251"/>
      <c r="N192" s="251"/>
      <c r="O192" s="251"/>
      <c r="P192" s="251"/>
      <c r="Q192" s="251"/>
      <c r="R192" s="251"/>
      <c r="S192" s="251"/>
      <c r="T192" s="251"/>
      <c r="U192" s="251"/>
      <c r="V192" s="251"/>
      <c r="W192" s="251"/>
      <c r="X192" s="251"/>
      <c r="Y192" s="251"/>
      <c r="Z192" s="251"/>
      <c r="AA192" s="251"/>
      <c r="AB192" s="252">
        <f t="shared" si="9"/>
        <v>0</v>
      </c>
      <c r="AC192" s="252">
        <f>ROUND(AB192*事業まとめ!$Q$6,2)</f>
        <v>0</v>
      </c>
      <c r="AD192" s="253"/>
      <c r="AE192" s="253"/>
      <c r="AF192" s="253"/>
      <c r="AG192" s="253"/>
      <c r="AH192" s="253"/>
      <c r="AI192" s="253"/>
      <c r="AJ192" s="253"/>
      <c r="AK192" s="252">
        <f t="shared" si="10"/>
        <v>0</v>
      </c>
      <c r="AL192" s="252">
        <f>ROUND(AK192*事業まとめ!$Q$6,2)</f>
        <v>0</v>
      </c>
      <c r="AM192" s="254">
        <f t="shared" si="8"/>
        <v>0</v>
      </c>
      <c r="AN192" s="254">
        <f t="shared" si="8"/>
        <v>0</v>
      </c>
      <c r="AO192" s="259"/>
      <c r="AP192" s="260">
        <f t="shared" si="11"/>
        <v>0</v>
      </c>
      <c r="AQ192" s="259"/>
      <c r="AR192" s="257"/>
      <c r="AS192" s="257"/>
      <c r="AT192" s="257"/>
      <c r="AU192" s="257"/>
      <c r="AV192" s="257"/>
      <c r="AW192" s="257"/>
    </row>
    <row r="193" spans="2:49" s="265" customFormat="1" x14ac:dyDescent="0.4">
      <c r="B193" s="251"/>
      <c r="C193" s="251"/>
      <c r="D193" s="251"/>
      <c r="E193" s="251"/>
      <c r="F193" s="251"/>
      <c r="G193" s="251"/>
      <c r="H193" s="251"/>
      <c r="I193" s="251"/>
      <c r="J193" s="251"/>
      <c r="K193" s="251"/>
      <c r="L193" s="251"/>
      <c r="M193" s="251"/>
      <c r="N193" s="251"/>
      <c r="O193" s="251"/>
      <c r="P193" s="251"/>
      <c r="Q193" s="251"/>
      <c r="R193" s="251"/>
      <c r="S193" s="251"/>
      <c r="T193" s="251"/>
      <c r="U193" s="251"/>
      <c r="V193" s="251"/>
      <c r="W193" s="251"/>
      <c r="X193" s="251"/>
      <c r="Y193" s="251"/>
      <c r="Z193" s="251"/>
      <c r="AA193" s="251"/>
      <c r="AB193" s="252">
        <f t="shared" si="9"/>
        <v>0</v>
      </c>
      <c r="AC193" s="252">
        <f>ROUND(AB193*事業まとめ!$Q$6,2)</f>
        <v>0</v>
      </c>
      <c r="AD193" s="253"/>
      <c r="AE193" s="253"/>
      <c r="AF193" s="253"/>
      <c r="AG193" s="253"/>
      <c r="AH193" s="253"/>
      <c r="AI193" s="253"/>
      <c r="AJ193" s="253"/>
      <c r="AK193" s="252">
        <f t="shared" si="10"/>
        <v>0</v>
      </c>
      <c r="AL193" s="252">
        <f>ROUND(AK193*事業まとめ!$Q$6,2)</f>
        <v>0</v>
      </c>
      <c r="AM193" s="254">
        <f t="shared" si="8"/>
        <v>0</v>
      </c>
      <c r="AN193" s="254">
        <f t="shared" si="8"/>
        <v>0</v>
      </c>
      <c r="AO193" s="259"/>
      <c r="AP193" s="260">
        <f t="shared" si="11"/>
        <v>0</v>
      </c>
      <c r="AQ193" s="259"/>
      <c r="AR193" s="257"/>
      <c r="AS193" s="257"/>
      <c r="AT193" s="257"/>
      <c r="AU193" s="257"/>
      <c r="AV193" s="257"/>
      <c r="AW193" s="257"/>
    </row>
    <row r="194" spans="2:49" s="265" customFormat="1" x14ac:dyDescent="0.4">
      <c r="B194" s="251"/>
      <c r="C194" s="251"/>
      <c r="D194" s="251"/>
      <c r="E194" s="251"/>
      <c r="F194" s="251"/>
      <c r="G194" s="251"/>
      <c r="H194" s="251"/>
      <c r="I194" s="251"/>
      <c r="J194" s="251"/>
      <c r="K194" s="251"/>
      <c r="L194" s="251"/>
      <c r="M194" s="251"/>
      <c r="N194" s="251"/>
      <c r="O194" s="251"/>
      <c r="P194" s="251"/>
      <c r="Q194" s="251"/>
      <c r="R194" s="251"/>
      <c r="S194" s="251"/>
      <c r="T194" s="251"/>
      <c r="U194" s="251"/>
      <c r="V194" s="251"/>
      <c r="W194" s="251"/>
      <c r="X194" s="251"/>
      <c r="Y194" s="251"/>
      <c r="Z194" s="251"/>
      <c r="AA194" s="251"/>
      <c r="AB194" s="252">
        <f t="shared" si="9"/>
        <v>0</v>
      </c>
      <c r="AC194" s="252">
        <f>ROUND(AB194*事業まとめ!$Q$6,2)</f>
        <v>0</v>
      </c>
      <c r="AD194" s="253"/>
      <c r="AE194" s="253"/>
      <c r="AF194" s="253"/>
      <c r="AG194" s="253"/>
      <c r="AH194" s="253"/>
      <c r="AI194" s="253"/>
      <c r="AJ194" s="253"/>
      <c r="AK194" s="252">
        <f t="shared" si="10"/>
        <v>0</v>
      </c>
      <c r="AL194" s="252">
        <f>ROUND(AK194*事業まとめ!$Q$6,2)</f>
        <v>0</v>
      </c>
      <c r="AM194" s="254">
        <f t="shared" si="8"/>
        <v>0</v>
      </c>
      <c r="AN194" s="254">
        <f t="shared" si="8"/>
        <v>0</v>
      </c>
      <c r="AO194" s="259"/>
      <c r="AP194" s="260">
        <f t="shared" si="11"/>
        <v>0</v>
      </c>
      <c r="AQ194" s="259"/>
      <c r="AR194" s="257"/>
      <c r="AS194" s="257"/>
      <c r="AT194" s="257"/>
      <c r="AU194" s="257"/>
      <c r="AV194" s="257"/>
      <c r="AW194" s="257"/>
    </row>
    <row r="195" spans="2:49" s="265" customFormat="1" x14ac:dyDescent="0.4">
      <c r="B195" s="251"/>
      <c r="C195" s="251"/>
      <c r="D195" s="251"/>
      <c r="E195" s="251"/>
      <c r="F195" s="251"/>
      <c r="G195" s="251"/>
      <c r="H195" s="251"/>
      <c r="I195" s="251"/>
      <c r="J195" s="251"/>
      <c r="K195" s="251"/>
      <c r="L195" s="251"/>
      <c r="M195" s="251"/>
      <c r="N195" s="251"/>
      <c r="O195" s="251"/>
      <c r="P195" s="251"/>
      <c r="Q195" s="251"/>
      <c r="R195" s="251"/>
      <c r="S195" s="251"/>
      <c r="T195" s="251"/>
      <c r="U195" s="251"/>
      <c r="V195" s="251"/>
      <c r="W195" s="251"/>
      <c r="X195" s="251"/>
      <c r="Y195" s="251"/>
      <c r="Z195" s="251"/>
      <c r="AA195" s="251"/>
      <c r="AB195" s="252">
        <f t="shared" si="9"/>
        <v>0</v>
      </c>
      <c r="AC195" s="252">
        <f>ROUND(AB195*事業まとめ!$Q$6,2)</f>
        <v>0</v>
      </c>
      <c r="AD195" s="253"/>
      <c r="AE195" s="253"/>
      <c r="AF195" s="253"/>
      <c r="AG195" s="253"/>
      <c r="AH195" s="253"/>
      <c r="AI195" s="253"/>
      <c r="AJ195" s="253"/>
      <c r="AK195" s="252">
        <f t="shared" si="10"/>
        <v>0</v>
      </c>
      <c r="AL195" s="252">
        <f>ROUND(AK195*事業まとめ!$Q$6,2)</f>
        <v>0</v>
      </c>
      <c r="AM195" s="254">
        <f t="shared" si="8"/>
        <v>0</v>
      </c>
      <c r="AN195" s="254">
        <f t="shared" si="8"/>
        <v>0</v>
      </c>
      <c r="AO195" s="259"/>
      <c r="AP195" s="260">
        <f t="shared" si="11"/>
        <v>0</v>
      </c>
      <c r="AQ195" s="259"/>
      <c r="AR195" s="257"/>
      <c r="AS195" s="257"/>
      <c r="AT195" s="257"/>
      <c r="AU195" s="257"/>
      <c r="AV195" s="257"/>
      <c r="AW195" s="257"/>
    </row>
    <row r="196" spans="2:49" s="265" customFormat="1" x14ac:dyDescent="0.4">
      <c r="B196" s="251"/>
      <c r="C196" s="251"/>
      <c r="D196" s="251"/>
      <c r="E196" s="251"/>
      <c r="F196" s="251"/>
      <c r="G196" s="251"/>
      <c r="H196" s="251"/>
      <c r="I196" s="251"/>
      <c r="J196" s="251"/>
      <c r="K196" s="251"/>
      <c r="L196" s="251"/>
      <c r="M196" s="251"/>
      <c r="N196" s="251"/>
      <c r="O196" s="251"/>
      <c r="P196" s="251"/>
      <c r="Q196" s="251"/>
      <c r="R196" s="251"/>
      <c r="S196" s="251"/>
      <c r="T196" s="251"/>
      <c r="U196" s="251"/>
      <c r="V196" s="251"/>
      <c r="W196" s="251"/>
      <c r="X196" s="251"/>
      <c r="Y196" s="251"/>
      <c r="Z196" s="251"/>
      <c r="AA196" s="251"/>
      <c r="AB196" s="252">
        <f t="shared" si="9"/>
        <v>0</v>
      </c>
      <c r="AC196" s="252">
        <f>ROUND(AB196*事業まとめ!$Q$6,2)</f>
        <v>0</v>
      </c>
      <c r="AD196" s="253"/>
      <c r="AE196" s="253"/>
      <c r="AF196" s="253"/>
      <c r="AG196" s="253"/>
      <c r="AH196" s="253"/>
      <c r="AI196" s="253"/>
      <c r="AJ196" s="253"/>
      <c r="AK196" s="252">
        <f t="shared" si="10"/>
        <v>0</v>
      </c>
      <c r="AL196" s="252">
        <f>ROUND(AK196*事業まとめ!$Q$6,2)</f>
        <v>0</v>
      </c>
      <c r="AM196" s="254">
        <f t="shared" si="8"/>
        <v>0</v>
      </c>
      <c r="AN196" s="254">
        <f t="shared" si="8"/>
        <v>0</v>
      </c>
      <c r="AO196" s="259"/>
      <c r="AP196" s="260">
        <f t="shared" si="11"/>
        <v>0</v>
      </c>
      <c r="AQ196" s="259"/>
      <c r="AR196" s="257"/>
      <c r="AS196" s="257"/>
      <c r="AT196" s="257"/>
      <c r="AU196" s="257"/>
      <c r="AV196" s="257"/>
      <c r="AW196" s="257"/>
    </row>
    <row r="197" spans="2:49" s="265" customFormat="1" x14ac:dyDescent="0.4">
      <c r="B197" s="251"/>
      <c r="C197" s="251"/>
      <c r="D197" s="251"/>
      <c r="E197" s="251"/>
      <c r="F197" s="251"/>
      <c r="G197" s="251"/>
      <c r="H197" s="251"/>
      <c r="I197" s="251"/>
      <c r="J197" s="251"/>
      <c r="K197" s="251"/>
      <c r="L197" s="251"/>
      <c r="M197" s="251"/>
      <c r="N197" s="251"/>
      <c r="O197" s="251"/>
      <c r="P197" s="251"/>
      <c r="Q197" s="251"/>
      <c r="R197" s="251"/>
      <c r="S197" s="251"/>
      <c r="T197" s="251"/>
      <c r="U197" s="251"/>
      <c r="V197" s="251"/>
      <c r="W197" s="251"/>
      <c r="X197" s="251"/>
      <c r="Y197" s="251"/>
      <c r="Z197" s="251"/>
      <c r="AA197" s="251"/>
      <c r="AB197" s="252">
        <f t="shared" si="9"/>
        <v>0</v>
      </c>
      <c r="AC197" s="252">
        <f>ROUND(AB197*事業まとめ!$Q$6,2)</f>
        <v>0</v>
      </c>
      <c r="AD197" s="253"/>
      <c r="AE197" s="253"/>
      <c r="AF197" s="253"/>
      <c r="AG197" s="253"/>
      <c r="AH197" s="253"/>
      <c r="AI197" s="253"/>
      <c r="AJ197" s="253"/>
      <c r="AK197" s="252">
        <f t="shared" si="10"/>
        <v>0</v>
      </c>
      <c r="AL197" s="252">
        <f>ROUND(AK197*事業まとめ!$Q$6,2)</f>
        <v>0</v>
      </c>
      <c r="AM197" s="254">
        <f t="shared" si="8"/>
        <v>0</v>
      </c>
      <c r="AN197" s="254">
        <f t="shared" si="8"/>
        <v>0</v>
      </c>
      <c r="AO197" s="259"/>
      <c r="AP197" s="260">
        <f t="shared" si="11"/>
        <v>0</v>
      </c>
      <c r="AQ197" s="259"/>
      <c r="AR197" s="257"/>
      <c r="AS197" s="257"/>
      <c r="AT197" s="257"/>
      <c r="AU197" s="257"/>
      <c r="AV197" s="257"/>
      <c r="AW197" s="257"/>
    </row>
    <row r="198" spans="2:49" s="265" customFormat="1" x14ac:dyDescent="0.4">
      <c r="B198" s="251"/>
      <c r="C198" s="251"/>
      <c r="D198" s="251"/>
      <c r="E198" s="251"/>
      <c r="F198" s="251"/>
      <c r="G198" s="251"/>
      <c r="H198" s="251"/>
      <c r="I198" s="251"/>
      <c r="J198" s="251"/>
      <c r="K198" s="251"/>
      <c r="L198" s="251"/>
      <c r="M198" s="251"/>
      <c r="N198" s="251"/>
      <c r="O198" s="251"/>
      <c r="P198" s="251"/>
      <c r="Q198" s="251"/>
      <c r="R198" s="251"/>
      <c r="S198" s="251"/>
      <c r="T198" s="251"/>
      <c r="U198" s="251"/>
      <c r="V198" s="251"/>
      <c r="W198" s="251"/>
      <c r="X198" s="251"/>
      <c r="Y198" s="251"/>
      <c r="Z198" s="251"/>
      <c r="AA198" s="251"/>
      <c r="AB198" s="252">
        <f t="shared" si="9"/>
        <v>0</v>
      </c>
      <c r="AC198" s="252">
        <f>ROUND(AB198*事業まとめ!$Q$6,2)</f>
        <v>0</v>
      </c>
      <c r="AD198" s="253"/>
      <c r="AE198" s="253"/>
      <c r="AF198" s="253"/>
      <c r="AG198" s="253"/>
      <c r="AH198" s="253"/>
      <c r="AI198" s="253"/>
      <c r="AJ198" s="253"/>
      <c r="AK198" s="252">
        <f t="shared" si="10"/>
        <v>0</v>
      </c>
      <c r="AL198" s="252">
        <f>ROUND(AK198*事業まとめ!$Q$6,2)</f>
        <v>0</v>
      </c>
      <c r="AM198" s="254">
        <f t="shared" si="8"/>
        <v>0</v>
      </c>
      <c r="AN198" s="254">
        <f t="shared" si="8"/>
        <v>0</v>
      </c>
      <c r="AO198" s="259"/>
      <c r="AP198" s="260">
        <f t="shared" si="11"/>
        <v>0</v>
      </c>
      <c r="AQ198" s="259"/>
      <c r="AR198" s="257"/>
      <c r="AS198" s="257"/>
      <c r="AT198" s="257"/>
      <c r="AU198" s="257"/>
      <c r="AV198" s="257"/>
      <c r="AW198" s="257"/>
    </row>
    <row r="199" spans="2:49" s="265" customFormat="1" x14ac:dyDescent="0.4">
      <c r="B199" s="251"/>
      <c r="C199" s="251"/>
      <c r="D199" s="251"/>
      <c r="E199" s="251"/>
      <c r="F199" s="251"/>
      <c r="G199" s="251"/>
      <c r="H199" s="251"/>
      <c r="I199" s="251"/>
      <c r="J199" s="251"/>
      <c r="K199" s="251"/>
      <c r="L199" s="251"/>
      <c r="M199" s="251"/>
      <c r="N199" s="251"/>
      <c r="O199" s="251"/>
      <c r="P199" s="251"/>
      <c r="Q199" s="251"/>
      <c r="R199" s="251"/>
      <c r="S199" s="251"/>
      <c r="T199" s="251"/>
      <c r="U199" s="251"/>
      <c r="V199" s="251"/>
      <c r="W199" s="251"/>
      <c r="X199" s="251"/>
      <c r="Y199" s="251"/>
      <c r="Z199" s="251"/>
      <c r="AA199" s="251"/>
      <c r="AB199" s="252">
        <f t="shared" si="9"/>
        <v>0</v>
      </c>
      <c r="AC199" s="252">
        <f>ROUND(AB199*事業まとめ!$Q$6,2)</f>
        <v>0</v>
      </c>
      <c r="AD199" s="253"/>
      <c r="AE199" s="253"/>
      <c r="AF199" s="253"/>
      <c r="AG199" s="253"/>
      <c r="AH199" s="253"/>
      <c r="AI199" s="253"/>
      <c r="AJ199" s="253"/>
      <c r="AK199" s="252">
        <f t="shared" si="10"/>
        <v>0</v>
      </c>
      <c r="AL199" s="252">
        <f>ROUND(AK199*事業まとめ!$Q$6,2)</f>
        <v>0</v>
      </c>
      <c r="AM199" s="254">
        <f t="shared" ref="AM199:AN214" si="12">AB199-AK199</f>
        <v>0</v>
      </c>
      <c r="AN199" s="254">
        <f t="shared" si="12"/>
        <v>0</v>
      </c>
      <c r="AO199" s="259"/>
      <c r="AP199" s="260">
        <f t="shared" si="11"/>
        <v>0</v>
      </c>
      <c r="AQ199" s="259"/>
      <c r="AR199" s="257"/>
      <c r="AS199" s="257"/>
      <c r="AT199" s="257"/>
      <c r="AU199" s="257"/>
      <c r="AV199" s="257"/>
      <c r="AW199" s="257"/>
    </row>
    <row r="200" spans="2:49" s="265" customFormat="1" x14ac:dyDescent="0.4">
      <c r="B200" s="251"/>
      <c r="C200" s="251"/>
      <c r="D200" s="251"/>
      <c r="E200" s="251"/>
      <c r="F200" s="251"/>
      <c r="G200" s="251"/>
      <c r="H200" s="251"/>
      <c r="I200" s="251"/>
      <c r="J200" s="251"/>
      <c r="K200" s="251"/>
      <c r="L200" s="251"/>
      <c r="M200" s="251"/>
      <c r="N200" s="251"/>
      <c r="O200" s="251"/>
      <c r="P200" s="251"/>
      <c r="Q200" s="251"/>
      <c r="R200" s="251"/>
      <c r="S200" s="251"/>
      <c r="T200" s="251"/>
      <c r="U200" s="251"/>
      <c r="V200" s="251"/>
      <c r="W200" s="251"/>
      <c r="X200" s="251"/>
      <c r="Y200" s="251"/>
      <c r="Z200" s="251"/>
      <c r="AA200" s="251"/>
      <c r="AB200" s="252">
        <f t="shared" si="9"/>
        <v>0</v>
      </c>
      <c r="AC200" s="252">
        <f>ROUND(AB200*事業まとめ!$Q$6,2)</f>
        <v>0</v>
      </c>
      <c r="AD200" s="253"/>
      <c r="AE200" s="253"/>
      <c r="AF200" s="253"/>
      <c r="AG200" s="253"/>
      <c r="AH200" s="253"/>
      <c r="AI200" s="253"/>
      <c r="AJ200" s="253"/>
      <c r="AK200" s="252">
        <f t="shared" si="10"/>
        <v>0</v>
      </c>
      <c r="AL200" s="252">
        <f>ROUND(AK200*事業まとめ!$Q$6,2)</f>
        <v>0</v>
      </c>
      <c r="AM200" s="254">
        <f t="shared" si="12"/>
        <v>0</v>
      </c>
      <c r="AN200" s="254">
        <f t="shared" si="12"/>
        <v>0</v>
      </c>
      <c r="AO200" s="259"/>
      <c r="AP200" s="260">
        <f t="shared" si="11"/>
        <v>0</v>
      </c>
      <c r="AQ200" s="259"/>
      <c r="AR200" s="257"/>
      <c r="AS200" s="257"/>
      <c r="AT200" s="257"/>
      <c r="AU200" s="257"/>
      <c r="AV200" s="257"/>
      <c r="AW200" s="257"/>
    </row>
    <row r="201" spans="2:49" s="265" customFormat="1" x14ac:dyDescent="0.4">
      <c r="B201" s="251"/>
      <c r="C201" s="251"/>
      <c r="D201" s="251"/>
      <c r="E201" s="251"/>
      <c r="F201" s="251"/>
      <c r="G201" s="251"/>
      <c r="H201" s="251"/>
      <c r="I201" s="251"/>
      <c r="J201" s="251"/>
      <c r="K201" s="251"/>
      <c r="L201" s="251"/>
      <c r="M201" s="251"/>
      <c r="N201" s="251"/>
      <c r="O201" s="251"/>
      <c r="P201" s="251"/>
      <c r="Q201" s="251"/>
      <c r="R201" s="251"/>
      <c r="S201" s="251"/>
      <c r="T201" s="251"/>
      <c r="U201" s="251"/>
      <c r="V201" s="251"/>
      <c r="W201" s="251"/>
      <c r="X201" s="251"/>
      <c r="Y201" s="251"/>
      <c r="Z201" s="251"/>
      <c r="AA201" s="251"/>
      <c r="AB201" s="252">
        <f t="shared" si="9"/>
        <v>0</v>
      </c>
      <c r="AC201" s="252">
        <f>ROUND(AB201*事業まとめ!$Q$6,2)</f>
        <v>0</v>
      </c>
      <c r="AD201" s="253"/>
      <c r="AE201" s="253"/>
      <c r="AF201" s="253"/>
      <c r="AG201" s="253"/>
      <c r="AH201" s="253"/>
      <c r="AI201" s="253"/>
      <c r="AJ201" s="253"/>
      <c r="AK201" s="252">
        <f t="shared" si="10"/>
        <v>0</v>
      </c>
      <c r="AL201" s="252">
        <f>ROUND(AK201*事業まとめ!$Q$6,2)</f>
        <v>0</v>
      </c>
      <c r="AM201" s="254">
        <f t="shared" si="12"/>
        <v>0</v>
      </c>
      <c r="AN201" s="254">
        <f t="shared" si="12"/>
        <v>0</v>
      </c>
      <c r="AO201" s="259"/>
      <c r="AP201" s="260">
        <f t="shared" si="11"/>
        <v>0</v>
      </c>
      <c r="AQ201" s="259"/>
      <c r="AR201" s="257"/>
      <c r="AS201" s="257"/>
      <c r="AT201" s="257"/>
      <c r="AU201" s="257"/>
      <c r="AV201" s="257"/>
      <c r="AW201" s="257"/>
    </row>
    <row r="202" spans="2:49" s="265" customFormat="1" x14ac:dyDescent="0.4">
      <c r="B202" s="251"/>
      <c r="C202" s="251"/>
      <c r="D202" s="251"/>
      <c r="E202" s="251"/>
      <c r="F202" s="251"/>
      <c r="G202" s="251"/>
      <c r="H202" s="251"/>
      <c r="I202" s="251"/>
      <c r="J202" s="251"/>
      <c r="K202" s="251"/>
      <c r="L202" s="251"/>
      <c r="M202" s="251"/>
      <c r="N202" s="251"/>
      <c r="O202" s="251"/>
      <c r="P202" s="251"/>
      <c r="Q202" s="251"/>
      <c r="R202" s="251"/>
      <c r="S202" s="251"/>
      <c r="T202" s="251"/>
      <c r="U202" s="251"/>
      <c r="V202" s="251"/>
      <c r="W202" s="251"/>
      <c r="X202" s="251"/>
      <c r="Y202" s="251"/>
      <c r="Z202" s="251"/>
      <c r="AA202" s="251"/>
      <c r="AB202" s="252">
        <f t="shared" ref="AB202:AB265" si="13">IFERROR(ROUND($I202*$J202*Y202*AA202/1000,2),0)</f>
        <v>0</v>
      </c>
      <c r="AC202" s="252">
        <f>ROUND(AB202*事業まとめ!$Q$6,2)</f>
        <v>0</v>
      </c>
      <c r="AD202" s="253"/>
      <c r="AE202" s="253"/>
      <c r="AF202" s="253"/>
      <c r="AG202" s="253"/>
      <c r="AH202" s="253"/>
      <c r="AI202" s="253"/>
      <c r="AJ202" s="253"/>
      <c r="AK202" s="252">
        <f t="shared" ref="AK202:AK265" si="14">IFERROR(ROUND($I202*$J202*AI202*AJ202/1000,2),0)</f>
        <v>0</v>
      </c>
      <c r="AL202" s="252">
        <f>ROUND(AK202*事業まとめ!$Q$6,2)</f>
        <v>0</v>
      </c>
      <c r="AM202" s="254">
        <f t="shared" si="12"/>
        <v>0</v>
      </c>
      <c r="AN202" s="254">
        <f t="shared" si="12"/>
        <v>0</v>
      </c>
      <c r="AO202" s="259"/>
      <c r="AP202" s="260">
        <f t="shared" ref="AP202:AP265" si="15">IFERROR(AO202*AJ202,0)</f>
        <v>0</v>
      </c>
      <c r="AQ202" s="259"/>
      <c r="AR202" s="257"/>
      <c r="AS202" s="257"/>
      <c r="AT202" s="257"/>
      <c r="AU202" s="257"/>
      <c r="AV202" s="257"/>
      <c r="AW202" s="257"/>
    </row>
    <row r="203" spans="2:49" s="265" customFormat="1" x14ac:dyDescent="0.4">
      <c r="B203" s="251"/>
      <c r="C203" s="251"/>
      <c r="D203" s="251"/>
      <c r="E203" s="251"/>
      <c r="F203" s="251"/>
      <c r="G203" s="251"/>
      <c r="H203" s="251"/>
      <c r="I203" s="251"/>
      <c r="J203" s="251"/>
      <c r="K203" s="251"/>
      <c r="L203" s="251"/>
      <c r="M203" s="251"/>
      <c r="N203" s="251"/>
      <c r="O203" s="251"/>
      <c r="P203" s="251"/>
      <c r="Q203" s="251"/>
      <c r="R203" s="251"/>
      <c r="S203" s="251"/>
      <c r="T203" s="251"/>
      <c r="U203" s="251"/>
      <c r="V203" s="251"/>
      <c r="W203" s="251"/>
      <c r="X203" s="251"/>
      <c r="Y203" s="251"/>
      <c r="Z203" s="251"/>
      <c r="AA203" s="251"/>
      <c r="AB203" s="252">
        <f t="shared" si="13"/>
        <v>0</v>
      </c>
      <c r="AC203" s="252">
        <f>ROUND(AB203*事業まとめ!$Q$6,2)</f>
        <v>0</v>
      </c>
      <c r="AD203" s="253"/>
      <c r="AE203" s="253"/>
      <c r="AF203" s="253"/>
      <c r="AG203" s="253"/>
      <c r="AH203" s="253"/>
      <c r="AI203" s="253"/>
      <c r="AJ203" s="253"/>
      <c r="AK203" s="252">
        <f t="shared" si="14"/>
        <v>0</v>
      </c>
      <c r="AL203" s="252">
        <f>ROUND(AK203*事業まとめ!$Q$6,2)</f>
        <v>0</v>
      </c>
      <c r="AM203" s="254">
        <f t="shared" si="12"/>
        <v>0</v>
      </c>
      <c r="AN203" s="254">
        <f t="shared" si="12"/>
        <v>0</v>
      </c>
      <c r="AO203" s="259"/>
      <c r="AP203" s="260">
        <f t="shared" si="15"/>
        <v>0</v>
      </c>
      <c r="AQ203" s="259"/>
      <c r="AR203" s="257"/>
      <c r="AS203" s="257"/>
      <c r="AT203" s="257"/>
      <c r="AU203" s="257"/>
      <c r="AV203" s="257"/>
      <c r="AW203" s="257"/>
    </row>
    <row r="204" spans="2:49" s="265" customFormat="1" x14ac:dyDescent="0.4">
      <c r="B204" s="251"/>
      <c r="C204" s="251"/>
      <c r="D204" s="251"/>
      <c r="E204" s="251"/>
      <c r="F204" s="251"/>
      <c r="G204" s="251"/>
      <c r="H204" s="251"/>
      <c r="I204" s="251"/>
      <c r="J204" s="251"/>
      <c r="K204" s="251"/>
      <c r="L204" s="251"/>
      <c r="M204" s="251"/>
      <c r="N204" s="251"/>
      <c r="O204" s="251"/>
      <c r="P204" s="251"/>
      <c r="Q204" s="251"/>
      <c r="R204" s="251"/>
      <c r="S204" s="251"/>
      <c r="T204" s="251"/>
      <c r="U204" s="251"/>
      <c r="V204" s="251"/>
      <c r="W204" s="251"/>
      <c r="X204" s="251"/>
      <c r="Y204" s="251"/>
      <c r="Z204" s="251"/>
      <c r="AA204" s="251"/>
      <c r="AB204" s="252">
        <f t="shared" si="13"/>
        <v>0</v>
      </c>
      <c r="AC204" s="252">
        <f>ROUND(AB204*事業まとめ!$Q$6,2)</f>
        <v>0</v>
      </c>
      <c r="AD204" s="253"/>
      <c r="AE204" s="253"/>
      <c r="AF204" s="253"/>
      <c r="AG204" s="253"/>
      <c r="AH204" s="253"/>
      <c r="AI204" s="253"/>
      <c r="AJ204" s="253"/>
      <c r="AK204" s="252">
        <f t="shared" si="14"/>
        <v>0</v>
      </c>
      <c r="AL204" s="252">
        <f>ROUND(AK204*事業まとめ!$Q$6,2)</f>
        <v>0</v>
      </c>
      <c r="AM204" s="254">
        <f t="shared" si="12"/>
        <v>0</v>
      </c>
      <c r="AN204" s="254">
        <f t="shared" si="12"/>
        <v>0</v>
      </c>
      <c r="AO204" s="259"/>
      <c r="AP204" s="260">
        <f t="shared" si="15"/>
        <v>0</v>
      </c>
      <c r="AQ204" s="259"/>
      <c r="AR204" s="257"/>
      <c r="AS204" s="257"/>
      <c r="AT204" s="257"/>
      <c r="AU204" s="257"/>
      <c r="AV204" s="257"/>
      <c r="AW204" s="257"/>
    </row>
    <row r="205" spans="2:49" s="265" customFormat="1" x14ac:dyDescent="0.4">
      <c r="B205" s="251"/>
      <c r="C205" s="251"/>
      <c r="D205" s="251"/>
      <c r="E205" s="251"/>
      <c r="F205" s="251"/>
      <c r="G205" s="251"/>
      <c r="H205" s="251"/>
      <c r="I205" s="251"/>
      <c r="J205" s="251"/>
      <c r="K205" s="251"/>
      <c r="L205" s="251"/>
      <c r="M205" s="251"/>
      <c r="N205" s="251"/>
      <c r="O205" s="251"/>
      <c r="P205" s="251"/>
      <c r="Q205" s="251"/>
      <c r="R205" s="251"/>
      <c r="S205" s="251"/>
      <c r="T205" s="251"/>
      <c r="U205" s="251"/>
      <c r="V205" s="251"/>
      <c r="W205" s="251"/>
      <c r="X205" s="251"/>
      <c r="Y205" s="251"/>
      <c r="Z205" s="251"/>
      <c r="AA205" s="251"/>
      <c r="AB205" s="252">
        <f t="shared" si="13"/>
        <v>0</v>
      </c>
      <c r="AC205" s="252">
        <f>ROUND(AB205*事業まとめ!$Q$6,2)</f>
        <v>0</v>
      </c>
      <c r="AD205" s="253"/>
      <c r="AE205" s="253"/>
      <c r="AF205" s="253"/>
      <c r="AG205" s="253"/>
      <c r="AH205" s="253"/>
      <c r="AI205" s="253"/>
      <c r="AJ205" s="253"/>
      <c r="AK205" s="252">
        <f t="shared" si="14"/>
        <v>0</v>
      </c>
      <c r="AL205" s="252">
        <f>ROUND(AK205*事業まとめ!$Q$6,2)</f>
        <v>0</v>
      </c>
      <c r="AM205" s="254">
        <f t="shared" si="12"/>
        <v>0</v>
      </c>
      <c r="AN205" s="254">
        <f t="shared" si="12"/>
        <v>0</v>
      </c>
      <c r="AO205" s="259"/>
      <c r="AP205" s="260">
        <f t="shared" si="15"/>
        <v>0</v>
      </c>
      <c r="AQ205" s="259"/>
      <c r="AR205" s="257"/>
      <c r="AS205" s="257"/>
      <c r="AT205" s="257"/>
      <c r="AU205" s="257"/>
      <c r="AV205" s="257"/>
      <c r="AW205" s="257"/>
    </row>
    <row r="206" spans="2:49" s="265" customFormat="1" x14ac:dyDescent="0.4">
      <c r="B206" s="251"/>
      <c r="C206" s="251"/>
      <c r="D206" s="251"/>
      <c r="E206" s="251"/>
      <c r="F206" s="251"/>
      <c r="G206" s="251"/>
      <c r="H206" s="251"/>
      <c r="I206" s="251"/>
      <c r="J206" s="251"/>
      <c r="K206" s="251"/>
      <c r="L206" s="251"/>
      <c r="M206" s="251"/>
      <c r="N206" s="251"/>
      <c r="O206" s="251"/>
      <c r="P206" s="251"/>
      <c r="Q206" s="251"/>
      <c r="R206" s="251"/>
      <c r="S206" s="251"/>
      <c r="T206" s="251"/>
      <c r="U206" s="251"/>
      <c r="V206" s="251"/>
      <c r="W206" s="251"/>
      <c r="X206" s="251"/>
      <c r="Y206" s="251"/>
      <c r="Z206" s="251"/>
      <c r="AA206" s="251"/>
      <c r="AB206" s="252">
        <f t="shared" si="13"/>
        <v>0</v>
      </c>
      <c r="AC206" s="252">
        <f>ROUND(AB206*事業まとめ!$Q$6,2)</f>
        <v>0</v>
      </c>
      <c r="AD206" s="253"/>
      <c r="AE206" s="253"/>
      <c r="AF206" s="253"/>
      <c r="AG206" s="253"/>
      <c r="AH206" s="253"/>
      <c r="AI206" s="253"/>
      <c r="AJ206" s="253"/>
      <c r="AK206" s="252">
        <f t="shared" si="14"/>
        <v>0</v>
      </c>
      <c r="AL206" s="252">
        <f>ROUND(AK206*事業まとめ!$Q$6,2)</f>
        <v>0</v>
      </c>
      <c r="AM206" s="254">
        <f t="shared" si="12"/>
        <v>0</v>
      </c>
      <c r="AN206" s="254">
        <f t="shared" si="12"/>
        <v>0</v>
      </c>
      <c r="AO206" s="259"/>
      <c r="AP206" s="260">
        <f t="shared" si="15"/>
        <v>0</v>
      </c>
      <c r="AQ206" s="259"/>
      <c r="AR206" s="257"/>
      <c r="AS206" s="257"/>
      <c r="AT206" s="257"/>
      <c r="AU206" s="257"/>
      <c r="AV206" s="257"/>
      <c r="AW206" s="257"/>
    </row>
    <row r="207" spans="2:49" s="265" customFormat="1" x14ac:dyDescent="0.4">
      <c r="B207" s="251"/>
      <c r="C207" s="251"/>
      <c r="D207" s="251"/>
      <c r="E207" s="251"/>
      <c r="F207" s="251"/>
      <c r="G207" s="251"/>
      <c r="H207" s="251"/>
      <c r="I207" s="251"/>
      <c r="J207" s="251"/>
      <c r="K207" s="251"/>
      <c r="L207" s="251"/>
      <c r="M207" s="251"/>
      <c r="N207" s="251"/>
      <c r="O207" s="251"/>
      <c r="P207" s="251"/>
      <c r="Q207" s="251"/>
      <c r="R207" s="251"/>
      <c r="S207" s="251"/>
      <c r="T207" s="251"/>
      <c r="U207" s="251"/>
      <c r="V207" s="251"/>
      <c r="W207" s="251"/>
      <c r="X207" s="251"/>
      <c r="Y207" s="251"/>
      <c r="Z207" s="251"/>
      <c r="AA207" s="251"/>
      <c r="AB207" s="252">
        <f t="shared" si="13"/>
        <v>0</v>
      </c>
      <c r="AC207" s="252">
        <f>ROUND(AB207*事業まとめ!$Q$6,2)</f>
        <v>0</v>
      </c>
      <c r="AD207" s="253"/>
      <c r="AE207" s="253"/>
      <c r="AF207" s="253"/>
      <c r="AG207" s="253"/>
      <c r="AH207" s="253"/>
      <c r="AI207" s="253"/>
      <c r="AJ207" s="253"/>
      <c r="AK207" s="252">
        <f t="shared" si="14"/>
        <v>0</v>
      </c>
      <c r="AL207" s="252">
        <f>ROUND(AK207*事業まとめ!$Q$6,2)</f>
        <v>0</v>
      </c>
      <c r="AM207" s="254">
        <f t="shared" si="12"/>
        <v>0</v>
      </c>
      <c r="AN207" s="254">
        <f t="shared" si="12"/>
        <v>0</v>
      </c>
      <c r="AO207" s="259"/>
      <c r="AP207" s="260">
        <f t="shared" si="15"/>
        <v>0</v>
      </c>
      <c r="AQ207" s="259"/>
      <c r="AR207" s="257"/>
      <c r="AS207" s="257"/>
      <c r="AT207" s="257"/>
      <c r="AU207" s="257"/>
      <c r="AV207" s="257"/>
      <c r="AW207" s="257"/>
    </row>
    <row r="208" spans="2:49" s="265" customFormat="1" x14ac:dyDescent="0.4">
      <c r="B208" s="251"/>
      <c r="C208" s="251"/>
      <c r="D208" s="251"/>
      <c r="E208" s="251"/>
      <c r="F208" s="251"/>
      <c r="G208" s="251"/>
      <c r="H208" s="251"/>
      <c r="I208" s="251"/>
      <c r="J208" s="251"/>
      <c r="K208" s="251"/>
      <c r="L208" s="251"/>
      <c r="M208" s="251"/>
      <c r="N208" s="251"/>
      <c r="O208" s="251"/>
      <c r="P208" s="251"/>
      <c r="Q208" s="251"/>
      <c r="R208" s="251"/>
      <c r="S208" s="251"/>
      <c r="T208" s="251"/>
      <c r="U208" s="251"/>
      <c r="V208" s="251"/>
      <c r="W208" s="251"/>
      <c r="X208" s="251"/>
      <c r="Y208" s="251"/>
      <c r="Z208" s="251"/>
      <c r="AA208" s="251"/>
      <c r="AB208" s="252">
        <f t="shared" si="13"/>
        <v>0</v>
      </c>
      <c r="AC208" s="252">
        <f>ROUND(AB208*事業まとめ!$Q$6,2)</f>
        <v>0</v>
      </c>
      <c r="AD208" s="253"/>
      <c r="AE208" s="253"/>
      <c r="AF208" s="253"/>
      <c r="AG208" s="253"/>
      <c r="AH208" s="253"/>
      <c r="AI208" s="253"/>
      <c r="AJ208" s="253"/>
      <c r="AK208" s="252">
        <f t="shared" si="14"/>
        <v>0</v>
      </c>
      <c r="AL208" s="252">
        <f>ROUND(AK208*事業まとめ!$Q$6,2)</f>
        <v>0</v>
      </c>
      <c r="AM208" s="254">
        <f t="shared" si="12"/>
        <v>0</v>
      </c>
      <c r="AN208" s="254">
        <f t="shared" si="12"/>
        <v>0</v>
      </c>
      <c r="AO208" s="259"/>
      <c r="AP208" s="260">
        <f t="shared" si="15"/>
        <v>0</v>
      </c>
      <c r="AQ208" s="259"/>
      <c r="AR208" s="257"/>
      <c r="AS208" s="257"/>
      <c r="AT208" s="257"/>
      <c r="AU208" s="257"/>
      <c r="AV208" s="257"/>
      <c r="AW208" s="257"/>
    </row>
    <row r="209" spans="2:49" s="265" customFormat="1" x14ac:dyDescent="0.4">
      <c r="B209" s="251"/>
      <c r="C209" s="251"/>
      <c r="D209" s="251"/>
      <c r="E209" s="251"/>
      <c r="F209" s="251"/>
      <c r="G209" s="251"/>
      <c r="H209" s="251"/>
      <c r="I209" s="251"/>
      <c r="J209" s="251"/>
      <c r="K209" s="251"/>
      <c r="L209" s="251"/>
      <c r="M209" s="251"/>
      <c r="N209" s="251"/>
      <c r="O209" s="251"/>
      <c r="P209" s="251"/>
      <c r="Q209" s="251"/>
      <c r="R209" s="251"/>
      <c r="S209" s="251"/>
      <c r="T209" s="251"/>
      <c r="U209" s="251"/>
      <c r="V209" s="251"/>
      <c r="W209" s="251"/>
      <c r="X209" s="251"/>
      <c r="Y209" s="251"/>
      <c r="Z209" s="251"/>
      <c r="AA209" s="251"/>
      <c r="AB209" s="252">
        <f t="shared" si="13"/>
        <v>0</v>
      </c>
      <c r="AC209" s="252">
        <f>ROUND(AB209*事業まとめ!$Q$6,2)</f>
        <v>0</v>
      </c>
      <c r="AD209" s="253"/>
      <c r="AE209" s="253"/>
      <c r="AF209" s="253"/>
      <c r="AG209" s="253"/>
      <c r="AH209" s="253"/>
      <c r="AI209" s="253"/>
      <c r="AJ209" s="253"/>
      <c r="AK209" s="252">
        <f t="shared" si="14"/>
        <v>0</v>
      </c>
      <c r="AL209" s="252">
        <f>ROUND(AK209*事業まとめ!$Q$6,2)</f>
        <v>0</v>
      </c>
      <c r="AM209" s="254">
        <f t="shared" si="12"/>
        <v>0</v>
      </c>
      <c r="AN209" s="254">
        <f t="shared" si="12"/>
        <v>0</v>
      </c>
      <c r="AO209" s="259"/>
      <c r="AP209" s="260">
        <f t="shared" si="15"/>
        <v>0</v>
      </c>
      <c r="AQ209" s="259"/>
      <c r="AR209" s="257"/>
      <c r="AS209" s="257"/>
      <c r="AT209" s="257"/>
      <c r="AU209" s="257"/>
      <c r="AV209" s="257"/>
      <c r="AW209" s="257"/>
    </row>
    <row r="210" spans="2:49" s="265" customFormat="1" x14ac:dyDescent="0.4">
      <c r="B210" s="251"/>
      <c r="C210" s="251"/>
      <c r="D210" s="251"/>
      <c r="E210" s="251"/>
      <c r="F210" s="251"/>
      <c r="G210" s="251"/>
      <c r="H210" s="251"/>
      <c r="I210" s="251"/>
      <c r="J210" s="251"/>
      <c r="K210" s="251"/>
      <c r="L210" s="251"/>
      <c r="M210" s="251"/>
      <c r="N210" s="251"/>
      <c r="O210" s="251"/>
      <c r="P210" s="251"/>
      <c r="Q210" s="251"/>
      <c r="R210" s="251"/>
      <c r="S210" s="251"/>
      <c r="T210" s="251"/>
      <c r="U210" s="251"/>
      <c r="V210" s="251"/>
      <c r="W210" s="251"/>
      <c r="X210" s="251"/>
      <c r="Y210" s="251"/>
      <c r="Z210" s="251"/>
      <c r="AA210" s="251"/>
      <c r="AB210" s="252">
        <f t="shared" si="13"/>
        <v>0</v>
      </c>
      <c r="AC210" s="252">
        <f>ROUND(AB210*事業まとめ!$Q$6,2)</f>
        <v>0</v>
      </c>
      <c r="AD210" s="253"/>
      <c r="AE210" s="253"/>
      <c r="AF210" s="253"/>
      <c r="AG210" s="253"/>
      <c r="AH210" s="253"/>
      <c r="AI210" s="253"/>
      <c r="AJ210" s="253"/>
      <c r="AK210" s="252">
        <f t="shared" si="14"/>
        <v>0</v>
      </c>
      <c r="AL210" s="252">
        <f>ROUND(AK210*事業まとめ!$Q$6,2)</f>
        <v>0</v>
      </c>
      <c r="AM210" s="254">
        <f t="shared" si="12"/>
        <v>0</v>
      </c>
      <c r="AN210" s="254">
        <f t="shared" si="12"/>
        <v>0</v>
      </c>
      <c r="AO210" s="259"/>
      <c r="AP210" s="260">
        <f t="shared" si="15"/>
        <v>0</v>
      </c>
      <c r="AQ210" s="259"/>
      <c r="AR210" s="257"/>
      <c r="AS210" s="257"/>
      <c r="AT210" s="257"/>
      <c r="AU210" s="257"/>
      <c r="AV210" s="257"/>
      <c r="AW210" s="257"/>
    </row>
    <row r="211" spans="2:49" s="265" customFormat="1" x14ac:dyDescent="0.4">
      <c r="B211" s="251"/>
      <c r="C211" s="251"/>
      <c r="D211" s="251"/>
      <c r="E211" s="251"/>
      <c r="F211" s="251"/>
      <c r="G211" s="251"/>
      <c r="H211" s="251"/>
      <c r="I211" s="251"/>
      <c r="J211" s="251"/>
      <c r="K211" s="251"/>
      <c r="L211" s="251"/>
      <c r="M211" s="251"/>
      <c r="N211" s="251"/>
      <c r="O211" s="251"/>
      <c r="P211" s="251"/>
      <c r="Q211" s="251"/>
      <c r="R211" s="251"/>
      <c r="S211" s="251"/>
      <c r="T211" s="251"/>
      <c r="U211" s="251"/>
      <c r="V211" s="251"/>
      <c r="W211" s="251"/>
      <c r="X211" s="251"/>
      <c r="Y211" s="251"/>
      <c r="Z211" s="251"/>
      <c r="AA211" s="251"/>
      <c r="AB211" s="252">
        <f t="shared" si="13"/>
        <v>0</v>
      </c>
      <c r="AC211" s="252">
        <f>ROUND(AB211*事業まとめ!$Q$6,2)</f>
        <v>0</v>
      </c>
      <c r="AD211" s="253"/>
      <c r="AE211" s="253"/>
      <c r="AF211" s="253"/>
      <c r="AG211" s="253"/>
      <c r="AH211" s="253"/>
      <c r="AI211" s="253"/>
      <c r="AJ211" s="253"/>
      <c r="AK211" s="252">
        <f t="shared" si="14"/>
        <v>0</v>
      </c>
      <c r="AL211" s="252">
        <f>ROUND(AK211*事業まとめ!$Q$6,2)</f>
        <v>0</v>
      </c>
      <c r="AM211" s="254">
        <f t="shared" si="12"/>
        <v>0</v>
      </c>
      <c r="AN211" s="254">
        <f t="shared" si="12"/>
        <v>0</v>
      </c>
      <c r="AO211" s="259"/>
      <c r="AP211" s="260">
        <f t="shared" si="15"/>
        <v>0</v>
      </c>
      <c r="AQ211" s="259"/>
      <c r="AR211" s="257"/>
      <c r="AS211" s="257"/>
      <c r="AT211" s="257"/>
      <c r="AU211" s="257"/>
      <c r="AV211" s="257"/>
      <c r="AW211" s="257"/>
    </row>
    <row r="212" spans="2:49" s="265" customFormat="1" x14ac:dyDescent="0.4">
      <c r="B212" s="251"/>
      <c r="C212" s="251"/>
      <c r="D212" s="251"/>
      <c r="E212" s="251"/>
      <c r="F212" s="251"/>
      <c r="G212" s="251"/>
      <c r="H212" s="251"/>
      <c r="I212" s="251"/>
      <c r="J212" s="251"/>
      <c r="K212" s="251"/>
      <c r="L212" s="251"/>
      <c r="M212" s="251"/>
      <c r="N212" s="251"/>
      <c r="O212" s="251"/>
      <c r="P212" s="251"/>
      <c r="Q212" s="251"/>
      <c r="R212" s="251"/>
      <c r="S212" s="251"/>
      <c r="T212" s="251"/>
      <c r="U212" s="251"/>
      <c r="V212" s="251"/>
      <c r="W212" s="251"/>
      <c r="X212" s="251"/>
      <c r="Y212" s="251"/>
      <c r="Z212" s="251"/>
      <c r="AA212" s="251"/>
      <c r="AB212" s="252">
        <f t="shared" si="13"/>
        <v>0</v>
      </c>
      <c r="AC212" s="252">
        <f>ROUND(AB212*事業まとめ!$Q$6,2)</f>
        <v>0</v>
      </c>
      <c r="AD212" s="253"/>
      <c r="AE212" s="253"/>
      <c r="AF212" s="253"/>
      <c r="AG212" s="253"/>
      <c r="AH212" s="253"/>
      <c r="AI212" s="253"/>
      <c r="AJ212" s="253"/>
      <c r="AK212" s="252">
        <f t="shared" si="14"/>
        <v>0</v>
      </c>
      <c r="AL212" s="252">
        <f>ROUND(AK212*事業まとめ!$Q$6,2)</f>
        <v>0</v>
      </c>
      <c r="AM212" s="254">
        <f t="shared" si="12"/>
        <v>0</v>
      </c>
      <c r="AN212" s="254">
        <f t="shared" si="12"/>
        <v>0</v>
      </c>
      <c r="AO212" s="259"/>
      <c r="AP212" s="260">
        <f t="shared" si="15"/>
        <v>0</v>
      </c>
      <c r="AQ212" s="259"/>
      <c r="AR212" s="257"/>
      <c r="AS212" s="257"/>
      <c r="AT212" s="257"/>
      <c r="AU212" s="257"/>
      <c r="AV212" s="257"/>
      <c r="AW212" s="257"/>
    </row>
    <row r="213" spans="2:49" s="265" customFormat="1" x14ac:dyDescent="0.4">
      <c r="B213" s="251"/>
      <c r="C213" s="251"/>
      <c r="D213" s="251"/>
      <c r="E213" s="251"/>
      <c r="F213" s="251"/>
      <c r="G213" s="251"/>
      <c r="H213" s="251"/>
      <c r="I213" s="251"/>
      <c r="J213" s="251"/>
      <c r="K213" s="251"/>
      <c r="L213" s="251"/>
      <c r="M213" s="251"/>
      <c r="N213" s="251"/>
      <c r="O213" s="251"/>
      <c r="P213" s="251"/>
      <c r="Q213" s="251"/>
      <c r="R213" s="251"/>
      <c r="S213" s="251"/>
      <c r="T213" s="251"/>
      <c r="U213" s="251"/>
      <c r="V213" s="251"/>
      <c r="W213" s="251"/>
      <c r="X213" s="251"/>
      <c r="Y213" s="251"/>
      <c r="Z213" s="251"/>
      <c r="AA213" s="251"/>
      <c r="AB213" s="252">
        <f t="shared" si="13"/>
        <v>0</v>
      </c>
      <c r="AC213" s="252">
        <f>ROUND(AB213*事業まとめ!$Q$6,2)</f>
        <v>0</v>
      </c>
      <c r="AD213" s="253"/>
      <c r="AE213" s="253"/>
      <c r="AF213" s="253"/>
      <c r="AG213" s="253"/>
      <c r="AH213" s="253"/>
      <c r="AI213" s="253"/>
      <c r="AJ213" s="253"/>
      <c r="AK213" s="252">
        <f t="shared" si="14"/>
        <v>0</v>
      </c>
      <c r="AL213" s="252">
        <f>ROUND(AK213*事業まとめ!$Q$6,2)</f>
        <v>0</v>
      </c>
      <c r="AM213" s="254">
        <f t="shared" si="12"/>
        <v>0</v>
      </c>
      <c r="AN213" s="254">
        <f t="shared" si="12"/>
        <v>0</v>
      </c>
      <c r="AO213" s="259"/>
      <c r="AP213" s="260">
        <f t="shared" si="15"/>
        <v>0</v>
      </c>
      <c r="AQ213" s="259"/>
      <c r="AR213" s="257"/>
      <c r="AS213" s="257"/>
      <c r="AT213" s="257"/>
      <c r="AU213" s="257"/>
      <c r="AV213" s="257"/>
      <c r="AW213" s="257"/>
    </row>
    <row r="214" spans="2:49" s="265" customFormat="1" x14ac:dyDescent="0.4">
      <c r="B214" s="251"/>
      <c r="C214" s="251"/>
      <c r="D214" s="251"/>
      <c r="E214" s="251"/>
      <c r="F214" s="251"/>
      <c r="G214" s="251"/>
      <c r="H214" s="251"/>
      <c r="I214" s="251"/>
      <c r="J214" s="251"/>
      <c r="K214" s="251"/>
      <c r="L214" s="251"/>
      <c r="M214" s="251"/>
      <c r="N214" s="251"/>
      <c r="O214" s="251"/>
      <c r="P214" s="251"/>
      <c r="Q214" s="251"/>
      <c r="R214" s="251"/>
      <c r="S214" s="251"/>
      <c r="T214" s="251"/>
      <c r="U214" s="251"/>
      <c r="V214" s="251"/>
      <c r="W214" s="251"/>
      <c r="X214" s="251"/>
      <c r="Y214" s="251"/>
      <c r="Z214" s="251"/>
      <c r="AA214" s="251"/>
      <c r="AB214" s="252">
        <f t="shared" si="13"/>
        <v>0</v>
      </c>
      <c r="AC214" s="252">
        <f>ROUND(AB214*事業まとめ!$Q$6,2)</f>
        <v>0</v>
      </c>
      <c r="AD214" s="253"/>
      <c r="AE214" s="253"/>
      <c r="AF214" s="253"/>
      <c r="AG214" s="253"/>
      <c r="AH214" s="253"/>
      <c r="AI214" s="253"/>
      <c r="AJ214" s="253"/>
      <c r="AK214" s="252">
        <f t="shared" si="14"/>
        <v>0</v>
      </c>
      <c r="AL214" s="252">
        <f>ROUND(AK214*事業まとめ!$Q$6,2)</f>
        <v>0</v>
      </c>
      <c r="AM214" s="254">
        <f t="shared" si="12"/>
        <v>0</v>
      </c>
      <c r="AN214" s="254">
        <f t="shared" si="12"/>
        <v>0</v>
      </c>
      <c r="AO214" s="259"/>
      <c r="AP214" s="260">
        <f t="shared" si="15"/>
        <v>0</v>
      </c>
      <c r="AQ214" s="259"/>
      <c r="AR214" s="257"/>
      <c r="AS214" s="257"/>
      <c r="AT214" s="257"/>
      <c r="AU214" s="257"/>
      <c r="AV214" s="257"/>
      <c r="AW214" s="257"/>
    </row>
    <row r="215" spans="2:49" s="265" customFormat="1" x14ac:dyDescent="0.4">
      <c r="B215" s="251"/>
      <c r="C215" s="251"/>
      <c r="D215" s="251"/>
      <c r="E215" s="251"/>
      <c r="F215" s="251"/>
      <c r="G215" s="251"/>
      <c r="H215" s="251"/>
      <c r="I215" s="251"/>
      <c r="J215" s="251"/>
      <c r="K215" s="251"/>
      <c r="L215" s="251"/>
      <c r="M215" s="251"/>
      <c r="N215" s="251"/>
      <c r="O215" s="251"/>
      <c r="P215" s="251"/>
      <c r="Q215" s="251"/>
      <c r="R215" s="251"/>
      <c r="S215" s="251"/>
      <c r="T215" s="251"/>
      <c r="U215" s="251"/>
      <c r="V215" s="251"/>
      <c r="W215" s="251"/>
      <c r="X215" s="251"/>
      <c r="Y215" s="251"/>
      <c r="Z215" s="251"/>
      <c r="AA215" s="251"/>
      <c r="AB215" s="252">
        <f t="shared" si="13"/>
        <v>0</v>
      </c>
      <c r="AC215" s="252">
        <f>ROUND(AB215*事業まとめ!$Q$6,2)</f>
        <v>0</v>
      </c>
      <c r="AD215" s="253"/>
      <c r="AE215" s="253"/>
      <c r="AF215" s="253"/>
      <c r="AG215" s="253"/>
      <c r="AH215" s="253"/>
      <c r="AI215" s="253"/>
      <c r="AJ215" s="253"/>
      <c r="AK215" s="252">
        <f t="shared" si="14"/>
        <v>0</v>
      </c>
      <c r="AL215" s="252">
        <f>ROUND(AK215*事業まとめ!$Q$6,2)</f>
        <v>0</v>
      </c>
      <c r="AM215" s="254">
        <f t="shared" ref="AM215:AN278" si="16">AB215-AK215</f>
        <v>0</v>
      </c>
      <c r="AN215" s="254">
        <f t="shared" si="16"/>
        <v>0</v>
      </c>
      <c r="AO215" s="259"/>
      <c r="AP215" s="260">
        <f t="shared" si="15"/>
        <v>0</v>
      </c>
      <c r="AQ215" s="259"/>
      <c r="AR215" s="257"/>
      <c r="AS215" s="257"/>
      <c r="AT215" s="257"/>
      <c r="AU215" s="257"/>
      <c r="AV215" s="257"/>
      <c r="AW215" s="257"/>
    </row>
    <row r="216" spans="2:49" s="265" customFormat="1" x14ac:dyDescent="0.4">
      <c r="B216" s="251"/>
      <c r="C216" s="251"/>
      <c r="D216" s="251"/>
      <c r="E216" s="251"/>
      <c r="F216" s="251"/>
      <c r="G216" s="251"/>
      <c r="H216" s="251"/>
      <c r="I216" s="251"/>
      <c r="J216" s="251"/>
      <c r="K216" s="251"/>
      <c r="L216" s="251"/>
      <c r="M216" s="251"/>
      <c r="N216" s="251"/>
      <c r="O216" s="251"/>
      <c r="P216" s="251"/>
      <c r="Q216" s="251"/>
      <c r="R216" s="251"/>
      <c r="S216" s="251"/>
      <c r="T216" s="251"/>
      <c r="U216" s="251"/>
      <c r="V216" s="251"/>
      <c r="W216" s="251"/>
      <c r="X216" s="251"/>
      <c r="Y216" s="251"/>
      <c r="Z216" s="251"/>
      <c r="AA216" s="251"/>
      <c r="AB216" s="252">
        <f t="shared" si="13"/>
        <v>0</v>
      </c>
      <c r="AC216" s="252">
        <f>ROUND(AB216*事業まとめ!$Q$6,2)</f>
        <v>0</v>
      </c>
      <c r="AD216" s="253"/>
      <c r="AE216" s="253"/>
      <c r="AF216" s="253"/>
      <c r="AG216" s="253"/>
      <c r="AH216" s="253"/>
      <c r="AI216" s="253"/>
      <c r="AJ216" s="253"/>
      <c r="AK216" s="252">
        <f t="shared" si="14"/>
        <v>0</v>
      </c>
      <c r="AL216" s="252">
        <f>ROUND(AK216*事業まとめ!$Q$6,2)</f>
        <v>0</v>
      </c>
      <c r="AM216" s="254">
        <f t="shared" si="16"/>
        <v>0</v>
      </c>
      <c r="AN216" s="254">
        <f t="shared" si="16"/>
        <v>0</v>
      </c>
      <c r="AO216" s="259"/>
      <c r="AP216" s="260">
        <f t="shared" si="15"/>
        <v>0</v>
      </c>
      <c r="AQ216" s="259"/>
      <c r="AR216" s="257"/>
      <c r="AS216" s="257"/>
      <c r="AT216" s="257"/>
      <c r="AU216" s="257"/>
      <c r="AV216" s="257"/>
      <c r="AW216" s="257"/>
    </row>
    <row r="217" spans="2:49" s="265" customFormat="1" x14ac:dyDescent="0.4">
      <c r="B217" s="251"/>
      <c r="C217" s="251"/>
      <c r="D217" s="251"/>
      <c r="E217" s="251"/>
      <c r="F217" s="251"/>
      <c r="G217" s="251"/>
      <c r="H217" s="251"/>
      <c r="I217" s="251"/>
      <c r="J217" s="251"/>
      <c r="K217" s="251"/>
      <c r="L217" s="251"/>
      <c r="M217" s="251"/>
      <c r="N217" s="251"/>
      <c r="O217" s="251"/>
      <c r="P217" s="251"/>
      <c r="Q217" s="251"/>
      <c r="R217" s="251"/>
      <c r="S217" s="251"/>
      <c r="T217" s="251"/>
      <c r="U217" s="251"/>
      <c r="V217" s="251"/>
      <c r="W217" s="251"/>
      <c r="X217" s="251"/>
      <c r="Y217" s="251"/>
      <c r="Z217" s="251"/>
      <c r="AA217" s="251"/>
      <c r="AB217" s="252">
        <f t="shared" si="13"/>
        <v>0</v>
      </c>
      <c r="AC217" s="252">
        <f>ROUND(AB217*事業まとめ!$Q$6,2)</f>
        <v>0</v>
      </c>
      <c r="AD217" s="253"/>
      <c r="AE217" s="253"/>
      <c r="AF217" s="253"/>
      <c r="AG217" s="253"/>
      <c r="AH217" s="253"/>
      <c r="AI217" s="253"/>
      <c r="AJ217" s="253"/>
      <c r="AK217" s="252">
        <f t="shared" si="14"/>
        <v>0</v>
      </c>
      <c r="AL217" s="252">
        <f>ROUND(AK217*事業まとめ!$Q$6,2)</f>
        <v>0</v>
      </c>
      <c r="AM217" s="254">
        <f t="shared" si="16"/>
        <v>0</v>
      </c>
      <c r="AN217" s="254">
        <f t="shared" si="16"/>
        <v>0</v>
      </c>
      <c r="AO217" s="259"/>
      <c r="AP217" s="260">
        <f t="shared" si="15"/>
        <v>0</v>
      </c>
      <c r="AQ217" s="259"/>
      <c r="AR217" s="257"/>
      <c r="AS217" s="257"/>
      <c r="AT217" s="257"/>
      <c r="AU217" s="257"/>
      <c r="AV217" s="257"/>
      <c r="AW217" s="257"/>
    </row>
    <row r="218" spans="2:49" s="265" customFormat="1" x14ac:dyDescent="0.4">
      <c r="B218" s="251"/>
      <c r="C218" s="251"/>
      <c r="D218" s="251"/>
      <c r="E218" s="251"/>
      <c r="F218" s="251"/>
      <c r="G218" s="251"/>
      <c r="H218" s="251"/>
      <c r="I218" s="251"/>
      <c r="J218" s="251"/>
      <c r="K218" s="251"/>
      <c r="L218" s="251"/>
      <c r="M218" s="251"/>
      <c r="N218" s="251"/>
      <c r="O218" s="251"/>
      <c r="P218" s="251"/>
      <c r="Q218" s="251"/>
      <c r="R218" s="251"/>
      <c r="S218" s="251"/>
      <c r="T218" s="251"/>
      <c r="U218" s="251"/>
      <c r="V218" s="251"/>
      <c r="W218" s="251"/>
      <c r="X218" s="251"/>
      <c r="Y218" s="251"/>
      <c r="Z218" s="251"/>
      <c r="AA218" s="251"/>
      <c r="AB218" s="252">
        <f t="shared" si="13"/>
        <v>0</v>
      </c>
      <c r="AC218" s="252">
        <f>ROUND(AB218*事業まとめ!$Q$6,2)</f>
        <v>0</v>
      </c>
      <c r="AD218" s="253"/>
      <c r="AE218" s="253"/>
      <c r="AF218" s="253"/>
      <c r="AG218" s="253"/>
      <c r="AH218" s="253"/>
      <c r="AI218" s="253"/>
      <c r="AJ218" s="253"/>
      <c r="AK218" s="252">
        <f t="shared" si="14"/>
        <v>0</v>
      </c>
      <c r="AL218" s="252">
        <f>ROUND(AK218*事業まとめ!$Q$6,2)</f>
        <v>0</v>
      </c>
      <c r="AM218" s="254">
        <f t="shared" si="16"/>
        <v>0</v>
      </c>
      <c r="AN218" s="254">
        <f t="shared" si="16"/>
        <v>0</v>
      </c>
      <c r="AO218" s="259"/>
      <c r="AP218" s="260">
        <f t="shared" si="15"/>
        <v>0</v>
      </c>
      <c r="AQ218" s="259"/>
      <c r="AR218" s="257"/>
      <c r="AS218" s="257"/>
      <c r="AT218" s="257"/>
      <c r="AU218" s="257"/>
      <c r="AV218" s="257"/>
      <c r="AW218" s="257"/>
    </row>
    <row r="219" spans="2:49" s="265" customFormat="1" x14ac:dyDescent="0.4">
      <c r="B219" s="251"/>
      <c r="C219" s="251"/>
      <c r="D219" s="251"/>
      <c r="E219" s="251"/>
      <c r="F219" s="251"/>
      <c r="G219" s="251"/>
      <c r="H219" s="251"/>
      <c r="I219" s="251"/>
      <c r="J219" s="251"/>
      <c r="K219" s="251"/>
      <c r="L219" s="251"/>
      <c r="M219" s="251"/>
      <c r="N219" s="251"/>
      <c r="O219" s="251"/>
      <c r="P219" s="251"/>
      <c r="Q219" s="251"/>
      <c r="R219" s="251"/>
      <c r="S219" s="251"/>
      <c r="T219" s="251"/>
      <c r="U219" s="251"/>
      <c r="V219" s="251"/>
      <c r="W219" s="251"/>
      <c r="X219" s="251"/>
      <c r="Y219" s="251"/>
      <c r="Z219" s="251"/>
      <c r="AA219" s="251"/>
      <c r="AB219" s="252">
        <f t="shared" si="13"/>
        <v>0</v>
      </c>
      <c r="AC219" s="252">
        <f>ROUND(AB219*事業まとめ!$Q$6,2)</f>
        <v>0</v>
      </c>
      <c r="AD219" s="253"/>
      <c r="AE219" s="253"/>
      <c r="AF219" s="253"/>
      <c r="AG219" s="253"/>
      <c r="AH219" s="253"/>
      <c r="AI219" s="253"/>
      <c r="AJ219" s="253"/>
      <c r="AK219" s="252">
        <f t="shared" si="14"/>
        <v>0</v>
      </c>
      <c r="AL219" s="252">
        <f>ROUND(AK219*事業まとめ!$Q$6,2)</f>
        <v>0</v>
      </c>
      <c r="AM219" s="254">
        <f t="shared" si="16"/>
        <v>0</v>
      </c>
      <c r="AN219" s="254">
        <f t="shared" si="16"/>
        <v>0</v>
      </c>
      <c r="AO219" s="259"/>
      <c r="AP219" s="260">
        <f t="shared" si="15"/>
        <v>0</v>
      </c>
      <c r="AQ219" s="259"/>
      <c r="AR219" s="257"/>
      <c r="AS219" s="257"/>
      <c r="AT219" s="257"/>
      <c r="AU219" s="257"/>
      <c r="AV219" s="257"/>
      <c r="AW219" s="257"/>
    </row>
    <row r="220" spans="2:49" s="265" customFormat="1" x14ac:dyDescent="0.4">
      <c r="B220" s="251"/>
      <c r="C220" s="251"/>
      <c r="D220" s="251"/>
      <c r="E220" s="251"/>
      <c r="F220" s="251"/>
      <c r="G220" s="251"/>
      <c r="H220" s="251"/>
      <c r="I220" s="251"/>
      <c r="J220" s="251"/>
      <c r="K220" s="251"/>
      <c r="L220" s="251"/>
      <c r="M220" s="251"/>
      <c r="N220" s="251"/>
      <c r="O220" s="251"/>
      <c r="P220" s="251"/>
      <c r="Q220" s="251"/>
      <c r="R220" s="251"/>
      <c r="S220" s="251"/>
      <c r="T220" s="251"/>
      <c r="U220" s="251"/>
      <c r="V220" s="251"/>
      <c r="W220" s="251"/>
      <c r="X220" s="251"/>
      <c r="Y220" s="251"/>
      <c r="Z220" s="251"/>
      <c r="AA220" s="251"/>
      <c r="AB220" s="252">
        <f t="shared" si="13"/>
        <v>0</v>
      </c>
      <c r="AC220" s="252">
        <f>ROUND(AB220*事業まとめ!$Q$6,2)</f>
        <v>0</v>
      </c>
      <c r="AD220" s="253"/>
      <c r="AE220" s="253"/>
      <c r="AF220" s="253"/>
      <c r="AG220" s="253"/>
      <c r="AH220" s="253"/>
      <c r="AI220" s="253"/>
      <c r="AJ220" s="253"/>
      <c r="AK220" s="252">
        <f t="shared" si="14"/>
        <v>0</v>
      </c>
      <c r="AL220" s="252">
        <f>ROUND(AK220*事業まとめ!$Q$6,2)</f>
        <v>0</v>
      </c>
      <c r="AM220" s="254">
        <f t="shared" si="16"/>
        <v>0</v>
      </c>
      <c r="AN220" s="254">
        <f t="shared" si="16"/>
        <v>0</v>
      </c>
      <c r="AO220" s="259"/>
      <c r="AP220" s="260">
        <f t="shared" si="15"/>
        <v>0</v>
      </c>
      <c r="AQ220" s="259"/>
      <c r="AR220" s="257"/>
      <c r="AS220" s="257"/>
      <c r="AT220" s="257"/>
      <c r="AU220" s="257"/>
      <c r="AV220" s="257"/>
      <c r="AW220" s="257"/>
    </row>
    <row r="221" spans="2:49" s="265" customFormat="1" x14ac:dyDescent="0.4">
      <c r="B221" s="251"/>
      <c r="C221" s="251"/>
      <c r="D221" s="251"/>
      <c r="E221" s="251"/>
      <c r="F221" s="251"/>
      <c r="G221" s="251"/>
      <c r="H221" s="251"/>
      <c r="I221" s="251"/>
      <c r="J221" s="251"/>
      <c r="K221" s="251"/>
      <c r="L221" s="251"/>
      <c r="M221" s="251"/>
      <c r="N221" s="251"/>
      <c r="O221" s="251"/>
      <c r="P221" s="251"/>
      <c r="Q221" s="251"/>
      <c r="R221" s="251"/>
      <c r="S221" s="251"/>
      <c r="T221" s="251"/>
      <c r="U221" s="251"/>
      <c r="V221" s="251"/>
      <c r="W221" s="251"/>
      <c r="X221" s="251"/>
      <c r="Y221" s="251"/>
      <c r="Z221" s="251"/>
      <c r="AA221" s="251"/>
      <c r="AB221" s="252">
        <f t="shared" si="13"/>
        <v>0</v>
      </c>
      <c r="AC221" s="252">
        <f>ROUND(AB221*事業まとめ!$Q$6,2)</f>
        <v>0</v>
      </c>
      <c r="AD221" s="253"/>
      <c r="AE221" s="253"/>
      <c r="AF221" s="253"/>
      <c r="AG221" s="253"/>
      <c r="AH221" s="253"/>
      <c r="AI221" s="253"/>
      <c r="AJ221" s="253"/>
      <c r="AK221" s="252">
        <f t="shared" si="14"/>
        <v>0</v>
      </c>
      <c r="AL221" s="252">
        <f>ROUND(AK221*事業まとめ!$Q$6,2)</f>
        <v>0</v>
      </c>
      <c r="AM221" s="254">
        <f t="shared" si="16"/>
        <v>0</v>
      </c>
      <c r="AN221" s="254">
        <f t="shared" si="16"/>
        <v>0</v>
      </c>
      <c r="AO221" s="259"/>
      <c r="AP221" s="260">
        <f t="shared" si="15"/>
        <v>0</v>
      </c>
      <c r="AQ221" s="259"/>
      <c r="AR221" s="257"/>
      <c r="AS221" s="257"/>
      <c r="AT221" s="257"/>
      <c r="AU221" s="257"/>
      <c r="AV221" s="257"/>
      <c r="AW221" s="257"/>
    </row>
    <row r="222" spans="2:49" s="265" customFormat="1" x14ac:dyDescent="0.4">
      <c r="B222" s="251"/>
      <c r="C222" s="251"/>
      <c r="D222" s="251"/>
      <c r="E222" s="251"/>
      <c r="F222" s="251"/>
      <c r="G222" s="251"/>
      <c r="H222" s="251"/>
      <c r="I222" s="251"/>
      <c r="J222" s="251"/>
      <c r="K222" s="251"/>
      <c r="L222" s="251"/>
      <c r="M222" s="251"/>
      <c r="N222" s="251"/>
      <c r="O222" s="251"/>
      <c r="P222" s="251"/>
      <c r="Q222" s="251"/>
      <c r="R222" s="251"/>
      <c r="S222" s="251"/>
      <c r="T222" s="251"/>
      <c r="U222" s="251"/>
      <c r="V222" s="251"/>
      <c r="W222" s="251"/>
      <c r="X222" s="251"/>
      <c r="Y222" s="251"/>
      <c r="Z222" s="251"/>
      <c r="AA222" s="251"/>
      <c r="AB222" s="252">
        <f t="shared" si="13"/>
        <v>0</v>
      </c>
      <c r="AC222" s="252">
        <f>ROUND(AB222*事業まとめ!$Q$6,2)</f>
        <v>0</v>
      </c>
      <c r="AD222" s="253"/>
      <c r="AE222" s="253"/>
      <c r="AF222" s="253"/>
      <c r="AG222" s="253"/>
      <c r="AH222" s="253"/>
      <c r="AI222" s="253"/>
      <c r="AJ222" s="253"/>
      <c r="AK222" s="252">
        <f t="shared" si="14"/>
        <v>0</v>
      </c>
      <c r="AL222" s="252">
        <f>ROUND(AK222*事業まとめ!$Q$6,2)</f>
        <v>0</v>
      </c>
      <c r="AM222" s="254">
        <f t="shared" si="16"/>
        <v>0</v>
      </c>
      <c r="AN222" s="254">
        <f t="shared" si="16"/>
        <v>0</v>
      </c>
      <c r="AO222" s="259"/>
      <c r="AP222" s="260">
        <f t="shared" si="15"/>
        <v>0</v>
      </c>
      <c r="AQ222" s="259"/>
      <c r="AR222" s="257"/>
      <c r="AS222" s="257"/>
      <c r="AT222" s="257"/>
      <c r="AU222" s="257"/>
      <c r="AV222" s="257"/>
      <c r="AW222" s="257"/>
    </row>
    <row r="223" spans="2:49" s="265" customFormat="1" x14ac:dyDescent="0.4">
      <c r="B223" s="251"/>
      <c r="C223" s="251"/>
      <c r="D223" s="251"/>
      <c r="E223" s="251"/>
      <c r="F223" s="251"/>
      <c r="G223" s="251"/>
      <c r="H223" s="251"/>
      <c r="I223" s="251"/>
      <c r="J223" s="251"/>
      <c r="K223" s="251"/>
      <c r="L223" s="251"/>
      <c r="M223" s="251"/>
      <c r="N223" s="251"/>
      <c r="O223" s="251"/>
      <c r="P223" s="251"/>
      <c r="Q223" s="251"/>
      <c r="R223" s="251"/>
      <c r="S223" s="251"/>
      <c r="T223" s="251"/>
      <c r="U223" s="251"/>
      <c r="V223" s="251"/>
      <c r="W223" s="251"/>
      <c r="X223" s="251"/>
      <c r="Y223" s="251"/>
      <c r="Z223" s="251"/>
      <c r="AA223" s="251"/>
      <c r="AB223" s="252">
        <f t="shared" si="13"/>
        <v>0</v>
      </c>
      <c r="AC223" s="252">
        <f>ROUND(AB223*事業まとめ!$Q$6,2)</f>
        <v>0</v>
      </c>
      <c r="AD223" s="253"/>
      <c r="AE223" s="253"/>
      <c r="AF223" s="253"/>
      <c r="AG223" s="253"/>
      <c r="AH223" s="253"/>
      <c r="AI223" s="253"/>
      <c r="AJ223" s="253"/>
      <c r="AK223" s="252">
        <f t="shared" si="14"/>
        <v>0</v>
      </c>
      <c r="AL223" s="252">
        <f>ROUND(AK223*事業まとめ!$Q$6,2)</f>
        <v>0</v>
      </c>
      <c r="AM223" s="254">
        <f t="shared" si="16"/>
        <v>0</v>
      </c>
      <c r="AN223" s="254">
        <f t="shared" si="16"/>
        <v>0</v>
      </c>
      <c r="AO223" s="259"/>
      <c r="AP223" s="260">
        <f t="shared" si="15"/>
        <v>0</v>
      </c>
      <c r="AQ223" s="259"/>
      <c r="AR223" s="257"/>
      <c r="AS223" s="257"/>
      <c r="AT223" s="257"/>
      <c r="AU223" s="257"/>
      <c r="AV223" s="257"/>
      <c r="AW223" s="257"/>
    </row>
    <row r="224" spans="2:49" s="265" customFormat="1" x14ac:dyDescent="0.4">
      <c r="B224" s="251"/>
      <c r="C224" s="251"/>
      <c r="D224" s="251"/>
      <c r="E224" s="251"/>
      <c r="F224" s="251"/>
      <c r="G224" s="251"/>
      <c r="H224" s="251"/>
      <c r="I224" s="251"/>
      <c r="J224" s="251"/>
      <c r="K224" s="251"/>
      <c r="L224" s="251"/>
      <c r="M224" s="251"/>
      <c r="N224" s="251"/>
      <c r="O224" s="251"/>
      <c r="P224" s="251"/>
      <c r="Q224" s="251"/>
      <c r="R224" s="251"/>
      <c r="S224" s="251"/>
      <c r="T224" s="251"/>
      <c r="U224" s="251"/>
      <c r="V224" s="251"/>
      <c r="W224" s="251"/>
      <c r="X224" s="251"/>
      <c r="Y224" s="251"/>
      <c r="Z224" s="251"/>
      <c r="AA224" s="251"/>
      <c r="AB224" s="252">
        <f t="shared" si="13"/>
        <v>0</v>
      </c>
      <c r="AC224" s="252">
        <f>ROUND(AB224*事業まとめ!$Q$6,2)</f>
        <v>0</v>
      </c>
      <c r="AD224" s="253"/>
      <c r="AE224" s="253"/>
      <c r="AF224" s="253"/>
      <c r="AG224" s="253"/>
      <c r="AH224" s="253"/>
      <c r="AI224" s="253"/>
      <c r="AJ224" s="253"/>
      <c r="AK224" s="252">
        <f t="shared" si="14"/>
        <v>0</v>
      </c>
      <c r="AL224" s="252">
        <f>ROUND(AK224*事業まとめ!$Q$6,2)</f>
        <v>0</v>
      </c>
      <c r="AM224" s="254">
        <f t="shared" si="16"/>
        <v>0</v>
      </c>
      <c r="AN224" s="254">
        <f t="shared" si="16"/>
        <v>0</v>
      </c>
      <c r="AO224" s="259"/>
      <c r="AP224" s="260">
        <f t="shared" si="15"/>
        <v>0</v>
      </c>
      <c r="AQ224" s="259"/>
      <c r="AR224" s="257"/>
      <c r="AS224" s="257"/>
      <c r="AT224" s="257"/>
      <c r="AU224" s="257"/>
      <c r="AV224" s="257"/>
      <c r="AW224" s="257"/>
    </row>
    <row r="225" spans="2:49" s="265" customFormat="1" x14ac:dyDescent="0.4">
      <c r="B225" s="251"/>
      <c r="C225" s="251"/>
      <c r="D225" s="251"/>
      <c r="E225" s="251"/>
      <c r="F225" s="251"/>
      <c r="G225" s="251"/>
      <c r="H225" s="251"/>
      <c r="I225" s="251"/>
      <c r="J225" s="251"/>
      <c r="K225" s="251"/>
      <c r="L225" s="251"/>
      <c r="M225" s="251"/>
      <c r="N225" s="251"/>
      <c r="O225" s="251"/>
      <c r="P225" s="251"/>
      <c r="Q225" s="251"/>
      <c r="R225" s="251"/>
      <c r="S225" s="251"/>
      <c r="T225" s="251"/>
      <c r="U225" s="251"/>
      <c r="V225" s="251"/>
      <c r="W225" s="251"/>
      <c r="X225" s="251"/>
      <c r="Y225" s="251"/>
      <c r="Z225" s="251"/>
      <c r="AA225" s="251"/>
      <c r="AB225" s="252">
        <f t="shared" si="13"/>
        <v>0</v>
      </c>
      <c r="AC225" s="252">
        <f>ROUND(AB225*事業まとめ!$Q$6,2)</f>
        <v>0</v>
      </c>
      <c r="AD225" s="253"/>
      <c r="AE225" s="253"/>
      <c r="AF225" s="253"/>
      <c r="AG225" s="253"/>
      <c r="AH225" s="253"/>
      <c r="AI225" s="253"/>
      <c r="AJ225" s="253"/>
      <c r="AK225" s="252">
        <f t="shared" si="14"/>
        <v>0</v>
      </c>
      <c r="AL225" s="252">
        <f>ROUND(AK225*事業まとめ!$Q$6,2)</f>
        <v>0</v>
      </c>
      <c r="AM225" s="254">
        <f t="shared" si="16"/>
        <v>0</v>
      </c>
      <c r="AN225" s="254">
        <f t="shared" si="16"/>
        <v>0</v>
      </c>
      <c r="AO225" s="259"/>
      <c r="AP225" s="260">
        <f t="shared" si="15"/>
        <v>0</v>
      </c>
      <c r="AQ225" s="259"/>
      <c r="AR225" s="257"/>
      <c r="AS225" s="257"/>
      <c r="AT225" s="257"/>
      <c r="AU225" s="257"/>
      <c r="AV225" s="257"/>
      <c r="AW225" s="257"/>
    </row>
    <row r="226" spans="2:49" s="265" customFormat="1" x14ac:dyDescent="0.4">
      <c r="B226" s="251"/>
      <c r="C226" s="251"/>
      <c r="D226" s="251"/>
      <c r="E226" s="251"/>
      <c r="F226" s="251"/>
      <c r="G226" s="251"/>
      <c r="H226" s="251"/>
      <c r="I226" s="251"/>
      <c r="J226" s="251"/>
      <c r="K226" s="251"/>
      <c r="L226" s="251"/>
      <c r="M226" s="251"/>
      <c r="N226" s="251"/>
      <c r="O226" s="251"/>
      <c r="P226" s="251"/>
      <c r="Q226" s="251"/>
      <c r="R226" s="251"/>
      <c r="S226" s="251"/>
      <c r="T226" s="251"/>
      <c r="U226" s="251"/>
      <c r="V226" s="251"/>
      <c r="W226" s="251"/>
      <c r="X226" s="251"/>
      <c r="Y226" s="251"/>
      <c r="Z226" s="251"/>
      <c r="AA226" s="251"/>
      <c r="AB226" s="252">
        <f t="shared" si="13"/>
        <v>0</v>
      </c>
      <c r="AC226" s="252">
        <f>ROUND(AB226*事業まとめ!$Q$6,2)</f>
        <v>0</v>
      </c>
      <c r="AD226" s="253"/>
      <c r="AE226" s="253"/>
      <c r="AF226" s="253"/>
      <c r="AG226" s="253"/>
      <c r="AH226" s="253"/>
      <c r="AI226" s="253"/>
      <c r="AJ226" s="253"/>
      <c r="AK226" s="252">
        <f t="shared" si="14"/>
        <v>0</v>
      </c>
      <c r="AL226" s="252">
        <f>ROUND(AK226*事業まとめ!$Q$6,2)</f>
        <v>0</v>
      </c>
      <c r="AM226" s="254">
        <f t="shared" si="16"/>
        <v>0</v>
      </c>
      <c r="AN226" s="254">
        <f t="shared" si="16"/>
        <v>0</v>
      </c>
      <c r="AO226" s="259"/>
      <c r="AP226" s="260">
        <f t="shared" si="15"/>
        <v>0</v>
      </c>
      <c r="AQ226" s="259"/>
      <c r="AR226" s="257"/>
      <c r="AS226" s="257"/>
      <c r="AT226" s="257"/>
      <c r="AU226" s="257"/>
      <c r="AV226" s="257"/>
      <c r="AW226" s="257"/>
    </row>
    <row r="227" spans="2:49" s="265" customFormat="1" x14ac:dyDescent="0.4">
      <c r="B227" s="251"/>
      <c r="C227" s="251"/>
      <c r="D227" s="251"/>
      <c r="E227" s="251"/>
      <c r="F227" s="251"/>
      <c r="G227" s="251"/>
      <c r="H227" s="251"/>
      <c r="I227" s="251"/>
      <c r="J227" s="251"/>
      <c r="K227" s="251"/>
      <c r="L227" s="251"/>
      <c r="M227" s="251"/>
      <c r="N227" s="251"/>
      <c r="O227" s="251"/>
      <c r="P227" s="251"/>
      <c r="Q227" s="251"/>
      <c r="R227" s="251"/>
      <c r="S227" s="251"/>
      <c r="T227" s="251"/>
      <c r="U227" s="251"/>
      <c r="V227" s="251"/>
      <c r="W227" s="251"/>
      <c r="X227" s="251"/>
      <c r="Y227" s="251"/>
      <c r="Z227" s="251"/>
      <c r="AA227" s="251"/>
      <c r="AB227" s="252">
        <f t="shared" si="13"/>
        <v>0</v>
      </c>
      <c r="AC227" s="252">
        <f>ROUND(AB227*事業まとめ!$Q$6,2)</f>
        <v>0</v>
      </c>
      <c r="AD227" s="253"/>
      <c r="AE227" s="253"/>
      <c r="AF227" s="253"/>
      <c r="AG227" s="253"/>
      <c r="AH227" s="253"/>
      <c r="AI227" s="253"/>
      <c r="AJ227" s="253"/>
      <c r="AK227" s="252">
        <f t="shared" si="14"/>
        <v>0</v>
      </c>
      <c r="AL227" s="252">
        <f>ROUND(AK227*事業まとめ!$Q$6,2)</f>
        <v>0</v>
      </c>
      <c r="AM227" s="254">
        <f t="shared" si="16"/>
        <v>0</v>
      </c>
      <c r="AN227" s="254">
        <f t="shared" si="16"/>
        <v>0</v>
      </c>
      <c r="AO227" s="259"/>
      <c r="AP227" s="260">
        <f t="shared" si="15"/>
        <v>0</v>
      </c>
      <c r="AQ227" s="259"/>
      <c r="AR227" s="257"/>
      <c r="AS227" s="257"/>
      <c r="AT227" s="257"/>
      <c r="AU227" s="257"/>
      <c r="AV227" s="257"/>
      <c r="AW227" s="257"/>
    </row>
    <row r="228" spans="2:49" s="265" customFormat="1" x14ac:dyDescent="0.4">
      <c r="B228" s="251"/>
      <c r="C228" s="251"/>
      <c r="D228" s="251"/>
      <c r="E228" s="251"/>
      <c r="F228" s="251"/>
      <c r="G228" s="251"/>
      <c r="H228" s="251"/>
      <c r="I228" s="251"/>
      <c r="J228" s="251"/>
      <c r="K228" s="251"/>
      <c r="L228" s="251"/>
      <c r="M228" s="251"/>
      <c r="N228" s="251"/>
      <c r="O228" s="251"/>
      <c r="P228" s="251"/>
      <c r="Q228" s="251"/>
      <c r="R228" s="251"/>
      <c r="S228" s="251"/>
      <c r="T228" s="251"/>
      <c r="U228" s="251"/>
      <c r="V228" s="251"/>
      <c r="W228" s="251"/>
      <c r="X228" s="251"/>
      <c r="Y228" s="251"/>
      <c r="Z228" s="251"/>
      <c r="AA228" s="251"/>
      <c r="AB228" s="252">
        <f t="shared" si="13"/>
        <v>0</v>
      </c>
      <c r="AC228" s="252">
        <f>ROUND(AB228*事業まとめ!$Q$6,2)</f>
        <v>0</v>
      </c>
      <c r="AD228" s="253"/>
      <c r="AE228" s="253"/>
      <c r="AF228" s="253"/>
      <c r="AG228" s="253"/>
      <c r="AH228" s="253"/>
      <c r="AI228" s="253"/>
      <c r="AJ228" s="253"/>
      <c r="AK228" s="252">
        <f t="shared" si="14"/>
        <v>0</v>
      </c>
      <c r="AL228" s="252">
        <f>ROUND(AK228*事業まとめ!$Q$6,2)</f>
        <v>0</v>
      </c>
      <c r="AM228" s="254">
        <f t="shared" si="16"/>
        <v>0</v>
      </c>
      <c r="AN228" s="254">
        <f t="shared" si="16"/>
        <v>0</v>
      </c>
      <c r="AO228" s="259"/>
      <c r="AP228" s="260">
        <f t="shared" si="15"/>
        <v>0</v>
      </c>
      <c r="AQ228" s="259"/>
      <c r="AR228" s="257"/>
      <c r="AS228" s="257"/>
      <c r="AT228" s="257"/>
      <c r="AU228" s="257"/>
      <c r="AV228" s="257"/>
      <c r="AW228" s="257"/>
    </row>
    <row r="229" spans="2:49" s="265" customFormat="1" x14ac:dyDescent="0.4">
      <c r="B229" s="251"/>
      <c r="C229" s="251"/>
      <c r="D229" s="251"/>
      <c r="E229" s="251"/>
      <c r="F229" s="251"/>
      <c r="G229" s="251"/>
      <c r="H229" s="251"/>
      <c r="I229" s="251"/>
      <c r="J229" s="251"/>
      <c r="K229" s="251"/>
      <c r="L229" s="251"/>
      <c r="M229" s="251"/>
      <c r="N229" s="251"/>
      <c r="O229" s="251"/>
      <c r="P229" s="251"/>
      <c r="Q229" s="251"/>
      <c r="R229" s="251"/>
      <c r="S229" s="251"/>
      <c r="T229" s="251"/>
      <c r="U229" s="251"/>
      <c r="V229" s="251"/>
      <c r="W229" s="251"/>
      <c r="X229" s="251"/>
      <c r="Y229" s="251"/>
      <c r="Z229" s="251"/>
      <c r="AA229" s="251"/>
      <c r="AB229" s="252">
        <f t="shared" si="13"/>
        <v>0</v>
      </c>
      <c r="AC229" s="252">
        <f>ROUND(AB229*事業まとめ!$Q$6,2)</f>
        <v>0</v>
      </c>
      <c r="AD229" s="253"/>
      <c r="AE229" s="253"/>
      <c r="AF229" s="253"/>
      <c r="AG229" s="253"/>
      <c r="AH229" s="253"/>
      <c r="AI229" s="253"/>
      <c r="AJ229" s="253"/>
      <c r="AK229" s="252">
        <f t="shared" si="14"/>
        <v>0</v>
      </c>
      <c r="AL229" s="252">
        <f>ROUND(AK229*事業まとめ!$Q$6,2)</f>
        <v>0</v>
      </c>
      <c r="AM229" s="254">
        <f t="shared" si="16"/>
        <v>0</v>
      </c>
      <c r="AN229" s="254">
        <f t="shared" si="16"/>
        <v>0</v>
      </c>
      <c r="AO229" s="259"/>
      <c r="AP229" s="260">
        <f t="shared" si="15"/>
        <v>0</v>
      </c>
      <c r="AQ229" s="259"/>
      <c r="AR229" s="257"/>
      <c r="AS229" s="257"/>
      <c r="AT229" s="257"/>
      <c r="AU229" s="257"/>
      <c r="AV229" s="257"/>
      <c r="AW229" s="257"/>
    </row>
    <row r="230" spans="2:49" s="265" customFormat="1" x14ac:dyDescent="0.4">
      <c r="B230" s="251"/>
      <c r="C230" s="251"/>
      <c r="D230" s="251"/>
      <c r="E230" s="251"/>
      <c r="F230" s="251"/>
      <c r="G230" s="251"/>
      <c r="H230" s="251"/>
      <c r="I230" s="251"/>
      <c r="J230" s="251"/>
      <c r="K230" s="251"/>
      <c r="L230" s="251"/>
      <c r="M230" s="251"/>
      <c r="N230" s="251"/>
      <c r="O230" s="251"/>
      <c r="P230" s="251"/>
      <c r="Q230" s="251"/>
      <c r="R230" s="251"/>
      <c r="S230" s="251"/>
      <c r="T230" s="251"/>
      <c r="U230" s="251"/>
      <c r="V230" s="251"/>
      <c r="W230" s="251"/>
      <c r="X230" s="251"/>
      <c r="Y230" s="251"/>
      <c r="Z230" s="251"/>
      <c r="AA230" s="251"/>
      <c r="AB230" s="252">
        <f t="shared" si="13"/>
        <v>0</v>
      </c>
      <c r="AC230" s="252">
        <f>ROUND(AB230*事業まとめ!$Q$6,2)</f>
        <v>0</v>
      </c>
      <c r="AD230" s="253"/>
      <c r="AE230" s="253"/>
      <c r="AF230" s="253"/>
      <c r="AG230" s="253"/>
      <c r="AH230" s="253"/>
      <c r="AI230" s="253"/>
      <c r="AJ230" s="253"/>
      <c r="AK230" s="252">
        <f t="shared" si="14"/>
        <v>0</v>
      </c>
      <c r="AL230" s="252">
        <f>ROUND(AK230*事業まとめ!$Q$6,2)</f>
        <v>0</v>
      </c>
      <c r="AM230" s="254">
        <f t="shared" si="16"/>
        <v>0</v>
      </c>
      <c r="AN230" s="254">
        <f t="shared" si="16"/>
        <v>0</v>
      </c>
      <c r="AO230" s="259"/>
      <c r="AP230" s="260">
        <f t="shared" si="15"/>
        <v>0</v>
      </c>
      <c r="AQ230" s="259"/>
      <c r="AR230" s="257"/>
      <c r="AS230" s="257"/>
      <c r="AT230" s="257"/>
      <c r="AU230" s="257"/>
      <c r="AV230" s="257"/>
      <c r="AW230" s="257"/>
    </row>
    <row r="231" spans="2:49" s="265" customFormat="1" x14ac:dyDescent="0.4">
      <c r="B231" s="251"/>
      <c r="C231" s="251"/>
      <c r="D231" s="251"/>
      <c r="E231" s="251"/>
      <c r="F231" s="251"/>
      <c r="G231" s="251"/>
      <c r="H231" s="251"/>
      <c r="I231" s="251"/>
      <c r="J231" s="251"/>
      <c r="K231" s="251"/>
      <c r="L231" s="251"/>
      <c r="M231" s="251"/>
      <c r="N231" s="251"/>
      <c r="O231" s="251"/>
      <c r="P231" s="251"/>
      <c r="Q231" s="251"/>
      <c r="R231" s="251"/>
      <c r="S231" s="251"/>
      <c r="T231" s="251"/>
      <c r="U231" s="251"/>
      <c r="V231" s="251"/>
      <c r="W231" s="251"/>
      <c r="X231" s="251"/>
      <c r="Y231" s="251"/>
      <c r="Z231" s="251"/>
      <c r="AA231" s="251"/>
      <c r="AB231" s="252">
        <f t="shared" si="13"/>
        <v>0</v>
      </c>
      <c r="AC231" s="252">
        <f>ROUND(AB231*事業まとめ!$Q$6,2)</f>
        <v>0</v>
      </c>
      <c r="AD231" s="253"/>
      <c r="AE231" s="253"/>
      <c r="AF231" s="253"/>
      <c r="AG231" s="253"/>
      <c r="AH231" s="253"/>
      <c r="AI231" s="253"/>
      <c r="AJ231" s="253"/>
      <c r="AK231" s="252">
        <f t="shared" si="14"/>
        <v>0</v>
      </c>
      <c r="AL231" s="252">
        <f>ROUND(AK231*事業まとめ!$Q$6,2)</f>
        <v>0</v>
      </c>
      <c r="AM231" s="254">
        <f t="shared" si="16"/>
        <v>0</v>
      </c>
      <c r="AN231" s="254">
        <f t="shared" si="16"/>
        <v>0</v>
      </c>
      <c r="AO231" s="259"/>
      <c r="AP231" s="260">
        <f t="shared" si="15"/>
        <v>0</v>
      </c>
      <c r="AQ231" s="259"/>
      <c r="AR231" s="257"/>
      <c r="AS231" s="257"/>
      <c r="AT231" s="257"/>
      <c r="AU231" s="257"/>
      <c r="AV231" s="257"/>
      <c r="AW231" s="257"/>
    </row>
    <row r="232" spans="2:49" s="265" customFormat="1" x14ac:dyDescent="0.4">
      <c r="B232" s="251"/>
      <c r="C232" s="251"/>
      <c r="D232" s="251"/>
      <c r="E232" s="251"/>
      <c r="F232" s="251"/>
      <c r="G232" s="251"/>
      <c r="H232" s="251"/>
      <c r="I232" s="251"/>
      <c r="J232" s="251"/>
      <c r="K232" s="251"/>
      <c r="L232" s="251"/>
      <c r="M232" s="251"/>
      <c r="N232" s="251"/>
      <c r="O232" s="251"/>
      <c r="P232" s="251"/>
      <c r="Q232" s="251"/>
      <c r="R232" s="251"/>
      <c r="S232" s="251"/>
      <c r="T232" s="251"/>
      <c r="U232" s="251"/>
      <c r="V232" s="251"/>
      <c r="W232" s="251"/>
      <c r="X232" s="251"/>
      <c r="Y232" s="251"/>
      <c r="Z232" s="251"/>
      <c r="AA232" s="251"/>
      <c r="AB232" s="252">
        <f t="shared" si="13"/>
        <v>0</v>
      </c>
      <c r="AC232" s="252">
        <f>ROUND(AB232*事業まとめ!$Q$6,2)</f>
        <v>0</v>
      </c>
      <c r="AD232" s="253"/>
      <c r="AE232" s="253"/>
      <c r="AF232" s="253"/>
      <c r="AG232" s="253"/>
      <c r="AH232" s="253"/>
      <c r="AI232" s="253"/>
      <c r="AJ232" s="253"/>
      <c r="AK232" s="252">
        <f t="shared" si="14"/>
        <v>0</v>
      </c>
      <c r="AL232" s="252">
        <f>ROUND(AK232*事業まとめ!$Q$6,2)</f>
        <v>0</v>
      </c>
      <c r="AM232" s="254">
        <f t="shared" si="16"/>
        <v>0</v>
      </c>
      <c r="AN232" s="254">
        <f t="shared" si="16"/>
        <v>0</v>
      </c>
      <c r="AO232" s="259"/>
      <c r="AP232" s="260">
        <f t="shared" si="15"/>
        <v>0</v>
      </c>
      <c r="AQ232" s="259"/>
      <c r="AR232" s="257"/>
      <c r="AS232" s="257"/>
      <c r="AT232" s="257"/>
      <c r="AU232" s="257"/>
      <c r="AV232" s="257"/>
      <c r="AW232" s="257"/>
    </row>
    <row r="233" spans="2:49" s="265" customFormat="1" x14ac:dyDescent="0.4">
      <c r="B233" s="251"/>
      <c r="C233" s="251"/>
      <c r="D233" s="251"/>
      <c r="E233" s="251"/>
      <c r="F233" s="251"/>
      <c r="G233" s="251"/>
      <c r="H233" s="251"/>
      <c r="I233" s="251"/>
      <c r="J233" s="251"/>
      <c r="K233" s="251"/>
      <c r="L233" s="251"/>
      <c r="M233" s="251"/>
      <c r="N233" s="251"/>
      <c r="O233" s="251"/>
      <c r="P233" s="251"/>
      <c r="Q233" s="251"/>
      <c r="R233" s="251"/>
      <c r="S233" s="251"/>
      <c r="T233" s="251"/>
      <c r="U233" s="251"/>
      <c r="V233" s="251"/>
      <c r="W233" s="251"/>
      <c r="X233" s="251"/>
      <c r="Y233" s="251"/>
      <c r="Z233" s="251"/>
      <c r="AA233" s="251"/>
      <c r="AB233" s="252">
        <f t="shared" si="13"/>
        <v>0</v>
      </c>
      <c r="AC233" s="252">
        <f>ROUND(AB233*事業まとめ!$Q$6,2)</f>
        <v>0</v>
      </c>
      <c r="AD233" s="253"/>
      <c r="AE233" s="253"/>
      <c r="AF233" s="253"/>
      <c r="AG233" s="253"/>
      <c r="AH233" s="253"/>
      <c r="AI233" s="253"/>
      <c r="AJ233" s="253"/>
      <c r="AK233" s="252">
        <f t="shared" si="14"/>
        <v>0</v>
      </c>
      <c r="AL233" s="252">
        <f>ROUND(AK233*事業まとめ!$Q$6,2)</f>
        <v>0</v>
      </c>
      <c r="AM233" s="254">
        <f t="shared" si="16"/>
        <v>0</v>
      </c>
      <c r="AN233" s="254">
        <f t="shared" si="16"/>
        <v>0</v>
      </c>
      <c r="AO233" s="259"/>
      <c r="AP233" s="260">
        <f t="shared" si="15"/>
        <v>0</v>
      </c>
      <c r="AQ233" s="259"/>
      <c r="AR233" s="257"/>
      <c r="AS233" s="257"/>
      <c r="AT233" s="257"/>
      <c r="AU233" s="257"/>
      <c r="AV233" s="257"/>
      <c r="AW233" s="257"/>
    </row>
    <row r="234" spans="2:49" s="265" customFormat="1" x14ac:dyDescent="0.4">
      <c r="B234" s="251"/>
      <c r="C234" s="251"/>
      <c r="D234" s="251"/>
      <c r="E234" s="251"/>
      <c r="F234" s="251"/>
      <c r="G234" s="251"/>
      <c r="H234" s="251"/>
      <c r="I234" s="251"/>
      <c r="J234" s="251"/>
      <c r="K234" s="251"/>
      <c r="L234" s="251"/>
      <c r="M234" s="251"/>
      <c r="N234" s="251"/>
      <c r="O234" s="251"/>
      <c r="P234" s="251"/>
      <c r="Q234" s="251"/>
      <c r="R234" s="251"/>
      <c r="S234" s="251"/>
      <c r="T234" s="251"/>
      <c r="U234" s="251"/>
      <c r="V234" s="251"/>
      <c r="W234" s="251"/>
      <c r="X234" s="251"/>
      <c r="Y234" s="251"/>
      <c r="Z234" s="251"/>
      <c r="AA234" s="251"/>
      <c r="AB234" s="252">
        <f t="shared" si="13"/>
        <v>0</v>
      </c>
      <c r="AC234" s="252">
        <f>ROUND(AB234*事業まとめ!$Q$6,2)</f>
        <v>0</v>
      </c>
      <c r="AD234" s="253"/>
      <c r="AE234" s="253"/>
      <c r="AF234" s="253"/>
      <c r="AG234" s="253"/>
      <c r="AH234" s="253"/>
      <c r="AI234" s="253"/>
      <c r="AJ234" s="253"/>
      <c r="AK234" s="252">
        <f t="shared" si="14"/>
        <v>0</v>
      </c>
      <c r="AL234" s="252">
        <f>ROUND(AK234*事業まとめ!$Q$6,2)</f>
        <v>0</v>
      </c>
      <c r="AM234" s="254">
        <f t="shared" si="16"/>
        <v>0</v>
      </c>
      <c r="AN234" s="254">
        <f t="shared" si="16"/>
        <v>0</v>
      </c>
      <c r="AO234" s="259"/>
      <c r="AP234" s="260">
        <f t="shared" si="15"/>
        <v>0</v>
      </c>
      <c r="AQ234" s="259"/>
      <c r="AR234" s="257"/>
      <c r="AS234" s="257"/>
      <c r="AT234" s="257"/>
      <c r="AU234" s="257"/>
      <c r="AV234" s="257"/>
      <c r="AW234" s="257"/>
    </row>
    <row r="235" spans="2:49" s="265" customFormat="1" x14ac:dyDescent="0.4">
      <c r="B235" s="251"/>
      <c r="C235" s="251"/>
      <c r="D235" s="251"/>
      <c r="E235" s="251"/>
      <c r="F235" s="251"/>
      <c r="G235" s="251"/>
      <c r="H235" s="251"/>
      <c r="I235" s="251"/>
      <c r="J235" s="251"/>
      <c r="K235" s="251"/>
      <c r="L235" s="251"/>
      <c r="M235" s="251"/>
      <c r="N235" s="251"/>
      <c r="O235" s="251"/>
      <c r="P235" s="251"/>
      <c r="Q235" s="251"/>
      <c r="R235" s="251"/>
      <c r="S235" s="251"/>
      <c r="T235" s="251"/>
      <c r="U235" s="251"/>
      <c r="V235" s="251"/>
      <c r="W235" s="251"/>
      <c r="X235" s="251"/>
      <c r="Y235" s="251"/>
      <c r="Z235" s="251"/>
      <c r="AA235" s="251"/>
      <c r="AB235" s="252">
        <f t="shared" si="13"/>
        <v>0</v>
      </c>
      <c r="AC235" s="252">
        <f>ROUND(AB235*事業まとめ!$Q$6,2)</f>
        <v>0</v>
      </c>
      <c r="AD235" s="253"/>
      <c r="AE235" s="253"/>
      <c r="AF235" s="253"/>
      <c r="AG235" s="253"/>
      <c r="AH235" s="253"/>
      <c r="AI235" s="253"/>
      <c r="AJ235" s="253"/>
      <c r="AK235" s="252">
        <f t="shared" si="14"/>
        <v>0</v>
      </c>
      <c r="AL235" s="252">
        <f>ROUND(AK235*事業まとめ!$Q$6,2)</f>
        <v>0</v>
      </c>
      <c r="AM235" s="254">
        <f t="shared" si="16"/>
        <v>0</v>
      </c>
      <c r="AN235" s="254">
        <f t="shared" si="16"/>
        <v>0</v>
      </c>
      <c r="AO235" s="259"/>
      <c r="AP235" s="260">
        <f t="shared" si="15"/>
        <v>0</v>
      </c>
      <c r="AQ235" s="259"/>
      <c r="AR235" s="257"/>
      <c r="AS235" s="257"/>
      <c r="AT235" s="257"/>
      <c r="AU235" s="257"/>
      <c r="AV235" s="257"/>
      <c r="AW235" s="257"/>
    </row>
    <row r="236" spans="2:49" s="265" customFormat="1" x14ac:dyDescent="0.4">
      <c r="B236" s="251"/>
      <c r="C236" s="251"/>
      <c r="D236" s="251"/>
      <c r="E236" s="251"/>
      <c r="F236" s="251"/>
      <c r="G236" s="251"/>
      <c r="H236" s="251"/>
      <c r="I236" s="251"/>
      <c r="J236" s="251"/>
      <c r="K236" s="251"/>
      <c r="L236" s="251"/>
      <c r="M236" s="251"/>
      <c r="N236" s="251"/>
      <c r="O236" s="251"/>
      <c r="P236" s="251"/>
      <c r="Q236" s="251"/>
      <c r="R236" s="251"/>
      <c r="S236" s="251"/>
      <c r="T236" s="251"/>
      <c r="U236" s="251"/>
      <c r="V236" s="251"/>
      <c r="W236" s="251"/>
      <c r="X236" s="251"/>
      <c r="Y236" s="251"/>
      <c r="Z236" s="251"/>
      <c r="AA236" s="251"/>
      <c r="AB236" s="252">
        <f t="shared" si="13"/>
        <v>0</v>
      </c>
      <c r="AC236" s="252">
        <f>ROUND(AB236*事業まとめ!$Q$6,2)</f>
        <v>0</v>
      </c>
      <c r="AD236" s="253"/>
      <c r="AE236" s="253"/>
      <c r="AF236" s="253"/>
      <c r="AG236" s="253"/>
      <c r="AH236" s="253"/>
      <c r="AI236" s="253"/>
      <c r="AJ236" s="253"/>
      <c r="AK236" s="252">
        <f t="shared" si="14"/>
        <v>0</v>
      </c>
      <c r="AL236" s="252">
        <f>ROUND(AK236*事業まとめ!$Q$6,2)</f>
        <v>0</v>
      </c>
      <c r="AM236" s="254">
        <f t="shared" si="16"/>
        <v>0</v>
      </c>
      <c r="AN236" s="254">
        <f t="shared" si="16"/>
        <v>0</v>
      </c>
      <c r="AO236" s="259"/>
      <c r="AP236" s="260">
        <f t="shared" si="15"/>
        <v>0</v>
      </c>
      <c r="AQ236" s="259"/>
      <c r="AR236" s="257"/>
      <c r="AS236" s="257"/>
      <c r="AT236" s="257"/>
      <c r="AU236" s="257"/>
      <c r="AV236" s="257"/>
      <c r="AW236" s="257"/>
    </row>
    <row r="237" spans="2:49" s="265" customFormat="1" x14ac:dyDescent="0.4">
      <c r="B237" s="251"/>
      <c r="C237" s="251"/>
      <c r="D237" s="251"/>
      <c r="E237" s="251"/>
      <c r="F237" s="251"/>
      <c r="G237" s="251"/>
      <c r="H237" s="251"/>
      <c r="I237" s="251"/>
      <c r="J237" s="251"/>
      <c r="K237" s="251"/>
      <c r="L237" s="251"/>
      <c r="M237" s="251"/>
      <c r="N237" s="251"/>
      <c r="O237" s="251"/>
      <c r="P237" s="251"/>
      <c r="Q237" s="251"/>
      <c r="R237" s="251"/>
      <c r="S237" s="251"/>
      <c r="T237" s="251"/>
      <c r="U237" s="251"/>
      <c r="V237" s="251"/>
      <c r="W237" s="251"/>
      <c r="X237" s="251"/>
      <c r="Y237" s="251"/>
      <c r="Z237" s="251"/>
      <c r="AA237" s="251"/>
      <c r="AB237" s="252">
        <f t="shared" si="13"/>
        <v>0</v>
      </c>
      <c r="AC237" s="252">
        <f>ROUND(AB237*事業まとめ!$Q$6,2)</f>
        <v>0</v>
      </c>
      <c r="AD237" s="253"/>
      <c r="AE237" s="253"/>
      <c r="AF237" s="253"/>
      <c r="AG237" s="253"/>
      <c r="AH237" s="253"/>
      <c r="AI237" s="253"/>
      <c r="AJ237" s="253"/>
      <c r="AK237" s="252">
        <f t="shared" si="14"/>
        <v>0</v>
      </c>
      <c r="AL237" s="252">
        <f>ROUND(AK237*事業まとめ!$Q$6,2)</f>
        <v>0</v>
      </c>
      <c r="AM237" s="254">
        <f t="shared" si="16"/>
        <v>0</v>
      </c>
      <c r="AN237" s="254">
        <f t="shared" si="16"/>
        <v>0</v>
      </c>
      <c r="AO237" s="259"/>
      <c r="AP237" s="260">
        <f t="shared" si="15"/>
        <v>0</v>
      </c>
      <c r="AQ237" s="259"/>
      <c r="AR237" s="257"/>
      <c r="AS237" s="257"/>
      <c r="AT237" s="257"/>
      <c r="AU237" s="257"/>
      <c r="AV237" s="257"/>
      <c r="AW237" s="257"/>
    </row>
    <row r="238" spans="2:49" s="265" customFormat="1" x14ac:dyDescent="0.4">
      <c r="B238" s="251"/>
      <c r="C238" s="251"/>
      <c r="D238" s="251"/>
      <c r="E238" s="251"/>
      <c r="F238" s="251"/>
      <c r="G238" s="251"/>
      <c r="H238" s="251"/>
      <c r="I238" s="251"/>
      <c r="J238" s="251"/>
      <c r="K238" s="251"/>
      <c r="L238" s="251"/>
      <c r="M238" s="251"/>
      <c r="N238" s="251"/>
      <c r="O238" s="251"/>
      <c r="P238" s="251"/>
      <c r="Q238" s="251"/>
      <c r="R238" s="251"/>
      <c r="S238" s="251"/>
      <c r="T238" s="251"/>
      <c r="U238" s="251"/>
      <c r="V238" s="251"/>
      <c r="W238" s="251"/>
      <c r="X238" s="251"/>
      <c r="Y238" s="251"/>
      <c r="Z238" s="251"/>
      <c r="AA238" s="251"/>
      <c r="AB238" s="252">
        <f t="shared" si="13"/>
        <v>0</v>
      </c>
      <c r="AC238" s="252">
        <f>ROUND(AB238*事業まとめ!$Q$6,2)</f>
        <v>0</v>
      </c>
      <c r="AD238" s="253"/>
      <c r="AE238" s="253"/>
      <c r="AF238" s="253"/>
      <c r="AG238" s="253"/>
      <c r="AH238" s="253"/>
      <c r="AI238" s="253"/>
      <c r="AJ238" s="253"/>
      <c r="AK238" s="252">
        <f t="shared" si="14"/>
        <v>0</v>
      </c>
      <c r="AL238" s="252">
        <f>ROUND(AK238*事業まとめ!$Q$6,2)</f>
        <v>0</v>
      </c>
      <c r="AM238" s="254">
        <f t="shared" si="16"/>
        <v>0</v>
      </c>
      <c r="AN238" s="254">
        <f t="shared" si="16"/>
        <v>0</v>
      </c>
      <c r="AO238" s="259"/>
      <c r="AP238" s="260">
        <f t="shared" si="15"/>
        <v>0</v>
      </c>
      <c r="AQ238" s="259"/>
      <c r="AR238" s="257"/>
      <c r="AS238" s="257"/>
      <c r="AT238" s="257"/>
      <c r="AU238" s="257"/>
      <c r="AV238" s="257"/>
      <c r="AW238" s="257"/>
    </row>
    <row r="239" spans="2:49" s="265" customFormat="1" x14ac:dyDescent="0.4">
      <c r="B239" s="251"/>
      <c r="C239" s="251"/>
      <c r="D239" s="251"/>
      <c r="E239" s="251"/>
      <c r="F239" s="251"/>
      <c r="G239" s="251"/>
      <c r="H239" s="251"/>
      <c r="I239" s="251"/>
      <c r="J239" s="251"/>
      <c r="K239" s="251"/>
      <c r="L239" s="251"/>
      <c r="M239" s="251"/>
      <c r="N239" s="251"/>
      <c r="O239" s="251"/>
      <c r="P239" s="251"/>
      <c r="Q239" s="251"/>
      <c r="R239" s="251"/>
      <c r="S239" s="251"/>
      <c r="T239" s="251"/>
      <c r="U239" s="251"/>
      <c r="V239" s="251"/>
      <c r="W239" s="251"/>
      <c r="X239" s="251"/>
      <c r="Y239" s="251"/>
      <c r="Z239" s="251"/>
      <c r="AA239" s="251"/>
      <c r="AB239" s="252">
        <f t="shared" si="13"/>
        <v>0</v>
      </c>
      <c r="AC239" s="252">
        <f>ROUND(AB239*事業まとめ!$Q$6,2)</f>
        <v>0</v>
      </c>
      <c r="AD239" s="253"/>
      <c r="AE239" s="253"/>
      <c r="AF239" s="253"/>
      <c r="AG239" s="253"/>
      <c r="AH239" s="253"/>
      <c r="AI239" s="253"/>
      <c r="AJ239" s="253"/>
      <c r="AK239" s="252">
        <f t="shared" si="14"/>
        <v>0</v>
      </c>
      <c r="AL239" s="252">
        <f>ROUND(AK239*事業まとめ!$Q$6,2)</f>
        <v>0</v>
      </c>
      <c r="AM239" s="254">
        <f t="shared" si="16"/>
        <v>0</v>
      </c>
      <c r="AN239" s="254">
        <f t="shared" si="16"/>
        <v>0</v>
      </c>
      <c r="AO239" s="259"/>
      <c r="AP239" s="260">
        <f t="shared" si="15"/>
        <v>0</v>
      </c>
      <c r="AQ239" s="259"/>
      <c r="AR239" s="257"/>
      <c r="AS239" s="257"/>
      <c r="AT239" s="257"/>
      <c r="AU239" s="257"/>
      <c r="AV239" s="257"/>
      <c r="AW239" s="257"/>
    </row>
    <row r="240" spans="2:49" s="265" customFormat="1" x14ac:dyDescent="0.4">
      <c r="B240" s="251"/>
      <c r="C240" s="251"/>
      <c r="D240" s="251"/>
      <c r="E240" s="251"/>
      <c r="F240" s="251"/>
      <c r="G240" s="251"/>
      <c r="H240" s="251"/>
      <c r="I240" s="251"/>
      <c r="J240" s="251"/>
      <c r="K240" s="251"/>
      <c r="L240" s="251"/>
      <c r="M240" s="251"/>
      <c r="N240" s="251"/>
      <c r="O240" s="251"/>
      <c r="P240" s="251"/>
      <c r="Q240" s="251"/>
      <c r="R240" s="251"/>
      <c r="S240" s="251"/>
      <c r="T240" s="251"/>
      <c r="U240" s="251"/>
      <c r="V240" s="251"/>
      <c r="W240" s="251"/>
      <c r="X240" s="251"/>
      <c r="Y240" s="251"/>
      <c r="Z240" s="251"/>
      <c r="AA240" s="251"/>
      <c r="AB240" s="252">
        <f t="shared" si="13"/>
        <v>0</v>
      </c>
      <c r="AC240" s="252">
        <f>ROUND(AB240*事業まとめ!$Q$6,2)</f>
        <v>0</v>
      </c>
      <c r="AD240" s="253"/>
      <c r="AE240" s="253"/>
      <c r="AF240" s="253"/>
      <c r="AG240" s="253"/>
      <c r="AH240" s="253"/>
      <c r="AI240" s="253"/>
      <c r="AJ240" s="253"/>
      <c r="AK240" s="252">
        <f t="shared" si="14"/>
        <v>0</v>
      </c>
      <c r="AL240" s="252">
        <f>ROUND(AK240*事業まとめ!$Q$6,2)</f>
        <v>0</v>
      </c>
      <c r="AM240" s="254">
        <f t="shared" si="16"/>
        <v>0</v>
      </c>
      <c r="AN240" s="254">
        <f t="shared" si="16"/>
        <v>0</v>
      </c>
      <c r="AO240" s="259"/>
      <c r="AP240" s="260">
        <f t="shared" si="15"/>
        <v>0</v>
      </c>
      <c r="AQ240" s="259"/>
      <c r="AR240" s="257"/>
      <c r="AS240" s="257"/>
      <c r="AT240" s="257"/>
      <c r="AU240" s="257"/>
      <c r="AV240" s="257"/>
      <c r="AW240" s="257"/>
    </row>
    <row r="241" spans="2:49" s="265" customFormat="1" x14ac:dyDescent="0.4">
      <c r="B241" s="251"/>
      <c r="C241" s="251"/>
      <c r="D241" s="251"/>
      <c r="E241" s="251"/>
      <c r="F241" s="251"/>
      <c r="G241" s="251"/>
      <c r="H241" s="251"/>
      <c r="I241" s="251"/>
      <c r="J241" s="251"/>
      <c r="K241" s="251"/>
      <c r="L241" s="251"/>
      <c r="M241" s="251"/>
      <c r="N241" s="251"/>
      <c r="O241" s="251"/>
      <c r="P241" s="251"/>
      <c r="Q241" s="251"/>
      <c r="R241" s="251"/>
      <c r="S241" s="251"/>
      <c r="T241" s="251"/>
      <c r="U241" s="251"/>
      <c r="V241" s="251"/>
      <c r="W241" s="251"/>
      <c r="X241" s="251"/>
      <c r="Y241" s="251"/>
      <c r="Z241" s="251"/>
      <c r="AA241" s="251"/>
      <c r="AB241" s="252">
        <f t="shared" si="13"/>
        <v>0</v>
      </c>
      <c r="AC241" s="252">
        <f>ROUND(AB241*事業まとめ!$Q$6,2)</f>
        <v>0</v>
      </c>
      <c r="AD241" s="253"/>
      <c r="AE241" s="253"/>
      <c r="AF241" s="253"/>
      <c r="AG241" s="253"/>
      <c r="AH241" s="253"/>
      <c r="AI241" s="253"/>
      <c r="AJ241" s="253"/>
      <c r="AK241" s="252">
        <f t="shared" si="14"/>
        <v>0</v>
      </c>
      <c r="AL241" s="252">
        <f>ROUND(AK241*事業まとめ!$Q$6,2)</f>
        <v>0</v>
      </c>
      <c r="AM241" s="254">
        <f t="shared" si="16"/>
        <v>0</v>
      </c>
      <c r="AN241" s="254">
        <f t="shared" si="16"/>
        <v>0</v>
      </c>
      <c r="AO241" s="259"/>
      <c r="AP241" s="260">
        <f t="shared" si="15"/>
        <v>0</v>
      </c>
      <c r="AQ241" s="259"/>
      <c r="AR241" s="257"/>
      <c r="AS241" s="257"/>
      <c r="AT241" s="257"/>
      <c r="AU241" s="257"/>
      <c r="AV241" s="257"/>
      <c r="AW241" s="257"/>
    </row>
    <row r="242" spans="2:49" s="265" customFormat="1" x14ac:dyDescent="0.4">
      <c r="B242" s="251"/>
      <c r="C242" s="251"/>
      <c r="D242" s="251"/>
      <c r="E242" s="251"/>
      <c r="F242" s="251"/>
      <c r="G242" s="251"/>
      <c r="H242" s="251"/>
      <c r="I242" s="251"/>
      <c r="J242" s="251"/>
      <c r="K242" s="251"/>
      <c r="L242" s="251"/>
      <c r="M242" s="251"/>
      <c r="N242" s="251"/>
      <c r="O242" s="251"/>
      <c r="P242" s="251"/>
      <c r="Q242" s="251"/>
      <c r="R242" s="251"/>
      <c r="S242" s="251"/>
      <c r="T242" s="251"/>
      <c r="U242" s="251"/>
      <c r="V242" s="251"/>
      <c r="W242" s="251"/>
      <c r="X242" s="251"/>
      <c r="Y242" s="251"/>
      <c r="Z242" s="251"/>
      <c r="AA242" s="251"/>
      <c r="AB242" s="252">
        <f t="shared" si="13"/>
        <v>0</v>
      </c>
      <c r="AC242" s="252">
        <f>ROUND(AB242*事業まとめ!$Q$6,2)</f>
        <v>0</v>
      </c>
      <c r="AD242" s="253"/>
      <c r="AE242" s="253"/>
      <c r="AF242" s="253"/>
      <c r="AG242" s="253"/>
      <c r="AH242" s="253"/>
      <c r="AI242" s="253"/>
      <c r="AJ242" s="253"/>
      <c r="AK242" s="252">
        <f t="shared" si="14"/>
        <v>0</v>
      </c>
      <c r="AL242" s="252">
        <f>ROUND(AK242*事業まとめ!$Q$6,2)</f>
        <v>0</v>
      </c>
      <c r="AM242" s="254">
        <f t="shared" si="16"/>
        <v>0</v>
      </c>
      <c r="AN242" s="254">
        <f t="shared" si="16"/>
        <v>0</v>
      </c>
      <c r="AO242" s="259"/>
      <c r="AP242" s="260">
        <f t="shared" si="15"/>
        <v>0</v>
      </c>
      <c r="AQ242" s="259"/>
      <c r="AR242" s="257"/>
      <c r="AS242" s="257"/>
      <c r="AT242" s="257"/>
      <c r="AU242" s="257"/>
      <c r="AV242" s="257"/>
      <c r="AW242" s="257"/>
    </row>
    <row r="243" spans="2:49" s="265" customFormat="1" x14ac:dyDescent="0.4">
      <c r="B243" s="251"/>
      <c r="C243" s="251"/>
      <c r="D243" s="251"/>
      <c r="E243" s="251"/>
      <c r="F243" s="251"/>
      <c r="G243" s="251"/>
      <c r="H243" s="251"/>
      <c r="I243" s="251"/>
      <c r="J243" s="251"/>
      <c r="K243" s="251"/>
      <c r="L243" s="251"/>
      <c r="M243" s="251"/>
      <c r="N243" s="251"/>
      <c r="O243" s="251"/>
      <c r="P243" s="251"/>
      <c r="Q243" s="251"/>
      <c r="R243" s="251"/>
      <c r="S243" s="251"/>
      <c r="T243" s="251"/>
      <c r="U243" s="251"/>
      <c r="V243" s="251"/>
      <c r="W243" s="251"/>
      <c r="X243" s="251"/>
      <c r="Y243" s="251"/>
      <c r="Z243" s="251"/>
      <c r="AA243" s="251"/>
      <c r="AB243" s="252">
        <f t="shared" si="13"/>
        <v>0</v>
      </c>
      <c r="AC243" s="252">
        <f>ROUND(AB243*事業まとめ!$Q$6,2)</f>
        <v>0</v>
      </c>
      <c r="AD243" s="253"/>
      <c r="AE243" s="253"/>
      <c r="AF243" s="253"/>
      <c r="AG243" s="253"/>
      <c r="AH243" s="253"/>
      <c r="AI243" s="253"/>
      <c r="AJ243" s="253"/>
      <c r="AK243" s="252">
        <f t="shared" si="14"/>
        <v>0</v>
      </c>
      <c r="AL243" s="252">
        <f>ROUND(AK243*事業まとめ!$Q$6,2)</f>
        <v>0</v>
      </c>
      <c r="AM243" s="254">
        <f t="shared" si="16"/>
        <v>0</v>
      </c>
      <c r="AN243" s="254">
        <f t="shared" si="16"/>
        <v>0</v>
      </c>
      <c r="AO243" s="259"/>
      <c r="AP243" s="260">
        <f t="shared" si="15"/>
        <v>0</v>
      </c>
      <c r="AQ243" s="259"/>
      <c r="AR243" s="257"/>
      <c r="AS243" s="257"/>
      <c r="AT243" s="257"/>
      <c r="AU243" s="257"/>
      <c r="AV243" s="257"/>
      <c r="AW243" s="257"/>
    </row>
    <row r="244" spans="2:49" s="265" customFormat="1" x14ac:dyDescent="0.4">
      <c r="B244" s="251"/>
      <c r="C244" s="251"/>
      <c r="D244" s="251"/>
      <c r="E244" s="251"/>
      <c r="F244" s="251"/>
      <c r="G244" s="251"/>
      <c r="H244" s="251"/>
      <c r="I244" s="251"/>
      <c r="J244" s="251"/>
      <c r="K244" s="251"/>
      <c r="L244" s="251"/>
      <c r="M244" s="251"/>
      <c r="N244" s="251"/>
      <c r="O244" s="251"/>
      <c r="P244" s="251"/>
      <c r="Q244" s="251"/>
      <c r="R244" s="251"/>
      <c r="S244" s="251"/>
      <c r="T244" s="251"/>
      <c r="U244" s="251"/>
      <c r="V244" s="251"/>
      <c r="W244" s="251"/>
      <c r="X244" s="251"/>
      <c r="Y244" s="251"/>
      <c r="Z244" s="251"/>
      <c r="AA244" s="251"/>
      <c r="AB244" s="252">
        <f t="shared" si="13"/>
        <v>0</v>
      </c>
      <c r="AC244" s="252">
        <f>ROUND(AB244*事業まとめ!$Q$6,2)</f>
        <v>0</v>
      </c>
      <c r="AD244" s="253"/>
      <c r="AE244" s="253"/>
      <c r="AF244" s="253"/>
      <c r="AG244" s="253"/>
      <c r="AH244" s="253"/>
      <c r="AI244" s="253"/>
      <c r="AJ244" s="253"/>
      <c r="AK244" s="252">
        <f t="shared" si="14"/>
        <v>0</v>
      </c>
      <c r="AL244" s="252">
        <f>ROUND(AK244*事業まとめ!$Q$6,2)</f>
        <v>0</v>
      </c>
      <c r="AM244" s="254">
        <f t="shared" si="16"/>
        <v>0</v>
      </c>
      <c r="AN244" s="254">
        <f t="shared" si="16"/>
        <v>0</v>
      </c>
      <c r="AO244" s="259"/>
      <c r="AP244" s="260">
        <f t="shared" si="15"/>
        <v>0</v>
      </c>
      <c r="AQ244" s="259"/>
      <c r="AR244" s="257"/>
      <c r="AS244" s="257"/>
      <c r="AT244" s="257"/>
      <c r="AU244" s="257"/>
      <c r="AV244" s="257"/>
      <c r="AW244" s="257"/>
    </row>
    <row r="245" spans="2:49" s="265" customFormat="1" x14ac:dyDescent="0.4">
      <c r="B245" s="251"/>
      <c r="C245" s="251"/>
      <c r="D245" s="251"/>
      <c r="E245" s="251"/>
      <c r="F245" s="251"/>
      <c r="G245" s="251"/>
      <c r="H245" s="251"/>
      <c r="I245" s="251"/>
      <c r="J245" s="251"/>
      <c r="K245" s="251"/>
      <c r="L245" s="251"/>
      <c r="M245" s="251"/>
      <c r="N245" s="251"/>
      <c r="O245" s="251"/>
      <c r="P245" s="251"/>
      <c r="Q245" s="251"/>
      <c r="R245" s="251"/>
      <c r="S245" s="251"/>
      <c r="T245" s="251"/>
      <c r="U245" s="251"/>
      <c r="V245" s="251"/>
      <c r="W245" s="251"/>
      <c r="X245" s="251"/>
      <c r="Y245" s="251"/>
      <c r="Z245" s="251"/>
      <c r="AA245" s="251"/>
      <c r="AB245" s="252">
        <f t="shared" si="13"/>
        <v>0</v>
      </c>
      <c r="AC245" s="252">
        <f>ROUND(AB245*事業まとめ!$Q$6,2)</f>
        <v>0</v>
      </c>
      <c r="AD245" s="253"/>
      <c r="AE245" s="253"/>
      <c r="AF245" s="253"/>
      <c r="AG245" s="253"/>
      <c r="AH245" s="253"/>
      <c r="AI245" s="253"/>
      <c r="AJ245" s="253"/>
      <c r="AK245" s="252">
        <f t="shared" si="14"/>
        <v>0</v>
      </c>
      <c r="AL245" s="252">
        <f>ROUND(AK245*事業まとめ!$Q$6,2)</f>
        <v>0</v>
      </c>
      <c r="AM245" s="254">
        <f t="shared" si="16"/>
        <v>0</v>
      </c>
      <c r="AN245" s="254">
        <f t="shared" si="16"/>
        <v>0</v>
      </c>
      <c r="AO245" s="259"/>
      <c r="AP245" s="260">
        <f t="shared" si="15"/>
        <v>0</v>
      </c>
      <c r="AQ245" s="259"/>
      <c r="AR245" s="257"/>
      <c r="AS245" s="257"/>
      <c r="AT245" s="257"/>
      <c r="AU245" s="257"/>
      <c r="AV245" s="257"/>
      <c r="AW245" s="257"/>
    </row>
    <row r="246" spans="2:49" s="265" customFormat="1" x14ac:dyDescent="0.4">
      <c r="B246" s="251"/>
      <c r="C246" s="251"/>
      <c r="D246" s="251"/>
      <c r="E246" s="251"/>
      <c r="F246" s="251"/>
      <c r="G246" s="251"/>
      <c r="H246" s="251"/>
      <c r="I246" s="251"/>
      <c r="J246" s="251"/>
      <c r="K246" s="251"/>
      <c r="L246" s="251"/>
      <c r="M246" s="251"/>
      <c r="N246" s="251"/>
      <c r="O246" s="251"/>
      <c r="P246" s="251"/>
      <c r="Q246" s="251"/>
      <c r="R246" s="251"/>
      <c r="S246" s="251"/>
      <c r="T246" s="251"/>
      <c r="U246" s="251"/>
      <c r="V246" s="251"/>
      <c r="W246" s="251"/>
      <c r="X246" s="251"/>
      <c r="Y246" s="251"/>
      <c r="Z246" s="251"/>
      <c r="AA246" s="251"/>
      <c r="AB246" s="252">
        <f t="shared" si="13"/>
        <v>0</v>
      </c>
      <c r="AC246" s="252">
        <f>ROUND(AB246*事業まとめ!$Q$6,2)</f>
        <v>0</v>
      </c>
      <c r="AD246" s="253"/>
      <c r="AE246" s="253"/>
      <c r="AF246" s="253"/>
      <c r="AG246" s="253"/>
      <c r="AH246" s="253"/>
      <c r="AI246" s="253"/>
      <c r="AJ246" s="253"/>
      <c r="AK246" s="252">
        <f t="shared" si="14"/>
        <v>0</v>
      </c>
      <c r="AL246" s="252">
        <f>ROUND(AK246*事業まとめ!$Q$6,2)</f>
        <v>0</v>
      </c>
      <c r="AM246" s="254">
        <f t="shared" si="16"/>
        <v>0</v>
      </c>
      <c r="AN246" s="254">
        <f t="shared" si="16"/>
        <v>0</v>
      </c>
      <c r="AO246" s="259"/>
      <c r="AP246" s="260">
        <f t="shared" si="15"/>
        <v>0</v>
      </c>
      <c r="AQ246" s="259"/>
      <c r="AR246" s="257"/>
      <c r="AS246" s="257"/>
      <c r="AT246" s="257"/>
      <c r="AU246" s="257"/>
      <c r="AV246" s="257"/>
      <c r="AW246" s="257"/>
    </row>
    <row r="247" spans="2:49" s="265" customFormat="1" x14ac:dyDescent="0.4">
      <c r="B247" s="251"/>
      <c r="C247" s="251"/>
      <c r="D247" s="251"/>
      <c r="E247" s="251"/>
      <c r="F247" s="251"/>
      <c r="G247" s="251"/>
      <c r="H247" s="251"/>
      <c r="I247" s="251"/>
      <c r="J247" s="251"/>
      <c r="K247" s="251"/>
      <c r="L247" s="251"/>
      <c r="M247" s="251"/>
      <c r="N247" s="251"/>
      <c r="O247" s="251"/>
      <c r="P247" s="251"/>
      <c r="Q247" s="251"/>
      <c r="R247" s="251"/>
      <c r="S247" s="251"/>
      <c r="T247" s="251"/>
      <c r="U247" s="251"/>
      <c r="V247" s="251"/>
      <c r="W247" s="251"/>
      <c r="X247" s="251"/>
      <c r="Y247" s="251"/>
      <c r="Z247" s="251"/>
      <c r="AA247" s="251"/>
      <c r="AB247" s="252">
        <f t="shared" si="13"/>
        <v>0</v>
      </c>
      <c r="AC247" s="252">
        <f>ROUND(AB247*事業まとめ!$Q$6,2)</f>
        <v>0</v>
      </c>
      <c r="AD247" s="253"/>
      <c r="AE247" s="253"/>
      <c r="AF247" s="253"/>
      <c r="AG247" s="253"/>
      <c r="AH247" s="253"/>
      <c r="AI247" s="253"/>
      <c r="AJ247" s="253"/>
      <c r="AK247" s="252">
        <f t="shared" si="14"/>
        <v>0</v>
      </c>
      <c r="AL247" s="252">
        <f>ROUND(AK247*事業まとめ!$Q$6,2)</f>
        <v>0</v>
      </c>
      <c r="AM247" s="254">
        <f t="shared" si="16"/>
        <v>0</v>
      </c>
      <c r="AN247" s="254">
        <f t="shared" si="16"/>
        <v>0</v>
      </c>
      <c r="AO247" s="259"/>
      <c r="AP247" s="260">
        <f t="shared" si="15"/>
        <v>0</v>
      </c>
      <c r="AQ247" s="259"/>
      <c r="AR247" s="257"/>
      <c r="AS247" s="257"/>
      <c r="AT247" s="257"/>
      <c r="AU247" s="257"/>
      <c r="AV247" s="257"/>
      <c r="AW247" s="257"/>
    </row>
    <row r="248" spans="2:49" s="265" customFormat="1" x14ac:dyDescent="0.4">
      <c r="B248" s="251"/>
      <c r="C248" s="251"/>
      <c r="D248" s="251"/>
      <c r="E248" s="251"/>
      <c r="F248" s="251"/>
      <c r="G248" s="251"/>
      <c r="H248" s="251"/>
      <c r="I248" s="251"/>
      <c r="J248" s="251"/>
      <c r="K248" s="251"/>
      <c r="L248" s="251"/>
      <c r="M248" s="251"/>
      <c r="N248" s="251"/>
      <c r="O248" s="251"/>
      <c r="P248" s="251"/>
      <c r="Q248" s="251"/>
      <c r="R248" s="251"/>
      <c r="S248" s="251"/>
      <c r="T248" s="251"/>
      <c r="U248" s="251"/>
      <c r="V248" s="251"/>
      <c r="W248" s="251"/>
      <c r="X248" s="251"/>
      <c r="Y248" s="251"/>
      <c r="Z248" s="251"/>
      <c r="AA248" s="251"/>
      <c r="AB248" s="252">
        <f t="shared" si="13"/>
        <v>0</v>
      </c>
      <c r="AC248" s="252">
        <f>ROUND(AB248*事業まとめ!$Q$6,2)</f>
        <v>0</v>
      </c>
      <c r="AD248" s="253"/>
      <c r="AE248" s="253"/>
      <c r="AF248" s="253"/>
      <c r="AG248" s="253"/>
      <c r="AH248" s="253"/>
      <c r="AI248" s="253"/>
      <c r="AJ248" s="253"/>
      <c r="AK248" s="252">
        <f t="shared" si="14"/>
        <v>0</v>
      </c>
      <c r="AL248" s="252">
        <f>ROUND(AK248*事業まとめ!$Q$6,2)</f>
        <v>0</v>
      </c>
      <c r="AM248" s="254">
        <f t="shared" si="16"/>
        <v>0</v>
      </c>
      <c r="AN248" s="254">
        <f t="shared" si="16"/>
        <v>0</v>
      </c>
      <c r="AO248" s="259"/>
      <c r="AP248" s="260">
        <f t="shared" si="15"/>
        <v>0</v>
      </c>
      <c r="AQ248" s="259"/>
      <c r="AR248" s="257"/>
      <c r="AS248" s="257"/>
      <c r="AT248" s="257"/>
      <c r="AU248" s="257"/>
      <c r="AV248" s="257"/>
      <c r="AW248" s="257"/>
    </row>
    <row r="249" spans="2:49" s="265" customFormat="1" x14ac:dyDescent="0.4">
      <c r="B249" s="251"/>
      <c r="C249" s="251"/>
      <c r="D249" s="251"/>
      <c r="E249" s="251"/>
      <c r="F249" s="251"/>
      <c r="G249" s="251"/>
      <c r="H249" s="251"/>
      <c r="I249" s="251"/>
      <c r="J249" s="251"/>
      <c r="K249" s="251"/>
      <c r="L249" s="251"/>
      <c r="M249" s="251"/>
      <c r="N249" s="251"/>
      <c r="O249" s="251"/>
      <c r="P249" s="251"/>
      <c r="Q249" s="251"/>
      <c r="R249" s="251"/>
      <c r="S249" s="251"/>
      <c r="T249" s="251"/>
      <c r="U249" s="251"/>
      <c r="V249" s="251"/>
      <c r="W249" s="251"/>
      <c r="X249" s="251"/>
      <c r="Y249" s="251"/>
      <c r="Z249" s="251"/>
      <c r="AA249" s="251"/>
      <c r="AB249" s="252">
        <f t="shared" si="13"/>
        <v>0</v>
      </c>
      <c r="AC249" s="252">
        <f>ROUND(AB249*事業まとめ!$Q$6,2)</f>
        <v>0</v>
      </c>
      <c r="AD249" s="253"/>
      <c r="AE249" s="253"/>
      <c r="AF249" s="253"/>
      <c r="AG249" s="253"/>
      <c r="AH249" s="253"/>
      <c r="AI249" s="253"/>
      <c r="AJ249" s="253"/>
      <c r="AK249" s="252">
        <f t="shared" si="14"/>
        <v>0</v>
      </c>
      <c r="AL249" s="252">
        <f>ROUND(AK249*事業まとめ!$Q$6,2)</f>
        <v>0</v>
      </c>
      <c r="AM249" s="254">
        <f t="shared" si="16"/>
        <v>0</v>
      </c>
      <c r="AN249" s="254">
        <f t="shared" si="16"/>
        <v>0</v>
      </c>
      <c r="AO249" s="259"/>
      <c r="AP249" s="260">
        <f t="shared" si="15"/>
        <v>0</v>
      </c>
      <c r="AQ249" s="259"/>
      <c r="AR249" s="257"/>
      <c r="AS249" s="257"/>
      <c r="AT249" s="257"/>
      <c r="AU249" s="257"/>
      <c r="AV249" s="257"/>
      <c r="AW249" s="257"/>
    </row>
    <row r="250" spans="2:49" s="265" customFormat="1" x14ac:dyDescent="0.4">
      <c r="B250" s="251"/>
      <c r="C250" s="251"/>
      <c r="D250" s="251"/>
      <c r="E250" s="251"/>
      <c r="F250" s="251"/>
      <c r="G250" s="251"/>
      <c r="H250" s="251"/>
      <c r="I250" s="251"/>
      <c r="J250" s="251"/>
      <c r="K250" s="251"/>
      <c r="L250" s="251"/>
      <c r="M250" s="251"/>
      <c r="N250" s="251"/>
      <c r="O250" s="251"/>
      <c r="P250" s="251"/>
      <c r="Q250" s="251"/>
      <c r="R250" s="251"/>
      <c r="S250" s="251"/>
      <c r="T250" s="251"/>
      <c r="U250" s="251"/>
      <c r="V250" s="251"/>
      <c r="W250" s="251"/>
      <c r="X250" s="251"/>
      <c r="Y250" s="251"/>
      <c r="Z250" s="251"/>
      <c r="AA250" s="251"/>
      <c r="AB250" s="252">
        <f t="shared" si="13"/>
        <v>0</v>
      </c>
      <c r="AC250" s="252">
        <f>ROUND(AB250*事業まとめ!$Q$6,2)</f>
        <v>0</v>
      </c>
      <c r="AD250" s="253"/>
      <c r="AE250" s="253"/>
      <c r="AF250" s="253"/>
      <c r="AG250" s="253"/>
      <c r="AH250" s="253"/>
      <c r="AI250" s="253"/>
      <c r="AJ250" s="253"/>
      <c r="AK250" s="252">
        <f t="shared" si="14"/>
        <v>0</v>
      </c>
      <c r="AL250" s="252">
        <f>ROUND(AK250*事業まとめ!$Q$6,2)</f>
        <v>0</v>
      </c>
      <c r="AM250" s="254">
        <f t="shared" si="16"/>
        <v>0</v>
      </c>
      <c r="AN250" s="254">
        <f t="shared" si="16"/>
        <v>0</v>
      </c>
      <c r="AO250" s="259"/>
      <c r="AP250" s="260">
        <f t="shared" si="15"/>
        <v>0</v>
      </c>
      <c r="AQ250" s="259"/>
      <c r="AR250" s="257"/>
      <c r="AS250" s="257"/>
      <c r="AT250" s="257"/>
      <c r="AU250" s="257"/>
      <c r="AV250" s="257"/>
      <c r="AW250" s="257"/>
    </row>
    <row r="251" spans="2:49" s="265" customFormat="1" x14ac:dyDescent="0.4">
      <c r="B251" s="251"/>
      <c r="C251" s="251"/>
      <c r="D251" s="251"/>
      <c r="E251" s="251"/>
      <c r="F251" s="251"/>
      <c r="G251" s="251"/>
      <c r="H251" s="251"/>
      <c r="I251" s="251"/>
      <c r="J251" s="251"/>
      <c r="K251" s="251"/>
      <c r="L251" s="251"/>
      <c r="M251" s="251"/>
      <c r="N251" s="251"/>
      <c r="O251" s="251"/>
      <c r="P251" s="251"/>
      <c r="Q251" s="251"/>
      <c r="R251" s="251"/>
      <c r="S251" s="251"/>
      <c r="T251" s="251"/>
      <c r="U251" s="251"/>
      <c r="V251" s="251"/>
      <c r="W251" s="251"/>
      <c r="X251" s="251"/>
      <c r="Y251" s="251"/>
      <c r="Z251" s="251"/>
      <c r="AA251" s="251"/>
      <c r="AB251" s="252">
        <f t="shared" si="13"/>
        <v>0</v>
      </c>
      <c r="AC251" s="252">
        <f>ROUND(AB251*事業まとめ!$Q$6,2)</f>
        <v>0</v>
      </c>
      <c r="AD251" s="253"/>
      <c r="AE251" s="253"/>
      <c r="AF251" s="253"/>
      <c r="AG251" s="253"/>
      <c r="AH251" s="253"/>
      <c r="AI251" s="253"/>
      <c r="AJ251" s="253"/>
      <c r="AK251" s="252">
        <f t="shared" si="14"/>
        <v>0</v>
      </c>
      <c r="AL251" s="252">
        <f>ROUND(AK251*事業まとめ!$Q$6,2)</f>
        <v>0</v>
      </c>
      <c r="AM251" s="254">
        <f t="shared" si="16"/>
        <v>0</v>
      </c>
      <c r="AN251" s="254">
        <f t="shared" si="16"/>
        <v>0</v>
      </c>
      <c r="AO251" s="259"/>
      <c r="AP251" s="260">
        <f t="shared" si="15"/>
        <v>0</v>
      </c>
      <c r="AQ251" s="259"/>
      <c r="AR251" s="257"/>
      <c r="AS251" s="257"/>
      <c r="AT251" s="257"/>
      <c r="AU251" s="257"/>
      <c r="AV251" s="257"/>
      <c r="AW251" s="257"/>
    </row>
    <row r="252" spans="2:49" s="265" customFormat="1" x14ac:dyDescent="0.4">
      <c r="B252" s="251"/>
      <c r="C252" s="251"/>
      <c r="D252" s="251"/>
      <c r="E252" s="251"/>
      <c r="F252" s="251"/>
      <c r="G252" s="251"/>
      <c r="H252" s="251"/>
      <c r="I252" s="251"/>
      <c r="J252" s="251"/>
      <c r="K252" s="251"/>
      <c r="L252" s="251"/>
      <c r="M252" s="251"/>
      <c r="N252" s="251"/>
      <c r="O252" s="251"/>
      <c r="P252" s="251"/>
      <c r="Q252" s="251"/>
      <c r="R252" s="251"/>
      <c r="S252" s="251"/>
      <c r="T252" s="251"/>
      <c r="U252" s="251"/>
      <c r="V252" s="251"/>
      <c r="W252" s="251"/>
      <c r="X252" s="251"/>
      <c r="Y252" s="251"/>
      <c r="Z252" s="251"/>
      <c r="AA252" s="251"/>
      <c r="AB252" s="252">
        <f t="shared" si="13"/>
        <v>0</v>
      </c>
      <c r="AC252" s="252">
        <f>ROUND(AB252*事業まとめ!$Q$6,2)</f>
        <v>0</v>
      </c>
      <c r="AD252" s="253"/>
      <c r="AE252" s="253"/>
      <c r="AF252" s="253"/>
      <c r="AG252" s="253"/>
      <c r="AH252" s="253"/>
      <c r="AI252" s="253"/>
      <c r="AJ252" s="253"/>
      <c r="AK252" s="252">
        <f t="shared" si="14"/>
        <v>0</v>
      </c>
      <c r="AL252" s="252">
        <f>ROUND(AK252*事業まとめ!$Q$6,2)</f>
        <v>0</v>
      </c>
      <c r="AM252" s="254">
        <f t="shared" si="16"/>
        <v>0</v>
      </c>
      <c r="AN252" s="254">
        <f t="shared" si="16"/>
        <v>0</v>
      </c>
      <c r="AO252" s="259"/>
      <c r="AP252" s="260">
        <f t="shared" si="15"/>
        <v>0</v>
      </c>
      <c r="AQ252" s="259"/>
      <c r="AR252" s="257"/>
      <c r="AS252" s="257"/>
      <c r="AT252" s="257"/>
      <c r="AU252" s="257"/>
      <c r="AV252" s="257"/>
      <c r="AW252" s="257"/>
    </row>
    <row r="253" spans="2:49" s="265" customFormat="1" x14ac:dyDescent="0.4">
      <c r="B253" s="251"/>
      <c r="C253" s="251"/>
      <c r="D253" s="251"/>
      <c r="E253" s="251"/>
      <c r="F253" s="251"/>
      <c r="G253" s="251"/>
      <c r="H253" s="251"/>
      <c r="I253" s="251"/>
      <c r="J253" s="251"/>
      <c r="K253" s="251"/>
      <c r="L253" s="251"/>
      <c r="M253" s="251"/>
      <c r="N253" s="251"/>
      <c r="O253" s="251"/>
      <c r="P253" s="251"/>
      <c r="Q253" s="251"/>
      <c r="R253" s="251"/>
      <c r="S253" s="251"/>
      <c r="T253" s="251"/>
      <c r="U253" s="251"/>
      <c r="V253" s="251"/>
      <c r="W253" s="251"/>
      <c r="X253" s="251"/>
      <c r="Y253" s="251"/>
      <c r="Z253" s="251"/>
      <c r="AA253" s="251"/>
      <c r="AB253" s="252">
        <f t="shared" si="13"/>
        <v>0</v>
      </c>
      <c r="AC253" s="252">
        <f>ROUND(AB253*事業まとめ!$Q$6,2)</f>
        <v>0</v>
      </c>
      <c r="AD253" s="253"/>
      <c r="AE253" s="253"/>
      <c r="AF253" s="253"/>
      <c r="AG253" s="253"/>
      <c r="AH253" s="253"/>
      <c r="AI253" s="253"/>
      <c r="AJ253" s="253"/>
      <c r="AK253" s="252">
        <f t="shared" si="14"/>
        <v>0</v>
      </c>
      <c r="AL253" s="252">
        <f>ROUND(AK253*事業まとめ!$Q$6,2)</f>
        <v>0</v>
      </c>
      <c r="AM253" s="254">
        <f t="shared" si="16"/>
        <v>0</v>
      </c>
      <c r="AN253" s="254">
        <f t="shared" si="16"/>
        <v>0</v>
      </c>
      <c r="AO253" s="259"/>
      <c r="AP253" s="260">
        <f t="shared" si="15"/>
        <v>0</v>
      </c>
      <c r="AQ253" s="259"/>
      <c r="AR253" s="257"/>
      <c r="AS253" s="257"/>
      <c r="AT253" s="257"/>
      <c r="AU253" s="257"/>
      <c r="AV253" s="257"/>
      <c r="AW253" s="257"/>
    </row>
    <row r="254" spans="2:49" s="265" customFormat="1" x14ac:dyDescent="0.4">
      <c r="B254" s="251"/>
      <c r="C254" s="251"/>
      <c r="D254" s="251"/>
      <c r="E254" s="251"/>
      <c r="F254" s="251"/>
      <c r="G254" s="251"/>
      <c r="H254" s="251"/>
      <c r="I254" s="251"/>
      <c r="J254" s="251"/>
      <c r="K254" s="251"/>
      <c r="L254" s="251"/>
      <c r="M254" s="251"/>
      <c r="N254" s="251"/>
      <c r="O254" s="251"/>
      <c r="P254" s="251"/>
      <c r="Q254" s="251"/>
      <c r="R254" s="251"/>
      <c r="S254" s="251"/>
      <c r="T254" s="251"/>
      <c r="U254" s="251"/>
      <c r="V254" s="251"/>
      <c r="W254" s="251"/>
      <c r="X254" s="251"/>
      <c r="Y254" s="251"/>
      <c r="Z254" s="251"/>
      <c r="AA254" s="251"/>
      <c r="AB254" s="252">
        <f t="shared" si="13"/>
        <v>0</v>
      </c>
      <c r="AC254" s="252">
        <f>ROUND(AB254*事業まとめ!$Q$6,2)</f>
        <v>0</v>
      </c>
      <c r="AD254" s="253"/>
      <c r="AE254" s="253"/>
      <c r="AF254" s="253"/>
      <c r="AG254" s="253"/>
      <c r="AH254" s="253"/>
      <c r="AI254" s="253"/>
      <c r="AJ254" s="253"/>
      <c r="AK254" s="252">
        <f t="shared" si="14"/>
        <v>0</v>
      </c>
      <c r="AL254" s="252">
        <f>ROUND(AK254*事業まとめ!$Q$6,2)</f>
        <v>0</v>
      </c>
      <c r="AM254" s="254">
        <f t="shared" si="16"/>
        <v>0</v>
      </c>
      <c r="AN254" s="254">
        <f t="shared" si="16"/>
        <v>0</v>
      </c>
      <c r="AO254" s="259"/>
      <c r="AP254" s="260">
        <f t="shared" si="15"/>
        <v>0</v>
      </c>
      <c r="AQ254" s="259"/>
      <c r="AR254" s="257"/>
      <c r="AS254" s="257"/>
      <c r="AT254" s="257"/>
      <c r="AU254" s="257"/>
      <c r="AV254" s="257"/>
      <c r="AW254" s="257"/>
    </row>
    <row r="255" spans="2:49" s="265" customFormat="1" x14ac:dyDescent="0.4">
      <c r="B255" s="251"/>
      <c r="C255" s="251"/>
      <c r="D255" s="251"/>
      <c r="E255" s="251"/>
      <c r="F255" s="251"/>
      <c r="G255" s="251"/>
      <c r="H255" s="251"/>
      <c r="I255" s="251"/>
      <c r="J255" s="251"/>
      <c r="K255" s="251"/>
      <c r="L255" s="251"/>
      <c r="M255" s="251"/>
      <c r="N255" s="251"/>
      <c r="O255" s="251"/>
      <c r="P255" s="251"/>
      <c r="Q255" s="251"/>
      <c r="R255" s="251"/>
      <c r="S255" s="251"/>
      <c r="T255" s="251"/>
      <c r="U255" s="251"/>
      <c r="V255" s="251"/>
      <c r="W255" s="251"/>
      <c r="X255" s="251"/>
      <c r="Y255" s="251"/>
      <c r="Z255" s="251"/>
      <c r="AA255" s="251"/>
      <c r="AB255" s="252">
        <f t="shared" si="13"/>
        <v>0</v>
      </c>
      <c r="AC255" s="252">
        <f>ROUND(AB255*事業まとめ!$Q$6,2)</f>
        <v>0</v>
      </c>
      <c r="AD255" s="253"/>
      <c r="AE255" s="253"/>
      <c r="AF255" s="253"/>
      <c r="AG255" s="253"/>
      <c r="AH255" s="253"/>
      <c r="AI255" s="253"/>
      <c r="AJ255" s="253"/>
      <c r="AK255" s="252">
        <f t="shared" si="14"/>
        <v>0</v>
      </c>
      <c r="AL255" s="252">
        <f>ROUND(AK255*事業まとめ!$Q$6,2)</f>
        <v>0</v>
      </c>
      <c r="AM255" s="254">
        <f t="shared" si="16"/>
        <v>0</v>
      </c>
      <c r="AN255" s="254">
        <f t="shared" si="16"/>
        <v>0</v>
      </c>
      <c r="AO255" s="259"/>
      <c r="AP255" s="260">
        <f t="shared" si="15"/>
        <v>0</v>
      </c>
      <c r="AQ255" s="259"/>
      <c r="AR255" s="257"/>
      <c r="AS255" s="257"/>
      <c r="AT255" s="257"/>
      <c r="AU255" s="257"/>
      <c r="AV255" s="257"/>
      <c r="AW255" s="257"/>
    </row>
    <row r="256" spans="2:49" s="265" customFormat="1" x14ac:dyDescent="0.4">
      <c r="B256" s="251"/>
      <c r="C256" s="251"/>
      <c r="D256" s="251"/>
      <c r="E256" s="251"/>
      <c r="F256" s="251"/>
      <c r="G256" s="251"/>
      <c r="H256" s="251"/>
      <c r="I256" s="251"/>
      <c r="J256" s="251"/>
      <c r="K256" s="251"/>
      <c r="L256" s="251"/>
      <c r="M256" s="251"/>
      <c r="N256" s="251"/>
      <c r="O256" s="251"/>
      <c r="P256" s="251"/>
      <c r="Q256" s="251"/>
      <c r="R256" s="251"/>
      <c r="S256" s="251"/>
      <c r="T256" s="251"/>
      <c r="U256" s="251"/>
      <c r="V256" s="251"/>
      <c r="W256" s="251"/>
      <c r="X256" s="251"/>
      <c r="Y256" s="251"/>
      <c r="Z256" s="251"/>
      <c r="AA256" s="251"/>
      <c r="AB256" s="252">
        <f t="shared" si="13"/>
        <v>0</v>
      </c>
      <c r="AC256" s="252">
        <f>ROUND(AB256*事業まとめ!$Q$6,2)</f>
        <v>0</v>
      </c>
      <c r="AD256" s="253"/>
      <c r="AE256" s="253"/>
      <c r="AF256" s="253"/>
      <c r="AG256" s="253"/>
      <c r="AH256" s="253"/>
      <c r="AI256" s="253"/>
      <c r="AJ256" s="253"/>
      <c r="AK256" s="252">
        <f t="shared" si="14"/>
        <v>0</v>
      </c>
      <c r="AL256" s="252">
        <f>ROUND(AK256*事業まとめ!$Q$6,2)</f>
        <v>0</v>
      </c>
      <c r="AM256" s="254">
        <f t="shared" si="16"/>
        <v>0</v>
      </c>
      <c r="AN256" s="254">
        <f t="shared" si="16"/>
        <v>0</v>
      </c>
      <c r="AO256" s="259"/>
      <c r="AP256" s="260">
        <f t="shared" si="15"/>
        <v>0</v>
      </c>
      <c r="AQ256" s="259"/>
      <c r="AR256" s="257"/>
      <c r="AS256" s="257"/>
      <c r="AT256" s="257"/>
      <c r="AU256" s="257"/>
      <c r="AV256" s="257"/>
      <c r="AW256" s="257"/>
    </row>
    <row r="257" spans="2:49" s="265" customFormat="1" x14ac:dyDescent="0.4">
      <c r="B257" s="251"/>
      <c r="C257" s="251"/>
      <c r="D257" s="251"/>
      <c r="E257" s="251"/>
      <c r="F257" s="251"/>
      <c r="G257" s="251"/>
      <c r="H257" s="251"/>
      <c r="I257" s="251"/>
      <c r="J257" s="251"/>
      <c r="K257" s="251"/>
      <c r="L257" s="251"/>
      <c r="M257" s="251"/>
      <c r="N257" s="251"/>
      <c r="O257" s="251"/>
      <c r="P257" s="251"/>
      <c r="Q257" s="251"/>
      <c r="R257" s="251"/>
      <c r="S257" s="251"/>
      <c r="T257" s="251"/>
      <c r="U257" s="251"/>
      <c r="V257" s="251"/>
      <c r="W257" s="251"/>
      <c r="X257" s="251"/>
      <c r="Y257" s="251"/>
      <c r="Z257" s="251"/>
      <c r="AA257" s="251"/>
      <c r="AB257" s="252">
        <f t="shared" si="13"/>
        <v>0</v>
      </c>
      <c r="AC257" s="252">
        <f>ROUND(AB257*事業まとめ!$Q$6,2)</f>
        <v>0</v>
      </c>
      <c r="AD257" s="253"/>
      <c r="AE257" s="253"/>
      <c r="AF257" s="253"/>
      <c r="AG257" s="253"/>
      <c r="AH257" s="253"/>
      <c r="AI257" s="253"/>
      <c r="AJ257" s="253"/>
      <c r="AK257" s="252">
        <f t="shared" si="14"/>
        <v>0</v>
      </c>
      <c r="AL257" s="252">
        <f>ROUND(AK257*事業まとめ!$Q$6,2)</f>
        <v>0</v>
      </c>
      <c r="AM257" s="254">
        <f t="shared" si="16"/>
        <v>0</v>
      </c>
      <c r="AN257" s="254">
        <f t="shared" si="16"/>
        <v>0</v>
      </c>
      <c r="AO257" s="259"/>
      <c r="AP257" s="260">
        <f t="shared" si="15"/>
        <v>0</v>
      </c>
      <c r="AQ257" s="259"/>
      <c r="AR257" s="257"/>
      <c r="AS257" s="257"/>
      <c r="AT257" s="257"/>
      <c r="AU257" s="257"/>
      <c r="AV257" s="257"/>
      <c r="AW257" s="257"/>
    </row>
    <row r="258" spans="2:49" s="265" customFormat="1" x14ac:dyDescent="0.4">
      <c r="B258" s="251"/>
      <c r="C258" s="251"/>
      <c r="D258" s="251"/>
      <c r="E258" s="251"/>
      <c r="F258" s="251"/>
      <c r="G258" s="251"/>
      <c r="H258" s="251"/>
      <c r="I258" s="251"/>
      <c r="J258" s="251"/>
      <c r="K258" s="251"/>
      <c r="L258" s="251"/>
      <c r="M258" s="251"/>
      <c r="N258" s="251"/>
      <c r="O258" s="251"/>
      <c r="P258" s="251"/>
      <c r="Q258" s="251"/>
      <c r="R258" s="251"/>
      <c r="S258" s="251"/>
      <c r="T258" s="251"/>
      <c r="U258" s="251"/>
      <c r="V258" s="251"/>
      <c r="W258" s="251"/>
      <c r="X258" s="251"/>
      <c r="Y258" s="251"/>
      <c r="Z258" s="251"/>
      <c r="AA258" s="251"/>
      <c r="AB258" s="252">
        <f t="shared" si="13"/>
        <v>0</v>
      </c>
      <c r="AC258" s="252">
        <f>ROUND(AB258*事業まとめ!$Q$6,2)</f>
        <v>0</v>
      </c>
      <c r="AD258" s="253"/>
      <c r="AE258" s="253"/>
      <c r="AF258" s="253"/>
      <c r="AG258" s="253"/>
      <c r="AH258" s="253"/>
      <c r="AI258" s="253"/>
      <c r="AJ258" s="253"/>
      <c r="AK258" s="252">
        <f t="shared" si="14"/>
        <v>0</v>
      </c>
      <c r="AL258" s="252">
        <f>ROUND(AK258*事業まとめ!$Q$6,2)</f>
        <v>0</v>
      </c>
      <c r="AM258" s="254">
        <f t="shared" si="16"/>
        <v>0</v>
      </c>
      <c r="AN258" s="254">
        <f t="shared" si="16"/>
        <v>0</v>
      </c>
      <c r="AO258" s="259"/>
      <c r="AP258" s="260">
        <f t="shared" si="15"/>
        <v>0</v>
      </c>
      <c r="AQ258" s="259"/>
      <c r="AR258" s="257"/>
      <c r="AS258" s="257"/>
      <c r="AT258" s="257"/>
      <c r="AU258" s="257"/>
      <c r="AV258" s="257"/>
      <c r="AW258" s="257"/>
    </row>
    <row r="259" spans="2:49" s="265" customFormat="1" x14ac:dyDescent="0.4">
      <c r="B259" s="251"/>
      <c r="C259" s="251"/>
      <c r="D259" s="251"/>
      <c r="E259" s="251"/>
      <c r="F259" s="251"/>
      <c r="G259" s="251"/>
      <c r="H259" s="251"/>
      <c r="I259" s="251"/>
      <c r="J259" s="251"/>
      <c r="K259" s="251"/>
      <c r="L259" s="251"/>
      <c r="M259" s="251"/>
      <c r="N259" s="251"/>
      <c r="O259" s="251"/>
      <c r="P259" s="251"/>
      <c r="Q259" s="251"/>
      <c r="R259" s="251"/>
      <c r="S259" s="251"/>
      <c r="T259" s="251"/>
      <c r="U259" s="251"/>
      <c r="V259" s="251"/>
      <c r="W259" s="251"/>
      <c r="X259" s="251"/>
      <c r="Y259" s="251"/>
      <c r="Z259" s="251"/>
      <c r="AA259" s="251"/>
      <c r="AB259" s="252">
        <f t="shared" si="13"/>
        <v>0</v>
      </c>
      <c r="AC259" s="252">
        <f>ROUND(AB259*事業まとめ!$Q$6,2)</f>
        <v>0</v>
      </c>
      <c r="AD259" s="253"/>
      <c r="AE259" s="253"/>
      <c r="AF259" s="253"/>
      <c r="AG259" s="253"/>
      <c r="AH259" s="253"/>
      <c r="AI259" s="253"/>
      <c r="AJ259" s="253"/>
      <c r="AK259" s="252">
        <f t="shared" si="14"/>
        <v>0</v>
      </c>
      <c r="AL259" s="252">
        <f>ROUND(AK259*事業まとめ!$Q$6,2)</f>
        <v>0</v>
      </c>
      <c r="AM259" s="254">
        <f t="shared" si="16"/>
        <v>0</v>
      </c>
      <c r="AN259" s="254">
        <f t="shared" si="16"/>
        <v>0</v>
      </c>
      <c r="AO259" s="259"/>
      <c r="AP259" s="260">
        <f t="shared" si="15"/>
        <v>0</v>
      </c>
      <c r="AQ259" s="259"/>
      <c r="AR259" s="257"/>
      <c r="AS259" s="257"/>
      <c r="AT259" s="257"/>
      <c r="AU259" s="257"/>
      <c r="AV259" s="257"/>
      <c r="AW259" s="257"/>
    </row>
    <row r="260" spans="2:49" s="265" customFormat="1" x14ac:dyDescent="0.4">
      <c r="B260" s="251"/>
      <c r="C260" s="251"/>
      <c r="D260" s="251"/>
      <c r="E260" s="251"/>
      <c r="F260" s="251"/>
      <c r="G260" s="251"/>
      <c r="H260" s="251"/>
      <c r="I260" s="251"/>
      <c r="J260" s="251"/>
      <c r="K260" s="251"/>
      <c r="L260" s="251"/>
      <c r="M260" s="251"/>
      <c r="N260" s="251"/>
      <c r="O260" s="251"/>
      <c r="P260" s="251"/>
      <c r="Q260" s="251"/>
      <c r="R260" s="251"/>
      <c r="S260" s="251"/>
      <c r="T260" s="251"/>
      <c r="U260" s="251"/>
      <c r="V260" s="251"/>
      <c r="W260" s="251"/>
      <c r="X260" s="251"/>
      <c r="Y260" s="251"/>
      <c r="Z260" s="251"/>
      <c r="AA260" s="251"/>
      <c r="AB260" s="252">
        <f t="shared" si="13"/>
        <v>0</v>
      </c>
      <c r="AC260" s="252">
        <f>ROUND(AB260*事業まとめ!$Q$6,2)</f>
        <v>0</v>
      </c>
      <c r="AD260" s="253"/>
      <c r="AE260" s="253"/>
      <c r="AF260" s="253"/>
      <c r="AG260" s="253"/>
      <c r="AH260" s="253"/>
      <c r="AI260" s="253"/>
      <c r="AJ260" s="253"/>
      <c r="AK260" s="252">
        <f t="shared" si="14"/>
        <v>0</v>
      </c>
      <c r="AL260" s="252">
        <f>ROUND(AK260*事業まとめ!$Q$6,2)</f>
        <v>0</v>
      </c>
      <c r="AM260" s="254">
        <f t="shared" si="16"/>
        <v>0</v>
      </c>
      <c r="AN260" s="254">
        <f t="shared" si="16"/>
        <v>0</v>
      </c>
      <c r="AO260" s="259"/>
      <c r="AP260" s="260">
        <f t="shared" si="15"/>
        <v>0</v>
      </c>
      <c r="AQ260" s="259"/>
      <c r="AR260" s="257"/>
      <c r="AS260" s="257"/>
      <c r="AT260" s="257"/>
      <c r="AU260" s="257"/>
      <c r="AV260" s="257"/>
      <c r="AW260" s="257"/>
    </row>
    <row r="261" spans="2:49" s="265" customFormat="1" x14ac:dyDescent="0.4">
      <c r="B261" s="251"/>
      <c r="C261" s="251"/>
      <c r="D261" s="251"/>
      <c r="E261" s="251"/>
      <c r="F261" s="251"/>
      <c r="G261" s="251"/>
      <c r="H261" s="251"/>
      <c r="I261" s="251"/>
      <c r="J261" s="251"/>
      <c r="K261" s="251"/>
      <c r="L261" s="251"/>
      <c r="M261" s="251"/>
      <c r="N261" s="251"/>
      <c r="O261" s="251"/>
      <c r="P261" s="251"/>
      <c r="Q261" s="251"/>
      <c r="R261" s="251"/>
      <c r="S261" s="251"/>
      <c r="T261" s="251"/>
      <c r="U261" s="251"/>
      <c r="V261" s="251"/>
      <c r="W261" s="251"/>
      <c r="X261" s="251"/>
      <c r="Y261" s="251"/>
      <c r="Z261" s="251"/>
      <c r="AA261" s="251"/>
      <c r="AB261" s="252">
        <f t="shared" si="13"/>
        <v>0</v>
      </c>
      <c r="AC261" s="252">
        <f>ROUND(AB261*事業まとめ!$Q$6,2)</f>
        <v>0</v>
      </c>
      <c r="AD261" s="253"/>
      <c r="AE261" s="253"/>
      <c r="AF261" s="253"/>
      <c r="AG261" s="253"/>
      <c r="AH261" s="253"/>
      <c r="AI261" s="253"/>
      <c r="AJ261" s="253"/>
      <c r="AK261" s="252">
        <f t="shared" si="14"/>
        <v>0</v>
      </c>
      <c r="AL261" s="252">
        <f>ROUND(AK261*事業まとめ!$Q$6,2)</f>
        <v>0</v>
      </c>
      <c r="AM261" s="254">
        <f t="shared" si="16"/>
        <v>0</v>
      </c>
      <c r="AN261" s="254">
        <f t="shared" si="16"/>
        <v>0</v>
      </c>
      <c r="AO261" s="259"/>
      <c r="AP261" s="260">
        <f t="shared" si="15"/>
        <v>0</v>
      </c>
      <c r="AQ261" s="259"/>
      <c r="AR261" s="257"/>
      <c r="AS261" s="257"/>
      <c r="AT261" s="257"/>
      <c r="AU261" s="257"/>
      <c r="AV261" s="257"/>
      <c r="AW261" s="257"/>
    </row>
    <row r="262" spans="2:49" s="265" customFormat="1" x14ac:dyDescent="0.4">
      <c r="B262" s="251"/>
      <c r="C262" s="251"/>
      <c r="D262" s="251"/>
      <c r="E262" s="251"/>
      <c r="F262" s="251"/>
      <c r="G262" s="251"/>
      <c r="H262" s="251"/>
      <c r="I262" s="251"/>
      <c r="J262" s="251"/>
      <c r="K262" s="251"/>
      <c r="L262" s="251"/>
      <c r="M262" s="251"/>
      <c r="N262" s="251"/>
      <c r="O262" s="251"/>
      <c r="P262" s="251"/>
      <c r="Q262" s="251"/>
      <c r="R262" s="251"/>
      <c r="S262" s="251"/>
      <c r="T262" s="251"/>
      <c r="U262" s="251"/>
      <c r="V262" s="251"/>
      <c r="W262" s="251"/>
      <c r="X262" s="251"/>
      <c r="Y262" s="251"/>
      <c r="Z262" s="251"/>
      <c r="AA262" s="251"/>
      <c r="AB262" s="252">
        <f t="shared" si="13"/>
        <v>0</v>
      </c>
      <c r="AC262" s="252">
        <f>ROUND(AB262*事業まとめ!$Q$6,2)</f>
        <v>0</v>
      </c>
      <c r="AD262" s="253"/>
      <c r="AE262" s="253"/>
      <c r="AF262" s="253"/>
      <c r="AG262" s="253"/>
      <c r="AH262" s="253"/>
      <c r="AI262" s="253"/>
      <c r="AJ262" s="253"/>
      <c r="AK262" s="252">
        <f t="shared" si="14"/>
        <v>0</v>
      </c>
      <c r="AL262" s="252">
        <f>ROUND(AK262*事業まとめ!$Q$6,2)</f>
        <v>0</v>
      </c>
      <c r="AM262" s="254">
        <f t="shared" si="16"/>
        <v>0</v>
      </c>
      <c r="AN262" s="254">
        <f t="shared" si="16"/>
        <v>0</v>
      </c>
      <c r="AO262" s="259"/>
      <c r="AP262" s="260">
        <f t="shared" si="15"/>
        <v>0</v>
      </c>
      <c r="AQ262" s="259"/>
      <c r="AR262" s="257"/>
      <c r="AS262" s="257"/>
      <c r="AT262" s="257"/>
      <c r="AU262" s="257"/>
      <c r="AV262" s="257"/>
      <c r="AW262" s="257"/>
    </row>
    <row r="263" spans="2:49" s="265" customFormat="1" x14ac:dyDescent="0.4">
      <c r="B263" s="251"/>
      <c r="C263" s="251"/>
      <c r="D263" s="251"/>
      <c r="E263" s="251"/>
      <c r="F263" s="251"/>
      <c r="G263" s="251"/>
      <c r="H263" s="251"/>
      <c r="I263" s="251"/>
      <c r="J263" s="251"/>
      <c r="K263" s="251"/>
      <c r="L263" s="251"/>
      <c r="M263" s="251"/>
      <c r="N263" s="251"/>
      <c r="O263" s="251"/>
      <c r="P263" s="251"/>
      <c r="Q263" s="251"/>
      <c r="R263" s="251"/>
      <c r="S263" s="251"/>
      <c r="T263" s="251"/>
      <c r="U263" s="251"/>
      <c r="V263" s="251"/>
      <c r="W263" s="251"/>
      <c r="X263" s="251"/>
      <c r="Y263" s="251"/>
      <c r="Z263" s="251"/>
      <c r="AA263" s="251"/>
      <c r="AB263" s="252">
        <f t="shared" si="13"/>
        <v>0</v>
      </c>
      <c r="AC263" s="252">
        <f>ROUND(AB263*事業まとめ!$Q$6,2)</f>
        <v>0</v>
      </c>
      <c r="AD263" s="253"/>
      <c r="AE263" s="253"/>
      <c r="AF263" s="253"/>
      <c r="AG263" s="253"/>
      <c r="AH263" s="253"/>
      <c r="AI263" s="253"/>
      <c r="AJ263" s="253"/>
      <c r="AK263" s="252">
        <f t="shared" si="14"/>
        <v>0</v>
      </c>
      <c r="AL263" s="252">
        <f>ROUND(AK263*事業まとめ!$Q$6,2)</f>
        <v>0</v>
      </c>
      <c r="AM263" s="254">
        <f t="shared" si="16"/>
        <v>0</v>
      </c>
      <c r="AN263" s="254">
        <f t="shared" si="16"/>
        <v>0</v>
      </c>
      <c r="AO263" s="259"/>
      <c r="AP263" s="260">
        <f t="shared" si="15"/>
        <v>0</v>
      </c>
      <c r="AQ263" s="259"/>
      <c r="AR263" s="257"/>
      <c r="AS263" s="257"/>
      <c r="AT263" s="257"/>
      <c r="AU263" s="257"/>
      <c r="AV263" s="257"/>
      <c r="AW263" s="257"/>
    </row>
    <row r="264" spans="2:49" s="265" customFormat="1" x14ac:dyDescent="0.4">
      <c r="B264" s="251"/>
      <c r="C264" s="251"/>
      <c r="D264" s="251"/>
      <c r="E264" s="251"/>
      <c r="F264" s="251"/>
      <c r="G264" s="251"/>
      <c r="H264" s="251"/>
      <c r="I264" s="251"/>
      <c r="J264" s="251"/>
      <c r="K264" s="251"/>
      <c r="L264" s="251"/>
      <c r="M264" s="251"/>
      <c r="N264" s="251"/>
      <c r="O264" s="251"/>
      <c r="P264" s="251"/>
      <c r="Q264" s="251"/>
      <c r="R264" s="251"/>
      <c r="S264" s="251"/>
      <c r="T264" s="251"/>
      <c r="U264" s="251"/>
      <c r="V264" s="251"/>
      <c r="W264" s="251"/>
      <c r="X264" s="251"/>
      <c r="Y264" s="251"/>
      <c r="Z264" s="251"/>
      <c r="AA264" s="251"/>
      <c r="AB264" s="252">
        <f t="shared" si="13"/>
        <v>0</v>
      </c>
      <c r="AC264" s="252">
        <f>ROUND(AB264*事業まとめ!$Q$6,2)</f>
        <v>0</v>
      </c>
      <c r="AD264" s="253"/>
      <c r="AE264" s="253"/>
      <c r="AF264" s="253"/>
      <c r="AG264" s="253"/>
      <c r="AH264" s="253"/>
      <c r="AI264" s="253"/>
      <c r="AJ264" s="253"/>
      <c r="AK264" s="252">
        <f t="shared" si="14"/>
        <v>0</v>
      </c>
      <c r="AL264" s="252">
        <f>ROUND(AK264*事業まとめ!$Q$6,2)</f>
        <v>0</v>
      </c>
      <c r="AM264" s="254">
        <f t="shared" si="16"/>
        <v>0</v>
      </c>
      <c r="AN264" s="254">
        <f t="shared" si="16"/>
        <v>0</v>
      </c>
      <c r="AO264" s="259"/>
      <c r="AP264" s="260">
        <f t="shared" si="15"/>
        <v>0</v>
      </c>
      <c r="AQ264" s="259"/>
      <c r="AR264" s="257"/>
      <c r="AS264" s="257"/>
      <c r="AT264" s="257"/>
      <c r="AU264" s="257"/>
      <c r="AV264" s="257"/>
      <c r="AW264" s="257"/>
    </row>
    <row r="265" spans="2:49" s="265" customFormat="1" x14ac:dyDescent="0.4">
      <c r="B265" s="251"/>
      <c r="C265" s="251"/>
      <c r="D265" s="251"/>
      <c r="E265" s="251"/>
      <c r="F265" s="251"/>
      <c r="G265" s="251"/>
      <c r="H265" s="251"/>
      <c r="I265" s="251"/>
      <c r="J265" s="251"/>
      <c r="K265" s="251"/>
      <c r="L265" s="251"/>
      <c r="M265" s="251"/>
      <c r="N265" s="251"/>
      <c r="O265" s="251"/>
      <c r="P265" s="251"/>
      <c r="Q265" s="251"/>
      <c r="R265" s="251"/>
      <c r="S265" s="251"/>
      <c r="T265" s="251"/>
      <c r="U265" s="251"/>
      <c r="V265" s="251"/>
      <c r="W265" s="251"/>
      <c r="X265" s="251"/>
      <c r="Y265" s="251"/>
      <c r="Z265" s="251"/>
      <c r="AA265" s="251"/>
      <c r="AB265" s="252">
        <f t="shared" si="13"/>
        <v>0</v>
      </c>
      <c r="AC265" s="252">
        <f>ROUND(AB265*事業まとめ!$Q$6,2)</f>
        <v>0</v>
      </c>
      <c r="AD265" s="253"/>
      <c r="AE265" s="253"/>
      <c r="AF265" s="253"/>
      <c r="AG265" s="253"/>
      <c r="AH265" s="253"/>
      <c r="AI265" s="253"/>
      <c r="AJ265" s="253"/>
      <c r="AK265" s="252">
        <f t="shared" si="14"/>
        <v>0</v>
      </c>
      <c r="AL265" s="252">
        <f>ROUND(AK265*事業まとめ!$Q$6,2)</f>
        <v>0</v>
      </c>
      <c r="AM265" s="254">
        <f t="shared" si="16"/>
        <v>0</v>
      </c>
      <c r="AN265" s="254">
        <f t="shared" si="16"/>
        <v>0</v>
      </c>
      <c r="AO265" s="259"/>
      <c r="AP265" s="260">
        <f t="shared" si="15"/>
        <v>0</v>
      </c>
      <c r="AQ265" s="259"/>
      <c r="AR265" s="257"/>
      <c r="AS265" s="257"/>
      <c r="AT265" s="257"/>
      <c r="AU265" s="257"/>
      <c r="AV265" s="257"/>
      <c r="AW265" s="257"/>
    </row>
    <row r="266" spans="2:49" s="265" customFormat="1" x14ac:dyDescent="0.4">
      <c r="B266" s="251"/>
      <c r="C266" s="251"/>
      <c r="D266" s="251"/>
      <c r="E266" s="251"/>
      <c r="F266" s="251"/>
      <c r="G266" s="251"/>
      <c r="H266" s="251"/>
      <c r="I266" s="251"/>
      <c r="J266" s="251"/>
      <c r="K266" s="251"/>
      <c r="L266" s="251"/>
      <c r="M266" s="251"/>
      <c r="N266" s="251"/>
      <c r="O266" s="251"/>
      <c r="P266" s="251"/>
      <c r="Q266" s="251"/>
      <c r="R266" s="251"/>
      <c r="S266" s="251"/>
      <c r="T266" s="251"/>
      <c r="U266" s="251"/>
      <c r="V266" s="251"/>
      <c r="W266" s="251"/>
      <c r="X266" s="251"/>
      <c r="Y266" s="251"/>
      <c r="Z266" s="251"/>
      <c r="AA266" s="251"/>
      <c r="AB266" s="252">
        <f t="shared" ref="AB266:AB329" si="17">IFERROR(ROUND($I266*$J266*Y266*AA266/1000,2),0)</f>
        <v>0</v>
      </c>
      <c r="AC266" s="252">
        <f>ROUND(AB266*事業まとめ!$Q$6,2)</f>
        <v>0</v>
      </c>
      <c r="AD266" s="253"/>
      <c r="AE266" s="253"/>
      <c r="AF266" s="253"/>
      <c r="AG266" s="253"/>
      <c r="AH266" s="253"/>
      <c r="AI266" s="253"/>
      <c r="AJ266" s="253"/>
      <c r="AK266" s="252">
        <f t="shared" ref="AK266:AK329" si="18">IFERROR(ROUND($I266*$J266*AI266*AJ266/1000,2),0)</f>
        <v>0</v>
      </c>
      <c r="AL266" s="252">
        <f>ROUND(AK266*事業まとめ!$Q$6,2)</f>
        <v>0</v>
      </c>
      <c r="AM266" s="254">
        <f t="shared" si="16"/>
        <v>0</v>
      </c>
      <c r="AN266" s="254">
        <f t="shared" si="16"/>
        <v>0</v>
      </c>
      <c r="AO266" s="259"/>
      <c r="AP266" s="260">
        <f t="shared" ref="AP266:AP329" si="19">IFERROR(AO266*AJ266,0)</f>
        <v>0</v>
      </c>
      <c r="AQ266" s="259"/>
      <c r="AR266" s="257"/>
      <c r="AS266" s="257"/>
      <c r="AT266" s="257"/>
      <c r="AU266" s="257"/>
      <c r="AV266" s="257"/>
      <c r="AW266" s="257"/>
    </row>
    <row r="267" spans="2:49" s="265" customFormat="1" x14ac:dyDescent="0.4">
      <c r="B267" s="251"/>
      <c r="C267" s="251"/>
      <c r="D267" s="251"/>
      <c r="E267" s="251"/>
      <c r="F267" s="251"/>
      <c r="G267" s="251"/>
      <c r="H267" s="251"/>
      <c r="I267" s="251"/>
      <c r="J267" s="251"/>
      <c r="K267" s="251"/>
      <c r="L267" s="251"/>
      <c r="M267" s="251"/>
      <c r="N267" s="251"/>
      <c r="O267" s="251"/>
      <c r="P267" s="251"/>
      <c r="Q267" s="251"/>
      <c r="R267" s="251"/>
      <c r="S267" s="251"/>
      <c r="T267" s="251"/>
      <c r="U267" s="251"/>
      <c r="V267" s="251"/>
      <c r="W267" s="251"/>
      <c r="X267" s="251"/>
      <c r="Y267" s="251"/>
      <c r="Z267" s="251"/>
      <c r="AA267" s="251"/>
      <c r="AB267" s="252">
        <f t="shared" si="17"/>
        <v>0</v>
      </c>
      <c r="AC267" s="252">
        <f>ROUND(AB267*事業まとめ!$Q$6,2)</f>
        <v>0</v>
      </c>
      <c r="AD267" s="253"/>
      <c r="AE267" s="253"/>
      <c r="AF267" s="253"/>
      <c r="AG267" s="253"/>
      <c r="AH267" s="253"/>
      <c r="AI267" s="253"/>
      <c r="AJ267" s="253"/>
      <c r="AK267" s="252">
        <f t="shared" si="18"/>
        <v>0</v>
      </c>
      <c r="AL267" s="252">
        <f>ROUND(AK267*事業まとめ!$Q$6,2)</f>
        <v>0</v>
      </c>
      <c r="AM267" s="254">
        <f t="shared" si="16"/>
        <v>0</v>
      </c>
      <c r="AN267" s="254">
        <f t="shared" si="16"/>
        <v>0</v>
      </c>
      <c r="AO267" s="259"/>
      <c r="AP267" s="260">
        <f t="shared" si="19"/>
        <v>0</v>
      </c>
      <c r="AQ267" s="259"/>
      <c r="AR267" s="257"/>
      <c r="AS267" s="257"/>
      <c r="AT267" s="257"/>
      <c r="AU267" s="257"/>
      <c r="AV267" s="257"/>
      <c r="AW267" s="257"/>
    </row>
    <row r="268" spans="2:49" s="265" customFormat="1" x14ac:dyDescent="0.4">
      <c r="B268" s="251"/>
      <c r="C268" s="251"/>
      <c r="D268" s="251"/>
      <c r="E268" s="251"/>
      <c r="F268" s="251"/>
      <c r="G268" s="251"/>
      <c r="H268" s="251"/>
      <c r="I268" s="251"/>
      <c r="J268" s="251"/>
      <c r="K268" s="251"/>
      <c r="L268" s="251"/>
      <c r="M268" s="251"/>
      <c r="N268" s="251"/>
      <c r="O268" s="251"/>
      <c r="P268" s="251"/>
      <c r="Q268" s="251"/>
      <c r="R268" s="251"/>
      <c r="S268" s="251"/>
      <c r="T268" s="251"/>
      <c r="U268" s="251"/>
      <c r="V268" s="251"/>
      <c r="W268" s="251"/>
      <c r="X268" s="251"/>
      <c r="Y268" s="251"/>
      <c r="Z268" s="251"/>
      <c r="AA268" s="251"/>
      <c r="AB268" s="252">
        <f t="shared" si="17"/>
        <v>0</v>
      </c>
      <c r="AC268" s="252">
        <f>ROUND(AB268*事業まとめ!$Q$6,2)</f>
        <v>0</v>
      </c>
      <c r="AD268" s="253"/>
      <c r="AE268" s="253"/>
      <c r="AF268" s="253"/>
      <c r="AG268" s="253"/>
      <c r="AH268" s="253"/>
      <c r="AI268" s="253"/>
      <c r="AJ268" s="253"/>
      <c r="AK268" s="252">
        <f t="shared" si="18"/>
        <v>0</v>
      </c>
      <c r="AL268" s="252">
        <f>ROUND(AK268*事業まとめ!$Q$6,2)</f>
        <v>0</v>
      </c>
      <c r="AM268" s="254">
        <f t="shared" si="16"/>
        <v>0</v>
      </c>
      <c r="AN268" s="254">
        <f t="shared" si="16"/>
        <v>0</v>
      </c>
      <c r="AO268" s="259"/>
      <c r="AP268" s="260">
        <f t="shared" si="19"/>
        <v>0</v>
      </c>
      <c r="AQ268" s="259"/>
      <c r="AR268" s="257"/>
      <c r="AS268" s="257"/>
      <c r="AT268" s="257"/>
      <c r="AU268" s="257"/>
      <c r="AV268" s="257"/>
      <c r="AW268" s="257"/>
    </row>
    <row r="269" spans="2:49" s="265" customFormat="1" x14ac:dyDescent="0.4">
      <c r="B269" s="251"/>
      <c r="C269" s="251"/>
      <c r="D269" s="251"/>
      <c r="E269" s="251"/>
      <c r="F269" s="251"/>
      <c r="G269" s="251"/>
      <c r="H269" s="251"/>
      <c r="I269" s="251"/>
      <c r="J269" s="251"/>
      <c r="K269" s="251"/>
      <c r="L269" s="251"/>
      <c r="M269" s="251"/>
      <c r="N269" s="251"/>
      <c r="O269" s="251"/>
      <c r="P269" s="251"/>
      <c r="Q269" s="251"/>
      <c r="R269" s="251"/>
      <c r="S269" s="251"/>
      <c r="T269" s="251"/>
      <c r="U269" s="251"/>
      <c r="V269" s="251"/>
      <c r="W269" s="251"/>
      <c r="X269" s="251"/>
      <c r="Y269" s="251"/>
      <c r="Z269" s="251"/>
      <c r="AA269" s="251"/>
      <c r="AB269" s="252">
        <f t="shared" si="17"/>
        <v>0</v>
      </c>
      <c r="AC269" s="252">
        <f>ROUND(AB269*事業まとめ!$Q$6,2)</f>
        <v>0</v>
      </c>
      <c r="AD269" s="253"/>
      <c r="AE269" s="253"/>
      <c r="AF269" s="253"/>
      <c r="AG269" s="253"/>
      <c r="AH269" s="253"/>
      <c r="AI269" s="253"/>
      <c r="AJ269" s="253"/>
      <c r="AK269" s="252">
        <f t="shared" si="18"/>
        <v>0</v>
      </c>
      <c r="AL269" s="252">
        <f>ROUND(AK269*事業まとめ!$Q$6,2)</f>
        <v>0</v>
      </c>
      <c r="AM269" s="254">
        <f t="shared" si="16"/>
        <v>0</v>
      </c>
      <c r="AN269" s="254">
        <f t="shared" si="16"/>
        <v>0</v>
      </c>
      <c r="AO269" s="259"/>
      <c r="AP269" s="260">
        <f t="shared" si="19"/>
        <v>0</v>
      </c>
      <c r="AQ269" s="259"/>
      <c r="AR269" s="257"/>
      <c r="AS269" s="257"/>
      <c r="AT269" s="257"/>
      <c r="AU269" s="257"/>
      <c r="AV269" s="257"/>
      <c r="AW269" s="257"/>
    </row>
    <row r="270" spans="2:49" s="265" customFormat="1" x14ac:dyDescent="0.4">
      <c r="B270" s="251"/>
      <c r="C270" s="251"/>
      <c r="D270" s="251"/>
      <c r="E270" s="251"/>
      <c r="F270" s="251"/>
      <c r="G270" s="251"/>
      <c r="H270" s="251"/>
      <c r="I270" s="251"/>
      <c r="J270" s="251"/>
      <c r="K270" s="251"/>
      <c r="L270" s="251"/>
      <c r="M270" s="251"/>
      <c r="N270" s="251"/>
      <c r="O270" s="251"/>
      <c r="P270" s="251"/>
      <c r="Q270" s="251"/>
      <c r="R270" s="251"/>
      <c r="S270" s="251"/>
      <c r="T270" s="251"/>
      <c r="U270" s="251"/>
      <c r="V270" s="251"/>
      <c r="W270" s="251"/>
      <c r="X270" s="251"/>
      <c r="Y270" s="251"/>
      <c r="Z270" s="251"/>
      <c r="AA270" s="251"/>
      <c r="AB270" s="252">
        <f t="shared" si="17"/>
        <v>0</v>
      </c>
      <c r="AC270" s="252">
        <f>ROUND(AB270*事業まとめ!$Q$6,2)</f>
        <v>0</v>
      </c>
      <c r="AD270" s="253"/>
      <c r="AE270" s="253"/>
      <c r="AF270" s="253"/>
      <c r="AG270" s="253"/>
      <c r="AH270" s="253"/>
      <c r="AI270" s="253"/>
      <c r="AJ270" s="253"/>
      <c r="AK270" s="252">
        <f t="shared" si="18"/>
        <v>0</v>
      </c>
      <c r="AL270" s="252">
        <f>ROUND(AK270*事業まとめ!$Q$6,2)</f>
        <v>0</v>
      </c>
      <c r="AM270" s="254">
        <f t="shared" si="16"/>
        <v>0</v>
      </c>
      <c r="AN270" s="254">
        <f t="shared" si="16"/>
        <v>0</v>
      </c>
      <c r="AO270" s="259"/>
      <c r="AP270" s="260">
        <f t="shared" si="19"/>
        <v>0</v>
      </c>
      <c r="AQ270" s="259"/>
      <c r="AR270" s="257"/>
      <c r="AS270" s="257"/>
      <c r="AT270" s="257"/>
      <c r="AU270" s="257"/>
      <c r="AV270" s="257"/>
      <c r="AW270" s="257"/>
    </row>
    <row r="271" spans="2:49" s="265" customFormat="1" x14ac:dyDescent="0.4">
      <c r="B271" s="251"/>
      <c r="C271" s="251"/>
      <c r="D271" s="251"/>
      <c r="E271" s="251"/>
      <c r="F271" s="251"/>
      <c r="G271" s="251"/>
      <c r="H271" s="251"/>
      <c r="I271" s="251"/>
      <c r="J271" s="251"/>
      <c r="K271" s="251"/>
      <c r="L271" s="251"/>
      <c r="M271" s="251"/>
      <c r="N271" s="251"/>
      <c r="O271" s="251"/>
      <c r="P271" s="251"/>
      <c r="Q271" s="251"/>
      <c r="R271" s="251"/>
      <c r="S271" s="251"/>
      <c r="T271" s="251"/>
      <c r="U271" s="251"/>
      <c r="V271" s="251"/>
      <c r="W271" s="251"/>
      <c r="X271" s="251"/>
      <c r="Y271" s="251"/>
      <c r="Z271" s="251"/>
      <c r="AA271" s="251"/>
      <c r="AB271" s="252">
        <f t="shared" si="17"/>
        <v>0</v>
      </c>
      <c r="AC271" s="252">
        <f>ROUND(AB271*事業まとめ!$Q$6,2)</f>
        <v>0</v>
      </c>
      <c r="AD271" s="253"/>
      <c r="AE271" s="253"/>
      <c r="AF271" s="253"/>
      <c r="AG271" s="253"/>
      <c r="AH271" s="253"/>
      <c r="AI271" s="253"/>
      <c r="AJ271" s="253"/>
      <c r="AK271" s="252">
        <f t="shared" si="18"/>
        <v>0</v>
      </c>
      <c r="AL271" s="252">
        <f>ROUND(AK271*事業まとめ!$Q$6,2)</f>
        <v>0</v>
      </c>
      <c r="AM271" s="254">
        <f t="shared" si="16"/>
        <v>0</v>
      </c>
      <c r="AN271" s="254">
        <f t="shared" si="16"/>
        <v>0</v>
      </c>
      <c r="AO271" s="259"/>
      <c r="AP271" s="260">
        <f t="shared" si="19"/>
        <v>0</v>
      </c>
      <c r="AQ271" s="259"/>
      <c r="AR271" s="257"/>
      <c r="AS271" s="257"/>
      <c r="AT271" s="257"/>
      <c r="AU271" s="257"/>
      <c r="AV271" s="257"/>
      <c r="AW271" s="257"/>
    </row>
    <row r="272" spans="2:49" s="265" customFormat="1" x14ac:dyDescent="0.4">
      <c r="B272" s="251"/>
      <c r="C272" s="251"/>
      <c r="D272" s="251"/>
      <c r="E272" s="251"/>
      <c r="F272" s="251"/>
      <c r="G272" s="251"/>
      <c r="H272" s="251"/>
      <c r="I272" s="251"/>
      <c r="J272" s="251"/>
      <c r="K272" s="251"/>
      <c r="L272" s="251"/>
      <c r="M272" s="251"/>
      <c r="N272" s="251"/>
      <c r="O272" s="251"/>
      <c r="P272" s="251"/>
      <c r="Q272" s="251"/>
      <c r="R272" s="251"/>
      <c r="S272" s="251"/>
      <c r="T272" s="251"/>
      <c r="U272" s="251"/>
      <c r="V272" s="251"/>
      <c r="W272" s="251"/>
      <c r="X272" s="251"/>
      <c r="Y272" s="251"/>
      <c r="Z272" s="251"/>
      <c r="AA272" s="251"/>
      <c r="AB272" s="252">
        <f t="shared" si="17"/>
        <v>0</v>
      </c>
      <c r="AC272" s="252">
        <f>ROUND(AB272*事業まとめ!$Q$6,2)</f>
        <v>0</v>
      </c>
      <c r="AD272" s="253"/>
      <c r="AE272" s="253"/>
      <c r="AF272" s="253"/>
      <c r="AG272" s="253"/>
      <c r="AH272" s="253"/>
      <c r="AI272" s="253"/>
      <c r="AJ272" s="253"/>
      <c r="AK272" s="252">
        <f t="shared" si="18"/>
        <v>0</v>
      </c>
      <c r="AL272" s="252">
        <f>ROUND(AK272*事業まとめ!$Q$6,2)</f>
        <v>0</v>
      </c>
      <c r="AM272" s="254">
        <f t="shared" si="16"/>
        <v>0</v>
      </c>
      <c r="AN272" s="254">
        <f t="shared" si="16"/>
        <v>0</v>
      </c>
      <c r="AO272" s="259"/>
      <c r="AP272" s="260">
        <f t="shared" si="19"/>
        <v>0</v>
      </c>
      <c r="AQ272" s="259"/>
      <c r="AR272" s="257"/>
      <c r="AS272" s="257"/>
      <c r="AT272" s="257"/>
      <c r="AU272" s="257"/>
      <c r="AV272" s="257"/>
      <c r="AW272" s="257"/>
    </row>
    <row r="273" spans="2:49" s="265" customFormat="1" x14ac:dyDescent="0.4">
      <c r="B273" s="251"/>
      <c r="C273" s="251"/>
      <c r="D273" s="251"/>
      <c r="E273" s="251"/>
      <c r="F273" s="251"/>
      <c r="G273" s="251"/>
      <c r="H273" s="251"/>
      <c r="I273" s="251"/>
      <c r="J273" s="251"/>
      <c r="K273" s="251"/>
      <c r="L273" s="251"/>
      <c r="M273" s="251"/>
      <c r="N273" s="251"/>
      <c r="O273" s="251"/>
      <c r="P273" s="251"/>
      <c r="Q273" s="251"/>
      <c r="R273" s="251"/>
      <c r="S273" s="251"/>
      <c r="T273" s="251"/>
      <c r="U273" s="251"/>
      <c r="V273" s="251"/>
      <c r="W273" s="251"/>
      <c r="X273" s="251"/>
      <c r="Y273" s="251"/>
      <c r="Z273" s="251"/>
      <c r="AA273" s="251"/>
      <c r="AB273" s="252">
        <f t="shared" si="17"/>
        <v>0</v>
      </c>
      <c r="AC273" s="252">
        <f>ROUND(AB273*事業まとめ!$Q$6,2)</f>
        <v>0</v>
      </c>
      <c r="AD273" s="253"/>
      <c r="AE273" s="253"/>
      <c r="AF273" s="253"/>
      <c r="AG273" s="253"/>
      <c r="AH273" s="253"/>
      <c r="AI273" s="253"/>
      <c r="AJ273" s="253"/>
      <c r="AK273" s="252">
        <f t="shared" si="18"/>
        <v>0</v>
      </c>
      <c r="AL273" s="252">
        <f>ROUND(AK273*事業まとめ!$Q$6,2)</f>
        <v>0</v>
      </c>
      <c r="AM273" s="254">
        <f t="shared" si="16"/>
        <v>0</v>
      </c>
      <c r="AN273" s="254">
        <f t="shared" si="16"/>
        <v>0</v>
      </c>
      <c r="AO273" s="259"/>
      <c r="AP273" s="260">
        <f t="shared" si="19"/>
        <v>0</v>
      </c>
      <c r="AQ273" s="259"/>
      <c r="AR273" s="257"/>
      <c r="AS273" s="257"/>
      <c r="AT273" s="257"/>
      <c r="AU273" s="257"/>
      <c r="AV273" s="257"/>
      <c r="AW273" s="257"/>
    </row>
    <row r="274" spans="2:49" s="265" customFormat="1" x14ac:dyDescent="0.4">
      <c r="B274" s="251"/>
      <c r="C274" s="251"/>
      <c r="D274" s="251"/>
      <c r="E274" s="251"/>
      <c r="F274" s="251"/>
      <c r="G274" s="251"/>
      <c r="H274" s="251"/>
      <c r="I274" s="251"/>
      <c r="J274" s="251"/>
      <c r="K274" s="251"/>
      <c r="L274" s="251"/>
      <c r="M274" s="251"/>
      <c r="N274" s="251"/>
      <c r="O274" s="251"/>
      <c r="P274" s="251"/>
      <c r="Q274" s="251"/>
      <c r="R274" s="251"/>
      <c r="S274" s="251"/>
      <c r="T274" s="251"/>
      <c r="U274" s="251"/>
      <c r="V274" s="251"/>
      <c r="W274" s="251"/>
      <c r="X274" s="251"/>
      <c r="Y274" s="251"/>
      <c r="Z274" s="251"/>
      <c r="AA274" s="251"/>
      <c r="AB274" s="252">
        <f t="shared" si="17"/>
        <v>0</v>
      </c>
      <c r="AC274" s="252">
        <f>ROUND(AB274*事業まとめ!$Q$6,2)</f>
        <v>0</v>
      </c>
      <c r="AD274" s="253"/>
      <c r="AE274" s="253"/>
      <c r="AF274" s="253"/>
      <c r="AG274" s="253"/>
      <c r="AH274" s="253"/>
      <c r="AI274" s="253"/>
      <c r="AJ274" s="253"/>
      <c r="AK274" s="252">
        <f t="shared" si="18"/>
        <v>0</v>
      </c>
      <c r="AL274" s="252">
        <f>ROUND(AK274*事業まとめ!$Q$6,2)</f>
        <v>0</v>
      </c>
      <c r="AM274" s="254">
        <f t="shared" si="16"/>
        <v>0</v>
      </c>
      <c r="AN274" s="254">
        <f t="shared" si="16"/>
        <v>0</v>
      </c>
      <c r="AO274" s="259"/>
      <c r="AP274" s="260">
        <f t="shared" si="19"/>
        <v>0</v>
      </c>
      <c r="AQ274" s="259"/>
      <c r="AR274" s="257"/>
      <c r="AS274" s="257"/>
      <c r="AT274" s="257"/>
      <c r="AU274" s="257"/>
      <c r="AV274" s="257"/>
      <c r="AW274" s="257"/>
    </row>
    <row r="275" spans="2:49" s="265" customFormat="1" x14ac:dyDescent="0.4">
      <c r="B275" s="251"/>
      <c r="C275" s="251"/>
      <c r="D275" s="251"/>
      <c r="E275" s="251"/>
      <c r="F275" s="251"/>
      <c r="G275" s="251"/>
      <c r="H275" s="251"/>
      <c r="I275" s="251"/>
      <c r="J275" s="251"/>
      <c r="K275" s="251"/>
      <c r="L275" s="251"/>
      <c r="M275" s="251"/>
      <c r="N275" s="251"/>
      <c r="O275" s="251"/>
      <c r="P275" s="251"/>
      <c r="Q275" s="251"/>
      <c r="R275" s="251"/>
      <c r="S275" s="251"/>
      <c r="T275" s="251"/>
      <c r="U275" s="251"/>
      <c r="V275" s="251"/>
      <c r="W275" s="251"/>
      <c r="X275" s="251"/>
      <c r="Y275" s="251"/>
      <c r="Z275" s="251"/>
      <c r="AA275" s="251"/>
      <c r="AB275" s="252">
        <f t="shared" si="17"/>
        <v>0</v>
      </c>
      <c r="AC275" s="252">
        <f>ROUND(AB275*事業まとめ!$Q$6,2)</f>
        <v>0</v>
      </c>
      <c r="AD275" s="253"/>
      <c r="AE275" s="253"/>
      <c r="AF275" s="253"/>
      <c r="AG275" s="253"/>
      <c r="AH275" s="253"/>
      <c r="AI275" s="253"/>
      <c r="AJ275" s="253"/>
      <c r="AK275" s="252">
        <f t="shared" si="18"/>
        <v>0</v>
      </c>
      <c r="AL275" s="252">
        <f>ROUND(AK275*事業まとめ!$Q$6,2)</f>
        <v>0</v>
      </c>
      <c r="AM275" s="254">
        <f t="shared" si="16"/>
        <v>0</v>
      </c>
      <c r="AN275" s="254">
        <f t="shared" si="16"/>
        <v>0</v>
      </c>
      <c r="AO275" s="259"/>
      <c r="AP275" s="260">
        <f t="shared" si="19"/>
        <v>0</v>
      </c>
      <c r="AQ275" s="259"/>
      <c r="AR275" s="257"/>
      <c r="AS275" s="257"/>
      <c r="AT275" s="257"/>
      <c r="AU275" s="257"/>
      <c r="AV275" s="257"/>
      <c r="AW275" s="257"/>
    </row>
    <row r="276" spans="2:49" s="265" customFormat="1" x14ac:dyDescent="0.4">
      <c r="B276" s="251"/>
      <c r="C276" s="251"/>
      <c r="D276" s="251"/>
      <c r="E276" s="251"/>
      <c r="F276" s="251"/>
      <c r="G276" s="251"/>
      <c r="H276" s="251"/>
      <c r="I276" s="251"/>
      <c r="J276" s="251"/>
      <c r="K276" s="251"/>
      <c r="L276" s="251"/>
      <c r="M276" s="251"/>
      <c r="N276" s="251"/>
      <c r="O276" s="251"/>
      <c r="P276" s="251"/>
      <c r="Q276" s="251"/>
      <c r="R276" s="251"/>
      <c r="S276" s="251"/>
      <c r="T276" s="251"/>
      <c r="U276" s="251"/>
      <c r="V276" s="251"/>
      <c r="W276" s="251"/>
      <c r="X276" s="251"/>
      <c r="Y276" s="251"/>
      <c r="Z276" s="251"/>
      <c r="AA276" s="251"/>
      <c r="AB276" s="252">
        <f t="shared" si="17"/>
        <v>0</v>
      </c>
      <c r="AC276" s="252">
        <f>ROUND(AB276*事業まとめ!$Q$6,2)</f>
        <v>0</v>
      </c>
      <c r="AD276" s="253"/>
      <c r="AE276" s="253"/>
      <c r="AF276" s="253"/>
      <c r="AG276" s="253"/>
      <c r="AH276" s="253"/>
      <c r="AI276" s="253"/>
      <c r="AJ276" s="253"/>
      <c r="AK276" s="252">
        <f t="shared" si="18"/>
        <v>0</v>
      </c>
      <c r="AL276" s="252">
        <f>ROUND(AK276*事業まとめ!$Q$6,2)</f>
        <v>0</v>
      </c>
      <c r="AM276" s="254">
        <f t="shared" si="16"/>
        <v>0</v>
      </c>
      <c r="AN276" s="254">
        <f t="shared" si="16"/>
        <v>0</v>
      </c>
      <c r="AO276" s="259"/>
      <c r="AP276" s="260">
        <f t="shared" si="19"/>
        <v>0</v>
      </c>
      <c r="AQ276" s="259"/>
      <c r="AR276" s="257"/>
      <c r="AS276" s="257"/>
      <c r="AT276" s="257"/>
      <c r="AU276" s="257"/>
      <c r="AV276" s="257"/>
      <c r="AW276" s="257"/>
    </row>
    <row r="277" spans="2:49" s="265" customFormat="1" x14ac:dyDescent="0.4">
      <c r="B277" s="251"/>
      <c r="C277" s="251"/>
      <c r="D277" s="251"/>
      <c r="E277" s="251"/>
      <c r="F277" s="251"/>
      <c r="G277" s="251"/>
      <c r="H277" s="251"/>
      <c r="I277" s="251"/>
      <c r="J277" s="251"/>
      <c r="K277" s="251"/>
      <c r="L277" s="251"/>
      <c r="M277" s="251"/>
      <c r="N277" s="251"/>
      <c r="O277" s="251"/>
      <c r="P277" s="251"/>
      <c r="Q277" s="251"/>
      <c r="R277" s="251"/>
      <c r="S277" s="251"/>
      <c r="T277" s="251"/>
      <c r="U277" s="251"/>
      <c r="V277" s="251"/>
      <c r="W277" s="251"/>
      <c r="X277" s="251"/>
      <c r="Y277" s="251"/>
      <c r="Z277" s="251"/>
      <c r="AA277" s="251"/>
      <c r="AB277" s="252">
        <f t="shared" si="17"/>
        <v>0</v>
      </c>
      <c r="AC277" s="252">
        <f>ROUND(AB277*事業まとめ!$Q$6,2)</f>
        <v>0</v>
      </c>
      <c r="AD277" s="253"/>
      <c r="AE277" s="253"/>
      <c r="AF277" s="253"/>
      <c r="AG277" s="253"/>
      <c r="AH277" s="253"/>
      <c r="AI277" s="253"/>
      <c r="AJ277" s="253"/>
      <c r="AK277" s="252">
        <f t="shared" si="18"/>
        <v>0</v>
      </c>
      <c r="AL277" s="252">
        <f>ROUND(AK277*事業まとめ!$Q$6,2)</f>
        <v>0</v>
      </c>
      <c r="AM277" s="254">
        <f t="shared" si="16"/>
        <v>0</v>
      </c>
      <c r="AN277" s="254">
        <f t="shared" si="16"/>
        <v>0</v>
      </c>
      <c r="AO277" s="259"/>
      <c r="AP277" s="260">
        <f t="shared" si="19"/>
        <v>0</v>
      </c>
      <c r="AQ277" s="259"/>
      <c r="AR277" s="257"/>
      <c r="AS277" s="257"/>
      <c r="AT277" s="257"/>
      <c r="AU277" s="257"/>
      <c r="AV277" s="257"/>
      <c r="AW277" s="257"/>
    </row>
    <row r="278" spans="2:49" s="265" customFormat="1" x14ac:dyDescent="0.4">
      <c r="B278" s="251"/>
      <c r="C278" s="251"/>
      <c r="D278" s="251"/>
      <c r="E278" s="251"/>
      <c r="F278" s="251"/>
      <c r="G278" s="251"/>
      <c r="H278" s="251"/>
      <c r="I278" s="251"/>
      <c r="J278" s="251"/>
      <c r="K278" s="251"/>
      <c r="L278" s="251"/>
      <c r="M278" s="251"/>
      <c r="N278" s="251"/>
      <c r="O278" s="251"/>
      <c r="P278" s="251"/>
      <c r="Q278" s="251"/>
      <c r="R278" s="251"/>
      <c r="S278" s="251"/>
      <c r="T278" s="251"/>
      <c r="U278" s="251"/>
      <c r="V278" s="251"/>
      <c r="W278" s="251"/>
      <c r="X278" s="251"/>
      <c r="Y278" s="251"/>
      <c r="Z278" s="251"/>
      <c r="AA278" s="251"/>
      <c r="AB278" s="252">
        <f t="shared" si="17"/>
        <v>0</v>
      </c>
      <c r="AC278" s="252">
        <f>ROUND(AB278*事業まとめ!$Q$6,2)</f>
        <v>0</v>
      </c>
      <c r="AD278" s="253"/>
      <c r="AE278" s="253"/>
      <c r="AF278" s="253"/>
      <c r="AG278" s="253"/>
      <c r="AH278" s="253"/>
      <c r="AI278" s="253"/>
      <c r="AJ278" s="253"/>
      <c r="AK278" s="252">
        <f t="shared" si="18"/>
        <v>0</v>
      </c>
      <c r="AL278" s="252">
        <f>ROUND(AK278*事業まとめ!$Q$6,2)</f>
        <v>0</v>
      </c>
      <c r="AM278" s="254">
        <f t="shared" si="16"/>
        <v>0</v>
      </c>
      <c r="AN278" s="254">
        <f t="shared" si="16"/>
        <v>0</v>
      </c>
      <c r="AO278" s="259"/>
      <c r="AP278" s="260">
        <f t="shared" si="19"/>
        <v>0</v>
      </c>
      <c r="AQ278" s="259"/>
      <c r="AR278" s="257"/>
      <c r="AS278" s="257"/>
      <c r="AT278" s="257"/>
      <c r="AU278" s="257"/>
      <c r="AV278" s="257"/>
      <c r="AW278" s="257"/>
    </row>
    <row r="279" spans="2:49" s="265" customFormat="1" x14ac:dyDescent="0.4">
      <c r="B279" s="251"/>
      <c r="C279" s="251"/>
      <c r="D279" s="251"/>
      <c r="E279" s="251"/>
      <c r="F279" s="251"/>
      <c r="G279" s="251"/>
      <c r="H279" s="251"/>
      <c r="I279" s="251"/>
      <c r="J279" s="251"/>
      <c r="K279" s="251"/>
      <c r="L279" s="251"/>
      <c r="M279" s="251"/>
      <c r="N279" s="251"/>
      <c r="O279" s="251"/>
      <c r="P279" s="251"/>
      <c r="Q279" s="251"/>
      <c r="R279" s="251"/>
      <c r="S279" s="251"/>
      <c r="T279" s="251"/>
      <c r="U279" s="251"/>
      <c r="V279" s="251"/>
      <c r="W279" s="251"/>
      <c r="X279" s="251"/>
      <c r="Y279" s="251"/>
      <c r="Z279" s="251"/>
      <c r="AA279" s="251"/>
      <c r="AB279" s="252">
        <f t="shared" si="17"/>
        <v>0</v>
      </c>
      <c r="AC279" s="252">
        <f>ROUND(AB279*事業まとめ!$Q$6,2)</f>
        <v>0</v>
      </c>
      <c r="AD279" s="253"/>
      <c r="AE279" s="253"/>
      <c r="AF279" s="253"/>
      <c r="AG279" s="253"/>
      <c r="AH279" s="253"/>
      <c r="AI279" s="253"/>
      <c r="AJ279" s="253"/>
      <c r="AK279" s="252">
        <f t="shared" si="18"/>
        <v>0</v>
      </c>
      <c r="AL279" s="252">
        <f>ROUND(AK279*事業まとめ!$Q$6,2)</f>
        <v>0</v>
      </c>
      <c r="AM279" s="254">
        <f t="shared" ref="AM279:AN342" si="20">AB279-AK279</f>
        <v>0</v>
      </c>
      <c r="AN279" s="254">
        <f t="shared" si="20"/>
        <v>0</v>
      </c>
      <c r="AO279" s="259"/>
      <c r="AP279" s="260">
        <f t="shared" si="19"/>
        <v>0</v>
      </c>
      <c r="AQ279" s="259"/>
      <c r="AR279" s="257"/>
      <c r="AS279" s="257"/>
      <c r="AT279" s="257"/>
      <c r="AU279" s="257"/>
      <c r="AV279" s="257"/>
      <c r="AW279" s="257"/>
    </row>
    <row r="280" spans="2:49" s="265" customFormat="1" x14ac:dyDescent="0.4">
      <c r="B280" s="251"/>
      <c r="C280" s="251"/>
      <c r="D280" s="251"/>
      <c r="E280" s="251"/>
      <c r="F280" s="251"/>
      <c r="G280" s="251"/>
      <c r="H280" s="251"/>
      <c r="I280" s="251"/>
      <c r="J280" s="251"/>
      <c r="K280" s="251"/>
      <c r="L280" s="251"/>
      <c r="M280" s="251"/>
      <c r="N280" s="251"/>
      <c r="O280" s="251"/>
      <c r="P280" s="251"/>
      <c r="Q280" s="251"/>
      <c r="R280" s="251"/>
      <c r="S280" s="251"/>
      <c r="T280" s="251"/>
      <c r="U280" s="251"/>
      <c r="V280" s="251"/>
      <c r="W280" s="251"/>
      <c r="X280" s="251"/>
      <c r="Y280" s="251"/>
      <c r="Z280" s="251"/>
      <c r="AA280" s="251"/>
      <c r="AB280" s="252">
        <f t="shared" si="17"/>
        <v>0</v>
      </c>
      <c r="AC280" s="252">
        <f>ROUND(AB280*事業まとめ!$Q$6,2)</f>
        <v>0</v>
      </c>
      <c r="AD280" s="253"/>
      <c r="AE280" s="253"/>
      <c r="AF280" s="253"/>
      <c r="AG280" s="253"/>
      <c r="AH280" s="253"/>
      <c r="AI280" s="253"/>
      <c r="AJ280" s="253"/>
      <c r="AK280" s="252">
        <f t="shared" si="18"/>
        <v>0</v>
      </c>
      <c r="AL280" s="252">
        <f>ROUND(AK280*事業まとめ!$Q$6,2)</f>
        <v>0</v>
      </c>
      <c r="AM280" s="254">
        <f t="shared" si="20"/>
        <v>0</v>
      </c>
      <c r="AN280" s="254">
        <f t="shared" si="20"/>
        <v>0</v>
      </c>
      <c r="AO280" s="259"/>
      <c r="AP280" s="260">
        <f t="shared" si="19"/>
        <v>0</v>
      </c>
      <c r="AQ280" s="259"/>
      <c r="AR280" s="257"/>
      <c r="AS280" s="257"/>
      <c r="AT280" s="257"/>
      <c r="AU280" s="257"/>
      <c r="AV280" s="257"/>
      <c r="AW280" s="257"/>
    </row>
    <row r="281" spans="2:49" s="265" customFormat="1" x14ac:dyDescent="0.4">
      <c r="B281" s="251"/>
      <c r="C281" s="251"/>
      <c r="D281" s="251"/>
      <c r="E281" s="251"/>
      <c r="F281" s="251"/>
      <c r="G281" s="251"/>
      <c r="H281" s="251"/>
      <c r="I281" s="251"/>
      <c r="J281" s="251"/>
      <c r="K281" s="251"/>
      <c r="L281" s="251"/>
      <c r="M281" s="251"/>
      <c r="N281" s="251"/>
      <c r="O281" s="251"/>
      <c r="P281" s="251"/>
      <c r="Q281" s="251"/>
      <c r="R281" s="251"/>
      <c r="S281" s="251"/>
      <c r="T281" s="251"/>
      <c r="U281" s="251"/>
      <c r="V281" s="251"/>
      <c r="W281" s="251"/>
      <c r="X281" s="251"/>
      <c r="Y281" s="251"/>
      <c r="Z281" s="251"/>
      <c r="AA281" s="251"/>
      <c r="AB281" s="252">
        <f t="shared" si="17"/>
        <v>0</v>
      </c>
      <c r="AC281" s="252">
        <f>ROUND(AB281*事業まとめ!$Q$6,2)</f>
        <v>0</v>
      </c>
      <c r="AD281" s="253"/>
      <c r="AE281" s="253"/>
      <c r="AF281" s="253"/>
      <c r="AG281" s="253"/>
      <c r="AH281" s="253"/>
      <c r="AI281" s="253"/>
      <c r="AJ281" s="253"/>
      <c r="AK281" s="252">
        <f t="shared" si="18"/>
        <v>0</v>
      </c>
      <c r="AL281" s="252">
        <f>ROUND(AK281*事業まとめ!$Q$6,2)</f>
        <v>0</v>
      </c>
      <c r="AM281" s="254">
        <f t="shared" si="20"/>
        <v>0</v>
      </c>
      <c r="AN281" s="254">
        <f t="shared" si="20"/>
        <v>0</v>
      </c>
      <c r="AO281" s="259"/>
      <c r="AP281" s="260">
        <f t="shared" si="19"/>
        <v>0</v>
      </c>
      <c r="AQ281" s="259"/>
      <c r="AR281" s="257"/>
      <c r="AS281" s="257"/>
      <c r="AT281" s="257"/>
      <c r="AU281" s="257"/>
      <c r="AV281" s="257"/>
      <c r="AW281" s="257"/>
    </row>
    <row r="282" spans="2:49" s="265" customFormat="1" x14ac:dyDescent="0.4">
      <c r="B282" s="251"/>
      <c r="C282" s="251"/>
      <c r="D282" s="251"/>
      <c r="E282" s="251"/>
      <c r="F282" s="251"/>
      <c r="G282" s="251"/>
      <c r="H282" s="251"/>
      <c r="I282" s="251"/>
      <c r="J282" s="251"/>
      <c r="K282" s="251"/>
      <c r="L282" s="251"/>
      <c r="M282" s="251"/>
      <c r="N282" s="251"/>
      <c r="O282" s="251"/>
      <c r="P282" s="251"/>
      <c r="Q282" s="251"/>
      <c r="R282" s="251"/>
      <c r="S282" s="251"/>
      <c r="T282" s="251"/>
      <c r="U282" s="251"/>
      <c r="V282" s="251"/>
      <c r="W282" s="251"/>
      <c r="X282" s="251"/>
      <c r="Y282" s="251"/>
      <c r="Z282" s="251"/>
      <c r="AA282" s="251"/>
      <c r="AB282" s="252">
        <f t="shared" si="17"/>
        <v>0</v>
      </c>
      <c r="AC282" s="252">
        <f>ROUND(AB282*事業まとめ!$Q$6,2)</f>
        <v>0</v>
      </c>
      <c r="AD282" s="253"/>
      <c r="AE282" s="253"/>
      <c r="AF282" s="253"/>
      <c r="AG282" s="253"/>
      <c r="AH282" s="253"/>
      <c r="AI282" s="253"/>
      <c r="AJ282" s="253"/>
      <c r="AK282" s="252">
        <f t="shared" si="18"/>
        <v>0</v>
      </c>
      <c r="AL282" s="252">
        <f>ROUND(AK282*事業まとめ!$Q$6,2)</f>
        <v>0</v>
      </c>
      <c r="AM282" s="254">
        <f t="shared" si="20"/>
        <v>0</v>
      </c>
      <c r="AN282" s="254">
        <f t="shared" si="20"/>
        <v>0</v>
      </c>
      <c r="AO282" s="259"/>
      <c r="AP282" s="260">
        <f t="shared" si="19"/>
        <v>0</v>
      </c>
      <c r="AQ282" s="259"/>
      <c r="AR282" s="257"/>
      <c r="AS282" s="257"/>
      <c r="AT282" s="257"/>
      <c r="AU282" s="257"/>
      <c r="AV282" s="257"/>
      <c r="AW282" s="257"/>
    </row>
    <row r="283" spans="2:49" s="265" customFormat="1" x14ac:dyDescent="0.4">
      <c r="B283" s="251"/>
      <c r="C283" s="251"/>
      <c r="D283" s="251"/>
      <c r="E283" s="251"/>
      <c r="F283" s="251"/>
      <c r="G283" s="251"/>
      <c r="H283" s="251"/>
      <c r="I283" s="251"/>
      <c r="J283" s="251"/>
      <c r="K283" s="251"/>
      <c r="L283" s="251"/>
      <c r="M283" s="251"/>
      <c r="N283" s="251"/>
      <c r="O283" s="251"/>
      <c r="P283" s="251"/>
      <c r="Q283" s="251"/>
      <c r="R283" s="251"/>
      <c r="S283" s="251"/>
      <c r="T283" s="251"/>
      <c r="U283" s="251"/>
      <c r="V283" s="251"/>
      <c r="W283" s="251"/>
      <c r="X283" s="251"/>
      <c r="Y283" s="251"/>
      <c r="Z283" s="251"/>
      <c r="AA283" s="251"/>
      <c r="AB283" s="252">
        <f t="shared" si="17"/>
        <v>0</v>
      </c>
      <c r="AC283" s="252">
        <f>ROUND(AB283*事業まとめ!$Q$6,2)</f>
        <v>0</v>
      </c>
      <c r="AD283" s="253"/>
      <c r="AE283" s="253"/>
      <c r="AF283" s="253"/>
      <c r="AG283" s="253"/>
      <c r="AH283" s="253"/>
      <c r="AI283" s="253"/>
      <c r="AJ283" s="253"/>
      <c r="AK283" s="252">
        <f t="shared" si="18"/>
        <v>0</v>
      </c>
      <c r="AL283" s="252">
        <f>ROUND(AK283*事業まとめ!$Q$6,2)</f>
        <v>0</v>
      </c>
      <c r="AM283" s="254">
        <f t="shared" si="20"/>
        <v>0</v>
      </c>
      <c r="AN283" s="254">
        <f t="shared" si="20"/>
        <v>0</v>
      </c>
      <c r="AO283" s="259"/>
      <c r="AP283" s="260">
        <f t="shared" si="19"/>
        <v>0</v>
      </c>
      <c r="AQ283" s="259"/>
      <c r="AR283" s="257"/>
      <c r="AS283" s="257"/>
      <c r="AT283" s="257"/>
      <c r="AU283" s="257"/>
      <c r="AV283" s="257"/>
      <c r="AW283" s="257"/>
    </row>
    <row r="284" spans="2:49" s="265" customFormat="1" x14ac:dyDescent="0.4">
      <c r="B284" s="251"/>
      <c r="C284" s="251"/>
      <c r="D284" s="251"/>
      <c r="E284" s="251"/>
      <c r="F284" s="251"/>
      <c r="G284" s="251"/>
      <c r="H284" s="251"/>
      <c r="I284" s="251"/>
      <c r="J284" s="251"/>
      <c r="K284" s="251"/>
      <c r="L284" s="251"/>
      <c r="M284" s="251"/>
      <c r="N284" s="251"/>
      <c r="O284" s="251"/>
      <c r="P284" s="251"/>
      <c r="Q284" s="251"/>
      <c r="R284" s="251"/>
      <c r="S284" s="251"/>
      <c r="T284" s="251"/>
      <c r="U284" s="251"/>
      <c r="V284" s="251"/>
      <c r="W284" s="251"/>
      <c r="X284" s="251"/>
      <c r="Y284" s="251"/>
      <c r="Z284" s="251"/>
      <c r="AA284" s="251"/>
      <c r="AB284" s="252">
        <f t="shared" si="17"/>
        <v>0</v>
      </c>
      <c r="AC284" s="252">
        <f>ROUND(AB284*事業まとめ!$Q$6,2)</f>
        <v>0</v>
      </c>
      <c r="AD284" s="253"/>
      <c r="AE284" s="253"/>
      <c r="AF284" s="253"/>
      <c r="AG284" s="253"/>
      <c r="AH284" s="253"/>
      <c r="AI284" s="253"/>
      <c r="AJ284" s="253"/>
      <c r="AK284" s="252">
        <f t="shared" si="18"/>
        <v>0</v>
      </c>
      <c r="AL284" s="252">
        <f>ROUND(AK284*事業まとめ!$Q$6,2)</f>
        <v>0</v>
      </c>
      <c r="AM284" s="254">
        <f t="shared" si="20"/>
        <v>0</v>
      </c>
      <c r="AN284" s="254">
        <f t="shared" si="20"/>
        <v>0</v>
      </c>
      <c r="AO284" s="259"/>
      <c r="AP284" s="260">
        <f t="shared" si="19"/>
        <v>0</v>
      </c>
      <c r="AQ284" s="259"/>
      <c r="AR284" s="257"/>
      <c r="AS284" s="257"/>
      <c r="AT284" s="257"/>
      <c r="AU284" s="257"/>
      <c r="AV284" s="257"/>
      <c r="AW284" s="257"/>
    </row>
    <row r="285" spans="2:49" s="265" customFormat="1" x14ac:dyDescent="0.4">
      <c r="B285" s="251"/>
      <c r="C285" s="251"/>
      <c r="D285" s="251"/>
      <c r="E285" s="251"/>
      <c r="F285" s="251"/>
      <c r="G285" s="251"/>
      <c r="H285" s="251"/>
      <c r="I285" s="251"/>
      <c r="J285" s="251"/>
      <c r="K285" s="251"/>
      <c r="L285" s="251"/>
      <c r="M285" s="251"/>
      <c r="N285" s="251"/>
      <c r="O285" s="251"/>
      <c r="P285" s="251"/>
      <c r="Q285" s="251"/>
      <c r="R285" s="251"/>
      <c r="S285" s="251"/>
      <c r="T285" s="251"/>
      <c r="U285" s="251"/>
      <c r="V285" s="251"/>
      <c r="W285" s="251"/>
      <c r="X285" s="251"/>
      <c r="Y285" s="251"/>
      <c r="Z285" s="251"/>
      <c r="AA285" s="251"/>
      <c r="AB285" s="252">
        <f t="shared" si="17"/>
        <v>0</v>
      </c>
      <c r="AC285" s="252">
        <f>ROUND(AB285*事業まとめ!$Q$6,2)</f>
        <v>0</v>
      </c>
      <c r="AD285" s="253"/>
      <c r="AE285" s="253"/>
      <c r="AF285" s="253"/>
      <c r="AG285" s="253"/>
      <c r="AH285" s="253"/>
      <c r="AI285" s="253"/>
      <c r="AJ285" s="253"/>
      <c r="AK285" s="252">
        <f t="shared" si="18"/>
        <v>0</v>
      </c>
      <c r="AL285" s="252">
        <f>ROUND(AK285*事業まとめ!$Q$6,2)</f>
        <v>0</v>
      </c>
      <c r="AM285" s="254">
        <f t="shared" si="20"/>
        <v>0</v>
      </c>
      <c r="AN285" s="254">
        <f t="shared" si="20"/>
        <v>0</v>
      </c>
      <c r="AO285" s="259"/>
      <c r="AP285" s="260">
        <f t="shared" si="19"/>
        <v>0</v>
      </c>
      <c r="AQ285" s="259"/>
      <c r="AR285" s="257"/>
      <c r="AS285" s="257"/>
      <c r="AT285" s="257"/>
      <c r="AU285" s="257"/>
      <c r="AV285" s="257"/>
      <c r="AW285" s="257"/>
    </row>
    <row r="286" spans="2:49" s="265" customFormat="1" x14ac:dyDescent="0.4">
      <c r="B286" s="251"/>
      <c r="C286" s="251"/>
      <c r="D286" s="251"/>
      <c r="E286" s="251"/>
      <c r="F286" s="251"/>
      <c r="G286" s="251"/>
      <c r="H286" s="251"/>
      <c r="I286" s="251"/>
      <c r="J286" s="251"/>
      <c r="K286" s="251"/>
      <c r="L286" s="251"/>
      <c r="M286" s="251"/>
      <c r="N286" s="251"/>
      <c r="O286" s="251"/>
      <c r="P286" s="251"/>
      <c r="Q286" s="251"/>
      <c r="R286" s="251"/>
      <c r="S286" s="251"/>
      <c r="T286" s="251"/>
      <c r="U286" s="251"/>
      <c r="V286" s="251"/>
      <c r="W286" s="251"/>
      <c r="X286" s="251"/>
      <c r="Y286" s="251"/>
      <c r="Z286" s="251"/>
      <c r="AA286" s="251"/>
      <c r="AB286" s="252">
        <f t="shared" si="17"/>
        <v>0</v>
      </c>
      <c r="AC286" s="252">
        <f>ROUND(AB286*事業まとめ!$Q$6,2)</f>
        <v>0</v>
      </c>
      <c r="AD286" s="253"/>
      <c r="AE286" s="253"/>
      <c r="AF286" s="253"/>
      <c r="AG286" s="253"/>
      <c r="AH286" s="253"/>
      <c r="AI286" s="253"/>
      <c r="AJ286" s="253"/>
      <c r="AK286" s="252">
        <f t="shared" si="18"/>
        <v>0</v>
      </c>
      <c r="AL286" s="252">
        <f>ROUND(AK286*事業まとめ!$Q$6,2)</f>
        <v>0</v>
      </c>
      <c r="AM286" s="254">
        <f t="shared" si="20"/>
        <v>0</v>
      </c>
      <c r="AN286" s="254">
        <f t="shared" si="20"/>
        <v>0</v>
      </c>
      <c r="AO286" s="259"/>
      <c r="AP286" s="260">
        <f t="shared" si="19"/>
        <v>0</v>
      </c>
      <c r="AQ286" s="259"/>
      <c r="AR286" s="257"/>
      <c r="AS286" s="257"/>
      <c r="AT286" s="257"/>
      <c r="AU286" s="257"/>
      <c r="AV286" s="257"/>
      <c r="AW286" s="257"/>
    </row>
    <row r="287" spans="2:49" s="265" customFormat="1" x14ac:dyDescent="0.4">
      <c r="B287" s="251"/>
      <c r="C287" s="251"/>
      <c r="D287" s="251"/>
      <c r="E287" s="251"/>
      <c r="F287" s="251"/>
      <c r="G287" s="251"/>
      <c r="H287" s="251"/>
      <c r="I287" s="251"/>
      <c r="J287" s="251"/>
      <c r="K287" s="251"/>
      <c r="L287" s="251"/>
      <c r="M287" s="251"/>
      <c r="N287" s="251"/>
      <c r="O287" s="251"/>
      <c r="P287" s="251"/>
      <c r="Q287" s="251"/>
      <c r="R287" s="251"/>
      <c r="S287" s="251"/>
      <c r="T287" s="251"/>
      <c r="U287" s="251"/>
      <c r="V287" s="251"/>
      <c r="W287" s="251"/>
      <c r="X287" s="251"/>
      <c r="Y287" s="251"/>
      <c r="Z287" s="251"/>
      <c r="AA287" s="251"/>
      <c r="AB287" s="252">
        <f t="shared" si="17"/>
        <v>0</v>
      </c>
      <c r="AC287" s="252">
        <f>ROUND(AB287*事業まとめ!$Q$6,2)</f>
        <v>0</v>
      </c>
      <c r="AD287" s="253"/>
      <c r="AE287" s="253"/>
      <c r="AF287" s="253"/>
      <c r="AG287" s="253"/>
      <c r="AH287" s="253"/>
      <c r="AI287" s="253"/>
      <c r="AJ287" s="253"/>
      <c r="AK287" s="252">
        <f t="shared" si="18"/>
        <v>0</v>
      </c>
      <c r="AL287" s="252">
        <f>ROUND(AK287*事業まとめ!$Q$6,2)</f>
        <v>0</v>
      </c>
      <c r="AM287" s="254">
        <f t="shared" si="20"/>
        <v>0</v>
      </c>
      <c r="AN287" s="254">
        <f t="shared" si="20"/>
        <v>0</v>
      </c>
      <c r="AO287" s="259"/>
      <c r="AP287" s="260">
        <f t="shared" si="19"/>
        <v>0</v>
      </c>
      <c r="AQ287" s="259"/>
      <c r="AR287" s="257"/>
      <c r="AS287" s="257"/>
      <c r="AT287" s="257"/>
      <c r="AU287" s="257"/>
      <c r="AV287" s="257"/>
      <c r="AW287" s="257"/>
    </row>
    <row r="288" spans="2:49" s="265" customFormat="1" x14ac:dyDescent="0.4">
      <c r="B288" s="251"/>
      <c r="C288" s="251"/>
      <c r="D288" s="251"/>
      <c r="E288" s="251"/>
      <c r="F288" s="251"/>
      <c r="G288" s="251"/>
      <c r="H288" s="251"/>
      <c r="I288" s="251"/>
      <c r="J288" s="251"/>
      <c r="K288" s="251"/>
      <c r="L288" s="251"/>
      <c r="M288" s="251"/>
      <c r="N288" s="251"/>
      <c r="O288" s="251"/>
      <c r="P288" s="251"/>
      <c r="Q288" s="251"/>
      <c r="R288" s="251"/>
      <c r="S288" s="251"/>
      <c r="T288" s="251"/>
      <c r="U288" s="251"/>
      <c r="V288" s="251"/>
      <c r="W288" s="251"/>
      <c r="X288" s="251"/>
      <c r="Y288" s="251"/>
      <c r="Z288" s="251"/>
      <c r="AA288" s="251"/>
      <c r="AB288" s="252">
        <f t="shared" si="17"/>
        <v>0</v>
      </c>
      <c r="AC288" s="252">
        <f>ROUND(AB288*事業まとめ!$Q$6,2)</f>
        <v>0</v>
      </c>
      <c r="AD288" s="253"/>
      <c r="AE288" s="253"/>
      <c r="AF288" s="253"/>
      <c r="AG288" s="253"/>
      <c r="AH288" s="253"/>
      <c r="AI288" s="253"/>
      <c r="AJ288" s="253"/>
      <c r="AK288" s="252">
        <f t="shared" si="18"/>
        <v>0</v>
      </c>
      <c r="AL288" s="252">
        <f>ROUND(AK288*事業まとめ!$Q$6,2)</f>
        <v>0</v>
      </c>
      <c r="AM288" s="254">
        <f t="shared" si="20"/>
        <v>0</v>
      </c>
      <c r="AN288" s="254">
        <f t="shared" si="20"/>
        <v>0</v>
      </c>
      <c r="AO288" s="259"/>
      <c r="AP288" s="260">
        <f t="shared" si="19"/>
        <v>0</v>
      </c>
      <c r="AQ288" s="259"/>
      <c r="AR288" s="257"/>
      <c r="AS288" s="257"/>
      <c r="AT288" s="257"/>
      <c r="AU288" s="257"/>
      <c r="AV288" s="257"/>
      <c r="AW288" s="257"/>
    </row>
    <row r="289" spans="2:49" s="265" customFormat="1" x14ac:dyDescent="0.4">
      <c r="B289" s="251"/>
      <c r="C289" s="251"/>
      <c r="D289" s="251"/>
      <c r="E289" s="251"/>
      <c r="F289" s="251"/>
      <c r="G289" s="251"/>
      <c r="H289" s="251"/>
      <c r="I289" s="251"/>
      <c r="J289" s="251"/>
      <c r="K289" s="251"/>
      <c r="L289" s="251"/>
      <c r="M289" s="251"/>
      <c r="N289" s="251"/>
      <c r="O289" s="251"/>
      <c r="P289" s="251"/>
      <c r="Q289" s="251"/>
      <c r="R289" s="251"/>
      <c r="S289" s="251"/>
      <c r="T289" s="251"/>
      <c r="U289" s="251"/>
      <c r="V289" s="251"/>
      <c r="W289" s="251"/>
      <c r="X289" s="251"/>
      <c r="Y289" s="251"/>
      <c r="Z289" s="251"/>
      <c r="AA289" s="251"/>
      <c r="AB289" s="252">
        <f t="shared" si="17"/>
        <v>0</v>
      </c>
      <c r="AC289" s="252">
        <f>ROUND(AB289*事業まとめ!$Q$6,2)</f>
        <v>0</v>
      </c>
      <c r="AD289" s="253"/>
      <c r="AE289" s="253"/>
      <c r="AF289" s="253"/>
      <c r="AG289" s="253"/>
      <c r="AH289" s="253"/>
      <c r="AI289" s="253"/>
      <c r="AJ289" s="253"/>
      <c r="AK289" s="252">
        <f t="shared" si="18"/>
        <v>0</v>
      </c>
      <c r="AL289" s="252">
        <f>ROUND(AK289*事業まとめ!$Q$6,2)</f>
        <v>0</v>
      </c>
      <c r="AM289" s="254">
        <f t="shared" si="20"/>
        <v>0</v>
      </c>
      <c r="AN289" s="254">
        <f t="shared" si="20"/>
        <v>0</v>
      </c>
      <c r="AO289" s="259"/>
      <c r="AP289" s="260">
        <f t="shared" si="19"/>
        <v>0</v>
      </c>
      <c r="AQ289" s="259"/>
      <c r="AR289" s="257"/>
      <c r="AS289" s="257"/>
      <c r="AT289" s="257"/>
      <c r="AU289" s="257"/>
      <c r="AV289" s="257"/>
      <c r="AW289" s="257"/>
    </row>
    <row r="290" spans="2:49" s="265" customFormat="1" x14ac:dyDescent="0.4">
      <c r="B290" s="251"/>
      <c r="C290" s="251"/>
      <c r="D290" s="251"/>
      <c r="E290" s="251"/>
      <c r="F290" s="251"/>
      <c r="G290" s="251"/>
      <c r="H290" s="251"/>
      <c r="I290" s="251"/>
      <c r="J290" s="251"/>
      <c r="K290" s="251"/>
      <c r="L290" s="251"/>
      <c r="M290" s="251"/>
      <c r="N290" s="251"/>
      <c r="O290" s="251"/>
      <c r="P290" s="251"/>
      <c r="Q290" s="251"/>
      <c r="R290" s="251"/>
      <c r="S290" s="251"/>
      <c r="T290" s="251"/>
      <c r="U290" s="251"/>
      <c r="V290" s="251"/>
      <c r="W290" s="251"/>
      <c r="X290" s="251"/>
      <c r="Y290" s="251"/>
      <c r="Z290" s="251"/>
      <c r="AA290" s="251"/>
      <c r="AB290" s="252">
        <f t="shared" si="17"/>
        <v>0</v>
      </c>
      <c r="AC290" s="252">
        <f>ROUND(AB290*事業まとめ!$Q$6,2)</f>
        <v>0</v>
      </c>
      <c r="AD290" s="253"/>
      <c r="AE290" s="253"/>
      <c r="AF290" s="253"/>
      <c r="AG290" s="253"/>
      <c r="AH290" s="253"/>
      <c r="AI290" s="253"/>
      <c r="AJ290" s="253"/>
      <c r="AK290" s="252">
        <f t="shared" si="18"/>
        <v>0</v>
      </c>
      <c r="AL290" s="252">
        <f>ROUND(AK290*事業まとめ!$Q$6,2)</f>
        <v>0</v>
      </c>
      <c r="AM290" s="254">
        <f t="shared" si="20"/>
        <v>0</v>
      </c>
      <c r="AN290" s="254">
        <f t="shared" si="20"/>
        <v>0</v>
      </c>
      <c r="AO290" s="259"/>
      <c r="AP290" s="260">
        <f t="shared" si="19"/>
        <v>0</v>
      </c>
      <c r="AQ290" s="259"/>
      <c r="AR290" s="257"/>
      <c r="AS290" s="257"/>
      <c r="AT290" s="257"/>
      <c r="AU290" s="257"/>
      <c r="AV290" s="257"/>
      <c r="AW290" s="257"/>
    </row>
    <row r="291" spans="2:49" s="265" customFormat="1" x14ac:dyDescent="0.4">
      <c r="B291" s="251"/>
      <c r="C291" s="251"/>
      <c r="D291" s="251"/>
      <c r="E291" s="251"/>
      <c r="F291" s="251"/>
      <c r="G291" s="251"/>
      <c r="H291" s="251"/>
      <c r="I291" s="251"/>
      <c r="J291" s="251"/>
      <c r="K291" s="251"/>
      <c r="L291" s="251"/>
      <c r="M291" s="251"/>
      <c r="N291" s="251"/>
      <c r="O291" s="251"/>
      <c r="P291" s="251"/>
      <c r="Q291" s="251"/>
      <c r="R291" s="251"/>
      <c r="S291" s="251"/>
      <c r="T291" s="251"/>
      <c r="U291" s="251"/>
      <c r="V291" s="251"/>
      <c r="W291" s="251"/>
      <c r="X291" s="251"/>
      <c r="Y291" s="251"/>
      <c r="Z291" s="251"/>
      <c r="AA291" s="251"/>
      <c r="AB291" s="252">
        <f t="shared" si="17"/>
        <v>0</v>
      </c>
      <c r="AC291" s="252">
        <f>ROUND(AB291*事業まとめ!$Q$6,2)</f>
        <v>0</v>
      </c>
      <c r="AD291" s="253"/>
      <c r="AE291" s="253"/>
      <c r="AF291" s="253"/>
      <c r="AG291" s="253"/>
      <c r="AH291" s="253"/>
      <c r="AI291" s="253"/>
      <c r="AJ291" s="253"/>
      <c r="AK291" s="252">
        <f t="shared" si="18"/>
        <v>0</v>
      </c>
      <c r="AL291" s="252">
        <f>ROUND(AK291*事業まとめ!$Q$6,2)</f>
        <v>0</v>
      </c>
      <c r="AM291" s="254">
        <f t="shared" si="20"/>
        <v>0</v>
      </c>
      <c r="AN291" s="254">
        <f t="shared" si="20"/>
        <v>0</v>
      </c>
      <c r="AO291" s="259"/>
      <c r="AP291" s="260">
        <f t="shared" si="19"/>
        <v>0</v>
      </c>
      <c r="AQ291" s="259"/>
      <c r="AR291" s="257"/>
      <c r="AS291" s="257"/>
      <c r="AT291" s="257"/>
      <c r="AU291" s="257"/>
      <c r="AV291" s="257"/>
      <c r="AW291" s="257"/>
    </row>
    <row r="292" spans="2:49" s="265" customFormat="1" x14ac:dyDescent="0.4">
      <c r="B292" s="251"/>
      <c r="C292" s="251"/>
      <c r="D292" s="251"/>
      <c r="E292" s="251"/>
      <c r="F292" s="251"/>
      <c r="G292" s="251"/>
      <c r="H292" s="251"/>
      <c r="I292" s="251"/>
      <c r="J292" s="251"/>
      <c r="K292" s="251"/>
      <c r="L292" s="251"/>
      <c r="M292" s="251"/>
      <c r="N292" s="251"/>
      <c r="O292" s="251"/>
      <c r="P292" s="251"/>
      <c r="Q292" s="251"/>
      <c r="R292" s="251"/>
      <c r="S292" s="251"/>
      <c r="T292" s="251"/>
      <c r="U292" s="251"/>
      <c r="V292" s="251"/>
      <c r="W292" s="251"/>
      <c r="X292" s="251"/>
      <c r="Y292" s="251"/>
      <c r="Z292" s="251"/>
      <c r="AA292" s="251"/>
      <c r="AB292" s="252">
        <f t="shared" si="17"/>
        <v>0</v>
      </c>
      <c r="AC292" s="252">
        <f>ROUND(AB292*事業まとめ!$Q$6,2)</f>
        <v>0</v>
      </c>
      <c r="AD292" s="253"/>
      <c r="AE292" s="253"/>
      <c r="AF292" s="253"/>
      <c r="AG292" s="253"/>
      <c r="AH292" s="253"/>
      <c r="AI292" s="253"/>
      <c r="AJ292" s="253"/>
      <c r="AK292" s="252">
        <f t="shared" si="18"/>
        <v>0</v>
      </c>
      <c r="AL292" s="252">
        <f>ROUND(AK292*事業まとめ!$Q$6,2)</f>
        <v>0</v>
      </c>
      <c r="AM292" s="254">
        <f t="shared" si="20"/>
        <v>0</v>
      </c>
      <c r="AN292" s="254">
        <f t="shared" si="20"/>
        <v>0</v>
      </c>
      <c r="AO292" s="259"/>
      <c r="AP292" s="260">
        <f t="shared" si="19"/>
        <v>0</v>
      </c>
      <c r="AQ292" s="259"/>
      <c r="AR292" s="257"/>
      <c r="AS292" s="257"/>
      <c r="AT292" s="257"/>
      <c r="AU292" s="257"/>
      <c r="AV292" s="257"/>
      <c r="AW292" s="257"/>
    </row>
    <row r="293" spans="2:49" s="265" customFormat="1" x14ac:dyDescent="0.4">
      <c r="B293" s="251"/>
      <c r="C293" s="251"/>
      <c r="D293" s="251"/>
      <c r="E293" s="251"/>
      <c r="F293" s="251"/>
      <c r="G293" s="251"/>
      <c r="H293" s="251"/>
      <c r="I293" s="251"/>
      <c r="J293" s="251"/>
      <c r="K293" s="251"/>
      <c r="L293" s="251"/>
      <c r="M293" s="251"/>
      <c r="N293" s="251"/>
      <c r="O293" s="251"/>
      <c r="P293" s="251"/>
      <c r="Q293" s="251"/>
      <c r="R293" s="251"/>
      <c r="S293" s="251"/>
      <c r="T293" s="251"/>
      <c r="U293" s="251"/>
      <c r="V293" s="251"/>
      <c r="W293" s="251"/>
      <c r="X293" s="251"/>
      <c r="Y293" s="251"/>
      <c r="Z293" s="251"/>
      <c r="AA293" s="251"/>
      <c r="AB293" s="252">
        <f t="shared" si="17"/>
        <v>0</v>
      </c>
      <c r="AC293" s="252">
        <f>ROUND(AB293*事業まとめ!$Q$6,2)</f>
        <v>0</v>
      </c>
      <c r="AD293" s="253"/>
      <c r="AE293" s="253"/>
      <c r="AF293" s="253"/>
      <c r="AG293" s="253"/>
      <c r="AH293" s="253"/>
      <c r="AI293" s="253"/>
      <c r="AJ293" s="253"/>
      <c r="AK293" s="252">
        <f t="shared" si="18"/>
        <v>0</v>
      </c>
      <c r="AL293" s="252">
        <f>ROUND(AK293*事業まとめ!$Q$6,2)</f>
        <v>0</v>
      </c>
      <c r="AM293" s="254">
        <f t="shared" si="20"/>
        <v>0</v>
      </c>
      <c r="AN293" s="254">
        <f t="shared" si="20"/>
        <v>0</v>
      </c>
      <c r="AO293" s="259"/>
      <c r="AP293" s="260">
        <f t="shared" si="19"/>
        <v>0</v>
      </c>
      <c r="AQ293" s="259"/>
      <c r="AR293" s="257"/>
      <c r="AS293" s="257"/>
      <c r="AT293" s="257"/>
      <c r="AU293" s="257"/>
      <c r="AV293" s="257"/>
      <c r="AW293" s="257"/>
    </row>
    <row r="294" spans="2:49" s="265" customFormat="1" x14ac:dyDescent="0.4">
      <c r="B294" s="251"/>
      <c r="C294" s="251"/>
      <c r="D294" s="251"/>
      <c r="E294" s="251"/>
      <c r="F294" s="251"/>
      <c r="G294" s="251"/>
      <c r="H294" s="251"/>
      <c r="I294" s="251"/>
      <c r="J294" s="251"/>
      <c r="K294" s="251"/>
      <c r="L294" s="251"/>
      <c r="M294" s="251"/>
      <c r="N294" s="251"/>
      <c r="O294" s="251"/>
      <c r="P294" s="251"/>
      <c r="Q294" s="251"/>
      <c r="R294" s="251"/>
      <c r="S294" s="251"/>
      <c r="T294" s="251"/>
      <c r="U294" s="251"/>
      <c r="V294" s="251"/>
      <c r="W294" s="251"/>
      <c r="X294" s="251"/>
      <c r="Y294" s="251"/>
      <c r="Z294" s="251"/>
      <c r="AA294" s="251"/>
      <c r="AB294" s="252">
        <f t="shared" si="17"/>
        <v>0</v>
      </c>
      <c r="AC294" s="252">
        <f>ROUND(AB294*事業まとめ!$Q$6,2)</f>
        <v>0</v>
      </c>
      <c r="AD294" s="253"/>
      <c r="AE294" s="253"/>
      <c r="AF294" s="253"/>
      <c r="AG294" s="253"/>
      <c r="AH294" s="253"/>
      <c r="AI294" s="253"/>
      <c r="AJ294" s="253"/>
      <c r="AK294" s="252">
        <f t="shared" si="18"/>
        <v>0</v>
      </c>
      <c r="AL294" s="252">
        <f>ROUND(AK294*事業まとめ!$Q$6,2)</f>
        <v>0</v>
      </c>
      <c r="AM294" s="254">
        <f t="shared" si="20"/>
        <v>0</v>
      </c>
      <c r="AN294" s="254">
        <f t="shared" si="20"/>
        <v>0</v>
      </c>
      <c r="AO294" s="259"/>
      <c r="AP294" s="260">
        <f t="shared" si="19"/>
        <v>0</v>
      </c>
      <c r="AQ294" s="259"/>
      <c r="AR294" s="257"/>
      <c r="AS294" s="257"/>
      <c r="AT294" s="257"/>
      <c r="AU294" s="257"/>
      <c r="AV294" s="257"/>
      <c r="AW294" s="257"/>
    </row>
    <row r="295" spans="2:49" s="265" customFormat="1" x14ac:dyDescent="0.4">
      <c r="B295" s="251"/>
      <c r="C295" s="251"/>
      <c r="D295" s="251"/>
      <c r="E295" s="251"/>
      <c r="F295" s="251"/>
      <c r="G295" s="251"/>
      <c r="H295" s="251"/>
      <c r="I295" s="251"/>
      <c r="J295" s="251"/>
      <c r="K295" s="251"/>
      <c r="L295" s="251"/>
      <c r="M295" s="251"/>
      <c r="N295" s="251"/>
      <c r="O295" s="251"/>
      <c r="P295" s="251"/>
      <c r="Q295" s="251"/>
      <c r="R295" s="251"/>
      <c r="S295" s="251"/>
      <c r="T295" s="251"/>
      <c r="U295" s="251"/>
      <c r="V295" s="251"/>
      <c r="W295" s="251"/>
      <c r="X295" s="251"/>
      <c r="Y295" s="251"/>
      <c r="Z295" s="251"/>
      <c r="AA295" s="251"/>
      <c r="AB295" s="252">
        <f t="shared" si="17"/>
        <v>0</v>
      </c>
      <c r="AC295" s="252">
        <f>ROUND(AB295*事業まとめ!$Q$6,2)</f>
        <v>0</v>
      </c>
      <c r="AD295" s="253"/>
      <c r="AE295" s="253"/>
      <c r="AF295" s="253"/>
      <c r="AG295" s="253"/>
      <c r="AH295" s="253"/>
      <c r="AI295" s="253"/>
      <c r="AJ295" s="253"/>
      <c r="AK295" s="252">
        <f t="shared" si="18"/>
        <v>0</v>
      </c>
      <c r="AL295" s="252">
        <f>ROUND(AK295*事業まとめ!$Q$6,2)</f>
        <v>0</v>
      </c>
      <c r="AM295" s="254">
        <f t="shared" si="20"/>
        <v>0</v>
      </c>
      <c r="AN295" s="254">
        <f t="shared" si="20"/>
        <v>0</v>
      </c>
      <c r="AO295" s="259"/>
      <c r="AP295" s="260">
        <f t="shared" si="19"/>
        <v>0</v>
      </c>
      <c r="AQ295" s="259"/>
      <c r="AR295" s="257"/>
      <c r="AS295" s="257"/>
      <c r="AT295" s="257"/>
      <c r="AU295" s="257"/>
      <c r="AV295" s="257"/>
      <c r="AW295" s="257"/>
    </row>
    <row r="296" spans="2:49" s="265" customFormat="1" x14ac:dyDescent="0.4">
      <c r="B296" s="251"/>
      <c r="C296" s="251"/>
      <c r="D296" s="251"/>
      <c r="E296" s="251"/>
      <c r="F296" s="251"/>
      <c r="G296" s="251"/>
      <c r="H296" s="251"/>
      <c r="I296" s="251"/>
      <c r="J296" s="251"/>
      <c r="K296" s="251"/>
      <c r="L296" s="251"/>
      <c r="M296" s="251"/>
      <c r="N296" s="251"/>
      <c r="O296" s="251"/>
      <c r="P296" s="251"/>
      <c r="Q296" s="251"/>
      <c r="R296" s="251"/>
      <c r="S296" s="251"/>
      <c r="T296" s="251"/>
      <c r="U296" s="251"/>
      <c r="V296" s="251"/>
      <c r="W296" s="251"/>
      <c r="X296" s="251"/>
      <c r="Y296" s="251"/>
      <c r="Z296" s="251"/>
      <c r="AA296" s="251"/>
      <c r="AB296" s="252">
        <f t="shared" si="17"/>
        <v>0</v>
      </c>
      <c r="AC296" s="252">
        <f>ROUND(AB296*事業まとめ!$Q$6,2)</f>
        <v>0</v>
      </c>
      <c r="AD296" s="253"/>
      <c r="AE296" s="253"/>
      <c r="AF296" s="253"/>
      <c r="AG296" s="253"/>
      <c r="AH296" s="253"/>
      <c r="AI296" s="253"/>
      <c r="AJ296" s="253"/>
      <c r="AK296" s="252">
        <f t="shared" si="18"/>
        <v>0</v>
      </c>
      <c r="AL296" s="252">
        <f>ROUND(AK296*事業まとめ!$Q$6,2)</f>
        <v>0</v>
      </c>
      <c r="AM296" s="254">
        <f t="shared" si="20"/>
        <v>0</v>
      </c>
      <c r="AN296" s="254">
        <f t="shared" si="20"/>
        <v>0</v>
      </c>
      <c r="AO296" s="259"/>
      <c r="AP296" s="260">
        <f t="shared" si="19"/>
        <v>0</v>
      </c>
      <c r="AQ296" s="259"/>
      <c r="AR296" s="257"/>
      <c r="AS296" s="257"/>
      <c r="AT296" s="257"/>
      <c r="AU296" s="257"/>
      <c r="AV296" s="257"/>
      <c r="AW296" s="257"/>
    </row>
    <row r="297" spans="2:49" s="265" customFormat="1" x14ac:dyDescent="0.4">
      <c r="B297" s="251"/>
      <c r="C297" s="251"/>
      <c r="D297" s="251"/>
      <c r="E297" s="251"/>
      <c r="F297" s="251"/>
      <c r="G297" s="251"/>
      <c r="H297" s="251"/>
      <c r="I297" s="251"/>
      <c r="J297" s="251"/>
      <c r="K297" s="251"/>
      <c r="L297" s="251"/>
      <c r="M297" s="251"/>
      <c r="N297" s="251"/>
      <c r="O297" s="251"/>
      <c r="P297" s="251"/>
      <c r="Q297" s="251"/>
      <c r="R297" s="251"/>
      <c r="S297" s="251"/>
      <c r="T297" s="251"/>
      <c r="U297" s="251"/>
      <c r="V297" s="251"/>
      <c r="W297" s="251"/>
      <c r="X297" s="251"/>
      <c r="Y297" s="251"/>
      <c r="Z297" s="251"/>
      <c r="AA297" s="251"/>
      <c r="AB297" s="252">
        <f t="shared" si="17"/>
        <v>0</v>
      </c>
      <c r="AC297" s="252">
        <f>ROUND(AB297*事業まとめ!$Q$6,2)</f>
        <v>0</v>
      </c>
      <c r="AD297" s="253"/>
      <c r="AE297" s="253"/>
      <c r="AF297" s="253"/>
      <c r="AG297" s="253"/>
      <c r="AH297" s="253"/>
      <c r="AI297" s="253"/>
      <c r="AJ297" s="253"/>
      <c r="AK297" s="252">
        <f t="shared" si="18"/>
        <v>0</v>
      </c>
      <c r="AL297" s="252">
        <f>ROUND(AK297*事業まとめ!$Q$6,2)</f>
        <v>0</v>
      </c>
      <c r="AM297" s="254">
        <f t="shared" si="20"/>
        <v>0</v>
      </c>
      <c r="AN297" s="254">
        <f t="shared" si="20"/>
        <v>0</v>
      </c>
      <c r="AO297" s="259"/>
      <c r="AP297" s="260">
        <f t="shared" si="19"/>
        <v>0</v>
      </c>
      <c r="AQ297" s="259"/>
      <c r="AR297" s="257"/>
      <c r="AS297" s="257"/>
      <c r="AT297" s="257"/>
      <c r="AU297" s="257"/>
      <c r="AV297" s="257"/>
      <c r="AW297" s="257"/>
    </row>
    <row r="298" spans="2:49" s="265" customFormat="1" x14ac:dyDescent="0.4">
      <c r="B298" s="251"/>
      <c r="C298" s="251"/>
      <c r="D298" s="251"/>
      <c r="E298" s="251"/>
      <c r="F298" s="251"/>
      <c r="G298" s="251"/>
      <c r="H298" s="251"/>
      <c r="I298" s="251"/>
      <c r="J298" s="251"/>
      <c r="K298" s="251"/>
      <c r="L298" s="251"/>
      <c r="M298" s="251"/>
      <c r="N298" s="251"/>
      <c r="O298" s="251"/>
      <c r="P298" s="251"/>
      <c r="Q298" s="251"/>
      <c r="R298" s="251"/>
      <c r="S298" s="251"/>
      <c r="T298" s="251"/>
      <c r="U298" s="251"/>
      <c r="V298" s="251"/>
      <c r="W298" s="251"/>
      <c r="X298" s="251"/>
      <c r="Y298" s="251"/>
      <c r="Z298" s="251"/>
      <c r="AA298" s="251"/>
      <c r="AB298" s="252">
        <f t="shared" si="17"/>
        <v>0</v>
      </c>
      <c r="AC298" s="252">
        <f>ROUND(AB298*事業まとめ!$Q$6,2)</f>
        <v>0</v>
      </c>
      <c r="AD298" s="253"/>
      <c r="AE298" s="253"/>
      <c r="AF298" s="253"/>
      <c r="AG298" s="253"/>
      <c r="AH298" s="253"/>
      <c r="AI298" s="253"/>
      <c r="AJ298" s="253"/>
      <c r="AK298" s="252">
        <f t="shared" si="18"/>
        <v>0</v>
      </c>
      <c r="AL298" s="252">
        <f>ROUND(AK298*事業まとめ!$Q$6,2)</f>
        <v>0</v>
      </c>
      <c r="AM298" s="254">
        <f t="shared" si="20"/>
        <v>0</v>
      </c>
      <c r="AN298" s="254">
        <f t="shared" si="20"/>
        <v>0</v>
      </c>
      <c r="AO298" s="259"/>
      <c r="AP298" s="260">
        <f t="shared" si="19"/>
        <v>0</v>
      </c>
      <c r="AQ298" s="259"/>
      <c r="AR298" s="257"/>
      <c r="AS298" s="257"/>
      <c r="AT298" s="257"/>
      <c r="AU298" s="257"/>
      <c r="AV298" s="257"/>
      <c r="AW298" s="257"/>
    </row>
    <row r="299" spans="2:49" s="265" customFormat="1" x14ac:dyDescent="0.4">
      <c r="B299" s="251"/>
      <c r="C299" s="251"/>
      <c r="D299" s="251"/>
      <c r="E299" s="251"/>
      <c r="F299" s="251"/>
      <c r="G299" s="251"/>
      <c r="H299" s="251"/>
      <c r="I299" s="251"/>
      <c r="J299" s="251"/>
      <c r="K299" s="251"/>
      <c r="L299" s="251"/>
      <c r="M299" s="251"/>
      <c r="N299" s="251"/>
      <c r="O299" s="251"/>
      <c r="P299" s="251"/>
      <c r="Q299" s="251"/>
      <c r="R299" s="251"/>
      <c r="S299" s="251"/>
      <c r="T299" s="251"/>
      <c r="U299" s="251"/>
      <c r="V299" s="251"/>
      <c r="W299" s="251"/>
      <c r="X299" s="251"/>
      <c r="Y299" s="251"/>
      <c r="Z299" s="251"/>
      <c r="AA299" s="251"/>
      <c r="AB299" s="252">
        <f t="shared" si="17"/>
        <v>0</v>
      </c>
      <c r="AC299" s="252">
        <f>ROUND(AB299*事業まとめ!$Q$6,2)</f>
        <v>0</v>
      </c>
      <c r="AD299" s="253"/>
      <c r="AE299" s="253"/>
      <c r="AF299" s="253"/>
      <c r="AG299" s="253"/>
      <c r="AH299" s="253"/>
      <c r="AI299" s="253"/>
      <c r="AJ299" s="253"/>
      <c r="AK299" s="252">
        <f t="shared" si="18"/>
        <v>0</v>
      </c>
      <c r="AL299" s="252">
        <f>ROUND(AK299*事業まとめ!$Q$6,2)</f>
        <v>0</v>
      </c>
      <c r="AM299" s="254">
        <f t="shared" si="20"/>
        <v>0</v>
      </c>
      <c r="AN299" s="254">
        <f t="shared" si="20"/>
        <v>0</v>
      </c>
      <c r="AO299" s="259"/>
      <c r="AP299" s="260">
        <f t="shared" si="19"/>
        <v>0</v>
      </c>
      <c r="AQ299" s="259"/>
      <c r="AR299" s="257"/>
      <c r="AS299" s="257"/>
      <c r="AT299" s="257"/>
      <c r="AU299" s="257"/>
      <c r="AV299" s="257"/>
      <c r="AW299" s="257"/>
    </row>
    <row r="300" spans="2:49" s="265" customFormat="1" x14ac:dyDescent="0.4">
      <c r="B300" s="251"/>
      <c r="C300" s="251"/>
      <c r="D300" s="251"/>
      <c r="E300" s="251"/>
      <c r="F300" s="251"/>
      <c r="G300" s="251"/>
      <c r="H300" s="251"/>
      <c r="I300" s="251"/>
      <c r="J300" s="251"/>
      <c r="K300" s="251"/>
      <c r="L300" s="251"/>
      <c r="M300" s="251"/>
      <c r="N300" s="251"/>
      <c r="O300" s="251"/>
      <c r="P300" s="251"/>
      <c r="Q300" s="251"/>
      <c r="R300" s="251"/>
      <c r="S300" s="251"/>
      <c r="T300" s="251"/>
      <c r="U300" s="251"/>
      <c r="V300" s="251"/>
      <c r="W300" s="251"/>
      <c r="X300" s="251"/>
      <c r="Y300" s="251"/>
      <c r="Z300" s="251"/>
      <c r="AA300" s="251"/>
      <c r="AB300" s="252">
        <f t="shared" si="17"/>
        <v>0</v>
      </c>
      <c r="AC300" s="252">
        <f>ROUND(AB300*事業まとめ!$Q$6,2)</f>
        <v>0</v>
      </c>
      <c r="AD300" s="253"/>
      <c r="AE300" s="253"/>
      <c r="AF300" s="253"/>
      <c r="AG300" s="253"/>
      <c r="AH300" s="253"/>
      <c r="AI300" s="253"/>
      <c r="AJ300" s="253"/>
      <c r="AK300" s="252">
        <f t="shared" si="18"/>
        <v>0</v>
      </c>
      <c r="AL300" s="252">
        <f>ROUND(AK300*事業まとめ!$Q$6,2)</f>
        <v>0</v>
      </c>
      <c r="AM300" s="254">
        <f t="shared" si="20"/>
        <v>0</v>
      </c>
      <c r="AN300" s="254">
        <f t="shared" si="20"/>
        <v>0</v>
      </c>
      <c r="AO300" s="259"/>
      <c r="AP300" s="260">
        <f t="shared" si="19"/>
        <v>0</v>
      </c>
      <c r="AQ300" s="259"/>
      <c r="AR300" s="257"/>
      <c r="AS300" s="257"/>
      <c r="AT300" s="257"/>
      <c r="AU300" s="257"/>
      <c r="AV300" s="257"/>
      <c r="AW300" s="257"/>
    </row>
    <row r="301" spans="2:49" s="265" customFormat="1" x14ac:dyDescent="0.4">
      <c r="B301" s="251"/>
      <c r="C301" s="251"/>
      <c r="D301" s="251"/>
      <c r="E301" s="251"/>
      <c r="F301" s="251"/>
      <c r="G301" s="251"/>
      <c r="H301" s="251"/>
      <c r="I301" s="251"/>
      <c r="J301" s="251"/>
      <c r="K301" s="251"/>
      <c r="L301" s="251"/>
      <c r="M301" s="251"/>
      <c r="N301" s="251"/>
      <c r="O301" s="251"/>
      <c r="P301" s="251"/>
      <c r="Q301" s="251"/>
      <c r="R301" s="251"/>
      <c r="S301" s="251"/>
      <c r="T301" s="251"/>
      <c r="U301" s="251"/>
      <c r="V301" s="251"/>
      <c r="W301" s="251"/>
      <c r="X301" s="251"/>
      <c r="Y301" s="251"/>
      <c r="Z301" s="251"/>
      <c r="AA301" s="251"/>
      <c r="AB301" s="252">
        <f t="shared" si="17"/>
        <v>0</v>
      </c>
      <c r="AC301" s="252">
        <f>ROUND(AB301*事業まとめ!$Q$6,2)</f>
        <v>0</v>
      </c>
      <c r="AD301" s="253"/>
      <c r="AE301" s="253"/>
      <c r="AF301" s="253"/>
      <c r="AG301" s="253"/>
      <c r="AH301" s="253"/>
      <c r="AI301" s="253"/>
      <c r="AJ301" s="253"/>
      <c r="AK301" s="252">
        <f t="shared" si="18"/>
        <v>0</v>
      </c>
      <c r="AL301" s="252">
        <f>ROUND(AK301*事業まとめ!$Q$6,2)</f>
        <v>0</v>
      </c>
      <c r="AM301" s="254">
        <f t="shared" si="20"/>
        <v>0</v>
      </c>
      <c r="AN301" s="254">
        <f t="shared" si="20"/>
        <v>0</v>
      </c>
      <c r="AO301" s="259"/>
      <c r="AP301" s="260">
        <f t="shared" si="19"/>
        <v>0</v>
      </c>
      <c r="AQ301" s="259"/>
      <c r="AR301" s="257"/>
      <c r="AS301" s="257"/>
      <c r="AT301" s="257"/>
      <c r="AU301" s="257"/>
      <c r="AV301" s="257"/>
      <c r="AW301" s="257"/>
    </row>
    <row r="302" spans="2:49" s="265" customFormat="1" x14ac:dyDescent="0.4">
      <c r="B302" s="251"/>
      <c r="C302" s="251"/>
      <c r="D302" s="251"/>
      <c r="E302" s="251"/>
      <c r="F302" s="251"/>
      <c r="G302" s="251"/>
      <c r="H302" s="251"/>
      <c r="I302" s="251"/>
      <c r="J302" s="251"/>
      <c r="K302" s="251"/>
      <c r="L302" s="251"/>
      <c r="M302" s="251"/>
      <c r="N302" s="251"/>
      <c r="O302" s="251"/>
      <c r="P302" s="251"/>
      <c r="Q302" s="251"/>
      <c r="R302" s="251"/>
      <c r="S302" s="251"/>
      <c r="T302" s="251"/>
      <c r="U302" s="251"/>
      <c r="V302" s="251"/>
      <c r="W302" s="251"/>
      <c r="X302" s="251"/>
      <c r="Y302" s="251"/>
      <c r="Z302" s="251"/>
      <c r="AA302" s="251"/>
      <c r="AB302" s="252">
        <f t="shared" si="17"/>
        <v>0</v>
      </c>
      <c r="AC302" s="252">
        <f>ROUND(AB302*事業まとめ!$Q$6,2)</f>
        <v>0</v>
      </c>
      <c r="AD302" s="253"/>
      <c r="AE302" s="253"/>
      <c r="AF302" s="253"/>
      <c r="AG302" s="253"/>
      <c r="AH302" s="253"/>
      <c r="AI302" s="253"/>
      <c r="AJ302" s="253"/>
      <c r="AK302" s="252">
        <f t="shared" si="18"/>
        <v>0</v>
      </c>
      <c r="AL302" s="252">
        <f>ROUND(AK302*事業まとめ!$Q$6,2)</f>
        <v>0</v>
      </c>
      <c r="AM302" s="254">
        <f t="shared" si="20"/>
        <v>0</v>
      </c>
      <c r="AN302" s="254">
        <f t="shared" si="20"/>
        <v>0</v>
      </c>
      <c r="AO302" s="259"/>
      <c r="AP302" s="260">
        <f t="shared" si="19"/>
        <v>0</v>
      </c>
      <c r="AQ302" s="259"/>
      <c r="AR302" s="257"/>
      <c r="AS302" s="257"/>
      <c r="AT302" s="257"/>
      <c r="AU302" s="257"/>
      <c r="AV302" s="257"/>
      <c r="AW302" s="257"/>
    </row>
    <row r="303" spans="2:49" s="265" customFormat="1" x14ac:dyDescent="0.4">
      <c r="B303" s="251"/>
      <c r="C303" s="251"/>
      <c r="D303" s="251"/>
      <c r="E303" s="251"/>
      <c r="F303" s="251"/>
      <c r="G303" s="251"/>
      <c r="H303" s="251"/>
      <c r="I303" s="251"/>
      <c r="J303" s="251"/>
      <c r="K303" s="251"/>
      <c r="L303" s="251"/>
      <c r="M303" s="251"/>
      <c r="N303" s="251"/>
      <c r="O303" s="251"/>
      <c r="P303" s="251"/>
      <c r="Q303" s="251"/>
      <c r="R303" s="251"/>
      <c r="S303" s="251"/>
      <c r="T303" s="251"/>
      <c r="U303" s="251"/>
      <c r="V303" s="251"/>
      <c r="W303" s="251"/>
      <c r="X303" s="251"/>
      <c r="Y303" s="251"/>
      <c r="Z303" s="251"/>
      <c r="AA303" s="251"/>
      <c r="AB303" s="252">
        <f t="shared" si="17"/>
        <v>0</v>
      </c>
      <c r="AC303" s="252">
        <f>ROUND(AB303*事業まとめ!$Q$6,2)</f>
        <v>0</v>
      </c>
      <c r="AD303" s="253"/>
      <c r="AE303" s="253"/>
      <c r="AF303" s="253"/>
      <c r="AG303" s="253"/>
      <c r="AH303" s="253"/>
      <c r="AI303" s="253"/>
      <c r="AJ303" s="253"/>
      <c r="AK303" s="252">
        <f t="shared" si="18"/>
        <v>0</v>
      </c>
      <c r="AL303" s="252">
        <f>ROUND(AK303*事業まとめ!$Q$6,2)</f>
        <v>0</v>
      </c>
      <c r="AM303" s="254">
        <f t="shared" si="20"/>
        <v>0</v>
      </c>
      <c r="AN303" s="254">
        <f t="shared" si="20"/>
        <v>0</v>
      </c>
      <c r="AO303" s="259"/>
      <c r="AP303" s="260">
        <f t="shared" si="19"/>
        <v>0</v>
      </c>
      <c r="AQ303" s="259"/>
      <c r="AR303" s="257"/>
      <c r="AS303" s="257"/>
      <c r="AT303" s="257"/>
      <c r="AU303" s="257"/>
      <c r="AV303" s="257"/>
      <c r="AW303" s="257"/>
    </row>
    <row r="304" spans="2:49" s="265" customFormat="1" x14ac:dyDescent="0.4">
      <c r="B304" s="251"/>
      <c r="C304" s="251"/>
      <c r="D304" s="251"/>
      <c r="E304" s="251"/>
      <c r="F304" s="251"/>
      <c r="G304" s="251"/>
      <c r="H304" s="251"/>
      <c r="I304" s="251"/>
      <c r="J304" s="251"/>
      <c r="K304" s="251"/>
      <c r="L304" s="251"/>
      <c r="M304" s="251"/>
      <c r="N304" s="251"/>
      <c r="O304" s="251"/>
      <c r="P304" s="251"/>
      <c r="Q304" s="251"/>
      <c r="R304" s="251"/>
      <c r="S304" s="251"/>
      <c r="T304" s="251"/>
      <c r="U304" s="251"/>
      <c r="V304" s="251"/>
      <c r="W304" s="251"/>
      <c r="X304" s="251"/>
      <c r="Y304" s="251"/>
      <c r="Z304" s="251"/>
      <c r="AA304" s="251"/>
      <c r="AB304" s="252">
        <f t="shared" si="17"/>
        <v>0</v>
      </c>
      <c r="AC304" s="252">
        <f>ROUND(AB304*事業まとめ!$Q$6,2)</f>
        <v>0</v>
      </c>
      <c r="AD304" s="253"/>
      <c r="AE304" s="253"/>
      <c r="AF304" s="253"/>
      <c r="AG304" s="253"/>
      <c r="AH304" s="253"/>
      <c r="AI304" s="253"/>
      <c r="AJ304" s="253"/>
      <c r="AK304" s="252">
        <f t="shared" si="18"/>
        <v>0</v>
      </c>
      <c r="AL304" s="252">
        <f>ROUND(AK304*事業まとめ!$Q$6,2)</f>
        <v>0</v>
      </c>
      <c r="AM304" s="254">
        <f t="shared" si="20"/>
        <v>0</v>
      </c>
      <c r="AN304" s="254">
        <f t="shared" si="20"/>
        <v>0</v>
      </c>
      <c r="AO304" s="259"/>
      <c r="AP304" s="260">
        <f t="shared" si="19"/>
        <v>0</v>
      </c>
      <c r="AQ304" s="259"/>
      <c r="AR304" s="257"/>
      <c r="AS304" s="257"/>
      <c r="AT304" s="257"/>
      <c r="AU304" s="257"/>
      <c r="AV304" s="257"/>
      <c r="AW304" s="257"/>
    </row>
    <row r="305" spans="2:49" s="265" customFormat="1" x14ac:dyDescent="0.4">
      <c r="B305" s="251"/>
      <c r="C305" s="251"/>
      <c r="D305" s="251"/>
      <c r="E305" s="251"/>
      <c r="F305" s="251"/>
      <c r="G305" s="251"/>
      <c r="H305" s="251"/>
      <c r="I305" s="251"/>
      <c r="J305" s="251"/>
      <c r="K305" s="251"/>
      <c r="L305" s="251"/>
      <c r="M305" s="251"/>
      <c r="N305" s="251"/>
      <c r="O305" s="251"/>
      <c r="P305" s="251"/>
      <c r="Q305" s="251"/>
      <c r="R305" s="251"/>
      <c r="S305" s="251"/>
      <c r="T305" s="251"/>
      <c r="U305" s="251"/>
      <c r="V305" s="251"/>
      <c r="W305" s="251"/>
      <c r="X305" s="251"/>
      <c r="Y305" s="251"/>
      <c r="Z305" s="251"/>
      <c r="AA305" s="251"/>
      <c r="AB305" s="252">
        <f t="shared" si="17"/>
        <v>0</v>
      </c>
      <c r="AC305" s="252">
        <f>ROUND(AB305*事業まとめ!$Q$6,2)</f>
        <v>0</v>
      </c>
      <c r="AD305" s="253"/>
      <c r="AE305" s="253"/>
      <c r="AF305" s="253"/>
      <c r="AG305" s="253"/>
      <c r="AH305" s="253"/>
      <c r="AI305" s="253"/>
      <c r="AJ305" s="253"/>
      <c r="AK305" s="252">
        <f t="shared" si="18"/>
        <v>0</v>
      </c>
      <c r="AL305" s="252">
        <f>ROUND(AK305*事業まとめ!$Q$6,2)</f>
        <v>0</v>
      </c>
      <c r="AM305" s="254">
        <f t="shared" si="20"/>
        <v>0</v>
      </c>
      <c r="AN305" s="254">
        <f t="shared" si="20"/>
        <v>0</v>
      </c>
      <c r="AO305" s="259"/>
      <c r="AP305" s="260">
        <f t="shared" si="19"/>
        <v>0</v>
      </c>
      <c r="AQ305" s="259"/>
      <c r="AR305" s="257"/>
      <c r="AS305" s="257"/>
      <c r="AT305" s="257"/>
      <c r="AU305" s="257"/>
      <c r="AV305" s="257"/>
      <c r="AW305" s="257"/>
    </row>
    <row r="306" spans="2:49" s="265" customFormat="1" x14ac:dyDescent="0.4">
      <c r="B306" s="251"/>
      <c r="C306" s="251"/>
      <c r="D306" s="251"/>
      <c r="E306" s="251"/>
      <c r="F306" s="251"/>
      <c r="G306" s="251"/>
      <c r="H306" s="251"/>
      <c r="I306" s="251"/>
      <c r="J306" s="251"/>
      <c r="K306" s="251"/>
      <c r="L306" s="251"/>
      <c r="M306" s="251"/>
      <c r="N306" s="251"/>
      <c r="O306" s="251"/>
      <c r="P306" s="251"/>
      <c r="Q306" s="251"/>
      <c r="R306" s="251"/>
      <c r="S306" s="251"/>
      <c r="T306" s="251"/>
      <c r="U306" s="251"/>
      <c r="V306" s="251"/>
      <c r="W306" s="251"/>
      <c r="X306" s="251"/>
      <c r="Y306" s="251"/>
      <c r="Z306" s="251"/>
      <c r="AA306" s="251"/>
      <c r="AB306" s="252">
        <f t="shared" si="17"/>
        <v>0</v>
      </c>
      <c r="AC306" s="252">
        <f>ROUND(AB306*事業まとめ!$Q$6,2)</f>
        <v>0</v>
      </c>
      <c r="AD306" s="253"/>
      <c r="AE306" s="253"/>
      <c r="AF306" s="253"/>
      <c r="AG306" s="253"/>
      <c r="AH306" s="253"/>
      <c r="AI306" s="253"/>
      <c r="AJ306" s="253"/>
      <c r="AK306" s="252">
        <f t="shared" si="18"/>
        <v>0</v>
      </c>
      <c r="AL306" s="252">
        <f>ROUND(AK306*事業まとめ!$Q$6,2)</f>
        <v>0</v>
      </c>
      <c r="AM306" s="254">
        <f t="shared" si="20"/>
        <v>0</v>
      </c>
      <c r="AN306" s="254">
        <f t="shared" si="20"/>
        <v>0</v>
      </c>
      <c r="AO306" s="259"/>
      <c r="AP306" s="260">
        <f t="shared" si="19"/>
        <v>0</v>
      </c>
      <c r="AQ306" s="259"/>
      <c r="AR306" s="257"/>
      <c r="AS306" s="257"/>
      <c r="AT306" s="257"/>
      <c r="AU306" s="257"/>
      <c r="AV306" s="257"/>
      <c r="AW306" s="257"/>
    </row>
    <row r="307" spans="2:49" s="265" customFormat="1" x14ac:dyDescent="0.4">
      <c r="B307" s="251"/>
      <c r="C307" s="251"/>
      <c r="D307" s="251"/>
      <c r="E307" s="251"/>
      <c r="F307" s="251"/>
      <c r="G307" s="251"/>
      <c r="H307" s="251"/>
      <c r="I307" s="251"/>
      <c r="J307" s="251"/>
      <c r="K307" s="251"/>
      <c r="L307" s="251"/>
      <c r="M307" s="251"/>
      <c r="N307" s="251"/>
      <c r="O307" s="251"/>
      <c r="P307" s="251"/>
      <c r="Q307" s="251"/>
      <c r="R307" s="251"/>
      <c r="S307" s="251"/>
      <c r="T307" s="251"/>
      <c r="U307" s="251"/>
      <c r="V307" s="251"/>
      <c r="W307" s="251"/>
      <c r="X307" s="251"/>
      <c r="Y307" s="251"/>
      <c r="Z307" s="251"/>
      <c r="AA307" s="251"/>
      <c r="AB307" s="252">
        <f t="shared" si="17"/>
        <v>0</v>
      </c>
      <c r="AC307" s="252">
        <f>ROUND(AB307*事業まとめ!$Q$6,2)</f>
        <v>0</v>
      </c>
      <c r="AD307" s="253"/>
      <c r="AE307" s="253"/>
      <c r="AF307" s="253"/>
      <c r="AG307" s="253"/>
      <c r="AH307" s="253"/>
      <c r="AI307" s="253"/>
      <c r="AJ307" s="253"/>
      <c r="AK307" s="252">
        <f t="shared" si="18"/>
        <v>0</v>
      </c>
      <c r="AL307" s="252">
        <f>ROUND(AK307*事業まとめ!$Q$6,2)</f>
        <v>0</v>
      </c>
      <c r="AM307" s="254">
        <f t="shared" si="20"/>
        <v>0</v>
      </c>
      <c r="AN307" s="254">
        <f t="shared" si="20"/>
        <v>0</v>
      </c>
      <c r="AO307" s="259"/>
      <c r="AP307" s="260">
        <f t="shared" si="19"/>
        <v>0</v>
      </c>
      <c r="AQ307" s="259"/>
      <c r="AR307" s="257"/>
      <c r="AS307" s="257"/>
      <c r="AT307" s="257"/>
      <c r="AU307" s="257"/>
      <c r="AV307" s="257"/>
      <c r="AW307" s="257"/>
    </row>
    <row r="308" spans="2:49" s="265" customFormat="1" x14ac:dyDescent="0.4">
      <c r="B308" s="251"/>
      <c r="C308" s="251"/>
      <c r="D308" s="251"/>
      <c r="E308" s="251"/>
      <c r="F308" s="251"/>
      <c r="G308" s="251"/>
      <c r="H308" s="251"/>
      <c r="I308" s="251"/>
      <c r="J308" s="251"/>
      <c r="K308" s="251"/>
      <c r="L308" s="251"/>
      <c r="M308" s="251"/>
      <c r="N308" s="251"/>
      <c r="O308" s="251"/>
      <c r="P308" s="251"/>
      <c r="Q308" s="251"/>
      <c r="R308" s="251"/>
      <c r="S308" s="251"/>
      <c r="T308" s="251"/>
      <c r="U308" s="251"/>
      <c r="V308" s="251"/>
      <c r="W308" s="251"/>
      <c r="X308" s="251"/>
      <c r="Y308" s="251"/>
      <c r="Z308" s="251"/>
      <c r="AA308" s="251"/>
      <c r="AB308" s="252">
        <f t="shared" si="17"/>
        <v>0</v>
      </c>
      <c r="AC308" s="252">
        <f>ROUND(AB308*事業まとめ!$Q$6,2)</f>
        <v>0</v>
      </c>
      <c r="AD308" s="253"/>
      <c r="AE308" s="253"/>
      <c r="AF308" s="253"/>
      <c r="AG308" s="253"/>
      <c r="AH308" s="253"/>
      <c r="AI308" s="253"/>
      <c r="AJ308" s="253"/>
      <c r="AK308" s="252">
        <f t="shared" si="18"/>
        <v>0</v>
      </c>
      <c r="AL308" s="252">
        <f>ROUND(AK308*事業まとめ!$Q$6,2)</f>
        <v>0</v>
      </c>
      <c r="AM308" s="254">
        <f t="shared" si="20"/>
        <v>0</v>
      </c>
      <c r="AN308" s="254">
        <f t="shared" si="20"/>
        <v>0</v>
      </c>
      <c r="AO308" s="259"/>
      <c r="AP308" s="260">
        <f t="shared" si="19"/>
        <v>0</v>
      </c>
      <c r="AQ308" s="259"/>
      <c r="AR308" s="257"/>
      <c r="AS308" s="257"/>
      <c r="AT308" s="257"/>
      <c r="AU308" s="257"/>
      <c r="AV308" s="257"/>
      <c r="AW308" s="257"/>
    </row>
    <row r="309" spans="2:49" s="265" customFormat="1" x14ac:dyDescent="0.4">
      <c r="B309" s="251"/>
      <c r="C309" s="251"/>
      <c r="D309" s="251"/>
      <c r="E309" s="251"/>
      <c r="F309" s="251"/>
      <c r="G309" s="251"/>
      <c r="H309" s="251"/>
      <c r="I309" s="251"/>
      <c r="J309" s="251"/>
      <c r="K309" s="251"/>
      <c r="L309" s="251"/>
      <c r="M309" s="251"/>
      <c r="N309" s="251"/>
      <c r="O309" s="251"/>
      <c r="P309" s="251"/>
      <c r="Q309" s="251"/>
      <c r="R309" s="251"/>
      <c r="S309" s="251"/>
      <c r="T309" s="251"/>
      <c r="U309" s="251"/>
      <c r="V309" s="251"/>
      <c r="W309" s="251"/>
      <c r="X309" s="251"/>
      <c r="Y309" s="251"/>
      <c r="Z309" s="251"/>
      <c r="AA309" s="251"/>
      <c r="AB309" s="252">
        <f t="shared" si="17"/>
        <v>0</v>
      </c>
      <c r="AC309" s="252">
        <f>ROUND(AB309*事業まとめ!$Q$6,2)</f>
        <v>0</v>
      </c>
      <c r="AD309" s="253"/>
      <c r="AE309" s="253"/>
      <c r="AF309" s="253"/>
      <c r="AG309" s="253"/>
      <c r="AH309" s="253"/>
      <c r="AI309" s="253"/>
      <c r="AJ309" s="253"/>
      <c r="AK309" s="252">
        <f t="shared" si="18"/>
        <v>0</v>
      </c>
      <c r="AL309" s="252">
        <f>ROUND(AK309*事業まとめ!$Q$6,2)</f>
        <v>0</v>
      </c>
      <c r="AM309" s="254">
        <f t="shared" si="20"/>
        <v>0</v>
      </c>
      <c r="AN309" s="254">
        <f t="shared" si="20"/>
        <v>0</v>
      </c>
      <c r="AO309" s="259"/>
      <c r="AP309" s="260">
        <f t="shared" si="19"/>
        <v>0</v>
      </c>
      <c r="AQ309" s="259"/>
      <c r="AR309" s="257"/>
      <c r="AS309" s="257"/>
      <c r="AT309" s="257"/>
      <c r="AU309" s="257"/>
      <c r="AV309" s="257"/>
      <c r="AW309" s="257"/>
    </row>
    <row r="310" spans="2:49" s="265" customFormat="1" x14ac:dyDescent="0.4">
      <c r="B310" s="251"/>
      <c r="C310" s="251"/>
      <c r="D310" s="251"/>
      <c r="E310" s="251"/>
      <c r="F310" s="251"/>
      <c r="G310" s="251"/>
      <c r="H310" s="251"/>
      <c r="I310" s="251"/>
      <c r="J310" s="251"/>
      <c r="K310" s="251"/>
      <c r="L310" s="251"/>
      <c r="M310" s="251"/>
      <c r="N310" s="251"/>
      <c r="O310" s="251"/>
      <c r="P310" s="251"/>
      <c r="Q310" s="251"/>
      <c r="R310" s="251"/>
      <c r="S310" s="251"/>
      <c r="T310" s="251"/>
      <c r="U310" s="251"/>
      <c r="V310" s="251"/>
      <c r="W310" s="251"/>
      <c r="X310" s="251"/>
      <c r="Y310" s="251"/>
      <c r="Z310" s="251"/>
      <c r="AA310" s="251"/>
      <c r="AB310" s="252">
        <f t="shared" si="17"/>
        <v>0</v>
      </c>
      <c r="AC310" s="252">
        <f>ROUND(AB310*事業まとめ!$Q$6,2)</f>
        <v>0</v>
      </c>
      <c r="AD310" s="253"/>
      <c r="AE310" s="253"/>
      <c r="AF310" s="253"/>
      <c r="AG310" s="253"/>
      <c r="AH310" s="253"/>
      <c r="AI310" s="253"/>
      <c r="AJ310" s="253"/>
      <c r="AK310" s="252">
        <f t="shared" si="18"/>
        <v>0</v>
      </c>
      <c r="AL310" s="252">
        <f>ROUND(AK310*事業まとめ!$Q$6,2)</f>
        <v>0</v>
      </c>
      <c r="AM310" s="254">
        <f t="shared" si="20"/>
        <v>0</v>
      </c>
      <c r="AN310" s="254">
        <f t="shared" si="20"/>
        <v>0</v>
      </c>
      <c r="AO310" s="259"/>
      <c r="AP310" s="260">
        <f t="shared" si="19"/>
        <v>0</v>
      </c>
      <c r="AQ310" s="259"/>
      <c r="AR310" s="257"/>
      <c r="AS310" s="257"/>
      <c r="AT310" s="257"/>
      <c r="AU310" s="257"/>
      <c r="AV310" s="257"/>
      <c r="AW310" s="257"/>
    </row>
    <row r="311" spans="2:49" s="265" customFormat="1" x14ac:dyDescent="0.4">
      <c r="B311" s="251"/>
      <c r="C311" s="251"/>
      <c r="D311" s="251"/>
      <c r="E311" s="251"/>
      <c r="F311" s="251"/>
      <c r="G311" s="251"/>
      <c r="H311" s="251"/>
      <c r="I311" s="251"/>
      <c r="J311" s="251"/>
      <c r="K311" s="251"/>
      <c r="L311" s="251"/>
      <c r="M311" s="251"/>
      <c r="N311" s="251"/>
      <c r="O311" s="251"/>
      <c r="P311" s="251"/>
      <c r="Q311" s="251"/>
      <c r="R311" s="251"/>
      <c r="S311" s="251"/>
      <c r="T311" s="251"/>
      <c r="U311" s="251"/>
      <c r="V311" s="251"/>
      <c r="W311" s="251"/>
      <c r="X311" s="251"/>
      <c r="Y311" s="251"/>
      <c r="Z311" s="251"/>
      <c r="AA311" s="251"/>
      <c r="AB311" s="252">
        <f t="shared" si="17"/>
        <v>0</v>
      </c>
      <c r="AC311" s="252">
        <f>ROUND(AB311*事業まとめ!$Q$6,2)</f>
        <v>0</v>
      </c>
      <c r="AD311" s="253"/>
      <c r="AE311" s="253"/>
      <c r="AF311" s="253"/>
      <c r="AG311" s="253"/>
      <c r="AH311" s="253"/>
      <c r="AI311" s="253"/>
      <c r="AJ311" s="253"/>
      <c r="AK311" s="252">
        <f t="shared" si="18"/>
        <v>0</v>
      </c>
      <c r="AL311" s="252">
        <f>ROUND(AK311*事業まとめ!$Q$6,2)</f>
        <v>0</v>
      </c>
      <c r="AM311" s="254">
        <f t="shared" si="20"/>
        <v>0</v>
      </c>
      <c r="AN311" s="254">
        <f t="shared" si="20"/>
        <v>0</v>
      </c>
      <c r="AO311" s="259"/>
      <c r="AP311" s="260">
        <f t="shared" si="19"/>
        <v>0</v>
      </c>
      <c r="AQ311" s="259"/>
      <c r="AR311" s="257"/>
      <c r="AS311" s="257"/>
      <c r="AT311" s="257"/>
      <c r="AU311" s="257"/>
      <c r="AV311" s="257"/>
      <c r="AW311" s="257"/>
    </row>
    <row r="312" spans="2:49" s="265" customFormat="1" x14ac:dyDescent="0.4">
      <c r="B312" s="251"/>
      <c r="C312" s="251"/>
      <c r="D312" s="251"/>
      <c r="E312" s="251"/>
      <c r="F312" s="251"/>
      <c r="G312" s="251"/>
      <c r="H312" s="251"/>
      <c r="I312" s="251"/>
      <c r="J312" s="251"/>
      <c r="K312" s="251"/>
      <c r="L312" s="251"/>
      <c r="M312" s="251"/>
      <c r="N312" s="251"/>
      <c r="O312" s="251"/>
      <c r="P312" s="251"/>
      <c r="Q312" s="251"/>
      <c r="R312" s="251"/>
      <c r="S312" s="251"/>
      <c r="T312" s="251"/>
      <c r="U312" s="251"/>
      <c r="V312" s="251"/>
      <c r="W312" s="251"/>
      <c r="X312" s="251"/>
      <c r="Y312" s="251"/>
      <c r="Z312" s="251"/>
      <c r="AA312" s="251"/>
      <c r="AB312" s="252">
        <f t="shared" si="17"/>
        <v>0</v>
      </c>
      <c r="AC312" s="252">
        <f>ROUND(AB312*事業まとめ!$Q$6,2)</f>
        <v>0</v>
      </c>
      <c r="AD312" s="253"/>
      <c r="AE312" s="253"/>
      <c r="AF312" s="253"/>
      <c r="AG312" s="253"/>
      <c r="AH312" s="253"/>
      <c r="AI312" s="253"/>
      <c r="AJ312" s="253"/>
      <c r="AK312" s="252">
        <f t="shared" si="18"/>
        <v>0</v>
      </c>
      <c r="AL312" s="252">
        <f>ROUND(AK312*事業まとめ!$Q$6,2)</f>
        <v>0</v>
      </c>
      <c r="AM312" s="254">
        <f t="shared" si="20"/>
        <v>0</v>
      </c>
      <c r="AN312" s="254">
        <f t="shared" si="20"/>
        <v>0</v>
      </c>
      <c r="AO312" s="259"/>
      <c r="AP312" s="260">
        <f t="shared" si="19"/>
        <v>0</v>
      </c>
      <c r="AQ312" s="259"/>
      <c r="AR312" s="257"/>
      <c r="AS312" s="257"/>
      <c r="AT312" s="257"/>
      <c r="AU312" s="257"/>
      <c r="AV312" s="257"/>
      <c r="AW312" s="257"/>
    </row>
    <row r="313" spans="2:49" s="265" customFormat="1" x14ac:dyDescent="0.4">
      <c r="B313" s="251"/>
      <c r="C313" s="251"/>
      <c r="D313" s="251"/>
      <c r="E313" s="251"/>
      <c r="F313" s="251"/>
      <c r="G313" s="251"/>
      <c r="H313" s="251"/>
      <c r="I313" s="251"/>
      <c r="J313" s="251"/>
      <c r="K313" s="251"/>
      <c r="L313" s="251"/>
      <c r="M313" s="251"/>
      <c r="N313" s="251"/>
      <c r="O313" s="251"/>
      <c r="P313" s="251"/>
      <c r="Q313" s="251"/>
      <c r="R313" s="251"/>
      <c r="S313" s="251"/>
      <c r="T313" s="251"/>
      <c r="U313" s="251"/>
      <c r="V313" s="251"/>
      <c r="W313" s="251"/>
      <c r="X313" s="251"/>
      <c r="Y313" s="251"/>
      <c r="Z313" s="251"/>
      <c r="AA313" s="251"/>
      <c r="AB313" s="252">
        <f t="shared" si="17"/>
        <v>0</v>
      </c>
      <c r="AC313" s="252">
        <f>ROUND(AB313*事業まとめ!$Q$6,2)</f>
        <v>0</v>
      </c>
      <c r="AD313" s="253"/>
      <c r="AE313" s="253"/>
      <c r="AF313" s="253"/>
      <c r="AG313" s="253"/>
      <c r="AH313" s="253"/>
      <c r="AI313" s="253"/>
      <c r="AJ313" s="253"/>
      <c r="AK313" s="252">
        <f t="shared" si="18"/>
        <v>0</v>
      </c>
      <c r="AL313" s="252">
        <f>ROUND(AK313*事業まとめ!$Q$6,2)</f>
        <v>0</v>
      </c>
      <c r="AM313" s="254">
        <f t="shared" si="20"/>
        <v>0</v>
      </c>
      <c r="AN313" s="254">
        <f t="shared" si="20"/>
        <v>0</v>
      </c>
      <c r="AO313" s="259"/>
      <c r="AP313" s="260">
        <f t="shared" si="19"/>
        <v>0</v>
      </c>
      <c r="AQ313" s="259"/>
      <c r="AR313" s="257"/>
      <c r="AS313" s="257"/>
      <c r="AT313" s="257"/>
      <c r="AU313" s="257"/>
      <c r="AV313" s="257"/>
      <c r="AW313" s="257"/>
    </row>
    <row r="314" spans="2:49" s="265" customFormat="1" x14ac:dyDescent="0.4">
      <c r="B314" s="251"/>
      <c r="C314" s="251"/>
      <c r="D314" s="251"/>
      <c r="E314" s="251"/>
      <c r="F314" s="251"/>
      <c r="G314" s="251"/>
      <c r="H314" s="251"/>
      <c r="I314" s="251"/>
      <c r="J314" s="251"/>
      <c r="K314" s="251"/>
      <c r="L314" s="251"/>
      <c r="M314" s="251"/>
      <c r="N314" s="251"/>
      <c r="O314" s="251"/>
      <c r="P314" s="251"/>
      <c r="Q314" s="251"/>
      <c r="R314" s="251"/>
      <c r="S314" s="251"/>
      <c r="T314" s="251"/>
      <c r="U314" s="251"/>
      <c r="V314" s="251"/>
      <c r="W314" s="251"/>
      <c r="X314" s="251"/>
      <c r="Y314" s="251"/>
      <c r="Z314" s="251"/>
      <c r="AA314" s="251"/>
      <c r="AB314" s="252">
        <f t="shared" si="17"/>
        <v>0</v>
      </c>
      <c r="AC314" s="252">
        <f>ROUND(AB314*事業まとめ!$Q$6,2)</f>
        <v>0</v>
      </c>
      <c r="AD314" s="253"/>
      <c r="AE314" s="253"/>
      <c r="AF314" s="253"/>
      <c r="AG314" s="253"/>
      <c r="AH314" s="253"/>
      <c r="AI314" s="253"/>
      <c r="AJ314" s="253"/>
      <c r="AK314" s="252">
        <f t="shared" si="18"/>
        <v>0</v>
      </c>
      <c r="AL314" s="252">
        <f>ROUND(AK314*事業まとめ!$Q$6,2)</f>
        <v>0</v>
      </c>
      <c r="AM314" s="254">
        <f t="shared" si="20"/>
        <v>0</v>
      </c>
      <c r="AN314" s="254">
        <f t="shared" si="20"/>
        <v>0</v>
      </c>
      <c r="AO314" s="259"/>
      <c r="AP314" s="260">
        <f t="shared" si="19"/>
        <v>0</v>
      </c>
      <c r="AQ314" s="259"/>
      <c r="AR314" s="257"/>
      <c r="AS314" s="257"/>
      <c r="AT314" s="257"/>
      <c r="AU314" s="257"/>
      <c r="AV314" s="257"/>
      <c r="AW314" s="257"/>
    </row>
    <row r="315" spans="2:49" s="265" customFormat="1" x14ac:dyDescent="0.4">
      <c r="B315" s="251"/>
      <c r="C315" s="251"/>
      <c r="D315" s="251"/>
      <c r="E315" s="251"/>
      <c r="F315" s="251"/>
      <c r="G315" s="251"/>
      <c r="H315" s="251"/>
      <c r="I315" s="251"/>
      <c r="J315" s="251"/>
      <c r="K315" s="251"/>
      <c r="L315" s="251"/>
      <c r="M315" s="251"/>
      <c r="N315" s="251"/>
      <c r="O315" s="251"/>
      <c r="P315" s="251"/>
      <c r="Q315" s="251"/>
      <c r="R315" s="251"/>
      <c r="S315" s="251"/>
      <c r="T315" s="251"/>
      <c r="U315" s="251"/>
      <c r="V315" s="251"/>
      <c r="W315" s="251"/>
      <c r="X315" s="251"/>
      <c r="Y315" s="251"/>
      <c r="Z315" s="251"/>
      <c r="AA315" s="251"/>
      <c r="AB315" s="252">
        <f t="shared" si="17"/>
        <v>0</v>
      </c>
      <c r="AC315" s="252">
        <f>ROUND(AB315*事業まとめ!$Q$6,2)</f>
        <v>0</v>
      </c>
      <c r="AD315" s="253"/>
      <c r="AE315" s="253"/>
      <c r="AF315" s="253"/>
      <c r="AG315" s="253"/>
      <c r="AH315" s="253"/>
      <c r="AI315" s="253"/>
      <c r="AJ315" s="253"/>
      <c r="AK315" s="252">
        <f t="shared" si="18"/>
        <v>0</v>
      </c>
      <c r="AL315" s="252">
        <f>ROUND(AK315*事業まとめ!$Q$6,2)</f>
        <v>0</v>
      </c>
      <c r="AM315" s="254">
        <f t="shared" si="20"/>
        <v>0</v>
      </c>
      <c r="AN315" s="254">
        <f t="shared" si="20"/>
        <v>0</v>
      </c>
      <c r="AO315" s="259"/>
      <c r="AP315" s="260">
        <f t="shared" si="19"/>
        <v>0</v>
      </c>
      <c r="AQ315" s="259"/>
      <c r="AR315" s="257"/>
      <c r="AS315" s="257"/>
      <c r="AT315" s="257"/>
      <c r="AU315" s="257"/>
      <c r="AV315" s="257"/>
      <c r="AW315" s="257"/>
    </row>
    <row r="316" spans="2:49" s="265" customFormat="1" x14ac:dyDescent="0.4">
      <c r="B316" s="251"/>
      <c r="C316" s="251"/>
      <c r="D316" s="251"/>
      <c r="E316" s="251"/>
      <c r="F316" s="251"/>
      <c r="G316" s="251"/>
      <c r="H316" s="251"/>
      <c r="I316" s="251"/>
      <c r="J316" s="251"/>
      <c r="K316" s="251"/>
      <c r="L316" s="251"/>
      <c r="M316" s="251"/>
      <c r="N316" s="251"/>
      <c r="O316" s="251"/>
      <c r="P316" s="251"/>
      <c r="Q316" s="251"/>
      <c r="R316" s="251"/>
      <c r="S316" s="251"/>
      <c r="T316" s="251"/>
      <c r="U316" s="251"/>
      <c r="V316" s="251"/>
      <c r="W316" s="251"/>
      <c r="X316" s="251"/>
      <c r="Y316" s="251"/>
      <c r="Z316" s="251"/>
      <c r="AA316" s="251"/>
      <c r="AB316" s="252">
        <f t="shared" si="17"/>
        <v>0</v>
      </c>
      <c r="AC316" s="252">
        <f>ROUND(AB316*事業まとめ!$Q$6,2)</f>
        <v>0</v>
      </c>
      <c r="AD316" s="253"/>
      <c r="AE316" s="253"/>
      <c r="AF316" s="253"/>
      <c r="AG316" s="253"/>
      <c r="AH316" s="253"/>
      <c r="AI316" s="253"/>
      <c r="AJ316" s="253"/>
      <c r="AK316" s="252">
        <f t="shared" si="18"/>
        <v>0</v>
      </c>
      <c r="AL316" s="252">
        <f>ROUND(AK316*事業まとめ!$Q$6,2)</f>
        <v>0</v>
      </c>
      <c r="AM316" s="254">
        <f t="shared" si="20"/>
        <v>0</v>
      </c>
      <c r="AN316" s="254">
        <f t="shared" si="20"/>
        <v>0</v>
      </c>
      <c r="AO316" s="259"/>
      <c r="AP316" s="260">
        <f t="shared" si="19"/>
        <v>0</v>
      </c>
      <c r="AQ316" s="259"/>
      <c r="AR316" s="257"/>
      <c r="AS316" s="257"/>
      <c r="AT316" s="257"/>
      <c r="AU316" s="257"/>
      <c r="AV316" s="257"/>
      <c r="AW316" s="257"/>
    </row>
    <row r="317" spans="2:49" s="265" customFormat="1" x14ac:dyDescent="0.4">
      <c r="B317" s="251"/>
      <c r="C317" s="251"/>
      <c r="D317" s="251"/>
      <c r="E317" s="251"/>
      <c r="F317" s="251"/>
      <c r="G317" s="251"/>
      <c r="H317" s="251"/>
      <c r="I317" s="251"/>
      <c r="J317" s="251"/>
      <c r="K317" s="251"/>
      <c r="L317" s="251"/>
      <c r="M317" s="251"/>
      <c r="N317" s="251"/>
      <c r="O317" s="251"/>
      <c r="P317" s="251"/>
      <c r="Q317" s="251"/>
      <c r="R317" s="251"/>
      <c r="S317" s="251"/>
      <c r="T317" s="251"/>
      <c r="U317" s="251"/>
      <c r="V317" s="251"/>
      <c r="W317" s="251"/>
      <c r="X317" s="251"/>
      <c r="Y317" s="251"/>
      <c r="Z317" s="251"/>
      <c r="AA317" s="251"/>
      <c r="AB317" s="252">
        <f t="shared" si="17"/>
        <v>0</v>
      </c>
      <c r="AC317" s="252">
        <f>ROUND(AB317*事業まとめ!$Q$6,2)</f>
        <v>0</v>
      </c>
      <c r="AD317" s="253"/>
      <c r="AE317" s="253"/>
      <c r="AF317" s="253"/>
      <c r="AG317" s="253"/>
      <c r="AH317" s="253"/>
      <c r="AI317" s="253"/>
      <c r="AJ317" s="253"/>
      <c r="AK317" s="252">
        <f t="shared" si="18"/>
        <v>0</v>
      </c>
      <c r="AL317" s="252">
        <f>ROUND(AK317*事業まとめ!$Q$6,2)</f>
        <v>0</v>
      </c>
      <c r="AM317" s="254">
        <f t="shared" si="20"/>
        <v>0</v>
      </c>
      <c r="AN317" s="254">
        <f t="shared" si="20"/>
        <v>0</v>
      </c>
      <c r="AO317" s="259"/>
      <c r="AP317" s="260">
        <f t="shared" si="19"/>
        <v>0</v>
      </c>
      <c r="AQ317" s="259"/>
      <c r="AR317" s="257"/>
      <c r="AS317" s="257"/>
      <c r="AT317" s="257"/>
      <c r="AU317" s="257"/>
      <c r="AV317" s="257"/>
      <c r="AW317" s="257"/>
    </row>
    <row r="318" spans="2:49" s="265" customFormat="1" x14ac:dyDescent="0.4">
      <c r="B318" s="251"/>
      <c r="C318" s="251"/>
      <c r="D318" s="251"/>
      <c r="E318" s="251"/>
      <c r="F318" s="251"/>
      <c r="G318" s="251"/>
      <c r="H318" s="251"/>
      <c r="I318" s="251"/>
      <c r="J318" s="251"/>
      <c r="K318" s="251"/>
      <c r="L318" s="251"/>
      <c r="M318" s="251"/>
      <c r="N318" s="251"/>
      <c r="O318" s="251"/>
      <c r="P318" s="251"/>
      <c r="Q318" s="251"/>
      <c r="R318" s="251"/>
      <c r="S318" s="251"/>
      <c r="T318" s="251"/>
      <c r="U318" s="251"/>
      <c r="V318" s="251"/>
      <c r="W318" s="251"/>
      <c r="X318" s="251"/>
      <c r="Y318" s="251"/>
      <c r="Z318" s="251"/>
      <c r="AA318" s="251"/>
      <c r="AB318" s="252">
        <f t="shared" si="17"/>
        <v>0</v>
      </c>
      <c r="AC318" s="252">
        <f>ROUND(AB318*事業まとめ!$Q$6,2)</f>
        <v>0</v>
      </c>
      <c r="AD318" s="253"/>
      <c r="AE318" s="253"/>
      <c r="AF318" s="253"/>
      <c r="AG318" s="253"/>
      <c r="AH318" s="253"/>
      <c r="AI318" s="253"/>
      <c r="AJ318" s="253"/>
      <c r="AK318" s="252">
        <f t="shared" si="18"/>
        <v>0</v>
      </c>
      <c r="AL318" s="252">
        <f>ROUND(AK318*事業まとめ!$Q$6,2)</f>
        <v>0</v>
      </c>
      <c r="AM318" s="254">
        <f t="shared" si="20"/>
        <v>0</v>
      </c>
      <c r="AN318" s="254">
        <f t="shared" si="20"/>
        <v>0</v>
      </c>
      <c r="AO318" s="259"/>
      <c r="AP318" s="260">
        <f t="shared" si="19"/>
        <v>0</v>
      </c>
      <c r="AQ318" s="259"/>
      <c r="AR318" s="257"/>
      <c r="AS318" s="257"/>
      <c r="AT318" s="257"/>
      <c r="AU318" s="257"/>
      <c r="AV318" s="257"/>
      <c r="AW318" s="257"/>
    </row>
    <row r="319" spans="2:49" s="265" customFormat="1" x14ac:dyDescent="0.4">
      <c r="B319" s="251"/>
      <c r="C319" s="251"/>
      <c r="D319" s="251"/>
      <c r="E319" s="251"/>
      <c r="F319" s="251"/>
      <c r="G319" s="251"/>
      <c r="H319" s="251"/>
      <c r="I319" s="251"/>
      <c r="J319" s="251"/>
      <c r="K319" s="251"/>
      <c r="L319" s="251"/>
      <c r="M319" s="251"/>
      <c r="N319" s="251"/>
      <c r="O319" s="251"/>
      <c r="P319" s="251"/>
      <c r="Q319" s="251"/>
      <c r="R319" s="251"/>
      <c r="S319" s="251"/>
      <c r="T319" s="251"/>
      <c r="U319" s="251"/>
      <c r="V319" s="251"/>
      <c r="W319" s="251"/>
      <c r="X319" s="251"/>
      <c r="Y319" s="251"/>
      <c r="Z319" s="251"/>
      <c r="AA319" s="251"/>
      <c r="AB319" s="252">
        <f t="shared" si="17"/>
        <v>0</v>
      </c>
      <c r="AC319" s="252">
        <f>ROUND(AB319*事業まとめ!$Q$6,2)</f>
        <v>0</v>
      </c>
      <c r="AD319" s="253"/>
      <c r="AE319" s="253"/>
      <c r="AF319" s="253"/>
      <c r="AG319" s="253"/>
      <c r="AH319" s="253"/>
      <c r="AI319" s="253"/>
      <c r="AJ319" s="253"/>
      <c r="AK319" s="252">
        <f t="shared" si="18"/>
        <v>0</v>
      </c>
      <c r="AL319" s="252">
        <f>ROUND(AK319*事業まとめ!$Q$6,2)</f>
        <v>0</v>
      </c>
      <c r="AM319" s="254">
        <f t="shared" si="20"/>
        <v>0</v>
      </c>
      <c r="AN319" s="254">
        <f t="shared" si="20"/>
        <v>0</v>
      </c>
      <c r="AO319" s="259"/>
      <c r="AP319" s="260">
        <f t="shared" si="19"/>
        <v>0</v>
      </c>
      <c r="AQ319" s="259"/>
      <c r="AR319" s="257"/>
      <c r="AS319" s="257"/>
      <c r="AT319" s="257"/>
      <c r="AU319" s="257"/>
      <c r="AV319" s="257"/>
      <c r="AW319" s="257"/>
    </row>
    <row r="320" spans="2:49" s="265" customFormat="1" x14ac:dyDescent="0.4">
      <c r="B320" s="251"/>
      <c r="C320" s="251"/>
      <c r="D320" s="251"/>
      <c r="E320" s="251"/>
      <c r="F320" s="251"/>
      <c r="G320" s="251"/>
      <c r="H320" s="251"/>
      <c r="I320" s="251"/>
      <c r="J320" s="251"/>
      <c r="K320" s="251"/>
      <c r="L320" s="251"/>
      <c r="M320" s="251"/>
      <c r="N320" s="251"/>
      <c r="O320" s="251"/>
      <c r="P320" s="251"/>
      <c r="Q320" s="251"/>
      <c r="R320" s="251"/>
      <c r="S320" s="251"/>
      <c r="T320" s="251"/>
      <c r="U320" s="251"/>
      <c r="V320" s="251"/>
      <c r="W320" s="251"/>
      <c r="X320" s="251"/>
      <c r="Y320" s="251"/>
      <c r="Z320" s="251"/>
      <c r="AA320" s="251"/>
      <c r="AB320" s="252">
        <f t="shared" si="17"/>
        <v>0</v>
      </c>
      <c r="AC320" s="252">
        <f>ROUND(AB320*事業まとめ!$Q$6,2)</f>
        <v>0</v>
      </c>
      <c r="AD320" s="253"/>
      <c r="AE320" s="253"/>
      <c r="AF320" s="253"/>
      <c r="AG320" s="253"/>
      <c r="AH320" s="253"/>
      <c r="AI320" s="253"/>
      <c r="AJ320" s="253"/>
      <c r="AK320" s="252">
        <f t="shared" si="18"/>
        <v>0</v>
      </c>
      <c r="AL320" s="252">
        <f>ROUND(AK320*事業まとめ!$Q$6,2)</f>
        <v>0</v>
      </c>
      <c r="AM320" s="254">
        <f t="shared" si="20"/>
        <v>0</v>
      </c>
      <c r="AN320" s="254">
        <f t="shared" si="20"/>
        <v>0</v>
      </c>
      <c r="AO320" s="259"/>
      <c r="AP320" s="260">
        <f t="shared" si="19"/>
        <v>0</v>
      </c>
      <c r="AQ320" s="259"/>
      <c r="AR320" s="257"/>
      <c r="AS320" s="257"/>
      <c r="AT320" s="257"/>
      <c r="AU320" s="257"/>
      <c r="AV320" s="257"/>
      <c r="AW320" s="257"/>
    </row>
    <row r="321" spans="2:49" s="265" customFormat="1" x14ac:dyDescent="0.4">
      <c r="B321" s="251"/>
      <c r="C321" s="251"/>
      <c r="D321" s="251"/>
      <c r="E321" s="251"/>
      <c r="F321" s="251"/>
      <c r="G321" s="251"/>
      <c r="H321" s="251"/>
      <c r="I321" s="251"/>
      <c r="J321" s="251"/>
      <c r="K321" s="251"/>
      <c r="L321" s="251"/>
      <c r="M321" s="251"/>
      <c r="N321" s="251"/>
      <c r="O321" s="251"/>
      <c r="P321" s="251"/>
      <c r="Q321" s="251"/>
      <c r="R321" s="251"/>
      <c r="S321" s="251"/>
      <c r="T321" s="251"/>
      <c r="U321" s="251"/>
      <c r="V321" s="251"/>
      <c r="W321" s="251"/>
      <c r="X321" s="251"/>
      <c r="Y321" s="251"/>
      <c r="Z321" s="251"/>
      <c r="AA321" s="251"/>
      <c r="AB321" s="252">
        <f t="shared" si="17"/>
        <v>0</v>
      </c>
      <c r="AC321" s="252">
        <f>ROUND(AB321*事業まとめ!$Q$6,2)</f>
        <v>0</v>
      </c>
      <c r="AD321" s="253"/>
      <c r="AE321" s="253"/>
      <c r="AF321" s="253"/>
      <c r="AG321" s="253"/>
      <c r="AH321" s="253"/>
      <c r="AI321" s="253"/>
      <c r="AJ321" s="253"/>
      <c r="AK321" s="252">
        <f t="shared" si="18"/>
        <v>0</v>
      </c>
      <c r="AL321" s="252">
        <f>ROUND(AK321*事業まとめ!$Q$6,2)</f>
        <v>0</v>
      </c>
      <c r="AM321" s="254">
        <f t="shared" si="20"/>
        <v>0</v>
      </c>
      <c r="AN321" s="254">
        <f t="shared" si="20"/>
        <v>0</v>
      </c>
      <c r="AO321" s="259"/>
      <c r="AP321" s="260">
        <f t="shared" si="19"/>
        <v>0</v>
      </c>
      <c r="AQ321" s="259"/>
      <c r="AR321" s="257"/>
      <c r="AS321" s="257"/>
      <c r="AT321" s="257"/>
      <c r="AU321" s="257"/>
      <c r="AV321" s="257"/>
      <c r="AW321" s="257"/>
    </row>
    <row r="322" spans="2:49" s="265" customFormat="1" x14ac:dyDescent="0.4">
      <c r="B322" s="251"/>
      <c r="C322" s="251"/>
      <c r="D322" s="251"/>
      <c r="E322" s="251"/>
      <c r="F322" s="251"/>
      <c r="G322" s="251"/>
      <c r="H322" s="251"/>
      <c r="I322" s="251"/>
      <c r="J322" s="251"/>
      <c r="K322" s="251"/>
      <c r="L322" s="251"/>
      <c r="M322" s="251"/>
      <c r="N322" s="251"/>
      <c r="O322" s="251"/>
      <c r="P322" s="251"/>
      <c r="Q322" s="251"/>
      <c r="R322" s="251"/>
      <c r="S322" s="251"/>
      <c r="T322" s="251"/>
      <c r="U322" s="251"/>
      <c r="V322" s="251"/>
      <c r="W322" s="251"/>
      <c r="X322" s="251"/>
      <c r="Y322" s="251"/>
      <c r="Z322" s="251"/>
      <c r="AA322" s="251"/>
      <c r="AB322" s="252">
        <f t="shared" si="17"/>
        <v>0</v>
      </c>
      <c r="AC322" s="252">
        <f>ROUND(AB322*事業まとめ!$Q$6,2)</f>
        <v>0</v>
      </c>
      <c r="AD322" s="253"/>
      <c r="AE322" s="253"/>
      <c r="AF322" s="253"/>
      <c r="AG322" s="253"/>
      <c r="AH322" s="253"/>
      <c r="AI322" s="253"/>
      <c r="AJ322" s="253"/>
      <c r="AK322" s="252">
        <f t="shared" si="18"/>
        <v>0</v>
      </c>
      <c r="AL322" s="252">
        <f>ROUND(AK322*事業まとめ!$Q$6,2)</f>
        <v>0</v>
      </c>
      <c r="AM322" s="254">
        <f t="shared" si="20"/>
        <v>0</v>
      </c>
      <c r="AN322" s="254">
        <f t="shared" si="20"/>
        <v>0</v>
      </c>
      <c r="AO322" s="259"/>
      <c r="AP322" s="260">
        <f t="shared" si="19"/>
        <v>0</v>
      </c>
      <c r="AQ322" s="259"/>
      <c r="AR322" s="257"/>
      <c r="AS322" s="257"/>
      <c r="AT322" s="257"/>
      <c r="AU322" s="257"/>
      <c r="AV322" s="257"/>
      <c r="AW322" s="257"/>
    </row>
    <row r="323" spans="2:49" s="265" customFormat="1" x14ac:dyDescent="0.4">
      <c r="B323" s="251"/>
      <c r="C323" s="251"/>
      <c r="D323" s="251"/>
      <c r="E323" s="251"/>
      <c r="F323" s="251"/>
      <c r="G323" s="251"/>
      <c r="H323" s="251"/>
      <c r="I323" s="251"/>
      <c r="J323" s="251"/>
      <c r="K323" s="251"/>
      <c r="L323" s="251"/>
      <c r="M323" s="251"/>
      <c r="N323" s="251"/>
      <c r="O323" s="251"/>
      <c r="P323" s="251"/>
      <c r="Q323" s="251"/>
      <c r="R323" s="251"/>
      <c r="S323" s="251"/>
      <c r="T323" s="251"/>
      <c r="U323" s="251"/>
      <c r="V323" s="251"/>
      <c r="W323" s="251"/>
      <c r="X323" s="251"/>
      <c r="Y323" s="251"/>
      <c r="Z323" s="251"/>
      <c r="AA323" s="251"/>
      <c r="AB323" s="252">
        <f t="shared" si="17"/>
        <v>0</v>
      </c>
      <c r="AC323" s="252">
        <f>ROUND(AB323*事業まとめ!$Q$6,2)</f>
        <v>0</v>
      </c>
      <c r="AD323" s="253"/>
      <c r="AE323" s="253"/>
      <c r="AF323" s="253"/>
      <c r="AG323" s="253"/>
      <c r="AH323" s="253"/>
      <c r="AI323" s="253"/>
      <c r="AJ323" s="253"/>
      <c r="AK323" s="252">
        <f t="shared" si="18"/>
        <v>0</v>
      </c>
      <c r="AL323" s="252">
        <f>ROUND(AK323*事業まとめ!$Q$6,2)</f>
        <v>0</v>
      </c>
      <c r="AM323" s="254">
        <f t="shared" si="20"/>
        <v>0</v>
      </c>
      <c r="AN323" s="254">
        <f t="shared" si="20"/>
        <v>0</v>
      </c>
      <c r="AO323" s="259"/>
      <c r="AP323" s="260">
        <f t="shared" si="19"/>
        <v>0</v>
      </c>
      <c r="AQ323" s="259"/>
      <c r="AR323" s="257"/>
      <c r="AS323" s="257"/>
      <c r="AT323" s="257"/>
      <c r="AU323" s="257"/>
      <c r="AV323" s="257"/>
      <c r="AW323" s="257"/>
    </row>
    <row r="324" spans="2:49" s="265" customFormat="1" x14ac:dyDescent="0.4">
      <c r="B324" s="251"/>
      <c r="C324" s="251"/>
      <c r="D324" s="251"/>
      <c r="E324" s="251"/>
      <c r="F324" s="251"/>
      <c r="G324" s="251"/>
      <c r="H324" s="251"/>
      <c r="I324" s="251"/>
      <c r="J324" s="251"/>
      <c r="K324" s="251"/>
      <c r="L324" s="251"/>
      <c r="M324" s="251"/>
      <c r="N324" s="251"/>
      <c r="O324" s="251"/>
      <c r="P324" s="251"/>
      <c r="Q324" s="251"/>
      <c r="R324" s="251"/>
      <c r="S324" s="251"/>
      <c r="T324" s="251"/>
      <c r="U324" s="251"/>
      <c r="V324" s="251"/>
      <c r="W324" s="251"/>
      <c r="X324" s="251"/>
      <c r="Y324" s="251"/>
      <c r="Z324" s="251"/>
      <c r="AA324" s="251"/>
      <c r="AB324" s="252">
        <f t="shared" si="17"/>
        <v>0</v>
      </c>
      <c r="AC324" s="252">
        <f>ROUND(AB324*事業まとめ!$Q$6,2)</f>
        <v>0</v>
      </c>
      <c r="AD324" s="253"/>
      <c r="AE324" s="253"/>
      <c r="AF324" s="253"/>
      <c r="AG324" s="253"/>
      <c r="AH324" s="253"/>
      <c r="AI324" s="253"/>
      <c r="AJ324" s="253"/>
      <c r="AK324" s="252">
        <f t="shared" si="18"/>
        <v>0</v>
      </c>
      <c r="AL324" s="252">
        <f>ROUND(AK324*事業まとめ!$Q$6,2)</f>
        <v>0</v>
      </c>
      <c r="AM324" s="254">
        <f t="shared" si="20"/>
        <v>0</v>
      </c>
      <c r="AN324" s="254">
        <f t="shared" si="20"/>
        <v>0</v>
      </c>
      <c r="AO324" s="259"/>
      <c r="AP324" s="260">
        <f t="shared" si="19"/>
        <v>0</v>
      </c>
      <c r="AQ324" s="259"/>
      <c r="AR324" s="257"/>
      <c r="AS324" s="257"/>
      <c r="AT324" s="257"/>
      <c r="AU324" s="257"/>
      <c r="AV324" s="257"/>
      <c r="AW324" s="257"/>
    </row>
    <row r="325" spans="2:49" s="265" customFormat="1" x14ac:dyDescent="0.4">
      <c r="B325" s="251"/>
      <c r="C325" s="251"/>
      <c r="D325" s="251"/>
      <c r="E325" s="251"/>
      <c r="F325" s="251"/>
      <c r="G325" s="251"/>
      <c r="H325" s="251"/>
      <c r="I325" s="251"/>
      <c r="J325" s="251"/>
      <c r="K325" s="251"/>
      <c r="L325" s="251"/>
      <c r="M325" s="251"/>
      <c r="N325" s="251"/>
      <c r="O325" s="251"/>
      <c r="P325" s="251"/>
      <c r="Q325" s="251"/>
      <c r="R325" s="251"/>
      <c r="S325" s="251"/>
      <c r="T325" s="251"/>
      <c r="U325" s="251"/>
      <c r="V325" s="251"/>
      <c r="W325" s="251"/>
      <c r="X325" s="251"/>
      <c r="Y325" s="251"/>
      <c r="Z325" s="251"/>
      <c r="AA325" s="251"/>
      <c r="AB325" s="252">
        <f t="shared" si="17"/>
        <v>0</v>
      </c>
      <c r="AC325" s="252">
        <f>ROUND(AB325*事業まとめ!$Q$6,2)</f>
        <v>0</v>
      </c>
      <c r="AD325" s="253"/>
      <c r="AE325" s="253"/>
      <c r="AF325" s="253"/>
      <c r="AG325" s="253"/>
      <c r="AH325" s="253"/>
      <c r="AI325" s="253"/>
      <c r="AJ325" s="253"/>
      <c r="AK325" s="252">
        <f t="shared" si="18"/>
        <v>0</v>
      </c>
      <c r="AL325" s="252">
        <f>ROUND(AK325*事業まとめ!$Q$6,2)</f>
        <v>0</v>
      </c>
      <c r="AM325" s="254">
        <f t="shared" si="20"/>
        <v>0</v>
      </c>
      <c r="AN325" s="254">
        <f t="shared" si="20"/>
        <v>0</v>
      </c>
      <c r="AO325" s="259"/>
      <c r="AP325" s="260">
        <f t="shared" si="19"/>
        <v>0</v>
      </c>
      <c r="AQ325" s="259"/>
      <c r="AR325" s="257"/>
      <c r="AS325" s="257"/>
      <c r="AT325" s="257"/>
      <c r="AU325" s="257"/>
      <c r="AV325" s="257"/>
      <c r="AW325" s="257"/>
    </row>
    <row r="326" spans="2:49" s="265" customFormat="1" x14ac:dyDescent="0.4">
      <c r="B326" s="251"/>
      <c r="C326" s="251"/>
      <c r="D326" s="251"/>
      <c r="E326" s="251"/>
      <c r="F326" s="251"/>
      <c r="G326" s="251"/>
      <c r="H326" s="251"/>
      <c r="I326" s="251"/>
      <c r="J326" s="251"/>
      <c r="K326" s="251"/>
      <c r="L326" s="251"/>
      <c r="M326" s="251"/>
      <c r="N326" s="251"/>
      <c r="O326" s="251"/>
      <c r="P326" s="251"/>
      <c r="Q326" s="251"/>
      <c r="R326" s="251"/>
      <c r="S326" s="251"/>
      <c r="T326" s="251"/>
      <c r="U326" s="251"/>
      <c r="V326" s="251"/>
      <c r="W326" s="251"/>
      <c r="X326" s="251"/>
      <c r="Y326" s="251"/>
      <c r="Z326" s="251"/>
      <c r="AA326" s="251"/>
      <c r="AB326" s="252">
        <f t="shared" si="17"/>
        <v>0</v>
      </c>
      <c r="AC326" s="252">
        <f>ROUND(AB326*事業まとめ!$Q$6,2)</f>
        <v>0</v>
      </c>
      <c r="AD326" s="253"/>
      <c r="AE326" s="253"/>
      <c r="AF326" s="253"/>
      <c r="AG326" s="253"/>
      <c r="AH326" s="253"/>
      <c r="AI326" s="253"/>
      <c r="AJ326" s="253"/>
      <c r="AK326" s="252">
        <f t="shared" si="18"/>
        <v>0</v>
      </c>
      <c r="AL326" s="252">
        <f>ROUND(AK326*事業まとめ!$Q$6,2)</f>
        <v>0</v>
      </c>
      <c r="AM326" s="254">
        <f t="shared" si="20"/>
        <v>0</v>
      </c>
      <c r="AN326" s="254">
        <f t="shared" si="20"/>
        <v>0</v>
      </c>
      <c r="AO326" s="259"/>
      <c r="AP326" s="260">
        <f t="shared" si="19"/>
        <v>0</v>
      </c>
      <c r="AQ326" s="259"/>
      <c r="AR326" s="257"/>
      <c r="AS326" s="257"/>
      <c r="AT326" s="257"/>
      <c r="AU326" s="257"/>
      <c r="AV326" s="257"/>
      <c r="AW326" s="257"/>
    </row>
    <row r="327" spans="2:49" s="265" customFormat="1" x14ac:dyDescent="0.4">
      <c r="B327" s="251"/>
      <c r="C327" s="251"/>
      <c r="D327" s="251"/>
      <c r="E327" s="251"/>
      <c r="F327" s="251"/>
      <c r="G327" s="251"/>
      <c r="H327" s="251"/>
      <c r="I327" s="251"/>
      <c r="J327" s="251"/>
      <c r="K327" s="251"/>
      <c r="L327" s="251"/>
      <c r="M327" s="251"/>
      <c r="N327" s="251"/>
      <c r="O327" s="251"/>
      <c r="P327" s="251"/>
      <c r="Q327" s="251"/>
      <c r="R327" s="251"/>
      <c r="S327" s="251"/>
      <c r="T327" s="251"/>
      <c r="U327" s="251"/>
      <c r="V327" s="251"/>
      <c r="W327" s="251"/>
      <c r="X327" s="251"/>
      <c r="Y327" s="251"/>
      <c r="Z327" s="251"/>
      <c r="AA327" s="251"/>
      <c r="AB327" s="252">
        <f t="shared" si="17"/>
        <v>0</v>
      </c>
      <c r="AC327" s="252">
        <f>ROUND(AB327*事業まとめ!$Q$6,2)</f>
        <v>0</v>
      </c>
      <c r="AD327" s="253"/>
      <c r="AE327" s="253"/>
      <c r="AF327" s="253"/>
      <c r="AG327" s="253"/>
      <c r="AH327" s="253"/>
      <c r="AI327" s="253"/>
      <c r="AJ327" s="253"/>
      <c r="AK327" s="252">
        <f t="shared" si="18"/>
        <v>0</v>
      </c>
      <c r="AL327" s="252">
        <f>ROUND(AK327*事業まとめ!$Q$6,2)</f>
        <v>0</v>
      </c>
      <c r="AM327" s="254">
        <f t="shared" si="20"/>
        <v>0</v>
      </c>
      <c r="AN327" s="254">
        <f t="shared" si="20"/>
        <v>0</v>
      </c>
      <c r="AO327" s="259"/>
      <c r="AP327" s="260">
        <f t="shared" si="19"/>
        <v>0</v>
      </c>
      <c r="AQ327" s="259"/>
      <c r="AR327" s="257"/>
      <c r="AS327" s="257"/>
      <c r="AT327" s="257"/>
      <c r="AU327" s="257"/>
      <c r="AV327" s="257"/>
      <c r="AW327" s="257"/>
    </row>
    <row r="328" spans="2:49" s="265" customFormat="1" x14ac:dyDescent="0.4">
      <c r="B328" s="251"/>
      <c r="C328" s="251"/>
      <c r="D328" s="251"/>
      <c r="E328" s="251"/>
      <c r="F328" s="251"/>
      <c r="G328" s="251"/>
      <c r="H328" s="251"/>
      <c r="I328" s="251"/>
      <c r="J328" s="251"/>
      <c r="K328" s="251"/>
      <c r="L328" s="251"/>
      <c r="M328" s="251"/>
      <c r="N328" s="251"/>
      <c r="O328" s="251"/>
      <c r="P328" s="251"/>
      <c r="Q328" s="251"/>
      <c r="R328" s="251"/>
      <c r="S328" s="251"/>
      <c r="T328" s="251"/>
      <c r="U328" s="251"/>
      <c r="V328" s="251"/>
      <c r="W328" s="251"/>
      <c r="X328" s="251"/>
      <c r="Y328" s="251"/>
      <c r="Z328" s="251"/>
      <c r="AA328" s="251"/>
      <c r="AB328" s="252">
        <f t="shared" si="17"/>
        <v>0</v>
      </c>
      <c r="AC328" s="252">
        <f>ROUND(AB328*事業まとめ!$Q$6,2)</f>
        <v>0</v>
      </c>
      <c r="AD328" s="253"/>
      <c r="AE328" s="253"/>
      <c r="AF328" s="253"/>
      <c r="AG328" s="253"/>
      <c r="AH328" s="253"/>
      <c r="AI328" s="253"/>
      <c r="AJ328" s="253"/>
      <c r="AK328" s="252">
        <f t="shared" si="18"/>
        <v>0</v>
      </c>
      <c r="AL328" s="252">
        <f>ROUND(AK328*事業まとめ!$Q$6,2)</f>
        <v>0</v>
      </c>
      <c r="AM328" s="254">
        <f t="shared" si="20"/>
        <v>0</v>
      </c>
      <c r="AN328" s="254">
        <f t="shared" si="20"/>
        <v>0</v>
      </c>
      <c r="AO328" s="259"/>
      <c r="AP328" s="260">
        <f t="shared" si="19"/>
        <v>0</v>
      </c>
      <c r="AQ328" s="259"/>
      <c r="AR328" s="257"/>
      <c r="AS328" s="257"/>
      <c r="AT328" s="257"/>
      <c r="AU328" s="257"/>
      <c r="AV328" s="257"/>
      <c r="AW328" s="257"/>
    </row>
    <row r="329" spans="2:49" s="265" customFormat="1" x14ac:dyDescent="0.4">
      <c r="B329" s="251"/>
      <c r="C329" s="251"/>
      <c r="D329" s="251"/>
      <c r="E329" s="251"/>
      <c r="F329" s="251"/>
      <c r="G329" s="251"/>
      <c r="H329" s="251"/>
      <c r="I329" s="251"/>
      <c r="J329" s="251"/>
      <c r="K329" s="251"/>
      <c r="L329" s="251"/>
      <c r="M329" s="251"/>
      <c r="N329" s="251"/>
      <c r="O329" s="251"/>
      <c r="P329" s="251"/>
      <c r="Q329" s="251"/>
      <c r="R329" s="251"/>
      <c r="S329" s="251"/>
      <c r="T329" s="251"/>
      <c r="U329" s="251"/>
      <c r="V329" s="251"/>
      <c r="W329" s="251"/>
      <c r="X329" s="251"/>
      <c r="Y329" s="251"/>
      <c r="Z329" s="251"/>
      <c r="AA329" s="251"/>
      <c r="AB329" s="252">
        <f t="shared" si="17"/>
        <v>0</v>
      </c>
      <c r="AC329" s="252">
        <f>ROUND(AB329*事業まとめ!$Q$6,2)</f>
        <v>0</v>
      </c>
      <c r="AD329" s="253"/>
      <c r="AE329" s="253"/>
      <c r="AF329" s="253"/>
      <c r="AG329" s="253"/>
      <c r="AH329" s="253"/>
      <c r="AI329" s="253"/>
      <c r="AJ329" s="253"/>
      <c r="AK329" s="252">
        <f t="shared" si="18"/>
        <v>0</v>
      </c>
      <c r="AL329" s="252">
        <f>ROUND(AK329*事業まとめ!$Q$6,2)</f>
        <v>0</v>
      </c>
      <c r="AM329" s="254">
        <f t="shared" si="20"/>
        <v>0</v>
      </c>
      <c r="AN329" s="254">
        <f t="shared" si="20"/>
        <v>0</v>
      </c>
      <c r="AO329" s="259"/>
      <c r="AP329" s="260">
        <f t="shared" si="19"/>
        <v>0</v>
      </c>
      <c r="AQ329" s="259"/>
      <c r="AR329" s="257"/>
      <c r="AS329" s="257"/>
      <c r="AT329" s="257"/>
      <c r="AU329" s="257"/>
      <c r="AV329" s="257"/>
      <c r="AW329" s="257"/>
    </row>
    <row r="330" spans="2:49" s="265" customFormat="1" x14ac:dyDescent="0.4">
      <c r="B330" s="251"/>
      <c r="C330" s="251"/>
      <c r="D330" s="251"/>
      <c r="E330" s="251"/>
      <c r="F330" s="251"/>
      <c r="G330" s="251"/>
      <c r="H330" s="251"/>
      <c r="I330" s="251"/>
      <c r="J330" s="251"/>
      <c r="K330" s="251"/>
      <c r="L330" s="251"/>
      <c r="M330" s="251"/>
      <c r="N330" s="251"/>
      <c r="O330" s="251"/>
      <c r="P330" s="251"/>
      <c r="Q330" s="251"/>
      <c r="R330" s="251"/>
      <c r="S330" s="251"/>
      <c r="T330" s="251"/>
      <c r="U330" s="251"/>
      <c r="V330" s="251"/>
      <c r="W330" s="251"/>
      <c r="X330" s="251"/>
      <c r="Y330" s="251"/>
      <c r="Z330" s="251"/>
      <c r="AA330" s="251"/>
      <c r="AB330" s="252">
        <f t="shared" ref="AB330:AB393" si="21">IFERROR(ROUND($I330*$J330*Y330*AA330/1000,2),0)</f>
        <v>0</v>
      </c>
      <c r="AC330" s="252">
        <f>ROUND(AB330*事業まとめ!$Q$6,2)</f>
        <v>0</v>
      </c>
      <c r="AD330" s="253"/>
      <c r="AE330" s="253"/>
      <c r="AF330" s="253"/>
      <c r="AG330" s="253"/>
      <c r="AH330" s="253"/>
      <c r="AI330" s="253"/>
      <c r="AJ330" s="253"/>
      <c r="AK330" s="252">
        <f t="shared" ref="AK330:AK393" si="22">IFERROR(ROUND($I330*$J330*AI330*AJ330/1000,2),0)</f>
        <v>0</v>
      </c>
      <c r="AL330" s="252">
        <f>ROUND(AK330*事業まとめ!$Q$6,2)</f>
        <v>0</v>
      </c>
      <c r="AM330" s="254">
        <f t="shared" si="20"/>
        <v>0</v>
      </c>
      <c r="AN330" s="254">
        <f t="shared" si="20"/>
        <v>0</v>
      </c>
      <c r="AO330" s="259"/>
      <c r="AP330" s="260">
        <f t="shared" ref="AP330:AP393" si="23">IFERROR(AO330*AJ330,0)</f>
        <v>0</v>
      </c>
      <c r="AQ330" s="259"/>
      <c r="AR330" s="257"/>
      <c r="AS330" s="257"/>
      <c r="AT330" s="257"/>
      <c r="AU330" s="257"/>
      <c r="AV330" s="257"/>
      <c r="AW330" s="257"/>
    </row>
    <row r="331" spans="2:49" s="265" customFormat="1" x14ac:dyDescent="0.4">
      <c r="B331" s="251"/>
      <c r="C331" s="251"/>
      <c r="D331" s="251"/>
      <c r="E331" s="251"/>
      <c r="F331" s="251"/>
      <c r="G331" s="251"/>
      <c r="H331" s="251"/>
      <c r="I331" s="251"/>
      <c r="J331" s="251"/>
      <c r="K331" s="251"/>
      <c r="L331" s="251"/>
      <c r="M331" s="251"/>
      <c r="N331" s="251"/>
      <c r="O331" s="251"/>
      <c r="P331" s="251"/>
      <c r="Q331" s="251"/>
      <c r="R331" s="251"/>
      <c r="S331" s="251"/>
      <c r="T331" s="251"/>
      <c r="U331" s="251"/>
      <c r="V331" s="251"/>
      <c r="W331" s="251"/>
      <c r="X331" s="251"/>
      <c r="Y331" s="251"/>
      <c r="Z331" s="251"/>
      <c r="AA331" s="251"/>
      <c r="AB331" s="252">
        <f t="shared" si="21"/>
        <v>0</v>
      </c>
      <c r="AC331" s="252">
        <f>ROUND(AB331*事業まとめ!$Q$6,2)</f>
        <v>0</v>
      </c>
      <c r="AD331" s="253"/>
      <c r="AE331" s="253"/>
      <c r="AF331" s="253"/>
      <c r="AG331" s="253"/>
      <c r="AH331" s="253"/>
      <c r="AI331" s="253"/>
      <c r="AJ331" s="253"/>
      <c r="AK331" s="252">
        <f t="shared" si="22"/>
        <v>0</v>
      </c>
      <c r="AL331" s="252">
        <f>ROUND(AK331*事業まとめ!$Q$6,2)</f>
        <v>0</v>
      </c>
      <c r="AM331" s="254">
        <f t="shared" si="20"/>
        <v>0</v>
      </c>
      <c r="AN331" s="254">
        <f t="shared" si="20"/>
        <v>0</v>
      </c>
      <c r="AO331" s="259"/>
      <c r="AP331" s="260">
        <f t="shared" si="23"/>
        <v>0</v>
      </c>
      <c r="AQ331" s="259"/>
      <c r="AR331" s="257"/>
      <c r="AS331" s="257"/>
      <c r="AT331" s="257"/>
      <c r="AU331" s="257"/>
      <c r="AV331" s="257"/>
      <c r="AW331" s="257"/>
    </row>
    <row r="332" spans="2:49" s="265" customFormat="1" x14ac:dyDescent="0.4">
      <c r="B332" s="251"/>
      <c r="C332" s="251"/>
      <c r="D332" s="251"/>
      <c r="E332" s="251"/>
      <c r="F332" s="251"/>
      <c r="G332" s="251"/>
      <c r="H332" s="251"/>
      <c r="I332" s="251"/>
      <c r="J332" s="251"/>
      <c r="K332" s="251"/>
      <c r="L332" s="251"/>
      <c r="M332" s="251"/>
      <c r="N332" s="251"/>
      <c r="O332" s="251"/>
      <c r="P332" s="251"/>
      <c r="Q332" s="251"/>
      <c r="R332" s="251"/>
      <c r="S332" s="251"/>
      <c r="T332" s="251"/>
      <c r="U332" s="251"/>
      <c r="V332" s="251"/>
      <c r="W332" s="251"/>
      <c r="X332" s="251"/>
      <c r="Y332" s="251"/>
      <c r="Z332" s="251"/>
      <c r="AA332" s="251"/>
      <c r="AB332" s="252">
        <f t="shared" si="21"/>
        <v>0</v>
      </c>
      <c r="AC332" s="252">
        <f>ROUND(AB332*事業まとめ!$Q$6,2)</f>
        <v>0</v>
      </c>
      <c r="AD332" s="253"/>
      <c r="AE332" s="253"/>
      <c r="AF332" s="253"/>
      <c r="AG332" s="253"/>
      <c r="AH332" s="253"/>
      <c r="AI332" s="253"/>
      <c r="AJ332" s="253"/>
      <c r="AK332" s="252">
        <f t="shared" si="22"/>
        <v>0</v>
      </c>
      <c r="AL332" s="252">
        <f>ROUND(AK332*事業まとめ!$Q$6,2)</f>
        <v>0</v>
      </c>
      <c r="AM332" s="254">
        <f t="shared" si="20"/>
        <v>0</v>
      </c>
      <c r="AN332" s="254">
        <f t="shared" si="20"/>
        <v>0</v>
      </c>
      <c r="AO332" s="259"/>
      <c r="AP332" s="260">
        <f t="shared" si="23"/>
        <v>0</v>
      </c>
      <c r="AQ332" s="259"/>
      <c r="AR332" s="257"/>
      <c r="AS332" s="257"/>
      <c r="AT332" s="257"/>
      <c r="AU332" s="257"/>
      <c r="AV332" s="257"/>
      <c r="AW332" s="257"/>
    </row>
    <row r="333" spans="2:49" s="265" customFormat="1" x14ac:dyDescent="0.4">
      <c r="B333" s="251"/>
      <c r="C333" s="251"/>
      <c r="D333" s="251"/>
      <c r="E333" s="251"/>
      <c r="F333" s="251"/>
      <c r="G333" s="251"/>
      <c r="H333" s="251"/>
      <c r="I333" s="251"/>
      <c r="J333" s="251"/>
      <c r="K333" s="251"/>
      <c r="L333" s="251"/>
      <c r="M333" s="251"/>
      <c r="N333" s="251"/>
      <c r="O333" s="251"/>
      <c r="P333" s="251"/>
      <c r="Q333" s="251"/>
      <c r="R333" s="251"/>
      <c r="S333" s="251"/>
      <c r="T333" s="251"/>
      <c r="U333" s="251"/>
      <c r="V333" s="251"/>
      <c r="W333" s="251"/>
      <c r="X333" s="251"/>
      <c r="Y333" s="251"/>
      <c r="Z333" s="251"/>
      <c r="AA333" s="251"/>
      <c r="AB333" s="252">
        <f t="shared" si="21"/>
        <v>0</v>
      </c>
      <c r="AC333" s="252">
        <f>ROUND(AB333*事業まとめ!$Q$6,2)</f>
        <v>0</v>
      </c>
      <c r="AD333" s="253"/>
      <c r="AE333" s="253"/>
      <c r="AF333" s="253"/>
      <c r="AG333" s="253"/>
      <c r="AH333" s="253"/>
      <c r="AI333" s="253"/>
      <c r="AJ333" s="253"/>
      <c r="AK333" s="252">
        <f t="shared" si="22"/>
        <v>0</v>
      </c>
      <c r="AL333" s="252">
        <f>ROUND(AK333*事業まとめ!$Q$6,2)</f>
        <v>0</v>
      </c>
      <c r="AM333" s="254">
        <f t="shared" si="20"/>
        <v>0</v>
      </c>
      <c r="AN333" s="254">
        <f t="shared" si="20"/>
        <v>0</v>
      </c>
      <c r="AO333" s="259"/>
      <c r="AP333" s="260">
        <f t="shared" si="23"/>
        <v>0</v>
      </c>
      <c r="AQ333" s="259"/>
      <c r="AR333" s="257"/>
      <c r="AS333" s="257"/>
      <c r="AT333" s="257"/>
      <c r="AU333" s="257"/>
      <c r="AV333" s="257"/>
      <c r="AW333" s="257"/>
    </row>
    <row r="334" spans="2:49" s="265" customFormat="1" x14ac:dyDescent="0.4">
      <c r="B334" s="251"/>
      <c r="C334" s="251"/>
      <c r="D334" s="251"/>
      <c r="E334" s="251"/>
      <c r="F334" s="251"/>
      <c r="G334" s="251"/>
      <c r="H334" s="251"/>
      <c r="I334" s="251"/>
      <c r="J334" s="251"/>
      <c r="K334" s="251"/>
      <c r="L334" s="251"/>
      <c r="M334" s="251"/>
      <c r="N334" s="251"/>
      <c r="O334" s="251"/>
      <c r="P334" s="251"/>
      <c r="Q334" s="251"/>
      <c r="R334" s="251"/>
      <c r="S334" s="251"/>
      <c r="T334" s="251"/>
      <c r="U334" s="251"/>
      <c r="V334" s="251"/>
      <c r="W334" s="251"/>
      <c r="X334" s="251"/>
      <c r="Y334" s="251"/>
      <c r="Z334" s="251"/>
      <c r="AA334" s="251"/>
      <c r="AB334" s="252">
        <f t="shared" si="21"/>
        <v>0</v>
      </c>
      <c r="AC334" s="252">
        <f>ROUND(AB334*事業まとめ!$Q$6,2)</f>
        <v>0</v>
      </c>
      <c r="AD334" s="253"/>
      <c r="AE334" s="253"/>
      <c r="AF334" s="253"/>
      <c r="AG334" s="253"/>
      <c r="AH334" s="253"/>
      <c r="AI334" s="253"/>
      <c r="AJ334" s="253"/>
      <c r="AK334" s="252">
        <f t="shared" si="22"/>
        <v>0</v>
      </c>
      <c r="AL334" s="252">
        <f>ROUND(AK334*事業まとめ!$Q$6,2)</f>
        <v>0</v>
      </c>
      <c r="AM334" s="254">
        <f t="shared" si="20"/>
        <v>0</v>
      </c>
      <c r="AN334" s="254">
        <f t="shared" si="20"/>
        <v>0</v>
      </c>
      <c r="AO334" s="259"/>
      <c r="AP334" s="260">
        <f t="shared" si="23"/>
        <v>0</v>
      </c>
      <c r="AQ334" s="259"/>
      <c r="AR334" s="257"/>
      <c r="AS334" s="257"/>
      <c r="AT334" s="257"/>
      <c r="AU334" s="257"/>
      <c r="AV334" s="257"/>
      <c r="AW334" s="257"/>
    </row>
    <row r="335" spans="2:49" s="265" customFormat="1" x14ac:dyDescent="0.4">
      <c r="B335" s="251"/>
      <c r="C335" s="251"/>
      <c r="D335" s="251"/>
      <c r="E335" s="251"/>
      <c r="F335" s="251"/>
      <c r="G335" s="251"/>
      <c r="H335" s="251"/>
      <c r="I335" s="251"/>
      <c r="J335" s="251"/>
      <c r="K335" s="251"/>
      <c r="L335" s="251"/>
      <c r="M335" s="251"/>
      <c r="N335" s="251"/>
      <c r="O335" s="251"/>
      <c r="P335" s="251"/>
      <c r="Q335" s="251"/>
      <c r="R335" s="251"/>
      <c r="S335" s="251"/>
      <c r="T335" s="251"/>
      <c r="U335" s="251"/>
      <c r="V335" s="251"/>
      <c r="W335" s="251"/>
      <c r="X335" s="251"/>
      <c r="Y335" s="251"/>
      <c r="Z335" s="251"/>
      <c r="AA335" s="251"/>
      <c r="AB335" s="252">
        <f t="shared" si="21"/>
        <v>0</v>
      </c>
      <c r="AC335" s="252">
        <f>ROUND(AB335*事業まとめ!$Q$6,2)</f>
        <v>0</v>
      </c>
      <c r="AD335" s="253"/>
      <c r="AE335" s="253"/>
      <c r="AF335" s="253"/>
      <c r="AG335" s="253"/>
      <c r="AH335" s="253"/>
      <c r="AI335" s="253"/>
      <c r="AJ335" s="253"/>
      <c r="AK335" s="252">
        <f t="shared" si="22"/>
        <v>0</v>
      </c>
      <c r="AL335" s="252">
        <f>ROUND(AK335*事業まとめ!$Q$6,2)</f>
        <v>0</v>
      </c>
      <c r="AM335" s="254">
        <f t="shared" si="20"/>
        <v>0</v>
      </c>
      <c r="AN335" s="254">
        <f t="shared" si="20"/>
        <v>0</v>
      </c>
      <c r="AO335" s="259"/>
      <c r="AP335" s="260">
        <f t="shared" si="23"/>
        <v>0</v>
      </c>
      <c r="AQ335" s="259"/>
      <c r="AR335" s="257"/>
      <c r="AS335" s="257"/>
      <c r="AT335" s="257"/>
      <c r="AU335" s="257"/>
      <c r="AV335" s="257"/>
      <c r="AW335" s="257"/>
    </row>
    <row r="336" spans="2:49" s="265" customFormat="1" x14ac:dyDescent="0.4">
      <c r="B336" s="251"/>
      <c r="C336" s="251"/>
      <c r="D336" s="251"/>
      <c r="E336" s="251"/>
      <c r="F336" s="251"/>
      <c r="G336" s="251"/>
      <c r="H336" s="251"/>
      <c r="I336" s="251"/>
      <c r="J336" s="251"/>
      <c r="K336" s="251"/>
      <c r="L336" s="251"/>
      <c r="M336" s="251"/>
      <c r="N336" s="251"/>
      <c r="O336" s="251"/>
      <c r="P336" s="251"/>
      <c r="Q336" s="251"/>
      <c r="R336" s="251"/>
      <c r="S336" s="251"/>
      <c r="T336" s="251"/>
      <c r="U336" s="251"/>
      <c r="V336" s="251"/>
      <c r="W336" s="251"/>
      <c r="X336" s="251"/>
      <c r="Y336" s="251"/>
      <c r="Z336" s="251"/>
      <c r="AA336" s="251"/>
      <c r="AB336" s="252">
        <f t="shared" si="21"/>
        <v>0</v>
      </c>
      <c r="AC336" s="252">
        <f>ROUND(AB336*事業まとめ!$Q$6,2)</f>
        <v>0</v>
      </c>
      <c r="AD336" s="253"/>
      <c r="AE336" s="253"/>
      <c r="AF336" s="253"/>
      <c r="AG336" s="253"/>
      <c r="AH336" s="253"/>
      <c r="AI336" s="253"/>
      <c r="AJ336" s="253"/>
      <c r="AK336" s="252">
        <f t="shared" si="22"/>
        <v>0</v>
      </c>
      <c r="AL336" s="252">
        <f>ROUND(AK336*事業まとめ!$Q$6,2)</f>
        <v>0</v>
      </c>
      <c r="AM336" s="254">
        <f t="shared" si="20"/>
        <v>0</v>
      </c>
      <c r="AN336" s="254">
        <f t="shared" si="20"/>
        <v>0</v>
      </c>
      <c r="AO336" s="259"/>
      <c r="AP336" s="260">
        <f t="shared" si="23"/>
        <v>0</v>
      </c>
      <c r="AQ336" s="259"/>
      <c r="AR336" s="257"/>
      <c r="AS336" s="257"/>
      <c r="AT336" s="257"/>
      <c r="AU336" s="257"/>
      <c r="AV336" s="257"/>
      <c r="AW336" s="257"/>
    </row>
    <row r="337" spans="2:49" s="265" customFormat="1" x14ac:dyDescent="0.4">
      <c r="B337" s="251"/>
      <c r="C337" s="251"/>
      <c r="D337" s="251"/>
      <c r="E337" s="251"/>
      <c r="F337" s="251"/>
      <c r="G337" s="251"/>
      <c r="H337" s="251"/>
      <c r="I337" s="251"/>
      <c r="J337" s="251"/>
      <c r="K337" s="251"/>
      <c r="L337" s="251"/>
      <c r="M337" s="251"/>
      <c r="N337" s="251"/>
      <c r="O337" s="251"/>
      <c r="P337" s="251"/>
      <c r="Q337" s="251"/>
      <c r="R337" s="251"/>
      <c r="S337" s="251"/>
      <c r="T337" s="251"/>
      <c r="U337" s="251"/>
      <c r="V337" s="251"/>
      <c r="W337" s="251"/>
      <c r="X337" s="251"/>
      <c r="Y337" s="251"/>
      <c r="Z337" s="251"/>
      <c r="AA337" s="251"/>
      <c r="AB337" s="252">
        <f t="shared" si="21"/>
        <v>0</v>
      </c>
      <c r="AC337" s="252">
        <f>ROUND(AB337*事業まとめ!$Q$6,2)</f>
        <v>0</v>
      </c>
      <c r="AD337" s="253"/>
      <c r="AE337" s="253"/>
      <c r="AF337" s="253"/>
      <c r="AG337" s="253"/>
      <c r="AH337" s="253"/>
      <c r="AI337" s="253"/>
      <c r="AJ337" s="253"/>
      <c r="AK337" s="252">
        <f t="shared" si="22"/>
        <v>0</v>
      </c>
      <c r="AL337" s="252">
        <f>ROUND(AK337*事業まとめ!$Q$6,2)</f>
        <v>0</v>
      </c>
      <c r="AM337" s="254">
        <f t="shared" si="20"/>
        <v>0</v>
      </c>
      <c r="AN337" s="254">
        <f t="shared" si="20"/>
        <v>0</v>
      </c>
      <c r="AO337" s="259"/>
      <c r="AP337" s="260">
        <f t="shared" si="23"/>
        <v>0</v>
      </c>
      <c r="AQ337" s="259"/>
      <c r="AR337" s="257"/>
      <c r="AS337" s="257"/>
      <c r="AT337" s="257"/>
      <c r="AU337" s="257"/>
      <c r="AV337" s="257"/>
      <c r="AW337" s="257"/>
    </row>
    <row r="338" spans="2:49" s="265" customFormat="1" x14ac:dyDescent="0.4">
      <c r="B338" s="251"/>
      <c r="C338" s="251"/>
      <c r="D338" s="251"/>
      <c r="E338" s="251"/>
      <c r="F338" s="251"/>
      <c r="G338" s="251"/>
      <c r="H338" s="251"/>
      <c r="I338" s="251"/>
      <c r="J338" s="251"/>
      <c r="K338" s="251"/>
      <c r="L338" s="251"/>
      <c r="M338" s="251"/>
      <c r="N338" s="251"/>
      <c r="O338" s="251"/>
      <c r="P338" s="251"/>
      <c r="Q338" s="251"/>
      <c r="R338" s="251"/>
      <c r="S338" s="251"/>
      <c r="T338" s="251"/>
      <c r="U338" s="251"/>
      <c r="V338" s="251"/>
      <c r="W338" s="251"/>
      <c r="X338" s="251"/>
      <c r="Y338" s="251"/>
      <c r="Z338" s="251"/>
      <c r="AA338" s="251"/>
      <c r="AB338" s="252">
        <f t="shared" si="21"/>
        <v>0</v>
      </c>
      <c r="AC338" s="252">
        <f>ROUND(AB338*事業まとめ!$Q$6,2)</f>
        <v>0</v>
      </c>
      <c r="AD338" s="253"/>
      <c r="AE338" s="253"/>
      <c r="AF338" s="253"/>
      <c r="AG338" s="253"/>
      <c r="AH338" s="253"/>
      <c r="AI338" s="253"/>
      <c r="AJ338" s="253"/>
      <c r="AK338" s="252">
        <f t="shared" si="22"/>
        <v>0</v>
      </c>
      <c r="AL338" s="252">
        <f>ROUND(AK338*事業まとめ!$Q$6,2)</f>
        <v>0</v>
      </c>
      <c r="AM338" s="254">
        <f t="shared" si="20"/>
        <v>0</v>
      </c>
      <c r="AN338" s="254">
        <f t="shared" si="20"/>
        <v>0</v>
      </c>
      <c r="AO338" s="259"/>
      <c r="AP338" s="260">
        <f t="shared" si="23"/>
        <v>0</v>
      </c>
      <c r="AQ338" s="259"/>
      <c r="AR338" s="257"/>
      <c r="AS338" s="257"/>
      <c r="AT338" s="257"/>
      <c r="AU338" s="257"/>
      <c r="AV338" s="257"/>
      <c r="AW338" s="257"/>
    </row>
    <row r="339" spans="2:49" s="265" customFormat="1" x14ac:dyDescent="0.4">
      <c r="B339" s="251"/>
      <c r="C339" s="251"/>
      <c r="D339" s="251"/>
      <c r="E339" s="251"/>
      <c r="F339" s="251"/>
      <c r="G339" s="251"/>
      <c r="H339" s="251"/>
      <c r="I339" s="251"/>
      <c r="J339" s="251"/>
      <c r="K339" s="251"/>
      <c r="L339" s="251"/>
      <c r="M339" s="251"/>
      <c r="N339" s="251"/>
      <c r="O339" s="251"/>
      <c r="P339" s="251"/>
      <c r="Q339" s="251"/>
      <c r="R339" s="251"/>
      <c r="S339" s="251"/>
      <c r="T339" s="251"/>
      <c r="U339" s="251"/>
      <c r="V339" s="251"/>
      <c r="W339" s="251"/>
      <c r="X339" s="251"/>
      <c r="Y339" s="251"/>
      <c r="Z339" s="251"/>
      <c r="AA339" s="251"/>
      <c r="AB339" s="252">
        <f t="shared" si="21"/>
        <v>0</v>
      </c>
      <c r="AC339" s="252">
        <f>ROUND(AB339*事業まとめ!$Q$6,2)</f>
        <v>0</v>
      </c>
      <c r="AD339" s="253"/>
      <c r="AE339" s="253"/>
      <c r="AF339" s="253"/>
      <c r="AG339" s="253"/>
      <c r="AH339" s="253"/>
      <c r="AI339" s="253"/>
      <c r="AJ339" s="253"/>
      <c r="AK339" s="252">
        <f t="shared" si="22"/>
        <v>0</v>
      </c>
      <c r="AL339" s="252">
        <f>ROUND(AK339*事業まとめ!$Q$6,2)</f>
        <v>0</v>
      </c>
      <c r="AM339" s="254">
        <f t="shared" si="20"/>
        <v>0</v>
      </c>
      <c r="AN339" s="254">
        <f t="shared" si="20"/>
        <v>0</v>
      </c>
      <c r="AO339" s="259"/>
      <c r="AP339" s="260">
        <f t="shared" si="23"/>
        <v>0</v>
      </c>
      <c r="AQ339" s="259"/>
      <c r="AR339" s="257"/>
      <c r="AS339" s="257"/>
      <c r="AT339" s="257"/>
      <c r="AU339" s="257"/>
      <c r="AV339" s="257"/>
      <c r="AW339" s="257"/>
    </row>
    <row r="340" spans="2:49" s="265" customFormat="1" x14ac:dyDescent="0.4">
      <c r="B340" s="251"/>
      <c r="C340" s="251"/>
      <c r="D340" s="251"/>
      <c r="E340" s="251"/>
      <c r="F340" s="251"/>
      <c r="G340" s="251"/>
      <c r="H340" s="251"/>
      <c r="I340" s="251"/>
      <c r="J340" s="251"/>
      <c r="K340" s="251"/>
      <c r="L340" s="251"/>
      <c r="M340" s="251"/>
      <c r="N340" s="251"/>
      <c r="O340" s="251"/>
      <c r="P340" s="251"/>
      <c r="Q340" s="251"/>
      <c r="R340" s="251"/>
      <c r="S340" s="251"/>
      <c r="T340" s="251"/>
      <c r="U340" s="251"/>
      <c r="V340" s="251"/>
      <c r="W340" s="251"/>
      <c r="X340" s="251"/>
      <c r="Y340" s="251"/>
      <c r="Z340" s="251"/>
      <c r="AA340" s="251"/>
      <c r="AB340" s="252">
        <f t="shared" si="21"/>
        <v>0</v>
      </c>
      <c r="AC340" s="252">
        <f>ROUND(AB340*事業まとめ!$Q$6,2)</f>
        <v>0</v>
      </c>
      <c r="AD340" s="253"/>
      <c r="AE340" s="253"/>
      <c r="AF340" s="253"/>
      <c r="AG340" s="253"/>
      <c r="AH340" s="253"/>
      <c r="AI340" s="253"/>
      <c r="AJ340" s="253"/>
      <c r="AK340" s="252">
        <f t="shared" si="22"/>
        <v>0</v>
      </c>
      <c r="AL340" s="252">
        <f>ROUND(AK340*事業まとめ!$Q$6,2)</f>
        <v>0</v>
      </c>
      <c r="AM340" s="254">
        <f t="shared" si="20"/>
        <v>0</v>
      </c>
      <c r="AN340" s="254">
        <f t="shared" si="20"/>
        <v>0</v>
      </c>
      <c r="AO340" s="259"/>
      <c r="AP340" s="260">
        <f t="shared" si="23"/>
        <v>0</v>
      </c>
      <c r="AQ340" s="259"/>
      <c r="AR340" s="257"/>
      <c r="AS340" s="257"/>
      <c r="AT340" s="257"/>
      <c r="AU340" s="257"/>
      <c r="AV340" s="257"/>
      <c r="AW340" s="257"/>
    </row>
    <row r="341" spans="2:49" s="265" customFormat="1" x14ac:dyDescent="0.4">
      <c r="B341" s="251"/>
      <c r="C341" s="251"/>
      <c r="D341" s="251"/>
      <c r="E341" s="251"/>
      <c r="F341" s="251"/>
      <c r="G341" s="251"/>
      <c r="H341" s="251"/>
      <c r="I341" s="251"/>
      <c r="J341" s="251"/>
      <c r="K341" s="251"/>
      <c r="L341" s="251"/>
      <c r="M341" s="251"/>
      <c r="N341" s="251"/>
      <c r="O341" s="251"/>
      <c r="P341" s="251"/>
      <c r="Q341" s="251"/>
      <c r="R341" s="251"/>
      <c r="S341" s="251"/>
      <c r="T341" s="251"/>
      <c r="U341" s="251"/>
      <c r="V341" s="251"/>
      <c r="W341" s="251"/>
      <c r="X341" s="251"/>
      <c r="Y341" s="251"/>
      <c r="Z341" s="251"/>
      <c r="AA341" s="251"/>
      <c r="AB341" s="252">
        <f t="shared" si="21"/>
        <v>0</v>
      </c>
      <c r="AC341" s="252">
        <f>ROUND(AB341*事業まとめ!$Q$6,2)</f>
        <v>0</v>
      </c>
      <c r="AD341" s="253"/>
      <c r="AE341" s="253"/>
      <c r="AF341" s="253"/>
      <c r="AG341" s="253"/>
      <c r="AH341" s="253"/>
      <c r="AI341" s="253"/>
      <c r="AJ341" s="253"/>
      <c r="AK341" s="252">
        <f t="shared" si="22"/>
        <v>0</v>
      </c>
      <c r="AL341" s="252">
        <f>ROUND(AK341*事業まとめ!$Q$6,2)</f>
        <v>0</v>
      </c>
      <c r="AM341" s="254">
        <f t="shared" si="20"/>
        <v>0</v>
      </c>
      <c r="AN341" s="254">
        <f t="shared" si="20"/>
        <v>0</v>
      </c>
      <c r="AO341" s="259"/>
      <c r="AP341" s="260">
        <f t="shared" si="23"/>
        <v>0</v>
      </c>
      <c r="AQ341" s="259"/>
      <c r="AR341" s="257"/>
      <c r="AS341" s="257"/>
      <c r="AT341" s="257"/>
      <c r="AU341" s="257"/>
      <c r="AV341" s="257"/>
      <c r="AW341" s="257"/>
    </row>
    <row r="342" spans="2:49" s="265" customFormat="1" x14ac:dyDescent="0.4">
      <c r="B342" s="251"/>
      <c r="C342" s="251"/>
      <c r="D342" s="251"/>
      <c r="E342" s="251"/>
      <c r="F342" s="251"/>
      <c r="G342" s="251"/>
      <c r="H342" s="251"/>
      <c r="I342" s="251"/>
      <c r="J342" s="251"/>
      <c r="K342" s="251"/>
      <c r="L342" s="251"/>
      <c r="M342" s="251"/>
      <c r="N342" s="251"/>
      <c r="O342" s="251"/>
      <c r="P342" s="251"/>
      <c r="Q342" s="251"/>
      <c r="R342" s="251"/>
      <c r="S342" s="251"/>
      <c r="T342" s="251"/>
      <c r="U342" s="251"/>
      <c r="V342" s="251"/>
      <c r="W342" s="251"/>
      <c r="X342" s="251"/>
      <c r="Y342" s="251"/>
      <c r="Z342" s="251"/>
      <c r="AA342" s="251"/>
      <c r="AB342" s="252">
        <f t="shared" si="21"/>
        <v>0</v>
      </c>
      <c r="AC342" s="252">
        <f>ROUND(AB342*事業まとめ!$Q$6,2)</f>
        <v>0</v>
      </c>
      <c r="AD342" s="253"/>
      <c r="AE342" s="253"/>
      <c r="AF342" s="253"/>
      <c r="AG342" s="253"/>
      <c r="AH342" s="253"/>
      <c r="AI342" s="253"/>
      <c r="AJ342" s="253"/>
      <c r="AK342" s="252">
        <f t="shared" si="22"/>
        <v>0</v>
      </c>
      <c r="AL342" s="252">
        <f>ROUND(AK342*事業まとめ!$Q$6,2)</f>
        <v>0</v>
      </c>
      <c r="AM342" s="254">
        <f t="shared" si="20"/>
        <v>0</v>
      </c>
      <c r="AN342" s="254">
        <f t="shared" si="20"/>
        <v>0</v>
      </c>
      <c r="AO342" s="259"/>
      <c r="AP342" s="260">
        <f t="shared" si="23"/>
        <v>0</v>
      </c>
      <c r="AQ342" s="259"/>
      <c r="AR342" s="257"/>
      <c r="AS342" s="257"/>
      <c r="AT342" s="257"/>
      <c r="AU342" s="257"/>
      <c r="AV342" s="257"/>
      <c r="AW342" s="257"/>
    </row>
    <row r="343" spans="2:49" s="265" customFormat="1" x14ac:dyDescent="0.4">
      <c r="B343" s="251"/>
      <c r="C343" s="251"/>
      <c r="D343" s="251"/>
      <c r="E343" s="251"/>
      <c r="F343" s="251"/>
      <c r="G343" s="251"/>
      <c r="H343" s="251"/>
      <c r="I343" s="251"/>
      <c r="J343" s="251"/>
      <c r="K343" s="251"/>
      <c r="L343" s="251"/>
      <c r="M343" s="251"/>
      <c r="N343" s="251"/>
      <c r="O343" s="251"/>
      <c r="P343" s="251"/>
      <c r="Q343" s="251"/>
      <c r="R343" s="251"/>
      <c r="S343" s="251"/>
      <c r="T343" s="251"/>
      <c r="U343" s="251"/>
      <c r="V343" s="251"/>
      <c r="W343" s="251"/>
      <c r="X343" s="251"/>
      <c r="Y343" s="251"/>
      <c r="Z343" s="251"/>
      <c r="AA343" s="251"/>
      <c r="AB343" s="252">
        <f t="shared" si="21"/>
        <v>0</v>
      </c>
      <c r="AC343" s="252">
        <f>ROUND(AB343*事業まとめ!$Q$6,2)</f>
        <v>0</v>
      </c>
      <c r="AD343" s="253"/>
      <c r="AE343" s="253"/>
      <c r="AF343" s="253"/>
      <c r="AG343" s="253"/>
      <c r="AH343" s="253"/>
      <c r="AI343" s="253"/>
      <c r="AJ343" s="253"/>
      <c r="AK343" s="252">
        <f t="shared" si="22"/>
        <v>0</v>
      </c>
      <c r="AL343" s="252">
        <f>ROUND(AK343*事業まとめ!$Q$6,2)</f>
        <v>0</v>
      </c>
      <c r="AM343" s="254">
        <f t="shared" ref="AM343:AN406" si="24">AB343-AK343</f>
        <v>0</v>
      </c>
      <c r="AN343" s="254">
        <f t="shared" si="24"/>
        <v>0</v>
      </c>
      <c r="AO343" s="259"/>
      <c r="AP343" s="260">
        <f t="shared" si="23"/>
        <v>0</v>
      </c>
      <c r="AQ343" s="259"/>
      <c r="AR343" s="257"/>
      <c r="AS343" s="257"/>
      <c r="AT343" s="257"/>
      <c r="AU343" s="257"/>
      <c r="AV343" s="257"/>
      <c r="AW343" s="257"/>
    </row>
    <row r="344" spans="2:49" s="265" customFormat="1" x14ac:dyDescent="0.4">
      <c r="B344" s="251"/>
      <c r="C344" s="251"/>
      <c r="D344" s="251"/>
      <c r="E344" s="251"/>
      <c r="F344" s="251"/>
      <c r="G344" s="251"/>
      <c r="H344" s="251"/>
      <c r="I344" s="251"/>
      <c r="J344" s="251"/>
      <c r="K344" s="251"/>
      <c r="L344" s="251"/>
      <c r="M344" s="251"/>
      <c r="N344" s="251"/>
      <c r="O344" s="251"/>
      <c r="P344" s="251"/>
      <c r="Q344" s="251"/>
      <c r="R344" s="251"/>
      <c r="S344" s="251"/>
      <c r="T344" s="251"/>
      <c r="U344" s="251"/>
      <c r="V344" s="251"/>
      <c r="W344" s="251"/>
      <c r="X344" s="251"/>
      <c r="Y344" s="251"/>
      <c r="Z344" s="251"/>
      <c r="AA344" s="251"/>
      <c r="AB344" s="252">
        <f t="shared" si="21"/>
        <v>0</v>
      </c>
      <c r="AC344" s="252">
        <f>ROUND(AB344*事業まとめ!$Q$6,2)</f>
        <v>0</v>
      </c>
      <c r="AD344" s="253"/>
      <c r="AE344" s="253"/>
      <c r="AF344" s="253"/>
      <c r="AG344" s="253"/>
      <c r="AH344" s="253"/>
      <c r="AI344" s="253"/>
      <c r="AJ344" s="253"/>
      <c r="AK344" s="252">
        <f t="shared" si="22"/>
        <v>0</v>
      </c>
      <c r="AL344" s="252">
        <f>ROUND(AK344*事業まとめ!$Q$6,2)</f>
        <v>0</v>
      </c>
      <c r="AM344" s="254">
        <f t="shared" si="24"/>
        <v>0</v>
      </c>
      <c r="AN344" s="254">
        <f t="shared" si="24"/>
        <v>0</v>
      </c>
      <c r="AO344" s="259"/>
      <c r="AP344" s="260">
        <f t="shared" si="23"/>
        <v>0</v>
      </c>
      <c r="AQ344" s="259"/>
      <c r="AR344" s="257"/>
      <c r="AS344" s="257"/>
      <c r="AT344" s="257"/>
      <c r="AU344" s="257"/>
      <c r="AV344" s="257"/>
      <c r="AW344" s="257"/>
    </row>
    <row r="345" spans="2:49" s="265" customFormat="1" x14ac:dyDescent="0.4">
      <c r="B345" s="251"/>
      <c r="C345" s="251"/>
      <c r="D345" s="251"/>
      <c r="E345" s="251"/>
      <c r="F345" s="251"/>
      <c r="G345" s="251"/>
      <c r="H345" s="251"/>
      <c r="I345" s="251"/>
      <c r="J345" s="251"/>
      <c r="K345" s="251"/>
      <c r="L345" s="251"/>
      <c r="M345" s="251"/>
      <c r="N345" s="251"/>
      <c r="O345" s="251"/>
      <c r="P345" s="251"/>
      <c r="Q345" s="251"/>
      <c r="R345" s="251"/>
      <c r="S345" s="251"/>
      <c r="T345" s="251"/>
      <c r="U345" s="251"/>
      <c r="V345" s="251"/>
      <c r="W345" s="251"/>
      <c r="X345" s="251"/>
      <c r="Y345" s="251"/>
      <c r="Z345" s="251"/>
      <c r="AA345" s="251"/>
      <c r="AB345" s="252">
        <f t="shared" si="21"/>
        <v>0</v>
      </c>
      <c r="AC345" s="252">
        <f>ROUND(AB345*事業まとめ!$Q$6,2)</f>
        <v>0</v>
      </c>
      <c r="AD345" s="253"/>
      <c r="AE345" s="253"/>
      <c r="AF345" s="253"/>
      <c r="AG345" s="253"/>
      <c r="AH345" s="253"/>
      <c r="AI345" s="253"/>
      <c r="AJ345" s="253"/>
      <c r="AK345" s="252">
        <f t="shared" si="22"/>
        <v>0</v>
      </c>
      <c r="AL345" s="252">
        <f>ROUND(AK345*事業まとめ!$Q$6,2)</f>
        <v>0</v>
      </c>
      <c r="AM345" s="254">
        <f t="shared" si="24"/>
        <v>0</v>
      </c>
      <c r="AN345" s="254">
        <f t="shared" si="24"/>
        <v>0</v>
      </c>
      <c r="AO345" s="259"/>
      <c r="AP345" s="260">
        <f t="shared" si="23"/>
        <v>0</v>
      </c>
      <c r="AQ345" s="259"/>
      <c r="AR345" s="257"/>
      <c r="AS345" s="257"/>
      <c r="AT345" s="257"/>
      <c r="AU345" s="257"/>
      <c r="AV345" s="257"/>
      <c r="AW345" s="257"/>
    </row>
    <row r="346" spans="2:49" s="265" customFormat="1" x14ac:dyDescent="0.4">
      <c r="B346" s="251"/>
      <c r="C346" s="251"/>
      <c r="D346" s="251"/>
      <c r="E346" s="251"/>
      <c r="F346" s="251"/>
      <c r="G346" s="251"/>
      <c r="H346" s="251"/>
      <c r="I346" s="251"/>
      <c r="J346" s="251"/>
      <c r="K346" s="251"/>
      <c r="L346" s="251"/>
      <c r="M346" s="251"/>
      <c r="N346" s="251"/>
      <c r="O346" s="251"/>
      <c r="P346" s="251"/>
      <c r="Q346" s="251"/>
      <c r="R346" s="251"/>
      <c r="S346" s="251"/>
      <c r="T346" s="251"/>
      <c r="U346" s="251"/>
      <c r="V346" s="251"/>
      <c r="W346" s="251"/>
      <c r="X346" s="251"/>
      <c r="Y346" s="251"/>
      <c r="Z346" s="251"/>
      <c r="AA346" s="251"/>
      <c r="AB346" s="252">
        <f t="shared" si="21"/>
        <v>0</v>
      </c>
      <c r="AC346" s="252">
        <f>ROUND(AB346*事業まとめ!$Q$6,2)</f>
        <v>0</v>
      </c>
      <c r="AD346" s="253"/>
      <c r="AE346" s="253"/>
      <c r="AF346" s="253"/>
      <c r="AG346" s="253"/>
      <c r="AH346" s="253"/>
      <c r="AI346" s="253"/>
      <c r="AJ346" s="253"/>
      <c r="AK346" s="252">
        <f t="shared" si="22"/>
        <v>0</v>
      </c>
      <c r="AL346" s="252">
        <f>ROUND(AK346*事業まとめ!$Q$6,2)</f>
        <v>0</v>
      </c>
      <c r="AM346" s="254">
        <f t="shared" si="24"/>
        <v>0</v>
      </c>
      <c r="AN346" s="254">
        <f t="shared" si="24"/>
        <v>0</v>
      </c>
      <c r="AO346" s="259"/>
      <c r="AP346" s="260">
        <f t="shared" si="23"/>
        <v>0</v>
      </c>
      <c r="AQ346" s="259"/>
      <c r="AR346" s="257"/>
      <c r="AS346" s="257"/>
      <c r="AT346" s="257"/>
      <c r="AU346" s="257"/>
      <c r="AV346" s="257"/>
      <c r="AW346" s="257"/>
    </row>
    <row r="347" spans="2:49" s="265" customFormat="1" x14ac:dyDescent="0.4">
      <c r="B347" s="251"/>
      <c r="C347" s="251"/>
      <c r="D347" s="251"/>
      <c r="E347" s="251"/>
      <c r="F347" s="251"/>
      <c r="G347" s="251"/>
      <c r="H347" s="251"/>
      <c r="I347" s="251"/>
      <c r="J347" s="251"/>
      <c r="K347" s="251"/>
      <c r="L347" s="251"/>
      <c r="M347" s="251"/>
      <c r="N347" s="251"/>
      <c r="O347" s="251"/>
      <c r="P347" s="251"/>
      <c r="Q347" s="251"/>
      <c r="R347" s="251"/>
      <c r="S347" s="251"/>
      <c r="T347" s="251"/>
      <c r="U347" s="251"/>
      <c r="V347" s="251"/>
      <c r="W347" s="251"/>
      <c r="X347" s="251"/>
      <c r="Y347" s="251"/>
      <c r="Z347" s="251"/>
      <c r="AA347" s="251"/>
      <c r="AB347" s="252">
        <f t="shared" si="21"/>
        <v>0</v>
      </c>
      <c r="AC347" s="252">
        <f>ROUND(AB347*事業まとめ!$Q$6,2)</f>
        <v>0</v>
      </c>
      <c r="AD347" s="253"/>
      <c r="AE347" s="253"/>
      <c r="AF347" s="253"/>
      <c r="AG347" s="253"/>
      <c r="AH347" s="253"/>
      <c r="AI347" s="253"/>
      <c r="AJ347" s="253"/>
      <c r="AK347" s="252">
        <f t="shared" si="22"/>
        <v>0</v>
      </c>
      <c r="AL347" s="252">
        <f>ROUND(AK347*事業まとめ!$Q$6,2)</f>
        <v>0</v>
      </c>
      <c r="AM347" s="254">
        <f t="shared" si="24"/>
        <v>0</v>
      </c>
      <c r="AN347" s="254">
        <f t="shared" si="24"/>
        <v>0</v>
      </c>
      <c r="AO347" s="259"/>
      <c r="AP347" s="260">
        <f t="shared" si="23"/>
        <v>0</v>
      </c>
      <c r="AQ347" s="259"/>
      <c r="AR347" s="257"/>
      <c r="AS347" s="257"/>
      <c r="AT347" s="257"/>
      <c r="AU347" s="257"/>
      <c r="AV347" s="257"/>
      <c r="AW347" s="257"/>
    </row>
    <row r="348" spans="2:49" s="265" customFormat="1" x14ac:dyDescent="0.4">
      <c r="B348" s="251"/>
      <c r="C348" s="251"/>
      <c r="D348" s="251"/>
      <c r="E348" s="251"/>
      <c r="F348" s="251"/>
      <c r="G348" s="251"/>
      <c r="H348" s="251"/>
      <c r="I348" s="251"/>
      <c r="J348" s="251"/>
      <c r="K348" s="251"/>
      <c r="L348" s="251"/>
      <c r="M348" s="251"/>
      <c r="N348" s="251"/>
      <c r="O348" s="251"/>
      <c r="P348" s="251"/>
      <c r="Q348" s="251"/>
      <c r="R348" s="251"/>
      <c r="S348" s="251"/>
      <c r="T348" s="251"/>
      <c r="U348" s="251"/>
      <c r="V348" s="251"/>
      <c r="W348" s="251"/>
      <c r="X348" s="251"/>
      <c r="Y348" s="251"/>
      <c r="Z348" s="251"/>
      <c r="AA348" s="251"/>
      <c r="AB348" s="252">
        <f t="shared" si="21"/>
        <v>0</v>
      </c>
      <c r="AC348" s="252">
        <f>ROUND(AB348*事業まとめ!$Q$6,2)</f>
        <v>0</v>
      </c>
      <c r="AD348" s="253"/>
      <c r="AE348" s="253"/>
      <c r="AF348" s="253"/>
      <c r="AG348" s="253"/>
      <c r="AH348" s="253"/>
      <c r="AI348" s="253"/>
      <c r="AJ348" s="253"/>
      <c r="AK348" s="252">
        <f t="shared" si="22"/>
        <v>0</v>
      </c>
      <c r="AL348" s="252">
        <f>ROUND(AK348*事業まとめ!$Q$6,2)</f>
        <v>0</v>
      </c>
      <c r="AM348" s="254">
        <f t="shared" si="24"/>
        <v>0</v>
      </c>
      <c r="AN348" s="254">
        <f t="shared" si="24"/>
        <v>0</v>
      </c>
      <c r="AO348" s="259"/>
      <c r="AP348" s="260">
        <f t="shared" si="23"/>
        <v>0</v>
      </c>
      <c r="AQ348" s="259"/>
      <c r="AR348" s="257"/>
      <c r="AS348" s="257"/>
      <c r="AT348" s="257"/>
      <c r="AU348" s="257"/>
      <c r="AV348" s="257"/>
      <c r="AW348" s="257"/>
    </row>
    <row r="349" spans="2:49" s="265" customFormat="1" x14ac:dyDescent="0.4">
      <c r="B349" s="251"/>
      <c r="C349" s="251"/>
      <c r="D349" s="251"/>
      <c r="E349" s="251"/>
      <c r="F349" s="251"/>
      <c r="G349" s="251"/>
      <c r="H349" s="251"/>
      <c r="I349" s="251"/>
      <c r="J349" s="251"/>
      <c r="K349" s="251"/>
      <c r="L349" s="251"/>
      <c r="M349" s="251"/>
      <c r="N349" s="251"/>
      <c r="O349" s="251"/>
      <c r="P349" s="251"/>
      <c r="Q349" s="251"/>
      <c r="R349" s="251"/>
      <c r="S349" s="251"/>
      <c r="T349" s="251"/>
      <c r="U349" s="251"/>
      <c r="V349" s="251"/>
      <c r="W349" s="251"/>
      <c r="X349" s="251"/>
      <c r="Y349" s="251"/>
      <c r="Z349" s="251"/>
      <c r="AA349" s="251"/>
      <c r="AB349" s="252">
        <f t="shared" si="21"/>
        <v>0</v>
      </c>
      <c r="AC349" s="252">
        <f>ROUND(AB349*事業まとめ!$Q$6,2)</f>
        <v>0</v>
      </c>
      <c r="AD349" s="253"/>
      <c r="AE349" s="253"/>
      <c r="AF349" s="253"/>
      <c r="AG349" s="253"/>
      <c r="AH349" s="253"/>
      <c r="AI349" s="253"/>
      <c r="AJ349" s="253"/>
      <c r="AK349" s="252">
        <f t="shared" si="22"/>
        <v>0</v>
      </c>
      <c r="AL349" s="252">
        <f>ROUND(AK349*事業まとめ!$Q$6,2)</f>
        <v>0</v>
      </c>
      <c r="AM349" s="254">
        <f t="shared" si="24"/>
        <v>0</v>
      </c>
      <c r="AN349" s="254">
        <f t="shared" si="24"/>
        <v>0</v>
      </c>
      <c r="AO349" s="259"/>
      <c r="AP349" s="260">
        <f t="shared" si="23"/>
        <v>0</v>
      </c>
      <c r="AQ349" s="259"/>
      <c r="AR349" s="257"/>
      <c r="AS349" s="257"/>
      <c r="AT349" s="257"/>
      <c r="AU349" s="257"/>
      <c r="AV349" s="257"/>
      <c r="AW349" s="257"/>
    </row>
    <row r="350" spans="2:49" s="265" customFormat="1" x14ac:dyDescent="0.4">
      <c r="B350" s="251"/>
      <c r="C350" s="251"/>
      <c r="D350" s="251"/>
      <c r="E350" s="251"/>
      <c r="F350" s="251"/>
      <c r="G350" s="251"/>
      <c r="H350" s="251"/>
      <c r="I350" s="251"/>
      <c r="J350" s="251"/>
      <c r="K350" s="251"/>
      <c r="L350" s="251"/>
      <c r="M350" s="251"/>
      <c r="N350" s="251"/>
      <c r="O350" s="251"/>
      <c r="P350" s="251"/>
      <c r="Q350" s="251"/>
      <c r="R350" s="251"/>
      <c r="S350" s="251"/>
      <c r="T350" s="251"/>
      <c r="U350" s="251"/>
      <c r="V350" s="251"/>
      <c r="W350" s="251"/>
      <c r="X350" s="251"/>
      <c r="Y350" s="251"/>
      <c r="Z350" s="251"/>
      <c r="AA350" s="251"/>
      <c r="AB350" s="252">
        <f t="shared" si="21"/>
        <v>0</v>
      </c>
      <c r="AC350" s="252">
        <f>ROUND(AB350*事業まとめ!$Q$6,2)</f>
        <v>0</v>
      </c>
      <c r="AD350" s="253"/>
      <c r="AE350" s="253"/>
      <c r="AF350" s="253"/>
      <c r="AG350" s="253"/>
      <c r="AH350" s="253"/>
      <c r="AI350" s="253"/>
      <c r="AJ350" s="253"/>
      <c r="AK350" s="252">
        <f t="shared" si="22"/>
        <v>0</v>
      </c>
      <c r="AL350" s="252">
        <f>ROUND(AK350*事業まとめ!$Q$6,2)</f>
        <v>0</v>
      </c>
      <c r="AM350" s="254">
        <f t="shared" si="24"/>
        <v>0</v>
      </c>
      <c r="AN350" s="254">
        <f t="shared" si="24"/>
        <v>0</v>
      </c>
      <c r="AO350" s="259"/>
      <c r="AP350" s="260">
        <f t="shared" si="23"/>
        <v>0</v>
      </c>
      <c r="AQ350" s="259"/>
      <c r="AR350" s="257"/>
      <c r="AS350" s="257"/>
      <c r="AT350" s="257"/>
      <c r="AU350" s="257"/>
      <c r="AV350" s="257"/>
      <c r="AW350" s="257"/>
    </row>
    <row r="351" spans="2:49" s="265" customFormat="1" x14ac:dyDescent="0.4">
      <c r="B351" s="251"/>
      <c r="C351" s="251"/>
      <c r="D351" s="251"/>
      <c r="E351" s="251"/>
      <c r="F351" s="251"/>
      <c r="G351" s="251"/>
      <c r="H351" s="251"/>
      <c r="I351" s="251"/>
      <c r="J351" s="251"/>
      <c r="K351" s="251"/>
      <c r="L351" s="251"/>
      <c r="M351" s="251"/>
      <c r="N351" s="251"/>
      <c r="O351" s="251"/>
      <c r="P351" s="251"/>
      <c r="Q351" s="251"/>
      <c r="R351" s="251"/>
      <c r="S351" s="251"/>
      <c r="T351" s="251"/>
      <c r="U351" s="251"/>
      <c r="V351" s="251"/>
      <c r="W351" s="251"/>
      <c r="X351" s="251"/>
      <c r="Y351" s="251"/>
      <c r="Z351" s="251"/>
      <c r="AA351" s="251"/>
      <c r="AB351" s="252">
        <f t="shared" si="21"/>
        <v>0</v>
      </c>
      <c r="AC351" s="252">
        <f>ROUND(AB351*事業まとめ!$Q$6,2)</f>
        <v>0</v>
      </c>
      <c r="AD351" s="253"/>
      <c r="AE351" s="253"/>
      <c r="AF351" s="253"/>
      <c r="AG351" s="253"/>
      <c r="AH351" s="253"/>
      <c r="AI351" s="253"/>
      <c r="AJ351" s="253"/>
      <c r="AK351" s="252">
        <f t="shared" si="22"/>
        <v>0</v>
      </c>
      <c r="AL351" s="252">
        <f>ROUND(AK351*事業まとめ!$Q$6,2)</f>
        <v>0</v>
      </c>
      <c r="AM351" s="254">
        <f t="shared" si="24"/>
        <v>0</v>
      </c>
      <c r="AN351" s="254">
        <f t="shared" si="24"/>
        <v>0</v>
      </c>
      <c r="AO351" s="259"/>
      <c r="AP351" s="260">
        <f t="shared" si="23"/>
        <v>0</v>
      </c>
      <c r="AQ351" s="259"/>
      <c r="AR351" s="257"/>
      <c r="AS351" s="257"/>
      <c r="AT351" s="257"/>
      <c r="AU351" s="257"/>
      <c r="AV351" s="257"/>
      <c r="AW351" s="257"/>
    </row>
    <row r="352" spans="2:49" s="265" customFormat="1" x14ac:dyDescent="0.4">
      <c r="B352" s="251"/>
      <c r="C352" s="251"/>
      <c r="D352" s="251"/>
      <c r="E352" s="251"/>
      <c r="F352" s="251"/>
      <c r="G352" s="251"/>
      <c r="H352" s="251"/>
      <c r="I352" s="251"/>
      <c r="J352" s="251"/>
      <c r="K352" s="251"/>
      <c r="L352" s="251"/>
      <c r="M352" s="251"/>
      <c r="N352" s="251"/>
      <c r="O352" s="251"/>
      <c r="P352" s="251"/>
      <c r="Q352" s="251"/>
      <c r="R352" s="251"/>
      <c r="S352" s="251"/>
      <c r="T352" s="251"/>
      <c r="U352" s="251"/>
      <c r="V352" s="251"/>
      <c r="W352" s="251"/>
      <c r="X352" s="251"/>
      <c r="Y352" s="251"/>
      <c r="Z352" s="251"/>
      <c r="AA352" s="251"/>
      <c r="AB352" s="252">
        <f t="shared" si="21"/>
        <v>0</v>
      </c>
      <c r="AC352" s="252">
        <f>ROUND(AB352*事業まとめ!$Q$6,2)</f>
        <v>0</v>
      </c>
      <c r="AD352" s="253"/>
      <c r="AE352" s="253"/>
      <c r="AF352" s="253"/>
      <c r="AG352" s="253"/>
      <c r="AH352" s="253"/>
      <c r="AI352" s="253"/>
      <c r="AJ352" s="253"/>
      <c r="AK352" s="252">
        <f t="shared" si="22"/>
        <v>0</v>
      </c>
      <c r="AL352" s="252">
        <f>ROUND(AK352*事業まとめ!$Q$6,2)</f>
        <v>0</v>
      </c>
      <c r="AM352" s="254">
        <f t="shared" si="24"/>
        <v>0</v>
      </c>
      <c r="AN352" s="254">
        <f t="shared" si="24"/>
        <v>0</v>
      </c>
      <c r="AO352" s="259"/>
      <c r="AP352" s="260">
        <f t="shared" si="23"/>
        <v>0</v>
      </c>
      <c r="AQ352" s="259"/>
      <c r="AR352" s="257"/>
      <c r="AS352" s="257"/>
      <c r="AT352" s="257"/>
      <c r="AU352" s="257"/>
      <c r="AV352" s="257"/>
      <c r="AW352" s="257"/>
    </row>
    <row r="353" spans="2:49" s="265" customFormat="1" x14ac:dyDescent="0.4">
      <c r="B353" s="251"/>
      <c r="C353" s="251"/>
      <c r="D353" s="251"/>
      <c r="E353" s="251"/>
      <c r="F353" s="251"/>
      <c r="G353" s="251"/>
      <c r="H353" s="251"/>
      <c r="I353" s="251"/>
      <c r="J353" s="251"/>
      <c r="K353" s="251"/>
      <c r="L353" s="251"/>
      <c r="M353" s="251"/>
      <c r="N353" s="251"/>
      <c r="O353" s="251"/>
      <c r="P353" s="251"/>
      <c r="Q353" s="251"/>
      <c r="R353" s="251"/>
      <c r="S353" s="251"/>
      <c r="T353" s="251"/>
      <c r="U353" s="251"/>
      <c r="V353" s="251"/>
      <c r="W353" s="251"/>
      <c r="X353" s="251"/>
      <c r="Y353" s="251"/>
      <c r="Z353" s="251"/>
      <c r="AA353" s="251"/>
      <c r="AB353" s="252">
        <f t="shared" si="21"/>
        <v>0</v>
      </c>
      <c r="AC353" s="252">
        <f>ROUND(AB353*事業まとめ!$Q$6,2)</f>
        <v>0</v>
      </c>
      <c r="AD353" s="253"/>
      <c r="AE353" s="253"/>
      <c r="AF353" s="253"/>
      <c r="AG353" s="253"/>
      <c r="AH353" s="253"/>
      <c r="AI353" s="253"/>
      <c r="AJ353" s="253"/>
      <c r="AK353" s="252">
        <f t="shared" si="22"/>
        <v>0</v>
      </c>
      <c r="AL353" s="252">
        <f>ROUND(AK353*事業まとめ!$Q$6,2)</f>
        <v>0</v>
      </c>
      <c r="AM353" s="254">
        <f t="shared" si="24"/>
        <v>0</v>
      </c>
      <c r="AN353" s="254">
        <f t="shared" si="24"/>
        <v>0</v>
      </c>
      <c r="AO353" s="259"/>
      <c r="AP353" s="260">
        <f t="shared" si="23"/>
        <v>0</v>
      </c>
      <c r="AQ353" s="259"/>
      <c r="AR353" s="257"/>
      <c r="AS353" s="257"/>
      <c r="AT353" s="257"/>
      <c r="AU353" s="257"/>
      <c r="AV353" s="257"/>
      <c r="AW353" s="257"/>
    </row>
    <row r="354" spans="2:49" s="265" customFormat="1" x14ac:dyDescent="0.4">
      <c r="B354" s="251"/>
      <c r="C354" s="251"/>
      <c r="D354" s="251"/>
      <c r="E354" s="251"/>
      <c r="F354" s="251"/>
      <c r="G354" s="251"/>
      <c r="H354" s="251"/>
      <c r="I354" s="251"/>
      <c r="J354" s="251"/>
      <c r="K354" s="251"/>
      <c r="L354" s="251"/>
      <c r="M354" s="251"/>
      <c r="N354" s="251"/>
      <c r="O354" s="251"/>
      <c r="P354" s="251"/>
      <c r="Q354" s="251"/>
      <c r="R354" s="251"/>
      <c r="S354" s="251"/>
      <c r="T354" s="251"/>
      <c r="U354" s="251"/>
      <c r="V354" s="251"/>
      <c r="W354" s="251"/>
      <c r="X354" s="251"/>
      <c r="Y354" s="251"/>
      <c r="Z354" s="251"/>
      <c r="AA354" s="251"/>
      <c r="AB354" s="252">
        <f t="shared" si="21"/>
        <v>0</v>
      </c>
      <c r="AC354" s="252">
        <f>ROUND(AB354*事業まとめ!$Q$6,2)</f>
        <v>0</v>
      </c>
      <c r="AD354" s="253"/>
      <c r="AE354" s="253"/>
      <c r="AF354" s="253"/>
      <c r="AG354" s="253"/>
      <c r="AH354" s="253"/>
      <c r="AI354" s="253"/>
      <c r="AJ354" s="253"/>
      <c r="AK354" s="252">
        <f t="shared" si="22"/>
        <v>0</v>
      </c>
      <c r="AL354" s="252">
        <f>ROUND(AK354*事業まとめ!$Q$6,2)</f>
        <v>0</v>
      </c>
      <c r="AM354" s="254">
        <f t="shared" si="24"/>
        <v>0</v>
      </c>
      <c r="AN354" s="254">
        <f t="shared" si="24"/>
        <v>0</v>
      </c>
      <c r="AO354" s="259"/>
      <c r="AP354" s="260">
        <f t="shared" si="23"/>
        <v>0</v>
      </c>
      <c r="AQ354" s="259"/>
      <c r="AR354" s="257"/>
      <c r="AS354" s="257"/>
      <c r="AT354" s="257"/>
      <c r="AU354" s="257"/>
      <c r="AV354" s="257"/>
      <c r="AW354" s="257"/>
    </row>
    <row r="355" spans="2:49" s="265" customFormat="1" x14ac:dyDescent="0.4">
      <c r="B355" s="251"/>
      <c r="C355" s="251"/>
      <c r="D355" s="251"/>
      <c r="E355" s="251"/>
      <c r="F355" s="251"/>
      <c r="G355" s="251"/>
      <c r="H355" s="251"/>
      <c r="I355" s="251"/>
      <c r="J355" s="251"/>
      <c r="K355" s="251"/>
      <c r="L355" s="251"/>
      <c r="M355" s="251"/>
      <c r="N355" s="251"/>
      <c r="O355" s="251"/>
      <c r="P355" s="251"/>
      <c r="Q355" s="251"/>
      <c r="R355" s="251"/>
      <c r="S355" s="251"/>
      <c r="T355" s="251"/>
      <c r="U355" s="251"/>
      <c r="V355" s="251"/>
      <c r="W355" s="251"/>
      <c r="X355" s="251"/>
      <c r="Y355" s="251"/>
      <c r="Z355" s="251"/>
      <c r="AA355" s="251"/>
      <c r="AB355" s="252">
        <f t="shared" si="21"/>
        <v>0</v>
      </c>
      <c r="AC355" s="252">
        <f>ROUND(AB355*事業まとめ!$Q$6,2)</f>
        <v>0</v>
      </c>
      <c r="AD355" s="253"/>
      <c r="AE355" s="253"/>
      <c r="AF355" s="253"/>
      <c r="AG355" s="253"/>
      <c r="AH355" s="253"/>
      <c r="AI355" s="253"/>
      <c r="AJ355" s="253"/>
      <c r="AK355" s="252">
        <f t="shared" si="22"/>
        <v>0</v>
      </c>
      <c r="AL355" s="252">
        <f>ROUND(AK355*事業まとめ!$Q$6,2)</f>
        <v>0</v>
      </c>
      <c r="AM355" s="254">
        <f t="shared" si="24"/>
        <v>0</v>
      </c>
      <c r="AN355" s="254">
        <f t="shared" si="24"/>
        <v>0</v>
      </c>
      <c r="AO355" s="259"/>
      <c r="AP355" s="260">
        <f t="shared" si="23"/>
        <v>0</v>
      </c>
      <c r="AQ355" s="259"/>
      <c r="AR355" s="257"/>
      <c r="AS355" s="257"/>
      <c r="AT355" s="257"/>
      <c r="AU355" s="257"/>
      <c r="AV355" s="257"/>
      <c r="AW355" s="257"/>
    </row>
    <row r="356" spans="2:49" s="265" customFormat="1" x14ac:dyDescent="0.4">
      <c r="B356" s="251"/>
      <c r="C356" s="251"/>
      <c r="D356" s="251"/>
      <c r="E356" s="251"/>
      <c r="F356" s="251"/>
      <c r="G356" s="251"/>
      <c r="H356" s="251"/>
      <c r="I356" s="251"/>
      <c r="J356" s="251"/>
      <c r="K356" s="251"/>
      <c r="L356" s="251"/>
      <c r="M356" s="251"/>
      <c r="N356" s="251"/>
      <c r="O356" s="251"/>
      <c r="P356" s="251"/>
      <c r="Q356" s="251"/>
      <c r="R356" s="251"/>
      <c r="S356" s="251"/>
      <c r="T356" s="251"/>
      <c r="U356" s="251"/>
      <c r="V356" s="251"/>
      <c r="W356" s="251"/>
      <c r="X356" s="251"/>
      <c r="Y356" s="251"/>
      <c r="Z356" s="251"/>
      <c r="AA356" s="251"/>
      <c r="AB356" s="252">
        <f t="shared" si="21"/>
        <v>0</v>
      </c>
      <c r="AC356" s="252">
        <f>ROUND(AB356*事業まとめ!$Q$6,2)</f>
        <v>0</v>
      </c>
      <c r="AD356" s="253"/>
      <c r="AE356" s="253"/>
      <c r="AF356" s="253"/>
      <c r="AG356" s="253"/>
      <c r="AH356" s="253"/>
      <c r="AI356" s="253"/>
      <c r="AJ356" s="253"/>
      <c r="AK356" s="252">
        <f t="shared" si="22"/>
        <v>0</v>
      </c>
      <c r="AL356" s="252">
        <f>ROUND(AK356*事業まとめ!$Q$6,2)</f>
        <v>0</v>
      </c>
      <c r="AM356" s="254">
        <f t="shared" si="24"/>
        <v>0</v>
      </c>
      <c r="AN356" s="254">
        <f t="shared" si="24"/>
        <v>0</v>
      </c>
      <c r="AO356" s="259"/>
      <c r="AP356" s="260">
        <f t="shared" si="23"/>
        <v>0</v>
      </c>
      <c r="AQ356" s="259"/>
      <c r="AR356" s="257"/>
      <c r="AS356" s="257"/>
      <c r="AT356" s="257"/>
      <c r="AU356" s="257"/>
      <c r="AV356" s="257"/>
      <c r="AW356" s="257"/>
    </row>
    <row r="357" spans="2:49" s="265" customFormat="1" x14ac:dyDescent="0.4">
      <c r="B357" s="251"/>
      <c r="C357" s="251"/>
      <c r="D357" s="251"/>
      <c r="E357" s="251"/>
      <c r="F357" s="251"/>
      <c r="G357" s="251"/>
      <c r="H357" s="251"/>
      <c r="I357" s="251"/>
      <c r="J357" s="251"/>
      <c r="K357" s="251"/>
      <c r="L357" s="251"/>
      <c r="M357" s="251"/>
      <c r="N357" s="251"/>
      <c r="O357" s="251"/>
      <c r="P357" s="251"/>
      <c r="Q357" s="251"/>
      <c r="R357" s="251"/>
      <c r="S357" s="251"/>
      <c r="T357" s="251"/>
      <c r="U357" s="251"/>
      <c r="V357" s="251"/>
      <c r="W357" s="251"/>
      <c r="X357" s="251"/>
      <c r="Y357" s="251"/>
      <c r="Z357" s="251"/>
      <c r="AA357" s="251"/>
      <c r="AB357" s="252">
        <f t="shared" si="21"/>
        <v>0</v>
      </c>
      <c r="AC357" s="252">
        <f>ROUND(AB357*事業まとめ!$Q$6,2)</f>
        <v>0</v>
      </c>
      <c r="AD357" s="253"/>
      <c r="AE357" s="253"/>
      <c r="AF357" s="253"/>
      <c r="AG357" s="253"/>
      <c r="AH357" s="253"/>
      <c r="AI357" s="253"/>
      <c r="AJ357" s="253"/>
      <c r="AK357" s="252">
        <f t="shared" si="22"/>
        <v>0</v>
      </c>
      <c r="AL357" s="252">
        <f>ROUND(AK357*事業まとめ!$Q$6,2)</f>
        <v>0</v>
      </c>
      <c r="AM357" s="254">
        <f t="shared" si="24"/>
        <v>0</v>
      </c>
      <c r="AN357" s="254">
        <f t="shared" si="24"/>
        <v>0</v>
      </c>
      <c r="AO357" s="259"/>
      <c r="AP357" s="260">
        <f t="shared" si="23"/>
        <v>0</v>
      </c>
      <c r="AQ357" s="259"/>
      <c r="AR357" s="257"/>
      <c r="AS357" s="257"/>
      <c r="AT357" s="257"/>
      <c r="AU357" s="257"/>
      <c r="AV357" s="257"/>
      <c r="AW357" s="257"/>
    </row>
    <row r="358" spans="2:49" s="265" customFormat="1" x14ac:dyDescent="0.4">
      <c r="B358" s="251"/>
      <c r="C358" s="251"/>
      <c r="D358" s="251"/>
      <c r="E358" s="251"/>
      <c r="F358" s="251"/>
      <c r="G358" s="251"/>
      <c r="H358" s="251"/>
      <c r="I358" s="251"/>
      <c r="J358" s="251"/>
      <c r="K358" s="251"/>
      <c r="L358" s="251"/>
      <c r="M358" s="251"/>
      <c r="N358" s="251"/>
      <c r="O358" s="251"/>
      <c r="P358" s="251"/>
      <c r="Q358" s="251"/>
      <c r="R358" s="251"/>
      <c r="S358" s="251"/>
      <c r="T358" s="251"/>
      <c r="U358" s="251"/>
      <c r="V358" s="251"/>
      <c r="W358" s="251"/>
      <c r="X358" s="251"/>
      <c r="Y358" s="251"/>
      <c r="Z358" s="251"/>
      <c r="AA358" s="251"/>
      <c r="AB358" s="252">
        <f t="shared" si="21"/>
        <v>0</v>
      </c>
      <c r="AC358" s="252">
        <f>ROUND(AB358*事業まとめ!$Q$6,2)</f>
        <v>0</v>
      </c>
      <c r="AD358" s="253"/>
      <c r="AE358" s="253"/>
      <c r="AF358" s="253"/>
      <c r="AG358" s="253"/>
      <c r="AH358" s="253"/>
      <c r="AI358" s="253"/>
      <c r="AJ358" s="253"/>
      <c r="AK358" s="252">
        <f t="shared" si="22"/>
        <v>0</v>
      </c>
      <c r="AL358" s="252">
        <f>ROUND(AK358*事業まとめ!$Q$6,2)</f>
        <v>0</v>
      </c>
      <c r="AM358" s="254">
        <f t="shared" si="24"/>
        <v>0</v>
      </c>
      <c r="AN358" s="254">
        <f t="shared" si="24"/>
        <v>0</v>
      </c>
      <c r="AO358" s="259"/>
      <c r="AP358" s="260">
        <f t="shared" si="23"/>
        <v>0</v>
      </c>
      <c r="AQ358" s="259"/>
      <c r="AR358" s="257"/>
      <c r="AS358" s="257"/>
      <c r="AT358" s="257"/>
      <c r="AU358" s="257"/>
      <c r="AV358" s="257"/>
      <c r="AW358" s="257"/>
    </row>
    <row r="359" spans="2:49" s="265" customFormat="1" x14ac:dyDescent="0.4">
      <c r="B359" s="251"/>
      <c r="C359" s="251"/>
      <c r="D359" s="251"/>
      <c r="E359" s="251"/>
      <c r="F359" s="251"/>
      <c r="G359" s="251"/>
      <c r="H359" s="251"/>
      <c r="I359" s="251"/>
      <c r="J359" s="251"/>
      <c r="K359" s="251"/>
      <c r="L359" s="251"/>
      <c r="M359" s="251"/>
      <c r="N359" s="251"/>
      <c r="O359" s="251"/>
      <c r="P359" s="251"/>
      <c r="Q359" s="251"/>
      <c r="R359" s="251"/>
      <c r="S359" s="251"/>
      <c r="T359" s="251"/>
      <c r="U359" s="251"/>
      <c r="V359" s="251"/>
      <c r="W359" s="251"/>
      <c r="X359" s="251"/>
      <c r="Y359" s="251"/>
      <c r="Z359" s="251"/>
      <c r="AA359" s="251"/>
      <c r="AB359" s="252">
        <f t="shared" si="21"/>
        <v>0</v>
      </c>
      <c r="AC359" s="252">
        <f>ROUND(AB359*事業まとめ!$Q$6,2)</f>
        <v>0</v>
      </c>
      <c r="AD359" s="253"/>
      <c r="AE359" s="253"/>
      <c r="AF359" s="253"/>
      <c r="AG359" s="253"/>
      <c r="AH359" s="253"/>
      <c r="AI359" s="253"/>
      <c r="AJ359" s="253"/>
      <c r="AK359" s="252">
        <f t="shared" si="22"/>
        <v>0</v>
      </c>
      <c r="AL359" s="252">
        <f>ROUND(AK359*事業まとめ!$Q$6,2)</f>
        <v>0</v>
      </c>
      <c r="AM359" s="254">
        <f t="shared" si="24"/>
        <v>0</v>
      </c>
      <c r="AN359" s="254">
        <f t="shared" si="24"/>
        <v>0</v>
      </c>
      <c r="AO359" s="259"/>
      <c r="AP359" s="260">
        <f t="shared" si="23"/>
        <v>0</v>
      </c>
      <c r="AQ359" s="259"/>
      <c r="AR359" s="257"/>
      <c r="AS359" s="257"/>
      <c r="AT359" s="257"/>
      <c r="AU359" s="257"/>
      <c r="AV359" s="257"/>
      <c r="AW359" s="257"/>
    </row>
    <row r="360" spans="2:49" s="265" customFormat="1" x14ac:dyDescent="0.4">
      <c r="B360" s="251"/>
      <c r="C360" s="251"/>
      <c r="D360" s="251"/>
      <c r="E360" s="251"/>
      <c r="F360" s="251"/>
      <c r="G360" s="251"/>
      <c r="H360" s="251"/>
      <c r="I360" s="251"/>
      <c r="J360" s="251"/>
      <c r="K360" s="251"/>
      <c r="L360" s="251"/>
      <c r="M360" s="251"/>
      <c r="N360" s="251"/>
      <c r="O360" s="251"/>
      <c r="P360" s="251"/>
      <c r="Q360" s="251"/>
      <c r="R360" s="251"/>
      <c r="S360" s="251"/>
      <c r="T360" s="251"/>
      <c r="U360" s="251"/>
      <c r="V360" s="251"/>
      <c r="W360" s="251"/>
      <c r="X360" s="251"/>
      <c r="Y360" s="251"/>
      <c r="Z360" s="251"/>
      <c r="AA360" s="251"/>
      <c r="AB360" s="252">
        <f t="shared" si="21"/>
        <v>0</v>
      </c>
      <c r="AC360" s="252">
        <f>ROUND(AB360*事業まとめ!$Q$6,2)</f>
        <v>0</v>
      </c>
      <c r="AD360" s="253"/>
      <c r="AE360" s="253"/>
      <c r="AF360" s="253"/>
      <c r="AG360" s="253"/>
      <c r="AH360" s="253"/>
      <c r="AI360" s="253"/>
      <c r="AJ360" s="253"/>
      <c r="AK360" s="252">
        <f t="shared" si="22"/>
        <v>0</v>
      </c>
      <c r="AL360" s="252">
        <f>ROUND(AK360*事業まとめ!$Q$6,2)</f>
        <v>0</v>
      </c>
      <c r="AM360" s="254">
        <f t="shared" si="24"/>
        <v>0</v>
      </c>
      <c r="AN360" s="254">
        <f t="shared" si="24"/>
        <v>0</v>
      </c>
      <c r="AO360" s="259"/>
      <c r="AP360" s="260">
        <f t="shared" si="23"/>
        <v>0</v>
      </c>
      <c r="AQ360" s="259"/>
      <c r="AR360" s="257"/>
      <c r="AS360" s="257"/>
      <c r="AT360" s="257"/>
      <c r="AU360" s="257"/>
      <c r="AV360" s="257"/>
      <c r="AW360" s="257"/>
    </row>
    <row r="361" spans="2:49" s="265" customFormat="1" x14ac:dyDescent="0.4">
      <c r="B361" s="251"/>
      <c r="C361" s="251"/>
      <c r="D361" s="251"/>
      <c r="E361" s="251"/>
      <c r="F361" s="251"/>
      <c r="G361" s="251"/>
      <c r="H361" s="251"/>
      <c r="I361" s="251"/>
      <c r="J361" s="251"/>
      <c r="K361" s="251"/>
      <c r="L361" s="251"/>
      <c r="M361" s="251"/>
      <c r="N361" s="251"/>
      <c r="O361" s="251"/>
      <c r="P361" s="251"/>
      <c r="Q361" s="251"/>
      <c r="R361" s="251"/>
      <c r="S361" s="251"/>
      <c r="T361" s="251"/>
      <c r="U361" s="251"/>
      <c r="V361" s="251"/>
      <c r="W361" s="251"/>
      <c r="X361" s="251"/>
      <c r="Y361" s="251"/>
      <c r="Z361" s="251"/>
      <c r="AA361" s="251"/>
      <c r="AB361" s="252">
        <f t="shared" si="21"/>
        <v>0</v>
      </c>
      <c r="AC361" s="252">
        <f>ROUND(AB361*事業まとめ!$Q$6,2)</f>
        <v>0</v>
      </c>
      <c r="AD361" s="253"/>
      <c r="AE361" s="253"/>
      <c r="AF361" s="253"/>
      <c r="AG361" s="253"/>
      <c r="AH361" s="253"/>
      <c r="AI361" s="253"/>
      <c r="AJ361" s="253"/>
      <c r="AK361" s="252">
        <f t="shared" si="22"/>
        <v>0</v>
      </c>
      <c r="AL361" s="252">
        <f>ROUND(AK361*事業まとめ!$Q$6,2)</f>
        <v>0</v>
      </c>
      <c r="AM361" s="254">
        <f t="shared" si="24"/>
        <v>0</v>
      </c>
      <c r="AN361" s="254">
        <f t="shared" si="24"/>
        <v>0</v>
      </c>
      <c r="AO361" s="259"/>
      <c r="AP361" s="260">
        <f t="shared" si="23"/>
        <v>0</v>
      </c>
      <c r="AQ361" s="259"/>
      <c r="AR361" s="257"/>
      <c r="AS361" s="257"/>
      <c r="AT361" s="257"/>
      <c r="AU361" s="257"/>
      <c r="AV361" s="257"/>
      <c r="AW361" s="257"/>
    </row>
    <row r="362" spans="2:49" s="265" customFormat="1" x14ac:dyDescent="0.4">
      <c r="B362" s="251"/>
      <c r="C362" s="251"/>
      <c r="D362" s="251"/>
      <c r="E362" s="251"/>
      <c r="F362" s="251"/>
      <c r="G362" s="251"/>
      <c r="H362" s="251"/>
      <c r="I362" s="251"/>
      <c r="J362" s="251"/>
      <c r="K362" s="251"/>
      <c r="L362" s="251"/>
      <c r="M362" s="251"/>
      <c r="N362" s="251"/>
      <c r="O362" s="251"/>
      <c r="P362" s="251"/>
      <c r="Q362" s="251"/>
      <c r="R362" s="251"/>
      <c r="S362" s="251"/>
      <c r="T362" s="251"/>
      <c r="U362" s="251"/>
      <c r="V362" s="251"/>
      <c r="W362" s="251"/>
      <c r="X362" s="251"/>
      <c r="Y362" s="251"/>
      <c r="Z362" s="251"/>
      <c r="AA362" s="251"/>
      <c r="AB362" s="252">
        <f t="shared" si="21"/>
        <v>0</v>
      </c>
      <c r="AC362" s="252">
        <f>ROUND(AB362*事業まとめ!$Q$6,2)</f>
        <v>0</v>
      </c>
      <c r="AD362" s="253"/>
      <c r="AE362" s="253"/>
      <c r="AF362" s="253"/>
      <c r="AG362" s="253"/>
      <c r="AH362" s="253"/>
      <c r="AI362" s="253"/>
      <c r="AJ362" s="253"/>
      <c r="AK362" s="252">
        <f t="shared" si="22"/>
        <v>0</v>
      </c>
      <c r="AL362" s="252">
        <f>ROUND(AK362*事業まとめ!$Q$6,2)</f>
        <v>0</v>
      </c>
      <c r="AM362" s="254">
        <f t="shared" si="24"/>
        <v>0</v>
      </c>
      <c r="AN362" s="254">
        <f t="shared" si="24"/>
        <v>0</v>
      </c>
      <c r="AO362" s="259"/>
      <c r="AP362" s="260">
        <f t="shared" si="23"/>
        <v>0</v>
      </c>
      <c r="AQ362" s="259"/>
      <c r="AR362" s="257"/>
      <c r="AS362" s="257"/>
      <c r="AT362" s="257"/>
      <c r="AU362" s="257"/>
      <c r="AV362" s="257"/>
      <c r="AW362" s="257"/>
    </row>
    <row r="363" spans="2:49" s="265" customFormat="1" x14ac:dyDescent="0.4">
      <c r="B363" s="251"/>
      <c r="C363" s="251"/>
      <c r="D363" s="251"/>
      <c r="E363" s="251"/>
      <c r="F363" s="251"/>
      <c r="G363" s="251"/>
      <c r="H363" s="251"/>
      <c r="I363" s="251"/>
      <c r="J363" s="251"/>
      <c r="K363" s="251"/>
      <c r="L363" s="251"/>
      <c r="M363" s="251"/>
      <c r="N363" s="251"/>
      <c r="O363" s="251"/>
      <c r="P363" s="251"/>
      <c r="Q363" s="251"/>
      <c r="R363" s="251"/>
      <c r="S363" s="251"/>
      <c r="T363" s="251"/>
      <c r="U363" s="251"/>
      <c r="V363" s="251"/>
      <c r="W363" s="251"/>
      <c r="X363" s="251"/>
      <c r="Y363" s="251"/>
      <c r="Z363" s="251"/>
      <c r="AA363" s="251"/>
      <c r="AB363" s="252">
        <f t="shared" si="21"/>
        <v>0</v>
      </c>
      <c r="AC363" s="252">
        <f>ROUND(AB363*事業まとめ!$Q$6,2)</f>
        <v>0</v>
      </c>
      <c r="AD363" s="253"/>
      <c r="AE363" s="253"/>
      <c r="AF363" s="253"/>
      <c r="AG363" s="253"/>
      <c r="AH363" s="253"/>
      <c r="AI363" s="253"/>
      <c r="AJ363" s="253"/>
      <c r="AK363" s="252">
        <f t="shared" si="22"/>
        <v>0</v>
      </c>
      <c r="AL363" s="252">
        <f>ROUND(AK363*事業まとめ!$Q$6,2)</f>
        <v>0</v>
      </c>
      <c r="AM363" s="254">
        <f t="shared" si="24"/>
        <v>0</v>
      </c>
      <c r="AN363" s="254">
        <f t="shared" si="24"/>
        <v>0</v>
      </c>
      <c r="AO363" s="259"/>
      <c r="AP363" s="260">
        <f t="shared" si="23"/>
        <v>0</v>
      </c>
      <c r="AQ363" s="259"/>
      <c r="AR363" s="257"/>
      <c r="AS363" s="257"/>
      <c r="AT363" s="257"/>
      <c r="AU363" s="257"/>
      <c r="AV363" s="257"/>
      <c r="AW363" s="257"/>
    </row>
    <row r="364" spans="2:49" s="265" customFormat="1" x14ac:dyDescent="0.4">
      <c r="B364" s="251"/>
      <c r="C364" s="251"/>
      <c r="D364" s="251"/>
      <c r="E364" s="251"/>
      <c r="F364" s="251"/>
      <c r="G364" s="251"/>
      <c r="H364" s="251"/>
      <c r="I364" s="251"/>
      <c r="J364" s="251"/>
      <c r="K364" s="251"/>
      <c r="L364" s="251"/>
      <c r="M364" s="251"/>
      <c r="N364" s="251"/>
      <c r="O364" s="251"/>
      <c r="P364" s="251"/>
      <c r="Q364" s="251"/>
      <c r="R364" s="251"/>
      <c r="S364" s="251"/>
      <c r="T364" s="251"/>
      <c r="U364" s="251"/>
      <c r="V364" s="251"/>
      <c r="W364" s="251"/>
      <c r="X364" s="251"/>
      <c r="Y364" s="251"/>
      <c r="Z364" s="251"/>
      <c r="AA364" s="251"/>
      <c r="AB364" s="252">
        <f t="shared" si="21"/>
        <v>0</v>
      </c>
      <c r="AC364" s="252">
        <f>ROUND(AB364*事業まとめ!$Q$6,2)</f>
        <v>0</v>
      </c>
      <c r="AD364" s="253"/>
      <c r="AE364" s="253"/>
      <c r="AF364" s="253"/>
      <c r="AG364" s="253"/>
      <c r="AH364" s="253"/>
      <c r="AI364" s="253"/>
      <c r="AJ364" s="253"/>
      <c r="AK364" s="252">
        <f t="shared" si="22"/>
        <v>0</v>
      </c>
      <c r="AL364" s="252">
        <f>ROUND(AK364*事業まとめ!$Q$6,2)</f>
        <v>0</v>
      </c>
      <c r="AM364" s="254">
        <f t="shared" si="24"/>
        <v>0</v>
      </c>
      <c r="AN364" s="254">
        <f t="shared" si="24"/>
        <v>0</v>
      </c>
      <c r="AO364" s="259"/>
      <c r="AP364" s="260">
        <f t="shared" si="23"/>
        <v>0</v>
      </c>
      <c r="AQ364" s="259"/>
      <c r="AR364" s="257"/>
      <c r="AS364" s="257"/>
      <c r="AT364" s="257"/>
      <c r="AU364" s="257"/>
      <c r="AV364" s="257"/>
      <c r="AW364" s="257"/>
    </row>
    <row r="365" spans="2:49" s="265" customFormat="1" x14ac:dyDescent="0.4">
      <c r="B365" s="251"/>
      <c r="C365" s="251"/>
      <c r="D365" s="251"/>
      <c r="E365" s="251"/>
      <c r="F365" s="251"/>
      <c r="G365" s="251"/>
      <c r="H365" s="251"/>
      <c r="I365" s="251"/>
      <c r="J365" s="251"/>
      <c r="K365" s="251"/>
      <c r="L365" s="251"/>
      <c r="M365" s="251"/>
      <c r="N365" s="251"/>
      <c r="O365" s="251"/>
      <c r="P365" s="251"/>
      <c r="Q365" s="251"/>
      <c r="R365" s="251"/>
      <c r="S365" s="251"/>
      <c r="T365" s="251"/>
      <c r="U365" s="251"/>
      <c r="V365" s="251"/>
      <c r="W365" s="251"/>
      <c r="X365" s="251"/>
      <c r="Y365" s="251"/>
      <c r="Z365" s="251"/>
      <c r="AA365" s="251"/>
      <c r="AB365" s="252">
        <f t="shared" si="21"/>
        <v>0</v>
      </c>
      <c r="AC365" s="252">
        <f>ROUND(AB365*事業まとめ!$Q$6,2)</f>
        <v>0</v>
      </c>
      <c r="AD365" s="253"/>
      <c r="AE365" s="253"/>
      <c r="AF365" s="253"/>
      <c r="AG365" s="253"/>
      <c r="AH365" s="253"/>
      <c r="AI365" s="253"/>
      <c r="AJ365" s="253"/>
      <c r="AK365" s="252">
        <f t="shared" si="22"/>
        <v>0</v>
      </c>
      <c r="AL365" s="252">
        <f>ROUND(AK365*事業まとめ!$Q$6,2)</f>
        <v>0</v>
      </c>
      <c r="AM365" s="254">
        <f t="shared" si="24"/>
        <v>0</v>
      </c>
      <c r="AN365" s="254">
        <f t="shared" si="24"/>
        <v>0</v>
      </c>
      <c r="AO365" s="259"/>
      <c r="AP365" s="260">
        <f t="shared" si="23"/>
        <v>0</v>
      </c>
      <c r="AQ365" s="259"/>
      <c r="AR365" s="257"/>
      <c r="AS365" s="257"/>
      <c r="AT365" s="257"/>
      <c r="AU365" s="257"/>
      <c r="AV365" s="257"/>
      <c r="AW365" s="257"/>
    </row>
    <row r="366" spans="2:49" s="265" customFormat="1" x14ac:dyDescent="0.4">
      <c r="B366" s="251"/>
      <c r="C366" s="251"/>
      <c r="D366" s="251"/>
      <c r="E366" s="251"/>
      <c r="F366" s="251"/>
      <c r="G366" s="251"/>
      <c r="H366" s="251"/>
      <c r="I366" s="251"/>
      <c r="J366" s="251"/>
      <c r="K366" s="251"/>
      <c r="L366" s="251"/>
      <c r="M366" s="251"/>
      <c r="N366" s="251"/>
      <c r="O366" s="251"/>
      <c r="P366" s="251"/>
      <c r="Q366" s="251"/>
      <c r="R366" s="251"/>
      <c r="S366" s="251"/>
      <c r="T366" s="251"/>
      <c r="U366" s="251"/>
      <c r="V366" s="251"/>
      <c r="W366" s="251"/>
      <c r="X366" s="251"/>
      <c r="Y366" s="251"/>
      <c r="Z366" s="251"/>
      <c r="AA366" s="251"/>
      <c r="AB366" s="252">
        <f t="shared" si="21"/>
        <v>0</v>
      </c>
      <c r="AC366" s="252">
        <f>ROUND(AB366*事業まとめ!$Q$6,2)</f>
        <v>0</v>
      </c>
      <c r="AD366" s="253"/>
      <c r="AE366" s="253"/>
      <c r="AF366" s="253"/>
      <c r="AG366" s="253"/>
      <c r="AH366" s="253"/>
      <c r="AI366" s="253"/>
      <c r="AJ366" s="253"/>
      <c r="AK366" s="252">
        <f t="shared" si="22"/>
        <v>0</v>
      </c>
      <c r="AL366" s="252">
        <f>ROUND(AK366*事業まとめ!$Q$6,2)</f>
        <v>0</v>
      </c>
      <c r="AM366" s="254">
        <f t="shared" si="24"/>
        <v>0</v>
      </c>
      <c r="AN366" s="254">
        <f t="shared" si="24"/>
        <v>0</v>
      </c>
      <c r="AO366" s="259"/>
      <c r="AP366" s="260">
        <f t="shared" si="23"/>
        <v>0</v>
      </c>
      <c r="AQ366" s="259"/>
      <c r="AR366" s="257"/>
      <c r="AS366" s="257"/>
      <c r="AT366" s="257"/>
      <c r="AU366" s="257"/>
      <c r="AV366" s="257"/>
      <c r="AW366" s="257"/>
    </row>
    <row r="367" spans="2:49" s="265" customFormat="1" x14ac:dyDescent="0.4">
      <c r="B367" s="251"/>
      <c r="C367" s="251"/>
      <c r="D367" s="251"/>
      <c r="E367" s="251"/>
      <c r="F367" s="251"/>
      <c r="G367" s="251"/>
      <c r="H367" s="251"/>
      <c r="I367" s="251"/>
      <c r="J367" s="251"/>
      <c r="K367" s="251"/>
      <c r="L367" s="251"/>
      <c r="M367" s="251"/>
      <c r="N367" s="251"/>
      <c r="O367" s="251"/>
      <c r="P367" s="251"/>
      <c r="Q367" s="251"/>
      <c r="R367" s="251"/>
      <c r="S367" s="251"/>
      <c r="T367" s="251"/>
      <c r="U367" s="251"/>
      <c r="V367" s="251"/>
      <c r="W367" s="251"/>
      <c r="X367" s="251"/>
      <c r="Y367" s="251"/>
      <c r="Z367" s="251"/>
      <c r="AA367" s="251"/>
      <c r="AB367" s="252">
        <f t="shared" si="21"/>
        <v>0</v>
      </c>
      <c r="AC367" s="252">
        <f>ROUND(AB367*事業まとめ!$Q$6,2)</f>
        <v>0</v>
      </c>
      <c r="AD367" s="253"/>
      <c r="AE367" s="253"/>
      <c r="AF367" s="253"/>
      <c r="AG367" s="253"/>
      <c r="AH367" s="253"/>
      <c r="AI367" s="253"/>
      <c r="AJ367" s="253"/>
      <c r="AK367" s="252">
        <f t="shared" si="22"/>
        <v>0</v>
      </c>
      <c r="AL367" s="252">
        <f>ROUND(AK367*事業まとめ!$Q$6,2)</f>
        <v>0</v>
      </c>
      <c r="AM367" s="254">
        <f t="shared" si="24"/>
        <v>0</v>
      </c>
      <c r="AN367" s="254">
        <f t="shared" si="24"/>
        <v>0</v>
      </c>
      <c r="AO367" s="259"/>
      <c r="AP367" s="260">
        <f t="shared" si="23"/>
        <v>0</v>
      </c>
      <c r="AQ367" s="259"/>
      <c r="AR367" s="257"/>
      <c r="AS367" s="257"/>
      <c r="AT367" s="257"/>
      <c r="AU367" s="257"/>
      <c r="AV367" s="257"/>
      <c r="AW367" s="257"/>
    </row>
    <row r="368" spans="2:49" s="265" customFormat="1" x14ac:dyDescent="0.4">
      <c r="B368" s="251"/>
      <c r="C368" s="251"/>
      <c r="D368" s="251"/>
      <c r="E368" s="251"/>
      <c r="F368" s="251"/>
      <c r="G368" s="251"/>
      <c r="H368" s="251"/>
      <c r="I368" s="251"/>
      <c r="J368" s="251"/>
      <c r="K368" s="251"/>
      <c r="L368" s="251"/>
      <c r="M368" s="251"/>
      <c r="N368" s="251"/>
      <c r="O368" s="251"/>
      <c r="P368" s="251"/>
      <c r="Q368" s="251"/>
      <c r="R368" s="251"/>
      <c r="S368" s="251"/>
      <c r="T368" s="251"/>
      <c r="U368" s="251"/>
      <c r="V368" s="251"/>
      <c r="W368" s="251"/>
      <c r="X368" s="251"/>
      <c r="Y368" s="251"/>
      <c r="Z368" s="251"/>
      <c r="AA368" s="251"/>
      <c r="AB368" s="252">
        <f t="shared" si="21"/>
        <v>0</v>
      </c>
      <c r="AC368" s="252">
        <f>ROUND(AB368*事業まとめ!$Q$6,2)</f>
        <v>0</v>
      </c>
      <c r="AD368" s="253"/>
      <c r="AE368" s="253"/>
      <c r="AF368" s="253"/>
      <c r="AG368" s="253"/>
      <c r="AH368" s="253"/>
      <c r="AI368" s="253"/>
      <c r="AJ368" s="253"/>
      <c r="AK368" s="252">
        <f t="shared" si="22"/>
        <v>0</v>
      </c>
      <c r="AL368" s="252">
        <f>ROUND(AK368*事業まとめ!$Q$6,2)</f>
        <v>0</v>
      </c>
      <c r="AM368" s="254">
        <f t="shared" si="24"/>
        <v>0</v>
      </c>
      <c r="AN368" s="254">
        <f t="shared" si="24"/>
        <v>0</v>
      </c>
      <c r="AO368" s="259"/>
      <c r="AP368" s="260">
        <f t="shared" si="23"/>
        <v>0</v>
      </c>
      <c r="AQ368" s="259"/>
      <c r="AR368" s="257"/>
      <c r="AS368" s="257"/>
      <c r="AT368" s="257"/>
      <c r="AU368" s="257"/>
      <c r="AV368" s="257"/>
      <c r="AW368" s="257"/>
    </row>
    <row r="369" spans="2:49" s="265" customFormat="1" x14ac:dyDescent="0.4">
      <c r="B369" s="251"/>
      <c r="C369" s="251"/>
      <c r="D369" s="251"/>
      <c r="E369" s="251"/>
      <c r="F369" s="251"/>
      <c r="G369" s="251"/>
      <c r="H369" s="251"/>
      <c r="I369" s="251"/>
      <c r="J369" s="251"/>
      <c r="K369" s="251"/>
      <c r="L369" s="251"/>
      <c r="M369" s="251"/>
      <c r="N369" s="251"/>
      <c r="O369" s="251"/>
      <c r="P369" s="251"/>
      <c r="Q369" s="251"/>
      <c r="R369" s="251"/>
      <c r="S369" s="251"/>
      <c r="T369" s="251"/>
      <c r="U369" s="251"/>
      <c r="V369" s="251"/>
      <c r="W369" s="251"/>
      <c r="X369" s="251"/>
      <c r="Y369" s="251"/>
      <c r="Z369" s="251"/>
      <c r="AA369" s="251"/>
      <c r="AB369" s="252">
        <f t="shared" si="21"/>
        <v>0</v>
      </c>
      <c r="AC369" s="252">
        <f>ROUND(AB369*事業まとめ!$Q$6,2)</f>
        <v>0</v>
      </c>
      <c r="AD369" s="253"/>
      <c r="AE369" s="253"/>
      <c r="AF369" s="253"/>
      <c r="AG369" s="253"/>
      <c r="AH369" s="253"/>
      <c r="AI369" s="253"/>
      <c r="AJ369" s="253"/>
      <c r="AK369" s="252">
        <f t="shared" si="22"/>
        <v>0</v>
      </c>
      <c r="AL369" s="252">
        <f>ROUND(AK369*事業まとめ!$Q$6,2)</f>
        <v>0</v>
      </c>
      <c r="AM369" s="254">
        <f t="shared" si="24"/>
        <v>0</v>
      </c>
      <c r="AN369" s="254">
        <f t="shared" si="24"/>
        <v>0</v>
      </c>
      <c r="AO369" s="259"/>
      <c r="AP369" s="260">
        <f t="shared" si="23"/>
        <v>0</v>
      </c>
      <c r="AQ369" s="259"/>
      <c r="AR369" s="257"/>
      <c r="AS369" s="257"/>
      <c r="AT369" s="257"/>
      <c r="AU369" s="257"/>
      <c r="AV369" s="257"/>
      <c r="AW369" s="257"/>
    </row>
    <row r="370" spans="2:49" s="265" customFormat="1" x14ac:dyDescent="0.4">
      <c r="B370" s="251"/>
      <c r="C370" s="251"/>
      <c r="D370" s="251"/>
      <c r="E370" s="251"/>
      <c r="F370" s="251"/>
      <c r="G370" s="251"/>
      <c r="H370" s="251"/>
      <c r="I370" s="251"/>
      <c r="J370" s="251"/>
      <c r="K370" s="251"/>
      <c r="L370" s="251"/>
      <c r="M370" s="251"/>
      <c r="N370" s="251"/>
      <c r="O370" s="251"/>
      <c r="P370" s="251"/>
      <c r="Q370" s="251"/>
      <c r="R370" s="251"/>
      <c r="S370" s="251"/>
      <c r="T370" s="251"/>
      <c r="U370" s="251"/>
      <c r="V370" s="251"/>
      <c r="W370" s="251"/>
      <c r="X370" s="251"/>
      <c r="Y370" s="251"/>
      <c r="Z370" s="251"/>
      <c r="AA370" s="251"/>
      <c r="AB370" s="252">
        <f t="shared" si="21"/>
        <v>0</v>
      </c>
      <c r="AC370" s="252">
        <f>ROUND(AB370*事業まとめ!$Q$6,2)</f>
        <v>0</v>
      </c>
      <c r="AD370" s="253"/>
      <c r="AE370" s="253"/>
      <c r="AF370" s="253"/>
      <c r="AG370" s="253"/>
      <c r="AH370" s="253"/>
      <c r="AI370" s="253"/>
      <c r="AJ370" s="253"/>
      <c r="AK370" s="252">
        <f t="shared" si="22"/>
        <v>0</v>
      </c>
      <c r="AL370" s="252">
        <f>ROUND(AK370*事業まとめ!$Q$6,2)</f>
        <v>0</v>
      </c>
      <c r="AM370" s="254">
        <f t="shared" si="24"/>
        <v>0</v>
      </c>
      <c r="AN370" s="254">
        <f t="shared" si="24"/>
        <v>0</v>
      </c>
      <c r="AO370" s="259"/>
      <c r="AP370" s="260">
        <f t="shared" si="23"/>
        <v>0</v>
      </c>
      <c r="AQ370" s="259"/>
      <c r="AR370" s="257"/>
      <c r="AS370" s="257"/>
      <c r="AT370" s="257"/>
      <c r="AU370" s="257"/>
      <c r="AV370" s="257"/>
      <c r="AW370" s="257"/>
    </row>
    <row r="371" spans="2:49" s="265" customFormat="1" x14ac:dyDescent="0.4">
      <c r="B371" s="251"/>
      <c r="C371" s="251"/>
      <c r="D371" s="251"/>
      <c r="E371" s="251"/>
      <c r="F371" s="251"/>
      <c r="G371" s="251"/>
      <c r="H371" s="251"/>
      <c r="I371" s="251"/>
      <c r="J371" s="251"/>
      <c r="K371" s="251"/>
      <c r="L371" s="251"/>
      <c r="M371" s="251"/>
      <c r="N371" s="251"/>
      <c r="O371" s="251"/>
      <c r="P371" s="251"/>
      <c r="Q371" s="251"/>
      <c r="R371" s="251"/>
      <c r="S371" s="251"/>
      <c r="T371" s="251"/>
      <c r="U371" s="251"/>
      <c r="V371" s="251"/>
      <c r="W371" s="251"/>
      <c r="X371" s="251"/>
      <c r="Y371" s="251"/>
      <c r="Z371" s="251"/>
      <c r="AA371" s="251"/>
      <c r="AB371" s="252">
        <f t="shared" si="21"/>
        <v>0</v>
      </c>
      <c r="AC371" s="252">
        <f>ROUND(AB371*事業まとめ!$Q$6,2)</f>
        <v>0</v>
      </c>
      <c r="AD371" s="253"/>
      <c r="AE371" s="253"/>
      <c r="AF371" s="253"/>
      <c r="AG371" s="253"/>
      <c r="AH371" s="253"/>
      <c r="AI371" s="253"/>
      <c r="AJ371" s="253"/>
      <c r="AK371" s="252">
        <f t="shared" si="22"/>
        <v>0</v>
      </c>
      <c r="AL371" s="252">
        <f>ROUND(AK371*事業まとめ!$Q$6,2)</f>
        <v>0</v>
      </c>
      <c r="AM371" s="254">
        <f t="shared" si="24"/>
        <v>0</v>
      </c>
      <c r="AN371" s="254">
        <f t="shared" si="24"/>
        <v>0</v>
      </c>
      <c r="AO371" s="259"/>
      <c r="AP371" s="260">
        <f t="shared" si="23"/>
        <v>0</v>
      </c>
      <c r="AQ371" s="259"/>
      <c r="AR371" s="257"/>
      <c r="AS371" s="257"/>
      <c r="AT371" s="257"/>
      <c r="AU371" s="257"/>
      <c r="AV371" s="257"/>
      <c r="AW371" s="257"/>
    </row>
    <row r="372" spans="2:49" s="265" customFormat="1" x14ac:dyDescent="0.4">
      <c r="B372" s="251"/>
      <c r="C372" s="251"/>
      <c r="D372" s="251"/>
      <c r="E372" s="251"/>
      <c r="F372" s="251"/>
      <c r="G372" s="251"/>
      <c r="H372" s="251"/>
      <c r="I372" s="251"/>
      <c r="J372" s="251"/>
      <c r="K372" s="251"/>
      <c r="L372" s="251"/>
      <c r="M372" s="251"/>
      <c r="N372" s="251"/>
      <c r="O372" s="251"/>
      <c r="P372" s="251"/>
      <c r="Q372" s="251"/>
      <c r="R372" s="251"/>
      <c r="S372" s="251"/>
      <c r="T372" s="251"/>
      <c r="U372" s="251"/>
      <c r="V372" s="251"/>
      <c r="W372" s="251"/>
      <c r="X372" s="251"/>
      <c r="Y372" s="251"/>
      <c r="Z372" s="251"/>
      <c r="AA372" s="251"/>
      <c r="AB372" s="252">
        <f t="shared" si="21"/>
        <v>0</v>
      </c>
      <c r="AC372" s="252">
        <f>ROUND(AB372*事業まとめ!$Q$6,2)</f>
        <v>0</v>
      </c>
      <c r="AD372" s="253"/>
      <c r="AE372" s="253"/>
      <c r="AF372" s="253"/>
      <c r="AG372" s="253"/>
      <c r="AH372" s="253"/>
      <c r="AI372" s="253"/>
      <c r="AJ372" s="253"/>
      <c r="AK372" s="252">
        <f t="shared" si="22"/>
        <v>0</v>
      </c>
      <c r="AL372" s="252">
        <f>ROUND(AK372*事業まとめ!$Q$6,2)</f>
        <v>0</v>
      </c>
      <c r="AM372" s="254">
        <f t="shared" si="24"/>
        <v>0</v>
      </c>
      <c r="AN372" s="254">
        <f t="shared" si="24"/>
        <v>0</v>
      </c>
      <c r="AO372" s="259"/>
      <c r="AP372" s="260">
        <f t="shared" si="23"/>
        <v>0</v>
      </c>
      <c r="AQ372" s="259"/>
      <c r="AR372" s="257"/>
      <c r="AS372" s="257"/>
      <c r="AT372" s="257"/>
      <c r="AU372" s="257"/>
      <c r="AV372" s="257"/>
      <c r="AW372" s="257"/>
    </row>
    <row r="373" spans="2:49" s="265" customFormat="1" x14ac:dyDescent="0.4">
      <c r="B373" s="251"/>
      <c r="C373" s="251"/>
      <c r="D373" s="251"/>
      <c r="E373" s="251"/>
      <c r="F373" s="251"/>
      <c r="G373" s="251"/>
      <c r="H373" s="251"/>
      <c r="I373" s="251"/>
      <c r="J373" s="251"/>
      <c r="K373" s="251"/>
      <c r="L373" s="251"/>
      <c r="M373" s="251"/>
      <c r="N373" s="251"/>
      <c r="O373" s="251"/>
      <c r="P373" s="251"/>
      <c r="Q373" s="251"/>
      <c r="R373" s="251"/>
      <c r="S373" s="251"/>
      <c r="T373" s="251"/>
      <c r="U373" s="251"/>
      <c r="V373" s="251"/>
      <c r="W373" s="251"/>
      <c r="X373" s="251"/>
      <c r="Y373" s="251"/>
      <c r="Z373" s="251"/>
      <c r="AA373" s="251"/>
      <c r="AB373" s="252">
        <f t="shared" si="21"/>
        <v>0</v>
      </c>
      <c r="AC373" s="252">
        <f>ROUND(AB373*事業まとめ!$Q$6,2)</f>
        <v>0</v>
      </c>
      <c r="AD373" s="253"/>
      <c r="AE373" s="253"/>
      <c r="AF373" s="253"/>
      <c r="AG373" s="253"/>
      <c r="AH373" s="253"/>
      <c r="AI373" s="253"/>
      <c r="AJ373" s="253"/>
      <c r="AK373" s="252">
        <f t="shared" si="22"/>
        <v>0</v>
      </c>
      <c r="AL373" s="252">
        <f>ROUND(AK373*事業まとめ!$Q$6,2)</f>
        <v>0</v>
      </c>
      <c r="AM373" s="254">
        <f t="shared" si="24"/>
        <v>0</v>
      </c>
      <c r="AN373" s="254">
        <f t="shared" si="24"/>
        <v>0</v>
      </c>
      <c r="AO373" s="259"/>
      <c r="AP373" s="260">
        <f t="shared" si="23"/>
        <v>0</v>
      </c>
      <c r="AQ373" s="259"/>
      <c r="AR373" s="257"/>
      <c r="AS373" s="257"/>
      <c r="AT373" s="257"/>
      <c r="AU373" s="257"/>
      <c r="AV373" s="257"/>
      <c r="AW373" s="257"/>
    </row>
    <row r="374" spans="2:49" s="265" customFormat="1" x14ac:dyDescent="0.4">
      <c r="B374" s="251"/>
      <c r="C374" s="251"/>
      <c r="D374" s="251"/>
      <c r="E374" s="251"/>
      <c r="F374" s="251"/>
      <c r="G374" s="251"/>
      <c r="H374" s="251"/>
      <c r="I374" s="251"/>
      <c r="J374" s="251"/>
      <c r="K374" s="251"/>
      <c r="L374" s="251"/>
      <c r="M374" s="251"/>
      <c r="N374" s="251"/>
      <c r="O374" s="251"/>
      <c r="P374" s="251"/>
      <c r="Q374" s="251"/>
      <c r="R374" s="251"/>
      <c r="S374" s="251"/>
      <c r="T374" s="251"/>
      <c r="U374" s="251"/>
      <c r="V374" s="251"/>
      <c r="W374" s="251"/>
      <c r="X374" s="251"/>
      <c r="Y374" s="251"/>
      <c r="Z374" s="251"/>
      <c r="AA374" s="251"/>
      <c r="AB374" s="252">
        <f t="shared" si="21"/>
        <v>0</v>
      </c>
      <c r="AC374" s="252">
        <f>ROUND(AB374*事業まとめ!$Q$6,2)</f>
        <v>0</v>
      </c>
      <c r="AD374" s="253"/>
      <c r="AE374" s="253"/>
      <c r="AF374" s="253"/>
      <c r="AG374" s="253"/>
      <c r="AH374" s="253"/>
      <c r="AI374" s="253"/>
      <c r="AJ374" s="253"/>
      <c r="AK374" s="252">
        <f t="shared" si="22"/>
        <v>0</v>
      </c>
      <c r="AL374" s="252">
        <f>ROUND(AK374*事業まとめ!$Q$6,2)</f>
        <v>0</v>
      </c>
      <c r="AM374" s="254">
        <f t="shared" si="24"/>
        <v>0</v>
      </c>
      <c r="AN374" s="254">
        <f t="shared" si="24"/>
        <v>0</v>
      </c>
      <c r="AO374" s="259"/>
      <c r="AP374" s="260">
        <f t="shared" si="23"/>
        <v>0</v>
      </c>
      <c r="AQ374" s="259"/>
      <c r="AR374" s="257"/>
      <c r="AS374" s="257"/>
      <c r="AT374" s="257"/>
      <c r="AU374" s="257"/>
      <c r="AV374" s="257"/>
      <c r="AW374" s="257"/>
    </row>
    <row r="375" spans="2:49" s="265" customFormat="1" x14ac:dyDescent="0.4">
      <c r="B375" s="251"/>
      <c r="C375" s="251"/>
      <c r="D375" s="251"/>
      <c r="E375" s="251"/>
      <c r="F375" s="251"/>
      <c r="G375" s="251"/>
      <c r="H375" s="251"/>
      <c r="I375" s="251"/>
      <c r="J375" s="251"/>
      <c r="K375" s="251"/>
      <c r="L375" s="251"/>
      <c r="M375" s="251"/>
      <c r="N375" s="251"/>
      <c r="O375" s="251"/>
      <c r="P375" s="251"/>
      <c r="Q375" s="251"/>
      <c r="R375" s="251"/>
      <c r="S375" s="251"/>
      <c r="T375" s="251"/>
      <c r="U375" s="251"/>
      <c r="V375" s="251"/>
      <c r="W375" s="251"/>
      <c r="X375" s="251"/>
      <c r="Y375" s="251"/>
      <c r="Z375" s="251"/>
      <c r="AA375" s="251"/>
      <c r="AB375" s="252">
        <f t="shared" si="21"/>
        <v>0</v>
      </c>
      <c r="AC375" s="252">
        <f>ROUND(AB375*事業まとめ!$Q$6,2)</f>
        <v>0</v>
      </c>
      <c r="AD375" s="253"/>
      <c r="AE375" s="253"/>
      <c r="AF375" s="253"/>
      <c r="AG375" s="253"/>
      <c r="AH375" s="253"/>
      <c r="AI375" s="253"/>
      <c r="AJ375" s="253"/>
      <c r="AK375" s="252">
        <f t="shared" si="22"/>
        <v>0</v>
      </c>
      <c r="AL375" s="252">
        <f>ROUND(AK375*事業まとめ!$Q$6,2)</f>
        <v>0</v>
      </c>
      <c r="AM375" s="254">
        <f t="shared" si="24"/>
        <v>0</v>
      </c>
      <c r="AN375" s="254">
        <f t="shared" si="24"/>
        <v>0</v>
      </c>
      <c r="AO375" s="259"/>
      <c r="AP375" s="260">
        <f t="shared" si="23"/>
        <v>0</v>
      </c>
      <c r="AQ375" s="259"/>
      <c r="AR375" s="257"/>
      <c r="AS375" s="257"/>
      <c r="AT375" s="257"/>
      <c r="AU375" s="257"/>
      <c r="AV375" s="257"/>
      <c r="AW375" s="257"/>
    </row>
    <row r="376" spans="2:49" s="265" customFormat="1" x14ac:dyDescent="0.4">
      <c r="B376" s="251"/>
      <c r="C376" s="251"/>
      <c r="D376" s="251"/>
      <c r="E376" s="251"/>
      <c r="F376" s="251"/>
      <c r="G376" s="251"/>
      <c r="H376" s="251"/>
      <c r="I376" s="251"/>
      <c r="J376" s="251"/>
      <c r="K376" s="251"/>
      <c r="L376" s="251"/>
      <c r="M376" s="251"/>
      <c r="N376" s="251"/>
      <c r="O376" s="251"/>
      <c r="P376" s="251"/>
      <c r="Q376" s="251"/>
      <c r="R376" s="251"/>
      <c r="S376" s="251"/>
      <c r="T376" s="251"/>
      <c r="U376" s="251"/>
      <c r="V376" s="251"/>
      <c r="W376" s="251"/>
      <c r="X376" s="251"/>
      <c r="Y376" s="251"/>
      <c r="Z376" s="251"/>
      <c r="AA376" s="251"/>
      <c r="AB376" s="252">
        <f t="shared" si="21"/>
        <v>0</v>
      </c>
      <c r="AC376" s="252">
        <f>ROUND(AB376*事業まとめ!$Q$6,2)</f>
        <v>0</v>
      </c>
      <c r="AD376" s="253"/>
      <c r="AE376" s="253"/>
      <c r="AF376" s="253"/>
      <c r="AG376" s="253"/>
      <c r="AH376" s="253"/>
      <c r="AI376" s="253"/>
      <c r="AJ376" s="253"/>
      <c r="AK376" s="252">
        <f t="shared" si="22"/>
        <v>0</v>
      </c>
      <c r="AL376" s="252">
        <f>ROUND(AK376*事業まとめ!$Q$6,2)</f>
        <v>0</v>
      </c>
      <c r="AM376" s="254">
        <f t="shared" si="24"/>
        <v>0</v>
      </c>
      <c r="AN376" s="254">
        <f t="shared" si="24"/>
        <v>0</v>
      </c>
      <c r="AO376" s="259"/>
      <c r="AP376" s="260">
        <f t="shared" si="23"/>
        <v>0</v>
      </c>
      <c r="AQ376" s="259"/>
      <c r="AR376" s="257"/>
      <c r="AS376" s="257"/>
      <c r="AT376" s="257"/>
      <c r="AU376" s="257"/>
      <c r="AV376" s="257"/>
      <c r="AW376" s="257"/>
    </row>
    <row r="377" spans="2:49" s="265" customFormat="1" x14ac:dyDescent="0.4">
      <c r="B377" s="251"/>
      <c r="C377" s="251"/>
      <c r="D377" s="251"/>
      <c r="E377" s="251"/>
      <c r="F377" s="251"/>
      <c r="G377" s="251"/>
      <c r="H377" s="251"/>
      <c r="I377" s="251"/>
      <c r="J377" s="251"/>
      <c r="K377" s="251"/>
      <c r="L377" s="251"/>
      <c r="M377" s="251"/>
      <c r="N377" s="251"/>
      <c r="O377" s="251"/>
      <c r="P377" s="251"/>
      <c r="Q377" s="251"/>
      <c r="R377" s="251"/>
      <c r="S377" s="251"/>
      <c r="T377" s="251"/>
      <c r="U377" s="251"/>
      <c r="V377" s="251"/>
      <c r="W377" s="251"/>
      <c r="X377" s="251"/>
      <c r="Y377" s="251"/>
      <c r="Z377" s="251"/>
      <c r="AA377" s="251"/>
      <c r="AB377" s="252">
        <f t="shared" si="21"/>
        <v>0</v>
      </c>
      <c r="AC377" s="252">
        <f>ROUND(AB377*事業まとめ!$Q$6,2)</f>
        <v>0</v>
      </c>
      <c r="AD377" s="253"/>
      <c r="AE377" s="253"/>
      <c r="AF377" s="253"/>
      <c r="AG377" s="253"/>
      <c r="AH377" s="253"/>
      <c r="AI377" s="253"/>
      <c r="AJ377" s="253"/>
      <c r="AK377" s="252">
        <f t="shared" si="22"/>
        <v>0</v>
      </c>
      <c r="AL377" s="252">
        <f>ROUND(AK377*事業まとめ!$Q$6,2)</f>
        <v>0</v>
      </c>
      <c r="AM377" s="254">
        <f t="shared" si="24"/>
        <v>0</v>
      </c>
      <c r="AN377" s="254">
        <f t="shared" si="24"/>
        <v>0</v>
      </c>
      <c r="AO377" s="259"/>
      <c r="AP377" s="260">
        <f t="shared" si="23"/>
        <v>0</v>
      </c>
      <c r="AQ377" s="259"/>
      <c r="AR377" s="257"/>
      <c r="AS377" s="257"/>
      <c r="AT377" s="257"/>
      <c r="AU377" s="257"/>
      <c r="AV377" s="257"/>
      <c r="AW377" s="257"/>
    </row>
    <row r="378" spans="2:49" s="265" customFormat="1" x14ac:dyDescent="0.4">
      <c r="B378" s="251"/>
      <c r="C378" s="251"/>
      <c r="D378" s="251"/>
      <c r="E378" s="251"/>
      <c r="F378" s="251"/>
      <c r="G378" s="251"/>
      <c r="H378" s="251"/>
      <c r="I378" s="251"/>
      <c r="J378" s="251"/>
      <c r="K378" s="251"/>
      <c r="L378" s="251"/>
      <c r="M378" s="251"/>
      <c r="N378" s="251"/>
      <c r="O378" s="251"/>
      <c r="P378" s="251"/>
      <c r="Q378" s="251"/>
      <c r="R378" s="251"/>
      <c r="S378" s="251"/>
      <c r="T378" s="251"/>
      <c r="U378" s="251"/>
      <c r="V378" s="251"/>
      <c r="W378" s="251"/>
      <c r="X378" s="251"/>
      <c r="Y378" s="251"/>
      <c r="Z378" s="251"/>
      <c r="AA378" s="251"/>
      <c r="AB378" s="252">
        <f t="shared" si="21"/>
        <v>0</v>
      </c>
      <c r="AC378" s="252">
        <f>ROUND(AB378*事業まとめ!$Q$6,2)</f>
        <v>0</v>
      </c>
      <c r="AD378" s="253"/>
      <c r="AE378" s="253"/>
      <c r="AF378" s="253"/>
      <c r="AG378" s="253"/>
      <c r="AH378" s="253"/>
      <c r="AI378" s="253"/>
      <c r="AJ378" s="253"/>
      <c r="AK378" s="252">
        <f t="shared" si="22"/>
        <v>0</v>
      </c>
      <c r="AL378" s="252">
        <f>ROUND(AK378*事業まとめ!$Q$6,2)</f>
        <v>0</v>
      </c>
      <c r="AM378" s="254">
        <f t="shared" si="24"/>
        <v>0</v>
      </c>
      <c r="AN378" s="254">
        <f t="shared" si="24"/>
        <v>0</v>
      </c>
      <c r="AO378" s="259"/>
      <c r="AP378" s="260">
        <f t="shared" si="23"/>
        <v>0</v>
      </c>
      <c r="AQ378" s="259"/>
      <c r="AR378" s="257"/>
      <c r="AS378" s="257"/>
      <c r="AT378" s="257"/>
      <c r="AU378" s="257"/>
      <c r="AV378" s="257"/>
      <c r="AW378" s="257"/>
    </row>
    <row r="379" spans="2:49" s="265" customFormat="1" x14ac:dyDescent="0.4">
      <c r="B379" s="251"/>
      <c r="C379" s="251"/>
      <c r="D379" s="251"/>
      <c r="E379" s="251"/>
      <c r="F379" s="251"/>
      <c r="G379" s="251"/>
      <c r="H379" s="251"/>
      <c r="I379" s="251"/>
      <c r="J379" s="251"/>
      <c r="K379" s="251"/>
      <c r="L379" s="251"/>
      <c r="M379" s="251"/>
      <c r="N379" s="251"/>
      <c r="O379" s="251"/>
      <c r="P379" s="251"/>
      <c r="Q379" s="251"/>
      <c r="R379" s="251"/>
      <c r="S379" s="251"/>
      <c r="T379" s="251"/>
      <c r="U379" s="251"/>
      <c r="V379" s="251"/>
      <c r="W379" s="251"/>
      <c r="X379" s="251"/>
      <c r="Y379" s="251"/>
      <c r="Z379" s="251"/>
      <c r="AA379" s="251"/>
      <c r="AB379" s="252">
        <f t="shared" si="21"/>
        <v>0</v>
      </c>
      <c r="AC379" s="252">
        <f>ROUND(AB379*事業まとめ!$Q$6,2)</f>
        <v>0</v>
      </c>
      <c r="AD379" s="253"/>
      <c r="AE379" s="253"/>
      <c r="AF379" s="253"/>
      <c r="AG379" s="253"/>
      <c r="AH379" s="253"/>
      <c r="AI379" s="253"/>
      <c r="AJ379" s="253"/>
      <c r="AK379" s="252">
        <f t="shared" si="22"/>
        <v>0</v>
      </c>
      <c r="AL379" s="252">
        <f>ROUND(AK379*事業まとめ!$Q$6,2)</f>
        <v>0</v>
      </c>
      <c r="AM379" s="254">
        <f t="shared" si="24"/>
        <v>0</v>
      </c>
      <c r="AN379" s="254">
        <f t="shared" si="24"/>
        <v>0</v>
      </c>
      <c r="AO379" s="259"/>
      <c r="AP379" s="260">
        <f t="shared" si="23"/>
        <v>0</v>
      </c>
      <c r="AQ379" s="259"/>
      <c r="AR379" s="257"/>
      <c r="AS379" s="257"/>
      <c r="AT379" s="257"/>
      <c r="AU379" s="257"/>
      <c r="AV379" s="257"/>
      <c r="AW379" s="257"/>
    </row>
    <row r="380" spans="2:49" s="265" customFormat="1" x14ac:dyDescent="0.4">
      <c r="B380" s="251"/>
      <c r="C380" s="251"/>
      <c r="D380" s="251"/>
      <c r="E380" s="251"/>
      <c r="F380" s="251"/>
      <c r="G380" s="251"/>
      <c r="H380" s="251"/>
      <c r="I380" s="251"/>
      <c r="J380" s="251"/>
      <c r="K380" s="251"/>
      <c r="L380" s="251"/>
      <c r="M380" s="251"/>
      <c r="N380" s="251"/>
      <c r="O380" s="251"/>
      <c r="P380" s="251"/>
      <c r="Q380" s="251"/>
      <c r="R380" s="251"/>
      <c r="S380" s="251"/>
      <c r="T380" s="251"/>
      <c r="U380" s="251"/>
      <c r="V380" s="251"/>
      <c r="W380" s="251"/>
      <c r="X380" s="251"/>
      <c r="Y380" s="251"/>
      <c r="Z380" s="251"/>
      <c r="AA380" s="251"/>
      <c r="AB380" s="252">
        <f t="shared" si="21"/>
        <v>0</v>
      </c>
      <c r="AC380" s="252">
        <f>ROUND(AB380*事業まとめ!$Q$6,2)</f>
        <v>0</v>
      </c>
      <c r="AD380" s="253"/>
      <c r="AE380" s="253"/>
      <c r="AF380" s="253"/>
      <c r="AG380" s="253"/>
      <c r="AH380" s="253"/>
      <c r="AI380" s="253"/>
      <c r="AJ380" s="253"/>
      <c r="AK380" s="252">
        <f t="shared" si="22"/>
        <v>0</v>
      </c>
      <c r="AL380" s="252">
        <f>ROUND(AK380*事業まとめ!$Q$6,2)</f>
        <v>0</v>
      </c>
      <c r="AM380" s="254">
        <f t="shared" si="24"/>
        <v>0</v>
      </c>
      <c r="AN380" s="254">
        <f t="shared" si="24"/>
        <v>0</v>
      </c>
      <c r="AO380" s="259"/>
      <c r="AP380" s="260">
        <f t="shared" si="23"/>
        <v>0</v>
      </c>
      <c r="AQ380" s="259"/>
      <c r="AR380" s="257"/>
      <c r="AS380" s="257"/>
      <c r="AT380" s="257"/>
      <c r="AU380" s="257"/>
      <c r="AV380" s="257"/>
      <c r="AW380" s="257"/>
    </row>
    <row r="381" spans="2:49" s="265" customFormat="1" x14ac:dyDescent="0.4">
      <c r="B381" s="251"/>
      <c r="C381" s="251"/>
      <c r="D381" s="251"/>
      <c r="E381" s="251"/>
      <c r="F381" s="251"/>
      <c r="G381" s="251"/>
      <c r="H381" s="251"/>
      <c r="I381" s="251"/>
      <c r="J381" s="251"/>
      <c r="K381" s="251"/>
      <c r="L381" s="251"/>
      <c r="M381" s="251"/>
      <c r="N381" s="251"/>
      <c r="O381" s="251"/>
      <c r="P381" s="251"/>
      <c r="Q381" s="251"/>
      <c r="R381" s="251"/>
      <c r="S381" s="251"/>
      <c r="T381" s="251"/>
      <c r="U381" s="251"/>
      <c r="V381" s="251"/>
      <c r="W381" s="251"/>
      <c r="X381" s="251"/>
      <c r="Y381" s="251"/>
      <c r="Z381" s="251"/>
      <c r="AA381" s="251"/>
      <c r="AB381" s="252">
        <f t="shared" si="21"/>
        <v>0</v>
      </c>
      <c r="AC381" s="252">
        <f>ROUND(AB381*事業まとめ!$Q$6,2)</f>
        <v>0</v>
      </c>
      <c r="AD381" s="253"/>
      <c r="AE381" s="253"/>
      <c r="AF381" s="253"/>
      <c r="AG381" s="253"/>
      <c r="AH381" s="253"/>
      <c r="AI381" s="253"/>
      <c r="AJ381" s="253"/>
      <c r="AK381" s="252">
        <f t="shared" si="22"/>
        <v>0</v>
      </c>
      <c r="AL381" s="252">
        <f>ROUND(AK381*事業まとめ!$Q$6,2)</f>
        <v>0</v>
      </c>
      <c r="AM381" s="254">
        <f t="shared" si="24"/>
        <v>0</v>
      </c>
      <c r="AN381" s="254">
        <f t="shared" si="24"/>
        <v>0</v>
      </c>
      <c r="AO381" s="259"/>
      <c r="AP381" s="260">
        <f t="shared" si="23"/>
        <v>0</v>
      </c>
      <c r="AQ381" s="259"/>
      <c r="AR381" s="257"/>
      <c r="AS381" s="257"/>
      <c r="AT381" s="257"/>
      <c r="AU381" s="257"/>
      <c r="AV381" s="257"/>
      <c r="AW381" s="257"/>
    </row>
    <row r="382" spans="2:49" s="265" customFormat="1" x14ac:dyDescent="0.4">
      <c r="B382" s="251"/>
      <c r="C382" s="251"/>
      <c r="D382" s="251"/>
      <c r="E382" s="251"/>
      <c r="F382" s="251"/>
      <c r="G382" s="251"/>
      <c r="H382" s="251"/>
      <c r="I382" s="251"/>
      <c r="J382" s="251"/>
      <c r="K382" s="251"/>
      <c r="L382" s="251"/>
      <c r="M382" s="251"/>
      <c r="N382" s="251"/>
      <c r="O382" s="251"/>
      <c r="P382" s="251"/>
      <c r="Q382" s="251"/>
      <c r="R382" s="251"/>
      <c r="S382" s="251"/>
      <c r="T382" s="251"/>
      <c r="U382" s="251"/>
      <c r="V382" s="251"/>
      <c r="W382" s="251"/>
      <c r="X382" s="251"/>
      <c r="Y382" s="251"/>
      <c r="Z382" s="251"/>
      <c r="AA382" s="251"/>
      <c r="AB382" s="252">
        <f t="shared" si="21"/>
        <v>0</v>
      </c>
      <c r="AC382" s="252">
        <f>ROUND(AB382*事業まとめ!$Q$6,2)</f>
        <v>0</v>
      </c>
      <c r="AD382" s="253"/>
      <c r="AE382" s="253"/>
      <c r="AF382" s="253"/>
      <c r="AG382" s="253"/>
      <c r="AH382" s="253"/>
      <c r="AI382" s="253"/>
      <c r="AJ382" s="253"/>
      <c r="AK382" s="252">
        <f t="shared" si="22"/>
        <v>0</v>
      </c>
      <c r="AL382" s="252">
        <f>ROUND(AK382*事業まとめ!$Q$6,2)</f>
        <v>0</v>
      </c>
      <c r="AM382" s="254">
        <f t="shared" si="24"/>
        <v>0</v>
      </c>
      <c r="AN382" s="254">
        <f t="shared" si="24"/>
        <v>0</v>
      </c>
      <c r="AO382" s="259"/>
      <c r="AP382" s="260">
        <f t="shared" si="23"/>
        <v>0</v>
      </c>
      <c r="AQ382" s="259"/>
      <c r="AR382" s="257"/>
      <c r="AS382" s="257"/>
      <c r="AT382" s="257"/>
      <c r="AU382" s="257"/>
      <c r="AV382" s="257"/>
      <c r="AW382" s="257"/>
    </row>
    <row r="383" spans="2:49" s="265" customFormat="1" x14ac:dyDescent="0.4">
      <c r="B383" s="251"/>
      <c r="C383" s="251"/>
      <c r="D383" s="251"/>
      <c r="E383" s="251"/>
      <c r="F383" s="251"/>
      <c r="G383" s="251"/>
      <c r="H383" s="251"/>
      <c r="I383" s="251"/>
      <c r="J383" s="251"/>
      <c r="K383" s="251"/>
      <c r="L383" s="251"/>
      <c r="M383" s="251"/>
      <c r="N383" s="251"/>
      <c r="O383" s="251"/>
      <c r="P383" s="251"/>
      <c r="Q383" s="251"/>
      <c r="R383" s="251"/>
      <c r="S383" s="251"/>
      <c r="T383" s="251"/>
      <c r="U383" s="251"/>
      <c r="V383" s="251"/>
      <c r="W383" s="251"/>
      <c r="X383" s="251"/>
      <c r="Y383" s="251"/>
      <c r="Z383" s="251"/>
      <c r="AA383" s="251"/>
      <c r="AB383" s="252">
        <f t="shared" si="21"/>
        <v>0</v>
      </c>
      <c r="AC383" s="252">
        <f>ROUND(AB383*事業まとめ!$Q$6,2)</f>
        <v>0</v>
      </c>
      <c r="AD383" s="253"/>
      <c r="AE383" s="253"/>
      <c r="AF383" s="253"/>
      <c r="AG383" s="253"/>
      <c r="AH383" s="253"/>
      <c r="AI383" s="253"/>
      <c r="AJ383" s="253"/>
      <c r="AK383" s="252">
        <f t="shared" si="22"/>
        <v>0</v>
      </c>
      <c r="AL383" s="252">
        <f>ROUND(AK383*事業まとめ!$Q$6,2)</f>
        <v>0</v>
      </c>
      <c r="AM383" s="254">
        <f t="shared" si="24"/>
        <v>0</v>
      </c>
      <c r="AN383" s="254">
        <f t="shared" si="24"/>
        <v>0</v>
      </c>
      <c r="AO383" s="259"/>
      <c r="AP383" s="260">
        <f t="shared" si="23"/>
        <v>0</v>
      </c>
      <c r="AQ383" s="259"/>
      <c r="AR383" s="257"/>
      <c r="AS383" s="257"/>
      <c r="AT383" s="257"/>
      <c r="AU383" s="257"/>
      <c r="AV383" s="257"/>
      <c r="AW383" s="257"/>
    </row>
    <row r="384" spans="2:49" s="265" customFormat="1" x14ac:dyDescent="0.4">
      <c r="B384" s="251"/>
      <c r="C384" s="251"/>
      <c r="D384" s="251"/>
      <c r="E384" s="251"/>
      <c r="F384" s="251"/>
      <c r="G384" s="251"/>
      <c r="H384" s="251"/>
      <c r="I384" s="251"/>
      <c r="J384" s="251"/>
      <c r="K384" s="251"/>
      <c r="L384" s="251"/>
      <c r="M384" s="251"/>
      <c r="N384" s="251"/>
      <c r="O384" s="251"/>
      <c r="P384" s="251"/>
      <c r="Q384" s="251"/>
      <c r="R384" s="251"/>
      <c r="S384" s="251"/>
      <c r="T384" s="251"/>
      <c r="U384" s="251"/>
      <c r="V384" s="251"/>
      <c r="W384" s="251"/>
      <c r="X384" s="251"/>
      <c r="Y384" s="251"/>
      <c r="Z384" s="251"/>
      <c r="AA384" s="251"/>
      <c r="AB384" s="252">
        <f t="shared" si="21"/>
        <v>0</v>
      </c>
      <c r="AC384" s="252">
        <f>ROUND(AB384*事業まとめ!$Q$6,2)</f>
        <v>0</v>
      </c>
      <c r="AD384" s="253"/>
      <c r="AE384" s="253"/>
      <c r="AF384" s="253"/>
      <c r="AG384" s="253"/>
      <c r="AH384" s="253"/>
      <c r="AI384" s="253"/>
      <c r="AJ384" s="253"/>
      <c r="AK384" s="252">
        <f t="shared" si="22"/>
        <v>0</v>
      </c>
      <c r="AL384" s="252">
        <f>ROUND(AK384*事業まとめ!$Q$6,2)</f>
        <v>0</v>
      </c>
      <c r="AM384" s="254">
        <f t="shared" si="24"/>
        <v>0</v>
      </c>
      <c r="AN384" s="254">
        <f t="shared" si="24"/>
        <v>0</v>
      </c>
      <c r="AO384" s="259"/>
      <c r="AP384" s="260">
        <f t="shared" si="23"/>
        <v>0</v>
      </c>
      <c r="AQ384" s="259"/>
      <c r="AR384" s="257"/>
      <c r="AS384" s="257"/>
      <c r="AT384" s="257"/>
      <c r="AU384" s="257"/>
      <c r="AV384" s="257"/>
      <c r="AW384" s="257"/>
    </row>
    <row r="385" spans="2:49" s="265" customFormat="1" x14ac:dyDescent="0.4">
      <c r="B385" s="251"/>
      <c r="C385" s="251"/>
      <c r="D385" s="251"/>
      <c r="E385" s="251"/>
      <c r="F385" s="251"/>
      <c r="G385" s="251"/>
      <c r="H385" s="251"/>
      <c r="I385" s="251"/>
      <c r="J385" s="251"/>
      <c r="K385" s="251"/>
      <c r="L385" s="251"/>
      <c r="M385" s="251"/>
      <c r="N385" s="251"/>
      <c r="O385" s="251"/>
      <c r="P385" s="251"/>
      <c r="Q385" s="251"/>
      <c r="R385" s="251"/>
      <c r="S385" s="251"/>
      <c r="T385" s="251"/>
      <c r="U385" s="251"/>
      <c r="V385" s="251"/>
      <c r="W385" s="251"/>
      <c r="X385" s="251"/>
      <c r="Y385" s="251"/>
      <c r="Z385" s="251"/>
      <c r="AA385" s="251"/>
      <c r="AB385" s="252">
        <f t="shared" si="21"/>
        <v>0</v>
      </c>
      <c r="AC385" s="252">
        <f>ROUND(AB385*事業まとめ!$Q$6,2)</f>
        <v>0</v>
      </c>
      <c r="AD385" s="253"/>
      <c r="AE385" s="253"/>
      <c r="AF385" s="253"/>
      <c r="AG385" s="253"/>
      <c r="AH385" s="253"/>
      <c r="AI385" s="253"/>
      <c r="AJ385" s="253"/>
      <c r="AK385" s="252">
        <f t="shared" si="22"/>
        <v>0</v>
      </c>
      <c r="AL385" s="252">
        <f>ROUND(AK385*事業まとめ!$Q$6,2)</f>
        <v>0</v>
      </c>
      <c r="AM385" s="254">
        <f t="shared" si="24"/>
        <v>0</v>
      </c>
      <c r="AN385" s="254">
        <f t="shared" si="24"/>
        <v>0</v>
      </c>
      <c r="AO385" s="259"/>
      <c r="AP385" s="260">
        <f t="shared" si="23"/>
        <v>0</v>
      </c>
      <c r="AQ385" s="259"/>
      <c r="AR385" s="257"/>
      <c r="AS385" s="257"/>
      <c r="AT385" s="257"/>
      <c r="AU385" s="257"/>
      <c r="AV385" s="257"/>
      <c r="AW385" s="257"/>
    </row>
    <row r="386" spans="2:49" s="265" customFormat="1" x14ac:dyDescent="0.4">
      <c r="B386" s="251"/>
      <c r="C386" s="251"/>
      <c r="D386" s="251"/>
      <c r="E386" s="251"/>
      <c r="F386" s="251"/>
      <c r="G386" s="251"/>
      <c r="H386" s="251"/>
      <c r="I386" s="251"/>
      <c r="J386" s="251"/>
      <c r="K386" s="251"/>
      <c r="L386" s="251"/>
      <c r="M386" s="251"/>
      <c r="N386" s="251"/>
      <c r="O386" s="251"/>
      <c r="P386" s="251"/>
      <c r="Q386" s="251"/>
      <c r="R386" s="251"/>
      <c r="S386" s="251"/>
      <c r="T386" s="251"/>
      <c r="U386" s="251"/>
      <c r="V386" s="251"/>
      <c r="W386" s="251"/>
      <c r="X386" s="251"/>
      <c r="Y386" s="251"/>
      <c r="Z386" s="251"/>
      <c r="AA386" s="251"/>
      <c r="AB386" s="252">
        <f t="shared" si="21"/>
        <v>0</v>
      </c>
      <c r="AC386" s="252">
        <f>ROUND(AB386*事業まとめ!$Q$6,2)</f>
        <v>0</v>
      </c>
      <c r="AD386" s="253"/>
      <c r="AE386" s="253"/>
      <c r="AF386" s="253"/>
      <c r="AG386" s="253"/>
      <c r="AH386" s="253"/>
      <c r="AI386" s="253"/>
      <c r="AJ386" s="253"/>
      <c r="AK386" s="252">
        <f t="shared" si="22"/>
        <v>0</v>
      </c>
      <c r="AL386" s="252">
        <f>ROUND(AK386*事業まとめ!$Q$6,2)</f>
        <v>0</v>
      </c>
      <c r="AM386" s="254">
        <f t="shared" si="24"/>
        <v>0</v>
      </c>
      <c r="AN386" s="254">
        <f t="shared" si="24"/>
        <v>0</v>
      </c>
      <c r="AO386" s="259"/>
      <c r="AP386" s="260">
        <f t="shared" si="23"/>
        <v>0</v>
      </c>
      <c r="AQ386" s="259"/>
      <c r="AR386" s="257"/>
      <c r="AS386" s="257"/>
      <c r="AT386" s="257"/>
      <c r="AU386" s="257"/>
      <c r="AV386" s="257"/>
      <c r="AW386" s="257"/>
    </row>
    <row r="387" spans="2:49" s="265" customFormat="1" x14ac:dyDescent="0.4">
      <c r="B387" s="251"/>
      <c r="C387" s="251"/>
      <c r="D387" s="251"/>
      <c r="E387" s="251"/>
      <c r="F387" s="251"/>
      <c r="G387" s="251"/>
      <c r="H387" s="251"/>
      <c r="I387" s="251"/>
      <c r="J387" s="251"/>
      <c r="K387" s="251"/>
      <c r="L387" s="251"/>
      <c r="M387" s="251"/>
      <c r="N387" s="251"/>
      <c r="O387" s="251"/>
      <c r="P387" s="251"/>
      <c r="Q387" s="251"/>
      <c r="R387" s="251"/>
      <c r="S387" s="251"/>
      <c r="T387" s="251"/>
      <c r="U387" s="251"/>
      <c r="V387" s="251"/>
      <c r="W387" s="251"/>
      <c r="X387" s="251"/>
      <c r="Y387" s="251"/>
      <c r="Z387" s="251"/>
      <c r="AA387" s="251"/>
      <c r="AB387" s="252">
        <f t="shared" si="21"/>
        <v>0</v>
      </c>
      <c r="AC387" s="252">
        <f>ROUND(AB387*事業まとめ!$Q$6,2)</f>
        <v>0</v>
      </c>
      <c r="AD387" s="253"/>
      <c r="AE387" s="253"/>
      <c r="AF387" s="253"/>
      <c r="AG387" s="253"/>
      <c r="AH387" s="253"/>
      <c r="AI387" s="253"/>
      <c r="AJ387" s="253"/>
      <c r="AK387" s="252">
        <f t="shared" si="22"/>
        <v>0</v>
      </c>
      <c r="AL387" s="252">
        <f>ROUND(AK387*事業まとめ!$Q$6,2)</f>
        <v>0</v>
      </c>
      <c r="AM387" s="254">
        <f t="shared" si="24"/>
        <v>0</v>
      </c>
      <c r="AN387" s="254">
        <f t="shared" si="24"/>
        <v>0</v>
      </c>
      <c r="AO387" s="259"/>
      <c r="AP387" s="260">
        <f t="shared" si="23"/>
        <v>0</v>
      </c>
      <c r="AQ387" s="259"/>
      <c r="AR387" s="257"/>
      <c r="AS387" s="257"/>
      <c r="AT387" s="257"/>
      <c r="AU387" s="257"/>
      <c r="AV387" s="257"/>
      <c r="AW387" s="257"/>
    </row>
    <row r="388" spans="2:49" s="265" customFormat="1" x14ac:dyDescent="0.4">
      <c r="B388" s="251"/>
      <c r="C388" s="251"/>
      <c r="D388" s="251"/>
      <c r="E388" s="251"/>
      <c r="F388" s="251"/>
      <c r="G388" s="251"/>
      <c r="H388" s="251"/>
      <c r="I388" s="251"/>
      <c r="J388" s="251"/>
      <c r="K388" s="251"/>
      <c r="L388" s="251"/>
      <c r="M388" s="251"/>
      <c r="N388" s="251"/>
      <c r="O388" s="251"/>
      <c r="P388" s="251"/>
      <c r="Q388" s="251"/>
      <c r="R388" s="251"/>
      <c r="S388" s="251"/>
      <c r="T388" s="251"/>
      <c r="U388" s="251"/>
      <c r="V388" s="251"/>
      <c r="W388" s="251"/>
      <c r="X388" s="251"/>
      <c r="Y388" s="251"/>
      <c r="Z388" s="251"/>
      <c r="AA388" s="251"/>
      <c r="AB388" s="252">
        <f t="shared" si="21"/>
        <v>0</v>
      </c>
      <c r="AC388" s="252">
        <f>ROUND(AB388*事業まとめ!$Q$6,2)</f>
        <v>0</v>
      </c>
      <c r="AD388" s="253"/>
      <c r="AE388" s="253"/>
      <c r="AF388" s="253"/>
      <c r="AG388" s="253"/>
      <c r="AH388" s="253"/>
      <c r="AI388" s="253"/>
      <c r="AJ388" s="253"/>
      <c r="AK388" s="252">
        <f t="shared" si="22"/>
        <v>0</v>
      </c>
      <c r="AL388" s="252">
        <f>ROUND(AK388*事業まとめ!$Q$6,2)</f>
        <v>0</v>
      </c>
      <c r="AM388" s="254">
        <f t="shared" si="24"/>
        <v>0</v>
      </c>
      <c r="AN388" s="254">
        <f t="shared" si="24"/>
        <v>0</v>
      </c>
      <c r="AO388" s="259"/>
      <c r="AP388" s="260">
        <f t="shared" si="23"/>
        <v>0</v>
      </c>
      <c r="AQ388" s="259"/>
      <c r="AR388" s="257"/>
      <c r="AS388" s="257"/>
      <c r="AT388" s="257"/>
      <c r="AU388" s="257"/>
      <c r="AV388" s="257"/>
      <c r="AW388" s="257"/>
    </row>
    <row r="389" spans="2:49" s="265" customFormat="1" x14ac:dyDescent="0.4">
      <c r="B389" s="251"/>
      <c r="C389" s="251"/>
      <c r="D389" s="251"/>
      <c r="E389" s="251"/>
      <c r="F389" s="251"/>
      <c r="G389" s="251"/>
      <c r="H389" s="251"/>
      <c r="I389" s="251"/>
      <c r="J389" s="251"/>
      <c r="K389" s="251"/>
      <c r="L389" s="251"/>
      <c r="M389" s="251"/>
      <c r="N389" s="251"/>
      <c r="O389" s="251"/>
      <c r="P389" s="251"/>
      <c r="Q389" s="251"/>
      <c r="R389" s="251"/>
      <c r="S389" s="251"/>
      <c r="T389" s="251"/>
      <c r="U389" s="251"/>
      <c r="V389" s="251"/>
      <c r="W389" s="251"/>
      <c r="X389" s="251"/>
      <c r="Y389" s="251"/>
      <c r="Z389" s="251"/>
      <c r="AA389" s="251"/>
      <c r="AB389" s="252">
        <f t="shared" si="21"/>
        <v>0</v>
      </c>
      <c r="AC389" s="252">
        <f>ROUND(AB389*事業まとめ!$Q$6,2)</f>
        <v>0</v>
      </c>
      <c r="AD389" s="253"/>
      <c r="AE389" s="253"/>
      <c r="AF389" s="253"/>
      <c r="AG389" s="253"/>
      <c r="AH389" s="253"/>
      <c r="AI389" s="253"/>
      <c r="AJ389" s="253"/>
      <c r="AK389" s="252">
        <f t="shared" si="22"/>
        <v>0</v>
      </c>
      <c r="AL389" s="252">
        <f>ROUND(AK389*事業まとめ!$Q$6,2)</f>
        <v>0</v>
      </c>
      <c r="AM389" s="254">
        <f t="shared" si="24"/>
        <v>0</v>
      </c>
      <c r="AN389" s="254">
        <f t="shared" si="24"/>
        <v>0</v>
      </c>
      <c r="AO389" s="259"/>
      <c r="AP389" s="260">
        <f t="shared" si="23"/>
        <v>0</v>
      </c>
      <c r="AQ389" s="259"/>
      <c r="AR389" s="257"/>
      <c r="AS389" s="257"/>
      <c r="AT389" s="257"/>
      <c r="AU389" s="257"/>
      <c r="AV389" s="257"/>
      <c r="AW389" s="257"/>
    </row>
    <row r="390" spans="2:49" s="265" customFormat="1" x14ac:dyDescent="0.4">
      <c r="B390" s="251"/>
      <c r="C390" s="251"/>
      <c r="D390" s="251"/>
      <c r="E390" s="251"/>
      <c r="F390" s="251"/>
      <c r="G390" s="251"/>
      <c r="H390" s="251"/>
      <c r="I390" s="251"/>
      <c r="J390" s="251"/>
      <c r="K390" s="251"/>
      <c r="L390" s="251"/>
      <c r="M390" s="251"/>
      <c r="N390" s="251"/>
      <c r="O390" s="251"/>
      <c r="P390" s="251"/>
      <c r="Q390" s="251"/>
      <c r="R390" s="251"/>
      <c r="S390" s="251"/>
      <c r="T390" s="251"/>
      <c r="U390" s="251"/>
      <c r="V390" s="251"/>
      <c r="W390" s="251"/>
      <c r="X390" s="251"/>
      <c r="Y390" s="251"/>
      <c r="Z390" s="251"/>
      <c r="AA390" s="251"/>
      <c r="AB390" s="252">
        <f t="shared" si="21"/>
        <v>0</v>
      </c>
      <c r="AC390" s="252">
        <f>ROUND(AB390*事業まとめ!$Q$6,2)</f>
        <v>0</v>
      </c>
      <c r="AD390" s="253"/>
      <c r="AE390" s="253"/>
      <c r="AF390" s="253"/>
      <c r="AG390" s="253"/>
      <c r="AH390" s="253"/>
      <c r="AI390" s="253"/>
      <c r="AJ390" s="253"/>
      <c r="AK390" s="252">
        <f t="shared" si="22"/>
        <v>0</v>
      </c>
      <c r="AL390" s="252">
        <f>ROUND(AK390*事業まとめ!$Q$6,2)</f>
        <v>0</v>
      </c>
      <c r="AM390" s="254">
        <f t="shared" si="24"/>
        <v>0</v>
      </c>
      <c r="AN390" s="254">
        <f t="shared" si="24"/>
        <v>0</v>
      </c>
      <c r="AO390" s="259"/>
      <c r="AP390" s="260">
        <f t="shared" si="23"/>
        <v>0</v>
      </c>
      <c r="AQ390" s="259"/>
      <c r="AR390" s="257"/>
      <c r="AS390" s="257"/>
      <c r="AT390" s="257"/>
      <c r="AU390" s="257"/>
      <c r="AV390" s="257"/>
      <c r="AW390" s="257"/>
    </row>
    <row r="391" spans="2:49" s="265" customFormat="1" x14ac:dyDescent="0.4">
      <c r="B391" s="251"/>
      <c r="C391" s="251"/>
      <c r="D391" s="251"/>
      <c r="E391" s="251"/>
      <c r="F391" s="251"/>
      <c r="G391" s="251"/>
      <c r="H391" s="251"/>
      <c r="I391" s="251"/>
      <c r="J391" s="251"/>
      <c r="K391" s="251"/>
      <c r="L391" s="251"/>
      <c r="M391" s="251"/>
      <c r="N391" s="251"/>
      <c r="O391" s="251"/>
      <c r="P391" s="251"/>
      <c r="Q391" s="251"/>
      <c r="R391" s="251"/>
      <c r="S391" s="251"/>
      <c r="T391" s="251"/>
      <c r="U391" s="251"/>
      <c r="V391" s="251"/>
      <c r="W391" s="251"/>
      <c r="X391" s="251"/>
      <c r="Y391" s="251"/>
      <c r="Z391" s="251"/>
      <c r="AA391" s="251"/>
      <c r="AB391" s="252">
        <f t="shared" si="21"/>
        <v>0</v>
      </c>
      <c r="AC391" s="252">
        <f>ROUND(AB391*事業まとめ!$Q$6,2)</f>
        <v>0</v>
      </c>
      <c r="AD391" s="253"/>
      <c r="AE391" s="253"/>
      <c r="AF391" s="253"/>
      <c r="AG391" s="253"/>
      <c r="AH391" s="253"/>
      <c r="AI391" s="253"/>
      <c r="AJ391" s="253"/>
      <c r="AK391" s="252">
        <f t="shared" si="22"/>
        <v>0</v>
      </c>
      <c r="AL391" s="252">
        <f>ROUND(AK391*事業まとめ!$Q$6,2)</f>
        <v>0</v>
      </c>
      <c r="AM391" s="254">
        <f t="shared" si="24"/>
        <v>0</v>
      </c>
      <c r="AN391" s="254">
        <f t="shared" si="24"/>
        <v>0</v>
      </c>
      <c r="AO391" s="259"/>
      <c r="AP391" s="260">
        <f t="shared" si="23"/>
        <v>0</v>
      </c>
      <c r="AQ391" s="259"/>
      <c r="AR391" s="257"/>
      <c r="AS391" s="257"/>
      <c r="AT391" s="257"/>
      <c r="AU391" s="257"/>
      <c r="AV391" s="257"/>
      <c r="AW391" s="257"/>
    </row>
    <row r="392" spans="2:49" s="265" customFormat="1" x14ac:dyDescent="0.4">
      <c r="B392" s="251"/>
      <c r="C392" s="251"/>
      <c r="D392" s="251"/>
      <c r="E392" s="251"/>
      <c r="F392" s="251"/>
      <c r="G392" s="251"/>
      <c r="H392" s="251"/>
      <c r="I392" s="251"/>
      <c r="J392" s="251"/>
      <c r="K392" s="251"/>
      <c r="L392" s="251"/>
      <c r="M392" s="251"/>
      <c r="N392" s="251"/>
      <c r="O392" s="251"/>
      <c r="P392" s="251"/>
      <c r="Q392" s="251"/>
      <c r="R392" s="251"/>
      <c r="S392" s="251"/>
      <c r="T392" s="251"/>
      <c r="U392" s="251"/>
      <c r="V392" s="251"/>
      <c r="W392" s="251"/>
      <c r="X392" s="251"/>
      <c r="Y392" s="251"/>
      <c r="Z392" s="251"/>
      <c r="AA392" s="251"/>
      <c r="AB392" s="252">
        <f t="shared" si="21"/>
        <v>0</v>
      </c>
      <c r="AC392" s="252">
        <f>ROUND(AB392*事業まとめ!$Q$6,2)</f>
        <v>0</v>
      </c>
      <c r="AD392" s="253"/>
      <c r="AE392" s="253"/>
      <c r="AF392" s="253"/>
      <c r="AG392" s="253"/>
      <c r="AH392" s="253"/>
      <c r="AI392" s="253"/>
      <c r="AJ392" s="253"/>
      <c r="AK392" s="252">
        <f t="shared" si="22"/>
        <v>0</v>
      </c>
      <c r="AL392" s="252">
        <f>ROUND(AK392*事業まとめ!$Q$6,2)</f>
        <v>0</v>
      </c>
      <c r="AM392" s="254">
        <f t="shared" si="24"/>
        <v>0</v>
      </c>
      <c r="AN392" s="254">
        <f t="shared" si="24"/>
        <v>0</v>
      </c>
      <c r="AO392" s="259"/>
      <c r="AP392" s="260">
        <f t="shared" si="23"/>
        <v>0</v>
      </c>
      <c r="AQ392" s="259"/>
      <c r="AR392" s="257"/>
      <c r="AS392" s="257"/>
      <c r="AT392" s="257"/>
      <c r="AU392" s="257"/>
      <c r="AV392" s="257"/>
      <c r="AW392" s="257"/>
    </row>
    <row r="393" spans="2:49" s="265" customFormat="1" x14ac:dyDescent="0.4">
      <c r="B393" s="251"/>
      <c r="C393" s="251"/>
      <c r="D393" s="251"/>
      <c r="E393" s="251"/>
      <c r="F393" s="251"/>
      <c r="G393" s="251"/>
      <c r="H393" s="251"/>
      <c r="I393" s="251"/>
      <c r="J393" s="251"/>
      <c r="K393" s="251"/>
      <c r="L393" s="251"/>
      <c r="M393" s="251"/>
      <c r="N393" s="251"/>
      <c r="O393" s="251"/>
      <c r="P393" s="251"/>
      <c r="Q393" s="251"/>
      <c r="R393" s="251"/>
      <c r="S393" s="251"/>
      <c r="T393" s="251"/>
      <c r="U393" s="251"/>
      <c r="V393" s="251"/>
      <c r="W393" s="251"/>
      <c r="X393" s="251"/>
      <c r="Y393" s="251"/>
      <c r="Z393" s="251"/>
      <c r="AA393" s="251"/>
      <c r="AB393" s="252">
        <f t="shared" si="21"/>
        <v>0</v>
      </c>
      <c r="AC393" s="252">
        <f>ROUND(AB393*事業まとめ!$Q$6,2)</f>
        <v>0</v>
      </c>
      <c r="AD393" s="253"/>
      <c r="AE393" s="253"/>
      <c r="AF393" s="253"/>
      <c r="AG393" s="253"/>
      <c r="AH393" s="253"/>
      <c r="AI393" s="253"/>
      <c r="AJ393" s="253"/>
      <c r="AK393" s="252">
        <f t="shared" si="22"/>
        <v>0</v>
      </c>
      <c r="AL393" s="252">
        <f>ROUND(AK393*事業まとめ!$Q$6,2)</f>
        <v>0</v>
      </c>
      <c r="AM393" s="254">
        <f t="shared" si="24"/>
        <v>0</v>
      </c>
      <c r="AN393" s="254">
        <f t="shared" si="24"/>
        <v>0</v>
      </c>
      <c r="AO393" s="259"/>
      <c r="AP393" s="260">
        <f t="shared" si="23"/>
        <v>0</v>
      </c>
      <c r="AQ393" s="259"/>
      <c r="AR393" s="257"/>
      <c r="AS393" s="257"/>
      <c r="AT393" s="257"/>
      <c r="AU393" s="257"/>
      <c r="AV393" s="257"/>
      <c r="AW393" s="257"/>
    </row>
    <row r="394" spans="2:49" s="265" customFormat="1" x14ac:dyDescent="0.4">
      <c r="B394" s="251"/>
      <c r="C394" s="251"/>
      <c r="D394" s="251"/>
      <c r="E394" s="251"/>
      <c r="F394" s="251"/>
      <c r="G394" s="251"/>
      <c r="H394" s="251"/>
      <c r="I394" s="251"/>
      <c r="J394" s="251"/>
      <c r="K394" s="251"/>
      <c r="L394" s="251"/>
      <c r="M394" s="251"/>
      <c r="N394" s="251"/>
      <c r="O394" s="251"/>
      <c r="P394" s="251"/>
      <c r="Q394" s="251"/>
      <c r="R394" s="251"/>
      <c r="S394" s="251"/>
      <c r="T394" s="251"/>
      <c r="U394" s="251"/>
      <c r="V394" s="251"/>
      <c r="W394" s="251"/>
      <c r="X394" s="251"/>
      <c r="Y394" s="251"/>
      <c r="Z394" s="251"/>
      <c r="AA394" s="251"/>
      <c r="AB394" s="252">
        <f t="shared" ref="AB394:AB457" si="25">IFERROR(ROUND($I394*$J394*Y394*AA394/1000,2),0)</f>
        <v>0</v>
      </c>
      <c r="AC394" s="252">
        <f>ROUND(AB394*事業まとめ!$Q$6,2)</f>
        <v>0</v>
      </c>
      <c r="AD394" s="253"/>
      <c r="AE394" s="253"/>
      <c r="AF394" s="253"/>
      <c r="AG394" s="253"/>
      <c r="AH394" s="253"/>
      <c r="AI394" s="253"/>
      <c r="AJ394" s="253"/>
      <c r="AK394" s="252">
        <f t="shared" ref="AK394:AK457" si="26">IFERROR(ROUND($I394*$J394*AI394*AJ394/1000,2),0)</f>
        <v>0</v>
      </c>
      <c r="AL394" s="252">
        <f>ROUND(AK394*事業まとめ!$Q$6,2)</f>
        <v>0</v>
      </c>
      <c r="AM394" s="254">
        <f t="shared" si="24"/>
        <v>0</v>
      </c>
      <c r="AN394" s="254">
        <f t="shared" si="24"/>
        <v>0</v>
      </c>
      <c r="AO394" s="259"/>
      <c r="AP394" s="260">
        <f t="shared" ref="AP394:AP457" si="27">IFERROR(AO394*AJ394,0)</f>
        <v>0</v>
      </c>
      <c r="AQ394" s="259"/>
      <c r="AR394" s="257"/>
      <c r="AS394" s="257"/>
      <c r="AT394" s="257"/>
      <c r="AU394" s="257"/>
      <c r="AV394" s="257"/>
      <c r="AW394" s="257"/>
    </row>
    <row r="395" spans="2:49" s="265" customFormat="1" x14ac:dyDescent="0.4">
      <c r="B395" s="251"/>
      <c r="C395" s="251"/>
      <c r="D395" s="251"/>
      <c r="E395" s="251"/>
      <c r="F395" s="251"/>
      <c r="G395" s="251"/>
      <c r="H395" s="251"/>
      <c r="I395" s="251"/>
      <c r="J395" s="251"/>
      <c r="K395" s="251"/>
      <c r="L395" s="251"/>
      <c r="M395" s="251"/>
      <c r="N395" s="251"/>
      <c r="O395" s="251"/>
      <c r="P395" s="251"/>
      <c r="Q395" s="251"/>
      <c r="R395" s="251"/>
      <c r="S395" s="251"/>
      <c r="T395" s="251"/>
      <c r="U395" s="251"/>
      <c r="V395" s="251"/>
      <c r="W395" s="251"/>
      <c r="X395" s="251"/>
      <c r="Y395" s="251"/>
      <c r="Z395" s="251"/>
      <c r="AA395" s="251"/>
      <c r="AB395" s="252">
        <f t="shared" si="25"/>
        <v>0</v>
      </c>
      <c r="AC395" s="252">
        <f>ROUND(AB395*事業まとめ!$Q$6,2)</f>
        <v>0</v>
      </c>
      <c r="AD395" s="253"/>
      <c r="AE395" s="253"/>
      <c r="AF395" s="253"/>
      <c r="AG395" s="253"/>
      <c r="AH395" s="253"/>
      <c r="AI395" s="253"/>
      <c r="AJ395" s="253"/>
      <c r="AK395" s="252">
        <f t="shared" si="26"/>
        <v>0</v>
      </c>
      <c r="AL395" s="252">
        <f>ROUND(AK395*事業まとめ!$Q$6,2)</f>
        <v>0</v>
      </c>
      <c r="AM395" s="254">
        <f t="shared" si="24"/>
        <v>0</v>
      </c>
      <c r="AN395" s="254">
        <f t="shared" si="24"/>
        <v>0</v>
      </c>
      <c r="AO395" s="259"/>
      <c r="AP395" s="260">
        <f t="shared" si="27"/>
        <v>0</v>
      </c>
      <c r="AQ395" s="259"/>
      <c r="AR395" s="257"/>
      <c r="AS395" s="257"/>
      <c r="AT395" s="257"/>
      <c r="AU395" s="257"/>
      <c r="AV395" s="257"/>
      <c r="AW395" s="257"/>
    </row>
    <row r="396" spans="2:49" s="265" customFormat="1" x14ac:dyDescent="0.4">
      <c r="B396" s="251"/>
      <c r="C396" s="251"/>
      <c r="D396" s="251"/>
      <c r="E396" s="251"/>
      <c r="F396" s="251"/>
      <c r="G396" s="251"/>
      <c r="H396" s="251"/>
      <c r="I396" s="251"/>
      <c r="J396" s="251"/>
      <c r="K396" s="251"/>
      <c r="L396" s="251"/>
      <c r="M396" s="251"/>
      <c r="N396" s="251"/>
      <c r="O396" s="251"/>
      <c r="P396" s="251"/>
      <c r="Q396" s="251"/>
      <c r="R396" s="251"/>
      <c r="S396" s="251"/>
      <c r="T396" s="251"/>
      <c r="U396" s="251"/>
      <c r="V396" s="251"/>
      <c r="W396" s="251"/>
      <c r="X396" s="251"/>
      <c r="Y396" s="251"/>
      <c r="Z396" s="251"/>
      <c r="AA396" s="251"/>
      <c r="AB396" s="252">
        <f t="shared" si="25"/>
        <v>0</v>
      </c>
      <c r="AC396" s="252">
        <f>ROUND(AB396*事業まとめ!$Q$6,2)</f>
        <v>0</v>
      </c>
      <c r="AD396" s="253"/>
      <c r="AE396" s="253"/>
      <c r="AF396" s="253"/>
      <c r="AG396" s="253"/>
      <c r="AH396" s="253"/>
      <c r="AI396" s="253"/>
      <c r="AJ396" s="253"/>
      <c r="AK396" s="252">
        <f t="shared" si="26"/>
        <v>0</v>
      </c>
      <c r="AL396" s="252">
        <f>ROUND(AK396*事業まとめ!$Q$6,2)</f>
        <v>0</v>
      </c>
      <c r="AM396" s="254">
        <f t="shared" si="24"/>
        <v>0</v>
      </c>
      <c r="AN396" s="254">
        <f t="shared" si="24"/>
        <v>0</v>
      </c>
      <c r="AO396" s="259"/>
      <c r="AP396" s="260">
        <f t="shared" si="27"/>
        <v>0</v>
      </c>
      <c r="AQ396" s="259"/>
      <c r="AR396" s="257"/>
      <c r="AS396" s="257"/>
      <c r="AT396" s="257"/>
      <c r="AU396" s="257"/>
      <c r="AV396" s="257"/>
      <c r="AW396" s="257"/>
    </row>
    <row r="397" spans="2:49" s="265" customFormat="1" x14ac:dyDescent="0.4">
      <c r="B397" s="251"/>
      <c r="C397" s="251"/>
      <c r="D397" s="251"/>
      <c r="E397" s="251"/>
      <c r="F397" s="251"/>
      <c r="G397" s="251"/>
      <c r="H397" s="251"/>
      <c r="I397" s="251"/>
      <c r="J397" s="251"/>
      <c r="K397" s="251"/>
      <c r="L397" s="251"/>
      <c r="M397" s="251"/>
      <c r="N397" s="251"/>
      <c r="O397" s="251"/>
      <c r="P397" s="251"/>
      <c r="Q397" s="251"/>
      <c r="R397" s="251"/>
      <c r="S397" s="251"/>
      <c r="T397" s="251"/>
      <c r="U397" s="251"/>
      <c r="V397" s="251"/>
      <c r="W397" s="251"/>
      <c r="X397" s="251"/>
      <c r="Y397" s="251"/>
      <c r="Z397" s="251"/>
      <c r="AA397" s="251"/>
      <c r="AB397" s="252">
        <f t="shared" si="25"/>
        <v>0</v>
      </c>
      <c r="AC397" s="252">
        <f>ROUND(AB397*事業まとめ!$Q$6,2)</f>
        <v>0</v>
      </c>
      <c r="AD397" s="253"/>
      <c r="AE397" s="253"/>
      <c r="AF397" s="253"/>
      <c r="AG397" s="253"/>
      <c r="AH397" s="253"/>
      <c r="AI397" s="253"/>
      <c r="AJ397" s="253"/>
      <c r="AK397" s="252">
        <f t="shared" si="26"/>
        <v>0</v>
      </c>
      <c r="AL397" s="252">
        <f>ROUND(AK397*事業まとめ!$Q$6,2)</f>
        <v>0</v>
      </c>
      <c r="AM397" s="254">
        <f t="shared" si="24"/>
        <v>0</v>
      </c>
      <c r="AN397" s="254">
        <f t="shared" si="24"/>
        <v>0</v>
      </c>
      <c r="AO397" s="259"/>
      <c r="AP397" s="260">
        <f t="shared" si="27"/>
        <v>0</v>
      </c>
      <c r="AQ397" s="259"/>
      <c r="AR397" s="257"/>
      <c r="AS397" s="257"/>
      <c r="AT397" s="257"/>
      <c r="AU397" s="257"/>
      <c r="AV397" s="257"/>
      <c r="AW397" s="257"/>
    </row>
    <row r="398" spans="2:49" s="265" customFormat="1" x14ac:dyDescent="0.4">
      <c r="B398" s="251"/>
      <c r="C398" s="251"/>
      <c r="D398" s="251"/>
      <c r="E398" s="251"/>
      <c r="F398" s="251"/>
      <c r="G398" s="251"/>
      <c r="H398" s="251"/>
      <c r="I398" s="251"/>
      <c r="J398" s="251"/>
      <c r="K398" s="251"/>
      <c r="L398" s="251"/>
      <c r="M398" s="251"/>
      <c r="N398" s="251"/>
      <c r="O398" s="251"/>
      <c r="P398" s="251"/>
      <c r="Q398" s="251"/>
      <c r="R398" s="251"/>
      <c r="S398" s="251"/>
      <c r="T398" s="251"/>
      <c r="U398" s="251"/>
      <c r="V398" s="251"/>
      <c r="W398" s="251"/>
      <c r="X398" s="251"/>
      <c r="Y398" s="251"/>
      <c r="Z398" s="251"/>
      <c r="AA398" s="251"/>
      <c r="AB398" s="252">
        <f t="shared" si="25"/>
        <v>0</v>
      </c>
      <c r="AC398" s="252">
        <f>ROUND(AB398*事業まとめ!$Q$6,2)</f>
        <v>0</v>
      </c>
      <c r="AD398" s="253"/>
      <c r="AE398" s="253"/>
      <c r="AF398" s="253"/>
      <c r="AG398" s="253"/>
      <c r="AH398" s="253"/>
      <c r="AI398" s="253"/>
      <c r="AJ398" s="253"/>
      <c r="AK398" s="252">
        <f t="shared" si="26"/>
        <v>0</v>
      </c>
      <c r="AL398" s="252">
        <f>ROUND(AK398*事業まとめ!$Q$6,2)</f>
        <v>0</v>
      </c>
      <c r="AM398" s="254">
        <f t="shared" si="24"/>
        <v>0</v>
      </c>
      <c r="AN398" s="254">
        <f t="shared" si="24"/>
        <v>0</v>
      </c>
      <c r="AO398" s="259"/>
      <c r="AP398" s="260">
        <f t="shared" si="27"/>
        <v>0</v>
      </c>
      <c r="AQ398" s="259"/>
      <c r="AR398" s="257"/>
      <c r="AS398" s="257"/>
      <c r="AT398" s="257"/>
      <c r="AU398" s="257"/>
      <c r="AV398" s="257"/>
      <c r="AW398" s="257"/>
    </row>
    <row r="399" spans="2:49" s="265" customFormat="1" x14ac:dyDescent="0.4">
      <c r="B399" s="251"/>
      <c r="C399" s="251"/>
      <c r="D399" s="251"/>
      <c r="E399" s="251"/>
      <c r="F399" s="251"/>
      <c r="G399" s="251"/>
      <c r="H399" s="251"/>
      <c r="I399" s="251"/>
      <c r="J399" s="251"/>
      <c r="K399" s="251"/>
      <c r="L399" s="251"/>
      <c r="M399" s="251"/>
      <c r="N399" s="251"/>
      <c r="O399" s="251"/>
      <c r="P399" s="251"/>
      <c r="Q399" s="251"/>
      <c r="R399" s="251"/>
      <c r="S399" s="251"/>
      <c r="T399" s="251"/>
      <c r="U399" s="251"/>
      <c r="V399" s="251"/>
      <c r="W399" s="251"/>
      <c r="X399" s="251"/>
      <c r="Y399" s="251"/>
      <c r="Z399" s="251"/>
      <c r="AA399" s="251"/>
      <c r="AB399" s="252">
        <f t="shared" si="25"/>
        <v>0</v>
      </c>
      <c r="AC399" s="252">
        <f>ROUND(AB399*事業まとめ!$Q$6,2)</f>
        <v>0</v>
      </c>
      <c r="AD399" s="253"/>
      <c r="AE399" s="253"/>
      <c r="AF399" s="253"/>
      <c r="AG399" s="253"/>
      <c r="AH399" s="253"/>
      <c r="AI399" s="253"/>
      <c r="AJ399" s="253"/>
      <c r="AK399" s="252">
        <f t="shared" si="26"/>
        <v>0</v>
      </c>
      <c r="AL399" s="252">
        <f>ROUND(AK399*事業まとめ!$Q$6,2)</f>
        <v>0</v>
      </c>
      <c r="AM399" s="254">
        <f t="shared" si="24"/>
        <v>0</v>
      </c>
      <c r="AN399" s="254">
        <f t="shared" si="24"/>
        <v>0</v>
      </c>
      <c r="AO399" s="259"/>
      <c r="AP399" s="260">
        <f t="shared" si="27"/>
        <v>0</v>
      </c>
      <c r="AQ399" s="259"/>
      <c r="AR399" s="257"/>
      <c r="AS399" s="257"/>
      <c r="AT399" s="257"/>
      <c r="AU399" s="257"/>
      <c r="AV399" s="257"/>
      <c r="AW399" s="257"/>
    </row>
    <row r="400" spans="2:49" s="265" customFormat="1" x14ac:dyDescent="0.4">
      <c r="B400" s="251"/>
      <c r="C400" s="251"/>
      <c r="D400" s="251"/>
      <c r="E400" s="251"/>
      <c r="F400" s="251"/>
      <c r="G400" s="251"/>
      <c r="H400" s="251"/>
      <c r="I400" s="251"/>
      <c r="J400" s="251"/>
      <c r="K400" s="251"/>
      <c r="L400" s="251"/>
      <c r="M400" s="251"/>
      <c r="N400" s="251"/>
      <c r="O400" s="251"/>
      <c r="P400" s="251"/>
      <c r="Q400" s="251"/>
      <c r="R400" s="251"/>
      <c r="S400" s="251"/>
      <c r="T400" s="251"/>
      <c r="U400" s="251"/>
      <c r="V400" s="251"/>
      <c r="W400" s="251"/>
      <c r="X400" s="251"/>
      <c r="Y400" s="251"/>
      <c r="Z400" s="251"/>
      <c r="AA400" s="251"/>
      <c r="AB400" s="252">
        <f t="shared" si="25"/>
        <v>0</v>
      </c>
      <c r="AC400" s="252">
        <f>ROUND(AB400*事業まとめ!$Q$6,2)</f>
        <v>0</v>
      </c>
      <c r="AD400" s="253"/>
      <c r="AE400" s="253"/>
      <c r="AF400" s="253"/>
      <c r="AG400" s="253"/>
      <c r="AH400" s="253"/>
      <c r="AI400" s="253"/>
      <c r="AJ400" s="253"/>
      <c r="AK400" s="252">
        <f t="shared" si="26"/>
        <v>0</v>
      </c>
      <c r="AL400" s="252">
        <f>ROUND(AK400*事業まとめ!$Q$6,2)</f>
        <v>0</v>
      </c>
      <c r="AM400" s="254">
        <f t="shared" si="24"/>
        <v>0</v>
      </c>
      <c r="AN400" s="254">
        <f t="shared" si="24"/>
        <v>0</v>
      </c>
      <c r="AO400" s="259"/>
      <c r="AP400" s="260">
        <f t="shared" si="27"/>
        <v>0</v>
      </c>
      <c r="AQ400" s="259"/>
      <c r="AR400" s="257"/>
      <c r="AS400" s="257"/>
      <c r="AT400" s="257"/>
      <c r="AU400" s="257"/>
      <c r="AV400" s="257"/>
      <c r="AW400" s="257"/>
    </row>
    <row r="401" spans="2:49" s="265" customFormat="1" x14ac:dyDescent="0.4">
      <c r="B401" s="251"/>
      <c r="C401" s="251"/>
      <c r="D401" s="251"/>
      <c r="E401" s="251"/>
      <c r="F401" s="251"/>
      <c r="G401" s="251"/>
      <c r="H401" s="251"/>
      <c r="I401" s="251"/>
      <c r="J401" s="251"/>
      <c r="K401" s="251"/>
      <c r="L401" s="251"/>
      <c r="M401" s="251"/>
      <c r="N401" s="251"/>
      <c r="O401" s="251"/>
      <c r="P401" s="251"/>
      <c r="Q401" s="251"/>
      <c r="R401" s="251"/>
      <c r="S401" s="251"/>
      <c r="T401" s="251"/>
      <c r="U401" s="251"/>
      <c r="V401" s="251"/>
      <c r="W401" s="251"/>
      <c r="X401" s="251"/>
      <c r="Y401" s="251"/>
      <c r="Z401" s="251"/>
      <c r="AA401" s="251"/>
      <c r="AB401" s="252">
        <f t="shared" si="25"/>
        <v>0</v>
      </c>
      <c r="AC401" s="252">
        <f>ROUND(AB401*事業まとめ!$Q$6,2)</f>
        <v>0</v>
      </c>
      <c r="AD401" s="253"/>
      <c r="AE401" s="253"/>
      <c r="AF401" s="253"/>
      <c r="AG401" s="253"/>
      <c r="AH401" s="253"/>
      <c r="AI401" s="253"/>
      <c r="AJ401" s="253"/>
      <c r="AK401" s="252">
        <f t="shared" si="26"/>
        <v>0</v>
      </c>
      <c r="AL401" s="252">
        <f>ROUND(AK401*事業まとめ!$Q$6,2)</f>
        <v>0</v>
      </c>
      <c r="AM401" s="254">
        <f t="shared" si="24"/>
        <v>0</v>
      </c>
      <c r="AN401" s="254">
        <f t="shared" si="24"/>
        <v>0</v>
      </c>
      <c r="AO401" s="259"/>
      <c r="AP401" s="260">
        <f t="shared" si="27"/>
        <v>0</v>
      </c>
      <c r="AQ401" s="259"/>
      <c r="AR401" s="257"/>
      <c r="AS401" s="257"/>
      <c r="AT401" s="257"/>
      <c r="AU401" s="257"/>
      <c r="AV401" s="257"/>
      <c r="AW401" s="257"/>
    </row>
    <row r="402" spans="2:49" s="265" customFormat="1" x14ac:dyDescent="0.4">
      <c r="B402" s="251"/>
      <c r="C402" s="251"/>
      <c r="D402" s="251"/>
      <c r="E402" s="251"/>
      <c r="F402" s="251"/>
      <c r="G402" s="251"/>
      <c r="H402" s="251"/>
      <c r="I402" s="251"/>
      <c r="J402" s="251"/>
      <c r="K402" s="251"/>
      <c r="L402" s="251"/>
      <c r="M402" s="251"/>
      <c r="N402" s="251"/>
      <c r="O402" s="251"/>
      <c r="P402" s="251"/>
      <c r="Q402" s="251"/>
      <c r="R402" s="251"/>
      <c r="S402" s="251"/>
      <c r="T402" s="251"/>
      <c r="U402" s="251"/>
      <c r="V402" s="251"/>
      <c r="W402" s="251"/>
      <c r="X402" s="251"/>
      <c r="Y402" s="251"/>
      <c r="Z402" s="251"/>
      <c r="AA402" s="251"/>
      <c r="AB402" s="252">
        <f t="shared" si="25"/>
        <v>0</v>
      </c>
      <c r="AC402" s="252">
        <f>ROUND(AB402*事業まとめ!$Q$6,2)</f>
        <v>0</v>
      </c>
      <c r="AD402" s="253"/>
      <c r="AE402" s="253"/>
      <c r="AF402" s="253"/>
      <c r="AG402" s="253"/>
      <c r="AH402" s="253"/>
      <c r="AI402" s="253"/>
      <c r="AJ402" s="253"/>
      <c r="AK402" s="252">
        <f t="shared" si="26"/>
        <v>0</v>
      </c>
      <c r="AL402" s="252">
        <f>ROUND(AK402*事業まとめ!$Q$6,2)</f>
        <v>0</v>
      </c>
      <c r="AM402" s="254">
        <f t="shared" si="24"/>
        <v>0</v>
      </c>
      <c r="AN402" s="254">
        <f t="shared" si="24"/>
        <v>0</v>
      </c>
      <c r="AO402" s="259"/>
      <c r="AP402" s="260">
        <f t="shared" si="27"/>
        <v>0</v>
      </c>
      <c r="AQ402" s="259"/>
      <c r="AR402" s="257"/>
      <c r="AS402" s="257"/>
      <c r="AT402" s="257"/>
      <c r="AU402" s="257"/>
      <c r="AV402" s="257"/>
      <c r="AW402" s="257"/>
    </row>
    <row r="403" spans="2:49" s="265" customFormat="1" x14ac:dyDescent="0.4">
      <c r="B403" s="251"/>
      <c r="C403" s="251"/>
      <c r="D403" s="251"/>
      <c r="E403" s="251"/>
      <c r="F403" s="251"/>
      <c r="G403" s="251"/>
      <c r="H403" s="251"/>
      <c r="I403" s="251"/>
      <c r="J403" s="251"/>
      <c r="K403" s="251"/>
      <c r="L403" s="251"/>
      <c r="M403" s="251"/>
      <c r="N403" s="251"/>
      <c r="O403" s="251"/>
      <c r="P403" s="251"/>
      <c r="Q403" s="251"/>
      <c r="R403" s="251"/>
      <c r="S403" s="251"/>
      <c r="T403" s="251"/>
      <c r="U403" s="251"/>
      <c r="V403" s="251"/>
      <c r="W403" s="251"/>
      <c r="X403" s="251"/>
      <c r="Y403" s="251"/>
      <c r="Z403" s="251"/>
      <c r="AA403" s="251"/>
      <c r="AB403" s="252">
        <f t="shared" si="25"/>
        <v>0</v>
      </c>
      <c r="AC403" s="252">
        <f>ROUND(AB403*事業まとめ!$Q$6,2)</f>
        <v>0</v>
      </c>
      <c r="AD403" s="253"/>
      <c r="AE403" s="253"/>
      <c r="AF403" s="253"/>
      <c r="AG403" s="253"/>
      <c r="AH403" s="253"/>
      <c r="AI403" s="253"/>
      <c r="AJ403" s="253"/>
      <c r="AK403" s="252">
        <f t="shared" si="26"/>
        <v>0</v>
      </c>
      <c r="AL403" s="252">
        <f>ROUND(AK403*事業まとめ!$Q$6,2)</f>
        <v>0</v>
      </c>
      <c r="AM403" s="254">
        <f t="shared" si="24"/>
        <v>0</v>
      </c>
      <c r="AN403" s="254">
        <f t="shared" si="24"/>
        <v>0</v>
      </c>
      <c r="AO403" s="259"/>
      <c r="AP403" s="260">
        <f t="shared" si="27"/>
        <v>0</v>
      </c>
      <c r="AQ403" s="259"/>
      <c r="AR403" s="257"/>
      <c r="AS403" s="257"/>
      <c r="AT403" s="257"/>
      <c r="AU403" s="257"/>
      <c r="AV403" s="257"/>
      <c r="AW403" s="257"/>
    </row>
    <row r="404" spans="2:49" s="265" customFormat="1" x14ac:dyDescent="0.4">
      <c r="B404" s="251"/>
      <c r="C404" s="251"/>
      <c r="D404" s="251"/>
      <c r="E404" s="251"/>
      <c r="F404" s="251"/>
      <c r="G404" s="251"/>
      <c r="H404" s="251"/>
      <c r="I404" s="251"/>
      <c r="J404" s="251"/>
      <c r="K404" s="251"/>
      <c r="L404" s="251"/>
      <c r="M404" s="251"/>
      <c r="N404" s="251"/>
      <c r="O404" s="251"/>
      <c r="P404" s="251"/>
      <c r="Q404" s="251"/>
      <c r="R404" s="251"/>
      <c r="S404" s="251"/>
      <c r="T404" s="251"/>
      <c r="U404" s="251"/>
      <c r="V404" s="251"/>
      <c r="W404" s="251"/>
      <c r="X404" s="251"/>
      <c r="Y404" s="251"/>
      <c r="Z404" s="251"/>
      <c r="AA404" s="251"/>
      <c r="AB404" s="252">
        <f t="shared" si="25"/>
        <v>0</v>
      </c>
      <c r="AC404" s="252">
        <f>ROUND(AB404*事業まとめ!$Q$6,2)</f>
        <v>0</v>
      </c>
      <c r="AD404" s="253"/>
      <c r="AE404" s="253"/>
      <c r="AF404" s="253"/>
      <c r="AG404" s="253"/>
      <c r="AH404" s="253"/>
      <c r="AI404" s="253"/>
      <c r="AJ404" s="253"/>
      <c r="AK404" s="252">
        <f t="shared" si="26"/>
        <v>0</v>
      </c>
      <c r="AL404" s="252">
        <f>ROUND(AK404*事業まとめ!$Q$6,2)</f>
        <v>0</v>
      </c>
      <c r="AM404" s="254">
        <f t="shared" si="24"/>
        <v>0</v>
      </c>
      <c r="AN404" s="254">
        <f t="shared" si="24"/>
        <v>0</v>
      </c>
      <c r="AO404" s="259"/>
      <c r="AP404" s="260">
        <f t="shared" si="27"/>
        <v>0</v>
      </c>
      <c r="AQ404" s="259"/>
      <c r="AR404" s="257"/>
      <c r="AS404" s="257"/>
      <c r="AT404" s="257"/>
      <c r="AU404" s="257"/>
      <c r="AV404" s="257"/>
      <c r="AW404" s="257"/>
    </row>
    <row r="405" spans="2:49" s="265" customFormat="1" x14ac:dyDescent="0.4">
      <c r="B405" s="251"/>
      <c r="C405" s="251"/>
      <c r="D405" s="251"/>
      <c r="E405" s="251"/>
      <c r="F405" s="251"/>
      <c r="G405" s="251"/>
      <c r="H405" s="251"/>
      <c r="I405" s="251"/>
      <c r="J405" s="251"/>
      <c r="K405" s="251"/>
      <c r="L405" s="251"/>
      <c r="M405" s="251"/>
      <c r="N405" s="251"/>
      <c r="O405" s="251"/>
      <c r="P405" s="251"/>
      <c r="Q405" s="251"/>
      <c r="R405" s="251"/>
      <c r="S405" s="251"/>
      <c r="T405" s="251"/>
      <c r="U405" s="251"/>
      <c r="V405" s="251"/>
      <c r="W405" s="251"/>
      <c r="X405" s="251"/>
      <c r="Y405" s="251"/>
      <c r="Z405" s="251"/>
      <c r="AA405" s="251"/>
      <c r="AB405" s="252">
        <f t="shared" si="25"/>
        <v>0</v>
      </c>
      <c r="AC405" s="252">
        <f>ROUND(AB405*事業まとめ!$Q$6,2)</f>
        <v>0</v>
      </c>
      <c r="AD405" s="253"/>
      <c r="AE405" s="253"/>
      <c r="AF405" s="253"/>
      <c r="AG405" s="253"/>
      <c r="AH405" s="253"/>
      <c r="AI405" s="253"/>
      <c r="AJ405" s="253"/>
      <c r="AK405" s="252">
        <f t="shared" si="26"/>
        <v>0</v>
      </c>
      <c r="AL405" s="252">
        <f>ROUND(AK405*事業まとめ!$Q$6,2)</f>
        <v>0</v>
      </c>
      <c r="AM405" s="254">
        <f t="shared" si="24"/>
        <v>0</v>
      </c>
      <c r="AN405" s="254">
        <f t="shared" si="24"/>
        <v>0</v>
      </c>
      <c r="AO405" s="259"/>
      <c r="AP405" s="260">
        <f t="shared" si="27"/>
        <v>0</v>
      </c>
      <c r="AQ405" s="259"/>
      <c r="AR405" s="257"/>
      <c r="AS405" s="257"/>
      <c r="AT405" s="257"/>
      <c r="AU405" s="257"/>
      <c r="AV405" s="257"/>
      <c r="AW405" s="257"/>
    </row>
    <row r="406" spans="2:49" s="265" customFormat="1" x14ac:dyDescent="0.4">
      <c r="B406" s="251"/>
      <c r="C406" s="251"/>
      <c r="D406" s="251"/>
      <c r="E406" s="251"/>
      <c r="F406" s="251"/>
      <c r="G406" s="251"/>
      <c r="H406" s="251"/>
      <c r="I406" s="251"/>
      <c r="J406" s="251"/>
      <c r="K406" s="251"/>
      <c r="L406" s="251"/>
      <c r="M406" s="251"/>
      <c r="N406" s="251"/>
      <c r="O406" s="251"/>
      <c r="P406" s="251"/>
      <c r="Q406" s="251"/>
      <c r="R406" s="251"/>
      <c r="S406" s="251"/>
      <c r="T406" s="251"/>
      <c r="U406" s="251"/>
      <c r="V406" s="251"/>
      <c r="W406" s="251"/>
      <c r="X406" s="251"/>
      <c r="Y406" s="251"/>
      <c r="Z406" s="251"/>
      <c r="AA406" s="251"/>
      <c r="AB406" s="252">
        <f t="shared" si="25"/>
        <v>0</v>
      </c>
      <c r="AC406" s="252">
        <f>ROUND(AB406*事業まとめ!$Q$6,2)</f>
        <v>0</v>
      </c>
      <c r="AD406" s="253"/>
      <c r="AE406" s="253"/>
      <c r="AF406" s="253"/>
      <c r="AG406" s="253"/>
      <c r="AH406" s="253"/>
      <c r="AI406" s="253"/>
      <c r="AJ406" s="253"/>
      <c r="AK406" s="252">
        <f t="shared" si="26"/>
        <v>0</v>
      </c>
      <c r="AL406" s="252">
        <f>ROUND(AK406*事業まとめ!$Q$6,2)</f>
        <v>0</v>
      </c>
      <c r="AM406" s="254">
        <f t="shared" si="24"/>
        <v>0</v>
      </c>
      <c r="AN406" s="254">
        <f t="shared" si="24"/>
        <v>0</v>
      </c>
      <c r="AO406" s="259"/>
      <c r="AP406" s="260">
        <f t="shared" si="27"/>
        <v>0</v>
      </c>
      <c r="AQ406" s="259"/>
      <c r="AR406" s="257"/>
      <c r="AS406" s="257"/>
      <c r="AT406" s="257"/>
      <c r="AU406" s="257"/>
      <c r="AV406" s="257"/>
      <c r="AW406" s="257"/>
    </row>
    <row r="407" spans="2:49" s="265" customFormat="1" x14ac:dyDescent="0.4">
      <c r="B407" s="251"/>
      <c r="C407" s="251"/>
      <c r="D407" s="251"/>
      <c r="E407" s="251"/>
      <c r="F407" s="251"/>
      <c r="G407" s="251"/>
      <c r="H407" s="251"/>
      <c r="I407" s="251"/>
      <c r="J407" s="251"/>
      <c r="K407" s="251"/>
      <c r="L407" s="251"/>
      <c r="M407" s="251"/>
      <c r="N407" s="251"/>
      <c r="O407" s="251"/>
      <c r="P407" s="251"/>
      <c r="Q407" s="251"/>
      <c r="R407" s="251"/>
      <c r="S407" s="251"/>
      <c r="T407" s="251"/>
      <c r="U407" s="251"/>
      <c r="V407" s="251"/>
      <c r="W407" s="251"/>
      <c r="X407" s="251"/>
      <c r="Y407" s="251"/>
      <c r="Z407" s="251"/>
      <c r="AA407" s="251"/>
      <c r="AB407" s="252">
        <f t="shared" si="25"/>
        <v>0</v>
      </c>
      <c r="AC407" s="252">
        <f>ROUND(AB407*事業まとめ!$Q$6,2)</f>
        <v>0</v>
      </c>
      <c r="AD407" s="253"/>
      <c r="AE407" s="253"/>
      <c r="AF407" s="253"/>
      <c r="AG407" s="253"/>
      <c r="AH407" s="253"/>
      <c r="AI407" s="253"/>
      <c r="AJ407" s="253"/>
      <c r="AK407" s="252">
        <f t="shared" si="26"/>
        <v>0</v>
      </c>
      <c r="AL407" s="252">
        <f>ROUND(AK407*事業まとめ!$Q$6,2)</f>
        <v>0</v>
      </c>
      <c r="AM407" s="254">
        <f t="shared" ref="AM407:AN470" si="28">AB407-AK407</f>
        <v>0</v>
      </c>
      <c r="AN407" s="254">
        <f t="shared" si="28"/>
        <v>0</v>
      </c>
      <c r="AO407" s="259"/>
      <c r="AP407" s="260">
        <f t="shared" si="27"/>
        <v>0</v>
      </c>
      <c r="AQ407" s="259"/>
      <c r="AR407" s="257"/>
      <c r="AS407" s="257"/>
      <c r="AT407" s="257"/>
      <c r="AU407" s="257"/>
      <c r="AV407" s="257"/>
      <c r="AW407" s="257"/>
    </row>
    <row r="408" spans="2:49" s="265" customFormat="1" x14ac:dyDescent="0.4">
      <c r="B408" s="251"/>
      <c r="C408" s="251"/>
      <c r="D408" s="251"/>
      <c r="E408" s="251"/>
      <c r="F408" s="251"/>
      <c r="G408" s="251"/>
      <c r="H408" s="251"/>
      <c r="I408" s="251"/>
      <c r="J408" s="251"/>
      <c r="K408" s="251"/>
      <c r="L408" s="251"/>
      <c r="M408" s="251"/>
      <c r="N408" s="251"/>
      <c r="O408" s="251"/>
      <c r="P408" s="251"/>
      <c r="Q408" s="251"/>
      <c r="R408" s="251"/>
      <c r="S408" s="251"/>
      <c r="T408" s="251"/>
      <c r="U408" s="251"/>
      <c r="V408" s="251"/>
      <c r="W408" s="251"/>
      <c r="X408" s="251"/>
      <c r="Y408" s="251"/>
      <c r="Z408" s="251"/>
      <c r="AA408" s="251"/>
      <c r="AB408" s="252">
        <f t="shared" si="25"/>
        <v>0</v>
      </c>
      <c r="AC408" s="252">
        <f>ROUND(AB408*事業まとめ!$Q$6,2)</f>
        <v>0</v>
      </c>
      <c r="AD408" s="253"/>
      <c r="AE408" s="253"/>
      <c r="AF408" s="253"/>
      <c r="AG408" s="253"/>
      <c r="AH408" s="253"/>
      <c r="AI408" s="253"/>
      <c r="AJ408" s="253"/>
      <c r="AK408" s="252">
        <f t="shared" si="26"/>
        <v>0</v>
      </c>
      <c r="AL408" s="252">
        <f>ROUND(AK408*事業まとめ!$Q$6,2)</f>
        <v>0</v>
      </c>
      <c r="AM408" s="254">
        <f t="shared" si="28"/>
        <v>0</v>
      </c>
      <c r="AN408" s="254">
        <f t="shared" si="28"/>
        <v>0</v>
      </c>
      <c r="AO408" s="259"/>
      <c r="AP408" s="260">
        <f t="shared" si="27"/>
        <v>0</v>
      </c>
      <c r="AQ408" s="259"/>
      <c r="AR408" s="257"/>
      <c r="AS408" s="257"/>
      <c r="AT408" s="257"/>
      <c r="AU408" s="257"/>
      <c r="AV408" s="257"/>
      <c r="AW408" s="257"/>
    </row>
    <row r="409" spans="2:49" s="265" customFormat="1" x14ac:dyDescent="0.4">
      <c r="B409" s="251"/>
      <c r="C409" s="251"/>
      <c r="D409" s="251"/>
      <c r="E409" s="251"/>
      <c r="F409" s="251"/>
      <c r="G409" s="251"/>
      <c r="H409" s="251"/>
      <c r="I409" s="251"/>
      <c r="J409" s="251"/>
      <c r="K409" s="251"/>
      <c r="L409" s="251"/>
      <c r="M409" s="251"/>
      <c r="N409" s="251"/>
      <c r="O409" s="251"/>
      <c r="P409" s="251"/>
      <c r="Q409" s="251"/>
      <c r="R409" s="251"/>
      <c r="S409" s="251"/>
      <c r="T409" s="251"/>
      <c r="U409" s="251"/>
      <c r="V409" s="251"/>
      <c r="W409" s="251"/>
      <c r="X409" s="251"/>
      <c r="Y409" s="251"/>
      <c r="Z409" s="251"/>
      <c r="AA409" s="251"/>
      <c r="AB409" s="252">
        <f t="shared" si="25"/>
        <v>0</v>
      </c>
      <c r="AC409" s="252">
        <f>ROUND(AB409*事業まとめ!$Q$6,2)</f>
        <v>0</v>
      </c>
      <c r="AD409" s="253"/>
      <c r="AE409" s="253"/>
      <c r="AF409" s="253"/>
      <c r="AG409" s="253"/>
      <c r="AH409" s="253"/>
      <c r="AI409" s="253"/>
      <c r="AJ409" s="253"/>
      <c r="AK409" s="252">
        <f t="shared" si="26"/>
        <v>0</v>
      </c>
      <c r="AL409" s="252">
        <f>ROUND(AK409*事業まとめ!$Q$6,2)</f>
        <v>0</v>
      </c>
      <c r="AM409" s="254">
        <f t="shared" si="28"/>
        <v>0</v>
      </c>
      <c r="AN409" s="254">
        <f t="shared" si="28"/>
        <v>0</v>
      </c>
      <c r="AO409" s="259"/>
      <c r="AP409" s="260">
        <f t="shared" si="27"/>
        <v>0</v>
      </c>
      <c r="AQ409" s="259"/>
      <c r="AR409" s="257"/>
      <c r="AS409" s="257"/>
      <c r="AT409" s="257"/>
      <c r="AU409" s="257"/>
      <c r="AV409" s="257"/>
      <c r="AW409" s="257"/>
    </row>
    <row r="410" spans="2:49" s="265" customFormat="1" x14ac:dyDescent="0.4">
      <c r="B410" s="251"/>
      <c r="C410" s="251"/>
      <c r="D410" s="251"/>
      <c r="E410" s="251"/>
      <c r="F410" s="251"/>
      <c r="G410" s="251"/>
      <c r="H410" s="251"/>
      <c r="I410" s="251"/>
      <c r="J410" s="251"/>
      <c r="K410" s="251"/>
      <c r="L410" s="251"/>
      <c r="M410" s="251"/>
      <c r="N410" s="251"/>
      <c r="O410" s="251"/>
      <c r="P410" s="251"/>
      <c r="Q410" s="251"/>
      <c r="R410" s="251"/>
      <c r="S410" s="251"/>
      <c r="T410" s="251"/>
      <c r="U410" s="251"/>
      <c r="V410" s="251"/>
      <c r="W410" s="251"/>
      <c r="X410" s="251"/>
      <c r="Y410" s="251"/>
      <c r="Z410" s="251"/>
      <c r="AA410" s="251"/>
      <c r="AB410" s="252">
        <f t="shared" si="25"/>
        <v>0</v>
      </c>
      <c r="AC410" s="252">
        <f>ROUND(AB410*事業まとめ!$Q$6,2)</f>
        <v>0</v>
      </c>
      <c r="AD410" s="253"/>
      <c r="AE410" s="253"/>
      <c r="AF410" s="253"/>
      <c r="AG410" s="253"/>
      <c r="AH410" s="253"/>
      <c r="AI410" s="253"/>
      <c r="AJ410" s="253"/>
      <c r="AK410" s="252">
        <f t="shared" si="26"/>
        <v>0</v>
      </c>
      <c r="AL410" s="252">
        <f>ROUND(AK410*事業まとめ!$Q$6,2)</f>
        <v>0</v>
      </c>
      <c r="AM410" s="254">
        <f t="shared" si="28"/>
        <v>0</v>
      </c>
      <c r="AN410" s="254">
        <f t="shared" si="28"/>
        <v>0</v>
      </c>
      <c r="AO410" s="259"/>
      <c r="AP410" s="260">
        <f t="shared" si="27"/>
        <v>0</v>
      </c>
      <c r="AQ410" s="259"/>
      <c r="AR410" s="257"/>
      <c r="AS410" s="257"/>
      <c r="AT410" s="257"/>
      <c r="AU410" s="257"/>
      <c r="AV410" s="257"/>
      <c r="AW410" s="257"/>
    </row>
    <row r="411" spans="2:49" s="265" customFormat="1" x14ac:dyDescent="0.4">
      <c r="B411" s="251"/>
      <c r="C411" s="251"/>
      <c r="D411" s="251"/>
      <c r="E411" s="251"/>
      <c r="F411" s="251"/>
      <c r="G411" s="251"/>
      <c r="H411" s="251"/>
      <c r="I411" s="251"/>
      <c r="J411" s="251"/>
      <c r="K411" s="251"/>
      <c r="L411" s="251"/>
      <c r="M411" s="251"/>
      <c r="N411" s="251"/>
      <c r="O411" s="251"/>
      <c r="P411" s="251"/>
      <c r="Q411" s="251"/>
      <c r="R411" s="251"/>
      <c r="S411" s="251"/>
      <c r="T411" s="251"/>
      <c r="U411" s="251"/>
      <c r="V411" s="251"/>
      <c r="W411" s="251"/>
      <c r="X411" s="251"/>
      <c r="Y411" s="251"/>
      <c r="Z411" s="251"/>
      <c r="AA411" s="251"/>
      <c r="AB411" s="252">
        <f t="shared" si="25"/>
        <v>0</v>
      </c>
      <c r="AC411" s="252">
        <f>ROUND(AB411*事業まとめ!$Q$6,2)</f>
        <v>0</v>
      </c>
      <c r="AD411" s="253"/>
      <c r="AE411" s="253"/>
      <c r="AF411" s="253"/>
      <c r="AG411" s="253"/>
      <c r="AH411" s="253"/>
      <c r="AI411" s="253"/>
      <c r="AJ411" s="253"/>
      <c r="AK411" s="252">
        <f t="shared" si="26"/>
        <v>0</v>
      </c>
      <c r="AL411" s="252">
        <f>ROUND(AK411*事業まとめ!$Q$6,2)</f>
        <v>0</v>
      </c>
      <c r="AM411" s="254">
        <f t="shared" si="28"/>
        <v>0</v>
      </c>
      <c r="AN411" s="254">
        <f t="shared" si="28"/>
        <v>0</v>
      </c>
      <c r="AO411" s="259"/>
      <c r="AP411" s="260">
        <f t="shared" si="27"/>
        <v>0</v>
      </c>
      <c r="AQ411" s="259"/>
      <c r="AR411" s="257"/>
      <c r="AS411" s="257"/>
      <c r="AT411" s="257"/>
      <c r="AU411" s="257"/>
      <c r="AV411" s="257"/>
      <c r="AW411" s="257"/>
    </row>
    <row r="412" spans="2:49" s="265" customFormat="1" x14ac:dyDescent="0.4">
      <c r="B412" s="251"/>
      <c r="C412" s="251"/>
      <c r="D412" s="251"/>
      <c r="E412" s="251"/>
      <c r="F412" s="251"/>
      <c r="G412" s="251"/>
      <c r="H412" s="251"/>
      <c r="I412" s="251"/>
      <c r="J412" s="251"/>
      <c r="K412" s="251"/>
      <c r="L412" s="251"/>
      <c r="M412" s="251"/>
      <c r="N412" s="251"/>
      <c r="O412" s="251"/>
      <c r="P412" s="251"/>
      <c r="Q412" s="251"/>
      <c r="R412" s="251"/>
      <c r="S412" s="251"/>
      <c r="T412" s="251"/>
      <c r="U412" s="251"/>
      <c r="V412" s="251"/>
      <c r="W412" s="251"/>
      <c r="X412" s="251"/>
      <c r="Y412" s="251"/>
      <c r="Z412" s="251"/>
      <c r="AA412" s="251"/>
      <c r="AB412" s="252">
        <f t="shared" si="25"/>
        <v>0</v>
      </c>
      <c r="AC412" s="252">
        <f>ROUND(AB412*事業まとめ!$Q$6,2)</f>
        <v>0</v>
      </c>
      <c r="AD412" s="253"/>
      <c r="AE412" s="253"/>
      <c r="AF412" s="253"/>
      <c r="AG412" s="253"/>
      <c r="AH412" s="253"/>
      <c r="AI412" s="253"/>
      <c r="AJ412" s="253"/>
      <c r="AK412" s="252">
        <f t="shared" si="26"/>
        <v>0</v>
      </c>
      <c r="AL412" s="252">
        <f>ROUND(AK412*事業まとめ!$Q$6,2)</f>
        <v>0</v>
      </c>
      <c r="AM412" s="254">
        <f t="shared" si="28"/>
        <v>0</v>
      </c>
      <c r="AN412" s="254">
        <f t="shared" si="28"/>
        <v>0</v>
      </c>
      <c r="AO412" s="259"/>
      <c r="AP412" s="260">
        <f t="shared" si="27"/>
        <v>0</v>
      </c>
      <c r="AQ412" s="259"/>
      <c r="AR412" s="257"/>
      <c r="AS412" s="257"/>
      <c r="AT412" s="257"/>
      <c r="AU412" s="257"/>
      <c r="AV412" s="257"/>
      <c r="AW412" s="257"/>
    </row>
    <row r="413" spans="2:49" s="265" customFormat="1" x14ac:dyDescent="0.4">
      <c r="B413" s="251"/>
      <c r="C413" s="251"/>
      <c r="D413" s="251"/>
      <c r="E413" s="251"/>
      <c r="F413" s="251"/>
      <c r="G413" s="251"/>
      <c r="H413" s="251"/>
      <c r="I413" s="251"/>
      <c r="J413" s="251"/>
      <c r="K413" s="251"/>
      <c r="L413" s="251"/>
      <c r="M413" s="251"/>
      <c r="N413" s="251"/>
      <c r="O413" s="251"/>
      <c r="P413" s="251"/>
      <c r="Q413" s="251"/>
      <c r="R413" s="251"/>
      <c r="S413" s="251"/>
      <c r="T413" s="251"/>
      <c r="U413" s="251"/>
      <c r="V413" s="251"/>
      <c r="W413" s="251"/>
      <c r="X413" s="251"/>
      <c r="Y413" s="251"/>
      <c r="Z413" s="251"/>
      <c r="AA413" s="251"/>
      <c r="AB413" s="252">
        <f t="shared" si="25"/>
        <v>0</v>
      </c>
      <c r="AC413" s="252">
        <f>ROUND(AB413*事業まとめ!$Q$6,2)</f>
        <v>0</v>
      </c>
      <c r="AD413" s="253"/>
      <c r="AE413" s="253"/>
      <c r="AF413" s="253"/>
      <c r="AG413" s="253"/>
      <c r="AH413" s="253"/>
      <c r="AI413" s="253"/>
      <c r="AJ413" s="253"/>
      <c r="AK413" s="252">
        <f t="shared" si="26"/>
        <v>0</v>
      </c>
      <c r="AL413" s="252">
        <f>ROUND(AK413*事業まとめ!$Q$6,2)</f>
        <v>0</v>
      </c>
      <c r="AM413" s="254">
        <f t="shared" si="28"/>
        <v>0</v>
      </c>
      <c r="AN413" s="254">
        <f t="shared" si="28"/>
        <v>0</v>
      </c>
      <c r="AO413" s="259"/>
      <c r="AP413" s="260">
        <f t="shared" si="27"/>
        <v>0</v>
      </c>
      <c r="AQ413" s="259"/>
      <c r="AR413" s="257"/>
      <c r="AS413" s="257"/>
      <c r="AT413" s="257"/>
      <c r="AU413" s="257"/>
      <c r="AV413" s="257"/>
      <c r="AW413" s="257"/>
    </row>
    <row r="414" spans="2:49" s="265" customFormat="1" x14ac:dyDescent="0.4">
      <c r="B414" s="251"/>
      <c r="C414" s="251"/>
      <c r="D414" s="251"/>
      <c r="E414" s="251"/>
      <c r="F414" s="251"/>
      <c r="G414" s="251"/>
      <c r="H414" s="251"/>
      <c r="I414" s="251"/>
      <c r="J414" s="251"/>
      <c r="K414" s="251"/>
      <c r="L414" s="251"/>
      <c r="M414" s="251"/>
      <c r="N414" s="251"/>
      <c r="O414" s="251"/>
      <c r="P414" s="251"/>
      <c r="Q414" s="251"/>
      <c r="R414" s="251"/>
      <c r="S414" s="251"/>
      <c r="T414" s="251"/>
      <c r="U414" s="251"/>
      <c r="V414" s="251"/>
      <c r="W414" s="251"/>
      <c r="X414" s="251"/>
      <c r="Y414" s="251"/>
      <c r="Z414" s="251"/>
      <c r="AA414" s="251"/>
      <c r="AB414" s="252">
        <f t="shared" si="25"/>
        <v>0</v>
      </c>
      <c r="AC414" s="252">
        <f>ROUND(AB414*事業まとめ!$Q$6,2)</f>
        <v>0</v>
      </c>
      <c r="AD414" s="253"/>
      <c r="AE414" s="253"/>
      <c r="AF414" s="253"/>
      <c r="AG414" s="253"/>
      <c r="AH414" s="253"/>
      <c r="AI414" s="253"/>
      <c r="AJ414" s="253"/>
      <c r="AK414" s="252">
        <f t="shared" si="26"/>
        <v>0</v>
      </c>
      <c r="AL414" s="252">
        <f>ROUND(AK414*事業まとめ!$Q$6,2)</f>
        <v>0</v>
      </c>
      <c r="AM414" s="254">
        <f t="shared" si="28"/>
        <v>0</v>
      </c>
      <c r="AN414" s="254">
        <f t="shared" si="28"/>
        <v>0</v>
      </c>
      <c r="AO414" s="259"/>
      <c r="AP414" s="260">
        <f t="shared" si="27"/>
        <v>0</v>
      </c>
      <c r="AQ414" s="259"/>
      <c r="AR414" s="257"/>
      <c r="AS414" s="257"/>
      <c r="AT414" s="257"/>
      <c r="AU414" s="257"/>
      <c r="AV414" s="257"/>
      <c r="AW414" s="257"/>
    </row>
    <row r="415" spans="2:49" s="265" customFormat="1" x14ac:dyDescent="0.4">
      <c r="B415" s="251"/>
      <c r="C415" s="251"/>
      <c r="D415" s="251"/>
      <c r="E415" s="251"/>
      <c r="F415" s="251"/>
      <c r="G415" s="251"/>
      <c r="H415" s="251"/>
      <c r="I415" s="251"/>
      <c r="J415" s="251"/>
      <c r="K415" s="251"/>
      <c r="L415" s="251"/>
      <c r="M415" s="251"/>
      <c r="N415" s="251"/>
      <c r="O415" s="251"/>
      <c r="P415" s="251"/>
      <c r="Q415" s="251"/>
      <c r="R415" s="251"/>
      <c r="S415" s="251"/>
      <c r="T415" s="251"/>
      <c r="U415" s="251"/>
      <c r="V415" s="251"/>
      <c r="W415" s="251"/>
      <c r="X415" s="251"/>
      <c r="Y415" s="251"/>
      <c r="Z415" s="251"/>
      <c r="AA415" s="251"/>
      <c r="AB415" s="252">
        <f t="shared" si="25"/>
        <v>0</v>
      </c>
      <c r="AC415" s="252">
        <f>ROUND(AB415*事業まとめ!$Q$6,2)</f>
        <v>0</v>
      </c>
      <c r="AD415" s="253"/>
      <c r="AE415" s="253"/>
      <c r="AF415" s="253"/>
      <c r="AG415" s="253"/>
      <c r="AH415" s="253"/>
      <c r="AI415" s="253"/>
      <c r="AJ415" s="253"/>
      <c r="AK415" s="252">
        <f t="shared" si="26"/>
        <v>0</v>
      </c>
      <c r="AL415" s="252">
        <f>ROUND(AK415*事業まとめ!$Q$6,2)</f>
        <v>0</v>
      </c>
      <c r="AM415" s="254">
        <f t="shared" si="28"/>
        <v>0</v>
      </c>
      <c r="AN415" s="254">
        <f t="shared" si="28"/>
        <v>0</v>
      </c>
      <c r="AO415" s="259"/>
      <c r="AP415" s="260">
        <f t="shared" si="27"/>
        <v>0</v>
      </c>
      <c r="AQ415" s="259"/>
      <c r="AR415" s="257"/>
      <c r="AS415" s="257"/>
      <c r="AT415" s="257"/>
      <c r="AU415" s="257"/>
      <c r="AV415" s="257"/>
      <c r="AW415" s="257"/>
    </row>
    <row r="416" spans="2:49" s="265" customFormat="1" x14ac:dyDescent="0.4">
      <c r="B416" s="251"/>
      <c r="C416" s="251"/>
      <c r="D416" s="251"/>
      <c r="E416" s="251"/>
      <c r="F416" s="251"/>
      <c r="G416" s="251"/>
      <c r="H416" s="251"/>
      <c r="I416" s="251"/>
      <c r="J416" s="251"/>
      <c r="K416" s="251"/>
      <c r="L416" s="251"/>
      <c r="M416" s="251"/>
      <c r="N416" s="251"/>
      <c r="O416" s="251"/>
      <c r="P416" s="251"/>
      <c r="Q416" s="251"/>
      <c r="R416" s="251"/>
      <c r="S416" s="251"/>
      <c r="T416" s="251"/>
      <c r="U416" s="251"/>
      <c r="V416" s="251"/>
      <c r="W416" s="251"/>
      <c r="X416" s="251"/>
      <c r="Y416" s="251"/>
      <c r="Z416" s="251"/>
      <c r="AA416" s="251"/>
      <c r="AB416" s="252">
        <f t="shared" si="25"/>
        <v>0</v>
      </c>
      <c r="AC416" s="252">
        <f>ROUND(AB416*事業まとめ!$Q$6,2)</f>
        <v>0</v>
      </c>
      <c r="AD416" s="253"/>
      <c r="AE416" s="253"/>
      <c r="AF416" s="253"/>
      <c r="AG416" s="253"/>
      <c r="AH416" s="253"/>
      <c r="AI416" s="253"/>
      <c r="AJ416" s="253"/>
      <c r="AK416" s="252">
        <f t="shared" si="26"/>
        <v>0</v>
      </c>
      <c r="AL416" s="252">
        <f>ROUND(AK416*事業まとめ!$Q$6,2)</f>
        <v>0</v>
      </c>
      <c r="AM416" s="254">
        <f t="shared" si="28"/>
        <v>0</v>
      </c>
      <c r="AN416" s="254">
        <f t="shared" si="28"/>
        <v>0</v>
      </c>
      <c r="AO416" s="259"/>
      <c r="AP416" s="260">
        <f t="shared" si="27"/>
        <v>0</v>
      </c>
      <c r="AQ416" s="259"/>
      <c r="AR416" s="257"/>
      <c r="AS416" s="257"/>
      <c r="AT416" s="257"/>
      <c r="AU416" s="257"/>
      <c r="AV416" s="257"/>
      <c r="AW416" s="257"/>
    </row>
    <row r="417" spans="2:49" s="265" customFormat="1" x14ac:dyDescent="0.4">
      <c r="B417" s="251"/>
      <c r="C417" s="251"/>
      <c r="D417" s="251"/>
      <c r="E417" s="251"/>
      <c r="F417" s="251"/>
      <c r="G417" s="251"/>
      <c r="H417" s="251"/>
      <c r="I417" s="251"/>
      <c r="J417" s="251"/>
      <c r="K417" s="251"/>
      <c r="L417" s="251"/>
      <c r="M417" s="251"/>
      <c r="N417" s="251"/>
      <c r="O417" s="251"/>
      <c r="P417" s="251"/>
      <c r="Q417" s="251"/>
      <c r="R417" s="251"/>
      <c r="S417" s="251"/>
      <c r="T417" s="251"/>
      <c r="U417" s="251"/>
      <c r="V417" s="251"/>
      <c r="W417" s="251"/>
      <c r="X417" s="251"/>
      <c r="Y417" s="251"/>
      <c r="Z417" s="251"/>
      <c r="AA417" s="251"/>
      <c r="AB417" s="252">
        <f t="shared" si="25"/>
        <v>0</v>
      </c>
      <c r="AC417" s="252">
        <f>ROUND(AB417*事業まとめ!$Q$6,2)</f>
        <v>0</v>
      </c>
      <c r="AD417" s="253"/>
      <c r="AE417" s="253"/>
      <c r="AF417" s="253"/>
      <c r="AG417" s="253"/>
      <c r="AH417" s="253"/>
      <c r="AI417" s="253"/>
      <c r="AJ417" s="253"/>
      <c r="AK417" s="252">
        <f t="shared" si="26"/>
        <v>0</v>
      </c>
      <c r="AL417" s="252">
        <f>ROUND(AK417*事業まとめ!$Q$6,2)</f>
        <v>0</v>
      </c>
      <c r="AM417" s="254">
        <f t="shared" si="28"/>
        <v>0</v>
      </c>
      <c r="AN417" s="254">
        <f t="shared" si="28"/>
        <v>0</v>
      </c>
      <c r="AO417" s="259"/>
      <c r="AP417" s="260">
        <f t="shared" si="27"/>
        <v>0</v>
      </c>
      <c r="AQ417" s="259"/>
      <c r="AR417" s="257"/>
      <c r="AS417" s="257"/>
      <c r="AT417" s="257"/>
      <c r="AU417" s="257"/>
      <c r="AV417" s="257"/>
      <c r="AW417" s="257"/>
    </row>
    <row r="418" spans="2:49" s="265" customFormat="1" x14ac:dyDescent="0.4">
      <c r="B418" s="251"/>
      <c r="C418" s="251"/>
      <c r="D418" s="251"/>
      <c r="E418" s="251"/>
      <c r="F418" s="251"/>
      <c r="G418" s="251"/>
      <c r="H418" s="251"/>
      <c r="I418" s="251"/>
      <c r="J418" s="251"/>
      <c r="K418" s="251"/>
      <c r="L418" s="251"/>
      <c r="M418" s="251"/>
      <c r="N418" s="251"/>
      <c r="O418" s="251"/>
      <c r="P418" s="251"/>
      <c r="Q418" s="251"/>
      <c r="R418" s="251"/>
      <c r="S418" s="251"/>
      <c r="T418" s="251"/>
      <c r="U418" s="251"/>
      <c r="V418" s="251"/>
      <c r="W418" s="251"/>
      <c r="X418" s="251"/>
      <c r="Y418" s="251"/>
      <c r="Z418" s="251"/>
      <c r="AA418" s="251"/>
      <c r="AB418" s="252">
        <f t="shared" si="25"/>
        <v>0</v>
      </c>
      <c r="AC418" s="252">
        <f>ROUND(AB418*事業まとめ!$Q$6,2)</f>
        <v>0</v>
      </c>
      <c r="AD418" s="253"/>
      <c r="AE418" s="253"/>
      <c r="AF418" s="253"/>
      <c r="AG418" s="253"/>
      <c r="AH418" s="253"/>
      <c r="AI418" s="253"/>
      <c r="AJ418" s="253"/>
      <c r="AK418" s="252">
        <f t="shared" si="26"/>
        <v>0</v>
      </c>
      <c r="AL418" s="252">
        <f>ROUND(AK418*事業まとめ!$Q$6,2)</f>
        <v>0</v>
      </c>
      <c r="AM418" s="254">
        <f t="shared" si="28"/>
        <v>0</v>
      </c>
      <c r="AN418" s="254">
        <f t="shared" si="28"/>
        <v>0</v>
      </c>
      <c r="AO418" s="259"/>
      <c r="AP418" s="260">
        <f t="shared" si="27"/>
        <v>0</v>
      </c>
      <c r="AQ418" s="259"/>
      <c r="AR418" s="257"/>
      <c r="AS418" s="257"/>
      <c r="AT418" s="257"/>
      <c r="AU418" s="257"/>
      <c r="AV418" s="257"/>
      <c r="AW418" s="257"/>
    </row>
    <row r="419" spans="2:49" s="265" customFormat="1" x14ac:dyDescent="0.4">
      <c r="B419" s="251"/>
      <c r="C419" s="251"/>
      <c r="D419" s="251"/>
      <c r="E419" s="251"/>
      <c r="F419" s="251"/>
      <c r="G419" s="251"/>
      <c r="H419" s="251"/>
      <c r="I419" s="251"/>
      <c r="J419" s="251"/>
      <c r="K419" s="251"/>
      <c r="L419" s="251"/>
      <c r="M419" s="251"/>
      <c r="N419" s="251"/>
      <c r="O419" s="251"/>
      <c r="P419" s="251"/>
      <c r="Q419" s="251"/>
      <c r="R419" s="251"/>
      <c r="S419" s="251"/>
      <c r="T419" s="251"/>
      <c r="U419" s="251"/>
      <c r="V419" s="251"/>
      <c r="W419" s="251"/>
      <c r="X419" s="251"/>
      <c r="Y419" s="251"/>
      <c r="Z419" s="251"/>
      <c r="AA419" s="251"/>
      <c r="AB419" s="252">
        <f t="shared" si="25"/>
        <v>0</v>
      </c>
      <c r="AC419" s="252">
        <f>ROUND(AB419*事業まとめ!$Q$6,2)</f>
        <v>0</v>
      </c>
      <c r="AD419" s="253"/>
      <c r="AE419" s="253"/>
      <c r="AF419" s="253"/>
      <c r="AG419" s="253"/>
      <c r="AH419" s="253"/>
      <c r="AI419" s="253"/>
      <c r="AJ419" s="253"/>
      <c r="AK419" s="252">
        <f t="shared" si="26"/>
        <v>0</v>
      </c>
      <c r="AL419" s="252">
        <f>ROUND(AK419*事業まとめ!$Q$6,2)</f>
        <v>0</v>
      </c>
      <c r="AM419" s="254">
        <f t="shared" si="28"/>
        <v>0</v>
      </c>
      <c r="AN419" s="254">
        <f t="shared" si="28"/>
        <v>0</v>
      </c>
      <c r="AO419" s="259"/>
      <c r="AP419" s="260">
        <f t="shared" si="27"/>
        <v>0</v>
      </c>
      <c r="AQ419" s="259"/>
      <c r="AR419" s="257"/>
      <c r="AS419" s="257"/>
      <c r="AT419" s="257"/>
      <c r="AU419" s="257"/>
      <c r="AV419" s="257"/>
      <c r="AW419" s="257"/>
    </row>
    <row r="420" spans="2:49" s="265" customFormat="1" x14ac:dyDescent="0.4">
      <c r="B420" s="251"/>
      <c r="C420" s="251"/>
      <c r="D420" s="251"/>
      <c r="E420" s="251"/>
      <c r="F420" s="251"/>
      <c r="G420" s="251"/>
      <c r="H420" s="251"/>
      <c r="I420" s="251"/>
      <c r="J420" s="251"/>
      <c r="K420" s="251"/>
      <c r="L420" s="251"/>
      <c r="M420" s="251"/>
      <c r="N420" s="251"/>
      <c r="O420" s="251"/>
      <c r="P420" s="251"/>
      <c r="Q420" s="251"/>
      <c r="R420" s="251"/>
      <c r="S420" s="251"/>
      <c r="T420" s="251"/>
      <c r="U420" s="251"/>
      <c r="V420" s="251"/>
      <c r="W420" s="251"/>
      <c r="X420" s="251"/>
      <c r="Y420" s="251"/>
      <c r="Z420" s="251"/>
      <c r="AA420" s="251"/>
      <c r="AB420" s="252">
        <f t="shared" si="25"/>
        <v>0</v>
      </c>
      <c r="AC420" s="252">
        <f>ROUND(AB420*事業まとめ!$Q$6,2)</f>
        <v>0</v>
      </c>
      <c r="AD420" s="253"/>
      <c r="AE420" s="253"/>
      <c r="AF420" s="253"/>
      <c r="AG420" s="253"/>
      <c r="AH420" s="253"/>
      <c r="AI420" s="253"/>
      <c r="AJ420" s="253"/>
      <c r="AK420" s="252">
        <f t="shared" si="26"/>
        <v>0</v>
      </c>
      <c r="AL420" s="252">
        <f>ROUND(AK420*事業まとめ!$Q$6,2)</f>
        <v>0</v>
      </c>
      <c r="AM420" s="254">
        <f t="shared" si="28"/>
        <v>0</v>
      </c>
      <c r="AN420" s="254">
        <f t="shared" si="28"/>
        <v>0</v>
      </c>
      <c r="AO420" s="259"/>
      <c r="AP420" s="260">
        <f t="shared" si="27"/>
        <v>0</v>
      </c>
      <c r="AQ420" s="259"/>
      <c r="AR420" s="257"/>
      <c r="AS420" s="257"/>
      <c r="AT420" s="257"/>
      <c r="AU420" s="257"/>
      <c r="AV420" s="257"/>
      <c r="AW420" s="257"/>
    </row>
    <row r="421" spans="2:49" s="265" customFormat="1" x14ac:dyDescent="0.4">
      <c r="B421" s="251"/>
      <c r="C421" s="251"/>
      <c r="D421" s="251"/>
      <c r="E421" s="251"/>
      <c r="F421" s="251"/>
      <c r="G421" s="251"/>
      <c r="H421" s="251"/>
      <c r="I421" s="251"/>
      <c r="J421" s="251"/>
      <c r="K421" s="251"/>
      <c r="L421" s="251"/>
      <c r="M421" s="251"/>
      <c r="N421" s="251"/>
      <c r="O421" s="251"/>
      <c r="P421" s="251"/>
      <c r="Q421" s="251"/>
      <c r="R421" s="251"/>
      <c r="S421" s="251"/>
      <c r="T421" s="251"/>
      <c r="U421" s="251"/>
      <c r="V421" s="251"/>
      <c r="W421" s="251"/>
      <c r="X421" s="251"/>
      <c r="Y421" s="251"/>
      <c r="Z421" s="251"/>
      <c r="AA421" s="251"/>
      <c r="AB421" s="252">
        <f t="shared" si="25"/>
        <v>0</v>
      </c>
      <c r="AC421" s="252">
        <f>ROUND(AB421*事業まとめ!$Q$6,2)</f>
        <v>0</v>
      </c>
      <c r="AD421" s="253"/>
      <c r="AE421" s="253"/>
      <c r="AF421" s="253"/>
      <c r="AG421" s="253"/>
      <c r="AH421" s="253"/>
      <c r="AI421" s="253"/>
      <c r="AJ421" s="253"/>
      <c r="AK421" s="252">
        <f t="shared" si="26"/>
        <v>0</v>
      </c>
      <c r="AL421" s="252">
        <f>ROUND(AK421*事業まとめ!$Q$6,2)</f>
        <v>0</v>
      </c>
      <c r="AM421" s="254">
        <f t="shared" si="28"/>
        <v>0</v>
      </c>
      <c r="AN421" s="254">
        <f t="shared" si="28"/>
        <v>0</v>
      </c>
      <c r="AO421" s="259"/>
      <c r="AP421" s="260">
        <f t="shared" si="27"/>
        <v>0</v>
      </c>
      <c r="AQ421" s="259"/>
      <c r="AR421" s="257"/>
      <c r="AS421" s="257"/>
      <c r="AT421" s="257"/>
      <c r="AU421" s="257"/>
      <c r="AV421" s="257"/>
      <c r="AW421" s="257"/>
    </row>
    <row r="422" spans="2:49" s="265" customFormat="1" x14ac:dyDescent="0.4">
      <c r="B422" s="251"/>
      <c r="C422" s="251"/>
      <c r="D422" s="251"/>
      <c r="E422" s="251"/>
      <c r="F422" s="251"/>
      <c r="G422" s="251"/>
      <c r="H422" s="251"/>
      <c r="I422" s="251"/>
      <c r="J422" s="251"/>
      <c r="K422" s="251"/>
      <c r="L422" s="251"/>
      <c r="M422" s="251"/>
      <c r="N422" s="251"/>
      <c r="O422" s="251"/>
      <c r="P422" s="251"/>
      <c r="Q422" s="251"/>
      <c r="R422" s="251"/>
      <c r="S422" s="251"/>
      <c r="T422" s="251"/>
      <c r="U422" s="251"/>
      <c r="V422" s="251"/>
      <c r="W422" s="251"/>
      <c r="X422" s="251"/>
      <c r="Y422" s="251"/>
      <c r="Z422" s="251"/>
      <c r="AA422" s="251"/>
      <c r="AB422" s="252">
        <f t="shared" si="25"/>
        <v>0</v>
      </c>
      <c r="AC422" s="252">
        <f>ROUND(AB422*事業まとめ!$Q$6,2)</f>
        <v>0</v>
      </c>
      <c r="AD422" s="253"/>
      <c r="AE422" s="253"/>
      <c r="AF422" s="253"/>
      <c r="AG422" s="253"/>
      <c r="AH422" s="253"/>
      <c r="AI422" s="253"/>
      <c r="AJ422" s="253"/>
      <c r="AK422" s="252">
        <f t="shared" si="26"/>
        <v>0</v>
      </c>
      <c r="AL422" s="252">
        <f>ROUND(AK422*事業まとめ!$Q$6,2)</f>
        <v>0</v>
      </c>
      <c r="AM422" s="254">
        <f t="shared" si="28"/>
        <v>0</v>
      </c>
      <c r="AN422" s="254">
        <f t="shared" si="28"/>
        <v>0</v>
      </c>
      <c r="AO422" s="259"/>
      <c r="AP422" s="260">
        <f t="shared" si="27"/>
        <v>0</v>
      </c>
      <c r="AQ422" s="259"/>
      <c r="AR422" s="257"/>
      <c r="AS422" s="257"/>
      <c r="AT422" s="257"/>
      <c r="AU422" s="257"/>
      <c r="AV422" s="257"/>
      <c r="AW422" s="257"/>
    </row>
    <row r="423" spans="2:49" s="265" customFormat="1" x14ac:dyDescent="0.4">
      <c r="B423" s="251"/>
      <c r="C423" s="251"/>
      <c r="D423" s="251"/>
      <c r="E423" s="251"/>
      <c r="F423" s="251"/>
      <c r="G423" s="251"/>
      <c r="H423" s="251"/>
      <c r="I423" s="251"/>
      <c r="J423" s="251"/>
      <c r="K423" s="251"/>
      <c r="L423" s="251"/>
      <c r="M423" s="251"/>
      <c r="N423" s="251"/>
      <c r="O423" s="251"/>
      <c r="P423" s="251"/>
      <c r="Q423" s="251"/>
      <c r="R423" s="251"/>
      <c r="S423" s="251"/>
      <c r="T423" s="251"/>
      <c r="U423" s="251"/>
      <c r="V423" s="251"/>
      <c r="W423" s="251"/>
      <c r="X423" s="251"/>
      <c r="Y423" s="251"/>
      <c r="Z423" s="251"/>
      <c r="AA423" s="251"/>
      <c r="AB423" s="252">
        <f t="shared" si="25"/>
        <v>0</v>
      </c>
      <c r="AC423" s="252">
        <f>ROUND(AB423*事業まとめ!$Q$6,2)</f>
        <v>0</v>
      </c>
      <c r="AD423" s="253"/>
      <c r="AE423" s="253"/>
      <c r="AF423" s="253"/>
      <c r="AG423" s="253"/>
      <c r="AH423" s="253"/>
      <c r="AI423" s="253"/>
      <c r="AJ423" s="253"/>
      <c r="AK423" s="252">
        <f t="shared" si="26"/>
        <v>0</v>
      </c>
      <c r="AL423" s="252">
        <f>ROUND(AK423*事業まとめ!$Q$6,2)</f>
        <v>0</v>
      </c>
      <c r="AM423" s="254">
        <f t="shared" si="28"/>
        <v>0</v>
      </c>
      <c r="AN423" s="254">
        <f t="shared" si="28"/>
        <v>0</v>
      </c>
      <c r="AO423" s="259"/>
      <c r="AP423" s="260">
        <f t="shared" si="27"/>
        <v>0</v>
      </c>
      <c r="AQ423" s="259"/>
      <c r="AR423" s="257"/>
      <c r="AS423" s="257"/>
      <c r="AT423" s="257"/>
      <c r="AU423" s="257"/>
      <c r="AV423" s="257"/>
      <c r="AW423" s="257"/>
    </row>
    <row r="424" spans="2:49" s="265" customFormat="1" x14ac:dyDescent="0.4">
      <c r="B424" s="251"/>
      <c r="C424" s="251"/>
      <c r="D424" s="251"/>
      <c r="E424" s="251"/>
      <c r="F424" s="251"/>
      <c r="G424" s="251"/>
      <c r="H424" s="251"/>
      <c r="I424" s="251"/>
      <c r="J424" s="251"/>
      <c r="K424" s="251"/>
      <c r="L424" s="251"/>
      <c r="M424" s="251"/>
      <c r="N424" s="251"/>
      <c r="O424" s="251"/>
      <c r="P424" s="251"/>
      <c r="Q424" s="251"/>
      <c r="R424" s="251"/>
      <c r="S424" s="251"/>
      <c r="T424" s="251"/>
      <c r="U424" s="251"/>
      <c r="V424" s="251"/>
      <c r="W424" s="251"/>
      <c r="X424" s="251"/>
      <c r="Y424" s="251"/>
      <c r="Z424" s="251"/>
      <c r="AA424" s="251"/>
      <c r="AB424" s="252">
        <f t="shared" si="25"/>
        <v>0</v>
      </c>
      <c r="AC424" s="252">
        <f>ROUND(AB424*事業まとめ!$Q$6,2)</f>
        <v>0</v>
      </c>
      <c r="AD424" s="253"/>
      <c r="AE424" s="253"/>
      <c r="AF424" s="253"/>
      <c r="AG424" s="253"/>
      <c r="AH424" s="253"/>
      <c r="AI424" s="253"/>
      <c r="AJ424" s="253"/>
      <c r="AK424" s="252">
        <f t="shared" si="26"/>
        <v>0</v>
      </c>
      <c r="AL424" s="252">
        <f>ROUND(AK424*事業まとめ!$Q$6,2)</f>
        <v>0</v>
      </c>
      <c r="AM424" s="254">
        <f t="shared" si="28"/>
        <v>0</v>
      </c>
      <c r="AN424" s="254">
        <f t="shared" si="28"/>
        <v>0</v>
      </c>
      <c r="AO424" s="259"/>
      <c r="AP424" s="260">
        <f t="shared" si="27"/>
        <v>0</v>
      </c>
      <c r="AQ424" s="259"/>
      <c r="AR424" s="257"/>
      <c r="AS424" s="257"/>
      <c r="AT424" s="257"/>
      <c r="AU424" s="257"/>
      <c r="AV424" s="257"/>
      <c r="AW424" s="257"/>
    </row>
    <row r="425" spans="2:49" s="265" customFormat="1" x14ac:dyDescent="0.4">
      <c r="B425" s="251"/>
      <c r="C425" s="251"/>
      <c r="D425" s="251"/>
      <c r="E425" s="251"/>
      <c r="F425" s="251"/>
      <c r="G425" s="251"/>
      <c r="H425" s="251"/>
      <c r="I425" s="251"/>
      <c r="J425" s="251"/>
      <c r="K425" s="251"/>
      <c r="L425" s="251"/>
      <c r="M425" s="251"/>
      <c r="N425" s="251"/>
      <c r="O425" s="251"/>
      <c r="P425" s="251"/>
      <c r="Q425" s="251"/>
      <c r="R425" s="251"/>
      <c r="S425" s="251"/>
      <c r="T425" s="251"/>
      <c r="U425" s="251"/>
      <c r="V425" s="251"/>
      <c r="W425" s="251"/>
      <c r="X425" s="251"/>
      <c r="Y425" s="251"/>
      <c r="Z425" s="251"/>
      <c r="AA425" s="251"/>
      <c r="AB425" s="252">
        <f t="shared" si="25"/>
        <v>0</v>
      </c>
      <c r="AC425" s="252">
        <f>ROUND(AB425*事業まとめ!$Q$6,2)</f>
        <v>0</v>
      </c>
      <c r="AD425" s="253"/>
      <c r="AE425" s="253"/>
      <c r="AF425" s="253"/>
      <c r="AG425" s="253"/>
      <c r="AH425" s="253"/>
      <c r="AI425" s="253"/>
      <c r="AJ425" s="253"/>
      <c r="AK425" s="252">
        <f t="shared" si="26"/>
        <v>0</v>
      </c>
      <c r="AL425" s="252">
        <f>ROUND(AK425*事業まとめ!$Q$6,2)</f>
        <v>0</v>
      </c>
      <c r="AM425" s="254">
        <f t="shared" si="28"/>
        <v>0</v>
      </c>
      <c r="AN425" s="254">
        <f t="shared" si="28"/>
        <v>0</v>
      </c>
      <c r="AO425" s="259"/>
      <c r="AP425" s="260">
        <f t="shared" si="27"/>
        <v>0</v>
      </c>
      <c r="AQ425" s="259"/>
      <c r="AR425" s="257"/>
      <c r="AS425" s="257"/>
      <c r="AT425" s="257"/>
      <c r="AU425" s="257"/>
      <c r="AV425" s="257"/>
      <c r="AW425" s="257"/>
    </row>
    <row r="426" spans="2:49" s="265" customFormat="1" x14ac:dyDescent="0.4">
      <c r="B426" s="251"/>
      <c r="C426" s="251"/>
      <c r="D426" s="251"/>
      <c r="E426" s="251"/>
      <c r="F426" s="251"/>
      <c r="G426" s="251"/>
      <c r="H426" s="251"/>
      <c r="I426" s="251"/>
      <c r="J426" s="251"/>
      <c r="K426" s="251"/>
      <c r="L426" s="251"/>
      <c r="M426" s="251"/>
      <c r="N426" s="251"/>
      <c r="O426" s="251"/>
      <c r="P426" s="251"/>
      <c r="Q426" s="251"/>
      <c r="R426" s="251"/>
      <c r="S426" s="251"/>
      <c r="T426" s="251"/>
      <c r="U426" s="251"/>
      <c r="V426" s="251"/>
      <c r="W426" s="251"/>
      <c r="X426" s="251"/>
      <c r="Y426" s="251"/>
      <c r="Z426" s="251"/>
      <c r="AA426" s="251"/>
      <c r="AB426" s="252">
        <f t="shared" si="25"/>
        <v>0</v>
      </c>
      <c r="AC426" s="252">
        <f>ROUND(AB426*事業まとめ!$Q$6,2)</f>
        <v>0</v>
      </c>
      <c r="AD426" s="253"/>
      <c r="AE426" s="253"/>
      <c r="AF426" s="253"/>
      <c r="AG426" s="253"/>
      <c r="AH426" s="253"/>
      <c r="AI426" s="253"/>
      <c r="AJ426" s="253"/>
      <c r="AK426" s="252">
        <f t="shared" si="26"/>
        <v>0</v>
      </c>
      <c r="AL426" s="252">
        <f>ROUND(AK426*事業まとめ!$Q$6,2)</f>
        <v>0</v>
      </c>
      <c r="AM426" s="254">
        <f t="shared" si="28"/>
        <v>0</v>
      </c>
      <c r="AN426" s="254">
        <f t="shared" si="28"/>
        <v>0</v>
      </c>
      <c r="AO426" s="259"/>
      <c r="AP426" s="260">
        <f t="shared" si="27"/>
        <v>0</v>
      </c>
      <c r="AQ426" s="259"/>
      <c r="AR426" s="257"/>
      <c r="AS426" s="257"/>
      <c r="AT426" s="257"/>
      <c r="AU426" s="257"/>
      <c r="AV426" s="257"/>
      <c r="AW426" s="257"/>
    </row>
    <row r="427" spans="2:49" s="265" customFormat="1" x14ac:dyDescent="0.4">
      <c r="B427" s="251"/>
      <c r="C427" s="251"/>
      <c r="D427" s="251"/>
      <c r="E427" s="251"/>
      <c r="F427" s="251"/>
      <c r="G427" s="251"/>
      <c r="H427" s="251"/>
      <c r="I427" s="251"/>
      <c r="J427" s="251"/>
      <c r="K427" s="251"/>
      <c r="L427" s="251"/>
      <c r="M427" s="251"/>
      <c r="N427" s="251"/>
      <c r="O427" s="251"/>
      <c r="P427" s="251"/>
      <c r="Q427" s="251"/>
      <c r="R427" s="251"/>
      <c r="S427" s="251"/>
      <c r="T427" s="251"/>
      <c r="U427" s="251"/>
      <c r="V427" s="251"/>
      <c r="W427" s="251"/>
      <c r="X427" s="251"/>
      <c r="Y427" s="251"/>
      <c r="Z427" s="251"/>
      <c r="AA427" s="251"/>
      <c r="AB427" s="252">
        <f t="shared" si="25"/>
        <v>0</v>
      </c>
      <c r="AC427" s="252">
        <f>ROUND(AB427*事業まとめ!$Q$6,2)</f>
        <v>0</v>
      </c>
      <c r="AD427" s="253"/>
      <c r="AE427" s="253"/>
      <c r="AF427" s="253"/>
      <c r="AG427" s="253"/>
      <c r="AH427" s="253"/>
      <c r="AI427" s="253"/>
      <c r="AJ427" s="253"/>
      <c r="AK427" s="252">
        <f t="shared" si="26"/>
        <v>0</v>
      </c>
      <c r="AL427" s="252">
        <f>ROUND(AK427*事業まとめ!$Q$6,2)</f>
        <v>0</v>
      </c>
      <c r="AM427" s="254">
        <f t="shared" si="28"/>
        <v>0</v>
      </c>
      <c r="AN427" s="254">
        <f t="shared" si="28"/>
        <v>0</v>
      </c>
      <c r="AO427" s="259"/>
      <c r="AP427" s="260">
        <f t="shared" si="27"/>
        <v>0</v>
      </c>
      <c r="AQ427" s="259"/>
      <c r="AR427" s="257"/>
      <c r="AS427" s="257"/>
      <c r="AT427" s="257"/>
      <c r="AU427" s="257"/>
      <c r="AV427" s="257"/>
      <c r="AW427" s="257"/>
    </row>
    <row r="428" spans="2:49" s="265" customFormat="1" x14ac:dyDescent="0.4">
      <c r="B428" s="251"/>
      <c r="C428" s="251"/>
      <c r="D428" s="251"/>
      <c r="E428" s="251"/>
      <c r="F428" s="251"/>
      <c r="G428" s="251"/>
      <c r="H428" s="251"/>
      <c r="I428" s="251"/>
      <c r="J428" s="251"/>
      <c r="K428" s="251"/>
      <c r="L428" s="251"/>
      <c r="M428" s="251"/>
      <c r="N428" s="251"/>
      <c r="O428" s="251"/>
      <c r="P428" s="251"/>
      <c r="Q428" s="251"/>
      <c r="R428" s="251"/>
      <c r="S428" s="251"/>
      <c r="T428" s="251"/>
      <c r="U428" s="251"/>
      <c r="V428" s="251"/>
      <c r="W428" s="251"/>
      <c r="X428" s="251"/>
      <c r="Y428" s="251"/>
      <c r="Z428" s="251"/>
      <c r="AA428" s="251"/>
      <c r="AB428" s="252">
        <f t="shared" si="25"/>
        <v>0</v>
      </c>
      <c r="AC428" s="252">
        <f>ROUND(AB428*事業まとめ!$Q$6,2)</f>
        <v>0</v>
      </c>
      <c r="AD428" s="253"/>
      <c r="AE428" s="253"/>
      <c r="AF428" s="253"/>
      <c r="AG428" s="253"/>
      <c r="AH428" s="253"/>
      <c r="AI428" s="253"/>
      <c r="AJ428" s="253"/>
      <c r="AK428" s="252">
        <f t="shared" si="26"/>
        <v>0</v>
      </c>
      <c r="AL428" s="252">
        <f>ROUND(AK428*事業まとめ!$Q$6,2)</f>
        <v>0</v>
      </c>
      <c r="AM428" s="254">
        <f t="shared" si="28"/>
        <v>0</v>
      </c>
      <c r="AN428" s="254">
        <f t="shared" si="28"/>
        <v>0</v>
      </c>
      <c r="AO428" s="259"/>
      <c r="AP428" s="260">
        <f t="shared" si="27"/>
        <v>0</v>
      </c>
      <c r="AQ428" s="259"/>
      <c r="AR428" s="257"/>
      <c r="AS428" s="257"/>
      <c r="AT428" s="257"/>
      <c r="AU428" s="257"/>
      <c r="AV428" s="257"/>
      <c r="AW428" s="257"/>
    </row>
    <row r="429" spans="2:49" s="265" customFormat="1" x14ac:dyDescent="0.4">
      <c r="B429" s="251"/>
      <c r="C429" s="251"/>
      <c r="D429" s="251"/>
      <c r="E429" s="251"/>
      <c r="F429" s="251"/>
      <c r="G429" s="251"/>
      <c r="H429" s="251"/>
      <c r="I429" s="251"/>
      <c r="J429" s="251"/>
      <c r="K429" s="251"/>
      <c r="L429" s="251"/>
      <c r="M429" s="251"/>
      <c r="N429" s="251"/>
      <c r="O429" s="251"/>
      <c r="P429" s="251"/>
      <c r="Q429" s="251"/>
      <c r="R429" s="251"/>
      <c r="S429" s="251"/>
      <c r="T429" s="251"/>
      <c r="U429" s="251"/>
      <c r="V429" s="251"/>
      <c r="W429" s="251"/>
      <c r="X429" s="251"/>
      <c r="Y429" s="251"/>
      <c r="Z429" s="251"/>
      <c r="AA429" s="251"/>
      <c r="AB429" s="252">
        <f t="shared" si="25"/>
        <v>0</v>
      </c>
      <c r="AC429" s="252">
        <f>ROUND(AB429*事業まとめ!$Q$6,2)</f>
        <v>0</v>
      </c>
      <c r="AD429" s="253"/>
      <c r="AE429" s="253"/>
      <c r="AF429" s="253"/>
      <c r="AG429" s="253"/>
      <c r="AH429" s="253"/>
      <c r="AI429" s="253"/>
      <c r="AJ429" s="253"/>
      <c r="AK429" s="252">
        <f t="shared" si="26"/>
        <v>0</v>
      </c>
      <c r="AL429" s="252">
        <f>ROUND(AK429*事業まとめ!$Q$6,2)</f>
        <v>0</v>
      </c>
      <c r="AM429" s="254">
        <f t="shared" si="28"/>
        <v>0</v>
      </c>
      <c r="AN429" s="254">
        <f t="shared" si="28"/>
        <v>0</v>
      </c>
      <c r="AO429" s="259"/>
      <c r="AP429" s="260">
        <f t="shared" si="27"/>
        <v>0</v>
      </c>
      <c r="AQ429" s="259"/>
      <c r="AR429" s="257"/>
      <c r="AS429" s="257"/>
      <c r="AT429" s="257"/>
      <c r="AU429" s="257"/>
      <c r="AV429" s="257"/>
      <c r="AW429" s="257"/>
    </row>
    <row r="430" spans="2:49" s="265" customFormat="1" x14ac:dyDescent="0.4">
      <c r="B430" s="251"/>
      <c r="C430" s="251"/>
      <c r="D430" s="251"/>
      <c r="E430" s="251"/>
      <c r="F430" s="251"/>
      <c r="G430" s="251"/>
      <c r="H430" s="251"/>
      <c r="I430" s="251"/>
      <c r="J430" s="251"/>
      <c r="K430" s="251"/>
      <c r="L430" s="251"/>
      <c r="M430" s="251"/>
      <c r="N430" s="251"/>
      <c r="O430" s="251"/>
      <c r="P430" s="251"/>
      <c r="Q430" s="251"/>
      <c r="R430" s="251"/>
      <c r="S430" s="251"/>
      <c r="T430" s="251"/>
      <c r="U430" s="251"/>
      <c r="V430" s="251"/>
      <c r="W430" s="251"/>
      <c r="X430" s="251"/>
      <c r="Y430" s="251"/>
      <c r="Z430" s="251"/>
      <c r="AA430" s="251"/>
      <c r="AB430" s="252">
        <f t="shared" si="25"/>
        <v>0</v>
      </c>
      <c r="AC430" s="252">
        <f>ROUND(AB430*事業まとめ!$Q$6,2)</f>
        <v>0</v>
      </c>
      <c r="AD430" s="253"/>
      <c r="AE430" s="253"/>
      <c r="AF430" s="253"/>
      <c r="AG430" s="253"/>
      <c r="AH430" s="253"/>
      <c r="AI430" s="253"/>
      <c r="AJ430" s="253"/>
      <c r="AK430" s="252">
        <f t="shared" si="26"/>
        <v>0</v>
      </c>
      <c r="AL430" s="252">
        <f>ROUND(AK430*事業まとめ!$Q$6,2)</f>
        <v>0</v>
      </c>
      <c r="AM430" s="254">
        <f t="shared" si="28"/>
        <v>0</v>
      </c>
      <c r="AN430" s="254">
        <f t="shared" si="28"/>
        <v>0</v>
      </c>
      <c r="AO430" s="259"/>
      <c r="AP430" s="260">
        <f t="shared" si="27"/>
        <v>0</v>
      </c>
      <c r="AQ430" s="259"/>
      <c r="AR430" s="257"/>
      <c r="AS430" s="257"/>
      <c r="AT430" s="257"/>
      <c r="AU430" s="257"/>
      <c r="AV430" s="257"/>
      <c r="AW430" s="257"/>
    </row>
    <row r="431" spans="2:49" s="265" customFormat="1" x14ac:dyDescent="0.4">
      <c r="B431" s="251"/>
      <c r="C431" s="251"/>
      <c r="D431" s="251"/>
      <c r="E431" s="251"/>
      <c r="F431" s="251"/>
      <c r="G431" s="251"/>
      <c r="H431" s="251"/>
      <c r="I431" s="251"/>
      <c r="J431" s="251"/>
      <c r="K431" s="251"/>
      <c r="L431" s="251"/>
      <c r="M431" s="251"/>
      <c r="N431" s="251"/>
      <c r="O431" s="251"/>
      <c r="P431" s="251"/>
      <c r="Q431" s="251"/>
      <c r="R431" s="251"/>
      <c r="S431" s="251"/>
      <c r="T431" s="251"/>
      <c r="U431" s="251"/>
      <c r="V431" s="251"/>
      <c r="W431" s="251"/>
      <c r="X431" s="251"/>
      <c r="Y431" s="251"/>
      <c r="Z431" s="251"/>
      <c r="AA431" s="251"/>
      <c r="AB431" s="252">
        <f t="shared" si="25"/>
        <v>0</v>
      </c>
      <c r="AC431" s="252">
        <f>ROUND(AB431*事業まとめ!$Q$6,2)</f>
        <v>0</v>
      </c>
      <c r="AD431" s="253"/>
      <c r="AE431" s="253"/>
      <c r="AF431" s="253"/>
      <c r="AG431" s="253"/>
      <c r="AH431" s="253"/>
      <c r="AI431" s="253"/>
      <c r="AJ431" s="253"/>
      <c r="AK431" s="252">
        <f t="shared" si="26"/>
        <v>0</v>
      </c>
      <c r="AL431" s="252">
        <f>ROUND(AK431*事業まとめ!$Q$6,2)</f>
        <v>0</v>
      </c>
      <c r="AM431" s="254">
        <f t="shared" si="28"/>
        <v>0</v>
      </c>
      <c r="AN431" s="254">
        <f t="shared" si="28"/>
        <v>0</v>
      </c>
      <c r="AO431" s="259"/>
      <c r="AP431" s="260">
        <f t="shared" si="27"/>
        <v>0</v>
      </c>
      <c r="AQ431" s="259"/>
      <c r="AR431" s="257"/>
      <c r="AS431" s="257"/>
      <c r="AT431" s="257"/>
      <c r="AU431" s="257"/>
      <c r="AV431" s="257"/>
      <c r="AW431" s="257"/>
    </row>
    <row r="432" spans="2:49" s="265" customFormat="1" x14ac:dyDescent="0.4">
      <c r="B432" s="251"/>
      <c r="C432" s="251"/>
      <c r="D432" s="251"/>
      <c r="E432" s="251"/>
      <c r="F432" s="251"/>
      <c r="G432" s="251"/>
      <c r="H432" s="251"/>
      <c r="I432" s="251"/>
      <c r="J432" s="251"/>
      <c r="K432" s="251"/>
      <c r="L432" s="251"/>
      <c r="M432" s="251"/>
      <c r="N432" s="251"/>
      <c r="O432" s="251"/>
      <c r="P432" s="251"/>
      <c r="Q432" s="251"/>
      <c r="R432" s="251"/>
      <c r="S432" s="251"/>
      <c r="T432" s="251"/>
      <c r="U432" s="251"/>
      <c r="V432" s="251"/>
      <c r="W432" s="251"/>
      <c r="X432" s="251"/>
      <c r="Y432" s="251"/>
      <c r="Z432" s="251"/>
      <c r="AA432" s="251"/>
      <c r="AB432" s="252">
        <f t="shared" si="25"/>
        <v>0</v>
      </c>
      <c r="AC432" s="252">
        <f>ROUND(AB432*事業まとめ!$Q$6,2)</f>
        <v>0</v>
      </c>
      <c r="AD432" s="253"/>
      <c r="AE432" s="253"/>
      <c r="AF432" s="253"/>
      <c r="AG432" s="253"/>
      <c r="AH432" s="253"/>
      <c r="AI432" s="253"/>
      <c r="AJ432" s="253"/>
      <c r="AK432" s="252">
        <f t="shared" si="26"/>
        <v>0</v>
      </c>
      <c r="AL432" s="252">
        <f>ROUND(AK432*事業まとめ!$Q$6,2)</f>
        <v>0</v>
      </c>
      <c r="AM432" s="254">
        <f t="shared" si="28"/>
        <v>0</v>
      </c>
      <c r="AN432" s="254">
        <f t="shared" si="28"/>
        <v>0</v>
      </c>
      <c r="AO432" s="259"/>
      <c r="AP432" s="260">
        <f t="shared" si="27"/>
        <v>0</v>
      </c>
      <c r="AQ432" s="259"/>
      <c r="AR432" s="257"/>
      <c r="AS432" s="257"/>
      <c r="AT432" s="257"/>
      <c r="AU432" s="257"/>
      <c r="AV432" s="257"/>
      <c r="AW432" s="257"/>
    </row>
    <row r="433" spans="2:49" s="265" customFormat="1" x14ac:dyDescent="0.4">
      <c r="B433" s="251"/>
      <c r="C433" s="251"/>
      <c r="D433" s="251"/>
      <c r="E433" s="251"/>
      <c r="F433" s="251"/>
      <c r="G433" s="251"/>
      <c r="H433" s="251"/>
      <c r="I433" s="251"/>
      <c r="J433" s="251"/>
      <c r="K433" s="251"/>
      <c r="L433" s="251"/>
      <c r="M433" s="251"/>
      <c r="N433" s="251"/>
      <c r="O433" s="251"/>
      <c r="P433" s="251"/>
      <c r="Q433" s="251"/>
      <c r="R433" s="251"/>
      <c r="S433" s="251"/>
      <c r="T433" s="251"/>
      <c r="U433" s="251"/>
      <c r="V433" s="251"/>
      <c r="W433" s="251"/>
      <c r="X433" s="251"/>
      <c r="Y433" s="251"/>
      <c r="Z433" s="251"/>
      <c r="AA433" s="251"/>
      <c r="AB433" s="252">
        <f t="shared" si="25"/>
        <v>0</v>
      </c>
      <c r="AC433" s="252">
        <f>ROUND(AB433*事業まとめ!$Q$6,2)</f>
        <v>0</v>
      </c>
      <c r="AD433" s="253"/>
      <c r="AE433" s="253"/>
      <c r="AF433" s="253"/>
      <c r="AG433" s="253"/>
      <c r="AH433" s="253"/>
      <c r="AI433" s="253"/>
      <c r="AJ433" s="253"/>
      <c r="AK433" s="252">
        <f t="shared" si="26"/>
        <v>0</v>
      </c>
      <c r="AL433" s="252">
        <f>ROUND(AK433*事業まとめ!$Q$6,2)</f>
        <v>0</v>
      </c>
      <c r="AM433" s="254">
        <f t="shared" si="28"/>
        <v>0</v>
      </c>
      <c r="AN433" s="254">
        <f t="shared" si="28"/>
        <v>0</v>
      </c>
      <c r="AO433" s="259"/>
      <c r="AP433" s="260">
        <f t="shared" si="27"/>
        <v>0</v>
      </c>
      <c r="AQ433" s="259"/>
      <c r="AR433" s="257"/>
      <c r="AS433" s="257"/>
      <c r="AT433" s="257"/>
      <c r="AU433" s="257"/>
      <c r="AV433" s="257"/>
      <c r="AW433" s="257"/>
    </row>
    <row r="434" spans="2:49" s="265" customFormat="1" x14ac:dyDescent="0.4">
      <c r="B434" s="251"/>
      <c r="C434" s="251"/>
      <c r="D434" s="251"/>
      <c r="E434" s="251"/>
      <c r="F434" s="251"/>
      <c r="G434" s="251"/>
      <c r="H434" s="251"/>
      <c r="I434" s="251"/>
      <c r="J434" s="251"/>
      <c r="K434" s="251"/>
      <c r="L434" s="251"/>
      <c r="M434" s="251"/>
      <c r="N434" s="251"/>
      <c r="O434" s="251"/>
      <c r="P434" s="251"/>
      <c r="Q434" s="251"/>
      <c r="R434" s="251"/>
      <c r="S434" s="251"/>
      <c r="T434" s="251"/>
      <c r="U434" s="251"/>
      <c r="V434" s="251"/>
      <c r="W434" s="251"/>
      <c r="X434" s="251"/>
      <c r="Y434" s="251"/>
      <c r="Z434" s="251"/>
      <c r="AA434" s="251"/>
      <c r="AB434" s="252">
        <f t="shared" si="25"/>
        <v>0</v>
      </c>
      <c r="AC434" s="252">
        <f>ROUND(AB434*事業まとめ!$Q$6,2)</f>
        <v>0</v>
      </c>
      <c r="AD434" s="253"/>
      <c r="AE434" s="253"/>
      <c r="AF434" s="253"/>
      <c r="AG434" s="253"/>
      <c r="AH434" s="253"/>
      <c r="AI434" s="253"/>
      <c r="AJ434" s="253"/>
      <c r="AK434" s="252">
        <f t="shared" si="26"/>
        <v>0</v>
      </c>
      <c r="AL434" s="252">
        <f>ROUND(AK434*事業まとめ!$Q$6,2)</f>
        <v>0</v>
      </c>
      <c r="AM434" s="254">
        <f t="shared" si="28"/>
        <v>0</v>
      </c>
      <c r="AN434" s="254">
        <f t="shared" si="28"/>
        <v>0</v>
      </c>
      <c r="AO434" s="259"/>
      <c r="AP434" s="260">
        <f t="shared" si="27"/>
        <v>0</v>
      </c>
      <c r="AQ434" s="259"/>
      <c r="AR434" s="257"/>
      <c r="AS434" s="257"/>
      <c r="AT434" s="257"/>
      <c r="AU434" s="257"/>
      <c r="AV434" s="257"/>
      <c r="AW434" s="257"/>
    </row>
    <row r="435" spans="2:49" s="265" customFormat="1" x14ac:dyDescent="0.4">
      <c r="B435" s="251"/>
      <c r="C435" s="251"/>
      <c r="D435" s="251"/>
      <c r="E435" s="251"/>
      <c r="F435" s="251"/>
      <c r="G435" s="251"/>
      <c r="H435" s="251"/>
      <c r="I435" s="251"/>
      <c r="J435" s="251"/>
      <c r="K435" s="251"/>
      <c r="L435" s="251"/>
      <c r="M435" s="251"/>
      <c r="N435" s="251"/>
      <c r="O435" s="251"/>
      <c r="P435" s="251"/>
      <c r="Q435" s="251"/>
      <c r="R435" s="251"/>
      <c r="S435" s="251"/>
      <c r="T435" s="251"/>
      <c r="U435" s="251"/>
      <c r="V435" s="251"/>
      <c r="W435" s="251"/>
      <c r="X435" s="251"/>
      <c r="Y435" s="251"/>
      <c r="Z435" s="251"/>
      <c r="AA435" s="251"/>
      <c r="AB435" s="252">
        <f t="shared" si="25"/>
        <v>0</v>
      </c>
      <c r="AC435" s="252">
        <f>ROUND(AB435*事業まとめ!$Q$6,2)</f>
        <v>0</v>
      </c>
      <c r="AD435" s="253"/>
      <c r="AE435" s="253"/>
      <c r="AF435" s="253"/>
      <c r="AG435" s="253"/>
      <c r="AH435" s="253"/>
      <c r="AI435" s="253"/>
      <c r="AJ435" s="253"/>
      <c r="AK435" s="252">
        <f t="shared" si="26"/>
        <v>0</v>
      </c>
      <c r="AL435" s="252">
        <f>ROUND(AK435*事業まとめ!$Q$6,2)</f>
        <v>0</v>
      </c>
      <c r="AM435" s="254">
        <f t="shared" si="28"/>
        <v>0</v>
      </c>
      <c r="AN435" s="254">
        <f t="shared" si="28"/>
        <v>0</v>
      </c>
      <c r="AO435" s="259"/>
      <c r="AP435" s="260">
        <f t="shared" si="27"/>
        <v>0</v>
      </c>
      <c r="AQ435" s="259"/>
      <c r="AR435" s="257"/>
      <c r="AS435" s="257"/>
      <c r="AT435" s="257"/>
      <c r="AU435" s="257"/>
      <c r="AV435" s="257"/>
      <c r="AW435" s="257"/>
    </row>
    <row r="436" spans="2:49" s="265" customFormat="1" x14ac:dyDescent="0.4">
      <c r="B436" s="251"/>
      <c r="C436" s="251"/>
      <c r="D436" s="251"/>
      <c r="E436" s="251"/>
      <c r="F436" s="251"/>
      <c r="G436" s="251"/>
      <c r="H436" s="251"/>
      <c r="I436" s="251"/>
      <c r="J436" s="251"/>
      <c r="K436" s="251"/>
      <c r="L436" s="251"/>
      <c r="M436" s="251"/>
      <c r="N436" s="251"/>
      <c r="O436" s="251"/>
      <c r="P436" s="251"/>
      <c r="Q436" s="251"/>
      <c r="R436" s="251"/>
      <c r="S436" s="251"/>
      <c r="T436" s="251"/>
      <c r="U436" s="251"/>
      <c r="V436" s="251"/>
      <c r="W436" s="251"/>
      <c r="X436" s="251"/>
      <c r="Y436" s="251"/>
      <c r="Z436" s="251"/>
      <c r="AA436" s="251"/>
      <c r="AB436" s="252">
        <f t="shared" si="25"/>
        <v>0</v>
      </c>
      <c r="AC436" s="252">
        <f>ROUND(AB436*事業まとめ!$Q$6,2)</f>
        <v>0</v>
      </c>
      <c r="AD436" s="253"/>
      <c r="AE436" s="253"/>
      <c r="AF436" s="253"/>
      <c r="AG436" s="253"/>
      <c r="AH436" s="253"/>
      <c r="AI436" s="253"/>
      <c r="AJ436" s="253"/>
      <c r="AK436" s="252">
        <f t="shared" si="26"/>
        <v>0</v>
      </c>
      <c r="AL436" s="252">
        <f>ROUND(AK436*事業まとめ!$Q$6,2)</f>
        <v>0</v>
      </c>
      <c r="AM436" s="254">
        <f t="shared" si="28"/>
        <v>0</v>
      </c>
      <c r="AN436" s="254">
        <f t="shared" si="28"/>
        <v>0</v>
      </c>
      <c r="AO436" s="259"/>
      <c r="AP436" s="260">
        <f t="shared" si="27"/>
        <v>0</v>
      </c>
      <c r="AQ436" s="259"/>
      <c r="AR436" s="257"/>
      <c r="AS436" s="257"/>
      <c r="AT436" s="257"/>
      <c r="AU436" s="257"/>
      <c r="AV436" s="257"/>
      <c r="AW436" s="257"/>
    </row>
    <row r="437" spans="2:49" s="265" customFormat="1" x14ac:dyDescent="0.4">
      <c r="B437" s="251"/>
      <c r="C437" s="251"/>
      <c r="D437" s="251"/>
      <c r="E437" s="251"/>
      <c r="F437" s="251"/>
      <c r="G437" s="251"/>
      <c r="H437" s="251"/>
      <c r="I437" s="251"/>
      <c r="J437" s="251"/>
      <c r="K437" s="251"/>
      <c r="L437" s="251"/>
      <c r="M437" s="251"/>
      <c r="N437" s="251"/>
      <c r="O437" s="251"/>
      <c r="P437" s="251"/>
      <c r="Q437" s="251"/>
      <c r="R437" s="251"/>
      <c r="S437" s="251"/>
      <c r="T437" s="251"/>
      <c r="U437" s="251"/>
      <c r="V437" s="251"/>
      <c r="W437" s="251"/>
      <c r="X437" s="251"/>
      <c r="Y437" s="251"/>
      <c r="Z437" s="251"/>
      <c r="AA437" s="251"/>
      <c r="AB437" s="252">
        <f t="shared" si="25"/>
        <v>0</v>
      </c>
      <c r="AC437" s="252">
        <f>ROUND(AB437*事業まとめ!$Q$6,2)</f>
        <v>0</v>
      </c>
      <c r="AD437" s="253"/>
      <c r="AE437" s="253"/>
      <c r="AF437" s="253"/>
      <c r="AG437" s="253"/>
      <c r="AH437" s="253"/>
      <c r="AI437" s="253"/>
      <c r="AJ437" s="253"/>
      <c r="AK437" s="252">
        <f t="shared" si="26"/>
        <v>0</v>
      </c>
      <c r="AL437" s="252">
        <f>ROUND(AK437*事業まとめ!$Q$6,2)</f>
        <v>0</v>
      </c>
      <c r="AM437" s="254">
        <f t="shared" si="28"/>
        <v>0</v>
      </c>
      <c r="AN437" s="254">
        <f t="shared" si="28"/>
        <v>0</v>
      </c>
      <c r="AO437" s="259"/>
      <c r="AP437" s="260">
        <f t="shared" si="27"/>
        <v>0</v>
      </c>
      <c r="AQ437" s="259"/>
      <c r="AR437" s="257"/>
      <c r="AS437" s="257"/>
      <c r="AT437" s="257"/>
      <c r="AU437" s="257"/>
      <c r="AV437" s="257"/>
      <c r="AW437" s="257"/>
    </row>
    <row r="438" spans="2:49" s="265" customFormat="1" x14ac:dyDescent="0.4">
      <c r="B438" s="251"/>
      <c r="C438" s="251"/>
      <c r="D438" s="251"/>
      <c r="E438" s="251"/>
      <c r="F438" s="251"/>
      <c r="G438" s="251"/>
      <c r="H438" s="251"/>
      <c r="I438" s="251"/>
      <c r="J438" s="251"/>
      <c r="K438" s="251"/>
      <c r="L438" s="251"/>
      <c r="M438" s="251"/>
      <c r="N438" s="251"/>
      <c r="O438" s="251"/>
      <c r="P438" s="251"/>
      <c r="Q438" s="251"/>
      <c r="R438" s="251"/>
      <c r="S438" s="251"/>
      <c r="T438" s="251"/>
      <c r="U438" s="251"/>
      <c r="V438" s="251"/>
      <c r="W438" s="251"/>
      <c r="X438" s="251"/>
      <c r="Y438" s="251"/>
      <c r="Z438" s="251"/>
      <c r="AA438" s="251"/>
      <c r="AB438" s="252">
        <f t="shared" si="25"/>
        <v>0</v>
      </c>
      <c r="AC438" s="252">
        <f>ROUND(AB438*事業まとめ!$Q$6,2)</f>
        <v>0</v>
      </c>
      <c r="AD438" s="253"/>
      <c r="AE438" s="253"/>
      <c r="AF438" s="253"/>
      <c r="AG438" s="253"/>
      <c r="AH438" s="253"/>
      <c r="AI438" s="253"/>
      <c r="AJ438" s="253"/>
      <c r="AK438" s="252">
        <f t="shared" si="26"/>
        <v>0</v>
      </c>
      <c r="AL438" s="252">
        <f>ROUND(AK438*事業まとめ!$Q$6,2)</f>
        <v>0</v>
      </c>
      <c r="AM438" s="254">
        <f t="shared" si="28"/>
        <v>0</v>
      </c>
      <c r="AN438" s="254">
        <f t="shared" si="28"/>
        <v>0</v>
      </c>
      <c r="AO438" s="259"/>
      <c r="AP438" s="260">
        <f t="shared" si="27"/>
        <v>0</v>
      </c>
      <c r="AQ438" s="259"/>
      <c r="AR438" s="257"/>
      <c r="AS438" s="257"/>
      <c r="AT438" s="257"/>
      <c r="AU438" s="257"/>
      <c r="AV438" s="257"/>
      <c r="AW438" s="257"/>
    </row>
    <row r="439" spans="2:49" s="265" customFormat="1" x14ac:dyDescent="0.4">
      <c r="B439" s="251"/>
      <c r="C439" s="251"/>
      <c r="D439" s="251"/>
      <c r="E439" s="251"/>
      <c r="F439" s="251"/>
      <c r="G439" s="251"/>
      <c r="H439" s="251"/>
      <c r="I439" s="251"/>
      <c r="J439" s="251"/>
      <c r="K439" s="251"/>
      <c r="L439" s="251"/>
      <c r="M439" s="251"/>
      <c r="N439" s="251"/>
      <c r="O439" s="251"/>
      <c r="P439" s="251"/>
      <c r="Q439" s="251"/>
      <c r="R439" s="251"/>
      <c r="S439" s="251"/>
      <c r="T439" s="251"/>
      <c r="U439" s="251"/>
      <c r="V439" s="251"/>
      <c r="W439" s="251"/>
      <c r="X439" s="251"/>
      <c r="Y439" s="251"/>
      <c r="Z439" s="251"/>
      <c r="AA439" s="251"/>
      <c r="AB439" s="252">
        <f t="shared" si="25"/>
        <v>0</v>
      </c>
      <c r="AC439" s="252">
        <f>ROUND(AB439*事業まとめ!$Q$6,2)</f>
        <v>0</v>
      </c>
      <c r="AD439" s="253"/>
      <c r="AE439" s="253"/>
      <c r="AF439" s="253"/>
      <c r="AG439" s="253"/>
      <c r="AH439" s="253"/>
      <c r="AI439" s="253"/>
      <c r="AJ439" s="253"/>
      <c r="AK439" s="252">
        <f t="shared" si="26"/>
        <v>0</v>
      </c>
      <c r="AL439" s="252">
        <f>ROUND(AK439*事業まとめ!$Q$6,2)</f>
        <v>0</v>
      </c>
      <c r="AM439" s="254">
        <f t="shared" si="28"/>
        <v>0</v>
      </c>
      <c r="AN439" s="254">
        <f t="shared" si="28"/>
        <v>0</v>
      </c>
      <c r="AO439" s="259"/>
      <c r="AP439" s="260">
        <f t="shared" si="27"/>
        <v>0</v>
      </c>
      <c r="AQ439" s="259"/>
      <c r="AR439" s="257"/>
      <c r="AS439" s="257"/>
      <c r="AT439" s="257"/>
      <c r="AU439" s="257"/>
      <c r="AV439" s="257"/>
      <c r="AW439" s="257"/>
    </row>
    <row r="440" spans="2:49" s="265" customFormat="1" x14ac:dyDescent="0.4">
      <c r="B440" s="251"/>
      <c r="C440" s="251"/>
      <c r="D440" s="251"/>
      <c r="E440" s="251"/>
      <c r="F440" s="251"/>
      <c r="G440" s="251"/>
      <c r="H440" s="251"/>
      <c r="I440" s="251"/>
      <c r="J440" s="251"/>
      <c r="K440" s="251"/>
      <c r="L440" s="251"/>
      <c r="M440" s="251"/>
      <c r="N440" s="251"/>
      <c r="O440" s="251"/>
      <c r="P440" s="251"/>
      <c r="Q440" s="251"/>
      <c r="R440" s="251"/>
      <c r="S440" s="251"/>
      <c r="T440" s="251"/>
      <c r="U440" s="251"/>
      <c r="V440" s="251"/>
      <c r="W440" s="251"/>
      <c r="X440" s="251"/>
      <c r="Y440" s="251"/>
      <c r="Z440" s="251"/>
      <c r="AA440" s="251"/>
      <c r="AB440" s="252">
        <f t="shared" si="25"/>
        <v>0</v>
      </c>
      <c r="AC440" s="252">
        <f>ROUND(AB440*事業まとめ!$Q$6,2)</f>
        <v>0</v>
      </c>
      <c r="AD440" s="253"/>
      <c r="AE440" s="253"/>
      <c r="AF440" s="253"/>
      <c r="AG440" s="253"/>
      <c r="AH440" s="253"/>
      <c r="AI440" s="253"/>
      <c r="AJ440" s="253"/>
      <c r="AK440" s="252">
        <f t="shared" si="26"/>
        <v>0</v>
      </c>
      <c r="AL440" s="252">
        <f>ROUND(AK440*事業まとめ!$Q$6,2)</f>
        <v>0</v>
      </c>
      <c r="AM440" s="254">
        <f t="shared" si="28"/>
        <v>0</v>
      </c>
      <c r="AN440" s="254">
        <f t="shared" si="28"/>
        <v>0</v>
      </c>
      <c r="AO440" s="259"/>
      <c r="AP440" s="260">
        <f t="shared" si="27"/>
        <v>0</v>
      </c>
      <c r="AQ440" s="259"/>
      <c r="AR440" s="257"/>
      <c r="AS440" s="257"/>
      <c r="AT440" s="257"/>
      <c r="AU440" s="257"/>
      <c r="AV440" s="257"/>
      <c r="AW440" s="257"/>
    </row>
    <row r="441" spans="2:49" s="265" customFormat="1" x14ac:dyDescent="0.4">
      <c r="B441" s="251"/>
      <c r="C441" s="251"/>
      <c r="D441" s="251"/>
      <c r="E441" s="251"/>
      <c r="F441" s="251"/>
      <c r="G441" s="251"/>
      <c r="H441" s="251"/>
      <c r="I441" s="251"/>
      <c r="J441" s="251"/>
      <c r="K441" s="251"/>
      <c r="L441" s="251"/>
      <c r="M441" s="251"/>
      <c r="N441" s="251"/>
      <c r="O441" s="251"/>
      <c r="P441" s="251"/>
      <c r="Q441" s="251"/>
      <c r="R441" s="251"/>
      <c r="S441" s="251"/>
      <c r="T441" s="251"/>
      <c r="U441" s="251"/>
      <c r="V441" s="251"/>
      <c r="W441" s="251"/>
      <c r="X441" s="251"/>
      <c r="Y441" s="251"/>
      <c r="Z441" s="251"/>
      <c r="AA441" s="251"/>
      <c r="AB441" s="252">
        <f t="shared" si="25"/>
        <v>0</v>
      </c>
      <c r="AC441" s="252">
        <f>ROUND(AB441*事業まとめ!$Q$6,2)</f>
        <v>0</v>
      </c>
      <c r="AD441" s="253"/>
      <c r="AE441" s="253"/>
      <c r="AF441" s="253"/>
      <c r="AG441" s="253"/>
      <c r="AH441" s="253"/>
      <c r="AI441" s="253"/>
      <c r="AJ441" s="253"/>
      <c r="AK441" s="252">
        <f t="shared" si="26"/>
        <v>0</v>
      </c>
      <c r="AL441" s="252">
        <f>ROUND(AK441*事業まとめ!$Q$6,2)</f>
        <v>0</v>
      </c>
      <c r="AM441" s="254">
        <f t="shared" si="28"/>
        <v>0</v>
      </c>
      <c r="AN441" s="254">
        <f t="shared" si="28"/>
        <v>0</v>
      </c>
      <c r="AO441" s="259"/>
      <c r="AP441" s="260">
        <f t="shared" si="27"/>
        <v>0</v>
      </c>
      <c r="AQ441" s="259"/>
      <c r="AR441" s="257"/>
      <c r="AS441" s="257"/>
      <c r="AT441" s="257"/>
      <c r="AU441" s="257"/>
      <c r="AV441" s="257"/>
      <c r="AW441" s="257"/>
    </row>
    <row r="442" spans="2:49" s="265" customFormat="1" x14ac:dyDescent="0.4">
      <c r="B442" s="251"/>
      <c r="C442" s="251"/>
      <c r="D442" s="251"/>
      <c r="E442" s="251"/>
      <c r="F442" s="251"/>
      <c r="G442" s="251"/>
      <c r="H442" s="251"/>
      <c r="I442" s="251"/>
      <c r="J442" s="251"/>
      <c r="K442" s="251"/>
      <c r="L442" s="251"/>
      <c r="M442" s="251"/>
      <c r="N442" s="251"/>
      <c r="O442" s="251"/>
      <c r="P442" s="251"/>
      <c r="Q442" s="251"/>
      <c r="R442" s="251"/>
      <c r="S442" s="251"/>
      <c r="T442" s="251"/>
      <c r="U442" s="251"/>
      <c r="V442" s="251"/>
      <c r="W442" s="251"/>
      <c r="X442" s="251"/>
      <c r="Y442" s="251"/>
      <c r="Z442" s="251"/>
      <c r="AA442" s="251"/>
      <c r="AB442" s="252">
        <f t="shared" si="25"/>
        <v>0</v>
      </c>
      <c r="AC442" s="252">
        <f>ROUND(AB442*事業まとめ!$Q$6,2)</f>
        <v>0</v>
      </c>
      <c r="AD442" s="253"/>
      <c r="AE442" s="253"/>
      <c r="AF442" s="253"/>
      <c r="AG442" s="253"/>
      <c r="AH442" s="253"/>
      <c r="AI442" s="253"/>
      <c r="AJ442" s="253"/>
      <c r="AK442" s="252">
        <f t="shared" si="26"/>
        <v>0</v>
      </c>
      <c r="AL442" s="252">
        <f>ROUND(AK442*事業まとめ!$Q$6,2)</f>
        <v>0</v>
      </c>
      <c r="AM442" s="254">
        <f t="shared" si="28"/>
        <v>0</v>
      </c>
      <c r="AN442" s="254">
        <f t="shared" si="28"/>
        <v>0</v>
      </c>
      <c r="AO442" s="259"/>
      <c r="AP442" s="260">
        <f t="shared" si="27"/>
        <v>0</v>
      </c>
      <c r="AQ442" s="259"/>
      <c r="AR442" s="257"/>
      <c r="AS442" s="257"/>
      <c r="AT442" s="257"/>
      <c r="AU442" s="257"/>
      <c r="AV442" s="257"/>
      <c r="AW442" s="257"/>
    </row>
    <row r="443" spans="2:49" s="265" customFormat="1" x14ac:dyDescent="0.4">
      <c r="B443" s="251"/>
      <c r="C443" s="251"/>
      <c r="D443" s="251"/>
      <c r="E443" s="251"/>
      <c r="F443" s="251"/>
      <c r="G443" s="251"/>
      <c r="H443" s="251"/>
      <c r="I443" s="251"/>
      <c r="J443" s="251"/>
      <c r="K443" s="251"/>
      <c r="L443" s="251"/>
      <c r="M443" s="251"/>
      <c r="N443" s="251"/>
      <c r="O443" s="251"/>
      <c r="P443" s="251"/>
      <c r="Q443" s="251"/>
      <c r="R443" s="251"/>
      <c r="S443" s="251"/>
      <c r="T443" s="251"/>
      <c r="U443" s="251"/>
      <c r="V443" s="251"/>
      <c r="W443" s="251"/>
      <c r="X443" s="251"/>
      <c r="Y443" s="251"/>
      <c r="Z443" s="251"/>
      <c r="AA443" s="251"/>
      <c r="AB443" s="252">
        <f t="shared" si="25"/>
        <v>0</v>
      </c>
      <c r="AC443" s="252">
        <f>ROUND(AB443*事業まとめ!$Q$6,2)</f>
        <v>0</v>
      </c>
      <c r="AD443" s="253"/>
      <c r="AE443" s="253"/>
      <c r="AF443" s="253"/>
      <c r="AG443" s="253"/>
      <c r="AH443" s="253"/>
      <c r="AI443" s="253"/>
      <c r="AJ443" s="253"/>
      <c r="AK443" s="252">
        <f t="shared" si="26"/>
        <v>0</v>
      </c>
      <c r="AL443" s="252">
        <f>ROUND(AK443*事業まとめ!$Q$6,2)</f>
        <v>0</v>
      </c>
      <c r="AM443" s="254">
        <f t="shared" si="28"/>
        <v>0</v>
      </c>
      <c r="AN443" s="254">
        <f t="shared" si="28"/>
        <v>0</v>
      </c>
      <c r="AO443" s="259"/>
      <c r="AP443" s="260">
        <f t="shared" si="27"/>
        <v>0</v>
      </c>
      <c r="AQ443" s="259"/>
      <c r="AR443" s="257"/>
      <c r="AS443" s="257"/>
      <c r="AT443" s="257"/>
      <c r="AU443" s="257"/>
      <c r="AV443" s="257"/>
      <c r="AW443" s="257"/>
    </row>
    <row r="444" spans="2:49" s="265" customFormat="1" x14ac:dyDescent="0.4">
      <c r="B444" s="251"/>
      <c r="C444" s="251"/>
      <c r="D444" s="251"/>
      <c r="E444" s="251"/>
      <c r="F444" s="251"/>
      <c r="G444" s="251"/>
      <c r="H444" s="251"/>
      <c r="I444" s="251"/>
      <c r="J444" s="251"/>
      <c r="K444" s="251"/>
      <c r="L444" s="251"/>
      <c r="M444" s="251"/>
      <c r="N444" s="251"/>
      <c r="O444" s="251"/>
      <c r="P444" s="251"/>
      <c r="Q444" s="251"/>
      <c r="R444" s="251"/>
      <c r="S444" s="251"/>
      <c r="T444" s="251"/>
      <c r="U444" s="251"/>
      <c r="V444" s="251"/>
      <c r="W444" s="251"/>
      <c r="X444" s="251"/>
      <c r="Y444" s="251"/>
      <c r="Z444" s="251"/>
      <c r="AA444" s="251"/>
      <c r="AB444" s="252">
        <f t="shared" si="25"/>
        <v>0</v>
      </c>
      <c r="AC444" s="252">
        <f>ROUND(AB444*事業まとめ!$Q$6,2)</f>
        <v>0</v>
      </c>
      <c r="AD444" s="253"/>
      <c r="AE444" s="253"/>
      <c r="AF444" s="253"/>
      <c r="AG444" s="253"/>
      <c r="AH444" s="253"/>
      <c r="AI444" s="253"/>
      <c r="AJ444" s="253"/>
      <c r="AK444" s="252">
        <f t="shared" si="26"/>
        <v>0</v>
      </c>
      <c r="AL444" s="252">
        <f>ROUND(AK444*事業まとめ!$Q$6,2)</f>
        <v>0</v>
      </c>
      <c r="AM444" s="254">
        <f t="shared" si="28"/>
        <v>0</v>
      </c>
      <c r="AN444" s="254">
        <f t="shared" si="28"/>
        <v>0</v>
      </c>
      <c r="AO444" s="259"/>
      <c r="AP444" s="260">
        <f t="shared" si="27"/>
        <v>0</v>
      </c>
      <c r="AQ444" s="259"/>
      <c r="AR444" s="257"/>
      <c r="AS444" s="257"/>
      <c r="AT444" s="257"/>
      <c r="AU444" s="257"/>
      <c r="AV444" s="257"/>
      <c r="AW444" s="257"/>
    </row>
    <row r="445" spans="2:49" s="265" customFormat="1" x14ac:dyDescent="0.4">
      <c r="B445" s="251"/>
      <c r="C445" s="251"/>
      <c r="D445" s="251"/>
      <c r="E445" s="251"/>
      <c r="F445" s="251"/>
      <c r="G445" s="251"/>
      <c r="H445" s="251"/>
      <c r="I445" s="251"/>
      <c r="J445" s="251"/>
      <c r="K445" s="251"/>
      <c r="L445" s="251"/>
      <c r="M445" s="251"/>
      <c r="N445" s="251"/>
      <c r="O445" s="251"/>
      <c r="P445" s="251"/>
      <c r="Q445" s="251"/>
      <c r="R445" s="251"/>
      <c r="S445" s="251"/>
      <c r="T445" s="251"/>
      <c r="U445" s="251"/>
      <c r="V445" s="251"/>
      <c r="W445" s="251"/>
      <c r="X445" s="251"/>
      <c r="Y445" s="251"/>
      <c r="Z445" s="251"/>
      <c r="AA445" s="251"/>
      <c r="AB445" s="252">
        <f t="shared" si="25"/>
        <v>0</v>
      </c>
      <c r="AC445" s="252">
        <f>ROUND(AB445*事業まとめ!$Q$6,2)</f>
        <v>0</v>
      </c>
      <c r="AD445" s="253"/>
      <c r="AE445" s="253"/>
      <c r="AF445" s="253"/>
      <c r="AG445" s="253"/>
      <c r="AH445" s="253"/>
      <c r="AI445" s="253"/>
      <c r="AJ445" s="253"/>
      <c r="AK445" s="252">
        <f t="shared" si="26"/>
        <v>0</v>
      </c>
      <c r="AL445" s="252">
        <f>ROUND(AK445*事業まとめ!$Q$6,2)</f>
        <v>0</v>
      </c>
      <c r="AM445" s="254">
        <f t="shared" si="28"/>
        <v>0</v>
      </c>
      <c r="AN445" s="254">
        <f t="shared" si="28"/>
        <v>0</v>
      </c>
      <c r="AO445" s="259"/>
      <c r="AP445" s="260">
        <f t="shared" si="27"/>
        <v>0</v>
      </c>
      <c r="AQ445" s="259"/>
      <c r="AR445" s="257"/>
      <c r="AS445" s="257"/>
      <c r="AT445" s="257"/>
      <c r="AU445" s="257"/>
      <c r="AV445" s="257"/>
      <c r="AW445" s="257"/>
    </row>
    <row r="446" spans="2:49" s="265" customFormat="1" x14ac:dyDescent="0.4">
      <c r="B446" s="251"/>
      <c r="C446" s="251"/>
      <c r="D446" s="251"/>
      <c r="E446" s="251"/>
      <c r="F446" s="251"/>
      <c r="G446" s="251"/>
      <c r="H446" s="251"/>
      <c r="I446" s="251"/>
      <c r="J446" s="251"/>
      <c r="K446" s="251"/>
      <c r="L446" s="251"/>
      <c r="M446" s="251"/>
      <c r="N446" s="251"/>
      <c r="O446" s="251"/>
      <c r="P446" s="251"/>
      <c r="Q446" s="251"/>
      <c r="R446" s="251"/>
      <c r="S446" s="251"/>
      <c r="T446" s="251"/>
      <c r="U446" s="251"/>
      <c r="V446" s="251"/>
      <c r="W446" s="251"/>
      <c r="X446" s="251"/>
      <c r="Y446" s="251"/>
      <c r="Z446" s="251"/>
      <c r="AA446" s="251"/>
      <c r="AB446" s="252">
        <f t="shared" si="25"/>
        <v>0</v>
      </c>
      <c r="AC446" s="252">
        <f>ROUND(AB446*事業まとめ!$Q$6,2)</f>
        <v>0</v>
      </c>
      <c r="AD446" s="253"/>
      <c r="AE446" s="253"/>
      <c r="AF446" s="253"/>
      <c r="AG446" s="253"/>
      <c r="AH446" s="253"/>
      <c r="AI446" s="253"/>
      <c r="AJ446" s="253"/>
      <c r="AK446" s="252">
        <f t="shared" si="26"/>
        <v>0</v>
      </c>
      <c r="AL446" s="252">
        <f>ROUND(AK446*事業まとめ!$Q$6,2)</f>
        <v>0</v>
      </c>
      <c r="AM446" s="254">
        <f t="shared" si="28"/>
        <v>0</v>
      </c>
      <c r="AN446" s="254">
        <f t="shared" si="28"/>
        <v>0</v>
      </c>
      <c r="AO446" s="259"/>
      <c r="AP446" s="260">
        <f t="shared" si="27"/>
        <v>0</v>
      </c>
      <c r="AQ446" s="259"/>
      <c r="AR446" s="257"/>
      <c r="AS446" s="257"/>
      <c r="AT446" s="257"/>
      <c r="AU446" s="257"/>
      <c r="AV446" s="257"/>
      <c r="AW446" s="257"/>
    </row>
    <row r="447" spans="2:49" s="265" customFormat="1" x14ac:dyDescent="0.4">
      <c r="B447" s="251"/>
      <c r="C447" s="251"/>
      <c r="D447" s="251"/>
      <c r="E447" s="251"/>
      <c r="F447" s="251"/>
      <c r="G447" s="251"/>
      <c r="H447" s="251"/>
      <c r="I447" s="251"/>
      <c r="J447" s="251"/>
      <c r="K447" s="251"/>
      <c r="L447" s="251"/>
      <c r="M447" s="251"/>
      <c r="N447" s="251"/>
      <c r="O447" s="251"/>
      <c r="P447" s="251"/>
      <c r="Q447" s="251"/>
      <c r="R447" s="251"/>
      <c r="S447" s="251"/>
      <c r="T447" s="251"/>
      <c r="U447" s="251"/>
      <c r="V447" s="251"/>
      <c r="W447" s="251"/>
      <c r="X447" s="251"/>
      <c r="Y447" s="251"/>
      <c r="Z447" s="251"/>
      <c r="AA447" s="251"/>
      <c r="AB447" s="252">
        <f t="shared" si="25"/>
        <v>0</v>
      </c>
      <c r="AC447" s="252">
        <f>ROUND(AB447*事業まとめ!$Q$6,2)</f>
        <v>0</v>
      </c>
      <c r="AD447" s="253"/>
      <c r="AE447" s="253"/>
      <c r="AF447" s="253"/>
      <c r="AG447" s="253"/>
      <c r="AH447" s="253"/>
      <c r="AI447" s="253"/>
      <c r="AJ447" s="253"/>
      <c r="AK447" s="252">
        <f t="shared" si="26"/>
        <v>0</v>
      </c>
      <c r="AL447" s="252">
        <f>ROUND(AK447*事業まとめ!$Q$6,2)</f>
        <v>0</v>
      </c>
      <c r="AM447" s="254">
        <f t="shared" si="28"/>
        <v>0</v>
      </c>
      <c r="AN447" s="254">
        <f t="shared" si="28"/>
        <v>0</v>
      </c>
      <c r="AO447" s="259"/>
      <c r="AP447" s="260">
        <f t="shared" si="27"/>
        <v>0</v>
      </c>
      <c r="AQ447" s="259"/>
      <c r="AR447" s="257"/>
      <c r="AS447" s="257"/>
      <c r="AT447" s="257"/>
      <c r="AU447" s="257"/>
      <c r="AV447" s="257"/>
      <c r="AW447" s="257"/>
    </row>
    <row r="448" spans="2:49" s="265" customFormat="1" x14ac:dyDescent="0.4">
      <c r="B448" s="251"/>
      <c r="C448" s="251"/>
      <c r="D448" s="251"/>
      <c r="E448" s="251"/>
      <c r="F448" s="251"/>
      <c r="G448" s="251"/>
      <c r="H448" s="251"/>
      <c r="I448" s="251"/>
      <c r="J448" s="251"/>
      <c r="K448" s="251"/>
      <c r="L448" s="251"/>
      <c r="M448" s="251"/>
      <c r="N448" s="251"/>
      <c r="O448" s="251"/>
      <c r="P448" s="251"/>
      <c r="Q448" s="251"/>
      <c r="R448" s="251"/>
      <c r="S448" s="251"/>
      <c r="T448" s="251"/>
      <c r="U448" s="251"/>
      <c r="V448" s="251"/>
      <c r="W448" s="251"/>
      <c r="X448" s="251"/>
      <c r="Y448" s="251"/>
      <c r="Z448" s="251"/>
      <c r="AA448" s="251"/>
      <c r="AB448" s="252">
        <f t="shared" si="25"/>
        <v>0</v>
      </c>
      <c r="AC448" s="252">
        <f>ROUND(AB448*事業まとめ!$Q$6,2)</f>
        <v>0</v>
      </c>
      <c r="AD448" s="253"/>
      <c r="AE448" s="253"/>
      <c r="AF448" s="253"/>
      <c r="AG448" s="253"/>
      <c r="AH448" s="253"/>
      <c r="AI448" s="253"/>
      <c r="AJ448" s="253"/>
      <c r="AK448" s="252">
        <f t="shared" si="26"/>
        <v>0</v>
      </c>
      <c r="AL448" s="252">
        <f>ROUND(AK448*事業まとめ!$Q$6,2)</f>
        <v>0</v>
      </c>
      <c r="AM448" s="254">
        <f t="shared" si="28"/>
        <v>0</v>
      </c>
      <c r="AN448" s="254">
        <f t="shared" si="28"/>
        <v>0</v>
      </c>
      <c r="AO448" s="259"/>
      <c r="AP448" s="260">
        <f t="shared" si="27"/>
        <v>0</v>
      </c>
      <c r="AQ448" s="259"/>
      <c r="AR448" s="257"/>
      <c r="AS448" s="257"/>
      <c r="AT448" s="257"/>
      <c r="AU448" s="257"/>
      <c r="AV448" s="257"/>
      <c r="AW448" s="257"/>
    </row>
    <row r="449" spans="2:49" s="265" customFormat="1" x14ac:dyDescent="0.4">
      <c r="B449" s="251"/>
      <c r="C449" s="251"/>
      <c r="D449" s="251"/>
      <c r="E449" s="251"/>
      <c r="F449" s="251"/>
      <c r="G449" s="251"/>
      <c r="H449" s="251"/>
      <c r="I449" s="251"/>
      <c r="J449" s="251"/>
      <c r="K449" s="251"/>
      <c r="L449" s="251"/>
      <c r="M449" s="251"/>
      <c r="N449" s="251"/>
      <c r="O449" s="251"/>
      <c r="P449" s="251"/>
      <c r="Q449" s="251"/>
      <c r="R449" s="251"/>
      <c r="S449" s="251"/>
      <c r="T449" s="251"/>
      <c r="U449" s="251"/>
      <c r="V449" s="251"/>
      <c r="W449" s="251"/>
      <c r="X449" s="251"/>
      <c r="Y449" s="251"/>
      <c r="Z449" s="251"/>
      <c r="AA449" s="251"/>
      <c r="AB449" s="252">
        <f t="shared" si="25"/>
        <v>0</v>
      </c>
      <c r="AC449" s="252">
        <f>ROUND(AB449*事業まとめ!$Q$6,2)</f>
        <v>0</v>
      </c>
      <c r="AD449" s="253"/>
      <c r="AE449" s="253"/>
      <c r="AF449" s="253"/>
      <c r="AG449" s="253"/>
      <c r="AH449" s="253"/>
      <c r="AI449" s="253"/>
      <c r="AJ449" s="253"/>
      <c r="AK449" s="252">
        <f t="shared" si="26"/>
        <v>0</v>
      </c>
      <c r="AL449" s="252">
        <f>ROUND(AK449*事業まとめ!$Q$6,2)</f>
        <v>0</v>
      </c>
      <c r="AM449" s="254">
        <f t="shared" si="28"/>
        <v>0</v>
      </c>
      <c r="AN449" s="254">
        <f t="shared" si="28"/>
        <v>0</v>
      </c>
      <c r="AO449" s="259"/>
      <c r="AP449" s="260">
        <f t="shared" si="27"/>
        <v>0</v>
      </c>
      <c r="AQ449" s="259"/>
      <c r="AR449" s="257"/>
      <c r="AS449" s="257"/>
      <c r="AT449" s="257"/>
      <c r="AU449" s="257"/>
      <c r="AV449" s="257"/>
      <c r="AW449" s="257"/>
    </row>
    <row r="450" spans="2:49" s="265" customFormat="1" x14ac:dyDescent="0.4">
      <c r="B450" s="251"/>
      <c r="C450" s="251"/>
      <c r="D450" s="251"/>
      <c r="E450" s="251"/>
      <c r="F450" s="251"/>
      <c r="G450" s="251"/>
      <c r="H450" s="251"/>
      <c r="I450" s="251"/>
      <c r="J450" s="251"/>
      <c r="K450" s="251"/>
      <c r="L450" s="251"/>
      <c r="M450" s="251"/>
      <c r="N450" s="251"/>
      <c r="O450" s="251"/>
      <c r="P450" s="251"/>
      <c r="Q450" s="251"/>
      <c r="R450" s="251"/>
      <c r="S450" s="251"/>
      <c r="T450" s="251"/>
      <c r="U450" s="251"/>
      <c r="V450" s="251"/>
      <c r="W450" s="251"/>
      <c r="X450" s="251"/>
      <c r="Y450" s="251"/>
      <c r="Z450" s="251"/>
      <c r="AA450" s="251"/>
      <c r="AB450" s="252">
        <f t="shared" si="25"/>
        <v>0</v>
      </c>
      <c r="AC450" s="252">
        <f>ROUND(AB450*事業まとめ!$Q$6,2)</f>
        <v>0</v>
      </c>
      <c r="AD450" s="253"/>
      <c r="AE450" s="253"/>
      <c r="AF450" s="253"/>
      <c r="AG450" s="253"/>
      <c r="AH450" s="253"/>
      <c r="AI450" s="253"/>
      <c r="AJ450" s="253"/>
      <c r="AK450" s="252">
        <f t="shared" si="26"/>
        <v>0</v>
      </c>
      <c r="AL450" s="252">
        <f>ROUND(AK450*事業まとめ!$Q$6,2)</f>
        <v>0</v>
      </c>
      <c r="AM450" s="254">
        <f t="shared" si="28"/>
        <v>0</v>
      </c>
      <c r="AN450" s="254">
        <f t="shared" si="28"/>
        <v>0</v>
      </c>
      <c r="AO450" s="259"/>
      <c r="AP450" s="260">
        <f t="shared" si="27"/>
        <v>0</v>
      </c>
      <c r="AQ450" s="259"/>
      <c r="AR450" s="257"/>
      <c r="AS450" s="257"/>
      <c r="AT450" s="257"/>
      <c r="AU450" s="257"/>
      <c r="AV450" s="257"/>
      <c r="AW450" s="257"/>
    </row>
    <row r="451" spans="2:49" s="265" customFormat="1" x14ac:dyDescent="0.4">
      <c r="B451" s="251"/>
      <c r="C451" s="251"/>
      <c r="D451" s="251"/>
      <c r="E451" s="251"/>
      <c r="F451" s="251"/>
      <c r="G451" s="251"/>
      <c r="H451" s="251"/>
      <c r="I451" s="251"/>
      <c r="J451" s="251"/>
      <c r="K451" s="251"/>
      <c r="L451" s="251"/>
      <c r="M451" s="251"/>
      <c r="N451" s="251"/>
      <c r="O451" s="251"/>
      <c r="P451" s="251"/>
      <c r="Q451" s="251"/>
      <c r="R451" s="251"/>
      <c r="S451" s="251"/>
      <c r="T451" s="251"/>
      <c r="U451" s="251"/>
      <c r="V451" s="251"/>
      <c r="W451" s="251"/>
      <c r="X451" s="251"/>
      <c r="Y451" s="251"/>
      <c r="Z451" s="251"/>
      <c r="AA451" s="251"/>
      <c r="AB451" s="252">
        <f t="shared" si="25"/>
        <v>0</v>
      </c>
      <c r="AC451" s="252">
        <f>ROUND(AB451*事業まとめ!$Q$6,2)</f>
        <v>0</v>
      </c>
      <c r="AD451" s="253"/>
      <c r="AE451" s="253"/>
      <c r="AF451" s="253"/>
      <c r="AG451" s="253"/>
      <c r="AH451" s="253"/>
      <c r="AI451" s="253"/>
      <c r="AJ451" s="253"/>
      <c r="AK451" s="252">
        <f t="shared" si="26"/>
        <v>0</v>
      </c>
      <c r="AL451" s="252">
        <f>ROUND(AK451*事業まとめ!$Q$6,2)</f>
        <v>0</v>
      </c>
      <c r="AM451" s="254">
        <f t="shared" si="28"/>
        <v>0</v>
      </c>
      <c r="AN451" s="254">
        <f t="shared" si="28"/>
        <v>0</v>
      </c>
      <c r="AO451" s="259"/>
      <c r="AP451" s="260">
        <f t="shared" si="27"/>
        <v>0</v>
      </c>
      <c r="AQ451" s="259"/>
      <c r="AR451" s="257"/>
      <c r="AS451" s="257"/>
      <c r="AT451" s="257"/>
      <c r="AU451" s="257"/>
      <c r="AV451" s="257"/>
      <c r="AW451" s="257"/>
    </row>
    <row r="452" spans="2:49" s="265" customFormat="1" x14ac:dyDescent="0.4">
      <c r="B452" s="251"/>
      <c r="C452" s="251"/>
      <c r="D452" s="251"/>
      <c r="E452" s="251"/>
      <c r="F452" s="251"/>
      <c r="G452" s="251"/>
      <c r="H452" s="251"/>
      <c r="I452" s="251"/>
      <c r="J452" s="251"/>
      <c r="K452" s="251"/>
      <c r="L452" s="251"/>
      <c r="M452" s="251"/>
      <c r="N452" s="251"/>
      <c r="O452" s="251"/>
      <c r="P452" s="251"/>
      <c r="Q452" s="251"/>
      <c r="R452" s="251"/>
      <c r="S452" s="251"/>
      <c r="T452" s="251"/>
      <c r="U452" s="251"/>
      <c r="V452" s="251"/>
      <c r="W452" s="251"/>
      <c r="X452" s="251"/>
      <c r="Y452" s="251"/>
      <c r="Z452" s="251"/>
      <c r="AA452" s="251"/>
      <c r="AB452" s="252">
        <f t="shared" si="25"/>
        <v>0</v>
      </c>
      <c r="AC452" s="252">
        <f>ROUND(AB452*事業まとめ!$Q$6,2)</f>
        <v>0</v>
      </c>
      <c r="AD452" s="253"/>
      <c r="AE452" s="253"/>
      <c r="AF452" s="253"/>
      <c r="AG452" s="253"/>
      <c r="AH452" s="253"/>
      <c r="AI452" s="253"/>
      <c r="AJ452" s="253"/>
      <c r="AK452" s="252">
        <f t="shared" si="26"/>
        <v>0</v>
      </c>
      <c r="AL452" s="252">
        <f>ROUND(AK452*事業まとめ!$Q$6,2)</f>
        <v>0</v>
      </c>
      <c r="AM452" s="254">
        <f t="shared" si="28"/>
        <v>0</v>
      </c>
      <c r="AN452" s="254">
        <f t="shared" si="28"/>
        <v>0</v>
      </c>
      <c r="AO452" s="259"/>
      <c r="AP452" s="260">
        <f t="shared" si="27"/>
        <v>0</v>
      </c>
      <c r="AQ452" s="259"/>
      <c r="AR452" s="257"/>
      <c r="AS452" s="257"/>
      <c r="AT452" s="257"/>
      <c r="AU452" s="257"/>
      <c r="AV452" s="257"/>
      <c r="AW452" s="257"/>
    </row>
    <row r="453" spans="2:49" s="265" customFormat="1" x14ac:dyDescent="0.4">
      <c r="B453" s="251"/>
      <c r="C453" s="251"/>
      <c r="D453" s="251"/>
      <c r="E453" s="251"/>
      <c r="F453" s="251"/>
      <c r="G453" s="251"/>
      <c r="H453" s="251"/>
      <c r="I453" s="251"/>
      <c r="J453" s="251"/>
      <c r="K453" s="251"/>
      <c r="L453" s="251"/>
      <c r="M453" s="251"/>
      <c r="N453" s="251"/>
      <c r="O453" s="251"/>
      <c r="P453" s="251"/>
      <c r="Q453" s="251"/>
      <c r="R453" s="251"/>
      <c r="S453" s="251"/>
      <c r="T453" s="251"/>
      <c r="U453" s="251"/>
      <c r="V453" s="251"/>
      <c r="W453" s="251"/>
      <c r="X453" s="251"/>
      <c r="Y453" s="251"/>
      <c r="Z453" s="251"/>
      <c r="AA453" s="251"/>
      <c r="AB453" s="252">
        <f t="shared" si="25"/>
        <v>0</v>
      </c>
      <c r="AC453" s="252">
        <f>ROUND(AB453*事業まとめ!$Q$6,2)</f>
        <v>0</v>
      </c>
      <c r="AD453" s="253"/>
      <c r="AE453" s="253"/>
      <c r="AF453" s="253"/>
      <c r="AG453" s="253"/>
      <c r="AH453" s="253"/>
      <c r="AI453" s="253"/>
      <c r="AJ453" s="253"/>
      <c r="AK453" s="252">
        <f t="shared" si="26"/>
        <v>0</v>
      </c>
      <c r="AL453" s="252">
        <f>ROUND(AK453*事業まとめ!$Q$6,2)</f>
        <v>0</v>
      </c>
      <c r="AM453" s="254">
        <f t="shared" si="28"/>
        <v>0</v>
      </c>
      <c r="AN453" s="254">
        <f t="shared" si="28"/>
        <v>0</v>
      </c>
      <c r="AO453" s="259"/>
      <c r="AP453" s="260">
        <f t="shared" si="27"/>
        <v>0</v>
      </c>
      <c r="AQ453" s="259"/>
      <c r="AR453" s="257"/>
      <c r="AS453" s="257"/>
      <c r="AT453" s="257"/>
      <c r="AU453" s="257"/>
      <c r="AV453" s="257"/>
      <c r="AW453" s="257"/>
    </row>
    <row r="454" spans="2:49" s="265" customFormat="1" x14ac:dyDescent="0.4">
      <c r="B454" s="251"/>
      <c r="C454" s="251"/>
      <c r="D454" s="251"/>
      <c r="E454" s="251"/>
      <c r="F454" s="251"/>
      <c r="G454" s="251"/>
      <c r="H454" s="251"/>
      <c r="I454" s="251"/>
      <c r="J454" s="251"/>
      <c r="K454" s="251"/>
      <c r="L454" s="251"/>
      <c r="M454" s="251"/>
      <c r="N454" s="251"/>
      <c r="O454" s="251"/>
      <c r="P454" s="251"/>
      <c r="Q454" s="251"/>
      <c r="R454" s="251"/>
      <c r="S454" s="251"/>
      <c r="T454" s="251"/>
      <c r="U454" s="251"/>
      <c r="V454" s="251"/>
      <c r="W454" s="251"/>
      <c r="X454" s="251"/>
      <c r="Y454" s="251"/>
      <c r="Z454" s="251"/>
      <c r="AA454" s="251"/>
      <c r="AB454" s="252">
        <f t="shared" si="25"/>
        <v>0</v>
      </c>
      <c r="AC454" s="252">
        <f>ROUND(AB454*事業まとめ!$Q$6,2)</f>
        <v>0</v>
      </c>
      <c r="AD454" s="253"/>
      <c r="AE454" s="253"/>
      <c r="AF454" s="253"/>
      <c r="AG454" s="253"/>
      <c r="AH454" s="253"/>
      <c r="AI454" s="253"/>
      <c r="AJ454" s="253"/>
      <c r="AK454" s="252">
        <f t="shared" si="26"/>
        <v>0</v>
      </c>
      <c r="AL454" s="252">
        <f>ROUND(AK454*事業まとめ!$Q$6,2)</f>
        <v>0</v>
      </c>
      <c r="AM454" s="254">
        <f t="shared" si="28"/>
        <v>0</v>
      </c>
      <c r="AN454" s="254">
        <f t="shared" si="28"/>
        <v>0</v>
      </c>
      <c r="AO454" s="259"/>
      <c r="AP454" s="260">
        <f t="shared" si="27"/>
        <v>0</v>
      </c>
      <c r="AQ454" s="259"/>
      <c r="AR454" s="257"/>
      <c r="AS454" s="257"/>
      <c r="AT454" s="257"/>
      <c r="AU454" s="257"/>
      <c r="AV454" s="257"/>
      <c r="AW454" s="257"/>
    </row>
    <row r="455" spans="2:49" s="265" customFormat="1" x14ac:dyDescent="0.4">
      <c r="B455" s="251"/>
      <c r="C455" s="251"/>
      <c r="D455" s="251"/>
      <c r="E455" s="251"/>
      <c r="F455" s="251"/>
      <c r="G455" s="251"/>
      <c r="H455" s="251"/>
      <c r="I455" s="251"/>
      <c r="J455" s="251"/>
      <c r="K455" s="251"/>
      <c r="L455" s="251"/>
      <c r="M455" s="251"/>
      <c r="N455" s="251"/>
      <c r="O455" s="251"/>
      <c r="P455" s="251"/>
      <c r="Q455" s="251"/>
      <c r="R455" s="251"/>
      <c r="S455" s="251"/>
      <c r="T455" s="251"/>
      <c r="U455" s="251"/>
      <c r="V455" s="251"/>
      <c r="W455" s="251"/>
      <c r="X455" s="251"/>
      <c r="Y455" s="251"/>
      <c r="Z455" s="251"/>
      <c r="AA455" s="251"/>
      <c r="AB455" s="252">
        <f t="shared" si="25"/>
        <v>0</v>
      </c>
      <c r="AC455" s="252">
        <f>ROUND(AB455*事業まとめ!$Q$6,2)</f>
        <v>0</v>
      </c>
      <c r="AD455" s="253"/>
      <c r="AE455" s="253"/>
      <c r="AF455" s="253"/>
      <c r="AG455" s="253"/>
      <c r="AH455" s="253"/>
      <c r="AI455" s="253"/>
      <c r="AJ455" s="253"/>
      <c r="AK455" s="252">
        <f t="shared" si="26"/>
        <v>0</v>
      </c>
      <c r="AL455" s="252">
        <f>ROUND(AK455*事業まとめ!$Q$6,2)</f>
        <v>0</v>
      </c>
      <c r="AM455" s="254">
        <f t="shared" si="28"/>
        <v>0</v>
      </c>
      <c r="AN455" s="254">
        <f t="shared" si="28"/>
        <v>0</v>
      </c>
      <c r="AO455" s="259"/>
      <c r="AP455" s="260">
        <f t="shared" si="27"/>
        <v>0</v>
      </c>
      <c r="AQ455" s="259"/>
      <c r="AR455" s="257"/>
      <c r="AS455" s="257"/>
      <c r="AT455" s="257"/>
      <c r="AU455" s="257"/>
      <c r="AV455" s="257"/>
      <c r="AW455" s="257"/>
    </row>
    <row r="456" spans="2:49" s="265" customFormat="1" x14ac:dyDescent="0.4">
      <c r="B456" s="251"/>
      <c r="C456" s="251"/>
      <c r="D456" s="251"/>
      <c r="E456" s="251"/>
      <c r="F456" s="251"/>
      <c r="G456" s="251"/>
      <c r="H456" s="251"/>
      <c r="I456" s="251"/>
      <c r="J456" s="251"/>
      <c r="K456" s="251"/>
      <c r="L456" s="251"/>
      <c r="M456" s="251"/>
      <c r="N456" s="251"/>
      <c r="O456" s="251"/>
      <c r="P456" s="251"/>
      <c r="Q456" s="251"/>
      <c r="R456" s="251"/>
      <c r="S456" s="251"/>
      <c r="T456" s="251"/>
      <c r="U456" s="251"/>
      <c r="V456" s="251"/>
      <c r="W456" s="251"/>
      <c r="X456" s="251"/>
      <c r="Y456" s="251"/>
      <c r="Z456" s="251"/>
      <c r="AA456" s="251"/>
      <c r="AB456" s="252">
        <f t="shared" si="25"/>
        <v>0</v>
      </c>
      <c r="AC456" s="252">
        <f>ROUND(AB456*事業まとめ!$Q$6,2)</f>
        <v>0</v>
      </c>
      <c r="AD456" s="253"/>
      <c r="AE456" s="253"/>
      <c r="AF456" s="253"/>
      <c r="AG456" s="253"/>
      <c r="AH456" s="253"/>
      <c r="AI456" s="253"/>
      <c r="AJ456" s="253"/>
      <c r="AK456" s="252">
        <f t="shared" si="26"/>
        <v>0</v>
      </c>
      <c r="AL456" s="252">
        <f>ROUND(AK456*事業まとめ!$Q$6,2)</f>
        <v>0</v>
      </c>
      <c r="AM456" s="254">
        <f t="shared" si="28"/>
        <v>0</v>
      </c>
      <c r="AN456" s="254">
        <f t="shared" si="28"/>
        <v>0</v>
      </c>
      <c r="AO456" s="259"/>
      <c r="AP456" s="260">
        <f t="shared" si="27"/>
        <v>0</v>
      </c>
      <c r="AQ456" s="259"/>
      <c r="AR456" s="257"/>
      <c r="AS456" s="257"/>
      <c r="AT456" s="257"/>
      <c r="AU456" s="257"/>
      <c r="AV456" s="257"/>
      <c r="AW456" s="257"/>
    </row>
    <row r="457" spans="2:49" s="265" customFormat="1" x14ac:dyDescent="0.4">
      <c r="B457" s="251"/>
      <c r="C457" s="251"/>
      <c r="D457" s="251"/>
      <c r="E457" s="251"/>
      <c r="F457" s="251"/>
      <c r="G457" s="251"/>
      <c r="H457" s="251"/>
      <c r="I457" s="251"/>
      <c r="J457" s="251"/>
      <c r="K457" s="251"/>
      <c r="L457" s="251"/>
      <c r="M457" s="251"/>
      <c r="N457" s="251"/>
      <c r="O457" s="251"/>
      <c r="P457" s="251"/>
      <c r="Q457" s="251"/>
      <c r="R457" s="251"/>
      <c r="S457" s="251"/>
      <c r="T457" s="251"/>
      <c r="U457" s="251"/>
      <c r="V457" s="251"/>
      <c r="W457" s="251"/>
      <c r="X457" s="251"/>
      <c r="Y457" s="251"/>
      <c r="Z457" s="251"/>
      <c r="AA457" s="251"/>
      <c r="AB457" s="252">
        <f t="shared" si="25"/>
        <v>0</v>
      </c>
      <c r="AC457" s="252">
        <f>ROUND(AB457*事業まとめ!$Q$6,2)</f>
        <v>0</v>
      </c>
      <c r="AD457" s="253"/>
      <c r="AE457" s="253"/>
      <c r="AF457" s="253"/>
      <c r="AG457" s="253"/>
      <c r="AH457" s="253"/>
      <c r="AI457" s="253"/>
      <c r="AJ457" s="253"/>
      <c r="AK457" s="252">
        <f t="shared" si="26"/>
        <v>0</v>
      </c>
      <c r="AL457" s="252">
        <f>ROUND(AK457*事業まとめ!$Q$6,2)</f>
        <v>0</v>
      </c>
      <c r="AM457" s="254">
        <f t="shared" si="28"/>
        <v>0</v>
      </c>
      <c r="AN457" s="254">
        <f t="shared" si="28"/>
        <v>0</v>
      </c>
      <c r="AO457" s="259"/>
      <c r="AP457" s="260">
        <f t="shared" si="27"/>
        <v>0</v>
      </c>
      <c r="AQ457" s="259"/>
      <c r="AR457" s="257"/>
      <c r="AS457" s="257"/>
      <c r="AT457" s="257"/>
      <c r="AU457" s="257"/>
      <c r="AV457" s="257"/>
      <c r="AW457" s="257"/>
    </row>
    <row r="458" spans="2:49" s="265" customFormat="1" x14ac:dyDescent="0.4">
      <c r="B458" s="251"/>
      <c r="C458" s="251"/>
      <c r="D458" s="251"/>
      <c r="E458" s="251"/>
      <c r="F458" s="251"/>
      <c r="G458" s="251"/>
      <c r="H458" s="251"/>
      <c r="I458" s="251"/>
      <c r="J458" s="251"/>
      <c r="K458" s="251"/>
      <c r="L458" s="251"/>
      <c r="M458" s="251"/>
      <c r="N458" s="251"/>
      <c r="O458" s="251"/>
      <c r="P458" s="251"/>
      <c r="Q458" s="251"/>
      <c r="R458" s="251"/>
      <c r="S458" s="251"/>
      <c r="T458" s="251"/>
      <c r="U458" s="251"/>
      <c r="V458" s="251"/>
      <c r="W458" s="251"/>
      <c r="X458" s="251"/>
      <c r="Y458" s="251"/>
      <c r="Z458" s="251"/>
      <c r="AA458" s="251"/>
      <c r="AB458" s="252">
        <f t="shared" ref="AB458:AB500" si="29">IFERROR(ROUND($I458*$J458*Y458*AA458/1000,2),0)</f>
        <v>0</v>
      </c>
      <c r="AC458" s="252">
        <f>ROUND(AB458*事業まとめ!$Q$6,2)</f>
        <v>0</v>
      </c>
      <c r="AD458" s="253"/>
      <c r="AE458" s="253"/>
      <c r="AF458" s="253"/>
      <c r="AG458" s="253"/>
      <c r="AH458" s="253"/>
      <c r="AI458" s="253"/>
      <c r="AJ458" s="253"/>
      <c r="AK458" s="252">
        <f t="shared" ref="AK458:AK500" si="30">IFERROR(ROUND($I458*$J458*AI458*AJ458/1000,2),0)</f>
        <v>0</v>
      </c>
      <c r="AL458" s="252">
        <f>ROUND(AK458*事業まとめ!$Q$6,2)</f>
        <v>0</v>
      </c>
      <c r="AM458" s="254">
        <f t="shared" si="28"/>
        <v>0</v>
      </c>
      <c r="AN458" s="254">
        <f t="shared" si="28"/>
        <v>0</v>
      </c>
      <c r="AO458" s="259"/>
      <c r="AP458" s="260">
        <f t="shared" ref="AP458:AP500" si="31">IFERROR(AO458*AJ458,0)</f>
        <v>0</v>
      </c>
      <c r="AQ458" s="259"/>
      <c r="AR458" s="257"/>
      <c r="AS458" s="257"/>
      <c r="AT458" s="257"/>
      <c r="AU458" s="257"/>
      <c r="AV458" s="257"/>
      <c r="AW458" s="257"/>
    </row>
    <row r="459" spans="2:49" s="265" customFormat="1" x14ac:dyDescent="0.4">
      <c r="B459" s="251"/>
      <c r="C459" s="251"/>
      <c r="D459" s="251"/>
      <c r="E459" s="251"/>
      <c r="F459" s="251"/>
      <c r="G459" s="251"/>
      <c r="H459" s="251"/>
      <c r="I459" s="251"/>
      <c r="J459" s="251"/>
      <c r="K459" s="251"/>
      <c r="L459" s="251"/>
      <c r="M459" s="251"/>
      <c r="N459" s="251"/>
      <c r="O459" s="251"/>
      <c r="P459" s="251"/>
      <c r="Q459" s="251"/>
      <c r="R459" s="251"/>
      <c r="S459" s="251"/>
      <c r="T459" s="251"/>
      <c r="U459" s="251"/>
      <c r="V459" s="251"/>
      <c r="W459" s="251"/>
      <c r="X459" s="251"/>
      <c r="Y459" s="251"/>
      <c r="Z459" s="251"/>
      <c r="AA459" s="251"/>
      <c r="AB459" s="252">
        <f t="shared" si="29"/>
        <v>0</v>
      </c>
      <c r="AC459" s="252">
        <f>ROUND(AB459*事業まとめ!$Q$6,2)</f>
        <v>0</v>
      </c>
      <c r="AD459" s="253"/>
      <c r="AE459" s="253"/>
      <c r="AF459" s="253"/>
      <c r="AG459" s="253"/>
      <c r="AH459" s="253"/>
      <c r="AI459" s="253"/>
      <c r="AJ459" s="253"/>
      <c r="AK459" s="252">
        <f t="shared" si="30"/>
        <v>0</v>
      </c>
      <c r="AL459" s="252">
        <f>ROUND(AK459*事業まとめ!$Q$6,2)</f>
        <v>0</v>
      </c>
      <c r="AM459" s="254">
        <f t="shared" si="28"/>
        <v>0</v>
      </c>
      <c r="AN459" s="254">
        <f t="shared" si="28"/>
        <v>0</v>
      </c>
      <c r="AO459" s="259"/>
      <c r="AP459" s="260">
        <f t="shared" si="31"/>
        <v>0</v>
      </c>
      <c r="AQ459" s="259"/>
      <c r="AR459" s="257"/>
      <c r="AS459" s="257"/>
      <c r="AT459" s="257"/>
      <c r="AU459" s="257"/>
      <c r="AV459" s="257"/>
      <c r="AW459" s="257"/>
    </row>
    <row r="460" spans="2:49" s="265" customFormat="1" x14ac:dyDescent="0.4">
      <c r="B460" s="251"/>
      <c r="C460" s="251"/>
      <c r="D460" s="251"/>
      <c r="E460" s="251"/>
      <c r="F460" s="251"/>
      <c r="G460" s="251"/>
      <c r="H460" s="251"/>
      <c r="I460" s="251"/>
      <c r="J460" s="251"/>
      <c r="K460" s="251"/>
      <c r="L460" s="251"/>
      <c r="M460" s="251"/>
      <c r="N460" s="251"/>
      <c r="O460" s="251"/>
      <c r="P460" s="251"/>
      <c r="Q460" s="251"/>
      <c r="R460" s="251"/>
      <c r="S460" s="251"/>
      <c r="T460" s="251"/>
      <c r="U460" s="251"/>
      <c r="V460" s="251"/>
      <c r="W460" s="251"/>
      <c r="X460" s="251"/>
      <c r="Y460" s="251"/>
      <c r="Z460" s="251"/>
      <c r="AA460" s="251"/>
      <c r="AB460" s="252">
        <f t="shared" si="29"/>
        <v>0</v>
      </c>
      <c r="AC460" s="252">
        <f>ROUND(AB460*事業まとめ!$Q$6,2)</f>
        <v>0</v>
      </c>
      <c r="AD460" s="253"/>
      <c r="AE460" s="253"/>
      <c r="AF460" s="253"/>
      <c r="AG460" s="253"/>
      <c r="AH460" s="253"/>
      <c r="AI460" s="253"/>
      <c r="AJ460" s="253"/>
      <c r="AK460" s="252">
        <f t="shared" si="30"/>
        <v>0</v>
      </c>
      <c r="AL460" s="252">
        <f>ROUND(AK460*事業まとめ!$Q$6,2)</f>
        <v>0</v>
      </c>
      <c r="AM460" s="254">
        <f t="shared" si="28"/>
        <v>0</v>
      </c>
      <c r="AN460" s="254">
        <f t="shared" si="28"/>
        <v>0</v>
      </c>
      <c r="AO460" s="259"/>
      <c r="AP460" s="260">
        <f t="shared" si="31"/>
        <v>0</v>
      </c>
      <c r="AQ460" s="259"/>
      <c r="AR460" s="257"/>
      <c r="AS460" s="257"/>
      <c r="AT460" s="257"/>
      <c r="AU460" s="257"/>
      <c r="AV460" s="257"/>
      <c r="AW460" s="257"/>
    </row>
    <row r="461" spans="2:49" s="265" customFormat="1" x14ac:dyDescent="0.4">
      <c r="B461" s="251"/>
      <c r="C461" s="251"/>
      <c r="D461" s="251"/>
      <c r="E461" s="251"/>
      <c r="F461" s="251"/>
      <c r="G461" s="251"/>
      <c r="H461" s="251"/>
      <c r="I461" s="251"/>
      <c r="J461" s="251"/>
      <c r="K461" s="251"/>
      <c r="L461" s="251"/>
      <c r="M461" s="251"/>
      <c r="N461" s="251"/>
      <c r="O461" s="251"/>
      <c r="P461" s="251"/>
      <c r="Q461" s="251"/>
      <c r="R461" s="251"/>
      <c r="S461" s="251"/>
      <c r="T461" s="251"/>
      <c r="U461" s="251"/>
      <c r="V461" s="251"/>
      <c r="W461" s="251"/>
      <c r="X461" s="251"/>
      <c r="Y461" s="251"/>
      <c r="Z461" s="251"/>
      <c r="AA461" s="251"/>
      <c r="AB461" s="252">
        <f t="shared" si="29"/>
        <v>0</v>
      </c>
      <c r="AC461" s="252">
        <f>ROUND(AB461*事業まとめ!$Q$6,2)</f>
        <v>0</v>
      </c>
      <c r="AD461" s="253"/>
      <c r="AE461" s="253"/>
      <c r="AF461" s="253"/>
      <c r="AG461" s="253"/>
      <c r="AH461" s="253"/>
      <c r="AI461" s="253"/>
      <c r="AJ461" s="253"/>
      <c r="AK461" s="252">
        <f t="shared" si="30"/>
        <v>0</v>
      </c>
      <c r="AL461" s="252">
        <f>ROUND(AK461*事業まとめ!$Q$6,2)</f>
        <v>0</v>
      </c>
      <c r="AM461" s="254">
        <f t="shared" si="28"/>
        <v>0</v>
      </c>
      <c r="AN461" s="254">
        <f t="shared" si="28"/>
        <v>0</v>
      </c>
      <c r="AO461" s="259"/>
      <c r="AP461" s="260">
        <f t="shared" si="31"/>
        <v>0</v>
      </c>
      <c r="AQ461" s="259"/>
      <c r="AR461" s="257"/>
      <c r="AS461" s="257"/>
      <c r="AT461" s="257"/>
      <c r="AU461" s="257"/>
      <c r="AV461" s="257"/>
      <c r="AW461" s="257"/>
    </row>
    <row r="462" spans="2:49" s="265" customFormat="1" x14ac:dyDescent="0.4">
      <c r="B462" s="251"/>
      <c r="C462" s="251"/>
      <c r="D462" s="251"/>
      <c r="E462" s="251"/>
      <c r="F462" s="251"/>
      <c r="G462" s="251"/>
      <c r="H462" s="251"/>
      <c r="I462" s="251"/>
      <c r="J462" s="251"/>
      <c r="K462" s="251"/>
      <c r="L462" s="251"/>
      <c r="M462" s="251"/>
      <c r="N462" s="251"/>
      <c r="O462" s="251"/>
      <c r="P462" s="251"/>
      <c r="Q462" s="251"/>
      <c r="R462" s="251"/>
      <c r="S462" s="251"/>
      <c r="T462" s="251"/>
      <c r="U462" s="251"/>
      <c r="V462" s="251"/>
      <c r="W462" s="251"/>
      <c r="X462" s="251"/>
      <c r="Y462" s="251"/>
      <c r="Z462" s="251"/>
      <c r="AA462" s="251"/>
      <c r="AB462" s="252">
        <f t="shared" si="29"/>
        <v>0</v>
      </c>
      <c r="AC462" s="252">
        <f>ROUND(AB462*事業まとめ!$Q$6,2)</f>
        <v>0</v>
      </c>
      <c r="AD462" s="253"/>
      <c r="AE462" s="253"/>
      <c r="AF462" s="253"/>
      <c r="AG462" s="253"/>
      <c r="AH462" s="253"/>
      <c r="AI462" s="253"/>
      <c r="AJ462" s="253"/>
      <c r="AK462" s="252">
        <f t="shared" si="30"/>
        <v>0</v>
      </c>
      <c r="AL462" s="252">
        <f>ROUND(AK462*事業まとめ!$Q$6,2)</f>
        <v>0</v>
      </c>
      <c r="AM462" s="254">
        <f t="shared" si="28"/>
        <v>0</v>
      </c>
      <c r="AN462" s="254">
        <f t="shared" si="28"/>
        <v>0</v>
      </c>
      <c r="AO462" s="259"/>
      <c r="AP462" s="260">
        <f t="shared" si="31"/>
        <v>0</v>
      </c>
      <c r="AQ462" s="259"/>
      <c r="AR462" s="257"/>
      <c r="AS462" s="257"/>
      <c r="AT462" s="257"/>
      <c r="AU462" s="257"/>
      <c r="AV462" s="257"/>
      <c r="AW462" s="257"/>
    </row>
    <row r="463" spans="2:49" s="265" customFormat="1" x14ac:dyDescent="0.4">
      <c r="B463" s="251"/>
      <c r="C463" s="251"/>
      <c r="D463" s="251"/>
      <c r="E463" s="251"/>
      <c r="F463" s="251"/>
      <c r="G463" s="251"/>
      <c r="H463" s="251"/>
      <c r="I463" s="251"/>
      <c r="J463" s="251"/>
      <c r="K463" s="251"/>
      <c r="L463" s="251"/>
      <c r="M463" s="251"/>
      <c r="N463" s="251"/>
      <c r="O463" s="251"/>
      <c r="P463" s="251"/>
      <c r="Q463" s="251"/>
      <c r="R463" s="251"/>
      <c r="S463" s="251"/>
      <c r="T463" s="251"/>
      <c r="U463" s="251"/>
      <c r="V463" s="251"/>
      <c r="W463" s="251"/>
      <c r="X463" s="251"/>
      <c r="Y463" s="251"/>
      <c r="Z463" s="251"/>
      <c r="AA463" s="251"/>
      <c r="AB463" s="252">
        <f t="shared" si="29"/>
        <v>0</v>
      </c>
      <c r="AC463" s="252">
        <f>ROUND(AB463*事業まとめ!$Q$6,2)</f>
        <v>0</v>
      </c>
      <c r="AD463" s="253"/>
      <c r="AE463" s="253"/>
      <c r="AF463" s="253"/>
      <c r="AG463" s="253"/>
      <c r="AH463" s="253"/>
      <c r="AI463" s="253"/>
      <c r="AJ463" s="253"/>
      <c r="AK463" s="252">
        <f t="shared" si="30"/>
        <v>0</v>
      </c>
      <c r="AL463" s="252">
        <f>ROUND(AK463*事業まとめ!$Q$6,2)</f>
        <v>0</v>
      </c>
      <c r="AM463" s="254">
        <f t="shared" si="28"/>
        <v>0</v>
      </c>
      <c r="AN463" s="254">
        <f t="shared" si="28"/>
        <v>0</v>
      </c>
      <c r="AO463" s="259"/>
      <c r="AP463" s="260">
        <f t="shared" si="31"/>
        <v>0</v>
      </c>
      <c r="AQ463" s="259"/>
      <c r="AR463" s="257"/>
      <c r="AS463" s="257"/>
      <c r="AT463" s="257"/>
      <c r="AU463" s="257"/>
      <c r="AV463" s="257"/>
      <c r="AW463" s="257"/>
    </row>
    <row r="464" spans="2:49" s="265" customFormat="1" x14ac:dyDescent="0.4">
      <c r="B464" s="251"/>
      <c r="C464" s="251"/>
      <c r="D464" s="251"/>
      <c r="E464" s="251"/>
      <c r="F464" s="251"/>
      <c r="G464" s="251"/>
      <c r="H464" s="251"/>
      <c r="I464" s="251"/>
      <c r="J464" s="251"/>
      <c r="K464" s="251"/>
      <c r="L464" s="251"/>
      <c r="M464" s="251"/>
      <c r="N464" s="251"/>
      <c r="O464" s="251"/>
      <c r="P464" s="251"/>
      <c r="Q464" s="251"/>
      <c r="R464" s="251"/>
      <c r="S464" s="251"/>
      <c r="T464" s="251"/>
      <c r="U464" s="251"/>
      <c r="V464" s="251"/>
      <c r="W464" s="251"/>
      <c r="X464" s="251"/>
      <c r="Y464" s="251"/>
      <c r="Z464" s="251"/>
      <c r="AA464" s="251"/>
      <c r="AB464" s="252">
        <f t="shared" si="29"/>
        <v>0</v>
      </c>
      <c r="AC464" s="252">
        <f>ROUND(AB464*事業まとめ!$Q$6,2)</f>
        <v>0</v>
      </c>
      <c r="AD464" s="253"/>
      <c r="AE464" s="253"/>
      <c r="AF464" s="253"/>
      <c r="AG464" s="253"/>
      <c r="AH464" s="253"/>
      <c r="AI464" s="253"/>
      <c r="AJ464" s="253"/>
      <c r="AK464" s="252">
        <f t="shared" si="30"/>
        <v>0</v>
      </c>
      <c r="AL464" s="252">
        <f>ROUND(AK464*事業まとめ!$Q$6,2)</f>
        <v>0</v>
      </c>
      <c r="AM464" s="254">
        <f t="shared" si="28"/>
        <v>0</v>
      </c>
      <c r="AN464" s="254">
        <f t="shared" si="28"/>
        <v>0</v>
      </c>
      <c r="AO464" s="259"/>
      <c r="AP464" s="260">
        <f t="shared" si="31"/>
        <v>0</v>
      </c>
      <c r="AQ464" s="259"/>
      <c r="AR464" s="257"/>
      <c r="AS464" s="257"/>
      <c r="AT464" s="257"/>
      <c r="AU464" s="257"/>
      <c r="AV464" s="257"/>
      <c r="AW464" s="257"/>
    </row>
    <row r="465" spans="2:49" s="265" customFormat="1" x14ac:dyDescent="0.4">
      <c r="B465" s="251"/>
      <c r="C465" s="251"/>
      <c r="D465" s="251"/>
      <c r="E465" s="251"/>
      <c r="F465" s="251"/>
      <c r="G465" s="251"/>
      <c r="H465" s="251"/>
      <c r="I465" s="251"/>
      <c r="J465" s="251"/>
      <c r="K465" s="251"/>
      <c r="L465" s="251"/>
      <c r="M465" s="251"/>
      <c r="N465" s="251"/>
      <c r="O465" s="251"/>
      <c r="P465" s="251"/>
      <c r="Q465" s="251"/>
      <c r="R465" s="251"/>
      <c r="S465" s="251"/>
      <c r="T465" s="251"/>
      <c r="U465" s="251"/>
      <c r="V465" s="251"/>
      <c r="W465" s="251"/>
      <c r="X465" s="251"/>
      <c r="Y465" s="251"/>
      <c r="Z465" s="251"/>
      <c r="AA465" s="251"/>
      <c r="AB465" s="252">
        <f t="shared" si="29"/>
        <v>0</v>
      </c>
      <c r="AC465" s="252">
        <f>ROUND(AB465*事業まとめ!$Q$6,2)</f>
        <v>0</v>
      </c>
      <c r="AD465" s="253"/>
      <c r="AE465" s="253"/>
      <c r="AF465" s="253"/>
      <c r="AG465" s="253"/>
      <c r="AH465" s="253"/>
      <c r="AI465" s="253"/>
      <c r="AJ465" s="253"/>
      <c r="AK465" s="252">
        <f t="shared" si="30"/>
        <v>0</v>
      </c>
      <c r="AL465" s="252">
        <f>ROUND(AK465*事業まとめ!$Q$6,2)</f>
        <v>0</v>
      </c>
      <c r="AM465" s="254">
        <f t="shared" si="28"/>
        <v>0</v>
      </c>
      <c r="AN465" s="254">
        <f t="shared" si="28"/>
        <v>0</v>
      </c>
      <c r="AO465" s="259"/>
      <c r="AP465" s="260">
        <f t="shared" si="31"/>
        <v>0</v>
      </c>
      <c r="AQ465" s="259"/>
      <c r="AR465" s="257"/>
      <c r="AS465" s="257"/>
      <c r="AT465" s="257"/>
      <c r="AU465" s="257"/>
      <c r="AV465" s="257"/>
      <c r="AW465" s="257"/>
    </row>
    <row r="466" spans="2:49" s="265" customFormat="1" x14ac:dyDescent="0.4">
      <c r="B466" s="251"/>
      <c r="C466" s="251"/>
      <c r="D466" s="251"/>
      <c r="E466" s="251"/>
      <c r="F466" s="251"/>
      <c r="G466" s="251"/>
      <c r="H466" s="251"/>
      <c r="I466" s="251"/>
      <c r="J466" s="251"/>
      <c r="K466" s="251"/>
      <c r="L466" s="251"/>
      <c r="M466" s="251"/>
      <c r="N466" s="251"/>
      <c r="O466" s="251"/>
      <c r="P466" s="251"/>
      <c r="Q466" s="251"/>
      <c r="R466" s="251"/>
      <c r="S466" s="251"/>
      <c r="T466" s="251"/>
      <c r="U466" s="251"/>
      <c r="V466" s="251"/>
      <c r="W466" s="251"/>
      <c r="X466" s="251"/>
      <c r="Y466" s="251"/>
      <c r="Z466" s="251"/>
      <c r="AA466" s="251"/>
      <c r="AB466" s="252">
        <f t="shared" si="29"/>
        <v>0</v>
      </c>
      <c r="AC466" s="252">
        <f>ROUND(AB466*事業まとめ!$Q$6,2)</f>
        <v>0</v>
      </c>
      <c r="AD466" s="253"/>
      <c r="AE466" s="253"/>
      <c r="AF466" s="253"/>
      <c r="AG466" s="253"/>
      <c r="AH466" s="253"/>
      <c r="AI466" s="253"/>
      <c r="AJ466" s="253"/>
      <c r="AK466" s="252">
        <f t="shared" si="30"/>
        <v>0</v>
      </c>
      <c r="AL466" s="252">
        <f>ROUND(AK466*事業まとめ!$Q$6,2)</f>
        <v>0</v>
      </c>
      <c r="AM466" s="254">
        <f t="shared" si="28"/>
        <v>0</v>
      </c>
      <c r="AN466" s="254">
        <f t="shared" si="28"/>
        <v>0</v>
      </c>
      <c r="AO466" s="259"/>
      <c r="AP466" s="260">
        <f t="shared" si="31"/>
        <v>0</v>
      </c>
      <c r="AQ466" s="259"/>
      <c r="AR466" s="257"/>
      <c r="AS466" s="257"/>
      <c r="AT466" s="257"/>
      <c r="AU466" s="257"/>
      <c r="AV466" s="257"/>
      <c r="AW466" s="257"/>
    </row>
    <row r="467" spans="2:49" s="265" customFormat="1" x14ac:dyDescent="0.4">
      <c r="B467" s="251"/>
      <c r="C467" s="251"/>
      <c r="D467" s="251"/>
      <c r="E467" s="251"/>
      <c r="F467" s="251"/>
      <c r="G467" s="251"/>
      <c r="H467" s="251"/>
      <c r="I467" s="251"/>
      <c r="J467" s="251"/>
      <c r="K467" s="251"/>
      <c r="L467" s="251"/>
      <c r="M467" s="251"/>
      <c r="N467" s="251"/>
      <c r="O467" s="251"/>
      <c r="P467" s="251"/>
      <c r="Q467" s="251"/>
      <c r="R467" s="251"/>
      <c r="S467" s="251"/>
      <c r="T467" s="251"/>
      <c r="U467" s="251"/>
      <c r="V467" s="251"/>
      <c r="W467" s="251"/>
      <c r="X467" s="251"/>
      <c r="Y467" s="251"/>
      <c r="Z467" s="251"/>
      <c r="AA467" s="251"/>
      <c r="AB467" s="252">
        <f t="shared" si="29"/>
        <v>0</v>
      </c>
      <c r="AC467" s="252">
        <f>ROUND(AB467*事業まとめ!$Q$6,2)</f>
        <v>0</v>
      </c>
      <c r="AD467" s="253"/>
      <c r="AE467" s="253"/>
      <c r="AF467" s="253"/>
      <c r="AG467" s="253"/>
      <c r="AH467" s="253"/>
      <c r="AI467" s="253"/>
      <c r="AJ467" s="253"/>
      <c r="AK467" s="252">
        <f t="shared" si="30"/>
        <v>0</v>
      </c>
      <c r="AL467" s="252">
        <f>ROUND(AK467*事業まとめ!$Q$6,2)</f>
        <v>0</v>
      </c>
      <c r="AM467" s="254">
        <f t="shared" si="28"/>
        <v>0</v>
      </c>
      <c r="AN467" s="254">
        <f t="shared" si="28"/>
        <v>0</v>
      </c>
      <c r="AO467" s="259"/>
      <c r="AP467" s="260">
        <f t="shared" si="31"/>
        <v>0</v>
      </c>
      <c r="AQ467" s="259"/>
      <c r="AR467" s="257"/>
      <c r="AS467" s="257"/>
      <c r="AT467" s="257"/>
      <c r="AU467" s="257"/>
      <c r="AV467" s="257"/>
      <c r="AW467" s="257"/>
    </row>
    <row r="468" spans="2:49" s="265" customFormat="1" x14ac:dyDescent="0.4">
      <c r="B468" s="251"/>
      <c r="C468" s="251"/>
      <c r="D468" s="251"/>
      <c r="E468" s="251"/>
      <c r="F468" s="251"/>
      <c r="G468" s="251"/>
      <c r="H468" s="251"/>
      <c r="I468" s="251"/>
      <c r="J468" s="251"/>
      <c r="K468" s="251"/>
      <c r="L468" s="251"/>
      <c r="M468" s="251"/>
      <c r="N468" s="251"/>
      <c r="O468" s="251"/>
      <c r="P468" s="251"/>
      <c r="Q468" s="251"/>
      <c r="R468" s="251"/>
      <c r="S468" s="251"/>
      <c r="T468" s="251"/>
      <c r="U468" s="251"/>
      <c r="V468" s="251"/>
      <c r="W468" s="251"/>
      <c r="X468" s="251"/>
      <c r="Y468" s="251"/>
      <c r="Z468" s="251"/>
      <c r="AA468" s="251"/>
      <c r="AB468" s="252">
        <f t="shared" si="29"/>
        <v>0</v>
      </c>
      <c r="AC468" s="252">
        <f>ROUND(AB468*事業まとめ!$Q$6,2)</f>
        <v>0</v>
      </c>
      <c r="AD468" s="253"/>
      <c r="AE468" s="253"/>
      <c r="AF468" s="253"/>
      <c r="AG468" s="253"/>
      <c r="AH468" s="253"/>
      <c r="AI468" s="253"/>
      <c r="AJ468" s="253"/>
      <c r="AK468" s="252">
        <f t="shared" si="30"/>
        <v>0</v>
      </c>
      <c r="AL468" s="252">
        <f>ROUND(AK468*事業まとめ!$Q$6,2)</f>
        <v>0</v>
      </c>
      <c r="AM468" s="254">
        <f t="shared" si="28"/>
        <v>0</v>
      </c>
      <c r="AN468" s="254">
        <f t="shared" si="28"/>
        <v>0</v>
      </c>
      <c r="AO468" s="259"/>
      <c r="AP468" s="260">
        <f t="shared" si="31"/>
        <v>0</v>
      </c>
      <c r="AQ468" s="259"/>
      <c r="AR468" s="257"/>
      <c r="AS468" s="257"/>
      <c r="AT468" s="257"/>
      <c r="AU468" s="257"/>
      <c r="AV468" s="257"/>
      <c r="AW468" s="257"/>
    </row>
    <row r="469" spans="2:49" s="265" customFormat="1" x14ac:dyDescent="0.4">
      <c r="B469" s="251"/>
      <c r="C469" s="251"/>
      <c r="D469" s="251"/>
      <c r="E469" s="251"/>
      <c r="F469" s="251"/>
      <c r="G469" s="251"/>
      <c r="H469" s="251"/>
      <c r="I469" s="251"/>
      <c r="J469" s="251"/>
      <c r="K469" s="251"/>
      <c r="L469" s="251"/>
      <c r="M469" s="251"/>
      <c r="N469" s="251"/>
      <c r="O469" s="251"/>
      <c r="P469" s="251"/>
      <c r="Q469" s="251"/>
      <c r="R469" s="251"/>
      <c r="S469" s="251"/>
      <c r="T469" s="251"/>
      <c r="U469" s="251"/>
      <c r="V469" s="251"/>
      <c r="W469" s="251"/>
      <c r="X469" s="251"/>
      <c r="Y469" s="251"/>
      <c r="Z469" s="251"/>
      <c r="AA469" s="251"/>
      <c r="AB469" s="252">
        <f t="shared" si="29"/>
        <v>0</v>
      </c>
      <c r="AC469" s="252">
        <f>ROUND(AB469*事業まとめ!$Q$6,2)</f>
        <v>0</v>
      </c>
      <c r="AD469" s="253"/>
      <c r="AE469" s="253"/>
      <c r="AF469" s="253"/>
      <c r="AG469" s="253"/>
      <c r="AH469" s="253"/>
      <c r="AI469" s="253"/>
      <c r="AJ469" s="253"/>
      <c r="AK469" s="252">
        <f t="shared" si="30"/>
        <v>0</v>
      </c>
      <c r="AL469" s="252">
        <f>ROUND(AK469*事業まとめ!$Q$6,2)</f>
        <v>0</v>
      </c>
      <c r="AM469" s="254">
        <f t="shared" si="28"/>
        <v>0</v>
      </c>
      <c r="AN469" s="254">
        <f t="shared" si="28"/>
        <v>0</v>
      </c>
      <c r="AO469" s="259"/>
      <c r="AP469" s="260">
        <f t="shared" si="31"/>
        <v>0</v>
      </c>
      <c r="AQ469" s="259"/>
      <c r="AR469" s="257"/>
      <c r="AS469" s="257"/>
      <c r="AT469" s="257"/>
      <c r="AU469" s="257"/>
      <c r="AV469" s="257"/>
      <c r="AW469" s="257"/>
    </row>
    <row r="470" spans="2:49" s="265" customFormat="1" x14ac:dyDescent="0.4">
      <c r="B470" s="251"/>
      <c r="C470" s="251"/>
      <c r="D470" s="251"/>
      <c r="E470" s="251"/>
      <c r="F470" s="251"/>
      <c r="G470" s="251"/>
      <c r="H470" s="251"/>
      <c r="I470" s="251"/>
      <c r="J470" s="251"/>
      <c r="K470" s="251"/>
      <c r="L470" s="251"/>
      <c r="M470" s="251"/>
      <c r="N470" s="251"/>
      <c r="O470" s="251"/>
      <c r="P470" s="251"/>
      <c r="Q470" s="251"/>
      <c r="R470" s="251"/>
      <c r="S470" s="251"/>
      <c r="T470" s="251"/>
      <c r="U470" s="251"/>
      <c r="V470" s="251"/>
      <c r="W470" s="251"/>
      <c r="X470" s="251"/>
      <c r="Y470" s="251"/>
      <c r="Z470" s="251"/>
      <c r="AA470" s="251"/>
      <c r="AB470" s="252">
        <f t="shared" si="29"/>
        <v>0</v>
      </c>
      <c r="AC470" s="252">
        <f>ROUND(AB470*事業まとめ!$Q$6,2)</f>
        <v>0</v>
      </c>
      <c r="AD470" s="253"/>
      <c r="AE470" s="253"/>
      <c r="AF470" s="253"/>
      <c r="AG470" s="253"/>
      <c r="AH470" s="253"/>
      <c r="AI470" s="253"/>
      <c r="AJ470" s="253"/>
      <c r="AK470" s="252">
        <f t="shared" si="30"/>
        <v>0</v>
      </c>
      <c r="AL470" s="252">
        <f>ROUND(AK470*事業まとめ!$Q$6,2)</f>
        <v>0</v>
      </c>
      <c r="AM470" s="254">
        <f t="shared" si="28"/>
        <v>0</v>
      </c>
      <c r="AN470" s="254">
        <f t="shared" si="28"/>
        <v>0</v>
      </c>
      <c r="AO470" s="259"/>
      <c r="AP470" s="260">
        <f t="shared" si="31"/>
        <v>0</v>
      </c>
      <c r="AQ470" s="259"/>
      <c r="AR470" s="257"/>
      <c r="AS470" s="257"/>
      <c r="AT470" s="257"/>
      <c r="AU470" s="257"/>
      <c r="AV470" s="257"/>
      <c r="AW470" s="257"/>
    </row>
    <row r="471" spans="2:49" s="265" customFormat="1" x14ac:dyDescent="0.4">
      <c r="B471" s="251"/>
      <c r="C471" s="251"/>
      <c r="D471" s="251"/>
      <c r="E471" s="251"/>
      <c r="F471" s="251"/>
      <c r="G471" s="251"/>
      <c r="H471" s="251"/>
      <c r="I471" s="251"/>
      <c r="J471" s="251"/>
      <c r="K471" s="251"/>
      <c r="L471" s="251"/>
      <c r="M471" s="251"/>
      <c r="N471" s="251"/>
      <c r="O471" s="251"/>
      <c r="P471" s="251"/>
      <c r="Q471" s="251"/>
      <c r="R471" s="251"/>
      <c r="S471" s="251"/>
      <c r="T471" s="251"/>
      <c r="U471" s="251"/>
      <c r="V471" s="251"/>
      <c r="W471" s="251"/>
      <c r="X471" s="251"/>
      <c r="Y471" s="251"/>
      <c r="Z471" s="251"/>
      <c r="AA471" s="251"/>
      <c r="AB471" s="252">
        <f t="shared" si="29"/>
        <v>0</v>
      </c>
      <c r="AC471" s="252">
        <f>ROUND(AB471*事業まとめ!$Q$6,2)</f>
        <v>0</v>
      </c>
      <c r="AD471" s="253"/>
      <c r="AE471" s="253"/>
      <c r="AF471" s="253"/>
      <c r="AG471" s="253"/>
      <c r="AH471" s="253"/>
      <c r="AI471" s="253"/>
      <c r="AJ471" s="253"/>
      <c r="AK471" s="252">
        <f t="shared" si="30"/>
        <v>0</v>
      </c>
      <c r="AL471" s="252">
        <f>ROUND(AK471*事業まとめ!$Q$6,2)</f>
        <v>0</v>
      </c>
      <c r="AM471" s="254">
        <f t="shared" ref="AM471:AN500" si="32">AB471-AK471</f>
        <v>0</v>
      </c>
      <c r="AN471" s="254">
        <f t="shared" si="32"/>
        <v>0</v>
      </c>
      <c r="AO471" s="259"/>
      <c r="AP471" s="260">
        <f t="shared" si="31"/>
        <v>0</v>
      </c>
      <c r="AQ471" s="259"/>
      <c r="AR471" s="257"/>
      <c r="AS471" s="257"/>
      <c r="AT471" s="257"/>
      <c r="AU471" s="257"/>
      <c r="AV471" s="257"/>
      <c r="AW471" s="257"/>
    </row>
    <row r="472" spans="2:49" s="265" customFormat="1" x14ac:dyDescent="0.4">
      <c r="B472" s="251"/>
      <c r="C472" s="251"/>
      <c r="D472" s="251"/>
      <c r="E472" s="251"/>
      <c r="F472" s="251"/>
      <c r="G472" s="251"/>
      <c r="H472" s="251"/>
      <c r="I472" s="251"/>
      <c r="J472" s="251"/>
      <c r="K472" s="251"/>
      <c r="L472" s="251"/>
      <c r="M472" s="251"/>
      <c r="N472" s="251"/>
      <c r="O472" s="251"/>
      <c r="P472" s="251"/>
      <c r="Q472" s="251"/>
      <c r="R472" s="251"/>
      <c r="S472" s="251"/>
      <c r="T472" s="251"/>
      <c r="U472" s="251"/>
      <c r="V472" s="251"/>
      <c r="W472" s="251"/>
      <c r="X472" s="251"/>
      <c r="Y472" s="251"/>
      <c r="Z472" s="251"/>
      <c r="AA472" s="251"/>
      <c r="AB472" s="252">
        <f t="shared" si="29"/>
        <v>0</v>
      </c>
      <c r="AC472" s="252">
        <f>ROUND(AB472*事業まとめ!$Q$6,2)</f>
        <v>0</v>
      </c>
      <c r="AD472" s="253"/>
      <c r="AE472" s="253"/>
      <c r="AF472" s="253"/>
      <c r="AG472" s="253"/>
      <c r="AH472" s="253"/>
      <c r="AI472" s="253"/>
      <c r="AJ472" s="253"/>
      <c r="AK472" s="252">
        <f t="shared" si="30"/>
        <v>0</v>
      </c>
      <c r="AL472" s="252">
        <f>ROUND(AK472*事業まとめ!$Q$6,2)</f>
        <v>0</v>
      </c>
      <c r="AM472" s="254">
        <f t="shared" si="32"/>
        <v>0</v>
      </c>
      <c r="AN472" s="254">
        <f t="shared" si="32"/>
        <v>0</v>
      </c>
      <c r="AO472" s="259"/>
      <c r="AP472" s="260">
        <f t="shared" si="31"/>
        <v>0</v>
      </c>
      <c r="AQ472" s="259"/>
      <c r="AR472" s="257"/>
      <c r="AS472" s="257"/>
      <c r="AT472" s="257"/>
      <c r="AU472" s="257"/>
      <c r="AV472" s="257"/>
      <c r="AW472" s="257"/>
    </row>
    <row r="473" spans="2:49" s="265" customFormat="1" x14ac:dyDescent="0.4">
      <c r="B473" s="251"/>
      <c r="C473" s="251"/>
      <c r="D473" s="251"/>
      <c r="E473" s="251"/>
      <c r="F473" s="251"/>
      <c r="G473" s="251"/>
      <c r="H473" s="251"/>
      <c r="I473" s="251"/>
      <c r="J473" s="251"/>
      <c r="K473" s="251"/>
      <c r="L473" s="251"/>
      <c r="M473" s="251"/>
      <c r="N473" s="251"/>
      <c r="O473" s="251"/>
      <c r="P473" s="251"/>
      <c r="Q473" s="251"/>
      <c r="R473" s="251"/>
      <c r="S473" s="251"/>
      <c r="T473" s="251"/>
      <c r="U473" s="251"/>
      <c r="V473" s="251"/>
      <c r="W473" s="251"/>
      <c r="X473" s="251"/>
      <c r="Y473" s="251"/>
      <c r="Z473" s="251"/>
      <c r="AA473" s="251"/>
      <c r="AB473" s="252">
        <f t="shared" si="29"/>
        <v>0</v>
      </c>
      <c r="AC473" s="252">
        <f>ROUND(AB473*事業まとめ!$Q$6,2)</f>
        <v>0</v>
      </c>
      <c r="AD473" s="253"/>
      <c r="AE473" s="253"/>
      <c r="AF473" s="253"/>
      <c r="AG473" s="253"/>
      <c r="AH473" s="253"/>
      <c r="AI473" s="253"/>
      <c r="AJ473" s="253"/>
      <c r="AK473" s="252">
        <f t="shared" si="30"/>
        <v>0</v>
      </c>
      <c r="AL473" s="252">
        <f>ROUND(AK473*事業まとめ!$Q$6,2)</f>
        <v>0</v>
      </c>
      <c r="AM473" s="254">
        <f t="shared" si="32"/>
        <v>0</v>
      </c>
      <c r="AN473" s="254">
        <f t="shared" si="32"/>
        <v>0</v>
      </c>
      <c r="AO473" s="259"/>
      <c r="AP473" s="260">
        <f t="shared" si="31"/>
        <v>0</v>
      </c>
      <c r="AQ473" s="259"/>
      <c r="AR473" s="257"/>
      <c r="AS473" s="257"/>
      <c r="AT473" s="257"/>
      <c r="AU473" s="257"/>
      <c r="AV473" s="257"/>
      <c r="AW473" s="257"/>
    </row>
    <row r="474" spans="2:49" s="265" customFormat="1" x14ac:dyDescent="0.4">
      <c r="B474" s="251"/>
      <c r="C474" s="251"/>
      <c r="D474" s="251"/>
      <c r="E474" s="251"/>
      <c r="F474" s="251"/>
      <c r="G474" s="251"/>
      <c r="H474" s="251"/>
      <c r="I474" s="251"/>
      <c r="J474" s="251"/>
      <c r="K474" s="251"/>
      <c r="L474" s="251"/>
      <c r="M474" s="251"/>
      <c r="N474" s="251"/>
      <c r="O474" s="251"/>
      <c r="P474" s="251"/>
      <c r="Q474" s="251"/>
      <c r="R474" s="251"/>
      <c r="S474" s="251"/>
      <c r="T474" s="251"/>
      <c r="U474" s="251"/>
      <c r="V474" s="251"/>
      <c r="W474" s="251"/>
      <c r="X474" s="251"/>
      <c r="Y474" s="251"/>
      <c r="Z474" s="251"/>
      <c r="AA474" s="251"/>
      <c r="AB474" s="252">
        <f t="shared" si="29"/>
        <v>0</v>
      </c>
      <c r="AC474" s="252">
        <f>ROUND(AB474*事業まとめ!$Q$6,2)</f>
        <v>0</v>
      </c>
      <c r="AD474" s="253"/>
      <c r="AE474" s="253"/>
      <c r="AF474" s="253"/>
      <c r="AG474" s="253"/>
      <c r="AH474" s="253"/>
      <c r="AI474" s="253"/>
      <c r="AJ474" s="253"/>
      <c r="AK474" s="252">
        <f t="shared" si="30"/>
        <v>0</v>
      </c>
      <c r="AL474" s="252">
        <f>ROUND(AK474*事業まとめ!$Q$6,2)</f>
        <v>0</v>
      </c>
      <c r="AM474" s="254">
        <f t="shared" si="32"/>
        <v>0</v>
      </c>
      <c r="AN474" s="254">
        <f t="shared" si="32"/>
        <v>0</v>
      </c>
      <c r="AO474" s="259"/>
      <c r="AP474" s="260">
        <f t="shared" si="31"/>
        <v>0</v>
      </c>
      <c r="AQ474" s="259"/>
      <c r="AR474" s="257"/>
      <c r="AS474" s="257"/>
      <c r="AT474" s="257"/>
      <c r="AU474" s="257"/>
      <c r="AV474" s="257"/>
      <c r="AW474" s="257"/>
    </row>
    <row r="475" spans="2:49" s="265" customFormat="1" x14ac:dyDescent="0.4">
      <c r="B475" s="251"/>
      <c r="C475" s="251"/>
      <c r="D475" s="251"/>
      <c r="E475" s="251"/>
      <c r="F475" s="251"/>
      <c r="G475" s="251"/>
      <c r="H475" s="251"/>
      <c r="I475" s="251"/>
      <c r="J475" s="251"/>
      <c r="K475" s="251"/>
      <c r="L475" s="251"/>
      <c r="M475" s="251"/>
      <c r="N475" s="251"/>
      <c r="O475" s="251"/>
      <c r="P475" s="251"/>
      <c r="Q475" s="251"/>
      <c r="R475" s="251"/>
      <c r="S475" s="251"/>
      <c r="T475" s="251"/>
      <c r="U475" s="251"/>
      <c r="V475" s="251"/>
      <c r="W475" s="251"/>
      <c r="X475" s="251"/>
      <c r="Y475" s="251"/>
      <c r="Z475" s="251"/>
      <c r="AA475" s="251"/>
      <c r="AB475" s="252">
        <f t="shared" si="29"/>
        <v>0</v>
      </c>
      <c r="AC475" s="252">
        <f>ROUND(AB475*事業まとめ!$Q$6,2)</f>
        <v>0</v>
      </c>
      <c r="AD475" s="253"/>
      <c r="AE475" s="253"/>
      <c r="AF475" s="253"/>
      <c r="AG475" s="253"/>
      <c r="AH475" s="253"/>
      <c r="AI475" s="253"/>
      <c r="AJ475" s="253"/>
      <c r="AK475" s="252">
        <f t="shared" si="30"/>
        <v>0</v>
      </c>
      <c r="AL475" s="252">
        <f>ROUND(AK475*事業まとめ!$Q$6,2)</f>
        <v>0</v>
      </c>
      <c r="AM475" s="254">
        <f t="shared" si="32"/>
        <v>0</v>
      </c>
      <c r="AN475" s="254">
        <f t="shared" si="32"/>
        <v>0</v>
      </c>
      <c r="AO475" s="259"/>
      <c r="AP475" s="260">
        <f t="shared" si="31"/>
        <v>0</v>
      </c>
      <c r="AQ475" s="259"/>
      <c r="AR475" s="257"/>
      <c r="AS475" s="257"/>
      <c r="AT475" s="257"/>
      <c r="AU475" s="257"/>
      <c r="AV475" s="257"/>
      <c r="AW475" s="257"/>
    </row>
    <row r="476" spans="2:49" s="265" customFormat="1" x14ac:dyDescent="0.4">
      <c r="B476" s="251"/>
      <c r="C476" s="251"/>
      <c r="D476" s="251"/>
      <c r="E476" s="251"/>
      <c r="F476" s="251"/>
      <c r="G476" s="251"/>
      <c r="H476" s="251"/>
      <c r="I476" s="251"/>
      <c r="J476" s="251"/>
      <c r="K476" s="251"/>
      <c r="L476" s="251"/>
      <c r="M476" s="251"/>
      <c r="N476" s="251"/>
      <c r="O476" s="251"/>
      <c r="P476" s="251"/>
      <c r="Q476" s="251"/>
      <c r="R476" s="251"/>
      <c r="S476" s="251"/>
      <c r="T476" s="251"/>
      <c r="U476" s="251"/>
      <c r="V476" s="251"/>
      <c r="W476" s="251"/>
      <c r="X476" s="251"/>
      <c r="Y476" s="251"/>
      <c r="Z476" s="251"/>
      <c r="AA476" s="251"/>
      <c r="AB476" s="252">
        <f t="shared" si="29"/>
        <v>0</v>
      </c>
      <c r="AC476" s="252">
        <f>ROUND(AB476*事業まとめ!$Q$6,2)</f>
        <v>0</v>
      </c>
      <c r="AD476" s="253"/>
      <c r="AE476" s="253"/>
      <c r="AF476" s="253"/>
      <c r="AG476" s="253"/>
      <c r="AH476" s="253"/>
      <c r="AI476" s="253"/>
      <c r="AJ476" s="253"/>
      <c r="AK476" s="252">
        <f t="shared" si="30"/>
        <v>0</v>
      </c>
      <c r="AL476" s="252">
        <f>ROUND(AK476*事業まとめ!$Q$6,2)</f>
        <v>0</v>
      </c>
      <c r="AM476" s="254">
        <f t="shared" si="32"/>
        <v>0</v>
      </c>
      <c r="AN476" s="254">
        <f t="shared" si="32"/>
        <v>0</v>
      </c>
      <c r="AO476" s="259"/>
      <c r="AP476" s="260">
        <f t="shared" si="31"/>
        <v>0</v>
      </c>
      <c r="AQ476" s="259"/>
      <c r="AR476" s="257"/>
      <c r="AS476" s="257"/>
      <c r="AT476" s="257"/>
      <c r="AU476" s="257"/>
      <c r="AV476" s="257"/>
      <c r="AW476" s="257"/>
    </row>
    <row r="477" spans="2:49" s="265" customFormat="1" x14ac:dyDescent="0.4">
      <c r="B477" s="251"/>
      <c r="C477" s="251"/>
      <c r="D477" s="251"/>
      <c r="E477" s="251"/>
      <c r="F477" s="251"/>
      <c r="G477" s="251"/>
      <c r="H477" s="251"/>
      <c r="I477" s="251"/>
      <c r="J477" s="251"/>
      <c r="K477" s="251"/>
      <c r="L477" s="251"/>
      <c r="M477" s="251"/>
      <c r="N477" s="251"/>
      <c r="O477" s="251"/>
      <c r="P477" s="251"/>
      <c r="Q477" s="251"/>
      <c r="R477" s="251"/>
      <c r="S477" s="251"/>
      <c r="T477" s="251"/>
      <c r="U477" s="251"/>
      <c r="V477" s="251"/>
      <c r="W477" s="251"/>
      <c r="X477" s="251"/>
      <c r="Y477" s="251"/>
      <c r="Z477" s="251"/>
      <c r="AA477" s="251"/>
      <c r="AB477" s="252">
        <f t="shared" si="29"/>
        <v>0</v>
      </c>
      <c r="AC477" s="252">
        <f>ROUND(AB477*事業まとめ!$Q$6,2)</f>
        <v>0</v>
      </c>
      <c r="AD477" s="253"/>
      <c r="AE477" s="253"/>
      <c r="AF477" s="253"/>
      <c r="AG477" s="253"/>
      <c r="AH477" s="253"/>
      <c r="AI477" s="253"/>
      <c r="AJ477" s="253"/>
      <c r="AK477" s="252">
        <f t="shared" si="30"/>
        <v>0</v>
      </c>
      <c r="AL477" s="252">
        <f>ROUND(AK477*事業まとめ!$Q$6,2)</f>
        <v>0</v>
      </c>
      <c r="AM477" s="254">
        <f t="shared" si="32"/>
        <v>0</v>
      </c>
      <c r="AN477" s="254">
        <f t="shared" si="32"/>
        <v>0</v>
      </c>
      <c r="AO477" s="259"/>
      <c r="AP477" s="260">
        <f t="shared" si="31"/>
        <v>0</v>
      </c>
      <c r="AQ477" s="259"/>
      <c r="AR477" s="257"/>
      <c r="AS477" s="257"/>
      <c r="AT477" s="257"/>
      <c r="AU477" s="257"/>
      <c r="AV477" s="257"/>
      <c r="AW477" s="257"/>
    </row>
    <row r="478" spans="2:49" s="265" customFormat="1" x14ac:dyDescent="0.4">
      <c r="B478" s="251"/>
      <c r="C478" s="251"/>
      <c r="D478" s="251"/>
      <c r="E478" s="251"/>
      <c r="F478" s="251"/>
      <c r="G478" s="251"/>
      <c r="H478" s="251"/>
      <c r="I478" s="251"/>
      <c r="J478" s="251"/>
      <c r="K478" s="251"/>
      <c r="L478" s="251"/>
      <c r="M478" s="251"/>
      <c r="N478" s="251"/>
      <c r="O478" s="251"/>
      <c r="P478" s="251"/>
      <c r="Q478" s="251"/>
      <c r="R478" s="251"/>
      <c r="S478" s="251"/>
      <c r="T478" s="251"/>
      <c r="U478" s="251"/>
      <c r="V478" s="251"/>
      <c r="W478" s="251"/>
      <c r="X478" s="251"/>
      <c r="Y478" s="251"/>
      <c r="Z478" s="251"/>
      <c r="AA478" s="251"/>
      <c r="AB478" s="252">
        <f t="shared" si="29"/>
        <v>0</v>
      </c>
      <c r="AC478" s="252">
        <f>ROUND(AB478*事業まとめ!$Q$6,2)</f>
        <v>0</v>
      </c>
      <c r="AD478" s="253"/>
      <c r="AE478" s="253"/>
      <c r="AF478" s="253"/>
      <c r="AG478" s="253"/>
      <c r="AH478" s="253"/>
      <c r="AI478" s="253"/>
      <c r="AJ478" s="253"/>
      <c r="AK478" s="252">
        <f t="shared" si="30"/>
        <v>0</v>
      </c>
      <c r="AL478" s="252">
        <f>ROUND(AK478*事業まとめ!$Q$6,2)</f>
        <v>0</v>
      </c>
      <c r="AM478" s="254">
        <f t="shared" si="32"/>
        <v>0</v>
      </c>
      <c r="AN478" s="254">
        <f t="shared" si="32"/>
        <v>0</v>
      </c>
      <c r="AO478" s="259"/>
      <c r="AP478" s="260">
        <f t="shared" si="31"/>
        <v>0</v>
      </c>
      <c r="AQ478" s="259"/>
      <c r="AR478" s="257"/>
      <c r="AS478" s="257"/>
      <c r="AT478" s="257"/>
      <c r="AU478" s="257"/>
      <c r="AV478" s="257"/>
      <c r="AW478" s="257"/>
    </row>
    <row r="479" spans="2:49" s="265" customFormat="1" x14ac:dyDescent="0.4">
      <c r="B479" s="251"/>
      <c r="C479" s="251"/>
      <c r="D479" s="251"/>
      <c r="E479" s="251"/>
      <c r="F479" s="251"/>
      <c r="G479" s="251"/>
      <c r="H479" s="251"/>
      <c r="I479" s="251"/>
      <c r="J479" s="251"/>
      <c r="K479" s="251"/>
      <c r="L479" s="251"/>
      <c r="M479" s="251"/>
      <c r="N479" s="251"/>
      <c r="O479" s="251"/>
      <c r="P479" s="251"/>
      <c r="Q479" s="251"/>
      <c r="R479" s="251"/>
      <c r="S479" s="251"/>
      <c r="T479" s="251"/>
      <c r="U479" s="251"/>
      <c r="V479" s="251"/>
      <c r="W479" s="251"/>
      <c r="X479" s="251"/>
      <c r="Y479" s="251"/>
      <c r="Z479" s="251"/>
      <c r="AA479" s="251"/>
      <c r="AB479" s="252">
        <f t="shared" si="29"/>
        <v>0</v>
      </c>
      <c r="AC479" s="252">
        <f>ROUND(AB479*事業まとめ!$Q$6,2)</f>
        <v>0</v>
      </c>
      <c r="AD479" s="253"/>
      <c r="AE479" s="253"/>
      <c r="AF479" s="253"/>
      <c r="AG479" s="253"/>
      <c r="AH479" s="253"/>
      <c r="AI479" s="253"/>
      <c r="AJ479" s="253"/>
      <c r="AK479" s="252">
        <f t="shared" si="30"/>
        <v>0</v>
      </c>
      <c r="AL479" s="252">
        <f>ROUND(AK479*事業まとめ!$Q$6,2)</f>
        <v>0</v>
      </c>
      <c r="AM479" s="254">
        <f t="shared" si="32"/>
        <v>0</v>
      </c>
      <c r="AN479" s="254">
        <f t="shared" si="32"/>
        <v>0</v>
      </c>
      <c r="AO479" s="259"/>
      <c r="AP479" s="260">
        <f t="shared" si="31"/>
        <v>0</v>
      </c>
      <c r="AQ479" s="259"/>
      <c r="AR479" s="257"/>
      <c r="AS479" s="257"/>
      <c r="AT479" s="257"/>
      <c r="AU479" s="257"/>
      <c r="AV479" s="257"/>
      <c r="AW479" s="257"/>
    </row>
    <row r="480" spans="2:49" s="265" customFormat="1" x14ac:dyDescent="0.4">
      <c r="B480" s="251"/>
      <c r="C480" s="251"/>
      <c r="D480" s="251"/>
      <c r="E480" s="251"/>
      <c r="F480" s="251"/>
      <c r="G480" s="251"/>
      <c r="H480" s="251"/>
      <c r="I480" s="251"/>
      <c r="J480" s="251"/>
      <c r="K480" s="251"/>
      <c r="L480" s="251"/>
      <c r="M480" s="251"/>
      <c r="N480" s="251"/>
      <c r="O480" s="251"/>
      <c r="P480" s="251"/>
      <c r="Q480" s="251"/>
      <c r="R480" s="251"/>
      <c r="S480" s="251"/>
      <c r="T480" s="251"/>
      <c r="U480" s="251"/>
      <c r="V480" s="251"/>
      <c r="W480" s="251"/>
      <c r="X480" s="251"/>
      <c r="Y480" s="251"/>
      <c r="Z480" s="251"/>
      <c r="AA480" s="251"/>
      <c r="AB480" s="252">
        <f t="shared" si="29"/>
        <v>0</v>
      </c>
      <c r="AC480" s="252">
        <f>ROUND(AB480*事業まとめ!$Q$6,2)</f>
        <v>0</v>
      </c>
      <c r="AD480" s="253"/>
      <c r="AE480" s="253"/>
      <c r="AF480" s="253"/>
      <c r="AG480" s="253"/>
      <c r="AH480" s="253"/>
      <c r="AI480" s="253"/>
      <c r="AJ480" s="253"/>
      <c r="AK480" s="252">
        <f t="shared" si="30"/>
        <v>0</v>
      </c>
      <c r="AL480" s="252">
        <f>ROUND(AK480*事業まとめ!$Q$6,2)</f>
        <v>0</v>
      </c>
      <c r="AM480" s="254">
        <f t="shared" si="32"/>
        <v>0</v>
      </c>
      <c r="AN480" s="254">
        <f t="shared" si="32"/>
        <v>0</v>
      </c>
      <c r="AO480" s="259"/>
      <c r="AP480" s="260">
        <f t="shared" si="31"/>
        <v>0</v>
      </c>
      <c r="AQ480" s="259"/>
      <c r="AR480" s="257"/>
      <c r="AS480" s="257"/>
      <c r="AT480" s="257"/>
      <c r="AU480" s="257"/>
      <c r="AV480" s="257"/>
      <c r="AW480" s="257"/>
    </row>
    <row r="481" spans="2:49" s="265" customFormat="1" x14ac:dyDescent="0.4">
      <c r="B481" s="251"/>
      <c r="C481" s="251"/>
      <c r="D481" s="251"/>
      <c r="E481" s="251"/>
      <c r="F481" s="251"/>
      <c r="G481" s="251"/>
      <c r="H481" s="251"/>
      <c r="I481" s="251"/>
      <c r="J481" s="251"/>
      <c r="K481" s="251"/>
      <c r="L481" s="251"/>
      <c r="M481" s="251"/>
      <c r="N481" s="251"/>
      <c r="O481" s="251"/>
      <c r="P481" s="251"/>
      <c r="Q481" s="251"/>
      <c r="R481" s="251"/>
      <c r="S481" s="251"/>
      <c r="T481" s="251"/>
      <c r="U481" s="251"/>
      <c r="V481" s="251"/>
      <c r="W481" s="251"/>
      <c r="X481" s="251"/>
      <c r="Y481" s="251"/>
      <c r="Z481" s="251"/>
      <c r="AA481" s="251"/>
      <c r="AB481" s="252">
        <f t="shared" si="29"/>
        <v>0</v>
      </c>
      <c r="AC481" s="252">
        <f>ROUND(AB481*事業まとめ!$Q$6,2)</f>
        <v>0</v>
      </c>
      <c r="AD481" s="253"/>
      <c r="AE481" s="253"/>
      <c r="AF481" s="253"/>
      <c r="AG481" s="253"/>
      <c r="AH481" s="253"/>
      <c r="AI481" s="253"/>
      <c r="AJ481" s="253"/>
      <c r="AK481" s="252">
        <f t="shared" si="30"/>
        <v>0</v>
      </c>
      <c r="AL481" s="252">
        <f>ROUND(AK481*事業まとめ!$Q$6,2)</f>
        <v>0</v>
      </c>
      <c r="AM481" s="254">
        <f t="shared" si="32"/>
        <v>0</v>
      </c>
      <c r="AN481" s="254">
        <f t="shared" si="32"/>
        <v>0</v>
      </c>
      <c r="AO481" s="259"/>
      <c r="AP481" s="260">
        <f t="shared" si="31"/>
        <v>0</v>
      </c>
      <c r="AQ481" s="259"/>
      <c r="AR481" s="257"/>
      <c r="AS481" s="257"/>
      <c r="AT481" s="257"/>
      <c r="AU481" s="257"/>
      <c r="AV481" s="257"/>
      <c r="AW481" s="257"/>
    </row>
    <row r="482" spans="2:49" s="265" customFormat="1" x14ac:dyDescent="0.4">
      <c r="B482" s="251"/>
      <c r="C482" s="251"/>
      <c r="D482" s="251"/>
      <c r="E482" s="251"/>
      <c r="F482" s="251"/>
      <c r="G482" s="251"/>
      <c r="H482" s="251"/>
      <c r="I482" s="251"/>
      <c r="J482" s="251"/>
      <c r="K482" s="251"/>
      <c r="L482" s="251"/>
      <c r="M482" s="251"/>
      <c r="N482" s="251"/>
      <c r="O482" s="251"/>
      <c r="P482" s="251"/>
      <c r="Q482" s="251"/>
      <c r="R482" s="251"/>
      <c r="S482" s="251"/>
      <c r="T482" s="251"/>
      <c r="U482" s="251"/>
      <c r="V482" s="251"/>
      <c r="W482" s="251"/>
      <c r="X482" s="251"/>
      <c r="Y482" s="251"/>
      <c r="Z482" s="251"/>
      <c r="AA482" s="251"/>
      <c r="AB482" s="252">
        <f t="shared" si="29"/>
        <v>0</v>
      </c>
      <c r="AC482" s="252">
        <f>ROUND(AB482*事業まとめ!$Q$6,2)</f>
        <v>0</v>
      </c>
      <c r="AD482" s="253"/>
      <c r="AE482" s="253"/>
      <c r="AF482" s="253"/>
      <c r="AG482" s="253"/>
      <c r="AH482" s="253"/>
      <c r="AI482" s="253"/>
      <c r="AJ482" s="253"/>
      <c r="AK482" s="252">
        <f t="shared" si="30"/>
        <v>0</v>
      </c>
      <c r="AL482" s="252">
        <f>ROUND(AK482*事業まとめ!$Q$6,2)</f>
        <v>0</v>
      </c>
      <c r="AM482" s="254">
        <f t="shared" si="32"/>
        <v>0</v>
      </c>
      <c r="AN482" s="254">
        <f t="shared" si="32"/>
        <v>0</v>
      </c>
      <c r="AO482" s="259"/>
      <c r="AP482" s="260">
        <f t="shared" si="31"/>
        <v>0</v>
      </c>
      <c r="AQ482" s="259"/>
      <c r="AR482" s="257"/>
      <c r="AS482" s="257"/>
      <c r="AT482" s="257"/>
      <c r="AU482" s="257"/>
      <c r="AV482" s="257"/>
      <c r="AW482" s="257"/>
    </row>
    <row r="483" spans="2:49" s="265" customFormat="1" x14ac:dyDescent="0.4">
      <c r="B483" s="251"/>
      <c r="C483" s="251"/>
      <c r="D483" s="251"/>
      <c r="E483" s="251"/>
      <c r="F483" s="251"/>
      <c r="G483" s="251"/>
      <c r="H483" s="251"/>
      <c r="I483" s="251"/>
      <c r="J483" s="251"/>
      <c r="K483" s="251"/>
      <c r="L483" s="251"/>
      <c r="M483" s="251"/>
      <c r="N483" s="251"/>
      <c r="O483" s="251"/>
      <c r="P483" s="251"/>
      <c r="Q483" s="251"/>
      <c r="R483" s="251"/>
      <c r="S483" s="251"/>
      <c r="T483" s="251"/>
      <c r="U483" s="251"/>
      <c r="V483" s="251"/>
      <c r="W483" s="251"/>
      <c r="X483" s="251"/>
      <c r="Y483" s="251"/>
      <c r="Z483" s="251"/>
      <c r="AA483" s="251"/>
      <c r="AB483" s="252">
        <f t="shared" si="29"/>
        <v>0</v>
      </c>
      <c r="AC483" s="252">
        <f>ROUND(AB483*事業まとめ!$Q$6,2)</f>
        <v>0</v>
      </c>
      <c r="AD483" s="253"/>
      <c r="AE483" s="253"/>
      <c r="AF483" s="253"/>
      <c r="AG483" s="253"/>
      <c r="AH483" s="253"/>
      <c r="AI483" s="253"/>
      <c r="AJ483" s="253"/>
      <c r="AK483" s="252">
        <f t="shared" si="30"/>
        <v>0</v>
      </c>
      <c r="AL483" s="252">
        <f>ROUND(AK483*事業まとめ!$Q$6,2)</f>
        <v>0</v>
      </c>
      <c r="AM483" s="254">
        <f t="shared" si="32"/>
        <v>0</v>
      </c>
      <c r="AN483" s="254">
        <f t="shared" si="32"/>
        <v>0</v>
      </c>
      <c r="AO483" s="259"/>
      <c r="AP483" s="260">
        <f t="shared" si="31"/>
        <v>0</v>
      </c>
      <c r="AQ483" s="259"/>
      <c r="AR483" s="257"/>
      <c r="AS483" s="257"/>
      <c r="AT483" s="257"/>
      <c r="AU483" s="257"/>
      <c r="AV483" s="257"/>
      <c r="AW483" s="257"/>
    </row>
    <row r="484" spans="2:49" s="265" customFormat="1" x14ac:dyDescent="0.4">
      <c r="B484" s="251"/>
      <c r="C484" s="251"/>
      <c r="D484" s="251"/>
      <c r="E484" s="251"/>
      <c r="F484" s="251"/>
      <c r="G484" s="251"/>
      <c r="H484" s="251"/>
      <c r="I484" s="251"/>
      <c r="J484" s="251"/>
      <c r="K484" s="251"/>
      <c r="L484" s="251"/>
      <c r="M484" s="251"/>
      <c r="N484" s="251"/>
      <c r="O484" s="251"/>
      <c r="P484" s="251"/>
      <c r="Q484" s="251"/>
      <c r="R484" s="251"/>
      <c r="S484" s="251"/>
      <c r="T484" s="251"/>
      <c r="U484" s="251"/>
      <c r="V484" s="251"/>
      <c r="W484" s="251"/>
      <c r="X484" s="251"/>
      <c r="Y484" s="251"/>
      <c r="Z484" s="251"/>
      <c r="AA484" s="251"/>
      <c r="AB484" s="252">
        <f t="shared" si="29"/>
        <v>0</v>
      </c>
      <c r="AC484" s="252">
        <f>ROUND(AB484*事業まとめ!$Q$6,2)</f>
        <v>0</v>
      </c>
      <c r="AD484" s="253"/>
      <c r="AE484" s="253"/>
      <c r="AF484" s="253"/>
      <c r="AG484" s="253"/>
      <c r="AH484" s="253"/>
      <c r="AI484" s="253"/>
      <c r="AJ484" s="253"/>
      <c r="AK484" s="252">
        <f t="shared" si="30"/>
        <v>0</v>
      </c>
      <c r="AL484" s="252">
        <f>ROUND(AK484*事業まとめ!$Q$6,2)</f>
        <v>0</v>
      </c>
      <c r="AM484" s="254">
        <f t="shared" si="32"/>
        <v>0</v>
      </c>
      <c r="AN484" s="254">
        <f t="shared" si="32"/>
        <v>0</v>
      </c>
      <c r="AO484" s="259"/>
      <c r="AP484" s="260">
        <f t="shared" si="31"/>
        <v>0</v>
      </c>
      <c r="AQ484" s="259"/>
      <c r="AR484" s="257"/>
      <c r="AS484" s="257"/>
      <c r="AT484" s="257"/>
      <c r="AU484" s="257"/>
      <c r="AV484" s="257"/>
      <c r="AW484" s="257"/>
    </row>
    <row r="485" spans="2:49" s="265" customFormat="1" x14ac:dyDescent="0.4">
      <c r="B485" s="251"/>
      <c r="C485" s="251"/>
      <c r="D485" s="251"/>
      <c r="E485" s="251"/>
      <c r="F485" s="251"/>
      <c r="G485" s="251"/>
      <c r="H485" s="251"/>
      <c r="I485" s="251"/>
      <c r="J485" s="251"/>
      <c r="K485" s="251"/>
      <c r="L485" s="251"/>
      <c r="M485" s="251"/>
      <c r="N485" s="251"/>
      <c r="O485" s="251"/>
      <c r="P485" s="251"/>
      <c r="Q485" s="251"/>
      <c r="R485" s="251"/>
      <c r="S485" s="251"/>
      <c r="T485" s="251"/>
      <c r="U485" s="251"/>
      <c r="V485" s="251"/>
      <c r="W485" s="251"/>
      <c r="X485" s="251"/>
      <c r="Y485" s="251"/>
      <c r="Z485" s="251"/>
      <c r="AA485" s="251"/>
      <c r="AB485" s="252">
        <f t="shared" si="29"/>
        <v>0</v>
      </c>
      <c r="AC485" s="252">
        <f>ROUND(AB485*事業まとめ!$Q$6,2)</f>
        <v>0</v>
      </c>
      <c r="AD485" s="253"/>
      <c r="AE485" s="253"/>
      <c r="AF485" s="253"/>
      <c r="AG485" s="253"/>
      <c r="AH485" s="253"/>
      <c r="AI485" s="253"/>
      <c r="AJ485" s="253"/>
      <c r="AK485" s="252">
        <f t="shared" si="30"/>
        <v>0</v>
      </c>
      <c r="AL485" s="252">
        <f>ROUND(AK485*事業まとめ!$Q$6,2)</f>
        <v>0</v>
      </c>
      <c r="AM485" s="254">
        <f t="shared" si="32"/>
        <v>0</v>
      </c>
      <c r="AN485" s="254">
        <f t="shared" si="32"/>
        <v>0</v>
      </c>
      <c r="AO485" s="259"/>
      <c r="AP485" s="260">
        <f t="shared" si="31"/>
        <v>0</v>
      </c>
      <c r="AQ485" s="259"/>
      <c r="AR485" s="257"/>
      <c r="AS485" s="257"/>
      <c r="AT485" s="257"/>
      <c r="AU485" s="257"/>
      <c r="AV485" s="257"/>
      <c r="AW485" s="257"/>
    </row>
    <row r="486" spans="2:49" s="265" customFormat="1" x14ac:dyDescent="0.4">
      <c r="B486" s="251"/>
      <c r="C486" s="251"/>
      <c r="D486" s="251"/>
      <c r="E486" s="251"/>
      <c r="F486" s="251"/>
      <c r="G486" s="251"/>
      <c r="H486" s="251"/>
      <c r="I486" s="251"/>
      <c r="J486" s="251"/>
      <c r="K486" s="251"/>
      <c r="L486" s="251"/>
      <c r="M486" s="251"/>
      <c r="N486" s="251"/>
      <c r="O486" s="251"/>
      <c r="P486" s="251"/>
      <c r="Q486" s="251"/>
      <c r="R486" s="251"/>
      <c r="S486" s="251"/>
      <c r="T486" s="251"/>
      <c r="U486" s="251"/>
      <c r="V486" s="251"/>
      <c r="W486" s="251"/>
      <c r="X486" s="251"/>
      <c r="Y486" s="251"/>
      <c r="Z486" s="251"/>
      <c r="AA486" s="251"/>
      <c r="AB486" s="252">
        <f t="shared" si="29"/>
        <v>0</v>
      </c>
      <c r="AC486" s="252">
        <f>ROUND(AB486*事業まとめ!$Q$6,2)</f>
        <v>0</v>
      </c>
      <c r="AD486" s="253"/>
      <c r="AE486" s="253"/>
      <c r="AF486" s="253"/>
      <c r="AG486" s="253"/>
      <c r="AH486" s="253"/>
      <c r="AI486" s="253"/>
      <c r="AJ486" s="253"/>
      <c r="AK486" s="252">
        <f t="shared" si="30"/>
        <v>0</v>
      </c>
      <c r="AL486" s="252">
        <f>ROUND(AK486*事業まとめ!$Q$6,2)</f>
        <v>0</v>
      </c>
      <c r="AM486" s="254">
        <f t="shared" si="32"/>
        <v>0</v>
      </c>
      <c r="AN486" s="254">
        <f t="shared" si="32"/>
        <v>0</v>
      </c>
      <c r="AO486" s="259"/>
      <c r="AP486" s="260">
        <f t="shared" si="31"/>
        <v>0</v>
      </c>
      <c r="AQ486" s="259"/>
      <c r="AR486" s="257"/>
      <c r="AS486" s="257"/>
      <c r="AT486" s="257"/>
      <c r="AU486" s="257"/>
      <c r="AV486" s="257"/>
      <c r="AW486" s="257"/>
    </row>
    <row r="487" spans="2:49" s="265" customFormat="1" x14ac:dyDescent="0.4">
      <c r="B487" s="251"/>
      <c r="C487" s="251"/>
      <c r="D487" s="251"/>
      <c r="E487" s="251"/>
      <c r="F487" s="251"/>
      <c r="G487" s="251"/>
      <c r="H487" s="251"/>
      <c r="I487" s="251"/>
      <c r="J487" s="251"/>
      <c r="K487" s="251"/>
      <c r="L487" s="251"/>
      <c r="M487" s="251"/>
      <c r="N487" s="251"/>
      <c r="O487" s="251"/>
      <c r="P487" s="251"/>
      <c r="Q487" s="251"/>
      <c r="R487" s="251"/>
      <c r="S487" s="251"/>
      <c r="T487" s="251"/>
      <c r="U487" s="251"/>
      <c r="V487" s="251"/>
      <c r="W487" s="251"/>
      <c r="X487" s="251"/>
      <c r="Y487" s="251"/>
      <c r="Z487" s="251"/>
      <c r="AA487" s="251"/>
      <c r="AB487" s="252">
        <f t="shared" si="29"/>
        <v>0</v>
      </c>
      <c r="AC487" s="252">
        <f>ROUND(AB487*事業まとめ!$Q$6,2)</f>
        <v>0</v>
      </c>
      <c r="AD487" s="253"/>
      <c r="AE487" s="253"/>
      <c r="AF487" s="253"/>
      <c r="AG487" s="253"/>
      <c r="AH487" s="253"/>
      <c r="AI487" s="253"/>
      <c r="AJ487" s="253"/>
      <c r="AK487" s="252">
        <f t="shared" si="30"/>
        <v>0</v>
      </c>
      <c r="AL487" s="252">
        <f>ROUND(AK487*事業まとめ!$Q$6,2)</f>
        <v>0</v>
      </c>
      <c r="AM487" s="254">
        <f t="shared" si="32"/>
        <v>0</v>
      </c>
      <c r="AN487" s="254">
        <f t="shared" si="32"/>
        <v>0</v>
      </c>
      <c r="AO487" s="259"/>
      <c r="AP487" s="260">
        <f t="shared" si="31"/>
        <v>0</v>
      </c>
      <c r="AQ487" s="259"/>
      <c r="AR487" s="257"/>
      <c r="AS487" s="257"/>
      <c r="AT487" s="257"/>
      <c r="AU487" s="257"/>
      <c r="AV487" s="257"/>
      <c r="AW487" s="257"/>
    </row>
    <row r="488" spans="2:49" s="265" customFormat="1" x14ac:dyDescent="0.4">
      <c r="B488" s="251"/>
      <c r="C488" s="251"/>
      <c r="D488" s="251"/>
      <c r="E488" s="251"/>
      <c r="F488" s="251"/>
      <c r="G488" s="251"/>
      <c r="H488" s="251"/>
      <c r="I488" s="251"/>
      <c r="J488" s="251"/>
      <c r="K488" s="251"/>
      <c r="L488" s="251"/>
      <c r="M488" s="251"/>
      <c r="N488" s="251"/>
      <c r="O488" s="251"/>
      <c r="P488" s="251"/>
      <c r="Q488" s="251"/>
      <c r="R488" s="251"/>
      <c r="S488" s="251"/>
      <c r="T488" s="251"/>
      <c r="U488" s="251"/>
      <c r="V488" s="251"/>
      <c r="W488" s="251"/>
      <c r="X488" s="251"/>
      <c r="Y488" s="251"/>
      <c r="Z488" s="251"/>
      <c r="AA488" s="251"/>
      <c r="AB488" s="252">
        <f t="shared" si="29"/>
        <v>0</v>
      </c>
      <c r="AC488" s="252">
        <f>ROUND(AB488*事業まとめ!$Q$6,2)</f>
        <v>0</v>
      </c>
      <c r="AD488" s="253"/>
      <c r="AE488" s="253"/>
      <c r="AF488" s="253"/>
      <c r="AG488" s="253"/>
      <c r="AH488" s="253"/>
      <c r="AI488" s="253"/>
      <c r="AJ488" s="253"/>
      <c r="AK488" s="252">
        <f t="shared" si="30"/>
        <v>0</v>
      </c>
      <c r="AL488" s="252">
        <f>ROUND(AK488*事業まとめ!$Q$6,2)</f>
        <v>0</v>
      </c>
      <c r="AM488" s="254">
        <f t="shared" si="32"/>
        <v>0</v>
      </c>
      <c r="AN488" s="254">
        <f t="shared" si="32"/>
        <v>0</v>
      </c>
      <c r="AO488" s="259"/>
      <c r="AP488" s="260">
        <f t="shared" si="31"/>
        <v>0</v>
      </c>
      <c r="AQ488" s="259"/>
      <c r="AR488" s="257"/>
      <c r="AS488" s="257"/>
      <c r="AT488" s="257"/>
      <c r="AU488" s="257"/>
      <c r="AV488" s="257"/>
      <c r="AW488" s="257"/>
    </row>
    <row r="489" spans="2:49" s="265" customFormat="1" x14ac:dyDescent="0.4">
      <c r="B489" s="251"/>
      <c r="C489" s="251"/>
      <c r="D489" s="251"/>
      <c r="E489" s="251"/>
      <c r="F489" s="251"/>
      <c r="G489" s="251"/>
      <c r="H489" s="251"/>
      <c r="I489" s="251"/>
      <c r="J489" s="251"/>
      <c r="K489" s="251"/>
      <c r="L489" s="251"/>
      <c r="M489" s="251"/>
      <c r="N489" s="251"/>
      <c r="O489" s="251"/>
      <c r="P489" s="251"/>
      <c r="Q489" s="251"/>
      <c r="R489" s="251"/>
      <c r="S489" s="251"/>
      <c r="T489" s="251"/>
      <c r="U489" s="251"/>
      <c r="V489" s="251"/>
      <c r="W489" s="251"/>
      <c r="X489" s="251"/>
      <c r="Y489" s="251"/>
      <c r="Z489" s="251"/>
      <c r="AA489" s="251"/>
      <c r="AB489" s="252">
        <f t="shared" si="29"/>
        <v>0</v>
      </c>
      <c r="AC489" s="252">
        <f>ROUND(AB489*事業まとめ!$Q$6,2)</f>
        <v>0</v>
      </c>
      <c r="AD489" s="253"/>
      <c r="AE489" s="253"/>
      <c r="AF489" s="253"/>
      <c r="AG489" s="253"/>
      <c r="AH489" s="253"/>
      <c r="AI489" s="253"/>
      <c r="AJ489" s="253"/>
      <c r="AK489" s="252">
        <f t="shared" si="30"/>
        <v>0</v>
      </c>
      <c r="AL489" s="252">
        <f>ROUND(AK489*事業まとめ!$Q$6,2)</f>
        <v>0</v>
      </c>
      <c r="AM489" s="254">
        <f t="shared" si="32"/>
        <v>0</v>
      </c>
      <c r="AN489" s="254">
        <f t="shared" si="32"/>
        <v>0</v>
      </c>
      <c r="AO489" s="259"/>
      <c r="AP489" s="260">
        <f t="shared" si="31"/>
        <v>0</v>
      </c>
      <c r="AQ489" s="259"/>
      <c r="AR489" s="257"/>
      <c r="AS489" s="257"/>
      <c r="AT489" s="257"/>
      <c r="AU489" s="257"/>
      <c r="AV489" s="257"/>
      <c r="AW489" s="257"/>
    </row>
    <row r="490" spans="2:49" s="265" customFormat="1" x14ac:dyDescent="0.4">
      <c r="B490" s="251"/>
      <c r="C490" s="251"/>
      <c r="D490" s="251"/>
      <c r="E490" s="251"/>
      <c r="F490" s="251"/>
      <c r="G490" s="251"/>
      <c r="H490" s="251"/>
      <c r="I490" s="251"/>
      <c r="J490" s="251"/>
      <c r="K490" s="251"/>
      <c r="L490" s="251"/>
      <c r="M490" s="251"/>
      <c r="N490" s="251"/>
      <c r="O490" s="251"/>
      <c r="P490" s="251"/>
      <c r="Q490" s="251"/>
      <c r="R490" s="251"/>
      <c r="S490" s="251"/>
      <c r="T490" s="251"/>
      <c r="U490" s="251"/>
      <c r="V490" s="251"/>
      <c r="W490" s="251"/>
      <c r="X490" s="251"/>
      <c r="Y490" s="251"/>
      <c r="Z490" s="251"/>
      <c r="AA490" s="251"/>
      <c r="AB490" s="252">
        <f t="shared" si="29"/>
        <v>0</v>
      </c>
      <c r="AC490" s="252">
        <f>ROUND(AB490*事業まとめ!$Q$6,2)</f>
        <v>0</v>
      </c>
      <c r="AD490" s="253"/>
      <c r="AE490" s="253"/>
      <c r="AF490" s="253"/>
      <c r="AG490" s="253"/>
      <c r="AH490" s="253"/>
      <c r="AI490" s="253"/>
      <c r="AJ490" s="253"/>
      <c r="AK490" s="252">
        <f t="shared" si="30"/>
        <v>0</v>
      </c>
      <c r="AL490" s="252">
        <f>ROUND(AK490*事業まとめ!$Q$6,2)</f>
        <v>0</v>
      </c>
      <c r="AM490" s="254">
        <f t="shared" si="32"/>
        <v>0</v>
      </c>
      <c r="AN490" s="254">
        <f t="shared" si="32"/>
        <v>0</v>
      </c>
      <c r="AO490" s="259"/>
      <c r="AP490" s="260">
        <f t="shared" si="31"/>
        <v>0</v>
      </c>
      <c r="AQ490" s="259"/>
      <c r="AR490" s="257"/>
      <c r="AS490" s="257"/>
      <c r="AT490" s="257"/>
      <c r="AU490" s="257"/>
      <c r="AV490" s="257"/>
      <c r="AW490" s="257"/>
    </row>
    <row r="491" spans="2:49" s="265" customFormat="1" x14ac:dyDescent="0.4">
      <c r="B491" s="251"/>
      <c r="C491" s="251"/>
      <c r="D491" s="251"/>
      <c r="E491" s="251"/>
      <c r="F491" s="251"/>
      <c r="G491" s="251"/>
      <c r="H491" s="251"/>
      <c r="I491" s="251"/>
      <c r="J491" s="251"/>
      <c r="K491" s="251"/>
      <c r="L491" s="251"/>
      <c r="M491" s="251"/>
      <c r="N491" s="251"/>
      <c r="O491" s="251"/>
      <c r="P491" s="251"/>
      <c r="Q491" s="251"/>
      <c r="R491" s="251"/>
      <c r="S491" s="251"/>
      <c r="T491" s="251"/>
      <c r="U491" s="251"/>
      <c r="V491" s="251"/>
      <c r="W491" s="251"/>
      <c r="X491" s="251"/>
      <c r="Y491" s="251"/>
      <c r="Z491" s="251"/>
      <c r="AA491" s="251"/>
      <c r="AB491" s="252">
        <f t="shared" si="29"/>
        <v>0</v>
      </c>
      <c r="AC491" s="252">
        <f>ROUND(AB491*事業まとめ!$Q$6,2)</f>
        <v>0</v>
      </c>
      <c r="AD491" s="253"/>
      <c r="AE491" s="253"/>
      <c r="AF491" s="253"/>
      <c r="AG491" s="253"/>
      <c r="AH491" s="253"/>
      <c r="AI491" s="253"/>
      <c r="AJ491" s="253"/>
      <c r="AK491" s="252">
        <f t="shared" si="30"/>
        <v>0</v>
      </c>
      <c r="AL491" s="252">
        <f>ROUND(AK491*事業まとめ!$Q$6,2)</f>
        <v>0</v>
      </c>
      <c r="AM491" s="254">
        <f t="shared" si="32"/>
        <v>0</v>
      </c>
      <c r="AN491" s="254">
        <f t="shared" si="32"/>
        <v>0</v>
      </c>
      <c r="AO491" s="259"/>
      <c r="AP491" s="260">
        <f t="shared" si="31"/>
        <v>0</v>
      </c>
      <c r="AQ491" s="259"/>
      <c r="AR491" s="257"/>
      <c r="AS491" s="257"/>
      <c r="AT491" s="257"/>
      <c r="AU491" s="257"/>
      <c r="AV491" s="257"/>
      <c r="AW491" s="257"/>
    </row>
    <row r="492" spans="2:49" s="265" customFormat="1" x14ac:dyDescent="0.4">
      <c r="B492" s="251"/>
      <c r="C492" s="251"/>
      <c r="D492" s="251"/>
      <c r="E492" s="251"/>
      <c r="F492" s="251"/>
      <c r="G492" s="251"/>
      <c r="H492" s="251"/>
      <c r="I492" s="251"/>
      <c r="J492" s="251"/>
      <c r="K492" s="251"/>
      <c r="L492" s="251"/>
      <c r="M492" s="251"/>
      <c r="N492" s="251"/>
      <c r="O492" s="251"/>
      <c r="P492" s="251"/>
      <c r="Q492" s="251"/>
      <c r="R492" s="251"/>
      <c r="S492" s="251"/>
      <c r="T492" s="251"/>
      <c r="U492" s="251"/>
      <c r="V492" s="251"/>
      <c r="W492" s="251"/>
      <c r="X492" s="251"/>
      <c r="Y492" s="251"/>
      <c r="Z492" s="251"/>
      <c r="AA492" s="251"/>
      <c r="AB492" s="252">
        <f t="shared" si="29"/>
        <v>0</v>
      </c>
      <c r="AC492" s="252">
        <f>ROUND(AB492*事業まとめ!$Q$6,2)</f>
        <v>0</v>
      </c>
      <c r="AD492" s="253"/>
      <c r="AE492" s="253"/>
      <c r="AF492" s="253"/>
      <c r="AG492" s="253"/>
      <c r="AH492" s="253"/>
      <c r="AI492" s="253"/>
      <c r="AJ492" s="253"/>
      <c r="AK492" s="252">
        <f t="shared" si="30"/>
        <v>0</v>
      </c>
      <c r="AL492" s="252">
        <f>ROUND(AK492*事業まとめ!$Q$6,2)</f>
        <v>0</v>
      </c>
      <c r="AM492" s="254">
        <f t="shared" si="32"/>
        <v>0</v>
      </c>
      <c r="AN492" s="254">
        <f t="shared" si="32"/>
        <v>0</v>
      </c>
      <c r="AO492" s="259"/>
      <c r="AP492" s="260">
        <f t="shared" si="31"/>
        <v>0</v>
      </c>
      <c r="AQ492" s="259"/>
      <c r="AR492" s="257"/>
      <c r="AS492" s="257"/>
      <c r="AT492" s="257"/>
      <c r="AU492" s="257"/>
      <c r="AV492" s="257"/>
      <c r="AW492" s="257"/>
    </row>
    <row r="493" spans="2:49" s="265" customFormat="1" x14ac:dyDescent="0.4">
      <c r="B493" s="251"/>
      <c r="C493" s="251"/>
      <c r="D493" s="251"/>
      <c r="E493" s="251"/>
      <c r="F493" s="251"/>
      <c r="G493" s="251"/>
      <c r="H493" s="251"/>
      <c r="I493" s="251"/>
      <c r="J493" s="251"/>
      <c r="K493" s="251"/>
      <c r="L493" s="251"/>
      <c r="M493" s="251"/>
      <c r="N493" s="251"/>
      <c r="O493" s="251"/>
      <c r="P493" s="251"/>
      <c r="Q493" s="251"/>
      <c r="R493" s="251"/>
      <c r="S493" s="251"/>
      <c r="T493" s="251"/>
      <c r="U493" s="251"/>
      <c r="V493" s="251"/>
      <c r="W493" s="251"/>
      <c r="X493" s="251"/>
      <c r="Y493" s="251"/>
      <c r="Z493" s="251"/>
      <c r="AA493" s="251"/>
      <c r="AB493" s="252">
        <f t="shared" si="29"/>
        <v>0</v>
      </c>
      <c r="AC493" s="252">
        <f>ROUND(AB493*事業まとめ!$Q$6,2)</f>
        <v>0</v>
      </c>
      <c r="AD493" s="253"/>
      <c r="AE493" s="253"/>
      <c r="AF493" s="253"/>
      <c r="AG493" s="253"/>
      <c r="AH493" s="253"/>
      <c r="AI493" s="253"/>
      <c r="AJ493" s="253"/>
      <c r="AK493" s="252">
        <f t="shared" si="30"/>
        <v>0</v>
      </c>
      <c r="AL493" s="252">
        <f>ROUND(AK493*事業まとめ!$Q$6,2)</f>
        <v>0</v>
      </c>
      <c r="AM493" s="254">
        <f t="shared" si="32"/>
        <v>0</v>
      </c>
      <c r="AN493" s="254">
        <f t="shared" si="32"/>
        <v>0</v>
      </c>
      <c r="AO493" s="259"/>
      <c r="AP493" s="260">
        <f t="shared" si="31"/>
        <v>0</v>
      </c>
      <c r="AQ493" s="259"/>
      <c r="AR493" s="257"/>
      <c r="AS493" s="257"/>
      <c r="AT493" s="257"/>
      <c r="AU493" s="257"/>
      <c r="AV493" s="257"/>
      <c r="AW493" s="257"/>
    </row>
    <row r="494" spans="2:49" s="265" customFormat="1" x14ac:dyDescent="0.4">
      <c r="B494" s="251"/>
      <c r="C494" s="251"/>
      <c r="D494" s="251"/>
      <c r="E494" s="251"/>
      <c r="F494" s="251"/>
      <c r="G494" s="251"/>
      <c r="H494" s="251"/>
      <c r="I494" s="251"/>
      <c r="J494" s="251"/>
      <c r="K494" s="251"/>
      <c r="L494" s="251"/>
      <c r="M494" s="251"/>
      <c r="N494" s="251"/>
      <c r="O494" s="251"/>
      <c r="P494" s="251"/>
      <c r="Q494" s="251"/>
      <c r="R494" s="251"/>
      <c r="S494" s="251"/>
      <c r="T494" s="251"/>
      <c r="U494" s="251"/>
      <c r="V494" s="251"/>
      <c r="W494" s="251"/>
      <c r="X494" s="251"/>
      <c r="Y494" s="251"/>
      <c r="Z494" s="251"/>
      <c r="AA494" s="251"/>
      <c r="AB494" s="252">
        <f t="shared" si="29"/>
        <v>0</v>
      </c>
      <c r="AC494" s="252">
        <f>ROUND(AB494*事業まとめ!$Q$6,2)</f>
        <v>0</v>
      </c>
      <c r="AD494" s="253"/>
      <c r="AE494" s="253"/>
      <c r="AF494" s="253"/>
      <c r="AG494" s="253"/>
      <c r="AH494" s="253"/>
      <c r="AI494" s="253"/>
      <c r="AJ494" s="253"/>
      <c r="AK494" s="252">
        <f t="shared" si="30"/>
        <v>0</v>
      </c>
      <c r="AL494" s="252">
        <f>ROUND(AK494*事業まとめ!$Q$6,2)</f>
        <v>0</v>
      </c>
      <c r="AM494" s="254">
        <f t="shared" si="32"/>
        <v>0</v>
      </c>
      <c r="AN494" s="254">
        <f t="shared" si="32"/>
        <v>0</v>
      </c>
      <c r="AO494" s="259"/>
      <c r="AP494" s="260">
        <f t="shared" si="31"/>
        <v>0</v>
      </c>
      <c r="AQ494" s="259"/>
      <c r="AR494" s="257"/>
      <c r="AS494" s="257"/>
      <c r="AT494" s="257"/>
      <c r="AU494" s="257"/>
      <c r="AV494" s="257"/>
      <c r="AW494" s="257"/>
    </row>
    <row r="495" spans="2:49" s="265" customFormat="1" x14ac:dyDescent="0.4">
      <c r="B495" s="251"/>
      <c r="C495" s="251"/>
      <c r="D495" s="251"/>
      <c r="E495" s="251"/>
      <c r="F495" s="251"/>
      <c r="G495" s="251"/>
      <c r="H495" s="251"/>
      <c r="I495" s="251"/>
      <c r="J495" s="251"/>
      <c r="K495" s="251"/>
      <c r="L495" s="251"/>
      <c r="M495" s="251"/>
      <c r="N495" s="251"/>
      <c r="O495" s="251"/>
      <c r="P495" s="251"/>
      <c r="Q495" s="251"/>
      <c r="R495" s="251"/>
      <c r="S495" s="251"/>
      <c r="T495" s="251"/>
      <c r="U495" s="251"/>
      <c r="V495" s="251"/>
      <c r="W495" s="251"/>
      <c r="X495" s="251"/>
      <c r="Y495" s="251"/>
      <c r="Z495" s="251"/>
      <c r="AA495" s="251"/>
      <c r="AB495" s="252">
        <f t="shared" si="29"/>
        <v>0</v>
      </c>
      <c r="AC495" s="252">
        <f>ROUND(AB495*事業まとめ!$Q$6,2)</f>
        <v>0</v>
      </c>
      <c r="AD495" s="253"/>
      <c r="AE495" s="253"/>
      <c r="AF495" s="253"/>
      <c r="AG495" s="253"/>
      <c r="AH495" s="253"/>
      <c r="AI495" s="253"/>
      <c r="AJ495" s="253"/>
      <c r="AK495" s="252">
        <f t="shared" si="30"/>
        <v>0</v>
      </c>
      <c r="AL495" s="252">
        <f>ROUND(AK495*事業まとめ!$Q$6,2)</f>
        <v>0</v>
      </c>
      <c r="AM495" s="254">
        <f t="shared" si="32"/>
        <v>0</v>
      </c>
      <c r="AN495" s="254">
        <f t="shared" si="32"/>
        <v>0</v>
      </c>
      <c r="AO495" s="259"/>
      <c r="AP495" s="260">
        <f t="shared" si="31"/>
        <v>0</v>
      </c>
      <c r="AQ495" s="259"/>
      <c r="AR495" s="257"/>
      <c r="AS495" s="257"/>
      <c r="AT495" s="257"/>
      <c r="AU495" s="257"/>
      <c r="AV495" s="257"/>
      <c r="AW495" s="257"/>
    </row>
    <row r="496" spans="2:49" s="265" customFormat="1" x14ac:dyDescent="0.4">
      <c r="B496" s="251"/>
      <c r="C496" s="251"/>
      <c r="D496" s="251"/>
      <c r="E496" s="251"/>
      <c r="F496" s="251"/>
      <c r="G496" s="251"/>
      <c r="H496" s="251"/>
      <c r="I496" s="251"/>
      <c r="J496" s="251"/>
      <c r="K496" s="251"/>
      <c r="L496" s="251"/>
      <c r="M496" s="251"/>
      <c r="N496" s="251"/>
      <c r="O496" s="251"/>
      <c r="P496" s="251"/>
      <c r="Q496" s="251"/>
      <c r="R496" s="251"/>
      <c r="S496" s="251"/>
      <c r="T496" s="251"/>
      <c r="U496" s="251"/>
      <c r="V496" s="251"/>
      <c r="W496" s="251"/>
      <c r="X496" s="251"/>
      <c r="Y496" s="251"/>
      <c r="Z496" s="251"/>
      <c r="AA496" s="251"/>
      <c r="AB496" s="252">
        <f t="shared" si="29"/>
        <v>0</v>
      </c>
      <c r="AC496" s="252">
        <f>ROUND(AB496*事業まとめ!$Q$6,2)</f>
        <v>0</v>
      </c>
      <c r="AD496" s="253"/>
      <c r="AE496" s="253"/>
      <c r="AF496" s="253"/>
      <c r="AG496" s="253"/>
      <c r="AH496" s="253"/>
      <c r="AI496" s="253"/>
      <c r="AJ496" s="253"/>
      <c r="AK496" s="252">
        <f t="shared" si="30"/>
        <v>0</v>
      </c>
      <c r="AL496" s="252">
        <f>ROUND(AK496*事業まとめ!$Q$6,2)</f>
        <v>0</v>
      </c>
      <c r="AM496" s="254">
        <f t="shared" si="32"/>
        <v>0</v>
      </c>
      <c r="AN496" s="254">
        <f t="shared" si="32"/>
        <v>0</v>
      </c>
      <c r="AO496" s="259"/>
      <c r="AP496" s="260">
        <f t="shared" si="31"/>
        <v>0</v>
      </c>
      <c r="AQ496" s="259"/>
      <c r="AR496" s="257"/>
      <c r="AS496" s="257"/>
      <c r="AT496" s="257"/>
      <c r="AU496" s="257"/>
      <c r="AV496" s="257"/>
      <c r="AW496" s="257"/>
    </row>
    <row r="497" spans="2:49" s="265" customFormat="1" x14ac:dyDescent="0.4">
      <c r="B497" s="251"/>
      <c r="C497" s="251"/>
      <c r="D497" s="251"/>
      <c r="E497" s="251"/>
      <c r="F497" s="251"/>
      <c r="G497" s="251"/>
      <c r="H497" s="251"/>
      <c r="I497" s="251"/>
      <c r="J497" s="251"/>
      <c r="K497" s="251"/>
      <c r="L497" s="251"/>
      <c r="M497" s="251"/>
      <c r="N497" s="251"/>
      <c r="O497" s="251"/>
      <c r="P497" s="251"/>
      <c r="Q497" s="251"/>
      <c r="R497" s="251"/>
      <c r="S497" s="251"/>
      <c r="T497" s="251"/>
      <c r="U497" s="251"/>
      <c r="V497" s="251"/>
      <c r="W497" s="251"/>
      <c r="X497" s="251"/>
      <c r="Y497" s="251"/>
      <c r="Z497" s="251"/>
      <c r="AA497" s="251"/>
      <c r="AB497" s="252">
        <f t="shared" si="29"/>
        <v>0</v>
      </c>
      <c r="AC497" s="252">
        <f>ROUND(AB497*事業まとめ!$Q$6,2)</f>
        <v>0</v>
      </c>
      <c r="AD497" s="253"/>
      <c r="AE497" s="253"/>
      <c r="AF497" s="253"/>
      <c r="AG497" s="253"/>
      <c r="AH497" s="253"/>
      <c r="AI497" s="253"/>
      <c r="AJ497" s="253"/>
      <c r="AK497" s="252">
        <f t="shared" si="30"/>
        <v>0</v>
      </c>
      <c r="AL497" s="252">
        <f>ROUND(AK497*事業まとめ!$Q$6,2)</f>
        <v>0</v>
      </c>
      <c r="AM497" s="254">
        <f t="shared" si="32"/>
        <v>0</v>
      </c>
      <c r="AN497" s="254">
        <f t="shared" si="32"/>
        <v>0</v>
      </c>
      <c r="AO497" s="259"/>
      <c r="AP497" s="260">
        <f t="shared" si="31"/>
        <v>0</v>
      </c>
      <c r="AQ497" s="259"/>
      <c r="AR497" s="257"/>
      <c r="AS497" s="257"/>
      <c r="AT497" s="257"/>
      <c r="AU497" s="257"/>
      <c r="AV497" s="257"/>
      <c r="AW497" s="257"/>
    </row>
    <row r="498" spans="2:49" s="265" customFormat="1" x14ac:dyDescent="0.4">
      <c r="B498" s="251"/>
      <c r="C498" s="251"/>
      <c r="D498" s="251"/>
      <c r="E498" s="251"/>
      <c r="F498" s="251"/>
      <c r="G498" s="251"/>
      <c r="H498" s="251"/>
      <c r="I498" s="251"/>
      <c r="J498" s="251"/>
      <c r="K498" s="251"/>
      <c r="L498" s="251"/>
      <c r="M498" s="251"/>
      <c r="N498" s="251"/>
      <c r="O498" s="251"/>
      <c r="P498" s="251"/>
      <c r="Q498" s="251"/>
      <c r="R498" s="251"/>
      <c r="S498" s="251"/>
      <c r="T498" s="251"/>
      <c r="U498" s="251"/>
      <c r="V498" s="251"/>
      <c r="W498" s="251"/>
      <c r="X498" s="251"/>
      <c r="Y498" s="251"/>
      <c r="Z498" s="251"/>
      <c r="AA498" s="251"/>
      <c r="AB498" s="252">
        <f t="shared" si="29"/>
        <v>0</v>
      </c>
      <c r="AC498" s="252">
        <f>ROUND(AB498*事業まとめ!$Q$6,2)</f>
        <v>0</v>
      </c>
      <c r="AD498" s="253"/>
      <c r="AE498" s="253"/>
      <c r="AF498" s="253"/>
      <c r="AG498" s="253"/>
      <c r="AH498" s="253"/>
      <c r="AI498" s="253"/>
      <c r="AJ498" s="253"/>
      <c r="AK498" s="252">
        <f t="shared" si="30"/>
        <v>0</v>
      </c>
      <c r="AL498" s="252">
        <f>ROUND(AK498*事業まとめ!$Q$6,2)</f>
        <v>0</v>
      </c>
      <c r="AM498" s="254">
        <f t="shared" si="32"/>
        <v>0</v>
      </c>
      <c r="AN498" s="254">
        <f t="shared" si="32"/>
        <v>0</v>
      </c>
      <c r="AO498" s="259"/>
      <c r="AP498" s="260">
        <f t="shared" si="31"/>
        <v>0</v>
      </c>
      <c r="AQ498" s="259"/>
      <c r="AR498" s="257"/>
      <c r="AS498" s="257"/>
      <c r="AT498" s="257"/>
      <c r="AU498" s="257"/>
      <c r="AV498" s="257"/>
      <c r="AW498" s="257"/>
    </row>
    <row r="499" spans="2:49" s="265" customFormat="1" x14ac:dyDescent="0.4">
      <c r="B499" s="251"/>
      <c r="C499" s="251"/>
      <c r="D499" s="251"/>
      <c r="E499" s="251"/>
      <c r="F499" s="251"/>
      <c r="G499" s="251"/>
      <c r="H499" s="251"/>
      <c r="I499" s="251"/>
      <c r="J499" s="251"/>
      <c r="K499" s="251"/>
      <c r="L499" s="251"/>
      <c r="M499" s="251"/>
      <c r="N499" s="251"/>
      <c r="O499" s="251"/>
      <c r="P499" s="251"/>
      <c r="Q499" s="251"/>
      <c r="R499" s="251"/>
      <c r="S499" s="251"/>
      <c r="T499" s="251"/>
      <c r="U499" s="251"/>
      <c r="V499" s="251"/>
      <c r="W499" s="251"/>
      <c r="X499" s="251"/>
      <c r="Y499" s="251"/>
      <c r="Z499" s="251"/>
      <c r="AA499" s="251"/>
      <c r="AB499" s="252">
        <f t="shared" si="29"/>
        <v>0</v>
      </c>
      <c r="AC499" s="252">
        <f>ROUND(AB499*事業まとめ!$Q$6,2)</f>
        <v>0</v>
      </c>
      <c r="AD499" s="253"/>
      <c r="AE499" s="253"/>
      <c r="AF499" s="253"/>
      <c r="AG499" s="253"/>
      <c r="AH499" s="253"/>
      <c r="AI499" s="253"/>
      <c r="AJ499" s="253"/>
      <c r="AK499" s="252">
        <f t="shared" si="30"/>
        <v>0</v>
      </c>
      <c r="AL499" s="252">
        <f>ROUND(AK499*事業まとめ!$Q$6,2)</f>
        <v>0</v>
      </c>
      <c r="AM499" s="254">
        <f t="shared" si="32"/>
        <v>0</v>
      </c>
      <c r="AN499" s="254">
        <f t="shared" si="32"/>
        <v>0</v>
      </c>
      <c r="AO499" s="259"/>
      <c r="AP499" s="260">
        <f t="shared" si="31"/>
        <v>0</v>
      </c>
      <c r="AQ499" s="259"/>
      <c r="AR499" s="257"/>
      <c r="AS499" s="257"/>
      <c r="AT499" s="257"/>
      <c r="AU499" s="257"/>
      <c r="AV499" s="257"/>
      <c r="AW499" s="257"/>
    </row>
    <row r="500" spans="2:49" s="265" customFormat="1" x14ac:dyDescent="0.4">
      <c r="B500" s="251"/>
      <c r="C500" s="251"/>
      <c r="D500" s="251"/>
      <c r="E500" s="251"/>
      <c r="F500" s="251"/>
      <c r="G500" s="251"/>
      <c r="H500" s="251"/>
      <c r="I500" s="251"/>
      <c r="J500" s="251"/>
      <c r="K500" s="251"/>
      <c r="L500" s="251"/>
      <c r="M500" s="251"/>
      <c r="N500" s="251"/>
      <c r="O500" s="251"/>
      <c r="P500" s="251"/>
      <c r="Q500" s="251"/>
      <c r="R500" s="251"/>
      <c r="S500" s="251"/>
      <c r="T500" s="251"/>
      <c r="U500" s="251"/>
      <c r="V500" s="251"/>
      <c r="W500" s="251"/>
      <c r="X500" s="251"/>
      <c r="Y500" s="251"/>
      <c r="Z500" s="251"/>
      <c r="AA500" s="251"/>
      <c r="AB500" s="252">
        <f t="shared" si="29"/>
        <v>0</v>
      </c>
      <c r="AC500" s="252">
        <f>ROUND(AB500*事業まとめ!$Q$6,2)</f>
        <v>0</v>
      </c>
      <c r="AD500" s="253"/>
      <c r="AE500" s="253"/>
      <c r="AF500" s="253"/>
      <c r="AG500" s="253"/>
      <c r="AH500" s="253"/>
      <c r="AI500" s="253"/>
      <c r="AJ500" s="253"/>
      <c r="AK500" s="252">
        <f t="shared" si="30"/>
        <v>0</v>
      </c>
      <c r="AL500" s="252">
        <f>ROUND(AK500*事業まとめ!$Q$6,2)</f>
        <v>0</v>
      </c>
      <c r="AM500" s="254">
        <f t="shared" si="32"/>
        <v>0</v>
      </c>
      <c r="AN500" s="254">
        <f t="shared" si="32"/>
        <v>0</v>
      </c>
      <c r="AO500" s="259"/>
      <c r="AP500" s="260">
        <f t="shared" si="31"/>
        <v>0</v>
      </c>
      <c r="AQ500" s="259"/>
      <c r="AR500" s="257"/>
      <c r="AS500" s="257"/>
      <c r="AT500" s="257"/>
      <c r="AU500" s="257"/>
      <c r="AV500" s="257"/>
      <c r="AW500" s="257"/>
    </row>
  </sheetData>
  <autoFilter ref="B8:AW500"/>
  <mergeCells count="52">
    <mergeCell ref="B1:F1"/>
    <mergeCell ref="B4:B8"/>
    <mergeCell ref="C4:C8"/>
    <mergeCell ref="D4:D8"/>
    <mergeCell ref="E4:E8"/>
    <mergeCell ref="F4:F8"/>
    <mergeCell ref="G4:G8"/>
    <mergeCell ref="H4:H8"/>
    <mergeCell ref="I4:I8"/>
    <mergeCell ref="J4:J8"/>
    <mergeCell ref="K4:AC4"/>
    <mergeCell ref="S5:S8"/>
    <mergeCell ref="T5:T8"/>
    <mergeCell ref="U5:U8"/>
    <mergeCell ref="V5:V8"/>
    <mergeCell ref="X5:X8"/>
    <mergeCell ref="P5:P8"/>
    <mergeCell ref="Q5:Q8"/>
    <mergeCell ref="R5:R8"/>
    <mergeCell ref="AC6:AC7"/>
    <mergeCell ref="AD4:AL4"/>
    <mergeCell ref="AK6:AK7"/>
    <mergeCell ref="AL6:AL7"/>
    <mergeCell ref="W5:W8"/>
    <mergeCell ref="K5:K8"/>
    <mergeCell ref="L5:L8"/>
    <mergeCell ref="M5:M8"/>
    <mergeCell ref="N5:N8"/>
    <mergeCell ref="O5:O8"/>
    <mergeCell ref="AE5:AE8"/>
    <mergeCell ref="AF5:AF8"/>
    <mergeCell ref="AG5:AG8"/>
    <mergeCell ref="Y6:Y7"/>
    <mergeCell ref="Z6:Z7"/>
    <mergeCell ref="AA6:AA7"/>
    <mergeCell ref="AB6:AB7"/>
    <mergeCell ref="AQ5:AQ6"/>
    <mergeCell ref="AU5:AU6"/>
    <mergeCell ref="AM4:AN4"/>
    <mergeCell ref="AO4:AW4"/>
    <mergeCell ref="AM6:AM7"/>
    <mergeCell ref="AN6:AN7"/>
    <mergeCell ref="AV5:AV6"/>
    <mergeCell ref="AW5:AW6"/>
    <mergeCell ref="AR5:AR6"/>
    <mergeCell ref="AS5:AS6"/>
    <mergeCell ref="AT5:AT6"/>
    <mergeCell ref="AD5:AD8"/>
    <mergeCell ref="AI6:AI7"/>
    <mergeCell ref="AJ6:AJ7"/>
    <mergeCell ref="AH5:AH8"/>
    <mergeCell ref="AO5:AP5"/>
  </mergeCells>
  <phoneticPr fontId="6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W500"/>
  <sheetViews>
    <sheetView zoomScale="80" zoomScaleNormal="80" workbookViewId="0">
      <pane xSplit="6" ySplit="8" topLeftCell="G9" activePane="bottomRight" state="frozen"/>
      <selection activeCell="AO6" sqref="AO6"/>
      <selection pane="topRight" activeCell="AO6" sqref="AO6"/>
      <selection pane="bottomLeft" activeCell="AO6" sqref="AO6"/>
      <selection pane="bottomRight" activeCell="B1" sqref="B1:F1"/>
    </sheetView>
  </sheetViews>
  <sheetFormatPr defaultRowHeight="18.75" x14ac:dyDescent="0.4"/>
  <cols>
    <col min="1" max="1" width="3" style="1" customWidth="1"/>
    <col min="2" max="2" width="5.75" style="1" customWidth="1"/>
    <col min="3" max="3" width="10.625" style="1" bestFit="1" customWidth="1"/>
    <col min="4" max="4" width="10.375" style="1" bestFit="1" customWidth="1"/>
    <col min="5" max="5" width="6.25" style="1" bestFit="1" customWidth="1"/>
    <col min="6" max="6" width="12.75" style="1" bestFit="1" customWidth="1"/>
    <col min="7" max="7" width="40.625" style="1" bestFit="1" customWidth="1"/>
    <col min="8" max="8" width="41.625" style="1" bestFit="1" customWidth="1"/>
    <col min="9" max="10" width="8.875" style="1" bestFit="1" customWidth="1"/>
    <col min="11" max="11" width="8.75" style="1" bestFit="1" customWidth="1"/>
    <col min="12" max="12" width="7" style="1" bestFit="1" customWidth="1"/>
    <col min="13" max="13" width="30.625" style="1" bestFit="1" customWidth="1"/>
    <col min="14" max="14" width="5.25" style="1" bestFit="1" customWidth="1"/>
    <col min="15" max="15" width="10.625" style="1" bestFit="1" customWidth="1"/>
    <col min="16" max="16" width="5.25" style="1" bestFit="1" customWidth="1"/>
    <col min="17" max="17" width="10.125" style="1" bestFit="1" customWidth="1"/>
    <col min="18" max="18" width="14.625" style="1" bestFit="1" customWidth="1"/>
    <col min="19" max="19" width="18.75" style="1" bestFit="1" customWidth="1"/>
    <col min="20" max="20" width="14.625" style="1" bestFit="1" customWidth="1"/>
    <col min="21" max="21" width="7" style="1" bestFit="1" customWidth="1"/>
    <col min="22" max="23" width="18.75" style="1" bestFit="1" customWidth="1"/>
    <col min="24" max="24" width="10.625" style="1" bestFit="1" customWidth="1"/>
    <col min="25" max="25" width="8.875" style="1" bestFit="1" customWidth="1"/>
    <col min="26" max="26" width="9" style="1" bestFit="1" customWidth="1"/>
    <col min="27" max="27" width="10.625" style="1" bestFit="1" customWidth="1"/>
    <col min="28" max="28" width="10.75" style="1" bestFit="1" customWidth="1"/>
    <col min="29" max="29" width="12.875" style="1" bestFit="1" customWidth="1"/>
    <col min="30" max="30" width="12.75" style="1" bestFit="1" customWidth="1"/>
    <col min="31" max="31" width="7" style="1" bestFit="1" customWidth="1"/>
    <col min="32" max="32" width="26.625" style="1" bestFit="1" customWidth="1"/>
    <col min="33" max="33" width="34.5" style="1" bestFit="1" customWidth="1"/>
    <col min="34" max="34" width="14.625" style="1" bestFit="1" customWidth="1"/>
    <col min="35" max="35" width="9.625" style="1" bestFit="1" customWidth="1"/>
    <col min="36" max="36" width="7.125" style="1" bestFit="1" customWidth="1"/>
    <col min="37" max="37" width="10.75" style="1" bestFit="1" customWidth="1"/>
    <col min="38" max="38" width="12.875" style="1" bestFit="1" customWidth="1"/>
    <col min="39" max="39" width="10.75" style="1" bestFit="1" customWidth="1"/>
    <col min="40" max="40" width="13.125" style="1" bestFit="1" customWidth="1"/>
    <col min="41" max="49" width="14.25" style="1" customWidth="1"/>
    <col min="50" max="16384" width="9" style="1"/>
  </cols>
  <sheetData>
    <row r="1" spans="2:49" customFormat="1" ht="33" x14ac:dyDescent="0.4">
      <c r="B1" s="369" t="str" cm="1">
        <f t="array" aca="1" ref="B1" ca="1">RIGHT(CELL("filename",A1),LEN(CELL("filename",A1))-FIND("]",CELL("filename",A1)))</f>
        <v>24金目中学校</v>
      </c>
      <c r="C1" s="369"/>
      <c r="D1" s="369"/>
      <c r="E1" s="369"/>
      <c r="F1" s="369"/>
    </row>
    <row r="2" spans="2:49" customFormat="1" x14ac:dyDescent="0.4"/>
    <row r="3" spans="2:49" customFormat="1" ht="11.25" customHeight="1" x14ac:dyDescent="0.4"/>
    <row r="4" spans="2:49" customFormat="1" ht="17.649999999999999" customHeight="1" x14ac:dyDescent="0.4">
      <c r="B4" s="353" t="s">
        <v>111</v>
      </c>
      <c r="C4" s="353" t="s">
        <v>2</v>
      </c>
      <c r="D4" s="353" t="s">
        <v>107</v>
      </c>
      <c r="E4" s="353" t="s">
        <v>193</v>
      </c>
      <c r="F4" s="353" t="s">
        <v>194</v>
      </c>
      <c r="G4" s="353" t="s">
        <v>195</v>
      </c>
      <c r="H4" s="353" t="s">
        <v>196</v>
      </c>
      <c r="I4" s="353" t="s">
        <v>197</v>
      </c>
      <c r="J4" s="353" t="s">
        <v>198</v>
      </c>
      <c r="K4" s="356" t="s">
        <v>109</v>
      </c>
      <c r="L4" s="356"/>
      <c r="M4" s="356"/>
      <c r="N4" s="356"/>
      <c r="O4" s="356"/>
      <c r="P4" s="356"/>
      <c r="Q4" s="356"/>
      <c r="R4" s="356"/>
      <c r="S4" s="356"/>
      <c r="T4" s="356"/>
      <c r="U4" s="356"/>
      <c r="V4" s="356"/>
      <c r="W4" s="356"/>
      <c r="X4" s="356"/>
      <c r="Y4" s="356"/>
      <c r="Z4" s="356"/>
      <c r="AA4" s="356"/>
      <c r="AB4" s="356"/>
      <c r="AC4" s="356"/>
      <c r="AD4" s="357" t="s">
        <v>110</v>
      </c>
      <c r="AE4" s="357"/>
      <c r="AF4" s="357"/>
      <c r="AG4" s="357"/>
      <c r="AH4" s="357"/>
      <c r="AI4" s="357"/>
      <c r="AJ4" s="357"/>
      <c r="AK4" s="357"/>
      <c r="AL4" s="357"/>
      <c r="AM4" s="352" t="s">
        <v>189</v>
      </c>
      <c r="AN4" s="352"/>
      <c r="AO4" s="366" t="s">
        <v>215</v>
      </c>
      <c r="AP4" s="367"/>
      <c r="AQ4" s="367"/>
      <c r="AR4" s="367"/>
      <c r="AS4" s="367"/>
      <c r="AT4" s="367"/>
      <c r="AU4" s="367"/>
      <c r="AV4" s="367"/>
      <c r="AW4" s="368"/>
    </row>
    <row r="5" spans="2:49" customFormat="1" ht="17.649999999999999" customHeight="1" x14ac:dyDescent="0.4">
      <c r="B5" s="354"/>
      <c r="C5" s="354"/>
      <c r="D5" s="354"/>
      <c r="E5" s="354"/>
      <c r="F5" s="354"/>
      <c r="G5" s="354"/>
      <c r="H5" s="354"/>
      <c r="I5" s="354" t="s">
        <v>0</v>
      </c>
      <c r="J5" s="354" t="s">
        <v>1</v>
      </c>
      <c r="K5" s="349" t="s">
        <v>192</v>
      </c>
      <c r="L5" s="358" t="s">
        <v>592</v>
      </c>
      <c r="M5" s="358" t="s">
        <v>199</v>
      </c>
      <c r="N5" s="349" t="s">
        <v>200</v>
      </c>
      <c r="O5" s="349" t="s">
        <v>201</v>
      </c>
      <c r="P5" s="349" t="s">
        <v>202</v>
      </c>
      <c r="Q5" s="349" t="s">
        <v>203</v>
      </c>
      <c r="R5" s="349" t="s">
        <v>204</v>
      </c>
      <c r="S5" s="349" t="s">
        <v>205</v>
      </c>
      <c r="T5" s="349" t="s">
        <v>206</v>
      </c>
      <c r="U5" s="349" t="s">
        <v>207</v>
      </c>
      <c r="V5" s="349" t="s">
        <v>208</v>
      </c>
      <c r="W5" s="349" t="s">
        <v>209</v>
      </c>
      <c r="X5" s="349" t="s">
        <v>210</v>
      </c>
      <c r="Y5" s="238" t="s">
        <v>4</v>
      </c>
      <c r="Z5" s="238" t="s">
        <v>5</v>
      </c>
      <c r="AA5" s="238" t="s">
        <v>6</v>
      </c>
      <c r="AB5" s="238" t="s">
        <v>191</v>
      </c>
      <c r="AC5" s="238" t="s">
        <v>33</v>
      </c>
      <c r="AD5" s="363" t="s">
        <v>34</v>
      </c>
      <c r="AE5" s="363" t="s">
        <v>3</v>
      </c>
      <c r="AF5" s="363" t="s">
        <v>35</v>
      </c>
      <c r="AG5" s="363" t="s">
        <v>36</v>
      </c>
      <c r="AH5" s="363" t="s">
        <v>37</v>
      </c>
      <c r="AI5" s="239" t="s">
        <v>4</v>
      </c>
      <c r="AJ5" s="239" t="s">
        <v>38</v>
      </c>
      <c r="AK5" s="239" t="s">
        <v>190</v>
      </c>
      <c r="AL5" s="239" t="s">
        <v>33</v>
      </c>
      <c r="AM5" s="240" t="s">
        <v>190</v>
      </c>
      <c r="AN5" s="240" t="s">
        <v>33</v>
      </c>
      <c r="AO5" s="359" t="s">
        <v>1799</v>
      </c>
      <c r="AP5" s="359"/>
      <c r="AQ5" s="359" t="s">
        <v>214</v>
      </c>
      <c r="AR5" s="360" t="s">
        <v>222</v>
      </c>
      <c r="AS5" s="360" t="s">
        <v>223</v>
      </c>
      <c r="AT5" s="370" t="s">
        <v>224</v>
      </c>
      <c r="AU5" s="360" t="s">
        <v>225</v>
      </c>
      <c r="AV5" s="371" t="s">
        <v>226</v>
      </c>
      <c r="AW5" s="370" t="s">
        <v>227</v>
      </c>
    </row>
    <row r="6" spans="2:49" customFormat="1" x14ac:dyDescent="0.4">
      <c r="B6" s="354"/>
      <c r="C6" s="354"/>
      <c r="D6" s="354"/>
      <c r="E6" s="354"/>
      <c r="F6" s="354"/>
      <c r="G6" s="354"/>
      <c r="H6" s="354"/>
      <c r="I6" s="354"/>
      <c r="J6" s="354"/>
      <c r="K6" s="350"/>
      <c r="L6" s="358"/>
      <c r="M6" s="358"/>
      <c r="N6" s="350"/>
      <c r="O6" s="350"/>
      <c r="P6" s="350"/>
      <c r="Q6" s="350"/>
      <c r="R6" s="350"/>
      <c r="S6" s="350"/>
      <c r="T6" s="350"/>
      <c r="U6" s="350"/>
      <c r="V6" s="350"/>
      <c r="W6" s="350"/>
      <c r="X6" s="350"/>
      <c r="Y6" s="373" t="s">
        <v>219</v>
      </c>
      <c r="Z6" s="373" t="s">
        <v>220</v>
      </c>
      <c r="AA6" s="373" t="s">
        <v>221</v>
      </c>
      <c r="AB6" s="373" t="s">
        <v>218</v>
      </c>
      <c r="AC6" s="373" t="s">
        <v>32</v>
      </c>
      <c r="AD6" s="365"/>
      <c r="AE6" s="365"/>
      <c r="AF6" s="365"/>
      <c r="AG6" s="365"/>
      <c r="AH6" s="365"/>
      <c r="AI6" s="363" t="s">
        <v>216</v>
      </c>
      <c r="AJ6" s="363" t="s">
        <v>217</v>
      </c>
      <c r="AK6" s="363" t="s">
        <v>218</v>
      </c>
      <c r="AL6" s="363" t="s">
        <v>32</v>
      </c>
      <c r="AM6" s="361" t="s">
        <v>218</v>
      </c>
      <c r="AN6" s="361" t="s">
        <v>32</v>
      </c>
      <c r="AO6" s="241" t="s">
        <v>211</v>
      </c>
      <c r="AP6" s="241" t="s">
        <v>213</v>
      </c>
      <c r="AQ6" s="359"/>
      <c r="AR6" s="360"/>
      <c r="AS6" s="360"/>
      <c r="AT6" s="360"/>
      <c r="AU6" s="360"/>
      <c r="AV6" s="372"/>
      <c r="AW6" s="360"/>
    </row>
    <row r="7" spans="2:49" customFormat="1" x14ac:dyDescent="0.4">
      <c r="B7" s="354"/>
      <c r="C7" s="354"/>
      <c r="D7" s="354"/>
      <c r="E7" s="354"/>
      <c r="F7" s="354"/>
      <c r="G7" s="354"/>
      <c r="H7" s="354"/>
      <c r="I7" s="354"/>
      <c r="J7" s="354"/>
      <c r="K7" s="350"/>
      <c r="L7" s="358"/>
      <c r="M7" s="358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0"/>
      <c r="Y7" s="374"/>
      <c r="Z7" s="374"/>
      <c r="AA7" s="374"/>
      <c r="AB7" s="374"/>
      <c r="AC7" s="374"/>
      <c r="AD7" s="365"/>
      <c r="AE7" s="365"/>
      <c r="AF7" s="365"/>
      <c r="AG7" s="365"/>
      <c r="AH7" s="365"/>
      <c r="AI7" s="364"/>
      <c r="AJ7" s="364"/>
      <c r="AK7" s="364"/>
      <c r="AL7" s="364"/>
      <c r="AM7" s="362"/>
      <c r="AN7" s="362"/>
      <c r="AO7" s="241" t="s">
        <v>168</v>
      </c>
      <c r="AP7" s="241" t="s">
        <v>168</v>
      </c>
      <c r="AQ7" s="241" t="s">
        <v>168</v>
      </c>
      <c r="AR7" s="241" t="s">
        <v>168</v>
      </c>
      <c r="AS7" s="241" t="s">
        <v>168</v>
      </c>
      <c r="AT7" s="241" t="s">
        <v>168</v>
      </c>
      <c r="AU7" s="241" t="s">
        <v>168</v>
      </c>
      <c r="AV7" s="241" t="s">
        <v>168</v>
      </c>
      <c r="AW7" s="241" t="s">
        <v>168</v>
      </c>
    </row>
    <row r="8" spans="2:49" customFormat="1" x14ac:dyDescent="0.4">
      <c r="B8" s="355"/>
      <c r="C8" s="355"/>
      <c r="D8" s="355"/>
      <c r="E8" s="355"/>
      <c r="F8" s="355"/>
      <c r="G8" s="355"/>
      <c r="H8" s="355"/>
      <c r="I8" s="355"/>
      <c r="J8" s="355"/>
      <c r="K8" s="351"/>
      <c r="L8" s="358"/>
      <c r="M8" s="358"/>
      <c r="N8" s="351"/>
      <c r="O8" s="351"/>
      <c r="P8" s="351"/>
      <c r="Q8" s="351"/>
      <c r="R8" s="351"/>
      <c r="S8" s="351"/>
      <c r="T8" s="351"/>
      <c r="U8" s="351"/>
      <c r="V8" s="351"/>
      <c r="W8" s="351"/>
      <c r="X8" s="351"/>
      <c r="Y8" s="238"/>
      <c r="Z8" s="242">
        <f>SUM(Z9:Z500)</f>
        <v>606</v>
      </c>
      <c r="AA8" s="238"/>
      <c r="AB8" s="243">
        <f>SUM(AB9:AB500)</f>
        <v>81311.170000000027</v>
      </c>
      <c r="AC8" s="243">
        <f>SUM(AC9:AC500)</f>
        <v>2195401.59</v>
      </c>
      <c r="AD8" s="364"/>
      <c r="AE8" s="364"/>
      <c r="AF8" s="364"/>
      <c r="AG8" s="364"/>
      <c r="AH8" s="364"/>
      <c r="AI8" s="239"/>
      <c r="AJ8" s="244">
        <f>SUM(AJ9:AJ500)</f>
        <v>0</v>
      </c>
      <c r="AK8" s="245">
        <f>SUM(AK9:AK500)</f>
        <v>0</v>
      </c>
      <c r="AL8" s="245">
        <f>SUM(AL9:AL500)</f>
        <v>0</v>
      </c>
      <c r="AM8" s="246">
        <f>SUM(AM9:AM500)</f>
        <v>81311.170000000027</v>
      </c>
      <c r="AN8" s="246">
        <f>SUM(AN9:AN500)</f>
        <v>2195401.59</v>
      </c>
      <c r="AO8" s="247"/>
      <c r="AP8" s="248">
        <f>SUM(AP9:AP500)</f>
        <v>0</v>
      </c>
      <c r="AQ8" s="248">
        <f>SUM(AQ9:AQ500)</f>
        <v>0</v>
      </c>
      <c r="AR8" s="249"/>
      <c r="AS8" s="249"/>
      <c r="AT8" s="249"/>
      <c r="AU8" s="249"/>
      <c r="AV8" s="250">
        <f>ROUND(SUM(AP8:AU8)*0.1,0)</f>
        <v>0</v>
      </c>
      <c r="AW8" s="250">
        <f>SUM(AP8:AV8)</f>
        <v>0</v>
      </c>
    </row>
    <row r="9" spans="2:49" s="22" customFormat="1" x14ac:dyDescent="0.4">
      <c r="B9" s="251">
        <v>24</v>
      </c>
      <c r="C9" s="251" t="s">
        <v>1762</v>
      </c>
      <c r="D9" s="251" t="s">
        <v>1763</v>
      </c>
      <c r="E9" s="251" t="s">
        <v>40</v>
      </c>
      <c r="F9" s="251" t="s">
        <v>1309</v>
      </c>
      <c r="G9" s="261"/>
      <c r="H9" s="251" t="s">
        <v>9</v>
      </c>
      <c r="I9" s="251">
        <v>10</v>
      </c>
      <c r="J9" s="251">
        <v>220</v>
      </c>
      <c r="K9" s="251" t="s">
        <v>656</v>
      </c>
      <c r="L9" s="251"/>
      <c r="M9" s="251" t="s">
        <v>7</v>
      </c>
      <c r="N9" s="251">
        <v>1</v>
      </c>
      <c r="O9" s="251" t="s">
        <v>8</v>
      </c>
      <c r="P9" s="251" t="s">
        <v>9</v>
      </c>
      <c r="Q9" s="251" t="s">
        <v>9</v>
      </c>
      <c r="R9" s="251" t="s">
        <v>9</v>
      </c>
      <c r="S9" s="251" t="s">
        <v>9</v>
      </c>
      <c r="T9" s="251" t="s">
        <v>9</v>
      </c>
      <c r="U9" s="251" t="s">
        <v>9</v>
      </c>
      <c r="V9" s="251" t="s">
        <v>9</v>
      </c>
      <c r="W9" s="251" t="s">
        <v>9</v>
      </c>
      <c r="X9" s="251" t="s">
        <v>9</v>
      </c>
      <c r="Y9" s="251">
        <v>36</v>
      </c>
      <c r="Z9" s="251">
        <v>10</v>
      </c>
      <c r="AA9" s="251">
        <v>10</v>
      </c>
      <c r="AB9" s="252">
        <f>IFERROR(ROUND($I9*$J9*Y9*AA9/1000,2),0)</f>
        <v>792</v>
      </c>
      <c r="AC9" s="252">
        <f>ROUND(AB9*事業まとめ!$Q$6,2)</f>
        <v>21384</v>
      </c>
      <c r="AD9" s="253"/>
      <c r="AE9" s="253"/>
      <c r="AF9" s="253"/>
      <c r="AG9" s="253"/>
      <c r="AH9" s="253"/>
      <c r="AI9" s="253"/>
      <c r="AJ9" s="253"/>
      <c r="AK9" s="252">
        <f>IFERROR(ROUND($I9*$J9*AI9*AJ9/1000,2),0)</f>
        <v>0</v>
      </c>
      <c r="AL9" s="252">
        <f>ROUND(AK9*事業まとめ!$Q$6,2)</f>
        <v>0</v>
      </c>
      <c r="AM9" s="254">
        <f>AB9-AK9</f>
        <v>792</v>
      </c>
      <c r="AN9" s="254">
        <f>AC9-AL9</f>
        <v>21384</v>
      </c>
      <c r="AO9" s="255"/>
      <c r="AP9" s="256">
        <f>IFERROR(AO9*AJ9,0)</f>
        <v>0</v>
      </c>
      <c r="AQ9" s="255"/>
      <c r="AR9" s="257"/>
      <c r="AS9" s="257"/>
      <c r="AT9" s="257"/>
      <c r="AU9" s="257"/>
      <c r="AV9" s="257"/>
      <c r="AW9" s="257"/>
    </row>
    <row r="10" spans="2:49" s="22" customFormat="1" x14ac:dyDescent="0.4">
      <c r="B10" s="251">
        <v>24</v>
      </c>
      <c r="C10" s="251" t="s">
        <v>1762</v>
      </c>
      <c r="D10" s="251" t="s">
        <v>1763</v>
      </c>
      <c r="E10" s="251" t="s">
        <v>40</v>
      </c>
      <c r="F10" s="251" t="s">
        <v>2127</v>
      </c>
      <c r="G10" s="261"/>
      <c r="H10" s="251" t="s">
        <v>9</v>
      </c>
      <c r="I10" s="251">
        <v>1.8</v>
      </c>
      <c r="J10" s="251">
        <v>220</v>
      </c>
      <c r="K10" s="251" t="s">
        <v>100</v>
      </c>
      <c r="L10" s="251"/>
      <c r="M10" s="251" t="s">
        <v>7</v>
      </c>
      <c r="N10" s="251">
        <v>1</v>
      </c>
      <c r="O10" s="251" t="s">
        <v>13</v>
      </c>
      <c r="P10" s="251" t="s">
        <v>9</v>
      </c>
      <c r="Q10" s="251" t="s">
        <v>9</v>
      </c>
      <c r="R10" s="251" t="s">
        <v>9</v>
      </c>
      <c r="S10" s="251" t="s">
        <v>9</v>
      </c>
      <c r="T10" s="251" t="s">
        <v>9</v>
      </c>
      <c r="U10" s="251" t="s">
        <v>9</v>
      </c>
      <c r="V10" s="251" t="s">
        <v>9</v>
      </c>
      <c r="W10" s="251" t="s">
        <v>9</v>
      </c>
      <c r="X10" s="251" t="s">
        <v>9</v>
      </c>
      <c r="Y10" s="251">
        <v>28</v>
      </c>
      <c r="Z10" s="251">
        <v>1</v>
      </c>
      <c r="AA10" s="251">
        <v>1</v>
      </c>
      <c r="AB10" s="252">
        <f t="shared" ref="AB10:AB73" si="0">IFERROR(ROUND($I10*$J10*Y10*AA10/1000,2),0)</f>
        <v>11.09</v>
      </c>
      <c r="AC10" s="252">
        <f>ROUND(AB10*事業まとめ!$Q$6,2)</f>
        <v>299.43</v>
      </c>
      <c r="AD10" s="253"/>
      <c r="AE10" s="253"/>
      <c r="AF10" s="253"/>
      <c r="AG10" s="253"/>
      <c r="AH10" s="253"/>
      <c r="AI10" s="253"/>
      <c r="AJ10" s="253"/>
      <c r="AK10" s="252">
        <f t="shared" ref="AK10:AK73" si="1">IFERROR(ROUND($I10*$J10*AI10*AJ10/1000,2),0)</f>
        <v>0</v>
      </c>
      <c r="AL10" s="252">
        <f>ROUND(AK10*事業まとめ!$Q$6,2)</f>
        <v>0</v>
      </c>
      <c r="AM10" s="254">
        <f t="shared" ref="AM10:AN70" si="2">AB10-AK10</f>
        <v>11.09</v>
      </c>
      <c r="AN10" s="254">
        <f t="shared" si="2"/>
        <v>299.43</v>
      </c>
      <c r="AO10" s="259"/>
      <c r="AP10" s="260">
        <f t="shared" ref="AP10:AP73" si="3">IFERROR(AO10*AJ10,0)</f>
        <v>0</v>
      </c>
      <c r="AQ10" s="259"/>
      <c r="AR10" s="257"/>
      <c r="AS10" s="257"/>
      <c r="AT10" s="257"/>
      <c r="AU10" s="257"/>
      <c r="AV10" s="257"/>
      <c r="AW10" s="257"/>
    </row>
    <row r="11" spans="2:49" s="22" customFormat="1" x14ac:dyDescent="0.4">
      <c r="B11" s="251">
        <v>24</v>
      </c>
      <c r="C11" s="251" t="s">
        <v>1762</v>
      </c>
      <c r="D11" s="251" t="s">
        <v>1763</v>
      </c>
      <c r="E11" s="251" t="s">
        <v>40</v>
      </c>
      <c r="F11" s="258" t="s">
        <v>2127</v>
      </c>
      <c r="G11" s="261"/>
      <c r="H11" s="258" t="s">
        <v>9</v>
      </c>
      <c r="I11" s="251">
        <v>1.8</v>
      </c>
      <c r="J11" s="251">
        <v>220</v>
      </c>
      <c r="K11" s="251" t="s">
        <v>88</v>
      </c>
      <c r="L11" s="251"/>
      <c r="M11" s="251" t="s">
        <v>7</v>
      </c>
      <c r="N11" s="251">
        <v>1</v>
      </c>
      <c r="O11" s="251" t="s">
        <v>287</v>
      </c>
      <c r="P11" s="251" t="s">
        <v>9</v>
      </c>
      <c r="Q11" s="251" t="s">
        <v>9</v>
      </c>
      <c r="R11" s="251" t="s">
        <v>9</v>
      </c>
      <c r="S11" s="251" t="s">
        <v>9</v>
      </c>
      <c r="T11" s="251" t="s">
        <v>9</v>
      </c>
      <c r="U11" s="251" t="s">
        <v>9</v>
      </c>
      <c r="V11" s="251" t="s">
        <v>9</v>
      </c>
      <c r="W11" s="251" t="s">
        <v>9</v>
      </c>
      <c r="X11" s="251" t="s">
        <v>9</v>
      </c>
      <c r="Y11" s="251">
        <v>47</v>
      </c>
      <c r="Z11" s="251">
        <v>2</v>
      </c>
      <c r="AA11" s="251">
        <v>2</v>
      </c>
      <c r="AB11" s="252">
        <f t="shared" si="0"/>
        <v>37.22</v>
      </c>
      <c r="AC11" s="252">
        <f>ROUND(AB11*事業まとめ!$Q$6,2)</f>
        <v>1004.94</v>
      </c>
      <c r="AD11" s="253"/>
      <c r="AE11" s="253"/>
      <c r="AF11" s="253"/>
      <c r="AG11" s="253"/>
      <c r="AH11" s="253"/>
      <c r="AI11" s="253"/>
      <c r="AJ11" s="253"/>
      <c r="AK11" s="252">
        <f t="shared" si="1"/>
        <v>0</v>
      </c>
      <c r="AL11" s="252">
        <f>ROUND(AK11*事業まとめ!$Q$6,2)</f>
        <v>0</v>
      </c>
      <c r="AM11" s="254">
        <f t="shared" si="2"/>
        <v>37.22</v>
      </c>
      <c r="AN11" s="254">
        <f t="shared" si="2"/>
        <v>1004.94</v>
      </c>
      <c r="AO11" s="259"/>
      <c r="AP11" s="260">
        <f t="shared" si="3"/>
        <v>0</v>
      </c>
      <c r="AQ11" s="259"/>
      <c r="AR11" s="257"/>
      <c r="AS11" s="257"/>
      <c r="AT11" s="257"/>
      <c r="AU11" s="257"/>
      <c r="AV11" s="257"/>
      <c r="AW11" s="257"/>
    </row>
    <row r="12" spans="2:49" s="22" customFormat="1" x14ac:dyDescent="0.4">
      <c r="B12" s="251">
        <v>24</v>
      </c>
      <c r="C12" s="251" t="s">
        <v>1762</v>
      </c>
      <c r="D12" s="251" t="s">
        <v>1763</v>
      </c>
      <c r="E12" s="251" t="s">
        <v>40</v>
      </c>
      <c r="F12" s="258" t="s">
        <v>1880</v>
      </c>
      <c r="G12" s="261"/>
      <c r="H12" s="258" t="s">
        <v>9</v>
      </c>
      <c r="I12" s="251">
        <v>1.8</v>
      </c>
      <c r="J12" s="251">
        <v>220</v>
      </c>
      <c r="K12" s="251" t="s">
        <v>88</v>
      </c>
      <c r="L12" s="251"/>
      <c r="M12" s="251" t="s">
        <v>7</v>
      </c>
      <c r="N12" s="251">
        <v>1</v>
      </c>
      <c r="O12" s="251" t="s">
        <v>287</v>
      </c>
      <c r="P12" s="251" t="s">
        <v>9</v>
      </c>
      <c r="Q12" s="251" t="s">
        <v>9</v>
      </c>
      <c r="R12" s="251" t="s">
        <v>9</v>
      </c>
      <c r="S12" s="251" t="s">
        <v>9</v>
      </c>
      <c r="T12" s="251" t="s">
        <v>9</v>
      </c>
      <c r="U12" s="251" t="s">
        <v>9</v>
      </c>
      <c r="V12" s="251" t="s">
        <v>9</v>
      </c>
      <c r="W12" s="251" t="s">
        <v>9</v>
      </c>
      <c r="X12" s="251" t="s">
        <v>9</v>
      </c>
      <c r="Y12" s="251">
        <v>47</v>
      </c>
      <c r="Z12" s="251">
        <v>2</v>
      </c>
      <c r="AA12" s="251">
        <v>2</v>
      </c>
      <c r="AB12" s="252">
        <f t="shared" si="0"/>
        <v>37.22</v>
      </c>
      <c r="AC12" s="252">
        <f>ROUND(AB12*事業まとめ!$Q$6,2)</f>
        <v>1004.94</v>
      </c>
      <c r="AD12" s="253"/>
      <c r="AE12" s="253"/>
      <c r="AF12" s="253"/>
      <c r="AG12" s="253"/>
      <c r="AH12" s="253"/>
      <c r="AI12" s="253"/>
      <c r="AJ12" s="253"/>
      <c r="AK12" s="252">
        <f t="shared" si="1"/>
        <v>0</v>
      </c>
      <c r="AL12" s="252">
        <f>ROUND(AK12*事業まとめ!$Q$6,2)</f>
        <v>0</v>
      </c>
      <c r="AM12" s="254">
        <f t="shared" si="2"/>
        <v>37.22</v>
      </c>
      <c r="AN12" s="254">
        <f t="shared" si="2"/>
        <v>1004.94</v>
      </c>
      <c r="AO12" s="259"/>
      <c r="AP12" s="260">
        <f t="shared" si="3"/>
        <v>0</v>
      </c>
      <c r="AQ12" s="259"/>
      <c r="AR12" s="257"/>
      <c r="AS12" s="257"/>
      <c r="AT12" s="257"/>
      <c r="AU12" s="257"/>
      <c r="AV12" s="257"/>
      <c r="AW12" s="257"/>
    </row>
    <row r="13" spans="2:49" s="22" customFormat="1" x14ac:dyDescent="0.4">
      <c r="B13" s="251">
        <v>24</v>
      </c>
      <c r="C13" s="251" t="s">
        <v>1762</v>
      </c>
      <c r="D13" s="251" t="s">
        <v>1763</v>
      </c>
      <c r="E13" s="251" t="s">
        <v>40</v>
      </c>
      <c r="F13" s="251" t="s">
        <v>74</v>
      </c>
      <c r="G13" s="261"/>
      <c r="H13" s="251" t="s">
        <v>9</v>
      </c>
      <c r="I13" s="251">
        <v>0.5</v>
      </c>
      <c r="J13" s="251">
        <v>220</v>
      </c>
      <c r="K13" s="251" t="s">
        <v>772</v>
      </c>
      <c r="L13" s="251"/>
      <c r="M13" s="251" t="s">
        <v>7</v>
      </c>
      <c r="N13" s="251">
        <v>2</v>
      </c>
      <c r="O13" s="251" t="s">
        <v>8</v>
      </c>
      <c r="P13" s="251" t="s">
        <v>9</v>
      </c>
      <c r="Q13" s="251" t="s">
        <v>9</v>
      </c>
      <c r="R13" s="251" t="s">
        <v>9</v>
      </c>
      <c r="S13" s="251" t="s">
        <v>9</v>
      </c>
      <c r="T13" s="251" t="s">
        <v>9</v>
      </c>
      <c r="U13" s="251" t="s">
        <v>9</v>
      </c>
      <c r="V13" s="251" t="s">
        <v>9</v>
      </c>
      <c r="W13" s="251" t="s">
        <v>9</v>
      </c>
      <c r="X13" s="251" t="s">
        <v>9</v>
      </c>
      <c r="Y13" s="251">
        <v>36</v>
      </c>
      <c r="Z13" s="251">
        <v>3</v>
      </c>
      <c r="AA13" s="251">
        <v>6</v>
      </c>
      <c r="AB13" s="252">
        <f t="shared" si="0"/>
        <v>23.76</v>
      </c>
      <c r="AC13" s="252">
        <f>ROUND(AB13*事業まとめ!$Q$6,2)</f>
        <v>641.52</v>
      </c>
      <c r="AD13" s="253"/>
      <c r="AE13" s="253"/>
      <c r="AF13" s="253"/>
      <c r="AG13" s="253"/>
      <c r="AH13" s="253"/>
      <c r="AI13" s="253"/>
      <c r="AJ13" s="253"/>
      <c r="AK13" s="252">
        <f t="shared" si="1"/>
        <v>0</v>
      </c>
      <c r="AL13" s="252">
        <f>ROUND(AK13*事業まとめ!$Q$6,2)</f>
        <v>0</v>
      </c>
      <c r="AM13" s="254">
        <f t="shared" si="2"/>
        <v>23.76</v>
      </c>
      <c r="AN13" s="254">
        <f t="shared" si="2"/>
        <v>641.52</v>
      </c>
      <c r="AO13" s="259"/>
      <c r="AP13" s="260">
        <f t="shared" si="3"/>
        <v>0</v>
      </c>
      <c r="AQ13" s="259"/>
      <c r="AR13" s="257"/>
      <c r="AS13" s="257"/>
      <c r="AT13" s="257"/>
      <c r="AU13" s="257"/>
      <c r="AV13" s="257"/>
      <c r="AW13" s="257"/>
    </row>
    <row r="14" spans="2:49" s="22" customFormat="1" x14ac:dyDescent="0.4">
      <c r="B14" s="251">
        <v>24</v>
      </c>
      <c r="C14" s="251" t="s">
        <v>1762</v>
      </c>
      <c r="D14" s="251" t="s">
        <v>1763</v>
      </c>
      <c r="E14" s="251" t="s">
        <v>40</v>
      </c>
      <c r="F14" s="251" t="s">
        <v>1615</v>
      </c>
      <c r="G14" s="261"/>
      <c r="H14" s="251" t="s">
        <v>9</v>
      </c>
      <c r="I14" s="251">
        <v>5</v>
      </c>
      <c r="J14" s="251">
        <v>220</v>
      </c>
      <c r="K14" s="251" t="s">
        <v>772</v>
      </c>
      <c r="L14" s="251"/>
      <c r="M14" s="251" t="s">
        <v>7</v>
      </c>
      <c r="N14" s="251">
        <v>2</v>
      </c>
      <c r="O14" s="251" t="s">
        <v>8</v>
      </c>
      <c r="P14" s="251" t="s">
        <v>9</v>
      </c>
      <c r="Q14" s="251" t="s">
        <v>9</v>
      </c>
      <c r="R14" s="251" t="s">
        <v>9</v>
      </c>
      <c r="S14" s="251" t="s">
        <v>9</v>
      </c>
      <c r="T14" s="251" t="s">
        <v>9</v>
      </c>
      <c r="U14" s="251" t="s">
        <v>9</v>
      </c>
      <c r="V14" s="251" t="s">
        <v>9</v>
      </c>
      <c r="W14" s="251" t="s">
        <v>9</v>
      </c>
      <c r="X14" s="251" t="s">
        <v>9</v>
      </c>
      <c r="Y14" s="251">
        <v>36</v>
      </c>
      <c r="Z14" s="251">
        <v>2</v>
      </c>
      <c r="AA14" s="251">
        <v>4</v>
      </c>
      <c r="AB14" s="252">
        <f t="shared" si="0"/>
        <v>158.4</v>
      </c>
      <c r="AC14" s="252">
        <f>ROUND(AB14*事業まとめ!$Q$6,2)</f>
        <v>4276.8</v>
      </c>
      <c r="AD14" s="253"/>
      <c r="AE14" s="253"/>
      <c r="AF14" s="253"/>
      <c r="AG14" s="253"/>
      <c r="AH14" s="253"/>
      <c r="AI14" s="253"/>
      <c r="AJ14" s="253"/>
      <c r="AK14" s="252">
        <f t="shared" si="1"/>
        <v>0</v>
      </c>
      <c r="AL14" s="252">
        <f>ROUND(AK14*事業まとめ!$Q$6,2)</f>
        <v>0</v>
      </c>
      <c r="AM14" s="254">
        <f t="shared" si="2"/>
        <v>158.4</v>
      </c>
      <c r="AN14" s="254">
        <f t="shared" si="2"/>
        <v>4276.8</v>
      </c>
      <c r="AO14" s="259"/>
      <c r="AP14" s="260">
        <f t="shared" si="3"/>
        <v>0</v>
      </c>
      <c r="AQ14" s="259"/>
      <c r="AR14" s="257"/>
      <c r="AS14" s="257"/>
      <c r="AT14" s="257"/>
      <c r="AU14" s="257"/>
      <c r="AV14" s="257"/>
      <c r="AW14" s="257"/>
    </row>
    <row r="15" spans="2:49" s="22" customFormat="1" x14ac:dyDescent="0.4">
      <c r="B15" s="251">
        <v>24</v>
      </c>
      <c r="C15" s="251" t="s">
        <v>1762</v>
      </c>
      <c r="D15" s="251" t="s">
        <v>1763</v>
      </c>
      <c r="E15" s="251" t="s">
        <v>40</v>
      </c>
      <c r="F15" s="251" t="s">
        <v>1039</v>
      </c>
      <c r="G15" s="261"/>
      <c r="H15" s="251" t="s">
        <v>9</v>
      </c>
      <c r="I15" s="251">
        <v>9</v>
      </c>
      <c r="J15" s="251">
        <v>220</v>
      </c>
      <c r="K15" s="251" t="s">
        <v>772</v>
      </c>
      <c r="L15" s="251"/>
      <c r="M15" s="251" t="s">
        <v>7</v>
      </c>
      <c r="N15" s="251">
        <v>2</v>
      </c>
      <c r="O15" s="251" t="s">
        <v>8</v>
      </c>
      <c r="P15" s="251" t="s">
        <v>9</v>
      </c>
      <c r="Q15" s="251" t="s">
        <v>9</v>
      </c>
      <c r="R15" s="251" t="s">
        <v>9</v>
      </c>
      <c r="S15" s="251" t="s">
        <v>9</v>
      </c>
      <c r="T15" s="251" t="s">
        <v>9</v>
      </c>
      <c r="U15" s="251" t="s">
        <v>9</v>
      </c>
      <c r="V15" s="251" t="s">
        <v>9</v>
      </c>
      <c r="W15" s="251" t="s">
        <v>9</v>
      </c>
      <c r="X15" s="251" t="s">
        <v>9</v>
      </c>
      <c r="Y15" s="251">
        <v>36</v>
      </c>
      <c r="Z15" s="251">
        <v>6</v>
      </c>
      <c r="AA15" s="251">
        <v>12</v>
      </c>
      <c r="AB15" s="252">
        <f t="shared" si="0"/>
        <v>855.36</v>
      </c>
      <c r="AC15" s="252">
        <f>ROUND(AB15*事業まとめ!$Q$6,2)</f>
        <v>23094.720000000001</v>
      </c>
      <c r="AD15" s="253"/>
      <c r="AE15" s="253"/>
      <c r="AF15" s="253"/>
      <c r="AG15" s="253"/>
      <c r="AH15" s="253"/>
      <c r="AI15" s="253"/>
      <c r="AJ15" s="253"/>
      <c r="AK15" s="252">
        <f t="shared" si="1"/>
        <v>0</v>
      </c>
      <c r="AL15" s="252">
        <f>ROUND(AK15*事業まとめ!$Q$6,2)</f>
        <v>0</v>
      </c>
      <c r="AM15" s="254">
        <f t="shared" si="2"/>
        <v>855.36</v>
      </c>
      <c r="AN15" s="254">
        <f t="shared" si="2"/>
        <v>23094.720000000001</v>
      </c>
      <c r="AO15" s="259"/>
      <c r="AP15" s="260">
        <f t="shared" si="3"/>
        <v>0</v>
      </c>
      <c r="AQ15" s="259"/>
      <c r="AR15" s="257"/>
      <c r="AS15" s="257"/>
      <c r="AT15" s="257"/>
      <c r="AU15" s="257"/>
      <c r="AV15" s="257"/>
      <c r="AW15" s="257"/>
    </row>
    <row r="16" spans="2:49" s="22" customFormat="1" x14ac:dyDescent="0.4">
      <c r="B16" s="251">
        <v>24</v>
      </c>
      <c r="C16" s="251" t="s">
        <v>1762</v>
      </c>
      <c r="D16" s="251" t="s">
        <v>1763</v>
      </c>
      <c r="E16" s="251" t="s">
        <v>40</v>
      </c>
      <c r="F16" s="251" t="s">
        <v>1299</v>
      </c>
      <c r="G16" s="261"/>
      <c r="H16" s="251" t="s">
        <v>9</v>
      </c>
      <c r="I16" s="251">
        <v>10</v>
      </c>
      <c r="J16" s="251">
        <v>220</v>
      </c>
      <c r="K16" s="251" t="s">
        <v>772</v>
      </c>
      <c r="L16" s="251"/>
      <c r="M16" s="251" t="s">
        <v>7</v>
      </c>
      <c r="N16" s="251">
        <v>2</v>
      </c>
      <c r="O16" s="251" t="s">
        <v>8</v>
      </c>
      <c r="P16" s="251" t="s">
        <v>9</v>
      </c>
      <c r="Q16" s="251" t="s">
        <v>9</v>
      </c>
      <c r="R16" s="251" t="s">
        <v>9</v>
      </c>
      <c r="S16" s="251" t="s">
        <v>9</v>
      </c>
      <c r="T16" s="251" t="s">
        <v>9</v>
      </c>
      <c r="U16" s="251" t="s">
        <v>9</v>
      </c>
      <c r="V16" s="251" t="s">
        <v>9</v>
      </c>
      <c r="W16" s="251" t="s">
        <v>9</v>
      </c>
      <c r="X16" s="251" t="s">
        <v>9</v>
      </c>
      <c r="Y16" s="251">
        <v>36</v>
      </c>
      <c r="Z16" s="251">
        <v>2</v>
      </c>
      <c r="AA16" s="251">
        <v>4</v>
      </c>
      <c r="AB16" s="252">
        <f t="shared" si="0"/>
        <v>316.8</v>
      </c>
      <c r="AC16" s="252">
        <f>ROUND(AB16*事業まとめ!$Q$6,2)</f>
        <v>8553.6</v>
      </c>
      <c r="AD16" s="253"/>
      <c r="AE16" s="253"/>
      <c r="AF16" s="253"/>
      <c r="AG16" s="253"/>
      <c r="AH16" s="253"/>
      <c r="AI16" s="253"/>
      <c r="AJ16" s="253"/>
      <c r="AK16" s="252">
        <f t="shared" si="1"/>
        <v>0</v>
      </c>
      <c r="AL16" s="252">
        <f>ROUND(AK16*事業まとめ!$Q$6,2)</f>
        <v>0</v>
      </c>
      <c r="AM16" s="254">
        <f t="shared" si="2"/>
        <v>316.8</v>
      </c>
      <c r="AN16" s="254">
        <f t="shared" si="2"/>
        <v>8553.6</v>
      </c>
      <c r="AO16" s="259"/>
      <c r="AP16" s="260">
        <f t="shared" si="3"/>
        <v>0</v>
      </c>
      <c r="AQ16" s="259"/>
      <c r="AR16" s="257"/>
      <c r="AS16" s="257"/>
      <c r="AT16" s="257"/>
      <c r="AU16" s="257"/>
      <c r="AV16" s="257"/>
      <c r="AW16" s="257"/>
    </row>
    <row r="17" spans="2:49" s="22" customFormat="1" x14ac:dyDescent="0.4">
      <c r="B17" s="251">
        <v>24</v>
      </c>
      <c r="C17" s="251" t="s">
        <v>1762</v>
      </c>
      <c r="D17" s="251" t="s">
        <v>1763</v>
      </c>
      <c r="E17" s="251" t="s">
        <v>40</v>
      </c>
      <c r="F17" s="251" t="s">
        <v>1027</v>
      </c>
      <c r="G17" s="261"/>
      <c r="H17" s="251" t="s">
        <v>9</v>
      </c>
      <c r="I17" s="251">
        <v>12.5</v>
      </c>
      <c r="J17" s="251">
        <v>220</v>
      </c>
      <c r="K17" s="251" t="s">
        <v>772</v>
      </c>
      <c r="L17" s="251"/>
      <c r="M17" s="251" t="s">
        <v>7</v>
      </c>
      <c r="N17" s="251">
        <v>2</v>
      </c>
      <c r="O17" s="251" t="s">
        <v>8</v>
      </c>
      <c r="P17" s="251" t="s">
        <v>9</v>
      </c>
      <c r="Q17" s="251" t="s">
        <v>9</v>
      </c>
      <c r="R17" s="251" t="s">
        <v>9</v>
      </c>
      <c r="S17" s="251" t="s">
        <v>9</v>
      </c>
      <c r="T17" s="251" t="s">
        <v>9</v>
      </c>
      <c r="U17" s="251" t="s">
        <v>9</v>
      </c>
      <c r="V17" s="251" t="s">
        <v>9</v>
      </c>
      <c r="W17" s="251" t="s">
        <v>9</v>
      </c>
      <c r="X17" s="251" t="s">
        <v>9</v>
      </c>
      <c r="Y17" s="251">
        <v>36</v>
      </c>
      <c r="Z17" s="251">
        <v>4</v>
      </c>
      <c r="AA17" s="251">
        <v>8</v>
      </c>
      <c r="AB17" s="252">
        <f t="shared" si="0"/>
        <v>792</v>
      </c>
      <c r="AC17" s="252">
        <f>ROUND(AB17*事業まとめ!$Q$6,2)</f>
        <v>21384</v>
      </c>
      <c r="AD17" s="253"/>
      <c r="AE17" s="253"/>
      <c r="AF17" s="253"/>
      <c r="AG17" s="253"/>
      <c r="AH17" s="253"/>
      <c r="AI17" s="253"/>
      <c r="AJ17" s="253"/>
      <c r="AK17" s="252">
        <f t="shared" si="1"/>
        <v>0</v>
      </c>
      <c r="AL17" s="252">
        <f>ROUND(AK17*事業まとめ!$Q$6,2)</f>
        <v>0</v>
      </c>
      <c r="AM17" s="254">
        <f t="shared" si="2"/>
        <v>792</v>
      </c>
      <c r="AN17" s="254">
        <f t="shared" si="2"/>
        <v>21384</v>
      </c>
      <c r="AO17" s="259"/>
      <c r="AP17" s="260">
        <f t="shared" si="3"/>
        <v>0</v>
      </c>
      <c r="AQ17" s="259"/>
      <c r="AR17" s="257"/>
      <c r="AS17" s="257"/>
      <c r="AT17" s="257"/>
      <c r="AU17" s="257"/>
      <c r="AV17" s="257"/>
      <c r="AW17" s="257"/>
    </row>
    <row r="18" spans="2:49" s="22" customFormat="1" x14ac:dyDescent="0.4">
      <c r="B18" s="251">
        <v>24</v>
      </c>
      <c r="C18" s="251" t="s">
        <v>1762</v>
      </c>
      <c r="D18" s="251" t="s">
        <v>1763</v>
      </c>
      <c r="E18" s="251" t="s">
        <v>40</v>
      </c>
      <c r="F18" s="251" t="s">
        <v>1614</v>
      </c>
      <c r="G18" s="261"/>
      <c r="H18" s="251" t="s">
        <v>9</v>
      </c>
      <c r="I18" s="251">
        <v>10</v>
      </c>
      <c r="J18" s="251">
        <v>264</v>
      </c>
      <c r="K18" s="251" t="s">
        <v>286</v>
      </c>
      <c r="L18" s="251"/>
      <c r="M18" s="251" t="s">
        <v>16</v>
      </c>
      <c r="N18" s="251">
        <v>1</v>
      </c>
      <c r="O18" s="251" t="s">
        <v>8</v>
      </c>
      <c r="P18" s="251" t="s">
        <v>9</v>
      </c>
      <c r="Q18" s="251" t="s">
        <v>9</v>
      </c>
      <c r="R18" s="251" t="s">
        <v>737</v>
      </c>
      <c r="S18" s="251" t="s">
        <v>738</v>
      </c>
      <c r="T18" s="251" t="s">
        <v>9</v>
      </c>
      <c r="U18" s="251" t="s">
        <v>9</v>
      </c>
      <c r="V18" s="251" t="s">
        <v>9</v>
      </c>
      <c r="W18" s="251" t="s">
        <v>9</v>
      </c>
      <c r="X18" s="251" t="s">
        <v>9</v>
      </c>
      <c r="Y18" s="251">
        <v>36</v>
      </c>
      <c r="Z18" s="251">
        <v>2</v>
      </c>
      <c r="AA18" s="251">
        <v>2</v>
      </c>
      <c r="AB18" s="252">
        <f t="shared" si="0"/>
        <v>190.08</v>
      </c>
      <c r="AC18" s="252">
        <f>ROUND(AB18*事業まとめ!$Q$6,2)</f>
        <v>5132.16</v>
      </c>
      <c r="AD18" s="253"/>
      <c r="AE18" s="253"/>
      <c r="AF18" s="253"/>
      <c r="AG18" s="253"/>
      <c r="AH18" s="253"/>
      <c r="AI18" s="253"/>
      <c r="AJ18" s="253"/>
      <c r="AK18" s="252">
        <f t="shared" si="1"/>
        <v>0</v>
      </c>
      <c r="AL18" s="252">
        <f>ROUND(AK18*事業まとめ!$Q$6,2)</f>
        <v>0</v>
      </c>
      <c r="AM18" s="254">
        <f t="shared" si="2"/>
        <v>190.08</v>
      </c>
      <c r="AN18" s="254">
        <f t="shared" si="2"/>
        <v>5132.16</v>
      </c>
      <c r="AO18" s="259"/>
      <c r="AP18" s="260">
        <f t="shared" si="3"/>
        <v>0</v>
      </c>
      <c r="AQ18" s="259"/>
      <c r="AR18" s="257"/>
      <c r="AS18" s="257"/>
      <c r="AT18" s="257"/>
      <c r="AU18" s="257"/>
      <c r="AV18" s="257"/>
      <c r="AW18" s="257"/>
    </row>
    <row r="19" spans="2:49" s="22" customFormat="1" x14ac:dyDescent="0.4">
      <c r="B19" s="251">
        <v>24</v>
      </c>
      <c r="C19" s="251" t="s">
        <v>1762</v>
      </c>
      <c r="D19" s="251" t="s">
        <v>1763</v>
      </c>
      <c r="E19" s="251" t="s">
        <v>40</v>
      </c>
      <c r="F19" s="251" t="s">
        <v>1614</v>
      </c>
      <c r="G19" s="261"/>
      <c r="H19" s="251" t="s">
        <v>9</v>
      </c>
      <c r="I19" s="251">
        <v>10</v>
      </c>
      <c r="J19" s="251">
        <v>264</v>
      </c>
      <c r="K19" s="251" t="s">
        <v>772</v>
      </c>
      <c r="L19" s="251"/>
      <c r="M19" s="251" t="s">
        <v>7</v>
      </c>
      <c r="N19" s="251">
        <v>2</v>
      </c>
      <c r="O19" s="251" t="s">
        <v>8</v>
      </c>
      <c r="P19" s="251" t="s">
        <v>9</v>
      </c>
      <c r="Q19" s="251" t="s">
        <v>9</v>
      </c>
      <c r="R19" s="251" t="s">
        <v>9</v>
      </c>
      <c r="S19" s="251" t="s">
        <v>9</v>
      </c>
      <c r="T19" s="251" t="s">
        <v>9</v>
      </c>
      <c r="U19" s="251" t="s">
        <v>9</v>
      </c>
      <c r="V19" s="251" t="s">
        <v>9</v>
      </c>
      <c r="W19" s="251" t="s">
        <v>9</v>
      </c>
      <c r="X19" s="251" t="s">
        <v>9</v>
      </c>
      <c r="Y19" s="251">
        <v>36</v>
      </c>
      <c r="Z19" s="251">
        <v>15</v>
      </c>
      <c r="AA19" s="251">
        <v>30</v>
      </c>
      <c r="AB19" s="252">
        <f t="shared" si="0"/>
        <v>2851.2</v>
      </c>
      <c r="AC19" s="252">
        <f>ROUND(AB19*事業まとめ!$Q$6,2)</f>
        <v>76982.399999999994</v>
      </c>
      <c r="AD19" s="253"/>
      <c r="AE19" s="253"/>
      <c r="AF19" s="253"/>
      <c r="AG19" s="253"/>
      <c r="AH19" s="253"/>
      <c r="AI19" s="253"/>
      <c r="AJ19" s="253"/>
      <c r="AK19" s="252">
        <f t="shared" si="1"/>
        <v>0</v>
      </c>
      <c r="AL19" s="252">
        <f>ROUND(AK19*事業まとめ!$Q$6,2)</f>
        <v>0</v>
      </c>
      <c r="AM19" s="254">
        <f t="shared" si="2"/>
        <v>2851.2</v>
      </c>
      <c r="AN19" s="254">
        <f t="shared" si="2"/>
        <v>76982.399999999994</v>
      </c>
      <c r="AO19" s="259"/>
      <c r="AP19" s="260">
        <f t="shared" si="3"/>
        <v>0</v>
      </c>
      <c r="AQ19" s="259"/>
      <c r="AR19" s="257"/>
      <c r="AS19" s="257"/>
      <c r="AT19" s="257"/>
      <c r="AU19" s="257"/>
      <c r="AV19" s="257"/>
      <c r="AW19" s="257"/>
    </row>
    <row r="20" spans="2:49" s="22" customFormat="1" x14ac:dyDescent="0.4">
      <c r="B20" s="251">
        <v>24</v>
      </c>
      <c r="C20" s="251" t="s">
        <v>1762</v>
      </c>
      <c r="D20" s="251" t="s">
        <v>1763</v>
      </c>
      <c r="E20" s="251" t="s">
        <v>40</v>
      </c>
      <c r="F20" s="251" t="s">
        <v>1614</v>
      </c>
      <c r="G20" s="261"/>
      <c r="H20" s="251" t="s">
        <v>9</v>
      </c>
      <c r="I20" s="251">
        <v>10</v>
      </c>
      <c r="J20" s="251">
        <v>264</v>
      </c>
      <c r="K20" s="251" t="s">
        <v>671</v>
      </c>
      <c r="L20" s="251"/>
      <c r="M20" s="251" t="s">
        <v>12</v>
      </c>
      <c r="N20" s="251">
        <v>1</v>
      </c>
      <c r="O20" s="251" t="s">
        <v>8</v>
      </c>
      <c r="P20" s="251" t="s">
        <v>9</v>
      </c>
      <c r="Q20" s="251" t="s">
        <v>9</v>
      </c>
      <c r="R20" s="251" t="s">
        <v>616</v>
      </c>
      <c r="S20" s="251" t="s">
        <v>9</v>
      </c>
      <c r="T20" s="251" t="s">
        <v>9</v>
      </c>
      <c r="U20" s="251" t="s">
        <v>9</v>
      </c>
      <c r="V20" s="251" t="s">
        <v>9</v>
      </c>
      <c r="W20" s="251" t="s">
        <v>9</v>
      </c>
      <c r="X20" s="251" t="s">
        <v>9</v>
      </c>
      <c r="Y20" s="251">
        <v>36</v>
      </c>
      <c r="Z20" s="251">
        <v>1</v>
      </c>
      <c r="AA20" s="251">
        <v>1</v>
      </c>
      <c r="AB20" s="252">
        <f t="shared" si="0"/>
        <v>95.04</v>
      </c>
      <c r="AC20" s="252">
        <f>ROUND(AB20*事業まとめ!$Q$6,2)</f>
        <v>2566.08</v>
      </c>
      <c r="AD20" s="253"/>
      <c r="AE20" s="253"/>
      <c r="AF20" s="253"/>
      <c r="AG20" s="253"/>
      <c r="AH20" s="253"/>
      <c r="AI20" s="253"/>
      <c r="AJ20" s="253"/>
      <c r="AK20" s="252">
        <f t="shared" si="1"/>
        <v>0</v>
      </c>
      <c r="AL20" s="252">
        <f>ROUND(AK20*事業まとめ!$Q$6,2)</f>
        <v>0</v>
      </c>
      <c r="AM20" s="254">
        <f t="shared" si="2"/>
        <v>95.04</v>
      </c>
      <c r="AN20" s="254">
        <f t="shared" si="2"/>
        <v>2566.08</v>
      </c>
      <c r="AO20" s="259"/>
      <c r="AP20" s="260">
        <f t="shared" si="3"/>
        <v>0</v>
      </c>
      <c r="AQ20" s="259"/>
      <c r="AR20" s="257"/>
      <c r="AS20" s="257"/>
      <c r="AT20" s="257"/>
      <c r="AU20" s="257"/>
      <c r="AV20" s="257"/>
      <c r="AW20" s="257"/>
    </row>
    <row r="21" spans="2:49" s="22" customFormat="1" x14ac:dyDescent="0.4">
      <c r="B21" s="251">
        <v>24</v>
      </c>
      <c r="C21" s="251" t="s">
        <v>1762</v>
      </c>
      <c r="D21" s="251" t="s">
        <v>1763</v>
      </c>
      <c r="E21" s="251" t="s">
        <v>40</v>
      </c>
      <c r="F21" s="251" t="s">
        <v>2103</v>
      </c>
      <c r="G21" s="261"/>
      <c r="H21" s="251" t="s">
        <v>9</v>
      </c>
      <c r="I21" s="251">
        <v>0.5</v>
      </c>
      <c r="J21" s="251">
        <v>220</v>
      </c>
      <c r="K21" s="251" t="s">
        <v>772</v>
      </c>
      <c r="L21" s="251"/>
      <c r="M21" s="251" t="s">
        <v>7</v>
      </c>
      <c r="N21" s="251">
        <v>2</v>
      </c>
      <c r="O21" s="251" t="s">
        <v>8</v>
      </c>
      <c r="P21" s="251" t="s">
        <v>9</v>
      </c>
      <c r="Q21" s="251" t="s">
        <v>9</v>
      </c>
      <c r="R21" s="251" t="s">
        <v>9</v>
      </c>
      <c r="S21" s="251" t="s">
        <v>9</v>
      </c>
      <c r="T21" s="251" t="s">
        <v>9</v>
      </c>
      <c r="U21" s="251" t="s">
        <v>9</v>
      </c>
      <c r="V21" s="251" t="s">
        <v>9</v>
      </c>
      <c r="W21" s="251" t="s">
        <v>9</v>
      </c>
      <c r="X21" s="251" t="s">
        <v>9</v>
      </c>
      <c r="Y21" s="251">
        <v>36</v>
      </c>
      <c r="Z21" s="251">
        <v>2</v>
      </c>
      <c r="AA21" s="251">
        <v>4</v>
      </c>
      <c r="AB21" s="252">
        <f t="shared" si="0"/>
        <v>15.84</v>
      </c>
      <c r="AC21" s="252">
        <f>ROUND(AB21*事業まとめ!$Q$6,2)</f>
        <v>427.68</v>
      </c>
      <c r="AD21" s="253"/>
      <c r="AE21" s="253"/>
      <c r="AF21" s="253"/>
      <c r="AG21" s="253"/>
      <c r="AH21" s="253"/>
      <c r="AI21" s="253"/>
      <c r="AJ21" s="253"/>
      <c r="AK21" s="252">
        <f t="shared" si="1"/>
        <v>0</v>
      </c>
      <c r="AL21" s="252">
        <f>ROUND(AK21*事業まとめ!$Q$6,2)</f>
        <v>0</v>
      </c>
      <c r="AM21" s="254">
        <f t="shared" si="2"/>
        <v>15.84</v>
      </c>
      <c r="AN21" s="254">
        <f t="shared" si="2"/>
        <v>427.68</v>
      </c>
      <c r="AO21" s="259"/>
      <c r="AP21" s="260">
        <f t="shared" si="3"/>
        <v>0</v>
      </c>
      <c r="AQ21" s="259"/>
      <c r="AR21" s="257"/>
      <c r="AS21" s="257"/>
      <c r="AT21" s="257"/>
      <c r="AU21" s="257"/>
      <c r="AV21" s="257"/>
      <c r="AW21" s="257"/>
    </row>
    <row r="22" spans="2:49" s="22" customFormat="1" x14ac:dyDescent="0.4">
      <c r="B22" s="251">
        <v>24</v>
      </c>
      <c r="C22" s="251" t="s">
        <v>1762</v>
      </c>
      <c r="D22" s="251" t="s">
        <v>1763</v>
      </c>
      <c r="E22" s="251" t="s">
        <v>40</v>
      </c>
      <c r="F22" s="251" t="s">
        <v>1764</v>
      </c>
      <c r="G22" s="261"/>
      <c r="H22" s="251" t="s">
        <v>9</v>
      </c>
      <c r="I22" s="251">
        <v>10</v>
      </c>
      <c r="J22" s="251">
        <v>264</v>
      </c>
      <c r="K22" s="251" t="s">
        <v>286</v>
      </c>
      <c r="L22" s="251"/>
      <c r="M22" s="251" t="s">
        <v>16</v>
      </c>
      <c r="N22" s="251">
        <v>1</v>
      </c>
      <c r="O22" s="251" t="s">
        <v>8</v>
      </c>
      <c r="P22" s="251" t="s">
        <v>9</v>
      </c>
      <c r="Q22" s="251" t="s">
        <v>9</v>
      </c>
      <c r="R22" s="251" t="s">
        <v>737</v>
      </c>
      <c r="S22" s="251" t="s">
        <v>738</v>
      </c>
      <c r="T22" s="251" t="s">
        <v>9</v>
      </c>
      <c r="U22" s="251" t="s">
        <v>9</v>
      </c>
      <c r="V22" s="251" t="s">
        <v>9</v>
      </c>
      <c r="W22" s="251" t="s">
        <v>9</v>
      </c>
      <c r="X22" s="251" t="s">
        <v>9</v>
      </c>
      <c r="Y22" s="251">
        <v>36</v>
      </c>
      <c r="Z22" s="251">
        <v>2</v>
      </c>
      <c r="AA22" s="251">
        <v>2</v>
      </c>
      <c r="AB22" s="252">
        <f t="shared" si="0"/>
        <v>190.08</v>
      </c>
      <c r="AC22" s="252">
        <f>ROUND(AB22*事業まとめ!$Q$6,2)</f>
        <v>5132.16</v>
      </c>
      <c r="AD22" s="253"/>
      <c r="AE22" s="253"/>
      <c r="AF22" s="253"/>
      <c r="AG22" s="253"/>
      <c r="AH22" s="253"/>
      <c r="AI22" s="253"/>
      <c r="AJ22" s="253"/>
      <c r="AK22" s="252">
        <f t="shared" si="1"/>
        <v>0</v>
      </c>
      <c r="AL22" s="252">
        <f>ROUND(AK22*事業まとめ!$Q$6,2)</f>
        <v>0</v>
      </c>
      <c r="AM22" s="254">
        <f t="shared" si="2"/>
        <v>190.08</v>
      </c>
      <c r="AN22" s="254">
        <f t="shared" si="2"/>
        <v>5132.16</v>
      </c>
      <c r="AO22" s="259"/>
      <c r="AP22" s="260">
        <f t="shared" si="3"/>
        <v>0</v>
      </c>
      <c r="AQ22" s="259"/>
      <c r="AR22" s="257"/>
      <c r="AS22" s="257"/>
      <c r="AT22" s="257"/>
      <c r="AU22" s="257"/>
      <c r="AV22" s="257"/>
      <c r="AW22" s="257"/>
    </row>
    <row r="23" spans="2:49" s="22" customFormat="1" x14ac:dyDescent="0.4">
      <c r="B23" s="251">
        <v>24</v>
      </c>
      <c r="C23" s="251" t="s">
        <v>1762</v>
      </c>
      <c r="D23" s="251" t="s">
        <v>1763</v>
      </c>
      <c r="E23" s="251" t="s">
        <v>40</v>
      </c>
      <c r="F23" s="251" t="s">
        <v>1764</v>
      </c>
      <c r="G23" s="261"/>
      <c r="H23" s="251" t="s">
        <v>9</v>
      </c>
      <c r="I23" s="251">
        <v>10</v>
      </c>
      <c r="J23" s="251">
        <v>264</v>
      </c>
      <c r="K23" s="251" t="s">
        <v>290</v>
      </c>
      <c r="L23" s="251"/>
      <c r="M23" s="251" t="s">
        <v>22</v>
      </c>
      <c r="N23" s="251">
        <v>2</v>
      </c>
      <c r="O23" s="251" t="s">
        <v>8</v>
      </c>
      <c r="P23" s="251" t="s">
        <v>9</v>
      </c>
      <c r="Q23" s="251" t="s">
        <v>25</v>
      </c>
      <c r="R23" s="251" t="s">
        <v>9</v>
      </c>
      <c r="S23" s="251" t="s">
        <v>9</v>
      </c>
      <c r="T23" s="251" t="s">
        <v>9</v>
      </c>
      <c r="U23" s="251" t="s">
        <v>9</v>
      </c>
      <c r="V23" s="251" t="s">
        <v>9</v>
      </c>
      <c r="W23" s="251" t="s">
        <v>9</v>
      </c>
      <c r="X23" s="251" t="s">
        <v>9</v>
      </c>
      <c r="Y23" s="251">
        <v>36</v>
      </c>
      <c r="Z23" s="251">
        <v>1</v>
      </c>
      <c r="AA23" s="251">
        <v>2</v>
      </c>
      <c r="AB23" s="252">
        <f t="shared" si="0"/>
        <v>190.08</v>
      </c>
      <c r="AC23" s="252">
        <f>ROUND(AB23*事業まとめ!$Q$6,2)</f>
        <v>5132.16</v>
      </c>
      <c r="AD23" s="253"/>
      <c r="AE23" s="253"/>
      <c r="AF23" s="253"/>
      <c r="AG23" s="253"/>
      <c r="AH23" s="253"/>
      <c r="AI23" s="253"/>
      <c r="AJ23" s="253"/>
      <c r="AK23" s="252">
        <f t="shared" si="1"/>
        <v>0</v>
      </c>
      <c r="AL23" s="252">
        <f>ROUND(AK23*事業まとめ!$Q$6,2)</f>
        <v>0</v>
      </c>
      <c r="AM23" s="254">
        <f t="shared" si="2"/>
        <v>190.08</v>
      </c>
      <c r="AN23" s="254">
        <f t="shared" si="2"/>
        <v>5132.16</v>
      </c>
      <c r="AO23" s="259"/>
      <c r="AP23" s="260">
        <f t="shared" si="3"/>
        <v>0</v>
      </c>
      <c r="AQ23" s="259"/>
      <c r="AR23" s="257"/>
      <c r="AS23" s="257"/>
      <c r="AT23" s="257"/>
      <c r="AU23" s="257"/>
      <c r="AV23" s="257"/>
      <c r="AW23" s="257"/>
    </row>
    <row r="24" spans="2:49" s="22" customFormat="1" x14ac:dyDescent="0.4">
      <c r="B24" s="251">
        <v>24</v>
      </c>
      <c r="C24" s="251" t="s">
        <v>1762</v>
      </c>
      <c r="D24" s="251" t="s">
        <v>1763</v>
      </c>
      <c r="E24" s="251" t="s">
        <v>40</v>
      </c>
      <c r="F24" s="251" t="s">
        <v>1764</v>
      </c>
      <c r="G24" s="261"/>
      <c r="H24" s="251" t="s">
        <v>9</v>
      </c>
      <c r="I24" s="251">
        <v>10</v>
      </c>
      <c r="J24" s="251">
        <v>264</v>
      </c>
      <c r="K24" s="251" t="s">
        <v>772</v>
      </c>
      <c r="L24" s="251"/>
      <c r="M24" s="251" t="s">
        <v>7</v>
      </c>
      <c r="N24" s="251">
        <v>2</v>
      </c>
      <c r="O24" s="251" t="s">
        <v>8</v>
      </c>
      <c r="P24" s="251" t="s">
        <v>9</v>
      </c>
      <c r="Q24" s="251" t="s">
        <v>9</v>
      </c>
      <c r="R24" s="251" t="s">
        <v>9</v>
      </c>
      <c r="S24" s="251" t="s">
        <v>9</v>
      </c>
      <c r="T24" s="251" t="s">
        <v>9</v>
      </c>
      <c r="U24" s="251" t="s">
        <v>9</v>
      </c>
      <c r="V24" s="251" t="s">
        <v>9</v>
      </c>
      <c r="W24" s="251" t="s">
        <v>9</v>
      </c>
      <c r="X24" s="251" t="s">
        <v>9</v>
      </c>
      <c r="Y24" s="251">
        <v>36</v>
      </c>
      <c r="Z24" s="251">
        <v>9</v>
      </c>
      <c r="AA24" s="251">
        <v>18</v>
      </c>
      <c r="AB24" s="252">
        <f t="shared" si="0"/>
        <v>1710.72</v>
      </c>
      <c r="AC24" s="252">
        <f>ROUND(AB24*事業まとめ!$Q$6,2)</f>
        <v>46189.440000000002</v>
      </c>
      <c r="AD24" s="253"/>
      <c r="AE24" s="253"/>
      <c r="AF24" s="253"/>
      <c r="AG24" s="253"/>
      <c r="AH24" s="253"/>
      <c r="AI24" s="253"/>
      <c r="AJ24" s="253"/>
      <c r="AK24" s="252">
        <f t="shared" si="1"/>
        <v>0</v>
      </c>
      <c r="AL24" s="252">
        <f>ROUND(AK24*事業まとめ!$Q$6,2)</f>
        <v>0</v>
      </c>
      <c r="AM24" s="254">
        <f t="shared" si="2"/>
        <v>1710.72</v>
      </c>
      <c r="AN24" s="254">
        <f t="shared" si="2"/>
        <v>46189.440000000002</v>
      </c>
      <c r="AO24" s="259"/>
      <c r="AP24" s="260">
        <f t="shared" si="3"/>
        <v>0</v>
      </c>
      <c r="AQ24" s="259"/>
      <c r="AR24" s="257"/>
      <c r="AS24" s="257"/>
      <c r="AT24" s="257"/>
      <c r="AU24" s="257"/>
      <c r="AV24" s="257"/>
      <c r="AW24" s="257"/>
    </row>
    <row r="25" spans="2:49" s="22" customFormat="1" x14ac:dyDescent="0.4">
      <c r="B25" s="251">
        <v>24</v>
      </c>
      <c r="C25" s="251" t="s">
        <v>1762</v>
      </c>
      <c r="D25" s="251" t="s">
        <v>1763</v>
      </c>
      <c r="E25" s="251" t="s">
        <v>40</v>
      </c>
      <c r="F25" s="251" t="s">
        <v>2113</v>
      </c>
      <c r="G25" s="261"/>
      <c r="H25" s="251" t="s">
        <v>9</v>
      </c>
      <c r="I25" s="251">
        <v>0.5</v>
      </c>
      <c r="J25" s="251">
        <v>220</v>
      </c>
      <c r="K25" s="251" t="s">
        <v>772</v>
      </c>
      <c r="L25" s="251"/>
      <c r="M25" s="251" t="s">
        <v>7</v>
      </c>
      <c r="N25" s="251">
        <v>2</v>
      </c>
      <c r="O25" s="251" t="s">
        <v>8</v>
      </c>
      <c r="P25" s="251" t="s">
        <v>9</v>
      </c>
      <c r="Q25" s="251" t="s">
        <v>9</v>
      </c>
      <c r="R25" s="251" t="s">
        <v>9</v>
      </c>
      <c r="S25" s="251" t="s">
        <v>9</v>
      </c>
      <c r="T25" s="251" t="s">
        <v>9</v>
      </c>
      <c r="U25" s="251" t="s">
        <v>9</v>
      </c>
      <c r="V25" s="251" t="s">
        <v>9</v>
      </c>
      <c r="W25" s="251" t="s">
        <v>9</v>
      </c>
      <c r="X25" s="251" t="s">
        <v>9</v>
      </c>
      <c r="Y25" s="251">
        <v>36</v>
      </c>
      <c r="Z25" s="251">
        <v>2</v>
      </c>
      <c r="AA25" s="251">
        <v>4</v>
      </c>
      <c r="AB25" s="252">
        <f t="shared" si="0"/>
        <v>15.84</v>
      </c>
      <c r="AC25" s="252">
        <f>ROUND(AB25*事業まとめ!$Q$6,2)</f>
        <v>427.68</v>
      </c>
      <c r="AD25" s="253"/>
      <c r="AE25" s="253"/>
      <c r="AF25" s="253"/>
      <c r="AG25" s="253"/>
      <c r="AH25" s="253"/>
      <c r="AI25" s="253"/>
      <c r="AJ25" s="253"/>
      <c r="AK25" s="252">
        <f t="shared" si="1"/>
        <v>0</v>
      </c>
      <c r="AL25" s="252">
        <f>ROUND(AK25*事業まとめ!$Q$6,2)</f>
        <v>0</v>
      </c>
      <c r="AM25" s="254">
        <f t="shared" si="2"/>
        <v>15.84</v>
      </c>
      <c r="AN25" s="254">
        <f t="shared" si="2"/>
        <v>427.68</v>
      </c>
      <c r="AO25" s="259"/>
      <c r="AP25" s="260">
        <f t="shared" si="3"/>
        <v>0</v>
      </c>
      <c r="AQ25" s="259"/>
      <c r="AR25" s="257"/>
      <c r="AS25" s="257"/>
      <c r="AT25" s="257"/>
      <c r="AU25" s="257"/>
      <c r="AV25" s="257"/>
      <c r="AW25" s="257"/>
    </row>
    <row r="26" spans="2:49" s="22" customFormat="1" x14ac:dyDescent="0.4">
      <c r="B26" s="251">
        <v>24</v>
      </c>
      <c r="C26" s="251" t="s">
        <v>1762</v>
      </c>
      <c r="D26" s="251" t="s">
        <v>1763</v>
      </c>
      <c r="E26" s="251" t="s">
        <v>40</v>
      </c>
      <c r="F26" s="251" t="s">
        <v>1765</v>
      </c>
      <c r="G26" s="261"/>
      <c r="H26" s="251" t="s">
        <v>9</v>
      </c>
      <c r="I26" s="251">
        <v>10</v>
      </c>
      <c r="J26" s="251">
        <v>264</v>
      </c>
      <c r="K26" s="251" t="s">
        <v>286</v>
      </c>
      <c r="L26" s="251"/>
      <c r="M26" s="251" t="s">
        <v>16</v>
      </c>
      <c r="N26" s="251">
        <v>1</v>
      </c>
      <c r="O26" s="251" t="s">
        <v>8</v>
      </c>
      <c r="P26" s="251" t="s">
        <v>9</v>
      </c>
      <c r="Q26" s="251" t="s">
        <v>9</v>
      </c>
      <c r="R26" s="251" t="s">
        <v>737</v>
      </c>
      <c r="S26" s="251" t="s">
        <v>738</v>
      </c>
      <c r="T26" s="251" t="s">
        <v>9</v>
      </c>
      <c r="U26" s="251" t="s">
        <v>9</v>
      </c>
      <c r="V26" s="251" t="s">
        <v>9</v>
      </c>
      <c r="W26" s="251" t="s">
        <v>9</v>
      </c>
      <c r="X26" s="251" t="s">
        <v>9</v>
      </c>
      <c r="Y26" s="251">
        <v>36</v>
      </c>
      <c r="Z26" s="251">
        <v>2</v>
      </c>
      <c r="AA26" s="251">
        <v>2</v>
      </c>
      <c r="AB26" s="252">
        <f t="shared" si="0"/>
        <v>190.08</v>
      </c>
      <c r="AC26" s="252">
        <f>ROUND(AB26*事業まとめ!$Q$6,2)</f>
        <v>5132.16</v>
      </c>
      <c r="AD26" s="253"/>
      <c r="AE26" s="253"/>
      <c r="AF26" s="253"/>
      <c r="AG26" s="253"/>
      <c r="AH26" s="253"/>
      <c r="AI26" s="253"/>
      <c r="AJ26" s="253"/>
      <c r="AK26" s="252">
        <f t="shared" si="1"/>
        <v>0</v>
      </c>
      <c r="AL26" s="252">
        <f>ROUND(AK26*事業まとめ!$Q$6,2)</f>
        <v>0</v>
      </c>
      <c r="AM26" s="254">
        <f t="shared" si="2"/>
        <v>190.08</v>
      </c>
      <c r="AN26" s="254">
        <f t="shared" si="2"/>
        <v>5132.16</v>
      </c>
      <c r="AO26" s="259"/>
      <c r="AP26" s="260">
        <f t="shared" si="3"/>
        <v>0</v>
      </c>
      <c r="AQ26" s="259"/>
      <c r="AR26" s="257"/>
      <c r="AS26" s="257"/>
      <c r="AT26" s="257"/>
      <c r="AU26" s="257"/>
      <c r="AV26" s="257"/>
      <c r="AW26" s="257"/>
    </row>
    <row r="27" spans="2:49" s="22" customFormat="1" x14ac:dyDescent="0.4">
      <c r="B27" s="251">
        <v>24</v>
      </c>
      <c r="C27" s="251" t="s">
        <v>1762</v>
      </c>
      <c r="D27" s="251" t="s">
        <v>1763</v>
      </c>
      <c r="E27" s="251" t="s">
        <v>40</v>
      </c>
      <c r="F27" s="251" t="s">
        <v>1765</v>
      </c>
      <c r="G27" s="261"/>
      <c r="H27" s="251" t="s">
        <v>9</v>
      </c>
      <c r="I27" s="251">
        <v>10</v>
      </c>
      <c r="J27" s="251">
        <v>264</v>
      </c>
      <c r="K27" s="251" t="s">
        <v>290</v>
      </c>
      <c r="L27" s="251"/>
      <c r="M27" s="251" t="s">
        <v>22</v>
      </c>
      <c r="N27" s="251">
        <v>2</v>
      </c>
      <c r="O27" s="251" t="s">
        <v>8</v>
      </c>
      <c r="P27" s="251" t="s">
        <v>9</v>
      </c>
      <c r="Q27" s="251" t="s">
        <v>25</v>
      </c>
      <c r="R27" s="251" t="s">
        <v>9</v>
      </c>
      <c r="S27" s="251" t="s">
        <v>9</v>
      </c>
      <c r="T27" s="251" t="s">
        <v>9</v>
      </c>
      <c r="U27" s="251" t="s">
        <v>9</v>
      </c>
      <c r="V27" s="251" t="s">
        <v>9</v>
      </c>
      <c r="W27" s="251" t="s">
        <v>9</v>
      </c>
      <c r="X27" s="251" t="s">
        <v>9</v>
      </c>
      <c r="Y27" s="251">
        <v>36</v>
      </c>
      <c r="Z27" s="251">
        <v>1</v>
      </c>
      <c r="AA27" s="251">
        <v>2</v>
      </c>
      <c r="AB27" s="252">
        <f t="shared" si="0"/>
        <v>190.08</v>
      </c>
      <c r="AC27" s="252">
        <f>ROUND(AB27*事業まとめ!$Q$6,2)</f>
        <v>5132.16</v>
      </c>
      <c r="AD27" s="253"/>
      <c r="AE27" s="253"/>
      <c r="AF27" s="253"/>
      <c r="AG27" s="253"/>
      <c r="AH27" s="253"/>
      <c r="AI27" s="253"/>
      <c r="AJ27" s="253"/>
      <c r="AK27" s="252">
        <f t="shared" si="1"/>
        <v>0</v>
      </c>
      <c r="AL27" s="252">
        <f>ROUND(AK27*事業まとめ!$Q$6,2)</f>
        <v>0</v>
      </c>
      <c r="AM27" s="254">
        <f t="shared" si="2"/>
        <v>190.08</v>
      </c>
      <c r="AN27" s="254">
        <f t="shared" si="2"/>
        <v>5132.16</v>
      </c>
      <c r="AO27" s="259"/>
      <c r="AP27" s="260">
        <f t="shared" si="3"/>
        <v>0</v>
      </c>
      <c r="AQ27" s="259"/>
      <c r="AR27" s="257"/>
      <c r="AS27" s="257"/>
      <c r="AT27" s="257"/>
      <c r="AU27" s="257"/>
      <c r="AV27" s="257"/>
      <c r="AW27" s="257"/>
    </row>
    <row r="28" spans="2:49" s="22" customFormat="1" x14ac:dyDescent="0.4">
      <c r="B28" s="251">
        <v>24</v>
      </c>
      <c r="C28" s="251" t="s">
        <v>1762</v>
      </c>
      <c r="D28" s="251" t="s">
        <v>1763</v>
      </c>
      <c r="E28" s="251" t="s">
        <v>40</v>
      </c>
      <c r="F28" s="251" t="s">
        <v>1765</v>
      </c>
      <c r="G28" s="261"/>
      <c r="H28" s="251" t="s">
        <v>9</v>
      </c>
      <c r="I28" s="251">
        <v>10</v>
      </c>
      <c r="J28" s="251">
        <v>264</v>
      </c>
      <c r="K28" s="251" t="s">
        <v>772</v>
      </c>
      <c r="L28" s="251"/>
      <c r="M28" s="251" t="s">
        <v>7</v>
      </c>
      <c r="N28" s="251">
        <v>2</v>
      </c>
      <c r="O28" s="251" t="s">
        <v>8</v>
      </c>
      <c r="P28" s="251" t="s">
        <v>9</v>
      </c>
      <c r="Q28" s="251" t="s">
        <v>9</v>
      </c>
      <c r="R28" s="251" t="s">
        <v>9</v>
      </c>
      <c r="S28" s="251" t="s">
        <v>9</v>
      </c>
      <c r="T28" s="251" t="s">
        <v>9</v>
      </c>
      <c r="U28" s="251" t="s">
        <v>9</v>
      </c>
      <c r="V28" s="251" t="s">
        <v>9</v>
      </c>
      <c r="W28" s="251" t="s">
        <v>9</v>
      </c>
      <c r="X28" s="251" t="s">
        <v>9</v>
      </c>
      <c r="Y28" s="251">
        <v>36</v>
      </c>
      <c r="Z28" s="251">
        <v>9</v>
      </c>
      <c r="AA28" s="251">
        <v>18</v>
      </c>
      <c r="AB28" s="252">
        <f t="shared" si="0"/>
        <v>1710.72</v>
      </c>
      <c r="AC28" s="252">
        <f>ROUND(AB28*事業まとめ!$Q$6,2)</f>
        <v>46189.440000000002</v>
      </c>
      <c r="AD28" s="253"/>
      <c r="AE28" s="253"/>
      <c r="AF28" s="253"/>
      <c r="AG28" s="253"/>
      <c r="AH28" s="253"/>
      <c r="AI28" s="253"/>
      <c r="AJ28" s="253"/>
      <c r="AK28" s="252">
        <f t="shared" si="1"/>
        <v>0</v>
      </c>
      <c r="AL28" s="252">
        <f>ROUND(AK28*事業まとめ!$Q$6,2)</f>
        <v>0</v>
      </c>
      <c r="AM28" s="254">
        <f t="shared" si="2"/>
        <v>1710.72</v>
      </c>
      <c r="AN28" s="254">
        <f t="shared" si="2"/>
        <v>46189.440000000002</v>
      </c>
      <c r="AO28" s="259"/>
      <c r="AP28" s="260">
        <f t="shared" si="3"/>
        <v>0</v>
      </c>
      <c r="AQ28" s="259"/>
      <c r="AR28" s="257"/>
      <c r="AS28" s="257"/>
      <c r="AT28" s="257"/>
      <c r="AU28" s="257"/>
      <c r="AV28" s="257"/>
      <c r="AW28" s="257"/>
    </row>
    <row r="29" spans="2:49" s="22" customFormat="1" x14ac:dyDescent="0.4">
      <c r="B29" s="251">
        <v>24</v>
      </c>
      <c r="C29" s="251" t="s">
        <v>1762</v>
      </c>
      <c r="D29" s="251" t="s">
        <v>1763</v>
      </c>
      <c r="E29" s="251" t="s">
        <v>40</v>
      </c>
      <c r="F29" s="251" t="s">
        <v>2114</v>
      </c>
      <c r="G29" s="261"/>
      <c r="H29" s="251" t="s">
        <v>9</v>
      </c>
      <c r="I29" s="251">
        <v>0.5</v>
      </c>
      <c r="J29" s="251">
        <v>220</v>
      </c>
      <c r="K29" s="251" t="s">
        <v>772</v>
      </c>
      <c r="L29" s="251"/>
      <c r="M29" s="251" t="s">
        <v>7</v>
      </c>
      <c r="N29" s="251">
        <v>2</v>
      </c>
      <c r="O29" s="251" t="s">
        <v>8</v>
      </c>
      <c r="P29" s="251" t="s">
        <v>9</v>
      </c>
      <c r="Q29" s="251" t="s">
        <v>9</v>
      </c>
      <c r="R29" s="251" t="s">
        <v>9</v>
      </c>
      <c r="S29" s="251" t="s">
        <v>9</v>
      </c>
      <c r="T29" s="251" t="s">
        <v>9</v>
      </c>
      <c r="U29" s="251" t="s">
        <v>9</v>
      </c>
      <c r="V29" s="251" t="s">
        <v>9</v>
      </c>
      <c r="W29" s="251" t="s">
        <v>9</v>
      </c>
      <c r="X29" s="251" t="s">
        <v>9</v>
      </c>
      <c r="Y29" s="251">
        <v>36</v>
      </c>
      <c r="Z29" s="251">
        <v>2</v>
      </c>
      <c r="AA29" s="251">
        <v>4</v>
      </c>
      <c r="AB29" s="252">
        <f t="shared" si="0"/>
        <v>15.84</v>
      </c>
      <c r="AC29" s="252">
        <f>ROUND(AB29*事業まとめ!$Q$6,2)</f>
        <v>427.68</v>
      </c>
      <c r="AD29" s="253"/>
      <c r="AE29" s="253"/>
      <c r="AF29" s="253"/>
      <c r="AG29" s="253"/>
      <c r="AH29" s="253"/>
      <c r="AI29" s="253"/>
      <c r="AJ29" s="253"/>
      <c r="AK29" s="252">
        <f t="shared" si="1"/>
        <v>0</v>
      </c>
      <c r="AL29" s="252">
        <f>ROUND(AK29*事業まとめ!$Q$6,2)</f>
        <v>0</v>
      </c>
      <c r="AM29" s="254">
        <f t="shared" si="2"/>
        <v>15.84</v>
      </c>
      <c r="AN29" s="254">
        <f t="shared" si="2"/>
        <v>427.68</v>
      </c>
      <c r="AO29" s="259"/>
      <c r="AP29" s="260">
        <f t="shared" si="3"/>
        <v>0</v>
      </c>
      <c r="AQ29" s="259"/>
      <c r="AR29" s="257"/>
      <c r="AS29" s="257"/>
      <c r="AT29" s="257"/>
      <c r="AU29" s="257"/>
      <c r="AV29" s="257"/>
      <c r="AW29" s="257"/>
    </row>
    <row r="30" spans="2:49" s="22" customFormat="1" x14ac:dyDescent="0.4">
      <c r="B30" s="251">
        <v>24</v>
      </c>
      <c r="C30" s="251" t="s">
        <v>1762</v>
      </c>
      <c r="D30" s="251" t="s">
        <v>1763</v>
      </c>
      <c r="E30" s="251" t="s">
        <v>40</v>
      </c>
      <c r="F30" s="251" t="s">
        <v>1613</v>
      </c>
      <c r="G30" s="261"/>
      <c r="H30" s="251" t="s">
        <v>9</v>
      </c>
      <c r="I30" s="251">
        <v>10</v>
      </c>
      <c r="J30" s="251">
        <v>264</v>
      </c>
      <c r="K30" s="251" t="s">
        <v>286</v>
      </c>
      <c r="L30" s="251"/>
      <c r="M30" s="251" t="s">
        <v>16</v>
      </c>
      <c r="N30" s="251">
        <v>1</v>
      </c>
      <c r="O30" s="251" t="s">
        <v>8</v>
      </c>
      <c r="P30" s="251" t="s">
        <v>9</v>
      </c>
      <c r="Q30" s="251" t="s">
        <v>9</v>
      </c>
      <c r="R30" s="251" t="s">
        <v>737</v>
      </c>
      <c r="S30" s="251" t="s">
        <v>738</v>
      </c>
      <c r="T30" s="251" t="s">
        <v>9</v>
      </c>
      <c r="U30" s="251" t="s">
        <v>9</v>
      </c>
      <c r="V30" s="251" t="s">
        <v>9</v>
      </c>
      <c r="W30" s="251" t="s">
        <v>9</v>
      </c>
      <c r="X30" s="251" t="s">
        <v>9</v>
      </c>
      <c r="Y30" s="251">
        <v>36</v>
      </c>
      <c r="Z30" s="251">
        <v>2</v>
      </c>
      <c r="AA30" s="251">
        <v>2</v>
      </c>
      <c r="AB30" s="252">
        <f t="shared" si="0"/>
        <v>190.08</v>
      </c>
      <c r="AC30" s="252">
        <f>ROUND(AB30*事業まとめ!$Q$6,2)</f>
        <v>5132.16</v>
      </c>
      <c r="AD30" s="253"/>
      <c r="AE30" s="253"/>
      <c r="AF30" s="253"/>
      <c r="AG30" s="253"/>
      <c r="AH30" s="253"/>
      <c r="AI30" s="253"/>
      <c r="AJ30" s="253"/>
      <c r="AK30" s="252">
        <f t="shared" si="1"/>
        <v>0</v>
      </c>
      <c r="AL30" s="252">
        <f>ROUND(AK30*事業まとめ!$Q$6,2)</f>
        <v>0</v>
      </c>
      <c r="AM30" s="254">
        <f t="shared" si="2"/>
        <v>190.08</v>
      </c>
      <c r="AN30" s="254">
        <f t="shared" si="2"/>
        <v>5132.16</v>
      </c>
      <c r="AO30" s="259"/>
      <c r="AP30" s="260">
        <f t="shared" si="3"/>
        <v>0</v>
      </c>
      <c r="AQ30" s="259"/>
      <c r="AR30" s="257"/>
      <c r="AS30" s="257"/>
      <c r="AT30" s="257"/>
      <c r="AU30" s="257"/>
      <c r="AV30" s="257"/>
      <c r="AW30" s="257"/>
    </row>
    <row r="31" spans="2:49" s="22" customFormat="1" x14ac:dyDescent="0.4">
      <c r="B31" s="251">
        <v>24</v>
      </c>
      <c r="C31" s="251" t="s">
        <v>1762</v>
      </c>
      <c r="D31" s="251" t="s">
        <v>1763</v>
      </c>
      <c r="E31" s="251" t="s">
        <v>40</v>
      </c>
      <c r="F31" s="251" t="s">
        <v>1613</v>
      </c>
      <c r="G31" s="261"/>
      <c r="H31" s="251" t="s">
        <v>9</v>
      </c>
      <c r="I31" s="251">
        <v>10</v>
      </c>
      <c r="J31" s="251">
        <v>264</v>
      </c>
      <c r="K31" s="251" t="s">
        <v>290</v>
      </c>
      <c r="L31" s="251"/>
      <c r="M31" s="251" t="s">
        <v>22</v>
      </c>
      <c r="N31" s="251">
        <v>2</v>
      </c>
      <c r="O31" s="251" t="s">
        <v>8</v>
      </c>
      <c r="P31" s="251" t="s">
        <v>9</v>
      </c>
      <c r="Q31" s="251" t="s">
        <v>25</v>
      </c>
      <c r="R31" s="251" t="s">
        <v>9</v>
      </c>
      <c r="S31" s="251" t="s">
        <v>9</v>
      </c>
      <c r="T31" s="251" t="s">
        <v>9</v>
      </c>
      <c r="U31" s="251" t="s">
        <v>9</v>
      </c>
      <c r="V31" s="251" t="s">
        <v>9</v>
      </c>
      <c r="W31" s="251" t="s">
        <v>9</v>
      </c>
      <c r="X31" s="251" t="s">
        <v>9</v>
      </c>
      <c r="Y31" s="251">
        <v>36</v>
      </c>
      <c r="Z31" s="251">
        <v>1</v>
      </c>
      <c r="AA31" s="251">
        <v>2</v>
      </c>
      <c r="AB31" s="252">
        <f t="shared" si="0"/>
        <v>190.08</v>
      </c>
      <c r="AC31" s="252">
        <f>ROUND(AB31*事業まとめ!$Q$6,2)</f>
        <v>5132.16</v>
      </c>
      <c r="AD31" s="253"/>
      <c r="AE31" s="253"/>
      <c r="AF31" s="253"/>
      <c r="AG31" s="253"/>
      <c r="AH31" s="253"/>
      <c r="AI31" s="253"/>
      <c r="AJ31" s="253"/>
      <c r="AK31" s="252">
        <f t="shared" si="1"/>
        <v>0</v>
      </c>
      <c r="AL31" s="252">
        <f>ROUND(AK31*事業まとめ!$Q$6,2)</f>
        <v>0</v>
      </c>
      <c r="AM31" s="254">
        <f t="shared" si="2"/>
        <v>190.08</v>
      </c>
      <c r="AN31" s="254">
        <f t="shared" si="2"/>
        <v>5132.16</v>
      </c>
      <c r="AO31" s="259"/>
      <c r="AP31" s="260">
        <f t="shared" si="3"/>
        <v>0</v>
      </c>
      <c r="AQ31" s="259"/>
      <c r="AR31" s="257"/>
      <c r="AS31" s="257"/>
      <c r="AT31" s="257"/>
      <c r="AU31" s="257"/>
      <c r="AV31" s="257"/>
      <c r="AW31" s="257"/>
    </row>
    <row r="32" spans="2:49" s="22" customFormat="1" x14ac:dyDescent="0.4">
      <c r="B32" s="251">
        <v>24</v>
      </c>
      <c r="C32" s="251" t="s">
        <v>1762</v>
      </c>
      <c r="D32" s="251" t="s">
        <v>1763</v>
      </c>
      <c r="E32" s="251" t="s">
        <v>40</v>
      </c>
      <c r="F32" s="251" t="s">
        <v>1613</v>
      </c>
      <c r="G32" s="261"/>
      <c r="H32" s="251" t="s">
        <v>9</v>
      </c>
      <c r="I32" s="251">
        <v>10</v>
      </c>
      <c r="J32" s="251">
        <v>264</v>
      </c>
      <c r="K32" s="251" t="s">
        <v>772</v>
      </c>
      <c r="L32" s="251"/>
      <c r="M32" s="251" t="s">
        <v>7</v>
      </c>
      <c r="N32" s="251">
        <v>2</v>
      </c>
      <c r="O32" s="251" t="s">
        <v>8</v>
      </c>
      <c r="P32" s="251" t="s">
        <v>9</v>
      </c>
      <c r="Q32" s="251" t="s">
        <v>9</v>
      </c>
      <c r="R32" s="251" t="s">
        <v>9</v>
      </c>
      <c r="S32" s="251" t="s">
        <v>9</v>
      </c>
      <c r="T32" s="251" t="s">
        <v>9</v>
      </c>
      <c r="U32" s="251" t="s">
        <v>9</v>
      </c>
      <c r="V32" s="251" t="s">
        <v>9</v>
      </c>
      <c r="W32" s="251" t="s">
        <v>9</v>
      </c>
      <c r="X32" s="251" t="s">
        <v>9</v>
      </c>
      <c r="Y32" s="251">
        <v>36</v>
      </c>
      <c r="Z32" s="251">
        <v>12</v>
      </c>
      <c r="AA32" s="251">
        <v>24</v>
      </c>
      <c r="AB32" s="252">
        <f t="shared" si="0"/>
        <v>2280.96</v>
      </c>
      <c r="AC32" s="252">
        <f>ROUND(AB32*事業まとめ!$Q$6,2)</f>
        <v>61585.919999999998</v>
      </c>
      <c r="AD32" s="253"/>
      <c r="AE32" s="253"/>
      <c r="AF32" s="253"/>
      <c r="AG32" s="253"/>
      <c r="AH32" s="253"/>
      <c r="AI32" s="253"/>
      <c r="AJ32" s="253"/>
      <c r="AK32" s="252">
        <f t="shared" si="1"/>
        <v>0</v>
      </c>
      <c r="AL32" s="252">
        <f>ROUND(AK32*事業まとめ!$Q$6,2)</f>
        <v>0</v>
      </c>
      <c r="AM32" s="254">
        <f t="shared" si="2"/>
        <v>2280.96</v>
      </c>
      <c r="AN32" s="254">
        <f t="shared" si="2"/>
        <v>61585.919999999998</v>
      </c>
      <c r="AO32" s="259"/>
      <c r="AP32" s="260">
        <f t="shared" si="3"/>
        <v>0</v>
      </c>
      <c r="AQ32" s="259"/>
      <c r="AR32" s="257"/>
      <c r="AS32" s="257"/>
      <c r="AT32" s="257"/>
      <c r="AU32" s="257"/>
      <c r="AV32" s="257"/>
      <c r="AW32" s="257"/>
    </row>
    <row r="33" spans="2:49" s="22" customFormat="1" x14ac:dyDescent="0.4">
      <c r="B33" s="251">
        <v>24</v>
      </c>
      <c r="C33" s="251" t="s">
        <v>1762</v>
      </c>
      <c r="D33" s="251" t="s">
        <v>1763</v>
      </c>
      <c r="E33" s="251" t="s">
        <v>40</v>
      </c>
      <c r="F33" s="251" t="s">
        <v>2102</v>
      </c>
      <c r="G33" s="261"/>
      <c r="H33" s="251" t="s">
        <v>9</v>
      </c>
      <c r="I33" s="251">
        <v>0.5</v>
      </c>
      <c r="J33" s="251">
        <v>220</v>
      </c>
      <c r="K33" s="251" t="s">
        <v>772</v>
      </c>
      <c r="L33" s="251"/>
      <c r="M33" s="251" t="s">
        <v>7</v>
      </c>
      <c r="N33" s="251">
        <v>2</v>
      </c>
      <c r="O33" s="251" t="s">
        <v>8</v>
      </c>
      <c r="P33" s="251" t="s">
        <v>9</v>
      </c>
      <c r="Q33" s="251" t="s">
        <v>9</v>
      </c>
      <c r="R33" s="251" t="s">
        <v>9</v>
      </c>
      <c r="S33" s="251" t="s">
        <v>9</v>
      </c>
      <c r="T33" s="251" t="s">
        <v>9</v>
      </c>
      <c r="U33" s="251" t="s">
        <v>9</v>
      </c>
      <c r="V33" s="251" t="s">
        <v>9</v>
      </c>
      <c r="W33" s="251" t="s">
        <v>9</v>
      </c>
      <c r="X33" s="251" t="s">
        <v>9</v>
      </c>
      <c r="Y33" s="251">
        <v>36</v>
      </c>
      <c r="Z33" s="251">
        <v>2</v>
      </c>
      <c r="AA33" s="251">
        <v>4</v>
      </c>
      <c r="AB33" s="252">
        <f t="shared" si="0"/>
        <v>15.84</v>
      </c>
      <c r="AC33" s="252">
        <f>ROUND(AB33*事業まとめ!$Q$6,2)</f>
        <v>427.68</v>
      </c>
      <c r="AD33" s="253"/>
      <c r="AE33" s="253"/>
      <c r="AF33" s="253"/>
      <c r="AG33" s="253"/>
      <c r="AH33" s="253"/>
      <c r="AI33" s="253"/>
      <c r="AJ33" s="253"/>
      <c r="AK33" s="252">
        <f t="shared" si="1"/>
        <v>0</v>
      </c>
      <c r="AL33" s="252">
        <f>ROUND(AK33*事業まとめ!$Q$6,2)</f>
        <v>0</v>
      </c>
      <c r="AM33" s="254">
        <f t="shared" si="2"/>
        <v>15.84</v>
      </c>
      <c r="AN33" s="254">
        <f t="shared" si="2"/>
        <v>427.68</v>
      </c>
      <c r="AO33" s="259"/>
      <c r="AP33" s="260">
        <f t="shared" si="3"/>
        <v>0</v>
      </c>
      <c r="AQ33" s="259"/>
      <c r="AR33" s="257"/>
      <c r="AS33" s="257"/>
      <c r="AT33" s="257"/>
      <c r="AU33" s="257"/>
      <c r="AV33" s="257"/>
      <c r="AW33" s="257"/>
    </row>
    <row r="34" spans="2:49" s="22" customFormat="1" x14ac:dyDescent="0.4">
      <c r="B34" s="251">
        <v>24</v>
      </c>
      <c r="C34" s="251" t="s">
        <v>1762</v>
      </c>
      <c r="D34" s="251" t="s">
        <v>1763</v>
      </c>
      <c r="E34" s="251" t="s">
        <v>40</v>
      </c>
      <c r="F34" s="251" t="s">
        <v>1766</v>
      </c>
      <c r="G34" s="261"/>
      <c r="H34" s="251" t="s">
        <v>9</v>
      </c>
      <c r="I34" s="251">
        <v>10</v>
      </c>
      <c r="J34" s="251">
        <v>220</v>
      </c>
      <c r="K34" s="251" t="s">
        <v>656</v>
      </c>
      <c r="L34" s="251"/>
      <c r="M34" s="251" t="s">
        <v>7</v>
      </c>
      <c r="N34" s="251">
        <v>1</v>
      </c>
      <c r="O34" s="251" t="s">
        <v>8</v>
      </c>
      <c r="P34" s="251" t="s">
        <v>9</v>
      </c>
      <c r="Q34" s="251" t="s">
        <v>9</v>
      </c>
      <c r="R34" s="251" t="s">
        <v>9</v>
      </c>
      <c r="S34" s="251" t="s">
        <v>9</v>
      </c>
      <c r="T34" s="251" t="s">
        <v>9</v>
      </c>
      <c r="U34" s="251" t="s">
        <v>9</v>
      </c>
      <c r="V34" s="251" t="s">
        <v>9</v>
      </c>
      <c r="W34" s="251" t="s">
        <v>9</v>
      </c>
      <c r="X34" s="251" t="s">
        <v>9</v>
      </c>
      <c r="Y34" s="251">
        <v>36</v>
      </c>
      <c r="Z34" s="251">
        <v>16</v>
      </c>
      <c r="AA34" s="251">
        <v>16</v>
      </c>
      <c r="AB34" s="252">
        <f t="shared" si="0"/>
        <v>1267.2</v>
      </c>
      <c r="AC34" s="252">
        <f>ROUND(AB34*事業まとめ!$Q$6,2)</f>
        <v>34214.400000000001</v>
      </c>
      <c r="AD34" s="253"/>
      <c r="AE34" s="253"/>
      <c r="AF34" s="253"/>
      <c r="AG34" s="253"/>
      <c r="AH34" s="253"/>
      <c r="AI34" s="253"/>
      <c r="AJ34" s="253"/>
      <c r="AK34" s="252">
        <f t="shared" si="1"/>
        <v>0</v>
      </c>
      <c r="AL34" s="252">
        <f>ROUND(AK34*事業まとめ!$Q$6,2)</f>
        <v>0</v>
      </c>
      <c r="AM34" s="254">
        <f t="shared" si="2"/>
        <v>1267.2</v>
      </c>
      <c r="AN34" s="254">
        <f t="shared" si="2"/>
        <v>34214.400000000001</v>
      </c>
      <c r="AO34" s="259"/>
      <c r="AP34" s="260">
        <f t="shared" si="3"/>
        <v>0</v>
      </c>
      <c r="AQ34" s="259"/>
      <c r="AR34" s="257"/>
      <c r="AS34" s="257"/>
      <c r="AT34" s="257"/>
      <c r="AU34" s="257"/>
      <c r="AV34" s="257"/>
      <c r="AW34" s="257"/>
    </row>
    <row r="35" spans="2:49" s="22" customFormat="1" x14ac:dyDescent="0.4">
      <c r="B35" s="251">
        <v>24</v>
      </c>
      <c r="C35" s="251" t="s">
        <v>1762</v>
      </c>
      <c r="D35" s="251" t="s">
        <v>1763</v>
      </c>
      <c r="E35" s="251" t="s">
        <v>40</v>
      </c>
      <c r="F35" s="251" t="s">
        <v>1766</v>
      </c>
      <c r="G35" s="261"/>
      <c r="H35" s="251" t="s">
        <v>9</v>
      </c>
      <c r="I35" s="251">
        <v>10</v>
      </c>
      <c r="J35" s="251">
        <v>220</v>
      </c>
      <c r="K35" s="251" t="s">
        <v>671</v>
      </c>
      <c r="L35" s="251"/>
      <c r="M35" s="251" t="s">
        <v>12</v>
      </c>
      <c r="N35" s="251">
        <v>1</v>
      </c>
      <c r="O35" s="251" t="s">
        <v>8</v>
      </c>
      <c r="P35" s="251" t="s">
        <v>9</v>
      </c>
      <c r="Q35" s="251" t="s">
        <v>9</v>
      </c>
      <c r="R35" s="251" t="s">
        <v>616</v>
      </c>
      <c r="S35" s="251" t="s">
        <v>9</v>
      </c>
      <c r="T35" s="251" t="s">
        <v>9</v>
      </c>
      <c r="U35" s="251" t="s">
        <v>9</v>
      </c>
      <c r="V35" s="251" t="s">
        <v>9</v>
      </c>
      <c r="W35" s="251" t="s">
        <v>9</v>
      </c>
      <c r="X35" s="251" t="s">
        <v>9</v>
      </c>
      <c r="Y35" s="251">
        <v>36</v>
      </c>
      <c r="Z35" s="251">
        <v>2</v>
      </c>
      <c r="AA35" s="251">
        <v>2</v>
      </c>
      <c r="AB35" s="252">
        <f t="shared" si="0"/>
        <v>158.4</v>
      </c>
      <c r="AC35" s="252">
        <f>ROUND(AB35*事業まとめ!$Q$6,2)</f>
        <v>4276.8</v>
      </c>
      <c r="AD35" s="253"/>
      <c r="AE35" s="253"/>
      <c r="AF35" s="253"/>
      <c r="AG35" s="253"/>
      <c r="AH35" s="253"/>
      <c r="AI35" s="253"/>
      <c r="AJ35" s="253"/>
      <c r="AK35" s="252">
        <f t="shared" si="1"/>
        <v>0</v>
      </c>
      <c r="AL35" s="252">
        <f>ROUND(AK35*事業まとめ!$Q$6,2)</f>
        <v>0</v>
      </c>
      <c r="AM35" s="254">
        <f t="shared" si="2"/>
        <v>158.4</v>
      </c>
      <c r="AN35" s="254">
        <f t="shared" si="2"/>
        <v>4276.8</v>
      </c>
      <c r="AO35" s="259"/>
      <c r="AP35" s="260">
        <f t="shared" si="3"/>
        <v>0</v>
      </c>
      <c r="AQ35" s="259"/>
      <c r="AR35" s="257"/>
      <c r="AS35" s="257"/>
      <c r="AT35" s="257"/>
      <c r="AU35" s="257"/>
      <c r="AV35" s="257"/>
      <c r="AW35" s="257"/>
    </row>
    <row r="36" spans="2:49" s="22" customFormat="1" x14ac:dyDescent="0.4">
      <c r="B36" s="251">
        <v>24</v>
      </c>
      <c r="C36" s="251" t="s">
        <v>1762</v>
      </c>
      <c r="D36" s="251" t="s">
        <v>1763</v>
      </c>
      <c r="E36" s="251" t="s">
        <v>40</v>
      </c>
      <c r="F36" s="251" t="s">
        <v>1822</v>
      </c>
      <c r="G36" s="261"/>
      <c r="H36" s="251" t="s">
        <v>9</v>
      </c>
      <c r="I36" s="251">
        <v>10</v>
      </c>
      <c r="J36" s="251">
        <v>220</v>
      </c>
      <c r="K36" s="251" t="s">
        <v>656</v>
      </c>
      <c r="L36" s="251"/>
      <c r="M36" s="251" t="s">
        <v>7</v>
      </c>
      <c r="N36" s="251">
        <v>1</v>
      </c>
      <c r="O36" s="251" t="s">
        <v>8</v>
      </c>
      <c r="P36" s="251" t="s">
        <v>9</v>
      </c>
      <c r="Q36" s="251" t="s">
        <v>9</v>
      </c>
      <c r="R36" s="251" t="s">
        <v>9</v>
      </c>
      <c r="S36" s="251" t="s">
        <v>9</v>
      </c>
      <c r="T36" s="251" t="s">
        <v>9</v>
      </c>
      <c r="U36" s="251" t="s">
        <v>9</v>
      </c>
      <c r="V36" s="251" t="s">
        <v>9</v>
      </c>
      <c r="W36" s="251" t="s">
        <v>9</v>
      </c>
      <c r="X36" s="251" t="s">
        <v>9</v>
      </c>
      <c r="Y36" s="251">
        <v>36</v>
      </c>
      <c r="Z36" s="251">
        <v>8</v>
      </c>
      <c r="AA36" s="251">
        <v>8</v>
      </c>
      <c r="AB36" s="252">
        <f t="shared" si="0"/>
        <v>633.6</v>
      </c>
      <c r="AC36" s="252">
        <f>ROUND(AB36*事業まとめ!$Q$6,2)</f>
        <v>17107.2</v>
      </c>
      <c r="AD36" s="253"/>
      <c r="AE36" s="253"/>
      <c r="AF36" s="253"/>
      <c r="AG36" s="253"/>
      <c r="AH36" s="253"/>
      <c r="AI36" s="253"/>
      <c r="AJ36" s="253"/>
      <c r="AK36" s="252">
        <f t="shared" si="1"/>
        <v>0</v>
      </c>
      <c r="AL36" s="252">
        <f>ROUND(AK36*事業まとめ!$Q$6,2)</f>
        <v>0</v>
      </c>
      <c r="AM36" s="254">
        <f t="shared" si="2"/>
        <v>633.6</v>
      </c>
      <c r="AN36" s="254">
        <f t="shared" si="2"/>
        <v>17107.2</v>
      </c>
      <c r="AO36" s="259"/>
      <c r="AP36" s="260">
        <f t="shared" si="3"/>
        <v>0</v>
      </c>
      <c r="AQ36" s="259"/>
      <c r="AR36" s="257"/>
      <c r="AS36" s="257"/>
      <c r="AT36" s="257"/>
      <c r="AU36" s="257"/>
      <c r="AV36" s="257"/>
      <c r="AW36" s="257"/>
    </row>
    <row r="37" spans="2:49" s="22" customFormat="1" x14ac:dyDescent="0.4">
      <c r="B37" s="251">
        <v>24</v>
      </c>
      <c r="C37" s="251" t="s">
        <v>1762</v>
      </c>
      <c r="D37" s="251" t="s">
        <v>1763</v>
      </c>
      <c r="E37" s="251" t="s">
        <v>40</v>
      </c>
      <c r="F37" s="251" t="s">
        <v>1891</v>
      </c>
      <c r="G37" s="261"/>
      <c r="H37" s="258" t="s">
        <v>9</v>
      </c>
      <c r="I37" s="251">
        <v>1.8</v>
      </c>
      <c r="J37" s="251">
        <v>220</v>
      </c>
      <c r="K37" s="251" t="s">
        <v>88</v>
      </c>
      <c r="L37" s="251"/>
      <c r="M37" s="251" t="s">
        <v>7</v>
      </c>
      <c r="N37" s="251">
        <v>1</v>
      </c>
      <c r="O37" s="251" t="s">
        <v>287</v>
      </c>
      <c r="P37" s="251" t="s">
        <v>9</v>
      </c>
      <c r="Q37" s="251" t="s">
        <v>9</v>
      </c>
      <c r="R37" s="251" t="s">
        <v>9</v>
      </c>
      <c r="S37" s="251" t="s">
        <v>9</v>
      </c>
      <c r="T37" s="251" t="s">
        <v>9</v>
      </c>
      <c r="U37" s="251" t="s">
        <v>9</v>
      </c>
      <c r="V37" s="251" t="s">
        <v>9</v>
      </c>
      <c r="W37" s="251" t="s">
        <v>9</v>
      </c>
      <c r="X37" s="251" t="s">
        <v>9</v>
      </c>
      <c r="Y37" s="251">
        <v>47</v>
      </c>
      <c r="Z37" s="251">
        <v>2</v>
      </c>
      <c r="AA37" s="251">
        <v>2</v>
      </c>
      <c r="AB37" s="252">
        <f t="shared" si="0"/>
        <v>37.22</v>
      </c>
      <c r="AC37" s="252">
        <f>ROUND(AB37*事業まとめ!$Q$6,2)</f>
        <v>1004.94</v>
      </c>
      <c r="AD37" s="253"/>
      <c r="AE37" s="253"/>
      <c r="AF37" s="253"/>
      <c r="AG37" s="253"/>
      <c r="AH37" s="253"/>
      <c r="AI37" s="253"/>
      <c r="AJ37" s="253"/>
      <c r="AK37" s="252">
        <f t="shared" si="1"/>
        <v>0</v>
      </c>
      <c r="AL37" s="252">
        <f>ROUND(AK37*事業まとめ!$Q$6,2)</f>
        <v>0</v>
      </c>
      <c r="AM37" s="254">
        <f t="shared" si="2"/>
        <v>37.22</v>
      </c>
      <c r="AN37" s="254">
        <f t="shared" si="2"/>
        <v>1004.94</v>
      </c>
      <c r="AO37" s="259"/>
      <c r="AP37" s="260">
        <f t="shared" si="3"/>
        <v>0</v>
      </c>
      <c r="AQ37" s="259"/>
      <c r="AR37" s="257"/>
      <c r="AS37" s="257"/>
      <c r="AT37" s="257"/>
      <c r="AU37" s="257"/>
      <c r="AV37" s="257"/>
      <c r="AW37" s="257"/>
    </row>
    <row r="38" spans="2:49" s="22" customFormat="1" x14ac:dyDescent="0.4">
      <c r="B38" s="251">
        <v>24</v>
      </c>
      <c r="C38" s="251" t="s">
        <v>1762</v>
      </c>
      <c r="D38" s="251" t="s">
        <v>1763</v>
      </c>
      <c r="E38" s="251" t="s">
        <v>40</v>
      </c>
      <c r="F38" s="258" t="s">
        <v>1892</v>
      </c>
      <c r="G38" s="261"/>
      <c r="H38" s="258" t="s">
        <v>9</v>
      </c>
      <c r="I38" s="251">
        <v>1.8</v>
      </c>
      <c r="J38" s="251">
        <v>220</v>
      </c>
      <c r="K38" s="251" t="s">
        <v>88</v>
      </c>
      <c r="L38" s="251"/>
      <c r="M38" s="251" t="s">
        <v>7</v>
      </c>
      <c r="N38" s="251">
        <v>1</v>
      </c>
      <c r="O38" s="251" t="s">
        <v>287</v>
      </c>
      <c r="P38" s="251" t="s">
        <v>9</v>
      </c>
      <c r="Q38" s="251" t="s">
        <v>9</v>
      </c>
      <c r="R38" s="251" t="s">
        <v>9</v>
      </c>
      <c r="S38" s="251" t="s">
        <v>9</v>
      </c>
      <c r="T38" s="251" t="s">
        <v>9</v>
      </c>
      <c r="U38" s="251" t="s">
        <v>9</v>
      </c>
      <c r="V38" s="251" t="s">
        <v>9</v>
      </c>
      <c r="W38" s="251" t="s">
        <v>9</v>
      </c>
      <c r="X38" s="251" t="s">
        <v>9</v>
      </c>
      <c r="Y38" s="251">
        <v>47</v>
      </c>
      <c r="Z38" s="251">
        <v>2</v>
      </c>
      <c r="AA38" s="251">
        <v>2</v>
      </c>
      <c r="AB38" s="252">
        <f t="shared" si="0"/>
        <v>37.22</v>
      </c>
      <c r="AC38" s="252">
        <f>ROUND(AB38*事業まとめ!$Q$6,2)</f>
        <v>1004.94</v>
      </c>
      <c r="AD38" s="253"/>
      <c r="AE38" s="253"/>
      <c r="AF38" s="253"/>
      <c r="AG38" s="253"/>
      <c r="AH38" s="253"/>
      <c r="AI38" s="253"/>
      <c r="AJ38" s="253"/>
      <c r="AK38" s="252">
        <f t="shared" si="1"/>
        <v>0</v>
      </c>
      <c r="AL38" s="252">
        <f>ROUND(AK38*事業まとめ!$Q$6,2)</f>
        <v>0</v>
      </c>
      <c r="AM38" s="254">
        <f t="shared" si="2"/>
        <v>37.22</v>
      </c>
      <c r="AN38" s="254">
        <f t="shared" si="2"/>
        <v>1004.94</v>
      </c>
      <c r="AO38" s="259"/>
      <c r="AP38" s="260">
        <f t="shared" si="3"/>
        <v>0</v>
      </c>
      <c r="AQ38" s="259"/>
      <c r="AR38" s="257"/>
      <c r="AS38" s="257"/>
      <c r="AT38" s="257"/>
      <c r="AU38" s="257"/>
      <c r="AV38" s="257"/>
      <c r="AW38" s="257"/>
    </row>
    <row r="39" spans="2:49" s="22" customFormat="1" x14ac:dyDescent="0.4">
      <c r="B39" s="251">
        <v>24</v>
      </c>
      <c r="C39" s="251" t="s">
        <v>1762</v>
      </c>
      <c r="D39" s="251" t="s">
        <v>1763</v>
      </c>
      <c r="E39" s="251" t="s">
        <v>40</v>
      </c>
      <c r="F39" s="251" t="s">
        <v>2128</v>
      </c>
      <c r="G39" s="261"/>
      <c r="H39" s="251" t="s">
        <v>9</v>
      </c>
      <c r="I39" s="251">
        <v>0.5</v>
      </c>
      <c r="J39" s="251">
        <v>220</v>
      </c>
      <c r="K39" s="251" t="s">
        <v>772</v>
      </c>
      <c r="L39" s="251"/>
      <c r="M39" s="251" t="s">
        <v>7</v>
      </c>
      <c r="N39" s="251">
        <v>2</v>
      </c>
      <c r="O39" s="251" t="s">
        <v>8</v>
      </c>
      <c r="P39" s="251" t="s">
        <v>9</v>
      </c>
      <c r="Q39" s="251" t="s">
        <v>9</v>
      </c>
      <c r="R39" s="251" t="s">
        <v>9</v>
      </c>
      <c r="S39" s="251" t="s">
        <v>9</v>
      </c>
      <c r="T39" s="251" t="s">
        <v>9</v>
      </c>
      <c r="U39" s="251" t="s">
        <v>9</v>
      </c>
      <c r="V39" s="251" t="s">
        <v>9</v>
      </c>
      <c r="W39" s="251" t="s">
        <v>9</v>
      </c>
      <c r="X39" s="251" t="s">
        <v>9</v>
      </c>
      <c r="Y39" s="251">
        <v>36</v>
      </c>
      <c r="Z39" s="251">
        <v>2</v>
      </c>
      <c r="AA39" s="251">
        <v>4</v>
      </c>
      <c r="AB39" s="252">
        <f t="shared" si="0"/>
        <v>15.84</v>
      </c>
      <c r="AC39" s="252">
        <f>ROUND(AB39*事業まとめ!$Q$6,2)</f>
        <v>427.68</v>
      </c>
      <c r="AD39" s="253"/>
      <c r="AE39" s="253"/>
      <c r="AF39" s="253"/>
      <c r="AG39" s="253"/>
      <c r="AH39" s="253"/>
      <c r="AI39" s="253"/>
      <c r="AJ39" s="253"/>
      <c r="AK39" s="252">
        <f t="shared" si="1"/>
        <v>0</v>
      </c>
      <c r="AL39" s="252">
        <f>ROUND(AK39*事業まとめ!$Q$6,2)</f>
        <v>0</v>
      </c>
      <c r="AM39" s="254">
        <f t="shared" si="2"/>
        <v>15.84</v>
      </c>
      <c r="AN39" s="254">
        <f t="shared" si="2"/>
        <v>427.68</v>
      </c>
      <c r="AO39" s="259"/>
      <c r="AP39" s="260">
        <f t="shared" si="3"/>
        <v>0</v>
      </c>
      <c r="AQ39" s="259"/>
      <c r="AR39" s="257"/>
      <c r="AS39" s="257"/>
      <c r="AT39" s="257"/>
      <c r="AU39" s="257"/>
      <c r="AV39" s="257"/>
      <c r="AW39" s="257"/>
    </row>
    <row r="40" spans="2:49" s="22" customFormat="1" x14ac:dyDescent="0.4">
      <c r="B40" s="251">
        <v>24</v>
      </c>
      <c r="C40" s="251" t="s">
        <v>1762</v>
      </c>
      <c r="D40" s="251" t="s">
        <v>1763</v>
      </c>
      <c r="E40" s="251" t="s">
        <v>40</v>
      </c>
      <c r="F40" s="251" t="s">
        <v>1949</v>
      </c>
      <c r="G40" s="261"/>
      <c r="H40" s="251" t="s">
        <v>9</v>
      </c>
      <c r="I40" s="251">
        <v>6</v>
      </c>
      <c r="J40" s="251">
        <v>220</v>
      </c>
      <c r="K40" s="251" t="s">
        <v>235</v>
      </c>
      <c r="L40" s="251"/>
      <c r="M40" s="251" t="s">
        <v>28</v>
      </c>
      <c r="N40" s="251">
        <v>2</v>
      </c>
      <c r="O40" s="251" t="s">
        <v>287</v>
      </c>
      <c r="P40" s="251" t="s">
        <v>9</v>
      </c>
      <c r="Q40" s="251" t="s">
        <v>9</v>
      </c>
      <c r="R40" s="251" t="s">
        <v>237</v>
      </c>
      <c r="S40" s="251" t="s">
        <v>9</v>
      </c>
      <c r="T40" s="251" t="s">
        <v>9</v>
      </c>
      <c r="U40" s="251" t="s">
        <v>9</v>
      </c>
      <c r="V40" s="251" t="s">
        <v>9</v>
      </c>
      <c r="W40" s="251" t="s">
        <v>9</v>
      </c>
      <c r="X40" s="251" t="s">
        <v>9</v>
      </c>
      <c r="Y40" s="251">
        <v>47</v>
      </c>
      <c r="Z40" s="251">
        <v>10</v>
      </c>
      <c r="AA40" s="251">
        <v>20</v>
      </c>
      <c r="AB40" s="252">
        <f t="shared" si="0"/>
        <v>1240.8</v>
      </c>
      <c r="AC40" s="252">
        <f>ROUND(AB40*事業まとめ!$Q$6,2)</f>
        <v>33501.599999999999</v>
      </c>
      <c r="AD40" s="253"/>
      <c r="AE40" s="253"/>
      <c r="AF40" s="253"/>
      <c r="AG40" s="253"/>
      <c r="AH40" s="253"/>
      <c r="AI40" s="253"/>
      <c r="AJ40" s="253"/>
      <c r="AK40" s="252">
        <f t="shared" si="1"/>
        <v>0</v>
      </c>
      <c r="AL40" s="252">
        <f>ROUND(AK40*事業まとめ!$Q$6,2)</f>
        <v>0</v>
      </c>
      <c r="AM40" s="254">
        <f t="shared" si="2"/>
        <v>1240.8</v>
      </c>
      <c r="AN40" s="254">
        <f t="shared" si="2"/>
        <v>33501.599999999999</v>
      </c>
      <c r="AO40" s="259"/>
      <c r="AP40" s="260">
        <f t="shared" si="3"/>
        <v>0</v>
      </c>
      <c r="AQ40" s="259"/>
      <c r="AR40" s="257"/>
      <c r="AS40" s="257"/>
      <c r="AT40" s="257"/>
      <c r="AU40" s="257"/>
      <c r="AV40" s="257"/>
      <c r="AW40" s="257"/>
    </row>
    <row r="41" spans="2:49" s="22" customFormat="1" x14ac:dyDescent="0.4">
      <c r="B41" s="251">
        <v>24</v>
      </c>
      <c r="C41" s="251" t="s">
        <v>1762</v>
      </c>
      <c r="D41" s="251" t="s">
        <v>1763</v>
      </c>
      <c r="E41" s="251" t="s">
        <v>40</v>
      </c>
      <c r="F41" s="258" t="s">
        <v>1949</v>
      </c>
      <c r="G41" s="261"/>
      <c r="H41" s="258" t="s">
        <v>9</v>
      </c>
      <c r="I41" s="251">
        <v>6</v>
      </c>
      <c r="J41" s="251">
        <v>220</v>
      </c>
      <c r="K41" s="251" t="s">
        <v>273</v>
      </c>
      <c r="L41" s="251"/>
      <c r="M41" s="251" t="s">
        <v>16</v>
      </c>
      <c r="N41" s="251">
        <v>1</v>
      </c>
      <c r="O41" s="251" t="s">
        <v>287</v>
      </c>
      <c r="P41" s="251" t="s">
        <v>9</v>
      </c>
      <c r="Q41" s="251" t="s">
        <v>9</v>
      </c>
      <c r="R41" s="251" t="s">
        <v>237</v>
      </c>
      <c r="S41" s="251" t="s">
        <v>9</v>
      </c>
      <c r="T41" s="251" t="s">
        <v>9</v>
      </c>
      <c r="U41" s="251" t="s">
        <v>9</v>
      </c>
      <c r="V41" s="251" t="s">
        <v>9</v>
      </c>
      <c r="W41" s="251" t="s">
        <v>9</v>
      </c>
      <c r="X41" s="251" t="s">
        <v>9</v>
      </c>
      <c r="Y41" s="251">
        <v>47</v>
      </c>
      <c r="Z41" s="251">
        <v>2</v>
      </c>
      <c r="AA41" s="251">
        <v>2</v>
      </c>
      <c r="AB41" s="252">
        <f t="shared" si="0"/>
        <v>124.08</v>
      </c>
      <c r="AC41" s="252">
        <f>ROUND(AB41*事業まとめ!$Q$6,2)</f>
        <v>3350.16</v>
      </c>
      <c r="AD41" s="253"/>
      <c r="AE41" s="253"/>
      <c r="AF41" s="253"/>
      <c r="AG41" s="253"/>
      <c r="AH41" s="253"/>
      <c r="AI41" s="253"/>
      <c r="AJ41" s="253"/>
      <c r="AK41" s="252">
        <f t="shared" si="1"/>
        <v>0</v>
      </c>
      <c r="AL41" s="252">
        <f>ROUND(AK41*事業まとめ!$Q$6,2)</f>
        <v>0</v>
      </c>
      <c r="AM41" s="254">
        <f t="shared" si="2"/>
        <v>124.08</v>
      </c>
      <c r="AN41" s="254">
        <f t="shared" si="2"/>
        <v>3350.16</v>
      </c>
      <c r="AO41" s="259"/>
      <c r="AP41" s="260">
        <f t="shared" si="3"/>
        <v>0</v>
      </c>
      <c r="AQ41" s="259"/>
      <c r="AR41" s="257"/>
      <c r="AS41" s="257"/>
      <c r="AT41" s="257"/>
      <c r="AU41" s="257"/>
      <c r="AV41" s="257"/>
      <c r="AW41" s="257"/>
    </row>
    <row r="42" spans="2:49" s="22" customFormat="1" x14ac:dyDescent="0.4">
      <c r="B42" s="251">
        <v>24</v>
      </c>
      <c r="C42" s="251" t="s">
        <v>1762</v>
      </c>
      <c r="D42" s="251" t="s">
        <v>1763</v>
      </c>
      <c r="E42" s="251" t="s">
        <v>40</v>
      </c>
      <c r="F42" s="251" t="s">
        <v>2115</v>
      </c>
      <c r="G42" s="261"/>
      <c r="H42" s="251" t="s">
        <v>9</v>
      </c>
      <c r="I42" s="251">
        <v>0.5</v>
      </c>
      <c r="J42" s="251">
        <v>220</v>
      </c>
      <c r="K42" s="251" t="s">
        <v>772</v>
      </c>
      <c r="L42" s="251"/>
      <c r="M42" s="251" t="s">
        <v>7</v>
      </c>
      <c r="N42" s="251">
        <v>2</v>
      </c>
      <c r="O42" s="251" t="s">
        <v>8</v>
      </c>
      <c r="P42" s="251" t="s">
        <v>9</v>
      </c>
      <c r="Q42" s="251" t="s">
        <v>9</v>
      </c>
      <c r="R42" s="251" t="s">
        <v>9</v>
      </c>
      <c r="S42" s="251" t="s">
        <v>9</v>
      </c>
      <c r="T42" s="251" t="s">
        <v>9</v>
      </c>
      <c r="U42" s="251" t="s">
        <v>9</v>
      </c>
      <c r="V42" s="251" t="s">
        <v>9</v>
      </c>
      <c r="W42" s="251" t="s">
        <v>9</v>
      </c>
      <c r="X42" s="251" t="s">
        <v>9</v>
      </c>
      <c r="Y42" s="251">
        <v>36</v>
      </c>
      <c r="Z42" s="251">
        <v>2</v>
      </c>
      <c r="AA42" s="251">
        <v>4</v>
      </c>
      <c r="AB42" s="252">
        <f t="shared" si="0"/>
        <v>15.84</v>
      </c>
      <c r="AC42" s="252">
        <f>ROUND(AB42*事業まとめ!$Q$6,2)</f>
        <v>427.68</v>
      </c>
      <c r="AD42" s="253"/>
      <c r="AE42" s="253"/>
      <c r="AF42" s="253"/>
      <c r="AG42" s="253"/>
      <c r="AH42" s="253"/>
      <c r="AI42" s="253"/>
      <c r="AJ42" s="253"/>
      <c r="AK42" s="252">
        <f t="shared" si="1"/>
        <v>0</v>
      </c>
      <c r="AL42" s="252">
        <f>ROUND(AK42*事業まとめ!$Q$6,2)</f>
        <v>0</v>
      </c>
      <c r="AM42" s="254">
        <f t="shared" si="2"/>
        <v>15.84</v>
      </c>
      <c r="AN42" s="254">
        <f t="shared" si="2"/>
        <v>427.68</v>
      </c>
      <c r="AO42" s="259"/>
      <c r="AP42" s="260">
        <f t="shared" si="3"/>
        <v>0</v>
      </c>
      <c r="AQ42" s="259"/>
      <c r="AR42" s="257"/>
      <c r="AS42" s="257"/>
      <c r="AT42" s="257"/>
      <c r="AU42" s="257"/>
      <c r="AV42" s="257"/>
      <c r="AW42" s="257"/>
    </row>
    <row r="43" spans="2:49" s="22" customFormat="1" x14ac:dyDescent="0.4">
      <c r="B43" s="251">
        <v>24</v>
      </c>
      <c r="C43" s="251" t="s">
        <v>1762</v>
      </c>
      <c r="D43" s="251" t="s">
        <v>1763</v>
      </c>
      <c r="E43" s="251" t="s">
        <v>40</v>
      </c>
      <c r="F43" s="251" t="s">
        <v>1709</v>
      </c>
      <c r="G43" s="261"/>
      <c r="H43" s="251" t="s">
        <v>9</v>
      </c>
      <c r="I43" s="251">
        <v>10</v>
      </c>
      <c r="J43" s="251">
        <v>264</v>
      </c>
      <c r="K43" s="251" t="s">
        <v>286</v>
      </c>
      <c r="L43" s="251"/>
      <c r="M43" s="251" t="s">
        <v>16</v>
      </c>
      <c r="N43" s="251">
        <v>1</v>
      </c>
      <c r="O43" s="251" t="s">
        <v>8</v>
      </c>
      <c r="P43" s="251" t="s">
        <v>9</v>
      </c>
      <c r="Q43" s="251" t="s">
        <v>9</v>
      </c>
      <c r="R43" s="251" t="s">
        <v>737</v>
      </c>
      <c r="S43" s="251" t="s">
        <v>738</v>
      </c>
      <c r="T43" s="251" t="s">
        <v>9</v>
      </c>
      <c r="U43" s="251" t="s">
        <v>9</v>
      </c>
      <c r="V43" s="251" t="s">
        <v>9</v>
      </c>
      <c r="W43" s="251" t="s">
        <v>9</v>
      </c>
      <c r="X43" s="251" t="s">
        <v>9</v>
      </c>
      <c r="Y43" s="251">
        <v>36</v>
      </c>
      <c r="Z43" s="251">
        <v>2</v>
      </c>
      <c r="AA43" s="251">
        <v>2</v>
      </c>
      <c r="AB43" s="252">
        <f t="shared" si="0"/>
        <v>190.08</v>
      </c>
      <c r="AC43" s="252">
        <f>ROUND(AB43*事業まとめ!$Q$6,2)</f>
        <v>5132.16</v>
      </c>
      <c r="AD43" s="253"/>
      <c r="AE43" s="253"/>
      <c r="AF43" s="253"/>
      <c r="AG43" s="253"/>
      <c r="AH43" s="253"/>
      <c r="AI43" s="253"/>
      <c r="AJ43" s="253"/>
      <c r="AK43" s="252">
        <f t="shared" si="1"/>
        <v>0</v>
      </c>
      <c r="AL43" s="252">
        <f>ROUND(AK43*事業まとめ!$Q$6,2)</f>
        <v>0</v>
      </c>
      <c r="AM43" s="254">
        <f t="shared" si="2"/>
        <v>190.08</v>
      </c>
      <c r="AN43" s="254">
        <f t="shared" si="2"/>
        <v>5132.16</v>
      </c>
      <c r="AO43" s="259"/>
      <c r="AP43" s="260">
        <f t="shared" si="3"/>
        <v>0</v>
      </c>
      <c r="AQ43" s="259"/>
      <c r="AR43" s="257"/>
      <c r="AS43" s="257"/>
      <c r="AT43" s="257"/>
      <c r="AU43" s="257"/>
      <c r="AV43" s="257"/>
      <c r="AW43" s="257"/>
    </row>
    <row r="44" spans="2:49" s="22" customFormat="1" x14ac:dyDescent="0.4">
      <c r="B44" s="251">
        <v>24</v>
      </c>
      <c r="C44" s="251" t="s">
        <v>1762</v>
      </c>
      <c r="D44" s="251" t="s">
        <v>1763</v>
      </c>
      <c r="E44" s="251" t="s">
        <v>40</v>
      </c>
      <c r="F44" s="251" t="s">
        <v>1709</v>
      </c>
      <c r="G44" s="261"/>
      <c r="H44" s="251" t="s">
        <v>9</v>
      </c>
      <c r="I44" s="251">
        <v>10</v>
      </c>
      <c r="J44" s="251">
        <v>264</v>
      </c>
      <c r="K44" s="251" t="s">
        <v>772</v>
      </c>
      <c r="L44" s="251"/>
      <c r="M44" s="251" t="s">
        <v>7</v>
      </c>
      <c r="N44" s="251">
        <v>2</v>
      </c>
      <c r="O44" s="251" t="s">
        <v>8</v>
      </c>
      <c r="P44" s="251" t="s">
        <v>9</v>
      </c>
      <c r="Q44" s="251" t="s">
        <v>9</v>
      </c>
      <c r="R44" s="251" t="s">
        <v>9</v>
      </c>
      <c r="S44" s="251" t="s">
        <v>9</v>
      </c>
      <c r="T44" s="251" t="s">
        <v>9</v>
      </c>
      <c r="U44" s="251" t="s">
        <v>9</v>
      </c>
      <c r="V44" s="251" t="s">
        <v>9</v>
      </c>
      <c r="W44" s="251" t="s">
        <v>9</v>
      </c>
      <c r="X44" s="251" t="s">
        <v>9</v>
      </c>
      <c r="Y44" s="251">
        <v>36</v>
      </c>
      <c r="Z44" s="251">
        <v>15</v>
      </c>
      <c r="AA44" s="251">
        <v>30</v>
      </c>
      <c r="AB44" s="252">
        <f t="shared" si="0"/>
        <v>2851.2</v>
      </c>
      <c r="AC44" s="252">
        <f>ROUND(AB44*事業まとめ!$Q$6,2)</f>
        <v>76982.399999999994</v>
      </c>
      <c r="AD44" s="253"/>
      <c r="AE44" s="253"/>
      <c r="AF44" s="253"/>
      <c r="AG44" s="253"/>
      <c r="AH44" s="253"/>
      <c r="AI44" s="253"/>
      <c r="AJ44" s="253"/>
      <c r="AK44" s="252">
        <f t="shared" si="1"/>
        <v>0</v>
      </c>
      <c r="AL44" s="252">
        <f>ROUND(AK44*事業まとめ!$Q$6,2)</f>
        <v>0</v>
      </c>
      <c r="AM44" s="254">
        <f t="shared" si="2"/>
        <v>2851.2</v>
      </c>
      <c r="AN44" s="254">
        <f t="shared" si="2"/>
        <v>76982.399999999994</v>
      </c>
      <c r="AO44" s="259"/>
      <c r="AP44" s="260">
        <f t="shared" si="3"/>
        <v>0</v>
      </c>
      <c r="AQ44" s="259"/>
      <c r="AR44" s="257"/>
      <c r="AS44" s="257"/>
      <c r="AT44" s="257"/>
      <c r="AU44" s="257"/>
      <c r="AV44" s="257"/>
      <c r="AW44" s="257"/>
    </row>
    <row r="45" spans="2:49" s="22" customFormat="1" x14ac:dyDescent="0.4">
      <c r="B45" s="251">
        <v>24</v>
      </c>
      <c r="C45" s="251" t="s">
        <v>1762</v>
      </c>
      <c r="D45" s="251" t="s">
        <v>1763</v>
      </c>
      <c r="E45" s="251" t="s">
        <v>40</v>
      </c>
      <c r="F45" s="251" t="s">
        <v>1030</v>
      </c>
      <c r="G45" s="261"/>
      <c r="H45" s="251" t="s">
        <v>9</v>
      </c>
      <c r="I45" s="251">
        <v>10</v>
      </c>
      <c r="J45" s="251">
        <v>220</v>
      </c>
      <c r="K45" s="251" t="s">
        <v>1767</v>
      </c>
      <c r="L45" s="251"/>
      <c r="M45" s="251" t="s">
        <v>17</v>
      </c>
      <c r="N45" s="251">
        <v>1</v>
      </c>
      <c r="O45" s="251" t="s">
        <v>1768</v>
      </c>
      <c r="P45" s="251" t="s">
        <v>9</v>
      </c>
      <c r="Q45" s="251" t="s">
        <v>19</v>
      </c>
      <c r="R45" s="251" t="s">
        <v>9</v>
      </c>
      <c r="S45" s="251" t="s">
        <v>9</v>
      </c>
      <c r="T45" s="251" t="s">
        <v>9</v>
      </c>
      <c r="U45" s="251" t="s">
        <v>9</v>
      </c>
      <c r="V45" s="251" t="s">
        <v>9</v>
      </c>
      <c r="W45" s="251" t="s">
        <v>9</v>
      </c>
      <c r="X45" s="251" t="s">
        <v>9</v>
      </c>
      <c r="Y45" s="251">
        <v>150</v>
      </c>
      <c r="Z45" s="251">
        <v>10</v>
      </c>
      <c r="AA45" s="251">
        <v>10</v>
      </c>
      <c r="AB45" s="252">
        <f t="shared" si="0"/>
        <v>3300</v>
      </c>
      <c r="AC45" s="252">
        <f>ROUND(AB45*事業まとめ!$Q$6,2)</f>
        <v>89100</v>
      </c>
      <c r="AD45" s="253"/>
      <c r="AE45" s="253"/>
      <c r="AF45" s="253"/>
      <c r="AG45" s="253"/>
      <c r="AH45" s="253"/>
      <c r="AI45" s="253"/>
      <c r="AJ45" s="253"/>
      <c r="AK45" s="252">
        <f t="shared" si="1"/>
        <v>0</v>
      </c>
      <c r="AL45" s="252">
        <f>ROUND(AK45*事業まとめ!$Q$6,2)</f>
        <v>0</v>
      </c>
      <c r="AM45" s="254">
        <f t="shared" si="2"/>
        <v>3300</v>
      </c>
      <c r="AN45" s="254">
        <f t="shared" si="2"/>
        <v>89100</v>
      </c>
      <c r="AO45" s="259"/>
      <c r="AP45" s="260">
        <f t="shared" si="3"/>
        <v>0</v>
      </c>
      <c r="AQ45" s="259"/>
      <c r="AR45" s="257"/>
      <c r="AS45" s="257"/>
      <c r="AT45" s="257"/>
      <c r="AU45" s="257"/>
      <c r="AV45" s="257"/>
      <c r="AW45" s="257"/>
    </row>
    <row r="46" spans="2:49" s="22" customFormat="1" x14ac:dyDescent="0.4">
      <c r="B46" s="251">
        <v>24</v>
      </c>
      <c r="C46" s="251" t="s">
        <v>1762</v>
      </c>
      <c r="D46" s="251" t="s">
        <v>1763</v>
      </c>
      <c r="E46" s="251" t="s">
        <v>40</v>
      </c>
      <c r="F46" s="251" t="s">
        <v>1030</v>
      </c>
      <c r="G46" s="261"/>
      <c r="H46" s="258" t="s">
        <v>9</v>
      </c>
      <c r="I46" s="251">
        <v>10</v>
      </c>
      <c r="J46" s="251">
        <v>220</v>
      </c>
      <c r="K46" s="251" t="s">
        <v>1769</v>
      </c>
      <c r="L46" s="251"/>
      <c r="M46" s="251" t="s">
        <v>29</v>
      </c>
      <c r="N46" s="251">
        <v>1</v>
      </c>
      <c r="O46" s="251" t="s">
        <v>1770</v>
      </c>
      <c r="P46" s="251" t="s">
        <v>9</v>
      </c>
      <c r="Q46" s="251" t="s">
        <v>9</v>
      </c>
      <c r="R46" s="251" t="s">
        <v>841</v>
      </c>
      <c r="S46" s="251" t="s">
        <v>9</v>
      </c>
      <c r="T46" s="251" t="s">
        <v>9</v>
      </c>
      <c r="U46" s="251" t="s">
        <v>9</v>
      </c>
      <c r="V46" s="251" t="s">
        <v>9</v>
      </c>
      <c r="W46" s="251" t="s">
        <v>9</v>
      </c>
      <c r="X46" s="251" t="s">
        <v>9</v>
      </c>
      <c r="Y46" s="251">
        <v>100</v>
      </c>
      <c r="Z46" s="251">
        <v>7</v>
      </c>
      <c r="AA46" s="251">
        <v>7</v>
      </c>
      <c r="AB46" s="252">
        <f t="shared" si="0"/>
        <v>1540</v>
      </c>
      <c r="AC46" s="252">
        <f>ROUND(AB46*事業まとめ!$Q$6,2)</f>
        <v>41580</v>
      </c>
      <c r="AD46" s="253"/>
      <c r="AE46" s="253"/>
      <c r="AF46" s="253"/>
      <c r="AG46" s="253"/>
      <c r="AH46" s="253"/>
      <c r="AI46" s="253"/>
      <c r="AJ46" s="253"/>
      <c r="AK46" s="252">
        <f t="shared" si="1"/>
        <v>0</v>
      </c>
      <c r="AL46" s="252">
        <f>ROUND(AK46*事業まとめ!$Q$6,2)</f>
        <v>0</v>
      </c>
      <c r="AM46" s="254">
        <f t="shared" si="2"/>
        <v>1540</v>
      </c>
      <c r="AN46" s="254">
        <f t="shared" si="2"/>
        <v>41580</v>
      </c>
      <c r="AO46" s="259"/>
      <c r="AP46" s="260">
        <f t="shared" si="3"/>
        <v>0</v>
      </c>
      <c r="AQ46" s="259"/>
      <c r="AR46" s="257"/>
      <c r="AS46" s="257"/>
      <c r="AT46" s="257"/>
      <c r="AU46" s="257"/>
      <c r="AV46" s="257"/>
      <c r="AW46" s="257"/>
    </row>
    <row r="47" spans="2:49" s="22" customFormat="1" x14ac:dyDescent="0.4">
      <c r="B47" s="251">
        <v>24</v>
      </c>
      <c r="C47" s="251" t="s">
        <v>1762</v>
      </c>
      <c r="D47" s="251" t="s">
        <v>1763</v>
      </c>
      <c r="E47" s="251" t="s">
        <v>40</v>
      </c>
      <c r="F47" s="251" t="s">
        <v>1771</v>
      </c>
      <c r="G47" s="261"/>
      <c r="H47" s="258" t="s">
        <v>9</v>
      </c>
      <c r="I47" s="251">
        <v>0.5</v>
      </c>
      <c r="J47" s="251">
        <v>220</v>
      </c>
      <c r="K47" s="251" t="s">
        <v>1772</v>
      </c>
      <c r="L47" s="251"/>
      <c r="M47" s="251" t="s">
        <v>28</v>
      </c>
      <c r="N47" s="251">
        <v>1</v>
      </c>
      <c r="O47" s="251" t="s">
        <v>13</v>
      </c>
      <c r="P47" s="251" t="s">
        <v>9</v>
      </c>
      <c r="Q47" s="251" t="s">
        <v>9</v>
      </c>
      <c r="R47" s="251" t="s">
        <v>237</v>
      </c>
      <c r="S47" s="251" t="s">
        <v>9</v>
      </c>
      <c r="T47" s="251" t="s">
        <v>9</v>
      </c>
      <c r="U47" s="251" t="s">
        <v>9</v>
      </c>
      <c r="V47" s="251" t="s">
        <v>9</v>
      </c>
      <c r="W47" s="251" t="s">
        <v>9</v>
      </c>
      <c r="X47" s="251" t="s">
        <v>9</v>
      </c>
      <c r="Y47" s="251">
        <v>28</v>
      </c>
      <c r="Z47" s="251">
        <v>1</v>
      </c>
      <c r="AA47" s="251">
        <v>1</v>
      </c>
      <c r="AB47" s="252">
        <f t="shared" si="0"/>
        <v>3.08</v>
      </c>
      <c r="AC47" s="252">
        <f>ROUND(AB47*事業まとめ!$Q$6,2)</f>
        <v>83.16</v>
      </c>
      <c r="AD47" s="253"/>
      <c r="AE47" s="253"/>
      <c r="AF47" s="253"/>
      <c r="AG47" s="253"/>
      <c r="AH47" s="253"/>
      <c r="AI47" s="253"/>
      <c r="AJ47" s="253"/>
      <c r="AK47" s="252">
        <f t="shared" si="1"/>
        <v>0</v>
      </c>
      <c r="AL47" s="252">
        <f>ROUND(AK47*事業まとめ!$Q$6,2)</f>
        <v>0</v>
      </c>
      <c r="AM47" s="254">
        <f t="shared" si="2"/>
        <v>3.08</v>
      </c>
      <c r="AN47" s="254">
        <f t="shared" si="2"/>
        <v>83.16</v>
      </c>
      <c r="AO47" s="259"/>
      <c r="AP47" s="260">
        <f t="shared" si="3"/>
        <v>0</v>
      </c>
      <c r="AQ47" s="259"/>
      <c r="AR47" s="257"/>
      <c r="AS47" s="257"/>
      <c r="AT47" s="257"/>
      <c r="AU47" s="257"/>
      <c r="AV47" s="257"/>
      <c r="AW47" s="257"/>
    </row>
    <row r="48" spans="2:49" s="22" customFormat="1" x14ac:dyDescent="0.4">
      <c r="B48" s="251">
        <v>24</v>
      </c>
      <c r="C48" s="251" t="s">
        <v>1762</v>
      </c>
      <c r="D48" s="251" t="s">
        <v>1763</v>
      </c>
      <c r="E48" s="251" t="s">
        <v>40</v>
      </c>
      <c r="F48" s="251" t="s">
        <v>1773</v>
      </c>
      <c r="G48" s="261"/>
      <c r="H48" s="258" t="s">
        <v>9</v>
      </c>
      <c r="I48" s="251">
        <v>0.5</v>
      </c>
      <c r="J48" s="251">
        <v>220</v>
      </c>
      <c r="K48" s="251" t="s">
        <v>1772</v>
      </c>
      <c r="L48" s="251"/>
      <c r="M48" s="251" t="s">
        <v>28</v>
      </c>
      <c r="N48" s="251">
        <v>1</v>
      </c>
      <c r="O48" s="251" t="s">
        <v>13</v>
      </c>
      <c r="P48" s="251" t="s">
        <v>9</v>
      </c>
      <c r="Q48" s="251" t="s">
        <v>9</v>
      </c>
      <c r="R48" s="251" t="s">
        <v>237</v>
      </c>
      <c r="S48" s="251" t="s">
        <v>9</v>
      </c>
      <c r="T48" s="251" t="s">
        <v>9</v>
      </c>
      <c r="U48" s="251" t="s">
        <v>9</v>
      </c>
      <c r="V48" s="251" t="s">
        <v>9</v>
      </c>
      <c r="W48" s="251" t="s">
        <v>9</v>
      </c>
      <c r="X48" s="251" t="s">
        <v>9</v>
      </c>
      <c r="Y48" s="251">
        <v>28</v>
      </c>
      <c r="Z48" s="251">
        <v>1</v>
      </c>
      <c r="AA48" s="251">
        <v>1</v>
      </c>
      <c r="AB48" s="252">
        <f t="shared" si="0"/>
        <v>3.08</v>
      </c>
      <c r="AC48" s="252">
        <f>ROUND(AB48*事業まとめ!$Q$6,2)</f>
        <v>83.16</v>
      </c>
      <c r="AD48" s="253"/>
      <c r="AE48" s="253"/>
      <c r="AF48" s="253"/>
      <c r="AG48" s="253"/>
      <c r="AH48" s="253"/>
      <c r="AI48" s="253"/>
      <c r="AJ48" s="253"/>
      <c r="AK48" s="252">
        <f t="shared" si="1"/>
        <v>0</v>
      </c>
      <c r="AL48" s="252">
        <f>ROUND(AK48*事業まとめ!$Q$6,2)</f>
        <v>0</v>
      </c>
      <c r="AM48" s="254">
        <f t="shared" si="2"/>
        <v>3.08</v>
      </c>
      <c r="AN48" s="254">
        <f t="shared" si="2"/>
        <v>83.16</v>
      </c>
      <c r="AO48" s="259"/>
      <c r="AP48" s="260">
        <f t="shared" si="3"/>
        <v>0</v>
      </c>
      <c r="AQ48" s="259"/>
      <c r="AR48" s="257"/>
      <c r="AS48" s="257"/>
      <c r="AT48" s="257"/>
      <c r="AU48" s="257"/>
      <c r="AV48" s="257"/>
      <c r="AW48" s="257"/>
    </row>
    <row r="49" spans="2:49" s="22" customFormat="1" x14ac:dyDescent="0.4">
      <c r="B49" s="251">
        <v>24</v>
      </c>
      <c r="C49" s="251" t="s">
        <v>1762</v>
      </c>
      <c r="D49" s="251" t="s">
        <v>1763</v>
      </c>
      <c r="E49" s="251" t="s">
        <v>40</v>
      </c>
      <c r="F49" s="251" t="s">
        <v>1014</v>
      </c>
      <c r="G49" s="261"/>
      <c r="H49" s="258" t="s">
        <v>9</v>
      </c>
      <c r="I49" s="251">
        <v>20</v>
      </c>
      <c r="J49" s="251">
        <v>220</v>
      </c>
      <c r="K49" s="251" t="s">
        <v>104</v>
      </c>
      <c r="L49" s="251"/>
      <c r="M49" s="251" t="s">
        <v>12</v>
      </c>
      <c r="N49" s="251">
        <v>1</v>
      </c>
      <c r="O49" s="251" t="s">
        <v>13</v>
      </c>
      <c r="P49" s="251" t="s">
        <v>9</v>
      </c>
      <c r="Q49" s="251" t="s">
        <v>9</v>
      </c>
      <c r="R49" s="251" t="s">
        <v>14</v>
      </c>
      <c r="S49" s="251" t="s">
        <v>9</v>
      </c>
      <c r="T49" s="251" t="s">
        <v>9</v>
      </c>
      <c r="U49" s="251" t="s">
        <v>9</v>
      </c>
      <c r="V49" s="251" t="s">
        <v>9</v>
      </c>
      <c r="W49" s="251" t="s">
        <v>9</v>
      </c>
      <c r="X49" s="251" t="s">
        <v>9</v>
      </c>
      <c r="Y49" s="251">
        <v>28</v>
      </c>
      <c r="Z49" s="251">
        <v>11</v>
      </c>
      <c r="AA49" s="251">
        <v>11</v>
      </c>
      <c r="AB49" s="252">
        <f t="shared" si="0"/>
        <v>1355.2</v>
      </c>
      <c r="AC49" s="252">
        <f>ROUND(AB49*事業まとめ!$Q$6,2)</f>
        <v>36590.400000000001</v>
      </c>
      <c r="AD49" s="253"/>
      <c r="AE49" s="253"/>
      <c r="AF49" s="253"/>
      <c r="AG49" s="253"/>
      <c r="AH49" s="253"/>
      <c r="AI49" s="253"/>
      <c r="AJ49" s="253"/>
      <c r="AK49" s="252">
        <f t="shared" si="1"/>
        <v>0</v>
      </c>
      <c r="AL49" s="252">
        <f>ROUND(AK49*事業まとめ!$Q$6,2)</f>
        <v>0</v>
      </c>
      <c r="AM49" s="254">
        <f t="shared" si="2"/>
        <v>1355.2</v>
      </c>
      <c r="AN49" s="254">
        <f t="shared" si="2"/>
        <v>36590.400000000001</v>
      </c>
      <c r="AO49" s="259"/>
      <c r="AP49" s="260">
        <f t="shared" si="3"/>
        <v>0</v>
      </c>
      <c r="AQ49" s="259"/>
      <c r="AR49" s="257"/>
      <c r="AS49" s="257"/>
      <c r="AT49" s="257"/>
      <c r="AU49" s="257"/>
      <c r="AV49" s="257"/>
      <c r="AW49" s="257"/>
    </row>
    <row r="50" spans="2:49" s="22" customFormat="1" x14ac:dyDescent="0.4">
      <c r="B50" s="251">
        <v>24</v>
      </c>
      <c r="C50" s="251" t="s">
        <v>1762</v>
      </c>
      <c r="D50" s="251" t="s">
        <v>1763</v>
      </c>
      <c r="E50" s="251" t="s">
        <v>69</v>
      </c>
      <c r="F50" s="251" t="s">
        <v>2127</v>
      </c>
      <c r="G50" s="261"/>
      <c r="H50" s="258" t="s">
        <v>9</v>
      </c>
      <c r="I50" s="251">
        <v>1.8</v>
      </c>
      <c r="J50" s="251">
        <v>220</v>
      </c>
      <c r="K50" s="251" t="s">
        <v>100</v>
      </c>
      <c r="L50" s="251"/>
      <c r="M50" s="251" t="s">
        <v>7</v>
      </c>
      <c r="N50" s="251">
        <v>1</v>
      </c>
      <c r="O50" s="251" t="s">
        <v>13</v>
      </c>
      <c r="P50" s="251" t="s">
        <v>9</v>
      </c>
      <c r="Q50" s="251" t="s">
        <v>9</v>
      </c>
      <c r="R50" s="251" t="s">
        <v>9</v>
      </c>
      <c r="S50" s="251" t="s">
        <v>9</v>
      </c>
      <c r="T50" s="251" t="s">
        <v>9</v>
      </c>
      <c r="U50" s="251" t="s">
        <v>9</v>
      </c>
      <c r="V50" s="251" t="s">
        <v>9</v>
      </c>
      <c r="W50" s="251" t="s">
        <v>9</v>
      </c>
      <c r="X50" s="251" t="s">
        <v>9</v>
      </c>
      <c r="Y50" s="251">
        <v>28</v>
      </c>
      <c r="Z50" s="251">
        <v>1</v>
      </c>
      <c r="AA50" s="251">
        <v>1</v>
      </c>
      <c r="AB50" s="252">
        <f t="shared" si="0"/>
        <v>11.09</v>
      </c>
      <c r="AC50" s="252">
        <f>ROUND(AB50*事業まとめ!$Q$6,2)</f>
        <v>299.43</v>
      </c>
      <c r="AD50" s="253"/>
      <c r="AE50" s="253"/>
      <c r="AF50" s="253"/>
      <c r="AG50" s="253"/>
      <c r="AH50" s="253"/>
      <c r="AI50" s="253"/>
      <c r="AJ50" s="253"/>
      <c r="AK50" s="252">
        <f t="shared" si="1"/>
        <v>0</v>
      </c>
      <c r="AL50" s="252">
        <f>ROUND(AK50*事業まとめ!$Q$6,2)</f>
        <v>0</v>
      </c>
      <c r="AM50" s="254">
        <f t="shared" si="2"/>
        <v>11.09</v>
      </c>
      <c r="AN50" s="254">
        <f t="shared" si="2"/>
        <v>299.43</v>
      </c>
      <c r="AO50" s="259"/>
      <c r="AP50" s="260">
        <f t="shared" si="3"/>
        <v>0</v>
      </c>
      <c r="AQ50" s="259"/>
      <c r="AR50" s="257"/>
      <c r="AS50" s="257"/>
      <c r="AT50" s="257"/>
      <c r="AU50" s="257"/>
      <c r="AV50" s="257"/>
      <c r="AW50" s="257"/>
    </row>
    <row r="51" spans="2:49" s="22" customFormat="1" x14ac:dyDescent="0.4">
      <c r="B51" s="251">
        <v>24</v>
      </c>
      <c r="C51" s="251" t="s">
        <v>1762</v>
      </c>
      <c r="D51" s="251" t="s">
        <v>1763</v>
      </c>
      <c r="E51" s="251" t="s">
        <v>69</v>
      </c>
      <c r="F51" s="258" t="s">
        <v>2127</v>
      </c>
      <c r="G51" s="261"/>
      <c r="H51" s="258" t="s">
        <v>9</v>
      </c>
      <c r="I51" s="251">
        <v>1.8</v>
      </c>
      <c r="J51" s="251">
        <v>220</v>
      </c>
      <c r="K51" s="251" t="s">
        <v>88</v>
      </c>
      <c r="L51" s="251"/>
      <c r="M51" s="251" t="s">
        <v>7</v>
      </c>
      <c r="N51" s="251">
        <v>1</v>
      </c>
      <c r="O51" s="251" t="s">
        <v>287</v>
      </c>
      <c r="P51" s="251" t="s">
        <v>9</v>
      </c>
      <c r="Q51" s="251" t="s">
        <v>9</v>
      </c>
      <c r="R51" s="251" t="s">
        <v>9</v>
      </c>
      <c r="S51" s="251" t="s">
        <v>9</v>
      </c>
      <c r="T51" s="251" t="s">
        <v>9</v>
      </c>
      <c r="U51" s="251" t="s">
        <v>9</v>
      </c>
      <c r="V51" s="251" t="s">
        <v>9</v>
      </c>
      <c r="W51" s="251" t="s">
        <v>9</v>
      </c>
      <c r="X51" s="251" t="s">
        <v>9</v>
      </c>
      <c r="Y51" s="251">
        <v>47</v>
      </c>
      <c r="Z51" s="251">
        <v>2</v>
      </c>
      <c r="AA51" s="251">
        <v>2</v>
      </c>
      <c r="AB51" s="252">
        <f t="shared" si="0"/>
        <v>37.22</v>
      </c>
      <c r="AC51" s="252">
        <f>ROUND(AB51*事業まとめ!$Q$6,2)</f>
        <v>1004.94</v>
      </c>
      <c r="AD51" s="253"/>
      <c r="AE51" s="253"/>
      <c r="AF51" s="253"/>
      <c r="AG51" s="253"/>
      <c r="AH51" s="253"/>
      <c r="AI51" s="253"/>
      <c r="AJ51" s="253"/>
      <c r="AK51" s="252">
        <f t="shared" si="1"/>
        <v>0</v>
      </c>
      <c r="AL51" s="252">
        <f>ROUND(AK51*事業まとめ!$Q$6,2)</f>
        <v>0</v>
      </c>
      <c r="AM51" s="254">
        <f t="shared" si="2"/>
        <v>37.22</v>
      </c>
      <c r="AN51" s="254">
        <f t="shared" si="2"/>
        <v>1004.94</v>
      </c>
      <c r="AO51" s="259"/>
      <c r="AP51" s="260">
        <f t="shared" si="3"/>
        <v>0</v>
      </c>
      <c r="AQ51" s="259"/>
      <c r="AR51" s="257"/>
      <c r="AS51" s="257"/>
      <c r="AT51" s="257"/>
      <c r="AU51" s="257"/>
      <c r="AV51" s="257"/>
      <c r="AW51" s="257"/>
    </row>
    <row r="52" spans="2:49" s="22" customFormat="1" x14ac:dyDescent="0.4">
      <c r="B52" s="251">
        <v>24</v>
      </c>
      <c r="C52" s="251" t="s">
        <v>1762</v>
      </c>
      <c r="D52" s="251" t="s">
        <v>1763</v>
      </c>
      <c r="E52" s="251" t="s">
        <v>69</v>
      </c>
      <c r="F52" s="251" t="s">
        <v>1959</v>
      </c>
      <c r="G52" s="261"/>
      <c r="H52" s="258" t="s">
        <v>9</v>
      </c>
      <c r="I52" s="251">
        <v>1.8</v>
      </c>
      <c r="J52" s="251">
        <v>220</v>
      </c>
      <c r="K52" s="251" t="s">
        <v>88</v>
      </c>
      <c r="L52" s="251"/>
      <c r="M52" s="251" t="s">
        <v>7</v>
      </c>
      <c r="N52" s="251">
        <v>1</v>
      </c>
      <c r="O52" s="251" t="s">
        <v>287</v>
      </c>
      <c r="P52" s="251" t="s">
        <v>9</v>
      </c>
      <c r="Q52" s="251" t="s">
        <v>9</v>
      </c>
      <c r="R52" s="251" t="s">
        <v>9</v>
      </c>
      <c r="S52" s="251" t="s">
        <v>9</v>
      </c>
      <c r="T52" s="251" t="s">
        <v>9</v>
      </c>
      <c r="U52" s="251" t="s">
        <v>9</v>
      </c>
      <c r="V52" s="251" t="s">
        <v>9</v>
      </c>
      <c r="W52" s="251" t="s">
        <v>9</v>
      </c>
      <c r="X52" s="251" t="s">
        <v>9</v>
      </c>
      <c r="Y52" s="251">
        <v>47</v>
      </c>
      <c r="Z52" s="251">
        <v>2</v>
      </c>
      <c r="AA52" s="251">
        <v>2</v>
      </c>
      <c r="AB52" s="252">
        <f t="shared" si="0"/>
        <v>37.22</v>
      </c>
      <c r="AC52" s="252">
        <f>ROUND(AB52*事業まとめ!$Q$6,2)</f>
        <v>1004.94</v>
      </c>
      <c r="AD52" s="253"/>
      <c r="AE52" s="253"/>
      <c r="AF52" s="253"/>
      <c r="AG52" s="253"/>
      <c r="AH52" s="253"/>
      <c r="AI52" s="253"/>
      <c r="AJ52" s="253"/>
      <c r="AK52" s="252">
        <f t="shared" si="1"/>
        <v>0</v>
      </c>
      <c r="AL52" s="252">
        <f>ROUND(AK52*事業まとめ!$Q$6,2)</f>
        <v>0</v>
      </c>
      <c r="AM52" s="254">
        <f t="shared" si="2"/>
        <v>37.22</v>
      </c>
      <c r="AN52" s="254">
        <f t="shared" si="2"/>
        <v>1004.94</v>
      </c>
      <c r="AO52" s="259"/>
      <c r="AP52" s="260">
        <f t="shared" si="3"/>
        <v>0</v>
      </c>
      <c r="AQ52" s="259"/>
      <c r="AR52" s="257"/>
      <c r="AS52" s="257"/>
      <c r="AT52" s="257"/>
      <c r="AU52" s="257"/>
      <c r="AV52" s="257"/>
      <c r="AW52" s="257"/>
    </row>
    <row r="53" spans="2:49" s="22" customFormat="1" x14ac:dyDescent="0.4">
      <c r="B53" s="251">
        <v>24</v>
      </c>
      <c r="C53" s="251" t="s">
        <v>1762</v>
      </c>
      <c r="D53" s="251" t="s">
        <v>1763</v>
      </c>
      <c r="E53" s="251" t="s">
        <v>69</v>
      </c>
      <c r="F53" s="251" t="s">
        <v>74</v>
      </c>
      <c r="G53" s="261"/>
      <c r="H53" s="251" t="s">
        <v>9</v>
      </c>
      <c r="I53" s="251">
        <v>10</v>
      </c>
      <c r="J53" s="251">
        <v>220</v>
      </c>
      <c r="K53" s="251" t="s">
        <v>772</v>
      </c>
      <c r="L53" s="251"/>
      <c r="M53" s="251" t="s">
        <v>7</v>
      </c>
      <c r="N53" s="251">
        <v>2</v>
      </c>
      <c r="O53" s="251" t="s">
        <v>8</v>
      </c>
      <c r="P53" s="251" t="s">
        <v>9</v>
      </c>
      <c r="Q53" s="251" t="s">
        <v>9</v>
      </c>
      <c r="R53" s="251" t="s">
        <v>9</v>
      </c>
      <c r="S53" s="251" t="s">
        <v>9</v>
      </c>
      <c r="T53" s="251" t="s">
        <v>9</v>
      </c>
      <c r="U53" s="251" t="s">
        <v>9</v>
      </c>
      <c r="V53" s="251" t="s">
        <v>9</v>
      </c>
      <c r="W53" s="251" t="s">
        <v>9</v>
      </c>
      <c r="X53" s="251" t="s">
        <v>9</v>
      </c>
      <c r="Y53" s="251">
        <v>36</v>
      </c>
      <c r="Z53" s="251">
        <v>3</v>
      </c>
      <c r="AA53" s="251">
        <v>6</v>
      </c>
      <c r="AB53" s="252">
        <f t="shared" si="0"/>
        <v>475.2</v>
      </c>
      <c r="AC53" s="252">
        <f>ROUND(AB53*事業まとめ!$Q$6,2)</f>
        <v>12830.4</v>
      </c>
      <c r="AD53" s="253"/>
      <c r="AE53" s="253"/>
      <c r="AF53" s="253"/>
      <c r="AG53" s="253"/>
      <c r="AH53" s="253"/>
      <c r="AI53" s="253"/>
      <c r="AJ53" s="253"/>
      <c r="AK53" s="252">
        <f t="shared" si="1"/>
        <v>0</v>
      </c>
      <c r="AL53" s="252">
        <f>ROUND(AK53*事業まとめ!$Q$6,2)</f>
        <v>0</v>
      </c>
      <c r="AM53" s="254">
        <f t="shared" si="2"/>
        <v>475.2</v>
      </c>
      <c r="AN53" s="254">
        <f t="shared" si="2"/>
        <v>12830.4</v>
      </c>
      <c r="AO53" s="259"/>
      <c r="AP53" s="260">
        <f t="shared" si="3"/>
        <v>0</v>
      </c>
      <c r="AQ53" s="259"/>
      <c r="AR53" s="257"/>
      <c r="AS53" s="257"/>
      <c r="AT53" s="257"/>
      <c r="AU53" s="257"/>
      <c r="AV53" s="257"/>
      <c r="AW53" s="257"/>
    </row>
    <row r="54" spans="2:49" s="22" customFormat="1" x14ac:dyDescent="0.4">
      <c r="B54" s="251">
        <v>24</v>
      </c>
      <c r="C54" s="251" t="s">
        <v>1762</v>
      </c>
      <c r="D54" s="251" t="s">
        <v>1763</v>
      </c>
      <c r="E54" s="251" t="s">
        <v>69</v>
      </c>
      <c r="F54" s="251" t="s">
        <v>1026</v>
      </c>
      <c r="G54" s="261"/>
      <c r="H54" s="251" t="s">
        <v>9</v>
      </c>
      <c r="I54" s="251">
        <v>1.8</v>
      </c>
      <c r="J54" s="251">
        <v>220</v>
      </c>
      <c r="K54" s="251" t="s">
        <v>656</v>
      </c>
      <c r="L54" s="251"/>
      <c r="M54" s="251" t="s">
        <v>7</v>
      </c>
      <c r="N54" s="251">
        <v>1</v>
      </c>
      <c r="O54" s="251" t="s">
        <v>8</v>
      </c>
      <c r="P54" s="251" t="s">
        <v>9</v>
      </c>
      <c r="Q54" s="251" t="s">
        <v>9</v>
      </c>
      <c r="R54" s="251" t="s">
        <v>9</v>
      </c>
      <c r="S54" s="251" t="s">
        <v>9</v>
      </c>
      <c r="T54" s="251" t="s">
        <v>9</v>
      </c>
      <c r="U54" s="251" t="s">
        <v>9</v>
      </c>
      <c r="V54" s="251" t="s">
        <v>9</v>
      </c>
      <c r="W54" s="251" t="s">
        <v>9</v>
      </c>
      <c r="X54" s="251" t="s">
        <v>9</v>
      </c>
      <c r="Y54" s="251">
        <v>36</v>
      </c>
      <c r="Z54" s="251">
        <v>4</v>
      </c>
      <c r="AA54" s="251">
        <v>4</v>
      </c>
      <c r="AB54" s="252">
        <f t="shared" si="0"/>
        <v>57.02</v>
      </c>
      <c r="AC54" s="252">
        <f>ROUND(AB54*事業まとめ!$Q$6,2)</f>
        <v>1539.54</v>
      </c>
      <c r="AD54" s="253"/>
      <c r="AE54" s="253"/>
      <c r="AF54" s="253"/>
      <c r="AG54" s="253"/>
      <c r="AH54" s="253"/>
      <c r="AI54" s="253"/>
      <c r="AJ54" s="253"/>
      <c r="AK54" s="252">
        <f t="shared" si="1"/>
        <v>0</v>
      </c>
      <c r="AL54" s="252">
        <f>ROUND(AK54*事業まとめ!$Q$6,2)</f>
        <v>0</v>
      </c>
      <c r="AM54" s="254">
        <f t="shared" si="2"/>
        <v>57.02</v>
      </c>
      <c r="AN54" s="254">
        <f t="shared" si="2"/>
        <v>1539.54</v>
      </c>
      <c r="AO54" s="259"/>
      <c r="AP54" s="260">
        <f t="shared" si="3"/>
        <v>0</v>
      </c>
      <c r="AQ54" s="259"/>
      <c r="AR54" s="257"/>
      <c r="AS54" s="257"/>
      <c r="AT54" s="257"/>
      <c r="AU54" s="257"/>
      <c r="AV54" s="257"/>
      <c r="AW54" s="257"/>
    </row>
    <row r="55" spans="2:49" s="22" customFormat="1" x14ac:dyDescent="0.4">
      <c r="B55" s="251">
        <v>24</v>
      </c>
      <c r="C55" s="251" t="s">
        <v>1762</v>
      </c>
      <c r="D55" s="251" t="s">
        <v>1763</v>
      </c>
      <c r="E55" s="251" t="s">
        <v>69</v>
      </c>
      <c r="F55" s="251" t="s">
        <v>1775</v>
      </c>
      <c r="G55" s="261"/>
      <c r="H55" s="251" t="s">
        <v>9</v>
      </c>
      <c r="I55" s="251">
        <v>5</v>
      </c>
      <c r="J55" s="251">
        <v>220</v>
      </c>
      <c r="K55" s="251" t="s">
        <v>90</v>
      </c>
      <c r="L55" s="251"/>
      <c r="M55" s="251" t="s">
        <v>7</v>
      </c>
      <c r="N55" s="251">
        <v>2</v>
      </c>
      <c r="O55" s="251" t="s">
        <v>287</v>
      </c>
      <c r="P55" s="251" t="s">
        <v>9</v>
      </c>
      <c r="Q55" s="251" t="s">
        <v>9</v>
      </c>
      <c r="R55" s="251" t="s">
        <v>9</v>
      </c>
      <c r="S55" s="251" t="s">
        <v>9</v>
      </c>
      <c r="T55" s="251" t="s">
        <v>9</v>
      </c>
      <c r="U55" s="251" t="s">
        <v>9</v>
      </c>
      <c r="V55" s="251" t="s">
        <v>9</v>
      </c>
      <c r="W55" s="251" t="s">
        <v>9</v>
      </c>
      <c r="X55" s="251" t="s">
        <v>9</v>
      </c>
      <c r="Y55" s="251">
        <v>47</v>
      </c>
      <c r="Z55" s="251">
        <v>2</v>
      </c>
      <c r="AA55" s="251">
        <v>4</v>
      </c>
      <c r="AB55" s="252">
        <f t="shared" si="0"/>
        <v>206.8</v>
      </c>
      <c r="AC55" s="252">
        <f>ROUND(AB55*事業まとめ!$Q$6,2)</f>
        <v>5583.6</v>
      </c>
      <c r="AD55" s="253"/>
      <c r="AE55" s="253"/>
      <c r="AF55" s="253"/>
      <c r="AG55" s="253"/>
      <c r="AH55" s="253"/>
      <c r="AI55" s="253"/>
      <c r="AJ55" s="253"/>
      <c r="AK55" s="252">
        <f t="shared" si="1"/>
        <v>0</v>
      </c>
      <c r="AL55" s="252">
        <f>ROUND(AK55*事業まとめ!$Q$6,2)</f>
        <v>0</v>
      </c>
      <c r="AM55" s="254">
        <f t="shared" si="2"/>
        <v>206.8</v>
      </c>
      <c r="AN55" s="254">
        <f t="shared" si="2"/>
        <v>5583.6</v>
      </c>
      <c r="AO55" s="259"/>
      <c r="AP55" s="260">
        <f t="shared" si="3"/>
        <v>0</v>
      </c>
      <c r="AQ55" s="259"/>
      <c r="AR55" s="257"/>
      <c r="AS55" s="257"/>
      <c r="AT55" s="257"/>
      <c r="AU55" s="257"/>
      <c r="AV55" s="257"/>
      <c r="AW55" s="257"/>
    </row>
    <row r="56" spans="2:49" s="22" customFormat="1" x14ac:dyDescent="0.4">
      <c r="B56" s="251">
        <v>24</v>
      </c>
      <c r="C56" s="251" t="s">
        <v>1762</v>
      </c>
      <c r="D56" s="251" t="s">
        <v>1763</v>
      </c>
      <c r="E56" s="251" t="s">
        <v>69</v>
      </c>
      <c r="F56" s="251" t="s">
        <v>1047</v>
      </c>
      <c r="G56" s="261"/>
      <c r="H56" s="251" t="s">
        <v>9</v>
      </c>
      <c r="I56" s="251">
        <v>12.5</v>
      </c>
      <c r="J56" s="251">
        <v>220</v>
      </c>
      <c r="K56" s="251" t="s">
        <v>246</v>
      </c>
      <c r="L56" s="251"/>
      <c r="M56" s="251" t="s">
        <v>22</v>
      </c>
      <c r="N56" s="251">
        <v>2</v>
      </c>
      <c r="O56" s="251" t="s">
        <v>287</v>
      </c>
      <c r="P56" s="251" t="s">
        <v>9</v>
      </c>
      <c r="Q56" s="251" t="s">
        <v>25</v>
      </c>
      <c r="R56" s="251" t="s">
        <v>9</v>
      </c>
      <c r="S56" s="251" t="s">
        <v>9</v>
      </c>
      <c r="T56" s="251" t="s">
        <v>9</v>
      </c>
      <c r="U56" s="251" t="s">
        <v>9</v>
      </c>
      <c r="V56" s="251" t="s">
        <v>9</v>
      </c>
      <c r="W56" s="251" t="s">
        <v>9</v>
      </c>
      <c r="X56" s="251" t="s">
        <v>9</v>
      </c>
      <c r="Y56" s="251">
        <v>47</v>
      </c>
      <c r="Z56" s="251">
        <v>3</v>
      </c>
      <c r="AA56" s="251">
        <v>6</v>
      </c>
      <c r="AB56" s="252">
        <f t="shared" si="0"/>
        <v>775.5</v>
      </c>
      <c r="AC56" s="252">
        <f>ROUND(AB56*事業まとめ!$Q$6,2)</f>
        <v>20938.5</v>
      </c>
      <c r="AD56" s="253"/>
      <c r="AE56" s="253"/>
      <c r="AF56" s="253"/>
      <c r="AG56" s="253"/>
      <c r="AH56" s="253"/>
      <c r="AI56" s="253"/>
      <c r="AJ56" s="253"/>
      <c r="AK56" s="252">
        <f t="shared" si="1"/>
        <v>0</v>
      </c>
      <c r="AL56" s="252">
        <f>ROUND(AK56*事業まとめ!$Q$6,2)</f>
        <v>0</v>
      </c>
      <c r="AM56" s="254">
        <f t="shared" si="2"/>
        <v>775.5</v>
      </c>
      <c r="AN56" s="254">
        <f t="shared" si="2"/>
        <v>20938.5</v>
      </c>
      <c r="AO56" s="259"/>
      <c r="AP56" s="260">
        <f t="shared" si="3"/>
        <v>0</v>
      </c>
      <c r="AQ56" s="259"/>
      <c r="AR56" s="257"/>
      <c r="AS56" s="257"/>
      <c r="AT56" s="257"/>
      <c r="AU56" s="257"/>
      <c r="AV56" s="257"/>
      <c r="AW56" s="257"/>
    </row>
    <row r="57" spans="2:49" s="22" customFormat="1" x14ac:dyDescent="0.4">
      <c r="B57" s="251">
        <v>24</v>
      </c>
      <c r="C57" s="251" t="s">
        <v>1762</v>
      </c>
      <c r="D57" s="251" t="s">
        <v>1763</v>
      </c>
      <c r="E57" s="251" t="s">
        <v>69</v>
      </c>
      <c r="F57" s="251" t="s">
        <v>1046</v>
      </c>
      <c r="G57" s="261"/>
      <c r="H57" s="251" t="s">
        <v>9</v>
      </c>
      <c r="I57" s="251">
        <v>13.8</v>
      </c>
      <c r="J57" s="251">
        <v>264</v>
      </c>
      <c r="K57" s="251" t="s">
        <v>235</v>
      </c>
      <c r="L57" s="251"/>
      <c r="M57" s="251" t="s">
        <v>28</v>
      </c>
      <c r="N57" s="251">
        <v>2</v>
      </c>
      <c r="O57" s="251" t="s">
        <v>287</v>
      </c>
      <c r="P57" s="251" t="s">
        <v>9</v>
      </c>
      <c r="Q57" s="251" t="s">
        <v>9</v>
      </c>
      <c r="R57" s="251" t="s">
        <v>237</v>
      </c>
      <c r="S57" s="251" t="s">
        <v>9</v>
      </c>
      <c r="T57" s="251" t="s">
        <v>9</v>
      </c>
      <c r="U57" s="251" t="s">
        <v>9</v>
      </c>
      <c r="V57" s="251" t="s">
        <v>9</v>
      </c>
      <c r="W57" s="251" t="s">
        <v>9</v>
      </c>
      <c r="X57" s="251" t="s">
        <v>9</v>
      </c>
      <c r="Y57" s="251">
        <v>47</v>
      </c>
      <c r="Z57" s="251">
        <v>17</v>
      </c>
      <c r="AA57" s="251">
        <v>34</v>
      </c>
      <c r="AB57" s="252">
        <f t="shared" si="0"/>
        <v>5821.83</v>
      </c>
      <c r="AC57" s="252">
        <f>ROUND(AB57*事業まとめ!$Q$6,2)</f>
        <v>157189.41</v>
      </c>
      <c r="AD57" s="253"/>
      <c r="AE57" s="253"/>
      <c r="AF57" s="253"/>
      <c r="AG57" s="253"/>
      <c r="AH57" s="253"/>
      <c r="AI57" s="253"/>
      <c r="AJ57" s="253"/>
      <c r="AK57" s="252">
        <f t="shared" si="1"/>
        <v>0</v>
      </c>
      <c r="AL57" s="252">
        <f>ROUND(AK57*事業まとめ!$Q$6,2)</f>
        <v>0</v>
      </c>
      <c r="AM57" s="254">
        <f t="shared" si="2"/>
        <v>5821.83</v>
      </c>
      <c r="AN57" s="254">
        <f t="shared" si="2"/>
        <v>157189.41</v>
      </c>
      <c r="AO57" s="259"/>
      <c r="AP57" s="260">
        <f t="shared" si="3"/>
        <v>0</v>
      </c>
      <c r="AQ57" s="259"/>
      <c r="AR57" s="257"/>
      <c r="AS57" s="257"/>
      <c r="AT57" s="257"/>
      <c r="AU57" s="257"/>
      <c r="AV57" s="257"/>
      <c r="AW57" s="257"/>
    </row>
    <row r="58" spans="2:49" s="22" customFormat="1" x14ac:dyDescent="0.4">
      <c r="B58" s="251">
        <v>24</v>
      </c>
      <c r="C58" s="251" t="s">
        <v>1762</v>
      </c>
      <c r="D58" s="251" t="s">
        <v>1763</v>
      </c>
      <c r="E58" s="251" t="s">
        <v>69</v>
      </c>
      <c r="F58" s="251" t="s">
        <v>1302</v>
      </c>
      <c r="G58" s="261"/>
      <c r="H58" s="251" t="s">
        <v>9</v>
      </c>
      <c r="I58" s="251">
        <v>5</v>
      </c>
      <c r="J58" s="251">
        <v>220</v>
      </c>
      <c r="K58" s="251" t="s">
        <v>90</v>
      </c>
      <c r="L58" s="251"/>
      <c r="M58" s="251" t="s">
        <v>7</v>
      </c>
      <c r="N58" s="251">
        <v>2</v>
      </c>
      <c r="O58" s="251" t="s">
        <v>287</v>
      </c>
      <c r="P58" s="251" t="s">
        <v>9</v>
      </c>
      <c r="Q58" s="251" t="s">
        <v>9</v>
      </c>
      <c r="R58" s="251" t="s">
        <v>9</v>
      </c>
      <c r="S58" s="251" t="s">
        <v>9</v>
      </c>
      <c r="T58" s="251" t="s">
        <v>9</v>
      </c>
      <c r="U58" s="251" t="s">
        <v>9</v>
      </c>
      <c r="V58" s="251" t="s">
        <v>9</v>
      </c>
      <c r="W58" s="251" t="s">
        <v>9</v>
      </c>
      <c r="X58" s="251" t="s">
        <v>9</v>
      </c>
      <c r="Y58" s="251">
        <v>47</v>
      </c>
      <c r="Z58" s="251">
        <v>6</v>
      </c>
      <c r="AA58" s="251">
        <v>12</v>
      </c>
      <c r="AB58" s="252">
        <f t="shared" si="0"/>
        <v>620.4</v>
      </c>
      <c r="AC58" s="252">
        <f>ROUND(AB58*事業まとめ!$Q$6,2)</f>
        <v>16750.8</v>
      </c>
      <c r="AD58" s="253"/>
      <c r="AE58" s="253"/>
      <c r="AF58" s="253"/>
      <c r="AG58" s="253"/>
      <c r="AH58" s="253"/>
      <c r="AI58" s="253"/>
      <c r="AJ58" s="253"/>
      <c r="AK58" s="252">
        <f t="shared" si="1"/>
        <v>0</v>
      </c>
      <c r="AL58" s="252">
        <f>ROUND(AK58*事業まとめ!$Q$6,2)</f>
        <v>0</v>
      </c>
      <c r="AM58" s="254">
        <f t="shared" si="2"/>
        <v>620.4</v>
      </c>
      <c r="AN58" s="254">
        <f t="shared" si="2"/>
        <v>16750.8</v>
      </c>
      <c r="AO58" s="259"/>
      <c r="AP58" s="260">
        <f t="shared" si="3"/>
        <v>0</v>
      </c>
      <c r="AQ58" s="259"/>
      <c r="AR58" s="257"/>
      <c r="AS58" s="257"/>
      <c r="AT58" s="257"/>
      <c r="AU58" s="257"/>
      <c r="AV58" s="257"/>
      <c r="AW58" s="257"/>
    </row>
    <row r="59" spans="2:49" s="22" customFormat="1" x14ac:dyDescent="0.4">
      <c r="B59" s="251">
        <v>24</v>
      </c>
      <c r="C59" s="251" t="s">
        <v>1762</v>
      </c>
      <c r="D59" s="251" t="s">
        <v>1763</v>
      </c>
      <c r="E59" s="251" t="s">
        <v>69</v>
      </c>
      <c r="F59" s="251" t="s">
        <v>1776</v>
      </c>
      <c r="G59" s="261"/>
      <c r="H59" s="251" t="s">
        <v>9</v>
      </c>
      <c r="I59" s="251">
        <v>13.8</v>
      </c>
      <c r="J59" s="251">
        <v>264</v>
      </c>
      <c r="K59" s="251" t="s">
        <v>772</v>
      </c>
      <c r="L59" s="251"/>
      <c r="M59" s="251" t="s">
        <v>7</v>
      </c>
      <c r="N59" s="251">
        <v>2</v>
      </c>
      <c r="O59" s="251" t="s">
        <v>8</v>
      </c>
      <c r="P59" s="251" t="s">
        <v>9</v>
      </c>
      <c r="Q59" s="251" t="s">
        <v>9</v>
      </c>
      <c r="R59" s="251" t="s">
        <v>9</v>
      </c>
      <c r="S59" s="251" t="s">
        <v>9</v>
      </c>
      <c r="T59" s="251" t="s">
        <v>9</v>
      </c>
      <c r="U59" s="251" t="s">
        <v>9</v>
      </c>
      <c r="V59" s="251" t="s">
        <v>9</v>
      </c>
      <c r="W59" s="251" t="s">
        <v>9</v>
      </c>
      <c r="X59" s="251" t="s">
        <v>9</v>
      </c>
      <c r="Y59" s="251">
        <v>36</v>
      </c>
      <c r="Z59" s="251">
        <v>2</v>
      </c>
      <c r="AA59" s="251">
        <v>4</v>
      </c>
      <c r="AB59" s="252">
        <f t="shared" si="0"/>
        <v>524.62</v>
      </c>
      <c r="AC59" s="252">
        <f>ROUND(AB59*事業まとめ!$Q$6,2)</f>
        <v>14164.74</v>
      </c>
      <c r="AD59" s="253"/>
      <c r="AE59" s="253"/>
      <c r="AF59" s="253"/>
      <c r="AG59" s="253"/>
      <c r="AH59" s="253"/>
      <c r="AI59" s="253"/>
      <c r="AJ59" s="253"/>
      <c r="AK59" s="252">
        <f t="shared" si="1"/>
        <v>0</v>
      </c>
      <c r="AL59" s="252">
        <f>ROUND(AK59*事業まとめ!$Q$6,2)</f>
        <v>0</v>
      </c>
      <c r="AM59" s="254">
        <f t="shared" si="2"/>
        <v>524.62</v>
      </c>
      <c r="AN59" s="254">
        <f t="shared" si="2"/>
        <v>14164.74</v>
      </c>
      <c r="AO59" s="259"/>
      <c r="AP59" s="260">
        <f t="shared" si="3"/>
        <v>0</v>
      </c>
      <c r="AQ59" s="259"/>
      <c r="AR59" s="257"/>
      <c r="AS59" s="257"/>
      <c r="AT59" s="257"/>
      <c r="AU59" s="257"/>
      <c r="AV59" s="257"/>
      <c r="AW59" s="257"/>
    </row>
    <row r="60" spans="2:49" s="22" customFormat="1" x14ac:dyDescent="0.4">
      <c r="B60" s="251">
        <v>24</v>
      </c>
      <c r="C60" s="251" t="s">
        <v>1762</v>
      </c>
      <c r="D60" s="251" t="s">
        <v>1763</v>
      </c>
      <c r="E60" s="251" t="s">
        <v>69</v>
      </c>
      <c r="F60" s="251" t="s">
        <v>1034</v>
      </c>
      <c r="G60" s="261"/>
      <c r="H60" s="251" t="s">
        <v>9</v>
      </c>
      <c r="I60" s="251">
        <v>10</v>
      </c>
      <c r="J60" s="251">
        <v>264</v>
      </c>
      <c r="K60" s="251" t="s">
        <v>667</v>
      </c>
      <c r="L60" s="251"/>
      <c r="M60" s="251" t="s">
        <v>10</v>
      </c>
      <c r="N60" s="251">
        <v>2</v>
      </c>
      <c r="O60" s="251" t="s">
        <v>8</v>
      </c>
      <c r="P60" s="251" t="s">
        <v>9</v>
      </c>
      <c r="Q60" s="251" t="s">
        <v>9</v>
      </c>
      <c r="R60" s="251" t="s">
        <v>324</v>
      </c>
      <c r="S60" s="251" t="s">
        <v>9</v>
      </c>
      <c r="T60" s="251" t="s">
        <v>9</v>
      </c>
      <c r="U60" s="251" t="s">
        <v>9</v>
      </c>
      <c r="V60" s="251" t="s">
        <v>9</v>
      </c>
      <c r="W60" s="251" t="s">
        <v>9</v>
      </c>
      <c r="X60" s="251" t="s">
        <v>9</v>
      </c>
      <c r="Y60" s="251">
        <v>36</v>
      </c>
      <c r="Z60" s="251">
        <v>6</v>
      </c>
      <c r="AA60" s="251">
        <v>12</v>
      </c>
      <c r="AB60" s="252">
        <f t="shared" si="0"/>
        <v>1140.48</v>
      </c>
      <c r="AC60" s="252">
        <f>ROUND(AB60*事業まとめ!$Q$6,2)</f>
        <v>30792.959999999999</v>
      </c>
      <c r="AD60" s="253"/>
      <c r="AE60" s="253"/>
      <c r="AF60" s="253"/>
      <c r="AG60" s="253"/>
      <c r="AH60" s="253"/>
      <c r="AI60" s="253"/>
      <c r="AJ60" s="253"/>
      <c r="AK60" s="252">
        <f t="shared" si="1"/>
        <v>0</v>
      </c>
      <c r="AL60" s="252">
        <f>ROUND(AK60*事業まとめ!$Q$6,2)</f>
        <v>0</v>
      </c>
      <c r="AM60" s="254">
        <f t="shared" si="2"/>
        <v>1140.48</v>
      </c>
      <c r="AN60" s="254">
        <f t="shared" si="2"/>
        <v>30792.959999999999</v>
      </c>
      <c r="AO60" s="259"/>
      <c r="AP60" s="260">
        <f t="shared" si="3"/>
        <v>0</v>
      </c>
      <c r="AQ60" s="259"/>
      <c r="AR60" s="257"/>
      <c r="AS60" s="257"/>
      <c r="AT60" s="257"/>
      <c r="AU60" s="257"/>
      <c r="AV60" s="257"/>
      <c r="AW60" s="257"/>
    </row>
    <row r="61" spans="2:49" s="22" customFormat="1" x14ac:dyDescent="0.4">
      <c r="B61" s="251">
        <v>24</v>
      </c>
      <c r="C61" s="251" t="s">
        <v>1762</v>
      </c>
      <c r="D61" s="251" t="s">
        <v>1763</v>
      </c>
      <c r="E61" s="251" t="s">
        <v>69</v>
      </c>
      <c r="F61" s="251" t="s">
        <v>1034</v>
      </c>
      <c r="G61" s="261"/>
      <c r="H61" s="251" t="s">
        <v>9</v>
      </c>
      <c r="I61" s="251">
        <v>10</v>
      </c>
      <c r="J61" s="251">
        <v>264</v>
      </c>
      <c r="K61" s="251" t="s">
        <v>1777</v>
      </c>
      <c r="L61" s="251"/>
      <c r="M61" s="251" t="s">
        <v>407</v>
      </c>
      <c r="N61" s="251">
        <v>1</v>
      </c>
      <c r="O61" s="251" t="s">
        <v>268</v>
      </c>
      <c r="P61" s="251" t="s">
        <v>9</v>
      </c>
      <c r="Q61" s="251" t="s">
        <v>9</v>
      </c>
      <c r="R61" s="251" t="s">
        <v>949</v>
      </c>
      <c r="S61" s="251" t="s">
        <v>9</v>
      </c>
      <c r="T61" s="251" t="s">
        <v>9</v>
      </c>
      <c r="U61" s="251" t="s">
        <v>9</v>
      </c>
      <c r="V61" s="251" t="s">
        <v>9</v>
      </c>
      <c r="W61" s="251" t="s">
        <v>9</v>
      </c>
      <c r="X61" s="251" t="s">
        <v>9</v>
      </c>
      <c r="Y61" s="251">
        <v>13</v>
      </c>
      <c r="Z61" s="251">
        <v>1</v>
      </c>
      <c r="AA61" s="251">
        <v>1</v>
      </c>
      <c r="AB61" s="252">
        <f t="shared" si="0"/>
        <v>34.32</v>
      </c>
      <c r="AC61" s="252">
        <f>ROUND(AB61*事業まとめ!$Q$6,2)</f>
        <v>926.64</v>
      </c>
      <c r="AD61" s="253"/>
      <c r="AE61" s="253"/>
      <c r="AF61" s="253"/>
      <c r="AG61" s="253"/>
      <c r="AH61" s="253"/>
      <c r="AI61" s="253"/>
      <c r="AJ61" s="253"/>
      <c r="AK61" s="252">
        <f t="shared" si="1"/>
        <v>0</v>
      </c>
      <c r="AL61" s="252">
        <f>ROUND(AK61*事業まとめ!$Q$6,2)</f>
        <v>0</v>
      </c>
      <c r="AM61" s="254">
        <f t="shared" si="2"/>
        <v>34.32</v>
      </c>
      <c r="AN61" s="254">
        <f t="shared" si="2"/>
        <v>926.64</v>
      </c>
      <c r="AO61" s="259"/>
      <c r="AP61" s="260">
        <f t="shared" si="3"/>
        <v>0</v>
      </c>
      <c r="AQ61" s="259"/>
      <c r="AR61" s="257"/>
      <c r="AS61" s="257"/>
      <c r="AT61" s="257"/>
      <c r="AU61" s="257"/>
      <c r="AV61" s="257"/>
      <c r="AW61" s="257"/>
    </row>
    <row r="62" spans="2:49" s="22" customFormat="1" x14ac:dyDescent="0.4">
      <c r="B62" s="251">
        <v>24</v>
      </c>
      <c r="C62" s="251" t="s">
        <v>1762</v>
      </c>
      <c r="D62" s="251" t="s">
        <v>1763</v>
      </c>
      <c r="E62" s="251" t="s">
        <v>69</v>
      </c>
      <c r="F62" s="251" t="s">
        <v>1319</v>
      </c>
      <c r="G62" s="261"/>
      <c r="H62" s="251" t="s">
        <v>9</v>
      </c>
      <c r="I62" s="251">
        <v>10</v>
      </c>
      <c r="J62" s="251">
        <v>220</v>
      </c>
      <c r="K62" s="251" t="s">
        <v>286</v>
      </c>
      <c r="L62" s="251"/>
      <c r="M62" s="251" t="s">
        <v>16</v>
      </c>
      <c r="N62" s="251">
        <v>1</v>
      </c>
      <c r="O62" s="251" t="s">
        <v>8</v>
      </c>
      <c r="P62" s="251" t="s">
        <v>9</v>
      </c>
      <c r="Q62" s="251" t="s">
        <v>9</v>
      </c>
      <c r="R62" s="251" t="s">
        <v>737</v>
      </c>
      <c r="S62" s="251" t="s">
        <v>738</v>
      </c>
      <c r="T62" s="251" t="s">
        <v>9</v>
      </c>
      <c r="U62" s="251" t="s">
        <v>9</v>
      </c>
      <c r="V62" s="251" t="s">
        <v>9</v>
      </c>
      <c r="W62" s="251" t="s">
        <v>9</v>
      </c>
      <c r="X62" s="251" t="s">
        <v>9</v>
      </c>
      <c r="Y62" s="251">
        <v>36</v>
      </c>
      <c r="Z62" s="251">
        <v>2</v>
      </c>
      <c r="AA62" s="251">
        <v>2</v>
      </c>
      <c r="AB62" s="252">
        <f t="shared" si="0"/>
        <v>158.4</v>
      </c>
      <c r="AC62" s="252">
        <f>ROUND(AB62*事業まとめ!$Q$6,2)</f>
        <v>4276.8</v>
      </c>
      <c r="AD62" s="253"/>
      <c r="AE62" s="253"/>
      <c r="AF62" s="253"/>
      <c r="AG62" s="253"/>
      <c r="AH62" s="253"/>
      <c r="AI62" s="253"/>
      <c r="AJ62" s="253"/>
      <c r="AK62" s="252">
        <f t="shared" si="1"/>
        <v>0</v>
      </c>
      <c r="AL62" s="252">
        <f>ROUND(AK62*事業まとめ!$Q$6,2)</f>
        <v>0</v>
      </c>
      <c r="AM62" s="254">
        <f t="shared" si="2"/>
        <v>158.4</v>
      </c>
      <c r="AN62" s="254">
        <f t="shared" si="2"/>
        <v>4276.8</v>
      </c>
      <c r="AO62" s="259"/>
      <c r="AP62" s="260">
        <f t="shared" si="3"/>
        <v>0</v>
      </c>
      <c r="AQ62" s="259"/>
      <c r="AR62" s="257"/>
      <c r="AS62" s="257"/>
      <c r="AT62" s="257"/>
      <c r="AU62" s="257"/>
      <c r="AV62" s="257"/>
      <c r="AW62" s="257"/>
    </row>
    <row r="63" spans="2:49" s="22" customFormat="1" x14ac:dyDescent="0.4">
      <c r="B63" s="251">
        <v>24</v>
      </c>
      <c r="C63" s="251" t="s">
        <v>1762</v>
      </c>
      <c r="D63" s="251" t="s">
        <v>1763</v>
      </c>
      <c r="E63" s="251" t="s">
        <v>69</v>
      </c>
      <c r="F63" s="251" t="s">
        <v>1319</v>
      </c>
      <c r="G63" s="261"/>
      <c r="H63" s="251" t="s">
        <v>9</v>
      </c>
      <c r="I63" s="251">
        <v>10</v>
      </c>
      <c r="J63" s="251">
        <v>220</v>
      </c>
      <c r="K63" s="251" t="s">
        <v>667</v>
      </c>
      <c r="L63" s="251"/>
      <c r="M63" s="251" t="s">
        <v>10</v>
      </c>
      <c r="N63" s="251">
        <v>2</v>
      </c>
      <c r="O63" s="251" t="s">
        <v>8</v>
      </c>
      <c r="P63" s="251" t="s">
        <v>9</v>
      </c>
      <c r="Q63" s="251" t="s">
        <v>9</v>
      </c>
      <c r="R63" s="251" t="s">
        <v>324</v>
      </c>
      <c r="S63" s="251" t="s">
        <v>9</v>
      </c>
      <c r="T63" s="251" t="s">
        <v>9</v>
      </c>
      <c r="U63" s="251" t="s">
        <v>9</v>
      </c>
      <c r="V63" s="251" t="s">
        <v>9</v>
      </c>
      <c r="W63" s="251" t="s">
        <v>9</v>
      </c>
      <c r="X63" s="251" t="s">
        <v>9</v>
      </c>
      <c r="Y63" s="251">
        <v>36</v>
      </c>
      <c r="Z63" s="251">
        <v>6</v>
      </c>
      <c r="AA63" s="251">
        <v>12</v>
      </c>
      <c r="AB63" s="252">
        <f t="shared" si="0"/>
        <v>950.4</v>
      </c>
      <c r="AC63" s="252">
        <f>ROUND(AB63*事業まとめ!$Q$6,2)</f>
        <v>25660.799999999999</v>
      </c>
      <c r="AD63" s="253"/>
      <c r="AE63" s="253"/>
      <c r="AF63" s="253"/>
      <c r="AG63" s="253"/>
      <c r="AH63" s="253"/>
      <c r="AI63" s="253"/>
      <c r="AJ63" s="253"/>
      <c r="AK63" s="252">
        <f t="shared" si="1"/>
        <v>0</v>
      </c>
      <c r="AL63" s="252">
        <f>ROUND(AK63*事業まとめ!$Q$6,2)</f>
        <v>0</v>
      </c>
      <c r="AM63" s="254">
        <f t="shared" si="2"/>
        <v>950.4</v>
      </c>
      <c r="AN63" s="254">
        <f t="shared" si="2"/>
        <v>25660.799999999999</v>
      </c>
      <c r="AO63" s="259"/>
      <c r="AP63" s="260">
        <f t="shared" si="3"/>
        <v>0</v>
      </c>
      <c r="AQ63" s="259"/>
      <c r="AR63" s="257"/>
      <c r="AS63" s="257"/>
      <c r="AT63" s="257"/>
      <c r="AU63" s="257"/>
      <c r="AV63" s="257"/>
      <c r="AW63" s="257"/>
    </row>
    <row r="64" spans="2:49" s="22" customFormat="1" x14ac:dyDescent="0.4">
      <c r="B64" s="251">
        <v>24</v>
      </c>
      <c r="C64" s="251" t="s">
        <v>1762</v>
      </c>
      <c r="D64" s="251" t="s">
        <v>1763</v>
      </c>
      <c r="E64" s="251" t="s">
        <v>69</v>
      </c>
      <c r="F64" s="251" t="s">
        <v>1319</v>
      </c>
      <c r="G64" s="261"/>
      <c r="H64" s="251" t="s">
        <v>9</v>
      </c>
      <c r="I64" s="251">
        <v>10</v>
      </c>
      <c r="J64" s="251">
        <v>220</v>
      </c>
      <c r="K64" s="251" t="s">
        <v>286</v>
      </c>
      <c r="L64" s="251"/>
      <c r="M64" s="251" t="s">
        <v>16</v>
      </c>
      <c r="N64" s="251">
        <v>1</v>
      </c>
      <c r="O64" s="251" t="s">
        <v>8</v>
      </c>
      <c r="P64" s="251" t="s">
        <v>9</v>
      </c>
      <c r="Q64" s="251" t="s">
        <v>9</v>
      </c>
      <c r="R64" s="251" t="s">
        <v>737</v>
      </c>
      <c r="S64" s="251" t="s">
        <v>738</v>
      </c>
      <c r="T64" s="251" t="s">
        <v>9</v>
      </c>
      <c r="U64" s="251" t="s">
        <v>9</v>
      </c>
      <c r="V64" s="251" t="s">
        <v>9</v>
      </c>
      <c r="W64" s="251" t="s">
        <v>9</v>
      </c>
      <c r="X64" s="251" t="s">
        <v>9</v>
      </c>
      <c r="Y64" s="251">
        <v>36</v>
      </c>
      <c r="Z64" s="251">
        <v>2</v>
      </c>
      <c r="AA64" s="251">
        <v>2</v>
      </c>
      <c r="AB64" s="252">
        <f t="shared" si="0"/>
        <v>158.4</v>
      </c>
      <c r="AC64" s="252">
        <f>ROUND(AB64*事業まとめ!$Q$6,2)</f>
        <v>4276.8</v>
      </c>
      <c r="AD64" s="253"/>
      <c r="AE64" s="253"/>
      <c r="AF64" s="253"/>
      <c r="AG64" s="253"/>
      <c r="AH64" s="253"/>
      <c r="AI64" s="253"/>
      <c r="AJ64" s="253"/>
      <c r="AK64" s="252">
        <f t="shared" si="1"/>
        <v>0</v>
      </c>
      <c r="AL64" s="252">
        <f>ROUND(AK64*事業まとめ!$Q$6,2)</f>
        <v>0</v>
      </c>
      <c r="AM64" s="254">
        <f t="shared" si="2"/>
        <v>158.4</v>
      </c>
      <c r="AN64" s="254">
        <f t="shared" si="2"/>
        <v>4276.8</v>
      </c>
      <c r="AO64" s="259"/>
      <c r="AP64" s="260">
        <f t="shared" si="3"/>
        <v>0</v>
      </c>
      <c r="AQ64" s="259"/>
      <c r="AR64" s="257"/>
      <c r="AS64" s="257"/>
      <c r="AT64" s="257"/>
      <c r="AU64" s="257"/>
      <c r="AV64" s="257"/>
      <c r="AW64" s="257"/>
    </row>
    <row r="65" spans="2:49" s="22" customFormat="1" x14ac:dyDescent="0.4">
      <c r="B65" s="251">
        <v>24</v>
      </c>
      <c r="C65" s="251" t="s">
        <v>1762</v>
      </c>
      <c r="D65" s="251" t="s">
        <v>1763</v>
      </c>
      <c r="E65" s="251" t="s">
        <v>69</v>
      </c>
      <c r="F65" s="251" t="s">
        <v>1319</v>
      </c>
      <c r="G65" s="261"/>
      <c r="H65" s="251" t="s">
        <v>9</v>
      </c>
      <c r="I65" s="251">
        <v>10</v>
      </c>
      <c r="J65" s="251">
        <v>220</v>
      </c>
      <c r="K65" s="251" t="s">
        <v>667</v>
      </c>
      <c r="L65" s="251"/>
      <c r="M65" s="251" t="s">
        <v>10</v>
      </c>
      <c r="N65" s="251">
        <v>2</v>
      </c>
      <c r="O65" s="251" t="s">
        <v>8</v>
      </c>
      <c r="P65" s="251" t="s">
        <v>9</v>
      </c>
      <c r="Q65" s="251" t="s">
        <v>9</v>
      </c>
      <c r="R65" s="251" t="s">
        <v>324</v>
      </c>
      <c r="S65" s="251" t="s">
        <v>9</v>
      </c>
      <c r="T65" s="251" t="s">
        <v>9</v>
      </c>
      <c r="U65" s="251" t="s">
        <v>9</v>
      </c>
      <c r="V65" s="251" t="s">
        <v>9</v>
      </c>
      <c r="W65" s="251" t="s">
        <v>9</v>
      </c>
      <c r="X65" s="251" t="s">
        <v>9</v>
      </c>
      <c r="Y65" s="251">
        <v>36</v>
      </c>
      <c r="Z65" s="251">
        <v>6</v>
      </c>
      <c r="AA65" s="251">
        <v>12</v>
      </c>
      <c r="AB65" s="252">
        <f t="shared" si="0"/>
        <v>950.4</v>
      </c>
      <c r="AC65" s="252">
        <f>ROUND(AB65*事業まとめ!$Q$6,2)</f>
        <v>25660.799999999999</v>
      </c>
      <c r="AD65" s="253"/>
      <c r="AE65" s="253"/>
      <c r="AF65" s="253"/>
      <c r="AG65" s="253"/>
      <c r="AH65" s="253"/>
      <c r="AI65" s="253"/>
      <c r="AJ65" s="253"/>
      <c r="AK65" s="252">
        <f t="shared" si="1"/>
        <v>0</v>
      </c>
      <c r="AL65" s="252">
        <f>ROUND(AK65*事業まとめ!$Q$6,2)</f>
        <v>0</v>
      </c>
      <c r="AM65" s="254">
        <f t="shared" si="2"/>
        <v>950.4</v>
      </c>
      <c r="AN65" s="254">
        <f t="shared" si="2"/>
        <v>25660.799999999999</v>
      </c>
      <c r="AO65" s="259"/>
      <c r="AP65" s="260">
        <f t="shared" si="3"/>
        <v>0</v>
      </c>
      <c r="AQ65" s="259"/>
      <c r="AR65" s="257"/>
      <c r="AS65" s="257"/>
      <c r="AT65" s="257"/>
      <c r="AU65" s="257"/>
      <c r="AV65" s="257"/>
      <c r="AW65" s="257"/>
    </row>
    <row r="66" spans="2:49" s="22" customFormat="1" x14ac:dyDescent="0.4">
      <c r="B66" s="251">
        <v>24</v>
      </c>
      <c r="C66" s="251" t="s">
        <v>1762</v>
      </c>
      <c r="D66" s="251" t="s">
        <v>1763</v>
      </c>
      <c r="E66" s="251" t="s">
        <v>69</v>
      </c>
      <c r="F66" s="251" t="s">
        <v>1319</v>
      </c>
      <c r="G66" s="261"/>
      <c r="H66" s="251" t="s">
        <v>9</v>
      </c>
      <c r="I66" s="251">
        <v>10</v>
      </c>
      <c r="J66" s="251">
        <v>220</v>
      </c>
      <c r="K66" s="251" t="s">
        <v>286</v>
      </c>
      <c r="L66" s="251"/>
      <c r="M66" s="251" t="s">
        <v>16</v>
      </c>
      <c r="N66" s="251">
        <v>1</v>
      </c>
      <c r="O66" s="251" t="s">
        <v>8</v>
      </c>
      <c r="P66" s="251" t="s">
        <v>9</v>
      </c>
      <c r="Q66" s="251" t="s">
        <v>9</v>
      </c>
      <c r="R66" s="251" t="s">
        <v>737</v>
      </c>
      <c r="S66" s="251" t="s">
        <v>738</v>
      </c>
      <c r="T66" s="251" t="s">
        <v>9</v>
      </c>
      <c r="U66" s="251" t="s">
        <v>9</v>
      </c>
      <c r="V66" s="251" t="s">
        <v>9</v>
      </c>
      <c r="W66" s="251" t="s">
        <v>9</v>
      </c>
      <c r="X66" s="251" t="s">
        <v>9</v>
      </c>
      <c r="Y66" s="251">
        <v>36</v>
      </c>
      <c r="Z66" s="251">
        <v>2</v>
      </c>
      <c r="AA66" s="251">
        <v>2</v>
      </c>
      <c r="AB66" s="252">
        <f t="shared" si="0"/>
        <v>158.4</v>
      </c>
      <c r="AC66" s="252">
        <f>ROUND(AB66*事業まとめ!$Q$6,2)</f>
        <v>4276.8</v>
      </c>
      <c r="AD66" s="253"/>
      <c r="AE66" s="253"/>
      <c r="AF66" s="253"/>
      <c r="AG66" s="253"/>
      <c r="AH66" s="253"/>
      <c r="AI66" s="253"/>
      <c r="AJ66" s="253"/>
      <c r="AK66" s="252">
        <f t="shared" si="1"/>
        <v>0</v>
      </c>
      <c r="AL66" s="252">
        <f>ROUND(AK66*事業まとめ!$Q$6,2)</f>
        <v>0</v>
      </c>
      <c r="AM66" s="254">
        <f t="shared" si="2"/>
        <v>158.4</v>
      </c>
      <c r="AN66" s="254">
        <f t="shared" si="2"/>
        <v>4276.8</v>
      </c>
      <c r="AO66" s="259"/>
      <c r="AP66" s="260">
        <f t="shared" si="3"/>
        <v>0</v>
      </c>
      <c r="AQ66" s="259"/>
      <c r="AR66" s="257"/>
      <c r="AS66" s="257"/>
      <c r="AT66" s="257"/>
      <c r="AU66" s="257"/>
      <c r="AV66" s="257"/>
      <c r="AW66" s="257"/>
    </row>
    <row r="67" spans="2:49" s="22" customFormat="1" x14ac:dyDescent="0.4">
      <c r="B67" s="251">
        <v>24</v>
      </c>
      <c r="C67" s="251" t="s">
        <v>1762</v>
      </c>
      <c r="D67" s="251" t="s">
        <v>1763</v>
      </c>
      <c r="E67" s="251" t="s">
        <v>69</v>
      </c>
      <c r="F67" s="251" t="s">
        <v>1319</v>
      </c>
      <c r="G67" s="261"/>
      <c r="H67" s="251" t="s">
        <v>9</v>
      </c>
      <c r="I67" s="251">
        <v>10</v>
      </c>
      <c r="J67" s="251">
        <v>220</v>
      </c>
      <c r="K67" s="251" t="s">
        <v>667</v>
      </c>
      <c r="L67" s="251"/>
      <c r="M67" s="251" t="s">
        <v>10</v>
      </c>
      <c r="N67" s="251">
        <v>2</v>
      </c>
      <c r="O67" s="251" t="s">
        <v>8</v>
      </c>
      <c r="P67" s="251" t="s">
        <v>9</v>
      </c>
      <c r="Q67" s="251" t="s">
        <v>9</v>
      </c>
      <c r="R67" s="251" t="s">
        <v>324</v>
      </c>
      <c r="S67" s="251" t="s">
        <v>9</v>
      </c>
      <c r="T67" s="251" t="s">
        <v>9</v>
      </c>
      <c r="U67" s="251" t="s">
        <v>9</v>
      </c>
      <c r="V67" s="251" t="s">
        <v>9</v>
      </c>
      <c r="W67" s="251" t="s">
        <v>9</v>
      </c>
      <c r="X67" s="251" t="s">
        <v>9</v>
      </c>
      <c r="Y67" s="251">
        <v>36</v>
      </c>
      <c r="Z67" s="251">
        <v>6</v>
      </c>
      <c r="AA67" s="251">
        <v>12</v>
      </c>
      <c r="AB67" s="252">
        <f t="shared" si="0"/>
        <v>950.4</v>
      </c>
      <c r="AC67" s="252">
        <f>ROUND(AB67*事業まとめ!$Q$6,2)</f>
        <v>25660.799999999999</v>
      </c>
      <c r="AD67" s="253"/>
      <c r="AE67" s="253"/>
      <c r="AF67" s="253"/>
      <c r="AG67" s="253"/>
      <c r="AH67" s="253"/>
      <c r="AI67" s="253"/>
      <c r="AJ67" s="253"/>
      <c r="AK67" s="252">
        <f t="shared" si="1"/>
        <v>0</v>
      </c>
      <c r="AL67" s="252">
        <f>ROUND(AK67*事業まとめ!$Q$6,2)</f>
        <v>0</v>
      </c>
      <c r="AM67" s="254">
        <f t="shared" si="2"/>
        <v>950.4</v>
      </c>
      <c r="AN67" s="254">
        <f t="shared" si="2"/>
        <v>25660.799999999999</v>
      </c>
      <c r="AO67" s="259"/>
      <c r="AP67" s="260">
        <f t="shared" si="3"/>
        <v>0</v>
      </c>
      <c r="AQ67" s="259"/>
      <c r="AR67" s="257"/>
      <c r="AS67" s="257"/>
      <c r="AT67" s="257"/>
      <c r="AU67" s="257"/>
      <c r="AV67" s="257"/>
      <c r="AW67" s="257"/>
    </row>
    <row r="68" spans="2:49" s="22" customFormat="1" x14ac:dyDescent="0.4">
      <c r="B68" s="251">
        <v>24</v>
      </c>
      <c r="C68" s="251" t="s">
        <v>1762</v>
      </c>
      <c r="D68" s="251" t="s">
        <v>1763</v>
      </c>
      <c r="E68" s="251" t="s">
        <v>69</v>
      </c>
      <c r="F68" s="251" t="s">
        <v>1319</v>
      </c>
      <c r="G68" s="261"/>
      <c r="H68" s="251" t="s">
        <v>9</v>
      </c>
      <c r="I68" s="251">
        <v>10</v>
      </c>
      <c r="J68" s="251">
        <v>220</v>
      </c>
      <c r="K68" s="251" t="s">
        <v>286</v>
      </c>
      <c r="L68" s="251"/>
      <c r="M68" s="251" t="s">
        <v>16</v>
      </c>
      <c r="N68" s="251">
        <v>1</v>
      </c>
      <c r="O68" s="251" t="s">
        <v>8</v>
      </c>
      <c r="P68" s="251" t="s">
        <v>9</v>
      </c>
      <c r="Q68" s="251" t="s">
        <v>9</v>
      </c>
      <c r="R68" s="251" t="s">
        <v>737</v>
      </c>
      <c r="S68" s="251" t="s">
        <v>738</v>
      </c>
      <c r="T68" s="251" t="s">
        <v>9</v>
      </c>
      <c r="U68" s="251" t="s">
        <v>9</v>
      </c>
      <c r="V68" s="251" t="s">
        <v>9</v>
      </c>
      <c r="W68" s="251" t="s">
        <v>9</v>
      </c>
      <c r="X68" s="251" t="s">
        <v>9</v>
      </c>
      <c r="Y68" s="251">
        <v>36</v>
      </c>
      <c r="Z68" s="251">
        <v>2</v>
      </c>
      <c r="AA68" s="251">
        <v>2</v>
      </c>
      <c r="AB68" s="252">
        <f t="shared" si="0"/>
        <v>158.4</v>
      </c>
      <c r="AC68" s="252">
        <f>ROUND(AB68*事業まとめ!$Q$6,2)</f>
        <v>4276.8</v>
      </c>
      <c r="AD68" s="253"/>
      <c r="AE68" s="253"/>
      <c r="AF68" s="253"/>
      <c r="AG68" s="253"/>
      <c r="AH68" s="253"/>
      <c r="AI68" s="253"/>
      <c r="AJ68" s="253"/>
      <c r="AK68" s="252">
        <f t="shared" si="1"/>
        <v>0</v>
      </c>
      <c r="AL68" s="252">
        <f>ROUND(AK68*事業まとめ!$Q$6,2)</f>
        <v>0</v>
      </c>
      <c r="AM68" s="254">
        <f t="shared" si="2"/>
        <v>158.4</v>
      </c>
      <c r="AN68" s="254">
        <f t="shared" si="2"/>
        <v>4276.8</v>
      </c>
      <c r="AO68" s="259"/>
      <c r="AP68" s="260">
        <f t="shared" si="3"/>
        <v>0</v>
      </c>
      <c r="AQ68" s="259"/>
      <c r="AR68" s="257"/>
      <c r="AS68" s="257"/>
      <c r="AT68" s="257"/>
      <c r="AU68" s="257"/>
      <c r="AV68" s="257"/>
      <c r="AW68" s="257"/>
    </row>
    <row r="69" spans="2:49" s="22" customFormat="1" x14ac:dyDescent="0.4">
      <c r="B69" s="251">
        <v>24</v>
      </c>
      <c r="C69" s="251" t="s">
        <v>1762</v>
      </c>
      <c r="D69" s="251" t="s">
        <v>1763</v>
      </c>
      <c r="E69" s="251" t="s">
        <v>69</v>
      </c>
      <c r="F69" s="251" t="s">
        <v>1319</v>
      </c>
      <c r="G69" s="261"/>
      <c r="H69" s="251" t="s">
        <v>9</v>
      </c>
      <c r="I69" s="251">
        <v>10</v>
      </c>
      <c r="J69" s="251">
        <v>220</v>
      </c>
      <c r="K69" s="251" t="s">
        <v>667</v>
      </c>
      <c r="L69" s="251"/>
      <c r="M69" s="251" t="s">
        <v>10</v>
      </c>
      <c r="N69" s="251">
        <v>2</v>
      </c>
      <c r="O69" s="251" t="s">
        <v>8</v>
      </c>
      <c r="P69" s="251" t="s">
        <v>9</v>
      </c>
      <c r="Q69" s="251" t="s">
        <v>9</v>
      </c>
      <c r="R69" s="251" t="s">
        <v>324</v>
      </c>
      <c r="S69" s="251" t="s">
        <v>9</v>
      </c>
      <c r="T69" s="251" t="s">
        <v>9</v>
      </c>
      <c r="U69" s="251" t="s">
        <v>9</v>
      </c>
      <c r="V69" s="251" t="s">
        <v>9</v>
      </c>
      <c r="W69" s="251" t="s">
        <v>9</v>
      </c>
      <c r="X69" s="251" t="s">
        <v>9</v>
      </c>
      <c r="Y69" s="251">
        <v>36</v>
      </c>
      <c r="Z69" s="251">
        <v>6</v>
      </c>
      <c r="AA69" s="251">
        <v>12</v>
      </c>
      <c r="AB69" s="252">
        <f t="shared" si="0"/>
        <v>950.4</v>
      </c>
      <c r="AC69" s="252">
        <f>ROUND(AB69*事業まとめ!$Q$6,2)</f>
        <v>25660.799999999999</v>
      </c>
      <c r="AD69" s="253"/>
      <c r="AE69" s="253"/>
      <c r="AF69" s="253"/>
      <c r="AG69" s="253"/>
      <c r="AH69" s="253"/>
      <c r="AI69" s="253"/>
      <c r="AJ69" s="253"/>
      <c r="AK69" s="252">
        <f t="shared" si="1"/>
        <v>0</v>
      </c>
      <c r="AL69" s="252">
        <f>ROUND(AK69*事業まとめ!$Q$6,2)</f>
        <v>0</v>
      </c>
      <c r="AM69" s="254">
        <f t="shared" si="2"/>
        <v>950.4</v>
      </c>
      <c r="AN69" s="254">
        <f t="shared" si="2"/>
        <v>25660.799999999999</v>
      </c>
      <c r="AO69" s="259"/>
      <c r="AP69" s="260">
        <f t="shared" si="3"/>
        <v>0</v>
      </c>
      <c r="AQ69" s="259"/>
      <c r="AR69" s="257"/>
      <c r="AS69" s="257"/>
      <c r="AT69" s="257"/>
      <c r="AU69" s="257"/>
      <c r="AV69" s="257"/>
      <c r="AW69" s="257"/>
    </row>
    <row r="70" spans="2:49" s="22" customFormat="1" x14ac:dyDescent="0.4">
      <c r="B70" s="251">
        <v>24</v>
      </c>
      <c r="C70" s="251" t="s">
        <v>1762</v>
      </c>
      <c r="D70" s="251" t="s">
        <v>1763</v>
      </c>
      <c r="E70" s="251" t="s">
        <v>69</v>
      </c>
      <c r="F70" s="251" t="s">
        <v>1774</v>
      </c>
      <c r="G70" s="261"/>
      <c r="H70" s="251" t="s">
        <v>9</v>
      </c>
      <c r="I70" s="251">
        <v>10</v>
      </c>
      <c r="J70" s="251">
        <v>220</v>
      </c>
      <c r="K70" s="251" t="s">
        <v>286</v>
      </c>
      <c r="L70" s="251"/>
      <c r="M70" s="251" t="s">
        <v>16</v>
      </c>
      <c r="N70" s="251">
        <v>1</v>
      </c>
      <c r="O70" s="251" t="s">
        <v>8</v>
      </c>
      <c r="P70" s="251" t="s">
        <v>9</v>
      </c>
      <c r="Q70" s="251" t="s">
        <v>9</v>
      </c>
      <c r="R70" s="251" t="s">
        <v>737</v>
      </c>
      <c r="S70" s="251" t="s">
        <v>738</v>
      </c>
      <c r="T70" s="251" t="s">
        <v>9</v>
      </c>
      <c r="U70" s="251" t="s">
        <v>9</v>
      </c>
      <c r="V70" s="251" t="s">
        <v>9</v>
      </c>
      <c r="W70" s="251" t="s">
        <v>9</v>
      </c>
      <c r="X70" s="251" t="s">
        <v>9</v>
      </c>
      <c r="Y70" s="251">
        <v>36</v>
      </c>
      <c r="Z70" s="251">
        <v>2</v>
      </c>
      <c r="AA70" s="251">
        <v>2</v>
      </c>
      <c r="AB70" s="252">
        <f t="shared" si="0"/>
        <v>158.4</v>
      </c>
      <c r="AC70" s="252">
        <f>ROUND(AB70*事業まとめ!$Q$6,2)</f>
        <v>4276.8</v>
      </c>
      <c r="AD70" s="253"/>
      <c r="AE70" s="253"/>
      <c r="AF70" s="253"/>
      <c r="AG70" s="253"/>
      <c r="AH70" s="253"/>
      <c r="AI70" s="253"/>
      <c r="AJ70" s="253"/>
      <c r="AK70" s="252">
        <f t="shared" si="1"/>
        <v>0</v>
      </c>
      <c r="AL70" s="252">
        <f>ROUND(AK70*事業まとめ!$Q$6,2)</f>
        <v>0</v>
      </c>
      <c r="AM70" s="254">
        <f t="shared" si="2"/>
        <v>158.4</v>
      </c>
      <c r="AN70" s="254">
        <f t="shared" si="2"/>
        <v>4276.8</v>
      </c>
      <c r="AO70" s="259"/>
      <c r="AP70" s="260">
        <f t="shared" si="3"/>
        <v>0</v>
      </c>
      <c r="AQ70" s="259"/>
      <c r="AR70" s="257"/>
      <c r="AS70" s="257"/>
      <c r="AT70" s="257"/>
      <c r="AU70" s="257"/>
      <c r="AV70" s="257"/>
      <c r="AW70" s="257"/>
    </row>
    <row r="71" spans="2:49" s="22" customFormat="1" x14ac:dyDescent="0.4">
      <c r="B71" s="251">
        <v>24</v>
      </c>
      <c r="C71" s="251" t="s">
        <v>1762</v>
      </c>
      <c r="D71" s="251" t="s">
        <v>1763</v>
      </c>
      <c r="E71" s="251" t="s">
        <v>69</v>
      </c>
      <c r="F71" s="251" t="s">
        <v>1774</v>
      </c>
      <c r="G71" s="261"/>
      <c r="H71" s="251" t="s">
        <v>9</v>
      </c>
      <c r="I71" s="251">
        <v>10</v>
      </c>
      <c r="J71" s="251">
        <v>220</v>
      </c>
      <c r="K71" s="251" t="s">
        <v>667</v>
      </c>
      <c r="L71" s="251"/>
      <c r="M71" s="251" t="s">
        <v>10</v>
      </c>
      <c r="N71" s="251">
        <v>2</v>
      </c>
      <c r="O71" s="251" t="s">
        <v>8</v>
      </c>
      <c r="P71" s="251" t="s">
        <v>9</v>
      </c>
      <c r="Q71" s="251" t="s">
        <v>9</v>
      </c>
      <c r="R71" s="251" t="s">
        <v>324</v>
      </c>
      <c r="S71" s="251" t="s">
        <v>9</v>
      </c>
      <c r="T71" s="251" t="s">
        <v>9</v>
      </c>
      <c r="U71" s="251" t="s">
        <v>9</v>
      </c>
      <c r="V71" s="251" t="s">
        <v>9</v>
      </c>
      <c r="W71" s="251" t="s">
        <v>9</v>
      </c>
      <c r="X71" s="251" t="s">
        <v>9</v>
      </c>
      <c r="Y71" s="251">
        <v>36</v>
      </c>
      <c r="Z71" s="251">
        <v>6</v>
      </c>
      <c r="AA71" s="251">
        <v>12</v>
      </c>
      <c r="AB71" s="252">
        <f t="shared" si="0"/>
        <v>950.4</v>
      </c>
      <c r="AC71" s="252">
        <f>ROUND(AB71*事業まとめ!$Q$6,2)</f>
        <v>25660.799999999999</v>
      </c>
      <c r="AD71" s="253"/>
      <c r="AE71" s="253"/>
      <c r="AF71" s="253"/>
      <c r="AG71" s="253"/>
      <c r="AH71" s="253"/>
      <c r="AI71" s="253"/>
      <c r="AJ71" s="253"/>
      <c r="AK71" s="252">
        <f t="shared" si="1"/>
        <v>0</v>
      </c>
      <c r="AL71" s="252">
        <f>ROUND(AK71*事業まとめ!$Q$6,2)</f>
        <v>0</v>
      </c>
      <c r="AM71" s="254">
        <f t="shared" ref="AM71:AN134" si="4">AB71-AK71</f>
        <v>950.4</v>
      </c>
      <c r="AN71" s="254">
        <f t="shared" si="4"/>
        <v>25660.799999999999</v>
      </c>
      <c r="AO71" s="259"/>
      <c r="AP71" s="260">
        <f t="shared" si="3"/>
        <v>0</v>
      </c>
      <c r="AQ71" s="259"/>
      <c r="AR71" s="257"/>
      <c r="AS71" s="257"/>
      <c r="AT71" s="257"/>
      <c r="AU71" s="257"/>
      <c r="AV71" s="257"/>
      <c r="AW71" s="257"/>
    </row>
    <row r="72" spans="2:49" s="22" customFormat="1" x14ac:dyDescent="0.4">
      <c r="B72" s="251">
        <v>24</v>
      </c>
      <c r="C72" s="251" t="s">
        <v>1762</v>
      </c>
      <c r="D72" s="251" t="s">
        <v>1763</v>
      </c>
      <c r="E72" s="251" t="s">
        <v>69</v>
      </c>
      <c r="F72" s="251" t="s">
        <v>1891</v>
      </c>
      <c r="G72" s="261"/>
      <c r="H72" s="251" t="s">
        <v>9</v>
      </c>
      <c r="I72" s="251">
        <v>1.8</v>
      </c>
      <c r="J72" s="251">
        <v>220</v>
      </c>
      <c r="K72" s="251" t="s">
        <v>88</v>
      </c>
      <c r="L72" s="251"/>
      <c r="M72" s="251" t="s">
        <v>7</v>
      </c>
      <c r="N72" s="251">
        <v>1</v>
      </c>
      <c r="O72" s="251" t="s">
        <v>287</v>
      </c>
      <c r="P72" s="251" t="s">
        <v>9</v>
      </c>
      <c r="Q72" s="251" t="s">
        <v>9</v>
      </c>
      <c r="R72" s="251" t="s">
        <v>9</v>
      </c>
      <c r="S72" s="251" t="s">
        <v>9</v>
      </c>
      <c r="T72" s="251" t="s">
        <v>9</v>
      </c>
      <c r="U72" s="251" t="s">
        <v>9</v>
      </c>
      <c r="V72" s="251" t="s">
        <v>9</v>
      </c>
      <c r="W72" s="251" t="s">
        <v>9</v>
      </c>
      <c r="X72" s="251" t="s">
        <v>9</v>
      </c>
      <c r="Y72" s="251">
        <v>47</v>
      </c>
      <c r="Z72" s="251">
        <v>2</v>
      </c>
      <c r="AA72" s="251">
        <v>2</v>
      </c>
      <c r="AB72" s="252">
        <f t="shared" si="0"/>
        <v>37.22</v>
      </c>
      <c r="AC72" s="252">
        <f>ROUND(AB72*事業まとめ!$Q$6,2)</f>
        <v>1004.94</v>
      </c>
      <c r="AD72" s="253"/>
      <c r="AE72" s="253"/>
      <c r="AF72" s="253"/>
      <c r="AG72" s="253"/>
      <c r="AH72" s="253"/>
      <c r="AI72" s="253"/>
      <c r="AJ72" s="253"/>
      <c r="AK72" s="252">
        <f t="shared" si="1"/>
        <v>0</v>
      </c>
      <c r="AL72" s="252">
        <f>ROUND(AK72*事業まとめ!$Q$6,2)</f>
        <v>0</v>
      </c>
      <c r="AM72" s="254">
        <f t="shared" si="4"/>
        <v>37.22</v>
      </c>
      <c r="AN72" s="254">
        <f t="shared" si="4"/>
        <v>1004.94</v>
      </c>
      <c r="AO72" s="259"/>
      <c r="AP72" s="260">
        <f t="shared" si="3"/>
        <v>0</v>
      </c>
      <c r="AQ72" s="259"/>
      <c r="AR72" s="257"/>
      <c r="AS72" s="257"/>
      <c r="AT72" s="257"/>
      <c r="AU72" s="257"/>
      <c r="AV72" s="257"/>
      <c r="AW72" s="257"/>
    </row>
    <row r="73" spans="2:49" s="22" customFormat="1" x14ac:dyDescent="0.4">
      <c r="B73" s="251">
        <v>24</v>
      </c>
      <c r="C73" s="251" t="s">
        <v>1762</v>
      </c>
      <c r="D73" s="251" t="s">
        <v>1763</v>
      </c>
      <c r="E73" s="251" t="s">
        <v>69</v>
      </c>
      <c r="F73" s="258" t="s">
        <v>1892</v>
      </c>
      <c r="G73" s="261"/>
      <c r="H73" s="258" t="s">
        <v>9</v>
      </c>
      <c r="I73" s="251">
        <v>1.8</v>
      </c>
      <c r="J73" s="251">
        <v>220</v>
      </c>
      <c r="K73" s="251" t="s">
        <v>88</v>
      </c>
      <c r="L73" s="251"/>
      <c r="M73" s="251" t="s">
        <v>7</v>
      </c>
      <c r="N73" s="251">
        <v>1</v>
      </c>
      <c r="O73" s="251" t="s">
        <v>287</v>
      </c>
      <c r="P73" s="251" t="s">
        <v>9</v>
      </c>
      <c r="Q73" s="251" t="s">
        <v>9</v>
      </c>
      <c r="R73" s="251" t="s">
        <v>9</v>
      </c>
      <c r="S73" s="251" t="s">
        <v>9</v>
      </c>
      <c r="T73" s="251" t="s">
        <v>9</v>
      </c>
      <c r="U73" s="251" t="s">
        <v>9</v>
      </c>
      <c r="V73" s="251" t="s">
        <v>9</v>
      </c>
      <c r="W73" s="251" t="s">
        <v>9</v>
      </c>
      <c r="X73" s="251" t="s">
        <v>9</v>
      </c>
      <c r="Y73" s="251">
        <v>47</v>
      </c>
      <c r="Z73" s="251">
        <v>2</v>
      </c>
      <c r="AA73" s="251">
        <v>2</v>
      </c>
      <c r="AB73" s="252">
        <f t="shared" si="0"/>
        <v>37.22</v>
      </c>
      <c r="AC73" s="252">
        <f>ROUND(AB73*事業まとめ!$Q$6,2)</f>
        <v>1004.94</v>
      </c>
      <c r="AD73" s="253"/>
      <c r="AE73" s="253"/>
      <c r="AF73" s="253"/>
      <c r="AG73" s="253"/>
      <c r="AH73" s="253"/>
      <c r="AI73" s="253"/>
      <c r="AJ73" s="253"/>
      <c r="AK73" s="252">
        <f t="shared" si="1"/>
        <v>0</v>
      </c>
      <c r="AL73" s="252">
        <f>ROUND(AK73*事業まとめ!$Q$6,2)</f>
        <v>0</v>
      </c>
      <c r="AM73" s="254">
        <f t="shared" si="4"/>
        <v>37.22</v>
      </c>
      <c r="AN73" s="254">
        <f t="shared" si="4"/>
        <v>1004.94</v>
      </c>
      <c r="AO73" s="259"/>
      <c r="AP73" s="260">
        <f t="shared" si="3"/>
        <v>0</v>
      </c>
      <c r="AQ73" s="259"/>
      <c r="AR73" s="257"/>
      <c r="AS73" s="257"/>
      <c r="AT73" s="257"/>
      <c r="AU73" s="257"/>
      <c r="AV73" s="257"/>
      <c r="AW73" s="257"/>
    </row>
    <row r="74" spans="2:49" s="22" customFormat="1" x14ac:dyDescent="0.4">
      <c r="B74" s="251">
        <v>24</v>
      </c>
      <c r="C74" s="251" t="s">
        <v>1762</v>
      </c>
      <c r="D74" s="251" t="s">
        <v>1763</v>
      </c>
      <c r="E74" s="251" t="s">
        <v>69</v>
      </c>
      <c r="F74" s="251" t="s">
        <v>1766</v>
      </c>
      <c r="G74" s="261"/>
      <c r="H74" s="251" t="s">
        <v>9</v>
      </c>
      <c r="I74" s="251">
        <v>10</v>
      </c>
      <c r="J74" s="251">
        <v>220</v>
      </c>
      <c r="K74" s="251" t="s">
        <v>772</v>
      </c>
      <c r="L74" s="251"/>
      <c r="M74" s="251" t="s">
        <v>7</v>
      </c>
      <c r="N74" s="251">
        <v>2</v>
      </c>
      <c r="O74" s="251" t="s">
        <v>8</v>
      </c>
      <c r="P74" s="251" t="s">
        <v>9</v>
      </c>
      <c r="Q74" s="251" t="s">
        <v>9</v>
      </c>
      <c r="R74" s="251" t="s">
        <v>9</v>
      </c>
      <c r="S74" s="251" t="s">
        <v>9</v>
      </c>
      <c r="T74" s="251" t="s">
        <v>9</v>
      </c>
      <c r="U74" s="251" t="s">
        <v>9</v>
      </c>
      <c r="V74" s="251" t="s">
        <v>9</v>
      </c>
      <c r="W74" s="251" t="s">
        <v>9</v>
      </c>
      <c r="X74" s="251" t="s">
        <v>9</v>
      </c>
      <c r="Y74" s="251">
        <v>36</v>
      </c>
      <c r="Z74" s="251">
        <v>3</v>
      </c>
      <c r="AA74" s="251">
        <v>6</v>
      </c>
      <c r="AB74" s="252">
        <f t="shared" ref="AB74:AB137" si="5">IFERROR(ROUND($I74*$J74*Y74*AA74/1000,2),0)</f>
        <v>475.2</v>
      </c>
      <c r="AC74" s="252">
        <f>ROUND(AB74*事業まとめ!$Q$6,2)</f>
        <v>12830.4</v>
      </c>
      <c r="AD74" s="253"/>
      <c r="AE74" s="253"/>
      <c r="AF74" s="253"/>
      <c r="AG74" s="253"/>
      <c r="AH74" s="253"/>
      <c r="AI74" s="253"/>
      <c r="AJ74" s="253"/>
      <c r="AK74" s="252">
        <f t="shared" ref="AK74:AK137" si="6">IFERROR(ROUND($I74*$J74*AI74*AJ74/1000,2),0)</f>
        <v>0</v>
      </c>
      <c r="AL74" s="252">
        <f>ROUND(AK74*事業まとめ!$Q$6,2)</f>
        <v>0</v>
      </c>
      <c r="AM74" s="254">
        <f t="shared" si="4"/>
        <v>475.2</v>
      </c>
      <c r="AN74" s="254">
        <f t="shared" si="4"/>
        <v>12830.4</v>
      </c>
      <c r="AO74" s="259"/>
      <c r="AP74" s="260">
        <f t="shared" ref="AP74:AP137" si="7">IFERROR(AO74*AJ74,0)</f>
        <v>0</v>
      </c>
      <c r="AQ74" s="259"/>
      <c r="AR74" s="257"/>
      <c r="AS74" s="257"/>
      <c r="AT74" s="257"/>
      <c r="AU74" s="257"/>
      <c r="AV74" s="257"/>
      <c r="AW74" s="257"/>
    </row>
    <row r="75" spans="2:49" s="22" customFormat="1" x14ac:dyDescent="0.4">
      <c r="B75" s="251">
        <v>24</v>
      </c>
      <c r="C75" s="251" t="s">
        <v>1762</v>
      </c>
      <c r="D75" s="251" t="s">
        <v>1763</v>
      </c>
      <c r="E75" s="251" t="s">
        <v>69</v>
      </c>
      <c r="F75" s="251" t="s">
        <v>1766</v>
      </c>
      <c r="G75" s="261"/>
      <c r="H75" s="251" t="s">
        <v>9</v>
      </c>
      <c r="I75" s="251">
        <v>10</v>
      </c>
      <c r="J75" s="251">
        <v>220</v>
      </c>
      <c r="K75" s="251" t="s">
        <v>656</v>
      </c>
      <c r="L75" s="251"/>
      <c r="M75" s="251" t="s">
        <v>7</v>
      </c>
      <c r="N75" s="251">
        <v>1</v>
      </c>
      <c r="O75" s="251" t="s">
        <v>8</v>
      </c>
      <c r="P75" s="251" t="s">
        <v>9</v>
      </c>
      <c r="Q75" s="251" t="s">
        <v>9</v>
      </c>
      <c r="R75" s="251" t="s">
        <v>9</v>
      </c>
      <c r="S75" s="251" t="s">
        <v>9</v>
      </c>
      <c r="T75" s="251" t="s">
        <v>9</v>
      </c>
      <c r="U75" s="251" t="s">
        <v>9</v>
      </c>
      <c r="V75" s="251" t="s">
        <v>9</v>
      </c>
      <c r="W75" s="251" t="s">
        <v>9</v>
      </c>
      <c r="X75" s="251" t="s">
        <v>9</v>
      </c>
      <c r="Y75" s="251">
        <v>36</v>
      </c>
      <c r="Z75" s="251">
        <v>12</v>
      </c>
      <c r="AA75" s="251">
        <v>12</v>
      </c>
      <c r="AB75" s="252">
        <f t="shared" si="5"/>
        <v>950.4</v>
      </c>
      <c r="AC75" s="252">
        <f>ROUND(AB75*事業まとめ!$Q$6,2)</f>
        <v>25660.799999999999</v>
      </c>
      <c r="AD75" s="253"/>
      <c r="AE75" s="253"/>
      <c r="AF75" s="253"/>
      <c r="AG75" s="253"/>
      <c r="AH75" s="253"/>
      <c r="AI75" s="253"/>
      <c r="AJ75" s="253"/>
      <c r="AK75" s="252">
        <f t="shared" si="6"/>
        <v>0</v>
      </c>
      <c r="AL75" s="252">
        <f>ROUND(AK75*事業まとめ!$Q$6,2)</f>
        <v>0</v>
      </c>
      <c r="AM75" s="254">
        <f t="shared" si="4"/>
        <v>950.4</v>
      </c>
      <c r="AN75" s="254">
        <f t="shared" si="4"/>
        <v>25660.799999999999</v>
      </c>
      <c r="AO75" s="259"/>
      <c r="AP75" s="260">
        <f t="shared" si="7"/>
        <v>0</v>
      </c>
      <c r="AQ75" s="259"/>
      <c r="AR75" s="257"/>
      <c r="AS75" s="257"/>
      <c r="AT75" s="257"/>
      <c r="AU75" s="257"/>
      <c r="AV75" s="257"/>
      <c r="AW75" s="257"/>
    </row>
    <row r="76" spans="2:49" s="22" customFormat="1" x14ac:dyDescent="0.4">
      <c r="B76" s="251">
        <v>24</v>
      </c>
      <c r="C76" s="251" t="s">
        <v>1762</v>
      </c>
      <c r="D76" s="251" t="s">
        <v>1763</v>
      </c>
      <c r="E76" s="251" t="s">
        <v>69</v>
      </c>
      <c r="F76" s="251" t="s">
        <v>1766</v>
      </c>
      <c r="G76" s="261"/>
      <c r="H76" s="251" t="s">
        <v>9</v>
      </c>
      <c r="I76" s="251">
        <v>10</v>
      </c>
      <c r="J76" s="251">
        <v>220</v>
      </c>
      <c r="K76" s="251" t="s">
        <v>671</v>
      </c>
      <c r="L76" s="251"/>
      <c r="M76" s="251" t="s">
        <v>12</v>
      </c>
      <c r="N76" s="251">
        <v>1</v>
      </c>
      <c r="O76" s="251" t="s">
        <v>8</v>
      </c>
      <c r="P76" s="251" t="s">
        <v>9</v>
      </c>
      <c r="Q76" s="251" t="s">
        <v>9</v>
      </c>
      <c r="R76" s="251" t="s">
        <v>616</v>
      </c>
      <c r="S76" s="251" t="s">
        <v>9</v>
      </c>
      <c r="T76" s="251" t="s">
        <v>9</v>
      </c>
      <c r="U76" s="251" t="s">
        <v>9</v>
      </c>
      <c r="V76" s="251" t="s">
        <v>9</v>
      </c>
      <c r="W76" s="251" t="s">
        <v>9</v>
      </c>
      <c r="X76" s="251" t="s">
        <v>9</v>
      </c>
      <c r="Y76" s="251">
        <v>36</v>
      </c>
      <c r="Z76" s="251">
        <v>2</v>
      </c>
      <c r="AA76" s="251">
        <v>2</v>
      </c>
      <c r="AB76" s="252">
        <f t="shared" si="5"/>
        <v>158.4</v>
      </c>
      <c r="AC76" s="252">
        <f>ROUND(AB76*事業まとめ!$Q$6,2)</f>
        <v>4276.8</v>
      </c>
      <c r="AD76" s="253"/>
      <c r="AE76" s="253"/>
      <c r="AF76" s="253"/>
      <c r="AG76" s="253"/>
      <c r="AH76" s="253"/>
      <c r="AI76" s="253"/>
      <c r="AJ76" s="253"/>
      <c r="AK76" s="252">
        <f t="shared" si="6"/>
        <v>0</v>
      </c>
      <c r="AL76" s="252">
        <f>ROUND(AK76*事業まとめ!$Q$6,2)</f>
        <v>0</v>
      </c>
      <c r="AM76" s="254">
        <f t="shared" si="4"/>
        <v>158.4</v>
      </c>
      <c r="AN76" s="254">
        <f t="shared" si="4"/>
        <v>4276.8</v>
      </c>
      <c r="AO76" s="259"/>
      <c r="AP76" s="260">
        <f t="shared" si="7"/>
        <v>0</v>
      </c>
      <c r="AQ76" s="259"/>
      <c r="AR76" s="257"/>
      <c r="AS76" s="257"/>
      <c r="AT76" s="257"/>
      <c r="AU76" s="257"/>
      <c r="AV76" s="257"/>
      <c r="AW76" s="257"/>
    </row>
    <row r="77" spans="2:49" s="22" customFormat="1" x14ac:dyDescent="0.4">
      <c r="B77" s="251">
        <v>24</v>
      </c>
      <c r="C77" s="251" t="s">
        <v>1762</v>
      </c>
      <c r="D77" s="251" t="s">
        <v>1763</v>
      </c>
      <c r="E77" s="251" t="s">
        <v>69</v>
      </c>
      <c r="F77" s="251" t="s">
        <v>1829</v>
      </c>
      <c r="G77" s="261"/>
      <c r="H77" s="251" t="s">
        <v>9</v>
      </c>
      <c r="I77" s="251">
        <v>0.5</v>
      </c>
      <c r="J77" s="251">
        <v>220</v>
      </c>
      <c r="K77" s="251" t="s">
        <v>772</v>
      </c>
      <c r="L77" s="251"/>
      <c r="M77" s="251" t="s">
        <v>7</v>
      </c>
      <c r="N77" s="251">
        <v>2</v>
      </c>
      <c r="O77" s="251" t="s">
        <v>8</v>
      </c>
      <c r="P77" s="251" t="s">
        <v>9</v>
      </c>
      <c r="Q77" s="251" t="s">
        <v>9</v>
      </c>
      <c r="R77" s="251" t="s">
        <v>9</v>
      </c>
      <c r="S77" s="251" t="s">
        <v>9</v>
      </c>
      <c r="T77" s="251" t="s">
        <v>9</v>
      </c>
      <c r="U77" s="251" t="s">
        <v>9</v>
      </c>
      <c r="V77" s="251" t="s">
        <v>9</v>
      </c>
      <c r="W77" s="251" t="s">
        <v>9</v>
      </c>
      <c r="X77" s="251" t="s">
        <v>9</v>
      </c>
      <c r="Y77" s="251">
        <v>36</v>
      </c>
      <c r="Z77" s="251">
        <v>2</v>
      </c>
      <c r="AA77" s="251">
        <v>4</v>
      </c>
      <c r="AB77" s="252">
        <f t="shared" si="5"/>
        <v>15.84</v>
      </c>
      <c r="AC77" s="252">
        <f>ROUND(AB77*事業まとめ!$Q$6,2)</f>
        <v>427.68</v>
      </c>
      <c r="AD77" s="253"/>
      <c r="AE77" s="253"/>
      <c r="AF77" s="253"/>
      <c r="AG77" s="253"/>
      <c r="AH77" s="253"/>
      <c r="AI77" s="253"/>
      <c r="AJ77" s="253"/>
      <c r="AK77" s="252">
        <f t="shared" si="6"/>
        <v>0</v>
      </c>
      <c r="AL77" s="252">
        <f>ROUND(AK77*事業まとめ!$Q$6,2)</f>
        <v>0</v>
      </c>
      <c r="AM77" s="254">
        <f t="shared" si="4"/>
        <v>15.84</v>
      </c>
      <c r="AN77" s="254">
        <f t="shared" si="4"/>
        <v>427.68</v>
      </c>
      <c r="AO77" s="259"/>
      <c r="AP77" s="260">
        <f t="shared" si="7"/>
        <v>0</v>
      </c>
      <c r="AQ77" s="259"/>
      <c r="AR77" s="257"/>
      <c r="AS77" s="257"/>
      <c r="AT77" s="257"/>
      <c r="AU77" s="257"/>
      <c r="AV77" s="257"/>
      <c r="AW77" s="257"/>
    </row>
    <row r="78" spans="2:49" s="22" customFormat="1" x14ac:dyDescent="0.4">
      <c r="B78" s="251">
        <v>24</v>
      </c>
      <c r="C78" s="251" t="s">
        <v>1762</v>
      </c>
      <c r="D78" s="251" t="s">
        <v>1763</v>
      </c>
      <c r="E78" s="251" t="s">
        <v>69</v>
      </c>
      <c r="F78" s="251" t="s">
        <v>1322</v>
      </c>
      <c r="G78" s="261"/>
      <c r="H78" s="251" t="s">
        <v>9</v>
      </c>
      <c r="I78" s="251">
        <v>10</v>
      </c>
      <c r="J78" s="251">
        <v>264</v>
      </c>
      <c r="K78" s="251" t="s">
        <v>684</v>
      </c>
      <c r="L78" s="251"/>
      <c r="M78" s="251" t="s">
        <v>22</v>
      </c>
      <c r="N78" s="251">
        <v>1</v>
      </c>
      <c r="O78" s="251" t="s">
        <v>8</v>
      </c>
      <c r="P78" s="251" t="s">
        <v>9</v>
      </c>
      <c r="Q78" s="251" t="s">
        <v>25</v>
      </c>
      <c r="R78" s="251" t="s">
        <v>9</v>
      </c>
      <c r="S78" s="251" t="s">
        <v>9</v>
      </c>
      <c r="T78" s="251" t="s">
        <v>9</v>
      </c>
      <c r="U78" s="251" t="s">
        <v>9</v>
      </c>
      <c r="V78" s="251" t="s">
        <v>9</v>
      </c>
      <c r="W78" s="251" t="s">
        <v>9</v>
      </c>
      <c r="X78" s="251" t="s">
        <v>9</v>
      </c>
      <c r="Y78" s="251">
        <v>36</v>
      </c>
      <c r="Z78" s="251">
        <v>24</v>
      </c>
      <c r="AA78" s="251">
        <v>24</v>
      </c>
      <c r="AB78" s="252">
        <f t="shared" si="5"/>
        <v>2280.96</v>
      </c>
      <c r="AC78" s="252">
        <f>ROUND(AB78*事業まとめ!$Q$6,2)</f>
        <v>61585.919999999998</v>
      </c>
      <c r="AD78" s="253"/>
      <c r="AE78" s="253"/>
      <c r="AF78" s="253"/>
      <c r="AG78" s="253"/>
      <c r="AH78" s="253"/>
      <c r="AI78" s="253"/>
      <c r="AJ78" s="253"/>
      <c r="AK78" s="252">
        <f t="shared" si="6"/>
        <v>0</v>
      </c>
      <c r="AL78" s="252">
        <f>ROUND(AK78*事業まとめ!$Q$6,2)</f>
        <v>0</v>
      </c>
      <c r="AM78" s="254">
        <f t="shared" si="4"/>
        <v>2280.96</v>
      </c>
      <c r="AN78" s="254">
        <f t="shared" si="4"/>
        <v>61585.919999999998</v>
      </c>
      <c r="AO78" s="259"/>
      <c r="AP78" s="260">
        <f t="shared" si="7"/>
        <v>0</v>
      </c>
      <c r="AQ78" s="259"/>
      <c r="AR78" s="257"/>
      <c r="AS78" s="257"/>
      <c r="AT78" s="257"/>
      <c r="AU78" s="257"/>
      <c r="AV78" s="257"/>
      <c r="AW78" s="257"/>
    </row>
    <row r="79" spans="2:49" s="22" customFormat="1" x14ac:dyDescent="0.4">
      <c r="B79" s="251">
        <v>24</v>
      </c>
      <c r="C79" s="251" t="s">
        <v>1762</v>
      </c>
      <c r="D79" s="251" t="s">
        <v>1763</v>
      </c>
      <c r="E79" s="251" t="s">
        <v>284</v>
      </c>
      <c r="F79" s="251" t="s">
        <v>2127</v>
      </c>
      <c r="G79" s="261"/>
      <c r="H79" s="251" t="s">
        <v>9</v>
      </c>
      <c r="I79" s="251">
        <v>1.8</v>
      </c>
      <c r="J79" s="251">
        <v>220</v>
      </c>
      <c r="K79" s="251" t="s">
        <v>100</v>
      </c>
      <c r="L79" s="251"/>
      <c r="M79" s="251" t="s">
        <v>7</v>
      </c>
      <c r="N79" s="251">
        <v>1</v>
      </c>
      <c r="O79" s="251" t="s">
        <v>13</v>
      </c>
      <c r="P79" s="251" t="s">
        <v>9</v>
      </c>
      <c r="Q79" s="251" t="s">
        <v>9</v>
      </c>
      <c r="R79" s="251" t="s">
        <v>9</v>
      </c>
      <c r="S79" s="251" t="s">
        <v>9</v>
      </c>
      <c r="T79" s="251" t="s">
        <v>9</v>
      </c>
      <c r="U79" s="251" t="s">
        <v>9</v>
      </c>
      <c r="V79" s="251" t="s">
        <v>9</v>
      </c>
      <c r="W79" s="251" t="s">
        <v>9</v>
      </c>
      <c r="X79" s="251" t="s">
        <v>9</v>
      </c>
      <c r="Y79" s="251">
        <v>28</v>
      </c>
      <c r="Z79" s="251">
        <v>1</v>
      </c>
      <c r="AA79" s="251">
        <v>1</v>
      </c>
      <c r="AB79" s="252">
        <f t="shared" si="5"/>
        <v>11.09</v>
      </c>
      <c r="AC79" s="252">
        <f>ROUND(AB79*事業まとめ!$Q$6,2)</f>
        <v>299.43</v>
      </c>
      <c r="AD79" s="253"/>
      <c r="AE79" s="253"/>
      <c r="AF79" s="253"/>
      <c r="AG79" s="253"/>
      <c r="AH79" s="253"/>
      <c r="AI79" s="253"/>
      <c r="AJ79" s="253"/>
      <c r="AK79" s="252">
        <f t="shared" si="6"/>
        <v>0</v>
      </c>
      <c r="AL79" s="252">
        <f>ROUND(AK79*事業まとめ!$Q$6,2)</f>
        <v>0</v>
      </c>
      <c r="AM79" s="254">
        <f t="shared" si="4"/>
        <v>11.09</v>
      </c>
      <c r="AN79" s="254">
        <f t="shared" si="4"/>
        <v>299.43</v>
      </c>
      <c r="AO79" s="259"/>
      <c r="AP79" s="260">
        <f t="shared" si="7"/>
        <v>0</v>
      </c>
      <c r="AQ79" s="259"/>
      <c r="AR79" s="257"/>
      <c r="AS79" s="257"/>
      <c r="AT79" s="257"/>
      <c r="AU79" s="257"/>
      <c r="AV79" s="257"/>
      <c r="AW79" s="257"/>
    </row>
    <row r="80" spans="2:49" s="22" customFormat="1" x14ac:dyDescent="0.4">
      <c r="B80" s="251">
        <v>24</v>
      </c>
      <c r="C80" s="251" t="s">
        <v>1762</v>
      </c>
      <c r="D80" s="251" t="s">
        <v>1763</v>
      </c>
      <c r="E80" s="251" t="s">
        <v>284</v>
      </c>
      <c r="F80" s="258" t="s">
        <v>2127</v>
      </c>
      <c r="G80" s="261"/>
      <c r="H80" s="258" t="s">
        <v>9</v>
      </c>
      <c r="I80" s="251">
        <v>1.8</v>
      </c>
      <c r="J80" s="251">
        <v>220</v>
      </c>
      <c r="K80" s="251" t="s">
        <v>88</v>
      </c>
      <c r="L80" s="251"/>
      <c r="M80" s="251" t="s">
        <v>7</v>
      </c>
      <c r="N80" s="251">
        <v>1</v>
      </c>
      <c r="O80" s="251" t="s">
        <v>287</v>
      </c>
      <c r="P80" s="251" t="s">
        <v>9</v>
      </c>
      <c r="Q80" s="251" t="s">
        <v>9</v>
      </c>
      <c r="R80" s="251" t="s">
        <v>9</v>
      </c>
      <c r="S80" s="251" t="s">
        <v>9</v>
      </c>
      <c r="T80" s="251" t="s">
        <v>9</v>
      </c>
      <c r="U80" s="251" t="s">
        <v>9</v>
      </c>
      <c r="V80" s="251" t="s">
        <v>9</v>
      </c>
      <c r="W80" s="251" t="s">
        <v>9</v>
      </c>
      <c r="X80" s="251" t="s">
        <v>9</v>
      </c>
      <c r="Y80" s="251">
        <v>47</v>
      </c>
      <c r="Z80" s="251">
        <v>2</v>
      </c>
      <c r="AA80" s="251">
        <v>2</v>
      </c>
      <c r="AB80" s="252">
        <f t="shared" si="5"/>
        <v>37.22</v>
      </c>
      <c r="AC80" s="252">
        <f>ROUND(AB80*事業まとめ!$Q$6,2)</f>
        <v>1004.94</v>
      </c>
      <c r="AD80" s="253"/>
      <c r="AE80" s="253"/>
      <c r="AF80" s="253"/>
      <c r="AG80" s="253"/>
      <c r="AH80" s="253"/>
      <c r="AI80" s="253"/>
      <c r="AJ80" s="253"/>
      <c r="AK80" s="252">
        <f t="shared" si="6"/>
        <v>0</v>
      </c>
      <c r="AL80" s="252">
        <f>ROUND(AK80*事業まとめ!$Q$6,2)</f>
        <v>0</v>
      </c>
      <c r="AM80" s="254">
        <f t="shared" si="4"/>
        <v>37.22</v>
      </c>
      <c r="AN80" s="254">
        <f t="shared" si="4"/>
        <v>1004.94</v>
      </c>
      <c r="AO80" s="259"/>
      <c r="AP80" s="260">
        <f t="shared" si="7"/>
        <v>0</v>
      </c>
      <c r="AQ80" s="259"/>
      <c r="AR80" s="257"/>
      <c r="AS80" s="257"/>
      <c r="AT80" s="257"/>
      <c r="AU80" s="257"/>
      <c r="AV80" s="257"/>
      <c r="AW80" s="257"/>
    </row>
    <row r="81" spans="2:49" s="22" customFormat="1" x14ac:dyDescent="0.4">
      <c r="B81" s="251">
        <v>24</v>
      </c>
      <c r="C81" s="251" t="s">
        <v>1762</v>
      </c>
      <c r="D81" s="251" t="s">
        <v>1763</v>
      </c>
      <c r="E81" s="251" t="s">
        <v>284</v>
      </c>
      <c r="F81" s="258" t="s">
        <v>1959</v>
      </c>
      <c r="G81" s="261"/>
      <c r="H81" s="258" t="s">
        <v>9</v>
      </c>
      <c r="I81" s="251">
        <v>1.8</v>
      </c>
      <c r="J81" s="251">
        <v>220</v>
      </c>
      <c r="K81" s="251" t="s">
        <v>88</v>
      </c>
      <c r="L81" s="251"/>
      <c r="M81" s="251" t="s">
        <v>7</v>
      </c>
      <c r="N81" s="251">
        <v>1</v>
      </c>
      <c r="O81" s="251" t="s">
        <v>287</v>
      </c>
      <c r="P81" s="251" t="s">
        <v>9</v>
      </c>
      <c r="Q81" s="251" t="s">
        <v>9</v>
      </c>
      <c r="R81" s="251" t="s">
        <v>9</v>
      </c>
      <c r="S81" s="251" t="s">
        <v>9</v>
      </c>
      <c r="T81" s="251" t="s">
        <v>9</v>
      </c>
      <c r="U81" s="251" t="s">
        <v>9</v>
      </c>
      <c r="V81" s="251" t="s">
        <v>9</v>
      </c>
      <c r="W81" s="251" t="s">
        <v>9</v>
      </c>
      <c r="X81" s="251" t="s">
        <v>9</v>
      </c>
      <c r="Y81" s="251">
        <v>47</v>
      </c>
      <c r="Z81" s="251">
        <v>2</v>
      </c>
      <c r="AA81" s="251">
        <v>2</v>
      </c>
      <c r="AB81" s="252">
        <f t="shared" si="5"/>
        <v>37.22</v>
      </c>
      <c r="AC81" s="252">
        <f>ROUND(AB81*事業まとめ!$Q$6,2)</f>
        <v>1004.94</v>
      </c>
      <c r="AD81" s="253"/>
      <c r="AE81" s="253"/>
      <c r="AF81" s="253"/>
      <c r="AG81" s="253"/>
      <c r="AH81" s="253"/>
      <c r="AI81" s="253"/>
      <c r="AJ81" s="253"/>
      <c r="AK81" s="252">
        <f t="shared" si="6"/>
        <v>0</v>
      </c>
      <c r="AL81" s="252">
        <f>ROUND(AK81*事業まとめ!$Q$6,2)</f>
        <v>0</v>
      </c>
      <c r="AM81" s="254">
        <f t="shared" si="4"/>
        <v>37.22</v>
      </c>
      <c r="AN81" s="254">
        <f t="shared" si="4"/>
        <v>1004.94</v>
      </c>
      <c r="AO81" s="259"/>
      <c r="AP81" s="260">
        <f t="shared" si="7"/>
        <v>0</v>
      </c>
      <c r="AQ81" s="259"/>
      <c r="AR81" s="257"/>
      <c r="AS81" s="257"/>
      <c r="AT81" s="257"/>
      <c r="AU81" s="257"/>
      <c r="AV81" s="257"/>
      <c r="AW81" s="257"/>
    </row>
    <row r="82" spans="2:49" s="22" customFormat="1" x14ac:dyDescent="0.4">
      <c r="B82" s="251">
        <v>24</v>
      </c>
      <c r="C82" s="251" t="s">
        <v>1762</v>
      </c>
      <c r="D82" s="251" t="s">
        <v>1763</v>
      </c>
      <c r="E82" s="251" t="s">
        <v>284</v>
      </c>
      <c r="F82" s="251" t="s">
        <v>74</v>
      </c>
      <c r="G82" s="261"/>
      <c r="H82" s="251" t="s">
        <v>9</v>
      </c>
      <c r="I82" s="251">
        <v>5</v>
      </c>
      <c r="J82" s="251">
        <v>220</v>
      </c>
      <c r="K82" s="251" t="s">
        <v>772</v>
      </c>
      <c r="L82" s="251"/>
      <c r="M82" s="251" t="s">
        <v>7</v>
      </c>
      <c r="N82" s="251">
        <v>2</v>
      </c>
      <c r="O82" s="251" t="s">
        <v>8</v>
      </c>
      <c r="P82" s="251" t="s">
        <v>9</v>
      </c>
      <c r="Q82" s="251" t="s">
        <v>9</v>
      </c>
      <c r="R82" s="251" t="s">
        <v>9</v>
      </c>
      <c r="S82" s="251" t="s">
        <v>9</v>
      </c>
      <c r="T82" s="251" t="s">
        <v>9</v>
      </c>
      <c r="U82" s="251" t="s">
        <v>9</v>
      </c>
      <c r="V82" s="251" t="s">
        <v>9</v>
      </c>
      <c r="W82" s="251" t="s">
        <v>9</v>
      </c>
      <c r="X82" s="251" t="s">
        <v>9</v>
      </c>
      <c r="Y82" s="251">
        <v>36</v>
      </c>
      <c r="Z82" s="251">
        <v>3</v>
      </c>
      <c r="AA82" s="251">
        <v>6</v>
      </c>
      <c r="AB82" s="252">
        <f t="shared" si="5"/>
        <v>237.6</v>
      </c>
      <c r="AC82" s="252">
        <f>ROUND(AB82*事業まとめ!$Q$6,2)</f>
        <v>6415.2</v>
      </c>
      <c r="AD82" s="253"/>
      <c r="AE82" s="253"/>
      <c r="AF82" s="253"/>
      <c r="AG82" s="253"/>
      <c r="AH82" s="253"/>
      <c r="AI82" s="253"/>
      <c r="AJ82" s="253"/>
      <c r="AK82" s="252">
        <f t="shared" si="6"/>
        <v>0</v>
      </c>
      <c r="AL82" s="252">
        <f>ROUND(AK82*事業まとめ!$Q$6,2)</f>
        <v>0</v>
      </c>
      <c r="AM82" s="254">
        <f t="shared" si="4"/>
        <v>237.6</v>
      </c>
      <c r="AN82" s="254">
        <f t="shared" si="4"/>
        <v>6415.2</v>
      </c>
      <c r="AO82" s="259"/>
      <c r="AP82" s="260">
        <f t="shared" si="7"/>
        <v>0</v>
      </c>
      <c r="AQ82" s="259"/>
      <c r="AR82" s="257"/>
      <c r="AS82" s="257"/>
      <c r="AT82" s="257"/>
      <c r="AU82" s="257"/>
      <c r="AV82" s="257"/>
      <c r="AW82" s="257"/>
    </row>
    <row r="83" spans="2:49" s="22" customFormat="1" x14ac:dyDescent="0.4">
      <c r="B83" s="251">
        <v>24</v>
      </c>
      <c r="C83" s="251" t="s">
        <v>1762</v>
      </c>
      <c r="D83" s="251" t="s">
        <v>1763</v>
      </c>
      <c r="E83" s="251" t="s">
        <v>284</v>
      </c>
      <c r="F83" s="251" t="s">
        <v>2129</v>
      </c>
      <c r="G83" s="261"/>
      <c r="H83" s="251" t="s">
        <v>9</v>
      </c>
      <c r="I83" s="251">
        <v>10</v>
      </c>
      <c r="J83" s="251">
        <v>264</v>
      </c>
      <c r="K83" s="251" t="s">
        <v>667</v>
      </c>
      <c r="L83" s="251"/>
      <c r="M83" s="251" t="s">
        <v>10</v>
      </c>
      <c r="N83" s="251">
        <v>2</v>
      </c>
      <c r="O83" s="251" t="s">
        <v>8</v>
      </c>
      <c r="P83" s="251" t="s">
        <v>9</v>
      </c>
      <c r="Q83" s="251" t="s">
        <v>9</v>
      </c>
      <c r="R83" s="251" t="s">
        <v>324</v>
      </c>
      <c r="S83" s="251" t="s">
        <v>9</v>
      </c>
      <c r="T83" s="251" t="s">
        <v>9</v>
      </c>
      <c r="U83" s="251" t="s">
        <v>9</v>
      </c>
      <c r="V83" s="251" t="s">
        <v>9</v>
      </c>
      <c r="W83" s="251" t="s">
        <v>9</v>
      </c>
      <c r="X83" s="251" t="s">
        <v>9</v>
      </c>
      <c r="Y83" s="251">
        <v>36</v>
      </c>
      <c r="Z83" s="251">
        <v>4</v>
      </c>
      <c r="AA83" s="251">
        <v>8</v>
      </c>
      <c r="AB83" s="252">
        <f t="shared" si="5"/>
        <v>760.32</v>
      </c>
      <c r="AC83" s="252">
        <f>ROUND(AB83*事業まとめ!$Q$6,2)</f>
        <v>20528.64</v>
      </c>
      <c r="AD83" s="253"/>
      <c r="AE83" s="253"/>
      <c r="AF83" s="253"/>
      <c r="AG83" s="253"/>
      <c r="AH83" s="253"/>
      <c r="AI83" s="253"/>
      <c r="AJ83" s="253"/>
      <c r="AK83" s="252">
        <f t="shared" si="6"/>
        <v>0</v>
      </c>
      <c r="AL83" s="252">
        <f>ROUND(AK83*事業まとめ!$Q$6,2)</f>
        <v>0</v>
      </c>
      <c r="AM83" s="254">
        <f t="shared" si="4"/>
        <v>760.32</v>
      </c>
      <c r="AN83" s="254">
        <f t="shared" si="4"/>
        <v>20528.64</v>
      </c>
      <c r="AO83" s="259"/>
      <c r="AP83" s="260">
        <f t="shared" si="7"/>
        <v>0</v>
      </c>
      <c r="AQ83" s="259"/>
      <c r="AR83" s="257"/>
      <c r="AS83" s="257"/>
      <c r="AT83" s="257"/>
      <c r="AU83" s="257"/>
      <c r="AV83" s="257"/>
      <c r="AW83" s="257"/>
    </row>
    <row r="84" spans="2:49" s="22" customFormat="1" x14ac:dyDescent="0.4">
      <c r="B84" s="251">
        <v>24</v>
      </c>
      <c r="C84" s="251" t="s">
        <v>1762</v>
      </c>
      <c r="D84" s="251" t="s">
        <v>1763</v>
      </c>
      <c r="E84" s="251" t="s">
        <v>284</v>
      </c>
      <c r="F84" s="251" t="s">
        <v>2130</v>
      </c>
      <c r="G84" s="261"/>
      <c r="H84" s="251" t="s">
        <v>9</v>
      </c>
      <c r="I84" s="251">
        <v>10</v>
      </c>
      <c r="J84" s="251">
        <v>264</v>
      </c>
      <c r="K84" s="251" t="s">
        <v>286</v>
      </c>
      <c r="L84" s="251"/>
      <c r="M84" s="251" t="s">
        <v>16</v>
      </c>
      <c r="N84" s="251">
        <v>1</v>
      </c>
      <c r="O84" s="251" t="s">
        <v>8</v>
      </c>
      <c r="P84" s="251" t="s">
        <v>9</v>
      </c>
      <c r="Q84" s="251" t="s">
        <v>9</v>
      </c>
      <c r="R84" s="251" t="s">
        <v>737</v>
      </c>
      <c r="S84" s="251" t="s">
        <v>738</v>
      </c>
      <c r="T84" s="251" t="s">
        <v>9</v>
      </c>
      <c r="U84" s="251" t="s">
        <v>9</v>
      </c>
      <c r="V84" s="251" t="s">
        <v>9</v>
      </c>
      <c r="W84" s="251" t="s">
        <v>9</v>
      </c>
      <c r="X84" s="251" t="s">
        <v>9</v>
      </c>
      <c r="Y84" s="251">
        <v>36</v>
      </c>
      <c r="Z84" s="251">
        <v>2</v>
      </c>
      <c r="AA84" s="251">
        <v>2</v>
      </c>
      <c r="AB84" s="252">
        <f t="shared" si="5"/>
        <v>190.08</v>
      </c>
      <c r="AC84" s="252">
        <f>ROUND(AB84*事業まとめ!$Q$6,2)</f>
        <v>5132.16</v>
      </c>
      <c r="AD84" s="253"/>
      <c r="AE84" s="253"/>
      <c r="AF84" s="253"/>
      <c r="AG84" s="253"/>
      <c r="AH84" s="253"/>
      <c r="AI84" s="253"/>
      <c r="AJ84" s="253"/>
      <c r="AK84" s="252">
        <f t="shared" si="6"/>
        <v>0</v>
      </c>
      <c r="AL84" s="252">
        <f>ROUND(AK84*事業まとめ!$Q$6,2)</f>
        <v>0</v>
      </c>
      <c r="AM84" s="254">
        <f t="shared" si="4"/>
        <v>190.08</v>
      </c>
      <c r="AN84" s="254">
        <f t="shared" si="4"/>
        <v>5132.16</v>
      </c>
      <c r="AO84" s="259"/>
      <c r="AP84" s="260">
        <f t="shared" si="7"/>
        <v>0</v>
      </c>
      <c r="AQ84" s="259"/>
      <c r="AR84" s="257"/>
      <c r="AS84" s="257"/>
      <c r="AT84" s="257"/>
      <c r="AU84" s="257"/>
      <c r="AV84" s="257"/>
      <c r="AW84" s="257"/>
    </row>
    <row r="85" spans="2:49" s="22" customFormat="1" x14ac:dyDescent="0.4">
      <c r="B85" s="251">
        <v>24</v>
      </c>
      <c r="C85" s="251" t="s">
        <v>1762</v>
      </c>
      <c r="D85" s="251" t="s">
        <v>1763</v>
      </c>
      <c r="E85" s="251" t="s">
        <v>284</v>
      </c>
      <c r="F85" s="258" t="s">
        <v>2130</v>
      </c>
      <c r="G85" s="261"/>
      <c r="H85" s="251" t="s">
        <v>9</v>
      </c>
      <c r="I85" s="251">
        <v>10</v>
      </c>
      <c r="J85" s="251">
        <v>264</v>
      </c>
      <c r="K85" s="251" t="s">
        <v>667</v>
      </c>
      <c r="L85" s="251"/>
      <c r="M85" s="251" t="s">
        <v>10</v>
      </c>
      <c r="N85" s="251">
        <v>2</v>
      </c>
      <c r="O85" s="251" t="s">
        <v>8</v>
      </c>
      <c r="P85" s="251" t="s">
        <v>9</v>
      </c>
      <c r="Q85" s="251" t="s">
        <v>9</v>
      </c>
      <c r="R85" s="251" t="s">
        <v>324</v>
      </c>
      <c r="S85" s="251" t="s">
        <v>9</v>
      </c>
      <c r="T85" s="251" t="s">
        <v>9</v>
      </c>
      <c r="U85" s="251" t="s">
        <v>9</v>
      </c>
      <c r="V85" s="251" t="s">
        <v>9</v>
      </c>
      <c r="W85" s="251" t="s">
        <v>9</v>
      </c>
      <c r="X85" s="251" t="s">
        <v>9</v>
      </c>
      <c r="Y85" s="251">
        <v>36</v>
      </c>
      <c r="Z85" s="251">
        <v>2</v>
      </c>
      <c r="AA85" s="251">
        <v>4</v>
      </c>
      <c r="AB85" s="252">
        <f t="shared" si="5"/>
        <v>380.16</v>
      </c>
      <c r="AC85" s="252">
        <f>ROUND(AB85*事業まとめ!$Q$6,2)</f>
        <v>10264.32</v>
      </c>
      <c r="AD85" s="253"/>
      <c r="AE85" s="253"/>
      <c r="AF85" s="253"/>
      <c r="AG85" s="253"/>
      <c r="AH85" s="253"/>
      <c r="AI85" s="253"/>
      <c r="AJ85" s="253"/>
      <c r="AK85" s="252">
        <f t="shared" si="6"/>
        <v>0</v>
      </c>
      <c r="AL85" s="252">
        <f>ROUND(AK85*事業まとめ!$Q$6,2)</f>
        <v>0</v>
      </c>
      <c r="AM85" s="254">
        <f t="shared" si="4"/>
        <v>380.16</v>
      </c>
      <c r="AN85" s="254">
        <f t="shared" si="4"/>
        <v>10264.32</v>
      </c>
      <c r="AO85" s="259"/>
      <c r="AP85" s="260">
        <f t="shared" si="7"/>
        <v>0</v>
      </c>
      <c r="AQ85" s="259"/>
      <c r="AR85" s="257"/>
      <c r="AS85" s="257"/>
      <c r="AT85" s="257"/>
      <c r="AU85" s="257"/>
      <c r="AV85" s="257"/>
      <c r="AW85" s="257"/>
    </row>
    <row r="86" spans="2:49" s="25" customFormat="1" x14ac:dyDescent="0.4">
      <c r="B86" s="251">
        <v>24</v>
      </c>
      <c r="C86" s="251" t="s">
        <v>1762</v>
      </c>
      <c r="D86" s="251" t="s">
        <v>1763</v>
      </c>
      <c r="E86" s="251" t="s">
        <v>284</v>
      </c>
      <c r="F86" s="258" t="s">
        <v>2131</v>
      </c>
      <c r="G86" s="261"/>
      <c r="H86" s="251" t="s">
        <v>9</v>
      </c>
      <c r="I86" s="251">
        <v>10</v>
      </c>
      <c r="J86" s="251">
        <v>220</v>
      </c>
      <c r="K86" s="251" t="s">
        <v>286</v>
      </c>
      <c r="L86" s="251"/>
      <c r="M86" s="251" t="s">
        <v>16</v>
      </c>
      <c r="N86" s="251">
        <v>1</v>
      </c>
      <c r="O86" s="251" t="s">
        <v>8</v>
      </c>
      <c r="P86" s="251" t="s">
        <v>9</v>
      </c>
      <c r="Q86" s="251" t="s">
        <v>9</v>
      </c>
      <c r="R86" s="251" t="s">
        <v>737</v>
      </c>
      <c r="S86" s="251" t="s">
        <v>738</v>
      </c>
      <c r="T86" s="251" t="s">
        <v>9</v>
      </c>
      <c r="U86" s="251" t="s">
        <v>9</v>
      </c>
      <c r="V86" s="251" t="s">
        <v>9</v>
      </c>
      <c r="W86" s="251" t="s">
        <v>9</v>
      </c>
      <c r="X86" s="251" t="s">
        <v>9</v>
      </c>
      <c r="Y86" s="251">
        <v>36</v>
      </c>
      <c r="Z86" s="251">
        <v>2</v>
      </c>
      <c r="AA86" s="251">
        <v>2</v>
      </c>
      <c r="AB86" s="252">
        <f t="shared" si="5"/>
        <v>158.4</v>
      </c>
      <c r="AC86" s="252">
        <f>ROUND(AB86*事業まとめ!$Q$6,2)</f>
        <v>4276.8</v>
      </c>
      <c r="AD86" s="253"/>
      <c r="AE86" s="253"/>
      <c r="AF86" s="253"/>
      <c r="AG86" s="253"/>
      <c r="AH86" s="253"/>
      <c r="AI86" s="253"/>
      <c r="AJ86" s="253"/>
      <c r="AK86" s="252">
        <f t="shared" si="6"/>
        <v>0</v>
      </c>
      <c r="AL86" s="252">
        <f>ROUND(AK86*事業まとめ!$Q$6,2)</f>
        <v>0</v>
      </c>
      <c r="AM86" s="254">
        <f t="shared" si="4"/>
        <v>158.4</v>
      </c>
      <c r="AN86" s="254">
        <f t="shared" si="4"/>
        <v>4276.8</v>
      </c>
      <c r="AO86" s="259"/>
      <c r="AP86" s="260">
        <f t="shared" si="7"/>
        <v>0</v>
      </c>
      <c r="AQ86" s="259"/>
      <c r="AR86" s="257"/>
      <c r="AS86" s="257"/>
      <c r="AT86" s="257"/>
      <c r="AU86" s="257"/>
      <c r="AV86" s="257"/>
      <c r="AW86" s="257"/>
    </row>
    <row r="87" spans="2:49" s="25" customFormat="1" x14ac:dyDescent="0.4">
      <c r="B87" s="251">
        <v>24</v>
      </c>
      <c r="C87" s="251" t="s">
        <v>1762</v>
      </c>
      <c r="D87" s="251" t="s">
        <v>1763</v>
      </c>
      <c r="E87" s="251" t="s">
        <v>284</v>
      </c>
      <c r="F87" s="258" t="s">
        <v>2131</v>
      </c>
      <c r="G87" s="261"/>
      <c r="H87" s="251" t="s">
        <v>9</v>
      </c>
      <c r="I87" s="251">
        <v>10</v>
      </c>
      <c r="J87" s="251">
        <v>220</v>
      </c>
      <c r="K87" s="251" t="s">
        <v>667</v>
      </c>
      <c r="L87" s="251"/>
      <c r="M87" s="251" t="s">
        <v>10</v>
      </c>
      <c r="N87" s="251">
        <v>2</v>
      </c>
      <c r="O87" s="251" t="s">
        <v>8</v>
      </c>
      <c r="P87" s="251" t="s">
        <v>9</v>
      </c>
      <c r="Q87" s="251" t="s">
        <v>9</v>
      </c>
      <c r="R87" s="251" t="s">
        <v>324</v>
      </c>
      <c r="S87" s="251" t="s">
        <v>9</v>
      </c>
      <c r="T87" s="251" t="s">
        <v>9</v>
      </c>
      <c r="U87" s="251" t="s">
        <v>9</v>
      </c>
      <c r="V87" s="251" t="s">
        <v>9</v>
      </c>
      <c r="W87" s="251" t="s">
        <v>9</v>
      </c>
      <c r="X87" s="251" t="s">
        <v>9</v>
      </c>
      <c r="Y87" s="251">
        <v>36</v>
      </c>
      <c r="Z87" s="251">
        <v>6</v>
      </c>
      <c r="AA87" s="251">
        <v>12</v>
      </c>
      <c r="AB87" s="252">
        <f t="shared" si="5"/>
        <v>950.4</v>
      </c>
      <c r="AC87" s="252">
        <f>ROUND(AB87*事業まとめ!$Q$6,2)</f>
        <v>25660.799999999999</v>
      </c>
      <c r="AD87" s="253"/>
      <c r="AE87" s="253"/>
      <c r="AF87" s="253"/>
      <c r="AG87" s="253"/>
      <c r="AH87" s="253"/>
      <c r="AI87" s="253"/>
      <c r="AJ87" s="253"/>
      <c r="AK87" s="252">
        <f t="shared" si="6"/>
        <v>0</v>
      </c>
      <c r="AL87" s="252">
        <f>ROUND(AK87*事業まとめ!$Q$6,2)</f>
        <v>0</v>
      </c>
      <c r="AM87" s="254">
        <f t="shared" si="4"/>
        <v>950.4</v>
      </c>
      <c r="AN87" s="254">
        <f t="shared" si="4"/>
        <v>25660.799999999999</v>
      </c>
      <c r="AO87" s="259"/>
      <c r="AP87" s="260">
        <f t="shared" si="7"/>
        <v>0</v>
      </c>
      <c r="AQ87" s="259"/>
      <c r="AR87" s="257"/>
      <c r="AS87" s="257"/>
      <c r="AT87" s="257"/>
      <c r="AU87" s="257"/>
      <c r="AV87" s="257"/>
      <c r="AW87" s="257"/>
    </row>
    <row r="88" spans="2:49" s="25" customFormat="1" x14ac:dyDescent="0.4">
      <c r="B88" s="251">
        <v>24</v>
      </c>
      <c r="C88" s="251" t="s">
        <v>1762</v>
      </c>
      <c r="D88" s="251" t="s">
        <v>1763</v>
      </c>
      <c r="E88" s="251" t="s">
        <v>284</v>
      </c>
      <c r="F88" s="258" t="s">
        <v>2132</v>
      </c>
      <c r="G88" s="261"/>
      <c r="H88" s="251" t="s">
        <v>9</v>
      </c>
      <c r="I88" s="251">
        <v>10</v>
      </c>
      <c r="J88" s="251">
        <v>220</v>
      </c>
      <c r="K88" s="251" t="s">
        <v>286</v>
      </c>
      <c r="L88" s="251"/>
      <c r="M88" s="251" t="s">
        <v>16</v>
      </c>
      <c r="N88" s="251">
        <v>1</v>
      </c>
      <c r="O88" s="251" t="s">
        <v>8</v>
      </c>
      <c r="P88" s="251" t="s">
        <v>9</v>
      </c>
      <c r="Q88" s="251" t="s">
        <v>9</v>
      </c>
      <c r="R88" s="251" t="s">
        <v>737</v>
      </c>
      <c r="S88" s="251" t="s">
        <v>738</v>
      </c>
      <c r="T88" s="251" t="s">
        <v>9</v>
      </c>
      <c r="U88" s="251" t="s">
        <v>9</v>
      </c>
      <c r="V88" s="251" t="s">
        <v>9</v>
      </c>
      <c r="W88" s="251" t="s">
        <v>9</v>
      </c>
      <c r="X88" s="251" t="s">
        <v>9</v>
      </c>
      <c r="Y88" s="251">
        <v>36</v>
      </c>
      <c r="Z88" s="251">
        <v>2</v>
      </c>
      <c r="AA88" s="251">
        <v>2</v>
      </c>
      <c r="AB88" s="252">
        <f t="shared" si="5"/>
        <v>158.4</v>
      </c>
      <c r="AC88" s="252">
        <f>ROUND(AB88*事業まとめ!$Q$6,2)</f>
        <v>4276.8</v>
      </c>
      <c r="AD88" s="253"/>
      <c r="AE88" s="253"/>
      <c r="AF88" s="253"/>
      <c r="AG88" s="253"/>
      <c r="AH88" s="253"/>
      <c r="AI88" s="253"/>
      <c r="AJ88" s="253"/>
      <c r="AK88" s="252">
        <f t="shared" si="6"/>
        <v>0</v>
      </c>
      <c r="AL88" s="252">
        <f>ROUND(AK88*事業まとめ!$Q$6,2)</f>
        <v>0</v>
      </c>
      <c r="AM88" s="254">
        <f t="shared" si="4"/>
        <v>158.4</v>
      </c>
      <c r="AN88" s="254">
        <f t="shared" si="4"/>
        <v>4276.8</v>
      </c>
      <c r="AO88" s="259"/>
      <c r="AP88" s="260">
        <f t="shared" si="7"/>
        <v>0</v>
      </c>
      <c r="AQ88" s="259"/>
      <c r="AR88" s="257"/>
      <c r="AS88" s="257"/>
      <c r="AT88" s="257"/>
      <c r="AU88" s="257"/>
      <c r="AV88" s="257"/>
      <c r="AW88" s="257"/>
    </row>
    <row r="89" spans="2:49" s="25" customFormat="1" x14ac:dyDescent="0.4">
      <c r="B89" s="251">
        <v>24</v>
      </c>
      <c r="C89" s="251" t="s">
        <v>1762</v>
      </c>
      <c r="D89" s="251" t="s">
        <v>1763</v>
      </c>
      <c r="E89" s="251" t="s">
        <v>284</v>
      </c>
      <c r="F89" s="258" t="s">
        <v>2132</v>
      </c>
      <c r="G89" s="261"/>
      <c r="H89" s="251" t="s">
        <v>9</v>
      </c>
      <c r="I89" s="251">
        <v>10</v>
      </c>
      <c r="J89" s="251">
        <v>220</v>
      </c>
      <c r="K89" s="251" t="s">
        <v>667</v>
      </c>
      <c r="L89" s="251"/>
      <c r="M89" s="251" t="s">
        <v>10</v>
      </c>
      <c r="N89" s="251">
        <v>2</v>
      </c>
      <c r="O89" s="251" t="s">
        <v>8</v>
      </c>
      <c r="P89" s="251" t="s">
        <v>9</v>
      </c>
      <c r="Q89" s="251" t="s">
        <v>9</v>
      </c>
      <c r="R89" s="251" t="s">
        <v>324</v>
      </c>
      <c r="S89" s="251" t="s">
        <v>9</v>
      </c>
      <c r="T89" s="251" t="s">
        <v>9</v>
      </c>
      <c r="U89" s="251" t="s">
        <v>9</v>
      </c>
      <c r="V89" s="251" t="s">
        <v>9</v>
      </c>
      <c r="W89" s="251" t="s">
        <v>9</v>
      </c>
      <c r="X89" s="251" t="s">
        <v>9</v>
      </c>
      <c r="Y89" s="251">
        <v>36</v>
      </c>
      <c r="Z89" s="251">
        <v>6</v>
      </c>
      <c r="AA89" s="251">
        <v>12</v>
      </c>
      <c r="AB89" s="252">
        <f t="shared" si="5"/>
        <v>950.4</v>
      </c>
      <c r="AC89" s="252">
        <f>ROUND(AB89*事業まとめ!$Q$6,2)</f>
        <v>25660.799999999999</v>
      </c>
      <c r="AD89" s="253"/>
      <c r="AE89" s="253"/>
      <c r="AF89" s="253"/>
      <c r="AG89" s="253"/>
      <c r="AH89" s="253"/>
      <c r="AI89" s="253"/>
      <c r="AJ89" s="253"/>
      <c r="AK89" s="252">
        <f t="shared" si="6"/>
        <v>0</v>
      </c>
      <c r="AL89" s="252">
        <f>ROUND(AK89*事業まとめ!$Q$6,2)</f>
        <v>0</v>
      </c>
      <c r="AM89" s="254">
        <f t="shared" si="4"/>
        <v>950.4</v>
      </c>
      <c r="AN89" s="254">
        <f t="shared" si="4"/>
        <v>25660.799999999999</v>
      </c>
      <c r="AO89" s="259"/>
      <c r="AP89" s="260">
        <f t="shared" si="7"/>
        <v>0</v>
      </c>
      <c r="AQ89" s="259"/>
      <c r="AR89" s="257"/>
      <c r="AS89" s="257"/>
      <c r="AT89" s="257"/>
      <c r="AU89" s="257"/>
      <c r="AV89" s="257"/>
      <c r="AW89" s="257"/>
    </row>
    <row r="90" spans="2:49" s="25" customFormat="1" x14ac:dyDescent="0.4">
      <c r="B90" s="251">
        <v>24</v>
      </c>
      <c r="C90" s="251" t="s">
        <v>1762</v>
      </c>
      <c r="D90" s="251" t="s">
        <v>1763</v>
      </c>
      <c r="E90" s="251" t="s">
        <v>284</v>
      </c>
      <c r="F90" s="258" t="s">
        <v>2133</v>
      </c>
      <c r="G90" s="261"/>
      <c r="H90" s="251" t="s">
        <v>9</v>
      </c>
      <c r="I90" s="251">
        <v>10</v>
      </c>
      <c r="J90" s="251">
        <v>220</v>
      </c>
      <c r="K90" s="251" t="s">
        <v>286</v>
      </c>
      <c r="L90" s="251"/>
      <c r="M90" s="251" t="s">
        <v>16</v>
      </c>
      <c r="N90" s="251">
        <v>1</v>
      </c>
      <c r="O90" s="251" t="s">
        <v>8</v>
      </c>
      <c r="P90" s="251" t="s">
        <v>9</v>
      </c>
      <c r="Q90" s="251" t="s">
        <v>9</v>
      </c>
      <c r="R90" s="251" t="s">
        <v>737</v>
      </c>
      <c r="S90" s="251" t="s">
        <v>738</v>
      </c>
      <c r="T90" s="251" t="s">
        <v>9</v>
      </c>
      <c r="U90" s="251" t="s">
        <v>9</v>
      </c>
      <c r="V90" s="251" t="s">
        <v>9</v>
      </c>
      <c r="W90" s="251" t="s">
        <v>9</v>
      </c>
      <c r="X90" s="251" t="s">
        <v>9</v>
      </c>
      <c r="Y90" s="251">
        <v>36</v>
      </c>
      <c r="Z90" s="251">
        <v>2</v>
      </c>
      <c r="AA90" s="251">
        <v>2</v>
      </c>
      <c r="AB90" s="252">
        <f t="shared" si="5"/>
        <v>158.4</v>
      </c>
      <c r="AC90" s="252">
        <f>ROUND(AB90*事業まとめ!$Q$6,2)</f>
        <v>4276.8</v>
      </c>
      <c r="AD90" s="253"/>
      <c r="AE90" s="253"/>
      <c r="AF90" s="253"/>
      <c r="AG90" s="253"/>
      <c r="AH90" s="253"/>
      <c r="AI90" s="253"/>
      <c r="AJ90" s="253"/>
      <c r="AK90" s="252">
        <f t="shared" si="6"/>
        <v>0</v>
      </c>
      <c r="AL90" s="252">
        <f>ROUND(AK90*事業まとめ!$Q$6,2)</f>
        <v>0</v>
      </c>
      <c r="AM90" s="254">
        <f t="shared" si="4"/>
        <v>158.4</v>
      </c>
      <c r="AN90" s="254">
        <f t="shared" si="4"/>
        <v>4276.8</v>
      </c>
      <c r="AO90" s="259"/>
      <c r="AP90" s="260">
        <f t="shared" si="7"/>
        <v>0</v>
      </c>
      <c r="AQ90" s="259"/>
      <c r="AR90" s="257"/>
      <c r="AS90" s="257"/>
      <c r="AT90" s="257"/>
      <c r="AU90" s="257"/>
      <c r="AV90" s="257"/>
      <c r="AW90" s="257"/>
    </row>
    <row r="91" spans="2:49" s="25" customFormat="1" x14ac:dyDescent="0.4">
      <c r="B91" s="251">
        <v>24</v>
      </c>
      <c r="C91" s="251" t="s">
        <v>1762</v>
      </c>
      <c r="D91" s="251" t="s">
        <v>1763</v>
      </c>
      <c r="E91" s="251" t="s">
        <v>284</v>
      </c>
      <c r="F91" s="258" t="s">
        <v>2133</v>
      </c>
      <c r="G91" s="261"/>
      <c r="H91" s="251" t="s">
        <v>9</v>
      </c>
      <c r="I91" s="251">
        <v>10</v>
      </c>
      <c r="J91" s="251">
        <v>220</v>
      </c>
      <c r="K91" s="251" t="s">
        <v>667</v>
      </c>
      <c r="L91" s="251"/>
      <c r="M91" s="251" t="s">
        <v>10</v>
      </c>
      <c r="N91" s="251">
        <v>2</v>
      </c>
      <c r="O91" s="251" t="s">
        <v>8</v>
      </c>
      <c r="P91" s="251" t="s">
        <v>9</v>
      </c>
      <c r="Q91" s="251" t="s">
        <v>9</v>
      </c>
      <c r="R91" s="251" t="s">
        <v>324</v>
      </c>
      <c r="S91" s="251" t="s">
        <v>9</v>
      </c>
      <c r="T91" s="251" t="s">
        <v>9</v>
      </c>
      <c r="U91" s="251" t="s">
        <v>9</v>
      </c>
      <c r="V91" s="251" t="s">
        <v>9</v>
      </c>
      <c r="W91" s="251" t="s">
        <v>9</v>
      </c>
      <c r="X91" s="251" t="s">
        <v>9</v>
      </c>
      <c r="Y91" s="251">
        <v>36</v>
      </c>
      <c r="Z91" s="251">
        <v>6</v>
      </c>
      <c r="AA91" s="251">
        <v>12</v>
      </c>
      <c r="AB91" s="252">
        <f t="shared" si="5"/>
        <v>950.4</v>
      </c>
      <c r="AC91" s="252">
        <f>ROUND(AB91*事業まとめ!$Q$6,2)</f>
        <v>25660.799999999999</v>
      </c>
      <c r="AD91" s="253"/>
      <c r="AE91" s="253"/>
      <c r="AF91" s="253"/>
      <c r="AG91" s="253"/>
      <c r="AH91" s="253"/>
      <c r="AI91" s="253"/>
      <c r="AJ91" s="253"/>
      <c r="AK91" s="252">
        <f t="shared" si="6"/>
        <v>0</v>
      </c>
      <c r="AL91" s="252">
        <f>ROUND(AK91*事業まとめ!$Q$6,2)</f>
        <v>0</v>
      </c>
      <c r="AM91" s="254">
        <f t="shared" si="4"/>
        <v>950.4</v>
      </c>
      <c r="AN91" s="254">
        <f t="shared" si="4"/>
        <v>25660.799999999999</v>
      </c>
      <c r="AO91" s="259"/>
      <c r="AP91" s="260">
        <f t="shared" si="7"/>
        <v>0</v>
      </c>
      <c r="AQ91" s="259"/>
      <c r="AR91" s="257"/>
      <c r="AS91" s="257"/>
      <c r="AT91" s="257"/>
      <c r="AU91" s="257"/>
      <c r="AV91" s="257"/>
      <c r="AW91" s="257"/>
    </row>
    <row r="92" spans="2:49" s="25" customFormat="1" x14ac:dyDescent="0.4">
      <c r="B92" s="251">
        <v>24</v>
      </c>
      <c r="C92" s="251" t="s">
        <v>1762</v>
      </c>
      <c r="D92" s="251" t="s">
        <v>1763</v>
      </c>
      <c r="E92" s="251" t="s">
        <v>284</v>
      </c>
      <c r="F92" s="251" t="s">
        <v>1778</v>
      </c>
      <c r="G92" s="261"/>
      <c r="H92" s="251" t="s">
        <v>9</v>
      </c>
      <c r="I92" s="251">
        <v>0.5</v>
      </c>
      <c r="J92" s="251">
        <v>220</v>
      </c>
      <c r="K92" s="251" t="s">
        <v>772</v>
      </c>
      <c r="L92" s="251"/>
      <c r="M92" s="251" t="s">
        <v>7</v>
      </c>
      <c r="N92" s="251">
        <v>2</v>
      </c>
      <c r="O92" s="251" t="s">
        <v>8</v>
      </c>
      <c r="P92" s="251" t="s">
        <v>9</v>
      </c>
      <c r="Q92" s="251" t="s">
        <v>9</v>
      </c>
      <c r="R92" s="251" t="s">
        <v>9</v>
      </c>
      <c r="S92" s="251" t="s">
        <v>9</v>
      </c>
      <c r="T92" s="251" t="s">
        <v>9</v>
      </c>
      <c r="U92" s="251" t="s">
        <v>9</v>
      </c>
      <c r="V92" s="251" t="s">
        <v>9</v>
      </c>
      <c r="W92" s="251" t="s">
        <v>9</v>
      </c>
      <c r="X92" s="251" t="s">
        <v>9</v>
      </c>
      <c r="Y92" s="251">
        <v>36</v>
      </c>
      <c r="Z92" s="251">
        <v>2</v>
      </c>
      <c r="AA92" s="251">
        <v>4</v>
      </c>
      <c r="AB92" s="252">
        <f t="shared" si="5"/>
        <v>15.84</v>
      </c>
      <c r="AC92" s="252">
        <f>ROUND(AB92*事業まとめ!$Q$6,2)</f>
        <v>427.68</v>
      </c>
      <c r="AD92" s="253"/>
      <c r="AE92" s="253"/>
      <c r="AF92" s="253"/>
      <c r="AG92" s="253"/>
      <c r="AH92" s="253"/>
      <c r="AI92" s="253"/>
      <c r="AJ92" s="253"/>
      <c r="AK92" s="252">
        <f t="shared" si="6"/>
        <v>0</v>
      </c>
      <c r="AL92" s="252">
        <f>ROUND(AK92*事業まとめ!$Q$6,2)</f>
        <v>0</v>
      </c>
      <c r="AM92" s="254">
        <f t="shared" si="4"/>
        <v>15.84</v>
      </c>
      <c r="AN92" s="254">
        <f t="shared" si="4"/>
        <v>427.68</v>
      </c>
      <c r="AO92" s="259"/>
      <c r="AP92" s="260">
        <f t="shared" si="7"/>
        <v>0</v>
      </c>
      <c r="AQ92" s="259"/>
      <c r="AR92" s="257"/>
      <c r="AS92" s="257"/>
      <c r="AT92" s="257"/>
      <c r="AU92" s="257"/>
      <c r="AV92" s="257"/>
      <c r="AW92" s="257"/>
    </row>
    <row r="93" spans="2:49" s="25" customFormat="1" x14ac:dyDescent="0.4">
      <c r="B93" s="251">
        <v>24</v>
      </c>
      <c r="C93" s="251" t="s">
        <v>1762</v>
      </c>
      <c r="D93" s="251" t="s">
        <v>1763</v>
      </c>
      <c r="E93" s="251" t="s">
        <v>284</v>
      </c>
      <c r="F93" s="251" t="s">
        <v>1319</v>
      </c>
      <c r="G93" s="261"/>
      <c r="H93" s="251" t="s">
        <v>9</v>
      </c>
      <c r="I93" s="251">
        <v>10</v>
      </c>
      <c r="J93" s="251">
        <v>220</v>
      </c>
      <c r="K93" s="251" t="s">
        <v>286</v>
      </c>
      <c r="L93" s="251"/>
      <c r="M93" s="251" t="s">
        <v>16</v>
      </c>
      <c r="N93" s="251">
        <v>1</v>
      </c>
      <c r="O93" s="251" t="s">
        <v>8</v>
      </c>
      <c r="P93" s="251" t="s">
        <v>9</v>
      </c>
      <c r="Q93" s="251" t="s">
        <v>9</v>
      </c>
      <c r="R93" s="251" t="s">
        <v>737</v>
      </c>
      <c r="S93" s="251" t="s">
        <v>738</v>
      </c>
      <c r="T93" s="251" t="s">
        <v>9</v>
      </c>
      <c r="U93" s="251" t="s">
        <v>9</v>
      </c>
      <c r="V93" s="251" t="s">
        <v>9</v>
      </c>
      <c r="W93" s="251" t="s">
        <v>9</v>
      </c>
      <c r="X93" s="251" t="s">
        <v>9</v>
      </c>
      <c r="Y93" s="251">
        <v>36</v>
      </c>
      <c r="Z93" s="251">
        <v>2</v>
      </c>
      <c r="AA93" s="251">
        <v>2</v>
      </c>
      <c r="AB93" s="252">
        <f t="shared" si="5"/>
        <v>158.4</v>
      </c>
      <c r="AC93" s="252">
        <f>ROUND(AB93*事業まとめ!$Q$6,2)</f>
        <v>4276.8</v>
      </c>
      <c r="AD93" s="253"/>
      <c r="AE93" s="253"/>
      <c r="AF93" s="253"/>
      <c r="AG93" s="253"/>
      <c r="AH93" s="253"/>
      <c r="AI93" s="253"/>
      <c r="AJ93" s="253"/>
      <c r="AK93" s="252">
        <f t="shared" si="6"/>
        <v>0</v>
      </c>
      <c r="AL93" s="252">
        <f>ROUND(AK93*事業まとめ!$Q$6,2)</f>
        <v>0</v>
      </c>
      <c r="AM93" s="254">
        <f t="shared" si="4"/>
        <v>158.4</v>
      </c>
      <c r="AN93" s="254">
        <f t="shared" si="4"/>
        <v>4276.8</v>
      </c>
      <c r="AO93" s="259"/>
      <c r="AP93" s="260">
        <f t="shared" si="7"/>
        <v>0</v>
      </c>
      <c r="AQ93" s="259"/>
      <c r="AR93" s="257"/>
      <c r="AS93" s="257"/>
      <c r="AT93" s="257"/>
      <c r="AU93" s="257"/>
      <c r="AV93" s="257"/>
      <c r="AW93" s="257"/>
    </row>
    <row r="94" spans="2:49" s="25" customFormat="1" x14ac:dyDescent="0.4">
      <c r="B94" s="251">
        <v>24</v>
      </c>
      <c r="C94" s="251" t="s">
        <v>1762</v>
      </c>
      <c r="D94" s="251" t="s">
        <v>1763</v>
      </c>
      <c r="E94" s="251" t="s">
        <v>284</v>
      </c>
      <c r="F94" s="251" t="s">
        <v>1319</v>
      </c>
      <c r="G94" s="261"/>
      <c r="H94" s="251" t="s">
        <v>9</v>
      </c>
      <c r="I94" s="251">
        <v>10</v>
      </c>
      <c r="J94" s="251">
        <v>220</v>
      </c>
      <c r="K94" s="251" t="s">
        <v>667</v>
      </c>
      <c r="L94" s="251"/>
      <c r="M94" s="251" t="s">
        <v>10</v>
      </c>
      <c r="N94" s="251">
        <v>2</v>
      </c>
      <c r="O94" s="251" t="s">
        <v>8</v>
      </c>
      <c r="P94" s="251" t="s">
        <v>9</v>
      </c>
      <c r="Q94" s="251" t="s">
        <v>9</v>
      </c>
      <c r="R94" s="251" t="s">
        <v>324</v>
      </c>
      <c r="S94" s="251" t="s">
        <v>9</v>
      </c>
      <c r="T94" s="251" t="s">
        <v>9</v>
      </c>
      <c r="U94" s="251" t="s">
        <v>9</v>
      </c>
      <c r="V94" s="251" t="s">
        <v>9</v>
      </c>
      <c r="W94" s="251" t="s">
        <v>9</v>
      </c>
      <c r="X94" s="251" t="s">
        <v>9</v>
      </c>
      <c r="Y94" s="251">
        <v>36</v>
      </c>
      <c r="Z94" s="251">
        <v>6</v>
      </c>
      <c r="AA94" s="251">
        <v>12</v>
      </c>
      <c r="AB94" s="252">
        <f t="shared" si="5"/>
        <v>950.4</v>
      </c>
      <c r="AC94" s="252">
        <f>ROUND(AB94*事業まとめ!$Q$6,2)</f>
        <v>25660.799999999999</v>
      </c>
      <c r="AD94" s="253"/>
      <c r="AE94" s="253"/>
      <c r="AF94" s="253"/>
      <c r="AG94" s="253"/>
      <c r="AH94" s="253"/>
      <c r="AI94" s="253"/>
      <c r="AJ94" s="253"/>
      <c r="AK94" s="252">
        <f t="shared" si="6"/>
        <v>0</v>
      </c>
      <c r="AL94" s="252">
        <f>ROUND(AK94*事業まとめ!$Q$6,2)</f>
        <v>0</v>
      </c>
      <c r="AM94" s="254">
        <f t="shared" si="4"/>
        <v>950.4</v>
      </c>
      <c r="AN94" s="254">
        <f t="shared" si="4"/>
        <v>25660.799999999999</v>
      </c>
      <c r="AO94" s="259"/>
      <c r="AP94" s="260">
        <f t="shared" si="7"/>
        <v>0</v>
      </c>
      <c r="AQ94" s="259"/>
      <c r="AR94" s="257"/>
      <c r="AS94" s="257"/>
      <c r="AT94" s="257"/>
      <c r="AU94" s="257"/>
      <c r="AV94" s="257"/>
      <c r="AW94" s="257"/>
    </row>
    <row r="95" spans="2:49" s="25" customFormat="1" x14ac:dyDescent="0.4">
      <c r="B95" s="251">
        <v>24</v>
      </c>
      <c r="C95" s="251" t="s">
        <v>1762</v>
      </c>
      <c r="D95" s="251" t="s">
        <v>1763</v>
      </c>
      <c r="E95" s="251" t="s">
        <v>284</v>
      </c>
      <c r="F95" s="251" t="s">
        <v>1319</v>
      </c>
      <c r="G95" s="261"/>
      <c r="H95" s="251" t="s">
        <v>9</v>
      </c>
      <c r="I95" s="251">
        <v>10</v>
      </c>
      <c r="J95" s="251">
        <v>220</v>
      </c>
      <c r="K95" s="251" t="s">
        <v>286</v>
      </c>
      <c r="L95" s="251"/>
      <c r="M95" s="251" t="s">
        <v>16</v>
      </c>
      <c r="N95" s="251">
        <v>1</v>
      </c>
      <c r="O95" s="251" t="s">
        <v>8</v>
      </c>
      <c r="P95" s="251" t="s">
        <v>9</v>
      </c>
      <c r="Q95" s="251" t="s">
        <v>9</v>
      </c>
      <c r="R95" s="251" t="s">
        <v>737</v>
      </c>
      <c r="S95" s="251" t="s">
        <v>738</v>
      </c>
      <c r="T95" s="251" t="s">
        <v>9</v>
      </c>
      <c r="U95" s="251" t="s">
        <v>9</v>
      </c>
      <c r="V95" s="251" t="s">
        <v>9</v>
      </c>
      <c r="W95" s="251" t="s">
        <v>9</v>
      </c>
      <c r="X95" s="251" t="s">
        <v>9</v>
      </c>
      <c r="Y95" s="251">
        <v>36</v>
      </c>
      <c r="Z95" s="251">
        <v>2</v>
      </c>
      <c r="AA95" s="251">
        <v>2</v>
      </c>
      <c r="AB95" s="252">
        <f t="shared" si="5"/>
        <v>158.4</v>
      </c>
      <c r="AC95" s="252">
        <f>ROUND(AB95*事業まとめ!$Q$6,2)</f>
        <v>4276.8</v>
      </c>
      <c r="AD95" s="253"/>
      <c r="AE95" s="253"/>
      <c r="AF95" s="253"/>
      <c r="AG95" s="253"/>
      <c r="AH95" s="253"/>
      <c r="AI95" s="253"/>
      <c r="AJ95" s="253"/>
      <c r="AK95" s="252">
        <f t="shared" si="6"/>
        <v>0</v>
      </c>
      <c r="AL95" s="252">
        <f>ROUND(AK95*事業まとめ!$Q$6,2)</f>
        <v>0</v>
      </c>
      <c r="AM95" s="254">
        <f t="shared" si="4"/>
        <v>158.4</v>
      </c>
      <c r="AN95" s="254">
        <f t="shared" si="4"/>
        <v>4276.8</v>
      </c>
      <c r="AO95" s="259"/>
      <c r="AP95" s="260">
        <f t="shared" si="7"/>
        <v>0</v>
      </c>
      <c r="AQ95" s="259"/>
      <c r="AR95" s="257"/>
      <c r="AS95" s="257"/>
      <c r="AT95" s="257"/>
      <c r="AU95" s="257"/>
      <c r="AV95" s="257"/>
      <c r="AW95" s="257"/>
    </row>
    <row r="96" spans="2:49" s="25" customFormat="1" x14ac:dyDescent="0.4">
      <c r="B96" s="251">
        <v>24</v>
      </c>
      <c r="C96" s="251" t="s">
        <v>1762</v>
      </c>
      <c r="D96" s="251" t="s">
        <v>1763</v>
      </c>
      <c r="E96" s="251" t="s">
        <v>284</v>
      </c>
      <c r="F96" s="251" t="s">
        <v>1319</v>
      </c>
      <c r="G96" s="261"/>
      <c r="H96" s="251" t="s">
        <v>9</v>
      </c>
      <c r="I96" s="251">
        <v>10</v>
      </c>
      <c r="J96" s="251">
        <v>220</v>
      </c>
      <c r="K96" s="251" t="s">
        <v>667</v>
      </c>
      <c r="L96" s="251"/>
      <c r="M96" s="251" t="s">
        <v>10</v>
      </c>
      <c r="N96" s="251">
        <v>2</v>
      </c>
      <c r="O96" s="251" t="s">
        <v>8</v>
      </c>
      <c r="P96" s="251" t="s">
        <v>9</v>
      </c>
      <c r="Q96" s="251" t="s">
        <v>9</v>
      </c>
      <c r="R96" s="251" t="s">
        <v>324</v>
      </c>
      <c r="S96" s="251" t="s">
        <v>9</v>
      </c>
      <c r="T96" s="251" t="s">
        <v>9</v>
      </c>
      <c r="U96" s="251" t="s">
        <v>9</v>
      </c>
      <c r="V96" s="251" t="s">
        <v>9</v>
      </c>
      <c r="W96" s="251" t="s">
        <v>9</v>
      </c>
      <c r="X96" s="251" t="s">
        <v>9</v>
      </c>
      <c r="Y96" s="251">
        <v>36</v>
      </c>
      <c r="Z96" s="251">
        <v>6</v>
      </c>
      <c r="AA96" s="251">
        <v>12</v>
      </c>
      <c r="AB96" s="252">
        <f t="shared" si="5"/>
        <v>950.4</v>
      </c>
      <c r="AC96" s="252">
        <f>ROUND(AB96*事業まとめ!$Q$6,2)</f>
        <v>25660.799999999999</v>
      </c>
      <c r="AD96" s="253"/>
      <c r="AE96" s="253"/>
      <c r="AF96" s="253"/>
      <c r="AG96" s="253"/>
      <c r="AH96" s="253"/>
      <c r="AI96" s="253"/>
      <c r="AJ96" s="253"/>
      <c r="AK96" s="252">
        <f t="shared" si="6"/>
        <v>0</v>
      </c>
      <c r="AL96" s="252">
        <f>ROUND(AK96*事業まとめ!$Q$6,2)</f>
        <v>0</v>
      </c>
      <c r="AM96" s="254">
        <f t="shared" si="4"/>
        <v>950.4</v>
      </c>
      <c r="AN96" s="254">
        <f t="shared" si="4"/>
        <v>25660.799999999999</v>
      </c>
      <c r="AO96" s="259"/>
      <c r="AP96" s="260">
        <f t="shared" si="7"/>
        <v>0</v>
      </c>
      <c r="AQ96" s="259"/>
      <c r="AR96" s="257"/>
      <c r="AS96" s="257"/>
      <c r="AT96" s="257"/>
      <c r="AU96" s="257"/>
      <c r="AV96" s="257"/>
      <c r="AW96" s="257"/>
    </row>
    <row r="97" spans="2:49" s="25" customFormat="1" x14ac:dyDescent="0.4">
      <c r="B97" s="251">
        <v>24</v>
      </c>
      <c r="C97" s="251" t="s">
        <v>1762</v>
      </c>
      <c r="D97" s="251" t="s">
        <v>1763</v>
      </c>
      <c r="E97" s="251" t="s">
        <v>284</v>
      </c>
      <c r="F97" s="251" t="s">
        <v>1319</v>
      </c>
      <c r="G97" s="261"/>
      <c r="H97" s="251" t="s">
        <v>9</v>
      </c>
      <c r="I97" s="251">
        <v>10</v>
      </c>
      <c r="J97" s="251">
        <v>220</v>
      </c>
      <c r="K97" s="251" t="s">
        <v>286</v>
      </c>
      <c r="L97" s="251"/>
      <c r="M97" s="251" t="s">
        <v>16</v>
      </c>
      <c r="N97" s="251">
        <v>1</v>
      </c>
      <c r="O97" s="251" t="s">
        <v>8</v>
      </c>
      <c r="P97" s="251" t="s">
        <v>9</v>
      </c>
      <c r="Q97" s="251" t="s">
        <v>9</v>
      </c>
      <c r="R97" s="251" t="s">
        <v>737</v>
      </c>
      <c r="S97" s="251" t="s">
        <v>738</v>
      </c>
      <c r="T97" s="251" t="s">
        <v>9</v>
      </c>
      <c r="U97" s="251" t="s">
        <v>9</v>
      </c>
      <c r="V97" s="251" t="s">
        <v>9</v>
      </c>
      <c r="W97" s="251" t="s">
        <v>9</v>
      </c>
      <c r="X97" s="251" t="s">
        <v>9</v>
      </c>
      <c r="Y97" s="251">
        <v>36</v>
      </c>
      <c r="Z97" s="251">
        <v>2</v>
      </c>
      <c r="AA97" s="251">
        <v>2</v>
      </c>
      <c r="AB97" s="252">
        <f t="shared" si="5"/>
        <v>158.4</v>
      </c>
      <c r="AC97" s="252">
        <f>ROUND(AB97*事業まとめ!$Q$6,2)</f>
        <v>4276.8</v>
      </c>
      <c r="AD97" s="253"/>
      <c r="AE97" s="253"/>
      <c r="AF97" s="253"/>
      <c r="AG97" s="253"/>
      <c r="AH97" s="253"/>
      <c r="AI97" s="253"/>
      <c r="AJ97" s="253"/>
      <c r="AK97" s="252">
        <f t="shared" si="6"/>
        <v>0</v>
      </c>
      <c r="AL97" s="252">
        <f>ROUND(AK97*事業まとめ!$Q$6,2)</f>
        <v>0</v>
      </c>
      <c r="AM97" s="254">
        <f t="shared" si="4"/>
        <v>158.4</v>
      </c>
      <c r="AN97" s="254">
        <f t="shared" si="4"/>
        <v>4276.8</v>
      </c>
      <c r="AO97" s="259"/>
      <c r="AP97" s="260">
        <f t="shared" si="7"/>
        <v>0</v>
      </c>
      <c r="AQ97" s="259"/>
      <c r="AR97" s="257"/>
      <c r="AS97" s="257"/>
      <c r="AT97" s="257"/>
      <c r="AU97" s="257"/>
      <c r="AV97" s="257"/>
      <c r="AW97" s="257"/>
    </row>
    <row r="98" spans="2:49" s="25" customFormat="1" x14ac:dyDescent="0.4">
      <c r="B98" s="251">
        <v>24</v>
      </c>
      <c r="C98" s="251" t="s">
        <v>1762</v>
      </c>
      <c r="D98" s="251" t="s">
        <v>1763</v>
      </c>
      <c r="E98" s="251" t="s">
        <v>284</v>
      </c>
      <c r="F98" s="251" t="s">
        <v>1319</v>
      </c>
      <c r="G98" s="261"/>
      <c r="H98" s="251" t="s">
        <v>9</v>
      </c>
      <c r="I98" s="251">
        <v>10</v>
      </c>
      <c r="J98" s="251">
        <v>220</v>
      </c>
      <c r="K98" s="251" t="s">
        <v>667</v>
      </c>
      <c r="L98" s="251"/>
      <c r="M98" s="251" t="s">
        <v>10</v>
      </c>
      <c r="N98" s="251">
        <v>2</v>
      </c>
      <c r="O98" s="251" t="s">
        <v>8</v>
      </c>
      <c r="P98" s="251" t="s">
        <v>9</v>
      </c>
      <c r="Q98" s="251" t="s">
        <v>9</v>
      </c>
      <c r="R98" s="251" t="s">
        <v>324</v>
      </c>
      <c r="S98" s="251" t="s">
        <v>9</v>
      </c>
      <c r="T98" s="251" t="s">
        <v>9</v>
      </c>
      <c r="U98" s="251" t="s">
        <v>9</v>
      </c>
      <c r="V98" s="251" t="s">
        <v>9</v>
      </c>
      <c r="W98" s="251" t="s">
        <v>9</v>
      </c>
      <c r="X98" s="251" t="s">
        <v>9</v>
      </c>
      <c r="Y98" s="251">
        <v>36</v>
      </c>
      <c r="Z98" s="251">
        <v>6</v>
      </c>
      <c r="AA98" s="251">
        <v>12</v>
      </c>
      <c r="AB98" s="252">
        <f t="shared" si="5"/>
        <v>950.4</v>
      </c>
      <c r="AC98" s="252">
        <f>ROUND(AB98*事業まとめ!$Q$6,2)</f>
        <v>25660.799999999999</v>
      </c>
      <c r="AD98" s="253"/>
      <c r="AE98" s="253"/>
      <c r="AF98" s="253"/>
      <c r="AG98" s="253"/>
      <c r="AH98" s="253"/>
      <c r="AI98" s="253"/>
      <c r="AJ98" s="253"/>
      <c r="AK98" s="252">
        <f t="shared" si="6"/>
        <v>0</v>
      </c>
      <c r="AL98" s="252">
        <f>ROUND(AK98*事業まとめ!$Q$6,2)</f>
        <v>0</v>
      </c>
      <c r="AM98" s="254">
        <f t="shared" si="4"/>
        <v>950.4</v>
      </c>
      <c r="AN98" s="254">
        <f t="shared" si="4"/>
        <v>25660.799999999999</v>
      </c>
      <c r="AO98" s="259"/>
      <c r="AP98" s="260">
        <f t="shared" si="7"/>
        <v>0</v>
      </c>
      <c r="AQ98" s="259"/>
      <c r="AR98" s="257"/>
      <c r="AS98" s="257"/>
      <c r="AT98" s="257"/>
      <c r="AU98" s="257"/>
      <c r="AV98" s="257"/>
      <c r="AW98" s="257"/>
    </row>
    <row r="99" spans="2:49" s="25" customFormat="1" x14ac:dyDescent="0.4">
      <c r="B99" s="251">
        <v>24</v>
      </c>
      <c r="C99" s="251" t="s">
        <v>1762</v>
      </c>
      <c r="D99" s="251" t="s">
        <v>1763</v>
      </c>
      <c r="E99" s="251" t="s">
        <v>284</v>
      </c>
      <c r="F99" s="251" t="s">
        <v>1319</v>
      </c>
      <c r="G99" s="261"/>
      <c r="H99" s="251" t="s">
        <v>9</v>
      </c>
      <c r="I99" s="251">
        <v>10</v>
      </c>
      <c r="J99" s="251">
        <v>220</v>
      </c>
      <c r="K99" s="251" t="s">
        <v>286</v>
      </c>
      <c r="L99" s="251"/>
      <c r="M99" s="251" t="s">
        <v>16</v>
      </c>
      <c r="N99" s="251">
        <v>1</v>
      </c>
      <c r="O99" s="251" t="s">
        <v>8</v>
      </c>
      <c r="P99" s="251" t="s">
        <v>9</v>
      </c>
      <c r="Q99" s="251" t="s">
        <v>9</v>
      </c>
      <c r="R99" s="251" t="s">
        <v>737</v>
      </c>
      <c r="S99" s="251" t="s">
        <v>738</v>
      </c>
      <c r="T99" s="251" t="s">
        <v>9</v>
      </c>
      <c r="U99" s="251" t="s">
        <v>9</v>
      </c>
      <c r="V99" s="251" t="s">
        <v>9</v>
      </c>
      <c r="W99" s="251" t="s">
        <v>9</v>
      </c>
      <c r="X99" s="251" t="s">
        <v>9</v>
      </c>
      <c r="Y99" s="251">
        <v>36</v>
      </c>
      <c r="Z99" s="251">
        <v>2</v>
      </c>
      <c r="AA99" s="251">
        <v>2</v>
      </c>
      <c r="AB99" s="252">
        <f t="shared" si="5"/>
        <v>158.4</v>
      </c>
      <c r="AC99" s="252">
        <f>ROUND(AB99*事業まとめ!$Q$6,2)</f>
        <v>4276.8</v>
      </c>
      <c r="AD99" s="253"/>
      <c r="AE99" s="253"/>
      <c r="AF99" s="253"/>
      <c r="AG99" s="253"/>
      <c r="AH99" s="253"/>
      <c r="AI99" s="253"/>
      <c r="AJ99" s="253"/>
      <c r="AK99" s="252">
        <f t="shared" si="6"/>
        <v>0</v>
      </c>
      <c r="AL99" s="252">
        <f>ROUND(AK99*事業まとめ!$Q$6,2)</f>
        <v>0</v>
      </c>
      <c r="AM99" s="254">
        <f t="shared" si="4"/>
        <v>158.4</v>
      </c>
      <c r="AN99" s="254">
        <f t="shared" si="4"/>
        <v>4276.8</v>
      </c>
      <c r="AO99" s="259"/>
      <c r="AP99" s="260">
        <f t="shared" si="7"/>
        <v>0</v>
      </c>
      <c r="AQ99" s="259"/>
      <c r="AR99" s="257"/>
      <c r="AS99" s="257"/>
      <c r="AT99" s="257"/>
      <c r="AU99" s="257"/>
      <c r="AV99" s="257"/>
      <c r="AW99" s="257"/>
    </row>
    <row r="100" spans="2:49" s="25" customFormat="1" x14ac:dyDescent="0.4">
      <c r="B100" s="251">
        <v>24</v>
      </c>
      <c r="C100" s="251" t="s">
        <v>1762</v>
      </c>
      <c r="D100" s="251" t="s">
        <v>1763</v>
      </c>
      <c r="E100" s="251" t="s">
        <v>284</v>
      </c>
      <c r="F100" s="251" t="s">
        <v>1319</v>
      </c>
      <c r="G100" s="261"/>
      <c r="H100" s="251" t="s">
        <v>9</v>
      </c>
      <c r="I100" s="251">
        <v>10</v>
      </c>
      <c r="J100" s="251">
        <v>220</v>
      </c>
      <c r="K100" s="251" t="s">
        <v>667</v>
      </c>
      <c r="L100" s="251"/>
      <c r="M100" s="251" t="s">
        <v>10</v>
      </c>
      <c r="N100" s="251">
        <v>2</v>
      </c>
      <c r="O100" s="251" t="s">
        <v>8</v>
      </c>
      <c r="P100" s="251" t="s">
        <v>9</v>
      </c>
      <c r="Q100" s="251" t="s">
        <v>9</v>
      </c>
      <c r="R100" s="251" t="s">
        <v>324</v>
      </c>
      <c r="S100" s="251" t="s">
        <v>9</v>
      </c>
      <c r="T100" s="251" t="s">
        <v>9</v>
      </c>
      <c r="U100" s="251" t="s">
        <v>9</v>
      </c>
      <c r="V100" s="251" t="s">
        <v>9</v>
      </c>
      <c r="W100" s="251" t="s">
        <v>9</v>
      </c>
      <c r="X100" s="251" t="s">
        <v>9</v>
      </c>
      <c r="Y100" s="251">
        <v>36</v>
      </c>
      <c r="Z100" s="251">
        <v>6</v>
      </c>
      <c r="AA100" s="251">
        <v>12</v>
      </c>
      <c r="AB100" s="252">
        <f t="shared" si="5"/>
        <v>950.4</v>
      </c>
      <c r="AC100" s="252">
        <f>ROUND(AB100*事業まとめ!$Q$6,2)</f>
        <v>25660.799999999999</v>
      </c>
      <c r="AD100" s="253"/>
      <c r="AE100" s="253"/>
      <c r="AF100" s="253"/>
      <c r="AG100" s="253"/>
      <c r="AH100" s="253"/>
      <c r="AI100" s="253"/>
      <c r="AJ100" s="253"/>
      <c r="AK100" s="252">
        <f t="shared" si="6"/>
        <v>0</v>
      </c>
      <c r="AL100" s="252">
        <f>ROUND(AK100*事業まとめ!$Q$6,2)</f>
        <v>0</v>
      </c>
      <c r="AM100" s="254">
        <f t="shared" si="4"/>
        <v>950.4</v>
      </c>
      <c r="AN100" s="254">
        <f t="shared" si="4"/>
        <v>25660.799999999999</v>
      </c>
      <c r="AO100" s="259"/>
      <c r="AP100" s="260">
        <f t="shared" si="7"/>
        <v>0</v>
      </c>
      <c r="AQ100" s="259"/>
      <c r="AR100" s="257"/>
      <c r="AS100" s="257"/>
      <c r="AT100" s="257"/>
      <c r="AU100" s="257"/>
      <c r="AV100" s="257"/>
      <c r="AW100" s="257"/>
    </row>
    <row r="101" spans="2:49" s="25" customFormat="1" x14ac:dyDescent="0.4">
      <c r="B101" s="251">
        <v>24</v>
      </c>
      <c r="C101" s="251" t="s">
        <v>1762</v>
      </c>
      <c r="D101" s="251" t="s">
        <v>1763</v>
      </c>
      <c r="E101" s="251" t="s">
        <v>284</v>
      </c>
      <c r="F101" s="251" t="s">
        <v>1779</v>
      </c>
      <c r="G101" s="261"/>
      <c r="H101" s="251" t="s">
        <v>9</v>
      </c>
      <c r="I101" s="251">
        <v>10</v>
      </c>
      <c r="J101" s="251">
        <v>264</v>
      </c>
      <c r="K101" s="251" t="s">
        <v>286</v>
      </c>
      <c r="L101" s="251"/>
      <c r="M101" s="251" t="s">
        <v>16</v>
      </c>
      <c r="N101" s="251">
        <v>1</v>
      </c>
      <c r="O101" s="251" t="s">
        <v>8</v>
      </c>
      <c r="P101" s="251" t="s">
        <v>9</v>
      </c>
      <c r="Q101" s="251" t="s">
        <v>9</v>
      </c>
      <c r="R101" s="251" t="s">
        <v>737</v>
      </c>
      <c r="S101" s="251" t="s">
        <v>738</v>
      </c>
      <c r="T101" s="251" t="s">
        <v>9</v>
      </c>
      <c r="U101" s="251" t="s">
        <v>9</v>
      </c>
      <c r="V101" s="251" t="s">
        <v>9</v>
      </c>
      <c r="W101" s="251" t="s">
        <v>9</v>
      </c>
      <c r="X101" s="251" t="s">
        <v>9</v>
      </c>
      <c r="Y101" s="251">
        <v>36</v>
      </c>
      <c r="Z101" s="251">
        <v>2</v>
      </c>
      <c r="AA101" s="251">
        <v>2</v>
      </c>
      <c r="AB101" s="252">
        <f t="shared" si="5"/>
        <v>190.08</v>
      </c>
      <c r="AC101" s="252">
        <f>ROUND(AB101*事業まとめ!$Q$6,2)</f>
        <v>5132.16</v>
      </c>
      <c r="AD101" s="253"/>
      <c r="AE101" s="253"/>
      <c r="AF101" s="253"/>
      <c r="AG101" s="253"/>
      <c r="AH101" s="253"/>
      <c r="AI101" s="253"/>
      <c r="AJ101" s="253"/>
      <c r="AK101" s="252">
        <f t="shared" si="6"/>
        <v>0</v>
      </c>
      <c r="AL101" s="252">
        <f>ROUND(AK101*事業まとめ!$Q$6,2)</f>
        <v>0</v>
      </c>
      <c r="AM101" s="254">
        <f t="shared" si="4"/>
        <v>190.08</v>
      </c>
      <c r="AN101" s="254">
        <f t="shared" si="4"/>
        <v>5132.16</v>
      </c>
      <c r="AO101" s="259"/>
      <c r="AP101" s="260">
        <f t="shared" si="7"/>
        <v>0</v>
      </c>
      <c r="AQ101" s="259"/>
      <c r="AR101" s="257"/>
      <c r="AS101" s="257"/>
      <c r="AT101" s="257"/>
      <c r="AU101" s="257"/>
      <c r="AV101" s="257"/>
      <c r="AW101" s="257"/>
    </row>
    <row r="102" spans="2:49" s="25" customFormat="1" x14ac:dyDescent="0.4">
      <c r="B102" s="251">
        <v>24</v>
      </c>
      <c r="C102" s="251" t="s">
        <v>1762</v>
      </c>
      <c r="D102" s="251" t="s">
        <v>1763</v>
      </c>
      <c r="E102" s="251" t="s">
        <v>284</v>
      </c>
      <c r="F102" s="251" t="s">
        <v>1779</v>
      </c>
      <c r="G102" s="261"/>
      <c r="H102" s="251" t="s">
        <v>9</v>
      </c>
      <c r="I102" s="251">
        <v>10</v>
      </c>
      <c r="J102" s="251">
        <v>264</v>
      </c>
      <c r="K102" s="251" t="s">
        <v>667</v>
      </c>
      <c r="L102" s="251"/>
      <c r="M102" s="251" t="s">
        <v>10</v>
      </c>
      <c r="N102" s="251">
        <v>2</v>
      </c>
      <c r="O102" s="251" t="s">
        <v>8</v>
      </c>
      <c r="P102" s="251" t="s">
        <v>9</v>
      </c>
      <c r="Q102" s="251" t="s">
        <v>9</v>
      </c>
      <c r="R102" s="251" t="s">
        <v>324</v>
      </c>
      <c r="S102" s="251" t="s">
        <v>9</v>
      </c>
      <c r="T102" s="251" t="s">
        <v>9</v>
      </c>
      <c r="U102" s="251" t="s">
        <v>9</v>
      </c>
      <c r="V102" s="251" t="s">
        <v>9</v>
      </c>
      <c r="W102" s="251" t="s">
        <v>9</v>
      </c>
      <c r="X102" s="251" t="s">
        <v>9</v>
      </c>
      <c r="Y102" s="251">
        <v>36</v>
      </c>
      <c r="Z102" s="251">
        <v>6</v>
      </c>
      <c r="AA102" s="251">
        <v>12</v>
      </c>
      <c r="AB102" s="252">
        <f t="shared" si="5"/>
        <v>1140.48</v>
      </c>
      <c r="AC102" s="252">
        <f>ROUND(AB102*事業まとめ!$Q$6,2)</f>
        <v>30792.959999999999</v>
      </c>
      <c r="AD102" s="253"/>
      <c r="AE102" s="253"/>
      <c r="AF102" s="253"/>
      <c r="AG102" s="253"/>
      <c r="AH102" s="253"/>
      <c r="AI102" s="253"/>
      <c r="AJ102" s="253"/>
      <c r="AK102" s="252">
        <f t="shared" si="6"/>
        <v>0</v>
      </c>
      <c r="AL102" s="252">
        <f>ROUND(AK102*事業まとめ!$Q$6,2)</f>
        <v>0</v>
      </c>
      <c r="AM102" s="254">
        <f t="shared" si="4"/>
        <v>1140.48</v>
      </c>
      <c r="AN102" s="254">
        <f t="shared" si="4"/>
        <v>30792.959999999999</v>
      </c>
      <c r="AO102" s="259"/>
      <c r="AP102" s="260">
        <f t="shared" si="7"/>
        <v>0</v>
      </c>
      <c r="AQ102" s="259"/>
      <c r="AR102" s="257"/>
      <c r="AS102" s="257"/>
      <c r="AT102" s="257"/>
      <c r="AU102" s="257"/>
      <c r="AV102" s="257"/>
      <c r="AW102" s="257"/>
    </row>
    <row r="103" spans="2:49" s="25" customFormat="1" x14ac:dyDescent="0.4">
      <c r="B103" s="251">
        <v>24</v>
      </c>
      <c r="C103" s="251" t="s">
        <v>1762</v>
      </c>
      <c r="D103" s="251" t="s">
        <v>1763</v>
      </c>
      <c r="E103" s="251" t="s">
        <v>284</v>
      </c>
      <c r="F103" s="251" t="s">
        <v>1780</v>
      </c>
      <c r="G103" s="261"/>
      <c r="H103" s="251" t="s">
        <v>9</v>
      </c>
      <c r="I103" s="251">
        <v>10</v>
      </c>
      <c r="J103" s="251">
        <v>264</v>
      </c>
      <c r="K103" s="251" t="s">
        <v>273</v>
      </c>
      <c r="L103" s="251"/>
      <c r="M103" s="251" t="s">
        <v>16</v>
      </c>
      <c r="N103" s="251">
        <v>1</v>
      </c>
      <c r="O103" s="251" t="s">
        <v>287</v>
      </c>
      <c r="P103" s="251" t="s">
        <v>9</v>
      </c>
      <c r="Q103" s="251" t="s">
        <v>9</v>
      </c>
      <c r="R103" s="251" t="s">
        <v>237</v>
      </c>
      <c r="S103" s="251" t="s">
        <v>9</v>
      </c>
      <c r="T103" s="251" t="s">
        <v>9</v>
      </c>
      <c r="U103" s="251" t="s">
        <v>9</v>
      </c>
      <c r="V103" s="251" t="s">
        <v>9</v>
      </c>
      <c r="W103" s="251" t="s">
        <v>9</v>
      </c>
      <c r="X103" s="251" t="s">
        <v>9</v>
      </c>
      <c r="Y103" s="251">
        <v>47</v>
      </c>
      <c r="Z103" s="251">
        <v>2</v>
      </c>
      <c r="AA103" s="251">
        <v>2</v>
      </c>
      <c r="AB103" s="252">
        <f t="shared" si="5"/>
        <v>248.16</v>
      </c>
      <c r="AC103" s="252">
        <f>ROUND(AB103*事業まとめ!$Q$6,2)</f>
        <v>6700.32</v>
      </c>
      <c r="AD103" s="253"/>
      <c r="AE103" s="253"/>
      <c r="AF103" s="253"/>
      <c r="AG103" s="253"/>
      <c r="AH103" s="253"/>
      <c r="AI103" s="253"/>
      <c r="AJ103" s="253"/>
      <c r="AK103" s="252">
        <f t="shared" si="6"/>
        <v>0</v>
      </c>
      <c r="AL103" s="252">
        <f>ROUND(AK103*事業まとめ!$Q$6,2)</f>
        <v>0</v>
      </c>
      <c r="AM103" s="254">
        <f t="shared" si="4"/>
        <v>248.16</v>
      </c>
      <c r="AN103" s="254">
        <f t="shared" si="4"/>
        <v>6700.32</v>
      </c>
      <c r="AO103" s="259"/>
      <c r="AP103" s="260">
        <f t="shared" si="7"/>
        <v>0</v>
      </c>
      <c r="AQ103" s="259"/>
      <c r="AR103" s="257"/>
      <c r="AS103" s="257"/>
      <c r="AT103" s="257"/>
      <c r="AU103" s="257"/>
      <c r="AV103" s="257"/>
      <c r="AW103" s="257"/>
    </row>
    <row r="104" spans="2:49" s="25" customFormat="1" x14ac:dyDescent="0.4">
      <c r="B104" s="251">
        <v>24</v>
      </c>
      <c r="C104" s="251" t="s">
        <v>1762</v>
      </c>
      <c r="D104" s="251" t="s">
        <v>1763</v>
      </c>
      <c r="E104" s="251" t="s">
        <v>284</v>
      </c>
      <c r="F104" s="251" t="s">
        <v>1780</v>
      </c>
      <c r="G104" s="261"/>
      <c r="H104" s="258" t="s">
        <v>9</v>
      </c>
      <c r="I104" s="251">
        <v>10</v>
      </c>
      <c r="J104" s="251">
        <v>264</v>
      </c>
      <c r="K104" s="251" t="s">
        <v>235</v>
      </c>
      <c r="L104" s="251"/>
      <c r="M104" s="251" t="s">
        <v>28</v>
      </c>
      <c r="N104" s="251">
        <v>2</v>
      </c>
      <c r="O104" s="251" t="s">
        <v>287</v>
      </c>
      <c r="P104" s="251" t="s">
        <v>9</v>
      </c>
      <c r="Q104" s="251" t="s">
        <v>9</v>
      </c>
      <c r="R104" s="251" t="s">
        <v>237</v>
      </c>
      <c r="S104" s="251" t="s">
        <v>9</v>
      </c>
      <c r="T104" s="251" t="s">
        <v>9</v>
      </c>
      <c r="U104" s="251" t="s">
        <v>9</v>
      </c>
      <c r="V104" s="251" t="s">
        <v>9</v>
      </c>
      <c r="W104" s="251" t="s">
        <v>9</v>
      </c>
      <c r="X104" s="251" t="s">
        <v>9</v>
      </c>
      <c r="Y104" s="251">
        <v>47</v>
      </c>
      <c r="Z104" s="251">
        <v>5</v>
      </c>
      <c r="AA104" s="251">
        <v>10</v>
      </c>
      <c r="AB104" s="252">
        <f t="shared" si="5"/>
        <v>1240.8</v>
      </c>
      <c r="AC104" s="252">
        <f>ROUND(AB104*事業まとめ!$Q$6,2)</f>
        <v>33501.599999999999</v>
      </c>
      <c r="AD104" s="253"/>
      <c r="AE104" s="253"/>
      <c r="AF104" s="253"/>
      <c r="AG104" s="253"/>
      <c r="AH104" s="253"/>
      <c r="AI104" s="253"/>
      <c r="AJ104" s="253"/>
      <c r="AK104" s="252">
        <f t="shared" si="6"/>
        <v>0</v>
      </c>
      <c r="AL104" s="252">
        <f>ROUND(AK104*事業まとめ!$Q$6,2)</f>
        <v>0</v>
      </c>
      <c r="AM104" s="254">
        <f t="shared" si="4"/>
        <v>1240.8</v>
      </c>
      <c r="AN104" s="254">
        <f t="shared" si="4"/>
        <v>33501.599999999999</v>
      </c>
      <c r="AO104" s="259"/>
      <c r="AP104" s="260">
        <f t="shared" si="7"/>
        <v>0</v>
      </c>
      <c r="AQ104" s="259"/>
      <c r="AR104" s="257"/>
      <c r="AS104" s="257"/>
      <c r="AT104" s="257"/>
      <c r="AU104" s="257"/>
      <c r="AV104" s="257"/>
      <c r="AW104" s="257"/>
    </row>
    <row r="105" spans="2:49" s="25" customFormat="1" x14ac:dyDescent="0.4">
      <c r="B105" s="251">
        <v>24</v>
      </c>
      <c r="C105" s="251" t="s">
        <v>1762</v>
      </c>
      <c r="D105" s="251" t="s">
        <v>1763</v>
      </c>
      <c r="E105" s="251" t="s">
        <v>284</v>
      </c>
      <c r="F105" s="251" t="s">
        <v>1891</v>
      </c>
      <c r="G105" s="261"/>
      <c r="H105" s="258" t="s">
        <v>9</v>
      </c>
      <c r="I105" s="251">
        <v>1.8</v>
      </c>
      <c r="J105" s="251">
        <v>220</v>
      </c>
      <c r="K105" s="251" t="s">
        <v>88</v>
      </c>
      <c r="L105" s="251"/>
      <c r="M105" s="251" t="s">
        <v>7</v>
      </c>
      <c r="N105" s="251">
        <v>1</v>
      </c>
      <c r="O105" s="251" t="s">
        <v>287</v>
      </c>
      <c r="P105" s="251" t="s">
        <v>9</v>
      </c>
      <c r="Q105" s="251" t="s">
        <v>9</v>
      </c>
      <c r="R105" s="251" t="s">
        <v>9</v>
      </c>
      <c r="S105" s="251" t="s">
        <v>9</v>
      </c>
      <c r="T105" s="251" t="s">
        <v>9</v>
      </c>
      <c r="U105" s="251" t="s">
        <v>9</v>
      </c>
      <c r="V105" s="251" t="s">
        <v>9</v>
      </c>
      <c r="W105" s="251" t="s">
        <v>9</v>
      </c>
      <c r="X105" s="251" t="s">
        <v>9</v>
      </c>
      <c r="Y105" s="251">
        <v>47</v>
      </c>
      <c r="Z105" s="251">
        <v>2</v>
      </c>
      <c r="AA105" s="251">
        <v>2</v>
      </c>
      <c r="AB105" s="252">
        <f t="shared" si="5"/>
        <v>37.22</v>
      </c>
      <c r="AC105" s="252">
        <f>ROUND(AB105*事業まとめ!$Q$6,2)</f>
        <v>1004.94</v>
      </c>
      <c r="AD105" s="253"/>
      <c r="AE105" s="253"/>
      <c r="AF105" s="253"/>
      <c r="AG105" s="253"/>
      <c r="AH105" s="253"/>
      <c r="AI105" s="253"/>
      <c r="AJ105" s="253"/>
      <c r="AK105" s="252">
        <f t="shared" si="6"/>
        <v>0</v>
      </c>
      <c r="AL105" s="252">
        <f>ROUND(AK105*事業まとめ!$Q$6,2)</f>
        <v>0</v>
      </c>
      <c r="AM105" s="254">
        <f t="shared" si="4"/>
        <v>37.22</v>
      </c>
      <c r="AN105" s="254">
        <f t="shared" si="4"/>
        <v>1004.94</v>
      </c>
      <c r="AO105" s="259"/>
      <c r="AP105" s="260">
        <f t="shared" si="7"/>
        <v>0</v>
      </c>
      <c r="AQ105" s="259"/>
      <c r="AR105" s="257"/>
      <c r="AS105" s="257"/>
      <c r="AT105" s="257"/>
      <c r="AU105" s="257"/>
      <c r="AV105" s="257"/>
      <c r="AW105" s="257"/>
    </row>
    <row r="106" spans="2:49" s="25" customFormat="1" x14ac:dyDescent="0.4">
      <c r="B106" s="251">
        <v>24</v>
      </c>
      <c r="C106" s="251" t="s">
        <v>1762</v>
      </c>
      <c r="D106" s="251" t="s">
        <v>1763</v>
      </c>
      <c r="E106" s="251" t="s">
        <v>284</v>
      </c>
      <c r="F106" s="258" t="s">
        <v>1892</v>
      </c>
      <c r="G106" s="261"/>
      <c r="H106" s="258" t="s">
        <v>9</v>
      </c>
      <c r="I106" s="251">
        <v>1.8</v>
      </c>
      <c r="J106" s="251">
        <v>220</v>
      </c>
      <c r="K106" s="251" t="s">
        <v>88</v>
      </c>
      <c r="L106" s="251"/>
      <c r="M106" s="251" t="s">
        <v>7</v>
      </c>
      <c r="N106" s="251">
        <v>1</v>
      </c>
      <c r="O106" s="251" t="s">
        <v>287</v>
      </c>
      <c r="P106" s="251" t="s">
        <v>9</v>
      </c>
      <c r="Q106" s="251" t="s">
        <v>9</v>
      </c>
      <c r="R106" s="251" t="s">
        <v>9</v>
      </c>
      <c r="S106" s="251" t="s">
        <v>9</v>
      </c>
      <c r="T106" s="251" t="s">
        <v>9</v>
      </c>
      <c r="U106" s="251" t="s">
        <v>9</v>
      </c>
      <c r="V106" s="251" t="s">
        <v>9</v>
      </c>
      <c r="W106" s="251" t="s">
        <v>9</v>
      </c>
      <c r="X106" s="251" t="s">
        <v>9</v>
      </c>
      <c r="Y106" s="251">
        <v>47</v>
      </c>
      <c r="Z106" s="251">
        <v>2</v>
      </c>
      <c r="AA106" s="251">
        <v>2</v>
      </c>
      <c r="AB106" s="252">
        <f t="shared" si="5"/>
        <v>37.22</v>
      </c>
      <c r="AC106" s="252">
        <f>ROUND(AB106*事業まとめ!$Q$6,2)</f>
        <v>1004.94</v>
      </c>
      <c r="AD106" s="253"/>
      <c r="AE106" s="253"/>
      <c r="AF106" s="253"/>
      <c r="AG106" s="253"/>
      <c r="AH106" s="253"/>
      <c r="AI106" s="253"/>
      <c r="AJ106" s="253"/>
      <c r="AK106" s="252">
        <f t="shared" si="6"/>
        <v>0</v>
      </c>
      <c r="AL106" s="252">
        <f>ROUND(AK106*事業まとめ!$Q$6,2)</f>
        <v>0</v>
      </c>
      <c r="AM106" s="254">
        <f t="shared" si="4"/>
        <v>37.22</v>
      </c>
      <c r="AN106" s="254">
        <f t="shared" si="4"/>
        <v>1004.94</v>
      </c>
      <c r="AO106" s="259"/>
      <c r="AP106" s="260">
        <f t="shared" si="7"/>
        <v>0</v>
      </c>
      <c r="AQ106" s="259"/>
      <c r="AR106" s="257"/>
      <c r="AS106" s="257"/>
      <c r="AT106" s="257"/>
      <c r="AU106" s="257"/>
      <c r="AV106" s="257"/>
      <c r="AW106" s="257"/>
    </row>
    <row r="107" spans="2:49" s="25" customFormat="1" x14ac:dyDescent="0.4">
      <c r="B107" s="251">
        <v>24</v>
      </c>
      <c r="C107" s="251" t="s">
        <v>1762</v>
      </c>
      <c r="D107" s="251" t="s">
        <v>1763</v>
      </c>
      <c r="E107" s="251" t="s">
        <v>284</v>
      </c>
      <c r="F107" s="251" t="s">
        <v>1766</v>
      </c>
      <c r="G107" s="261"/>
      <c r="H107" s="251" t="s">
        <v>9</v>
      </c>
      <c r="I107" s="251">
        <v>10</v>
      </c>
      <c r="J107" s="251">
        <v>220</v>
      </c>
      <c r="K107" s="251" t="s">
        <v>656</v>
      </c>
      <c r="L107" s="251"/>
      <c r="M107" s="251" t="s">
        <v>7</v>
      </c>
      <c r="N107" s="251">
        <v>1</v>
      </c>
      <c r="O107" s="251" t="s">
        <v>8</v>
      </c>
      <c r="P107" s="251" t="s">
        <v>9</v>
      </c>
      <c r="Q107" s="251" t="s">
        <v>9</v>
      </c>
      <c r="R107" s="251" t="s">
        <v>9</v>
      </c>
      <c r="S107" s="251" t="s">
        <v>9</v>
      </c>
      <c r="T107" s="251" t="s">
        <v>9</v>
      </c>
      <c r="U107" s="251" t="s">
        <v>9</v>
      </c>
      <c r="V107" s="251" t="s">
        <v>9</v>
      </c>
      <c r="W107" s="251" t="s">
        <v>9</v>
      </c>
      <c r="X107" s="251" t="s">
        <v>9</v>
      </c>
      <c r="Y107" s="251">
        <v>36</v>
      </c>
      <c r="Z107" s="251">
        <v>13</v>
      </c>
      <c r="AA107" s="251">
        <v>13</v>
      </c>
      <c r="AB107" s="252">
        <f t="shared" si="5"/>
        <v>1029.5999999999999</v>
      </c>
      <c r="AC107" s="252">
        <f>ROUND(AB107*事業まとめ!$Q$6,2)</f>
        <v>27799.200000000001</v>
      </c>
      <c r="AD107" s="253"/>
      <c r="AE107" s="253"/>
      <c r="AF107" s="253"/>
      <c r="AG107" s="253"/>
      <c r="AH107" s="253"/>
      <c r="AI107" s="253"/>
      <c r="AJ107" s="253"/>
      <c r="AK107" s="252">
        <f t="shared" si="6"/>
        <v>0</v>
      </c>
      <c r="AL107" s="252">
        <f>ROUND(AK107*事業まとめ!$Q$6,2)</f>
        <v>0</v>
      </c>
      <c r="AM107" s="254">
        <f t="shared" si="4"/>
        <v>1029.5999999999999</v>
      </c>
      <c r="AN107" s="254">
        <f t="shared" si="4"/>
        <v>27799.200000000001</v>
      </c>
      <c r="AO107" s="259"/>
      <c r="AP107" s="260">
        <f t="shared" si="7"/>
        <v>0</v>
      </c>
      <c r="AQ107" s="259"/>
      <c r="AR107" s="257"/>
      <c r="AS107" s="257"/>
      <c r="AT107" s="257"/>
      <c r="AU107" s="257"/>
      <c r="AV107" s="257"/>
      <c r="AW107" s="257"/>
    </row>
    <row r="108" spans="2:49" s="25" customFormat="1" x14ac:dyDescent="0.4">
      <c r="B108" s="251">
        <v>24</v>
      </c>
      <c r="C108" s="251" t="s">
        <v>1762</v>
      </c>
      <c r="D108" s="251" t="s">
        <v>1763</v>
      </c>
      <c r="E108" s="251" t="s">
        <v>284</v>
      </c>
      <c r="F108" s="251" t="s">
        <v>1766</v>
      </c>
      <c r="G108" s="261"/>
      <c r="H108" s="251" t="s">
        <v>9</v>
      </c>
      <c r="I108" s="251">
        <v>10</v>
      </c>
      <c r="J108" s="251">
        <v>220</v>
      </c>
      <c r="K108" s="251" t="s">
        <v>671</v>
      </c>
      <c r="L108" s="251"/>
      <c r="M108" s="251" t="s">
        <v>12</v>
      </c>
      <c r="N108" s="251">
        <v>1</v>
      </c>
      <c r="O108" s="251" t="s">
        <v>8</v>
      </c>
      <c r="P108" s="251" t="s">
        <v>9</v>
      </c>
      <c r="Q108" s="251" t="s">
        <v>9</v>
      </c>
      <c r="R108" s="251" t="s">
        <v>616</v>
      </c>
      <c r="S108" s="251" t="s">
        <v>9</v>
      </c>
      <c r="T108" s="251" t="s">
        <v>9</v>
      </c>
      <c r="U108" s="251" t="s">
        <v>9</v>
      </c>
      <c r="V108" s="251" t="s">
        <v>9</v>
      </c>
      <c r="W108" s="251" t="s">
        <v>9</v>
      </c>
      <c r="X108" s="251" t="s">
        <v>9</v>
      </c>
      <c r="Y108" s="251">
        <v>36</v>
      </c>
      <c r="Z108" s="251">
        <v>2</v>
      </c>
      <c r="AA108" s="251">
        <v>2</v>
      </c>
      <c r="AB108" s="252">
        <f t="shared" si="5"/>
        <v>158.4</v>
      </c>
      <c r="AC108" s="252">
        <f>ROUND(AB108*事業まとめ!$Q$6,2)</f>
        <v>4276.8</v>
      </c>
      <c r="AD108" s="253"/>
      <c r="AE108" s="253"/>
      <c r="AF108" s="253"/>
      <c r="AG108" s="253"/>
      <c r="AH108" s="253"/>
      <c r="AI108" s="253"/>
      <c r="AJ108" s="253"/>
      <c r="AK108" s="252">
        <f t="shared" si="6"/>
        <v>0</v>
      </c>
      <c r="AL108" s="252">
        <f>ROUND(AK108*事業まとめ!$Q$6,2)</f>
        <v>0</v>
      </c>
      <c r="AM108" s="254">
        <f t="shared" si="4"/>
        <v>158.4</v>
      </c>
      <c r="AN108" s="254">
        <f t="shared" si="4"/>
        <v>4276.8</v>
      </c>
      <c r="AO108" s="259"/>
      <c r="AP108" s="260">
        <f t="shared" si="7"/>
        <v>0</v>
      </c>
      <c r="AQ108" s="259"/>
      <c r="AR108" s="257"/>
      <c r="AS108" s="257"/>
      <c r="AT108" s="257"/>
      <c r="AU108" s="257"/>
      <c r="AV108" s="257"/>
      <c r="AW108" s="257"/>
    </row>
    <row r="109" spans="2:49" s="25" customFormat="1" x14ac:dyDescent="0.4">
      <c r="B109" s="251">
        <v>24</v>
      </c>
      <c r="C109" s="251" t="s">
        <v>1762</v>
      </c>
      <c r="D109" s="251" t="s">
        <v>1763</v>
      </c>
      <c r="E109" s="251" t="s">
        <v>2134</v>
      </c>
      <c r="F109" s="251" t="s">
        <v>74</v>
      </c>
      <c r="G109" s="261"/>
      <c r="H109" s="251" t="s">
        <v>9</v>
      </c>
      <c r="I109" s="251">
        <v>0.5</v>
      </c>
      <c r="J109" s="251">
        <v>220</v>
      </c>
      <c r="K109" s="251" t="s">
        <v>772</v>
      </c>
      <c r="L109" s="251"/>
      <c r="M109" s="251" t="s">
        <v>7</v>
      </c>
      <c r="N109" s="251">
        <v>2</v>
      </c>
      <c r="O109" s="251" t="s">
        <v>8</v>
      </c>
      <c r="P109" s="251" t="s">
        <v>9</v>
      </c>
      <c r="Q109" s="251" t="s">
        <v>9</v>
      </c>
      <c r="R109" s="251" t="s">
        <v>9</v>
      </c>
      <c r="S109" s="251" t="s">
        <v>9</v>
      </c>
      <c r="T109" s="251" t="s">
        <v>9</v>
      </c>
      <c r="U109" s="251" t="s">
        <v>9</v>
      </c>
      <c r="V109" s="251" t="s">
        <v>9</v>
      </c>
      <c r="W109" s="251" t="s">
        <v>9</v>
      </c>
      <c r="X109" s="251" t="s">
        <v>9</v>
      </c>
      <c r="Y109" s="251">
        <v>36</v>
      </c>
      <c r="Z109" s="251">
        <v>3</v>
      </c>
      <c r="AA109" s="251">
        <v>6</v>
      </c>
      <c r="AB109" s="252">
        <f t="shared" si="5"/>
        <v>23.76</v>
      </c>
      <c r="AC109" s="252">
        <f>ROUND(AB109*事業まとめ!$Q$6,2)</f>
        <v>641.52</v>
      </c>
      <c r="AD109" s="253"/>
      <c r="AE109" s="253"/>
      <c r="AF109" s="253"/>
      <c r="AG109" s="253"/>
      <c r="AH109" s="253"/>
      <c r="AI109" s="253"/>
      <c r="AJ109" s="253"/>
      <c r="AK109" s="252">
        <f t="shared" si="6"/>
        <v>0</v>
      </c>
      <c r="AL109" s="252">
        <f>ROUND(AK109*事業まとめ!$Q$6,2)</f>
        <v>0</v>
      </c>
      <c r="AM109" s="254">
        <f t="shared" si="4"/>
        <v>23.76</v>
      </c>
      <c r="AN109" s="254">
        <f t="shared" si="4"/>
        <v>641.52</v>
      </c>
      <c r="AO109" s="259"/>
      <c r="AP109" s="260">
        <f t="shared" si="7"/>
        <v>0</v>
      </c>
      <c r="AQ109" s="259"/>
      <c r="AR109" s="257"/>
      <c r="AS109" s="257"/>
      <c r="AT109" s="257"/>
      <c r="AU109" s="257"/>
      <c r="AV109" s="257"/>
      <c r="AW109" s="257"/>
    </row>
    <row r="110" spans="2:49" s="25" customFormat="1" x14ac:dyDescent="0.4">
      <c r="B110" s="251">
        <v>24</v>
      </c>
      <c r="C110" s="251" t="s">
        <v>1762</v>
      </c>
      <c r="D110" s="251" t="s">
        <v>1763</v>
      </c>
      <c r="E110" s="251" t="s">
        <v>2134</v>
      </c>
      <c r="F110" s="251" t="s">
        <v>2135</v>
      </c>
      <c r="G110" s="261"/>
      <c r="H110" s="251" t="s">
        <v>9</v>
      </c>
      <c r="I110" s="251">
        <v>0.5</v>
      </c>
      <c r="J110" s="251">
        <v>220</v>
      </c>
      <c r="K110" s="251" t="s">
        <v>772</v>
      </c>
      <c r="L110" s="251"/>
      <c r="M110" s="251" t="s">
        <v>7</v>
      </c>
      <c r="N110" s="251">
        <v>2</v>
      </c>
      <c r="O110" s="251" t="s">
        <v>8</v>
      </c>
      <c r="P110" s="251" t="s">
        <v>9</v>
      </c>
      <c r="Q110" s="251" t="s">
        <v>9</v>
      </c>
      <c r="R110" s="251" t="s">
        <v>9</v>
      </c>
      <c r="S110" s="251" t="s">
        <v>9</v>
      </c>
      <c r="T110" s="251" t="s">
        <v>9</v>
      </c>
      <c r="U110" s="251" t="s">
        <v>9</v>
      </c>
      <c r="V110" s="251" t="s">
        <v>9</v>
      </c>
      <c r="W110" s="251" t="s">
        <v>9</v>
      </c>
      <c r="X110" s="251" t="s">
        <v>9</v>
      </c>
      <c r="Y110" s="251">
        <v>36</v>
      </c>
      <c r="Z110" s="251">
        <v>2</v>
      </c>
      <c r="AA110" s="251">
        <v>4</v>
      </c>
      <c r="AB110" s="252">
        <f t="shared" si="5"/>
        <v>15.84</v>
      </c>
      <c r="AC110" s="252">
        <f>ROUND(AB110*事業まとめ!$Q$6,2)</f>
        <v>427.68</v>
      </c>
      <c r="AD110" s="253"/>
      <c r="AE110" s="253"/>
      <c r="AF110" s="253"/>
      <c r="AG110" s="253"/>
      <c r="AH110" s="253"/>
      <c r="AI110" s="253"/>
      <c r="AJ110" s="253"/>
      <c r="AK110" s="252">
        <f t="shared" si="6"/>
        <v>0</v>
      </c>
      <c r="AL110" s="252">
        <f>ROUND(AK110*事業まとめ!$Q$6,2)</f>
        <v>0</v>
      </c>
      <c r="AM110" s="254">
        <f t="shared" si="4"/>
        <v>15.84</v>
      </c>
      <c r="AN110" s="254">
        <f t="shared" si="4"/>
        <v>427.68</v>
      </c>
      <c r="AO110" s="259"/>
      <c r="AP110" s="260">
        <f t="shared" si="7"/>
        <v>0</v>
      </c>
      <c r="AQ110" s="259"/>
      <c r="AR110" s="257"/>
      <c r="AS110" s="257"/>
      <c r="AT110" s="257"/>
      <c r="AU110" s="257"/>
      <c r="AV110" s="257"/>
      <c r="AW110" s="257"/>
    </row>
    <row r="111" spans="2:49" s="25" customFormat="1" x14ac:dyDescent="0.4">
      <c r="B111" s="251">
        <v>24</v>
      </c>
      <c r="C111" s="251" t="s">
        <v>1762</v>
      </c>
      <c r="D111" s="251" t="s">
        <v>1763</v>
      </c>
      <c r="E111" s="251" t="s">
        <v>2134</v>
      </c>
      <c r="F111" s="251" t="s">
        <v>1781</v>
      </c>
      <c r="G111" s="261"/>
      <c r="H111" s="251" t="s">
        <v>9</v>
      </c>
      <c r="I111" s="251">
        <v>10</v>
      </c>
      <c r="J111" s="251">
        <v>264</v>
      </c>
      <c r="K111" s="251" t="s">
        <v>286</v>
      </c>
      <c r="L111" s="251"/>
      <c r="M111" s="251" t="s">
        <v>16</v>
      </c>
      <c r="N111" s="251">
        <v>1</v>
      </c>
      <c r="O111" s="251" t="s">
        <v>8</v>
      </c>
      <c r="P111" s="251" t="s">
        <v>9</v>
      </c>
      <c r="Q111" s="251" t="s">
        <v>9</v>
      </c>
      <c r="R111" s="251" t="s">
        <v>737</v>
      </c>
      <c r="S111" s="251" t="s">
        <v>738</v>
      </c>
      <c r="T111" s="251" t="s">
        <v>9</v>
      </c>
      <c r="U111" s="251" t="s">
        <v>9</v>
      </c>
      <c r="V111" s="251" t="s">
        <v>9</v>
      </c>
      <c r="W111" s="251" t="s">
        <v>9</v>
      </c>
      <c r="X111" s="251" t="s">
        <v>9</v>
      </c>
      <c r="Y111" s="251">
        <v>36</v>
      </c>
      <c r="Z111" s="251">
        <v>2</v>
      </c>
      <c r="AA111" s="251">
        <v>2</v>
      </c>
      <c r="AB111" s="252">
        <f t="shared" si="5"/>
        <v>190.08</v>
      </c>
      <c r="AC111" s="252">
        <f>ROUND(AB111*事業まとめ!$Q$6,2)</f>
        <v>5132.16</v>
      </c>
      <c r="AD111" s="253"/>
      <c r="AE111" s="253"/>
      <c r="AF111" s="253"/>
      <c r="AG111" s="253"/>
      <c r="AH111" s="253"/>
      <c r="AI111" s="253"/>
      <c r="AJ111" s="253"/>
      <c r="AK111" s="252">
        <f t="shared" si="6"/>
        <v>0</v>
      </c>
      <c r="AL111" s="252">
        <f>ROUND(AK111*事業まとめ!$Q$6,2)</f>
        <v>0</v>
      </c>
      <c r="AM111" s="254">
        <f t="shared" si="4"/>
        <v>190.08</v>
      </c>
      <c r="AN111" s="254">
        <f t="shared" si="4"/>
        <v>5132.16</v>
      </c>
      <c r="AO111" s="259"/>
      <c r="AP111" s="260">
        <f t="shared" si="7"/>
        <v>0</v>
      </c>
      <c r="AQ111" s="259"/>
      <c r="AR111" s="257"/>
      <c r="AS111" s="257"/>
      <c r="AT111" s="257"/>
      <c r="AU111" s="257"/>
      <c r="AV111" s="257"/>
      <c r="AW111" s="257"/>
    </row>
    <row r="112" spans="2:49" s="25" customFormat="1" x14ac:dyDescent="0.4">
      <c r="B112" s="251">
        <v>24</v>
      </c>
      <c r="C112" s="251" t="s">
        <v>1762</v>
      </c>
      <c r="D112" s="251" t="s">
        <v>1763</v>
      </c>
      <c r="E112" s="251" t="s">
        <v>529</v>
      </c>
      <c r="F112" s="251" t="s">
        <v>1781</v>
      </c>
      <c r="G112" s="261"/>
      <c r="H112" s="251" t="s">
        <v>9</v>
      </c>
      <c r="I112" s="251">
        <v>10</v>
      </c>
      <c r="J112" s="251">
        <v>264</v>
      </c>
      <c r="K112" s="251" t="s">
        <v>290</v>
      </c>
      <c r="L112" s="251"/>
      <c r="M112" s="251" t="s">
        <v>22</v>
      </c>
      <c r="N112" s="251">
        <v>2</v>
      </c>
      <c r="O112" s="251" t="s">
        <v>8</v>
      </c>
      <c r="P112" s="251" t="s">
        <v>9</v>
      </c>
      <c r="Q112" s="251" t="s">
        <v>25</v>
      </c>
      <c r="R112" s="251" t="s">
        <v>9</v>
      </c>
      <c r="S112" s="251" t="s">
        <v>9</v>
      </c>
      <c r="T112" s="251" t="s">
        <v>9</v>
      </c>
      <c r="U112" s="251" t="s">
        <v>9</v>
      </c>
      <c r="V112" s="251" t="s">
        <v>9</v>
      </c>
      <c r="W112" s="251" t="s">
        <v>9</v>
      </c>
      <c r="X112" s="251" t="s">
        <v>9</v>
      </c>
      <c r="Y112" s="251">
        <v>36</v>
      </c>
      <c r="Z112" s="251">
        <v>10</v>
      </c>
      <c r="AA112" s="251">
        <v>20</v>
      </c>
      <c r="AB112" s="252">
        <f t="shared" si="5"/>
        <v>1900.8</v>
      </c>
      <c r="AC112" s="252">
        <f>ROUND(AB112*事業まとめ!$Q$6,2)</f>
        <v>51321.599999999999</v>
      </c>
      <c r="AD112" s="253"/>
      <c r="AE112" s="253"/>
      <c r="AF112" s="253"/>
      <c r="AG112" s="253"/>
      <c r="AH112" s="253"/>
      <c r="AI112" s="253"/>
      <c r="AJ112" s="253"/>
      <c r="AK112" s="252">
        <f t="shared" si="6"/>
        <v>0</v>
      </c>
      <c r="AL112" s="252">
        <f>ROUND(AK112*事業まとめ!$Q$6,2)</f>
        <v>0</v>
      </c>
      <c r="AM112" s="254">
        <f t="shared" si="4"/>
        <v>1900.8</v>
      </c>
      <c r="AN112" s="254">
        <f t="shared" si="4"/>
        <v>51321.599999999999</v>
      </c>
      <c r="AO112" s="259"/>
      <c r="AP112" s="260">
        <f t="shared" si="7"/>
        <v>0</v>
      </c>
      <c r="AQ112" s="259"/>
      <c r="AR112" s="257"/>
      <c r="AS112" s="257"/>
      <c r="AT112" s="257"/>
      <c r="AU112" s="257"/>
      <c r="AV112" s="257"/>
      <c r="AW112" s="257"/>
    </row>
    <row r="113" spans="2:49" s="25" customFormat="1" x14ac:dyDescent="0.4">
      <c r="B113" s="251">
        <v>24</v>
      </c>
      <c r="C113" s="251" t="s">
        <v>1762</v>
      </c>
      <c r="D113" s="251" t="s">
        <v>1763</v>
      </c>
      <c r="E113" s="251" t="s">
        <v>529</v>
      </c>
      <c r="F113" s="251" t="s">
        <v>2136</v>
      </c>
      <c r="G113" s="261"/>
      <c r="H113" s="251" t="s">
        <v>9</v>
      </c>
      <c r="I113" s="251">
        <v>0.5</v>
      </c>
      <c r="J113" s="251">
        <v>220</v>
      </c>
      <c r="K113" s="251" t="s">
        <v>772</v>
      </c>
      <c r="L113" s="251"/>
      <c r="M113" s="251" t="s">
        <v>7</v>
      </c>
      <c r="N113" s="251">
        <v>2</v>
      </c>
      <c r="O113" s="251" t="s">
        <v>8</v>
      </c>
      <c r="P113" s="251" t="s">
        <v>9</v>
      </c>
      <c r="Q113" s="251" t="s">
        <v>9</v>
      </c>
      <c r="R113" s="251" t="s">
        <v>9</v>
      </c>
      <c r="S113" s="251" t="s">
        <v>9</v>
      </c>
      <c r="T113" s="251" t="s">
        <v>9</v>
      </c>
      <c r="U113" s="251" t="s">
        <v>9</v>
      </c>
      <c r="V113" s="251" t="s">
        <v>9</v>
      </c>
      <c r="W113" s="251" t="s">
        <v>9</v>
      </c>
      <c r="X113" s="251" t="s">
        <v>9</v>
      </c>
      <c r="Y113" s="251">
        <v>36</v>
      </c>
      <c r="Z113" s="251">
        <v>2</v>
      </c>
      <c r="AA113" s="251">
        <v>4</v>
      </c>
      <c r="AB113" s="252">
        <f t="shared" si="5"/>
        <v>15.84</v>
      </c>
      <c r="AC113" s="252">
        <f>ROUND(AB113*事業まとめ!$Q$6,2)</f>
        <v>427.68</v>
      </c>
      <c r="AD113" s="253"/>
      <c r="AE113" s="253"/>
      <c r="AF113" s="253"/>
      <c r="AG113" s="253"/>
      <c r="AH113" s="253"/>
      <c r="AI113" s="253"/>
      <c r="AJ113" s="253"/>
      <c r="AK113" s="252">
        <f t="shared" si="6"/>
        <v>0</v>
      </c>
      <c r="AL113" s="252">
        <f>ROUND(AK113*事業まとめ!$Q$6,2)</f>
        <v>0</v>
      </c>
      <c r="AM113" s="254">
        <f t="shared" si="4"/>
        <v>15.84</v>
      </c>
      <c r="AN113" s="254">
        <f t="shared" si="4"/>
        <v>427.68</v>
      </c>
      <c r="AO113" s="259"/>
      <c r="AP113" s="260">
        <f t="shared" si="7"/>
        <v>0</v>
      </c>
      <c r="AQ113" s="259"/>
      <c r="AR113" s="257"/>
      <c r="AS113" s="257"/>
      <c r="AT113" s="257"/>
      <c r="AU113" s="257"/>
      <c r="AV113" s="257"/>
      <c r="AW113" s="257"/>
    </row>
    <row r="114" spans="2:49" s="25" customFormat="1" x14ac:dyDescent="0.4">
      <c r="B114" s="251">
        <v>24</v>
      </c>
      <c r="C114" s="251" t="s">
        <v>1762</v>
      </c>
      <c r="D114" s="251" t="s">
        <v>1763</v>
      </c>
      <c r="E114" s="251" t="s">
        <v>529</v>
      </c>
      <c r="F114" s="251" t="s">
        <v>1782</v>
      </c>
      <c r="G114" s="261"/>
      <c r="H114" s="251" t="s">
        <v>9</v>
      </c>
      <c r="I114" s="251">
        <v>10</v>
      </c>
      <c r="J114" s="251">
        <v>264</v>
      </c>
      <c r="K114" s="251" t="s">
        <v>286</v>
      </c>
      <c r="L114" s="251"/>
      <c r="M114" s="251" t="s">
        <v>16</v>
      </c>
      <c r="N114" s="251">
        <v>1</v>
      </c>
      <c r="O114" s="251" t="s">
        <v>8</v>
      </c>
      <c r="P114" s="251" t="s">
        <v>9</v>
      </c>
      <c r="Q114" s="251" t="s">
        <v>9</v>
      </c>
      <c r="R114" s="251" t="s">
        <v>737</v>
      </c>
      <c r="S114" s="251" t="s">
        <v>738</v>
      </c>
      <c r="T114" s="251" t="s">
        <v>9</v>
      </c>
      <c r="U114" s="251" t="s">
        <v>9</v>
      </c>
      <c r="V114" s="251" t="s">
        <v>9</v>
      </c>
      <c r="W114" s="251" t="s">
        <v>9</v>
      </c>
      <c r="X114" s="251" t="s">
        <v>9</v>
      </c>
      <c r="Y114" s="251">
        <v>36</v>
      </c>
      <c r="Z114" s="251">
        <v>2</v>
      </c>
      <c r="AA114" s="251">
        <v>2</v>
      </c>
      <c r="AB114" s="252">
        <f t="shared" si="5"/>
        <v>190.08</v>
      </c>
      <c r="AC114" s="252">
        <f>ROUND(AB114*事業まとめ!$Q$6,2)</f>
        <v>5132.16</v>
      </c>
      <c r="AD114" s="253"/>
      <c r="AE114" s="253"/>
      <c r="AF114" s="253"/>
      <c r="AG114" s="253"/>
      <c r="AH114" s="253"/>
      <c r="AI114" s="253"/>
      <c r="AJ114" s="253"/>
      <c r="AK114" s="252">
        <f t="shared" si="6"/>
        <v>0</v>
      </c>
      <c r="AL114" s="252">
        <f>ROUND(AK114*事業まとめ!$Q$6,2)</f>
        <v>0</v>
      </c>
      <c r="AM114" s="254">
        <f t="shared" si="4"/>
        <v>190.08</v>
      </c>
      <c r="AN114" s="254">
        <f t="shared" si="4"/>
        <v>5132.16</v>
      </c>
      <c r="AO114" s="259"/>
      <c r="AP114" s="260">
        <f t="shared" si="7"/>
        <v>0</v>
      </c>
      <c r="AQ114" s="259"/>
      <c r="AR114" s="257"/>
      <c r="AS114" s="257"/>
      <c r="AT114" s="257"/>
      <c r="AU114" s="257"/>
      <c r="AV114" s="257"/>
      <c r="AW114" s="257"/>
    </row>
    <row r="115" spans="2:49" s="25" customFormat="1" x14ac:dyDescent="0.4">
      <c r="B115" s="251">
        <v>24</v>
      </c>
      <c r="C115" s="251" t="s">
        <v>1762</v>
      </c>
      <c r="D115" s="251" t="s">
        <v>1763</v>
      </c>
      <c r="E115" s="251" t="s">
        <v>529</v>
      </c>
      <c r="F115" s="251" t="s">
        <v>1782</v>
      </c>
      <c r="G115" s="261"/>
      <c r="H115" s="251" t="s">
        <v>9</v>
      </c>
      <c r="I115" s="251">
        <v>10</v>
      </c>
      <c r="J115" s="251">
        <v>264</v>
      </c>
      <c r="K115" s="251" t="s">
        <v>290</v>
      </c>
      <c r="L115" s="251"/>
      <c r="M115" s="251" t="s">
        <v>22</v>
      </c>
      <c r="N115" s="251">
        <v>2</v>
      </c>
      <c r="O115" s="251" t="s">
        <v>8</v>
      </c>
      <c r="P115" s="251" t="s">
        <v>9</v>
      </c>
      <c r="Q115" s="251" t="s">
        <v>25</v>
      </c>
      <c r="R115" s="251" t="s">
        <v>9</v>
      </c>
      <c r="S115" s="251" t="s">
        <v>9</v>
      </c>
      <c r="T115" s="251" t="s">
        <v>9</v>
      </c>
      <c r="U115" s="251" t="s">
        <v>9</v>
      </c>
      <c r="V115" s="251" t="s">
        <v>9</v>
      </c>
      <c r="W115" s="251" t="s">
        <v>9</v>
      </c>
      <c r="X115" s="251" t="s">
        <v>9</v>
      </c>
      <c r="Y115" s="251">
        <v>36</v>
      </c>
      <c r="Z115" s="251">
        <v>10</v>
      </c>
      <c r="AA115" s="251">
        <v>20</v>
      </c>
      <c r="AB115" s="252">
        <f t="shared" si="5"/>
        <v>1900.8</v>
      </c>
      <c r="AC115" s="252">
        <f>ROUND(AB115*事業まとめ!$Q$6,2)</f>
        <v>51321.599999999999</v>
      </c>
      <c r="AD115" s="253"/>
      <c r="AE115" s="253"/>
      <c r="AF115" s="253"/>
      <c r="AG115" s="253"/>
      <c r="AH115" s="253"/>
      <c r="AI115" s="253"/>
      <c r="AJ115" s="253"/>
      <c r="AK115" s="252">
        <f t="shared" si="6"/>
        <v>0</v>
      </c>
      <c r="AL115" s="252">
        <f>ROUND(AK115*事業まとめ!$Q$6,2)</f>
        <v>0</v>
      </c>
      <c r="AM115" s="254">
        <f t="shared" si="4"/>
        <v>1900.8</v>
      </c>
      <c r="AN115" s="254">
        <f t="shared" si="4"/>
        <v>51321.599999999999</v>
      </c>
      <c r="AO115" s="259"/>
      <c r="AP115" s="260">
        <f t="shared" si="7"/>
        <v>0</v>
      </c>
      <c r="AQ115" s="259"/>
      <c r="AR115" s="257"/>
      <c r="AS115" s="257"/>
      <c r="AT115" s="257"/>
      <c r="AU115" s="257"/>
      <c r="AV115" s="257"/>
      <c r="AW115" s="257"/>
    </row>
    <row r="116" spans="2:49" s="25" customFormat="1" x14ac:dyDescent="0.4">
      <c r="B116" s="251">
        <v>24</v>
      </c>
      <c r="C116" s="251" t="s">
        <v>1762</v>
      </c>
      <c r="D116" s="251" t="s">
        <v>1763</v>
      </c>
      <c r="E116" s="251" t="s">
        <v>529</v>
      </c>
      <c r="F116" s="251" t="s">
        <v>1325</v>
      </c>
      <c r="G116" s="261"/>
      <c r="H116" s="251" t="s">
        <v>9</v>
      </c>
      <c r="I116" s="251">
        <v>0.5</v>
      </c>
      <c r="J116" s="251">
        <v>220</v>
      </c>
      <c r="K116" s="251" t="s">
        <v>772</v>
      </c>
      <c r="L116" s="251"/>
      <c r="M116" s="251" t="s">
        <v>7</v>
      </c>
      <c r="N116" s="251">
        <v>2</v>
      </c>
      <c r="O116" s="251" t="s">
        <v>8</v>
      </c>
      <c r="P116" s="251" t="s">
        <v>9</v>
      </c>
      <c r="Q116" s="251" t="s">
        <v>9</v>
      </c>
      <c r="R116" s="251" t="s">
        <v>9</v>
      </c>
      <c r="S116" s="251" t="s">
        <v>9</v>
      </c>
      <c r="T116" s="251" t="s">
        <v>9</v>
      </c>
      <c r="U116" s="251" t="s">
        <v>9</v>
      </c>
      <c r="V116" s="251" t="s">
        <v>9</v>
      </c>
      <c r="W116" s="251" t="s">
        <v>9</v>
      </c>
      <c r="X116" s="251" t="s">
        <v>9</v>
      </c>
      <c r="Y116" s="251">
        <v>36</v>
      </c>
      <c r="Z116" s="251">
        <v>2</v>
      </c>
      <c r="AA116" s="251">
        <v>4</v>
      </c>
      <c r="AB116" s="252">
        <f t="shared" si="5"/>
        <v>15.84</v>
      </c>
      <c r="AC116" s="252">
        <f>ROUND(AB116*事業まとめ!$Q$6,2)</f>
        <v>427.68</v>
      </c>
      <c r="AD116" s="253"/>
      <c r="AE116" s="253"/>
      <c r="AF116" s="253"/>
      <c r="AG116" s="253"/>
      <c r="AH116" s="253"/>
      <c r="AI116" s="253"/>
      <c r="AJ116" s="253"/>
      <c r="AK116" s="252">
        <f t="shared" si="6"/>
        <v>0</v>
      </c>
      <c r="AL116" s="252">
        <f>ROUND(AK116*事業まとめ!$Q$6,2)</f>
        <v>0</v>
      </c>
      <c r="AM116" s="254">
        <f t="shared" si="4"/>
        <v>15.84</v>
      </c>
      <c r="AN116" s="254">
        <f t="shared" si="4"/>
        <v>427.68</v>
      </c>
      <c r="AO116" s="259"/>
      <c r="AP116" s="260">
        <f t="shared" si="7"/>
        <v>0</v>
      </c>
      <c r="AQ116" s="259"/>
      <c r="AR116" s="257"/>
      <c r="AS116" s="257"/>
      <c r="AT116" s="257"/>
      <c r="AU116" s="257"/>
      <c r="AV116" s="257"/>
      <c r="AW116" s="257"/>
    </row>
    <row r="117" spans="2:49" s="25" customFormat="1" x14ac:dyDescent="0.4">
      <c r="B117" s="251">
        <v>24</v>
      </c>
      <c r="C117" s="251" t="s">
        <v>1762</v>
      </c>
      <c r="D117" s="251" t="s">
        <v>1763</v>
      </c>
      <c r="E117" s="251" t="s">
        <v>529</v>
      </c>
      <c r="F117" s="251" t="s">
        <v>2137</v>
      </c>
      <c r="G117" s="261"/>
      <c r="H117" s="251" t="s">
        <v>9</v>
      </c>
      <c r="I117" s="251">
        <v>5</v>
      </c>
      <c r="J117" s="251">
        <v>220</v>
      </c>
      <c r="K117" s="251" t="s">
        <v>286</v>
      </c>
      <c r="L117" s="251"/>
      <c r="M117" s="251" t="s">
        <v>16</v>
      </c>
      <c r="N117" s="251">
        <v>1</v>
      </c>
      <c r="O117" s="251" t="s">
        <v>8</v>
      </c>
      <c r="P117" s="251" t="s">
        <v>9</v>
      </c>
      <c r="Q117" s="251" t="s">
        <v>9</v>
      </c>
      <c r="R117" s="251" t="s">
        <v>737</v>
      </c>
      <c r="S117" s="251" t="s">
        <v>738</v>
      </c>
      <c r="T117" s="251" t="s">
        <v>9</v>
      </c>
      <c r="U117" s="251" t="s">
        <v>9</v>
      </c>
      <c r="V117" s="251" t="s">
        <v>9</v>
      </c>
      <c r="W117" s="251" t="s">
        <v>9</v>
      </c>
      <c r="X117" s="251" t="s">
        <v>9</v>
      </c>
      <c r="Y117" s="251">
        <v>36</v>
      </c>
      <c r="Z117" s="251">
        <v>2</v>
      </c>
      <c r="AA117" s="251">
        <v>2</v>
      </c>
      <c r="AB117" s="252">
        <f t="shared" si="5"/>
        <v>79.2</v>
      </c>
      <c r="AC117" s="252">
        <f>ROUND(AB117*事業まとめ!$Q$6,2)</f>
        <v>2138.4</v>
      </c>
      <c r="AD117" s="253"/>
      <c r="AE117" s="253"/>
      <c r="AF117" s="253"/>
      <c r="AG117" s="253"/>
      <c r="AH117" s="253"/>
      <c r="AI117" s="253"/>
      <c r="AJ117" s="253"/>
      <c r="AK117" s="252">
        <f t="shared" si="6"/>
        <v>0</v>
      </c>
      <c r="AL117" s="252">
        <f>ROUND(AK117*事業まとめ!$Q$6,2)</f>
        <v>0</v>
      </c>
      <c r="AM117" s="254">
        <f t="shared" si="4"/>
        <v>79.2</v>
      </c>
      <c r="AN117" s="254">
        <f t="shared" si="4"/>
        <v>2138.4</v>
      </c>
      <c r="AO117" s="259"/>
      <c r="AP117" s="260">
        <f t="shared" si="7"/>
        <v>0</v>
      </c>
      <c r="AQ117" s="259"/>
      <c r="AR117" s="257"/>
      <c r="AS117" s="257"/>
      <c r="AT117" s="257"/>
      <c r="AU117" s="257"/>
      <c r="AV117" s="257"/>
      <c r="AW117" s="257"/>
    </row>
    <row r="118" spans="2:49" s="25" customFormat="1" x14ac:dyDescent="0.4">
      <c r="B118" s="251">
        <v>24</v>
      </c>
      <c r="C118" s="251" t="s">
        <v>1762</v>
      </c>
      <c r="D118" s="251" t="s">
        <v>1763</v>
      </c>
      <c r="E118" s="251" t="s">
        <v>529</v>
      </c>
      <c r="F118" s="251" t="s">
        <v>2137</v>
      </c>
      <c r="G118" s="261"/>
      <c r="H118" s="251" t="s">
        <v>9</v>
      </c>
      <c r="I118" s="251">
        <v>5</v>
      </c>
      <c r="J118" s="251">
        <v>220</v>
      </c>
      <c r="K118" s="251" t="s">
        <v>667</v>
      </c>
      <c r="L118" s="251"/>
      <c r="M118" s="251" t="s">
        <v>10</v>
      </c>
      <c r="N118" s="251">
        <v>2</v>
      </c>
      <c r="O118" s="251" t="s">
        <v>8</v>
      </c>
      <c r="P118" s="251" t="s">
        <v>9</v>
      </c>
      <c r="Q118" s="251" t="s">
        <v>9</v>
      </c>
      <c r="R118" s="251" t="s">
        <v>324</v>
      </c>
      <c r="S118" s="251" t="s">
        <v>9</v>
      </c>
      <c r="T118" s="251" t="s">
        <v>9</v>
      </c>
      <c r="U118" s="251" t="s">
        <v>9</v>
      </c>
      <c r="V118" s="251" t="s">
        <v>9</v>
      </c>
      <c r="W118" s="251" t="s">
        <v>9</v>
      </c>
      <c r="X118" s="251" t="s">
        <v>9</v>
      </c>
      <c r="Y118" s="251">
        <v>36</v>
      </c>
      <c r="Z118" s="251">
        <v>12</v>
      </c>
      <c r="AA118" s="251">
        <v>24</v>
      </c>
      <c r="AB118" s="252">
        <f t="shared" si="5"/>
        <v>950.4</v>
      </c>
      <c r="AC118" s="252">
        <f>ROUND(AB118*事業まとめ!$Q$6,2)</f>
        <v>25660.799999999999</v>
      </c>
      <c r="AD118" s="253"/>
      <c r="AE118" s="253"/>
      <c r="AF118" s="253"/>
      <c r="AG118" s="253"/>
      <c r="AH118" s="253"/>
      <c r="AI118" s="253"/>
      <c r="AJ118" s="253"/>
      <c r="AK118" s="252">
        <f t="shared" si="6"/>
        <v>0</v>
      </c>
      <c r="AL118" s="252">
        <f>ROUND(AK118*事業まとめ!$Q$6,2)</f>
        <v>0</v>
      </c>
      <c r="AM118" s="254">
        <f t="shared" si="4"/>
        <v>950.4</v>
      </c>
      <c r="AN118" s="254">
        <f t="shared" si="4"/>
        <v>25660.799999999999</v>
      </c>
      <c r="AO118" s="259"/>
      <c r="AP118" s="260">
        <f t="shared" si="7"/>
        <v>0</v>
      </c>
      <c r="AQ118" s="259"/>
      <c r="AR118" s="257"/>
      <c r="AS118" s="257"/>
      <c r="AT118" s="257"/>
      <c r="AU118" s="257"/>
      <c r="AV118" s="257"/>
      <c r="AW118" s="257"/>
    </row>
    <row r="119" spans="2:49" s="25" customFormat="1" x14ac:dyDescent="0.4">
      <c r="B119" s="251">
        <v>24</v>
      </c>
      <c r="C119" s="251" t="s">
        <v>1762</v>
      </c>
      <c r="D119" s="251" t="s">
        <v>1763</v>
      </c>
      <c r="E119" s="251" t="s">
        <v>529</v>
      </c>
      <c r="F119" s="251" t="s">
        <v>1017</v>
      </c>
      <c r="G119" s="261"/>
      <c r="H119" s="251" t="s">
        <v>9</v>
      </c>
      <c r="I119" s="251">
        <v>10</v>
      </c>
      <c r="J119" s="251">
        <v>220</v>
      </c>
      <c r="K119" s="251" t="s">
        <v>286</v>
      </c>
      <c r="L119" s="251"/>
      <c r="M119" s="251" t="s">
        <v>16</v>
      </c>
      <c r="N119" s="251">
        <v>1</v>
      </c>
      <c r="O119" s="251" t="s">
        <v>8</v>
      </c>
      <c r="P119" s="251" t="s">
        <v>9</v>
      </c>
      <c r="Q119" s="251" t="s">
        <v>9</v>
      </c>
      <c r="R119" s="251" t="s">
        <v>737</v>
      </c>
      <c r="S119" s="251" t="s">
        <v>738</v>
      </c>
      <c r="T119" s="251" t="s">
        <v>9</v>
      </c>
      <c r="U119" s="251" t="s">
        <v>9</v>
      </c>
      <c r="V119" s="251" t="s">
        <v>9</v>
      </c>
      <c r="W119" s="251" t="s">
        <v>9</v>
      </c>
      <c r="X119" s="251" t="s">
        <v>9</v>
      </c>
      <c r="Y119" s="251">
        <v>36</v>
      </c>
      <c r="Z119" s="251">
        <v>2</v>
      </c>
      <c r="AA119" s="251">
        <v>2</v>
      </c>
      <c r="AB119" s="252">
        <f t="shared" si="5"/>
        <v>158.4</v>
      </c>
      <c r="AC119" s="252">
        <f>ROUND(AB119*事業まとめ!$Q$6,2)</f>
        <v>4276.8</v>
      </c>
      <c r="AD119" s="253"/>
      <c r="AE119" s="253"/>
      <c r="AF119" s="253"/>
      <c r="AG119" s="253"/>
      <c r="AH119" s="253"/>
      <c r="AI119" s="253"/>
      <c r="AJ119" s="253"/>
      <c r="AK119" s="252">
        <f t="shared" si="6"/>
        <v>0</v>
      </c>
      <c r="AL119" s="252">
        <f>ROUND(AK119*事業まとめ!$Q$6,2)</f>
        <v>0</v>
      </c>
      <c r="AM119" s="254">
        <f t="shared" si="4"/>
        <v>158.4</v>
      </c>
      <c r="AN119" s="254">
        <f t="shared" si="4"/>
        <v>4276.8</v>
      </c>
      <c r="AO119" s="259"/>
      <c r="AP119" s="260">
        <f t="shared" si="7"/>
        <v>0</v>
      </c>
      <c r="AQ119" s="259"/>
      <c r="AR119" s="257"/>
      <c r="AS119" s="257"/>
      <c r="AT119" s="257"/>
      <c r="AU119" s="257"/>
      <c r="AV119" s="257"/>
      <c r="AW119" s="257"/>
    </row>
    <row r="120" spans="2:49" s="25" customFormat="1" x14ac:dyDescent="0.4">
      <c r="B120" s="251">
        <v>24</v>
      </c>
      <c r="C120" s="251" t="s">
        <v>1762</v>
      </c>
      <c r="D120" s="251" t="s">
        <v>1763</v>
      </c>
      <c r="E120" s="251" t="s">
        <v>529</v>
      </c>
      <c r="F120" s="251" t="s">
        <v>1017</v>
      </c>
      <c r="G120" s="261"/>
      <c r="H120" s="251" t="s">
        <v>9</v>
      </c>
      <c r="I120" s="251">
        <v>10</v>
      </c>
      <c r="J120" s="251">
        <v>220</v>
      </c>
      <c r="K120" s="251" t="s">
        <v>667</v>
      </c>
      <c r="L120" s="251"/>
      <c r="M120" s="251" t="s">
        <v>10</v>
      </c>
      <c r="N120" s="251">
        <v>2</v>
      </c>
      <c r="O120" s="251" t="s">
        <v>8</v>
      </c>
      <c r="P120" s="251" t="s">
        <v>9</v>
      </c>
      <c r="Q120" s="251" t="s">
        <v>9</v>
      </c>
      <c r="R120" s="251" t="s">
        <v>324</v>
      </c>
      <c r="S120" s="251" t="s">
        <v>9</v>
      </c>
      <c r="T120" s="251" t="s">
        <v>9</v>
      </c>
      <c r="U120" s="251" t="s">
        <v>9</v>
      </c>
      <c r="V120" s="251" t="s">
        <v>9</v>
      </c>
      <c r="W120" s="251" t="s">
        <v>9</v>
      </c>
      <c r="X120" s="251" t="s">
        <v>9</v>
      </c>
      <c r="Y120" s="251">
        <v>36</v>
      </c>
      <c r="Z120" s="251">
        <v>6</v>
      </c>
      <c r="AA120" s="251">
        <v>12</v>
      </c>
      <c r="AB120" s="252">
        <f t="shared" si="5"/>
        <v>950.4</v>
      </c>
      <c r="AC120" s="252">
        <f>ROUND(AB120*事業まとめ!$Q$6,2)</f>
        <v>25660.799999999999</v>
      </c>
      <c r="AD120" s="253"/>
      <c r="AE120" s="253"/>
      <c r="AF120" s="253"/>
      <c r="AG120" s="253"/>
      <c r="AH120" s="253"/>
      <c r="AI120" s="253"/>
      <c r="AJ120" s="253"/>
      <c r="AK120" s="252">
        <f t="shared" si="6"/>
        <v>0</v>
      </c>
      <c r="AL120" s="252">
        <f>ROUND(AK120*事業まとめ!$Q$6,2)</f>
        <v>0</v>
      </c>
      <c r="AM120" s="254">
        <f t="shared" si="4"/>
        <v>950.4</v>
      </c>
      <c r="AN120" s="254">
        <f t="shared" si="4"/>
        <v>25660.799999999999</v>
      </c>
      <c r="AO120" s="259"/>
      <c r="AP120" s="260">
        <f t="shared" si="7"/>
        <v>0</v>
      </c>
      <c r="AQ120" s="259"/>
      <c r="AR120" s="257"/>
      <c r="AS120" s="257"/>
      <c r="AT120" s="257"/>
      <c r="AU120" s="257"/>
      <c r="AV120" s="257"/>
      <c r="AW120" s="257"/>
    </row>
    <row r="121" spans="2:49" s="25" customFormat="1" x14ac:dyDescent="0.4">
      <c r="B121" s="251">
        <v>24</v>
      </c>
      <c r="C121" s="251" t="s">
        <v>1762</v>
      </c>
      <c r="D121" s="251" t="s">
        <v>1763</v>
      </c>
      <c r="E121" s="251" t="s">
        <v>529</v>
      </c>
      <c r="F121" s="251" t="s">
        <v>1017</v>
      </c>
      <c r="G121" s="261"/>
      <c r="H121" s="251" t="s">
        <v>9</v>
      </c>
      <c r="I121" s="251">
        <v>10</v>
      </c>
      <c r="J121" s="251">
        <v>220</v>
      </c>
      <c r="K121" s="251" t="s">
        <v>286</v>
      </c>
      <c r="L121" s="251"/>
      <c r="M121" s="251" t="s">
        <v>16</v>
      </c>
      <c r="N121" s="251">
        <v>1</v>
      </c>
      <c r="O121" s="251" t="s">
        <v>8</v>
      </c>
      <c r="P121" s="251" t="s">
        <v>9</v>
      </c>
      <c r="Q121" s="251" t="s">
        <v>9</v>
      </c>
      <c r="R121" s="251" t="s">
        <v>737</v>
      </c>
      <c r="S121" s="251" t="s">
        <v>738</v>
      </c>
      <c r="T121" s="251" t="s">
        <v>9</v>
      </c>
      <c r="U121" s="251" t="s">
        <v>9</v>
      </c>
      <c r="V121" s="251" t="s">
        <v>9</v>
      </c>
      <c r="W121" s="251" t="s">
        <v>9</v>
      </c>
      <c r="X121" s="251" t="s">
        <v>9</v>
      </c>
      <c r="Y121" s="251">
        <v>36</v>
      </c>
      <c r="Z121" s="251">
        <v>2</v>
      </c>
      <c r="AA121" s="251">
        <v>2</v>
      </c>
      <c r="AB121" s="252">
        <f t="shared" si="5"/>
        <v>158.4</v>
      </c>
      <c r="AC121" s="252">
        <f>ROUND(AB121*事業まとめ!$Q$6,2)</f>
        <v>4276.8</v>
      </c>
      <c r="AD121" s="253"/>
      <c r="AE121" s="253"/>
      <c r="AF121" s="253"/>
      <c r="AG121" s="253"/>
      <c r="AH121" s="253"/>
      <c r="AI121" s="253"/>
      <c r="AJ121" s="253"/>
      <c r="AK121" s="252">
        <f t="shared" si="6"/>
        <v>0</v>
      </c>
      <c r="AL121" s="252">
        <f>ROUND(AK121*事業まとめ!$Q$6,2)</f>
        <v>0</v>
      </c>
      <c r="AM121" s="254">
        <f t="shared" si="4"/>
        <v>158.4</v>
      </c>
      <c r="AN121" s="254">
        <f t="shared" si="4"/>
        <v>4276.8</v>
      </c>
      <c r="AO121" s="259"/>
      <c r="AP121" s="260">
        <f t="shared" si="7"/>
        <v>0</v>
      </c>
      <c r="AQ121" s="259"/>
      <c r="AR121" s="257"/>
      <c r="AS121" s="257"/>
      <c r="AT121" s="257"/>
      <c r="AU121" s="257"/>
      <c r="AV121" s="257"/>
      <c r="AW121" s="257"/>
    </row>
    <row r="122" spans="2:49" s="25" customFormat="1" x14ac:dyDescent="0.4">
      <c r="B122" s="251">
        <v>24</v>
      </c>
      <c r="C122" s="251" t="s">
        <v>1762</v>
      </c>
      <c r="D122" s="251" t="s">
        <v>1763</v>
      </c>
      <c r="E122" s="251" t="s">
        <v>529</v>
      </c>
      <c r="F122" s="251" t="s">
        <v>1017</v>
      </c>
      <c r="G122" s="261"/>
      <c r="H122" s="251" t="s">
        <v>9</v>
      </c>
      <c r="I122" s="251">
        <v>10</v>
      </c>
      <c r="J122" s="251">
        <v>220</v>
      </c>
      <c r="K122" s="251" t="s">
        <v>667</v>
      </c>
      <c r="L122" s="251"/>
      <c r="M122" s="251" t="s">
        <v>10</v>
      </c>
      <c r="N122" s="251">
        <v>2</v>
      </c>
      <c r="O122" s="251" t="s">
        <v>8</v>
      </c>
      <c r="P122" s="251" t="s">
        <v>9</v>
      </c>
      <c r="Q122" s="251" t="s">
        <v>9</v>
      </c>
      <c r="R122" s="251" t="s">
        <v>324</v>
      </c>
      <c r="S122" s="251" t="s">
        <v>9</v>
      </c>
      <c r="T122" s="251" t="s">
        <v>9</v>
      </c>
      <c r="U122" s="251" t="s">
        <v>9</v>
      </c>
      <c r="V122" s="251" t="s">
        <v>9</v>
      </c>
      <c r="W122" s="251" t="s">
        <v>9</v>
      </c>
      <c r="X122" s="251" t="s">
        <v>9</v>
      </c>
      <c r="Y122" s="251">
        <v>36</v>
      </c>
      <c r="Z122" s="251">
        <v>6</v>
      </c>
      <c r="AA122" s="251">
        <v>12</v>
      </c>
      <c r="AB122" s="252">
        <f t="shared" si="5"/>
        <v>950.4</v>
      </c>
      <c r="AC122" s="252">
        <f>ROUND(AB122*事業まとめ!$Q$6,2)</f>
        <v>25660.799999999999</v>
      </c>
      <c r="AD122" s="253"/>
      <c r="AE122" s="253"/>
      <c r="AF122" s="253"/>
      <c r="AG122" s="253"/>
      <c r="AH122" s="253"/>
      <c r="AI122" s="253"/>
      <c r="AJ122" s="253"/>
      <c r="AK122" s="252">
        <f t="shared" si="6"/>
        <v>0</v>
      </c>
      <c r="AL122" s="252">
        <f>ROUND(AK122*事業まとめ!$Q$6,2)</f>
        <v>0</v>
      </c>
      <c r="AM122" s="254">
        <f t="shared" si="4"/>
        <v>950.4</v>
      </c>
      <c r="AN122" s="254">
        <f t="shared" si="4"/>
        <v>25660.799999999999</v>
      </c>
      <c r="AO122" s="259"/>
      <c r="AP122" s="260">
        <f t="shared" si="7"/>
        <v>0</v>
      </c>
      <c r="AQ122" s="259"/>
      <c r="AR122" s="257"/>
      <c r="AS122" s="257"/>
      <c r="AT122" s="257"/>
      <c r="AU122" s="257"/>
      <c r="AV122" s="257"/>
      <c r="AW122" s="257"/>
    </row>
    <row r="123" spans="2:49" s="25" customFormat="1" x14ac:dyDescent="0.4">
      <c r="B123" s="251">
        <v>24</v>
      </c>
      <c r="C123" s="251" t="s">
        <v>1762</v>
      </c>
      <c r="D123" s="251" t="s">
        <v>1763</v>
      </c>
      <c r="E123" s="251" t="s">
        <v>529</v>
      </c>
      <c r="F123" s="251" t="s">
        <v>1017</v>
      </c>
      <c r="G123" s="261"/>
      <c r="H123" s="251" t="s">
        <v>9</v>
      </c>
      <c r="I123" s="251">
        <v>10</v>
      </c>
      <c r="J123" s="251">
        <v>220</v>
      </c>
      <c r="K123" s="251" t="s">
        <v>286</v>
      </c>
      <c r="L123" s="251"/>
      <c r="M123" s="251" t="s">
        <v>16</v>
      </c>
      <c r="N123" s="251">
        <v>1</v>
      </c>
      <c r="O123" s="251" t="s">
        <v>8</v>
      </c>
      <c r="P123" s="251" t="s">
        <v>9</v>
      </c>
      <c r="Q123" s="251" t="s">
        <v>9</v>
      </c>
      <c r="R123" s="251" t="s">
        <v>737</v>
      </c>
      <c r="S123" s="251" t="s">
        <v>738</v>
      </c>
      <c r="T123" s="251" t="s">
        <v>9</v>
      </c>
      <c r="U123" s="251" t="s">
        <v>9</v>
      </c>
      <c r="V123" s="251" t="s">
        <v>9</v>
      </c>
      <c r="W123" s="251" t="s">
        <v>9</v>
      </c>
      <c r="X123" s="251" t="s">
        <v>9</v>
      </c>
      <c r="Y123" s="251">
        <v>36</v>
      </c>
      <c r="Z123" s="251">
        <v>2</v>
      </c>
      <c r="AA123" s="251">
        <v>2</v>
      </c>
      <c r="AB123" s="252">
        <f t="shared" si="5"/>
        <v>158.4</v>
      </c>
      <c r="AC123" s="252">
        <f>ROUND(AB123*事業まとめ!$Q$6,2)</f>
        <v>4276.8</v>
      </c>
      <c r="AD123" s="253"/>
      <c r="AE123" s="253"/>
      <c r="AF123" s="253"/>
      <c r="AG123" s="253"/>
      <c r="AH123" s="253"/>
      <c r="AI123" s="253"/>
      <c r="AJ123" s="253"/>
      <c r="AK123" s="252">
        <f t="shared" si="6"/>
        <v>0</v>
      </c>
      <c r="AL123" s="252">
        <f>ROUND(AK123*事業まとめ!$Q$6,2)</f>
        <v>0</v>
      </c>
      <c r="AM123" s="254">
        <f t="shared" si="4"/>
        <v>158.4</v>
      </c>
      <c r="AN123" s="254">
        <f t="shared" si="4"/>
        <v>4276.8</v>
      </c>
      <c r="AO123" s="259"/>
      <c r="AP123" s="260">
        <f t="shared" si="7"/>
        <v>0</v>
      </c>
      <c r="AQ123" s="259"/>
      <c r="AR123" s="257"/>
      <c r="AS123" s="257"/>
      <c r="AT123" s="257"/>
      <c r="AU123" s="257"/>
      <c r="AV123" s="257"/>
      <c r="AW123" s="257"/>
    </row>
    <row r="124" spans="2:49" s="25" customFormat="1" x14ac:dyDescent="0.4">
      <c r="B124" s="251">
        <v>24</v>
      </c>
      <c r="C124" s="251" t="s">
        <v>1762</v>
      </c>
      <c r="D124" s="251" t="s">
        <v>1763</v>
      </c>
      <c r="E124" s="251" t="s">
        <v>529</v>
      </c>
      <c r="F124" s="251" t="s">
        <v>1017</v>
      </c>
      <c r="G124" s="261"/>
      <c r="H124" s="251" t="s">
        <v>9</v>
      </c>
      <c r="I124" s="251">
        <v>10</v>
      </c>
      <c r="J124" s="251">
        <v>220</v>
      </c>
      <c r="K124" s="251" t="s">
        <v>667</v>
      </c>
      <c r="L124" s="251"/>
      <c r="M124" s="251" t="s">
        <v>10</v>
      </c>
      <c r="N124" s="251">
        <v>2</v>
      </c>
      <c r="O124" s="251" t="s">
        <v>8</v>
      </c>
      <c r="P124" s="251" t="s">
        <v>9</v>
      </c>
      <c r="Q124" s="251" t="s">
        <v>9</v>
      </c>
      <c r="R124" s="251" t="s">
        <v>324</v>
      </c>
      <c r="S124" s="251" t="s">
        <v>9</v>
      </c>
      <c r="T124" s="251" t="s">
        <v>9</v>
      </c>
      <c r="U124" s="251" t="s">
        <v>9</v>
      </c>
      <c r="V124" s="251" t="s">
        <v>9</v>
      </c>
      <c r="W124" s="251" t="s">
        <v>9</v>
      </c>
      <c r="X124" s="251" t="s">
        <v>9</v>
      </c>
      <c r="Y124" s="251">
        <v>36</v>
      </c>
      <c r="Z124" s="251">
        <v>6</v>
      </c>
      <c r="AA124" s="251">
        <v>12</v>
      </c>
      <c r="AB124" s="252">
        <f t="shared" si="5"/>
        <v>950.4</v>
      </c>
      <c r="AC124" s="252">
        <f>ROUND(AB124*事業まとめ!$Q$6,2)</f>
        <v>25660.799999999999</v>
      </c>
      <c r="AD124" s="253"/>
      <c r="AE124" s="253"/>
      <c r="AF124" s="253"/>
      <c r="AG124" s="253"/>
      <c r="AH124" s="253"/>
      <c r="AI124" s="253"/>
      <c r="AJ124" s="253"/>
      <c r="AK124" s="252">
        <f t="shared" si="6"/>
        <v>0</v>
      </c>
      <c r="AL124" s="252">
        <f>ROUND(AK124*事業まとめ!$Q$6,2)</f>
        <v>0</v>
      </c>
      <c r="AM124" s="254">
        <f t="shared" si="4"/>
        <v>950.4</v>
      </c>
      <c r="AN124" s="254">
        <f t="shared" si="4"/>
        <v>25660.799999999999</v>
      </c>
      <c r="AO124" s="259"/>
      <c r="AP124" s="260">
        <f t="shared" si="7"/>
        <v>0</v>
      </c>
      <c r="AQ124" s="259"/>
      <c r="AR124" s="257"/>
      <c r="AS124" s="257"/>
      <c r="AT124" s="257"/>
      <c r="AU124" s="257"/>
      <c r="AV124" s="257"/>
      <c r="AW124" s="257"/>
    </row>
    <row r="125" spans="2:49" s="25" customFormat="1" x14ac:dyDescent="0.4">
      <c r="B125" s="251">
        <v>24</v>
      </c>
      <c r="C125" s="251" t="s">
        <v>1762</v>
      </c>
      <c r="D125" s="251" t="s">
        <v>1763</v>
      </c>
      <c r="E125" s="251" t="s">
        <v>529</v>
      </c>
      <c r="F125" s="251" t="s">
        <v>1017</v>
      </c>
      <c r="G125" s="261"/>
      <c r="H125" s="251" t="s">
        <v>9</v>
      </c>
      <c r="I125" s="251">
        <v>10</v>
      </c>
      <c r="J125" s="251">
        <v>220</v>
      </c>
      <c r="K125" s="251" t="s">
        <v>286</v>
      </c>
      <c r="L125" s="251"/>
      <c r="M125" s="251" t="s">
        <v>16</v>
      </c>
      <c r="N125" s="251">
        <v>1</v>
      </c>
      <c r="O125" s="251" t="s">
        <v>8</v>
      </c>
      <c r="P125" s="251" t="s">
        <v>9</v>
      </c>
      <c r="Q125" s="251" t="s">
        <v>9</v>
      </c>
      <c r="R125" s="251" t="s">
        <v>737</v>
      </c>
      <c r="S125" s="251" t="s">
        <v>738</v>
      </c>
      <c r="T125" s="251" t="s">
        <v>9</v>
      </c>
      <c r="U125" s="251" t="s">
        <v>9</v>
      </c>
      <c r="V125" s="251" t="s">
        <v>9</v>
      </c>
      <c r="W125" s="251" t="s">
        <v>9</v>
      </c>
      <c r="X125" s="251" t="s">
        <v>9</v>
      </c>
      <c r="Y125" s="251">
        <v>36</v>
      </c>
      <c r="Z125" s="251">
        <v>2</v>
      </c>
      <c r="AA125" s="251">
        <v>2</v>
      </c>
      <c r="AB125" s="252">
        <f t="shared" si="5"/>
        <v>158.4</v>
      </c>
      <c r="AC125" s="252">
        <f>ROUND(AB125*事業まとめ!$Q$6,2)</f>
        <v>4276.8</v>
      </c>
      <c r="AD125" s="253"/>
      <c r="AE125" s="253"/>
      <c r="AF125" s="253"/>
      <c r="AG125" s="253"/>
      <c r="AH125" s="253"/>
      <c r="AI125" s="253"/>
      <c r="AJ125" s="253"/>
      <c r="AK125" s="252">
        <f t="shared" si="6"/>
        <v>0</v>
      </c>
      <c r="AL125" s="252">
        <f>ROUND(AK125*事業まとめ!$Q$6,2)</f>
        <v>0</v>
      </c>
      <c r="AM125" s="254">
        <f t="shared" si="4"/>
        <v>158.4</v>
      </c>
      <c r="AN125" s="254">
        <f t="shared" si="4"/>
        <v>4276.8</v>
      </c>
      <c r="AO125" s="259"/>
      <c r="AP125" s="260">
        <f t="shared" si="7"/>
        <v>0</v>
      </c>
      <c r="AQ125" s="259"/>
      <c r="AR125" s="257"/>
      <c r="AS125" s="257"/>
      <c r="AT125" s="257"/>
      <c r="AU125" s="257"/>
      <c r="AV125" s="257"/>
      <c r="AW125" s="257"/>
    </row>
    <row r="126" spans="2:49" s="25" customFormat="1" x14ac:dyDescent="0.4">
      <c r="B126" s="251">
        <v>24</v>
      </c>
      <c r="C126" s="251" t="s">
        <v>1762</v>
      </c>
      <c r="D126" s="251" t="s">
        <v>1763</v>
      </c>
      <c r="E126" s="251" t="s">
        <v>529</v>
      </c>
      <c r="F126" s="251" t="s">
        <v>1017</v>
      </c>
      <c r="G126" s="261"/>
      <c r="H126" s="251" t="s">
        <v>9</v>
      </c>
      <c r="I126" s="251">
        <v>10</v>
      </c>
      <c r="J126" s="251">
        <v>220</v>
      </c>
      <c r="K126" s="251" t="s">
        <v>667</v>
      </c>
      <c r="L126" s="251"/>
      <c r="M126" s="251" t="s">
        <v>10</v>
      </c>
      <c r="N126" s="251">
        <v>2</v>
      </c>
      <c r="O126" s="251" t="s">
        <v>8</v>
      </c>
      <c r="P126" s="251" t="s">
        <v>9</v>
      </c>
      <c r="Q126" s="251" t="s">
        <v>9</v>
      </c>
      <c r="R126" s="251" t="s">
        <v>324</v>
      </c>
      <c r="S126" s="251" t="s">
        <v>9</v>
      </c>
      <c r="T126" s="251" t="s">
        <v>9</v>
      </c>
      <c r="U126" s="251" t="s">
        <v>9</v>
      </c>
      <c r="V126" s="251" t="s">
        <v>9</v>
      </c>
      <c r="W126" s="251" t="s">
        <v>9</v>
      </c>
      <c r="X126" s="251" t="s">
        <v>9</v>
      </c>
      <c r="Y126" s="251">
        <v>36</v>
      </c>
      <c r="Z126" s="251">
        <v>6</v>
      </c>
      <c r="AA126" s="251">
        <v>12</v>
      </c>
      <c r="AB126" s="252">
        <f t="shared" si="5"/>
        <v>950.4</v>
      </c>
      <c r="AC126" s="252">
        <f>ROUND(AB126*事業まとめ!$Q$6,2)</f>
        <v>25660.799999999999</v>
      </c>
      <c r="AD126" s="253"/>
      <c r="AE126" s="253"/>
      <c r="AF126" s="253"/>
      <c r="AG126" s="253"/>
      <c r="AH126" s="253"/>
      <c r="AI126" s="253"/>
      <c r="AJ126" s="253"/>
      <c r="AK126" s="252">
        <f t="shared" si="6"/>
        <v>0</v>
      </c>
      <c r="AL126" s="252">
        <f>ROUND(AK126*事業まとめ!$Q$6,2)</f>
        <v>0</v>
      </c>
      <c r="AM126" s="254">
        <f t="shared" si="4"/>
        <v>950.4</v>
      </c>
      <c r="AN126" s="254">
        <f t="shared" si="4"/>
        <v>25660.799999999999</v>
      </c>
      <c r="AO126" s="259"/>
      <c r="AP126" s="260">
        <f t="shared" si="7"/>
        <v>0</v>
      </c>
      <c r="AQ126" s="259"/>
      <c r="AR126" s="257"/>
      <c r="AS126" s="257"/>
      <c r="AT126" s="257"/>
      <c r="AU126" s="257"/>
      <c r="AV126" s="257"/>
      <c r="AW126" s="257"/>
    </row>
    <row r="127" spans="2:49" s="25" customFormat="1" x14ac:dyDescent="0.4">
      <c r="B127" s="251">
        <v>24</v>
      </c>
      <c r="C127" s="251" t="s">
        <v>1762</v>
      </c>
      <c r="D127" s="251" t="s">
        <v>1763</v>
      </c>
      <c r="E127" s="251" t="s">
        <v>529</v>
      </c>
      <c r="F127" s="251" t="s">
        <v>1891</v>
      </c>
      <c r="G127" s="261"/>
      <c r="H127" s="251" t="s">
        <v>9</v>
      </c>
      <c r="I127" s="251">
        <v>1.8</v>
      </c>
      <c r="J127" s="251">
        <v>220</v>
      </c>
      <c r="K127" s="251" t="s">
        <v>88</v>
      </c>
      <c r="L127" s="251"/>
      <c r="M127" s="251" t="s">
        <v>7</v>
      </c>
      <c r="N127" s="251">
        <v>1</v>
      </c>
      <c r="O127" s="251" t="s">
        <v>287</v>
      </c>
      <c r="P127" s="251" t="s">
        <v>9</v>
      </c>
      <c r="Q127" s="251" t="s">
        <v>9</v>
      </c>
      <c r="R127" s="251" t="s">
        <v>9</v>
      </c>
      <c r="S127" s="251" t="s">
        <v>9</v>
      </c>
      <c r="T127" s="251" t="s">
        <v>9</v>
      </c>
      <c r="U127" s="251" t="s">
        <v>9</v>
      </c>
      <c r="V127" s="251" t="s">
        <v>9</v>
      </c>
      <c r="W127" s="251" t="s">
        <v>9</v>
      </c>
      <c r="X127" s="251" t="s">
        <v>9</v>
      </c>
      <c r="Y127" s="251">
        <v>47</v>
      </c>
      <c r="Z127" s="251">
        <v>2</v>
      </c>
      <c r="AA127" s="251">
        <v>2</v>
      </c>
      <c r="AB127" s="252">
        <f t="shared" si="5"/>
        <v>37.22</v>
      </c>
      <c r="AC127" s="252">
        <f>ROUND(AB127*事業まとめ!$Q$6,2)</f>
        <v>1004.94</v>
      </c>
      <c r="AD127" s="253"/>
      <c r="AE127" s="253"/>
      <c r="AF127" s="253"/>
      <c r="AG127" s="253"/>
      <c r="AH127" s="253"/>
      <c r="AI127" s="253"/>
      <c r="AJ127" s="253"/>
      <c r="AK127" s="252">
        <f t="shared" si="6"/>
        <v>0</v>
      </c>
      <c r="AL127" s="252">
        <f>ROUND(AK127*事業まとめ!$Q$6,2)</f>
        <v>0</v>
      </c>
      <c r="AM127" s="254">
        <f t="shared" si="4"/>
        <v>37.22</v>
      </c>
      <c r="AN127" s="254">
        <f t="shared" si="4"/>
        <v>1004.94</v>
      </c>
      <c r="AO127" s="259"/>
      <c r="AP127" s="260">
        <f t="shared" si="7"/>
        <v>0</v>
      </c>
      <c r="AQ127" s="259"/>
      <c r="AR127" s="257"/>
      <c r="AS127" s="257"/>
      <c r="AT127" s="257"/>
      <c r="AU127" s="257"/>
      <c r="AV127" s="257"/>
      <c r="AW127" s="257"/>
    </row>
    <row r="128" spans="2:49" s="25" customFormat="1" x14ac:dyDescent="0.4">
      <c r="B128" s="251">
        <v>24</v>
      </c>
      <c r="C128" s="251" t="s">
        <v>1762</v>
      </c>
      <c r="D128" s="251" t="s">
        <v>1763</v>
      </c>
      <c r="E128" s="251" t="s">
        <v>529</v>
      </c>
      <c r="F128" s="258" t="s">
        <v>1892</v>
      </c>
      <c r="G128" s="261"/>
      <c r="H128" s="258" t="s">
        <v>9</v>
      </c>
      <c r="I128" s="251">
        <v>1.8</v>
      </c>
      <c r="J128" s="251">
        <v>220</v>
      </c>
      <c r="K128" s="251" t="s">
        <v>88</v>
      </c>
      <c r="L128" s="251"/>
      <c r="M128" s="251" t="s">
        <v>7</v>
      </c>
      <c r="N128" s="251">
        <v>1</v>
      </c>
      <c r="O128" s="251" t="s">
        <v>287</v>
      </c>
      <c r="P128" s="251" t="s">
        <v>9</v>
      </c>
      <c r="Q128" s="251" t="s">
        <v>9</v>
      </c>
      <c r="R128" s="251" t="s">
        <v>9</v>
      </c>
      <c r="S128" s="251" t="s">
        <v>9</v>
      </c>
      <c r="T128" s="251" t="s">
        <v>9</v>
      </c>
      <c r="U128" s="251" t="s">
        <v>9</v>
      </c>
      <c r="V128" s="251" t="s">
        <v>9</v>
      </c>
      <c r="W128" s="251" t="s">
        <v>9</v>
      </c>
      <c r="X128" s="251" t="s">
        <v>9</v>
      </c>
      <c r="Y128" s="251">
        <v>47</v>
      </c>
      <c r="Z128" s="251">
        <v>2</v>
      </c>
      <c r="AA128" s="251">
        <v>2</v>
      </c>
      <c r="AB128" s="252">
        <f t="shared" si="5"/>
        <v>37.22</v>
      </c>
      <c r="AC128" s="252">
        <f>ROUND(AB128*事業まとめ!$Q$6,2)</f>
        <v>1004.94</v>
      </c>
      <c r="AD128" s="253"/>
      <c r="AE128" s="253"/>
      <c r="AF128" s="253"/>
      <c r="AG128" s="253"/>
      <c r="AH128" s="253"/>
      <c r="AI128" s="253"/>
      <c r="AJ128" s="253"/>
      <c r="AK128" s="252">
        <f t="shared" si="6"/>
        <v>0</v>
      </c>
      <c r="AL128" s="252">
        <f>ROUND(AK128*事業まとめ!$Q$6,2)</f>
        <v>0</v>
      </c>
      <c r="AM128" s="254">
        <f t="shared" si="4"/>
        <v>37.22</v>
      </c>
      <c r="AN128" s="254">
        <f t="shared" si="4"/>
        <v>1004.94</v>
      </c>
      <c r="AO128" s="259"/>
      <c r="AP128" s="260">
        <f t="shared" si="7"/>
        <v>0</v>
      </c>
      <c r="AQ128" s="259"/>
      <c r="AR128" s="257"/>
      <c r="AS128" s="257"/>
      <c r="AT128" s="257"/>
      <c r="AU128" s="257"/>
      <c r="AV128" s="257"/>
      <c r="AW128" s="257"/>
    </row>
    <row r="129" spans="2:49" s="25" customFormat="1" x14ac:dyDescent="0.4">
      <c r="B129" s="251">
        <v>24</v>
      </c>
      <c r="C129" s="251" t="s">
        <v>1762</v>
      </c>
      <c r="D129" s="251" t="s">
        <v>1763</v>
      </c>
      <c r="E129" s="251" t="s">
        <v>529</v>
      </c>
      <c r="F129" s="251" t="s">
        <v>1766</v>
      </c>
      <c r="G129" s="261"/>
      <c r="H129" s="251" t="s">
        <v>9</v>
      </c>
      <c r="I129" s="251">
        <v>10</v>
      </c>
      <c r="J129" s="251">
        <v>220</v>
      </c>
      <c r="K129" s="251" t="s">
        <v>656</v>
      </c>
      <c r="L129" s="251"/>
      <c r="M129" s="251" t="s">
        <v>7</v>
      </c>
      <c r="N129" s="251">
        <v>1</v>
      </c>
      <c r="O129" s="251" t="s">
        <v>8</v>
      </c>
      <c r="P129" s="251" t="s">
        <v>9</v>
      </c>
      <c r="Q129" s="251" t="s">
        <v>9</v>
      </c>
      <c r="R129" s="251" t="s">
        <v>9</v>
      </c>
      <c r="S129" s="251" t="s">
        <v>9</v>
      </c>
      <c r="T129" s="251" t="s">
        <v>9</v>
      </c>
      <c r="U129" s="251" t="s">
        <v>9</v>
      </c>
      <c r="V129" s="251" t="s">
        <v>9</v>
      </c>
      <c r="W129" s="251" t="s">
        <v>9</v>
      </c>
      <c r="X129" s="251" t="s">
        <v>9</v>
      </c>
      <c r="Y129" s="251">
        <v>36</v>
      </c>
      <c r="Z129" s="251">
        <v>13</v>
      </c>
      <c r="AA129" s="251">
        <v>13</v>
      </c>
      <c r="AB129" s="252">
        <f t="shared" si="5"/>
        <v>1029.5999999999999</v>
      </c>
      <c r="AC129" s="252">
        <f>ROUND(AB129*事業まとめ!$Q$6,2)</f>
        <v>27799.200000000001</v>
      </c>
      <c r="AD129" s="253"/>
      <c r="AE129" s="253"/>
      <c r="AF129" s="253"/>
      <c r="AG129" s="253"/>
      <c r="AH129" s="253"/>
      <c r="AI129" s="253"/>
      <c r="AJ129" s="253"/>
      <c r="AK129" s="252">
        <f t="shared" si="6"/>
        <v>0</v>
      </c>
      <c r="AL129" s="252">
        <f>ROUND(AK129*事業まとめ!$Q$6,2)</f>
        <v>0</v>
      </c>
      <c r="AM129" s="254">
        <f t="shared" si="4"/>
        <v>1029.5999999999999</v>
      </c>
      <c r="AN129" s="254">
        <f t="shared" si="4"/>
        <v>27799.200000000001</v>
      </c>
      <c r="AO129" s="259"/>
      <c r="AP129" s="260">
        <f t="shared" si="7"/>
        <v>0</v>
      </c>
      <c r="AQ129" s="259"/>
      <c r="AR129" s="257"/>
      <c r="AS129" s="257"/>
      <c r="AT129" s="257"/>
      <c r="AU129" s="257"/>
      <c r="AV129" s="257"/>
      <c r="AW129" s="257"/>
    </row>
    <row r="130" spans="2:49" s="25" customFormat="1" x14ac:dyDescent="0.4">
      <c r="B130" s="251">
        <v>24</v>
      </c>
      <c r="C130" s="251" t="s">
        <v>1762</v>
      </c>
      <c r="D130" s="251" t="s">
        <v>1763</v>
      </c>
      <c r="E130" s="251" t="s">
        <v>529</v>
      </c>
      <c r="F130" s="251" t="s">
        <v>1766</v>
      </c>
      <c r="G130" s="261"/>
      <c r="H130" s="251" t="s">
        <v>9</v>
      </c>
      <c r="I130" s="251">
        <v>10</v>
      </c>
      <c r="J130" s="251">
        <v>220</v>
      </c>
      <c r="K130" s="251" t="s">
        <v>671</v>
      </c>
      <c r="L130" s="251"/>
      <c r="M130" s="251" t="s">
        <v>12</v>
      </c>
      <c r="N130" s="251">
        <v>1</v>
      </c>
      <c r="O130" s="251" t="s">
        <v>8</v>
      </c>
      <c r="P130" s="251" t="s">
        <v>9</v>
      </c>
      <c r="Q130" s="251" t="s">
        <v>9</v>
      </c>
      <c r="R130" s="251" t="s">
        <v>616</v>
      </c>
      <c r="S130" s="251" t="s">
        <v>9</v>
      </c>
      <c r="T130" s="251" t="s">
        <v>9</v>
      </c>
      <c r="U130" s="251" t="s">
        <v>9</v>
      </c>
      <c r="V130" s="251" t="s">
        <v>9</v>
      </c>
      <c r="W130" s="251" t="s">
        <v>9</v>
      </c>
      <c r="X130" s="251" t="s">
        <v>9</v>
      </c>
      <c r="Y130" s="251">
        <v>36</v>
      </c>
      <c r="Z130" s="251">
        <v>2</v>
      </c>
      <c r="AA130" s="251">
        <v>2</v>
      </c>
      <c r="AB130" s="252">
        <f t="shared" si="5"/>
        <v>158.4</v>
      </c>
      <c r="AC130" s="252">
        <f>ROUND(AB130*事業まとめ!$Q$6,2)</f>
        <v>4276.8</v>
      </c>
      <c r="AD130" s="253"/>
      <c r="AE130" s="253"/>
      <c r="AF130" s="253"/>
      <c r="AG130" s="253"/>
      <c r="AH130" s="253"/>
      <c r="AI130" s="253"/>
      <c r="AJ130" s="253"/>
      <c r="AK130" s="252">
        <f t="shared" si="6"/>
        <v>0</v>
      </c>
      <c r="AL130" s="252">
        <f>ROUND(AK130*事業まとめ!$Q$6,2)</f>
        <v>0</v>
      </c>
      <c r="AM130" s="254">
        <f t="shared" si="4"/>
        <v>158.4</v>
      </c>
      <c r="AN130" s="254">
        <f t="shared" si="4"/>
        <v>4276.8</v>
      </c>
      <c r="AO130" s="259"/>
      <c r="AP130" s="260">
        <f t="shared" si="7"/>
        <v>0</v>
      </c>
      <c r="AQ130" s="259"/>
      <c r="AR130" s="257"/>
      <c r="AS130" s="257"/>
      <c r="AT130" s="257"/>
      <c r="AU130" s="257"/>
      <c r="AV130" s="257"/>
      <c r="AW130" s="257"/>
    </row>
    <row r="131" spans="2:49" s="25" customFormat="1" x14ac:dyDescent="0.4">
      <c r="B131" s="251">
        <v>24</v>
      </c>
      <c r="C131" s="251" t="s">
        <v>1762</v>
      </c>
      <c r="D131" s="251" t="s">
        <v>1763</v>
      </c>
      <c r="E131" s="251" t="s">
        <v>529</v>
      </c>
      <c r="F131" s="251" t="s">
        <v>2127</v>
      </c>
      <c r="G131" s="261"/>
      <c r="H131" s="251" t="s">
        <v>9</v>
      </c>
      <c r="I131" s="251">
        <v>1.8</v>
      </c>
      <c r="J131" s="251">
        <v>220</v>
      </c>
      <c r="K131" s="251" t="s">
        <v>100</v>
      </c>
      <c r="L131" s="251"/>
      <c r="M131" s="251" t="s">
        <v>7</v>
      </c>
      <c r="N131" s="251">
        <v>1</v>
      </c>
      <c r="O131" s="251" t="s">
        <v>13</v>
      </c>
      <c r="P131" s="251" t="s">
        <v>9</v>
      </c>
      <c r="Q131" s="251" t="s">
        <v>9</v>
      </c>
      <c r="R131" s="251" t="s">
        <v>9</v>
      </c>
      <c r="S131" s="251" t="s">
        <v>9</v>
      </c>
      <c r="T131" s="251" t="s">
        <v>9</v>
      </c>
      <c r="U131" s="251" t="s">
        <v>9</v>
      </c>
      <c r="V131" s="251" t="s">
        <v>9</v>
      </c>
      <c r="W131" s="251" t="s">
        <v>9</v>
      </c>
      <c r="X131" s="251" t="s">
        <v>9</v>
      </c>
      <c r="Y131" s="251">
        <v>28</v>
      </c>
      <c r="Z131" s="251">
        <v>1</v>
      </c>
      <c r="AA131" s="251">
        <v>1</v>
      </c>
      <c r="AB131" s="252">
        <f t="shared" si="5"/>
        <v>11.09</v>
      </c>
      <c r="AC131" s="252">
        <f>ROUND(AB131*事業まとめ!$Q$6,2)</f>
        <v>299.43</v>
      </c>
      <c r="AD131" s="253"/>
      <c r="AE131" s="253"/>
      <c r="AF131" s="253"/>
      <c r="AG131" s="253"/>
      <c r="AH131" s="253"/>
      <c r="AI131" s="253"/>
      <c r="AJ131" s="253"/>
      <c r="AK131" s="252">
        <f t="shared" si="6"/>
        <v>0</v>
      </c>
      <c r="AL131" s="252">
        <f>ROUND(AK131*事業まとめ!$Q$6,2)</f>
        <v>0</v>
      </c>
      <c r="AM131" s="254">
        <f t="shared" si="4"/>
        <v>11.09</v>
      </c>
      <c r="AN131" s="254">
        <f t="shared" si="4"/>
        <v>299.43</v>
      </c>
      <c r="AO131" s="259"/>
      <c r="AP131" s="260">
        <f t="shared" si="7"/>
        <v>0</v>
      </c>
      <c r="AQ131" s="259"/>
      <c r="AR131" s="257"/>
      <c r="AS131" s="257"/>
      <c r="AT131" s="257"/>
      <c r="AU131" s="257"/>
      <c r="AV131" s="257"/>
      <c r="AW131" s="257"/>
    </row>
    <row r="132" spans="2:49" s="25" customFormat="1" x14ac:dyDescent="0.4">
      <c r="B132" s="251">
        <v>24</v>
      </c>
      <c r="C132" s="251" t="s">
        <v>1762</v>
      </c>
      <c r="D132" s="251" t="s">
        <v>1763</v>
      </c>
      <c r="E132" s="251" t="s">
        <v>529</v>
      </c>
      <c r="F132" s="258" t="s">
        <v>2127</v>
      </c>
      <c r="G132" s="261"/>
      <c r="H132" s="258" t="s">
        <v>9</v>
      </c>
      <c r="I132" s="251">
        <v>1.8</v>
      </c>
      <c r="J132" s="251">
        <v>220</v>
      </c>
      <c r="K132" s="251" t="s">
        <v>88</v>
      </c>
      <c r="L132" s="251"/>
      <c r="M132" s="251" t="s">
        <v>7</v>
      </c>
      <c r="N132" s="251">
        <v>1</v>
      </c>
      <c r="O132" s="251" t="s">
        <v>287</v>
      </c>
      <c r="P132" s="251" t="s">
        <v>9</v>
      </c>
      <c r="Q132" s="251" t="s">
        <v>9</v>
      </c>
      <c r="R132" s="251" t="s">
        <v>9</v>
      </c>
      <c r="S132" s="251" t="s">
        <v>9</v>
      </c>
      <c r="T132" s="251" t="s">
        <v>9</v>
      </c>
      <c r="U132" s="251" t="s">
        <v>9</v>
      </c>
      <c r="V132" s="251" t="s">
        <v>9</v>
      </c>
      <c r="W132" s="251" t="s">
        <v>9</v>
      </c>
      <c r="X132" s="251" t="s">
        <v>9</v>
      </c>
      <c r="Y132" s="251">
        <v>47</v>
      </c>
      <c r="Z132" s="251">
        <v>2</v>
      </c>
      <c r="AA132" s="251">
        <v>2</v>
      </c>
      <c r="AB132" s="252">
        <f t="shared" si="5"/>
        <v>37.22</v>
      </c>
      <c r="AC132" s="252">
        <f>ROUND(AB132*事業まとめ!$Q$6,2)</f>
        <v>1004.94</v>
      </c>
      <c r="AD132" s="253"/>
      <c r="AE132" s="253"/>
      <c r="AF132" s="253"/>
      <c r="AG132" s="253"/>
      <c r="AH132" s="253"/>
      <c r="AI132" s="253"/>
      <c r="AJ132" s="253"/>
      <c r="AK132" s="252">
        <f t="shared" si="6"/>
        <v>0</v>
      </c>
      <c r="AL132" s="252">
        <f>ROUND(AK132*事業まとめ!$Q$6,2)</f>
        <v>0</v>
      </c>
      <c r="AM132" s="254">
        <f t="shared" si="4"/>
        <v>37.22</v>
      </c>
      <c r="AN132" s="254">
        <f t="shared" si="4"/>
        <v>1004.94</v>
      </c>
      <c r="AO132" s="259"/>
      <c r="AP132" s="260">
        <f t="shared" si="7"/>
        <v>0</v>
      </c>
      <c r="AQ132" s="259"/>
      <c r="AR132" s="257"/>
      <c r="AS132" s="257"/>
      <c r="AT132" s="257"/>
      <c r="AU132" s="257"/>
      <c r="AV132" s="257"/>
      <c r="AW132" s="257"/>
    </row>
    <row r="133" spans="2:49" s="25" customFormat="1" x14ac:dyDescent="0.4">
      <c r="B133" s="251">
        <v>24</v>
      </c>
      <c r="C133" s="251" t="s">
        <v>1762</v>
      </c>
      <c r="D133" s="251" t="s">
        <v>1763</v>
      </c>
      <c r="E133" s="251" t="s">
        <v>529</v>
      </c>
      <c r="F133" s="251" t="s">
        <v>1959</v>
      </c>
      <c r="G133" s="261"/>
      <c r="H133" s="258" t="s">
        <v>9</v>
      </c>
      <c r="I133" s="251">
        <v>1.8</v>
      </c>
      <c r="J133" s="251">
        <v>220</v>
      </c>
      <c r="K133" s="251" t="s">
        <v>88</v>
      </c>
      <c r="L133" s="251"/>
      <c r="M133" s="251" t="s">
        <v>7</v>
      </c>
      <c r="N133" s="251">
        <v>1</v>
      </c>
      <c r="O133" s="251" t="s">
        <v>287</v>
      </c>
      <c r="P133" s="251" t="s">
        <v>9</v>
      </c>
      <c r="Q133" s="251" t="s">
        <v>9</v>
      </c>
      <c r="R133" s="251" t="s">
        <v>9</v>
      </c>
      <c r="S133" s="251" t="s">
        <v>9</v>
      </c>
      <c r="T133" s="251" t="s">
        <v>9</v>
      </c>
      <c r="U133" s="251" t="s">
        <v>9</v>
      </c>
      <c r="V133" s="251" t="s">
        <v>9</v>
      </c>
      <c r="W133" s="251" t="s">
        <v>9</v>
      </c>
      <c r="X133" s="251" t="s">
        <v>9</v>
      </c>
      <c r="Y133" s="251">
        <v>47</v>
      </c>
      <c r="Z133" s="251">
        <v>2</v>
      </c>
      <c r="AA133" s="251">
        <v>2</v>
      </c>
      <c r="AB133" s="252">
        <f t="shared" si="5"/>
        <v>37.22</v>
      </c>
      <c r="AC133" s="252">
        <f>ROUND(AB133*事業まとめ!$Q$6,2)</f>
        <v>1004.94</v>
      </c>
      <c r="AD133" s="253"/>
      <c r="AE133" s="253"/>
      <c r="AF133" s="253"/>
      <c r="AG133" s="253"/>
      <c r="AH133" s="253"/>
      <c r="AI133" s="253"/>
      <c r="AJ133" s="253"/>
      <c r="AK133" s="252">
        <f t="shared" si="6"/>
        <v>0</v>
      </c>
      <c r="AL133" s="252">
        <f>ROUND(AK133*事業まとめ!$Q$6,2)</f>
        <v>0</v>
      </c>
      <c r="AM133" s="254">
        <f t="shared" si="4"/>
        <v>37.22</v>
      </c>
      <c r="AN133" s="254">
        <f t="shared" si="4"/>
        <v>1004.94</v>
      </c>
      <c r="AO133" s="259"/>
      <c r="AP133" s="260">
        <f t="shared" si="7"/>
        <v>0</v>
      </c>
      <c r="AQ133" s="259"/>
      <c r="AR133" s="257"/>
      <c r="AS133" s="257"/>
      <c r="AT133" s="257"/>
      <c r="AU133" s="257"/>
      <c r="AV133" s="257"/>
      <c r="AW133" s="257"/>
    </row>
    <row r="134" spans="2:49" s="25" customFormat="1" x14ac:dyDescent="0.4">
      <c r="B134" s="251">
        <v>24</v>
      </c>
      <c r="C134" s="251" t="s">
        <v>1762</v>
      </c>
      <c r="D134" s="251" t="s">
        <v>1763</v>
      </c>
      <c r="E134" s="251" t="s">
        <v>319</v>
      </c>
      <c r="F134" s="251" t="s">
        <v>1879</v>
      </c>
      <c r="G134" s="261"/>
      <c r="H134" s="251" t="s">
        <v>9</v>
      </c>
      <c r="I134" s="251">
        <v>5.5</v>
      </c>
      <c r="J134" s="251">
        <v>220</v>
      </c>
      <c r="K134" s="251" t="s">
        <v>656</v>
      </c>
      <c r="L134" s="251"/>
      <c r="M134" s="251" t="s">
        <v>7</v>
      </c>
      <c r="N134" s="251">
        <v>1</v>
      </c>
      <c r="O134" s="251" t="s">
        <v>8</v>
      </c>
      <c r="P134" s="251" t="s">
        <v>9</v>
      </c>
      <c r="Q134" s="251" t="s">
        <v>9</v>
      </c>
      <c r="R134" s="251" t="s">
        <v>9</v>
      </c>
      <c r="S134" s="251" t="s">
        <v>9</v>
      </c>
      <c r="T134" s="251" t="s">
        <v>9</v>
      </c>
      <c r="U134" s="251" t="s">
        <v>9</v>
      </c>
      <c r="V134" s="251" t="s">
        <v>9</v>
      </c>
      <c r="W134" s="251" t="s">
        <v>9</v>
      </c>
      <c r="X134" s="251" t="s">
        <v>9</v>
      </c>
      <c r="Y134" s="251">
        <v>36</v>
      </c>
      <c r="Z134" s="251">
        <v>8</v>
      </c>
      <c r="AA134" s="251">
        <v>8</v>
      </c>
      <c r="AB134" s="252">
        <f t="shared" si="5"/>
        <v>348.48</v>
      </c>
      <c r="AC134" s="252">
        <f>ROUND(AB134*事業まとめ!$Q$6,2)</f>
        <v>9408.9599999999991</v>
      </c>
      <c r="AD134" s="253"/>
      <c r="AE134" s="253"/>
      <c r="AF134" s="253"/>
      <c r="AG134" s="253"/>
      <c r="AH134" s="253"/>
      <c r="AI134" s="253"/>
      <c r="AJ134" s="253"/>
      <c r="AK134" s="252">
        <f t="shared" si="6"/>
        <v>0</v>
      </c>
      <c r="AL134" s="252">
        <f>ROUND(AK134*事業まとめ!$Q$6,2)</f>
        <v>0</v>
      </c>
      <c r="AM134" s="254">
        <f t="shared" si="4"/>
        <v>348.48</v>
      </c>
      <c r="AN134" s="254">
        <f t="shared" si="4"/>
        <v>9408.9599999999991</v>
      </c>
      <c r="AO134" s="259"/>
      <c r="AP134" s="260">
        <f t="shared" si="7"/>
        <v>0</v>
      </c>
      <c r="AQ134" s="259"/>
      <c r="AR134" s="257"/>
      <c r="AS134" s="257"/>
      <c r="AT134" s="257"/>
      <c r="AU134" s="257"/>
      <c r="AV134" s="257"/>
      <c r="AW134" s="257"/>
    </row>
    <row r="135" spans="2:49" s="25" customFormat="1" x14ac:dyDescent="0.4">
      <c r="B135" s="251">
        <v>24</v>
      </c>
      <c r="C135" s="251" t="s">
        <v>1762</v>
      </c>
      <c r="D135" s="251" t="s">
        <v>1763</v>
      </c>
      <c r="E135" s="251" t="s">
        <v>293</v>
      </c>
      <c r="F135" s="258" t="s">
        <v>1877</v>
      </c>
      <c r="G135" s="261"/>
      <c r="H135" s="251" t="s">
        <v>9</v>
      </c>
      <c r="I135" s="251">
        <v>5.5</v>
      </c>
      <c r="J135" s="251">
        <v>220</v>
      </c>
      <c r="K135" s="251" t="s">
        <v>656</v>
      </c>
      <c r="L135" s="251"/>
      <c r="M135" s="251" t="s">
        <v>7</v>
      </c>
      <c r="N135" s="251">
        <v>1</v>
      </c>
      <c r="O135" s="251" t="s">
        <v>8</v>
      </c>
      <c r="P135" s="251" t="s">
        <v>9</v>
      </c>
      <c r="Q135" s="251" t="s">
        <v>9</v>
      </c>
      <c r="R135" s="251" t="s">
        <v>9</v>
      </c>
      <c r="S135" s="251" t="s">
        <v>9</v>
      </c>
      <c r="T135" s="251" t="s">
        <v>9</v>
      </c>
      <c r="U135" s="251" t="s">
        <v>9</v>
      </c>
      <c r="V135" s="251" t="s">
        <v>9</v>
      </c>
      <c r="W135" s="251" t="s">
        <v>9</v>
      </c>
      <c r="X135" s="251" t="s">
        <v>9</v>
      </c>
      <c r="Y135" s="251">
        <v>36</v>
      </c>
      <c r="Z135" s="251">
        <v>8</v>
      </c>
      <c r="AA135" s="251">
        <v>8</v>
      </c>
      <c r="AB135" s="252">
        <f t="shared" si="5"/>
        <v>348.48</v>
      </c>
      <c r="AC135" s="252">
        <f>ROUND(AB135*事業まとめ!$Q$6,2)</f>
        <v>9408.9599999999991</v>
      </c>
      <c r="AD135" s="253"/>
      <c r="AE135" s="253"/>
      <c r="AF135" s="253"/>
      <c r="AG135" s="253"/>
      <c r="AH135" s="253"/>
      <c r="AI135" s="253"/>
      <c r="AJ135" s="253"/>
      <c r="AK135" s="252">
        <f t="shared" si="6"/>
        <v>0</v>
      </c>
      <c r="AL135" s="252">
        <f>ROUND(AK135*事業まとめ!$Q$6,2)</f>
        <v>0</v>
      </c>
      <c r="AM135" s="254">
        <f t="shared" ref="AM135:AN198" si="8">AB135-AK135</f>
        <v>348.48</v>
      </c>
      <c r="AN135" s="254">
        <f t="shared" si="8"/>
        <v>9408.9599999999991</v>
      </c>
      <c r="AO135" s="259"/>
      <c r="AP135" s="260">
        <f t="shared" si="7"/>
        <v>0</v>
      </c>
      <c r="AQ135" s="259"/>
      <c r="AR135" s="257"/>
      <c r="AS135" s="257"/>
      <c r="AT135" s="257"/>
      <c r="AU135" s="257"/>
      <c r="AV135" s="257"/>
      <c r="AW135" s="257"/>
    </row>
    <row r="136" spans="2:49" s="25" customFormat="1" x14ac:dyDescent="0.4">
      <c r="B136" s="251">
        <v>24</v>
      </c>
      <c r="C136" s="251" t="s">
        <v>1762</v>
      </c>
      <c r="D136" s="251" t="s">
        <v>1783</v>
      </c>
      <c r="E136" s="251" t="s">
        <v>9</v>
      </c>
      <c r="F136" s="251" t="s">
        <v>1606</v>
      </c>
      <c r="G136" s="261"/>
      <c r="H136" s="251" t="s">
        <v>9</v>
      </c>
      <c r="I136" s="251">
        <v>10</v>
      </c>
      <c r="J136" s="251">
        <v>264</v>
      </c>
      <c r="K136" s="251" t="s">
        <v>235</v>
      </c>
      <c r="L136" s="251"/>
      <c r="M136" s="251" t="s">
        <v>28</v>
      </c>
      <c r="N136" s="251">
        <v>2</v>
      </c>
      <c r="O136" s="251" t="s">
        <v>287</v>
      </c>
      <c r="P136" s="251" t="s">
        <v>9</v>
      </c>
      <c r="Q136" s="251" t="s">
        <v>9</v>
      </c>
      <c r="R136" s="251" t="s">
        <v>237</v>
      </c>
      <c r="S136" s="251" t="s">
        <v>9</v>
      </c>
      <c r="T136" s="251" t="s">
        <v>9</v>
      </c>
      <c r="U136" s="251" t="s">
        <v>9</v>
      </c>
      <c r="V136" s="251" t="s">
        <v>9</v>
      </c>
      <c r="W136" s="251" t="s">
        <v>9</v>
      </c>
      <c r="X136" s="251" t="s">
        <v>9</v>
      </c>
      <c r="Y136" s="251">
        <v>47</v>
      </c>
      <c r="Z136" s="251">
        <v>20</v>
      </c>
      <c r="AA136" s="251">
        <v>40</v>
      </c>
      <c r="AB136" s="252">
        <f t="shared" si="5"/>
        <v>4963.2</v>
      </c>
      <c r="AC136" s="252">
        <f>ROUND(AB136*事業まとめ!$Q$6,2)</f>
        <v>134006.39999999999</v>
      </c>
      <c r="AD136" s="253"/>
      <c r="AE136" s="253"/>
      <c r="AF136" s="253"/>
      <c r="AG136" s="253"/>
      <c r="AH136" s="253"/>
      <c r="AI136" s="253"/>
      <c r="AJ136" s="253"/>
      <c r="AK136" s="252">
        <f t="shared" si="6"/>
        <v>0</v>
      </c>
      <c r="AL136" s="252">
        <f>ROUND(AK136*事業まとめ!$Q$6,2)</f>
        <v>0</v>
      </c>
      <c r="AM136" s="254">
        <f t="shared" si="8"/>
        <v>4963.2</v>
      </c>
      <c r="AN136" s="254">
        <f t="shared" si="8"/>
        <v>134006.39999999999</v>
      </c>
      <c r="AO136" s="259"/>
      <c r="AP136" s="260">
        <f t="shared" si="7"/>
        <v>0</v>
      </c>
      <c r="AQ136" s="259"/>
      <c r="AR136" s="257"/>
      <c r="AS136" s="257"/>
      <c r="AT136" s="257"/>
      <c r="AU136" s="257"/>
      <c r="AV136" s="257"/>
      <c r="AW136" s="257"/>
    </row>
    <row r="137" spans="2:49" s="25" customFormat="1" x14ac:dyDescent="0.4">
      <c r="B137" s="251">
        <v>24</v>
      </c>
      <c r="C137" s="251" t="s">
        <v>1762</v>
      </c>
      <c r="D137" s="251" t="s">
        <v>1783</v>
      </c>
      <c r="E137" s="251" t="s">
        <v>9</v>
      </c>
      <c r="F137" s="251" t="s">
        <v>1606</v>
      </c>
      <c r="G137" s="261"/>
      <c r="H137" s="258" t="s">
        <v>9</v>
      </c>
      <c r="I137" s="251">
        <v>10</v>
      </c>
      <c r="J137" s="251">
        <v>264</v>
      </c>
      <c r="K137" s="251" t="s">
        <v>273</v>
      </c>
      <c r="L137" s="251"/>
      <c r="M137" s="251" t="s">
        <v>16</v>
      </c>
      <c r="N137" s="251">
        <v>1</v>
      </c>
      <c r="O137" s="251" t="s">
        <v>287</v>
      </c>
      <c r="P137" s="251" t="s">
        <v>9</v>
      </c>
      <c r="Q137" s="251" t="s">
        <v>9</v>
      </c>
      <c r="R137" s="251" t="s">
        <v>237</v>
      </c>
      <c r="S137" s="251" t="s">
        <v>9</v>
      </c>
      <c r="T137" s="251" t="s">
        <v>9</v>
      </c>
      <c r="U137" s="251" t="s">
        <v>9</v>
      </c>
      <c r="V137" s="251" t="s">
        <v>9</v>
      </c>
      <c r="W137" s="251" t="s">
        <v>9</v>
      </c>
      <c r="X137" s="251" t="s">
        <v>9</v>
      </c>
      <c r="Y137" s="251">
        <v>47</v>
      </c>
      <c r="Z137" s="251">
        <v>2</v>
      </c>
      <c r="AA137" s="251">
        <v>2</v>
      </c>
      <c r="AB137" s="252">
        <f t="shared" si="5"/>
        <v>248.16</v>
      </c>
      <c r="AC137" s="252">
        <f>ROUND(AB137*事業まとめ!$Q$6,2)</f>
        <v>6700.32</v>
      </c>
      <c r="AD137" s="253"/>
      <c r="AE137" s="253"/>
      <c r="AF137" s="253"/>
      <c r="AG137" s="253"/>
      <c r="AH137" s="253"/>
      <c r="AI137" s="253"/>
      <c r="AJ137" s="253"/>
      <c r="AK137" s="252">
        <f t="shared" si="6"/>
        <v>0</v>
      </c>
      <c r="AL137" s="252">
        <f>ROUND(AK137*事業まとめ!$Q$6,2)</f>
        <v>0</v>
      </c>
      <c r="AM137" s="254">
        <f t="shared" si="8"/>
        <v>248.16</v>
      </c>
      <c r="AN137" s="254">
        <f t="shared" si="8"/>
        <v>6700.32</v>
      </c>
      <c r="AO137" s="259"/>
      <c r="AP137" s="260">
        <f t="shared" si="7"/>
        <v>0</v>
      </c>
      <c r="AQ137" s="259"/>
      <c r="AR137" s="257"/>
      <c r="AS137" s="257"/>
      <c r="AT137" s="257"/>
      <c r="AU137" s="257"/>
      <c r="AV137" s="257"/>
      <c r="AW137" s="257"/>
    </row>
    <row r="138" spans="2:49" s="25" customFormat="1" x14ac:dyDescent="0.4">
      <c r="B138" s="251">
        <v>24</v>
      </c>
      <c r="C138" s="251" t="s">
        <v>1762</v>
      </c>
      <c r="D138" s="251" t="s">
        <v>1783</v>
      </c>
      <c r="E138" s="251" t="s">
        <v>9</v>
      </c>
      <c r="F138" s="251" t="s">
        <v>1032</v>
      </c>
      <c r="G138" s="261"/>
      <c r="H138" s="258" t="s">
        <v>9</v>
      </c>
      <c r="I138" s="251">
        <v>0.5</v>
      </c>
      <c r="J138" s="251">
        <v>220</v>
      </c>
      <c r="K138" s="251" t="s">
        <v>235</v>
      </c>
      <c r="L138" s="251"/>
      <c r="M138" s="251" t="s">
        <v>28</v>
      </c>
      <c r="N138" s="251">
        <v>2</v>
      </c>
      <c r="O138" s="251" t="s">
        <v>287</v>
      </c>
      <c r="P138" s="251" t="s">
        <v>9</v>
      </c>
      <c r="Q138" s="251" t="s">
        <v>9</v>
      </c>
      <c r="R138" s="251" t="s">
        <v>237</v>
      </c>
      <c r="S138" s="251" t="s">
        <v>9</v>
      </c>
      <c r="T138" s="251" t="s">
        <v>9</v>
      </c>
      <c r="U138" s="251" t="s">
        <v>9</v>
      </c>
      <c r="V138" s="251" t="s">
        <v>9</v>
      </c>
      <c r="W138" s="251" t="s">
        <v>9</v>
      </c>
      <c r="X138" s="251" t="s">
        <v>9</v>
      </c>
      <c r="Y138" s="251">
        <v>47</v>
      </c>
      <c r="Z138" s="251">
        <v>4</v>
      </c>
      <c r="AA138" s="251">
        <v>8</v>
      </c>
      <c r="AB138" s="252">
        <f t="shared" ref="AB138:AB201" si="9">IFERROR(ROUND($I138*$J138*Y138*AA138/1000,2),0)</f>
        <v>41.36</v>
      </c>
      <c r="AC138" s="252">
        <f>ROUND(AB138*事業まとめ!$Q$6,2)</f>
        <v>1116.72</v>
      </c>
      <c r="AD138" s="253"/>
      <c r="AE138" s="253"/>
      <c r="AF138" s="253"/>
      <c r="AG138" s="253"/>
      <c r="AH138" s="253"/>
      <c r="AI138" s="253"/>
      <c r="AJ138" s="253"/>
      <c r="AK138" s="252">
        <f t="shared" ref="AK138:AK201" si="10">IFERROR(ROUND($I138*$J138*AI138*AJ138/1000,2),0)</f>
        <v>0</v>
      </c>
      <c r="AL138" s="252">
        <f>ROUND(AK138*事業まとめ!$Q$6,2)</f>
        <v>0</v>
      </c>
      <c r="AM138" s="254">
        <f t="shared" si="8"/>
        <v>41.36</v>
      </c>
      <c r="AN138" s="254">
        <f t="shared" si="8"/>
        <v>1116.72</v>
      </c>
      <c r="AO138" s="259"/>
      <c r="AP138" s="260">
        <f t="shared" ref="AP138:AP201" si="11">IFERROR(AO138*AJ138,0)</f>
        <v>0</v>
      </c>
      <c r="AQ138" s="259"/>
      <c r="AR138" s="257"/>
      <c r="AS138" s="257"/>
      <c r="AT138" s="257"/>
      <c r="AU138" s="257"/>
      <c r="AV138" s="257"/>
      <c r="AW138" s="257"/>
    </row>
    <row r="139" spans="2:49" s="25" customFormat="1" x14ac:dyDescent="0.4">
      <c r="B139" s="251">
        <v>24</v>
      </c>
      <c r="C139" s="251" t="s">
        <v>1762</v>
      </c>
      <c r="D139" s="251" t="s">
        <v>1783</v>
      </c>
      <c r="E139" s="251" t="s">
        <v>9</v>
      </c>
      <c r="F139" s="251" t="s">
        <v>1609</v>
      </c>
      <c r="G139" s="261"/>
      <c r="H139" s="258" t="s">
        <v>9</v>
      </c>
      <c r="I139" s="251">
        <v>10</v>
      </c>
      <c r="J139" s="251">
        <v>264</v>
      </c>
      <c r="K139" s="251" t="s">
        <v>235</v>
      </c>
      <c r="L139" s="251"/>
      <c r="M139" s="251" t="s">
        <v>28</v>
      </c>
      <c r="N139" s="251">
        <v>2</v>
      </c>
      <c r="O139" s="251" t="s">
        <v>287</v>
      </c>
      <c r="P139" s="251" t="s">
        <v>9</v>
      </c>
      <c r="Q139" s="251" t="s">
        <v>9</v>
      </c>
      <c r="R139" s="251" t="s">
        <v>237</v>
      </c>
      <c r="S139" s="251" t="s">
        <v>9</v>
      </c>
      <c r="T139" s="251" t="s">
        <v>9</v>
      </c>
      <c r="U139" s="251" t="s">
        <v>9</v>
      </c>
      <c r="V139" s="251" t="s">
        <v>9</v>
      </c>
      <c r="W139" s="251" t="s">
        <v>9</v>
      </c>
      <c r="X139" s="251" t="s">
        <v>9</v>
      </c>
      <c r="Y139" s="251">
        <v>47</v>
      </c>
      <c r="Z139" s="251">
        <v>19</v>
      </c>
      <c r="AA139" s="251">
        <v>38</v>
      </c>
      <c r="AB139" s="252">
        <f t="shared" si="9"/>
        <v>4715.04</v>
      </c>
      <c r="AC139" s="252">
        <f>ROUND(AB139*事業まとめ!$Q$6,2)</f>
        <v>127306.08</v>
      </c>
      <c r="AD139" s="253"/>
      <c r="AE139" s="253"/>
      <c r="AF139" s="253"/>
      <c r="AG139" s="253"/>
      <c r="AH139" s="253"/>
      <c r="AI139" s="253"/>
      <c r="AJ139" s="253"/>
      <c r="AK139" s="252">
        <f t="shared" si="10"/>
        <v>0</v>
      </c>
      <c r="AL139" s="252">
        <f>ROUND(AK139*事業まとめ!$Q$6,2)</f>
        <v>0</v>
      </c>
      <c r="AM139" s="254">
        <f t="shared" si="8"/>
        <v>4715.04</v>
      </c>
      <c r="AN139" s="254">
        <f t="shared" si="8"/>
        <v>127306.08</v>
      </c>
      <c r="AO139" s="259"/>
      <c r="AP139" s="260">
        <f t="shared" si="11"/>
        <v>0</v>
      </c>
      <c r="AQ139" s="259"/>
      <c r="AR139" s="257"/>
      <c r="AS139" s="257"/>
      <c r="AT139" s="257"/>
      <c r="AU139" s="257"/>
      <c r="AV139" s="257"/>
      <c r="AW139" s="257"/>
    </row>
    <row r="140" spans="2:49" s="25" customFormat="1" x14ac:dyDescent="0.4">
      <c r="B140" s="251">
        <v>24</v>
      </c>
      <c r="C140" s="251" t="s">
        <v>1762</v>
      </c>
      <c r="D140" s="251" t="s">
        <v>1783</v>
      </c>
      <c r="E140" s="251" t="s">
        <v>9</v>
      </c>
      <c r="F140" s="251" t="s">
        <v>1609</v>
      </c>
      <c r="G140" s="261"/>
      <c r="H140" s="258" t="s">
        <v>9</v>
      </c>
      <c r="I140" s="251">
        <v>10</v>
      </c>
      <c r="J140" s="251">
        <v>264</v>
      </c>
      <c r="K140" s="251" t="s">
        <v>273</v>
      </c>
      <c r="L140" s="251"/>
      <c r="M140" s="251" t="s">
        <v>16</v>
      </c>
      <c r="N140" s="251">
        <v>1</v>
      </c>
      <c r="O140" s="251" t="s">
        <v>287</v>
      </c>
      <c r="P140" s="251" t="s">
        <v>9</v>
      </c>
      <c r="Q140" s="251" t="s">
        <v>9</v>
      </c>
      <c r="R140" s="251" t="s">
        <v>237</v>
      </c>
      <c r="S140" s="251" t="s">
        <v>9</v>
      </c>
      <c r="T140" s="251" t="s">
        <v>9</v>
      </c>
      <c r="U140" s="251" t="s">
        <v>9</v>
      </c>
      <c r="V140" s="251" t="s">
        <v>9</v>
      </c>
      <c r="W140" s="251" t="s">
        <v>9</v>
      </c>
      <c r="X140" s="251" t="s">
        <v>9</v>
      </c>
      <c r="Y140" s="251">
        <v>47</v>
      </c>
      <c r="Z140" s="251">
        <v>2</v>
      </c>
      <c r="AA140" s="251">
        <v>2</v>
      </c>
      <c r="AB140" s="252">
        <f t="shared" si="9"/>
        <v>248.16</v>
      </c>
      <c r="AC140" s="252">
        <f>ROUND(AB140*事業まとめ!$Q$6,2)</f>
        <v>6700.32</v>
      </c>
      <c r="AD140" s="253"/>
      <c r="AE140" s="253"/>
      <c r="AF140" s="253"/>
      <c r="AG140" s="253"/>
      <c r="AH140" s="253"/>
      <c r="AI140" s="253"/>
      <c r="AJ140" s="253"/>
      <c r="AK140" s="252">
        <f t="shared" si="10"/>
        <v>0</v>
      </c>
      <c r="AL140" s="252">
        <f>ROUND(AK140*事業まとめ!$Q$6,2)</f>
        <v>0</v>
      </c>
      <c r="AM140" s="254">
        <f t="shared" si="8"/>
        <v>248.16</v>
      </c>
      <c r="AN140" s="254">
        <f t="shared" si="8"/>
        <v>6700.32</v>
      </c>
      <c r="AO140" s="259"/>
      <c r="AP140" s="260">
        <f t="shared" si="11"/>
        <v>0</v>
      </c>
      <c r="AQ140" s="259"/>
      <c r="AR140" s="257"/>
      <c r="AS140" s="257"/>
      <c r="AT140" s="257"/>
      <c r="AU140" s="257"/>
      <c r="AV140" s="257"/>
      <c r="AW140" s="257"/>
    </row>
    <row r="141" spans="2:49" s="25" customFormat="1" x14ac:dyDescent="0.4">
      <c r="B141" s="251">
        <v>24</v>
      </c>
      <c r="C141" s="251" t="s">
        <v>1762</v>
      </c>
      <c r="D141" s="251" t="s">
        <v>1783</v>
      </c>
      <c r="E141" s="251" t="s">
        <v>9</v>
      </c>
      <c r="F141" s="251" t="s">
        <v>1014</v>
      </c>
      <c r="G141" s="261"/>
      <c r="H141" s="258" t="s">
        <v>9</v>
      </c>
      <c r="I141" s="251">
        <v>20</v>
      </c>
      <c r="J141" s="251">
        <v>220</v>
      </c>
      <c r="K141" s="251" t="s">
        <v>104</v>
      </c>
      <c r="L141" s="251"/>
      <c r="M141" s="251" t="s">
        <v>12</v>
      </c>
      <c r="N141" s="251">
        <v>1</v>
      </c>
      <c r="O141" s="251" t="s">
        <v>13</v>
      </c>
      <c r="P141" s="251" t="s">
        <v>9</v>
      </c>
      <c r="Q141" s="251" t="s">
        <v>9</v>
      </c>
      <c r="R141" s="251" t="s">
        <v>14</v>
      </c>
      <c r="S141" s="251" t="s">
        <v>9</v>
      </c>
      <c r="T141" s="251" t="s">
        <v>9</v>
      </c>
      <c r="U141" s="251" t="s">
        <v>9</v>
      </c>
      <c r="V141" s="251" t="s">
        <v>9</v>
      </c>
      <c r="W141" s="251" t="s">
        <v>9</v>
      </c>
      <c r="X141" s="251" t="s">
        <v>9</v>
      </c>
      <c r="Y141" s="251">
        <v>28</v>
      </c>
      <c r="Z141" s="251">
        <v>6</v>
      </c>
      <c r="AA141" s="251">
        <v>6</v>
      </c>
      <c r="AB141" s="252">
        <f t="shared" si="9"/>
        <v>739.2</v>
      </c>
      <c r="AC141" s="252">
        <f>ROUND(AB141*事業まとめ!$Q$6,2)</f>
        <v>19958.400000000001</v>
      </c>
      <c r="AD141" s="253"/>
      <c r="AE141" s="253"/>
      <c r="AF141" s="253"/>
      <c r="AG141" s="253"/>
      <c r="AH141" s="253"/>
      <c r="AI141" s="253"/>
      <c r="AJ141" s="253"/>
      <c r="AK141" s="252">
        <f t="shared" si="10"/>
        <v>0</v>
      </c>
      <c r="AL141" s="252">
        <f>ROUND(AK141*事業まとめ!$Q$6,2)</f>
        <v>0</v>
      </c>
      <c r="AM141" s="254">
        <f t="shared" si="8"/>
        <v>739.2</v>
      </c>
      <c r="AN141" s="254">
        <f t="shared" si="8"/>
        <v>19958.400000000001</v>
      </c>
      <c r="AO141" s="259"/>
      <c r="AP141" s="260">
        <f t="shared" si="11"/>
        <v>0</v>
      </c>
      <c r="AQ141" s="259"/>
      <c r="AR141" s="257"/>
      <c r="AS141" s="257"/>
      <c r="AT141" s="257"/>
      <c r="AU141" s="257"/>
      <c r="AV141" s="257"/>
      <c r="AW141" s="257"/>
    </row>
    <row r="142" spans="2:49" s="25" customFormat="1" x14ac:dyDescent="0.4">
      <c r="B142" s="251"/>
      <c r="C142" s="251"/>
      <c r="D142" s="251"/>
      <c r="E142" s="251"/>
      <c r="F142" s="251"/>
      <c r="G142" s="261"/>
      <c r="H142" s="251"/>
      <c r="I142" s="251"/>
      <c r="J142" s="251"/>
      <c r="K142" s="251"/>
      <c r="L142" s="251"/>
      <c r="M142" s="251"/>
      <c r="N142" s="251"/>
      <c r="O142" s="251"/>
      <c r="P142" s="251"/>
      <c r="Q142" s="251"/>
      <c r="R142" s="251"/>
      <c r="S142" s="251"/>
      <c r="T142" s="251"/>
      <c r="U142" s="251"/>
      <c r="V142" s="251"/>
      <c r="W142" s="251"/>
      <c r="X142" s="251"/>
      <c r="Y142" s="251"/>
      <c r="Z142" s="251"/>
      <c r="AA142" s="251"/>
      <c r="AB142" s="252">
        <f t="shared" si="9"/>
        <v>0</v>
      </c>
      <c r="AC142" s="252">
        <f>ROUND(AB142*事業まとめ!$Q$6,2)</f>
        <v>0</v>
      </c>
      <c r="AD142" s="253"/>
      <c r="AE142" s="253"/>
      <c r="AF142" s="253"/>
      <c r="AG142" s="253"/>
      <c r="AH142" s="253"/>
      <c r="AI142" s="253"/>
      <c r="AJ142" s="253"/>
      <c r="AK142" s="252">
        <f t="shared" si="10"/>
        <v>0</v>
      </c>
      <c r="AL142" s="252">
        <f>ROUND(AK142*事業まとめ!$Q$6,2)</f>
        <v>0</v>
      </c>
      <c r="AM142" s="254">
        <f t="shared" si="8"/>
        <v>0</v>
      </c>
      <c r="AN142" s="254">
        <f t="shared" si="8"/>
        <v>0</v>
      </c>
      <c r="AO142" s="259"/>
      <c r="AP142" s="260">
        <f t="shared" si="11"/>
        <v>0</v>
      </c>
      <c r="AQ142" s="259"/>
      <c r="AR142" s="257"/>
      <c r="AS142" s="257"/>
      <c r="AT142" s="257"/>
      <c r="AU142" s="257"/>
      <c r="AV142" s="257"/>
      <c r="AW142" s="257"/>
    </row>
    <row r="143" spans="2:49" s="25" customFormat="1" x14ac:dyDescent="0.4">
      <c r="B143" s="251"/>
      <c r="C143" s="251"/>
      <c r="D143" s="251"/>
      <c r="E143" s="251"/>
      <c r="F143" s="251"/>
      <c r="G143" s="261"/>
      <c r="H143" s="251"/>
      <c r="I143" s="251"/>
      <c r="J143" s="251"/>
      <c r="K143" s="251"/>
      <c r="L143" s="251"/>
      <c r="M143" s="251"/>
      <c r="N143" s="251"/>
      <c r="O143" s="251"/>
      <c r="P143" s="251"/>
      <c r="Q143" s="251"/>
      <c r="R143" s="251"/>
      <c r="S143" s="251"/>
      <c r="T143" s="251"/>
      <c r="U143" s="251"/>
      <c r="V143" s="251"/>
      <c r="W143" s="251"/>
      <c r="X143" s="251"/>
      <c r="Y143" s="251"/>
      <c r="Z143" s="251"/>
      <c r="AA143" s="251"/>
      <c r="AB143" s="252">
        <f t="shared" si="9"/>
        <v>0</v>
      </c>
      <c r="AC143" s="252">
        <f>ROUND(AB143*事業まとめ!$Q$6,2)</f>
        <v>0</v>
      </c>
      <c r="AD143" s="253"/>
      <c r="AE143" s="253"/>
      <c r="AF143" s="253"/>
      <c r="AG143" s="253"/>
      <c r="AH143" s="253"/>
      <c r="AI143" s="253"/>
      <c r="AJ143" s="253"/>
      <c r="AK143" s="252">
        <f t="shared" si="10"/>
        <v>0</v>
      </c>
      <c r="AL143" s="252">
        <f>ROUND(AK143*事業まとめ!$Q$6,2)</f>
        <v>0</v>
      </c>
      <c r="AM143" s="254">
        <f t="shared" si="8"/>
        <v>0</v>
      </c>
      <c r="AN143" s="254">
        <f t="shared" si="8"/>
        <v>0</v>
      </c>
      <c r="AO143" s="259"/>
      <c r="AP143" s="260">
        <f t="shared" si="11"/>
        <v>0</v>
      </c>
      <c r="AQ143" s="259"/>
      <c r="AR143" s="257"/>
      <c r="AS143" s="257"/>
      <c r="AT143" s="257"/>
      <c r="AU143" s="257"/>
      <c r="AV143" s="257"/>
      <c r="AW143" s="257"/>
    </row>
    <row r="144" spans="2:49" s="25" customFormat="1" x14ac:dyDescent="0.4">
      <c r="B144" s="251"/>
      <c r="C144" s="251"/>
      <c r="D144" s="251"/>
      <c r="E144" s="251"/>
      <c r="F144" s="251"/>
      <c r="G144" s="251"/>
      <c r="H144" s="251"/>
      <c r="I144" s="251"/>
      <c r="J144" s="251"/>
      <c r="K144" s="251"/>
      <c r="L144" s="251"/>
      <c r="M144" s="251"/>
      <c r="N144" s="251"/>
      <c r="O144" s="251"/>
      <c r="P144" s="251"/>
      <c r="Q144" s="251"/>
      <c r="R144" s="251"/>
      <c r="S144" s="251"/>
      <c r="T144" s="251"/>
      <c r="U144" s="251"/>
      <c r="V144" s="251"/>
      <c r="W144" s="251"/>
      <c r="X144" s="251"/>
      <c r="Y144" s="251"/>
      <c r="Z144" s="251"/>
      <c r="AA144" s="251"/>
      <c r="AB144" s="252">
        <f t="shared" si="9"/>
        <v>0</v>
      </c>
      <c r="AC144" s="252">
        <f>ROUND(AB144*事業まとめ!$Q$6,2)</f>
        <v>0</v>
      </c>
      <c r="AD144" s="253"/>
      <c r="AE144" s="253"/>
      <c r="AF144" s="253"/>
      <c r="AG144" s="253"/>
      <c r="AH144" s="253"/>
      <c r="AI144" s="253"/>
      <c r="AJ144" s="253"/>
      <c r="AK144" s="252">
        <f t="shared" si="10"/>
        <v>0</v>
      </c>
      <c r="AL144" s="252">
        <f>ROUND(AK144*事業まとめ!$Q$6,2)</f>
        <v>0</v>
      </c>
      <c r="AM144" s="254">
        <f t="shared" si="8"/>
        <v>0</v>
      </c>
      <c r="AN144" s="254">
        <f t="shared" si="8"/>
        <v>0</v>
      </c>
      <c r="AO144" s="259"/>
      <c r="AP144" s="260">
        <f t="shared" si="11"/>
        <v>0</v>
      </c>
      <c r="AQ144" s="259"/>
      <c r="AR144" s="257"/>
      <c r="AS144" s="257"/>
      <c r="AT144" s="257"/>
      <c r="AU144" s="257"/>
      <c r="AV144" s="257"/>
      <c r="AW144" s="257"/>
    </row>
    <row r="145" spans="2:49" s="25" customFormat="1" x14ac:dyDescent="0.4">
      <c r="B145" s="251"/>
      <c r="C145" s="251"/>
      <c r="D145" s="251"/>
      <c r="E145" s="251"/>
      <c r="F145" s="251"/>
      <c r="G145" s="251"/>
      <c r="H145" s="251"/>
      <c r="I145" s="251"/>
      <c r="J145" s="251"/>
      <c r="K145" s="251"/>
      <c r="L145" s="251"/>
      <c r="M145" s="251"/>
      <c r="N145" s="251"/>
      <c r="O145" s="251"/>
      <c r="P145" s="251"/>
      <c r="Q145" s="251"/>
      <c r="R145" s="251"/>
      <c r="S145" s="251"/>
      <c r="T145" s="251"/>
      <c r="U145" s="251"/>
      <c r="V145" s="251"/>
      <c r="W145" s="251"/>
      <c r="X145" s="251"/>
      <c r="Y145" s="251"/>
      <c r="Z145" s="251"/>
      <c r="AA145" s="251"/>
      <c r="AB145" s="252">
        <f t="shared" si="9"/>
        <v>0</v>
      </c>
      <c r="AC145" s="252">
        <f>ROUND(AB145*事業まとめ!$Q$6,2)</f>
        <v>0</v>
      </c>
      <c r="AD145" s="253"/>
      <c r="AE145" s="253"/>
      <c r="AF145" s="253"/>
      <c r="AG145" s="253"/>
      <c r="AH145" s="253"/>
      <c r="AI145" s="253"/>
      <c r="AJ145" s="253"/>
      <c r="AK145" s="252">
        <f t="shared" si="10"/>
        <v>0</v>
      </c>
      <c r="AL145" s="252">
        <f>ROUND(AK145*事業まとめ!$Q$6,2)</f>
        <v>0</v>
      </c>
      <c r="AM145" s="254">
        <f t="shared" si="8"/>
        <v>0</v>
      </c>
      <c r="AN145" s="254">
        <f t="shared" si="8"/>
        <v>0</v>
      </c>
      <c r="AO145" s="259"/>
      <c r="AP145" s="260">
        <f t="shared" si="11"/>
        <v>0</v>
      </c>
      <c r="AQ145" s="259"/>
      <c r="AR145" s="257"/>
      <c r="AS145" s="257"/>
      <c r="AT145" s="257"/>
      <c r="AU145" s="257"/>
      <c r="AV145" s="257"/>
      <c r="AW145" s="257"/>
    </row>
    <row r="146" spans="2:49" s="25" customFormat="1" x14ac:dyDescent="0.4">
      <c r="B146" s="251"/>
      <c r="C146" s="251"/>
      <c r="D146" s="251"/>
      <c r="E146" s="251"/>
      <c r="F146" s="251"/>
      <c r="G146" s="251"/>
      <c r="H146" s="251"/>
      <c r="I146" s="251"/>
      <c r="J146" s="251"/>
      <c r="K146" s="251"/>
      <c r="L146" s="251"/>
      <c r="M146" s="251"/>
      <c r="N146" s="251"/>
      <c r="O146" s="251"/>
      <c r="P146" s="251"/>
      <c r="Q146" s="251"/>
      <c r="R146" s="251"/>
      <c r="S146" s="251"/>
      <c r="T146" s="251"/>
      <c r="U146" s="251"/>
      <c r="V146" s="251"/>
      <c r="W146" s="251"/>
      <c r="X146" s="251"/>
      <c r="Y146" s="251"/>
      <c r="Z146" s="251"/>
      <c r="AA146" s="251"/>
      <c r="AB146" s="252">
        <f t="shared" si="9"/>
        <v>0</v>
      </c>
      <c r="AC146" s="252">
        <f>ROUND(AB146*事業まとめ!$Q$6,2)</f>
        <v>0</v>
      </c>
      <c r="AD146" s="253"/>
      <c r="AE146" s="253"/>
      <c r="AF146" s="253"/>
      <c r="AG146" s="253"/>
      <c r="AH146" s="253"/>
      <c r="AI146" s="253"/>
      <c r="AJ146" s="253"/>
      <c r="AK146" s="252">
        <f t="shared" si="10"/>
        <v>0</v>
      </c>
      <c r="AL146" s="252">
        <f>ROUND(AK146*事業まとめ!$Q$6,2)</f>
        <v>0</v>
      </c>
      <c r="AM146" s="254">
        <f t="shared" si="8"/>
        <v>0</v>
      </c>
      <c r="AN146" s="254">
        <f t="shared" si="8"/>
        <v>0</v>
      </c>
      <c r="AO146" s="259"/>
      <c r="AP146" s="260">
        <f t="shared" si="11"/>
        <v>0</v>
      </c>
      <c r="AQ146" s="259"/>
      <c r="AR146" s="257"/>
      <c r="AS146" s="257"/>
      <c r="AT146" s="257"/>
      <c r="AU146" s="257"/>
      <c r="AV146" s="257"/>
      <c r="AW146" s="257"/>
    </row>
    <row r="147" spans="2:49" s="25" customFormat="1" x14ac:dyDescent="0.4">
      <c r="B147" s="251"/>
      <c r="C147" s="251"/>
      <c r="D147" s="251"/>
      <c r="E147" s="251"/>
      <c r="F147" s="251"/>
      <c r="G147" s="251"/>
      <c r="H147" s="251"/>
      <c r="I147" s="251"/>
      <c r="J147" s="251"/>
      <c r="K147" s="251"/>
      <c r="L147" s="251"/>
      <c r="M147" s="251"/>
      <c r="N147" s="251"/>
      <c r="O147" s="251"/>
      <c r="P147" s="251"/>
      <c r="Q147" s="251"/>
      <c r="R147" s="251"/>
      <c r="S147" s="251"/>
      <c r="T147" s="251"/>
      <c r="U147" s="251"/>
      <c r="V147" s="251"/>
      <c r="W147" s="251"/>
      <c r="X147" s="251"/>
      <c r="Y147" s="251"/>
      <c r="Z147" s="251"/>
      <c r="AA147" s="251"/>
      <c r="AB147" s="252">
        <f t="shared" si="9"/>
        <v>0</v>
      </c>
      <c r="AC147" s="252">
        <f>ROUND(AB147*事業まとめ!$Q$6,2)</f>
        <v>0</v>
      </c>
      <c r="AD147" s="253"/>
      <c r="AE147" s="253"/>
      <c r="AF147" s="253"/>
      <c r="AG147" s="253"/>
      <c r="AH147" s="253"/>
      <c r="AI147" s="253"/>
      <c r="AJ147" s="253"/>
      <c r="AK147" s="252">
        <f t="shared" si="10"/>
        <v>0</v>
      </c>
      <c r="AL147" s="252">
        <f>ROUND(AK147*事業まとめ!$Q$6,2)</f>
        <v>0</v>
      </c>
      <c r="AM147" s="254">
        <f t="shared" si="8"/>
        <v>0</v>
      </c>
      <c r="AN147" s="254">
        <f t="shared" si="8"/>
        <v>0</v>
      </c>
      <c r="AO147" s="259"/>
      <c r="AP147" s="260">
        <f t="shared" si="11"/>
        <v>0</v>
      </c>
      <c r="AQ147" s="259"/>
      <c r="AR147" s="257"/>
      <c r="AS147" s="257"/>
      <c r="AT147" s="257"/>
      <c r="AU147" s="257"/>
      <c r="AV147" s="257"/>
      <c r="AW147" s="257"/>
    </row>
    <row r="148" spans="2:49" s="25" customFormat="1" x14ac:dyDescent="0.4">
      <c r="B148" s="251"/>
      <c r="C148" s="251"/>
      <c r="D148" s="251"/>
      <c r="E148" s="251"/>
      <c r="F148" s="251"/>
      <c r="G148" s="251"/>
      <c r="H148" s="251"/>
      <c r="I148" s="251"/>
      <c r="J148" s="251"/>
      <c r="K148" s="251"/>
      <c r="L148" s="251"/>
      <c r="M148" s="251"/>
      <c r="N148" s="251"/>
      <c r="O148" s="251"/>
      <c r="P148" s="251"/>
      <c r="Q148" s="251"/>
      <c r="R148" s="251"/>
      <c r="S148" s="251"/>
      <c r="T148" s="251"/>
      <c r="U148" s="251"/>
      <c r="V148" s="251"/>
      <c r="W148" s="251"/>
      <c r="X148" s="251"/>
      <c r="Y148" s="251"/>
      <c r="Z148" s="251"/>
      <c r="AA148" s="251"/>
      <c r="AB148" s="252">
        <f t="shared" si="9"/>
        <v>0</v>
      </c>
      <c r="AC148" s="252">
        <f>ROUND(AB148*事業まとめ!$Q$6,2)</f>
        <v>0</v>
      </c>
      <c r="AD148" s="253"/>
      <c r="AE148" s="253"/>
      <c r="AF148" s="253"/>
      <c r="AG148" s="253"/>
      <c r="AH148" s="253"/>
      <c r="AI148" s="253"/>
      <c r="AJ148" s="253"/>
      <c r="AK148" s="252">
        <f t="shared" si="10"/>
        <v>0</v>
      </c>
      <c r="AL148" s="252">
        <f>ROUND(AK148*事業まとめ!$Q$6,2)</f>
        <v>0</v>
      </c>
      <c r="AM148" s="254">
        <f t="shared" si="8"/>
        <v>0</v>
      </c>
      <c r="AN148" s="254">
        <f t="shared" si="8"/>
        <v>0</v>
      </c>
      <c r="AO148" s="259"/>
      <c r="AP148" s="260">
        <f t="shared" si="11"/>
        <v>0</v>
      </c>
      <c r="AQ148" s="259"/>
      <c r="AR148" s="257"/>
      <c r="AS148" s="257"/>
      <c r="AT148" s="257"/>
      <c r="AU148" s="257"/>
      <c r="AV148" s="257"/>
      <c r="AW148" s="257"/>
    </row>
    <row r="149" spans="2:49" s="25" customFormat="1" x14ac:dyDescent="0.4">
      <c r="B149" s="251"/>
      <c r="C149" s="251"/>
      <c r="D149" s="251"/>
      <c r="E149" s="251"/>
      <c r="F149" s="251"/>
      <c r="G149" s="251"/>
      <c r="H149" s="251"/>
      <c r="I149" s="251"/>
      <c r="J149" s="251"/>
      <c r="K149" s="251"/>
      <c r="L149" s="251"/>
      <c r="M149" s="251"/>
      <c r="N149" s="251"/>
      <c r="O149" s="251"/>
      <c r="P149" s="251"/>
      <c r="Q149" s="251"/>
      <c r="R149" s="251"/>
      <c r="S149" s="251"/>
      <c r="T149" s="251"/>
      <c r="U149" s="251"/>
      <c r="V149" s="251"/>
      <c r="W149" s="251"/>
      <c r="X149" s="251"/>
      <c r="Y149" s="251"/>
      <c r="Z149" s="251"/>
      <c r="AA149" s="251"/>
      <c r="AB149" s="252">
        <f t="shared" si="9"/>
        <v>0</v>
      </c>
      <c r="AC149" s="252">
        <f>ROUND(AB149*事業まとめ!$Q$6,2)</f>
        <v>0</v>
      </c>
      <c r="AD149" s="253"/>
      <c r="AE149" s="253"/>
      <c r="AF149" s="253"/>
      <c r="AG149" s="253"/>
      <c r="AH149" s="253"/>
      <c r="AI149" s="253"/>
      <c r="AJ149" s="253"/>
      <c r="AK149" s="252">
        <f t="shared" si="10"/>
        <v>0</v>
      </c>
      <c r="AL149" s="252">
        <f>ROUND(AK149*事業まとめ!$Q$6,2)</f>
        <v>0</v>
      </c>
      <c r="AM149" s="254">
        <f t="shared" si="8"/>
        <v>0</v>
      </c>
      <c r="AN149" s="254">
        <f t="shared" si="8"/>
        <v>0</v>
      </c>
      <c r="AO149" s="259"/>
      <c r="AP149" s="260">
        <f t="shared" si="11"/>
        <v>0</v>
      </c>
      <c r="AQ149" s="259"/>
      <c r="AR149" s="257"/>
      <c r="AS149" s="257"/>
      <c r="AT149" s="257"/>
      <c r="AU149" s="257"/>
      <c r="AV149" s="257"/>
      <c r="AW149" s="257"/>
    </row>
    <row r="150" spans="2:49" s="25" customFormat="1" x14ac:dyDescent="0.4">
      <c r="B150" s="251"/>
      <c r="C150" s="251"/>
      <c r="D150" s="251"/>
      <c r="E150" s="251"/>
      <c r="F150" s="251"/>
      <c r="G150" s="251"/>
      <c r="H150" s="251"/>
      <c r="I150" s="251"/>
      <c r="J150" s="251"/>
      <c r="K150" s="251"/>
      <c r="L150" s="251"/>
      <c r="M150" s="251"/>
      <c r="N150" s="251"/>
      <c r="O150" s="251"/>
      <c r="P150" s="251"/>
      <c r="Q150" s="251"/>
      <c r="R150" s="251"/>
      <c r="S150" s="251"/>
      <c r="T150" s="251"/>
      <c r="U150" s="251"/>
      <c r="V150" s="251"/>
      <c r="W150" s="251"/>
      <c r="X150" s="251"/>
      <c r="Y150" s="251"/>
      <c r="Z150" s="251"/>
      <c r="AA150" s="251"/>
      <c r="AB150" s="252">
        <f t="shared" si="9"/>
        <v>0</v>
      </c>
      <c r="AC150" s="252">
        <f>ROUND(AB150*事業まとめ!$Q$6,2)</f>
        <v>0</v>
      </c>
      <c r="AD150" s="253"/>
      <c r="AE150" s="253"/>
      <c r="AF150" s="253"/>
      <c r="AG150" s="253"/>
      <c r="AH150" s="253"/>
      <c r="AI150" s="253"/>
      <c r="AJ150" s="253"/>
      <c r="AK150" s="252">
        <f t="shared" si="10"/>
        <v>0</v>
      </c>
      <c r="AL150" s="252">
        <f>ROUND(AK150*事業まとめ!$Q$6,2)</f>
        <v>0</v>
      </c>
      <c r="AM150" s="254">
        <f t="shared" si="8"/>
        <v>0</v>
      </c>
      <c r="AN150" s="254">
        <f t="shared" si="8"/>
        <v>0</v>
      </c>
      <c r="AO150" s="259"/>
      <c r="AP150" s="260">
        <f t="shared" si="11"/>
        <v>0</v>
      </c>
      <c r="AQ150" s="259"/>
      <c r="AR150" s="257"/>
      <c r="AS150" s="257"/>
      <c r="AT150" s="257"/>
      <c r="AU150" s="257"/>
      <c r="AV150" s="257"/>
      <c r="AW150" s="257"/>
    </row>
    <row r="151" spans="2:49" s="25" customFormat="1" x14ac:dyDescent="0.4">
      <c r="B151" s="251"/>
      <c r="C151" s="251"/>
      <c r="D151" s="251"/>
      <c r="E151" s="251"/>
      <c r="F151" s="251"/>
      <c r="G151" s="251"/>
      <c r="H151" s="251"/>
      <c r="I151" s="251"/>
      <c r="J151" s="251"/>
      <c r="K151" s="251"/>
      <c r="L151" s="251"/>
      <c r="M151" s="251"/>
      <c r="N151" s="251"/>
      <c r="O151" s="251"/>
      <c r="P151" s="251"/>
      <c r="Q151" s="251"/>
      <c r="R151" s="251"/>
      <c r="S151" s="251"/>
      <c r="T151" s="251"/>
      <c r="U151" s="251"/>
      <c r="V151" s="251"/>
      <c r="W151" s="251"/>
      <c r="X151" s="251"/>
      <c r="Y151" s="251"/>
      <c r="Z151" s="251"/>
      <c r="AA151" s="251"/>
      <c r="AB151" s="252">
        <f t="shared" si="9"/>
        <v>0</v>
      </c>
      <c r="AC151" s="252">
        <f>ROUND(AB151*事業まとめ!$Q$6,2)</f>
        <v>0</v>
      </c>
      <c r="AD151" s="253"/>
      <c r="AE151" s="253"/>
      <c r="AF151" s="253"/>
      <c r="AG151" s="253"/>
      <c r="AH151" s="253"/>
      <c r="AI151" s="253"/>
      <c r="AJ151" s="253"/>
      <c r="AK151" s="252">
        <f t="shared" si="10"/>
        <v>0</v>
      </c>
      <c r="AL151" s="252">
        <f>ROUND(AK151*事業まとめ!$Q$6,2)</f>
        <v>0</v>
      </c>
      <c r="AM151" s="254">
        <f t="shared" si="8"/>
        <v>0</v>
      </c>
      <c r="AN151" s="254">
        <f t="shared" si="8"/>
        <v>0</v>
      </c>
      <c r="AO151" s="259"/>
      <c r="AP151" s="260">
        <f t="shared" si="11"/>
        <v>0</v>
      </c>
      <c r="AQ151" s="259"/>
      <c r="AR151" s="257"/>
      <c r="AS151" s="257"/>
      <c r="AT151" s="257"/>
      <c r="AU151" s="257"/>
      <c r="AV151" s="257"/>
      <c r="AW151" s="257"/>
    </row>
    <row r="152" spans="2:49" s="25" customFormat="1" x14ac:dyDescent="0.4">
      <c r="B152" s="251"/>
      <c r="C152" s="251"/>
      <c r="D152" s="251"/>
      <c r="E152" s="251"/>
      <c r="F152" s="251"/>
      <c r="G152" s="251"/>
      <c r="H152" s="251"/>
      <c r="I152" s="251"/>
      <c r="J152" s="251"/>
      <c r="K152" s="251"/>
      <c r="L152" s="251"/>
      <c r="M152" s="251"/>
      <c r="N152" s="251"/>
      <c r="O152" s="251"/>
      <c r="P152" s="251"/>
      <c r="Q152" s="251"/>
      <c r="R152" s="251"/>
      <c r="S152" s="251"/>
      <c r="T152" s="251"/>
      <c r="U152" s="251"/>
      <c r="V152" s="251"/>
      <c r="W152" s="251"/>
      <c r="X152" s="251"/>
      <c r="Y152" s="251"/>
      <c r="Z152" s="251"/>
      <c r="AA152" s="251"/>
      <c r="AB152" s="252">
        <f t="shared" si="9"/>
        <v>0</v>
      </c>
      <c r="AC152" s="252">
        <f>ROUND(AB152*事業まとめ!$Q$6,2)</f>
        <v>0</v>
      </c>
      <c r="AD152" s="253"/>
      <c r="AE152" s="253"/>
      <c r="AF152" s="253"/>
      <c r="AG152" s="253"/>
      <c r="AH152" s="253"/>
      <c r="AI152" s="253"/>
      <c r="AJ152" s="253"/>
      <c r="AK152" s="252">
        <f t="shared" si="10"/>
        <v>0</v>
      </c>
      <c r="AL152" s="252">
        <f>ROUND(AK152*事業まとめ!$Q$6,2)</f>
        <v>0</v>
      </c>
      <c r="AM152" s="254">
        <f t="shared" si="8"/>
        <v>0</v>
      </c>
      <c r="AN152" s="254">
        <f t="shared" si="8"/>
        <v>0</v>
      </c>
      <c r="AO152" s="259"/>
      <c r="AP152" s="260">
        <f t="shared" si="11"/>
        <v>0</v>
      </c>
      <c r="AQ152" s="259"/>
      <c r="AR152" s="257"/>
      <c r="AS152" s="257"/>
      <c r="AT152" s="257"/>
      <c r="AU152" s="257"/>
      <c r="AV152" s="257"/>
      <c r="AW152" s="257"/>
    </row>
    <row r="153" spans="2:49" s="25" customFormat="1" x14ac:dyDescent="0.4">
      <c r="B153" s="251"/>
      <c r="C153" s="251"/>
      <c r="D153" s="251"/>
      <c r="E153" s="251"/>
      <c r="F153" s="251"/>
      <c r="G153" s="251"/>
      <c r="H153" s="251"/>
      <c r="I153" s="251"/>
      <c r="J153" s="251"/>
      <c r="K153" s="251"/>
      <c r="L153" s="251"/>
      <c r="M153" s="251"/>
      <c r="N153" s="251"/>
      <c r="O153" s="251"/>
      <c r="P153" s="251"/>
      <c r="Q153" s="251"/>
      <c r="R153" s="251"/>
      <c r="S153" s="251"/>
      <c r="T153" s="251"/>
      <c r="U153" s="251"/>
      <c r="V153" s="251"/>
      <c r="W153" s="251"/>
      <c r="X153" s="251"/>
      <c r="Y153" s="251"/>
      <c r="Z153" s="251"/>
      <c r="AA153" s="251"/>
      <c r="AB153" s="252">
        <f t="shared" si="9"/>
        <v>0</v>
      </c>
      <c r="AC153" s="252">
        <f>ROUND(AB153*事業まとめ!$Q$6,2)</f>
        <v>0</v>
      </c>
      <c r="AD153" s="253"/>
      <c r="AE153" s="253"/>
      <c r="AF153" s="253"/>
      <c r="AG153" s="253"/>
      <c r="AH153" s="253"/>
      <c r="AI153" s="253"/>
      <c r="AJ153" s="253"/>
      <c r="AK153" s="252">
        <f t="shared" si="10"/>
        <v>0</v>
      </c>
      <c r="AL153" s="252">
        <f>ROUND(AK153*事業まとめ!$Q$6,2)</f>
        <v>0</v>
      </c>
      <c r="AM153" s="254">
        <f t="shared" si="8"/>
        <v>0</v>
      </c>
      <c r="AN153" s="254">
        <f t="shared" si="8"/>
        <v>0</v>
      </c>
      <c r="AO153" s="259"/>
      <c r="AP153" s="260">
        <f t="shared" si="11"/>
        <v>0</v>
      </c>
      <c r="AQ153" s="259"/>
      <c r="AR153" s="257"/>
      <c r="AS153" s="257"/>
      <c r="AT153" s="257"/>
      <c r="AU153" s="257"/>
      <c r="AV153" s="257"/>
      <c r="AW153" s="257"/>
    </row>
    <row r="154" spans="2:49" s="25" customFormat="1" x14ac:dyDescent="0.4">
      <c r="B154" s="251"/>
      <c r="C154" s="251"/>
      <c r="D154" s="251"/>
      <c r="E154" s="251"/>
      <c r="F154" s="251"/>
      <c r="G154" s="251"/>
      <c r="H154" s="251"/>
      <c r="I154" s="251"/>
      <c r="J154" s="251"/>
      <c r="K154" s="251"/>
      <c r="L154" s="251"/>
      <c r="M154" s="251"/>
      <c r="N154" s="251"/>
      <c r="O154" s="251"/>
      <c r="P154" s="251"/>
      <c r="Q154" s="251"/>
      <c r="R154" s="251"/>
      <c r="S154" s="251"/>
      <c r="T154" s="251"/>
      <c r="U154" s="251"/>
      <c r="V154" s="251"/>
      <c r="W154" s="251"/>
      <c r="X154" s="251"/>
      <c r="Y154" s="251"/>
      <c r="Z154" s="251"/>
      <c r="AA154" s="251"/>
      <c r="AB154" s="252">
        <f t="shared" si="9"/>
        <v>0</v>
      </c>
      <c r="AC154" s="252">
        <f>ROUND(AB154*事業まとめ!$Q$6,2)</f>
        <v>0</v>
      </c>
      <c r="AD154" s="253"/>
      <c r="AE154" s="253"/>
      <c r="AF154" s="253"/>
      <c r="AG154" s="253"/>
      <c r="AH154" s="253"/>
      <c r="AI154" s="253"/>
      <c r="AJ154" s="253"/>
      <c r="AK154" s="252">
        <f t="shared" si="10"/>
        <v>0</v>
      </c>
      <c r="AL154" s="252">
        <f>ROUND(AK154*事業まとめ!$Q$6,2)</f>
        <v>0</v>
      </c>
      <c r="AM154" s="254">
        <f t="shared" si="8"/>
        <v>0</v>
      </c>
      <c r="AN154" s="254">
        <f t="shared" si="8"/>
        <v>0</v>
      </c>
      <c r="AO154" s="259"/>
      <c r="AP154" s="260">
        <f t="shared" si="11"/>
        <v>0</v>
      </c>
      <c r="AQ154" s="259"/>
      <c r="AR154" s="257"/>
      <c r="AS154" s="257"/>
      <c r="AT154" s="257"/>
      <c r="AU154" s="257"/>
      <c r="AV154" s="257"/>
      <c r="AW154" s="257"/>
    </row>
    <row r="155" spans="2:49" s="25" customFormat="1" x14ac:dyDescent="0.4">
      <c r="B155" s="251"/>
      <c r="C155" s="251"/>
      <c r="D155" s="251"/>
      <c r="E155" s="251"/>
      <c r="F155" s="251"/>
      <c r="G155" s="251"/>
      <c r="H155" s="251"/>
      <c r="I155" s="251"/>
      <c r="J155" s="251"/>
      <c r="K155" s="251"/>
      <c r="L155" s="251"/>
      <c r="M155" s="251"/>
      <c r="N155" s="251"/>
      <c r="O155" s="251"/>
      <c r="P155" s="251"/>
      <c r="Q155" s="251"/>
      <c r="R155" s="251"/>
      <c r="S155" s="251"/>
      <c r="T155" s="251"/>
      <c r="U155" s="251"/>
      <c r="V155" s="251"/>
      <c r="W155" s="251"/>
      <c r="X155" s="251"/>
      <c r="Y155" s="251"/>
      <c r="Z155" s="251"/>
      <c r="AA155" s="251"/>
      <c r="AB155" s="252">
        <f t="shared" si="9"/>
        <v>0</v>
      </c>
      <c r="AC155" s="252">
        <f>ROUND(AB155*事業まとめ!$Q$6,2)</f>
        <v>0</v>
      </c>
      <c r="AD155" s="253"/>
      <c r="AE155" s="253"/>
      <c r="AF155" s="253"/>
      <c r="AG155" s="253"/>
      <c r="AH155" s="253"/>
      <c r="AI155" s="253"/>
      <c r="AJ155" s="253"/>
      <c r="AK155" s="252">
        <f t="shared" si="10"/>
        <v>0</v>
      </c>
      <c r="AL155" s="252">
        <f>ROUND(AK155*事業まとめ!$Q$6,2)</f>
        <v>0</v>
      </c>
      <c r="AM155" s="254">
        <f t="shared" si="8"/>
        <v>0</v>
      </c>
      <c r="AN155" s="254">
        <f t="shared" si="8"/>
        <v>0</v>
      </c>
      <c r="AO155" s="259"/>
      <c r="AP155" s="260">
        <f t="shared" si="11"/>
        <v>0</v>
      </c>
      <c r="AQ155" s="259"/>
      <c r="AR155" s="257"/>
      <c r="AS155" s="257"/>
      <c r="AT155" s="257"/>
      <c r="AU155" s="257"/>
      <c r="AV155" s="257"/>
      <c r="AW155" s="257"/>
    </row>
    <row r="156" spans="2:49" s="25" customFormat="1" x14ac:dyDescent="0.4">
      <c r="B156" s="251"/>
      <c r="C156" s="251"/>
      <c r="D156" s="251"/>
      <c r="E156" s="251"/>
      <c r="F156" s="251"/>
      <c r="G156" s="251"/>
      <c r="H156" s="251"/>
      <c r="I156" s="251"/>
      <c r="J156" s="251"/>
      <c r="K156" s="251"/>
      <c r="L156" s="251"/>
      <c r="M156" s="251"/>
      <c r="N156" s="251"/>
      <c r="O156" s="251"/>
      <c r="P156" s="251"/>
      <c r="Q156" s="251"/>
      <c r="R156" s="251"/>
      <c r="S156" s="251"/>
      <c r="T156" s="251"/>
      <c r="U156" s="251"/>
      <c r="V156" s="251"/>
      <c r="W156" s="251"/>
      <c r="X156" s="251"/>
      <c r="Y156" s="251"/>
      <c r="Z156" s="251"/>
      <c r="AA156" s="251"/>
      <c r="AB156" s="252">
        <f t="shared" si="9"/>
        <v>0</v>
      </c>
      <c r="AC156" s="252">
        <f>ROUND(AB156*事業まとめ!$Q$6,2)</f>
        <v>0</v>
      </c>
      <c r="AD156" s="253"/>
      <c r="AE156" s="253"/>
      <c r="AF156" s="253"/>
      <c r="AG156" s="253"/>
      <c r="AH156" s="253"/>
      <c r="AI156" s="253"/>
      <c r="AJ156" s="253"/>
      <c r="AK156" s="252">
        <f t="shared" si="10"/>
        <v>0</v>
      </c>
      <c r="AL156" s="252">
        <f>ROUND(AK156*事業まとめ!$Q$6,2)</f>
        <v>0</v>
      </c>
      <c r="AM156" s="254">
        <f t="shared" si="8"/>
        <v>0</v>
      </c>
      <c r="AN156" s="254">
        <f t="shared" si="8"/>
        <v>0</v>
      </c>
      <c r="AO156" s="259"/>
      <c r="AP156" s="260">
        <f t="shared" si="11"/>
        <v>0</v>
      </c>
      <c r="AQ156" s="259"/>
      <c r="AR156" s="257"/>
      <c r="AS156" s="257"/>
      <c r="AT156" s="257"/>
      <c r="AU156" s="257"/>
      <c r="AV156" s="257"/>
      <c r="AW156" s="257"/>
    </row>
    <row r="157" spans="2:49" s="25" customFormat="1" x14ac:dyDescent="0.4">
      <c r="B157" s="251"/>
      <c r="C157" s="251"/>
      <c r="D157" s="251"/>
      <c r="E157" s="251"/>
      <c r="F157" s="251"/>
      <c r="G157" s="251"/>
      <c r="H157" s="251"/>
      <c r="I157" s="251"/>
      <c r="J157" s="251"/>
      <c r="K157" s="251"/>
      <c r="L157" s="251"/>
      <c r="M157" s="251"/>
      <c r="N157" s="251"/>
      <c r="O157" s="251"/>
      <c r="P157" s="251"/>
      <c r="Q157" s="251"/>
      <c r="R157" s="251"/>
      <c r="S157" s="251"/>
      <c r="T157" s="251"/>
      <c r="U157" s="251"/>
      <c r="V157" s="251"/>
      <c r="W157" s="251"/>
      <c r="X157" s="251"/>
      <c r="Y157" s="251"/>
      <c r="Z157" s="251"/>
      <c r="AA157" s="251"/>
      <c r="AB157" s="252">
        <f t="shared" si="9"/>
        <v>0</v>
      </c>
      <c r="AC157" s="252">
        <f>ROUND(AB157*事業まとめ!$Q$6,2)</f>
        <v>0</v>
      </c>
      <c r="AD157" s="253"/>
      <c r="AE157" s="253"/>
      <c r="AF157" s="253"/>
      <c r="AG157" s="253"/>
      <c r="AH157" s="253"/>
      <c r="AI157" s="253"/>
      <c r="AJ157" s="253"/>
      <c r="AK157" s="252">
        <f t="shared" si="10"/>
        <v>0</v>
      </c>
      <c r="AL157" s="252">
        <f>ROUND(AK157*事業まとめ!$Q$6,2)</f>
        <v>0</v>
      </c>
      <c r="AM157" s="254">
        <f t="shared" si="8"/>
        <v>0</v>
      </c>
      <c r="AN157" s="254">
        <f t="shared" si="8"/>
        <v>0</v>
      </c>
      <c r="AO157" s="259"/>
      <c r="AP157" s="260">
        <f t="shared" si="11"/>
        <v>0</v>
      </c>
      <c r="AQ157" s="259"/>
      <c r="AR157" s="257"/>
      <c r="AS157" s="257"/>
      <c r="AT157" s="257"/>
      <c r="AU157" s="257"/>
      <c r="AV157" s="257"/>
      <c r="AW157" s="257"/>
    </row>
    <row r="158" spans="2:49" s="25" customFormat="1" x14ac:dyDescent="0.4">
      <c r="B158" s="251"/>
      <c r="C158" s="251"/>
      <c r="D158" s="251"/>
      <c r="E158" s="251"/>
      <c r="F158" s="251"/>
      <c r="G158" s="251"/>
      <c r="H158" s="251"/>
      <c r="I158" s="251"/>
      <c r="J158" s="251"/>
      <c r="K158" s="251"/>
      <c r="L158" s="251"/>
      <c r="M158" s="251"/>
      <c r="N158" s="251"/>
      <c r="O158" s="251"/>
      <c r="P158" s="251"/>
      <c r="Q158" s="251"/>
      <c r="R158" s="251"/>
      <c r="S158" s="251"/>
      <c r="T158" s="251"/>
      <c r="U158" s="251"/>
      <c r="V158" s="251"/>
      <c r="W158" s="251"/>
      <c r="X158" s="251"/>
      <c r="Y158" s="251"/>
      <c r="Z158" s="251"/>
      <c r="AA158" s="251"/>
      <c r="AB158" s="252">
        <f t="shared" si="9"/>
        <v>0</v>
      </c>
      <c r="AC158" s="252">
        <f>ROUND(AB158*事業まとめ!$Q$6,2)</f>
        <v>0</v>
      </c>
      <c r="AD158" s="253"/>
      <c r="AE158" s="253"/>
      <c r="AF158" s="253"/>
      <c r="AG158" s="253"/>
      <c r="AH158" s="253"/>
      <c r="AI158" s="253"/>
      <c r="AJ158" s="253"/>
      <c r="AK158" s="252">
        <f t="shared" si="10"/>
        <v>0</v>
      </c>
      <c r="AL158" s="252">
        <f>ROUND(AK158*事業まとめ!$Q$6,2)</f>
        <v>0</v>
      </c>
      <c r="AM158" s="254">
        <f t="shared" si="8"/>
        <v>0</v>
      </c>
      <c r="AN158" s="254">
        <f t="shared" si="8"/>
        <v>0</v>
      </c>
      <c r="AO158" s="259"/>
      <c r="AP158" s="260">
        <f t="shared" si="11"/>
        <v>0</v>
      </c>
      <c r="AQ158" s="259"/>
      <c r="AR158" s="257"/>
      <c r="AS158" s="257"/>
      <c r="AT158" s="257"/>
      <c r="AU158" s="257"/>
      <c r="AV158" s="257"/>
      <c r="AW158" s="257"/>
    </row>
    <row r="159" spans="2:49" s="25" customFormat="1" x14ac:dyDescent="0.4">
      <c r="B159" s="251"/>
      <c r="C159" s="251"/>
      <c r="D159" s="251"/>
      <c r="E159" s="251"/>
      <c r="F159" s="251"/>
      <c r="G159" s="251"/>
      <c r="H159" s="251"/>
      <c r="I159" s="251"/>
      <c r="J159" s="251"/>
      <c r="K159" s="251"/>
      <c r="L159" s="251"/>
      <c r="M159" s="251"/>
      <c r="N159" s="251"/>
      <c r="O159" s="251"/>
      <c r="P159" s="251"/>
      <c r="Q159" s="251"/>
      <c r="R159" s="251"/>
      <c r="S159" s="251"/>
      <c r="T159" s="251"/>
      <c r="U159" s="251"/>
      <c r="V159" s="251"/>
      <c r="W159" s="251"/>
      <c r="X159" s="251"/>
      <c r="Y159" s="251"/>
      <c r="Z159" s="251"/>
      <c r="AA159" s="251"/>
      <c r="AB159" s="252">
        <f t="shared" si="9"/>
        <v>0</v>
      </c>
      <c r="AC159" s="252">
        <f>ROUND(AB159*事業まとめ!$Q$6,2)</f>
        <v>0</v>
      </c>
      <c r="AD159" s="253"/>
      <c r="AE159" s="253"/>
      <c r="AF159" s="253"/>
      <c r="AG159" s="253"/>
      <c r="AH159" s="253"/>
      <c r="AI159" s="253"/>
      <c r="AJ159" s="253"/>
      <c r="AK159" s="252">
        <f t="shared" si="10"/>
        <v>0</v>
      </c>
      <c r="AL159" s="252">
        <f>ROUND(AK159*事業まとめ!$Q$6,2)</f>
        <v>0</v>
      </c>
      <c r="AM159" s="254">
        <f t="shared" si="8"/>
        <v>0</v>
      </c>
      <c r="AN159" s="254">
        <f t="shared" si="8"/>
        <v>0</v>
      </c>
      <c r="AO159" s="259"/>
      <c r="AP159" s="260">
        <f t="shared" si="11"/>
        <v>0</v>
      </c>
      <c r="AQ159" s="259"/>
      <c r="AR159" s="257"/>
      <c r="AS159" s="257"/>
      <c r="AT159" s="257"/>
      <c r="AU159" s="257"/>
      <c r="AV159" s="257"/>
      <c r="AW159" s="257"/>
    </row>
    <row r="160" spans="2:49" s="25" customFormat="1" x14ac:dyDescent="0.4">
      <c r="B160" s="251"/>
      <c r="C160" s="251"/>
      <c r="D160" s="251"/>
      <c r="E160" s="251"/>
      <c r="F160" s="251"/>
      <c r="G160" s="251"/>
      <c r="H160" s="251"/>
      <c r="I160" s="251"/>
      <c r="J160" s="251"/>
      <c r="K160" s="251"/>
      <c r="L160" s="251"/>
      <c r="M160" s="251"/>
      <c r="N160" s="251"/>
      <c r="O160" s="251"/>
      <c r="P160" s="251"/>
      <c r="Q160" s="251"/>
      <c r="R160" s="251"/>
      <c r="S160" s="251"/>
      <c r="T160" s="251"/>
      <c r="U160" s="251"/>
      <c r="V160" s="251"/>
      <c r="W160" s="251"/>
      <c r="X160" s="251"/>
      <c r="Y160" s="251"/>
      <c r="Z160" s="251"/>
      <c r="AA160" s="251"/>
      <c r="AB160" s="252">
        <f t="shared" si="9"/>
        <v>0</v>
      </c>
      <c r="AC160" s="252">
        <f>ROUND(AB160*事業まとめ!$Q$6,2)</f>
        <v>0</v>
      </c>
      <c r="AD160" s="253"/>
      <c r="AE160" s="253"/>
      <c r="AF160" s="253"/>
      <c r="AG160" s="253"/>
      <c r="AH160" s="253"/>
      <c r="AI160" s="253"/>
      <c r="AJ160" s="253"/>
      <c r="AK160" s="252">
        <f t="shared" si="10"/>
        <v>0</v>
      </c>
      <c r="AL160" s="252">
        <f>ROUND(AK160*事業まとめ!$Q$6,2)</f>
        <v>0</v>
      </c>
      <c r="AM160" s="254">
        <f t="shared" si="8"/>
        <v>0</v>
      </c>
      <c r="AN160" s="254">
        <f t="shared" si="8"/>
        <v>0</v>
      </c>
      <c r="AO160" s="259"/>
      <c r="AP160" s="260">
        <f t="shared" si="11"/>
        <v>0</v>
      </c>
      <c r="AQ160" s="259"/>
      <c r="AR160" s="257"/>
      <c r="AS160" s="257"/>
      <c r="AT160" s="257"/>
      <c r="AU160" s="257"/>
      <c r="AV160" s="257"/>
      <c r="AW160" s="257"/>
    </row>
    <row r="161" spans="2:49" s="25" customFormat="1" x14ac:dyDescent="0.4">
      <c r="B161" s="251"/>
      <c r="C161" s="251"/>
      <c r="D161" s="251"/>
      <c r="E161" s="251"/>
      <c r="F161" s="251"/>
      <c r="G161" s="251"/>
      <c r="H161" s="251"/>
      <c r="I161" s="251"/>
      <c r="J161" s="251"/>
      <c r="K161" s="251"/>
      <c r="L161" s="251"/>
      <c r="M161" s="251"/>
      <c r="N161" s="251"/>
      <c r="O161" s="251"/>
      <c r="P161" s="251"/>
      <c r="Q161" s="251"/>
      <c r="R161" s="251"/>
      <c r="S161" s="251"/>
      <c r="T161" s="251"/>
      <c r="U161" s="251"/>
      <c r="V161" s="251"/>
      <c r="W161" s="251"/>
      <c r="X161" s="251"/>
      <c r="Y161" s="251"/>
      <c r="Z161" s="251"/>
      <c r="AA161" s="251"/>
      <c r="AB161" s="252">
        <f t="shared" si="9"/>
        <v>0</v>
      </c>
      <c r="AC161" s="252">
        <f>ROUND(AB161*事業まとめ!$Q$6,2)</f>
        <v>0</v>
      </c>
      <c r="AD161" s="253"/>
      <c r="AE161" s="253"/>
      <c r="AF161" s="253"/>
      <c r="AG161" s="253"/>
      <c r="AH161" s="253"/>
      <c r="AI161" s="253"/>
      <c r="AJ161" s="253"/>
      <c r="AK161" s="252">
        <f t="shared" si="10"/>
        <v>0</v>
      </c>
      <c r="AL161" s="252">
        <f>ROUND(AK161*事業まとめ!$Q$6,2)</f>
        <v>0</v>
      </c>
      <c r="AM161" s="254">
        <f t="shared" si="8"/>
        <v>0</v>
      </c>
      <c r="AN161" s="254">
        <f t="shared" si="8"/>
        <v>0</v>
      </c>
      <c r="AO161" s="259"/>
      <c r="AP161" s="260">
        <f t="shared" si="11"/>
        <v>0</v>
      </c>
      <c r="AQ161" s="259"/>
      <c r="AR161" s="257"/>
      <c r="AS161" s="257"/>
      <c r="AT161" s="257"/>
      <c r="AU161" s="257"/>
      <c r="AV161" s="257"/>
      <c r="AW161" s="257"/>
    </row>
    <row r="162" spans="2:49" s="25" customFormat="1" x14ac:dyDescent="0.4">
      <c r="B162" s="251"/>
      <c r="C162" s="251"/>
      <c r="D162" s="251"/>
      <c r="E162" s="251"/>
      <c r="F162" s="251"/>
      <c r="G162" s="251"/>
      <c r="H162" s="251"/>
      <c r="I162" s="251"/>
      <c r="J162" s="251"/>
      <c r="K162" s="251"/>
      <c r="L162" s="251"/>
      <c r="M162" s="251"/>
      <c r="N162" s="251"/>
      <c r="O162" s="251"/>
      <c r="P162" s="251"/>
      <c r="Q162" s="251"/>
      <c r="R162" s="251"/>
      <c r="S162" s="251"/>
      <c r="T162" s="251"/>
      <c r="U162" s="251"/>
      <c r="V162" s="251"/>
      <c r="W162" s="251"/>
      <c r="X162" s="251"/>
      <c r="Y162" s="251"/>
      <c r="Z162" s="251"/>
      <c r="AA162" s="251"/>
      <c r="AB162" s="252">
        <f t="shared" si="9"/>
        <v>0</v>
      </c>
      <c r="AC162" s="252">
        <f>ROUND(AB162*事業まとめ!$Q$6,2)</f>
        <v>0</v>
      </c>
      <c r="AD162" s="253"/>
      <c r="AE162" s="253"/>
      <c r="AF162" s="253"/>
      <c r="AG162" s="253"/>
      <c r="AH162" s="253"/>
      <c r="AI162" s="253"/>
      <c r="AJ162" s="253"/>
      <c r="AK162" s="252">
        <f t="shared" si="10"/>
        <v>0</v>
      </c>
      <c r="AL162" s="252">
        <f>ROUND(AK162*事業まとめ!$Q$6,2)</f>
        <v>0</v>
      </c>
      <c r="AM162" s="254">
        <f t="shared" si="8"/>
        <v>0</v>
      </c>
      <c r="AN162" s="254">
        <f t="shared" si="8"/>
        <v>0</v>
      </c>
      <c r="AO162" s="259"/>
      <c r="AP162" s="260">
        <f t="shared" si="11"/>
        <v>0</v>
      </c>
      <c r="AQ162" s="259"/>
      <c r="AR162" s="257"/>
      <c r="AS162" s="257"/>
      <c r="AT162" s="257"/>
      <c r="AU162" s="257"/>
      <c r="AV162" s="257"/>
      <c r="AW162" s="257"/>
    </row>
    <row r="163" spans="2:49" s="25" customFormat="1" x14ac:dyDescent="0.4">
      <c r="B163" s="251"/>
      <c r="C163" s="251"/>
      <c r="D163" s="251"/>
      <c r="E163" s="251"/>
      <c r="F163" s="251"/>
      <c r="G163" s="251"/>
      <c r="H163" s="251"/>
      <c r="I163" s="251"/>
      <c r="J163" s="251"/>
      <c r="K163" s="251"/>
      <c r="L163" s="251"/>
      <c r="M163" s="251"/>
      <c r="N163" s="251"/>
      <c r="O163" s="251"/>
      <c r="P163" s="251"/>
      <c r="Q163" s="251"/>
      <c r="R163" s="251"/>
      <c r="S163" s="251"/>
      <c r="T163" s="251"/>
      <c r="U163" s="251"/>
      <c r="V163" s="251"/>
      <c r="W163" s="251"/>
      <c r="X163" s="251"/>
      <c r="Y163" s="251"/>
      <c r="Z163" s="251"/>
      <c r="AA163" s="251"/>
      <c r="AB163" s="252">
        <f t="shared" si="9"/>
        <v>0</v>
      </c>
      <c r="AC163" s="252">
        <f>ROUND(AB163*事業まとめ!$Q$6,2)</f>
        <v>0</v>
      </c>
      <c r="AD163" s="253"/>
      <c r="AE163" s="253"/>
      <c r="AF163" s="253"/>
      <c r="AG163" s="253"/>
      <c r="AH163" s="253"/>
      <c r="AI163" s="253"/>
      <c r="AJ163" s="253"/>
      <c r="AK163" s="252">
        <f t="shared" si="10"/>
        <v>0</v>
      </c>
      <c r="AL163" s="252">
        <f>ROUND(AK163*事業まとめ!$Q$6,2)</f>
        <v>0</v>
      </c>
      <c r="AM163" s="254">
        <f t="shared" si="8"/>
        <v>0</v>
      </c>
      <c r="AN163" s="254">
        <f t="shared" si="8"/>
        <v>0</v>
      </c>
      <c r="AO163" s="259"/>
      <c r="AP163" s="260">
        <f t="shared" si="11"/>
        <v>0</v>
      </c>
      <c r="AQ163" s="259"/>
      <c r="AR163" s="257"/>
      <c r="AS163" s="257"/>
      <c r="AT163" s="257"/>
      <c r="AU163" s="257"/>
      <c r="AV163" s="257"/>
      <c r="AW163" s="257"/>
    </row>
    <row r="164" spans="2:49" s="25" customFormat="1" x14ac:dyDescent="0.4">
      <c r="B164" s="251"/>
      <c r="C164" s="251"/>
      <c r="D164" s="251"/>
      <c r="E164" s="251"/>
      <c r="F164" s="251"/>
      <c r="G164" s="251"/>
      <c r="H164" s="251"/>
      <c r="I164" s="251"/>
      <c r="J164" s="251"/>
      <c r="K164" s="251"/>
      <c r="L164" s="251"/>
      <c r="M164" s="251"/>
      <c r="N164" s="251"/>
      <c r="O164" s="251"/>
      <c r="P164" s="251"/>
      <c r="Q164" s="251"/>
      <c r="R164" s="251"/>
      <c r="S164" s="251"/>
      <c r="T164" s="251"/>
      <c r="U164" s="251"/>
      <c r="V164" s="251"/>
      <c r="W164" s="251"/>
      <c r="X164" s="251"/>
      <c r="Y164" s="251"/>
      <c r="Z164" s="251"/>
      <c r="AA164" s="251"/>
      <c r="AB164" s="252">
        <f t="shared" si="9"/>
        <v>0</v>
      </c>
      <c r="AC164" s="252">
        <f>ROUND(AB164*事業まとめ!$Q$6,2)</f>
        <v>0</v>
      </c>
      <c r="AD164" s="253"/>
      <c r="AE164" s="253"/>
      <c r="AF164" s="253"/>
      <c r="AG164" s="253"/>
      <c r="AH164" s="253"/>
      <c r="AI164" s="253"/>
      <c r="AJ164" s="253"/>
      <c r="AK164" s="252">
        <f t="shared" si="10"/>
        <v>0</v>
      </c>
      <c r="AL164" s="252">
        <f>ROUND(AK164*事業まとめ!$Q$6,2)</f>
        <v>0</v>
      </c>
      <c r="AM164" s="254">
        <f t="shared" si="8"/>
        <v>0</v>
      </c>
      <c r="AN164" s="254">
        <f t="shared" si="8"/>
        <v>0</v>
      </c>
      <c r="AO164" s="259"/>
      <c r="AP164" s="260">
        <f t="shared" si="11"/>
        <v>0</v>
      </c>
      <c r="AQ164" s="259"/>
      <c r="AR164" s="257"/>
      <c r="AS164" s="257"/>
      <c r="AT164" s="257"/>
      <c r="AU164" s="257"/>
      <c r="AV164" s="257"/>
      <c r="AW164" s="257"/>
    </row>
    <row r="165" spans="2:49" s="25" customFormat="1" x14ac:dyDescent="0.4">
      <c r="B165" s="251"/>
      <c r="C165" s="251"/>
      <c r="D165" s="251"/>
      <c r="E165" s="251"/>
      <c r="F165" s="251"/>
      <c r="G165" s="251"/>
      <c r="H165" s="251"/>
      <c r="I165" s="251"/>
      <c r="J165" s="251"/>
      <c r="K165" s="251"/>
      <c r="L165" s="251"/>
      <c r="M165" s="251"/>
      <c r="N165" s="251"/>
      <c r="O165" s="251"/>
      <c r="P165" s="251"/>
      <c r="Q165" s="251"/>
      <c r="R165" s="251"/>
      <c r="S165" s="251"/>
      <c r="T165" s="251"/>
      <c r="U165" s="251"/>
      <c r="V165" s="251"/>
      <c r="W165" s="251"/>
      <c r="X165" s="251"/>
      <c r="Y165" s="251"/>
      <c r="Z165" s="251"/>
      <c r="AA165" s="251"/>
      <c r="AB165" s="252">
        <f t="shared" si="9"/>
        <v>0</v>
      </c>
      <c r="AC165" s="252">
        <f>ROUND(AB165*事業まとめ!$Q$6,2)</f>
        <v>0</v>
      </c>
      <c r="AD165" s="253"/>
      <c r="AE165" s="253"/>
      <c r="AF165" s="253"/>
      <c r="AG165" s="253"/>
      <c r="AH165" s="253"/>
      <c r="AI165" s="253"/>
      <c r="AJ165" s="253"/>
      <c r="AK165" s="252">
        <f t="shared" si="10"/>
        <v>0</v>
      </c>
      <c r="AL165" s="252">
        <f>ROUND(AK165*事業まとめ!$Q$6,2)</f>
        <v>0</v>
      </c>
      <c r="AM165" s="254">
        <f t="shared" si="8"/>
        <v>0</v>
      </c>
      <c r="AN165" s="254">
        <f t="shared" si="8"/>
        <v>0</v>
      </c>
      <c r="AO165" s="259"/>
      <c r="AP165" s="260">
        <f t="shared" si="11"/>
        <v>0</v>
      </c>
      <c r="AQ165" s="259"/>
      <c r="AR165" s="257"/>
      <c r="AS165" s="257"/>
      <c r="AT165" s="257"/>
      <c r="AU165" s="257"/>
      <c r="AV165" s="257"/>
      <c r="AW165" s="257"/>
    </row>
    <row r="166" spans="2:49" s="25" customFormat="1" x14ac:dyDescent="0.4">
      <c r="B166" s="251"/>
      <c r="C166" s="251"/>
      <c r="D166" s="251"/>
      <c r="E166" s="251"/>
      <c r="F166" s="251"/>
      <c r="G166" s="251"/>
      <c r="H166" s="251"/>
      <c r="I166" s="251"/>
      <c r="J166" s="251"/>
      <c r="K166" s="251"/>
      <c r="L166" s="251"/>
      <c r="M166" s="251"/>
      <c r="N166" s="251"/>
      <c r="O166" s="251"/>
      <c r="P166" s="251"/>
      <c r="Q166" s="251"/>
      <c r="R166" s="251"/>
      <c r="S166" s="251"/>
      <c r="T166" s="251"/>
      <c r="U166" s="251"/>
      <c r="V166" s="251"/>
      <c r="W166" s="251"/>
      <c r="X166" s="251"/>
      <c r="Y166" s="251"/>
      <c r="Z166" s="251"/>
      <c r="AA166" s="251"/>
      <c r="AB166" s="252">
        <f t="shared" si="9"/>
        <v>0</v>
      </c>
      <c r="AC166" s="252">
        <f>ROUND(AB166*事業まとめ!$Q$6,2)</f>
        <v>0</v>
      </c>
      <c r="AD166" s="253"/>
      <c r="AE166" s="253"/>
      <c r="AF166" s="253"/>
      <c r="AG166" s="253"/>
      <c r="AH166" s="253"/>
      <c r="AI166" s="253"/>
      <c r="AJ166" s="253"/>
      <c r="AK166" s="252">
        <f t="shared" si="10"/>
        <v>0</v>
      </c>
      <c r="AL166" s="252">
        <f>ROUND(AK166*事業まとめ!$Q$6,2)</f>
        <v>0</v>
      </c>
      <c r="AM166" s="254">
        <f t="shared" si="8"/>
        <v>0</v>
      </c>
      <c r="AN166" s="254">
        <f t="shared" si="8"/>
        <v>0</v>
      </c>
      <c r="AO166" s="259"/>
      <c r="AP166" s="260">
        <f t="shared" si="11"/>
        <v>0</v>
      </c>
      <c r="AQ166" s="259"/>
      <c r="AR166" s="257"/>
      <c r="AS166" s="257"/>
      <c r="AT166" s="257"/>
      <c r="AU166" s="257"/>
      <c r="AV166" s="257"/>
      <c r="AW166" s="257"/>
    </row>
    <row r="167" spans="2:49" s="25" customFormat="1" x14ac:dyDescent="0.4">
      <c r="B167" s="251"/>
      <c r="C167" s="251"/>
      <c r="D167" s="251"/>
      <c r="E167" s="251"/>
      <c r="F167" s="251"/>
      <c r="G167" s="251"/>
      <c r="H167" s="251"/>
      <c r="I167" s="251"/>
      <c r="J167" s="251"/>
      <c r="K167" s="251"/>
      <c r="L167" s="251"/>
      <c r="M167" s="251"/>
      <c r="N167" s="251"/>
      <c r="O167" s="251"/>
      <c r="P167" s="251"/>
      <c r="Q167" s="251"/>
      <c r="R167" s="251"/>
      <c r="S167" s="251"/>
      <c r="T167" s="251"/>
      <c r="U167" s="251"/>
      <c r="V167" s="251"/>
      <c r="W167" s="251"/>
      <c r="X167" s="251"/>
      <c r="Y167" s="251"/>
      <c r="Z167" s="251"/>
      <c r="AA167" s="251"/>
      <c r="AB167" s="252">
        <f t="shared" si="9"/>
        <v>0</v>
      </c>
      <c r="AC167" s="252">
        <f>ROUND(AB167*事業まとめ!$Q$6,2)</f>
        <v>0</v>
      </c>
      <c r="AD167" s="253"/>
      <c r="AE167" s="253"/>
      <c r="AF167" s="253"/>
      <c r="AG167" s="253"/>
      <c r="AH167" s="253"/>
      <c r="AI167" s="253"/>
      <c r="AJ167" s="253"/>
      <c r="AK167" s="252">
        <f t="shared" si="10"/>
        <v>0</v>
      </c>
      <c r="AL167" s="252">
        <f>ROUND(AK167*事業まとめ!$Q$6,2)</f>
        <v>0</v>
      </c>
      <c r="AM167" s="254">
        <f t="shared" si="8"/>
        <v>0</v>
      </c>
      <c r="AN167" s="254">
        <f t="shared" si="8"/>
        <v>0</v>
      </c>
      <c r="AO167" s="259"/>
      <c r="AP167" s="260">
        <f t="shared" si="11"/>
        <v>0</v>
      </c>
      <c r="AQ167" s="259"/>
      <c r="AR167" s="257"/>
      <c r="AS167" s="257"/>
      <c r="AT167" s="257"/>
      <c r="AU167" s="257"/>
      <c r="AV167" s="257"/>
      <c r="AW167" s="257"/>
    </row>
    <row r="168" spans="2:49" s="25" customFormat="1" x14ac:dyDescent="0.4">
      <c r="B168" s="251"/>
      <c r="C168" s="251"/>
      <c r="D168" s="251"/>
      <c r="E168" s="251"/>
      <c r="F168" s="251"/>
      <c r="G168" s="251"/>
      <c r="H168" s="251"/>
      <c r="I168" s="251"/>
      <c r="J168" s="251"/>
      <c r="K168" s="251"/>
      <c r="L168" s="251"/>
      <c r="M168" s="251"/>
      <c r="N168" s="251"/>
      <c r="O168" s="251"/>
      <c r="P168" s="251"/>
      <c r="Q168" s="251"/>
      <c r="R168" s="251"/>
      <c r="S168" s="251"/>
      <c r="T168" s="251"/>
      <c r="U168" s="251"/>
      <c r="V168" s="251"/>
      <c r="W168" s="251"/>
      <c r="X168" s="251"/>
      <c r="Y168" s="251"/>
      <c r="Z168" s="251"/>
      <c r="AA168" s="251"/>
      <c r="AB168" s="252">
        <f t="shared" si="9"/>
        <v>0</v>
      </c>
      <c r="AC168" s="252">
        <f>ROUND(AB168*事業まとめ!$Q$6,2)</f>
        <v>0</v>
      </c>
      <c r="AD168" s="253"/>
      <c r="AE168" s="253"/>
      <c r="AF168" s="253"/>
      <c r="AG168" s="253"/>
      <c r="AH168" s="253"/>
      <c r="AI168" s="253"/>
      <c r="AJ168" s="253"/>
      <c r="AK168" s="252">
        <f t="shared" si="10"/>
        <v>0</v>
      </c>
      <c r="AL168" s="252">
        <f>ROUND(AK168*事業まとめ!$Q$6,2)</f>
        <v>0</v>
      </c>
      <c r="AM168" s="254">
        <f t="shared" si="8"/>
        <v>0</v>
      </c>
      <c r="AN168" s="254">
        <f t="shared" si="8"/>
        <v>0</v>
      </c>
      <c r="AO168" s="259"/>
      <c r="AP168" s="260">
        <f t="shared" si="11"/>
        <v>0</v>
      </c>
      <c r="AQ168" s="259"/>
      <c r="AR168" s="257"/>
      <c r="AS168" s="257"/>
      <c r="AT168" s="257"/>
      <c r="AU168" s="257"/>
      <c r="AV168" s="257"/>
      <c r="AW168" s="257"/>
    </row>
    <row r="169" spans="2:49" s="25" customFormat="1" x14ac:dyDescent="0.4">
      <c r="B169" s="251"/>
      <c r="C169" s="251"/>
      <c r="D169" s="251"/>
      <c r="E169" s="251"/>
      <c r="F169" s="251"/>
      <c r="G169" s="251"/>
      <c r="H169" s="251"/>
      <c r="I169" s="251"/>
      <c r="J169" s="251"/>
      <c r="K169" s="251"/>
      <c r="L169" s="251"/>
      <c r="M169" s="251"/>
      <c r="N169" s="251"/>
      <c r="O169" s="251"/>
      <c r="P169" s="251"/>
      <c r="Q169" s="251"/>
      <c r="R169" s="251"/>
      <c r="S169" s="251"/>
      <c r="T169" s="251"/>
      <c r="U169" s="251"/>
      <c r="V169" s="251"/>
      <c r="W169" s="251"/>
      <c r="X169" s="251"/>
      <c r="Y169" s="251"/>
      <c r="Z169" s="251"/>
      <c r="AA169" s="251"/>
      <c r="AB169" s="252">
        <f t="shared" si="9"/>
        <v>0</v>
      </c>
      <c r="AC169" s="252">
        <f>ROUND(AB169*事業まとめ!$Q$6,2)</f>
        <v>0</v>
      </c>
      <c r="AD169" s="253"/>
      <c r="AE169" s="253"/>
      <c r="AF169" s="253"/>
      <c r="AG169" s="253"/>
      <c r="AH169" s="253"/>
      <c r="AI169" s="253"/>
      <c r="AJ169" s="253"/>
      <c r="AK169" s="252">
        <f t="shared" si="10"/>
        <v>0</v>
      </c>
      <c r="AL169" s="252">
        <f>ROUND(AK169*事業まとめ!$Q$6,2)</f>
        <v>0</v>
      </c>
      <c r="AM169" s="254">
        <f t="shared" si="8"/>
        <v>0</v>
      </c>
      <c r="AN169" s="254">
        <f t="shared" si="8"/>
        <v>0</v>
      </c>
      <c r="AO169" s="259"/>
      <c r="AP169" s="260">
        <f t="shared" si="11"/>
        <v>0</v>
      </c>
      <c r="AQ169" s="259"/>
      <c r="AR169" s="257"/>
      <c r="AS169" s="257"/>
      <c r="AT169" s="257"/>
      <c r="AU169" s="257"/>
      <c r="AV169" s="257"/>
      <c r="AW169" s="257"/>
    </row>
    <row r="170" spans="2:49" s="25" customFormat="1" x14ac:dyDescent="0.4">
      <c r="B170" s="251"/>
      <c r="C170" s="251"/>
      <c r="D170" s="251"/>
      <c r="E170" s="251"/>
      <c r="F170" s="251"/>
      <c r="G170" s="251"/>
      <c r="H170" s="251"/>
      <c r="I170" s="251"/>
      <c r="J170" s="251"/>
      <c r="K170" s="251"/>
      <c r="L170" s="251"/>
      <c r="M170" s="251"/>
      <c r="N170" s="251"/>
      <c r="O170" s="251"/>
      <c r="P170" s="251"/>
      <c r="Q170" s="251"/>
      <c r="R170" s="251"/>
      <c r="S170" s="251"/>
      <c r="T170" s="251"/>
      <c r="U170" s="251"/>
      <c r="V170" s="251"/>
      <c r="W170" s="251"/>
      <c r="X170" s="251"/>
      <c r="Y170" s="251"/>
      <c r="Z170" s="251"/>
      <c r="AA170" s="251"/>
      <c r="AB170" s="252">
        <f t="shared" si="9"/>
        <v>0</v>
      </c>
      <c r="AC170" s="252">
        <f>ROUND(AB170*事業まとめ!$Q$6,2)</f>
        <v>0</v>
      </c>
      <c r="AD170" s="253"/>
      <c r="AE170" s="253"/>
      <c r="AF170" s="253"/>
      <c r="AG170" s="253"/>
      <c r="AH170" s="253"/>
      <c r="AI170" s="253"/>
      <c r="AJ170" s="253"/>
      <c r="AK170" s="252">
        <f t="shared" si="10"/>
        <v>0</v>
      </c>
      <c r="AL170" s="252">
        <f>ROUND(AK170*事業まとめ!$Q$6,2)</f>
        <v>0</v>
      </c>
      <c r="AM170" s="254">
        <f t="shared" si="8"/>
        <v>0</v>
      </c>
      <c r="AN170" s="254">
        <f t="shared" si="8"/>
        <v>0</v>
      </c>
      <c r="AO170" s="259"/>
      <c r="AP170" s="260">
        <f t="shared" si="11"/>
        <v>0</v>
      </c>
      <c r="AQ170" s="259"/>
      <c r="AR170" s="257"/>
      <c r="AS170" s="257"/>
      <c r="AT170" s="257"/>
      <c r="AU170" s="257"/>
      <c r="AV170" s="257"/>
      <c r="AW170" s="257"/>
    </row>
    <row r="171" spans="2:49" s="25" customFormat="1" x14ac:dyDescent="0.4">
      <c r="B171" s="251"/>
      <c r="C171" s="251"/>
      <c r="D171" s="251"/>
      <c r="E171" s="251"/>
      <c r="F171" s="251"/>
      <c r="G171" s="251"/>
      <c r="H171" s="251"/>
      <c r="I171" s="251"/>
      <c r="J171" s="251"/>
      <c r="K171" s="251"/>
      <c r="L171" s="251"/>
      <c r="M171" s="251"/>
      <c r="N171" s="251"/>
      <c r="O171" s="251"/>
      <c r="P171" s="251"/>
      <c r="Q171" s="251"/>
      <c r="R171" s="251"/>
      <c r="S171" s="251"/>
      <c r="T171" s="251"/>
      <c r="U171" s="251"/>
      <c r="V171" s="251"/>
      <c r="W171" s="251"/>
      <c r="X171" s="251"/>
      <c r="Y171" s="251"/>
      <c r="Z171" s="251"/>
      <c r="AA171" s="251"/>
      <c r="AB171" s="252">
        <f t="shared" si="9"/>
        <v>0</v>
      </c>
      <c r="AC171" s="252">
        <f>ROUND(AB171*事業まとめ!$Q$6,2)</f>
        <v>0</v>
      </c>
      <c r="AD171" s="253"/>
      <c r="AE171" s="253"/>
      <c r="AF171" s="253"/>
      <c r="AG171" s="253"/>
      <c r="AH171" s="253"/>
      <c r="AI171" s="253"/>
      <c r="AJ171" s="253"/>
      <c r="AK171" s="252">
        <f t="shared" si="10"/>
        <v>0</v>
      </c>
      <c r="AL171" s="252">
        <f>ROUND(AK171*事業まとめ!$Q$6,2)</f>
        <v>0</v>
      </c>
      <c r="AM171" s="254">
        <f t="shared" si="8"/>
        <v>0</v>
      </c>
      <c r="AN171" s="254">
        <f t="shared" si="8"/>
        <v>0</v>
      </c>
      <c r="AO171" s="259"/>
      <c r="AP171" s="260">
        <f t="shared" si="11"/>
        <v>0</v>
      </c>
      <c r="AQ171" s="259"/>
      <c r="AR171" s="257"/>
      <c r="AS171" s="257"/>
      <c r="AT171" s="257"/>
      <c r="AU171" s="257"/>
      <c r="AV171" s="257"/>
      <c r="AW171" s="257"/>
    </row>
    <row r="172" spans="2:49" s="25" customFormat="1" x14ac:dyDescent="0.4">
      <c r="B172" s="251"/>
      <c r="C172" s="251"/>
      <c r="D172" s="251"/>
      <c r="E172" s="251"/>
      <c r="F172" s="251"/>
      <c r="G172" s="251"/>
      <c r="H172" s="251"/>
      <c r="I172" s="251"/>
      <c r="J172" s="251"/>
      <c r="K172" s="251"/>
      <c r="L172" s="251"/>
      <c r="M172" s="251"/>
      <c r="N172" s="251"/>
      <c r="O172" s="251"/>
      <c r="P172" s="251"/>
      <c r="Q172" s="251"/>
      <c r="R172" s="251"/>
      <c r="S172" s="251"/>
      <c r="T172" s="251"/>
      <c r="U172" s="251"/>
      <c r="V172" s="251"/>
      <c r="W172" s="251"/>
      <c r="X172" s="251"/>
      <c r="Y172" s="251"/>
      <c r="Z172" s="251"/>
      <c r="AA172" s="251"/>
      <c r="AB172" s="252">
        <f t="shared" si="9"/>
        <v>0</v>
      </c>
      <c r="AC172" s="252">
        <f>ROUND(AB172*事業まとめ!$Q$6,2)</f>
        <v>0</v>
      </c>
      <c r="AD172" s="253"/>
      <c r="AE172" s="253"/>
      <c r="AF172" s="253"/>
      <c r="AG172" s="253"/>
      <c r="AH172" s="253"/>
      <c r="AI172" s="253"/>
      <c r="AJ172" s="253"/>
      <c r="AK172" s="252">
        <f t="shared" si="10"/>
        <v>0</v>
      </c>
      <c r="AL172" s="252">
        <f>ROUND(AK172*事業まとめ!$Q$6,2)</f>
        <v>0</v>
      </c>
      <c r="AM172" s="254">
        <f t="shared" si="8"/>
        <v>0</v>
      </c>
      <c r="AN172" s="254">
        <f t="shared" si="8"/>
        <v>0</v>
      </c>
      <c r="AO172" s="259"/>
      <c r="AP172" s="260">
        <f t="shared" si="11"/>
        <v>0</v>
      </c>
      <c r="AQ172" s="259"/>
      <c r="AR172" s="257"/>
      <c r="AS172" s="257"/>
      <c r="AT172" s="257"/>
      <c r="AU172" s="257"/>
      <c r="AV172" s="257"/>
      <c r="AW172" s="257"/>
    </row>
    <row r="173" spans="2:49" s="25" customFormat="1" x14ac:dyDescent="0.4">
      <c r="B173" s="251"/>
      <c r="C173" s="251"/>
      <c r="D173" s="251"/>
      <c r="E173" s="251"/>
      <c r="F173" s="251"/>
      <c r="G173" s="251"/>
      <c r="H173" s="251"/>
      <c r="I173" s="251"/>
      <c r="J173" s="251"/>
      <c r="K173" s="251"/>
      <c r="L173" s="251"/>
      <c r="M173" s="251"/>
      <c r="N173" s="251"/>
      <c r="O173" s="251"/>
      <c r="P173" s="251"/>
      <c r="Q173" s="251"/>
      <c r="R173" s="251"/>
      <c r="S173" s="251"/>
      <c r="T173" s="251"/>
      <c r="U173" s="251"/>
      <c r="V173" s="251"/>
      <c r="W173" s="251"/>
      <c r="X173" s="251"/>
      <c r="Y173" s="251"/>
      <c r="Z173" s="251"/>
      <c r="AA173" s="251"/>
      <c r="AB173" s="252">
        <f t="shared" si="9"/>
        <v>0</v>
      </c>
      <c r="AC173" s="252">
        <f>ROUND(AB173*事業まとめ!$Q$6,2)</f>
        <v>0</v>
      </c>
      <c r="AD173" s="253"/>
      <c r="AE173" s="253"/>
      <c r="AF173" s="253"/>
      <c r="AG173" s="253"/>
      <c r="AH173" s="253"/>
      <c r="AI173" s="253"/>
      <c r="AJ173" s="253"/>
      <c r="AK173" s="252">
        <f t="shared" si="10"/>
        <v>0</v>
      </c>
      <c r="AL173" s="252">
        <f>ROUND(AK173*事業まとめ!$Q$6,2)</f>
        <v>0</v>
      </c>
      <c r="AM173" s="254">
        <f t="shared" si="8"/>
        <v>0</v>
      </c>
      <c r="AN173" s="254">
        <f t="shared" si="8"/>
        <v>0</v>
      </c>
      <c r="AO173" s="259"/>
      <c r="AP173" s="260">
        <f t="shared" si="11"/>
        <v>0</v>
      </c>
      <c r="AQ173" s="259"/>
      <c r="AR173" s="257"/>
      <c r="AS173" s="257"/>
      <c r="AT173" s="257"/>
      <c r="AU173" s="257"/>
      <c r="AV173" s="257"/>
      <c r="AW173" s="257"/>
    </row>
    <row r="174" spans="2:49" s="25" customFormat="1" x14ac:dyDescent="0.4">
      <c r="B174" s="251"/>
      <c r="C174" s="251"/>
      <c r="D174" s="251"/>
      <c r="E174" s="251"/>
      <c r="F174" s="251"/>
      <c r="G174" s="251"/>
      <c r="H174" s="251"/>
      <c r="I174" s="251"/>
      <c r="J174" s="251"/>
      <c r="K174" s="251"/>
      <c r="L174" s="251"/>
      <c r="M174" s="251"/>
      <c r="N174" s="251"/>
      <c r="O174" s="251"/>
      <c r="P174" s="251"/>
      <c r="Q174" s="251"/>
      <c r="R174" s="251"/>
      <c r="S174" s="251"/>
      <c r="T174" s="251"/>
      <c r="U174" s="251"/>
      <c r="V174" s="251"/>
      <c r="W174" s="251"/>
      <c r="X174" s="251"/>
      <c r="Y174" s="251"/>
      <c r="Z174" s="251"/>
      <c r="AA174" s="251"/>
      <c r="AB174" s="252">
        <f t="shared" si="9"/>
        <v>0</v>
      </c>
      <c r="AC174" s="252">
        <f>ROUND(AB174*事業まとめ!$Q$6,2)</f>
        <v>0</v>
      </c>
      <c r="AD174" s="253"/>
      <c r="AE174" s="253"/>
      <c r="AF174" s="253"/>
      <c r="AG174" s="253"/>
      <c r="AH174" s="253"/>
      <c r="AI174" s="253"/>
      <c r="AJ174" s="253"/>
      <c r="AK174" s="252">
        <f t="shared" si="10"/>
        <v>0</v>
      </c>
      <c r="AL174" s="252">
        <f>ROUND(AK174*事業まとめ!$Q$6,2)</f>
        <v>0</v>
      </c>
      <c r="AM174" s="254">
        <f t="shared" si="8"/>
        <v>0</v>
      </c>
      <c r="AN174" s="254">
        <f t="shared" si="8"/>
        <v>0</v>
      </c>
      <c r="AO174" s="259"/>
      <c r="AP174" s="260">
        <f t="shared" si="11"/>
        <v>0</v>
      </c>
      <c r="AQ174" s="259"/>
      <c r="AR174" s="257"/>
      <c r="AS174" s="257"/>
      <c r="AT174" s="257"/>
      <c r="AU174" s="257"/>
      <c r="AV174" s="257"/>
      <c r="AW174" s="257"/>
    </row>
    <row r="175" spans="2:49" s="25" customFormat="1" x14ac:dyDescent="0.4">
      <c r="B175" s="251"/>
      <c r="C175" s="251"/>
      <c r="D175" s="251"/>
      <c r="E175" s="251"/>
      <c r="F175" s="251"/>
      <c r="G175" s="251"/>
      <c r="H175" s="251"/>
      <c r="I175" s="251"/>
      <c r="J175" s="251"/>
      <c r="K175" s="251"/>
      <c r="L175" s="251"/>
      <c r="M175" s="251"/>
      <c r="N175" s="251"/>
      <c r="O175" s="251"/>
      <c r="P175" s="251"/>
      <c r="Q175" s="251"/>
      <c r="R175" s="251"/>
      <c r="S175" s="251"/>
      <c r="T175" s="251"/>
      <c r="U175" s="251"/>
      <c r="V175" s="251"/>
      <c r="W175" s="251"/>
      <c r="X175" s="251"/>
      <c r="Y175" s="251"/>
      <c r="Z175" s="251"/>
      <c r="AA175" s="251"/>
      <c r="AB175" s="252">
        <f t="shared" si="9"/>
        <v>0</v>
      </c>
      <c r="AC175" s="252">
        <f>ROUND(AB175*事業まとめ!$Q$6,2)</f>
        <v>0</v>
      </c>
      <c r="AD175" s="253"/>
      <c r="AE175" s="253"/>
      <c r="AF175" s="253"/>
      <c r="AG175" s="253"/>
      <c r="AH175" s="253"/>
      <c r="AI175" s="253"/>
      <c r="AJ175" s="253"/>
      <c r="AK175" s="252">
        <f t="shared" si="10"/>
        <v>0</v>
      </c>
      <c r="AL175" s="252">
        <f>ROUND(AK175*事業まとめ!$Q$6,2)</f>
        <v>0</v>
      </c>
      <c r="AM175" s="254">
        <f t="shared" si="8"/>
        <v>0</v>
      </c>
      <c r="AN175" s="254">
        <f t="shared" si="8"/>
        <v>0</v>
      </c>
      <c r="AO175" s="259"/>
      <c r="AP175" s="260">
        <f t="shared" si="11"/>
        <v>0</v>
      </c>
      <c r="AQ175" s="259"/>
      <c r="AR175" s="257"/>
      <c r="AS175" s="257"/>
      <c r="AT175" s="257"/>
      <c r="AU175" s="257"/>
      <c r="AV175" s="257"/>
      <c r="AW175" s="257"/>
    </row>
    <row r="176" spans="2:49" s="25" customFormat="1" x14ac:dyDescent="0.4">
      <c r="B176" s="251"/>
      <c r="C176" s="251"/>
      <c r="D176" s="251"/>
      <c r="E176" s="251"/>
      <c r="F176" s="251"/>
      <c r="G176" s="251"/>
      <c r="H176" s="251"/>
      <c r="I176" s="251"/>
      <c r="J176" s="251"/>
      <c r="K176" s="251"/>
      <c r="L176" s="251"/>
      <c r="M176" s="251"/>
      <c r="N176" s="251"/>
      <c r="O176" s="251"/>
      <c r="P176" s="251"/>
      <c r="Q176" s="251"/>
      <c r="R176" s="251"/>
      <c r="S176" s="251"/>
      <c r="T176" s="251"/>
      <c r="U176" s="251"/>
      <c r="V176" s="251"/>
      <c r="W176" s="251"/>
      <c r="X176" s="251"/>
      <c r="Y176" s="251"/>
      <c r="Z176" s="251"/>
      <c r="AA176" s="251"/>
      <c r="AB176" s="252">
        <f t="shared" si="9"/>
        <v>0</v>
      </c>
      <c r="AC176" s="252">
        <f>ROUND(AB176*事業まとめ!$Q$6,2)</f>
        <v>0</v>
      </c>
      <c r="AD176" s="253"/>
      <c r="AE176" s="253"/>
      <c r="AF176" s="253"/>
      <c r="AG176" s="253"/>
      <c r="AH176" s="253"/>
      <c r="AI176" s="253"/>
      <c r="AJ176" s="253"/>
      <c r="AK176" s="252">
        <f t="shared" si="10"/>
        <v>0</v>
      </c>
      <c r="AL176" s="252">
        <f>ROUND(AK176*事業まとめ!$Q$6,2)</f>
        <v>0</v>
      </c>
      <c r="AM176" s="254">
        <f t="shared" si="8"/>
        <v>0</v>
      </c>
      <c r="AN176" s="254">
        <f t="shared" si="8"/>
        <v>0</v>
      </c>
      <c r="AO176" s="259"/>
      <c r="AP176" s="260">
        <f t="shared" si="11"/>
        <v>0</v>
      </c>
      <c r="AQ176" s="259"/>
      <c r="AR176" s="257"/>
      <c r="AS176" s="257"/>
      <c r="AT176" s="257"/>
      <c r="AU176" s="257"/>
      <c r="AV176" s="257"/>
      <c r="AW176" s="257"/>
    </row>
    <row r="177" spans="2:49" s="25" customFormat="1" x14ac:dyDescent="0.4">
      <c r="B177" s="251"/>
      <c r="C177" s="251"/>
      <c r="D177" s="251"/>
      <c r="E177" s="251"/>
      <c r="F177" s="251"/>
      <c r="G177" s="251"/>
      <c r="H177" s="251"/>
      <c r="I177" s="251"/>
      <c r="J177" s="251"/>
      <c r="K177" s="251"/>
      <c r="L177" s="251"/>
      <c r="M177" s="251"/>
      <c r="N177" s="251"/>
      <c r="O177" s="251"/>
      <c r="P177" s="251"/>
      <c r="Q177" s="251"/>
      <c r="R177" s="251"/>
      <c r="S177" s="251"/>
      <c r="T177" s="251"/>
      <c r="U177" s="251"/>
      <c r="V177" s="251"/>
      <c r="W177" s="251"/>
      <c r="X177" s="251"/>
      <c r="Y177" s="251"/>
      <c r="Z177" s="251"/>
      <c r="AA177" s="251"/>
      <c r="AB177" s="252">
        <f t="shared" si="9"/>
        <v>0</v>
      </c>
      <c r="AC177" s="252">
        <f>ROUND(AB177*事業まとめ!$Q$6,2)</f>
        <v>0</v>
      </c>
      <c r="AD177" s="253"/>
      <c r="AE177" s="253"/>
      <c r="AF177" s="253"/>
      <c r="AG177" s="253"/>
      <c r="AH177" s="253"/>
      <c r="AI177" s="253"/>
      <c r="AJ177" s="253"/>
      <c r="AK177" s="252">
        <f t="shared" si="10"/>
        <v>0</v>
      </c>
      <c r="AL177" s="252">
        <f>ROUND(AK177*事業まとめ!$Q$6,2)</f>
        <v>0</v>
      </c>
      <c r="AM177" s="254">
        <f t="shared" si="8"/>
        <v>0</v>
      </c>
      <c r="AN177" s="254">
        <f t="shared" si="8"/>
        <v>0</v>
      </c>
      <c r="AO177" s="259"/>
      <c r="AP177" s="260">
        <f t="shared" si="11"/>
        <v>0</v>
      </c>
      <c r="AQ177" s="259"/>
      <c r="AR177" s="257"/>
      <c r="AS177" s="257"/>
      <c r="AT177" s="257"/>
      <c r="AU177" s="257"/>
      <c r="AV177" s="257"/>
      <c r="AW177" s="257"/>
    </row>
    <row r="178" spans="2:49" s="25" customFormat="1" x14ac:dyDescent="0.4">
      <c r="B178" s="251"/>
      <c r="C178" s="251"/>
      <c r="D178" s="251"/>
      <c r="E178" s="251"/>
      <c r="F178" s="251"/>
      <c r="G178" s="251"/>
      <c r="H178" s="251"/>
      <c r="I178" s="251"/>
      <c r="J178" s="251"/>
      <c r="K178" s="251"/>
      <c r="L178" s="251"/>
      <c r="M178" s="251"/>
      <c r="N178" s="251"/>
      <c r="O178" s="251"/>
      <c r="P178" s="251"/>
      <c r="Q178" s="251"/>
      <c r="R178" s="251"/>
      <c r="S178" s="251"/>
      <c r="T178" s="251"/>
      <c r="U178" s="251"/>
      <c r="V178" s="251"/>
      <c r="W178" s="251"/>
      <c r="X178" s="251"/>
      <c r="Y178" s="251"/>
      <c r="Z178" s="251"/>
      <c r="AA178" s="251"/>
      <c r="AB178" s="252">
        <f t="shared" si="9"/>
        <v>0</v>
      </c>
      <c r="AC178" s="252">
        <f>ROUND(AB178*事業まとめ!$Q$6,2)</f>
        <v>0</v>
      </c>
      <c r="AD178" s="253"/>
      <c r="AE178" s="253"/>
      <c r="AF178" s="253"/>
      <c r="AG178" s="253"/>
      <c r="AH178" s="253"/>
      <c r="AI178" s="253"/>
      <c r="AJ178" s="253"/>
      <c r="AK178" s="252">
        <f t="shared" si="10"/>
        <v>0</v>
      </c>
      <c r="AL178" s="252">
        <f>ROUND(AK178*事業まとめ!$Q$6,2)</f>
        <v>0</v>
      </c>
      <c r="AM178" s="254">
        <f t="shared" si="8"/>
        <v>0</v>
      </c>
      <c r="AN178" s="254">
        <f t="shared" si="8"/>
        <v>0</v>
      </c>
      <c r="AO178" s="259"/>
      <c r="AP178" s="260">
        <f t="shared" si="11"/>
        <v>0</v>
      </c>
      <c r="AQ178" s="259"/>
      <c r="AR178" s="257"/>
      <c r="AS178" s="257"/>
      <c r="AT178" s="257"/>
      <c r="AU178" s="257"/>
      <c r="AV178" s="257"/>
      <c r="AW178" s="257"/>
    </row>
    <row r="179" spans="2:49" s="25" customFormat="1" x14ac:dyDescent="0.4">
      <c r="B179" s="251"/>
      <c r="C179" s="251"/>
      <c r="D179" s="251"/>
      <c r="E179" s="251"/>
      <c r="F179" s="251"/>
      <c r="G179" s="251"/>
      <c r="H179" s="251"/>
      <c r="I179" s="251"/>
      <c r="J179" s="251"/>
      <c r="K179" s="251"/>
      <c r="L179" s="251"/>
      <c r="M179" s="251"/>
      <c r="N179" s="251"/>
      <c r="O179" s="251"/>
      <c r="P179" s="251"/>
      <c r="Q179" s="251"/>
      <c r="R179" s="251"/>
      <c r="S179" s="251"/>
      <c r="T179" s="251"/>
      <c r="U179" s="251"/>
      <c r="V179" s="251"/>
      <c r="W179" s="251"/>
      <c r="X179" s="251"/>
      <c r="Y179" s="251"/>
      <c r="Z179" s="251"/>
      <c r="AA179" s="251"/>
      <c r="AB179" s="252">
        <f t="shared" si="9"/>
        <v>0</v>
      </c>
      <c r="AC179" s="252">
        <f>ROUND(AB179*事業まとめ!$Q$6,2)</f>
        <v>0</v>
      </c>
      <c r="AD179" s="253"/>
      <c r="AE179" s="253"/>
      <c r="AF179" s="253"/>
      <c r="AG179" s="253"/>
      <c r="AH179" s="253"/>
      <c r="AI179" s="253"/>
      <c r="AJ179" s="253"/>
      <c r="AK179" s="252">
        <f t="shared" si="10"/>
        <v>0</v>
      </c>
      <c r="AL179" s="252">
        <f>ROUND(AK179*事業まとめ!$Q$6,2)</f>
        <v>0</v>
      </c>
      <c r="AM179" s="254">
        <f t="shared" si="8"/>
        <v>0</v>
      </c>
      <c r="AN179" s="254">
        <f t="shared" si="8"/>
        <v>0</v>
      </c>
      <c r="AO179" s="259"/>
      <c r="AP179" s="260">
        <f t="shared" si="11"/>
        <v>0</v>
      </c>
      <c r="AQ179" s="259"/>
      <c r="AR179" s="257"/>
      <c r="AS179" s="257"/>
      <c r="AT179" s="257"/>
      <c r="AU179" s="257"/>
      <c r="AV179" s="257"/>
      <c r="AW179" s="257"/>
    </row>
    <row r="180" spans="2:49" s="25" customFormat="1" x14ac:dyDescent="0.4">
      <c r="B180" s="251"/>
      <c r="C180" s="251"/>
      <c r="D180" s="251"/>
      <c r="E180" s="251"/>
      <c r="F180" s="251"/>
      <c r="G180" s="251"/>
      <c r="H180" s="251"/>
      <c r="I180" s="251"/>
      <c r="J180" s="251"/>
      <c r="K180" s="251"/>
      <c r="L180" s="251"/>
      <c r="M180" s="251"/>
      <c r="N180" s="251"/>
      <c r="O180" s="251"/>
      <c r="P180" s="251"/>
      <c r="Q180" s="251"/>
      <c r="R180" s="251"/>
      <c r="S180" s="251"/>
      <c r="T180" s="251"/>
      <c r="U180" s="251"/>
      <c r="V180" s="251"/>
      <c r="W180" s="251"/>
      <c r="X180" s="251"/>
      <c r="Y180" s="251"/>
      <c r="Z180" s="251"/>
      <c r="AA180" s="251"/>
      <c r="AB180" s="252">
        <f t="shared" si="9"/>
        <v>0</v>
      </c>
      <c r="AC180" s="252">
        <f>ROUND(AB180*事業まとめ!$Q$6,2)</f>
        <v>0</v>
      </c>
      <c r="AD180" s="253"/>
      <c r="AE180" s="253"/>
      <c r="AF180" s="253"/>
      <c r="AG180" s="253"/>
      <c r="AH180" s="253"/>
      <c r="AI180" s="253"/>
      <c r="AJ180" s="253"/>
      <c r="AK180" s="252">
        <f t="shared" si="10"/>
        <v>0</v>
      </c>
      <c r="AL180" s="252">
        <f>ROUND(AK180*事業まとめ!$Q$6,2)</f>
        <v>0</v>
      </c>
      <c r="AM180" s="254">
        <f t="shared" si="8"/>
        <v>0</v>
      </c>
      <c r="AN180" s="254">
        <f t="shared" si="8"/>
        <v>0</v>
      </c>
      <c r="AO180" s="259"/>
      <c r="AP180" s="260">
        <f t="shared" si="11"/>
        <v>0</v>
      </c>
      <c r="AQ180" s="259"/>
      <c r="AR180" s="257"/>
      <c r="AS180" s="257"/>
      <c r="AT180" s="257"/>
      <c r="AU180" s="257"/>
      <c r="AV180" s="257"/>
      <c r="AW180" s="257"/>
    </row>
    <row r="181" spans="2:49" s="25" customFormat="1" x14ac:dyDescent="0.4">
      <c r="B181" s="251"/>
      <c r="C181" s="251"/>
      <c r="D181" s="251"/>
      <c r="E181" s="251"/>
      <c r="F181" s="251"/>
      <c r="G181" s="251"/>
      <c r="H181" s="251"/>
      <c r="I181" s="251"/>
      <c r="J181" s="251"/>
      <c r="K181" s="251"/>
      <c r="L181" s="251"/>
      <c r="M181" s="251"/>
      <c r="N181" s="251"/>
      <c r="O181" s="251"/>
      <c r="P181" s="251"/>
      <c r="Q181" s="251"/>
      <c r="R181" s="251"/>
      <c r="S181" s="251"/>
      <c r="T181" s="251"/>
      <c r="U181" s="251"/>
      <c r="V181" s="251"/>
      <c r="W181" s="251"/>
      <c r="X181" s="251"/>
      <c r="Y181" s="251"/>
      <c r="Z181" s="251"/>
      <c r="AA181" s="251"/>
      <c r="AB181" s="252">
        <f t="shared" si="9"/>
        <v>0</v>
      </c>
      <c r="AC181" s="252">
        <f>ROUND(AB181*事業まとめ!$Q$6,2)</f>
        <v>0</v>
      </c>
      <c r="AD181" s="253"/>
      <c r="AE181" s="253"/>
      <c r="AF181" s="253"/>
      <c r="AG181" s="253"/>
      <c r="AH181" s="253"/>
      <c r="AI181" s="253"/>
      <c r="AJ181" s="253"/>
      <c r="AK181" s="252">
        <f t="shared" si="10"/>
        <v>0</v>
      </c>
      <c r="AL181" s="252">
        <f>ROUND(AK181*事業まとめ!$Q$6,2)</f>
        <v>0</v>
      </c>
      <c r="AM181" s="254">
        <f t="shared" si="8"/>
        <v>0</v>
      </c>
      <c r="AN181" s="254">
        <f t="shared" si="8"/>
        <v>0</v>
      </c>
      <c r="AO181" s="259"/>
      <c r="AP181" s="260">
        <f t="shared" si="11"/>
        <v>0</v>
      </c>
      <c r="AQ181" s="259"/>
      <c r="AR181" s="257"/>
      <c r="AS181" s="257"/>
      <c r="AT181" s="257"/>
      <c r="AU181" s="257"/>
      <c r="AV181" s="257"/>
      <c r="AW181" s="257"/>
    </row>
    <row r="182" spans="2:49" s="25" customFormat="1" x14ac:dyDescent="0.4">
      <c r="B182" s="251"/>
      <c r="C182" s="251"/>
      <c r="D182" s="251"/>
      <c r="E182" s="251"/>
      <c r="F182" s="251"/>
      <c r="G182" s="251"/>
      <c r="H182" s="251"/>
      <c r="I182" s="251"/>
      <c r="J182" s="251"/>
      <c r="K182" s="251"/>
      <c r="L182" s="251"/>
      <c r="M182" s="251"/>
      <c r="N182" s="251"/>
      <c r="O182" s="251"/>
      <c r="P182" s="251"/>
      <c r="Q182" s="251"/>
      <c r="R182" s="251"/>
      <c r="S182" s="251"/>
      <c r="T182" s="251"/>
      <c r="U182" s="251"/>
      <c r="V182" s="251"/>
      <c r="W182" s="251"/>
      <c r="X182" s="251"/>
      <c r="Y182" s="251"/>
      <c r="Z182" s="251"/>
      <c r="AA182" s="251"/>
      <c r="AB182" s="252">
        <f t="shared" si="9"/>
        <v>0</v>
      </c>
      <c r="AC182" s="252">
        <f>ROUND(AB182*事業まとめ!$Q$6,2)</f>
        <v>0</v>
      </c>
      <c r="AD182" s="253"/>
      <c r="AE182" s="253"/>
      <c r="AF182" s="253"/>
      <c r="AG182" s="253"/>
      <c r="AH182" s="253"/>
      <c r="AI182" s="253"/>
      <c r="AJ182" s="253"/>
      <c r="AK182" s="252">
        <f t="shared" si="10"/>
        <v>0</v>
      </c>
      <c r="AL182" s="252">
        <f>ROUND(AK182*事業まとめ!$Q$6,2)</f>
        <v>0</v>
      </c>
      <c r="AM182" s="254">
        <f t="shared" si="8"/>
        <v>0</v>
      </c>
      <c r="AN182" s="254">
        <f t="shared" si="8"/>
        <v>0</v>
      </c>
      <c r="AO182" s="259"/>
      <c r="AP182" s="260">
        <f t="shared" si="11"/>
        <v>0</v>
      </c>
      <c r="AQ182" s="259"/>
      <c r="AR182" s="257"/>
      <c r="AS182" s="257"/>
      <c r="AT182" s="257"/>
      <c r="AU182" s="257"/>
      <c r="AV182" s="257"/>
      <c r="AW182" s="257"/>
    </row>
    <row r="183" spans="2:49" s="25" customFormat="1" x14ac:dyDescent="0.4">
      <c r="B183" s="251"/>
      <c r="C183" s="251"/>
      <c r="D183" s="251"/>
      <c r="E183" s="251"/>
      <c r="F183" s="251"/>
      <c r="G183" s="251"/>
      <c r="H183" s="251"/>
      <c r="I183" s="251"/>
      <c r="J183" s="251"/>
      <c r="K183" s="251"/>
      <c r="L183" s="251"/>
      <c r="M183" s="251"/>
      <c r="N183" s="251"/>
      <c r="O183" s="251"/>
      <c r="P183" s="251"/>
      <c r="Q183" s="251"/>
      <c r="R183" s="251"/>
      <c r="S183" s="251"/>
      <c r="T183" s="251"/>
      <c r="U183" s="251"/>
      <c r="V183" s="251"/>
      <c r="W183" s="251"/>
      <c r="X183" s="251"/>
      <c r="Y183" s="251"/>
      <c r="Z183" s="251"/>
      <c r="AA183" s="251"/>
      <c r="AB183" s="252">
        <f t="shared" si="9"/>
        <v>0</v>
      </c>
      <c r="AC183" s="252">
        <f>ROUND(AB183*事業まとめ!$Q$6,2)</f>
        <v>0</v>
      </c>
      <c r="AD183" s="253"/>
      <c r="AE183" s="253"/>
      <c r="AF183" s="253"/>
      <c r="AG183" s="253"/>
      <c r="AH183" s="253"/>
      <c r="AI183" s="253"/>
      <c r="AJ183" s="253"/>
      <c r="AK183" s="252">
        <f t="shared" si="10"/>
        <v>0</v>
      </c>
      <c r="AL183" s="252">
        <f>ROUND(AK183*事業まとめ!$Q$6,2)</f>
        <v>0</v>
      </c>
      <c r="AM183" s="254">
        <f t="shared" si="8"/>
        <v>0</v>
      </c>
      <c r="AN183" s="254">
        <f t="shared" si="8"/>
        <v>0</v>
      </c>
      <c r="AO183" s="259"/>
      <c r="AP183" s="260">
        <f t="shared" si="11"/>
        <v>0</v>
      </c>
      <c r="AQ183" s="259"/>
      <c r="AR183" s="257"/>
      <c r="AS183" s="257"/>
      <c r="AT183" s="257"/>
      <c r="AU183" s="257"/>
      <c r="AV183" s="257"/>
      <c r="AW183" s="257"/>
    </row>
    <row r="184" spans="2:49" s="25" customFormat="1" x14ac:dyDescent="0.4">
      <c r="B184" s="251"/>
      <c r="C184" s="251"/>
      <c r="D184" s="251"/>
      <c r="E184" s="251"/>
      <c r="F184" s="251"/>
      <c r="G184" s="251"/>
      <c r="H184" s="251"/>
      <c r="I184" s="251"/>
      <c r="J184" s="251"/>
      <c r="K184" s="251"/>
      <c r="L184" s="251"/>
      <c r="M184" s="251"/>
      <c r="N184" s="251"/>
      <c r="O184" s="251"/>
      <c r="P184" s="251"/>
      <c r="Q184" s="251"/>
      <c r="R184" s="251"/>
      <c r="S184" s="251"/>
      <c r="T184" s="251"/>
      <c r="U184" s="251"/>
      <c r="V184" s="251"/>
      <c r="W184" s="251"/>
      <c r="X184" s="251"/>
      <c r="Y184" s="251"/>
      <c r="Z184" s="251"/>
      <c r="AA184" s="251"/>
      <c r="AB184" s="252">
        <f t="shared" si="9"/>
        <v>0</v>
      </c>
      <c r="AC184" s="252">
        <f>ROUND(AB184*事業まとめ!$Q$6,2)</f>
        <v>0</v>
      </c>
      <c r="AD184" s="253"/>
      <c r="AE184" s="253"/>
      <c r="AF184" s="253"/>
      <c r="AG184" s="253"/>
      <c r="AH184" s="253"/>
      <c r="AI184" s="253"/>
      <c r="AJ184" s="253"/>
      <c r="AK184" s="252">
        <f t="shared" si="10"/>
        <v>0</v>
      </c>
      <c r="AL184" s="252">
        <f>ROUND(AK184*事業まとめ!$Q$6,2)</f>
        <v>0</v>
      </c>
      <c r="AM184" s="254">
        <f t="shared" si="8"/>
        <v>0</v>
      </c>
      <c r="AN184" s="254">
        <f t="shared" si="8"/>
        <v>0</v>
      </c>
      <c r="AO184" s="259"/>
      <c r="AP184" s="260">
        <f t="shared" si="11"/>
        <v>0</v>
      </c>
      <c r="AQ184" s="259"/>
      <c r="AR184" s="257"/>
      <c r="AS184" s="257"/>
      <c r="AT184" s="257"/>
      <c r="AU184" s="257"/>
      <c r="AV184" s="257"/>
      <c r="AW184" s="257"/>
    </row>
    <row r="185" spans="2:49" s="25" customFormat="1" x14ac:dyDescent="0.4">
      <c r="B185" s="251"/>
      <c r="C185" s="251"/>
      <c r="D185" s="251"/>
      <c r="E185" s="251"/>
      <c r="F185" s="251"/>
      <c r="G185" s="251"/>
      <c r="H185" s="251"/>
      <c r="I185" s="251"/>
      <c r="J185" s="251"/>
      <c r="K185" s="251"/>
      <c r="L185" s="251"/>
      <c r="M185" s="251"/>
      <c r="N185" s="251"/>
      <c r="O185" s="251"/>
      <c r="P185" s="251"/>
      <c r="Q185" s="251"/>
      <c r="R185" s="251"/>
      <c r="S185" s="251"/>
      <c r="T185" s="251"/>
      <c r="U185" s="251"/>
      <c r="V185" s="251"/>
      <c r="W185" s="251"/>
      <c r="X185" s="251"/>
      <c r="Y185" s="251"/>
      <c r="Z185" s="251"/>
      <c r="AA185" s="251"/>
      <c r="AB185" s="252">
        <f t="shared" si="9"/>
        <v>0</v>
      </c>
      <c r="AC185" s="252">
        <f>ROUND(AB185*事業まとめ!$Q$6,2)</f>
        <v>0</v>
      </c>
      <c r="AD185" s="253"/>
      <c r="AE185" s="253"/>
      <c r="AF185" s="253"/>
      <c r="AG185" s="253"/>
      <c r="AH185" s="253"/>
      <c r="AI185" s="253"/>
      <c r="AJ185" s="253"/>
      <c r="AK185" s="252">
        <f t="shared" si="10"/>
        <v>0</v>
      </c>
      <c r="AL185" s="252">
        <f>ROUND(AK185*事業まとめ!$Q$6,2)</f>
        <v>0</v>
      </c>
      <c r="AM185" s="254">
        <f t="shared" si="8"/>
        <v>0</v>
      </c>
      <c r="AN185" s="254">
        <f t="shared" si="8"/>
        <v>0</v>
      </c>
      <c r="AO185" s="259"/>
      <c r="AP185" s="260">
        <f t="shared" si="11"/>
        <v>0</v>
      </c>
      <c r="AQ185" s="259"/>
      <c r="AR185" s="257"/>
      <c r="AS185" s="257"/>
      <c r="AT185" s="257"/>
      <c r="AU185" s="257"/>
      <c r="AV185" s="257"/>
      <c r="AW185" s="257"/>
    </row>
    <row r="186" spans="2:49" s="25" customFormat="1" x14ac:dyDescent="0.4">
      <c r="B186" s="251"/>
      <c r="C186" s="251"/>
      <c r="D186" s="251"/>
      <c r="E186" s="251"/>
      <c r="F186" s="251"/>
      <c r="G186" s="251"/>
      <c r="H186" s="251"/>
      <c r="I186" s="251"/>
      <c r="J186" s="251"/>
      <c r="K186" s="251"/>
      <c r="L186" s="251"/>
      <c r="M186" s="251"/>
      <c r="N186" s="251"/>
      <c r="O186" s="251"/>
      <c r="P186" s="251"/>
      <c r="Q186" s="251"/>
      <c r="R186" s="251"/>
      <c r="S186" s="251"/>
      <c r="T186" s="251"/>
      <c r="U186" s="251"/>
      <c r="V186" s="251"/>
      <c r="W186" s="251"/>
      <c r="X186" s="251"/>
      <c r="Y186" s="251"/>
      <c r="Z186" s="251"/>
      <c r="AA186" s="251"/>
      <c r="AB186" s="252">
        <f t="shared" si="9"/>
        <v>0</v>
      </c>
      <c r="AC186" s="252">
        <f>ROUND(AB186*事業まとめ!$Q$6,2)</f>
        <v>0</v>
      </c>
      <c r="AD186" s="253"/>
      <c r="AE186" s="253"/>
      <c r="AF186" s="253"/>
      <c r="AG186" s="253"/>
      <c r="AH186" s="253"/>
      <c r="AI186" s="253"/>
      <c r="AJ186" s="253"/>
      <c r="AK186" s="252">
        <f t="shared" si="10"/>
        <v>0</v>
      </c>
      <c r="AL186" s="252">
        <f>ROUND(AK186*事業まとめ!$Q$6,2)</f>
        <v>0</v>
      </c>
      <c r="AM186" s="254">
        <f t="shared" si="8"/>
        <v>0</v>
      </c>
      <c r="AN186" s="254">
        <f t="shared" si="8"/>
        <v>0</v>
      </c>
      <c r="AO186" s="259"/>
      <c r="AP186" s="260">
        <f t="shared" si="11"/>
        <v>0</v>
      </c>
      <c r="AQ186" s="259"/>
      <c r="AR186" s="257"/>
      <c r="AS186" s="257"/>
      <c r="AT186" s="257"/>
      <c r="AU186" s="257"/>
      <c r="AV186" s="257"/>
      <c r="AW186" s="257"/>
    </row>
    <row r="187" spans="2:49" s="25" customFormat="1" x14ac:dyDescent="0.4">
      <c r="B187" s="251"/>
      <c r="C187" s="251"/>
      <c r="D187" s="251"/>
      <c r="E187" s="251"/>
      <c r="F187" s="251"/>
      <c r="G187" s="251"/>
      <c r="H187" s="251"/>
      <c r="I187" s="251"/>
      <c r="J187" s="251"/>
      <c r="K187" s="251"/>
      <c r="L187" s="251"/>
      <c r="M187" s="251"/>
      <c r="N187" s="251"/>
      <c r="O187" s="251"/>
      <c r="P187" s="251"/>
      <c r="Q187" s="251"/>
      <c r="R187" s="251"/>
      <c r="S187" s="251"/>
      <c r="T187" s="251"/>
      <c r="U187" s="251"/>
      <c r="V187" s="251"/>
      <c r="W187" s="251"/>
      <c r="X187" s="251"/>
      <c r="Y187" s="251"/>
      <c r="Z187" s="251"/>
      <c r="AA187" s="251"/>
      <c r="AB187" s="252">
        <f t="shared" si="9"/>
        <v>0</v>
      </c>
      <c r="AC187" s="252">
        <f>ROUND(AB187*事業まとめ!$Q$6,2)</f>
        <v>0</v>
      </c>
      <c r="AD187" s="253"/>
      <c r="AE187" s="253"/>
      <c r="AF187" s="253"/>
      <c r="AG187" s="253"/>
      <c r="AH187" s="253"/>
      <c r="AI187" s="253"/>
      <c r="AJ187" s="253"/>
      <c r="AK187" s="252">
        <f t="shared" si="10"/>
        <v>0</v>
      </c>
      <c r="AL187" s="252">
        <f>ROUND(AK187*事業まとめ!$Q$6,2)</f>
        <v>0</v>
      </c>
      <c r="AM187" s="254">
        <f t="shared" si="8"/>
        <v>0</v>
      </c>
      <c r="AN187" s="254">
        <f t="shared" si="8"/>
        <v>0</v>
      </c>
      <c r="AO187" s="259"/>
      <c r="AP187" s="260">
        <f t="shared" si="11"/>
        <v>0</v>
      </c>
      <c r="AQ187" s="259"/>
      <c r="AR187" s="257"/>
      <c r="AS187" s="257"/>
      <c r="AT187" s="257"/>
      <c r="AU187" s="257"/>
      <c r="AV187" s="257"/>
      <c r="AW187" s="257"/>
    </row>
    <row r="188" spans="2:49" s="25" customFormat="1" x14ac:dyDescent="0.4">
      <c r="B188" s="251"/>
      <c r="C188" s="251"/>
      <c r="D188" s="251"/>
      <c r="E188" s="251"/>
      <c r="F188" s="251"/>
      <c r="G188" s="251"/>
      <c r="H188" s="251"/>
      <c r="I188" s="251"/>
      <c r="J188" s="251"/>
      <c r="K188" s="251"/>
      <c r="L188" s="251"/>
      <c r="M188" s="251"/>
      <c r="N188" s="251"/>
      <c r="O188" s="251"/>
      <c r="P188" s="251"/>
      <c r="Q188" s="251"/>
      <c r="R188" s="251"/>
      <c r="S188" s="251"/>
      <c r="T188" s="251"/>
      <c r="U188" s="251"/>
      <c r="V188" s="251"/>
      <c r="W188" s="251"/>
      <c r="X188" s="251"/>
      <c r="Y188" s="251"/>
      <c r="Z188" s="251"/>
      <c r="AA188" s="251"/>
      <c r="AB188" s="252">
        <f t="shared" si="9"/>
        <v>0</v>
      </c>
      <c r="AC188" s="252">
        <f>ROUND(AB188*事業まとめ!$Q$6,2)</f>
        <v>0</v>
      </c>
      <c r="AD188" s="253"/>
      <c r="AE188" s="253"/>
      <c r="AF188" s="253"/>
      <c r="AG188" s="253"/>
      <c r="AH188" s="253"/>
      <c r="AI188" s="253"/>
      <c r="AJ188" s="253"/>
      <c r="AK188" s="252">
        <f t="shared" si="10"/>
        <v>0</v>
      </c>
      <c r="AL188" s="252">
        <f>ROUND(AK188*事業まとめ!$Q$6,2)</f>
        <v>0</v>
      </c>
      <c r="AM188" s="254">
        <f t="shared" si="8"/>
        <v>0</v>
      </c>
      <c r="AN188" s="254">
        <f t="shared" si="8"/>
        <v>0</v>
      </c>
      <c r="AO188" s="259"/>
      <c r="AP188" s="260">
        <f t="shared" si="11"/>
        <v>0</v>
      </c>
      <c r="AQ188" s="259"/>
      <c r="AR188" s="257"/>
      <c r="AS188" s="257"/>
      <c r="AT188" s="257"/>
      <c r="AU188" s="257"/>
      <c r="AV188" s="257"/>
      <c r="AW188" s="257"/>
    </row>
    <row r="189" spans="2:49" s="25" customFormat="1" x14ac:dyDescent="0.4">
      <c r="B189" s="251"/>
      <c r="C189" s="251"/>
      <c r="D189" s="251"/>
      <c r="E189" s="251"/>
      <c r="F189" s="251"/>
      <c r="G189" s="251"/>
      <c r="H189" s="251"/>
      <c r="I189" s="251"/>
      <c r="J189" s="251"/>
      <c r="K189" s="251"/>
      <c r="L189" s="251"/>
      <c r="M189" s="251"/>
      <c r="N189" s="251"/>
      <c r="O189" s="251"/>
      <c r="P189" s="251"/>
      <c r="Q189" s="251"/>
      <c r="R189" s="251"/>
      <c r="S189" s="251"/>
      <c r="T189" s="251"/>
      <c r="U189" s="251"/>
      <c r="V189" s="251"/>
      <c r="W189" s="251"/>
      <c r="X189" s="251"/>
      <c r="Y189" s="251"/>
      <c r="Z189" s="251"/>
      <c r="AA189" s="251"/>
      <c r="AB189" s="252">
        <f t="shared" si="9"/>
        <v>0</v>
      </c>
      <c r="AC189" s="252">
        <f>ROUND(AB189*事業まとめ!$Q$6,2)</f>
        <v>0</v>
      </c>
      <c r="AD189" s="253"/>
      <c r="AE189" s="253"/>
      <c r="AF189" s="253"/>
      <c r="AG189" s="253"/>
      <c r="AH189" s="253"/>
      <c r="AI189" s="253"/>
      <c r="AJ189" s="253"/>
      <c r="AK189" s="252">
        <f t="shared" si="10"/>
        <v>0</v>
      </c>
      <c r="AL189" s="252">
        <f>ROUND(AK189*事業まとめ!$Q$6,2)</f>
        <v>0</v>
      </c>
      <c r="AM189" s="254">
        <f t="shared" si="8"/>
        <v>0</v>
      </c>
      <c r="AN189" s="254">
        <f t="shared" si="8"/>
        <v>0</v>
      </c>
      <c r="AO189" s="259"/>
      <c r="AP189" s="260">
        <f t="shared" si="11"/>
        <v>0</v>
      </c>
      <c r="AQ189" s="259"/>
      <c r="AR189" s="257"/>
      <c r="AS189" s="257"/>
      <c r="AT189" s="257"/>
      <c r="AU189" s="257"/>
      <c r="AV189" s="257"/>
      <c r="AW189" s="257"/>
    </row>
    <row r="190" spans="2:49" s="25" customFormat="1" x14ac:dyDescent="0.4">
      <c r="B190" s="251"/>
      <c r="C190" s="251"/>
      <c r="D190" s="251"/>
      <c r="E190" s="251"/>
      <c r="F190" s="251"/>
      <c r="G190" s="251"/>
      <c r="H190" s="251"/>
      <c r="I190" s="251"/>
      <c r="J190" s="251"/>
      <c r="K190" s="251"/>
      <c r="L190" s="251"/>
      <c r="M190" s="251"/>
      <c r="N190" s="251"/>
      <c r="O190" s="251"/>
      <c r="P190" s="251"/>
      <c r="Q190" s="251"/>
      <c r="R190" s="251"/>
      <c r="S190" s="251"/>
      <c r="T190" s="251"/>
      <c r="U190" s="251"/>
      <c r="V190" s="251"/>
      <c r="W190" s="251"/>
      <c r="X190" s="251"/>
      <c r="Y190" s="251"/>
      <c r="Z190" s="251"/>
      <c r="AA190" s="251"/>
      <c r="AB190" s="252">
        <f t="shared" si="9"/>
        <v>0</v>
      </c>
      <c r="AC190" s="252">
        <f>ROUND(AB190*事業まとめ!$Q$6,2)</f>
        <v>0</v>
      </c>
      <c r="AD190" s="253"/>
      <c r="AE190" s="253"/>
      <c r="AF190" s="253"/>
      <c r="AG190" s="253"/>
      <c r="AH190" s="253"/>
      <c r="AI190" s="253"/>
      <c r="AJ190" s="253"/>
      <c r="AK190" s="252">
        <f t="shared" si="10"/>
        <v>0</v>
      </c>
      <c r="AL190" s="252">
        <f>ROUND(AK190*事業まとめ!$Q$6,2)</f>
        <v>0</v>
      </c>
      <c r="AM190" s="254">
        <f t="shared" si="8"/>
        <v>0</v>
      </c>
      <c r="AN190" s="254">
        <f t="shared" si="8"/>
        <v>0</v>
      </c>
      <c r="AO190" s="259"/>
      <c r="AP190" s="260">
        <f t="shared" si="11"/>
        <v>0</v>
      </c>
      <c r="AQ190" s="259"/>
      <c r="AR190" s="257"/>
      <c r="AS190" s="257"/>
      <c r="AT190" s="257"/>
      <c r="AU190" s="257"/>
      <c r="AV190" s="257"/>
      <c r="AW190" s="257"/>
    </row>
    <row r="191" spans="2:49" s="25" customFormat="1" x14ac:dyDescent="0.4">
      <c r="B191" s="251"/>
      <c r="C191" s="251"/>
      <c r="D191" s="251"/>
      <c r="E191" s="251"/>
      <c r="F191" s="251"/>
      <c r="G191" s="251"/>
      <c r="H191" s="251"/>
      <c r="I191" s="251"/>
      <c r="J191" s="251"/>
      <c r="K191" s="251"/>
      <c r="L191" s="251"/>
      <c r="M191" s="251"/>
      <c r="N191" s="251"/>
      <c r="O191" s="251"/>
      <c r="P191" s="251"/>
      <c r="Q191" s="251"/>
      <c r="R191" s="251"/>
      <c r="S191" s="251"/>
      <c r="T191" s="251"/>
      <c r="U191" s="251"/>
      <c r="V191" s="251"/>
      <c r="W191" s="251"/>
      <c r="X191" s="251"/>
      <c r="Y191" s="251"/>
      <c r="Z191" s="251"/>
      <c r="AA191" s="251"/>
      <c r="AB191" s="252">
        <f t="shared" si="9"/>
        <v>0</v>
      </c>
      <c r="AC191" s="252">
        <f>ROUND(AB191*事業まとめ!$Q$6,2)</f>
        <v>0</v>
      </c>
      <c r="AD191" s="253"/>
      <c r="AE191" s="253"/>
      <c r="AF191" s="253"/>
      <c r="AG191" s="253"/>
      <c r="AH191" s="253"/>
      <c r="AI191" s="253"/>
      <c r="AJ191" s="253"/>
      <c r="AK191" s="252">
        <f t="shared" si="10"/>
        <v>0</v>
      </c>
      <c r="AL191" s="252">
        <f>ROUND(AK191*事業まとめ!$Q$6,2)</f>
        <v>0</v>
      </c>
      <c r="AM191" s="254">
        <f t="shared" si="8"/>
        <v>0</v>
      </c>
      <c r="AN191" s="254">
        <f t="shared" si="8"/>
        <v>0</v>
      </c>
      <c r="AO191" s="259"/>
      <c r="AP191" s="260">
        <f t="shared" si="11"/>
        <v>0</v>
      </c>
      <c r="AQ191" s="259"/>
      <c r="AR191" s="257"/>
      <c r="AS191" s="257"/>
      <c r="AT191" s="257"/>
      <c r="AU191" s="257"/>
      <c r="AV191" s="257"/>
      <c r="AW191" s="257"/>
    </row>
    <row r="192" spans="2:49" s="25" customFormat="1" x14ac:dyDescent="0.4">
      <c r="B192" s="251"/>
      <c r="C192" s="251"/>
      <c r="D192" s="251"/>
      <c r="E192" s="251"/>
      <c r="F192" s="251"/>
      <c r="G192" s="251"/>
      <c r="H192" s="251"/>
      <c r="I192" s="251"/>
      <c r="J192" s="251"/>
      <c r="K192" s="251"/>
      <c r="L192" s="251"/>
      <c r="M192" s="251"/>
      <c r="N192" s="251"/>
      <c r="O192" s="251"/>
      <c r="P192" s="251"/>
      <c r="Q192" s="251"/>
      <c r="R192" s="251"/>
      <c r="S192" s="251"/>
      <c r="T192" s="251"/>
      <c r="U192" s="251"/>
      <c r="V192" s="251"/>
      <c r="W192" s="251"/>
      <c r="X192" s="251"/>
      <c r="Y192" s="251"/>
      <c r="Z192" s="251"/>
      <c r="AA192" s="251"/>
      <c r="AB192" s="252">
        <f t="shared" si="9"/>
        <v>0</v>
      </c>
      <c r="AC192" s="252">
        <f>ROUND(AB192*事業まとめ!$Q$6,2)</f>
        <v>0</v>
      </c>
      <c r="AD192" s="253"/>
      <c r="AE192" s="253"/>
      <c r="AF192" s="253"/>
      <c r="AG192" s="253"/>
      <c r="AH192" s="253"/>
      <c r="AI192" s="253"/>
      <c r="AJ192" s="253"/>
      <c r="AK192" s="252">
        <f t="shared" si="10"/>
        <v>0</v>
      </c>
      <c r="AL192" s="252">
        <f>ROUND(AK192*事業まとめ!$Q$6,2)</f>
        <v>0</v>
      </c>
      <c r="AM192" s="254">
        <f t="shared" si="8"/>
        <v>0</v>
      </c>
      <c r="AN192" s="254">
        <f t="shared" si="8"/>
        <v>0</v>
      </c>
      <c r="AO192" s="259"/>
      <c r="AP192" s="260">
        <f t="shared" si="11"/>
        <v>0</v>
      </c>
      <c r="AQ192" s="259"/>
      <c r="AR192" s="257"/>
      <c r="AS192" s="257"/>
      <c r="AT192" s="257"/>
      <c r="AU192" s="257"/>
      <c r="AV192" s="257"/>
      <c r="AW192" s="257"/>
    </row>
    <row r="193" spans="2:49" s="25" customFormat="1" x14ac:dyDescent="0.4">
      <c r="B193" s="251"/>
      <c r="C193" s="251"/>
      <c r="D193" s="251"/>
      <c r="E193" s="251"/>
      <c r="F193" s="251"/>
      <c r="G193" s="251"/>
      <c r="H193" s="251"/>
      <c r="I193" s="251"/>
      <c r="J193" s="251"/>
      <c r="K193" s="251"/>
      <c r="L193" s="251"/>
      <c r="M193" s="251"/>
      <c r="N193" s="251"/>
      <c r="O193" s="251"/>
      <c r="P193" s="251"/>
      <c r="Q193" s="251"/>
      <c r="R193" s="251"/>
      <c r="S193" s="251"/>
      <c r="T193" s="251"/>
      <c r="U193" s="251"/>
      <c r="V193" s="251"/>
      <c r="W193" s="251"/>
      <c r="X193" s="251"/>
      <c r="Y193" s="251"/>
      <c r="Z193" s="251"/>
      <c r="AA193" s="251"/>
      <c r="AB193" s="252">
        <f t="shared" si="9"/>
        <v>0</v>
      </c>
      <c r="AC193" s="252">
        <f>ROUND(AB193*事業まとめ!$Q$6,2)</f>
        <v>0</v>
      </c>
      <c r="AD193" s="253"/>
      <c r="AE193" s="253"/>
      <c r="AF193" s="253"/>
      <c r="AG193" s="253"/>
      <c r="AH193" s="253"/>
      <c r="AI193" s="253"/>
      <c r="AJ193" s="253"/>
      <c r="AK193" s="252">
        <f t="shared" si="10"/>
        <v>0</v>
      </c>
      <c r="AL193" s="252">
        <f>ROUND(AK193*事業まとめ!$Q$6,2)</f>
        <v>0</v>
      </c>
      <c r="AM193" s="254">
        <f t="shared" si="8"/>
        <v>0</v>
      </c>
      <c r="AN193" s="254">
        <f t="shared" si="8"/>
        <v>0</v>
      </c>
      <c r="AO193" s="259"/>
      <c r="AP193" s="260">
        <f t="shared" si="11"/>
        <v>0</v>
      </c>
      <c r="AQ193" s="259"/>
      <c r="AR193" s="257"/>
      <c r="AS193" s="257"/>
      <c r="AT193" s="257"/>
      <c r="AU193" s="257"/>
      <c r="AV193" s="257"/>
      <c r="AW193" s="257"/>
    </row>
    <row r="194" spans="2:49" s="25" customFormat="1" x14ac:dyDescent="0.4">
      <c r="B194" s="251"/>
      <c r="C194" s="251"/>
      <c r="D194" s="251"/>
      <c r="E194" s="251"/>
      <c r="F194" s="251"/>
      <c r="G194" s="251"/>
      <c r="H194" s="251"/>
      <c r="I194" s="251"/>
      <c r="J194" s="251"/>
      <c r="K194" s="251"/>
      <c r="L194" s="251"/>
      <c r="M194" s="251"/>
      <c r="N194" s="251"/>
      <c r="O194" s="251"/>
      <c r="P194" s="251"/>
      <c r="Q194" s="251"/>
      <c r="R194" s="251"/>
      <c r="S194" s="251"/>
      <c r="T194" s="251"/>
      <c r="U194" s="251"/>
      <c r="V194" s="251"/>
      <c r="W194" s="251"/>
      <c r="X194" s="251"/>
      <c r="Y194" s="251"/>
      <c r="Z194" s="251"/>
      <c r="AA194" s="251"/>
      <c r="AB194" s="252">
        <f t="shared" si="9"/>
        <v>0</v>
      </c>
      <c r="AC194" s="252">
        <f>ROUND(AB194*事業まとめ!$Q$6,2)</f>
        <v>0</v>
      </c>
      <c r="AD194" s="253"/>
      <c r="AE194" s="253"/>
      <c r="AF194" s="253"/>
      <c r="AG194" s="253"/>
      <c r="AH194" s="253"/>
      <c r="AI194" s="253"/>
      <c r="AJ194" s="253"/>
      <c r="AK194" s="252">
        <f t="shared" si="10"/>
        <v>0</v>
      </c>
      <c r="AL194" s="252">
        <f>ROUND(AK194*事業まとめ!$Q$6,2)</f>
        <v>0</v>
      </c>
      <c r="AM194" s="254">
        <f t="shared" si="8"/>
        <v>0</v>
      </c>
      <c r="AN194" s="254">
        <f t="shared" si="8"/>
        <v>0</v>
      </c>
      <c r="AO194" s="259"/>
      <c r="AP194" s="260">
        <f t="shared" si="11"/>
        <v>0</v>
      </c>
      <c r="AQ194" s="259"/>
      <c r="AR194" s="257"/>
      <c r="AS194" s="257"/>
      <c r="AT194" s="257"/>
      <c r="AU194" s="257"/>
      <c r="AV194" s="257"/>
      <c r="AW194" s="257"/>
    </row>
    <row r="195" spans="2:49" s="25" customFormat="1" x14ac:dyDescent="0.4">
      <c r="B195" s="251"/>
      <c r="C195" s="251"/>
      <c r="D195" s="251"/>
      <c r="E195" s="251"/>
      <c r="F195" s="251"/>
      <c r="G195" s="251"/>
      <c r="H195" s="251"/>
      <c r="I195" s="251"/>
      <c r="J195" s="251"/>
      <c r="K195" s="251"/>
      <c r="L195" s="251"/>
      <c r="M195" s="251"/>
      <c r="N195" s="251"/>
      <c r="O195" s="251"/>
      <c r="P195" s="251"/>
      <c r="Q195" s="251"/>
      <c r="R195" s="251"/>
      <c r="S195" s="251"/>
      <c r="T195" s="251"/>
      <c r="U195" s="251"/>
      <c r="V195" s="251"/>
      <c r="W195" s="251"/>
      <c r="X195" s="251"/>
      <c r="Y195" s="251"/>
      <c r="Z195" s="251"/>
      <c r="AA195" s="251"/>
      <c r="AB195" s="252">
        <f t="shared" si="9"/>
        <v>0</v>
      </c>
      <c r="AC195" s="252">
        <f>ROUND(AB195*事業まとめ!$Q$6,2)</f>
        <v>0</v>
      </c>
      <c r="AD195" s="253"/>
      <c r="AE195" s="253"/>
      <c r="AF195" s="253"/>
      <c r="AG195" s="253"/>
      <c r="AH195" s="253"/>
      <c r="AI195" s="253"/>
      <c r="AJ195" s="253"/>
      <c r="AK195" s="252">
        <f t="shared" si="10"/>
        <v>0</v>
      </c>
      <c r="AL195" s="252">
        <f>ROUND(AK195*事業まとめ!$Q$6,2)</f>
        <v>0</v>
      </c>
      <c r="AM195" s="254">
        <f t="shared" si="8"/>
        <v>0</v>
      </c>
      <c r="AN195" s="254">
        <f t="shared" si="8"/>
        <v>0</v>
      </c>
      <c r="AO195" s="259"/>
      <c r="AP195" s="260">
        <f t="shared" si="11"/>
        <v>0</v>
      </c>
      <c r="AQ195" s="259"/>
      <c r="AR195" s="257"/>
      <c r="AS195" s="257"/>
      <c r="AT195" s="257"/>
      <c r="AU195" s="257"/>
      <c r="AV195" s="257"/>
      <c r="AW195" s="257"/>
    </row>
    <row r="196" spans="2:49" s="25" customFormat="1" x14ac:dyDescent="0.4">
      <c r="B196" s="251"/>
      <c r="C196" s="251"/>
      <c r="D196" s="251"/>
      <c r="E196" s="251"/>
      <c r="F196" s="251"/>
      <c r="G196" s="251"/>
      <c r="H196" s="251"/>
      <c r="I196" s="251"/>
      <c r="J196" s="251"/>
      <c r="K196" s="251"/>
      <c r="L196" s="251"/>
      <c r="M196" s="251"/>
      <c r="N196" s="251"/>
      <c r="O196" s="251"/>
      <c r="P196" s="251"/>
      <c r="Q196" s="251"/>
      <c r="R196" s="251"/>
      <c r="S196" s="251"/>
      <c r="T196" s="251"/>
      <c r="U196" s="251"/>
      <c r="V196" s="251"/>
      <c r="W196" s="251"/>
      <c r="X196" s="251"/>
      <c r="Y196" s="251"/>
      <c r="Z196" s="251"/>
      <c r="AA196" s="251"/>
      <c r="AB196" s="252">
        <f t="shared" si="9"/>
        <v>0</v>
      </c>
      <c r="AC196" s="252">
        <f>ROUND(AB196*事業まとめ!$Q$6,2)</f>
        <v>0</v>
      </c>
      <c r="AD196" s="253"/>
      <c r="AE196" s="253"/>
      <c r="AF196" s="253"/>
      <c r="AG196" s="253"/>
      <c r="AH196" s="253"/>
      <c r="AI196" s="253"/>
      <c r="AJ196" s="253"/>
      <c r="AK196" s="252">
        <f t="shared" si="10"/>
        <v>0</v>
      </c>
      <c r="AL196" s="252">
        <f>ROUND(AK196*事業まとめ!$Q$6,2)</f>
        <v>0</v>
      </c>
      <c r="AM196" s="254">
        <f t="shared" si="8"/>
        <v>0</v>
      </c>
      <c r="AN196" s="254">
        <f t="shared" si="8"/>
        <v>0</v>
      </c>
      <c r="AO196" s="259"/>
      <c r="AP196" s="260">
        <f t="shared" si="11"/>
        <v>0</v>
      </c>
      <c r="AQ196" s="259"/>
      <c r="AR196" s="257"/>
      <c r="AS196" s="257"/>
      <c r="AT196" s="257"/>
      <c r="AU196" s="257"/>
      <c r="AV196" s="257"/>
      <c r="AW196" s="257"/>
    </row>
    <row r="197" spans="2:49" s="25" customFormat="1" x14ac:dyDescent="0.4">
      <c r="B197" s="251"/>
      <c r="C197" s="251"/>
      <c r="D197" s="251"/>
      <c r="E197" s="251"/>
      <c r="F197" s="251"/>
      <c r="G197" s="251"/>
      <c r="H197" s="251"/>
      <c r="I197" s="251"/>
      <c r="J197" s="251"/>
      <c r="K197" s="251"/>
      <c r="L197" s="251"/>
      <c r="M197" s="251"/>
      <c r="N197" s="251"/>
      <c r="O197" s="251"/>
      <c r="P197" s="251"/>
      <c r="Q197" s="251"/>
      <c r="R197" s="251"/>
      <c r="S197" s="251"/>
      <c r="T197" s="251"/>
      <c r="U197" s="251"/>
      <c r="V197" s="251"/>
      <c r="W197" s="251"/>
      <c r="X197" s="251"/>
      <c r="Y197" s="251"/>
      <c r="Z197" s="251"/>
      <c r="AA197" s="251"/>
      <c r="AB197" s="252">
        <f t="shared" si="9"/>
        <v>0</v>
      </c>
      <c r="AC197" s="252">
        <f>ROUND(AB197*事業まとめ!$Q$6,2)</f>
        <v>0</v>
      </c>
      <c r="AD197" s="253"/>
      <c r="AE197" s="253"/>
      <c r="AF197" s="253"/>
      <c r="AG197" s="253"/>
      <c r="AH197" s="253"/>
      <c r="AI197" s="253"/>
      <c r="AJ197" s="253"/>
      <c r="AK197" s="252">
        <f t="shared" si="10"/>
        <v>0</v>
      </c>
      <c r="AL197" s="252">
        <f>ROUND(AK197*事業まとめ!$Q$6,2)</f>
        <v>0</v>
      </c>
      <c r="AM197" s="254">
        <f t="shared" si="8"/>
        <v>0</v>
      </c>
      <c r="AN197" s="254">
        <f t="shared" si="8"/>
        <v>0</v>
      </c>
      <c r="AO197" s="259"/>
      <c r="AP197" s="260">
        <f t="shared" si="11"/>
        <v>0</v>
      </c>
      <c r="AQ197" s="259"/>
      <c r="AR197" s="257"/>
      <c r="AS197" s="257"/>
      <c r="AT197" s="257"/>
      <c r="AU197" s="257"/>
      <c r="AV197" s="257"/>
      <c r="AW197" s="257"/>
    </row>
    <row r="198" spans="2:49" s="25" customFormat="1" x14ac:dyDescent="0.4">
      <c r="B198" s="251"/>
      <c r="C198" s="251"/>
      <c r="D198" s="251"/>
      <c r="E198" s="251"/>
      <c r="F198" s="251"/>
      <c r="G198" s="251"/>
      <c r="H198" s="251"/>
      <c r="I198" s="251"/>
      <c r="J198" s="251"/>
      <c r="K198" s="251"/>
      <c r="L198" s="251"/>
      <c r="M198" s="251"/>
      <c r="N198" s="251"/>
      <c r="O198" s="251"/>
      <c r="P198" s="251"/>
      <c r="Q198" s="251"/>
      <c r="R198" s="251"/>
      <c r="S198" s="251"/>
      <c r="T198" s="251"/>
      <c r="U198" s="251"/>
      <c r="V198" s="251"/>
      <c r="W198" s="251"/>
      <c r="X198" s="251"/>
      <c r="Y198" s="251"/>
      <c r="Z198" s="251"/>
      <c r="AA198" s="251"/>
      <c r="AB198" s="252">
        <f t="shared" si="9"/>
        <v>0</v>
      </c>
      <c r="AC198" s="252">
        <f>ROUND(AB198*事業まとめ!$Q$6,2)</f>
        <v>0</v>
      </c>
      <c r="AD198" s="253"/>
      <c r="AE198" s="253"/>
      <c r="AF198" s="253"/>
      <c r="AG198" s="253"/>
      <c r="AH198" s="253"/>
      <c r="AI198" s="253"/>
      <c r="AJ198" s="253"/>
      <c r="AK198" s="252">
        <f t="shared" si="10"/>
        <v>0</v>
      </c>
      <c r="AL198" s="252">
        <f>ROUND(AK198*事業まとめ!$Q$6,2)</f>
        <v>0</v>
      </c>
      <c r="AM198" s="254">
        <f t="shared" si="8"/>
        <v>0</v>
      </c>
      <c r="AN198" s="254">
        <f t="shared" si="8"/>
        <v>0</v>
      </c>
      <c r="AO198" s="259"/>
      <c r="AP198" s="260">
        <f t="shared" si="11"/>
        <v>0</v>
      </c>
      <c r="AQ198" s="259"/>
      <c r="AR198" s="257"/>
      <c r="AS198" s="257"/>
      <c r="AT198" s="257"/>
      <c r="AU198" s="257"/>
      <c r="AV198" s="257"/>
      <c r="AW198" s="257"/>
    </row>
    <row r="199" spans="2:49" s="25" customFormat="1" x14ac:dyDescent="0.4">
      <c r="B199" s="251"/>
      <c r="C199" s="251"/>
      <c r="D199" s="251"/>
      <c r="E199" s="251"/>
      <c r="F199" s="251"/>
      <c r="G199" s="251"/>
      <c r="H199" s="251"/>
      <c r="I199" s="251"/>
      <c r="J199" s="251"/>
      <c r="K199" s="251"/>
      <c r="L199" s="251"/>
      <c r="M199" s="251"/>
      <c r="N199" s="251"/>
      <c r="O199" s="251"/>
      <c r="P199" s="251"/>
      <c r="Q199" s="251"/>
      <c r="R199" s="251"/>
      <c r="S199" s="251"/>
      <c r="T199" s="251"/>
      <c r="U199" s="251"/>
      <c r="V199" s="251"/>
      <c r="W199" s="251"/>
      <c r="X199" s="251"/>
      <c r="Y199" s="251"/>
      <c r="Z199" s="251"/>
      <c r="AA199" s="251"/>
      <c r="AB199" s="252">
        <f t="shared" si="9"/>
        <v>0</v>
      </c>
      <c r="AC199" s="252">
        <f>ROUND(AB199*事業まとめ!$Q$6,2)</f>
        <v>0</v>
      </c>
      <c r="AD199" s="253"/>
      <c r="AE199" s="253"/>
      <c r="AF199" s="253"/>
      <c r="AG199" s="253"/>
      <c r="AH199" s="253"/>
      <c r="AI199" s="253"/>
      <c r="AJ199" s="253"/>
      <c r="AK199" s="252">
        <f t="shared" si="10"/>
        <v>0</v>
      </c>
      <c r="AL199" s="252">
        <f>ROUND(AK199*事業まとめ!$Q$6,2)</f>
        <v>0</v>
      </c>
      <c r="AM199" s="254">
        <f t="shared" ref="AM199:AN214" si="12">AB199-AK199</f>
        <v>0</v>
      </c>
      <c r="AN199" s="254">
        <f t="shared" si="12"/>
        <v>0</v>
      </c>
      <c r="AO199" s="259"/>
      <c r="AP199" s="260">
        <f t="shared" si="11"/>
        <v>0</v>
      </c>
      <c r="AQ199" s="259"/>
      <c r="AR199" s="257"/>
      <c r="AS199" s="257"/>
      <c r="AT199" s="257"/>
      <c r="AU199" s="257"/>
      <c r="AV199" s="257"/>
      <c r="AW199" s="257"/>
    </row>
    <row r="200" spans="2:49" s="25" customFormat="1" x14ac:dyDescent="0.4">
      <c r="B200" s="251"/>
      <c r="C200" s="251"/>
      <c r="D200" s="251"/>
      <c r="E200" s="251"/>
      <c r="F200" s="251"/>
      <c r="G200" s="251"/>
      <c r="H200" s="251"/>
      <c r="I200" s="251"/>
      <c r="J200" s="251"/>
      <c r="K200" s="251"/>
      <c r="L200" s="251"/>
      <c r="M200" s="251"/>
      <c r="N200" s="251"/>
      <c r="O200" s="251"/>
      <c r="P200" s="251"/>
      <c r="Q200" s="251"/>
      <c r="R200" s="251"/>
      <c r="S200" s="251"/>
      <c r="T200" s="251"/>
      <c r="U200" s="251"/>
      <c r="V200" s="251"/>
      <c r="W200" s="251"/>
      <c r="X200" s="251"/>
      <c r="Y200" s="251"/>
      <c r="Z200" s="251"/>
      <c r="AA200" s="251"/>
      <c r="AB200" s="252">
        <f t="shared" si="9"/>
        <v>0</v>
      </c>
      <c r="AC200" s="252">
        <f>ROUND(AB200*事業まとめ!$Q$6,2)</f>
        <v>0</v>
      </c>
      <c r="AD200" s="253"/>
      <c r="AE200" s="253"/>
      <c r="AF200" s="253"/>
      <c r="AG200" s="253"/>
      <c r="AH200" s="253"/>
      <c r="AI200" s="253"/>
      <c r="AJ200" s="253"/>
      <c r="AK200" s="252">
        <f t="shared" si="10"/>
        <v>0</v>
      </c>
      <c r="AL200" s="252">
        <f>ROUND(AK200*事業まとめ!$Q$6,2)</f>
        <v>0</v>
      </c>
      <c r="AM200" s="254">
        <f t="shared" si="12"/>
        <v>0</v>
      </c>
      <c r="AN200" s="254">
        <f t="shared" si="12"/>
        <v>0</v>
      </c>
      <c r="AO200" s="259"/>
      <c r="AP200" s="260">
        <f t="shared" si="11"/>
        <v>0</v>
      </c>
      <c r="AQ200" s="259"/>
      <c r="AR200" s="257"/>
      <c r="AS200" s="257"/>
      <c r="AT200" s="257"/>
      <c r="AU200" s="257"/>
      <c r="AV200" s="257"/>
      <c r="AW200" s="257"/>
    </row>
    <row r="201" spans="2:49" s="25" customFormat="1" x14ac:dyDescent="0.4">
      <c r="B201" s="251"/>
      <c r="C201" s="251"/>
      <c r="D201" s="251"/>
      <c r="E201" s="251"/>
      <c r="F201" s="251"/>
      <c r="G201" s="251"/>
      <c r="H201" s="251"/>
      <c r="I201" s="251"/>
      <c r="J201" s="251"/>
      <c r="K201" s="251"/>
      <c r="L201" s="251"/>
      <c r="M201" s="251"/>
      <c r="N201" s="251"/>
      <c r="O201" s="251"/>
      <c r="P201" s="251"/>
      <c r="Q201" s="251"/>
      <c r="R201" s="251"/>
      <c r="S201" s="251"/>
      <c r="T201" s="251"/>
      <c r="U201" s="251"/>
      <c r="V201" s="251"/>
      <c r="W201" s="251"/>
      <c r="X201" s="251"/>
      <c r="Y201" s="251"/>
      <c r="Z201" s="251"/>
      <c r="AA201" s="251"/>
      <c r="AB201" s="252">
        <f t="shared" si="9"/>
        <v>0</v>
      </c>
      <c r="AC201" s="252">
        <f>ROUND(AB201*事業まとめ!$Q$6,2)</f>
        <v>0</v>
      </c>
      <c r="AD201" s="253"/>
      <c r="AE201" s="253"/>
      <c r="AF201" s="253"/>
      <c r="AG201" s="253"/>
      <c r="AH201" s="253"/>
      <c r="AI201" s="253"/>
      <c r="AJ201" s="253"/>
      <c r="AK201" s="252">
        <f t="shared" si="10"/>
        <v>0</v>
      </c>
      <c r="AL201" s="252">
        <f>ROUND(AK201*事業まとめ!$Q$6,2)</f>
        <v>0</v>
      </c>
      <c r="AM201" s="254">
        <f t="shared" si="12"/>
        <v>0</v>
      </c>
      <c r="AN201" s="254">
        <f t="shared" si="12"/>
        <v>0</v>
      </c>
      <c r="AO201" s="259"/>
      <c r="AP201" s="260">
        <f t="shared" si="11"/>
        <v>0</v>
      </c>
      <c r="AQ201" s="259"/>
      <c r="AR201" s="257"/>
      <c r="AS201" s="257"/>
      <c r="AT201" s="257"/>
      <c r="AU201" s="257"/>
      <c r="AV201" s="257"/>
      <c r="AW201" s="257"/>
    </row>
    <row r="202" spans="2:49" s="25" customFormat="1" x14ac:dyDescent="0.4">
      <c r="B202" s="251"/>
      <c r="C202" s="251"/>
      <c r="D202" s="251"/>
      <c r="E202" s="251"/>
      <c r="F202" s="251"/>
      <c r="G202" s="251"/>
      <c r="H202" s="251"/>
      <c r="I202" s="251"/>
      <c r="J202" s="251"/>
      <c r="K202" s="251"/>
      <c r="L202" s="251"/>
      <c r="M202" s="251"/>
      <c r="N202" s="251"/>
      <c r="O202" s="251"/>
      <c r="P202" s="251"/>
      <c r="Q202" s="251"/>
      <c r="R202" s="251"/>
      <c r="S202" s="251"/>
      <c r="T202" s="251"/>
      <c r="U202" s="251"/>
      <c r="V202" s="251"/>
      <c r="W202" s="251"/>
      <c r="X202" s="251"/>
      <c r="Y202" s="251"/>
      <c r="Z202" s="251"/>
      <c r="AA202" s="251"/>
      <c r="AB202" s="252">
        <f t="shared" ref="AB202:AB265" si="13">IFERROR(ROUND($I202*$J202*Y202*AA202/1000,2),0)</f>
        <v>0</v>
      </c>
      <c r="AC202" s="252">
        <f>ROUND(AB202*事業まとめ!$Q$6,2)</f>
        <v>0</v>
      </c>
      <c r="AD202" s="253"/>
      <c r="AE202" s="253"/>
      <c r="AF202" s="253"/>
      <c r="AG202" s="253"/>
      <c r="AH202" s="253"/>
      <c r="AI202" s="253"/>
      <c r="AJ202" s="253"/>
      <c r="AK202" s="252">
        <f t="shared" ref="AK202:AK265" si="14">IFERROR(ROUND($I202*$J202*AI202*AJ202/1000,2),0)</f>
        <v>0</v>
      </c>
      <c r="AL202" s="252">
        <f>ROUND(AK202*事業まとめ!$Q$6,2)</f>
        <v>0</v>
      </c>
      <c r="AM202" s="254">
        <f t="shared" si="12"/>
        <v>0</v>
      </c>
      <c r="AN202" s="254">
        <f t="shared" si="12"/>
        <v>0</v>
      </c>
      <c r="AO202" s="259"/>
      <c r="AP202" s="260">
        <f t="shared" ref="AP202:AP265" si="15">IFERROR(AO202*AJ202,0)</f>
        <v>0</v>
      </c>
      <c r="AQ202" s="259"/>
      <c r="AR202" s="257"/>
      <c r="AS202" s="257"/>
      <c r="AT202" s="257"/>
      <c r="AU202" s="257"/>
      <c r="AV202" s="257"/>
      <c r="AW202" s="257"/>
    </row>
    <row r="203" spans="2:49" s="25" customFormat="1" x14ac:dyDescent="0.4">
      <c r="B203" s="251"/>
      <c r="C203" s="251"/>
      <c r="D203" s="251"/>
      <c r="E203" s="251"/>
      <c r="F203" s="251"/>
      <c r="G203" s="251"/>
      <c r="H203" s="251"/>
      <c r="I203" s="251"/>
      <c r="J203" s="251"/>
      <c r="K203" s="251"/>
      <c r="L203" s="251"/>
      <c r="M203" s="251"/>
      <c r="N203" s="251"/>
      <c r="O203" s="251"/>
      <c r="P203" s="251"/>
      <c r="Q203" s="251"/>
      <c r="R203" s="251"/>
      <c r="S203" s="251"/>
      <c r="T203" s="251"/>
      <c r="U203" s="251"/>
      <c r="V203" s="251"/>
      <c r="W203" s="251"/>
      <c r="X203" s="251"/>
      <c r="Y203" s="251"/>
      <c r="Z203" s="251"/>
      <c r="AA203" s="251"/>
      <c r="AB203" s="252">
        <f t="shared" si="13"/>
        <v>0</v>
      </c>
      <c r="AC203" s="252">
        <f>ROUND(AB203*事業まとめ!$Q$6,2)</f>
        <v>0</v>
      </c>
      <c r="AD203" s="253"/>
      <c r="AE203" s="253"/>
      <c r="AF203" s="253"/>
      <c r="AG203" s="253"/>
      <c r="AH203" s="253"/>
      <c r="AI203" s="253"/>
      <c r="AJ203" s="253"/>
      <c r="AK203" s="252">
        <f t="shared" si="14"/>
        <v>0</v>
      </c>
      <c r="AL203" s="252">
        <f>ROUND(AK203*事業まとめ!$Q$6,2)</f>
        <v>0</v>
      </c>
      <c r="AM203" s="254">
        <f t="shared" si="12"/>
        <v>0</v>
      </c>
      <c r="AN203" s="254">
        <f t="shared" si="12"/>
        <v>0</v>
      </c>
      <c r="AO203" s="259"/>
      <c r="AP203" s="260">
        <f t="shared" si="15"/>
        <v>0</v>
      </c>
      <c r="AQ203" s="259"/>
      <c r="AR203" s="257"/>
      <c r="AS203" s="257"/>
      <c r="AT203" s="257"/>
      <c r="AU203" s="257"/>
      <c r="AV203" s="257"/>
      <c r="AW203" s="257"/>
    </row>
    <row r="204" spans="2:49" s="25" customFormat="1" x14ac:dyDescent="0.4">
      <c r="B204" s="251"/>
      <c r="C204" s="251"/>
      <c r="D204" s="251"/>
      <c r="E204" s="251"/>
      <c r="F204" s="251"/>
      <c r="G204" s="251"/>
      <c r="H204" s="251"/>
      <c r="I204" s="251"/>
      <c r="J204" s="251"/>
      <c r="K204" s="251"/>
      <c r="L204" s="251"/>
      <c r="M204" s="251"/>
      <c r="N204" s="251"/>
      <c r="O204" s="251"/>
      <c r="P204" s="251"/>
      <c r="Q204" s="251"/>
      <c r="R204" s="251"/>
      <c r="S204" s="251"/>
      <c r="T204" s="251"/>
      <c r="U204" s="251"/>
      <c r="V204" s="251"/>
      <c r="W204" s="251"/>
      <c r="X204" s="251"/>
      <c r="Y204" s="251"/>
      <c r="Z204" s="251"/>
      <c r="AA204" s="251"/>
      <c r="AB204" s="252">
        <f t="shared" si="13"/>
        <v>0</v>
      </c>
      <c r="AC204" s="252">
        <f>ROUND(AB204*事業まとめ!$Q$6,2)</f>
        <v>0</v>
      </c>
      <c r="AD204" s="253"/>
      <c r="AE204" s="253"/>
      <c r="AF204" s="253"/>
      <c r="AG204" s="253"/>
      <c r="AH204" s="253"/>
      <c r="AI204" s="253"/>
      <c r="AJ204" s="253"/>
      <c r="AK204" s="252">
        <f t="shared" si="14"/>
        <v>0</v>
      </c>
      <c r="AL204" s="252">
        <f>ROUND(AK204*事業まとめ!$Q$6,2)</f>
        <v>0</v>
      </c>
      <c r="AM204" s="254">
        <f t="shared" si="12"/>
        <v>0</v>
      </c>
      <c r="AN204" s="254">
        <f t="shared" si="12"/>
        <v>0</v>
      </c>
      <c r="AO204" s="259"/>
      <c r="AP204" s="260">
        <f t="shared" si="15"/>
        <v>0</v>
      </c>
      <c r="AQ204" s="259"/>
      <c r="AR204" s="257"/>
      <c r="AS204" s="257"/>
      <c r="AT204" s="257"/>
      <c r="AU204" s="257"/>
      <c r="AV204" s="257"/>
      <c r="AW204" s="257"/>
    </row>
    <row r="205" spans="2:49" s="25" customFormat="1" x14ac:dyDescent="0.4">
      <c r="B205" s="251"/>
      <c r="C205" s="251"/>
      <c r="D205" s="251"/>
      <c r="E205" s="251"/>
      <c r="F205" s="251"/>
      <c r="G205" s="251"/>
      <c r="H205" s="251"/>
      <c r="I205" s="251"/>
      <c r="J205" s="251"/>
      <c r="K205" s="251"/>
      <c r="L205" s="251"/>
      <c r="M205" s="251"/>
      <c r="N205" s="251"/>
      <c r="O205" s="251"/>
      <c r="P205" s="251"/>
      <c r="Q205" s="251"/>
      <c r="R205" s="251"/>
      <c r="S205" s="251"/>
      <c r="T205" s="251"/>
      <c r="U205" s="251"/>
      <c r="V205" s="251"/>
      <c r="W205" s="251"/>
      <c r="X205" s="251"/>
      <c r="Y205" s="251"/>
      <c r="Z205" s="251"/>
      <c r="AA205" s="251"/>
      <c r="AB205" s="252">
        <f t="shared" si="13"/>
        <v>0</v>
      </c>
      <c r="AC205" s="252">
        <f>ROUND(AB205*事業まとめ!$Q$6,2)</f>
        <v>0</v>
      </c>
      <c r="AD205" s="253"/>
      <c r="AE205" s="253"/>
      <c r="AF205" s="253"/>
      <c r="AG205" s="253"/>
      <c r="AH205" s="253"/>
      <c r="AI205" s="253"/>
      <c r="AJ205" s="253"/>
      <c r="AK205" s="252">
        <f t="shared" si="14"/>
        <v>0</v>
      </c>
      <c r="AL205" s="252">
        <f>ROUND(AK205*事業まとめ!$Q$6,2)</f>
        <v>0</v>
      </c>
      <c r="AM205" s="254">
        <f t="shared" si="12"/>
        <v>0</v>
      </c>
      <c r="AN205" s="254">
        <f t="shared" si="12"/>
        <v>0</v>
      </c>
      <c r="AO205" s="259"/>
      <c r="AP205" s="260">
        <f t="shared" si="15"/>
        <v>0</v>
      </c>
      <c r="AQ205" s="259"/>
      <c r="AR205" s="257"/>
      <c r="AS205" s="257"/>
      <c r="AT205" s="257"/>
      <c r="AU205" s="257"/>
      <c r="AV205" s="257"/>
      <c r="AW205" s="257"/>
    </row>
    <row r="206" spans="2:49" s="25" customFormat="1" x14ac:dyDescent="0.4">
      <c r="B206" s="251"/>
      <c r="C206" s="251"/>
      <c r="D206" s="251"/>
      <c r="E206" s="251"/>
      <c r="F206" s="251"/>
      <c r="G206" s="251"/>
      <c r="H206" s="251"/>
      <c r="I206" s="251"/>
      <c r="J206" s="251"/>
      <c r="K206" s="251"/>
      <c r="L206" s="251"/>
      <c r="M206" s="251"/>
      <c r="N206" s="251"/>
      <c r="O206" s="251"/>
      <c r="P206" s="251"/>
      <c r="Q206" s="251"/>
      <c r="R206" s="251"/>
      <c r="S206" s="251"/>
      <c r="T206" s="251"/>
      <c r="U206" s="251"/>
      <c r="V206" s="251"/>
      <c r="W206" s="251"/>
      <c r="X206" s="251"/>
      <c r="Y206" s="251"/>
      <c r="Z206" s="251"/>
      <c r="AA206" s="251"/>
      <c r="AB206" s="252">
        <f t="shared" si="13"/>
        <v>0</v>
      </c>
      <c r="AC206" s="252">
        <f>ROUND(AB206*事業まとめ!$Q$6,2)</f>
        <v>0</v>
      </c>
      <c r="AD206" s="253"/>
      <c r="AE206" s="253"/>
      <c r="AF206" s="253"/>
      <c r="AG206" s="253"/>
      <c r="AH206" s="253"/>
      <c r="AI206" s="253"/>
      <c r="AJ206" s="253"/>
      <c r="AK206" s="252">
        <f t="shared" si="14"/>
        <v>0</v>
      </c>
      <c r="AL206" s="252">
        <f>ROUND(AK206*事業まとめ!$Q$6,2)</f>
        <v>0</v>
      </c>
      <c r="AM206" s="254">
        <f t="shared" si="12"/>
        <v>0</v>
      </c>
      <c r="AN206" s="254">
        <f t="shared" si="12"/>
        <v>0</v>
      </c>
      <c r="AO206" s="259"/>
      <c r="AP206" s="260">
        <f t="shared" si="15"/>
        <v>0</v>
      </c>
      <c r="AQ206" s="259"/>
      <c r="AR206" s="257"/>
      <c r="AS206" s="257"/>
      <c r="AT206" s="257"/>
      <c r="AU206" s="257"/>
      <c r="AV206" s="257"/>
      <c r="AW206" s="257"/>
    </row>
    <row r="207" spans="2:49" s="25" customFormat="1" x14ac:dyDescent="0.4">
      <c r="B207" s="251"/>
      <c r="C207" s="251"/>
      <c r="D207" s="251"/>
      <c r="E207" s="251"/>
      <c r="F207" s="251"/>
      <c r="G207" s="251"/>
      <c r="H207" s="251"/>
      <c r="I207" s="251"/>
      <c r="J207" s="251"/>
      <c r="K207" s="251"/>
      <c r="L207" s="251"/>
      <c r="M207" s="251"/>
      <c r="N207" s="251"/>
      <c r="O207" s="251"/>
      <c r="P207" s="251"/>
      <c r="Q207" s="251"/>
      <c r="R207" s="251"/>
      <c r="S207" s="251"/>
      <c r="T207" s="251"/>
      <c r="U207" s="251"/>
      <c r="V207" s="251"/>
      <c r="W207" s="251"/>
      <c r="X207" s="251"/>
      <c r="Y207" s="251"/>
      <c r="Z207" s="251"/>
      <c r="AA207" s="251"/>
      <c r="AB207" s="252">
        <f t="shared" si="13"/>
        <v>0</v>
      </c>
      <c r="AC207" s="252">
        <f>ROUND(AB207*事業まとめ!$Q$6,2)</f>
        <v>0</v>
      </c>
      <c r="AD207" s="253"/>
      <c r="AE207" s="253"/>
      <c r="AF207" s="253"/>
      <c r="AG207" s="253"/>
      <c r="AH207" s="253"/>
      <c r="AI207" s="253"/>
      <c r="AJ207" s="253"/>
      <c r="AK207" s="252">
        <f t="shared" si="14"/>
        <v>0</v>
      </c>
      <c r="AL207" s="252">
        <f>ROUND(AK207*事業まとめ!$Q$6,2)</f>
        <v>0</v>
      </c>
      <c r="AM207" s="254">
        <f t="shared" si="12"/>
        <v>0</v>
      </c>
      <c r="AN207" s="254">
        <f t="shared" si="12"/>
        <v>0</v>
      </c>
      <c r="AO207" s="259"/>
      <c r="AP207" s="260">
        <f t="shared" si="15"/>
        <v>0</v>
      </c>
      <c r="AQ207" s="259"/>
      <c r="AR207" s="257"/>
      <c r="AS207" s="257"/>
      <c r="AT207" s="257"/>
      <c r="AU207" s="257"/>
      <c r="AV207" s="257"/>
      <c r="AW207" s="257"/>
    </row>
    <row r="208" spans="2:49" s="25" customFormat="1" x14ac:dyDescent="0.4">
      <c r="B208" s="251"/>
      <c r="C208" s="251"/>
      <c r="D208" s="251"/>
      <c r="E208" s="251"/>
      <c r="F208" s="251"/>
      <c r="G208" s="251"/>
      <c r="H208" s="251"/>
      <c r="I208" s="251"/>
      <c r="J208" s="251"/>
      <c r="K208" s="251"/>
      <c r="L208" s="251"/>
      <c r="M208" s="251"/>
      <c r="N208" s="251"/>
      <c r="O208" s="251"/>
      <c r="P208" s="251"/>
      <c r="Q208" s="251"/>
      <c r="R208" s="251"/>
      <c r="S208" s="251"/>
      <c r="T208" s="251"/>
      <c r="U208" s="251"/>
      <c r="V208" s="251"/>
      <c r="W208" s="251"/>
      <c r="X208" s="251"/>
      <c r="Y208" s="251"/>
      <c r="Z208" s="251"/>
      <c r="AA208" s="251"/>
      <c r="AB208" s="252">
        <f t="shared" si="13"/>
        <v>0</v>
      </c>
      <c r="AC208" s="252">
        <f>ROUND(AB208*事業まとめ!$Q$6,2)</f>
        <v>0</v>
      </c>
      <c r="AD208" s="253"/>
      <c r="AE208" s="253"/>
      <c r="AF208" s="253"/>
      <c r="AG208" s="253"/>
      <c r="AH208" s="253"/>
      <c r="AI208" s="253"/>
      <c r="AJ208" s="253"/>
      <c r="AK208" s="252">
        <f t="shared" si="14"/>
        <v>0</v>
      </c>
      <c r="AL208" s="252">
        <f>ROUND(AK208*事業まとめ!$Q$6,2)</f>
        <v>0</v>
      </c>
      <c r="AM208" s="254">
        <f t="shared" si="12"/>
        <v>0</v>
      </c>
      <c r="AN208" s="254">
        <f t="shared" si="12"/>
        <v>0</v>
      </c>
      <c r="AO208" s="259"/>
      <c r="AP208" s="260">
        <f t="shared" si="15"/>
        <v>0</v>
      </c>
      <c r="AQ208" s="259"/>
      <c r="AR208" s="257"/>
      <c r="AS208" s="257"/>
      <c r="AT208" s="257"/>
      <c r="AU208" s="257"/>
      <c r="AV208" s="257"/>
      <c r="AW208" s="257"/>
    </row>
    <row r="209" spans="2:49" s="25" customFormat="1" x14ac:dyDescent="0.4">
      <c r="B209" s="251"/>
      <c r="C209" s="251"/>
      <c r="D209" s="251"/>
      <c r="E209" s="251"/>
      <c r="F209" s="251"/>
      <c r="G209" s="251"/>
      <c r="H209" s="251"/>
      <c r="I209" s="251"/>
      <c r="J209" s="251"/>
      <c r="K209" s="251"/>
      <c r="L209" s="251"/>
      <c r="M209" s="251"/>
      <c r="N209" s="251"/>
      <c r="O209" s="251"/>
      <c r="P209" s="251"/>
      <c r="Q209" s="251"/>
      <c r="R209" s="251"/>
      <c r="S209" s="251"/>
      <c r="T209" s="251"/>
      <c r="U209" s="251"/>
      <c r="V209" s="251"/>
      <c r="W209" s="251"/>
      <c r="X209" s="251"/>
      <c r="Y209" s="251"/>
      <c r="Z209" s="251"/>
      <c r="AA209" s="251"/>
      <c r="AB209" s="252">
        <f t="shared" si="13"/>
        <v>0</v>
      </c>
      <c r="AC209" s="252">
        <f>ROUND(AB209*事業まとめ!$Q$6,2)</f>
        <v>0</v>
      </c>
      <c r="AD209" s="253"/>
      <c r="AE209" s="253"/>
      <c r="AF209" s="253"/>
      <c r="AG209" s="253"/>
      <c r="AH209" s="253"/>
      <c r="AI209" s="253"/>
      <c r="AJ209" s="253"/>
      <c r="AK209" s="252">
        <f t="shared" si="14"/>
        <v>0</v>
      </c>
      <c r="AL209" s="252">
        <f>ROUND(AK209*事業まとめ!$Q$6,2)</f>
        <v>0</v>
      </c>
      <c r="AM209" s="254">
        <f t="shared" si="12"/>
        <v>0</v>
      </c>
      <c r="AN209" s="254">
        <f t="shared" si="12"/>
        <v>0</v>
      </c>
      <c r="AO209" s="259"/>
      <c r="AP209" s="260">
        <f t="shared" si="15"/>
        <v>0</v>
      </c>
      <c r="AQ209" s="259"/>
      <c r="AR209" s="257"/>
      <c r="AS209" s="257"/>
      <c r="AT209" s="257"/>
      <c r="AU209" s="257"/>
      <c r="AV209" s="257"/>
      <c r="AW209" s="257"/>
    </row>
    <row r="210" spans="2:49" s="25" customFormat="1" x14ac:dyDescent="0.4">
      <c r="B210" s="251"/>
      <c r="C210" s="251"/>
      <c r="D210" s="251"/>
      <c r="E210" s="251"/>
      <c r="F210" s="251"/>
      <c r="G210" s="251"/>
      <c r="H210" s="251"/>
      <c r="I210" s="251"/>
      <c r="J210" s="251"/>
      <c r="K210" s="251"/>
      <c r="L210" s="251"/>
      <c r="M210" s="251"/>
      <c r="N210" s="251"/>
      <c r="O210" s="251"/>
      <c r="P210" s="251"/>
      <c r="Q210" s="251"/>
      <c r="R210" s="251"/>
      <c r="S210" s="251"/>
      <c r="T210" s="251"/>
      <c r="U210" s="251"/>
      <c r="V210" s="251"/>
      <c r="W210" s="251"/>
      <c r="X210" s="251"/>
      <c r="Y210" s="251"/>
      <c r="Z210" s="251"/>
      <c r="AA210" s="251"/>
      <c r="AB210" s="252">
        <f t="shared" si="13"/>
        <v>0</v>
      </c>
      <c r="AC210" s="252">
        <f>ROUND(AB210*事業まとめ!$Q$6,2)</f>
        <v>0</v>
      </c>
      <c r="AD210" s="253"/>
      <c r="AE210" s="253"/>
      <c r="AF210" s="253"/>
      <c r="AG210" s="253"/>
      <c r="AH210" s="253"/>
      <c r="AI210" s="253"/>
      <c r="AJ210" s="253"/>
      <c r="AK210" s="252">
        <f t="shared" si="14"/>
        <v>0</v>
      </c>
      <c r="AL210" s="252">
        <f>ROUND(AK210*事業まとめ!$Q$6,2)</f>
        <v>0</v>
      </c>
      <c r="AM210" s="254">
        <f t="shared" si="12"/>
        <v>0</v>
      </c>
      <c r="AN210" s="254">
        <f t="shared" si="12"/>
        <v>0</v>
      </c>
      <c r="AO210" s="259"/>
      <c r="AP210" s="260">
        <f t="shared" si="15"/>
        <v>0</v>
      </c>
      <c r="AQ210" s="259"/>
      <c r="AR210" s="257"/>
      <c r="AS210" s="257"/>
      <c r="AT210" s="257"/>
      <c r="AU210" s="257"/>
      <c r="AV210" s="257"/>
      <c r="AW210" s="257"/>
    </row>
    <row r="211" spans="2:49" s="25" customFormat="1" x14ac:dyDescent="0.4">
      <c r="B211" s="251"/>
      <c r="C211" s="251"/>
      <c r="D211" s="251"/>
      <c r="E211" s="251"/>
      <c r="F211" s="251"/>
      <c r="G211" s="251"/>
      <c r="H211" s="251"/>
      <c r="I211" s="251"/>
      <c r="J211" s="251"/>
      <c r="K211" s="251"/>
      <c r="L211" s="251"/>
      <c r="M211" s="251"/>
      <c r="N211" s="251"/>
      <c r="O211" s="251"/>
      <c r="P211" s="251"/>
      <c r="Q211" s="251"/>
      <c r="R211" s="251"/>
      <c r="S211" s="251"/>
      <c r="T211" s="251"/>
      <c r="U211" s="251"/>
      <c r="V211" s="251"/>
      <c r="W211" s="251"/>
      <c r="X211" s="251"/>
      <c r="Y211" s="251"/>
      <c r="Z211" s="251"/>
      <c r="AA211" s="251"/>
      <c r="AB211" s="252">
        <f t="shared" si="13"/>
        <v>0</v>
      </c>
      <c r="AC211" s="252">
        <f>ROUND(AB211*事業まとめ!$Q$6,2)</f>
        <v>0</v>
      </c>
      <c r="AD211" s="253"/>
      <c r="AE211" s="253"/>
      <c r="AF211" s="253"/>
      <c r="AG211" s="253"/>
      <c r="AH211" s="253"/>
      <c r="AI211" s="253"/>
      <c r="AJ211" s="253"/>
      <c r="AK211" s="252">
        <f t="shared" si="14"/>
        <v>0</v>
      </c>
      <c r="AL211" s="252">
        <f>ROUND(AK211*事業まとめ!$Q$6,2)</f>
        <v>0</v>
      </c>
      <c r="AM211" s="254">
        <f t="shared" si="12"/>
        <v>0</v>
      </c>
      <c r="AN211" s="254">
        <f t="shared" si="12"/>
        <v>0</v>
      </c>
      <c r="AO211" s="259"/>
      <c r="AP211" s="260">
        <f t="shared" si="15"/>
        <v>0</v>
      </c>
      <c r="AQ211" s="259"/>
      <c r="AR211" s="257"/>
      <c r="AS211" s="257"/>
      <c r="AT211" s="257"/>
      <c r="AU211" s="257"/>
      <c r="AV211" s="257"/>
      <c r="AW211" s="257"/>
    </row>
    <row r="212" spans="2:49" s="25" customFormat="1" x14ac:dyDescent="0.4">
      <c r="B212" s="251"/>
      <c r="C212" s="251"/>
      <c r="D212" s="251"/>
      <c r="E212" s="251"/>
      <c r="F212" s="251"/>
      <c r="G212" s="251"/>
      <c r="H212" s="251"/>
      <c r="I212" s="251"/>
      <c r="J212" s="251"/>
      <c r="K212" s="251"/>
      <c r="L212" s="251"/>
      <c r="M212" s="251"/>
      <c r="N212" s="251"/>
      <c r="O212" s="251"/>
      <c r="P212" s="251"/>
      <c r="Q212" s="251"/>
      <c r="R212" s="251"/>
      <c r="S212" s="251"/>
      <c r="T212" s="251"/>
      <c r="U212" s="251"/>
      <c r="V212" s="251"/>
      <c r="W212" s="251"/>
      <c r="X212" s="251"/>
      <c r="Y212" s="251"/>
      <c r="Z212" s="251"/>
      <c r="AA212" s="251"/>
      <c r="AB212" s="252">
        <f t="shared" si="13"/>
        <v>0</v>
      </c>
      <c r="AC212" s="252">
        <f>ROUND(AB212*事業まとめ!$Q$6,2)</f>
        <v>0</v>
      </c>
      <c r="AD212" s="253"/>
      <c r="AE212" s="253"/>
      <c r="AF212" s="253"/>
      <c r="AG212" s="253"/>
      <c r="AH212" s="253"/>
      <c r="AI212" s="253"/>
      <c r="AJ212" s="253"/>
      <c r="AK212" s="252">
        <f t="shared" si="14"/>
        <v>0</v>
      </c>
      <c r="AL212" s="252">
        <f>ROUND(AK212*事業まとめ!$Q$6,2)</f>
        <v>0</v>
      </c>
      <c r="AM212" s="254">
        <f t="shared" si="12"/>
        <v>0</v>
      </c>
      <c r="AN212" s="254">
        <f t="shared" si="12"/>
        <v>0</v>
      </c>
      <c r="AO212" s="259"/>
      <c r="AP212" s="260">
        <f t="shared" si="15"/>
        <v>0</v>
      </c>
      <c r="AQ212" s="259"/>
      <c r="AR212" s="257"/>
      <c r="AS212" s="257"/>
      <c r="AT212" s="257"/>
      <c r="AU212" s="257"/>
      <c r="AV212" s="257"/>
      <c r="AW212" s="257"/>
    </row>
    <row r="213" spans="2:49" s="25" customFormat="1" x14ac:dyDescent="0.4">
      <c r="B213" s="251"/>
      <c r="C213" s="251"/>
      <c r="D213" s="251"/>
      <c r="E213" s="251"/>
      <c r="F213" s="251"/>
      <c r="G213" s="251"/>
      <c r="H213" s="251"/>
      <c r="I213" s="251"/>
      <c r="J213" s="251"/>
      <c r="K213" s="251"/>
      <c r="L213" s="251"/>
      <c r="M213" s="251"/>
      <c r="N213" s="251"/>
      <c r="O213" s="251"/>
      <c r="P213" s="251"/>
      <c r="Q213" s="251"/>
      <c r="R213" s="251"/>
      <c r="S213" s="251"/>
      <c r="T213" s="251"/>
      <c r="U213" s="251"/>
      <c r="V213" s="251"/>
      <c r="W213" s="251"/>
      <c r="X213" s="251"/>
      <c r="Y213" s="251"/>
      <c r="Z213" s="251"/>
      <c r="AA213" s="251"/>
      <c r="AB213" s="252">
        <f t="shared" si="13"/>
        <v>0</v>
      </c>
      <c r="AC213" s="252">
        <f>ROUND(AB213*事業まとめ!$Q$6,2)</f>
        <v>0</v>
      </c>
      <c r="AD213" s="253"/>
      <c r="AE213" s="253"/>
      <c r="AF213" s="253"/>
      <c r="AG213" s="253"/>
      <c r="AH213" s="253"/>
      <c r="AI213" s="253"/>
      <c r="AJ213" s="253"/>
      <c r="AK213" s="252">
        <f t="shared" si="14"/>
        <v>0</v>
      </c>
      <c r="AL213" s="252">
        <f>ROUND(AK213*事業まとめ!$Q$6,2)</f>
        <v>0</v>
      </c>
      <c r="AM213" s="254">
        <f t="shared" si="12"/>
        <v>0</v>
      </c>
      <c r="AN213" s="254">
        <f t="shared" si="12"/>
        <v>0</v>
      </c>
      <c r="AO213" s="259"/>
      <c r="AP213" s="260">
        <f t="shared" si="15"/>
        <v>0</v>
      </c>
      <c r="AQ213" s="259"/>
      <c r="AR213" s="257"/>
      <c r="AS213" s="257"/>
      <c r="AT213" s="257"/>
      <c r="AU213" s="257"/>
      <c r="AV213" s="257"/>
      <c r="AW213" s="257"/>
    </row>
    <row r="214" spans="2:49" s="25" customFormat="1" x14ac:dyDescent="0.4">
      <c r="B214" s="251"/>
      <c r="C214" s="251"/>
      <c r="D214" s="251"/>
      <c r="E214" s="251"/>
      <c r="F214" s="251"/>
      <c r="G214" s="251"/>
      <c r="H214" s="251"/>
      <c r="I214" s="251"/>
      <c r="J214" s="251"/>
      <c r="K214" s="251"/>
      <c r="L214" s="251"/>
      <c r="M214" s="251"/>
      <c r="N214" s="251"/>
      <c r="O214" s="251"/>
      <c r="P214" s="251"/>
      <c r="Q214" s="251"/>
      <c r="R214" s="251"/>
      <c r="S214" s="251"/>
      <c r="T214" s="251"/>
      <c r="U214" s="251"/>
      <c r="V214" s="251"/>
      <c r="W214" s="251"/>
      <c r="X214" s="251"/>
      <c r="Y214" s="251"/>
      <c r="Z214" s="251"/>
      <c r="AA214" s="251"/>
      <c r="AB214" s="252">
        <f t="shared" si="13"/>
        <v>0</v>
      </c>
      <c r="AC214" s="252">
        <f>ROUND(AB214*事業まとめ!$Q$6,2)</f>
        <v>0</v>
      </c>
      <c r="AD214" s="253"/>
      <c r="AE214" s="253"/>
      <c r="AF214" s="253"/>
      <c r="AG214" s="253"/>
      <c r="AH214" s="253"/>
      <c r="AI214" s="253"/>
      <c r="AJ214" s="253"/>
      <c r="AK214" s="252">
        <f t="shared" si="14"/>
        <v>0</v>
      </c>
      <c r="AL214" s="252">
        <f>ROUND(AK214*事業まとめ!$Q$6,2)</f>
        <v>0</v>
      </c>
      <c r="AM214" s="254">
        <f t="shared" si="12"/>
        <v>0</v>
      </c>
      <c r="AN214" s="254">
        <f t="shared" si="12"/>
        <v>0</v>
      </c>
      <c r="AO214" s="259"/>
      <c r="AP214" s="260">
        <f t="shared" si="15"/>
        <v>0</v>
      </c>
      <c r="AQ214" s="259"/>
      <c r="AR214" s="257"/>
      <c r="AS214" s="257"/>
      <c r="AT214" s="257"/>
      <c r="AU214" s="257"/>
      <c r="AV214" s="257"/>
      <c r="AW214" s="257"/>
    </row>
    <row r="215" spans="2:49" s="25" customFormat="1" x14ac:dyDescent="0.4">
      <c r="B215" s="251"/>
      <c r="C215" s="251"/>
      <c r="D215" s="251"/>
      <c r="E215" s="251"/>
      <c r="F215" s="251"/>
      <c r="G215" s="251"/>
      <c r="H215" s="251"/>
      <c r="I215" s="251"/>
      <c r="J215" s="251"/>
      <c r="K215" s="251"/>
      <c r="L215" s="251"/>
      <c r="M215" s="251"/>
      <c r="N215" s="251"/>
      <c r="O215" s="251"/>
      <c r="P215" s="251"/>
      <c r="Q215" s="251"/>
      <c r="R215" s="251"/>
      <c r="S215" s="251"/>
      <c r="T215" s="251"/>
      <c r="U215" s="251"/>
      <c r="V215" s="251"/>
      <c r="W215" s="251"/>
      <c r="X215" s="251"/>
      <c r="Y215" s="251"/>
      <c r="Z215" s="251"/>
      <c r="AA215" s="251"/>
      <c r="AB215" s="252">
        <f t="shared" si="13"/>
        <v>0</v>
      </c>
      <c r="AC215" s="252">
        <f>ROUND(AB215*事業まとめ!$Q$6,2)</f>
        <v>0</v>
      </c>
      <c r="AD215" s="253"/>
      <c r="AE215" s="253"/>
      <c r="AF215" s="253"/>
      <c r="AG215" s="253"/>
      <c r="AH215" s="253"/>
      <c r="AI215" s="253"/>
      <c r="AJ215" s="253"/>
      <c r="AK215" s="252">
        <f t="shared" si="14"/>
        <v>0</v>
      </c>
      <c r="AL215" s="252">
        <f>ROUND(AK215*事業まとめ!$Q$6,2)</f>
        <v>0</v>
      </c>
      <c r="AM215" s="254">
        <f t="shared" ref="AM215:AN278" si="16">AB215-AK215</f>
        <v>0</v>
      </c>
      <c r="AN215" s="254">
        <f t="shared" si="16"/>
        <v>0</v>
      </c>
      <c r="AO215" s="259"/>
      <c r="AP215" s="260">
        <f t="shared" si="15"/>
        <v>0</v>
      </c>
      <c r="AQ215" s="259"/>
      <c r="AR215" s="257"/>
      <c r="AS215" s="257"/>
      <c r="AT215" s="257"/>
      <c r="AU215" s="257"/>
      <c r="AV215" s="257"/>
      <c r="AW215" s="257"/>
    </row>
    <row r="216" spans="2:49" s="25" customFormat="1" x14ac:dyDescent="0.4">
      <c r="B216" s="251"/>
      <c r="C216" s="251"/>
      <c r="D216" s="251"/>
      <c r="E216" s="251"/>
      <c r="F216" s="251"/>
      <c r="G216" s="251"/>
      <c r="H216" s="251"/>
      <c r="I216" s="251"/>
      <c r="J216" s="251"/>
      <c r="K216" s="251"/>
      <c r="L216" s="251"/>
      <c r="M216" s="251"/>
      <c r="N216" s="251"/>
      <c r="O216" s="251"/>
      <c r="P216" s="251"/>
      <c r="Q216" s="251"/>
      <c r="R216" s="251"/>
      <c r="S216" s="251"/>
      <c r="T216" s="251"/>
      <c r="U216" s="251"/>
      <c r="V216" s="251"/>
      <c r="W216" s="251"/>
      <c r="X216" s="251"/>
      <c r="Y216" s="251"/>
      <c r="Z216" s="251"/>
      <c r="AA216" s="251"/>
      <c r="AB216" s="252">
        <f t="shared" si="13"/>
        <v>0</v>
      </c>
      <c r="AC216" s="252">
        <f>ROUND(AB216*事業まとめ!$Q$6,2)</f>
        <v>0</v>
      </c>
      <c r="AD216" s="253"/>
      <c r="AE216" s="253"/>
      <c r="AF216" s="253"/>
      <c r="AG216" s="253"/>
      <c r="AH216" s="253"/>
      <c r="AI216" s="253"/>
      <c r="AJ216" s="253"/>
      <c r="AK216" s="252">
        <f t="shared" si="14"/>
        <v>0</v>
      </c>
      <c r="AL216" s="252">
        <f>ROUND(AK216*事業まとめ!$Q$6,2)</f>
        <v>0</v>
      </c>
      <c r="AM216" s="254">
        <f t="shared" si="16"/>
        <v>0</v>
      </c>
      <c r="AN216" s="254">
        <f t="shared" si="16"/>
        <v>0</v>
      </c>
      <c r="AO216" s="259"/>
      <c r="AP216" s="260">
        <f t="shared" si="15"/>
        <v>0</v>
      </c>
      <c r="AQ216" s="259"/>
      <c r="AR216" s="257"/>
      <c r="AS216" s="257"/>
      <c r="AT216" s="257"/>
      <c r="AU216" s="257"/>
      <c r="AV216" s="257"/>
      <c r="AW216" s="257"/>
    </row>
    <row r="217" spans="2:49" s="25" customFormat="1" x14ac:dyDescent="0.4">
      <c r="B217" s="251"/>
      <c r="C217" s="251"/>
      <c r="D217" s="251"/>
      <c r="E217" s="251"/>
      <c r="F217" s="251"/>
      <c r="G217" s="251"/>
      <c r="H217" s="251"/>
      <c r="I217" s="251"/>
      <c r="J217" s="251"/>
      <c r="K217" s="251"/>
      <c r="L217" s="251"/>
      <c r="M217" s="251"/>
      <c r="N217" s="251"/>
      <c r="O217" s="251"/>
      <c r="P217" s="251"/>
      <c r="Q217" s="251"/>
      <c r="R217" s="251"/>
      <c r="S217" s="251"/>
      <c r="T217" s="251"/>
      <c r="U217" s="251"/>
      <c r="V217" s="251"/>
      <c r="W217" s="251"/>
      <c r="X217" s="251"/>
      <c r="Y217" s="251"/>
      <c r="Z217" s="251"/>
      <c r="AA217" s="251"/>
      <c r="AB217" s="252">
        <f t="shared" si="13"/>
        <v>0</v>
      </c>
      <c r="AC217" s="252">
        <f>ROUND(AB217*事業まとめ!$Q$6,2)</f>
        <v>0</v>
      </c>
      <c r="AD217" s="253"/>
      <c r="AE217" s="253"/>
      <c r="AF217" s="253"/>
      <c r="AG217" s="253"/>
      <c r="AH217" s="253"/>
      <c r="AI217" s="253"/>
      <c r="AJ217" s="253"/>
      <c r="AK217" s="252">
        <f t="shared" si="14"/>
        <v>0</v>
      </c>
      <c r="AL217" s="252">
        <f>ROUND(AK217*事業まとめ!$Q$6,2)</f>
        <v>0</v>
      </c>
      <c r="AM217" s="254">
        <f t="shared" si="16"/>
        <v>0</v>
      </c>
      <c r="AN217" s="254">
        <f t="shared" si="16"/>
        <v>0</v>
      </c>
      <c r="AO217" s="259"/>
      <c r="AP217" s="260">
        <f t="shared" si="15"/>
        <v>0</v>
      </c>
      <c r="AQ217" s="259"/>
      <c r="AR217" s="257"/>
      <c r="AS217" s="257"/>
      <c r="AT217" s="257"/>
      <c r="AU217" s="257"/>
      <c r="AV217" s="257"/>
      <c r="AW217" s="257"/>
    </row>
    <row r="218" spans="2:49" s="25" customFormat="1" x14ac:dyDescent="0.4">
      <c r="B218" s="251"/>
      <c r="C218" s="251"/>
      <c r="D218" s="251"/>
      <c r="E218" s="251"/>
      <c r="F218" s="251"/>
      <c r="G218" s="251"/>
      <c r="H218" s="251"/>
      <c r="I218" s="251"/>
      <c r="J218" s="251"/>
      <c r="K218" s="251"/>
      <c r="L218" s="251"/>
      <c r="M218" s="251"/>
      <c r="N218" s="251"/>
      <c r="O218" s="251"/>
      <c r="P218" s="251"/>
      <c r="Q218" s="251"/>
      <c r="R218" s="251"/>
      <c r="S218" s="251"/>
      <c r="T218" s="251"/>
      <c r="U218" s="251"/>
      <c r="V218" s="251"/>
      <c r="W218" s="251"/>
      <c r="X218" s="251"/>
      <c r="Y218" s="251"/>
      <c r="Z218" s="251"/>
      <c r="AA218" s="251"/>
      <c r="AB218" s="252">
        <f t="shared" si="13"/>
        <v>0</v>
      </c>
      <c r="AC218" s="252">
        <f>ROUND(AB218*事業まとめ!$Q$6,2)</f>
        <v>0</v>
      </c>
      <c r="AD218" s="253"/>
      <c r="AE218" s="253"/>
      <c r="AF218" s="253"/>
      <c r="AG218" s="253"/>
      <c r="AH218" s="253"/>
      <c r="AI218" s="253"/>
      <c r="AJ218" s="253"/>
      <c r="AK218" s="252">
        <f t="shared" si="14"/>
        <v>0</v>
      </c>
      <c r="AL218" s="252">
        <f>ROUND(AK218*事業まとめ!$Q$6,2)</f>
        <v>0</v>
      </c>
      <c r="AM218" s="254">
        <f t="shared" si="16"/>
        <v>0</v>
      </c>
      <c r="AN218" s="254">
        <f t="shared" si="16"/>
        <v>0</v>
      </c>
      <c r="AO218" s="259"/>
      <c r="AP218" s="260">
        <f t="shared" si="15"/>
        <v>0</v>
      </c>
      <c r="AQ218" s="259"/>
      <c r="AR218" s="257"/>
      <c r="AS218" s="257"/>
      <c r="AT218" s="257"/>
      <c r="AU218" s="257"/>
      <c r="AV218" s="257"/>
      <c r="AW218" s="257"/>
    </row>
    <row r="219" spans="2:49" s="25" customFormat="1" x14ac:dyDescent="0.4">
      <c r="B219" s="251"/>
      <c r="C219" s="251"/>
      <c r="D219" s="251"/>
      <c r="E219" s="251"/>
      <c r="F219" s="251"/>
      <c r="G219" s="251"/>
      <c r="H219" s="251"/>
      <c r="I219" s="251"/>
      <c r="J219" s="251"/>
      <c r="K219" s="251"/>
      <c r="L219" s="251"/>
      <c r="M219" s="251"/>
      <c r="N219" s="251"/>
      <c r="O219" s="251"/>
      <c r="P219" s="251"/>
      <c r="Q219" s="251"/>
      <c r="R219" s="251"/>
      <c r="S219" s="251"/>
      <c r="T219" s="251"/>
      <c r="U219" s="251"/>
      <c r="V219" s="251"/>
      <c r="W219" s="251"/>
      <c r="X219" s="251"/>
      <c r="Y219" s="251"/>
      <c r="Z219" s="251"/>
      <c r="AA219" s="251"/>
      <c r="AB219" s="252">
        <f t="shared" si="13"/>
        <v>0</v>
      </c>
      <c r="AC219" s="252">
        <f>ROUND(AB219*事業まとめ!$Q$6,2)</f>
        <v>0</v>
      </c>
      <c r="AD219" s="253"/>
      <c r="AE219" s="253"/>
      <c r="AF219" s="253"/>
      <c r="AG219" s="253"/>
      <c r="AH219" s="253"/>
      <c r="AI219" s="253"/>
      <c r="AJ219" s="253"/>
      <c r="AK219" s="252">
        <f t="shared" si="14"/>
        <v>0</v>
      </c>
      <c r="AL219" s="252">
        <f>ROUND(AK219*事業まとめ!$Q$6,2)</f>
        <v>0</v>
      </c>
      <c r="AM219" s="254">
        <f t="shared" si="16"/>
        <v>0</v>
      </c>
      <c r="AN219" s="254">
        <f t="shared" si="16"/>
        <v>0</v>
      </c>
      <c r="AO219" s="259"/>
      <c r="AP219" s="260">
        <f t="shared" si="15"/>
        <v>0</v>
      </c>
      <c r="AQ219" s="259"/>
      <c r="AR219" s="257"/>
      <c r="AS219" s="257"/>
      <c r="AT219" s="257"/>
      <c r="AU219" s="257"/>
      <c r="AV219" s="257"/>
      <c r="AW219" s="257"/>
    </row>
    <row r="220" spans="2:49" s="25" customFormat="1" x14ac:dyDescent="0.4">
      <c r="B220" s="251"/>
      <c r="C220" s="251"/>
      <c r="D220" s="251"/>
      <c r="E220" s="251"/>
      <c r="F220" s="251"/>
      <c r="G220" s="251"/>
      <c r="H220" s="251"/>
      <c r="I220" s="251"/>
      <c r="J220" s="251"/>
      <c r="K220" s="251"/>
      <c r="L220" s="251"/>
      <c r="M220" s="251"/>
      <c r="N220" s="251"/>
      <c r="O220" s="251"/>
      <c r="P220" s="251"/>
      <c r="Q220" s="251"/>
      <c r="R220" s="251"/>
      <c r="S220" s="251"/>
      <c r="T220" s="251"/>
      <c r="U220" s="251"/>
      <c r="V220" s="251"/>
      <c r="W220" s="251"/>
      <c r="X220" s="251"/>
      <c r="Y220" s="251"/>
      <c r="Z220" s="251"/>
      <c r="AA220" s="251"/>
      <c r="AB220" s="252">
        <f t="shared" si="13"/>
        <v>0</v>
      </c>
      <c r="AC220" s="252">
        <f>ROUND(AB220*事業まとめ!$Q$6,2)</f>
        <v>0</v>
      </c>
      <c r="AD220" s="253"/>
      <c r="AE220" s="253"/>
      <c r="AF220" s="253"/>
      <c r="AG220" s="253"/>
      <c r="AH220" s="253"/>
      <c r="AI220" s="253"/>
      <c r="AJ220" s="253"/>
      <c r="AK220" s="252">
        <f t="shared" si="14"/>
        <v>0</v>
      </c>
      <c r="AL220" s="252">
        <f>ROUND(AK220*事業まとめ!$Q$6,2)</f>
        <v>0</v>
      </c>
      <c r="AM220" s="254">
        <f t="shared" si="16"/>
        <v>0</v>
      </c>
      <c r="AN220" s="254">
        <f t="shared" si="16"/>
        <v>0</v>
      </c>
      <c r="AO220" s="259"/>
      <c r="AP220" s="260">
        <f t="shared" si="15"/>
        <v>0</v>
      </c>
      <c r="AQ220" s="259"/>
      <c r="AR220" s="257"/>
      <c r="AS220" s="257"/>
      <c r="AT220" s="257"/>
      <c r="AU220" s="257"/>
      <c r="AV220" s="257"/>
      <c r="AW220" s="257"/>
    </row>
    <row r="221" spans="2:49" s="25" customFormat="1" x14ac:dyDescent="0.4">
      <c r="B221" s="251"/>
      <c r="C221" s="251"/>
      <c r="D221" s="251"/>
      <c r="E221" s="251"/>
      <c r="F221" s="251"/>
      <c r="G221" s="251"/>
      <c r="H221" s="251"/>
      <c r="I221" s="251"/>
      <c r="J221" s="251"/>
      <c r="K221" s="251"/>
      <c r="L221" s="251"/>
      <c r="M221" s="251"/>
      <c r="N221" s="251"/>
      <c r="O221" s="251"/>
      <c r="P221" s="251"/>
      <c r="Q221" s="251"/>
      <c r="R221" s="251"/>
      <c r="S221" s="251"/>
      <c r="T221" s="251"/>
      <c r="U221" s="251"/>
      <c r="V221" s="251"/>
      <c r="W221" s="251"/>
      <c r="X221" s="251"/>
      <c r="Y221" s="251"/>
      <c r="Z221" s="251"/>
      <c r="AA221" s="251"/>
      <c r="AB221" s="252">
        <f t="shared" si="13"/>
        <v>0</v>
      </c>
      <c r="AC221" s="252">
        <f>ROUND(AB221*事業まとめ!$Q$6,2)</f>
        <v>0</v>
      </c>
      <c r="AD221" s="253"/>
      <c r="AE221" s="253"/>
      <c r="AF221" s="253"/>
      <c r="AG221" s="253"/>
      <c r="AH221" s="253"/>
      <c r="AI221" s="253"/>
      <c r="AJ221" s="253"/>
      <c r="AK221" s="252">
        <f t="shared" si="14"/>
        <v>0</v>
      </c>
      <c r="AL221" s="252">
        <f>ROUND(AK221*事業まとめ!$Q$6,2)</f>
        <v>0</v>
      </c>
      <c r="AM221" s="254">
        <f t="shared" si="16"/>
        <v>0</v>
      </c>
      <c r="AN221" s="254">
        <f t="shared" si="16"/>
        <v>0</v>
      </c>
      <c r="AO221" s="259"/>
      <c r="AP221" s="260">
        <f t="shared" si="15"/>
        <v>0</v>
      </c>
      <c r="AQ221" s="259"/>
      <c r="AR221" s="257"/>
      <c r="AS221" s="257"/>
      <c r="AT221" s="257"/>
      <c r="AU221" s="257"/>
      <c r="AV221" s="257"/>
      <c r="AW221" s="257"/>
    </row>
    <row r="222" spans="2:49" s="25" customFormat="1" x14ac:dyDescent="0.4">
      <c r="B222" s="251"/>
      <c r="C222" s="251"/>
      <c r="D222" s="251"/>
      <c r="E222" s="251"/>
      <c r="F222" s="251"/>
      <c r="G222" s="251"/>
      <c r="H222" s="251"/>
      <c r="I222" s="251"/>
      <c r="J222" s="251"/>
      <c r="K222" s="251"/>
      <c r="L222" s="251"/>
      <c r="M222" s="251"/>
      <c r="N222" s="251"/>
      <c r="O222" s="251"/>
      <c r="P222" s="251"/>
      <c r="Q222" s="251"/>
      <c r="R222" s="251"/>
      <c r="S222" s="251"/>
      <c r="T222" s="251"/>
      <c r="U222" s="251"/>
      <c r="V222" s="251"/>
      <c r="W222" s="251"/>
      <c r="X222" s="251"/>
      <c r="Y222" s="251"/>
      <c r="Z222" s="251"/>
      <c r="AA222" s="251"/>
      <c r="AB222" s="252">
        <f t="shared" si="13"/>
        <v>0</v>
      </c>
      <c r="AC222" s="252">
        <f>ROUND(AB222*事業まとめ!$Q$6,2)</f>
        <v>0</v>
      </c>
      <c r="AD222" s="253"/>
      <c r="AE222" s="253"/>
      <c r="AF222" s="253"/>
      <c r="AG222" s="253"/>
      <c r="AH222" s="253"/>
      <c r="AI222" s="253"/>
      <c r="AJ222" s="253"/>
      <c r="AK222" s="252">
        <f t="shared" si="14"/>
        <v>0</v>
      </c>
      <c r="AL222" s="252">
        <f>ROUND(AK222*事業まとめ!$Q$6,2)</f>
        <v>0</v>
      </c>
      <c r="AM222" s="254">
        <f t="shared" si="16"/>
        <v>0</v>
      </c>
      <c r="AN222" s="254">
        <f t="shared" si="16"/>
        <v>0</v>
      </c>
      <c r="AO222" s="259"/>
      <c r="AP222" s="260">
        <f t="shared" si="15"/>
        <v>0</v>
      </c>
      <c r="AQ222" s="259"/>
      <c r="AR222" s="257"/>
      <c r="AS222" s="257"/>
      <c r="AT222" s="257"/>
      <c r="AU222" s="257"/>
      <c r="AV222" s="257"/>
      <c r="AW222" s="257"/>
    </row>
    <row r="223" spans="2:49" s="25" customFormat="1" x14ac:dyDescent="0.4">
      <c r="B223" s="251"/>
      <c r="C223" s="251"/>
      <c r="D223" s="251"/>
      <c r="E223" s="251"/>
      <c r="F223" s="251"/>
      <c r="G223" s="251"/>
      <c r="H223" s="251"/>
      <c r="I223" s="251"/>
      <c r="J223" s="251"/>
      <c r="K223" s="251"/>
      <c r="L223" s="251"/>
      <c r="M223" s="251"/>
      <c r="N223" s="251"/>
      <c r="O223" s="251"/>
      <c r="P223" s="251"/>
      <c r="Q223" s="251"/>
      <c r="R223" s="251"/>
      <c r="S223" s="251"/>
      <c r="T223" s="251"/>
      <c r="U223" s="251"/>
      <c r="V223" s="251"/>
      <c r="W223" s="251"/>
      <c r="X223" s="251"/>
      <c r="Y223" s="251"/>
      <c r="Z223" s="251"/>
      <c r="AA223" s="251"/>
      <c r="AB223" s="252">
        <f t="shared" si="13"/>
        <v>0</v>
      </c>
      <c r="AC223" s="252">
        <f>ROUND(AB223*事業まとめ!$Q$6,2)</f>
        <v>0</v>
      </c>
      <c r="AD223" s="253"/>
      <c r="AE223" s="253"/>
      <c r="AF223" s="253"/>
      <c r="AG223" s="253"/>
      <c r="AH223" s="253"/>
      <c r="AI223" s="253"/>
      <c r="AJ223" s="253"/>
      <c r="AK223" s="252">
        <f t="shared" si="14"/>
        <v>0</v>
      </c>
      <c r="AL223" s="252">
        <f>ROUND(AK223*事業まとめ!$Q$6,2)</f>
        <v>0</v>
      </c>
      <c r="AM223" s="254">
        <f t="shared" si="16"/>
        <v>0</v>
      </c>
      <c r="AN223" s="254">
        <f t="shared" si="16"/>
        <v>0</v>
      </c>
      <c r="AO223" s="259"/>
      <c r="AP223" s="260">
        <f t="shared" si="15"/>
        <v>0</v>
      </c>
      <c r="AQ223" s="259"/>
      <c r="AR223" s="257"/>
      <c r="AS223" s="257"/>
      <c r="AT223" s="257"/>
      <c r="AU223" s="257"/>
      <c r="AV223" s="257"/>
      <c r="AW223" s="257"/>
    </row>
    <row r="224" spans="2:49" s="25" customFormat="1" x14ac:dyDescent="0.4">
      <c r="B224" s="251"/>
      <c r="C224" s="251"/>
      <c r="D224" s="251"/>
      <c r="E224" s="251"/>
      <c r="F224" s="251"/>
      <c r="G224" s="251"/>
      <c r="H224" s="251"/>
      <c r="I224" s="251"/>
      <c r="J224" s="251"/>
      <c r="K224" s="251"/>
      <c r="L224" s="251"/>
      <c r="M224" s="251"/>
      <c r="N224" s="251"/>
      <c r="O224" s="251"/>
      <c r="P224" s="251"/>
      <c r="Q224" s="251"/>
      <c r="R224" s="251"/>
      <c r="S224" s="251"/>
      <c r="T224" s="251"/>
      <c r="U224" s="251"/>
      <c r="V224" s="251"/>
      <c r="W224" s="251"/>
      <c r="X224" s="251"/>
      <c r="Y224" s="251"/>
      <c r="Z224" s="251"/>
      <c r="AA224" s="251"/>
      <c r="AB224" s="252">
        <f t="shared" si="13"/>
        <v>0</v>
      </c>
      <c r="AC224" s="252">
        <f>ROUND(AB224*事業まとめ!$Q$6,2)</f>
        <v>0</v>
      </c>
      <c r="AD224" s="253"/>
      <c r="AE224" s="253"/>
      <c r="AF224" s="253"/>
      <c r="AG224" s="253"/>
      <c r="AH224" s="253"/>
      <c r="AI224" s="253"/>
      <c r="AJ224" s="253"/>
      <c r="AK224" s="252">
        <f t="shared" si="14"/>
        <v>0</v>
      </c>
      <c r="AL224" s="252">
        <f>ROUND(AK224*事業まとめ!$Q$6,2)</f>
        <v>0</v>
      </c>
      <c r="AM224" s="254">
        <f t="shared" si="16"/>
        <v>0</v>
      </c>
      <c r="AN224" s="254">
        <f t="shared" si="16"/>
        <v>0</v>
      </c>
      <c r="AO224" s="259"/>
      <c r="AP224" s="260">
        <f t="shared" si="15"/>
        <v>0</v>
      </c>
      <c r="AQ224" s="259"/>
      <c r="AR224" s="257"/>
      <c r="AS224" s="257"/>
      <c r="AT224" s="257"/>
      <c r="AU224" s="257"/>
      <c r="AV224" s="257"/>
      <c r="AW224" s="257"/>
    </row>
    <row r="225" spans="2:49" s="25" customFormat="1" x14ac:dyDescent="0.4">
      <c r="B225" s="251"/>
      <c r="C225" s="251"/>
      <c r="D225" s="251"/>
      <c r="E225" s="251"/>
      <c r="F225" s="251"/>
      <c r="G225" s="251"/>
      <c r="H225" s="251"/>
      <c r="I225" s="251"/>
      <c r="J225" s="251"/>
      <c r="K225" s="251"/>
      <c r="L225" s="251"/>
      <c r="M225" s="251"/>
      <c r="N225" s="251"/>
      <c r="O225" s="251"/>
      <c r="P225" s="251"/>
      <c r="Q225" s="251"/>
      <c r="R225" s="251"/>
      <c r="S225" s="251"/>
      <c r="T225" s="251"/>
      <c r="U225" s="251"/>
      <c r="V225" s="251"/>
      <c r="W225" s="251"/>
      <c r="X225" s="251"/>
      <c r="Y225" s="251"/>
      <c r="Z225" s="251"/>
      <c r="AA225" s="251"/>
      <c r="AB225" s="252">
        <f t="shared" si="13"/>
        <v>0</v>
      </c>
      <c r="AC225" s="252">
        <f>ROUND(AB225*事業まとめ!$Q$6,2)</f>
        <v>0</v>
      </c>
      <c r="AD225" s="253"/>
      <c r="AE225" s="253"/>
      <c r="AF225" s="253"/>
      <c r="AG225" s="253"/>
      <c r="AH225" s="253"/>
      <c r="AI225" s="253"/>
      <c r="AJ225" s="253"/>
      <c r="AK225" s="252">
        <f t="shared" si="14"/>
        <v>0</v>
      </c>
      <c r="AL225" s="252">
        <f>ROUND(AK225*事業まとめ!$Q$6,2)</f>
        <v>0</v>
      </c>
      <c r="AM225" s="254">
        <f t="shared" si="16"/>
        <v>0</v>
      </c>
      <c r="AN225" s="254">
        <f t="shared" si="16"/>
        <v>0</v>
      </c>
      <c r="AO225" s="259"/>
      <c r="AP225" s="260">
        <f t="shared" si="15"/>
        <v>0</v>
      </c>
      <c r="AQ225" s="259"/>
      <c r="AR225" s="257"/>
      <c r="AS225" s="257"/>
      <c r="AT225" s="257"/>
      <c r="AU225" s="257"/>
      <c r="AV225" s="257"/>
      <c r="AW225" s="257"/>
    </row>
    <row r="226" spans="2:49" s="25" customFormat="1" x14ac:dyDescent="0.4">
      <c r="B226" s="251"/>
      <c r="C226" s="251"/>
      <c r="D226" s="251"/>
      <c r="E226" s="251"/>
      <c r="F226" s="251"/>
      <c r="G226" s="251"/>
      <c r="H226" s="251"/>
      <c r="I226" s="251"/>
      <c r="J226" s="251"/>
      <c r="K226" s="251"/>
      <c r="L226" s="251"/>
      <c r="M226" s="251"/>
      <c r="N226" s="251"/>
      <c r="O226" s="251"/>
      <c r="P226" s="251"/>
      <c r="Q226" s="251"/>
      <c r="R226" s="251"/>
      <c r="S226" s="251"/>
      <c r="T226" s="251"/>
      <c r="U226" s="251"/>
      <c r="V226" s="251"/>
      <c r="W226" s="251"/>
      <c r="X226" s="251"/>
      <c r="Y226" s="251"/>
      <c r="Z226" s="251"/>
      <c r="AA226" s="251"/>
      <c r="AB226" s="252">
        <f t="shared" si="13"/>
        <v>0</v>
      </c>
      <c r="AC226" s="252">
        <f>ROUND(AB226*事業まとめ!$Q$6,2)</f>
        <v>0</v>
      </c>
      <c r="AD226" s="253"/>
      <c r="AE226" s="253"/>
      <c r="AF226" s="253"/>
      <c r="AG226" s="253"/>
      <c r="AH226" s="253"/>
      <c r="AI226" s="253"/>
      <c r="AJ226" s="253"/>
      <c r="AK226" s="252">
        <f t="shared" si="14"/>
        <v>0</v>
      </c>
      <c r="AL226" s="252">
        <f>ROUND(AK226*事業まとめ!$Q$6,2)</f>
        <v>0</v>
      </c>
      <c r="AM226" s="254">
        <f t="shared" si="16"/>
        <v>0</v>
      </c>
      <c r="AN226" s="254">
        <f t="shared" si="16"/>
        <v>0</v>
      </c>
      <c r="AO226" s="259"/>
      <c r="AP226" s="260">
        <f t="shared" si="15"/>
        <v>0</v>
      </c>
      <c r="AQ226" s="259"/>
      <c r="AR226" s="257"/>
      <c r="AS226" s="257"/>
      <c r="AT226" s="257"/>
      <c r="AU226" s="257"/>
      <c r="AV226" s="257"/>
      <c r="AW226" s="257"/>
    </row>
    <row r="227" spans="2:49" s="25" customFormat="1" x14ac:dyDescent="0.4">
      <c r="B227" s="251"/>
      <c r="C227" s="251"/>
      <c r="D227" s="251"/>
      <c r="E227" s="251"/>
      <c r="F227" s="251"/>
      <c r="G227" s="251"/>
      <c r="H227" s="251"/>
      <c r="I227" s="251"/>
      <c r="J227" s="251"/>
      <c r="K227" s="251"/>
      <c r="L227" s="251"/>
      <c r="M227" s="251"/>
      <c r="N227" s="251"/>
      <c r="O227" s="251"/>
      <c r="P227" s="251"/>
      <c r="Q227" s="251"/>
      <c r="R227" s="251"/>
      <c r="S227" s="251"/>
      <c r="T227" s="251"/>
      <c r="U227" s="251"/>
      <c r="V227" s="251"/>
      <c r="W227" s="251"/>
      <c r="X227" s="251"/>
      <c r="Y227" s="251"/>
      <c r="Z227" s="251"/>
      <c r="AA227" s="251"/>
      <c r="AB227" s="252">
        <f t="shared" si="13"/>
        <v>0</v>
      </c>
      <c r="AC227" s="252">
        <f>ROUND(AB227*事業まとめ!$Q$6,2)</f>
        <v>0</v>
      </c>
      <c r="AD227" s="253"/>
      <c r="AE227" s="253"/>
      <c r="AF227" s="253"/>
      <c r="AG227" s="253"/>
      <c r="AH227" s="253"/>
      <c r="AI227" s="253"/>
      <c r="AJ227" s="253"/>
      <c r="AK227" s="252">
        <f t="shared" si="14"/>
        <v>0</v>
      </c>
      <c r="AL227" s="252">
        <f>ROUND(AK227*事業まとめ!$Q$6,2)</f>
        <v>0</v>
      </c>
      <c r="AM227" s="254">
        <f t="shared" si="16"/>
        <v>0</v>
      </c>
      <c r="AN227" s="254">
        <f t="shared" si="16"/>
        <v>0</v>
      </c>
      <c r="AO227" s="259"/>
      <c r="AP227" s="260">
        <f t="shared" si="15"/>
        <v>0</v>
      </c>
      <c r="AQ227" s="259"/>
      <c r="AR227" s="257"/>
      <c r="AS227" s="257"/>
      <c r="AT227" s="257"/>
      <c r="AU227" s="257"/>
      <c r="AV227" s="257"/>
      <c r="AW227" s="257"/>
    </row>
    <row r="228" spans="2:49" s="25" customFormat="1" x14ac:dyDescent="0.4">
      <c r="B228" s="251"/>
      <c r="C228" s="251"/>
      <c r="D228" s="251"/>
      <c r="E228" s="251"/>
      <c r="F228" s="251"/>
      <c r="G228" s="251"/>
      <c r="H228" s="251"/>
      <c r="I228" s="251"/>
      <c r="J228" s="251"/>
      <c r="K228" s="251"/>
      <c r="L228" s="251"/>
      <c r="M228" s="251"/>
      <c r="N228" s="251"/>
      <c r="O228" s="251"/>
      <c r="P228" s="251"/>
      <c r="Q228" s="251"/>
      <c r="R228" s="251"/>
      <c r="S228" s="251"/>
      <c r="T228" s="251"/>
      <c r="U228" s="251"/>
      <c r="V228" s="251"/>
      <c r="W228" s="251"/>
      <c r="X228" s="251"/>
      <c r="Y228" s="251"/>
      <c r="Z228" s="251"/>
      <c r="AA228" s="251"/>
      <c r="AB228" s="252">
        <f t="shared" si="13"/>
        <v>0</v>
      </c>
      <c r="AC228" s="252">
        <f>ROUND(AB228*事業まとめ!$Q$6,2)</f>
        <v>0</v>
      </c>
      <c r="AD228" s="253"/>
      <c r="AE228" s="253"/>
      <c r="AF228" s="253"/>
      <c r="AG228" s="253"/>
      <c r="AH228" s="253"/>
      <c r="AI228" s="253"/>
      <c r="AJ228" s="253"/>
      <c r="AK228" s="252">
        <f t="shared" si="14"/>
        <v>0</v>
      </c>
      <c r="AL228" s="252">
        <f>ROUND(AK228*事業まとめ!$Q$6,2)</f>
        <v>0</v>
      </c>
      <c r="AM228" s="254">
        <f t="shared" si="16"/>
        <v>0</v>
      </c>
      <c r="AN228" s="254">
        <f t="shared" si="16"/>
        <v>0</v>
      </c>
      <c r="AO228" s="259"/>
      <c r="AP228" s="260">
        <f t="shared" si="15"/>
        <v>0</v>
      </c>
      <c r="AQ228" s="259"/>
      <c r="AR228" s="257"/>
      <c r="AS228" s="257"/>
      <c r="AT228" s="257"/>
      <c r="AU228" s="257"/>
      <c r="AV228" s="257"/>
      <c r="AW228" s="257"/>
    </row>
    <row r="229" spans="2:49" s="25" customFormat="1" x14ac:dyDescent="0.4">
      <c r="B229" s="251"/>
      <c r="C229" s="251"/>
      <c r="D229" s="251"/>
      <c r="E229" s="251"/>
      <c r="F229" s="251"/>
      <c r="G229" s="251"/>
      <c r="H229" s="251"/>
      <c r="I229" s="251"/>
      <c r="J229" s="251"/>
      <c r="K229" s="251"/>
      <c r="L229" s="251"/>
      <c r="M229" s="251"/>
      <c r="N229" s="251"/>
      <c r="O229" s="251"/>
      <c r="P229" s="251"/>
      <c r="Q229" s="251"/>
      <c r="R229" s="251"/>
      <c r="S229" s="251"/>
      <c r="T229" s="251"/>
      <c r="U229" s="251"/>
      <c r="V229" s="251"/>
      <c r="W229" s="251"/>
      <c r="X229" s="251"/>
      <c r="Y229" s="251"/>
      <c r="Z229" s="251"/>
      <c r="AA229" s="251"/>
      <c r="AB229" s="252">
        <f t="shared" si="13"/>
        <v>0</v>
      </c>
      <c r="AC229" s="252">
        <f>ROUND(AB229*事業まとめ!$Q$6,2)</f>
        <v>0</v>
      </c>
      <c r="AD229" s="253"/>
      <c r="AE229" s="253"/>
      <c r="AF229" s="253"/>
      <c r="AG229" s="253"/>
      <c r="AH229" s="253"/>
      <c r="AI229" s="253"/>
      <c r="AJ229" s="253"/>
      <c r="AK229" s="252">
        <f t="shared" si="14"/>
        <v>0</v>
      </c>
      <c r="AL229" s="252">
        <f>ROUND(AK229*事業まとめ!$Q$6,2)</f>
        <v>0</v>
      </c>
      <c r="AM229" s="254">
        <f t="shared" si="16"/>
        <v>0</v>
      </c>
      <c r="AN229" s="254">
        <f t="shared" si="16"/>
        <v>0</v>
      </c>
      <c r="AO229" s="259"/>
      <c r="AP229" s="260">
        <f t="shared" si="15"/>
        <v>0</v>
      </c>
      <c r="AQ229" s="259"/>
      <c r="AR229" s="257"/>
      <c r="AS229" s="257"/>
      <c r="AT229" s="257"/>
      <c r="AU229" s="257"/>
      <c r="AV229" s="257"/>
      <c r="AW229" s="257"/>
    </row>
    <row r="230" spans="2:49" s="25" customFormat="1" x14ac:dyDescent="0.4">
      <c r="B230" s="251"/>
      <c r="C230" s="251"/>
      <c r="D230" s="251"/>
      <c r="E230" s="251"/>
      <c r="F230" s="251"/>
      <c r="G230" s="251"/>
      <c r="H230" s="251"/>
      <c r="I230" s="251"/>
      <c r="J230" s="251"/>
      <c r="K230" s="251"/>
      <c r="L230" s="251"/>
      <c r="M230" s="251"/>
      <c r="N230" s="251"/>
      <c r="O230" s="251"/>
      <c r="P230" s="251"/>
      <c r="Q230" s="251"/>
      <c r="R230" s="251"/>
      <c r="S230" s="251"/>
      <c r="T230" s="251"/>
      <c r="U230" s="251"/>
      <c r="V230" s="251"/>
      <c r="W230" s="251"/>
      <c r="X230" s="251"/>
      <c r="Y230" s="251"/>
      <c r="Z230" s="251"/>
      <c r="AA230" s="251"/>
      <c r="AB230" s="252">
        <f t="shared" si="13"/>
        <v>0</v>
      </c>
      <c r="AC230" s="252">
        <f>ROUND(AB230*事業まとめ!$Q$6,2)</f>
        <v>0</v>
      </c>
      <c r="AD230" s="253"/>
      <c r="AE230" s="253"/>
      <c r="AF230" s="253"/>
      <c r="AG230" s="253"/>
      <c r="AH230" s="253"/>
      <c r="AI230" s="253"/>
      <c r="AJ230" s="253"/>
      <c r="AK230" s="252">
        <f t="shared" si="14"/>
        <v>0</v>
      </c>
      <c r="AL230" s="252">
        <f>ROUND(AK230*事業まとめ!$Q$6,2)</f>
        <v>0</v>
      </c>
      <c r="AM230" s="254">
        <f t="shared" si="16"/>
        <v>0</v>
      </c>
      <c r="AN230" s="254">
        <f t="shared" si="16"/>
        <v>0</v>
      </c>
      <c r="AO230" s="259"/>
      <c r="AP230" s="260">
        <f t="shared" si="15"/>
        <v>0</v>
      </c>
      <c r="AQ230" s="259"/>
      <c r="AR230" s="257"/>
      <c r="AS230" s="257"/>
      <c r="AT230" s="257"/>
      <c r="AU230" s="257"/>
      <c r="AV230" s="257"/>
      <c r="AW230" s="257"/>
    </row>
    <row r="231" spans="2:49" s="25" customFormat="1" x14ac:dyDescent="0.4">
      <c r="B231" s="251"/>
      <c r="C231" s="251"/>
      <c r="D231" s="251"/>
      <c r="E231" s="251"/>
      <c r="F231" s="251"/>
      <c r="G231" s="251"/>
      <c r="H231" s="251"/>
      <c r="I231" s="251"/>
      <c r="J231" s="251"/>
      <c r="K231" s="251"/>
      <c r="L231" s="251"/>
      <c r="M231" s="251"/>
      <c r="N231" s="251"/>
      <c r="O231" s="251"/>
      <c r="P231" s="251"/>
      <c r="Q231" s="251"/>
      <c r="R231" s="251"/>
      <c r="S231" s="251"/>
      <c r="T231" s="251"/>
      <c r="U231" s="251"/>
      <c r="V231" s="251"/>
      <c r="W231" s="251"/>
      <c r="X231" s="251"/>
      <c r="Y231" s="251"/>
      <c r="Z231" s="251"/>
      <c r="AA231" s="251"/>
      <c r="AB231" s="252">
        <f t="shared" si="13"/>
        <v>0</v>
      </c>
      <c r="AC231" s="252">
        <f>ROUND(AB231*事業まとめ!$Q$6,2)</f>
        <v>0</v>
      </c>
      <c r="AD231" s="253"/>
      <c r="AE231" s="253"/>
      <c r="AF231" s="253"/>
      <c r="AG231" s="253"/>
      <c r="AH231" s="253"/>
      <c r="AI231" s="253"/>
      <c r="AJ231" s="253"/>
      <c r="AK231" s="252">
        <f t="shared" si="14"/>
        <v>0</v>
      </c>
      <c r="AL231" s="252">
        <f>ROUND(AK231*事業まとめ!$Q$6,2)</f>
        <v>0</v>
      </c>
      <c r="AM231" s="254">
        <f t="shared" si="16"/>
        <v>0</v>
      </c>
      <c r="AN231" s="254">
        <f t="shared" si="16"/>
        <v>0</v>
      </c>
      <c r="AO231" s="259"/>
      <c r="AP231" s="260">
        <f t="shared" si="15"/>
        <v>0</v>
      </c>
      <c r="AQ231" s="259"/>
      <c r="AR231" s="257"/>
      <c r="AS231" s="257"/>
      <c r="AT231" s="257"/>
      <c r="AU231" s="257"/>
      <c r="AV231" s="257"/>
      <c r="AW231" s="257"/>
    </row>
    <row r="232" spans="2:49" s="25" customFormat="1" x14ac:dyDescent="0.4">
      <c r="B232" s="251"/>
      <c r="C232" s="251"/>
      <c r="D232" s="251"/>
      <c r="E232" s="251"/>
      <c r="F232" s="251"/>
      <c r="G232" s="251"/>
      <c r="H232" s="251"/>
      <c r="I232" s="251"/>
      <c r="J232" s="251"/>
      <c r="K232" s="251"/>
      <c r="L232" s="251"/>
      <c r="M232" s="251"/>
      <c r="N232" s="251"/>
      <c r="O232" s="251"/>
      <c r="P232" s="251"/>
      <c r="Q232" s="251"/>
      <c r="R232" s="251"/>
      <c r="S232" s="251"/>
      <c r="T232" s="251"/>
      <c r="U232" s="251"/>
      <c r="V232" s="251"/>
      <c r="W232" s="251"/>
      <c r="X232" s="251"/>
      <c r="Y232" s="251"/>
      <c r="Z232" s="251"/>
      <c r="AA232" s="251"/>
      <c r="AB232" s="252">
        <f t="shared" si="13"/>
        <v>0</v>
      </c>
      <c r="AC232" s="252">
        <f>ROUND(AB232*事業まとめ!$Q$6,2)</f>
        <v>0</v>
      </c>
      <c r="AD232" s="253"/>
      <c r="AE232" s="253"/>
      <c r="AF232" s="253"/>
      <c r="AG232" s="253"/>
      <c r="AH232" s="253"/>
      <c r="AI232" s="253"/>
      <c r="AJ232" s="253"/>
      <c r="AK232" s="252">
        <f t="shared" si="14"/>
        <v>0</v>
      </c>
      <c r="AL232" s="252">
        <f>ROUND(AK232*事業まとめ!$Q$6,2)</f>
        <v>0</v>
      </c>
      <c r="AM232" s="254">
        <f t="shared" si="16"/>
        <v>0</v>
      </c>
      <c r="AN232" s="254">
        <f t="shared" si="16"/>
        <v>0</v>
      </c>
      <c r="AO232" s="259"/>
      <c r="AP232" s="260">
        <f t="shared" si="15"/>
        <v>0</v>
      </c>
      <c r="AQ232" s="259"/>
      <c r="AR232" s="257"/>
      <c r="AS232" s="257"/>
      <c r="AT232" s="257"/>
      <c r="AU232" s="257"/>
      <c r="AV232" s="257"/>
      <c r="AW232" s="257"/>
    </row>
    <row r="233" spans="2:49" s="25" customFormat="1" x14ac:dyDescent="0.4">
      <c r="B233" s="251"/>
      <c r="C233" s="251"/>
      <c r="D233" s="251"/>
      <c r="E233" s="251"/>
      <c r="F233" s="251"/>
      <c r="G233" s="251"/>
      <c r="H233" s="251"/>
      <c r="I233" s="251"/>
      <c r="J233" s="251"/>
      <c r="K233" s="251"/>
      <c r="L233" s="251"/>
      <c r="M233" s="251"/>
      <c r="N233" s="251"/>
      <c r="O233" s="251"/>
      <c r="P233" s="251"/>
      <c r="Q233" s="251"/>
      <c r="R233" s="251"/>
      <c r="S233" s="251"/>
      <c r="T233" s="251"/>
      <c r="U233" s="251"/>
      <c r="V233" s="251"/>
      <c r="W233" s="251"/>
      <c r="X233" s="251"/>
      <c r="Y233" s="251"/>
      <c r="Z233" s="251"/>
      <c r="AA233" s="251"/>
      <c r="AB233" s="252">
        <f t="shared" si="13"/>
        <v>0</v>
      </c>
      <c r="AC233" s="252">
        <f>ROUND(AB233*事業まとめ!$Q$6,2)</f>
        <v>0</v>
      </c>
      <c r="AD233" s="253"/>
      <c r="AE233" s="253"/>
      <c r="AF233" s="253"/>
      <c r="AG233" s="253"/>
      <c r="AH233" s="253"/>
      <c r="AI233" s="253"/>
      <c r="AJ233" s="253"/>
      <c r="AK233" s="252">
        <f t="shared" si="14"/>
        <v>0</v>
      </c>
      <c r="AL233" s="252">
        <f>ROUND(AK233*事業まとめ!$Q$6,2)</f>
        <v>0</v>
      </c>
      <c r="AM233" s="254">
        <f t="shared" si="16"/>
        <v>0</v>
      </c>
      <c r="AN233" s="254">
        <f t="shared" si="16"/>
        <v>0</v>
      </c>
      <c r="AO233" s="259"/>
      <c r="AP233" s="260">
        <f t="shared" si="15"/>
        <v>0</v>
      </c>
      <c r="AQ233" s="259"/>
      <c r="AR233" s="257"/>
      <c r="AS233" s="257"/>
      <c r="AT233" s="257"/>
      <c r="AU233" s="257"/>
      <c r="AV233" s="257"/>
      <c r="AW233" s="257"/>
    </row>
    <row r="234" spans="2:49" s="25" customFormat="1" x14ac:dyDescent="0.4">
      <c r="B234" s="251"/>
      <c r="C234" s="251"/>
      <c r="D234" s="251"/>
      <c r="E234" s="251"/>
      <c r="F234" s="251"/>
      <c r="G234" s="251"/>
      <c r="H234" s="251"/>
      <c r="I234" s="251"/>
      <c r="J234" s="251"/>
      <c r="K234" s="251"/>
      <c r="L234" s="251"/>
      <c r="M234" s="251"/>
      <c r="N234" s="251"/>
      <c r="O234" s="251"/>
      <c r="P234" s="251"/>
      <c r="Q234" s="251"/>
      <c r="R234" s="251"/>
      <c r="S234" s="251"/>
      <c r="T234" s="251"/>
      <c r="U234" s="251"/>
      <c r="V234" s="251"/>
      <c r="W234" s="251"/>
      <c r="X234" s="251"/>
      <c r="Y234" s="251"/>
      <c r="Z234" s="251"/>
      <c r="AA234" s="251"/>
      <c r="AB234" s="252">
        <f t="shared" si="13"/>
        <v>0</v>
      </c>
      <c r="AC234" s="252">
        <f>ROUND(AB234*事業まとめ!$Q$6,2)</f>
        <v>0</v>
      </c>
      <c r="AD234" s="253"/>
      <c r="AE234" s="253"/>
      <c r="AF234" s="253"/>
      <c r="AG234" s="253"/>
      <c r="AH234" s="253"/>
      <c r="AI234" s="253"/>
      <c r="AJ234" s="253"/>
      <c r="AK234" s="252">
        <f t="shared" si="14"/>
        <v>0</v>
      </c>
      <c r="AL234" s="252">
        <f>ROUND(AK234*事業まとめ!$Q$6,2)</f>
        <v>0</v>
      </c>
      <c r="AM234" s="254">
        <f t="shared" si="16"/>
        <v>0</v>
      </c>
      <c r="AN234" s="254">
        <f t="shared" si="16"/>
        <v>0</v>
      </c>
      <c r="AO234" s="259"/>
      <c r="AP234" s="260">
        <f t="shared" si="15"/>
        <v>0</v>
      </c>
      <c r="AQ234" s="259"/>
      <c r="AR234" s="257"/>
      <c r="AS234" s="257"/>
      <c r="AT234" s="257"/>
      <c r="AU234" s="257"/>
      <c r="AV234" s="257"/>
      <c r="AW234" s="257"/>
    </row>
    <row r="235" spans="2:49" s="25" customFormat="1" x14ac:dyDescent="0.4">
      <c r="B235" s="251"/>
      <c r="C235" s="251"/>
      <c r="D235" s="251"/>
      <c r="E235" s="251"/>
      <c r="F235" s="251"/>
      <c r="G235" s="251"/>
      <c r="H235" s="251"/>
      <c r="I235" s="251"/>
      <c r="J235" s="251"/>
      <c r="K235" s="251"/>
      <c r="L235" s="251"/>
      <c r="M235" s="251"/>
      <c r="N235" s="251"/>
      <c r="O235" s="251"/>
      <c r="P235" s="251"/>
      <c r="Q235" s="251"/>
      <c r="R235" s="251"/>
      <c r="S235" s="251"/>
      <c r="T235" s="251"/>
      <c r="U235" s="251"/>
      <c r="V235" s="251"/>
      <c r="W235" s="251"/>
      <c r="X235" s="251"/>
      <c r="Y235" s="251"/>
      <c r="Z235" s="251"/>
      <c r="AA235" s="251"/>
      <c r="AB235" s="252">
        <f t="shared" si="13"/>
        <v>0</v>
      </c>
      <c r="AC235" s="252">
        <f>ROUND(AB235*事業まとめ!$Q$6,2)</f>
        <v>0</v>
      </c>
      <c r="AD235" s="253"/>
      <c r="AE235" s="253"/>
      <c r="AF235" s="253"/>
      <c r="AG235" s="253"/>
      <c r="AH235" s="253"/>
      <c r="AI235" s="253"/>
      <c r="AJ235" s="253"/>
      <c r="AK235" s="252">
        <f t="shared" si="14"/>
        <v>0</v>
      </c>
      <c r="AL235" s="252">
        <f>ROUND(AK235*事業まとめ!$Q$6,2)</f>
        <v>0</v>
      </c>
      <c r="AM235" s="254">
        <f t="shared" si="16"/>
        <v>0</v>
      </c>
      <c r="AN235" s="254">
        <f t="shared" si="16"/>
        <v>0</v>
      </c>
      <c r="AO235" s="259"/>
      <c r="AP235" s="260">
        <f t="shared" si="15"/>
        <v>0</v>
      </c>
      <c r="AQ235" s="259"/>
      <c r="AR235" s="257"/>
      <c r="AS235" s="257"/>
      <c r="AT235" s="257"/>
      <c r="AU235" s="257"/>
      <c r="AV235" s="257"/>
      <c r="AW235" s="257"/>
    </row>
    <row r="236" spans="2:49" s="25" customFormat="1" x14ac:dyDescent="0.4">
      <c r="B236" s="251"/>
      <c r="C236" s="251"/>
      <c r="D236" s="251"/>
      <c r="E236" s="251"/>
      <c r="F236" s="251"/>
      <c r="G236" s="251"/>
      <c r="H236" s="251"/>
      <c r="I236" s="251"/>
      <c r="J236" s="251"/>
      <c r="K236" s="251"/>
      <c r="L236" s="251"/>
      <c r="M236" s="251"/>
      <c r="N236" s="251"/>
      <c r="O236" s="251"/>
      <c r="P236" s="251"/>
      <c r="Q236" s="251"/>
      <c r="R236" s="251"/>
      <c r="S236" s="251"/>
      <c r="T236" s="251"/>
      <c r="U236" s="251"/>
      <c r="V236" s="251"/>
      <c r="W236" s="251"/>
      <c r="X236" s="251"/>
      <c r="Y236" s="251"/>
      <c r="Z236" s="251"/>
      <c r="AA236" s="251"/>
      <c r="AB236" s="252">
        <f t="shared" si="13"/>
        <v>0</v>
      </c>
      <c r="AC236" s="252">
        <f>ROUND(AB236*事業まとめ!$Q$6,2)</f>
        <v>0</v>
      </c>
      <c r="AD236" s="253"/>
      <c r="AE236" s="253"/>
      <c r="AF236" s="253"/>
      <c r="AG236" s="253"/>
      <c r="AH236" s="253"/>
      <c r="AI236" s="253"/>
      <c r="AJ236" s="253"/>
      <c r="AK236" s="252">
        <f t="shared" si="14"/>
        <v>0</v>
      </c>
      <c r="AL236" s="252">
        <f>ROUND(AK236*事業まとめ!$Q$6,2)</f>
        <v>0</v>
      </c>
      <c r="AM236" s="254">
        <f t="shared" si="16"/>
        <v>0</v>
      </c>
      <c r="AN236" s="254">
        <f t="shared" si="16"/>
        <v>0</v>
      </c>
      <c r="AO236" s="259"/>
      <c r="AP236" s="260">
        <f t="shared" si="15"/>
        <v>0</v>
      </c>
      <c r="AQ236" s="259"/>
      <c r="AR236" s="257"/>
      <c r="AS236" s="257"/>
      <c r="AT236" s="257"/>
      <c r="AU236" s="257"/>
      <c r="AV236" s="257"/>
      <c r="AW236" s="257"/>
    </row>
    <row r="237" spans="2:49" s="25" customFormat="1" x14ac:dyDescent="0.4">
      <c r="B237" s="251"/>
      <c r="C237" s="251"/>
      <c r="D237" s="251"/>
      <c r="E237" s="251"/>
      <c r="F237" s="251"/>
      <c r="G237" s="251"/>
      <c r="H237" s="251"/>
      <c r="I237" s="251"/>
      <c r="J237" s="251"/>
      <c r="K237" s="251"/>
      <c r="L237" s="251"/>
      <c r="M237" s="251"/>
      <c r="N237" s="251"/>
      <c r="O237" s="251"/>
      <c r="P237" s="251"/>
      <c r="Q237" s="251"/>
      <c r="R237" s="251"/>
      <c r="S237" s="251"/>
      <c r="T237" s="251"/>
      <c r="U237" s="251"/>
      <c r="V237" s="251"/>
      <c r="W237" s="251"/>
      <c r="X237" s="251"/>
      <c r="Y237" s="251"/>
      <c r="Z237" s="251"/>
      <c r="AA237" s="251"/>
      <c r="AB237" s="252">
        <f t="shared" si="13"/>
        <v>0</v>
      </c>
      <c r="AC237" s="252">
        <f>ROUND(AB237*事業まとめ!$Q$6,2)</f>
        <v>0</v>
      </c>
      <c r="AD237" s="253"/>
      <c r="AE237" s="253"/>
      <c r="AF237" s="253"/>
      <c r="AG237" s="253"/>
      <c r="AH237" s="253"/>
      <c r="AI237" s="253"/>
      <c r="AJ237" s="253"/>
      <c r="AK237" s="252">
        <f t="shared" si="14"/>
        <v>0</v>
      </c>
      <c r="AL237" s="252">
        <f>ROUND(AK237*事業まとめ!$Q$6,2)</f>
        <v>0</v>
      </c>
      <c r="AM237" s="254">
        <f t="shared" si="16"/>
        <v>0</v>
      </c>
      <c r="AN237" s="254">
        <f t="shared" si="16"/>
        <v>0</v>
      </c>
      <c r="AO237" s="259"/>
      <c r="AP237" s="260">
        <f t="shared" si="15"/>
        <v>0</v>
      </c>
      <c r="AQ237" s="259"/>
      <c r="AR237" s="257"/>
      <c r="AS237" s="257"/>
      <c r="AT237" s="257"/>
      <c r="AU237" s="257"/>
      <c r="AV237" s="257"/>
      <c r="AW237" s="257"/>
    </row>
    <row r="238" spans="2:49" s="25" customFormat="1" x14ac:dyDescent="0.4">
      <c r="B238" s="251"/>
      <c r="C238" s="251"/>
      <c r="D238" s="251"/>
      <c r="E238" s="251"/>
      <c r="F238" s="251"/>
      <c r="G238" s="251"/>
      <c r="H238" s="251"/>
      <c r="I238" s="251"/>
      <c r="J238" s="251"/>
      <c r="K238" s="251"/>
      <c r="L238" s="251"/>
      <c r="M238" s="251"/>
      <c r="N238" s="251"/>
      <c r="O238" s="251"/>
      <c r="P238" s="251"/>
      <c r="Q238" s="251"/>
      <c r="R238" s="251"/>
      <c r="S238" s="251"/>
      <c r="T238" s="251"/>
      <c r="U238" s="251"/>
      <c r="V238" s="251"/>
      <c r="W238" s="251"/>
      <c r="X238" s="251"/>
      <c r="Y238" s="251"/>
      <c r="Z238" s="251"/>
      <c r="AA238" s="251"/>
      <c r="AB238" s="252">
        <f t="shared" si="13"/>
        <v>0</v>
      </c>
      <c r="AC238" s="252">
        <f>ROUND(AB238*事業まとめ!$Q$6,2)</f>
        <v>0</v>
      </c>
      <c r="AD238" s="253"/>
      <c r="AE238" s="253"/>
      <c r="AF238" s="253"/>
      <c r="AG238" s="253"/>
      <c r="AH238" s="253"/>
      <c r="AI238" s="253"/>
      <c r="AJ238" s="253"/>
      <c r="AK238" s="252">
        <f t="shared" si="14"/>
        <v>0</v>
      </c>
      <c r="AL238" s="252">
        <f>ROUND(AK238*事業まとめ!$Q$6,2)</f>
        <v>0</v>
      </c>
      <c r="AM238" s="254">
        <f t="shared" si="16"/>
        <v>0</v>
      </c>
      <c r="AN238" s="254">
        <f t="shared" si="16"/>
        <v>0</v>
      </c>
      <c r="AO238" s="259"/>
      <c r="AP238" s="260">
        <f t="shared" si="15"/>
        <v>0</v>
      </c>
      <c r="AQ238" s="259"/>
      <c r="AR238" s="257"/>
      <c r="AS238" s="257"/>
      <c r="AT238" s="257"/>
      <c r="AU238" s="257"/>
      <c r="AV238" s="257"/>
      <c r="AW238" s="257"/>
    </row>
    <row r="239" spans="2:49" s="25" customFormat="1" x14ac:dyDescent="0.4">
      <c r="B239" s="251"/>
      <c r="C239" s="251"/>
      <c r="D239" s="251"/>
      <c r="E239" s="251"/>
      <c r="F239" s="251"/>
      <c r="G239" s="251"/>
      <c r="H239" s="251"/>
      <c r="I239" s="251"/>
      <c r="J239" s="251"/>
      <c r="K239" s="251"/>
      <c r="L239" s="251"/>
      <c r="M239" s="251"/>
      <c r="N239" s="251"/>
      <c r="O239" s="251"/>
      <c r="P239" s="251"/>
      <c r="Q239" s="251"/>
      <c r="R239" s="251"/>
      <c r="S239" s="251"/>
      <c r="T239" s="251"/>
      <c r="U239" s="251"/>
      <c r="V239" s="251"/>
      <c r="W239" s="251"/>
      <c r="X239" s="251"/>
      <c r="Y239" s="251"/>
      <c r="Z239" s="251"/>
      <c r="AA239" s="251"/>
      <c r="AB239" s="252">
        <f t="shared" si="13"/>
        <v>0</v>
      </c>
      <c r="AC239" s="252">
        <f>ROUND(AB239*事業まとめ!$Q$6,2)</f>
        <v>0</v>
      </c>
      <c r="AD239" s="253"/>
      <c r="AE239" s="253"/>
      <c r="AF239" s="253"/>
      <c r="AG239" s="253"/>
      <c r="AH239" s="253"/>
      <c r="AI239" s="253"/>
      <c r="AJ239" s="253"/>
      <c r="AK239" s="252">
        <f t="shared" si="14"/>
        <v>0</v>
      </c>
      <c r="AL239" s="252">
        <f>ROUND(AK239*事業まとめ!$Q$6,2)</f>
        <v>0</v>
      </c>
      <c r="AM239" s="254">
        <f t="shared" si="16"/>
        <v>0</v>
      </c>
      <c r="AN239" s="254">
        <f t="shared" si="16"/>
        <v>0</v>
      </c>
      <c r="AO239" s="259"/>
      <c r="AP239" s="260">
        <f t="shared" si="15"/>
        <v>0</v>
      </c>
      <c r="AQ239" s="259"/>
      <c r="AR239" s="257"/>
      <c r="AS239" s="257"/>
      <c r="AT239" s="257"/>
      <c r="AU239" s="257"/>
      <c r="AV239" s="257"/>
      <c r="AW239" s="257"/>
    </row>
    <row r="240" spans="2:49" s="25" customFormat="1" x14ac:dyDescent="0.4">
      <c r="B240" s="251"/>
      <c r="C240" s="251"/>
      <c r="D240" s="251"/>
      <c r="E240" s="251"/>
      <c r="F240" s="251"/>
      <c r="G240" s="251"/>
      <c r="H240" s="251"/>
      <c r="I240" s="251"/>
      <c r="J240" s="251"/>
      <c r="K240" s="251"/>
      <c r="L240" s="251"/>
      <c r="M240" s="251"/>
      <c r="N240" s="251"/>
      <c r="O240" s="251"/>
      <c r="P240" s="251"/>
      <c r="Q240" s="251"/>
      <c r="R240" s="251"/>
      <c r="S240" s="251"/>
      <c r="T240" s="251"/>
      <c r="U240" s="251"/>
      <c r="V240" s="251"/>
      <c r="W240" s="251"/>
      <c r="X240" s="251"/>
      <c r="Y240" s="251"/>
      <c r="Z240" s="251"/>
      <c r="AA240" s="251"/>
      <c r="AB240" s="252">
        <f t="shared" si="13"/>
        <v>0</v>
      </c>
      <c r="AC240" s="252">
        <f>ROUND(AB240*事業まとめ!$Q$6,2)</f>
        <v>0</v>
      </c>
      <c r="AD240" s="253"/>
      <c r="AE240" s="253"/>
      <c r="AF240" s="253"/>
      <c r="AG240" s="253"/>
      <c r="AH240" s="253"/>
      <c r="AI240" s="253"/>
      <c r="AJ240" s="253"/>
      <c r="AK240" s="252">
        <f t="shared" si="14"/>
        <v>0</v>
      </c>
      <c r="AL240" s="252">
        <f>ROUND(AK240*事業まとめ!$Q$6,2)</f>
        <v>0</v>
      </c>
      <c r="AM240" s="254">
        <f t="shared" si="16"/>
        <v>0</v>
      </c>
      <c r="AN240" s="254">
        <f t="shared" si="16"/>
        <v>0</v>
      </c>
      <c r="AO240" s="259"/>
      <c r="AP240" s="260">
        <f t="shared" si="15"/>
        <v>0</v>
      </c>
      <c r="AQ240" s="259"/>
      <c r="AR240" s="257"/>
      <c r="AS240" s="257"/>
      <c r="AT240" s="257"/>
      <c r="AU240" s="257"/>
      <c r="AV240" s="257"/>
      <c r="AW240" s="257"/>
    </row>
    <row r="241" spans="2:49" s="25" customFormat="1" x14ac:dyDescent="0.4">
      <c r="B241" s="251"/>
      <c r="C241" s="251"/>
      <c r="D241" s="251"/>
      <c r="E241" s="251"/>
      <c r="F241" s="251"/>
      <c r="G241" s="251"/>
      <c r="H241" s="251"/>
      <c r="I241" s="251"/>
      <c r="J241" s="251"/>
      <c r="K241" s="251"/>
      <c r="L241" s="251"/>
      <c r="M241" s="251"/>
      <c r="N241" s="251"/>
      <c r="O241" s="251"/>
      <c r="P241" s="251"/>
      <c r="Q241" s="251"/>
      <c r="R241" s="251"/>
      <c r="S241" s="251"/>
      <c r="T241" s="251"/>
      <c r="U241" s="251"/>
      <c r="V241" s="251"/>
      <c r="W241" s="251"/>
      <c r="X241" s="251"/>
      <c r="Y241" s="251"/>
      <c r="Z241" s="251"/>
      <c r="AA241" s="251"/>
      <c r="AB241" s="252">
        <f t="shared" si="13"/>
        <v>0</v>
      </c>
      <c r="AC241" s="252">
        <f>ROUND(AB241*事業まとめ!$Q$6,2)</f>
        <v>0</v>
      </c>
      <c r="AD241" s="253"/>
      <c r="AE241" s="253"/>
      <c r="AF241" s="253"/>
      <c r="AG241" s="253"/>
      <c r="AH241" s="253"/>
      <c r="AI241" s="253"/>
      <c r="AJ241" s="253"/>
      <c r="AK241" s="252">
        <f t="shared" si="14"/>
        <v>0</v>
      </c>
      <c r="AL241" s="252">
        <f>ROUND(AK241*事業まとめ!$Q$6,2)</f>
        <v>0</v>
      </c>
      <c r="AM241" s="254">
        <f t="shared" si="16"/>
        <v>0</v>
      </c>
      <c r="AN241" s="254">
        <f t="shared" si="16"/>
        <v>0</v>
      </c>
      <c r="AO241" s="259"/>
      <c r="AP241" s="260">
        <f t="shared" si="15"/>
        <v>0</v>
      </c>
      <c r="AQ241" s="259"/>
      <c r="AR241" s="257"/>
      <c r="AS241" s="257"/>
      <c r="AT241" s="257"/>
      <c r="AU241" s="257"/>
      <c r="AV241" s="257"/>
      <c r="AW241" s="257"/>
    </row>
    <row r="242" spans="2:49" s="25" customFormat="1" x14ac:dyDescent="0.4">
      <c r="B242" s="251"/>
      <c r="C242" s="251"/>
      <c r="D242" s="251"/>
      <c r="E242" s="251"/>
      <c r="F242" s="251"/>
      <c r="G242" s="251"/>
      <c r="H242" s="251"/>
      <c r="I242" s="251"/>
      <c r="J242" s="251"/>
      <c r="K242" s="251"/>
      <c r="L242" s="251"/>
      <c r="M242" s="251"/>
      <c r="N242" s="251"/>
      <c r="O242" s="251"/>
      <c r="P242" s="251"/>
      <c r="Q242" s="251"/>
      <c r="R242" s="251"/>
      <c r="S242" s="251"/>
      <c r="T242" s="251"/>
      <c r="U242" s="251"/>
      <c r="V242" s="251"/>
      <c r="W242" s="251"/>
      <c r="X242" s="251"/>
      <c r="Y242" s="251"/>
      <c r="Z242" s="251"/>
      <c r="AA242" s="251"/>
      <c r="AB242" s="252">
        <f t="shared" si="13"/>
        <v>0</v>
      </c>
      <c r="AC242" s="252">
        <f>ROUND(AB242*事業まとめ!$Q$6,2)</f>
        <v>0</v>
      </c>
      <c r="AD242" s="253"/>
      <c r="AE242" s="253"/>
      <c r="AF242" s="253"/>
      <c r="AG242" s="253"/>
      <c r="AH242" s="253"/>
      <c r="AI242" s="253"/>
      <c r="AJ242" s="253"/>
      <c r="AK242" s="252">
        <f t="shared" si="14"/>
        <v>0</v>
      </c>
      <c r="AL242" s="252">
        <f>ROUND(AK242*事業まとめ!$Q$6,2)</f>
        <v>0</v>
      </c>
      <c r="AM242" s="254">
        <f t="shared" si="16"/>
        <v>0</v>
      </c>
      <c r="AN242" s="254">
        <f t="shared" si="16"/>
        <v>0</v>
      </c>
      <c r="AO242" s="259"/>
      <c r="AP242" s="260">
        <f t="shared" si="15"/>
        <v>0</v>
      </c>
      <c r="AQ242" s="259"/>
      <c r="AR242" s="257"/>
      <c r="AS242" s="257"/>
      <c r="AT242" s="257"/>
      <c r="AU242" s="257"/>
      <c r="AV242" s="257"/>
      <c r="AW242" s="257"/>
    </row>
    <row r="243" spans="2:49" s="25" customFormat="1" x14ac:dyDescent="0.4">
      <c r="B243" s="251"/>
      <c r="C243" s="251"/>
      <c r="D243" s="251"/>
      <c r="E243" s="251"/>
      <c r="F243" s="251"/>
      <c r="G243" s="251"/>
      <c r="H243" s="251"/>
      <c r="I243" s="251"/>
      <c r="J243" s="251"/>
      <c r="K243" s="251"/>
      <c r="L243" s="251"/>
      <c r="M243" s="251"/>
      <c r="N243" s="251"/>
      <c r="O243" s="251"/>
      <c r="P243" s="251"/>
      <c r="Q243" s="251"/>
      <c r="R243" s="251"/>
      <c r="S243" s="251"/>
      <c r="T243" s="251"/>
      <c r="U243" s="251"/>
      <c r="V243" s="251"/>
      <c r="W243" s="251"/>
      <c r="X243" s="251"/>
      <c r="Y243" s="251"/>
      <c r="Z243" s="251"/>
      <c r="AA243" s="251"/>
      <c r="AB243" s="252">
        <f t="shared" si="13"/>
        <v>0</v>
      </c>
      <c r="AC243" s="252">
        <f>ROUND(AB243*事業まとめ!$Q$6,2)</f>
        <v>0</v>
      </c>
      <c r="AD243" s="253"/>
      <c r="AE243" s="253"/>
      <c r="AF243" s="253"/>
      <c r="AG243" s="253"/>
      <c r="AH243" s="253"/>
      <c r="AI243" s="253"/>
      <c r="AJ243" s="253"/>
      <c r="AK243" s="252">
        <f t="shared" si="14"/>
        <v>0</v>
      </c>
      <c r="AL243" s="252">
        <f>ROUND(AK243*事業まとめ!$Q$6,2)</f>
        <v>0</v>
      </c>
      <c r="AM243" s="254">
        <f t="shared" si="16"/>
        <v>0</v>
      </c>
      <c r="AN243" s="254">
        <f t="shared" si="16"/>
        <v>0</v>
      </c>
      <c r="AO243" s="259"/>
      <c r="AP243" s="260">
        <f t="shared" si="15"/>
        <v>0</v>
      </c>
      <c r="AQ243" s="259"/>
      <c r="AR243" s="257"/>
      <c r="AS243" s="257"/>
      <c r="AT243" s="257"/>
      <c r="AU243" s="257"/>
      <c r="AV243" s="257"/>
      <c r="AW243" s="257"/>
    </row>
    <row r="244" spans="2:49" s="25" customFormat="1" x14ac:dyDescent="0.4">
      <c r="B244" s="251"/>
      <c r="C244" s="251"/>
      <c r="D244" s="251"/>
      <c r="E244" s="251"/>
      <c r="F244" s="251"/>
      <c r="G244" s="251"/>
      <c r="H244" s="251"/>
      <c r="I244" s="251"/>
      <c r="J244" s="251"/>
      <c r="K244" s="251"/>
      <c r="L244" s="251"/>
      <c r="M244" s="251"/>
      <c r="N244" s="251"/>
      <c r="O244" s="251"/>
      <c r="P244" s="251"/>
      <c r="Q244" s="251"/>
      <c r="R244" s="251"/>
      <c r="S244" s="251"/>
      <c r="T244" s="251"/>
      <c r="U244" s="251"/>
      <c r="V244" s="251"/>
      <c r="W244" s="251"/>
      <c r="X244" s="251"/>
      <c r="Y244" s="251"/>
      <c r="Z244" s="251"/>
      <c r="AA244" s="251"/>
      <c r="AB244" s="252">
        <f t="shared" si="13"/>
        <v>0</v>
      </c>
      <c r="AC244" s="252">
        <f>ROUND(AB244*事業まとめ!$Q$6,2)</f>
        <v>0</v>
      </c>
      <c r="AD244" s="253"/>
      <c r="AE244" s="253"/>
      <c r="AF244" s="253"/>
      <c r="AG244" s="253"/>
      <c r="AH244" s="253"/>
      <c r="AI244" s="253"/>
      <c r="AJ244" s="253"/>
      <c r="AK244" s="252">
        <f t="shared" si="14"/>
        <v>0</v>
      </c>
      <c r="AL244" s="252">
        <f>ROUND(AK244*事業まとめ!$Q$6,2)</f>
        <v>0</v>
      </c>
      <c r="AM244" s="254">
        <f t="shared" si="16"/>
        <v>0</v>
      </c>
      <c r="AN244" s="254">
        <f t="shared" si="16"/>
        <v>0</v>
      </c>
      <c r="AO244" s="259"/>
      <c r="AP244" s="260">
        <f t="shared" si="15"/>
        <v>0</v>
      </c>
      <c r="AQ244" s="259"/>
      <c r="AR244" s="257"/>
      <c r="AS244" s="257"/>
      <c r="AT244" s="257"/>
      <c r="AU244" s="257"/>
      <c r="AV244" s="257"/>
      <c r="AW244" s="257"/>
    </row>
    <row r="245" spans="2:49" s="25" customFormat="1" x14ac:dyDescent="0.4">
      <c r="B245" s="251"/>
      <c r="C245" s="251"/>
      <c r="D245" s="251"/>
      <c r="E245" s="251"/>
      <c r="F245" s="251"/>
      <c r="G245" s="251"/>
      <c r="H245" s="251"/>
      <c r="I245" s="251"/>
      <c r="J245" s="251"/>
      <c r="K245" s="251"/>
      <c r="L245" s="251"/>
      <c r="M245" s="251"/>
      <c r="N245" s="251"/>
      <c r="O245" s="251"/>
      <c r="P245" s="251"/>
      <c r="Q245" s="251"/>
      <c r="R245" s="251"/>
      <c r="S245" s="251"/>
      <c r="T245" s="251"/>
      <c r="U245" s="251"/>
      <c r="V245" s="251"/>
      <c r="W245" s="251"/>
      <c r="X245" s="251"/>
      <c r="Y245" s="251"/>
      <c r="Z245" s="251"/>
      <c r="AA245" s="251"/>
      <c r="AB245" s="252">
        <f t="shared" si="13"/>
        <v>0</v>
      </c>
      <c r="AC245" s="252">
        <f>ROUND(AB245*事業まとめ!$Q$6,2)</f>
        <v>0</v>
      </c>
      <c r="AD245" s="253"/>
      <c r="AE245" s="253"/>
      <c r="AF245" s="253"/>
      <c r="AG245" s="253"/>
      <c r="AH245" s="253"/>
      <c r="AI245" s="253"/>
      <c r="AJ245" s="253"/>
      <c r="AK245" s="252">
        <f t="shared" si="14"/>
        <v>0</v>
      </c>
      <c r="AL245" s="252">
        <f>ROUND(AK245*事業まとめ!$Q$6,2)</f>
        <v>0</v>
      </c>
      <c r="AM245" s="254">
        <f t="shared" si="16"/>
        <v>0</v>
      </c>
      <c r="AN245" s="254">
        <f t="shared" si="16"/>
        <v>0</v>
      </c>
      <c r="AO245" s="259"/>
      <c r="AP245" s="260">
        <f t="shared" si="15"/>
        <v>0</v>
      </c>
      <c r="AQ245" s="259"/>
      <c r="AR245" s="257"/>
      <c r="AS245" s="257"/>
      <c r="AT245" s="257"/>
      <c r="AU245" s="257"/>
      <c r="AV245" s="257"/>
      <c r="AW245" s="257"/>
    </row>
    <row r="246" spans="2:49" s="25" customFormat="1" x14ac:dyDescent="0.4">
      <c r="B246" s="251"/>
      <c r="C246" s="251"/>
      <c r="D246" s="251"/>
      <c r="E246" s="251"/>
      <c r="F246" s="251"/>
      <c r="G246" s="251"/>
      <c r="H246" s="251"/>
      <c r="I246" s="251"/>
      <c r="J246" s="251"/>
      <c r="K246" s="251"/>
      <c r="L246" s="251"/>
      <c r="M246" s="251"/>
      <c r="N246" s="251"/>
      <c r="O246" s="251"/>
      <c r="P246" s="251"/>
      <c r="Q246" s="251"/>
      <c r="R246" s="251"/>
      <c r="S246" s="251"/>
      <c r="T246" s="251"/>
      <c r="U246" s="251"/>
      <c r="V246" s="251"/>
      <c r="W246" s="251"/>
      <c r="X246" s="251"/>
      <c r="Y246" s="251"/>
      <c r="Z246" s="251"/>
      <c r="AA246" s="251"/>
      <c r="AB246" s="252">
        <f t="shared" si="13"/>
        <v>0</v>
      </c>
      <c r="AC246" s="252">
        <f>ROUND(AB246*事業まとめ!$Q$6,2)</f>
        <v>0</v>
      </c>
      <c r="AD246" s="253"/>
      <c r="AE246" s="253"/>
      <c r="AF246" s="253"/>
      <c r="AG246" s="253"/>
      <c r="AH246" s="253"/>
      <c r="AI246" s="253"/>
      <c r="AJ246" s="253"/>
      <c r="AK246" s="252">
        <f t="shared" si="14"/>
        <v>0</v>
      </c>
      <c r="AL246" s="252">
        <f>ROUND(AK246*事業まとめ!$Q$6,2)</f>
        <v>0</v>
      </c>
      <c r="AM246" s="254">
        <f t="shared" si="16"/>
        <v>0</v>
      </c>
      <c r="AN246" s="254">
        <f t="shared" si="16"/>
        <v>0</v>
      </c>
      <c r="AO246" s="259"/>
      <c r="AP246" s="260">
        <f t="shared" si="15"/>
        <v>0</v>
      </c>
      <c r="AQ246" s="259"/>
      <c r="AR246" s="257"/>
      <c r="AS246" s="257"/>
      <c r="AT246" s="257"/>
      <c r="AU246" s="257"/>
      <c r="AV246" s="257"/>
      <c r="AW246" s="257"/>
    </row>
    <row r="247" spans="2:49" s="25" customFormat="1" x14ac:dyDescent="0.4">
      <c r="B247" s="251"/>
      <c r="C247" s="251"/>
      <c r="D247" s="251"/>
      <c r="E247" s="251"/>
      <c r="F247" s="251"/>
      <c r="G247" s="251"/>
      <c r="H247" s="251"/>
      <c r="I247" s="251"/>
      <c r="J247" s="251"/>
      <c r="K247" s="251"/>
      <c r="L247" s="251"/>
      <c r="M247" s="251"/>
      <c r="N247" s="251"/>
      <c r="O247" s="251"/>
      <c r="P247" s="251"/>
      <c r="Q247" s="251"/>
      <c r="R247" s="251"/>
      <c r="S247" s="251"/>
      <c r="T247" s="251"/>
      <c r="U247" s="251"/>
      <c r="V247" s="251"/>
      <c r="W247" s="251"/>
      <c r="X247" s="251"/>
      <c r="Y247" s="251"/>
      <c r="Z247" s="251"/>
      <c r="AA247" s="251"/>
      <c r="AB247" s="252">
        <f t="shared" si="13"/>
        <v>0</v>
      </c>
      <c r="AC247" s="252">
        <f>ROUND(AB247*事業まとめ!$Q$6,2)</f>
        <v>0</v>
      </c>
      <c r="AD247" s="253"/>
      <c r="AE247" s="253"/>
      <c r="AF247" s="253"/>
      <c r="AG247" s="253"/>
      <c r="AH247" s="253"/>
      <c r="AI247" s="253"/>
      <c r="AJ247" s="253"/>
      <c r="AK247" s="252">
        <f t="shared" si="14"/>
        <v>0</v>
      </c>
      <c r="AL247" s="252">
        <f>ROUND(AK247*事業まとめ!$Q$6,2)</f>
        <v>0</v>
      </c>
      <c r="AM247" s="254">
        <f t="shared" si="16"/>
        <v>0</v>
      </c>
      <c r="AN247" s="254">
        <f t="shared" si="16"/>
        <v>0</v>
      </c>
      <c r="AO247" s="259"/>
      <c r="AP247" s="260">
        <f t="shared" si="15"/>
        <v>0</v>
      </c>
      <c r="AQ247" s="259"/>
      <c r="AR247" s="257"/>
      <c r="AS247" s="257"/>
      <c r="AT247" s="257"/>
      <c r="AU247" s="257"/>
      <c r="AV247" s="257"/>
      <c r="AW247" s="257"/>
    </row>
    <row r="248" spans="2:49" s="25" customFormat="1" x14ac:dyDescent="0.4">
      <c r="B248" s="251"/>
      <c r="C248" s="251"/>
      <c r="D248" s="251"/>
      <c r="E248" s="251"/>
      <c r="F248" s="251"/>
      <c r="G248" s="251"/>
      <c r="H248" s="251"/>
      <c r="I248" s="251"/>
      <c r="J248" s="251"/>
      <c r="K248" s="251"/>
      <c r="L248" s="251"/>
      <c r="M248" s="251"/>
      <c r="N248" s="251"/>
      <c r="O248" s="251"/>
      <c r="P248" s="251"/>
      <c r="Q248" s="251"/>
      <c r="R248" s="251"/>
      <c r="S248" s="251"/>
      <c r="T248" s="251"/>
      <c r="U248" s="251"/>
      <c r="V248" s="251"/>
      <c r="W248" s="251"/>
      <c r="X248" s="251"/>
      <c r="Y248" s="251"/>
      <c r="Z248" s="251"/>
      <c r="AA248" s="251"/>
      <c r="AB248" s="252">
        <f t="shared" si="13"/>
        <v>0</v>
      </c>
      <c r="AC248" s="252">
        <f>ROUND(AB248*事業まとめ!$Q$6,2)</f>
        <v>0</v>
      </c>
      <c r="AD248" s="253"/>
      <c r="AE248" s="253"/>
      <c r="AF248" s="253"/>
      <c r="AG248" s="253"/>
      <c r="AH248" s="253"/>
      <c r="AI248" s="253"/>
      <c r="AJ248" s="253"/>
      <c r="AK248" s="252">
        <f t="shared" si="14"/>
        <v>0</v>
      </c>
      <c r="AL248" s="252">
        <f>ROUND(AK248*事業まとめ!$Q$6,2)</f>
        <v>0</v>
      </c>
      <c r="AM248" s="254">
        <f t="shared" si="16"/>
        <v>0</v>
      </c>
      <c r="AN248" s="254">
        <f t="shared" si="16"/>
        <v>0</v>
      </c>
      <c r="AO248" s="259"/>
      <c r="AP248" s="260">
        <f t="shared" si="15"/>
        <v>0</v>
      </c>
      <c r="AQ248" s="259"/>
      <c r="AR248" s="257"/>
      <c r="AS248" s="257"/>
      <c r="AT248" s="257"/>
      <c r="AU248" s="257"/>
      <c r="AV248" s="257"/>
      <c r="AW248" s="257"/>
    </row>
    <row r="249" spans="2:49" s="25" customFormat="1" x14ac:dyDescent="0.4">
      <c r="B249" s="251"/>
      <c r="C249" s="251"/>
      <c r="D249" s="251"/>
      <c r="E249" s="251"/>
      <c r="F249" s="251"/>
      <c r="G249" s="251"/>
      <c r="H249" s="251"/>
      <c r="I249" s="251"/>
      <c r="J249" s="251"/>
      <c r="K249" s="251"/>
      <c r="L249" s="251"/>
      <c r="M249" s="251"/>
      <c r="N249" s="251"/>
      <c r="O249" s="251"/>
      <c r="P249" s="251"/>
      <c r="Q249" s="251"/>
      <c r="R249" s="251"/>
      <c r="S249" s="251"/>
      <c r="T249" s="251"/>
      <c r="U249" s="251"/>
      <c r="V249" s="251"/>
      <c r="W249" s="251"/>
      <c r="X249" s="251"/>
      <c r="Y249" s="251"/>
      <c r="Z249" s="251"/>
      <c r="AA249" s="251"/>
      <c r="AB249" s="252">
        <f t="shared" si="13"/>
        <v>0</v>
      </c>
      <c r="AC249" s="252">
        <f>ROUND(AB249*事業まとめ!$Q$6,2)</f>
        <v>0</v>
      </c>
      <c r="AD249" s="253"/>
      <c r="AE249" s="253"/>
      <c r="AF249" s="253"/>
      <c r="AG249" s="253"/>
      <c r="AH249" s="253"/>
      <c r="AI249" s="253"/>
      <c r="AJ249" s="253"/>
      <c r="AK249" s="252">
        <f t="shared" si="14"/>
        <v>0</v>
      </c>
      <c r="AL249" s="252">
        <f>ROUND(AK249*事業まとめ!$Q$6,2)</f>
        <v>0</v>
      </c>
      <c r="AM249" s="254">
        <f t="shared" si="16"/>
        <v>0</v>
      </c>
      <c r="AN249" s="254">
        <f t="shared" si="16"/>
        <v>0</v>
      </c>
      <c r="AO249" s="259"/>
      <c r="AP249" s="260">
        <f t="shared" si="15"/>
        <v>0</v>
      </c>
      <c r="AQ249" s="259"/>
      <c r="AR249" s="257"/>
      <c r="AS249" s="257"/>
      <c r="AT249" s="257"/>
      <c r="AU249" s="257"/>
      <c r="AV249" s="257"/>
      <c r="AW249" s="257"/>
    </row>
    <row r="250" spans="2:49" s="25" customFormat="1" x14ac:dyDescent="0.4">
      <c r="B250" s="251"/>
      <c r="C250" s="251"/>
      <c r="D250" s="251"/>
      <c r="E250" s="251"/>
      <c r="F250" s="251"/>
      <c r="G250" s="251"/>
      <c r="H250" s="251"/>
      <c r="I250" s="251"/>
      <c r="J250" s="251"/>
      <c r="K250" s="251"/>
      <c r="L250" s="251"/>
      <c r="M250" s="251"/>
      <c r="N250" s="251"/>
      <c r="O250" s="251"/>
      <c r="P250" s="251"/>
      <c r="Q250" s="251"/>
      <c r="R250" s="251"/>
      <c r="S250" s="251"/>
      <c r="T250" s="251"/>
      <c r="U250" s="251"/>
      <c r="V250" s="251"/>
      <c r="W250" s="251"/>
      <c r="X250" s="251"/>
      <c r="Y250" s="251"/>
      <c r="Z250" s="251"/>
      <c r="AA250" s="251"/>
      <c r="AB250" s="252">
        <f t="shared" si="13"/>
        <v>0</v>
      </c>
      <c r="AC250" s="252">
        <f>ROUND(AB250*事業まとめ!$Q$6,2)</f>
        <v>0</v>
      </c>
      <c r="AD250" s="253"/>
      <c r="AE250" s="253"/>
      <c r="AF250" s="253"/>
      <c r="AG250" s="253"/>
      <c r="AH250" s="253"/>
      <c r="AI250" s="253"/>
      <c r="AJ250" s="253"/>
      <c r="AK250" s="252">
        <f t="shared" si="14"/>
        <v>0</v>
      </c>
      <c r="AL250" s="252">
        <f>ROUND(AK250*事業まとめ!$Q$6,2)</f>
        <v>0</v>
      </c>
      <c r="AM250" s="254">
        <f t="shared" si="16"/>
        <v>0</v>
      </c>
      <c r="AN250" s="254">
        <f t="shared" si="16"/>
        <v>0</v>
      </c>
      <c r="AO250" s="259"/>
      <c r="AP250" s="260">
        <f t="shared" si="15"/>
        <v>0</v>
      </c>
      <c r="AQ250" s="259"/>
      <c r="AR250" s="257"/>
      <c r="AS250" s="257"/>
      <c r="AT250" s="257"/>
      <c r="AU250" s="257"/>
      <c r="AV250" s="257"/>
      <c r="AW250" s="257"/>
    </row>
    <row r="251" spans="2:49" s="25" customFormat="1" x14ac:dyDescent="0.4">
      <c r="B251" s="251"/>
      <c r="C251" s="251"/>
      <c r="D251" s="251"/>
      <c r="E251" s="251"/>
      <c r="F251" s="251"/>
      <c r="G251" s="251"/>
      <c r="H251" s="251"/>
      <c r="I251" s="251"/>
      <c r="J251" s="251"/>
      <c r="K251" s="251"/>
      <c r="L251" s="251"/>
      <c r="M251" s="251"/>
      <c r="N251" s="251"/>
      <c r="O251" s="251"/>
      <c r="P251" s="251"/>
      <c r="Q251" s="251"/>
      <c r="R251" s="251"/>
      <c r="S251" s="251"/>
      <c r="T251" s="251"/>
      <c r="U251" s="251"/>
      <c r="V251" s="251"/>
      <c r="W251" s="251"/>
      <c r="X251" s="251"/>
      <c r="Y251" s="251"/>
      <c r="Z251" s="251"/>
      <c r="AA251" s="251"/>
      <c r="AB251" s="252">
        <f t="shared" si="13"/>
        <v>0</v>
      </c>
      <c r="AC251" s="252">
        <f>ROUND(AB251*事業まとめ!$Q$6,2)</f>
        <v>0</v>
      </c>
      <c r="AD251" s="253"/>
      <c r="AE251" s="253"/>
      <c r="AF251" s="253"/>
      <c r="AG251" s="253"/>
      <c r="AH251" s="253"/>
      <c r="AI251" s="253"/>
      <c r="AJ251" s="253"/>
      <c r="AK251" s="252">
        <f t="shared" si="14"/>
        <v>0</v>
      </c>
      <c r="AL251" s="252">
        <f>ROUND(AK251*事業まとめ!$Q$6,2)</f>
        <v>0</v>
      </c>
      <c r="AM251" s="254">
        <f t="shared" si="16"/>
        <v>0</v>
      </c>
      <c r="AN251" s="254">
        <f t="shared" si="16"/>
        <v>0</v>
      </c>
      <c r="AO251" s="259"/>
      <c r="AP251" s="260">
        <f t="shared" si="15"/>
        <v>0</v>
      </c>
      <c r="AQ251" s="259"/>
      <c r="AR251" s="257"/>
      <c r="AS251" s="257"/>
      <c r="AT251" s="257"/>
      <c r="AU251" s="257"/>
      <c r="AV251" s="257"/>
      <c r="AW251" s="257"/>
    </row>
    <row r="252" spans="2:49" s="25" customFormat="1" x14ac:dyDescent="0.4">
      <c r="B252" s="251"/>
      <c r="C252" s="251"/>
      <c r="D252" s="251"/>
      <c r="E252" s="251"/>
      <c r="F252" s="251"/>
      <c r="G252" s="251"/>
      <c r="H252" s="251"/>
      <c r="I252" s="251"/>
      <c r="J252" s="251"/>
      <c r="K252" s="251"/>
      <c r="L252" s="251"/>
      <c r="M252" s="251"/>
      <c r="N252" s="251"/>
      <c r="O252" s="251"/>
      <c r="P252" s="251"/>
      <c r="Q252" s="251"/>
      <c r="R252" s="251"/>
      <c r="S252" s="251"/>
      <c r="T252" s="251"/>
      <c r="U252" s="251"/>
      <c r="V252" s="251"/>
      <c r="W252" s="251"/>
      <c r="X252" s="251"/>
      <c r="Y252" s="251"/>
      <c r="Z252" s="251"/>
      <c r="AA252" s="251"/>
      <c r="AB252" s="252">
        <f t="shared" si="13"/>
        <v>0</v>
      </c>
      <c r="AC252" s="252">
        <f>ROUND(AB252*事業まとめ!$Q$6,2)</f>
        <v>0</v>
      </c>
      <c r="AD252" s="253"/>
      <c r="AE252" s="253"/>
      <c r="AF252" s="253"/>
      <c r="AG252" s="253"/>
      <c r="AH252" s="253"/>
      <c r="AI252" s="253"/>
      <c r="AJ252" s="253"/>
      <c r="AK252" s="252">
        <f t="shared" si="14"/>
        <v>0</v>
      </c>
      <c r="AL252" s="252">
        <f>ROUND(AK252*事業まとめ!$Q$6,2)</f>
        <v>0</v>
      </c>
      <c r="AM252" s="254">
        <f t="shared" si="16"/>
        <v>0</v>
      </c>
      <c r="AN252" s="254">
        <f t="shared" si="16"/>
        <v>0</v>
      </c>
      <c r="AO252" s="259"/>
      <c r="AP252" s="260">
        <f t="shared" si="15"/>
        <v>0</v>
      </c>
      <c r="AQ252" s="259"/>
      <c r="AR252" s="257"/>
      <c r="AS252" s="257"/>
      <c r="AT252" s="257"/>
      <c r="AU252" s="257"/>
      <c r="AV252" s="257"/>
      <c r="AW252" s="257"/>
    </row>
    <row r="253" spans="2:49" s="25" customFormat="1" x14ac:dyDescent="0.4">
      <c r="B253" s="251"/>
      <c r="C253" s="251"/>
      <c r="D253" s="251"/>
      <c r="E253" s="251"/>
      <c r="F253" s="251"/>
      <c r="G253" s="251"/>
      <c r="H253" s="251"/>
      <c r="I253" s="251"/>
      <c r="J253" s="251"/>
      <c r="K253" s="251"/>
      <c r="L253" s="251"/>
      <c r="M253" s="251"/>
      <c r="N253" s="251"/>
      <c r="O253" s="251"/>
      <c r="P253" s="251"/>
      <c r="Q253" s="251"/>
      <c r="R253" s="251"/>
      <c r="S253" s="251"/>
      <c r="T253" s="251"/>
      <c r="U253" s="251"/>
      <c r="V253" s="251"/>
      <c r="W253" s="251"/>
      <c r="X253" s="251"/>
      <c r="Y253" s="251"/>
      <c r="Z253" s="251"/>
      <c r="AA253" s="251"/>
      <c r="AB253" s="252">
        <f t="shared" si="13"/>
        <v>0</v>
      </c>
      <c r="AC253" s="252">
        <f>ROUND(AB253*事業まとめ!$Q$6,2)</f>
        <v>0</v>
      </c>
      <c r="AD253" s="253"/>
      <c r="AE253" s="253"/>
      <c r="AF253" s="253"/>
      <c r="AG253" s="253"/>
      <c r="AH253" s="253"/>
      <c r="AI253" s="253"/>
      <c r="AJ253" s="253"/>
      <c r="AK253" s="252">
        <f t="shared" si="14"/>
        <v>0</v>
      </c>
      <c r="AL253" s="252">
        <f>ROUND(AK253*事業まとめ!$Q$6,2)</f>
        <v>0</v>
      </c>
      <c r="AM253" s="254">
        <f t="shared" si="16"/>
        <v>0</v>
      </c>
      <c r="AN253" s="254">
        <f t="shared" si="16"/>
        <v>0</v>
      </c>
      <c r="AO253" s="259"/>
      <c r="AP253" s="260">
        <f t="shared" si="15"/>
        <v>0</v>
      </c>
      <c r="AQ253" s="259"/>
      <c r="AR253" s="257"/>
      <c r="AS253" s="257"/>
      <c r="AT253" s="257"/>
      <c r="AU253" s="257"/>
      <c r="AV253" s="257"/>
      <c r="AW253" s="257"/>
    </row>
    <row r="254" spans="2:49" s="25" customFormat="1" x14ac:dyDescent="0.4">
      <c r="B254" s="251"/>
      <c r="C254" s="251"/>
      <c r="D254" s="251"/>
      <c r="E254" s="251"/>
      <c r="F254" s="251"/>
      <c r="G254" s="251"/>
      <c r="H254" s="251"/>
      <c r="I254" s="251"/>
      <c r="J254" s="251"/>
      <c r="K254" s="251"/>
      <c r="L254" s="251"/>
      <c r="M254" s="251"/>
      <c r="N254" s="251"/>
      <c r="O254" s="251"/>
      <c r="P254" s="251"/>
      <c r="Q254" s="251"/>
      <c r="R254" s="251"/>
      <c r="S254" s="251"/>
      <c r="T254" s="251"/>
      <c r="U254" s="251"/>
      <c r="V254" s="251"/>
      <c r="W254" s="251"/>
      <c r="X254" s="251"/>
      <c r="Y254" s="251"/>
      <c r="Z254" s="251"/>
      <c r="AA254" s="251"/>
      <c r="AB254" s="252">
        <f t="shared" si="13"/>
        <v>0</v>
      </c>
      <c r="AC254" s="252">
        <f>ROUND(AB254*事業まとめ!$Q$6,2)</f>
        <v>0</v>
      </c>
      <c r="AD254" s="253"/>
      <c r="AE254" s="253"/>
      <c r="AF254" s="253"/>
      <c r="AG254" s="253"/>
      <c r="AH254" s="253"/>
      <c r="AI254" s="253"/>
      <c r="AJ254" s="253"/>
      <c r="AK254" s="252">
        <f t="shared" si="14"/>
        <v>0</v>
      </c>
      <c r="AL254" s="252">
        <f>ROUND(AK254*事業まとめ!$Q$6,2)</f>
        <v>0</v>
      </c>
      <c r="AM254" s="254">
        <f t="shared" si="16"/>
        <v>0</v>
      </c>
      <c r="AN254" s="254">
        <f t="shared" si="16"/>
        <v>0</v>
      </c>
      <c r="AO254" s="259"/>
      <c r="AP254" s="260">
        <f t="shared" si="15"/>
        <v>0</v>
      </c>
      <c r="AQ254" s="259"/>
      <c r="AR254" s="257"/>
      <c r="AS254" s="257"/>
      <c r="AT254" s="257"/>
      <c r="AU254" s="257"/>
      <c r="AV254" s="257"/>
      <c r="AW254" s="257"/>
    </row>
    <row r="255" spans="2:49" s="25" customFormat="1" x14ac:dyDescent="0.4">
      <c r="B255" s="251"/>
      <c r="C255" s="251"/>
      <c r="D255" s="251"/>
      <c r="E255" s="251"/>
      <c r="F255" s="251"/>
      <c r="G255" s="251"/>
      <c r="H255" s="251"/>
      <c r="I255" s="251"/>
      <c r="J255" s="251"/>
      <c r="K255" s="251"/>
      <c r="L255" s="251"/>
      <c r="M255" s="251"/>
      <c r="N255" s="251"/>
      <c r="O255" s="251"/>
      <c r="P255" s="251"/>
      <c r="Q255" s="251"/>
      <c r="R255" s="251"/>
      <c r="S255" s="251"/>
      <c r="T255" s="251"/>
      <c r="U255" s="251"/>
      <c r="V255" s="251"/>
      <c r="W255" s="251"/>
      <c r="X255" s="251"/>
      <c r="Y255" s="251"/>
      <c r="Z255" s="251"/>
      <c r="AA255" s="251"/>
      <c r="AB255" s="252">
        <f t="shared" si="13"/>
        <v>0</v>
      </c>
      <c r="AC255" s="252">
        <f>ROUND(AB255*事業まとめ!$Q$6,2)</f>
        <v>0</v>
      </c>
      <c r="AD255" s="253"/>
      <c r="AE255" s="253"/>
      <c r="AF255" s="253"/>
      <c r="AG255" s="253"/>
      <c r="AH255" s="253"/>
      <c r="AI255" s="253"/>
      <c r="AJ255" s="253"/>
      <c r="AK255" s="252">
        <f t="shared" si="14"/>
        <v>0</v>
      </c>
      <c r="AL255" s="252">
        <f>ROUND(AK255*事業まとめ!$Q$6,2)</f>
        <v>0</v>
      </c>
      <c r="AM255" s="254">
        <f t="shared" si="16"/>
        <v>0</v>
      </c>
      <c r="AN255" s="254">
        <f t="shared" si="16"/>
        <v>0</v>
      </c>
      <c r="AO255" s="259"/>
      <c r="AP255" s="260">
        <f t="shared" si="15"/>
        <v>0</v>
      </c>
      <c r="AQ255" s="259"/>
      <c r="AR255" s="257"/>
      <c r="AS255" s="257"/>
      <c r="AT255" s="257"/>
      <c r="AU255" s="257"/>
      <c r="AV255" s="257"/>
      <c r="AW255" s="257"/>
    </row>
    <row r="256" spans="2:49" s="25" customFormat="1" x14ac:dyDescent="0.4">
      <c r="B256" s="251"/>
      <c r="C256" s="251"/>
      <c r="D256" s="251"/>
      <c r="E256" s="251"/>
      <c r="F256" s="251"/>
      <c r="G256" s="251"/>
      <c r="H256" s="251"/>
      <c r="I256" s="251"/>
      <c r="J256" s="251"/>
      <c r="K256" s="251"/>
      <c r="L256" s="251"/>
      <c r="M256" s="251"/>
      <c r="N256" s="251"/>
      <c r="O256" s="251"/>
      <c r="P256" s="251"/>
      <c r="Q256" s="251"/>
      <c r="R256" s="251"/>
      <c r="S256" s="251"/>
      <c r="T256" s="251"/>
      <c r="U256" s="251"/>
      <c r="V256" s="251"/>
      <c r="W256" s="251"/>
      <c r="X256" s="251"/>
      <c r="Y256" s="251"/>
      <c r="Z256" s="251"/>
      <c r="AA256" s="251"/>
      <c r="AB256" s="252">
        <f t="shared" si="13"/>
        <v>0</v>
      </c>
      <c r="AC256" s="252">
        <f>ROUND(AB256*事業まとめ!$Q$6,2)</f>
        <v>0</v>
      </c>
      <c r="AD256" s="253"/>
      <c r="AE256" s="253"/>
      <c r="AF256" s="253"/>
      <c r="AG256" s="253"/>
      <c r="AH256" s="253"/>
      <c r="AI256" s="253"/>
      <c r="AJ256" s="253"/>
      <c r="AK256" s="252">
        <f t="shared" si="14"/>
        <v>0</v>
      </c>
      <c r="AL256" s="252">
        <f>ROUND(AK256*事業まとめ!$Q$6,2)</f>
        <v>0</v>
      </c>
      <c r="AM256" s="254">
        <f t="shared" si="16"/>
        <v>0</v>
      </c>
      <c r="AN256" s="254">
        <f t="shared" si="16"/>
        <v>0</v>
      </c>
      <c r="AO256" s="259"/>
      <c r="AP256" s="260">
        <f t="shared" si="15"/>
        <v>0</v>
      </c>
      <c r="AQ256" s="259"/>
      <c r="AR256" s="257"/>
      <c r="AS256" s="257"/>
      <c r="AT256" s="257"/>
      <c r="AU256" s="257"/>
      <c r="AV256" s="257"/>
      <c r="AW256" s="257"/>
    </row>
    <row r="257" spans="2:49" s="25" customFormat="1" x14ac:dyDescent="0.4">
      <c r="B257" s="251"/>
      <c r="C257" s="251"/>
      <c r="D257" s="251"/>
      <c r="E257" s="251"/>
      <c r="F257" s="251"/>
      <c r="G257" s="251"/>
      <c r="H257" s="251"/>
      <c r="I257" s="251"/>
      <c r="J257" s="251"/>
      <c r="K257" s="251"/>
      <c r="L257" s="251"/>
      <c r="M257" s="251"/>
      <c r="N257" s="251"/>
      <c r="O257" s="251"/>
      <c r="P257" s="251"/>
      <c r="Q257" s="251"/>
      <c r="R257" s="251"/>
      <c r="S257" s="251"/>
      <c r="T257" s="251"/>
      <c r="U257" s="251"/>
      <c r="V257" s="251"/>
      <c r="W257" s="251"/>
      <c r="X257" s="251"/>
      <c r="Y257" s="251"/>
      <c r="Z257" s="251"/>
      <c r="AA257" s="251"/>
      <c r="AB257" s="252">
        <f t="shared" si="13"/>
        <v>0</v>
      </c>
      <c r="AC257" s="252">
        <f>ROUND(AB257*事業まとめ!$Q$6,2)</f>
        <v>0</v>
      </c>
      <c r="AD257" s="253"/>
      <c r="AE257" s="253"/>
      <c r="AF257" s="253"/>
      <c r="AG257" s="253"/>
      <c r="AH257" s="253"/>
      <c r="AI257" s="253"/>
      <c r="AJ257" s="253"/>
      <c r="AK257" s="252">
        <f t="shared" si="14"/>
        <v>0</v>
      </c>
      <c r="AL257" s="252">
        <f>ROUND(AK257*事業まとめ!$Q$6,2)</f>
        <v>0</v>
      </c>
      <c r="AM257" s="254">
        <f t="shared" si="16"/>
        <v>0</v>
      </c>
      <c r="AN257" s="254">
        <f t="shared" si="16"/>
        <v>0</v>
      </c>
      <c r="AO257" s="259"/>
      <c r="AP257" s="260">
        <f t="shared" si="15"/>
        <v>0</v>
      </c>
      <c r="AQ257" s="259"/>
      <c r="AR257" s="257"/>
      <c r="AS257" s="257"/>
      <c r="AT257" s="257"/>
      <c r="AU257" s="257"/>
      <c r="AV257" s="257"/>
      <c r="AW257" s="257"/>
    </row>
    <row r="258" spans="2:49" s="25" customFormat="1" x14ac:dyDescent="0.4">
      <c r="B258" s="251"/>
      <c r="C258" s="251"/>
      <c r="D258" s="251"/>
      <c r="E258" s="251"/>
      <c r="F258" s="251"/>
      <c r="G258" s="251"/>
      <c r="H258" s="251"/>
      <c r="I258" s="251"/>
      <c r="J258" s="251"/>
      <c r="K258" s="251"/>
      <c r="L258" s="251"/>
      <c r="M258" s="251"/>
      <c r="N258" s="251"/>
      <c r="O258" s="251"/>
      <c r="P258" s="251"/>
      <c r="Q258" s="251"/>
      <c r="R258" s="251"/>
      <c r="S258" s="251"/>
      <c r="T258" s="251"/>
      <c r="U258" s="251"/>
      <c r="V258" s="251"/>
      <c r="W258" s="251"/>
      <c r="X258" s="251"/>
      <c r="Y258" s="251"/>
      <c r="Z258" s="251"/>
      <c r="AA258" s="251"/>
      <c r="AB258" s="252">
        <f t="shared" si="13"/>
        <v>0</v>
      </c>
      <c r="AC258" s="252">
        <f>ROUND(AB258*事業まとめ!$Q$6,2)</f>
        <v>0</v>
      </c>
      <c r="AD258" s="253"/>
      <c r="AE258" s="253"/>
      <c r="AF258" s="253"/>
      <c r="AG258" s="253"/>
      <c r="AH258" s="253"/>
      <c r="AI258" s="253"/>
      <c r="AJ258" s="253"/>
      <c r="AK258" s="252">
        <f t="shared" si="14"/>
        <v>0</v>
      </c>
      <c r="AL258" s="252">
        <f>ROUND(AK258*事業まとめ!$Q$6,2)</f>
        <v>0</v>
      </c>
      <c r="AM258" s="254">
        <f t="shared" si="16"/>
        <v>0</v>
      </c>
      <c r="AN258" s="254">
        <f t="shared" si="16"/>
        <v>0</v>
      </c>
      <c r="AO258" s="259"/>
      <c r="AP258" s="260">
        <f t="shared" si="15"/>
        <v>0</v>
      </c>
      <c r="AQ258" s="259"/>
      <c r="AR258" s="257"/>
      <c r="AS258" s="257"/>
      <c r="AT258" s="257"/>
      <c r="AU258" s="257"/>
      <c r="AV258" s="257"/>
      <c r="AW258" s="257"/>
    </row>
    <row r="259" spans="2:49" s="25" customFormat="1" x14ac:dyDescent="0.4">
      <c r="B259" s="251"/>
      <c r="C259" s="251"/>
      <c r="D259" s="251"/>
      <c r="E259" s="251"/>
      <c r="F259" s="251"/>
      <c r="G259" s="251"/>
      <c r="H259" s="251"/>
      <c r="I259" s="251"/>
      <c r="J259" s="251"/>
      <c r="K259" s="251"/>
      <c r="L259" s="251"/>
      <c r="M259" s="251"/>
      <c r="N259" s="251"/>
      <c r="O259" s="251"/>
      <c r="P259" s="251"/>
      <c r="Q259" s="251"/>
      <c r="R259" s="251"/>
      <c r="S259" s="251"/>
      <c r="T259" s="251"/>
      <c r="U259" s="251"/>
      <c r="V259" s="251"/>
      <c r="W259" s="251"/>
      <c r="X259" s="251"/>
      <c r="Y259" s="251"/>
      <c r="Z259" s="251"/>
      <c r="AA259" s="251"/>
      <c r="AB259" s="252">
        <f t="shared" si="13"/>
        <v>0</v>
      </c>
      <c r="AC259" s="252">
        <f>ROUND(AB259*事業まとめ!$Q$6,2)</f>
        <v>0</v>
      </c>
      <c r="AD259" s="253"/>
      <c r="AE259" s="253"/>
      <c r="AF259" s="253"/>
      <c r="AG259" s="253"/>
      <c r="AH259" s="253"/>
      <c r="AI259" s="253"/>
      <c r="AJ259" s="253"/>
      <c r="AK259" s="252">
        <f t="shared" si="14"/>
        <v>0</v>
      </c>
      <c r="AL259" s="252">
        <f>ROUND(AK259*事業まとめ!$Q$6,2)</f>
        <v>0</v>
      </c>
      <c r="AM259" s="254">
        <f t="shared" si="16"/>
        <v>0</v>
      </c>
      <c r="AN259" s="254">
        <f t="shared" si="16"/>
        <v>0</v>
      </c>
      <c r="AO259" s="259"/>
      <c r="AP259" s="260">
        <f t="shared" si="15"/>
        <v>0</v>
      </c>
      <c r="AQ259" s="259"/>
      <c r="AR259" s="257"/>
      <c r="AS259" s="257"/>
      <c r="AT259" s="257"/>
      <c r="AU259" s="257"/>
      <c r="AV259" s="257"/>
      <c r="AW259" s="257"/>
    </row>
    <row r="260" spans="2:49" s="25" customFormat="1" x14ac:dyDescent="0.4">
      <c r="B260" s="251"/>
      <c r="C260" s="251"/>
      <c r="D260" s="251"/>
      <c r="E260" s="251"/>
      <c r="F260" s="251"/>
      <c r="G260" s="251"/>
      <c r="H260" s="251"/>
      <c r="I260" s="251"/>
      <c r="J260" s="251"/>
      <c r="K260" s="251"/>
      <c r="L260" s="251"/>
      <c r="M260" s="251"/>
      <c r="N260" s="251"/>
      <c r="O260" s="251"/>
      <c r="P260" s="251"/>
      <c r="Q260" s="251"/>
      <c r="R260" s="251"/>
      <c r="S260" s="251"/>
      <c r="T260" s="251"/>
      <c r="U260" s="251"/>
      <c r="V260" s="251"/>
      <c r="W260" s="251"/>
      <c r="X260" s="251"/>
      <c r="Y260" s="251"/>
      <c r="Z260" s="251"/>
      <c r="AA260" s="251"/>
      <c r="AB260" s="252">
        <f t="shared" si="13"/>
        <v>0</v>
      </c>
      <c r="AC260" s="252">
        <f>ROUND(AB260*事業まとめ!$Q$6,2)</f>
        <v>0</v>
      </c>
      <c r="AD260" s="253"/>
      <c r="AE260" s="253"/>
      <c r="AF260" s="253"/>
      <c r="AG260" s="253"/>
      <c r="AH260" s="253"/>
      <c r="AI260" s="253"/>
      <c r="AJ260" s="253"/>
      <c r="AK260" s="252">
        <f t="shared" si="14"/>
        <v>0</v>
      </c>
      <c r="AL260" s="252">
        <f>ROUND(AK260*事業まとめ!$Q$6,2)</f>
        <v>0</v>
      </c>
      <c r="AM260" s="254">
        <f t="shared" si="16"/>
        <v>0</v>
      </c>
      <c r="AN260" s="254">
        <f t="shared" si="16"/>
        <v>0</v>
      </c>
      <c r="AO260" s="259"/>
      <c r="AP260" s="260">
        <f t="shared" si="15"/>
        <v>0</v>
      </c>
      <c r="AQ260" s="259"/>
      <c r="AR260" s="257"/>
      <c r="AS260" s="257"/>
      <c r="AT260" s="257"/>
      <c r="AU260" s="257"/>
      <c r="AV260" s="257"/>
      <c r="AW260" s="257"/>
    </row>
    <row r="261" spans="2:49" s="25" customFormat="1" x14ac:dyDescent="0.4">
      <c r="B261" s="251"/>
      <c r="C261" s="251"/>
      <c r="D261" s="251"/>
      <c r="E261" s="251"/>
      <c r="F261" s="251"/>
      <c r="G261" s="251"/>
      <c r="H261" s="251"/>
      <c r="I261" s="251"/>
      <c r="J261" s="251"/>
      <c r="K261" s="251"/>
      <c r="L261" s="251"/>
      <c r="M261" s="251"/>
      <c r="N261" s="251"/>
      <c r="O261" s="251"/>
      <c r="P261" s="251"/>
      <c r="Q261" s="251"/>
      <c r="R261" s="251"/>
      <c r="S261" s="251"/>
      <c r="T261" s="251"/>
      <c r="U261" s="251"/>
      <c r="V261" s="251"/>
      <c r="W261" s="251"/>
      <c r="X261" s="251"/>
      <c r="Y261" s="251"/>
      <c r="Z261" s="251"/>
      <c r="AA261" s="251"/>
      <c r="AB261" s="252">
        <f t="shared" si="13"/>
        <v>0</v>
      </c>
      <c r="AC261" s="252">
        <f>ROUND(AB261*事業まとめ!$Q$6,2)</f>
        <v>0</v>
      </c>
      <c r="AD261" s="253"/>
      <c r="AE261" s="253"/>
      <c r="AF261" s="253"/>
      <c r="AG261" s="253"/>
      <c r="AH261" s="253"/>
      <c r="AI261" s="253"/>
      <c r="AJ261" s="253"/>
      <c r="AK261" s="252">
        <f t="shared" si="14"/>
        <v>0</v>
      </c>
      <c r="AL261" s="252">
        <f>ROUND(AK261*事業まとめ!$Q$6,2)</f>
        <v>0</v>
      </c>
      <c r="AM261" s="254">
        <f t="shared" si="16"/>
        <v>0</v>
      </c>
      <c r="AN261" s="254">
        <f t="shared" si="16"/>
        <v>0</v>
      </c>
      <c r="AO261" s="259"/>
      <c r="AP261" s="260">
        <f t="shared" si="15"/>
        <v>0</v>
      </c>
      <c r="AQ261" s="259"/>
      <c r="AR261" s="257"/>
      <c r="AS261" s="257"/>
      <c r="AT261" s="257"/>
      <c r="AU261" s="257"/>
      <c r="AV261" s="257"/>
      <c r="AW261" s="257"/>
    </row>
    <row r="262" spans="2:49" s="25" customFormat="1" x14ac:dyDescent="0.4">
      <c r="B262" s="251"/>
      <c r="C262" s="251"/>
      <c r="D262" s="251"/>
      <c r="E262" s="251"/>
      <c r="F262" s="251"/>
      <c r="G262" s="251"/>
      <c r="H262" s="251"/>
      <c r="I262" s="251"/>
      <c r="J262" s="251"/>
      <c r="K262" s="251"/>
      <c r="L262" s="251"/>
      <c r="M262" s="251"/>
      <c r="N262" s="251"/>
      <c r="O262" s="251"/>
      <c r="P262" s="251"/>
      <c r="Q262" s="251"/>
      <c r="R262" s="251"/>
      <c r="S262" s="251"/>
      <c r="T262" s="251"/>
      <c r="U262" s="251"/>
      <c r="V262" s="251"/>
      <c r="W262" s="251"/>
      <c r="X262" s="251"/>
      <c r="Y262" s="251"/>
      <c r="Z262" s="251"/>
      <c r="AA262" s="251"/>
      <c r="AB262" s="252">
        <f t="shared" si="13"/>
        <v>0</v>
      </c>
      <c r="AC262" s="252">
        <f>ROUND(AB262*事業まとめ!$Q$6,2)</f>
        <v>0</v>
      </c>
      <c r="AD262" s="253"/>
      <c r="AE262" s="253"/>
      <c r="AF262" s="253"/>
      <c r="AG262" s="253"/>
      <c r="AH262" s="253"/>
      <c r="AI262" s="253"/>
      <c r="AJ262" s="253"/>
      <c r="AK262" s="252">
        <f t="shared" si="14"/>
        <v>0</v>
      </c>
      <c r="AL262" s="252">
        <f>ROUND(AK262*事業まとめ!$Q$6,2)</f>
        <v>0</v>
      </c>
      <c r="AM262" s="254">
        <f t="shared" si="16"/>
        <v>0</v>
      </c>
      <c r="AN262" s="254">
        <f t="shared" si="16"/>
        <v>0</v>
      </c>
      <c r="AO262" s="259"/>
      <c r="AP262" s="260">
        <f t="shared" si="15"/>
        <v>0</v>
      </c>
      <c r="AQ262" s="259"/>
      <c r="AR262" s="257"/>
      <c r="AS262" s="257"/>
      <c r="AT262" s="257"/>
      <c r="AU262" s="257"/>
      <c r="AV262" s="257"/>
      <c r="AW262" s="257"/>
    </row>
    <row r="263" spans="2:49" s="25" customFormat="1" x14ac:dyDescent="0.4">
      <c r="B263" s="251"/>
      <c r="C263" s="251"/>
      <c r="D263" s="251"/>
      <c r="E263" s="251"/>
      <c r="F263" s="251"/>
      <c r="G263" s="251"/>
      <c r="H263" s="251"/>
      <c r="I263" s="251"/>
      <c r="J263" s="251"/>
      <c r="K263" s="251"/>
      <c r="L263" s="251"/>
      <c r="M263" s="251"/>
      <c r="N263" s="251"/>
      <c r="O263" s="251"/>
      <c r="P263" s="251"/>
      <c r="Q263" s="251"/>
      <c r="R263" s="251"/>
      <c r="S263" s="251"/>
      <c r="T263" s="251"/>
      <c r="U263" s="251"/>
      <c r="V263" s="251"/>
      <c r="W263" s="251"/>
      <c r="X263" s="251"/>
      <c r="Y263" s="251"/>
      <c r="Z263" s="251"/>
      <c r="AA263" s="251"/>
      <c r="AB263" s="252">
        <f t="shared" si="13"/>
        <v>0</v>
      </c>
      <c r="AC263" s="252">
        <f>ROUND(AB263*事業まとめ!$Q$6,2)</f>
        <v>0</v>
      </c>
      <c r="AD263" s="253"/>
      <c r="AE263" s="253"/>
      <c r="AF263" s="253"/>
      <c r="AG263" s="253"/>
      <c r="AH263" s="253"/>
      <c r="AI263" s="253"/>
      <c r="AJ263" s="253"/>
      <c r="AK263" s="252">
        <f t="shared" si="14"/>
        <v>0</v>
      </c>
      <c r="AL263" s="252">
        <f>ROUND(AK263*事業まとめ!$Q$6,2)</f>
        <v>0</v>
      </c>
      <c r="AM263" s="254">
        <f t="shared" si="16"/>
        <v>0</v>
      </c>
      <c r="AN263" s="254">
        <f t="shared" si="16"/>
        <v>0</v>
      </c>
      <c r="AO263" s="259"/>
      <c r="AP263" s="260">
        <f t="shared" si="15"/>
        <v>0</v>
      </c>
      <c r="AQ263" s="259"/>
      <c r="AR263" s="257"/>
      <c r="AS263" s="257"/>
      <c r="AT263" s="257"/>
      <c r="AU263" s="257"/>
      <c r="AV263" s="257"/>
      <c r="AW263" s="257"/>
    </row>
    <row r="264" spans="2:49" s="25" customFormat="1" x14ac:dyDescent="0.4">
      <c r="B264" s="251"/>
      <c r="C264" s="251"/>
      <c r="D264" s="251"/>
      <c r="E264" s="251"/>
      <c r="F264" s="251"/>
      <c r="G264" s="251"/>
      <c r="H264" s="251"/>
      <c r="I264" s="251"/>
      <c r="J264" s="251"/>
      <c r="K264" s="251"/>
      <c r="L264" s="251"/>
      <c r="M264" s="251"/>
      <c r="N264" s="251"/>
      <c r="O264" s="251"/>
      <c r="P264" s="251"/>
      <c r="Q264" s="251"/>
      <c r="R264" s="251"/>
      <c r="S264" s="251"/>
      <c r="T264" s="251"/>
      <c r="U264" s="251"/>
      <c r="V264" s="251"/>
      <c r="W264" s="251"/>
      <c r="X264" s="251"/>
      <c r="Y264" s="251"/>
      <c r="Z264" s="251"/>
      <c r="AA264" s="251"/>
      <c r="AB264" s="252">
        <f t="shared" si="13"/>
        <v>0</v>
      </c>
      <c r="AC264" s="252">
        <f>ROUND(AB264*事業まとめ!$Q$6,2)</f>
        <v>0</v>
      </c>
      <c r="AD264" s="253"/>
      <c r="AE264" s="253"/>
      <c r="AF264" s="253"/>
      <c r="AG264" s="253"/>
      <c r="AH264" s="253"/>
      <c r="AI264" s="253"/>
      <c r="AJ264" s="253"/>
      <c r="AK264" s="252">
        <f t="shared" si="14"/>
        <v>0</v>
      </c>
      <c r="AL264" s="252">
        <f>ROUND(AK264*事業まとめ!$Q$6,2)</f>
        <v>0</v>
      </c>
      <c r="AM264" s="254">
        <f t="shared" si="16"/>
        <v>0</v>
      </c>
      <c r="AN264" s="254">
        <f t="shared" si="16"/>
        <v>0</v>
      </c>
      <c r="AO264" s="259"/>
      <c r="AP264" s="260">
        <f t="shared" si="15"/>
        <v>0</v>
      </c>
      <c r="AQ264" s="259"/>
      <c r="AR264" s="257"/>
      <c r="AS264" s="257"/>
      <c r="AT264" s="257"/>
      <c r="AU264" s="257"/>
      <c r="AV264" s="257"/>
      <c r="AW264" s="257"/>
    </row>
    <row r="265" spans="2:49" s="25" customFormat="1" x14ac:dyDescent="0.4">
      <c r="B265" s="251"/>
      <c r="C265" s="251"/>
      <c r="D265" s="251"/>
      <c r="E265" s="251"/>
      <c r="F265" s="251"/>
      <c r="G265" s="251"/>
      <c r="H265" s="251"/>
      <c r="I265" s="251"/>
      <c r="J265" s="251"/>
      <c r="K265" s="251"/>
      <c r="L265" s="251"/>
      <c r="M265" s="251"/>
      <c r="N265" s="251"/>
      <c r="O265" s="251"/>
      <c r="P265" s="251"/>
      <c r="Q265" s="251"/>
      <c r="R265" s="251"/>
      <c r="S265" s="251"/>
      <c r="T265" s="251"/>
      <c r="U265" s="251"/>
      <c r="V265" s="251"/>
      <c r="W265" s="251"/>
      <c r="X265" s="251"/>
      <c r="Y265" s="251"/>
      <c r="Z265" s="251"/>
      <c r="AA265" s="251"/>
      <c r="AB265" s="252">
        <f t="shared" si="13"/>
        <v>0</v>
      </c>
      <c r="AC265" s="252">
        <f>ROUND(AB265*事業まとめ!$Q$6,2)</f>
        <v>0</v>
      </c>
      <c r="AD265" s="253"/>
      <c r="AE265" s="253"/>
      <c r="AF265" s="253"/>
      <c r="AG265" s="253"/>
      <c r="AH265" s="253"/>
      <c r="AI265" s="253"/>
      <c r="AJ265" s="253"/>
      <c r="AK265" s="252">
        <f t="shared" si="14"/>
        <v>0</v>
      </c>
      <c r="AL265" s="252">
        <f>ROUND(AK265*事業まとめ!$Q$6,2)</f>
        <v>0</v>
      </c>
      <c r="AM265" s="254">
        <f t="shared" si="16"/>
        <v>0</v>
      </c>
      <c r="AN265" s="254">
        <f t="shared" si="16"/>
        <v>0</v>
      </c>
      <c r="AO265" s="259"/>
      <c r="AP265" s="260">
        <f t="shared" si="15"/>
        <v>0</v>
      </c>
      <c r="AQ265" s="259"/>
      <c r="AR265" s="257"/>
      <c r="AS265" s="257"/>
      <c r="AT265" s="257"/>
      <c r="AU265" s="257"/>
      <c r="AV265" s="257"/>
      <c r="AW265" s="257"/>
    </row>
    <row r="266" spans="2:49" s="25" customFormat="1" x14ac:dyDescent="0.4">
      <c r="B266" s="251"/>
      <c r="C266" s="251"/>
      <c r="D266" s="251"/>
      <c r="E266" s="251"/>
      <c r="F266" s="251"/>
      <c r="G266" s="251"/>
      <c r="H266" s="251"/>
      <c r="I266" s="251"/>
      <c r="J266" s="251"/>
      <c r="K266" s="251"/>
      <c r="L266" s="251"/>
      <c r="M266" s="251"/>
      <c r="N266" s="251"/>
      <c r="O266" s="251"/>
      <c r="P266" s="251"/>
      <c r="Q266" s="251"/>
      <c r="R266" s="251"/>
      <c r="S266" s="251"/>
      <c r="T266" s="251"/>
      <c r="U266" s="251"/>
      <c r="V266" s="251"/>
      <c r="W266" s="251"/>
      <c r="X266" s="251"/>
      <c r="Y266" s="251"/>
      <c r="Z266" s="251"/>
      <c r="AA266" s="251"/>
      <c r="AB266" s="252">
        <f t="shared" ref="AB266:AB329" si="17">IFERROR(ROUND($I266*$J266*Y266*AA266/1000,2),0)</f>
        <v>0</v>
      </c>
      <c r="AC266" s="252">
        <f>ROUND(AB266*事業まとめ!$Q$6,2)</f>
        <v>0</v>
      </c>
      <c r="AD266" s="253"/>
      <c r="AE266" s="253"/>
      <c r="AF266" s="253"/>
      <c r="AG266" s="253"/>
      <c r="AH266" s="253"/>
      <c r="AI266" s="253"/>
      <c r="AJ266" s="253"/>
      <c r="AK266" s="252">
        <f t="shared" ref="AK266:AK329" si="18">IFERROR(ROUND($I266*$J266*AI266*AJ266/1000,2),0)</f>
        <v>0</v>
      </c>
      <c r="AL266" s="252">
        <f>ROUND(AK266*事業まとめ!$Q$6,2)</f>
        <v>0</v>
      </c>
      <c r="AM266" s="254">
        <f t="shared" si="16"/>
        <v>0</v>
      </c>
      <c r="AN266" s="254">
        <f t="shared" si="16"/>
        <v>0</v>
      </c>
      <c r="AO266" s="259"/>
      <c r="AP266" s="260">
        <f t="shared" ref="AP266:AP329" si="19">IFERROR(AO266*AJ266,0)</f>
        <v>0</v>
      </c>
      <c r="AQ266" s="259"/>
      <c r="AR266" s="257"/>
      <c r="AS266" s="257"/>
      <c r="AT266" s="257"/>
      <c r="AU266" s="257"/>
      <c r="AV266" s="257"/>
      <c r="AW266" s="257"/>
    </row>
    <row r="267" spans="2:49" s="25" customFormat="1" x14ac:dyDescent="0.4">
      <c r="B267" s="251"/>
      <c r="C267" s="251"/>
      <c r="D267" s="251"/>
      <c r="E267" s="251"/>
      <c r="F267" s="251"/>
      <c r="G267" s="251"/>
      <c r="H267" s="251"/>
      <c r="I267" s="251"/>
      <c r="J267" s="251"/>
      <c r="K267" s="251"/>
      <c r="L267" s="251"/>
      <c r="M267" s="251"/>
      <c r="N267" s="251"/>
      <c r="O267" s="251"/>
      <c r="P267" s="251"/>
      <c r="Q267" s="251"/>
      <c r="R267" s="251"/>
      <c r="S267" s="251"/>
      <c r="T267" s="251"/>
      <c r="U267" s="251"/>
      <c r="V267" s="251"/>
      <c r="W267" s="251"/>
      <c r="X267" s="251"/>
      <c r="Y267" s="251"/>
      <c r="Z267" s="251"/>
      <c r="AA267" s="251"/>
      <c r="AB267" s="252">
        <f t="shared" si="17"/>
        <v>0</v>
      </c>
      <c r="AC267" s="252">
        <f>ROUND(AB267*事業まとめ!$Q$6,2)</f>
        <v>0</v>
      </c>
      <c r="AD267" s="253"/>
      <c r="AE267" s="253"/>
      <c r="AF267" s="253"/>
      <c r="AG267" s="253"/>
      <c r="AH267" s="253"/>
      <c r="AI267" s="253"/>
      <c r="AJ267" s="253"/>
      <c r="AK267" s="252">
        <f t="shared" si="18"/>
        <v>0</v>
      </c>
      <c r="AL267" s="252">
        <f>ROUND(AK267*事業まとめ!$Q$6,2)</f>
        <v>0</v>
      </c>
      <c r="AM267" s="254">
        <f t="shared" si="16"/>
        <v>0</v>
      </c>
      <c r="AN267" s="254">
        <f t="shared" si="16"/>
        <v>0</v>
      </c>
      <c r="AO267" s="259"/>
      <c r="AP267" s="260">
        <f t="shared" si="19"/>
        <v>0</v>
      </c>
      <c r="AQ267" s="259"/>
      <c r="AR267" s="257"/>
      <c r="AS267" s="257"/>
      <c r="AT267" s="257"/>
      <c r="AU267" s="257"/>
      <c r="AV267" s="257"/>
      <c r="AW267" s="257"/>
    </row>
    <row r="268" spans="2:49" s="25" customFormat="1" x14ac:dyDescent="0.4">
      <c r="B268" s="251"/>
      <c r="C268" s="251"/>
      <c r="D268" s="251"/>
      <c r="E268" s="251"/>
      <c r="F268" s="251"/>
      <c r="G268" s="251"/>
      <c r="H268" s="251"/>
      <c r="I268" s="251"/>
      <c r="J268" s="251"/>
      <c r="K268" s="251"/>
      <c r="L268" s="251"/>
      <c r="M268" s="251"/>
      <c r="N268" s="251"/>
      <c r="O268" s="251"/>
      <c r="P268" s="251"/>
      <c r="Q268" s="251"/>
      <c r="R268" s="251"/>
      <c r="S268" s="251"/>
      <c r="T268" s="251"/>
      <c r="U268" s="251"/>
      <c r="V268" s="251"/>
      <c r="W268" s="251"/>
      <c r="X268" s="251"/>
      <c r="Y268" s="251"/>
      <c r="Z268" s="251"/>
      <c r="AA268" s="251"/>
      <c r="AB268" s="252">
        <f t="shared" si="17"/>
        <v>0</v>
      </c>
      <c r="AC268" s="252">
        <f>ROUND(AB268*事業まとめ!$Q$6,2)</f>
        <v>0</v>
      </c>
      <c r="AD268" s="253"/>
      <c r="AE268" s="253"/>
      <c r="AF268" s="253"/>
      <c r="AG268" s="253"/>
      <c r="AH268" s="253"/>
      <c r="AI268" s="253"/>
      <c r="AJ268" s="253"/>
      <c r="AK268" s="252">
        <f t="shared" si="18"/>
        <v>0</v>
      </c>
      <c r="AL268" s="252">
        <f>ROUND(AK268*事業まとめ!$Q$6,2)</f>
        <v>0</v>
      </c>
      <c r="AM268" s="254">
        <f t="shared" si="16"/>
        <v>0</v>
      </c>
      <c r="AN268" s="254">
        <f t="shared" si="16"/>
        <v>0</v>
      </c>
      <c r="AO268" s="259"/>
      <c r="AP268" s="260">
        <f t="shared" si="19"/>
        <v>0</v>
      </c>
      <c r="AQ268" s="259"/>
      <c r="AR268" s="257"/>
      <c r="AS268" s="257"/>
      <c r="AT268" s="257"/>
      <c r="AU268" s="257"/>
      <c r="AV268" s="257"/>
      <c r="AW268" s="257"/>
    </row>
    <row r="269" spans="2:49" s="25" customFormat="1" x14ac:dyDescent="0.4">
      <c r="B269" s="251"/>
      <c r="C269" s="251"/>
      <c r="D269" s="251"/>
      <c r="E269" s="251"/>
      <c r="F269" s="251"/>
      <c r="G269" s="251"/>
      <c r="H269" s="251"/>
      <c r="I269" s="251"/>
      <c r="J269" s="251"/>
      <c r="K269" s="251"/>
      <c r="L269" s="251"/>
      <c r="M269" s="251"/>
      <c r="N269" s="251"/>
      <c r="O269" s="251"/>
      <c r="P269" s="251"/>
      <c r="Q269" s="251"/>
      <c r="R269" s="251"/>
      <c r="S269" s="251"/>
      <c r="T269" s="251"/>
      <c r="U269" s="251"/>
      <c r="V269" s="251"/>
      <c r="W269" s="251"/>
      <c r="X269" s="251"/>
      <c r="Y269" s="251"/>
      <c r="Z269" s="251"/>
      <c r="AA269" s="251"/>
      <c r="AB269" s="252">
        <f t="shared" si="17"/>
        <v>0</v>
      </c>
      <c r="AC269" s="252">
        <f>ROUND(AB269*事業まとめ!$Q$6,2)</f>
        <v>0</v>
      </c>
      <c r="AD269" s="253"/>
      <c r="AE269" s="253"/>
      <c r="AF269" s="253"/>
      <c r="AG269" s="253"/>
      <c r="AH269" s="253"/>
      <c r="AI269" s="253"/>
      <c r="AJ269" s="253"/>
      <c r="AK269" s="252">
        <f t="shared" si="18"/>
        <v>0</v>
      </c>
      <c r="AL269" s="252">
        <f>ROUND(AK269*事業まとめ!$Q$6,2)</f>
        <v>0</v>
      </c>
      <c r="AM269" s="254">
        <f t="shared" si="16"/>
        <v>0</v>
      </c>
      <c r="AN269" s="254">
        <f t="shared" si="16"/>
        <v>0</v>
      </c>
      <c r="AO269" s="259"/>
      <c r="AP269" s="260">
        <f t="shared" si="19"/>
        <v>0</v>
      </c>
      <c r="AQ269" s="259"/>
      <c r="AR269" s="257"/>
      <c r="AS269" s="257"/>
      <c r="AT269" s="257"/>
      <c r="AU269" s="257"/>
      <c r="AV269" s="257"/>
      <c r="AW269" s="257"/>
    </row>
    <row r="270" spans="2:49" s="25" customFormat="1" x14ac:dyDescent="0.4">
      <c r="B270" s="251"/>
      <c r="C270" s="251"/>
      <c r="D270" s="251"/>
      <c r="E270" s="251"/>
      <c r="F270" s="251"/>
      <c r="G270" s="251"/>
      <c r="H270" s="251"/>
      <c r="I270" s="251"/>
      <c r="J270" s="251"/>
      <c r="K270" s="251"/>
      <c r="L270" s="251"/>
      <c r="M270" s="251"/>
      <c r="N270" s="251"/>
      <c r="O270" s="251"/>
      <c r="P270" s="251"/>
      <c r="Q270" s="251"/>
      <c r="R270" s="251"/>
      <c r="S270" s="251"/>
      <c r="T270" s="251"/>
      <c r="U270" s="251"/>
      <c r="V270" s="251"/>
      <c r="W270" s="251"/>
      <c r="X270" s="251"/>
      <c r="Y270" s="251"/>
      <c r="Z270" s="251"/>
      <c r="AA270" s="251"/>
      <c r="AB270" s="252">
        <f t="shared" si="17"/>
        <v>0</v>
      </c>
      <c r="AC270" s="252">
        <f>ROUND(AB270*事業まとめ!$Q$6,2)</f>
        <v>0</v>
      </c>
      <c r="AD270" s="253"/>
      <c r="AE270" s="253"/>
      <c r="AF270" s="253"/>
      <c r="AG270" s="253"/>
      <c r="AH270" s="253"/>
      <c r="AI270" s="253"/>
      <c r="AJ270" s="253"/>
      <c r="AK270" s="252">
        <f t="shared" si="18"/>
        <v>0</v>
      </c>
      <c r="AL270" s="252">
        <f>ROUND(AK270*事業まとめ!$Q$6,2)</f>
        <v>0</v>
      </c>
      <c r="AM270" s="254">
        <f t="shared" si="16"/>
        <v>0</v>
      </c>
      <c r="AN270" s="254">
        <f t="shared" si="16"/>
        <v>0</v>
      </c>
      <c r="AO270" s="259"/>
      <c r="AP270" s="260">
        <f t="shared" si="19"/>
        <v>0</v>
      </c>
      <c r="AQ270" s="259"/>
      <c r="AR270" s="257"/>
      <c r="AS270" s="257"/>
      <c r="AT270" s="257"/>
      <c r="AU270" s="257"/>
      <c r="AV270" s="257"/>
      <c r="AW270" s="257"/>
    </row>
    <row r="271" spans="2:49" s="25" customFormat="1" x14ac:dyDescent="0.4">
      <c r="B271" s="251"/>
      <c r="C271" s="251"/>
      <c r="D271" s="251"/>
      <c r="E271" s="251"/>
      <c r="F271" s="251"/>
      <c r="G271" s="251"/>
      <c r="H271" s="251"/>
      <c r="I271" s="251"/>
      <c r="J271" s="251"/>
      <c r="K271" s="251"/>
      <c r="L271" s="251"/>
      <c r="M271" s="251"/>
      <c r="N271" s="251"/>
      <c r="O271" s="251"/>
      <c r="P271" s="251"/>
      <c r="Q271" s="251"/>
      <c r="R271" s="251"/>
      <c r="S271" s="251"/>
      <c r="T271" s="251"/>
      <c r="U271" s="251"/>
      <c r="V271" s="251"/>
      <c r="W271" s="251"/>
      <c r="X271" s="251"/>
      <c r="Y271" s="251"/>
      <c r="Z271" s="251"/>
      <c r="AA271" s="251"/>
      <c r="AB271" s="252">
        <f t="shared" si="17"/>
        <v>0</v>
      </c>
      <c r="AC271" s="252">
        <f>ROUND(AB271*事業まとめ!$Q$6,2)</f>
        <v>0</v>
      </c>
      <c r="AD271" s="253"/>
      <c r="AE271" s="253"/>
      <c r="AF271" s="253"/>
      <c r="AG271" s="253"/>
      <c r="AH271" s="253"/>
      <c r="AI271" s="253"/>
      <c r="AJ271" s="253"/>
      <c r="AK271" s="252">
        <f t="shared" si="18"/>
        <v>0</v>
      </c>
      <c r="AL271" s="252">
        <f>ROUND(AK271*事業まとめ!$Q$6,2)</f>
        <v>0</v>
      </c>
      <c r="AM271" s="254">
        <f t="shared" si="16"/>
        <v>0</v>
      </c>
      <c r="AN271" s="254">
        <f t="shared" si="16"/>
        <v>0</v>
      </c>
      <c r="AO271" s="259"/>
      <c r="AP271" s="260">
        <f t="shared" si="19"/>
        <v>0</v>
      </c>
      <c r="AQ271" s="259"/>
      <c r="AR271" s="257"/>
      <c r="AS271" s="257"/>
      <c r="AT271" s="257"/>
      <c r="AU271" s="257"/>
      <c r="AV271" s="257"/>
      <c r="AW271" s="257"/>
    </row>
    <row r="272" spans="2:49" s="25" customFormat="1" x14ac:dyDescent="0.4">
      <c r="B272" s="251"/>
      <c r="C272" s="251"/>
      <c r="D272" s="251"/>
      <c r="E272" s="251"/>
      <c r="F272" s="251"/>
      <c r="G272" s="251"/>
      <c r="H272" s="251"/>
      <c r="I272" s="251"/>
      <c r="J272" s="251"/>
      <c r="K272" s="251"/>
      <c r="L272" s="251"/>
      <c r="M272" s="251"/>
      <c r="N272" s="251"/>
      <c r="O272" s="251"/>
      <c r="P272" s="251"/>
      <c r="Q272" s="251"/>
      <c r="R272" s="251"/>
      <c r="S272" s="251"/>
      <c r="T272" s="251"/>
      <c r="U272" s="251"/>
      <c r="V272" s="251"/>
      <c r="W272" s="251"/>
      <c r="X272" s="251"/>
      <c r="Y272" s="251"/>
      <c r="Z272" s="251"/>
      <c r="AA272" s="251"/>
      <c r="AB272" s="252">
        <f t="shared" si="17"/>
        <v>0</v>
      </c>
      <c r="AC272" s="252">
        <f>ROUND(AB272*事業まとめ!$Q$6,2)</f>
        <v>0</v>
      </c>
      <c r="AD272" s="253"/>
      <c r="AE272" s="253"/>
      <c r="AF272" s="253"/>
      <c r="AG272" s="253"/>
      <c r="AH272" s="253"/>
      <c r="AI272" s="253"/>
      <c r="AJ272" s="253"/>
      <c r="AK272" s="252">
        <f t="shared" si="18"/>
        <v>0</v>
      </c>
      <c r="AL272" s="252">
        <f>ROUND(AK272*事業まとめ!$Q$6,2)</f>
        <v>0</v>
      </c>
      <c r="AM272" s="254">
        <f t="shared" si="16"/>
        <v>0</v>
      </c>
      <c r="AN272" s="254">
        <f t="shared" si="16"/>
        <v>0</v>
      </c>
      <c r="AO272" s="259"/>
      <c r="AP272" s="260">
        <f t="shared" si="19"/>
        <v>0</v>
      </c>
      <c r="AQ272" s="259"/>
      <c r="AR272" s="257"/>
      <c r="AS272" s="257"/>
      <c r="AT272" s="257"/>
      <c r="AU272" s="257"/>
      <c r="AV272" s="257"/>
      <c r="AW272" s="257"/>
    </row>
    <row r="273" spans="2:49" s="25" customFormat="1" x14ac:dyDescent="0.4">
      <c r="B273" s="251"/>
      <c r="C273" s="251"/>
      <c r="D273" s="251"/>
      <c r="E273" s="251"/>
      <c r="F273" s="251"/>
      <c r="G273" s="251"/>
      <c r="H273" s="251"/>
      <c r="I273" s="251"/>
      <c r="J273" s="251"/>
      <c r="K273" s="251"/>
      <c r="L273" s="251"/>
      <c r="M273" s="251"/>
      <c r="N273" s="251"/>
      <c r="O273" s="251"/>
      <c r="P273" s="251"/>
      <c r="Q273" s="251"/>
      <c r="R273" s="251"/>
      <c r="S273" s="251"/>
      <c r="T273" s="251"/>
      <c r="U273" s="251"/>
      <c r="V273" s="251"/>
      <c r="W273" s="251"/>
      <c r="X273" s="251"/>
      <c r="Y273" s="251"/>
      <c r="Z273" s="251"/>
      <c r="AA273" s="251"/>
      <c r="AB273" s="252">
        <f t="shared" si="17"/>
        <v>0</v>
      </c>
      <c r="AC273" s="252">
        <f>ROUND(AB273*事業まとめ!$Q$6,2)</f>
        <v>0</v>
      </c>
      <c r="AD273" s="253"/>
      <c r="AE273" s="253"/>
      <c r="AF273" s="253"/>
      <c r="AG273" s="253"/>
      <c r="AH273" s="253"/>
      <c r="AI273" s="253"/>
      <c r="AJ273" s="253"/>
      <c r="AK273" s="252">
        <f t="shared" si="18"/>
        <v>0</v>
      </c>
      <c r="AL273" s="252">
        <f>ROUND(AK273*事業まとめ!$Q$6,2)</f>
        <v>0</v>
      </c>
      <c r="AM273" s="254">
        <f t="shared" si="16"/>
        <v>0</v>
      </c>
      <c r="AN273" s="254">
        <f t="shared" si="16"/>
        <v>0</v>
      </c>
      <c r="AO273" s="259"/>
      <c r="AP273" s="260">
        <f t="shared" si="19"/>
        <v>0</v>
      </c>
      <c r="AQ273" s="259"/>
      <c r="AR273" s="257"/>
      <c r="AS273" s="257"/>
      <c r="AT273" s="257"/>
      <c r="AU273" s="257"/>
      <c r="AV273" s="257"/>
      <c r="AW273" s="257"/>
    </row>
    <row r="274" spans="2:49" s="25" customFormat="1" x14ac:dyDescent="0.4">
      <c r="B274" s="251"/>
      <c r="C274" s="251"/>
      <c r="D274" s="251"/>
      <c r="E274" s="251"/>
      <c r="F274" s="251"/>
      <c r="G274" s="251"/>
      <c r="H274" s="251"/>
      <c r="I274" s="251"/>
      <c r="J274" s="251"/>
      <c r="K274" s="251"/>
      <c r="L274" s="251"/>
      <c r="M274" s="251"/>
      <c r="N274" s="251"/>
      <c r="O274" s="251"/>
      <c r="P274" s="251"/>
      <c r="Q274" s="251"/>
      <c r="R274" s="251"/>
      <c r="S274" s="251"/>
      <c r="T274" s="251"/>
      <c r="U274" s="251"/>
      <c r="V274" s="251"/>
      <c r="W274" s="251"/>
      <c r="X274" s="251"/>
      <c r="Y274" s="251"/>
      <c r="Z274" s="251"/>
      <c r="AA274" s="251"/>
      <c r="AB274" s="252">
        <f t="shared" si="17"/>
        <v>0</v>
      </c>
      <c r="AC274" s="252">
        <f>ROUND(AB274*事業まとめ!$Q$6,2)</f>
        <v>0</v>
      </c>
      <c r="AD274" s="253"/>
      <c r="AE274" s="253"/>
      <c r="AF274" s="253"/>
      <c r="AG274" s="253"/>
      <c r="AH274" s="253"/>
      <c r="AI274" s="253"/>
      <c r="AJ274" s="253"/>
      <c r="AK274" s="252">
        <f t="shared" si="18"/>
        <v>0</v>
      </c>
      <c r="AL274" s="252">
        <f>ROUND(AK274*事業まとめ!$Q$6,2)</f>
        <v>0</v>
      </c>
      <c r="AM274" s="254">
        <f t="shared" si="16"/>
        <v>0</v>
      </c>
      <c r="AN274" s="254">
        <f t="shared" si="16"/>
        <v>0</v>
      </c>
      <c r="AO274" s="259"/>
      <c r="AP274" s="260">
        <f t="shared" si="19"/>
        <v>0</v>
      </c>
      <c r="AQ274" s="259"/>
      <c r="AR274" s="257"/>
      <c r="AS274" s="257"/>
      <c r="AT274" s="257"/>
      <c r="AU274" s="257"/>
      <c r="AV274" s="257"/>
      <c r="AW274" s="257"/>
    </row>
    <row r="275" spans="2:49" s="25" customFormat="1" x14ac:dyDescent="0.4">
      <c r="B275" s="251"/>
      <c r="C275" s="251"/>
      <c r="D275" s="251"/>
      <c r="E275" s="251"/>
      <c r="F275" s="251"/>
      <c r="G275" s="251"/>
      <c r="H275" s="251"/>
      <c r="I275" s="251"/>
      <c r="J275" s="251"/>
      <c r="K275" s="251"/>
      <c r="L275" s="251"/>
      <c r="M275" s="251"/>
      <c r="N275" s="251"/>
      <c r="O275" s="251"/>
      <c r="P275" s="251"/>
      <c r="Q275" s="251"/>
      <c r="R275" s="251"/>
      <c r="S275" s="251"/>
      <c r="T275" s="251"/>
      <c r="U275" s="251"/>
      <c r="V275" s="251"/>
      <c r="W275" s="251"/>
      <c r="X275" s="251"/>
      <c r="Y275" s="251"/>
      <c r="Z275" s="251"/>
      <c r="AA275" s="251"/>
      <c r="AB275" s="252">
        <f t="shared" si="17"/>
        <v>0</v>
      </c>
      <c r="AC275" s="252">
        <f>ROUND(AB275*事業まとめ!$Q$6,2)</f>
        <v>0</v>
      </c>
      <c r="AD275" s="253"/>
      <c r="AE275" s="253"/>
      <c r="AF275" s="253"/>
      <c r="AG275" s="253"/>
      <c r="AH275" s="253"/>
      <c r="AI275" s="253"/>
      <c r="AJ275" s="253"/>
      <c r="AK275" s="252">
        <f t="shared" si="18"/>
        <v>0</v>
      </c>
      <c r="AL275" s="252">
        <f>ROUND(AK275*事業まとめ!$Q$6,2)</f>
        <v>0</v>
      </c>
      <c r="AM275" s="254">
        <f t="shared" si="16"/>
        <v>0</v>
      </c>
      <c r="AN275" s="254">
        <f t="shared" si="16"/>
        <v>0</v>
      </c>
      <c r="AO275" s="259"/>
      <c r="AP275" s="260">
        <f t="shared" si="19"/>
        <v>0</v>
      </c>
      <c r="AQ275" s="259"/>
      <c r="AR275" s="257"/>
      <c r="AS275" s="257"/>
      <c r="AT275" s="257"/>
      <c r="AU275" s="257"/>
      <c r="AV275" s="257"/>
      <c r="AW275" s="257"/>
    </row>
    <row r="276" spans="2:49" s="25" customFormat="1" x14ac:dyDescent="0.4">
      <c r="B276" s="251"/>
      <c r="C276" s="251"/>
      <c r="D276" s="251"/>
      <c r="E276" s="251"/>
      <c r="F276" s="251"/>
      <c r="G276" s="251"/>
      <c r="H276" s="251"/>
      <c r="I276" s="251"/>
      <c r="J276" s="251"/>
      <c r="K276" s="251"/>
      <c r="L276" s="251"/>
      <c r="M276" s="251"/>
      <c r="N276" s="251"/>
      <c r="O276" s="251"/>
      <c r="P276" s="251"/>
      <c r="Q276" s="251"/>
      <c r="R276" s="251"/>
      <c r="S276" s="251"/>
      <c r="T276" s="251"/>
      <c r="U276" s="251"/>
      <c r="V276" s="251"/>
      <c r="W276" s="251"/>
      <c r="X276" s="251"/>
      <c r="Y276" s="251"/>
      <c r="Z276" s="251"/>
      <c r="AA276" s="251"/>
      <c r="AB276" s="252">
        <f t="shared" si="17"/>
        <v>0</v>
      </c>
      <c r="AC276" s="252">
        <f>ROUND(AB276*事業まとめ!$Q$6,2)</f>
        <v>0</v>
      </c>
      <c r="AD276" s="253"/>
      <c r="AE276" s="253"/>
      <c r="AF276" s="253"/>
      <c r="AG276" s="253"/>
      <c r="AH276" s="253"/>
      <c r="AI276" s="253"/>
      <c r="AJ276" s="253"/>
      <c r="AK276" s="252">
        <f t="shared" si="18"/>
        <v>0</v>
      </c>
      <c r="AL276" s="252">
        <f>ROUND(AK276*事業まとめ!$Q$6,2)</f>
        <v>0</v>
      </c>
      <c r="AM276" s="254">
        <f t="shared" si="16"/>
        <v>0</v>
      </c>
      <c r="AN276" s="254">
        <f t="shared" si="16"/>
        <v>0</v>
      </c>
      <c r="AO276" s="259"/>
      <c r="AP276" s="260">
        <f t="shared" si="19"/>
        <v>0</v>
      </c>
      <c r="AQ276" s="259"/>
      <c r="AR276" s="257"/>
      <c r="AS276" s="257"/>
      <c r="AT276" s="257"/>
      <c r="AU276" s="257"/>
      <c r="AV276" s="257"/>
      <c r="AW276" s="257"/>
    </row>
    <row r="277" spans="2:49" s="25" customFormat="1" x14ac:dyDescent="0.4">
      <c r="B277" s="251"/>
      <c r="C277" s="251"/>
      <c r="D277" s="251"/>
      <c r="E277" s="251"/>
      <c r="F277" s="251"/>
      <c r="G277" s="251"/>
      <c r="H277" s="251"/>
      <c r="I277" s="251"/>
      <c r="J277" s="251"/>
      <c r="K277" s="251"/>
      <c r="L277" s="251"/>
      <c r="M277" s="251"/>
      <c r="N277" s="251"/>
      <c r="O277" s="251"/>
      <c r="P277" s="251"/>
      <c r="Q277" s="251"/>
      <c r="R277" s="251"/>
      <c r="S277" s="251"/>
      <c r="T277" s="251"/>
      <c r="U277" s="251"/>
      <c r="V277" s="251"/>
      <c r="W277" s="251"/>
      <c r="X277" s="251"/>
      <c r="Y277" s="251"/>
      <c r="Z277" s="251"/>
      <c r="AA277" s="251"/>
      <c r="AB277" s="252">
        <f t="shared" si="17"/>
        <v>0</v>
      </c>
      <c r="AC277" s="252">
        <f>ROUND(AB277*事業まとめ!$Q$6,2)</f>
        <v>0</v>
      </c>
      <c r="AD277" s="253"/>
      <c r="AE277" s="253"/>
      <c r="AF277" s="253"/>
      <c r="AG277" s="253"/>
      <c r="AH277" s="253"/>
      <c r="AI277" s="253"/>
      <c r="AJ277" s="253"/>
      <c r="AK277" s="252">
        <f t="shared" si="18"/>
        <v>0</v>
      </c>
      <c r="AL277" s="252">
        <f>ROUND(AK277*事業まとめ!$Q$6,2)</f>
        <v>0</v>
      </c>
      <c r="AM277" s="254">
        <f t="shared" si="16"/>
        <v>0</v>
      </c>
      <c r="AN277" s="254">
        <f t="shared" si="16"/>
        <v>0</v>
      </c>
      <c r="AO277" s="259"/>
      <c r="AP277" s="260">
        <f t="shared" si="19"/>
        <v>0</v>
      </c>
      <c r="AQ277" s="259"/>
      <c r="AR277" s="257"/>
      <c r="AS277" s="257"/>
      <c r="AT277" s="257"/>
      <c r="AU277" s="257"/>
      <c r="AV277" s="257"/>
      <c r="AW277" s="257"/>
    </row>
    <row r="278" spans="2:49" s="25" customFormat="1" x14ac:dyDescent="0.4">
      <c r="B278" s="251"/>
      <c r="C278" s="251"/>
      <c r="D278" s="251"/>
      <c r="E278" s="251"/>
      <c r="F278" s="251"/>
      <c r="G278" s="251"/>
      <c r="H278" s="251"/>
      <c r="I278" s="251"/>
      <c r="J278" s="251"/>
      <c r="K278" s="251"/>
      <c r="L278" s="251"/>
      <c r="M278" s="251"/>
      <c r="N278" s="251"/>
      <c r="O278" s="251"/>
      <c r="P278" s="251"/>
      <c r="Q278" s="251"/>
      <c r="R278" s="251"/>
      <c r="S278" s="251"/>
      <c r="T278" s="251"/>
      <c r="U278" s="251"/>
      <c r="V278" s="251"/>
      <c r="W278" s="251"/>
      <c r="X278" s="251"/>
      <c r="Y278" s="251"/>
      <c r="Z278" s="251"/>
      <c r="AA278" s="251"/>
      <c r="AB278" s="252">
        <f t="shared" si="17"/>
        <v>0</v>
      </c>
      <c r="AC278" s="252">
        <f>ROUND(AB278*事業まとめ!$Q$6,2)</f>
        <v>0</v>
      </c>
      <c r="AD278" s="253"/>
      <c r="AE278" s="253"/>
      <c r="AF278" s="253"/>
      <c r="AG278" s="253"/>
      <c r="AH278" s="253"/>
      <c r="AI278" s="253"/>
      <c r="AJ278" s="253"/>
      <c r="AK278" s="252">
        <f t="shared" si="18"/>
        <v>0</v>
      </c>
      <c r="AL278" s="252">
        <f>ROUND(AK278*事業まとめ!$Q$6,2)</f>
        <v>0</v>
      </c>
      <c r="AM278" s="254">
        <f t="shared" si="16"/>
        <v>0</v>
      </c>
      <c r="AN278" s="254">
        <f t="shared" si="16"/>
        <v>0</v>
      </c>
      <c r="AO278" s="259"/>
      <c r="AP278" s="260">
        <f t="shared" si="19"/>
        <v>0</v>
      </c>
      <c r="AQ278" s="259"/>
      <c r="AR278" s="257"/>
      <c r="AS278" s="257"/>
      <c r="AT278" s="257"/>
      <c r="AU278" s="257"/>
      <c r="AV278" s="257"/>
      <c r="AW278" s="257"/>
    </row>
    <row r="279" spans="2:49" s="25" customFormat="1" x14ac:dyDescent="0.4">
      <c r="B279" s="251"/>
      <c r="C279" s="251"/>
      <c r="D279" s="251"/>
      <c r="E279" s="251"/>
      <c r="F279" s="251"/>
      <c r="G279" s="251"/>
      <c r="H279" s="251"/>
      <c r="I279" s="251"/>
      <c r="J279" s="251"/>
      <c r="K279" s="251"/>
      <c r="L279" s="251"/>
      <c r="M279" s="251"/>
      <c r="N279" s="251"/>
      <c r="O279" s="251"/>
      <c r="P279" s="251"/>
      <c r="Q279" s="251"/>
      <c r="R279" s="251"/>
      <c r="S279" s="251"/>
      <c r="T279" s="251"/>
      <c r="U279" s="251"/>
      <c r="V279" s="251"/>
      <c r="W279" s="251"/>
      <c r="X279" s="251"/>
      <c r="Y279" s="251"/>
      <c r="Z279" s="251"/>
      <c r="AA279" s="251"/>
      <c r="AB279" s="252">
        <f t="shared" si="17"/>
        <v>0</v>
      </c>
      <c r="AC279" s="252">
        <f>ROUND(AB279*事業まとめ!$Q$6,2)</f>
        <v>0</v>
      </c>
      <c r="AD279" s="253"/>
      <c r="AE279" s="253"/>
      <c r="AF279" s="253"/>
      <c r="AG279" s="253"/>
      <c r="AH279" s="253"/>
      <c r="AI279" s="253"/>
      <c r="AJ279" s="253"/>
      <c r="AK279" s="252">
        <f t="shared" si="18"/>
        <v>0</v>
      </c>
      <c r="AL279" s="252">
        <f>ROUND(AK279*事業まとめ!$Q$6,2)</f>
        <v>0</v>
      </c>
      <c r="AM279" s="254">
        <f t="shared" ref="AM279:AN342" si="20">AB279-AK279</f>
        <v>0</v>
      </c>
      <c r="AN279" s="254">
        <f t="shared" si="20"/>
        <v>0</v>
      </c>
      <c r="AO279" s="259"/>
      <c r="AP279" s="260">
        <f t="shared" si="19"/>
        <v>0</v>
      </c>
      <c r="AQ279" s="259"/>
      <c r="AR279" s="257"/>
      <c r="AS279" s="257"/>
      <c r="AT279" s="257"/>
      <c r="AU279" s="257"/>
      <c r="AV279" s="257"/>
      <c r="AW279" s="257"/>
    </row>
    <row r="280" spans="2:49" s="25" customFormat="1" x14ac:dyDescent="0.4">
      <c r="B280" s="251"/>
      <c r="C280" s="251"/>
      <c r="D280" s="251"/>
      <c r="E280" s="251"/>
      <c r="F280" s="251"/>
      <c r="G280" s="251"/>
      <c r="H280" s="251"/>
      <c r="I280" s="251"/>
      <c r="J280" s="251"/>
      <c r="K280" s="251"/>
      <c r="L280" s="251"/>
      <c r="M280" s="251"/>
      <c r="N280" s="251"/>
      <c r="O280" s="251"/>
      <c r="P280" s="251"/>
      <c r="Q280" s="251"/>
      <c r="R280" s="251"/>
      <c r="S280" s="251"/>
      <c r="T280" s="251"/>
      <c r="U280" s="251"/>
      <c r="V280" s="251"/>
      <c r="W280" s="251"/>
      <c r="X280" s="251"/>
      <c r="Y280" s="251"/>
      <c r="Z280" s="251"/>
      <c r="AA280" s="251"/>
      <c r="AB280" s="252">
        <f t="shared" si="17"/>
        <v>0</v>
      </c>
      <c r="AC280" s="252">
        <f>ROUND(AB280*事業まとめ!$Q$6,2)</f>
        <v>0</v>
      </c>
      <c r="AD280" s="253"/>
      <c r="AE280" s="253"/>
      <c r="AF280" s="253"/>
      <c r="AG280" s="253"/>
      <c r="AH280" s="253"/>
      <c r="AI280" s="253"/>
      <c r="AJ280" s="253"/>
      <c r="AK280" s="252">
        <f t="shared" si="18"/>
        <v>0</v>
      </c>
      <c r="AL280" s="252">
        <f>ROUND(AK280*事業まとめ!$Q$6,2)</f>
        <v>0</v>
      </c>
      <c r="AM280" s="254">
        <f t="shared" si="20"/>
        <v>0</v>
      </c>
      <c r="AN280" s="254">
        <f t="shared" si="20"/>
        <v>0</v>
      </c>
      <c r="AO280" s="259"/>
      <c r="AP280" s="260">
        <f t="shared" si="19"/>
        <v>0</v>
      </c>
      <c r="AQ280" s="259"/>
      <c r="AR280" s="257"/>
      <c r="AS280" s="257"/>
      <c r="AT280" s="257"/>
      <c r="AU280" s="257"/>
      <c r="AV280" s="257"/>
      <c r="AW280" s="257"/>
    </row>
    <row r="281" spans="2:49" s="25" customFormat="1" x14ac:dyDescent="0.4">
      <c r="B281" s="251"/>
      <c r="C281" s="251"/>
      <c r="D281" s="251"/>
      <c r="E281" s="251"/>
      <c r="F281" s="251"/>
      <c r="G281" s="251"/>
      <c r="H281" s="251"/>
      <c r="I281" s="251"/>
      <c r="J281" s="251"/>
      <c r="K281" s="251"/>
      <c r="L281" s="251"/>
      <c r="M281" s="251"/>
      <c r="N281" s="251"/>
      <c r="O281" s="251"/>
      <c r="P281" s="251"/>
      <c r="Q281" s="251"/>
      <c r="R281" s="251"/>
      <c r="S281" s="251"/>
      <c r="T281" s="251"/>
      <c r="U281" s="251"/>
      <c r="V281" s="251"/>
      <c r="W281" s="251"/>
      <c r="X281" s="251"/>
      <c r="Y281" s="251"/>
      <c r="Z281" s="251"/>
      <c r="AA281" s="251"/>
      <c r="AB281" s="252">
        <f t="shared" si="17"/>
        <v>0</v>
      </c>
      <c r="AC281" s="252">
        <f>ROUND(AB281*事業まとめ!$Q$6,2)</f>
        <v>0</v>
      </c>
      <c r="AD281" s="253"/>
      <c r="AE281" s="253"/>
      <c r="AF281" s="253"/>
      <c r="AG281" s="253"/>
      <c r="AH281" s="253"/>
      <c r="AI281" s="253"/>
      <c r="AJ281" s="253"/>
      <c r="AK281" s="252">
        <f t="shared" si="18"/>
        <v>0</v>
      </c>
      <c r="AL281" s="252">
        <f>ROUND(AK281*事業まとめ!$Q$6,2)</f>
        <v>0</v>
      </c>
      <c r="AM281" s="254">
        <f t="shared" si="20"/>
        <v>0</v>
      </c>
      <c r="AN281" s="254">
        <f t="shared" si="20"/>
        <v>0</v>
      </c>
      <c r="AO281" s="259"/>
      <c r="AP281" s="260">
        <f t="shared" si="19"/>
        <v>0</v>
      </c>
      <c r="AQ281" s="259"/>
      <c r="AR281" s="257"/>
      <c r="AS281" s="257"/>
      <c r="AT281" s="257"/>
      <c r="AU281" s="257"/>
      <c r="AV281" s="257"/>
      <c r="AW281" s="257"/>
    </row>
    <row r="282" spans="2:49" s="25" customFormat="1" x14ac:dyDescent="0.4">
      <c r="B282" s="251"/>
      <c r="C282" s="251"/>
      <c r="D282" s="251"/>
      <c r="E282" s="251"/>
      <c r="F282" s="251"/>
      <c r="G282" s="251"/>
      <c r="H282" s="251"/>
      <c r="I282" s="251"/>
      <c r="J282" s="251"/>
      <c r="K282" s="251"/>
      <c r="L282" s="251"/>
      <c r="M282" s="251"/>
      <c r="N282" s="251"/>
      <c r="O282" s="251"/>
      <c r="P282" s="251"/>
      <c r="Q282" s="251"/>
      <c r="R282" s="251"/>
      <c r="S282" s="251"/>
      <c r="T282" s="251"/>
      <c r="U282" s="251"/>
      <c r="V282" s="251"/>
      <c r="W282" s="251"/>
      <c r="X282" s="251"/>
      <c r="Y282" s="251"/>
      <c r="Z282" s="251"/>
      <c r="AA282" s="251"/>
      <c r="AB282" s="252">
        <f t="shared" si="17"/>
        <v>0</v>
      </c>
      <c r="AC282" s="252">
        <f>ROUND(AB282*事業まとめ!$Q$6,2)</f>
        <v>0</v>
      </c>
      <c r="AD282" s="253"/>
      <c r="AE282" s="253"/>
      <c r="AF282" s="253"/>
      <c r="AG282" s="253"/>
      <c r="AH282" s="253"/>
      <c r="AI282" s="253"/>
      <c r="AJ282" s="253"/>
      <c r="AK282" s="252">
        <f t="shared" si="18"/>
        <v>0</v>
      </c>
      <c r="AL282" s="252">
        <f>ROUND(AK282*事業まとめ!$Q$6,2)</f>
        <v>0</v>
      </c>
      <c r="AM282" s="254">
        <f t="shared" si="20"/>
        <v>0</v>
      </c>
      <c r="AN282" s="254">
        <f t="shared" si="20"/>
        <v>0</v>
      </c>
      <c r="AO282" s="259"/>
      <c r="AP282" s="260">
        <f t="shared" si="19"/>
        <v>0</v>
      </c>
      <c r="AQ282" s="259"/>
      <c r="AR282" s="257"/>
      <c r="AS282" s="257"/>
      <c r="AT282" s="257"/>
      <c r="AU282" s="257"/>
      <c r="AV282" s="257"/>
      <c r="AW282" s="257"/>
    </row>
    <row r="283" spans="2:49" s="25" customFormat="1" x14ac:dyDescent="0.4">
      <c r="B283" s="251"/>
      <c r="C283" s="251"/>
      <c r="D283" s="251"/>
      <c r="E283" s="251"/>
      <c r="F283" s="251"/>
      <c r="G283" s="251"/>
      <c r="H283" s="251"/>
      <c r="I283" s="251"/>
      <c r="J283" s="251"/>
      <c r="K283" s="251"/>
      <c r="L283" s="251"/>
      <c r="M283" s="251"/>
      <c r="N283" s="251"/>
      <c r="O283" s="251"/>
      <c r="P283" s="251"/>
      <c r="Q283" s="251"/>
      <c r="R283" s="251"/>
      <c r="S283" s="251"/>
      <c r="T283" s="251"/>
      <c r="U283" s="251"/>
      <c r="V283" s="251"/>
      <c r="W283" s="251"/>
      <c r="X283" s="251"/>
      <c r="Y283" s="251"/>
      <c r="Z283" s="251"/>
      <c r="AA283" s="251"/>
      <c r="AB283" s="252">
        <f t="shared" si="17"/>
        <v>0</v>
      </c>
      <c r="AC283" s="252">
        <f>ROUND(AB283*事業まとめ!$Q$6,2)</f>
        <v>0</v>
      </c>
      <c r="AD283" s="253"/>
      <c r="AE283" s="253"/>
      <c r="AF283" s="253"/>
      <c r="AG283" s="253"/>
      <c r="AH283" s="253"/>
      <c r="AI283" s="253"/>
      <c r="AJ283" s="253"/>
      <c r="AK283" s="252">
        <f t="shared" si="18"/>
        <v>0</v>
      </c>
      <c r="AL283" s="252">
        <f>ROUND(AK283*事業まとめ!$Q$6,2)</f>
        <v>0</v>
      </c>
      <c r="AM283" s="254">
        <f t="shared" si="20"/>
        <v>0</v>
      </c>
      <c r="AN283" s="254">
        <f t="shared" si="20"/>
        <v>0</v>
      </c>
      <c r="AO283" s="259"/>
      <c r="AP283" s="260">
        <f t="shared" si="19"/>
        <v>0</v>
      </c>
      <c r="AQ283" s="259"/>
      <c r="AR283" s="257"/>
      <c r="AS283" s="257"/>
      <c r="AT283" s="257"/>
      <c r="AU283" s="257"/>
      <c r="AV283" s="257"/>
      <c r="AW283" s="257"/>
    </row>
    <row r="284" spans="2:49" s="25" customFormat="1" x14ac:dyDescent="0.4">
      <c r="B284" s="251"/>
      <c r="C284" s="251"/>
      <c r="D284" s="251"/>
      <c r="E284" s="251"/>
      <c r="F284" s="251"/>
      <c r="G284" s="251"/>
      <c r="H284" s="251"/>
      <c r="I284" s="251"/>
      <c r="J284" s="251"/>
      <c r="K284" s="251"/>
      <c r="L284" s="251"/>
      <c r="M284" s="251"/>
      <c r="N284" s="251"/>
      <c r="O284" s="251"/>
      <c r="P284" s="251"/>
      <c r="Q284" s="251"/>
      <c r="R284" s="251"/>
      <c r="S284" s="251"/>
      <c r="T284" s="251"/>
      <c r="U284" s="251"/>
      <c r="V284" s="251"/>
      <c r="W284" s="251"/>
      <c r="X284" s="251"/>
      <c r="Y284" s="251"/>
      <c r="Z284" s="251"/>
      <c r="AA284" s="251"/>
      <c r="AB284" s="252">
        <f t="shared" si="17"/>
        <v>0</v>
      </c>
      <c r="AC284" s="252">
        <f>ROUND(AB284*事業まとめ!$Q$6,2)</f>
        <v>0</v>
      </c>
      <c r="AD284" s="253"/>
      <c r="AE284" s="253"/>
      <c r="AF284" s="253"/>
      <c r="AG284" s="253"/>
      <c r="AH284" s="253"/>
      <c r="AI284" s="253"/>
      <c r="AJ284" s="253"/>
      <c r="AK284" s="252">
        <f t="shared" si="18"/>
        <v>0</v>
      </c>
      <c r="AL284" s="252">
        <f>ROUND(AK284*事業まとめ!$Q$6,2)</f>
        <v>0</v>
      </c>
      <c r="AM284" s="254">
        <f t="shared" si="20"/>
        <v>0</v>
      </c>
      <c r="AN284" s="254">
        <f t="shared" si="20"/>
        <v>0</v>
      </c>
      <c r="AO284" s="259"/>
      <c r="AP284" s="260">
        <f t="shared" si="19"/>
        <v>0</v>
      </c>
      <c r="AQ284" s="259"/>
      <c r="AR284" s="257"/>
      <c r="AS284" s="257"/>
      <c r="AT284" s="257"/>
      <c r="AU284" s="257"/>
      <c r="AV284" s="257"/>
      <c r="AW284" s="257"/>
    </row>
    <row r="285" spans="2:49" s="25" customFormat="1" x14ac:dyDescent="0.4">
      <c r="B285" s="251"/>
      <c r="C285" s="251"/>
      <c r="D285" s="251"/>
      <c r="E285" s="251"/>
      <c r="F285" s="251"/>
      <c r="G285" s="251"/>
      <c r="H285" s="251"/>
      <c r="I285" s="251"/>
      <c r="J285" s="251"/>
      <c r="K285" s="251"/>
      <c r="L285" s="251"/>
      <c r="M285" s="251"/>
      <c r="N285" s="251"/>
      <c r="O285" s="251"/>
      <c r="P285" s="251"/>
      <c r="Q285" s="251"/>
      <c r="R285" s="251"/>
      <c r="S285" s="251"/>
      <c r="T285" s="251"/>
      <c r="U285" s="251"/>
      <c r="V285" s="251"/>
      <c r="W285" s="251"/>
      <c r="X285" s="251"/>
      <c r="Y285" s="251"/>
      <c r="Z285" s="251"/>
      <c r="AA285" s="251"/>
      <c r="AB285" s="252">
        <f t="shared" si="17"/>
        <v>0</v>
      </c>
      <c r="AC285" s="252">
        <f>ROUND(AB285*事業まとめ!$Q$6,2)</f>
        <v>0</v>
      </c>
      <c r="AD285" s="253"/>
      <c r="AE285" s="253"/>
      <c r="AF285" s="253"/>
      <c r="AG285" s="253"/>
      <c r="AH285" s="253"/>
      <c r="AI285" s="253"/>
      <c r="AJ285" s="253"/>
      <c r="AK285" s="252">
        <f t="shared" si="18"/>
        <v>0</v>
      </c>
      <c r="AL285" s="252">
        <f>ROUND(AK285*事業まとめ!$Q$6,2)</f>
        <v>0</v>
      </c>
      <c r="AM285" s="254">
        <f t="shared" si="20"/>
        <v>0</v>
      </c>
      <c r="AN285" s="254">
        <f t="shared" si="20"/>
        <v>0</v>
      </c>
      <c r="AO285" s="259"/>
      <c r="AP285" s="260">
        <f t="shared" si="19"/>
        <v>0</v>
      </c>
      <c r="AQ285" s="259"/>
      <c r="AR285" s="257"/>
      <c r="AS285" s="257"/>
      <c r="AT285" s="257"/>
      <c r="AU285" s="257"/>
      <c r="AV285" s="257"/>
      <c r="AW285" s="257"/>
    </row>
    <row r="286" spans="2:49" s="25" customFormat="1" x14ac:dyDescent="0.4">
      <c r="B286" s="251"/>
      <c r="C286" s="251"/>
      <c r="D286" s="251"/>
      <c r="E286" s="251"/>
      <c r="F286" s="251"/>
      <c r="G286" s="251"/>
      <c r="H286" s="251"/>
      <c r="I286" s="251"/>
      <c r="J286" s="251"/>
      <c r="K286" s="251"/>
      <c r="L286" s="251"/>
      <c r="M286" s="251"/>
      <c r="N286" s="251"/>
      <c r="O286" s="251"/>
      <c r="P286" s="251"/>
      <c r="Q286" s="251"/>
      <c r="R286" s="251"/>
      <c r="S286" s="251"/>
      <c r="T286" s="251"/>
      <c r="U286" s="251"/>
      <c r="V286" s="251"/>
      <c r="W286" s="251"/>
      <c r="X286" s="251"/>
      <c r="Y286" s="251"/>
      <c r="Z286" s="251"/>
      <c r="AA286" s="251"/>
      <c r="AB286" s="252">
        <f t="shared" si="17"/>
        <v>0</v>
      </c>
      <c r="AC286" s="252">
        <f>ROUND(AB286*事業まとめ!$Q$6,2)</f>
        <v>0</v>
      </c>
      <c r="AD286" s="253"/>
      <c r="AE286" s="253"/>
      <c r="AF286" s="253"/>
      <c r="AG286" s="253"/>
      <c r="AH286" s="253"/>
      <c r="AI286" s="253"/>
      <c r="AJ286" s="253"/>
      <c r="AK286" s="252">
        <f t="shared" si="18"/>
        <v>0</v>
      </c>
      <c r="AL286" s="252">
        <f>ROUND(AK286*事業まとめ!$Q$6,2)</f>
        <v>0</v>
      </c>
      <c r="AM286" s="254">
        <f t="shared" si="20"/>
        <v>0</v>
      </c>
      <c r="AN286" s="254">
        <f t="shared" si="20"/>
        <v>0</v>
      </c>
      <c r="AO286" s="259"/>
      <c r="AP286" s="260">
        <f t="shared" si="19"/>
        <v>0</v>
      </c>
      <c r="AQ286" s="259"/>
      <c r="AR286" s="257"/>
      <c r="AS286" s="257"/>
      <c r="AT286" s="257"/>
      <c r="AU286" s="257"/>
      <c r="AV286" s="257"/>
      <c r="AW286" s="257"/>
    </row>
    <row r="287" spans="2:49" s="25" customFormat="1" x14ac:dyDescent="0.4">
      <c r="B287" s="251"/>
      <c r="C287" s="251"/>
      <c r="D287" s="251"/>
      <c r="E287" s="251"/>
      <c r="F287" s="251"/>
      <c r="G287" s="251"/>
      <c r="H287" s="251"/>
      <c r="I287" s="251"/>
      <c r="J287" s="251"/>
      <c r="K287" s="251"/>
      <c r="L287" s="251"/>
      <c r="M287" s="251"/>
      <c r="N287" s="251"/>
      <c r="O287" s="251"/>
      <c r="P287" s="251"/>
      <c r="Q287" s="251"/>
      <c r="R287" s="251"/>
      <c r="S287" s="251"/>
      <c r="T287" s="251"/>
      <c r="U287" s="251"/>
      <c r="V287" s="251"/>
      <c r="W287" s="251"/>
      <c r="X287" s="251"/>
      <c r="Y287" s="251"/>
      <c r="Z287" s="251"/>
      <c r="AA287" s="251"/>
      <c r="AB287" s="252">
        <f t="shared" si="17"/>
        <v>0</v>
      </c>
      <c r="AC287" s="252">
        <f>ROUND(AB287*事業まとめ!$Q$6,2)</f>
        <v>0</v>
      </c>
      <c r="AD287" s="253"/>
      <c r="AE287" s="253"/>
      <c r="AF287" s="253"/>
      <c r="AG287" s="253"/>
      <c r="AH287" s="253"/>
      <c r="AI287" s="253"/>
      <c r="AJ287" s="253"/>
      <c r="AK287" s="252">
        <f t="shared" si="18"/>
        <v>0</v>
      </c>
      <c r="AL287" s="252">
        <f>ROUND(AK287*事業まとめ!$Q$6,2)</f>
        <v>0</v>
      </c>
      <c r="AM287" s="254">
        <f t="shared" si="20"/>
        <v>0</v>
      </c>
      <c r="AN287" s="254">
        <f t="shared" si="20"/>
        <v>0</v>
      </c>
      <c r="AO287" s="259"/>
      <c r="AP287" s="260">
        <f t="shared" si="19"/>
        <v>0</v>
      </c>
      <c r="AQ287" s="259"/>
      <c r="AR287" s="257"/>
      <c r="AS287" s="257"/>
      <c r="AT287" s="257"/>
      <c r="AU287" s="257"/>
      <c r="AV287" s="257"/>
      <c r="AW287" s="257"/>
    </row>
    <row r="288" spans="2:49" s="25" customFormat="1" x14ac:dyDescent="0.4">
      <c r="B288" s="251"/>
      <c r="C288" s="251"/>
      <c r="D288" s="251"/>
      <c r="E288" s="251"/>
      <c r="F288" s="251"/>
      <c r="G288" s="251"/>
      <c r="H288" s="251"/>
      <c r="I288" s="251"/>
      <c r="J288" s="251"/>
      <c r="K288" s="251"/>
      <c r="L288" s="251"/>
      <c r="M288" s="251"/>
      <c r="N288" s="251"/>
      <c r="O288" s="251"/>
      <c r="P288" s="251"/>
      <c r="Q288" s="251"/>
      <c r="R288" s="251"/>
      <c r="S288" s="251"/>
      <c r="T288" s="251"/>
      <c r="U288" s="251"/>
      <c r="V288" s="251"/>
      <c r="W288" s="251"/>
      <c r="X288" s="251"/>
      <c r="Y288" s="251"/>
      <c r="Z288" s="251"/>
      <c r="AA288" s="251"/>
      <c r="AB288" s="252">
        <f t="shared" si="17"/>
        <v>0</v>
      </c>
      <c r="AC288" s="252">
        <f>ROUND(AB288*事業まとめ!$Q$6,2)</f>
        <v>0</v>
      </c>
      <c r="AD288" s="253"/>
      <c r="AE288" s="253"/>
      <c r="AF288" s="253"/>
      <c r="AG288" s="253"/>
      <c r="AH288" s="253"/>
      <c r="AI288" s="253"/>
      <c r="AJ288" s="253"/>
      <c r="AK288" s="252">
        <f t="shared" si="18"/>
        <v>0</v>
      </c>
      <c r="AL288" s="252">
        <f>ROUND(AK288*事業まとめ!$Q$6,2)</f>
        <v>0</v>
      </c>
      <c r="AM288" s="254">
        <f t="shared" si="20"/>
        <v>0</v>
      </c>
      <c r="AN288" s="254">
        <f t="shared" si="20"/>
        <v>0</v>
      </c>
      <c r="AO288" s="259"/>
      <c r="AP288" s="260">
        <f t="shared" si="19"/>
        <v>0</v>
      </c>
      <c r="AQ288" s="259"/>
      <c r="AR288" s="257"/>
      <c r="AS288" s="257"/>
      <c r="AT288" s="257"/>
      <c r="AU288" s="257"/>
      <c r="AV288" s="257"/>
      <c r="AW288" s="257"/>
    </row>
    <row r="289" spans="2:49" s="25" customFormat="1" x14ac:dyDescent="0.4">
      <c r="B289" s="251"/>
      <c r="C289" s="251"/>
      <c r="D289" s="251"/>
      <c r="E289" s="251"/>
      <c r="F289" s="251"/>
      <c r="G289" s="251"/>
      <c r="H289" s="251"/>
      <c r="I289" s="251"/>
      <c r="J289" s="251"/>
      <c r="K289" s="251"/>
      <c r="L289" s="251"/>
      <c r="M289" s="251"/>
      <c r="N289" s="251"/>
      <c r="O289" s="251"/>
      <c r="P289" s="251"/>
      <c r="Q289" s="251"/>
      <c r="R289" s="251"/>
      <c r="S289" s="251"/>
      <c r="T289" s="251"/>
      <c r="U289" s="251"/>
      <c r="V289" s="251"/>
      <c r="W289" s="251"/>
      <c r="X289" s="251"/>
      <c r="Y289" s="251"/>
      <c r="Z289" s="251"/>
      <c r="AA289" s="251"/>
      <c r="AB289" s="252">
        <f t="shared" si="17"/>
        <v>0</v>
      </c>
      <c r="AC289" s="252">
        <f>ROUND(AB289*事業まとめ!$Q$6,2)</f>
        <v>0</v>
      </c>
      <c r="AD289" s="253"/>
      <c r="AE289" s="253"/>
      <c r="AF289" s="253"/>
      <c r="AG289" s="253"/>
      <c r="AH289" s="253"/>
      <c r="AI289" s="253"/>
      <c r="AJ289" s="253"/>
      <c r="AK289" s="252">
        <f t="shared" si="18"/>
        <v>0</v>
      </c>
      <c r="AL289" s="252">
        <f>ROUND(AK289*事業まとめ!$Q$6,2)</f>
        <v>0</v>
      </c>
      <c r="AM289" s="254">
        <f t="shared" si="20"/>
        <v>0</v>
      </c>
      <c r="AN289" s="254">
        <f t="shared" si="20"/>
        <v>0</v>
      </c>
      <c r="AO289" s="259"/>
      <c r="AP289" s="260">
        <f t="shared" si="19"/>
        <v>0</v>
      </c>
      <c r="AQ289" s="259"/>
      <c r="AR289" s="257"/>
      <c r="AS289" s="257"/>
      <c r="AT289" s="257"/>
      <c r="AU289" s="257"/>
      <c r="AV289" s="257"/>
      <c r="AW289" s="257"/>
    </row>
    <row r="290" spans="2:49" s="25" customFormat="1" x14ac:dyDescent="0.4">
      <c r="B290" s="251"/>
      <c r="C290" s="251"/>
      <c r="D290" s="251"/>
      <c r="E290" s="251"/>
      <c r="F290" s="251"/>
      <c r="G290" s="251"/>
      <c r="H290" s="251"/>
      <c r="I290" s="251"/>
      <c r="J290" s="251"/>
      <c r="K290" s="251"/>
      <c r="L290" s="251"/>
      <c r="M290" s="251"/>
      <c r="N290" s="251"/>
      <c r="O290" s="251"/>
      <c r="P290" s="251"/>
      <c r="Q290" s="251"/>
      <c r="R290" s="251"/>
      <c r="S290" s="251"/>
      <c r="T290" s="251"/>
      <c r="U290" s="251"/>
      <c r="V290" s="251"/>
      <c r="W290" s="251"/>
      <c r="X290" s="251"/>
      <c r="Y290" s="251"/>
      <c r="Z290" s="251"/>
      <c r="AA290" s="251"/>
      <c r="AB290" s="252">
        <f t="shared" si="17"/>
        <v>0</v>
      </c>
      <c r="AC290" s="252">
        <f>ROUND(AB290*事業まとめ!$Q$6,2)</f>
        <v>0</v>
      </c>
      <c r="AD290" s="253"/>
      <c r="AE290" s="253"/>
      <c r="AF290" s="253"/>
      <c r="AG290" s="253"/>
      <c r="AH290" s="253"/>
      <c r="AI290" s="253"/>
      <c r="AJ290" s="253"/>
      <c r="AK290" s="252">
        <f t="shared" si="18"/>
        <v>0</v>
      </c>
      <c r="AL290" s="252">
        <f>ROUND(AK290*事業まとめ!$Q$6,2)</f>
        <v>0</v>
      </c>
      <c r="AM290" s="254">
        <f t="shared" si="20"/>
        <v>0</v>
      </c>
      <c r="AN290" s="254">
        <f t="shared" si="20"/>
        <v>0</v>
      </c>
      <c r="AO290" s="259"/>
      <c r="AP290" s="260">
        <f t="shared" si="19"/>
        <v>0</v>
      </c>
      <c r="AQ290" s="259"/>
      <c r="AR290" s="257"/>
      <c r="AS290" s="257"/>
      <c r="AT290" s="257"/>
      <c r="AU290" s="257"/>
      <c r="AV290" s="257"/>
      <c r="AW290" s="257"/>
    </row>
    <row r="291" spans="2:49" s="25" customFormat="1" x14ac:dyDescent="0.4">
      <c r="B291" s="251"/>
      <c r="C291" s="251"/>
      <c r="D291" s="251"/>
      <c r="E291" s="251"/>
      <c r="F291" s="251"/>
      <c r="G291" s="251"/>
      <c r="H291" s="251"/>
      <c r="I291" s="251"/>
      <c r="J291" s="251"/>
      <c r="K291" s="251"/>
      <c r="L291" s="251"/>
      <c r="M291" s="251"/>
      <c r="N291" s="251"/>
      <c r="O291" s="251"/>
      <c r="P291" s="251"/>
      <c r="Q291" s="251"/>
      <c r="R291" s="251"/>
      <c r="S291" s="251"/>
      <c r="T291" s="251"/>
      <c r="U291" s="251"/>
      <c r="V291" s="251"/>
      <c r="W291" s="251"/>
      <c r="X291" s="251"/>
      <c r="Y291" s="251"/>
      <c r="Z291" s="251"/>
      <c r="AA291" s="251"/>
      <c r="AB291" s="252">
        <f t="shared" si="17"/>
        <v>0</v>
      </c>
      <c r="AC291" s="252">
        <f>ROUND(AB291*事業まとめ!$Q$6,2)</f>
        <v>0</v>
      </c>
      <c r="AD291" s="253"/>
      <c r="AE291" s="253"/>
      <c r="AF291" s="253"/>
      <c r="AG291" s="253"/>
      <c r="AH291" s="253"/>
      <c r="AI291" s="253"/>
      <c r="AJ291" s="253"/>
      <c r="AK291" s="252">
        <f t="shared" si="18"/>
        <v>0</v>
      </c>
      <c r="AL291" s="252">
        <f>ROUND(AK291*事業まとめ!$Q$6,2)</f>
        <v>0</v>
      </c>
      <c r="AM291" s="254">
        <f t="shared" si="20"/>
        <v>0</v>
      </c>
      <c r="AN291" s="254">
        <f t="shared" si="20"/>
        <v>0</v>
      </c>
      <c r="AO291" s="259"/>
      <c r="AP291" s="260">
        <f t="shared" si="19"/>
        <v>0</v>
      </c>
      <c r="AQ291" s="259"/>
      <c r="AR291" s="257"/>
      <c r="AS291" s="257"/>
      <c r="AT291" s="257"/>
      <c r="AU291" s="257"/>
      <c r="AV291" s="257"/>
      <c r="AW291" s="257"/>
    </row>
    <row r="292" spans="2:49" s="25" customFormat="1" x14ac:dyDescent="0.4">
      <c r="B292" s="251"/>
      <c r="C292" s="251"/>
      <c r="D292" s="251"/>
      <c r="E292" s="251"/>
      <c r="F292" s="251"/>
      <c r="G292" s="251"/>
      <c r="H292" s="251"/>
      <c r="I292" s="251"/>
      <c r="J292" s="251"/>
      <c r="K292" s="251"/>
      <c r="L292" s="251"/>
      <c r="M292" s="251"/>
      <c r="N292" s="251"/>
      <c r="O292" s="251"/>
      <c r="P292" s="251"/>
      <c r="Q292" s="251"/>
      <c r="R292" s="251"/>
      <c r="S292" s="251"/>
      <c r="T292" s="251"/>
      <c r="U292" s="251"/>
      <c r="V292" s="251"/>
      <c r="W292" s="251"/>
      <c r="X292" s="251"/>
      <c r="Y292" s="251"/>
      <c r="Z292" s="251"/>
      <c r="AA292" s="251"/>
      <c r="AB292" s="252">
        <f t="shared" si="17"/>
        <v>0</v>
      </c>
      <c r="AC292" s="252">
        <f>ROUND(AB292*事業まとめ!$Q$6,2)</f>
        <v>0</v>
      </c>
      <c r="AD292" s="253"/>
      <c r="AE292" s="253"/>
      <c r="AF292" s="253"/>
      <c r="AG292" s="253"/>
      <c r="AH292" s="253"/>
      <c r="AI292" s="253"/>
      <c r="AJ292" s="253"/>
      <c r="AK292" s="252">
        <f t="shared" si="18"/>
        <v>0</v>
      </c>
      <c r="AL292" s="252">
        <f>ROUND(AK292*事業まとめ!$Q$6,2)</f>
        <v>0</v>
      </c>
      <c r="AM292" s="254">
        <f t="shared" si="20"/>
        <v>0</v>
      </c>
      <c r="AN292" s="254">
        <f t="shared" si="20"/>
        <v>0</v>
      </c>
      <c r="AO292" s="259"/>
      <c r="AP292" s="260">
        <f t="shared" si="19"/>
        <v>0</v>
      </c>
      <c r="AQ292" s="259"/>
      <c r="AR292" s="257"/>
      <c r="AS292" s="257"/>
      <c r="AT292" s="257"/>
      <c r="AU292" s="257"/>
      <c r="AV292" s="257"/>
      <c r="AW292" s="257"/>
    </row>
    <row r="293" spans="2:49" s="25" customFormat="1" x14ac:dyDescent="0.4">
      <c r="B293" s="251"/>
      <c r="C293" s="251"/>
      <c r="D293" s="251"/>
      <c r="E293" s="251"/>
      <c r="F293" s="251"/>
      <c r="G293" s="251"/>
      <c r="H293" s="251"/>
      <c r="I293" s="251"/>
      <c r="J293" s="251"/>
      <c r="K293" s="251"/>
      <c r="L293" s="251"/>
      <c r="M293" s="251"/>
      <c r="N293" s="251"/>
      <c r="O293" s="251"/>
      <c r="P293" s="251"/>
      <c r="Q293" s="251"/>
      <c r="R293" s="251"/>
      <c r="S293" s="251"/>
      <c r="T293" s="251"/>
      <c r="U293" s="251"/>
      <c r="V293" s="251"/>
      <c r="W293" s="251"/>
      <c r="X293" s="251"/>
      <c r="Y293" s="251"/>
      <c r="Z293" s="251"/>
      <c r="AA293" s="251"/>
      <c r="AB293" s="252">
        <f t="shared" si="17"/>
        <v>0</v>
      </c>
      <c r="AC293" s="252">
        <f>ROUND(AB293*事業まとめ!$Q$6,2)</f>
        <v>0</v>
      </c>
      <c r="AD293" s="253"/>
      <c r="AE293" s="253"/>
      <c r="AF293" s="253"/>
      <c r="AG293" s="253"/>
      <c r="AH293" s="253"/>
      <c r="AI293" s="253"/>
      <c r="AJ293" s="253"/>
      <c r="AK293" s="252">
        <f t="shared" si="18"/>
        <v>0</v>
      </c>
      <c r="AL293" s="252">
        <f>ROUND(AK293*事業まとめ!$Q$6,2)</f>
        <v>0</v>
      </c>
      <c r="AM293" s="254">
        <f t="shared" si="20"/>
        <v>0</v>
      </c>
      <c r="AN293" s="254">
        <f t="shared" si="20"/>
        <v>0</v>
      </c>
      <c r="AO293" s="259"/>
      <c r="AP293" s="260">
        <f t="shared" si="19"/>
        <v>0</v>
      </c>
      <c r="AQ293" s="259"/>
      <c r="AR293" s="257"/>
      <c r="AS293" s="257"/>
      <c r="AT293" s="257"/>
      <c r="AU293" s="257"/>
      <c r="AV293" s="257"/>
      <c r="AW293" s="257"/>
    </row>
    <row r="294" spans="2:49" s="25" customFormat="1" x14ac:dyDescent="0.4">
      <c r="B294" s="251"/>
      <c r="C294" s="251"/>
      <c r="D294" s="251"/>
      <c r="E294" s="251"/>
      <c r="F294" s="251"/>
      <c r="G294" s="251"/>
      <c r="H294" s="251"/>
      <c r="I294" s="251"/>
      <c r="J294" s="251"/>
      <c r="K294" s="251"/>
      <c r="L294" s="251"/>
      <c r="M294" s="251"/>
      <c r="N294" s="251"/>
      <c r="O294" s="251"/>
      <c r="P294" s="251"/>
      <c r="Q294" s="251"/>
      <c r="R294" s="251"/>
      <c r="S294" s="251"/>
      <c r="T294" s="251"/>
      <c r="U294" s="251"/>
      <c r="V294" s="251"/>
      <c r="W294" s="251"/>
      <c r="X294" s="251"/>
      <c r="Y294" s="251"/>
      <c r="Z294" s="251"/>
      <c r="AA294" s="251"/>
      <c r="AB294" s="252">
        <f t="shared" si="17"/>
        <v>0</v>
      </c>
      <c r="AC294" s="252">
        <f>ROUND(AB294*事業まとめ!$Q$6,2)</f>
        <v>0</v>
      </c>
      <c r="AD294" s="253"/>
      <c r="AE294" s="253"/>
      <c r="AF294" s="253"/>
      <c r="AG294" s="253"/>
      <c r="AH294" s="253"/>
      <c r="AI294" s="253"/>
      <c r="AJ294" s="253"/>
      <c r="AK294" s="252">
        <f t="shared" si="18"/>
        <v>0</v>
      </c>
      <c r="AL294" s="252">
        <f>ROUND(AK294*事業まとめ!$Q$6,2)</f>
        <v>0</v>
      </c>
      <c r="AM294" s="254">
        <f t="shared" si="20"/>
        <v>0</v>
      </c>
      <c r="AN294" s="254">
        <f t="shared" si="20"/>
        <v>0</v>
      </c>
      <c r="AO294" s="259"/>
      <c r="AP294" s="260">
        <f t="shared" si="19"/>
        <v>0</v>
      </c>
      <c r="AQ294" s="259"/>
      <c r="AR294" s="257"/>
      <c r="AS294" s="257"/>
      <c r="AT294" s="257"/>
      <c r="AU294" s="257"/>
      <c r="AV294" s="257"/>
      <c r="AW294" s="257"/>
    </row>
    <row r="295" spans="2:49" s="25" customFormat="1" x14ac:dyDescent="0.4">
      <c r="B295" s="251"/>
      <c r="C295" s="251"/>
      <c r="D295" s="251"/>
      <c r="E295" s="251"/>
      <c r="F295" s="251"/>
      <c r="G295" s="251"/>
      <c r="H295" s="251"/>
      <c r="I295" s="251"/>
      <c r="J295" s="251"/>
      <c r="K295" s="251"/>
      <c r="L295" s="251"/>
      <c r="M295" s="251"/>
      <c r="N295" s="251"/>
      <c r="O295" s="251"/>
      <c r="P295" s="251"/>
      <c r="Q295" s="251"/>
      <c r="R295" s="251"/>
      <c r="S295" s="251"/>
      <c r="T295" s="251"/>
      <c r="U295" s="251"/>
      <c r="V295" s="251"/>
      <c r="W295" s="251"/>
      <c r="X295" s="251"/>
      <c r="Y295" s="251"/>
      <c r="Z295" s="251"/>
      <c r="AA295" s="251"/>
      <c r="AB295" s="252">
        <f t="shared" si="17"/>
        <v>0</v>
      </c>
      <c r="AC295" s="252">
        <f>ROUND(AB295*事業まとめ!$Q$6,2)</f>
        <v>0</v>
      </c>
      <c r="AD295" s="253"/>
      <c r="AE295" s="253"/>
      <c r="AF295" s="253"/>
      <c r="AG295" s="253"/>
      <c r="AH295" s="253"/>
      <c r="AI295" s="253"/>
      <c r="AJ295" s="253"/>
      <c r="AK295" s="252">
        <f t="shared" si="18"/>
        <v>0</v>
      </c>
      <c r="AL295" s="252">
        <f>ROUND(AK295*事業まとめ!$Q$6,2)</f>
        <v>0</v>
      </c>
      <c r="AM295" s="254">
        <f t="shared" si="20"/>
        <v>0</v>
      </c>
      <c r="AN295" s="254">
        <f t="shared" si="20"/>
        <v>0</v>
      </c>
      <c r="AO295" s="259"/>
      <c r="AP295" s="260">
        <f t="shared" si="19"/>
        <v>0</v>
      </c>
      <c r="AQ295" s="259"/>
      <c r="AR295" s="257"/>
      <c r="AS295" s="257"/>
      <c r="AT295" s="257"/>
      <c r="AU295" s="257"/>
      <c r="AV295" s="257"/>
      <c r="AW295" s="257"/>
    </row>
    <row r="296" spans="2:49" s="25" customFormat="1" x14ac:dyDescent="0.4">
      <c r="B296" s="251"/>
      <c r="C296" s="251"/>
      <c r="D296" s="251"/>
      <c r="E296" s="251"/>
      <c r="F296" s="251"/>
      <c r="G296" s="251"/>
      <c r="H296" s="251"/>
      <c r="I296" s="251"/>
      <c r="J296" s="251"/>
      <c r="K296" s="251"/>
      <c r="L296" s="251"/>
      <c r="M296" s="251"/>
      <c r="N296" s="251"/>
      <c r="O296" s="251"/>
      <c r="P296" s="251"/>
      <c r="Q296" s="251"/>
      <c r="R296" s="251"/>
      <c r="S296" s="251"/>
      <c r="T296" s="251"/>
      <c r="U296" s="251"/>
      <c r="V296" s="251"/>
      <c r="W296" s="251"/>
      <c r="X296" s="251"/>
      <c r="Y296" s="251"/>
      <c r="Z296" s="251"/>
      <c r="AA296" s="251"/>
      <c r="AB296" s="252">
        <f t="shared" si="17"/>
        <v>0</v>
      </c>
      <c r="AC296" s="252">
        <f>ROUND(AB296*事業まとめ!$Q$6,2)</f>
        <v>0</v>
      </c>
      <c r="AD296" s="253"/>
      <c r="AE296" s="253"/>
      <c r="AF296" s="253"/>
      <c r="AG296" s="253"/>
      <c r="AH296" s="253"/>
      <c r="AI296" s="253"/>
      <c r="AJ296" s="253"/>
      <c r="AK296" s="252">
        <f t="shared" si="18"/>
        <v>0</v>
      </c>
      <c r="AL296" s="252">
        <f>ROUND(AK296*事業まとめ!$Q$6,2)</f>
        <v>0</v>
      </c>
      <c r="AM296" s="254">
        <f t="shared" si="20"/>
        <v>0</v>
      </c>
      <c r="AN296" s="254">
        <f t="shared" si="20"/>
        <v>0</v>
      </c>
      <c r="AO296" s="259"/>
      <c r="AP296" s="260">
        <f t="shared" si="19"/>
        <v>0</v>
      </c>
      <c r="AQ296" s="259"/>
      <c r="AR296" s="257"/>
      <c r="AS296" s="257"/>
      <c r="AT296" s="257"/>
      <c r="AU296" s="257"/>
      <c r="AV296" s="257"/>
      <c r="AW296" s="257"/>
    </row>
    <row r="297" spans="2:49" s="25" customFormat="1" x14ac:dyDescent="0.4">
      <c r="B297" s="251"/>
      <c r="C297" s="251"/>
      <c r="D297" s="251"/>
      <c r="E297" s="251"/>
      <c r="F297" s="251"/>
      <c r="G297" s="251"/>
      <c r="H297" s="251"/>
      <c r="I297" s="251"/>
      <c r="J297" s="251"/>
      <c r="K297" s="251"/>
      <c r="L297" s="251"/>
      <c r="M297" s="251"/>
      <c r="N297" s="251"/>
      <c r="O297" s="251"/>
      <c r="P297" s="251"/>
      <c r="Q297" s="251"/>
      <c r="R297" s="251"/>
      <c r="S297" s="251"/>
      <c r="T297" s="251"/>
      <c r="U297" s="251"/>
      <c r="V297" s="251"/>
      <c r="W297" s="251"/>
      <c r="X297" s="251"/>
      <c r="Y297" s="251"/>
      <c r="Z297" s="251"/>
      <c r="AA297" s="251"/>
      <c r="AB297" s="252">
        <f t="shared" si="17"/>
        <v>0</v>
      </c>
      <c r="AC297" s="252">
        <f>ROUND(AB297*事業まとめ!$Q$6,2)</f>
        <v>0</v>
      </c>
      <c r="AD297" s="253"/>
      <c r="AE297" s="253"/>
      <c r="AF297" s="253"/>
      <c r="AG297" s="253"/>
      <c r="AH297" s="253"/>
      <c r="AI297" s="253"/>
      <c r="AJ297" s="253"/>
      <c r="AK297" s="252">
        <f t="shared" si="18"/>
        <v>0</v>
      </c>
      <c r="AL297" s="252">
        <f>ROUND(AK297*事業まとめ!$Q$6,2)</f>
        <v>0</v>
      </c>
      <c r="AM297" s="254">
        <f t="shared" si="20"/>
        <v>0</v>
      </c>
      <c r="AN297" s="254">
        <f t="shared" si="20"/>
        <v>0</v>
      </c>
      <c r="AO297" s="259"/>
      <c r="AP297" s="260">
        <f t="shared" si="19"/>
        <v>0</v>
      </c>
      <c r="AQ297" s="259"/>
      <c r="AR297" s="257"/>
      <c r="AS297" s="257"/>
      <c r="AT297" s="257"/>
      <c r="AU297" s="257"/>
      <c r="AV297" s="257"/>
      <c r="AW297" s="257"/>
    </row>
    <row r="298" spans="2:49" s="25" customFormat="1" x14ac:dyDescent="0.4">
      <c r="B298" s="251"/>
      <c r="C298" s="251"/>
      <c r="D298" s="251"/>
      <c r="E298" s="251"/>
      <c r="F298" s="251"/>
      <c r="G298" s="251"/>
      <c r="H298" s="251"/>
      <c r="I298" s="251"/>
      <c r="J298" s="251"/>
      <c r="K298" s="251"/>
      <c r="L298" s="251"/>
      <c r="M298" s="251"/>
      <c r="N298" s="251"/>
      <c r="O298" s="251"/>
      <c r="P298" s="251"/>
      <c r="Q298" s="251"/>
      <c r="R298" s="251"/>
      <c r="S298" s="251"/>
      <c r="T298" s="251"/>
      <c r="U298" s="251"/>
      <c r="V298" s="251"/>
      <c r="W298" s="251"/>
      <c r="X298" s="251"/>
      <c r="Y298" s="251"/>
      <c r="Z298" s="251"/>
      <c r="AA298" s="251"/>
      <c r="AB298" s="252">
        <f t="shared" si="17"/>
        <v>0</v>
      </c>
      <c r="AC298" s="252">
        <f>ROUND(AB298*事業まとめ!$Q$6,2)</f>
        <v>0</v>
      </c>
      <c r="AD298" s="253"/>
      <c r="AE298" s="253"/>
      <c r="AF298" s="253"/>
      <c r="AG298" s="253"/>
      <c r="AH298" s="253"/>
      <c r="AI298" s="253"/>
      <c r="AJ298" s="253"/>
      <c r="AK298" s="252">
        <f t="shared" si="18"/>
        <v>0</v>
      </c>
      <c r="AL298" s="252">
        <f>ROUND(AK298*事業まとめ!$Q$6,2)</f>
        <v>0</v>
      </c>
      <c r="AM298" s="254">
        <f t="shared" si="20"/>
        <v>0</v>
      </c>
      <c r="AN298" s="254">
        <f t="shared" si="20"/>
        <v>0</v>
      </c>
      <c r="AO298" s="259"/>
      <c r="AP298" s="260">
        <f t="shared" si="19"/>
        <v>0</v>
      </c>
      <c r="AQ298" s="259"/>
      <c r="AR298" s="257"/>
      <c r="AS298" s="257"/>
      <c r="AT298" s="257"/>
      <c r="AU298" s="257"/>
      <c r="AV298" s="257"/>
      <c r="AW298" s="257"/>
    </row>
    <row r="299" spans="2:49" s="25" customFormat="1" x14ac:dyDescent="0.4">
      <c r="B299" s="251"/>
      <c r="C299" s="251"/>
      <c r="D299" s="251"/>
      <c r="E299" s="251"/>
      <c r="F299" s="251"/>
      <c r="G299" s="251"/>
      <c r="H299" s="251"/>
      <c r="I299" s="251"/>
      <c r="J299" s="251"/>
      <c r="K299" s="251"/>
      <c r="L299" s="251"/>
      <c r="M299" s="251"/>
      <c r="N299" s="251"/>
      <c r="O299" s="251"/>
      <c r="P299" s="251"/>
      <c r="Q299" s="251"/>
      <c r="R299" s="251"/>
      <c r="S299" s="251"/>
      <c r="T299" s="251"/>
      <c r="U299" s="251"/>
      <c r="V299" s="251"/>
      <c r="W299" s="251"/>
      <c r="X299" s="251"/>
      <c r="Y299" s="251"/>
      <c r="Z299" s="251"/>
      <c r="AA299" s="251"/>
      <c r="AB299" s="252">
        <f t="shared" si="17"/>
        <v>0</v>
      </c>
      <c r="AC299" s="252">
        <f>ROUND(AB299*事業まとめ!$Q$6,2)</f>
        <v>0</v>
      </c>
      <c r="AD299" s="253"/>
      <c r="AE299" s="253"/>
      <c r="AF299" s="253"/>
      <c r="AG299" s="253"/>
      <c r="AH299" s="253"/>
      <c r="AI299" s="253"/>
      <c r="AJ299" s="253"/>
      <c r="AK299" s="252">
        <f t="shared" si="18"/>
        <v>0</v>
      </c>
      <c r="AL299" s="252">
        <f>ROUND(AK299*事業まとめ!$Q$6,2)</f>
        <v>0</v>
      </c>
      <c r="AM299" s="254">
        <f t="shared" si="20"/>
        <v>0</v>
      </c>
      <c r="AN299" s="254">
        <f t="shared" si="20"/>
        <v>0</v>
      </c>
      <c r="AO299" s="259"/>
      <c r="AP299" s="260">
        <f t="shared" si="19"/>
        <v>0</v>
      </c>
      <c r="AQ299" s="259"/>
      <c r="AR299" s="257"/>
      <c r="AS299" s="257"/>
      <c r="AT299" s="257"/>
      <c r="AU299" s="257"/>
      <c r="AV299" s="257"/>
      <c r="AW299" s="257"/>
    </row>
    <row r="300" spans="2:49" s="25" customFormat="1" x14ac:dyDescent="0.4">
      <c r="B300" s="251"/>
      <c r="C300" s="251"/>
      <c r="D300" s="251"/>
      <c r="E300" s="251"/>
      <c r="F300" s="251"/>
      <c r="G300" s="251"/>
      <c r="H300" s="251"/>
      <c r="I300" s="251"/>
      <c r="J300" s="251"/>
      <c r="K300" s="251"/>
      <c r="L300" s="251"/>
      <c r="M300" s="251"/>
      <c r="N300" s="251"/>
      <c r="O300" s="251"/>
      <c r="P300" s="251"/>
      <c r="Q300" s="251"/>
      <c r="R300" s="251"/>
      <c r="S300" s="251"/>
      <c r="T300" s="251"/>
      <c r="U300" s="251"/>
      <c r="V300" s="251"/>
      <c r="W300" s="251"/>
      <c r="X300" s="251"/>
      <c r="Y300" s="251"/>
      <c r="Z300" s="251"/>
      <c r="AA300" s="251"/>
      <c r="AB300" s="252">
        <f t="shared" si="17"/>
        <v>0</v>
      </c>
      <c r="AC300" s="252">
        <f>ROUND(AB300*事業まとめ!$Q$6,2)</f>
        <v>0</v>
      </c>
      <c r="AD300" s="253"/>
      <c r="AE300" s="253"/>
      <c r="AF300" s="253"/>
      <c r="AG300" s="253"/>
      <c r="AH300" s="253"/>
      <c r="AI300" s="253"/>
      <c r="AJ300" s="253"/>
      <c r="AK300" s="252">
        <f t="shared" si="18"/>
        <v>0</v>
      </c>
      <c r="AL300" s="252">
        <f>ROUND(AK300*事業まとめ!$Q$6,2)</f>
        <v>0</v>
      </c>
      <c r="AM300" s="254">
        <f t="shared" si="20"/>
        <v>0</v>
      </c>
      <c r="AN300" s="254">
        <f t="shared" si="20"/>
        <v>0</v>
      </c>
      <c r="AO300" s="259"/>
      <c r="AP300" s="260">
        <f t="shared" si="19"/>
        <v>0</v>
      </c>
      <c r="AQ300" s="259"/>
      <c r="AR300" s="257"/>
      <c r="AS300" s="257"/>
      <c r="AT300" s="257"/>
      <c r="AU300" s="257"/>
      <c r="AV300" s="257"/>
      <c r="AW300" s="257"/>
    </row>
    <row r="301" spans="2:49" s="25" customFormat="1" x14ac:dyDescent="0.4">
      <c r="B301" s="251"/>
      <c r="C301" s="251"/>
      <c r="D301" s="251"/>
      <c r="E301" s="251"/>
      <c r="F301" s="251"/>
      <c r="G301" s="251"/>
      <c r="H301" s="251"/>
      <c r="I301" s="251"/>
      <c r="J301" s="251"/>
      <c r="K301" s="251"/>
      <c r="L301" s="251"/>
      <c r="M301" s="251"/>
      <c r="N301" s="251"/>
      <c r="O301" s="251"/>
      <c r="P301" s="251"/>
      <c r="Q301" s="251"/>
      <c r="R301" s="251"/>
      <c r="S301" s="251"/>
      <c r="T301" s="251"/>
      <c r="U301" s="251"/>
      <c r="V301" s="251"/>
      <c r="W301" s="251"/>
      <c r="X301" s="251"/>
      <c r="Y301" s="251"/>
      <c r="Z301" s="251"/>
      <c r="AA301" s="251"/>
      <c r="AB301" s="252">
        <f t="shared" si="17"/>
        <v>0</v>
      </c>
      <c r="AC301" s="252">
        <f>ROUND(AB301*事業まとめ!$Q$6,2)</f>
        <v>0</v>
      </c>
      <c r="AD301" s="253"/>
      <c r="AE301" s="253"/>
      <c r="AF301" s="253"/>
      <c r="AG301" s="253"/>
      <c r="AH301" s="253"/>
      <c r="AI301" s="253"/>
      <c r="AJ301" s="253"/>
      <c r="AK301" s="252">
        <f t="shared" si="18"/>
        <v>0</v>
      </c>
      <c r="AL301" s="252">
        <f>ROUND(AK301*事業まとめ!$Q$6,2)</f>
        <v>0</v>
      </c>
      <c r="AM301" s="254">
        <f t="shared" si="20"/>
        <v>0</v>
      </c>
      <c r="AN301" s="254">
        <f t="shared" si="20"/>
        <v>0</v>
      </c>
      <c r="AO301" s="259"/>
      <c r="AP301" s="260">
        <f t="shared" si="19"/>
        <v>0</v>
      </c>
      <c r="AQ301" s="259"/>
      <c r="AR301" s="257"/>
      <c r="AS301" s="257"/>
      <c r="AT301" s="257"/>
      <c r="AU301" s="257"/>
      <c r="AV301" s="257"/>
      <c r="AW301" s="257"/>
    </row>
    <row r="302" spans="2:49" s="25" customFormat="1" x14ac:dyDescent="0.4">
      <c r="B302" s="251"/>
      <c r="C302" s="251"/>
      <c r="D302" s="251"/>
      <c r="E302" s="251"/>
      <c r="F302" s="251"/>
      <c r="G302" s="251"/>
      <c r="H302" s="251"/>
      <c r="I302" s="251"/>
      <c r="J302" s="251"/>
      <c r="K302" s="251"/>
      <c r="L302" s="251"/>
      <c r="M302" s="251"/>
      <c r="N302" s="251"/>
      <c r="O302" s="251"/>
      <c r="P302" s="251"/>
      <c r="Q302" s="251"/>
      <c r="R302" s="251"/>
      <c r="S302" s="251"/>
      <c r="T302" s="251"/>
      <c r="U302" s="251"/>
      <c r="V302" s="251"/>
      <c r="W302" s="251"/>
      <c r="X302" s="251"/>
      <c r="Y302" s="251"/>
      <c r="Z302" s="251"/>
      <c r="AA302" s="251"/>
      <c r="AB302" s="252">
        <f t="shared" si="17"/>
        <v>0</v>
      </c>
      <c r="AC302" s="252">
        <f>ROUND(AB302*事業まとめ!$Q$6,2)</f>
        <v>0</v>
      </c>
      <c r="AD302" s="253"/>
      <c r="AE302" s="253"/>
      <c r="AF302" s="253"/>
      <c r="AG302" s="253"/>
      <c r="AH302" s="253"/>
      <c r="AI302" s="253"/>
      <c r="AJ302" s="253"/>
      <c r="AK302" s="252">
        <f t="shared" si="18"/>
        <v>0</v>
      </c>
      <c r="AL302" s="252">
        <f>ROUND(AK302*事業まとめ!$Q$6,2)</f>
        <v>0</v>
      </c>
      <c r="AM302" s="254">
        <f t="shared" si="20"/>
        <v>0</v>
      </c>
      <c r="AN302" s="254">
        <f t="shared" si="20"/>
        <v>0</v>
      </c>
      <c r="AO302" s="259"/>
      <c r="AP302" s="260">
        <f t="shared" si="19"/>
        <v>0</v>
      </c>
      <c r="AQ302" s="259"/>
      <c r="AR302" s="257"/>
      <c r="AS302" s="257"/>
      <c r="AT302" s="257"/>
      <c r="AU302" s="257"/>
      <c r="AV302" s="257"/>
      <c r="AW302" s="257"/>
    </row>
    <row r="303" spans="2:49" s="25" customFormat="1" x14ac:dyDescent="0.4">
      <c r="B303" s="251"/>
      <c r="C303" s="251"/>
      <c r="D303" s="251"/>
      <c r="E303" s="251"/>
      <c r="F303" s="251"/>
      <c r="G303" s="251"/>
      <c r="H303" s="251"/>
      <c r="I303" s="251"/>
      <c r="J303" s="251"/>
      <c r="K303" s="251"/>
      <c r="L303" s="251"/>
      <c r="M303" s="251"/>
      <c r="N303" s="251"/>
      <c r="O303" s="251"/>
      <c r="P303" s="251"/>
      <c r="Q303" s="251"/>
      <c r="R303" s="251"/>
      <c r="S303" s="251"/>
      <c r="T303" s="251"/>
      <c r="U303" s="251"/>
      <c r="V303" s="251"/>
      <c r="W303" s="251"/>
      <c r="X303" s="251"/>
      <c r="Y303" s="251"/>
      <c r="Z303" s="251"/>
      <c r="AA303" s="251"/>
      <c r="AB303" s="252">
        <f t="shared" si="17"/>
        <v>0</v>
      </c>
      <c r="AC303" s="252">
        <f>ROUND(AB303*事業まとめ!$Q$6,2)</f>
        <v>0</v>
      </c>
      <c r="AD303" s="253"/>
      <c r="AE303" s="253"/>
      <c r="AF303" s="253"/>
      <c r="AG303" s="253"/>
      <c r="AH303" s="253"/>
      <c r="AI303" s="253"/>
      <c r="AJ303" s="253"/>
      <c r="AK303" s="252">
        <f t="shared" si="18"/>
        <v>0</v>
      </c>
      <c r="AL303" s="252">
        <f>ROUND(AK303*事業まとめ!$Q$6,2)</f>
        <v>0</v>
      </c>
      <c r="AM303" s="254">
        <f t="shared" si="20"/>
        <v>0</v>
      </c>
      <c r="AN303" s="254">
        <f t="shared" si="20"/>
        <v>0</v>
      </c>
      <c r="AO303" s="259"/>
      <c r="AP303" s="260">
        <f t="shared" si="19"/>
        <v>0</v>
      </c>
      <c r="AQ303" s="259"/>
      <c r="AR303" s="257"/>
      <c r="AS303" s="257"/>
      <c r="AT303" s="257"/>
      <c r="AU303" s="257"/>
      <c r="AV303" s="257"/>
      <c r="AW303" s="257"/>
    </row>
    <row r="304" spans="2:49" s="25" customFormat="1" x14ac:dyDescent="0.4">
      <c r="B304" s="251"/>
      <c r="C304" s="251"/>
      <c r="D304" s="251"/>
      <c r="E304" s="251"/>
      <c r="F304" s="251"/>
      <c r="G304" s="251"/>
      <c r="H304" s="251"/>
      <c r="I304" s="251"/>
      <c r="J304" s="251"/>
      <c r="K304" s="251"/>
      <c r="L304" s="251"/>
      <c r="M304" s="251"/>
      <c r="N304" s="251"/>
      <c r="O304" s="251"/>
      <c r="P304" s="251"/>
      <c r="Q304" s="251"/>
      <c r="R304" s="251"/>
      <c r="S304" s="251"/>
      <c r="T304" s="251"/>
      <c r="U304" s="251"/>
      <c r="V304" s="251"/>
      <c r="W304" s="251"/>
      <c r="X304" s="251"/>
      <c r="Y304" s="251"/>
      <c r="Z304" s="251"/>
      <c r="AA304" s="251"/>
      <c r="AB304" s="252">
        <f t="shared" si="17"/>
        <v>0</v>
      </c>
      <c r="AC304" s="252">
        <f>ROUND(AB304*事業まとめ!$Q$6,2)</f>
        <v>0</v>
      </c>
      <c r="AD304" s="253"/>
      <c r="AE304" s="253"/>
      <c r="AF304" s="253"/>
      <c r="AG304" s="253"/>
      <c r="AH304" s="253"/>
      <c r="AI304" s="253"/>
      <c r="AJ304" s="253"/>
      <c r="AK304" s="252">
        <f t="shared" si="18"/>
        <v>0</v>
      </c>
      <c r="AL304" s="252">
        <f>ROUND(AK304*事業まとめ!$Q$6,2)</f>
        <v>0</v>
      </c>
      <c r="AM304" s="254">
        <f t="shared" si="20"/>
        <v>0</v>
      </c>
      <c r="AN304" s="254">
        <f t="shared" si="20"/>
        <v>0</v>
      </c>
      <c r="AO304" s="259"/>
      <c r="AP304" s="260">
        <f t="shared" si="19"/>
        <v>0</v>
      </c>
      <c r="AQ304" s="259"/>
      <c r="AR304" s="257"/>
      <c r="AS304" s="257"/>
      <c r="AT304" s="257"/>
      <c r="AU304" s="257"/>
      <c r="AV304" s="257"/>
      <c r="AW304" s="257"/>
    </row>
    <row r="305" spans="2:49" s="25" customFormat="1" x14ac:dyDescent="0.4">
      <c r="B305" s="251"/>
      <c r="C305" s="251"/>
      <c r="D305" s="251"/>
      <c r="E305" s="251"/>
      <c r="F305" s="251"/>
      <c r="G305" s="251"/>
      <c r="H305" s="251"/>
      <c r="I305" s="251"/>
      <c r="J305" s="251"/>
      <c r="K305" s="251"/>
      <c r="L305" s="251"/>
      <c r="M305" s="251"/>
      <c r="N305" s="251"/>
      <c r="O305" s="251"/>
      <c r="P305" s="251"/>
      <c r="Q305" s="251"/>
      <c r="R305" s="251"/>
      <c r="S305" s="251"/>
      <c r="T305" s="251"/>
      <c r="U305" s="251"/>
      <c r="V305" s="251"/>
      <c r="W305" s="251"/>
      <c r="X305" s="251"/>
      <c r="Y305" s="251"/>
      <c r="Z305" s="251"/>
      <c r="AA305" s="251"/>
      <c r="AB305" s="252">
        <f t="shared" si="17"/>
        <v>0</v>
      </c>
      <c r="AC305" s="252">
        <f>ROUND(AB305*事業まとめ!$Q$6,2)</f>
        <v>0</v>
      </c>
      <c r="AD305" s="253"/>
      <c r="AE305" s="253"/>
      <c r="AF305" s="253"/>
      <c r="AG305" s="253"/>
      <c r="AH305" s="253"/>
      <c r="AI305" s="253"/>
      <c r="AJ305" s="253"/>
      <c r="AK305" s="252">
        <f t="shared" si="18"/>
        <v>0</v>
      </c>
      <c r="AL305" s="252">
        <f>ROUND(AK305*事業まとめ!$Q$6,2)</f>
        <v>0</v>
      </c>
      <c r="AM305" s="254">
        <f t="shared" si="20"/>
        <v>0</v>
      </c>
      <c r="AN305" s="254">
        <f t="shared" si="20"/>
        <v>0</v>
      </c>
      <c r="AO305" s="259"/>
      <c r="AP305" s="260">
        <f t="shared" si="19"/>
        <v>0</v>
      </c>
      <c r="AQ305" s="259"/>
      <c r="AR305" s="257"/>
      <c r="AS305" s="257"/>
      <c r="AT305" s="257"/>
      <c r="AU305" s="257"/>
      <c r="AV305" s="257"/>
      <c r="AW305" s="257"/>
    </row>
    <row r="306" spans="2:49" s="25" customFormat="1" x14ac:dyDescent="0.4">
      <c r="B306" s="251"/>
      <c r="C306" s="251"/>
      <c r="D306" s="251"/>
      <c r="E306" s="251"/>
      <c r="F306" s="251"/>
      <c r="G306" s="251"/>
      <c r="H306" s="251"/>
      <c r="I306" s="251"/>
      <c r="J306" s="251"/>
      <c r="K306" s="251"/>
      <c r="L306" s="251"/>
      <c r="M306" s="251"/>
      <c r="N306" s="251"/>
      <c r="O306" s="251"/>
      <c r="P306" s="251"/>
      <c r="Q306" s="251"/>
      <c r="R306" s="251"/>
      <c r="S306" s="251"/>
      <c r="T306" s="251"/>
      <c r="U306" s="251"/>
      <c r="V306" s="251"/>
      <c r="W306" s="251"/>
      <c r="X306" s="251"/>
      <c r="Y306" s="251"/>
      <c r="Z306" s="251"/>
      <c r="AA306" s="251"/>
      <c r="AB306" s="252">
        <f t="shared" si="17"/>
        <v>0</v>
      </c>
      <c r="AC306" s="252">
        <f>ROUND(AB306*事業まとめ!$Q$6,2)</f>
        <v>0</v>
      </c>
      <c r="AD306" s="253"/>
      <c r="AE306" s="253"/>
      <c r="AF306" s="253"/>
      <c r="AG306" s="253"/>
      <c r="AH306" s="253"/>
      <c r="AI306" s="253"/>
      <c r="AJ306" s="253"/>
      <c r="AK306" s="252">
        <f t="shared" si="18"/>
        <v>0</v>
      </c>
      <c r="AL306" s="252">
        <f>ROUND(AK306*事業まとめ!$Q$6,2)</f>
        <v>0</v>
      </c>
      <c r="AM306" s="254">
        <f t="shared" si="20"/>
        <v>0</v>
      </c>
      <c r="AN306" s="254">
        <f t="shared" si="20"/>
        <v>0</v>
      </c>
      <c r="AO306" s="259"/>
      <c r="AP306" s="260">
        <f t="shared" si="19"/>
        <v>0</v>
      </c>
      <c r="AQ306" s="259"/>
      <c r="AR306" s="257"/>
      <c r="AS306" s="257"/>
      <c r="AT306" s="257"/>
      <c r="AU306" s="257"/>
      <c r="AV306" s="257"/>
      <c r="AW306" s="257"/>
    </row>
    <row r="307" spans="2:49" s="25" customFormat="1" x14ac:dyDescent="0.4">
      <c r="B307" s="251"/>
      <c r="C307" s="251"/>
      <c r="D307" s="251"/>
      <c r="E307" s="251"/>
      <c r="F307" s="251"/>
      <c r="G307" s="251"/>
      <c r="H307" s="251"/>
      <c r="I307" s="251"/>
      <c r="J307" s="251"/>
      <c r="K307" s="251"/>
      <c r="L307" s="251"/>
      <c r="M307" s="251"/>
      <c r="N307" s="251"/>
      <c r="O307" s="251"/>
      <c r="P307" s="251"/>
      <c r="Q307" s="251"/>
      <c r="R307" s="251"/>
      <c r="S307" s="251"/>
      <c r="T307" s="251"/>
      <c r="U307" s="251"/>
      <c r="V307" s="251"/>
      <c r="W307" s="251"/>
      <c r="X307" s="251"/>
      <c r="Y307" s="251"/>
      <c r="Z307" s="251"/>
      <c r="AA307" s="251"/>
      <c r="AB307" s="252">
        <f t="shared" si="17"/>
        <v>0</v>
      </c>
      <c r="AC307" s="252">
        <f>ROUND(AB307*事業まとめ!$Q$6,2)</f>
        <v>0</v>
      </c>
      <c r="AD307" s="253"/>
      <c r="AE307" s="253"/>
      <c r="AF307" s="253"/>
      <c r="AG307" s="253"/>
      <c r="AH307" s="253"/>
      <c r="AI307" s="253"/>
      <c r="AJ307" s="253"/>
      <c r="AK307" s="252">
        <f t="shared" si="18"/>
        <v>0</v>
      </c>
      <c r="AL307" s="252">
        <f>ROUND(AK307*事業まとめ!$Q$6,2)</f>
        <v>0</v>
      </c>
      <c r="AM307" s="254">
        <f t="shared" si="20"/>
        <v>0</v>
      </c>
      <c r="AN307" s="254">
        <f t="shared" si="20"/>
        <v>0</v>
      </c>
      <c r="AO307" s="259"/>
      <c r="AP307" s="260">
        <f t="shared" si="19"/>
        <v>0</v>
      </c>
      <c r="AQ307" s="259"/>
      <c r="AR307" s="257"/>
      <c r="AS307" s="257"/>
      <c r="AT307" s="257"/>
      <c r="AU307" s="257"/>
      <c r="AV307" s="257"/>
      <c r="AW307" s="257"/>
    </row>
    <row r="308" spans="2:49" s="25" customFormat="1" x14ac:dyDescent="0.4">
      <c r="B308" s="251"/>
      <c r="C308" s="251"/>
      <c r="D308" s="251"/>
      <c r="E308" s="251"/>
      <c r="F308" s="251"/>
      <c r="G308" s="251"/>
      <c r="H308" s="251"/>
      <c r="I308" s="251"/>
      <c r="J308" s="251"/>
      <c r="K308" s="251"/>
      <c r="L308" s="251"/>
      <c r="M308" s="251"/>
      <c r="N308" s="251"/>
      <c r="O308" s="251"/>
      <c r="P308" s="251"/>
      <c r="Q308" s="251"/>
      <c r="R308" s="251"/>
      <c r="S308" s="251"/>
      <c r="T308" s="251"/>
      <c r="U308" s="251"/>
      <c r="V308" s="251"/>
      <c r="W308" s="251"/>
      <c r="X308" s="251"/>
      <c r="Y308" s="251"/>
      <c r="Z308" s="251"/>
      <c r="AA308" s="251"/>
      <c r="AB308" s="252">
        <f t="shared" si="17"/>
        <v>0</v>
      </c>
      <c r="AC308" s="252">
        <f>ROUND(AB308*事業まとめ!$Q$6,2)</f>
        <v>0</v>
      </c>
      <c r="AD308" s="253"/>
      <c r="AE308" s="253"/>
      <c r="AF308" s="253"/>
      <c r="AG308" s="253"/>
      <c r="AH308" s="253"/>
      <c r="AI308" s="253"/>
      <c r="AJ308" s="253"/>
      <c r="AK308" s="252">
        <f t="shared" si="18"/>
        <v>0</v>
      </c>
      <c r="AL308" s="252">
        <f>ROUND(AK308*事業まとめ!$Q$6,2)</f>
        <v>0</v>
      </c>
      <c r="AM308" s="254">
        <f t="shared" si="20"/>
        <v>0</v>
      </c>
      <c r="AN308" s="254">
        <f t="shared" si="20"/>
        <v>0</v>
      </c>
      <c r="AO308" s="259"/>
      <c r="AP308" s="260">
        <f t="shared" si="19"/>
        <v>0</v>
      </c>
      <c r="AQ308" s="259"/>
      <c r="AR308" s="257"/>
      <c r="AS308" s="257"/>
      <c r="AT308" s="257"/>
      <c r="AU308" s="257"/>
      <c r="AV308" s="257"/>
      <c r="AW308" s="257"/>
    </row>
    <row r="309" spans="2:49" s="25" customFormat="1" x14ac:dyDescent="0.4">
      <c r="B309" s="251"/>
      <c r="C309" s="251"/>
      <c r="D309" s="251"/>
      <c r="E309" s="251"/>
      <c r="F309" s="251"/>
      <c r="G309" s="251"/>
      <c r="H309" s="251"/>
      <c r="I309" s="251"/>
      <c r="J309" s="251"/>
      <c r="K309" s="251"/>
      <c r="L309" s="251"/>
      <c r="M309" s="251"/>
      <c r="N309" s="251"/>
      <c r="O309" s="251"/>
      <c r="P309" s="251"/>
      <c r="Q309" s="251"/>
      <c r="R309" s="251"/>
      <c r="S309" s="251"/>
      <c r="T309" s="251"/>
      <c r="U309" s="251"/>
      <c r="V309" s="251"/>
      <c r="W309" s="251"/>
      <c r="X309" s="251"/>
      <c r="Y309" s="251"/>
      <c r="Z309" s="251"/>
      <c r="AA309" s="251"/>
      <c r="AB309" s="252">
        <f t="shared" si="17"/>
        <v>0</v>
      </c>
      <c r="AC309" s="252">
        <f>ROUND(AB309*事業まとめ!$Q$6,2)</f>
        <v>0</v>
      </c>
      <c r="AD309" s="253"/>
      <c r="AE309" s="253"/>
      <c r="AF309" s="253"/>
      <c r="AG309" s="253"/>
      <c r="AH309" s="253"/>
      <c r="AI309" s="253"/>
      <c r="AJ309" s="253"/>
      <c r="AK309" s="252">
        <f t="shared" si="18"/>
        <v>0</v>
      </c>
      <c r="AL309" s="252">
        <f>ROUND(AK309*事業まとめ!$Q$6,2)</f>
        <v>0</v>
      </c>
      <c r="AM309" s="254">
        <f t="shared" si="20"/>
        <v>0</v>
      </c>
      <c r="AN309" s="254">
        <f t="shared" si="20"/>
        <v>0</v>
      </c>
      <c r="AO309" s="259"/>
      <c r="AP309" s="260">
        <f t="shared" si="19"/>
        <v>0</v>
      </c>
      <c r="AQ309" s="259"/>
      <c r="AR309" s="257"/>
      <c r="AS309" s="257"/>
      <c r="AT309" s="257"/>
      <c r="AU309" s="257"/>
      <c r="AV309" s="257"/>
      <c r="AW309" s="257"/>
    </row>
    <row r="310" spans="2:49" s="25" customFormat="1" x14ac:dyDescent="0.4">
      <c r="B310" s="251"/>
      <c r="C310" s="251"/>
      <c r="D310" s="251"/>
      <c r="E310" s="251"/>
      <c r="F310" s="251"/>
      <c r="G310" s="251"/>
      <c r="H310" s="251"/>
      <c r="I310" s="251"/>
      <c r="J310" s="251"/>
      <c r="K310" s="251"/>
      <c r="L310" s="251"/>
      <c r="M310" s="251"/>
      <c r="N310" s="251"/>
      <c r="O310" s="251"/>
      <c r="P310" s="251"/>
      <c r="Q310" s="251"/>
      <c r="R310" s="251"/>
      <c r="S310" s="251"/>
      <c r="T310" s="251"/>
      <c r="U310" s="251"/>
      <c r="V310" s="251"/>
      <c r="W310" s="251"/>
      <c r="X310" s="251"/>
      <c r="Y310" s="251"/>
      <c r="Z310" s="251"/>
      <c r="AA310" s="251"/>
      <c r="AB310" s="252">
        <f t="shared" si="17"/>
        <v>0</v>
      </c>
      <c r="AC310" s="252">
        <f>ROUND(AB310*事業まとめ!$Q$6,2)</f>
        <v>0</v>
      </c>
      <c r="AD310" s="253"/>
      <c r="AE310" s="253"/>
      <c r="AF310" s="253"/>
      <c r="AG310" s="253"/>
      <c r="AH310" s="253"/>
      <c r="AI310" s="253"/>
      <c r="AJ310" s="253"/>
      <c r="AK310" s="252">
        <f t="shared" si="18"/>
        <v>0</v>
      </c>
      <c r="AL310" s="252">
        <f>ROUND(AK310*事業まとめ!$Q$6,2)</f>
        <v>0</v>
      </c>
      <c r="AM310" s="254">
        <f t="shared" si="20"/>
        <v>0</v>
      </c>
      <c r="AN310" s="254">
        <f t="shared" si="20"/>
        <v>0</v>
      </c>
      <c r="AO310" s="259"/>
      <c r="AP310" s="260">
        <f t="shared" si="19"/>
        <v>0</v>
      </c>
      <c r="AQ310" s="259"/>
      <c r="AR310" s="257"/>
      <c r="AS310" s="257"/>
      <c r="AT310" s="257"/>
      <c r="AU310" s="257"/>
      <c r="AV310" s="257"/>
      <c r="AW310" s="257"/>
    </row>
    <row r="311" spans="2:49" s="25" customFormat="1" x14ac:dyDescent="0.4">
      <c r="B311" s="251"/>
      <c r="C311" s="251"/>
      <c r="D311" s="251"/>
      <c r="E311" s="251"/>
      <c r="F311" s="251"/>
      <c r="G311" s="251"/>
      <c r="H311" s="251"/>
      <c r="I311" s="251"/>
      <c r="J311" s="251"/>
      <c r="K311" s="251"/>
      <c r="L311" s="251"/>
      <c r="M311" s="251"/>
      <c r="N311" s="251"/>
      <c r="O311" s="251"/>
      <c r="P311" s="251"/>
      <c r="Q311" s="251"/>
      <c r="R311" s="251"/>
      <c r="S311" s="251"/>
      <c r="T311" s="251"/>
      <c r="U311" s="251"/>
      <c r="V311" s="251"/>
      <c r="W311" s="251"/>
      <c r="X311" s="251"/>
      <c r="Y311" s="251"/>
      <c r="Z311" s="251"/>
      <c r="AA311" s="251"/>
      <c r="AB311" s="252">
        <f t="shared" si="17"/>
        <v>0</v>
      </c>
      <c r="AC311" s="252">
        <f>ROUND(AB311*事業まとめ!$Q$6,2)</f>
        <v>0</v>
      </c>
      <c r="AD311" s="253"/>
      <c r="AE311" s="253"/>
      <c r="AF311" s="253"/>
      <c r="AG311" s="253"/>
      <c r="AH311" s="253"/>
      <c r="AI311" s="253"/>
      <c r="AJ311" s="253"/>
      <c r="AK311" s="252">
        <f t="shared" si="18"/>
        <v>0</v>
      </c>
      <c r="AL311" s="252">
        <f>ROUND(AK311*事業まとめ!$Q$6,2)</f>
        <v>0</v>
      </c>
      <c r="AM311" s="254">
        <f t="shared" si="20"/>
        <v>0</v>
      </c>
      <c r="AN311" s="254">
        <f t="shared" si="20"/>
        <v>0</v>
      </c>
      <c r="AO311" s="259"/>
      <c r="AP311" s="260">
        <f t="shared" si="19"/>
        <v>0</v>
      </c>
      <c r="AQ311" s="259"/>
      <c r="AR311" s="257"/>
      <c r="AS311" s="257"/>
      <c r="AT311" s="257"/>
      <c r="AU311" s="257"/>
      <c r="AV311" s="257"/>
      <c r="AW311" s="257"/>
    </row>
    <row r="312" spans="2:49" s="25" customFormat="1" x14ac:dyDescent="0.4">
      <c r="B312" s="251"/>
      <c r="C312" s="251"/>
      <c r="D312" s="251"/>
      <c r="E312" s="251"/>
      <c r="F312" s="251"/>
      <c r="G312" s="251"/>
      <c r="H312" s="251"/>
      <c r="I312" s="251"/>
      <c r="J312" s="251"/>
      <c r="K312" s="251"/>
      <c r="L312" s="251"/>
      <c r="M312" s="251"/>
      <c r="N312" s="251"/>
      <c r="O312" s="251"/>
      <c r="P312" s="251"/>
      <c r="Q312" s="251"/>
      <c r="R312" s="251"/>
      <c r="S312" s="251"/>
      <c r="T312" s="251"/>
      <c r="U312" s="251"/>
      <c r="V312" s="251"/>
      <c r="W312" s="251"/>
      <c r="X312" s="251"/>
      <c r="Y312" s="251"/>
      <c r="Z312" s="251"/>
      <c r="AA312" s="251"/>
      <c r="AB312" s="252">
        <f t="shared" si="17"/>
        <v>0</v>
      </c>
      <c r="AC312" s="252">
        <f>ROUND(AB312*事業まとめ!$Q$6,2)</f>
        <v>0</v>
      </c>
      <c r="AD312" s="253"/>
      <c r="AE312" s="253"/>
      <c r="AF312" s="253"/>
      <c r="AG312" s="253"/>
      <c r="AH312" s="253"/>
      <c r="AI312" s="253"/>
      <c r="AJ312" s="253"/>
      <c r="AK312" s="252">
        <f t="shared" si="18"/>
        <v>0</v>
      </c>
      <c r="AL312" s="252">
        <f>ROUND(AK312*事業まとめ!$Q$6,2)</f>
        <v>0</v>
      </c>
      <c r="AM312" s="254">
        <f t="shared" si="20"/>
        <v>0</v>
      </c>
      <c r="AN312" s="254">
        <f t="shared" si="20"/>
        <v>0</v>
      </c>
      <c r="AO312" s="259"/>
      <c r="AP312" s="260">
        <f t="shared" si="19"/>
        <v>0</v>
      </c>
      <c r="AQ312" s="259"/>
      <c r="AR312" s="257"/>
      <c r="AS312" s="257"/>
      <c r="AT312" s="257"/>
      <c r="AU312" s="257"/>
      <c r="AV312" s="257"/>
      <c r="AW312" s="257"/>
    </row>
    <row r="313" spans="2:49" s="25" customFormat="1" x14ac:dyDescent="0.4">
      <c r="B313" s="251"/>
      <c r="C313" s="251"/>
      <c r="D313" s="251"/>
      <c r="E313" s="251"/>
      <c r="F313" s="251"/>
      <c r="G313" s="251"/>
      <c r="H313" s="251"/>
      <c r="I313" s="251"/>
      <c r="J313" s="251"/>
      <c r="K313" s="251"/>
      <c r="L313" s="251"/>
      <c r="M313" s="251"/>
      <c r="N313" s="251"/>
      <c r="O313" s="251"/>
      <c r="P313" s="251"/>
      <c r="Q313" s="251"/>
      <c r="R313" s="251"/>
      <c r="S313" s="251"/>
      <c r="T313" s="251"/>
      <c r="U313" s="251"/>
      <c r="V313" s="251"/>
      <c r="W313" s="251"/>
      <c r="X313" s="251"/>
      <c r="Y313" s="251"/>
      <c r="Z313" s="251"/>
      <c r="AA313" s="251"/>
      <c r="AB313" s="252">
        <f t="shared" si="17"/>
        <v>0</v>
      </c>
      <c r="AC313" s="252">
        <f>ROUND(AB313*事業まとめ!$Q$6,2)</f>
        <v>0</v>
      </c>
      <c r="AD313" s="253"/>
      <c r="AE313" s="253"/>
      <c r="AF313" s="253"/>
      <c r="AG313" s="253"/>
      <c r="AH313" s="253"/>
      <c r="AI313" s="253"/>
      <c r="AJ313" s="253"/>
      <c r="AK313" s="252">
        <f t="shared" si="18"/>
        <v>0</v>
      </c>
      <c r="AL313" s="252">
        <f>ROUND(AK313*事業まとめ!$Q$6,2)</f>
        <v>0</v>
      </c>
      <c r="AM313" s="254">
        <f t="shared" si="20"/>
        <v>0</v>
      </c>
      <c r="AN313" s="254">
        <f t="shared" si="20"/>
        <v>0</v>
      </c>
      <c r="AO313" s="259"/>
      <c r="AP313" s="260">
        <f t="shared" si="19"/>
        <v>0</v>
      </c>
      <c r="AQ313" s="259"/>
      <c r="AR313" s="257"/>
      <c r="AS313" s="257"/>
      <c r="AT313" s="257"/>
      <c r="AU313" s="257"/>
      <c r="AV313" s="257"/>
      <c r="AW313" s="257"/>
    </row>
    <row r="314" spans="2:49" s="25" customFormat="1" x14ac:dyDescent="0.4">
      <c r="B314" s="251"/>
      <c r="C314" s="251"/>
      <c r="D314" s="251"/>
      <c r="E314" s="251"/>
      <c r="F314" s="251"/>
      <c r="G314" s="251"/>
      <c r="H314" s="251"/>
      <c r="I314" s="251"/>
      <c r="J314" s="251"/>
      <c r="K314" s="251"/>
      <c r="L314" s="251"/>
      <c r="M314" s="251"/>
      <c r="N314" s="251"/>
      <c r="O314" s="251"/>
      <c r="P314" s="251"/>
      <c r="Q314" s="251"/>
      <c r="R314" s="251"/>
      <c r="S314" s="251"/>
      <c r="T314" s="251"/>
      <c r="U314" s="251"/>
      <c r="V314" s="251"/>
      <c r="W314" s="251"/>
      <c r="X314" s="251"/>
      <c r="Y314" s="251"/>
      <c r="Z314" s="251"/>
      <c r="AA314" s="251"/>
      <c r="AB314" s="252">
        <f t="shared" si="17"/>
        <v>0</v>
      </c>
      <c r="AC314" s="252">
        <f>ROUND(AB314*事業まとめ!$Q$6,2)</f>
        <v>0</v>
      </c>
      <c r="AD314" s="253"/>
      <c r="AE314" s="253"/>
      <c r="AF314" s="253"/>
      <c r="AG314" s="253"/>
      <c r="AH314" s="253"/>
      <c r="AI314" s="253"/>
      <c r="AJ314" s="253"/>
      <c r="AK314" s="252">
        <f t="shared" si="18"/>
        <v>0</v>
      </c>
      <c r="AL314" s="252">
        <f>ROUND(AK314*事業まとめ!$Q$6,2)</f>
        <v>0</v>
      </c>
      <c r="AM314" s="254">
        <f t="shared" si="20"/>
        <v>0</v>
      </c>
      <c r="AN314" s="254">
        <f t="shared" si="20"/>
        <v>0</v>
      </c>
      <c r="AO314" s="259"/>
      <c r="AP314" s="260">
        <f t="shared" si="19"/>
        <v>0</v>
      </c>
      <c r="AQ314" s="259"/>
      <c r="AR314" s="257"/>
      <c r="AS314" s="257"/>
      <c r="AT314" s="257"/>
      <c r="AU314" s="257"/>
      <c r="AV314" s="257"/>
      <c r="AW314" s="257"/>
    </row>
    <row r="315" spans="2:49" s="25" customFormat="1" x14ac:dyDescent="0.4">
      <c r="B315" s="251"/>
      <c r="C315" s="251"/>
      <c r="D315" s="251"/>
      <c r="E315" s="251"/>
      <c r="F315" s="251"/>
      <c r="G315" s="251"/>
      <c r="H315" s="251"/>
      <c r="I315" s="251"/>
      <c r="J315" s="251"/>
      <c r="K315" s="251"/>
      <c r="L315" s="251"/>
      <c r="M315" s="251"/>
      <c r="N315" s="251"/>
      <c r="O315" s="251"/>
      <c r="P315" s="251"/>
      <c r="Q315" s="251"/>
      <c r="R315" s="251"/>
      <c r="S315" s="251"/>
      <c r="T315" s="251"/>
      <c r="U315" s="251"/>
      <c r="V315" s="251"/>
      <c r="W315" s="251"/>
      <c r="X315" s="251"/>
      <c r="Y315" s="251"/>
      <c r="Z315" s="251"/>
      <c r="AA315" s="251"/>
      <c r="AB315" s="252">
        <f t="shared" si="17"/>
        <v>0</v>
      </c>
      <c r="AC315" s="252">
        <f>ROUND(AB315*事業まとめ!$Q$6,2)</f>
        <v>0</v>
      </c>
      <c r="AD315" s="253"/>
      <c r="AE315" s="253"/>
      <c r="AF315" s="253"/>
      <c r="AG315" s="253"/>
      <c r="AH315" s="253"/>
      <c r="AI315" s="253"/>
      <c r="AJ315" s="253"/>
      <c r="AK315" s="252">
        <f t="shared" si="18"/>
        <v>0</v>
      </c>
      <c r="AL315" s="252">
        <f>ROUND(AK315*事業まとめ!$Q$6,2)</f>
        <v>0</v>
      </c>
      <c r="AM315" s="254">
        <f t="shared" si="20"/>
        <v>0</v>
      </c>
      <c r="AN315" s="254">
        <f t="shared" si="20"/>
        <v>0</v>
      </c>
      <c r="AO315" s="259"/>
      <c r="AP315" s="260">
        <f t="shared" si="19"/>
        <v>0</v>
      </c>
      <c r="AQ315" s="259"/>
      <c r="AR315" s="257"/>
      <c r="AS315" s="257"/>
      <c r="AT315" s="257"/>
      <c r="AU315" s="257"/>
      <c r="AV315" s="257"/>
      <c r="AW315" s="257"/>
    </row>
    <row r="316" spans="2:49" s="25" customFormat="1" x14ac:dyDescent="0.4">
      <c r="B316" s="251"/>
      <c r="C316" s="251"/>
      <c r="D316" s="251"/>
      <c r="E316" s="251"/>
      <c r="F316" s="251"/>
      <c r="G316" s="251"/>
      <c r="H316" s="251"/>
      <c r="I316" s="251"/>
      <c r="J316" s="251"/>
      <c r="K316" s="251"/>
      <c r="L316" s="251"/>
      <c r="M316" s="251"/>
      <c r="N316" s="251"/>
      <c r="O316" s="251"/>
      <c r="P316" s="251"/>
      <c r="Q316" s="251"/>
      <c r="R316" s="251"/>
      <c r="S316" s="251"/>
      <c r="T316" s="251"/>
      <c r="U316" s="251"/>
      <c r="V316" s="251"/>
      <c r="W316" s="251"/>
      <c r="X316" s="251"/>
      <c r="Y316" s="251"/>
      <c r="Z316" s="251"/>
      <c r="AA316" s="251"/>
      <c r="AB316" s="252">
        <f t="shared" si="17"/>
        <v>0</v>
      </c>
      <c r="AC316" s="252">
        <f>ROUND(AB316*事業まとめ!$Q$6,2)</f>
        <v>0</v>
      </c>
      <c r="AD316" s="253"/>
      <c r="AE316" s="253"/>
      <c r="AF316" s="253"/>
      <c r="AG316" s="253"/>
      <c r="AH316" s="253"/>
      <c r="AI316" s="253"/>
      <c r="AJ316" s="253"/>
      <c r="AK316" s="252">
        <f t="shared" si="18"/>
        <v>0</v>
      </c>
      <c r="AL316" s="252">
        <f>ROUND(AK316*事業まとめ!$Q$6,2)</f>
        <v>0</v>
      </c>
      <c r="AM316" s="254">
        <f t="shared" si="20"/>
        <v>0</v>
      </c>
      <c r="AN316" s="254">
        <f t="shared" si="20"/>
        <v>0</v>
      </c>
      <c r="AO316" s="259"/>
      <c r="AP316" s="260">
        <f t="shared" si="19"/>
        <v>0</v>
      </c>
      <c r="AQ316" s="259"/>
      <c r="AR316" s="257"/>
      <c r="AS316" s="257"/>
      <c r="AT316" s="257"/>
      <c r="AU316" s="257"/>
      <c r="AV316" s="257"/>
      <c r="AW316" s="257"/>
    </row>
    <row r="317" spans="2:49" s="25" customFormat="1" x14ac:dyDescent="0.4">
      <c r="B317" s="251"/>
      <c r="C317" s="251"/>
      <c r="D317" s="251"/>
      <c r="E317" s="251"/>
      <c r="F317" s="251"/>
      <c r="G317" s="251"/>
      <c r="H317" s="251"/>
      <c r="I317" s="251"/>
      <c r="J317" s="251"/>
      <c r="K317" s="251"/>
      <c r="L317" s="251"/>
      <c r="M317" s="251"/>
      <c r="N317" s="251"/>
      <c r="O317" s="251"/>
      <c r="P317" s="251"/>
      <c r="Q317" s="251"/>
      <c r="R317" s="251"/>
      <c r="S317" s="251"/>
      <c r="T317" s="251"/>
      <c r="U317" s="251"/>
      <c r="V317" s="251"/>
      <c r="W317" s="251"/>
      <c r="X317" s="251"/>
      <c r="Y317" s="251"/>
      <c r="Z317" s="251"/>
      <c r="AA317" s="251"/>
      <c r="AB317" s="252">
        <f t="shared" si="17"/>
        <v>0</v>
      </c>
      <c r="AC317" s="252">
        <f>ROUND(AB317*事業まとめ!$Q$6,2)</f>
        <v>0</v>
      </c>
      <c r="AD317" s="253"/>
      <c r="AE317" s="253"/>
      <c r="AF317" s="253"/>
      <c r="AG317" s="253"/>
      <c r="AH317" s="253"/>
      <c r="AI317" s="253"/>
      <c r="AJ317" s="253"/>
      <c r="AK317" s="252">
        <f t="shared" si="18"/>
        <v>0</v>
      </c>
      <c r="AL317" s="252">
        <f>ROUND(AK317*事業まとめ!$Q$6,2)</f>
        <v>0</v>
      </c>
      <c r="AM317" s="254">
        <f t="shared" si="20"/>
        <v>0</v>
      </c>
      <c r="AN317" s="254">
        <f t="shared" si="20"/>
        <v>0</v>
      </c>
      <c r="AO317" s="259"/>
      <c r="AP317" s="260">
        <f t="shared" si="19"/>
        <v>0</v>
      </c>
      <c r="AQ317" s="259"/>
      <c r="AR317" s="257"/>
      <c r="AS317" s="257"/>
      <c r="AT317" s="257"/>
      <c r="AU317" s="257"/>
      <c r="AV317" s="257"/>
      <c r="AW317" s="257"/>
    </row>
    <row r="318" spans="2:49" s="25" customFormat="1" x14ac:dyDescent="0.4">
      <c r="B318" s="251"/>
      <c r="C318" s="251"/>
      <c r="D318" s="251"/>
      <c r="E318" s="251"/>
      <c r="F318" s="251"/>
      <c r="G318" s="251"/>
      <c r="H318" s="251"/>
      <c r="I318" s="251"/>
      <c r="J318" s="251"/>
      <c r="K318" s="251"/>
      <c r="L318" s="251"/>
      <c r="M318" s="251"/>
      <c r="N318" s="251"/>
      <c r="O318" s="251"/>
      <c r="P318" s="251"/>
      <c r="Q318" s="251"/>
      <c r="R318" s="251"/>
      <c r="S318" s="251"/>
      <c r="T318" s="251"/>
      <c r="U318" s="251"/>
      <c r="V318" s="251"/>
      <c r="W318" s="251"/>
      <c r="X318" s="251"/>
      <c r="Y318" s="251"/>
      <c r="Z318" s="251"/>
      <c r="AA318" s="251"/>
      <c r="AB318" s="252">
        <f t="shared" si="17"/>
        <v>0</v>
      </c>
      <c r="AC318" s="252">
        <f>ROUND(AB318*事業まとめ!$Q$6,2)</f>
        <v>0</v>
      </c>
      <c r="AD318" s="253"/>
      <c r="AE318" s="253"/>
      <c r="AF318" s="253"/>
      <c r="AG318" s="253"/>
      <c r="AH318" s="253"/>
      <c r="AI318" s="253"/>
      <c r="AJ318" s="253"/>
      <c r="AK318" s="252">
        <f t="shared" si="18"/>
        <v>0</v>
      </c>
      <c r="AL318" s="252">
        <f>ROUND(AK318*事業まとめ!$Q$6,2)</f>
        <v>0</v>
      </c>
      <c r="AM318" s="254">
        <f t="shared" si="20"/>
        <v>0</v>
      </c>
      <c r="AN318" s="254">
        <f t="shared" si="20"/>
        <v>0</v>
      </c>
      <c r="AO318" s="259"/>
      <c r="AP318" s="260">
        <f t="shared" si="19"/>
        <v>0</v>
      </c>
      <c r="AQ318" s="259"/>
      <c r="AR318" s="257"/>
      <c r="AS318" s="257"/>
      <c r="AT318" s="257"/>
      <c r="AU318" s="257"/>
      <c r="AV318" s="257"/>
      <c r="AW318" s="257"/>
    </row>
    <row r="319" spans="2:49" s="25" customFormat="1" x14ac:dyDescent="0.4">
      <c r="B319" s="251"/>
      <c r="C319" s="251"/>
      <c r="D319" s="251"/>
      <c r="E319" s="251"/>
      <c r="F319" s="251"/>
      <c r="G319" s="251"/>
      <c r="H319" s="251"/>
      <c r="I319" s="251"/>
      <c r="J319" s="251"/>
      <c r="K319" s="251"/>
      <c r="L319" s="251"/>
      <c r="M319" s="251"/>
      <c r="N319" s="251"/>
      <c r="O319" s="251"/>
      <c r="P319" s="251"/>
      <c r="Q319" s="251"/>
      <c r="R319" s="251"/>
      <c r="S319" s="251"/>
      <c r="T319" s="251"/>
      <c r="U319" s="251"/>
      <c r="V319" s="251"/>
      <c r="W319" s="251"/>
      <c r="X319" s="251"/>
      <c r="Y319" s="251"/>
      <c r="Z319" s="251"/>
      <c r="AA319" s="251"/>
      <c r="AB319" s="252">
        <f t="shared" si="17"/>
        <v>0</v>
      </c>
      <c r="AC319" s="252">
        <f>ROUND(AB319*事業まとめ!$Q$6,2)</f>
        <v>0</v>
      </c>
      <c r="AD319" s="253"/>
      <c r="AE319" s="253"/>
      <c r="AF319" s="253"/>
      <c r="AG319" s="253"/>
      <c r="AH319" s="253"/>
      <c r="AI319" s="253"/>
      <c r="AJ319" s="253"/>
      <c r="AK319" s="252">
        <f t="shared" si="18"/>
        <v>0</v>
      </c>
      <c r="AL319" s="252">
        <f>ROUND(AK319*事業まとめ!$Q$6,2)</f>
        <v>0</v>
      </c>
      <c r="AM319" s="254">
        <f t="shared" si="20"/>
        <v>0</v>
      </c>
      <c r="AN319" s="254">
        <f t="shared" si="20"/>
        <v>0</v>
      </c>
      <c r="AO319" s="259"/>
      <c r="AP319" s="260">
        <f t="shared" si="19"/>
        <v>0</v>
      </c>
      <c r="AQ319" s="259"/>
      <c r="AR319" s="257"/>
      <c r="AS319" s="257"/>
      <c r="AT319" s="257"/>
      <c r="AU319" s="257"/>
      <c r="AV319" s="257"/>
      <c r="AW319" s="257"/>
    </row>
    <row r="320" spans="2:49" s="25" customFormat="1" x14ac:dyDescent="0.4">
      <c r="B320" s="251"/>
      <c r="C320" s="251"/>
      <c r="D320" s="251"/>
      <c r="E320" s="251"/>
      <c r="F320" s="251"/>
      <c r="G320" s="251"/>
      <c r="H320" s="251"/>
      <c r="I320" s="251"/>
      <c r="J320" s="251"/>
      <c r="K320" s="251"/>
      <c r="L320" s="251"/>
      <c r="M320" s="251"/>
      <c r="N320" s="251"/>
      <c r="O320" s="251"/>
      <c r="P320" s="251"/>
      <c r="Q320" s="251"/>
      <c r="R320" s="251"/>
      <c r="S320" s="251"/>
      <c r="T320" s="251"/>
      <c r="U320" s="251"/>
      <c r="V320" s="251"/>
      <c r="W320" s="251"/>
      <c r="X320" s="251"/>
      <c r="Y320" s="251"/>
      <c r="Z320" s="251"/>
      <c r="AA320" s="251"/>
      <c r="AB320" s="252">
        <f t="shared" si="17"/>
        <v>0</v>
      </c>
      <c r="AC320" s="252">
        <f>ROUND(AB320*事業まとめ!$Q$6,2)</f>
        <v>0</v>
      </c>
      <c r="AD320" s="253"/>
      <c r="AE320" s="253"/>
      <c r="AF320" s="253"/>
      <c r="AG320" s="253"/>
      <c r="AH320" s="253"/>
      <c r="AI320" s="253"/>
      <c r="AJ320" s="253"/>
      <c r="AK320" s="252">
        <f t="shared" si="18"/>
        <v>0</v>
      </c>
      <c r="AL320" s="252">
        <f>ROUND(AK320*事業まとめ!$Q$6,2)</f>
        <v>0</v>
      </c>
      <c r="AM320" s="254">
        <f t="shared" si="20"/>
        <v>0</v>
      </c>
      <c r="AN320" s="254">
        <f t="shared" si="20"/>
        <v>0</v>
      </c>
      <c r="AO320" s="259"/>
      <c r="AP320" s="260">
        <f t="shared" si="19"/>
        <v>0</v>
      </c>
      <c r="AQ320" s="259"/>
      <c r="AR320" s="257"/>
      <c r="AS320" s="257"/>
      <c r="AT320" s="257"/>
      <c r="AU320" s="257"/>
      <c r="AV320" s="257"/>
      <c r="AW320" s="257"/>
    </row>
    <row r="321" spans="2:49" s="25" customFormat="1" x14ac:dyDescent="0.4">
      <c r="B321" s="251"/>
      <c r="C321" s="251"/>
      <c r="D321" s="251"/>
      <c r="E321" s="251"/>
      <c r="F321" s="251"/>
      <c r="G321" s="251"/>
      <c r="H321" s="251"/>
      <c r="I321" s="251"/>
      <c r="J321" s="251"/>
      <c r="K321" s="251"/>
      <c r="L321" s="251"/>
      <c r="M321" s="251"/>
      <c r="N321" s="251"/>
      <c r="O321" s="251"/>
      <c r="P321" s="251"/>
      <c r="Q321" s="251"/>
      <c r="R321" s="251"/>
      <c r="S321" s="251"/>
      <c r="T321" s="251"/>
      <c r="U321" s="251"/>
      <c r="V321" s="251"/>
      <c r="W321" s="251"/>
      <c r="X321" s="251"/>
      <c r="Y321" s="251"/>
      <c r="Z321" s="251"/>
      <c r="AA321" s="251"/>
      <c r="AB321" s="252">
        <f t="shared" si="17"/>
        <v>0</v>
      </c>
      <c r="AC321" s="252">
        <f>ROUND(AB321*事業まとめ!$Q$6,2)</f>
        <v>0</v>
      </c>
      <c r="AD321" s="253"/>
      <c r="AE321" s="253"/>
      <c r="AF321" s="253"/>
      <c r="AG321" s="253"/>
      <c r="AH321" s="253"/>
      <c r="AI321" s="253"/>
      <c r="AJ321" s="253"/>
      <c r="AK321" s="252">
        <f t="shared" si="18"/>
        <v>0</v>
      </c>
      <c r="AL321" s="252">
        <f>ROUND(AK321*事業まとめ!$Q$6,2)</f>
        <v>0</v>
      </c>
      <c r="AM321" s="254">
        <f t="shared" si="20"/>
        <v>0</v>
      </c>
      <c r="AN321" s="254">
        <f t="shared" si="20"/>
        <v>0</v>
      </c>
      <c r="AO321" s="259"/>
      <c r="AP321" s="260">
        <f t="shared" si="19"/>
        <v>0</v>
      </c>
      <c r="AQ321" s="259"/>
      <c r="AR321" s="257"/>
      <c r="AS321" s="257"/>
      <c r="AT321" s="257"/>
      <c r="AU321" s="257"/>
      <c r="AV321" s="257"/>
      <c r="AW321" s="257"/>
    </row>
    <row r="322" spans="2:49" s="25" customFormat="1" x14ac:dyDescent="0.4">
      <c r="B322" s="251"/>
      <c r="C322" s="251"/>
      <c r="D322" s="251"/>
      <c r="E322" s="251"/>
      <c r="F322" s="251"/>
      <c r="G322" s="251"/>
      <c r="H322" s="251"/>
      <c r="I322" s="251"/>
      <c r="J322" s="251"/>
      <c r="K322" s="251"/>
      <c r="L322" s="251"/>
      <c r="M322" s="251"/>
      <c r="N322" s="251"/>
      <c r="O322" s="251"/>
      <c r="P322" s="251"/>
      <c r="Q322" s="251"/>
      <c r="R322" s="251"/>
      <c r="S322" s="251"/>
      <c r="T322" s="251"/>
      <c r="U322" s="251"/>
      <c r="V322" s="251"/>
      <c r="W322" s="251"/>
      <c r="X322" s="251"/>
      <c r="Y322" s="251"/>
      <c r="Z322" s="251"/>
      <c r="AA322" s="251"/>
      <c r="AB322" s="252">
        <f t="shared" si="17"/>
        <v>0</v>
      </c>
      <c r="AC322" s="252">
        <f>ROUND(AB322*事業まとめ!$Q$6,2)</f>
        <v>0</v>
      </c>
      <c r="AD322" s="253"/>
      <c r="AE322" s="253"/>
      <c r="AF322" s="253"/>
      <c r="AG322" s="253"/>
      <c r="AH322" s="253"/>
      <c r="AI322" s="253"/>
      <c r="AJ322" s="253"/>
      <c r="AK322" s="252">
        <f t="shared" si="18"/>
        <v>0</v>
      </c>
      <c r="AL322" s="252">
        <f>ROUND(AK322*事業まとめ!$Q$6,2)</f>
        <v>0</v>
      </c>
      <c r="AM322" s="254">
        <f t="shared" si="20"/>
        <v>0</v>
      </c>
      <c r="AN322" s="254">
        <f t="shared" si="20"/>
        <v>0</v>
      </c>
      <c r="AO322" s="259"/>
      <c r="AP322" s="260">
        <f t="shared" si="19"/>
        <v>0</v>
      </c>
      <c r="AQ322" s="259"/>
      <c r="AR322" s="257"/>
      <c r="AS322" s="257"/>
      <c r="AT322" s="257"/>
      <c r="AU322" s="257"/>
      <c r="AV322" s="257"/>
      <c r="AW322" s="257"/>
    </row>
    <row r="323" spans="2:49" s="25" customFormat="1" x14ac:dyDescent="0.4">
      <c r="B323" s="251"/>
      <c r="C323" s="251"/>
      <c r="D323" s="251"/>
      <c r="E323" s="251"/>
      <c r="F323" s="251"/>
      <c r="G323" s="251"/>
      <c r="H323" s="251"/>
      <c r="I323" s="251"/>
      <c r="J323" s="251"/>
      <c r="K323" s="251"/>
      <c r="L323" s="251"/>
      <c r="M323" s="251"/>
      <c r="N323" s="251"/>
      <c r="O323" s="251"/>
      <c r="P323" s="251"/>
      <c r="Q323" s="251"/>
      <c r="R323" s="251"/>
      <c r="S323" s="251"/>
      <c r="T323" s="251"/>
      <c r="U323" s="251"/>
      <c r="V323" s="251"/>
      <c r="W323" s="251"/>
      <c r="X323" s="251"/>
      <c r="Y323" s="251"/>
      <c r="Z323" s="251"/>
      <c r="AA323" s="251"/>
      <c r="AB323" s="252">
        <f t="shared" si="17"/>
        <v>0</v>
      </c>
      <c r="AC323" s="252">
        <f>ROUND(AB323*事業まとめ!$Q$6,2)</f>
        <v>0</v>
      </c>
      <c r="AD323" s="253"/>
      <c r="AE323" s="253"/>
      <c r="AF323" s="253"/>
      <c r="AG323" s="253"/>
      <c r="AH323" s="253"/>
      <c r="AI323" s="253"/>
      <c r="AJ323" s="253"/>
      <c r="AK323" s="252">
        <f t="shared" si="18"/>
        <v>0</v>
      </c>
      <c r="AL323" s="252">
        <f>ROUND(AK323*事業まとめ!$Q$6,2)</f>
        <v>0</v>
      </c>
      <c r="AM323" s="254">
        <f t="shared" si="20"/>
        <v>0</v>
      </c>
      <c r="AN323" s="254">
        <f t="shared" si="20"/>
        <v>0</v>
      </c>
      <c r="AO323" s="259"/>
      <c r="AP323" s="260">
        <f t="shared" si="19"/>
        <v>0</v>
      </c>
      <c r="AQ323" s="259"/>
      <c r="AR323" s="257"/>
      <c r="AS323" s="257"/>
      <c r="AT323" s="257"/>
      <c r="AU323" s="257"/>
      <c r="AV323" s="257"/>
      <c r="AW323" s="257"/>
    </row>
    <row r="324" spans="2:49" s="25" customFormat="1" x14ac:dyDescent="0.4">
      <c r="B324" s="251"/>
      <c r="C324" s="251"/>
      <c r="D324" s="251"/>
      <c r="E324" s="251"/>
      <c r="F324" s="251"/>
      <c r="G324" s="251"/>
      <c r="H324" s="251"/>
      <c r="I324" s="251"/>
      <c r="J324" s="251"/>
      <c r="K324" s="251"/>
      <c r="L324" s="251"/>
      <c r="M324" s="251"/>
      <c r="N324" s="251"/>
      <c r="O324" s="251"/>
      <c r="P324" s="251"/>
      <c r="Q324" s="251"/>
      <c r="R324" s="251"/>
      <c r="S324" s="251"/>
      <c r="T324" s="251"/>
      <c r="U324" s="251"/>
      <c r="V324" s="251"/>
      <c r="W324" s="251"/>
      <c r="X324" s="251"/>
      <c r="Y324" s="251"/>
      <c r="Z324" s="251"/>
      <c r="AA324" s="251"/>
      <c r="AB324" s="252">
        <f t="shared" si="17"/>
        <v>0</v>
      </c>
      <c r="AC324" s="252">
        <f>ROUND(AB324*事業まとめ!$Q$6,2)</f>
        <v>0</v>
      </c>
      <c r="AD324" s="253"/>
      <c r="AE324" s="253"/>
      <c r="AF324" s="253"/>
      <c r="AG324" s="253"/>
      <c r="AH324" s="253"/>
      <c r="AI324" s="253"/>
      <c r="AJ324" s="253"/>
      <c r="AK324" s="252">
        <f t="shared" si="18"/>
        <v>0</v>
      </c>
      <c r="AL324" s="252">
        <f>ROUND(AK324*事業まとめ!$Q$6,2)</f>
        <v>0</v>
      </c>
      <c r="AM324" s="254">
        <f t="shared" si="20"/>
        <v>0</v>
      </c>
      <c r="AN324" s="254">
        <f t="shared" si="20"/>
        <v>0</v>
      </c>
      <c r="AO324" s="259"/>
      <c r="AP324" s="260">
        <f t="shared" si="19"/>
        <v>0</v>
      </c>
      <c r="AQ324" s="259"/>
      <c r="AR324" s="257"/>
      <c r="AS324" s="257"/>
      <c r="AT324" s="257"/>
      <c r="AU324" s="257"/>
      <c r="AV324" s="257"/>
      <c r="AW324" s="257"/>
    </row>
    <row r="325" spans="2:49" s="25" customFormat="1" x14ac:dyDescent="0.4">
      <c r="B325" s="251"/>
      <c r="C325" s="251"/>
      <c r="D325" s="251"/>
      <c r="E325" s="251"/>
      <c r="F325" s="251"/>
      <c r="G325" s="251"/>
      <c r="H325" s="251"/>
      <c r="I325" s="251"/>
      <c r="J325" s="251"/>
      <c r="K325" s="251"/>
      <c r="L325" s="251"/>
      <c r="M325" s="251"/>
      <c r="N325" s="251"/>
      <c r="O325" s="251"/>
      <c r="P325" s="251"/>
      <c r="Q325" s="251"/>
      <c r="R325" s="251"/>
      <c r="S325" s="251"/>
      <c r="T325" s="251"/>
      <c r="U325" s="251"/>
      <c r="V325" s="251"/>
      <c r="W325" s="251"/>
      <c r="X325" s="251"/>
      <c r="Y325" s="251"/>
      <c r="Z325" s="251"/>
      <c r="AA325" s="251"/>
      <c r="AB325" s="252">
        <f t="shared" si="17"/>
        <v>0</v>
      </c>
      <c r="AC325" s="252">
        <f>ROUND(AB325*事業まとめ!$Q$6,2)</f>
        <v>0</v>
      </c>
      <c r="AD325" s="253"/>
      <c r="AE325" s="253"/>
      <c r="AF325" s="253"/>
      <c r="AG325" s="253"/>
      <c r="AH325" s="253"/>
      <c r="AI325" s="253"/>
      <c r="AJ325" s="253"/>
      <c r="AK325" s="252">
        <f t="shared" si="18"/>
        <v>0</v>
      </c>
      <c r="AL325" s="252">
        <f>ROUND(AK325*事業まとめ!$Q$6,2)</f>
        <v>0</v>
      </c>
      <c r="AM325" s="254">
        <f t="shared" si="20"/>
        <v>0</v>
      </c>
      <c r="AN325" s="254">
        <f t="shared" si="20"/>
        <v>0</v>
      </c>
      <c r="AO325" s="259"/>
      <c r="AP325" s="260">
        <f t="shared" si="19"/>
        <v>0</v>
      </c>
      <c r="AQ325" s="259"/>
      <c r="AR325" s="257"/>
      <c r="AS325" s="257"/>
      <c r="AT325" s="257"/>
      <c r="AU325" s="257"/>
      <c r="AV325" s="257"/>
      <c r="AW325" s="257"/>
    </row>
    <row r="326" spans="2:49" s="25" customFormat="1" x14ac:dyDescent="0.4">
      <c r="B326" s="251"/>
      <c r="C326" s="251"/>
      <c r="D326" s="251"/>
      <c r="E326" s="251"/>
      <c r="F326" s="251"/>
      <c r="G326" s="251"/>
      <c r="H326" s="251"/>
      <c r="I326" s="251"/>
      <c r="J326" s="251"/>
      <c r="K326" s="251"/>
      <c r="L326" s="251"/>
      <c r="M326" s="251"/>
      <c r="N326" s="251"/>
      <c r="O326" s="251"/>
      <c r="P326" s="251"/>
      <c r="Q326" s="251"/>
      <c r="R326" s="251"/>
      <c r="S326" s="251"/>
      <c r="T326" s="251"/>
      <c r="U326" s="251"/>
      <c r="V326" s="251"/>
      <c r="W326" s="251"/>
      <c r="X326" s="251"/>
      <c r="Y326" s="251"/>
      <c r="Z326" s="251"/>
      <c r="AA326" s="251"/>
      <c r="AB326" s="252">
        <f t="shared" si="17"/>
        <v>0</v>
      </c>
      <c r="AC326" s="252">
        <f>ROUND(AB326*事業まとめ!$Q$6,2)</f>
        <v>0</v>
      </c>
      <c r="AD326" s="253"/>
      <c r="AE326" s="253"/>
      <c r="AF326" s="253"/>
      <c r="AG326" s="253"/>
      <c r="AH326" s="253"/>
      <c r="AI326" s="253"/>
      <c r="AJ326" s="253"/>
      <c r="AK326" s="252">
        <f t="shared" si="18"/>
        <v>0</v>
      </c>
      <c r="AL326" s="252">
        <f>ROUND(AK326*事業まとめ!$Q$6,2)</f>
        <v>0</v>
      </c>
      <c r="AM326" s="254">
        <f t="shared" si="20"/>
        <v>0</v>
      </c>
      <c r="AN326" s="254">
        <f t="shared" si="20"/>
        <v>0</v>
      </c>
      <c r="AO326" s="259"/>
      <c r="AP326" s="260">
        <f t="shared" si="19"/>
        <v>0</v>
      </c>
      <c r="AQ326" s="259"/>
      <c r="AR326" s="257"/>
      <c r="AS326" s="257"/>
      <c r="AT326" s="257"/>
      <c r="AU326" s="257"/>
      <c r="AV326" s="257"/>
      <c r="AW326" s="257"/>
    </row>
    <row r="327" spans="2:49" s="25" customFormat="1" x14ac:dyDescent="0.4">
      <c r="B327" s="251"/>
      <c r="C327" s="251"/>
      <c r="D327" s="251"/>
      <c r="E327" s="251"/>
      <c r="F327" s="251"/>
      <c r="G327" s="251"/>
      <c r="H327" s="251"/>
      <c r="I327" s="251"/>
      <c r="J327" s="251"/>
      <c r="K327" s="251"/>
      <c r="L327" s="251"/>
      <c r="M327" s="251"/>
      <c r="N327" s="251"/>
      <c r="O327" s="251"/>
      <c r="P327" s="251"/>
      <c r="Q327" s="251"/>
      <c r="R327" s="251"/>
      <c r="S327" s="251"/>
      <c r="T327" s="251"/>
      <c r="U327" s="251"/>
      <c r="V327" s="251"/>
      <c r="W327" s="251"/>
      <c r="X327" s="251"/>
      <c r="Y327" s="251"/>
      <c r="Z327" s="251"/>
      <c r="AA327" s="251"/>
      <c r="AB327" s="252">
        <f t="shared" si="17"/>
        <v>0</v>
      </c>
      <c r="AC327" s="252">
        <f>ROUND(AB327*事業まとめ!$Q$6,2)</f>
        <v>0</v>
      </c>
      <c r="AD327" s="253"/>
      <c r="AE327" s="253"/>
      <c r="AF327" s="253"/>
      <c r="AG327" s="253"/>
      <c r="AH327" s="253"/>
      <c r="AI327" s="253"/>
      <c r="AJ327" s="253"/>
      <c r="AK327" s="252">
        <f t="shared" si="18"/>
        <v>0</v>
      </c>
      <c r="AL327" s="252">
        <f>ROUND(AK327*事業まとめ!$Q$6,2)</f>
        <v>0</v>
      </c>
      <c r="AM327" s="254">
        <f t="shared" si="20"/>
        <v>0</v>
      </c>
      <c r="AN327" s="254">
        <f t="shared" si="20"/>
        <v>0</v>
      </c>
      <c r="AO327" s="259"/>
      <c r="AP327" s="260">
        <f t="shared" si="19"/>
        <v>0</v>
      </c>
      <c r="AQ327" s="259"/>
      <c r="AR327" s="257"/>
      <c r="AS327" s="257"/>
      <c r="AT327" s="257"/>
      <c r="AU327" s="257"/>
      <c r="AV327" s="257"/>
      <c r="AW327" s="257"/>
    </row>
    <row r="328" spans="2:49" s="25" customFormat="1" x14ac:dyDescent="0.4">
      <c r="B328" s="251"/>
      <c r="C328" s="251"/>
      <c r="D328" s="251"/>
      <c r="E328" s="251"/>
      <c r="F328" s="251"/>
      <c r="G328" s="251"/>
      <c r="H328" s="251"/>
      <c r="I328" s="251"/>
      <c r="J328" s="251"/>
      <c r="K328" s="251"/>
      <c r="L328" s="251"/>
      <c r="M328" s="251"/>
      <c r="N328" s="251"/>
      <c r="O328" s="251"/>
      <c r="P328" s="251"/>
      <c r="Q328" s="251"/>
      <c r="R328" s="251"/>
      <c r="S328" s="251"/>
      <c r="T328" s="251"/>
      <c r="U328" s="251"/>
      <c r="V328" s="251"/>
      <c r="W328" s="251"/>
      <c r="X328" s="251"/>
      <c r="Y328" s="251"/>
      <c r="Z328" s="251"/>
      <c r="AA328" s="251"/>
      <c r="AB328" s="252">
        <f t="shared" si="17"/>
        <v>0</v>
      </c>
      <c r="AC328" s="252">
        <f>ROUND(AB328*事業まとめ!$Q$6,2)</f>
        <v>0</v>
      </c>
      <c r="AD328" s="253"/>
      <c r="AE328" s="253"/>
      <c r="AF328" s="253"/>
      <c r="AG328" s="253"/>
      <c r="AH328" s="253"/>
      <c r="AI328" s="253"/>
      <c r="AJ328" s="253"/>
      <c r="AK328" s="252">
        <f t="shared" si="18"/>
        <v>0</v>
      </c>
      <c r="AL328" s="252">
        <f>ROUND(AK328*事業まとめ!$Q$6,2)</f>
        <v>0</v>
      </c>
      <c r="AM328" s="254">
        <f t="shared" si="20"/>
        <v>0</v>
      </c>
      <c r="AN328" s="254">
        <f t="shared" si="20"/>
        <v>0</v>
      </c>
      <c r="AO328" s="259"/>
      <c r="AP328" s="260">
        <f t="shared" si="19"/>
        <v>0</v>
      </c>
      <c r="AQ328" s="259"/>
      <c r="AR328" s="257"/>
      <c r="AS328" s="257"/>
      <c r="AT328" s="257"/>
      <c r="AU328" s="257"/>
      <c r="AV328" s="257"/>
      <c r="AW328" s="257"/>
    </row>
    <row r="329" spans="2:49" s="25" customFormat="1" x14ac:dyDescent="0.4">
      <c r="B329" s="251"/>
      <c r="C329" s="251"/>
      <c r="D329" s="251"/>
      <c r="E329" s="251"/>
      <c r="F329" s="251"/>
      <c r="G329" s="251"/>
      <c r="H329" s="251"/>
      <c r="I329" s="251"/>
      <c r="J329" s="251"/>
      <c r="K329" s="251"/>
      <c r="L329" s="251"/>
      <c r="M329" s="251"/>
      <c r="N329" s="251"/>
      <c r="O329" s="251"/>
      <c r="P329" s="251"/>
      <c r="Q329" s="251"/>
      <c r="R329" s="251"/>
      <c r="S329" s="251"/>
      <c r="T329" s="251"/>
      <c r="U329" s="251"/>
      <c r="V329" s="251"/>
      <c r="W329" s="251"/>
      <c r="X329" s="251"/>
      <c r="Y329" s="251"/>
      <c r="Z329" s="251"/>
      <c r="AA329" s="251"/>
      <c r="AB329" s="252">
        <f t="shared" si="17"/>
        <v>0</v>
      </c>
      <c r="AC329" s="252">
        <f>ROUND(AB329*事業まとめ!$Q$6,2)</f>
        <v>0</v>
      </c>
      <c r="AD329" s="253"/>
      <c r="AE329" s="253"/>
      <c r="AF329" s="253"/>
      <c r="AG329" s="253"/>
      <c r="AH329" s="253"/>
      <c r="AI329" s="253"/>
      <c r="AJ329" s="253"/>
      <c r="AK329" s="252">
        <f t="shared" si="18"/>
        <v>0</v>
      </c>
      <c r="AL329" s="252">
        <f>ROUND(AK329*事業まとめ!$Q$6,2)</f>
        <v>0</v>
      </c>
      <c r="AM329" s="254">
        <f t="shared" si="20"/>
        <v>0</v>
      </c>
      <c r="AN329" s="254">
        <f t="shared" si="20"/>
        <v>0</v>
      </c>
      <c r="AO329" s="259"/>
      <c r="AP329" s="260">
        <f t="shared" si="19"/>
        <v>0</v>
      </c>
      <c r="AQ329" s="259"/>
      <c r="AR329" s="257"/>
      <c r="AS329" s="257"/>
      <c r="AT329" s="257"/>
      <c r="AU329" s="257"/>
      <c r="AV329" s="257"/>
      <c r="AW329" s="257"/>
    </row>
    <row r="330" spans="2:49" s="25" customFormat="1" x14ac:dyDescent="0.4">
      <c r="B330" s="251"/>
      <c r="C330" s="251"/>
      <c r="D330" s="251"/>
      <c r="E330" s="251"/>
      <c r="F330" s="251"/>
      <c r="G330" s="251"/>
      <c r="H330" s="251"/>
      <c r="I330" s="251"/>
      <c r="J330" s="251"/>
      <c r="K330" s="251"/>
      <c r="L330" s="251"/>
      <c r="M330" s="251"/>
      <c r="N330" s="251"/>
      <c r="O330" s="251"/>
      <c r="P330" s="251"/>
      <c r="Q330" s="251"/>
      <c r="R330" s="251"/>
      <c r="S330" s="251"/>
      <c r="T330" s="251"/>
      <c r="U330" s="251"/>
      <c r="V330" s="251"/>
      <c r="W330" s="251"/>
      <c r="X330" s="251"/>
      <c r="Y330" s="251"/>
      <c r="Z330" s="251"/>
      <c r="AA330" s="251"/>
      <c r="AB330" s="252">
        <f t="shared" ref="AB330:AB393" si="21">IFERROR(ROUND($I330*$J330*Y330*AA330/1000,2),0)</f>
        <v>0</v>
      </c>
      <c r="AC330" s="252">
        <f>ROUND(AB330*事業まとめ!$Q$6,2)</f>
        <v>0</v>
      </c>
      <c r="AD330" s="253"/>
      <c r="AE330" s="253"/>
      <c r="AF330" s="253"/>
      <c r="AG330" s="253"/>
      <c r="AH330" s="253"/>
      <c r="AI330" s="253"/>
      <c r="AJ330" s="253"/>
      <c r="AK330" s="252">
        <f t="shared" ref="AK330:AK393" si="22">IFERROR(ROUND($I330*$J330*AI330*AJ330/1000,2),0)</f>
        <v>0</v>
      </c>
      <c r="AL330" s="252">
        <f>ROUND(AK330*事業まとめ!$Q$6,2)</f>
        <v>0</v>
      </c>
      <c r="AM330" s="254">
        <f t="shared" si="20"/>
        <v>0</v>
      </c>
      <c r="AN330" s="254">
        <f t="shared" si="20"/>
        <v>0</v>
      </c>
      <c r="AO330" s="259"/>
      <c r="AP330" s="260">
        <f t="shared" ref="AP330:AP393" si="23">IFERROR(AO330*AJ330,0)</f>
        <v>0</v>
      </c>
      <c r="AQ330" s="259"/>
      <c r="AR330" s="257"/>
      <c r="AS330" s="257"/>
      <c r="AT330" s="257"/>
      <c r="AU330" s="257"/>
      <c r="AV330" s="257"/>
      <c r="AW330" s="257"/>
    </row>
    <row r="331" spans="2:49" s="25" customFormat="1" x14ac:dyDescent="0.4">
      <c r="B331" s="251"/>
      <c r="C331" s="251"/>
      <c r="D331" s="251"/>
      <c r="E331" s="251"/>
      <c r="F331" s="251"/>
      <c r="G331" s="251"/>
      <c r="H331" s="251"/>
      <c r="I331" s="251"/>
      <c r="J331" s="251"/>
      <c r="K331" s="251"/>
      <c r="L331" s="251"/>
      <c r="M331" s="251"/>
      <c r="N331" s="251"/>
      <c r="O331" s="251"/>
      <c r="P331" s="251"/>
      <c r="Q331" s="251"/>
      <c r="R331" s="251"/>
      <c r="S331" s="251"/>
      <c r="T331" s="251"/>
      <c r="U331" s="251"/>
      <c r="V331" s="251"/>
      <c r="W331" s="251"/>
      <c r="X331" s="251"/>
      <c r="Y331" s="251"/>
      <c r="Z331" s="251"/>
      <c r="AA331" s="251"/>
      <c r="AB331" s="252">
        <f t="shared" si="21"/>
        <v>0</v>
      </c>
      <c r="AC331" s="252">
        <f>ROUND(AB331*事業まとめ!$Q$6,2)</f>
        <v>0</v>
      </c>
      <c r="AD331" s="253"/>
      <c r="AE331" s="253"/>
      <c r="AF331" s="253"/>
      <c r="AG331" s="253"/>
      <c r="AH331" s="253"/>
      <c r="AI331" s="253"/>
      <c r="AJ331" s="253"/>
      <c r="AK331" s="252">
        <f t="shared" si="22"/>
        <v>0</v>
      </c>
      <c r="AL331" s="252">
        <f>ROUND(AK331*事業まとめ!$Q$6,2)</f>
        <v>0</v>
      </c>
      <c r="AM331" s="254">
        <f t="shared" si="20"/>
        <v>0</v>
      </c>
      <c r="AN331" s="254">
        <f t="shared" si="20"/>
        <v>0</v>
      </c>
      <c r="AO331" s="259"/>
      <c r="AP331" s="260">
        <f t="shared" si="23"/>
        <v>0</v>
      </c>
      <c r="AQ331" s="259"/>
      <c r="AR331" s="257"/>
      <c r="AS331" s="257"/>
      <c r="AT331" s="257"/>
      <c r="AU331" s="257"/>
      <c r="AV331" s="257"/>
      <c r="AW331" s="257"/>
    </row>
    <row r="332" spans="2:49" s="25" customFormat="1" x14ac:dyDescent="0.4">
      <c r="B332" s="251"/>
      <c r="C332" s="251"/>
      <c r="D332" s="251"/>
      <c r="E332" s="251"/>
      <c r="F332" s="251"/>
      <c r="G332" s="251"/>
      <c r="H332" s="251"/>
      <c r="I332" s="251"/>
      <c r="J332" s="251"/>
      <c r="K332" s="251"/>
      <c r="L332" s="251"/>
      <c r="M332" s="251"/>
      <c r="N332" s="251"/>
      <c r="O332" s="251"/>
      <c r="P332" s="251"/>
      <c r="Q332" s="251"/>
      <c r="R332" s="251"/>
      <c r="S332" s="251"/>
      <c r="T332" s="251"/>
      <c r="U332" s="251"/>
      <c r="V332" s="251"/>
      <c r="W332" s="251"/>
      <c r="X332" s="251"/>
      <c r="Y332" s="251"/>
      <c r="Z332" s="251"/>
      <c r="AA332" s="251"/>
      <c r="AB332" s="252">
        <f t="shared" si="21"/>
        <v>0</v>
      </c>
      <c r="AC332" s="252">
        <f>ROUND(AB332*事業まとめ!$Q$6,2)</f>
        <v>0</v>
      </c>
      <c r="AD332" s="253"/>
      <c r="AE332" s="253"/>
      <c r="AF332" s="253"/>
      <c r="AG332" s="253"/>
      <c r="AH332" s="253"/>
      <c r="AI332" s="253"/>
      <c r="AJ332" s="253"/>
      <c r="AK332" s="252">
        <f t="shared" si="22"/>
        <v>0</v>
      </c>
      <c r="AL332" s="252">
        <f>ROUND(AK332*事業まとめ!$Q$6,2)</f>
        <v>0</v>
      </c>
      <c r="AM332" s="254">
        <f t="shared" si="20"/>
        <v>0</v>
      </c>
      <c r="AN332" s="254">
        <f t="shared" si="20"/>
        <v>0</v>
      </c>
      <c r="AO332" s="259"/>
      <c r="AP332" s="260">
        <f t="shared" si="23"/>
        <v>0</v>
      </c>
      <c r="AQ332" s="259"/>
      <c r="AR332" s="257"/>
      <c r="AS332" s="257"/>
      <c r="AT332" s="257"/>
      <c r="AU332" s="257"/>
      <c r="AV332" s="257"/>
      <c r="AW332" s="257"/>
    </row>
    <row r="333" spans="2:49" s="25" customFormat="1" x14ac:dyDescent="0.4">
      <c r="B333" s="251"/>
      <c r="C333" s="251"/>
      <c r="D333" s="251"/>
      <c r="E333" s="251"/>
      <c r="F333" s="251"/>
      <c r="G333" s="251"/>
      <c r="H333" s="251"/>
      <c r="I333" s="251"/>
      <c r="J333" s="251"/>
      <c r="K333" s="251"/>
      <c r="L333" s="251"/>
      <c r="M333" s="251"/>
      <c r="N333" s="251"/>
      <c r="O333" s="251"/>
      <c r="P333" s="251"/>
      <c r="Q333" s="251"/>
      <c r="R333" s="251"/>
      <c r="S333" s="251"/>
      <c r="T333" s="251"/>
      <c r="U333" s="251"/>
      <c r="V333" s="251"/>
      <c r="W333" s="251"/>
      <c r="X333" s="251"/>
      <c r="Y333" s="251"/>
      <c r="Z333" s="251"/>
      <c r="AA333" s="251"/>
      <c r="AB333" s="252">
        <f t="shared" si="21"/>
        <v>0</v>
      </c>
      <c r="AC333" s="252">
        <f>ROUND(AB333*事業まとめ!$Q$6,2)</f>
        <v>0</v>
      </c>
      <c r="AD333" s="253"/>
      <c r="AE333" s="253"/>
      <c r="AF333" s="253"/>
      <c r="AG333" s="253"/>
      <c r="AH333" s="253"/>
      <c r="AI333" s="253"/>
      <c r="AJ333" s="253"/>
      <c r="AK333" s="252">
        <f t="shared" si="22"/>
        <v>0</v>
      </c>
      <c r="AL333" s="252">
        <f>ROUND(AK333*事業まとめ!$Q$6,2)</f>
        <v>0</v>
      </c>
      <c r="AM333" s="254">
        <f t="shared" si="20"/>
        <v>0</v>
      </c>
      <c r="AN333" s="254">
        <f t="shared" si="20"/>
        <v>0</v>
      </c>
      <c r="AO333" s="259"/>
      <c r="AP333" s="260">
        <f t="shared" si="23"/>
        <v>0</v>
      </c>
      <c r="AQ333" s="259"/>
      <c r="AR333" s="257"/>
      <c r="AS333" s="257"/>
      <c r="AT333" s="257"/>
      <c r="AU333" s="257"/>
      <c r="AV333" s="257"/>
      <c r="AW333" s="257"/>
    </row>
    <row r="334" spans="2:49" s="25" customFormat="1" x14ac:dyDescent="0.4">
      <c r="B334" s="251"/>
      <c r="C334" s="251"/>
      <c r="D334" s="251"/>
      <c r="E334" s="251"/>
      <c r="F334" s="251"/>
      <c r="G334" s="251"/>
      <c r="H334" s="251"/>
      <c r="I334" s="251"/>
      <c r="J334" s="251"/>
      <c r="K334" s="251"/>
      <c r="L334" s="251"/>
      <c r="M334" s="251"/>
      <c r="N334" s="251"/>
      <c r="O334" s="251"/>
      <c r="P334" s="251"/>
      <c r="Q334" s="251"/>
      <c r="R334" s="251"/>
      <c r="S334" s="251"/>
      <c r="T334" s="251"/>
      <c r="U334" s="251"/>
      <c r="V334" s="251"/>
      <c r="W334" s="251"/>
      <c r="X334" s="251"/>
      <c r="Y334" s="251"/>
      <c r="Z334" s="251"/>
      <c r="AA334" s="251"/>
      <c r="AB334" s="252">
        <f t="shared" si="21"/>
        <v>0</v>
      </c>
      <c r="AC334" s="252">
        <f>ROUND(AB334*事業まとめ!$Q$6,2)</f>
        <v>0</v>
      </c>
      <c r="AD334" s="253"/>
      <c r="AE334" s="253"/>
      <c r="AF334" s="253"/>
      <c r="AG334" s="253"/>
      <c r="AH334" s="253"/>
      <c r="AI334" s="253"/>
      <c r="AJ334" s="253"/>
      <c r="AK334" s="252">
        <f t="shared" si="22"/>
        <v>0</v>
      </c>
      <c r="AL334" s="252">
        <f>ROUND(AK334*事業まとめ!$Q$6,2)</f>
        <v>0</v>
      </c>
      <c r="AM334" s="254">
        <f t="shared" si="20"/>
        <v>0</v>
      </c>
      <c r="AN334" s="254">
        <f t="shared" si="20"/>
        <v>0</v>
      </c>
      <c r="AO334" s="259"/>
      <c r="AP334" s="260">
        <f t="shared" si="23"/>
        <v>0</v>
      </c>
      <c r="AQ334" s="259"/>
      <c r="AR334" s="257"/>
      <c r="AS334" s="257"/>
      <c r="AT334" s="257"/>
      <c r="AU334" s="257"/>
      <c r="AV334" s="257"/>
      <c r="AW334" s="257"/>
    </row>
    <row r="335" spans="2:49" s="25" customFormat="1" x14ac:dyDescent="0.4">
      <c r="B335" s="251"/>
      <c r="C335" s="251"/>
      <c r="D335" s="251"/>
      <c r="E335" s="251"/>
      <c r="F335" s="251"/>
      <c r="G335" s="251"/>
      <c r="H335" s="251"/>
      <c r="I335" s="251"/>
      <c r="J335" s="251"/>
      <c r="K335" s="251"/>
      <c r="L335" s="251"/>
      <c r="M335" s="251"/>
      <c r="N335" s="251"/>
      <c r="O335" s="251"/>
      <c r="P335" s="251"/>
      <c r="Q335" s="251"/>
      <c r="R335" s="251"/>
      <c r="S335" s="251"/>
      <c r="T335" s="251"/>
      <c r="U335" s="251"/>
      <c r="V335" s="251"/>
      <c r="W335" s="251"/>
      <c r="X335" s="251"/>
      <c r="Y335" s="251"/>
      <c r="Z335" s="251"/>
      <c r="AA335" s="251"/>
      <c r="AB335" s="252">
        <f t="shared" si="21"/>
        <v>0</v>
      </c>
      <c r="AC335" s="252">
        <f>ROUND(AB335*事業まとめ!$Q$6,2)</f>
        <v>0</v>
      </c>
      <c r="AD335" s="253"/>
      <c r="AE335" s="253"/>
      <c r="AF335" s="253"/>
      <c r="AG335" s="253"/>
      <c r="AH335" s="253"/>
      <c r="AI335" s="253"/>
      <c r="AJ335" s="253"/>
      <c r="AK335" s="252">
        <f t="shared" si="22"/>
        <v>0</v>
      </c>
      <c r="AL335" s="252">
        <f>ROUND(AK335*事業まとめ!$Q$6,2)</f>
        <v>0</v>
      </c>
      <c r="AM335" s="254">
        <f t="shared" si="20"/>
        <v>0</v>
      </c>
      <c r="AN335" s="254">
        <f t="shared" si="20"/>
        <v>0</v>
      </c>
      <c r="AO335" s="259"/>
      <c r="AP335" s="260">
        <f t="shared" si="23"/>
        <v>0</v>
      </c>
      <c r="AQ335" s="259"/>
      <c r="AR335" s="257"/>
      <c r="AS335" s="257"/>
      <c r="AT335" s="257"/>
      <c r="AU335" s="257"/>
      <c r="AV335" s="257"/>
      <c r="AW335" s="257"/>
    </row>
    <row r="336" spans="2:49" s="25" customFormat="1" x14ac:dyDescent="0.4">
      <c r="B336" s="251"/>
      <c r="C336" s="251"/>
      <c r="D336" s="251"/>
      <c r="E336" s="251"/>
      <c r="F336" s="251"/>
      <c r="G336" s="251"/>
      <c r="H336" s="251"/>
      <c r="I336" s="251"/>
      <c r="J336" s="251"/>
      <c r="K336" s="251"/>
      <c r="L336" s="251"/>
      <c r="M336" s="251"/>
      <c r="N336" s="251"/>
      <c r="O336" s="251"/>
      <c r="P336" s="251"/>
      <c r="Q336" s="251"/>
      <c r="R336" s="251"/>
      <c r="S336" s="251"/>
      <c r="T336" s="251"/>
      <c r="U336" s="251"/>
      <c r="V336" s="251"/>
      <c r="W336" s="251"/>
      <c r="X336" s="251"/>
      <c r="Y336" s="251"/>
      <c r="Z336" s="251"/>
      <c r="AA336" s="251"/>
      <c r="AB336" s="252">
        <f t="shared" si="21"/>
        <v>0</v>
      </c>
      <c r="AC336" s="252">
        <f>ROUND(AB336*事業まとめ!$Q$6,2)</f>
        <v>0</v>
      </c>
      <c r="AD336" s="253"/>
      <c r="AE336" s="253"/>
      <c r="AF336" s="253"/>
      <c r="AG336" s="253"/>
      <c r="AH336" s="253"/>
      <c r="AI336" s="253"/>
      <c r="AJ336" s="253"/>
      <c r="AK336" s="252">
        <f t="shared" si="22"/>
        <v>0</v>
      </c>
      <c r="AL336" s="252">
        <f>ROUND(AK336*事業まとめ!$Q$6,2)</f>
        <v>0</v>
      </c>
      <c r="AM336" s="254">
        <f t="shared" si="20"/>
        <v>0</v>
      </c>
      <c r="AN336" s="254">
        <f t="shared" si="20"/>
        <v>0</v>
      </c>
      <c r="AO336" s="259"/>
      <c r="AP336" s="260">
        <f t="shared" si="23"/>
        <v>0</v>
      </c>
      <c r="AQ336" s="259"/>
      <c r="AR336" s="257"/>
      <c r="AS336" s="257"/>
      <c r="AT336" s="257"/>
      <c r="AU336" s="257"/>
      <c r="AV336" s="257"/>
      <c r="AW336" s="257"/>
    </row>
    <row r="337" spans="2:49" s="25" customFormat="1" x14ac:dyDescent="0.4">
      <c r="B337" s="251"/>
      <c r="C337" s="251"/>
      <c r="D337" s="251"/>
      <c r="E337" s="251"/>
      <c r="F337" s="251"/>
      <c r="G337" s="251"/>
      <c r="H337" s="251"/>
      <c r="I337" s="251"/>
      <c r="J337" s="251"/>
      <c r="K337" s="251"/>
      <c r="L337" s="251"/>
      <c r="M337" s="251"/>
      <c r="N337" s="251"/>
      <c r="O337" s="251"/>
      <c r="P337" s="251"/>
      <c r="Q337" s="251"/>
      <c r="R337" s="251"/>
      <c r="S337" s="251"/>
      <c r="T337" s="251"/>
      <c r="U337" s="251"/>
      <c r="V337" s="251"/>
      <c r="W337" s="251"/>
      <c r="X337" s="251"/>
      <c r="Y337" s="251"/>
      <c r="Z337" s="251"/>
      <c r="AA337" s="251"/>
      <c r="AB337" s="252">
        <f t="shared" si="21"/>
        <v>0</v>
      </c>
      <c r="AC337" s="252">
        <f>ROUND(AB337*事業まとめ!$Q$6,2)</f>
        <v>0</v>
      </c>
      <c r="AD337" s="253"/>
      <c r="AE337" s="253"/>
      <c r="AF337" s="253"/>
      <c r="AG337" s="253"/>
      <c r="AH337" s="253"/>
      <c r="AI337" s="253"/>
      <c r="AJ337" s="253"/>
      <c r="AK337" s="252">
        <f t="shared" si="22"/>
        <v>0</v>
      </c>
      <c r="AL337" s="252">
        <f>ROUND(AK337*事業まとめ!$Q$6,2)</f>
        <v>0</v>
      </c>
      <c r="AM337" s="254">
        <f t="shared" si="20"/>
        <v>0</v>
      </c>
      <c r="AN337" s="254">
        <f t="shared" si="20"/>
        <v>0</v>
      </c>
      <c r="AO337" s="259"/>
      <c r="AP337" s="260">
        <f t="shared" si="23"/>
        <v>0</v>
      </c>
      <c r="AQ337" s="259"/>
      <c r="AR337" s="257"/>
      <c r="AS337" s="257"/>
      <c r="AT337" s="257"/>
      <c r="AU337" s="257"/>
      <c r="AV337" s="257"/>
      <c r="AW337" s="257"/>
    </row>
    <row r="338" spans="2:49" s="25" customFormat="1" x14ac:dyDescent="0.4">
      <c r="B338" s="251"/>
      <c r="C338" s="251"/>
      <c r="D338" s="251"/>
      <c r="E338" s="251"/>
      <c r="F338" s="251"/>
      <c r="G338" s="251"/>
      <c r="H338" s="251"/>
      <c r="I338" s="251"/>
      <c r="J338" s="251"/>
      <c r="K338" s="251"/>
      <c r="L338" s="251"/>
      <c r="M338" s="251"/>
      <c r="N338" s="251"/>
      <c r="O338" s="251"/>
      <c r="P338" s="251"/>
      <c r="Q338" s="251"/>
      <c r="R338" s="251"/>
      <c r="S338" s="251"/>
      <c r="T338" s="251"/>
      <c r="U338" s="251"/>
      <c r="V338" s="251"/>
      <c r="W338" s="251"/>
      <c r="X338" s="251"/>
      <c r="Y338" s="251"/>
      <c r="Z338" s="251"/>
      <c r="AA338" s="251"/>
      <c r="AB338" s="252">
        <f t="shared" si="21"/>
        <v>0</v>
      </c>
      <c r="AC338" s="252">
        <f>ROUND(AB338*事業まとめ!$Q$6,2)</f>
        <v>0</v>
      </c>
      <c r="AD338" s="253"/>
      <c r="AE338" s="253"/>
      <c r="AF338" s="253"/>
      <c r="AG338" s="253"/>
      <c r="AH338" s="253"/>
      <c r="AI338" s="253"/>
      <c r="AJ338" s="253"/>
      <c r="AK338" s="252">
        <f t="shared" si="22"/>
        <v>0</v>
      </c>
      <c r="AL338" s="252">
        <f>ROUND(AK338*事業まとめ!$Q$6,2)</f>
        <v>0</v>
      </c>
      <c r="AM338" s="254">
        <f t="shared" si="20"/>
        <v>0</v>
      </c>
      <c r="AN338" s="254">
        <f t="shared" si="20"/>
        <v>0</v>
      </c>
      <c r="AO338" s="259"/>
      <c r="AP338" s="260">
        <f t="shared" si="23"/>
        <v>0</v>
      </c>
      <c r="AQ338" s="259"/>
      <c r="AR338" s="257"/>
      <c r="AS338" s="257"/>
      <c r="AT338" s="257"/>
      <c r="AU338" s="257"/>
      <c r="AV338" s="257"/>
      <c r="AW338" s="257"/>
    </row>
    <row r="339" spans="2:49" s="25" customFormat="1" x14ac:dyDescent="0.4">
      <c r="B339" s="251"/>
      <c r="C339" s="251"/>
      <c r="D339" s="251"/>
      <c r="E339" s="251"/>
      <c r="F339" s="251"/>
      <c r="G339" s="251"/>
      <c r="H339" s="251"/>
      <c r="I339" s="251"/>
      <c r="J339" s="251"/>
      <c r="K339" s="251"/>
      <c r="L339" s="251"/>
      <c r="M339" s="251"/>
      <c r="N339" s="251"/>
      <c r="O339" s="251"/>
      <c r="P339" s="251"/>
      <c r="Q339" s="251"/>
      <c r="R339" s="251"/>
      <c r="S339" s="251"/>
      <c r="T339" s="251"/>
      <c r="U339" s="251"/>
      <c r="V339" s="251"/>
      <c r="W339" s="251"/>
      <c r="X339" s="251"/>
      <c r="Y339" s="251"/>
      <c r="Z339" s="251"/>
      <c r="AA339" s="251"/>
      <c r="AB339" s="252">
        <f t="shared" si="21"/>
        <v>0</v>
      </c>
      <c r="AC339" s="252">
        <f>ROUND(AB339*事業まとめ!$Q$6,2)</f>
        <v>0</v>
      </c>
      <c r="AD339" s="253"/>
      <c r="AE339" s="253"/>
      <c r="AF339" s="253"/>
      <c r="AG339" s="253"/>
      <c r="AH339" s="253"/>
      <c r="AI339" s="253"/>
      <c r="AJ339" s="253"/>
      <c r="AK339" s="252">
        <f t="shared" si="22"/>
        <v>0</v>
      </c>
      <c r="AL339" s="252">
        <f>ROUND(AK339*事業まとめ!$Q$6,2)</f>
        <v>0</v>
      </c>
      <c r="AM339" s="254">
        <f t="shared" si="20"/>
        <v>0</v>
      </c>
      <c r="AN339" s="254">
        <f t="shared" si="20"/>
        <v>0</v>
      </c>
      <c r="AO339" s="259"/>
      <c r="AP339" s="260">
        <f t="shared" si="23"/>
        <v>0</v>
      </c>
      <c r="AQ339" s="259"/>
      <c r="AR339" s="257"/>
      <c r="AS339" s="257"/>
      <c r="AT339" s="257"/>
      <c r="AU339" s="257"/>
      <c r="AV339" s="257"/>
      <c r="AW339" s="257"/>
    </row>
    <row r="340" spans="2:49" s="25" customFormat="1" x14ac:dyDescent="0.4">
      <c r="B340" s="251"/>
      <c r="C340" s="251"/>
      <c r="D340" s="251"/>
      <c r="E340" s="251"/>
      <c r="F340" s="251"/>
      <c r="G340" s="251"/>
      <c r="H340" s="251"/>
      <c r="I340" s="251"/>
      <c r="J340" s="251"/>
      <c r="K340" s="251"/>
      <c r="L340" s="251"/>
      <c r="M340" s="251"/>
      <c r="N340" s="251"/>
      <c r="O340" s="251"/>
      <c r="P340" s="251"/>
      <c r="Q340" s="251"/>
      <c r="R340" s="251"/>
      <c r="S340" s="251"/>
      <c r="T340" s="251"/>
      <c r="U340" s="251"/>
      <c r="V340" s="251"/>
      <c r="W340" s="251"/>
      <c r="X340" s="251"/>
      <c r="Y340" s="251"/>
      <c r="Z340" s="251"/>
      <c r="AA340" s="251"/>
      <c r="AB340" s="252">
        <f t="shared" si="21"/>
        <v>0</v>
      </c>
      <c r="AC340" s="252">
        <f>ROUND(AB340*事業まとめ!$Q$6,2)</f>
        <v>0</v>
      </c>
      <c r="AD340" s="253"/>
      <c r="AE340" s="253"/>
      <c r="AF340" s="253"/>
      <c r="AG340" s="253"/>
      <c r="AH340" s="253"/>
      <c r="AI340" s="253"/>
      <c r="AJ340" s="253"/>
      <c r="AK340" s="252">
        <f t="shared" si="22"/>
        <v>0</v>
      </c>
      <c r="AL340" s="252">
        <f>ROUND(AK340*事業まとめ!$Q$6,2)</f>
        <v>0</v>
      </c>
      <c r="AM340" s="254">
        <f t="shared" si="20"/>
        <v>0</v>
      </c>
      <c r="AN340" s="254">
        <f t="shared" si="20"/>
        <v>0</v>
      </c>
      <c r="AO340" s="259"/>
      <c r="AP340" s="260">
        <f t="shared" si="23"/>
        <v>0</v>
      </c>
      <c r="AQ340" s="259"/>
      <c r="AR340" s="257"/>
      <c r="AS340" s="257"/>
      <c r="AT340" s="257"/>
      <c r="AU340" s="257"/>
      <c r="AV340" s="257"/>
      <c r="AW340" s="257"/>
    </row>
    <row r="341" spans="2:49" s="25" customFormat="1" x14ac:dyDescent="0.4">
      <c r="B341" s="251"/>
      <c r="C341" s="251"/>
      <c r="D341" s="251"/>
      <c r="E341" s="251"/>
      <c r="F341" s="251"/>
      <c r="G341" s="251"/>
      <c r="H341" s="251"/>
      <c r="I341" s="251"/>
      <c r="J341" s="251"/>
      <c r="K341" s="251"/>
      <c r="L341" s="251"/>
      <c r="M341" s="251"/>
      <c r="N341" s="251"/>
      <c r="O341" s="251"/>
      <c r="P341" s="251"/>
      <c r="Q341" s="251"/>
      <c r="R341" s="251"/>
      <c r="S341" s="251"/>
      <c r="T341" s="251"/>
      <c r="U341" s="251"/>
      <c r="V341" s="251"/>
      <c r="W341" s="251"/>
      <c r="X341" s="251"/>
      <c r="Y341" s="251"/>
      <c r="Z341" s="251"/>
      <c r="AA341" s="251"/>
      <c r="AB341" s="252">
        <f t="shared" si="21"/>
        <v>0</v>
      </c>
      <c r="AC341" s="252">
        <f>ROUND(AB341*事業まとめ!$Q$6,2)</f>
        <v>0</v>
      </c>
      <c r="AD341" s="253"/>
      <c r="AE341" s="253"/>
      <c r="AF341" s="253"/>
      <c r="AG341" s="253"/>
      <c r="AH341" s="253"/>
      <c r="AI341" s="253"/>
      <c r="AJ341" s="253"/>
      <c r="AK341" s="252">
        <f t="shared" si="22"/>
        <v>0</v>
      </c>
      <c r="AL341" s="252">
        <f>ROUND(AK341*事業まとめ!$Q$6,2)</f>
        <v>0</v>
      </c>
      <c r="AM341" s="254">
        <f t="shared" si="20"/>
        <v>0</v>
      </c>
      <c r="AN341" s="254">
        <f t="shared" si="20"/>
        <v>0</v>
      </c>
      <c r="AO341" s="259"/>
      <c r="AP341" s="260">
        <f t="shared" si="23"/>
        <v>0</v>
      </c>
      <c r="AQ341" s="259"/>
      <c r="AR341" s="257"/>
      <c r="AS341" s="257"/>
      <c r="AT341" s="257"/>
      <c r="AU341" s="257"/>
      <c r="AV341" s="257"/>
      <c r="AW341" s="257"/>
    </row>
    <row r="342" spans="2:49" s="25" customFormat="1" x14ac:dyDescent="0.4">
      <c r="B342" s="251"/>
      <c r="C342" s="251"/>
      <c r="D342" s="251"/>
      <c r="E342" s="251"/>
      <c r="F342" s="251"/>
      <c r="G342" s="251"/>
      <c r="H342" s="251"/>
      <c r="I342" s="251"/>
      <c r="J342" s="251"/>
      <c r="K342" s="251"/>
      <c r="L342" s="251"/>
      <c r="M342" s="251"/>
      <c r="N342" s="251"/>
      <c r="O342" s="251"/>
      <c r="P342" s="251"/>
      <c r="Q342" s="251"/>
      <c r="R342" s="251"/>
      <c r="S342" s="251"/>
      <c r="T342" s="251"/>
      <c r="U342" s="251"/>
      <c r="V342" s="251"/>
      <c r="W342" s="251"/>
      <c r="X342" s="251"/>
      <c r="Y342" s="251"/>
      <c r="Z342" s="251"/>
      <c r="AA342" s="251"/>
      <c r="AB342" s="252">
        <f t="shared" si="21"/>
        <v>0</v>
      </c>
      <c r="AC342" s="252">
        <f>ROUND(AB342*事業まとめ!$Q$6,2)</f>
        <v>0</v>
      </c>
      <c r="AD342" s="253"/>
      <c r="AE342" s="253"/>
      <c r="AF342" s="253"/>
      <c r="AG342" s="253"/>
      <c r="AH342" s="253"/>
      <c r="AI342" s="253"/>
      <c r="AJ342" s="253"/>
      <c r="AK342" s="252">
        <f t="shared" si="22"/>
        <v>0</v>
      </c>
      <c r="AL342" s="252">
        <f>ROUND(AK342*事業まとめ!$Q$6,2)</f>
        <v>0</v>
      </c>
      <c r="AM342" s="254">
        <f t="shared" si="20"/>
        <v>0</v>
      </c>
      <c r="AN342" s="254">
        <f t="shared" si="20"/>
        <v>0</v>
      </c>
      <c r="AO342" s="259"/>
      <c r="AP342" s="260">
        <f t="shared" si="23"/>
        <v>0</v>
      </c>
      <c r="AQ342" s="259"/>
      <c r="AR342" s="257"/>
      <c r="AS342" s="257"/>
      <c r="AT342" s="257"/>
      <c r="AU342" s="257"/>
      <c r="AV342" s="257"/>
      <c r="AW342" s="257"/>
    </row>
    <row r="343" spans="2:49" s="25" customFormat="1" x14ac:dyDescent="0.4">
      <c r="B343" s="251"/>
      <c r="C343" s="251"/>
      <c r="D343" s="251"/>
      <c r="E343" s="251"/>
      <c r="F343" s="251"/>
      <c r="G343" s="251"/>
      <c r="H343" s="251"/>
      <c r="I343" s="251"/>
      <c r="J343" s="251"/>
      <c r="K343" s="251"/>
      <c r="L343" s="251"/>
      <c r="M343" s="251"/>
      <c r="N343" s="251"/>
      <c r="O343" s="251"/>
      <c r="P343" s="251"/>
      <c r="Q343" s="251"/>
      <c r="R343" s="251"/>
      <c r="S343" s="251"/>
      <c r="T343" s="251"/>
      <c r="U343" s="251"/>
      <c r="V343" s="251"/>
      <c r="W343" s="251"/>
      <c r="X343" s="251"/>
      <c r="Y343" s="251"/>
      <c r="Z343" s="251"/>
      <c r="AA343" s="251"/>
      <c r="AB343" s="252">
        <f t="shared" si="21"/>
        <v>0</v>
      </c>
      <c r="AC343" s="252">
        <f>ROUND(AB343*事業まとめ!$Q$6,2)</f>
        <v>0</v>
      </c>
      <c r="AD343" s="253"/>
      <c r="AE343" s="253"/>
      <c r="AF343" s="253"/>
      <c r="AG343" s="253"/>
      <c r="AH343" s="253"/>
      <c r="AI343" s="253"/>
      <c r="AJ343" s="253"/>
      <c r="AK343" s="252">
        <f t="shared" si="22"/>
        <v>0</v>
      </c>
      <c r="AL343" s="252">
        <f>ROUND(AK343*事業まとめ!$Q$6,2)</f>
        <v>0</v>
      </c>
      <c r="AM343" s="254">
        <f t="shared" ref="AM343:AN406" si="24">AB343-AK343</f>
        <v>0</v>
      </c>
      <c r="AN343" s="254">
        <f t="shared" si="24"/>
        <v>0</v>
      </c>
      <c r="AO343" s="259"/>
      <c r="AP343" s="260">
        <f t="shared" si="23"/>
        <v>0</v>
      </c>
      <c r="AQ343" s="259"/>
      <c r="AR343" s="257"/>
      <c r="AS343" s="257"/>
      <c r="AT343" s="257"/>
      <c r="AU343" s="257"/>
      <c r="AV343" s="257"/>
      <c r="AW343" s="257"/>
    </row>
    <row r="344" spans="2:49" s="25" customFormat="1" x14ac:dyDescent="0.4">
      <c r="B344" s="251"/>
      <c r="C344" s="251"/>
      <c r="D344" s="251"/>
      <c r="E344" s="251"/>
      <c r="F344" s="251"/>
      <c r="G344" s="251"/>
      <c r="H344" s="251"/>
      <c r="I344" s="251"/>
      <c r="J344" s="251"/>
      <c r="K344" s="251"/>
      <c r="L344" s="251"/>
      <c r="M344" s="251"/>
      <c r="N344" s="251"/>
      <c r="O344" s="251"/>
      <c r="P344" s="251"/>
      <c r="Q344" s="251"/>
      <c r="R344" s="251"/>
      <c r="S344" s="251"/>
      <c r="T344" s="251"/>
      <c r="U344" s="251"/>
      <c r="V344" s="251"/>
      <c r="W344" s="251"/>
      <c r="X344" s="251"/>
      <c r="Y344" s="251"/>
      <c r="Z344" s="251"/>
      <c r="AA344" s="251"/>
      <c r="AB344" s="252">
        <f t="shared" si="21"/>
        <v>0</v>
      </c>
      <c r="AC344" s="252">
        <f>ROUND(AB344*事業まとめ!$Q$6,2)</f>
        <v>0</v>
      </c>
      <c r="AD344" s="253"/>
      <c r="AE344" s="253"/>
      <c r="AF344" s="253"/>
      <c r="AG344" s="253"/>
      <c r="AH344" s="253"/>
      <c r="AI344" s="253"/>
      <c r="AJ344" s="253"/>
      <c r="AK344" s="252">
        <f t="shared" si="22"/>
        <v>0</v>
      </c>
      <c r="AL344" s="252">
        <f>ROUND(AK344*事業まとめ!$Q$6,2)</f>
        <v>0</v>
      </c>
      <c r="AM344" s="254">
        <f t="shared" si="24"/>
        <v>0</v>
      </c>
      <c r="AN344" s="254">
        <f t="shared" si="24"/>
        <v>0</v>
      </c>
      <c r="AO344" s="259"/>
      <c r="AP344" s="260">
        <f t="shared" si="23"/>
        <v>0</v>
      </c>
      <c r="AQ344" s="259"/>
      <c r="AR344" s="257"/>
      <c r="AS344" s="257"/>
      <c r="AT344" s="257"/>
      <c r="AU344" s="257"/>
      <c r="AV344" s="257"/>
      <c r="AW344" s="257"/>
    </row>
    <row r="345" spans="2:49" s="25" customFormat="1" x14ac:dyDescent="0.4">
      <c r="B345" s="251"/>
      <c r="C345" s="251"/>
      <c r="D345" s="251"/>
      <c r="E345" s="251"/>
      <c r="F345" s="251"/>
      <c r="G345" s="251"/>
      <c r="H345" s="251"/>
      <c r="I345" s="251"/>
      <c r="J345" s="251"/>
      <c r="K345" s="251"/>
      <c r="L345" s="251"/>
      <c r="M345" s="251"/>
      <c r="N345" s="251"/>
      <c r="O345" s="251"/>
      <c r="P345" s="251"/>
      <c r="Q345" s="251"/>
      <c r="R345" s="251"/>
      <c r="S345" s="251"/>
      <c r="T345" s="251"/>
      <c r="U345" s="251"/>
      <c r="V345" s="251"/>
      <c r="W345" s="251"/>
      <c r="X345" s="251"/>
      <c r="Y345" s="251"/>
      <c r="Z345" s="251"/>
      <c r="AA345" s="251"/>
      <c r="AB345" s="252">
        <f t="shared" si="21"/>
        <v>0</v>
      </c>
      <c r="AC345" s="252">
        <f>ROUND(AB345*事業まとめ!$Q$6,2)</f>
        <v>0</v>
      </c>
      <c r="AD345" s="253"/>
      <c r="AE345" s="253"/>
      <c r="AF345" s="253"/>
      <c r="AG345" s="253"/>
      <c r="AH345" s="253"/>
      <c r="AI345" s="253"/>
      <c r="AJ345" s="253"/>
      <c r="AK345" s="252">
        <f t="shared" si="22"/>
        <v>0</v>
      </c>
      <c r="AL345" s="252">
        <f>ROUND(AK345*事業まとめ!$Q$6,2)</f>
        <v>0</v>
      </c>
      <c r="AM345" s="254">
        <f t="shared" si="24"/>
        <v>0</v>
      </c>
      <c r="AN345" s="254">
        <f t="shared" si="24"/>
        <v>0</v>
      </c>
      <c r="AO345" s="259"/>
      <c r="AP345" s="260">
        <f t="shared" si="23"/>
        <v>0</v>
      </c>
      <c r="AQ345" s="259"/>
      <c r="AR345" s="257"/>
      <c r="AS345" s="257"/>
      <c r="AT345" s="257"/>
      <c r="AU345" s="257"/>
      <c r="AV345" s="257"/>
      <c r="AW345" s="257"/>
    </row>
    <row r="346" spans="2:49" s="25" customFormat="1" x14ac:dyDescent="0.4">
      <c r="B346" s="251"/>
      <c r="C346" s="251"/>
      <c r="D346" s="251"/>
      <c r="E346" s="251"/>
      <c r="F346" s="251"/>
      <c r="G346" s="251"/>
      <c r="H346" s="251"/>
      <c r="I346" s="251"/>
      <c r="J346" s="251"/>
      <c r="K346" s="251"/>
      <c r="L346" s="251"/>
      <c r="M346" s="251"/>
      <c r="N346" s="251"/>
      <c r="O346" s="251"/>
      <c r="P346" s="251"/>
      <c r="Q346" s="251"/>
      <c r="R346" s="251"/>
      <c r="S346" s="251"/>
      <c r="T346" s="251"/>
      <c r="U346" s="251"/>
      <c r="V346" s="251"/>
      <c r="W346" s="251"/>
      <c r="X346" s="251"/>
      <c r="Y346" s="251"/>
      <c r="Z346" s="251"/>
      <c r="AA346" s="251"/>
      <c r="AB346" s="252">
        <f t="shared" si="21"/>
        <v>0</v>
      </c>
      <c r="AC346" s="252">
        <f>ROUND(AB346*事業まとめ!$Q$6,2)</f>
        <v>0</v>
      </c>
      <c r="AD346" s="253"/>
      <c r="AE346" s="253"/>
      <c r="AF346" s="253"/>
      <c r="AG346" s="253"/>
      <c r="AH346" s="253"/>
      <c r="AI346" s="253"/>
      <c r="AJ346" s="253"/>
      <c r="AK346" s="252">
        <f t="shared" si="22"/>
        <v>0</v>
      </c>
      <c r="AL346" s="252">
        <f>ROUND(AK346*事業まとめ!$Q$6,2)</f>
        <v>0</v>
      </c>
      <c r="AM346" s="254">
        <f t="shared" si="24"/>
        <v>0</v>
      </c>
      <c r="AN346" s="254">
        <f t="shared" si="24"/>
        <v>0</v>
      </c>
      <c r="AO346" s="259"/>
      <c r="AP346" s="260">
        <f t="shared" si="23"/>
        <v>0</v>
      </c>
      <c r="AQ346" s="259"/>
      <c r="AR346" s="257"/>
      <c r="AS346" s="257"/>
      <c r="AT346" s="257"/>
      <c r="AU346" s="257"/>
      <c r="AV346" s="257"/>
      <c r="AW346" s="257"/>
    </row>
    <row r="347" spans="2:49" s="25" customFormat="1" x14ac:dyDescent="0.4">
      <c r="B347" s="251"/>
      <c r="C347" s="251"/>
      <c r="D347" s="251"/>
      <c r="E347" s="251"/>
      <c r="F347" s="251"/>
      <c r="G347" s="251"/>
      <c r="H347" s="251"/>
      <c r="I347" s="251"/>
      <c r="J347" s="251"/>
      <c r="K347" s="251"/>
      <c r="L347" s="251"/>
      <c r="M347" s="251"/>
      <c r="N347" s="251"/>
      <c r="O347" s="251"/>
      <c r="P347" s="251"/>
      <c r="Q347" s="251"/>
      <c r="R347" s="251"/>
      <c r="S347" s="251"/>
      <c r="T347" s="251"/>
      <c r="U347" s="251"/>
      <c r="V347" s="251"/>
      <c r="W347" s="251"/>
      <c r="X347" s="251"/>
      <c r="Y347" s="251"/>
      <c r="Z347" s="251"/>
      <c r="AA347" s="251"/>
      <c r="AB347" s="252">
        <f t="shared" si="21"/>
        <v>0</v>
      </c>
      <c r="AC347" s="252">
        <f>ROUND(AB347*事業まとめ!$Q$6,2)</f>
        <v>0</v>
      </c>
      <c r="AD347" s="253"/>
      <c r="AE347" s="253"/>
      <c r="AF347" s="253"/>
      <c r="AG347" s="253"/>
      <c r="AH347" s="253"/>
      <c r="AI347" s="253"/>
      <c r="AJ347" s="253"/>
      <c r="AK347" s="252">
        <f t="shared" si="22"/>
        <v>0</v>
      </c>
      <c r="AL347" s="252">
        <f>ROUND(AK347*事業まとめ!$Q$6,2)</f>
        <v>0</v>
      </c>
      <c r="AM347" s="254">
        <f t="shared" si="24"/>
        <v>0</v>
      </c>
      <c r="AN347" s="254">
        <f t="shared" si="24"/>
        <v>0</v>
      </c>
      <c r="AO347" s="259"/>
      <c r="AP347" s="260">
        <f t="shared" si="23"/>
        <v>0</v>
      </c>
      <c r="AQ347" s="259"/>
      <c r="AR347" s="257"/>
      <c r="AS347" s="257"/>
      <c r="AT347" s="257"/>
      <c r="AU347" s="257"/>
      <c r="AV347" s="257"/>
      <c r="AW347" s="257"/>
    </row>
    <row r="348" spans="2:49" s="25" customFormat="1" x14ac:dyDescent="0.4">
      <c r="B348" s="251"/>
      <c r="C348" s="251"/>
      <c r="D348" s="251"/>
      <c r="E348" s="251"/>
      <c r="F348" s="251"/>
      <c r="G348" s="251"/>
      <c r="H348" s="251"/>
      <c r="I348" s="251"/>
      <c r="J348" s="251"/>
      <c r="K348" s="251"/>
      <c r="L348" s="251"/>
      <c r="M348" s="251"/>
      <c r="N348" s="251"/>
      <c r="O348" s="251"/>
      <c r="P348" s="251"/>
      <c r="Q348" s="251"/>
      <c r="R348" s="251"/>
      <c r="S348" s="251"/>
      <c r="T348" s="251"/>
      <c r="U348" s="251"/>
      <c r="V348" s="251"/>
      <c r="W348" s="251"/>
      <c r="X348" s="251"/>
      <c r="Y348" s="251"/>
      <c r="Z348" s="251"/>
      <c r="AA348" s="251"/>
      <c r="AB348" s="252">
        <f t="shared" si="21"/>
        <v>0</v>
      </c>
      <c r="AC348" s="252">
        <f>ROUND(AB348*事業まとめ!$Q$6,2)</f>
        <v>0</v>
      </c>
      <c r="AD348" s="253"/>
      <c r="AE348" s="253"/>
      <c r="AF348" s="253"/>
      <c r="AG348" s="253"/>
      <c r="AH348" s="253"/>
      <c r="AI348" s="253"/>
      <c r="AJ348" s="253"/>
      <c r="AK348" s="252">
        <f t="shared" si="22"/>
        <v>0</v>
      </c>
      <c r="AL348" s="252">
        <f>ROUND(AK348*事業まとめ!$Q$6,2)</f>
        <v>0</v>
      </c>
      <c r="AM348" s="254">
        <f t="shared" si="24"/>
        <v>0</v>
      </c>
      <c r="AN348" s="254">
        <f t="shared" si="24"/>
        <v>0</v>
      </c>
      <c r="AO348" s="259"/>
      <c r="AP348" s="260">
        <f t="shared" si="23"/>
        <v>0</v>
      </c>
      <c r="AQ348" s="259"/>
      <c r="AR348" s="257"/>
      <c r="AS348" s="257"/>
      <c r="AT348" s="257"/>
      <c r="AU348" s="257"/>
      <c r="AV348" s="257"/>
      <c r="AW348" s="257"/>
    </row>
    <row r="349" spans="2:49" s="25" customFormat="1" x14ac:dyDescent="0.4">
      <c r="B349" s="251"/>
      <c r="C349" s="251"/>
      <c r="D349" s="251"/>
      <c r="E349" s="251"/>
      <c r="F349" s="251"/>
      <c r="G349" s="251"/>
      <c r="H349" s="251"/>
      <c r="I349" s="251"/>
      <c r="J349" s="251"/>
      <c r="K349" s="251"/>
      <c r="L349" s="251"/>
      <c r="M349" s="251"/>
      <c r="N349" s="251"/>
      <c r="O349" s="251"/>
      <c r="P349" s="251"/>
      <c r="Q349" s="251"/>
      <c r="R349" s="251"/>
      <c r="S349" s="251"/>
      <c r="T349" s="251"/>
      <c r="U349" s="251"/>
      <c r="V349" s="251"/>
      <c r="W349" s="251"/>
      <c r="X349" s="251"/>
      <c r="Y349" s="251"/>
      <c r="Z349" s="251"/>
      <c r="AA349" s="251"/>
      <c r="AB349" s="252">
        <f t="shared" si="21"/>
        <v>0</v>
      </c>
      <c r="AC349" s="252">
        <f>ROUND(AB349*事業まとめ!$Q$6,2)</f>
        <v>0</v>
      </c>
      <c r="AD349" s="253"/>
      <c r="AE349" s="253"/>
      <c r="AF349" s="253"/>
      <c r="AG349" s="253"/>
      <c r="AH349" s="253"/>
      <c r="AI349" s="253"/>
      <c r="AJ349" s="253"/>
      <c r="AK349" s="252">
        <f t="shared" si="22"/>
        <v>0</v>
      </c>
      <c r="AL349" s="252">
        <f>ROUND(AK349*事業まとめ!$Q$6,2)</f>
        <v>0</v>
      </c>
      <c r="AM349" s="254">
        <f t="shared" si="24"/>
        <v>0</v>
      </c>
      <c r="AN349" s="254">
        <f t="shared" si="24"/>
        <v>0</v>
      </c>
      <c r="AO349" s="259"/>
      <c r="AP349" s="260">
        <f t="shared" si="23"/>
        <v>0</v>
      </c>
      <c r="AQ349" s="259"/>
      <c r="AR349" s="257"/>
      <c r="AS349" s="257"/>
      <c r="AT349" s="257"/>
      <c r="AU349" s="257"/>
      <c r="AV349" s="257"/>
      <c r="AW349" s="257"/>
    </row>
    <row r="350" spans="2:49" s="25" customFormat="1" x14ac:dyDescent="0.4">
      <c r="B350" s="251"/>
      <c r="C350" s="251"/>
      <c r="D350" s="251"/>
      <c r="E350" s="251"/>
      <c r="F350" s="251"/>
      <c r="G350" s="251"/>
      <c r="H350" s="251"/>
      <c r="I350" s="251"/>
      <c r="J350" s="251"/>
      <c r="K350" s="251"/>
      <c r="L350" s="251"/>
      <c r="M350" s="251"/>
      <c r="N350" s="251"/>
      <c r="O350" s="251"/>
      <c r="P350" s="251"/>
      <c r="Q350" s="251"/>
      <c r="R350" s="251"/>
      <c r="S350" s="251"/>
      <c r="T350" s="251"/>
      <c r="U350" s="251"/>
      <c r="V350" s="251"/>
      <c r="W350" s="251"/>
      <c r="X350" s="251"/>
      <c r="Y350" s="251"/>
      <c r="Z350" s="251"/>
      <c r="AA350" s="251"/>
      <c r="AB350" s="252">
        <f t="shared" si="21"/>
        <v>0</v>
      </c>
      <c r="AC350" s="252">
        <f>ROUND(AB350*事業まとめ!$Q$6,2)</f>
        <v>0</v>
      </c>
      <c r="AD350" s="253"/>
      <c r="AE350" s="253"/>
      <c r="AF350" s="253"/>
      <c r="AG350" s="253"/>
      <c r="AH350" s="253"/>
      <c r="AI350" s="253"/>
      <c r="AJ350" s="253"/>
      <c r="AK350" s="252">
        <f t="shared" si="22"/>
        <v>0</v>
      </c>
      <c r="AL350" s="252">
        <f>ROUND(AK350*事業まとめ!$Q$6,2)</f>
        <v>0</v>
      </c>
      <c r="AM350" s="254">
        <f t="shared" si="24"/>
        <v>0</v>
      </c>
      <c r="AN350" s="254">
        <f t="shared" si="24"/>
        <v>0</v>
      </c>
      <c r="AO350" s="259"/>
      <c r="AP350" s="260">
        <f t="shared" si="23"/>
        <v>0</v>
      </c>
      <c r="AQ350" s="259"/>
      <c r="AR350" s="257"/>
      <c r="AS350" s="257"/>
      <c r="AT350" s="257"/>
      <c r="AU350" s="257"/>
      <c r="AV350" s="257"/>
      <c r="AW350" s="257"/>
    </row>
    <row r="351" spans="2:49" s="25" customFormat="1" x14ac:dyDescent="0.4">
      <c r="B351" s="251"/>
      <c r="C351" s="251"/>
      <c r="D351" s="251"/>
      <c r="E351" s="251"/>
      <c r="F351" s="251"/>
      <c r="G351" s="251"/>
      <c r="H351" s="251"/>
      <c r="I351" s="251"/>
      <c r="J351" s="251"/>
      <c r="K351" s="251"/>
      <c r="L351" s="251"/>
      <c r="M351" s="251"/>
      <c r="N351" s="251"/>
      <c r="O351" s="251"/>
      <c r="P351" s="251"/>
      <c r="Q351" s="251"/>
      <c r="R351" s="251"/>
      <c r="S351" s="251"/>
      <c r="T351" s="251"/>
      <c r="U351" s="251"/>
      <c r="V351" s="251"/>
      <c r="W351" s="251"/>
      <c r="X351" s="251"/>
      <c r="Y351" s="251"/>
      <c r="Z351" s="251"/>
      <c r="AA351" s="251"/>
      <c r="AB351" s="252">
        <f t="shared" si="21"/>
        <v>0</v>
      </c>
      <c r="AC351" s="252">
        <f>ROUND(AB351*事業まとめ!$Q$6,2)</f>
        <v>0</v>
      </c>
      <c r="AD351" s="253"/>
      <c r="AE351" s="253"/>
      <c r="AF351" s="253"/>
      <c r="AG351" s="253"/>
      <c r="AH351" s="253"/>
      <c r="AI351" s="253"/>
      <c r="AJ351" s="253"/>
      <c r="AK351" s="252">
        <f t="shared" si="22"/>
        <v>0</v>
      </c>
      <c r="AL351" s="252">
        <f>ROUND(AK351*事業まとめ!$Q$6,2)</f>
        <v>0</v>
      </c>
      <c r="AM351" s="254">
        <f t="shared" si="24"/>
        <v>0</v>
      </c>
      <c r="AN351" s="254">
        <f t="shared" si="24"/>
        <v>0</v>
      </c>
      <c r="AO351" s="259"/>
      <c r="AP351" s="260">
        <f t="shared" si="23"/>
        <v>0</v>
      </c>
      <c r="AQ351" s="259"/>
      <c r="AR351" s="257"/>
      <c r="AS351" s="257"/>
      <c r="AT351" s="257"/>
      <c r="AU351" s="257"/>
      <c r="AV351" s="257"/>
      <c r="AW351" s="257"/>
    </row>
    <row r="352" spans="2:49" s="25" customFormat="1" x14ac:dyDescent="0.4">
      <c r="B352" s="251"/>
      <c r="C352" s="251"/>
      <c r="D352" s="251"/>
      <c r="E352" s="251"/>
      <c r="F352" s="251"/>
      <c r="G352" s="251"/>
      <c r="H352" s="251"/>
      <c r="I352" s="251"/>
      <c r="J352" s="251"/>
      <c r="K352" s="251"/>
      <c r="L352" s="251"/>
      <c r="M352" s="251"/>
      <c r="N352" s="251"/>
      <c r="O352" s="251"/>
      <c r="P352" s="251"/>
      <c r="Q352" s="251"/>
      <c r="R352" s="251"/>
      <c r="S352" s="251"/>
      <c r="T352" s="251"/>
      <c r="U352" s="251"/>
      <c r="V352" s="251"/>
      <c r="W352" s="251"/>
      <c r="X352" s="251"/>
      <c r="Y352" s="251"/>
      <c r="Z352" s="251"/>
      <c r="AA352" s="251"/>
      <c r="AB352" s="252">
        <f t="shared" si="21"/>
        <v>0</v>
      </c>
      <c r="AC352" s="252">
        <f>ROUND(AB352*事業まとめ!$Q$6,2)</f>
        <v>0</v>
      </c>
      <c r="AD352" s="253"/>
      <c r="AE352" s="253"/>
      <c r="AF352" s="253"/>
      <c r="AG352" s="253"/>
      <c r="AH352" s="253"/>
      <c r="AI352" s="253"/>
      <c r="AJ352" s="253"/>
      <c r="AK352" s="252">
        <f t="shared" si="22"/>
        <v>0</v>
      </c>
      <c r="AL352" s="252">
        <f>ROUND(AK352*事業まとめ!$Q$6,2)</f>
        <v>0</v>
      </c>
      <c r="AM352" s="254">
        <f t="shared" si="24"/>
        <v>0</v>
      </c>
      <c r="AN352" s="254">
        <f t="shared" si="24"/>
        <v>0</v>
      </c>
      <c r="AO352" s="259"/>
      <c r="AP352" s="260">
        <f t="shared" si="23"/>
        <v>0</v>
      </c>
      <c r="AQ352" s="259"/>
      <c r="AR352" s="257"/>
      <c r="AS352" s="257"/>
      <c r="AT352" s="257"/>
      <c r="AU352" s="257"/>
      <c r="AV352" s="257"/>
      <c r="AW352" s="257"/>
    </row>
    <row r="353" spans="2:49" s="25" customFormat="1" x14ac:dyDescent="0.4">
      <c r="B353" s="251"/>
      <c r="C353" s="251"/>
      <c r="D353" s="251"/>
      <c r="E353" s="251"/>
      <c r="F353" s="251"/>
      <c r="G353" s="251"/>
      <c r="H353" s="251"/>
      <c r="I353" s="251"/>
      <c r="J353" s="251"/>
      <c r="K353" s="251"/>
      <c r="L353" s="251"/>
      <c r="M353" s="251"/>
      <c r="N353" s="251"/>
      <c r="O353" s="251"/>
      <c r="P353" s="251"/>
      <c r="Q353" s="251"/>
      <c r="R353" s="251"/>
      <c r="S353" s="251"/>
      <c r="T353" s="251"/>
      <c r="U353" s="251"/>
      <c r="V353" s="251"/>
      <c r="W353" s="251"/>
      <c r="X353" s="251"/>
      <c r="Y353" s="251"/>
      <c r="Z353" s="251"/>
      <c r="AA353" s="251"/>
      <c r="AB353" s="252">
        <f t="shared" si="21"/>
        <v>0</v>
      </c>
      <c r="AC353" s="252">
        <f>ROUND(AB353*事業まとめ!$Q$6,2)</f>
        <v>0</v>
      </c>
      <c r="AD353" s="253"/>
      <c r="AE353" s="253"/>
      <c r="AF353" s="253"/>
      <c r="AG353" s="253"/>
      <c r="AH353" s="253"/>
      <c r="AI353" s="253"/>
      <c r="AJ353" s="253"/>
      <c r="AK353" s="252">
        <f t="shared" si="22"/>
        <v>0</v>
      </c>
      <c r="AL353" s="252">
        <f>ROUND(AK353*事業まとめ!$Q$6,2)</f>
        <v>0</v>
      </c>
      <c r="AM353" s="254">
        <f t="shared" si="24"/>
        <v>0</v>
      </c>
      <c r="AN353" s="254">
        <f t="shared" si="24"/>
        <v>0</v>
      </c>
      <c r="AO353" s="259"/>
      <c r="AP353" s="260">
        <f t="shared" si="23"/>
        <v>0</v>
      </c>
      <c r="AQ353" s="259"/>
      <c r="AR353" s="257"/>
      <c r="AS353" s="257"/>
      <c r="AT353" s="257"/>
      <c r="AU353" s="257"/>
      <c r="AV353" s="257"/>
      <c r="AW353" s="257"/>
    </row>
    <row r="354" spans="2:49" s="25" customFormat="1" x14ac:dyDescent="0.4">
      <c r="B354" s="251"/>
      <c r="C354" s="251"/>
      <c r="D354" s="251"/>
      <c r="E354" s="251"/>
      <c r="F354" s="251"/>
      <c r="G354" s="251"/>
      <c r="H354" s="251"/>
      <c r="I354" s="251"/>
      <c r="J354" s="251"/>
      <c r="K354" s="251"/>
      <c r="L354" s="251"/>
      <c r="M354" s="251"/>
      <c r="N354" s="251"/>
      <c r="O354" s="251"/>
      <c r="P354" s="251"/>
      <c r="Q354" s="251"/>
      <c r="R354" s="251"/>
      <c r="S354" s="251"/>
      <c r="T354" s="251"/>
      <c r="U354" s="251"/>
      <c r="V354" s="251"/>
      <c r="W354" s="251"/>
      <c r="X354" s="251"/>
      <c r="Y354" s="251"/>
      <c r="Z354" s="251"/>
      <c r="AA354" s="251"/>
      <c r="AB354" s="252">
        <f t="shared" si="21"/>
        <v>0</v>
      </c>
      <c r="AC354" s="252">
        <f>ROUND(AB354*事業まとめ!$Q$6,2)</f>
        <v>0</v>
      </c>
      <c r="AD354" s="253"/>
      <c r="AE354" s="253"/>
      <c r="AF354" s="253"/>
      <c r="AG354" s="253"/>
      <c r="AH354" s="253"/>
      <c r="AI354" s="253"/>
      <c r="AJ354" s="253"/>
      <c r="AK354" s="252">
        <f t="shared" si="22"/>
        <v>0</v>
      </c>
      <c r="AL354" s="252">
        <f>ROUND(AK354*事業まとめ!$Q$6,2)</f>
        <v>0</v>
      </c>
      <c r="AM354" s="254">
        <f t="shared" si="24"/>
        <v>0</v>
      </c>
      <c r="AN354" s="254">
        <f t="shared" si="24"/>
        <v>0</v>
      </c>
      <c r="AO354" s="259"/>
      <c r="AP354" s="260">
        <f t="shared" si="23"/>
        <v>0</v>
      </c>
      <c r="AQ354" s="259"/>
      <c r="AR354" s="257"/>
      <c r="AS354" s="257"/>
      <c r="AT354" s="257"/>
      <c r="AU354" s="257"/>
      <c r="AV354" s="257"/>
      <c r="AW354" s="257"/>
    </row>
    <row r="355" spans="2:49" s="25" customFormat="1" x14ac:dyDescent="0.4">
      <c r="B355" s="251"/>
      <c r="C355" s="251"/>
      <c r="D355" s="251"/>
      <c r="E355" s="251"/>
      <c r="F355" s="251"/>
      <c r="G355" s="251"/>
      <c r="H355" s="251"/>
      <c r="I355" s="251"/>
      <c r="J355" s="251"/>
      <c r="K355" s="251"/>
      <c r="L355" s="251"/>
      <c r="M355" s="251"/>
      <c r="N355" s="251"/>
      <c r="O355" s="251"/>
      <c r="P355" s="251"/>
      <c r="Q355" s="251"/>
      <c r="R355" s="251"/>
      <c r="S355" s="251"/>
      <c r="T355" s="251"/>
      <c r="U355" s="251"/>
      <c r="V355" s="251"/>
      <c r="W355" s="251"/>
      <c r="X355" s="251"/>
      <c r="Y355" s="251"/>
      <c r="Z355" s="251"/>
      <c r="AA355" s="251"/>
      <c r="AB355" s="252">
        <f t="shared" si="21"/>
        <v>0</v>
      </c>
      <c r="AC355" s="252">
        <f>ROUND(AB355*事業まとめ!$Q$6,2)</f>
        <v>0</v>
      </c>
      <c r="AD355" s="253"/>
      <c r="AE355" s="253"/>
      <c r="AF355" s="253"/>
      <c r="AG355" s="253"/>
      <c r="AH355" s="253"/>
      <c r="AI355" s="253"/>
      <c r="AJ355" s="253"/>
      <c r="AK355" s="252">
        <f t="shared" si="22"/>
        <v>0</v>
      </c>
      <c r="AL355" s="252">
        <f>ROUND(AK355*事業まとめ!$Q$6,2)</f>
        <v>0</v>
      </c>
      <c r="AM355" s="254">
        <f t="shared" si="24"/>
        <v>0</v>
      </c>
      <c r="AN355" s="254">
        <f t="shared" si="24"/>
        <v>0</v>
      </c>
      <c r="AO355" s="259"/>
      <c r="AP355" s="260">
        <f t="shared" si="23"/>
        <v>0</v>
      </c>
      <c r="AQ355" s="259"/>
      <c r="AR355" s="257"/>
      <c r="AS355" s="257"/>
      <c r="AT355" s="257"/>
      <c r="AU355" s="257"/>
      <c r="AV355" s="257"/>
      <c r="AW355" s="257"/>
    </row>
    <row r="356" spans="2:49" s="25" customFormat="1" x14ac:dyDescent="0.4">
      <c r="B356" s="251"/>
      <c r="C356" s="251"/>
      <c r="D356" s="251"/>
      <c r="E356" s="251"/>
      <c r="F356" s="251"/>
      <c r="G356" s="251"/>
      <c r="H356" s="251"/>
      <c r="I356" s="251"/>
      <c r="J356" s="251"/>
      <c r="K356" s="251"/>
      <c r="L356" s="251"/>
      <c r="M356" s="251"/>
      <c r="N356" s="251"/>
      <c r="O356" s="251"/>
      <c r="P356" s="251"/>
      <c r="Q356" s="251"/>
      <c r="R356" s="251"/>
      <c r="S356" s="251"/>
      <c r="T356" s="251"/>
      <c r="U356" s="251"/>
      <c r="V356" s="251"/>
      <c r="W356" s="251"/>
      <c r="X356" s="251"/>
      <c r="Y356" s="251"/>
      <c r="Z356" s="251"/>
      <c r="AA356" s="251"/>
      <c r="AB356" s="252">
        <f t="shared" si="21"/>
        <v>0</v>
      </c>
      <c r="AC356" s="252">
        <f>ROUND(AB356*事業まとめ!$Q$6,2)</f>
        <v>0</v>
      </c>
      <c r="AD356" s="253"/>
      <c r="AE356" s="253"/>
      <c r="AF356" s="253"/>
      <c r="AG356" s="253"/>
      <c r="AH356" s="253"/>
      <c r="AI356" s="253"/>
      <c r="AJ356" s="253"/>
      <c r="AK356" s="252">
        <f t="shared" si="22"/>
        <v>0</v>
      </c>
      <c r="AL356" s="252">
        <f>ROUND(AK356*事業まとめ!$Q$6,2)</f>
        <v>0</v>
      </c>
      <c r="AM356" s="254">
        <f t="shared" si="24"/>
        <v>0</v>
      </c>
      <c r="AN356" s="254">
        <f t="shared" si="24"/>
        <v>0</v>
      </c>
      <c r="AO356" s="259"/>
      <c r="AP356" s="260">
        <f t="shared" si="23"/>
        <v>0</v>
      </c>
      <c r="AQ356" s="259"/>
      <c r="AR356" s="257"/>
      <c r="AS356" s="257"/>
      <c r="AT356" s="257"/>
      <c r="AU356" s="257"/>
      <c r="AV356" s="257"/>
      <c r="AW356" s="257"/>
    </row>
    <row r="357" spans="2:49" s="25" customFormat="1" x14ac:dyDescent="0.4">
      <c r="B357" s="251"/>
      <c r="C357" s="251"/>
      <c r="D357" s="251"/>
      <c r="E357" s="251"/>
      <c r="F357" s="251"/>
      <c r="G357" s="251"/>
      <c r="H357" s="251"/>
      <c r="I357" s="251"/>
      <c r="J357" s="251"/>
      <c r="K357" s="251"/>
      <c r="L357" s="251"/>
      <c r="M357" s="251"/>
      <c r="N357" s="251"/>
      <c r="O357" s="251"/>
      <c r="P357" s="251"/>
      <c r="Q357" s="251"/>
      <c r="R357" s="251"/>
      <c r="S357" s="251"/>
      <c r="T357" s="251"/>
      <c r="U357" s="251"/>
      <c r="V357" s="251"/>
      <c r="W357" s="251"/>
      <c r="X357" s="251"/>
      <c r="Y357" s="251"/>
      <c r="Z357" s="251"/>
      <c r="AA357" s="251"/>
      <c r="AB357" s="252">
        <f t="shared" si="21"/>
        <v>0</v>
      </c>
      <c r="AC357" s="252">
        <f>ROUND(AB357*事業まとめ!$Q$6,2)</f>
        <v>0</v>
      </c>
      <c r="AD357" s="253"/>
      <c r="AE357" s="253"/>
      <c r="AF357" s="253"/>
      <c r="AG357" s="253"/>
      <c r="AH357" s="253"/>
      <c r="AI357" s="253"/>
      <c r="AJ357" s="253"/>
      <c r="AK357" s="252">
        <f t="shared" si="22"/>
        <v>0</v>
      </c>
      <c r="AL357" s="252">
        <f>ROUND(AK357*事業まとめ!$Q$6,2)</f>
        <v>0</v>
      </c>
      <c r="AM357" s="254">
        <f t="shared" si="24"/>
        <v>0</v>
      </c>
      <c r="AN357" s="254">
        <f t="shared" si="24"/>
        <v>0</v>
      </c>
      <c r="AO357" s="259"/>
      <c r="AP357" s="260">
        <f t="shared" si="23"/>
        <v>0</v>
      </c>
      <c r="AQ357" s="259"/>
      <c r="AR357" s="257"/>
      <c r="AS357" s="257"/>
      <c r="AT357" s="257"/>
      <c r="AU357" s="257"/>
      <c r="AV357" s="257"/>
      <c r="AW357" s="257"/>
    </row>
    <row r="358" spans="2:49" s="25" customFormat="1" x14ac:dyDescent="0.4">
      <c r="B358" s="251"/>
      <c r="C358" s="251"/>
      <c r="D358" s="251"/>
      <c r="E358" s="251"/>
      <c r="F358" s="251"/>
      <c r="G358" s="251"/>
      <c r="H358" s="251"/>
      <c r="I358" s="251"/>
      <c r="J358" s="251"/>
      <c r="K358" s="251"/>
      <c r="L358" s="251"/>
      <c r="M358" s="251"/>
      <c r="N358" s="251"/>
      <c r="O358" s="251"/>
      <c r="P358" s="251"/>
      <c r="Q358" s="251"/>
      <c r="R358" s="251"/>
      <c r="S358" s="251"/>
      <c r="T358" s="251"/>
      <c r="U358" s="251"/>
      <c r="V358" s="251"/>
      <c r="W358" s="251"/>
      <c r="X358" s="251"/>
      <c r="Y358" s="251"/>
      <c r="Z358" s="251"/>
      <c r="AA358" s="251"/>
      <c r="AB358" s="252">
        <f t="shared" si="21"/>
        <v>0</v>
      </c>
      <c r="AC358" s="252">
        <f>ROUND(AB358*事業まとめ!$Q$6,2)</f>
        <v>0</v>
      </c>
      <c r="AD358" s="253"/>
      <c r="AE358" s="253"/>
      <c r="AF358" s="253"/>
      <c r="AG358" s="253"/>
      <c r="AH358" s="253"/>
      <c r="AI358" s="253"/>
      <c r="AJ358" s="253"/>
      <c r="AK358" s="252">
        <f t="shared" si="22"/>
        <v>0</v>
      </c>
      <c r="AL358" s="252">
        <f>ROUND(AK358*事業まとめ!$Q$6,2)</f>
        <v>0</v>
      </c>
      <c r="AM358" s="254">
        <f t="shared" si="24"/>
        <v>0</v>
      </c>
      <c r="AN358" s="254">
        <f t="shared" si="24"/>
        <v>0</v>
      </c>
      <c r="AO358" s="259"/>
      <c r="AP358" s="260">
        <f t="shared" si="23"/>
        <v>0</v>
      </c>
      <c r="AQ358" s="259"/>
      <c r="AR358" s="257"/>
      <c r="AS358" s="257"/>
      <c r="AT358" s="257"/>
      <c r="AU358" s="257"/>
      <c r="AV358" s="257"/>
      <c r="AW358" s="257"/>
    </row>
    <row r="359" spans="2:49" s="25" customFormat="1" x14ac:dyDescent="0.4">
      <c r="B359" s="251"/>
      <c r="C359" s="251"/>
      <c r="D359" s="251"/>
      <c r="E359" s="251"/>
      <c r="F359" s="251"/>
      <c r="G359" s="251"/>
      <c r="H359" s="251"/>
      <c r="I359" s="251"/>
      <c r="J359" s="251"/>
      <c r="K359" s="251"/>
      <c r="L359" s="251"/>
      <c r="M359" s="251"/>
      <c r="N359" s="251"/>
      <c r="O359" s="251"/>
      <c r="P359" s="251"/>
      <c r="Q359" s="251"/>
      <c r="R359" s="251"/>
      <c r="S359" s="251"/>
      <c r="T359" s="251"/>
      <c r="U359" s="251"/>
      <c r="V359" s="251"/>
      <c r="W359" s="251"/>
      <c r="X359" s="251"/>
      <c r="Y359" s="251"/>
      <c r="Z359" s="251"/>
      <c r="AA359" s="251"/>
      <c r="AB359" s="252">
        <f t="shared" si="21"/>
        <v>0</v>
      </c>
      <c r="AC359" s="252">
        <f>ROUND(AB359*事業まとめ!$Q$6,2)</f>
        <v>0</v>
      </c>
      <c r="AD359" s="253"/>
      <c r="AE359" s="253"/>
      <c r="AF359" s="253"/>
      <c r="AG359" s="253"/>
      <c r="AH359" s="253"/>
      <c r="AI359" s="253"/>
      <c r="AJ359" s="253"/>
      <c r="AK359" s="252">
        <f t="shared" si="22"/>
        <v>0</v>
      </c>
      <c r="AL359" s="252">
        <f>ROUND(AK359*事業まとめ!$Q$6,2)</f>
        <v>0</v>
      </c>
      <c r="AM359" s="254">
        <f t="shared" si="24"/>
        <v>0</v>
      </c>
      <c r="AN359" s="254">
        <f t="shared" si="24"/>
        <v>0</v>
      </c>
      <c r="AO359" s="259"/>
      <c r="AP359" s="260">
        <f t="shared" si="23"/>
        <v>0</v>
      </c>
      <c r="AQ359" s="259"/>
      <c r="AR359" s="257"/>
      <c r="AS359" s="257"/>
      <c r="AT359" s="257"/>
      <c r="AU359" s="257"/>
      <c r="AV359" s="257"/>
      <c r="AW359" s="257"/>
    </row>
    <row r="360" spans="2:49" s="25" customFormat="1" x14ac:dyDescent="0.4">
      <c r="B360" s="251"/>
      <c r="C360" s="251"/>
      <c r="D360" s="251"/>
      <c r="E360" s="251"/>
      <c r="F360" s="251"/>
      <c r="G360" s="251"/>
      <c r="H360" s="251"/>
      <c r="I360" s="251"/>
      <c r="J360" s="251"/>
      <c r="K360" s="251"/>
      <c r="L360" s="251"/>
      <c r="M360" s="251"/>
      <c r="N360" s="251"/>
      <c r="O360" s="251"/>
      <c r="P360" s="251"/>
      <c r="Q360" s="251"/>
      <c r="R360" s="251"/>
      <c r="S360" s="251"/>
      <c r="T360" s="251"/>
      <c r="U360" s="251"/>
      <c r="V360" s="251"/>
      <c r="W360" s="251"/>
      <c r="X360" s="251"/>
      <c r="Y360" s="251"/>
      <c r="Z360" s="251"/>
      <c r="AA360" s="251"/>
      <c r="AB360" s="252">
        <f t="shared" si="21"/>
        <v>0</v>
      </c>
      <c r="AC360" s="252">
        <f>ROUND(AB360*事業まとめ!$Q$6,2)</f>
        <v>0</v>
      </c>
      <c r="AD360" s="253"/>
      <c r="AE360" s="253"/>
      <c r="AF360" s="253"/>
      <c r="AG360" s="253"/>
      <c r="AH360" s="253"/>
      <c r="AI360" s="253"/>
      <c r="AJ360" s="253"/>
      <c r="AK360" s="252">
        <f t="shared" si="22"/>
        <v>0</v>
      </c>
      <c r="AL360" s="252">
        <f>ROUND(AK360*事業まとめ!$Q$6,2)</f>
        <v>0</v>
      </c>
      <c r="AM360" s="254">
        <f t="shared" si="24"/>
        <v>0</v>
      </c>
      <c r="AN360" s="254">
        <f t="shared" si="24"/>
        <v>0</v>
      </c>
      <c r="AO360" s="259"/>
      <c r="AP360" s="260">
        <f t="shared" si="23"/>
        <v>0</v>
      </c>
      <c r="AQ360" s="259"/>
      <c r="AR360" s="257"/>
      <c r="AS360" s="257"/>
      <c r="AT360" s="257"/>
      <c r="AU360" s="257"/>
      <c r="AV360" s="257"/>
      <c r="AW360" s="257"/>
    </row>
    <row r="361" spans="2:49" s="25" customFormat="1" x14ac:dyDescent="0.4">
      <c r="B361" s="251"/>
      <c r="C361" s="251"/>
      <c r="D361" s="251"/>
      <c r="E361" s="251"/>
      <c r="F361" s="251"/>
      <c r="G361" s="251"/>
      <c r="H361" s="251"/>
      <c r="I361" s="251"/>
      <c r="J361" s="251"/>
      <c r="K361" s="251"/>
      <c r="L361" s="251"/>
      <c r="M361" s="251"/>
      <c r="N361" s="251"/>
      <c r="O361" s="251"/>
      <c r="P361" s="251"/>
      <c r="Q361" s="251"/>
      <c r="R361" s="251"/>
      <c r="S361" s="251"/>
      <c r="T361" s="251"/>
      <c r="U361" s="251"/>
      <c r="V361" s="251"/>
      <c r="W361" s="251"/>
      <c r="X361" s="251"/>
      <c r="Y361" s="251"/>
      <c r="Z361" s="251"/>
      <c r="AA361" s="251"/>
      <c r="AB361" s="252">
        <f t="shared" si="21"/>
        <v>0</v>
      </c>
      <c r="AC361" s="252">
        <f>ROUND(AB361*事業まとめ!$Q$6,2)</f>
        <v>0</v>
      </c>
      <c r="AD361" s="253"/>
      <c r="AE361" s="253"/>
      <c r="AF361" s="253"/>
      <c r="AG361" s="253"/>
      <c r="AH361" s="253"/>
      <c r="AI361" s="253"/>
      <c r="AJ361" s="253"/>
      <c r="AK361" s="252">
        <f t="shared" si="22"/>
        <v>0</v>
      </c>
      <c r="AL361" s="252">
        <f>ROUND(AK361*事業まとめ!$Q$6,2)</f>
        <v>0</v>
      </c>
      <c r="AM361" s="254">
        <f t="shared" si="24"/>
        <v>0</v>
      </c>
      <c r="AN361" s="254">
        <f t="shared" si="24"/>
        <v>0</v>
      </c>
      <c r="AO361" s="259"/>
      <c r="AP361" s="260">
        <f t="shared" si="23"/>
        <v>0</v>
      </c>
      <c r="AQ361" s="259"/>
      <c r="AR361" s="257"/>
      <c r="AS361" s="257"/>
      <c r="AT361" s="257"/>
      <c r="AU361" s="257"/>
      <c r="AV361" s="257"/>
      <c r="AW361" s="257"/>
    </row>
    <row r="362" spans="2:49" s="25" customFormat="1" x14ac:dyDescent="0.4">
      <c r="B362" s="251"/>
      <c r="C362" s="251"/>
      <c r="D362" s="251"/>
      <c r="E362" s="251"/>
      <c r="F362" s="251"/>
      <c r="G362" s="251"/>
      <c r="H362" s="251"/>
      <c r="I362" s="251"/>
      <c r="J362" s="251"/>
      <c r="K362" s="251"/>
      <c r="L362" s="251"/>
      <c r="M362" s="251"/>
      <c r="N362" s="251"/>
      <c r="O362" s="251"/>
      <c r="P362" s="251"/>
      <c r="Q362" s="251"/>
      <c r="R362" s="251"/>
      <c r="S362" s="251"/>
      <c r="T362" s="251"/>
      <c r="U362" s="251"/>
      <c r="V362" s="251"/>
      <c r="W362" s="251"/>
      <c r="X362" s="251"/>
      <c r="Y362" s="251"/>
      <c r="Z362" s="251"/>
      <c r="AA362" s="251"/>
      <c r="AB362" s="252">
        <f t="shared" si="21"/>
        <v>0</v>
      </c>
      <c r="AC362" s="252">
        <f>ROUND(AB362*事業まとめ!$Q$6,2)</f>
        <v>0</v>
      </c>
      <c r="AD362" s="253"/>
      <c r="AE362" s="253"/>
      <c r="AF362" s="253"/>
      <c r="AG362" s="253"/>
      <c r="AH362" s="253"/>
      <c r="AI362" s="253"/>
      <c r="AJ362" s="253"/>
      <c r="AK362" s="252">
        <f t="shared" si="22"/>
        <v>0</v>
      </c>
      <c r="AL362" s="252">
        <f>ROUND(AK362*事業まとめ!$Q$6,2)</f>
        <v>0</v>
      </c>
      <c r="AM362" s="254">
        <f t="shared" si="24"/>
        <v>0</v>
      </c>
      <c r="AN362" s="254">
        <f t="shared" si="24"/>
        <v>0</v>
      </c>
      <c r="AO362" s="259"/>
      <c r="AP362" s="260">
        <f t="shared" si="23"/>
        <v>0</v>
      </c>
      <c r="AQ362" s="259"/>
      <c r="AR362" s="257"/>
      <c r="AS362" s="257"/>
      <c r="AT362" s="257"/>
      <c r="AU362" s="257"/>
      <c r="AV362" s="257"/>
      <c r="AW362" s="257"/>
    </row>
    <row r="363" spans="2:49" s="25" customFormat="1" x14ac:dyDescent="0.4">
      <c r="B363" s="251"/>
      <c r="C363" s="251"/>
      <c r="D363" s="251"/>
      <c r="E363" s="251"/>
      <c r="F363" s="251"/>
      <c r="G363" s="251"/>
      <c r="H363" s="251"/>
      <c r="I363" s="251"/>
      <c r="J363" s="251"/>
      <c r="K363" s="251"/>
      <c r="L363" s="251"/>
      <c r="M363" s="251"/>
      <c r="N363" s="251"/>
      <c r="O363" s="251"/>
      <c r="P363" s="251"/>
      <c r="Q363" s="251"/>
      <c r="R363" s="251"/>
      <c r="S363" s="251"/>
      <c r="T363" s="251"/>
      <c r="U363" s="251"/>
      <c r="V363" s="251"/>
      <c r="W363" s="251"/>
      <c r="X363" s="251"/>
      <c r="Y363" s="251"/>
      <c r="Z363" s="251"/>
      <c r="AA363" s="251"/>
      <c r="AB363" s="252">
        <f t="shared" si="21"/>
        <v>0</v>
      </c>
      <c r="AC363" s="252">
        <f>ROUND(AB363*事業まとめ!$Q$6,2)</f>
        <v>0</v>
      </c>
      <c r="AD363" s="253"/>
      <c r="AE363" s="253"/>
      <c r="AF363" s="253"/>
      <c r="AG363" s="253"/>
      <c r="AH363" s="253"/>
      <c r="AI363" s="253"/>
      <c r="AJ363" s="253"/>
      <c r="AK363" s="252">
        <f t="shared" si="22"/>
        <v>0</v>
      </c>
      <c r="AL363" s="252">
        <f>ROUND(AK363*事業まとめ!$Q$6,2)</f>
        <v>0</v>
      </c>
      <c r="AM363" s="254">
        <f t="shared" si="24"/>
        <v>0</v>
      </c>
      <c r="AN363" s="254">
        <f t="shared" si="24"/>
        <v>0</v>
      </c>
      <c r="AO363" s="259"/>
      <c r="AP363" s="260">
        <f t="shared" si="23"/>
        <v>0</v>
      </c>
      <c r="AQ363" s="259"/>
      <c r="AR363" s="257"/>
      <c r="AS363" s="257"/>
      <c r="AT363" s="257"/>
      <c r="AU363" s="257"/>
      <c r="AV363" s="257"/>
      <c r="AW363" s="257"/>
    </row>
    <row r="364" spans="2:49" s="25" customFormat="1" x14ac:dyDescent="0.4">
      <c r="B364" s="251"/>
      <c r="C364" s="251"/>
      <c r="D364" s="251"/>
      <c r="E364" s="251"/>
      <c r="F364" s="251"/>
      <c r="G364" s="251"/>
      <c r="H364" s="251"/>
      <c r="I364" s="251"/>
      <c r="J364" s="251"/>
      <c r="K364" s="251"/>
      <c r="L364" s="251"/>
      <c r="M364" s="251"/>
      <c r="N364" s="251"/>
      <c r="O364" s="251"/>
      <c r="P364" s="251"/>
      <c r="Q364" s="251"/>
      <c r="R364" s="251"/>
      <c r="S364" s="251"/>
      <c r="T364" s="251"/>
      <c r="U364" s="251"/>
      <c r="V364" s="251"/>
      <c r="W364" s="251"/>
      <c r="X364" s="251"/>
      <c r="Y364" s="251"/>
      <c r="Z364" s="251"/>
      <c r="AA364" s="251"/>
      <c r="AB364" s="252">
        <f t="shared" si="21"/>
        <v>0</v>
      </c>
      <c r="AC364" s="252">
        <f>ROUND(AB364*事業まとめ!$Q$6,2)</f>
        <v>0</v>
      </c>
      <c r="AD364" s="253"/>
      <c r="AE364" s="253"/>
      <c r="AF364" s="253"/>
      <c r="AG364" s="253"/>
      <c r="AH364" s="253"/>
      <c r="AI364" s="253"/>
      <c r="AJ364" s="253"/>
      <c r="AK364" s="252">
        <f t="shared" si="22"/>
        <v>0</v>
      </c>
      <c r="AL364" s="252">
        <f>ROUND(AK364*事業まとめ!$Q$6,2)</f>
        <v>0</v>
      </c>
      <c r="AM364" s="254">
        <f t="shared" si="24"/>
        <v>0</v>
      </c>
      <c r="AN364" s="254">
        <f t="shared" si="24"/>
        <v>0</v>
      </c>
      <c r="AO364" s="259"/>
      <c r="AP364" s="260">
        <f t="shared" si="23"/>
        <v>0</v>
      </c>
      <c r="AQ364" s="259"/>
      <c r="AR364" s="257"/>
      <c r="AS364" s="257"/>
      <c r="AT364" s="257"/>
      <c r="AU364" s="257"/>
      <c r="AV364" s="257"/>
      <c r="AW364" s="257"/>
    </row>
    <row r="365" spans="2:49" s="25" customFormat="1" x14ac:dyDescent="0.4">
      <c r="B365" s="251"/>
      <c r="C365" s="251"/>
      <c r="D365" s="251"/>
      <c r="E365" s="251"/>
      <c r="F365" s="251"/>
      <c r="G365" s="251"/>
      <c r="H365" s="251"/>
      <c r="I365" s="251"/>
      <c r="J365" s="251"/>
      <c r="K365" s="251"/>
      <c r="L365" s="251"/>
      <c r="M365" s="251"/>
      <c r="N365" s="251"/>
      <c r="O365" s="251"/>
      <c r="P365" s="251"/>
      <c r="Q365" s="251"/>
      <c r="R365" s="251"/>
      <c r="S365" s="251"/>
      <c r="T365" s="251"/>
      <c r="U365" s="251"/>
      <c r="V365" s="251"/>
      <c r="W365" s="251"/>
      <c r="X365" s="251"/>
      <c r="Y365" s="251"/>
      <c r="Z365" s="251"/>
      <c r="AA365" s="251"/>
      <c r="AB365" s="252">
        <f t="shared" si="21"/>
        <v>0</v>
      </c>
      <c r="AC365" s="252">
        <f>ROUND(AB365*事業まとめ!$Q$6,2)</f>
        <v>0</v>
      </c>
      <c r="AD365" s="253"/>
      <c r="AE365" s="253"/>
      <c r="AF365" s="253"/>
      <c r="AG365" s="253"/>
      <c r="AH365" s="253"/>
      <c r="AI365" s="253"/>
      <c r="AJ365" s="253"/>
      <c r="AK365" s="252">
        <f t="shared" si="22"/>
        <v>0</v>
      </c>
      <c r="AL365" s="252">
        <f>ROUND(AK365*事業まとめ!$Q$6,2)</f>
        <v>0</v>
      </c>
      <c r="AM365" s="254">
        <f t="shared" si="24"/>
        <v>0</v>
      </c>
      <c r="AN365" s="254">
        <f t="shared" si="24"/>
        <v>0</v>
      </c>
      <c r="AO365" s="259"/>
      <c r="AP365" s="260">
        <f t="shared" si="23"/>
        <v>0</v>
      </c>
      <c r="AQ365" s="259"/>
      <c r="AR365" s="257"/>
      <c r="AS365" s="257"/>
      <c r="AT365" s="257"/>
      <c r="AU365" s="257"/>
      <c r="AV365" s="257"/>
      <c r="AW365" s="257"/>
    </row>
    <row r="366" spans="2:49" s="25" customFormat="1" x14ac:dyDescent="0.4">
      <c r="B366" s="251"/>
      <c r="C366" s="251"/>
      <c r="D366" s="251"/>
      <c r="E366" s="251"/>
      <c r="F366" s="251"/>
      <c r="G366" s="251"/>
      <c r="H366" s="251"/>
      <c r="I366" s="251"/>
      <c r="J366" s="251"/>
      <c r="K366" s="251"/>
      <c r="L366" s="251"/>
      <c r="M366" s="251"/>
      <c r="N366" s="251"/>
      <c r="O366" s="251"/>
      <c r="P366" s="251"/>
      <c r="Q366" s="251"/>
      <c r="R366" s="251"/>
      <c r="S366" s="251"/>
      <c r="T366" s="251"/>
      <c r="U366" s="251"/>
      <c r="V366" s="251"/>
      <c r="W366" s="251"/>
      <c r="X366" s="251"/>
      <c r="Y366" s="251"/>
      <c r="Z366" s="251"/>
      <c r="AA366" s="251"/>
      <c r="AB366" s="252">
        <f t="shared" si="21"/>
        <v>0</v>
      </c>
      <c r="AC366" s="252">
        <f>ROUND(AB366*事業まとめ!$Q$6,2)</f>
        <v>0</v>
      </c>
      <c r="AD366" s="253"/>
      <c r="AE366" s="253"/>
      <c r="AF366" s="253"/>
      <c r="AG366" s="253"/>
      <c r="AH366" s="253"/>
      <c r="AI366" s="253"/>
      <c r="AJ366" s="253"/>
      <c r="AK366" s="252">
        <f t="shared" si="22"/>
        <v>0</v>
      </c>
      <c r="AL366" s="252">
        <f>ROUND(AK366*事業まとめ!$Q$6,2)</f>
        <v>0</v>
      </c>
      <c r="AM366" s="254">
        <f t="shared" si="24"/>
        <v>0</v>
      </c>
      <c r="AN366" s="254">
        <f t="shared" si="24"/>
        <v>0</v>
      </c>
      <c r="AO366" s="259"/>
      <c r="AP366" s="260">
        <f t="shared" si="23"/>
        <v>0</v>
      </c>
      <c r="AQ366" s="259"/>
      <c r="AR366" s="257"/>
      <c r="AS366" s="257"/>
      <c r="AT366" s="257"/>
      <c r="AU366" s="257"/>
      <c r="AV366" s="257"/>
      <c r="AW366" s="257"/>
    </row>
    <row r="367" spans="2:49" s="25" customFormat="1" x14ac:dyDescent="0.4">
      <c r="B367" s="251"/>
      <c r="C367" s="251"/>
      <c r="D367" s="251"/>
      <c r="E367" s="251"/>
      <c r="F367" s="251"/>
      <c r="G367" s="251"/>
      <c r="H367" s="251"/>
      <c r="I367" s="251"/>
      <c r="J367" s="251"/>
      <c r="K367" s="251"/>
      <c r="L367" s="251"/>
      <c r="M367" s="251"/>
      <c r="N367" s="251"/>
      <c r="O367" s="251"/>
      <c r="P367" s="251"/>
      <c r="Q367" s="251"/>
      <c r="R367" s="251"/>
      <c r="S367" s="251"/>
      <c r="T367" s="251"/>
      <c r="U367" s="251"/>
      <c r="V367" s="251"/>
      <c r="W367" s="251"/>
      <c r="X367" s="251"/>
      <c r="Y367" s="251"/>
      <c r="Z367" s="251"/>
      <c r="AA367" s="251"/>
      <c r="AB367" s="252">
        <f t="shared" si="21"/>
        <v>0</v>
      </c>
      <c r="AC367" s="252">
        <f>ROUND(AB367*事業まとめ!$Q$6,2)</f>
        <v>0</v>
      </c>
      <c r="AD367" s="253"/>
      <c r="AE367" s="253"/>
      <c r="AF367" s="253"/>
      <c r="AG367" s="253"/>
      <c r="AH367" s="253"/>
      <c r="AI367" s="253"/>
      <c r="AJ367" s="253"/>
      <c r="AK367" s="252">
        <f t="shared" si="22"/>
        <v>0</v>
      </c>
      <c r="AL367" s="252">
        <f>ROUND(AK367*事業まとめ!$Q$6,2)</f>
        <v>0</v>
      </c>
      <c r="AM367" s="254">
        <f t="shared" si="24"/>
        <v>0</v>
      </c>
      <c r="AN367" s="254">
        <f t="shared" si="24"/>
        <v>0</v>
      </c>
      <c r="AO367" s="259"/>
      <c r="AP367" s="260">
        <f t="shared" si="23"/>
        <v>0</v>
      </c>
      <c r="AQ367" s="259"/>
      <c r="AR367" s="257"/>
      <c r="AS367" s="257"/>
      <c r="AT367" s="257"/>
      <c r="AU367" s="257"/>
      <c r="AV367" s="257"/>
      <c r="AW367" s="257"/>
    </row>
    <row r="368" spans="2:49" s="25" customFormat="1" x14ac:dyDescent="0.4">
      <c r="B368" s="251"/>
      <c r="C368" s="251"/>
      <c r="D368" s="251"/>
      <c r="E368" s="251"/>
      <c r="F368" s="251"/>
      <c r="G368" s="251"/>
      <c r="H368" s="251"/>
      <c r="I368" s="251"/>
      <c r="J368" s="251"/>
      <c r="K368" s="251"/>
      <c r="L368" s="251"/>
      <c r="M368" s="251"/>
      <c r="N368" s="251"/>
      <c r="O368" s="251"/>
      <c r="P368" s="251"/>
      <c r="Q368" s="251"/>
      <c r="R368" s="251"/>
      <c r="S368" s="251"/>
      <c r="T368" s="251"/>
      <c r="U368" s="251"/>
      <c r="V368" s="251"/>
      <c r="W368" s="251"/>
      <c r="X368" s="251"/>
      <c r="Y368" s="251"/>
      <c r="Z368" s="251"/>
      <c r="AA368" s="251"/>
      <c r="AB368" s="252">
        <f t="shared" si="21"/>
        <v>0</v>
      </c>
      <c r="AC368" s="252">
        <f>ROUND(AB368*事業まとめ!$Q$6,2)</f>
        <v>0</v>
      </c>
      <c r="AD368" s="253"/>
      <c r="AE368" s="253"/>
      <c r="AF368" s="253"/>
      <c r="AG368" s="253"/>
      <c r="AH368" s="253"/>
      <c r="AI368" s="253"/>
      <c r="AJ368" s="253"/>
      <c r="AK368" s="252">
        <f t="shared" si="22"/>
        <v>0</v>
      </c>
      <c r="AL368" s="252">
        <f>ROUND(AK368*事業まとめ!$Q$6,2)</f>
        <v>0</v>
      </c>
      <c r="AM368" s="254">
        <f t="shared" si="24"/>
        <v>0</v>
      </c>
      <c r="AN368" s="254">
        <f t="shared" si="24"/>
        <v>0</v>
      </c>
      <c r="AO368" s="259"/>
      <c r="AP368" s="260">
        <f t="shared" si="23"/>
        <v>0</v>
      </c>
      <c r="AQ368" s="259"/>
      <c r="AR368" s="257"/>
      <c r="AS368" s="257"/>
      <c r="AT368" s="257"/>
      <c r="AU368" s="257"/>
      <c r="AV368" s="257"/>
      <c r="AW368" s="257"/>
    </row>
    <row r="369" spans="2:49" s="25" customFormat="1" x14ac:dyDescent="0.4">
      <c r="B369" s="251"/>
      <c r="C369" s="251"/>
      <c r="D369" s="251"/>
      <c r="E369" s="251"/>
      <c r="F369" s="251"/>
      <c r="G369" s="251"/>
      <c r="H369" s="251"/>
      <c r="I369" s="251"/>
      <c r="J369" s="251"/>
      <c r="K369" s="251"/>
      <c r="L369" s="251"/>
      <c r="M369" s="251"/>
      <c r="N369" s="251"/>
      <c r="O369" s="251"/>
      <c r="P369" s="251"/>
      <c r="Q369" s="251"/>
      <c r="R369" s="251"/>
      <c r="S369" s="251"/>
      <c r="T369" s="251"/>
      <c r="U369" s="251"/>
      <c r="V369" s="251"/>
      <c r="W369" s="251"/>
      <c r="X369" s="251"/>
      <c r="Y369" s="251"/>
      <c r="Z369" s="251"/>
      <c r="AA369" s="251"/>
      <c r="AB369" s="252">
        <f t="shared" si="21"/>
        <v>0</v>
      </c>
      <c r="AC369" s="252">
        <f>ROUND(AB369*事業まとめ!$Q$6,2)</f>
        <v>0</v>
      </c>
      <c r="AD369" s="253"/>
      <c r="AE369" s="253"/>
      <c r="AF369" s="253"/>
      <c r="AG369" s="253"/>
      <c r="AH369" s="253"/>
      <c r="AI369" s="253"/>
      <c r="AJ369" s="253"/>
      <c r="AK369" s="252">
        <f t="shared" si="22"/>
        <v>0</v>
      </c>
      <c r="AL369" s="252">
        <f>ROUND(AK369*事業まとめ!$Q$6,2)</f>
        <v>0</v>
      </c>
      <c r="AM369" s="254">
        <f t="shared" si="24"/>
        <v>0</v>
      </c>
      <c r="AN369" s="254">
        <f t="shared" si="24"/>
        <v>0</v>
      </c>
      <c r="AO369" s="259"/>
      <c r="AP369" s="260">
        <f t="shared" si="23"/>
        <v>0</v>
      </c>
      <c r="AQ369" s="259"/>
      <c r="AR369" s="257"/>
      <c r="AS369" s="257"/>
      <c r="AT369" s="257"/>
      <c r="AU369" s="257"/>
      <c r="AV369" s="257"/>
      <c r="AW369" s="257"/>
    </row>
    <row r="370" spans="2:49" s="25" customFormat="1" x14ac:dyDescent="0.4">
      <c r="B370" s="251"/>
      <c r="C370" s="251"/>
      <c r="D370" s="251"/>
      <c r="E370" s="251"/>
      <c r="F370" s="251"/>
      <c r="G370" s="251"/>
      <c r="H370" s="251"/>
      <c r="I370" s="251"/>
      <c r="J370" s="251"/>
      <c r="K370" s="251"/>
      <c r="L370" s="251"/>
      <c r="M370" s="251"/>
      <c r="N370" s="251"/>
      <c r="O370" s="251"/>
      <c r="P370" s="251"/>
      <c r="Q370" s="251"/>
      <c r="R370" s="251"/>
      <c r="S370" s="251"/>
      <c r="T370" s="251"/>
      <c r="U370" s="251"/>
      <c r="V370" s="251"/>
      <c r="W370" s="251"/>
      <c r="X370" s="251"/>
      <c r="Y370" s="251"/>
      <c r="Z370" s="251"/>
      <c r="AA370" s="251"/>
      <c r="AB370" s="252">
        <f t="shared" si="21"/>
        <v>0</v>
      </c>
      <c r="AC370" s="252">
        <f>ROUND(AB370*事業まとめ!$Q$6,2)</f>
        <v>0</v>
      </c>
      <c r="AD370" s="253"/>
      <c r="AE370" s="253"/>
      <c r="AF370" s="253"/>
      <c r="AG370" s="253"/>
      <c r="AH370" s="253"/>
      <c r="AI370" s="253"/>
      <c r="AJ370" s="253"/>
      <c r="AK370" s="252">
        <f t="shared" si="22"/>
        <v>0</v>
      </c>
      <c r="AL370" s="252">
        <f>ROUND(AK370*事業まとめ!$Q$6,2)</f>
        <v>0</v>
      </c>
      <c r="AM370" s="254">
        <f t="shared" si="24"/>
        <v>0</v>
      </c>
      <c r="AN370" s="254">
        <f t="shared" si="24"/>
        <v>0</v>
      </c>
      <c r="AO370" s="259"/>
      <c r="AP370" s="260">
        <f t="shared" si="23"/>
        <v>0</v>
      </c>
      <c r="AQ370" s="259"/>
      <c r="AR370" s="257"/>
      <c r="AS370" s="257"/>
      <c r="AT370" s="257"/>
      <c r="AU370" s="257"/>
      <c r="AV370" s="257"/>
      <c r="AW370" s="257"/>
    </row>
    <row r="371" spans="2:49" s="25" customFormat="1" x14ac:dyDescent="0.4">
      <c r="B371" s="251"/>
      <c r="C371" s="251"/>
      <c r="D371" s="251"/>
      <c r="E371" s="251"/>
      <c r="F371" s="251"/>
      <c r="G371" s="251"/>
      <c r="H371" s="251"/>
      <c r="I371" s="251"/>
      <c r="J371" s="251"/>
      <c r="K371" s="251"/>
      <c r="L371" s="251"/>
      <c r="M371" s="251"/>
      <c r="N371" s="251"/>
      <c r="O371" s="251"/>
      <c r="P371" s="251"/>
      <c r="Q371" s="251"/>
      <c r="R371" s="251"/>
      <c r="S371" s="251"/>
      <c r="T371" s="251"/>
      <c r="U371" s="251"/>
      <c r="V371" s="251"/>
      <c r="W371" s="251"/>
      <c r="X371" s="251"/>
      <c r="Y371" s="251"/>
      <c r="Z371" s="251"/>
      <c r="AA371" s="251"/>
      <c r="AB371" s="252">
        <f t="shared" si="21"/>
        <v>0</v>
      </c>
      <c r="AC371" s="252">
        <f>ROUND(AB371*事業まとめ!$Q$6,2)</f>
        <v>0</v>
      </c>
      <c r="AD371" s="253"/>
      <c r="AE371" s="253"/>
      <c r="AF371" s="253"/>
      <c r="AG371" s="253"/>
      <c r="AH371" s="253"/>
      <c r="AI371" s="253"/>
      <c r="AJ371" s="253"/>
      <c r="AK371" s="252">
        <f t="shared" si="22"/>
        <v>0</v>
      </c>
      <c r="AL371" s="252">
        <f>ROUND(AK371*事業まとめ!$Q$6,2)</f>
        <v>0</v>
      </c>
      <c r="AM371" s="254">
        <f t="shared" si="24"/>
        <v>0</v>
      </c>
      <c r="AN371" s="254">
        <f t="shared" si="24"/>
        <v>0</v>
      </c>
      <c r="AO371" s="259"/>
      <c r="AP371" s="260">
        <f t="shared" si="23"/>
        <v>0</v>
      </c>
      <c r="AQ371" s="259"/>
      <c r="AR371" s="257"/>
      <c r="AS371" s="257"/>
      <c r="AT371" s="257"/>
      <c r="AU371" s="257"/>
      <c r="AV371" s="257"/>
      <c r="AW371" s="257"/>
    </row>
    <row r="372" spans="2:49" s="25" customFormat="1" x14ac:dyDescent="0.4">
      <c r="B372" s="251"/>
      <c r="C372" s="251"/>
      <c r="D372" s="251"/>
      <c r="E372" s="251"/>
      <c r="F372" s="251"/>
      <c r="G372" s="251"/>
      <c r="H372" s="251"/>
      <c r="I372" s="251"/>
      <c r="J372" s="251"/>
      <c r="K372" s="251"/>
      <c r="L372" s="251"/>
      <c r="M372" s="251"/>
      <c r="N372" s="251"/>
      <c r="O372" s="251"/>
      <c r="P372" s="251"/>
      <c r="Q372" s="251"/>
      <c r="R372" s="251"/>
      <c r="S372" s="251"/>
      <c r="T372" s="251"/>
      <c r="U372" s="251"/>
      <c r="V372" s="251"/>
      <c r="W372" s="251"/>
      <c r="X372" s="251"/>
      <c r="Y372" s="251"/>
      <c r="Z372" s="251"/>
      <c r="AA372" s="251"/>
      <c r="AB372" s="252">
        <f t="shared" si="21"/>
        <v>0</v>
      </c>
      <c r="AC372" s="252">
        <f>ROUND(AB372*事業まとめ!$Q$6,2)</f>
        <v>0</v>
      </c>
      <c r="AD372" s="253"/>
      <c r="AE372" s="253"/>
      <c r="AF372" s="253"/>
      <c r="AG372" s="253"/>
      <c r="AH372" s="253"/>
      <c r="AI372" s="253"/>
      <c r="AJ372" s="253"/>
      <c r="AK372" s="252">
        <f t="shared" si="22"/>
        <v>0</v>
      </c>
      <c r="AL372" s="252">
        <f>ROUND(AK372*事業まとめ!$Q$6,2)</f>
        <v>0</v>
      </c>
      <c r="AM372" s="254">
        <f t="shared" si="24"/>
        <v>0</v>
      </c>
      <c r="AN372" s="254">
        <f t="shared" si="24"/>
        <v>0</v>
      </c>
      <c r="AO372" s="259"/>
      <c r="AP372" s="260">
        <f t="shared" si="23"/>
        <v>0</v>
      </c>
      <c r="AQ372" s="259"/>
      <c r="AR372" s="257"/>
      <c r="AS372" s="257"/>
      <c r="AT372" s="257"/>
      <c r="AU372" s="257"/>
      <c r="AV372" s="257"/>
      <c r="AW372" s="257"/>
    </row>
    <row r="373" spans="2:49" s="25" customFormat="1" x14ac:dyDescent="0.4">
      <c r="B373" s="251"/>
      <c r="C373" s="251"/>
      <c r="D373" s="251"/>
      <c r="E373" s="251"/>
      <c r="F373" s="251"/>
      <c r="G373" s="251"/>
      <c r="H373" s="251"/>
      <c r="I373" s="251"/>
      <c r="J373" s="251"/>
      <c r="K373" s="251"/>
      <c r="L373" s="251"/>
      <c r="M373" s="251"/>
      <c r="N373" s="251"/>
      <c r="O373" s="251"/>
      <c r="P373" s="251"/>
      <c r="Q373" s="251"/>
      <c r="R373" s="251"/>
      <c r="S373" s="251"/>
      <c r="T373" s="251"/>
      <c r="U373" s="251"/>
      <c r="V373" s="251"/>
      <c r="W373" s="251"/>
      <c r="X373" s="251"/>
      <c r="Y373" s="251"/>
      <c r="Z373" s="251"/>
      <c r="AA373" s="251"/>
      <c r="AB373" s="252">
        <f t="shared" si="21"/>
        <v>0</v>
      </c>
      <c r="AC373" s="252">
        <f>ROUND(AB373*事業まとめ!$Q$6,2)</f>
        <v>0</v>
      </c>
      <c r="AD373" s="253"/>
      <c r="AE373" s="253"/>
      <c r="AF373" s="253"/>
      <c r="AG373" s="253"/>
      <c r="AH373" s="253"/>
      <c r="AI373" s="253"/>
      <c r="AJ373" s="253"/>
      <c r="AK373" s="252">
        <f t="shared" si="22"/>
        <v>0</v>
      </c>
      <c r="AL373" s="252">
        <f>ROUND(AK373*事業まとめ!$Q$6,2)</f>
        <v>0</v>
      </c>
      <c r="AM373" s="254">
        <f t="shared" si="24"/>
        <v>0</v>
      </c>
      <c r="AN373" s="254">
        <f t="shared" si="24"/>
        <v>0</v>
      </c>
      <c r="AO373" s="259"/>
      <c r="AP373" s="260">
        <f t="shared" si="23"/>
        <v>0</v>
      </c>
      <c r="AQ373" s="259"/>
      <c r="AR373" s="257"/>
      <c r="AS373" s="257"/>
      <c r="AT373" s="257"/>
      <c r="AU373" s="257"/>
      <c r="AV373" s="257"/>
      <c r="AW373" s="257"/>
    </row>
    <row r="374" spans="2:49" s="25" customFormat="1" x14ac:dyDescent="0.4">
      <c r="B374" s="251"/>
      <c r="C374" s="251"/>
      <c r="D374" s="251"/>
      <c r="E374" s="251"/>
      <c r="F374" s="251"/>
      <c r="G374" s="251"/>
      <c r="H374" s="251"/>
      <c r="I374" s="251"/>
      <c r="J374" s="251"/>
      <c r="K374" s="251"/>
      <c r="L374" s="251"/>
      <c r="M374" s="251"/>
      <c r="N374" s="251"/>
      <c r="O374" s="251"/>
      <c r="P374" s="251"/>
      <c r="Q374" s="251"/>
      <c r="R374" s="251"/>
      <c r="S374" s="251"/>
      <c r="T374" s="251"/>
      <c r="U374" s="251"/>
      <c r="V374" s="251"/>
      <c r="W374" s="251"/>
      <c r="X374" s="251"/>
      <c r="Y374" s="251"/>
      <c r="Z374" s="251"/>
      <c r="AA374" s="251"/>
      <c r="AB374" s="252">
        <f t="shared" si="21"/>
        <v>0</v>
      </c>
      <c r="AC374" s="252">
        <f>ROUND(AB374*事業まとめ!$Q$6,2)</f>
        <v>0</v>
      </c>
      <c r="AD374" s="253"/>
      <c r="AE374" s="253"/>
      <c r="AF374" s="253"/>
      <c r="AG374" s="253"/>
      <c r="AH374" s="253"/>
      <c r="AI374" s="253"/>
      <c r="AJ374" s="253"/>
      <c r="AK374" s="252">
        <f t="shared" si="22"/>
        <v>0</v>
      </c>
      <c r="AL374" s="252">
        <f>ROUND(AK374*事業まとめ!$Q$6,2)</f>
        <v>0</v>
      </c>
      <c r="AM374" s="254">
        <f t="shared" si="24"/>
        <v>0</v>
      </c>
      <c r="AN374" s="254">
        <f t="shared" si="24"/>
        <v>0</v>
      </c>
      <c r="AO374" s="259"/>
      <c r="AP374" s="260">
        <f t="shared" si="23"/>
        <v>0</v>
      </c>
      <c r="AQ374" s="259"/>
      <c r="AR374" s="257"/>
      <c r="AS374" s="257"/>
      <c r="AT374" s="257"/>
      <c r="AU374" s="257"/>
      <c r="AV374" s="257"/>
      <c r="AW374" s="257"/>
    </row>
    <row r="375" spans="2:49" s="25" customFormat="1" x14ac:dyDescent="0.4">
      <c r="B375" s="251"/>
      <c r="C375" s="251"/>
      <c r="D375" s="251"/>
      <c r="E375" s="251"/>
      <c r="F375" s="251"/>
      <c r="G375" s="251"/>
      <c r="H375" s="251"/>
      <c r="I375" s="251"/>
      <c r="J375" s="251"/>
      <c r="K375" s="251"/>
      <c r="L375" s="251"/>
      <c r="M375" s="251"/>
      <c r="N375" s="251"/>
      <c r="O375" s="251"/>
      <c r="P375" s="251"/>
      <c r="Q375" s="251"/>
      <c r="R375" s="251"/>
      <c r="S375" s="251"/>
      <c r="T375" s="251"/>
      <c r="U375" s="251"/>
      <c r="V375" s="251"/>
      <c r="W375" s="251"/>
      <c r="X375" s="251"/>
      <c r="Y375" s="251"/>
      <c r="Z375" s="251"/>
      <c r="AA375" s="251"/>
      <c r="AB375" s="252">
        <f t="shared" si="21"/>
        <v>0</v>
      </c>
      <c r="AC375" s="252">
        <f>ROUND(AB375*事業まとめ!$Q$6,2)</f>
        <v>0</v>
      </c>
      <c r="AD375" s="253"/>
      <c r="AE375" s="253"/>
      <c r="AF375" s="253"/>
      <c r="AG375" s="253"/>
      <c r="AH375" s="253"/>
      <c r="AI375" s="253"/>
      <c r="AJ375" s="253"/>
      <c r="AK375" s="252">
        <f t="shared" si="22"/>
        <v>0</v>
      </c>
      <c r="AL375" s="252">
        <f>ROUND(AK375*事業まとめ!$Q$6,2)</f>
        <v>0</v>
      </c>
      <c r="AM375" s="254">
        <f t="shared" si="24"/>
        <v>0</v>
      </c>
      <c r="AN375" s="254">
        <f t="shared" si="24"/>
        <v>0</v>
      </c>
      <c r="AO375" s="259"/>
      <c r="AP375" s="260">
        <f t="shared" si="23"/>
        <v>0</v>
      </c>
      <c r="AQ375" s="259"/>
      <c r="AR375" s="257"/>
      <c r="AS375" s="257"/>
      <c r="AT375" s="257"/>
      <c r="AU375" s="257"/>
      <c r="AV375" s="257"/>
      <c r="AW375" s="257"/>
    </row>
    <row r="376" spans="2:49" s="25" customFormat="1" x14ac:dyDescent="0.4">
      <c r="B376" s="251"/>
      <c r="C376" s="251"/>
      <c r="D376" s="251"/>
      <c r="E376" s="251"/>
      <c r="F376" s="251"/>
      <c r="G376" s="251"/>
      <c r="H376" s="251"/>
      <c r="I376" s="251"/>
      <c r="J376" s="251"/>
      <c r="K376" s="251"/>
      <c r="L376" s="251"/>
      <c r="M376" s="251"/>
      <c r="N376" s="251"/>
      <c r="O376" s="251"/>
      <c r="P376" s="251"/>
      <c r="Q376" s="251"/>
      <c r="R376" s="251"/>
      <c r="S376" s="251"/>
      <c r="T376" s="251"/>
      <c r="U376" s="251"/>
      <c r="V376" s="251"/>
      <c r="W376" s="251"/>
      <c r="X376" s="251"/>
      <c r="Y376" s="251"/>
      <c r="Z376" s="251"/>
      <c r="AA376" s="251"/>
      <c r="AB376" s="252">
        <f t="shared" si="21"/>
        <v>0</v>
      </c>
      <c r="AC376" s="252">
        <f>ROUND(AB376*事業まとめ!$Q$6,2)</f>
        <v>0</v>
      </c>
      <c r="AD376" s="253"/>
      <c r="AE376" s="253"/>
      <c r="AF376" s="253"/>
      <c r="AG376" s="253"/>
      <c r="AH376" s="253"/>
      <c r="AI376" s="253"/>
      <c r="AJ376" s="253"/>
      <c r="AK376" s="252">
        <f t="shared" si="22"/>
        <v>0</v>
      </c>
      <c r="AL376" s="252">
        <f>ROUND(AK376*事業まとめ!$Q$6,2)</f>
        <v>0</v>
      </c>
      <c r="AM376" s="254">
        <f t="shared" si="24"/>
        <v>0</v>
      </c>
      <c r="AN376" s="254">
        <f t="shared" si="24"/>
        <v>0</v>
      </c>
      <c r="AO376" s="259"/>
      <c r="AP376" s="260">
        <f t="shared" si="23"/>
        <v>0</v>
      </c>
      <c r="AQ376" s="259"/>
      <c r="AR376" s="257"/>
      <c r="AS376" s="257"/>
      <c r="AT376" s="257"/>
      <c r="AU376" s="257"/>
      <c r="AV376" s="257"/>
      <c r="AW376" s="257"/>
    </row>
    <row r="377" spans="2:49" s="25" customFormat="1" x14ac:dyDescent="0.4">
      <c r="B377" s="251"/>
      <c r="C377" s="251"/>
      <c r="D377" s="251"/>
      <c r="E377" s="251"/>
      <c r="F377" s="251"/>
      <c r="G377" s="251"/>
      <c r="H377" s="251"/>
      <c r="I377" s="251"/>
      <c r="J377" s="251"/>
      <c r="K377" s="251"/>
      <c r="L377" s="251"/>
      <c r="M377" s="251"/>
      <c r="N377" s="251"/>
      <c r="O377" s="251"/>
      <c r="P377" s="251"/>
      <c r="Q377" s="251"/>
      <c r="R377" s="251"/>
      <c r="S377" s="251"/>
      <c r="T377" s="251"/>
      <c r="U377" s="251"/>
      <c r="V377" s="251"/>
      <c r="W377" s="251"/>
      <c r="X377" s="251"/>
      <c r="Y377" s="251"/>
      <c r="Z377" s="251"/>
      <c r="AA377" s="251"/>
      <c r="AB377" s="252">
        <f t="shared" si="21"/>
        <v>0</v>
      </c>
      <c r="AC377" s="252">
        <f>ROUND(AB377*事業まとめ!$Q$6,2)</f>
        <v>0</v>
      </c>
      <c r="AD377" s="253"/>
      <c r="AE377" s="253"/>
      <c r="AF377" s="253"/>
      <c r="AG377" s="253"/>
      <c r="AH377" s="253"/>
      <c r="AI377" s="253"/>
      <c r="AJ377" s="253"/>
      <c r="AK377" s="252">
        <f t="shared" si="22"/>
        <v>0</v>
      </c>
      <c r="AL377" s="252">
        <f>ROUND(AK377*事業まとめ!$Q$6,2)</f>
        <v>0</v>
      </c>
      <c r="AM377" s="254">
        <f t="shared" si="24"/>
        <v>0</v>
      </c>
      <c r="AN377" s="254">
        <f t="shared" si="24"/>
        <v>0</v>
      </c>
      <c r="AO377" s="259"/>
      <c r="AP377" s="260">
        <f t="shared" si="23"/>
        <v>0</v>
      </c>
      <c r="AQ377" s="259"/>
      <c r="AR377" s="257"/>
      <c r="AS377" s="257"/>
      <c r="AT377" s="257"/>
      <c r="AU377" s="257"/>
      <c r="AV377" s="257"/>
      <c r="AW377" s="257"/>
    </row>
    <row r="378" spans="2:49" s="25" customFormat="1" x14ac:dyDescent="0.4">
      <c r="B378" s="251"/>
      <c r="C378" s="251"/>
      <c r="D378" s="251"/>
      <c r="E378" s="251"/>
      <c r="F378" s="251"/>
      <c r="G378" s="251"/>
      <c r="H378" s="251"/>
      <c r="I378" s="251"/>
      <c r="J378" s="251"/>
      <c r="K378" s="251"/>
      <c r="L378" s="251"/>
      <c r="M378" s="251"/>
      <c r="N378" s="251"/>
      <c r="O378" s="251"/>
      <c r="P378" s="251"/>
      <c r="Q378" s="251"/>
      <c r="R378" s="251"/>
      <c r="S378" s="251"/>
      <c r="T378" s="251"/>
      <c r="U378" s="251"/>
      <c r="V378" s="251"/>
      <c r="W378" s="251"/>
      <c r="X378" s="251"/>
      <c r="Y378" s="251"/>
      <c r="Z378" s="251"/>
      <c r="AA378" s="251"/>
      <c r="AB378" s="252">
        <f t="shared" si="21"/>
        <v>0</v>
      </c>
      <c r="AC378" s="252">
        <f>ROUND(AB378*事業まとめ!$Q$6,2)</f>
        <v>0</v>
      </c>
      <c r="AD378" s="253"/>
      <c r="AE378" s="253"/>
      <c r="AF378" s="253"/>
      <c r="AG378" s="253"/>
      <c r="AH378" s="253"/>
      <c r="AI378" s="253"/>
      <c r="AJ378" s="253"/>
      <c r="AK378" s="252">
        <f t="shared" si="22"/>
        <v>0</v>
      </c>
      <c r="AL378" s="252">
        <f>ROUND(AK378*事業まとめ!$Q$6,2)</f>
        <v>0</v>
      </c>
      <c r="AM378" s="254">
        <f t="shared" si="24"/>
        <v>0</v>
      </c>
      <c r="AN378" s="254">
        <f t="shared" si="24"/>
        <v>0</v>
      </c>
      <c r="AO378" s="259"/>
      <c r="AP378" s="260">
        <f t="shared" si="23"/>
        <v>0</v>
      </c>
      <c r="AQ378" s="259"/>
      <c r="AR378" s="257"/>
      <c r="AS378" s="257"/>
      <c r="AT378" s="257"/>
      <c r="AU378" s="257"/>
      <c r="AV378" s="257"/>
      <c r="AW378" s="257"/>
    </row>
    <row r="379" spans="2:49" s="25" customFormat="1" x14ac:dyDescent="0.4">
      <c r="B379" s="251"/>
      <c r="C379" s="251"/>
      <c r="D379" s="251"/>
      <c r="E379" s="251"/>
      <c r="F379" s="251"/>
      <c r="G379" s="251"/>
      <c r="H379" s="251"/>
      <c r="I379" s="251"/>
      <c r="J379" s="251"/>
      <c r="K379" s="251"/>
      <c r="L379" s="251"/>
      <c r="M379" s="251"/>
      <c r="N379" s="251"/>
      <c r="O379" s="251"/>
      <c r="P379" s="251"/>
      <c r="Q379" s="251"/>
      <c r="R379" s="251"/>
      <c r="S379" s="251"/>
      <c r="T379" s="251"/>
      <c r="U379" s="251"/>
      <c r="V379" s="251"/>
      <c r="W379" s="251"/>
      <c r="X379" s="251"/>
      <c r="Y379" s="251"/>
      <c r="Z379" s="251"/>
      <c r="AA379" s="251"/>
      <c r="AB379" s="252">
        <f t="shared" si="21"/>
        <v>0</v>
      </c>
      <c r="AC379" s="252">
        <f>ROUND(AB379*事業まとめ!$Q$6,2)</f>
        <v>0</v>
      </c>
      <c r="AD379" s="253"/>
      <c r="AE379" s="253"/>
      <c r="AF379" s="253"/>
      <c r="AG379" s="253"/>
      <c r="AH379" s="253"/>
      <c r="AI379" s="253"/>
      <c r="AJ379" s="253"/>
      <c r="AK379" s="252">
        <f t="shared" si="22"/>
        <v>0</v>
      </c>
      <c r="AL379" s="252">
        <f>ROUND(AK379*事業まとめ!$Q$6,2)</f>
        <v>0</v>
      </c>
      <c r="AM379" s="254">
        <f t="shared" si="24"/>
        <v>0</v>
      </c>
      <c r="AN379" s="254">
        <f t="shared" si="24"/>
        <v>0</v>
      </c>
      <c r="AO379" s="259"/>
      <c r="AP379" s="260">
        <f t="shared" si="23"/>
        <v>0</v>
      </c>
      <c r="AQ379" s="259"/>
      <c r="AR379" s="257"/>
      <c r="AS379" s="257"/>
      <c r="AT379" s="257"/>
      <c r="AU379" s="257"/>
      <c r="AV379" s="257"/>
      <c r="AW379" s="257"/>
    </row>
    <row r="380" spans="2:49" s="25" customFormat="1" x14ac:dyDescent="0.4">
      <c r="B380" s="251"/>
      <c r="C380" s="251"/>
      <c r="D380" s="251"/>
      <c r="E380" s="251"/>
      <c r="F380" s="251"/>
      <c r="G380" s="251"/>
      <c r="H380" s="251"/>
      <c r="I380" s="251"/>
      <c r="J380" s="251"/>
      <c r="K380" s="251"/>
      <c r="L380" s="251"/>
      <c r="M380" s="251"/>
      <c r="N380" s="251"/>
      <c r="O380" s="251"/>
      <c r="P380" s="251"/>
      <c r="Q380" s="251"/>
      <c r="R380" s="251"/>
      <c r="S380" s="251"/>
      <c r="T380" s="251"/>
      <c r="U380" s="251"/>
      <c r="V380" s="251"/>
      <c r="W380" s="251"/>
      <c r="X380" s="251"/>
      <c r="Y380" s="251"/>
      <c r="Z380" s="251"/>
      <c r="AA380" s="251"/>
      <c r="AB380" s="252">
        <f t="shared" si="21"/>
        <v>0</v>
      </c>
      <c r="AC380" s="252">
        <f>ROUND(AB380*事業まとめ!$Q$6,2)</f>
        <v>0</v>
      </c>
      <c r="AD380" s="253"/>
      <c r="AE380" s="253"/>
      <c r="AF380" s="253"/>
      <c r="AG380" s="253"/>
      <c r="AH380" s="253"/>
      <c r="AI380" s="253"/>
      <c r="AJ380" s="253"/>
      <c r="AK380" s="252">
        <f t="shared" si="22"/>
        <v>0</v>
      </c>
      <c r="AL380" s="252">
        <f>ROUND(AK380*事業まとめ!$Q$6,2)</f>
        <v>0</v>
      </c>
      <c r="AM380" s="254">
        <f t="shared" si="24"/>
        <v>0</v>
      </c>
      <c r="AN380" s="254">
        <f t="shared" si="24"/>
        <v>0</v>
      </c>
      <c r="AO380" s="259"/>
      <c r="AP380" s="260">
        <f t="shared" si="23"/>
        <v>0</v>
      </c>
      <c r="AQ380" s="259"/>
      <c r="AR380" s="257"/>
      <c r="AS380" s="257"/>
      <c r="AT380" s="257"/>
      <c r="AU380" s="257"/>
      <c r="AV380" s="257"/>
      <c r="AW380" s="257"/>
    </row>
    <row r="381" spans="2:49" s="25" customFormat="1" x14ac:dyDescent="0.4">
      <c r="B381" s="251"/>
      <c r="C381" s="251"/>
      <c r="D381" s="251"/>
      <c r="E381" s="251"/>
      <c r="F381" s="251"/>
      <c r="G381" s="251"/>
      <c r="H381" s="251"/>
      <c r="I381" s="251"/>
      <c r="J381" s="251"/>
      <c r="K381" s="251"/>
      <c r="L381" s="251"/>
      <c r="M381" s="251"/>
      <c r="N381" s="251"/>
      <c r="O381" s="251"/>
      <c r="P381" s="251"/>
      <c r="Q381" s="251"/>
      <c r="R381" s="251"/>
      <c r="S381" s="251"/>
      <c r="T381" s="251"/>
      <c r="U381" s="251"/>
      <c r="V381" s="251"/>
      <c r="W381" s="251"/>
      <c r="X381" s="251"/>
      <c r="Y381" s="251"/>
      <c r="Z381" s="251"/>
      <c r="AA381" s="251"/>
      <c r="AB381" s="252">
        <f t="shared" si="21"/>
        <v>0</v>
      </c>
      <c r="AC381" s="252">
        <f>ROUND(AB381*事業まとめ!$Q$6,2)</f>
        <v>0</v>
      </c>
      <c r="AD381" s="253"/>
      <c r="AE381" s="253"/>
      <c r="AF381" s="253"/>
      <c r="AG381" s="253"/>
      <c r="AH381" s="253"/>
      <c r="AI381" s="253"/>
      <c r="AJ381" s="253"/>
      <c r="AK381" s="252">
        <f t="shared" si="22"/>
        <v>0</v>
      </c>
      <c r="AL381" s="252">
        <f>ROUND(AK381*事業まとめ!$Q$6,2)</f>
        <v>0</v>
      </c>
      <c r="AM381" s="254">
        <f t="shared" si="24"/>
        <v>0</v>
      </c>
      <c r="AN381" s="254">
        <f t="shared" si="24"/>
        <v>0</v>
      </c>
      <c r="AO381" s="259"/>
      <c r="AP381" s="260">
        <f t="shared" si="23"/>
        <v>0</v>
      </c>
      <c r="AQ381" s="259"/>
      <c r="AR381" s="257"/>
      <c r="AS381" s="257"/>
      <c r="AT381" s="257"/>
      <c r="AU381" s="257"/>
      <c r="AV381" s="257"/>
      <c r="AW381" s="257"/>
    </row>
    <row r="382" spans="2:49" s="25" customFormat="1" x14ac:dyDescent="0.4">
      <c r="B382" s="251"/>
      <c r="C382" s="251"/>
      <c r="D382" s="251"/>
      <c r="E382" s="251"/>
      <c r="F382" s="251"/>
      <c r="G382" s="251"/>
      <c r="H382" s="251"/>
      <c r="I382" s="251"/>
      <c r="J382" s="251"/>
      <c r="K382" s="251"/>
      <c r="L382" s="251"/>
      <c r="M382" s="251"/>
      <c r="N382" s="251"/>
      <c r="O382" s="251"/>
      <c r="P382" s="251"/>
      <c r="Q382" s="251"/>
      <c r="R382" s="251"/>
      <c r="S382" s="251"/>
      <c r="T382" s="251"/>
      <c r="U382" s="251"/>
      <c r="V382" s="251"/>
      <c r="W382" s="251"/>
      <c r="X382" s="251"/>
      <c r="Y382" s="251"/>
      <c r="Z382" s="251"/>
      <c r="AA382" s="251"/>
      <c r="AB382" s="252">
        <f t="shared" si="21"/>
        <v>0</v>
      </c>
      <c r="AC382" s="252">
        <f>ROUND(AB382*事業まとめ!$Q$6,2)</f>
        <v>0</v>
      </c>
      <c r="AD382" s="253"/>
      <c r="AE382" s="253"/>
      <c r="AF382" s="253"/>
      <c r="AG382" s="253"/>
      <c r="AH382" s="253"/>
      <c r="AI382" s="253"/>
      <c r="AJ382" s="253"/>
      <c r="AK382" s="252">
        <f t="shared" si="22"/>
        <v>0</v>
      </c>
      <c r="AL382" s="252">
        <f>ROUND(AK382*事業まとめ!$Q$6,2)</f>
        <v>0</v>
      </c>
      <c r="AM382" s="254">
        <f t="shared" si="24"/>
        <v>0</v>
      </c>
      <c r="AN382" s="254">
        <f t="shared" si="24"/>
        <v>0</v>
      </c>
      <c r="AO382" s="259"/>
      <c r="AP382" s="260">
        <f t="shared" si="23"/>
        <v>0</v>
      </c>
      <c r="AQ382" s="259"/>
      <c r="AR382" s="257"/>
      <c r="AS382" s="257"/>
      <c r="AT382" s="257"/>
      <c r="AU382" s="257"/>
      <c r="AV382" s="257"/>
      <c r="AW382" s="257"/>
    </row>
    <row r="383" spans="2:49" s="25" customFormat="1" x14ac:dyDescent="0.4">
      <c r="B383" s="251"/>
      <c r="C383" s="251"/>
      <c r="D383" s="251"/>
      <c r="E383" s="251"/>
      <c r="F383" s="251"/>
      <c r="G383" s="251"/>
      <c r="H383" s="251"/>
      <c r="I383" s="251"/>
      <c r="J383" s="251"/>
      <c r="K383" s="251"/>
      <c r="L383" s="251"/>
      <c r="M383" s="251"/>
      <c r="N383" s="251"/>
      <c r="O383" s="251"/>
      <c r="P383" s="251"/>
      <c r="Q383" s="251"/>
      <c r="R383" s="251"/>
      <c r="S383" s="251"/>
      <c r="T383" s="251"/>
      <c r="U383" s="251"/>
      <c r="V383" s="251"/>
      <c r="W383" s="251"/>
      <c r="X383" s="251"/>
      <c r="Y383" s="251"/>
      <c r="Z383" s="251"/>
      <c r="AA383" s="251"/>
      <c r="AB383" s="252">
        <f t="shared" si="21"/>
        <v>0</v>
      </c>
      <c r="AC383" s="252">
        <f>ROUND(AB383*事業まとめ!$Q$6,2)</f>
        <v>0</v>
      </c>
      <c r="AD383" s="253"/>
      <c r="AE383" s="253"/>
      <c r="AF383" s="253"/>
      <c r="AG383" s="253"/>
      <c r="AH383" s="253"/>
      <c r="AI383" s="253"/>
      <c r="AJ383" s="253"/>
      <c r="AK383" s="252">
        <f t="shared" si="22"/>
        <v>0</v>
      </c>
      <c r="AL383" s="252">
        <f>ROUND(AK383*事業まとめ!$Q$6,2)</f>
        <v>0</v>
      </c>
      <c r="AM383" s="254">
        <f t="shared" si="24"/>
        <v>0</v>
      </c>
      <c r="AN383" s="254">
        <f t="shared" si="24"/>
        <v>0</v>
      </c>
      <c r="AO383" s="259"/>
      <c r="AP383" s="260">
        <f t="shared" si="23"/>
        <v>0</v>
      </c>
      <c r="AQ383" s="259"/>
      <c r="AR383" s="257"/>
      <c r="AS383" s="257"/>
      <c r="AT383" s="257"/>
      <c r="AU383" s="257"/>
      <c r="AV383" s="257"/>
      <c r="AW383" s="257"/>
    </row>
    <row r="384" spans="2:49" s="25" customFormat="1" x14ac:dyDescent="0.4">
      <c r="B384" s="251"/>
      <c r="C384" s="251"/>
      <c r="D384" s="251"/>
      <c r="E384" s="251"/>
      <c r="F384" s="251"/>
      <c r="G384" s="251"/>
      <c r="H384" s="251"/>
      <c r="I384" s="251"/>
      <c r="J384" s="251"/>
      <c r="K384" s="251"/>
      <c r="L384" s="251"/>
      <c r="M384" s="251"/>
      <c r="N384" s="251"/>
      <c r="O384" s="251"/>
      <c r="P384" s="251"/>
      <c r="Q384" s="251"/>
      <c r="R384" s="251"/>
      <c r="S384" s="251"/>
      <c r="T384" s="251"/>
      <c r="U384" s="251"/>
      <c r="V384" s="251"/>
      <c r="W384" s="251"/>
      <c r="X384" s="251"/>
      <c r="Y384" s="251"/>
      <c r="Z384" s="251"/>
      <c r="AA384" s="251"/>
      <c r="AB384" s="252">
        <f t="shared" si="21"/>
        <v>0</v>
      </c>
      <c r="AC384" s="252">
        <f>ROUND(AB384*事業まとめ!$Q$6,2)</f>
        <v>0</v>
      </c>
      <c r="AD384" s="253"/>
      <c r="AE384" s="253"/>
      <c r="AF384" s="253"/>
      <c r="AG384" s="253"/>
      <c r="AH384" s="253"/>
      <c r="AI384" s="253"/>
      <c r="AJ384" s="253"/>
      <c r="AK384" s="252">
        <f t="shared" si="22"/>
        <v>0</v>
      </c>
      <c r="AL384" s="252">
        <f>ROUND(AK384*事業まとめ!$Q$6,2)</f>
        <v>0</v>
      </c>
      <c r="AM384" s="254">
        <f t="shared" si="24"/>
        <v>0</v>
      </c>
      <c r="AN384" s="254">
        <f t="shared" si="24"/>
        <v>0</v>
      </c>
      <c r="AO384" s="259"/>
      <c r="AP384" s="260">
        <f t="shared" si="23"/>
        <v>0</v>
      </c>
      <c r="AQ384" s="259"/>
      <c r="AR384" s="257"/>
      <c r="AS384" s="257"/>
      <c r="AT384" s="257"/>
      <c r="AU384" s="257"/>
      <c r="AV384" s="257"/>
      <c r="AW384" s="257"/>
    </row>
    <row r="385" spans="2:49" s="25" customFormat="1" x14ac:dyDescent="0.4">
      <c r="B385" s="251"/>
      <c r="C385" s="251"/>
      <c r="D385" s="251"/>
      <c r="E385" s="251"/>
      <c r="F385" s="251"/>
      <c r="G385" s="251"/>
      <c r="H385" s="251"/>
      <c r="I385" s="251"/>
      <c r="J385" s="251"/>
      <c r="K385" s="251"/>
      <c r="L385" s="251"/>
      <c r="M385" s="251"/>
      <c r="N385" s="251"/>
      <c r="O385" s="251"/>
      <c r="P385" s="251"/>
      <c r="Q385" s="251"/>
      <c r="R385" s="251"/>
      <c r="S385" s="251"/>
      <c r="T385" s="251"/>
      <c r="U385" s="251"/>
      <c r="V385" s="251"/>
      <c r="W385" s="251"/>
      <c r="X385" s="251"/>
      <c r="Y385" s="251"/>
      <c r="Z385" s="251"/>
      <c r="AA385" s="251"/>
      <c r="AB385" s="252">
        <f t="shared" si="21"/>
        <v>0</v>
      </c>
      <c r="AC385" s="252">
        <f>ROUND(AB385*事業まとめ!$Q$6,2)</f>
        <v>0</v>
      </c>
      <c r="AD385" s="253"/>
      <c r="AE385" s="253"/>
      <c r="AF385" s="253"/>
      <c r="AG385" s="253"/>
      <c r="AH385" s="253"/>
      <c r="AI385" s="253"/>
      <c r="AJ385" s="253"/>
      <c r="AK385" s="252">
        <f t="shared" si="22"/>
        <v>0</v>
      </c>
      <c r="AL385" s="252">
        <f>ROUND(AK385*事業まとめ!$Q$6,2)</f>
        <v>0</v>
      </c>
      <c r="AM385" s="254">
        <f t="shared" si="24"/>
        <v>0</v>
      </c>
      <c r="AN385" s="254">
        <f t="shared" si="24"/>
        <v>0</v>
      </c>
      <c r="AO385" s="259"/>
      <c r="AP385" s="260">
        <f t="shared" si="23"/>
        <v>0</v>
      </c>
      <c r="AQ385" s="259"/>
      <c r="AR385" s="257"/>
      <c r="AS385" s="257"/>
      <c r="AT385" s="257"/>
      <c r="AU385" s="257"/>
      <c r="AV385" s="257"/>
      <c r="AW385" s="257"/>
    </row>
    <row r="386" spans="2:49" s="25" customFormat="1" x14ac:dyDescent="0.4">
      <c r="B386" s="251"/>
      <c r="C386" s="251"/>
      <c r="D386" s="251"/>
      <c r="E386" s="251"/>
      <c r="F386" s="251"/>
      <c r="G386" s="251"/>
      <c r="H386" s="251"/>
      <c r="I386" s="251"/>
      <c r="J386" s="251"/>
      <c r="K386" s="251"/>
      <c r="L386" s="251"/>
      <c r="M386" s="251"/>
      <c r="N386" s="251"/>
      <c r="O386" s="251"/>
      <c r="P386" s="251"/>
      <c r="Q386" s="251"/>
      <c r="R386" s="251"/>
      <c r="S386" s="251"/>
      <c r="T386" s="251"/>
      <c r="U386" s="251"/>
      <c r="V386" s="251"/>
      <c r="W386" s="251"/>
      <c r="X386" s="251"/>
      <c r="Y386" s="251"/>
      <c r="Z386" s="251"/>
      <c r="AA386" s="251"/>
      <c r="AB386" s="252">
        <f t="shared" si="21"/>
        <v>0</v>
      </c>
      <c r="AC386" s="252">
        <f>ROUND(AB386*事業まとめ!$Q$6,2)</f>
        <v>0</v>
      </c>
      <c r="AD386" s="253"/>
      <c r="AE386" s="253"/>
      <c r="AF386" s="253"/>
      <c r="AG386" s="253"/>
      <c r="AH386" s="253"/>
      <c r="AI386" s="253"/>
      <c r="AJ386" s="253"/>
      <c r="AK386" s="252">
        <f t="shared" si="22"/>
        <v>0</v>
      </c>
      <c r="AL386" s="252">
        <f>ROUND(AK386*事業まとめ!$Q$6,2)</f>
        <v>0</v>
      </c>
      <c r="AM386" s="254">
        <f t="shared" si="24"/>
        <v>0</v>
      </c>
      <c r="AN386" s="254">
        <f t="shared" si="24"/>
        <v>0</v>
      </c>
      <c r="AO386" s="259"/>
      <c r="AP386" s="260">
        <f t="shared" si="23"/>
        <v>0</v>
      </c>
      <c r="AQ386" s="259"/>
      <c r="AR386" s="257"/>
      <c r="AS386" s="257"/>
      <c r="AT386" s="257"/>
      <c r="AU386" s="257"/>
      <c r="AV386" s="257"/>
      <c r="AW386" s="257"/>
    </row>
    <row r="387" spans="2:49" s="25" customFormat="1" x14ac:dyDescent="0.4">
      <c r="B387" s="251"/>
      <c r="C387" s="251"/>
      <c r="D387" s="251"/>
      <c r="E387" s="251"/>
      <c r="F387" s="251"/>
      <c r="G387" s="251"/>
      <c r="H387" s="251"/>
      <c r="I387" s="251"/>
      <c r="J387" s="251"/>
      <c r="K387" s="251"/>
      <c r="L387" s="251"/>
      <c r="M387" s="251"/>
      <c r="N387" s="251"/>
      <c r="O387" s="251"/>
      <c r="P387" s="251"/>
      <c r="Q387" s="251"/>
      <c r="R387" s="251"/>
      <c r="S387" s="251"/>
      <c r="T387" s="251"/>
      <c r="U387" s="251"/>
      <c r="V387" s="251"/>
      <c r="W387" s="251"/>
      <c r="X387" s="251"/>
      <c r="Y387" s="251"/>
      <c r="Z387" s="251"/>
      <c r="AA387" s="251"/>
      <c r="AB387" s="252">
        <f t="shared" si="21"/>
        <v>0</v>
      </c>
      <c r="AC387" s="252">
        <f>ROUND(AB387*事業まとめ!$Q$6,2)</f>
        <v>0</v>
      </c>
      <c r="AD387" s="253"/>
      <c r="AE387" s="253"/>
      <c r="AF387" s="253"/>
      <c r="AG387" s="253"/>
      <c r="AH387" s="253"/>
      <c r="AI387" s="253"/>
      <c r="AJ387" s="253"/>
      <c r="AK387" s="252">
        <f t="shared" si="22"/>
        <v>0</v>
      </c>
      <c r="AL387" s="252">
        <f>ROUND(AK387*事業まとめ!$Q$6,2)</f>
        <v>0</v>
      </c>
      <c r="AM387" s="254">
        <f t="shared" si="24"/>
        <v>0</v>
      </c>
      <c r="AN387" s="254">
        <f t="shared" si="24"/>
        <v>0</v>
      </c>
      <c r="AO387" s="259"/>
      <c r="AP387" s="260">
        <f t="shared" si="23"/>
        <v>0</v>
      </c>
      <c r="AQ387" s="259"/>
      <c r="AR387" s="257"/>
      <c r="AS387" s="257"/>
      <c r="AT387" s="257"/>
      <c r="AU387" s="257"/>
      <c r="AV387" s="257"/>
      <c r="AW387" s="257"/>
    </row>
    <row r="388" spans="2:49" s="25" customFormat="1" x14ac:dyDescent="0.4">
      <c r="B388" s="251"/>
      <c r="C388" s="251"/>
      <c r="D388" s="251"/>
      <c r="E388" s="251"/>
      <c r="F388" s="251"/>
      <c r="G388" s="251"/>
      <c r="H388" s="251"/>
      <c r="I388" s="251"/>
      <c r="J388" s="251"/>
      <c r="K388" s="251"/>
      <c r="L388" s="251"/>
      <c r="M388" s="251"/>
      <c r="N388" s="251"/>
      <c r="O388" s="251"/>
      <c r="P388" s="251"/>
      <c r="Q388" s="251"/>
      <c r="R388" s="251"/>
      <c r="S388" s="251"/>
      <c r="T388" s="251"/>
      <c r="U388" s="251"/>
      <c r="V388" s="251"/>
      <c r="W388" s="251"/>
      <c r="X388" s="251"/>
      <c r="Y388" s="251"/>
      <c r="Z388" s="251"/>
      <c r="AA388" s="251"/>
      <c r="AB388" s="252">
        <f t="shared" si="21"/>
        <v>0</v>
      </c>
      <c r="AC388" s="252">
        <f>ROUND(AB388*事業まとめ!$Q$6,2)</f>
        <v>0</v>
      </c>
      <c r="AD388" s="253"/>
      <c r="AE388" s="253"/>
      <c r="AF388" s="253"/>
      <c r="AG388" s="253"/>
      <c r="AH388" s="253"/>
      <c r="AI388" s="253"/>
      <c r="AJ388" s="253"/>
      <c r="AK388" s="252">
        <f t="shared" si="22"/>
        <v>0</v>
      </c>
      <c r="AL388" s="252">
        <f>ROUND(AK388*事業まとめ!$Q$6,2)</f>
        <v>0</v>
      </c>
      <c r="AM388" s="254">
        <f t="shared" si="24"/>
        <v>0</v>
      </c>
      <c r="AN388" s="254">
        <f t="shared" si="24"/>
        <v>0</v>
      </c>
      <c r="AO388" s="259"/>
      <c r="AP388" s="260">
        <f t="shared" si="23"/>
        <v>0</v>
      </c>
      <c r="AQ388" s="259"/>
      <c r="AR388" s="257"/>
      <c r="AS388" s="257"/>
      <c r="AT388" s="257"/>
      <c r="AU388" s="257"/>
      <c r="AV388" s="257"/>
      <c r="AW388" s="257"/>
    </row>
    <row r="389" spans="2:49" s="25" customFormat="1" x14ac:dyDescent="0.4">
      <c r="B389" s="251"/>
      <c r="C389" s="251"/>
      <c r="D389" s="251"/>
      <c r="E389" s="251"/>
      <c r="F389" s="251"/>
      <c r="G389" s="251"/>
      <c r="H389" s="251"/>
      <c r="I389" s="251"/>
      <c r="J389" s="251"/>
      <c r="K389" s="251"/>
      <c r="L389" s="251"/>
      <c r="M389" s="251"/>
      <c r="N389" s="251"/>
      <c r="O389" s="251"/>
      <c r="P389" s="251"/>
      <c r="Q389" s="251"/>
      <c r="R389" s="251"/>
      <c r="S389" s="251"/>
      <c r="T389" s="251"/>
      <c r="U389" s="251"/>
      <c r="V389" s="251"/>
      <c r="W389" s="251"/>
      <c r="X389" s="251"/>
      <c r="Y389" s="251"/>
      <c r="Z389" s="251"/>
      <c r="AA389" s="251"/>
      <c r="AB389" s="252">
        <f t="shared" si="21"/>
        <v>0</v>
      </c>
      <c r="AC389" s="252">
        <f>ROUND(AB389*事業まとめ!$Q$6,2)</f>
        <v>0</v>
      </c>
      <c r="AD389" s="253"/>
      <c r="AE389" s="253"/>
      <c r="AF389" s="253"/>
      <c r="AG389" s="253"/>
      <c r="AH389" s="253"/>
      <c r="AI389" s="253"/>
      <c r="AJ389" s="253"/>
      <c r="AK389" s="252">
        <f t="shared" si="22"/>
        <v>0</v>
      </c>
      <c r="AL389" s="252">
        <f>ROUND(AK389*事業まとめ!$Q$6,2)</f>
        <v>0</v>
      </c>
      <c r="AM389" s="254">
        <f t="shared" si="24"/>
        <v>0</v>
      </c>
      <c r="AN389" s="254">
        <f t="shared" si="24"/>
        <v>0</v>
      </c>
      <c r="AO389" s="259"/>
      <c r="AP389" s="260">
        <f t="shared" si="23"/>
        <v>0</v>
      </c>
      <c r="AQ389" s="259"/>
      <c r="AR389" s="257"/>
      <c r="AS389" s="257"/>
      <c r="AT389" s="257"/>
      <c r="AU389" s="257"/>
      <c r="AV389" s="257"/>
      <c r="AW389" s="257"/>
    </row>
    <row r="390" spans="2:49" s="25" customFormat="1" x14ac:dyDescent="0.4">
      <c r="B390" s="251"/>
      <c r="C390" s="251"/>
      <c r="D390" s="251"/>
      <c r="E390" s="251"/>
      <c r="F390" s="251"/>
      <c r="G390" s="251"/>
      <c r="H390" s="251"/>
      <c r="I390" s="251"/>
      <c r="J390" s="251"/>
      <c r="K390" s="251"/>
      <c r="L390" s="251"/>
      <c r="M390" s="251"/>
      <c r="N390" s="251"/>
      <c r="O390" s="251"/>
      <c r="P390" s="251"/>
      <c r="Q390" s="251"/>
      <c r="R390" s="251"/>
      <c r="S390" s="251"/>
      <c r="T390" s="251"/>
      <c r="U390" s="251"/>
      <c r="V390" s="251"/>
      <c r="W390" s="251"/>
      <c r="X390" s="251"/>
      <c r="Y390" s="251"/>
      <c r="Z390" s="251"/>
      <c r="AA390" s="251"/>
      <c r="AB390" s="252">
        <f t="shared" si="21"/>
        <v>0</v>
      </c>
      <c r="AC390" s="252">
        <f>ROUND(AB390*事業まとめ!$Q$6,2)</f>
        <v>0</v>
      </c>
      <c r="AD390" s="253"/>
      <c r="AE390" s="253"/>
      <c r="AF390" s="253"/>
      <c r="AG390" s="253"/>
      <c r="AH390" s="253"/>
      <c r="AI390" s="253"/>
      <c r="AJ390" s="253"/>
      <c r="AK390" s="252">
        <f t="shared" si="22"/>
        <v>0</v>
      </c>
      <c r="AL390" s="252">
        <f>ROUND(AK390*事業まとめ!$Q$6,2)</f>
        <v>0</v>
      </c>
      <c r="AM390" s="254">
        <f t="shared" si="24"/>
        <v>0</v>
      </c>
      <c r="AN390" s="254">
        <f t="shared" si="24"/>
        <v>0</v>
      </c>
      <c r="AO390" s="259"/>
      <c r="AP390" s="260">
        <f t="shared" si="23"/>
        <v>0</v>
      </c>
      <c r="AQ390" s="259"/>
      <c r="AR390" s="257"/>
      <c r="AS390" s="257"/>
      <c r="AT390" s="257"/>
      <c r="AU390" s="257"/>
      <c r="AV390" s="257"/>
      <c r="AW390" s="257"/>
    </row>
    <row r="391" spans="2:49" s="25" customFormat="1" x14ac:dyDescent="0.4">
      <c r="B391" s="251"/>
      <c r="C391" s="251"/>
      <c r="D391" s="251"/>
      <c r="E391" s="251"/>
      <c r="F391" s="251"/>
      <c r="G391" s="251"/>
      <c r="H391" s="251"/>
      <c r="I391" s="251"/>
      <c r="J391" s="251"/>
      <c r="K391" s="251"/>
      <c r="L391" s="251"/>
      <c r="M391" s="251"/>
      <c r="N391" s="251"/>
      <c r="O391" s="251"/>
      <c r="P391" s="251"/>
      <c r="Q391" s="251"/>
      <c r="R391" s="251"/>
      <c r="S391" s="251"/>
      <c r="T391" s="251"/>
      <c r="U391" s="251"/>
      <c r="V391" s="251"/>
      <c r="W391" s="251"/>
      <c r="X391" s="251"/>
      <c r="Y391" s="251"/>
      <c r="Z391" s="251"/>
      <c r="AA391" s="251"/>
      <c r="AB391" s="252">
        <f t="shared" si="21"/>
        <v>0</v>
      </c>
      <c r="AC391" s="252">
        <f>ROUND(AB391*事業まとめ!$Q$6,2)</f>
        <v>0</v>
      </c>
      <c r="AD391" s="253"/>
      <c r="AE391" s="253"/>
      <c r="AF391" s="253"/>
      <c r="AG391" s="253"/>
      <c r="AH391" s="253"/>
      <c r="AI391" s="253"/>
      <c r="AJ391" s="253"/>
      <c r="AK391" s="252">
        <f t="shared" si="22"/>
        <v>0</v>
      </c>
      <c r="AL391" s="252">
        <f>ROUND(AK391*事業まとめ!$Q$6,2)</f>
        <v>0</v>
      </c>
      <c r="AM391" s="254">
        <f t="shared" si="24"/>
        <v>0</v>
      </c>
      <c r="AN391" s="254">
        <f t="shared" si="24"/>
        <v>0</v>
      </c>
      <c r="AO391" s="259"/>
      <c r="AP391" s="260">
        <f t="shared" si="23"/>
        <v>0</v>
      </c>
      <c r="AQ391" s="259"/>
      <c r="AR391" s="257"/>
      <c r="AS391" s="257"/>
      <c r="AT391" s="257"/>
      <c r="AU391" s="257"/>
      <c r="AV391" s="257"/>
      <c r="AW391" s="257"/>
    </row>
    <row r="392" spans="2:49" s="25" customFormat="1" x14ac:dyDescent="0.4">
      <c r="B392" s="251"/>
      <c r="C392" s="251"/>
      <c r="D392" s="251"/>
      <c r="E392" s="251"/>
      <c r="F392" s="251"/>
      <c r="G392" s="251"/>
      <c r="H392" s="251"/>
      <c r="I392" s="251"/>
      <c r="J392" s="251"/>
      <c r="K392" s="251"/>
      <c r="L392" s="251"/>
      <c r="M392" s="251"/>
      <c r="N392" s="251"/>
      <c r="O392" s="251"/>
      <c r="P392" s="251"/>
      <c r="Q392" s="251"/>
      <c r="R392" s="251"/>
      <c r="S392" s="251"/>
      <c r="T392" s="251"/>
      <c r="U392" s="251"/>
      <c r="V392" s="251"/>
      <c r="W392" s="251"/>
      <c r="X392" s="251"/>
      <c r="Y392" s="251"/>
      <c r="Z392" s="251"/>
      <c r="AA392" s="251"/>
      <c r="AB392" s="252">
        <f t="shared" si="21"/>
        <v>0</v>
      </c>
      <c r="AC392" s="252">
        <f>ROUND(AB392*事業まとめ!$Q$6,2)</f>
        <v>0</v>
      </c>
      <c r="AD392" s="253"/>
      <c r="AE392" s="253"/>
      <c r="AF392" s="253"/>
      <c r="AG392" s="253"/>
      <c r="AH392" s="253"/>
      <c r="AI392" s="253"/>
      <c r="AJ392" s="253"/>
      <c r="AK392" s="252">
        <f t="shared" si="22"/>
        <v>0</v>
      </c>
      <c r="AL392" s="252">
        <f>ROUND(AK392*事業まとめ!$Q$6,2)</f>
        <v>0</v>
      </c>
      <c r="AM392" s="254">
        <f t="shared" si="24"/>
        <v>0</v>
      </c>
      <c r="AN392" s="254">
        <f t="shared" si="24"/>
        <v>0</v>
      </c>
      <c r="AO392" s="259"/>
      <c r="AP392" s="260">
        <f t="shared" si="23"/>
        <v>0</v>
      </c>
      <c r="AQ392" s="259"/>
      <c r="AR392" s="257"/>
      <c r="AS392" s="257"/>
      <c r="AT392" s="257"/>
      <c r="AU392" s="257"/>
      <c r="AV392" s="257"/>
      <c r="AW392" s="257"/>
    </row>
    <row r="393" spans="2:49" s="25" customFormat="1" x14ac:dyDescent="0.4">
      <c r="B393" s="251"/>
      <c r="C393" s="251"/>
      <c r="D393" s="251"/>
      <c r="E393" s="251"/>
      <c r="F393" s="251"/>
      <c r="G393" s="251"/>
      <c r="H393" s="251"/>
      <c r="I393" s="251"/>
      <c r="J393" s="251"/>
      <c r="K393" s="251"/>
      <c r="L393" s="251"/>
      <c r="M393" s="251"/>
      <c r="N393" s="251"/>
      <c r="O393" s="251"/>
      <c r="P393" s="251"/>
      <c r="Q393" s="251"/>
      <c r="R393" s="251"/>
      <c r="S393" s="251"/>
      <c r="T393" s="251"/>
      <c r="U393" s="251"/>
      <c r="V393" s="251"/>
      <c r="W393" s="251"/>
      <c r="X393" s="251"/>
      <c r="Y393" s="251"/>
      <c r="Z393" s="251"/>
      <c r="AA393" s="251"/>
      <c r="AB393" s="252">
        <f t="shared" si="21"/>
        <v>0</v>
      </c>
      <c r="AC393" s="252">
        <f>ROUND(AB393*事業まとめ!$Q$6,2)</f>
        <v>0</v>
      </c>
      <c r="AD393" s="253"/>
      <c r="AE393" s="253"/>
      <c r="AF393" s="253"/>
      <c r="AG393" s="253"/>
      <c r="AH393" s="253"/>
      <c r="AI393" s="253"/>
      <c r="AJ393" s="253"/>
      <c r="AK393" s="252">
        <f t="shared" si="22"/>
        <v>0</v>
      </c>
      <c r="AL393" s="252">
        <f>ROUND(AK393*事業まとめ!$Q$6,2)</f>
        <v>0</v>
      </c>
      <c r="AM393" s="254">
        <f t="shared" si="24"/>
        <v>0</v>
      </c>
      <c r="AN393" s="254">
        <f t="shared" si="24"/>
        <v>0</v>
      </c>
      <c r="AO393" s="259"/>
      <c r="AP393" s="260">
        <f t="shared" si="23"/>
        <v>0</v>
      </c>
      <c r="AQ393" s="259"/>
      <c r="AR393" s="257"/>
      <c r="AS393" s="257"/>
      <c r="AT393" s="257"/>
      <c r="AU393" s="257"/>
      <c r="AV393" s="257"/>
      <c r="AW393" s="257"/>
    </row>
    <row r="394" spans="2:49" s="25" customFormat="1" x14ac:dyDescent="0.4">
      <c r="B394" s="251"/>
      <c r="C394" s="251"/>
      <c r="D394" s="251"/>
      <c r="E394" s="251"/>
      <c r="F394" s="251"/>
      <c r="G394" s="251"/>
      <c r="H394" s="251"/>
      <c r="I394" s="251"/>
      <c r="J394" s="251"/>
      <c r="K394" s="251"/>
      <c r="L394" s="251"/>
      <c r="M394" s="251"/>
      <c r="N394" s="251"/>
      <c r="O394" s="251"/>
      <c r="P394" s="251"/>
      <c r="Q394" s="251"/>
      <c r="R394" s="251"/>
      <c r="S394" s="251"/>
      <c r="T394" s="251"/>
      <c r="U394" s="251"/>
      <c r="V394" s="251"/>
      <c r="W394" s="251"/>
      <c r="X394" s="251"/>
      <c r="Y394" s="251"/>
      <c r="Z394" s="251"/>
      <c r="AA394" s="251"/>
      <c r="AB394" s="252">
        <f t="shared" ref="AB394:AB457" si="25">IFERROR(ROUND($I394*$J394*Y394*AA394/1000,2),0)</f>
        <v>0</v>
      </c>
      <c r="AC394" s="252">
        <f>ROUND(AB394*事業まとめ!$Q$6,2)</f>
        <v>0</v>
      </c>
      <c r="AD394" s="253"/>
      <c r="AE394" s="253"/>
      <c r="AF394" s="253"/>
      <c r="AG394" s="253"/>
      <c r="AH394" s="253"/>
      <c r="AI394" s="253"/>
      <c r="AJ394" s="253"/>
      <c r="AK394" s="252">
        <f t="shared" ref="AK394:AK457" si="26">IFERROR(ROUND($I394*$J394*AI394*AJ394/1000,2),0)</f>
        <v>0</v>
      </c>
      <c r="AL394" s="252">
        <f>ROUND(AK394*事業まとめ!$Q$6,2)</f>
        <v>0</v>
      </c>
      <c r="AM394" s="254">
        <f t="shared" si="24"/>
        <v>0</v>
      </c>
      <c r="AN394" s="254">
        <f t="shared" si="24"/>
        <v>0</v>
      </c>
      <c r="AO394" s="259"/>
      <c r="AP394" s="260">
        <f t="shared" ref="AP394:AP457" si="27">IFERROR(AO394*AJ394,0)</f>
        <v>0</v>
      </c>
      <c r="AQ394" s="259"/>
      <c r="AR394" s="257"/>
      <c r="AS394" s="257"/>
      <c r="AT394" s="257"/>
      <c r="AU394" s="257"/>
      <c r="AV394" s="257"/>
      <c r="AW394" s="257"/>
    </row>
    <row r="395" spans="2:49" s="25" customFormat="1" x14ac:dyDescent="0.4">
      <c r="B395" s="251"/>
      <c r="C395" s="251"/>
      <c r="D395" s="251"/>
      <c r="E395" s="251"/>
      <c r="F395" s="251"/>
      <c r="G395" s="251"/>
      <c r="H395" s="251"/>
      <c r="I395" s="251"/>
      <c r="J395" s="251"/>
      <c r="K395" s="251"/>
      <c r="L395" s="251"/>
      <c r="M395" s="251"/>
      <c r="N395" s="251"/>
      <c r="O395" s="251"/>
      <c r="P395" s="251"/>
      <c r="Q395" s="251"/>
      <c r="R395" s="251"/>
      <c r="S395" s="251"/>
      <c r="T395" s="251"/>
      <c r="U395" s="251"/>
      <c r="V395" s="251"/>
      <c r="W395" s="251"/>
      <c r="X395" s="251"/>
      <c r="Y395" s="251"/>
      <c r="Z395" s="251"/>
      <c r="AA395" s="251"/>
      <c r="AB395" s="252">
        <f t="shared" si="25"/>
        <v>0</v>
      </c>
      <c r="AC395" s="252">
        <f>ROUND(AB395*事業まとめ!$Q$6,2)</f>
        <v>0</v>
      </c>
      <c r="AD395" s="253"/>
      <c r="AE395" s="253"/>
      <c r="AF395" s="253"/>
      <c r="AG395" s="253"/>
      <c r="AH395" s="253"/>
      <c r="AI395" s="253"/>
      <c r="AJ395" s="253"/>
      <c r="AK395" s="252">
        <f t="shared" si="26"/>
        <v>0</v>
      </c>
      <c r="AL395" s="252">
        <f>ROUND(AK395*事業まとめ!$Q$6,2)</f>
        <v>0</v>
      </c>
      <c r="AM395" s="254">
        <f t="shared" si="24"/>
        <v>0</v>
      </c>
      <c r="AN395" s="254">
        <f t="shared" si="24"/>
        <v>0</v>
      </c>
      <c r="AO395" s="259"/>
      <c r="AP395" s="260">
        <f t="shared" si="27"/>
        <v>0</v>
      </c>
      <c r="AQ395" s="259"/>
      <c r="AR395" s="257"/>
      <c r="AS395" s="257"/>
      <c r="AT395" s="257"/>
      <c r="AU395" s="257"/>
      <c r="AV395" s="257"/>
      <c r="AW395" s="257"/>
    </row>
    <row r="396" spans="2:49" s="25" customFormat="1" x14ac:dyDescent="0.4">
      <c r="B396" s="251"/>
      <c r="C396" s="251"/>
      <c r="D396" s="251"/>
      <c r="E396" s="251"/>
      <c r="F396" s="251"/>
      <c r="G396" s="251"/>
      <c r="H396" s="251"/>
      <c r="I396" s="251"/>
      <c r="J396" s="251"/>
      <c r="K396" s="251"/>
      <c r="L396" s="251"/>
      <c r="M396" s="251"/>
      <c r="N396" s="251"/>
      <c r="O396" s="251"/>
      <c r="P396" s="251"/>
      <c r="Q396" s="251"/>
      <c r="R396" s="251"/>
      <c r="S396" s="251"/>
      <c r="T396" s="251"/>
      <c r="U396" s="251"/>
      <c r="V396" s="251"/>
      <c r="W396" s="251"/>
      <c r="X396" s="251"/>
      <c r="Y396" s="251"/>
      <c r="Z396" s="251"/>
      <c r="AA396" s="251"/>
      <c r="AB396" s="252">
        <f t="shared" si="25"/>
        <v>0</v>
      </c>
      <c r="AC396" s="252">
        <f>ROUND(AB396*事業まとめ!$Q$6,2)</f>
        <v>0</v>
      </c>
      <c r="AD396" s="253"/>
      <c r="AE396" s="253"/>
      <c r="AF396" s="253"/>
      <c r="AG396" s="253"/>
      <c r="AH396" s="253"/>
      <c r="AI396" s="253"/>
      <c r="AJ396" s="253"/>
      <c r="AK396" s="252">
        <f t="shared" si="26"/>
        <v>0</v>
      </c>
      <c r="AL396" s="252">
        <f>ROUND(AK396*事業まとめ!$Q$6,2)</f>
        <v>0</v>
      </c>
      <c r="AM396" s="254">
        <f t="shared" si="24"/>
        <v>0</v>
      </c>
      <c r="AN396" s="254">
        <f t="shared" si="24"/>
        <v>0</v>
      </c>
      <c r="AO396" s="259"/>
      <c r="AP396" s="260">
        <f t="shared" si="27"/>
        <v>0</v>
      </c>
      <c r="AQ396" s="259"/>
      <c r="AR396" s="257"/>
      <c r="AS396" s="257"/>
      <c r="AT396" s="257"/>
      <c r="AU396" s="257"/>
      <c r="AV396" s="257"/>
      <c r="AW396" s="257"/>
    </row>
    <row r="397" spans="2:49" s="25" customFormat="1" x14ac:dyDescent="0.4">
      <c r="B397" s="251"/>
      <c r="C397" s="251"/>
      <c r="D397" s="251"/>
      <c r="E397" s="251"/>
      <c r="F397" s="251"/>
      <c r="G397" s="251"/>
      <c r="H397" s="251"/>
      <c r="I397" s="251"/>
      <c r="J397" s="251"/>
      <c r="K397" s="251"/>
      <c r="L397" s="251"/>
      <c r="M397" s="251"/>
      <c r="N397" s="251"/>
      <c r="O397" s="251"/>
      <c r="P397" s="251"/>
      <c r="Q397" s="251"/>
      <c r="R397" s="251"/>
      <c r="S397" s="251"/>
      <c r="T397" s="251"/>
      <c r="U397" s="251"/>
      <c r="V397" s="251"/>
      <c r="W397" s="251"/>
      <c r="X397" s="251"/>
      <c r="Y397" s="251"/>
      <c r="Z397" s="251"/>
      <c r="AA397" s="251"/>
      <c r="AB397" s="252">
        <f t="shared" si="25"/>
        <v>0</v>
      </c>
      <c r="AC397" s="252">
        <f>ROUND(AB397*事業まとめ!$Q$6,2)</f>
        <v>0</v>
      </c>
      <c r="AD397" s="253"/>
      <c r="AE397" s="253"/>
      <c r="AF397" s="253"/>
      <c r="AG397" s="253"/>
      <c r="AH397" s="253"/>
      <c r="AI397" s="253"/>
      <c r="AJ397" s="253"/>
      <c r="AK397" s="252">
        <f t="shared" si="26"/>
        <v>0</v>
      </c>
      <c r="AL397" s="252">
        <f>ROUND(AK397*事業まとめ!$Q$6,2)</f>
        <v>0</v>
      </c>
      <c r="AM397" s="254">
        <f t="shared" si="24"/>
        <v>0</v>
      </c>
      <c r="AN397" s="254">
        <f t="shared" si="24"/>
        <v>0</v>
      </c>
      <c r="AO397" s="259"/>
      <c r="AP397" s="260">
        <f t="shared" si="27"/>
        <v>0</v>
      </c>
      <c r="AQ397" s="259"/>
      <c r="AR397" s="257"/>
      <c r="AS397" s="257"/>
      <c r="AT397" s="257"/>
      <c r="AU397" s="257"/>
      <c r="AV397" s="257"/>
      <c r="AW397" s="257"/>
    </row>
    <row r="398" spans="2:49" s="25" customFormat="1" x14ac:dyDescent="0.4">
      <c r="B398" s="251"/>
      <c r="C398" s="251"/>
      <c r="D398" s="251"/>
      <c r="E398" s="251"/>
      <c r="F398" s="251"/>
      <c r="G398" s="251"/>
      <c r="H398" s="251"/>
      <c r="I398" s="251"/>
      <c r="J398" s="251"/>
      <c r="K398" s="251"/>
      <c r="L398" s="251"/>
      <c r="M398" s="251"/>
      <c r="N398" s="251"/>
      <c r="O398" s="251"/>
      <c r="P398" s="251"/>
      <c r="Q398" s="251"/>
      <c r="R398" s="251"/>
      <c r="S398" s="251"/>
      <c r="T398" s="251"/>
      <c r="U398" s="251"/>
      <c r="V398" s="251"/>
      <c r="W398" s="251"/>
      <c r="X398" s="251"/>
      <c r="Y398" s="251"/>
      <c r="Z398" s="251"/>
      <c r="AA398" s="251"/>
      <c r="AB398" s="252">
        <f t="shared" si="25"/>
        <v>0</v>
      </c>
      <c r="AC398" s="252">
        <f>ROUND(AB398*事業まとめ!$Q$6,2)</f>
        <v>0</v>
      </c>
      <c r="AD398" s="253"/>
      <c r="AE398" s="253"/>
      <c r="AF398" s="253"/>
      <c r="AG398" s="253"/>
      <c r="AH398" s="253"/>
      <c r="AI398" s="253"/>
      <c r="AJ398" s="253"/>
      <c r="AK398" s="252">
        <f t="shared" si="26"/>
        <v>0</v>
      </c>
      <c r="AL398" s="252">
        <f>ROUND(AK398*事業まとめ!$Q$6,2)</f>
        <v>0</v>
      </c>
      <c r="AM398" s="254">
        <f t="shared" si="24"/>
        <v>0</v>
      </c>
      <c r="AN398" s="254">
        <f t="shared" si="24"/>
        <v>0</v>
      </c>
      <c r="AO398" s="259"/>
      <c r="AP398" s="260">
        <f t="shared" si="27"/>
        <v>0</v>
      </c>
      <c r="AQ398" s="259"/>
      <c r="AR398" s="257"/>
      <c r="AS398" s="257"/>
      <c r="AT398" s="257"/>
      <c r="AU398" s="257"/>
      <c r="AV398" s="257"/>
      <c r="AW398" s="257"/>
    </row>
    <row r="399" spans="2:49" s="25" customFormat="1" x14ac:dyDescent="0.4">
      <c r="B399" s="251"/>
      <c r="C399" s="251"/>
      <c r="D399" s="251"/>
      <c r="E399" s="251"/>
      <c r="F399" s="251"/>
      <c r="G399" s="251"/>
      <c r="H399" s="251"/>
      <c r="I399" s="251"/>
      <c r="J399" s="251"/>
      <c r="K399" s="251"/>
      <c r="L399" s="251"/>
      <c r="M399" s="251"/>
      <c r="N399" s="251"/>
      <c r="O399" s="251"/>
      <c r="P399" s="251"/>
      <c r="Q399" s="251"/>
      <c r="R399" s="251"/>
      <c r="S399" s="251"/>
      <c r="T399" s="251"/>
      <c r="U399" s="251"/>
      <c r="V399" s="251"/>
      <c r="W399" s="251"/>
      <c r="X399" s="251"/>
      <c r="Y399" s="251"/>
      <c r="Z399" s="251"/>
      <c r="AA399" s="251"/>
      <c r="AB399" s="252">
        <f t="shared" si="25"/>
        <v>0</v>
      </c>
      <c r="AC399" s="252">
        <f>ROUND(AB399*事業まとめ!$Q$6,2)</f>
        <v>0</v>
      </c>
      <c r="AD399" s="253"/>
      <c r="AE399" s="253"/>
      <c r="AF399" s="253"/>
      <c r="AG399" s="253"/>
      <c r="AH399" s="253"/>
      <c r="AI399" s="253"/>
      <c r="AJ399" s="253"/>
      <c r="AK399" s="252">
        <f t="shared" si="26"/>
        <v>0</v>
      </c>
      <c r="AL399" s="252">
        <f>ROUND(AK399*事業まとめ!$Q$6,2)</f>
        <v>0</v>
      </c>
      <c r="AM399" s="254">
        <f t="shared" si="24"/>
        <v>0</v>
      </c>
      <c r="AN399" s="254">
        <f t="shared" si="24"/>
        <v>0</v>
      </c>
      <c r="AO399" s="259"/>
      <c r="AP399" s="260">
        <f t="shared" si="27"/>
        <v>0</v>
      </c>
      <c r="AQ399" s="259"/>
      <c r="AR399" s="257"/>
      <c r="AS399" s="257"/>
      <c r="AT399" s="257"/>
      <c r="AU399" s="257"/>
      <c r="AV399" s="257"/>
      <c r="AW399" s="257"/>
    </row>
    <row r="400" spans="2:49" s="25" customFormat="1" x14ac:dyDescent="0.4">
      <c r="B400" s="251"/>
      <c r="C400" s="251"/>
      <c r="D400" s="251"/>
      <c r="E400" s="251"/>
      <c r="F400" s="251"/>
      <c r="G400" s="251"/>
      <c r="H400" s="251"/>
      <c r="I400" s="251"/>
      <c r="J400" s="251"/>
      <c r="K400" s="251"/>
      <c r="L400" s="251"/>
      <c r="M400" s="251"/>
      <c r="N400" s="251"/>
      <c r="O400" s="251"/>
      <c r="P400" s="251"/>
      <c r="Q400" s="251"/>
      <c r="R400" s="251"/>
      <c r="S400" s="251"/>
      <c r="T400" s="251"/>
      <c r="U400" s="251"/>
      <c r="V400" s="251"/>
      <c r="W400" s="251"/>
      <c r="X400" s="251"/>
      <c r="Y400" s="251"/>
      <c r="Z400" s="251"/>
      <c r="AA400" s="251"/>
      <c r="AB400" s="252">
        <f t="shared" si="25"/>
        <v>0</v>
      </c>
      <c r="AC400" s="252">
        <f>ROUND(AB400*事業まとめ!$Q$6,2)</f>
        <v>0</v>
      </c>
      <c r="AD400" s="253"/>
      <c r="AE400" s="253"/>
      <c r="AF400" s="253"/>
      <c r="AG400" s="253"/>
      <c r="AH400" s="253"/>
      <c r="AI400" s="253"/>
      <c r="AJ400" s="253"/>
      <c r="AK400" s="252">
        <f t="shared" si="26"/>
        <v>0</v>
      </c>
      <c r="AL400" s="252">
        <f>ROUND(AK400*事業まとめ!$Q$6,2)</f>
        <v>0</v>
      </c>
      <c r="AM400" s="254">
        <f t="shared" si="24"/>
        <v>0</v>
      </c>
      <c r="AN400" s="254">
        <f t="shared" si="24"/>
        <v>0</v>
      </c>
      <c r="AO400" s="259"/>
      <c r="AP400" s="260">
        <f t="shared" si="27"/>
        <v>0</v>
      </c>
      <c r="AQ400" s="259"/>
      <c r="AR400" s="257"/>
      <c r="AS400" s="257"/>
      <c r="AT400" s="257"/>
      <c r="AU400" s="257"/>
      <c r="AV400" s="257"/>
      <c r="AW400" s="257"/>
    </row>
    <row r="401" spans="2:49" s="25" customFormat="1" x14ac:dyDescent="0.4">
      <c r="B401" s="251"/>
      <c r="C401" s="251"/>
      <c r="D401" s="251"/>
      <c r="E401" s="251"/>
      <c r="F401" s="251"/>
      <c r="G401" s="251"/>
      <c r="H401" s="251"/>
      <c r="I401" s="251"/>
      <c r="J401" s="251"/>
      <c r="K401" s="251"/>
      <c r="L401" s="251"/>
      <c r="M401" s="251"/>
      <c r="N401" s="251"/>
      <c r="O401" s="251"/>
      <c r="P401" s="251"/>
      <c r="Q401" s="251"/>
      <c r="R401" s="251"/>
      <c r="S401" s="251"/>
      <c r="T401" s="251"/>
      <c r="U401" s="251"/>
      <c r="V401" s="251"/>
      <c r="W401" s="251"/>
      <c r="X401" s="251"/>
      <c r="Y401" s="251"/>
      <c r="Z401" s="251"/>
      <c r="AA401" s="251"/>
      <c r="AB401" s="252">
        <f t="shared" si="25"/>
        <v>0</v>
      </c>
      <c r="AC401" s="252">
        <f>ROUND(AB401*事業まとめ!$Q$6,2)</f>
        <v>0</v>
      </c>
      <c r="AD401" s="253"/>
      <c r="AE401" s="253"/>
      <c r="AF401" s="253"/>
      <c r="AG401" s="253"/>
      <c r="AH401" s="253"/>
      <c r="AI401" s="253"/>
      <c r="AJ401" s="253"/>
      <c r="AK401" s="252">
        <f t="shared" si="26"/>
        <v>0</v>
      </c>
      <c r="AL401" s="252">
        <f>ROUND(AK401*事業まとめ!$Q$6,2)</f>
        <v>0</v>
      </c>
      <c r="AM401" s="254">
        <f t="shared" si="24"/>
        <v>0</v>
      </c>
      <c r="AN401" s="254">
        <f t="shared" si="24"/>
        <v>0</v>
      </c>
      <c r="AO401" s="259"/>
      <c r="AP401" s="260">
        <f t="shared" si="27"/>
        <v>0</v>
      </c>
      <c r="AQ401" s="259"/>
      <c r="AR401" s="257"/>
      <c r="AS401" s="257"/>
      <c r="AT401" s="257"/>
      <c r="AU401" s="257"/>
      <c r="AV401" s="257"/>
      <c r="AW401" s="257"/>
    </row>
    <row r="402" spans="2:49" s="25" customFormat="1" x14ac:dyDescent="0.4">
      <c r="B402" s="251"/>
      <c r="C402" s="251"/>
      <c r="D402" s="251"/>
      <c r="E402" s="251"/>
      <c r="F402" s="251"/>
      <c r="G402" s="251"/>
      <c r="H402" s="251"/>
      <c r="I402" s="251"/>
      <c r="J402" s="251"/>
      <c r="K402" s="251"/>
      <c r="L402" s="251"/>
      <c r="M402" s="251"/>
      <c r="N402" s="251"/>
      <c r="O402" s="251"/>
      <c r="P402" s="251"/>
      <c r="Q402" s="251"/>
      <c r="R402" s="251"/>
      <c r="S402" s="251"/>
      <c r="T402" s="251"/>
      <c r="U402" s="251"/>
      <c r="V402" s="251"/>
      <c r="W402" s="251"/>
      <c r="X402" s="251"/>
      <c r="Y402" s="251"/>
      <c r="Z402" s="251"/>
      <c r="AA402" s="251"/>
      <c r="AB402" s="252">
        <f t="shared" si="25"/>
        <v>0</v>
      </c>
      <c r="AC402" s="252">
        <f>ROUND(AB402*事業まとめ!$Q$6,2)</f>
        <v>0</v>
      </c>
      <c r="AD402" s="253"/>
      <c r="AE402" s="253"/>
      <c r="AF402" s="253"/>
      <c r="AG402" s="253"/>
      <c r="AH402" s="253"/>
      <c r="AI402" s="253"/>
      <c r="AJ402" s="253"/>
      <c r="AK402" s="252">
        <f t="shared" si="26"/>
        <v>0</v>
      </c>
      <c r="AL402" s="252">
        <f>ROUND(AK402*事業まとめ!$Q$6,2)</f>
        <v>0</v>
      </c>
      <c r="AM402" s="254">
        <f t="shared" si="24"/>
        <v>0</v>
      </c>
      <c r="AN402" s="254">
        <f t="shared" si="24"/>
        <v>0</v>
      </c>
      <c r="AO402" s="259"/>
      <c r="AP402" s="260">
        <f t="shared" si="27"/>
        <v>0</v>
      </c>
      <c r="AQ402" s="259"/>
      <c r="AR402" s="257"/>
      <c r="AS402" s="257"/>
      <c r="AT402" s="257"/>
      <c r="AU402" s="257"/>
      <c r="AV402" s="257"/>
      <c r="AW402" s="257"/>
    </row>
    <row r="403" spans="2:49" s="25" customFormat="1" x14ac:dyDescent="0.4">
      <c r="B403" s="251"/>
      <c r="C403" s="251"/>
      <c r="D403" s="251"/>
      <c r="E403" s="251"/>
      <c r="F403" s="251"/>
      <c r="G403" s="251"/>
      <c r="H403" s="251"/>
      <c r="I403" s="251"/>
      <c r="J403" s="251"/>
      <c r="K403" s="251"/>
      <c r="L403" s="251"/>
      <c r="M403" s="251"/>
      <c r="N403" s="251"/>
      <c r="O403" s="251"/>
      <c r="P403" s="251"/>
      <c r="Q403" s="251"/>
      <c r="R403" s="251"/>
      <c r="S403" s="251"/>
      <c r="T403" s="251"/>
      <c r="U403" s="251"/>
      <c r="V403" s="251"/>
      <c r="W403" s="251"/>
      <c r="X403" s="251"/>
      <c r="Y403" s="251"/>
      <c r="Z403" s="251"/>
      <c r="AA403" s="251"/>
      <c r="AB403" s="252">
        <f t="shared" si="25"/>
        <v>0</v>
      </c>
      <c r="AC403" s="252">
        <f>ROUND(AB403*事業まとめ!$Q$6,2)</f>
        <v>0</v>
      </c>
      <c r="AD403" s="253"/>
      <c r="AE403" s="253"/>
      <c r="AF403" s="253"/>
      <c r="AG403" s="253"/>
      <c r="AH403" s="253"/>
      <c r="AI403" s="253"/>
      <c r="AJ403" s="253"/>
      <c r="AK403" s="252">
        <f t="shared" si="26"/>
        <v>0</v>
      </c>
      <c r="AL403" s="252">
        <f>ROUND(AK403*事業まとめ!$Q$6,2)</f>
        <v>0</v>
      </c>
      <c r="AM403" s="254">
        <f t="shared" si="24"/>
        <v>0</v>
      </c>
      <c r="AN403" s="254">
        <f t="shared" si="24"/>
        <v>0</v>
      </c>
      <c r="AO403" s="259"/>
      <c r="AP403" s="260">
        <f t="shared" si="27"/>
        <v>0</v>
      </c>
      <c r="AQ403" s="259"/>
      <c r="AR403" s="257"/>
      <c r="AS403" s="257"/>
      <c r="AT403" s="257"/>
      <c r="AU403" s="257"/>
      <c r="AV403" s="257"/>
      <c r="AW403" s="257"/>
    </row>
    <row r="404" spans="2:49" s="25" customFormat="1" x14ac:dyDescent="0.4">
      <c r="B404" s="251"/>
      <c r="C404" s="251"/>
      <c r="D404" s="251"/>
      <c r="E404" s="251"/>
      <c r="F404" s="251"/>
      <c r="G404" s="251"/>
      <c r="H404" s="251"/>
      <c r="I404" s="251"/>
      <c r="J404" s="251"/>
      <c r="K404" s="251"/>
      <c r="L404" s="251"/>
      <c r="M404" s="251"/>
      <c r="N404" s="251"/>
      <c r="O404" s="251"/>
      <c r="P404" s="251"/>
      <c r="Q404" s="251"/>
      <c r="R404" s="251"/>
      <c r="S404" s="251"/>
      <c r="T404" s="251"/>
      <c r="U404" s="251"/>
      <c r="V404" s="251"/>
      <c r="W404" s="251"/>
      <c r="X404" s="251"/>
      <c r="Y404" s="251"/>
      <c r="Z404" s="251"/>
      <c r="AA404" s="251"/>
      <c r="AB404" s="252">
        <f t="shared" si="25"/>
        <v>0</v>
      </c>
      <c r="AC404" s="252">
        <f>ROUND(AB404*事業まとめ!$Q$6,2)</f>
        <v>0</v>
      </c>
      <c r="AD404" s="253"/>
      <c r="AE404" s="253"/>
      <c r="AF404" s="253"/>
      <c r="AG404" s="253"/>
      <c r="AH404" s="253"/>
      <c r="AI404" s="253"/>
      <c r="AJ404" s="253"/>
      <c r="AK404" s="252">
        <f t="shared" si="26"/>
        <v>0</v>
      </c>
      <c r="AL404" s="252">
        <f>ROUND(AK404*事業まとめ!$Q$6,2)</f>
        <v>0</v>
      </c>
      <c r="AM404" s="254">
        <f t="shared" si="24"/>
        <v>0</v>
      </c>
      <c r="AN404" s="254">
        <f t="shared" si="24"/>
        <v>0</v>
      </c>
      <c r="AO404" s="259"/>
      <c r="AP404" s="260">
        <f t="shared" si="27"/>
        <v>0</v>
      </c>
      <c r="AQ404" s="259"/>
      <c r="AR404" s="257"/>
      <c r="AS404" s="257"/>
      <c r="AT404" s="257"/>
      <c r="AU404" s="257"/>
      <c r="AV404" s="257"/>
      <c r="AW404" s="257"/>
    </row>
    <row r="405" spans="2:49" s="25" customFormat="1" x14ac:dyDescent="0.4">
      <c r="B405" s="251"/>
      <c r="C405" s="251"/>
      <c r="D405" s="251"/>
      <c r="E405" s="251"/>
      <c r="F405" s="251"/>
      <c r="G405" s="251"/>
      <c r="H405" s="251"/>
      <c r="I405" s="251"/>
      <c r="J405" s="251"/>
      <c r="K405" s="251"/>
      <c r="L405" s="251"/>
      <c r="M405" s="251"/>
      <c r="N405" s="251"/>
      <c r="O405" s="251"/>
      <c r="P405" s="251"/>
      <c r="Q405" s="251"/>
      <c r="R405" s="251"/>
      <c r="S405" s="251"/>
      <c r="T405" s="251"/>
      <c r="U405" s="251"/>
      <c r="V405" s="251"/>
      <c r="W405" s="251"/>
      <c r="X405" s="251"/>
      <c r="Y405" s="251"/>
      <c r="Z405" s="251"/>
      <c r="AA405" s="251"/>
      <c r="AB405" s="252">
        <f t="shared" si="25"/>
        <v>0</v>
      </c>
      <c r="AC405" s="252">
        <f>ROUND(AB405*事業まとめ!$Q$6,2)</f>
        <v>0</v>
      </c>
      <c r="AD405" s="253"/>
      <c r="AE405" s="253"/>
      <c r="AF405" s="253"/>
      <c r="AG405" s="253"/>
      <c r="AH405" s="253"/>
      <c r="AI405" s="253"/>
      <c r="AJ405" s="253"/>
      <c r="AK405" s="252">
        <f t="shared" si="26"/>
        <v>0</v>
      </c>
      <c r="AL405" s="252">
        <f>ROUND(AK405*事業まとめ!$Q$6,2)</f>
        <v>0</v>
      </c>
      <c r="AM405" s="254">
        <f t="shared" si="24"/>
        <v>0</v>
      </c>
      <c r="AN405" s="254">
        <f t="shared" si="24"/>
        <v>0</v>
      </c>
      <c r="AO405" s="259"/>
      <c r="AP405" s="260">
        <f t="shared" si="27"/>
        <v>0</v>
      </c>
      <c r="AQ405" s="259"/>
      <c r="AR405" s="257"/>
      <c r="AS405" s="257"/>
      <c r="AT405" s="257"/>
      <c r="AU405" s="257"/>
      <c r="AV405" s="257"/>
      <c r="AW405" s="257"/>
    </row>
    <row r="406" spans="2:49" s="25" customFormat="1" x14ac:dyDescent="0.4">
      <c r="B406" s="251"/>
      <c r="C406" s="251"/>
      <c r="D406" s="251"/>
      <c r="E406" s="251"/>
      <c r="F406" s="251"/>
      <c r="G406" s="251"/>
      <c r="H406" s="251"/>
      <c r="I406" s="251"/>
      <c r="J406" s="251"/>
      <c r="K406" s="251"/>
      <c r="L406" s="251"/>
      <c r="M406" s="251"/>
      <c r="N406" s="251"/>
      <c r="O406" s="251"/>
      <c r="P406" s="251"/>
      <c r="Q406" s="251"/>
      <c r="R406" s="251"/>
      <c r="S406" s="251"/>
      <c r="T406" s="251"/>
      <c r="U406" s="251"/>
      <c r="V406" s="251"/>
      <c r="W406" s="251"/>
      <c r="X406" s="251"/>
      <c r="Y406" s="251"/>
      <c r="Z406" s="251"/>
      <c r="AA406" s="251"/>
      <c r="AB406" s="252">
        <f t="shared" si="25"/>
        <v>0</v>
      </c>
      <c r="AC406" s="252">
        <f>ROUND(AB406*事業まとめ!$Q$6,2)</f>
        <v>0</v>
      </c>
      <c r="AD406" s="253"/>
      <c r="AE406" s="253"/>
      <c r="AF406" s="253"/>
      <c r="AG406" s="253"/>
      <c r="AH406" s="253"/>
      <c r="AI406" s="253"/>
      <c r="AJ406" s="253"/>
      <c r="AK406" s="252">
        <f t="shared" si="26"/>
        <v>0</v>
      </c>
      <c r="AL406" s="252">
        <f>ROUND(AK406*事業まとめ!$Q$6,2)</f>
        <v>0</v>
      </c>
      <c r="AM406" s="254">
        <f t="shared" si="24"/>
        <v>0</v>
      </c>
      <c r="AN406" s="254">
        <f t="shared" si="24"/>
        <v>0</v>
      </c>
      <c r="AO406" s="259"/>
      <c r="AP406" s="260">
        <f t="shared" si="27"/>
        <v>0</v>
      </c>
      <c r="AQ406" s="259"/>
      <c r="AR406" s="257"/>
      <c r="AS406" s="257"/>
      <c r="AT406" s="257"/>
      <c r="AU406" s="257"/>
      <c r="AV406" s="257"/>
      <c r="AW406" s="257"/>
    </row>
    <row r="407" spans="2:49" s="25" customFormat="1" x14ac:dyDescent="0.4">
      <c r="B407" s="251"/>
      <c r="C407" s="251"/>
      <c r="D407" s="251"/>
      <c r="E407" s="251"/>
      <c r="F407" s="251"/>
      <c r="G407" s="251"/>
      <c r="H407" s="251"/>
      <c r="I407" s="251"/>
      <c r="J407" s="251"/>
      <c r="K407" s="251"/>
      <c r="L407" s="251"/>
      <c r="M407" s="251"/>
      <c r="N407" s="251"/>
      <c r="O407" s="251"/>
      <c r="P407" s="251"/>
      <c r="Q407" s="251"/>
      <c r="R407" s="251"/>
      <c r="S407" s="251"/>
      <c r="T407" s="251"/>
      <c r="U407" s="251"/>
      <c r="V407" s="251"/>
      <c r="W407" s="251"/>
      <c r="X407" s="251"/>
      <c r="Y407" s="251"/>
      <c r="Z407" s="251"/>
      <c r="AA407" s="251"/>
      <c r="AB407" s="252">
        <f t="shared" si="25"/>
        <v>0</v>
      </c>
      <c r="AC407" s="252">
        <f>ROUND(AB407*事業まとめ!$Q$6,2)</f>
        <v>0</v>
      </c>
      <c r="AD407" s="253"/>
      <c r="AE407" s="253"/>
      <c r="AF407" s="253"/>
      <c r="AG407" s="253"/>
      <c r="AH407" s="253"/>
      <c r="AI407" s="253"/>
      <c r="AJ407" s="253"/>
      <c r="AK407" s="252">
        <f t="shared" si="26"/>
        <v>0</v>
      </c>
      <c r="AL407" s="252">
        <f>ROUND(AK407*事業まとめ!$Q$6,2)</f>
        <v>0</v>
      </c>
      <c r="AM407" s="254">
        <f t="shared" ref="AM407:AN470" si="28">AB407-AK407</f>
        <v>0</v>
      </c>
      <c r="AN407" s="254">
        <f t="shared" si="28"/>
        <v>0</v>
      </c>
      <c r="AO407" s="259"/>
      <c r="AP407" s="260">
        <f t="shared" si="27"/>
        <v>0</v>
      </c>
      <c r="AQ407" s="259"/>
      <c r="AR407" s="257"/>
      <c r="AS407" s="257"/>
      <c r="AT407" s="257"/>
      <c r="AU407" s="257"/>
      <c r="AV407" s="257"/>
      <c r="AW407" s="257"/>
    </row>
    <row r="408" spans="2:49" s="25" customFormat="1" x14ac:dyDescent="0.4">
      <c r="B408" s="251"/>
      <c r="C408" s="251"/>
      <c r="D408" s="251"/>
      <c r="E408" s="251"/>
      <c r="F408" s="251"/>
      <c r="G408" s="251"/>
      <c r="H408" s="251"/>
      <c r="I408" s="251"/>
      <c r="J408" s="251"/>
      <c r="K408" s="251"/>
      <c r="L408" s="251"/>
      <c r="M408" s="251"/>
      <c r="N408" s="251"/>
      <c r="O408" s="251"/>
      <c r="P408" s="251"/>
      <c r="Q408" s="251"/>
      <c r="R408" s="251"/>
      <c r="S408" s="251"/>
      <c r="T408" s="251"/>
      <c r="U408" s="251"/>
      <c r="V408" s="251"/>
      <c r="W408" s="251"/>
      <c r="X408" s="251"/>
      <c r="Y408" s="251"/>
      <c r="Z408" s="251"/>
      <c r="AA408" s="251"/>
      <c r="AB408" s="252">
        <f t="shared" si="25"/>
        <v>0</v>
      </c>
      <c r="AC408" s="252">
        <f>ROUND(AB408*事業まとめ!$Q$6,2)</f>
        <v>0</v>
      </c>
      <c r="AD408" s="253"/>
      <c r="AE408" s="253"/>
      <c r="AF408" s="253"/>
      <c r="AG408" s="253"/>
      <c r="AH408" s="253"/>
      <c r="AI408" s="253"/>
      <c r="AJ408" s="253"/>
      <c r="AK408" s="252">
        <f t="shared" si="26"/>
        <v>0</v>
      </c>
      <c r="AL408" s="252">
        <f>ROUND(AK408*事業まとめ!$Q$6,2)</f>
        <v>0</v>
      </c>
      <c r="AM408" s="254">
        <f t="shared" si="28"/>
        <v>0</v>
      </c>
      <c r="AN408" s="254">
        <f t="shared" si="28"/>
        <v>0</v>
      </c>
      <c r="AO408" s="259"/>
      <c r="AP408" s="260">
        <f t="shared" si="27"/>
        <v>0</v>
      </c>
      <c r="AQ408" s="259"/>
      <c r="AR408" s="257"/>
      <c r="AS408" s="257"/>
      <c r="AT408" s="257"/>
      <c r="AU408" s="257"/>
      <c r="AV408" s="257"/>
      <c r="AW408" s="257"/>
    </row>
    <row r="409" spans="2:49" s="25" customFormat="1" x14ac:dyDescent="0.4">
      <c r="B409" s="251"/>
      <c r="C409" s="251"/>
      <c r="D409" s="251"/>
      <c r="E409" s="251"/>
      <c r="F409" s="251"/>
      <c r="G409" s="251"/>
      <c r="H409" s="251"/>
      <c r="I409" s="251"/>
      <c r="J409" s="251"/>
      <c r="K409" s="251"/>
      <c r="L409" s="251"/>
      <c r="M409" s="251"/>
      <c r="N409" s="251"/>
      <c r="O409" s="251"/>
      <c r="P409" s="251"/>
      <c r="Q409" s="251"/>
      <c r="R409" s="251"/>
      <c r="S409" s="251"/>
      <c r="T409" s="251"/>
      <c r="U409" s="251"/>
      <c r="V409" s="251"/>
      <c r="W409" s="251"/>
      <c r="X409" s="251"/>
      <c r="Y409" s="251"/>
      <c r="Z409" s="251"/>
      <c r="AA409" s="251"/>
      <c r="AB409" s="252">
        <f t="shared" si="25"/>
        <v>0</v>
      </c>
      <c r="AC409" s="252">
        <f>ROUND(AB409*事業まとめ!$Q$6,2)</f>
        <v>0</v>
      </c>
      <c r="AD409" s="253"/>
      <c r="AE409" s="253"/>
      <c r="AF409" s="253"/>
      <c r="AG409" s="253"/>
      <c r="AH409" s="253"/>
      <c r="AI409" s="253"/>
      <c r="AJ409" s="253"/>
      <c r="AK409" s="252">
        <f t="shared" si="26"/>
        <v>0</v>
      </c>
      <c r="AL409" s="252">
        <f>ROUND(AK409*事業まとめ!$Q$6,2)</f>
        <v>0</v>
      </c>
      <c r="AM409" s="254">
        <f t="shared" si="28"/>
        <v>0</v>
      </c>
      <c r="AN409" s="254">
        <f t="shared" si="28"/>
        <v>0</v>
      </c>
      <c r="AO409" s="259"/>
      <c r="AP409" s="260">
        <f t="shared" si="27"/>
        <v>0</v>
      </c>
      <c r="AQ409" s="259"/>
      <c r="AR409" s="257"/>
      <c r="AS409" s="257"/>
      <c r="AT409" s="257"/>
      <c r="AU409" s="257"/>
      <c r="AV409" s="257"/>
      <c r="AW409" s="257"/>
    </row>
    <row r="410" spans="2:49" s="25" customFormat="1" x14ac:dyDescent="0.4">
      <c r="B410" s="251"/>
      <c r="C410" s="251"/>
      <c r="D410" s="251"/>
      <c r="E410" s="251"/>
      <c r="F410" s="251"/>
      <c r="G410" s="251"/>
      <c r="H410" s="251"/>
      <c r="I410" s="251"/>
      <c r="J410" s="251"/>
      <c r="K410" s="251"/>
      <c r="L410" s="251"/>
      <c r="M410" s="251"/>
      <c r="N410" s="251"/>
      <c r="O410" s="251"/>
      <c r="P410" s="251"/>
      <c r="Q410" s="251"/>
      <c r="R410" s="251"/>
      <c r="S410" s="251"/>
      <c r="T410" s="251"/>
      <c r="U410" s="251"/>
      <c r="V410" s="251"/>
      <c r="W410" s="251"/>
      <c r="X410" s="251"/>
      <c r="Y410" s="251"/>
      <c r="Z410" s="251"/>
      <c r="AA410" s="251"/>
      <c r="AB410" s="252">
        <f t="shared" si="25"/>
        <v>0</v>
      </c>
      <c r="AC410" s="252">
        <f>ROUND(AB410*事業まとめ!$Q$6,2)</f>
        <v>0</v>
      </c>
      <c r="AD410" s="253"/>
      <c r="AE410" s="253"/>
      <c r="AF410" s="253"/>
      <c r="AG410" s="253"/>
      <c r="AH410" s="253"/>
      <c r="AI410" s="253"/>
      <c r="AJ410" s="253"/>
      <c r="AK410" s="252">
        <f t="shared" si="26"/>
        <v>0</v>
      </c>
      <c r="AL410" s="252">
        <f>ROUND(AK410*事業まとめ!$Q$6,2)</f>
        <v>0</v>
      </c>
      <c r="AM410" s="254">
        <f t="shared" si="28"/>
        <v>0</v>
      </c>
      <c r="AN410" s="254">
        <f t="shared" si="28"/>
        <v>0</v>
      </c>
      <c r="AO410" s="259"/>
      <c r="AP410" s="260">
        <f t="shared" si="27"/>
        <v>0</v>
      </c>
      <c r="AQ410" s="259"/>
      <c r="AR410" s="257"/>
      <c r="AS410" s="257"/>
      <c r="AT410" s="257"/>
      <c r="AU410" s="257"/>
      <c r="AV410" s="257"/>
      <c r="AW410" s="257"/>
    </row>
    <row r="411" spans="2:49" s="25" customFormat="1" x14ac:dyDescent="0.4">
      <c r="B411" s="251"/>
      <c r="C411" s="251"/>
      <c r="D411" s="251"/>
      <c r="E411" s="251"/>
      <c r="F411" s="251"/>
      <c r="G411" s="251"/>
      <c r="H411" s="251"/>
      <c r="I411" s="251"/>
      <c r="J411" s="251"/>
      <c r="K411" s="251"/>
      <c r="L411" s="251"/>
      <c r="M411" s="251"/>
      <c r="N411" s="251"/>
      <c r="O411" s="251"/>
      <c r="P411" s="251"/>
      <c r="Q411" s="251"/>
      <c r="R411" s="251"/>
      <c r="S411" s="251"/>
      <c r="T411" s="251"/>
      <c r="U411" s="251"/>
      <c r="V411" s="251"/>
      <c r="W411" s="251"/>
      <c r="X411" s="251"/>
      <c r="Y411" s="251"/>
      <c r="Z411" s="251"/>
      <c r="AA411" s="251"/>
      <c r="AB411" s="252">
        <f t="shared" si="25"/>
        <v>0</v>
      </c>
      <c r="AC411" s="252">
        <f>ROUND(AB411*事業まとめ!$Q$6,2)</f>
        <v>0</v>
      </c>
      <c r="AD411" s="253"/>
      <c r="AE411" s="253"/>
      <c r="AF411" s="253"/>
      <c r="AG411" s="253"/>
      <c r="AH411" s="253"/>
      <c r="AI411" s="253"/>
      <c r="AJ411" s="253"/>
      <c r="AK411" s="252">
        <f t="shared" si="26"/>
        <v>0</v>
      </c>
      <c r="AL411" s="252">
        <f>ROUND(AK411*事業まとめ!$Q$6,2)</f>
        <v>0</v>
      </c>
      <c r="AM411" s="254">
        <f t="shared" si="28"/>
        <v>0</v>
      </c>
      <c r="AN411" s="254">
        <f t="shared" si="28"/>
        <v>0</v>
      </c>
      <c r="AO411" s="259"/>
      <c r="AP411" s="260">
        <f t="shared" si="27"/>
        <v>0</v>
      </c>
      <c r="AQ411" s="259"/>
      <c r="AR411" s="257"/>
      <c r="AS411" s="257"/>
      <c r="AT411" s="257"/>
      <c r="AU411" s="257"/>
      <c r="AV411" s="257"/>
      <c r="AW411" s="257"/>
    </row>
    <row r="412" spans="2:49" s="25" customFormat="1" x14ac:dyDescent="0.4">
      <c r="B412" s="251"/>
      <c r="C412" s="251"/>
      <c r="D412" s="251"/>
      <c r="E412" s="251"/>
      <c r="F412" s="251"/>
      <c r="G412" s="251"/>
      <c r="H412" s="251"/>
      <c r="I412" s="251"/>
      <c r="J412" s="251"/>
      <c r="K412" s="251"/>
      <c r="L412" s="251"/>
      <c r="M412" s="251"/>
      <c r="N412" s="251"/>
      <c r="O412" s="251"/>
      <c r="P412" s="251"/>
      <c r="Q412" s="251"/>
      <c r="R412" s="251"/>
      <c r="S412" s="251"/>
      <c r="T412" s="251"/>
      <c r="U412" s="251"/>
      <c r="V412" s="251"/>
      <c r="W412" s="251"/>
      <c r="X412" s="251"/>
      <c r="Y412" s="251"/>
      <c r="Z412" s="251"/>
      <c r="AA412" s="251"/>
      <c r="AB412" s="252">
        <f t="shared" si="25"/>
        <v>0</v>
      </c>
      <c r="AC412" s="252">
        <f>ROUND(AB412*事業まとめ!$Q$6,2)</f>
        <v>0</v>
      </c>
      <c r="AD412" s="253"/>
      <c r="AE412" s="253"/>
      <c r="AF412" s="253"/>
      <c r="AG412" s="253"/>
      <c r="AH412" s="253"/>
      <c r="AI412" s="253"/>
      <c r="AJ412" s="253"/>
      <c r="AK412" s="252">
        <f t="shared" si="26"/>
        <v>0</v>
      </c>
      <c r="AL412" s="252">
        <f>ROUND(AK412*事業まとめ!$Q$6,2)</f>
        <v>0</v>
      </c>
      <c r="AM412" s="254">
        <f t="shared" si="28"/>
        <v>0</v>
      </c>
      <c r="AN412" s="254">
        <f t="shared" si="28"/>
        <v>0</v>
      </c>
      <c r="AO412" s="259"/>
      <c r="AP412" s="260">
        <f t="shared" si="27"/>
        <v>0</v>
      </c>
      <c r="AQ412" s="259"/>
      <c r="AR412" s="257"/>
      <c r="AS412" s="257"/>
      <c r="AT412" s="257"/>
      <c r="AU412" s="257"/>
      <c r="AV412" s="257"/>
      <c r="AW412" s="257"/>
    </row>
    <row r="413" spans="2:49" s="25" customFormat="1" x14ac:dyDescent="0.4">
      <c r="B413" s="251"/>
      <c r="C413" s="251"/>
      <c r="D413" s="251"/>
      <c r="E413" s="251"/>
      <c r="F413" s="251"/>
      <c r="G413" s="251"/>
      <c r="H413" s="251"/>
      <c r="I413" s="251"/>
      <c r="J413" s="251"/>
      <c r="K413" s="251"/>
      <c r="L413" s="251"/>
      <c r="M413" s="251"/>
      <c r="N413" s="251"/>
      <c r="O413" s="251"/>
      <c r="P413" s="251"/>
      <c r="Q413" s="251"/>
      <c r="R413" s="251"/>
      <c r="S413" s="251"/>
      <c r="T413" s="251"/>
      <c r="U413" s="251"/>
      <c r="V413" s="251"/>
      <c r="W413" s="251"/>
      <c r="X413" s="251"/>
      <c r="Y413" s="251"/>
      <c r="Z413" s="251"/>
      <c r="AA413" s="251"/>
      <c r="AB413" s="252">
        <f t="shared" si="25"/>
        <v>0</v>
      </c>
      <c r="AC413" s="252">
        <f>ROUND(AB413*事業まとめ!$Q$6,2)</f>
        <v>0</v>
      </c>
      <c r="AD413" s="253"/>
      <c r="AE413" s="253"/>
      <c r="AF413" s="253"/>
      <c r="AG413" s="253"/>
      <c r="AH413" s="253"/>
      <c r="AI413" s="253"/>
      <c r="AJ413" s="253"/>
      <c r="AK413" s="252">
        <f t="shared" si="26"/>
        <v>0</v>
      </c>
      <c r="AL413" s="252">
        <f>ROUND(AK413*事業まとめ!$Q$6,2)</f>
        <v>0</v>
      </c>
      <c r="AM413" s="254">
        <f t="shared" si="28"/>
        <v>0</v>
      </c>
      <c r="AN413" s="254">
        <f t="shared" si="28"/>
        <v>0</v>
      </c>
      <c r="AO413" s="259"/>
      <c r="AP413" s="260">
        <f t="shared" si="27"/>
        <v>0</v>
      </c>
      <c r="AQ413" s="259"/>
      <c r="AR413" s="257"/>
      <c r="AS413" s="257"/>
      <c r="AT413" s="257"/>
      <c r="AU413" s="257"/>
      <c r="AV413" s="257"/>
      <c r="AW413" s="257"/>
    </row>
    <row r="414" spans="2:49" s="25" customFormat="1" x14ac:dyDescent="0.4">
      <c r="B414" s="251"/>
      <c r="C414" s="251"/>
      <c r="D414" s="251"/>
      <c r="E414" s="251"/>
      <c r="F414" s="251"/>
      <c r="G414" s="251"/>
      <c r="H414" s="251"/>
      <c r="I414" s="251"/>
      <c r="J414" s="251"/>
      <c r="K414" s="251"/>
      <c r="L414" s="251"/>
      <c r="M414" s="251"/>
      <c r="N414" s="251"/>
      <c r="O414" s="251"/>
      <c r="P414" s="251"/>
      <c r="Q414" s="251"/>
      <c r="R414" s="251"/>
      <c r="S414" s="251"/>
      <c r="T414" s="251"/>
      <c r="U414" s="251"/>
      <c r="V414" s="251"/>
      <c r="W414" s="251"/>
      <c r="X414" s="251"/>
      <c r="Y414" s="251"/>
      <c r="Z414" s="251"/>
      <c r="AA414" s="251"/>
      <c r="AB414" s="252">
        <f t="shared" si="25"/>
        <v>0</v>
      </c>
      <c r="AC414" s="252">
        <f>ROUND(AB414*事業まとめ!$Q$6,2)</f>
        <v>0</v>
      </c>
      <c r="AD414" s="253"/>
      <c r="AE414" s="253"/>
      <c r="AF414" s="253"/>
      <c r="AG414" s="253"/>
      <c r="AH414" s="253"/>
      <c r="AI414" s="253"/>
      <c r="AJ414" s="253"/>
      <c r="AK414" s="252">
        <f t="shared" si="26"/>
        <v>0</v>
      </c>
      <c r="AL414" s="252">
        <f>ROUND(AK414*事業まとめ!$Q$6,2)</f>
        <v>0</v>
      </c>
      <c r="AM414" s="254">
        <f t="shared" si="28"/>
        <v>0</v>
      </c>
      <c r="AN414" s="254">
        <f t="shared" si="28"/>
        <v>0</v>
      </c>
      <c r="AO414" s="259"/>
      <c r="AP414" s="260">
        <f t="shared" si="27"/>
        <v>0</v>
      </c>
      <c r="AQ414" s="259"/>
      <c r="AR414" s="257"/>
      <c r="AS414" s="257"/>
      <c r="AT414" s="257"/>
      <c r="AU414" s="257"/>
      <c r="AV414" s="257"/>
      <c r="AW414" s="257"/>
    </row>
    <row r="415" spans="2:49" s="25" customFormat="1" x14ac:dyDescent="0.4">
      <c r="B415" s="251"/>
      <c r="C415" s="251"/>
      <c r="D415" s="251"/>
      <c r="E415" s="251"/>
      <c r="F415" s="251"/>
      <c r="G415" s="251"/>
      <c r="H415" s="251"/>
      <c r="I415" s="251"/>
      <c r="J415" s="251"/>
      <c r="K415" s="251"/>
      <c r="L415" s="251"/>
      <c r="M415" s="251"/>
      <c r="N415" s="251"/>
      <c r="O415" s="251"/>
      <c r="P415" s="251"/>
      <c r="Q415" s="251"/>
      <c r="R415" s="251"/>
      <c r="S415" s="251"/>
      <c r="T415" s="251"/>
      <c r="U415" s="251"/>
      <c r="V415" s="251"/>
      <c r="W415" s="251"/>
      <c r="X415" s="251"/>
      <c r="Y415" s="251"/>
      <c r="Z415" s="251"/>
      <c r="AA415" s="251"/>
      <c r="AB415" s="252">
        <f t="shared" si="25"/>
        <v>0</v>
      </c>
      <c r="AC415" s="252">
        <f>ROUND(AB415*事業まとめ!$Q$6,2)</f>
        <v>0</v>
      </c>
      <c r="AD415" s="253"/>
      <c r="AE415" s="253"/>
      <c r="AF415" s="253"/>
      <c r="AG415" s="253"/>
      <c r="AH415" s="253"/>
      <c r="AI415" s="253"/>
      <c r="AJ415" s="253"/>
      <c r="AK415" s="252">
        <f t="shared" si="26"/>
        <v>0</v>
      </c>
      <c r="AL415" s="252">
        <f>ROUND(AK415*事業まとめ!$Q$6,2)</f>
        <v>0</v>
      </c>
      <c r="AM415" s="254">
        <f t="shared" si="28"/>
        <v>0</v>
      </c>
      <c r="AN415" s="254">
        <f t="shared" si="28"/>
        <v>0</v>
      </c>
      <c r="AO415" s="259"/>
      <c r="AP415" s="260">
        <f t="shared" si="27"/>
        <v>0</v>
      </c>
      <c r="AQ415" s="259"/>
      <c r="AR415" s="257"/>
      <c r="AS415" s="257"/>
      <c r="AT415" s="257"/>
      <c r="AU415" s="257"/>
      <c r="AV415" s="257"/>
      <c r="AW415" s="257"/>
    </row>
    <row r="416" spans="2:49" s="25" customFormat="1" x14ac:dyDescent="0.4">
      <c r="B416" s="251"/>
      <c r="C416" s="251"/>
      <c r="D416" s="251"/>
      <c r="E416" s="251"/>
      <c r="F416" s="251"/>
      <c r="G416" s="251"/>
      <c r="H416" s="251"/>
      <c r="I416" s="251"/>
      <c r="J416" s="251"/>
      <c r="K416" s="251"/>
      <c r="L416" s="251"/>
      <c r="M416" s="251"/>
      <c r="N416" s="251"/>
      <c r="O416" s="251"/>
      <c r="P416" s="251"/>
      <c r="Q416" s="251"/>
      <c r="R416" s="251"/>
      <c r="S416" s="251"/>
      <c r="T416" s="251"/>
      <c r="U416" s="251"/>
      <c r="V416" s="251"/>
      <c r="W416" s="251"/>
      <c r="X416" s="251"/>
      <c r="Y416" s="251"/>
      <c r="Z416" s="251"/>
      <c r="AA416" s="251"/>
      <c r="AB416" s="252">
        <f t="shared" si="25"/>
        <v>0</v>
      </c>
      <c r="AC416" s="252">
        <f>ROUND(AB416*事業まとめ!$Q$6,2)</f>
        <v>0</v>
      </c>
      <c r="AD416" s="253"/>
      <c r="AE416" s="253"/>
      <c r="AF416" s="253"/>
      <c r="AG416" s="253"/>
      <c r="AH416" s="253"/>
      <c r="AI416" s="253"/>
      <c r="AJ416" s="253"/>
      <c r="AK416" s="252">
        <f t="shared" si="26"/>
        <v>0</v>
      </c>
      <c r="AL416" s="252">
        <f>ROUND(AK416*事業まとめ!$Q$6,2)</f>
        <v>0</v>
      </c>
      <c r="AM416" s="254">
        <f t="shared" si="28"/>
        <v>0</v>
      </c>
      <c r="AN416" s="254">
        <f t="shared" si="28"/>
        <v>0</v>
      </c>
      <c r="AO416" s="259"/>
      <c r="AP416" s="260">
        <f t="shared" si="27"/>
        <v>0</v>
      </c>
      <c r="AQ416" s="259"/>
      <c r="AR416" s="257"/>
      <c r="AS416" s="257"/>
      <c r="AT416" s="257"/>
      <c r="AU416" s="257"/>
      <c r="AV416" s="257"/>
      <c r="AW416" s="257"/>
    </row>
    <row r="417" spans="2:49" s="25" customFormat="1" x14ac:dyDescent="0.4">
      <c r="B417" s="251"/>
      <c r="C417" s="251"/>
      <c r="D417" s="251"/>
      <c r="E417" s="251"/>
      <c r="F417" s="251"/>
      <c r="G417" s="251"/>
      <c r="H417" s="251"/>
      <c r="I417" s="251"/>
      <c r="J417" s="251"/>
      <c r="K417" s="251"/>
      <c r="L417" s="251"/>
      <c r="M417" s="251"/>
      <c r="N417" s="251"/>
      <c r="O417" s="251"/>
      <c r="P417" s="251"/>
      <c r="Q417" s="251"/>
      <c r="R417" s="251"/>
      <c r="S417" s="251"/>
      <c r="T417" s="251"/>
      <c r="U417" s="251"/>
      <c r="V417" s="251"/>
      <c r="W417" s="251"/>
      <c r="X417" s="251"/>
      <c r="Y417" s="251"/>
      <c r="Z417" s="251"/>
      <c r="AA417" s="251"/>
      <c r="AB417" s="252">
        <f t="shared" si="25"/>
        <v>0</v>
      </c>
      <c r="AC417" s="252">
        <f>ROUND(AB417*事業まとめ!$Q$6,2)</f>
        <v>0</v>
      </c>
      <c r="AD417" s="253"/>
      <c r="AE417" s="253"/>
      <c r="AF417" s="253"/>
      <c r="AG417" s="253"/>
      <c r="AH417" s="253"/>
      <c r="AI417" s="253"/>
      <c r="AJ417" s="253"/>
      <c r="AK417" s="252">
        <f t="shared" si="26"/>
        <v>0</v>
      </c>
      <c r="AL417" s="252">
        <f>ROUND(AK417*事業まとめ!$Q$6,2)</f>
        <v>0</v>
      </c>
      <c r="AM417" s="254">
        <f t="shared" si="28"/>
        <v>0</v>
      </c>
      <c r="AN417" s="254">
        <f t="shared" si="28"/>
        <v>0</v>
      </c>
      <c r="AO417" s="259"/>
      <c r="AP417" s="260">
        <f t="shared" si="27"/>
        <v>0</v>
      </c>
      <c r="AQ417" s="259"/>
      <c r="AR417" s="257"/>
      <c r="AS417" s="257"/>
      <c r="AT417" s="257"/>
      <c r="AU417" s="257"/>
      <c r="AV417" s="257"/>
      <c r="AW417" s="257"/>
    </row>
    <row r="418" spans="2:49" s="25" customFormat="1" x14ac:dyDescent="0.4">
      <c r="B418" s="251"/>
      <c r="C418" s="251"/>
      <c r="D418" s="251"/>
      <c r="E418" s="251"/>
      <c r="F418" s="251"/>
      <c r="G418" s="251"/>
      <c r="H418" s="251"/>
      <c r="I418" s="251"/>
      <c r="J418" s="251"/>
      <c r="K418" s="251"/>
      <c r="L418" s="251"/>
      <c r="M418" s="251"/>
      <c r="N418" s="251"/>
      <c r="O418" s="251"/>
      <c r="P418" s="251"/>
      <c r="Q418" s="251"/>
      <c r="R418" s="251"/>
      <c r="S418" s="251"/>
      <c r="T418" s="251"/>
      <c r="U418" s="251"/>
      <c r="V418" s="251"/>
      <c r="W418" s="251"/>
      <c r="X418" s="251"/>
      <c r="Y418" s="251"/>
      <c r="Z418" s="251"/>
      <c r="AA418" s="251"/>
      <c r="AB418" s="252">
        <f t="shared" si="25"/>
        <v>0</v>
      </c>
      <c r="AC418" s="252">
        <f>ROUND(AB418*事業まとめ!$Q$6,2)</f>
        <v>0</v>
      </c>
      <c r="AD418" s="253"/>
      <c r="AE418" s="253"/>
      <c r="AF418" s="253"/>
      <c r="AG418" s="253"/>
      <c r="AH418" s="253"/>
      <c r="AI418" s="253"/>
      <c r="AJ418" s="253"/>
      <c r="AK418" s="252">
        <f t="shared" si="26"/>
        <v>0</v>
      </c>
      <c r="AL418" s="252">
        <f>ROUND(AK418*事業まとめ!$Q$6,2)</f>
        <v>0</v>
      </c>
      <c r="AM418" s="254">
        <f t="shared" si="28"/>
        <v>0</v>
      </c>
      <c r="AN418" s="254">
        <f t="shared" si="28"/>
        <v>0</v>
      </c>
      <c r="AO418" s="259"/>
      <c r="AP418" s="260">
        <f t="shared" si="27"/>
        <v>0</v>
      </c>
      <c r="AQ418" s="259"/>
      <c r="AR418" s="257"/>
      <c r="AS418" s="257"/>
      <c r="AT418" s="257"/>
      <c r="AU418" s="257"/>
      <c r="AV418" s="257"/>
      <c r="AW418" s="257"/>
    </row>
    <row r="419" spans="2:49" s="25" customFormat="1" x14ac:dyDescent="0.4">
      <c r="B419" s="251"/>
      <c r="C419" s="251"/>
      <c r="D419" s="251"/>
      <c r="E419" s="251"/>
      <c r="F419" s="251"/>
      <c r="G419" s="251"/>
      <c r="H419" s="251"/>
      <c r="I419" s="251"/>
      <c r="J419" s="251"/>
      <c r="K419" s="251"/>
      <c r="L419" s="251"/>
      <c r="M419" s="251"/>
      <c r="N419" s="251"/>
      <c r="O419" s="251"/>
      <c r="P419" s="251"/>
      <c r="Q419" s="251"/>
      <c r="R419" s="251"/>
      <c r="S419" s="251"/>
      <c r="T419" s="251"/>
      <c r="U419" s="251"/>
      <c r="V419" s="251"/>
      <c r="W419" s="251"/>
      <c r="X419" s="251"/>
      <c r="Y419" s="251"/>
      <c r="Z419" s="251"/>
      <c r="AA419" s="251"/>
      <c r="AB419" s="252">
        <f t="shared" si="25"/>
        <v>0</v>
      </c>
      <c r="AC419" s="252">
        <f>ROUND(AB419*事業まとめ!$Q$6,2)</f>
        <v>0</v>
      </c>
      <c r="AD419" s="253"/>
      <c r="AE419" s="253"/>
      <c r="AF419" s="253"/>
      <c r="AG419" s="253"/>
      <c r="AH419" s="253"/>
      <c r="AI419" s="253"/>
      <c r="AJ419" s="253"/>
      <c r="AK419" s="252">
        <f t="shared" si="26"/>
        <v>0</v>
      </c>
      <c r="AL419" s="252">
        <f>ROUND(AK419*事業まとめ!$Q$6,2)</f>
        <v>0</v>
      </c>
      <c r="AM419" s="254">
        <f t="shared" si="28"/>
        <v>0</v>
      </c>
      <c r="AN419" s="254">
        <f t="shared" si="28"/>
        <v>0</v>
      </c>
      <c r="AO419" s="259"/>
      <c r="AP419" s="260">
        <f t="shared" si="27"/>
        <v>0</v>
      </c>
      <c r="AQ419" s="259"/>
      <c r="AR419" s="257"/>
      <c r="AS419" s="257"/>
      <c r="AT419" s="257"/>
      <c r="AU419" s="257"/>
      <c r="AV419" s="257"/>
      <c r="AW419" s="257"/>
    </row>
    <row r="420" spans="2:49" s="25" customFormat="1" x14ac:dyDescent="0.4">
      <c r="B420" s="251"/>
      <c r="C420" s="251"/>
      <c r="D420" s="251"/>
      <c r="E420" s="251"/>
      <c r="F420" s="251"/>
      <c r="G420" s="251"/>
      <c r="H420" s="251"/>
      <c r="I420" s="251"/>
      <c r="J420" s="251"/>
      <c r="K420" s="251"/>
      <c r="L420" s="251"/>
      <c r="M420" s="251"/>
      <c r="N420" s="251"/>
      <c r="O420" s="251"/>
      <c r="P420" s="251"/>
      <c r="Q420" s="251"/>
      <c r="R420" s="251"/>
      <c r="S420" s="251"/>
      <c r="T420" s="251"/>
      <c r="U420" s="251"/>
      <c r="V420" s="251"/>
      <c r="W420" s="251"/>
      <c r="X420" s="251"/>
      <c r="Y420" s="251"/>
      <c r="Z420" s="251"/>
      <c r="AA420" s="251"/>
      <c r="AB420" s="252">
        <f t="shared" si="25"/>
        <v>0</v>
      </c>
      <c r="AC420" s="252">
        <f>ROUND(AB420*事業まとめ!$Q$6,2)</f>
        <v>0</v>
      </c>
      <c r="AD420" s="253"/>
      <c r="AE420" s="253"/>
      <c r="AF420" s="253"/>
      <c r="AG420" s="253"/>
      <c r="AH420" s="253"/>
      <c r="AI420" s="253"/>
      <c r="AJ420" s="253"/>
      <c r="AK420" s="252">
        <f t="shared" si="26"/>
        <v>0</v>
      </c>
      <c r="AL420" s="252">
        <f>ROUND(AK420*事業まとめ!$Q$6,2)</f>
        <v>0</v>
      </c>
      <c r="AM420" s="254">
        <f t="shared" si="28"/>
        <v>0</v>
      </c>
      <c r="AN420" s="254">
        <f t="shared" si="28"/>
        <v>0</v>
      </c>
      <c r="AO420" s="259"/>
      <c r="AP420" s="260">
        <f t="shared" si="27"/>
        <v>0</v>
      </c>
      <c r="AQ420" s="259"/>
      <c r="AR420" s="257"/>
      <c r="AS420" s="257"/>
      <c r="AT420" s="257"/>
      <c r="AU420" s="257"/>
      <c r="AV420" s="257"/>
      <c r="AW420" s="257"/>
    </row>
    <row r="421" spans="2:49" s="25" customFormat="1" x14ac:dyDescent="0.4">
      <c r="B421" s="251"/>
      <c r="C421" s="251"/>
      <c r="D421" s="251"/>
      <c r="E421" s="251"/>
      <c r="F421" s="251"/>
      <c r="G421" s="251"/>
      <c r="H421" s="251"/>
      <c r="I421" s="251"/>
      <c r="J421" s="251"/>
      <c r="K421" s="251"/>
      <c r="L421" s="251"/>
      <c r="M421" s="251"/>
      <c r="N421" s="251"/>
      <c r="O421" s="251"/>
      <c r="P421" s="251"/>
      <c r="Q421" s="251"/>
      <c r="R421" s="251"/>
      <c r="S421" s="251"/>
      <c r="T421" s="251"/>
      <c r="U421" s="251"/>
      <c r="V421" s="251"/>
      <c r="W421" s="251"/>
      <c r="X421" s="251"/>
      <c r="Y421" s="251"/>
      <c r="Z421" s="251"/>
      <c r="AA421" s="251"/>
      <c r="AB421" s="252">
        <f t="shared" si="25"/>
        <v>0</v>
      </c>
      <c r="AC421" s="252">
        <f>ROUND(AB421*事業まとめ!$Q$6,2)</f>
        <v>0</v>
      </c>
      <c r="AD421" s="253"/>
      <c r="AE421" s="253"/>
      <c r="AF421" s="253"/>
      <c r="AG421" s="253"/>
      <c r="AH421" s="253"/>
      <c r="AI421" s="253"/>
      <c r="AJ421" s="253"/>
      <c r="AK421" s="252">
        <f t="shared" si="26"/>
        <v>0</v>
      </c>
      <c r="AL421" s="252">
        <f>ROUND(AK421*事業まとめ!$Q$6,2)</f>
        <v>0</v>
      </c>
      <c r="AM421" s="254">
        <f t="shared" si="28"/>
        <v>0</v>
      </c>
      <c r="AN421" s="254">
        <f t="shared" si="28"/>
        <v>0</v>
      </c>
      <c r="AO421" s="259"/>
      <c r="AP421" s="260">
        <f t="shared" si="27"/>
        <v>0</v>
      </c>
      <c r="AQ421" s="259"/>
      <c r="AR421" s="257"/>
      <c r="AS421" s="257"/>
      <c r="AT421" s="257"/>
      <c r="AU421" s="257"/>
      <c r="AV421" s="257"/>
      <c r="AW421" s="257"/>
    </row>
    <row r="422" spans="2:49" s="25" customFormat="1" x14ac:dyDescent="0.4">
      <c r="B422" s="251"/>
      <c r="C422" s="251"/>
      <c r="D422" s="251"/>
      <c r="E422" s="251"/>
      <c r="F422" s="251"/>
      <c r="G422" s="251"/>
      <c r="H422" s="251"/>
      <c r="I422" s="251"/>
      <c r="J422" s="251"/>
      <c r="K422" s="251"/>
      <c r="L422" s="251"/>
      <c r="M422" s="251"/>
      <c r="N422" s="251"/>
      <c r="O422" s="251"/>
      <c r="P422" s="251"/>
      <c r="Q422" s="251"/>
      <c r="R422" s="251"/>
      <c r="S422" s="251"/>
      <c r="T422" s="251"/>
      <c r="U422" s="251"/>
      <c r="V422" s="251"/>
      <c r="W422" s="251"/>
      <c r="X422" s="251"/>
      <c r="Y422" s="251"/>
      <c r="Z422" s="251"/>
      <c r="AA422" s="251"/>
      <c r="AB422" s="252">
        <f t="shared" si="25"/>
        <v>0</v>
      </c>
      <c r="AC422" s="252">
        <f>ROUND(AB422*事業まとめ!$Q$6,2)</f>
        <v>0</v>
      </c>
      <c r="AD422" s="253"/>
      <c r="AE422" s="253"/>
      <c r="AF422" s="253"/>
      <c r="AG422" s="253"/>
      <c r="AH422" s="253"/>
      <c r="AI422" s="253"/>
      <c r="AJ422" s="253"/>
      <c r="AK422" s="252">
        <f t="shared" si="26"/>
        <v>0</v>
      </c>
      <c r="AL422" s="252">
        <f>ROUND(AK422*事業まとめ!$Q$6,2)</f>
        <v>0</v>
      </c>
      <c r="AM422" s="254">
        <f t="shared" si="28"/>
        <v>0</v>
      </c>
      <c r="AN422" s="254">
        <f t="shared" si="28"/>
        <v>0</v>
      </c>
      <c r="AO422" s="259"/>
      <c r="AP422" s="260">
        <f t="shared" si="27"/>
        <v>0</v>
      </c>
      <c r="AQ422" s="259"/>
      <c r="AR422" s="257"/>
      <c r="AS422" s="257"/>
      <c r="AT422" s="257"/>
      <c r="AU422" s="257"/>
      <c r="AV422" s="257"/>
      <c r="AW422" s="257"/>
    </row>
    <row r="423" spans="2:49" s="25" customFormat="1" x14ac:dyDescent="0.4">
      <c r="B423" s="251"/>
      <c r="C423" s="251"/>
      <c r="D423" s="251"/>
      <c r="E423" s="251"/>
      <c r="F423" s="251"/>
      <c r="G423" s="251"/>
      <c r="H423" s="251"/>
      <c r="I423" s="251"/>
      <c r="J423" s="251"/>
      <c r="K423" s="251"/>
      <c r="L423" s="251"/>
      <c r="M423" s="251"/>
      <c r="N423" s="251"/>
      <c r="O423" s="251"/>
      <c r="P423" s="251"/>
      <c r="Q423" s="251"/>
      <c r="R423" s="251"/>
      <c r="S423" s="251"/>
      <c r="T423" s="251"/>
      <c r="U423" s="251"/>
      <c r="V423" s="251"/>
      <c r="W423" s="251"/>
      <c r="X423" s="251"/>
      <c r="Y423" s="251"/>
      <c r="Z423" s="251"/>
      <c r="AA423" s="251"/>
      <c r="AB423" s="252">
        <f t="shared" si="25"/>
        <v>0</v>
      </c>
      <c r="AC423" s="252">
        <f>ROUND(AB423*事業まとめ!$Q$6,2)</f>
        <v>0</v>
      </c>
      <c r="AD423" s="253"/>
      <c r="AE423" s="253"/>
      <c r="AF423" s="253"/>
      <c r="AG423" s="253"/>
      <c r="AH423" s="253"/>
      <c r="AI423" s="253"/>
      <c r="AJ423" s="253"/>
      <c r="AK423" s="252">
        <f t="shared" si="26"/>
        <v>0</v>
      </c>
      <c r="AL423" s="252">
        <f>ROUND(AK423*事業まとめ!$Q$6,2)</f>
        <v>0</v>
      </c>
      <c r="AM423" s="254">
        <f t="shared" si="28"/>
        <v>0</v>
      </c>
      <c r="AN423" s="254">
        <f t="shared" si="28"/>
        <v>0</v>
      </c>
      <c r="AO423" s="259"/>
      <c r="AP423" s="260">
        <f t="shared" si="27"/>
        <v>0</v>
      </c>
      <c r="AQ423" s="259"/>
      <c r="AR423" s="257"/>
      <c r="AS423" s="257"/>
      <c r="AT423" s="257"/>
      <c r="AU423" s="257"/>
      <c r="AV423" s="257"/>
      <c r="AW423" s="257"/>
    </row>
    <row r="424" spans="2:49" s="25" customFormat="1" x14ac:dyDescent="0.4">
      <c r="B424" s="251"/>
      <c r="C424" s="251"/>
      <c r="D424" s="251"/>
      <c r="E424" s="251"/>
      <c r="F424" s="251"/>
      <c r="G424" s="251"/>
      <c r="H424" s="251"/>
      <c r="I424" s="251"/>
      <c r="J424" s="251"/>
      <c r="K424" s="251"/>
      <c r="L424" s="251"/>
      <c r="M424" s="251"/>
      <c r="N424" s="251"/>
      <c r="O424" s="251"/>
      <c r="P424" s="251"/>
      <c r="Q424" s="251"/>
      <c r="R424" s="251"/>
      <c r="S424" s="251"/>
      <c r="T424" s="251"/>
      <c r="U424" s="251"/>
      <c r="V424" s="251"/>
      <c r="W424" s="251"/>
      <c r="X424" s="251"/>
      <c r="Y424" s="251"/>
      <c r="Z424" s="251"/>
      <c r="AA424" s="251"/>
      <c r="AB424" s="252">
        <f t="shared" si="25"/>
        <v>0</v>
      </c>
      <c r="AC424" s="252">
        <f>ROUND(AB424*事業まとめ!$Q$6,2)</f>
        <v>0</v>
      </c>
      <c r="AD424" s="253"/>
      <c r="AE424" s="253"/>
      <c r="AF424" s="253"/>
      <c r="AG424" s="253"/>
      <c r="AH424" s="253"/>
      <c r="AI424" s="253"/>
      <c r="AJ424" s="253"/>
      <c r="AK424" s="252">
        <f t="shared" si="26"/>
        <v>0</v>
      </c>
      <c r="AL424" s="252">
        <f>ROUND(AK424*事業まとめ!$Q$6,2)</f>
        <v>0</v>
      </c>
      <c r="AM424" s="254">
        <f t="shared" si="28"/>
        <v>0</v>
      </c>
      <c r="AN424" s="254">
        <f t="shared" si="28"/>
        <v>0</v>
      </c>
      <c r="AO424" s="259"/>
      <c r="AP424" s="260">
        <f t="shared" si="27"/>
        <v>0</v>
      </c>
      <c r="AQ424" s="259"/>
      <c r="AR424" s="257"/>
      <c r="AS424" s="257"/>
      <c r="AT424" s="257"/>
      <c r="AU424" s="257"/>
      <c r="AV424" s="257"/>
      <c r="AW424" s="257"/>
    </row>
    <row r="425" spans="2:49" s="25" customFormat="1" x14ac:dyDescent="0.4">
      <c r="B425" s="251"/>
      <c r="C425" s="251"/>
      <c r="D425" s="251"/>
      <c r="E425" s="251"/>
      <c r="F425" s="251"/>
      <c r="G425" s="251"/>
      <c r="H425" s="251"/>
      <c r="I425" s="251"/>
      <c r="J425" s="251"/>
      <c r="K425" s="251"/>
      <c r="L425" s="251"/>
      <c r="M425" s="251"/>
      <c r="N425" s="251"/>
      <c r="O425" s="251"/>
      <c r="P425" s="251"/>
      <c r="Q425" s="251"/>
      <c r="R425" s="251"/>
      <c r="S425" s="251"/>
      <c r="T425" s="251"/>
      <c r="U425" s="251"/>
      <c r="V425" s="251"/>
      <c r="W425" s="251"/>
      <c r="X425" s="251"/>
      <c r="Y425" s="251"/>
      <c r="Z425" s="251"/>
      <c r="AA425" s="251"/>
      <c r="AB425" s="252">
        <f t="shared" si="25"/>
        <v>0</v>
      </c>
      <c r="AC425" s="252">
        <f>ROUND(AB425*事業まとめ!$Q$6,2)</f>
        <v>0</v>
      </c>
      <c r="AD425" s="253"/>
      <c r="AE425" s="253"/>
      <c r="AF425" s="253"/>
      <c r="AG425" s="253"/>
      <c r="AH425" s="253"/>
      <c r="AI425" s="253"/>
      <c r="AJ425" s="253"/>
      <c r="AK425" s="252">
        <f t="shared" si="26"/>
        <v>0</v>
      </c>
      <c r="AL425" s="252">
        <f>ROUND(AK425*事業まとめ!$Q$6,2)</f>
        <v>0</v>
      </c>
      <c r="AM425" s="254">
        <f t="shared" si="28"/>
        <v>0</v>
      </c>
      <c r="AN425" s="254">
        <f t="shared" si="28"/>
        <v>0</v>
      </c>
      <c r="AO425" s="259"/>
      <c r="AP425" s="260">
        <f t="shared" si="27"/>
        <v>0</v>
      </c>
      <c r="AQ425" s="259"/>
      <c r="AR425" s="257"/>
      <c r="AS425" s="257"/>
      <c r="AT425" s="257"/>
      <c r="AU425" s="257"/>
      <c r="AV425" s="257"/>
      <c r="AW425" s="257"/>
    </row>
    <row r="426" spans="2:49" s="25" customFormat="1" x14ac:dyDescent="0.4">
      <c r="B426" s="251"/>
      <c r="C426" s="251"/>
      <c r="D426" s="251"/>
      <c r="E426" s="251"/>
      <c r="F426" s="251"/>
      <c r="G426" s="251"/>
      <c r="H426" s="251"/>
      <c r="I426" s="251"/>
      <c r="J426" s="251"/>
      <c r="K426" s="251"/>
      <c r="L426" s="251"/>
      <c r="M426" s="251"/>
      <c r="N426" s="251"/>
      <c r="O426" s="251"/>
      <c r="P426" s="251"/>
      <c r="Q426" s="251"/>
      <c r="R426" s="251"/>
      <c r="S426" s="251"/>
      <c r="T426" s="251"/>
      <c r="U426" s="251"/>
      <c r="V426" s="251"/>
      <c r="W426" s="251"/>
      <c r="X426" s="251"/>
      <c r="Y426" s="251"/>
      <c r="Z426" s="251"/>
      <c r="AA426" s="251"/>
      <c r="AB426" s="252">
        <f t="shared" si="25"/>
        <v>0</v>
      </c>
      <c r="AC426" s="252">
        <f>ROUND(AB426*事業まとめ!$Q$6,2)</f>
        <v>0</v>
      </c>
      <c r="AD426" s="253"/>
      <c r="AE426" s="253"/>
      <c r="AF426" s="253"/>
      <c r="AG426" s="253"/>
      <c r="AH426" s="253"/>
      <c r="AI426" s="253"/>
      <c r="AJ426" s="253"/>
      <c r="AK426" s="252">
        <f t="shared" si="26"/>
        <v>0</v>
      </c>
      <c r="AL426" s="252">
        <f>ROUND(AK426*事業まとめ!$Q$6,2)</f>
        <v>0</v>
      </c>
      <c r="AM426" s="254">
        <f t="shared" si="28"/>
        <v>0</v>
      </c>
      <c r="AN426" s="254">
        <f t="shared" si="28"/>
        <v>0</v>
      </c>
      <c r="AO426" s="259"/>
      <c r="AP426" s="260">
        <f t="shared" si="27"/>
        <v>0</v>
      </c>
      <c r="AQ426" s="259"/>
      <c r="AR426" s="257"/>
      <c r="AS426" s="257"/>
      <c r="AT426" s="257"/>
      <c r="AU426" s="257"/>
      <c r="AV426" s="257"/>
      <c r="AW426" s="257"/>
    </row>
    <row r="427" spans="2:49" s="25" customFormat="1" x14ac:dyDescent="0.4">
      <c r="B427" s="251"/>
      <c r="C427" s="251"/>
      <c r="D427" s="251"/>
      <c r="E427" s="251"/>
      <c r="F427" s="251"/>
      <c r="G427" s="251"/>
      <c r="H427" s="251"/>
      <c r="I427" s="251"/>
      <c r="J427" s="251"/>
      <c r="K427" s="251"/>
      <c r="L427" s="251"/>
      <c r="M427" s="251"/>
      <c r="N427" s="251"/>
      <c r="O427" s="251"/>
      <c r="P427" s="251"/>
      <c r="Q427" s="251"/>
      <c r="R427" s="251"/>
      <c r="S427" s="251"/>
      <c r="T427" s="251"/>
      <c r="U427" s="251"/>
      <c r="V427" s="251"/>
      <c r="W427" s="251"/>
      <c r="X427" s="251"/>
      <c r="Y427" s="251"/>
      <c r="Z427" s="251"/>
      <c r="AA427" s="251"/>
      <c r="AB427" s="252">
        <f t="shared" si="25"/>
        <v>0</v>
      </c>
      <c r="AC427" s="252">
        <f>ROUND(AB427*事業まとめ!$Q$6,2)</f>
        <v>0</v>
      </c>
      <c r="AD427" s="253"/>
      <c r="AE427" s="253"/>
      <c r="AF427" s="253"/>
      <c r="AG427" s="253"/>
      <c r="AH427" s="253"/>
      <c r="AI427" s="253"/>
      <c r="AJ427" s="253"/>
      <c r="AK427" s="252">
        <f t="shared" si="26"/>
        <v>0</v>
      </c>
      <c r="AL427" s="252">
        <f>ROUND(AK427*事業まとめ!$Q$6,2)</f>
        <v>0</v>
      </c>
      <c r="AM427" s="254">
        <f t="shared" si="28"/>
        <v>0</v>
      </c>
      <c r="AN427" s="254">
        <f t="shared" si="28"/>
        <v>0</v>
      </c>
      <c r="AO427" s="259"/>
      <c r="AP427" s="260">
        <f t="shared" si="27"/>
        <v>0</v>
      </c>
      <c r="AQ427" s="259"/>
      <c r="AR427" s="257"/>
      <c r="AS427" s="257"/>
      <c r="AT427" s="257"/>
      <c r="AU427" s="257"/>
      <c r="AV427" s="257"/>
      <c r="AW427" s="257"/>
    </row>
    <row r="428" spans="2:49" s="25" customFormat="1" x14ac:dyDescent="0.4">
      <c r="B428" s="251"/>
      <c r="C428" s="251"/>
      <c r="D428" s="251"/>
      <c r="E428" s="251"/>
      <c r="F428" s="251"/>
      <c r="G428" s="251"/>
      <c r="H428" s="251"/>
      <c r="I428" s="251"/>
      <c r="J428" s="251"/>
      <c r="K428" s="251"/>
      <c r="L428" s="251"/>
      <c r="M428" s="251"/>
      <c r="N428" s="251"/>
      <c r="O428" s="251"/>
      <c r="P428" s="251"/>
      <c r="Q428" s="251"/>
      <c r="R428" s="251"/>
      <c r="S428" s="251"/>
      <c r="T428" s="251"/>
      <c r="U428" s="251"/>
      <c r="V428" s="251"/>
      <c r="W428" s="251"/>
      <c r="X428" s="251"/>
      <c r="Y428" s="251"/>
      <c r="Z428" s="251"/>
      <c r="AA428" s="251"/>
      <c r="AB428" s="252">
        <f t="shared" si="25"/>
        <v>0</v>
      </c>
      <c r="AC428" s="252">
        <f>ROUND(AB428*事業まとめ!$Q$6,2)</f>
        <v>0</v>
      </c>
      <c r="AD428" s="253"/>
      <c r="AE428" s="253"/>
      <c r="AF428" s="253"/>
      <c r="AG428" s="253"/>
      <c r="AH428" s="253"/>
      <c r="AI428" s="253"/>
      <c r="AJ428" s="253"/>
      <c r="AK428" s="252">
        <f t="shared" si="26"/>
        <v>0</v>
      </c>
      <c r="AL428" s="252">
        <f>ROUND(AK428*事業まとめ!$Q$6,2)</f>
        <v>0</v>
      </c>
      <c r="AM428" s="254">
        <f t="shared" si="28"/>
        <v>0</v>
      </c>
      <c r="AN428" s="254">
        <f t="shared" si="28"/>
        <v>0</v>
      </c>
      <c r="AO428" s="259"/>
      <c r="AP428" s="260">
        <f t="shared" si="27"/>
        <v>0</v>
      </c>
      <c r="AQ428" s="259"/>
      <c r="AR428" s="257"/>
      <c r="AS428" s="257"/>
      <c r="AT428" s="257"/>
      <c r="AU428" s="257"/>
      <c r="AV428" s="257"/>
      <c r="AW428" s="257"/>
    </row>
    <row r="429" spans="2:49" s="25" customFormat="1" x14ac:dyDescent="0.4">
      <c r="B429" s="251"/>
      <c r="C429" s="251"/>
      <c r="D429" s="251"/>
      <c r="E429" s="251"/>
      <c r="F429" s="251"/>
      <c r="G429" s="251"/>
      <c r="H429" s="251"/>
      <c r="I429" s="251"/>
      <c r="J429" s="251"/>
      <c r="K429" s="251"/>
      <c r="L429" s="251"/>
      <c r="M429" s="251"/>
      <c r="N429" s="251"/>
      <c r="O429" s="251"/>
      <c r="P429" s="251"/>
      <c r="Q429" s="251"/>
      <c r="R429" s="251"/>
      <c r="S429" s="251"/>
      <c r="T429" s="251"/>
      <c r="U429" s="251"/>
      <c r="V429" s="251"/>
      <c r="W429" s="251"/>
      <c r="X429" s="251"/>
      <c r="Y429" s="251"/>
      <c r="Z429" s="251"/>
      <c r="AA429" s="251"/>
      <c r="AB429" s="252">
        <f t="shared" si="25"/>
        <v>0</v>
      </c>
      <c r="AC429" s="252">
        <f>ROUND(AB429*事業まとめ!$Q$6,2)</f>
        <v>0</v>
      </c>
      <c r="AD429" s="253"/>
      <c r="AE429" s="253"/>
      <c r="AF429" s="253"/>
      <c r="AG429" s="253"/>
      <c r="AH429" s="253"/>
      <c r="AI429" s="253"/>
      <c r="AJ429" s="253"/>
      <c r="AK429" s="252">
        <f t="shared" si="26"/>
        <v>0</v>
      </c>
      <c r="AL429" s="252">
        <f>ROUND(AK429*事業まとめ!$Q$6,2)</f>
        <v>0</v>
      </c>
      <c r="AM429" s="254">
        <f t="shared" si="28"/>
        <v>0</v>
      </c>
      <c r="AN429" s="254">
        <f t="shared" si="28"/>
        <v>0</v>
      </c>
      <c r="AO429" s="259"/>
      <c r="AP429" s="260">
        <f t="shared" si="27"/>
        <v>0</v>
      </c>
      <c r="AQ429" s="259"/>
      <c r="AR429" s="257"/>
      <c r="AS429" s="257"/>
      <c r="AT429" s="257"/>
      <c r="AU429" s="257"/>
      <c r="AV429" s="257"/>
      <c r="AW429" s="257"/>
    </row>
    <row r="430" spans="2:49" s="25" customFormat="1" x14ac:dyDescent="0.4">
      <c r="B430" s="251"/>
      <c r="C430" s="251"/>
      <c r="D430" s="251"/>
      <c r="E430" s="251"/>
      <c r="F430" s="251"/>
      <c r="G430" s="251"/>
      <c r="H430" s="251"/>
      <c r="I430" s="251"/>
      <c r="J430" s="251"/>
      <c r="K430" s="251"/>
      <c r="L430" s="251"/>
      <c r="M430" s="251"/>
      <c r="N430" s="251"/>
      <c r="O430" s="251"/>
      <c r="P430" s="251"/>
      <c r="Q430" s="251"/>
      <c r="R430" s="251"/>
      <c r="S430" s="251"/>
      <c r="T430" s="251"/>
      <c r="U430" s="251"/>
      <c r="V430" s="251"/>
      <c r="W430" s="251"/>
      <c r="X430" s="251"/>
      <c r="Y430" s="251"/>
      <c r="Z430" s="251"/>
      <c r="AA430" s="251"/>
      <c r="AB430" s="252">
        <f t="shared" si="25"/>
        <v>0</v>
      </c>
      <c r="AC430" s="252">
        <f>ROUND(AB430*事業まとめ!$Q$6,2)</f>
        <v>0</v>
      </c>
      <c r="AD430" s="253"/>
      <c r="AE430" s="253"/>
      <c r="AF430" s="253"/>
      <c r="AG430" s="253"/>
      <c r="AH430" s="253"/>
      <c r="AI430" s="253"/>
      <c r="AJ430" s="253"/>
      <c r="AK430" s="252">
        <f t="shared" si="26"/>
        <v>0</v>
      </c>
      <c r="AL430" s="252">
        <f>ROUND(AK430*事業まとめ!$Q$6,2)</f>
        <v>0</v>
      </c>
      <c r="AM430" s="254">
        <f t="shared" si="28"/>
        <v>0</v>
      </c>
      <c r="AN430" s="254">
        <f t="shared" si="28"/>
        <v>0</v>
      </c>
      <c r="AO430" s="259"/>
      <c r="AP430" s="260">
        <f t="shared" si="27"/>
        <v>0</v>
      </c>
      <c r="AQ430" s="259"/>
      <c r="AR430" s="257"/>
      <c r="AS430" s="257"/>
      <c r="AT430" s="257"/>
      <c r="AU430" s="257"/>
      <c r="AV430" s="257"/>
      <c r="AW430" s="257"/>
    </row>
    <row r="431" spans="2:49" s="25" customFormat="1" x14ac:dyDescent="0.4">
      <c r="B431" s="251"/>
      <c r="C431" s="251"/>
      <c r="D431" s="251"/>
      <c r="E431" s="251"/>
      <c r="F431" s="251"/>
      <c r="G431" s="251"/>
      <c r="H431" s="251"/>
      <c r="I431" s="251"/>
      <c r="J431" s="251"/>
      <c r="K431" s="251"/>
      <c r="L431" s="251"/>
      <c r="M431" s="251"/>
      <c r="N431" s="251"/>
      <c r="O431" s="251"/>
      <c r="P431" s="251"/>
      <c r="Q431" s="251"/>
      <c r="R431" s="251"/>
      <c r="S431" s="251"/>
      <c r="T431" s="251"/>
      <c r="U431" s="251"/>
      <c r="V431" s="251"/>
      <c r="W431" s="251"/>
      <c r="X431" s="251"/>
      <c r="Y431" s="251"/>
      <c r="Z431" s="251"/>
      <c r="AA431" s="251"/>
      <c r="AB431" s="252">
        <f t="shared" si="25"/>
        <v>0</v>
      </c>
      <c r="AC431" s="252">
        <f>ROUND(AB431*事業まとめ!$Q$6,2)</f>
        <v>0</v>
      </c>
      <c r="AD431" s="253"/>
      <c r="AE431" s="253"/>
      <c r="AF431" s="253"/>
      <c r="AG431" s="253"/>
      <c r="AH431" s="253"/>
      <c r="AI431" s="253"/>
      <c r="AJ431" s="253"/>
      <c r="AK431" s="252">
        <f t="shared" si="26"/>
        <v>0</v>
      </c>
      <c r="AL431" s="252">
        <f>ROUND(AK431*事業まとめ!$Q$6,2)</f>
        <v>0</v>
      </c>
      <c r="AM431" s="254">
        <f t="shared" si="28"/>
        <v>0</v>
      </c>
      <c r="AN431" s="254">
        <f t="shared" si="28"/>
        <v>0</v>
      </c>
      <c r="AO431" s="259"/>
      <c r="AP431" s="260">
        <f t="shared" si="27"/>
        <v>0</v>
      </c>
      <c r="AQ431" s="259"/>
      <c r="AR431" s="257"/>
      <c r="AS431" s="257"/>
      <c r="AT431" s="257"/>
      <c r="AU431" s="257"/>
      <c r="AV431" s="257"/>
      <c r="AW431" s="257"/>
    </row>
    <row r="432" spans="2:49" s="25" customFormat="1" x14ac:dyDescent="0.4">
      <c r="B432" s="251"/>
      <c r="C432" s="251"/>
      <c r="D432" s="251"/>
      <c r="E432" s="251"/>
      <c r="F432" s="251"/>
      <c r="G432" s="251"/>
      <c r="H432" s="251"/>
      <c r="I432" s="251"/>
      <c r="J432" s="251"/>
      <c r="K432" s="251"/>
      <c r="L432" s="251"/>
      <c r="M432" s="251"/>
      <c r="N432" s="251"/>
      <c r="O432" s="251"/>
      <c r="P432" s="251"/>
      <c r="Q432" s="251"/>
      <c r="R432" s="251"/>
      <c r="S432" s="251"/>
      <c r="T432" s="251"/>
      <c r="U432" s="251"/>
      <c r="V432" s="251"/>
      <c r="W432" s="251"/>
      <c r="X432" s="251"/>
      <c r="Y432" s="251"/>
      <c r="Z432" s="251"/>
      <c r="AA432" s="251"/>
      <c r="AB432" s="252">
        <f t="shared" si="25"/>
        <v>0</v>
      </c>
      <c r="AC432" s="252">
        <f>ROUND(AB432*事業まとめ!$Q$6,2)</f>
        <v>0</v>
      </c>
      <c r="AD432" s="253"/>
      <c r="AE432" s="253"/>
      <c r="AF432" s="253"/>
      <c r="AG432" s="253"/>
      <c r="AH432" s="253"/>
      <c r="AI432" s="253"/>
      <c r="AJ432" s="253"/>
      <c r="AK432" s="252">
        <f t="shared" si="26"/>
        <v>0</v>
      </c>
      <c r="AL432" s="252">
        <f>ROUND(AK432*事業まとめ!$Q$6,2)</f>
        <v>0</v>
      </c>
      <c r="AM432" s="254">
        <f t="shared" si="28"/>
        <v>0</v>
      </c>
      <c r="AN432" s="254">
        <f t="shared" si="28"/>
        <v>0</v>
      </c>
      <c r="AO432" s="259"/>
      <c r="AP432" s="260">
        <f t="shared" si="27"/>
        <v>0</v>
      </c>
      <c r="AQ432" s="259"/>
      <c r="AR432" s="257"/>
      <c r="AS432" s="257"/>
      <c r="AT432" s="257"/>
      <c r="AU432" s="257"/>
      <c r="AV432" s="257"/>
      <c r="AW432" s="257"/>
    </row>
    <row r="433" spans="2:49" s="25" customFormat="1" x14ac:dyDescent="0.4">
      <c r="B433" s="251"/>
      <c r="C433" s="251"/>
      <c r="D433" s="251"/>
      <c r="E433" s="251"/>
      <c r="F433" s="251"/>
      <c r="G433" s="251"/>
      <c r="H433" s="251"/>
      <c r="I433" s="251"/>
      <c r="J433" s="251"/>
      <c r="K433" s="251"/>
      <c r="L433" s="251"/>
      <c r="M433" s="251"/>
      <c r="N433" s="251"/>
      <c r="O433" s="251"/>
      <c r="P433" s="251"/>
      <c r="Q433" s="251"/>
      <c r="R433" s="251"/>
      <c r="S433" s="251"/>
      <c r="T433" s="251"/>
      <c r="U433" s="251"/>
      <c r="V433" s="251"/>
      <c r="W433" s="251"/>
      <c r="X433" s="251"/>
      <c r="Y433" s="251"/>
      <c r="Z433" s="251"/>
      <c r="AA433" s="251"/>
      <c r="AB433" s="252">
        <f t="shared" si="25"/>
        <v>0</v>
      </c>
      <c r="AC433" s="252">
        <f>ROUND(AB433*事業まとめ!$Q$6,2)</f>
        <v>0</v>
      </c>
      <c r="AD433" s="253"/>
      <c r="AE433" s="253"/>
      <c r="AF433" s="253"/>
      <c r="AG433" s="253"/>
      <c r="AH433" s="253"/>
      <c r="AI433" s="253"/>
      <c r="AJ433" s="253"/>
      <c r="AK433" s="252">
        <f t="shared" si="26"/>
        <v>0</v>
      </c>
      <c r="AL433" s="252">
        <f>ROUND(AK433*事業まとめ!$Q$6,2)</f>
        <v>0</v>
      </c>
      <c r="AM433" s="254">
        <f t="shared" si="28"/>
        <v>0</v>
      </c>
      <c r="AN433" s="254">
        <f t="shared" si="28"/>
        <v>0</v>
      </c>
      <c r="AO433" s="259"/>
      <c r="AP433" s="260">
        <f t="shared" si="27"/>
        <v>0</v>
      </c>
      <c r="AQ433" s="259"/>
      <c r="AR433" s="257"/>
      <c r="AS433" s="257"/>
      <c r="AT433" s="257"/>
      <c r="AU433" s="257"/>
      <c r="AV433" s="257"/>
      <c r="AW433" s="257"/>
    </row>
    <row r="434" spans="2:49" s="25" customFormat="1" x14ac:dyDescent="0.4">
      <c r="B434" s="251"/>
      <c r="C434" s="251"/>
      <c r="D434" s="251"/>
      <c r="E434" s="251"/>
      <c r="F434" s="251"/>
      <c r="G434" s="251"/>
      <c r="H434" s="251"/>
      <c r="I434" s="251"/>
      <c r="J434" s="251"/>
      <c r="K434" s="251"/>
      <c r="L434" s="251"/>
      <c r="M434" s="251"/>
      <c r="N434" s="251"/>
      <c r="O434" s="251"/>
      <c r="P434" s="251"/>
      <c r="Q434" s="251"/>
      <c r="R434" s="251"/>
      <c r="S434" s="251"/>
      <c r="T434" s="251"/>
      <c r="U434" s="251"/>
      <c r="V434" s="251"/>
      <c r="W434" s="251"/>
      <c r="X434" s="251"/>
      <c r="Y434" s="251"/>
      <c r="Z434" s="251"/>
      <c r="AA434" s="251"/>
      <c r="AB434" s="252">
        <f t="shared" si="25"/>
        <v>0</v>
      </c>
      <c r="AC434" s="252">
        <f>ROUND(AB434*事業まとめ!$Q$6,2)</f>
        <v>0</v>
      </c>
      <c r="AD434" s="253"/>
      <c r="AE434" s="253"/>
      <c r="AF434" s="253"/>
      <c r="AG434" s="253"/>
      <c r="AH434" s="253"/>
      <c r="AI434" s="253"/>
      <c r="AJ434" s="253"/>
      <c r="AK434" s="252">
        <f t="shared" si="26"/>
        <v>0</v>
      </c>
      <c r="AL434" s="252">
        <f>ROUND(AK434*事業まとめ!$Q$6,2)</f>
        <v>0</v>
      </c>
      <c r="AM434" s="254">
        <f t="shared" si="28"/>
        <v>0</v>
      </c>
      <c r="AN434" s="254">
        <f t="shared" si="28"/>
        <v>0</v>
      </c>
      <c r="AO434" s="259"/>
      <c r="AP434" s="260">
        <f t="shared" si="27"/>
        <v>0</v>
      </c>
      <c r="AQ434" s="259"/>
      <c r="AR434" s="257"/>
      <c r="AS434" s="257"/>
      <c r="AT434" s="257"/>
      <c r="AU434" s="257"/>
      <c r="AV434" s="257"/>
      <c r="AW434" s="257"/>
    </row>
    <row r="435" spans="2:49" s="25" customFormat="1" x14ac:dyDescent="0.4">
      <c r="B435" s="251"/>
      <c r="C435" s="251"/>
      <c r="D435" s="251"/>
      <c r="E435" s="251"/>
      <c r="F435" s="251"/>
      <c r="G435" s="251"/>
      <c r="H435" s="251"/>
      <c r="I435" s="251"/>
      <c r="J435" s="251"/>
      <c r="K435" s="251"/>
      <c r="L435" s="251"/>
      <c r="M435" s="251"/>
      <c r="N435" s="251"/>
      <c r="O435" s="251"/>
      <c r="P435" s="251"/>
      <c r="Q435" s="251"/>
      <c r="R435" s="251"/>
      <c r="S435" s="251"/>
      <c r="T435" s="251"/>
      <c r="U435" s="251"/>
      <c r="V435" s="251"/>
      <c r="W435" s="251"/>
      <c r="X435" s="251"/>
      <c r="Y435" s="251"/>
      <c r="Z435" s="251"/>
      <c r="AA435" s="251"/>
      <c r="AB435" s="252">
        <f t="shared" si="25"/>
        <v>0</v>
      </c>
      <c r="AC435" s="252">
        <f>ROUND(AB435*事業まとめ!$Q$6,2)</f>
        <v>0</v>
      </c>
      <c r="AD435" s="253"/>
      <c r="AE435" s="253"/>
      <c r="AF435" s="253"/>
      <c r="AG435" s="253"/>
      <c r="AH435" s="253"/>
      <c r="AI435" s="253"/>
      <c r="AJ435" s="253"/>
      <c r="AK435" s="252">
        <f t="shared" si="26"/>
        <v>0</v>
      </c>
      <c r="AL435" s="252">
        <f>ROUND(AK435*事業まとめ!$Q$6,2)</f>
        <v>0</v>
      </c>
      <c r="AM435" s="254">
        <f t="shared" si="28"/>
        <v>0</v>
      </c>
      <c r="AN435" s="254">
        <f t="shared" si="28"/>
        <v>0</v>
      </c>
      <c r="AO435" s="259"/>
      <c r="AP435" s="260">
        <f t="shared" si="27"/>
        <v>0</v>
      </c>
      <c r="AQ435" s="259"/>
      <c r="AR435" s="257"/>
      <c r="AS435" s="257"/>
      <c r="AT435" s="257"/>
      <c r="AU435" s="257"/>
      <c r="AV435" s="257"/>
      <c r="AW435" s="257"/>
    </row>
    <row r="436" spans="2:49" s="25" customFormat="1" x14ac:dyDescent="0.4">
      <c r="B436" s="251"/>
      <c r="C436" s="251"/>
      <c r="D436" s="251"/>
      <c r="E436" s="251"/>
      <c r="F436" s="251"/>
      <c r="G436" s="251"/>
      <c r="H436" s="251"/>
      <c r="I436" s="251"/>
      <c r="J436" s="251"/>
      <c r="K436" s="251"/>
      <c r="L436" s="251"/>
      <c r="M436" s="251"/>
      <c r="N436" s="251"/>
      <c r="O436" s="251"/>
      <c r="P436" s="251"/>
      <c r="Q436" s="251"/>
      <c r="R436" s="251"/>
      <c r="S436" s="251"/>
      <c r="T436" s="251"/>
      <c r="U436" s="251"/>
      <c r="V436" s="251"/>
      <c r="W436" s="251"/>
      <c r="X436" s="251"/>
      <c r="Y436" s="251"/>
      <c r="Z436" s="251"/>
      <c r="AA436" s="251"/>
      <c r="AB436" s="252">
        <f t="shared" si="25"/>
        <v>0</v>
      </c>
      <c r="AC436" s="252">
        <f>ROUND(AB436*事業まとめ!$Q$6,2)</f>
        <v>0</v>
      </c>
      <c r="AD436" s="253"/>
      <c r="AE436" s="253"/>
      <c r="AF436" s="253"/>
      <c r="AG436" s="253"/>
      <c r="AH436" s="253"/>
      <c r="AI436" s="253"/>
      <c r="AJ436" s="253"/>
      <c r="AK436" s="252">
        <f t="shared" si="26"/>
        <v>0</v>
      </c>
      <c r="AL436" s="252">
        <f>ROUND(AK436*事業まとめ!$Q$6,2)</f>
        <v>0</v>
      </c>
      <c r="AM436" s="254">
        <f t="shared" si="28"/>
        <v>0</v>
      </c>
      <c r="AN436" s="254">
        <f t="shared" si="28"/>
        <v>0</v>
      </c>
      <c r="AO436" s="259"/>
      <c r="AP436" s="260">
        <f t="shared" si="27"/>
        <v>0</v>
      </c>
      <c r="AQ436" s="259"/>
      <c r="AR436" s="257"/>
      <c r="AS436" s="257"/>
      <c r="AT436" s="257"/>
      <c r="AU436" s="257"/>
      <c r="AV436" s="257"/>
      <c r="AW436" s="257"/>
    </row>
    <row r="437" spans="2:49" s="25" customFormat="1" x14ac:dyDescent="0.4">
      <c r="B437" s="251"/>
      <c r="C437" s="251"/>
      <c r="D437" s="251"/>
      <c r="E437" s="251"/>
      <c r="F437" s="251"/>
      <c r="G437" s="251"/>
      <c r="H437" s="251"/>
      <c r="I437" s="251"/>
      <c r="J437" s="251"/>
      <c r="K437" s="251"/>
      <c r="L437" s="251"/>
      <c r="M437" s="251"/>
      <c r="N437" s="251"/>
      <c r="O437" s="251"/>
      <c r="P437" s="251"/>
      <c r="Q437" s="251"/>
      <c r="R437" s="251"/>
      <c r="S437" s="251"/>
      <c r="T437" s="251"/>
      <c r="U437" s="251"/>
      <c r="V437" s="251"/>
      <c r="W437" s="251"/>
      <c r="X437" s="251"/>
      <c r="Y437" s="251"/>
      <c r="Z437" s="251"/>
      <c r="AA437" s="251"/>
      <c r="AB437" s="252">
        <f t="shared" si="25"/>
        <v>0</v>
      </c>
      <c r="AC437" s="252">
        <f>ROUND(AB437*事業まとめ!$Q$6,2)</f>
        <v>0</v>
      </c>
      <c r="AD437" s="253"/>
      <c r="AE437" s="253"/>
      <c r="AF437" s="253"/>
      <c r="AG437" s="253"/>
      <c r="AH437" s="253"/>
      <c r="AI437" s="253"/>
      <c r="AJ437" s="253"/>
      <c r="AK437" s="252">
        <f t="shared" si="26"/>
        <v>0</v>
      </c>
      <c r="AL437" s="252">
        <f>ROUND(AK437*事業まとめ!$Q$6,2)</f>
        <v>0</v>
      </c>
      <c r="AM437" s="254">
        <f t="shared" si="28"/>
        <v>0</v>
      </c>
      <c r="AN437" s="254">
        <f t="shared" si="28"/>
        <v>0</v>
      </c>
      <c r="AO437" s="259"/>
      <c r="AP437" s="260">
        <f t="shared" si="27"/>
        <v>0</v>
      </c>
      <c r="AQ437" s="259"/>
      <c r="AR437" s="257"/>
      <c r="AS437" s="257"/>
      <c r="AT437" s="257"/>
      <c r="AU437" s="257"/>
      <c r="AV437" s="257"/>
      <c r="AW437" s="257"/>
    </row>
    <row r="438" spans="2:49" s="25" customFormat="1" x14ac:dyDescent="0.4">
      <c r="B438" s="251"/>
      <c r="C438" s="251"/>
      <c r="D438" s="251"/>
      <c r="E438" s="251"/>
      <c r="F438" s="251"/>
      <c r="G438" s="251"/>
      <c r="H438" s="251"/>
      <c r="I438" s="251"/>
      <c r="J438" s="251"/>
      <c r="K438" s="251"/>
      <c r="L438" s="251"/>
      <c r="M438" s="251"/>
      <c r="N438" s="251"/>
      <c r="O438" s="251"/>
      <c r="P438" s="251"/>
      <c r="Q438" s="251"/>
      <c r="R438" s="251"/>
      <c r="S438" s="251"/>
      <c r="T438" s="251"/>
      <c r="U438" s="251"/>
      <c r="V438" s="251"/>
      <c r="W438" s="251"/>
      <c r="X438" s="251"/>
      <c r="Y438" s="251"/>
      <c r="Z438" s="251"/>
      <c r="AA438" s="251"/>
      <c r="AB438" s="252">
        <f t="shared" si="25"/>
        <v>0</v>
      </c>
      <c r="AC438" s="252">
        <f>ROUND(AB438*事業まとめ!$Q$6,2)</f>
        <v>0</v>
      </c>
      <c r="AD438" s="253"/>
      <c r="AE438" s="253"/>
      <c r="AF438" s="253"/>
      <c r="AG438" s="253"/>
      <c r="AH438" s="253"/>
      <c r="AI438" s="253"/>
      <c r="AJ438" s="253"/>
      <c r="AK438" s="252">
        <f t="shared" si="26"/>
        <v>0</v>
      </c>
      <c r="AL438" s="252">
        <f>ROUND(AK438*事業まとめ!$Q$6,2)</f>
        <v>0</v>
      </c>
      <c r="AM438" s="254">
        <f t="shared" si="28"/>
        <v>0</v>
      </c>
      <c r="AN438" s="254">
        <f t="shared" si="28"/>
        <v>0</v>
      </c>
      <c r="AO438" s="259"/>
      <c r="AP438" s="260">
        <f t="shared" si="27"/>
        <v>0</v>
      </c>
      <c r="AQ438" s="259"/>
      <c r="AR438" s="257"/>
      <c r="AS438" s="257"/>
      <c r="AT438" s="257"/>
      <c r="AU438" s="257"/>
      <c r="AV438" s="257"/>
      <c r="AW438" s="257"/>
    </row>
    <row r="439" spans="2:49" s="25" customFormat="1" x14ac:dyDescent="0.4">
      <c r="B439" s="251"/>
      <c r="C439" s="251"/>
      <c r="D439" s="251"/>
      <c r="E439" s="251"/>
      <c r="F439" s="251"/>
      <c r="G439" s="251"/>
      <c r="H439" s="251"/>
      <c r="I439" s="251"/>
      <c r="J439" s="251"/>
      <c r="K439" s="251"/>
      <c r="L439" s="251"/>
      <c r="M439" s="251"/>
      <c r="N439" s="251"/>
      <c r="O439" s="251"/>
      <c r="P439" s="251"/>
      <c r="Q439" s="251"/>
      <c r="R439" s="251"/>
      <c r="S439" s="251"/>
      <c r="T439" s="251"/>
      <c r="U439" s="251"/>
      <c r="V439" s="251"/>
      <c r="W439" s="251"/>
      <c r="X439" s="251"/>
      <c r="Y439" s="251"/>
      <c r="Z439" s="251"/>
      <c r="AA439" s="251"/>
      <c r="AB439" s="252">
        <f t="shared" si="25"/>
        <v>0</v>
      </c>
      <c r="AC439" s="252">
        <f>ROUND(AB439*事業まとめ!$Q$6,2)</f>
        <v>0</v>
      </c>
      <c r="AD439" s="253"/>
      <c r="AE439" s="253"/>
      <c r="AF439" s="253"/>
      <c r="AG439" s="253"/>
      <c r="AH439" s="253"/>
      <c r="AI439" s="253"/>
      <c r="AJ439" s="253"/>
      <c r="AK439" s="252">
        <f t="shared" si="26"/>
        <v>0</v>
      </c>
      <c r="AL439" s="252">
        <f>ROUND(AK439*事業まとめ!$Q$6,2)</f>
        <v>0</v>
      </c>
      <c r="AM439" s="254">
        <f t="shared" si="28"/>
        <v>0</v>
      </c>
      <c r="AN439" s="254">
        <f t="shared" si="28"/>
        <v>0</v>
      </c>
      <c r="AO439" s="259"/>
      <c r="AP439" s="260">
        <f t="shared" si="27"/>
        <v>0</v>
      </c>
      <c r="AQ439" s="259"/>
      <c r="AR439" s="257"/>
      <c r="AS439" s="257"/>
      <c r="AT439" s="257"/>
      <c r="AU439" s="257"/>
      <c r="AV439" s="257"/>
      <c r="AW439" s="257"/>
    </row>
    <row r="440" spans="2:49" s="25" customFormat="1" x14ac:dyDescent="0.4">
      <c r="B440" s="251"/>
      <c r="C440" s="251"/>
      <c r="D440" s="251"/>
      <c r="E440" s="251"/>
      <c r="F440" s="251"/>
      <c r="G440" s="251"/>
      <c r="H440" s="251"/>
      <c r="I440" s="251"/>
      <c r="J440" s="251"/>
      <c r="K440" s="251"/>
      <c r="L440" s="251"/>
      <c r="M440" s="251"/>
      <c r="N440" s="251"/>
      <c r="O440" s="251"/>
      <c r="P440" s="251"/>
      <c r="Q440" s="251"/>
      <c r="R440" s="251"/>
      <c r="S440" s="251"/>
      <c r="T440" s="251"/>
      <c r="U440" s="251"/>
      <c r="V440" s="251"/>
      <c r="W440" s="251"/>
      <c r="X440" s="251"/>
      <c r="Y440" s="251"/>
      <c r="Z440" s="251"/>
      <c r="AA440" s="251"/>
      <c r="AB440" s="252">
        <f t="shared" si="25"/>
        <v>0</v>
      </c>
      <c r="AC440" s="252">
        <f>ROUND(AB440*事業まとめ!$Q$6,2)</f>
        <v>0</v>
      </c>
      <c r="AD440" s="253"/>
      <c r="AE440" s="253"/>
      <c r="AF440" s="253"/>
      <c r="AG440" s="253"/>
      <c r="AH440" s="253"/>
      <c r="AI440" s="253"/>
      <c r="AJ440" s="253"/>
      <c r="AK440" s="252">
        <f t="shared" si="26"/>
        <v>0</v>
      </c>
      <c r="AL440" s="252">
        <f>ROUND(AK440*事業まとめ!$Q$6,2)</f>
        <v>0</v>
      </c>
      <c r="AM440" s="254">
        <f t="shared" si="28"/>
        <v>0</v>
      </c>
      <c r="AN440" s="254">
        <f t="shared" si="28"/>
        <v>0</v>
      </c>
      <c r="AO440" s="259"/>
      <c r="AP440" s="260">
        <f t="shared" si="27"/>
        <v>0</v>
      </c>
      <c r="AQ440" s="259"/>
      <c r="AR440" s="257"/>
      <c r="AS440" s="257"/>
      <c r="AT440" s="257"/>
      <c r="AU440" s="257"/>
      <c r="AV440" s="257"/>
      <c r="AW440" s="257"/>
    </row>
    <row r="441" spans="2:49" s="25" customFormat="1" x14ac:dyDescent="0.4">
      <c r="B441" s="251"/>
      <c r="C441" s="251"/>
      <c r="D441" s="251"/>
      <c r="E441" s="251"/>
      <c r="F441" s="251"/>
      <c r="G441" s="251"/>
      <c r="H441" s="251"/>
      <c r="I441" s="251"/>
      <c r="J441" s="251"/>
      <c r="K441" s="251"/>
      <c r="L441" s="251"/>
      <c r="M441" s="251"/>
      <c r="N441" s="251"/>
      <c r="O441" s="251"/>
      <c r="P441" s="251"/>
      <c r="Q441" s="251"/>
      <c r="R441" s="251"/>
      <c r="S441" s="251"/>
      <c r="T441" s="251"/>
      <c r="U441" s="251"/>
      <c r="V441" s="251"/>
      <c r="W441" s="251"/>
      <c r="X441" s="251"/>
      <c r="Y441" s="251"/>
      <c r="Z441" s="251"/>
      <c r="AA441" s="251"/>
      <c r="AB441" s="252">
        <f t="shared" si="25"/>
        <v>0</v>
      </c>
      <c r="AC441" s="252">
        <f>ROUND(AB441*事業まとめ!$Q$6,2)</f>
        <v>0</v>
      </c>
      <c r="AD441" s="253"/>
      <c r="AE441" s="253"/>
      <c r="AF441" s="253"/>
      <c r="AG441" s="253"/>
      <c r="AH441" s="253"/>
      <c r="AI441" s="253"/>
      <c r="AJ441" s="253"/>
      <c r="AK441" s="252">
        <f t="shared" si="26"/>
        <v>0</v>
      </c>
      <c r="AL441" s="252">
        <f>ROUND(AK441*事業まとめ!$Q$6,2)</f>
        <v>0</v>
      </c>
      <c r="AM441" s="254">
        <f t="shared" si="28"/>
        <v>0</v>
      </c>
      <c r="AN441" s="254">
        <f t="shared" si="28"/>
        <v>0</v>
      </c>
      <c r="AO441" s="259"/>
      <c r="AP441" s="260">
        <f t="shared" si="27"/>
        <v>0</v>
      </c>
      <c r="AQ441" s="259"/>
      <c r="AR441" s="257"/>
      <c r="AS441" s="257"/>
      <c r="AT441" s="257"/>
      <c r="AU441" s="257"/>
      <c r="AV441" s="257"/>
      <c r="AW441" s="257"/>
    </row>
    <row r="442" spans="2:49" s="25" customFormat="1" x14ac:dyDescent="0.4">
      <c r="B442" s="251"/>
      <c r="C442" s="251"/>
      <c r="D442" s="251"/>
      <c r="E442" s="251"/>
      <c r="F442" s="251"/>
      <c r="G442" s="251"/>
      <c r="H442" s="251"/>
      <c r="I442" s="251"/>
      <c r="J442" s="251"/>
      <c r="K442" s="251"/>
      <c r="L442" s="251"/>
      <c r="M442" s="251"/>
      <c r="N442" s="251"/>
      <c r="O442" s="251"/>
      <c r="P442" s="251"/>
      <c r="Q442" s="251"/>
      <c r="R442" s="251"/>
      <c r="S442" s="251"/>
      <c r="T442" s="251"/>
      <c r="U442" s="251"/>
      <c r="V442" s="251"/>
      <c r="W442" s="251"/>
      <c r="X442" s="251"/>
      <c r="Y442" s="251"/>
      <c r="Z442" s="251"/>
      <c r="AA442" s="251"/>
      <c r="AB442" s="252">
        <f t="shared" si="25"/>
        <v>0</v>
      </c>
      <c r="AC442" s="252">
        <f>ROUND(AB442*事業まとめ!$Q$6,2)</f>
        <v>0</v>
      </c>
      <c r="AD442" s="253"/>
      <c r="AE442" s="253"/>
      <c r="AF442" s="253"/>
      <c r="AG442" s="253"/>
      <c r="AH442" s="253"/>
      <c r="AI442" s="253"/>
      <c r="AJ442" s="253"/>
      <c r="AK442" s="252">
        <f t="shared" si="26"/>
        <v>0</v>
      </c>
      <c r="AL442" s="252">
        <f>ROUND(AK442*事業まとめ!$Q$6,2)</f>
        <v>0</v>
      </c>
      <c r="AM442" s="254">
        <f t="shared" si="28"/>
        <v>0</v>
      </c>
      <c r="AN442" s="254">
        <f t="shared" si="28"/>
        <v>0</v>
      </c>
      <c r="AO442" s="259"/>
      <c r="AP442" s="260">
        <f t="shared" si="27"/>
        <v>0</v>
      </c>
      <c r="AQ442" s="259"/>
      <c r="AR442" s="257"/>
      <c r="AS442" s="257"/>
      <c r="AT442" s="257"/>
      <c r="AU442" s="257"/>
      <c r="AV442" s="257"/>
      <c r="AW442" s="257"/>
    </row>
    <row r="443" spans="2:49" s="25" customFormat="1" x14ac:dyDescent="0.4">
      <c r="B443" s="251"/>
      <c r="C443" s="251"/>
      <c r="D443" s="251"/>
      <c r="E443" s="251"/>
      <c r="F443" s="251"/>
      <c r="G443" s="251"/>
      <c r="H443" s="251"/>
      <c r="I443" s="251"/>
      <c r="J443" s="251"/>
      <c r="K443" s="251"/>
      <c r="L443" s="251"/>
      <c r="M443" s="251"/>
      <c r="N443" s="251"/>
      <c r="O443" s="251"/>
      <c r="P443" s="251"/>
      <c r="Q443" s="251"/>
      <c r="R443" s="251"/>
      <c r="S443" s="251"/>
      <c r="T443" s="251"/>
      <c r="U443" s="251"/>
      <c r="V443" s="251"/>
      <c r="W443" s="251"/>
      <c r="X443" s="251"/>
      <c r="Y443" s="251"/>
      <c r="Z443" s="251"/>
      <c r="AA443" s="251"/>
      <c r="AB443" s="252">
        <f t="shared" si="25"/>
        <v>0</v>
      </c>
      <c r="AC443" s="252">
        <f>ROUND(AB443*事業まとめ!$Q$6,2)</f>
        <v>0</v>
      </c>
      <c r="AD443" s="253"/>
      <c r="AE443" s="253"/>
      <c r="AF443" s="253"/>
      <c r="AG443" s="253"/>
      <c r="AH443" s="253"/>
      <c r="AI443" s="253"/>
      <c r="AJ443" s="253"/>
      <c r="AK443" s="252">
        <f t="shared" si="26"/>
        <v>0</v>
      </c>
      <c r="AL443" s="252">
        <f>ROUND(AK443*事業まとめ!$Q$6,2)</f>
        <v>0</v>
      </c>
      <c r="AM443" s="254">
        <f t="shared" si="28"/>
        <v>0</v>
      </c>
      <c r="AN443" s="254">
        <f t="shared" si="28"/>
        <v>0</v>
      </c>
      <c r="AO443" s="259"/>
      <c r="AP443" s="260">
        <f t="shared" si="27"/>
        <v>0</v>
      </c>
      <c r="AQ443" s="259"/>
      <c r="AR443" s="257"/>
      <c r="AS443" s="257"/>
      <c r="AT443" s="257"/>
      <c r="AU443" s="257"/>
      <c r="AV443" s="257"/>
      <c r="AW443" s="257"/>
    </row>
    <row r="444" spans="2:49" s="25" customFormat="1" x14ac:dyDescent="0.4">
      <c r="B444" s="251"/>
      <c r="C444" s="251"/>
      <c r="D444" s="251"/>
      <c r="E444" s="251"/>
      <c r="F444" s="251"/>
      <c r="G444" s="251"/>
      <c r="H444" s="251"/>
      <c r="I444" s="251"/>
      <c r="J444" s="251"/>
      <c r="K444" s="251"/>
      <c r="L444" s="251"/>
      <c r="M444" s="251"/>
      <c r="N444" s="251"/>
      <c r="O444" s="251"/>
      <c r="P444" s="251"/>
      <c r="Q444" s="251"/>
      <c r="R444" s="251"/>
      <c r="S444" s="251"/>
      <c r="T444" s="251"/>
      <c r="U444" s="251"/>
      <c r="V444" s="251"/>
      <c r="W444" s="251"/>
      <c r="X444" s="251"/>
      <c r="Y444" s="251"/>
      <c r="Z444" s="251"/>
      <c r="AA444" s="251"/>
      <c r="AB444" s="252">
        <f t="shared" si="25"/>
        <v>0</v>
      </c>
      <c r="AC444" s="252">
        <f>ROUND(AB444*事業まとめ!$Q$6,2)</f>
        <v>0</v>
      </c>
      <c r="AD444" s="253"/>
      <c r="AE444" s="253"/>
      <c r="AF444" s="253"/>
      <c r="AG444" s="253"/>
      <c r="AH444" s="253"/>
      <c r="AI444" s="253"/>
      <c r="AJ444" s="253"/>
      <c r="AK444" s="252">
        <f t="shared" si="26"/>
        <v>0</v>
      </c>
      <c r="AL444" s="252">
        <f>ROUND(AK444*事業まとめ!$Q$6,2)</f>
        <v>0</v>
      </c>
      <c r="AM444" s="254">
        <f t="shared" si="28"/>
        <v>0</v>
      </c>
      <c r="AN444" s="254">
        <f t="shared" si="28"/>
        <v>0</v>
      </c>
      <c r="AO444" s="259"/>
      <c r="AP444" s="260">
        <f t="shared" si="27"/>
        <v>0</v>
      </c>
      <c r="AQ444" s="259"/>
      <c r="AR444" s="257"/>
      <c r="AS444" s="257"/>
      <c r="AT444" s="257"/>
      <c r="AU444" s="257"/>
      <c r="AV444" s="257"/>
      <c r="AW444" s="257"/>
    </row>
    <row r="445" spans="2:49" s="25" customFormat="1" x14ac:dyDescent="0.4">
      <c r="B445" s="251"/>
      <c r="C445" s="251"/>
      <c r="D445" s="251"/>
      <c r="E445" s="251"/>
      <c r="F445" s="251"/>
      <c r="G445" s="251"/>
      <c r="H445" s="251"/>
      <c r="I445" s="251"/>
      <c r="J445" s="251"/>
      <c r="K445" s="251"/>
      <c r="L445" s="251"/>
      <c r="M445" s="251"/>
      <c r="N445" s="251"/>
      <c r="O445" s="251"/>
      <c r="P445" s="251"/>
      <c r="Q445" s="251"/>
      <c r="R445" s="251"/>
      <c r="S445" s="251"/>
      <c r="T445" s="251"/>
      <c r="U445" s="251"/>
      <c r="V445" s="251"/>
      <c r="W445" s="251"/>
      <c r="X445" s="251"/>
      <c r="Y445" s="251"/>
      <c r="Z445" s="251"/>
      <c r="AA445" s="251"/>
      <c r="AB445" s="252">
        <f t="shared" si="25"/>
        <v>0</v>
      </c>
      <c r="AC445" s="252">
        <f>ROUND(AB445*事業まとめ!$Q$6,2)</f>
        <v>0</v>
      </c>
      <c r="AD445" s="253"/>
      <c r="AE445" s="253"/>
      <c r="AF445" s="253"/>
      <c r="AG445" s="253"/>
      <c r="AH445" s="253"/>
      <c r="AI445" s="253"/>
      <c r="AJ445" s="253"/>
      <c r="AK445" s="252">
        <f t="shared" si="26"/>
        <v>0</v>
      </c>
      <c r="AL445" s="252">
        <f>ROUND(AK445*事業まとめ!$Q$6,2)</f>
        <v>0</v>
      </c>
      <c r="AM445" s="254">
        <f t="shared" si="28"/>
        <v>0</v>
      </c>
      <c r="AN445" s="254">
        <f t="shared" si="28"/>
        <v>0</v>
      </c>
      <c r="AO445" s="259"/>
      <c r="AP445" s="260">
        <f t="shared" si="27"/>
        <v>0</v>
      </c>
      <c r="AQ445" s="259"/>
      <c r="AR445" s="257"/>
      <c r="AS445" s="257"/>
      <c r="AT445" s="257"/>
      <c r="AU445" s="257"/>
      <c r="AV445" s="257"/>
      <c r="AW445" s="257"/>
    </row>
    <row r="446" spans="2:49" s="25" customFormat="1" x14ac:dyDescent="0.4">
      <c r="B446" s="251"/>
      <c r="C446" s="251"/>
      <c r="D446" s="251"/>
      <c r="E446" s="251"/>
      <c r="F446" s="251"/>
      <c r="G446" s="251"/>
      <c r="H446" s="251"/>
      <c r="I446" s="251"/>
      <c r="J446" s="251"/>
      <c r="K446" s="251"/>
      <c r="L446" s="251"/>
      <c r="M446" s="251"/>
      <c r="N446" s="251"/>
      <c r="O446" s="251"/>
      <c r="P446" s="251"/>
      <c r="Q446" s="251"/>
      <c r="R446" s="251"/>
      <c r="S446" s="251"/>
      <c r="T446" s="251"/>
      <c r="U446" s="251"/>
      <c r="V446" s="251"/>
      <c r="W446" s="251"/>
      <c r="X446" s="251"/>
      <c r="Y446" s="251"/>
      <c r="Z446" s="251"/>
      <c r="AA446" s="251"/>
      <c r="AB446" s="252">
        <f t="shared" si="25"/>
        <v>0</v>
      </c>
      <c r="AC446" s="252">
        <f>ROUND(AB446*事業まとめ!$Q$6,2)</f>
        <v>0</v>
      </c>
      <c r="AD446" s="253"/>
      <c r="AE446" s="253"/>
      <c r="AF446" s="253"/>
      <c r="AG446" s="253"/>
      <c r="AH446" s="253"/>
      <c r="AI446" s="253"/>
      <c r="AJ446" s="253"/>
      <c r="AK446" s="252">
        <f t="shared" si="26"/>
        <v>0</v>
      </c>
      <c r="AL446" s="252">
        <f>ROUND(AK446*事業まとめ!$Q$6,2)</f>
        <v>0</v>
      </c>
      <c r="AM446" s="254">
        <f t="shared" si="28"/>
        <v>0</v>
      </c>
      <c r="AN446" s="254">
        <f t="shared" si="28"/>
        <v>0</v>
      </c>
      <c r="AO446" s="259"/>
      <c r="AP446" s="260">
        <f t="shared" si="27"/>
        <v>0</v>
      </c>
      <c r="AQ446" s="259"/>
      <c r="AR446" s="257"/>
      <c r="AS446" s="257"/>
      <c r="AT446" s="257"/>
      <c r="AU446" s="257"/>
      <c r="AV446" s="257"/>
      <c r="AW446" s="257"/>
    </row>
    <row r="447" spans="2:49" s="25" customFormat="1" x14ac:dyDescent="0.4">
      <c r="B447" s="251"/>
      <c r="C447" s="251"/>
      <c r="D447" s="251"/>
      <c r="E447" s="251"/>
      <c r="F447" s="251"/>
      <c r="G447" s="251"/>
      <c r="H447" s="251"/>
      <c r="I447" s="251"/>
      <c r="J447" s="251"/>
      <c r="K447" s="251"/>
      <c r="L447" s="251"/>
      <c r="M447" s="251"/>
      <c r="N447" s="251"/>
      <c r="O447" s="251"/>
      <c r="P447" s="251"/>
      <c r="Q447" s="251"/>
      <c r="R447" s="251"/>
      <c r="S447" s="251"/>
      <c r="T447" s="251"/>
      <c r="U447" s="251"/>
      <c r="V447" s="251"/>
      <c r="W447" s="251"/>
      <c r="X447" s="251"/>
      <c r="Y447" s="251"/>
      <c r="Z447" s="251"/>
      <c r="AA447" s="251"/>
      <c r="AB447" s="252">
        <f t="shared" si="25"/>
        <v>0</v>
      </c>
      <c r="AC447" s="252">
        <f>ROUND(AB447*事業まとめ!$Q$6,2)</f>
        <v>0</v>
      </c>
      <c r="AD447" s="253"/>
      <c r="AE447" s="253"/>
      <c r="AF447" s="253"/>
      <c r="AG447" s="253"/>
      <c r="AH447" s="253"/>
      <c r="AI447" s="253"/>
      <c r="AJ447" s="253"/>
      <c r="AK447" s="252">
        <f t="shared" si="26"/>
        <v>0</v>
      </c>
      <c r="AL447" s="252">
        <f>ROUND(AK447*事業まとめ!$Q$6,2)</f>
        <v>0</v>
      </c>
      <c r="AM447" s="254">
        <f t="shared" si="28"/>
        <v>0</v>
      </c>
      <c r="AN447" s="254">
        <f t="shared" si="28"/>
        <v>0</v>
      </c>
      <c r="AO447" s="259"/>
      <c r="AP447" s="260">
        <f t="shared" si="27"/>
        <v>0</v>
      </c>
      <c r="AQ447" s="259"/>
      <c r="AR447" s="257"/>
      <c r="AS447" s="257"/>
      <c r="AT447" s="257"/>
      <c r="AU447" s="257"/>
      <c r="AV447" s="257"/>
      <c r="AW447" s="257"/>
    </row>
    <row r="448" spans="2:49" s="25" customFormat="1" x14ac:dyDescent="0.4">
      <c r="B448" s="251"/>
      <c r="C448" s="251"/>
      <c r="D448" s="251"/>
      <c r="E448" s="251"/>
      <c r="F448" s="251"/>
      <c r="G448" s="251"/>
      <c r="H448" s="251"/>
      <c r="I448" s="251"/>
      <c r="J448" s="251"/>
      <c r="K448" s="251"/>
      <c r="L448" s="251"/>
      <c r="M448" s="251"/>
      <c r="N448" s="251"/>
      <c r="O448" s="251"/>
      <c r="P448" s="251"/>
      <c r="Q448" s="251"/>
      <c r="R448" s="251"/>
      <c r="S448" s="251"/>
      <c r="T448" s="251"/>
      <c r="U448" s="251"/>
      <c r="V448" s="251"/>
      <c r="W448" s="251"/>
      <c r="X448" s="251"/>
      <c r="Y448" s="251"/>
      <c r="Z448" s="251"/>
      <c r="AA448" s="251"/>
      <c r="AB448" s="252">
        <f t="shared" si="25"/>
        <v>0</v>
      </c>
      <c r="AC448" s="252">
        <f>ROUND(AB448*事業まとめ!$Q$6,2)</f>
        <v>0</v>
      </c>
      <c r="AD448" s="253"/>
      <c r="AE448" s="253"/>
      <c r="AF448" s="253"/>
      <c r="AG448" s="253"/>
      <c r="AH448" s="253"/>
      <c r="AI448" s="253"/>
      <c r="AJ448" s="253"/>
      <c r="AK448" s="252">
        <f t="shared" si="26"/>
        <v>0</v>
      </c>
      <c r="AL448" s="252">
        <f>ROUND(AK448*事業まとめ!$Q$6,2)</f>
        <v>0</v>
      </c>
      <c r="AM448" s="254">
        <f t="shared" si="28"/>
        <v>0</v>
      </c>
      <c r="AN448" s="254">
        <f t="shared" si="28"/>
        <v>0</v>
      </c>
      <c r="AO448" s="259"/>
      <c r="AP448" s="260">
        <f t="shared" si="27"/>
        <v>0</v>
      </c>
      <c r="AQ448" s="259"/>
      <c r="AR448" s="257"/>
      <c r="AS448" s="257"/>
      <c r="AT448" s="257"/>
      <c r="AU448" s="257"/>
      <c r="AV448" s="257"/>
      <c r="AW448" s="257"/>
    </row>
    <row r="449" spans="2:49" s="25" customFormat="1" x14ac:dyDescent="0.4">
      <c r="B449" s="251"/>
      <c r="C449" s="251"/>
      <c r="D449" s="251"/>
      <c r="E449" s="251"/>
      <c r="F449" s="251"/>
      <c r="G449" s="251"/>
      <c r="H449" s="251"/>
      <c r="I449" s="251"/>
      <c r="J449" s="251"/>
      <c r="K449" s="251"/>
      <c r="L449" s="251"/>
      <c r="M449" s="251"/>
      <c r="N449" s="251"/>
      <c r="O449" s="251"/>
      <c r="P449" s="251"/>
      <c r="Q449" s="251"/>
      <c r="R449" s="251"/>
      <c r="S449" s="251"/>
      <c r="T449" s="251"/>
      <c r="U449" s="251"/>
      <c r="V449" s="251"/>
      <c r="W449" s="251"/>
      <c r="X449" s="251"/>
      <c r="Y449" s="251"/>
      <c r="Z449" s="251"/>
      <c r="AA449" s="251"/>
      <c r="AB449" s="252">
        <f t="shared" si="25"/>
        <v>0</v>
      </c>
      <c r="AC449" s="252">
        <f>ROUND(AB449*事業まとめ!$Q$6,2)</f>
        <v>0</v>
      </c>
      <c r="AD449" s="253"/>
      <c r="AE449" s="253"/>
      <c r="AF449" s="253"/>
      <c r="AG449" s="253"/>
      <c r="AH449" s="253"/>
      <c r="AI449" s="253"/>
      <c r="AJ449" s="253"/>
      <c r="AK449" s="252">
        <f t="shared" si="26"/>
        <v>0</v>
      </c>
      <c r="AL449" s="252">
        <f>ROUND(AK449*事業まとめ!$Q$6,2)</f>
        <v>0</v>
      </c>
      <c r="AM449" s="254">
        <f t="shared" si="28"/>
        <v>0</v>
      </c>
      <c r="AN449" s="254">
        <f t="shared" si="28"/>
        <v>0</v>
      </c>
      <c r="AO449" s="259"/>
      <c r="AP449" s="260">
        <f t="shared" si="27"/>
        <v>0</v>
      </c>
      <c r="AQ449" s="259"/>
      <c r="AR449" s="257"/>
      <c r="AS449" s="257"/>
      <c r="AT449" s="257"/>
      <c r="AU449" s="257"/>
      <c r="AV449" s="257"/>
      <c r="AW449" s="257"/>
    </row>
    <row r="450" spans="2:49" s="25" customFormat="1" x14ac:dyDescent="0.4">
      <c r="B450" s="251"/>
      <c r="C450" s="251"/>
      <c r="D450" s="251"/>
      <c r="E450" s="251"/>
      <c r="F450" s="251"/>
      <c r="G450" s="251"/>
      <c r="H450" s="251"/>
      <c r="I450" s="251"/>
      <c r="J450" s="251"/>
      <c r="K450" s="251"/>
      <c r="L450" s="251"/>
      <c r="M450" s="251"/>
      <c r="N450" s="251"/>
      <c r="O450" s="251"/>
      <c r="P450" s="251"/>
      <c r="Q450" s="251"/>
      <c r="R450" s="251"/>
      <c r="S450" s="251"/>
      <c r="T450" s="251"/>
      <c r="U450" s="251"/>
      <c r="V450" s="251"/>
      <c r="W450" s="251"/>
      <c r="X450" s="251"/>
      <c r="Y450" s="251"/>
      <c r="Z450" s="251"/>
      <c r="AA450" s="251"/>
      <c r="AB450" s="252">
        <f t="shared" si="25"/>
        <v>0</v>
      </c>
      <c r="AC450" s="252">
        <f>ROUND(AB450*事業まとめ!$Q$6,2)</f>
        <v>0</v>
      </c>
      <c r="AD450" s="253"/>
      <c r="AE450" s="253"/>
      <c r="AF450" s="253"/>
      <c r="AG450" s="253"/>
      <c r="AH450" s="253"/>
      <c r="AI450" s="253"/>
      <c r="AJ450" s="253"/>
      <c r="AK450" s="252">
        <f t="shared" si="26"/>
        <v>0</v>
      </c>
      <c r="AL450" s="252">
        <f>ROUND(AK450*事業まとめ!$Q$6,2)</f>
        <v>0</v>
      </c>
      <c r="AM450" s="254">
        <f t="shared" si="28"/>
        <v>0</v>
      </c>
      <c r="AN450" s="254">
        <f t="shared" si="28"/>
        <v>0</v>
      </c>
      <c r="AO450" s="259"/>
      <c r="AP450" s="260">
        <f t="shared" si="27"/>
        <v>0</v>
      </c>
      <c r="AQ450" s="259"/>
      <c r="AR450" s="257"/>
      <c r="AS450" s="257"/>
      <c r="AT450" s="257"/>
      <c r="AU450" s="257"/>
      <c r="AV450" s="257"/>
      <c r="AW450" s="257"/>
    </row>
    <row r="451" spans="2:49" s="25" customFormat="1" x14ac:dyDescent="0.4">
      <c r="B451" s="251"/>
      <c r="C451" s="251"/>
      <c r="D451" s="251"/>
      <c r="E451" s="251"/>
      <c r="F451" s="251"/>
      <c r="G451" s="251"/>
      <c r="H451" s="251"/>
      <c r="I451" s="251"/>
      <c r="J451" s="251"/>
      <c r="K451" s="251"/>
      <c r="L451" s="251"/>
      <c r="M451" s="251"/>
      <c r="N451" s="251"/>
      <c r="O451" s="251"/>
      <c r="P451" s="251"/>
      <c r="Q451" s="251"/>
      <c r="R451" s="251"/>
      <c r="S451" s="251"/>
      <c r="T451" s="251"/>
      <c r="U451" s="251"/>
      <c r="V451" s="251"/>
      <c r="W451" s="251"/>
      <c r="X451" s="251"/>
      <c r="Y451" s="251"/>
      <c r="Z451" s="251"/>
      <c r="AA451" s="251"/>
      <c r="AB451" s="252">
        <f t="shared" si="25"/>
        <v>0</v>
      </c>
      <c r="AC451" s="252">
        <f>ROUND(AB451*事業まとめ!$Q$6,2)</f>
        <v>0</v>
      </c>
      <c r="AD451" s="253"/>
      <c r="AE451" s="253"/>
      <c r="AF451" s="253"/>
      <c r="AG451" s="253"/>
      <c r="AH451" s="253"/>
      <c r="AI451" s="253"/>
      <c r="AJ451" s="253"/>
      <c r="AK451" s="252">
        <f t="shared" si="26"/>
        <v>0</v>
      </c>
      <c r="AL451" s="252">
        <f>ROUND(AK451*事業まとめ!$Q$6,2)</f>
        <v>0</v>
      </c>
      <c r="AM451" s="254">
        <f t="shared" si="28"/>
        <v>0</v>
      </c>
      <c r="AN451" s="254">
        <f t="shared" si="28"/>
        <v>0</v>
      </c>
      <c r="AO451" s="259"/>
      <c r="AP451" s="260">
        <f t="shared" si="27"/>
        <v>0</v>
      </c>
      <c r="AQ451" s="259"/>
      <c r="AR451" s="257"/>
      <c r="AS451" s="257"/>
      <c r="AT451" s="257"/>
      <c r="AU451" s="257"/>
      <c r="AV451" s="257"/>
      <c r="AW451" s="257"/>
    </row>
    <row r="452" spans="2:49" s="25" customFormat="1" x14ac:dyDescent="0.4">
      <c r="B452" s="251"/>
      <c r="C452" s="251"/>
      <c r="D452" s="251"/>
      <c r="E452" s="251"/>
      <c r="F452" s="251"/>
      <c r="G452" s="251"/>
      <c r="H452" s="251"/>
      <c r="I452" s="251"/>
      <c r="J452" s="251"/>
      <c r="K452" s="251"/>
      <c r="L452" s="251"/>
      <c r="M452" s="251"/>
      <c r="N452" s="251"/>
      <c r="O452" s="251"/>
      <c r="P452" s="251"/>
      <c r="Q452" s="251"/>
      <c r="R452" s="251"/>
      <c r="S452" s="251"/>
      <c r="T452" s="251"/>
      <c r="U452" s="251"/>
      <c r="V452" s="251"/>
      <c r="W452" s="251"/>
      <c r="X452" s="251"/>
      <c r="Y452" s="251"/>
      <c r="Z452" s="251"/>
      <c r="AA452" s="251"/>
      <c r="AB452" s="252">
        <f t="shared" si="25"/>
        <v>0</v>
      </c>
      <c r="AC452" s="252">
        <f>ROUND(AB452*事業まとめ!$Q$6,2)</f>
        <v>0</v>
      </c>
      <c r="AD452" s="253"/>
      <c r="AE452" s="253"/>
      <c r="AF452" s="253"/>
      <c r="AG452" s="253"/>
      <c r="AH452" s="253"/>
      <c r="AI452" s="253"/>
      <c r="AJ452" s="253"/>
      <c r="AK452" s="252">
        <f t="shared" si="26"/>
        <v>0</v>
      </c>
      <c r="AL452" s="252">
        <f>ROUND(AK452*事業まとめ!$Q$6,2)</f>
        <v>0</v>
      </c>
      <c r="AM452" s="254">
        <f t="shared" si="28"/>
        <v>0</v>
      </c>
      <c r="AN452" s="254">
        <f t="shared" si="28"/>
        <v>0</v>
      </c>
      <c r="AO452" s="259"/>
      <c r="AP452" s="260">
        <f t="shared" si="27"/>
        <v>0</v>
      </c>
      <c r="AQ452" s="259"/>
      <c r="AR452" s="257"/>
      <c r="AS452" s="257"/>
      <c r="AT452" s="257"/>
      <c r="AU452" s="257"/>
      <c r="AV452" s="257"/>
      <c r="AW452" s="257"/>
    </row>
    <row r="453" spans="2:49" s="25" customFormat="1" x14ac:dyDescent="0.4">
      <c r="B453" s="251"/>
      <c r="C453" s="251"/>
      <c r="D453" s="251"/>
      <c r="E453" s="251"/>
      <c r="F453" s="251"/>
      <c r="G453" s="251"/>
      <c r="H453" s="251"/>
      <c r="I453" s="251"/>
      <c r="J453" s="251"/>
      <c r="K453" s="251"/>
      <c r="L453" s="251"/>
      <c r="M453" s="251"/>
      <c r="N453" s="251"/>
      <c r="O453" s="251"/>
      <c r="P453" s="251"/>
      <c r="Q453" s="251"/>
      <c r="R453" s="251"/>
      <c r="S453" s="251"/>
      <c r="T453" s="251"/>
      <c r="U453" s="251"/>
      <c r="V453" s="251"/>
      <c r="W453" s="251"/>
      <c r="X453" s="251"/>
      <c r="Y453" s="251"/>
      <c r="Z453" s="251"/>
      <c r="AA453" s="251"/>
      <c r="AB453" s="252">
        <f t="shared" si="25"/>
        <v>0</v>
      </c>
      <c r="AC453" s="252">
        <f>ROUND(AB453*事業まとめ!$Q$6,2)</f>
        <v>0</v>
      </c>
      <c r="AD453" s="253"/>
      <c r="AE453" s="253"/>
      <c r="AF453" s="253"/>
      <c r="AG453" s="253"/>
      <c r="AH453" s="253"/>
      <c r="AI453" s="253"/>
      <c r="AJ453" s="253"/>
      <c r="AK453" s="252">
        <f t="shared" si="26"/>
        <v>0</v>
      </c>
      <c r="AL453" s="252">
        <f>ROUND(AK453*事業まとめ!$Q$6,2)</f>
        <v>0</v>
      </c>
      <c r="AM453" s="254">
        <f t="shared" si="28"/>
        <v>0</v>
      </c>
      <c r="AN453" s="254">
        <f t="shared" si="28"/>
        <v>0</v>
      </c>
      <c r="AO453" s="259"/>
      <c r="AP453" s="260">
        <f t="shared" si="27"/>
        <v>0</v>
      </c>
      <c r="AQ453" s="259"/>
      <c r="AR453" s="257"/>
      <c r="AS453" s="257"/>
      <c r="AT453" s="257"/>
      <c r="AU453" s="257"/>
      <c r="AV453" s="257"/>
      <c r="AW453" s="257"/>
    </row>
    <row r="454" spans="2:49" s="25" customFormat="1" x14ac:dyDescent="0.4">
      <c r="B454" s="251"/>
      <c r="C454" s="251"/>
      <c r="D454" s="251"/>
      <c r="E454" s="251"/>
      <c r="F454" s="251"/>
      <c r="G454" s="251"/>
      <c r="H454" s="251"/>
      <c r="I454" s="251"/>
      <c r="J454" s="251"/>
      <c r="K454" s="251"/>
      <c r="L454" s="251"/>
      <c r="M454" s="251"/>
      <c r="N454" s="251"/>
      <c r="O454" s="251"/>
      <c r="P454" s="251"/>
      <c r="Q454" s="251"/>
      <c r="R454" s="251"/>
      <c r="S454" s="251"/>
      <c r="T454" s="251"/>
      <c r="U454" s="251"/>
      <c r="V454" s="251"/>
      <c r="W454" s="251"/>
      <c r="X454" s="251"/>
      <c r="Y454" s="251"/>
      <c r="Z454" s="251"/>
      <c r="AA454" s="251"/>
      <c r="AB454" s="252">
        <f t="shared" si="25"/>
        <v>0</v>
      </c>
      <c r="AC454" s="252">
        <f>ROUND(AB454*事業まとめ!$Q$6,2)</f>
        <v>0</v>
      </c>
      <c r="AD454" s="253"/>
      <c r="AE454" s="253"/>
      <c r="AF454" s="253"/>
      <c r="AG454" s="253"/>
      <c r="AH454" s="253"/>
      <c r="AI454" s="253"/>
      <c r="AJ454" s="253"/>
      <c r="AK454" s="252">
        <f t="shared" si="26"/>
        <v>0</v>
      </c>
      <c r="AL454" s="252">
        <f>ROUND(AK454*事業まとめ!$Q$6,2)</f>
        <v>0</v>
      </c>
      <c r="AM454" s="254">
        <f t="shared" si="28"/>
        <v>0</v>
      </c>
      <c r="AN454" s="254">
        <f t="shared" si="28"/>
        <v>0</v>
      </c>
      <c r="AO454" s="259"/>
      <c r="AP454" s="260">
        <f t="shared" si="27"/>
        <v>0</v>
      </c>
      <c r="AQ454" s="259"/>
      <c r="AR454" s="257"/>
      <c r="AS454" s="257"/>
      <c r="AT454" s="257"/>
      <c r="AU454" s="257"/>
      <c r="AV454" s="257"/>
      <c r="AW454" s="257"/>
    </row>
    <row r="455" spans="2:49" s="25" customFormat="1" x14ac:dyDescent="0.4">
      <c r="B455" s="251"/>
      <c r="C455" s="251"/>
      <c r="D455" s="251"/>
      <c r="E455" s="251"/>
      <c r="F455" s="251"/>
      <c r="G455" s="251"/>
      <c r="H455" s="251"/>
      <c r="I455" s="251"/>
      <c r="J455" s="251"/>
      <c r="K455" s="251"/>
      <c r="L455" s="251"/>
      <c r="M455" s="251"/>
      <c r="N455" s="251"/>
      <c r="O455" s="251"/>
      <c r="P455" s="251"/>
      <c r="Q455" s="251"/>
      <c r="R455" s="251"/>
      <c r="S455" s="251"/>
      <c r="T455" s="251"/>
      <c r="U455" s="251"/>
      <c r="V455" s="251"/>
      <c r="W455" s="251"/>
      <c r="X455" s="251"/>
      <c r="Y455" s="251"/>
      <c r="Z455" s="251"/>
      <c r="AA455" s="251"/>
      <c r="AB455" s="252">
        <f t="shared" si="25"/>
        <v>0</v>
      </c>
      <c r="AC455" s="252">
        <f>ROUND(AB455*事業まとめ!$Q$6,2)</f>
        <v>0</v>
      </c>
      <c r="AD455" s="253"/>
      <c r="AE455" s="253"/>
      <c r="AF455" s="253"/>
      <c r="AG455" s="253"/>
      <c r="AH455" s="253"/>
      <c r="AI455" s="253"/>
      <c r="AJ455" s="253"/>
      <c r="AK455" s="252">
        <f t="shared" si="26"/>
        <v>0</v>
      </c>
      <c r="AL455" s="252">
        <f>ROUND(AK455*事業まとめ!$Q$6,2)</f>
        <v>0</v>
      </c>
      <c r="AM455" s="254">
        <f t="shared" si="28"/>
        <v>0</v>
      </c>
      <c r="AN455" s="254">
        <f t="shared" si="28"/>
        <v>0</v>
      </c>
      <c r="AO455" s="259"/>
      <c r="AP455" s="260">
        <f t="shared" si="27"/>
        <v>0</v>
      </c>
      <c r="AQ455" s="259"/>
      <c r="AR455" s="257"/>
      <c r="AS455" s="257"/>
      <c r="AT455" s="257"/>
      <c r="AU455" s="257"/>
      <c r="AV455" s="257"/>
      <c r="AW455" s="257"/>
    </row>
    <row r="456" spans="2:49" s="25" customFormat="1" x14ac:dyDescent="0.4">
      <c r="B456" s="251"/>
      <c r="C456" s="251"/>
      <c r="D456" s="251"/>
      <c r="E456" s="251"/>
      <c r="F456" s="251"/>
      <c r="G456" s="251"/>
      <c r="H456" s="251"/>
      <c r="I456" s="251"/>
      <c r="J456" s="251"/>
      <c r="K456" s="251"/>
      <c r="L456" s="251"/>
      <c r="M456" s="251"/>
      <c r="N456" s="251"/>
      <c r="O456" s="251"/>
      <c r="P456" s="251"/>
      <c r="Q456" s="251"/>
      <c r="R456" s="251"/>
      <c r="S456" s="251"/>
      <c r="T456" s="251"/>
      <c r="U456" s="251"/>
      <c r="V456" s="251"/>
      <c r="W456" s="251"/>
      <c r="X456" s="251"/>
      <c r="Y456" s="251"/>
      <c r="Z456" s="251"/>
      <c r="AA456" s="251"/>
      <c r="AB456" s="252">
        <f t="shared" si="25"/>
        <v>0</v>
      </c>
      <c r="AC456" s="252">
        <f>ROUND(AB456*事業まとめ!$Q$6,2)</f>
        <v>0</v>
      </c>
      <c r="AD456" s="253"/>
      <c r="AE456" s="253"/>
      <c r="AF456" s="253"/>
      <c r="AG456" s="253"/>
      <c r="AH456" s="253"/>
      <c r="AI456" s="253"/>
      <c r="AJ456" s="253"/>
      <c r="AK456" s="252">
        <f t="shared" si="26"/>
        <v>0</v>
      </c>
      <c r="AL456" s="252">
        <f>ROUND(AK456*事業まとめ!$Q$6,2)</f>
        <v>0</v>
      </c>
      <c r="AM456" s="254">
        <f t="shared" si="28"/>
        <v>0</v>
      </c>
      <c r="AN456" s="254">
        <f t="shared" si="28"/>
        <v>0</v>
      </c>
      <c r="AO456" s="259"/>
      <c r="AP456" s="260">
        <f t="shared" si="27"/>
        <v>0</v>
      </c>
      <c r="AQ456" s="259"/>
      <c r="AR456" s="257"/>
      <c r="AS456" s="257"/>
      <c r="AT456" s="257"/>
      <c r="AU456" s="257"/>
      <c r="AV456" s="257"/>
      <c r="AW456" s="257"/>
    </row>
    <row r="457" spans="2:49" s="25" customFormat="1" x14ac:dyDescent="0.4">
      <c r="B457" s="251"/>
      <c r="C457" s="251"/>
      <c r="D457" s="251"/>
      <c r="E457" s="251"/>
      <c r="F457" s="251"/>
      <c r="G457" s="251"/>
      <c r="H457" s="251"/>
      <c r="I457" s="251"/>
      <c r="J457" s="251"/>
      <c r="K457" s="251"/>
      <c r="L457" s="251"/>
      <c r="M457" s="251"/>
      <c r="N457" s="251"/>
      <c r="O457" s="251"/>
      <c r="P457" s="251"/>
      <c r="Q457" s="251"/>
      <c r="R457" s="251"/>
      <c r="S457" s="251"/>
      <c r="T457" s="251"/>
      <c r="U457" s="251"/>
      <c r="V457" s="251"/>
      <c r="W457" s="251"/>
      <c r="X457" s="251"/>
      <c r="Y457" s="251"/>
      <c r="Z457" s="251"/>
      <c r="AA457" s="251"/>
      <c r="AB457" s="252">
        <f t="shared" si="25"/>
        <v>0</v>
      </c>
      <c r="AC457" s="252">
        <f>ROUND(AB457*事業まとめ!$Q$6,2)</f>
        <v>0</v>
      </c>
      <c r="AD457" s="253"/>
      <c r="AE457" s="253"/>
      <c r="AF457" s="253"/>
      <c r="AG457" s="253"/>
      <c r="AH457" s="253"/>
      <c r="AI457" s="253"/>
      <c r="AJ457" s="253"/>
      <c r="AK457" s="252">
        <f t="shared" si="26"/>
        <v>0</v>
      </c>
      <c r="AL457" s="252">
        <f>ROUND(AK457*事業まとめ!$Q$6,2)</f>
        <v>0</v>
      </c>
      <c r="AM457" s="254">
        <f t="shared" si="28"/>
        <v>0</v>
      </c>
      <c r="AN457" s="254">
        <f t="shared" si="28"/>
        <v>0</v>
      </c>
      <c r="AO457" s="259"/>
      <c r="AP457" s="260">
        <f t="shared" si="27"/>
        <v>0</v>
      </c>
      <c r="AQ457" s="259"/>
      <c r="AR457" s="257"/>
      <c r="AS457" s="257"/>
      <c r="AT457" s="257"/>
      <c r="AU457" s="257"/>
      <c r="AV457" s="257"/>
      <c r="AW457" s="257"/>
    </row>
    <row r="458" spans="2:49" s="25" customFormat="1" x14ac:dyDescent="0.4">
      <c r="B458" s="251"/>
      <c r="C458" s="251"/>
      <c r="D458" s="251"/>
      <c r="E458" s="251"/>
      <c r="F458" s="251"/>
      <c r="G458" s="251"/>
      <c r="H458" s="251"/>
      <c r="I458" s="251"/>
      <c r="J458" s="251"/>
      <c r="K458" s="251"/>
      <c r="L458" s="251"/>
      <c r="M458" s="251"/>
      <c r="N458" s="251"/>
      <c r="O458" s="251"/>
      <c r="P458" s="251"/>
      <c r="Q458" s="251"/>
      <c r="R458" s="251"/>
      <c r="S458" s="251"/>
      <c r="T458" s="251"/>
      <c r="U458" s="251"/>
      <c r="V458" s="251"/>
      <c r="W458" s="251"/>
      <c r="X458" s="251"/>
      <c r="Y458" s="251"/>
      <c r="Z458" s="251"/>
      <c r="AA458" s="251"/>
      <c r="AB458" s="252">
        <f t="shared" ref="AB458:AB500" si="29">IFERROR(ROUND($I458*$J458*Y458*AA458/1000,2),0)</f>
        <v>0</v>
      </c>
      <c r="AC458" s="252">
        <f>ROUND(AB458*事業まとめ!$Q$6,2)</f>
        <v>0</v>
      </c>
      <c r="AD458" s="253"/>
      <c r="AE458" s="253"/>
      <c r="AF458" s="253"/>
      <c r="AG458" s="253"/>
      <c r="AH458" s="253"/>
      <c r="AI458" s="253"/>
      <c r="AJ458" s="253"/>
      <c r="AK458" s="252">
        <f t="shared" ref="AK458:AK500" si="30">IFERROR(ROUND($I458*$J458*AI458*AJ458/1000,2),0)</f>
        <v>0</v>
      </c>
      <c r="AL458" s="252">
        <f>ROUND(AK458*事業まとめ!$Q$6,2)</f>
        <v>0</v>
      </c>
      <c r="AM458" s="254">
        <f t="shared" si="28"/>
        <v>0</v>
      </c>
      <c r="AN458" s="254">
        <f t="shared" si="28"/>
        <v>0</v>
      </c>
      <c r="AO458" s="259"/>
      <c r="AP458" s="260">
        <f t="shared" ref="AP458:AP500" si="31">IFERROR(AO458*AJ458,0)</f>
        <v>0</v>
      </c>
      <c r="AQ458" s="259"/>
      <c r="AR458" s="257"/>
      <c r="AS458" s="257"/>
      <c r="AT458" s="257"/>
      <c r="AU458" s="257"/>
      <c r="AV458" s="257"/>
      <c r="AW458" s="257"/>
    </row>
    <row r="459" spans="2:49" s="25" customFormat="1" x14ac:dyDescent="0.4">
      <c r="B459" s="251"/>
      <c r="C459" s="251"/>
      <c r="D459" s="251"/>
      <c r="E459" s="251"/>
      <c r="F459" s="251"/>
      <c r="G459" s="251"/>
      <c r="H459" s="251"/>
      <c r="I459" s="251"/>
      <c r="J459" s="251"/>
      <c r="K459" s="251"/>
      <c r="L459" s="251"/>
      <c r="M459" s="251"/>
      <c r="N459" s="251"/>
      <c r="O459" s="251"/>
      <c r="P459" s="251"/>
      <c r="Q459" s="251"/>
      <c r="R459" s="251"/>
      <c r="S459" s="251"/>
      <c r="T459" s="251"/>
      <c r="U459" s="251"/>
      <c r="V459" s="251"/>
      <c r="W459" s="251"/>
      <c r="X459" s="251"/>
      <c r="Y459" s="251"/>
      <c r="Z459" s="251"/>
      <c r="AA459" s="251"/>
      <c r="AB459" s="252">
        <f t="shared" si="29"/>
        <v>0</v>
      </c>
      <c r="AC459" s="252">
        <f>ROUND(AB459*事業まとめ!$Q$6,2)</f>
        <v>0</v>
      </c>
      <c r="AD459" s="253"/>
      <c r="AE459" s="253"/>
      <c r="AF459" s="253"/>
      <c r="AG459" s="253"/>
      <c r="AH459" s="253"/>
      <c r="AI459" s="253"/>
      <c r="AJ459" s="253"/>
      <c r="AK459" s="252">
        <f t="shared" si="30"/>
        <v>0</v>
      </c>
      <c r="AL459" s="252">
        <f>ROUND(AK459*事業まとめ!$Q$6,2)</f>
        <v>0</v>
      </c>
      <c r="AM459" s="254">
        <f t="shared" si="28"/>
        <v>0</v>
      </c>
      <c r="AN459" s="254">
        <f t="shared" si="28"/>
        <v>0</v>
      </c>
      <c r="AO459" s="259"/>
      <c r="AP459" s="260">
        <f t="shared" si="31"/>
        <v>0</v>
      </c>
      <c r="AQ459" s="259"/>
      <c r="AR459" s="257"/>
      <c r="AS459" s="257"/>
      <c r="AT459" s="257"/>
      <c r="AU459" s="257"/>
      <c r="AV459" s="257"/>
      <c r="AW459" s="257"/>
    </row>
    <row r="460" spans="2:49" s="25" customFormat="1" x14ac:dyDescent="0.4">
      <c r="B460" s="251"/>
      <c r="C460" s="251"/>
      <c r="D460" s="251"/>
      <c r="E460" s="251"/>
      <c r="F460" s="251"/>
      <c r="G460" s="251"/>
      <c r="H460" s="251"/>
      <c r="I460" s="251"/>
      <c r="J460" s="251"/>
      <c r="K460" s="251"/>
      <c r="L460" s="251"/>
      <c r="M460" s="251"/>
      <c r="N460" s="251"/>
      <c r="O460" s="251"/>
      <c r="P460" s="251"/>
      <c r="Q460" s="251"/>
      <c r="R460" s="251"/>
      <c r="S460" s="251"/>
      <c r="T460" s="251"/>
      <c r="U460" s="251"/>
      <c r="V460" s="251"/>
      <c r="W460" s="251"/>
      <c r="X460" s="251"/>
      <c r="Y460" s="251"/>
      <c r="Z460" s="251"/>
      <c r="AA460" s="251"/>
      <c r="AB460" s="252">
        <f t="shared" si="29"/>
        <v>0</v>
      </c>
      <c r="AC460" s="252">
        <f>ROUND(AB460*事業まとめ!$Q$6,2)</f>
        <v>0</v>
      </c>
      <c r="AD460" s="253"/>
      <c r="AE460" s="253"/>
      <c r="AF460" s="253"/>
      <c r="AG460" s="253"/>
      <c r="AH460" s="253"/>
      <c r="AI460" s="253"/>
      <c r="AJ460" s="253"/>
      <c r="AK460" s="252">
        <f t="shared" si="30"/>
        <v>0</v>
      </c>
      <c r="AL460" s="252">
        <f>ROUND(AK460*事業まとめ!$Q$6,2)</f>
        <v>0</v>
      </c>
      <c r="AM460" s="254">
        <f t="shared" si="28"/>
        <v>0</v>
      </c>
      <c r="AN460" s="254">
        <f t="shared" si="28"/>
        <v>0</v>
      </c>
      <c r="AO460" s="259"/>
      <c r="AP460" s="260">
        <f t="shared" si="31"/>
        <v>0</v>
      </c>
      <c r="AQ460" s="259"/>
      <c r="AR460" s="257"/>
      <c r="AS460" s="257"/>
      <c r="AT460" s="257"/>
      <c r="AU460" s="257"/>
      <c r="AV460" s="257"/>
      <c r="AW460" s="257"/>
    </row>
    <row r="461" spans="2:49" s="25" customFormat="1" x14ac:dyDescent="0.4">
      <c r="B461" s="251"/>
      <c r="C461" s="251"/>
      <c r="D461" s="251"/>
      <c r="E461" s="251"/>
      <c r="F461" s="251"/>
      <c r="G461" s="251"/>
      <c r="H461" s="251"/>
      <c r="I461" s="251"/>
      <c r="J461" s="251"/>
      <c r="K461" s="251"/>
      <c r="L461" s="251"/>
      <c r="M461" s="251"/>
      <c r="N461" s="251"/>
      <c r="O461" s="251"/>
      <c r="P461" s="251"/>
      <c r="Q461" s="251"/>
      <c r="R461" s="251"/>
      <c r="S461" s="251"/>
      <c r="T461" s="251"/>
      <c r="U461" s="251"/>
      <c r="V461" s="251"/>
      <c r="W461" s="251"/>
      <c r="X461" s="251"/>
      <c r="Y461" s="251"/>
      <c r="Z461" s="251"/>
      <c r="AA461" s="251"/>
      <c r="AB461" s="252">
        <f t="shared" si="29"/>
        <v>0</v>
      </c>
      <c r="AC461" s="252">
        <f>ROUND(AB461*事業まとめ!$Q$6,2)</f>
        <v>0</v>
      </c>
      <c r="AD461" s="253"/>
      <c r="AE461" s="253"/>
      <c r="AF461" s="253"/>
      <c r="AG461" s="253"/>
      <c r="AH461" s="253"/>
      <c r="AI461" s="253"/>
      <c r="AJ461" s="253"/>
      <c r="AK461" s="252">
        <f t="shared" si="30"/>
        <v>0</v>
      </c>
      <c r="AL461" s="252">
        <f>ROUND(AK461*事業まとめ!$Q$6,2)</f>
        <v>0</v>
      </c>
      <c r="AM461" s="254">
        <f t="shared" si="28"/>
        <v>0</v>
      </c>
      <c r="AN461" s="254">
        <f t="shared" si="28"/>
        <v>0</v>
      </c>
      <c r="AO461" s="259"/>
      <c r="AP461" s="260">
        <f t="shared" si="31"/>
        <v>0</v>
      </c>
      <c r="AQ461" s="259"/>
      <c r="AR461" s="257"/>
      <c r="AS461" s="257"/>
      <c r="AT461" s="257"/>
      <c r="AU461" s="257"/>
      <c r="AV461" s="257"/>
      <c r="AW461" s="257"/>
    </row>
    <row r="462" spans="2:49" s="25" customFormat="1" x14ac:dyDescent="0.4">
      <c r="B462" s="251"/>
      <c r="C462" s="251"/>
      <c r="D462" s="251"/>
      <c r="E462" s="251"/>
      <c r="F462" s="251"/>
      <c r="G462" s="251"/>
      <c r="H462" s="251"/>
      <c r="I462" s="251"/>
      <c r="J462" s="251"/>
      <c r="K462" s="251"/>
      <c r="L462" s="251"/>
      <c r="M462" s="251"/>
      <c r="N462" s="251"/>
      <c r="O462" s="251"/>
      <c r="P462" s="251"/>
      <c r="Q462" s="251"/>
      <c r="R462" s="251"/>
      <c r="S462" s="251"/>
      <c r="T462" s="251"/>
      <c r="U462" s="251"/>
      <c r="V462" s="251"/>
      <c r="W462" s="251"/>
      <c r="X462" s="251"/>
      <c r="Y462" s="251"/>
      <c r="Z462" s="251"/>
      <c r="AA462" s="251"/>
      <c r="AB462" s="252">
        <f t="shared" si="29"/>
        <v>0</v>
      </c>
      <c r="AC462" s="252">
        <f>ROUND(AB462*事業まとめ!$Q$6,2)</f>
        <v>0</v>
      </c>
      <c r="AD462" s="253"/>
      <c r="AE462" s="253"/>
      <c r="AF462" s="253"/>
      <c r="AG462" s="253"/>
      <c r="AH462" s="253"/>
      <c r="AI462" s="253"/>
      <c r="AJ462" s="253"/>
      <c r="AK462" s="252">
        <f t="shared" si="30"/>
        <v>0</v>
      </c>
      <c r="AL462" s="252">
        <f>ROUND(AK462*事業まとめ!$Q$6,2)</f>
        <v>0</v>
      </c>
      <c r="AM462" s="254">
        <f t="shared" si="28"/>
        <v>0</v>
      </c>
      <c r="AN462" s="254">
        <f t="shared" si="28"/>
        <v>0</v>
      </c>
      <c r="AO462" s="259"/>
      <c r="AP462" s="260">
        <f t="shared" si="31"/>
        <v>0</v>
      </c>
      <c r="AQ462" s="259"/>
      <c r="AR462" s="257"/>
      <c r="AS462" s="257"/>
      <c r="AT462" s="257"/>
      <c r="AU462" s="257"/>
      <c r="AV462" s="257"/>
      <c r="AW462" s="257"/>
    </row>
    <row r="463" spans="2:49" s="25" customFormat="1" x14ac:dyDescent="0.4">
      <c r="B463" s="251"/>
      <c r="C463" s="251"/>
      <c r="D463" s="251"/>
      <c r="E463" s="251"/>
      <c r="F463" s="251"/>
      <c r="G463" s="251"/>
      <c r="H463" s="251"/>
      <c r="I463" s="251"/>
      <c r="J463" s="251"/>
      <c r="K463" s="251"/>
      <c r="L463" s="251"/>
      <c r="M463" s="251"/>
      <c r="N463" s="251"/>
      <c r="O463" s="251"/>
      <c r="P463" s="251"/>
      <c r="Q463" s="251"/>
      <c r="R463" s="251"/>
      <c r="S463" s="251"/>
      <c r="T463" s="251"/>
      <c r="U463" s="251"/>
      <c r="V463" s="251"/>
      <c r="W463" s="251"/>
      <c r="X463" s="251"/>
      <c r="Y463" s="251"/>
      <c r="Z463" s="251"/>
      <c r="AA463" s="251"/>
      <c r="AB463" s="252">
        <f t="shared" si="29"/>
        <v>0</v>
      </c>
      <c r="AC463" s="252">
        <f>ROUND(AB463*事業まとめ!$Q$6,2)</f>
        <v>0</v>
      </c>
      <c r="AD463" s="253"/>
      <c r="AE463" s="253"/>
      <c r="AF463" s="253"/>
      <c r="AG463" s="253"/>
      <c r="AH463" s="253"/>
      <c r="AI463" s="253"/>
      <c r="AJ463" s="253"/>
      <c r="AK463" s="252">
        <f t="shared" si="30"/>
        <v>0</v>
      </c>
      <c r="AL463" s="252">
        <f>ROUND(AK463*事業まとめ!$Q$6,2)</f>
        <v>0</v>
      </c>
      <c r="AM463" s="254">
        <f t="shared" si="28"/>
        <v>0</v>
      </c>
      <c r="AN463" s="254">
        <f t="shared" si="28"/>
        <v>0</v>
      </c>
      <c r="AO463" s="259"/>
      <c r="AP463" s="260">
        <f t="shared" si="31"/>
        <v>0</v>
      </c>
      <c r="AQ463" s="259"/>
      <c r="AR463" s="257"/>
      <c r="AS463" s="257"/>
      <c r="AT463" s="257"/>
      <c r="AU463" s="257"/>
      <c r="AV463" s="257"/>
      <c r="AW463" s="257"/>
    </row>
    <row r="464" spans="2:49" s="25" customFormat="1" x14ac:dyDescent="0.4">
      <c r="B464" s="251"/>
      <c r="C464" s="251"/>
      <c r="D464" s="251"/>
      <c r="E464" s="251"/>
      <c r="F464" s="251"/>
      <c r="G464" s="251"/>
      <c r="H464" s="251"/>
      <c r="I464" s="251"/>
      <c r="J464" s="251"/>
      <c r="K464" s="251"/>
      <c r="L464" s="251"/>
      <c r="M464" s="251"/>
      <c r="N464" s="251"/>
      <c r="O464" s="251"/>
      <c r="P464" s="251"/>
      <c r="Q464" s="251"/>
      <c r="R464" s="251"/>
      <c r="S464" s="251"/>
      <c r="T464" s="251"/>
      <c r="U464" s="251"/>
      <c r="V464" s="251"/>
      <c r="W464" s="251"/>
      <c r="X464" s="251"/>
      <c r="Y464" s="251"/>
      <c r="Z464" s="251"/>
      <c r="AA464" s="251"/>
      <c r="AB464" s="252">
        <f t="shared" si="29"/>
        <v>0</v>
      </c>
      <c r="AC464" s="252">
        <f>ROUND(AB464*事業まとめ!$Q$6,2)</f>
        <v>0</v>
      </c>
      <c r="AD464" s="253"/>
      <c r="AE464" s="253"/>
      <c r="AF464" s="253"/>
      <c r="AG464" s="253"/>
      <c r="AH464" s="253"/>
      <c r="AI464" s="253"/>
      <c r="AJ464" s="253"/>
      <c r="AK464" s="252">
        <f t="shared" si="30"/>
        <v>0</v>
      </c>
      <c r="AL464" s="252">
        <f>ROUND(AK464*事業まとめ!$Q$6,2)</f>
        <v>0</v>
      </c>
      <c r="AM464" s="254">
        <f t="shared" si="28"/>
        <v>0</v>
      </c>
      <c r="AN464" s="254">
        <f t="shared" si="28"/>
        <v>0</v>
      </c>
      <c r="AO464" s="259"/>
      <c r="AP464" s="260">
        <f t="shared" si="31"/>
        <v>0</v>
      </c>
      <c r="AQ464" s="259"/>
      <c r="AR464" s="257"/>
      <c r="AS464" s="257"/>
      <c r="AT464" s="257"/>
      <c r="AU464" s="257"/>
      <c r="AV464" s="257"/>
      <c r="AW464" s="257"/>
    </row>
    <row r="465" spans="2:49" s="25" customFormat="1" x14ac:dyDescent="0.4">
      <c r="B465" s="251"/>
      <c r="C465" s="251"/>
      <c r="D465" s="251"/>
      <c r="E465" s="251"/>
      <c r="F465" s="251"/>
      <c r="G465" s="251"/>
      <c r="H465" s="251"/>
      <c r="I465" s="251"/>
      <c r="J465" s="251"/>
      <c r="K465" s="251"/>
      <c r="L465" s="251"/>
      <c r="M465" s="251"/>
      <c r="N465" s="251"/>
      <c r="O465" s="251"/>
      <c r="P465" s="251"/>
      <c r="Q465" s="251"/>
      <c r="R465" s="251"/>
      <c r="S465" s="251"/>
      <c r="T465" s="251"/>
      <c r="U465" s="251"/>
      <c r="V465" s="251"/>
      <c r="W465" s="251"/>
      <c r="X465" s="251"/>
      <c r="Y465" s="251"/>
      <c r="Z465" s="251"/>
      <c r="AA465" s="251"/>
      <c r="AB465" s="252">
        <f t="shared" si="29"/>
        <v>0</v>
      </c>
      <c r="AC465" s="252">
        <f>ROUND(AB465*事業まとめ!$Q$6,2)</f>
        <v>0</v>
      </c>
      <c r="AD465" s="253"/>
      <c r="AE465" s="253"/>
      <c r="AF465" s="253"/>
      <c r="AG465" s="253"/>
      <c r="AH465" s="253"/>
      <c r="AI465" s="253"/>
      <c r="AJ465" s="253"/>
      <c r="AK465" s="252">
        <f t="shared" si="30"/>
        <v>0</v>
      </c>
      <c r="AL465" s="252">
        <f>ROUND(AK465*事業まとめ!$Q$6,2)</f>
        <v>0</v>
      </c>
      <c r="AM465" s="254">
        <f t="shared" si="28"/>
        <v>0</v>
      </c>
      <c r="AN465" s="254">
        <f t="shared" si="28"/>
        <v>0</v>
      </c>
      <c r="AO465" s="259"/>
      <c r="AP465" s="260">
        <f t="shared" si="31"/>
        <v>0</v>
      </c>
      <c r="AQ465" s="259"/>
      <c r="AR465" s="257"/>
      <c r="AS465" s="257"/>
      <c r="AT465" s="257"/>
      <c r="AU465" s="257"/>
      <c r="AV465" s="257"/>
      <c r="AW465" s="257"/>
    </row>
    <row r="466" spans="2:49" s="25" customFormat="1" x14ac:dyDescent="0.4">
      <c r="B466" s="251"/>
      <c r="C466" s="251"/>
      <c r="D466" s="251"/>
      <c r="E466" s="251"/>
      <c r="F466" s="251"/>
      <c r="G466" s="251"/>
      <c r="H466" s="251"/>
      <c r="I466" s="251"/>
      <c r="J466" s="251"/>
      <c r="K466" s="251"/>
      <c r="L466" s="251"/>
      <c r="M466" s="251"/>
      <c r="N466" s="251"/>
      <c r="O466" s="251"/>
      <c r="P466" s="251"/>
      <c r="Q466" s="251"/>
      <c r="R466" s="251"/>
      <c r="S466" s="251"/>
      <c r="T466" s="251"/>
      <c r="U466" s="251"/>
      <c r="V466" s="251"/>
      <c r="W466" s="251"/>
      <c r="X466" s="251"/>
      <c r="Y466" s="251"/>
      <c r="Z466" s="251"/>
      <c r="AA466" s="251"/>
      <c r="AB466" s="252">
        <f t="shared" si="29"/>
        <v>0</v>
      </c>
      <c r="AC466" s="252">
        <f>ROUND(AB466*事業まとめ!$Q$6,2)</f>
        <v>0</v>
      </c>
      <c r="AD466" s="253"/>
      <c r="AE466" s="253"/>
      <c r="AF466" s="253"/>
      <c r="AG466" s="253"/>
      <c r="AH466" s="253"/>
      <c r="AI466" s="253"/>
      <c r="AJ466" s="253"/>
      <c r="AK466" s="252">
        <f t="shared" si="30"/>
        <v>0</v>
      </c>
      <c r="AL466" s="252">
        <f>ROUND(AK466*事業まとめ!$Q$6,2)</f>
        <v>0</v>
      </c>
      <c r="AM466" s="254">
        <f t="shared" si="28"/>
        <v>0</v>
      </c>
      <c r="AN466" s="254">
        <f t="shared" si="28"/>
        <v>0</v>
      </c>
      <c r="AO466" s="259"/>
      <c r="AP466" s="260">
        <f t="shared" si="31"/>
        <v>0</v>
      </c>
      <c r="AQ466" s="259"/>
      <c r="AR466" s="257"/>
      <c r="AS466" s="257"/>
      <c r="AT466" s="257"/>
      <c r="AU466" s="257"/>
      <c r="AV466" s="257"/>
      <c r="AW466" s="257"/>
    </row>
    <row r="467" spans="2:49" s="25" customFormat="1" x14ac:dyDescent="0.4">
      <c r="B467" s="251"/>
      <c r="C467" s="251"/>
      <c r="D467" s="251"/>
      <c r="E467" s="251"/>
      <c r="F467" s="251"/>
      <c r="G467" s="251"/>
      <c r="H467" s="251"/>
      <c r="I467" s="251"/>
      <c r="J467" s="251"/>
      <c r="K467" s="251"/>
      <c r="L467" s="251"/>
      <c r="M467" s="251"/>
      <c r="N467" s="251"/>
      <c r="O467" s="251"/>
      <c r="P467" s="251"/>
      <c r="Q467" s="251"/>
      <c r="R467" s="251"/>
      <c r="S467" s="251"/>
      <c r="T467" s="251"/>
      <c r="U467" s="251"/>
      <c r="V467" s="251"/>
      <c r="W467" s="251"/>
      <c r="X467" s="251"/>
      <c r="Y467" s="251"/>
      <c r="Z467" s="251"/>
      <c r="AA467" s="251"/>
      <c r="AB467" s="252">
        <f t="shared" si="29"/>
        <v>0</v>
      </c>
      <c r="AC467" s="252">
        <f>ROUND(AB467*事業まとめ!$Q$6,2)</f>
        <v>0</v>
      </c>
      <c r="AD467" s="253"/>
      <c r="AE467" s="253"/>
      <c r="AF467" s="253"/>
      <c r="AG467" s="253"/>
      <c r="AH467" s="253"/>
      <c r="AI467" s="253"/>
      <c r="AJ467" s="253"/>
      <c r="AK467" s="252">
        <f t="shared" si="30"/>
        <v>0</v>
      </c>
      <c r="AL467" s="252">
        <f>ROUND(AK467*事業まとめ!$Q$6,2)</f>
        <v>0</v>
      </c>
      <c r="AM467" s="254">
        <f t="shared" si="28"/>
        <v>0</v>
      </c>
      <c r="AN467" s="254">
        <f t="shared" si="28"/>
        <v>0</v>
      </c>
      <c r="AO467" s="259"/>
      <c r="AP467" s="260">
        <f t="shared" si="31"/>
        <v>0</v>
      </c>
      <c r="AQ467" s="259"/>
      <c r="AR467" s="257"/>
      <c r="AS467" s="257"/>
      <c r="AT467" s="257"/>
      <c r="AU467" s="257"/>
      <c r="AV467" s="257"/>
      <c r="AW467" s="257"/>
    </row>
    <row r="468" spans="2:49" s="25" customFormat="1" x14ac:dyDescent="0.4">
      <c r="B468" s="251"/>
      <c r="C468" s="251"/>
      <c r="D468" s="251"/>
      <c r="E468" s="251"/>
      <c r="F468" s="251"/>
      <c r="G468" s="251"/>
      <c r="H468" s="251"/>
      <c r="I468" s="251"/>
      <c r="J468" s="251"/>
      <c r="K468" s="251"/>
      <c r="L468" s="251"/>
      <c r="M468" s="251"/>
      <c r="N468" s="251"/>
      <c r="O468" s="251"/>
      <c r="P468" s="251"/>
      <c r="Q468" s="251"/>
      <c r="R468" s="251"/>
      <c r="S468" s="251"/>
      <c r="T468" s="251"/>
      <c r="U468" s="251"/>
      <c r="V468" s="251"/>
      <c r="W468" s="251"/>
      <c r="X468" s="251"/>
      <c r="Y468" s="251"/>
      <c r="Z468" s="251"/>
      <c r="AA468" s="251"/>
      <c r="AB468" s="252">
        <f t="shared" si="29"/>
        <v>0</v>
      </c>
      <c r="AC468" s="252">
        <f>ROUND(AB468*事業まとめ!$Q$6,2)</f>
        <v>0</v>
      </c>
      <c r="AD468" s="253"/>
      <c r="AE468" s="253"/>
      <c r="AF468" s="253"/>
      <c r="AG468" s="253"/>
      <c r="AH468" s="253"/>
      <c r="AI468" s="253"/>
      <c r="AJ468" s="253"/>
      <c r="AK468" s="252">
        <f t="shared" si="30"/>
        <v>0</v>
      </c>
      <c r="AL468" s="252">
        <f>ROUND(AK468*事業まとめ!$Q$6,2)</f>
        <v>0</v>
      </c>
      <c r="AM468" s="254">
        <f t="shared" si="28"/>
        <v>0</v>
      </c>
      <c r="AN468" s="254">
        <f t="shared" si="28"/>
        <v>0</v>
      </c>
      <c r="AO468" s="259"/>
      <c r="AP468" s="260">
        <f t="shared" si="31"/>
        <v>0</v>
      </c>
      <c r="AQ468" s="259"/>
      <c r="AR468" s="257"/>
      <c r="AS468" s="257"/>
      <c r="AT468" s="257"/>
      <c r="AU468" s="257"/>
      <c r="AV468" s="257"/>
      <c r="AW468" s="257"/>
    </row>
    <row r="469" spans="2:49" s="25" customFormat="1" x14ac:dyDescent="0.4">
      <c r="B469" s="251"/>
      <c r="C469" s="251"/>
      <c r="D469" s="251"/>
      <c r="E469" s="251"/>
      <c r="F469" s="251"/>
      <c r="G469" s="251"/>
      <c r="H469" s="251"/>
      <c r="I469" s="251"/>
      <c r="J469" s="251"/>
      <c r="K469" s="251"/>
      <c r="L469" s="251"/>
      <c r="M469" s="251"/>
      <c r="N469" s="251"/>
      <c r="O469" s="251"/>
      <c r="P469" s="251"/>
      <c r="Q469" s="251"/>
      <c r="R469" s="251"/>
      <c r="S469" s="251"/>
      <c r="T469" s="251"/>
      <c r="U469" s="251"/>
      <c r="V469" s="251"/>
      <c r="W469" s="251"/>
      <c r="X469" s="251"/>
      <c r="Y469" s="251"/>
      <c r="Z469" s="251"/>
      <c r="AA469" s="251"/>
      <c r="AB469" s="252">
        <f t="shared" si="29"/>
        <v>0</v>
      </c>
      <c r="AC469" s="252">
        <f>ROUND(AB469*事業まとめ!$Q$6,2)</f>
        <v>0</v>
      </c>
      <c r="AD469" s="253"/>
      <c r="AE469" s="253"/>
      <c r="AF469" s="253"/>
      <c r="AG469" s="253"/>
      <c r="AH469" s="253"/>
      <c r="AI469" s="253"/>
      <c r="AJ469" s="253"/>
      <c r="AK469" s="252">
        <f t="shared" si="30"/>
        <v>0</v>
      </c>
      <c r="AL469" s="252">
        <f>ROUND(AK469*事業まとめ!$Q$6,2)</f>
        <v>0</v>
      </c>
      <c r="AM469" s="254">
        <f t="shared" si="28"/>
        <v>0</v>
      </c>
      <c r="AN469" s="254">
        <f t="shared" si="28"/>
        <v>0</v>
      </c>
      <c r="AO469" s="259"/>
      <c r="AP469" s="260">
        <f t="shared" si="31"/>
        <v>0</v>
      </c>
      <c r="AQ469" s="259"/>
      <c r="AR469" s="257"/>
      <c r="AS469" s="257"/>
      <c r="AT469" s="257"/>
      <c r="AU469" s="257"/>
      <c r="AV469" s="257"/>
      <c r="AW469" s="257"/>
    </row>
    <row r="470" spans="2:49" s="25" customFormat="1" x14ac:dyDescent="0.4">
      <c r="B470" s="251"/>
      <c r="C470" s="251"/>
      <c r="D470" s="251"/>
      <c r="E470" s="251"/>
      <c r="F470" s="251"/>
      <c r="G470" s="251"/>
      <c r="H470" s="251"/>
      <c r="I470" s="251"/>
      <c r="J470" s="251"/>
      <c r="K470" s="251"/>
      <c r="L470" s="251"/>
      <c r="M470" s="251"/>
      <c r="N470" s="251"/>
      <c r="O470" s="251"/>
      <c r="P470" s="251"/>
      <c r="Q470" s="251"/>
      <c r="R470" s="251"/>
      <c r="S470" s="251"/>
      <c r="T470" s="251"/>
      <c r="U470" s="251"/>
      <c r="V470" s="251"/>
      <c r="W470" s="251"/>
      <c r="X470" s="251"/>
      <c r="Y470" s="251"/>
      <c r="Z470" s="251"/>
      <c r="AA470" s="251"/>
      <c r="AB470" s="252">
        <f t="shared" si="29"/>
        <v>0</v>
      </c>
      <c r="AC470" s="252">
        <f>ROUND(AB470*事業まとめ!$Q$6,2)</f>
        <v>0</v>
      </c>
      <c r="AD470" s="253"/>
      <c r="AE470" s="253"/>
      <c r="AF470" s="253"/>
      <c r="AG470" s="253"/>
      <c r="AH470" s="253"/>
      <c r="AI470" s="253"/>
      <c r="AJ470" s="253"/>
      <c r="AK470" s="252">
        <f t="shared" si="30"/>
        <v>0</v>
      </c>
      <c r="AL470" s="252">
        <f>ROUND(AK470*事業まとめ!$Q$6,2)</f>
        <v>0</v>
      </c>
      <c r="AM470" s="254">
        <f t="shared" si="28"/>
        <v>0</v>
      </c>
      <c r="AN470" s="254">
        <f t="shared" si="28"/>
        <v>0</v>
      </c>
      <c r="AO470" s="259"/>
      <c r="AP470" s="260">
        <f t="shared" si="31"/>
        <v>0</v>
      </c>
      <c r="AQ470" s="259"/>
      <c r="AR470" s="257"/>
      <c r="AS470" s="257"/>
      <c r="AT470" s="257"/>
      <c r="AU470" s="257"/>
      <c r="AV470" s="257"/>
      <c r="AW470" s="257"/>
    </row>
    <row r="471" spans="2:49" s="25" customFormat="1" x14ac:dyDescent="0.4">
      <c r="B471" s="251"/>
      <c r="C471" s="251"/>
      <c r="D471" s="251"/>
      <c r="E471" s="251"/>
      <c r="F471" s="251"/>
      <c r="G471" s="251"/>
      <c r="H471" s="251"/>
      <c r="I471" s="251"/>
      <c r="J471" s="251"/>
      <c r="K471" s="251"/>
      <c r="L471" s="251"/>
      <c r="M471" s="251"/>
      <c r="N471" s="251"/>
      <c r="O471" s="251"/>
      <c r="P471" s="251"/>
      <c r="Q471" s="251"/>
      <c r="R471" s="251"/>
      <c r="S471" s="251"/>
      <c r="T471" s="251"/>
      <c r="U471" s="251"/>
      <c r="V471" s="251"/>
      <c r="W471" s="251"/>
      <c r="X471" s="251"/>
      <c r="Y471" s="251"/>
      <c r="Z471" s="251"/>
      <c r="AA471" s="251"/>
      <c r="AB471" s="252">
        <f t="shared" si="29"/>
        <v>0</v>
      </c>
      <c r="AC471" s="252">
        <f>ROUND(AB471*事業まとめ!$Q$6,2)</f>
        <v>0</v>
      </c>
      <c r="AD471" s="253"/>
      <c r="AE471" s="253"/>
      <c r="AF471" s="253"/>
      <c r="AG471" s="253"/>
      <c r="AH471" s="253"/>
      <c r="AI471" s="253"/>
      <c r="AJ471" s="253"/>
      <c r="AK471" s="252">
        <f t="shared" si="30"/>
        <v>0</v>
      </c>
      <c r="AL471" s="252">
        <f>ROUND(AK471*事業まとめ!$Q$6,2)</f>
        <v>0</v>
      </c>
      <c r="AM471" s="254">
        <f t="shared" ref="AM471:AN500" si="32">AB471-AK471</f>
        <v>0</v>
      </c>
      <c r="AN471" s="254">
        <f t="shared" si="32"/>
        <v>0</v>
      </c>
      <c r="AO471" s="259"/>
      <c r="AP471" s="260">
        <f t="shared" si="31"/>
        <v>0</v>
      </c>
      <c r="AQ471" s="259"/>
      <c r="AR471" s="257"/>
      <c r="AS471" s="257"/>
      <c r="AT471" s="257"/>
      <c r="AU471" s="257"/>
      <c r="AV471" s="257"/>
      <c r="AW471" s="257"/>
    </row>
    <row r="472" spans="2:49" s="25" customFormat="1" x14ac:dyDescent="0.4">
      <c r="B472" s="251"/>
      <c r="C472" s="251"/>
      <c r="D472" s="251"/>
      <c r="E472" s="251"/>
      <c r="F472" s="251"/>
      <c r="G472" s="251"/>
      <c r="H472" s="251"/>
      <c r="I472" s="251"/>
      <c r="J472" s="251"/>
      <c r="K472" s="251"/>
      <c r="L472" s="251"/>
      <c r="M472" s="251"/>
      <c r="N472" s="251"/>
      <c r="O472" s="251"/>
      <c r="P472" s="251"/>
      <c r="Q472" s="251"/>
      <c r="R472" s="251"/>
      <c r="S472" s="251"/>
      <c r="T472" s="251"/>
      <c r="U472" s="251"/>
      <c r="V472" s="251"/>
      <c r="W472" s="251"/>
      <c r="X472" s="251"/>
      <c r="Y472" s="251"/>
      <c r="Z472" s="251"/>
      <c r="AA472" s="251"/>
      <c r="AB472" s="252">
        <f t="shared" si="29"/>
        <v>0</v>
      </c>
      <c r="AC472" s="252">
        <f>ROUND(AB472*事業まとめ!$Q$6,2)</f>
        <v>0</v>
      </c>
      <c r="AD472" s="253"/>
      <c r="AE472" s="253"/>
      <c r="AF472" s="253"/>
      <c r="AG472" s="253"/>
      <c r="AH472" s="253"/>
      <c r="AI472" s="253"/>
      <c r="AJ472" s="253"/>
      <c r="AK472" s="252">
        <f t="shared" si="30"/>
        <v>0</v>
      </c>
      <c r="AL472" s="252">
        <f>ROUND(AK472*事業まとめ!$Q$6,2)</f>
        <v>0</v>
      </c>
      <c r="AM472" s="254">
        <f t="shared" si="32"/>
        <v>0</v>
      </c>
      <c r="AN472" s="254">
        <f t="shared" si="32"/>
        <v>0</v>
      </c>
      <c r="AO472" s="259"/>
      <c r="AP472" s="260">
        <f t="shared" si="31"/>
        <v>0</v>
      </c>
      <c r="AQ472" s="259"/>
      <c r="AR472" s="257"/>
      <c r="AS472" s="257"/>
      <c r="AT472" s="257"/>
      <c r="AU472" s="257"/>
      <c r="AV472" s="257"/>
      <c r="AW472" s="257"/>
    </row>
    <row r="473" spans="2:49" s="25" customFormat="1" x14ac:dyDescent="0.4">
      <c r="B473" s="251"/>
      <c r="C473" s="251"/>
      <c r="D473" s="251"/>
      <c r="E473" s="251"/>
      <c r="F473" s="251"/>
      <c r="G473" s="251"/>
      <c r="H473" s="251"/>
      <c r="I473" s="251"/>
      <c r="J473" s="251"/>
      <c r="K473" s="251"/>
      <c r="L473" s="251"/>
      <c r="M473" s="251"/>
      <c r="N473" s="251"/>
      <c r="O473" s="251"/>
      <c r="P473" s="251"/>
      <c r="Q473" s="251"/>
      <c r="R473" s="251"/>
      <c r="S473" s="251"/>
      <c r="T473" s="251"/>
      <c r="U473" s="251"/>
      <c r="V473" s="251"/>
      <c r="W473" s="251"/>
      <c r="X473" s="251"/>
      <c r="Y473" s="251"/>
      <c r="Z473" s="251"/>
      <c r="AA473" s="251"/>
      <c r="AB473" s="252">
        <f t="shared" si="29"/>
        <v>0</v>
      </c>
      <c r="AC473" s="252">
        <f>ROUND(AB473*事業まとめ!$Q$6,2)</f>
        <v>0</v>
      </c>
      <c r="AD473" s="253"/>
      <c r="AE473" s="253"/>
      <c r="AF473" s="253"/>
      <c r="AG473" s="253"/>
      <c r="AH473" s="253"/>
      <c r="AI473" s="253"/>
      <c r="AJ473" s="253"/>
      <c r="AK473" s="252">
        <f t="shared" si="30"/>
        <v>0</v>
      </c>
      <c r="AL473" s="252">
        <f>ROUND(AK473*事業まとめ!$Q$6,2)</f>
        <v>0</v>
      </c>
      <c r="AM473" s="254">
        <f t="shared" si="32"/>
        <v>0</v>
      </c>
      <c r="AN473" s="254">
        <f t="shared" si="32"/>
        <v>0</v>
      </c>
      <c r="AO473" s="259"/>
      <c r="AP473" s="260">
        <f t="shared" si="31"/>
        <v>0</v>
      </c>
      <c r="AQ473" s="259"/>
      <c r="AR473" s="257"/>
      <c r="AS473" s="257"/>
      <c r="AT473" s="257"/>
      <c r="AU473" s="257"/>
      <c r="AV473" s="257"/>
      <c r="AW473" s="257"/>
    </row>
    <row r="474" spans="2:49" s="25" customFormat="1" x14ac:dyDescent="0.4">
      <c r="B474" s="251"/>
      <c r="C474" s="251"/>
      <c r="D474" s="251"/>
      <c r="E474" s="251"/>
      <c r="F474" s="251"/>
      <c r="G474" s="251"/>
      <c r="H474" s="251"/>
      <c r="I474" s="251"/>
      <c r="J474" s="251"/>
      <c r="K474" s="251"/>
      <c r="L474" s="251"/>
      <c r="M474" s="251"/>
      <c r="N474" s="251"/>
      <c r="O474" s="251"/>
      <c r="P474" s="251"/>
      <c r="Q474" s="251"/>
      <c r="R474" s="251"/>
      <c r="S474" s="251"/>
      <c r="T474" s="251"/>
      <c r="U474" s="251"/>
      <c r="V474" s="251"/>
      <c r="W474" s="251"/>
      <c r="X474" s="251"/>
      <c r="Y474" s="251"/>
      <c r="Z474" s="251"/>
      <c r="AA474" s="251"/>
      <c r="AB474" s="252">
        <f t="shared" si="29"/>
        <v>0</v>
      </c>
      <c r="AC474" s="252">
        <f>ROUND(AB474*事業まとめ!$Q$6,2)</f>
        <v>0</v>
      </c>
      <c r="AD474" s="253"/>
      <c r="AE474" s="253"/>
      <c r="AF474" s="253"/>
      <c r="AG474" s="253"/>
      <c r="AH474" s="253"/>
      <c r="AI474" s="253"/>
      <c r="AJ474" s="253"/>
      <c r="AK474" s="252">
        <f t="shared" si="30"/>
        <v>0</v>
      </c>
      <c r="AL474" s="252">
        <f>ROUND(AK474*事業まとめ!$Q$6,2)</f>
        <v>0</v>
      </c>
      <c r="AM474" s="254">
        <f t="shared" si="32"/>
        <v>0</v>
      </c>
      <c r="AN474" s="254">
        <f t="shared" si="32"/>
        <v>0</v>
      </c>
      <c r="AO474" s="259"/>
      <c r="AP474" s="260">
        <f t="shared" si="31"/>
        <v>0</v>
      </c>
      <c r="AQ474" s="259"/>
      <c r="AR474" s="257"/>
      <c r="AS474" s="257"/>
      <c r="AT474" s="257"/>
      <c r="AU474" s="257"/>
      <c r="AV474" s="257"/>
      <c r="AW474" s="257"/>
    </row>
    <row r="475" spans="2:49" s="25" customFormat="1" x14ac:dyDescent="0.4">
      <c r="B475" s="251"/>
      <c r="C475" s="251"/>
      <c r="D475" s="251"/>
      <c r="E475" s="251"/>
      <c r="F475" s="251"/>
      <c r="G475" s="251"/>
      <c r="H475" s="251"/>
      <c r="I475" s="251"/>
      <c r="J475" s="251"/>
      <c r="K475" s="251"/>
      <c r="L475" s="251"/>
      <c r="M475" s="251"/>
      <c r="N475" s="251"/>
      <c r="O475" s="251"/>
      <c r="P475" s="251"/>
      <c r="Q475" s="251"/>
      <c r="R475" s="251"/>
      <c r="S475" s="251"/>
      <c r="T475" s="251"/>
      <c r="U475" s="251"/>
      <c r="V475" s="251"/>
      <c r="W475" s="251"/>
      <c r="X475" s="251"/>
      <c r="Y475" s="251"/>
      <c r="Z475" s="251"/>
      <c r="AA475" s="251"/>
      <c r="AB475" s="252">
        <f t="shared" si="29"/>
        <v>0</v>
      </c>
      <c r="AC475" s="252">
        <f>ROUND(AB475*事業まとめ!$Q$6,2)</f>
        <v>0</v>
      </c>
      <c r="AD475" s="253"/>
      <c r="AE475" s="253"/>
      <c r="AF475" s="253"/>
      <c r="AG475" s="253"/>
      <c r="AH475" s="253"/>
      <c r="AI475" s="253"/>
      <c r="AJ475" s="253"/>
      <c r="AK475" s="252">
        <f t="shared" si="30"/>
        <v>0</v>
      </c>
      <c r="AL475" s="252">
        <f>ROUND(AK475*事業まとめ!$Q$6,2)</f>
        <v>0</v>
      </c>
      <c r="AM475" s="254">
        <f t="shared" si="32"/>
        <v>0</v>
      </c>
      <c r="AN475" s="254">
        <f t="shared" si="32"/>
        <v>0</v>
      </c>
      <c r="AO475" s="259"/>
      <c r="AP475" s="260">
        <f t="shared" si="31"/>
        <v>0</v>
      </c>
      <c r="AQ475" s="259"/>
      <c r="AR475" s="257"/>
      <c r="AS475" s="257"/>
      <c r="AT475" s="257"/>
      <c r="AU475" s="257"/>
      <c r="AV475" s="257"/>
      <c r="AW475" s="257"/>
    </row>
    <row r="476" spans="2:49" s="25" customFormat="1" x14ac:dyDescent="0.4">
      <c r="B476" s="251"/>
      <c r="C476" s="251"/>
      <c r="D476" s="251"/>
      <c r="E476" s="251"/>
      <c r="F476" s="251"/>
      <c r="G476" s="251"/>
      <c r="H476" s="251"/>
      <c r="I476" s="251"/>
      <c r="J476" s="251"/>
      <c r="K476" s="251"/>
      <c r="L476" s="251"/>
      <c r="M476" s="251"/>
      <c r="N476" s="251"/>
      <c r="O476" s="251"/>
      <c r="P476" s="251"/>
      <c r="Q476" s="251"/>
      <c r="R476" s="251"/>
      <c r="S476" s="251"/>
      <c r="T476" s="251"/>
      <c r="U476" s="251"/>
      <c r="V476" s="251"/>
      <c r="W476" s="251"/>
      <c r="X476" s="251"/>
      <c r="Y476" s="251"/>
      <c r="Z476" s="251"/>
      <c r="AA476" s="251"/>
      <c r="AB476" s="252">
        <f t="shared" si="29"/>
        <v>0</v>
      </c>
      <c r="AC476" s="252">
        <f>ROUND(AB476*事業まとめ!$Q$6,2)</f>
        <v>0</v>
      </c>
      <c r="AD476" s="253"/>
      <c r="AE476" s="253"/>
      <c r="AF476" s="253"/>
      <c r="AG476" s="253"/>
      <c r="AH476" s="253"/>
      <c r="AI476" s="253"/>
      <c r="AJ476" s="253"/>
      <c r="AK476" s="252">
        <f t="shared" si="30"/>
        <v>0</v>
      </c>
      <c r="AL476" s="252">
        <f>ROUND(AK476*事業まとめ!$Q$6,2)</f>
        <v>0</v>
      </c>
      <c r="AM476" s="254">
        <f t="shared" si="32"/>
        <v>0</v>
      </c>
      <c r="AN476" s="254">
        <f t="shared" si="32"/>
        <v>0</v>
      </c>
      <c r="AO476" s="259"/>
      <c r="AP476" s="260">
        <f t="shared" si="31"/>
        <v>0</v>
      </c>
      <c r="AQ476" s="259"/>
      <c r="AR476" s="257"/>
      <c r="AS476" s="257"/>
      <c r="AT476" s="257"/>
      <c r="AU476" s="257"/>
      <c r="AV476" s="257"/>
      <c r="AW476" s="257"/>
    </row>
    <row r="477" spans="2:49" s="25" customFormat="1" x14ac:dyDescent="0.4">
      <c r="B477" s="251"/>
      <c r="C477" s="251"/>
      <c r="D477" s="251"/>
      <c r="E477" s="251"/>
      <c r="F477" s="251"/>
      <c r="G477" s="251"/>
      <c r="H477" s="251"/>
      <c r="I477" s="251"/>
      <c r="J477" s="251"/>
      <c r="K477" s="251"/>
      <c r="L477" s="251"/>
      <c r="M477" s="251"/>
      <c r="N477" s="251"/>
      <c r="O477" s="251"/>
      <c r="P477" s="251"/>
      <c r="Q477" s="251"/>
      <c r="R477" s="251"/>
      <c r="S477" s="251"/>
      <c r="T477" s="251"/>
      <c r="U477" s="251"/>
      <c r="V477" s="251"/>
      <c r="W477" s="251"/>
      <c r="X477" s="251"/>
      <c r="Y477" s="251"/>
      <c r="Z477" s="251"/>
      <c r="AA477" s="251"/>
      <c r="AB477" s="252">
        <f t="shared" si="29"/>
        <v>0</v>
      </c>
      <c r="AC477" s="252">
        <f>ROUND(AB477*事業まとめ!$Q$6,2)</f>
        <v>0</v>
      </c>
      <c r="AD477" s="253"/>
      <c r="AE477" s="253"/>
      <c r="AF477" s="253"/>
      <c r="AG477" s="253"/>
      <c r="AH477" s="253"/>
      <c r="AI477" s="253"/>
      <c r="AJ477" s="253"/>
      <c r="AK477" s="252">
        <f t="shared" si="30"/>
        <v>0</v>
      </c>
      <c r="AL477" s="252">
        <f>ROUND(AK477*事業まとめ!$Q$6,2)</f>
        <v>0</v>
      </c>
      <c r="AM477" s="254">
        <f t="shared" si="32"/>
        <v>0</v>
      </c>
      <c r="AN477" s="254">
        <f t="shared" si="32"/>
        <v>0</v>
      </c>
      <c r="AO477" s="259"/>
      <c r="AP477" s="260">
        <f t="shared" si="31"/>
        <v>0</v>
      </c>
      <c r="AQ477" s="259"/>
      <c r="AR477" s="257"/>
      <c r="AS477" s="257"/>
      <c r="AT477" s="257"/>
      <c r="AU477" s="257"/>
      <c r="AV477" s="257"/>
      <c r="AW477" s="257"/>
    </row>
    <row r="478" spans="2:49" s="25" customFormat="1" x14ac:dyDescent="0.4">
      <c r="B478" s="251"/>
      <c r="C478" s="251"/>
      <c r="D478" s="251"/>
      <c r="E478" s="251"/>
      <c r="F478" s="251"/>
      <c r="G478" s="251"/>
      <c r="H478" s="251"/>
      <c r="I478" s="251"/>
      <c r="J478" s="251"/>
      <c r="K478" s="251"/>
      <c r="L478" s="251"/>
      <c r="M478" s="251"/>
      <c r="N478" s="251"/>
      <c r="O478" s="251"/>
      <c r="P478" s="251"/>
      <c r="Q478" s="251"/>
      <c r="R478" s="251"/>
      <c r="S478" s="251"/>
      <c r="T478" s="251"/>
      <c r="U478" s="251"/>
      <c r="V478" s="251"/>
      <c r="W478" s="251"/>
      <c r="X478" s="251"/>
      <c r="Y478" s="251"/>
      <c r="Z478" s="251"/>
      <c r="AA478" s="251"/>
      <c r="AB478" s="252">
        <f t="shared" si="29"/>
        <v>0</v>
      </c>
      <c r="AC478" s="252">
        <f>ROUND(AB478*事業まとめ!$Q$6,2)</f>
        <v>0</v>
      </c>
      <c r="AD478" s="253"/>
      <c r="AE478" s="253"/>
      <c r="AF478" s="253"/>
      <c r="AG478" s="253"/>
      <c r="AH478" s="253"/>
      <c r="AI478" s="253"/>
      <c r="AJ478" s="253"/>
      <c r="AK478" s="252">
        <f t="shared" si="30"/>
        <v>0</v>
      </c>
      <c r="AL478" s="252">
        <f>ROUND(AK478*事業まとめ!$Q$6,2)</f>
        <v>0</v>
      </c>
      <c r="AM478" s="254">
        <f t="shared" si="32"/>
        <v>0</v>
      </c>
      <c r="AN478" s="254">
        <f t="shared" si="32"/>
        <v>0</v>
      </c>
      <c r="AO478" s="259"/>
      <c r="AP478" s="260">
        <f t="shared" si="31"/>
        <v>0</v>
      </c>
      <c r="AQ478" s="259"/>
      <c r="AR478" s="257"/>
      <c r="AS478" s="257"/>
      <c r="AT478" s="257"/>
      <c r="AU478" s="257"/>
      <c r="AV478" s="257"/>
      <c r="AW478" s="257"/>
    </row>
    <row r="479" spans="2:49" s="25" customFormat="1" x14ac:dyDescent="0.4">
      <c r="B479" s="251"/>
      <c r="C479" s="251"/>
      <c r="D479" s="251"/>
      <c r="E479" s="251"/>
      <c r="F479" s="251"/>
      <c r="G479" s="251"/>
      <c r="H479" s="251"/>
      <c r="I479" s="251"/>
      <c r="J479" s="251"/>
      <c r="K479" s="251"/>
      <c r="L479" s="251"/>
      <c r="M479" s="251"/>
      <c r="N479" s="251"/>
      <c r="O479" s="251"/>
      <c r="P479" s="251"/>
      <c r="Q479" s="251"/>
      <c r="R479" s="251"/>
      <c r="S479" s="251"/>
      <c r="T479" s="251"/>
      <c r="U479" s="251"/>
      <c r="V479" s="251"/>
      <c r="W479" s="251"/>
      <c r="X479" s="251"/>
      <c r="Y479" s="251"/>
      <c r="Z479" s="251"/>
      <c r="AA479" s="251"/>
      <c r="AB479" s="252">
        <f t="shared" si="29"/>
        <v>0</v>
      </c>
      <c r="AC479" s="252">
        <f>ROUND(AB479*事業まとめ!$Q$6,2)</f>
        <v>0</v>
      </c>
      <c r="AD479" s="253"/>
      <c r="AE479" s="253"/>
      <c r="AF479" s="253"/>
      <c r="AG479" s="253"/>
      <c r="AH479" s="253"/>
      <c r="AI479" s="253"/>
      <c r="AJ479" s="253"/>
      <c r="AK479" s="252">
        <f t="shared" si="30"/>
        <v>0</v>
      </c>
      <c r="AL479" s="252">
        <f>ROUND(AK479*事業まとめ!$Q$6,2)</f>
        <v>0</v>
      </c>
      <c r="AM479" s="254">
        <f t="shared" si="32"/>
        <v>0</v>
      </c>
      <c r="AN479" s="254">
        <f t="shared" si="32"/>
        <v>0</v>
      </c>
      <c r="AO479" s="259"/>
      <c r="AP479" s="260">
        <f t="shared" si="31"/>
        <v>0</v>
      </c>
      <c r="AQ479" s="259"/>
      <c r="AR479" s="257"/>
      <c r="AS479" s="257"/>
      <c r="AT479" s="257"/>
      <c r="AU479" s="257"/>
      <c r="AV479" s="257"/>
      <c r="AW479" s="257"/>
    </row>
    <row r="480" spans="2:49" s="25" customFormat="1" x14ac:dyDescent="0.4">
      <c r="B480" s="251"/>
      <c r="C480" s="251"/>
      <c r="D480" s="251"/>
      <c r="E480" s="251"/>
      <c r="F480" s="251"/>
      <c r="G480" s="251"/>
      <c r="H480" s="251"/>
      <c r="I480" s="251"/>
      <c r="J480" s="251"/>
      <c r="K480" s="251"/>
      <c r="L480" s="251"/>
      <c r="M480" s="251"/>
      <c r="N480" s="251"/>
      <c r="O480" s="251"/>
      <c r="P480" s="251"/>
      <c r="Q480" s="251"/>
      <c r="R480" s="251"/>
      <c r="S480" s="251"/>
      <c r="T480" s="251"/>
      <c r="U480" s="251"/>
      <c r="V480" s="251"/>
      <c r="W480" s="251"/>
      <c r="X480" s="251"/>
      <c r="Y480" s="251"/>
      <c r="Z480" s="251"/>
      <c r="AA480" s="251"/>
      <c r="AB480" s="252">
        <f t="shared" si="29"/>
        <v>0</v>
      </c>
      <c r="AC480" s="252">
        <f>ROUND(AB480*事業まとめ!$Q$6,2)</f>
        <v>0</v>
      </c>
      <c r="AD480" s="253"/>
      <c r="AE480" s="253"/>
      <c r="AF480" s="253"/>
      <c r="AG480" s="253"/>
      <c r="AH480" s="253"/>
      <c r="AI480" s="253"/>
      <c r="AJ480" s="253"/>
      <c r="AK480" s="252">
        <f t="shared" si="30"/>
        <v>0</v>
      </c>
      <c r="AL480" s="252">
        <f>ROUND(AK480*事業まとめ!$Q$6,2)</f>
        <v>0</v>
      </c>
      <c r="AM480" s="254">
        <f t="shared" si="32"/>
        <v>0</v>
      </c>
      <c r="AN480" s="254">
        <f t="shared" si="32"/>
        <v>0</v>
      </c>
      <c r="AO480" s="259"/>
      <c r="AP480" s="260">
        <f t="shared" si="31"/>
        <v>0</v>
      </c>
      <c r="AQ480" s="259"/>
      <c r="AR480" s="257"/>
      <c r="AS480" s="257"/>
      <c r="AT480" s="257"/>
      <c r="AU480" s="257"/>
      <c r="AV480" s="257"/>
      <c r="AW480" s="257"/>
    </row>
    <row r="481" spans="2:49" s="25" customFormat="1" x14ac:dyDescent="0.4">
      <c r="B481" s="251"/>
      <c r="C481" s="251"/>
      <c r="D481" s="251"/>
      <c r="E481" s="251"/>
      <c r="F481" s="251"/>
      <c r="G481" s="251"/>
      <c r="H481" s="251"/>
      <c r="I481" s="251"/>
      <c r="J481" s="251"/>
      <c r="K481" s="251"/>
      <c r="L481" s="251"/>
      <c r="M481" s="251"/>
      <c r="N481" s="251"/>
      <c r="O481" s="251"/>
      <c r="P481" s="251"/>
      <c r="Q481" s="251"/>
      <c r="R481" s="251"/>
      <c r="S481" s="251"/>
      <c r="T481" s="251"/>
      <c r="U481" s="251"/>
      <c r="V481" s="251"/>
      <c r="W481" s="251"/>
      <c r="X481" s="251"/>
      <c r="Y481" s="251"/>
      <c r="Z481" s="251"/>
      <c r="AA481" s="251"/>
      <c r="AB481" s="252">
        <f t="shared" si="29"/>
        <v>0</v>
      </c>
      <c r="AC481" s="252">
        <f>ROUND(AB481*事業まとめ!$Q$6,2)</f>
        <v>0</v>
      </c>
      <c r="AD481" s="253"/>
      <c r="AE481" s="253"/>
      <c r="AF481" s="253"/>
      <c r="AG481" s="253"/>
      <c r="AH481" s="253"/>
      <c r="AI481" s="253"/>
      <c r="AJ481" s="253"/>
      <c r="AK481" s="252">
        <f t="shared" si="30"/>
        <v>0</v>
      </c>
      <c r="AL481" s="252">
        <f>ROUND(AK481*事業まとめ!$Q$6,2)</f>
        <v>0</v>
      </c>
      <c r="AM481" s="254">
        <f t="shared" si="32"/>
        <v>0</v>
      </c>
      <c r="AN481" s="254">
        <f t="shared" si="32"/>
        <v>0</v>
      </c>
      <c r="AO481" s="259"/>
      <c r="AP481" s="260">
        <f t="shared" si="31"/>
        <v>0</v>
      </c>
      <c r="AQ481" s="259"/>
      <c r="AR481" s="257"/>
      <c r="AS481" s="257"/>
      <c r="AT481" s="257"/>
      <c r="AU481" s="257"/>
      <c r="AV481" s="257"/>
      <c r="AW481" s="257"/>
    </row>
    <row r="482" spans="2:49" s="25" customFormat="1" x14ac:dyDescent="0.4">
      <c r="B482" s="251"/>
      <c r="C482" s="251"/>
      <c r="D482" s="251"/>
      <c r="E482" s="251"/>
      <c r="F482" s="251"/>
      <c r="G482" s="251"/>
      <c r="H482" s="251"/>
      <c r="I482" s="251"/>
      <c r="J482" s="251"/>
      <c r="K482" s="251"/>
      <c r="L482" s="251"/>
      <c r="M482" s="251"/>
      <c r="N482" s="251"/>
      <c r="O482" s="251"/>
      <c r="P482" s="251"/>
      <c r="Q482" s="251"/>
      <c r="R482" s="251"/>
      <c r="S482" s="251"/>
      <c r="T482" s="251"/>
      <c r="U482" s="251"/>
      <c r="V482" s="251"/>
      <c r="W482" s="251"/>
      <c r="X482" s="251"/>
      <c r="Y482" s="251"/>
      <c r="Z482" s="251"/>
      <c r="AA482" s="251"/>
      <c r="AB482" s="252">
        <f t="shared" si="29"/>
        <v>0</v>
      </c>
      <c r="AC482" s="252">
        <f>ROUND(AB482*事業まとめ!$Q$6,2)</f>
        <v>0</v>
      </c>
      <c r="AD482" s="253"/>
      <c r="AE482" s="253"/>
      <c r="AF482" s="253"/>
      <c r="AG482" s="253"/>
      <c r="AH482" s="253"/>
      <c r="AI482" s="253"/>
      <c r="AJ482" s="253"/>
      <c r="AK482" s="252">
        <f t="shared" si="30"/>
        <v>0</v>
      </c>
      <c r="AL482" s="252">
        <f>ROUND(AK482*事業まとめ!$Q$6,2)</f>
        <v>0</v>
      </c>
      <c r="AM482" s="254">
        <f t="shared" si="32"/>
        <v>0</v>
      </c>
      <c r="AN482" s="254">
        <f t="shared" si="32"/>
        <v>0</v>
      </c>
      <c r="AO482" s="259"/>
      <c r="AP482" s="260">
        <f t="shared" si="31"/>
        <v>0</v>
      </c>
      <c r="AQ482" s="259"/>
      <c r="AR482" s="257"/>
      <c r="AS482" s="257"/>
      <c r="AT482" s="257"/>
      <c r="AU482" s="257"/>
      <c r="AV482" s="257"/>
      <c r="AW482" s="257"/>
    </row>
    <row r="483" spans="2:49" s="25" customFormat="1" x14ac:dyDescent="0.4">
      <c r="B483" s="251"/>
      <c r="C483" s="251"/>
      <c r="D483" s="251"/>
      <c r="E483" s="251"/>
      <c r="F483" s="251"/>
      <c r="G483" s="251"/>
      <c r="H483" s="251"/>
      <c r="I483" s="251"/>
      <c r="J483" s="251"/>
      <c r="K483" s="251"/>
      <c r="L483" s="251"/>
      <c r="M483" s="251"/>
      <c r="N483" s="251"/>
      <c r="O483" s="251"/>
      <c r="P483" s="251"/>
      <c r="Q483" s="251"/>
      <c r="R483" s="251"/>
      <c r="S483" s="251"/>
      <c r="T483" s="251"/>
      <c r="U483" s="251"/>
      <c r="V483" s="251"/>
      <c r="W483" s="251"/>
      <c r="X483" s="251"/>
      <c r="Y483" s="251"/>
      <c r="Z483" s="251"/>
      <c r="AA483" s="251"/>
      <c r="AB483" s="252">
        <f t="shared" si="29"/>
        <v>0</v>
      </c>
      <c r="AC483" s="252">
        <f>ROUND(AB483*事業まとめ!$Q$6,2)</f>
        <v>0</v>
      </c>
      <c r="AD483" s="253"/>
      <c r="AE483" s="253"/>
      <c r="AF483" s="253"/>
      <c r="AG483" s="253"/>
      <c r="AH483" s="253"/>
      <c r="AI483" s="253"/>
      <c r="AJ483" s="253"/>
      <c r="AK483" s="252">
        <f t="shared" si="30"/>
        <v>0</v>
      </c>
      <c r="AL483" s="252">
        <f>ROUND(AK483*事業まとめ!$Q$6,2)</f>
        <v>0</v>
      </c>
      <c r="AM483" s="254">
        <f t="shared" si="32"/>
        <v>0</v>
      </c>
      <c r="AN483" s="254">
        <f t="shared" si="32"/>
        <v>0</v>
      </c>
      <c r="AO483" s="259"/>
      <c r="AP483" s="260">
        <f t="shared" si="31"/>
        <v>0</v>
      </c>
      <c r="AQ483" s="259"/>
      <c r="AR483" s="257"/>
      <c r="AS483" s="257"/>
      <c r="AT483" s="257"/>
      <c r="AU483" s="257"/>
      <c r="AV483" s="257"/>
      <c r="AW483" s="257"/>
    </row>
    <row r="484" spans="2:49" s="25" customFormat="1" x14ac:dyDescent="0.4">
      <c r="B484" s="251"/>
      <c r="C484" s="251"/>
      <c r="D484" s="251"/>
      <c r="E484" s="251"/>
      <c r="F484" s="251"/>
      <c r="G484" s="251"/>
      <c r="H484" s="251"/>
      <c r="I484" s="251"/>
      <c r="J484" s="251"/>
      <c r="K484" s="251"/>
      <c r="L484" s="251"/>
      <c r="M484" s="251"/>
      <c r="N484" s="251"/>
      <c r="O484" s="251"/>
      <c r="P484" s="251"/>
      <c r="Q484" s="251"/>
      <c r="R484" s="251"/>
      <c r="S484" s="251"/>
      <c r="T484" s="251"/>
      <c r="U484" s="251"/>
      <c r="V484" s="251"/>
      <c r="W484" s="251"/>
      <c r="X484" s="251"/>
      <c r="Y484" s="251"/>
      <c r="Z484" s="251"/>
      <c r="AA484" s="251"/>
      <c r="AB484" s="252">
        <f t="shared" si="29"/>
        <v>0</v>
      </c>
      <c r="AC484" s="252">
        <f>ROUND(AB484*事業まとめ!$Q$6,2)</f>
        <v>0</v>
      </c>
      <c r="AD484" s="253"/>
      <c r="AE484" s="253"/>
      <c r="AF484" s="253"/>
      <c r="AG484" s="253"/>
      <c r="AH484" s="253"/>
      <c r="AI484" s="253"/>
      <c r="AJ484" s="253"/>
      <c r="AK484" s="252">
        <f t="shared" si="30"/>
        <v>0</v>
      </c>
      <c r="AL484" s="252">
        <f>ROUND(AK484*事業まとめ!$Q$6,2)</f>
        <v>0</v>
      </c>
      <c r="AM484" s="254">
        <f t="shared" si="32"/>
        <v>0</v>
      </c>
      <c r="AN484" s="254">
        <f t="shared" si="32"/>
        <v>0</v>
      </c>
      <c r="AO484" s="259"/>
      <c r="AP484" s="260">
        <f t="shared" si="31"/>
        <v>0</v>
      </c>
      <c r="AQ484" s="259"/>
      <c r="AR484" s="257"/>
      <c r="AS484" s="257"/>
      <c r="AT484" s="257"/>
      <c r="AU484" s="257"/>
      <c r="AV484" s="257"/>
      <c r="AW484" s="257"/>
    </row>
    <row r="485" spans="2:49" s="25" customFormat="1" x14ac:dyDescent="0.4">
      <c r="B485" s="251"/>
      <c r="C485" s="251"/>
      <c r="D485" s="251"/>
      <c r="E485" s="251"/>
      <c r="F485" s="251"/>
      <c r="G485" s="251"/>
      <c r="H485" s="251"/>
      <c r="I485" s="251"/>
      <c r="J485" s="251"/>
      <c r="K485" s="251"/>
      <c r="L485" s="251"/>
      <c r="M485" s="251"/>
      <c r="N485" s="251"/>
      <c r="O485" s="251"/>
      <c r="P485" s="251"/>
      <c r="Q485" s="251"/>
      <c r="R485" s="251"/>
      <c r="S485" s="251"/>
      <c r="T485" s="251"/>
      <c r="U485" s="251"/>
      <c r="V485" s="251"/>
      <c r="W485" s="251"/>
      <c r="X485" s="251"/>
      <c r="Y485" s="251"/>
      <c r="Z485" s="251"/>
      <c r="AA485" s="251"/>
      <c r="AB485" s="252">
        <f t="shared" si="29"/>
        <v>0</v>
      </c>
      <c r="AC485" s="252">
        <f>ROUND(AB485*事業まとめ!$Q$6,2)</f>
        <v>0</v>
      </c>
      <c r="AD485" s="253"/>
      <c r="AE485" s="253"/>
      <c r="AF485" s="253"/>
      <c r="AG485" s="253"/>
      <c r="AH485" s="253"/>
      <c r="AI485" s="253"/>
      <c r="AJ485" s="253"/>
      <c r="AK485" s="252">
        <f t="shared" si="30"/>
        <v>0</v>
      </c>
      <c r="AL485" s="252">
        <f>ROUND(AK485*事業まとめ!$Q$6,2)</f>
        <v>0</v>
      </c>
      <c r="AM485" s="254">
        <f t="shared" si="32"/>
        <v>0</v>
      </c>
      <c r="AN485" s="254">
        <f t="shared" si="32"/>
        <v>0</v>
      </c>
      <c r="AO485" s="259"/>
      <c r="AP485" s="260">
        <f t="shared" si="31"/>
        <v>0</v>
      </c>
      <c r="AQ485" s="259"/>
      <c r="AR485" s="257"/>
      <c r="AS485" s="257"/>
      <c r="AT485" s="257"/>
      <c r="AU485" s="257"/>
      <c r="AV485" s="257"/>
      <c r="AW485" s="257"/>
    </row>
    <row r="486" spans="2:49" s="25" customFormat="1" x14ac:dyDescent="0.4">
      <c r="B486" s="251"/>
      <c r="C486" s="251"/>
      <c r="D486" s="251"/>
      <c r="E486" s="251"/>
      <c r="F486" s="251"/>
      <c r="G486" s="251"/>
      <c r="H486" s="251"/>
      <c r="I486" s="251"/>
      <c r="J486" s="251"/>
      <c r="K486" s="251"/>
      <c r="L486" s="251"/>
      <c r="M486" s="251"/>
      <c r="N486" s="251"/>
      <c r="O486" s="251"/>
      <c r="P486" s="251"/>
      <c r="Q486" s="251"/>
      <c r="R486" s="251"/>
      <c r="S486" s="251"/>
      <c r="T486" s="251"/>
      <c r="U486" s="251"/>
      <c r="V486" s="251"/>
      <c r="W486" s="251"/>
      <c r="X486" s="251"/>
      <c r="Y486" s="251"/>
      <c r="Z486" s="251"/>
      <c r="AA486" s="251"/>
      <c r="AB486" s="252">
        <f t="shared" si="29"/>
        <v>0</v>
      </c>
      <c r="AC486" s="252">
        <f>ROUND(AB486*事業まとめ!$Q$6,2)</f>
        <v>0</v>
      </c>
      <c r="AD486" s="253"/>
      <c r="AE486" s="253"/>
      <c r="AF486" s="253"/>
      <c r="AG486" s="253"/>
      <c r="AH486" s="253"/>
      <c r="AI486" s="253"/>
      <c r="AJ486" s="253"/>
      <c r="AK486" s="252">
        <f t="shared" si="30"/>
        <v>0</v>
      </c>
      <c r="AL486" s="252">
        <f>ROUND(AK486*事業まとめ!$Q$6,2)</f>
        <v>0</v>
      </c>
      <c r="AM486" s="254">
        <f t="shared" si="32"/>
        <v>0</v>
      </c>
      <c r="AN486" s="254">
        <f t="shared" si="32"/>
        <v>0</v>
      </c>
      <c r="AO486" s="259"/>
      <c r="AP486" s="260">
        <f t="shared" si="31"/>
        <v>0</v>
      </c>
      <c r="AQ486" s="259"/>
      <c r="AR486" s="257"/>
      <c r="AS486" s="257"/>
      <c r="AT486" s="257"/>
      <c r="AU486" s="257"/>
      <c r="AV486" s="257"/>
      <c r="AW486" s="257"/>
    </row>
    <row r="487" spans="2:49" s="25" customFormat="1" x14ac:dyDescent="0.4">
      <c r="B487" s="251"/>
      <c r="C487" s="251"/>
      <c r="D487" s="251"/>
      <c r="E487" s="251"/>
      <c r="F487" s="251"/>
      <c r="G487" s="251"/>
      <c r="H487" s="251"/>
      <c r="I487" s="251"/>
      <c r="J487" s="251"/>
      <c r="K487" s="251"/>
      <c r="L487" s="251"/>
      <c r="M487" s="251"/>
      <c r="N487" s="251"/>
      <c r="O487" s="251"/>
      <c r="P487" s="251"/>
      <c r="Q487" s="251"/>
      <c r="R487" s="251"/>
      <c r="S487" s="251"/>
      <c r="T487" s="251"/>
      <c r="U487" s="251"/>
      <c r="V487" s="251"/>
      <c r="W487" s="251"/>
      <c r="X487" s="251"/>
      <c r="Y487" s="251"/>
      <c r="Z487" s="251"/>
      <c r="AA487" s="251"/>
      <c r="AB487" s="252">
        <f t="shared" si="29"/>
        <v>0</v>
      </c>
      <c r="AC487" s="252">
        <f>ROUND(AB487*事業まとめ!$Q$6,2)</f>
        <v>0</v>
      </c>
      <c r="AD487" s="253"/>
      <c r="AE487" s="253"/>
      <c r="AF487" s="253"/>
      <c r="AG487" s="253"/>
      <c r="AH487" s="253"/>
      <c r="AI487" s="253"/>
      <c r="AJ487" s="253"/>
      <c r="AK487" s="252">
        <f t="shared" si="30"/>
        <v>0</v>
      </c>
      <c r="AL487" s="252">
        <f>ROUND(AK487*事業まとめ!$Q$6,2)</f>
        <v>0</v>
      </c>
      <c r="AM487" s="254">
        <f t="shared" si="32"/>
        <v>0</v>
      </c>
      <c r="AN487" s="254">
        <f t="shared" si="32"/>
        <v>0</v>
      </c>
      <c r="AO487" s="259"/>
      <c r="AP487" s="260">
        <f t="shared" si="31"/>
        <v>0</v>
      </c>
      <c r="AQ487" s="259"/>
      <c r="AR487" s="257"/>
      <c r="AS487" s="257"/>
      <c r="AT487" s="257"/>
      <c r="AU487" s="257"/>
      <c r="AV487" s="257"/>
      <c r="AW487" s="257"/>
    </row>
    <row r="488" spans="2:49" s="25" customFormat="1" x14ac:dyDescent="0.4">
      <c r="B488" s="251"/>
      <c r="C488" s="251"/>
      <c r="D488" s="251"/>
      <c r="E488" s="251"/>
      <c r="F488" s="251"/>
      <c r="G488" s="251"/>
      <c r="H488" s="251"/>
      <c r="I488" s="251"/>
      <c r="J488" s="251"/>
      <c r="K488" s="251"/>
      <c r="L488" s="251"/>
      <c r="M488" s="251"/>
      <c r="N488" s="251"/>
      <c r="O488" s="251"/>
      <c r="P488" s="251"/>
      <c r="Q488" s="251"/>
      <c r="R488" s="251"/>
      <c r="S488" s="251"/>
      <c r="T488" s="251"/>
      <c r="U488" s="251"/>
      <c r="V488" s="251"/>
      <c r="W488" s="251"/>
      <c r="X488" s="251"/>
      <c r="Y488" s="251"/>
      <c r="Z488" s="251"/>
      <c r="AA488" s="251"/>
      <c r="AB488" s="252">
        <f t="shared" si="29"/>
        <v>0</v>
      </c>
      <c r="AC488" s="252">
        <f>ROUND(AB488*事業まとめ!$Q$6,2)</f>
        <v>0</v>
      </c>
      <c r="AD488" s="253"/>
      <c r="AE488" s="253"/>
      <c r="AF488" s="253"/>
      <c r="AG488" s="253"/>
      <c r="AH488" s="253"/>
      <c r="AI488" s="253"/>
      <c r="AJ488" s="253"/>
      <c r="AK488" s="252">
        <f t="shared" si="30"/>
        <v>0</v>
      </c>
      <c r="AL488" s="252">
        <f>ROUND(AK488*事業まとめ!$Q$6,2)</f>
        <v>0</v>
      </c>
      <c r="AM488" s="254">
        <f t="shared" si="32"/>
        <v>0</v>
      </c>
      <c r="AN488" s="254">
        <f t="shared" si="32"/>
        <v>0</v>
      </c>
      <c r="AO488" s="259"/>
      <c r="AP488" s="260">
        <f t="shared" si="31"/>
        <v>0</v>
      </c>
      <c r="AQ488" s="259"/>
      <c r="AR488" s="257"/>
      <c r="AS488" s="257"/>
      <c r="AT488" s="257"/>
      <c r="AU488" s="257"/>
      <c r="AV488" s="257"/>
      <c r="AW488" s="257"/>
    </row>
    <row r="489" spans="2:49" s="25" customFormat="1" x14ac:dyDescent="0.4">
      <c r="B489" s="251"/>
      <c r="C489" s="251"/>
      <c r="D489" s="251"/>
      <c r="E489" s="251"/>
      <c r="F489" s="251"/>
      <c r="G489" s="251"/>
      <c r="H489" s="251"/>
      <c r="I489" s="251"/>
      <c r="J489" s="251"/>
      <c r="K489" s="251"/>
      <c r="L489" s="251"/>
      <c r="M489" s="251"/>
      <c r="N489" s="251"/>
      <c r="O489" s="251"/>
      <c r="P489" s="251"/>
      <c r="Q489" s="251"/>
      <c r="R489" s="251"/>
      <c r="S489" s="251"/>
      <c r="T489" s="251"/>
      <c r="U489" s="251"/>
      <c r="V489" s="251"/>
      <c r="W489" s="251"/>
      <c r="X489" s="251"/>
      <c r="Y489" s="251"/>
      <c r="Z489" s="251"/>
      <c r="AA489" s="251"/>
      <c r="AB489" s="252">
        <f t="shared" si="29"/>
        <v>0</v>
      </c>
      <c r="AC489" s="252">
        <f>ROUND(AB489*事業まとめ!$Q$6,2)</f>
        <v>0</v>
      </c>
      <c r="AD489" s="253"/>
      <c r="AE489" s="253"/>
      <c r="AF489" s="253"/>
      <c r="AG489" s="253"/>
      <c r="AH489" s="253"/>
      <c r="AI489" s="253"/>
      <c r="AJ489" s="253"/>
      <c r="AK489" s="252">
        <f t="shared" si="30"/>
        <v>0</v>
      </c>
      <c r="AL489" s="252">
        <f>ROUND(AK489*事業まとめ!$Q$6,2)</f>
        <v>0</v>
      </c>
      <c r="AM489" s="254">
        <f t="shared" si="32"/>
        <v>0</v>
      </c>
      <c r="AN489" s="254">
        <f t="shared" si="32"/>
        <v>0</v>
      </c>
      <c r="AO489" s="259"/>
      <c r="AP489" s="260">
        <f t="shared" si="31"/>
        <v>0</v>
      </c>
      <c r="AQ489" s="259"/>
      <c r="AR489" s="257"/>
      <c r="AS489" s="257"/>
      <c r="AT489" s="257"/>
      <c r="AU489" s="257"/>
      <c r="AV489" s="257"/>
      <c r="AW489" s="257"/>
    </row>
    <row r="490" spans="2:49" s="25" customFormat="1" x14ac:dyDescent="0.4">
      <c r="B490" s="251"/>
      <c r="C490" s="251"/>
      <c r="D490" s="251"/>
      <c r="E490" s="251"/>
      <c r="F490" s="251"/>
      <c r="G490" s="251"/>
      <c r="H490" s="251"/>
      <c r="I490" s="251"/>
      <c r="J490" s="251"/>
      <c r="K490" s="251"/>
      <c r="L490" s="251"/>
      <c r="M490" s="251"/>
      <c r="N490" s="251"/>
      <c r="O490" s="251"/>
      <c r="P490" s="251"/>
      <c r="Q490" s="251"/>
      <c r="R490" s="251"/>
      <c r="S490" s="251"/>
      <c r="T490" s="251"/>
      <c r="U490" s="251"/>
      <c r="V490" s="251"/>
      <c r="W490" s="251"/>
      <c r="X490" s="251"/>
      <c r="Y490" s="251"/>
      <c r="Z490" s="251"/>
      <c r="AA490" s="251"/>
      <c r="AB490" s="252">
        <f t="shared" si="29"/>
        <v>0</v>
      </c>
      <c r="AC490" s="252">
        <f>ROUND(AB490*事業まとめ!$Q$6,2)</f>
        <v>0</v>
      </c>
      <c r="AD490" s="253"/>
      <c r="AE490" s="253"/>
      <c r="AF490" s="253"/>
      <c r="AG490" s="253"/>
      <c r="AH490" s="253"/>
      <c r="AI490" s="253"/>
      <c r="AJ490" s="253"/>
      <c r="AK490" s="252">
        <f t="shared" si="30"/>
        <v>0</v>
      </c>
      <c r="AL490" s="252">
        <f>ROUND(AK490*事業まとめ!$Q$6,2)</f>
        <v>0</v>
      </c>
      <c r="AM490" s="254">
        <f t="shared" si="32"/>
        <v>0</v>
      </c>
      <c r="AN490" s="254">
        <f t="shared" si="32"/>
        <v>0</v>
      </c>
      <c r="AO490" s="259"/>
      <c r="AP490" s="260">
        <f t="shared" si="31"/>
        <v>0</v>
      </c>
      <c r="AQ490" s="259"/>
      <c r="AR490" s="257"/>
      <c r="AS490" s="257"/>
      <c r="AT490" s="257"/>
      <c r="AU490" s="257"/>
      <c r="AV490" s="257"/>
      <c r="AW490" s="257"/>
    </row>
    <row r="491" spans="2:49" s="25" customFormat="1" x14ac:dyDescent="0.4">
      <c r="B491" s="251"/>
      <c r="C491" s="251"/>
      <c r="D491" s="251"/>
      <c r="E491" s="251"/>
      <c r="F491" s="251"/>
      <c r="G491" s="251"/>
      <c r="H491" s="251"/>
      <c r="I491" s="251"/>
      <c r="J491" s="251"/>
      <c r="K491" s="251"/>
      <c r="L491" s="251"/>
      <c r="M491" s="251"/>
      <c r="N491" s="251"/>
      <c r="O491" s="251"/>
      <c r="P491" s="251"/>
      <c r="Q491" s="251"/>
      <c r="R491" s="251"/>
      <c r="S491" s="251"/>
      <c r="T491" s="251"/>
      <c r="U491" s="251"/>
      <c r="V491" s="251"/>
      <c r="W491" s="251"/>
      <c r="X491" s="251"/>
      <c r="Y491" s="251"/>
      <c r="Z491" s="251"/>
      <c r="AA491" s="251"/>
      <c r="AB491" s="252">
        <f t="shared" si="29"/>
        <v>0</v>
      </c>
      <c r="AC491" s="252">
        <f>ROUND(AB491*事業まとめ!$Q$6,2)</f>
        <v>0</v>
      </c>
      <c r="AD491" s="253"/>
      <c r="AE491" s="253"/>
      <c r="AF491" s="253"/>
      <c r="AG491" s="253"/>
      <c r="AH491" s="253"/>
      <c r="AI491" s="253"/>
      <c r="AJ491" s="253"/>
      <c r="AK491" s="252">
        <f t="shared" si="30"/>
        <v>0</v>
      </c>
      <c r="AL491" s="252">
        <f>ROUND(AK491*事業まとめ!$Q$6,2)</f>
        <v>0</v>
      </c>
      <c r="AM491" s="254">
        <f t="shared" si="32"/>
        <v>0</v>
      </c>
      <c r="AN491" s="254">
        <f t="shared" si="32"/>
        <v>0</v>
      </c>
      <c r="AO491" s="259"/>
      <c r="AP491" s="260">
        <f t="shared" si="31"/>
        <v>0</v>
      </c>
      <c r="AQ491" s="259"/>
      <c r="AR491" s="257"/>
      <c r="AS491" s="257"/>
      <c r="AT491" s="257"/>
      <c r="AU491" s="257"/>
      <c r="AV491" s="257"/>
      <c r="AW491" s="257"/>
    </row>
    <row r="492" spans="2:49" s="25" customFormat="1" x14ac:dyDescent="0.4">
      <c r="B492" s="251"/>
      <c r="C492" s="251"/>
      <c r="D492" s="251"/>
      <c r="E492" s="251"/>
      <c r="F492" s="251"/>
      <c r="G492" s="251"/>
      <c r="H492" s="251"/>
      <c r="I492" s="251"/>
      <c r="J492" s="251"/>
      <c r="K492" s="251"/>
      <c r="L492" s="251"/>
      <c r="M492" s="251"/>
      <c r="N492" s="251"/>
      <c r="O492" s="251"/>
      <c r="P492" s="251"/>
      <c r="Q492" s="251"/>
      <c r="R492" s="251"/>
      <c r="S492" s="251"/>
      <c r="T492" s="251"/>
      <c r="U492" s="251"/>
      <c r="V492" s="251"/>
      <c r="W492" s="251"/>
      <c r="X492" s="251"/>
      <c r="Y492" s="251"/>
      <c r="Z492" s="251"/>
      <c r="AA492" s="251"/>
      <c r="AB492" s="252">
        <f t="shared" si="29"/>
        <v>0</v>
      </c>
      <c r="AC492" s="252">
        <f>ROUND(AB492*事業まとめ!$Q$6,2)</f>
        <v>0</v>
      </c>
      <c r="AD492" s="253"/>
      <c r="AE492" s="253"/>
      <c r="AF492" s="253"/>
      <c r="AG492" s="253"/>
      <c r="AH492" s="253"/>
      <c r="AI492" s="253"/>
      <c r="AJ492" s="253"/>
      <c r="AK492" s="252">
        <f t="shared" si="30"/>
        <v>0</v>
      </c>
      <c r="AL492" s="252">
        <f>ROUND(AK492*事業まとめ!$Q$6,2)</f>
        <v>0</v>
      </c>
      <c r="AM492" s="254">
        <f t="shared" si="32"/>
        <v>0</v>
      </c>
      <c r="AN492" s="254">
        <f t="shared" si="32"/>
        <v>0</v>
      </c>
      <c r="AO492" s="259"/>
      <c r="AP492" s="260">
        <f t="shared" si="31"/>
        <v>0</v>
      </c>
      <c r="AQ492" s="259"/>
      <c r="AR492" s="257"/>
      <c r="AS492" s="257"/>
      <c r="AT492" s="257"/>
      <c r="AU492" s="257"/>
      <c r="AV492" s="257"/>
      <c r="AW492" s="257"/>
    </row>
    <row r="493" spans="2:49" s="25" customFormat="1" x14ac:dyDescent="0.4">
      <c r="B493" s="251"/>
      <c r="C493" s="251"/>
      <c r="D493" s="251"/>
      <c r="E493" s="251"/>
      <c r="F493" s="251"/>
      <c r="G493" s="251"/>
      <c r="H493" s="251"/>
      <c r="I493" s="251"/>
      <c r="J493" s="251"/>
      <c r="K493" s="251"/>
      <c r="L493" s="251"/>
      <c r="M493" s="251"/>
      <c r="N493" s="251"/>
      <c r="O493" s="251"/>
      <c r="P493" s="251"/>
      <c r="Q493" s="251"/>
      <c r="R493" s="251"/>
      <c r="S493" s="251"/>
      <c r="T493" s="251"/>
      <c r="U493" s="251"/>
      <c r="V493" s="251"/>
      <c r="W493" s="251"/>
      <c r="X493" s="251"/>
      <c r="Y493" s="251"/>
      <c r="Z493" s="251"/>
      <c r="AA493" s="251"/>
      <c r="AB493" s="252">
        <f t="shared" si="29"/>
        <v>0</v>
      </c>
      <c r="AC493" s="252">
        <f>ROUND(AB493*事業まとめ!$Q$6,2)</f>
        <v>0</v>
      </c>
      <c r="AD493" s="253"/>
      <c r="AE493" s="253"/>
      <c r="AF493" s="253"/>
      <c r="AG493" s="253"/>
      <c r="AH493" s="253"/>
      <c r="AI493" s="253"/>
      <c r="AJ493" s="253"/>
      <c r="AK493" s="252">
        <f t="shared" si="30"/>
        <v>0</v>
      </c>
      <c r="AL493" s="252">
        <f>ROUND(AK493*事業まとめ!$Q$6,2)</f>
        <v>0</v>
      </c>
      <c r="AM493" s="254">
        <f t="shared" si="32"/>
        <v>0</v>
      </c>
      <c r="AN493" s="254">
        <f t="shared" si="32"/>
        <v>0</v>
      </c>
      <c r="AO493" s="259"/>
      <c r="AP493" s="260">
        <f t="shared" si="31"/>
        <v>0</v>
      </c>
      <c r="AQ493" s="259"/>
      <c r="AR493" s="257"/>
      <c r="AS493" s="257"/>
      <c r="AT493" s="257"/>
      <c r="AU493" s="257"/>
      <c r="AV493" s="257"/>
      <c r="AW493" s="257"/>
    </row>
    <row r="494" spans="2:49" s="25" customFormat="1" x14ac:dyDescent="0.4">
      <c r="B494" s="251"/>
      <c r="C494" s="251"/>
      <c r="D494" s="251"/>
      <c r="E494" s="251"/>
      <c r="F494" s="251"/>
      <c r="G494" s="251"/>
      <c r="H494" s="251"/>
      <c r="I494" s="251"/>
      <c r="J494" s="251"/>
      <c r="K494" s="251"/>
      <c r="L494" s="251"/>
      <c r="M494" s="251"/>
      <c r="N494" s="251"/>
      <c r="O494" s="251"/>
      <c r="P494" s="251"/>
      <c r="Q494" s="251"/>
      <c r="R494" s="251"/>
      <c r="S494" s="251"/>
      <c r="T494" s="251"/>
      <c r="U494" s="251"/>
      <c r="V494" s="251"/>
      <c r="W494" s="251"/>
      <c r="X494" s="251"/>
      <c r="Y494" s="251"/>
      <c r="Z494" s="251"/>
      <c r="AA494" s="251"/>
      <c r="AB494" s="252">
        <f t="shared" si="29"/>
        <v>0</v>
      </c>
      <c r="AC494" s="252">
        <f>ROUND(AB494*事業まとめ!$Q$6,2)</f>
        <v>0</v>
      </c>
      <c r="AD494" s="253"/>
      <c r="AE494" s="253"/>
      <c r="AF494" s="253"/>
      <c r="AG494" s="253"/>
      <c r="AH494" s="253"/>
      <c r="AI494" s="253"/>
      <c r="AJ494" s="253"/>
      <c r="AK494" s="252">
        <f t="shared" si="30"/>
        <v>0</v>
      </c>
      <c r="AL494" s="252">
        <f>ROUND(AK494*事業まとめ!$Q$6,2)</f>
        <v>0</v>
      </c>
      <c r="AM494" s="254">
        <f t="shared" si="32"/>
        <v>0</v>
      </c>
      <c r="AN494" s="254">
        <f t="shared" si="32"/>
        <v>0</v>
      </c>
      <c r="AO494" s="259"/>
      <c r="AP494" s="260">
        <f t="shared" si="31"/>
        <v>0</v>
      </c>
      <c r="AQ494" s="259"/>
      <c r="AR494" s="257"/>
      <c r="AS494" s="257"/>
      <c r="AT494" s="257"/>
      <c r="AU494" s="257"/>
      <c r="AV494" s="257"/>
      <c r="AW494" s="257"/>
    </row>
    <row r="495" spans="2:49" s="25" customFormat="1" x14ac:dyDescent="0.4">
      <c r="B495" s="251"/>
      <c r="C495" s="251"/>
      <c r="D495" s="251"/>
      <c r="E495" s="251"/>
      <c r="F495" s="251"/>
      <c r="G495" s="251"/>
      <c r="H495" s="251"/>
      <c r="I495" s="251"/>
      <c r="J495" s="251"/>
      <c r="K495" s="251"/>
      <c r="L495" s="251"/>
      <c r="M495" s="251"/>
      <c r="N495" s="251"/>
      <c r="O495" s="251"/>
      <c r="P495" s="251"/>
      <c r="Q495" s="251"/>
      <c r="R495" s="251"/>
      <c r="S495" s="251"/>
      <c r="T495" s="251"/>
      <c r="U495" s="251"/>
      <c r="V495" s="251"/>
      <c r="W495" s="251"/>
      <c r="X495" s="251"/>
      <c r="Y495" s="251"/>
      <c r="Z495" s="251"/>
      <c r="AA495" s="251"/>
      <c r="AB495" s="252">
        <f t="shared" si="29"/>
        <v>0</v>
      </c>
      <c r="AC495" s="252">
        <f>ROUND(AB495*事業まとめ!$Q$6,2)</f>
        <v>0</v>
      </c>
      <c r="AD495" s="253"/>
      <c r="AE495" s="253"/>
      <c r="AF495" s="253"/>
      <c r="AG495" s="253"/>
      <c r="AH495" s="253"/>
      <c r="AI495" s="253"/>
      <c r="AJ495" s="253"/>
      <c r="AK495" s="252">
        <f t="shared" si="30"/>
        <v>0</v>
      </c>
      <c r="AL495" s="252">
        <f>ROUND(AK495*事業まとめ!$Q$6,2)</f>
        <v>0</v>
      </c>
      <c r="AM495" s="254">
        <f t="shared" si="32"/>
        <v>0</v>
      </c>
      <c r="AN495" s="254">
        <f t="shared" si="32"/>
        <v>0</v>
      </c>
      <c r="AO495" s="259"/>
      <c r="AP495" s="260">
        <f t="shared" si="31"/>
        <v>0</v>
      </c>
      <c r="AQ495" s="259"/>
      <c r="AR495" s="257"/>
      <c r="AS495" s="257"/>
      <c r="AT495" s="257"/>
      <c r="AU495" s="257"/>
      <c r="AV495" s="257"/>
      <c r="AW495" s="257"/>
    </row>
    <row r="496" spans="2:49" s="25" customFormat="1" x14ac:dyDescent="0.4">
      <c r="B496" s="251"/>
      <c r="C496" s="251"/>
      <c r="D496" s="251"/>
      <c r="E496" s="251"/>
      <c r="F496" s="251"/>
      <c r="G496" s="251"/>
      <c r="H496" s="251"/>
      <c r="I496" s="251"/>
      <c r="J496" s="251"/>
      <c r="K496" s="251"/>
      <c r="L496" s="251"/>
      <c r="M496" s="251"/>
      <c r="N496" s="251"/>
      <c r="O496" s="251"/>
      <c r="P496" s="251"/>
      <c r="Q496" s="251"/>
      <c r="R496" s="251"/>
      <c r="S496" s="251"/>
      <c r="T496" s="251"/>
      <c r="U496" s="251"/>
      <c r="V496" s="251"/>
      <c r="W496" s="251"/>
      <c r="X496" s="251"/>
      <c r="Y496" s="251"/>
      <c r="Z496" s="251"/>
      <c r="AA496" s="251"/>
      <c r="AB496" s="252">
        <f t="shared" si="29"/>
        <v>0</v>
      </c>
      <c r="AC496" s="252">
        <f>ROUND(AB496*事業まとめ!$Q$6,2)</f>
        <v>0</v>
      </c>
      <c r="AD496" s="253"/>
      <c r="AE496" s="253"/>
      <c r="AF496" s="253"/>
      <c r="AG496" s="253"/>
      <c r="AH496" s="253"/>
      <c r="AI496" s="253"/>
      <c r="AJ496" s="253"/>
      <c r="AK496" s="252">
        <f t="shared" si="30"/>
        <v>0</v>
      </c>
      <c r="AL496" s="252">
        <f>ROUND(AK496*事業まとめ!$Q$6,2)</f>
        <v>0</v>
      </c>
      <c r="AM496" s="254">
        <f t="shared" si="32"/>
        <v>0</v>
      </c>
      <c r="AN496" s="254">
        <f t="shared" si="32"/>
        <v>0</v>
      </c>
      <c r="AO496" s="259"/>
      <c r="AP496" s="260">
        <f t="shared" si="31"/>
        <v>0</v>
      </c>
      <c r="AQ496" s="259"/>
      <c r="AR496" s="257"/>
      <c r="AS496" s="257"/>
      <c r="AT496" s="257"/>
      <c r="AU496" s="257"/>
      <c r="AV496" s="257"/>
      <c r="AW496" s="257"/>
    </row>
    <row r="497" spans="2:49" s="25" customFormat="1" x14ac:dyDescent="0.4">
      <c r="B497" s="251"/>
      <c r="C497" s="251"/>
      <c r="D497" s="251"/>
      <c r="E497" s="251"/>
      <c r="F497" s="251"/>
      <c r="G497" s="251"/>
      <c r="H497" s="251"/>
      <c r="I497" s="251"/>
      <c r="J497" s="251"/>
      <c r="K497" s="251"/>
      <c r="L497" s="251"/>
      <c r="M497" s="251"/>
      <c r="N497" s="251"/>
      <c r="O497" s="251"/>
      <c r="P497" s="251"/>
      <c r="Q497" s="251"/>
      <c r="R497" s="251"/>
      <c r="S497" s="251"/>
      <c r="T497" s="251"/>
      <c r="U497" s="251"/>
      <c r="V497" s="251"/>
      <c r="W497" s="251"/>
      <c r="X497" s="251"/>
      <c r="Y497" s="251"/>
      <c r="Z497" s="251"/>
      <c r="AA497" s="251"/>
      <c r="AB497" s="252">
        <f t="shared" si="29"/>
        <v>0</v>
      </c>
      <c r="AC497" s="252">
        <f>ROUND(AB497*事業まとめ!$Q$6,2)</f>
        <v>0</v>
      </c>
      <c r="AD497" s="253"/>
      <c r="AE497" s="253"/>
      <c r="AF497" s="253"/>
      <c r="AG497" s="253"/>
      <c r="AH497" s="253"/>
      <c r="AI497" s="253"/>
      <c r="AJ497" s="253"/>
      <c r="AK497" s="252">
        <f t="shared" si="30"/>
        <v>0</v>
      </c>
      <c r="AL497" s="252">
        <f>ROUND(AK497*事業まとめ!$Q$6,2)</f>
        <v>0</v>
      </c>
      <c r="AM497" s="254">
        <f t="shared" si="32"/>
        <v>0</v>
      </c>
      <c r="AN497" s="254">
        <f t="shared" si="32"/>
        <v>0</v>
      </c>
      <c r="AO497" s="259"/>
      <c r="AP497" s="260">
        <f t="shared" si="31"/>
        <v>0</v>
      </c>
      <c r="AQ497" s="259"/>
      <c r="AR497" s="257"/>
      <c r="AS497" s="257"/>
      <c r="AT497" s="257"/>
      <c r="AU497" s="257"/>
      <c r="AV497" s="257"/>
      <c r="AW497" s="257"/>
    </row>
    <row r="498" spans="2:49" s="25" customFormat="1" x14ac:dyDescent="0.4">
      <c r="B498" s="251"/>
      <c r="C498" s="251"/>
      <c r="D498" s="251"/>
      <c r="E498" s="251"/>
      <c r="F498" s="251"/>
      <c r="G498" s="251"/>
      <c r="H498" s="251"/>
      <c r="I498" s="251"/>
      <c r="J498" s="251"/>
      <c r="K498" s="251"/>
      <c r="L498" s="251"/>
      <c r="M498" s="251"/>
      <c r="N498" s="251"/>
      <c r="O498" s="251"/>
      <c r="P498" s="251"/>
      <c r="Q498" s="251"/>
      <c r="R498" s="251"/>
      <c r="S498" s="251"/>
      <c r="T498" s="251"/>
      <c r="U498" s="251"/>
      <c r="V498" s="251"/>
      <c r="W498" s="251"/>
      <c r="X498" s="251"/>
      <c r="Y498" s="251"/>
      <c r="Z498" s="251"/>
      <c r="AA498" s="251"/>
      <c r="AB498" s="252">
        <f t="shared" si="29"/>
        <v>0</v>
      </c>
      <c r="AC498" s="252">
        <f>ROUND(AB498*事業まとめ!$Q$6,2)</f>
        <v>0</v>
      </c>
      <c r="AD498" s="253"/>
      <c r="AE498" s="253"/>
      <c r="AF498" s="253"/>
      <c r="AG498" s="253"/>
      <c r="AH498" s="253"/>
      <c r="AI498" s="253"/>
      <c r="AJ498" s="253"/>
      <c r="AK498" s="252">
        <f t="shared" si="30"/>
        <v>0</v>
      </c>
      <c r="AL498" s="252">
        <f>ROUND(AK498*事業まとめ!$Q$6,2)</f>
        <v>0</v>
      </c>
      <c r="AM498" s="254">
        <f t="shared" si="32"/>
        <v>0</v>
      </c>
      <c r="AN498" s="254">
        <f t="shared" si="32"/>
        <v>0</v>
      </c>
      <c r="AO498" s="259"/>
      <c r="AP498" s="260">
        <f t="shared" si="31"/>
        <v>0</v>
      </c>
      <c r="AQ498" s="259"/>
      <c r="AR498" s="257"/>
      <c r="AS498" s="257"/>
      <c r="AT498" s="257"/>
      <c r="AU498" s="257"/>
      <c r="AV498" s="257"/>
      <c r="AW498" s="257"/>
    </row>
    <row r="499" spans="2:49" s="25" customFormat="1" x14ac:dyDescent="0.4">
      <c r="B499" s="251"/>
      <c r="C499" s="251"/>
      <c r="D499" s="251"/>
      <c r="E499" s="251"/>
      <c r="F499" s="251"/>
      <c r="G499" s="251"/>
      <c r="H499" s="251"/>
      <c r="I499" s="251"/>
      <c r="J499" s="251"/>
      <c r="K499" s="251"/>
      <c r="L499" s="251"/>
      <c r="M499" s="251"/>
      <c r="N499" s="251"/>
      <c r="O499" s="251"/>
      <c r="P499" s="251"/>
      <c r="Q499" s="251"/>
      <c r="R499" s="251"/>
      <c r="S499" s="251"/>
      <c r="T499" s="251"/>
      <c r="U499" s="251"/>
      <c r="V499" s="251"/>
      <c r="W499" s="251"/>
      <c r="X499" s="251"/>
      <c r="Y499" s="251"/>
      <c r="Z499" s="251"/>
      <c r="AA499" s="251"/>
      <c r="AB499" s="252">
        <f t="shared" si="29"/>
        <v>0</v>
      </c>
      <c r="AC499" s="252">
        <f>ROUND(AB499*事業まとめ!$Q$6,2)</f>
        <v>0</v>
      </c>
      <c r="AD499" s="253"/>
      <c r="AE499" s="253"/>
      <c r="AF499" s="253"/>
      <c r="AG499" s="253"/>
      <c r="AH499" s="253"/>
      <c r="AI499" s="253"/>
      <c r="AJ499" s="253"/>
      <c r="AK499" s="252">
        <f t="shared" si="30"/>
        <v>0</v>
      </c>
      <c r="AL499" s="252">
        <f>ROUND(AK499*事業まとめ!$Q$6,2)</f>
        <v>0</v>
      </c>
      <c r="AM499" s="254">
        <f t="shared" si="32"/>
        <v>0</v>
      </c>
      <c r="AN499" s="254">
        <f t="shared" si="32"/>
        <v>0</v>
      </c>
      <c r="AO499" s="259"/>
      <c r="AP499" s="260">
        <f t="shared" si="31"/>
        <v>0</v>
      </c>
      <c r="AQ499" s="259"/>
      <c r="AR499" s="257"/>
      <c r="AS499" s="257"/>
      <c r="AT499" s="257"/>
      <c r="AU499" s="257"/>
      <c r="AV499" s="257"/>
      <c r="AW499" s="257"/>
    </row>
    <row r="500" spans="2:49" s="25" customFormat="1" x14ac:dyDescent="0.4">
      <c r="B500" s="251"/>
      <c r="C500" s="251"/>
      <c r="D500" s="251"/>
      <c r="E500" s="251"/>
      <c r="F500" s="251"/>
      <c r="G500" s="251"/>
      <c r="H500" s="251"/>
      <c r="I500" s="251"/>
      <c r="J500" s="251"/>
      <c r="K500" s="251"/>
      <c r="L500" s="251"/>
      <c r="M500" s="251"/>
      <c r="N500" s="251"/>
      <c r="O500" s="251"/>
      <c r="P500" s="251"/>
      <c r="Q500" s="251"/>
      <c r="R500" s="251"/>
      <c r="S500" s="251"/>
      <c r="T500" s="251"/>
      <c r="U500" s="251"/>
      <c r="V500" s="251"/>
      <c r="W500" s="251"/>
      <c r="X500" s="251"/>
      <c r="Y500" s="251"/>
      <c r="Z500" s="251"/>
      <c r="AA500" s="251"/>
      <c r="AB500" s="252">
        <f t="shared" si="29"/>
        <v>0</v>
      </c>
      <c r="AC500" s="252">
        <f>ROUND(AB500*事業まとめ!$Q$6,2)</f>
        <v>0</v>
      </c>
      <c r="AD500" s="253"/>
      <c r="AE500" s="253"/>
      <c r="AF500" s="253"/>
      <c r="AG500" s="253"/>
      <c r="AH500" s="253"/>
      <c r="AI500" s="253"/>
      <c r="AJ500" s="253"/>
      <c r="AK500" s="252">
        <f t="shared" si="30"/>
        <v>0</v>
      </c>
      <c r="AL500" s="252">
        <f>ROUND(AK500*事業まとめ!$Q$6,2)</f>
        <v>0</v>
      </c>
      <c r="AM500" s="254">
        <f t="shared" si="32"/>
        <v>0</v>
      </c>
      <c r="AN500" s="254">
        <f t="shared" si="32"/>
        <v>0</v>
      </c>
      <c r="AO500" s="259"/>
      <c r="AP500" s="260">
        <f t="shared" si="31"/>
        <v>0</v>
      </c>
      <c r="AQ500" s="259"/>
      <c r="AR500" s="257"/>
      <c r="AS500" s="257"/>
      <c r="AT500" s="257"/>
      <c r="AU500" s="257"/>
      <c r="AV500" s="257"/>
      <c r="AW500" s="257"/>
    </row>
  </sheetData>
  <autoFilter ref="B8:AW500"/>
  <mergeCells count="52">
    <mergeCell ref="B1:F1"/>
    <mergeCell ref="B4:B8"/>
    <mergeCell ref="C4:C8"/>
    <mergeCell ref="D4:D8"/>
    <mergeCell ref="E4:E8"/>
    <mergeCell ref="F4:F8"/>
    <mergeCell ref="G4:G8"/>
    <mergeCell ref="H4:H8"/>
    <mergeCell ref="I4:I8"/>
    <mergeCell ref="J4:J8"/>
    <mergeCell ref="K4:AC4"/>
    <mergeCell ref="S5:S8"/>
    <mergeCell ref="T5:T8"/>
    <mergeCell ref="U5:U8"/>
    <mergeCell ref="V5:V8"/>
    <mergeCell ref="X5:X8"/>
    <mergeCell ref="P5:P8"/>
    <mergeCell ref="Q5:Q8"/>
    <mergeCell ref="R5:R8"/>
    <mergeCell ref="AC6:AC7"/>
    <mergeCell ref="AD4:AL4"/>
    <mergeCell ref="AK6:AK7"/>
    <mergeCell ref="AL6:AL7"/>
    <mergeCell ref="W5:W8"/>
    <mergeCell ref="K5:K8"/>
    <mergeCell ref="L5:L8"/>
    <mergeCell ref="M5:M8"/>
    <mergeCell ref="N5:N8"/>
    <mergeCell ref="O5:O8"/>
    <mergeCell ref="AE5:AE8"/>
    <mergeCell ref="AF5:AF8"/>
    <mergeCell ref="AG5:AG8"/>
    <mergeCell ref="Y6:Y7"/>
    <mergeCell ref="Z6:Z7"/>
    <mergeCell ref="AA6:AA7"/>
    <mergeCell ref="AB6:AB7"/>
    <mergeCell ref="AQ5:AQ6"/>
    <mergeCell ref="AU5:AU6"/>
    <mergeCell ref="AM4:AN4"/>
    <mergeCell ref="AO4:AW4"/>
    <mergeCell ref="AM6:AM7"/>
    <mergeCell ref="AN6:AN7"/>
    <mergeCell ref="AV5:AV6"/>
    <mergeCell ref="AW5:AW6"/>
    <mergeCell ref="AR5:AR6"/>
    <mergeCell ref="AS5:AS6"/>
    <mergeCell ref="AT5:AT6"/>
    <mergeCell ref="AD5:AD8"/>
    <mergeCell ref="AI6:AI7"/>
    <mergeCell ref="AJ6:AJ7"/>
    <mergeCell ref="AH5:AH8"/>
    <mergeCell ref="AO5:AP5"/>
  </mergeCells>
  <phoneticPr fontId="6"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W500"/>
  <sheetViews>
    <sheetView zoomScale="55" zoomScaleNormal="55" workbookViewId="0">
      <pane xSplit="6" ySplit="8" topLeftCell="G9" activePane="bottomRight" state="frozen"/>
      <selection activeCell="C34" sqref="C34"/>
      <selection pane="topRight" activeCell="C34" sqref="C34"/>
      <selection pane="bottomLeft" activeCell="C34" sqref="C34"/>
      <selection pane="bottomRight" activeCell="C34" sqref="C34"/>
    </sheetView>
  </sheetViews>
  <sheetFormatPr defaultRowHeight="18.75" x14ac:dyDescent="0.4"/>
  <cols>
    <col min="1" max="1" width="3" style="1" customWidth="1"/>
    <col min="2" max="2" width="5.75" style="1" customWidth="1"/>
    <col min="3" max="3" width="10.625" style="1" bestFit="1" customWidth="1"/>
    <col min="4" max="4" width="10.375" style="1" bestFit="1" customWidth="1"/>
    <col min="5" max="5" width="6.25" style="1" bestFit="1" customWidth="1"/>
    <col min="6" max="6" width="12.75" style="1" bestFit="1" customWidth="1"/>
    <col min="7" max="7" width="40.625" style="1" bestFit="1" customWidth="1"/>
    <col min="8" max="8" width="41.625" style="1" bestFit="1" customWidth="1"/>
    <col min="9" max="10" width="8.875" style="1" bestFit="1" customWidth="1"/>
    <col min="11" max="11" width="8.75" style="1" bestFit="1" customWidth="1"/>
    <col min="12" max="12" width="7" style="1" bestFit="1" customWidth="1"/>
    <col min="13" max="13" width="30.625" style="1" bestFit="1" customWidth="1"/>
    <col min="14" max="14" width="5.25" style="1" bestFit="1" customWidth="1"/>
    <col min="15" max="15" width="10.625" style="1" bestFit="1" customWidth="1"/>
    <col min="16" max="16" width="5.25" style="1" bestFit="1" customWidth="1"/>
    <col min="17" max="17" width="10.125" style="1" bestFit="1" customWidth="1"/>
    <col min="18" max="18" width="14.625" style="1" bestFit="1" customWidth="1"/>
    <col min="19" max="19" width="18.75" style="1" bestFit="1" customWidth="1"/>
    <col min="20" max="20" width="14.625" style="1" bestFit="1" customWidth="1"/>
    <col min="21" max="21" width="7" style="1" bestFit="1" customWidth="1"/>
    <col min="22" max="23" width="18.75" style="1" bestFit="1" customWidth="1"/>
    <col min="24" max="24" width="10.625" style="1" bestFit="1" customWidth="1"/>
    <col min="25" max="26" width="8.875" style="1" bestFit="1" customWidth="1"/>
    <col min="27" max="28" width="10.625" style="1" bestFit="1" customWidth="1"/>
    <col min="29" max="30" width="12.75" style="1" bestFit="1" customWidth="1"/>
    <col min="31" max="31" width="7" style="1" bestFit="1" customWidth="1"/>
    <col min="32" max="32" width="26.625" style="1" bestFit="1" customWidth="1"/>
    <col min="33" max="33" width="34.5" style="1" bestFit="1" customWidth="1"/>
    <col min="34" max="34" width="14.625" style="1" bestFit="1" customWidth="1"/>
    <col min="35" max="35" width="9.625" style="1" bestFit="1" customWidth="1"/>
    <col min="36" max="36" width="7" style="1" bestFit="1" customWidth="1"/>
    <col min="37" max="37" width="10.625" style="1" bestFit="1" customWidth="1"/>
    <col min="38" max="38" width="12.75" style="1" bestFit="1" customWidth="1"/>
    <col min="39" max="39" width="10.625" style="1" bestFit="1" customWidth="1"/>
    <col min="40" max="40" width="12.75" style="1" bestFit="1" customWidth="1"/>
    <col min="41" max="49" width="14.25" style="1" customWidth="1"/>
    <col min="50" max="16384" width="9" style="1"/>
  </cols>
  <sheetData>
    <row r="1" spans="2:49" customFormat="1" ht="33" x14ac:dyDescent="0.4">
      <c r="B1" s="369" t="str" cm="1">
        <f t="array" aca="1" ref="B1" ca="1">RIGHT(CELL("filename",A1),LEN(CELL("filename",A1))-FIND("]",CELL("filename",A1)))</f>
        <v>マスタ</v>
      </c>
      <c r="C1" s="369"/>
      <c r="D1" s="369"/>
      <c r="E1" s="369"/>
      <c r="F1" s="369"/>
    </row>
    <row r="2" spans="2:49" customFormat="1" x14ac:dyDescent="0.4"/>
    <row r="3" spans="2:49" customFormat="1" ht="11.25" customHeight="1" x14ac:dyDescent="0.4"/>
    <row r="4" spans="2:49" customFormat="1" ht="17.649999999999999" customHeight="1" x14ac:dyDescent="0.4">
      <c r="B4" s="300" t="s">
        <v>111</v>
      </c>
      <c r="C4" s="300" t="s">
        <v>2</v>
      </c>
      <c r="D4" s="300" t="s">
        <v>107</v>
      </c>
      <c r="E4" s="300" t="s">
        <v>193</v>
      </c>
      <c r="F4" s="300" t="s">
        <v>194</v>
      </c>
      <c r="G4" s="300" t="s">
        <v>195</v>
      </c>
      <c r="H4" s="300" t="s">
        <v>196</v>
      </c>
      <c r="I4" s="300" t="s">
        <v>197</v>
      </c>
      <c r="J4" s="300" t="s">
        <v>198</v>
      </c>
      <c r="K4" s="383" t="s">
        <v>109</v>
      </c>
      <c r="L4" s="383"/>
      <c r="M4" s="383"/>
      <c r="N4" s="383"/>
      <c r="O4" s="383"/>
      <c r="P4" s="383"/>
      <c r="Q4" s="383"/>
      <c r="R4" s="383"/>
      <c r="S4" s="383"/>
      <c r="T4" s="383"/>
      <c r="U4" s="383"/>
      <c r="V4" s="383"/>
      <c r="W4" s="383"/>
      <c r="X4" s="383"/>
      <c r="Y4" s="383"/>
      <c r="Z4" s="383"/>
      <c r="AA4" s="383"/>
      <c r="AB4" s="383"/>
      <c r="AC4" s="383"/>
      <c r="AD4" s="382" t="s">
        <v>110</v>
      </c>
      <c r="AE4" s="382"/>
      <c r="AF4" s="382"/>
      <c r="AG4" s="382"/>
      <c r="AH4" s="382"/>
      <c r="AI4" s="382"/>
      <c r="AJ4" s="382"/>
      <c r="AK4" s="382"/>
      <c r="AL4" s="382"/>
      <c r="AM4" s="378" t="s">
        <v>189</v>
      </c>
      <c r="AN4" s="378"/>
      <c r="AO4" s="278" t="s">
        <v>215</v>
      </c>
      <c r="AP4" s="286"/>
      <c r="AQ4" s="286"/>
      <c r="AR4" s="286"/>
      <c r="AS4" s="286"/>
      <c r="AT4" s="286"/>
      <c r="AU4" s="286"/>
      <c r="AV4" s="286"/>
      <c r="AW4" s="279"/>
    </row>
    <row r="5" spans="2:49" customFormat="1" ht="17.649999999999999" customHeight="1" x14ac:dyDescent="0.4">
      <c r="B5" s="301"/>
      <c r="C5" s="301"/>
      <c r="D5" s="301"/>
      <c r="E5" s="301"/>
      <c r="F5" s="301"/>
      <c r="G5" s="301"/>
      <c r="H5" s="301"/>
      <c r="I5" s="301" t="s">
        <v>0</v>
      </c>
      <c r="J5" s="301" t="s">
        <v>1</v>
      </c>
      <c r="K5" s="294" t="s">
        <v>192</v>
      </c>
      <c r="L5" s="297" t="s">
        <v>592</v>
      </c>
      <c r="M5" s="297" t="s">
        <v>199</v>
      </c>
      <c r="N5" s="294" t="s">
        <v>200</v>
      </c>
      <c r="O5" s="294" t="s">
        <v>201</v>
      </c>
      <c r="P5" s="294" t="s">
        <v>202</v>
      </c>
      <c r="Q5" s="294" t="s">
        <v>203</v>
      </c>
      <c r="R5" s="294" t="s">
        <v>204</v>
      </c>
      <c r="S5" s="294" t="s">
        <v>205</v>
      </c>
      <c r="T5" s="294" t="s">
        <v>206</v>
      </c>
      <c r="U5" s="294" t="s">
        <v>207</v>
      </c>
      <c r="V5" s="294" t="s">
        <v>208</v>
      </c>
      <c r="W5" s="294" t="s">
        <v>209</v>
      </c>
      <c r="X5" s="294" t="s">
        <v>210</v>
      </c>
      <c r="Y5" s="2" t="s">
        <v>4</v>
      </c>
      <c r="Z5" s="2" t="s">
        <v>5</v>
      </c>
      <c r="AA5" s="2" t="s">
        <v>6</v>
      </c>
      <c r="AB5" s="2" t="s">
        <v>191</v>
      </c>
      <c r="AC5" s="2" t="s">
        <v>33</v>
      </c>
      <c r="AD5" s="275" t="s">
        <v>34</v>
      </c>
      <c r="AE5" s="275" t="s">
        <v>3</v>
      </c>
      <c r="AF5" s="275" t="s">
        <v>35</v>
      </c>
      <c r="AG5" s="275" t="s">
        <v>36</v>
      </c>
      <c r="AH5" s="275" t="s">
        <v>37</v>
      </c>
      <c r="AI5" s="4" t="s">
        <v>4</v>
      </c>
      <c r="AJ5" s="4" t="s">
        <v>38</v>
      </c>
      <c r="AK5" s="4" t="s">
        <v>190</v>
      </c>
      <c r="AL5" s="4" t="s">
        <v>33</v>
      </c>
      <c r="AM5" s="6" t="s">
        <v>190</v>
      </c>
      <c r="AN5" s="6" t="s">
        <v>33</v>
      </c>
      <c r="AO5" s="376" t="s">
        <v>212</v>
      </c>
      <c r="AP5" s="376"/>
      <c r="AQ5" s="376" t="s">
        <v>214</v>
      </c>
      <c r="AR5" s="377" t="s">
        <v>222</v>
      </c>
      <c r="AS5" s="377" t="s">
        <v>223</v>
      </c>
      <c r="AT5" s="381" t="s">
        <v>224</v>
      </c>
      <c r="AU5" s="377" t="s">
        <v>225</v>
      </c>
      <c r="AV5" s="379" t="s">
        <v>226</v>
      </c>
      <c r="AW5" s="381" t="s">
        <v>227</v>
      </c>
    </row>
    <row r="6" spans="2:49" customFormat="1" x14ac:dyDescent="0.4">
      <c r="B6" s="301"/>
      <c r="C6" s="301"/>
      <c r="D6" s="301"/>
      <c r="E6" s="301"/>
      <c r="F6" s="301"/>
      <c r="G6" s="301"/>
      <c r="H6" s="301"/>
      <c r="I6" s="301"/>
      <c r="J6" s="301"/>
      <c r="K6" s="295"/>
      <c r="L6" s="297"/>
      <c r="M6" s="297"/>
      <c r="N6" s="295"/>
      <c r="O6" s="295"/>
      <c r="P6" s="295"/>
      <c r="Q6" s="295"/>
      <c r="R6" s="295"/>
      <c r="S6" s="295"/>
      <c r="T6" s="295"/>
      <c r="U6" s="295"/>
      <c r="V6" s="295"/>
      <c r="W6" s="295"/>
      <c r="X6" s="295"/>
      <c r="Y6" s="298" t="s">
        <v>219</v>
      </c>
      <c r="Z6" s="298" t="s">
        <v>220</v>
      </c>
      <c r="AA6" s="298" t="s">
        <v>221</v>
      </c>
      <c r="AB6" s="298" t="s">
        <v>218</v>
      </c>
      <c r="AC6" s="298" t="s">
        <v>32</v>
      </c>
      <c r="AD6" s="276"/>
      <c r="AE6" s="276"/>
      <c r="AF6" s="276"/>
      <c r="AG6" s="276"/>
      <c r="AH6" s="276"/>
      <c r="AI6" s="275" t="s">
        <v>216</v>
      </c>
      <c r="AJ6" s="275" t="s">
        <v>217</v>
      </c>
      <c r="AK6" s="275" t="s">
        <v>218</v>
      </c>
      <c r="AL6" s="275" t="s">
        <v>32</v>
      </c>
      <c r="AM6" s="287" t="s">
        <v>218</v>
      </c>
      <c r="AN6" s="287" t="s">
        <v>32</v>
      </c>
      <c r="AO6" s="7" t="s">
        <v>211</v>
      </c>
      <c r="AP6" s="7" t="s">
        <v>213</v>
      </c>
      <c r="AQ6" s="376"/>
      <c r="AR6" s="377"/>
      <c r="AS6" s="377"/>
      <c r="AT6" s="377"/>
      <c r="AU6" s="377"/>
      <c r="AV6" s="380"/>
      <c r="AW6" s="377"/>
    </row>
    <row r="7" spans="2:49" customFormat="1" x14ac:dyDescent="0.4">
      <c r="B7" s="301"/>
      <c r="C7" s="301"/>
      <c r="D7" s="301"/>
      <c r="E7" s="301"/>
      <c r="F7" s="301"/>
      <c r="G7" s="301"/>
      <c r="H7" s="301"/>
      <c r="I7" s="301"/>
      <c r="J7" s="301"/>
      <c r="K7" s="295"/>
      <c r="L7" s="297"/>
      <c r="M7" s="297"/>
      <c r="N7" s="295"/>
      <c r="O7" s="295"/>
      <c r="P7" s="295"/>
      <c r="Q7" s="295"/>
      <c r="R7" s="295"/>
      <c r="S7" s="295"/>
      <c r="T7" s="295"/>
      <c r="U7" s="295"/>
      <c r="V7" s="295"/>
      <c r="W7" s="295"/>
      <c r="X7" s="295"/>
      <c r="Y7" s="299"/>
      <c r="Z7" s="299"/>
      <c r="AA7" s="299"/>
      <c r="AB7" s="299"/>
      <c r="AC7" s="299"/>
      <c r="AD7" s="276"/>
      <c r="AE7" s="276"/>
      <c r="AF7" s="276"/>
      <c r="AG7" s="276"/>
      <c r="AH7" s="276"/>
      <c r="AI7" s="277"/>
      <c r="AJ7" s="277"/>
      <c r="AK7" s="277"/>
      <c r="AL7" s="277"/>
      <c r="AM7" s="288"/>
      <c r="AN7" s="288"/>
      <c r="AO7" s="7" t="s">
        <v>168</v>
      </c>
      <c r="AP7" s="7" t="s">
        <v>168</v>
      </c>
      <c r="AQ7" s="7" t="s">
        <v>168</v>
      </c>
      <c r="AR7" s="7" t="s">
        <v>168</v>
      </c>
      <c r="AS7" s="7" t="s">
        <v>168</v>
      </c>
      <c r="AT7" s="7" t="s">
        <v>168</v>
      </c>
      <c r="AU7" s="7" t="s">
        <v>168</v>
      </c>
      <c r="AV7" s="7" t="s">
        <v>168</v>
      </c>
      <c r="AW7" s="7" t="s">
        <v>168</v>
      </c>
    </row>
    <row r="8" spans="2:49" customFormat="1" x14ac:dyDescent="0.4">
      <c r="B8" s="302"/>
      <c r="C8" s="302"/>
      <c r="D8" s="302"/>
      <c r="E8" s="302"/>
      <c r="F8" s="302"/>
      <c r="G8" s="302"/>
      <c r="H8" s="302"/>
      <c r="I8" s="302"/>
      <c r="J8" s="302"/>
      <c r="K8" s="296"/>
      <c r="L8" s="297"/>
      <c r="M8" s="297"/>
      <c r="N8" s="296"/>
      <c r="O8" s="296"/>
      <c r="P8" s="296"/>
      <c r="Q8" s="296"/>
      <c r="R8" s="296"/>
      <c r="S8" s="296"/>
      <c r="T8" s="296"/>
      <c r="U8" s="296"/>
      <c r="V8" s="296"/>
      <c r="W8" s="296"/>
      <c r="X8" s="296"/>
      <c r="Y8" s="2"/>
      <c r="Z8" s="3">
        <f>SUM(Z9:Z500)</f>
        <v>0</v>
      </c>
      <c r="AA8" s="2"/>
      <c r="AB8" s="3">
        <f>SUM(AB9:AB206)</f>
        <v>0</v>
      </c>
      <c r="AC8" s="3">
        <f>SUM(AC9:AC206)</f>
        <v>0</v>
      </c>
      <c r="AD8" s="277"/>
      <c r="AE8" s="277"/>
      <c r="AF8" s="277"/>
      <c r="AG8" s="277"/>
      <c r="AH8" s="277"/>
      <c r="AI8" s="4"/>
      <c r="AJ8" s="5">
        <f>SUM(AJ9:AJ206)</f>
        <v>0</v>
      </c>
      <c r="AK8" s="5">
        <f>SUM(AK9:AK206)</f>
        <v>0</v>
      </c>
      <c r="AL8" s="5">
        <f>SUM(AL9:AL206)</f>
        <v>0</v>
      </c>
      <c r="AM8" s="12">
        <f>SUM(AM9:AM206)</f>
        <v>0</v>
      </c>
      <c r="AN8" s="11">
        <f>SUM(AN9:AN206)</f>
        <v>0</v>
      </c>
      <c r="AO8" s="8"/>
      <c r="AP8" s="9">
        <f>SUM(AP9:AP206)</f>
        <v>0</v>
      </c>
      <c r="AQ8" s="9">
        <f>SUM(AQ9:AQ500)</f>
        <v>0</v>
      </c>
      <c r="AR8" s="13"/>
      <c r="AS8" s="13"/>
      <c r="AT8" s="13"/>
      <c r="AU8" s="13"/>
      <c r="AV8" s="10">
        <f>ROUND(SUM(AP8:AU8)*0.1,0)</f>
        <v>0</v>
      </c>
      <c r="AW8" s="10">
        <f>SUM(AP8:AV8)</f>
        <v>0</v>
      </c>
    </row>
    <row r="9" spans="2:49" s="22" customFormat="1" x14ac:dyDescent="0.4"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5">
        <f>IFERROR(ROUND($I9*$J9*Y9*Z9/1000,2),0)</f>
        <v>0</v>
      </c>
      <c r="AC9" s="15">
        <f>ROUND(AB9*事業まとめ!$Q$6,2)</f>
        <v>0</v>
      </c>
      <c r="AD9" s="16"/>
      <c r="AE9" s="16"/>
      <c r="AF9" s="16"/>
      <c r="AG9" s="16"/>
      <c r="AH9" s="16"/>
      <c r="AI9" s="16"/>
      <c r="AJ9" s="16"/>
      <c r="AK9" s="15">
        <f>IFERROR(ROUND($I9*$J9*AI9*AJ9/1000,2),0)</f>
        <v>0</v>
      </c>
      <c r="AL9" s="15">
        <f>ROUND(AK9*事業まとめ!$Q$6,2)</f>
        <v>0</v>
      </c>
      <c r="AM9" s="17">
        <f>AB9-AK9</f>
        <v>0</v>
      </c>
      <c r="AN9" s="17">
        <f>AC9-AL9</f>
        <v>0</v>
      </c>
      <c r="AO9" s="18"/>
      <c r="AP9" s="19">
        <f>IFERROR(AO9*AJ9,0)</f>
        <v>0</v>
      </c>
      <c r="AQ9" s="18"/>
      <c r="AR9" s="20"/>
      <c r="AS9" s="21"/>
      <c r="AT9" s="20"/>
      <c r="AU9" s="21"/>
      <c r="AV9" s="20"/>
      <c r="AW9" s="21"/>
    </row>
    <row r="10" spans="2:49" s="22" customFormat="1" x14ac:dyDescent="0.4"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5">
        <f t="shared" ref="AB10:AB73" si="0">IFERROR(ROUND($I10*$J10*Y10*Z10/1000,2),0)</f>
        <v>0</v>
      </c>
      <c r="AC10" s="15">
        <f>ROUND(AB10*事業まとめ!$Q$6,2)</f>
        <v>0</v>
      </c>
      <c r="AD10" s="16"/>
      <c r="AE10" s="16"/>
      <c r="AF10" s="16"/>
      <c r="AG10" s="16"/>
      <c r="AH10" s="16"/>
      <c r="AI10" s="16"/>
      <c r="AJ10" s="16"/>
      <c r="AK10" s="15">
        <f t="shared" ref="AK10:AK73" si="1">IFERROR(ROUND($I10*$J10*AI10*AJ10/1000,2),0)</f>
        <v>0</v>
      </c>
      <c r="AL10" s="15">
        <f>ROUND(AK10*事業まとめ!$Q$6,2)</f>
        <v>0</v>
      </c>
      <c r="AM10" s="17">
        <f t="shared" ref="AM10:AN70" si="2">AB10-AK10</f>
        <v>0</v>
      </c>
      <c r="AN10" s="17">
        <f t="shared" si="2"/>
        <v>0</v>
      </c>
      <c r="AO10" s="23"/>
      <c r="AP10" s="24">
        <f t="shared" ref="AP10:AP73" si="3">IFERROR(AO10*AJ10,0)</f>
        <v>0</v>
      </c>
      <c r="AQ10" s="23"/>
      <c r="AR10" s="20"/>
      <c r="AS10" s="21"/>
      <c r="AT10" s="20"/>
      <c r="AU10" s="21"/>
      <c r="AV10" s="20"/>
      <c r="AW10" s="21"/>
    </row>
    <row r="11" spans="2:49" s="22" customFormat="1" x14ac:dyDescent="0.4"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5">
        <f t="shared" si="0"/>
        <v>0</v>
      </c>
      <c r="AC11" s="15">
        <f>ROUND(AB11*事業まとめ!$Q$6,2)</f>
        <v>0</v>
      </c>
      <c r="AD11" s="16"/>
      <c r="AE11" s="16"/>
      <c r="AF11" s="16"/>
      <c r="AG11" s="16"/>
      <c r="AH11" s="16"/>
      <c r="AI11" s="16"/>
      <c r="AJ11" s="16"/>
      <c r="AK11" s="15">
        <f t="shared" si="1"/>
        <v>0</v>
      </c>
      <c r="AL11" s="15">
        <f>ROUND(AK11*事業まとめ!$Q$6,2)</f>
        <v>0</v>
      </c>
      <c r="AM11" s="17">
        <f t="shared" si="2"/>
        <v>0</v>
      </c>
      <c r="AN11" s="17">
        <f t="shared" si="2"/>
        <v>0</v>
      </c>
      <c r="AO11" s="23"/>
      <c r="AP11" s="24">
        <f t="shared" si="3"/>
        <v>0</v>
      </c>
      <c r="AQ11" s="23"/>
      <c r="AR11" s="20"/>
      <c r="AS11" s="21"/>
      <c r="AT11" s="20"/>
      <c r="AU11" s="21"/>
      <c r="AV11" s="20"/>
      <c r="AW11" s="21"/>
    </row>
    <row r="12" spans="2:49" s="22" customFormat="1" x14ac:dyDescent="0.4"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5">
        <f t="shared" si="0"/>
        <v>0</v>
      </c>
      <c r="AC12" s="15">
        <f>ROUND(AB12*事業まとめ!$Q$6,2)</f>
        <v>0</v>
      </c>
      <c r="AD12" s="16"/>
      <c r="AE12" s="16"/>
      <c r="AF12" s="16"/>
      <c r="AG12" s="16"/>
      <c r="AH12" s="16"/>
      <c r="AI12" s="16"/>
      <c r="AJ12" s="16"/>
      <c r="AK12" s="15">
        <f t="shared" si="1"/>
        <v>0</v>
      </c>
      <c r="AL12" s="15">
        <f>ROUND(AK12*事業まとめ!$Q$6,2)</f>
        <v>0</v>
      </c>
      <c r="AM12" s="17">
        <f t="shared" si="2"/>
        <v>0</v>
      </c>
      <c r="AN12" s="17">
        <f t="shared" si="2"/>
        <v>0</v>
      </c>
      <c r="AO12" s="23"/>
      <c r="AP12" s="24">
        <f t="shared" si="3"/>
        <v>0</v>
      </c>
      <c r="AQ12" s="23"/>
      <c r="AR12" s="20"/>
      <c r="AS12" s="21"/>
      <c r="AT12" s="20"/>
      <c r="AU12" s="21"/>
      <c r="AV12" s="20"/>
      <c r="AW12" s="21"/>
    </row>
    <row r="13" spans="2:49" s="22" customFormat="1" x14ac:dyDescent="0.4"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5">
        <f t="shared" si="0"/>
        <v>0</v>
      </c>
      <c r="AC13" s="15">
        <f>ROUND(AB13*事業まとめ!$Q$6,2)</f>
        <v>0</v>
      </c>
      <c r="AD13" s="16"/>
      <c r="AE13" s="16"/>
      <c r="AF13" s="16"/>
      <c r="AG13" s="16"/>
      <c r="AH13" s="16"/>
      <c r="AI13" s="16"/>
      <c r="AJ13" s="16"/>
      <c r="AK13" s="15">
        <f t="shared" si="1"/>
        <v>0</v>
      </c>
      <c r="AL13" s="15">
        <f>ROUND(AK13*事業まとめ!$Q$6,2)</f>
        <v>0</v>
      </c>
      <c r="AM13" s="17">
        <f t="shared" si="2"/>
        <v>0</v>
      </c>
      <c r="AN13" s="17">
        <f t="shared" si="2"/>
        <v>0</v>
      </c>
      <c r="AO13" s="23"/>
      <c r="AP13" s="24">
        <f t="shared" si="3"/>
        <v>0</v>
      </c>
      <c r="AQ13" s="23"/>
      <c r="AR13" s="20"/>
      <c r="AS13" s="21"/>
      <c r="AT13" s="20"/>
      <c r="AU13" s="21"/>
      <c r="AV13" s="20"/>
      <c r="AW13" s="21"/>
    </row>
    <row r="14" spans="2:49" s="22" customFormat="1" x14ac:dyDescent="0.4"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5">
        <f t="shared" si="0"/>
        <v>0</v>
      </c>
      <c r="AC14" s="15">
        <f>ROUND(AB14*事業まとめ!$Q$6,2)</f>
        <v>0</v>
      </c>
      <c r="AD14" s="16"/>
      <c r="AE14" s="16"/>
      <c r="AF14" s="16"/>
      <c r="AG14" s="16"/>
      <c r="AH14" s="16"/>
      <c r="AI14" s="16"/>
      <c r="AJ14" s="16"/>
      <c r="AK14" s="15">
        <f t="shared" si="1"/>
        <v>0</v>
      </c>
      <c r="AL14" s="15">
        <f>ROUND(AK14*事業まとめ!$Q$6,2)</f>
        <v>0</v>
      </c>
      <c r="AM14" s="17">
        <f t="shared" si="2"/>
        <v>0</v>
      </c>
      <c r="AN14" s="17">
        <f t="shared" si="2"/>
        <v>0</v>
      </c>
      <c r="AO14" s="23"/>
      <c r="AP14" s="24">
        <f t="shared" si="3"/>
        <v>0</v>
      </c>
      <c r="AQ14" s="23"/>
      <c r="AR14" s="20"/>
      <c r="AS14" s="21"/>
      <c r="AT14" s="20"/>
      <c r="AU14" s="21"/>
      <c r="AV14" s="20"/>
      <c r="AW14" s="21"/>
    </row>
    <row r="15" spans="2:49" s="22" customFormat="1" x14ac:dyDescent="0.4"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5">
        <f t="shared" si="0"/>
        <v>0</v>
      </c>
      <c r="AC15" s="15">
        <f>ROUND(AB15*事業まとめ!$Q$6,2)</f>
        <v>0</v>
      </c>
      <c r="AD15" s="16"/>
      <c r="AE15" s="16"/>
      <c r="AF15" s="16"/>
      <c r="AG15" s="16"/>
      <c r="AH15" s="16"/>
      <c r="AI15" s="16"/>
      <c r="AJ15" s="16"/>
      <c r="AK15" s="15">
        <f t="shared" si="1"/>
        <v>0</v>
      </c>
      <c r="AL15" s="15">
        <f>ROUND(AK15*事業まとめ!$Q$6,2)</f>
        <v>0</v>
      </c>
      <c r="AM15" s="17">
        <f t="shared" si="2"/>
        <v>0</v>
      </c>
      <c r="AN15" s="17">
        <f t="shared" si="2"/>
        <v>0</v>
      </c>
      <c r="AO15" s="23"/>
      <c r="AP15" s="24">
        <f t="shared" si="3"/>
        <v>0</v>
      </c>
      <c r="AQ15" s="23"/>
      <c r="AR15" s="20"/>
      <c r="AS15" s="21"/>
      <c r="AT15" s="20"/>
      <c r="AU15" s="21"/>
      <c r="AV15" s="20"/>
      <c r="AW15" s="21"/>
    </row>
    <row r="16" spans="2:49" s="22" customFormat="1" x14ac:dyDescent="0.4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5">
        <f t="shared" si="0"/>
        <v>0</v>
      </c>
      <c r="AC16" s="15">
        <f>ROUND(AB16*事業まとめ!$Q$6,2)</f>
        <v>0</v>
      </c>
      <c r="AD16" s="16"/>
      <c r="AE16" s="16"/>
      <c r="AF16" s="16"/>
      <c r="AG16" s="16"/>
      <c r="AH16" s="16"/>
      <c r="AI16" s="16"/>
      <c r="AJ16" s="16"/>
      <c r="AK16" s="15">
        <f t="shared" si="1"/>
        <v>0</v>
      </c>
      <c r="AL16" s="15">
        <f>ROUND(AK16*事業まとめ!$Q$6,2)</f>
        <v>0</v>
      </c>
      <c r="AM16" s="17">
        <f t="shared" si="2"/>
        <v>0</v>
      </c>
      <c r="AN16" s="17">
        <f t="shared" si="2"/>
        <v>0</v>
      </c>
      <c r="AO16" s="23"/>
      <c r="AP16" s="24">
        <f t="shared" si="3"/>
        <v>0</v>
      </c>
      <c r="AQ16" s="23"/>
      <c r="AR16" s="20"/>
      <c r="AS16" s="21"/>
      <c r="AT16" s="20"/>
      <c r="AU16" s="21"/>
      <c r="AV16" s="20"/>
      <c r="AW16" s="21"/>
    </row>
    <row r="17" spans="2:49" s="22" customFormat="1" x14ac:dyDescent="0.4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5">
        <f t="shared" si="0"/>
        <v>0</v>
      </c>
      <c r="AC17" s="15">
        <f>ROUND(AB17*事業まとめ!$Q$6,2)</f>
        <v>0</v>
      </c>
      <c r="AD17" s="16"/>
      <c r="AE17" s="16"/>
      <c r="AF17" s="16"/>
      <c r="AG17" s="16"/>
      <c r="AH17" s="16"/>
      <c r="AI17" s="16"/>
      <c r="AJ17" s="16"/>
      <c r="AK17" s="15">
        <f t="shared" si="1"/>
        <v>0</v>
      </c>
      <c r="AL17" s="15">
        <f>ROUND(AK17*事業まとめ!$Q$6,2)</f>
        <v>0</v>
      </c>
      <c r="AM17" s="17">
        <f t="shared" si="2"/>
        <v>0</v>
      </c>
      <c r="AN17" s="17">
        <f t="shared" si="2"/>
        <v>0</v>
      </c>
      <c r="AO17" s="23"/>
      <c r="AP17" s="24">
        <f t="shared" si="3"/>
        <v>0</v>
      </c>
      <c r="AQ17" s="23"/>
      <c r="AR17" s="20"/>
      <c r="AS17" s="21"/>
      <c r="AT17" s="20"/>
      <c r="AU17" s="21"/>
      <c r="AV17" s="20"/>
      <c r="AW17" s="21"/>
    </row>
    <row r="18" spans="2:49" s="22" customFormat="1" x14ac:dyDescent="0.4"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5">
        <f t="shared" si="0"/>
        <v>0</v>
      </c>
      <c r="AC18" s="15">
        <f>ROUND(AB18*事業まとめ!$Q$6,2)</f>
        <v>0</v>
      </c>
      <c r="AD18" s="16"/>
      <c r="AE18" s="16"/>
      <c r="AF18" s="16"/>
      <c r="AG18" s="16"/>
      <c r="AH18" s="16"/>
      <c r="AI18" s="16"/>
      <c r="AJ18" s="16"/>
      <c r="AK18" s="15">
        <f t="shared" si="1"/>
        <v>0</v>
      </c>
      <c r="AL18" s="15">
        <f>ROUND(AK18*事業まとめ!$Q$6,2)</f>
        <v>0</v>
      </c>
      <c r="AM18" s="17">
        <f t="shared" si="2"/>
        <v>0</v>
      </c>
      <c r="AN18" s="17">
        <f t="shared" si="2"/>
        <v>0</v>
      </c>
      <c r="AO18" s="23"/>
      <c r="AP18" s="24">
        <f t="shared" si="3"/>
        <v>0</v>
      </c>
      <c r="AQ18" s="23"/>
      <c r="AR18" s="20"/>
      <c r="AS18" s="21"/>
      <c r="AT18" s="20"/>
      <c r="AU18" s="21"/>
      <c r="AV18" s="20"/>
      <c r="AW18" s="21"/>
    </row>
    <row r="19" spans="2:49" s="22" customFormat="1" x14ac:dyDescent="0.4"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5">
        <f t="shared" si="0"/>
        <v>0</v>
      </c>
      <c r="AC19" s="15">
        <f>ROUND(AB19*事業まとめ!$Q$6,2)</f>
        <v>0</v>
      </c>
      <c r="AD19" s="16"/>
      <c r="AE19" s="16"/>
      <c r="AF19" s="16"/>
      <c r="AG19" s="16"/>
      <c r="AH19" s="16"/>
      <c r="AI19" s="16"/>
      <c r="AJ19" s="16"/>
      <c r="AK19" s="15">
        <f t="shared" si="1"/>
        <v>0</v>
      </c>
      <c r="AL19" s="15">
        <f>ROUND(AK19*事業まとめ!$Q$6,2)</f>
        <v>0</v>
      </c>
      <c r="AM19" s="17">
        <f t="shared" si="2"/>
        <v>0</v>
      </c>
      <c r="AN19" s="17">
        <f t="shared" si="2"/>
        <v>0</v>
      </c>
      <c r="AO19" s="23"/>
      <c r="AP19" s="24">
        <f t="shared" si="3"/>
        <v>0</v>
      </c>
      <c r="AQ19" s="23"/>
      <c r="AR19" s="20"/>
      <c r="AS19" s="21"/>
      <c r="AT19" s="20"/>
      <c r="AU19" s="21"/>
      <c r="AV19" s="20"/>
      <c r="AW19" s="21"/>
    </row>
    <row r="20" spans="2:49" s="22" customFormat="1" x14ac:dyDescent="0.4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5">
        <f t="shared" si="0"/>
        <v>0</v>
      </c>
      <c r="AC20" s="15">
        <f>ROUND(AB20*事業まとめ!$Q$6,2)</f>
        <v>0</v>
      </c>
      <c r="AD20" s="16"/>
      <c r="AE20" s="16"/>
      <c r="AF20" s="16"/>
      <c r="AG20" s="16"/>
      <c r="AH20" s="16"/>
      <c r="AI20" s="16"/>
      <c r="AJ20" s="16"/>
      <c r="AK20" s="15">
        <f t="shared" si="1"/>
        <v>0</v>
      </c>
      <c r="AL20" s="15">
        <f>ROUND(AK20*事業まとめ!$Q$6,2)</f>
        <v>0</v>
      </c>
      <c r="AM20" s="17">
        <f t="shared" si="2"/>
        <v>0</v>
      </c>
      <c r="AN20" s="17">
        <f t="shared" si="2"/>
        <v>0</v>
      </c>
      <c r="AO20" s="23"/>
      <c r="AP20" s="24">
        <f t="shared" si="3"/>
        <v>0</v>
      </c>
      <c r="AQ20" s="23"/>
      <c r="AR20" s="20"/>
      <c r="AS20" s="21"/>
      <c r="AT20" s="20"/>
      <c r="AU20" s="21"/>
      <c r="AV20" s="20"/>
      <c r="AW20" s="21"/>
    </row>
    <row r="21" spans="2:49" s="22" customFormat="1" x14ac:dyDescent="0.4"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5">
        <f t="shared" si="0"/>
        <v>0</v>
      </c>
      <c r="AC21" s="15">
        <f>ROUND(AB21*事業まとめ!$Q$6,2)</f>
        <v>0</v>
      </c>
      <c r="AD21" s="16"/>
      <c r="AE21" s="16"/>
      <c r="AF21" s="16"/>
      <c r="AG21" s="16"/>
      <c r="AH21" s="16"/>
      <c r="AI21" s="16"/>
      <c r="AJ21" s="16"/>
      <c r="AK21" s="15">
        <f t="shared" si="1"/>
        <v>0</v>
      </c>
      <c r="AL21" s="15">
        <f>ROUND(AK21*事業まとめ!$Q$6,2)</f>
        <v>0</v>
      </c>
      <c r="AM21" s="17">
        <f t="shared" si="2"/>
        <v>0</v>
      </c>
      <c r="AN21" s="17">
        <f t="shared" si="2"/>
        <v>0</v>
      </c>
      <c r="AO21" s="23"/>
      <c r="AP21" s="24">
        <f t="shared" si="3"/>
        <v>0</v>
      </c>
      <c r="AQ21" s="23"/>
      <c r="AR21" s="20"/>
      <c r="AS21" s="21"/>
      <c r="AT21" s="20"/>
      <c r="AU21" s="21"/>
      <c r="AV21" s="20"/>
      <c r="AW21" s="21"/>
    </row>
    <row r="22" spans="2:49" s="22" customFormat="1" x14ac:dyDescent="0.4"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5">
        <f t="shared" si="0"/>
        <v>0</v>
      </c>
      <c r="AC22" s="15">
        <f>ROUND(AB22*事業まとめ!$Q$6,2)</f>
        <v>0</v>
      </c>
      <c r="AD22" s="16"/>
      <c r="AE22" s="16"/>
      <c r="AF22" s="16"/>
      <c r="AG22" s="16"/>
      <c r="AH22" s="16"/>
      <c r="AI22" s="16"/>
      <c r="AJ22" s="16"/>
      <c r="AK22" s="15">
        <f t="shared" si="1"/>
        <v>0</v>
      </c>
      <c r="AL22" s="15">
        <f>ROUND(AK22*事業まとめ!$Q$6,2)</f>
        <v>0</v>
      </c>
      <c r="AM22" s="17">
        <f t="shared" si="2"/>
        <v>0</v>
      </c>
      <c r="AN22" s="17">
        <f t="shared" si="2"/>
        <v>0</v>
      </c>
      <c r="AO22" s="23"/>
      <c r="AP22" s="24">
        <f t="shared" si="3"/>
        <v>0</v>
      </c>
      <c r="AQ22" s="23"/>
      <c r="AR22" s="20"/>
      <c r="AS22" s="21"/>
      <c r="AT22" s="20"/>
      <c r="AU22" s="21"/>
      <c r="AV22" s="20"/>
      <c r="AW22" s="21"/>
    </row>
    <row r="23" spans="2:49" s="22" customFormat="1" x14ac:dyDescent="0.4"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5">
        <f t="shared" si="0"/>
        <v>0</v>
      </c>
      <c r="AC23" s="15">
        <f>ROUND(AB23*事業まとめ!$Q$6,2)</f>
        <v>0</v>
      </c>
      <c r="AD23" s="16"/>
      <c r="AE23" s="16"/>
      <c r="AF23" s="16"/>
      <c r="AG23" s="16"/>
      <c r="AH23" s="16"/>
      <c r="AI23" s="16"/>
      <c r="AJ23" s="16"/>
      <c r="AK23" s="15">
        <f t="shared" si="1"/>
        <v>0</v>
      </c>
      <c r="AL23" s="15">
        <f>ROUND(AK23*事業まとめ!$Q$6,2)</f>
        <v>0</v>
      </c>
      <c r="AM23" s="17">
        <f t="shared" si="2"/>
        <v>0</v>
      </c>
      <c r="AN23" s="17">
        <f t="shared" si="2"/>
        <v>0</v>
      </c>
      <c r="AO23" s="23"/>
      <c r="AP23" s="24">
        <f t="shared" si="3"/>
        <v>0</v>
      </c>
      <c r="AQ23" s="23"/>
      <c r="AR23" s="20"/>
      <c r="AS23" s="21"/>
      <c r="AT23" s="20"/>
      <c r="AU23" s="21"/>
      <c r="AV23" s="20"/>
      <c r="AW23" s="21"/>
    </row>
    <row r="24" spans="2:49" s="22" customFormat="1" x14ac:dyDescent="0.4"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5">
        <f t="shared" si="0"/>
        <v>0</v>
      </c>
      <c r="AC24" s="15">
        <f>ROUND(AB24*事業まとめ!$Q$6,2)</f>
        <v>0</v>
      </c>
      <c r="AD24" s="16"/>
      <c r="AE24" s="16"/>
      <c r="AF24" s="16"/>
      <c r="AG24" s="16"/>
      <c r="AH24" s="16"/>
      <c r="AI24" s="16"/>
      <c r="AJ24" s="16"/>
      <c r="AK24" s="15">
        <f t="shared" si="1"/>
        <v>0</v>
      </c>
      <c r="AL24" s="15">
        <f>ROUND(AK24*事業まとめ!$Q$6,2)</f>
        <v>0</v>
      </c>
      <c r="AM24" s="17">
        <f t="shared" si="2"/>
        <v>0</v>
      </c>
      <c r="AN24" s="17">
        <f t="shared" si="2"/>
        <v>0</v>
      </c>
      <c r="AO24" s="23"/>
      <c r="AP24" s="24">
        <f t="shared" si="3"/>
        <v>0</v>
      </c>
      <c r="AQ24" s="23"/>
      <c r="AR24" s="20"/>
      <c r="AS24" s="21"/>
      <c r="AT24" s="20"/>
      <c r="AU24" s="21"/>
      <c r="AV24" s="20"/>
      <c r="AW24" s="21"/>
    </row>
    <row r="25" spans="2:49" s="22" customFormat="1" x14ac:dyDescent="0.4"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5">
        <f t="shared" si="0"/>
        <v>0</v>
      </c>
      <c r="AC25" s="15">
        <f>ROUND(AB25*事業まとめ!$Q$6,2)</f>
        <v>0</v>
      </c>
      <c r="AD25" s="16"/>
      <c r="AE25" s="16"/>
      <c r="AF25" s="16"/>
      <c r="AG25" s="16"/>
      <c r="AH25" s="16"/>
      <c r="AI25" s="16"/>
      <c r="AJ25" s="16"/>
      <c r="AK25" s="15">
        <f t="shared" si="1"/>
        <v>0</v>
      </c>
      <c r="AL25" s="15">
        <f>ROUND(AK25*事業まとめ!$Q$6,2)</f>
        <v>0</v>
      </c>
      <c r="AM25" s="17">
        <f t="shared" si="2"/>
        <v>0</v>
      </c>
      <c r="AN25" s="17">
        <f t="shared" si="2"/>
        <v>0</v>
      </c>
      <c r="AO25" s="23"/>
      <c r="AP25" s="24">
        <f t="shared" si="3"/>
        <v>0</v>
      </c>
      <c r="AQ25" s="23"/>
      <c r="AR25" s="20"/>
      <c r="AS25" s="21"/>
      <c r="AT25" s="20"/>
      <c r="AU25" s="21"/>
      <c r="AV25" s="20"/>
      <c r="AW25" s="21"/>
    </row>
    <row r="26" spans="2:49" s="22" customFormat="1" x14ac:dyDescent="0.4"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5">
        <f t="shared" si="0"/>
        <v>0</v>
      </c>
      <c r="AC26" s="15">
        <f>ROUND(AB26*事業まとめ!$Q$6,2)</f>
        <v>0</v>
      </c>
      <c r="AD26" s="16"/>
      <c r="AE26" s="16"/>
      <c r="AF26" s="16"/>
      <c r="AG26" s="16"/>
      <c r="AH26" s="16"/>
      <c r="AI26" s="16"/>
      <c r="AJ26" s="16"/>
      <c r="AK26" s="15">
        <f t="shared" si="1"/>
        <v>0</v>
      </c>
      <c r="AL26" s="15">
        <f>ROUND(AK26*事業まとめ!$Q$6,2)</f>
        <v>0</v>
      </c>
      <c r="AM26" s="17">
        <f t="shared" si="2"/>
        <v>0</v>
      </c>
      <c r="AN26" s="17">
        <f t="shared" si="2"/>
        <v>0</v>
      </c>
      <c r="AO26" s="23"/>
      <c r="AP26" s="24">
        <f t="shared" si="3"/>
        <v>0</v>
      </c>
      <c r="AQ26" s="23"/>
      <c r="AR26" s="20"/>
      <c r="AS26" s="21"/>
      <c r="AT26" s="20"/>
      <c r="AU26" s="21"/>
      <c r="AV26" s="20"/>
      <c r="AW26" s="21"/>
    </row>
    <row r="27" spans="2:49" s="22" customFormat="1" x14ac:dyDescent="0.4"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5">
        <f t="shared" si="0"/>
        <v>0</v>
      </c>
      <c r="AC27" s="15">
        <f>ROUND(AB27*事業まとめ!$Q$6,2)</f>
        <v>0</v>
      </c>
      <c r="AD27" s="16"/>
      <c r="AE27" s="16"/>
      <c r="AF27" s="16"/>
      <c r="AG27" s="16"/>
      <c r="AH27" s="16"/>
      <c r="AI27" s="16"/>
      <c r="AJ27" s="16"/>
      <c r="AK27" s="15">
        <f t="shared" si="1"/>
        <v>0</v>
      </c>
      <c r="AL27" s="15">
        <f>ROUND(AK27*事業まとめ!$Q$6,2)</f>
        <v>0</v>
      </c>
      <c r="AM27" s="17">
        <f t="shared" si="2"/>
        <v>0</v>
      </c>
      <c r="AN27" s="17">
        <f t="shared" si="2"/>
        <v>0</v>
      </c>
      <c r="AO27" s="23"/>
      <c r="AP27" s="24">
        <f t="shared" si="3"/>
        <v>0</v>
      </c>
      <c r="AQ27" s="23"/>
      <c r="AR27" s="20"/>
      <c r="AS27" s="21"/>
      <c r="AT27" s="20"/>
      <c r="AU27" s="21"/>
      <c r="AV27" s="20"/>
      <c r="AW27" s="21"/>
    </row>
    <row r="28" spans="2:49" s="22" customFormat="1" x14ac:dyDescent="0.4"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5">
        <f t="shared" si="0"/>
        <v>0</v>
      </c>
      <c r="AC28" s="15">
        <f>ROUND(AB28*事業まとめ!$Q$6,2)</f>
        <v>0</v>
      </c>
      <c r="AD28" s="16"/>
      <c r="AE28" s="16"/>
      <c r="AF28" s="16"/>
      <c r="AG28" s="16"/>
      <c r="AH28" s="16"/>
      <c r="AI28" s="16"/>
      <c r="AJ28" s="16"/>
      <c r="AK28" s="15">
        <f t="shared" si="1"/>
        <v>0</v>
      </c>
      <c r="AL28" s="15">
        <f>ROUND(AK28*事業まとめ!$Q$6,2)</f>
        <v>0</v>
      </c>
      <c r="AM28" s="17">
        <f t="shared" si="2"/>
        <v>0</v>
      </c>
      <c r="AN28" s="17">
        <f t="shared" si="2"/>
        <v>0</v>
      </c>
      <c r="AO28" s="23"/>
      <c r="AP28" s="24">
        <f t="shared" si="3"/>
        <v>0</v>
      </c>
      <c r="AQ28" s="23"/>
      <c r="AR28" s="20"/>
      <c r="AS28" s="21"/>
      <c r="AT28" s="20"/>
      <c r="AU28" s="21"/>
      <c r="AV28" s="20"/>
      <c r="AW28" s="21"/>
    </row>
    <row r="29" spans="2:49" s="22" customFormat="1" x14ac:dyDescent="0.4"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5">
        <f t="shared" si="0"/>
        <v>0</v>
      </c>
      <c r="AC29" s="15">
        <f>ROUND(AB29*事業まとめ!$Q$6,2)</f>
        <v>0</v>
      </c>
      <c r="AD29" s="16"/>
      <c r="AE29" s="16"/>
      <c r="AF29" s="16"/>
      <c r="AG29" s="16"/>
      <c r="AH29" s="16"/>
      <c r="AI29" s="16"/>
      <c r="AJ29" s="16"/>
      <c r="AK29" s="15">
        <f t="shared" si="1"/>
        <v>0</v>
      </c>
      <c r="AL29" s="15">
        <f>ROUND(AK29*事業まとめ!$Q$6,2)</f>
        <v>0</v>
      </c>
      <c r="AM29" s="17">
        <f t="shared" si="2"/>
        <v>0</v>
      </c>
      <c r="AN29" s="17">
        <f t="shared" si="2"/>
        <v>0</v>
      </c>
      <c r="AO29" s="23"/>
      <c r="AP29" s="24">
        <f t="shared" si="3"/>
        <v>0</v>
      </c>
      <c r="AQ29" s="23"/>
      <c r="AR29" s="20"/>
      <c r="AS29" s="21"/>
      <c r="AT29" s="20"/>
      <c r="AU29" s="21"/>
      <c r="AV29" s="20"/>
      <c r="AW29" s="21"/>
    </row>
    <row r="30" spans="2:49" s="22" customFormat="1" x14ac:dyDescent="0.4"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5">
        <f t="shared" si="0"/>
        <v>0</v>
      </c>
      <c r="AC30" s="15">
        <f>ROUND(AB30*事業まとめ!$Q$6,2)</f>
        <v>0</v>
      </c>
      <c r="AD30" s="16"/>
      <c r="AE30" s="16"/>
      <c r="AF30" s="16"/>
      <c r="AG30" s="16"/>
      <c r="AH30" s="16"/>
      <c r="AI30" s="16"/>
      <c r="AJ30" s="16"/>
      <c r="AK30" s="15">
        <f t="shared" si="1"/>
        <v>0</v>
      </c>
      <c r="AL30" s="15">
        <f>ROUND(AK30*事業まとめ!$Q$6,2)</f>
        <v>0</v>
      </c>
      <c r="AM30" s="17">
        <f t="shared" si="2"/>
        <v>0</v>
      </c>
      <c r="AN30" s="17">
        <f t="shared" si="2"/>
        <v>0</v>
      </c>
      <c r="AO30" s="23"/>
      <c r="AP30" s="24">
        <f t="shared" si="3"/>
        <v>0</v>
      </c>
      <c r="AQ30" s="23"/>
      <c r="AR30" s="20"/>
      <c r="AS30" s="21"/>
      <c r="AT30" s="20"/>
      <c r="AU30" s="21"/>
      <c r="AV30" s="20"/>
      <c r="AW30" s="21"/>
    </row>
    <row r="31" spans="2:49" s="22" customFormat="1" x14ac:dyDescent="0.4"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5">
        <f t="shared" si="0"/>
        <v>0</v>
      </c>
      <c r="AC31" s="15">
        <f>ROUND(AB31*事業まとめ!$Q$6,2)</f>
        <v>0</v>
      </c>
      <c r="AD31" s="16"/>
      <c r="AE31" s="16"/>
      <c r="AF31" s="16"/>
      <c r="AG31" s="16"/>
      <c r="AH31" s="16"/>
      <c r="AI31" s="16"/>
      <c r="AJ31" s="16"/>
      <c r="AK31" s="15">
        <f t="shared" si="1"/>
        <v>0</v>
      </c>
      <c r="AL31" s="15">
        <f>ROUND(AK31*事業まとめ!$Q$6,2)</f>
        <v>0</v>
      </c>
      <c r="AM31" s="17">
        <f t="shared" si="2"/>
        <v>0</v>
      </c>
      <c r="AN31" s="17">
        <f t="shared" si="2"/>
        <v>0</v>
      </c>
      <c r="AO31" s="23"/>
      <c r="AP31" s="24">
        <f t="shared" si="3"/>
        <v>0</v>
      </c>
      <c r="AQ31" s="23"/>
      <c r="AR31" s="20"/>
      <c r="AS31" s="21"/>
      <c r="AT31" s="20"/>
      <c r="AU31" s="21"/>
      <c r="AV31" s="20"/>
      <c r="AW31" s="21"/>
    </row>
    <row r="32" spans="2:49" s="22" customFormat="1" x14ac:dyDescent="0.4"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5">
        <f t="shared" si="0"/>
        <v>0</v>
      </c>
      <c r="AC32" s="15">
        <f>ROUND(AB32*事業まとめ!$Q$6,2)</f>
        <v>0</v>
      </c>
      <c r="AD32" s="16"/>
      <c r="AE32" s="16"/>
      <c r="AF32" s="16"/>
      <c r="AG32" s="16"/>
      <c r="AH32" s="16"/>
      <c r="AI32" s="16"/>
      <c r="AJ32" s="16"/>
      <c r="AK32" s="15">
        <f t="shared" si="1"/>
        <v>0</v>
      </c>
      <c r="AL32" s="15">
        <f>ROUND(AK32*事業まとめ!$Q$6,2)</f>
        <v>0</v>
      </c>
      <c r="AM32" s="17">
        <f t="shared" si="2"/>
        <v>0</v>
      </c>
      <c r="AN32" s="17">
        <f t="shared" si="2"/>
        <v>0</v>
      </c>
      <c r="AO32" s="23"/>
      <c r="AP32" s="24">
        <f t="shared" si="3"/>
        <v>0</v>
      </c>
      <c r="AQ32" s="23"/>
      <c r="AR32" s="20"/>
      <c r="AS32" s="21"/>
      <c r="AT32" s="20"/>
      <c r="AU32" s="21"/>
      <c r="AV32" s="20"/>
      <c r="AW32" s="21"/>
    </row>
    <row r="33" spans="2:49" s="22" customFormat="1" x14ac:dyDescent="0.4"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5">
        <f t="shared" si="0"/>
        <v>0</v>
      </c>
      <c r="AC33" s="15">
        <f>ROUND(AB33*事業まとめ!$Q$6,2)</f>
        <v>0</v>
      </c>
      <c r="AD33" s="16"/>
      <c r="AE33" s="16"/>
      <c r="AF33" s="16"/>
      <c r="AG33" s="16"/>
      <c r="AH33" s="16"/>
      <c r="AI33" s="16"/>
      <c r="AJ33" s="16"/>
      <c r="AK33" s="15">
        <f t="shared" si="1"/>
        <v>0</v>
      </c>
      <c r="AL33" s="15">
        <f>ROUND(AK33*事業まとめ!$Q$6,2)</f>
        <v>0</v>
      </c>
      <c r="AM33" s="17">
        <f t="shared" si="2"/>
        <v>0</v>
      </c>
      <c r="AN33" s="17">
        <f t="shared" si="2"/>
        <v>0</v>
      </c>
      <c r="AO33" s="23"/>
      <c r="AP33" s="24">
        <f t="shared" si="3"/>
        <v>0</v>
      </c>
      <c r="AQ33" s="23"/>
      <c r="AR33" s="20"/>
      <c r="AS33" s="21"/>
      <c r="AT33" s="20"/>
      <c r="AU33" s="21"/>
      <c r="AV33" s="20"/>
      <c r="AW33" s="21"/>
    </row>
    <row r="34" spans="2:49" s="22" customFormat="1" x14ac:dyDescent="0.4"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5">
        <f t="shared" si="0"/>
        <v>0</v>
      </c>
      <c r="AC34" s="15">
        <f>ROUND(AB34*事業まとめ!$Q$6,2)</f>
        <v>0</v>
      </c>
      <c r="AD34" s="16"/>
      <c r="AE34" s="16"/>
      <c r="AF34" s="16"/>
      <c r="AG34" s="16"/>
      <c r="AH34" s="16"/>
      <c r="AI34" s="16"/>
      <c r="AJ34" s="16"/>
      <c r="AK34" s="15">
        <f t="shared" si="1"/>
        <v>0</v>
      </c>
      <c r="AL34" s="15">
        <f>ROUND(AK34*事業まとめ!$Q$6,2)</f>
        <v>0</v>
      </c>
      <c r="AM34" s="17">
        <f t="shared" si="2"/>
        <v>0</v>
      </c>
      <c r="AN34" s="17">
        <f t="shared" si="2"/>
        <v>0</v>
      </c>
      <c r="AO34" s="23"/>
      <c r="AP34" s="24">
        <f t="shared" si="3"/>
        <v>0</v>
      </c>
      <c r="AQ34" s="23"/>
      <c r="AR34" s="20"/>
      <c r="AS34" s="21"/>
      <c r="AT34" s="20"/>
      <c r="AU34" s="21"/>
      <c r="AV34" s="20"/>
      <c r="AW34" s="21"/>
    </row>
    <row r="35" spans="2:49" s="22" customFormat="1" x14ac:dyDescent="0.4"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5">
        <f t="shared" si="0"/>
        <v>0</v>
      </c>
      <c r="AC35" s="15">
        <f>ROUND(AB35*事業まとめ!$Q$6,2)</f>
        <v>0</v>
      </c>
      <c r="AD35" s="16"/>
      <c r="AE35" s="16"/>
      <c r="AF35" s="16"/>
      <c r="AG35" s="16"/>
      <c r="AH35" s="16"/>
      <c r="AI35" s="16"/>
      <c r="AJ35" s="16"/>
      <c r="AK35" s="15">
        <f t="shared" si="1"/>
        <v>0</v>
      </c>
      <c r="AL35" s="15">
        <f>ROUND(AK35*事業まとめ!$Q$6,2)</f>
        <v>0</v>
      </c>
      <c r="AM35" s="17">
        <f t="shared" si="2"/>
        <v>0</v>
      </c>
      <c r="AN35" s="17">
        <f t="shared" si="2"/>
        <v>0</v>
      </c>
      <c r="AO35" s="23"/>
      <c r="AP35" s="24">
        <f t="shared" si="3"/>
        <v>0</v>
      </c>
      <c r="AQ35" s="23"/>
      <c r="AR35" s="20"/>
      <c r="AS35" s="21"/>
      <c r="AT35" s="20"/>
      <c r="AU35" s="21"/>
      <c r="AV35" s="20"/>
      <c r="AW35" s="21"/>
    </row>
    <row r="36" spans="2:49" s="22" customFormat="1" x14ac:dyDescent="0.4"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5">
        <f t="shared" si="0"/>
        <v>0</v>
      </c>
      <c r="AC36" s="15">
        <f>ROUND(AB36*事業まとめ!$Q$6,2)</f>
        <v>0</v>
      </c>
      <c r="AD36" s="16"/>
      <c r="AE36" s="16"/>
      <c r="AF36" s="16"/>
      <c r="AG36" s="16"/>
      <c r="AH36" s="16"/>
      <c r="AI36" s="16"/>
      <c r="AJ36" s="16"/>
      <c r="AK36" s="15">
        <f t="shared" si="1"/>
        <v>0</v>
      </c>
      <c r="AL36" s="15">
        <f>ROUND(AK36*事業まとめ!$Q$6,2)</f>
        <v>0</v>
      </c>
      <c r="AM36" s="17">
        <f t="shared" si="2"/>
        <v>0</v>
      </c>
      <c r="AN36" s="17">
        <f t="shared" si="2"/>
        <v>0</v>
      </c>
      <c r="AO36" s="23"/>
      <c r="AP36" s="24">
        <f t="shared" si="3"/>
        <v>0</v>
      </c>
      <c r="AQ36" s="23"/>
      <c r="AR36" s="20"/>
      <c r="AS36" s="21"/>
      <c r="AT36" s="20"/>
      <c r="AU36" s="21"/>
      <c r="AV36" s="20"/>
      <c r="AW36" s="21"/>
    </row>
    <row r="37" spans="2:49" s="22" customFormat="1" x14ac:dyDescent="0.4"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5">
        <f t="shared" si="0"/>
        <v>0</v>
      </c>
      <c r="AC37" s="15">
        <f>ROUND(AB37*事業まとめ!$Q$6,2)</f>
        <v>0</v>
      </c>
      <c r="AD37" s="16"/>
      <c r="AE37" s="16"/>
      <c r="AF37" s="16"/>
      <c r="AG37" s="16"/>
      <c r="AH37" s="16"/>
      <c r="AI37" s="16"/>
      <c r="AJ37" s="16"/>
      <c r="AK37" s="15">
        <f t="shared" si="1"/>
        <v>0</v>
      </c>
      <c r="AL37" s="15">
        <f>ROUND(AK37*事業まとめ!$Q$6,2)</f>
        <v>0</v>
      </c>
      <c r="AM37" s="17">
        <f t="shared" si="2"/>
        <v>0</v>
      </c>
      <c r="AN37" s="17">
        <f t="shared" si="2"/>
        <v>0</v>
      </c>
      <c r="AO37" s="23"/>
      <c r="AP37" s="24">
        <f t="shared" si="3"/>
        <v>0</v>
      </c>
      <c r="AQ37" s="23"/>
      <c r="AR37" s="20"/>
      <c r="AS37" s="21"/>
      <c r="AT37" s="20"/>
      <c r="AU37" s="21"/>
      <c r="AV37" s="20"/>
      <c r="AW37" s="21"/>
    </row>
    <row r="38" spans="2:49" s="22" customFormat="1" x14ac:dyDescent="0.4"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5">
        <f t="shared" si="0"/>
        <v>0</v>
      </c>
      <c r="AC38" s="15">
        <f>ROUND(AB38*事業まとめ!$Q$6,2)</f>
        <v>0</v>
      </c>
      <c r="AD38" s="16"/>
      <c r="AE38" s="16"/>
      <c r="AF38" s="16"/>
      <c r="AG38" s="16"/>
      <c r="AH38" s="16"/>
      <c r="AI38" s="16"/>
      <c r="AJ38" s="16"/>
      <c r="AK38" s="15">
        <f t="shared" si="1"/>
        <v>0</v>
      </c>
      <c r="AL38" s="15">
        <f>ROUND(AK38*事業まとめ!$Q$6,2)</f>
        <v>0</v>
      </c>
      <c r="AM38" s="17">
        <f t="shared" si="2"/>
        <v>0</v>
      </c>
      <c r="AN38" s="17">
        <f t="shared" si="2"/>
        <v>0</v>
      </c>
      <c r="AO38" s="23"/>
      <c r="AP38" s="24">
        <f t="shared" si="3"/>
        <v>0</v>
      </c>
      <c r="AQ38" s="23"/>
      <c r="AR38" s="20"/>
      <c r="AS38" s="21"/>
      <c r="AT38" s="20"/>
      <c r="AU38" s="21"/>
      <c r="AV38" s="20"/>
      <c r="AW38" s="21"/>
    </row>
    <row r="39" spans="2:49" s="22" customFormat="1" x14ac:dyDescent="0.4"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5">
        <f t="shared" si="0"/>
        <v>0</v>
      </c>
      <c r="AC39" s="15">
        <f>ROUND(AB39*事業まとめ!$Q$6,2)</f>
        <v>0</v>
      </c>
      <c r="AD39" s="16"/>
      <c r="AE39" s="16"/>
      <c r="AF39" s="16"/>
      <c r="AG39" s="16"/>
      <c r="AH39" s="16"/>
      <c r="AI39" s="16"/>
      <c r="AJ39" s="16"/>
      <c r="AK39" s="15">
        <f t="shared" si="1"/>
        <v>0</v>
      </c>
      <c r="AL39" s="15">
        <f>ROUND(AK39*事業まとめ!$Q$6,2)</f>
        <v>0</v>
      </c>
      <c r="AM39" s="17">
        <f t="shared" si="2"/>
        <v>0</v>
      </c>
      <c r="AN39" s="17">
        <f t="shared" si="2"/>
        <v>0</v>
      </c>
      <c r="AO39" s="23"/>
      <c r="AP39" s="24">
        <f t="shared" si="3"/>
        <v>0</v>
      </c>
      <c r="AQ39" s="23"/>
      <c r="AR39" s="20"/>
      <c r="AS39" s="21"/>
      <c r="AT39" s="20"/>
      <c r="AU39" s="21"/>
      <c r="AV39" s="20"/>
      <c r="AW39" s="21"/>
    </row>
    <row r="40" spans="2:49" s="22" customFormat="1" x14ac:dyDescent="0.4"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5">
        <f t="shared" si="0"/>
        <v>0</v>
      </c>
      <c r="AC40" s="15">
        <f>ROUND(AB40*事業まとめ!$Q$6,2)</f>
        <v>0</v>
      </c>
      <c r="AD40" s="16"/>
      <c r="AE40" s="16"/>
      <c r="AF40" s="16"/>
      <c r="AG40" s="16"/>
      <c r="AH40" s="16"/>
      <c r="AI40" s="16"/>
      <c r="AJ40" s="16"/>
      <c r="AK40" s="15">
        <f t="shared" si="1"/>
        <v>0</v>
      </c>
      <c r="AL40" s="15">
        <f>ROUND(AK40*事業まとめ!$Q$6,2)</f>
        <v>0</v>
      </c>
      <c r="AM40" s="17">
        <f t="shared" si="2"/>
        <v>0</v>
      </c>
      <c r="AN40" s="17">
        <f t="shared" si="2"/>
        <v>0</v>
      </c>
      <c r="AO40" s="23"/>
      <c r="AP40" s="24">
        <f t="shared" si="3"/>
        <v>0</v>
      </c>
      <c r="AQ40" s="23"/>
      <c r="AR40" s="20"/>
      <c r="AS40" s="21"/>
      <c r="AT40" s="20"/>
      <c r="AU40" s="21"/>
      <c r="AV40" s="20"/>
      <c r="AW40" s="21"/>
    </row>
    <row r="41" spans="2:49" s="22" customFormat="1" x14ac:dyDescent="0.4"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5">
        <f t="shared" si="0"/>
        <v>0</v>
      </c>
      <c r="AC41" s="15">
        <f>ROUND(AB41*事業まとめ!$Q$6,2)</f>
        <v>0</v>
      </c>
      <c r="AD41" s="16"/>
      <c r="AE41" s="16"/>
      <c r="AF41" s="16"/>
      <c r="AG41" s="16"/>
      <c r="AH41" s="16"/>
      <c r="AI41" s="16"/>
      <c r="AJ41" s="16"/>
      <c r="AK41" s="15">
        <f t="shared" si="1"/>
        <v>0</v>
      </c>
      <c r="AL41" s="15">
        <f>ROUND(AK41*事業まとめ!$Q$6,2)</f>
        <v>0</v>
      </c>
      <c r="AM41" s="17">
        <f t="shared" si="2"/>
        <v>0</v>
      </c>
      <c r="AN41" s="17">
        <f t="shared" si="2"/>
        <v>0</v>
      </c>
      <c r="AO41" s="23"/>
      <c r="AP41" s="24">
        <f t="shared" si="3"/>
        <v>0</v>
      </c>
      <c r="AQ41" s="23"/>
      <c r="AR41" s="20"/>
      <c r="AS41" s="21"/>
      <c r="AT41" s="20"/>
      <c r="AU41" s="21"/>
      <c r="AV41" s="20"/>
      <c r="AW41" s="21"/>
    </row>
    <row r="42" spans="2:49" s="22" customFormat="1" x14ac:dyDescent="0.4"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5">
        <f t="shared" si="0"/>
        <v>0</v>
      </c>
      <c r="AC42" s="15">
        <f>ROUND(AB42*事業まとめ!$Q$6,2)</f>
        <v>0</v>
      </c>
      <c r="AD42" s="16"/>
      <c r="AE42" s="16"/>
      <c r="AF42" s="16"/>
      <c r="AG42" s="16"/>
      <c r="AH42" s="16"/>
      <c r="AI42" s="16"/>
      <c r="AJ42" s="16"/>
      <c r="AK42" s="15">
        <f t="shared" si="1"/>
        <v>0</v>
      </c>
      <c r="AL42" s="15">
        <f>ROUND(AK42*事業まとめ!$Q$6,2)</f>
        <v>0</v>
      </c>
      <c r="AM42" s="17">
        <f t="shared" si="2"/>
        <v>0</v>
      </c>
      <c r="AN42" s="17">
        <f t="shared" si="2"/>
        <v>0</v>
      </c>
      <c r="AO42" s="23"/>
      <c r="AP42" s="24">
        <f t="shared" si="3"/>
        <v>0</v>
      </c>
      <c r="AQ42" s="23"/>
      <c r="AR42" s="20"/>
      <c r="AS42" s="21"/>
      <c r="AT42" s="20"/>
      <c r="AU42" s="21"/>
      <c r="AV42" s="20"/>
      <c r="AW42" s="21"/>
    </row>
    <row r="43" spans="2:49" s="22" customFormat="1" x14ac:dyDescent="0.4"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5">
        <f t="shared" si="0"/>
        <v>0</v>
      </c>
      <c r="AC43" s="15">
        <f>ROUND(AB43*事業まとめ!$Q$6,2)</f>
        <v>0</v>
      </c>
      <c r="AD43" s="16"/>
      <c r="AE43" s="16"/>
      <c r="AF43" s="16"/>
      <c r="AG43" s="16"/>
      <c r="AH43" s="16"/>
      <c r="AI43" s="16"/>
      <c r="AJ43" s="16"/>
      <c r="AK43" s="15">
        <f t="shared" si="1"/>
        <v>0</v>
      </c>
      <c r="AL43" s="15">
        <f>ROUND(AK43*事業まとめ!$Q$6,2)</f>
        <v>0</v>
      </c>
      <c r="AM43" s="17">
        <f t="shared" si="2"/>
        <v>0</v>
      </c>
      <c r="AN43" s="17">
        <f t="shared" si="2"/>
        <v>0</v>
      </c>
      <c r="AO43" s="23"/>
      <c r="AP43" s="24">
        <f t="shared" si="3"/>
        <v>0</v>
      </c>
      <c r="AQ43" s="23"/>
      <c r="AR43" s="20"/>
      <c r="AS43" s="21"/>
      <c r="AT43" s="20"/>
      <c r="AU43" s="21"/>
      <c r="AV43" s="20"/>
      <c r="AW43" s="21"/>
    </row>
    <row r="44" spans="2:49" s="22" customFormat="1" x14ac:dyDescent="0.4"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5">
        <f t="shared" si="0"/>
        <v>0</v>
      </c>
      <c r="AC44" s="15">
        <f>ROUND(AB44*事業まとめ!$Q$6,2)</f>
        <v>0</v>
      </c>
      <c r="AD44" s="16"/>
      <c r="AE44" s="16"/>
      <c r="AF44" s="16"/>
      <c r="AG44" s="16"/>
      <c r="AH44" s="16"/>
      <c r="AI44" s="16"/>
      <c r="AJ44" s="16"/>
      <c r="AK44" s="15">
        <f t="shared" si="1"/>
        <v>0</v>
      </c>
      <c r="AL44" s="15">
        <f>ROUND(AK44*事業まとめ!$Q$6,2)</f>
        <v>0</v>
      </c>
      <c r="AM44" s="17">
        <f t="shared" si="2"/>
        <v>0</v>
      </c>
      <c r="AN44" s="17">
        <f t="shared" si="2"/>
        <v>0</v>
      </c>
      <c r="AO44" s="23"/>
      <c r="AP44" s="24">
        <f t="shared" si="3"/>
        <v>0</v>
      </c>
      <c r="AQ44" s="23"/>
      <c r="AR44" s="20"/>
      <c r="AS44" s="21"/>
      <c r="AT44" s="20"/>
      <c r="AU44" s="21"/>
      <c r="AV44" s="20"/>
      <c r="AW44" s="21"/>
    </row>
    <row r="45" spans="2:49" s="22" customFormat="1" x14ac:dyDescent="0.4"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5">
        <f t="shared" si="0"/>
        <v>0</v>
      </c>
      <c r="AC45" s="15">
        <f>ROUND(AB45*事業まとめ!$Q$6,2)</f>
        <v>0</v>
      </c>
      <c r="AD45" s="16"/>
      <c r="AE45" s="16"/>
      <c r="AF45" s="16"/>
      <c r="AG45" s="16"/>
      <c r="AH45" s="16"/>
      <c r="AI45" s="16"/>
      <c r="AJ45" s="16"/>
      <c r="AK45" s="15">
        <f t="shared" si="1"/>
        <v>0</v>
      </c>
      <c r="AL45" s="15">
        <f>ROUND(AK45*事業まとめ!$Q$6,2)</f>
        <v>0</v>
      </c>
      <c r="AM45" s="17">
        <f t="shared" si="2"/>
        <v>0</v>
      </c>
      <c r="AN45" s="17">
        <f t="shared" si="2"/>
        <v>0</v>
      </c>
      <c r="AO45" s="23"/>
      <c r="AP45" s="24">
        <f t="shared" si="3"/>
        <v>0</v>
      </c>
      <c r="AQ45" s="23"/>
      <c r="AR45" s="20"/>
      <c r="AS45" s="21"/>
      <c r="AT45" s="20"/>
      <c r="AU45" s="21"/>
      <c r="AV45" s="20"/>
      <c r="AW45" s="21"/>
    </row>
    <row r="46" spans="2:49" s="22" customFormat="1" x14ac:dyDescent="0.4"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5">
        <f t="shared" si="0"/>
        <v>0</v>
      </c>
      <c r="AC46" s="15">
        <f>ROUND(AB46*事業まとめ!$Q$6,2)</f>
        <v>0</v>
      </c>
      <c r="AD46" s="16"/>
      <c r="AE46" s="16"/>
      <c r="AF46" s="16"/>
      <c r="AG46" s="16"/>
      <c r="AH46" s="16"/>
      <c r="AI46" s="16"/>
      <c r="AJ46" s="16"/>
      <c r="AK46" s="15">
        <f t="shared" si="1"/>
        <v>0</v>
      </c>
      <c r="AL46" s="15">
        <f>ROUND(AK46*事業まとめ!$Q$6,2)</f>
        <v>0</v>
      </c>
      <c r="AM46" s="17">
        <f t="shared" si="2"/>
        <v>0</v>
      </c>
      <c r="AN46" s="17">
        <f t="shared" si="2"/>
        <v>0</v>
      </c>
      <c r="AO46" s="23"/>
      <c r="AP46" s="24">
        <f t="shared" si="3"/>
        <v>0</v>
      </c>
      <c r="AQ46" s="23"/>
      <c r="AR46" s="20"/>
      <c r="AS46" s="21"/>
      <c r="AT46" s="20"/>
      <c r="AU46" s="21"/>
      <c r="AV46" s="20"/>
      <c r="AW46" s="21"/>
    </row>
    <row r="47" spans="2:49" s="22" customFormat="1" x14ac:dyDescent="0.4"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5">
        <f t="shared" si="0"/>
        <v>0</v>
      </c>
      <c r="AC47" s="15">
        <f>ROUND(AB47*事業まとめ!$Q$6,2)</f>
        <v>0</v>
      </c>
      <c r="AD47" s="16"/>
      <c r="AE47" s="16"/>
      <c r="AF47" s="16"/>
      <c r="AG47" s="16"/>
      <c r="AH47" s="16"/>
      <c r="AI47" s="16"/>
      <c r="AJ47" s="16"/>
      <c r="AK47" s="15">
        <f t="shared" si="1"/>
        <v>0</v>
      </c>
      <c r="AL47" s="15">
        <f>ROUND(AK47*事業まとめ!$Q$6,2)</f>
        <v>0</v>
      </c>
      <c r="AM47" s="17">
        <f t="shared" si="2"/>
        <v>0</v>
      </c>
      <c r="AN47" s="17">
        <f t="shared" si="2"/>
        <v>0</v>
      </c>
      <c r="AO47" s="23"/>
      <c r="AP47" s="24">
        <f t="shared" si="3"/>
        <v>0</v>
      </c>
      <c r="AQ47" s="23"/>
      <c r="AR47" s="20"/>
      <c r="AS47" s="21"/>
      <c r="AT47" s="20"/>
      <c r="AU47" s="21"/>
      <c r="AV47" s="20"/>
      <c r="AW47" s="21"/>
    </row>
    <row r="48" spans="2:49" s="22" customFormat="1" x14ac:dyDescent="0.4"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5">
        <f t="shared" si="0"/>
        <v>0</v>
      </c>
      <c r="AC48" s="15">
        <f>ROUND(AB48*事業まとめ!$Q$6,2)</f>
        <v>0</v>
      </c>
      <c r="AD48" s="16"/>
      <c r="AE48" s="16"/>
      <c r="AF48" s="16"/>
      <c r="AG48" s="16"/>
      <c r="AH48" s="16"/>
      <c r="AI48" s="16"/>
      <c r="AJ48" s="16"/>
      <c r="AK48" s="15">
        <f t="shared" si="1"/>
        <v>0</v>
      </c>
      <c r="AL48" s="15">
        <f>ROUND(AK48*事業まとめ!$Q$6,2)</f>
        <v>0</v>
      </c>
      <c r="AM48" s="17">
        <f t="shared" si="2"/>
        <v>0</v>
      </c>
      <c r="AN48" s="17">
        <f t="shared" si="2"/>
        <v>0</v>
      </c>
      <c r="AO48" s="23"/>
      <c r="AP48" s="24">
        <f t="shared" si="3"/>
        <v>0</v>
      </c>
      <c r="AQ48" s="23"/>
      <c r="AR48" s="20"/>
      <c r="AS48" s="21"/>
      <c r="AT48" s="20"/>
      <c r="AU48" s="21"/>
      <c r="AV48" s="20"/>
      <c r="AW48" s="21"/>
    </row>
    <row r="49" spans="2:49" s="22" customFormat="1" x14ac:dyDescent="0.4"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5">
        <f t="shared" si="0"/>
        <v>0</v>
      </c>
      <c r="AC49" s="15">
        <f>ROUND(AB49*事業まとめ!$Q$6,2)</f>
        <v>0</v>
      </c>
      <c r="AD49" s="16"/>
      <c r="AE49" s="16"/>
      <c r="AF49" s="16"/>
      <c r="AG49" s="16"/>
      <c r="AH49" s="16"/>
      <c r="AI49" s="16"/>
      <c r="AJ49" s="16"/>
      <c r="AK49" s="15">
        <f t="shared" si="1"/>
        <v>0</v>
      </c>
      <c r="AL49" s="15">
        <f>ROUND(AK49*事業まとめ!$Q$6,2)</f>
        <v>0</v>
      </c>
      <c r="AM49" s="17">
        <f t="shared" si="2"/>
        <v>0</v>
      </c>
      <c r="AN49" s="17">
        <f t="shared" si="2"/>
        <v>0</v>
      </c>
      <c r="AO49" s="23"/>
      <c r="AP49" s="24">
        <f t="shared" si="3"/>
        <v>0</v>
      </c>
      <c r="AQ49" s="23"/>
      <c r="AR49" s="20"/>
      <c r="AS49" s="21"/>
      <c r="AT49" s="20"/>
      <c r="AU49" s="21"/>
      <c r="AV49" s="20"/>
      <c r="AW49" s="21"/>
    </row>
    <row r="50" spans="2:49" s="22" customFormat="1" x14ac:dyDescent="0.4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5">
        <f t="shared" si="0"/>
        <v>0</v>
      </c>
      <c r="AC50" s="15">
        <f>ROUND(AB50*事業まとめ!$Q$6,2)</f>
        <v>0</v>
      </c>
      <c r="AD50" s="16"/>
      <c r="AE50" s="16"/>
      <c r="AF50" s="16"/>
      <c r="AG50" s="16"/>
      <c r="AH50" s="16"/>
      <c r="AI50" s="16"/>
      <c r="AJ50" s="16"/>
      <c r="AK50" s="15">
        <f t="shared" si="1"/>
        <v>0</v>
      </c>
      <c r="AL50" s="15">
        <f>ROUND(AK50*事業まとめ!$Q$6,2)</f>
        <v>0</v>
      </c>
      <c r="AM50" s="17">
        <f t="shared" si="2"/>
        <v>0</v>
      </c>
      <c r="AN50" s="17">
        <f t="shared" si="2"/>
        <v>0</v>
      </c>
      <c r="AO50" s="23"/>
      <c r="AP50" s="24">
        <f t="shared" si="3"/>
        <v>0</v>
      </c>
      <c r="AQ50" s="23"/>
      <c r="AR50" s="20"/>
      <c r="AS50" s="21"/>
      <c r="AT50" s="20"/>
      <c r="AU50" s="21"/>
      <c r="AV50" s="20"/>
      <c r="AW50" s="21"/>
    </row>
    <row r="51" spans="2:49" s="22" customFormat="1" x14ac:dyDescent="0.4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5">
        <f t="shared" si="0"/>
        <v>0</v>
      </c>
      <c r="AC51" s="15">
        <f>ROUND(AB51*事業まとめ!$Q$6,2)</f>
        <v>0</v>
      </c>
      <c r="AD51" s="16"/>
      <c r="AE51" s="16"/>
      <c r="AF51" s="16"/>
      <c r="AG51" s="16"/>
      <c r="AH51" s="16"/>
      <c r="AI51" s="16"/>
      <c r="AJ51" s="16"/>
      <c r="AK51" s="15">
        <f t="shared" si="1"/>
        <v>0</v>
      </c>
      <c r="AL51" s="15">
        <f>ROUND(AK51*事業まとめ!$Q$6,2)</f>
        <v>0</v>
      </c>
      <c r="AM51" s="17">
        <f t="shared" si="2"/>
        <v>0</v>
      </c>
      <c r="AN51" s="17">
        <f t="shared" si="2"/>
        <v>0</v>
      </c>
      <c r="AO51" s="23"/>
      <c r="AP51" s="24">
        <f t="shared" si="3"/>
        <v>0</v>
      </c>
      <c r="AQ51" s="23"/>
      <c r="AR51" s="20"/>
      <c r="AS51" s="21"/>
      <c r="AT51" s="20"/>
      <c r="AU51" s="21"/>
      <c r="AV51" s="20"/>
      <c r="AW51" s="21"/>
    </row>
    <row r="52" spans="2:49" s="22" customFormat="1" x14ac:dyDescent="0.4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5">
        <f t="shared" si="0"/>
        <v>0</v>
      </c>
      <c r="AC52" s="15">
        <f>ROUND(AB52*事業まとめ!$Q$6,2)</f>
        <v>0</v>
      </c>
      <c r="AD52" s="16"/>
      <c r="AE52" s="16"/>
      <c r="AF52" s="16"/>
      <c r="AG52" s="16"/>
      <c r="AH52" s="16"/>
      <c r="AI52" s="16"/>
      <c r="AJ52" s="16"/>
      <c r="AK52" s="15">
        <f t="shared" si="1"/>
        <v>0</v>
      </c>
      <c r="AL52" s="15">
        <f>ROUND(AK52*事業まとめ!$Q$6,2)</f>
        <v>0</v>
      </c>
      <c r="AM52" s="17">
        <f t="shared" si="2"/>
        <v>0</v>
      </c>
      <c r="AN52" s="17">
        <f t="shared" si="2"/>
        <v>0</v>
      </c>
      <c r="AO52" s="23"/>
      <c r="AP52" s="24">
        <f t="shared" si="3"/>
        <v>0</v>
      </c>
      <c r="AQ52" s="23"/>
      <c r="AR52" s="20"/>
      <c r="AS52" s="21"/>
      <c r="AT52" s="20"/>
      <c r="AU52" s="21"/>
      <c r="AV52" s="20"/>
      <c r="AW52" s="21"/>
    </row>
    <row r="53" spans="2:49" s="22" customFormat="1" x14ac:dyDescent="0.4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5">
        <f t="shared" si="0"/>
        <v>0</v>
      </c>
      <c r="AC53" s="15">
        <f>ROUND(AB53*事業まとめ!$Q$6,2)</f>
        <v>0</v>
      </c>
      <c r="AD53" s="16"/>
      <c r="AE53" s="16"/>
      <c r="AF53" s="16"/>
      <c r="AG53" s="16"/>
      <c r="AH53" s="16"/>
      <c r="AI53" s="16"/>
      <c r="AJ53" s="16"/>
      <c r="AK53" s="15">
        <f t="shared" si="1"/>
        <v>0</v>
      </c>
      <c r="AL53" s="15">
        <f>ROUND(AK53*事業まとめ!$Q$6,2)</f>
        <v>0</v>
      </c>
      <c r="AM53" s="17">
        <f t="shared" si="2"/>
        <v>0</v>
      </c>
      <c r="AN53" s="17">
        <f t="shared" si="2"/>
        <v>0</v>
      </c>
      <c r="AO53" s="23"/>
      <c r="AP53" s="24">
        <f t="shared" si="3"/>
        <v>0</v>
      </c>
      <c r="AQ53" s="23"/>
      <c r="AR53" s="20"/>
      <c r="AS53" s="21"/>
      <c r="AT53" s="20"/>
      <c r="AU53" s="21"/>
      <c r="AV53" s="20"/>
      <c r="AW53" s="21"/>
    </row>
    <row r="54" spans="2:49" s="22" customFormat="1" x14ac:dyDescent="0.4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5">
        <f t="shared" si="0"/>
        <v>0</v>
      </c>
      <c r="AC54" s="15">
        <f>ROUND(AB54*事業まとめ!$Q$6,2)</f>
        <v>0</v>
      </c>
      <c r="AD54" s="16"/>
      <c r="AE54" s="16"/>
      <c r="AF54" s="16"/>
      <c r="AG54" s="16"/>
      <c r="AH54" s="16"/>
      <c r="AI54" s="16"/>
      <c r="AJ54" s="16"/>
      <c r="AK54" s="15">
        <f t="shared" si="1"/>
        <v>0</v>
      </c>
      <c r="AL54" s="15">
        <f>ROUND(AK54*事業まとめ!$Q$6,2)</f>
        <v>0</v>
      </c>
      <c r="AM54" s="17">
        <f t="shared" si="2"/>
        <v>0</v>
      </c>
      <c r="AN54" s="17">
        <f t="shared" si="2"/>
        <v>0</v>
      </c>
      <c r="AO54" s="23"/>
      <c r="AP54" s="24">
        <f t="shared" si="3"/>
        <v>0</v>
      </c>
      <c r="AQ54" s="23"/>
      <c r="AR54" s="20"/>
      <c r="AS54" s="21"/>
      <c r="AT54" s="20"/>
      <c r="AU54" s="21"/>
      <c r="AV54" s="20"/>
      <c r="AW54" s="21"/>
    </row>
    <row r="55" spans="2:49" s="22" customFormat="1" x14ac:dyDescent="0.4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5">
        <f t="shared" si="0"/>
        <v>0</v>
      </c>
      <c r="AC55" s="15">
        <f>ROUND(AB55*事業まとめ!$Q$6,2)</f>
        <v>0</v>
      </c>
      <c r="AD55" s="16"/>
      <c r="AE55" s="16"/>
      <c r="AF55" s="16"/>
      <c r="AG55" s="16"/>
      <c r="AH55" s="16"/>
      <c r="AI55" s="16"/>
      <c r="AJ55" s="16"/>
      <c r="AK55" s="15">
        <f t="shared" si="1"/>
        <v>0</v>
      </c>
      <c r="AL55" s="15">
        <f>ROUND(AK55*事業まとめ!$Q$6,2)</f>
        <v>0</v>
      </c>
      <c r="AM55" s="17">
        <f t="shared" si="2"/>
        <v>0</v>
      </c>
      <c r="AN55" s="17">
        <f t="shared" si="2"/>
        <v>0</v>
      </c>
      <c r="AO55" s="23"/>
      <c r="AP55" s="24">
        <f t="shared" si="3"/>
        <v>0</v>
      </c>
      <c r="AQ55" s="23"/>
      <c r="AR55" s="20"/>
      <c r="AS55" s="21"/>
      <c r="AT55" s="20"/>
      <c r="AU55" s="21"/>
      <c r="AV55" s="20"/>
      <c r="AW55" s="21"/>
    </row>
    <row r="56" spans="2:49" s="22" customFormat="1" x14ac:dyDescent="0.4"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5">
        <f t="shared" si="0"/>
        <v>0</v>
      </c>
      <c r="AC56" s="15">
        <f>ROUND(AB56*事業まとめ!$Q$6,2)</f>
        <v>0</v>
      </c>
      <c r="AD56" s="16"/>
      <c r="AE56" s="16"/>
      <c r="AF56" s="16"/>
      <c r="AG56" s="16"/>
      <c r="AH56" s="16"/>
      <c r="AI56" s="16"/>
      <c r="AJ56" s="16"/>
      <c r="AK56" s="15">
        <f t="shared" si="1"/>
        <v>0</v>
      </c>
      <c r="AL56" s="15">
        <f>ROUND(AK56*事業まとめ!$Q$6,2)</f>
        <v>0</v>
      </c>
      <c r="AM56" s="17">
        <f t="shared" si="2"/>
        <v>0</v>
      </c>
      <c r="AN56" s="17">
        <f t="shared" si="2"/>
        <v>0</v>
      </c>
      <c r="AO56" s="23"/>
      <c r="AP56" s="24">
        <f t="shared" si="3"/>
        <v>0</v>
      </c>
      <c r="AQ56" s="23"/>
      <c r="AR56" s="20"/>
      <c r="AS56" s="21"/>
      <c r="AT56" s="20"/>
      <c r="AU56" s="21"/>
      <c r="AV56" s="20"/>
      <c r="AW56" s="21"/>
    </row>
    <row r="57" spans="2:49" s="22" customFormat="1" x14ac:dyDescent="0.4"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5">
        <f t="shared" si="0"/>
        <v>0</v>
      </c>
      <c r="AC57" s="15">
        <f>ROUND(AB57*事業まとめ!$Q$6,2)</f>
        <v>0</v>
      </c>
      <c r="AD57" s="16"/>
      <c r="AE57" s="16"/>
      <c r="AF57" s="16"/>
      <c r="AG57" s="16"/>
      <c r="AH57" s="16"/>
      <c r="AI57" s="16"/>
      <c r="AJ57" s="16"/>
      <c r="AK57" s="15">
        <f t="shared" si="1"/>
        <v>0</v>
      </c>
      <c r="AL57" s="15">
        <f>ROUND(AK57*事業まとめ!$Q$6,2)</f>
        <v>0</v>
      </c>
      <c r="AM57" s="17">
        <f t="shared" si="2"/>
        <v>0</v>
      </c>
      <c r="AN57" s="17">
        <f t="shared" si="2"/>
        <v>0</v>
      </c>
      <c r="AO57" s="23"/>
      <c r="AP57" s="24">
        <f t="shared" si="3"/>
        <v>0</v>
      </c>
      <c r="AQ57" s="23"/>
      <c r="AR57" s="20"/>
      <c r="AS57" s="21"/>
      <c r="AT57" s="20"/>
      <c r="AU57" s="21"/>
      <c r="AV57" s="20"/>
      <c r="AW57" s="21"/>
    </row>
    <row r="58" spans="2:49" s="22" customFormat="1" x14ac:dyDescent="0.4"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5">
        <f t="shared" si="0"/>
        <v>0</v>
      </c>
      <c r="AC58" s="15">
        <f>ROUND(AB58*事業まとめ!$Q$6,2)</f>
        <v>0</v>
      </c>
      <c r="AD58" s="16"/>
      <c r="AE58" s="16"/>
      <c r="AF58" s="16"/>
      <c r="AG58" s="16"/>
      <c r="AH58" s="16"/>
      <c r="AI58" s="16"/>
      <c r="AJ58" s="16"/>
      <c r="AK58" s="15">
        <f t="shared" si="1"/>
        <v>0</v>
      </c>
      <c r="AL58" s="15">
        <f>ROUND(AK58*事業まとめ!$Q$6,2)</f>
        <v>0</v>
      </c>
      <c r="AM58" s="17">
        <f t="shared" si="2"/>
        <v>0</v>
      </c>
      <c r="AN58" s="17">
        <f t="shared" si="2"/>
        <v>0</v>
      </c>
      <c r="AO58" s="23"/>
      <c r="AP58" s="24">
        <f t="shared" si="3"/>
        <v>0</v>
      </c>
      <c r="AQ58" s="23"/>
      <c r="AR58" s="20"/>
      <c r="AS58" s="21"/>
      <c r="AT58" s="20"/>
      <c r="AU58" s="21"/>
      <c r="AV58" s="20"/>
      <c r="AW58" s="21"/>
    </row>
    <row r="59" spans="2:49" s="22" customFormat="1" x14ac:dyDescent="0.4"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5">
        <f t="shared" si="0"/>
        <v>0</v>
      </c>
      <c r="AC59" s="15">
        <f>ROUND(AB59*事業まとめ!$Q$6,2)</f>
        <v>0</v>
      </c>
      <c r="AD59" s="16"/>
      <c r="AE59" s="16"/>
      <c r="AF59" s="16"/>
      <c r="AG59" s="16"/>
      <c r="AH59" s="16"/>
      <c r="AI59" s="16"/>
      <c r="AJ59" s="16"/>
      <c r="AK59" s="15">
        <f t="shared" si="1"/>
        <v>0</v>
      </c>
      <c r="AL59" s="15">
        <f>ROUND(AK59*事業まとめ!$Q$6,2)</f>
        <v>0</v>
      </c>
      <c r="AM59" s="17">
        <f t="shared" si="2"/>
        <v>0</v>
      </c>
      <c r="AN59" s="17">
        <f t="shared" si="2"/>
        <v>0</v>
      </c>
      <c r="AO59" s="23"/>
      <c r="AP59" s="24">
        <f t="shared" si="3"/>
        <v>0</v>
      </c>
      <c r="AQ59" s="23"/>
      <c r="AR59" s="20"/>
      <c r="AS59" s="21"/>
      <c r="AT59" s="20"/>
      <c r="AU59" s="21"/>
      <c r="AV59" s="20"/>
      <c r="AW59" s="21"/>
    </row>
    <row r="60" spans="2:49" s="22" customFormat="1" x14ac:dyDescent="0.4"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5">
        <f t="shared" si="0"/>
        <v>0</v>
      </c>
      <c r="AC60" s="15">
        <f>ROUND(AB60*事業まとめ!$Q$6,2)</f>
        <v>0</v>
      </c>
      <c r="AD60" s="16"/>
      <c r="AE60" s="16"/>
      <c r="AF60" s="16"/>
      <c r="AG60" s="16"/>
      <c r="AH60" s="16"/>
      <c r="AI60" s="16"/>
      <c r="AJ60" s="16"/>
      <c r="AK60" s="15">
        <f t="shared" si="1"/>
        <v>0</v>
      </c>
      <c r="AL60" s="15">
        <f>ROUND(AK60*事業まとめ!$Q$6,2)</f>
        <v>0</v>
      </c>
      <c r="AM60" s="17">
        <f t="shared" si="2"/>
        <v>0</v>
      </c>
      <c r="AN60" s="17">
        <f t="shared" si="2"/>
        <v>0</v>
      </c>
      <c r="AO60" s="23"/>
      <c r="AP60" s="24">
        <f t="shared" si="3"/>
        <v>0</v>
      </c>
      <c r="AQ60" s="23"/>
      <c r="AR60" s="20"/>
      <c r="AS60" s="21"/>
      <c r="AT60" s="20"/>
      <c r="AU60" s="21"/>
      <c r="AV60" s="20"/>
      <c r="AW60" s="21"/>
    </row>
    <row r="61" spans="2:49" s="22" customFormat="1" x14ac:dyDescent="0.4"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5">
        <f t="shared" si="0"/>
        <v>0</v>
      </c>
      <c r="AC61" s="15">
        <f>ROUND(AB61*事業まとめ!$Q$6,2)</f>
        <v>0</v>
      </c>
      <c r="AD61" s="16"/>
      <c r="AE61" s="16"/>
      <c r="AF61" s="16"/>
      <c r="AG61" s="16"/>
      <c r="AH61" s="16"/>
      <c r="AI61" s="16"/>
      <c r="AJ61" s="16"/>
      <c r="AK61" s="15">
        <f t="shared" si="1"/>
        <v>0</v>
      </c>
      <c r="AL61" s="15">
        <f>ROUND(AK61*事業まとめ!$Q$6,2)</f>
        <v>0</v>
      </c>
      <c r="AM61" s="17">
        <f t="shared" si="2"/>
        <v>0</v>
      </c>
      <c r="AN61" s="17">
        <f t="shared" si="2"/>
        <v>0</v>
      </c>
      <c r="AO61" s="23"/>
      <c r="AP61" s="24">
        <f t="shared" si="3"/>
        <v>0</v>
      </c>
      <c r="AQ61" s="23"/>
      <c r="AR61" s="20"/>
      <c r="AS61" s="21"/>
      <c r="AT61" s="20"/>
      <c r="AU61" s="21"/>
      <c r="AV61" s="20"/>
      <c r="AW61" s="21"/>
    </row>
    <row r="62" spans="2:49" s="22" customFormat="1" x14ac:dyDescent="0.4"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5">
        <f t="shared" si="0"/>
        <v>0</v>
      </c>
      <c r="AC62" s="15">
        <f>ROUND(AB62*事業まとめ!$Q$6,2)</f>
        <v>0</v>
      </c>
      <c r="AD62" s="16"/>
      <c r="AE62" s="16"/>
      <c r="AF62" s="16"/>
      <c r="AG62" s="16"/>
      <c r="AH62" s="16"/>
      <c r="AI62" s="16"/>
      <c r="AJ62" s="16"/>
      <c r="AK62" s="15">
        <f t="shared" si="1"/>
        <v>0</v>
      </c>
      <c r="AL62" s="15">
        <f>ROUND(AK62*事業まとめ!$Q$6,2)</f>
        <v>0</v>
      </c>
      <c r="AM62" s="17">
        <f t="shared" si="2"/>
        <v>0</v>
      </c>
      <c r="AN62" s="17">
        <f t="shared" si="2"/>
        <v>0</v>
      </c>
      <c r="AO62" s="23"/>
      <c r="AP62" s="24">
        <f t="shared" si="3"/>
        <v>0</v>
      </c>
      <c r="AQ62" s="23"/>
      <c r="AR62" s="20"/>
      <c r="AS62" s="21"/>
      <c r="AT62" s="20"/>
      <c r="AU62" s="21"/>
      <c r="AV62" s="20"/>
      <c r="AW62" s="21"/>
    </row>
    <row r="63" spans="2:49" s="22" customFormat="1" x14ac:dyDescent="0.4"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5">
        <f t="shared" si="0"/>
        <v>0</v>
      </c>
      <c r="AC63" s="15">
        <f>ROUND(AB63*事業まとめ!$Q$6,2)</f>
        <v>0</v>
      </c>
      <c r="AD63" s="16"/>
      <c r="AE63" s="16"/>
      <c r="AF63" s="16"/>
      <c r="AG63" s="16"/>
      <c r="AH63" s="16"/>
      <c r="AI63" s="16"/>
      <c r="AJ63" s="16"/>
      <c r="AK63" s="15">
        <f t="shared" si="1"/>
        <v>0</v>
      </c>
      <c r="AL63" s="15">
        <f>ROUND(AK63*事業まとめ!$Q$6,2)</f>
        <v>0</v>
      </c>
      <c r="AM63" s="17">
        <f t="shared" si="2"/>
        <v>0</v>
      </c>
      <c r="AN63" s="17">
        <f t="shared" si="2"/>
        <v>0</v>
      </c>
      <c r="AO63" s="23"/>
      <c r="AP63" s="24">
        <f t="shared" si="3"/>
        <v>0</v>
      </c>
      <c r="AQ63" s="23"/>
      <c r="AR63" s="20"/>
      <c r="AS63" s="21"/>
      <c r="AT63" s="20"/>
      <c r="AU63" s="21"/>
      <c r="AV63" s="20"/>
      <c r="AW63" s="21"/>
    </row>
    <row r="64" spans="2:49" s="22" customFormat="1" x14ac:dyDescent="0.4"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5">
        <f t="shared" si="0"/>
        <v>0</v>
      </c>
      <c r="AC64" s="15">
        <f>ROUND(AB64*事業まとめ!$Q$6,2)</f>
        <v>0</v>
      </c>
      <c r="AD64" s="16"/>
      <c r="AE64" s="16"/>
      <c r="AF64" s="16"/>
      <c r="AG64" s="16"/>
      <c r="AH64" s="16"/>
      <c r="AI64" s="16"/>
      <c r="AJ64" s="16"/>
      <c r="AK64" s="15">
        <f t="shared" si="1"/>
        <v>0</v>
      </c>
      <c r="AL64" s="15">
        <f>ROUND(AK64*事業まとめ!$Q$6,2)</f>
        <v>0</v>
      </c>
      <c r="AM64" s="17">
        <f t="shared" si="2"/>
        <v>0</v>
      </c>
      <c r="AN64" s="17">
        <f t="shared" si="2"/>
        <v>0</v>
      </c>
      <c r="AO64" s="23"/>
      <c r="AP64" s="24">
        <f t="shared" si="3"/>
        <v>0</v>
      </c>
      <c r="AQ64" s="23"/>
      <c r="AR64" s="20"/>
      <c r="AS64" s="21"/>
      <c r="AT64" s="20"/>
      <c r="AU64" s="21"/>
      <c r="AV64" s="20"/>
      <c r="AW64" s="21"/>
    </row>
    <row r="65" spans="2:49" s="22" customFormat="1" x14ac:dyDescent="0.4"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5">
        <f t="shared" si="0"/>
        <v>0</v>
      </c>
      <c r="AC65" s="15">
        <f>ROUND(AB65*事業まとめ!$Q$6,2)</f>
        <v>0</v>
      </c>
      <c r="AD65" s="16"/>
      <c r="AE65" s="16"/>
      <c r="AF65" s="16"/>
      <c r="AG65" s="16"/>
      <c r="AH65" s="16"/>
      <c r="AI65" s="16"/>
      <c r="AJ65" s="16"/>
      <c r="AK65" s="15">
        <f t="shared" si="1"/>
        <v>0</v>
      </c>
      <c r="AL65" s="15">
        <f>ROUND(AK65*事業まとめ!$Q$6,2)</f>
        <v>0</v>
      </c>
      <c r="AM65" s="17">
        <f t="shared" si="2"/>
        <v>0</v>
      </c>
      <c r="AN65" s="17">
        <f t="shared" si="2"/>
        <v>0</v>
      </c>
      <c r="AO65" s="23"/>
      <c r="AP65" s="24">
        <f t="shared" si="3"/>
        <v>0</v>
      </c>
      <c r="AQ65" s="23"/>
      <c r="AR65" s="20"/>
      <c r="AS65" s="21"/>
      <c r="AT65" s="20"/>
      <c r="AU65" s="21"/>
      <c r="AV65" s="20"/>
      <c r="AW65" s="21"/>
    </row>
    <row r="66" spans="2:49" s="22" customFormat="1" x14ac:dyDescent="0.4"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5">
        <f t="shared" si="0"/>
        <v>0</v>
      </c>
      <c r="AC66" s="15">
        <f>ROUND(AB66*事業まとめ!$Q$6,2)</f>
        <v>0</v>
      </c>
      <c r="AD66" s="16"/>
      <c r="AE66" s="16"/>
      <c r="AF66" s="16"/>
      <c r="AG66" s="16"/>
      <c r="AH66" s="16"/>
      <c r="AI66" s="16"/>
      <c r="AJ66" s="16"/>
      <c r="AK66" s="15">
        <f t="shared" si="1"/>
        <v>0</v>
      </c>
      <c r="AL66" s="15">
        <f>ROUND(AK66*事業まとめ!$Q$6,2)</f>
        <v>0</v>
      </c>
      <c r="AM66" s="17">
        <f t="shared" si="2"/>
        <v>0</v>
      </c>
      <c r="AN66" s="17">
        <f t="shared" si="2"/>
        <v>0</v>
      </c>
      <c r="AO66" s="23"/>
      <c r="AP66" s="24">
        <f t="shared" si="3"/>
        <v>0</v>
      </c>
      <c r="AQ66" s="23"/>
      <c r="AR66" s="20"/>
      <c r="AS66" s="21"/>
      <c r="AT66" s="20"/>
      <c r="AU66" s="21"/>
      <c r="AV66" s="20"/>
      <c r="AW66" s="21"/>
    </row>
    <row r="67" spans="2:49" s="22" customFormat="1" x14ac:dyDescent="0.4"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5">
        <f t="shared" si="0"/>
        <v>0</v>
      </c>
      <c r="AC67" s="15">
        <f>ROUND(AB67*事業まとめ!$Q$6,2)</f>
        <v>0</v>
      </c>
      <c r="AD67" s="16"/>
      <c r="AE67" s="16"/>
      <c r="AF67" s="16"/>
      <c r="AG67" s="16"/>
      <c r="AH67" s="16"/>
      <c r="AI67" s="16"/>
      <c r="AJ67" s="16"/>
      <c r="AK67" s="15">
        <f t="shared" si="1"/>
        <v>0</v>
      </c>
      <c r="AL67" s="15">
        <f>ROUND(AK67*事業まとめ!$Q$6,2)</f>
        <v>0</v>
      </c>
      <c r="AM67" s="17">
        <f t="shared" si="2"/>
        <v>0</v>
      </c>
      <c r="AN67" s="17">
        <f t="shared" si="2"/>
        <v>0</v>
      </c>
      <c r="AO67" s="23"/>
      <c r="AP67" s="24">
        <f t="shared" si="3"/>
        <v>0</v>
      </c>
      <c r="AQ67" s="23"/>
      <c r="AR67" s="20"/>
      <c r="AS67" s="21"/>
      <c r="AT67" s="20"/>
      <c r="AU67" s="21"/>
      <c r="AV67" s="20"/>
      <c r="AW67" s="21"/>
    </row>
    <row r="68" spans="2:49" s="22" customFormat="1" x14ac:dyDescent="0.4"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5">
        <f t="shared" si="0"/>
        <v>0</v>
      </c>
      <c r="AC68" s="15">
        <f>ROUND(AB68*事業まとめ!$Q$6,2)</f>
        <v>0</v>
      </c>
      <c r="AD68" s="16"/>
      <c r="AE68" s="16"/>
      <c r="AF68" s="16"/>
      <c r="AG68" s="16"/>
      <c r="AH68" s="16"/>
      <c r="AI68" s="16"/>
      <c r="AJ68" s="16"/>
      <c r="AK68" s="15">
        <f t="shared" si="1"/>
        <v>0</v>
      </c>
      <c r="AL68" s="15">
        <f>ROUND(AK68*事業まとめ!$Q$6,2)</f>
        <v>0</v>
      </c>
      <c r="AM68" s="17">
        <f t="shared" si="2"/>
        <v>0</v>
      </c>
      <c r="AN68" s="17">
        <f t="shared" si="2"/>
        <v>0</v>
      </c>
      <c r="AO68" s="23"/>
      <c r="AP68" s="24">
        <f t="shared" si="3"/>
        <v>0</v>
      </c>
      <c r="AQ68" s="23"/>
      <c r="AR68" s="20"/>
      <c r="AS68" s="21"/>
      <c r="AT68" s="20"/>
      <c r="AU68" s="21"/>
      <c r="AV68" s="20"/>
      <c r="AW68" s="21"/>
    </row>
    <row r="69" spans="2:49" s="22" customFormat="1" x14ac:dyDescent="0.4"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5">
        <f t="shared" si="0"/>
        <v>0</v>
      </c>
      <c r="AC69" s="15">
        <f>ROUND(AB69*事業まとめ!$Q$6,2)</f>
        <v>0</v>
      </c>
      <c r="AD69" s="16"/>
      <c r="AE69" s="16"/>
      <c r="AF69" s="16"/>
      <c r="AG69" s="16"/>
      <c r="AH69" s="16"/>
      <c r="AI69" s="16"/>
      <c r="AJ69" s="16"/>
      <c r="AK69" s="15">
        <f t="shared" si="1"/>
        <v>0</v>
      </c>
      <c r="AL69" s="15">
        <f>ROUND(AK69*事業まとめ!$Q$6,2)</f>
        <v>0</v>
      </c>
      <c r="AM69" s="17">
        <f t="shared" si="2"/>
        <v>0</v>
      </c>
      <c r="AN69" s="17">
        <f t="shared" si="2"/>
        <v>0</v>
      </c>
      <c r="AO69" s="23"/>
      <c r="AP69" s="24">
        <f t="shared" si="3"/>
        <v>0</v>
      </c>
      <c r="AQ69" s="23"/>
      <c r="AR69" s="20"/>
      <c r="AS69" s="21"/>
      <c r="AT69" s="20"/>
      <c r="AU69" s="21"/>
      <c r="AV69" s="20"/>
      <c r="AW69" s="21"/>
    </row>
    <row r="70" spans="2:49" s="22" customFormat="1" x14ac:dyDescent="0.4"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5">
        <f t="shared" si="0"/>
        <v>0</v>
      </c>
      <c r="AC70" s="15">
        <f>ROUND(AB70*事業まとめ!$Q$6,2)</f>
        <v>0</v>
      </c>
      <c r="AD70" s="16"/>
      <c r="AE70" s="16"/>
      <c r="AF70" s="16"/>
      <c r="AG70" s="16"/>
      <c r="AH70" s="16"/>
      <c r="AI70" s="16"/>
      <c r="AJ70" s="16"/>
      <c r="AK70" s="15">
        <f t="shared" si="1"/>
        <v>0</v>
      </c>
      <c r="AL70" s="15">
        <f>ROUND(AK70*事業まとめ!$Q$6,2)</f>
        <v>0</v>
      </c>
      <c r="AM70" s="17">
        <f t="shared" si="2"/>
        <v>0</v>
      </c>
      <c r="AN70" s="17">
        <f t="shared" si="2"/>
        <v>0</v>
      </c>
      <c r="AO70" s="23"/>
      <c r="AP70" s="24">
        <f t="shared" si="3"/>
        <v>0</v>
      </c>
      <c r="AQ70" s="23"/>
      <c r="AR70" s="20"/>
      <c r="AS70" s="21"/>
      <c r="AT70" s="20"/>
      <c r="AU70" s="21"/>
      <c r="AV70" s="20"/>
      <c r="AW70" s="21"/>
    </row>
    <row r="71" spans="2:49" s="22" customFormat="1" x14ac:dyDescent="0.4"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5">
        <f t="shared" si="0"/>
        <v>0</v>
      </c>
      <c r="AC71" s="15">
        <f>ROUND(AB71*事業まとめ!$Q$6,2)</f>
        <v>0</v>
      </c>
      <c r="AD71" s="16"/>
      <c r="AE71" s="16"/>
      <c r="AF71" s="16"/>
      <c r="AG71" s="16"/>
      <c r="AH71" s="16"/>
      <c r="AI71" s="16"/>
      <c r="AJ71" s="16"/>
      <c r="AK71" s="15">
        <f t="shared" si="1"/>
        <v>0</v>
      </c>
      <c r="AL71" s="15">
        <f>ROUND(AK71*事業まとめ!$Q$6,2)</f>
        <v>0</v>
      </c>
      <c r="AM71" s="17">
        <f t="shared" ref="AM71:AN134" si="4">AB71-AK71</f>
        <v>0</v>
      </c>
      <c r="AN71" s="17">
        <f t="shared" si="4"/>
        <v>0</v>
      </c>
      <c r="AO71" s="23"/>
      <c r="AP71" s="24">
        <f t="shared" si="3"/>
        <v>0</v>
      </c>
      <c r="AQ71" s="23"/>
      <c r="AR71" s="20"/>
      <c r="AS71" s="21"/>
      <c r="AT71" s="20"/>
      <c r="AU71" s="21"/>
      <c r="AV71" s="20"/>
      <c r="AW71" s="21"/>
    </row>
    <row r="72" spans="2:49" s="22" customFormat="1" x14ac:dyDescent="0.4"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5">
        <f t="shared" si="0"/>
        <v>0</v>
      </c>
      <c r="AC72" s="15">
        <f>ROUND(AB72*事業まとめ!$Q$6,2)</f>
        <v>0</v>
      </c>
      <c r="AD72" s="16"/>
      <c r="AE72" s="16"/>
      <c r="AF72" s="16"/>
      <c r="AG72" s="16"/>
      <c r="AH72" s="16"/>
      <c r="AI72" s="16"/>
      <c r="AJ72" s="16"/>
      <c r="AK72" s="15">
        <f t="shared" si="1"/>
        <v>0</v>
      </c>
      <c r="AL72" s="15">
        <f>ROUND(AK72*事業まとめ!$Q$6,2)</f>
        <v>0</v>
      </c>
      <c r="AM72" s="17">
        <f t="shared" si="4"/>
        <v>0</v>
      </c>
      <c r="AN72" s="17">
        <f t="shared" si="4"/>
        <v>0</v>
      </c>
      <c r="AO72" s="23"/>
      <c r="AP72" s="24">
        <f t="shared" si="3"/>
        <v>0</v>
      </c>
      <c r="AQ72" s="23"/>
      <c r="AR72" s="20"/>
      <c r="AS72" s="21"/>
      <c r="AT72" s="20"/>
      <c r="AU72" s="21"/>
      <c r="AV72" s="20"/>
      <c r="AW72" s="21"/>
    </row>
    <row r="73" spans="2:49" s="22" customFormat="1" x14ac:dyDescent="0.4"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5">
        <f t="shared" si="0"/>
        <v>0</v>
      </c>
      <c r="AC73" s="15">
        <f>ROUND(AB73*事業まとめ!$Q$6,2)</f>
        <v>0</v>
      </c>
      <c r="AD73" s="16"/>
      <c r="AE73" s="16"/>
      <c r="AF73" s="16"/>
      <c r="AG73" s="16"/>
      <c r="AH73" s="16"/>
      <c r="AI73" s="16"/>
      <c r="AJ73" s="16"/>
      <c r="AK73" s="15">
        <f t="shared" si="1"/>
        <v>0</v>
      </c>
      <c r="AL73" s="15">
        <f>ROUND(AK73*事業まとめ!$Q$6,2)</f>
        <v>0</v>
      </c>
      <c r="AM73" s="17">
        <f t="shared" si="4"/>
        <v>0</v>
      </c>
      <c r="AN73" s="17">
        <f t="shared" si="4"/>
        <v>0</v>
      </c>
      <c r="AO73" s="23"/>
      <c r="AP73" s="24">
        <f t="shared" si="3"/>
        <v>0</v>
      </c>
      <c r="AQ73" s="23"/>
      <c r="AR73" s="20"/>
      <c r="AS73" s="21"/>
      <c r="AT73" s="20"/>
      <c r="AU73" s="21"/>
      <c r="AV73" s="20"/>
      <c r="AW73" s="21"/>
    </row>
    <row r="74" spans="2:49" s="22" customFormat="1" x14ac:dyDescent="0.4"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5">
        <f t="shared" ref="AB74:AB137" si="5">IFERROR(ROUND($I74*$J74*Y74*Z74/1000,2),0)</f>
        <v>0</v>
      </c>
      <c r="AC74" s="15">
        <f>ROUND(AB74*事業まとめ!$Q$6,2)</f>
        <v>0</v>
      </c>
      <c r="AD74" s="16"/>
      <c r="AE74" s="16"/>
      <c r="AF74" s="16"/>
      <c r="AG74" s="16"/>
      <c r="AH74" s="16"/>
      <c r="AI74" s="16"/>
      <c r="AJ74" s="16"/>
      <c r="AK74" s="15">
        <f t="shared" ref="AK74:AK137" si="6">IFERROR(ROUND($I74*$J74*AI74*AJ74/1000,2),0)</f>
        <v>0</v>
      </c>
      <c r="AL74" s="15">
        <f>ROUND(AK74*事業まとめ!$Q$6,2)</f>
        <v>0</v>
      </c>
      <c r="AM74" s="17">
        <f t="shared" si="4"/>
        <v>0</v>
      </c>
      <c r="AN74" s="17">
        <f t="shared" si="4"/>
        <v>0</v>
      </c>
      <c r="AO74" s="23"/>
      <c r="AP74" s="24">
        <f t="shared" ref="AP74:AP137" si="7">IFERROR(AO74*AJ74,0)</f>
        <v>0</v>
      </c>
      <c r="AQ74" s="23"/>
      <c r="AR74" s="20"/>
      <c r="AS74" s="21"/>
      <c r="AT74" s="20"/>
      <c r="AU74" s="21"/>
      <c r="AV74" s="20"/>
      <c r="AW74" s="21"/>
    </row>
    <row r="75" spans="2:49" s="22" customFormat="1" x14ac:dyDescent="0.4"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5">
        <f t="shared" si="5"/>
        <v>0</v>
      </c>
      <c r="AC75" s="15">
        <f>ROUND(AB75*事業まとめ!$Q$6,2)</f>
        <v>0</v>
      </c>
      <c r="AD75" s="16"/>
      <c r="AE75" s="16"/>
      <c r="AF75" s="16"/>
      <c r="AG75" s="16"/>
      <c r="AH75" s="16"/>
      <c r="AI75" s="16"/>
      <c r="AJ75" s="16"/>
      <c r="AK75" s="15">
        <f t="shared" si="6"/>
        <v>0</v>
      </c>
      <c r="AL75" s="15">
        <f>ROUND(AK75*事業まとめ!$Q$6,2)</f>
        <v>0</v>
      </c>
      <c r="AM75" s="17">
        <f t="shared" si="4"/>
        <v>0</v>
      </c>
      <c r="AN75" s="17">
        <f t="shared" si="4"/>
        <v>0</v>
      </c>
      <c r="AO75" s="23"/>
      <c r="AP75" s="24">
        <f t="shared" si="7"/>
        <v>0</v>
      </c>
      <c r="AQ75" s="23"/>
      <c r="AR75" s="20"/>
      <c r="AS75" s="21"/>
      <c r="AT75" s="20"/>
      <c r="AU75" s="21"/>
      <c r="AV75" s="20"/>
      <c r="AW75" s="21"/>
    </row>
    <row r="76" spans="2:49" s="22" customFormat="1" x14ac:dyDescent="0.4"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5">
        <f t="shared" si="5"/>
        <v>0</v>
      </c>
      <c r="AC76" s="15">
        <f>ROUND(AB76*事業まとめ!$Q$6,2)</f>
        <v>0</v>
      </c>
      <c r="AD76" s="16"/>
      <c r="AE76" s="16"/>
      <c r="AF76" s="16"/>
      <c r="AG76" s="16"/>
      <c r="AH76" s="16"/>
      <c r="AI76" s="16"/>
      <c r="AJ76" s="16"/>
      <c r="AK76" s="15">
        <f t="shared" si="6"/>
        <v>0</v>
      </c>
      <c r="AL76" s="15">
        <f>ROUND(AK76*事業まとめ!$Q$6,2)</f>
        <v>0</v>
      </c>
      <c r="AM76" s="17">
        <f t="shared" si="4"/>
        <v>0</v>
      </c>
      <c r="AN76" s="17">
        <f t="shared" si="4"/>
        <v>0</v>
      </c>
      <c r="AO76" s="23"/>
      <c r="AP76" s="24">
        <f t="shared" si="7"/>
        <v>0</v>
      </c>
      <c r="AQ76" s="23"/>
      <c r="AR76" s="20"/>
      <c r="AS76" s="21"/>
      <c r="AT76" s="20"/>
      <c r="AU76" s="21"/>
      <c r="AV76" s="20"/>
      <c r="AW76" s="21"/>
    </row>
    <row r="77" spans="2:49" s="22" customFormat="1" x14ac:dyDescent="0.4"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5">
        <f t="shared" si="5"/>
        <v>0</v>
      </c>
      <c r="AC77" s="15">
        <f>ROUND(AB77*事業まとめ!$Q$6,2)</f>
        <v>0</v>
      </c>
      <c r="AD77" s="16"/>
      <c r="AE77" s="16"/>
      <c r="AF77" s="16"/>
      <c r="AG77" s="16"/>
      <c r="AH77" s="16"/>
      <c r="AI77" s="16"/>
      <c r="AJ77" s="16"/>
      <c r="AK77" s="15">
        <f t="shared" si="6"/>
        <v>0</v>
      </c>
      <c r="AL77" s="15">
        <f>ROUND(AK77*事業まとめ!$Q$6,2)</f>
        <v>0</v>
      </c>
      <c r="AM77" s="17">
        <f t="shared" si="4"/>
        <v>0</v>
      </c>
      <c r="AN77" s="17">
        <f t="shared" si="4"/>
        <v>0</v>
      </c>
      <c r="AO77" s="23"/>
      <c r="AP77" s="24">
        <f t="shared" si="7"/>
        <v>0</v>
      </c>
      <c r="AQ77" s="23"/>
      <c r="AR77" s="20"/>
      <c r="AS77" s="21"/>
      <c r="AT77" s="20"/>
      <c r="AU77" s="21"/>
      <c r="AV77" s="20"/>
      <c r="AW77" s="21"/>
    </row>
    <row r="78" spans="2:49" s="22" customFormat="1" x14ac:dyDescent="0.4"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5">
        <f t="shared" si="5"/>
        <v>0</v>
      </c>
      <c r="AC78" s="15">
        <f>ROUND(AB78*事業まとめ!$Q$6,2)</f>
        <v>0</v>
      </c>
      <c r="AD78" s="16"/>
      <c r="AE78" s="16"/>
      <c r="AF78" s="16"/>
      <c r="AG78" s="16"/>
      <c r="AH78" s="16"/>
      <c r="AI78" s="16"/>
      <c r="AJ78" s="16"/>
      <c r="AK78" s="15">
        <f t="shared" si="6"/>
        <v>0</v>
      </c>
      <c r="AL78" s="15">
        <f>ROUND(AK78*事業まとめ!$Q$6,2)</f>
        <v>0</v>
      </c>
      <c r="AM78" s="17">
        <f t="shared" si="4"/>
        <v>0</v>
      </c>
      <c r="AN78" s="17">
        <f t="shared" si="4"/>
        <v>0</v>
      </c>
      <c r="AO78" s="23"/>
      <c r="AP78" s="24">
        <f t="shared" si="7"/>
        <v>0</v>
      </c>
      <c r="AQ78" s="23"/>
      <c r="AR78" s="20"/>
      <c r="AS78" s="21"/>
      <c r="AT78" s="20"/>
      <c r="AU78" s="21"/>
      <c r="AV78" s="20"/>
      <c r="AW78" s="21"/>
    </row>
    <row r="79" spans="2:49" s="22" customFormat="1" x14ac:dyDescent="0.4"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5">
        <f t="shared" si="5"/>
        <v>0</v>
      </c>
      <c r="AC79" s="15">
        <f>ROUND(AB79*事業まとめ!$Q$6,2)</f>
        <v>0</v>
      </c>
      <c r="AD79" s="16"/>
      <c r="AE79" s="16"/>
      <c r="AF79" s="16"/>
      <c r="AG79" s="16"/>
      <c r="AH79" s="16"/>
      <c r="AI79" s="16"/>
      <c r="AJ79" s="16"/>
      <c r="AK79" s="15">
        <f t="shared" si="6"/>
        <v>0</v>
      </c>
      <c r="AL79" s="15">
        <f>ROUND(AK79*事業まとめ!$Q$6,2)</f>
        <v>0</v>
      </c>
      <c r="AM79" s="17">
        <f t="shared" si="4"/>
        <v>0</v>
      </c>
      <c r="AN79" s="17">
        <f t="shared" si="4"/>
        <v>0</v>
      </c>
      <c r="AO79" s="23"/>
      <c r="AP79" s="24">
        <f t="shared" si="7"/>
        <v>0</v>
      </c>
      <c r="AQ79" s="23"/>
      <c r="AR79" s="20"/>
      <c r="AS79" s="21"/>
      <c r="AT79" s="20"/>
      <c r="AU79" s="21"/>
      <c r="AV79" s="20"/>
      <c r="AW79" s="21"/>
    </row>
    <row r="80" spans="2:49" s="22" customFormat="1" x14ac:dyDescent="0.4"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5">
        <f t="shared" si="5"/>
        <v>0</v>
      </c>
      <c r="AC80" s="15">
        <f>ROUND(AB80*事業まとめ!$Q$6,2)</f>
        <v>0</v>
      </c>
      <c r="AD80" s="16"/>
      <c r="AE80" s="16"/>
      <c r="AF80" s="16"/>
      <c r="AG80" s="16"/>
      <c r="AH80" s="16"/>
      <c r="AI80" s="16"/>
      <c r="AJ80" s="16"/>
      <c r="AK80" s="15">
        <f t="shared" si="6"/>
        <v>0</v>
      </c>
      <c r="AL80" s="15">
        <f>ROUND(AK80*事業まとめ!$Q$6,2)</f>
        <v>0</v>
      </c>
      <c r="AM80" s="17">
        <f t="shared" si="4"/>
        <v>0</v>
      </c>
      <c r="AN80" s="17">
        <f t="shared" si="4"/>
        <v>0</v>
      </c>
      <c r="AO80" s="23"/>
      <c r="AP80" s="24">
        <f t="shared" si="7"/>
        <v>0</v>
      </c>
      <c r="AQ80" s="23"/>
      <c r="AR80" s="20"/>
      <c r="AS80" s="21"/>
      <c r="AT80" s="20"/>
      <c r="AU80" s="21"/>
      <c r="AV80" s="20"/>
      <c r="AW80" s="21"/>
    </row>
    <row r="81" spans="2:49" s="22" customFormat="1" x14ac:dyDescent="0.4"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5">
        <f t="shared" si="5"/>
        <v>0</v>
      </c>
      <c r="AC81" s="15">
        <f>ROUND(AB81*事業まとめ!$Q$6,2)</f>
        <v>0</v>
      </c>
      <c r="AD81" s="16"/>
      <c r="AE81" s="16"/>
      <c r="AF81" s="16"/>
      <c r="AG81" s="16"/>
      <c r="AH81" s="16"/>
      <c r="AI81" s="16"/>
      <c r="AJ81" s="16"/>
      <c r="AK81" s="15">
        <f t="shared" si="6"/>
        <v>0</v>
      </c>
      <c r="AL81" s="15">
        <f>ROUND(AK81*事業まとめ!$Q$6,2)</f>
        <v>0</v>
      </c>
      <c r="AM81" s="17">
        <f t="shared" si="4"/>
        <v>0</v>
      </c>
      <c r="AN81" s="17">
        <f t="shared" si="4"/>
        <v>0</v>
      </c>
      <c r="AO81" s="23"/>
      <c r="AP81" s="24">
        <f t="shared" si="7"/>
        <v>0</v>
      </c>
      <c r="AQ81" s="23"/>
      <c r="AR81" s="20"/>
      <c r="AS81" s="21"/>
      <c r="AT81" s="20"/>
      <c r="AU81" s="21"/>
      <c r="AV81" s="20"/>
      <c r="AW81" s="21"/>
    </row>
    <row r="82" spans="2:49" s="22" customFormat="1" x14ac:dyDescent="0.4"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5">
        <f t="shared" si="5"/>
        <v>0</v>
      </c>
      <c r="AC82" s="15">
        <f>ROUND(AB82*事業まとめ!$Q$6,2)</f>
        <v>0</v>
      </c>
      <c r="AD82" s="16"/>
      <c r="AE82" s="16"/>
      <c r="AF82" s="16"/>
      <c r="AG82" s="16"/>
      <c r="AH82" s="16"/>
      <c r="AI82" s="16"/>
      <c r="AJ82" s="16"/>
      <c r="AK82" s="15">
        <f t="shared" si="6"/>
        <v>0</v>
      </c>
      <c r="AL82" s="15">
        <f>ROUND(AK82*事業まとめ!$Q$6,2)</f>
        <v>0</v>
      </c>
      <c r="AM82" s="17">
        <f t="shared" si="4"/>
        <v>0</v>
      </c>
      <c r="AN82" s="17">
        <f t="shared" si="4"/>
        <v>0</v>
      </c>
      <c r="AO82" s="23"/>
      <c r="AP82" s="24">
        <f t="shared" si="7"/>
        <v>0</v>
      </c>
      <c r="AQ82" s="23"/>
      <c r="AR82" s="20"/>
      <c r="AS82" s="21"/>
      <c r="AT82" s="20"/>
      <c r="AU82" s="21"/>
      <c r="AV82" s="20"/>
      <c r="AW82" s="21"/>
    </row>
    <row r="83" spans="2:49" s="22" customFormat="1" x14ac:dyDescent="0.4"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5">
        <f t="shared" si="5"/>
        <v>0</v>
      </c>
      <c r="AC83" s="15">
        <f>ROUND(AB83*事業まとめ!$Q$6,2)</f>
        <v>0</v>
      </c>
      <c r="AD83" s="16"/>
      <c r="AE83" s="16"/>
      <c r="AF83" s="16"/>
      <c r="AG83" s="16"/>
      <c r="AH83" s="16"/>
      <c r="AI83" s="16"/>
      <c r="AJ83" s="16"/>
      <c r="AK83" s="15">
        <f t="shared" si="6"/>
        <v>0</v>
      </c>
      <c r="AL83" s="15">
        <f>ROUND(AK83*事業まとめ!$Q$6,2)</f>
        <v>0</v>
      </c>
      <c r="AM83" s="17">
        <f t="shared" si="4"/>
        <v>0</v>
      </c>
      <c r="AN83" s="17">
        <f t="shared" si="4"/>
        <v>0</v>
      </c>
      <c r="AO83" s="23"/>
      <c r="AP83" s="24">
        <f t="shared" si="7"/>
        <v>0</v>
      </c>
      <c r="AQ83" s="23"/>
      <c r="AR83" s="20"/>
      <c r="AS83" s="21"/>
      <c r="AT83" s="20"/>
      <c r="AU83" s="21"/>
      <c r="AV83" s="20"/>
      <c r="AW83" s="21"/>
    </row>
    <row r="84" spans="2:49" s="22" customFormat="1" x14ac:dyDescent="0.4"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5">
        <f t="shared" si="5"/>
        <v>0</v>
      </c>
      <c r="AC84" s="15">
        <f>ROUND(AB84*事業まとめ!$Q$6,2)</f>
        <v>0</v>
      </c>
      <c r="AD84" s="16"/>
      <c r="AE84" s="16"/>
      <c r="AF84" s="16"/>
      <c r="AG84" s="16"/>
      <c r="AH84" s="16"/>
      <c r="AI84" s="16"/>
      <c r="AJ84" s="16"/>
      <c r="AK84" s="15">
        <f t="shared" si="6"/>
        <v>0</v>
      </c>
      <c r="AL84" s="15">
        <f>ROUND(AK84*事業まとめ!$Q$6,2)</f>
        <v>0</v>
      </c>
      <c r="AM84" s="17">
        <f t="shared" si="4"/>
        <v>0</v>
      </c>
      <c r="AN84" s="17">
        <f t="shared" si="4"/>
        <v>0</v>
      </c>
      <c r="AO84" s="23"/>
      <c r="AP84" s="24">
        <f t="shared" si="7"/>
        <v>0</v>
      </c>
      <c r="AQ84" s="23"/>
      <c r="AR84" s="20"/>
      <c r="AS84" s="21"/>
      <c r="AT84" s="20"/>
      <c r="AU84" s="21"/>
      <c r="AV84" s="20"/>
      <c r="AW84" s="21"/>
    </row>
    <row r="85" spans="2:49" s="22" customFormat="1" x14ac:dyDescent="0.4"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5">
        <f t="shared" si="5"/>
        <v>0</v>
      </c>
      <c r="AC85" s="15">
        <f>ROUND(AB85*事業まとめ!$Q$6,2)</f>
        <v>0</v>
      </c>
      <c r="AD85" s="16"/>
      <c r="AE85" s="16"/>
      <c r="AF85" s="16"/>
      <c r="AG85" s="16"/>
      <c r="AH85" s="16"/>
      <c r="AI85" s="16"/>
      <c r="AJ85" s="16"/>
      <c r="AK85" s="15">
        <f t="shared" si="6"/>
        <v>0</v>
      </c>
      <c r="AL85" s="15">
        <f>ROUND(AK85*事業まとめ!$Q$6,2)</f>
        <v>0</v>
      </c>
      <c r="AM85" s="17">
        <f t="shared" si="4"/>
        <v>0</v>
      </c>
      <c r="AN85" s="17">
        <f t="shared" si="4"/>
        <v>0</v>
      </c>
      <c r="AO85" s="23"/>
      <c r="AP85" s="24">
        <f t="shared" si="7"/>
        <v>0</v>
      </c>
      <c r="AQ85" s="23"/>
      <c r="AR85" s="20"/>
      <c r="AS85" s="21"/>
      <c r="AT85" s="20"/>
      <c r="AU85" s="21"/>
      <c r="AV85" s="20"/>
      <c r="AW85" s="21"/>
    </row>
    <row r="86" spans="2:49" s="25" customFormat="1" x14ac:dyDescent="0.4"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5">
        <f t="shared" si="5"/>
        <v>0</v>
      </c>
      <c r="AC86" s="15">
        <f>ROUND(AB86*事業まとめ!$Q$6,2)</f>
        <v>0</v>
      </c>
      <c r="AD86" s="16"/>
      <c r="AE86" s="16"/>
      <c r="AF86" s="16"/>
      <c r="AG86" s="16"/>
      <c r="AH86" s="16"/>
      <c r="AI86" s="16"/>
      <c r="AJ86" s="16"/>
      <c r="AK86" s="15">
        <f t="shared" si="6"/>
        <v>0</v>
      </c>
      <c r="AL86" s="15">
        <f>ROUND(AK86*事業まとめ!$Q$6,2)</f>
        <v>0</v>
      </c>
      <c r="AM86" s="17">
        <f t="shared" si="4"/>
        <v>0</v>
      </c>
      <c r="AN86" s="17">
        <f t="shared" si="4"/>
        <v>0</v>
      </c>
      <c r="AO86" s="23"/>
      <c r="AP86" s="24">
        <f t="shared" si="7"/>
        <v>0</v>
      </c>
      <c r="AQ86" s="23"/>
      <c r="AR86" s="20"/>
      <c r="AS86" s="21"/>
      <c r="AT86" s="20"/>
      <c r="AU86" s="21"/>
      <c r="AV86" s="20"/>
      <c r="AW86" s="21"/>
    </row>
    <row r="87" spans="2:49" s="25" customFormat="1" x14ac:dyDescent="0.4"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5">
        <f t="shared" si="5"/>
        <v>0</v>
      </c>
      <c r="AC87" s="15">
        <f>ROUND(AB87*事業まとめ!$Q$6,2)</f>
        <v>0</v>
      </c>
      <c r="AD87" s="16"/>
      <c r="AE87" s="16"/>
      <c r="AF87" s="16"/>
      <c r="AG87" s="16"/>
      <c r="AH87" s="16"/>
      <c r="AI87" s="16"/>
      <c r="AJ87" s="16"/>
      <c r="AK87" s="15">
        <f t="shared" si="6"/>
        <v>0</v>
      </c>
      <c r="AL87" s="15">
        <f>ROUND(AK87*事業まとめ!$Q$6,2)</f>
        <v>0</v>
      </c>
      <c r="AM87" s="17">
        <f t="shared" si="4"/>
        <v>0</v>
      </c>
      <c r="AN87" s="17">
        <f t="shared" si="4"/>
        <v>0</v>
      </c>
      <c r="AO87" s="23"/>
      <c r="AP87" s="24">
        <f t="shared" si="7"/>
        <v>0</v>
      </c>
      <c r="AQ87" s="23"/>
      <c r="AR87" s="20"/>
      <c r="AS87" s="21"/>
      <c r="AT87" s="20"/>
      <c r="AU87" s="21"/>
      <c r="AV87" s="20"/>
      <c r="AW87" s="21"/>
    </row>
    <row r="88" spans="2:49" s="25" customFormat="1" x14ac:dyDescent="0.4"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5">
        <f t="shared" si="5"/>
        <v>0</v>
      </c>
      <c r="AC88" s="15">
        <f>ROUND(AB88*事業まとめ!$Q$6,2)</f>
        <v>0</v>
      </c>
      <c r="AD88" s="16"/>
      <c r="AE88" s="16"/>
      <c r="AF88" s="16"/>
      <c r="AG88" s="16"/>
      <c r="AH88" s="16"/>
      <c r="AI88" s="16"/>
      <c r="AJ88" s="16"/>
      <c r="AK88" s="15">
        <f t="shared" si="6"/>
        <v>0</v>
      </c>
      <c r="AL88" s="15">
        <f>ROUND(AK88*事業まとめ!$Q$6,2)</f>
        <v>0</v>
      </c>
      <c r="AM88" s="17">
        <f t="shared" si="4"/>
        <v>0</v>
      </c>
      <c r="AN88" s="17">
        <f t="shared" si="4"/>
        <v>0</v>
      </c>
      <c r="AO88" s="23"/>
      <c r="AP88" s="24">
        <f t="shared" si="7"/>
        <v>0</v>
      </c>
      <c r="AQ88" s="23"/>
      <c r="AR88" s="20"/>
      <c r="AS88" s="21"/>
      <c r="AT88" s="20"/>
      <c r="AU88" s="21"/>
      <c r="AV88" s="20"/>
      <c r="AW88" s="21"/>
    </row>
    <row r="89" spans="2:49" s="25" customFormat="1" x14ac:dyDescent="0.4"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5">
        <f t="shared" si="5"/>
        <v>0</v>
      </c>
      <c r="AC89" s="15">
        <f>ROUND(AB89*事業まとめ!$Q$6,2)</f>
        <v>0</v>
      </c>
      <c r="AD89" s="16"/>
      <c r="AE89" s="16"/>
      <c r="AF89" s="16"/>
      <c r="AG89" s="16"/>
      <c r="AH89" s="16"/>
      <c r="AI89" s="16"/>
      <c r="AJ89" s="16"/>
      <c r="AK89" s="15">
        <f t="shared" si="6"/>
        <v>0</v>
      </c>
      <c r="AL89" s="15">
        <f>ROUND(AK89*事業まとめ!$Q$6,2)</f>
        <v>0</v>
      </c>
      <c r="AM89" s="17">
        <f t="shared" si="4"/>
        <v>0</v>
      </c>
      <c r="AN89" s="17">
        <f t="shared" si="4"/>
        <v>0</v>
      </c>
      <c r="AO89" s="23"/>
      <c r="AP89" s="24">
        <f t="shared" si="7"/>
        <v>0</v>
      </c>
      <c r="AQ89" s="23"/>
      <c r="AR89" s="20"/>
      <c r="AS89" s="21"/>
      <c r="AT89" s="20"/>
      <c r="AU89" s="21"/>
      <c r="AV89" s="20"/>
      <c r="AW89" s="21"/>
    </row>
    <row r="90" spans="2:49" s="25" customFormat="1" x14ac:dyDescent="0.4"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5">
        <f t="shared" si="5"/>
        <v>0</v>
      </c>
      <c r="AC90" s="15">
        <f>ROUND(AB90*事業まとめ!$Q$6,2)</f>
        <v>0</v>
      </c>
      <c r="AD90" s="16"/>
      <c r="AE90" s="16"/>
      <c r="AF90" s="16"/>
      <c r="AG90" s="16"/>
      <c r="AH90" s="16"/>
      <c r="AI90" s="16"/>
      <c r="AJ90" s="16"/>
      <c r="AK90" s="15">
        <f t="shared" si="6"/>
        <v>0</v>
      </c>
      <c r="AL90" s="15">
        <f>ROUND(AK90*事業まとめ!$Q$6,2)</f>
        <v>0</v>
      </c>
      <c r="AM90" s="17">
        <f t="shared" si="4"/>
        <v>0</v>
      </c>
      <c r="AN90" s="17">
        <f t="shared" si="4"/>
        <v>0</v>
      </c>
      <c r="AO90" s="23"/>
      <c r="AP90" s="24">
        <f t="shared" si="7"/>
        <v>0</v>
      </c>
      <c r="AQ90" s="23"/>
      <c r="AR90" s="20"/>
      <c r="AS90" s="21"/>
      <c r="AT90" s="20"/>
      <c r="AU90" s="21"/>
      <c r="AV90" s="20"/>
      <c r="AW90" s="21"/>
    </row>
    <row r="91" spans="2:49" s="25" customFormat="1" x14ac:dyDescent="0.4"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5">
        <f t="shared" si="5"/>
        <v>0</v>
      </c>
      <c r="AC91" s="15">
        <f>ROUND(AB91*事業まとめ!$Q$6,2)</f>
        <v>0</v>
      </c>
      <c r="AD91" s="16"/>
      <c r="AE91" s="16"/>
      <c r="AF91" s="16"/>
      <c r="AG91" s="16"/>
      <c r="AH91" s="16"/>
      <c r="AI91" s="16"/>
      <c r="AJ91" s="16"/>
      <c r="AK91" s="15">
        <f t="shared" si="6"/>
        <v>0</v>
      </c>
      <c r="AL91" s="15">
        <f>ROUND(AK91*事業まとめ!$Q$6,2)</f>
        <v>0</v>
      </c>
      <c r="AM91" s="17">
        <f t="shared" si="4"/>
        <v>0</v>
      </c>
      <c r="AN91" s="17">
        <f t="shared" si="4"/>
        <v>0</v>
      </c>
      <c r="AO91" s="23"/>
      <c r="AP91" s="24">
        <f t="shared" si="7"/>
        <v>0</v>
      </c>
      <c r="AQ91" s="23"/>
      <c r="AR91" s="20"/>
      <c r="AS91" s="21"/>
      <c r="AT91" s="20"/>
      <c r="AU91" s="21"/>
      <c r="AV91" s="20"/>
      <c r="AW91" s="21"/>
    </row>
    <row r="92" spans="2:49" s="25" customFormat="1" x14ac:dyDescent="0.4"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5">
        <f t="shared" si="5"/>
        <v>0</v>
      </c>
      <c r="AC92" s="15">
        <f>ROUND(AB92*事業まとめ!$Q$6,2)</f>
        <v>0</v>
      </c>
      <c r="AD92" s="16"/>
      <c r="AE92" s="16"/>
      <c r="AF92" s="16"/>
      <c r="AG92" s="16"/>
      <c r="AH92" s="16"/>
      <c r="AI92" s="16"/>
      <c r="AJ92" s="16"/>
      <c r="AK92" s="15">
        <f t="shared" si="6"/>
        <v>0</v>
      </c>
      <c r="AL92" s="15">
        <f>ROUND(AK92*事業まとめ!$Q$6,2)</f>
        <v>0</v>
      </c>
      <c r="AM92" s="17">
        <f t="shared" si="4"/>
        <v>0</v>
      </c>
      <c r="AN92" s="17">
        <f t="shared" si="4"/>
        <v>0</v>
      </c>
      <c r="AO92" s="23"/>
      <c r="AP92" s="24">
        <f t="shared" si="7"/>
        <v>0</v>
      </c>
      <c r="AQ92" s="23"/>
      <c r="AR92" s="20"/>
      <c r="AS92" s="21"/>
      <c r="AT92" s="20"/>
      <c r="AU92" s="21"/>
      <c r="AV92" s="20"/>
      <c r="AW92" s="21"/>
    </row>
    <row r="93" spans="2:49" s="25" customFormat="1" x14ac:dyDescent="0.4"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5">
        <f t="shared" si="5"/>
        <v>0</v>
      </c>
      <c r="AC93" s="15">
        <f>ROUND(AB93*事業まとめ!$Q$6,2)</f>
        <v>0</v>
      </c>
      <c r="AD93" s="16"/>
      <c r="AE93" s="16"/>
      <c r="AF93" s="16"/>
      <c r="AG93" s="16"/>
      <c r="AH93" s="16"/>
      <c r="AI93" s="16"/>
      <c r="AJ93" s="16"/>
      <c r="AK93" s="15">
        <f t="shared" si="6"/>
        <v>0</v>
      </c>
      <c r="AL93" s="15">
        <f>ROUND(AK93*事業まとめ!$Q$6,2)</f>
        <v>0</v>
      </c>
      <c r="AM93" s="17">
        <f t="shared" si="4"/>
        <v>0</v>
      </c>
      <c r="AN93" s="17">
        <f t="shared" si="4"/>
        <v>0</v>
      </c>
      <c r="AO93" s="23"/>
      <c r="AP93" s="24">
        <f t="shared" si="7"/>
        <v>0</v>
      </c>
      <c r="AQ93" s="23"/>
      <c r="AR93" s="20"/>
      <c r="AS93" s="21"/>
      <c r="AT93" s="20"/>
      <c r="AU93" s="21"/>
      <c r="AV93" s="20"/>
      <c r="AW93" s="21"/>
    </row>
    <row r="94" spans="2:49" s="25" customFormat="1" x14ac:dyDescent="0.4"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5">
        <f t="shared" si="5"/>
        <v>0</v>
      </c>
      <c r="AC94" s="15">
        <f>ROUND(AB94*事業まとめ!$Q$6,2)</f>
        <v>0</v>
      </c>
      <c r="AD94" s="16"/>
      <c r="AE94" s="16"/>
      <c r="AF94" s="16"/>
      <c r="AG94" s="16"/>
      <c r="AH94" s="16"/>
      <c r="AI94" s="16"/>
      <c r="AJ94" s="16"/>
      <c r="AK94" s="15">
        <f t="shared" si="6"/>
        <v>0</v>
      </c>
      <c r="AL94" s="15">
        <f>ROUND(AK94*事業まとめ!$Q$6,2)</f>
        <v>0</v>
      </c>
      <c r="AM94" s="17">
        <f t="shared" si="4"/>
        <v>0</v>
      </c>
      <c r="AN94" s="17">
        <f t="shared" si="4"/>
        <v>0</v>
      </c>
      <c r="AO94" s="23"/>
      <c r="AP94" s="24">
        <f t="shared" si="7"/>
        <v>0</v>
      </c>
      <c r="AQ94" s="23"/>
      <c r="AR94" s="20"/>
      <c r="AS94" s="21"/>
      <c r="AT94" s="20"/>
      <c r="AU94" s="21"/>
      <c r="AV94" s="20"/>
      <c r="AW94" s="21"/>
    </row>
    <row r="95" spans="2:49" s="25" customFormat="1" x14ac:dyDescent="0.4"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5">
        <f t="shared" si="5"/>
        <v>0</v>
      </c>
      <c r="AC95" s="15">
        <f>ROUND(AB95*事業まとめ!$Q$6,2)</f>
        <v>0</v>
      </c>
      <c r="AD95" s="16"/>
      <c r="AE95" s="16"/>
      <c r="AF95" s="16"/>
      <c r="AG95" s="16"/>
      <c r="AH95" s="16"/>
      <c r="AI95" s="16"/>
      <c r="AJ95" s="16"/>
      <c r="AK95" s="15">
        <f t="shared" si="6"/>
        <v>0</v>
      </c>
      <c r="AL95" s="15">
        <f>ROUND(AK95*事業まとめ!$Q$6,2)</f>
        <v>0</v>
      </c>
      <c r="AM95" s="17">
        <f t="shared" si="4"/>
        <v>0</v>
      </c>
      <c r="AN95" s="17">
        <f t="shared" si="4"/>
        <v>0</v>
      </c>
      <c r="AO95" s="23"/>
      <c r="AP95" s="24">
        <f t="shared" si="7"/>
        <v>0</v>
      </c>
      <c r="AQ95" s="23"/>
      <c r="AR95" s="20"/>
      <c r="AS95" s="21"/>
      <c r="AT95" s="20"/>
      <c r="AU95" s="21"/>
      <c r="AV95" s="20"/>
      <c r="AW95" s="21"/>
    </row>
    <row r="96" spans="2:49" s="25" customFormat="1" x14ac:dyDescent="0.4"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5">
        <f t="shared" si="5"/>
        <v>0</v>
      </c>
      <c r="AC96" s="15">
        <f>ROUND(AB96*事業まとめ!$Q$6,2)</f>
        <v>0</v>
      </c>
      <c r="AD96" s="16"/>
      <c r="AE96" s="16"/>
      <c r="AF96" s="16"/>
      <c r="AG96" s="16"/>
      <c r="AH96" s="16"/>
      <c r="AI96" s="16"/>
      <c r="AJ96" s="16"/>
      <c r="AK96" s="15">
        <f t="shared" si="6"/>
        <v>0</v>
      </c>
      <c r="AL96" s="15">
        <f>ROUND(AK96*事業まとめ!$Q$6,2)</f>
        <v>0</v>
      </c>
      <c r="AM96" s="17">
        <f t="shared" si="4"/>
        <v>0</v>
      </c>
      <c r="AN96" s="17">
        <f t="shared" si="4"/>
        <v>0</v>
      </c>
      <c r="AO96" s="23"/>
      <c r="AP96" s="24">
        <f t="shared" si="7"/>
        <v>0</v>
      </c>
      <c r="AQ96" s="23"/>
      <c r="AR96" s="20"/>
      <c r="AS96" s="21"/>
      <c r="AT96" s="20"/>
      <c r="AU96" s="21"/>
      <c r="AV96" s="20"/>
      <c r="AW96" s="21"/>
    </row>
    <row r="97" spans="2:49" s="25" customFormat="1" x14ac:dyDescent="0.4"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5">
        <f t="shared" si="5"/>
        <v>0</v>
      </c>
      <c r="AC97" s="15">
        <f>ROUND(AB97*事業まとめ!$Q$6,2)</f>
        <v>0</v>
      </c>
      <c r="AD97" s="16"/>
      <c r="AE97" s="16"/>
      <c r="AF97" s="16"/>
      <c r="AG97" s="16"/>
      <c r="AH97" s="16"/>
      <c r="AI97" s="16"/>
      <c r="AJ97" s="16"/>
      <c r="AK97" s="15">
        <f t="shared" si="6"/>
        <v>0</v>
      </c>
      <c r="AL97" s="15">
        <f>ROUND(AK97*事業まとめ!$Q$6,2)</f>
        <v>0</v>
      </c>
      <c r="AM97" s="17">
        <f t="shared" si="4"/>
        <v>0</v>
      </c>
      <c r="AN97" s="17">
        <f t="shared" si="4"/>
        <v>0</v>
      </c>
      <c r="AO97" s="23"/>
      <c r="AP97" s="24">
        <f t="shared" si="7"/>
        <v>0</v>
      </c>
      <c r="AQ97" s="23"/>
      <c r="AR97" s="20"/>
      <c r="AS97" s="21"/>
      <c r="AT97" s="20"/>
      <c r="AU97" s="21"/>
      <c r="AV97" s="20"/>
      <c r="AW97" s="21"/>
    </row>
    <row r="98" spans="2:49" s="25" customFormat="1" x14ac:dyDescent="0.4"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5">
        <f t="shared" si="5"/>
        <v>0</v>
      </c>
      <c r="AC98" s="15">
        <f>ROUND(AB98*事業まとめ!$Q$6,2)</f>
        <v>0</v>
      </c>
      <c r="AD98" s="16"/>
      <c r="AE98" s="16"/>
      <c r="AF98" s="16"/>
      <c r="AG98" s="16"/>
      <c r="AH98" s="16"/>
      <c r="AI98" s="16"/>
      <c r="AJ98" s="16"/>
      <c r="AK98" s="15">
        <f t="shared" si="6"/>
        <v>0</v>
      </c>
      <c r="AL98" s="15">
        <f>ROUND(AK98*事業まとめ!$Q$6,2)</f>
        <v>0</v>
      </c>
      <c r="AM98" s="17">
        <f t="shared" si="4"/>
        <v>0</v>
      </c>
      <c r="AN98" s="17">
        <f t="shared" si="4"/>
        <v>0</v>
      </c>
      <c r="AO98" s="23"/>
      <c r="AP98" s="24">
        <f t="shared" si="7"/>
        <v>0</v>
      </c>
      <c r="AQ98" s="23"/>
      <c r="AR98" s="20"/>
      <c r="AS98" s="21"/>
      <c r="AT98" s="20"/>
      <c r="AU98" s="21"/>
      <c r="AV98" s="20"/>
      <c r="AW98" s="21"/>
    </row>
    <row r="99" spans="2:49" s="25" customFormat="1" x14ac:dyDescent="0.4"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5">
        <f t="shared" si="5"/>
        <v>0</v>
      </c>
      <c r="AC99" s="15">
        <f>ROUND(AB99*事業まとめ!$Q$6,2)</f>
        <v>0</v>
      </c>
      <c r="AD99" s="16"/>
      <c r="AE99" s="16"/>
      <c r="AF99" s="16"/>
      <c r="AG99" s="16"/>
      <c r="AH99" s="16"/>
      <c r="AI99" s="16"/>
      <c r="AJ99" s="16"/>
      <c r="AK99" s="15">
        <f t="shared" si="6"/>
        <v>0</v>
      </c>
      <c r="AL99" s="15">
        <f>ROUND(AK99*事業まとめ!$Q$6,2)</f>
        <v>0</v>
      </c>
      <c r="AM99" s="17">
        <f t="shared" si="4"/>
        <v>0</v>
      </c>
      <c r="AN99" s="17">
        <f t="shared" si="4"/>
        <v>0</v>
      </c>
      <c r="AO99" s="23"/>
      <c r="AP99" s="24">
        <f t="shared" si="7"/>
        <v>0</v>
      </c>
      <c r="AQ99" s="23"/>
      <c r="AR99" s="20"/>
      <c r="AS99" s="21"/>
      <c r="AT99" s="20"/>
      <c r="AU99" s="21"/>
      <c r="AV99" s="20"/>
      <c r="AW99" s="21"/>
    </row>
    <row r="100" spans="2:49" s="25" customFormat="1" x14ac:dyDescent="0.4"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5">
        <f t="shared" si="5"/>
        <v>0</v>
      </c>
      <c r="AC100" s="15">
        <f>ROUND(AB100*事業まとめ!$Q$6,2)</f>
        <v>0</v>
      </c>
      <c r="AD100" s="16"/>
      <c r="AE100" s="16"/>
      <c r="AF100" s="16"/>
      <c r="AG100" s="16"/>
      <c r="AH100" s="16"/>
      <c r="AI100" s="16"/>
      <c r="AJ100" s="16"/>
      <c r="AK100" s="15">
        <f t="shared" si="6"/>
        <v>0</v>
      </c>
      <c r="AL100" s="15">
        <f>ROUND(AK100*事業まとめ!$Q$6,2)</f>
        <v>0</v>
      </c>
      <c r="AM100" s="17">
        <f t="shared" si="4"/>
        <v>0</v>
      </c>
      <c r="AN100" s="17">
        <f t="shared" si="4"/>
        <v>0</v>
      </c>
      <c r="AO100" s="23"/>
      <c r="AP100" s="24">
        <f t="shared" si="7"/>
        <v>0</v>
      </c>
      <c r="AQ100" s="23"/>
      <c r="AR100" s="20"/>
      <c r="AS100" s="21"/>
      <c r="AT100" s="20"/>
      <c r="AU100" s="21"/>
      <c r="AV100" s="20"/>
      <c r="AW100" s="21"/>
    </row>
    <row r="101" spans="2:49" s="25" customFormat="1" x14ac:dyDescent="0.4"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5">
        <f t="shared" si="5"/>
        <v>0</v>
      </c>
      <c r="AC101" s="15">
        <f>ROUND(AB101*事業まとめ!$Q$6,2)</f>
        <v>0</v>
      </c>
      <c r="AD101" s="16"/>
      <c r="AE101" s="16"/>
      <c r="AF101" s="16"/>
      <c r="AG101" s="16"/>
      <c r="AH101" s="16"/>
      <c r="AI101" s="16"/>
      <c r="AJ101" s="16"/>
      <c r="AK101" s="15">
        <f t="shared" si="6"/>
        <v>0</v>
      </c>
      <c r="AL101" s="15">
        <f>ROUND(AK101*事業まとめ!$Q$6,2)</f>
        <v>0</v>
      </c>
      <c r="AM101" s="17">
        <f t="shared" si="4"/>
        <v>0</v>
      </c>
      <c r="AN101" s="17">
        <f t="shared" si="4"/>
        <v>0</v>
      </c>
      <c r="AO101" s="23"/>
      <c r="AP101" s="24">
        <f t="shared" si="7"/>
        <v>0</v>
      </c>
      <c r="AQ101" s="23"/>
      <c r="AR101" s="20"/>
      <c r="AS101" s="21"/>
      <c r="AT101" s="20"/>
      <c r="AU101" s="21"/>
      <c r="AV101" s="20"/>
      <c r="AW101" s="21"/>
    </row>
    <row r="102" spans="2:49" s="25" customFormat="1" x14ac:dyDescent="0.4"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5">
        <f t="shared" si="5"/>
        <v>0</v>
      </c>
      <c r="AC102" s="15">
        <f>ROUND(AB102*事業まとめ!$Q$6,2)</f>
        <v>0</v>
      </c>
      <c r="AD102" s="16"/>
      <c r="AE102" s="16"/>
      <c r="AF102" s="16"/>
      <c r="AG102" s="16"/>
      <c r="AH102" s="16"/>
      <c r="AI102" s="16"/>
      <c r="AJ102" s="16"/>
      <c r="AK102" s="15">
        <f t="shared" si="6"/>
        <v>0</v>
      </c>
      <c r="AL102" s="15">
        <f>ROUND(AK102*事業まとめ!$Q$6,2)</f>
        <v>0</v>
      </c>
      <c r="AM102" s="17">
        <f t="shared" si="4"/>
        <v>0</v>
      </c>
      <c r="AN102" s="17">
        <f t="shared" si="4"/>
        <v>0</v>
      </c>
      <c r="AO102" s="23"/>
      <c r="AP102" s="24">
        <f t="shared" si="7"/>
        <v>0</v>
      </c>
      <c r="AQ102" s="23"/>
      <c r="AR102" s="20"/>
      <c r="AS102" s="21"/>
      <c r="AT102" s="20"/>
      <c r="AU102" s="21"/>
      <c r="AV102" s="20"/>
      <c r="AW102" s="21"/>
    </row>
    <row r="103" spans="2:49" s="25" customFormat="1" x14ac:dyDescent="0.4"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5">
        <f t="shared" si="5"/>
        <v>0</v>
      </c>
      <c r="AC103" s="15">
        <f>ROUND(AB103*事業まとめ!$Q$6,2)</f>
        <v>0</v>
      </c>
      <c r="AD103" s="16"/>
      <c r="AE103" s="16"/>
      <c r="AF103" s="16"/>
      <c r="AG103" s="16"/>
      <c r="AH103" s="16"/>
      <c r="AI103" s="16"/>
      <c r="AJ103" s="16"/>
      <c r="AK103" s="15">
        <f t="shared" si="6"/>
        <v>0</v>
      </c>
      <c r="AL103" s="15">
        <f>ROUND(AK103*事業まとめ!$Q$6,2)</f>
        <v>0</v>
      </c>
      <c r="AM103" s="17">
        <f t="shared" si="4"/>
        <v>0</v>
      </c>
      <c r="AN103" s="17">
        <f t="shared" si="4"/>
        <v>0</v>
      </c>
      <c r="AO103" s="23"/>
      <c r="AP103" s="24">
        <f t="shared" si="7"/>
        <v>0</v>
      </c>
      <c r="AQ103" s="23"/>
      <c r="AR103" s="20"/>
      <c r="AS103" s="21"/>
      <c r="AT103" s="20"/>
      <c r="AU103" s="21"/>
      <c r="AV103" s="20"/>
      <c r="AW103" s="21"/>
    </row>
    <row r="104" spans="2:49" s="25" customFormat="1" x14ac:dyDescent="0.4"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5">
        <f t="shared" si="5"/>
        <v>0</v>
      </c>
      <c r="AC104" s="15">
        <f>ROUND(AB104*事業まとめ!$Q$6,2)</f>
        <v>0</v>
      </c>
      <c r="AD104" s="16"/>
      <c r="AE104" s="16"/>
      <c r="AF104" s="16"/>
      <c r="AG104" s="16"/>
      <c r="AH104" s="16"/>
      <c r="AI104" s="16"/>
      <c r="AJ104" s="16"/>
      <c r="AK104" s="15">
        <f t="shared" si="6"/>
        <v>0</v>
      </c>
      <c r="AL104" s="15">
        <f>ROUND(AK104*事業まとめ!$Q$6,2)</f>
        <v>0</v>
      </c>
      <c r="AM104" s="17">
        <f t="shared" si="4"/>
        <v>0</v>
      </c>
      <c r="AN104" s="17">
        <f t="shared" si="4"/>
        <v>0</v>
      </c>
      <c r="AO104" s="23"/>
      <c r="AP104" s="24">
        <f t="shared" si="7"/>
        <v>0</v>
      </c>
      <c r="AQ104" s="23"/>
      <c r="AR104" s="20"/>
      <c r="AS104" s="21"/>
      <c r="AT104" s="20"/>
      <c r="AU104" s="21"/>
      <c r="AV104" s="20"/>
      <c r="AW104" s="21"/>
    </row>
    <row r="105" spans="2:49" s="25" customFormat="1" x14ac:dyDescent="0.4"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5">
        <f t="shared" si="5"/>
        <v>0</v>
      </c>
      <c r="AC105" s="15">
        <f>ROUND(AB105*事業まとめ!$Q$6,2)</f>
        <v>0</v>
      </c>
      <c r="AD105" s="16"/>
      <c r="AE105" s="16"/>
      <c r="AF105" s="16"/>
      <c r="AG105" s="16"/>
      <c r="AH105" s="16"/>
      <c r="AI105" s="16"/>
      <c r="AJ105" s="16"/>
      <c r="AK105" s="15">
        <f t="shared" si="6"/>
        <v>0</v>
      </c>
      <c r="AL105" s="15">
        <f>ROUND(AK105*事業まとめ!$Q$6,2)</f>
        <v>0</v>
      </c>
      <c r="AM105" s="17">
        <f t="shared" si="4"/>
        <v>0</v>
      </c>
      <c r="AN105" s="17">
        <f t="shared" si="4"/>
        <v>0</v>
      </c>
      <c r="AO105" s="23"/>
      <c r="AP105" s="24">
        <f t="shared" si="7"/>
        <v>0</v>
      </c>
      <c r="AQ105" s="23"/>
      <c r="AR105" s="20"/>
      <c r="AS105" s="21"/>
      <c r="AT105" s="20"/>
      <c r="AU105" s="21"/>
      <c r="AV105" s="20"/>
      <c r="AW105" s="21"/>
    </row>
    <row r="106" spans="2:49" s="25" customFormat="1" x14ac:dyDescent="0.4"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5">
        <f t="shared" si="5"/>
        <v>0</v>
      </c>
      <c r="AC106" s="15">
        <f>ROUND(AB106*事業まとめ!$Q$6,2)</f>
        <v>0</v>
      </c>
      <c r="AD106" s="16"/>
      <c r="AE106" s="16"/>
      <c r="AF106" s="16"/>
      <c r="AG106" s="16"/>
      <c r="AH106" s="16"/>
      <c r="AI106" s="16"/>
      <c r="AJ106" s="16"/>
      <c r="AK106" s="15">
        <f t="shared" si="6"/>
        <v>0</v>
      </c>
      <c r="AL106" s="15">
        <f>ROUND(AK106*事業まとめ!$Q$6,2)</f>
        <v>0</v>
      </c>
      <c r="AM106" s="17">
        <f t="shared" si="4"/>
        <v>0</v>
      </c>
      <c r="AN106" s="17">
        <f t="shared" si="4"/>
        <v>0</v>
      </c>
      <c r="AO106" s="23"/>
      <c r="AP106" s="24">
        <f t="shared" si="7"/>
        <v>0</v>
      </c>
      <c r="AQ106" s="23"/>
      <c r="AR106" s="20"/>
      <c r="AS106" s="21"/>
      <c r="AT106" s="20"/>
      <c r="AU106" s="21"/>
      <c r="AV106" s="20"/>
      <c r="AW106" s="21"/>
    </row>
    <row r="107" spans="2:49" s="25" customFormat="1" x14ac:dyDescent="0.4"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5">
        <f t="shared" si="5"/>
        <v>0</v>
      </c>
      <c r="AC107" s="15">
        <f>ROUND(AB107*事業まとめ!$Q$6,2)</f>
        <v>0</v>
      </c>
      <c r="AD107" s="16"/>
      <c r="AE107" s="16"/>
      <c r="AF107" s="16"/>
      <c r="AG107" s="16"/>
      <c r="AH107" s="16"/>
      <c r="AI107" s="16"/>
      <c r="AJ107" s="16"/>
      <c r="AK107" s="15">
        <f t="shared" si="6"/>
        <v>0</v>
      </c>
      <c r="AL107" s="15">
        <f>ROUND(AK107*事業まとめ!$Q$6,2)</f>
        <v>0</v>
      </c>
      <c r="AM107" s="17">
        <f t="shared" si="4"/>
        <v>0</v>
      </c>
      <c r="AN107" s="17">
        <f t="shared" si="4"/>
        <v>0</v>
      </c>
      <c r="AO107" s="23"/>
      <c r="AP107" s="24">
        <f t="shared" si="7"/>
        <v>0</v>
      </c>
      <c r="AQ107" s="23"/>
      <c r="AR107" s="20"/>
      <c r="AS107" s="21"/>
      <c r="AT107" s="20"/>
      <c r="AU107" s="21"/>
      <c r="AV107" s="20"/>
      <c r="AW107" s="21"/>
    </row>
    <row r="108" spans="2:49" s="25" customFormat="1" x14ac:dyDescent="0.4"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5">
        <f t="shared" si="5"/>
        <v>0</v>
      </c>
      <c r="AC108" s="15">
        <f>ROUND(AB108*事業まとめ!$Q$6,2)</f>
        <v>0</v>
      </c>
      <c r="AD108" s="16"/>
      <c r="AE108" s="16"/>
      <c r="AF108" s="16"/>
      <c r="AG108" s="16"/>
      <c r="AH108" s="16"/>
      <c r="AI108" s="16"/>
      <c r="AJ108" s="16"/>
      <c r="AK108" s="15">
        <f t="shared" si="6"/>
        <v>0</v>
      </c>
      <c r="AL108" s="15">
        <f>ROUND(AK108*事業まとめ!$Q$6,2)</f>
        <v>0</v>
      </c>
      <c r="AM108" s="17">
        <f t="shared" si="4"/>
        <v>0</v>
      </c>
      <c r="AN108" s="17">
        <f t="shared" si="4"/>
        <v>0</v>
      </c>
      <c r="AO108" s="23"/>
      <c r="AP108" s="24">
        <f t="shared" si="7"/>
        <v>0</v>
      </c>
      <c r="AQ108" s="23"/>
      <c r="AR108" s="20"/>
      <c r="AS108" s="21"/>
      <c r="AT108" s="20"/>
      <c r="AU108" s="21"/>
      <c r="AV108" s="20"/>
      <c r="AW108" s="21"/>
    </row>
    <row r="109" spans="2:49" s="25" customFormat="1" x14ac:dyDescent="0.4"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5">
        <f t="shared" si="5"/>
        <v>0</v>
      </c>
      <c r="AC109" s="15">
        <f>ROUND(AB109*事業まとめ!$Q$6,2)</f>
        <v>0</v>
      </c>
      <c r="AD109" s="16"/>
      <c r="AE109" s="16"/>
      <c r="AF109" s="16"/>
      <c r="AG109" s="16"/>
      <c r="AH109" s="16"/>
      <c r="AI109" s="16"/>
      <c r="AJ109" s="16"/>
      <c r="AK109" s="15">
        <f t="shared" si="6"/>
        <v>0</v>
      </c>
      <c r="AL109" s="15">
        <f>ROUND(AK109*事業まとめ!$Q$6,2)</f>
        <v>0</v>
      </c>
      <c r="AM109" s="17">
        <f t="shared" si="4"/>
        <v>0</v>
      </c>
      <c r="AN109" s="17">
        <f t="shared" si="4"/>
        <v>0</v>
      </c>
      <c r="AO109" s="23"/>
      <c r="AP109" s="24">
        <f t="shared" si="7"/>
        <v>0</v>
      </c>
      <c r="AQ109" s="23"/>
      <c r="AR109" s="20"/>
      <c r="AS109" s="21"/>
      <c r="AT109" s="20"/>
      <c r="AU109" s="21"/>
      <c r="AV109" s="20"/>
      <c r="AW109" s="21"/>
    </row>
    <row r="110" spans="2:49" s="25" customFormat="1" x14ac:dyDescent="0.4"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5">
        <f t="shared" si="5"/>
        <v>0</v>
      </c>
      <c r="AC110" s="15">
        <f>ROUND(AB110*事業まとめ!$Q$6,2)</f>
        <v>0</v>
      </c>
      <c r="AD110" s="16"/>
      <c r="AE110" s="16"/>
      <c r="AF110" s="16"/>
      <c r="AG110" s="16"/>
      <c r="AH110" s="16"/>
      <c r="AI110" s="16"/>
      <c r="AJ110" s="16"/>
      <c r="AK110" s="15">
        <f t="shared" si="6"/>
        <v>0</v>
      </c>
      <c r="AL110" s="15">
        <f>ROUND(AK110*事業まとめ!$Q$6,2)</f>
        <v>0</v>
      </c>
      <c r="AM110" s="17">
        <f t="shared" si="4"/>
        <v>0</v>
      </c>
      <c r="AN110" s="17">
        <f t="shared" si="4"/>
        <v>0</v>
      </c>
      <c r="AO110" s="23"/>
      <c r="AP110" s="24">
        <f t="shared" si="7"/>
        <v>0</v>
      </c>
      <c r="AQ110" s="23"/>
      <c r="AR110" s="20"/>
      <c r="AS110" s="21"/>
      <c r="AT110" s="20"/>
      <c r="AU110" s="21"/>
      <c r="AV110" s="20"/>
      <c r="AW110" s="21"/>
    </row>
    <row r="111" spans="2:49" s="25" customFormat="1" x14ac:dyDescent="0.4"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5">
        <f t="shared" si="5"/>
        <v>0</v>
      </c>
      <c r="AC111" s="15">
        <f>ROUND(AB111*事業まとめ!$Q$6,2)</f>
        <v>0</v>
      </c>
      <c r="AD111" s="16"/>
      <c r="AE111" s="16"/>
      <c r="AF111" s="16"/>
      <c r="AG111" s="16"/>
      <c r="AH111" s="16"/>
      <c r="AI111" s="16"/>
      <c r="AJ111" s="16"/>
      <c r="AK111" s="15">
        <f t="shared" si="6"/>
        <v>0</v>
      </c>
      <c r="AL111" s="15">
        <f>ROUND(AK111*事業まとめ!$Q$6,2)</f>
        <v>0</v>
      </c>
      <c r="AM111" s="17">
        <f t="shared" si="4"/>
        <v>0</v>
      </c>
      <c r="AN111" s="17">
        <f t="shared" si="4"/>
        <v>0</v>
      </c>
      <c r="AO111" s="23"/>
      <c r="AP111" s="24">
        <f t="shared" si="7"/>
        <v>0</v>
      </c>
      <c r="AQ111" s="23"/>
      <c r="AR111" s="20"/>
      <c r="AS111" s="21"/>
      <c r="AT111" s="20"/>
      <c r="AU111" s="21"/>
      <c r="AV111" s="20"/>
      <c r="AW111" s="21"/>
    </row>
    <row r="112" spans="2:49" s="25" customFormat="1" x14ac:dyDescent="0.4"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5">
        <f t="shared" si="5"/>
        <v>0</v>
      </c>
      <c r="AC112" s="15">
        <f>ROUND(AB112*事業まとめ!$Q$6,2)</f>
        <v>0</v>
      </c>
      <c r="AD112" s="16"/>
      <c r="AE112" s="16"/>
      <c r="AF112" s="16"/>
      <c r="AG112" s="16"/>
      <c r="AH112" s="16"/>
      <c r="AI112" s="16"/>
      <c r="AJ112" s="16"/>
      <c r="AK112" s="15">
        <f t="shared" si="6"/>
        <v>0</v>
      </c>
      <c r="AL112" s="15">
        <f>ROUND(AK112*事業まとめ!$Q$6,2)</f>
        <v>0</v>
      </c>
      <c r="AM112" s="17">
        <f t="shared" si="4"/>
        <v>0</v>
      </c>
      <c r="AN112" s="17">
        <f t="shared" si="4"/>
        <v>0</v>
      </c>
      <c r="AO112" s="23"/>
      <c r="AP112" s="24">
        <f t="shared" si="7"/>
        <v>0</v>
      </c>
      <c r="AQ112" s="23"/>
      <c r="AR112" s="20"/>
      <c r="AS112" s="21"/>
      <c r="AT112" s="20"/>
      <c r="AU112" s="21"/>
      <c r="AV112" s="20"/>
      <c r="AW112" s="21"/>
    </row>
    <row r="113" spans="2:49" s="25" customFormat="1" x14ac:dyDescent="0.4"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5">
        <f t="shared" si="5"/>
        <v>0</v>
      </c>
      <c r="AC113" s="15">
        <f>ROUND(AB113*事業まとめ!$Q$6,2)</f>
        <v>0</v>
      </c>
      <c r="AD113" s="16"/>
      <c r="AE113" s="16"/>
      <c r="AF113" s="16"/>
      <c r="AG113" s="16"/>
      <c r="AH113" s="16"/>
      <c r="AI113" s="16"/>
      <c r="AJ113" s="16"/>
      <c r="AK113" s="15">
        <f t="shared" si="6"/>
        <v>0</v>
      </c>
      <c r="AL113" s="15">
        <f>ROUND(AK113*事業まとめ!$Q$6,2)</f>
        <v>0</v>
      </c>
      <c r="AM113" s="17">
        <f t="shared" si="4"/>
        <v>0</v>
      </c>
      <c r="AN113" s="17">
        <f t="shared" si="4"/>
        <v>0</v>
      </c>
      <c r="AO113" s="23"/>
      <c r="AP113" s="24">
        <f t="shared" si="7"/>
        <v>0</v>
      </c>
      <c r="AQ113" s="23"/>
      <c r="AR113" s="20"/>
      <c r="AS113" s="21"/>
      <c r="AT113" s="20"/>
      <c r="AU113" s="21"/>
      <c r="AV113" s="20"/>
      <c r="AW113" s="21"/>
    </row>
    <row r="114" spans="2:49" s="25" customFormat="1" x14ac:dyDescent="0.4"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5">
        <f t="shared" si="5"/>
        <v>0</v>
      </c>
      <c r="AC114" s="15">
        <f>ROUND(AB114*事業まとめ!$Q$6,2)</f>
        <v>0</v>
      </c>
      <c r="AD114" s="16"/>
      <c r="AE114" s="16"/>
      <c r="AF114" s="16"/>
      <c r="AG114" s="16"/>
      <c r="AH114" s="16"/>
      <c r="AI114" s="16"/>
      <c r="AJ114" s="16"/>
      <c r="AK114" s="15">
        <f t="shared" si="6"/>
        <v>0</v>
      </c>
      <c r="AL114" s="15">
        <f>ROUND(AK114*事業まとめ!$Q$6,2)</f>
        <v>0</v>
      </c>
      <c r="AM114" s="17">
        <f t="shared" si="4"/>
        <v>0</v>
      </c>
      <c r="AN114" s="17">
        <f t="shared" si="4"/>
        <v>0</v>
      </c>
      <c r="AO114" s="23"/>
      <c r="AP114" s="24">
        <f t="shared" si="7"/>
        <v>0</v>
      </c>
      <c r="AQ114" s="23"/>
      <c r="AR114" s="20"/>
      <c r="AS114" s="21"/>
      <c r="AT114" s="20"/>
      <c r="AU114" s="21"/>
      <c r="AV114" s="20"/>
      <c r="AW114" s="21"/>
    </row>
    <row r="115" spans="2:49" s="25" customFormat="1" x14ac:dyDescent="0.4"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5">
        <f t="shared" si="5"/>
        <v>0</v>
      </c>
      <c r="AC115" s="15">
        <f>ROUND(AB115*事業まとめ!$Q$6,2)</f>
        <v>0</v>
      </c>
      <c r="AD115" s="16"/>
      <c r="AE115" s="16"/>
      <c r="AF115" s="16"/>
      <c r="AG115" s="16"/>
      <c r="AH115" s="16"/>
      <c r="AI115" s="16"/>
      <c r="AJ115" s="16"/>
      <c r="AK115" s="15">
        <f t="shared" si="6"/>
        <v>0</v>
      </c>
      <c r="AL115" s="15">
        <f>ROUND(AK115*事業まとめ!$Q$6,2)</f>
        <v>0</v>
      </c>
      <c r="AM115" s="17">
        <f t="shared" si="4"/>
        <v>0</v>
      </c>
      <c r="AN115" s="17">
        <f t="shared" si="4"/>
        <v>0</v>
      </c>
      <c r="AO115" s="23"/>
      <c r="AP115" s="24">
        <f t="shared" si="7"/>
        <v>0</v>
      </c>
      <c r="AQ115" s="23"/>
      <c r="AR115" s="20"/>
      <c r="AS115" s="21"/>
      <c r="AT115" s="20"/>
      <c r="AU115" s="21"/>
      <c r="AV115" s="20"/>
      <c r="AW115" s="21"/>
    </row>
    <row r="116" spans="2:49" s="25" customFormat="1" x14ac:dyDescent="0.4"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5">
        <f t="shared" si="5"/>
        <v>0</v>
      </c>
      <c r="AC116" s="15">
        <f>ROUND(AB116*事業まとめ!$Q$6,2)</f>
        <v>0</v>
      </c>
      <c r="AD116" s="16"/>
      <c r="AE116" s="16"/>
      <c r="AF116" s="16"/>
      <c r="AG116" s="16"/>
      <c r="AH116" s="16"/>
      <c r="AI116" s="16"/>
      <c r="AJ116" s="16"/>
      <c r="AK116" s="15">
        <f t="shared" si="6"/>
        <v>0</v>
      </c>
      <c r="AL116" s="15">
        <f>ROUND(AK116*事業まとめ!$Q$6,2)</f>
        <v>0</v>
      </c>
      <c r="AM116" s="17">
        <f t="shared" si="4"/>
        <v>0</v>
      </c>
      <c r="AN116" s="17">
        <f t="shared" si="4"/>
        <v>0</v>
      </c>
      <c r="AO116" s="23"/>
      <c r="AP116" s="24">
        <f t="shared" si="7"/>
        <v>0</v>
      </c>
      <c r="AQ116" s="23"/>
      <c r="AR116" s="20"/>
      <c r="AS116" s="21"/>
      <c r="AT116" s="20"/>
      <c r="AU116" s="21"/>
      <c r="AV116" s="20"/>
      <c r="AW116" s="21"/>
    </row>
    <row r="117" spans="2:49" s="25" customFormat="1" x14ac:dyDescent="0.4"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5">
        <f t="shared" si="5"/>
        <v>0</v>
      </c>
      <c r="AC117" s="15">
        <f>ROUND(AB117*事業まとめ!$Q$6,2)</f>
        <v>0</v>
      </c>
      <c r="AD117" s="16"/>
      <c r="AE117" s="16"/>
      <c r="AF117" s="16"/>
      <c r="AG117" s="16"/>
      <c r="AH117" s="16"/>
      <c r="AI117" s="16"/>
      <c r="AJ117" s="16"/>
      <c r="AK117" s="15">
        <f t="shared" si="6"/>
        <v>0</v>
      </c>
      <c r="AL117" s="15">
        <f>ROUND(AK117*事業まとめ!$Q$6,2)</f>
        <v>0</v>
      </c>
      <c r="AM117" s="17">
        <f t="shared" si="4"/>
        <v>0</v>
      </c>
      <c r="AN117" s="17">
        <f t="shared" si="4"/>
        <v>0</v>
      </c>
      <c r="AO117" s="23"/>
      <c r="AP117" s="24">
        <f t="shared" si="7"/>
        <v>0</v>
      </c>
      <c r="AQ117" s="23"/>
      <c r="AR117" s="20"/>
      <c r="AS117" s="21"/>
      <c r="AT117" s="20"/>
      <c r="AU117" s="21"/>
      <c r="AV117" s="20"/>
      <c r="AW117" s="21"/>
    </row>
    <row r="118" spans="2:49" s="25" customFormat="1" x14ac:dyDescent="0.4"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5">
        <f t="shared" si="5"/>
        <v>0</v>
      </c>
      <c r="AC118" s="15">
        <f>ROUND(AB118*事業まとめ!$Q$6,2)</f>
        <v>0</v>
      </c>
      <c r="AD118" s="16"/>
      <c r="AE118" s="16"/>
      <c r="AF118" s="16"/>
      <c r="AG118" s="16"/>
      <c r="AH118" s="16"/>
      <c r="AI118" s="16"/>
      <c r="AJ118" s="16"/>
      <c r="AK118" s="15">
        <f t="shared" si="6"/>
        <v>0</v>
      </c>
      <c r="AL118" s="15">
        <f>ROUND(AK118*事業まとめ!$Q$6,2)</f>
        <v>0</v>
      </c>
      <c r="AM118" s="17">
        <f t="shared" si="4"/>
        <v>0</v>
      </c>
      <c r="AN118" s="17">
        <f t="shared" si="4"/>
        <v>0</v>
      </c>
      <c r="AO118" s="23"/>
      <c r="AP118" s="24">
        <f t="shared" si="7"/>
        <v>0</v>
      </c>
      <c r="AQ118" s="23"/>
      <c r="AR118" s="20"/>
      <c r="AS118" s="21"/>
      <c r="AT118" s="20"/>
      <c r="AU118" s="21"/>
      <c r="AV118" s="20"/>
      <c r="AW118" s="21"/>
    </row>
    <row r="119" spans="2:49" s="25" customFormat="1" x14ac:dyDescent="0.4"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5">
        <f t="shared" si="5"/>
        <v>0</v>
      </c>
      <c r="AC119" s="15">
        <f>ROUND(AB119*事業まとめ!$Q$6,2)</f>
        <v>0</v>
      </c>
      <c r="AD119" s="16"/>
      <c r="AE119" s="16"/>
      <c r="AF119" s="16"/>
      <c r="AG119" s="16"/>
      <c r="AH119" s="16"/>
      <c r="AI119" s="16"/>
      <c r="AJ119" s="16"/>
      <c r="AK119" s="15">
        <f t="shared" si="6"/>
        <v>0</v>
      </c>
      <c r="AL119" s="15">
        <f>ROUND(AK119*事業まとめ!$Q$6,2)</f>
        <v>0</v>
      </c>
      <c r="AM119" s="17">
        <f t="shared" si="4"/>
        <v>0</v>
      </c>
      <c r="AN119" s="17">
        <f t="shared" si="4"/>
        <v>0</v>
      </c>
      <c r="AO119" s="23"/>
      <c r="AP119" s="24">
        <f t="shared" si="7"/>
        <v>0</v>
      </c>
      <c r="AQ119" s="23"/>
      <c r="AR119" s="20"/>
      <c r="AS119" s="21"/>
      <c r="AT119" s="20"/>
      <c r="AU119" s="21"/>
      <c r="AV119" s="20"/>
      <c r="AW119" s="21"/>
    </row>
    <row r="120" spans="2:49" s="25" customFormat="1" x14ac:dyDescent="0.4"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5">
        <f t="shared" si="5"/>
        <v>0</v>
      </c>
      <c r="AC120" s="15">
        <f>ROUND(AB120*事業まとめ!$Q$6,2)</f>
        <v>0</v>
      </c>
      <c r="AD120" s="16"/>
      <c r="AE120" s="16"/>
      <c r="AF120" s="16"/>
      <c r="AG120" s="16"/>
      <c r="AH120" s="16"/>
      <c r="AI120" s="16"/>
      <c r="AJ120" s="16"/>
      <c r="AK120" s="15">
        <f t="shared" si="6"/>
        <v>0</v>
      </c>
      <c r="AL120" s="15">
        <f>ROUND(AK120*事業まとめ!$Q$6,2)</f>
        <v>0</v>
      </c>
      <c r="AM120" s="17">
        <f t="shared" si="4"/>
        <v>0</v>
      </c>
      <c r="AN120" s="17">
        <f t="shared" si="4"/>
        <v>0</v>
      </c>
      <c r="AO120" s="23"/>
      <c r="AP120" s="24">
        <f t="shared" si="7"/>
        <v>0</v>
      </c>
      <c r="AQ120" s="23"/>
      <c r="AR120" s="20"/>
      <c r="AS120" s="21"/>
      <c r="AT120" s="20"/>
      <c r="AU120" s="21"/>
      <c r="AV120" s="20"/>
      <c r="AW120" s="21"/>
    </row>
    <row r="121" spans="2:49" s="25" customFormat="1" x14ac:dyDescent="0.4"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5">
        <f t="shared" si="5"/>
        <v>0</v>
      </c>
      <c r="AC121" s="15">
        <f>ROUND(AB121*事業まとめ!$Q$6,2)</f>
        <v>0</v>
      </c>
      <c r="AD121" s="16"/>
      <c r="AE121" s="16"/>
      <c r="AF121" s="16"/>
      <c r="AG121" s="16"/>
      <c r="AH121" s="16"/>
      <c r="AI121" s="16"/>
      <c r="AJ121" s="16"/>
      <c r="AK121" s="15">
        <f t="shared" si="6"/>
        <v>0</v>
      </c>
      <c r="AL121" s="15">
        <f>ROUND(AK121*事業まとめ!$Q$6,2)</f>
        <v>0</v>
      </c>
      <c r="AM121" s="17">
        <f t="shared" si="4"/>
        <v>0</v>
      </c>
      <c r="AN121" s="17">
        <f t="shared" si="4"/>
        <v>0</v>
      </c>
      <c r="AO121" s="23"/>
      <c r="AP121" s="24">
        <f t="shared" si="7"/>
        <v>0</v>
      </c>
      <c r="AQ121" s="23"/>
      <c r="AR121" s="20"/>
      <c r="AS121" s="21"/>
      <c r="AT121" s="20"/>
      <c r="AU121" s="21"/>
      <c r="AV121" s="20"/>
      <c r="AW121" s="21"/>
    </row>
    <row r="122" spans="2:49" s="25" customFormat="1" x14ac:dyDescent="0.4"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5">
        <f t="shared" si="5"/>
        <v>0</v>
      </c>
      <c r="AC122" s="15">
        <f>ROUND(AB122*事業まとめ!$Q$6,2)</f>
        <v>0</v>
      </c>
      <c r="AD122" s="16"/>
      <c r="AE122" s="16"/>
      <c r="AF122" s="16"/>
      <c r="AG122" s="16"/>
      <c r="AH122" s="16"/>
      <c r="AI122" s="16"/>
      <c r="AJ122" s="16"/>
      <c r="AK122" s="15">
        <f t="shared" si="6"/>
        <v>0</v>
      </c>
      <c r="AL122" s="15">
        <f>ROUND(AK122*事業まとめ!$Q$6,2)</f>
        <v>0</v>
      </c>
      <c r="AM122" s="17">
        <f t="shared" si="4"/>
        <v>0</v>
      </c>
      <c r="AN122" s="17">
        <f t="shared" si="4"/>
        <v>0</v>
      </c>
      <c r="AO122" s="23"/>
      <c r="AP122" s="24">
        <f t="shared" si="7"/>
        <v>0</v>
      </c>
      <c r="AQ122" s="23"/>
      <c r="AR122" s="20"/>
      <c r="AS122" s="21"/>
      <c r="AT122" s="20"/>
      <c r="AU122" s="21"/>
      <c r="AV122" s="20"/>
      <c r="AW122" s="21"/>
    </row>
    <row r="123" spans="2:49" s="25" customFormat="1" x14ac:dyDescent="0.4"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5">
        <f t="shared" si="5"/>
        <v>0</v>
      </c>
      <c r="AC123" s="15">
        <f>ROUND(AB123*事業まとめ!$Q$6,2)</f>
        <v>0</v>
      </c>
      <c r="AD123" s="16"/>
      <c r="AE123" s="16"/>
      <c r="AF123" s="16"/>
      <c r="AG123" s="16"/>
      <c r="AH123" s="16"/>
      <c r="AI123" s="16"/>
      <c r="AJ123" s="16"/>
      <c r="AK123" s="15">
        <f t="shared" si="6"/>
        <v>0</v>
      </c>
      <c r="AL123" s="15">
        <f>ROUND(AK123*事業まとめ!$Q$6,2)</f>
        <v>0</v>
      </c>
      <c r="AM123" s="17">
        <f t="shared" si="4"/>
        <v>0</v>
      </c>
      <c r="AN123" s="17">
        <f t="shared" si="4"/>
        <v>0</v>
      </c>
      <c r="AO123" s="23"/>
      <c r="AP123" s="24">
        <f t="shared" si="7"/>
        <v>0</v>
      </c>
      <c r="AQ123" s="23"/>
      <c r="AR123" s="20"/>
      <c r="AS123" s="21"/>
      <c r="AT123" s="20"/>
      <c r="AU123" s="21"/>
      <c r="AV123" s="20"/>
      <c r="AW123" s="21"/>
    </row>
    <row r="124" spans="2:49" s="25" customFormat="1" x14ac:dyDescent="0.4"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5">
        <f t="shared" si="5"/>
        <v>0</v>
      </c>
      <c r="AC124" s="15">
        <f>ROUND(AB124*事業まとめ!$Q$6,2)</f>
        <v>0</v>
      </c>
      <c r="AD124" s="16"/>
      <c r="AE124" s="16"/>
      <c r="AF124" s="16"/>
      <c r="AG124" s="16"/>
      <c r="AH124" s="16"/>
      <c r="AI124" s="16"/>
      <c r="AJ124" s="16"/>
      <c r="AK124" s="15">
        <f t="shared" si="6"/>
        <v>0</v>
      </c>
      <c r="AL124" s="15">
        <f>ROUND(AK124*事業まとめ!$Q$6,2)</f>
        <v>0</v>
      </c>
      <c r="AM124" s="17">
        <f t="shared" si="4"/>
        <v>0</v>
      </c>
      <c r="AN124" s="17">
        <f t="shared" si="4"/>
        <v>0</v>
      </c>
      <c r="AO124" s="23"/>
      <c r="AP124" s="24">
        <f t="shared" si="7"/>
        <v>0</v>
      </c>
      <c r="AQ124" s="23"/>
      <c r="AR124" s="20"/>
      <c r="AS124" s="21"/>
      <c r="AT124" s="20"/>
      <c r="AU124" s="21"/>
      <c r="AV124" s="20"/>
      <c r="AW124" s="21"/>
    </row>
    <row r="125" spans="2:49" s="25" customFormat="1" x14ac:dyDescent="0.4"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5">
        <f t="shared" si="5"/>
        <v>0</v>
      </c>
      <c r="AC125" s="15">
        <f>ROUND(AB125*事業まとめ!$Q$6,2)</f>
        <v>0</v>
      </c>
      <c r="AD125" s="16"/>
      <c r="AE125" s="16"/>
      <c r="AF125" s="16"/>
      <c r="AG125" s="16"/>
      <c r="AH125" s="16"/>
      <c r="AI125" s="16"/>
      <c r="AJ125" s="16"/>
      <c r="AK125" s="15">
        <f t="shared" si="6"/>
        <v>0</v>
      </c>
      <c r="AL125" s="15">
        <f>ROUND(AK125*事業まとめ!$Q$6,2)</f>
        <v>0</v>
      </c>
      <c r="AM125" s="17">
        <f t="shared" si="4"/>
        <v>0</v>
      </c>
      <c r="AN125" s="17">
        <f t="shared" si="4"/>
        <v>0</v>
      </c>
      <c r="AO125" s="23"/>
      <c r="AP125" s="24">
        <f t="shared" si="7"/>
        <v>0</v>
      </c>
      <c r="AQ125" s="23"/>
      <c r="AR125" s="20"/>
      <c r="AS125" s="21"/>
      <c r="AT125" s="20"/>
      <c r="AU125" s="21"/>
      <c r="AV125" s="20"/>
      <c r="AW125" s="21"/>
    </row>
    <row r="126" spans="2:49" s="25" customFormat="1" x14ac:dyDescent="0.4"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5">
        <f t="shared" si="5"/>
        <v>0</v>
      </c>
      <c r="AC126" s="15">
        <f>ROUND(AB126*事業まとめ!$Q$6,2)</f>
        <v>0</v>
      </c>
      <c r="AD126" s="16"/>
      <c r="AE126" s="16"/>
      <c r="AF126" s="16"/>
      <c r="AG126" s="16"/>
      <c r="AH126" s="16"/>
      <c r="AI126" s="16"/>
      <c r="AJ126" s="16"/>
      <c r="AK126" s="15">
        <f t="shared" si="6"/>
        <v>0</v>
      </c>
      <c r="AL126" s="15">
        <f>ROUND(AK126*事業まとめ!$Q$6,2)</f>
        <v>0</v>
      </c>
      <c r="AM126" s="17">
        <f t="shared" si="4"/>
        <v>0</v>
      </c>
      <c r="AN126" s="17">
        <f t="shared" si="4"/>
        <v>0</v>
      </c>
      <c r="AO126" s="23"/>
      <c r="AP126" s="24">
        <f t="shared" si="7"/>
        <v>0</v>
      </c>
      <c r="AQ126" s="23"/>
      <c r="AR126" s="20"/>
      <c r="AS126" s="21"/>
      <c r="AT126" s="20"/>
      <c r="AU126" s="21"/>
      <c r="AV126" s="20"/>
      <c r="AW126" s="21"/>
    </row>
    <row r="127" spans="2:49" s="25" customFormat="1" x14ac:dyDescent="0.4"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5">
        <f t="shared" si="5"/>
        <v>0</v>
      </c>
      <c r="AC127" s="15">
        <f>ROUND(AB127*事業まとめ!$Q$6,2)</f>
        <v>0</v>
      </c>
      <c r="AD127" s="16"/>
      <c r="AE127" s="16"/>
      <c r="AF127" s="16"/>
      <c r="AG127" s="16"/>
      <c r="AH127" s="16"/>
      <c r="AI127" s="16"/>
      <c r="AJ127" s="16"/>
      <c r="AK127" s="15">
        <f t="shared" si="6"/>
        <v>0</v>
      </c>
      <c r="AL127" s="15">
        <f>ROUND(AK127*事業まとめ!$Q$6,2)</f>
        <v>0</v>
      </c>
      <c r="AM127" s="17">
        <f t="shared" si="4"/>
        <v>0</v>
      </c>
      <c r="AN127" s="17">
        <f t="shared" si="4"/>
        <v>0</v>
      </c>
      <c r="AO127" s="23"/>
      <c r="AP127" s="24">
        <f t="shared" si="7"/>
        <v>0</v>
      </c>
      <c r="AQ127" s="23"/>
      <c r="AR127" s="20"/>
      <c r="AS127" s="21"/>
      <c r="AT127" s="20"/>
      <c r="AU127" s="21"/>
      <c r="AV127" s="20"/>
      <c r="AW127" s="21"/>
    </row>
    <row r="128" spans="2:49" s="25" customFormat="1" x14ac:dyDescent="0.4"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5">
        <f t="shared" si="5"/>
        <v>0</v>
      </c>
      <c r="AC128" s="15">
        <f>ROUND(AB128*事業まとめ!$Q$6,2)</f>
        <v>0</v>
      </c>
      <c r="AD128" s="16"/>
      <c r="AE128" s="16"/>
      <c r="AF128" s="16"/>
      <c r="AG128" s="16"/>
      <c r="AH128" s="16"/>
      <c r="AI128" s="16"/>
      <c r="AJ128" s="16"/>
      <c r="AK128" s="15">
        <f t="shared" si="6"/>
        <v>0</v>
      </c>
      <c r="AL128" s="15">
        <f>ROUND(AK128*事業まとめ!$Q$6,2)</f>
        <v>0</v>
      </c>
      <c r="AM128" s="17">
        <f t="shared" si="4"/>
        <v>0</v>
      </c>
      <c r="AN128" s="17">
        <f t="shared" si="4"/>
        <v>0</v>
      </c>
      <c r="AO128" s="23"/>
      <c r="AP128" s="24">
        <f t="shared" si="7"/>
        <v>0</v>
      </c>
      <c r="AQ128" s="23"/>
      <c r="AR128" s="20"/>
      <c r="AS128" s="21"/>
      <c r="AT128" s="20"/>
      <c r="AU128" s="21"/>
      <c r="AV128" s="20"/>
      <c r="AW128" s="21"/>
    </row>
    <row r="129" spans="2:49" s="25" customFormat="1" x14ac:dyDescent="0.4"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5">
        <f t="shared" si="5"/>
        <v>0</v>
      </c>
      <c r="AC129" s="15">
        <f>ROUND(AB129*事業まとめ!$Q$6,2)</f>
        <v>0</v>
      </c>
      <c r="AD129" s="16"/>
      <c r="AE129" s="16"/>
      <c r="AF129" s="16"/>
      <c r="AG129" s="16"/>
      <c r="AH129" s="16"/>
      <c r="AI129" s="16"/>
      <c r="AJ129" s="16"/>
      <c r="AK129" s="15">
        <f t="shared" si="6"/>
        <v>0</v>
      </c>
      <c r="AL129" s="15">
        <f>ROUND(AK129*事業まとめ!$Q$6,2)</f>
        <v>0</v>
      </c>
      <c r="AM129" s="17">
        <f t="shared" si="4"/>
        <v>0</v>
      </c>
      <c r="AN129" s="17">
        <f t="shared" si="4"/>
        <v>0</v>
      </c>
      <c r="AO129" s="23"/>
      <c r="AP129" s="24">
        <f t="shared" si="7"/>
        <v>0</v>
      </c>
      <c r="AQ129" s="23"/>
      <c r="AR129" s="20"/>
      <c r="AS129" s="21"/>
      <c r="AT129" s="20"/>
      <c r="AU129" s="21"/>
      <c r="AV129" s="20"/>
      <c r="AW129" s="21"/>
    </row>
    <row r="130" spans="2:49" s="25" customFormat="1" x14ac:dyDescent="0.4"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5">
        <f t="shared" si="5"/>
        <v>0</v>
      </c>
      <c r="AC130" s="15">
        <f>ROUND(AB130*事業まとめ!$Q$6,2)</f>
        <v>0</v>
      </c>
      <c r="AD130" s="16"/>
      <c r="AE130" s="16"/>
      <c r="AF130" s="16"/>
      <c r="AG130" s="16"/>
      <c r="AH130" s="16"/>
      <c r="AI130" s="16"/>
      <c r="AJ130" s="16"/>
      <c r="AK130" s="15">
        <f t="shared" si="6"/>
        <v>0</v>
      </c>
      <c r="AL130" s="15">
        <f>ROUND(AK130*事業まとめ!$Q$6,2)</f>
        <v>0</v>
      </c>
      <c r="AM130" s="17">
        <f t="shared" si="4"/>
        <v>0</v>
      </c>
      <c r="AN130" s="17">
        <f t="shared" si="4"/>
        <v>0</v>
      </c>
      <c r="AO130" s="23"/>
      <c r="AP130" s="24">
        <f t="shared" si="7"/>
        <v>0</v>
      </c>
      <c r="AQ130" s="23"/>
      <c r="AR130" s="20"/>
      <c r="AS130" s="21"/>
      <c r="AT130" s="20"/>
      <c r="AU130" s="21"/>
      <c r="AV130" s="20"/>
      <c r="AW130" s="21"/>
    </row>
    <row r="131" spans="2:49" s="25" customFormat="1" x14ac:dyDescent="0.4"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5">
        <f t="shared" si="5"/>
        <v>0</v>
      </c>
      <c r="AC131" s="15">
        <f>ROUND(AB131*事業まとめ!$Q$6,2)</f>
        <v>0</v>
      </c>
      <c r="AD131" s="16"/>
      <c r="AE131" s="16"/>
      <c r="AF131" s="16"/>
      <c r="AG131" s="16"/>
      <c r="AH131" s="16"/>
      <c r="AI131" s="16"/>
      <c r="AJ131" s="16"/>
      <c r="AK131" s="15">
        <f t="shared" si="6"/>
        <v>0</v>
      </c>
      <c r="AL131" s="15">
        <f>ROUND(AK131*事業まとめ!$Q$6,2)</f>
        <v>0</v>
      </c>
      <c r="AM131" s="17">
        <f t="shared" si="4"/>
        <v>0</v>
      </c>
      <c r="AN131" s="17">
        <f t="shared" si="4"/>
        <v>0</v>
      </c>
      <c r="AO131" s="23"/>
      <c r="AP131" s="24">
        <f t="shared" si="7"/>
        <v>0</v>
      </c>
      <c r="AQ131" s="23"/>
      <c r="AR131" s="20"/>
      <c r="AS131" s="21"/>
      <c r="AT131" s="20"/>
      <c r="AU131" s="21"/>
      <c r="AV131" s="20"/>
      <c r="AW131" s="21"/>
    </row>
    <row r="132" spans="2:49" s="25" customFormat="1" x14ac:dyDescent="0.4"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5">
        <f t="shared" si="5"/>
        <v>0</v>
      </c>
      <c r="AC132" s="15">
        <f>ROUND(AB132*事業まとめ!$Q$6,2)</f>
        <v>0</v>
      </c>
      <c r="AD132" s="16"/>
      <c r="AE132" s="16"/>
      <c r="AF132" s="16"/>
      <c r="AG132" s="16"/>
      <c r="AH132" s="16"/>
      <c r="AI132" s="16"/>
      <c r="AJ132" s="16"/>
      <c r="AK132" s="15">
        <f t="shared" si="6"/>
        <v>0</v>
      </c>
      <c r="AL132" s="15">
        <f>ROUND(AK132*事業まとめ!$Q$6,2)</f>
        <v>0</v>
      </c>
      <c r="AM132" s="17">
        <f t="shared" si="4"/>
        <v>0</v>
      </c>
      <c r="AN132" s="17">
        <f t="shared" si="4"/>
        <v>0</v>
      </c>
      <c r="AO132" s="23"/>
      <c r="AP132" s="24">
        <f t="shared" si="7"/>
        <v>0</v>
      </c>
      <c r="AQ132" s="23"/>
      <c r="AR132" s="20"/>
      <c r="AS132" s="21"/>
      <c r="AT132" s="20"/>
      <c r="AU132" s="21"/>
      <c r="AV132" s="20"/>
      <c r="AW132" s="21"/>
    </row>
    <row r="133" spans="2:49" s="25" customFormat="1" x14ac:dyDescent="0.4"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5">
        <f t="shared" si="5"/>
        <v>0</v>
      </c>
      <c r="AC133" s="15">
        <f>ROUND(AB133*事業まとめ!$Q$6,2)</f>
        <v>0</v>
      </c>
      <c r="AD133" s="16"/>
      <c r="AE133" s="16"/>
      <c r="AF133" s="16"/>
      <c r="AG133" s="16"/>
      <c r="AH133" s="16"/>
      <c r="AI133" s="16"/>
      <c r="AJ133" s="16"/>
      <c r="AK133" s="15">
        <f t="shared" si="6"/>
        <v>0</v>
      </c>
      <c r="AL133" s="15">
        <f>ROUND(AK133*事業まとめ!$Q$6,2)</f>
        <v>0</v>
      </c>
      <c r="AM133" s="17">
        <f t="shared" si="4"/>
        <v>0</v>
      </c>
      <c r="AN133" s="17">
        <f t="shared" si="4"/>
        <v>0</v>
      </c>
      <c r="AO133" s="23"/>
      <c r="AP133" s="24">
        <f t="shared" si="7"/>
        <v>0</v>
      </c>
      <c r="AQ133" s="23"/>
      <c r="AR133" s="20"/>
      <c r="AS133" s="21"/>
      <c r="AT133" s="20"/>
      <c r="AU133" s="21"/>
      <c r="AV133" s="20"/>
      <c r="AW133" s="21"/>
    </row>
    <row r="134" spans="2:49" s="25" customFormat="1" x14ac:dyDescent="0.4"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5">
        <f t="shared" si="5"/>
        <v>0</v>
      </c>
      <c r="AC134" s="15">
        <f>ROUND(AB134*事業まとめ!$Q$6,2)</f>
        <v>0</v>
      </c>
      <c r="AD134" s="16"/>
      <c r="AE134" s="16"/>
      <c r="AF134" s="16"/>
      <c r="AG134" s="16"/>
      <c r="AH134" s="16"/>
      <c r="AI134" s="16"/>
      <c r="AJ134" s="16"/>
      <c r="AK134" s="15">
        <f t="shared" si="6"/>
        <v>0</v>
      </c>
      <c r="AL134" s="15">
        <f>ROUND(AK134*事業まとめ!$Q$6,2)</f>
        <v>0</v>
      </c>
      <c r="AM134" s="17">
        <f t="shared" si="4"/>
        <v>0</v>
      </c>
      <c r="AN134" s="17">
        <f t="shared" si="4"/>
        <v>0</v>
      </c>
      <c r="AO134" s="23"/>
      <c r="AP134" s="24">
        <f t="shared" si="7"/>
        <v>0</v>
      </c>
      <c r="AQ134" s="23"/>
      <c r="AR134" s="20"/>
      <c r="AS134" s="21"/>
      <c r="AT134" s="20"/>
      <c r="AU134" s="21"/>
      <c r="AV134" s="20"/>
      <c r="AW134" s="21"/>
    </row>
    <row r="135" spans="2:49" s="25" customFormat="1" x14ac:dyDescent="0.4"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5">
        <f t="shared" si="5"/>
        <v>0</v>
      </c>
      <c r="AC135" s="15">
        <f>ROUND(AB135*事業まとめ!$Q$6,2)</f>
        <v>0</v>
      </c>
      <c r="AD135" s="16"/>
      <c r="AE135" s="16"/>
      <c r="AF135" s="16"/>
      <c r="AG135" s="16"/>
      <c r="AH135" s="16"/>
      <c r="AI135" s="16"/>
      <c r="AJ135" s="16"/>
      <c r="AK135" s="15">
        <f t="shared" si="6"/>
        <v>0</v>
      </c>
      <c r="AL135" s="15">
        <f>ROUND(AK135*事業まとめ!$Q$6,2)</f>
        <v>0</v>
      </c>
      <c r="AM135" s="17">
        <f t="shared" ref="AM135:AN198" si="8">AB135-AK135</f>
        <v>0</v>
      </c>
      <c r="AN135" s="17">
        <f t="shared" si="8"/>
        <v>0</v>
      </c>
      <c r="AO135" s="23"/>
      <c r="AP135" s="24">
        <f t="shared" si="7"/>
        <v>0</v>
      </c>
      <c r="AQ135" s="23"/>
      <c r="AR135" s="20"/>
      <c r="AS135" s="21"/>
      <c r="AT135" s="20"/>
      <c r="AU135" s="21"/>
      <c r="AV135" s="20"/>
      <c r="AW135" s="21"/>
    </row>
    <row r="136" spans="2:49" s="25" customFormat="1" x14ac:dyDescent="0.4"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5">
        <f t="shared" si="5"/>
        <v>0</v>
      </c>
      <c r="AC136" s="15">
        <f>ROUND(AB136*事業まとめ!$Q$6,2)</f>
        <v>0</v>
      </c>
      <c r="AD136" s="16"/>
      <c r="AE136" s="16"/>
      <c r="AF136" s="16"/>
      <c r="AG136" s="16"/>
      <c r="AH136" s="16"/>
      <c r="AI136" s="16"/>
      <c r="AJ136" s="16"/>
      <c r="AK136" s="15">
        <f t="shared" si="6"/>
        <v>0</v>
      </c>
      <c r="AL136" s="15">
        <f>ROUND(AK136*事業まとめ!$Q$6,2)</f>
        <v>0</v>
      </c>
      <c r="AM136" s="17">
        <f t="shared" si="8"/>
        <v>0</v>
      </c>
      <c r="AN136" s="17">
        <f t="shared" si="8"/>
        <v>0</v>
      </c>
      <c r="AO136" s="23"/>
      <c r="AP136" s="24">
        <f t="shared" si="7"/>
        <v>0</v>
      </c>
      <c r="AQ136" s="23"/>
      <c r="AR136" s="20"/>
      <c r="AS136" s="21"/>
      <c r="AT136" s="20"/>
      <c r="AU136" s="21"/>
      <c r="AV136" s="20"/>
      <c r="AW136" s="21"/>
    </row>
    <row r="137" spans="2:49" s="25" customFormat="1" x14ac:dyDescent="0.4"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5">
        <f t="shared" si="5"/>
        <v>0</v>
      </c>
      <c r="AC137" s="15">
        <f>ROUND(AB137*事業まとめ!$Q$6,2)</f>
        <v>0</v>
      </c>
      <c r="AD137" s="16"/>
      <c r="AE137" s="16"/>
      <c r="AF137" s="16"/>
      <c r="AG137" s="16"/>
      <c r="AH137" s="16"/>
      <c r="AI137" s="16"/>
      <c r="AJ137" s="16"/>
      <c r="AK137" s="15">
        <f t="shared" si="6"/>
        <v>0</v>
      </c>
      <c r="AL137" s="15">
        <f>ROUND(AK137*事業まとめ!$Q$6,2)</f>
        <v>0</v>
      </c>
      <c r="AM137" s="17">
        <f t="shared" si="8"/>
        <v>0</v>
      </c>
      <c r="AN137" s="17">
        <f t="shared" si="8"/>
        <v>0</v>
      </c>
      <c r="AO137" s="23"/>
      <c r="AP137" s="24">
        <f t="shared" si="7"/>
        <v>0</v>
      </c>
      <c r="AQ137" s="23"/>
      <c r="AR137" s="20"/>
      <c r="AS137" s="21"/>
      <c r="AT137" s="20"/>
      <c r="AU137" s="21"/>
      <c r="AV137" s="20"/>
      <c r="AW137" s="21"/>
    </row>
    <row r="138" spans="2:49" s="25" customFormat="1" x14ac:dyDescent="0.4"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5">
        <f t="shared" ref="AB138:AB201" si="9">IFERROR(ROUND($I138*$J138*Y138*Z138/1000,2),0)</f>
        <v>0</v>
      </c>
      <c r="AC138" s="15">
        <f>ROUND(AB138*事業まとめ!$Q$6,2)</f>
        <v>0</v>
      </c>
      <c r="AD138" s="16"/>
      <c r="AE138" s="16"/>
      <c r="AF138" s="16"/>
      <c r="AG138" s="16"/>
      <c r="AH138" s="16"/>
      <c r="AI138" s="16"/>
      <c r="AJ138" s="16"/>
      <c r="AK138" s="15">
        <f t="shared" ref="AK138:AK201" si="10">IFERROR(ROUND($I138*$J138*AI138*AJ138/1000,2),0)</f>
        <v>0</v>
      </c>
      <c r="AL138" s="15">
        <f>ROUND(AK138*事業まとめ!$Q$6,2)</f>
        <v>0</v>
      </c>
      <c r="AM138" s="17">
        <f t="shared" si="8"/>
        <v>0</v>
      </c>
      <c r="AN138" s="17">
        <f t="shared" si="8"/>
        <v>0</v>
      </c>
      <c r="AO138" s="23"/>
      <c r="AP138" s="24">
        <f t="shared" ref="AP138:AP201" si="11">IFERROR(AO138*AJ138,0)</f>
        <v>0</v>
      </c>
      <c r="AQ138" s="23"/>
      <c r="AR138" s="20"/>
      <c r="AS138" s="21"/>
      <c r="AT138" s="20"/>
      <c r="AU138" s="21"/>
      <c r="AV138" s="20"/>
      <c r="AW138" s="21"/>
    </row>
    <row r="139" spans="2:49" s="25" customFormat="1" x14ac:dyDescent="0.4"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5">
        <f t="shared" si="9"/>
        <v>0</v>
      </c>
      <c r="AC139" s="15">
        <f>ROUND(AB139*事業まとめ!$Q$6,2)</f>
        <v>0</v>
      </c>
      <c r="AD139" s="16"/>
      <c r="AE139" s="16"/>
      <c r="AF139" s="16"/>
      <c r="AG139" s="16"/>
      <c r="AH139" s="16"/>
      <c r="AI139" s="16"/>
      <c r="AJ139" s="16"/>
      <c r="AK139" s="15">
        <f t="shared" si="10"/>
        <v>0</v>
      </c>
      <c r="AL139" s="15">
        <f>ROUND(AK139*事業まとめ!$Q$6,2)</f>
        <v>0</v>
      </c>
      <c r="AM139" s="17">
        <f t="shared" si="8"/>
        <v>0</v>
      </c>
      <c r="AN139" s="17">
        <f t="shared" si="8"/>
        <v>0</v>
      </c>
      <c r="AO139" s="23"/>
      <c r="AP139" s="24">
        <f t="shared" si="11"/>
        <v>0</v>
      </c>
      <c r="AQ139" s="23"/>
      <c r="AR139" s="20"/>
      <c r="AS139" s="21"/>
      <c r="AT139" s="20"/>
      <c r="AU139" s="21"/>
      <c r="AV139" s="20"/>
      <c r="AW139" s="21"/>
    </row>
    <row r="140" spans="2:49" s="25" customFormat="1" x14ac:dyDescent="0.4"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5">
        <f t="shared" si="9"/>
        <v>0</v>
      </c>
      <c r="AC140" s="15">
        <f>ROUND(AB140*事業まとめ!$Q$6,2)</f>
        <v>0</v>
      </c>
      <c r="AD140" s="16"/>
      <c r="AE140" s="16"/>
      <c r="AF140" s="16"/>
      <c r="AG140" s="16"/>
      <c r="AH140" s="16"/>
      <c r="AI140" s="16"/>
      <c r="AJ140" s="16"/>
      <c r="AK140" s="15">
        <f t="shared" si="10"/>
        <v>0</v>
      </c>
      <c r="AL140" s="15">
        <f>ROUND(AK140*事業まとめ!$Q$6,2)</f>
        <v>0</v>
      </c>
      <c r="AM140" s="17">
        <f t="shared" si="8"/>
        <v>0</v>
      </c>
      <c r="AN140" s="17">
        <f t="shared" si="8"/>
        <v>0</v>
      </c>
      <c r="AO140" s="23"/>
      <c r="AP140" s="24">
        <f t="shared" si="11"/>
        <v>0</v>
      </c>
      <c r="AQ140" s="23"/>
      <c r="AR140" s="20"/>
      <c r="AS140" s="21"/>
      <c r="AT140" s="20"/>
      <c r="AU140" s="21"/>
      <c r="AV140" s="20"/>
      <c r="AW140" s="21"/>
    </row>
    <row r="141" spans="2:49" s="25" customFormat="1" x14ac:dyDescent="0.4"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5">
        <f t="shared" si="9"/>
        <v>0</v>
      </c>
      <c r="AC141" s="15">
        <f>ROUND(AB141*事業まとめ!$Q$6,2)</f>
        <v>0</v>
      </c>
      <c r="AD141" s="16"/>
      <c r="AE141" s="16"/>
      <c r="AF141" s="16"/>
      <c r="AG141" s="16"/>
      <c r="AH141" s="16"/>
      <c r="AI141" s="16"/>
      <c r="AJ141" s="16"/>
      <c r="AK141" s="15">
        <f t="shared" si="10"/>
        <v>0</v>
      </c>
      <c r="AL141" s="15">
        <f>ROUND(AK141*事業まとめ!$Q$6,2)</f>
        <v>0</v>
      </c>
      <c r="AM141" s="17">
        <f t="shared" si="8"/>
        <v>0</v>
      </c>
      <c r="AN141" s="17">
        <f t="shared" si="8"/>
        <v>0</v>
      </c>
      <c r="AO141" s="23"/>
      <c r="AP141" s="24">
        <f t="shared" si="11"/>
        <v>0</v>
      </c>
      <c r="AQ141" s="23"/>
      <c r="AR141" s="20"/>
      <c r="AS141" s="21"/>
      <c r="AT141" s="20"/>
      <c r="AU141" s="21"/>
      <c r="AV141" s="20"/>
      <c r="AW141" s="21"/>
    </row>
    <row r="142" spans="2:49" s="25" customFormat="1" x14ac:dyDescent="0.4"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5">
        <f t="shared" si="9"/>
        <v>0</v>
      </c>
      <c r="AC142" s="15">
        <f>ROUND(AB142*事業まとめ!$Q$6,2)</f>
        <v>0</v>
      </c>
      <c r="AD142" s="16"/>
      <c r="AE142" s="16"/>
      <c r="AF142" s="16"/>
      <c r="AG142" s="16"/>
      <c r="AH142" s="16"/>
      <c r="AI142" s="16"/>
      <c r="AJ142" s="16"/>
      <c r="AK142" s="15">
        <f t="shared" si="10"/>
        <v>0</v>
      </c>
      <c r="AL142" s="15">
        <f>ROUND(AK142*事業まとめ!$Q$6,2)</f>
        <v>0</v>
      </c>
      <c r="AM142" s="17">
        <f t="shared" si="8"/>
        <v>0</v>
      </c>
      <c r="AN142" s="17">
        <f t="shared" si="8"/>
        <v>0</v>
      </c>
      <c r="AO142" s="23"/>
      <c r="AP142" s="24">
        <f t="shared" si="11"/>
        <v>0</v>
      </c>
      <c r="AQ142" s="23"/>
      <c r="AR142" s="20"/>
      <c r="AS142" s="21"/>
      <c r="AT142" s="20"/>
      <c r="AU142" s="21"/>
      <c r="AV142" s="20"/>
      <c r="AW142" s="21"/>
    </row>
    <row r="143" spans="2:49" s="25" customFormat="1" x14ac:dyDescent="0.4"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5">
        <f t="shared" si="9"/>
        <v>0</v>
      </c>
      <c r="AC143" s="15">
        <f>ROUND(AB143*事業まとめ!$Q$6,2)</f>
        <v>0</v>
      </c>
      <c r="AD143" s="16"/>
      <c r="AE143" s="16"/>
      <c r="AF143" s="16"/>
      <c r="AG143" s="16"/>
      <c r="AH143" s="16"/>
      <c r="AI143" s="16"/>
      <c r="AJ143" s="16"/>
      <c r="AK143" s="15">
        <f t="shared" si="10"/>
        <v>0</v>
      </c>
      <c r="AL143" s="15">
        <f>ROUND(AK143*事業まとめ!$Q$6,2)</f>
        <v>0</v>
      </c>
      <c r="AM143" s="17">
        <f t="shared" si="8"/>
        <v>0</v>
      </c>
      <c r="AN143" s="17">
        <f t="shared" si="8"/>
        <v>0</v>
      </c>
      <c r="AO143" s="23"/>
      <c r="AP143" s="24">
        <f t="shared" si="11"/>
        <v>0</v>
      </c>
      <c r="AQ143" s="23"/>
      <c r="AR143" s="20"/>
      <c r="AS143" s="21"/>
      <c r="AT143" s="20"/>
      <c r="AU143" s="21"/>
      <c r="AV143" s="20"/>
      <c r="AW143" s="21"/>
    </row>
    <row r="144" spans="2:49" s="25" customFormat="1" x14ac:dyDescent="0.4"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5">
        <f t="shared" si="9"/>
        <v>0</v>
      </c>
      <c r="AC144" s="15">
        <f>ROUND(AB144*事業まとめ!$Q$6,2)</f>
        <v>0</v>
      </c>
      <c r="AD144" s="16"/>
      <c r="AE144" s="16"/>
      <c r="AF144" s="16"/>
      <c r="AG144" s="16"/>
      <c r="AH144" s="16"/>
      <c r="AI144" s="16"/>
      <c r="AJ144" s="16"/>
      <c r="AK144" s="15">
        <f t="shared" si="10"/>
        <v>0</v>
      </c>
      <c r="AL144" s="15">
        <f>ROUND(AK144*事業まとめ!$Q$6,2)</f>
        <v>0</v>
      </c>
      <c r="AM144" s="17">
        <f t="shared" si="8"/>
        <v>0</v>
      </c>
      <c r="AN144" s="17">
        <f t="shared" si="8"/>
        <v>0</v>
      </c>
      <c r="AO144" s="23"/>
      <c r="AP144" s="24">
        <f t="shared" si="11"/>
        <v>0</v>
      </c>
      <c r="AQ144" s="23"/>
      <c r="AR144" s="20"/>
      <c r="AS144" s="21"/>
      <c r="AT144" s="20"/>
      <c r="AU144" s="21"/>
      <c r="AV144" s="20"/>
      <c r="AW144" s="21"/>
    </row>
    <row r="145" spans="2:49" s="25" customFormat="1" x14ac:dyDescent="0.4"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5">
        <f t="shared" si="9"/>
        <v>0</v>
      </c>
      <c r="AC145" s="15">
        <f>ROUND(AB145*事業まとめ!$Q$6,2)</f>
        <v>0</v>
      </c>
      <c r="AD145" s="16"/>
      <c r="AE145" s="16"/>
      <c r="AF145" s="16"/>
      <c r="AG145" s="16"/>
      <c r="AH145" s="16"/>
      <c r="AI145" s="16"/>
      <c r="AJ145" s="16"/>
      <c r="AK145" s="15">
        <f t="shared" si="10"/>
        <v>0</v>
      </c>
      <c r="AL145" s="15">
        <f>ROUND(AK145*事業まとめ!$Q$6,2)</f>
        <v>0</v>
      </c>
      <c r="AM145" s="17">
        <f t="shared" si="8"/>
        <v>0</v>
      </c>
      <c r="AN145" s="17">
        <f t="shared" si="8"/>
        <v>0</v>
      </c>
      <c r="AO145" s="23"/>
      <c r="AP145" s="24">
        <f t="shared" si="11"/>
        <v>0</v>
      </c>
      <c r="AQ145" s="23"/>
      <c r="AR145" s="20"/>
      <c r="AS145" s="21"/>
      <c r="AT145" s="20"/>
      <c r="AU145" s="21"/>
      <c r="AV145" s="20"/>
      <c r="AW145" s="21"/>
    </row>
    <row r="146" spans="2:49" s="25" customFormat="1" x14ac:dyDescent="0.4"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5">
        <f t="shared" si="9"/>
        <v>0</v>
      </c>
      <c r="AC146" s="15">
        <f>ROUND(AB146*事業まとめ!$Q$6,2)</f>
        <v>0</v>
      </c>
      <c r="AD146" s="16"/>
      <c r="AE146" s="16"/>
      <c r="AF146" s="16"/>
      <c r="AG146" s="16"/>
      <c r="AH146" s="16"/>
      <c r="AI146" s="16"/>
      <c r="AJ146" s="16"/>
      <c r="AK146" s="15">
        <f t="shared" si="10"/>
        <v>0</v>
      </c>
      <c r="AL146" s="15">
        <f>ROUND(AK146*事業まとめ!$Q$6,2)</f>
        <v>0</v>
      </c>
      <c r="AM146" s="17">
        <f t="shared" si="8"/>
        <v>0</v>
      </c>
      <c r="AN146" s="17">
        <f t="shared" si="8"/>
        <v>0</v>
      </c>
      <c r="AO146" s="23"/>
      <c r="AP146" s="24">
        <f t="shared" si="11"/>
        <v>0</v>
      </c>
      <c r="AQ146" s="23"/>
      <c r="AR146" s="20"/>
      <c r="AS146" s="21"/>
      <c r="AT146" s="20"/>
      <c r="AU146" s="21"/>
      <c r="AV146" s="20"/>
      <c r="AW146" s="21"/>
    </row>
    <row r="147" spans="2:49" s="25" customFormat="1" x14ac:dyDescent="0.4"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5">
        <f t="shared" si="9"/>
        <v>0</v>
      </c>
      <c r="AC147" s="15">
        <f>ROUND(AB147*事業まとめ!$Q$6,2)</f>
        <v>0</v>
      </c>
      <c r="AD147" s="16"/>
      <c r="AE147" s="16"/>
      <c r="AF147" s="16"/>
      <c r="AG147" s="16"/>
      <c r="AH147" s="16"/>
      <c r="AI147" s="16"/>
      <c r="AJ147" s="16"/>
      <c r="AK147" s="15">
        <f t="shared" si="10"/>
        <v>0</v>
      </c>
      <c r="AL147" s="15">
        <f>ROUND(AK147*事業まとめ!$Q$6,2)</f>
        <v>0</v>
      </c>
      <c r="AM147" s="17">
        <f t="shared" si="8"/>
        <v>0</v>
      </c>
      <c r="AN147" s="17">
        <f t="shared" si="8"/>
        <v>0</v>
      </c>
      <c r="AO147" s="23"/>
      <c r="AP147" s="24">
        <f t="shared" si="11"/>
        <v>0</v>
      </c>
      <c r="AQ147" s="23"/>
      <c r="AR147" s="20"/>
      <c r="AS147" s="21"/>
      <c r="AT147" s="20"/>
      <c r="AU147" s="21"/>
      <c r="AV147" s="20"/>
      <c r="AW147" s="21"/>
    </row>
    <row r="148" spans="2:49" s="25" customFormat="1" x14ac:dyDescent="0.4"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5">
        <f t="shared" si="9"/>
        <v>0</v>
      </c>
      <c r="AC148" s="15">
        <f>ROUND(AB148*事業まとめ!$Q$6,2)</f>
        <v>0</v>
      </c>
      <c r="AD148" s="16"/>
      <c r="AE148" s="16"/>
      <c r="AF148" s="16"/>
      <c r="AG148" s="16"/>
      <c r="AH148" s="16"/>
      <c r="AI148" s="16"/>
      <c r="AJ148" s="16"/>
      <c r="AK148" s="15">
        <f t="shared" si="10"/>
        <v>0</v>
      </c>
      <c r="AL148" s="15">
        <f>ROUND(AK148*事業まとめ!$Q$6,2)</f>
        <v>0</v>
      </c>
      <c r="AM148" s="17">
        <f t="shared" si="8"/>
        <v>0</v>
      </c>
      <c r="AN148" s="17">
        <f t="shared" si="8"/>
        <v>0</v>
      </c>
      <c r="AO148" s="23"/>
      <c r="AP148" s="24">
        <f t="shared" si="11"/>
        <v>0</v>
      </c>
      <c r="AQ148" s="23"/>
      <c r="AR148" s="20"/>
      <c r="AS148" s="21"/>
      <c r="AT148" s="20"/>
      <c r="AU148" s="21"/>
      <c r="AV148" s="20"/>
      <c r="AW148" s="21"/>
    </row>
    <row r="149" spans="2:49" s="25" customFormat="1" x14ac:dyDescent="0.4"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5">
        <f t="shared" si="9"/>
        <v>0</v>
      </c>
      <c r="AC149" s="15">
        <f>ROUND(AB149*事業まとめ!$Q$6,2)</f>
        <v>0</v>
      </c>
      <c r="AD149" s="16"/>
      <c r="AE149" s="16"/>
      <c r="AF149" s="16"/>
      <c r="AG149" s="16"/>
      <c r="AH149" s="16"/>
      <c r="AI149" s="16"/>
      <c r="AJ149" s="16"/>
      <c r="AK149" s="15">
        <f t="shared" si="10"/>
        <v>0</v>
      </c>
      <c r="AL149" s="15">
        <f>ROUND(AK149*事業まとめ!$Q$6,2)</f>
        <v>0</v>
      </c>
      <c r="AM149" s="17">
        <f t="shared" si="8"/>
        <v>0</v>
      </c>
      <c r="AN149" s="17">
        <f t="shared" si="8"/>
        <v>0</v>
      </c>
      <c r="AO149" s="23"/>
      <c r="AP149" s="24">
        <f t="shared" si="11"/>
        <v>0</v>
      </c>
      <c r="AQ149" s="23"/>
      <c r="AR149" s="20"/>
      <c r="AS149" s="21"/>
      <c r="AT149" s="20"/>
      <c r="AU149" s="21"/>
      <c r="AV149" s="20"/>
      <c r="AW149" s="21"/>
    </row>
    <row r="150" spans="2:49" s="25" customFormat="1" x14ac:dyDescent="0.4"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5">
        <f t="shared" si="9"/>
        <v>0</v>
      </c>
      <c r="AC150" s="15">
        <f>ROUND(AB150*事業まとめ!$Q$6,2)</f>
        <v>0</v>
      </c>
      <c r="AD150" s="16"/>
      <c r="AE150" s="16"/>
      <c r="AF150" s="16"/>
      <c r="AG150" s="16"/>
      <c r="AH150" s="16"/>
      <c r="AI150" s="16"/>
      <c r="AJ150" s="16"/>
      <c r="AK150" s="15">
        <f t="shared" si="10"/>
        <v>0</v>
      </c>
      <c r="AL150" s="15">
        <f>ROUND(AK150*事業まとめ!$Q$6,2)</f>
        <v>0</v>
      </c>
      <c r="AM150" s="17">
        <f t="shared" si="8"/>
        <v>0</v>
      </c>
      <c r="AN150" s="17">
        <f t="shared" si="8"/>
        <v>0</v>
      </c>
      <c r="AO150" s="23"/>
      <c r="AP150" s="24">
        <f t="shared" si="11"/>
        <v>0</v>
      </c>
      <c r="AQ150" s="23"/>
      <c r="AR150" s="20"/>
      <c r="AS150" s="21"/>
      <c r="AT150" s="20"/>
      <c r="AU150" s="21"/>
      <c r="AV150" s="20"/>
      <c r="AW150" s="21"/>
    </row>
    <row r="151" spans="2:49" s="25" customFormat="1" x14ac:dyDescent="0.4"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5">
        <f t="shared" si="9"/>
        <v>0</v>
      </c>
      <c r="AC151" s="15">
        <f>ROUND(AB151*事業まとめ!$Q$6,2)</f>
        <v>0</v>
      </c>
      <c r="AD151" s="16"/>
      <c r="AE151" s="16"/>
      <c r="AF151" s="16"/>
      <c r="AG151" s="16"/>
      <c r="AH151" s="16"/>
      <c r="AI151" s="16"/>
      <c r="AJ151" s="16"/>
      <c r="AK151" s="15">
        <f t="shared" si="10"/>
        <v>0</v>
      </c>
      <c r="AL151" s="15">
        <f>ROUND(AK151*事業まとめ!$Q$6,2)</f>
        <v>0</v>
      </c>
      <c r="AM151" s="17">
        <f t="shared" si="8"/>
        <v>0</v>
      </c>
      <c r="AN151" s="17">
        <f t="shared" si="8"/>
        <v>0</v>
      </c>
      <c r="AO151" s="23"/>
      <c r="AP151" s="24">
        <f t="shared" si="11"/>
        <v>0</v>
      </c>
      <c r="AQ151" s="23"/>
      <c r="AR151" s="20"/>
      <c r="AS151" s="21"/>
      <c r="AT151" s="20"/>
      <c r="AU151" s="21"/>
      <c r="AV151" s="20"/>
      <c r="AW151" s="21"/>
    </row>
    <row r="152" spans="2:49" s="25" customFormat="1" x14ac:dyDescent="0.4"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5">
        <f t="shared" si="9"/>
        <v>0</v>
      </c>
      <c r="AC152" s="15">
        <f>ROUND(AB152*事業まとめ!$Q$6,2)</f>
        <v>0</v>
      </c>
      <c r="AD152" s="16"/>
      <c r="AE152" s="16"/>
      <c r="AF152" s="16"/>
      <c r="AG152" s="16"/>
      <c r="AH152" s="16"/>
      <c r="AI152" s="16"/>
      <c r="AJ152" s="16"/>
      <c r="AK152" s="15">
        <f t="shared" si="10"/>
        <v>0</v>
      </c>
      <c r="AL152" s="15">
        <f>ROUND(AK152*事業まとめ!$Q$6,2)</f>
        <v>0</v>
      </c>
      <c r="AM152" s="17">
        <f t="shared" si="8"/>
        <v>0</v>
      </c>
      <c r="AN152" s="17">
        <f t="shared" si="8"/>
        <v>0</v>
      </c>
      <c r="AO152" s="23"/>
      <c r="AP152" s="24">
        <f t="shared" si="11"/>
        <v>0</v>
      </c>
      <c r="AQ152" s="23"/>
      <c r="AR152" s="20"/>
      <c r="AS152" s="21"/>
      <c r="AT152" s="20"/>
      <c r="AU152" s="21"/>
      <c r="AV152" s="20"/>
      <c r="AW152" s="21"/>
    </row>
    <row r="153" spans="2:49" s="25" customFormat="1" x14ac:dyDescent="0.4"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5">
        <f t="shared" si="9"/>
        <v>0</v>
      </c>
      <c r="AC153" s="15">
        <f>ROUND(AB153*事業まとめ!$Q$6,2)</f>
        <v>0</v>
      </c>
      <c r="AD153" s="16"/>
      <c r="AE153" s="16"/>
      <c r="AF153" s="16"/>
      <c r="AG153" s="16"/>
      <c r="AH153" s="16"/>
      <c r="AI153" s="16"/>
      <c r="AJ153" s="16"/>
      <c r="AK153" s="15">
        <f t="shared" si="10"/>
        <v>0</v>
      </c>
      <c r="AL153" s="15">
        <f>ROUND(AK153*事業まとめ!$Q$6,2)</f>
        <v>0</v>
      </c>
      <c r="AM153" s="17">
        <f t="shared" si="8"/>
        <v>0</v>
      </c>
      <c r="AN153" s="17">
        <f t="shared" si="8"/>
        <v>0</v>
      </c>
      <c r="AO153" s="23"/>
      <c r="AP153" s="24">
        <f t="shared" si="11"/>
        <v>0</v>
      </c>
      <c r="AQ153" s="23"/>
      <c r="AR153" s="20"/>
      <c r="AS153" s="21"/>
      <c r="AT153" s="20"/>
      <c r="AU153" s="21"/>
      <c r="AV153" s="20"/>
      <c r="AW153" s="21"/>
    </row>
    <row r="154" spans="2:49" s="25" customFormat="1" x14ac:dyDescent="0.4"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5">
        <f t="shared" si="9"/>
        <v>0</v>
      </c>
      <c r="AC154" s="15">
        <f>ROUND(AB154*事業まとめ!$Q$6,2)</f>
        <v>0</v>
      </c>
      <c r="AD154" s="16"/>
      <c r="AE154" s="16"/>
      <c r="AF154" s="16"/>
      <c r="AG154" s="16"/>
      <c r="AH154" s="16"/>
      <c r="AI154" s="16"/>
      <c r="AJ154" s="16"/>
      <c r="AK154" s="15">
        <f t="shared" si="10"/>
        <v>0</v>
      </c>
      <c r="AL154" s="15">
        <f>ROUND(AK154*事業まとめ!$Q$6,2)</f>
        <v>0</v>
      </c>
      <c r="AM154" s="17">
        <f t="shared" si="8"/>
        <v>0</v>
      </c>
      <c r="AN154" s="17">
        <f t="shared" si="8"/>
        <v>0</v>
      </c>
      <c r="AO154" s="23"/>
      <c r="AP154" s="24">
        <f t="shared" si="11"/>
        <v>0</v>
      </c>
      <c r="AQ154" s="23"/>
      <c r="AR154" s="20"/>
      <c r="AS154" s="21"/>
      <c r="AT154" s="20"/>
      <c r="AU154" s="21"/>
      <c r="AV154" s="20"/>
      <c r="AW154" s="21"/>
    </row>
    <row r="155" spans="2:49" s="25" customFormat="1" x14ac:dyDescent="0.4"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5">
        <f t="shared" si="9"/>
        <v>0</v>
      </c>
      <c r="AC155" s="15">
        <f>ROUND(AB155*事業まとめ!$Q$6,2)</f>
        <v>0</v>
      </c>
      <c r="AD155" s="16"/>
      <c r="AE155" s="16"/>
      <c r="AF155" s="16"/>
      <c r="AG155" s="16"/>
      <c r="AH155" s="16"/>
      <c r="AI155" s="16"/>
      <c r="AJ155" s="16"/>
      <c r="AK155" s="15">
        <f t="shared" si="10"/>
        <v>0</v>
      </c>
      <c r="AL155" s="15">
        <f>ROUND(AK155*事業まとめ!$Q$6,2)</f>
        <v>0</v>
      </c>
      <c r="AM155" s="17">
        <f t="shared" si="8"/>
        <v>0</v>
      </c>
      <c r="AN155" s="17">
        <f t="shared" si="8"/>
        <v>0</v>
      </c>
      <c r="AO155" s="23"/>
      <c r="AP155" s="24">
        <f t="shared" si="11"/>
        <v>0</v>
      </c>
      <c r="AQ155" s="23"/>
      <c r="AR155" s="20"/>
      <c r="AS155" s="21"/>
      <c r="AT155" s="20"/>
      <c r="AU155" s="21"/>
      <c r="AV155" s="20"/>
      <c r="AW155" s="21"/>
    </row>
    <row r="156" spans="2:49" s="25" customFormat="1" x14ac:dyDescent="0.4"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5">
        <f t="shared" si="9"/>
        <v>0</v>
      </c>
      <c r="AC156" s="15">
        <f>ROUND(AB156*事業まとめ!$Q$6,2)</f>
        <v>0</v>
      </c>
      <c r="AD156" s="16"/>
      <c r="AE156" s="16"/>
      <c r="AF156" s="16"/>
      <c r="AG156" s="16"/>
      <c r="AH156" s="16"/>
      <c r="AI156" s="16"/>
      <c r="AJ156" s="16"/>
      <c r="AK156" s="15">
        <f t="shared" si="10"/>
        <v>0</v>
      </c>
      <c r="AL156" s="15">
        <f>ROUND(AK156*事業まとめ!$Q$6,2)</f>
        <v>0</v>
      </c>
      <c r="AM156" s="17">
        <f t="shared" si="8"/>
        <v>0</v>
      </c>
      <c r="AN156" s="17">
        <f t="shared" si="8"/>
        <v>0</v>
      </c>
      <c r="AO156" s="23"/>
      <c r="AP156" s="24">
        <f t="shared" si="11"/>
        <v>0</v>
      </c>
      <c r="AQ156" s="23"/>
      <c r="AR156" s="20"/>
      <c r="AS156" s="21"/>
      <c r="AT156" s="20"/>
      <c r="AU156" s="21"/>
      <c r="AV156" s="20"/>
      <c r="AW156" s="21"/>
    </row>
    <row r="157" spans="2:49" s="25" customFormat="1" x14ac:dyDescent="0.4"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5">
        <f t="shared" si="9"/>
        <v>0</v>
      </c>
      <c r="AC157" s="15">
        <f>ROUND(AB157*事業まとめ!$Q$6,2)</f>
        <v>0</v>
      </c>
      <c r="AD157" s="16"/>
      <c r="AE157" s="16"/>
      <c r="AF157" s="16"/>
      <c r="AG157" s="16"/>
      <c r="AH157" s="16"/>
      <c r="AI157" s="16"/>
      <c r="AJ157" s="16"/>
      <c r="AK157" s="15">
        <f t="shared" si="10"/>
        <v>0</v>
      </c>
      <c r="AL157" s="15">
        <f>ROUND(AK157*事業まとめ!$Q$6,2)</f>
        <v>0</v>
      </c>
      <c r="AM157" s="17">
        <f t="shared" si="8"/>
        <v>0</v>
      </c>
      <c r="AN157" s="17">
        <f t="shared" si="8"/>
        <v>0</v>
      </c>
      <c r="AO157" s="23"/>
      <c r="AP157" s="24">
        <f t="shared" si="11"/>
        <v>0</v>
      </c>
      <c r="AQ157" s="23"/>
      <c r="AR157" s="20"/>
      <c r="AS157" s="21"/>
      <c r="AT157" s="20"/>
      <c r="AU157" s="21"/>
      <c r="AV157" s="20"/>
      <c r="AW157" s="21"/>
    </row>
    <row r="158" spans="2:49" s="25" customFormat="1" x14ac:dyDescent="0.4"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5">
        <f t="shared" si="9"/>
        <v>0</v>
      </c>
      <c r="AC158" s="15">
        <f>ROUND(AB158*事業まとめ!$Q$6,2)</f>
        <v>0</v>
      </c>
      <c r="AD158" s="16"/>
      <c r="AE158" s="16"/>
      <c r="AF158" s="16"/>
      <c r="AG158" s="16"/>
      <c r="AH158" s="16"/>
      <c r="AI158" s="16"/>
      <c r="AJ158" s="16"/>
      <c r="AK158" s="15">
        <f t="shared" si="10"/>
        <v>0</v>
      </c>
      <c r="AL158" s="15">
        <f>ROUND(AK158*事業まとめ!$Q$6,2)</f>
        <v>0</v>
      </c>
      <c r="AM158" s="17">
        <f t="shared" si="8"/>
        <v>0</v>
      </c>
      <c r="AN158" s="17">
        <f t="shared" si="8"/>
        <v>0</v>
      </c>
      <c r="AO158" s="23"/>
      <c r="AP158" s="24">
        <f t="shared" si="11"/>
        <v>0</v>
      </c>
      <c r="AQ158" s="23"/>
      <c r="AR158" s="20"/>
      <c r="AS158" s="21"/>
      <c r="AT158" s="20"/>
      <c r="AU158" s="21"/>
      <c r="AV158" s="20"/>
      <c r="AW158" s="21"/>
    </row>
    <row r="159" spans="2:49" s="25" customFormat="1" x14ac:dyDescent="0.4"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5">
        <f t="shared" si="9"/>
        <v>0</v>
      </c>
      <c r="AC159" s="15">
        <f>ROUND(AB159*事業まとめ!$Q$6,2)</f>
        <v>0</v>
      </c>
      <c r="AD159" s="16"/>
      <c r="AE159" s="16"/>
      <c r="AF159" s="16"/>
      <c r="AG159" s="16"/>
      <c r="AH159" s="16"/>
      <c r="AI159" s="16"/>
      <c r="AJ159" s="16"/>
      <c r="AK159" s="15">
        <f t="shared" si="10"/>
        <v>0</v>
      </c>
      <c r="AL159" s="15">
        <f>ROUND(AK159*事業まとめ!$Q$6,2)</f>
        <v>0</v>
      </c>
      <c r="AM159" s="17">
        <f t="shared" si="8"/>
        <v>0</v>
      </c>
      <c r="AN159" s="17">
        <f t="shared" si="8"/>
        <v>0</v>
      </c>
      <c r="AO159" s="23"/>
      <c r="AP159" s="24">
        <f t="shared" si="11"/>
        <v>0</v>
      </c>
      <c r="AQ159" s="23"/>
      <c r="AR159" s="20"/>
      <c r="AS159" s="21"/>
      <c r="AT159" s="20"/>
      <c r="AU159" s="21"/>
      <c r="AV159" s="20"/>
      <c r="AW159" s="21"/>
    </row>
    <row r="160" spans="2:49" s="25" customFormat="1" x14ac:dyDescent="0.4"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5">
        <f t="shared" si="9"/>
        <v>0</v>
      </c>
      <c r="AC160" s="15">
        <f>ROUND(AB160*事業まとめ!$Q$6,2)</f>
        <v>0</v>
      </c>
      <c r="AD160" s="16"/>
      <c r="AE160" s="16"/>
      <c r="AF160" s="16"/>
      <c r="AG160" s="16"/>
      <c r="AH160" s="16"/>
      <c r="AI160" s="16"/>
      <c r="AJ160" s="16"/>
      <c r="AK160" s="15">
        <f t="shared" si="10"/>
        <v>0</v>
      </c>
      <c r="AL160" s="15">
        <f>ROUND(AK160*事業まとめ!$Q$6,2)</f>
        <v>0</v>
      </c>
      <c r="AM160" s="17">
        <f t="shared" si="8"/>
        <v>0</v>
      </c>
      <c r="AN160" s="17">
        <f t="shared" si="8"/>
        <v>0</v>
      </c>
      <c r="AO160" s="23"/>
      <c r="AP160" s="24">
        <f t="shared" si="11"/>
        <v>0</v>
      </c>
      <c r="AQ160" s="23"/>
      <c r="AR160" s="20"/>
      <c r="AS160" s="21"/>
      <c r="AT160" s="20"/>
      <c r="AU160" s="21"/>
      <c r="AV160" s="20"/>
      <c r="AW160" s="21"/>
    </row>
    <row r="161" spans="2:49" s="25" customFormat="1" x14ac:dyDescent="0.4"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5">
        <f t="shared" si="9"/>
        <v>0</v>
      </c>
      <c r="AC161" s="15">
        <f>ROUND(AB161*事業まとめ!$Q$6,2)</f>
        <v>0</v>
      </c>
      <c r="AD161" s="16"/>
      <c r="AE161" s="16"/>
      <c r="AF161" s="16"/>
      <c r="AG161" s="16"/>
      <c r="AH161" s="16"/>
      <c r="AI161" s="16"/>
      <c r="AJ161" s="16"/>
      <c r="AK161" s="15">
        <f t="shared" si="10"/>
        <v>0</v>
      </c>
      <c r="AL161" s="15">
        <f>ROUND(AK161*事業まとめ!$Q$6,2)</f>
        <v>0</v>
      </c>
      <c r="AM161" s="17">
        <f t="shared" si="8"/>
        <v>0</v>
      </c>
      <c r="AN161" s="17">
        <f t="shared" si="8"/>
        <v>0</v>
      </c>
      <c r="AO161" s="23"/>
      <c r="AP161" s="24">
        <f t="shared" si="11"/>
        <v>0</v>
      </c>
      <c r="AQ161" s="23"/>
      <c r="AR161" s="20"/>
      <c r="AS161" s="21"/>
      <c r="AT161" s="20"/>
      <c r="AU161" s="21"/>
      <c r="AV161" s="20"/>
      <c r="AW161" s="21"/>
    </row>
    <row r="162" spans="2:49" s="25" customFormat="1" x14ac:dyDescent="0.4"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5">
        <f t="shared" si="9"/>
        <v>0</v>
      </c>
      <c r="AC162" s="15">
        <f>ROUND(AB162*事業まとめ!$Q$6,2)</f>
        <v>0</v>
      </c>
      <c r="AD162" s="16"/>
      <c r="AE162" s="16"/>
      <c r="AF162" s="16"/>
      <c r="AG162" s="16"/>
      <c r="AH162" s="16"/>
      <c r="AI162" s="16"/>
      <c r="AJ162" s="16"/>
      <c r="AK162" s="15">
        <f t="shared" si="10"/>
        <v>0</v>
      </c>
      <c r="AL162" s="15">
        <f>ROUND(AK162*事業まとめ!$Q$6,2)</f>
        <v>0</v>
      </c>
      <c r="AM162" s="17">
        <f t="shared" si="8"/>
        <v>0</v>
      </c>
      <c r="AN162" s="17">
        <f t="shared" si="8"/>
        <v>0</v>
      </c>
      <c r="AO162" s="23"/>
      <c r="AP162" s="24">
        <f t="shared" si="11"/>
        <v>0</v>
      </c>
      <c r="AQ162" s="23"/>
      <c r="AR162" s="20"/>
      <c r="AS162" s="21"/>
      <c r="AT162" s="20"/>
      <c r="AU162" s="21"/>
      <c r="AV162" s="20"/>
      <c r="AW162" s="21"/>
    </row>
    <row r="163" spans="2:49" s="25" customFormat="1" x14ac:dyDescent="0.4"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5">
        <f t="shared" si="9"/>
        <v>0</v>
      </c>
      <c r="AC163" s="15">
        <f>ROUND(AB163*事業まとめ!$Q$6,2)</f>
        <v>0</v>
      </c>
      <c r="AD163" s="16"/>
      <c r="AE163" s="16"/>
      <c r="AF163" s="16"/>
      <c r="AG163" s="16"/>
      <c r="AH163" s="16"/>
      <c r="AI163" s="16"/>
      <c r="AJ163" s="16"/>
      <c r="AK163" s="15">
        <f t="shared" si="10"/>
        <v>0</v>
      </c>
      <c r="AL163" s="15">
        <f>ROUND(AK163*事業まとめ!$Q$6,2)</f>
        <v>0</v>
      </c>
      <c r="AM163" s="17">
        <f t="shared" si="8"/>
        <v>0</v>
      </c>
      <c r="AN163" s="17">
        <f t="shared" si="8"/>
        <v>0</v>
      </c>
      <c r="AO163" s="23"/>
      <c r="AP163" s="24">
        <f t="shared" si="11"/>
        <v>0</v>
      </c>
      <c r="AQ163" s="23"/>
      <c r="AR163" s="20"/>
      <c r="AS163" s="21"/>
      <c r="AT163" s="20"/>
      <c r="AU163" s="21"/>
      <c r="AV163" s="20"/>
      <c r="AW163" s="21"/>
    </row>
    <row r="164" spans="2:49" s="25" customFormat="1" x14ac:dyDescent="0.4"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5">
        <f t="shared" si="9"/>
        <v>0</v>
      </c>
      <c r="AC164" s="15">
        <f>ROUND(AB164*事業まとめ!$Q$6,2)</f>
        <v>0</v>
      </c>
      <c r="AD164" s="16"/>
      <c r="AE164" s="16"/>
      <c r="AF164" s="16"/>
      <c r="AG164" s="16"/>
      <c r="AH164" s="16"/>
      <c r="AI164" s="16"/>
      <c r="AJ164" s="16"/>
      <c r="AK164" s="15">
        <f t="shared" si="10"/>
        <v>0</v>
      </c>
      <c r="AL164" s="15">
        <f>ROUND(AK164*事業まとめ!$Q$6,2)</f>
        <v>0</v>
      </c>
      <c r="AM164" s="17">
        <f t="shared" si="8"/>
        <v>0</v>
      </c>
      <c r="AN164" s="17">
        <f t="shared" si="8"/>
        <v>0</v>
      </c>
      <c r="AO164" s="23"/>
      <c r="AP164" s="24">
        <f t="shared" si="11"/>
        <v>0</v>
      </c>
      <c r="AQ164" s="23"/>
      <c r="AR164" s="20"/>
      <c r="AS164" s="21"/>
      <c r="AT164" s="20"/>
      <c r="AU164" s="21"/>
      <c r="AV164" s="20"/>
      <c r="AW164" s="21"/>
    </row>
    <row r="165" spans="2:49" s="25" customFormat="1" x14ac:dyDescent="0.4"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5">
        <f t="shared" si="9"/>
        <v>0</v>
      </c>
      <c r="AC165" s="15">
        <f>ROUND(AB165*事業まとめ!$Q$6,2)</f>
        <v>0</v>
      </c>
      <c r="AD165" s="16"/>
      <c r="AE165" s="16"/>
      <c r="AF165" s="16"/>
      <c r="AG165" s="16"/>
      <c r="AH165" s="16"/>
      <c r="AI165" s="16"/>
      <c r="AJ165" s="16"/>
      <c r="AK165" s="15">
        <f t="shared" si="10"/>
        <v>0</v>
      </c>
      <c r="AL165" s="15">
        <f>ROUND(AK165*事業まとめ!$Q$6,2)</f>
        <v>0</v>
      </c>
      <c r="AM165" s="17">
        <f t="shared" si="8"/>
        <v>0</v>
      </c>
      <c r="AN165" s="17">
        <f t="shared" si="8"/>
        <v>0</v>
      </c>
      <c r="AO165" s="23"/>
      <c r="AP165" s="24">
        <f t="shared" si="11"/>
        <v>0</v>
      </c>
      <c r="AQ165" s="23"/>
      <c r="AR165" s="20"/>
      <c r="AS165" s="21"/>
      <c r="AT165" s="20"/>
      <c r="AU165" s="21"/>
      <c r="AV165" s="20"/>
      <c r="AW165" s="21"/>
    </row>
    <row r="166" spans="2:49" s="25" customFormat="1" x14ac:dyDescent="0.4"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5">
        <f t="shared" si="9"/>
        <v>0</v>
      </c>
      <c r="AC166" s="15">
        <f>ROUND(AB166*事業まとめ!$Q$6,2)</f>
        <v>0</v>
      </c>
      <c r="AD166" s="16"/>
      <c r="AE166" s="16"/>
      <c r="AF166" s="16"/>
      <c r="AG166" s="16"/>
      <c r="AH166" s="16"/>
      <c r="AI166" s="16"/>
      <c r="AJ166" s="16"/>
      <c r="AK166" s="15">
        <f t="shared" si="10"/>
        <v>0</v>
      </c>
      <c r="AL166" s="15">
        <f>ROUND(AK166*事業まとめ!$Q$6,2)</f>
        <v>0</v>
      </c>
      <c r="AM166" s="17">
        <f t="shared" si="8"/>
        <v>0</v>
      </c>
      <c r="AN166" s="17">
        <f t="shared" si="8"/>
        <v>0</v>
      </c>
      <c r="AO166" s="23"/>
      <c r="AP166" s="24">
        <f t="shared" si="11"/>
        <v>0</v>
      </c>
      <c r="AQ166" s="23"/>
      <c r="AR166" s="20"/>
      <c r="AS166" s="21"/>
      <c r="AT166" s="20"/>
      <c r="AU166" s="21"/>
      <c r="AV166" s="20"/>
      <c r="AW166" s="21"/>
    </row>
    <row r="167" spans="2:49" s="25" customFormat="1" x14ac:dyDescent="0.4"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5">
        <f t="shared" si="9"/>
        <v>0</v>
      </c>
      <c r="AC167" s="15">
        <f>ROUND(AB167*事業まとめ!$Q$6,2)</f>
        <v>0</v>
      </c>
      <c r="AD167" s="16"/>
      <c r="AE167" s="16"/>
      <c r="AF167" s="16"/>
      <c r="AG167" s="16"/>
      <c r="AH167" s="16"/>
      <c r="AI167" s="16"/>
      <c r="AJ167" s="16"/>
      <c r="AK167" s="15">
        <f t="shared" si="10"/>
        <v>0</v>
      </c>
      <c r="AL167" s="15">
        <f>ROUND(AK167*事業まとめ!$Q$6,2)</f>
        <v>0</v>
      </c>
      <c r="AM167" s="17">
        <f t="shared" si="8"/>
        <v>0</v>
      </c>
      <c r="AN167" s="17">
        <f t="shared" si="8"/>
        <v>0</v>
      </c>
      <c r="AO167" s="23"/>
      <c r="AP167" s="24">
        <f t="shared" si="11"/>
        <v>0</v>
      </c>
      <c r="AQ167" s="23"/>
      <c r="AR167" s="20"/>
      <c r="AS167" s="21"/>
      <c r="AT167" s="20"/>
      <c r="AU167" s="21"/>
      <c r="AV167" s="20"/>
      <c r="AW167" s="21"/>
    </row>
    <row r="168" spans="2:49" s="25" customFormat="1" x14ac:dyDescent="0.4"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5">
        <f t="shared" si="9"/>
        <v>0</v>
      </c>
      <c r="AC168" s="15">
        <f>ROUND(AB168*事業まとめ!$Q$6,2)</f>
        <v>0</v>
      </c>
      <c r="AD168" s="16"/>
      <c r="AE168" s="16"/>
      <c r="AF168" s="16"/>
      <c r="AG168" s="16"/>
      <c r="AH168" s="16"/>
      <c r="AI168" s="16"/>
      <c r="AJ168" s="16"/>
      <c r="AK168" s="15">
        <f t="shared" si="10"/>
        <v>0</v>
      </c>
      <c r="AL168" s="15">
        <f>ROUND(AK168*事業まとめ!$Q$6,2)</f>
        <v>0</v>
      </c>
      <c r="AM168" s="17">
        <f t="shared" si="8"/>
        <v>0</v>
      </c>
      <c r="AN168" s="17">
        <f t="shared" si="8"/>
        <v>0</v>
      </c>
      <c r="AO168" s="23"/>
      <c r="AP168" s="24">
        <f t="shared" si="11"/>
        <v>0</v>
      </c>
      <c r="AQ168" s="23"/>
      <c r="AR168" s="20"/>
      <c r="AS168" s="21"/>
      <c r="AT168" s="20"/>
      <c r="AU168" s="21"/>
      <c r="AV168" s="20"/>
      <c r="AW168" s="21"/>
    </row>
    <row r="169" spans="2:49" s="25" customFormat="1" x14ac:dyDescent="0.4"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5">
        <f t="shared" si="9"/>
        <v>0</v>
      </c>
      <c r="AC169" s="15">
        <f>ROUND(AB169*事業まとめ!$Q$6,2)</f>
        <v>0</v>
      </c>
      <c r="AD169" s="16"/>
      <c r="AE169" s="16"/>
      <c r="AF169" s="16"/>
      <c r="AG169" s="16"/>
      <c r="AH169" s="16"/>
      <c r="AI169" s="16"/>
      <c r="AJ169" s="16"/>
      <c r="AK169" s="15">
        <f t="shared" si="10"/>
        <v>0</v>
      </c>
      <c r="AL169" s="15">
        <f>ROUND(AK169*事業まとめ!$Q$6,2)</f>
        <v>0</v>
      </c>
      <c r="AM169" s="17">
        <f t="shared" si="8"/>
        <v>0</v>
      </c>
      <c r="AN169" s="17">
        <f t="shared" si="8"/>
        <v>0</v>
      </c>
      <c r="AO169" s="23"/>
      <c r="AP169" s="24">
        <f t="shared" si="11"/>
        <v>0</v>
      </c>
      <c r="AQ169" s="23"/>
      <c r="AR169" s="20"/>
      <c r="AS169" s="21"/>
      <c r="AT169" s="20"/>
      <c r="AU169" s="21"/>
      <c r="AV169" s="20"/>
      <c r="AW169" s="21"/>
    </row>
    <row r="170" spans="2:49" s="25" customFormat="1" x14ac:dyDescent="0.4"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5">
        <f t="shared" si="9"/>
        <v>0</v>
      </c>
      <c r="AC170" s="15">
        <f>ROUND(AB170*事業まとめ!$Q$6,2)</f>
        <v>0</v>
      </c>
      <c r="AD170" s="16"/>
      <c r="AE170" s="16"/>
      <c r="AF170" s="16"/>
      <c r="AG170" s="16"/>
      <c r="AH170" s="16"/>
      <c r="AI170" s="16"/>
      <c r="AJ170" s="16"/>
      <c r="AK170" s="15">
        <f t="shared" si="10"/>
        <v>0</v>
      </c>
      <c r="AL170" s="15">
        <f>ROUND(AK170*事業まとめ!$Q$6,2)</f>
        <v>0</v>
      </c>
      <c r="AM170" s="17">
        <f t="shared" si="8"/>
        <v>0</v>
      </c>
      <c r="AN170" s="17">
        <f t="shared" si="8"/>
        <v>0</v>
      </c>
      <c r="AO170" s="23"/>
      <c r="AP170" s="24">
        <f t="shared" si="11"/>
        <v>0</v>
      </c>
      <c r="AQ170" s="23"/>
      <c r="AR170" s="20"/>
      <c r="AS170" s="21"/>
      <c r="AT170" s="20"/>
      <c r="AU170" s="21"/>
      <c r="AV170" s="20"/>
      <c r="AW170" s="21"/>
    </row>
    <row r="171" spans="2:49" s="25" customFormat="1" x14ac:dyDescent="0.4"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5">
        <f t="shared" si="9"/>
        <v>0</v>
      </c>
      <c r="AC171" s="15">
        <f>ROUND(AB171*事業まとめ!$Q$6,2)</f>
        <v>0</v>
      </c>
      <c r="AD171" s="16"/>
      <c r="AE171" s="16"/>
      <c r="AF171" s="16"/>
      <c r="AG171" s="16"/>
      <c r="AH171" s="16"/>
      <c r="AI171" s="16"/>
      <c r="AJ171" s="16"/>
      <c r="AK171" s="15">
        <f t="shared" si="10"/>
        <v>0</v>
      </c>
      <c r="AL171" s="15">
        <f>ROUND(AK171*事業まとめ!$Q$6,2)</f>
        <v>0</v>
      </c>
      <c r="AM171" s="17">
        <f t="shared" si="8"/>
        <v>0</v>
      </c>
      <c r="AN171" s="17">
        <f t="shared" si="8"/>
        <v>0</v>
      </c>
      <c r="AO171" s="23"/>
      <c r="AP171" s="24">
        <f t="shared" si="11"/>
        <v>0</v>
      </c>
      <c r="AQ171" s="23"/>
      <c r="AR171" s="20"/>
      <c r="AS171" s="21"/>
      <c r="AT171" s="20"/>
      <c r="AU171" s="21"/>
      <c r="AV171" s="20"/>
      <c r="AW171" s="21"/>
    </row>
    <row r="172" spans="2:49" s="25" customFormat="1" x14ac:dyDescent="0.4"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5">
        <f t="shared" si="9"/>
        <v>0</v>
      </c>
      <c r="AC172" s="15">
        <f>ROUND(AB172*事業まとめ!$Q$6,2)</f>
        <v>0</v>
      </c>
      <c r="AD172" s="16"/>
      <c r="AE172" s="16"/>
      <c r="AF172" s="16"/>
      <c r="AG172" s="16"/>
      <c r="AH172" s="16"/>
      <c r="AI172" s="16"/>
      <c r="AJ172" s="16"/>
      <c r="AK172" s="15">
        <f t="shared" si="10"/>
        <v>0</v>
      </c>
      <c r="AL172" s="15">
        <f>ROUND(AK172*事業まとめ!$Q$6,2)</f>
        <v>0</v>
      </c>
      <c r="AM172" s="17">
        <f t="shared" si="8"/>
        <v>0</v>
      </c>
      <c r="AN172" s="17">
        <f t="shared" si="8"/>
        <v>0</v>
      </c>
      <c r="AO172" s="23"/>
      <c r="AP172" s="24">
        <f t="shared" si="11"/>
        <v>0</v>
      </c>
      <c r="AQ172" s="23"/>
      <c r="AR172" s="20"/>
      <c r="AS172" s="21"/>
      <c r="AT172" s="20"/>
      <c r="AU172" s="21"/>
      <c r="AV172" s="20"/>
      <c r="AW172" s="21"/>
    </row>
    <row r="173" spans="2:49" s="25" customFormat="1" x14ac:dyDescent="0.4"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5">
        <f t="shared" si="9"/>
        <v>0</v>
      </c>
      <c r="AC173" s="15">
        <f>ROUND(AB173*事業まとめ!$Q$6,2)</f>
        <v>0</v>
      </c>
      <c r="AD173" s="16"/>
      <c r="AE173" s="16"/>
      <c r="AF173" s="16"/>
      <c r="AG173" s="16"/>
      <c r="AH173" s="16"/>
      <c r="AI173" s="16"/>
      <c r="AJ173" s="16"/>
      <c r="AK173" s="15">
        <f t="shared" si="10"/>
        <v>0</v>
      </c>
      <c r="AL173" s="15">
        <f>ROUND(AK173*事業まとめ!$Q$6,2)</f>
        <v>0</v>
      </c>
      <c r="AM173" s="17">
        <f t="shared" si="8"/>
        <v>0</v>
      </c>
      <c r="AN173" s="17">
        <f t="shared" si="8"/>
        <v>0</v>
      </c>
      <c r="AO173" s="23"/>
      <c r="AP173" s="24">
        <f t="shared" si="11"/>
        <v>0</v>
      </c>
      <c r="AQ173" s="23"/>
      <c r="AR173" s="20"/>
      <c r="AS173" s="21"/>
      <c r="AT173" s="20"/>
      <c r="AU173" s="21"/>
      <c r="AV173" s="20"/>
      <c r="AW173" s="21"/>
    </row>
    <row r="174" spans="2:49" s="25" customFormat="1" x14ac:dyDescent="0.4"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5">
        <f t="shared" si="9"/>
        <v>0</v>
      </c>
      <c r="AC174" s="15">
        <f>ROUND(AB174*事業まとめ!$Q$6,2)</f>
        <v>0</v>
      </c>
      <c r="AD174" s="16"/>
      <c r="AE174" s="16"/>
      <c r="AF174" s="16"/>
      <c r="AG174" s="16"/>
      <c r="AH174" s="16"/>
      <c r="AI174" s="16"/>
      <c r="AJ174" s="16"/>
      <c r="AK174" s="15">
        <f t="shared" si="10"/>
        <v>0</v>
      </c>
      <c r="AL174" s="15">
        <f>ROUND(AK174*事業まとめ!$Q$6,2)</f>
        <v>0</v>
      </c>
      <c r="AM174" s="17">
        <f t="shared" si="8"/>
        <v>0</v>
      </c>
      <c r="AN174" s="17">
        <f t="shared" si="8"/>
        <v>0</v>
      </c>
      <c r="AO174" s="23"/>
      <c r="AP174" s="24">
        <f t="shared" si="11"/>
        <v>0</v>
      </c>
      <c r="AQ174" s="23"/>
      <c r="AR174" s="20"/>
      <c r="AS174" s="21"/>
      <c r="AT174" s="20"/>
      <c r="AU174" s="21"/>
      <c r="AV174" s="20"/>
      <c r="AW174" s="21"/>
    </row>
    <row r="175" spans="2:49" s="25" customFormat="1" x14ac:dyDescent="0.4"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5">
        <f t="shared" si="9"/>
        <v>0</v>
      </c>
      <c r="AC175" s="15">
        <f>ROUND(AB175*事業まとめ!$Q$6,2)</f>
        <v>0</v>
      </c>
      <c r="AD175" s="16"/>
      <c r="AE175" s="16"/>
      <c r="AF175" s="16"/>
      <c r="AG175" s="16"/>
      <c r="AH175" s="16"/>
      <c r="AI175" s="16"/>
      <c r="AJ175" s="16"/>
      <c r="AK175" s="15">
        <f t="shared" si="10"/>
        <v>0</v>
      </c>
      <c r="AL175" s="15">
        <f>ROUND(AK175*事業まとめ!$Q$6,2)</f>
        <v>0</v>
      </c>
      <c r="AM175" s="17">
        <f t="shared" si="8"/>
        <v>0</v>
      </c>
      <c r="AN175" s="17">
        <f t="shared" si="8"/>
        <v>0</v>
      </c>
      <c r="AO175" s="23"/>
      <c r="AP175" s="24">
        <f t="shared" si="11"/>
        <v>0</v>
      </c>
      <c r="AQ175" s="23"/>
      <c r="AR175" s="20"/>
      <c r="AS175" s="21"/>
      <c r="AT175" s="20"/>
      <c r="AU175" s="21"/>
      <c r="AV175" s="20"/>
      <c r="AW175" s="21"/>
    </row>
    <row r="176" spans="2:49" s="25" customFormat="1" x14ac:dyDescent="0.4"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5">
        <f t="shared" si="9"/>
        <v>0</v>
      </c>
      <c r="AC176" s="15">
        <f>ROUND(AB176*事業まとめ!$Q$6,2)</f>
        <v>0</v>
      </c>
      <c r="AD176" s="16"/>
      <c r="AE176" s="16"/>
      <c r="AF176" s="16"/>
      <c r="AG176" s="16"/>
      <c r="AH176" s="16"/>
      <c r="AI176" s="16"/>
      <c r="AJ176" s="16"/>
      <c r="AK176" s="15">
        <f t="shared" si="10"/>
        <v>0</v>
      </c>
      <c r="AL176" s="15">
        <f>ROUND(AK176*事業まとめ!$Q$6,2)</f>
        <v>0</v>
      </c>
      <c r="AM176" s="17">
        <f t="shared" si="8"/>
        <v>0</v>
      </c>
      <c r="AN176" s="17">
        <f t="shared" si="8"/>
        <v>0</v>
      </c>
      <c r="AO176" s="23"/>
      <c r="AP176" s="24">
        <f t="shared" si="11"/>
        <v>0</v>
      </c>
      <c r="AQ176" s="23"/>
      <c r="AR176" s="20"/>
      <c r="AS176" s="21"/>
      <c r="AT176" s="20"/>
      <c r="AU176" s="21"/>
      <c r="AV176" s="20"/>
      <c r="AW176" s="21"/>
    </row>
    <row r="177" spans="2:49" s="25" customFormat="1" x14ac:dyDescent="0.4"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5">
        <f t="shared" si="9"/>
        <v>0</v>
      </c>
      <c r="AC177" s="15">
        <f>ROUND(AB177*事業まとめ!$Q$6,2)</f>
        <v>0</v>
      </c>
      <c r="AD177" s="16"/>
      <c r="AE177" s="16"/>
      <c r="AF177" s="16"/>
      <c r="AG177" s="16"/>
      <c r="AH177" s="16"/>
      <c r="AI177" s="16"/>
      <c r="AJ177" s="16"/>
      <c r="AK177" s="15">
        <f t="shared" si="10"/>
        <v>0</v>
      </c>
      <c r="AL177" s="15">
        <f>ROUND(AK177*事業まとめ!$Q$6,2)</f>
        <v>0</v>
      </c>
      <c r="AM177" s="17">
        <f t="shared" si="8"/>
        <v>0</v>
      </c>
      <c r="AN177" s="17">
        <f t="shared" si="8"/>
        <v>0</v>
      </c>
      <c r="AO177" s="23"/>
      <c r="AP177" s="24">
        <f t="shared" si="11"/>
        <v>0</v>
      </c>
      <c r="AQ177" s="23"/>
      <c r="AR177" s="20"/>
      <c r="AS177" s="21"/>
      <c r="AT177" s="20"/>
      <c r="AU177" s="21"/>
      <c r="AV177" s="20"/>
      <c r="AW177" s="21"/>
    </row>
    <row r="178" spans="2:49" s="25" customFormat="1" x14ac:dyDescent="0.4"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5">
        <f t="shared" si="9"/>
        <v>0</v>
      </c>
      <c r="AC178" s="15">
        <f>ROUND(AB178*事業まとめ!$Q$6,2)</f>
        <v>0</v>
      </c>
      <c r="AD178" s="16"/>
      <c r="AE178" s="16"/>
      <c r="AF178" s="16"/>
      <c r="AG178" s="16"/>
      <c r="AH178" s="16"/>
      <c r="AI178" s="16"/>
      <c r="AJ178" s="16"/>
      <c r="AK178" s="15">
        <f t="shared" si="10"/>
        <v>0</v>
      </c>
      <c r="AL178" s="15">
        <f>ROUND(AK178*事業まとめ!$Q$6,2)</f>
        <v>0</v>
      </c>
      <c r="AM178" s="17">
        <f t="shared" si="8"/>
        <v>0</v>
      </c>
      <c r="AN178" s="17">
        <f t="shared" si="8"/>
        <v>0</v>
      </c>
      <c r="AO178" s="23"/>
      <c r="AP178" s="24">
        <f t="shared" si="11"/>
        <v>0</v>
      </c>
      <c r="AQ178" s="23"/>
      <c r="AR178" s="20"/>
      <c r="AS178" s="21"/>
      <c r="AT178" s="20"/>
      <c r="AU178" s="21"/>
      <c r="AV178" s="20"/>
      <c r="AW178" s="21"/>
    </row>
    <row r="179" spans="2:49" s="25" customFormat="1" x14ac:dyDescent="0.4"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5">
        <f t="shared" si="9"/>
        <v>0</v>
      </c>
      <c r="AC179" s="15">
        <f>ROUND(AB179*事業まとめ!$Q$6,2)</f>
        <v>0</v>
      </c>
      <c r="AD179" s="16"/>
      <c r="AE179" s="16"/>
      <c r="AF179" s="16"/>
      <c r="AG179" s="16"/>
      <c r="AH179" s="16"/>
      <c r="AI179" s="16"/>
      <c r="AJ179" s="16"/>
      <c r="AK179" s="15">
        <f t="shared" si="10"/>
        <v>0</v>
      </c>
      <c r="AL179" s="15">
        <f>ROUND(AK179*事業まとめ!$Q$6,2)</f>
        <v>0</v>
      </c>
      <c r="AM179" s="17">
        <f t="shared" si="8"/>
        <v>0</v>
      </c>
      <c r="AN179" s="17">
        <f t="shared" si="8"/>
        <v>0</v>
      </c>
      <c r="AO179" s="23"/>
      <c r="AP179" s="24">
        <f t="shared" si="11"/>
        <v>0</v>
      </c>
      <c r="AQ179" s="23"/>
      <c r="AR179" s="20"/>
      <c r="AS179" s="21"/>
      <c r="AT179" s="20"/>
      <c r="AU179" s="21"/>
      <c r="AV179" s="20"/>
      <c r="AW179" s="21"/>
    </row>
    <row r="180" spans="2:49" s="25" customFormat="1" x14ac:dyDescent="0.4"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5">
        <f t="shared" si="9"/>
        <v>0</v>
      </c>
      <c r="AC180" s="15">
        <f>ROUND(AB180*事業まとめ!$Q$6,2)</f>
        <v>0</v>
      </c>
      <c r="AD180" s="16"/>
      <c r="AE180" s="16"/>
      <c r="AF180" s="16"/>
      <c r="AG180" s="16"/>
      <c r="AH180" s="16"/>
      <c r="AI180" s="16"/>
      <c r="AJ180" s="16"/>
      <c r="AK180" s="15">
        <f t="shared" si="10"/>
        <v>0</v>
      </c>
      <c r="AL180" s="15">
        <f>ROUND(AK180*事業まとめ!$Q$6,2)</f>
        <v>0</v>
      </c>
      <c r="AM180" s="17">
        <f t="shared" si="8"/>
        <v>0</v>
      </c>
      <c r="AN180" s="17">
        <f t="shared" si="8"/>
        <v>0</v>
      </c>
      <c r="AO180" s="23"/>
      <c r="AP180" s="24">
        <f t="shared" si="11"/>
        <v>0</v>
      </c>
      <c r="AQ180" s="23"/>
      <c r="AR180" s="20"/>
      <c r="AS180" s="21"/>
      <c r="AT180" s="20"/>
      <c r="AU180" s="21"/>
      <c r="AV180" s="20"/>
      <c r="AW180" s="21"/>
    </row>
    <row r="181" spans="2:49" s="25" customFormat="1" x14ac:dyDescent="0.4"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5">
        <f t="shared" si="9"/>
        <v>0</v>
      </c>
      <c r="AC181" s="15">
        <f>ROUND(AB181*事業まとめ!$Q$6,2)</f>
        <v>0</v>
      </c>
      <c r="AD181" s="16"/>
      <c r="AE181" s="16"/>
      <c r="AF181" s="16"/>
      <c r="AG181" s="16"/>
      <c r="AH181" s="16"/>
      <c r="AI181" s="16"/>
      <c r="AJ181" s="16"/>
      <c r="AK181" s="15">
        <f t="shared" si="10"/>
        <v>0</v>
      </c>
      <c r="AL181" s="15">
        <f>ROUND(AK181*事業まとめ!$Q$6,2)</f>
        <v>0</v>
      </c>
      <c r="AM181" s="17">
        <f t="shared" si="8"/>
        <v>0</v>
      </c>
      <c r="AN181" s="17">
        <f t="shared" si="8"/>
        <v>0</v>
      </c>
      <c r="AO181" s="23"/>
      <c r="AP181" s="24">
        <f t="shared" si="11"/>
        <v>0</v>
      </c>
      <c r="AQ181" s="23"/>
      <c r="AR181" s="20"/>
      <c r="AS181" s="21"/>
      <c r="AT181" s="20"/>
      <c r="AU181" s="21"/>
      <c r="AV181" s="20"/>
      <c r="AW181" s="21"/>
    </row>
    <row r="182" spans="2:49" s="25" customFormat="1" x14ac:dyDescent="0.4"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5">
        <f t="shared" si="9"/>
        <v>0</v>
      </c>
      <c r="AC182" s="15">
        <f>ROUND(AB182*事業まとめ!$Q$6,2)</f>
        <v>0</v>
      </c>
      <c r="AD182" s="16"/>
      <c r="AE182" s="16"/>
      <c r="AF182" s="16"/>
      <c r="AG182" s="16"/>
      <c r="AH182" s="16"/>
      <c r="AI182" s="16"/>
      <c r="AJ182" s="16"/>
      <c r="AK182" s="15">
        <f t="shared" si="10"/>
        <v>0</v>
      </c>
      <c r="AL182" s="15">
        <f>ROUND(AK182*事業まとめ!$Q$6,2)</f>
        <v>0</v>
      </c>
      <c r="AM182" s="17">
        <f t="shared" si="8"/>
        <v>0</v>
      </c>
      <c r="AN182" s="17">
        <f t="shared" si="8"/>
        <v>0</v>
      </c>
      <c r="AO182" s="23"/>
      <c r="AP182" s="24">
        <f t="shared" si="11"/>
        <v>0</v>
      </c>
      <c r="AQ182" s="23"/>
      <c r="AR182" s="20"/>
      <c r="AS182" s="21"/>
      <c r="AT182" s="20"/>
      <c r="AU182" s="21"/>
      <c r="AV182" s="20"/>
      <c r="AW182" s="21"/>
    </row>
    <row r="183" spans="2:49" s="25" customFormat="1" x14ac:dyDescent="0.4"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5">
        <f t="shared" si="9"/>
        <v>0</v>
      </c>
      <c r="AC183" s="15">
        <f>ROUND(AB183*事業まとめ!$Q$6,2)</f>
        <v>0</v>
      </c>
      <c r="AD183" s="16"/>
      <c r="AE183" s="16"/>
      <c r="AF183" s="16"/>
      <c r="AG183" s="16"/>
      <c r="AH183" s="16"/>
      <c r="AI183" s="16"/>
      <c r="AJ183" s="16"/>
      <c r="AK183" s="15">
        <f t="shared" si="10"/>
        <v>0</v>
      </c>
      <c r="AL183" s="15">
        <f>ROUND(AK183*事業まとめ!$Q$6,2)</f>
        <v>0</v>
      </c>
      <c r="AM183" s="17">
        <f t="shared" si="8"/>
        <v>0</v>
      </c>
      <c r="AN183" s="17">
        <f t="shared" si="8"/>
        <v>0</v>
      </c>
      <c r="AO183" s="23"/>
      <c r="AP183" s="24">
        <f t="shared" si="11"/>
        <v>0</v>
      </c>
      <c r="AQ183" s="23"/>
      <c r="AR183" s="20"/>
      <c r="AS183" s="21"/>
      <c r="AT183" s="20"/>
      <c r="AU183" s="21"/>
      <c r="AV183" s="20"/>
      <c r="AW183" s="21"/>
    </row>
    <row r="184" spans="2:49" s="25" customFormat="1" x14ac:dyDescent="0.4"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5">
        <f t="shared" si="9"/>
        <v>0</v>
      </c>
      <c r="AC184" s="15">
        <f>ROUND(AB184*事業まとめ!$Q$6,2)</f>
        <v>0</v>
      </c>
      <c r="AD184" s="16"/>
      <c r="AE184" s="16"/>
      <c r="AF184" s="16"/>
      <c r="AG184" s="16"/>
      <c r="AH184" s="16"/>
      <c r="AI184" s="16"/>
      <c r="AJ184" s="16"/>
      <c r="AK184" s="15">
        <f t="shared" si="10"/>
        <v>0</v>
      </c>
      <c r="AL184" s="15">
        <f>ROUND(AK184*事業まとめ!$Q$6,2)</f>
        <v>0</v>
      </c>
      <c r="AM184" s="17">
        <f t="shared" si="8"/>
        <v>0</v>
      </c>
      <c r="AN184" s="17">
        <f t="shared" si="8"/>
        <v>0</v>
      </c>
      <c r="AO184" s="23"/>
      <c r="AP184" s="24">
        <f t="shared" si="11"/>
        <v>0</v>
      </c>
      <c r="AQ184" s="23"/>
      <c r="AR184" s="20"/>
      <c r="AS184" s="21"/>
      <c r="AT184" s="20"/>
      <c r="AU184" s="21"/>
      <c r="AV184" s="20"/>
      <c r="AW184" s="21"/>
    </row>
    <row r="185" spans="2:49" s="25" customFormat="1" x14ac:dyDescent="0.4"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5">
        <f t="shared" si="9"/>
        <v>0</v>
      </c>
      <c r="AC185" s="15">
        <f>ROUND(AB185*事業まとめ!$Q$6,2)</f>
        <v>0</v>
      </c>
      <c r="AD185" s="16"/>
      <c r="AE185" s="16"/>
      <c r="AF185" s="16"/>
      <c r="AG185" s="16"/>
      <c r="AH185" s="16"/>
      <c r="AI185" s="16"/>
      <c r="AJ185" s="16"/>
      <c r="AK185" s="15">
        <f t="shared" si="10"/>
        <v>0</v>
      </c>
      <c r="AL185" s="15">
        <f>ROUND(AK185*事業まとめ!$Q$6,2)</f>
        <v>0</v>
      </c>
      <c r="AM185" s="17">
        <f t="shared" si="8"/>
        <v>0</v>
      </c>
      <c r="AN185" s="17">
        <f t="shared" si="8"/>
        <v>0</v>
      </c>
      <c r="AO185" s="23"/>
      <c r="AP185" s="24">
        <f t="shared" si="11"/>
        <v>0</v>
      </c>
      <c r="AQ185" s="23"/>
      <c r="AR185" s="20"/>
      <c r="AS185" s="21"/>
      <c r="AT185" s="20"/>
      <c r="AU185" s="21"/>
      <c r="AV185" s="20"/>
      <c r="AW185" s="21"/>
    </row>
    <row r="186" spans="2:49" s="25" customFormat="1" x14ac:dyDescent="0.4"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5">
        <f t="shared" si="9"/>
        <v>0</v>
      </c>
      <c r="AC186" s="15">
        <f>ROUND(AB186*事業まとめ!$Q$6,2)</f>
        <v>0</v>
      </c>
      <c r="AD186" s="16"/>
      <c r="AE186" s="16"/>
      <c r="AF186" s="16"/>
      <c r="AG186" s="16"/>
      <c r="AH186" s="16"/>
      <c r="AI186" s="16"/>
      <c r="AJ186" s="16"/>
      <c r="AK186" s="15">
        <f t="shared" si="10"/>
        <v>0</v>
      </c>
      <c r="AL186" s="15">
        <f>ROUND(AK186*事業まとめ!$Q$6,2)</f>
        <v>0</v>
      </c>
      <c r="AM186" s="17">
        <f t="shared" si="8"/>
        <v>0</v>
      </c>
      <c r="AN186" s="17">
        <f t="shared" si="8"/>
        <v>0</v>
      </c>
      <c r="AO186" s="23"/>
      <c r="AP186" s="24">
        <f t="shared" si="11"/>
        <v>0</v>
      </c>
      <c r="AQ186" s="23"/>
      <c r="AR186" s="20"/>
      <c r="AS186" s="21"/>
      <c r="AT186" s="20"/>
      <c r="AU186" s="21"/>
      <c r="AV186" s="20"/>
      <c r="AW186" s="21"/>
    </row>
    <row r="187" spans="2:49" s="25" customFormat="1" x14ac:dyDescent="0.4"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5">
        <f t="shared" si="9"/>
        <v>0</v>
      </c>
      <c r="AC187" s="15">
        <f>ROUND(AB187*事業まとめ!$Q$6,2)</f>
        <v>0</v>
      </c>
      <c r="AD187" s="16"/>
      <c r="AE187" s="16"/>
      <c r="AF187" s="16"/>
      <c r="AG187" s="16"/>
      <c r="AH187" s="16"/>
      <c r="AI187" s="16"/>
      <c r="AJ187" s="16"/>
      <c r="AK187" s="15">
        <f t="shared" si="10"/>
        <v>0</v>
      </c>
      <c r="AL187" s="15">
        <f>ROUND(AK187*事業まとめ!$Q$6,2)</f>
        <v>0</v>
      </c>
      <c r="AM187" s="17">
        <f t="shared" si="8"/>
        <v>0</v>
      </c>
      <c r="AN187" s="17">
        <f t="shared" si="8"/>
        <v>0</v>
      </c>
      <c r="AO187" s="23"/>
      <c r="AP187" s="24">
        <f t="shared" si="11"/>
        <v>0</v>
      </c>
      <c r="AQ187" s="23"/>
      <c r="AR187" s="20"/>
      <c r="AS187" s="21"/>
      <c r="AT187" s="20"/>
      <c r="AU187" s="21"/>
      <c r="AV187" s="20"/>
      <c r="AW187" s="21"/>
    </row>
    <row r="188" spans="2:49" s="25" customFormat="1" x14ac:dyDescent="0.4"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5">
        <f t="shared" si="9"/>
        <v>0</v>
      </c>
      <c r="AC188" s="15">
        <f>ROUND(AB188*事業まとめ!$Q$6,2)</f>
        <v>0</v>
      </c>
      <c r="AD188" s="16"/>
      <c r="AE188" s="16"/>
      <c r="AF188" s="16"/>
      <c r="AG188" s="16"/>
      <c r="AH188" s="16"/>
      <c r="AI188" s="16"/>
      <c r="AJ188" s="16"/>
      <c r="AK188" s="15">
        <f t="shared" si="10"/>
        <v>0</v>
      </c>
      <c r="AL188" s="15">
        <f>ROUND(AK188*事業まとめ!$Q$6,2)</f>
        <v>0</v>
      </c>
      <c r="AM188" s="17">
        <f t="shared" si="8"/>
        <v>0</v>
      </c>
      <c r="AN188" s="17">
        <f t="shared" si="8"/>
        <v>0</v>
      </c>
      <c r="AO188" s="23"/>
      <c r="AP188" s="24">
        <f t="shared" si="11"/>
        <v>0</v>
      </c>
      <c r="AQ188" s="23"/>
      <c r="AR188" s="20"/>
      <c r="AS188" s="21"/>
      <c r="AT188" s="20"/>
      <c r="AU188" s="21"/>
      <c r="AV188" s="20"/>
      <c r="AW188" s="21"/>
    </row>
    <row r="189" spans="2:49" s="25" customFormat="1" x14ac:dyDescent="0.4"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5">
        <f t="shared" si="9"/>
        <v>0</v>
      </c>
      <c r="AC189" s="15">
        <f>ROUND(AB189*事業まとめ!$Q$6,2)</f>
        <v>0</v>
      </c>
      <c r="AD189" s="16"/>
      <c r="AE189" s="16"/>
      <c r="AF189" s="16"/>
      <c r="AG189" s="16"/>
      <c r="AH189" s="16"/>
      <c r="AI189" s="16"/>
      <c r="AJ189" s="16"/>
      <c r="AK189" s="15">
        <f t="shared" si="10"/>
        <v>0</v>
      </c>
      <c r="AL189" s="15">
        <f>ROUND(AK189*事業まとめ!$Q$6,2)</f>
        <v>0</v>
      </c>
      <c r="AM189" s="17">
        <f t="shared" si="8"/>
        <v>0</v>
      </c>
      <c r="AN189" s="17">
        <f t="shared" si="8"/>
        <v>0</v>
      </c>
      <c r="AO189" s="23"/>
      <c r="AP189" s="24">
        <f t="shared" si="11"/>
        <v>0</v>
      </c>
      <c r="AQ189" s="23"/>
      <c r="AR189" s="20"/>
      <c r="AS189" s="21"/>
      <c r="AT189" s="20"/>
      <c r="AU189" s="21"/>
      <c r="AV189" s="20"/>
      <c r="AW189" s="21"/>
    </row>
    <row r="190" spans="2:49" s="25" customFormat="1" x14ac:dyDescent="0.4"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5">
        <f t="shared" si="9"/>
        <v>0</v>
      </c>
      <c r="AC190" s="15">
        <f>ROUND(AB190*事業まとめ!$Q$6,2)</f>
        <v>0</v>
      </c>
      <c r="AD190" s="16"/>
      <c r="AE190" s="16"/>
      <c r="AF190" s="16"/>
      <c r="AG190" s="16"/>
      <c r="AH190" s="16"/>
      <c r="AI190" s="16"/>
      <c r="AJ190" s="16"/>
      <c r="AK190" s="15">
        <f t="shared" si="10"/>
        <v>0</v>
      </c>
      <c r="AL190" s="15">
        <f>ROUND(AK190*事業まとめ!$Q$6,2)</f>
        <v>0</v>
      </c>
      <c r="AM190" s="17">
        <f t="shared" si="8"/>
        <v>0</v>
      </c>
      <c r="AN190" s="17">
        <f t="shared" si="8"/>
        <v>0</v>
      </c>
      <c r="AO190" s="23"/>
      <c r="AP190" s="24">
        <f t="shared" si="11"/>
        <v>0</v>
      </c>
      <c r="AQ190" s="23"/>
      <c r="AR190" s="20"/>
      <c r="AS190" s="21"/>
      <c r="AT190" s="20"/>
      <c r="AU190" s="21"/>
      <c r="AV190" s="20"/>
      <c r="AW190" s="21"/>
    </row>
    <row r="191" spans="2:49" s="25" customFormat="1" x14ac:dyDescent="0.4"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5">
        <f t="shared" si="9"/>
        <v>0</v>
      </c>
      <c r="AC191" s="15">
        <f>ROUND(AB191*事業まとめ!$Q$6,2)</f>
        <v>0</v>
      </c>
      <c r="AD191" s="16"/>
      <c r="AE191" s="16"/>
      <c r="AF191" s="16"/>
      <c r="AG191" s="16"/>
      <c r="AH191" s="16"/>
      <c r="AI191" s="16"/>
      <c r="AJ191" s="16"/>
      <c r="AK191" s="15">
        <f t="shared" si="10"/>
        <v>0</v>
      </c>
      <c r="AL191" s="15">
        <f>ROUND(AK191*事業まとめ!$Q$6,2)</f>
        <v>0</v>
      </c>
      <c r="AM191" s="17">
        <f t="shared" si="8"/>
        <v>0</v>
      </c>
      <c r="AN191" s="17">
        <f t="shared" si="8"/>
        <v>0</v>
      </c>
      <c r="AO191" s="23"/>
      <c r="AP191" s="24">
        <f t="shared" si="11"/>
        <v>0</v>
      </c>
      <c r="AQ191" s="23"/>
      <c r="AR191" s="20"/>
      <c r="AS191" s="21"/>
      <c r="AT191" s="20"/>
      <c r="AU191" s="21"/>
      <c r="AV191" s="20"/>
      <c r="AW191" s="21"/>
    </row>
    <row r="192" spans="2:49" s="25" customFormat="1" x14ac:dyDescent="0.4"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5">
        <f t="shared" si="9"/>
        <v>0</v>
      </c>
      <c r="AC192" s="15">
        <f>ROUND(AB192*事業まとめ!$Q$6,2)</f>
        <v>0</v>
      </c>
      <c r="AD192" s="16"/>
      <c r="AE192" s="16"/>
      <c r="AF192" s="16"/>
      <c r="AG192" s="16"/>
      <c r="AH192" s="16"/>
      <c r="AI192" s="16"/>
      <c r="AJ192" s="16"/>
      <c r="AK192" s="15">
        <f t="shared" si="10"/>
        <v>0</v>
      </c>
      <c r="AL192" s="15">
        <f>ROUND(AK192*事業まとめ!$Q$6,2)</f>
        <v>0</v>
      </c>
      <c r="AM192" s="17">
        <f t="shared" si="8"/>
        <v>0</v>
      </c>
      <c r="AN192" s="17">
        <f t="shared" si="8"/>
        <v>0</v>
      </c>
      <c r="AO192" s="23"/>
      <c r="AP192" s="24">
        <f t="shared" si="11"/>
        <v>0</v>
      </c>
      <c r="AQ192" s="23"/>
      <c r="AR192" s="20"/>
      <c r="AS192" s="21"/>
      <c r="AT192" s="20"/>
      <c r="AU192" s="21"/>
      <c r="AV192" s="20"/>
      <c r="AW192" s="21"/>
    </row>
    <row r="193" spans="2:49" s="25" customFormat="1" x14ac:dyDescent="0.4"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5">
        <f t="shared" si="9"/>
        <v>0</v>
      </c>
      <c r="AC193" s="15">
        <f>ROUND(AB193*事業まとめ!$Q$6,2)</f>
        <v>0</v>
      </c>
      <c r="AD193" s="16"/>
      <c r="AE193" s="16"/>
      <c r="AF193" s="16"/>
      <c r="AG193" s="16"/>
      <c r="AH193" s="16"/>
      <c r="AI193" s="16"/>
      <c r="AJ193" s="16"/>
      <c r="AK193" s="15">
        <f t="shared" si="10"/>
        <v>0</v>
      </c>
      <c r="AL193" s="15">
        <f>ROUND(AK193*事業まとめ!$Q$6,2)</f>
        <v>0</v>
      </c>
      <c r="AM193" s="17">
        <f t="shared" si="8"/>
        <v>0</v>
      </c>
      <c r="AN193" s="17">
        <f t="shared" si="8"/>
        <v>0</v>
      </c>
      <c r="AO193" s="23"/>
      <c r="AP193" s="24">
        <f t="shared" si="11"/>
        <v>0</v>
      </c>
      <c r="AQ193" s="23"/>
      <c r="AR193" s="20"/>
      <c r="AS193" s="21"/>
      <c r="AT193" s="20"/>
      <c r="AU193" s="21"/>
      <c r="AV193" s="20"/>
      <c r="AW193" s="21"/>
    </row>
    <row r="194" spans="2:49" s="25" customFormat="1" x14ac:dyDescent="0.4"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5">
        <f t="shared" si="9"/>
        <v>0</v>
      </c>
      <c r="AC194" s="15">
        <f>ROUND(AB194*事業まとめ!$Q$6,2)</f>
        <v>0</v>
      </c>
      <c r="AD194" s="16"/>
      <c r="AE194" s="16"/>
      <c r="AF194" s="16"/>
      <c r="AG194" s="16"/>
      <c r="AH194" s="16"/>
      <c r="AI194" s="16"/>
      <c r="AJ194" s="16"/>
      <c r="AK194" s="15">
        <f t="shared" si="10"/>
        <v>0</v>
      </c>
      <c r="AL194" s="15">
        <f>ROUND(AK194*事業まとめ!$Q$6,2)</f>
        <v>0</v>
      </c>
      <c r="AM194" s="17">
        <f t="shared" si="8"/>
        <v>0</v>
      </c>
      <c r="AN194" s="17">
        <f t="shared" si="8"/>
        <v>0</v>
      </c>
      <c r="AO194" s="23"/>
      <c r="AP194" s="24">
        <f t="shared" si="11"/>
        <v>0</v>
      </c>
      <c r="AQ194" s="23"/>
      <c r="AR194" s="20"/>
      <c r="AS194" s="21"/>
      <c r="AT194" s="20"/>
      <c r="AU194" s="21"/>
      <c r="AV194" s="20"/>
      <c r="AW194" s="21"/>
    </row>
    <row r="195" spans="2:49" s="25" customFormat="1" x14ac:dyDescent="0.4"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5">
        <f t="shared" si="9"/>
        <v>0</v>
      </c>
      <c r="AC195" s="15">
        <f>ROUND(AB195*事業まとめ!$Q$6,2)</f>
        <v>0</v>
      </c>
      <c r="AD195" s="16"/>
      <c r="AE195" s="16"/>
      <c r="AF195" s="16"/>
      <c r="AG195" s="16"/>
      <c r="AH195" s="16"/>
      <c r="AI195" s="16"/>
      <c r="AJ195" s="16"/>
      <c r="AK195" s="15">
        <f t="shared" si="10"/>
        <v>0</v>
      </c>
      <c r="AL195" s="15">
        <f>ROUND(AK195*事業まとめ!$Q$6,2)</f>
        <v>0</v>
      </c>
      <c r="AM195" s="17">
        <f t="shared" si="8"/>
        <v>0</v>
      </c>
      <c r="AN195" s="17">
        <f t="shared" si="8"/>
        <v>0</v>
      </c>
      <c r="AO195" s="23"/>
      <c r="AP195" s="24">
        <f t="shared" si="11"/>
        <v>0</v>
      </c>
      <c r="AQ195" s="23"/>
      <c r="AR195" s="20"/>
      <c r="AS195" s="21"/>
      <c r="AT195" s="20"/>
      <c r="AU195" s="21"/>
      <c r="AV195" s="20"/>
      <c r="AW195" s="21"/>
    </row>
    <row r="196" spans="2:49" s="25" customFormat="1" x14ac:dyDescent="0.4"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5">
        <f t="shared" si="9"/>
        <v>0</v>
      </c>
      <c r="AC196" s="15">
        <f>ROUND(AB196*事業まとめ!$Q$6,2)</f>
        <v>0</v>
      </c>
      <c r="AD196" s="16"/>
      <c r="AE196" s="16"/>
      <c r="AF196" s="16"/>
      <c r="AG196" s="16"/>
      <c r="AH196" s="16"/>
      <c r="AI196" s="16"/>
      <c r="AJ196" s="16"/>
      <c r="AK196" s="15">
        <f t="shared" si="10"/>
        <v>0</v>
      </c>
      <c r="AL196" s="15">
        <f>ROUND(AK196*事業まとめ!$Q$6,2)</f>
        <v>0</v>
      </c>
      <c r="AM196" s="17">
        <f t="shared" si="8"/>
        <v>0</v>
      </c>
      <c r="AN196" s="17">
        <f t="shared" si="8"/>
        <v>0</v>
      </c>
      <c r="AO196" s="23"/>
      <c r="AP196" s="24">
        <f t="shared" si="11"/>
        <v>0</v>
      </c>
      <c r="AQ196" s="23"/>
      <c r="AR196" s="20"/>
      <c r="AS196" s="21"/>
      <c r="AT196" s="20"/>
      <c r="AU196" s="21"/>
      <c r="AV196" s="20"/>
      <c r="AW196" s="21"/>
    </row>
    <row r="197" spans="2:49" s="25" customFormat="1" x14ac:dyDescent="0.4"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5">
        <f t="shared" si="9"/>
        <v>0</v>
      </c>
      <c r="AC197" s="15">
        <f>ROUND(AB197*事業まとめ!$Q$6,2)</f>
        <v>0</v>
      </c>
      <c r="AD197" s="16"/>
      <c r="AE197" s="16"/>
      <c r="AF197" s="16"/>
      <c r="AG197" s="16"/>
      <c r="AH197" s="16"/>
      <c r="AI197" s="16"/>
      <c r="AJ197" s="16"/>
      <c r="AK197" s="15">
        <f t="shared" si="10"/>
        <v>0</v>
      </c>
      <c r="AL197" s="15">
        <f>ROUND(AK197*事業まとめ!$Q$6,2)</f>
        <v>0</v>
      </c>
      <c r="AM197" s="17">
        <f t="shared" si="8"/>
        <v>0</v>
      </c>
      <c r="AN197" s="17">
        <f t="shared" si="8"/>
        <v>0</v>
      </c>
      <c r="AO197" s="23"/>
      <c r="AP197" s="24">
        <f t="shared" si="11"/>
        <v>0</v>
      </c>
      <c r="AQ197" s="23"/>
      <c r="AR197" s="20"/>
      <c r="AS197" s="21"/>
      <c r="AT197" s="20"/>
      <c r="AU197" s="21"/>
      <c r="AV197" s="20"/>
      <c r="AW197" s="21"/>
    </row>
    <row r="198" spans="2:49" s="25" customFormat="1" x14ac:dyDescent="0.4"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5">
        <f t="shared" si="9"/>
        <v>0</v>
      </c>
      <c r="AC198" s="15">
        <f>ROUND(AB198*事業まとめ!$Q$6,2)</f>
        <v>0</v>
      </c>
      <c r="AD198" s="16"/>
      <c r="AE198" s="16"/>
      <c r="AF198" s="16"/>
      <c r="AG198" s="16"/>
      <c r="AH198" s="16"/>
      <c r="AI198" s="16"/>
      <c r="AJ198" s="16"/>
      <c r="AK198" s="15">
        <f t="shared" si="10"/>
        <v>0</v>
      </c>
      <c r="AL198" s="15">
        <f>ROUND(AK198*事業まとめ!$Q$6,2)</f>
        <v>0</v>
      </c>
      <c r="AM198" s="17">
        <f t="shared" si="8"/>
        <v>0</v>
      </c>
      <c r="AN198" s="17">
        <f t="shared" si="8"/>
        <v>0</v>
      </c>
      <c r="AO198" s="23"/>
      <c r="AP198" s="24">
        <f t="shared" si="11"/>
        <v>0</v>
      </c>
      <c r="AQ198" s="23"/>
      <c r="AR198" s="20"/>
      <c r="AS198" s="21"/>
      <c r="AT198" s="20"/>
      <c r="AU198" s="21"/>
      <c r="AV198" s="20"/>
      <c r="AW198" s="21"/>
    </row>
    <row r="199" spans="2:49" s="25" customFormat="1" x14ac:dyDescent="0.4"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5">
        <f t="shared" si="9"/>
        <v>0</v>
      </c>
      <c r="AC199" s="15">
        <f>ROUND(AB199*事業まとめ!$Q$6,2)</f>
        <v>0</v>
      </c>
      <c r="AD199" s="16"/>
      <c r="AE199" s="16"/>
      <c r="AF199" s="16"/>
      <c r="AG199" s="16"/>
      <c r="AH199" s="16"/>
      <c r="AI199" s="16"/>
      <c r="AJ199" s="16"/>
      <c r="AK199" s="15">
        <f t="shared" si="10"/>
        <v>0</v>
      </c>
      <c r="AL199" s="15">
        <f>ROUND(AK199*事業まとめ!$Q$6,2)</f>
        <v>0</v>
      </c>
      <c r="AM199" s="17">
        <f t="shared" ref="AM199:AN214" si="12">AB199-AK199</f>
        <v>0</v>
      </c>
      <c r="AN199" s="17">
        <f t="shared" si="12"/>
        <v>0</v>
      </c>
      <c r="AO199" s="23"/>
      <c r="AP199" s="24">
        <f t="shared" si="11"/>
        <v>0</v>
      </c>
      <c r="AQ199" s="23"/>
      <c r="AR199" s="20"/>
      <c r="AS199" s="21"/>
      <c r="AT199" s="20"/>
      <c r="AU199" s="21"/>
      <c r="AV199" s="20"/>
      <c r="AW199" s="21"/>
    </row>
    <row r="200" spans="2:49" s="25" customFormat="1" x14ac:dyDescent="0.4"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5">
        <f t="shared" si="9"/>
        <v>0</v>
      </c>
      <c r="AC200" s="15">
        <f>ROUND(AB200*事業まとめ!$Q$6,2)</f>
        <v>0</v>
      </c>
      <c r="AD200" s="16"/>
      <c r="AE200" s="16"/>
      <c r="AF200" s="16"/>
      <c r="AG200" s="16"/>
      <c r="AH200" s="16"/>
      <c r="AI200" s="16"/>
      <c r="AJ200" s="16"/>
      <c r="AK200" s="15">
        <f t="shared" si="10"/>
        <v>0</v>
      </c>
      <c r="AL200" s="15">
        <f>ROUND(AK200*事業まとめ!$Q$6,2)</f>
        <v>0</v>
      </c>
      <c r="AM200" s="17">
        <f t="shared" si="12"/>
        <v>0</v>
      </c>
      <c r="AN200" s="17">
        <f t="shared" si="12"/>
        <v>0</v>
      </c>
      <c r="AO200" s="23"/>
      <c r="AP200" s="24">
        <f t="shared" si="11"/>
        <v>0</v>
      </c>
      <c r="AQ200" s="23"/>
      <c r="AR200" s="20"/>
      <c r="AS200" s="21"/>
      <c r="AT200" s="20"/>
      <c r="AU200" s="21"/>
      <c r="AV200" s="20"/>
      <c r="AW200" s="21"/>
    </row>
    <row r="201" spans="2:49" s="25" customFormat="1" x14ac:dyDescent="0.4"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5">
        <f t="shared" si="9"/>
        <v>0</v>
      </c>
      <c r="AC201" s="15">
        <f>ROUND(AB201*事業まとめ!$Q$6,2)</f>
        <v>0</v>
      </c>
      <c r="AD201" s="16"/>
      <c r="AE201" s="16"/>
      <c r="AF201" s="16"/>
      <c r="AG201" s="16"/>
      <c r="AH201" s="16"/>
      <c r="AI201" s="16"/>
      <c r="AJ201" s="16"/>
      <c r="AK201" s="15">
        <f t="shared" si="10"/>
        <v>0</v>
      </c>
      <c r="AL201" s="15">
        <f>ROUND(AK201*事業まとめ!$Q$6,2)</f>
        <v>0</v>
      </c>
      <c r="AM201" s="17">
        <f t="shared" si="12"/>
        <v>0</v>
      </c>
      <c r="AN201" s="17">
        <f t="shared" si="12"/>
        <v>0</v>
      </c>
      <c r="AO201" s="23"/>
      <c r="AP201" s="24">
        <f t="shared" si="11"/>
        <v>0</v>
      </c>
      <c r="AQ201" s="23"/>
      <c r="AR201" s="20"/>
      <c r="AS201" s="21"/>
      <c r="AT201" s="20"/>
      <c r="AU201" s="21"/>
      <c r="AV201" s="20"/>
      <c r="AW201" s="21"/>
    </row>
    <row r="202" spans="2:49" s="25" customFormat="1" x14ac:dyDescent="0.4"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5">
        <f t="shared" ref="AB202:AB265" si="13">IFERROR(ROUND($I202*$J202*Y202*Z202/1000,2),0)</f>
        <v>0</v>
      </c>
      <c r="AC202" s="15">
        <f>ROUND(AB202*事業まとめ!$Q$6,2)</f>
        <v>0</v>
      </c>
      <c r="AD202" s="16"/>
      <c r="AE202" s="16"/>
      <c r="AF202" s="16"/>
      <c r="AG202" s="16"/>
      <c r="AH202" s="16"/>
      <c r="AI202" s="16"/>
      <c r="AJ202" s="16"/>
      <c r="AK202" s="15">
        <f t="shared" ref="AK202:AK265" si="14">IFERROR(ROUND($I202*$J202*AI202*AJ202/1000,2),0)</f>
        <v>0</v>
      </c>
      <c r="AL202" s="15">
        <f>ROUND(AK202*事業まとめ!$Q$6,2)</f>
        <v>0</v>
      </c>
      <c r="AM202" s="17">
        <f t="shared" si="12"/>
        <v>0</v>
      </c>
      <c r="AN202" s="17">
        <f t="shared" si="12"/>
        <v>0</v>
      </c>
      <c r="AO202" s="23"/>
      <c r="AP202" s="24">
        <f t="shared" ref="AP202:AP265" si="15">IFERROR(AO202*AJ202,0)</f>
        <v>0</v>
      </c>
      <c r="AQ202" s="23"/>
      <c r="AR202" s="20"/>
      <c r="AS202" s="21"/>
      <c r="AT202" s="20"/>
      <c r="AU202" s="21"/>
      <c r="AV202" s="20"/>
      <c r="AW202" s="21"/>
    </row>
    <row r="203" spans="2:49" s="25" customFormat="1" x14ac:dyDescent="0.4"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5">
        <f t="shared" si="13"/>
        <v>0</v>
      </c>
      <c r="AC203" s="15">
        <f>ROUND(AB203*事業まとめ!$Q$6,2)</f>
        <v>0</v>
      </c>
      <c r="AD203" s="16"/>
      <c r="AE203" s="16"/>
      <c r="AF203" s="16"/>
      <c r="AG203" s="16"/>
      <c r="AH203" s="16"/>
      <c r="AI203" s="16"/>
      <c r="AJ203" s="16"/>
      <c r="AK203" s="15">
        <f t="shared" si="14"/>
        <v>0</v>
      </c>
      <c r="AL203" s="15">
        <f>ROUND(AK203*事業まとめ!$Q$6,2)</f>
        <v>0</v>
      </c>
      <c r="AM203" s="17">
        <f t="shared" si="12"/>
        <v>0</v>
      </c>
      <c r="AN203" s="17">
        <f t="shared" si="12"/>
        <v>0</v>
      </c>
      <c r="AO203" s="23"/>
      <c r="AP203" s="24">
        <f t="shared" si="15"/>
        <v>0</v>
      </c>
      <c r="AQ203" s="23"/>
      <c r="AR203" s="20"/>
      <c r="AS203" s="21"/>
      <c r="AT203" s="20"/>
      <c r="AU203" s="21"/>
      <c r="AV203" s="20"/>
      <c r="AW203" s="21"/>
    </row>
    <row r="204" spans="2:49" s="25" customFormat="1" x14ac:dyDescent="0.4"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5">
        <f t="shared" si="13"/>
        <v>0</v>
      </c>
      <c r="AC204" s="15">
        <f>ROUND(AB204*事業まとめ!$Q$6,2)</f>
        <v>0</v>
      </c>
      <c r="AD204" s="16"/>
      <c r="AE204" s="16"/>
      <c r="AF204" s="16"/>
      <c r="AG204" s="16"/>
      <c r="AH204" s="16"/>
      <c r="AI204" s="16"/>
      <c r="AJ204" s="16"/>
      <c r="AK204" s="15">
        <f t="shared" si="14"/>
        <v>0</v>
      </c>
      <c r="AL204" s="15">
        <f>ROUND(AK204*事業まとめ!$Q$6,2)</f>
        <v>0</v>
      </c>
      <c r="AM204" s="17">
        <f t="shared" si="12"/>
        <v>0</v>
      </c>
      <c r="AN204" s="17">
        <f t="shared" si="12"/>
        <v>0</v>
      </c>
      <c r="AO204" s="23"/>
      <c r="AP204" s="24">
        <f t="shared" si="15"/>
        <v>0</v>
      </c>
      <c r="AQ204" s="23"/>
      <c r="AR204" s="20"/>
      <c r="AS204" s="21"/>
      <c r="AT204" s="20"/>
      <c r="AU204" s="21"/>
      <c r="AV204" s="20"/>
      <c r="AW204" s="21"/>
    </row>
    <row r="205" spans="2:49" s="25" customFormat="1" x14ac:dyDescent="0.4"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5">
        <f t="shared" si="13"/>
        <v>0</v>
      </c>
      <c r="AC205" s="15">
        <f>ROUND(AB205*事業まとめ!$Q$6,2)</f>
        <v>0</v>
      </c>
      <c r="AD205" s="16"/>
      <c r="AE205" s="16"/>
      <c r="AF205" s="16"/>
      <c r="AG205" s="16"/>
      <c r="AH205" s="16"/>
      <c r="AI205" s="16"/>
      <c r="AJ205" s="16"/>
      <c r="AK205" s="15">
        <f t="shared" si="14"/>
        <v>0</v>
      </c>
      <c r="AL205" s="15">
        <f>ROUND(AK205*事業まとめ!$Q$6,2)</f>
        <v>0</v>
      </c>
      <c r="AM205" s="17">
        <f t="shared" si="12"/>
        <v>0</v>
      </c>
      <c r="AN205" s="17">
        <f t="shared" si="12"/>
        <v>0</v>
      </c>
      <c r="AO205" s="23"/>
      <c r="AP205" s="24">
        <f t="shared" si="15"/>
        <v>0</v>
      </c>
      <c r="AQ205" s="23"/>
      <c r="AR205" s="20"/>
      <c r="AS205" s="21"/>
      <c r="AT205" s="20"/>
      <c r="AU205" s="21"/>
      <c r="AV205" s="20"/>
      <c r="AW205" s="21"/>
    </row>
    <row r="206" spans="2:49" s="25" customFormat="1" x14ac:dyDescent="0.4"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5">
        <f t="shared" si="13"/>
        <v>0</v>
      </c>
      <c r="AC206" s="15">
        <f>ROUND(AB206*事業まとめ!$Q$6,2)</f>
        <v>0</v>
      </c>
      <c r="AD206" s="16"/>
      <c r="AE206" s="16"/>
      <c r="AF206" s="16"/>
      <c r="AG206" s="16"/>
      <c r="AH206" s="16"/>
      <c r="AI206" s="16"/>
      <c r="AJ206" s="16"/>
      <c r="AK206" s="15">
        <f t="shared" si="14"/>
        <v>0</v>
      </c>
      <c r="AL206" s="15">
        <f>ROUND(AK206*事業まとめ!$Q$6,2)</f>
        <v>0</v>
      </c>
      <c r="AM206" s="17">
        <f t="shared" si="12"/>
        <v>0</v>
      </c>
      <c r="AN206" s="17">
        <f t="shared" si="12"/>
        <v>0</v>
      </c>
      <c r="AO206" s="23"/>
      <c r="AP206" s="24">
        <f t="shared" si="15"/>
        <v>0</v>
      </c>
      <c r="AQ206" s="23"/>
      <c r="AR206" s="20"/>
      <c r="AS206" s="21"/>
      <c r="AT206" s="20"/>
      <c r="AU206" s="21"/>
      <c r="AV206" s="20"/>
      <c r="AW206" s="21"/>
    </row>
    <row r="207" spans="2:49" s="25" customFormat="1" x14ac:dyDescent="0.4"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5">
        <f t="shared" si="13"/>
        <v>0</v>
      </c>
      <c r="AC207" s="15">
        <f>ROUND(AB207*事業まとめ!$Q$6,2)</f>
        <v>0</v>
      </c>
      <c r="AD207" s="16"/>
      <c r="AE207" s="16"/>
      <c r="AF207" s="16"/>
      <c r="AG207" s="16"/>
      <c r="AH207" s="16"/>
      <c r="AI207" s="16"/>
      <c r="AJ207" s="16"/>
      <c r="AK207" s="15">
        <f t="shared" si="14"/>
        <v>0</v>
      </c>
      <c r="AL207" s="15">
        <f>ROUND(AK207*事業まとめ!$Q$6,2)</f>
        <v>0</v>
      </c>
      <c r="AM207" s="17">
        <f t="shared" si="12"/>
        <v>0</v>
      </c>
      <c r="AN207" s="17">
        <f t="shared" si="12"/>
        <v>0</v>
      </c>
      <c r="AO207" s="23"/>
      <c r="AP207" s="24">
        <f t="shared" si="15"/>
        <v>0</v>
      </c>
      <c r="AQ207" s="23"/>
      <c r="AR207" s="20"/>
      <c r="AS207" s="21"/>
      <c r="AT207" s="20"/>
      <c r="AU207" s="21"/>
      <c r="AV207" s="20"/>
      <c r="AW207" s="21"/>
    </row>
    <row r="208" spans="2:49" s="25" customFormat="1" x14ac:dyDescent="0.4"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5">
        <f t="shared" si="13"/>
        <v>0</v>
      </c>
      <c r="AC208" s="15">
        <f>ROUND(AB208*事業まとめ!$Q$6,2)</f>
        <v>0</v>
      </c>
      <c r="AD208" s="16"/>
      <c r="AE208" s="16"/>
      <c r="AF208" s="16"/>
      <c r="AG208" s="16"/>
      <c r="AH208" s="16"/>
      <c r="AI208" s="16"/>
      <c r="AJ208" s="16"/>
      <c r="AK208" s="15">
        <f t="shared" si="14"/>
        <v>0</v>
      </c>
      <c r="AL208" s="15">
        <f>ROUND(AK208*事業まとめ!$Q$6,2)</f>
        <v>0</v>
      </c>
      <c r="AM208" s="17">
        <f t="shared" si="12"/>
        <v>0</v>
      </c>
      <c r="AN208" s="17">
        <f t="shared" si="12"/>
        <v>0</v>
      </c>
      <c r="AO208" s="23"/>
      <c r="AP208" s="24">
        <f t="shared" si="15"/>
        <v>0</v>
      </c>
      <c r="AQ208" s="23"/>
      <c r="AR208" s="20"/>
      <c r="AS208" s="21"/>
      <c r="AT208" s="20"/>
      <c r="AU208" s="21"/>
      <c r="AV208" s="20"/>
      <c r="AW208" s="21"/>
    </row>
    <row r="209" spans="2:49" s="25" customFormat="1" x14ac:dyDescent="0.4"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5">
        <f t="shared" si="13"/>
        <v>0</v>
      </c>
      <c r="AC209" s="15">
        <f>ROUND(AB209*事業まとめ!$Q$6,2)</f>
        <v>0</v>
      </c>
      <c r="AD209" s="16"/>
      <c r="AE209" s="16"/>
      <c r="AF209" s="16"/>
      <c r="AG209" s="16"/>
      <c r="AH209" s="16"/>
      <c r="AI209" s="16"/>
      <c r="AJ209" s="16"/>
      <c r="AK209" s="15">
        <f t="shared" si="14"/>
        <v>0</v>
      </c>
      <c r="AL209" s="15">
        <f>ROUND(AK209*事業まとめ!$Q$6,2)</f>
        <v>0</v>
      </c>
      <c r="AM209" s="17">
        <f t="shared" si="12"/>
        <v>0</v>
      </c>
      <c r="AN209" s="17">
        <f t="shared" si="12"/>
        <v>0</v>
      </c>
      <c r="AO209" s="23"/>
      <c r="AP209" s="24">
        <f t="shared" si="15"/>
        <v>0</v>
      </c>
      <c r="AQ209" s="23"/>
      <c r="AR209" s="20"/>
      <c r="AS209" s="21"/>
      <c r="AT209" s="20"/>
      <c r="AU209" s="21"/>
      <c r="AV209" s="20"/>
      <c r="AW209" s="21"/>
    </row>
    <row r="210" spans="2:49" s="25" customFormat="1" x14ac:dyDescent="0.4"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5">
        <f t="shared" si="13"/>
        <v>0</v>
      </c>
      <c r="AC210" s="15">
        <f>ROUND(AB210*事業まとめ!$Q$6,2)</f>
        <v>0</v>
      </c>
      <c r="AD210" s="16"/>
      <c r="AE210" s="16"/>
      <c r="AF210" s="16"/>
      <c r="AG210" s="16"/>
      <c r="AH210" s="16"/>
      <c r="AI210" s="16"/>
      <c r="AJ210" s="16"/>
      <c r="AK210" s="15">
        <f t="shared" si="14"/>
        <v>0</v>
      </c>
      <c r="AL210" s="15">
        <f>ROUND(AK210*事業まとめ!$Q$6,2)</f>
        <v>0</v>
      </c>
      <c r="AM210" s="17">
        <f t="shared" si="12"/>
        <v>0</v>
      </c>
      <c r="AN210" s="17">
        <f t="shared" si="12"/>
        <v>0</v>
      </c>
      <c r="AO210" s="23"/>
      <c r="AP210" s="24">
        <f t="shared" si="15"/>
        <v>0</v>
      </c>
      <c r="AQ210" s="23"/>
      <c r="AR210" s="20"/>
      <c r="AS210" s="21"/>
      <c r="AT210" s="20"/>
      <c r="AU210" s="21"/>
      <c r="AV210" s="20"/>
      <c r="AW210" s="21"/>
    </row>
    <row r="211" spans="2:49" s="25" customFormat="1" x14ac:dyDescent="0.4"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5">
        <f t="shared" si="13"/>
        <v>0</v>
      </c>
      <c r="AC211" s="15">
        <f>ROUND(AB211*事業まとめ!$Q$6,2)</f>
        <v>0</v>
      </c>
      <c r="AD211" s="16"/>
      <c r="AE211" s="16"/>
      <c r="AF211" s="16"/>
      <c r="AG211" s="16"/>
      <c r="AH211" s="16"/>
      <c r="AI211" s="16"/>
      <c r="AJ211" s="16"/>
      <c r="AK211" s="15">
        <f t="shared" si="14"/>
        <v>0</v>
      </c>
      <c r="AL211" s="15">
        <f>ROUND(AK211*事業まとめ!$Q$6,2)</f>
        <v>0</v>
      </c>
      <c r="AM211" s="17">
        <f t="shared" si="12"/>
        <v>0</v>
      </c>
      <c r="AN211" s="17">
        <f t="shared" si="12"/>
        <v>0</v>
      </c>
      <c r="AO211" s="23"/>
      <c r="AP211" s="24">
        <f t="shared" si="15"/>
        <v>0</v>
      </c>
      <c r="AQ211" s="23"/>
      <c r="AR211" s="20"/>
      <c r="AS211" s="21"/>
      <c r="AT211" s="20"/>
      <c r="AU211" s="21"/>
      <c r="AV211" s="20"/>
      <c r="AW211" s="21"/>
    </row>
    <row r="212" spans="2:49" s="25" customFormat="1" x14ac:dyDescent="0.4"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5">
        <f t="shared" si="13"/>
        <v>0</v>
      </c>
      <c r="AC212" s="15">
        <f>ROUND(AB212*事業まとめ!$Q$6,2)</f>
        <v>0</v>
      </c>
      <c r="AD212" s="16"/>
      <c r="AE212" s="16"/>
      <c r="AF212" s="16"/>
      <c r="AG212" s="16"/>
      <c r="AH212" s="16"/>
      <c r="AI212" s="16"/>
      <c r="AJ212" s="16"/>
      <c r="AK212" s="15">
        <f t="shared" si="14"/>
        <v>0</v>
      </c>
      <c r="AL212" s="15">
        <f>ROUND(AK212*事業まとめ!$Q$6,2)</f>
        <v>0</v>
      </c>
      <c r="AM212" s="17">
        <f t="shared" si="12"/>
        <v>0</v>
      </c>
      <c r="AN212" s="17">
        <f t="shared" si="12"/>
        <v>0</v>
      </c>
      <c r="AO212" s="23"/>
      <c r="AP212" s="24">
        <f t="shared" si="15"/>
        <v>0</v>
      </c>
      <c r="AQ212" s="23"/>
      <c r="AR212" s="20"/>
      <c r="AS212" s="21"/>
      <c r="AT212" s="20"/>
      <c r="AU212" s="21"/>
      <c r="AV212" s="20"/>
      <c r="AW212" s="21"/>
    </row>
    <row r="213" spans="2:49" s="25" customFormat="1" x14ac:dyDescent="0.4"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5">
        <f t="shared" si="13"/>
        <v>0</v>
      </c>
      <c r="AC213" s="15">
        <f>ROUND(AB213*事業まとめ!$Q$6,2)</f>
        <v>0</v>
      </c>
      <c r="AD213" s="16"/>
      <c r="AE213" s="16"/>
      <c r="AF213" s="16"/>
      <c r="AG213" s="16"/>
      <c r="AH213" s="16"/>
      <c r="AI213" s="16"/>
      <c r="AJ213" s="16"/>
      <c r="AK213" s="15">
        <f t="shared" si="14"/>
        <v>0</v>
      </c>
      <c r="AL213" s="15">
        <f>ROUND(AK213*事業まとめ!$Q$6,2)</f>
        <v>0</v>
      </c>
      <c r="AM213" s="17">
        <f t="shared" si="12"/>
        <v>0</v>
      </c>
      <c r="AN213" s="17">
        <f t="shared" si="12"/>
        <v>0</v>
      </c>
      <c r="AO213" s="23"/>
      <c r="AP213" s="24">
        <f t="shared" si="15"/>
        <v>0</v>
      </c>
      <c r="AQ213" s="23"/>
      <c r="AR213" s="20"/>
      <c r="AS213" s="21"/>
      <c r="AT213" s="20"/>
      <c r="AU213" s="21"/>
      <c r="AV213" s="20"/>
      <c r="AW213" s="21"/>
    </row>
    <row r="214" spans="2:49" s="25" customFormat="1" x14ac:dyDescent="0.4"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5">
        <f t="shared" si="13"/>
        <v>0</v>
      </c>
      <c r="AC214" s="15">
        <f>ROUND(AB214*事業まとめ!$Q$6,2)</f>
        <v>0</v>
      </c>
      <c r="AD214" s="16"/>
      <c r="AE214" s="16"/>
      <c r="AF214" s="16"/>
      <c r="AG214" s="16"/>
      <c r="AH214" s="16"/>
      <c r="AI214" s="16"/>
      <c r="AJ214" s="16"/>
      <c r="AK214" s="15">
        <f t="shared" si="14"/>
        <v>0</v>
      </c>
      <c r="AL214" s="15">
        <f>ROUND(AK214*事業まとめ!$Q$6,2)</f>
        <v>0</v>
      </c>
      <c r="AM214" s="17">
        <f t="shared" si="12"/>
        <v>0</v>
      </c>
      <c r="AN214" s="17">
        <f t="shared" si="12"/>
        <v>0</v>
      </c>
      <c r="AO214" s="23"/>
      <c r="AP214" s="24">
        <f t="shared" si="15"/>
        <v>0</v>
      </c>
      <c r="AQ214" s="23"/>
      <c r="AR214" s="20"/>
      <c r="AS214" s="21"/>
      <c r="AT214" s="20"/>
      <c r="AU214" s="21"/>
      <c r="AV214" s="20"/>
      <c r="AW214" s="21"/>
    </row>
    <row r="215" spans="2:49" s="25" customFormat="1" x14ac:dyDescent="0.4"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5">
        <f t="shared" si="13"/>
        <v>0</v>
      </c>
      <c r="AC215" s="15">
        <f>ROUND(AB215*事業まとめ!$Q$6,2)</f>
        <v>0</v>
      </c>
      <c r="AD215" s="16"/>
      <c r="AE215" s="16"/>
      <c r="AF215" s="16"/>
      <c r="AG215" s="16"/>
      <c r="AH215" s="16"/>
      <c r="AI215" s="16"/>
      <c r="AJ215" s="16"/>
      <c r="AK215" s="15">
        <f t="shared" si="14"/>
        <v>0</v>
      </c>
      <c r="AL215" s="15">
        <f>ROUND(AK215*事業まとめ!$Q$6,2)</f>
        <v>0</v>
      </c>
      <c r="AM215" s="17">
        <f t="shared" ref="AM215:AN278" si="16">AB215-AK215</f>
        <v>0</v>
      </c>
      <c r="AN215" s="17">
        <f t="shared" si="16"/>
        <v>0</v>
      </c>
      <c r="AO215" s="23"/>
      <c r="AP215" s="24">
        <f t="shared" si="15"/>
        <v>0</v>
      </c>
      <c r="AQ215" s="23"/>
      <c r="AR215" s="20"/>
      <c r="AS215" s="21"/>
      <c r="AT215" s="20"/>
      <c r="AU215" s="21"/>
      <c r="AV215" s="20"/>
      <c r="AW215" s="21"/>
    </row>
    <row r="216" spans="2:49" s="25" customFormat="1" x14ac:dyDescent="0.4"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5">
        <f t="shared" si="13"/>
        <v>0</v>
      </c>
      <c r="AC216" s="15">
        <f>ROUND(AB216*事業まとめ!$Q$6,2)</f>
        <v>0</v>
      </c>
      <c r="AD216" s="16"/>
      <c r="AE216" s="16"/>
      <c r="AF216" s="16"/>
      <c r="AG216" s="16"/>
      <c r="AH216" s="16"/>
      <c r="AI216" s="16"/>
      <c r="AJ216" s="16"/>
      <c r="AK216" s="15">
        <f t="shared" si="14"/>
        <v>0</v>
      </c>
      <c r="AL216" s="15">
        <f>ROUND(AK216*事業まとめ!$Q$6,2)</f>
        <v>0</v>
      </c>
      <c r="AM216" s="17">
        <f t="shared" si="16"/>
        <v>0</v>
      </c>
      <c r="AN216" s="17">
        <f t="shared" si="16"/>
        <v>0</v>
      </c>
      <c r="AO216" s="23"/>
      <c r="AP216" s="24">
        <f t="shared" si="15"/>
        <v>0</v>
      </c>
      <c r="AQ216" s="23"/>
      <c r="AR216" s="20"/>
      <c r="AS216" s="21"/>
      <c r="AT216" s="20"/>
      <c r="AU216" s="21"/>
      <c r="AV216" s="20"/>
      <c r="AW216" s="21"/>
    </row>
    <row r="217" spans="2:49" s="25" customFormat="1" x14ac:dyDescent="0.4"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5">
        <f t="shared" si="13"/>
        <v>0</v>
      </c>
      <c r="AC217" s="15">
        <f>ROUND(AB217*事業まとめ!$Q$6,2)</f>
        <v>0</v>
      </c>
      <c r="AD217" s="16"/>
      <c r="AE217" s="16"/>
      <c r="AF217" s="16"/>
      <c r="AG217" s="16"/>
      <c r="AH217" s="16"/>
      <c r="AI217" s="16"/>
      <c r="AJ217" s="16"/>
      <c r="AK217" s="15">
        <f t="shared" si="14"/>
        <v>0</v>
      </c>
      <c r="AL217" s="15">
        <f>ROUND(AK217*事業まとめ!$Q$6,2)</f>
        <v>0</v>
      </c>
      <c r="AM217" s="17">
        <f t="shared" si="16"/>
        <v>0</v>
      </c>
      <c r="AN217" s="17">
        <f t="shared" si="16"/>
        <v>0</v>
      </c>
      <c r="AO217" s="23"/>
      <c r="AP217" s="24">
        <f t="shared" si="15"/>
        <v>0</v>
      </c>
      <c r="AQ217" s="23"/>
      <c r="AR217" s="20"/>
      <c r="AS217" s="21"/>
      <c r="AT217" s="20"/>
      <c r="AU217" s="21"/>
      <c r="AV217" s="20"/>
      <c r="AW217" s="21"/>
    </row>
    <row r="218" spans="2:49" s="25" customFormat="1" x14ac:dyDescent="0.4"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5">
        <f t="shared" si="13"/>
        <v>0</v>
      </c>
      <c r="AC218" s="15">
        <f>ROUND(AB218*事業まとめ!$Q$6,2)</f>
        <v>0</v>
      </c>
      <c r="AD218" s="16"/>
      <c r="AE218" s="16"/>
      <c r="AF218" s="16"/>
      <c r="AG218" s="16"/>
      <c r="AH218" s="16"/>
      <c r="AI218" s="16"/>
      <c r="AJ218" s="16"/>
      <c r="AK218" s="15">
        <f t="shared" si="14"/>
        <v>0</v>
      </c>
      <c r="AL218" s="15">
        <f>ROUND(AK218*事業まとめ!$Q$6,2)</f>
        <v>0</v>
      </c>
      <c r="AM218" s="17">
        <f t="shared" si="16"/>
        <v>0</v>
      </c>
      <c r="AN218" s="17">
        <f t="shared" si="16"/>
        <v>0</v>
      </c>
      <c r="AO218" s="23"/>
      <c r="AP218" s="24">
        <f t="shared" si="15"/>
        <v>0</v>
      </c>
      <c r="AQ218" s="23"/>
      <c r="AR218" s="20"/>
      <c r="AS218" s="21"/>
      <c r="AT218" s="20"/>
      <c r="AU218" s="21"/>
      <c r="AV218" s="20"/>
      <c r="AW218" s="21"/>
    </row>
    <row r="219" spans="2:49" s="25" customFormat="1" x14ac:dyDescent="0.4"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5">
        <f t="shared" si="13"/>
        <v>0</v>
      </c>
      <c r="AC219" s="15">
        <f>ROUND(AB219*事業まとめ!$Q$6,2)</f>
        <v>0</v>
      </c>
      <c r="AD219" s="16"/>
      <c r="AE219" s="16"/>
      <c r="AF219" s="16"/>
      <c r="AG219" s="16"/>
      <c r="AH219" s="16"/>
      <c r="AI219" s="16"/>
      <c r="AJ219" s="16"/>
      <c r="AK219" s="15">
        <f t="shared" si="14"/>
        <v>0</v>
      </c>
      <c r="AL219" s="15">
        <f>ROUND(AK219*事業まとめ!$Q$6,2)</f>
        <v>0</v>
      </c>
      <c r="AM219" s="17">
        <f t="shared" si="16"/>
        <v>0</v>
      </c>
      <c r="AN219" s="17">
        <f t="shared" si="16"/>
        <v>0</v>
      </c>
      <c r="AO219" s="23"/>
      <c r="AP219" s="24">
        <f t="shared" si="15"/>
        <v>0</v>
      </c>
      <c r="AQ219" s="23"/>
      <c r="AR219" s="20"/>
      <c r="AS219" s="21"/>
      <c r="AT219" s="20"/>
      <c r="AU219" s="21"/>
      <c r="AV219" s="20"/>
      <c r="AW219" s="21"/>
    </row>
    <row r="220" spans="2:49" s="25" customFormat="1" x14ac:dyDescent="0.4"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5">
        <f t="shared" si="13"/>
        <v>0</v>
      </c>
      <c r="AC220" s="15">
        <f>ROUND(AB220*事業まとめ!$Q$6,2)</f>
        <v>0</v>
      </c>
      <c r="AD220" s="16"/>
      <c r="AE220" s="16"/>
      <c r="AF220" s="16"/>
      <c r="AG220" s="16"/>
      <c r="AH220" s="16"/>
      <c r="AI220" s="16"/>
      <c r="AJ220" s="16"/>
      <c r="AK220" s="15">
        <f t="shared" si="14"/>
        <v>0</v>
      </c>
      <c r="AL220" s="15">
        <f>ROUND(AK220*事業まとめ!$Q$6,2)</f>
        <v>0</v>
      </c>
      <c r="AM220" s="17">
        <f t="shared" si="16"/>
        <v>0</v>
      </c>
      <c r="AN220" s="17">
        <f t="shared" si="16"/>
        <v>0</v>
      </c>
      <c r="AO220" s="23"/>
      <c r="AP220" s="24">
        <f t="shared" si="15"/>
        <v>0</v>
      </c>
      <c r="AQ220" s="23"/>
      <c r="AR220" s="20"/>
      <c r="AS220" s="21"/>
      <c r="AT220" s="20"/>
      <c r="AU220" s="21"/>
      <c r="AV220" s="20"/>
      <c r="AW220" s="21"/>
    </row>
    <row r="221" spans="2:49" s="25" customFormat="1" x14ac:dyDescent="0.4"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5">
        <f t="shared" si="13"/>
        <v>0</v>
      </c>
      <c r="AC221" s="15">
        <f>ROUND(AB221*事業まとめ!$Q$6,2)</f>
        <v>0</v>
      </c>
      <c r="AD221" s="16"/>
      <c r="AE221" s="16"/>
      <c r="AF221" s="16"/>
      <c r="AG221" s="16"/>
      <c r="AH221" s="16"/>
      <c r="AI221" s="16"/>
      <c r="AJ221" s="16"/>
      <c r="AK221" s="15">
        <f t="shared" si="14"/>
        <v>0</v>
      </c>
      <c r="AL221" s="15">
        <f>ROUND(AK221*事業まとめ!$Q$6,2)</f>
        <v>0</v>
      </c>
      <c r="AM221" s="17">
        <f t="shared" si="16"/>
        <v>0</v>
      </c>
      <c r="AN221" s="17">
        <f t="shared" si="16"/>
        <v>0</v>
      </c>
      <c r="AO221" s="23"/>
      <c r="AP221" s="24">
        <f t="shared" si="15"/>
        <v>0</v>
      </c>
      <c r="AQ221" s="23"/>
      <c r="AR221" s="20"/>
      <c r="AS221" s="21"/>
      <c r="AT221" s="20"/>
      <c r="AU221" s="21"/>
      <c r="AV221" s="20"/>
      <c r="AW221" s="21"/>
    </row>
    <row r="222" spans="2:49" s="25" customFormat="1" x14ac:dyDescent="0.4"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5">
        <f t="shared" si="13"/>
        <v>0</v>
      </c>
      <c r="AC222" s="15">
        <f>ROUND(AB222*事業まとめ!$Q$6,2)</f>
        <v>0</v>
      </c>
      <c r="AD222" s="16"/>
      <c r="AE222" s="16"/>
      <c r="AF222" s="16"/>
      <c r="AG222" s="16"/>
      <c r="AH222" s="16"/>
      <c r="AI222" s="16"/>
      <c r="AJ222" s="16"/>
      <c r="AK222" s="15">
        <f t="shared" si="14"/>
        <v>0</v>
      </c>
      <c r="AL222" s="15">
        <f>ROUND(AK222*事業まとめ!$Q$6,2)</f>
        <v>0</v>
      </c>
      <c r="AM222" s="17">
        <f t="shared" si="16"/>
        <v>0</v>
      </c>
      <c r="AN222" s="17">
        <f t="shared" si="16"/>
        <v>0</v>
      </c>
      <c r="AO222" s="23"/>
      <c r="AP222" s="24">
        <f t="shared" si="15"/>
        <v>0</v>
      </c>
      <c r="AQ222" s="23"/>
      <c r="AR222" s="20"/>
      <c r="AS222" s="21"/>
      <c r="AT222" s="20"/>
      <c r="AU222" s="21"/>
      <c r="AV222" s="20"/>
      <c r="AW222" s="21"/>
    </row>
    <row r="223" spans="2:49" s="25" customFormat="1" x14ac:dyDescent="0.4"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5">
        <f t="shared" si="13"/>
        <v>0</v>
      </c>
      <c r="AC223" s="15">
        <f>ROUND(AB223*事業まとめ!$Q$6,2)</f>
        <v>0</v>
      </c>
      <c r="AD223" s="16"/>
      <c r="AE223" s="16"/>
      <c r="AF223" s="16"/>
      <c r="AG223" s="16"/>
      <c r="AH223" s="16"/>
      <c r="AI223" s="16"/>
      <c r="AJ223" s="16"/>
      <c r="AK223" s="15">
        <f t="shared" si="14"/>
        <v>0</v>
      </c>
      <c r="AL223" s="15">
        <f>ROUND(AK223*事業まとめ!$Q$6,2)</f>
        <v>0</v>
      </c>
      <c r="AM223" s="17">
        <f t="shared" si="16"/>
        <v>0</v>
      </c>
      <c r="AN223" s="17">
        <f t="shared" si="16"/>
        <v>0</v>
      </c>
      <c r="AO223" s="23"/>
      <c r="AP223" s="24">
        <f t="shared" si="15"/>
        <v>0</v>
      </c>
      <c r="AQ223" s="23"/>
      <c r="AR223" s="20"/>
      <c r="AS223" s="21"/>
      <c r="AT223" s="20"/>
      <c r="AU223" s="21"/>
      <c r="AV223" s="20"/>
      <c r="AW223" s="21"/>
    </row>
    <row r="224" spans="2:49" s="25" customFormat="1" x14ac:dyDescent="0.4"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5">
        <f t="shared" si="13"/>
        <v>0</v>
      </c>
      <c r="AC224" s="15">
        <f>ROUND(AB224*事業まとめ!$Q$6,2)</f>
        <v>0</v>
      </c>
      <c r="AD224" s="16"/>
      <c r="AE224" s="16"/>
      <c r="AF224" s="16"/>
      <c r="AG224" s="16"/>
      <c r="AH224" s="16"/>
      <c r="AI224" s="16"/>
      <c r="AJ224" s="16"/>
      <c r="AK224" s="15">
        <f t="shared" si="14"/>
        <v>0</v>
      </c>
      <c r="AL224" s="15">
        <f>ROUND(AK224*事業まとめ!$Q$6,2)</f>
        <v>0</v>
      </c>
      <c r="AM224" s="17">
        <f t="shared" si="16"/>
        <v>0</v>
      </c>
      <c r="AN224" s="17">
        <f t="shared" si="16"/>
        <v>0</v>
      </c>
      <c r="AO224" s="23"/>
      <c r="AP224" s="24">
        <f t="shared" si="15"/>
        <v>0</v>
      </c>
      <c r="AQ224" s="23"/>
      <c r="AR224" s="20"/>
      <c r="AS224" s="21"/>
      <c r="AT224" s="20"/>
      <c r="AU224" s="21"/>
      <c r="AV224" s="20"/>
      <c r="AW224" s="21"/>
    </row>
    <row r="225" spans="2:49" s="25" customFormat="1" x14ac:dyDescent="0.4"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5">
        <f t="shared" si="13"/>
        <v>0</v>
      </c>
      <c r="AC225" s="15">
        <f>ROUND(AB225*事業まとめ!$Q$6,2)</f>
        <v>0</v>
      </c>
      <c r="AD225" s="16"/>
      <c r="AE225" s="16"/>
      <c r="AF225" s="16"/>
      <c r="AG225" s="16"/>
      <c r="AH225" s="16"/>
      <c r="AI225" s="16"/>
      <c r="AJ225" s="16"/>
      <c r="AK225" s="15">
        <f t="shared" si="14"/>
        <v>0</v>
      </c>
      <c r="AL225" s="15">
        <f>ROUND(AK225*事業まとめ!$Q$6,2)</f>
        <v>0</v>
      </c>
      <c r="AM225" s="17">
        <f t="shared" si="16"/>
        <v>0</v>
      </c>
      <c r="AN225" s="17">
        <f t="shared" si="16"/>
        <v>0</v>
      </c>
      <c r="AO225" s="23"/>
      <c r="AP225" s="24">
        <f t="shared" si="15"/>
        <v>0</v>
      </c>
      <c r="AQ225" s="23"/>
      <c r="AR225" s="20"/>
      <c r="AS225" s="21"/>
      <c r="AT225" s="20"/>
      <c r="AU225" s="21"/>
      <c r="AV225" s="20"/>
      <c r="AW225" s="21"/>
    </row>
    <row r="226" spans="2:49" s="25" customFormat="1" x14ac:dyDescent="0.4"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5">
        <f t="shared" si="13"/>
        <v>0</v>
      </c>
      <c r="AC226" s="15">
        <f>ROUND(AB226*事業まとめ!$Q$6,2)</f>
        <v>0</v>
      </c>
      <c r="AD226" s="16"/>
      <c r="AE226" s="16"/>
      <c r="AF226" s="16"/>
      <c r="AG226" s="16"/>
      <c r="AH226" s="16"/>
      <c r="AI226" s="16"/>
      <c r="AJ226" s="16"/>
      <c r="AK226" s="15">
        <f t="shared" si="14"/>
        <v>0</v>
      </c>
      <c r="AL226" s="15">
        <f>ROUND(AK226*事業まとめ!$Q$6,2)</f>
        <v>0</v>
      </c>
      <c r="AM226" s="17">
        <f t="shared" si="16"/>
        <v>0</v>
      </c>
      <c r="AN226" s="17">
        <f t="shared" si="16"/>
        <v>0</v>
      </c>
      <c r="AO226" s="23"/>
      <c r="AP226" s="24">
        <f t="shared" si="15"/>
        <v>0</v>
      </c>
      <c r="AQ226" s="23"/>
      <c r="AR226" s="20"/>
      <c r="AS226" s="21"/>
      <c r="AT226" s="20"/>
      <c r="AU226" s="21"/>
      <c r="AV226" s="20"/>
      <c r="AW226" s="21"/>
    </row>
    <row r="227" spans="2:49" s="25" customFormat="1" x14ac:dyDescent="0.4"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5">
        <f t="shared" si="13"/>
        <v>0</v>
      </c>
      <c r="AC227" s="15">
        <f>ROUND(AB227*事業まとめ!$Q$6,2)</f>
        <v>0</v>
      </c>
      <c r="AD227" s="16"/>
      <c r="AE227" s="16"/>
      <c r="AF227" s="16"/>
      <c r="AG227" s="16"/>
      <c r="AH227" s="16"/>
      <c r="AI227" s="16"/>
      <c r="AJ227" s="16"/>
      <c r="AK227" s="15">
        <f t="shared" si="14"/>
        <v>0</v>
      </c>
      <c r="AL227" s="15">
        <f>ROUND(AK227*事業まとめ!$Q$6,2)</f>
        <v>0</v>
      </c>
      <c r="AM227" s="17">
        <f t="shared" si="16"/>
        <v>0</v>
      </c>
      <c r="AN227" s="17">
        <f t="shared" si="16"/>
        <v>0</v>
      </c>
      <c r="AO227" s="23"/>
      <c r="AP227" s="24">
        <f t="shared" si="15"/>
        <v>0</v>
      </c>
      <c r="AQ227" s="23"/>
      <c r="AR227" s="20"/>
      <c r="AS227" s="21"/>
      <c r="AT227" s="20"/>
      <c r="AU227" s="21"/>
      <c r="AV227" s="20"/>
      <c r="AW227" s="21"/>
    </row>
    <row r="228" spans="2:49" s="25" customFormat="1" x14ac:dyDescent="0.4"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5">
        <f t="shared" si="13"/>
        <v>0</v>
      </c>
      <c r="AC228" s="15">
        <f>ROUND(AB228*事業まとめ!$Q$6,2)</f>
        <v>0</v>
      </c>
      <c r="AD228" s="16"/>
      <c r="AE228" s="16"/>
      <c r="AF228" s="16"/>
      <c r="AG228" s="16"/>
      <c r="AH228" s="16"/>
      <c r="AI228" s="16"/>
      <c r="AJ228" s="16"/>
      <c r="AK228" s="15">
        <f t="shared" si="14"/>
        <v>0</v>
      </c>
      <c r="AL228" s="15">
        <f>ROUND(AK228*事業まとめ!$Q$6,2)</f>
        <v>0</v>
      </c>
      <c r="AM228" s="17">
        <f t="shared" si="16"/>
        <v>0</v>
      </c>
      <c r="AN228" s="17">
        <f t="shared" si="16"/>
        <v>0</v>
      </c>
      <c r="AO228" s="23"/>
      <c r="AP228" s="24">
        <f t="shared" si="15"/>
        <v>0</v>
      </c>
      <c r="AQ228" s="23"/>
      <c r="AR228" s="20"/>
      <c r="AS228" s="21"/>
      <c r="AT228" s="20"/>
      <c r="AU228" s="21"/>
      <c r="AV228" s="20"/>
      <c r="AW228" s="21"/>
    </row>
    <row r="229" spans="2:49" s="25" customFormat="1" x14ac:dyDescent="0.4"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5">
        <f t="shared" si="13"/>
        <v>0</v>
      </c>
      <c r="AC229" s="15">
        <f>ROUND(AB229*事業まとめ!$Q$6,2)</f>
        <v>0</v>
      </c>
      <c r="AD229" s="16"/>
      <c r="AE229" s="16"/>
      <c r="AF229" s="16"/>
      <c r="AG229" s="16"/>
      <c r="AH229" s="16"/>
      <c r="AI229" s="16"/>
      <c r="AJ229" s="16"/>
      <c r="AK229" s="15">
        <f t="shared" si="14"/>
        <v>0</v>
      </c>
      <c r="AL229" s="15">
        <f>ROUND(AK229*事業まとめ!$Q$6,2)</f>
        <v>0</v>
      </c>
      <c r="AM229" s="17">
        <f t="shared" si="16"/>
        <v>0</v>
      </c>
      <c r="AN229" s="17">
        <f t="shared" si="16"/>
        <v>0</v>
      </c>
      <c r="AO229" s="23"/>
      <c r="AP229" s="24">
        <f t="shared" si="15"/>
        <v>0</v>
      </c>
      <c r="AQ229" s="23"/>
      <c r="AR229" s="20"/>
      <c r="AS229" s="21"/>
      <c r="AT229" s="20"/>
      <c r="AU229" s="21"/>
      <c r="AV229" s="20"/>
      <c r="AW229" s="21"/>
    </row>
    <row r="230" spans="2:49" s="25" customFormat="1" x14ac:dyDescent="0.4"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5">
        <f t="shared" si="13"/>
        <v>0</v>
      </c>
      <c r="AC230" s="15">
        <f>ROUND(AB230*事業まとめ!$Q$6,2)</f>
        <v>0</v>
      </c>
      <c r="AD230" s="16"/>
      <c r="AE230" s="16"/>
      <c r="AF230" s="16"/>
      <c r="AG230" s="16"/>
      <c r="AH230" s="16"/>
      <c r="AI230" s="16"/>
      <c r="AJ230" s="16"/>
      <c r="AK230" s="15">
        <f t="shared" si="14"/>
        <v>0</v>
      </c>
      <c r="AL230" s="15">
        <f>ROUND(AK230*事業まとめ!$Q$6,2)</f>
        <v>0</v>
      </c>
      <c r="AM230" s="17">
        <f t="shared" si="16"/>
        <v>0</v>
      </c>
      <c r="AN230" s="17">
        <f t="shared" si="16"/>
        <v>0</v>
      </c>
      <c r="AO230" s="23"/>
      <c r="AP230" s="24">
        <f t="shared" si="15"/>
        <v>0</v>
      </c>
      <c r="AQ230" s="23"/>
      <c r="AR230" s="20"/>
      <c r="AS230" s="21"/>
      <c r="AT230" s="20"/>
      <c r="AU230" s="21"/>
      <c r="AV230" s="20"/>
      <c r="AW230" s="21"/>
    </row>
    <row r="231" spans="2:49" s="25" customFormat="1" x14ac:dyDescent="0.4"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5">
        <f t="shared" si="13"/>
        <v>0</v>
      </c>
      <c r="AC231" s="15">
        <f>ROUND(AB231*事業まとめ!$Q$6,2)</f>
        <v>0</v>
      </c>
      <c r="AD231" s="16"/>
      <c r="AE231" s="16"/>
      <c r="AF231" s="16"/>
      <c r="AG231" s="16"/>
      <c r="AH231" s="16"/>
      <c r="AI231" s="16"/>
      <c r="AJ231" s="16"/>
      <c r="AK231" s="15">
        <f t="shared" si="14"/>
        <v>0</v>
      </c>
      <c r="AL231" s="15">
        <f>ROUND(AK231*事業まとめ!$Q$6,2)</f>
        <v>0</v>
      </c>
      <c r="AM231" s="17">
        <f t="shared" si="16"/>
        <v>0</v>
      </c>
      <c r="AN231" s="17">
        <f t="shared" si="16"/>
        <v>0</v>
      </c>
      <c r="AO231" s="23"/>
      <c r="AP231" s="24">
        <f t="shared" si="15"/>
        <v>0</v>
      </c>
      <c r="AQ231" s="23"/>
      <c r="AR231" s="20"/>
      <c r="AS231" s="21"/>
      <c r="AT231" s="20"/>
      <c r="AU231" s="21"/>
      <c r="AV231" s="20"/>
      <c r="AW231" s="21"/>
    </row>
    <row r="232" spans="2:49" s="25" customFormat="1" x14ac:dyDescent="0.4"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5">
        <f t="shared" si="13"/>
        <v>0</v>
      </c>
      <c r="AC232" s="15">
        <f>ROUND(AB232*事業まとめ!$Q$6,2)</f>
        <v>0</v>
      </c>
      <c r="AD232" s="16"/>
      <c r="AE232" s="16"/>
      <c r="AF232" s="16"/>
      <c r="AG232" s="16"/>
      <c r="AH232" s="16"/>
      <c r="AI232" s="16"/>
      <c r="AJ232" s="16"/>
      <c r="AK232" s="15">
        <f t="shared" si="14"/>
        <v>0</v>
      </c>
      <c r="AL232" s="15">
        <f>ROUND(AK232*事業まとめ!$Q$6,2)</f>
        <v>0</v>
      </c>
      <c r="AM232" s="17">
        <f t="shared" si="16"/>
        <v>0</v>
      </c>
      <c r="AN232" s="17">
        <f t="shared" si="16"/>
        <v>0</v>
      </c>
      <c r="AO232" s="23"/>
      <c r="AP232" s="24">
        <f t="shared" si="15"/>
        <v>0</v>
      </c>
      <c r="AQ232" s="23"/>
      <c r="AR232" s="20"/>
      <c r="AS232" s="21"/>
      <c r="AT232" s="20"/>
      <c r="AU232" s="21"/>
      <c r="AV232" s="20"/>
      <c r="AW232" s="21"/>
    </row>
    <row r="233" spans="2:49" s="25" customFormat="1" x14ac:dyDescent="0.4"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5">
        <f t="shared" si="13"/>
        <v>0</v>
      </c>
      <c r="AC233" s="15">
        <f>ROUND(AB233*事業まとめ!$Q$6,2)</f>
        <v>0</v>
      </c>
      <c r="AD233" s="16"/>
      <c r="AE233" s="16"/>
      <c r="AF233" s="16"/>
      <c r="AG233" s="16"/>
      <c r="AH233" s="16"/>
      <c r="AI233" s="16"/>
      <c r="AJ233" s="16"/>
      <c r="AK233" s="15">
        <f t="shared" si="14"/>
        <v>0</v>
      </c>
      <c r="AL233" s="15">
        <f>ROUND(AK233*事業まとめ!$Q$6,2)</f>
        <v>0</v>
      </c>
      <c r="AM233" s="17">
        <f t="shared" si="16"/>
        <v>0</v>
      </c>
      <c r="AN233" s="17">
        <f t="shared" si="16"/>
        <v>0</v>
      </c>
      <c r="AO233" s="23"/>
      <c r="AP233" s="24">
        <f t="shared" si="15"/>
        <v>0</v>
      </c>
      <c r="AQ233" s="23"/>
      <c r="AR233" s="20"/>
      <c r="AS233" s="21"/>
      <c r="AT233" s="20"/>
      <c r="AU233" s="21"/>
      <c r="AV233" s="20"/>
      <c r="AW233" s="21"/>
    </row>
    <row r="234" spans="2:49" s="25" customFormat="1" x14ac:dyDescent="0.4"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5">
        <f t="shared" si="13"/>
        <v>0</v>
      </c>
      <c r="AC234" s="15">
        <f>ROUND(AB234*事業まとめ!$Q$6,2)</f>
        <v>0</v>
      </c>
      <c r="AD234" s="16"/>
      <c r="AE234" s="16"/>
      <c r="AF234" s="16"/>
      <c r="AG234" s="16"/>
      <c r="AH234" s="16"/>
      <c r="AI234" s="16"/>
      <c r="AJ234" s="16"/>
      <c r="AK234" s="15">
        <f t="shared" si="14"/>
        <v>0</v>
      </c>
      <c r="AL234" s="15">
        <f>ROUND(AK234*事業まとめ!$Q$6,2)</f>
        <v>0</v>
      </c>
      <c r="AM234" s="17">
        <f t="shared" si="16"/>
        <v>0</v>
      </c>
      <c r="AN234" s="17">
        <f t="shared" si="16"/>
        <v>0</v>
      </c>
      <c r="AO234" s="23"/>
      <c r="AP234" s="24">
        <f t="shared" si="15"/>
        <v>0</v>
      </c>
      <c r="AQ234" s="23"/>
      <c r="AR234" s="20"/>
      <c r="AS234" s="21"/>
      <c r="AT234" s="20"/>
      <c r="AU234" s="21"/>
      <c r="AV234" s="20"/>
      <c r="AW234" s="21"/>
    </row>
    <row r="235" spans="2:49" s="25" customFormat="1" x14ac:dyDescent="0.4"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5">
        <f t="shared" si="13"/>
        <v>0</v>
      </c>
      <c r="AC235" s="15">
        <f>ROUND(AB235*事業まとめ!$Q$6,2)</f>
        <v>0</v>
      </c>
      <c r="AD235" s="16"/>
      <c r="AE235" s="16"/>
      <c r="AF235" s="16"/>
      <c r="AG235" s="16"/>
      <c r="AH235" s="16"/>
      <c r="AI235" s="16"/>
      <c r="AJ235" s="16"/>
      <c r="AK235" s="15">
        <f t="shared" si="14"/>
        <v>0</v>
      </c>
      <c r="AL235" s="15">
        <f>ROUND(AK235*事業まとめ!$Q$6,2)</f>
        <v>0</v>
      </c>
      <c r="AM235" s="17">
        <f t="shared" si="16"/>
        <v>0</v>
      </c>
      <c r="AN235" s="17">
        <f t="shared" si="16"/>
        <v>0</v>
      </c>
      <c r="AO235" s="23"/>
      <c r="AP235" s="24">
        <f t="shared" si="15"/>
        <v>0</v>
      </c>
      <c r="AQ235" s="23"/>
      <c r="AR235" s="20"/>
      <c r="AS235" s="21"/>
      <c r="AT235" s="20"/>
      <c r="AU235" s="21"/>
      <c r="AV235" s="20"/>
      <c r="AW235" s="21"/>
    </row>
    <row r="236" spans="2:49" s="25" customFormat="1" x14ac:dyDescent="0.4"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5">
        <f t="shared" si="13"/>
        <v>0</v>
      </c>
      <c r="AC236" s="15">
        <f>ROUND(AB236*事業まとめ!$Q$6,2)</f>
        <v>0</v>
      </c>
      <c r="AD236" s="16"/>
      <c r="AE236" s="16"/>
      <c r="AF236" s="16"/>
      <c r="AG236" s="16"/>
      <c r="AH236" s="16"/>
      <c r="AI236" s="16"/>
      <c r="AJ236" s="16"/>
      <c r="AK236" s="15">
        <f t="shared" si="14"/>
        <v>0</v>
      </c>
      <c r="AL236" s="15">
        <f>ROUND(AK236*事業まとめ!$Q$6,2)</f>
        <v>0</v>
      </c>
      <c r="AM236" s="17">
        <f t="shared" si="16"/>
        <v>0</v>
      </c>
      <c r="AN236" s="17">
        <f t="shared" si="16"/>
        <v>0</v>
      </c>
      <c r="AO236" s="23"/>
      <c r="AP236" s="24">
        <f t="shared" si="15"/>
        <v>0</v>
      </c>
      <c r="AQ236" s="23"/>
      <c r="AR236" s="20"/>
      <c r="AS236" s="21"/>
      <c r="AT236" s="20"/>
      <c r="AU236" s="21"/>
      <c r="AV236" s="20"/>
      <c r="AW236" s="21"/>
    </row>
    <row r="237" spans="2:49" s="25" customFormat="1" x14ac:dyDescent="0.4"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5">
        <f t="shared" si="13"/>
        <v>0</v>
      </c>
      <c r="AC237" s="15">
        <f>ROUND(AB237*事業まとめ!$Q$6,2)</f>
        <v>0</v>
      </c>
      <c r="AD237" s="16"/>
      <c r="AE237" s="16"/>
      <c r="AF237" s="16"/>
      <c r="AG237" s="16"/>
      <c r="AH237" s="16"/>
      <c r="AI237" s="16"/>
      <c r="AJ237" s="16"/>
      <c r="AK237" s="15">
        <f t="shared" si="14"/>
        <v>0</v>
      </c>
      <c r="AL237" s="15">
        <f>ROUND(AK237*事業まとめ!$Q$6,2)</f>
        <v>0</v>
      </c>
      <c r="AM237" s="17">
        <f t="shared" si="16"/>
        <v>0</v>
      </c>
      <c r="AN237" s="17">
        <f t="shared" si="16"/>
        <v>0</v>
      </c>
      <c r="AO237" s="23"/>
      <c r="AP237" s="24">
        <f t="shared" si="15"/>
        <v>0</v>
      </c>
      <c r="AQ237" s="23"/>
      <c r="AR237" s="20"/>
      <c r="AS237" s="21"/>
      <c r="AT237" s="20"/>
      <c r="AU237" s="21"/>
      <c r="AV237" s="20"/>
      <c r="AW237" s="21"/>
    </row>
    <row r="238" spans="2:49" s="25" customFormat="1" x14ac:dyDescent="0.4"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5">
        <f t="shared" si="13"/>
        <v>0</v>
      </c>
      <c r="AC238" s="15">
        <f>ROUND(AB238*事業まとめ!$Q$6,2)</f>
        <v>0</v>
      </c>
      <c r="AD238" s="16"/>
      <c r="AE238" s="16"/>
      <c r="AF238" s="16"/>
      <c r="AG238" s="16"/>
      <c r="AH238" s="16"/>
      <c r="AI238" s="16"/>
      <c r="AJ238" s="16"/>
      <c r="AK238" s="15">
        <f t="shared" si="14"/>
        <v>0</v>
      </c>
      <c r="AL238" s="15">
        <f>ROUND(AK238*事業まとめ!$Q$6,2)</f>
        <v>0</v>
      </c>
      <c r="AM238" s="17">
        <f t="shared" si="16"/>
        <v>0</v>
      </c>
      <c r="AN238" s="17">
        <f t="shared" si="16"/>
        <v>0</v>
      </c>
      <c r="AO238" s="23"/>
      <c r="AP238" s="24">
        <f t="shared" si="15"/>
        <v>0</v>
      </c>
      <c r="AQ238" s="23"/>
      <c r="AR238" s="20"/>
      <c r="AS238" s="21"/>
      <c r="AT238" s="20"/>
      <c r="AU238" s="21"/>
      <c r="AV238" s="20"/>
      <c r="AW238" s="21"/>
    </row>
    <row r="239" spans="2:49" s="25" customFormat="1" x14ac:dyDescent="0.4"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5">
        <f t="shared" si="13"/>
        <v>0</v>
      </c>
      <c r="AC239" s="15">
        <f>ROUND(AB239*事業まとめ!$Q$6,2)</f>
        <v>0</v>
      </c>
      <c r="AD239" s="16"/>
      <c r="AE239" s="16"/>
      <c r="AF239" s="16"/>
      <c r="AG239" s="16"/>
      <c r="AH239" s="16"/>
      <c r="AI239" s="16"/>
      <c r="AJ239" s="16"/>
      <c r="AK239" s="15">
        <f t="shared" si="14"/>
        <v>0</v>
      </c>
      <c r="AL239" s="15">
        <f>ROUND(AK239*事業まとめ!$Q$6,2)</f>
        <v>0</v>
      </c>
      <c r="AM239" s="17">
        <f t="shared" si="16"/>
        <v>0</v>
      </c>
      <c r="AN239" s="17">
        <f t="shared" si="16"/>
        <v>0</v>
      </c>
      <c r="AO239" s="23"/>
      <c r="AP239" s="24">
        <f t="shared" si="15"/>
        <v>0</v>
      </c>
      <c r="AQ239" s="23"/>
      <c r="AR239" s="20"/>
      <c r="AS239" s="21"/>
      <c r="AT239" s="20"/>
      <c r="AU239" s="21"/>
      <c r="AV239" s="20"/>
      <c r="AW239" s="21"/>
    </row>
    <row r="240" spans="2:49" s="25" customFormat="1" x14ac:dyDescent="0.4"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5">
        <f t="shared" si="13"/>
        <v>0</v>
      </c>
      <c r="AC240" s="15">
        <f>ROUND(AB240*事業まとめ!$Q$6,2)</f>
        <v>0</v>
      </c>
      <c r="AD240" s="16"/>
      <c r="AE240" s="16"/>
      <c r="AF240" s="16"/>
      <c r="AG240" s="16"/>
      <c r="AH240" s="16"/>
      <c r="AI240" s="16"/>
      <c r="AJ240" s="16"/>
      <c r="AK240" s="15">
        <f t="shared" si="14"/>
        <v>0</v>
      </c>
      <c r="AL240" s="15">
        <f>ROUND(AK240*事業まとめ!$Q$6,2)</f>
        <v>0</v>
      </c>
      <c r="AM240" s="17">
        <f t="shared" si="16"/>
        <v>0</v>
      </c>
      <c r="AN240" s="17">
        <f t="shared" si="16"/>
        <v>0</v>
      </c>
      <c r="AO240" s="23"/>
      <c r="AP240" s="24">
        <f t="shared" si="15"/>
        <v>0</v>
      </c>
      <c r="AQ240" s="23"/>
      <c r="AR240" s="20"/>
      <c r="AS240" s="21"/>
      <c r="AT240" s="20"/>
      <c r="AU240" s="21"/>
      <c r="AV240" s="20"/>
      <c r="AW240" s="21"/>
    </row>
    <row r="241" spans="2:49" s="25" customFormat="1" x14ac:dyDescent="0.4"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5">
        <f t="shared" si="13"/>
        <v>0</v>
      </c>
      <c r="AC241" s="15">
        <f>ROUND(AB241*事業まとめ!$Q$6,2)</f>
        <v>0</v>
      </c>
      <c r="AD241" s="16"/>
      <c r="AE241" s="16"/>
      <c r="AF241" s="16"/>
      <c r="AG241" s="16"/>
      <c r="AH241" s="16"/>
      <c r="AI241" s="16"/>
      <c r="AJ241" s="16"/>
      <c r="AK241" s="15">
        <f t="shared" si="14"/>
        <v>0</v>
      </c>
      <c r="AL241" s="15">
        <f>ROUND(AK241*事業まとめ!$Q$6,2)</f>
        <v>0</v>
      </c>
      <c r="AM241" s="17">
        <f t="shared" si="16"/>
        <v>0</v>
      </c>
      <c r="AN241" s="17">
        <f t="shared" si="16"/>
        <v>0</v>
      </c>
      <c r="AO241" s="23"/>
      <c r="AP241" s="24">
        <f t="shared" si="15"/>
        <v>0</v>
      </c>
      <c r="AQ241" s="23"/>
      <c r="AR241" s="20"/>
      <c r="AS241" s="21"/>
      <c r="AT241" s="20"/>
      <c r="AU241" s="21"/>
      <c r="AV241" s="20"/>
      <c r="AW241" s="21"/>
    </row>
    <row r="242" spans="2:49" s="25" customFormat="1" x14ac:dyDescent="0.4"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5">
        <f t="shared" si="13"/>
        <v>0</v>
      </c>
      <c r="AC242" s="15">
        <f>ROUND(AB242*事業まとめ!$Q$6,2)</f>
        <v>0</v>
      </c>
      <c r="AD242" s="16"/>
      <c r="AE242" s="16"/>
      <c r="AF242" s="16"/>
      <c r="AG242" s="16"/>
      <c r="AH242" s="16"/>
      <c r="AI242" s="16"/>
      <c r="AJ242" s="16"/>
      <c r="AK242" s="15">
        <f t="shared" si="14"/>
        <v>0</v>
      </c>
      <c r="AL242" s="15">
        <f>ROUND(AK242*事業まとめ!$Q$6,2)</f>
        <v>0</v>
      </c>
      <c r="AM242" s="17">
        <f t="shared" si="16"/>
        <v>0</v>
      </c>
      <c r="AN242" s="17">
        <f t="shared" si="16"/>
        <v>0</v>
      </c>
      <c r="AO242" s="23"/>
      <c r="AP242" s="24">
        <f t="shared" si="15"/>
        <v>0</v>
      </c>
      <c r="AQ242" s="23"/>
      <c r="AR242" s="20"/>
      <c r="AS242" s="21"/>
      <c r="AT242" s="20"/>
      <c r="AU242" s="21"/>
      <c r="AV242" s="20"/>
      <c r="AW242" s="21"/>
    </row>
    <row r="243" spans="2:49" s="25" customFormat="1" x14ac:dyDescent="0.4"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5">
        <f t="shared" si="13"/>
        <v>0</v>
      </c>
      <c r="AC243" s="15">
        <f>ROUND(AB243*事業まとめ!$Q$6,2)</f>
        <v>0</v>
      </c>
      <c r="AD243" s="16"/>
      <c r="AE243" s="16"/>
      <c r="AF243" s="16"/>
      <c r="AG243" s="16"/>
      <c r="AH243" s="16"/>
      <c r="AI243" s="16"/>
      <c r="AJ243" s="16"/>
      <c r="AK243" s="15">
        <f t="shared" si="14"/>
        <v>0</v>
      </c>
      <c r="AL243" s="15">
        <f>ROUND(AK243*事業まとめ!$Q$6,2)</f>
        <v>0</v>
      </c>
      <c r="AM243" s="17">
        <f t="shared" si="16"/>
        <v>0</v>
      </c>
      <c r="AN243" s="17">
        <f t="shared" si="16"/>
        <v>0</v>
      </c>
      <c r="AO243" s="23"/>
      <c r="AP243" s="24">
        <f t="shared" si="15"/>
        <v>0</v>
      </c>
      <c r="AQ243" s="23"/>
      <c r="AR243" s="20"/>
      <c r="AS243" s="21"/>
      <c r="AT243" s="20"/>
      <c r="AU243" s="21"/>
      <c r="AV243" s="20"/>
      <c r="AW243" s="21"/>
    </row>
    <row r="244" spans="2:49" s="25" customFormat="1" x14ac:dyDescent="0.4"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5">
        <f t="shared" si="13"/>
        <v>0</v>
      </c>
      <c r="AC244" s="15">
        <f>ROUND(AB244*事業まとめ!$Q$6,2)</f>
        <v>0</v>
      </c>
      <c r="AD244" s="16"/>
      <c r="AE244" s="16"/>
      <c r="AF244" s="16"/>
      <c r="AG244" s="16"/>
      <c r="AH244" s="16"/>
      <c r="AI244" s="16"/>
      <c r="AJ244" s="16"/>
      <c r="AK244" s="15">
        <f t="shared" si="14"/>
        <v>0</v>
      </c>
      <c r="AL244" s="15">
        <f>ROUND(AK244*事業まとめ!$Q$6,2)</f>
        <v>0</v>
      </c>
      <c r="AM244" s="17">
        <f t="shared" si="16"/>
        <v>0</v>
      </c>
      <c r="AN244" s="17">
        <f t="shared" si="16"/>
        <v>0</v>
      </c>
      <c r="AO244" s="23"/>
      <c r="AP244" s="24">
        <f t="shared" si="15"/>
        <v>0</v>
      </c>
      <c r="AQ244" s="23"/>
      <c r="AR244" s="20"/>
      <c r="AS244" s="21"/>
      <c r="AT244" s="20"/>
      <c r="AU244" s="21"/>
      <c r="AV244" s="20"/>
      <c r="AW244" s="21"/>
    </row>
    <row r="245" spans="2:49" s="25" customFormat="1" x14ac:dyDescent="0.4"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5">
        <f t="shared" si="13"/>
        <v>0</v>
      </c>
      <c r="AC245" s="15">
        <f>ROUND(AB245*事業まとめ!$Q$6,2)</f>
        <v>0</v>
      </c>
      <c r="AD245" s="16"/>
      <c r="AE245" s="16"/>
      <c r="AF245" s="16"/>
      <c r="AG245" s="16"/>
      <c r="AH245" s="16"/>
      <c r="AI245" s="16"/>
      <c r="AJ245" s="16"/>
      <c r="AK245" s="15">
        <f t="shared" si="14"/>
        <v>0</v>
      </c>
      <c r="AL245" s="15">
        <f>ROUND(AK245*事業まとめ!$Q$6,2)</f>
        <v>0</v>
      </c>
      <c r="AM245" s="17">
        <f t="shared" si="16"/>
        <v>0</v>
      </c>
      <c r="AN245" s="17">
        <f t="shared" si="16"/>
        <v>0</v>
      </c>
      <c r="AO245" s="23"/>
      <c r="AP245" s="24">
        <f t="shared" si="15"/>
        <v>0</v>
      </c>
      <c r="AQ245" s="23"/>
      <c r="AR245" s="20"/>
      <c r="AS245" s="21"/>
      <c r="AT245" s="20"/>
      <c r="AU245" s="21"/>
      <c r="AV245" s="20"/>
      <c r="AW245" s="21"/>
    </row>
    <row r="246" spans="2:49" s="25" customFormat="1" x14ac:dyDescent="0.4"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5">
        <f t="shared" si="13"/>
        <v>0</v>
      </c>
      <c r="AC246" s="15">
        <f>ROUND(AB246*事業まとめ!$Q$6,2)</f>
        <v>0</v>
      </c>
      <c r="AD246" s="16"/>
      <c r="AE246" s="16"/>
      <c r="AF246" s="16"/>
      <c r="AG246" s="16"/>
      <c r="AH246" s="16"/>
      <c r="AI246" s="16"/>
      <c r="AJ246" s="16"/>
      <c r="AK246" s="15">
        <f t="shared" si="14"/>
        <v>0</v>
      </c>
      <c r="AL246" s="15">
        <f>ROUND(AK246*事業まとめ!$Q$6,2)</f>
        <v>0</v>
      </c>
      <c r="AM246" s="17">
        <f t="shared" si="16"/>
        <v>0</v>
      </c>
      <c r="AN246" s="17">
        <f t="shared" si="16"/>
        <v>0</v>
      </c>
      <c r="AO246" s="23"/>
      <c r="AP246" s="24">
        <f t="shared" si="15"/>
        <v>0</v>
      </c>
      <c r="AQ246" s="23"/>
      <c r="AR246" s="20"/>
      <c r="AS246" s="21"/>
      <c r="AT246" s="20"/>
      <c r="AU246" s="21"/>
      <c r="AV246" s="20"/>
      <c r="AW246" s="21"/>
    </row>
    <row r="247" spans="2:49" s="25" customFormat="1" x14ac:dyDescent="0.4"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5">
        <f t="shared" si="13"/>
        <v>0</v>
      </c>
      <c r="AC247" s="15">
        <f>ROUND(AB247*事業まとめ!$Q$6,2)</f>
        <v>0</v>
      </c>
      <c r="AD247" s="16"/>
      <c r="AE247" s="16"/>
      <c r="AF247" s="16"/>
      <c r="AG247" s="16"/>
      <c r="AH247" s="16"/>
      <c r="AI247" s="16"/>
      <c r="AJ247" s="16"/>
      <c r="AK247" s="15">
        <f t="shared" si="14"/>
        <v>0</v>
      </c>
      <c r="AL247" s="15">
        <f>ROUND(AK247*事業まとめ!$Q$6,2)</f>
        <v>0</v>
      </c>
      <c r="AM247" s="17">
        <f t="shared" si="16"/>
        <v>0</v>
      </c>
      <c r="AN247" s="17">
        <f t="shared" si="16"/>
        <v>0</v>
      </c>
      <c r="AO247" s="23"/>
      <c r="AP247" s="24">
        <f t="shared" si="15"/>
        <v>0</v>
      </c>
      <c r="AQ247" s="23"/>
      <c r="AR247" s="20"/>
      <c r="AS247" s="21"/>
      <c r="AT247" s="20"/>
      <c r="AU247" s="21"/>
      <c r="AV247" s="20"/>
      <c r="AW247" s="21"/>
    </row>
    <row r="248" spans="2:49" s="25" customFormat="1" x14ac:dyDescent="0.4"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5">
        <f t="shared" si="13"/>
        <v>0</v>
      </c>
      <c r="AC248" s="15">
        <f>ROUND(AB248*事業まとめ!$Q$6,2)</f>
        <v>0</v>
      </c>
      <c r="AD248" s="16"/>
      <c r="AE248" s="16"/>
      <c r="AF248" s="16"/>
      <c r="AG248" s="16"/>
      <c r="AH248" s="16"/>
      <c r="AI248" s="16"/>
      <c r="AJ248" s="16"/>
      <c r="AK248" s="15">
        <f t="shared" si="14"/>
        <v>0</v>
      </c>
      <c r="AL248" s="15">
        <f>ROUND(AK248*事業まとめ!$Q$6,2)</f>
        <v>0</v>
      </c>
      <c r="AM248" s="17">
        <f t="shared" si="16"/>
        <v>0</v>
      </c>
      <c r="AN248" s="17">
        <f t="shared" si="16"/>
        <v>0</v>
      </c>
      <c r="AO248" s="23"/>
      <c r="AP248" s="24">
        <f t="shared" si="15"/>
        <v>0</v>
      </c>
      <c r="AQ248" s="23"/>
      <c r="AR248" s="20"/>
      <c r="AS248" s="21"/>
      <c r="AT248" s="20"/>
      <c r="AU248" s="21"/>
      <c r="AV248" s="20"/>
      <c r="AW248" s="21"/>
    </row>
    <row r="249" spans="2:49" s="25" customFormat="1" x14ac:dyDescent="0.4"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5">
        <f t="shared" si="13"/>
        <v>0</v>
      </c>
      <c r="AC249" s="15">
        <f>ROUND(AB249*事業まとめ!$Q$6,2)</f>
        <v>0</v>
      </c>
      <c r="AD249" s="16"/>
      <c r="AE249" s="16"/>
      <c r="AF249" s="16"/>
      <c r="AG249" s="16"/>
      <c r="AH249" s="16"/>
      <c r="AI249" s="16"/>
      <c r="AJ249" s="16"/>
      <c r="AK249" s="15">
        <f t="shared" si="14"/>
        <v>0</v>
      </c>
      <c r="AL249" s="15">
        <f>ROUND(AK249*事業まとめ!$Q$6,2)</f>
        <v>0</v>
      </c>
      <c r="AM249" s="17">
        <f t="shared" si="16"/>
        <v>0</v>
      </c>
      <c r="AN249" s="17">
        <f t="shared" si="16"/>
        <v>0</v>
      </c>
      <c r="AO249" s="23"/>
      <c r="AP249" s="24">
        <f t="shared" si="15"/>
        <v>0</v>
      </c>
      <c r="AQ249" s="23"/>
      <c r="AR249" s="20"/>
      <c r="AS249" s="21"/>
      <c r="AT249" s="20"/>
      <c r="AU249" s="21"/>
      <c r="AV249" s="20"/>
      <c r="AW249" s="21"/>
    </row>
    <row r="250" spans="2:49" s="25" customFormat="1" x14ac:dyDescent="0.4"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5">
        <f t="shared" si="13"/>
        <v>0</v>
      </c>
      <c r="AC250" s="15">
        <f>ROUND(AB250*事業まとめ!$Q$6,2)</f>
        <v>0</v>
      </c>
      <c r="AD250" s="16"/>
      <c r="AE250" s="16"/>
      <c r="AF250" s="16"/>
      <c r="AG250" s="16"/>
      <c r="AH250" s="16"/>
      <c r="AI250" s="16"/>
      <c r="AJ250" s="16"/>
      <c r="AK250" s="15">
        <f t="shared" si="14"/>
        <v>0</v>
      </c>
      <c r="AL250" s="15">
        <f>ROUND(AK250*事業まとめ!$Q$6,2)</f>
        <v>0</v>
      </c>
      <c r="AM250" s="17">
        <f t="shared" si="16"/>
        <v>0</v>
      </c>
      <c r="AN250" s="17">
        <f t="shared" si="16"/>
        <v>0</v>
      </c>
      <c r="AO250" s="23"/>
      <c r="AP250" s="24">
        <f t="shared" si="15"/>
        <v>0</v>
      </c>
      <c r="AQ250" s="23"/>
      <c r="AR250" s="20"/>
      <c r="AS250" s="21"/>
      <c r="AT250" s="20"/>
      <c r="AU250" s="21"/>
      <c r="AV250" s="20"/>
      <c r="AW250" s="21"/>
    </row>
    <row r="251" spans="2:49" s="25" customFormat="1" x14ac:dyDescent="0.4"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5">
        <f t="shared" si="13"/>
        <v>0</v>
      </c>
      <c r="AC251" s="15">
        <f>ROUND(AB251*事業まとめ!$Q$6,2)</f>
        <v>0</v>
      </c>
      <c r="AD251" s="16"/>
      <c r="AE251" s="16"/>
      <c r="AF251" s="16"/>
      <c r="AG251" s="16"/>
      <c r="AH251" s="16"/>
      <c r="AI251" s="16"/>
      <c r="AJ251" s="16"/>
      <c r="AK251" s="15">
        <f t="shared" si="14"/>
        <v>0</v>
      </c>
      <c r="AL251" s="15">
        <f>ROUND(AK251*事業まとめ!$Q$6,2)</f>
        <v>0</v>
      </c>
      <c r="AM251" s="17">
        <f t="shared" si="16"/>
        <v>0</v>
      </c>
      <c r="AN251" s="17">
        <f t="shared" si="16"/>
        <v>0</v>
      </c>
      <c r="AO251" s="23"/>
      <c r="AP251" s="24">
        <f t="shared" si="15"/>
        <v>0</v>
      </c>
      <c r="AQ251" s="23"/>
      <c r="AR251" s="20"/>
      <c r="AS251" s="21"/>
      <c r="AT251" s="20"/>
      <c r="AU251" s="21"/>
      <c r="AV251" s="20"/>
      <c r="AW251" s="21"/>
    </row>
    <row r="252" spans="2:49" s="25" customFormat="1" x14ac:dyDescent="0.4"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5">
        <f t="shared" si="13"/>
        <v>0</v>
      </c>
      <c r="AC252" s="15">
        <f>ROUND(AB252*事業まとめ!$Q$6,2)</f>
        <v>0</v>
      </c>
      <c r="AD252" s="16"/>
      <c r="AE252" s="16"/>
      <c r="AF252" s="16"/>
      <c r="AG252" s="16"/>
      <c r="AH252" s="16"/>
      <c r="AI252" s="16"/>
      <c r="AJ252" s="16"/>
      <c r="AK252" s="15">
        <f t="shared" si="14"/>
        <v>0</v>
      </c>
      <c r="AL252" s="15">
        <f>ROUND(AK252*事業まとめ!$Q$6,2)</f>
        <v>0</v>
      </c>
      <c r="AM252" s="17">
        <f t="shared" si="16"/>
        <v>0</v>
      </c>
      <c r="AN252" s="17">
        <f t="shared" si="16"/>
        <v>0</v>
      </c>
      <c r="AO252" s="23"/>
      <c r="AP252" s="24">
        <f t="shared" si="15"/>
        <v>0</v>
      </c>
      <c r="AQ252" s="23"/>
      <c r="AR252" s="20"/>
      <c r="AS252" s="21"/>
      <c r="AT252" s="20"/>
      <c r="AU252" s="21"/>
      <c r="AV252" s="20"/>
      <c r="AW252" s="21"/>
    </row>
    <row r="253" spans="2:49" s="25" customFormat="1" x14ac:dyDescent="0.4"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5">
        <f t="shared" si="13"/>
        <v>0</v>
      </c>
      <c r="AC253" s="15">
        <f>ROUND(AB253*事業まとめ!$Q$6,2)</f>
        <v>0</v>
      </c>
      <c r="AD253" s="16"/>
      <c r="AE253" s="16"/>
      <c r="AF253" s="16"/>
      <c r="AG253" s="16"/>
      <c r="AH253" s="16"/>
      <c r="AI253" s="16"/>
      <c r="AJ253" s="16"/>
      <c r="AK253" s="15">
        <f t="shared" si="14"/>
        <v>0</v>
      </c>
      <c r="AL253" s="15">
        <f>ROUND(AK253*事業まとめ!$Q$6,2)</f>
        <v>0</v>
      </c>
      <c r="AM253" s="17">
        <f t="shared" si="16"/>
        <v>0</v>
      </c>
      <c r="AN253" s="17">
        <f t="shared" si="16"/>
        <v>0</v>
      </c>
      <c r="AO253" s="23"/>
      <c r="AP253" s="24">
        <f t="shared" si="15"/>
        <v>0</v>
      </c>
      <c r="AQ253" s="23"/>
      <c r="AR253" s="20"/>
      <c r="AS253" s="21"/>
      <c r="AT253" s="20"/>
      <c r="AU253" s="21"/>
      <c r="AV253" s="20"/>
      <c r="AW253" s="21"/>
    </row>
    <row r="254" spans="2:49" s="25" customFormat="1" x14ac:dyDescent="0.4"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5">
        <f t="shared" si="13"/>
        <v>0</v>
      </c>
      <c r="AC254" s="15">
        <f>ROUND(AB254*事業まとめ!$Q$6,2)</f>
        <v>0</v>
      </c>
      <c r="AD254" s="16"/>
      <c r="AE254" s="16"/>
      <c r="AF254" s="16"/>
      <c r="AG254" s="16"/>
      <c r="AH254" s="16"/>
      <c r="AI254" s="16"/>
      <c r="AJ254" s="16"/>
      <c r="AK254" s="15">
        <f t="shared" si="14"/>
        <v>0</v>
      </c>
      <c r="AL254" s="15">
        <f>ROUND(AK254*事業まとめ!$Q$6,2)</f>
        <v>0</v>
      </c>
      <c r="AM254" s="17">
        <f t="shared" si="16"/>
        <v>0</v>
      </c>
      <c r="AN254" s="17">
        <f t="shared" si="16"/>
        <v>0</v>
      </c>
      <c r="AO254" s="23"/>
      <c r="AP254" s="24">
        <f t="shared" si="15"/>
        <v>0</v>
      </c>
      <c r="AQ254" s="23"/>
      <c r="AR254" s="20"/>
      <c r="AS254" s="21"/>
      <c r="AT254" s="20"/>
      <c r="AU254" s="21"/>
      <c r="AV254" s="20"/>
      <c r="AW254" s="21"/>
    </row>
    <row r="255" spans="2:49" s="25" customFormat="1" x14ac:dyDescent="0.4"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5">
        <f t="shared" si="13"/>
        <v>0</v>
      </c>
      <c r="AC255" s="15">
        <f>ROUND(AB255*事業まとめ!$Q$6,2)</f>
        <v>0</v>
      </c>
      <c r="AD255" s="16"/>
      <c r="AE255" s="16"/>
      <c r="AF255" s="16"/>
      <c r="AG255" s="16"/>
      <c r="AH255" s="16"/>
      <c r="AI255" s="16"/>
      <c r="AJ255" s="16"/>
      <c r="AK255" s="15">
        <f t="shared" si="14"/>
        <v>0</v>
      </c>
      <c r="AL255" s="15">
        <f>ROUND(AK255*事業まとめ!$Q$6,2)</f>
        <v>0</v>
      </c>
      <c r="AM255" s="17">
        <f t="shared" si="16"/>
        <v>0</v>
      </c>
      <c r="AN255" s="17">
        <f t="shared" si="16"/>
        <v>0</v>
      </c>
      <c r="AO255" s="23"/>
      <c r="AP255" s="24">
        <f t="shared" si="15"/>
        <v>0</v>
      </c>
      <c r="AQ255" s="23"/>
      <c r="AR255" s="20"/>
      <c r="AS255" s="21"/>
      <c r="AT255" s="20"/>
      <c r="AU255" s="21"/>
      <c r="AV255" s="20"/>
      <c r="AW255" s="21"/>
    </row>
    <row r="256" spans="2:49" s="25" customFormat="1" x14ac:dyDescent="0.4"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5">
        <f t="shared" si="13"/>
        <v>0</v>
      </c>
      <c r="AC256" s="15">
        <f>ROUND(AB256*事業まとめ!$Q$6,2)</f>
        <v>0</v>
      </c>
      <c r="AD256" s="16"/>
      <c r="AE256" s="16"/>
      <c r="AF256" s="16"/>
      <c r="AG256" s="16"/>
      <c r="AH256" s="16"/>
      <c r="AI256" s="16"/>
      <c r="AJ256" s="16"/>
      <c r="AK256" s="15">
        <f t="shared" si="14"/>
        <v>0</v>
      </c>
      <c r="AL256" s="15">
        <f>ROUND(AK256*事業まとめ!$Q$6,2)</f>
        <v>0</v>
      </c>
      <c r="AM256" s="17">
        <f t="shared" si="16"/>
        <v>0</v>
      </c>
      <c r="AN256" s="17">
        <f t="shared" si="16"/>
        <v>0</v>
      </c>
      <c r="AO256" s="23"/>
      <c r="AP256" s="24">
        <f t="shared" si="15"/>
        <v>0</v>
      </c>
      <c r="AQ256" s="23"/>
      <c r="AR256" s="20"/>
      <c r="AS256" s="21"/>
      <c r="AT256" s="20"/>
      <c r="AU256" s="21"/>
      <c r="AV256" s="20"/>
      <c r="AW256" s="21"/>
    </row>
    <row r="257" spans="2:49" s="25" customFormat="1" x14ac:dyDescent="0.4"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5">
        <f t="shared" si="13"/>
        <v>0</v>
      </c>
      <c r="AC257" s="15">
        <f>ROUND(AB257*事業まとめ!$Q$6,2)</f>
        <v>0</v>
      </c>
      <c r="AD257" s="16"/>
      <c r="AE257" s="16"/>
      <c r="AF257" s="16"/>
      <c r="AG257" s="16"/>
      <c r="AH257" s="16"/>
      <c r="AI257" s="16"/>
      <c r="AJ257" s="16"/>
      <c r="AK257" s="15">
        <f t="shared" si="14"/>
        <v>0</v>
      </c>
      <c r="AL257" s="15">
        <f>ROUND(AK257*事業まとめ!$Q$6,2)</f>
        <v>0</v>
      </c>
      <c r="AM257" s="17">
        <f t="shared" si="16"/>
        <v>0</v>
      </c>
      <c r="AN257" s="17">
        <f t="shared" si="16"/>
        <v>0</v>
      </c>
      <c r="AO257" s="23"/>
      <c r="AP257" s="24">
        <f t="shared" si="15"/>
        <v>0</v>
      </c>
      <c r="AQ257" s="23"/>
      <c r="AR257" s="20"/>
      <c r="AS257" s="21"/>
      <c r="AT257" s="20"/>
      <c r="AU257" s="21"/>
      <c r="AV257" s="20"/>
      <c r="AW257" s="21"/>
    </row>
    <row r="258" spans="2:49" s="25" customFormat="1" x14ac:dyDescent="0.4"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5">
        <f t="shared" si="13"/>
        <v>0</v>
      </c>
      <c r="AC258" s="15">
        <f>ROUND(AB258*事業まとめ!$Q$6,2)</f>
        <v>0</v>
      </c>
      <c r="AD258" s="16"/>
      <c r="AE258" s="16"/>
      <c r="AF258" s="16"/>
      <c r="AG258" s="16"/>
      <c r="AH258" s="16"/>
      <c r="AI258" s="16"/>
      <c r="AJ258" s="16"/>
      <c r="AK258" s="15">
        <f t="shared" si="14"/>
        <v>0</v>
      </c>
      <c r="AL258" s="15">
        <f>ROUND(AK258*事業まとめ!$Q$6,2)</f>
        <v>0</v>
      </c>
      <c r="AM258" s="17">
        <f t="shared" si="16"/>
        <v>0</v>
      </c>
      <c r="AN258" s="17">
        <f t="shared" si="16"/>
        <v>0</v>
      </c>
      <c r="AO258" s="23"/>
      <c r="AP258" s="24">
        <f t="shared" si="15"/>
        <v>0</v>
      </c>
      <c r="AQ258" s="23"/>
      <c r="AR258" s="20"/>
      <c r="AS258" s="21"/>
      <c r="AT258" s="20"/>
      <c r="AU258" s="21"/>
      <c r="AV258" s="20"/>
      <c r="AW258" s="21"/>
    </row>
    <row r="259" spans="2:49" s="25" customFormat="1" x14ac:dyDescent="0.4"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5">
        <f t="shared" si="13"/>
        <v>0</v>
      </c>
      <c r="AC259" s="15">
        <f>ROUND(AB259*事業まとめ!$Q$6,2)</f>
        <v>0</v>
      </c>
      <c r="AD259" s="16"/>
      <c r="AE259" s="16"/>
      <c r="AF259" s="16"/>
      <c r="AG259" s="16"/>
      <c r="AH259" s="16"/>
      <c r="AI259" s="16"/>
      <c r="AJ259" s="16"/>
      <c r="AK259" s="15">
        <f t="shared" si="14"/>
        <v>0</v>
      </c>
      <c r="AL259" s="15">
        <f>ROUND(AK259*事業まとめ!$Q$6,2)</f>
        <v>0</v>
      </c>
      <c r="AM259" s="17">
        <f t="shared" si="16"/>
        <v>0</v>
      </c>
      <c r="AN259" s="17">
        <f t="shared" si="16"/>
        <v>0</v>
      </c>
      <c r="AO259" s="23"/>
      <c r="AP259" s="24">
        <f t="shared" si="15"/>
        <v>0</v>
      </c>
      <c r="AQ259" s="23"/>
      <c r="AR259" s="20"/>
      <c r="AS259" s="21"/>
      <c r="AT259" s="20"/>
      <c r="AU259" s="21"/>
      <c r="AV259" s="20"/>
      <c r="AW259" s="21"/>
    </row>
    <row r="260" spans="2:49" s="25" customFormat="1" x14ac:dyDescent="0.4"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5">
        <f t="shared" si="13"/>
        <v>0</v>
      </c>
      <c r="AC260" s="15">
        <f>ROUND(AB260*事業まとめ!$Q$6,2)</f>
        <v>0</v>
      </c>
      <c r="AD260" s="16"/>
      <c r="AE260" s="16"/>
      <c r="AF260" s="16"/>
      <c r="AG260" s="16"/>
      <c r="AH260" s="16"/>
      <c r="AI260" s="16"/>
      <c r="AJ260" s="16"/>
      <c r="AK260" s="15">
        <f t="shared" si="14"/>
        <v>0</v>
      </c>
      <c r="AL260" s="15">
        <f>ROUND(AK260*事業まとめ!$Q$6,2)</f>
        <v>0</v>
      </c>
      <c r="AM260" s="17">
        <f t="shared" si="16"/>
        <v>0</v>
      </c>
      <c r="AN260" s="17">
        <f t="shared" si="16"/>
        <v>0</v>
      </c>
      <c r="AO260" s="23"/>
      <c r="AP260" s="24">
        <f t="shared" si="15"/>
        <v>0</v>
      </c>
      <c r="AQ260" s="23"/>
      <c r="AR260" s="20"/>
      <c r="AS260" s="21"/>
      <c r="AT260" s="20"/>
      <c r="AU260" s="21"/>
      <c r="AV260" s="20"/>
      <c r="AW260" s="21"/>
    </row>
    <row r="261" spans="2:49" s="25" customFormat="1" x14ac:dyDescent="0.4"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5">
        <f t="shared" si="13"/>
        <v>0</v>
      </c>
      <c r="AC261" s="15">
        <f>ROUND(AB261*事業まとめ!$Q$6,2)</f>
        <v>0</v>
      </c>
      <c r="AD261" s="16"/>
      <c r="AE261" s="16"/>
      <c r="AF261" s="16"/>
      <c r="AG261" s="16"/>
      <c r="AH261" s="16"/>
      <c r="AI261" s="16"/>
      <c r="AJ261" s="16"/>
      <c r="AK261" s="15">
        <f t="shared" si="14"/>
        <v>0</v>
      </c>
      <c r="AL261" s="15">
        <f>ROUND(AK261*事業まとめ!$Q$6,2)</f>
        <v>0</v>
      </c>
      <c r="AM261" s="17">
        <f t="shared" si="16"/>
        <v>0</v>
      </c>
      <c r="AN261" s="17">
        <f t="shared" si="16"/>
        <v>0</v>
      </c>
      <c r="AO261" s="23"/>
      <c r="AP261" s="24">
        <f t="shared" si="15"/>
        <v>0</v>
      </c>
      <c r="AQ261" s="23"/>
      <c r="AR261" s="20"/>
      <c r="AS261" s="21"/>
      <c r="AT261" s="20"/>
      <c r="AU261" s="21"/>
      <c r="AV261" s="20"/>
      <c r="AW261" s="21"/>
    </row>
    <row r="262" spans="2:49" s="25" customFormat="1" x14ac:dyDescent="0.4"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5">
        <f t="shared" si="13"/>
        <v>0</v>
      </c>
      <c r="AC262" s="15">
        <f>ROUND(AB262*事業まとめ!$Q$6,2)</f>
        <v>0</v>
      </c>
      <c r="AD262" s="16"/>
      <c r="AE262" s="16"/>
      <c r="AF262" s="16"/>
      <c r="AG262" s="16"/>
      <c r="AH262" s="16"/>
      <c r="AI262" s="16"/>
      <c r="AJ262" s="16"/>
      <c r="AK262" s="15">
        <f t="shared" si="14"/>
        <v>0</v>
      </c>
      <c r="AL262" s="15">
        <f>ROUND(AK262*事業まとめ!$Q$6,2)</f>
        <v>0</v>
      </c>
      <c r="AM262" s="17">
        <f t="shared" si="16"/>
        <v>0</v>
      </c>
      <c r="AN262" s="17">
        <f t="shared" si="16"/>
        <v>0</v>
      </c>
      <c r="AO262" s="23"/>
      <c r="AP262" s="24">
        <f t="shared" si="15"/>
        <v>0</v>
      </c>
      <c r="AQ262" s="23"/>
      <c r="AR262" s="20"/>
      <c r="AS262" s="21"/>
      <c r="AT262" s="20"/>
      <c r="AU262" s="21"/>
      <c r="AV262" s="20"/>
      <c r="AW262" s="21"/>
    </row>
    <row r="263" spans="2:49" s="25" customFormat="1" x14ac:dyDescent="0.4"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5">
        <f t="shared" si="13"/>
        <v>0</v>
      </c>
      <c r="AC263" s="15">
        <f>ROUND(AB263*事業まとめ!$Q$6,2)</f>
        <v>0</v>
      </c>
      <c r="AD263" s="16"/>
      <c r="AE263" s="16"/>
      <c r="AF263" s="16"/>
      <c r="AG263" s="16"/>
      <c r="AH263" s="16"/>
      <c r="AI263" s="16"/>
      <c r="AJ263" s="16"/>
      <c r="AK263" s="15">
        <f t="shared" si="14"/>
        <v>0</v>
      </c>
      <c r="AL263" s="15">
        <f>ROUND(AK263*事業まとめ!$Q$6,2)</f>
        <v>0</v>
      </c>
      <c r="AM263" s="17">
        <f t="shared" si="16"/>
        <v>0</v>
      </c>
      <c r="AN263" s="17">
        <f t="shared" si="16"/>
        <v>0</v>
      </c>
      <c r="AO263" s="23"/>
      <c r="AP263" s="24">
        <f t="shared" si="15"/>
        <v>0</v>
      </c>
      <c r="AQ263" s="23"/>
      <c r="AR263" s="20"/>
      <c r="AS263" s="21"/>
      <c r="AT263" s="20"/>
      <c r="AU263" s="21"/>
      <c r="AV263" s="20"/>
      <c r="AW263" s="21"/>
    </row>
    <row r="264" spans="2:49" s="25" customFormat="1" x14ac:dyDescent="0.4"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5">
        <f t="shared" si="13"/>
        <v>0</v>
      </c>
      <c r="AC264" s="15">
        <f>ROUND(AB264*事業まとめ!$Q$6,2)</f>
        <v>0</v>
      </c>
      <c r="AD264" s="16"/>
      <c r="AE264" s="16"/>
      <c r="AF264" s="16"/>
      <c r="AG264" s="16"/>
      <c r="AH264" s="16"/>
      <c r="AI264" s="16"/>
      <c r="AJ264" s="16"/>
      <c r="AK264" s="15">
        <f t="shared" si="14"/>
        <v>0</v>
      </c>
      <c r="AL264" s="15">
        <f>ROUND(AK264*事業まとめ!$Q$6,2)</f>
        <v>0</v>
      </c>
      <c r="AM264" s="17">
        <f t="shared" si="16"/>
        <v>0</v>
      </c>
      <c r="AN264" s="17">
        <f t="shared" si="16"/>
        <v>0</v>
      </c>
      <c r="AO264" s="23"/>
      <c r="AP264" s="24">
        <f t="shared" si="15"/>
        <v>0</v>
      </c>
      <c r="AQ264" s="23"/>
      <c r="AR264" s="20"/>
      <c r="AS264" s="21"/>
      <c r="AT264" s="20"/>
      <c r="AU264" s="21"/>
      <c r="AV264" s="20"/>
      <c r="AW264" s="21"/>
    </row>
    <row r="265" spans="2:49" s="25" customFormat="1" x14ac:dyDescent="0.4"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5">
        <f t="shared" si="13"/>
        <v>0</v>
      </c>
      <c r="AC265" s="15">
        <f>ROUND(AB265*事業まとめ!$Q$6,2)</f>
        <v>0</v>
      </c>
      <c r="AD265" s="16"/>
      <c r="AE265" s="16"/>
      <c r="AF265" s="16"/>
      <c r="AG265" s="16"/>
      <c r="AH265" s="16"/>
      <c r="AI265" s="16"/>
      <c r="AJ265" s="16"/>
      <c r="AK265" s="15">
        <f t="shared" si="14"/>
        <v>0</v>
      </c>
      <c r="AL265" s="15">
        <f>ROUND(AK265*事業まとめ!$Q$6,2)</f>
        <v>0</v>
      </c>
      <c r="AM265" s="17">
        <f t="shared" si="16"/>
        <v>0</v>
      </c>
      <c r="AN265" s="17">
        <f t="shared" si="16"/>
        <v>0</v>
      </c>
      <c r="AO265" s="23"/>
      <c r="AP265" s="24">
        <f t="shared" si="15"/>
        <v>0</v>
      </c>
      <c r="AQ265" s="23"/>
      <c r="AR265" s="20"/>
      <c r="AS265" s="21"/>
      <c r="AT265" s="20"/>
      <c r="AU265" s="21"/>
      <c r="AV265" s="20"/>
      <c r="AW265" s="21"/>
    </row>
    <row r="266" spans="2:49" s="25" customFormat="1" x14ac:dyDescent="0.4"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5">
        <f t="shared" ref="AB266:AB329" si="17">IFERROR(ROUND($I266*$J266*Y266*Z266/1000,2),0)</f>
        <v>0</v>
      </c>
      <c r="AC266" s="15">
        <f>ROUND(AB266*事業まとめ!$Q$6,2)</f>
        <v>0</v>
      </c>
      <c r="AD266" s="16"/>
      <c r="AE266" s="16"/>
      <c r="AF266" s="16"/>
      <c r="AG266" s="16"/>
      <c r="AH266" s="16"/>
      <c r="AI266" s="16"/>
      <c r="AJ266" s="16"/>
      <c r="AK266" s="15">
        <f t="shared" ref="AK266:AK329" si="18">IFERROR(ROUND($I266*$J266*AI266*AJ266/1000,2),0)</f>
        <v>0</v>
      </c>
      <c r="AL266" s="15">
        <f>ROUND(AK266*事業まとめ!$Q$6,2)</f>
        <v>0</v>
      </c>
      <c r="AM266" s="17">
        <f t="shared" si="16"/>
        <v>0</v>
      </c>
      <c r="AN266" s="17">
        <f t="shared" si="16"/>
        <v>0</v>
      </c>
      <c r="AO266" s="23"/>
      <c r="AP266" s="24">
        <f t="shared" ref="AP266:AP329" si="19">IFERROR(AO266*AJ266,0)</f>
        <v>0</v>
      </c>
      <c r="AQ266" s="23"/>
      <c r="AR266" s="20"/>
      <c r="AS266" s="21"/>
      <c r="AT266" s="20"/>
      <c r="AU266" s="21"/>
      <c r="AV266" s="20"/>
      <c r="AW266" s="21"/>
    </row>
    <row r="267" spans="2:49" s="25" customFormat="1" x14ac:dyDescent="0.4"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5">
        <f t="shared" si="17"/>
        <v>0</v>
      </c>
      <c r="AC267" s="15">
        <f>ROUND(AB267*事業まとめ!$Q$6,2)</f>
        <v>0</v>
      </c>
      <c r="AD267" s="16"/>
      <c r="AE267" s="16"/>
      <c r="AF267" s="16"/>
      <c r="AG267" s="16"/>
      <c r="AH267" s="16"/>
      <c r="AI267" s="16"/>
      <c r="AJ267" s="16"/>
      <c r="AK267" s="15">
        <f t="shared" si="18"/>
        <v>0</v>
      </c>
      <c r="AL267" s="15">
        <f>ROUND(AK267*事業まとめ!$Q$6,2)</f>
        <v>0</v>
      </c>
      <c r="AM267" s="17">
        <f t="shared" si="16"/>
        <v>0</v>
      </c>
      <c r="AN267" s="17">
        <f t="shared" si="16"/>
        <v>0</v>
      </c>
      <c r="AO267" s="23"/>
      <c r="AP267" s="24">
        <f t="shared" si="19"/>
        <v>0</v>
      </c>
      <c r="AQ267" s="23"/>
      <c r="AR267" s="20"/>
      <c r="AS267" s="21"/>
      <c r="AT267" s="20"/>
      <c r="AU267" s="21"/>
      <c r="AV267" s="20"/>
      <c r="AW267" s="21"/>
    </row>
    <row r="268" spans="2:49" s="25" customFormat="1" x14ac:dyDescent="0.4"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5">
        <f t="shared" si="17"/>
        <v>0</v>
      </c>
      <c r="AC268" s="15">
        <f>ROUND(AB268*事業まとめ!$Q$6,2)</f>
        <v>0</v>
      </c>
      <c r="AD268" s="16"/>
      <c r="AE268" s="16"/>
      <c r="AF268" s="16"/>
      <c r="AG268" s="16"/>
      <c r="AH268" s="16"/>
      <c r="AI268" s="16"/>
      <c r="AJ268" s="16"/>
      <c r="AK268" s="15">
        <f t="shared" si="18"/>
        <v>0</v>
      </c>
      <c r="AL268" s="15">
        <f>ROUND(AK268*事業まとめ!$Q$6,2)</f>
        <v>0</v>
      </c>
      <c r="AM268" s="17">
        <f t="shared" si="16"/>
        <v>0</v>
      </c>
      <c r="AN268" s="17">
        <f t="shared" si="16"/>
        <v>0</v>
      </c>
      <c r="AO268" s="23"/>
      <c r="AP268" s="24">
        <f t="shared" si="19"/>
        <v>0</v>
      </c>
      <c r="AQ268" s="23"/>
      <c r="AR268" s="20"/>
      <c r="AS268" s="21"/>
      <c r="AT268" s="20"/>
      <c r="AU268" s="21"/>
      <c r="AV268" s="20"/>
      <c r="AW268" s="21"/>
    </row>
    <row r="269" spans="2:49" s="25" customFormat="1" x14ac:dyDescent="0.4"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5">
        <f t="shared" si="17"/>
        <v>0</v>
      </c>
      <c r="AC269" s="15">
        <f>ROUND(AB269*事業まとめ!$Q$6,2)</f>
        <v>0</v>
      </c>
      <c r="AD269" s="16"/>
      <c r="AE269" s="16"/>
      <c r="AF269" s="16"/>
      <c r="AG269" s="16"/>
      <c r="AH269" s="16"/>
      <c r="AI269" s="16"/>
      <c r="AJ269" s="16"/>
      <c r="AK269" s="15">
        <f t="shared" si="18"/>
        <v>0</v>
      </c>
      <c r="AL269" s="15">
        <f>ROUND(AK269*事業まとめ!$Q$6,2)</f>
        <v>0</v>
      </c>
      <c r="AM269" s="17">
        <f t="shared" si="16"/>
        <v>0</v>
      </c>
      <c r="AN269" s="17">
        <f t="shared" si="16"/>
        <v>0</v>
      </c>
      <c r="AO269" s="23"/>
      <c r="AP269" s="24">
        <f t="shared" si="19"/>
        <v>0</v>
      </c>
      <c r="AQ269" s="23"/>
      <c r="AR269" s="20"/>
      <c r="AS269" s="21"/>
      <c r="AT269" s="20"/>
      <c r="AU269" s="21"/>
      <c r="AV269" s="20"/>
      <c r="AW269" s="21"/>
    </row>
    <row r="270" spans="2:49" s="25" customFormat="1" x14ac:dyDescent="0.4"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5">
        <f t="shared" si="17"/>
        <v>0</v>
      </c>
      <c r="AC270" s="15">
        <f>ROUND(AB270*事業まとめ!$Q$6,2)</f>
        <v>0</v>
      </c>
      <c r="AD270" s="16"/>
      <c r="AE270" s="16"/>
      <c r="AF270" s="16"/>
      <c r="AG270" s="16"/>
      <c r="AH270" s="16"/>
      <c r="AI270" s="16"/>
      <c r="AJ270" s="16"/>
      <c r="AK270" s="15">
        <f t="shared" si="18"/>
        <v>0</v>
      </c>
      <c r="AL270" s="15">
        <f>ROUND(AK270*事業まとめ!$Q$6,2)</f>
        <v>0</v>
      </c>
      <c r="AM270" s="17">
        <f t="shared" si="16"/>
        <v>0</v>
      </c>
      <c r="AN270" s="17">
        <f t="shared" si="16"/>
        <v>0</v>
      </c>
      <c r="AO270" s="23"/>
      <c r="AP270" s="24">
        <f t="shared" si="19"/>
        <v>0</v>
      </c>
      <c r="AQ270" s="23"/>
      <c r="AR270" s="20"/>
      <c r="AS270" s="21"/>
      <c r="AT270" s="20"/>
      <c r="AU270" s="21"/>
      <c r="AV270" s="20"/>
      <c r="AW270" s="21"/>
    </row>
    <row r="271" spans="2:49" s="25" customFormat="1" x14ac:dyDescent="0.4"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5">
        <f t="shared" si="17"/>
        <v>0</v>
      </c>
      <c r="AC271" s="15">
        <f>ROUND(AB271*事業まとめ!$Q$6,2)</f>
        <v>0</v>
      </c>
      <c r="AD271" s="16"/>
      <c r="AE271" s="16"/>
      <c r="AF271" s="16"/>
      <c r="AG271" s="16"/>
      <c r="AH271" s="16"/>
      <c r="AI271" s="16"/>
      <c r="AJ271" s="16"/>
      <c r="AK271" s="15">
        <f t="shared" si="18"/>
        <v>0</v>
      </c>
      <c r="AL271" s="15">
        <f>ROUND(AK271*事業まとめ!$Q$6,2)</f>
        <v>0</v>
      </c>
      <c r="AM271" s="17">
        <f t="shared" si="16"/>
        <v>0</v>
      </c>
      <c r="AN271" s="17">
        <f t="shared" si="16"/>
        <v>0</v>
      </c>
      <c r="AO271" s="23"/>
      <c r="AP271" s="24">
        <f t="shared" si="19"/>
        <v>0</v>
      </c>
      <c r="AQ271" s="23"/>
      <c r="AR271" s="20"/>
      <c r="AS271" s="21"/>
      <c r="AT271" s="20"/>
      <c r="AU271" s="21"/>
      <c r="AV271" s="20"/>
      <c r="AW271" s="21"/>
    </row>
    <row r="272" spans="2:49" s="25" customFormat="1" x14ac:dyDescent="0.4"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5">
        <f t="shared" si="17"/>
        <v>0</v>
      </c>
      <c r="AC272" s="15">
        <f>ROUND(AB272*事業まとめ!$Q$6,2)</f>
        <v>0</v>
      </c>
      <c r="AD272" s="16"/>
      <c r="AE272" s="16"/>
      <c r="AF272" s="16"/>
      <c r="AG272" s="16"/>
      <c r="AH272" s="16"/>
      <c r="AI272" s="16"/>
      <c r="AJ272" s="16"/>
      <c r="AK272" s="15">
        <f t="shared" si="18"/>
        <v>0</v>
      </c>
      <c r="AL272" s="15">
        <f>ROUND(AK272*事業まとめ!$Q$6,2)</f>
        <v>0</v>
      </c>
      <c r="AM272" s="17">
        <f t="shared" si="16"/>
        <v>0</v>
      </c>
      <c r="AN272" s="17">
        <f t="shared" si="16"/>
        <v>0</v>
      </c>
      <c r="AO272" s="23"/>
      <c r="AP272" s="24">
        <f t="shared" si="19"/>
        <v>0</v>
      </c>
      <c r="AQ272" s="23"/>
      <c r="AR272" s="20"/>
      <c r="AS272" s="21"/>
      <c r="AT272" s="20"/>
      <c r="AU272" s="21"/>
      <c r="AV272" s="20"/>
      <c r="AW272" s="21"/>
    </row>
    <row r="273" spans="2:49" s="25" customFormat="1" x14ac:dyDescent="0.4"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5">
        <f t="shared" si="17"/>
        <v>0</v>
      </c>
      <c r="AC273" s="15">
        <f>ROUND(AB273*事業まとめ!$Q$6,2)</f>
        <v>0</v>
      </c>
      <c r="AD273" s="16"/>
      <c r="AE273" s="16"/>
      <c r="AF273" s="16"/>
      <c r="AG273" s="16"/>
      <c r="AH273" s="16"/>
      <c r="AI273" s="16"/>
      <c r="AJ273" s="16"/>
      <c r="AK273" s="15">
        <f t="shared" si="18"/>
        <v>0</v>
      </c>
      <c r="AL273" s="15">
        <f>ROUND(AK273*事業まとめ!$Q$6,2)</f>
        <v>0</v>
      </c>
      <c r="AM273" s="17">
        <f t="shared" si="16"/>
        <v>0</v>
      </c>
      <c r="AN273" s="17">
        <f t="shared" si="16"/>
        <v>0</v>
      </c>
      <c r="AO273" s="23"/>
      <c r="AP273" s="24">
        <f t="shared" si="19"/>
        <v>0</v>
      </c>
      <c r="AQ273" s="23"/>
      <c r="AR273" s="20"/>
      <c r="AS273" s="21"/>
      <c r="AT273" s="20"/>
      <c r="AU273" s="21"/>
      <c r="AV273" s="20"/>
      <c r="AW273" s="21"/>
    </row>
    <row r="274" spans="2:49" s="25" customFormat="1" x14ac:dyDescent="0.4"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5">
        <f t="shared" si="17"/>
        <v>0</v>
      </c>
      <c r="AC274" s="15">
        <f>ROUND(AB274*事業まとめ!$Q$6,2)</f>
        <v>0</v>
      </c>
      <c r="AD274" s="16"/>
      <c r="AE274" s="16"/>
      <c r="AF274" s="16"/>
      <c r="AG274" s="16"/>
      <c r="AH274" s="16"/>
      <c r="AI274" s="16"/>
      <c r="AJ274" s="16"/>
      <c r="AK274" s="15">
        <f t="shared" si="18"/>
        <v>0</v>
      </c>
      <c r="AL274" s="15">
        <f>ROUND(AK274*事業まとめ!$Q$6,2)</f>
        <v>0</v>
      </c>
      <c r="AM274" s="17">
        <f t="shared" si="16"/>
        <v>0</v>
      </c>
      <c r="AN274" s="17">
        <f t="shared" si="16"/>
        <v>0</v>
      </c>
      <c r="AO274" s="23"/>
      <c r="AP274" s="24">
        <f t="shared" si="19"/>
        <v>0</v>
      </c>
      <c r="AQ274" s="23"/>
      <c r="AR274" s="20"/>
      <c r="AS274" s="21"/>
      <c r="AT274" s="20"/>
      <c r="AU274" s="21"/>
      <c r="AV274" s="20"/>
      <c r="AW274" s="21"/>
    </row>
    <row r="275" spans="2:49" s="25" customFormat="1" x14ac:dyDescent="0.4"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5">
        <f t="shared" si="17"/>
        <v>0</v>
      </c>
      <c r="AC275" s="15">
        <f>ROUND(AB275*事業まとめ!$Q$6,2)</f>
        <v>0</v>
      </c>
      <c r="AD275" s="16"/>
      <c r="AE275" s="16"/>
      <c r="AF275" s="16"/>
      <c r="AG275" s="16"/>
      <c r="AH275" s="16"/>
      <c r="AI275" s="16"/>
      <c r="AJ275" s="16"/>
      <c r="AK275" s="15">
        <f t="shared" si="18"/>
        <v>0</v>
      </c>
      <c r="AL275" s="15">
        <f>ROUND(AK275*事業まとめ!$Q$6,2)</f>
        <v>0</v>
      </c>
      <c r="AM275" s="17">
        <f t="shared" si="16"/>
        <v>0</v>
      </c>
      <c r="AN275" s="17">
        <f t="shared" si="16"/>
        <v>0</v>
      </c>
      <c r="AO275" s="23"/>
      <c r="AP275" s="24">
        <f t="shared" si="19"/>
        <v>0</v>
      </c>
      <c r="AQ275" s="23"/>
      <c r="AR275" s="20"/>
      <c r="AS275" s="21"/>
      <c r="AT275" s="20"/>
      <c r="AU275" s="21"/>
      <c r="AV275" s="20"/>
      <c r="AW275" s="21"/>
    </row>
    <row r="276" spans="2:49" s="25" customFormat="1" x14ac:dyDescent="0.4"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5">
        <f t="shared" si="17"/>
        <v>0</v>
      </c>
      <c r="AC276" s="15">
        <f>ROUND(AB276*事業まとめ!$Q$6,2)</f>
        <v>0</v>
      </c>
      <c r="AD276" s="16"/>
      <c r="AE276" s="16"/>
      <c r="AF276" s="16"/>
      <c r="AG276" s="16"/>
      <c r="AH276" s="16"/>
      <c r="AI276" s="16"/>
      <c r="AJ276" s="16"/>
      <c r="AK276" s="15">
        <f t="shared" si="18"/>
        <v>0</v>
      </c>
      <c r="AL276" s="15">
        <f>ROUND(AK276*事業まとめ!$Q$6,2)</f>
        <v>0</v>
      </c>
      <c r="AM276" s="17">
        <f t="shared" si="16"/>
        <v>0</v>
      </c>
      <c r="AN276" s="17">
        <f t="shared" si="16"/>
        <v>0</v>
      </c>
      <c r="AO276" s="23"/>
      <c r="AP276" s="24">
        <f t="shared" si="19"/>
        <v>0</v>
      </c>
      <c r="AQ276" s="23"/>
      <c r="AR276" s="20"/>
      <c r="AS276" s="21"/>
      <c r="AT276" s="20"/>
      <c r="AU276" s="21"/>
      <c r="AV276" s="20"/>
      <c r="AW276" s="21"/>
    </row>
    <row r="277" spans="2:49" s="25" customFormat="1" x14ac:dyDescent="0.4"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5">
        <f t="shared" si="17"/>
        <v>0</v>
      </c>
      <c r="AC277" s="15">
        <f>ROUND(AB277*事業まとめ!$Q$6,2)</f>
        <v>0</v>
      </c>
      <c r="AD277" s="16"/>
      <c r="AE277" s="16"/>
      <c r="AF277" s="16"/>
      <c r="AG277" s="16"/>
      <c r="AH277" s="16"/>
      <c r="AI277" s="16"/>
      <c r="AJ277" s="16"/>
      <c r="AK277" s="15">
        <f t="shared" si="18"/>
        <v>0</v>
      </c>
      <c r="AL277" s="15">
        <f>ROUND(AK277*事業まとめ!$Q$6,2)</f>
        <v>0</v>
      </c>
      <c r="AM277" s="17">
        <f t="shared" si="16"/>
        <v>0</v>
      </c>
      <c r="AN277" s="17">
        <f t="shared" si="16"/>
        <v>0</v>
      </c>
      <c r="AO277" s="23"/>
      <c r="AP277" s="24">
        <f t="shared" si="19"/>
        <v>0</v>
      </c>
      <c r="AQ277" s="23"/>
      <c r="AR277" s="20"/>
      <c r="AS277" s="21"/>
      <c r="AT277" s="20"/>
      <c r="AU277" s="21"/>
      <c r="AV277" s="20"/>
      <c r="AW277" s="21"/>
    </row>
    <row r="278" spans="2:49" s="25" customFormat="1" x14ac:dyDescent="0.4"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5">
        <f t="shared" si="17"/>
        <v>0</v>
      </c>
      <c r="AC278" s="15">
        <f>ROUND(AB278*事業まとめ!$Q$6,2)</f>
        <v>0</v>
      </c>
      <c r="AD278" s="16"/>
      <c r="AE278" s="16"/>
      <c r="AF278" s="16"/>
      <c r="AG278" s="16"/>
      <c r="AH278" s="16"/>
      <c r="AI278" s="16"/>
      <c r="AJ278" s="16"/>
      <c r="AK278" s="15">
        <f t="shared" si="18"/>
        <v>0</v>
      </c>
      <c r="AL278" s="15">
        <f>ROUND(AK278*事業まとめ!$Q$6,2)</f>
        <v>0</v>
      </c>
      <c r="AM278" s="17">
        <f t="shared" si="16"/>
        <v>0</v>
      </c>
      <c r="AN278" s="17">
        <f t="shared" si="16"/>
        <v>0</v>
      </c>
      <c r="AO278" s="23"/>
      <c r="AP278" s="24">
        <f t="shared" si="19"/>
        <v>0</v>
      </c>
      <c r="AQ278" s="23"/>
      <c r="AR278" s="20"/>
      <c r="AS278" s="21"/>
      <c r="AT278" s="20"/>
      <c r="AU278" s="21"/>
      <c r="AV278" s="20"/>
      <c r="AW278" s="21"/>
    </row>
    <row r="279" spans="2:49" s="25" customFormat="1" x14ac:dyDescent="0.4"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5">
        <f t="shared" si="17"/>
        <v>0</v>
      </c>
      <c r="AC279" s="15">
        <f>ROUND(AB279*事業まとめ!$Q$6,2)</f>
        <v>0</v>
      </c>
      <c r="AD279" s="16"/>
      <c r="AE279" s="16"/>
      <c r="AF279" s="16"/>
      <c r="AG279" s="16"/>
      <c r="AH279" s="16"/>
      <c r="AI279" s="16"/>
      <c r="AJ279" s="16"/>
      <c r="AK279" s="15">
        <f t="shared" si="18"/>
        <v>0</v>
      </c>
      <c r="AL279" s="15">
        <f>ROUND(AK279*事業まとめ!$Q$6,2)</f>
        <v>0</v>
      </c>
      <c r="AM279" s="17">
        <f t="shared" ref="AM279:AN342" si="20">AB279-AK279</f>
        <v>0</v>
      </c>
      <c r="AN279" s="17">
        <f t="shared" si="20"/>
        <v>0</v>
      </c>
      <c r="AO279" s="23"/>
      <c r="AP279" s="24">
        <f t="shared" si="19"/>
        <v>0</v>
      </c>
      <c r="AQ279" s="23"/>
      <c r="AR279" s="20"/>
      <c r="AS279" s="21"/>
      <c r="AT279" s="20"/>
      <c r="AU279" s="21"/>
      <c r="AV279" s="20"/>
      <c r="AW279" s="21"/>
    </row>
    <row r="280" spans="2:49" s="25" customFormat="1" x14ac:dyDescent="0.4"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5">
        <f t="shared" si="17"/>
        <v>0</v>
      </c>
      <c r="AC280" s="15">
        <f>ROUND(AB280*事業まとめ!$Q$6,2)</f>
        <v>0</v>
      </c>
      <c r="AD280" s="16"/>
      <c r="AE280" s="16"/>
      <c r="AF280" s="16"/>
      <c r="AG280" s="16"/>
      <c r="AH280" s="16"/>
      <c r="AI280" s="16"/>
      <c r="AJ280" s="16"/>
      <c r="AK280" s="15">
        <f t="shared" si="18"/>
        <v>0</v>
      </c>
      <c r="AL280" s="15">
        <f>ROUND(AK280*事業まとめ!$Q$6,2)</f>
        <v>0</v>
      </c>
      <c r="AM280" s="17">
        <f t="shared" si="20"/>
        <v>0</v>
      </c>
      <c r="AN280" s="17">
        <f t="shared" si="20"/>
        <v>0</v>
      </c>
      <c r="AO280" s="23"/>
      <c r="AP280" s="24">
        <f t="shared" si="19"/>
        <v>0</v>
      </c>
      <c r="AQ280" s="23"/>
      <c r="AR280" s="20"/>
      <c r="AS280" s="21"/>
      <c r="AT280" s="20"/>
      <c r="AU280" s="21"/>
      <c r="AV280" s="20"/>
      <c r="AW280" s="21"/>
    </row>
    <row r="281" spans="2:49" s="25" customFormat="1" x14ac:dyDescent="0.4"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5">
        <f t="shared" si="17"/>
        <v>0</v>
      </c>
      <c r="AC281" s="15">
        <f>ROUND(AB281*事業まとめ!$Q$6,2)</f>
        <v>0</v>
      </c>
      <c r="AD281" s="16"/>
      <c r="AE281" s="16"/>
      <c r="AF281" s="16"/>
      <c r="AG281" s="16"/>
      <c r="AH281" s="16"/>
      <c r="AI281" s="16"/>
      <c r="AJ281" s="16"/>
      <c r="AK281" s="15">
        <f t="shared" si="18"/>
        <v>0</v>
      </c>
      <c r="AL281" s="15">
        <f>ROUND(AK281*事業まとめ!$Q$6,2)</f>
        <v>0</v>
      </c>
      <c r="AM281" s="17">
        <f t="shared" si="20"/>
        <v>0</v>
      </c>
      <c r="AN281" s="17">
        <f t="shared" si="20"/>
        <v>0</v>
      </c>
      <c r="AO281" s="23"/>
      <c r="AP281" s="24">
        <f t="shared" si="19"/>
        <v>0</v>
      </c>
      <c r="AQ281" s="23"/>
      <c r="AR281" s="20"/>
      <c r="AS281" s="21"/>
      <c r="AT281" s="20"/>
      <c r="AU281" s="21"/>
      <c r="AV281" s="20"/>
      <c r="AW281" s="21"/>
    </row>
    <row r="282" spans="2:49" s="25" customFormat="1" x14ac:dyDescent="0.4"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5">
        <f t="shared" si="17"/>
        <v>0</v>
      </c>
      <c r="AC282" s="15">
        <f>ROUND(AB282*事業まとめ!$Q$6,2)</f>
        <v>0</v>
      </c>
      <c r="AD282" s="16"/>
      <c r="AE282" s="16"/>
      <c r="AF282" s="16"/>
      <c r="AG282" s="16"/>
      <c r="AH282" s="16"/>
      <c r="AI282" s="16"/>
      <c r="AJ282" s="16"/>
      <c r="AK282" s="15">
        <f t="shared" si="18"/>
        <v>0</v>
      </c>
      <c r="AL282" s="15">
        <f>ROUND(AK282*事業まとめ!$Q$6,2)</f>
        <v>0</v>
      </c>
      <c r="AM282" s="17">
        <f t="shared" si="20"/>
        <v>0</v>
      </c>
      <c r="AN282" s="17">
        <f t="shared" si="20"/>
        <v>0</v>
      </c>
      <c r="AO282" s="23"/>
      <c r="AP282" s="24">
        <f t="shared" si="19"/>
        <v>0</v>
      </c>
      <c r="AQ282" s="23"/>
      <c r="AR282" s="20"/>
      <c r="AS282" s="21"/>
      <c r="AT282" s="20"/>
      <c r="AU282" s="21"/>
      <c r="AV282" s="20"/>
      <c r="AW282" s="21"/>
    </row>
    <row r="283" spans="2:49" s="25" customFormat="1" x14ac:dyDescent="0.4"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5">
        <f t="shared" si="17"/>
        <v>0</v>
      </c>
      <c r="AC283" s="15">
        <f>ROUND(AB283*事業まとめ!$Q$6,2)</f>
        <v>0</v>
      </c>
      <c r="AD283" s="16"/>
      <c r="AE283" s="16"/>
      <c r="AF283" s="16"/>
      <c r="AG283" s="16"/>
      <c r="AH283" s="16"/>
      <c r="AI283" s="16"/>
      <c r="AJ283" s="16"/>
      <c r="AK283" s="15">
        <f t="shared" si="18"/>
        <v>0</v>
      </c>
      <c r="AL283" s="15">
        <f>ROUND(AK283*事業まとめ!$Q$6,2)</f>
        <v>0</v>
      </c>
      <c r="AM283" s="17">
        <f t="shared" si="20"/>
        <v>0</v>
      </c>
      <c r="AN283" s="17">
        <f t="shared" si="20"/>
        <v>0</v>
      </c>
      <c r="AO283" s="23"/>
      <c r="AP283" s="24">
        <f t="shared" si="19"/>
        <v>0</v>
      </c>
      <c r="AQ283" s="23"/>
      <c r="AR283" s="20"/>
      <c r="AS283" s="21"/>
      <c r="AT283" s="20"/>
      <c r="AU283" s="21"/>
      <c r="AV283" s="20"/>
      <c r="AW283" s="21"/>
    </row>
    <row r="284" spans="2:49" s="25" customFormat="1" x14ac:dyDescent="0.4"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5">
        <f t="shared" si="17"/>
        <v>0</v>
      </c>
      <c r="AC284" s="15">
        <f>ROUND(AB284*事業まとめ!$Q$6,2)</f>
        <v>0</v>
      </c>
      <c r="AD284" s="16"/>
      <c r="AE284" s="16"/>
      <c r="AF284" s="16"/>
      <c r="AG284" s="16"/>
      <c r="AH284" s="16"/>
      <c r="AI284" s="16"/>
      <c r="AJ284" s="16"/>
      <c r="AK284" s="15">
        <f t="shared" si="18"/>
        <v>0</v>
      </c>
      <c r="AL284" s="15">
        <f>ROUND(AK284*事業まとめ!$Q$6,2)</f>
        <v>0</v>
      </c>
      <c r="AM284" s="17">
        <f t="shared" si="20"/>
        <v>0</v>
      </c>
      <c r="AN284" s="17">
        <f t="shared" si="20"/>
        <v>0</v>
      </c>
      <c r="AO284" s="23"/>
      <c r="AP284" s="24">
        <f t="shared" si="19"/>
        <v>0</v>
      </c>
      <c r="AQ284" s="23"/>
      <c r="AR284" s="20"/>
      <c r="AS284" s="21"/>
      <c r="AT284" s="20"/>
      <c r="AU284" s="21"/>
      <c r="AV284" s="20"/>
      <c r="AW284" s="21"/>
    </row>
    <row r="285" spans="2:49" s="25" customFormat="1" x14ac:dyDescent="0.4"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5">
        <f t="shared" si="17"/>
        <v>0</v>
      </c>
      <c r="AC285" s="15">
        <f>ROUND(AB285*事業まとめ!$Q$6,2)</f>
        <v>0</v>
      </c>
      <c r="AD285" s="16"/>
      <c r="AE285" s="16"/>
      <c r="AF285" s="16"/>
      <c r="AG285" s="16"/>
      <c r="AH285" s="16"/>
      <c r="AI285" s="16"/>
      <c r="AJ285" s="16"/>
      <c r="AK285" s="15">
        <f t="shared" si="18"/>
        <v>0</v>
      </c>
      <c r="AL285" s="15">
        <f>ROUND(AK285*事業まとめ!$Q$6,2)</f>
        <v>0</v>
      </c>
      <c r="AM285" s="17">
        <f t="shared" si="20"/>
        <v>0</v>
      </c>
      <c r="AN285" s="17">
        <f t="shared" si="20"/>
        <v>0</v>
      </c>
      <c r="AO285" s="23"/>
      <c r="AP285" s="24">
        <f t="shared" si="19"/>
        <v>0</v>
      </c>
      <c r="AQ285" s="23"/>
      <c r="AR285" s="20"/>
      <c r="AS285" s="21"/>
      <c r="AT285" s="20"/>
      <c r="AU285" s="21"/>
      <c r="AV285" s="20"/>
      <c r="AW285" s="21"/>
    </row>
    <row r="286" spans="2:49" s="25" customFormat="1" x14ac:dyDescent="0.4"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5">
        <f t="shared" si="17"/>
        <v>0</v>
      </c>
      <c r="AC286" s="15">
        <f>ROUND(AB286*事業まとめ!$Q$6,2)</f>
        <v>0</v>
      </c>
      <c r="AD286" s="16"/>
      <c r="AE286" s="16"/>
      <c r="AF286" s="16"/>
      <c r="AG286" s="16"/>
      <c r="AH286" s="16"/>
      <c r="AI286" s="16"/>
      <c r="AJ286" s="16"/>
      <c r="AK286" s="15">
        <f t="shared" si="18"/>
        <v>0</v>
      </c>
      <c r="AL286" s="15">
        <f>ROUND(AK286*事業まとめ!$Q$6,2)</f>
        <v>0</v>
      </c>
      <c r="AM286" s="17">
        <f t="shared" si="20"/>
        <v>0</v>
      </c>
      <c r="AN286" s="17">
        <f t="shared" si="20"/>
        <v>0</v>
      </c>
      <c r="AO286" s="23"/>
      <c r="AP286" s="24">
        <f t="shared" si="19"/>
        <v>0</v>
      </c>
      <c r="AQ286" s="23"/>
      <c r="AR286" s="20"/>
      <c r="AS286" s="21"/>
      <c r="AT286" s="20"/>
      <c r="AU286" s="21"/>
      <c r="AV286" s="20"/>
      <c r="AW286" s="21"/>
    </row>
    <row r="287" spans="2:49" s="25" customFormat="1" x14ac:dyDescent="0.4"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5">
        <f t="shared" si="17"/>
        <v>0</v>
      </c>
      <c r="AC287" s="15">
        <f>ROUND(AB287*事業まとめ!$Q$6,2)</f>
        <v>0</v>
      </c>
      <c r="AD287" s="16"/>
      <c r="AE287" s="16"/>
      <c r="AF287" s="16"/>
      <c r="AG287" s="16"/>
      <c r="AH287" s="16"/>
      <c r="AI287" s="16"/>
      <c r="AJ287" s="16"/>
      <c r="AK287" s="15">
        <f t="shared" si="18"/>
        <v>0</v>
      </c>
      <c r="AL287" s="15">
        <f>ROUND(AK287*事業まとめ!$Q$6,2)</f>
        <v>0</v>
      </c>
      <c r="AM287" s="17">
        <f t="shared" si="20"/>
        <v>0</v>
      </c>
      <c r="AN287" s="17">
        <f t="shared" si="20"/>
        <v>0</v>
      </c>
      <c r="AO287" s="23"/>
      <c r="AP287" s="24">
        <f t="shared" si="19"/>
        <v>0</v>
      </c>
      <c r="AQ287" s="23"/>
      <c r="AR287" s="20"/>
      <c r="AS287" s="21"/>
      <c r="AT287" s="20"/>
      <c r="AU287" s="21"/>
      <c r="AV287" s="20"/>
      <c r="AW287" s="21"/>
    </row>
    <row r="288" spans="2:49" s="25" customFormat="1" x14ac:dyDescent="0.4"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5">
        <f t="shared" si="17"/>
        <v>0</v>
      </c>
      <c r="AC288" s="15">
        <f>ROUND(AB288*事業まとめ!$Q$6,2)</f>
        <v>0</v>
      </c>
      <c r="AD288" s="16"/>
      <c r="AE288" s="16"/>
      <c r="AF288" s="16"/>
      <c r="AG288" s="16"/>
      <c r="AH288" s="16"/>
      <c r="AI288" s="16"/>
      <c r="AJ288" s="16"/>
      <c r="AK288" s="15">
        <f t="shared" si="18"/>
        <v>0</v>
      </c>
      <c r="AL288" s="15">
        <f>ROUND(AK288*事業まとめ!$Q$6,2)</f>
        <v>0</v>
      </c>
      <c r="AM288" s="17">
        <f t="shared" si="20"/>
        <v>0</v>
      </c>
      <c r="AN288" s="17">
        <f t="shared" si="20"/>
        <v>0</v>
      </c>
      <c r="AO288" s="23"/>
      <c r="AP288" s="24">
        <f t="shared" si="19"/>
        <v>0</v>
      </c>
      <c r="AQ288" s="23"/>
      <c r="AR288" s="20"/>
      <c r="AS288" s="21"/>
      <c r="AT288" s="20"/>
      <c r="AU288" s="21"/>
      <c r="AV288" s="20"/>
      <c r="AW288" s="21"/>
    </row>
    <row r="289" spans="2:49" s="25" customFormat="1" x14ac:dyDescent="0.4"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5">
        <f t="shared" si="17"/>
        <v>0</v>
      </c>
      <c r="AC289" s="15">
        <f>ROUND(AB289*事業まとめ!$Q$6,2)</f>
        <v>0</v>
      </c>
      <c r="AD289" s="16"/>
      <c r="AE289" s="16"/>
      <c r="AF289" s="16"/>
      <c r="AG289" s="16"/>
      <c r="AH289" s="16"/>
      <c r="AI289" s="16"/>
      <c r="AJ289" s="16"/>
      <c r="AK289" s="15">
        <f t="shared" si="18"/>
        <v>0</v>
      </c>
      <c r="AL289" s="15">
        <f>ROUND(AK289*事業まとめ!$Q$6,2)</f>
        <v>0</v>
      </c>
      <c r="AM289" s="17">
        <f t="shared" si="20"/>
        <v>0</v>
      </c>
      <c r="AN289" s="17">
        <f t="shared" si="20"/>
        <v>0</v>
      </c>
      <c r="AO289" s="23"/>
      <c r="AP289" s="24">
        <f t="shared" si="19"/>
        <v>0</v>
      </c>
      <c r="AQ289" s="23"/>
      <c r="AR289" s="20"/>
      <c r="AS289" s="21"/>
      <c r="AT289" s="20"/>
      <c r="AU289" s="21"/>
      <c r="AV289" s="20"/>
      <c r="AW289" s="21"/>
    </row>
    <row r="290" spans="2:49" s="25" customFormat="1" x14ac:dyDescent="0.4"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5">
        <f t="shared" si="17"/>
        <v>0</v>
      </c>
      <c r="AC290" s="15">
        <f>ROUND(AB290*事業まとめ!$Q$6,2)</f>
        <v>0</v>
      </c>
      <c r="AD290" s="16"/>
      <c r="AE290" s="16"/>
      <c r="AF290" s="16"/>
      <c r="AG290" s="16"/>
      <c r="AH290" s="16"/>
      <c r="AI290" s="16"/>
      <c r="AJ290" s="16"/>
      <c r="AK290" s="15">
        <f t="shared" si="18"/>
        <v>0</v>
      </c>
      <c r="AL290" s="15">
        <f>ROUND(AK290*事業まとめ!$Q$6,2)</f>
        <v>0</v>
      </c>
      <c r="AM290" s="17">
        <f t="shared" si="20"/>
        <v>0</v>
      </c>
      <c r="AN290" s="17">
        <f t="shared" si="20"/>
        <v>0</v>
      </c>
      <c r="AO290" s="23"/>
      <c r="AP290" s="24">
        <f t="shared" si="19"/>
        <v>0</v>
      </c>
      <c r="AQ290" s="23"/>
      <c r="AR290" s="20"/>
      <c r="AS290" s="21"/>
      <c r="AT290" s="20"/>
      <c r="AU290" s="21"/>
      <c r="AV290" s="20"/>
      <c r="AW290" s="21"/>
    </row>
    <row r="291" spans="2:49" s="25" customFormat="1" x14ac:dyDescent="0.4"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5">
        <f t="shared" si="17"/>
        <v>0</v>
      </c>
      <c r="AC291" s="15">
        <f>ROUND(AB291*事業まとめ!$Q$6,2)</f>
        <v>0</v>
      </c>
      <c r="AD291" s="16"/>
      <c r="AE291" s="16"/>
      <c r="AF291" s="16"/>
      <c r="AG291" s="16"/>
      <c r="AH291" s="16"/>
      <c r="AI291" s="16"/>
      <c r="AJ291" s="16"/>
      <c r="AK291" s="15">
        <f t="shared" si="18"/>
        <v>0</v>
      </c>
      <c r="AL291" s="15">
        <f>ROUND(AK291*事業まとめ!$Q$6,2)</f>
        <v>0</v>
      </c>
      <c r="AM291" s="17">
        <f t="shared" si="20"/>
        <v>0</v>
      </c>
      <c r="AN291" s="17">
        <f t="shared" si="20"/>
        <v>0</v>
      </c>
      <c r="AO291" s="23"/>
      <c r="AP291" s="24">
        <f t="shared" si="19"/>
        <v>0</v>
      </c>
      <c r="AQ291" s="23"/>
      <c r="AR291" s="20"/>
      <c r="AS291" s="21"/>
      <c r="AT291" s="20"/>
      <c r="AU291" s="21"/>
      <c r="AV291" s="20"/>
      <c r="AW291" s="21"/>
    </row>
    <row r="292" spans="2:49" s="25" customFormat="1" x14ac:dyDescent="0.4"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5">
        <f t="shared" si="17"/>
        <v>0</v>
      </c>
      <c r="AC292" s="15">
        <f>ROUND(AB292*事業まとめ!$Q$6,2)</f>
        <v>0</v>
      </c>
      <c r="AD292" s="16"/>
      <c r="AE292" s="16"/>
      <c r="AF292" s="16"/>
      <c r="AG292" s="16"/>
      <c r="AH292" s="16"/>
      <c r="AI292" s="16"/>
      <c r="AJ292" s="16"/>
      <c r="AK292" s="15">
        <f t="shared" si="18"/>
        <v>0</v>
      </c>
      <c r="AL292" s="15">
        <f>ROUND(AK292*事業まとめ!$Q$6,2)</f>
        <v>0</v>
      </c>
      <c r="AM292" s="17">
        <f t="shared" si="20"/>
        <v>0</v>
      </c>
      <c r="AN292" s="17">
        <f t="shared" si="20"/>
        <v>0</v>
      </c>
      <c r="AO292" s="23"/>
      <c r="AP292" s="24">
        <f t="shared" si="19"/>
        <v>0</v>
      </c>
      <c r="AQ292" s="23"/>
      <c r="AR292" s="20"/>
      <c r="AS292" s="21"/>
      <c r="AT292" s="20"/>
      <c r="AU292" s="21"/>
      <c r="AV292" s="20"/>
      <c r="AW292" s="21"/>
    </row>
    <row r="293" spans="2:49" s="25" customFormat="1" x14ac:dyDescent="0.4"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5">
        <f t="shared" si="17"/>
        <v>0</v>
      </c>
      <c r="AC293" s="15">
        <f>ROUND(AB293*事業まとめ!$Q$6,2)</f>
        <v>0</v>
      </c>
      <c r="AD293" s="16"/>
      <c r="AE293" s="16"/>
      <c r="AF293" s="16"/>
      <c r="AG293" s="16"/>
      <c r="AH293" s="16"/>
      <c r="AI293" s="16"/>
      <c r="AJ293" s="16"/>
      <c r="AK293" s="15">
        <f t="shared" si="18"/>
        <v>0</v>
      </c>
      <c r="AL293" s="15">
        <f>ROUND(AK293*事業まとめ!$Q$6,2)</f>
        <v>0</v>
      </c>
      <c r="AM293" s="17">
        <f t="shared" si="20"/>
        <v>0</v>
      </c>
      <c r="AN293" s="17">
        <f t="shared" si="20"/>
        <v>0</v>
      </c>
      <c r="AO293" s="23"/>
      <c r="AP293" s="24">
        <f t="shared" si="19"/>
        <v>0</v>
      </c>
      <c r="AQ293" s="23"/>
      <c r="AR293" s="20"/>
      <c r="AS293" s="21"/>
      <c r="AT293" s="20"/>
      <c r="AU293" s="21"/>
      <c r="AV293" s="20"/>
      <c r="AW293" s="21"/>
    </row>
    <row r="294" spans="2:49" s="25" customFormat="1" x14ac:dyDescent="0.4"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5">
        <f t="shared" si="17"/>
        <v>0</v>
      </c>
      <c r="AC294" s="15">
        <f>ROUND(AB294*事業まとめ!$Q$6,2)</f>
        <v>0</v>
      </c>
      <c r="AD294" s="16"/>
      <c r="AE294" s="16"/>
      <c r="AF294" s="16"/>
      <c r="AG294" s="16"/>
      <c r="AH294" s="16"/>
      <c r="AI294" s="16"/>
      <c r="AJ294" s="16"/>
      <c r="AK294" s="15">
        <f t="shared" si="18"/>
        <v>0</v>
      </c>
      <c r="AL294" s="15">
        <f>ROUND(AK294*事業まとめ!$Q$6,2)</f>
        <v>0</v>
      </c>
      <c r="AM294" s="17">
        <f t="shared" si="20"/>
        <v>0</v>
      </c>
      <c r="AN294" s="17">
        <f t="shared" si="20"/>
        <v>0</v>
      </c>
      <c r="AO294" s="23"/>
      <c r="AP294" s="24">
        <f t="shared" si="19"/>
        <v>0</v>
      </c>
      <c r="AQ294" s="23"/>
      <c r="AR294" s="20"/>
      <c r="AS294" s="21"/>
      <c r="AT294" s="20"/>
      <c r="AU294" s="21"/>
      <c r="AV294" s="20"/>
      <c r="AW294" s="21"/>
    </row>
    <row r="295" spans="2:49" s="25" customFormat="1" x14ac:dyDescent="0.4"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5">
        <f t="shared" si="17"/>
        <v>0</v>
      </c>
      <c r="AC295" s="15">
        <f>ROUND(AB295*事業まとめ!$Q$6,2)</f>
        <v>0</v>
      </c>
      <c r="AD295" s="16"/>
      <c r="AE295" s="16"/>
      <c r="AF295" s="16"/>
      <c r="AG295" s="16"/>
      <c r="AH295" s="16"/>
      <c r="AI295" s="16"/>
      <c r="AJ295" s="16"/>
      <c r="AK295" s="15">
        <f t="shared" si="18"/>
        <v>0</v>
      </c>
      <c r="AL295" s="15">
        <f>ROUND(AK295*事業まとめ!$Q$6,2)</f>
        <v>0</v>
      </c>
      <c r="AM295" s="17">
        <f t="shared" si="20"/>
        <v>0</v>
      </c>
      <c r="AN295" s="17">
        <f t="shared" si="20"/>
        <v>0</v>
      </c>
      <c r="AO295" s="23"/>
      <c r="AP295" s="24">
        <f t="shared" si="19"/>
        <v>0</v>
      </c>
      <c r="AQ295" s="23"/>
      <c r="AR295" s="20"/>
      <c r="AS295" s="21"/>
      <c r="AT295" s="20"/>
      <c r="AU295" s="21"/>
      <c r="AV295" s="20"/>
      <c r="AW295" s="21"/>
    </row>
    <row r="296" spans="2:49" s="25" customFormat="1" x14ac:dyDescent="0.4"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5">
        <f t="shared" si="17"/>
        <v>0</v>
      </c>
      <c r="AC296" s="15">
        <f>ROUND(AB296*事業まとめ!$Q$6,2)</f>
        <v>0</v>
      </c>
      <c r="AD296" s="16"/>
      <c r="AE296" s="16"/>
      <c r="AF296" s="16"/>
      <c r="AG296" s="16"/>
      <c r="AH296" s="16"/>
      <c r="AI296" s="16"/>
      <c r="AJ296" s="16"/>
      <c r="AK296" s="15">
        <f t="shared" si="18"/>
        <v>0</v>
      </c>
      <c r="AL296" s="15">
        <f>ROUND(AK296*事業まとめ!$Q$6,2)</f>
        <v>0</v>
      </c>
      <c r="AM296" s="17">
        <f t="shared" si="20"/>
        <v>0</v>
      </c>
      <c r="AN296" s="17">
        <f t="shared" si="20"/>
        <v>0</v>
      </c>
      <c r="AO296" s="23"/>
      <c r="AP296" s="24">
        <f t="shared" si="19"/>
        <v>0</v>
      </c>
      <c r="AQ296" s="23"/>
      <c r="AR296" s="20"/>
      <c r="AS296" s="21"/>
      <c r="AT296" s="20"/>
      <c r="AU296" s="21"/>
      <c r="AV296" s="20"/>
      <c r="AW296" s="21"/>
    </row>
    <row r="297" spans="2:49" s="25" customFormat="1" x14ac:dyDescent="0.4"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5">
        <f t="shared" si="17"/>
        <v>0</v>
      </c>
      <c r="AC297" s="15">
        <f>ROUND(AB297*事業まとめ!$Q$6,2)</f>
        <v>0</v>
      </c>
      <c r="AD297" s="16"/>
      <c r="AE297" s="16"/>
      <c r="AF297" s="16"/>
      <c r="AG297" s="16"/>
      <c r="AH297" s="16"/>
      <c r="AI297" s="16"/>
      <c r="AJ297" s="16"/>
      <c r="AK297" s="15">
        <f t="shared" si="18"/>
        <v>0</v>
      </c>
      <c r="AL297" s="15">
        <f>ROUND(AK297*事業まとめ!$Q$6,2)</f>
        <v>0</v>
      </c>
      <c r="AM297" s="17">
        <f t="shared" si="20"/>
        <v>0</v>
      </c>
      <c r="AN297" s="17">
        <f t="shared" si="20"/>
        <v>0</v>
      </c>
      <c r="AO297" s="23"/>
      <c r="AP297" s="24">
        <f t="shared" si="19"/>
        <v>0</v>
      </c>
      <c r="AQ297" s="23"/>
      <c r="AR297" s="20"/>
      <c r="AS297" s="21"/>
      <c r="AT297" s="20"/>
      <c r="AU297" s="21"/>
      <c r="AV297" s="20"/>
      <c r="AW297" s="21"/>
    </row>
    <row r="298" spans="2:49" s="25" customFormat="1" x14ac:dyDescent="0.4"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5">
        <f t="shared" si="17"/>
        <v>0</v>
      </c>
      <c r="AC298" s="15">
        <f>ROUND(AB298*事業まとめ!$Q$6,2)</f>
        <v>0</v>
      </c>
      <c r="AD298" s="16"/>
      <c r="AE298" s="16"/>
      <c r="AF298" s="16"/>
      <c r="AG298" s="16"/>
      <c r="AH298" s="16"/>
      <c r="AI298" s="16"/>
      <c r="AJ298" s="16"/>
      <c r="AK298" s="15">
        <f t="shared" si="18"/>
        <v>0</v>
      </c>
      <c r="AL298" s="15">
        <f>ROUND(AK298*事業まとめ!$Q$6,2)</f>
        <v>0</v>
      </c>
      <c r="AM298" s="17">
        <f t="shared" si="20"/>
        <v>0</v>
      </c>
      <c r="AN298" s="17">
        <f t="shared" si="20"/>
        <v>0</v>
      </c>
      <c r="AO298" s="23"/>
      <c r="AP298" s="24">
        <f t="shared" si="19"/>
        <v>0</v>
      </c>
      <c r="AQ298" s="23"/>
      <c r="AR298" s="20"/>
      <c r="AS298" s="21"/>
      <c r="AT298" s="20"/>
      <c r="AU298" s="21"/>
      <c r="AV298" s="20"/>
      <c r="AW298" s="21"/>
    </row>
    <row r="299" spans="2:49" s="25" customFormat="1" x14ac:dyDescent="0.4"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5">
        <f t="shared" si="17"/>
        <v>0</v>
      </c>
      <c r="AC299" s="15">
        <f>ROUND(AB299*事業まとめ!$Q$6,2)</f>
        <v>0</v>
      </c>
      <c r="AD299" s="16"/>
      <c r="AE299" s="16"/>
      <c r="AF299" s="16"/>
      <c r="AG299" s="16"/>
      <c r="AH299" s="16"/>
      <c r="AI299" s="16"/>
      <c r="AJ299" s="16"/>
      <c r="AK299" s="15">
        <f t="shared" si="18"/>
        <v>0</v>
      </c>
      <c r="AL299" s="15">
        <f>ROUND(AK299*事業まとめ!$Q$6,2)</f>
        <v>0</v>
      </c>
      <c r="AM299" s="17">
        <f t="shared" si="20"/>
        <v>0</v>
      </c>
      <c r="AN299" s="17">
        <f t="shared" si="20"/>
        <v>0</v>
      </c>
      <c r="AO299" s="23"/>
      <c r="AP299" s="24">
        <f t="shared" si="19"/>
        <v>0</v>
      </c>
      <c r="AQ299" s="23"/>
      <c r="AR299" s="20"/>
      <c r="AS299" s="21"/>
      <c r="AT299" s="20"/>
      <c r="AU299" s="21"/>
      <c r="AV299" s="20"/>
      <c r="AW299" s="21"/>
    </row>
    <row r="300" spans="2:49" s="25" customFormat="1" x14ac:dyDescent="0.4"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5">
        <f t="shared" si="17"/>
        <v>0</v>
      </c>
      <c r="AC300" s="15">
        <f>ROUND(AB300*事業まとめ!$Q$6,2)</f>
        <v>0</v>
      </c>
      <c r="AD300" s="16"/>
      <c r="AE300" s="16"/>
      <c r="AF300" s="16"/>
      <c r="AG300" s="16"/>
      <c r="AH300" s="16"/>
      <c r="AI300" s="16"/>
      <c r="AJ300" s="16"/>
      <c r="AK300" s="15">
        <f t="shared" si="18"/>
        <v>0</v>
      </c>
      <c r="AL300" s="15">
        <f>ROUND(AK300*事業まとめ!$Q$6,2)</f>
        <v>0</v>
      </c>
      <c r="AM300" s="17">
        <f t="shared" si="20"/>
        <v>0</v>
      </c>
      <c r="AN300" s="17">
        <f t="shared" si="20"/>
        <v>0</v>
      </c>
      <c r="AO300" s="23"/>
      <c r="AP300" s="24">
        <f t="shared" si="19"/>
        <v>0</v>
      </c>
      <c r="AQ300" s="23"/>
      <c r="AR300" s="20"/>
      <c r="AS300" s="21"/>
      <c r="AT300" s="20"/>
      <c r="AU300" s="21"/>
      <c r="AV300" s="20"/>
      <c r="AW300" s="21"/>
    </row>
    <row r="301" spans="2:49" s="25" customFormat="1" x14ac:dyDescent="0.4"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5">
        <f t="shared" si="17"/>
        <v>0</v>
      </c>
      <c r="AC301" s="15">
        <f>ROUND(AB301*事業まとめ!$Q$6,2)</f>
        <v>0</v>
      </c>
      <c r="AD301" s="16"/>
      <c r="AE301" s="16"/>
      <c r="AF301" s="16"/>
      <c r="AG301" s="16"/>
      <c r="AH301" s="16"/>
      <c r="AI301" s="16"/>
      <c r="AJ301" s="16"/>
      <c r="AK301" s="15">
        <f t="shared" si="18"/>
        <v>0</v>
      </c>
      <c r="AL301" s="15">
        <f>ROUND(AK301*事業まとめ!$Q$6,2)</f>
        <v>0</v>
      </c>
      <c r="AM301" s="17">
        <f t="shared" si="20"/>
        <v>0</v>
      </c>
      <c r="AN301" s="17">
        <f t="shared" si="20"/>
        <v>0</v>
      </c>
      <c r="AO301" s="23"/>
      <c r="AP301" s="24">
        <f t="shared" si="19"/>
        <v>0</v>
      </c>
      <c r="AQ301" s="23"/>
      <c r="AR301" s="20"/>
      <c r="AS301" s="21"/>
      <c r="AT301" s="20"/>
      <c r="AU301" s="21"/>
      <c r="AV301" s="20"/>
      <c r="AW301" s="21"/>
    </row>
    <row r="302" spans="2:49" s="25" customFormat="1" x14ac:dyDescent="0.4"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5">
        <f t="shared" si="17"/>
        <v>0</v>
      </c>
      <c r="AC302" s="15">
        <f>ROUND(AB302*事業まとめ!$Q$6,2)</f>
        <v>0</v>
      </c>
      <c r="AD302" s="16"/>
      <c r="AE302" s="16"/>
      <c r="AF302" s="16"/>
      <c r="AG302" s="16"/>
      <c r="AH302" s="16"/>
      <c r="AI302" s="16"/>
      <c r="AJ302" s="16"/>
      <c r="AK302" s="15">
        <f t="shared" si="18"/>
        <v>0</v>
      </c>
      <c r="AL302" s="15">
        <f>ROUND(AK302*事業まとめ!$Q$6,2)</f>
        <v>0</v>
      </c>
      <c r="AM302" s="17">
        <f t="shared" si="20"/>
        <v>0</v>
      </c>
      <c r="AN302" s="17">
        <f t="shared" si="20"/>
        <v>0</v>
      </c>
      <c r="AO302" s="23"/>
      <c r="AP302" s="24">
        <f t="shared" si="19"/>
        <v>0</v>
      </c>
      <c r="AQ302" s="23"/>
      <c r="AR302" s="20"/>
      <c r="AS302" s="21"/>
      <c r="AT302" s="20"/>
      <c r="AU302" s="21"/>
      <c r="AV302" s="20"/>
      <c r="AW302" s="21"/>
    </row>
    <row r="303" spans="2:49" s="25" customFormat="1" x14ac:dyDescent="0.4"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5">
        <f t="shared" si="17"/>
        <v>0</v>
      </c>
      <c r="AC303" s="15">
        <f>ROUND(AB303*事業まとめ!$Q$6,2)</f>
        <v>0</v>
      </c>
      <c r="AD303" s="16"/>
      <c r="AE303" s="16"/>
      <c r="AF303" s="16"/>
      <c r="AG303" s="16"/>
      <c r="AH303" s="16"/>
      <c r="AI303" s="16"/>
      <c r="AJ303" s="16"/>
      <c r="AK303" s="15">
        <f t="shared" si="18"/>
        <v>0</v>
      </c>
      <c r="AL303" s="15">
        <f>ROUND(AK303*事業まとめ!$Q$6,2)</f>
        <v>0</v>
      </c>
      <c r="AM303" s="17">
        <f t="shared" si="20"/>
        <v>0</v>
      </c>
      <c r="AN303" s="17">
        <f t="shared" si="20"/>
        <v>0</v>
      </c>
      <c r="AO303" s="23"/>
      <c r="AP303" s="24">
        <f t="shared" si="19"/>
        <v>0</v>
      </c>
      <c r="AQ303" s="23"/>
      <c r="AR303" s="20"/>
      <c r="AS303" s="21"/>
      <c r="AT303" s="20"/>
      <c r="AU303" s="21"/>
      <c r="AV303" s="20"/>
      <c r="AW303" s="21"/>
    </row>
    <row r="304" spans="2:49" s="25" customFormat="1" x14ac:dyDescent="0.4"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5">
        <f t="shared" si="17"/>
        <v>0</v>
      </c>
      <c r="AC304" s="15">
        <f>ROUND(AB304*事業まとめ!$Q$6,2)</f>
        <v>0</v>
      </c>
      <c r="AD304" s="16"/>
      <c r="AE304" s="16"/>
      <c r="AF304" s="16"/>
      <c r="AG304" s="16"/>
      <c r="AH304" s="16"/>
      <c r="AI304" s="16"/>
      <c r="AJ304" s="16"/>
      <c r="AK304" s="15">
        <f t="shared" si="18"/>
        <v>0</v>
      </c>
      <c r="AL304" s="15">
        <f>ROUND(AK304*事業まとめ!$Q$6,2)</f>
        <v>0</v>
      </c>
      <c r="AM304" s="17">
        <f t="shared" si="20"/>
        <v>0</v>
      </c>
      <c r="AN304" s="17">
        <f t="shared" si="20"/>
        <v>0</v>
      </c>
      <c r="AO304" s="23"/>
      <c r="AP304" s="24">
        <f t="shared" si="19"/>
        <v>0</v>
      </c>
      <c r="AQ304" s="23"/>
      <c r="AR304" s="20"/>
      <c r="AS304" s="21"/>
      <c r="AT304" s="20"/>
      <c r="AU304" s="21"/>
      <c r="AV304" s="20"/>
      <c r="AW304" s="21"/>
    </row>
    <row r="305" spans="2:49" s="25" customFormat="1" x14ac:dyDescent="0.4"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5">
        <f t="shared" si="17"/>
        <v>0</v>
      </c>
      <c r="AC305" s="15">
        <f>ROUND(AB305*事業まとめ!$Q$6,2)</f>
        <v>0</v>
      </c>
      <c r="AD305" s="16"/>
      <c r="AE305" s="16"/>
      <c r="AF305" s="16"/>
      <c r="AG305" s="16"/>
      <c r="AH305" s="16"/>
      <c r="AI305" s="16"/>
      <c r="AJ305" s="16"/>
      <c r="AK305" s="15">
        <f t="shared" si="18"/>
        <v>0</v>
      </c>
      <c r="AL305" s="15">
        <f>ROUND(AK305*事業まとめ!$Q$6,2)</f>
        <v>0</v>
      </c>
      <c r="AM305" s="17">
        <f t="shared" si="20"/>
        <v>0</v>
      </c>
      <c r="AN305" s="17">
        <f t="shared" si="20"/>
        <v>0</v>
      </c>
      <c r="AO305" s="23"/>
      <c r="AP305" s="24">
        <f t="shared" si="19"/>
        <v>0</v>
      </c>
      <c r="AQ305" s="23"/>
      <c r="AR305" s="20"/>
      <c r="AS305" s="21"/>
      <c r="AT305" s="20"/>
      <c r="AU305" s="21"/>
      <c r="AV305" s="20"/>
      <c r="AW305" s="21"/>
    </row>
    <row r="306" spans="2:49" s="25" customFormat="1" x14ac:dyDescent="0.4"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5">
        <f t="shared" si="17"/>
        <v>0</v>
      </c>
      <c r="AC306" s="15">
        <f>ROUND(AB306*事業まとめ!$Q$6,2)</f>
        <v>0</v>
      </c>
      <c r="AD306" s="16"/>
      <c r="AE306" s="16"/>
      <c r="AF306" s="16"/>
      <c r="AG306" s="16"/>
      <c r="AH306" s="16"/>
      <c r="AI306" s="16"/>
      <c r="AJ306" s="16"/>
      <c r="AK306" s="15">
        <f t="shared" si="18"/>
        <v>0</v>
      </c>
      <c r="AL306" s="15">
        <f>ROUND(AK306*事業まとめ!$Q$6,2)</f>
        <v>0</v>
      </c>
      <c r="AM306" s="17">
        <f t="shared" si="20"/>
        <v>0</v>
      </c>
      <c r="AN306" s="17">
        <f t="shared" si="20"/>
        <v>0</v>
      </c>
      <c r="AO306" s="23"/>
      <c r="AP306" s="24">
        <f t="shared" si="19"/>
        <v>0</v>
      </c>
      <c r="AQ306" s="23"/>
      <c r="AR306" s="20"/>
      <c r="AS306" s="21"/>
      <c r="AT306" s="20"/>
      <c r="AU306" s="21"/>
      <c r="AV306" s="20"/>
      <c r="AW306" s="21"/>
    </row>
    <row r="307" spans="2:49" s="25" customFormat="1" x14ac:dyDescent="0.4"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5">
        <f t="shared" si="17"/>
        <v>0</v>
      </c>
      <c r="AC307" s="15">
        <f>ROUND(AB307*事業まとめ!$Q$6,2)</f>
        <v>0</v>
      </c>
      <c r="AD307" s="16"/>
      <c r="AE307" s="16"/>
      <c r="AF307" s="16"/>
      <c r="AG307" s="16"/>
      <c r="AH307" s="16"/>
      <c r="AI307" s="16"/>
      <c r="AJ307" s="16"/>
      <c r="AK307" s="15">
        <f t="shared" si="18"/>
        <v>0</v>
      </c>
      <c r="AL307" s="15">
        <f>ROUND(AK307*事業まとめ!$Q$6,2)</f>
        <v>0</v>
      </c>
      <c r="AM307" s="17">
        <f t="shared" si="20"/>
        <v>0</v>
      </c>
      <c r="AN307" s="17">
        <f t="shared" si="20"/>
        <v>0</v>
      </c>
      <c r="AO307" s="23"/>
      <c r="AP307" s="24">
        <f t="shared" si="19"/>
        <v>0</v>
      </c>
      <c r="AQ307" s="23"/>
      <c r="AR307" s="20"/>
      <c r="AS307" s="21"/>
      <c r="AT307" s="20"/>
      <c r="AU307" s="21"/>
      <c r="AV307" s="20"/>
      <c r="AW307" s="21"/>
    </row>
    <row r="308" spans="2:49" s="25" customFormat="1" x14ac:dyDescent="0.4"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5">
        <f t="shared" si="17"/>
        <v>0</v>
      </c>
      <c r="AC308" s="15">
        <f>ROUND(AB308*事業まとめ!$Q$6,2)</f>
        <v>0</v>
      </c>
      <c r="AD308" s="16"/>
      <c r="AE308" s="16"/>
      <c r="AF308" s="16"/>
      <c r="AG308" s="16"/>
      <c r="AH308" s="16"/>
      <c r="AI308" s="16"/>
      <c r="AJ308" s="16"/>
      <c r="AK308" s="15">
        <f t="shared" si="18"/>
        <v>0</v>
      </c>
      <c r="AL308" s="15">
        <f>ROUND(AK308*事業まとめ!$Q$6,2)</f>
        <v>0</v>
      </c>
      <c r="AM308" s="17">
        <f t="shared" si="20"/>
        <v>0</v>
      </c>
      <c r="AN308" s="17">
        <f t="shared" si="20"/>
        <v>0</v>
      </c>
      <c r="AO308" s="23"/>
      <c r="AP308" s="24">
        <f t="shared" si="19"/>
        <v>0</v>
      </c>
      <c r="AQ308" s="23"/>
      <c r="AR308" s="20"/>
      <c r="AS308" s="21"/>
      <c r="AT308" s="20"/>
      <c r="AU308" s="21"/>
      <c r="AV308" s="20"/>
      <c r="AW308" s="21"/>
    </row>
    <row r="309" spans="2:49" s="25" customFormat="1" x14ac:dyDescent="0.4"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5">
        <f t="shared" si="17"/>
        <v>0</v>
      </c>
      <c r="AC309" s="15">
        <f>ROUND(AB309*事業まとめ!$Q$6,2)</f>
        <v>0</v>
      </c>
      <c r="AD309" s="16"/>
      <c r="AE309" s="16"/>
      <c r="AF309" s="16"/>
      <c r="AG309" s="16"/>
      <c r="AH309" s="16"/>
      <c r="AI309" s="16"/>
      <c r="AJ309" s="16"/>
      <c r="AK309" s="15">
        <f t="shared" si="18"/>
        <v>0</v>
      </c>
      <c r="AL309" s="15">
        <f>ROUND(AK309*事業まとめ!$Q$6,2)</f>
        <v>0</v>
      </c>
      <c r="AM309" s="17">
        <f t="shared" si="20"/>
        <v>0</v>
      </c>
      <c r="AN309" s="17">
        <f t="shared" si="20"/>
        <v>0</v>
      </c>
      <c r="AO309" s="23"/>
      <c r="AP309" s="24">
        <f t="shared" si="19"/>
        <v>0</v>
      </c>
      <c r="AQ309" s="23"/>
      <c r="AR309" s="20"/>
      <c r="AS309" s="21"/>
      <c r="AT309" s="20"/>
      <c r="AU309" s="21"/>
      <c r="AV309" s="20"/>
      <c r="AW309" s="21"/>
    </row>
    <row r="310" spans="2:49" s="25" customFormat="1" x14ac:dyDescent="0.4"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5">
        <f t="shared" si="17"/>
        <v>0</v>
      </c>
      <c r="AC310" s="15">
        <f>ROUND(AB310*事業まとめ!$Q$6,2)</f>
        <v>0</v>
      </c>
      <c r="AD310" s="16"/>
      <c r="AE310" s="16"/>
      <c r="AF310" s="16"/>
      <c r="AG310" s="16"/>
      <c r="AH310" s="16"/>
      <c r="AI310" s="16"/>
      <c r="AJ310" s="16"/>
      <c r="AK310" s="15">
        <f t="shared" si="18"/>
        <v>0</v>
      </c>
      <c r="AL310" s="15">
        <f>ROUND(AK310*事業まとめ!$Q$6,2)</f>
        <v>0</v>
      </c>
      <c r="AM310" s="17">
        <f t="shared" si="20"/>
        <v>0</v>
      </c>
      <c r="AN310" s="17">
        <f t="shared" si="20"/>
        <v>0</v>
      </c>
      <c r="AO310" s="23"/>
      <c r="AP310" s="24">
        <f t="shared" si="19"/>
        <v>0</v>
      </c>
      <c r="AQ310" s="23"/>
      <c r="AR310" s="20"/>
      <c r="AS310" s="21"/>
      <c r="AT310" s="20"/>
      <c r="AU310" s="21"/>
      <c r="AV310" s="20"/>
      <c r="AW310" s="21"/>
    </row>
    <row r="311" spans="2:49" s="25" customFormat="1" x14ac:dyDescent="0.4"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5">
        <f t="shared" si="17"/>
        <v>0</v>
      </c>
      <c r="AC311" s="15">
        <f>ROUND(AB311*事業まとめ!$Q$6,2)</f>
        <v>0</v>
      </c>
      <c r="AD311" s="16"/>
      <c r="AE311" s="16"/>
      <c r="AF311" s="16"/>
      <c r="AG311" s="16"/>
      <c r="AH311" s="16"/>
      <c r="AI311" s="16"/>
      <c r="AJ311" s="16"/>
      <c r="AK311" s="15">
        <f t="shared" si="18"/>
        <v>0</v>
      </c>
      <c r="AL311" s="15">
        <f>ROUND(AK311*事業まとめ!$Q$6,2)</f>
        <v>0</v>
      </c>
      <c r="AM311" s="17">
        <f t="shared" si="20"/>
        <v>0</v>
      </c>
      <c r="AN311" s="17">
        <f t="shared" si="20"/>
        <v>0</v>
      </c>
      <c r="AO311" s="23"/>
      <c r="AP311" s="24">
        <f t="shared" si="19"/>
        <v>0</v>
      </c>
      <c r="AQ311" s="23"/>
      <c r="AR311" s="20"/>
      <c r="AS311" s="21"/>
      <c r="AT311" s="20"/>
      <c r="AU311" s="21"/>
      <c r="AV311" s="20"/>
      <c r="AW311" s="21"/>
    </row>
    <row r="312" spans="2:49" s="25" customFormat="1" x14ac:dyDescent="0.4"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5">
        <f t="shared" si="17"/>
        <v>0</v>
      </c>
      <c r="AC312" s="15">
        <f>ROUND(AB312*事業まとめ!$Q$6,2)</f>
        <v>0</v>
      </c>
      <c r="AD312" s="16"/>
      <c r="AE312" s="16"/>
      <c r="AF312" s="16"/>
      <c r="AG312" s="16"/>
      <c r="AH312" s="16"/>
      <c r="AI312" s="16"/>
      <c r="AJ312" s="16"/>
      <c r="AK312" s="15">
        <f t="shared" si="18"/>
        <v>0</v>
      </c>
      <c r="AL312" s="15">
        <f>ROUND(AK312*事業まとめ!$Q$6,2)</f>
        <v>0</v>
      </c>
      <c r="AM312" s="17">
        <f t="shared" si="20"/>
        <v>0</v>
      </c>
      <c r="AN312" s="17">
        <f t="shared" si="20"/>
        <v>0</v>
      </c>
      <c r="AO312" s="23"/>
      <c r="AP312" s="24">
        <f t="shared" si="19"/>
        <v>0</v>
      </c>
      <c r="AQ312" s="23"/>
      <c r="AR312" s="20"/>
      <c r="AS312" s="21"/>
      <c r="AT312" s="20"/>
      <c r="AU312" s="21"/>
      <c r="AV312" s="20"/>
      <c r="AW312" s="21"/>
    </row>
    <row r="313" spans="2:49" s="25" customFormat="1" x14ac:dyDescent="0.4"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5">
        <f t="shared" si="17"/>
        <v>0</v>
      </c>
      <c r="AC313" s="15">
        <f>ROUND(AB313*事業まとめ!$Q$6,2)</f>
        <v>0</v>
      </c>
      <c r="AD313" s="16"/>
      <c r="AE313" s="16"/>
      <c r="AF313" s="16"/>
      <c r="AG313" s="16"/>
      <c r="AH313" s="16"/>
      <c r="AI313" s="16"/>
      <c r="AJ313" s="16"/>
      <c r="AK313" s="15">
        <f t="shared" si="18"/>
        <v>0</v>
      </c>
      <c r="AL313" s="15">
        <f>ROUND(AK313*事業まとめ!$Q$6,2)</f>
        <v>0</v>
      </c>
      <c r="AM313" s="17">
        <f t="shared" si="20"/>
        <v>0</v>
      </c>
      <c r="AN313" s="17">
        <f t="shared" si="20"/>
        <v>0</v>
      </c>
      <c r="AO313" s="23"/>
      <c r="AP313" s="24">
        <f t="shared" si="19"/>
        <v>0</v>
      </c>
      <c r="AQ313" s="23"/>
      <c r="AR313" s="20"/>
      <c r="AS313" s="21"/>
      <c r="AT313" s="20"/>
      <c r="AU313" s="21"/>
      <c r="AV313" s="20"/>
      <c r="AW313" s="21"/>
    </row>
    <row r="314" spans="2:49" s="25" customFormat="1" x14ac:dyDescent="0.4"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5">
        <f t="shared" si="17"/>
        <v>0</v>
      </c>
      <c r="AC314" s="15">
        <f>ROUND(AB314*事業まとめ!$Q$6,2)</f>
        <v>0</v>
      </c>
      <c r="AD314" s="16"/>
      <c r="AE314" s="16"/>
      <c r="AF314" s="16"/>
      <c r="AG314" s="16"/>
      <c r="AH314" s="16"/>
      <c r="AI314" s="16"/>
      <c r="AJ314" s="16"/>
      <c r="AK314" s="15">
        <f t="shared" si="18"/>
        <v>0</v>
      </c>
      <c r="AL314" s="15">
        <f>ROUND(AK314*事業まとめ!$Q$6,2)</f>
        <v>0</v>
      </c>
      <c r="AM314" s="17">
        <f t="shared" si="20"/>
        <v>0</v>
      </c>
      <c r="AN314" s="17">
        <f t="shared" si="20"/>
        <v>0</v>
      </c>
      <c r="AO314" s="23"/>
      <c r="AP314" s="24">
        <f t="shared" si="19"/>
        <v>0</v>
      </c>
      <c r="AQ314" s="23"/>
      <c r="AR314" s="20"/>
      <c r="AS314" s="21"/>
      <c r="AT314" s="20"/>
      <c r="AU314" s="21"/>
      <c r="AV314" s="20"/>
      <c r="AW314" s="21"/>
    </row>
    <row r="315" spans="2:49" s="25" customFormat="1" x14ac:dyDescent="0.4"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5">
        <f t="shared" si="17"/>
        <v>0</v>
      </c>
      <c r="AC315" s="15">
        <f>ROUND(AB315*事業まとめ!$Q$6,2)</f>
        <v>0</v>
      </c>
      <c r="AD315" s="16"/>
      <c r="AE315" s="16"/>
      <c r="AF315" s="16"/>
      <c r="AG315" s="16"/>
      <c r="AH315" s="16"/>
      <c r="AI315" s="16"/>
      <c r="AJ315" s="16"/>
      <c r="AK315" s="15">
        <f t="shared" si="18"/>
        <v>0</v>
      </c>
      <c r="AL315" s="15">
        <f>ROUND(AK315*事業まとめ!$Q$6,2)</f>
        <v>0</v>
      </c>
      <c r="AM315" s="17">
        <f t="shared" si="20"/>
        <v>0</v>
      </c>
      <c r="AN315" s="17">
        <f t="shared" si="20"/>
        <v>0</v>
      </c>
      <c r="AO315" s="23"/>
      <c r="AP315" s="24">
        <f t="shared" si="19"/>
        <v>0</v>
      </c>
      <c r="AQ315" s="23"/>
      <c r="AR315" s="20"/>
      <c r="AS315" s="21"/>
      <c r="AT315" s="20"/>
      <c r="AU315" s="21"/>
      <c r="AV315" s="20"/>
      <c r="AW315" s="21"/>
    </row>
    <row r="316" spans="2:49" s="25" customFormat="1" x14ac:dyDescent="0.4"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5">
        <f t="shared" si="17"/>
        <v>0</v>
      </c>
      <c r="AC316" s="15">
        <f>ROUND(AB316*事業まとめ!$Q$6,2)</f>
        <v>0</v>
      </c>
      <c r="AD316" s="16"/>
      <c r="AE316" s="16"/>
      <c r="AF316" s="16"/>
      <c r="AG316" s="16"/>
      <c r="AH316" s="16"/>
      <c r="AI316" s="16"/>
      <c r="AJ316" s="16"/>
      <c r="AK316" s="15">
        <f t="shared" si="18"/>
        <v>0</v>
      </c>
      <c r="AL316" s="15">
        <f>ROUND(AK316*事業まとめ!$Q$6,2)</f>
        <v>0</v>
      </c>
      <c r="AM316" s="17">
        <f t="shared" si="20"/>
        <v>0</v>
      </c>
      <c r="AN316" s="17">
        <f t="shared" si="20"/>
        <v>0</v>
      </c>
      <c r="AO316" s="23"/>
      <c r="AP316" s="24">
        <f t="shared" si="19"/>
        <v>0</v>
      </c>
      <c r="AQ316" s="23"/>
      <c r="AR316" s="20"/>
      <c r="AS316" s="21"/>
      <c r="AT316" s="20"/>
      <c r="AU316" s="21"/>
      <c r="AV316" s="20"/>
      <c r="AW316" s="21"/>
    </row>
    <row r="317" spans="2:49" s="25" customFormat="1" x14ac:dyDescent="0.4"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5">
        <f t="shared" si="17"/>
        <v>0</v>
      </c>
      <c r="AC317" s="15">
        <f>ROUND(AB317*事業まとめ!$Q$6,2)</f>
        <v>0</v>
      </c>
      <c r="AD317" s="16"/>
      <c r="AE317" s="16"/>
      <c r="AF317" s="16"/>
      <c r="AG317" s="16"/>
      <c r="AH317" s="16"/>
      <c r="AI317" s="16"/>
      <c r="AJ317" s="16"/>
      <c r="AK317" s="15">
        <f t="shared" si="18"/>
        <v>0</v>
      </c>
      <c r="AL317" s="15">
        <f>ROUND(AK317*事業まとめ!$Q$6,2)</f>
        <v>0</v>
      </c>
      <c r="AM317" s="17">
        <f t="shared" si="20"/>
        <v>0</v>
      </c>
      <c r="AN317" s="17">
        <f t="shared" si="20"/>
        <v>0</v>
      </c>
      <c r="AO317" s="23"/>
      <c r="AP317" s="24">
        <f t="shared" si="19"/>
        <v>0</v>
      </c>
      <c r="AQ317" s="23"/>
      <c r="AR317" s="20"/>
      <c r="AS317" s="21"/>
      <c r="AT317" s="20"/>
      <c r="AU317" s="21"/>
      <c r="AV317" s="20"/>
      <c r="AW317" s="21"/>
    </row>
    <row r="318" spans="2:49" s="25" customFormat="1" x14ac:dyDescent="0.4"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5">
        <f t="shared" si="17"/>
        <v>0</v>
      </c>
      <c r="AC318" s="15">
        <f>ROUND(AB318*事業まとめ!$Q$6,2)</f>
        <v>0</v>
      </c>
      <c r="AD318" s="16"/>
      <c r="AE318" s="16"/>
      <c r="AF318" s="16"/>
      <c r="AG318" s="16"/>
      <c r="AH318" s="16"/>
      <c r="AI318" s="16"/>
      <c r="AJ318" s="16"/>
      <c r="AK318" s="15">
        <f t="shared" si="18"/>
        <v>0</v>
      </c>
      <c r="AL318" s="15">
        <f>ROUND(AK318*事業まとめ!$Q$6,2)</f>
        <v>0</v>
      </c>
      <c r="AM318" s="17">
        <f t="shared" si="20"/>
        <v>0</v>
      </c>
      <c r="AN318" s="17">
        <f t="shared" si="20"/>
        <v>0</v>
      </c>
      <c r="AO318" s="23"/>
      <c r="AP318" s="24">
        <f t="shared" si="19"/>
        <v>0</v>
      </c>
      <c r="AQ318" s="23"/>
      <c r="AR318" s="20"/>
      <c r="AS318" s="21"/>
      <c r="AT318" s="20"/>
      <c r="AU318" s="21"/>
      <c r="AV318" s="20"/>
      <c r="AW318" s="21"/>
    </row>
    <row r="319" spans="2:49" s="25" customFormat="1" x14ac:dyDescent="0.4"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5">
        <f t="shared" si="17"/>
        <v>0</v>
      </c>
      <c r="AC319" s="15">
        <f>ROUND(AB319*事業まとめ!$Q$6,2)</f>
        <v>0</v>
      </c>
      <c r="AD319" s="16"/>
      <c r="AE319" s="16"/>
      <c r="AF319" s="16"/>
      <c r="AG319" s="16"/>
      <c r="AH319" s="16"/>
      <c r="AI319" s="16"/>
      <c r="AJ319" s="16"/>
      <c r="AK319" s="15">
        <f t="shared" si="18"/>
        <v>0</v>
      </c>
      <c r="AL319" s="15">
        <f>ROUND(AK319*事業まとめ!$Q$6,2)</f>
        <v>0</v>
      </c>
      <c r="AM319" s="17">
        <f t="shared" si="20"/>
        <v>0</v>
      </c>
      <c r="AN319" s="17">
        <f t="shared" si="20"/>
        <v>0</v>
      </c>
      <c r="AO319" s="23"/>
      <c r="AP319" s="24">
        <f t="shared" si="19"/>
        <v>0</v>
      </c>
      <c r="AQ319" s="23"/>
      <c r="AR319" s="20"/>
      <c r="AS319" s="21"/>
      <c r="AT319" s="20"/>
      <c r="AU319" s="21"/>
      <c r="AV319" s="20"/>
      <c r="AW319" s="21"/>
    </row>
    <row r="320" spans="2:49" s="25" customFormat="1" x14ac:dyDescent="0.4"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5">
        <f t="shared" si="17"/>
        <v>0</v>
      </c>
      <c r="AC320" s="15">
        <f>ROUND(AB320*事業まとめ!$Q$6,2)</f>
        <v>0</v>
      </c>
      <c r="AD320" s="16"/>
      <c r="AE320" s="16"/>
      <c r="AF320" s="16"/>
      <c r="AG320" s="16"/>
      <c r="AH320" s="16"/>
      <c r="AI320" s="16"/>
      <c r="AJ320" s="16"/>
      <c r="AK320" s="15">
        <f t="shared" si="18"/>
        <v>0</v>
      </c>
      <c r="AL320" s="15">
        <f>ROUND(AK320*事業まとめ!$Q$6,2)</f>
        <v>0</v>
      </c>
      <c r="AM320" s="17">
        <f t="shared" si="20"/>
        <v>0</v>
      </c>
      <c r="AN320" s="17">
        <f t="shared" si="20"/>
        <v>0</v>
      </c>
      <c r="AO320" s="23"/>
      <c r="AP320" s="24">
        <f t="shared" si="19"/>
        <v>0</v>
      </c>
      <c r="AQ320" s="23"/>
      <c r="AR320" s="20"/>
      <c r="AS320" s="21"/>
      <c r="AT320" s="20"/>
      <c r="AU320" s="21"/>
      <c r="AV320" s="20"/>
      <c r="AW320" s="21"/>
    </row>
    <row r="321" spans="2:49" s="25" customFormat="1" x14ac:dyDescent="0.4"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5">
        <f t="shared" si="17"/>
        <v>0</v>
      </c>
      <c r="AC321" s="15">
        <f>ROUND(AB321*事業まとめ!$Q$6,2)</f>
        <v>0</v>
      </c>
      <c r="AD321" s="16"/>
      <c r="AE321" s="16"/>
      <c r="AF321" s="16"/>
      <c r="AG321" s="16"/>
      <c r="AH321" s="16"/>
      <c r="AI321" s="16"/>
      <c r="AJ321" s="16"/>
      <c r="AK321" s="15">
        <f t="shared" si="18"/>
        <v>0</v>
      </c>
      <c r="AL321" s="15">
        <f>ROUND(AK321*事業まとめ!$Q$6,2)</f>
        <v>0</v>
      </c>
      <c r="AM321" s="17">
        <f t="shared" si="20"/>
        <v>0</v>
      </c>
      <c r="AN321" s="17">
        <f t="shared" si="20"/>
        <v>0</v>
      </c>
      <c r="AO321" s="23"/>
      <c r="AP321" s="24">
        <f t="shared" si="19"/>
        <v>0</v>
      </c>
      <c r="AQ321" s="23"/>
      <c r="AR321" s="20"/>
      <c r="AS321" s="21"/>
      <c r="AT321" s="20"/>
      <c r="AU321" s="21"/>
      <c r="AV321" s="20"/>
      <c r="AW321" s="21"/>
    </row>
    <row r="322" spans="2:49" s="25" customFormat="1" x14ac:dyDescent="0.4"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5">
        <f t="shared" si="17"/>
        <v>0</v>
      </c>
      <c r="AC322" s="15">
        <f>ROUND(AB322*事業まとめ!$Q$6,2)</f>
        <v>0</v>
      </c>
      <c r="AD322" s="16"/>
      <c r="AE322" s="16"/>
      <c r="AF322" s="16"/>
      <c r="AG322" s="16"/>
      <c r="AH322" s="16"/>
      <c r="AI322" s="16"/>
      <c r="AJ322" s="16"/>
      <c r="AK322" s="15">
        <f t="shared" si="18"/>
        <v>0</v>
      </c>
      <c r="AL322" s="15">
        <f>ROUND(AK322*事業まとめ!$Q$6,2)</f>
        <v>0</v>
      </c>
      <c r="AM322" s="17">
        <f t="shared" si="20"/>
        <v>0</v>
      </c>
      <c r="AN322" s="17">
        <f t="shared" si="20"/>
        <v>0</v>
      </c>
      <c r="AO322" s="23"/>
      <c r="AP322" s="24">
        <f t="shared" si="19"/>
        <v>0</v>
      </c>
      <c r="AQ322" s="23"/>
      <c r="AR322" s="20"/>
      <c r="AS322" s="21"/>
      <c r="AT322" s="20"/>
      <c r="AU322" s="21"/>
      <c r="AV322" s="20"/>
      <c r="AW322" s="21"/>
    </row>
    <row r="323" spans="2:49" s="25" customFormat="1" x14ac:dyDescent="0.4"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5">
        <f t="shared" si="17"/>
        <v>0</v>
      </c>
      <c r="AC323" s="15">
        <f>ROUND(AB323*事業まとめ!$Q$6,2)</f>
        <v>0</v>
      </c>
      <c r="AD323" s="16"/>
      <c r="AE323" s="16"/>
      <c r="AF323" s="16"/>
      <c r="AG323" s="16"/>
      <c r="AH323" s="16"/>
      <c r="AI323" s="16"/>
      <c r="AJ323" s="16"/>
      <c r="AK323" s="15">
        <f t="shared" si="18"/>
        <v>0</v>
      </c>
      <c r="AL323" s="15">
        <f>ROUND(AK323*事業まとめ!$Q$6,2)</f>
        <v>0</v>
      </c>
      <c r="AM323" s="17">
        <f t="shared" si="20"/>
        <v>0</v>
      </c>
      <c r="AN323" s="17">
        <f t="shared" si="20"/>
        <v>0</v>
      </c>
      <c r="AO323" s="23"/>
      <c r="AP323" s="24">
        <f t="shared" si="19"/>
        <v>0</v>
      </c>
      <c r="AQ323" s="23"/>
      <c r="AR323" s="20"/>
      <c r="AS323" s="21"/>
      <c r="AT323" s="20"/>
      <c r="AU323" s="21"/>
      <c r="AV323" s="20"/>
      <c r="AW323" s="21"/>
    </row>
    <row r="324" spans="2:49" s="25" customFormat="1" x14ac:dyDescent="0.4"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5">
        <f t="shared" si="17"/>
        <v>0</v>
      </c>
      <c r="AC324" s="15">
        <f>ROUND(AB324*事業まとめ!$Q$6,2)</f>
        <v>0</v>
      </c>
      <c r="AD324" s="16"/>
      <c r="AE324" s="16"/>
      <c r="AF324" s="16"/>
      <c r="AG324" s="16"/>
      <c r="AH324" s="16"/>
      <c r="AI324" s="16"/>
      <c r="AJ324" s="16"/>
      <c r="AK324" s="15">
        <f t="shared" si="18"/>
        <v>0</v>
      </c>
      <c r="AL324" s="15">
        <f>ROUND(AK324*事業まとめ!$Q$6,2)</f>
        <v>0</v>
      </c>
      <c r="AM324" s="17">
        <f t="shared" si="20"/>
        <v>0</v>
      </c>
      <c r="AN324" s="17">
        <f t="shared" si="20"/>
        <v>0</v>
      </c>
      <c r="AO324" s="23"/>
      <c r="AP324" s="24">
        <f t="shared" si="19"/>
        <v>0</v>
      </c>
      <c r="AQ324" s="23"/>
      <c r="AR324" s="20"/>
      <c r="AS324" s="21"/>
      <c r="AT324" s="20"/>
      <c r="AU324" s="21"/>
      <c r="AV324" s="20"/>
      <c r="AW324" s="21"/>
    </row>
    <row r="325" spans="2:49" s="25" customFormat="1" x14ac:dyDescent="0.4"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5">
        <f t="shared" si="17"/>
        <v>0</v>
      </c>
      <c r="AC325" s="15">
        <f>ROUND(AB325*事業まとめ!$Q$6,2)</f>
        <v>0</v>
      </c>
      <c r="AD325" s="16"/>
      <c r="AE325" s="16"/>
      <c r="AF325" s="16"/>
      <c r="AG325" s="16"/>
      <c r="AH325" s="16"/>
      <c r="AI325" s="16"/>
      <c r="AJ325" s="16"/>
      <c r="AK325" s="15">
        <f t="shared" si="18"/>
        <v>0</v>
      </c>
      <c r="AL325" s="15">
        <f>ROUND(AK325*事業まとめ!$Q$6,2)</f>
        <v>0</v>
      </c>
      <c r="AM325" s="17">
        <f t="shared" si="20"/>
        <v>0</v>
      </c>
      <c r="AN325" s="17">
        <f t="shared" si="20"/>
        <v>0</v>
      </c>
      <c r="AO325" s="23"/>
      <c r="AP325" s="24">
        <f t="shared" si="19"/>
        <v>0</v>
      </c>
      <c r="AQ325" s="23"/>
      <c r="AR325" s="20"/>
      <c r="AS325" s="21"/>
      <c r="AT325" s="20"/>
      <c r="AU325" s="21"/>
      <c r="AV325" s="20"/>
      <c r="AW325" s="21"/>
    </row>
    <row r="326" spans="2:49" s="25" customFormat="1" x14ac:dyDescent="0.4"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5">
        <f t="shared" si="17"/>
        <v>0</v>
      </c>
      <c r="AC326" s="15">
        <f>ROUND(AB326*事業まとめ!$Q$6,2)</f>
        <v>0</v>
      </c>
      <c r="AD326" s="16"/>
      <c r="AE326" s="16"/>
      <c r="AF326" s="16"/>
      <c r="AG326" s="16"/>
      <c r="AH326" s="16"/>
      <c r="AI326" s="16"/>
      <c r="AJ326" s="16"/>
      <c r="AK326" s="15">
        <f t="shared" si="18"/>
        <v>0</v>
      </c>
      <c r="AL326" s="15">
        <f>ROUND(AK326*事業まとめ!$Q$6,2)</f>
        <v>0</v>
      </c>
      <c r="AM326" s="17">
        <f t="shared" si="20"/>
        <v>0</v>
      </c>
      <c r="AN326" s="17">
        <f t="shared" si="20"/>
        <v>0</v>
      </c>
      <c r="AO326" s="23"/>
      <c r="AP326" s="24">
        <f t="shared" si="19"/>
        <v>0</v>
      </c>
      <c r="AQ326" s="23"/>
      <c r="AR326" s="20"/>
      <c r="AS326" s="21"/>
      <c r="AT326" s="20"/>
      <c r="AU326" s="21"/>
      <c r="AV326" s="20"/>
      <c r="AW326" s="21"/>
    </row>
    <row r="327" spans="2:49" s="25" customFormat="1" x14ac:dyDescent="0.4"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5">
        <f t="shared" si="17"/>
        <v>0</v>
      </c>
      <c r="AC327" s="15">
        <f>ROUND(AB327*事業まとめ!$Q$6,2)</f>
        <v>0</v>
      </c>
      <c r="AD327" s="16"/>
      <c r="AE327" s="16"/>
      <c r="AF327" s="16"/>
      <c r="AG327" s="16"/>
      <c r="AH327" s="16"/>
      <c r="AI327" s="16"/>
      <c r="AJ327" s="16"/>
      <c r="AK327" s="15">
        <f t="shared" si="18"/>
        <v>0</v>
      </c>
      <c r="AL327" s="15">
        <f>ROUND(AK327*事業まとめ!$Q$6,2)</f>
        <v>0</v>
      </c>
      <c r="AM327" s="17">
        <f t="shared" si="20"/>
        <v>0</v>
      </c>
      <c r="AN327" s="17">
        <f t="shared" si="20"/>
        <v>0</v>
      </c>
      <c r="AO327" s="23"/>
      <c r="AP327" s="24">
        <f t="shared" si="19"/>
        <v>0</v>
      </c>
      <c r="AQ327" s="23"/>
      <c r="AR327" s="20"/>
      <c r="AS327" s="21"/>
      <c r="AT327" s="20"/>
      <c r="AU327" s="21"/>
      <c r="AV327" s="20"/>
      <c r="AW327" s="21"/>
    </row>
    <row r="328" spans="2:49" s="25" customFormat="1" x14ac:dyDescent="0.4"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5">
        <f t="shared" si="17"/>
        <v>0</v>
      </c>
      <c r="AC328" s="15">
        <f>ROUND(AB328*事業まとめ!$Q$6,2)</f>
        <v>0</v>
      </c>
      <c r="AD328" s="16"/>
      <c r="AE328" s="16"/>
      <c r="AF328" s="16"/>
      <c r="AG328" s="16"/>
      <c r="AH328" s="16"/>
      <c r="AI328" s="16"/>
      <c r="AJ328" s="16"/>
      <c r="AK328" s="15">
        <f t="shared" si="18"/>
        <v>0</v>
      </c>
      <c r="AL328" s="15">
        <f>ROUND(AK328*事業まとめ!$Q$6,2)</f>
        <v>0</v>
      </c>
      <c r="AM328" s="17">
        <f t="shared" si="20"/>
        <v>0</v>
      </c>
      <c r="AN328" s="17">
        <f t="shared" si="20"/>
        <v>0</v>
      </c>
      <c r="AO328" s="23"/>
      <c r="AP328" s="24">
        <f t="shared" si="19"/>
        <v>0</v>
      </c>
      <c r="AQ328" s="23"/>
      <c r="AR328" s="20"/>
      <c r="AS328" s="21"/>
      <c r="AT328" s="20"/>
      <c r="AU328" s="21"/>
      <c r="AV328" s="20"/>
      <c r="AW328" s="21"/>
    </row>
    <row r="329" spans="2:49" s="25" customFormat="1" x14ac:dyDescent="0.4"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5">
        <f t="shared" si="17"/>
        <v>0</v>
      </c>
      <c r="AC329" s="15">
        <f>ROUND(AB329*事業まとめ!$Q$6,2)</f>
        <v>0</v>
      </c>
      <c r="AD329" s="16"/>
      <c r="AE329" s="16"/>
      <c r="AF329" s="16"/>
      <c r="AG329" s="16"/>
      <c r="AH329" s="16"/>
      <c r="AI329" s="16"/>
      <c r="AJ329" s="16"/>
      <c r="AK329" s="15">
        <f t="shared" si="18"/>
        <v>0</v>
      </c>
      <c r="AL329" s="15">
        <f>ROUND(AK329*事業まとめ!$Q$6,2)</f>
        <v>0</v>
      </c>
      <c r="AM329" s="17">
        <f t="shared" si="20"/>
        <v>0</v>
      </c>
      <c r="AN329" s="17">
        <f t="shared" si="20"/>
        <v>0</v>
      </c>
      <c r="AO329" s="23"/>
      <c r="AP329" s="24">
        <f t="shared" si="19"/>
        <v>0</v>
      </c>
      <c r="AQ329" s="23"/>
      <c r="AR329" s="20"/>
      <c r="AS329" s="21"/>
      <c r="AT329" s="20"/>
      <c r="AU329" s="21"/>
      <c r="AV329" s="20"/>
      <c r="AW329" s="21"/>
    </row>
    <row r="330" spans="2:49" s="25" customFormat="1" x14ac:dyDescent="0.4"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5">
        <f t="shared" ref="AB330:AB393" si="21">IFERROR(ROUND($I330*$J330*Y330*Z330/1000,2),0)</f>
        <v>0</v>
      </c>
      <c r="AC330" s="15">
        <f>ROUND(AB330*事業まとめ!$Q$6,2)</f>
        <v>0</v>
      </c>
      <c r="AD330" s="16"/>
      <c r="AE330" s="16"/>
      <c r="AF330" s="16"/>
      <c r="AG330" s="16"/>
      <c r="AH330" s="16"/>
      <c r="AI330" s="16"/>
      <c r="AJ330" s="16"/>
      <c r="AK330" s="15">
        <f t="shared" ref="AK330:AK393" si="22">IFERROR(ROUND($I330*$J330*AI330*AJ330/1000,2),0)</f>
        <v>0</v>
      </c>
      <c r="AL330" s="15">
        <f>ROUND(AK330*事業まとめ!$Q$6,2)</f>
        <v>0</v>
      </c>
      <c r="AM330" s="17">
        <f t="shared" si="20"/>
        <v>0</v>
      </c>
      <c r="AN330" s="17">
        <f t="shared" si="20"/>
        <v>0</v>
      </c>
      <c r="AO330" s="23"/>
      <c r="AP330" s="24">
        <f t="shared" ref="AP330:AP393" si="23">IFERROR(AO330*AJ330,0)</f>
        <v>0</v>
      </c>
      <c r="AQ330" s="23"/>
      <c r="AR330" s="20"/>
      <c r="AS330" s="21"/>
      <c r="AT330" s="20"/>
      <c r="AU330" s="21"/>
      <c r="AV330" s="20"/>
      <c r="AW330" s="21"/>
    </row>
    <row r="331" spans="2:49" s="25" customFormat="1" x14ac:dyDescent="0.4"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5">
        <f t="shared" si="21"/>
        <v>0</v>
      </c>
      <c r="AC331" s="15">
        <f>ROUND(AB331*事業まとめ!$Q$6,2)</f>
        <v>0</v>
      </c>
      <c r="AD331" s="16"/>
      <c r="AE331" s="16"/>
      <c r="AF331" s="16"/>
      <c r="AG331" s="16"/>
      <c r="AH331" s="16"/>
      <c r="AI331" s="16"/>
      <c r="AJ331" s="16"/>
      <c r="AK331" s="15">
        <f t="shared" si="22"/>
        <v>0</v>
      </c>
      <c r="AL331" s="15">
        <f>ROUND(AK331*事業まとめ!$Q$6,2)</f>
        <v>0</v>
      </c>
      <c r="AM331" s="17">
        <f t="shared" si="20"/>
        <v>0</v>
      </c>
      <c r="AN331" s="17">
        <f t="shared" si="20"/>
        <v>0</v>
      </c>
      <c r="AO331" s="23"/>
      <c r="AP331" s="24">
        <f t="shared" si="23"/>
        <v>0</v>
      </c>
      <c r="AQ331" s="23"/>
      <c r="AR331" s="20"/>
      <c r="AS331" s="21"/>
      <c r="AT331" s="20"/>
      <c r="AU331" s="21"/>
      <c r="AV331" s="20"/>
      <c r="AW331" s="21"/>
    </row>
    <row r="332" spans="2:49" s="25" customFormat="1" x14ac:dyDescent="0.4"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5">
        <f t="shared" si="21"/>
        <v>0</v>
      </c>
      <c r="AC332" s="15">
        <f>ROUND(AB332*事業まとめ!$Q$6,2)</f>
        <v>0</v>
      </c>
      <c r="AD332" s="16"/>
      <c r="AE332" s="16"/>
      <c r="AF332" s="16"/>
      <c r="AG332" s="16"/>
      <c r="AH332" s="16"/>
      <c r="AI332" s="16"/>
      <c r="AJ332" s="16"/>
      <c r="AK332" s="15">
        <f t="shared" si="22"/>
        <v>0</v>
      </c>
      <c r="AL332" s="15">
        <f>ROUND(AK332*事業まとめ!$Q$6,2)</f>
        <v>0</v>
      </c>
      <c r="AM332" s="17">
        <f t="shared" si="20"/>
        <v>0</v>
      </c>
      <c r="AN332" s="17">
        <f t="shared" si="20"/>
        <v>0</v>
      </c>
      <c r="AO332" s="23"/>
      <c r="AP332" s="24">
        <f t="shared" si="23"/>
        <v>0</v>
      </c>
      <c r="AQ332" s="23"/>
      <c r="AR332" s="20"/>
      <c r="AS332" s="21"/>
      <c r="AT332" s="20"/>
      <c r="AU332" s="21"/>
      <c r="AV332" s="20"/>
      <c r="AW332" s="21"/>
    </row>
    <row r="333" spans="2:49" s="25" customFormat="1" x14ac:dyDescent="0.4"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5">
        <f t="shared" si="21"/>
        <v>0</v>
      </c>
      <c r="AC333" s="15">
        <f>ROUND(AB333*事業まとめ!$Q$6,2)</f>
        <v>0</v>
      </c>
      <c r="AD333" s="16"/>
      <c r="AE333" s="16"/>
      <c r="AF333" s="16"/>
      <c r="AG333" s="16"/>
      <c r="AH333" s="16"/>
      <c r="AI333" s="16"/>
      <c r="AJ333" s="16"/>
      <c r="AK333" s="15">
        <f t="shared" si="22"/>
        <v>0</v>
      </c>
      <c r="AL333" s="15">
        <f>ROUND(AK333*事業まとめ!$Q$6,2)</f>
        <v>0</v>
      </c>
      <c r="AM333" s="17">
        <f t="shared" si="20"/>
        <v>0</v>
      </c>
      <c r="AN333" s="17">
        <f t="shared" si="20"/>
        <v>0</v>
      </c>
      <c r="AO333" s="23"/>
      <c r="AP333" s="24">
        <f t="shared" si="23"/>
        <v>0</v>
      </c>
      <c r="AQ333" s="23"/>
      <c r="AR333" s="20"/>
      <c r="AS333" s="21"/>
      <c r="AT333" s="20"/>
      <c r="AU333" s="21"/>
      <c r="AV333" s="20"/>
      <c r="AW333" s="21"/>
    </row>
    <row r="334" spans="2:49" s="25" customFormat="1" x14ac:dyDescent="0.4"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5">
        <f t="shared" si="21"/>
        <v>0</v>
      </c>
      <c r="AC334" s="15">
        <f>ROUND(AB334*事業まとめ!$Q$6,2)</f>
        <v>0</v>
      </c>
      <c r="AD334" s="16"/>
      <c r="AE334" s="16"/>
      <c r="AF334" s="16"/>
      <c r="AG334" s="16"/>
      <c r="AH334" s="16"/>
      <c r="AI334" s="16"/>
      <c r="AJ334" s="16"/>
      <c r="AK334" s="15">
        <f t="shared" si="22"/>
        <v>0</v>
      </c>
      <c r="AL334" s="15">
        <f>ROUND(AK334*事業まとめ!$Q$6,2)</f>
        <v>0</v>
      </c>
      <c r="AM334" s="17">
        <f t="shared" si="20"/>
        <v>0</v>
      </c>
      <c r="AN334" s="17">
        <f t="shared" si="20"/>
        <v>0</v>
      </c>
      <c r="AO334" s="23"/>
      <c r="AP334" s="24">
        <f t="shared" si="23"/>
        <v>0</v>
      </c>
      <c r="AQ334" s="23"/>
      <c r="AR334" s="20"/>
      <c r="AS334" s="21"/>
      <c r="AT334" s="20"/>
      <c r="AU334" s="21"/>
      <c r="AV334" s="20"/>
      <c r="AW334" s="21"/>
    </row>
    <row r="335" spans="2:49" s="25" customFormat="1" x14ac:dyDescent="0.4"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5">
        <f t="shared" si="21"/>
        <v>0</v>
      </c>
      <c r="AC335" s="15">
        <f>ROUND(AB335*事業まとめ!$Q$6,2)</f>
        <v>0</v>
      </c>
      <c r="AD335" s="16"/>
      <c r="AE335" s="16"/>
      <c r="AF335" s="16"/>
      <c r="AG335" s="16"/>
      <c r="AH335" s="16"/>
      <c r="AI335" s="16"/>
      <c r="AJ335" s="16"/>
      <c r="AK335" s="15">
        <f t="shared" si="22"/>
        <v>0</v>
      </c>
      <c r="AL335" s="15">
        <f>ROUND(AK335*事業まとめ!$Q$6,2)</f>
        <v>0</v>
      </c>
      <c r="AM335" s="17">
        <f t="shared" si="20"/>
        <v>0</v>
      </c>
      <c r="AN335" s="17">
        <f t="shared" si="20"/>
        <v>0</v>
      </c>
      <c r="AO335" s="23"/>
      <c r="AP335" s="24">
        <f t="shared" si="23"/>
        <v>0</v>
      </c>
      <c r="AQ335" s="23"/>
      <c r="AR335" s="20"/>
      <c r="AS335" s="21"/>
      <c r="AT335" s="20"/>
      <c r="AU335" s="21"/>
      <c r="AV335" s="20"/>
      <c r="AW335" s="21"/>
    </row>
    <row r="336" spans="2:49" s="25" customFormat="1" x14ac:dyDescent="0.4"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5">
        <f t="shared" si="21"/>
        <v>0</v>
      </c>
      <c r="AC336" s="15">
        <f>ROUND(AB336*事業まとめ!$Q$6,2)</f>
        <v>0</v>
      </c>
      <c r="AD336" s="16"/>
      <c r="AE336" s="16"/>
      <c r="AF336" s="16"/>
      <c r="AG336" s="16"/>
      <c r="AH336" s="16"/>
      <c r="AI336" s="16"/>
      <c r="AJ336" s="16"/>
      <c r="AK336" s="15">
        <f t="shared" si="22"/>
        <v>0</v>
      </c>
      <c r="AL336" s="15">
        <f>ROUND(AK336*事業まとめ!$Q$6,2)</f>
        <v>0</v>
      </c>
      <c r="AM336" s="17">
        <f t="shared" si="20"/>
        <v>0</v>
      </c>
      <c r="AN336" s="17">
        <f t="shared" si="20"/>
        <v>0</v>
      </c>
      <c r="AO336" s="23"/>
      <c r="AP336" s="24">
        <f t="shared" si="23"/>
        <v>0</v>
      </c>
      <c r="AQ336" s="23"/>
      <c r="AR336" s="20"/>
      <c r="AS336" s="21"/>
      <c r="AT336" s="20"/>
      <c r="AU336" s="21"/>
      <c r="AV336" s="20"/>
      <c r="AW336" s="21"/>
    </row>
    <row r="337" spans="2:49" s="25" customFormat="1" x14ac:dyDescent="0.4"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5">
        <f t="shared" si="21"/>
        <v>0</v>
      </c>
      <c r="AC337" s="15">
        <f>ROUND(AB337*事業まとめ!$Q$6,2)</f>
        <v>0</v>
      </c>
      <c r="AD337" s="16"/>
      <c r="AE337" s="16"/>
      <c r="AF337" s="16"/>
      <c r="AG337" s="16"/>
      <c r="AH337" s="16"/>
      <c r="AI337" s="16"/>
      <c r="AJ337" s="16"/>
      <c r="AK337" s="15">
        <f t="shared" si="22"/>
        <v>0</v>
      </c>
      <c r="AL337" s="15">
        <f>ROUND(AK337*事業まとめ!$Q$6,2)</f>
        <v>0</v>
      </c>
      <c r="AM337" s="17">
        <f t="shared" si="20"/>
        <v>0</v>
      </c>
      <c r="AN337" s="17">
        <f t="shared" si="20"/>
        <v>0</v>
      </c>
      <c r="AO337" s="23"/>
      <c r="AP337" s="24">
        <f t="shared" si="23"/>
        <v>0</v>
      </c>
      <c r="AQ337" s="23"/>
      <c r="AR337" s="20"/>
      <c r="AS337" s="21"/>
      <c r="AT337" s="20"/>
      <c r="AU337" s="21"/>
      <c r="AV337" s="20"/>
      <c r="AW337" s="21"/>
    </row>
    <row r="338" spans="2:49" s="25" customFormat="1" x14ac:dyDescent="0.4"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5">
        <f t="shared" si="21"/>
        <v>0</v>
      </c>
      <c r="AC338" s="15">
        <f>ROUND(AB338*事業まとめ!$Q$6,2)</f>
        <v>0</v>
      </c>
      <c r="AD338" s="16"/>
      <c r="AE338" s="16"/>
      <c r="AF338" s="16"/>
      <c r="AG338" s="16"/>
      <c r="AH338" s="16"/>
      <c r="AI338" s="16"/>
      <c r="AJ338" s="16"/>
      <c r="AK338" s="15">
        <f t="shared" si="22"/>
        <v>0</v>
      </c>
      <c r="AL338" s="15">
        <f>ROUND(AK338*事業まとめ!$Q$6,2)</f>
        <v>0</v>
      </c>
      <c r="AM338" s="17">
        <f t="shared" si="20"/>
        <v>0</v>
      </c>
      <c r="AN338" s="17">
        <f t="shared" si="20"/>
        <v>0</v>
      </c>
      <c r="AO338" s="23"/>
      <c r="AP338" s="24">
        <f t="shared" si="23"/>
        <v>0</v>
      </c>
      <c r="AQ338" s="23"/>
      <c r="AR338" s="20"/>
      <c r="AS338" s="21"/>
      <c r="AT338" s="20"/>
      <c r="AU338" s="21"/>
      <c r="AV338" s="20"/>
      <c r="AW338" s="21"/>
    </row>
    <row r="339" spans="2:49" s="25" customFormat="1" x14ac:dyDescent="0.4"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5">
        <f t="shared" si="21"/>
        <v>0</v>
      </c>
      <c r="AC339" s="15">
        <f>ROUND(AB339*事業まとめ!$Q$6,2)</f>
        <v>0</v>
      </c>
      <c r="AD339" s="16"/>
      <c r="AE339" s="16"/>
      <c r="AF339" s="16"/>
      <c r="AG339" s="16"/>
      <c r="AH339" s="16"/>
      <c r="AI339" s="16"/>
      <c r="AJ339" s="16"/>
      <c r="AK339" s="15">
        <f t="shared" si="22"/>
        <v>0</v>
      </c>
      <c r="AL339" s="15">
        <f>ROUND(AK339*事業まとめ!$Q$6,2)</f>
        <v>0</v>
      </c>
      <c r="AM339" s="17">
        <f t="shared" si="20"/>
        <v>0</v>
      </c>
      <c r="AN339" s="17">
        <f t="shared" si="20"/>
        <v>0</v>
      </c>
      <c r="AO339" s="23"/>
      <c r="AP339" s="24">
        <f t="shared" si="23"/>
        <v>0</v>
      </c>
      <c r="AQ339" s="23"/>
      <c r="AR339" s="20"/>
      <c r="AS339" s="21"/>
      <c r="AT339" s="20"/>
      <c r="AU339" s="21"/>
      <c r="AV339" s="20"/>
      <c r="AW339" s="21"/>
    </row>
    <row r="340" spans="2:49" s="25" customFormat="1" x14ac:dyDescent="0.4"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5">
        <f t="shared" si="21"/>
        <v>0</v>
      </c>
      <c r="AC340" s="15">
        <f>ROUND(AB340*事業まとめ!$Q$6,2)</f>
        <v>0</v>
      </c>
      <c r="AD340" s="16"/>
      <c r="AE340" s="16"/>
      <c r="AF340" s="16"/>
      <c r="AG340" s="16"/>
      <c r="AH340" s="16"/>
      <c r="AI340" s="16"/>
      <c r="AJ340" s="16"/>
      <c r="AK340" s="15">
        <f t="shared" si="22"/>
        <v>0</v>
      </c>
      <c r="AL340" s="15">
        <f>ROUND(AK340*事業まとめ!$Q$6,2)</f>
        <v>0</v>
      </c>
      <c r="AM340" s="17">
        <f t="shared" si="20"/>
        <v>0</v>
      </c>
      <c r="AN340" s="17">
        <f t="shared" si="20"/>
        <v>0</v>
      </c>
      <c r="AO340" s="23"/>
      <c r="AP340" s="24">
        <f t="shared" si="23"/>
        <v>0</v>
      </c>
      <c r="AQ340" s="23"/>
      <c r="AR340" s="20"/>
      <c r="AS340" s="21"/>
      <c r="AT340" s="20"/>
      <c r="AU340" s="21"/>
      <c r="AV340" s="20"/>
      <c r="AW340" s="21"/>
    </row>
    <row r="341" spans="2:49" s="25" customFormat="1" x14ac:dyDescent="0.4"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5">
        <f t="shared" si="21"/>
        <v>0</v>
      </c>
      <c r="AC341" s="15">
        <f>ROUND(AB341*事業まとめ!$Q$6,2)</f>
        <v>0</v>
      </c>
      <c r="AD341" s="16"/>
      <c r="AE341" s="16"/>
      <c r="AF341" s="16"/>
      <c r="AG341" s="16"/>
      <c r="AH341" s="16"/>
      <c r="AI341" s="16"/>
      <c r="AJ341" s="16"/>
      <c r="AK341" s="15">
        <f t="shared" si="22"/>
        <v>0</v>
      </c>
      <c r="AL341" s="15">
        <f>ROUND(AK341*事業まとめ!$Q$6,2)</f>
        <v>0</v>
      </c>
      <c r="AM341" s="17">
        <f t="shared" si="20"/>
        <v>0</v>
      </c>
      <c r="AN341" s="17">
        <f t="shared" si="20"/>
        <v>0</v>
      </c>
      <c r="AO341" s="23"/>
      <c r="AP341" s="24">
        <f t="shared" si="23"/>
        <v>0</v>
      </c>
      <c r="AQ341" s="23"/>
      <c r="AR341" s="20"/>
      <c r="AS341" s="21"/>
      <c r="AT341" s="20"/>
      <c r="AU341" s="21"/>
      <c r="AV341" s="20"/>
      <c r="AW341" s="21"/>
    </row>
    <row r="342" spans="2:49" s="25" customFormat="1" x14ac:dyDescent="0.4"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5">
        <f t="shared" si="21"/>
        <v>0</v>
      </c>
      <c r="AC342" s="15">
        <f>ROUND(AB342*事業まとめ!$Q$6,2)</f>
        <v>0</v>
      </c>
      <c r="AD342" s="16"/>
      <c r="AE342" s="16"/>
      <c r="AF342" s="16"/>
      <c r="AG342" s="16"/>
      <c r="AH342" s="16"/>
      <c r="AI342" s="16"/>
      <c r="AJ342" s="16"/>
      <c r="AK342" s="15">
        <f t="shared" si="22"/>
        <v>0</v>
      </c>
      <c r="AL342" s="15">
        <f>ROUND(AK342*事業まとめ!$Q$6,2)</f>
        <v>0</v>
      </c>
      <c r="AM342" s="17">
        <f t="shared" si="20"/>
        <v>0</v>
      </c>
      <c r="AN342" s="17">
        <f t="shared" si="20"/>
        <v>0</v>
      </c>
      <c r="AO342" s="23"/>
      <c r="AP342" s="24">
        <f t="shared" si="23"/>
        <v>0</v>
      </c>
      <c r="AQ342" s="23"/>
      <c r="AR342" s="20"/>
      <c r="AS342" s="21"/>
      <c r="AT342" s="20"/>
      <c r="AU342" s="21"/>
      <c r="AV342" s="20"/>
      <c r="AW342" s="21"/>
    </row>
    <row r="343" spans="2:49" s="25" customFormat="1" x14ac:dyDescent="0.4"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5">
        <f t="shared" si="21"/>
        <v>0</v>
      </c>
      <c r="AC343" s="15">
        <f>ROUND(AB343*事業まとめ!$Q$6,2)</f>
        <v>0</v>
      </c>
      <c r="AD343" s="16"/>
      <c r="AE343" s="16"/>
      <c r="AF343" s="16"/>
      <c r="AG343" s="16"/>
      <c r="AH343" s="16"/>
      <c r="AI343" s="16"/>
      <c r="AJ343" s="16"/>
      <c r="AK343" s="15">
        <f t="shared" si="22"/>
        <v>0</v>
      </c>
      <c r="AL343" s="15">
        <f>ROUND(AK343*事業まとめ!$Q$6,2)</f>
        <v>0</v>
      </c>
      <c r="AM343" s="17">
        <f t="shared" ref="AM343:AN406" si="24">AB343-AK343</f>
        <v>0</v>
      </c>
      <c r="AN343" s="17">
        <f t="shared" si="24"/>
        <v>0</v>
      </c>
      <c r="AO343" s="23"/>
      <c r="AP343" s="24">
        <f t="shared" si="23"/>
        <v>0</v>
      </c>
      <c r="AQ343" s="23"/>
      <c r="AR343" s="20"/>
      <c r="AS343" s="21"/>
      <c r="AT343" s="20"/>
      <c r="AU343" s="21"/>
      <c r="AV343" s="20"/>
      <c r="AW343" s="21"/>
    </row>
    <row r="344" spans="2:49" s="25" customFormat="1" x14ac:dyDescent="0.4"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5">
        <f t="shared" si="21"/>
        <v>0</v>
      </c>
      <c r="AC344" s="15">
        <f>ROUND(AB344*事業まとめ!$Q$6,2)</f>
        <v>0</v>
      </c>
      <c r="AD344" s="16"/>
      <c r="AE344" s="16"/>
      <c r="AF344" s="16"/>
      <c r="AG344" s="16"/>
      <c r="AH344" s="16"/>
      <c r="AI344" s="16"/>
      <c r="AJ344" s="16"/>
      <c r="AK344" s="15">
        <f t="shared" si="22"/>
        <v>0</v>
      </c>
      <c r="AL344" s="15">
        <f>ROUND(AK344*事業まとめ!$Q$6,2)</f>
        <v>0</v>
      </c>
      <c r="AM344" s="17">
        <f t="shared" si="24"/>
        <v>0</v>
      </c>
      <c r="AN344" s="17">
        <f t="shared" si="24"/>
        <v>0</v>
      </c>
      <c r="AO344" s="23"/>
      <c r="AP344" s="24">
        <f t="shared" si="23"/>
        <v>0</v>
      </c>
      <c r="AQ344" s="23"/>
      <c r="AR344" s="20"/>
      <c r="AS344" s="21"/>
      <c r="AT344" s="20"/>
      <c r="AU344" s="21"/>
      <c r="AV344" s="20"/>
      <c r="AW344" s="21"/>
    </row>
    <row r="345" spans="2:49" s="25" customFormat="1" x14ac:dyDescent="0.4"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5">
        <f t="shared" si="21"/>
        <v>0</v>
      </c>
      <c r="AC345" s="15">
        <f>ROUND(AB345*事業まとめ!$Q$6,2)</f>
        <v>0</v>
      </c>
      <c r="AD345" s="16"/>
      <c r="AE345" s="16"/>
      <c r="AF345" s="16"/>
      <c r="AG345" s="16"/>
      <c r="AH345" s="16"/>
      <c r="AI345" s="16"/>
      <c r="AJ345" s="16"/>
      <c r="AK345" s="15">
        <f t="shared" si="22"/>
        <v>0</v>
      </c>
      <c r="AL345" s="15">
        <f>ROUND(AK345*事業まとめ!$Q$6,2)</f>
        <v>0</v>
      </c>
      <c r="AM345" s="17">
        <f t="shared" si="24"/>
        <v>0</v>
      </c>
      <c r="AN345" s="17">
        <f t="shared" si="24"/>
        <v>0</v>
      </c>
      <c r="AO345" s="23"/>
      <c r="AP345" s="24">
        <f t="shared" si="23"/>
        <v>0</v>
      </c>
      <c r="AQ345" s="23"/>
      <c r="AR345" s="20"/>
      <c r="AS345" s="21"/>
      <c r="AT345" s="20"/>
      <c r="AU345" s="21"/>
      <c r="AV345" s="20"/>
      <c r="AW345" s="21"/>
    </row>
    <row r="346" spans="2:49" s="25" customFormat="1" x14ac:dyDescent="0.4"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5">
        <f t="shared" si="21"/>
        <v>0</v>
      </c>
      <c r="AC346" s="15">
        <f>ROUND(AB346*事業まとめ!$Q$6,2)</f>
        <v>0</v>
      </c>
      <c r="AD346" s="16"/>
      <c r="AE346" s="16"/>
      <c r="AF346" s="16"/>
      <c r="AG346" s="16"/>
      <c r="AH346" s="16"/>
      <c r="AI346" s="16"/>
      <c r="AJ346" s="16"/>
      <c r="AK346" s="15">
        <f t="shared" si="22"/>
        <v>0</v>
      </c>
      <c r="AL346" s="15">
        <f>ROUND(AK346*事業まとめ!$Q$6,2)</f>
        <v>0</v>
      </c>
      <c r="AM346" s="17">
        <f t="shared" si="24"/>
        <v>0</v>
      </c>
      <c r="AN346" s="17">
        <f t="shared" si="24"/>
        <v>0</v>
      </c>
      <c r="AO346" s="23"/>
      <c r="AP346" s="24">
        <f t="shared" si="23"/>
        <v>0</v>
      </c>
      <c r="AQ346" s="23"/>
      <c r="AR346" s="20"/>
      <c r="AS346" s="21"/>
      <c r="AT346" s="20"/>
      <c r="AU346" s="21"/>
      <c r="AV346" s="20"/>
      <c r="AW346" s="21"/>
    </row>
    <row r="347" spans="2:49" s="25" customFormat="1" x14ac:dyDescent="0.4"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5">
        <f t="shared" si="21"/>
        <v>0</v>
      </c>
      <c r="AC347" s="15">
        <f>ROUND(AB347*事業まとめ!$Q$6,2)</f>
        <v>0</v>
      </c>
      <c r="AD347" s="16"/>
      <c r="AE347" s="16"/>
      <c r="AF347" s="16"/>
      <c r="AG347" s="16"/>
      <c r="AH347" s="16"/>
      <c r="AI347" s="16"/>
      <c r="AJ347" s="16"/>
      <c r="AK347" s="15">
        <f t="shared" si="22"/>
        <v>0</v>
      </c>
      <c r="AL347" s="15">
        <f>ROUND(AK347*事業まとめ!$Q$6,2)</f>
        <v>0</v>
      </c>
      <c r="AM347" s="17">
        <f t="shared" si="24"/>
        <v>0</v>
      </c>
      <c r="AN347" s="17">
        <f t="shared" si="24"/>
        <v>0</v>
      </c>
      <c r="AO347" s="23"/>
      <c r="AP347" s="24">
        <f t="shared" si="23"/>
        <v>0</v>
      </c>
      <c r="AQ347" s="23"/>
      <c r="AR347" s="20"/>
      <c r="AS347" s="21"/>
      <c r="AT347" s="20"/>
      <c r="AU347" s="21"/>
      <c r="AV347" s="20"/>
      <c r="AW347" s="21"/>
    </row>
    <row r="348" spans="2:49" s="25" customFormat="1" x14ac:dyDescent="0.4"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5">
        <f t="shared" si="21"/>
        <v>0</v>
      </c>
      <c r="AC348" s="15">
        <f>ROUND(AB348*事業まとめ!$Q$6,2)</f>
        <v>0</v>
      </c>
      <c r="AD348" s="16"/>
      <c r="AE348" s="16"/>
      <c r="AF348" s="16"/>
      <c r="AG348" s="16"/>
      <c r="AH348" s="16"/>
      <c r="AI348" s="16"/>
      <c r="AJ348" s="16"/>
      <c r="AK348" s="15">
        <f t="shared" si="22"/>
        <v>0</v>
      </c>
      <c r="AL348" s="15">
        <f>ROUND(AK348*事業まとめ!$Q$6,2)</f>
        <v>0</v>
      </c>
      <c r="AM348" s="17">
        <f t="shared" si="24"/>
        <v>0</v>
      </c>
      <c r="AN348" s="17">
        <f t="shared" si="24"/>
        <v>0</v>
      </c>
      <c r="AO348" s="23"/>
      <c r="AP348" s="24">
        <f t="shared" si="23"/>
        <v>0</v>
      </c>
      <c r="AQ348" s="23"/>
      <c r="AR348" s="20"/>
      <c r="AS348" s="21"/>
      <c r="AT348" s="20"/>
      <c r="AU348" s="21"/>
      <c r="AV348" s="20"/>
      <c r="AW348" s="21"/>
    </row>
    <row r="349" spans="2:49" s="25" customFormat="1" x14ac:dyDescent="0.4"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5">
        <f t="shared" si="21"/>
        <v>0</v>
      </c>
      <c r="AC349" s="15">
        <f>ROUND(AB349*事業まとめ!$Q$6,2)</f>
        <v>0</v>
      </c>
      <c r="AD349" s="16"/>
      <c r="AE349" s="16"/>
      <c r="AF349" s="16"/>
      <c r="AG349" s="16"/>
      <c r="AH349" s="16"/>
      <c r="AI349" s="16"/>
      <c r="AJ349" s="16"/>
      <c r="AK349" s="15">
        <f t="shared" si="22"/>
        <v>0</v>
      </c>
      <c r="AL349" s="15">
        <f>ROUND(AK349*事業まとめ!$Q$6,2)</f>
        <v>0</v>
      </c>
      <c r="AM349" s="17">
        <f t="shared" si="24"/>
        <v>0</v>
      </c>
      <c r="AN349" s="17">
        <f t="shared" si="24"/>
        <v>0</v>
      </c>
      <c r="AO349" s="23"/>
      <c r="AP349" s="24">
        <f t="shared" si="23"/>
        <v>0</v>
      </c>
      <c r="AQ349" s="23"/>
      <c r="AR349" s="20"/>
      <c r="AS349" s="21"/>
      <c r="AT349" s="20"/>
      <c r="AU349" s="21"/>
      <c r="AV349" s="20"/>
      <c r="AW349" s="21"/>
    </row>
    <row r="350" spans="2:49" s="25" customFormat="1" x14ac:dyDescent="0.4"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5">
        <f t="shared" si="21"/>
        <v>0</v>
      </c>
      <c r="AC350" s="15">
        <f>ROUND(AB350*事業まとめ!$Q$6,2)</f>
        <v>0</v>
      </c>
      <c r="AD350" s="16"/>
      <c r="AE350" s="16"/>
      <c r="AF350" s="16"/>
      <c r="AG350" s="16"/>
      <c r="AH350" s="16"/>
      <c r="AI350" s="16"/>
      <c r="AJ350" s="16"/>
      <c r="AK350" s="15">
        <f t="shared" si="22"/>
        <v>0</v>
      </c>
      <c r="AL350" s="15">
        <f>ROUND(AK350*事業まとめ!$Q$6,2)</f>
        <v>0</v>
      </c>
      <c r="AM350" s="17">
        <f t="shared" si="24"/>
        <v>0</v>
      </c>
      <c r="AN350" s="17">
        <f t="shared" si="24"/>
        <v>0</v>
      </c>
      <c r="AO350" s="23"/>
      <c r="AP350" s="24">
        <f t="shared" si="23"/>
        <v>0</v>
      </c>
      <c r="AQ350" s="23"/>
      <c r="AR350" s="20"/>
      <c r="AS350" s="21"/>
      <c r="AT350" s="20"/>
      <c r="AU350" s="21"/>
      <c r="AV350" s="20"/>
      <c r="AW350" s="21"/>
    </row>
    <row r="351" spans="2:49" s="25" customFormat="1" x14ac:dyDescent="0.4"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5">
        <f t="shared" si="21"/>
        <v>0</v>
      </c>
      <c r="AC351" s="15">
        <f>ROUND(AB351*事業まとめ!$Q$6,2)</f>
        <v>0</v>
      </c>
      <c r="AD351" s="16"/>
      <c r="AE351" s="16"/>
      <c r="AF351" s="16"/>
      <c r="AG351" s="16"/>
      <c r="AH351" s="16"/>
      <c r="AI351" s="16"/>
      <c r="AJ351" s="16"/>
      <c r="AK351" s="15">
        <f t="shared" si="22"/>
        <v>0</v>
      </c>
      <c r="AL351" s="15">
        <f>ROUND(AK351*事業まとめ!$Q$6,2)</f>
        <v>0</v>
      </c>
      <c r="AM351" s="17">
        <f t="shared" si="24"/>
        <v>0</v>
      </c>
      <c r="AN351" s="17">
        <f t="shared" si="24"/>
        <v>0</v>
      </c>
      <c r="AO351" s="23"/>
      <c r="AP351" s="24">
        <f t="shared" si="23"/>
        <v>0</v>
      </c>
      <c r="AQ351" s="23"/>
      <c r="AR351" s="20"/>
      <c r="AS351" s="21"/>
      <c r="AT351" s="20"/>
      <c r="AU351" s="21"/>
      <c r="AV351" s="20"/>
      <c r="AW351" s="21"/>
    </row>
    <row r="352" spans="2:49" s="25" customFormat="1" x14ac:dyDescent="0.4"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5">
        <f t="shared" si="21"/>
        <v>0</v>
      </c>
      <c r="AC352" s="15">
        <f>ROUND(AB352*事業まとめ!$Q$6,2)</f>
        <v>0</v>
      </c>
      <c r="AD352" s="16"/>
      <c r="AE352" s="16"/>
      <c r="AF352" s="16"/>
      <c r="AG352" s="16"/>
      <c r="AH352" s="16"/>
      <c r="AI352" s="16"/>
      <c r="AJ352" s="16"/>
      <c r="AK352" s="15">
        <f t="shared" si="22"/>
        <v>0</v>
      </c>
      <c r="AL352" s="15">
        <f>ROUND(AK352*事業まとめ!$Q$6,2)</f>
        <v>0</v>
      </c>
      <c r="AM352" s="17">
        <f t="shared" si="24"/>
        <v>0</v>
      </c>
      <c r="AN352" s="17">
        <f t="shared" si="24"/>
        <v>0</v>
      </c>
      <c r="AO352" s="23"/>
      <c r="AP352" s="24">
        <f t="shared" si="23"/>
        <v>0</v>
      </c>
      <c r="AQ352" s="23"/>
      <c r="AR352" s="20"/>
      <c r="AS352" s="21"/>
      <c r="AT352" s="20"/>
      <c r="AU352" s="21"/>
      <c r="AV352" s="20"/>
      <c r="AW352" s="21"/>
    </row>
    <row r="353" spans="2:49" s="25" customFormat="1" x14ac:dyDescent="0.4"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5">
        <f t="shared" si="21"/>
        <v>0</v>
      </c>
      <c r="AC353" s="15">
        <f>ROUND(AB353*事業まとめ!$Q$6,2)</f>
        <v>0</v>
      </c>
      <c r="AD353" s="16"/>
      <c r="AE353" s="16"/>
      <c r="AF353" s="16"/>
      <c r="AG353" s="16"/>
      <c r="AH353" s="16"/>
      <c r="AI353" s="16"/>
      <c r="AJ353" s="16"/>
      <c r="AK353" s="15">
        <f t="shared" si="22"/>
        <v>0</v>
      </c>
      <c r="AL353" s="15">
        <f>ROUND(AK353*事業まとめ!$Q$6,2)</f>
        <v>0</v>
      </c>
      <c r="AM353" s="17">
        <f t="shared" si="24"/>
        <v>0</v>
      </c>
      <c r="AN353" s="17">
        <f t="shared" si="24"/>
        <v>0</v>
      </c>
      <c r="AO353" s="23"/>
      <c r="AP353" s="24">
        <f t="shared" si="23"/>
        <v>0</v>
      </c>
      <c r="AQ353" s="23"/>
      <c r="AR353" s="20"/>
      <c r="AS353" s="21"/>
      <c r="AT353" s="20"/>
      <c r="AU353" s="21"/>
      <c r="AV353" s="20"/>
      <c r="AW353" s="21"/>
    </row>
    <row r="354" spans="2:49" s="25" customFormat="1" x14ac:dyDescent="0.4"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5">
        <f t="shared" si="21"/>
        <v>0</v>
      </c>
      <c r="AC354" s="15">
        <f>ROUND(AB354*事業まとめ!$Q$6,2)</f>
        <v>0</v>
      </c>
      <c r="AD354" s="16"/>
      <c r="AE354" s="16"/>
      <c r="AF354" s="16"/>
      <c r="AG354" s="16"/>
      <c r="AH354" s="16"/>
      <c r="AI354" s="16"/>
      <c r="AJ354" s="16"/>
      <c r="AK354" s="15">
        <f t="shared" si="22"/>
        <v>0</v>
      </c>
      <c r="AL354" s="15">
        <f>ROUND(AK354*事業まとめ!$Q$6,2)</f>
        <v>0</v>
      </c>
      <c r="AM354" s="17">
        <f t="shared" si="24"/>
        <v>0</v>
      </c>
      <c r="AN354" s="17">
        <f t="shared" si="24"/>
        <v>0</v>
      </c>
      <c r="AO354" s="23"/>
      <c r="AP354" s="24">
        <f t="shared" si="23"/>
        <v>0</v>
      </c>
      <c r="AQ354" s="23"/>
      <c r="AR354" s="20"/>
      <c r="AS354" s="21"/>
      <c r="AT354" s="20"/>
      <c r="AU354" s="21"/>
      <c r="AV354" s="20"/>
      <c r="AW354" s="21"/>
    </row>
    <row r="355" spans="2:49" s="25" customFormat="1" x14ac:dyDescent="0.4"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5">
        <f t="shared" si="21"/>
        <v>0</v>
      </c>
      <c r="AC355" s="15">
        <f>ROUND(AB355*事業まとめ!$Q$6,2)</f>
        <v>0</v>
      </c>
      <c r="AD355" s="16"/>
      <c r="AE355" s="16"/>
      <c r="AF355" s="16"/>
      <c r="AG355" s="16"/>
      <c r="AH355" s="16"/>
      <c r="AI355" s="16"/>
      <c r="AJ355" s="16"/>
      <c r="AK355" s="15">
        <f t="shared" si="22"/>
        <v>0</v>
      </c>
      <c r="AL355" s="15">
        <f>ROUND(AK355*事業まとめ!$Q$6,2)</f>
        <v>0</v>
      </c>
      <c r="AM355" s="17">
        <f t="shared" si="24"/>
        <v>0</v>
      </c>
      <c r="AN355" s="17">
        <f t="shared" si="24"/>
        <v>0</v>
      </c>
      <c r="AO355" s="23"/>
      <c r="AP355" s="24">
        <f t="shared" si="23"/>
        <v>0</v>
      </c>
      <c r="AQ355" s="23"/>
      <c r="AR355" s="20"/>
      <c r="AS355" s="21"/>
      <c r="AT355" s="20"/>
      <c r="AU355" s="21"/>
      <c r="AV355" s="20"/>
      <c r="AW355" s="21"/>
    </row>
    <row r="356" spans="2:49" s="25" customFormat="1" x14ac:dyDescent="0.4"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5">
        <f t="shared" si="21"/>
        <v>0</v>
      </c>
      <c r="AC356" s="15">
        <f>ROUND(AB356*事業まとめ!$Q$6,2)</f>
        <v>0</v>
      </c>
      <c r="AD356" s="16"/>
      <c r="AE356" s="16"/>
      <c r="AF356" s="16"/>
      <c r="AG356" s="16"/>
      <c r="AH356" s="16"/>
      <c r="AI356" s="16"/>
      <c r="AJ356" s="16"/>
      <c r="AK356" s="15">
        <f t="shared" si="22"/>
        <v>0</v>
      </c>
      <c r="AL356" s="15">
        <f>ROUND(AK356*事業まとめ!$Q$6,2)</f>
        <v>0</v>
      </c>
      <c r="AM356" s="17">
        <f t="shared" si="24"/>
        <v>0</v>
      </c>
      <c r="AN356" s="17">
        <f t="shared" si="24"/>
        <v>0</v>
      </c>
      <c r="AO356" s="23"/>
      <c r="AP356" s="24">
        <f t="shared" si="23"/>
        <v>0</v>
      </c>
      <c r="AQ356" s="23"/>
      <c r="AR356" s="20"/>
      <c r="AS356" s="21"/>
      <c r="AT356" s="20"/>
      <c r="AU356" s="21"/>
      <c r="AV356" s="20"/>
      <c r="AW356" s="21"/>
    </row>
    <row r="357" spans="2:49" s="25" customFormat="1" x14ac:dyDescent="0.4"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5">
        <f t="shared" si="21"/>
        <v>0</v>
      </c>
      <c r="AC357" s="15">
        <f>ROUND(AB357*事業まとめ!$Q$6,2)</f>
        <v>0</v>
      </c>
      <c r="AD357" s="16"/>
      <c r="AE357" s="16"/>
      <c r="AF357" s="16"/>
      <c r="AG357" s="16"/>
      <c r="AH357" s="16"/>
      <c r="AI357" s="16"/>
      <c r="AJ357" s="16"/>
      <c r="AK357" s="15">
        <f t="shared" si="22"/>
        <v>0</v>
      </c>
      <c r="AL357" s="15">
        <f>ROUND(AK357*事業まとめ!$Q$6,2)</f>
        <v>0</v>
      </c>
      <c r="AM357" s="17">
        <f t="shared" si="24"/>
        <v>0</v>
      </c>
      <c r="AN357" s="17">
        <f t="shared" si="24"/>
        <v>0</v>
      </c>
      <c r="AO357" s="23"/>
      <c r="AP357" s="24">
        <f t="shared" si="23"/>
        <v>0</v>
      </c>
      <c r="AQ357" s="23"/>
      <c r="AR357" s="20"/>
      <c r="AS357" s="21"/>
      <c r="AT357" s="20"/>
      <c r="AU357" s="21"/>
      <c r="AV357" s="20"/>
      <c r="AW357" s="21"/>
    </row>
    <row r="358" spans="2:49" s="25" customFormat="1" x14ac:dyDescent="0.4"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5">
        <f t="shared" si="21"/>
        <v>0</v>
      </c>
      <c r="AC358" s="15">
        <f>ROUND(AB358*事業まとめ!$Q$6,2)</f>
        <v>0</v>
      </c>
      <c r="AD358" s="16"/>
      <c r="AE358" s="16"/>
      <c r="AF358" s="16"/>
      <c r="AG358" s="16"/>
      <c r="AH358" s="16"/>
      <c r="AI358" s="16"/>
      <c r="AJ358" s="16"/>
      <c r="AK358" s="15">
        <f t="shared" si="22"/>
        <v>0</v>
      </c>
      <c r="AL358" s="15">
        <f>ROUND(AK358*事業まとめ!$Q$6,2)</f>
        <v>0</v>
      </c>
      <c r="AM358" s="17">
        <f t="shared" si="24"/>
        <v>0</v>
      </c>
      <c r="AN358" s="17">
        <f t="shared" si="24"/>
        <v>0</v>
      </c>
      <c r="AO358" s="23"/>
      <c r="AP358" s="24">
        <f t="shared" si="23"/>
        <v>0</v>
      </c>
      <c r="AQ358" s="23"/>
      <c r="AR358" s="20"/>
      <c r="AS358" s="21"/>
      <c r="AT358" s="20"/>
      <c r="AU358" s="21"/>
      <c r="AV358" s="20"/>
      <c r="AW358" s="21"/>
    </row>
    <row r="359" spans="2:49" s="25" customFormat="1" x14ac:dyDescent="0.4"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5">
        <f t="shared" si="21"/>
        <v>0</v>
      </c>
      <c r="AC359" s="15">
        <f>ROUND(AB359*事業まとめ!$Q$6,2)</f>
        <v>0</v>
      </c>
      <c r="AD359" s="16"/>
      <c r="AE359" s="16"/>
      <c r="AF359" s="16"/>
      <c r="AG359" s="16"/>
      <c r="AH359" s="16"/>
      <c r="AI359" s="16"/>
      <c r="AJ359" s="16"/>
      <c r="AK359" s="15">
        <f t="shared" si="22"/>
        <v>0</v>
      </c>
      <c r="AL359" s="15">
        <f>ROUND(AK359*事業まとめ!$Q$6,2)</f>
        <v>0</v>
      </c>
      <c r="AM359" s="17">
        <f t="shared" si="24"/>
        <v>0</v>
      </c>
      <c r="AN359" s="17">
        <f t="shared" si="24"/>
        <v>0</v>
      </c>
      <c r="AO359" s="23"/>
      <c r="AP359" s="24">
        <f t="shared" si="23"/>
        <v>0</v>
      </c>
      <c r="AQ359" s="23"/>
      <c r="AR359" s="20"/>
      <c r="AS359" s="21"/>
      <c r="AT359" s="20"/>
      <c r="AU359" s="21"/>
      <c r="AV359" s="20"/>
      <c r="AW359" s="21"/>
    </row>
    <row r="360" spans="2:49" s="25" customFormat="1" x14ac:dyDescent="0.4"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5">
        <f t="shared" si="21"/>
        <v>0</v>
      </c>
      <c r="AC360" s="15">
        <f>ROUND(AB360*事業まとめ!$Q$6,2)</f>
        <v>0</v>
      </c>
      <c r="AD360" s="16"/>
      <c r="AE360" s="16"/>
      <c r="AF360" s="16"/>
      <c r="AG360" s="16"/>
      <c r="AH360" s="16"/>
      <c r="AI360" s="16"/>
      <c r="AJ360" s="16"/>
      <c r="AK360" s="15">
        <f t="shared" si="22"/>
        <v>0</v>
      </c>
      <c r="AL360" s="15">
        <f>ROUND(AK360*事業まとめ!$Q$6,2)</f>
        <v>0</v>
      </c>
      <c r="AM360" s="17">
        <f t="shared" si="24"/>
        <v>0</v>
      </c>
      <c r="AN360" s="17">
        <f t="shared" si="24"/>
        <v>0</v>
      </c>
      <c r="AO360" s="23"/>
      <c r="AP360" s="24">
        <f t="shared" si="23"/>
        <v>0</v>
      </c>
      <c r="AQ360" s="23"/>
      <c r="AR360" s="20"/>
      <c r="AS360" s="21"/>
      <c r="AT360" s="20"/>
      <c r="AU360" s="21"/>
      <c r="AV360" s="20"/>
      <c r="AW360" s="21"/>
    </row>
    <row r="361" spans="2:49" s="25" customFormat="1" x14ac:dyDescent="0.4"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5">
        <f t="shared" si="21"/>
        <v>0</v>
      </c>
      <c r="AC361" s="15">
        <f>ROUND(AB361*事業まとめ!$Q$6,2)</f>
        <v>0</v>
      </c>
      <c r="AD361" s="16"/>
      <c r="AE361" s="16"/>
      <c r="AF361" s="16"/>
      <c r="AG361" s="16"/>
      <c r="AH361" s="16"/>
      <c r="AI361" s="16"/>
      <c r="AJ361" s="16"/>
      <c r="AK361" s="15">
        <f t="shared" si="22"/>
        <v>0</v>
      </c>
      <c r="AL361" s="15">
        <f>ROUND(AK361*事業まとめ!$Q$6,2)</f>
        <v>0</v>
      </c>
      <c r="AM361" s="17">
        <f t="shared" si="24"/>
        <v>0</v>
      </c>
      <c r="AN361" s="17">
        <f t="shared" si="24"/>
        <v>0</v>
      </c>
      <c r="AO361" s="23"/>
      <c r="AP361" s="24">
        <f t="shared" si="23"/>
        <v>0</v>
      </c>
      <c r="AQ361" s="23"/>
      <c r="AR361" s="20"/>
      <c r="AS361" s="21"/>
      <c r="AT361" s="20"/>
      <c r="AU361" s="21"/>
      <c r="AV361" s="20"/>
      <c r="AW361" s="21"/>
    </row>
    <row r="362" spans="2:49" s="25" customFormat="1" x14ac:dyDescent="0.4"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5">
        <f t="shared" si="21"/>
        <v>0</v>
      </c>
      <c r="AC362" s="15">
        <f>ROUND(AB362*事業まとめ!$Q$6,2)</f>
        <v>0</v>
      </c>
      <c r="AD362" s="16"/>
      <c r="AE362" s="16"/>
      <c r="AF362" s="16"/>
      <c r="AG362" s="16"/>
      <c r="AH362" s="16"/>
      <c r="AI362" s="16"/>
      <c r="AJ362" s="16"/>
      <c r="AK362" s="15">
        <f t="shared" si="22"/>
        <v>0</v>
      </c>
      <c r="AL362" s="15">
        <f>ROUND(AK362*事業まとめ!$Q$6,2)</f>
        <v>0</v>
      </c>
      <c r="AM362" s="17">
        <f t="shared" si="24"/>
        <v>0</v>
      </c>
      <c r="AN362" s="17">
        <f t="shared" si="24"/>
        <v>0</v>
      </c>
      <c r="AO362" s="23"/>
      <c r="AP362" s="24">
        <f t="shared" si="23"/>
        <v>0</v>
      </c>
      <c r="AQ362" s="23"/>
      <c r="AR362" s="20"/>
      <c r="AS362" s="21"/>
      <c r="AT362" s="20"/>
      <c r="AU362" s="21"/>
      <c r="AV362" s="20"/>
      <c r="AW362" s="21"/>
    </row>
    <row r="363" spans="2:49" s="25" customFormat="1" x14ac:dyDescent="0.4"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5">
        <f t="shared" si="21"/>
        <v>0</v>
      </c>
      <c r="AC363" s="15">
        <f>ROUND(AB363*事業まとめ!$Q$6,2)</f>
        <v>0</v>
      </c>
      <c r="AD363" s="16"/>
      <c r="AE363" s="16"/>
      <c r="AF363" s="16"/>
      <c r="AG363" s="16"/>
      <c r="AH363" s="16"/>
      <c r="AI363" s="16"/>
      <c r="AJ363" s="16"/>
      <c r="AK363" s="15">
        <f t="shared" si="22"/>
        <v>0</v>
      </c>
      <c r="AL363" s="15">
        <f>ROUND(AK363*事業まとめ!$Q$6,2)</f>
        <v>0</v>
      </c>
      <c r="AM363" s="17">
        <f t="shared" si="24"/>
        <v>0</v>
      </c>
      <c r="AN363" s="17">
        <f t="shared" si="24"/>
        <v>0</v>
      </c>
      <c r="AO363" s="23"/>
      <c r="AP363" s="24">
        <f t="shared" si="23"/>
        <v>0</v>
      </c>
      <c r="AQ363" s="23"/>
      <c r="AR363" s="20"/>
      <c r="AS363" s="21"/>
      <c r="AT363" s="20"/>
      <c r="AU363" s="21"/>
      <c r="AV363" s="20"/>
      <c r="AW363" s="21"/>
    </row>
    <row r="364" spans="2:49" s="25" customFormat="1" x14ac:dyDescent="0.4"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5">
        <f t="shared" si="21"/>
        <v>0</v>
      </c>
      <c r="AC364" s="15">
        <f>ROUND(AB364*事業まとめ!$Q$6,2)</f>
        <v>0</v>
      </c>
      <c r="AD364" s="16"/>
      <c r="AE364" s="16"/>
      <c r="AF364" s="16"/>
      <c r="AG364" s="16"/>
      <c r="AH364" s="16"/>
      <c r="AI364" s="16"/>
      <c r="AJ364" s="16"/>
      <c r="AK364" s="15">
        <f t="shared" si="22"/>
        <v>0</v>
      </c>
      <c r="AL364" s="15">
        <f>ROUND(AK364*事業まとめ!$Q$6,2)</f>
        <v>0</v>
      </c>
      <c r="AM364" s="17">
        <f t="shared" si="24"/>
        <v>0</v>
      </c>
      <c r="AN364" s="17">
        <f t="shared" si="24"/>
        <v>0</v>
      </c>
      <c r="AO364" s="23"/>
      <c r="AP364" s="24">
        <f t="shared" si="23"/>
        <v>0</v>
      </c>
      <c r="AQ364" s="23"/>
      <c r="AR364" s="20"/>
      <c r="AS364" s="21"/>
      <c r="AT364" s="20"/>
      <c r="AU364" s="21"/>
      <c r="AV364" s="20"/>
      <c r="AW364" s="21"/>
    </row>
    <row r="365" spans="2:49" s="25" customFormat="1" x14ac:dyDescent="0.4"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5">
        <f t="shared" si="21"/>
        <v>0</v>
      </c>
      <c r="AC365" s="15">
        <f>ROUND(AB365*事業まとめ!$Q$6,2)</f>
        <v>0</v>
      </c>
      <c r="AD365" s="16"/>
      <c r="AE365" s="16"/>
      <c r="AF365" s="16"/>
      <c r="AG365" s="16"/>
      <c r="AH365" s="16"/>
      <c r="AI365" s="16"/>
      <c r="AJ365" s="16"/>
      <c r="AK365" s="15">
        <f t="shared" si="22"/>
        <v>0</v>
      </c>
      <c r="AL365" s="15">
        <f>ROUND(AK365*事業まとめ!$Q$6,2)</f>
        <v>0</v>
      </c>
      <c r="AM365" s="17">
        <f t="shared" si="24"/>
        <v>0</v>
      </c>
      <c r="AN365" s="17">
        <f t="shared" si="24"/>
        <v>0</v>
      </c>
      <c r="AO365" s="23"/>
      <c r="AP365" s="24">
        <f t="shared" si="23"/>
        <v>0</v>
      </c>
      <c r="AQ365" s="23"/>
      <c r="AR365" s="20"/>
      <c r="AS365" s="21"/>
      <c r="AT365" s="20"/>
      <c r="AU365" s="21"/>
      <c r="AV365" s="20"/>
      <c r="AW365" s="21"/>
    </row>
    <row r="366" spans="2:49" s="25" customFormat="1" x14ac:dyDescent="0.4"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5">
        <f t="shared" si="21"/>
        <v>0</v>
      </c>
      <c r="AC366" s="15">
        <f>ROUND(AB366*事業まとめ!$Q$6,2)</f>
        <v>0</v>
      </c>
      <c r="AD366" s="16"/>
      <c r="AE366" s="16"/>
      <c r="AF366" s="16"/>
      <c r="AG366" s="16"/>
      <c r="AH366" s="16"/>
      <c r="AI366" s="16"/>
      <c r="AJ366" s="16"/>
      <c r="AK366" s="15">
        <f t="shared" si="22"/>
        <v>0</v>
      </c>
      <c r="AL366" s="15">
        <f>ROUND(AK366*事業まとめ!$Q$6,2)</f>
        <v>0</v>
      </c>
      <c r="AM366" s="17">
        <f t="shared" si="24"/>
        <v>0</v>
      </c>
      <c r="AN366" s="17">
        <f t="shared" si="24"/>
        <v>0</v>
      </c>
      <c r="AO366" s="23"/>
      <c r="AP366" s="24">
        <f t="shared" si="23"/>
        <v>0</v>
      </c>
      <c r="AQ366" s="23"/>
      <c r="AR366" s="20"/>
      <c r="AS366" s="21"/>
      <c r="AT366" s="20"/>
      <c r="AU366" s="21"/>
      <c r="AV366" s="20"/>
      <c r="AW366" s="21"/>
    </row>
    <row r="367" spans="2:49" s="25" customFormat="1" x14ac:dyDescent="0.4"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5">
        <f t="shared" si="21"/>
        <v>0</v>
      </c>
      <c r="AC367" s="15">
        <f>ROUND(AB367*事業まとめ!$Q$6,2)</f>
        <v>0</v>
      </c>
      <c r="AD367" s="16"/>
      <c r="AE367" s="16"/>
      <c r="AF367" s="16"/>
      <c r="AG367" s="16"/>
      <c r="AH367" s="16"/>
      <c r="AI367" s="16"/>
      <c r="AJ367" s="16"/>
      <c r="AK367" s="15">
        <f t="shared" si="22"/>
        <v>0</v>
      </c>
      <c r="AL367" s="15">
        <f>ROUND(AK367*事業まとめ!$Q$6,2)</f>
        <v>0</v>
      </c>
      <c r="AM367" s="17">
        <f t="shared" si="24"/>
        <v>0</v>
      </c>
      <c r="AN367" s="17">
        <f t="shared" si="24"/>
        <v>0</v>
      </c>
      <c r="AO367" s="23"/>
      <c r="AP367" s="24">
        <f t="shared" si="23"/>
        <v>0</v>
      </c>
      <c r="AQ367" s="23"/>
      <c r="AR367" s="20"/>
      <c r="AS367" s="21"/>
      <c r="AT367" s="20"/>
      <c r="AU367" s="21"/>
      <c r="AV367" s="20"/>
      <c r="AW367" s="21"/>
    </row>
    <row r="368" spans="2:49" s="25" customFormat="1" x14ac:dyDescent="0.4"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5">
        <f t="shared" si="21"/>
        <v>0</v>
      </c>
      <c r="AC368" s="15">
        <f>ROUND(AB368*事業まとめ!$Q$6,2)</f>
        <v>0</v>
      </c>
      <c r="AD368" s="16"/>
      <c r="AE368" s="16"/>
      <c r="AF368" s="16"/>
      <c r="AG368" s="16"/>
      <c r="AH368" s="16"/>
      <c r="AI368" s="16"/>
      <c r="AJ368" s="16"/>
      <c r="AK368" s="15">
        <f t="shared" si="22"/>
        <v>0</v>
      </c>
      <c r="AL368" s="15">
        <f>ROUND(AK368*事業まとめ!$Q$6,2)</f>
        <v>0</v>
      </c>
      <c r="AM368" s="17">
        <f t="shared" si="24"/>
        <v>0</v>
      </c>
      <c r="AN368" s="17">
        <f t="shared" si="24"/>
        <v>0</v>
      </c>
      <c r="AO368" s="23"/>
      <c r="AP368" s="24">
        <f t="shared" si="23"/>
        <v>0</v>
      </c>
      <c r="AQ368" s="23"/>
      <c r="AR368" s="20"/>
      <c r="AS368" s="21"/>
      <c r="AT368" s="20"/>
      <c r="AU368" s="21"/>
      <c r="AV368" s="20"/>
      <c r="AW368" s="21"/>
    </row>
    <row r="369" spans="2:49" s="25" customFormat="1" x14ac:dyDescent="0.4"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5">
        <f t="shared" si="21"/>
        <v>0</v>
      </c>
      <c r="AC369" s="15">
        <f>ROUND(AB369*事業まとめ!$Q$6,2)</f>
        <v>0</v>
      </c>
      <c r="AD369" s="16"/>
      <c r="AE369" s="16"/>
      <c r="AF369" s="16"/>
      <c r="AG369" s="16"/>
      <c r="AH369" s="16"/>
      <c r="AI369" s="16"/>
      <c r="AJ369" s="16"/>
      <c r="AK369" s="15">
        <f t="shared" si="22"/>
        <v>0</v>
      </c>
      <c r="AL369" s="15">
        <f>ROUND(AK369*事業まとめ!$Q$6,2)</f>
        <v>0</v>
      </c>
      <c r="AM369" s="17">
        <f t="shared" si="24"/>
        <v>0</v>
      </c>
      <c r="AN369" s="17">
        <f t="shared" si="24"/>
        <v>0</v>
      </c>
      <c r="AO369" s="23"/>
      <c r="AP369" s="24">
        <f t="shared" si="23"/>
        <v>0</v>
      </c>
      <c r="AQ369" s="23"/>
      <c r="AR369" s="20"/>
      <c r="AS369" s="21"/>
      <c r="AT369" s="20"/>
      <c r="AU369" s="21"/>
      <c r="AV369" s="20"/>
      <c r="AW369" s="21"/>
    </row>
    <row r="370" spans="2:49" s="25" customFormat="1" x14ac:dyDescent="0.4"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5">
        <f t="shared" si="21"/>
        <v>0</v>
      </c>
      <c r="AC370" s="15">
        <f>ROUND(AB370*事業まとめ!$Q$6,2)</f>
        <v>0</v>
      </c>
      <c r="AD370" s="16"/>
      <c r="AE370" s="16"/>
      <c r="AF370" s="16"/>
      <c r="AG370" s="16"/>
      <c r="AH370" s="16"/>
      <c r="AI370" s="16"/>
      <c r="AJ370" s="16"/>
      <c r="AK370" s="15">
        <f t="shared" si="22"/>
        <v>0</v>
      </c>
      <c r="AL370" s="15">
        <f>ROUND(AK370*事業まとめ!$Q$6,2)</f>
        <v>0</v>
      </c>
      <c r="AM370" s="17">
        <f t="shared" si="24"/>
        <v>0</v>
      </c>
      <c r="AN370" s="17">
        <f t="shared" si="24"/>
        <v>0</v>
      </c>
      <c r="AO370" s="23"/>
      <c r="AP370" s="24">
        <f t="shared" si="23"/>
        <v>0</v>
      </c>
      <c r="AQ370" s="23"/>
      <c r="AR370" s="20"/>
      <c r="AS370" s="21"/>
      <c r="AT370" s="20"/>
      <c r="AU370" s="21"/>
      <c r="AV370" s="20"/>
      <c r="AW370" s="21"/>
    </row>
    <row r="371" spans="2:49" s="25" customFormat="1" x14ac:dyDescent="0.4"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5">
        <f t="shared" si="21"/>
        <v>0</v>
      </c>
      <c r="AC371" s="15">
        <f>ROUND(AB371*事業まとめ!$Q$6,2)</f>
        <v>0</v>
      </c>
      <c r="AD371" s="16"/>
      <c r="AE371" s="16"/>
      <c r="AF371" s="16"/>
      <c r="AG371" s="16"/>
      <c r="AH371" s="16"/>
      <c r="AI371" s="16"/>
      <c r="AJ371" s="16"/>
      <c r="AK371" s="15">
        <f t="shared" si="22"/>
        <v>0</v>
      </c>
      <c r="AL371" s="15">
        <f>ROUND(AK371*事業まとめ!$Q$6,2)</f>
        <v>0</v>
      </c>
      <c r="AM371" s="17">
        <f t="shared" si="24"/>
        <v>0</v>
      </c>
      <c r="AN371" s="17">
        <f t="shared" si="24"/>
        <v>0</v>
      </c>
      <c r="AO371" s="23"/>
      <c r="AP371" s="24">
        <f t="shared" si="23"/>
        <v>0</v>
      </c>
      <c r="AQ371" s="23"/>
      <c r="AR371" s="20"/>
      <c r="AS371" s="21"/>
      <c r="AT371" s="20"/>
      <c r="AU371" s="21"/>
      <c r="AV371" s="20"/>
      <c r="AW371" s="21"/>
    </row>
    <row r="372" spans="2:49" s="25" customFormat="1" x14ac:dyDescent="0.4"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5">
        <f t="shared" si="21"/>
        <v>0</v>
      </c>
      <c r="AC372" s="15">
        <f>ROUND(AB372*事業まとめ!$Q$6,2)</f>
        <v>0</v>
      </c>
      <c r="AD372" s="16"/>
      <c r="AE372" s="16"/>
      <c r="AF372" s="16"/>
      <c r="AG372" s="16"/>
      <c r="AH372" s="16"/>
      <c r="AI372" s="16"/>
      <c r="AJ372" s="16"/>
      <c r="AK372" s="15">
        <f t="shared" si="22"/>
        <v>0</v>
      </c>
      <c r="AL372" s="15">
        <f>ROUND(AK372*事業まとめ!$Q$6,2)</f>
        <v>0</v>
      </c>
      <c r="AM372" s="17">
        <f t="shared" si="24"/>
        <v>0</v>
      </c>
      <c r="AN372" s="17">
        <f t="shared" si="24"/>
        <v>0</v>
      </c>
      <c r="AO372" s="23"/>
      <c r="AP372" s="24">
        <f t="shared" si="23"/>
        <v>0</v>
      </c>
      <c r="AQ372" s="23"/>
      <c r="AR372" s="20"/>
      <c r="AS372" s="21"/>
      <c r="AT372" s="20"/>
      <c r="AU372" s="21"/>
      <c r="AV372" s="20"/>
      <c r="AW372" s="21"/>
    </row>
    <row r="373" spans="2:49" s="25" customFormat="1" x14ac:dyDescent="0.4"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5">
        <f t="shared" si="21"/>
        <v>0</v>
      </c>
      <c r="AC373" s="15">
        <f>ROUND(AB373*事業まとめ!$Q$6,2)</f>
        <v>0</v>
      </c>
      <c r="AD373" s="16"/>
      <c r="AE373" s="16"/>
      <c r="AF373" s="16"/>
      <c r="AG373" s="16"/>
      <c r="AH373" s="16"/>
      <c r="AI373" s="16"/>
      <c r="AJ373" s="16"/>
      <c r="AK373" s="15">
        <f t="shared" si="22"/>
        <v>0</v>
      </c>
      <c r="AL373" s="15">
        <f>ROUND(AK373*事業まとめ!$Q$6,2)</f>
        <v>0</v>
      </c>
      <c r="AM373" s="17">
        <f t="shared" si="24"/>
        <v>0</v>
      </c>
      <c r="AN373" s="17">
        <f t="shared" si="24"/>
        <v>0</v>
      </c>
      <c r="AO373" s="23"/>
      <c r="AP373" s="24">
        <f t="shared" si="23"/>
        <v>0</v>
      </c>
      <c r="AQ373" s="23"/>
      <c r="AR373" s="20"/>
      <c r="AS373" s="21"/>
      <c r="AT373" s="20"/>
      <c r="AU373" s="21"/>
      <c r="AV373" s="20"/>
      <c r="AW373" s="21"/>
    </row>
    <row r="374" spans="2:49" s="25" customFormat="1" x14ac:dyDescent="0.4"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5">
        <f t="shared" si="21"/>
        <v>0</v>
      </c>
      <c r="AC374" s="15">
        <f>ROUND(AB374*事業まとめ!$Q$6,2)</f>
        <v>0</v>
      </c>
      <c r="AD374" s="16"/>
      <c r="AE374" s="16"/>
      <c r="AF374" s="16"/>
      <c r="AG374" s="16"/>
      <c r="AH374" s="16"/>
      <c r="AI374" s="16"/>
      <c r="AJ374" s="16"/>
      <c r="AK374" s="15">
        <f t="shared" si="22"/>
        <v>0</v>
      </c>
      <c r="AL374" s="15">
        <f>ROUND(AK374*事業まとめ!$Q$6,2)</f>
        <v>0</v>
      </c>
      <c r="AM374" s="17">
        <f t="shared" si="24"/>
        <v>0</v>
      </c>
      <c r="AN374" s="17">
        <f t="shared" si="24"/>
        <v>0</v>
      </c>
      <c r="AO374" s="23"/>
      <c r="AP374" s="24">
        <f t="shared" si="23"/>
        <v>0</v>
      </c>
      <c r="AQ374" s="23"/>
      <c r="AR374" s="20"/>
      <c r="AS374" s="21"/>
      <c r="AT374" s="20"/>
      <c r="AU374" s="21"/>
      <c r="AV374" s="20"/>
      <c r="AW374" s="21"/>
    </row>
    <row r="375" spans="2:49" s="25" customFormat="1" x14ac:dyDescent="0.4"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5">
        <f t="shared" si="21"/>
        <v>0</v>
      </c>
      <c r="AC375" s="15">
        <f>ROUND(AB375*事業まとめ!$Q$6,2)</f>
        <v>0</v>
      </c>
      <c r="AD375" s="16"/>
      <c r="AE375" s="16"/>
      <c r="AF375" s="16"/>
      <c r="AG375" s="16"/>
      <c r="AH375" s="16"/>
      <c r="AI375" s="16"/>
      <c r="AJ375" s="16"/>
      <c r="AK375" s="15">
        <f t="shared" si="22"/>
        <v>0</v>
      </c>
      <c r="AL375" s="15">
        <f>ROUND(AK375*事業まとめ!$Q$6,2)</f>
        <v>0</v>
      </c>
      <c r="AM375" s="17">
        <f t="shared" si="24"/>
        <v>0</v>
      </c>
      <c r="AN375" s="17">
        <f t="shared" si="24"/>
        <v>0</v>
      </c>
      <c r="AO375" s="23"/>
      <c r="AP375" s="24">
        <f t="shared" si="23"/>
        <v>0</v>
      </c>
      <c r="AQ375" s="23"/>
      <c r="AR375" s="20"/>
      <c r="AS375" s="21"/>
      <c r="AT375" s="20"/>
      <c r="AU375" s="21"/>
      <c r="AV375" s="20"/>
      <c r="AW375" s="21"/>
    </row>
    <row r="376" spans="2:49" s="25" customFormat="1" x14ac:dyDescent="0.4"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5">
        <f t="shared" si="21"/>
        <v>0</v>
      </c>
      <c r="AC376" s="15">
        <f>ROUND(AB376*事業まとめ!$Q$6,2)</f>
        <v>0</v>
      </c>
      <c r="AD376" s="16"/>
      <c r="AE376" s="16"/>
      <c r="AF376" s="16"/>
      <c r="AG376" s="16"/>
      <c r="AH376" s="16"/>
      <c r="AI376" s="16"/>
      <c r="AJ376" s="16"/>
      <c r="AK376" s="15">
        <f t="shared" si="22"/>
        <v>0</v>
      </c>
      <c r="AL376" s="15">
        <f>ROUND(AK376*事業まとめ!$Q$6,2)</f>
        <v>0</v>
      </c>
      <c r="AM376" s="17">
        <f t="shared" si="24"/>
        <v>0</v>
      </c>
      <c r="AN376" s="17">
        <f t="shared" si="24"/>
        <v>0</v>
      </c>
      <c r="AO376" s="23"/>
      <c r="AP376" s="24">
        <f t="shared" si="23"/>
        <v>0</v>
      </c>
      <c r="AQ376" s="23"/>
      <c r="AR376" s="20"/>
      <c r="AS376" s="21"/>
      <c r="AT376" s="20"/>
      <c r="AU376" s="21"/>
      <c r="AV376" s="20"/>
      <c r="AW376" s="21"/>
    </row>
    <row r="377" spans="2:49" s="25" customFormat="1" x14ac:dyDescent="0.4"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5">
        <f t="shared" si="21"/>
        <v>0</v>
      </c>
      <c r="AC377" s="15">
        <f>ROUND(AB377*事業まとめ!$Q$6,2)</f>
        <v>0</v>
      </c>
      <c r="AD377" s="16"/>
      <c r="AE377" s="16"/>
      <c r="AF377" s="16"/>
      <c r="AG377" s="16"/>
      <c r="AH377" s="16"/>
      <c r="AI377" s="16"/>
      <c r="AJ377" s="16"/>
      <c r="AK377" s="15">
        <f t="shared" si="22"/>
        <v>0</v>
      </c>
      <c r="AL377" s="15">
        <f>ROUND(AK377*事業まとめ!$Q$6,2)</f>
        <v>0</v>
      </c>
      <c r="AM377" s="17">
        <f t="shared" si="24"/>
        <v>0</v>
      </c>
      <c r="AN377" s="17">
        <f t="shared" si="24"/>
        <v>0</v>
      </c>
      <c r="AO377" s="23"/>
      <c r="AP377" s="24">
        <f t="shared" si="23"/>
        <v>0</v>
      </c>
      <c r="AQ377" s="23"/>
      <c r="AR377" s="20"/>
      <c r="AS377" s="21"/>
      <c r="AT377" s="20"/>
      <c r="AU377" s="21"/>
      <c r="AV377" s="20"/>
      <c r="AW377" s="21"/>
    </row>
    <row r="378" spans="2:49" s="25" customFormat="1" x14ac:dyDescent="0.4"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5">
        <f t="shared" si="21"/>
        <v>0</v>
      </c>
      <c r="AC378" s="15">
        <f>ROUND(AB378*事業まとめ!$Q$6,2)</f>
        <v>0</v>
      </c>
      <c r="AD378" s="16"/>
      <c r="AE378" s="16"/>
      <c r="AF378" s="16"/>
      <c r="AG378" s="16"/>
      <c r="AH378" s="16"/>
      <c r="AI378" s="16"/>
      <c r="AJ378" s="16"/>
      <c r="AK378" s="15">
        <f t="shared" si="22"/>
        <v>0</v>
      </c>
      <c r="AL378" s="15">
        <f>ROUND(AK378*事業まとめ!$Q$6,2)</f>
        <v>0</v>
      </c>
      <c r="AM378" s="17">
        <f t="shared" si="24"/>
        <v>0</v>
      </c>
      <c r="AN378" s="17">
        <f t="shared" si="24"/>
        <v>0</v>
      </c>
      <c r="AO378" s="23"/>
      <c r="AP378" s="24">
        <f t="shared" si="23"/>
        <v>0</v>
      </c>
      <c r="AQ378" s="23"/>
      <c r="AR378" s="20"/>
      <c r="AS378" s="21"/>
      <c r="AT378" s="20"/>
      <c r="AU378" s="21"/>
      <c r="AV378" s="20"/>
      <c r="AW378" s="21"/>
    </row>
    <row r="379" spans="2:49" s="25" customFormat="1" x14ac:dyDescent="0.4"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5">
        <f t="shared" si="21"/>
        <v>0</v>
      </c>
      <c r="AC379" s="15">
        <f>ROUND(AB379*事業まとめ!$Q$6,2)</f>
        <v>0</v>
      </c>
      <c r="AD379" s="16"/>
      <c r="AE379" s="16"/>
      <c r="AF379" s="16"/>
      <c r="AG379" s="16"/>
      <c r="AH379" s="16"/>
      <c r="AI379" s="16"/>
      <c r="AJ379" s="16"/>
      <c r="AK379" s="15">
        <f t="shared" si="22"/>
        <v>0</v>
      </c>
      <c r="AL379" s="15">
        <f>ROUND(AK379*事業まとめ!$Q$6,2)</f>
        <v>0</v>
      </c>
      <c r="AM379" s="17">
        <f t="shared" si="24"/>
        <v>0</v>
      </c>
      <c r="AN379" s="17">
        <f t="shared" si="24"/>
        <v>0</v>
      </c>
      <c r="AO379" s="23"/>
      <c r="AP379" s="24">
        <f t="shared" si="23"/>
        <v>0</v>
      </c>
      <c r="AQ379" s="23"/>
      <c r="AR379" s="20"/>
      <c r="AS379" s="21"/>
      <c r="AT379" s="20"/>
      <c r="AU379" s="21"/>
      <c r="AV379" s="20"/>
      <c r="AW379" s="21"/>
    </row>
    <row r="380" spans="2:49" s="25" customFormat="1" x14ac:dyDescent="0.4"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5">
        <f t="shared" si="21"/>
        <v>0</v>
      </c>
      <c r="AC380" s="15">
        <f>ROUND(AB380*事業まとめ!$Q$6,2)</f>
        <v>0</v>
      </c>
      <c r="AD380" s="16"/>
      <c r="AE380" s="16"/>
      <c r="AF380" s="16"/>
      <c r="AG380" s="16"/>
      <c r="AH380" s="16"/>
      <c r="AI380" s="16"/>
      <c r="AJ380" s="16"/>
      <c r="AK380" s="15">
        <f t="shared" si="22"/>
        <v>0</v>
      </c>
      <c r="AL380" s="15">
        <f>ROUND(AK380*事業まとめ!$Q$6,2)</f>
        <v>0</v>
      </c>
      <c r="AM380" s="17">
        <f t="shared" si="24"/>
        <v>0</v>
      </c>
      <c r="AN380" s="17">
        <f t="shared" si="24"/>
        <v>0</v>
      </c>
      <c r="AO380" s="23"/>
      <c r="AP380" s="24">
        <f t="shared" si="23"/>
        <v>0</v>
      </c>
      <c r="AQ380" s="23"/>
      <c r="AR380" s="20"/>
      <c r="AS380" s="21"/>
      <c r="AT380" s="20"/>
      <c r="AU380" s="21"/>
      <c r="AV380" s="20"/>
      <c r="AW380" s="21"/>
    </row>
    <row r="381" spans="2:49" s="25" customFormat="1" x14ac:dyDescent="0.4"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5">
        <f t="shared" si="21"/>
        <v>0</v>
      </c>
      <c r="AC381" s="15">
        <f>ROUND(AB381*事業まとめ!$Q$6,2)</f>
        <v>0</v>
      </c>
      <c r="AD381" s="16"/>
      <c r="AE381" s="16"/>
      <c r="AF381" s="16"/>
      <c r="AG381" s="16"/>
      <c r="AH381" s="16"/>
      <c r="AI381" s="16"/>
      <c r="AJ381" s="16"/>
      <c r="AK381" s="15">
        <f t="shared" si="22"/>
        <v>0</v>
      </c>
      <c r="AL381" s="15">
        <f>ROUND(AK381*事業まとめ!$Q$6,2)</f>
        <v>0</v>
      </c>
      <c r="AM381" s="17">
        <f t="shared" si="24"/>
        <v>0</v>
      </c>
      <c r="AN381" s="17">
        <f t="shared" si="24"/>
        <v>0</v>
      </c>
      <c r="AO381" s="23"/>
      <c r="AP381" s="24">
        <f t="shared" si="23"/>
        <v>0</v>
      </c>
      <c r="AQ381" s="23"/>
      <c r="AR381" s="20"/>
      <c r="AS381" s="21"/>
      <c r="AT381" s="20"/>
      <c r="AU381" s="21"/>
      <c r="AV381" s="20"/>
      <c r="AW381" s="21"/>
    </row>
    <row r="382" spans="2:49" s="25" customFormat="1" x14ac:dyDescent="0.4"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5">
        <f t="shared" si="21"/>
        <v>0</v>
      </c>
      <c r="AC382" s="15">
        <f>ROUND(AB382*事業まとめ!$Q$6,2)</f>
        <v>0</v>
      </c>
      <c r="AD382" s="16"/>
      <c r="AE382" s="16"/>
      <c r="AF382" s="16"/>
      <c r="AG382" s="16"/>
      <c r="AH382" s="16"/>
      <c r="AI382" s="16"/>
      <c r="AJ382" s="16"/>
      <c r="AK382" s="15">
        <f t="shared" si="22"/>
        <v>0</v>
      </c>
      <c r="AL382" s="15">
        <f>ROUND(AK382*事業まとめ!$Q$6,2)</f>
        <v>0</v>
      </c>
      <c r="AM382" s="17">
        <f t="shared" si="24"/>
        <v>0</v>
      </c>
      <c r="AN382" s="17">
        <f t="shared" si="24"/>
        <v>0</v>
      </c>
      <c r="AO382" s="23"/>
      <c r="AP382" s="24">
        <f t="shared" si="23"/>
        <v>0</v>
      </c>
      <c r="AQ382" s="23"/>
      <c r="AR382" s="20"/>
      <c r="AS382" s="21"/>
      <c r="AT382" s="20"/>
      <c r="AU382" s="21"/>
      <c r="AV382" s="20"/>
      <c r="AW382" s="21"/>
    </row>
    <row r="383" spans="2:49" s="25" customFormat="1" x14ac:dyDescent="0.4"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5">
        <f t="shared" si="21"/>
        <v>0</v>
      </c>
      <c r="AC383" s="15">
        <f>ROUND(AB383*事業まとめ!$Q$6,2)</f>
        <v>0</v>
      </c>
      <c r="AD383" s="16"/>
      <c r="AE383" s="16"/>
      <c r="AF383" s="16"/>
      <c r="AG383" s="16"/>
      <c r="AH383" s="16"/>
      <c r="AI383" s="16"/>
      <c r="AJ383" s="16"/>
      <c r="AK383" s="15">
        <f t="shared" si="22"/>
        <v>0</v>
      </c>
      <c r="AL383" s="15">
        <f>ROUND(AK383*事業まとめ!$Q$6,2)</f>
        <v>0</v>
      </c>
      <c r="AM383" s="17">
        <f t="shared" si="24"/>
        <v>0</v>
      </c>
      <c r="AN383" s="17">
        <f t="shared" si="24"/>
        <v>0</v>
      </c>
      <c r="AO383" s="23"/>
      <c r="AP383" s="24">
        <f t="shared" si="23"/>
        <v>0</v>
      </c>
      <c r="AQ383" s="23"/>
      <c r="AR383" s="20"/>
      <c r="AS383" s="21"/>
      <c r="AT383" s="20"/>
      <c r="AU383" s="21"/>
      <c r="AV383" s="20"/>
      <c r="AW383" s="21"/>
    </row>
    <row r="384" spans="2:49" s="25" customFormat="1" x14ac:dyDescent="0.4"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5">
        <f t="shared" si="21"/>
        <v>0</v>
      </c>
      <c r="AC384" s="15">
        <f>ROUND(AB384*事業まとめ!$Q$6,2)</f>
        <v>0</v>
      </c>
      <c r="AD384" s="16"/>
      <c r="AE384" s="16"/>
      <c r="AF384" s="16"/>
      <c r="AG384" s="16"/>
      <c r="AH384" s="16"/>
      <c r="AI384" s="16"/>
      <c r="AJ384" s="16"/>
      <c r="AK384" s="15">
        <f t="shared" si="22"/>
        <v>0</v>
      </c>
      <c r="AL384" s="15">
        <f>ROUND(AK384*事業まとめ!$Q$6,2)</f>
        <v>0</v>
      </c>
      <c r="AM384" s="17">
        <f t="shared" si="24"/>
        <v>0</v>
      </c>
      <c r="AN384" s="17">
        <f t="shared" si="24"/>
        <v>0</v>
      </c>
      <c r="AO384" s="23"/>
      <c r="AP384" s="24">
        <f t="shared" si="23"/>
        <v>0</v>
      </c>
      <c r="AQ384" s="23"/>
      <c r="AR384" s="20"/>
      <c r="AS384" s="21"/>
      <c r="AT384" s="20"/>
      <c r="AU384" s="21"/>
      <c r="AV384" s="20"/>
      <c r="AW384" s="21"/>
    </row>
    <row r="385" spans="2:49" s="25" customFormat="1" x14ac:dyDescent="0.4"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5">
        <f t="shared" si="21"/>
        <v>0</v>
      </c>
      <c r="AC385" s="15">
        <f>ROUND(AB385*事業まとめ!$Q$6,2)</f>
        <v>0</v>
      </c>
      <c r="AD385" s="16"/>
      <c r="AE385" s="16"/>
      <c r="AF385" s="16"/>
      <c r="AG385" s="16"/>
      <c r="AH385" s="16"/>
      <c r="AI385" s="16"/>
      <c r="AJ385" s="16"/>
      <c r="AK385" s="15">
        <f t="shared" si="22"/>
        <v>0</v>
      </c>
      <c r="AL385" s="15">
        <f>ROUND(AK385*事業まとめ!$Q$6,2)</f>
        <v>0</v>
      </c>
      <c r="AM385" s="17">
        <f t="shared" si="24"/>
        <v>0</v>
      </c>
      <c r="AN385" s="17">
        <f t="shared" si="24"/>
        <v>0</v>
      </c>
      <c r="AO385" s="23"/>
      <c r="AP385" s="24">
        <f t="shared" si="23"/>
        <v>0</v>
      </c>
      <c r="AQ385" s="23"/>
      <c r="AR385" s="20"/>
      <c r="AS385" s="21"/>
      <c r="AT385" s="20"/>
      <c r="AU385" s="21"/>
      <c r="AV385" s="20"/>
      <c r="AW385" s="21"/>
    </row>
    <row r="386" spans="2:49" s="25" customFormat="1" x14ac:dyDescent="0.4"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5">
        <f t="shared" si="21"/>
        <v>0</v>
      </c>
      <c r="AC386" s="15">
        <f>ROUND(AB386*事業まとめ!$Q$6,2)</f>
        <v>0</v>
      </c>
      <c r="AD386" s="16"/>
      <c r="AE386" s="16"/>
      <c r="AF386" s="16"/>
      <c r="AG386" s="16"/>
      <c r="AH386" s="16"/>
      <c r="AI386" s="16"/>
      <c r="AJ386" s="16"/>
      <c r="AK386" s="15">
        <f t="shared" si="22"/>
        <v>0</v>
      </c>
      <c r="AL386" s="15">
        <f>ROUND(AK386*事業まとめ!$Q$6,2)</f>
        <v>0</v>
      </c>
      <c r="AM386" s="17">
        <f t="shared" si="24"/>
        <v>0</v>
      </c>
      <c r="AN386" s="17">
        <f t="shared" si="24"/>
        <v>0</v>
      </c>
      <c r="AO386" s="23"/>
      <c r="AP386" s="24">
        <f t="shared" si="23"/>
        <v>0</v>
      </c>
      <c r="AQ386" s="23"/>
      <c r="AR386" s="20"/>
      <c r="AS386" s="21"/>
      <c r="AT386" s="20"/>
      <c r="AU386" s="21"/>
      <c r="AV386" s="20"/>
      <c r="AW386" s="21"/>
    </row>
    <row r="387" spans="2:49" s="25" customFormat="1" x14ac:dyDescent="0.4"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5">
        <f t="shared" si="21"/>
        <v>0</v>
      </c>
      <c r="AC387" s="15">
        <f>ROUND(AB387*事業まとめ!$Q$6,2)</f>
        <v>0</v>
      </c>
      <c r="AD387" s="16"/>
      <c r="AE387" s="16"/>
      <c r="AF387" s="16"/>
      <c r="AG387" s="16"/>
      <c r="AH387" s="16"/>
      <c r="AI387" s="16"/>
      <c r="AJ387" s="16"/>
      <c r="AK387" s="15">
        <f t="shared" si="22"/>
        <v>0</v>
      </c>
      <c r="AL387" s="15">
        <f>ROUND(AK387*事業まとめ!$Q$6,2)</f>
        <v>0</v>
      </c>
      <c r="AM387" s="17">
        <f t="shared" si="24"/>
        <v>0</v>
      </c>
      <c r="AN387" s="17">
        <f t="shared" si="24"/>
        <v>0</v>
      </c>
      <c r="AO387" s="23"/>
      <c r="AP387" s="24">
        <f t="shared" si="23"/>
        <v>0</v>
      </c>
      <c r="AQ387" s="23"/>
      <c r="AR387" s="20"/>
      <c r="AS387" s="21"/>
      <c r="AT387" s="20"/>
      <c r="AU387" s="21"/>
      <c r="AV387" s="20"/>
      <c r="AW387" s="21"/>
    </row>
    <row r="388" spans="2:49" s="25" customFormat="1" x14ac:dyDescent="0.4"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5">
        <f t="shared" si="21"/>
        <v>0</v>
      </c>
      <c r="AC388" s="15">
        <f>ROUND(AB388*事業まとめ!$Q$6,2)</f>
        <v>0</v>
      </c>
      <c r="AD388" s="16"/>
      <c r="AE388" s="16"/>
      <c r="AF388" s="16"/>
      <c r="AG388" s="16"/>
      <c r="AH388" s="16"/>
      <c r="AI388" s="16"/>
      <c r="AJ388" s="16"/>
      <c r="AK388" s="15">
        <f t="shared" si="22"/>
        <v>0</v>
      </c>
      <c r="AL388" s="15">
        <f>ROUND(AK388*事業まとめ!$Q$6,2)</f>
        <v>0</v>
      </c>
      <c r="AM388" s="17">
        <f t="shared" si="24"/>
        <v>0</v>
      </c>
      <c r="AN388" s="17">
        <f t="shared" si="24"/>
        <v>0</v>
      </c>
      <c r="AO388" s="23"/>
      <c r="AP388" s="24">
        <f t="shared" si="23"/>
        <v>0</v>
      </c>
      <c r="AQ388" s="23"/>
      <c r="AR388" s="20"/>
      <c r="AS388" s="21"/>
      <c r="AT388" s="20"/>
      <c r="AU388" s="21"/>
      <c r="AV388" s="20"/>
      <c r="AW388" s="21"/>
    </row>
    <row r="389" spans="2:49" s="25" customFormat="1" x14ac:dyDescent="0.4"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5">
        <f t="shared" si="21"/>
        <v>0</v>
      </c>
      <c r="AC389" s="15">
        <f>ROUND(AB389*事業まとめ!$Q$6,2)</f>
        <v>0</v>
      </c>
      <c r="AD389" s="16"/>
      <c r="AE389" s="16"/>
      <c r="AF389" s="16"/>
      <c r="AG389" s="16"/>
      <c r="AH389" s="16"/>
      <c r="AI389" s="16"/>
      <c r="AJ389" s="16"/>
      <c r="AK389" s="15">
        <f t="shared" si="22"/>
        <v>0</v>
      </c>
      <c r="AL389" s="15">
        <f>ROUND(AK389*事業まとめ!$Q$6,2)</f>
        <v>0</v>
      </c>
      <c r="AM389" s="17">
        <f t="shared" si="24"/>
        <v>0</v>
      </c>
      <c r="AN389" s="17">
        <f t="shared" si="24"/>
        <v>0</v>
      </c>
      <c r="AO389" s="23"/>
      <c r="AP389" s="24">
        <f t="shared" si="23"/>
        <v>0</v>
      </c>
      <c r="AQ389" s="23"/>
      <c r="AR389" s="20"/>
      <c r="AS389" s="21"/>
      <c r="AT389" s="20"/>
      <c r="AU389" s="21"/>
      <c r="AV389" s="20"/>
      <c r="AW389" s="21"/>
    </row>
    <row r="390" spans="2:49" s="25" customFormat="1" x14ac:dyDescent="0.4"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5">
        <f t="shared" si="21"/>
        <v>0</v>
      </c>
      <c r="AC390" s="15">
        <f>ROUND(AB390*事業まとめ!$Q$6,2)</f>
        <v>0</v>
      </c>
      <c r="AD390" s="16"/>
      <c r="AE390" s="16"/>
      <c r="AF390" s="16"/>
      <c r="AG390" s="16"/>
      <c r="AH390" s="16"/>
      <c r="AI390" s="16"/>
      <c r="AJ390" s="16"/>
      <c r="AK390" s="15">
        <f t="shared" si="22"/>
        <v>0</v>
      </c>
      <c r="AL390" s="15">
        <f>ROUND(AK390*事業まとめ!$Q$6,2)</f>
        <v>0</v>
      </c>
      <c r="AM390" s="17">
        <f t="shared" si="24"/>
        <v>0</v>
      </c>
      <c r="AN390" s="17">
        <f t="shared" si="24"/>
        <v>0</v>
      </c>
      <c r="AO390" s="23"/>
      <c r="AP390" s="24">
        <f t="shared" si="23"/>
        <v>0</v>
      </c>
      <c r="AQ390" s="23"/>
      <c r="AR390" s="20"/>
      <c r="AS390" s="21"/>
      <c r="AT390" s="20"/>
      <c r="AU390" s="21"/>
      <c r="AV390" s="20"/>
      <c r="AW390" s="21"/>
    </row>
    <row r="391" spans="2:49" s="25" customFormat="1" x14ac:dyDescent="0.4"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5">
        <f t="shared" si="21"/>
        <v>0</v>
      </c>
      <c r="AC391" s="15">
        <f>ROUND(AB391*事業まとめ!$Q$6,2)</f>
        <v>0</v>
      </c>
      <c r="AD391" s="16"/>
      <c r="AE391" s="16"/>
      <c r="AF391" s="16"/>
      <c r="AG391" s="16"/>
      <c r="AH391" s="16"/>
      <c r="AI391" s="16"/>
      <c r="AJ391" s="16"/>
      <c r="AK391" s="15">
        <f t="shared" si="22"/>
        <v>0</v>
      </c>
      <c r="AL391" s="15">
        <f>ROUND(AK391*事業まとめ!$Q$6,2)</f>
        <v>0</v>
      </c>
      <c r="AM391" s="17">
        <f t="shared" si="24"/>
        <v>0</v>
      </c>
      <c r="AN391" s="17">
        <f t="shared" si="24"/>
        <v>0</v>
      </c>
      <c r="AO391" s="23"/>
      <c r="AP391" s="24">
        <f t="shared" si="23"/>
        <v>0</v>
      </c>
      <c r="AQ391" s="23"/>
      <c r="AR391" s="20"/>
      <c r="AS391" s="21"/>
      <c r="AT391" s="20"/>
      <c r="AU391" s="21"/>
      <c r="AV391" s="20"/>
      <c r="AW391" s="21"/>
    </row>
    <row r="392" spans="2:49" s="25" customFormat="1" x14ac:dyDescent="0.4"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5">
        <f t="shared" si="21"/>
        <v>0</v>
      </c>
      <c r="AC392" s="15">
        <f>ROUND(AB392*事業まとめ!$Q$6,2)</f>
        <v>0</v>
      </c>
      <c r="AD392" s="16"/>
      <c r="AE392" s="16"/>
      <c r="AF392" s="16"/>
      <c r="AG392" s="16"/>
      <c r="AH392" s="16"/>
      <c r="AI392" s="16"/>
      <c r="AJ392" s="16"/>
      <c r="AK392" s="15">
        <f t="shared" si="22"/>
        <v>0</v>
      </c>
      <c r="AL392" s="15">
        <f>ROUND(AK392*事業まとめ!$Q$6,2)</f>
        <v>0</v>
      </c>
      <c r="AM392" s="17">
        <f t="shared" si="24"/>
        <v>0</v>
      </c>
      <c r="AN392" s="17">
        <f t="shared" si="24"/>
        <v>0</v>
      </c>
      <c r="AO392" s="23"/>
      <c r="AP392" s="24">
        <f t="shared" si="23"/>
        <v>0</v>
      </c>
      <c r="AQ392" s="23"/>
      <c r="AR392" s="20"/>
      <c r="AS392" s="21"/>
      <c r="AT392" s="20"/>
      <c r="AU392" s="21"/>
      <c r="AV392" s="20"/>
      <c r="AW392" s="21"/>
    </row>
    <row r="393" spans="2:49" s="25" customFormat="1" x14ac:dyDescent="0.4"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5">
        <f t="shared" si="21"/>
        <v>0</v>
      </c>
      <c r="AC393" s="15">
        <f>ROUND(AB393*事業まとめ!$Q$6,2)</f>
        <v>0</v>
      </c>
      <c r="AD393" s="16"/>
      <c r="AE393" s="16"/>
      <c r="AF393" s="16"/>
      <c r="AG393" s="16"/>
      <c r="AH393" s="16"/>
      <c r="AI393" s="16"/>
      <c r="AJ393" s="16"/>
      <c r="AK393" s="15">
        <f t="shared" si="22"/>
        <v>0</v>
      </c>
      <c r="AL393" s="15">
        <f>ROUND(AK393*事業まとめ!$Q$6,2)</f>
        <v>0</v>
      </c>
      <c r="AM393" s="17">
        <f t="shared" si="24"/>
        <v>0</v>
      </c>
      <c r="AN393" s="17">
        <f t="shared" si="24"/>
        <v>0</v>
      </c>
      <c r="AO393" s="23"/>
      <c r="AP393" s="24">
        <f t="shared" si="23"/>
        <v>0</v>
      </c>
      <c r="AQ393" s="23"/>
      <c r="AR393" s="20"/>
      <c r="AS393" s="21"/>
      <c r="AT393" s="20"/>
      <c r="AU393" s="21"/>
      <c r="AV393" s="20"/>
      <c r="AW393" s="21"/>
    </row>
    <row r="394" spans="2:49" s="25" customFormat="1" x14ac:dyDescent="0.4"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5">
        <f t="shared" ref="AB394:AB457" si="25">IFERROR(ROUND($I394*$J394*Y394*Z394/1000,2),0)</f>
        <v>0</v>
      </c>
      <c r="AC394" s="15">
        <f>ROUND(AB394*事業まとめ!$Q$6,2)</f>
        <v>0</v>
      </c>
      <c r="AD394" s="16"/>
      <c r="AE394" s="16"/>
      <c r="AF394" s="16"/>
      <c r="AG394" s="16"/>
      <c r="AH394" s="16"/>
      <c r="AI394" s="16"/>
      <c r="AJ394" s="16"/>
      <c r="AK394" s="15">
        <f t="shared" ref="AK394:AK457" si="26">IFERROR(ROUND($I394*$J394*AI394*AJ394/1000,2),0)</f>
        <v>0</v>
      </c>
      <c r="AL394" s="15">
        <f>ROUND(AK394*事業まとめ!$Q$6,2)</f>
        <v>0</v>
      </c>
      <c r="AM394" s="17">
        <f t="shared" si="24"/>
        <v>0</v>
      </c>
      <c r="AN394" s="17">
        <f t="shared" si="24"/>
        <v>0</v>
      </c>
      <c r="AO394" s="23"/>
      <c r="AP394" s="24">
        <f t="shared" ref="AP394:AP457" si="27">IFERROR(AO394*AJ394,0)</f>
        <v>0</v>
      </c>
      <c r="AQ394" s="23"/>
      <c r="AR394" s="20"/>
      <c r="AS394" s="21"/>
      <c r="AT394" s="20"/>
      <c r="AU394" s="21"/>
      <c r="AV394" s="20"/>
      <c r="AW394" s="21"/>
    </row>
    <row r="395" spans="2:49" s="25" customFormat="1" x14ac:dyDescent="0.4"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5">
        <f t="shared" si="25"/>
        <v>0</v>
      </c>
      <c r="AC395" s="15">
        <f>ROUND(AB395*事業まとめ!$Q$6,2)</f>
        <v>0</v>
      </c>
      <c r="AD395" s="16"/>
      <c r="AE395" s="16"/>
      <c r="AF395" s="16"/>
      <c r="AG395" s="16"/>
      <c r="AH395" s="16"/>
      <c r="AI395" s="16"/>
      <c r="AJ395" s="16"/>
      <c r="AK395" s="15">
        <f t="shared" si="26"/>
        <v>0</v>
      </c>
      <c r="AL395" s="15">
        <f>ROUND(AK395*事業まとめ!$Q$6,2)</f>
        <v>0</v>
      </c>
      <c r="AM395" s="17">
        <f t="shared" si="24"/>
        <v>0</v>
      </c>
      <c r="AN395" s="17">
        <f t="shared" si="24"/>
        <v>0</v>
      </c>
      <c r="AO395" s="23"/>
      <c r="AP395" s="24">
        <f t="shared" si="27"/>
        <v>0</v>
      </c>
      <c r="AQ395" s="23"/>
      <c r="AR395" s="20"/>
      <c r="AS395" s="21"/>
      <c r="AT395" s="20"/>
      <c r="AU395" s="21"/>
      <c r="AV395" s="20"/>
      <c r="AW395" s="21"/>
    </row>
    <row r="396" spans="2:49" s="25" customFormat="1" x14ac:dyDescent="0.4"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5">
        <f t="shared" si="25"/>
        <v>0</v>
      </c>
      <c r="AC396" s="15">
        <f>ROUND(AB396*事業まとめ!$Q$6,2)</f>
        <v>0</v>
      </c>
      <c r="AD396" s="16"/>
      <c r="AE396" s="16"/>
      <c r="AF396" s="16"/>
      <c r="AG396" s="16"/>
      <c r="AH396" s="16"/>
      <c r="AI396" s="16"/>
      <c r="AJ396" s="16"/>
      <c r="AK396" s="15">
        <f t="shared" si="26"/>
        <v>0</v>
      </c>
      <c r="AL396" s="15">
        <f>ROUND(AK396*事業まとめ!$Q$6,2)</f>
        <v>0</v>
      </c>
      <c r="AM396" s="17">
        <f t="shared" si="24"/>
        <v>0</v>
      </c>
      <c r="AN396" s="17">
        <f t="shared" si="24"/>
        <v>0</v>
      </c>
      <c r="AO396" s="23"/>
      <c r="AP396" s="24">
        <f t="shared" si="27"/>
        <v>0</v>
      </c>
      <c r="AQ396" s="23"/>
      <c r="AR396" s="20"/>
      <c r="AS396" s="21"/>
      <c r="AT396" s="20"/>
      <c r="AU396" s="21"/>
      <c r="AV396" s="20"/>
      <c r="AW396" s="21"/>
    </row>
    <row r="397" spans="2:49" s="25" customFormat="1" x14ac:dyDescent="0.4"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5">
        <f t="shared" si="25"/>
        <v>0</v>
      </c>
      <c r="AC397" s="15">
        <f>ROUND(AB397*事業まとめ!$Q$6,2)</f>
        <v>0</v>
      </c>
      <c r="AD397" s="16"/>
      <c r="AE397" s="16"/>
      <c r="AF397" s="16"/>
      <c r="AG397" s="16"/>
      <c r="AH397" s="16"/>
      <c r="AI397" s="16"/>
      <c r="AJ397" s="16"/>
      <c r="AK397" s="15">
        <f t="shared" si="26"/>
        <v>0</v>
      </c>
      <c r="AL397" s="15">
        <f>ROUND(AK397*事業まとめ!$Q$6,2)</f>
        <v>0</v>
      </c>
      <c r="AM397" s="17">
        <f t="shared" si="24"/>
        <v>0</v>
      </c>
      <c r="AN397" s="17">
        <f t="shared" si="24"/>
        <v>0</v>
      </c>
      <c r="AO397" s="23"/>
      <c r="AP397" s="24">
        <f t="shared" si="27"/>
        <v>0</v>
      </c>
      <c r="AQ397" s="23"/>
      <c r="AR397" s="20"/>
      <c r="AS397" s="21"/>
      <c r="AT397" s="20"/>
      <c r="AU397" s="21"/>
      <c r="AV397" s="20"/>
      <c r="AW397" s="21"/>
    </row>
    <row r="398" spans="2:49" s="25" customFormat="1" x14ac:dyDescent="0.4"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5">
        <f t="shared" si="25"/>
        <v>0</v>
      </c>
      <c r="AC398" s="15">
        <f>ROUND(AB398*事業まとめ!$Q$6,2)</f>
        <v>0</v>
      </c>
      <c r="AD398" s="16"/>
      <c r="AE398" s="16"/>
      <c r="AF398" s="16"/>
      <c r="AG398" s="16"/>
      <c r="AH398" s="16"/>
      <c r="AI398" s="16"/>
      <c r="AJ398" s="16"/>
      <c r="AK398" s="15">
        <f t="shared" si="26"/>
        <v>0</v>
      </c>
      <c r="AL398" s="15">
        <f>ROUND(AK398*事業まとめ!$Q$6,2)</f>
        <v>0</v>
      </c>
      <c r="AM398" s="17">
        <f t="shared" si="24"/>
        <v>0</v>
      </c>
      <c r="AN398" s="17">
        <f t="shared" si="24"/>
        <v>0</v>
      </c>
      <c r="AO398" s="23"/>
      <c r="AP398" s="24">
        <f t="shared" si="27"/>
        <v>0</v>
      </c>
      <c r="AQ398" s="23"/>
      <c r="AR398" s="20"/>
      <c r="AS398" s="21"/>
      <c r="AT398" s="20"/>
      <c r="AU398" s="21"/>
      <c r="AV398" s="20"/>
      <c r="AW398" s="21"/>
    </row>
    <row r="399" spans="2:49" s="25" customFormat="1" x14ac:dyDescent="0.4"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5">
        <f t="shared" si="25"/>
        <v>0</v>
      </c>
      <c r="AC399" s="15">
        <f>ROUND(AB399*事業まとめ!$Q$6,2)</f>
        <v>0</v>
      </c>
      <c r="AD399" s="16"/>
      <c r="AE399" s="16"/>
      <c r="AF399" s="16"/>
      <c r="AG399" s="16"/>
      <c r="AH399" s="16"/>
      <c r="AI399" s="16"/>
      <c r="AJ399" s="16"/>
      <c r="AK399" s="15">
        <f t="shared" si="26"/>
        <v>0</v>
      </c>
      <c r="AL399" s="15">
        <f>ROUND(AK399*事業まとめ!$Q$6,2)</f>
        <v>0</v>
      </c>
      <c r="AM399" s="17">
        <f t="shared" si="24"/>
        <v>0</v>
      </c>
      <c r="AN399" s="17">
        <f t="shared" si="24"/>
        <v>0</v>
      </c>
      <c r="AO399" s="23"/>
      <c r="AP399" s="24">
        <f t="shared" si="27"/>
        <v>0</v>
      </c>
      <c r="AQ399" s="23"/>
      <c r="AR399" s="20"/>
      <c r="AS399" s="21"/>
      <c r="AT399" s="20"/>
      <c r="AU399" s="21"/>
      <c r="AV399" s="20"/>
      <c r="AW399" s="21"/>
    </row>
    <row r="400" spans="2:49" s="25" customFormat="1" x14ac:dyDescent="0.4"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5">
        <f t="shared" si="25"/>
        <v>0</v>
      </c>
      <c r="AC400" s="15">
        <f>ROUND(AB400*事業まとめ!$Q$6,2)</f>
        <v>0</v>
      </c>
      <c r="AD400" s="16"/>
      <c r="AE400" s="16"/>
      <c r="AF400" s="16"/>
      <c r="AG400" s="16"/>
      <c r="AH400" s="16"/>
      <c r="AI400" s="16"/>
      <c r="AJ400" s="16"/>
      <c r="AK400" s="15">
        <f t="shared" si="26"/>
        <v>0</v>
      </c>
      <c r="AL400" s="15">
        <f>ROUND(AK400*事業まとめ!$Q$6,2)</f>
        <v>0</v>
      </c>
      <c r="AM400" s="17">
        <f t="shared" si="24"/>
        <v>0</v>
      </c>
      <c r="AN400" s="17">
        <f t="shared" si="24"/>
        <v>0</v>
      </c>
      <c r="AO400" s="23"/>
      <c r="AP400" s="24">
        <f t="shared" si="27"/>
        <v>0</v>
      </c>
      <c r="AQ400" s="23"/>
      <c r="AR400" s="20"/>
      <c r="AS400" s="21"/>
      <c r="AT400" s="20"/>
      <c r="AU400" s="21"/>
      <c r="AV400" s="20"/>
      <c r="AW400" s="21"/>
    </row>
    <row r="401" spans="2:49" s="25" customFormat="1" x14ac:dyDescent="0.4"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5">
        <f t="shared" si="25"/>
        <v>0</v>
      </c>
      <c r="AC401" s="15">
        <f>ROUND(AB401*事業まとめ!$Q$6,2)</f>
        <v>0</v>
      </c>
      <c r="AD401" s="16"/>
      <c r="AE401" s="16"/>
      <c r="AF401" s="16"/>
      <c r="AG401" s="16"/>
      <c r="AH401" s="16"/>
      <c r="AI401" s="16"/>
      <c r="AJ401" s="16"/>
      <c r="AK401" s="15">
        <f t="shared" si="26"/>
        <v>0</v>
      </c>
      <c r="AL401" s="15">
        <f>ROUND(AK401*事業まとめ!$Q$6,2)</f>
        <v>0</v>
      </c>
      <c r="AM401" s="17">
        <f t="shared" si="24"/>
        <v>0</v>
      </c>
      <c r="AN401" s="17">
        <f t="shared" si="24"/>
        <v>0</v>
      </c>
      <c r="AO401" s="23"/>
      <c r="AP401" s="24">
        <f t="shared" si="27"/>
        <v>0</v>
      </c>
      <c r="AQ401" s="23"/>
      <c r="AR401" s="20"/>
      <c r="AS401" s="21"/>
      <c r="AT401" s="20"/>
      <c r="AU401" s="21"/>
      <c r="AV401" s="20"/>
      <c r="AW401" s="21"/>
    </row>
    <row r="402" spans="2:49" s="25" customFormat="1" x14ac:dyDescent="0.4"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5">
        <f t="shared" si="25"/>
        <v>0</v>
      </c>
      <c r="AC402" s="15">
        <f>ROUND(AB402*事業まとめ!$Q$6,2)</f>
        <v>0</v>
      </c>
      <c r="AD402" s="16"/>
      <c r="AE402" s="16"/>
      <c r="AF402" s="16"/>
      <c r="AG402" s="16"/>
      <c r="AH402" s="16"/>
      <c r="AI402" s="16"/>
      <c r="AJ402" s="16"/>
      <c r="AK402" s="15">
        <f t="shared" si="26"/>
        <v>0</v>
      </c>
      <c r="AL402" s="15">
        <f>ROUND(AK402*事業まとめ!$Q$6,2)</f>
        <v>0</v>
      </c>
      <c r="AM402" s="17">
        <f t="shared" si="24"/>
        <v>0</v>
      </c>
      <c r="AN402" s="17">
        <f t="shared" si="24"/>
        <v>0</v>
      </c>
      <c r="AO402" s="23"/>
      <c r="AP402" s="24">
        <f t="shared" si="27"/>
        <v>0</v>
      </c>
      <c r="AQ402" s="23"/>
      <c r="AR402" s="20"/>
      <c r="AS402" s="21"/>
      <c r="AT402" s="20"/>
      <c r="AU402" s="21"/>
      <c r="AV402" s="20"/>
      <c r="AW402" s="21"/>
    </row>
    <row r="403" spans="2:49" s="25" customFormat="1" x14ac:dyDescent="0.4"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5">
        <f t="shared" si="25"/>
        <v>0</v>
      </c>
      <c r="AC403" s="15">
        <f>ROUND(AB403*事業まとめ!$Q$6,2)</f>
        <v>0</v>
      </c>
      <c r="AD403" s="16"/>
      <c r="AE403" s="16"/>
      <c r="AF403" s="16"/>
      <c r="AG403" s="16"/>
      <c r="AH403" s="16"/>
      <c r="AI403" s="16"/>
      <c r="AJ403" s="16"/>
      <c r="AK403" s="15">
        <f t="shared" si="26"/>
        <v>0</v>
      </c>
      <c r="AL403" s="15">
        <f>ROUND(AK403*事業まとめ!$Q$6,2)</f>
        <v>0</v>
      </c>
      <c r="AM403" s="17">
        <f t="shared" si="24"/>
        <v>0</v>
      </c>
      <c r="AN403" s="17">
        <f t="shared" si="24"/>
        <v>0</v>
      </c>
      <c r="AO403" s="23"/>
      <c r="AP403" s="24">
        <f t="shared" si="27"/>
        <v>0</v>
      </c>
      <c r="AQ403" s="23"/>
      <c r="AR403" s="20"/>
      <c r="AS403" s="21"/>
      <c r="AT403" s="20"/>
      <c r="AU403" s="21"/>
      <c r="AV403" s="20"/>
      <c r="AW403" s="21"/>
    </row>
    <row r="404" spans="2:49" s="25" customFormat="1" x14ac:dyDescent="0.4"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5">
        <f t="shared" si="25"/>
        <v>0</v>
      </c>
      <c r="AC404" s="15">
        <f>ROUND(AB404*事業まとめ!$Q$6,2)</f>
        <v>0</v>
      </c>
      <c r="AD404" s="16"/>
      <c r="AE404" s="16"/>
      <c r="AF404" s="16"/>
      <c r="AG404" s="16"/>
      <c r="AH404" s="16"/>
      <c r="AI404" s="16"/>
      <c r="AJ404" s="16"/>
      <c r="AK404" s="15">
        <f t="shared" si="26"/>
        <v>0</v>
      </c>
      <c r="AL404" s="15">
        <f>ROUND(AK404*事業まとめ!$Q$6,2)</f>
        <v>0</v>
      </c>
      <c r="AM404" s="17">
        <f t="shared" si="24"/>
        <v>0</v>
      </c>
      <c r="AN404" s="17">
        <f t="shared" si="24"/>
        <v>0</v>
      </c>
      <c r="AO404" s="23"/>
      <c r="AP404" s="24">
        <f t="shared" si="27"/>
        <v>0</v>
      </c>
      <c r="AQ404" s="23"/>
      <c r="AR404" s="20"/>
      <c r="AS404" s="21"/>
      <c r="AT404" s="20"/>
      <c r="AU404" s="21"/>
      <c r="AV404" s="20"/>
      <c r="AW404" s="21"/>
    </row>
    <row r="405" spans="2:49" s="25" customFormat="1" x14ac:dyDescent="0.4"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5">
        <f t="shared" si="25"/>
        <v>0</v>
      </c>
      <c r="AC405" s="15">
        <f>ROUND(AB405*事業まとめ!$Q$6,2)</f>
        <v>0</v>
      </c>
      <c r="AD405" s="16"/>
      <c r="AE405" s="16"/>
      <c r="AF405" s="16"/>
      <c r="AG405" s="16"/>
      <c r="AH405" s="16"/>
      <c r="AI405" s="16"/>
      <c r="AJ405" s="16"/>
      <c r="AK405" s="15">
        <f t="shared" si="26"/>
        <v>0</v>
      </c>
      <c r="AL405" s="15">
        <f>ROUND(AK405*事業まとめ!$Q$6,2)</f>
        <v>0</v>
      </c>
      <c r="AM405" s="17">
        <f t="shared" si="24"/>
        <v>0</v>
      </c>
      <c r="AN405" s="17">
        <f t="shared" si="24"/>
        <v>0</v>
      </c>
      <c r="AO405" s="23"/>
      <c r="AP405" s="24">
        <f t="shared" si="27"/>
        <v>0</v>
      </c>
      <c r="AQ405" s="23"/>
      <c r="AR405" s="20"/>
      <c r="AS405" s="21"/>
      <c r="AT405" s="20"/>
      <c r="AU405" s="21"/>
      <c r="AV405" s="20"/>
      <c r="AW405" s="21"/>
    </row>
    <row r="406" spans="2:49" s="25" customFormat="1" x14ac:dyDescent="0.4"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5">
        <f t="shared" si="25"/>
        <v>0</v>
      </c>
      <c r="AC406" s="15">
        <f>ROUND(AB406*事業まとめ!$Q$6,2)</f>
        <v>0</v>
      </c>
      <c r="AD406" s="16"/>
      <c r="AE406" s="16"/>
      <c r="AF406" s="16"/>
      <c r="AG406" s="16"/>
      <c r="AH406" s="16"/>
      <c r="AI406" s="16"/>
      <c r="AJ406" s="16"/>
      <c r="AK406" s="15">
        <f t="shared" si="26"/>
        <v>0</v>
      </c>
      <c r="AL406" s="15">
        <f>ROUND(AK406*事業まとめ!$Q$6,2)</f>
        <v>0</v>
      </c>
      <c r="AM406" s="17">
        <f t="shared" si="24"/>
        <v>0</v>
      </c>
      <c r="AN406" s="17">
        <f t="shared" si="24"/>
        <v>0</v>
      </c>
      <c r="AO406" s="23"/>
      <c r="AP406" s="24">
        <f t="shared" si="27"/>
        <v>0</v>
      </c>
      <c r="AQ406" s="23"/>
      <c r="AR406" s="20"/>
      <c r="AS406" s="21"/>
      <c r="AT406" s="20"/>
      <c r="AU406" s="21"/>
      <c r="AV406" s="20"/>
      <c r="AW406" s="21"/>
    </row>
    <row r="407" spans="2:49" s="25" customFormat="1" x14ac:dyDescent="0.4"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5">
        <f t="shared" si="25"/>
        <v>0</v>
      </c>
      <c r="AC407" s="15">
        <f>ROUND(AB407*事業まとめ!$Q$6,2)</f>
        <v>0</v>
      </c>
      <c r="AD407" s="16"/>
      <c r="AE407" s="16"/>
      <c r="AF407" s="16"/>
      <c r="AG407" s="16"/>
      <c r="AH407" s="16"/>
      <c r="AI407" s="16"/>
      <c r="AJ407" s="16"/>
      <c r="AK407" s="15">
        <f t="shared" si="26"/>
        <v>0</v>
      </c>
      <c r="AL407" s="15">
        <f>ROUND(AK407*事業まとめ!$Q$6,2)</f>
        <v>0</v>
      </c>
      <c r="AM407" s="17">
        <f t="shared" ref="AM407:AN470" si="28">AB407-AK407</f>
        <v>0</v>
      </c>
      <c r="AN407" s="17">
        <f t="shared" si="28"/>
        <v>0</v>
      </c>
      <c r="AO407" s="23"/>
      <c r="AP407" s="24">
        <f t="shared" si="27"/>
        <v>0</v>
      </c>
      <c r="AQ407" s="23"/>
      <c r="AR407" s="20"/>
      <c r="AS407" s="21"/>
      <c r="AT407" s="20"/>
      <c r="AU407" s="21"/>
      <c r="AV407" s="20"/>
      <c r="AW407" s="21"/>
    </row>
    <row r="408" spans="2:49" s="25" customFormat="1" x14ac:dyDescent="0.4"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5">
        <f t="shared" si="25"/>
        <v>0</v>
      </c>
      <c r="AC408" s="15">
        <f>ROUND(AB408*事業まとめ!$Q$6,2)</f>
        <v>0</v>
      </c>
      <c r="AD408" s="16"/>
      <c r="AE408" s="16"/>
      <c r="AF408" s="16"/>
      <c r="AG408" s="16"/>
      <c r="AH408" s="16"/>
      <c r="AI408" s="16"/>
      <c r="AJ408" s="16"/>
      <c r="AK408" s="15">
        <f t="shared" si="26"/>
        <v>0</v>
      </c>
      <c r="AL408" s="15">
        <f>ROUND(AK408*事業まとめ!$Q$6,2)</f>
        <v>0</v>
      </c>
      <c r="AM408" s="17">
        <f t="shared" si="28"/>
        <v>0</v>
      </c>
      <c r="AN408" s="17">
        <f t="shared" si="28"/>
        <v>0</v>
      </c>
      <c r="AO408" s="23"/>
      <c r="AP408" s="24">
        <f t="shared" si="27"/>
        <v>0</v>
      </c>
      <c r="AQ408" s="23"/>
      <c r="AR408" s="20"/>
      <c r="AS408" s="21"/>
      <c r="AT408" s="20"/>
      <c r="AU408" s="21"/>
      <c r="AV408" s="20"/>
      <c r="AW408" s="21"/>
    </row>
    <row r="409" spans="2:49" s="25" customFormat="1" x14ac:dyDescent="0.4"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5">
        <f t="shared" si="25"/>
        <v>0</v>
      </c>
      <c r="AC409" s="15">
        <f>ROUND(AB409*事業まとめ!$Q$6,2)</f>
        <v>0</v>
      </c>
      <c r="AD409" s="16"/>
      <c r="AE409" s="16"/>
      <c r="AF409" s="16"/>
      <c r="AG409" s="16"/>
      <c r="AH409" s="16"/>
      <c r="AI409" s="16"/>
      <c r="AJ409" s="16"/>
      <c r="AK409" s="15">
        <f t="shared" si="26"/>
        <v>0</v>
      </c>
      <c r="AL409" s="15">
        <f>ROUND(AK409*事業まとめ!$Q$6,2)</f>
        <v>0</v>
      </c>
      <c r="AM409" s="17">
        <f t="shared" si="28"/>
        <v>0</v>
      </c>
      <c r="AN409" s="17">
        <f t="shared" si="28"/>
        <v>0</v>
      </c>
      <c r="AO409" s="23"/>
      <c r="AP409" s="24">
        <f t="shared" si="27"/>
        <v>0</v>
      </c>
      <c r="AQ409" s="23"/>
      <c r="AR409" s="20"/>
      <c r="AS409" s="21"/>
      <c r="AT409" s="20"/>
      <c r="AU409" s="21"/>
      <c r="AV409" s="20"/>
      <c r="AW409" s="21"/>
    </row>
    <row r="410" spans="2:49" s="25" customFormat="1" x14ac:dyDescent="0.4"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5">
        <f t="shared" si="25"/>
        <v>0</v>
      </c>
      <c r="AC410" s="15">
        <f>ROUND(AB410*事業まとめ!$Q$6,2)</f>
        <v>0</v>
      </c>
      <c r="AD410" s="16"/>
      <c r="AE410" s="16"/>
      <c r="AF410" s="16"/>
      <c r="AG410" s="16"/>
      <c r="AH410" s="16"/>
      <c r="AI410" s="16"/>
      <c r="AJ410" s="16"/>
      <c r="AK410" s="15">
        <f t="shared" si="26"/>
        <v>0</v>
      </c>
      <c r="AL410" s="15">
        <f>ROUND(AK410*事業まとめ!$Q$6,2)</f>
        <v>0</v>
      </c>
      <c r="AM410" s="17">
        <f t="shared" si="28"/>
        <v>0</v>
      </c>
      <c r="AN410" s="17">
        <f t="shared" si="28"/>
        <v>0</v>
      </c>
      <c r="AO410" s="23"/>
      <c r="AP410" s="24">
        <f t="shared" si="27"/>
        <v>0</v>
      </c>
      <c r="AQ410" s="23"/>
      <c r="AR410" s="20"/>
      <c r="AS410" s="21"/>
      <c r="AT410" s="20"/>
      <c r="AU410" s="21"/>
      <c r="AV410" s="20"/>
      <c r="AW410" s="21"/>
    </row>
    <row r="411" spans="2:49" s="25" customFormat="1" x14ac:dyDescent="0.4"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5">
        <f t="shared" si="25"/>
        <v>0</v>
      </c>
      <c r="AC411" s="15">
        <f>ROUND(AB411*事業まとめ!$Q$6,2)</f>
        <v>0</v>
      </c>
      <c r="AD411" s="16"/>
      <c r="AE411" s="16"/>
      <c r="AF411" s="16"/>
      <c r="AG411" s="16"/>
      <c r="AH411" s="16"/>
      <c r="AI411" s="16"/>
      <c r="AJ411" s="16"/>
      <c r="AK411" s="15">
        <f t="shared" si="26"/>
        <v>0</v>
      </c>
      <c r="AL411" s="15">
        <f>ROUND(AK411*事業まとめ!$Q$6,2)</f>
        <v>0</v>
      </c>
      <c r="AM411" s="17">
        <f t="shared" si="28"/>
        <v>0</v>
      </c>
      <c r="AN411" s="17">
        <f t="shared" si="28"/>
        <v>0</v>
      </c>
      <c r="AO411" s="23"/>
      <c r="AP411" s="24">
        <f t="shared" si="27"/>
        <v>0</v>
      </c>
      <c r="AQ411" s="23"/>
      <c r="AR411" s="20"/>
      <c r="AS411" s="21"/>
      <c r="AT411" s="20"/>
      <c r="AU411" s="21"/>
      <c r="AV411" s="20"/>
      <c r="AW411" s="21"/>
    </row>
    <row r="412" spans="2:49" s="25" customFormat="1" x14ac:dyDescent="0.4"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5">
        <f t="shared" si="25"/>
        <v>0</v>
      </c>
      <c r="AC412" s="15">
        <f>ROUND(AB412*事業まとめ!$Q$6,2)</f>
        <v>0</v>
      </c>
      <c r="AD412" s="16"/>
      <c r="AE412" s="16"/>
      <c r="AF412" s="16"/>
      <c r="AG412" s="16"/>
      <c r="AH412" s="16"/>
      <c r="AI412" s="16"/>
      <c r="AJ412" s="16"/>
      <c r="AK412" s="15">
        <f t="shared" si="26"/>
        <v>0</v>
      </c>
      <c r="AL412" s="15">
        <f>ROUND(AK412*事業まとめ!$Q$6,2)</f>
        <v>0</v>
      </c>
      <c r="AM412" s="17">
        <f t="shared" si="28"/>
        <v>0</v>
      </c>
      <c r="AN412" s="17">
        <f t="shared" si="28"/>
        <v>0</v>
      </c>
      <c r="AO412" s="23"/>
      <c r="AP412" s="24">
        <f t="shared" si="27"/>
        <v>0</v>
      </c>
      <c r="AQ412" s="23"/>
      <c r="AR412" s="20"/>
      <c r="AS412" s="21"/>
      <c r="AT412" s="20"/>
      <c r="AU412" s="21"/>
      <c r="AV412" s="20"/>
      <c r="AW412" s="21"/>
    </row>
    <row r="413" spans="2:49" s="25" customFormat="1" x14ac:dyDescent="0.4"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5">
        <f t="shared" si="25"/>
        <v>0</v>
      </c>
      <c r="AC413" s="15">
        <f>ROUND(AB413*事業まとめ!$Q$6,2)</f>
        <v>0</v>
      </c>
      <c r="AD413" s="16"/>
      <c r="AE413" s="16"/>
      <c r="AF413" s="16"/>
      <c r="AG413" s="16"/>
      <c r="AH413" s="16"/>
      <c r="AI413" s="16"/>
      <c r="AJ413" s="16"/>
      <c r="AK413" s="15">
        <f t="shared" si="26"/>
        <v>0</v>
      </c>
      <c r="AL413" s="15">
        <f>ROUND(AK413*事業まとめ!$Q$6,2)</f>
        <v>0</v>
      </c>
      <c r="AM413" s="17">
        <f t="shared" si="28"/>
        <v>0</v>
      </c>
      <c r="AN413" s="17">
        <f t="shared" si="28"/>
        <v>0</v>
      </c>
      <c r="AO413" s="23"/>
      <c r="AP413" s="24">
        <f t="shared" si="27"/>
        <v>0</v>
      </c>
      <c r="AQ413" s="23"/>
      <c r="AR413" s="20"/>
      <c r="AS413" s="21"/>
      <c r="AT413" s="20"/>
      <c r="AU413" s="21"/>
      <c r="AV413" s="20"/>
      <c r="AW413" s="21"/>
    </row>
    <row r="414" spans="2:49" s="25" customFormat="1" x14ac:dyDescent="0.4"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5">
        <f t="shared" si="25"/>
        <v>0</v>
      </c>
      <c r="AC414" s="15">
        <f>ROUND(AB414*事業まとめ!$Q$6,2)</f>
        <v>0</v>
      </c>
      <c r="AD414" s="16"/>
      <c r="AE414" s="16"/>
      <c r="AF414" s="16"/>
      <c r="AG414" s="16"/>
      <c r="AH414" s="16"/>
      <c r="AI414" s="16"/>
      <c r="AJ414" s="16"/>
      <c r="AK414" s="15">
        <f t="shared" si="26"/>
        <v>0</v>
      </c>
      <c r="AL414" s="15">
        <f>ROUND(AK414*事業まとめ!$Q$6,2)</f>
        <v>0</v>
      </c>
      <c r="AM414" s="17">
        <f t="shared" si="28"/>
        <v>0</v>
      </c>
      <c r="AN414" s="17">
        <f t="shared" si="28"/>
        <v>0</v>
      </c>
      <c r="AO414" s="23"/>
      <c r="AP414" s="24">
        <f t="shared" si="27"/>
        <v>0</v>
      </c>
      <c r="AQ414" s="23"/>
      <c r="AR414" s="20"/>
      <c r="AS414" s="21"/>
      <c r="AT414" s="20"/>
      <c r="AU414" s="21"/>
      <c r="AV414" s="20"/>
      <c r="AW414" s="21"/>
    </row>
    <row r="415" spans="2:49" s="25" customFormat="1" x14ac:dyDescent="0.4"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5">
        <f t="shared" si="25"/>
        <v>0</v>
      </c>
      <c r="AC415" s="15">
        <f>ROUND(AB415*事業まとめ!$Q$6,2)</f>
        <v>0</v>
      </c>
      <c r="AD415" s="16"/>
      <c r="AE415" s="16"/>
      <c r="AF415" s="16"/>
      <c r="AG415" s="16"/>
      <c r="AH415" s="16"/>
      <c r="AI415" s="16"/>
      <c r="AJ415" s="16"/>
      <c r="AK415" s="15">
        <f t="shared" si="26"/>
        <v>0</v>
      </c>
      <c r="AL415" s="15">
        <f>ROUND(AK415*事業まとめ!$Q$6,2)</f>
        <v>0</v>
      </c>
      <c r="AM415" s="17">
        <f t="shared" si="28"/>
        <v>0</v>
      </c>
      <c r="AN415" s="17">
        <f t="shared" si="28"/>
        <v>0</v>
      </c>
      <c r="AO415" s="23"/>
      <c r="AP415" s="24">
        <f t="shared" si="27"/>
        <v>0</v>
      </c>
      <c r="AQ415" s="23"/>
      <c r="AR415" s="20"/>
      <c r="AS415" s="21"/>
      <c r="AT415" s="20"/>
      <c r="AU415" s="21"/>
      <c r="AV415" s="20"/>
      <c r="AW415" s="21"/>
    </row>
    <row r="416" spans="2:49" s="25" customFormat="1" x14ac:dyDescent="0.4"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5">
        <f t="shared" si="25"/>
        <v>0</v>
      </c>
      <c r="AC416" s="15">
        <f>ROUND(AB416*事業まとめ!$Q$6,2)</f>
        <v>0</v>
      </c>
      <c r="AD416" s="16"/>
      <c r="AE416" s="16"/>
      <c r="AF416" s="16"/>
      <c r="AG416" s="16"/>
      <c r="AH416" s="16"/>
      <c r="AI416" s="16"/>
      <c r="AJ416" s="16"/>
      <c r="AK416" s="15">
        <f t="shared" si="26"/>
        <v>0</v>
      </c>
      <c r="AL416" s="15">
        <f>ROUND(AK416*事業まとめ!$Q$6,2)</f>
        <v>0</v>
      </c>
      <c r="AM416" s="17">
        <f t="shared" si="28"/>
        <v>0</v>
      </c>
      <c r="AN416" s="17">
        <f t="shared" si="28"/>
        <v>0</v>
      </c>
      <c r="AO416" s="23"/>
      <c r="AP416" s="24">
        <f t="shared" si="27"/>
        <v>0</v>
      </c>
      <c r="AQ416" s="23"/>
      <c r="AR416" s="20"/>
      <c r="AS416" s="21"/>
      <c r="AT416" s="20"/>
      <c r="AU416" s="21"/>
      <c r="AV416" s="20"/>
      <c r="AW416" s="21"/>
    </row>
    <row r="417" spans="2:49" s="25" customFormat="1" x14ac:dyDescent="0.4"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5">
        <f t="shared" si="25"/>
        <v>0</v>
      </c>
      <c r="AC417" s="15">
        <f>ROUND(AB417*事業まとめ!$Q$6,2)</f>
        <v>0</v>
      </c>
      <c r="AD417" s="16"/>
      <c r="AE417" s="16"/>
      <c r="AF417" s="16"/>
      <c r="AG417" s="16"/>
      <c r="AH417" s="16"/>
      <c r="AI417" s="16"/>
      <c r="AJ417" s="16"/>
      <c r="AK417" s="15">
        <f t="shared" si="26"/>
        <v>0</v>
      </c>
      <c r="AL417" s="15">
        <f>ROUND(AK417*事業まとめ!$Q$6,2)</f>
        <v>0</v>
      </c>
      <c r="AM417" s="17">
        <f t="shared" si="28"/>
        <v>0</v>
      </c>
      <c r="AN417" s="17">
        <f t="shared" si="28"/>
        <v>0</v>
      </c>
      <c r="AO417" s="23"/>
      <c r="AP417" s="24">
        <f t="shared" si="27"/>
        <v>0</v>
      </c>
      <c r="AQ417" s="23"/>
      <c r="AR417" s="20"/>
      <c r="AS417" s="21"/>
      <c r="AT417" s="20"/>
      <c r="AU417" s="21"/>
      <c r="AV417" s="20"/>
      <c r="AW417" s="21"/>
    </row>
    <row r="418" spans="2:49" s="25" customFormat="1" x14ac:dyDescent="0.4"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5">
        <f t="shared" si="25"/>
        <v>0</v>
      </c>
      <c r="AC418" s="15">
        <f>ROUND(AB418*事業まとめ!$Q$6,2)</f>
        <v>0</v>
      </c>
      <c r="AD418" s="16"/>
      <c r="AE418" s="16"/>
      <c r="AF418" s="16"/>
      <c r="AG418" s="16"/>
      <c r="AH418" s="16"/>
      <c r="AI418" s="16"/>
      <c r="AJ418" s="16"/>
      <c r="AK418" s="15">
        <f t="shared" si="26"/>
        <v>0</v>
      </c>
      <c r="AL418" s="15">
        <f>ROUND(AK418*事業まとめ!$Q$6,2)</f>
        <v>0</v>
      </c>
      <c r="AM418" s="17">
        <f t="shared" si="28"/>
        <v>0</v>
      </c>
      <c r="AN418" s="17">
        <f t="shared" si="28"/>
        <v>0</v>
      </c>
      <c r="AO418" s="23"/>
      <c r="AP418" s="24">
        <f t="shared" si="27"/>
        <v>0</v>
      </c>
      <c r="AQ418" s="23"/>
      <c r="AR418" s="20"/>
      <c r="AS418" s="21"/>
      <c r="AT418" s="20"/>
      <c r="AU418" s="21"/>
      <c r="AV418" s="20"/>
      <c r="AW418" s="21"/>
    </row>
    <row r="419" spans="2:49" s="25" customFormat="1" x14ac:dyDescent="0.4"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5">
        <f t="shared" si="25"/>
        <v>0</v>
      </c>
      <c r="AC419" s="15">
        <f>ROUND(AB419*事業まとめ!$Q$6,2)</f>
        <v>0</v>
      </c>
      <c r="AD419" s="16"/>
      <c r="AE419" s="16"/>
      <c r="AF419" s="16"/>
      <c r="AG419" s="16"/>
      <c r="AH419" s="16"/>
      <c r="AI419" s="16"/>
      <c r="AJ419" s="16"/>
      <c r="AK419" s="15">
        <f t="shared" si="26"/>
        <v>0</v>
      </c>
      <c r="AL419" s="15">
        <f>ROUND(AK419*事業まとめ!$Q$6,2)</f>
        <v>0</v>
      </c>
      <c r="AM419" s="17">
        <f t="shared" si="28"/>
        <v>0</v>
      </c>
      <c r="AN419" s="17">
        <f t="shared" si="28"/>
        <v>0</v>
      </c>
      <c r="AO419" s="23"/>
      <c r="AP419" s="24">
        <f t="shared" si="27"/>
        <v>0</v>
      </c>
      <c r="AQ419" s="23"/>
      <c r="AR419" s="20"/>
      <c r="AS419" s="21"/>
      <c r="AT419" s="20"/>
      <c r="AU419" s="21"/>
      <c r="AV419" s="20"/>
      <c r="AW419" s="21"/>
    </row>
    <row r="420" spans="2:49" s="25" customFormat="1" x14ac:dyDescent="0.4"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5">
        <f t="shared" si="25"/>
        <v>0</v>
      </c>
      <c r="AC420" s="15">
        <f>ROUND(AB420*事業まとめ!$Q$6,2)</f>
        <v>0</v>
      </c>
      <c r="AD420" s="16"/>
      <c r="AE420" s="16"/>
      <c r="AF420" s="16"/>
      <c r="AG420" s="16"/>
      <c r="AH420" s="16"/>
      <c r="AI420" s="16"/>
      <c r="AJ420" s="16"/>
      <c r="AK420" s="15">
        <f t="shared" si="26"/>
        <v>0</v>
      </c>
      <c r="AL420" s="15">
        <f>ROUND(AK420*事業まとめ!$Q$6,2)</f>
        <v>0</v>
      </c>
      <c r="AM420" s="17">
        <f t="shared" si="28"/>
        <v>0</v>
      </c>
      <c r="AN420" s="17">
        <f t="shared" si="28"/>
        <v>0</v>
      </c>
      <c r="AO420" s="23"/>
      <c r="AP420" s="24">
        <f t="shared" si="27"/>
        <v>0</v>
      </c>
      <c r="AQ420" s="23"/>
      <c r="AR420" s="20"/>
      <c r="AS420" s="21"/>
      <c r="AT420" s="20"/>
      <c r="AU420" s="21"/>
      <c r="AV420" s="20"/>
      <c r="AW420" s="21"/>
    </row>
    <row r="421" spans="2:49" s="25" customFormat="1" x14ac:dyDescent="0.4"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5">
        <f t="shared" si="25"/>
        <v>0</v>
      </c>
      <c r="AC421" s="15">
        <f>ROUND(AB421*事業まとめ!$Q$6,2)</f>
        <v>0</v>
      </c>
      <c r="AD421" s="16"/>
      <c r="AE421" s="16"/>
      <c r="AF421" s="16"/>
      <c r="AG421" s="16"/>
      <c r="AH421" s="16"/>
      <c r="AI421" s="16"/>
      <c r="AJ421" s="16"/>
      <c r="AK421" s="15">
        <f t="shared" si="26"/>
        <v>0</v>
      </c>
      <c r="AL421" s="15">
        <f>ROUND(AK421*事業まとめ!$Q$6,2)</f>
        <v>0</v>
      </c>
      <c r="AM421" s="17">
        <f t="shared" si="28"/>
        <v>0</v>
      </c>
      <c r="AN421" s="17">
        <f t="shared" si="28"/>
        <v>0</v>
      </c>
      <c r="AO421" s="23"/>
      <c r="AP421" s="24">
        <f t="shared" si="27"/>
        <v>0</v>
      </c>
      <c r="AQ421" s="23"/>
      <c r="AR421" s="20"/>
      <c r="AS421" s="21"/>
      <c r="AT421" s="20"/>
      <c r="AU421" s="21"/>
      <c r="AV421" s="20"/>
      <c r="AW421" s="21"/>
    </row>
    <row r="422" spans="2:49" s="25" customFormat="1" x14ac:dyDescent="0.4"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5">
        <f t="shared" si="25"/>
        <v>0</v>
      </c>
      <c r="AC422" s="15">
        <f>ROUND(AB422*事業まとめ!$Q$6,2)</f>
        <v>0</v>
      </c>
      <c r="AD422" s="16"/>
      <c r="AE422" s="16"/>
      <c r="AF422" s="16"/>
      <c r="AG422" s="16"/>
      <c r="AH422" s="16"/>
      <c r="AI422" s="16"/>
      <c r="AJ422" s="16"/>
      <c r="AK422" s="15">
        <f t="shared" si="26"/>
        <v>0</v>
      </c>
      <c r="AL422" s="15">
        <f>ROUND(AK422*事業まとめ!$Q$6,2)</f>
        <v>0</v>
      </c>
      <c r="AM422" s="17">
        <f t="shared" si="28"/>
        <v>0</v>
      </c>
      <c r="AN422" s="17">
        <f t="shared" si="28"/>
        <v>0</v>
      </c>
      <c r="AO422" s="23"/>
      <c r="AP422" s="24">
        <f t="shared" si="27"/>
        <v>0</v>
      </c>
      <c r="AQ422" s="23"/>
      <c r="AR422" s="20"/>
      <c r="AS422" s="21"/>
      <c r="AT422" s="20"/>
      <c r="AU422" s="21"/>
      <c r="AV422" s="20"/>
      <c r="AW422" s="21"/>
    </row>
    <row r="423" spans="2:49" s="25" customFormat="1" x14ac:dyDescent="0.4"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5">
        <f t="shared" si="25"/>
        <v>0</v>
      </c>
      <c r="AC423" s="15">
        <f>ROUND(AB423*事業まとめ!$Q$6,2)</f>
        <v>0</v>
      </c>
      <c r="AD423" s="16"/>
      <c r="AE423" s="16"/>
      <c r="AF423" s="16"/>
      <c r="AG423" s="16"/>
      <c r="AH423" s="16"/>
      <c r="AI423" s="16"/>
      <c r="AJ423" s="16"/>
      <c r="AK423" s="15">
        <f t="shared" si="26"/>
        <v>0</v>
      </c>
      <c r="AL423" s="15">
        <f>ROUND(AK423*事業まとめ!$Q$6,2)</f>
        <v>0</v>
      </c>
      <c r="AM423" s="17">
        <f t="shared" si="28"/>
        <v>0</v>
      </c>
      <c r="AN423" s="17">
        <f t="shared" si="28"/>
        <v>0</v>
      </c>
      <c r="AO423" s="23"/>
      <c r="AP423" s="24">
        <f t="shared" si="27"/>
        <v>0</v>
      </c>
      <c r="AQ423" s="23"/>
      <c r="AR423" s="20"/>
      <c r="AS423" s="21"/>
      <c r="AT423" s="20"/>
      <c r="AU423" s="21"/>
      <c r="AV423" s="20"/>
      <c r="AW423" s="21"/>
    </row>
    <row r="424" spans="2:49" s="25" customFormat="1" x14ac:dyDescent="0.4"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5">
        <f t="shared" si="25"/>
        <v>0</v>
      </c>
      <c r="AC424" s="15">
        <f>ROUND(AB424*事業まとめ!$Q$6,2)</f>
        <v>0</v>
      </c>
      <c r="AD424" s="16"/>
      <c r="AE424" s="16"/>
      <c r="AF424" s="16"/>
      <c r="AG424" s="16"/>
      <c r="AH424" s="16"/>
      <c r="AI424" s="16"/>
      <c r="AJ424" s="16"/>
      <c r="AK424" s="15">
        <f t="shared" si="26"/>
        <v>0</v>
      </c>
      <c r="AL424" s="15">
        <f>ROUND(AK424*事業まとめ!$Q$6,2)</f>
        <v>0</v>
      </c>
      <c r="AM424" s="17">
        <f t="shared" si="28"/>
        <v>0</v>
      </c>
      <c r="AN424" s="17">
        <f t="shared" si="28"/>
        <v>0</v>
      </c>
      <c r="AO424" s="23"/>
      <c r="AP424" s="24">
        <f t="shared" si="27"/>
        <v>0</v>
      </c>
      <c r="AQ424" s="23"/>
      <c r="AR424" s="20"/>
      <c r="AS424" s="21"/>
      <c r="AT424" s="20"/>
      <c r="AU424" s="21"/>
      <c r="AV424" s="20"/>
      <c r="AW424" s="21"/>
    </row>
    <row r="425" spans="2:49" s="25" customFormat="1" x14ac:dyDescent="0.4"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5">
        <f t="shared" si="25"/>
        <v>0</v>
      </c>
      <c r="AC425" s="15">
        <f>ROUND(AB425*事業まとめ!$Q$6,2)</f>
        <v>0</v>
      </c>
      <c r="AD425" s="16"/>
      <c r="AE425" s="16"/>
      <c r="AF425" s="16"/>
      <c r="AG425" s="16"/>
      <c r="AH425" s="16"/>
      <c r="AI425" s="16"/>
      <c r="AJ425" s="16"/>
      <c r="AK425" s="15">
        <f t="shared" si="26"/>
        <v>0</v>
      </c>
      <c r="AL425" s="15">
        <f>ROUND(AK425*事業まとめ!$Q$6,2)</f>
        <v>0</v>
      </c>
      <c r="AM425" s="17">
        <f t="shared" si="28"/>
        <v>0</v>
      </c>
      <c r="AN425" s="17">
        <f t="shared" si="28"/>
        <v>0</v>
      </c>
      <c r="AO425" s="23"/>
      <c r="AP425" s="24">
        <f t="shared" si="27"/>
        <v>0</v>
      </c>
      <c r="AQ425" s="23"/>
      <c r="AR425" s="20"/>
      <c r="AS425" s="21"/>
      <c r="AT425" s="20"/>
      <c r="AU425" s="21"/>
      <c r="AV425" s="20"/>
      <c r="AW425" s="21"/>
    </row>
    <row r="426" spans="2:49" s="25" customFormat="1" x14ac:dyDescent="0.4"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5">
        <f t="shared" si="25"/>
        <v>0</v>
      </c>
      <c r="AC426" s="15">
        <f>ROUND(AB426*事業まとめ!$Q$6,2)</f>
        <v>0</v>
      </c>
      <c r="AD426" s="16"/>
      <c r="AE426" s="16"/>
      <c r="AF426" s="16"/>
      <c r="AG426" s="16"/>
      <c r="AH426" s="16"/>
      <c r="AI426" s="16"/>
      <c r="AJ426" s="16"/>
      <c r="AK426" s="15">
        <f t="shared" si="26"/>
        <v>0</v>
      </c>
      <c r="AL426" s="15">
        <f>ROUND(AK426*事業まとめ!$Q$6,2)</f>
        <v>0</v>
      </c>
      <c r="AM426" s="17">
        <f t="shared" si="28"/>
        <v>0</v>
      </c>
      <c r="AN426" s="17">
        <f t="shared" si="28"/>
        <v>0</v>
      </c>
      <c r="AO426" s="23"/>
      <c r="AP426" s="24">
        <f t="shared" si="27"/>
        <v>0</v>
      </c>
      <c r="AQ426" s="23"/>
      <c r="AR426" s="20"/>
      <c r="AS426" s="21"/>
      <c r="AT426" s="20"/>
      <c r="AU426" s="21"/>
      <c r="AV426" s="20"/>
      <c r="AW426" s="21"/>
    </row>
    <row r="427" spans="2:49" s="25" customFormat="1" x14ac:dyDescent="0.4"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5">
        <f t="shared" si="25"/>
        <v>0</v>
      </c>
      <c r="AC427" s="15">
        <f>ROUND(AB427*事業まとめ!$Q$6,2)</f>
        <v>0</v>
      </c>
      <c r="AD427" s="16"/>
      <c r="AE427" s="16"/>
      <c r="AF427" s="16"/>
      <c r="AG427" s="16"/>
      <c r="AH427" s="16"/>
      <c r="AI427" s="16"/>
      <c r="AJ427" s="16"/>
      <c r="AK427" s="15">
        <f t="shared" si="26"/>
        <v>0</v>
      </c>
      <c r="AL427" s="15">
        <f>ROUND(AK427*事業まとめ!$Q$6,2)</f>
        <v>0</v>
      </c>
      <c r="AM427" s="17">
        <f t="shared" si="28"/>
        <v>0</v>
      </c>
      <c r="AN427" s="17">
        <f t="shared" si="28"/>
        <v>0</v>
      </c>
      <c r="AO427" s="23"/>
      <c r="AP427" s="24">
        <f t="shared" si="27"/>
        <v>0</v>
      </c>
      <c r="AQ427" s="23"/>
      <c r="AR427" s="20"/>
      <c r="AS427" s="21"/>
      <c r="AT427" s="20"/>
      <c r="AU427" s="21"/>
      <c r="AV427" s="20"/>
      <c r="AW427" s="21"/>
    </row>
    <row r="428" spans="2:49" s="25" customFormat="1" x14ac:dyDescent="0.4"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5">
        <f t="shared" si="25"/>
        <v>0</v>
      </c>
      <c r="AC428" s="15">
        <f>ROUND(AB428*事業まとめ!$Q$6,2)</f>
        <v>0</v>
      </c>
      <c r="AD428" s="16"/>
      <c r="AE428" s="16"/>
      <c r="AF428" s="16"/>
      <c r="AG428" s="16"/>
      <c r="AH428" s="16"/>
      <c r="AI428" s="16"/>
      <c r="AJ428" s="16"/>
      <c r="AK428" s="15">
        <f t="shared" si="26"/>
        <v>0</v>
      </c>
      <c r="AL428" s="15">
        <f>ROUND(AK428*事業まとめ!$Q$6,2)</f>
        <v>0</v>
      </c>
      <c r="AM428" s="17">
        <f t="shared" si="28"/>
        <v>0</v>
      </c>
      <c r="AN428" s="17">
        <f t="shared" si="28"/>
        <v>0</v>
      </c>
      <c r="AO428" s="23"/>
      <c r="AP428" s="24">
        <f t="shared" si="27"/>
        <v>0</v>
      </c>
      <c r="AQ428" s="23"/>
      <c r="AR428" s="20"/>
      <c r="AS428" s="21"/>
      <c r="AT428" s="20"/>
      <c r="AU428" s="21"/>
      <c r="AV428" s="20"/>
      <c r="AW428" s="21"/>
    </row>
    <row r="429" spans="2:49" s="25" customFormat="1" x14ac:dyDescent="0.4"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5">
        <f t="shared" si="25"/>
        <v>0</v>
      </c>
      <c r="AC429" s="15">
        <f>ROUND(AB429*事業まとめ!$Q$6,2)</f>
        <v>0</v>
      </c>
      <c r="AD429" s="16"/>
      <c r="AE429" s="16"/>
      <c r="AF429" s="16"/>
      <c r="AG429" s="16"/>
      <c r="AH429" s="16"/>
      <c r="AI429" s="16"/>
      <c r="AJ429" s="16"/>
      <c r="AK429" s="15">
        <f t="shared" si="26"/>
        <v>0</v>
      </c>
      <c r="AL429" s="15">
        <f>ROUND(AK429*事業まとめ!$Q$6,2)</f>
        <v>0</v>
      </c>
      <c r="AM429" s="17">
        <f t="shared" si="28"/>
        <v>0</v>
      </c>
      <c r="AN429" s="17">
        <f t="shared" si="28"/>
        <v>0</v>
      </c>
      <c r="AO429" s="23"/>
      <c r="AP429" s="24">
        <f t="shared" si="27"/>
        <v>0</v>
      </c>
      <c r="AQ429" s="23"/>
      <c r="AR429" s="20"/>
      <c r="AS429" s="21"/>
      <c r="AT429" s="20"/>
      <c r="AU429" s="21"/>
      <c r="AV429" s="20"/>
      <c r="AW429" s="21"/>
    </row>
    <row r="430" spans="2:49" s="25" customFormat="1" x14ac:dyDescent="0.4"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5">
        <f t="shared" si="25"/>
        <v>0</v>
      </c>
      <c r="AC430" s="15">
        <f>ROUND(AB430*事業まとめ!$Q$6,2)</f>
        <v>0</v>
      </c>
      <c r="AD430" s="16"/>
      <c r="AE430" s="16"/>
      <c r="AF430" s="16"/>
      <c r="AG430" s="16"/>
      <c r="AH430" s="16"/>
      <c r="AI430" s="16"/>
      <c r="AJ430" s="16"/>
      <c r="AK430" s="15">
        <f t="shared" si="26"/>
        <v>0</v>
      </c>
      <c r="AL430" s="15">
        <f>ROUND(AK430*事業まとめ!$Q$6,2)</f>
        <v>0</v>
      </c>
      <c r="AM430" s="17">
        <f t="shared" si="28"/>
        <v>0</v>
      </c>
      <c r="AN430" s="17">
        <f t="shared" si="28"/>
        <v>0</v>
      </c>
      <c r="AO430" s="23"/>
      <c r="AP430" s="24">
        <f t="shared" si="27"/>
        <v>0</v>
      </c>
      <c r="AQ430" s="23"/>
      <c r="AR430" s="20"/>
      <c r="AS430" s="21"/>
      <c r="AT430" s="20"/>
      <c r="AU430" s="21"/>
      <c r="AV430" s="20"/>
      <c r="AW430" s="21"/>
    </row>
    <row r="431" spans="2:49" s="25" customFormat="1" x14ac:dyDescent="0.4"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5">
        <f t="shared" si="25"/>
        <v>0</v>
      </c>
      <c r="AC431" s="15">
        <f>ROUND(AB431*事業まとめ!$Q$6,2)</f>
        <v>0</v>
      </c>
      <c r="AD431" s="16"/>
      <c r="AE431" s="16"/>
      <c r="AF431" s="16"/>
      <c r="AG431" s="16"/>
      <c r="AH431" s="16"/>
      <c r="AI431" s="16"/>
      <c r="AJ431" s="16"/>
      <c r="AK431" s="15">
        <f t="shared" si="26"/>
        <v>0</v>
      </c>
      <c r="AL431" s="15">
        <f>ROUND(AK431*事業まとめ!$Q$6,2)</f>
        <v>0</v>
      </c>
      <c r="AM431" s="17">
        <f t="shared" si="28"/>
        <v>0</v>
      </c>
      <c r="AN431" s="17">
        <f t="shared" si="28"/>
        <v>0</v>
      </c>
      <c r="AO431" s="23"/>
      <c r="AP431" s="24">
        <f t="shared" si="27"/>
        <v>0</v>
      </c>
      <c r="AQ431" s="23"/>
      <c r="AR431" s="20"/>
      <c r="AS431" s="21"/>
      <c r="AT431" s="20"/>
      <c r="AU431" s="21"/>
      <c r="AV431" s="20"/>
      <c r="AW431" s="21"/>
    </row>
    <row r="432" spans="2:49" s="25" customFormat="1" x14ac:dyDescent="0.4"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5">
        <f t="shared" si="25"/>
        <v>0</v>
      </c>
      <c r="AC432" s="15">
        <f>ROUND(AB432*事業まとめ!$Q$6,2)</f>
        <v>0</v>
      </c>
      <c r="AD432" s="16"/>
      <c r="AE432" s="16"/>
      <c r="AF432" s="16"/>
      <c r="AG432" s="16"/>
      <c r="AH432" s="16"/>
      <c r="AI432" s="16"/>
      <c r="AJ432" s="16"/>
      <c r="AK432" s="15">
        <f t="shared" si="26"/>
        <v>0</v>
      </c>
      <c r="AL432" s="15">
        <f>ROUND(AK432*事業まとめ!$Q$6,2)</f>
        <v>0</v>
      </c>
      <c r="AM432" s="17">
        <f t="shared" si="28"/>
        <v>0</v>
      </c>
      <c r="AN432" s="17">
        <f t="shared" si="28"/>
        <v>0</v>
      </c>
      <c r="AO432" s="23"/>
      <c r="AP432" s="24">
        <f t="shared" si="27"/>
        <v>0</v>
      </c>
      <c r="AQ432" s="23"/>
      <c r="AR432" s="20"/>
      <c r="AS432" s="21"/>
      <c r="AT432" s="20"/>
      <c r="AU432" s="21"/>
      <c r="AV432" s="20"/>
      <c r="AW432" s="21"/>
    </row>
    <row r="433" spans="2:49" s="25" customFormat="1" x14ac:dyDescent="0.4"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5">
        <f t="shared" si="25"/>
        <v>0</v>
      </c>
      <c r="AC433" s="15">
        <f>ROUND(AB433*事業まとめ!$Q$6,2)</f>
        <v>0</v>
      </c>
      <c r="AD433" s="16"/>
      <c r="AE433" s="16"/>
      <c r="AF433" s="16"/>
      <c r="AG433" s="16"/>
      <c r="AH433" s="16"/>
      <c r="AI433" s="16"/>
      <c r="AJ433" s="16"/>
      <c r="AK433" s="15">
        <f t="shared" si="26"/>
        <v>0</v>
      </c>
      <c r="AL433" s="15">
        <f>ROUND(AK433*事業まとめ!$Q$6,2)</f>
        <v>0</v>
      </c>
      <c r="AM433" s="17">
        <f t="shared" si="28"/>
        <v>0</v>
      </c>
      <c r="AN433" s="17">
        <f t="shared" si="28"/>
        <v>0</v>
      </c>
      <c r="AO433" s="23"/>
      <c r="AP433" s="24">
        <f t="shared" si="27"/>
        <v>0</v>
      </c>
      <c r="AQ433" s="23"/>
      <c r="AR433" s="20"/>
      <c r="AS433" s="21"/>
      <c r="AT433" s="20"/>
      <c r="AU433" s="21"/>
      <c r="AV433" s="20"/>
      <c r="AW433" s="21"/>
    </row>
    <row r="434" spans="2:49" s="25" customFormat="1" x14ac:dyDescent="0.4"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5">
        <f t="shared" si="25"/>
        <v>0</v>
      </c>
      <c r="AC434" s="15">
        <f>ROUND(AB434*事業まとめ!$Q$6,2)</f>
        <v>0</v>
      </c>
      <c r="AD434" s="16"/>
      <c r="AE434" s="16"/>
      <c r="AF434" s="16"/>
      <c r="AG434" s="16"/>
      <c r="AH434" s="16"/>
      <c r="AI434" s="16"/>
      <c r="AJ434" s="16"/>
      <c r="AK434" s="15">
        <f t="shared" si="26"/>
        <v>0</v>
      </c>
      <c r="AL434" s="15">
        <f>ROUND(AK434*事業まとめ!$Q$6,2)</f>
        <v>0</v>
      </c>
      <c r="AM434" s="17">
        <f t="shared" si="28"/>
        <v>0</v>
      </c>
      <c r="AN434" s="17">
        <f t="shared" si="28"/>
        <v>0</v>
      </c>
      <c r="AO434" s="23"/>
      <c r="AP434" s="24">
        <f t="shared" si="27"/>
        <v>0</v>
      </c>
      <c r="AQ434" s="23"/>
      <c r="AR434" s="20"/>
      <c r="AS434" s="21"/>
      <c r="AT434" s="20"/>
      <c r="AU434" s="21"/>
      <c r="AV434" s="20"/>
      <c r="AW434" s="21"/>
    </row>
    <row r="435" spans="2:49" s="25" customFormat="1" x14ac:dyDescent="0.4"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5">
        <f t="shared" si="25"/>
        <v>0</v>
      </c>
      <c r="AC435" s="15">
        <f>ROUND(AB435*事業まとめ!$Q$6,2)</f>
        <v>0</v>
      </c>
      <c r="AD435" s="16"/>
      <c r="AE435" s="16"/>
      <c r="AF435" s="16"/>
      <c r="AG435" s="16"/>
      <c r="AH435" s="16"/>
      <c r="AI435" s="16"/>
      <c r="AJ435" s="16"/>
      <c r="AK435" s="15">
        <f t="shared" si="26"/>
        <v>0</v>
      </c>
      <c r="AL435" s="15">
        <f>ROUND(AK435*事業まとめ!$Q$6,2)</f>
        <v>0</v>
      </c>
      <c r="AM435" s="17">
        <f t="shared" si="28"/>
        <v>0</v>
      </c>
      <c r="AN435" s="17">
        <f t="shared" si="28"/>
        <v>0</v>
      </c>
      <c r="AO435" s="23"/>
      <c r="AP435" s="24">
        <f t="shared" si="27"/>
        <v>0</v>
      </c>
      <c r="AQ435" s="23"/>
      <c r="AR435" s="20"/>
      <c r="AS435" s="21"/>
      <c r="AT435" s="20"/>
      <c r="AU435" s="21"/>
      <c r="AV435" s="20"/>
      <c r="AW435" s="21"/>
    </row>
    <row r="436" spans="2:49" s="25" customFormat="1" x14ac:dyDescent="0.4"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5">
        <f t="shared" si="25"/>
        <v>0</v>
      </c>
      <c r="AC436" s="15">
        <f>ROUND(AB436*事業まとめ!$Q$6,2)</f>
        <v>0</v>
      </c>
      <c r="AD436" s="16"/>
      <c r="AE436" s="16"/>
      <c r="AF436" s="16"/>
      <c r="AG436" s="16"/>
      <c r="AH436" s="16"/>
      <c r="AI436" s="16"/>
      <c r="AJ436" s="16"/>
      <c r="AK436" s="15">
        <f t="shared" si="26"/>
        <v>0</v>
      </c>
      <c r="AL436" s="15">
        <f>ROUND(AK436*事業まとめ!$Q$6,2)</f>
        <v>0</v>
      </c>
      <c r="AM436" s="17">
        <f t="shared" si="28"/>
        <v>0</v>
      </c>
      <c r="AN436" s="17">
        <f t="shared" si="28"/>
        <v>0</v>
      </c>
      <c r="AO436" s="23"/>
      <c r="AP436" s="24">
        <f t="shared" si="27"/>
        <v>0</v>
      </c>
      <c r="AQ436" s="23"/>
      <c r="AR436" s="20"/>
      <c r="AS436" s="21"/>
      <c r="AT436" s="20"/>
      <c r="AU436" s="21"/>
      <c r="AV436" s="20"/>
      <c r="AW436" s="21"/>
    </row>
    <row r="437" spans="2:49" s="25" customFormat="1" x14ac:dyDescent="0.4"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5">
        <f t="shared" si="25"/>
        <v>0</v>
      </c>
      <c r="AC437" s="15">
        <f>ROUND(AB437*事業まとめ!$Q$6,2)</f>
        <v>0</v>
      </c>
      <c r="AD437" s="16"/>
      <c r="AE437" s="16"/>
      <c r="AF437" s="16"/>
      <c r="AG437" s="16"/>
      <c r="AH437" s="16"/>
      <c r="AI437" s="16"/>
      <c r="AJ437" s="16"/>
      <c r="AK437" s="15">
        <f t="shared" si="26"/>
        <v>0</v>
      </c>
      <c r="AL437" s="15">
        <f>ROUND(AK437*事業まとめ!$Q$6,2)</f>
        <v>0</v>
      </c>
      <c r="AM437" s="17">
        <f t="shared" si="28"/>
        <v>0</v>
      </c>
      <c r="AN437" s="17">
        <f t="shared" si="28"/>
        <v>0</v>
      </c>
      <c r="AO437" s="23"/>
      <c r="AP437" s="24">
        <f t="shared" si="27"/>
        <v>0</v>
      </c>
      <c r="AQ437" s="23"/>
      <c r="AR437" s="20"/>
      <c r="AS437" s="21"/>
      <c r="AT437" s="20"/>
      <c r="AU437" s="21"/>
      <c r="AV437" s="20"/>
      <c r="AW437" s="21"/>
    </row>
    <row r="438" spans="2:49" s="25" customFormat="1" x14ac:dyDescent="0.4"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5">
        <f t="shared" si="25"/>
        <v>0</v>
      </c>
      <c r="AC438" s="15">
        <f>ROUND(AB438*事業まとめ!$Q$6,2)</f>
        <v>0</v>
      </c>
      <c r="AD438" s="16"/>
      <c r="AE438" s="16"/>
      <c r="AF438" s="16"/>
      <c r="AG438" s="16"/>
      <c r="AH438" s="16"/>
      <c r="AI438" s="16"/>
      <c r="AJ438" s="16"/>
      <c r="AK438" s="15">
        <f t="shared" si="26"/>
        <v>0</v>
      </c>
      <c r="AL438" s="15">
        <f>ROUND(AK438*事業まとめ!$Q$6,2)</f>
        <v>0</v>
      </c>
      <c r="AM438" s="17">
        <f t="shared" si="28"/>
        <v>0</v>
      </c>
      <c r="AN438" s="17">
        <f t="shared" si="28"/>
        <v>0</v>
      </c>
      <c r="AO438" s="23"/>
      <c r="AP438" s="24">
        <f t="shared" si="27"/>
        <v>0</v>
      </c>
      <c r="AQ438" s="23"/>
      <c r="AR438" s="20"/>
      <c r="AS438" s="21"/>
      <c r="AT438" s="20"/>
      <c r="AU438" s="21"/>
      <c r="AV438" s="20"/>
      <c r="AW438" s="21"/>
    </row>
    <row r="439" spans="2:49" s="25" customFormat="1" x14ac:dyDescent="0.4"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5">
        <f t="shared" si="25"/>
        <v>0</v>
      </c>
      <c r="AC439" s="15">
        <f>ROUND(AB439*事業まとめ!$Q$6,2)</f>
        <v>0</v>
      </c>
      <c r="AD439" s="16"/>
      <c r="AE439" s="16"/>
      <c r="AF439" s="16"/>
      <c r="AG439" s="16"/>
      <c r="AH439" s="16"/>
      <c r="AI439" s="16"/>
      <c r="AJ439" s="16"/>
      <c r="AK439" s="15">
        <f t="shared" si="26"/>
        <v>0</v>
      </c>
      <c r="AL439" s="15">
        <f>ROUND(AK439*事業まとめ!$Q$6,2)</f>
        <v>0</v>
      </c>
      <c r="AM439" s="17">
        <f t="shared" si="28"/>
        <v>0</v>
      </c>
      <c r="AN439" s="17">
        <f t="shared" si="28"/>
        <v>0</v>
      </c>
      <c r="AO439" s="23"/>
      <c r="AP439" s="24">
        <f t="shared" si="27"/>
        <v>0</v>
      </c>
      <c r="AQ439" s="23"/>
      <c r="AR439" s="20"/>
      <c r="AS439" s="21"/>
      <c r="AT439" s="20"/>
      <c r="AU439" s="21"/>
      <c r="AV439" s="20"/>
      <c r="AW439" s="21"/>
    </row>
    <row r="440" spans="2:49" s="25" customFormat="1" x14ac:dyDescent="0.4"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5">
        <f t="shared" si="25"/>
        <v>0</v>
      </c>
      <c r="AC440" s="15">
        <f>ROUND(AB440*事業まとめ!$Q$6,2)</f>
        <v>0</v>
      </c>
      <c r="AD440" s="16"/>
      <c r="AE440" s="16"/>
      <c r="AF440" s="16"/>
      <c r="AG440" s="16"/>
      <c r="AH440" s="16"/>
      <c r="AI440" s="16"/>
      <c r="AJ440" s="16"/>
      <c r="AK440" s="15">
        <f t="shared" si="26"/>
        <v>0</v>
      </c>
      <c r="AL440" s="15">
        <f>ROUND(AK440*事業まとめ!$Q$6,2)</f>
        <v>0</v>
      </c>
      <c r="AM440" s="17">
        <f t="shared" si="28"/>
        <v>0</v>
      </c>
      <c r="AN440" s="17">
        <f t="shared" si="28"/>
        <v>0</v>
      </c>
      <c r="AO440" s="23"/>
      <c r="AP440" s="24">
        <f t="shared" si="27"/>
        <v>0</v>
      </c>
      <c r="AQ440" s="23"/>
      <c r="AR440" s="20"/>
      <c r="AS440" s="21"/>
      <c r="AT440" s="20"/>
      <c r="AU440" s="21"/>
      <c r="AV440" s="20"/>
      <c r="AW440" s="21"/>
    </row>
    <row r="441" spans="2:49" s="25" customFormat="1" x14ac:dyDescent="0.4"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5">
        <f t="shared" si="25"/>
        <v>0</v>
      </c>
      <c r="AC441" s="15">
        <f>ROUND(AB441*事業まとめ!$Q$6,2)</f>
        <v>0</v>
      </c>
      <c r="AD441" s="16"/>
      <c r="AE441" s="16"/>
      <c r="AF441" s="16"/>
      <c r="AG441" s="16"/>
      <c r="AH441" s="16"/>
      <c r="AI441" s="16"/>
      <c r="AJ441" s="16"/>
      <c r="AK441" s="15">
        <f t="shared" si="26"/>
        <v>0</v>
      </c>
      <c r="AL441" s="15">
        <f>ROUND(AK441*事業まとめ!$Q$6,2)</f>
        <v>0</v>
      </c>
      <c r="AM441" s="17">
        <f t="shared" si="28"/>
        <v>0</v>
      </c>
      <c r="AN441" s="17">
        <f t="shared" si="28"/>
        <v>0</v>
      </c>
      <c r="AO441" s="23"/>
      <c r="AP441" s="24">
        <f t="shared" si="27"/>
        <v>0</v>
      </c>
      <c r="AQ441" s="23"/>
      <c r="AR441" s="20"/>
      <c r="AS441" s="21"/>
      <c r="AT441" s="20"/>
      <c r="AU441" s="21"/>
      <c r="AV441" s="20"/>
      <c r="AW441" s="21"/>
    </row>
    <row r="442" spans="2:49" s="25" customFormat="1" x14ac:dyDescent="0.4"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5">
        <f t="shared" si="25"/>
        <v>0</v>
      </c>
      <c r="AC442" s="15">
        <f>ROUND(AB442*事業まとめ!$Q$6,2)</f>
        <v>0</v>
      </c>
      <c r="AD442" s="16"/>
      <c r="AE442" s="16"/>
      <c r="AF442" s="16"/>
      <c r="AG442" s="16"/>
      <c r="AH442" s="16"/>
      <c r="AI442" s="16"/>
      <c r="AJ442" s="16"/>
      <c r="AK442" s="15">
        <f t="shared" si="26"/>
        <v>0</v>
      </c>
      <c r="AL442" s="15">
        <f>ROUND(AK442*事業まとめ!$Q$6,2)</f>
        <v>0</v>
      </c>
      <c r="AM442" s="17">
        <f t="shared" si="28"/>
        <v>0</v>
      </c>
      <c r="AN442" s="17">
        <f t="shared" si="28"/>
        <v>0</v>
      </c>
      <c r="AO442" s="23"/>
      <c r="AP442" s="24">
        <f t="shared" si="27"/>
        <v>0</v>
      </c>
      <c r="AQ442" s="23"/>
      <c r="AR442" s="20"/>
      <c r="AS442" s="21"/>
      <c r="AT442" s="20"/>
      <c r="AU442" s="21"/>
      <c r="AV442" s="20"/>
      <c r="AW442" s="21"/>
    </row>
    <row r="443" spans="2:49" s="25" customFormat="1" x14ac:dyDescent="0.4"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5">
        <f t="shared" si="25"/>
        <v>0</v>
      </c>
      <c r="AC443" s="15">
        <f>ROUND(AB443*事業まとめ!$Q$6,2)</f>
        <v>0</v>
      </c>
      <c r="AD443" s="16"/>
      <c r="AE443" s="16"/>
      <c r="AF443" s="16"/>
      <c r="AG443" s="16"/>
      <c r="AH443" s="16"/>
      <c r="AI443" s="16"/>
      <c r="AJ443" s="16"/>
      <c r="AK443" s="15">
        <f t="shared" si="26"/>
        <v>0</v>
      </c>
      <c r="AL443" s="15">
        <f>ROUND(AK443*事業まとめ!$Q$6,2)</f>
        <v>0</v>
      </c>
      <c r="AM443" s="17">
        <f t="shared" si="28"/>
        <v>0</v>
      </c>
      <c r="AN443" s="17">
        <f t="shared" si="28"/>
        <v>0</v>
      </c>
      <c r="AO443" s="23"/>
      <c r="AP443" s="24">
        <f t="shared" si="27"/>
        <v>0</v>
      </c>
      <c r="AQ443" s="23"/>
      <c r="AR443" s="20"/>
      <c r="AS443" s="21"/>
      <c r="AT443" s="20"/>
      <c r="AU443" s="21"/>
      <c r="AV443" s="20"/>
      <c r="AW443" s="21"/>
    </row>
    <row r="444" spans="2:49" s="25" customFormat="1" x14ac:dyDescent="0.4"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5">
        <f t="shared" si="25"/>
        <v>0</v>
      </c>
      <c r="AC444" s="15">
        <f>ROUND(AB444*事業まとめ!$Q$6,2)</f>
        <v>0</v>
      </c>
      <c r="AD444" s="16"/>
      <c r="AE444" s="16"/>
      <c r="AF444" s="16"/>
      <c r="AG444" s="16"/>
      <c r="AH444" s="16"/>
      <c r="AI444" s="16"/>
      <c r="AJ444" s="16"/>
      <c r="AK444" s="15">
        <f t="shared" si="26"/>
        <v>0</v>
      </c>
      <c r="AL444" s="15">
        <f>ROUND(AK444*事業まとめ!$Q$6,2)</f>
        <v>0</v>
      </c>
      <c r="AM444" s="17">
        <f t="shared" si="28"/>
        <v>0</v>
      </c>
      <c r="AN444" s="17">
        <f t="shared" si="28"/>
        <v>0</v>
      </c>
      <c r="AO444" s="23"/>
      <c r="AP444" s="24">
        <f t="shared" si="27"/>
        <v>0</v>
      </c>
      <c r="AQ444" s="23"/>
      <c r="AR444" s="20"/>
      <c r="AS444" s="21"/>
      <c r="AT444" s="20"/>
      <c r="AU444" s="21"/>
      <c r="AV444" s="20"/>
      <c r="AW444" s="21"/>
    </row>
    <row r="445" spans="2:49" s="25" customFormat="1" x14ac:dyDescent="0.4"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5">
        <f t="shared" si="25"/>
        <v>0</v>
      </c>
      <c r="AC445" s="15">
        <f>ROUND(AB445*事業まとめ!$Q$6,2)</f>
        <v>0</v>
      </c>
      <c r="AD445" s="16"/>
      <c r="AE445" s="16"/>
      <c r="AF445" s="16"/>
      <c r="AG445" s="16"/>
      <c r="AH445" s="16"/>
      <c r="AI445" s="16"/>
      <c r="AJ445" s="16"/>
      <c r="AK445" s="15">
        <f t="shared" si="26"/>
        <v>0</v>
      </c>
      <c r="AL445" s="15">
        <f>ROUND(AK445*事業まとめ!$Q$6,2)</f>
        <v>0</v>
      </c>
      <c r="AM445" s="17">
        <f t="shared" si="28"/>
        <v>0</v>
      </c>
      <c r="AN445" s="17">
        <f t="shared" si="28"/>
        <v>0</v>
      </c>
      <c r="AO445" s="23"/>
      <c r="AP445" s="24">
        <f t="shared" si="27"/>
        <v>0</v>
      </c>
      <c r="AQ445" s="23"/>
      <c r="AR445" s="20"/>
      <c r="AS445" s="21"/>
      <c r="AT445" s="20"/>
      <c r="AU445" s="21"/>
      <c r="AV445" s="20"/>
      <c r="AW445" s="21"/>
    </row>
    <row r="446" spans="2:49" s="25" customFormat="1" x14ac:dyDescent="0.4"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5">
        <f t="shared" si="25"/>
        <v>0</v>
      </c>
      <c r="AC446" s="15">
        <f>ROUND(AB446*事業まとめ!$Q$6,2)</f>
        <v>0</v>
      </c>
      <c r="AD446" s="16"/>
      <c r="AE446" s="16"/>
      <c r="AF446" s="16"/>
      <c r="AG446" s="16"/>
      <c r="AH446" s="16"/>
      <c r="AI446" s="16"/>
      <c r="AJ446" s="16"/>
      <c r="AK446" s="15">
        <f t="shared" si="26"/>
        <v>0</v>
      </c>
      <c r="AL446" s="15">
        <f>ROUND(AK446*事業まとめ!$Q$6,2)</f>
        <v>0</v>
      </c>
      <c r="AM446" s="17">
        <f t="shared" si="28"/>
        <v>0</v>
      </c>
      <c r="AN446" s="17">
        <f t="shared" si="28"/>
        <v>0</v>
      </c>
      <c r="AO446" s="23"/>
      <c r="AP446" s="24">
        <f t="shared" si="27"/>
        <v>0</v>
      </c>
      <c r="AQ446" s="23"/>
      <c r="AR446" s="20"/>
      <c r="AS446" s="21"/>
      <c r="AT446" s="20"/>
      <c r="AU446" s="21"/>
      <c r="AV446" s="20"/>
      <c r="AW446" s="21"/>
    </row>
    <row r="447" spans="2:49" s="25" customFormat="1" x14ac:dyDescent="0.4"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5">
        <f t="shared" si="25"/>
        <v>0</v>
      </c>
      <c r="AC447" s="15">
        <f>ROUND(AB447*事業まとめ!$Q$6,2)</f>
        <v>0</v>
      </c>
      <c r="AD447" s="16"/>
      <c r="AE447" s="16"/>
      <c r="AF447" s="16"/>
      <c r="AG447" s="16"/>
      <c r="AH447" s="16"/>
      <c r="AI447" s="16"/>
      <c r="AJ447" s="16"/>
      <c r="AK447" s="15">
        <f t="shared" si="26"/>
        <v>0</v>
      </c>
      <c r="AL447" s="15">
        <f>ROUND(AK447*事業まとめ!$Q$6,2)</f>
        <v>0</v>
      </c>
      <c r="AM447" s="17">
        <f t="shared" si="28"/>
        <v>0</v>
      </c>
      <c r="AN447" s="17">
        <f t="shared" si="28"/>
        <v>0</v>
      </c>
      <c r="AO447" s="23"/>
      <c r="AP447" s="24">
        <f t="shared" si="27"/>
        <v>0</v>
      </c>
      <c r="AQ447" s="23"/>
      <c r="AR447" s="20"/>
      <c r="AS447" s="21"/>
      <c r="AT447" s="20"/>
      <c r="AU447" s="21"/>
      <c r="AV447" s="20"/>
      <c r="AW447" s="21"/>
    </row>
    <row r="448" spans="2:49" s="25" customFormat="1" x14ac:dyDescent="0.4"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5">
        <f t="shared" si="25"/>
        <v>0</v>
      </c>
      <c r="AC448" s="15">
        <f>ROUND(AB448*事業まとめ!$Q$6,2)</f>
        <v>0</v>
      </c>
      <c r="AD448" s="16"/>
      <c r="AE448" s="16"/>
      <c r="AF448" s="16"/>
      <c r="AG448" s="16"/>
      <c r="AH448" s="16"/>
      <c r="AI448" s="16"/>
      <c r="AJ448" s="16"/>
      <c r="AK448" s="15">
        <f t="shared" si="26"/>
        <v>0</v>
      </c>
      <c r="AL448" s="15">
        <f>ROUND(AK448*事業まとめ!$Q$6,2)</f>
        <v>0</v>
      </c>
      <c r="AM448" s="17">
        <f t="shared" si="28"/>
        <v>0</v>
      </c>
      <c r="AN448" s="17">
        <f t="shared" si="28"/>
        <v>0</v>
      </c>
      <c r="AO448" s="23"/>
      <c r="AP448" s="24">
        <f t="shared" si="27"/>
        <v>0</v>
      </c>
      <c r="AQ448" s="23"/>
      <c r="AR448" s="20"/>
      <c r="AS448" s="21"/>
      <c r="AT448" s="20"/>
      <c r="AU448" s="21"/>
      <c r="AV448" s="20"/>
      <c r="AW448" s="21"/>
    </row>
    <row r="449" spans="2:49" s="25" customFormat="1" x14ac:dyDescent="0.4"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5">
        <f t="shared" si="25"/>
        <v>0</v>
      </c>
      <c r="AC449" s="15">
        <f>ROUND(AB449*事業まとめ!$Q$6,2)</f>
        <v>0</v>
      </c>
      <c r="AD449" s="16"/>
      <c r="AE449" s="16"/>
      <c r="AF449" s="16"/>
      <c r="AG449" s="16"/>
      <c r="AH449" s="16"/>
      <c r="AI449" s="16"/>
      <c r="AJ449" s="16"/>
      <c r="AK449" s="15">
        <f t="shared" si="26"/>
        <v>0</v>
      </c>
      <c r="AL449" s="15">
        <f>ROUND(AK449*事業まとめ!$Q$6,2)</f>
        <v>0</v>
      </c>
      <c r="AM449" s="17">
        <f t="shared" si="28"/>
        <v>0</v>
      </c>
      <c r="AN449" s="17">
        <f t="shared" si="28"/>
        <v>0</v>
      </c>
      <c r="AO449" s="23"/>
      <c r="AP449" s="24">
        <f t="shared" si="27"/>
        <v>0</v>
      </c>
      <c r="AQ449" s="23"/>
      <c r="AR449" s="20"/>
      <c r="AS449" s="21"/>
      <c r="AT449" s="20"/>
      <c r="AU449" s="21"/>
      <c r="AV449" s="20"/>
      <c r="AW449" s="21"/>
    </row>
    <row r="450" spans="2:49" s="25" customFormat="1" x14ac:dyDescent="0.4"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5">
        <f t="shared" si="25"/>
        <v>0</v>
      </c>
      <c r="AC450" s="15">
        <f>ROUND(AB450*事業まとめ!$Q$6,2)</f>
        <v>0</v>
      </c>
      <c r="AD450" s="16"/>
      <c r="AE450" s="16"/>
      <c r="AF450" s="16"/>
      <c r="AG450" s="16"/>
      <c r="AH450" s="16"/>
      <c r="AI450" s="16"/>
      <c r="AJ450" s="16"/>
      <c r="AK450" s="15">
        <f t="shared" si="26"/>
        <v>0</v>
      </c>
      <c r="AL450" s="15">
        <f>ROUND(AK450*事業まとめ!$Q$6,2)</f>
        <v>0</v>
      </c>
      <c r="AM450" s="17">
        <f t="shared" si="28"/>
        <v>0</v>
      </c>
      <c r="AN450" s="17">
        <f t="shared" si="28"/>
        <v>0</v>
      </c>
      <c r="AO450" s="23"/>
      <c r="AP450" s="24">
        <f t="shared" si="27"/>
        <v>0</v>
      </c>
      <c r="AQ450" s="23"/>
      <c r="AR450" s="20"/>
      <c r="AS450" s="21"/>
      <c r="AT450" s="20"/>
      <c r="AU450" s="21"/>
      <c r="AV450" s="20"/>
      <c r="AW450" s="21"/>
    </row>
    <row r="451" spans="2:49" s="25" customFormat="1" x14ac:dyDescent="0.4"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5">
        <f t="shared" si="25"/>
        <v>0</v>
      </c>
      <c r="AC451" s="15">
        <f>ROUND(AB451*事業まとめ!$Q$6,2)</f>
        <v>0</v>
      </c>
      <c r="AD451" s="16"/>
      <c r="AE451" s="16"/>
      <c r="AF451" s="16"/>
      <c r="AG451" s="16"/>
      <c r="AH451" s="16"/>
      <c r="AI451" s="16"/>
      <c r="AJ451" s="16"/>
      <c r="AK451" s="15">
        <f t="shared" si="26"/>
        <v>0</v>
      </c>
      <c r="AL451" s="15">
        <f>ROUND(AK451*事業まとめ!$Q$6,2)</f>
        <v>0</v>
      </c>
      <c r="AM451" s="17">
        <f t="shared" si="28"/>
        <v>0</v>
      </c>
      <c r="AN451" s="17">
        <f t="shared" si="28"/>
        <v>0</v>
      </c>
      <c r="AO451" s="23"/>
      <c r="AP451" s="24">
        <f t="shared" si="27"/>
        <v>0</v>
      </c>
      <c r="AQ451" s="23"/>
      <c r="AR451" s="20"/>
      <c r="AS451" s="21"/>
      <c r="AT451" s="20"/>
      <c r="AU451" s="21"/>
      <c r="AV451" s="20"/>
      <c r="AW451" s="21"/>
    </row>
    <row r="452" spans="2:49" s="25" customFormat="1" x14ac:dyDescent="0.4"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5">
        <f t="shared" si="25"/>
        <v>0</v>
      </c>
      <c r="AC452" s="15">
        <f>ROUND(AB452*事業まとめ!$Q$6,2)</f>
        <v>0</v>
      </c>
      <c r="AD452" s="16"/>
      <c r="AE452" s="16"/>
      <c r="AF452" s="16"/>
      <c r="AG452" s="16"/>
      <c r="AH452" s="16"/>
      <c r="AI452" s="16"/>
      <c r="AJ452" s="16"/>
      <c r="AK452" s="15">
        <f t="shared" si="26"/>
        <v>0</v>
      </c>
      <c r="AL452" s="15">
        <f>ROUND(AK452*事業まとめ!$Q$6,2)</f>
        <v>0</v>
      </c>
      <c r="AM452" s="17">
        <f t="shared" si="28"/>
        <v>0</v>
      </c>
      <c r="AN452" s="17">
        <f t="shared" si="28"/>
        <v>0</v>
      </c>
      <c r="AO452" s="23"/>
      <c r="AP452" s="24">
        <f t="shared" si="27"/>
        <v>0</v>
      </c>
      <c r="AQ452" s="23"/>
      <c r="AR452" s="20"/>
      <c r="AS452" s="21"/>
      <c r="AT452" s="20"/>
      <c r="AU452" s="21"/>
      <c r="AV452" s="20"/>
      <c r="AW452" s="21"/>
    </row>
    <row r="453" spans="2:49" s="25" customFormat="1" x14ac:dyDescent="0.4"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5">
        <f t="shared" si="25"/>
        <v>0</v>
      </c>
      <c r="AC453" s="15">
        <f>ROUND(AB453*事業まとめ!$Q$6,2)</f>
        <v>0</v>
      </c>
      <c r="AD453" s="16"/>
      <c r="AE453" s="16"/>
      <c r="AF453" s="16"/>
      <c r="AG453" s="16"/>
      <c r="AH453" s="16"/>
      <c r="AI453" s="16"/>
      <c r="AJ453" s="16"/>
      <c r="AK453" s="15">
        <f t="shared" si="26"/>
        <v>0</v>
      </c>
      <c r="AL453" s="15">
        <f>ROUND(AK453*事業まとめ!$Q$6,2)</f>
        <v>0</v>
      </c>
      <c r="AM453" s="17">
        <f t="shared" si="28"/>
        <v>0</v>
      </c>
      <c r="AN453" s="17">
        <f t="shared" si="28"/>
        <v>0</v>
      </c>
      <c r="AO453" s="23"/>
      <c r="AP453" s="24">
        <f t="shared" si="27"/>
        <v>0</v>
      </c>
      <c r="AQ453" s="23"/>
      <c r="AR453" s="20"/>
      <c r="AS453" s="21"/>
      <c r="AT453" s="20"/>
      <c r="AU453" s="21"/>
      <c r="AV453" s="20"/>
      <c r="AW453" s="21"/>
    </row>
    <row r="454" spans="2:49" s="25" customFormat="1" x14ac:dyDescent="0.4"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5">
        <f t="shared" si="25"/>
        <v>0</v>
      </c>
      <c r="AC454" s="15">
        <f>ROUND(AB454*事業まとめ!$Q$6,2)</f>
        <v>0</v>
      </c>
      <c r="AD454" s="16"/>
      <c r="AE454" s="16"/>
      <c r="AF454" s="16"/>
      <c r="AG454" s="16"/>
      <c r="AH454" s="16"/>
      <c r="AI454" s="16"/>
      <c r="AJ454" s="16"/>
      <c r="AK454" s="15">
        <f t="shared" si="26"/>
        <v>0</v>
      </c>
      <c r="AL454" s="15">
        <f>ROUND(AK454*事業まとめ!$Q$6,2)</f>
        <v>0</v>
      </c>
      <c r="AM454" s="17">
        <f t="shared" si="28"/>
        <v>0</v>
      </c>
      <c r="AN454" s="17">
        <f t="shared" si="28"/>
        <v>0</v>
      </c>
      <c r="AO454" s="23"/>
      <c r="AP454" s="24">
        <f t="shared" si="27"/>
        <v>0</v>
      </c>
      <c r="AQ454" s="23"/>
      <c r="AR454" s="20"/>
      <c r="AS454" s="21"/>
      <c r="AT454" s="20"/>
      <c r="AU454" s="21"/>
      <c r="AV454" s="20"/>
      <c r="AW454" s="21"/>
    </row>
    <row r="455" spans="2:49" s="25" customFormat="1" x14ac:dyDescent="0.4"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5">
        <f t="shared" si="25"/>
        <v>0</v>
      </c>
      <c r="AC455" s="15">
        <f>ROUND(AB455*事業まとめ!$Q$6,2)</f>
        <v>0</v>
      </c>
      <c r="AD455" s="16"/>
      <c r="AE455" s="16"/>
      <c r="AF455" s="16"/>
      <c r="AG455" s="16"/>
      <c r="AH455" s="16"/>
      <c r="AI455" s="16"/>
      <c r="AJ455" s="16"/>
      <c r="AK455" s="15">
        <f t="shared" si="26"/>
        <v>0</v>
      </c>
      <c r="AL455" s="15">
        <f>ROUND(AK455*事業まとめ!$Q$6,2)</f>
        <v>0</v>
      </c>
      <c r="AM455" s="17">
        <f t="shared" si="28"/>
        <v>0</v>
      </c>
      <c r="AN455" s="17">
        <f t="shared" si="28"/>
        <v>0</v>
      </c>
      <c r="AO455" s="23"/>
      <c r="AP455" s="24">
        <f t="shared" si="27"/>
        <v>0</v>
      </c>
      <c r="AQ455" s="23"/>
      <c r="AR455" s="20"/>
      <c r="AS455" s="21"/>
      <c r="AT455" s="20"/>
      <c r="AU455" s="21"/>
      <c r="AV455" s="20"/>
      <c r="AW455" s="21"/>
    </row>
    <row r="456" spans="2:49" s="25" customFormat="1" x14ac:dyDescent="0.4"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5">
        <f t="shared" si="25"/>
        <v>0</v>
      </c>
      <c r="AC456" s="15">
        <f>ROUND(AB456*事業まとめ!$Q$6,2)</f>
        <v>0</v>
      </c>
      <c r="AD456" s="16"/>
      <c r="AE456" s="16"/>
      <c r="AF456" s="16"/>
      <c r="AG456" s="16"/>
      <c r="AH456" s="16"/>
      <c r="AI456" s="16"/>
      <c r="AJ456" s="16"/>
      <c r="AK456" s="15">
        <f t="shared" si="26"/>
        <v>0</v>
      </c>
      <c r="AL456" s="15">
        <f>ROUND(AK456*事業まとめ!$Q$6,2)</f>
        <v>0</v>
      </c>
      <c r="AM456" s="17">
        <f t="shared" si="28"/>
        <v>0</v>
      </c>
      <c r="AN456" s="17">
        <f t="shared" si="28"/>
        <v>0</v>
      </c>
      <c r="AO456" s="23"/>
      <c r="AP456" s="24">
        <f t="shared" si="27"/>
        <v>0</v>
      </c>
      <c r="AQ456" s="23"/>
      <c r="AR456" s="20"/>
      <c r="AS456" s="21"/>
      <c r="AT456" s="20"/>
      <c r="AU456" s="21"/>
      <c r="AV456" s="20"/>
      <c r="AW456" s="21"/>
    </row>
    <row r="457" spans="2:49" s="25" customFormat="1" x14ac:dyDescent="0.4"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5">
        <f t="shared" si="25"/>
        <v>0</v>
      </c>
      <c r="AC457" s="15">
        <f>ROUND(AB457*事業まとめ!$Q$6,2)</f>
        <v>0</v>
      </c>
      <c r="AD457" s="16"/>
      <c r="AE457" s="16"/>
      <c r="AF457" s="16"/>
      <c r="AG457" s="16"/>
      <c r="AH457" s="16"/>
      <c r="AI457" s="16"/>
      <c r="AJ457" s="16"/>
      <c r="AK457" s="15">
        <f t="shared" si="26"/>
        <v>0</v>
      </c>
      <c r="AL457" s="15">
        <f>ROUND(AK457*事業まとめ!$Q$6,2)</f>
        <v>0</v>
      </c>
      <c r="AM457" s="17">
        <f t="shared" si="28"/>
        <v>0</v>
      </c>
      <c r="AN457" s="17">
        <f t="shared" si="28"/>
        <v>0</v>
      </c>
      <c r="AO457" s="23"/>
      <c r="AP457" s="24">
        <f t="shared" si="27"/>
        <v>0</v>
      </c>
      <c r="AQ457" s="23"/>
      <c r="AR457" s="20"/>
      <c r="AS457" s="21"/>
      <c r="AT457" s="20"/>
      <c r="AU457" s="21"/>
      <c r="AV457" s="20"/>
      <c r="AW457" s="21"/>
    </row>
    <row r="458" spans="2:49" s="25" customFormat="1" x14ac:dyDescent="0.4"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5">
        <f t="shared" ref="AB458:AB500" si="29">IFERROR(ROUND($I458*$J458*Y458*Z458/1000,2),0)</f>
        <v>0</v>
      </c>
      <c r="AC458" s="15">
        <f>ROUND(AB458*事業まとめ!$Q$6,2)</f>
        <v>0</v>
      </c>
      <c r="AD458" s="16"/>
      <c r="AE458" s="16"/>
      <c r="AF458" s="16"/>
      <c r="AG458" s="16"/>
      <c r="AH458" s="16"/>
      <c r="AI458" s="16"/>
      <c r="AJ458" s="16"/>
      <c r="AK458" s="15">
        <f t="shared" ref="AK458:AK500" si="30">IFERROR(ROUND($I458*$J458*AI458*AJ458/1000,2),0)</f>
        <v>0</v>
      </c>
      <c r="AL458" s="15">
        <f>ROUND(AK458*事業まとめ!$Q$6,2)</f>
        <v>0</v>
      </c>
      <c r="AM458" s="17">
        <f t="shared" si="28"/>
        <v>0</v>
      </c>
      <c r="AN458" s="17">
        <f t="shared" si="28"/>
        <v>0</v>
      </c>
      <c r="AO458" s="23"/>
      <c r="AP458" s="24">
        <f t="shared" ref="AP458:AP500" si="31">IFERROR(AO458*AJ458,0)</f>
        <v>0</v>
      </c>
      <c r="AQ458" s="23"/>
      <c r="AR458" s="20"/>
      <c r="AS458" s="21"/>
      <c r="AT458" s="20"/>
      <c r="AU458" s="21"/>
      <c r="AV458" s="20"/>
      <c r="AW458" s="21"/>
    </row>
    <row r="459" spans="2:49" s="25" customFormat="1" x14ac:dyDescent="0.4"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5">
        <f t="shared" si="29"/>
        <v>0</v>
      </c>
      <c r="AC459" s="15">
        <f>ROUND(AB459*事業まとめ!$Q$6,2)</f>
        <v>0</v>
      </c>
      <c r="AD459" s="16"/>
      <c r="AE459" s="16"/>
      <c r="AF459" s="16"/>
      <c r="AG459" s="16"/>
      <c r="AH459" s="16"/>
      <c r="AI459" s="16"/>
      <c r="AJ459" s="16"/>
      <c r="AK459" s="15">
        <f t="shared" si="30"/>
        <v>0</v>
      </c>
      <c r="AL459" s="15">
        <f>ROUND(AK459*事業まとめ!$Q$6,2)</f>
        <v>0</v>
      </c>
      <c r="AM459" s="17">
        <f t="shared" si="28"/>
        <v>0</v>
      </c>
      <c r="AN459" s="17">
        <f t="shared" si="28"/>
        <v>0</v>
      </c>
      <c r="AO459" s="23"/>
      <c r="AP459" s="24">
        <f t="shared" si="31"/>
        <v>0</v>
      </c>
      <c r="AQ459" s="23"/>
      <c r="AR459" s="20"/>
      <c r="AS459" s="21"/>
      <c r="AT459" s="20"/>
      <c r="AU459" s="21"/>
      <c r="AV459" s="20"/>
      <c r="AW459" s="21"/>
    </row>
    <row r="460" spans="2:49" s="25" customFormat="1" x14ac:dyDescent="0.4"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5">
        <f t="shared" si="29"/>
        <v>0</v>
      </c>
      <c r="AC460" s="15">
        <f>ROUND(AB460*事業まとめ!$Q$6,2)</f>
        <v>0</v>
      </c>
      <c r="AD460" s="16"/>
      <c r="AE460" s="16"/>
      <c r="AF460" s="16"/>
      <c r="AG460" s="16"/>
      <c r="AH460" s="16"/>
      <c r="AI460" s="16"/>
      <c r="AJ460" s="16"/>
      <c r="AK460" s="15">
        <f t="shared" si="30"/>
        <v>0</v>
      </c>
      <c r="AL460" s="15">
        <f>ROUND(AK460*事業まとめ!$Q$6,2)</f>
        <v>0</v>
      </c>
      <c r="AM460" s="17">
        <f t="shared" si="28"/>
        <v>0</v>
      </c>
      <c r="AN460" s="17">
        <f t="shared" si="28"/>
        <v>0</v>
      </c>
      <c r="AO460" s="23"/>
      <c r="AP460" s="24">
        <f t="shared" si="31"/>
        <v>0</v>
      </c>
      <c r="AQ460" s="23"/>
      <c r="AR460" s="20"/>
      <c r="AS460" s="21"/>
      <c r="AT460" s="20"/>
      <c r="AU460" s="21"/>
      <c r="AV460" s="20"/>
      <c r="AW460" s="21"/>
    </row>
    <row r="461" spans="2:49" s="25" customFormat="1" x14ac:dyDescent="0.4"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5">
        <f t="shared" si="29"/>
        <v>0</v>
      </c>
      <c r="AC461" s="15">
        <f>ROUND(AB461*事業まとめ!$Q$6,2)</f>
        <v>0</v>
      </c>
      <c r="AD461" s="16"/>
      <c r="AE461" s="16"/>
      <c r="AF461" s="16"/>
      <c r="AG461" s="16"/>
      <c r="AH461" s="16"/>
      <c r="AI461" s="16"/>
      <c r="AJ461" s="16"/>
      <c r="AK461" s="15">
        <f t="shared" si="30"/>
        <v>0</v>
      </c>
      <c r="AL461" s="15">
        <f>ROUND(AK461*事業まとめ!$Q$6,2)</f>
        <v>0</v>
      </c>
      <c r="AM461" s="17">
        <f t="shared" si="28"/>
        <v>0</v>
      </c>
      <c r="AN461" s="17">
        <f t="shared" si="28"/>
        <v>0</v>
      </c>
      <c r="AO461" s="23"/>
      <c r="AP461" s="24">
        <f t="shared" si="31"/>
        <v>0</v>
      </c>
      <c r="AQ461" s="23"/>
      <c r="AR461" s="20"/>
      <c r="AS461" s="21"/>
      <c r="AT461" s="20"/>
      <c r="AU461" s="21"/>
      <c r="AV461" s="20"/>
      <c r="AW461" s="21"/>
    </row>
    <row r="462" spans="2:49" s="25" customFormat="1" x14ac:dyDescent="0.4"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5">
        <f t="shared" si="29"/>
        <v>0</v>
      </c>
      <c r="AC462" s="15">
        <f>ROUND(AB462*事業まとめ!$Q$6,2)</f>
        <v>0</v>
      </c>
      <c r="AD462" s="16"/>
      <c r="AE462" s="16"/>
      <c r="AF462" s="16"/>
      <c r="AG462" s="16"/>
      <c r="AH462" s="16"/>
      <c r="AI462" s="16"/>
      <c r="AJ462" s="16"/>
      <c r="AK462" s="15">
        <f t="shared" si="30"/>
        <v>0</v>
      </c>
      <c r="AL462" s="15">
        <f>ROUND(AK462*事業まとめ!$Q$6,2)</f>
        <v>0</v>
      </c>
      <c r="AM462" s="17">
        <f t="shared" si="28"/>
        <v>0</v>
      </c>
      <c r="AN462" s="17">
        <f t="shared" si="28"/>
        <v>0</v>
      </c>
      <c r="AO462" s="23"/>
      <c r="AP462" s="24">
        <f t="shared" si="31"/>
        <v>0</v>
      </c>
      <c r="AQ462" s="23"/>
      <c r="AR462" s="20"/>
      <c r="AS462" s="21"/>
      <c r="AT462" s="20"/>
      <c r="AU462" s="21"/>
      <c r="AV462" s="20"/>
      <c r="AW462" s="21"/>
    </row>
    <row r="463" spans="2:49" s="25" customFormat="1" x14ac:dyDescent="0.4"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5">
        <f t="shared" si="29"/>
        <v>0</v>
      </c>
      <c r="AC463" s="15">
        <f>ROUND(AB463*事業まとめ!$Q$6,2)</f>
        <v>0</v>
      </c>
      <c r="AD463" s="16"/>
      <c r="AE463" s="16"/>
      <c r="AF463" s="16"/>
      <c r="AG463" s="16"/>
      <c r="AH463" s="16"/>
      <c r="AI463" s="16"/>
      <c r="AJ463" s="16"/>
      <c r="AK463" s="15">
        <f t="shared" si="30"/>
        <v>0</v>
      </c>
      <c r="AL463" s="15">
        <f>ROUND(AK463*事業まとめ!$Q$6,2)</f>
        <v>0</v>
      </c>
      <c r="AM463" s="17">
        <f t="shared" si="28"/>
        <v>0</v>
      </c>
      <c r="AN463" s="17">
        <f t="shared" si="28"/>
        <v>0</v>
      </c>
      <c r="AO463" s="23"/>
      <c r="AP463" s="24">
        <f t="shared" si="31"/>
        <v>0</v>
      </c>
      <c r="AQ463" s="23"/>
      <c r="AR463" s="20"/>
      <c r="AS463" s="21"/>
      <c r="AT463" s="20"/>
      <c r="AU463" s="21"/>
      <c r="AV463" s="20"/>
      <c r="AW463" s="21"/>
    </row>
    <row r="464" spans="2:49" s="25" customFormat="1" x14ac:dyDescent="0.4"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5">
        <f t="shared" si="29"/>
        <v>0</v>
      </c>
      <c r="AC464" s="15">
        <f>ROUND(AB464*事業まとめ!$Q$6,2)</f>
        <v>0</v>
      </c>
      <c r="AD464" s="16"/>
      <c r="AE464" s="16"/>
      <c r="AF464" s="16"/>
      <c r="AG464" s="16"/>
      <c r="AH464" s="16"/>
      <c r="AI464" s="16"/>
      <c r="AJ464" s="16"/>
      <c r="AK464" s="15">
        <f t="shared" si="30"/>
        <v>0</v>
      </c>
      <c r="AL464" s="15">
        <f>ROUND(AK464*事業まとめ!$Q$6,2)</f>
        <v>0</v>
      </c>
      <c r="AM464" s="17">
        <f t="shared" si="28"/>
        <v>0</v>
      </c>
      <c r="AN464" s="17">
        <f t="shared" si="28"/>
        <v>0</v>
      </c>
      <c r="AO464" s="23"/>
      <c r="AP464" s="24">
        <f t="shared" si="31"/>
        <v>0</v>
      </c>
      <c r="AQ464" s="23"/>
      <c r="AR464" s="20"/>
      <c r="AS464" s="21"/>
      <c r="AT464" s="20"/>
      <c r="AU464" s="21"/>
      <c r="AV464" s="20"/>
      <c r="AW464" s="21"/>
    </row>
    <row r="465" spans="2:49" s="25" customFormat="1" x14ac:dyDescent="0.4"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5">
        <f t="shared" si="29"/>
        <v>0</v>
      </c>
      <c r="AC465" s="15">
        <f>ROUND(AB465*事業まとめ!$Q$6,2)</f>
        <v>0</v>
      </c>
      <c r="AD465" s="16"/>
      <c r="AE465" s="16"/>
      <c r="AF465" s="16"/>
      <c r="AG465" s="16"/>
      <c r="AH465" s="16"/>
      <c r="AI465" s="16"/>
      <c r="AJ465" s="16"/>
      <c r="AK465" s="15">
        <f t="shared" si="30"/>
        <v>0</v>
      </c>
      <c r="AL465" s="15">
        <f>ROUND(AK465*事業まとめ!$Q$6,2)</f>
        <v>0</v>
      </c>
      <c r="AM465" s="17">
        <f t="shared" si="28"/>
        <v>0</v>
      </c>
      <c r="AN465" s="17">
        <f t="shared" si="28"/>
        <v>0</v>
      </c>
      <c r="AO465" s="23"/>
      <c r="AP465" s="24">
        <f t="shared" si="31"/>
        <v>0</v>
      </c>
      <c r="AQ465" s="23"/>
      <c r="AR465" s="20"/>
      <c r="AS465" s="21"/>
      <c r="AT465" s="20"/>
      <c r="AU465" s="21"/>
      <c r="AV465" s="20"/>
      <c r="AW465" s="21"/>
    </row>
    <row r="466" spans="2:49" s="25" customFormat="1" x14ac:dyDescent="0.4"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5">
        <f t="shared" si="29"/>
        <v>0</v>
      </c>
      <c r="AC466" s="15">
        <f>ROUND(AB466*事業まとめ!$Q$6,2)</f>
        <v>0</v>
      </c>
      <c r="AD466" s="16"/>
      <c r="AE466" s="16"/>
      <c r="AF466" s="16"/>
      <c r="AG466" s="16"/>
      <c r="AH466" s="16"/>
      <c r="AI466" s="16"/>
      <c r="AJ466" s="16"/>
      <c r="AK466" s="15">
        <f t="shared" si="30"/>
        <v>0</v>
      </c>
      <c r="AL466" s="15">
        <f>ROUND(AK466*事業まとめ!$Q$6,2)</f>
        <v>0</v>
      </c>
      <c r="AM466" s="17">
        <f t="shared" si="28"/>
        <v>0</v>
      </c>
      <c r="AN466" s="17">
        <f t="shared" si="28"/>
        <v>0</v>
      </c>
      <c r="AO466" s="23"/>
      <c r="AP466" s="24">
        <f t="shared" si="31"/>
        <v>0</v>
      </c>
      <c r="AQ466" s="23"/>
      <c r="AR466" s="20"/>
      <c r="AS466" s="21"/>
      <c r="AT466" s="20"/>
      <c r="AU466" s="21"/>
      <c r="AV466" s="20"/>
      <c r="AW466" s="21"/>
    </row>
    <row r="467" spans="2:49" s="25" customFormat="1" x14ac:dyDescent="0.4"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5">
        <f t="shared" si="29"/>
        <v>0</v>
      </c>
      <c r="AC467" s="15">
        <f>ROUND(AB467*事業まとめ!$Q$6,2)</f>
        <v>0</v>
      </c>
      <c r="AD467" s="16"/>
      <c r="AE467" s="16"/>
      <c r="AF467" s="16"/>
      <c r="AG467" s="16"/>
      <c r="AH467" s="16"/>
      <c r="AI467" s="16"/>
      <c r="AJ467" s="16"/>
      <c r="AK467" s="15">
        <f t="shared" si="30"/>
        <v>0</v>
      </c>
      <c r="AL467" s="15">
        <f>ROUND(AK467*事業まとめ!$Q$6,2)</f>
        <v>0</v>
      </c>
      <c r="AM467" s="17">
        <f t="shared" si="28"/>
        <v>0</v>
      </c>
      <c r="AN467" s="17">
        <f t="shared" si="28"/>
        <v>0</v>
      </c>
      <c r="AO467" s="23"/>
      <c r="AP467" s="24">
        <f t="shared" si="31"/>
        <v>0</v>
      </c>
      <c r="AQ467" s="23"/>
      <c r="AR467" s="20"/>
      <c r="AS467" s="21"/>
      <c r="AT467" s="20"/>
      <c r="AU467" s="21"/>
      <c r="AV467" s="20"/>
      <c r="AW467" s="21"/>
    </row>
    <row r="468" spans="2:49" s="25" customFormat="1" x14ac:dyDescent="0.4"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5">
        <f t="shared" si="29"/>
        <v>0</v>
      </c>
      <c r="AC468" s="15">
        <f>ROUND(AB468*事業まとめ!$Q$6,2)</f>
        <v>0</v>
      </c>
      <c r="AD468" s="16"/>
      <c r="AE468" s="16"/>
      <c r="AF468" s="16"/>
      <c r="AG468" s="16"/>
      <c r="AH468" s="16"/>
      <c r="AI468" s="16"/>
      <c r="AJ468" s="16"/>
      <c r="AK468" s="15">
        <f t="shared" si="30"/>
        <v>0</v>
      </c>
      <c r="AL468" s="15">
        <f>ROUND(AK468*事業まとめ!$Q$6,2)</f>
        <v>0</v>
      </c>
      <c r="AM468" s="17">
        <f t="shared" si="28"/>
        <v>0</v>
      </c>
      <c r="AN468" s="17">
        <f t="shared" si="28"/>
        <v>0</v>
      </c>
      <c r="AO468" s="23"/>
      <c r="AP468" s="24">
        <f t="shared" si="31"/>
        <v>0</v>
      </c>
      <c r="AQ468" s="23"/>
      <c r="AR468" s="20"/>
      <c r="AS468" s="21"/>
      <c r="AT468" s="20"/>
      <c r="AU468" s="21"/>
      <c r="AV468" s="20"/>
      <c r="AW468" s="21"/>
    </row>
    <row r="469" spans="2:49" s="25" customFormat="1" x14ac:dyDescent="0.4"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5">
        <f t="shared" si="29"/>
        <v>0</v>
      </c>
      <c r="AC469" s="15">
        <f>ROUND(AB469*事業まとめ!$Q$6,2)</f>
        <v>0</v>
      </c>
      <c r="AD469" s="16"/>
      <c r="AE469" s="16"/>
      <c r="AF469" s="16"/>
      <c r="AG469" s="16"/>
      <c r="AH469" s="16"/>
      <c r="AI469" s="16"/>
      <c r="AJ469" s="16"/>
      <c r="AK469" s="15">
        <f t="shared" si="30"/>
        <v>0</v>
      </c>
      <c r="AL469" s="15">
        <f>ROUND(AK469*事業まとめ!$Q$6,2)</f>
        <v>0</v>
      </c>
      <c r="AM469" s="17">
        <f t="shared" si="28"/>
        <v>0</v>
      </c>
      <c r="AN469" s="17">
        <f t="shared" si="28"/>
        <v>0</v>
      </c>
      <c r="AO469" s="23"/>
      <c r="AP469" s="24">
        <f t="shared" si="31"/>
        <v>0</v>
      </c>
      <c r="AQ469" s="23"/>
      <c r="AR469" s="20"/>
      <c r="AS469" s="21"/>
      <c r="AT469" s="20"/>
      <c r="AU469" s="21"/>
      <c r="AV469" s="20"/>
      <c r="AW469" s="21"/>
    </row>
    <row r="470" spans="2:49" s="25" customFormat="1" x14ac:dyDescent="0.4"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5">
        <f t="shared" si="29"/>
        <v>0</v>
      </c>
      <c r="AC470" s="15">
        <f>ROUND(AB470*事業まとめ!$Q$6,2)</f>
        <v>0</v>
      </c>
      <c r="AD470" s="16"/>
      <c r="AE470" s="16"/>
      <c r="AF470" s="16"/>
      <c r="AG470" s="16"/>
      <c r="AH470" s="16"/>
      <c r="AI470" s="16"/>
      <c r="AJ470" s="16"/>
      <c r="AK470" s="15">
        <f t="shared" si="30"/>
        <v>0</v>
      </c>
      <c r="AL470" s="15">
        <f>ROUND(AK470*事業まとめ!$Q$6,2)</f>
        <v>0</v>
      </c>
      <c r="AM470" s="17">
        <f t="shared" si="28"/>
        <v>0</v>
      </c>
      <c r="AN470" s="17">
        <f t="shared" si="28"/>
        <v>0</v>
      </c>
      <c r="AO470" s="23"/>
      <c r="AP470" s="24">
        <f t="shared" si="31"/>
        <v>0</v>
      </c>
      <c r="AQ470" s="23"/>
      <c r="AR470" s="20"/>
      <c r="AS470" s="21"/>
      <c r="AT470" s="20"/>
      <c r="AU470" s="21"/>
      <c r="AV470" s="20"/>
      <c r="AW470" s="21"/>
    </row>
    <row r="471" spans="2:49" s="25" customFormat="1" x14ac:dyDescent="0.4"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5">
        <f t="shared" si="29"/>
        <v>0</v>
      </c>
      <c r="AC471" s="15">
        <f>ROUND(AB471*事業まとめ!$Q$6,2)</f>
        <v>0</v>
      </c>
      <c r="AD471" s="16"/>
      <c r="AE471" s="16"/>
      <c r="AF471" s="16"/>
      <c r="AG471" s="16"/>
      <c r="AH471" s="16"/>
      <c r="AI471" s="16"/>
      <c r="AJ471" s="16"/>
      <c r="AK471" s="15">
        <f t="shared" si="30"/>
        <v>0</v>
      </c>
      <c r="AL471" s="15">
        <f>ROUND(AK471*事業まとめ!$Q$6,2)</f>
        <v>0</v>
      </c>
      <c r="AM471" s="17">
        <f t="shared" ref="AM471:AN500" si="32">AB471-AK471</f>
        <v>0</v>
      </c>
      <c r="AN471" s="17">
        <f t="shared" si="32"/>
        <v>0</v>
      </c>
      <c r="AO471" s="23"/>
      <c r="AP471" s="24">
        <f t="shared" si="31"/>
        <v>0</v>
      </c>
      <c r="AQ471" s="23"/>
      <c r="AR471" s="20"/>
      <c r="AS471" s="21"/>
      <c r="AT471" s="20"/>
      <c r="AU471" s="21"/>
      <c r="AV471" s="20"/>
      <c r="AW471" s="21"/>
    </row>
    <row r="472" spans="2:49" s="25" customFormat="1" x14ac:dyDescent="0.4"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5">
        <f t="shared" si="29"/>
        <v>0</v>
      </c>
      <c r="AC472" s="15">
        <f>ROUND(AB472*事業まとめ!$Q$6,2)</f>
        <v>0</v>
      </c>
      <c r="AD472" s="16"/>
      <c r="AE472" s="16"/>
      <c r="AF472" s="16"/>
      <c r="AG472" s="16"/>
      <c r="AH472" s="16"/>
      <c r="AI472" s="16"/>
      <c r="AJ472" s="16"/>
      <c r="AK472" s="15">
        <f t="shared" si="30"/>
        <v>0</v>
      </c>
      <c r="AL472" s="15">
        <f>ROUND(AK472*事業まとめ!$Q$6,2)</f>
        <v>0</v>
      </c>
      <c r="AM472" s="17">
        <f t="shared" si="32"/>
        <v>0</v>
      </c>
      <c r="AN472" s="17">
        <f t="shared" si="32"/>
        <v>0</v>
      </c>
      <c r="AO472" s="23"/>
      <c r="AP472" s="24">
        <f t="shared" si="31"/>
        <v>0</v>
      </c>
      <c r="AQ472" s="23"/>
      <c r="AR472" s="20"/>
      <c r="AS472" s="21"/>
      <c r="AT472" s="20"/>
      <c r="AU472" s="21"/>
      <c r="AV472" s="20"/>
      <c r="AW472" s="21"/>
    </row>
    <row r="473" spans="2:49" s="25" customFormat="1" x14ac:dyDescent="0.4"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5">
        <f t="shared" si="29"/>
        <v>0</v>
      </c>
      <c r="AC473" s="15">
        <f>ROUND(AB473*事業まとめ!$Q$6,2)</f>
        <v>0</v>
      </c>
      <c r="AD473" s="16"/>
      <c r="AE473" s="16"/>
      <c r="AF473" s="16"/>
      <c r="AG473" s="16"/>
      <c r="AH473" s="16"/>
      <c r="AI473" s="16"/>
      <c r="AJ473" s="16"/>
      <c r="AK473" s="15">
        <f t="shared" si="30"/>
        <v>0</v>
      </c>
      <c r="AL473" s="15">
        <f>ROUND(AK473*事業まとめ!$Q$6,2)</f>
        <v>0</v>
      </c>
      <c r="AM473" s="17">
        <f t="shared" si="32"/>
        <v>0</v>
      </c>
      <c r="AN473" s="17">
        <f t="shared" si="32"/>
        <v>0</v>
      </c>
      <c r="AO473" s="23"/>
      <c r="AP473" s="24">
        <f t="shared" si="31"/>
        <v>0</v>
      </c>
      <c r="AQ473" s="23"/>
      <c r="AR473" s="20"/>
      <c r="AS473" s="21"/>
      <c r="AT473" s="20"/>
      <c r="AU473" s="21"/>
      <c r="AV473" s="20"/>
      <c r="AW473" s="21"/>
    </row>
    <row r="474" spans="2:49" s="25" customFormat="1" x14ac:dyDescent="0.4"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5">
        <f t="shared" si="29"/>
        <v>0</v>
      </c>
      <c r="AC474" s="15">
        <f>ROUND(AB474*事業まとめ!$Q$6,2)</f>
        <v>0</v>
      </c>
      <c r="AD474" s="16"/>
      <c r="AE474" s="16"/>
      <c r="AF474" s="16"/>
      <c r="AG474" s="16"/>
      <c r="AH474" s="16"/>
      <c r="AI474" s="16"/>
      <c r="AJ474" s="16"/>
      <c r="AK474" s="15">
        <f t="shared" si="30"/>
        <v>0</v>
      </c>
      <c r="AL474" s="15">
        <f>ROUND(AK474*事業まとめ!$Q$6,2)</f>
        <v>0</v>
      </c>
      <c r="AM474" s="17">
        <f t="shared" si="32"/>
        <v>0</v>
      </c>
      <c r="AN474" s="17">
        <f t="shared" si="32"/>
        <v>0</v>
      </c>
      <c r="AO474" s="23"/>
      <c r="AP474" s="24">
        <f t="shared" si="31"/>
        <v>0</v>
      </c>
      <c r="AQ474" s="23"/>
      <c r="AR474" s="20"/>
      <c r="AS474" s="21"/>
      <c r="AT474" s="20"/>
      <c r="AU474" s="21"/>
      <c r="AV474" s="20"/>
      <c r="AW474" s="21"/>
    </row>
    <row r="475" spans="2:49" s="25" customFormat="1" x14ac:dyDescent="0.4"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5">
        <f t="shared" si="29"/>
        <v>0</v>
      </c>
      <c r="AC475" s="15">
        <f>ROUND(AB475*事業まとめ!$Q$6,2)</f>
        <v>0</v>
      </c>
      <c r="AD475" s="16"/>
      <c r="AE475" s="16"/>
      <c r="AF475" s="16"/>
      <c r="AG475" s="16"/>
      <c r="AH475" s="16"/>
      <c r="AI475" s="16"/>
      <c r="AJ475" s="16"/>
      <c r="AK475" s="15">
        <f t="shared" si="30"/>
        <v>0</v>
      </c>
      <c r="AL475" s="15">
        <f>ROUND(AK475*事業まとめ!$Q$6,2)</f>
        <v>0</v>
      </c>
      <c r="AM475" s="17">
        <f t="shared" si="32"/>
        <v>0</v>
      </c>
      <c r="AN475" s="17">
        <f t="shared" si="32"/>
        <v>0</v>
      </c>
      <c r="AO475" s="23"/>
      <c r="AP475" s="24">
        <f t="shared" si="31"/>
        <v>0</v>
      </c>
      <c r="AQ475" s="23"/>
      <c r="AR475" s="20"/>
      <c r="AS475" s="21"/>
      <c r="AT475" s="20"/>
      <c r="AU475" s="21"/>
      <c r="AV475" s="20"/>
      <c r="AW475" s="21"/>
    </row>
    <row r="476" spans="2:49" s="25" customFormat="1" x14ac:dyDescent="0.4"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5">
        <f t="shared" si="29"/>
        <v>0</v>
      </c>
      <c r="AC476" s="15">
        <f>ROUND(AB476*事業まとめ!$Q$6,2)</f>
        <v>0</v>
      </c>
      <c r="AD476" s="16"/>
      <c r="AE476" s="16"/>
      <c r="AF476" s="16"/>
      <c r="AG476" s="16"/>
      <c r="AH476" s="16"/>
      <c r="AI476" s="16"/>
      <c r="AJ476" s="16"/>
      <c r="AK476" s="15">
        <f t="shared" si="30"/>
        <v>0</v>
      </c>
      <c r="AL476" s="15">
        <f>ROUND(AK476*事業まとめ!$Q$6,2)</f>
        <v>0</v>
      </c>
      <c r="AM476" s="17">
        <f t="shared" si="32"/>
        <v>0</v>
      </c>
      <c r="AN476" s="17">
        <f t="shared" si="32"/>
        <v>0</v>
      </c>
      <c r="AO476" s="23"/>
      <c r="AP476" s="24">
        <f t="shared" si="31"/>
        <v>0</v>
      </c>
      <c r="AQ476" s="23"/>
      <c r="AR476" s="20"/>
      <c r="AS476" s="21"/>
      <c r="AT476" s="20"/>
      <c r="AU476" s="21"/>
      <c r="AV476" s="20"/>
      <c r="AW476" s="21"/>
    </row>
    <row r="477" spans="2:49" s="25" customFormat="1" x14ac:dyDescent="0.4"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5">
        <f t="shared" si="29"/>
        <v>0</v>
      </c>
      <c r="AC477" s="15">
        <f>ROUND(AB477*事業まとめ!$Q$6,2)</f>
        <v>0</v>
      </c>
      <c r="AD477" s="16"/>
      <c r="AE477" s="16"/>
      <c r="AF477" s="16"/>
      <c r="AG477" s="16"/>
      <c r="AH477" s="16"/>
      <c r="AI477" s="16"/>
      <c r="AJ477" s="16"/>
      <c r="AK477" s="15">
        <f t="shared" si="30"/>
        <v>0</v>
      </c>
      <c r="AL477" s="15">
        <f>ROUND(AK477*事業まとめ!$Q$6,2)</f>
        <v>0</v>
      </c>
      <c r="AM477" s="17">
        <f t="shared" si="32"/>
        <v>0</v>
      </c>
      <c r="AN477" s="17">
        <f t="shared" si="32"/>
        <v>0</v>
      </c>
      <c r="AO477" s="23"/>
      <c r="AP477" s="24">
        <f t="shared" si="31"/>
        <v>0</v>
      </c>
      <c r="AQ477" s="23"/>
      <c r="AR477" s="20"/>
      <c r="AS477" s="21"/>
      <c r="AT477" s="20"/>
      <c r="AU477" s="21"/>
      <c r="AV477" s="20"/>
      <c r="AW477" s="21"/>
    </row>
    <row r="478" spans="2:49" s="25" customFormat="1" x14ac:dyDescent="0.4"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5">
        <f t="shared" si="29"/>
        <v>0</v>
      </c>
      <c r="AC478" s="15">
        <f>ROUND(AB478*事業まとめ!$Q$6,2)</f>
        <v>0</v>
      </c>
      <c r="AD478" s="16"/>
      <c r="AE478" s="16"/>
      <c r="AF478" s="16"/>
      <c r="AG478" s="16"/>
      <c r="AH478" s="16"/>
      <c r="AI478" s="16"/>
      <c r="AJ478" s="16"/>
      <c r="AK478" s="15">
        <f t="shared" si="30"/>
        <v>0</v>
      </c>
      <c r="AL478" s="15">
        <f>ROUND(AK478*事業まとめ!$Q$6,2)</f>
        <v>0</v>
      </c>
      <c r="AM478" s="17">
        <f t="shared" si="32"/>
        <v>0</v>
      </c>
      <c r="AN478" s="17">
        <f t="shared" si="32"/>
        <v>0</v>
      </c>
      <c r="AO478" s="23"/>
      <c r="AP478" s="24">
        <f t="shared" si="31"/>
        <v>0</v>
      </c>
      <c r="AQ478" s="23"/>
      <c r="AR478" s="20"/>
      <c r="AS478" s="21"/>
      <c r="AT478" s="20"/>
      <c r="AU478" s="21"/>
      <c r="AV478" s="20"/>
      <c r="AW478" s="21"/>
    </row>
    <row r="479" spans="2:49" s="25" customFormat="1" x14ac:dyDescent="0.4"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5">
        <f t="shared" si="29"/>
        <v>0</v>
      </c>
      <c r="AC479" s="15">
        <f>ROUND(AB479*事業まとめ!$Q$6,2)</f>
        <v>0</v>
      </c>
      <c r="AD479" s="16"/>
      <c r="AE479" s="16"/>
      <c r="AF479" s="16"/>
      <c r="AG479" s="16"/>
      <c r="AH479" s="16"/>
      <c r="AI479" s="16"/>
      <c r="AJ479" s="16"/>
      <c r="AK479" s="15">
        <f t="shared" si="30"/>
        <v>0</v>
      </c>
      <c r="AL479" s="15">
        <f>ROUND(AK479*事業まとめ!$Q$6,2)</f>
        <v>0</v>
      </c>
      <c r="AM479" s="17">
        <f t="shared" si="32"/>
        <v>0</v>
      </c>
      <c r="AN479" s="17">
        <f t="shared" si="32"/>
        <v>0</v>
      </c>
      <c r="AO479" s="23"/>
      <c r="AP479" s="24">
        <f t="shared" si="31"/>
        <v>0</v>
      </c>
      <c r="AQ479" s="23"/>
      <c r="AR479" s="20"/>
      <c r="AS479" s="21"/>
      <c r="AT479" s="20"/>
      <c r="AU479" s="21"/>
      <c r="AV479" s="20"/>
      <c r="AW479" s="21"/>
    </row>
    <row r="480" spans="2:49" s="25" customFormat="1" x14ac:dyDescent="0.4"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5">
        <f t="shared" si="29"/>
        <v>0</v>
      </c>
      <c r="AC480" s="15">
        <f>ROUND(AB480*事業まとめ!$Q$6,2)</f>
        <v>0</v>
      </c>
      <c r="AD480" s="16"/>
      <c r="AE480" s="16"/>
      <c r="AF480" s="16"/>
      <c r="AG480" s="16"/>
      <c r="AH480" s="16"/>
      <c r="AI480" s="16"/>
      <c r="AJ480" s="16"/>
      <c r="AK480" s="15">
        <f t="shared" si="30"/>
        <v>0</v>
      </c>
      <c r="AL480" s="15">
        <f>ROUND(AK480*事業まとめ!$Q$6,2)</f>
        <v>0</v>
      </c>
      <c r="AM480" s="17">
        <f t="shared" si="32"/>
        <v>0</v>
      </c>
      <c r="AN480" s="17">
        <f t="shared" si="32"/>
        <v>0</v>
      </c>
      <c r="AO480" s="23"/>
      <c r="AP480" s="24">
        <f t="shared" si="31"/>
        <v>0</v>
      </c>
      <c r="AQ480" s="23"/>
      <c r="AR480" s="20"/>
      <c r="AS480" s="21"/>
      <c r="AT480" s="20"/>
      <c r="AU480" s="21"/>
      <c r="AV480" s="20"/>
      <c r="AW480" s="21"/>
    </row>
    <row r="481" spans="2:49" s="25" customFormat="1" x14ac:dyDescent="0.4"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5">
        <f t="shared" si="29"/>
        <v>0</v>
      </c>
      <c r="AC481" s="15">
        <f>ROUND(AB481*事業まとめ!$Q$6,2)</f>
        <v>0</v>
      </c>
      <c r="AD481" s="16"/>
      <c r="AE481" s="16"/>
      <c r="AF481" s="16"/>
      <c r="AG481" s="16"/>
      <c r="AH481" s="16"/>
      <c r="AI481" s="16"/>
      <c r="AJ481" s="16"/>
      <c r="AK481" s="15">
        <f t="shared" si="30"/>
        <v>0</v>
      </c>
      <c r="AL481" s="15">
        <f>ROUND(AK481*事業まとめ!$Q$6,2)</f>
        <v>0</v>
      </c>
      <c r="AM481" s="17">
        <f t="shared" si="32"/>
        <v>0</v>
      </c>
      <c r="AN481" s="17">
        <f t="shared" si="32"/>
        <v>0</v>
      </c>
      <c r="AO481" s="23"/>
      <c r="AP481" s="24">
        <f t="shared" si="31"/>
        <v>0</v>
      </c>
      <c r="AQ481" s="23"/>
      <c r="AR481" s="20"/>
      <c r="AS481" s="21"/>
      <c r="AT481" s="20"/>
      <c r="AU481" s="21"/>
      <c r="AV481" s="20"/>
      <c r="AW481" s="21"/>
    </row>
    <row r="482" spans="2:49" s="25" customFormat="1" x14ac:dyDescent="0.4"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5">
        <f t="shared" si="29"/>
        <v>0</v>
      </c>
      <c r="AC482" s="15">
        <f>ROUND(AB482*事業まとめ!$Q$6,2)</f>
        <v>0</v>
      </c>
      <c r="AD482" s="16"/>
      <c r="AE482" s="16"/>
      <c r="AF482" s="16"/>
      <c r="AG482" s="16"/>
      <c r="AH482" s="16"/>
      <c r="AI482" s="16"/>
      <c r="AJ482" s="16"/>
      <c r="AK482" s="15">
        <f t="shared" si="30"/>
        <v>0</v>
      </c>
      <c r="AL482" s="15">
        <f>ROUND(AK482*事業まとめ!$Q$6,2)</f>
        <v>0</v>
      </c>
      <c r="AM482" s="17">
        <f t="shared" si="32"/>
        <v>0</v>
      </c>
      <c r="AN482" s="17">
        <f t="shared" si="32"/>
        <v>0</v>
      </c>
      <c r="AO482" s="23"/>
      <c r="AP482" s="24">
        <f t="shared" si="31"/>
        <v>0</v>
      </c>
      <c r="AQ482" s="23"/>
      <c r="AR482" s="20"/>
      <c r="AS482" s="21"/>
      <c r="AT482" s="20"/>
      <c r="AU482" s="21"/>
      <c r="AV482" s="20"/>
      <c r="AW482" s="21"/>
    </row>
    <row r="483" spans="2:49" s="25" customFormat="1" x14ac:dyDescent="0.4"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5">
        <f t="shared" si="29"/>
        <v>0</v>
      </c>
      <c r="AC483" s="15">
        <f>ROUND(AB483*事業まとめ!$Q$6,2)</f>
        <v>0</v>
      </c>
      <c r="AD483" s="16"/>
      <c r="AE483" s="16"/>
      <c r="AF483" s="16"/>
      <c r="AG483" s="16"/>
      <c r="AH483" s="16"/>
      <c r="AI483" s="16"/>
      <c r="AJ483" s="16"/>
      <c r="AK483" s="15">
        <f t="shared" si="30"/>
        <v>0</v>
      </c>
      <c r="AL483" s="15">
        <f>ROUND(AK483*事業まとめ!$Q$6,2)</f>
        <v>0</v>
      </c>
      <c r="AM483" s="17">
        <f t="shared" si="32"/>
        <v>0</v>
      </c>
      <c r="AN483" s="17">
        <f t="shared" si="32"/>
        <v>0</v>
      </c>
      <c r="AO483" s="23"/>
      <c r="AP483" s="24">
        <f t="shared" si="31"/>
        <v>0</v>
      </c>
      <c r="AQ483" s="23"/>
      <c r="AR483" s="20"/>
      <c r="AS483" s="21"/>
      <c r="AT483" s="20"/>
      <c r="AU483" s="21"/>
      <c r="AV483" s="20"/>
      <c r="AW483" s="21"/>
    </row>
    <row r="484" spans="2:49" s="25" customFormat="1" x14ac:dyDescent="0.4"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5">
        <f t="shared" si="29"/>
        <v>0</v>
      </c>
      <c r="AC484" s="15">
        <f>ROUND(AB484*事業まとめ!$Q$6,2)</f>
        <v>0</v>
      </c>
      <c r="AD484" s="16"/>
      <c r="AE484" s="16"/>
      <c r="AF484" s="16"/>
      <c r="AG484" s="16"/>
      <c r="AH484" s="16"/>
      <c r="AI484" s="16"/>
      <c r="AJ484" s="16"/>
      <c r="AK484" s="15">
        <f t="shared" si="30"/>
        <v>0</v>
      </c>
      <c r="AL484" s="15">
        <f>ROUND(AK484*事業まとめ!$Q$6,2)</f>
        <v>0</v>
      </c>
      <c r="AM484" s="17">
        <f t="shared" si="32"/>
        <v>0</v>
      </c>
      <c r="AN484" s="17">
        <f t="shared" si="32"/>
        <v>0</v>
      </c>
      <c r="AO484" s="23"/>
      <c r="AP484" s="24">
        <f t="shared" si="31"/>
        <v>0</v>
      </c>
      <c r="AQ484" s="23"/>
      <c r="AR484" s="20"/>
      <c r="AS484" s="21"/>
      <c r="AT484" s="20"/>
      <c r="AU484" s="21"/>
      <c r="AV484" s="20"/>
      <c r="AW484" s="21"/>
    </row>
    <row r="485" spans="2:49" s="25" customFormat="1" x14ac:dyDescent="0.4"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5">
        <f t="shared" si="29"/>
        <v>0</v>
      </c>
      <c r="AC485" s="15">
        <f>ROUND(AB485*事業まとめ!$Q$6,2)</f>
        <v>0</v>
      </c>
      <c r="AD485" s="16"/>
      <c r="AE485" s="16"/>
      <c r="AF485" s="16"/>
      <c r="AG485" s="16"/>
      <c r="AH485" s="16"/>
      <c r="AI485" s="16"/>
      <c r="AJ485" s="16"/>
      <c r="AK485" s="15">
        <f t="shared" si="30"/>
        <v>0</v>
      </c>
      <c r="AL485" s="15">
        <f>ROUND(AK485*事業まとめ!$Q$6,2)</f>
        <v>0</v>
      </c>
      <c r="AM485" s="17">
        <f t="shared" si="32"/>
        <v>0</v>
      </c>
      <c r="AN485" s="17">
        <f t="shared" si="32"/>
        <v>0</v>
      </c>
      <c r="AO485" s="23"/>
      <c r="AP485" s="24">
        <f t="shared" si="31"/>
        <v>0</v>
      </c>
      <c r="AQ485" s="23"/>
      <c r="AR485" s="20"/>
      <c r="AS485" s="21"/>
      <c r="AT485" s="20"/>
      <c r="AU485" s="21"/>
      <c r="AV485" s="20"/>
      <c r="AW485" s="21"/>
    </row>
    <row r="486" spans="2:49" s="25" customFormat="1" x14ac:dyDescent="0.4"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5">
        <f t="shared" si="29"/>
        <v>0</v>
      </c>
      <c r="AC486" s="15">
        <f>ROUND(AB486*事業まとめ!$Q$6,2)</f>
        <v>0</v>
      </c>
      <c r="AD486" s="16"/>
      <c r="AE486" s="16"/>
      <c r="AF486" s="16"/>
      <c r="AG486" s="16"/>
      <c r="AH486" s="16"/>
      <c r="AI486" s="16"/>
      <c r="AJ486" s="16"/>
      <c r="AK486" s="15">
        <f t="shared" si="30"/>
        <v>0</v>
      </c>
      <c r="AL486" s="15">
        <f>ROUND(AK486*事業まとめ!$Q$6,2)</f>
        <v>0</v>
      </c>
      <c r="AM486" s="17">
        <f t="shared" si="32"/>
        <v>0</v>
      </c>
      <c r="AN486" s="17">
        <f t="shared" si="32"/>
        <v>0</v>
      </c>
      <c r="AO486" s="23"/>
      <c r="AP486" s="24">
        <f t="shared" si="31"/>
        <v>0</v>
      </c>
      <c r="AQ486" s="23"/>
      <c r="AR486" s="20"/>
      <c r="AS486" s="21"/>
      <c r="AT486" s="20"/>
      <c r="AU486" s="21"/>
      <c r="AV486" s="20"/>
      <c r="AW486" s="21"/>
    </row>
    <row r="487" spans="2:49" s="25" customFormat="1" x14ac:dyDescent="0.4"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5">
        <f t="shared" si="29"/>
        <v>0</v>
      </c>
      <c r="AC487" s="15">
        <f>ROUND(AB487*事業まとめ!$Q$6,2)</f>
        <v>0</v>
      </c>
      <c r="AD487" s="16"/>
      <c r="AE487" s="16"/>
      <c r="AF487" s="16"/>
      <c r="AG487" s="16"/>
      <c r="AH487" s="16"/>
      <c r="AI487" s="16"/>
      <c r="AJ487" s="16"/>
      <c r="AK487" s="15">
        <f t="shared" si="30"/>
        <v>0</v>
      </c>
      <c r="AL487" s="15">
        <f>ROUND(AK487*事業まとめ!$Q$6,2)</f>
        <v>0</v>
      </c>
      <c r="AM487" s="17">
        <f t="shared" si="32"/>
        <v>0</v>
      </c>
      <c r="AN487" s="17">
        <f t="shared" si="32"/>
        <v>0</v>
      </c>
      <c r="AO487" s="23"/>
      <c r="AP487" s="24">
        <f t="shared" si="31"/>
        <v>0</v>
      </c>
      <c r="AQ487" s="23"/>
      <c r="AR487" s="20"/>
      <c r="AS487" s="21"/>
      <c r="AT487" s="20"/>
      <c r="AU487" s="21"/>
      <c r="AV487" s="20"/>
      <c r="AW487" s="21"/>
    </row>
    <row r="488" spans="2:49" s="25" customFormat="1" x14ac:dyDescent="0.4"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5">
        <f t="shared" si="29"/>
        <v>0</v>
      </c>
      <c r="AC488" s="15">
        <f>ROUND(AB488*事業まとめ!$Q$6,2)</f>
        <v>0</v>
      </c>
      <c r="AD488" s="16"/>
      <c r="AE488" s="16"/>
      <c r="AF488" s="16"/>
      <c r="AG488" s="16"/>
      <c r="AH488" s="16"/>
      <c r="AI488" s="16"/>
      <c r="AJ488" s="16"/>
      <c r="AK488" s="15">
        <f t="shared" si="30"/>
        <v>0</v>
      </c>
      <c r="AL488" s="15">
        <f>ROUND(AK488*事業まとめ!$Q$6,2)</f>
        <v>0</v>
      </c>
      <c r="AM488" s="17">
        <f t="shared" si="32"/>
        <v>0</v>
      </c>
      <c r="AN488" s="17">
        <f t="shared" si="32"/>
        <v>0</v>
      </c>
      <c r="AO488" s="23"/>
      <c r="AP488" s="24">
        <f t="shared" si="31"/>
        <v>0</v>
      </c>
      <c r="AQ488" s="23"/>
      <c r="AR488" s="20"/>
      <c r="AS488" s="21"/>
      <c r="AT488" s="20"/>
      <c r="AU488" s="21"/>
      <c r="AV488" s="20"/>
      <c r="AW488" s="21"/>
    </row>
    <row r="489" spans="2:49" s="25" customFormat="1" x14ac:dyDescent="0.4"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5">
        <f t="shared" si="29"/>
        <v>0</v>
      </c>
      <c r="AC489" s="15">
        <f>ROUND(AB489*事業まとめ!$Q$6,2)</f>
        <v>0</v>
      </c>
      <c r="AD489" s="16"/>
      <c r="AE489" s="16"/>
      <c r="AF489" s="16"/>
      <c r="AG489" s="16"/>
      <c r="AH489" s="16"/>
      <c r="AI489" s="16"/>
      <c r="AJ489" s="16"/>
      <c r="AK489" s="15">
        <f t="shared" si="30"/>
        <v>0</v>
      </c>
      <c r="AL489" s="15">
        <f>ROUND(AK489*事業まとめ!$Q$6,2)</f>
        <v>0</v>
      </c>
      <c r="AM489" s="17">
        <f t="shared" si="32"/>
        <v>0</v>
      </c>
      <c r="AN489" s="17">
        <f t="shared" si="32"/>
        <v>0</v>
      </c>
      <c r="AO489" s="23"/>
      <c r="AP489" s="24">
        <f t="shared" si="31"/>
        <v>0</v>
      </c>
      <c r="AQ489" s="23"/>
      <c r="AR489" s="20"/>
      <c r="AS489" s="21"/>
      <c r="AT489" s="20"/>
      <c r="AU489" s="21"/>
      <c r="AV489" s="20"/>
      <c r="AW489" s="21"/>
    </row>
    <row r="490" spans="2:49" s="25" customFormat="1" x14ac:dyDescent="0.4"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5">
        <f t="shared" si="29"/>
        <v>0</v>
      </c>
      <c r="AC490" s="15">
        <f>ROUND(AB490*事業まとめ!$Q$6,2)</f>
        <v>0</v>
      </c>
      <c r="AD490" s="16"/>
      <c r="AE490" s="16"/>
      <c r="AF490" s="16"/>
      <c r="AG490" s="16"/>
      <c r="AH490" s="16"/>
      <c r="AI490" s="16"/>
      <c r="AJ490" s="16"/>
      <c r="AK490" s="15">
        <f t="shared" si="30"/>
        <v>0</v>
      </c>
      <c r="AL490" s="15">
        <f>ROUND(AK490*事業まとめ!$Q$6,2)</f>
        <v>0</v>
      </c>
      <c r="AM490" s="17">
        <f t="shared" si="32"/>
        <v>0</v>
      </c>
      <c r="AN490" s="17">
        <f t="shared" si="32"/>
        <v>0</v>
      </c>
      <c r="AO490" s="23"/>
      <c r="AP490" s="24">
        <f t="shared" si="31"/>
        <v>0</v>
      </c>
      <c r="AQ490" s="23"/>
      <c r="AR490" s="20"/>
      <c r="AS490" s="21"/>
      <c r="AT490" s="20"/>
      <c r="AU490" s="21"/>
      <c r="AV490" s="20"/>
      <c r="AW490" s="21"/>
    </row>
    <row r="491" spans="2:49" s="25" customFormat="1" x14ac:dyDescent="0.4"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5">
        <f t="shared" si="29"/>
        <v>0</v>
      </c>
      <c r="AC491" s="15">
        <f>ROUND(AB491*事業まとめ!$Q$6,2)</f>
        <v>0</v>
      </c>
      <c r="AD491" s="16"/>
      <c r="AE491" s="16"/>
      <c r="AF491" s="16"/>
      <c r="AG491" s="16"/>
      <c r="AH491" s="16"/>
      <c r="AI491" s="16"/>
      <c r="AJ491" s="16"/>
      <c r="AK491" s="15">
        <f t="shared" si="30"/>
        <v>0</v>
      </c>
      <c r="AL491" s="15">
        <f>ROUND(AK491*事業まとめ!$Q$6,2)</f>
        <v>0</v>
      </c>
      <c r="AM491" s="17">
        <f t="shared" si="32"/>
        <v>0</v>
      </c>
      <c r="AN491" s="17">
        <f t="shared" si="32"/>
        <v>0</v>
      </c>
      <c r="AO491" s="23"/>
      <c r="AP491" s="24">
        <f t="shared" si="31"/>
        <v>0</v>
      </c>
      <c r="AQ491" s="23"/>
      <c r="AR491" s="20"/>
      <c r="AS491" s="21"/>
      <c r="AT491" s="20"/>
      <c r="AU491" s="21"/>
      <c r="AV491" s="20"/>
      <c r="AW491" s="21"/>
    </row>
    <row r="492" spans="2:49" s="25" customFormat="1" x14ac:dyDescent="0.4"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5">
        <f t="shared" si="29"/>
        <v>0</v>
      </c>
      <c r="AC492" s="15">
        <f>ROUND(AB492*事業まとめ!$Q$6,2)</f>
        <v>0</v>
      </c>
      <c r="AD492" s="16"/>
      <c r="AE492" s="16"/>
      <c r="AF492" s="16"/>
      <c r="AG492" s="16"/>
      <c r="AH492" s="16"/>
      <c r="AI492" s="16"/>
      <c r="AJ492" s="16"/>
      <c r="AK492" s="15">
        <f t="shared" si="30"/>
        <v>0</v>
      </c>
      <c r="AL492" s="15">
        <f>ROUND(AK492*事業まとめ!$Q$6,2)</f>
        <v>0</v>
      </c>
      <c r="AM492" s="17">
        <f t="shared" si="32"/>
        <v>0</v>
      </c>
      <c r="AN492" s="17">
        <f t="shared" si="32"/>
        <v>0</v>
      </c>
      <c r="AO492" s="23"/>
      <c r="AP492" s="24">
        <f t="shared" si="31"/>
        <v>0</v>
      </c>
      <c r="AQ492" s="23"/>
      <c r="AR492" s="20"/>
      <c r="AS492" s="21"/>
      <c r="AT492" s="20"/>
      <c r="AU492" s="21"/>
      <c r="AV492" s="20"/>
      <c r="AW492" s="21"/>
    </row>
    <row r="493" spans="2:49" s="25" customFormat="1" x14ac:dyDescent="0.4"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5">
        <f t="shared" si="29"/>
        <v>0</v>
      </c>
      <c r="AC493" s="15">
        <f>ROUND(AB493*事業まとめ!$Q$6,2)</f>
        <v>0</v>
      </c>
      <c r="AD493" s="16"/>
      <c r="AE493" s="16"/>
      <c r="AF493" s="16"/>
      <c r="AG493" s="16"/>
      <c r="AH493" s="16"/>
      <c r="AI493" s="16"/>
      <c r="AJ493" s="16"/>
      <c r="AK493" s="15">
        <f t="shared" si="30"/>
        <v>0</v>
      </c>
      <c r="AL493" s="15">
        <f>ROUND(AK493*事業まとめ!$Q$6,2)</f>
        <v>0</v>
      </c>
      <c r="AM493" s="17">
        <f t="shared" si="32"/>
        <v>0</v>
      </c>
      <c r="AN493" s="17">
        <f t="shared" si="32"/>
        <v>0</v>
      </c>
      <c r="AO493" s="23"/>
      <c r="AP493" s="24">
        <f t="shared" si="31"/>
        <v>0</v>
      </c>
      <c r="AQ493" s="23"/>
      <c r="AR493" s="20"/>
      <c r="AS493" s="21"/>
      <c r="AT493" s="20"/>
      <c r="AU493" s="21"/>
      <c r="AV493" s="20"/>
      <c r="AW493" s="21"/>
    </row>
    <row r="494" spans="2:49" s="25" customFormat="1" x14ac:dyDescent="0.4"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5">
        <f t="shared" si="29"/>
        <v>0</v>
      </c>
      <c r="AC494" s="15">
        <f>ROUND(AB494*事業まとめ!$Q$6,2)</f>
        <v>0</v>
      </c>
      <c r="AD494" s="16"/>
      <c r="AE494" s="16"/>
      <c r="AF494" s="16"/>
      <c r="AG494" s="16"/>
      <c r="AH494" s="16"/>
      <c r="AI494" s="16"/>
      <c r="AJ494" s="16"/>
      <c r="AK494" s="15">
        <f t="shared" si="30"/>
        <v>0</v>
      </c>
      <c r="AL494" s="15">
        <f>ROUND(AK494*事業まとめ!$Q$6,2)</f>
        <v>0</v>
      </c>
      <c r="AM494" s="17">
        <f t="shared" si="32"/>
        <v>0</v>
      </c>
      <c r="AN494" s="17">
        <f t="shared" si="32"/>
        <v>0</v>
      </c>
      <c r="AO494" s="23"/>
      <c r="AP494" s="24">
        <f t="shared" si="31"/>
        <v>0</v>
      </c>
      <c r="AQ494" s="23"/>
      <c r="AR494" s="20"/>
      <c r="AS494" s="21"/>
      <c r="AT494" s="20"/>
      <c r="AU494" s="21"/>
      <c r="AV494" s="20"/>
      <c r="AW494" s="21"/>
    </row>
    <row r="495" spans="2:49" s="25" customFormat="1" x14ac:dyDescent="0.4"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5">
        <f t="shared" si="29"/>
        <v>0</v>
      </c>
      <c r="AC495" s="15">
        <f>ROUND(AB495*事業まとめ!$Q$6,2)</f>
        <v>0</v>
      </c>
      <c r="AD495" s="16"/>
      <c r="AE495" s="16"/>
      <c r="AF495" s="16"/>
      <c r="AG495" s="16"/>
      <c r="AH495" s="16"/>
      <c r="AI495" s="16"/>
      <c r="AJ495" s="16"/>
      <c r="AK495" s="15">
        <f t="shared" si="30"/>
        <v>0</v>
      </c>
      <c r="AL495" s="15">
        <f>ROUND(AK495*事業まとめ!$Q$6,2)</f>
        <v>0</v>
      </c>
      <c r="AM495" s="17">
        <f t="shared" si="32"/>
        <v>0</v>
      </c>
      <c r="AN495" s="17">
        <f t="shared" si="32"/>
        <v>0</v>
      </c>
      <c r="AO495" s="23"/>
      <c r="AP495" s="24">
        <f t="shared" si="31"/>
        <v>0</v>
      </c>
      <c r="AQ495" s="23"/>
      <c r="AR495" s="20"/>
      <c r="AS495" s="21"/>
      <c r="AT495" s="20"/>
      <c r="AU495" s="21"/>
      <c r="AV495" s="20"/>
      <c r="AW495" s="21"/>
    </row>
    <row r="496" spans="2:49" s="25" customFormat="1" x14ac:dyDescent="0.4"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5">
        <f t="shared" si="29"/>
        <v>0</v>
      </c>
      <c r="AC496" s="15">
        <f>ROUND(AB496*事業まとめ!$Q$6,2)</f>
        <v>0</v>
      </c>
      <c r="AD496" s="16"/>
      <c r="AE496" s="16"/>
      <c r="AF496" s="16"/>
      <c r="AG496" s="16"/>
      <c r="AH496" s="16"/>
      <c r="AI496" s="16"/>
      <c r="AJ496" s="16"/>
      <c r="AK496" s="15">
        <f t="shared" si="30"/>
        <v>0</v>
      </c>
      <c r="AL496" s="15">
        <f>ROUND(AK496*事業まとめ!$Q$6,2)</f>
        <v>0</v>
      </c>
      <c r="AM496" s="17">
        <f t="shared" si="32"/>
        <v>0</v>
      </c>
      <c r="AN496" s="17">
        <f t="shared" si="32"/>
        <v>0</v>
      </c>
      <c r="AO496" s="23"/>
      <c r="AP496" s="24">
        <f t="shared" si="31"/>
        <v>0</v>
      </c>
      <c r="AQ496" s="23"/>
      <c r="AR496" s="20"/>
      <c r="AS496" s="21"/>
      <c r="AT496" s="20"/>
      <c r="AU496" s="21"/>
      <c r="AV496" s="20"/>
      <c r="AW496" s="21"/>
    </row>
    <row r="497" spans="2:49" s="25" customFormat="1" x14ac:dyDescent="0.4"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5">
        <f t="shared" si="29"/>
        <v>0</v>
      </c>
      <c r="AC497" s="15">
        <f>ROUND(AB497*事業まとめ!$Q$6,2)</f>
        <v>0</v>
      </c>
      <c r="AD497" s="16"/>
      <c r="AE497" s="16"/>
      <c r="AF497" s="16"/>
      <c r="AG497" s="16"/>
      <c r="AH497" s="16"/>
      <c r="AI497" s="16"/>
      <c r="AJ497" s="16"/>
      <c r="AK497" s="15">
        <f t="shared" si="30"/>
        <v>0</v>
      </c>
      <c r="AL497" s="15">
        <f>ROUND(AK497*事業まとめ!$Q$6,2)</f>
        <v>0</v>
      </c>
      <c r="AM497" s="17">
        <f t="shared" si="32"/>
        <v>0</v>
      </c>
      <c r="AN497" s="17">
        <f t="shared" si="32"/>
        <v>0</v>
      </c>
      <c r="AO497" s="23"/>
      <c r="AP497" s="24">
        <f t="shared" si="31"/>
        <v>0</v>
      </c>
      <c r="AQ497" s="23"/>
      <c r="AR497" s="20"/>
      <c r="AS497" s="21"/>
      <c r="AT497" s="20"/>
      <c r="AU497" s="21"/>
      <c r="AV497" s="20"/>
      <c r="AW497" s="21"/>
    </row>
    <row r="498" spans="2:49" s="25" customFormat="1" x14ac:dyDescent="0.4"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5">
        <f t="shared" si="29"/>
        <v>0</v>
      </c>
      <c r="AC498" s="15">
        <f>ROUND(AB498*事業まとめ!$Q$6,2)</f>
        <v>0</v>
      </c>
      <c r="AD498" s="16"/>
      <c r="AE498" s="16"/>
      <c r="AF498" s="16"/>
      <c r="AG498" s="16"/>
      <c r="AH498" s="16"/>
      <c r="AI498" s="16"/>
      <c r="AJ498" s="16"/>
      <c r="AK498" s="15">
        <f t="shared" si="30"/>
        <v>0</v>
      </c>
      <c r="AL498" s="15">
        <f>ROUND(AK498*事業まとめ!$Q$6,2)</f>
        <v>0</v>
      </c>
      <c r="AM498" s="17">
        <f t="shared" si="32"/>
        <v>0</v>
      </c>
      <c r="AN498" s="17">
        <f t="shared" si="32"/>
        <v>0</v>
      </c>
      <c r="AO498" s="23"/>
      <c r="AP498" s="24">
        <f t="shared" si="31"/>
        <v>0</v>
      </c>
      <c r="AQ498" s="23"/>
      <c r="AR498" s="20"/>
      <c r="AS498" s="21"/>
      <c r="AT498" s="20"/>
      <c r="AU498" s="21"/>
      <c r="AV498" s="20"/>
      <c r="AW498" s="21"/>
    </row>
    <row r="499" spans="2:49" s="25" customFormat="1" x14ac:dyDescent="0.4"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5">
        <f t="shared" si="29"/>
        <v>0</v>
      </c>
      <c r="AC499" s="15">
        <f>ROUND(AB499*事業まとめ!$Q$6,2)</f>
        <v>0</v>
      </c>
      <c r="AD499" s="16"/>
      <c r="AE499" s="16"/>
      <c r="AF499" s="16"/>
      <c r="AG499" s="16"/>
      <c r="AH499" s="16"/>
      <c r="AI499" s="16"/>
      <c r="AJ499" s="16"/>
      <c r="AK499" s="15">
        <f t="shared" si="30"/>
        <v>0</v>
      </c>
      <c r="AL499" s="15">
        <f>ROUND(AK499*事業まとめ!$Q$6,2)</f>
        <v>0</v>
      </c>
      <c r="AM499" s="17">
        <f t="shared" si="32"/>
        <v>0</v>
      </c>
      <c r="AN499" s="17">
        <f t="shared" si="32"/>
        <v>0</v>
      </c>
      <c r="AO499" s="23"/>
      <c r="AP499" s="24">
        <f t="shared" si="31"/>
        <v>0</v>
      </c>
      <c r="AQ499" s="23"/>
      <c r="AR499" s="20"/>
      <c r="AS499" s="21"/>
      <c r="AT499" s="20"/>
      <c r="AU499" s="21"/>
      <c r="AV499" s="20"/>
      <c r="AW499" s="21"/>
    </row>
    <row r="500" spans="2:49" s="25" customFormat="1" x14ac:dyDescent="0.4"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5">
        <f t="shared" si="29"/>
        <v>0</v>
      </c>
      <c r="AC500" s="15">
        <f>ROUND(AB500*事業まとめ!$Q$6,2)</f>
        <v>0</v>
      </c>
      <c r="AD500" s="16"/>
      <c r="AE500" s="16"/>
      <c r="AF500" s="16"/>
      <c r="AG500" s="16"/>
      <c r="AH500" s="16"/>
      <c r="AI500" s="16"/>
      <c r="AJ500" s="16"/>
      <c r="AK500" s="15">
        <f t="shared" si="30"/>
        <v>0</v>
      </c>
      <c r="AL500" s="15">
        <f>ROUND(AK500*事業まとめ!$Q$6,2)</f>
        <v>0</v>
      </c>
      <c r="AM500" s="17">
        <f t="shared" si="32"/>
        <v>0</v>
      </c>
      <c r="AN500" s="17">
        <f t="shared" si="32"/>
        <v>0</v>
      </c>
      <c r="AO500" s="23"/>
      <c r="AP500" s="24">
        <f t="shared" si="31"/>
        <v>0</v>
      </c>
      <c r="AQ500" s="23"/>
      <c r="AR500" s="20"/>
      <c r="AS500" s="21"/>
      <c r="AT500" s="20"/>
      <c r="AU500" s="21"/>
      <c r="AV500" s="20"/>
      <c r="AW500" s="21"/>
    </row>
  </sheetData>
  <autoFilter ref="B8:AW500"/>
  <mergeCells count="52">
    <mergeCell ref="AD5:AD8"/>
    <mergeCell ref="AI6:AI7"/>
    <mergeCell ref="AJ6:AJ7"/>
    <mergeCell ref="AH5:AH8"/>
    <mergeCell ref="AO5:AP5"/>
    <mergeCell ref="AQ5:AQ6"/>
    <mergeCell ref="AU5:AU6"/>
    <mergeCell ref="AM4:AN4"/>
    <mergeCell ref="AO4:AW4"/>
    <mergeCell ref="AM6:AM7"/>
    <mergeCell ref="AN6:AN7"/>
    <mergeCell ref="AV5:AV6"/>
    <mergeCell ref="AW5:AW6"/>
    <mergeCell ref="AR5:AR6"/>
    <mergeCell ref="AS5:AS6"/>
    <mergeCell ref="AT5:AT6"/>
    <mergeCell ref="AD4:AL4"/>
    <mergeCell ref="AK6:AK7"/>
    <mergeCell ref="AL6:AL7"/>
    <mergeCell ref="W5:W8"/>
    <mergeCell ref="K5:K8"/>
    <mergeCell ref="L5:L8"/>
    <mergeCell ref="M5:M8"/>
    <mergeCell ref="N5:N8"/>
    <mergeCell ref="O5:O8"/>
    <mergeCell ref="AE5:AE8"/>
    <mergeCell ref="AF5:AF8"/>
    <mergeCell ref="AG5:AG8"/>
    <mergeCell ref="Y6:Y7"/>
    <mergeCell ref="Z6:Z7"/>
    <mergeCell ref="AA6:AA7"/>
    <mergeCell ref="AB6:AB7"/>
    <mergeCell ref="G4:G8"/>
    <mergeCell ref="H4:H8"/>
    <mergeCell ref="I4:I8"/>
    <mergeCell ref="J4:J8"/>
    <mergeCell ref="K4:AC4"/>
    <mergeCell ref="S5:S8"/>
    <mergeCell ref="T5:T8"/>
    <mergeCell ref="U5:U8"/>
    <mergeCell ref="V5:V8"/>
    <mergeCell ref="X5:X8"/>
    <mergeCell ref="P5:P8"/>
    <mergeCell ref="Q5:Q8"/>
    <mergeCell ref="R5:R8"/>
    <mergeCell ref="AC6:AC7"/>
    <mergeCell ref="B1:F1"/>
    <mergeCell ref="B4:B8"/>
    <mergeCell ref="C4:C8"/>
    <mergeCell ref="D4:D8"/>
    <mergeCell ref="E4:E8"/>
    <mergeCell ref="F4:F8"/>
  </mergeCells>
  <phoneticPr fontId="6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K33"/>
  <sheetViews>
    <sheetView view="pageBreakPreview" zoomScale="60" zoomScaleNormal="85" workbookViewId="0">
      <selection sqref="A1:K2"/>
    </sheetView>
  </sheetViews>
  <sheetFormatPr defaultRowHeight="16.5" customHeight="1" x14ac:dyDescent="0.4"/>
  <cols>
    <col min="1" max="1" width="5.375" style="38" customWidth="1"/>
    <col min="2" max="2" width="13.5" style="38" bestFit="1" customWidth="1"/>
    <col min="3" max="3" width="9.375" style="38" bestFit="1" customWidth="1"/>
    <col min="4" max="11" width="18.375" style="38" customWidth="1"/>
    <col min="12" max="16384" width="9" style="38"/>
  </cols>
  <sheetData>
    <row r="1" spans="1:11" ht="16.5" customHeight="1" x14ac:dyDescent="0.4">
      <c r="A1" s="307" t="s">
        <v>112</v>
      </c>
      <c r="B1" s="307"/>
      <c r="C1" s="307"/>
      <c r="D1" s="307"/>
      <c r="E1" s="307"/>
      <c r="F1" s="307"/>
      <c r="G1" s="307"/>
      <c r="H1" s="307"/>
      <c r="I1" s="307"/>
      <c r="J1" s="307"/>
      <c r="K1" s="307"/>
    </row>
    <row r="2" spans="1:11" ht="16.5" customHeight="1" x14ac:dyDescent="0.4">
      <c r="A2" s="307"/>
      <c r="B2" s="307"/>
      <c r="C2" s="307"/>
      <c r="D2" s="307"/>
      <c r="E2" s="307"/>
      <c r="F2" s="307"/>
      <c r="G2" s="307"/>
      <c r="H2" s="307"/>
      <c r="I2" s="307"/>
      <c r="J2" s="307"/>
      <c r="K2" s="307"/>
    </row>
    <row r="4" spans="1:11" ht="16.5" customHeight="1" x14ac:dyDescent="0.4">
      <c r="A4" s="199" t="s">
        <v>1796</v>
      </c>
      <c r="K4" s="200"/>
    </row>
    <row r="5" spans="1:11" ht="16.5" customHeight="1" x14ac:dyDescent="0.4">
      <c r="A5" s="201"/>
      <c r="K5" s="200"/>
    </row>
    <row r="6" spans="1:11" ht="16.5" customHeight="1" x14ac:dyDescent="0.4">
      <c r="A6" s="201" t="s">
        <v>1800</v>
      </c>
      <c r="K6" s="200"/>
    </row>
    <row r="7" spans="1:11" ht="16.5" customHeight="1" thickBot="1" x14ac:dyDescent="0.45">
      <c r="A7" s="201"/>
      <c r="K7" s="235" t="s">
        <v>168</v>
      </c>
    </row>
    <row r="8" spans="1:11" ht="39.75" thickBot="1" x14ac:dyDescent="0.45">
      <c r="A8" s="202" t="s">
        <v>1797</v>
      </c>
      <c r="B8" s="203" t="s">
        <v>117</v>
      </c>
      <c r="C8" s="204" t="s">
        <v>1795</v>
      </c>
      <c r="D8" s="205" t="s">
        <v>1798</v>
      </c>
      <c r="E8" s="203" t="s">
        <v>214</v>
      </c>
      <c r="F8" s="206" t="s">
        <v>222</v>
      </c>
      <c r="G8" s="206" t="s">
        <v>223</v>
      </c>
      <c r="H8" s="206" t="s">
        <v>224</v>
      </c>
      <c r="I8" s="206" t="s">
        <v>225</v>
      </c>
      <c r="J8" s="207" t="s">
        <v>226</v>
      </c>
      <c r="K8" s="208" t="s">
        <v>227</v>
      </c>
    </row>
    <row r="9" spans="1:11" ht="16.5" customHeight="1" thickTop="1" x14ac:dyDescent="0.4">
      <c r="A9" s="209">
        <f>事業まとめ!B10</f>
        <v>1</v>
      </c>
      <c r="B9" s="210" t="str">
        <f>事業まとめ!C10</f>
        <v>崇善小学校</v>
      </c>
      <c r="C9" s="211">
        <f ca="1">事業まとめ!D10</f>
        <v>0</v>
      </c>
      <c r="D9" s="212" cm="1">
        <f t="array" aca="1" ref="D9" ca="1">INDIRECT($A9&amp;$B9&amp;"!AP8",TRUE)</f>
        <v>0</v>
      </c>
      <c r="E9" s="213" cm="1">
        <f t="array" aca="1" ref="E9" ca="1">INDIRECT($A9&amp;$B9&amp;"!AQ8",TRUE)</f>
        <v>0</v>
      </c>
      <c r="F9" s="213" cm="1">
        <f t="array" aca="1" ref="F9" ca="1">INDIRECT($A9&amp;$B9&amp;"!AR8",TRUE)</f>
        <v>0</v>
      </c>
      <c r="G9" s="213" cm="1">
        <f t="array" aca="1" ref="G9" ca="1">INDIRECT($A9&amp;$B9&amp;"!AS8",TRUE)</f>
        <v>0</v>
      </c>
      <c r="H9" s="213" cm="1">
        <f t="array" aca="1" ref="H9" ca="1">INDIRECT($A9&amp;$B9&amp;"!AT8",TRUE)</f>
        <v>0</v>
      </c>
      <c r="I9" s="213" cm="1">
        <f t="array" aca="1" ref="I9" ca="1">INDIRECT($A9&amp;$B9&amp;"!AU8",TRUE)</f>
        <v>0</v>
      </c>
      <c r="J9" s="214" cm="1">
        <f t="array" aca="1" ref="J9" ca="1">INDIRECT($A9&amp;$B9&amp;"!AV8",TRUE)</f>
        <v>0</v>
      </c>
      <c r="K9" s="215">
        <f ca="1">SUM(D9:J9)</f>
        <v>0</v>
      </c>
    </row>
    <row r="10" spans="1:11" ht="16.5" customHeight="1" x14ac:dyDescent="0.4">
      <c r="A10" s="216">
        <f>事業まとめ!B11</f>
        <v>2</v>
      </c>
      <c r="B10" s="217" t="str">
        <f>事業まとめ!C11</f>
        <v>松原小学校</v>
      </c>
      <c r="C10" s="218">
        <f ca="1">事業まとめ!D11</f>
        <v>0</v>
      </c>
      <c r="D10" s="219" cm="1">
        <f t="array" aca="1" ref="D10" ca="1">INDIRECT($A10&amp;$B10&amp;"!AP8",TRUE)</f>
        <v>0</v>
      </c>
      <c r="E10" s="220" cm="1">
        <f t="array" aca="1" ref="E10" ca="1">INDIRECT($A10&amp;$B10&amp;"!AQ8",TRUE)</f>
        <v>0</v>
      </c>
      <c r="F10" s="220" cm="1">
        <f t="array" aca="1" ref="F10" ca="1">INDIRECT($A10&amp;$B10&amp;"!AR8",TRUE)</f>
        <v>0</v>
      </c>
      <c r="G10" s="220" cm="1">
        <f t="array" aca="1" ref="G10" ca="1">INDIRECT($A10&amp;$B10&amp;"!AS8",TRUE)</f>
        <v>0</v>
      </c>
      <c r="H10" s="220" cm="1">
        <f t="array" aca="1" ref="H10" ca="1">INDIRECT($A10&amp;$B10&amp;"!AT8",TRUE)</f>
        <v>0</v>
      </c>
      <c r="I10" s="220" cm="1">
        <f t="array" aca="1" ref="I10" ca="1">INDIRECT($A10&amp;$B10&amp;"!AU8",TRUE)</f>
        <v>0</v>
      </c>
      <c r="J10" s="221" cm="1">
        <f t="array" aca="1" ref="J10" ca="1">INDIRECT($A10&amp;$B10&amp;"!AV8",TRUE)</f>
        <v>0</v>
      </c>
      <c r="K10" s="222">
        <f t="shared" ref="K10:K32" ca="1" si="0">SUM(D10:J10)</f>
        <v>0</v>
      </c>
    </row>
    <row r="11" spans="1:11" ht="16.5" customHeight="1" x14ac:dyDescent="0.4">
      <c r="A11" s="216">
        <f>事業まとめ!B12</f>
        <v>3</v>
      </c>
      <c r="B11" s="217" t="str">
        <f>事業まとめ!C12</f>
        <v>富士見小学校</v>
      </c>
      <c r="C11" s="218">
        <f ca="1">事業まとめ!D12</f>
        <v>0</v>
      </c>
      <c r="D11" s="219" cm="1">
        <f t="array" aca="1" ref="D11" ca="1">INDIRECT($A11&amp;$B11&amp;"!AP8",TRUE)</f>
        <v>0</v>
      </c>
      <c r="E11" s="220" cm="1">
        <f t="array" aca="1" ref="E11" ca="1">INDIRECT($A11&amp;$B11&amp;"!AQ8",TRUE)</f>
        <v>0</v>
      </c>
      <c r="F11" s="220" cm="1">
        <f t="array" aca="1" ref="F11" ca="1">INDIRECT($A11&amp;$B11&amp;"!AR8",TRUE)</f>
        <v>0</v>
      </c>
      <c r="G11" s="220" cm="1">
        <f t="array" aca="1" ref="G11" ca="1">INDIRECT($A11&amp;$B11&amp;"!AS8",TRUE)</f>
        <v>0</v>
      </c>
      <c r="H11" s="220" cm="1">
        <f t="array" aca="1" ref="H11" ca="1">INDIRECT($A11&amp;$B11&amp;"!AT8",TRUE)</f>
        <v>0</v>
      </c>
      <c r="I11" s="220" cm="1">
        <f t="array" aca="1" ref="I11" ca="1">INDIRECT($A11&amp;$B11&amp;"!AU8",TRUE)</f>
        <v>0</v>
      </c>
      <c r="J11" s="221" cm="1">
        <f t="array" aca="1" ref="J11" ca="1">INDIRECT($A11&amp;$B11&amp;"!AV8",TRUE)</f>
        <v>0</v>
      </c>
      <c r="K11" s="222">
        <f t="shared" ca="1" si="0"/>
        <v>0</v>
      </c>
    </row>
    <row r="12" spans="1:11" ht="16.5" customHeight="1" x14ac:dyDescent="0.4">
      <c r="A12" s="216">
        <f>事業まとめ!B13</f>
        <v>4</v>
      </c>
      <c r="B12" s="217" t="str">
        <f>事業まとめ!C13</f>
        <v>花水小学校</v>
      </c>
      <c r="C12" s="218">
        <f ca="1">事業まとめ!D13</f>
        <v>0</v>
      </c>
      <c r="D12" s="219" cm="1">
        <f t="array" aca="1" ref="D12" ca="1">INDIRECT($A12&amp;$B12&amp;"!AP8",TRUE)</f>
        <v>0</v>
      </c>
      <c r="E12" s="220" cm="1">
        <f t="array" aca="1" ref="E12" ca="1">INDIRECT($A12&amp;$B12&amp;"!AQ8",TRUE)</f>
        <v>0</v>
      </c>
      <c r="F12" s="220" cm="1">
        <f t="array" aca="1" ref="F12" ca="1">INDIRECT($A12&amp;$B12&amp;"!AR8",TRUE)</f>
        <v>0</v>
      </c>
      <c r="G12" s="220" cm="1">
        <f t="array" aca="1" ref="G12" ca="1">INDIRECT($A12&amp;$B12&amp;"!AS8",TRUE)</f>
        <v>0</v>
      </c>
      <c r="H12" s="220" cm="1">
        <f t="array" aca="1" ref="H12" ca="1">INDIRECT($A12&amp;$B12&amp;"!AT8",TRUE)</f>
        <v>0</v>
      </c>
      <c r="I12" s="220" cm="1">
        <f t="array" aca="1" ref="I12" ca="1">INDIRECT($A12&amp;$B12&amp;"!AU8",TRUE)</f>
        <v>0</v>
      </c>
      <c r="J12" s="221" cm="1">
        <f t="array" aca="1" ref="J12" ca="1">INDIRECT($A12&amp;$B12&amp;"!AV8",TRUE)</f>
        <v>0</v>
      </c>
      <c r="K12" s="222">
        <f t="shared" ca="1" si="0"/>
        <v>0</v>
      </c>
    </row>
    <row r="13" spans="1:11" ht="16.5" customHeight="1" x14ac:dyDescent="0.4">
      <c r="A13" s="216">
        <f>事業まとめ!B14</f>
        <v>5</v>
      </c>
      <c r="B13" s="217" t="str">
        <f>事業まとめ!C14</f>
        <v>旭小学校</v>
      </c>
      <c r="C13" s="218">
        <f ca="1">事業まとめ!D14</f>
        <v>0</v>
      </c>
      <c r="D13" s="219" cm="1">
        <f t="array" aca="1" ref="D13" ca="1">INDIRECT($A13&amp;$B13&amp;"!AP8",TRUE)</f>
        <v>0</v>
      </c>
      <c r="E13" s="220" cm="1">
        <f t="array" aca="1" ref="E13" ca="1">INDIRECT($A13&amp;$B13&amp;"!AQ8",TRUE)</f>
        <v>0</v>
      </c>
      <c r="F13" s="220" cm="1">
        <f t="array" aca="1" ref="F13" ca="1">INDIRECT($A13&amp;$B13&amp;"!AR8",TRUE)</f>
        <v>0</v>
      </c>
      <c r="G13" s="220" cm="1">
        <f t="array" aca="1" ref="G13" ca="1">INDIRECT($A13&amp;$B13&amp;"!AS8",TRUE)</f>
        <v>0</v>
      </c>
      <c r="H13" s="220" cm="1">
        <f t="array" aca="1" ref="H13" ca="1">INDIRECT($A13&amp;$B13&amp;"!AT8",TRUE)</f>
        <v>0</v>
      </c>
      <c r="I13" s="220" cm="1">
        <f t="array" aca="1" ref="I13" ca="1">INDIRECT($A13&amp;$B13&amp;"!AU8",TRUE)</f>
        <v>0</v>
      </c>
      <c r="J13" s="221" cm="1">
        <f t="array" aca="1" ref="J13" ca="1">INDIRECT($A13&amp;$B13&amp;"!AV8",TRUE)</f>
        <v>0</v>
      </c>
      <c r="K13" s="222">
        <f t="shared" ca="1" si="0"/>
        <v>0</v>
      </c>
    </row>
    <row r="14" spans="1:11" ht="16.5" customHeight="1" x14ac:dyDescent="0.4">
      <c r="A14" s="216">
        <f>事業まとめ!B15</f>
        <v>6</v>
      </c>
      <c r="B14" s="217" t="str">
        <f>事業まとめ!C15</f>
        <v>中原小学校</v>
      </c>
      <c r="C14" s="218">
        <f ca="1">事業まとめ!D15</f>
        <v>0</v>
      </c>
      <c r="D14" s="219" cm="1">
        <f t="array" aca="1" ref="D14" ca="1">INDIRECT($A14&amp;$B14&amp;"!AP8",TRUE)</f>
        <v>0</v>
      </c>
      <c r="E14" s="220" cm="1">
        <f t="array" aca="1" ref="E14" ca="1">INDIRECT($A14&amp;$B14&amp;"!AQ8",TRUE)</f>
        <v>0</v>
      </c>
      <c r="F14" s="220" cm="1">
        <f t="array" aca="1" ref="F14" ca="1">INDIRECT($A14&amp;$B14&amp;"!AR8",TRUE)</f>
        <v>0</v>
      </c>
      <c r="G14" s="220" cm="1">
        <f t="array" aca="1" ref="G14" ca="1">INDIRECT($A14&amp;$B14&amp;"!AS8",TRUE)</f>
        <v>0</v>
      </c>
      <c r="H14" s="220" cm="1">
        <f t="array" aca="1" ref="H14" ca="1">INDIRECT($A14&amp;$B14&amp;"!AT8",TRUE)</f>
        <v>0</v>
      </c>
      <c r="I14" s="220" cm="1">
        <f t="array" aca="1" ref="I14" ca="1">INDIRECT($A14&amp;$B14&amp;"!AU8",TRUE)</f>
        <v>0</v>
      </c>
      <c r="J14" s="221" cm="1">
        <f t="array" aca="1" ref="J14" ca="1">INDIRECT($A14&amp;$B14&amp;"!AV8",TRUE)</f>
        <v>0</v>
      </c>
      <c r="K14" s="222">
        <f t="shared" ca="1" si="0"/>
        <v>0</v>
      </c>
    </row>
    <row r="15" spans="1:11" ht="16.5" customHeight="1" x14ac:dyDescent="0.4">
      <c r="A15" s="216">
        <f>事業まとめ!B16</f>
        <v>7</v>
      </c>
      <c r="B15" s="217" t="str">
        <f>事業まとめ!C16</f>
        <v>豊田小学校</v>
      </c>
      <c r="C15" s="218">
        <f ca="1">事業まとめ!D16</f>
        <v>0</v>
      </c>
      <c r="D15" s="219" cm="1">
        <f t="array" aca="1" ref="D15" ca="1">INDIRECT($A15&amp;$B15&amp;"!AP8",TRUE)</f>
        <v>0</v>
      </c>
      <c r="E15" s="220" cm="1">
        <f t="array" aca="1" ref="E15" ca="1">INDIRECT($A15&amp;$B15&amp;"!AQ8",TRUE)</f>
        <v>0</v>
      </c>
      <c r="F15" s="220" cm="1">
        <f t="array" aca="1" ref="F15" ca="1">INDIRECT($A15&amp;$B15&amp;"!AR8",TRUE)</f>
        <v>0</v>
      </c>
      <c r="G15" s="220" cm="1">
        <f t="array" aca="1" ref="G15" ca="1">INDIRECT($A15&amp;$B15&amp;"!AS8",TRUE)</f>
        <v>0</v>
      </c>
      <c r="H15" s="220" cm="1">
        <f t="array" aca="1" ref="H15" ca="1">INDIRECT($A15&amp;$B15&amp;"!AT8",TRUE)</f>
        <v>0</v>
      </c>
      <c r="I15" s="220" cm="1">
        <f t="array" aca="1" ref="I15" ca="1">INDIRECT($A15&amp;$B15&amp;"!AU8",TRUE)</f>
        <v>0</v>
      </c>
      <c r="J15" s="221" cm="1">
        <f t="array" aca="1" ref="J15" ca="1">INDIRECT($A15&amp;$B15&amp;"!AV8",TRUE)</f>
        <v>0</v>
      </c>
      <c r="K15" s="222">
        <f t="shared" ca="1" si="0"/>
        <v>0</v>
      </c>
    </row>
    <row r="16" spans="1:11" ht="16.5" customHeight="1" x14ac:dyDescent="0.4">
      <c r="A16" s="216">
        <f>事業まとめ!B17</f>
        <v>8</v>
      </c>
      <c r="B16" s="217" t="str">
        <f>事業まとめ!C17</f>
        <v>城島小学校</v>
      </c>
      <c r="C16" s="218">
        <f ca="1">事業まとめ!D17</f>
        <v>0</v>
      </c>
      <c r="D16" s="219" cm="1">
        <f t="array" aca="1" ref="D16" ca="1">INDIRECT($A16&amp;$B16&amp;"!AP8",TRUE)</f>
        <v>0</v>
      </c>
      <c r="E16" s="220" cm="1">
        <f t="array" aca="1" ref="E16" ca="1">INDIRECT($A16&amp;$B16&amp;"!AQ8",TRUE)</f>
        <v>0</v>
      </c>
      <c r="F16" s="220" cm="1">
        <f t="array" aca="1" ref="F16" ca="1">INDIRECT($A16&amp;$B16&amp;"!AR8",TRUE)</f>
        <v>0</v>
      </c>
      <c r="G16" s="220" cm="1">
        <f t="array" aca="1" ref="G16" ca="1">INDIRECT($A16&amp;$B16&amp;"!AS8",TRUE)</f>
        <v>0</v>
      </c>
      <c r="H16" s="220" cm="1">
        <f t="array" aca="1" ref="H16" ca="1">INDIRECT($A16&amp;$B16&amp;"!AT8",TRUE)</f>
        <v>0</v>
      </c>
      <c r="I16" s="220" cm="1">
        <f t="array" aca="1" ref="I16" ca="1">INDIRECT($A16&amp;$B16&amp;"!AU8",TRUE)</f>
        <v>0</v>
      </c>
      <c r="J16" s="221" cm="1">
        <f t="array" aca="1" ref="J16" ca="1">INDIRECT($A16&amp;$B16&amp;"!AV8",TRUE)</f>
        <v>0</v>
      </c>
      <c r="K16" s="222">
        <f t="shared" ca="1" si="0"/>
        <v>0</v>
      </c>
    </row>
    <row r="17" spans="1:11" ht="16.5" customHeight="1" x14ac:dyDescent="0.4">
      <c r="A17" s="216">
        <f>事業まとめ!B18</f>
        <v>9</v>
      </c>
      <c r="B17" s="217" t="str">
        <f>事業まとめ!C18</f>
        <v>金田小学校</v>
      </c>
      <c r="C17" s="218">
        <f ca="1">事業まとめ!D18</f>
        <v>0</v>
      </c>
      <c r="D17" s="219" cm="1">
        <f t="array" aca="1" ref="D17" ca="1">INDIRECT($A17&amp;$B17&amp;"!AP8",TRUE)</f>
        <v>0</v>
      </c>
      <c r="E17" s="220" cm="1">
        <f t="array" aca="1" ref="E17" ca="1">INDIRECT($A17&amp;$B17&amp;"!AQ8",TRUE)</f>
        <v>0</v>
      </c>
      <c r="F17" s="220" cm="1">
        <f t="array" aca="1" ref="F17" ca="1">INDIRECT($A17&amp;$B17&amp;"!AR8",TRUE)</f>
        <v>0</v>
      </c>
      <c r="G17" s="220" cm="1">
        <f t="array" aca="1" ref="G17" ca="1">INDIRECT($A17&amp;$B17&amp;"!AS8",TRUE)</f>
        <v>0</v>
      </c>
      <c r="H17" s="220" cm="1">
        <f t="array" aca="1" ref="H17" ca="1">INDIRECT($A17&amp;$B17&amp;"!AT8",TRUE)</f>
        <v>0</v>
      </c>
      <c r="I17" s="220" cm="1">
        <f t="array" aca="1" ref="I17" ca="1">INDIRECT($A17&amp;$B17&amp;"!AU8",TRUE)</f>
        <v>0</v>
      </c>
      <c r="J17" s="221" cm="1">
        <f t="array" aca="1" ref="J17" ca="1">INDIRECT($A17&amp;$B17&amp;"!AV8",TRUE)</f>
        <v>0</v>
      </c>
      <c r="K17" s="222">
        <f t="shared" ca="1" si="0"/>
        <v>0</v>
      </c>
    </row>
    <row r="18" spans="1:11" ht="16.5" customHeight="1" x14ac:dyDescent="0.4">
      <c r="A18" s="216">
        <f>事業まとめ!B19</f>
        <v>10</v>
      </c>
      <c r="B18" s="217" t="str">
        <f>事業まとめ!C19</f>
        <v>吉沢小学校</v>
      </c>
      <c r="C18" s="218">
        <f ca="1">事業まとめ!D19</f>
        <v>0</v>
      </c>
      <c r="D18" s="219" cm="1">
        <f t="array" aca="1" ref="D18" ca="1">INDIRECT($A18&amp;$B18&amp;"!AP8",TRUE)</f>
        <v>0</v>
      </c>
      <c r="E18" s="220" cm="1">
        <f t="array" aca="1" ref="E18" ca="1">INDIRECT($A18&amp;$B18&amp;"!AQ8",TRUE)</f>
        <v>0</v>
      </c>
      <c r="F18" s="220" cm="1">
        <f t="array" aca="1" ref="F18" ca="1">INDIRECT($A18&amp;$B18&amp;"!AR8",TRUE)</f>
        <v>0</v>
      </c>
      <c r="G18" s="220" cm="1">
        <f t="array" aca="1" ref="G18" ca="1">INDIRECT($A18&amp;$B18&amp;"!AS8",TRUE)</f>
        <v>0</v>
      </c>
      <c r="H18" s="220" cm="1">
        <f t="array" aca="1" ref="H18" ca="1">INDIRECT($A18&amp;$B18&amp;"!AT8",TRUE)</f>
        <v>0</v>
      </c>
      <c r="I18" s="220" cm="1">
        <f t="array" aca="1" ref="I18" ca="1">INDIRECT($A18&amp;$B18&amp;"!AU8",TRUE)</f>
        <v>0</v>
      </c>
      <c r="J18" s="221" cm="1">
        <f t="array" aca="1" ref="J18" ca="1">INDIRECT($A18&amp;$B18&amp;"!AV8",TRUE)</f>
        <v>0</v>
      </c>
      <c r="K18" s="222">
        <f t="shared" ca="1" si="0"/>
        <v>0</v>
      </c>
    </row>
    <row r="19" spans="1:11" ht="16.5" customHeight="1" x14ac:dyDescent="0.4">
      <c r="A19" s="216">
        <f>事業まとめ!B20</f>
        <v>11</v>
      </c>
      <c r="B19" s="217" t="str">
        <f>事業まとめ!C20</f>
        <v>南原小学校</v>
      </c>
      <c r="C19" s="218">
        <f ca="1">事業まとめ!D20</f>
        <v>0</v>
      </c>
      <c r="D19" s="219" cm="1">
        <f t="array" aca="1" ref="D19" ca="1">INDIRECT($A19&amp;$B19&amp;"!AP8",TRUE)</f>
        <v>0</v>
      </c>
      <c r="E19" s="220" cm="1">
        <f t="array" aca="1" ref="E19" ca="1">INDIRECT($A19&amp;$B19&amp;"!AQ8",TRUE)</f>
        <v>0</v>
      </c>
      <c r="F19" s="220" cm="1">
        <f t="array" aca="1" ref="F19" ca="1">INDIRECT($A19&amp;$B19&amp;"!AR8",TRUE)</f>
        <v>0</v>
      </c>
      <c r="G19" s="220" cm="1">
        <f t="array" aca="1" ref="G19" ca="1">INDIRECT($A19&amp;$B19&amp;"!AS8",TRUE)</f>
        <v>0</v>
      </c>
      <c r="H19" s="220" cm="1">
        <f t="array" aca="1" ref="H19" ca="1">INDIRECT($A19&amp;$B19&amp;"!AT8",TRUE)</f>
        <v>0</v>
      </c>
      <c r="I19" s="220" cm="1">
        <f t="array" aca="1" ref="I19" ca="1">INDIRECT($A19&amp;$B19&amp;"!AU8",TRUE)</f>
        <v>0</v>
      </c>
      <c r="J19" s="221" cm="1">
        <f t="array" aca="1" ref="J19" ca="1">INDIRECT($A19&amp;$B19&amp;"!AV8",TRUE)</f>
        <v>0</v>
      </c>
      <c r="K19" s="222">
        <f t="shared" ca="1" si="0"/>
        <v>0</v>
      </c>
    </row>
    <row r="20" spans="1:11" ht="16.5" customHeight="1" x14ac:dyDescent="0.4">
      <c r="A20" s="216">
        <f>事業まとめ!B21</f>
        <v>12</v>
      </c>
      <c r="B20" s="217" t="str">
        <f>事業まとめ!C21</f>
        <v>真土小学校</v>
      </c>
      <c r="C20" s="218">
        <f ca="1">事業まとめ!D21</f>
        <v>0</v>
      </c>
      <c r="D20" s="219" cm="1">
        <f t="array" aca="1" ref="D20" ca="1">INDIRECT($A20&amp;$B20&amp;"!AP8",TRUE)</f>
        <v>0</v>
      </c>
      <c r="E20" s="220" cm="1">
        <f t="array" aca="1" ref="E20" ca="1">INDIRECT($A20&amp;$B20&amp;"!AQ8",TRUE)</f>
        <v>0</v>
      </c>
      <c r="F20" s="220" cm="1">
        <f t="array" aca="1" ref="F20" ca="1">INDIRECT($A20&amp;$B20&amp;"!AR8",TRUE)</f>
        <v>0</v>
      </c>
      <c r="G20" s="220" cm="1">
        <f t="array" aca="1" ref="G20" ca="1">INDIRECT($A20&amp;$B20&amp;"!AS8",TRUE)</f>
        <v>0</v>
      </c>
      <c r="H20" s="220" cm="1">
        <f t="array" aca="1" ref="H20" ca="1">INDIRECT($A20&amp;$B20&amp;"!AT8",TRUE)</f>
        <v>0</v>
      </c>
      <c r="I20" s="220" cm="1">
        <f t="array" aca="1" ref="I20" ca="1">INDIRECT($A20&amp;$B20&amp;"!AU8",TRUE)</f>
        <v>0</v>
      </c>
      <c r="J20" s="221" cm="1">
        <f t="array" aca="1" ref="J20" ca="1">INDIRECT($A20&amp;$B20&amp;"!AV8",TRUE)</f>
        <v>0</v>
      </c>
      <c r="K20" s="222">
        <f t="shared" ca="1" si="0"/>
        <v>0</v>
      </c>
    </row>
    <row r="21" spans="1:11" ht="16.5" customHeight="1" x14ac:dyDescent="0.4">
      <c r="A21" s="216">
        <f>事業まとめ!B22</f>
        <v>13</v>
      </c>
      <c r="B21" s="217" t="str">
        <f>事業まとめ!C22</f>
        <v>松が丘小学校</v>
      </c>
      <c r="C21" s="218">
        <f ca="1">事業まとめ!D22</f>
        <v>0</v>
      </c>
      <c r="D21" s="219" cm="1">
        <f t="array" aca="1" ref="D21" ca="1">INDIRECT($A21&amp;$B21&amp;"!AP8",TRUE)</f>
        <v>0</v>
      </c>
      <c r="E21" s="220" cm="1">
        <f t="array" aca="1" ref="E21" ca="1">INDIRECT($A21&amp;$B21&amp;"!AQ8",TRUE)</f>
        <v>0</v>
      </c>
      <c r="F21" s="220" cm="1">
        <f t="array" aca="1" ref="F21" ca="1">INDIRECT($A21&amp;$B21&amp;"!AR8",TRUE)</f>
        <v>0</v>
      </c>
      <c r="G21" s="220" cm="1">
        <f t="array" aca="1" ref="G21" ca="1">INDIRECT($A21&amp;$B21&amp;"!AS8",TRUE)</f>
        <v>0</v>
      </c>
      <c r="H21" s="220" cm="1">
        <f t="array" aca="1" ref="H21" ca="1">INDIRECT($A21&amp;$B21&amp;"!AT8",TRUE)</f>
        <v>0</v>
      </c>
      <c r="I21" s="220" cm="1">
        <f t="array" aca="1" ref="I21" ca="1">INDIRECT($A21&amp;$B21&amp;"!AU8",TRUE)</f>
        <v>0</v>
      </c>
      <c r="J21" s="221" cm="1">
        <f t="array" aca="1" ref="J21" ca="1">INDIRECT($A21&amp;$B21&amp;"!AV8",TRUE)</f>
        <v>0</v>
      </c>
      <c r="K21" s="222">
        <f t="shared" ca="1" si="0"/>
        <v>0</v>
      </c>
    </row>
    <row r="22" spans="1:11" ht="16.5" customHeight="1" x14ac:dyDescent="0.4">
      <c r="A22" s="216">
        <f>事業まとめ!B23</f>
        <v>14</v>
      </c>
      <c r="B22" s="217" t="str">
        <f>事業まとめ!C23</f>
        <v>勝原小学校</v>
      </c>
      <c r="C22" s="218">
        <f ca="1">事業まとめ!D23</f>
        <v>0</v>
      </c>
      <c r="D22" s="219" cm="1">
        <f t="array" aca="1" ref="D22" ca="1">INDIRECT($A22&amp;$B22&amp;"!AP8",TRUE)</f>
        <v>0</v>
      </c>
      <c r="E22" s="220" cm="1">
        <f t="array" aca="1" ref="E22" ca="1">INDIRECT($A22&amp;$B22&amp;"!AQ8",TRUE)</f>
        <v>0</v>
      </c>
      <c r="F22" s="220" cm="1">
        <f t="array" aca="1" ref="F22" ca="1">INDIRECT($A22&amp;$B22&amp;"!AR8",TRUE)</f>
        <v>0</v>
      </c>
      <c r="G22" s="220" cm="1">
        <f t="array" aca="1" ref="G22" ca="1">INDIRECT($A22&amp;$B22&amp;"!AS8",TRUE)</f>
        <v>0</v>
      </c>
      <c r="H22" s="220" cm="1">
        <f t="array" aca="1" ref="H22" ca="1">INDIRECT($A22&amp;$B22&amp;"!AT8",TRUE)</f>
        <v>0</v>
      </c>
      <c r="I22" s="220" cm="1">
        <f t="array" aca="1" ref="I22" ca="1">INDIRECT($A22&amp;$B22&amp;"!AU8",TRUE)</f>
        <v>0</v>
      </c>
      <c r="J22" s="221" cm="1">
        <f t="array" aca="1" ref="J22" ca="1">INDIRECT($A22&amp;$B22&amp;"!AV8",TRUE)</f>
        <v>0</v>
      </c>
      <c r="K22" s="222">
        <f t="shared" ca="1" si="0"/>
        <v>0</v>
      </c>
    </row>
    <row r="23" spans="1:11" ht="16.5" customHeight="1" x14ac:dyDescent="0.4">
      <c r="A23" s="216">
        <f>事業まとめ!B24</f>
        <v>15</v>
      </c>
      <c r="B23" s="217" t="str">
        <f>事業まとめ!C24</f>
        <v>松延小学校</v>
      </c>
      <c r="C23" s="218">
        <f ca="1">事業まとめ!D24</f>
        <v>0</v>
      </c>
      <c r="D23" s="219" cm="1">
        <f t="array" aca="1" ref="D23" ca="1">INDIRECT($A23&amp;$B23&amp;"!AP8",TRUE)</f>
        <v>0</v>
      </c>
      <c r="E23" s="220" cm="1">
        <f t="array" aca="1" ref="E23" ca="1">INDIRECT($A23&amp;$B23&amp;"!AQ8",TRUE)</f>
        <v>0</v>
      </c>
      <c r="F23" s="220" cm="1">
        <f t="array" aca="1" ref="F23" ca="1">INDIRECT($A23&amp;$B23&amp;"!AR8",TRUE)</f>
        <v>0</v>
      </c>
      <c r="G23" s="220" cm="1">
        <f t="array" aca="1" ref="G23" ca="1">INDIRECT($A23&amp;$B23&amp;"!AS8",TRUE)</f>
        <v>0</v>
      </c>
      <c r="H23" s="220" cm="1">
        <f t="array" aca="1" ref="H23" ca="1">INDIRECT($A23&amp;$B23&amp;"!AT8",TRUE)</f>
        <v>0</v>
      </c>
      <c r="I23" s="220" cm="1">
        <f t="array" aca="1" ref="I23" ca="1">INDIRECT($A23&amp;$B23&amp;"!AU8",TRUE)</f>
        <v>0</v>
      </c>
      <c r="J23" s="221" cm="1">
        <f t="array" aca="1" ref="J23" ca="1">INDIRECT($A23&amp;$B23&amp;"!AV8",TRUE)</f>
        <v>0</v>
      </c>
      <c r="K23" s="222">
        <f t="shared" ca="1" si="0"/>
        <v>0</v>
      </c>
    </row>
    <row r="24" spans="1:11" ht="16.5" customHeight="1" x14ac:dyDescent="0.4">
      <c r="A24" s="216">
        <f>事業まとめ!B25</f>
        <v>16</v>
      </c>
      <c r="B24" s="217" t="str">
        <f>事業まとめ!C25</f>
        <v>江陽中学校</v>
      </c>
      <c r="C24" s="218">
        <f ca="1">事業まとめ!D25</f>
        <v>0</v>
      </c>
      <c r="D24" s="219" cm="1">
        <f t="array" aca="1" ref="D24" ca="1">INDIRECT($A24&amp;$B24&amp;"!AP8",TRUE)</f>
        <v>0</v>
      </c>
      <c r="E24" s="220" cm="1">
        <f t="array" aca="1" ref="E24" ca="1">INDIRECT($A24&amp;$B24&amp;"!AQ8",TRUE)</f>
        <v>0</v>
      </c>
      <c r="F24" s="220" cm="1">
        <f t="array" aca="1" ref="F24" ca="1">INDIRECT($A24&amp;$B24&amp;"!AR8",TRUE)</f>
        <v>0</v>
      </c>
      <c r="G24" s="220" cm="1">
        <f t="array" aca="1" ref="G24" ca="1">INDIRECT($A24&amp;$B24&amp;"!AS8",TRUE)</f>
        <v>0</v>
      </c>
      <c r="H24" s="220" cm="1">
        <f t="array" aca="1" ref="H24" ca="1">INDIRECT($A24&amp;$B24&amp;"!AT8",TRUE)</f>
        <v>0</v>
      </c>
      <c r="I24" s="220" cm="1">
        <f t="array" aca="1" ref="I24" ca="1">INDIRECT($A24&amp;$B24&amp;"!AU8",TRUE)</f>
        <v>0</v>
      </c>
      <c r="J24" s="221" cm="1">
        <f t="array" aca="1" ref="J24" ca="1">INDIRECT($A24&amp;$B24&amp;"!AV8",TRUE)</f>
        <v>0</v>
      </c>
      <c r="K24" s="222">
        <f t="shared" ca="1" si="0"/>
        <v>0</v>
      </c>
    </row>
    <row r="25" spans="1:11" ht="16.5" customHeight="1" x14ac:dyDescent="0.4">
      <c r="A25" s="216">
        <f>事業まとめ!B26</f>
        <v>17</v>
      </c>
      <c r="B25" s="217" t="str">
        <f>事業まとめ!C26</f>
        <v>太洋中学校</v>
      </c>
      <c r="C25" s="218">
        <f ca="1">事業まとめ!D26</f>
        <v>0</v>
      </c>
      <c r="D25" s="219" cm="1">
        <f t="array" aca="1" ref="D25" ca="1">INDIRECT($A25&amp;$B25&amp;"!AP8",TRUE)</f>
        <v>0</v>
      </c>
      <c r="E25" s="220" cm="1">
        <f t="array" aca="1" ref="E25" ca="1">INDIRECT($A25&amp;$B25&amp;"!AQ8",TRUE)</f>
        <v>0</v>
      </c>
      <c r="F25" s="220" cm="1">
        <f t="array" aca="1" ref="F25" ca="1">INDIRECT($A25&amp;$B25&amp;"!AR8",TRUE)</f>
        <v>0</v>
      </c>
      <c r="G25" s="220" cm="1">
        <f t="array" aca="1" ref="G25" ca="1">INDIRECT($A25&amp;$B25&amp;"!AS8",TRUE)</f>
        <v>0</v>
      </c>
      <c r="H25" s="220" cm="1">
        <f t="array" aca="1" ref="H25" ca="1">INDIRECT($A25&amp;$B25&amp;"!AT8",TRUE)</f>
        <v>0</v>
      </c>
      <c r="I25" s="220" cm="1">
        <f t="array" aca="1" ref="I25" ca="1">INDIRECT($A25&amp;$B25&amp;"!AU8",TRUE)</f>
        <v>0</v>
      </c>
      <c r="J25" s="221" cm="1">
        <f t="array" aca="1" ref="J25" ca="1">INDIRECT($A25&amp;$B25&amp;"!AV8",TRUE)</f>
        <v>0</v>
      </c>
      <c r="K25" s="222">
        <f t="shared" ca="1" si="0"/>
        <v>0</v>
      </c>
    </row>
    <row r="26" spans="1:11" ht="16.5" customHeight="1" x14ac:dyDescent="0.4">
      <c r="A26" s="216">
        <f>事業まとめ!B27</f>
        <v>18</v>
      </c>
      <c r="B26" s="217" t="str">
        <f>事業まとめ!C27</f>
        <v>大野中学校</v>
      </c>
      <c r="C26" s="218">
        <f ca="1">事業まとめ!D27</f>
        <v>0</v>
      </c>
      <c r="D26" s="219" cm="1">
        <f t="array" aca="1" ref="D26" ca="1">INDIRECT($A26&amp;$B26&amp;"!AP8",TRUE)</f>
        <v>0</v>
      </c>
      <c r="E26" s="220" cm="1">
        <f t="array" aca="1" ref="E26" ca="1">INDIRECT($A26&amp;$B26&amp;"!AQ8",TRUE)</f>
        <v>0</v>
      </c>
      <c r="F26" s="220" cm="1">
        <f t="array" aca="1" ref="F26" ca="1">INDIRECT($A26&amp;$B26&amp;"!AR8",TRUE)</f>
        <v>0</v>
      </c>
      <c r="G26" s="220" cm="1">
        <f t="array" aca="1" ref="G26" ca="1">INDIRECT($A26&amp;$B26&amp;"!AS8",TRUE)</f>
        <v>0</v>
      </c>
      <c r="H26" s="220" cm="1">
        <f t="array" aca="1" ref="H26" ca="1">INDIRECT($A26&amp;$B26&amp;"!AT8",TRUE)</f>
        <v>0</v>
      </c>
      <c r="I26" s="220" cm="1">
        <f t="array" aca="1" ref="I26" ca="1">INDIRECT($A26&amp;$B26&amp;"!AU8",TRUE)</f>
        <v>0</v>
      </c>
      <c r="J26" s="221" cm="1">
        <f t="array" aca="1" ref="J26" ca="1">INDIRECT($A26&amp;$B26&amp;"!AV8",TRUE)</f>
        <v>0</v>
      </c>
      <c r="K26" s="222">
        <f t="shared" ca="1" si="0"/>
        <v>0</v>
      </c>
    </row>
    <row r="27" spans="1:11" ht="16.5" customHeight="1" x14ac:dyDescent="0.4">
      <c r="A27" s="216">
        <f>事業まとめ!B28</f>
        <v>19</v>
      </c>
      <c r="B27" s="217" t="str">
        <f>事業まとめ!C28</f>
        <v>神田中学校</v>
      </c>
      <c r="C27" s="218">
        <f ca="1">事業まとめ!D28</f>
        <v>0</v>
      </c>
      <c r="D27" s="219" cm="1">
        <f t="array" aca="1" ref="D27" ca="1">INDIRECT($A27&amp;$B27&amp;"!AP8",TRUE)</f>
        <v>0</v>
      </c>
      <c r="E27" s="220" cm="1">
        <f t="array" aca="1" ref="E27" ca="1">INDIRECT($A27&amp;$B27&amp;"!AQ8",TRUE)</f>
        <v>0</v>
      </c>
      <c r="F27" s="220" cm="1">
        <f t="array" aca="1" ref="F27" ca="1">INDIRECT($A27&amp;$B27&amp;"!AR8",TRUE)</f>
        <v>0</v>
      </c>
      <c r="G27" s="220" cm="1">
        <f t="array" aca="1" ref="G27" ca="1">INDIRECT($A27&amp;$B27&amp;"!AS8",TRUE)</f>
        <v>0</v>
      </c>
      <c r="H27" s="220" cm="1">
        <f t="array" aca="1" ref="H27" ca="1">INDIRECT($A27&amp;$B27&amp;"!AT8",TRUE)</f>
        <v>0</v>
      </c>
      <c r="I27" s="220" cm="1">
        <f t="array" aca="1" ref="I27" ca="1">INDIRECT($A27&amp;$B27&amp;"!AU8",TRUE)</f>
        <v>0</v>
      </c>
      <c r="J27" s="221" cm="1">
        <f t="array" aca="1" ref="J27" ca="1">INDIRECT($A27&amp;$B27&amp;"!AV8",TRUE)</f>
        <v>0</v>
      </c>
      <c r="K27" s="222">
        <f t="shared" ca="1" si="0"/>
        <v>0</v>
      </c>
    </row>
    <row r="28" spans="1:11" ht="16.5" customHeight="1" x14ac:dyDescent="0.4">
      <c r="A28" s="216">
        <f>事業まとめ!B29</f>
        <v>20</v>
      </c>
      <c r="B28" s="217" t="str">
        <f>事業まとめ!C29</f>
        <v>土沢中学校</v>
      </c>
      <c r="C28" s="218">
        <f ca="1">事業まとめ!D29</f>
        <v>0</v>
      </c>
      <c r="D28" s="219" cm="1">
        <f t="array" aca="1" ref="D28" ca="1">INDIRECT($A28&amp;$B28&amp;"!AP8",TRUE)</f>
        <v>0</v>
      </c>
      <c r="E28" s="220" cm="1">
        <f t="array" aca="1" ref="E28" ca="1">INDIRECT($A28&amp;$B28&amp;"!AQ8",TRUE)</f>
        <v>0</v>
      </c>
      <c r="F28" s="220" cm="1">
        <f t="array" aca="1" ref="F28" ca="1">INDIRECT($A28&amp;$B28&amp;"!AR8",TRUE)</f>
        <v>0</v>
      </c>
      <c r="G28" s="220" cm="1">
        <f t="array" aca="1" ref="G28" ca="1">INDIRECT($A28&amp;$B28&amp;"!AS8",TRUE)</f>
        <v>0</v>
      </c>
      <c r="H28" s="220" cm="1">
        <f t="array" aca="1" ref="H28" ca="1">INDIRECT($A28&amp;$B28&amp;"!AT8",TRUE)</f>
        <v>0</v>
      </c>
      <c r="I28" s="220" cm="1">
        <f t="array" aca="1" ref="I28" ca="1">INDIRECT($A28&amp;$B28&amp;"!AU8",TRUE)</f>
        <v>0</v>
      </c>
      <c r="J28" s="221" cm="1">
        <f t="array" aca="1" ref="J28" ca="1">INDIRECT($A28&amp;$B28&amp;"!AV8",TRUE)</f>
        <v>0</v>
      </c>
      <c r="K28" s="222">
        <f t="shared" ca="1" si="0"/>
        <v>0</v>
      </c>
    </row>
    <row r="29" spans="1:11" ht="16.5" customHeight="1" x14ac:dyDescent="0.4">
      <c r="A29" s="216">
        <f>事業まとめ!B30</f>
        <v>21</v>
      </c>
      <c r="B29" s="217" t="str">
        <f>事業まとめ!C30</f>
        <v>金旭中学校</v>
      </c>
      <c r="C29" s="218">
        <f ca="1">事業まとめ!D30</f>
        <v>0</v>
      </c>
      <c r="D29" s="219" cm="1">
        <f t="array" aca="1" ref="D29" ca="1">INDIRECT($A29&amp;$B29&amp;"!AP8",TRUE)</f>
        <v>0</v>
      </c>
      <c r="E29" s="220" cm="1">
        <f t="array" aca="1" ref="E29" ca="1">INDIRECT($A29&amp;$B29&amp;"!AQ8",TRUE)</f>
        <v>0</v>
      </c>
      <c r="F29" s="220" cm="1">
        <f t="array" aca="1" ref="F29" ca="1">INDIRECT($A29&amp;$B29&amp;"!AR8",TRUE)</f>
        <v>0</v>
      </c>
      <c r="G29" s="220" cm="1">
        <f t="array" aca="1" ref="G29" ca="1">INDIRECT($A29&amp;$B29&amp;"!AS8",TRUE)</f>
        <v>0</v>
      </c>
      <c r="H29" s="220" cm="1">
        <f t="array" aca="1" ref="H29" ca="1">INDIRECT($A29&amp;$B29&amp;"!AT8",TRUE)</f>
        <v>0</v>
      </c>
      <c r="I29" s="220" cm="1">
        <f t="array" aca="1" ref="I29" ca="1">INDIRECT($A29&amp;$B29&amp;"!AU8",TRUE)</f>
        <v>0</v>
      </c>
      <c r="J29" s="221" cm="1">
        <f t="array" aca="1" ref="J29" ca="1">INDIRECT($A29&amp;$B29&amp;"!AV8",TRUE)</f>
        <v>0</v>
      </c>
      <c r="K29" s="222">
        <f t="shared" ca="1" si="0"/>
        <v>0</v>
      </c>
    </row>
    <row r="30" spans="1:11" ht="16.5" customHeight="1" x14ac:dyDescent="0.4">
      <c r="A30" s="216">
        <f>事業まとめ!B31</f>
        <v>22</v>
      </c>
      <c r="B30" s="217" t="str">
        <f>事業まとめ!C31</f>
        <v>中原中学校</v>
      </c>
      <c r="C30" s="218">
        <f ca="1">事業まとめ!D31</f>
        <v>0</v>
      </c>
      <c r="D30" s="219" cm="1">
        <f t="array" aca="1" ref="D30" ca="1">INDIRECT($A30&amp;$B30&amp;"!AP8",TRUE)</f>
        <v>0</v>
      </c>
      <c r="E30" s="220" cm="1">
        <f t="array" aca="1" ref="E30" ca="1">INDIRECT($A30&amp;$B30&amp;"!AQ8",TRUE)</f>
        <v>0</v>
      </c>
      <c r="F30" s="220" cm="1">
        <f t="array" aca="1" ref="F30" ca="1">INDIRECT($A30&amp;$B30&amp;"!AR8",TRUE)</f>
        <v>0</v>
      </c>
      <c r="G30" s="220" cm="1">
        <f t="array" aca="1" ref="G30" ca="1">INDIRECT($A30&amp;$B30&amp;"!AS8",TRUE)</f>
        <v>0</v>
      </c>
      <c r="H30" s="220" cm="1">
        <f t="array" aca="1" ref="H30" ca="1">INDIRECT($A30&amp;$B30&amp;"!AT8",TRUE)</f>
        <v>0</v>
      </c>
      <c r="I30" s="220" cm="1">
        <f t="array" aca="1" ref="I30" ca="1">INDIRECT($A30&amp;$B30&amp;"!AU8",TRUE)</f>
        <v>0</v>
      </c>
      <c r="J30" s="221" cm="1">
        <f t="array" aca="1" ref="J30" ca="1">INDIRECT($A30&amp;$B30&amp;"!AV8",TRUE)</f>
        <v>0</v>
      </c>
      <c r="K30" s="222">
        <f t="shared" ca="1" si="0"/>
        <v>0</v>
      </c>
    </row>
    <row r="31" spans="1:11" ht="16.5" customHeight="1" x14ac:dyDescent="0.4">
      <c r="A31" s="216">
        <f>事業まとめ!B32</f>
        <v>23</v>
      </c>
      <c r="B31" s="217" t="str">
        <f>事業まとめ!C32</f>
        <v>山城中学校</v>
      </c>
      <c r="C31" s="218">
        <f ca="1">事業まとめ!D32</f>
        <v>0</v>
      </c>
      <c r="D31" s="219" cm="1">
        <f t="array" aca="1" ref="D31" ca="1">INDIRECT($A31&amp;$B31&amp;"!AP8",TRUE)</f>
        <v>0</v>
      </c>
      <c r="E31" s="220" cm="1">
        <f t="array" aca="1" ref="E31" ca="1">INDIRECT($A31&amp;$B31&amp;"!AQ8",TRUE)</f>
        <v>0</v>
      </c>
      <c r="F31" s="220" cm="1">
        <f t="array" aca="1" ref="F31" ca="1">INDIRECT($A31&amp;$B31&amp;"!AR8",TRUE)</f>
        <v>0</v>
      </c>
      <c r="G31" s="220" cm="1">
        <f t="array" aca="1" ref="G31" ca="1">INDIRECT($A31&amp;$B31&amp;"!AS8",TRUE)</f>
        <v>0</v>
      </c>
      <c r="H31" s="220" cm="1">
        <f t="array" aca="1" ref="H31" ca="1">INDIRECT($A31&amp;$B31&amp;"!AT8",TRUE)</f>
        <v>0</v>
      </c>
      <c r="I31" s="220" cm="1">
        <f t="array" aca="1" ref="I31" ca="1">INDIRECT($A31&amp;$B31&amp;"!AU8",TRUE)</f>
        <v>0</v>
      </c>
      <c r="J31" s="221" cm="1">
        <f t="array" aca="1" ref="J31" ca="1">INDIRECT($A31&amp;$B31&amp;"!AV8",TRUE)</f>
        <v>0</v>
      </c>
      <c r="K31" s="222">
        <f t="shared" ca="1" si="0"/>
        <v>0</v>
      </c>
    </row>
    <row r="32" spans="1:11" ht="16.5" customHeight="1" thickBot="1" x14ac:dyDescent="0.45">
      <c r="A32" s="223">
        <f>事業まとめ!B33</f>
        <v>24</v>
      </c>
      <c r="B32" s="224" t="str">
        <f>事業まとめ!C33</f>
        <v>金目中学校</v>
      </c>
      <c r="C32" s="225">
        <f ca="1">事業まとめ!D33</f>
        <v>0</v>
      </c>
      <c r="D32" s="226" cm="1">
        <f t="array" aca="1" ref="D32" ca="1">INDIRECT($A32&amp;$B32&amp;"!AP8",TRUE)</f>
        <v>0</v>
      </c>
      <c r="E32" s="227" cm="1">
        <f t="array" aca="1" ref="E32" ca="1">INDIRECT($A32&amp;$B32&amp;"!AQ8",TRUE)</f>
        <v>0</v>
      </c>
      <c r="F32" s="227" cm="1">
        <f t="array" aca="1" ref="F32" ca="1">INDIRECT($A32&amp;$B32&amp;"!AR8",TRUE)</f>
        <v>0</v>
      </c>
      <c r="G32" s="227" cm="1">
        <f t="array" aca="1" ref="G32" ca="1">INDIRECT($A32&amp;$B32&amp;"!AS8",TRUE)</f>
        <v>0</v>
      </c>
      <c r="H32" s="227" cm="1">
        <f t="array" aca="1" ref="H32" ca="1">INDIRECT($A32&amp;$B32&amp;"!AT8",TRUE)</f>
        <v>0</v>
      </c>
      <c r="I32" s="227" cm="1">
        <f t="array" aca="1" ref="I32" ca="1">INDIRECT($A32&amp;$B32&amp;"!AU8",TRUE)</f>
        <v>0</v>
      </c>
      <c r="J32" s="228" cm="1">
        <f t="array" aca="1" ref="J32" ca="1">INDIRECT($A32&amp;$B32&amp;"!AV8",TRUE)</f>
        <v>0</v>
      </c>
      <c r="K32" s="229">
        <f t="shared" ca="1" si="0"/>
        <v>0</v>
      </c>
    </row>
    <row r="33" spans="1:11" ht="16.5" customHeight="1" thickTop="1" thickBot="1" x14ac:dyDescent="0.45">
      <c r="A33" s="347" t="s">
        <v>180</v>
      </c>
      <c r="B33" s="348"/>
      <c r="C33" s="230">
        <f ca="1">SUM(C9:C32)</f>
        <v>0</v>
      </c>
      <c r="D33" s="231">
        <f t="shared" ref="D33:K33" ca="1" si="1">SUM(D9:D32)</f>
        <v>0</v>
      </c>
      <c r="E33" s="232">
        <f t="shared" ca="1" si="1"/>
        <v>0</v>
      </c>
      <c r="F33" s="232">
        <f t="shared" ca="1" si="1"/>
        <v>0</v>
      </c>
      <c r="G33" s="232">
        <f t="shared" ca="1" si="1"/>
        <v>0</v>
      </c>
      <c r="H33" s="232">
        <f t="shared" ca="1" si="1"/>
        <v>0</v>
      </c>
      <c r="I33" s="232">
        <f t="shared" ca="1" si="1"/>
        <v>0</v>
      </c>
      <c r="J33" s="233">
        <f t="shared" ca="1" si="1"/>
        <v>0</v>
      </c>
      <c r="K33" s="234">
        <f t="shared" ca="1" si="1"/>
        <v>0</v>
      </c>
    </row>
  </sheetData>
  <mergeCells count="2">
    <mergeCell ref="A33:B33"/>
    <mergeCell ref="A1:K2"/>
  </mergeCells>
  <phoneticPr fontId="6"/>
  <pageMargins left="0.7" right="0.7" top="0.75" bottom="0.75" header="0.3" footer="0.3"/>
  <pageSetup paperSize="9" scale="69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W500"/>
  <sheetViews>
    <sheetView zoomScale="80" zoomScaleNormal="80" workbookViewId="0">
      <pane xSplit="6" ySplit="8" topLeftCell="G9" activePane="bottomRight" state="frozen"/>
      <selection activeCell="AO6" sqref="AO6"/>
      <selection pane="topRight" activeCell="AO6" sqref="AO6"/>
      <selection pane="bottomLeft" activeCell="AO6" sqref="AO6"/>
      <selection pane="bottomRight" activeCell="B1" sqref="B1:F1"/>
    </sheetView>
  </sheetViews>
  <sheetFormatPr defaultRowHeight="18.75" x14ac:dyDescent="0.4"/>
  <cols>
    <col min="1" max="1" width="3" style="1" customWidth="1"/>
    <col min="2" max="2" width="5.75" style="1" customWidth="1"/>
    <col min="3" max="3" width="10.625" style="1" bestFit="1" customWidth="1"/>
    <col min="4" max="4" width="10.375" style="1" bestFit="1" customWidth="1"/>
    <col min="5" max="5" width="6.25" style="1" bestFit="1" customWidth="1"/>
    <col min="6" max="6" width="12.75" style="1" bestFit="1" customWidth="1"/>
    <col min="7" max="7" width="40.625" style="1" bestFit="1" customWidth="1"/>
    <col min="8" max="8" width="41.625" style="1" bestFit="1" customWidth="1"/>
    <col min="9" max="10" width="8.875" style="1" bestFit="1" customWidth="1"/>
    <col min="11" max="11" width="8.75" style="1" bestFit="1" customWidth="1"/>
    <col min="12" max="12" width="7" style="1" bestFit="1" customWidth="1"/>
    <col min="13" max="13" width="30.625" style="1" bestFit="1" customWidth="1"/>
    <col min="14" max="14" width="5.25" style="1" bestFit="1" customWidth="1"/>
    <col min="15" max="15" width="10.625" style="1" bestFit="1" customWidth="1"/>
    <col min="16" max="16" width="5.25" style="1" bestFit="1" customWidth="1"/>
    <col min="17" max="17" width="10.125" style="1" bestFit="1" customWidth="1"/>
    <col min="18" max="18" width="14.625" style="1" bestFit="1" customWidth="1"/>
    <col min="19" max="19" width="18.75" style="1" bestFit="1" customWidth="1"/>
    <col min="20" max="20" width="14.625" style="1" bestFit="1" customWidth="1"/>
    <col min="21" max="21" width="7" style="1" bestFit="1" customWidth="1"/>
    <col min="22" max="23" width="18.75" style="1" bestFit="1" customWidth="1"/>
    <col min="24" max="24" width="10.625" style="1" bestFit="1" customWidth="1"/>
    <col min="25" max="25" width="8.875" style="1" bestFit="1" customWidth="1"/>
    <col min="26" max="26" width="8.875" style="1" customWidth="1"/>
    <col min="27" max="28" width="10.625" style="1" bestFit="1" customWidth="1"/>
    <col min="29" max="30" width="12.75" style="1" bestFit="1" customWidth="1"/>
    <col min="31" max="31" width="7" style="1" bestFit="1" customWidth="1"/>
    <col min="32" max="32" width="26.625" style="1" bestFit="1" customWidth="1"/>
    <col min="33" max="33" width="34.5" style="1" bestFit="1" customWidth="1"/>
    <col min="34" max="34" width="14.625" style="1" bestFit="1" customWidth="1"/>
    <col min="35" max="35" width="9.625" style="1" bestFit="1" customWidth="1"/>
    <col min="36" max="36" width="7" style="1" customWidth="1"/>
    <col min="37" max="37" width="10.625" style="1" bestFit="1" customWidth="1"/>
    <col min="38" max="38" width="12.75" style="1" bestFit="1" customWidth="1"/>
    <col min="39" max="39" width="10.625" style="1" bestFit="1" customWidth="1"/>
    <col min="40" max="40" width="12.75" style="1" bestFit="1" customWidth="1"/>
    <col min="41" max="49" width="18" style="1" customWidth="1"/>
    <col min="50" max="16384" width="9" style="1"/>
  </cols>
  <sheetData>
    <row r="1" spans="2:49" customFormat="1" ht="33" x14ac:dyDescent="0.4">
      <c r="B1" s="369" t="str" cm="1">
        <f t="array" aca="1" ref="B1" ca="1">RIGHT(CELL("filename",A1),LEN(CELL("filename",A1))-FIND("]",CELL("filename",A1)))</f>
        <v>1崇善小学校</v>
      </c>
      <c r="C1" s="369"/>
      <c r="D1" s="369"/>
      <c r="E1" s="369"/>
      <c r="F1" s="369"/>
    </row>
    <row r="2" spans="2:49" customFormat="1" x14ac:dyDescent="0.4"/>
    <row r="3" spans="2:49" customFormat="1" ht="11.25" customHeight="1" x14ac:dyDescent="0.4"/>
    <row r="4" spans="2:49" customFormat="1" ht="17.649999999999999" customHeight="1" x14ac:dyDescent="0.4">
      <c r="B4" s="353" t="s">
        <v>111</v>
      </c>
      <c r="C4" s="353" t="s">
        <v>2</v>
      </c>
      <c r="D4" s="353" t="s">
        <v>107</v>
      </c>
      <c r="E4" s="353" t="s">
        <v>193</v>
      </c>
      <c r="F4" s="353" t="s">
        <v>194</v>
      </c>
      <c r="G4" s="353" t="s">
        <v>195</v>
      </c>
      <c r="H4" s="353" t="s">
        <v>196</v>
      </c>
      <c r="I4" s="353" t="s">
        <v>197</v>
      </c>
      <c r="J4" s="353" t="s">
        <v>198</v>
      </c>
      <c r="K4" s="356" t="s">
        <v>109</v>
      </c>
      <c r="L4" s="356"/>
      <c r="M4" s="356"/>
      <c r="N4" s="356"/>
      <c r="O4" s="356"/>
      <c r="P4" s="356"/>
      <c r="Q4" s="356"/>
      <c r="R4" s="356"/>
      <c r="S4" s="356"/>
      <c r="T4" s="356"/>
      <c r="U4" s="356"/>
      <c r="V4" s="356"/>
      <c r="W4" s="356"/>
      <c r="X4" s="356"/>
      <c r="Y4" s="356"/>
      <c r="Z4" s="356"/>
      <c r="AA4" s="356"/>
      <c r="AB4" s="356"/>
      <c r="AC4" s="356"/>
      <c r="AD4" s="357" t="s">
        <v>110</v>
      </c>
      <c r="AE4" s="357"/>
      <c r="AF4" s="357"/>
      <c r="AG4" s="357"/>
      <c r="AH4" s="357"/>
      <c r="AI4" s="357"/>
      <c r="AJ4" s="357"/>
      <c r="AK4" s="357"/>
      <c r="AL4" s="357"/>
      <c r="AM4" s="352" t="s">
        <v>189</v>
      </c>
      <c r="AN4" s="352"/>
      <c r="AO4" s="366" t="s">
        <v>215</v>
      </c>
      <c r="AP4" s="367"/>
      <c r="AQ4" s="367"/>
      <c r="AR4" s="367"/>
      <c r="AS4" s="367"/>
      <c r="AT4" s="367"/>
      <c r="AU4" s="367"/>
      <c r="AV4" s="367"/>
      <c r="AW4" s="368"/>
    </row>
    <row r="5" spans="2:49" customFormat="1" ht="17.649999999999999" customHeight="1" x14ac:dyDescent="0.4">
      <c r="B5" s="354"/>
      <c r="C5" s="354"/>
      <c r="D5" s="354"/>
      <c r="E5" s="354"/>
      <c r="F5" s="354"/>
      <c r="G5" s="354"/>
      <c r="H5" s="354"/>
      <c r="I5" s="354" t="s">
        <v>0</v>
      </c>
      <c r="J5" s="354" t="s">
        <v>1</v>
      </c>
      <c r="K5" s="349" t="s">
        <v>192</v>
      </c>
      <c r="L5" s="358" t="s">
        <v>592</v>
      </c>
      <c r="M5" s="358" t="s">
        <v>199</v>
      </c>
      <c r="N5" s="349" t="s">
        <v>200</v>
      </c>
      <c r="O5" s="349" t="s">
        <v>201</v>
      </c>
      <c r="P5" s="349" t="s">
        <v>202</v>
      </c>
      <c r="Q5" s="349" t="s">
        <v>203</v>
      </c>
      <c r="R5" s="349" t="s">
        <v>204</v>
      </c>
      <c r="S5" s="349" t="s">
        <v>205</v>
      </c>
      <c r="T5" s="349" t="s">
        <v>206</v>
      </c>
      <c r="U5" s="349" t="s">
        <v>207</v>
      </c>
      <c r="V5" s="349" t="s">
        <v>208</v>
      </c>
      <c r="W5" s="349" t="s">
        <v>209</v>
      </c>
      <c r="X5" s="349" t="s">
        <v>210</v>
      </c>
      <c r="Y5" s="238" t="s">
        <v>4</v>
      </c>
      <c r="Z5" s="238" t="s">
        <v>5</v>
      </c>
      <c r="AA5" s="238" t="s">
        <v>6</v>
      </c>
      <c r="AB5" s="238" t="s">
        <v>191</v>
      </c>
      <c r="AC5" s="238" t="s">
        <v>33</v>
      </c>
      <c r="AD5" s="363" t="s">
        <v>34</v>
      </c>
      <c r="AE5" s="363" t="s">
        <v>3</v>
      </c>
      <c r="AF5" s="363" t="s">
        <v>35</v>
      </c>
      <c r="AG5" s="363" t="s">
        <v>36</v>
      </c>
      <c r="AH5" s="363" t="s">
        <v>37</v>
      </c>
      <c r="AI5" s="239" t="s">
        <v>4</v>
      </c>
      <c r="AJ5" s="239" t="s">
        <v>38</v>
      </c>
      <c r="AK5" s="239" t="s">
        <v>190</v>
      </c>
      <c r="AL5" s="239" t="s">
        <v>33</v>
      </c>
      <c r="AM5" s="240" t="s">
        <v>190</v>
      </c>
      <c r="AN5" s="240" t="s">
        <v>33</v>
      </c>
      <c r="AO5" s="359" t="s">
        <v>1799</v>
      </c>
      <c r="AP5" s="359"/>
      <c r="AQ5" s="359" t="s">
        <v>214</v>
      </c>
      <c r="AR5" s="360" t="s">
        <v>222</v>
      </c>
      <c r="AS5" s="360" t="s">
        <v>223</v>
      </c>
      <c r="AT5" s="370" t="s">
        <v>224</v>
      </c>
      <c r="AU5" s="360" t="s">
        <v>225</v>
      </c>
      <c r="AV5" s="371" t="s">
        <v>226</v>
      </c>
      <c r="AW5" s="370" t="s">
        <v>227</v>
      </c>
    </row>
    <row r="6" spans="2:49" customFormat="1" x14ac:dyDescent="0.4">
      <c r="B6" s="354"/>
      <c r="C6" s="354"/>
      <c r="D6" s="354"/>
      <c r="E6" s="354"/>
      <c r="F6" s="354"/>
      <c r="G6" s="354"/>
      <c r="H6" s="354"/>
      <c r="I6" s="354"/>
      <c r="J6" s="354"/>
      <c r="K6" s="350"/>
      <c r="L6" s="358"/>
      <c r="M6" s="358"/>
      <c r="N6" s="350"/>
      <c r="O6" s="350"/>
      <c r="P6" s="350"/>
      <c r="Q6" s="350"/>
      <c r="R6" s="350"/>
      <c r="S6" s="350"/>
      <c r="T6" s="350"/>
      <c r="U6" s="350"/>
      <c r="V6" s="350"/>
      <c r="W6" s="350"/>
      <c r="X6" s="350"/>
      <c r="Y6" s="373" t="s">
        <v>219</v>
      </c>
      <c r="Z6" s="373" t="s">
        <v>220</v>
      </c>
      <c r="AA6" s="373" t="s">
        <v>221</v>
      </c>
      <c r="AB6" s="373" t="s">
        <v>218</v>
      </c>
      <c r="AC6" s="373" t="s">
        <v>32</v>
      </c>
      <c r="AD6" s="365"/>
      <c r="AE6" s="365"/>
      <c r="AF6" s="365"/>
      <c r="AG6" s="365"/>
      <c r="AH6" s="365"/>
      <c r="AI6" s="363" t="s">
        <v>216</v>
      </c>
      <c r="AJ6" s="363" t="s">
        <v>217</v>
      </c>
      <c r="AK6" s="363" t="s">
        <v>218</v>
      </c>
      <c r="AL6" s="363" t="s">
        <v>32</v>
      </c>
      <c r="AM6" s="361" t="s">
        <v>218</v>
      </c>
      <c r="AN6" s="361" t="s">
        <v>32</v>
      </c>
      <c r="AO6" s="241" t="s">
        <v>211</v>
      </c>
      <c r="AP6" s="241" t="s">
        <v>213</v>
      </c>
      <c r="AQ6" s="359"/>
      <c r="AR6" s="360"/>
      <c r="AS6" s="360"/>
      <c r="AT6" s="360"/>
      <c r="AU6" s="360"/>
      <c r="AV6" s="372"/>
      <c r="AW6" s="360"/>
    </row>
    <row r="7" spans="2:49" customFormat="1" x14ac:dyDescent="0.4">
      <c r="B7" s="354"/>
      <c r="C7" s="354"/>
      <c r="D7" s="354"/>
      <c r="E7" s="354"/>
      <c r="F7" s="354"/>
      <c r="G7" s="354"/>
      <c r="H7" s="354"/>
      <c r="I7" s="354"/>
      <c r="J7" s="354"/>
      <c r="K7" s="350"/>
      <c r="L7" s="358"/>
      <c r="M7" s="358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0"/>
      <c r="Y7" s="374"/>
      <c r="Z7" s="374"/>
      <c r="AA7" s="374"/>
      <c r="AB7" s="374"/>
      <c r="AC7" s="374"/>
      <c r="AD7" s="365"/>
      <c r="AE7" s="365"/>
      <c r="AF7" s="365"/>
      <c r="AG7" s="365"/>
      <c r="AH7" s="365"/>
      <c r="AI7" s="364"/>
      <c r="AJ7" s="364"/>
      <c r="AK7" s="364"/>
      <c r="AL7" s="364"/>
      <c r="AM7" s="362"/>
      <c r="AN7" s="362"/>
      <c r="AO7" s="241" t="s">
        <v>168</v>
      </c>
      <c r="AP7" s="241" t="s">
        <v>168</v>
      </c>
      <c r="AQ7" s="241" t="s">
        <v>168</v>
      </c>
      <c r="AR7" s="241" t="s">
        <v>168</v>
      </c>
      <c r="AS7" s="241" t="s">
        <v>168</v>
      </c>
      <c r="AT7" s="241" t="s">
        <v>168</v>
      </c>
      <c r="AU7" s="241" t="s">
        <v>168</v>
      </c>
      <c r="AV7" s="241" t="s">
        <v>168</v>
      </c>
      <c r="AW7" s="241" t="s">
        <v>168</v>
      </c>
    </row>
    <row r="8" spans="2:49" customFormat="1" x14ac:dyDescent="0.4">
      <c r="B8" s="355"/>
      <c r="C8" s="355"/>
      <c r="D8" s="355"/>
      <c r="E8" s="355"/>
      <c r="F8" s="355"/>
      <c r="G8" s="355"/>
      <c r="H8" s="355"/>
      <c r="I8" s="355"/>
      <c r="J8" s="355"/>
      <c r="K8" s="351"/>
      <c r="L8" s="358"/>
      <c r="M8" s="358"/>
      <c r="N8" s="351"/>
      <c r="O8" s="351"/>
      <c r="P8" s="351"/>
      <c r="Q8" s="351"/>
      <c r="R8" s="351"/>
      <c r="S8" s="351"/>
      <c r="T8" s="351"/>
      <c r="U8" s="351"/>
      <c r="V8" s="351"/>
      <c r="W8" s="351"/>
      <c r="X8" s="351"/>
      <c r="Y8" s="238"/>
      <c r="Z8" s="242">
        <f>SUM(Z9:Z500)</f>
        <v>406</v>
      </c>
      <c r="AA8" s="238"/>
      <c r="AB8" s="243">
        <f>SUM(AB9:AB500)</f>
        <v>24040.509999999984</v>
      </c>
      <c r="AC8" s="243">
        <f>SUM(AC9:AC500)</f>
        <v>649093.77000000025</v>
      </c>
      <c r="AD8" s="364"/>
      <c r="AE8" s="364"/>
      <c r="AF8" s="364"/>
      <c r="AG8" s="364"/>
      <c r="AH8" s="364"/>
      <c r="AI8" s="239"/>
      <c r="AJ8" s="244">
        <f>SUM(AJ9:AJ500)</f>
        <v>0</v>
      </c>
      <c r="AK8" s="245">
        <f>SUM(AK9:AK500)</f>
        <v>0</v>
      </c>
      <c r="AL8" s="245">
        <f>SUM(AL9:AL500)</f>
        <v>0</v>
      </c>
      <c r="AM8" s="246">
        <f>SUM(AM9:AM500)</f>
        <v>24040.509999999984</v>
      </c>
      <c r="AN8" s="246">
        <f>SUM(AN9:AN500)</f>
        <v>649093.77000000025</v>
      </c>
      <c r="AO8" s="247"/>
      <c r="AP8" s="248">
        <f>SUM(AP9:AP500)</f>
        <v>0</v>
      </c>
      <c r="AQ8" s="248">
        <f>SUM(AQ9:AQ500)</f>
        <v>0</v>
      </c>
      <c r="AR8" s="249"/>
      <c r="AS8" s="249"/>
      <c r="AT8" s="249"/>
      <c r="AU8" s="249"/>
      <c r="AV8" s="250">
        <f>ROUND(SUM(AP8:AU8)*0.1,0)</f>
        <v>0</v>
      </c>
      <c r="AW8" s="250">
        <f>SUM(AP8:AV8)</f>
        <v>0</v>
      </c>
    </row>
    <row r="9" spans="2:49" s="22" customFormat="1" x14ac:dyDescent="0.4">
      <c r="B9" s="251">
        <v>1</v>
      </c>
      <c r="C9" s="251" t="s">
        <v>108</v>
      </c>
      <c r="D9" s="251" t="s">
        <v>39</v>
      </c>
      <c r="E9" s="251" t="s">
        <v>40</v>
      </c>
      <c r="F9" s="251" t="s">
        <v>1822</v>
      </c>
      <c r="G9" s="251"/>
      <c r="H9" s="251" t="s">
        <v>9</v>
      </c>
      <c r="I9" s="251">
        <v>9</v>
      </c>
      <c r="J9" s="251">
        <v>220</v>
      </c>
      <c r="K9" s="251" t="s">
        <v>42</v>
      </c>
      <c r="L9" s="251"/>
      <c r="M9" s="251" t="s">
        <v>7</v>
      </c>
      <c r="N9" s="251">
        <v>2</v>
      </c>
      <c r="O9" s="251" t="s">
        <v>8</v>
      </c>
      <c r="P9" s="251" t="s">
        <v>9</v>
      </c>
      <c r="Q9" s="251" t="s">
        <v>9</v>
      </c>
      <c r="R9" s="251" t="s">
        <v>9</v>
      </c>
      <c r="S9" s="251" t="s">
        <v>9</v>
      </c>
      <c r="T9" s="251" t="s">
        <v>9</v>
      </c>
      <c r="U9" s="251" t="s">
        <v>9</v>
      </c>
      <c r="V9" s="251" t="s">
        <v>9</v>
      </c>
      <c r="W9" s="251" t="s">
        <v>9</v>
      </c>
      <c r="X9" s="251" t="s">
        <v>9</v>
      </c>
      <c r="Y9" s="251">
        <v>36</v>
      </c>
      <c r="Z9" s="251">
        <v>2</v>
      </c>
      <c r="AA9" s="251">
        <v>4</v>
      </c>
      <c r="AB9" s="252">
        <f>IFERROR(ROUND($I9*$J9*Y9*AA9/1000,2),0)</f>
        <v>285.12</v>
      </c>
      <c r="AC9" s="252">
        <f>ROUND(AB9*事業まとめ!$Q$6,2)</f>
        <v>7698.24</v>
      </c>
      <c r="AD9" s="253"/>
      <c r="AE9" s="253"/>
      <c r="AF9" s="253"/>
      <c r="AG9" s="253"/>
      <c r="AH9" s="253"/>
      <c r="AI9" s="253"/>
      <c r="AJ9" s="253"/>
      <c r="AK9" s="252">
        <f>IFERROR(ROUND($I9*$J9*AI9*AJ9/1000,2),0)</f>
        <v>0</v>
      </c>
      <c r="AL9" s="252">
        <f>ROUND(AK9*事業まとめ!$Q$6,2)</f>
        <v>0</v>
      </c>
      <c r="AM9" s="254">
        <f>AB9-AK9</f>
        <v>285.12</v>
      </c>
      <c r="AN9" s="254">
        <f>AC9-AL9</f>
        <v>7698.24</v>
      </c>
      <c r="AO9" s="255"/>
      <c r="AP9" s="256">
        <f>IFERROR(AO9*AJ9,0)</f>
        <v>0</v>
      </c>
      <c r="AQ9" s="255"/>
      <c r="AR9" s="257"/>
      <c r="AS9" s="257"/>
      <c r="AT9" s="257"/>
      <c r="AU9" s="257"/>
      <c r="AV9" s="257"/>
      <c r="AW9" s="257"/>
    </row>
    <row r="10" spans="2:49" s="22" customFormat="1" x14ac:dyDescent="0.4">
      <c r="B10" s="251">
        <v>1</v>
      </c>
      <c r="C10" s="251" t="s">
        <v>108</v>
      </c>
      <c r="D10" s="251" t="s">
        <v>39</v>
      </c>
      <c r="E10" s="251" t="s">
        <v>40</v>
      </c>
      <c r="F10" s="258" t="s">
        <v>1822</v>
      </c>
      <c r="G10" s="251"/>
      <c r="H10" s="251" t="s">
        <v>9</v>
      </c>
      <c r="I10" s="251">
        <v>9</v>
      </c>
      <c r="J10" s="251">
        <v>220</v>
      </c>
      <c r="K10" s="251" t="s">
        <v>43</v>
      </c>
      <c r="L10" s="251"/>
      <c r="M10" s="251" t="s">
        <v>7</v>
      </c>
      <c r="N10" s="251">
        <v>1</v>
      </c>
      <c r="O10" s="251" t="s">
        <v>8</v>
      </c>
      <c r="P10" s="251" t="s">
        <v>9</v>
      </c>
      <c r="Q10" s="251" t="s">
        <v>9</v>
      </c>
      <c r="R10" s="251" t="s">
        <v>9</v>
      </c>
      <c r="S10" s="251" t="s">
        <v>9</v>
      </c>
      <c r="T10" s="251" t="s">
        <v>9</v>
      </c>
      <c r="U10" s="251" t="s">
        <v>9</v>
      </c>
      <c r="V10" s="251" t="s">
        <v>9</v>
      </c>
      <c r="W10" s="251" t="s">
        <v>9</v>
      </c>
      <c r="X10" s="251" t="s">
        <v>9</v>
      </c>
      <c r="Y10" s="251">
        <v>36</v>
      </c>
      <c r="Z10" s="251">
        <v>2</v>
      </c>
      <c r="AA10" s="251">
        <v>2</v>
      </c>
      <c r="AB10" s="252">
        <f t="shared" ref="AB10:AB73" si="0">IFERROR(ROUND($I10*$J10*Y10*AA10/1000,2),0)</f>
        <v>142.56</v>
      </c>
      <c r="AC10" s="252">
        <f>ROUND(AB10*事業まとめ!$Q$6,2)</f>
        <v>3849.12</v>
      </c>
      <c r="AD10" s="253"/>
      <c r="AE10" s="253"/>
      <c r="AF10" s="253"/>
      <c r="AG10" s="253"/>
      <c r="AH10" s="253"/>
      <c r="AI10" s="253"/>
      <c r="AJ10" s="253"/>
      <c r="AK10" s="252">
        <f t="shared" ref="AK10:AK73" si="1">IFERROR(ROUND($I10*$J10*AI10*AJ10/1000,2),0)</f>
        <v>0</v>
      </c>
      <c r="AL10" s="252">
        <f>ROUND(AK10*事業まとめ!$Q$6,2)</f>
        <v>0</v>
      </c>
      <c r="AM10" s="254">
        <f t="shared" ref="AM10:AM70" si="2">AB10-AK10</f>
        <v>142.56</v>
      </c>
      <c r="AN10" s="254">
        <f t="shared" ref="AN10:AN70" si="3">AC10-AL10</f>
        <v>3849.12</v>
      </c>
      <c r="AO10" s="259"/>
      <c r="AP10" s="260">
        <f t="shared" ref="AP10:AP36" si="4">IFERROR(AO10*AJ10,0)</f>
        <v>0</v>
      </c>
      <c r="AQ10" s="259"/>
      <c r="AR10" s="257"/>
      <c r="AS10" s="257"/>
      <c r="AT10" s="257"/>
      <c r="AU10" s="257"/>
      <c r="AV10" s="257"/>
      <c r="AW10" s="257"/>
    </row>
    <row r="11" spans="2:49" s="22" customFormat="1" x14ac:dyDescent="0.4">
      <c r="B11" s="251">
        <v>1</v>
      </c>
      <c r="C11" s="251" t="s">
        <v>108</v>
      </c>
      <c r="D11" s="251" t="s">
        <v>44</v>
      </c>
      <c r="E11" s="251" t="s">
        <v>40</v>
      </c>
      <c r="F11" s="251" t="s">
        <v>45</v>
      </c>
      <c r="G11" s="251"/>
      <c r="H11" s="251" t="s">
        <v>9</v>
      </c>
      <c r="I11" s="251">
        <v>9</v>
      </c>
      <c r="J11" s="251">
        <v>220</v>
      </c>
      <c r="K11" s="251" t="s">
        <v>43</v>
      </c>
      <c r="L11" s="251"/>
      <c r="M11" s="251" t="s">
        <v>7</v>
      </c>
      <c r="N11" s="251">
        <v>1</v>
      </c>
      <c r="O11" s="251" t="s">
        <v>8</v>
      </c>
      <c r="P11" s="251" t="s">
        <v>9</v>
      </c>
      <c r="Q11" s="251" t="s">
        <v>9</v>
      </c>
      <c r="R11" s="251" t="s">
        <v>9</v>
      </c>
      <c r="S11" s="251" t="s">
        <v>9</v>
      </c>
      <c r="T11" s="251" t="s">
        <v>9</v>
      </c>
      <c r="U11" s="251" t="s">
        <v>9</v>
      </c>
      <c r="V11" s="251" t="s">
        <v>9</v>
      </c>
      <c r="W11" s="251" t="s">
        <v>9</v>
      </c>
      <c r="X11" s="251" t="s">
        <v>9</v>
      </c>
      <c r="Y11" s="251">
        <v>36</v>
      </c>
      <c r="Z11" s="251">
        <v>11</v>
      </c>
      <c r="AA11" s="251">
        <v>11</v>
      </c>
      <c r="AB11" s="252">
        <f t="shared" si="0"/>
        <v>784.08</v>
      </c>
      <c r="AC11" s="252">
        <f>ROUND(AB11*事業まとめ!$Q$6,2)</f>
        <v>21170.16</v>
      </c>
      <c r="AD11" s="253"/>
      <c r="AE11" s="253"/>
      <c r="AF11" s="253"/>
      <c r="AG11" s="253"/>
      <c r="AH11" s="253"/>
      <c r="AI11" s="253"/>
      <c r="AJ11" s="253"/>
      <c r="AK11" s="252">
        <f t="shared" si="1"/>
        <v>0</v>
      </c>
      <c r="AL11" s="252">
        <f>ROUND(AK11*事業まとめ!$Q$6,2)</f>
        <v>0</v>
      </c>
      <c r="AM11" s="254">
        <f t="shared" si="2"/>
        <v>784.08</v>
      </c>
      <c r="AN11" s="254">
        <f t="shared" si="3"/>
        <v>21170.16</v>
      </c>
      <c r="AO11" s="259"/>
      <c r="AP11" s="260">
        <f t="shared" si="4"/>
        <v>0</v>
      </c>
      <c r="AQ11" s="259"/>
      <c r="AR11" s="257"/>
      <c r="AS11" s="257"/>
      <c r="AT11" s="257"/>
      <c r="AU11" s="257"/>
      <c r="AV11" s="257"/>
      <c r="AW11" s="257"/>
    </row>
    <row r="12" spans="2:49" s="22" customFormat="1" x14ac:dyDescent="0.4">
      <c r="B12" s="251">
        <v>1</v>
      </c>
      <c r="C12" s="251" t="s">
        <v>108</v>
      </c>
      <c r="D12" s="251" t="s">
        <v>46</v>
      </c>
      <c r="E12" s="251" t="s">
        <v>40</v>
      </c>
      <c r="F12" s="251" t="s">
        <v>1821</v>
      </c>
      <c r="G12" s="251"/>
      <c r="H12" s="251" t="s">
        <v>9</v>
      </c>
      <c r="I12" s="251">
        <v>1.8</v>
      </c>
      <c r="J12" s="251">
        <v>220</v>
      </c>
      <c r="K12" s="251" t="s">
        <v>49</v>
      </c>
      <c r="L12" s="251"/>
      <c r="M12" s="251" t="s">
        <v>7</v>
      </c>
      <c r="N12" s="251">
        <v>1</v>
      </c>
      <c r="O12" s="251" t="s">
        <v>8</v>
      </c>
      <c r="P12" s="251" t="s">
        <v>9</v>
      </c>
      <c r="Q12" s="251" t="s">
        <v>9</v>
      </c>
      <c r="R12" s="251" t="s">
        <v>9</v>
      </c>
      <c r="S12" s="251" t="s">
        <v>9</v>
      </c>
      <c r="T12" s="251" t="s">
        <v>9</v>
      </c>
      <c r="U12" s="251" t="s">
        <v>9</v>
      </c>
      <c r="V12" s="251" t="s">
        <v>9</v>
      </c>
      <c r="W12" s="251" t="s">
        <v>9</v>
      </c>
      <c r="X12" s="251" t="s">
        <v>9</v>
      </c>
      <c r="Y12" s="251">
        <v>36</v>
      </c>
      <c r="Z12" s="251">
        <v>5</v>
      </c>
      <c r="AA12" s="251">
        <v>5</v>
      </c>
      <c r="AB12" s="252">
        <f t="shared" si="0"/>
        <v>71.28</v>
      </c>
      <c r="AC12" s="252">
        <f>ROUND(AB12*事業まとめ!$Q$6,2)</f>
        <v>1924.56</v>
      </c>
      <c r="AD12" s="253"/>
      <c r="AE12" s="253"/>
      <c r="AF12" s="253"/>
      <c r="AG12" s="253"/>
      <c r="AH12" s="253"/>
      <c r="AI12" s="253"/>
      <c r="AJ12" s="253"/>
      <c r="AK12" s="252">
        <f t="shared" si="1"/>
        <v>0</v>
      </c>
      <c r="AL12" s="252">
        <f>ROUND(AK12*事業まとめ!$Q$6,2)</f>
        <v>0</v>
      </c>
      <c r="AM12" s="254">
        <f t="shared" si="2"/>
        <v>71.28</v>
      </c>
      <c r="AN12" s="254">
        <f t="shared" si="3"/>
        <v>1924.56</v>
      </c>
      <c r="AO12" s="259"/>
      <c r="AP12" s="260">
        <f t="shared" si="4"/>
        <v>0</v>
      </c>
      <c r="AQ12" s="259"/>
      <c r="AR12" s="257"/>
      <c r="AS12" s="257"/>
      <c r="AT12" s="257"/>
      <c r="AU12" s="257"/>
      <c r="AV12" s="257"/>
      <c r="AW12" s="257"/>
    </row>
    <row r="13" spans="2:49" s="22" customFormat="1" x14ac:dyDescent="0.4">
      <c r="B13" s="251">
        <v>1</v>
      </c>
      <c r="C13" s="251" t="s">
        <v>108</v>
      </c>
      <c r="D13" s="251" t="s">
        <v>46</v>
      </c>
      <c r="E13" s="251" t="s">
        <v>40</v>
      </c>
      <c r="F13" s="251" t="s">
        <v>50</v>
      </c>
      <c r="G13" s="251"/>
      <c r="H13" s="251" t="s">
        <v>9</v>
      </c>
      <c r="I13" s="251">
        <v>8.1</v>
      </c>
      <c r="J13" s="251">
        <v>220</v>
      </c>
      <c r="K13" s="251" t="s">
        <v>51</v>
      </c>
      <c r="L13" s="251"/>
      <c r="M13" s="251" t="s">
        <v>10</v>
      </c>
      <c r="N13" s="251">
        <v>2</v>
      </c>
      <c r="O13" s="251" t="s">
        <v>8</v>
      </c>
      <c r="P13" s="251" t="s">
        <v>9</v>
      </c>
      <c r="Q13" s="251" t="s">
        <v>9</v>
      </c>
      <c r="R13" s="251" t="s">
        <v>11</v>
      </c>
      <c r="S13" s="251" t="s">
        <v>9</v>
      </c>
      <c r="T13" s="251" t="s">
        <v>9</v>
      </c>
      <c r="U13" s="251" t="s">
        <v>9</v>
      </c>
      <c r="V13" s="251" t="s">
        <v>9</v>
      </c>
      <c r="W13" s="251" t="s">
        <v>9</v>
      </c>
      <c r="X13" s="251" t="s">
        <v>9</v>
      </c>
      <c r="Y13" s="251">
        <v>36</v>
      </c>
      <c r="Z13" s="251">
        <v>15</v>
      </c>
      <c r="AA13" s="251">
        <v>30</v>
      </c>
      <c r="AB13" s="252">
        <f t="shared" si="0"/>
        <v>1924.56</v>
      </c>
      <c r="AC13" s="252">
        <f>ROUND(AB13*事業まとめ!$Q$6,2)</f>
        <v>51963.12</v>
      </c>
      <c r="AD13" s="253"/>
      <c r="AE13" s="253"/>
      <c r="AF13" s="253"/>
      <c r="AG13" s="253"/>
      <c r="AH13" s="253"/>
      <c r="AI13" s="253"/>
      <c r="AJ13" s="253"/>
      <c r="AK13" s="252">
        <f t="shared" si="1"/>
        <v>0</v>
      </c>
      <c r="AL13" s="252">
        <f>ROUND(AK13*事業まとめ!$Q$6,2)</f>
        <v>0</v>
      </c>
      <c r="AM13" s="254">
        <f t="shared" si="2"/>
        <v>1924.56</v>
      </c>
      <c r="AN13" s="254">
        <f t="shared" si="3"/>
        <v>51963.12</v>
      </c>
      <c r="AO13" s="259"/>
      <c r="AP13" s="260">
        <f t="shared" si="4"/>
        <v>0</v>
      </c>
      <c r="AQ13" s="259"/>
      <c r="AR13" s="257"/>
      <c r="AS13" s="257"/>
      <c r="AT13" s="257"/>
      <c r="AU13" s="257"/>
      <c r="AV13" s="257"/>
      <c r="AW13" s="257"/>
    </row>
    <row r="14" spans="2:49" s="22" customFormat="1" x14ac:dyDescent="0.4">
      <c r="B14" s="251">
        <v>1</v>
      </c>
      <c r="C14" s="251" t="s">
        <v>108</v>
      </c>
      <c r="D14" s="251" t="s">
        <v>46</v>
      </c>
      <c r="E14" s="251" t="s">
        <v>40</v>
      </c>
      <c r="F14" s="251" t="s">
        <v>50</v>
      </c>
      <c r="G14" s="251" t="s">
        <v>52</v>
      </c>
      <c r="H14" s="251" t="s">
        <v>9</v>
      </c>
      <c r="I14" s="251">
        <v>8.1</v>
      </c>
      <c r="J14" s="251">
        <v>220</v>
      </c>
      <c r="K14" s="251" t="s">
        <v>53</v>
      </c>
      <c r="L14" s="251"/>
      <c r="M14" s="251" t="s">
        <v>12</v>
      </c>
      <c r="N14" s="251">
        <v>1</v>
      </c>
      <c r="O14" s="251" t="s">
        <v>13</v>
      </c>
      <c r="P14" s="251" t="s">
        <v>9</v>
      </c>
      <c r="Q14" s="251" t="s">
        <v>9</v>
      </c>
      <c r="R14" s="251" t="s">
        <v>14</v>
      </c>
      <c r="S14" s="251" t="s">
        <v>15</v>
      </c>
      <c r="T14" s="251" t="s">
        <v>9</v>
      </c>
      <c r="U14" s="251" t="s">
        <v>9</v>
      </c>
      <c r="V14" s="251" t="s">
        <v>9</v>
      </c>
      <c r="W14" s="251" t="s">
        <v>9</v>
      </c>
      <c r="X14" s="251" t="s">
        <v>9</v>
      </c>
      <c r="Y14" s="251">
        <v>28</v>
      </c>
      <c r="Z14" s="251">
        <v>1</v>
      </c>
      <c r="AA14" s="251">
        <v>1</v>
      </c>
      <c r="AB14" s="252">
        <f t="shared" si="0"/>
        <v>49.9</v>
      </c>
      <c r="AC14" s="252">
        <f>ROUND(AB14*事業まとめ!$Q$6,2)</f>
        <v>1347.3</v>
      </c>
      <c r="AD14" s="253"/>
      <c r="AE14" s="253"/>
      <c r="AF14" s="253"/>
      <c r="AG14" s="253"/>
      <c r="AH14" s="253"/>
      <c r="AI14" s="253"/>
      <c r="AJ14" s="253"/>
      <c r="AK14" s="252">
        <f t="shared" si="1"/>
        <v>0</v>
      </c>
      <c r="AL14" s="252">
        <f>ROUND(AK14*事業まとめ!$Q$6,2)</f>
        <v>0</v>
      </c>
      <c r="AM14" s="254">
        <f t="shared" si="2"/>
        <v>49.9</v>
      </c>
      <c r="AN14" s="254">
        <f t="shared" si="3"/>
        <v>1347.3</v>
      </c>
      <c r="AO14" s="259"/>
      <c r="AP14" s="260">
        <f t="shared" si="4"/>
        <v>0</v>
      </c>
      <c r="AQ14" s="259"/>
      <c r="AR14" s="257"/>
      <c r="AS14" s="257"/>
      <c r="AT14" s="257"/>
      <c r="AU14" s="257"/>
      <c r="AV14" s="257"/>
      <c r="AW14" s="257"/>
    </row>
    <row r="15" spans="2:49" s="22" customFormat="1" x14ac:dyDescent="0.4">
      <c r="B15" s="251">
        <v>1</v>
      </c>
      <c r="C15" s="251" t="s">
        <v>108</v>
      </c>
      <c r="D15" s="251" t="s">
        <v>46</v>
      </c>
      <c r="E15" s="251" t="s">
        <v>40</v>
      </c>
      <c r="F15" s="251" t="s">
        <v>54</v>
      </c>
      <c r="G15" s="251"/>
      <c r="H15" s="251" t="s">
        <v>9</v>
      </c>
      <c r="I15" s="251">
        <v>9</v>
      </c>
      <c r="J15" s="251">
        <v>220</v>
      </c>
      <c r="K15" s="251" t="s">
        <v>55</v>
      </c>
      <c r="L15" s="251"/>
      <c r="M15" s="251" t="s">
        <v>7</v>
      </c>
      <c r="N15" s="251">
        <v>1</v>
      </c>
      <c r="O15" s="251" t="s">
        <v>8</v>
      </c>
      <c r="P15" s="251" t="s">
        <v>9</v>
      </c>
      <c r="Q15" s="251" t="s">
        <v>9</v>
      </c>
      <c r="R15" s="251" t="s">
        <v>14</v>
      </c>
      <c r="S15" s="251" t="s">
        <v>9</v>
      </c>
      <c r="T15" s="251" t="s">
        <v>9</v>
      </c>
      <c r="U15" s="251" t="s">
        <v>9</v>
      </c>
      <c r="V15" s="251" t="s">
        <v>9</v>
      </c>
      <c r="W15" s="251" t="s">
        <v>9</v>
      </c>
      <c r="X15" s="251" t="s">
        <v>9</v>
      </c>
      <c r="Y15" s="251">
        <v>36</v>
      </c>
      <c r="Z15" s="251">
        <v>2</v>
      </c>
      <c r="AA15" s="251">
        <v>2</v>
      </c>
      <c r="AB15" s="252">
        <f t="shared" si="0"/>
        <v>142.56</v>
      </c>
      <c r="AC15" s="252">
        <f>ROUND(AB15*事業まとめ!$Q$6,2)</f>
        <v>3849.12</v>
      </c>
      <c r="AD15" s="253"/>
      <c r="AE15" s="253"/>
      <c r="AF15" s="253"/>
      <c r="AG15" s="253"/>
      <c r="AH15" s="253"/>
      <c r="AI15" s="253"/>
      <c r="AJ15" s="253"/>
      <c r="AK15" s="252">
        <f t="shared" si="1"/>
        <v>0</v>
      </c>
      <c r="AL15" s="252">
        <f>ROUND(AK15*事業まとめ!$Q$6,2)</f>
        <v>0</v>
      </c>
      <c r="AM15" s="254">
        <f t="shared" si="2"/>
        <v>142.56</v>
      </c>
      <c r="AN15" s="254">
        <f t="shared" si="3"/>
        <v>3849.12</v>
      </c>
      <c r="AO15" s="259"/>
      <c r="AP15" s="260">
        <f t="shared" si="4"/>
        <v>0</v>
      </c>
      <c r="AQ15" s="259"/>
      <c r="AR15" s="257"/>
      <c r="AS15" s="257"/>
      <c r="AT15" s="257"/>
      <c r="AU15" s="257"/>
      <c r="AV15" s="257"/>
      <c r="AW15" s="257"/>
    </row>
    <row r="16" spans="2:49" s="22" customFormat="1" x14ac:dyDescent="0.4">
      <c r="B16" s="251">
        <v>1</v>
      </c>
      <c r="C16" s="251" t="s">
        <v>108</v>
      </c>
      <c r="D16" s="251" t="s">
        <v>46</v>
      </c>
      <c r="E16" s="251" t="s">
        <v>40</v>
      </c>
      <c r="F16" s="251" t="s">
        <v>56</v>
      </c>
      <c r="G16" s="251"/>
      <c r="H16" s="251" t="s">
        <v>9</v>
      </c>
      <c r="I16" s="251">
        <v>6.5</v>
      </c>
      <c r="J16" s="251">
        <v>220</v>
      </c>
      <c r="K16" s="251" t="s">
        <v>57</v>
      </c>
      <c r="L16" s="251"/>
      <c r="M16" s="251" t="s">
        <v>7</v>
      </c>
      <c r="N16" s="251">
        <v>2</v>
      </c>
      <c r="O16" s="251" t="s">
        <v>8</v>
      </c>
      <c r="P16" s="251" t="s">
        <v>9</v>
      </c>
      <c r="Q16" s="251" t="s">
        <v>9</v>
      </c>
      <c r="R16" s="251" t="s">
        <v>14</v>
      </c>
      <c r="S16" s="251" t="s">
        <v>9</v>
      </c>
      <c r="T16" s="251" t="s">
        <v>9</v>
      </c>
      <c r="U16" s="251" t="s">
        <v>9</v>
      </c>
      <c r="V16" s="251" t="s">
        <v>9</v>
      </c>
      <c r="W16" s="251" t="s">
        <v>9</v>
      </c>
      <c r="X16" s="251" t="s">
        <v>9</v>
      </c>
      <c r="Y16" s="251">
        <v>36</v>
      </c>
      <c r="Z16" s="251">
        <v>6</v>
      </c>
      <c r="AA16" s="251">
        <v>12</v>
      </c>
      <c r="AB16" s="252">
        <f t="shared" si="0"/>
        <v>617.76</v>
      </c>
      <c r="AC16" s="252">
        <f>ROUND(AB16*事業まとめ!$Q$6,2)</f>
        <v>16679.52</v>
      </c>
      <c r="AD16" s="253"/>
      <c r="AE16" s="253"/>
      <c r="AF16" s="253"/>
      <c r="AG16" s="253"/>
      <c r="AH16" s="253"/>
      <c r="AI16" s="253"/>
      <c r="AJ16" s="253"/>
      <c r="AK16" s="252">
        <f t="shared" si="1"/>
        <v>0</v>
      </c>
      <c r="AL16" s="252">
        <f>ROUND(AK16*事業まとめ!$Q$6,2)</f>
        <v>0</v>
      </c>
      <c r="AM16" s="254">
        <f t="shared" si="2"/>
        <v>617.76</v>
      </c>
      <c r="AN16" s="254">
        <f t="shared" si="3"/>
        <v>16679.52</v>
      </c>
      <c r="AO16" s="259"/>
      <c r="AP16" s="260">
        <f t="shared" si="4"/>
        <v>0</v>
      </c>
      <c r="AQ16" s="259"/>
      <c r="AR16" s="257"/>
      <c r="AS16" s="257"/>
      <c r="AT16" s="257"/>
      <c r="AU16" s="257"/>
      <c r="AV16" s="257"/>
      <c r="AW16" s="257"/>
    </row>
    <row r="17" spans="2:49" s="22" customFormat="1" x14ac:dyDescent="0.4">
      <c r="B17" s="251">
        <v>1</v>
      </c>
      <c r="C17" s="251" t="s">
        <v>108</v>
      </c>
      <c r="D17" s="251" t="s">
        <v>46</v>
      </c>
      <c r="E17" s="251" t="s">
        <v>40</v>
      </c>
      <c r="F17" s="251" t="s">
        <v>58</v>
      </c>
      <c r="G17" s="251"/>
      <c r="H17" s="251" t="s">
        <v>9</v>
      </c>
      <c r="I17" s="251">
        <v>6.5</v>
      </c>
      <c r="J17" s="251">
        <v>220</v>
      </c>
      <c r="K17" s="251" t="s">
        <v>51</v>
      </c>
      <c r="L17" s="251"/>
      <c r="M17" s="251" t="s">
        <v>10</v>
      </c>
      <c r="N17" s="251">
        <v>2</v>
      </c>
      <c r="O17" s="251" t="s">
        <v>8</v>
      </c>
      <c r="P17" s="251" t="s">
        <v>9</v>
      </c>
      <c r="Q17" s="251" t="s">
        <v>9</v>
      </c>
      <c r="R17" s="251" t="s">
        <v>11</v>
      </c>
      <c r="S17" s="251" t="s">
        <v>9</v>
      </c>
      <c r="T17" s="251" t="s">
        <v>9</v>
      </c>
      <c r="U17" s="251" t="s">
        <v>9</v>
      </c>
      <c r="V17" s="251" t="s">
        <v>9</v>
      </c>
      <c r="W17" s="251" t="s">
        <v>9</v>
      </c>
      <c r="X17" s="251" t="s">
        <v>9</v>
      </c>
      <c r="Y17" s="251">
        <v>36</v>
      </c>
      <c r="Z17" s="251">
        <v>9</v>
      </c>
      <c r="AA17" s="251">
        <v>18</v>
      </c>
      <c r="AB17" s="252">
        <f t="shared" si="0"/>
        <v>926.64</v>
      </c>
      <c r="AC17" s="252">
        <f>ROUND(AB17*事業まとめ!$Q$6,2)</f>
        <v>25019.279999999999</v>
      </c>
      <c r="AD17" s="253"/>
      <c r="AE17" s="253"/>
      <c r="AF17" s="253"/>
      <c r="AG17" s="253"/>
      <c r="AH17" s="253"/>
      <c r="AI17" s="253"/>
      <c r="AJ17" s="253"/>
      <c r="AK17" s="252">
        <f t="shared" si="1"/>
        <v>0</v>
      </c>
      <c r="AL17" s="252">
        <f>ROUND(AK17*事業まとめ!$Q$6,2)</f>
        <v>0</v>
      </c>
      <c r="AM17" s="254">
        <f t="shared" si="2"/>
        <v>926.64</v>
      </c>
      <c r="AN17" s="254">
        <f t="shared" si="3"/>
        <v>25019.279999999999</v>
      </c>
      <c r="AO17" s="259"/>
      <c r="AP17" s="260">
        <f t="shared" si="4"/>
        <v>0</v>
      </c>
      <c r="AQ17" s="259"/>
      <c r="AR17" s="257"/>
      <c r="AS17" s="257"/>
      <c r="AT17" s="257"/>
      <c r="AU17" s="257"/>
      <c r="AV17" s="257"/>
      <c r="AW17" s="257"/>
    </row>
    <row r="18" spans="2:49" s="22" customFormat="1" x14ac:dyDescent="0.4">
      <c r="B18" s="251">
        <v>1</v>
      </c>
      <c r="C18" s="251" t="s">
        <v>108</v>
      </c>
      <c r="D18" s="251" t="s">
        <v>46</v>
      </c>
      <c r="E18" s="251" t="s">
        <v>40</v>
      </c>
      <c r="F18" s="251" t="s">
        <v>59</v>
      </c>
      <c r="G18" s="251"/>
      <c r="H18" s="251" t="s">
        <v>9</v>
      </c>
      <c r="I18" s="251">
        <v>6.5</v>
      </c>
      <c r="J18" s="251">
        <v>220</v>
      </c>
      <c r="K18" s="251" t="s">
        <v>60</v>
      </c>
      <c r="L18" s="251"/>
      <c r="M18" s="251" t="s">
        <v>16</v>
      </c>
      <c r="N18" s="251">
        <v>1</v>
      </c>
      <c r="O18" s="251" t="s">
        <v>8</v>
      </c>
      <c r="P18" s="251" t="s">
        <v>9</v>
      </c>
      <c r="Q18" s="251" t="s">
        <v>9</v>
      </c>
      <c r="R18" s="251" t="s">
        <v>9</v>
      </c>
      <c r="S18" s="251" t="s">
        <v>9</v>
      </c>
      <c r="T18" s="251" t="s">
        <v>9</v>
      </c>
      <c r="U18" s="251" t="s">
        <v>9</v>
      </c>
      <c r="V18" s="251" t="s">
        <v>9</v>
      </c>
      <c r="W18" s="251" t="s">
        <v>9</v>
      </c>
      <c r="X18" s="251" t="s">
        <v>9</v>
      </c>
      <c r="Y18" s="251">
        <v>36</v>
      </c>
      <c r="Z18" s="251">
        <v>2</v>
      </c>
      <c r="AA18" s="251">
        <v>2</v>
      </c>
      <c r="AB18" s="252">
        <f t="shared" si="0"/>
        <v>102.96</v>
      </c>
      <c r="AC18" s="252">
        <f>ROUND(AB18*事業まとめ!$Q$6,2)</f>
        <v>2779.92</v>
      </c>
      <c r="AD18" s="253"/>
      <c r="AE18" s="253"/>
      <c r="AF18" s="253"/>
      <c r="AG18" s="253"/>
      <c r="AH18" s="253"/>
      <c r="AI18" s="253"/>
      <c r="AJ18" s="253"/>
      <c r="AK18" s="252">
        <f t="shared" si="1"/>
        <v>0</v>
      </c>
      <c r="AL18" s="252">
        <f>ROUND(AK18*事業まとめ!$Q$6,2)</f>
        <v>0</v>
      </c>
      <c r="AM18" s="254">
        <f t="shared" si="2"/>
        <v>102.96</v>
      </c>
      <c r="AN18" s="254">
        <f t="shared" si="3"/>
        <v>2779.92</v>
      </c>
      <c r="AO18" s="259"/>
      <c r="AP18" s="260">
        <f t="shared" si="4"/>
        <v>0</v>
      </c>
      <c r="AQ18" s="259"/>
      <c r="AR18" s="257"/>
      <c r="AS18" s="257"/>
      <c r="AT18" s="257"/>
      <c r="AU18" s="257"/>
      <c r="AV18" s="257"/>
      <c r="AW18" s="257"/>
    </row>
    <row r="19" spans="2:49" s="22" customFormat="1" x14ac:dyDescent="0.4">
      <c r="B19" s="251">
        <v>1</v>
      </c>
      <c r="C19" s="251" t="s">
        <v>108</v>
      </c>
      <c r="D19" s="251" t="s">
        <v>46</v>
      </c>
      <c r="E19" s="251" t="s">
        <v>40</v>
      </c>
      <c r="F19" s="251" t="s">
        <v>59</v>
      </c>
      <c r="G19" s="251"/>
      <c r="H19" s="251" t="s">
        <v>9</v>
      </c>
      <c r="I19" s="251">
        <v>6.5</v>
      </c>
      <c r="J19" s="251">
        <v>220</v>
      </c>
      <c r="K19" s="251" t="s">
        <v>51</v>
      </c>
      <c r="L19" s="251"/>
      <c r="M19" s="251" t="s">
        <v>10</v>
      </c>
      <c r="N19" s="251">
        <v>2</v>
      </c>
      <c r="O19" s="251" t="s">
        <v>8</v>
      </c>
      <c r="P19" s="251" t="s">
        <v>9</v>
      </c>
      <c r="Q19" s="251" t="s">
        <v>9</v>
      </c>
      <c r="R19" s="251" t="s">
        <v>11</v>
      </c>
      <c r="S19" s="251" t="s">
        <v>9</v>
      </c>
      <c r="T19" s="251" t="s">
        <v>9</v>
      </c>
      <c r="U19" s="251" t="s">
        <v>9</v>
      </c>
      <c r="V19" s="251" t="s">
        <v>9</v>
      </c>
      <c r="W19" s="251" t="s">
        <v>9</v>
      </c>
      <c r="X19" s="251" t="s">
        <v>9</v>
      </c>
      <c r="Y19" s="251">
        <v>36</v>
      </c>
      <c r="Z19" s="251">
        <v>4</v>
      </c>
      <c r="AA19" s="251">
        <v>8</v>
      </c>
      <c r="AB19" s="252">
        <f t="shared" si="0"/>
        <v>411.84</v>
      </c>
      <c r="AC19" s="252">
        <f>ROUND(AB19*事業まとめ!$Q$6,2)</f>
        <v>11119.68</v>
      </c>
      <c r="AD19" s="253"/>
      <c r="AE19" s="253"/>
      <c r="AF19" s="253"/>
      <c r="AG19" s="253"/>
      <c r="AH19" s="253"/>
      <c r="AI19" s="253"/>
      <c r="AJ19" s="253"/>
      <c r="AK19" s="252">
        <f t="shared" si="1"/>
        <v>0</v>
      </c>
      <c r="AL19" s="252">
        <f>ROUND(AK19*事業まとめ!$Q$6,2)</f>
        <v>0</v>
      </c>
      <c r="AM19" s="254">
        <f t="shared" si="2"/>
        <v>411.84</v>
      </c>
      <c r="AN19" s="254">
        <f t="shared" si="3"/>
        <v>11119.68</v>
      </c>
      <c r="AO19" s="259"/>
      <c r="AP19" s="260">
        <f t="shared" si="4"/>
        <v>0</v>
      </c>
      <c r="AQ19" s="259"/>
      <c r="AR19" s="257"/>
      <c r="AS19" s="257"/>
      <c r="AT19" s="257"/>
      <c r="AU19" s="257"/>
      <c r="AV19" s="257"/>
      <c r="AW19" s="257"/>
    </row>
    <row r="20" spans="2:49" s="22" customFormat="1" x14ac:dyDescent="0.4">
      <c r="B20" s="251">
        <v>1</v>
      </c>
      <c r="C20" s="251" t="s">
        <v>108</v>
      </c>
      <c r="D20" s="251" t="s">
        <v>46</v>
      </c>
      <c r="E20" s="251" t="s">
        <v>40</v>
      </c>
      <c r="F20" s="251" t="s">
        <v>61</v>
      </c>
      <c r="G20" s="251"/>
      <c r="H20" s="251" t="s">
        <v>9</v>
      </c>
      <c r="I20" s="251">
        <v>6.5</v>
      </c>
      <c r="J20" s="251">
        <v>220</v>
      </c>
      <c r="K20" s="251" t="s">
        <v>42</v>
      </c>
      <c r="L20" s="251"/>
      <c r="M20" s="251" t="s">
        <v>7</v>
      </c>
      <c r="N20" s="251">
        <v>2</v>
      </c>
      <c r="O20" s="251" t="s">
        <v>8</v>
      </c>
      <c r="P20" s="251" t="s">
        <v>9</v>
      </c>
      <c r="Q20" s="251" t="s">
        <v>9</v>
      </c>
      <c r="R20" s="251" t="s">
        <v>9</v>
      </c>
      <c r="S20" s="251" t="s">
        <v>9</v>
      </c>
      <c r="T20" s="251" t="s">
        <v>9</v>
      </c>
      <c r="U20" s="251" t="s">
        <v>9</v>
      </c>
      <c r="V20" s="251" t="s">
        <v>9</v>
      </c>
      <c r="W20" s="251" t="s">
        <v>9</v>
      </c>
      <c r="X20" s="251" t="s">
        <v>9</v>
      </c>
      <c r="Y20" s="251">
        <v>36</v>
      </c>
      <c r="Z20" s="251">
        <v>3</v>
      </c>
      <c r="AA20" s="251">
        <v>6</v>
      </c>
      <c r="AB20" s="252">
        <f t="shared" si="0"/>
        <v>308.88</v>
      </c>
      <c r="AC20" s="252">
        <f>ROUND(AB20*事業まとめ!$Q$6,2)</f>
        <v>8339.76</v>
      </c>
      <c r="AD20" s="253"/>
      <c r="AE20" s="253"/>
      <c r="AF20" s="253"/>
      <c r="AG20" s="253"/>
      <c r="AH20" s="253"/>
      <c r="AI20" s="253"/>
      <c r="AJ20" s="253"/>
      <c r="AK20" s="252">
        <f t="shared" si="1"/>
        <v>0</v>
      </c>
      <c r="AL20" s="252">
        <f>ROUND(AK20*事業まとめ!$Q$6,2)</f>
        <v>0</v>
      </c>
      <c r="AM20" s="254">
        <f t="shared" si="2"/>
        <v>308.88</v>
      </c>
      <c r="AN20" s="254">
        <f t="shared" si="3"/>
        <v>8339.76</v>
      </c>
      <c r="AO20" s="259"/>
      <c r="AP20" s="260">
        <f t="shared" si="4"/>
        <v>0</v>
      </c>
      <c r="AQ20" s="259"/>
      <c r="AR20" s="257"/>
      <c r="AS20" s="257"/>
      <c r="AT20" s="257"/>
      <c r="AU20" s="257"/>
      <c r="AV20" s="257"/>
      <c r="AW20" s="257"/>
    </row>
    <row r="21" spans="2:49" s="22" customFormat="1" x14ac:dyDescent="0.4">
      <c r="B21" s="251">
        <v>1</v>
      </c>
      <c r="C21" s="251" t="s">
        <v>108</v>
      </c>
      <c r="D21" s="251" t="s">
        <v>62</v>
      </c>
      <c r="E21" s="251" t="s">
        <v>40</v>
      </c>
      <c r="F21" s="251" t="s">
        <v>1820</v>
      </c>
      <c r="G21" s="251"/>
      <c r="H21" s="251" t="s">
        <v>9</v>
      </c>
      <c r="I21" s="251">
        <v>0.5</v>
      </c>
      <c r="J21" s="251">
        <v>220</v>
      </c>
      <c r="K21" s="251" t="s">
        <v>42</v>
      </c>
      <c r="L21" s="251"/>
      <c r="M21" s="251" t="s">
        <v>7</v>
      </c>
      <c r="N21" s="251">
        <v>2</v>
      </c>
      <c r="O21" s="251" t="s">
        <v>8</v>
      </c>
      <c r="P21" s="251" t="s">
        <v>9</v>
      </c>
      <c r="Q21" s="251" t="s">
        <v>9</v>
      </c>
      <c r="R21" s="251" t="s">
        <v>9</v>
      </c>
      <c r="S21" s="251" t="s">
        <v>9</v>
      </c>
      <c r="T21" s="251" t="s">
        <v>9</v>
      </c>
      <c r="U21" s="251" t="s">
        <v>9</v>
      </c>
      <c r="V21" s="251" t="s">
        <v>9</v>
      </c>
      <c r="W21" s="251" t="s">
        <v>9</v>
      </c>
      <c r="X21" s="251" t="s">
        <v>9</v>
      </c>
      <c r="Y21" s="251">
        <v>36</v>
      </c>
      <c r="Z21" s="251">
        <v>3</v>
      </c>
      <c r="AA21" s="251">
        <v>6</v>
      </c>
      <c r="AB21" s="252">
        <f t="shared" si="0"/>
        <v>23.76</v>
      </c>
      <c r="AC21" s="252">
        <f>ROUND(AB21*事業まとめ!$Q$6,2)</f>
        <v>641.52</v>
      </c>
      <c r="AD21" s="253"/>
      <c r="AE21" s="253"/>
      <c r="AF21" s="253"/>
      <c r="AG21" s="253"/>
      <c r="AH21" s="253"/>
      <c r="AI21" s="253"/>
      <c r="AJ21" s="253"/>
      <c r="AK21" s="252">
        <f t="shared" si="1"/>
        <v>0</v>
      </c>
      <c r="AL21" s="252">
        <f>ROUND(AK21*事業まとめ!$Q$6,2)</f>
        <v>0</v>
      </c>
      <c r="AM21" s="254">
        <f t="shared" si="2"/>
        <v>23.76</v>
      </c>
      <c r="AN21" s="254">
        <f t="shared" si="3"/>
        <v>641.52</v>
      </c>
      <c r="AO21" s="259"/>
      <c r="AP21" s="260">
        <f t="shared" si="4"/>
        <v>0</v>
      </c>
      <c r="AQ21" s="259"/>
      <c r="AR21" s="257"/>
      <c r="AS21" s="257"/>
      <c r="AT21" s="257"/>
      <c r="AU21" s="257"/>
      <c r="AV21" s="257"/>
      <c r="AW21" s="257"/>
    </row>
    <row r="22" spans="2:49" s="22" customFormat="1" x14ac:dyDescent="0.4">
      <c r="B22" s="251">
        <v>1</v>
      </c>
      <c r="C22" s="251" t="s">
        <v>108</v>
      </c>
      <c r="D22" s="251" t="s">
        <v>62</v>
      </c>
      <c r="E22" s="251" t="s">
        <v>40</v>
      </c>
      <c r="F22" s="251" t="s">
        <v>63</v>
      </c>
      <c r="G22" s="251"/>
      <c r="H22" s="251" t="s">
        <v>9</v>
      </c>
      <c r="I22" s="251">
        <v>6.5</v>
      </c>
      <c r="J22" s="251">
        <v>220</v>
      </c>
      <c r="K22" s="251" t="s">
        <v>60</v>
      </c>
      <c r="L22" s="251"/>
      <c r="M22" s="251" t="s">
        <v>16</v>
      </c>
      <c r="N22" s="251">
        <v>1</v>
      </c>
      <c r="O22" s="251" t="s">
        <v>8</v>
      </c>
      <c r="P22" s="251" t="s">
        <v>9</v>
      </c>
      <c r="Q22" s="251" t="s">
        <v>9</v>
      </c>
      <c r="R22" s="251" t="s">
        <v>9</v>
      </c>
      <c r="S22" s="251" t="s">
        <v>9</v>
      </c>
      <c r="T22" s="251" t="s">
        <v>9</v>
      </c>
      <c r="U22" s="251" t="s">
        <v>9</v>
      </c>
      <c r="V22" s="251" t="s">
        <v>9</v>
      </c>
      <c r="W22" s="251" t="s">
        <v>9</v>
      </c>
      <c r="X22" s="251" t="s">
        <v>9</v>
      </c>
      <c r="Y22" s="251">
        <v>36</v>
      </c>
      <c r="Z22" s="251">
        <v>2</v>
      </c>
      <c r="AA22" s="251">
        <v>2</v>
      </c>
      <c r="AB22" s="252">
        <f t="shared" si="0"/>
        <v>102.96</v>
      </c>
      <c r="AC22" s="252">
        <f>ROUND(AB22*事業まとめ!$Q$6,2)</f>
        <v>2779.92</v>
      </c>
      <c r="AD22" s="253"/>
      <c r="AE22" s="253"/>
      <c r="AF22" s="253"/>
      <c r="AG22" s="253"/>
      <c r="AH22" s="253"/>
      <c r="AI22" s="253"/>
      <c r="AJ22" s="253"/>
      <c r="AK22" s="252">
        <f t="shared" si="1"/>
        <v>0</v>
      </c>
      <c r="AL22" s="252">
        <f>ROUND(AK22*事業まとめ!$Q$6,2)</f>
        <v>0</v>
      </c>
      <c r="AM22" s="254">
        <f t="shared" si="2"/>
        <v>102.96</v>
      </c>
      <c r="AN22" s="254">
        <f t="shared" si="3"/>
        <v>2779.92</v>
      </c>
      <c r="AO22" s="259"/>
      <c r="AP22" s="260">
        <f t="shared" si="4"/>
        <v>0</v>
      </c>
      <c r="AQ22" s="259"/>
      <c r="AR22" s="257"/>
      <c r="AS22" s="257"/>
      <c r="AT22" s="257"/>
      <c r="AU22" s="257"/>
      <c r="AV22" s="257"/>
      <c r="AW22" s="257"/>
    </row>
    <row r="23" spans="2:49" s="22" customFormat="1" x14ac:dyDescent="0.4">
      <c r="B23" s="251">
        <v>1</v>
      </c>
      <c r="C23" s="251" t="s">
        <v>108</v>
      </c>
      <c r="D23" s="251" t="s">
        <v>62</v>
      </c>
      <c r="E23" s="251" t="s">
        <v>40</v>
      </c>
      <c r="F23" s="251" t="s">
        <v>63</v>
      </c>
      <c r="G23" s="251"/>
      <c r="H23" s="251" t="s">
        <v>9</v>
      </c>
      <c r="I23" s="251">
        <v>6.5</v>
      </c>
      <c r="J23" s="251">
        <v>220</v>
      </c>
      <c r="K23" s="251" t="s">
        <v>51</v>
      </c>
      <c r="L23" s="251"/>
      <c r="M23" s="251" t="s">
        <v>10</v>
      </c>
      <c r="N23" s="251">
        <v>2</v>
      </c>
      <c r="O23" s="251" t="s">
        <v>8</v>
      </c>
      <c r="P23" s="251" t="s">
        <v>9</v>
      </c>
      <c r="Q23" s="251" t="s">
        <v>9</v>
      </c>
      <c r="R23" s="251" t="s">
        <v>11</v>
      </c>
      <c r="S23" s="251" t="s">
        <v>9</v>
      </c>
      <c r="T23" s="251" t="s">
        <v>9</v>
      </c>
      <c r="U23" s="251" t="s">
        <v>9</v>
      </c>
      <c r="V23" s="251" t="s">
        <v>9</v>
      </c>
      <c r="W23" s="251" t="s">
        <v>9</v>
      </c>
      <c r="X23" s="251" t="s">
        <v>9</v>
      </c>
      <c r="Y23" s="251">
        <v>36</v>
      </c>
      <c r="Z23" s="251">
        <v>13</v>
      </c>
      <c r="AA23" s="251">
        <v>26</v>
      </c>
      <c r="AB23" s="252">
        <f t="shared" si="0"/>
        <v>1338.48</v>
      </c>
      <c r="AC23" s="252">
        <f>ROUND(AB23*事業まとめ!$Q$6,2)</f>
        <v>36138.959999999999</v>
      </c>
      <c r="AD23" s="253"/>
      <c r="AE23" s="253"/>
      <c r="AF23" s="253"/>
      <c r="AG23" s="253"/>
      <c r="AH23" s="253"/>
      <c r="AI23" s="253"/>
      <c r="AJ23" s="253"/>
      <c r="AK23" s="252">
        <f t="shared" si="1"/>
        <v>0</v>
      </c>
      <c r="AL23" s="252">
        <f>ROUND(AK23*事業まとめ!$Q$6,2)</f>
        <v>0</v>
      </c>
      <c r="AM23" s="254">
        <f t="shared" si="2"/>
        <v>1338.48</v>
      </c>
      <c r="AN23" s="254">
        <f t="shared" si="3"/>
        <v>36138.959999999999</v>
      </c>
      <c r="AO23" s="259"/>
      <c r="AP23" s="260">
        <f t="shared" si="4"/>
        <v>0</v>
      </c>
      <c r="AQ23" s="259"/>
      <c r="AR23" s="257"/>
      <c r="AS23" s="257"/>
      <c r="AT23" s="257"/>
      <c r="AU23" s="257"/>
      <c r="AV23" s="257"/>
      <c r="AW23" s="257"/>
    </row>
    <row r="24" spans="2:49" s="22" customFormat="1" x14ac:dyDescent="0.4">
      <c r="B24" s="251">
        <v>1</v>
      </c>
      <c r="C24" s="251" t="s">
        <v>108</v>
      </c>
      <c r="D24" s="251" t="s">
        <v>62</v>
      </c>
      <c r="E24" s="251" t="s">
        <v>40</v>
      </c>
      <c r="F24" s="251" t="s">
        <v>1823</v>
      </c>
      <c r="G24" s="251"/>
      <c r="H24" s="251" t="s">
        <v>9</v>
      </c>
      <c r="I24" s="251">
        <v>9</v>
      </c>
      <c r="J24" s="251">
        <v>220</v>
      </c>
      <c r="K24" s="251" t="s">
        <v>43</v>
      </c>
      <c r="L24" s="251"/>
      <c r="M24" s="251" t="s">
        <v>7</v>
      </c>
      <c r="N24" s="251">
        <v>1</v>
      </c>
      <c r="O24" s="251" t="s">
        <v>8</v>
      </c>
      <c r="P24" s="251" t="s">
        <v>9</v>
      </c>
      <c r="Q24" s="251" t="s">
        <v>9</v>
      </c>
      <c r="R24" s="251" t="s">
        <v>9</v>
      </c>
      <c r="S24" s="251" t="s">
        <v>9</v>
      </c>
      <c r="T24" s="251" t="s">
        <v>9</v>
      </c>
      <c r="U24" s="251" t="s">
        <v>9</v>
      </c>
      <c r="V24" s="251" t="s">
        <v>9</v>
      </c>
      <c r="W24" s="251" t="s">
        <v>9</v>
      </c>
      <c r="X24" s="251" t="s">
        <v>9</v>
      </c>
      <c r="Y24" s="251">
        <v>36</v>
      </c>
      <c r="Z24" s="251">
        <v>1</v>
      </c>
      <c r="AA24" s="251">
        <v>1</v>
      </c>
      <c r="AB24" s="252">
        <f t="shared" si="0"/>
        <v>71.28</v>
      </c>
      <c r="AC24" s="252">
        <f>ROUND(AB24*事業まとめ!$Q$6,2)</f>
        <v>1924.56</v>
      </c>
      <c r="AD24" s="253"/>
      <c r="AE24" s="253"/>
      <c r="AF24" s="253"/>
      <c r="AG24" s="253"/>
      <c r="AH24" s="253"/>
      <c r="AI24" s="253"/>
      <c r="AJ24" s="253"/>
      <c r="AK24" s="252">
        <f t="shared" si="1"/>
        <v>0</v>
      </c>
      <c r="AL24" s="252">
        <f>ROUND(AK24*事業まとめ!$Q$6,2)</f>
        <v>0</v>
      </c>
      <c r="AM24" s="254">
        <f t="shared" si="2"/>
        <v>71.28</v>
      </c>
      <c r="AN24" s="254">
        <f t="shared" si="3"/>
        <v>1924.56</v>
      </c>
      <c r="AO24" s="259"/>
      <c r="AP24" s="260">
        <f t="shared" si="4"/>
        <v>0</v>
      </c>
      <c r="AQ24" s="259"/>
      <c r="AR24" s="257"/>
      <c r="AS24" s="257"/>
      <c r="AT24" s="257"/>
      <c r="AU24" s="257"/>
      <c r="AV24" s="257"/>
      <c r="AW24" s="257"/>
    </row>
    <row r="25" spans="2:49" s="22" customFormat="1" x14ac:dyDescent="0.4">
      <c r="B25" s="251">
        <v>1</v>
      </c>
      <c r="C25" s="251" t="s">
        <v>108</v>
      </c>
      <c r="D25" s="251" t="s">
        <v>62</v>
      </c>
      <c r="E25" s="251" t="s">
        <v>40</v>
      </c>
      <c r="F25" s="251" t="s">
        <v>1824</v>
      </c>
      <c r="G25" s="261"/>
      <c r="H25" s="251" t="s">
        <v>9</v>
      </c>
      <c r="I25" s="251">
        <v>0.5</v>
      </c>
      <c r="J25" s="251">
        <v>220</v>
      </c>
      <c r="K25" s="251"/>
      <c r="L25" s="251"/>
      <c r="M25" s="251" t="s">
        <v>9</v>
      </c>
      <c r="N25" s="251" t="s">
        <v>9</v>
      </c>
      <c r="O25" s="251" t="s">
        <v>9</v>
      </c>
      <c r="P25" s="251" t="s">
        <v>9</v>
      </c>
      <c r="Q25" s="251" t="s">
        <v>9</v>
      </c>
      <c r="R25" s="251" t="s">
        <v>9</v>
      </c>
      <c r="S25" s="251" t="s">
        <v>9</v>
      </c>
      <c r="T25" s="251" t="s">
        <v>9</v>
      </c>
      <c r="U25" s="251" t="s">
        <v>9</v>
      </c>
      <c r="V25" s="251" t="s">
        <v>9</v>
      </c>
      <c r="W25" s="251" t="s">
        <v>9</v>
      </c>
      <c r="X25" s="251" t="s">
        <v>9</v>
      </c>
      <c r="Y25" s="251" t="s">
        <v>9</v>
      </c>
      <c r="Z25" s="251"/>
      <c r="AA25" s="251" t="s">
        <v>9</v>
      </c>
      <c r="AB25" s="252">
        <f t="shared" si="0"/>
        <v>0</v>
      </c>
      <c r="AC25" s="252">
        <f>ROUND(AB25*事業まとめ!$Q$6,2)</f>
        <v>0</v>
      </c>
      <c r="AD25" s="253"/>
      <c r="AE25" s="253"/>
      <c r="AF25" s="253"/>
      <c r="AG25" s="253"/>
      <c r="AH25" s="253"/>
      <c r="AI25" s="253"/>
      <c r="AJ25" s="253"/>
      <c r="AK25" s="252">
        <f t="shared" si="1"/>
        <v>0</v>
      </c>
      <c r="AL25" s="252">
        <f>ROUND(AK25*事業まとめ!$Q$6,2)</f>
        <v>0</v>
      </c>
      <c r="AM25" s="254">
        <f t="shared" si="2"/>
        <v>0</v>
      </c>
      <c r="AN25" s="254">
        <f t="shared" si="3"/>
        <v>0</v>
      </c>
      <c r="AO25" s="259"/>
      <c r="AP25" s="260">
        <f t="shared" si="4"/>
        <v>0</v>
      </c>
      <c r="AQ25" s="259"/>
      <c r="AR25" s="257"/>
      <c r="AS25" s="257"/>
      <c r="AT25" s="257"/>
      <c r="AU25" s="257"/>
      <c r="AV25" s="257"/>
      <c r="AW25" s="257"/>
    </row>
    <row r="26" spans="2:49" s="22" customFormat="1" x14ac:dyDescent="0.4">
      <c r="B26" s="251">
        <v>1</v>
      </c>
      <c r="C26" s="251" t="s">
        <v>108</v>
      </c>
      <c r="D26" s="251" t="s">
        <v>62</v>
      </c>
      <c r="E26" s="251" t="s">
        <v>40</v>
      </c>
      <c r="F26" s="251" t="s">
        <v>1825</v>
      </c>
      <c r="G26" s="261"/>
      <c r="H26" s="251" t="s">
        <v>9</v>
      </c>
      <c r="I26" s="251">
        <v>1.8</v>
      </c>
      <c r="J26" s="251">
        <v>220</v>
      </c>
      <c r="K26" s="251" t="s">
        <v>49</v>
      </c>
      <c r="L26" s="251"/>
      <c r="M26" s="251" t="s">
        <v>7</v>
      </c>
      <c r="N26" s="251">
        <v>1</v>
      </c>
      <c r="O26" s="251" t="s">
        <v>8</v>
      </c>
      <c r="P26" s="251" t="s">
        <v>9</v>
      </c>
      <c r="Q26" s="251" t="s">
        <v>9</v>
      </c>
      <c r="R26" s="251" t="s">
        <v>9</v>
      </c>
      <c r="S26" s="251" t="s">
        <v>9</v>
      </c>
      <c r="T26" s="251" t="s">
        <v>9</v>
      </c>
      <c r="U26" s="251" t="s">
        <v>9</v>
      </c>
      <c r="V26" s="251" t="s">
        <v>9</v>
      </c>
      <c r="W26" s="251" t="s">
        <v>9</v>
      </c>
      <c r="X26" s="251" t="s">
        <v>9</v>
      </c>
      <c r="Y26" s="251">
        <v>36</v>
      </c>
      <c r="Z26" s="251">
        <v>5</v>
      </c>
      <c r="AA26" s="251">
        <v>5</v>
      </c>
      <c r="AB26" s="252">
        <f t="shared" si="0"/>
        <v>71.28</v>
      </c>
      <c r="AC26" s="252">
        <f>ROUND(AB26*事業まとめ!$Q$6,2)</f>
        <v>1924.56</v>
      </c>
      <c r="AD26" s="253"/>
      <c r="AE26" s="253"/>
      <c r="AF26" s="253"/>
      <c r="AG26" s="253"/>
      <c r="AH26" s="253"/>
      <c r="AI26" s="253"/>
      <c r="AJ26" s="253"/>
      <c r="AK26" s="252">
        <f t="shared" si="1"/>
        <v>0</v>
      </c>
      <c r="AL26" s="252">
        <f>ROUND(AK26*事業まとめ!$Q$6,2)</f>
        <v>0</v>
      </c>
      <c r="AM26" s="254">
        <f t="shared" si="2"/>
        <v>71.28</v>
      </c>
      <c r="AN26" s="254">
        <f t="shared" si="3"/>
        <v>1924.56</v>
      </c>
      <c r="AO26" s="259"/>
      <c r="AP26" s="260">
        <f t="shared" si="4"/>
        <v>0</v>
      </c>
      <c r="AQ26" s="259"/>
      <c r="AR26" s="257"/>
      <c r="AS26" s="257"/>
      <c r="AT26" s="257"/>
      <c r="AU26" s="257"/>
      <c r="AV26" s="257"/>
      <c r="AW26" s="257"/>
    </row>
    <row r="27" spans="2:49" s="22" customFormat="1" x14ac:dyDescent="0.4">
      <c r="B27" s="251">
        <v>1</v>
      </c>
      <c r="C27" s="251" t="s">
        <v>108</v>
      </c>
      <c r="D27" s="251" t="s">
        <v>62</v>
      </c>
      <c r="E27" s="251" t="s">
        <v>40</v>
      </c>
      <c r="F27" s="258" t="s">
        <v>1825</v>
      </c>
      <c r="G27" s="261"/>
      <c r="H27" s="251" t="s">
        <v>9</v>
      </c>
      <c r="I27" s="251" t="s">
        <v>9</v>
      </c>
      <c r="J27" s="251" t="s">
        <v>9</v>
      </c>
      <c r="K27" s="251" t="s">
        <v>65</v>
      </c>
      <c r="L27" s="251"/>
      <c r="M27" s="251" t="s">
        <v>17</v>
      </c>
      <c r="N27" s="251">
        <v>1</v>
      </c>
      <c r="O27" s="251" t="s">
        <v>18</v>
      </c>
      <c r="P27" s="251" t="s">
        <v>9</v>
      </c>
      <c r="Q27" s="251" t="s">
        <v>19</v>
      </c>
      <c r="R27" s="251" t="s">
        <v>20</v>
      </c>
      <c r="S27" s="251" t="s">
        <v>9</v>
      </c>
      <c r="T27" s="251" t="s">
        <v>9</v>
      </c>
      <c r="U27" s="251" t="s">
        <v>9</v>
      </c>
      <c r="V27" s="251" t="s">
        <v>9</v>
      </c>
      <c r="W27" s="251" t="s">
        <v>9</v>
      </c>
      <c r="X27" s="251" t="s">
        <v>9</v>
      </c>
      <c r="Y27" s="251" t="s">
        <v>9</v>
      </c>
      <c r="Z27" s="251">
        <v>3</v>
      </c>
      <c r="AA27" s="251">
        <v>3</v>
      </c>
      <c r="AB27" s="252">
        <f t="shared" si="0"/>
        <v>0</v>
      </c>
      <c r="AC27" s="252">
        <f>ROUND(AB27*事業まとめ!$Q$6,2)</f>
        <v>0</v>
      </c>
      <c r="AD27" s="253"/>
      <c r="AE27" s="253"/>
      <c r="AF27" s="253"/>
      <c r="AG27" s="253"/>
      <c r="AH27" s="253"/>
      <c r="AI27" s="253"/>
      <c r="AJ27" s="253"/>
      <c r="AK27" s="252">
        <f t="shared" si="1"/>
        <v>0</v>
      </c>
      <c r="AL27" s="252">
        <f>ROUND(AK27*事業まとめ!$Q$6,2)</f>
        <v>0</v>
      </c>
      <c r="AM27" s="254">
        <f t="shared" si="2"/>
        <v>0</v>
      </c>
      <c r="AN27" s="254">
        <f t="shared" si="3"/>
        <v>0</v>
      </c>
      <c r="AO27" s="259"/>
      <c r="AP27" s="260">
        <f t="shared" si="4"/>
        <v>0</v>
      </c>
      <c r="AQ27" s="259"/>
      <c r="AR27" s="257"/>
      <c r="AS27" s="257"/>
      <c r="AT27" s="257"/>
      <c r="AU27" s="257"/>
      <c r="AV27" s="257"/>
      <c r="AW27" s="257"/>
    </row>
    <row r="28" spans="2:49" s="22" customFormat="1" x14ac:dyDescent="0.4">
      <c r="B28" s="251">
        <v>1</v>
      </c>
      <c r="C28" s="251" t="s">
        <v>108</v>
      </c>
      <c r="D28" s="251" t="s">
        <v>62</v>
      </c>
      <c r="E28" s="251" t="s">
        <v>40</v>
      </c>
      <c r="F28" s="251" t="s">
        <v>1826</v>
      </c>
      <c r="G28" s="251"/>
      <c r="H28" s="251" t="s">
        <v>9</v>
      </c>
      <c r="I28" s="251">
        <v>0.5</v>
      </c>
      <c r="J28" s="251">
        <v>220</v>
      </c>
      <c r="K28" s="251" t="s">
        <v>42</v>
      </c>
      <c r="L28" s="251"/>
      <c r="M28" s="251" t="s">
        <v>7</v>
      </c>
      <c r="N28" s="251">
        <v>2</v>
      </c>
      <c r="O28" s="251" t="s">
        <v>8</v>
      </c>
      <c r="P28" s="251" t="s">
        <v>9</v>
      </c>
      <c r="Q28" s="251" t="s">
        <v>9</v>
      </c>
      <c r="R28" s="251" t="s">
        <v>9</v>
      </c>
      <c r="S28" s="251" t="s">
        <v>9</v>
      </c>
      <c r="T28" s="251" t="s">
        <v>9</v>
      </c>
      <c r="U28" s="251" t="s">
        <v>9</v>
      </c>
      <c r="V28" s="251" t="s">
        <v>9</v>
      </c>
      <c r="W28" s="251" t="s">
        <v>9</v>
      </c>
      <c r="X28" s="251" t="s">
        <v>9</v>
      </c>
      <c r="Y28" s="251">
        <v>36</v>
      </c>
      <c r="Z28" s="251">
        <v>2</v>
      </c>
      <c r="AA28" s="251">
        <v>4</v>
      </c>
      <c r="AB28" s="252">
        <f t="shared" si="0"/>
        <v>15.84</v>
      </c>
      <c r="AC28" s="252">
        <f>ROUND(AB28*事業まとめ!$Q$6,2)</f>
        <v>427.68</v>
      </c>
      <c r="AD28" s="253"/>
      <c r="AE28" s="253"/>
      <c r="AF28" s="253"/>
      <c r="AG28" s="253"/>
      <c r="AH28" s="253"/>
      <c r="AI28" s="253"/>
      <c r="AJ28" s="253"/>
      <c r="AK28" s="252">
        <f t="shared" si="1"/>
        <v>0</v>
      </c>
      <c r="AL28" s="252">
        <f>ROUND(AK28*事業まとめ!$Q$6,2)</f>
        <v>0</v>
      </c>
      <c r="AM28" s="254">
        <f t="shared" si="2"/>
        <v>15.84</v>
      </c>
      <c r="AN28" s="254">
        <f t="shared" si="3"/>
        <v>427.68</v>
      </c>
      <c r="AO28" s="259"/>
      <c r="AP28" s="260">
        <f t="shared" si="4"/>
        <v>0</v>
      </c>
      <c r="AQ28" s="259"/>
      <c r="AR28" s="257"/>
      <c r="AS28" s="257"/>
      <c r="AT28" s="257"/>
      <c r="AU28" s="257"/>
      <c r="AV28" s="257"/>
      <c r="AW28" s="257"/>
    </row>
    <row r="29" spans="2:49" s="22" customFormat="1" x14ac:dyDescent="0.4">
      <c r="B29" s="251">
        <v>1</v>
      </c>
      <c r="C29" s="251" t="s">
        <v>108</v>
      </c>
      <c r="D29" s="251" t="s">
        <v>62</v>
      </c>
      <c r="E29" s="251" t="s">
        <v>40</v>
      </c>
      <c r="F29" s="251" t="s">
        <v>67</v>
      </c>
      <c r="G29" s="251"/>
      <c r="H29" s="251" t="s">
        <v>9</v>
      </c>
      <c r="I29" s="251">
        <v>6.5</v>
      </c>
      <c r="J29" s="251">
        <v>220</v>
      </c>
      <c r="K29" s="251" t="s">
        <v>60</v>
      </c>
      <c r="L29" s="251"/>
      <c r="M29" s="251" t="s">
        <v>16</v>
      </c>
      <c r="N29" s="251">
        <v>1</v>
      </c>
      <c r="O29" s="251" t="s">
        <v>8</v>
      </c>
      <c r="P29" s="251" t="s">
        <v>9</v>
      </c>
      <c r="Q29" s="251" t="s">
        <v>9</v>
      </c>
      <c r="R29" s="251" t="s">
        <v>9</v>
      </c>
      <c r="S29" s="251" t="s">
        <v>9</v>
      </c>
      <c r="T29" s="251" t="s">
        <v>9</v>
      </c>
      <c r="U29" s="251" t="s">
        <v>9</v>
      </c>
      <c r="V29" s="251" t="s">
        <v>9</v>
      </c>
      <c r="W29" s="251" t="s">
        <v>9</v>
      </c>
      <c r="X29" s="251" t="s">
        <v>9</v>
      </c>
      <c r="Y29" s="251">
        <v>36</v>
      </c>
      <c r="Z29" s="251">
        <v>2</v>
      </c>
      <c r="AA29" s="251">
        <v>2</v>
      </c>
      <c r="AB29" s="252">
        <f t="shared" si="0"/>
        <v>102.96</v>
      </c>
      <c r="AC29" s="252">
        <f>ROUND(AB29*事業まとめ!$Q$6,2)</f>
        <v>2779.92</v>
      </c>
      <c r="AD29" s="253"/>
      <c r="AE29" s="253"/>
      <c r="AF29" s="253"/>
      <c r="AG29" s="253"/>
      <c r="AH29" s="253"/>
      <c r="AI29" s="253"/>
      <c r="AJ29" s="253"/>
      <c r="AK29" s="252">
        <f t="shared" si="1"/>
        <v>0</v>
      </c>
      <c r="AL29" s="252">
        <f>ROUND(AK29*事業まとめ!$Q$6,2)</f>
        <v>0</v>
      </c>
      <c r="AM29" s="254">
        <f t="shared" si="2"/>
        <v>102.96</v>
      </c>
      <c r="AN29" s="254">
        <f t="shared" si="3"/>
        <v>2779.92</v>
      </c>
      <c r="AO29" s="259"/>
      <c r="AP29" s="260">
        <f t="shared" si="4"/>
        <v>0</v>
      </c>
      <c r="AQ29" s="259"/>
      <c r="AR29" s="257"/>
      <c r="AS29" s="257"/>
      <c r="AT29" s="257"/>
      <c r="AU29" s="257"/>
      <c r="AV29" s="257"/>
      <c r="AW29" s="257"/>
    </row>
    <row r="30" spans="2:49" s="22" customFormat="1" x14ac:dyDescent="0.4">
      <c r="B30" s="251">
        <v>1</v>
      </c>
      <c r="C30" s="251" t="s">
        <v>108</v>
      </c>
      <c r="D30" s="251" t="s">
        <v>62</v>
      </c>
      <c r="E30" s="251" t="s">
        <v>40</v>
      </c>
      <c r="F30" s="251" t="s">
        <v>67</v>
      </c>
      <c r="G30" s="251"/>
      <c r="H30" s="251" t="s">
        <v>9</v>
      </c>
      <c r="I30" s="251">
        <v>6.5</v>
      </c>
      <c r="J30" s="251">
        <v>220</v>
      </c>
      <c r="K30" s="251" t="s">
        <v>51</v>
      </c>
      <c r="L30" s="251"/>
      <c r="M30" s="251" t="s">
        <v>10</v>
      </c>
      <c r="N30" s="251">
        <v>2</v>
      </c>
      <c r="O30" s="251" t="s">
        <v>8</v>
      </c>
      <c r="P30" s="251" t="s">
        <v>9</v>
      </c>
      <c r="Q30" s="251" t="s">
        <v>9</v>
      </c>
      <c r="R30" s="251" t="s">
        <v>11</v>
      </c>
      <c r="S30" s="251" t="s">
        <v>9</v>
      </c>
      <c r="T30" s="251" t="s">
        <v>9</v>
      </c>
      <c r="U30" s="251" t="s">
        <v>9</v>
      </c>
      <c r="V30" s="251" t="s">
        <v>9</v>
      </c>
      <c r="W30" s="251" t="s">
        <v>9</v>
      </c>
      <c r="X30" s="251" t="s">
        <v>9</v>
      </c>
      <c r="Y30" s="251">
        <v>36</v>
      </c>
      <c r="Z30" s="251">
        <v>15</v>
      </c>
      <c r="AA30" s="251">
        <v>30</v>
      </c>
      <c r="AB30" s="252">
        <f t="shared" si="0"/>
        <v>1544.4</v>
      </c>
      <c r="AC30" s="252">
        <f>ROUND(AB30*事業まとめ!$Q$6,2)</f>
        <v>41698.800000000003</v>
      </c>
      <c r="AD30" s="253"/>
      <c r="AE30" s="253"/>
      <c r="AF30" s="253"/>
      <c r="AG30" s="253"/>
      <c r="AH30" s="253"/>
      <c r="AI30" s="253"/>
      <c r="AJ30" s="253"/>
      <c r="AK30" s="252">
        <f t="shared" si="1"/>
        <v>0</v>
      </c>
      <c r="AL30" s="252">
        <f>ROUND(AK30*事業まとめ!$Q$6,2)</f>
        <v>0</v>
      </c>
      <c r="AM30" s="254">
        <f t="shared" si="2"/>
        <v>1544.4</v>
      </c>
      <c r="AN30" s="254">
        <f t="shared" si="3"/>
        <v>41698.800000000003</v>
      </c>
      <c r="AO30" s="259"/>
      <c r="AP30" s="260">
        <f t="shared" si="4"/>
        <v>0</v>
      </c>
      <c r="AQ30" s="259"/>
      <c r="AR30" s="257"/>
      <c r="AS30" s="257"/>
      <c r="AT30" s="257"/>
      <c r="AU30" s="257"/>
      <c r="AV30" s="257"/>
      <c r="AW30" s="257"/>
    </row>
    <row r="31" spans="2:49" s="22" customFormat="1" x14ac:dyDescent="0.4">
      <c r="B31" s="251">
        <v>1</v>
      </c>
      <c r="C31" s="251" t="s">
        <v>108</v>
      </c>
      <c r="D31" s="251" t="s">
        <v>44</v>
      </c>
      <c r="E31" s="251" t="s">
        <v>40</v>
      </c>
      <c r="F31" s="251" t="s">
        <v>68</v>
      </c>
      <c r="G31" s="251" t="s">
        <v>52</v>
      </c>
      <c r="H31" s="251" t="s">
        <v>9</v>
      </c>
      <c r="I31" s="251">
        <v>6.6</v>
      </c>
      <c r="J31" s="251">
        <v>220</v>
      </c>
      <c r="K31" s="251" t="s">
        <v>53</v>
      </c>
      <c r="L31" s="251"/>
      <c r="M31" s="251" t="s">
        <v>12</v>
      </c>
      <c r="N31" s="251">
        <v>1</v>
      </c>
      <c r="O31" s="251" t="s">
        <v>13</v>
      </c>
      <c r="P31" s="251" t="s">
        <v>9</v>
      </c>
      <c r="Q31" s="251" t="s">
        <v>9</v>
      </c>
      <c r="R31" s="251" t="s">
        <v>14</v>
      </c>
      <c r="S31" s="251" t="s">
        <v>15</v>
      </c>
      <c r="T31" s="251" t="s">
        <v>9</v>
      </c>
      <c r="U31" s="251" t="s">
        <v>9</v>
      </c>
      <c r="V31" s="251" t="s">
        <v>9</v>
      </c>
      <c r="W31" s="251" t="s">
        <v>9</v>
      </c>
      <c r="X31" s="251" t="s">
        <v>9</v>
      </c>
      <c r="Y31" s="251">
        <v>28</v>
      </c>
      <c r="Z31" s="251">
        <v>5</v>
      </c>
      <c r="AA31" s="251">
        <v>5</v>
      </c>
      <c r="AB31" s="252">
        <f t="shared" si="0"/>
        <v>203.28</v>
      </c>
      <c r="AC31" s="252">
        <f>ROUND(AB31*事業まとめ!$Q$6,2)</f>
        <v>5488.56</v>
      </c>
      <c r="AD31" s="253"/>
      <c r="AE31" s="253"/>
      <c r="AF31" s="253"/>
      <c r="AG31" s="253"/>
      <c r="AH31" s="253"/>
      <c r="AI31" s="253"/>
      <c r="AJ31" s="253"/>
      <c r="AK31" s="252">
        <f t="shared" si="1"/>
        <v>0</v>
      </c>
      <c r="AL31" s="252">
        <f>ROUND(AK31*事業まとめ!$Q$6,2)</f>
        <v>0</v>
      </c>
      <c r="AM31" s="254">
        <f t="shared" si="2"/>
        <v>203.28</v>
      </c>
      <c r="AN31" s="254">
        <f t="shared" si="3"/>
        <v>5488.56</v>
      </c>
      <c r="AO31" s="259"/>
      <c r="AP31" s="260">
        <f t="shared" si="4"/>
        <v>0</v>
      </c>
      <c r="AQ31" s="259"/>
      <c r="AR31" s="257"/>
      <c r="AS31" s="257"/>
      <c r="AT31" s="257"/>
      <c r="AU31" s="257"/>
      <c r="AV31" s="257"/>
      <c r="AW31" s="257"/>
    </row>
    <row r="32" spans="2:49" s="22" customFormat="1" x14ac:dyDescent="0.4">
      <c r="B32" s="251">
        <v>1</v>
      </c>
      <c r="C32" s="251" t="s">
        <v>108</v>
      </c>
      <c r="D32" s="251" t="s">
        <v>44</v>
      </c>
      <c r="E32" s="251" t="s">
        <v>69</v>
      </c>
      <c r="F32" s="251" t="s">
        <v>45</v>
      </c>
      <c r="G32" s="251"/>
      <c r="H32" s="251" t="s">
        <v>9</v>
      </c>
      <c r="I32" s="251">
        <v>9</v>
      </c>
      <c r="J32" s="251">
        <v>220</v>
      </c>
      <c r="K32" s="251" t="s">
        <v>43</v>
      </c>
      <c r="L32" s="251"/>
      <c r="M32" s="251" t="s">
        <v>7</v>
      </c>
      <c r="N32" s="251">
        <v>1</v>
      </c>
      <c r="O32" s="251" t="s">
        <v>8</v>
      </c>
      <c r="P32" s="251" t="s">
        <v>9</v>
      </c>
      <c r="Q32" s="251" t="s">
        <v>9</v>
      </c>
      <c r="R32" s="251" t="s">
        <v>9</v>
      </c>
      <c r="S32" s="251" t="s">
        <v>9</v>
      </c>
      <c r="T32" s="251" t="s">
        <v>9</v>
      </c>
      <c r="U32" s="251" t="s">
        <v>9</v>
      </c>
      <c r="V32" s="251" t="s">
        <v>9</v>
      </c>
      <c r="W32" s="251" t="s">
        <v>9</v>
      </c>
      <c r="X32" s="251" t="s">
        <v>9</v>
      </c>
      <c r="Y32" s="251">
        <v>36</v>
      </c>
      <c r="Z32" s="251">
        <v>10</v>
      </c>
      <c r="AA32" s="251">
        <v>10</v>
      </c>
      <c r="AB32" s="252">
        <f t="shared" si="0"/>
        <v>712.8</v>
      </c>
      <c r="AC32" s="252">
        <f>ROUND(AB32*事業まとめ!$Q$6,2)</f>
        <v>19245.599999999999</v>
      </c>
      <c r="AD32" s="253"/>
      <c r="AE32" s="253"/>
      <c r="AF32" s="253"/>
      <c r="AG32" s="253"/>
      <c r="AH32" s="253"/>
      <c r="AI32" s="253"/>
      <c r="AJ32" s="253"/>
      <c r="AK32" s="252">
        <f t="shared" si="1"/>
        <v>0</v>
      </c>
      <c r="AL32" s="252">
        <f>ROUND(AK32*事業まとめ!$Q$6,2)</f>
        <v>0</v>
      </c>
      <c r="AM32" s="254">
        <f t="shared" si="2"/>
        <v>712.8</v>
      </c>
      <c r="AN32" s="254">
        <f t="shared" si="3"/>
        <v>19245.599999999999</v>
      </c>
      <c r="AO32" s="259"/>
      <c r="AP32" s="260">
        <f t="shared" si="4"/>
        <v>0</v>
      </c>
      <c r="AQ32" s="259"/>
      <c r="AR32" s="257"/>
      <c r="AS32" s="257"/>
      <c r="AT32" s="257"/>
      <c r="AU32" s="257"/>
      <c r="AV32" s="257"/>
      <c r="AW32" s="257"/>
    </row>
    <row r="33" spans="2:49" s="22" customFormat="1" x14ac:dyDescent="0.4">
      <c r="B33" s="251">
        <v>1</v>
      </c>
      <c r="C33" s="251" t="s">
        <v>108</v>
      </c>
      <c r="D33" s="251" t="s">
        <v>46</v>
      </c>
      <c r="E33" s="251" t="s">
        <v>69</v>
      </c>
      <c r="F33" s="251" t="s">
        <v>75</v>
      </c>
      <c r="G33" s="251"/>
      <c r="H33" s="251" t="s">
        <v>9</v>
      </c>
      <c r="I33" s="251">
        <v>0.5</v>
      </c>
      <c r="J33" s="251">
        <v>220</v>
      </c>
      <c r="K33" s="251" t="s">
        <v>42</v>
      </c>
      <c r="L33" s="251"/>
      <c r="M33" s="251" t="s">
        <v>7</v>
      </c>
      <c r="N33" s="251">
        <v>2</v>
      </c>
      <c r="O33" s="251" t="s">
        <v>8</v>
      </c>
      <c r="P33" s="251" t="s">
        <v>9</v>
      </c>
      <c r="Q33" s="251" t="s">
        <v>9</v>
      </c>
      <c r="R33" s="251" t="s">
        <v>9</v>
      </c>
      <c r="S33" s="251" t="s">
        <v>9</v>
      </c>
      <c r="T33" s="251" t="s">
        <v>9</v>
      </c>
      <c r="U33" s="251" t="s">
        <v>9</v>
      </c>
      <c r="V33" s="251" t="s">
        <v>9</v>
      </c>
      <c r="W33" s="251" t="s">
        <v>9</v>
      </c>
      <c r="X33" s="251" t="s">
        <v>9</v>
      </c>
      <c r="Y33" s="251">
        <v>36</v>
      </c>
      <c r="Z33" s="251">
        <v>2</v>
      </c>
      <c r="AA33" s="251">
        <v>4</v>
      </c>
      <c r="AB33" s="252">
        <f t="shared" si="0"/>
        <v>15.84</v>
      </c>
      <c r="AC33" s="252">
        <f>ROUND(AB33*事業まとめ!$Q$6,2)</f>
        <v>427.68</v>
      </c>
      <c r="AD33" s="253"/>
      <c r="AE33" s="253"/>
      <c r="AF33" s="253"/>
      <c r="AG33" s="253"/>
      <c r="AH33" s="253"/>
      <c r="AI33" s="253"/>
      <c r="AJ33" s="253"/>
      <c r="AK33" s="252">
        <f t="shared" si="1"/>
        <v>0</v>
      </c>
      <c r="AL33" s="252">
        <f>ROUND(AK33*事業まとめ!$Q$6,2)</f>
        <v>0</v>
      </c>
      <c r="AM33" s="254">
        <f t="shared" si="2"/>
        <v>15.84</v>
      </c>
      <c r="AN33" s="254">
        <f t="shared" si="3"/>
        <v>427.68</v>
      </c>
      <c r="AO33" s="259"/>
      <c r="AP33" s="260">
        <f t="shared" si="4"/>
        <v>0</v>
      </c>
      <c r="AQ33" s="259"/>
      <c r="AR33" s="257"/>
      <c r="AS33" s="257"/>
      <c r="AT33" s="257"/>
      <c r="AU33" s="257"/>
      <c r="AV33" s="257"/>
      <c r="AW33" s="257"/>
    </row>
    <row r="34" spans="2:49" s="22" customFormat="1" x14ac:dyDescent="0.4">
      <c r="B34" s="251">
        <v>1</v>
      </c>
      <c r="C34" s="251" t="s">
        <v>108</v>
      </c>
      <c r="D34" s="251" t="s">
        <v>46</v>
      </c>
      <c r="E34" s="251" t="s">
        <v>69</v>
      </c>
      <c r="F34" s="251" t="s">
        <v>1827</v>
      </c>
      <c r="G34" s="261"/>
      <c r="H34" s="251" t="s">
        <v>9</v>
      </c>
      <c r="I34" s="251">
        <v>1.8</v>
      </c>
      <c r="J34" s="251">
        <v>220</v>
      </c>
      <c r="K34" s="251" t="s">
        <v>49</v>
      </c>
      <c r="L34" s="251"/>
      <c r="M34" s="251" t="s">
        <v>7</v>
      </c>
      <c r="N34" s="251">
        <v>1</v>
      </c>
      <c r="O34" s="251" t="s">
        <v>8</v>
      </c>
      <c r="P34" s="251" t="s">
        <v>9</v>
      </c>
      <c r="Q34" s="251" t="s">
        <v>9</v>
      </c>
      <c r="R34" s="251" t="s">
        <v>9</v>
      </c>
      <c r="S34" s="251" t="s">
        <v>9</v>
      </c>
      <c r="T34" s="251" t="s">
        <v>9</v>
      </c>
      <c r="U34" s="251" t="s">
        <v>9</v>
      </c>
      <c r="V34" s="251" t="s">
        <v>9</v>
      </c>
      <c r="W34" s="251" t="s">
        <v>9</v>
      </c>
      <c r="X34" s="251" t="s">
        <v>9</v>
      </c>
      <c r="Y34" s="251">
        <v>36</v>
      </c>
      <c r="Z34" s="251">
        <v>5</v>
      </c>
      <c r="AA34" s="251">
        <v>5</v>
      </c>
      <c r="AB34" s="252">
        <f t="shared" si="0"/>
        <v>71.28</v>
      </c>
      <c r="AC34" s="252">
        <f>ROUND(AB34*事業まとめ!$Q$6,2)</f>
        <v>1924.56</v>
      </c>
      <c r="AD34" s="253"/>
      <c r="AE34" s="253"/>
      <c r="AF34" s="253"/>
      <c r="AG34" s="253"/>
      <c r="AH34" s="253"/>
      <c r="AI34" s="253"/>
      <c r="AJ34" s="253"/>
      <c r="AK34" s="252">
        <f t="shared" si="1"/>
        <v>0</v>
      </c>
      <c r="AL34" s="252">
        <f>ROUND(AK34*事業まとめ!$Q$6,2)</f>
        <v>0</v>
      </c>
      <c r="AM34" s="254">
        <f t="shared" si="2"/>
        <v>71.28</v>
      </c>
      <c r="AN34" s="254">
        <f t="shared" si="3"/>
        <v>1924.56</v>
      </c>
      <c r="AO34" s="259"/>
      <c r="AP34" s="260">
        <f t="shared" si="4"/>
        <v>0</v>
      </c>
      <c r="AQ34" s="259"/>
      <c r="AR34" s="257"/>
      <c r="AS34" s="257"/>
      <c r="AT34" s="257"/>
      <c r="AU34" s="257"/>
      <c r="AV34" s="257"/>
      <c r="AW34" s="257"/>
    </row>
    <row r="35" spans="2:49" s="22" customFormat="1" x14ac:dyDescent="0.4">
      <c r="B35" s="251">
        <v>1</v>
      </c>
      <c r="C35" s="251" t="s">
        <v>108</v>
      </c>
      <c r="D35" s="251" t="s">
        <v>46</v>
      </c>
      <c r="E35" s="251" t="s">
        <v>69</v>
      </c>
      <c r="F35" s="251" t="s">
        <v>71</v>
      </c>
      <c r="G35" s="261"/>
      <c r="H35" s="251" t="s">
        <v>9</v>
      </c>
      <c r="I35" s="251">
        <v>6.5</v>
      </c>
      <c r="J35" s="251">
        <v>220</v>
      </c>
      <c r="K35" s="251" t="s">
        <v>43</v>
      </c>
      <c r="L35" s="251"/>
      <c r="M35" s="251" t="s">
        <v>7</v>
      </c>
      <c r="N35" s="251">
        <v>1</v>
      </c>
      <c r="O35" s="251" t="s">
        <v>8</v>
      </c>
      <c r="P35" s="251" t="s">
        <v>9</v>
      </c>
      <c r="Q35" s="251" t="s">
        <v>9</v>
      </c>
      <c r="R35" s="251" t="s">
        <v>9</v>
      </c>
      <c r="S35" s="251" t="s">
        <v>9</v>
      </c>
      <c r="T35" s="251" t="s">
        <v>9</v>
      </c>
      <c r="U35" s="251" t="s">
        <v>9</v>
      </c>
      <c r="V35" s="251" t="s">
        <v>9</v>
      </c>
      <c r="W35" s="251" t="s">
        <v>9</v>
      </c>
      <c r="X35" s="251" t="s">
        <v>9</v>
      </c>
      <c r="Y35" s="251">
        <v>36</v>
      </c>
      <c r="Z35" s="251">
        <v>1</v>
      </c>
      <c r="AA35" s="251">
        <v>1</v>
      </c>
      <c r="AB35" s="252">
        <f t="shared" si="0"/>
        <v>51.48</v>
      </c>
      <c r="AC35" s="252">
        <f>ROUND(AB35*事業まとめ!$Q$6,2)</f>
        <v>1389.96</v>
      </c>
      <c r="AD35" s="253"/>
      <c r="AE35" s="253"/>
      <c r="AF35" s="253"/>
      <c r="AG35" s="253"/>
      <c r="AH35" s="253"/>
      <c r="AI35" s="253"/>
      <c r="AJ35" s="253"/>
      <c r="AK35" s="252">
        <f t="shared" si="1"/>
        <v>0</v>
      </c>
      <c r="AL35" s="252">
        <f>ROUND(AK35*事業まとめ!$Q$6,2)</f>
        <v>0</v>
      </c>
      <c r="AM35" s="254">
        <f t="shared" si="2"/>
        <v>51.48</v>
      </c>
      <c r="AN35" s="254">
        <f t="shared" si="3"/>
        <v>1389.96</v>
      </c>
      <c r="AO35" s="259"/>
      <c r="AP35" s="260">
        <f t="shared" si="4"/>
        <v>0</v>
      </c>
      <c r="AQ35" s="259"/>
      <c r="AR35" s="257"/>
      <c r="AS35" s="257"/>
      <c r="AT35" s="257"/>
      <c r="AU35" s="257"/>
      <c r="AV35" s="257"/>
      <c r="AW35" s="257"/>
    </row>
    <row r="36" spans="2:49" s="22" customFormat="1" x14ac:dyDescent="0.4">
      <c r="B36" s="251">
        <v>1</v>
      </c>
      <c r="C36" s="251" t="s">
        <v>108</v>
      </c>
      <c r="D36" s="251" t="s">
        <v>46</v>
      </c>
      <c r="E36" s="251" t="s">
        <v>69</v>
      </c>
      <c r="F36" s="251" t="s">
        <v>71</v>
      </c>
      <c r="G36" s="261"/>
      <c r="H36" s="251" t="s">
        <v>9</v>
      </c>
      <c r="I36" s="251">
        <v>6.5</v>
      </c>
      <c r="J36" s="251">
        <v>220</v>
      </c>
      <c r="K36" s="251" t="s">
        <v>72</v>
      </c>
      <c r="L36" s="251"/>
      <c r="M36" s="251" t="s">
        <v>21</v>
      </c>
      <c r="N36" s="251">
        <v>1</v>
      </c>
      <c r="O36" s="251" t="s">
        <v>8</v>
      </c>
      <c r="P36" s="251" t="s">
        <v>9</v>
      </c>
      <c r="Q36" s="251" t="s">
        <v>9</v>
      </c>
      <c r="R36" s="251" t="s">
        <v>9</v>
      </c>
      <c r="S36" s="251" t="s">
        <v>9</v>
      </c>
      <c r="T36" s="251" t="s">
        <v>9</v>
      </c>
      <c r="U36" s="251" t="s">
        <v>9</v>
      </c>
      <c r="V36" s="251" t="s">
        <v>9</v>
      </c>
      <c r="W36" s="251" t="s">
        <v>9</v>
      </c>
      <c r="X36" s="251" t="s">
        <v>9</v>
      </c>
      <c r="Y36" s="251">
        <v>36</v>
      </c>
      <c r="Z36" s="251">
        <v>2</v>
      </c>
      <c r="AA36" s="251">
        <v>2</v>
      </c>
      <c r="AB36" s="252">
        <f t="shared" si="0"/>
        <v>102.96</v>
      </c>
      <c r="AC36" s="252">
        <f>ROUND(AB36*事業まとめ!$Q$6,2)</f>
        <v>2779.92</v>
      </c>
      <c r="AD36" s="253"/>
      <c r="AE36" s="253"/>
      <c r="AF36" s="253"/>
      <c r="AG36" s="253"/>
      <c r="AH36" s="253"/>
      <c r="AI36" s="253"/>
      <c r="AJ36" s="253"/>
      <c r="AK36" s="252">
        <f t="shared" si="1"/>
        <v>0</v>
      </c>
      <c r="AL36" s="252">
        <f>ROUND(AK36*事業まとめ!$Q$6,2)</f>
        <v>0</v>
      </c>
      <c r="AM36" s="254">
        <f t="shared" si="2"/>
        <v>102.96</v>
      </c>
      <c r="AN36" s="254">
        <f t="shared" si="3"/>
        <v>2779.92</v>
      </c>
      <c r="AO36" s="259"/>
      <c r="AP36" s="260">
        <f t="shared" si="4"/>
        <v>0</v>
      </c>
      <c r="AQ36" s="259"/>
      <c r="AR36" s="257"/>
      <c r="AS36" s="257"/>
      <c r="AT36" s="257"/>
      <c r="AU36" s="257"/>
      <c r="AV36" s="257"/>
      <c r="AW36" s="257"/>
    </row>
    <row r="37" spans="2:49" s="22" customFormat="1" x14ac:dyDescent="0.4">
      <c r="B37" s="251">
        <v>1</v>
      </c>
      <c r="C37" s="251" t="s">
        <v>108</v>
      </c>
      <c r="D37" s="251" t="s">
        <v>46</v>
      </c>
      <c r="E37" s="251" t="s">
        <v>69</v>
      </c>
      <c r="F37" s="251" t="s">
        <v>71</v>
      </c>
      <c r="G37" s="261"/>
      <c r="H37" s="251" t="s">
        <v>9</v>
      </c>
      <c r="I37" s="251">
        <v>6.5</v>
      </c>
      <c r="J37" s="251">
        <v>220</v>
      </c>
      <c r="K37" s="251" t="s">
        <v>73</v>
      </c>
      <c r="L37" s="251"/>
      <c r="M37" s="251" t="s">
        <v>22</v>
      </c>
      <c r="N37" s="251">
        <v>2</v>
      </c>
      <c r="O37" s="251" t="s">
        <v>8</v>
      </c>
      <c r="P37" s="251" t="s">
        <v>9</v>
      </c>
      <c r="Q37" s="251" t="s">
        <v>9</v>
      </c>
      <c r="R37" s="251" t="s">
        <v>23</v>
      </c>
      <c r="S37" s="251" t="s">
        <v>9</v>
      </c>
      <c r="T37" s="251" t="s">
        <v>9</v>
      </c>
      <c r="U37" s="251" t="s">
        <v>9</v>
      </c>
      <c r="V37" s="251" t="s">
        <v>9</v>
      </c>
      <c r="W37" s="251" t="s">
        <v>9</v>
      </c>
      <c r="X37" s="251" t="s">
        <v>9</v>
      </c>
      <c r="Y37" s="251">
        <v>36</v>
      </c>
      <c r="Z37" s="251">
        <v>3</v>
      </c>
      <c r="AA37" s="251">
        <v>6</v>
      </c>
      <c r="AB37" s="252">
        <f t="shared" si="0"/>
        <v>308.88</v>
      </c>
      <c r="AC37" s="252">
        <f>ROUND(AB37*事業まとめ!$Q$6,2)</f>
        <v>8339.76</v>
      </c>
      <c r="AD37" s="253"/>
      <c r="AE37" s="253"/>
      <c r="AF37" s="253"/>
      <c r="AG37" s="253"/>
      <c r="AH37" s="253"/>
      <c r="AI37" s="253"/>
      <c r="AJ37" s="253"/>
      <c r="AK37" s="252">
        <f t="shared" si="1"/>
        <v>0</v>
      </c>
      <c r="AL37" s="252">
        <f>ROUND(AK37*事業まとめ!$Q$6,2)</f>
        <v>0</v>
      </c>
      <c r="AM37" s="254">
        <f t="shared" si="2"/>
        <v>308.88</v>
      </c>
      <c r="AN37" s="254">
        <f t="shared" si="3"/>
        <v>8339.76</v>
      </c>
      <c r="AO37" s="259"/>
      <c r="AP37" s="260">
        <f t="shared" ref="AP37:AP100" si="5">IFERROR(AO37*AJ37,0)</f>
        <v>0</v>
      </c>
      <c r="AQ37" s="259"/>
      <c r="AR37" s="257"/>
      <c r="AS37" s="257"/>
      <c r="AT37" s="257"/>
      <c r="AU37" s="257"/>
      <c r="AV37" s="257"/>
      <c r="AW37" s="257"/>
    </row>
    <row r="38" spans="2:49" s="22" customFormat="1" x14ac:dyDescent="0.4">
      <c r="B38" s="251">
        <v>1</v>
      </c>
      <c r="C38" s="251" t="s">
        <v>108</v>
      </c>
      <c r="D38" s="251" t="s">
        <v>46</v>
      </c>
      <c r="E38" s="251" t="s">
        <v>69</v>
      </c>
      <c r="F38" s="251" t="s">
        <v>1828</v>
      </c>
      <c r="G38" s="261"/>
      <c r="H38" s="251" t="s">
        <v>9</v>
      </c>
      <c r="I38" s="251">
        <v>6.5</v>
      </c>
      <c r="J38" s="251">
        <v>220</v>
      </c>
      <c r="K38" s="251" t="s">
        <v>51</v>
      </c>
      <c r="L38" s="251"/>
      <c r="M38" s="251" t="s">
        <v>10</v>
      </c>
      <c r="N38" s="251">
        <v>2</v>
      </c>
      <c r="O38" s="251" t="s">
        <v>8</v>
      </c>
      <c r="P38" s="251" t="s">
        <v>9</v>
      </c>
      <c r="Q38" s="251" t="s">
        <v>9</v>
      </c>
      <c r="R38" s="251" t="s">
        <v>11</v>
      </c>
      <c r="S38" s="251" t="s">
        <v>9</v>
      </c>
      <c r="T38" s="251" t="s">
        <v>9</v>
      </c>
      <c r="U38" s="251" t="s">
        <v>9</v>
      </c>
      <c r="V38" s="251" t="s">
        <v>9</v>
      </c>
      <c r="W38" s="251" t="s">
        <v>9</v>
      </c>
      <c r="X38" s="251" t="s">
        <v>9</v>
      </c>
      <c r="Y38" s="251">
        <v>36</v>
      </c>
      <c r="Z38" s="251">
        <v>15</v>
      </c>
      <c r="AA38" s="251">
        <v>30</v>
      </c>
      <c r="AB38" s="252">
        <f t="shared" si="0"/>
        <v>1544.4</v>
      </c>
      <c r="AC38" s="252">
        <f>ROUND(AB38*事業まとめ!$Q$6,2)</f>
        <v>41698.800000000003</v>
      </c>
      <c r="AD38" s="253"/>
      <c r="AE38" s="253"/>
      <c r="AF38" s="253"/>
      <c r="AG38" s="253"/>
      <c r="AH38" s="253"/>
      <c r="AI38" s="253"/>
      <c r="AJ38" s="253"/>
      <c r="AK38" s="252">
        <f t="shared" si="1"/>
        <v>0</v>
      </c>
      <c r="AL38" s="252">
        <f>ROUND(AK38*事業まとめ!$Q$6,2)</f>
        <v>0</v>
      </c>
      <c r="AM38" s="254">
        <f t="shared" si="2"/>
        <v>1544.4</v>
      </c>
      <c r="AN38" s="254">
        <f t="shared" si="3"/>
        <v>41698.800000000003</v>
      </c>
      <c r="AO38" s="259"/>
      <c r="AP38" s="260">
        <f t="shared" si="5"/>
        <v>0</v>
      </c>
      <c r="AQ38" s="259"/>
      <c r="AR38" s="257"/>
      <c r="AS38" s="257"/>
      <c r="AT38" s="257"/>
      <c r="AU38" s="257"/>
      <c r="AV38" s="257"/>
      <c r="AW38" s="257"/>
    </row>
    <row r="39" spans="2:49" s="22" customFormat="1" x14ac:dyDescent="0.4">
      <c r="B39" s="251">
        <v>1</v>
      </c>
      <c r="C39" s="251" t="s">
        <v>108</v>
      </c>
      <c r="D39" s="251" t="s">
        <v>46</v>
      </c>
      <c r="E39" s="251" t="s">
        <v>69</v>
      </c>
      <c r="F39" s="251" t="s">
        <v>54</v>
      </c>
      <c r="G39" s="261"/>
      <c r="H39" s="251" t="s">
        <v>9</v>
      </c>
      <c r="I39" s="251">
        <v>9</v>
      </c>
      <c r="J39" s="251">
        <v>220</v>
      </c>
      <c r="K39" s="251" t="s">
        <v>55</v>
      </c>
      <c r="L39" s="251"/>
      <c r="M39" s="251" t="s">
        <v>7</v>
      </c>
      <c r="N39" s="251">
        <v>1</v>
      </c>
      <c r="O39" s="251" t="s">
        <v>8</v>
      </c>
      <c r="P39" s="251" t="s">
        <v>9</v>
      </c>
      <c r="Q39" s="251" t="s">
        <v>9</v>
      </c>
      <c r="R39" s="251" t="s">
        <v>14</v>
      </c>
      <c r="S39" s="251" t="s">
        <v>9</v>
      </c>
      <c r="T39" s="251" t="s">
        <v>9</v>
      </c>
      <c r="U39" s="251" t="s">
        <v>9</v>
      </c>
      <c r="V39" s="251" t="s">
        <v>9</v>
      </c>
      <c r="W39" s="251" t="s">
        <v>9</v>
      </c>
      <c r="X39" s="251" t="s">
        <v>9</v>
      </c>
      <c r="Y39" s="251">
        <v>36</v>
      </c>
      <c r="Z39" s="251">
        <v>1</v>
      </c>
      <c r="AA39" s="251">
        <v>1</v>
      </c>
      <c r="AB39" s="252">
        <f t="shared" si="0"/>
        <v>71.28</v>
      </c>
      <c r="AC39" s="252">
        <f>ROUND(AB39*事業まとめ!$Q$6,2)</f>
        <v>1924.56</v>
      </c>
      <c r="AD39" s="253"/>
      <c r="AE39" s="253"/>
      <c r="AF39" s="253"/>
      <c r="AG39" s="253"/>
      <c r="AH39" s="253"/>
      <c r="AI39" s="253"/>
      <c r="AJ39" s="253"/>
      <c r="AK39" s="252">
        <f t="shared" si="1"/>
        <v>0</v>
      </c>
      <c r="AL39" s="252">
        <f>ROUND(AK39*事業まとめ!$Q$6,2)</f>
        <v>0</v>
      </c>
      <c r="AM39" s="254">
        <f t="shared" si="2"/>
        <v>71.28</v>
      </c>
      <c r="AN39" s="254">
        <f t="shared" si="3"/>
        <v>1924.56</v>
      </c>
      <c r="AO39" s="259"/>
      <c r="AP39" s="260">
        <f t="shared" si="5"/>
        <v>0</v>
      </c>
      <c r="AQ39" s="259"/>
      <c r="AR39" s="257"/>
      <c r="AS39" s="257"/>
      <c r="AT39" s="257"/>
      <c r="AU39" s="257"/>
      <c r="AV39" s="257"/>
      <c r="AW39" s="257"/>
    </row>
    <row r="40" spans="2:49" s="22" customFormat="1" x14ac:dyDescent="0.4">
      <c r="B40" s="251">
        <v>1</v>
      </c>
      <c r="C40" s="251" t="s">
        <v>108</v>
      </c>
      <c r="D40" s="251" t="s">
        <v>46</v>
      </c>
      <c r="E40" s="251" t="s">
        <v>69</v>
      </c>
      <c r="F40" s="251" t="s">
        <v>74</v>
      </c>
      <c r="G40" s="261"/>
      <c r="H40" s="251" t="s">
        <v>9</v>
      </c>
      <c r="I40" s="251">
        <v>0.5</v>
      </c>
      <c r="J40" s="251">
        <v>220</v>
      </c>
      <c r="K40" s="251" t="s">
        <v>43</v>
      </c>
      <c r="L40" s="251"/>
      <c r="M40" s="251" t="s">
        <v>7</v>
      </c>
      <c r="N40" s="251">
        <v>1</v>
      </c>
      <c r="O40" s="251" t="s">
        <v>8</v>
      </c>
      <c r="P40" s="251" t="s">
        <v>9</v>
      </c>
      <c r="Q40" s="251" t="s">
        <v>9</v>
      </c>
      <c r="R40" s="251" t="s">
        <v>9</v>
      </c>
      <c r="S40" s="251" t="s">
        <v>9</v>
      </c>
      <c r="T40" s="251" t="s">
        <v>9</v>
      </c>
      <c r="U40" s="251" t="s">
        <v>9</v>
      </c>
      <c r="V40" s="251" t="s">
        <v>9</v>
      </c>
      <c r="W40" s="251" t="s">
        <v>9</v>
      </c>
      <c r="X40" s="251" t="s">
        <v>9</v>
      </c>
      <c r="Y40" s="251">
        <v>36</v>
      </c>
      <c r="Z40" s="251">
        <v>2</v>
      </c>
      <c r="AA40" s="251">
        <v>2</v>
      </c>
      <c r="AB40" s="252">
        <f t="shared" si="0"/>
        <v>7.92</v>
      </c>
      <c r="AC40" s="252">
        <f>ROUND(AB40*事業まとめ!$Q$6,2)</f>
        <v>213.84</v>
      </c>
      <c r="AD40" s="253"/>
      <c r="AE40" s="253"/>
      <c r="AF40" s="253"/>
      <c r="AG40" s="253"/>
      <c r="AH40" s="253"/>
      <c r="AI40" s="253"/>
      <c r="AJ40" s="253"/>
      <c r="AK40" s="252">
        <f t="shared" si="1"/>
        <v>0</v>
      </c>
      <c r="AL40" s="252">
        <f>ROUND(AK40*事業まとめ!$Q$6,2)</f>
        <v>0</v>
      </c>
      <c r="AM40" s="254">
        <f t="shared" si="2"/>
        <v>7.92</v>
      </c>
      <c r="AN40" s="254">
        <f t="shared" si="3"/>
        <v>213.84</v>
      </c>
      <c r="AO40" s="259"/>
      <c r="AP40" s="260">
        <f t="shared" si="5"/>
        <v>0</v>
      </c>
      <c r="AQ40" s="259"/>
      <c r="AR40" s="257"/>
      <c r="AS40" s="257"/>
      <c r="AT40" s="257"/>
      <c r="AU40" s="257"/>
      <c r="AV40" s="257"/>
      <c r="AW40" s="257"/>
    </row>
    <row r="41" spans="2:49" s="22" customFormat="1" x14ac:dyDescent="0.4">
      <c r="B41" s="251">
        <v>1</v>
      </c>
      <c r="C41" s="251" t="s">
        <v>108</v>
      </c>
      <c r="D41" s="251" t="s">
        <v>46</v>
      </c>
      <c r="E41" s="251" t="s">
        <v>69</v>
      </c>
      <c r="F41" s="251" t="s">
        <v>75</v>
      </c>
      <c r="G41" s="261"/>
      <c r="H41" s="251" t="s">
        <v>9</v>
      </c>
      <c r="I41" s="251">
        <v>3.25</v>
      </c>
      <c r="J41" s="251">
        <v>220</v>
      </c>
      <c r="K41" s="251" t="s">
        <v>42</v>
      </c>
      <c r="L41" s="251"/>
      <c r="M41" s="251" t="s">
        <v>7</v>
      </c>
      <c r="N41" s="251">
        <v>2</v>
      </c>
      <c r="O41" s="251" t="s">
        <v>8</v>
      </c>
      <c r="P41" s="251" t="s">
        <v>9</v>
      </c>
      <c r="Q41" s="251" t="s">
        <v>9</v>
      </c>
      <c r="R41" s="251" t="s">
        <v>9</v>
      </c>
      <c r="S41" s="251" t="s">
        <v>9</v>
      </c>
      <c r="T41" s="251" t="s">
        <v>9</v>
      </c>
      <c r="U41" s="251" t="s">
        <v>9</v>
      </c>
      <c r="V41" s="251" t="s">
        <v>9</v>
      </c>
      <c r="W41" s="251" t="s">
        <v>9</v>
      </c>
      <c r="X41" s="251" t="s">
        <v>9</v>
      </c>
      <c r="Y41" s="251">
        <v>36</v>
      </c>
      <c r="Z41" s="251">
        <v>3</v>
      </c>
      <c r="AA41" s="251">
        <v>6</v>
      </c>
      <c r="AB41" s="252">
        <f t="shared" si="0"/>
        <v>154.44</v>
      </c>
      <c r="AC41" s="252">
        <f>ROUND(AB41*事業まとめ!$Q$6,2)</f>
        <v>4169.88</v>
      </c>
      <c r="AD41" s="253"/>
      <c r="AE41" s="253"/>
      <c r="AF41" s="253"/>
      <c r="AG41" s="253"/>
      <c r="AH41" s="253"/>
      <c r="AI41" s="253"/>
      <c r="AJ41" s="253"/>
      <c r="AK41" s="252">
        <f t="shared" si="1"/>
        <v>0</v>
      </c>
      <c r="AL41" s="252">
        <f>ROUND(AK41*事業まとめ!$Q$6,2)</f>
        <v>0</v>
      </c>
      <c r="AM41" s="254">
        <f t="shared" si="2"/>
        <v>154.44</v>
      </c>
      <c r="AN41" s="254">
        <f t="shared" si="3"/>
        <v>4169.88</v>
      </c>
      <c r="AO41" s="259"/>
      <c r="AP41" s="260">
        <f t="shared" si="5"/>
        <v>0</v>
      </c>
      <c r="AQ41" s="259"/>
      <c r="AR41" s="257"/>
      <c r="AS41" s="257"/>
      <c r="AT41" s="257"/>
      <c r="AU41" s="257"/>
      <c r="AV41" s="257"/>
      <c r="AW41" s="257"/>
    </row>
    <row r="42" spans="2:49" s="22" customFormat="1" x14ac:dyDescent="0.4">
      <c r="B42" s="251">
        <v>1</v>
      </c>
      <c r="C42" s="251" t="s">
        <v>108</v>
      </c>
      <c r="D42" s="251" t="s">
        <v>46</v>
      </c>
      <c r="E42" s="251" t="s">
        <v>69</v>
      </c>
      <c r="F42" s="251" t="s">
        <v>75</v>
      </c>
      <c r="G42" s="261"/>
      <c r="H42" s="251" t="s">
        <v>9</v>
      </c>
      <c r="I42" s="251">
        <v>3.25</v>
      </c>
      <c r="J42" s="251">
        <v>220</v>
      </c>
      <c r="K42" s="251" t="s">
        <v>42</v>
      </c>
      <c r="L42" s="251"/>
      <c r="M42" s="251" t="s">
        <v>7</v>
      </c>
      <c r="N42" s="251">
        <v>2</v>
      </c>
      <c r="O42" s="251" t="s">
        <v>8</v>
      </c>
      <c r="P42" s="251" t="s">
        <v>9</v>
      </c>
      <c r="Q42" s="251" t="s">
        <v>9</v>
      </c>
      <c r="R42" s="251" t="s">
        <v>9</v>
      </c>
      <c r="S42" s="251" t="s">
        <v>9</v>
      </c>
      <c r="T42" s="251" t="s">
        <v>9</v>
      </c>
      <c r="U42" s="251" t="s">
        <v>9</v>
      </c>
      <c r="V42" s="251" t="s">
        <v>9</v>
      </c>
      <c r="W42" s="251" t="s">
        <v>9</v>
      </c>
      <c r="X42" s="251" t="s">
        <v>9</v>
      </c>
      <c r="Y42" s="251">
        <v>36</v>
      </c>
      <c r="Z42" s="251">
        <v>3</v>
      </c>
      <c r="AA42" s="251">
        <v>6</v>
      </c>
      <c r="AB42" s="252">
        <f t="shared" si="0"/>
        <v>154.44</v>
      </c>
      <c r="AC42" s="252">
        <f>ROUND(AB42*事業まとめ!$Q$6,2)</f>
        <v>4169.88</v>
      </c>
      <c r="AD42" s="253"/>
      <c r="AE42" s="253"/>
      <c r="AF42" s="253"/>
      <c r="AG42" s="253"/>
      <c r="AH42" s="253"/>
      <c r="AI42" s="253"/>
      <c r="AJ42" s="253"/>
      <c r="AK42" s="252">
        <f t="shared" si="1"/>
        <v>0</v>
      </c>
      <c r="AL42" s="252">
        <f>ROUND(AK42*事業まとめ!$Q$6,2)</f>
        <v>0</v>
      </c>
      <c r="AM42" s="254">
        <f t="shared" si="2"/>
        <v>154.44</v>
      </c>
      <c r="AN42" s="254">
        <f t="shared" si="3"/>
        <v>4169.88</v>
      </c>
      <c r="AO42" s="259"/>
      <c r="AP42" s="260">
        <f t="shared" si="5"/>
        <v>0</v>
      </c>
      <c r="AQ42" s="259"/>
      <c r="AR42" s="257"/>
      <c r="AS42" s="257"/>
      <c r="AT42" s="257"/>
      <c r="AU42" s="257"/>
      <c r="AV42" s="257"/>
      <c r="AW42" s="257"/>
    </row>
    <row r="43" spans="2:49" s="22" customFormat="1" x14ac:dyDescent="0.4">
      <c r="B43" s="251">
        <v>1</v>
      </c>
      <c r="C43" s="251" t="s">
        <v>108</v>
      </c>
      <c r="D43" s="251" t="s">
        <v>46</v>
      </c>
      <c r="E43" s="251" t="s">
        <v>69</v>
      </c>
      <c r="F43" s="251" t="s">
        <v>75</v>
      </c>
      <c r="G43" s="261"/>
      <c r="H43" s="251" t="s">
        <v>9</v>
      </c>
      <c r="I43" s="251">
        <v>3.25</v>
      </c>
      <c r="J43" s="251">
        <v>220</v>
      </c>
      <c r="K43" s="251" t="s">
        <v>51</v>
      </c>
      <c r="L43" s="251"/>
      <c r="M43" s="251" t="s">
        <v>10</v>
      </c>
      <c r="N43" s="251">
        <v>2</v>
      </c>
      <c r="O43" s="251" t="s">
        <v>8</v>
      </c>
      <c r="P43" s="251" t="s">
        <v>9</v>
      </c>
      <c r="Q43" s="251" t="s">
        <v>9</v>
      </c>
      <c r="R43" s="251" t="s">
        <v>11</v>
      </c>
      <c r="S43" s="251" t="s">
        <v>9</v>
      </c>
      <c r="T43" s="251" t="s">
        <v>9</v>
      </c>
      <c r="U43" s="251" t="s">
        <v>9</v>
      </c>
      <c r="V43" s="251" t="s">
        <v>9</v>
      </c>
      <c r="W43" s="251" t="s">
        <v>9</v>
      </c>
      <c r="X43" s="251" t="s">
        <v>9</v>
      </c>
      <c r="Y43" s="251">
        <v>36</v>
      </c>
      <c r="Z43" s="251">
        <v>17</v>
      </c>
      <c r="AA43" s="251">
        <v>34</v>
      </c>
      <c r="AB43" s="252">
        <f t="shared" si="0"/>
        <v>875.16</v>
      </c>
      <c r="AC43" s="252">
        <f>ROUND(AB43*事業まとめ!$Q$6,2)</f>
        <v>23629.32</v>
      </c>
      <c r="AD43" s="253"/>
      <c r="AE43" s="253"/>
      <c r="AF43" s="253"/>
      <c r="AG43" s="253"/>
      <c r="AH43" s="253"/>
      <c r="AI43" s="253"/>
      <c r="AJ43" s="253"/>
      <c r="AK43" s="252">
        <f t="shared" si="1"/>
        <v>0</v>
      </c>
      <c r="AL43" s="252">
        <f>ROUND(AK43*事業まとめ!$Q$6,2)</f>
        <v>0</v>
      </c>
      <c r="AM43" s="254">
        <f t="shared" si="2"/>
        <v>875.16</v>
      </c>
      <c r="AN43" s="254">
        <f t="shared" si="3"/>
        <v>23629.32</v>
      </c>
      <c r="AO43" s="259"/>
      <c r="AP43" s="260">
        <f t="shared" si="5"/>
        <v>0</v>
      </c>
      <c r="AQ43" s="259"/>
      <c r="AR43" s="257"/>
      <c r="AS43" s="257"/>
      <c r="AT43" s="257"/>
      <c r="AU43" s="257"/>
      <c r="AV43" s="257"/>
      <c r="AW43" s="257"/>
    </row>
    <row r="44" spans="2:49" s="22" customFormat="1" x14ac:dyDescent="0.4">
      <c r="B44" s="251">
        <v>1</v>
      </c>
      <c r="C44" s="251" t="s">
        <v>108</v>
      </c>
      <c r="D44" s="251" t="s">
        <v>62</v>
      </c>
      <c r="E44" s="251" t="s">
        <v>69</v>
      </c>
      <c r="F44" s="251" t="s">
        <v>75</v>
      </c>
      <c r="G44" s="261"/>
      <c r="H44" s="251" t="s">
        <v>9</v>
      </c>
      <c r="I44" s="251">
        <v>3.25</v>
      </c>
      <c r="J44" s="251">
        <v>220</v>
      </c>
      <c r="K44" s="251" t="s">
        <v>60</v>
      </c>
      <c r="L44" s="251"/>
      <c r="M44" s="251" t="s">
        <v>16</v>
      </c>
      <c r="N44" s="251">
        <v>1</v>
      </c>
      <c r="O44" s="251" t="s">
        <v>8</v>
      </c>
      <c r="P44" s="251" t="s">
        <v>9</v>
      </c>
      <c r="Q44" s="251" t="s">
        <v>9</v>
      </c>
      <c r="R44" s="251" t="s">
        <v>9</v>
      </c>
      <c r="S44" s="251" t="s">
        <v>9</v>
      </c>
      <c r="T44" s="251" t="s">
        <v>9</v>
      </c>
      <c r="U44" s="251" t="s">
        <v>9</v>
      </c>
      <c r="V44" s="251" t="s">
        <v>9</v>
      </c>
      <c r="W44" s="251" t="s">
        <v>9</v>
      </c>
      <c r="X44" s="251" t="s">
        <v>9</v>
      </c>
      <c r="Y44" s="251">
        <v>36</v>
      </c>
      <c r="Z44" s="251">
        <v>2</v>
      </c>
      <c r="AA44" s="251">
        <v>2</v>
      </c>
      <c r="AB44" s="252">
        <f t="shared" si="0"/>
        <v>51.48</v>
      </c>
      <c r="AC44" s="252">
        <f>ROUND(AB44*事業まとめ!$Q$6,2)</f>
        <v>1389.96</v>
      </c>
      <c r="AD44" s="253"/>
      <c r="AE44" s="253"/>
      <c r="AF44" s="253"/>
      <c r="AG44" s="253"/>
      <c r="AH44" s="253"/>
      <c r="AI44" s="253"/>
      <c r="AJ44" s="253"/>
      <c r="AK44" s="252">
        <f t="shared" si="1"/>
        <v>0</v>
      </c>
      <c r="AL44" s="252">
        <f>ROUND(AK44*事業まとめ!$Q$6,2)</f>
        <v>0</v>
      </c>
      <c r="AM44" s="254">
        <f t="shared" si="2"/>
        <v>51.48</v>
      </c>
      <c r="AN44" s="254">
        <f t="shared" si="3"/>
        <v>1389.96</v>
      </c>
      <c r="AO44" s="259"/>
      <c r="AP44" s="260">
        <f t="shared" si="5"/>
        <v>0</v>
      </c>
      <c r="AQ44" s="259"/>
      <c r="AR44" s="257"/>
      <c r="AS44" s="257"/>
      <c r="AT44" s="257"/>
      <c r="AU44" s="257"/>
      <c r="AV44" s="257"/>
      <c r="AW44" s="257"/>
    </row>
    <row r="45" spans="2:49" s="22" customFormat="1" x14ac:dyDescent="0.4">
      <c r="B45" s="251">
        <v>1</v>
      </c>
      <c r="C45" s="251" t="s">
        <v>108</v>
      </c>
      <c r="D45" s="251" t="s">
        <v>62</v>
      </c>
      <c r="E45" s="251" t="s">
        <v>69</v>
      </c>
      <c r="F45" s="251" t="s">
        <v>75</v>
      </c>
      <c r="G45" s="261"/>
      <c r="H45" s="251" t="s">
        <v>9</v>
      </c>
      <c r="I45" s="251">
        <v>3.25</v>
      </c>
      <c r="J45" s="251">
        <v>220</v>
      </c>
      <c r="K45" s="251" t="s">
        <v>51</v>
      </c>
      <c r="L45" s="251"/>
      <c r="M45" s="251" t="s">
        <v>10</v>
      </c>
      <c r="N45" s="251">
        <v>2</v>
      </c>
      <c r="O45" s="251" t="s">
        <v>8</v>
      </c>
      <c r="P45" s="251" t="s">
        <v>9</v>
      </c>
      <c r="Q45" s="251" t="s">
        <v>9</v>
      </c>
      <c r="R45" s="251" t="s">
        <v>11</v>
      </c>
      <c r="S45" s="251" t="s">
        <v>9</v>
      </c>
      <c r="T45" s="251" t="s">
        <v>9</v>
      </c>
      <c r="U45" s="251" t="s">
        <v>9</v>
      </c>
      <c r="V45" s="251" t="s">
        <v>9</v>
      </c>
      <c r="W45" s="251" t="s">
        <v>9</v>
      </c>
      <c r="X45" s="251" t="s">
        <v>9</v>
      </c>
      <c r="Y45" s="251">
        <v>36</v>
      </c>
      <c r="Z45" s="251">
        <v>6</v>
      </c>
      <c r="AA45" s="251">
        <v>12</v>
      </c>
      <c r="AB45" s="252">
        <f t="shared" si="0"/>
        <v>308.88</v>
      </c>
      <c r="AC45" s="252">
        <f>ROUND(AB45*事業まとめ!$Q$6,2)</f>
        <v>8339.76</v>
      </c>
      <c r="AD45" s="253"/>
      <c r="AE45" s="253"/>
      <c r="AF45" s="253"/>
      <c r="AG45" s="253"/>
      <c r="AH45" s="253"/>
      <c r="AI45" s="253"/>
      <c r="AJ45" s="253"/>
      <c r="AK45" s="252">
        <f t="shared" si="1"/>
        <v>0</v>
      </c>
      <c r="AL45" s="252">
        <f>ROUND(AK45*事業まとめ!$Q$6,2)</f>
        <v>0</v>
      </c>
      <c r="AM45" s="254">
        <f t="shared" si="2"/>
        <v>308.88</v>
      </c>
      <c r="AN45" s="254">
        <f t="shared" si="3"/>
        <v>8339.76</v>
      </c>
      <c r="AO45" s="259"/>
      <c r="AP45" s="260">
        <f t="shared" si="5"/>
        <v>0</v>
      </c>
      <c r="AQ45" s="259"/>
      <c r="AR45" s="257"/>
      <c r="AS45" s="257"/>
      <c r="AT45" s="257"/>
      <c r="AU45" s="257"/>
      <c r="AV45" s="257"/>
      <c r="AW45" s="257"/>
    </row>
    <row r="46" spans="2:49" s="22" customFormat="1" x14ac:dyDescent="0.4">
      <c r="B46" s="251">
        <v>1</v>
      </c>
      <c r="C46" s="251" t="s">
        <v>108</v>
      </c>
      <c r="D46" s="251" t="s">
        <v>62</v>
      </c>
      <c r="E46" s="251" t="s">
        <v>69</v>
      </c>
      <c r="F46" s="251" t="s">
        <v>75</v>
      </c>
      <c r="G46" s="261"/>
      <c r="H46" s="251" t="s">
        <v>9</v>
      </c>
      <c r="I46" s="251">
        <v>3.3</v>
      </c>
      <c r="J46" s="251">
        <v>220</v>
      </c>
      <c r="K46" s="251" t="s">
        <v>43</v>
      </c>
      <c r="L46" s="251"/>
      <c r="M46" s="251" t="s">
        <v>7</v>
      </c>
      <c r="N46" s="251">
        <v>1</v>
      </c>
      <c r="O46" s="251" t="s">
        <v>8</v>
      </c>
      <c r="P46" s="251" t="s">
        <v>9</v>
      </c>
      <c r="Q46" s="251" t="s">
        <v>9</v>
      </c>
      <c r="R46" s="251" t="s">
        <v>9</v>
      </c>
      <c r="S46" s="251" t="s">
        <v>9</v>
      </c>
      <c r="T46" s="251" t="s">
        <v>9</v>
      </c>
      <c r="U46" s="251" t="s">
        <v>9</v>
      </c>
      <c r="V46" s="251" t="s">
        <v>9</v>
      </c>
      <c r="W46" s="251" t="s">
        <v>9</v>
      </c>
      <c r="X46" s="251" t="s">
        <v>9</v>
      </c>
      <c r="Y46" s="251">
        <v>36</v>
      </c>
      <c r="Z46" s="251">
        <v>6</v>
      </c>
      <c r="AA46" s="251">
        <v>6</v>
      </c>
      <c r="AB46" s="252">
        <f t="shared" si="0"/>
        <v>156.82</v>
      </c>
      <c r="AC46" s="252">
        <f>ROUND(AB46*事業まとめ!$Q$6,2)</f>
        <v>4234.1400000000003</v>
      </c>
      <c r="AD46" s="253"/>
      <c r="AE46" s="253"/>
      <c r="AF46" s="253"/>
      <c r="AG46" s="253"/>
      <c r="AH46" s="253"/>
      <c r="AI46" s="253"/>
      <c r="AJ46" s="253"/>
      <c r="AK46" s="252">
        <f t="shared" si="1"/>
        <v>0</v>
      </c>
      <c r="AL46" s="252">
        <f>ROUND(AK46*事業まとめ!$Q$6,2)</f>
        <v>0</v>
      </c>
      <c r="AM46" s="254">
        <f t="shared" si="2"/>
        <v>156.82</v>
      </c>
      <c r="AN46" s="254">
        <f t="shared" si="3"/>
        <v>4234.1400000000003</v>
      </c>
      <c r="AO46" s="259"/>
      <c r="AP46" s="260">
        <f t="shared" si="5"/>
        <v>0</v>
      </c>
      <c r="AQ46" s="259"/>
      <c r="AR46" s="257"/>
      <c r="AS46" s="257"/>
      <c r="AT46" s="257"/>
      <c r="AU46" s="257"/>
      <c r="AV46" s="257"/>
      <c r="AW46" s="257"/>
    </row>
    <row r="47" spans="2:49" s="22" customFormat="1" x14ac:dyDescent="0.4">
      <c r="B47" s="251">
        <v>1</v>
      </c>
      <c r="C47" s="251" t="s">
        <v>108</v>
      </c>
      <c r="D47" s="251" t="s">
        <v>62</v>
      </c>
      <c r="E47" s="251" t="s">
        <v>69</v>
      </c>
      <c r="F47" s="251" t="s">
        <v>75</v>
      </c>
      <c r="G47" s="261"/>
      <c r="H47" s="251" t="s">
        <v>9</v>
      </c>
      <c r="I47" s="251">
        <v>3.25</v>
      </c>
      <c r="J47" s="251">
        <v>220</v>
      </c>
      <c r="K47" s="251" t="s">
        <v>51</v>
      </c>
      <c r="L47" s="251"/>
      <c r="M47" s="251" t="s">
        <v>10</v>
      </c>
      <c r="N47" s="251">
        <v>2</v>
      </c>
      <c r="O47" s="251" t="s">
        <v>8</v>
      </c>
      <c r="P47" s="251" t="s">
        <v>9</v>
      </c>
      <c r="Q47" s="251" t="s">
        <v>9</v>
      </c>
      <c r="R47" s="251" t="s">
        <v>11</v>
      </c>
      <c r="S47" s="251" t="s">
        <v>9</v>
      </c>
      <c r="T47" s="251" t="s">
        <v>9</v>
      </c>
      <c r="U47" s="251" t="s">
        <v>9</v>
      </c>
      <c r="V47" s="251" t="s">
        <v>9</v>
      </c>
      <c r="W47" s="251" t="s">
        <v>9</v>
      </c>
      <c r="X47" s="251" t="s">
        <v>9</v>
      </c>
      <c r="Y47" s="251">
        <v>36</v>
      </c>
      <c r="Z47" s="251">
        <v>3</v>
      </c>
      <c r="AA47" s="251">
        <v>6</v>
      </c>
      <c r="AB47" s="252">
        <f t="shared" si="0"/>
        <v>154.44</v>
      </c>
      <c r="AC47" s="252">
        <f>ROUND(AB47*事業まとめ!$Q$6,2)</f>
        <v>4169.88</v>
      </c>
      <c r="AD47" s="253"/>
      <c r="AE47" s="253"/>
      <c r="AF47" s="253"/>
      <c r="AG47" s="253"/>
      <c r="AH47" s="253"/>
      <c r="AI47" s="253"/>
      <c r="AJ47" s="253"/>
      <c r="AK47" s="252">
        <f t="shared" si="1"/>
        <v>0</v>
      </c>
      <c r="AL47" s="252">
        <f>ROUND(AK47*事業まとめ!$Q$6,2)</f>
        <v>0</v>
      </c>
      <c r="AM47" s="254">
        <f t="shared" si="2"/>
        <v>154.44</v>
      </c>
      <c r="AN47" s="254">
        <f t="shared" si="3"/>
        <v>4169.88</v>
      </c>
      <c r="AO47" s="259"/>
      <c r="AP47" s="260">
        <f t="shared" si="5"/>
        <v>0</v>
      </c>
      <c r="AQ47" s="259"/>
      <c r="AR47" s="257"/>
      <c r="AS47" s="257"/>
      <c r="AT47" s="257"/>
      <c r="AU47" s="257"/>
      <c r="AV47" s="257"/>
      <c r="AW47" s="257"/>
    </row>
    <row r="48" spans="2:49" s="22" customFormat="1" x14ac:dyDescent="0.4">
      <c r="B48" s="251">
        <v>1</v>
      </c>
      <c r="C48" s="251" t="s">
        <v>108</v>
      </c>
      <c r="D48" s="251" t="s">
        <v>62</v>
      </c>
      <c r="E48" s="251" t="s">
        <v>69</v>
      </c>
      <c r="F48" s="251" t="s">
        <v>1825</v>
      </c>
      <c r="G48" s="261"/>
      <c r="H48" s="251" t="s">
        <v>9</v>
      </c>
      <c r="I48" s="251">
        <v>1.8</v>
      </c>
      <c r="J48" s="251">
        <v>220</v>
      </c>
      <c r="K48" s="251" t="s">
        <v>49</v>
      </c>
      <c r="L48" s="251"/>
      <c r="M48" s="251" t="s">
        <v>7</v>
      </c>
      <c r="N48" s="251">
        <v>1</v>
      </c>
      <c r="O48" s="251" t="s">
        <v>8</v>
      </c>
      <c r="P48" s="251" t="s">
        <v>9</v>
      </c>
      <c r="Q48" s="251" t="s">
        <v>9</v>
      </c>
      <c r="R48" s="251" t="s">
        <v>9</v>
      </c>
      <c r="S48" s="251" t="s">
        <v>9</v>
      </c>
      <c r="T48" s="251" t="s">
        <v>9</v>
      </c>
      <c r="U48" s="251" t="s">
        <v>9</v>
      </c>
      <c r="V48" s="251" t="s">
        <v>9</v>
      </c>
      <c r="W48" s="251" t="s">
        <v>9</v>
      </c>
      <c r="X48" s="251" t="s">
        <v>9</v>
      </c>
      <c r="Y48" s="251">
        <v>36</v>
      </c>
      <c r="Z48" s="251">
        <v>5</v>
      </c>
      <c r="AA48" s="251">
        <v>5</v>
      </c>
      <c r="AB48" s="252">
        <f t="shared" si="0"/>
        <v>71.28</v>
      </c>
      <c r="AC48" s="252">
        <f>ROUND(AB48*事業まとめ!$Q$6,2)</f>
        <v>1924.56</v>
      </c>
      <c r="AD48" s="253"/>
      <c r="AE48" s="253"/>
      <c r="AF48" s="253"/>
      <c r="AG48" s="253"/>
      <c r="AH48" s="253"/>
      <c r="AI48" s="253"/>
      <c r="AJ48" s="253"/>
      <c r="AK48" s="252">
        <f t="shared" si="1"/>
        <v>0</v>
      </c>
      <c r="AL48" s="252">
        <f>ROUND(AK48*事業まとめ!$Q$6,2)</f>
        <v>0</v>
      </c>
      <c r="AM48" s="254">
        <f t="shared" si="2"/>
        <v>71.28</v>
      </c>
      <c r="AN48" s="254">
        <f t="shared" si="3"/>
        <v>1924.56</v>
      </c>
      <c r="AO48" s="259"/>
      <c r="AP48" s="260">
        <f t="shared" si="5"/>
        <v>0</v>
      </c>
      <c r="AQ48" s="259"/>
      <c r="AR48" s="257"/>
      <c r="AS48" s="257"/>
      <c r="AT48" s="257"/>
      <c r="AU48" s="257"/>
      <c r="AV48" s="257"/>
      <c r="AW48" s="257"/>
    </row>
    <row r="49" spans="2:49" s="22" customFormat="1" x14ac:dyDescent="0.4">
      <c r="B49" s="251">
        <v>1</v>
      </c>
      <c r="C49" s="251" t="s">
        <v>108</v>
      </c>
      <c r="D49" s="251" t="s">
        <v>62</v>
      </c>
      <c r="E49" s="251" t="s">
        <v>69</v>
      </c>
      <c r="F49" s="258" t="s">
        <v>1825</v>
      </c>
      <c r="G49" s="261"/>
      <c r="H49" s="251" t="s">
        <v>9</v>
      </c>
      <c r="I49" s="251" t="s">
        <v>9</v>
      </c>
      <c r="J49" s="251" t="s">
        <v>9</v>
      </c>
      <c r="K49" s="251" t="s">
        <v>65</v>
      </c>
      <c r="L49" s="251"/>
      <c r="M49" s="251" t="s">
        <v>17</v>
      </c>
      <c r="N49" s="251">
        <v>1</v>
      </c>
      <c r="O49" s="251" t="s">
        <v>18</v>
      </c>
      <c r="P49" s="251" t="s">
        <v>9</v>
      </c>
      <c r="Q49" s="251" t="s">
        <v>19</v>
      </c>
      <c r="R49" s="251" t="s">
        <v>20</v>
      </c>
      <c r="S49" s="251" t="s">
        <v>9</v>
      </c>
      <c r="T49" s="251" t="s">
        <v>9</v>
      </c>
      <c r="U49" s="251" t="s">
        <v>9</v>
      </c>
      <c r="V49" s="251" t="s">
        <v>9</v>
      </c>
      <c r="W49" s="251" t="s">
        <v>9</v>
      </c>
      <c r="X49" s="251" t="s">
        <v>9</v>
      </c>
      <c r="Y49" s="251" t="s">
        <v>9</v>
      </c>
      <c r="Z49" s="251">
        <v>3</v>
      </c>
      <c r="AA49" s="251">
        <v>3</v>
      </c>
      <c r="AB49" s="252">
        <f t="shared" si="0"/>
        <v>0</v>
      </c>
      <c r="AC49" s="252">
        <f>ROUND(AB49*事業まとめ!$Q$6,2)</f>
        <v>0</v>
      </c>
      <c r="AD49" s="253"/>
      <c r="AE49" s="253"/>
      <c r="AF49" s="253"/>
      <c r="AG49" s="253"/>
      <c r="AH49" s="253"/>
      <c r="AI49" s="253"/>
      <c r="AJ49" s="253"/>
      <c r="AK49" s="252">
        <f t="shared" si="1"/>
        <v>0</v>
      </c>
      <c r="AL49" s="252">
        <f>ROUND(AK49*事業まとめ!$Q$6,2)</f>
        <v>0</v>
      </c>
      <c r="AM49" s="254">
        <f t="shared" si="2"/>
        <v>0</v>
      </c>
      <c r="AN49" s="254">
        <f t="shared" si="3"/>
        <v>0</v>
      </c>
      <c r="AO49" s="259"/>
      <c r="AP49" s="260">
        <f t="shared" si="5"/>
        <v>0</v>
      </c>
      <c r="AQ49" s="259"/>
      <c r="AR49" s="257"/>
      <c r="AS49" s="257"/>
      <c r="AT49" s="257"/>
      <c r="AU49" s="257"/>
      <c r="AV49" s="257"/>
      <c r="AW49" s="257"/>
    </row>
    <row r="50" spans="2:49" s="22" customFormat="1" x14ac:dyDescent="0.4">
      <c r="B50" s="251">
        <v>1</v>
      </c>
      <c r="C50" s="251" t="s">
        <v>108</v>
      </c>
      <c r="D50" s="251" t="s">
        <v>62</v>
      </c>
      <c r="E50" s="251" t="s">
        <v>69</v>
      </c>
      <c r="F50" s="251" t="s">
        <v>76</v>
      </c>
      <c r="G50" s="261"/>
      <c r="H50" s="251" t="s">
        <v>9</v>
      </c>
      <c r="I50" s="251">
        <v>0.5</v>
      </c>
      <c r="J50" s="251">
        <v>220</v>
      </c>
      <c r="K50" s="251" t="s">
        <v>42</v>
      </c>
      <c r="L50" s="251"/>
      <c r="M50" s="251" t="s">
        <v>7</v>
      </c>
      <c r="N50" s="251">
        <v>2</v>
      </c>
      <c r="O50" s="251" t="s">
        <v>8</v>
      </c>
      <c r="P50" s="251" t="s">
        <v>9</v>
      </c>
      <c r="Q50" s="251" t="s">
        <v>9</v>
      </c>
      <c r="R50" s="251" t="s">
        <v>9</v>
      </c>
      <c r="S50" s="251" t="s">
        <v>9</v>
      </c>
      <c r="T50" s="251" t="s">
        <v>9</v>
      </c>
      <c r="U50" s="251" t="s">
        <v>9</v>
      </c>
      <c r="V50" s="251" t="s">
        <v>9</v>
      </c>
      <c r="W50" s="251" t="s">
        <v>9</v>
      </c>
      <c r="X50" s="251" t="s">
        <v>9</v>
      </c>
      <c r="Y50" s="251">
        <v>36</v>
      </c>
      <c r="Z50" s="251">
        <v>2</v>
      </c>
      <c r="AA50" s="251">
        <v>4</v>
      </c>
      <c r="AB50" s="252">
        <f t="shared" si="0"/>
        <v>15.84</v>
      </c>
      <c r="AC50" s="252">
        <f>ROUND(AB50*事業まとめ!$Q$6,2)</f>
        <v>427.68</v>
      </c>
      <c r="AD50" s="253"/>
      <c r="AE50" s="253"/>
      <c r="AF50" s="253"/>
      <c r="AG50" s="253"/>
      <c r="AH50" s="253"/>
      <c r="AI50" s="253"/>
      <c r="AJ50" s="253"/>
      <c r="AK50" s="252">
        <f t="shared" si="1"/>
        <v>0</v>
      </c>
      <c r="AL50" s="252">
        <f>ROUND(AK50*事業まとめ!$Q$6,2)</f>
        <v>0</v>
      </c>
      <c r="AM50" s="254">
        <f t="shared" si="2"/>
        <v>15.84</v>
      </c>
      <c r="AN50" s="254">
        <f t="shared" si="3"/>
        <v>427.68</v>
      </c>
      <c r="AO50" s="259"/>
      <c r="AP50" s="260">
        <f t="shared" si="5"/>
        <v>0</v>
      </c>
      <c r="AQ50" s="259"/>
      <c r="AR50" s="257"/>
      <c r="AS50" s="257"/>
      <c r="AT50" s="257"/>
      <c r="AU50" s="257"/>
      <c r="AV50" s="257"/>
      <c r="AW50" s="257"/>
    </row>
    <row r="51" spans="2:49" s="22" customFormat="1" x14ac:dyDescent="0.4">
      <c r="B51" s="251">
        <v>1</v>
      </c>
      <c r="C51" s="251" t="s">
        <v>108</v>
      </c>
      <c r="D51" s="251" t="s">
        <v>62</v>
      </c>
      <c r="E51" s="251" t="s">
        <v>69</v>
      </c>
      <c r="F51" s="251" t="s">
        <v>75</v>
      </c>
      <c r="G51" s="261"/>
      <c r="H51" s="251" t="s">
        <v>9</v>
      </c>
      <c r="I51" s="251">
        <v>3.25</v>
      </c>
      <c r="J51" s="251">
        <v>220</v>
      </c>
      <c r="K51" s="251" t="s">
        <v>43</v>
      </c>
      <c r="L51" s="251"/>
      <c r="M51" s="251" t="s">
        <v>7</v>
      </c>
      <c r="N51" s="251">
        <v>1</v>
      </c>
      <c r="O51" s="251" t="s">
        <v>8</v>
      </c>
      <c r="P51" s="251" t="s">
        <v>9</v>
      </c>
      <c r="Q51" s="251" t="s">
        <v>9</v>
      </c>
      <c r="R51" s="251" t="s">
        <v>9</v>
      </c>
      <c r="S51" s="251" t="s">
        <v>9</v>
      </c>
      <c r="T51" s="251" t="s">
        <v>9</v>
      </c>
      <c r="U51" s="251" t="s">
        <v>9</v>
      </c>
      <c r="V51" s="251" t="s">
        <v>9</v>
      </c>
      <c r="W51" s="251" t="s">
        <v>9</v>
      </c>
      <c r="X51" s="251" t="s">
        <v>9</v>
      </c>
      <c r="Y51" s="251">
        <v>36</v>
      </c>
      <c r="Z51" s="251">
        <v>24</v>
      </c>
      <c r="AA51" s="251">
        <v>24</v>
      </c>
      <c r="AB51" s="252">
        <f t="shared" si="0"/>
        <v>617.76</v>
      </c>
      <c r="AC51" s="252">
        <f>ROUND(AB51*事業まとめ!$Q$6,2)</f>
        <v>16679.52</v>
      </c>
      <c r="AD51" s="253"/>
      <c r="AE51" s="253"/>
      <c r="AF51" s="253"/>
      <c r="AG51" s="253"/>
      <c r="AH51" s="253"/>
      <c r="AI51" s="253"/>
      <c r="AJ51" s="253"/>
      <c r="AK51" s="252">
        <f t="shared" si="1"/>
        <v>0</v>
      </c>
      <c r="AL51" s="252">
        <f>ROUND(AK51*事業まとめ!$Q$6,2)</f>
        <v>0</v>
      </c>
      <c r="AM51" s="254">
        <f t="shared" si="2"/>
        <v>617.76</v>
      </c>
      <c r="AN51" s="254">
        <f t="shared" si="3"/>
        <v>16679.52</v>
      </c>
      <c r="AO51" s="259"/>
      <c r="AP51" s="260">
        <f t="shared" si="5"/>
        <v>0</v>
      </c>
      <c r="AQ51" s="259"/>
      <c r="AR51" s="257"/>
      <c r="AS51" s="257"/>
      <c r="AT51" s="257"/>
      <c r="AU51" s="257"/>
      <c r="AV51" s="257"/>
      <c r="AW51" s="257"/>
    </row>
    <row r="52" spans="2:49" s="22" customFormat="1" x14ac:dyDescent="0.4">
      <c r="B52" s="251">
        <v>1</v>
      </c>
      <c r="C52" s="251" t="s">
        <v>108</v>
      </c>
      <c r="D52" s="251" t="s">
        <v>44</v>
      </c>
      <c r="E52" s="251" t="s">
        <v>77</v>
      </c>
      <c r="F52" s="251" t="s">
        <v>45</v>
      </c>
      <c r="G52" s="261"/>
      <c r="H52" s="251" t="s">
        <v>9</v>
      </c>
      <c r="I52" s="251">
        <v>9</v>
      </c>
      <c r="J52" s="251">
        <v>220</v>
      </c>
      <c r="K52" s="251" t="s">
        <v>43</v>
      </c>
      <c r="L52" s="251"/>
      <c r="M52" s="251" t="s">
        <v>7</v>
      </c>
      <c r="N52" s="251">
        <v>1</v>
      </c>
      <c r="O52" s="251" t="s">
        <v>8</v>
      </c>
      <c r="P52" s="251" t="s">
        <v>9</v>
      </c>
      <c r="Q52" s="251" t="s">
        <v>9</v>
      </c>
      <c r="R52" s="251" t="s">
        <v>9</v>
      </c>
      <c r="S52" s="251" t="s">
        <v>9</v>
      </c>
      <c r="T52" s="251" t="s">
        <v>9</v>
      </c>
      <c r="U52" s="251" t="s">
        <v>9</v>
      </c>
      <c r="V52" s="251" t="s">
        <v>9</v>
      </c>
      <c r="W52" s="251" t="s">
        <v>9</v>
      </c>
      <c r="X52" s="251" t="s">
        <v>9</v>
      </c>
      <c r="Y52" s="251">
        <v>36</v>
      </c>
      <c r="Z52" s="251">
        <v>9</v>
      </c>
      <c r="AA52" s="251">
        <v>9</v>
      </c>
      <c r="AB52" s="252">
        <f t="shared" si="0"/>
        <v>641.52</v>
      </c>
      <c r="AC52" s="252">
        <f>ROUND(AB52*事業まとめ!$Q$6,2)</f>
        <v>17321.04</v>
      </c>
      <c r="AD52" s="253"/>
      <c r="AE52" s="253"/>
      <c r="AF52" s="253"/>
      <c r="AG52" s="253"/>
      <c r="AH52" s="253"/>
      <c r="AI52" s="253"/>
      <c r="AJ52" s="253"/>
      <c r="AK52" s="252">
        <f t="shared" si="1"/>
        <v>0</v>
      </c>
      <c r="AL52" s="252">
        <f>ROUND(AK52*事業まとめ!$Q$6,2)</f>
        <v>0</v>
      </c>
      <c r="AM52" s="254">
        <f t="shared" si="2"/>
        <v>641.52</v>
      </c>
      <c r="AN52" s="254">
        <f t="shared" si="3"/>
        <v>17321.04</v>
      </c>
      <c r="AO52" s="259"/>
      <c r="AP52" s="260">
        <f t="shared" si="5"/>
        <v>0</v>
      </c>
      <c r="AQ52" s="259"/>
      <c r="AR52" s="257"/>
      <c r="AS52" s="257"/>
      <c r="AT52" s="257"/>
      <c r="AU52" s="257"/>
      <c r="AV52" s="257"/>
      <c r="AW52" s="257"/>
    </row>
    <row r="53" spans="2:49" s="22" customFormat="1" x14ac:dyDescent="0.4">
      <c r="B53" s="251">
        <v>1</v>
      </c>
      <c r="C53" s="251" t="s">
        <v>108</v>
      </c>
      <c r="D53" s="251" t="s">
        <v>46</v>
      </c>
      <c r="E53" s="251" t="s">
        <v>77</v>
      </c>
      <c r="F53" s="251" t="s">
        <v>1829</v>
      </c>
      <c r="G53" s="251"/>
      <c r="H53" s="251" t="s">
        <v>9</v>
      </c>
      <c r="I53" s="251">
        <v>0.5</v>
      </c>
      <c r="J53" s="251">
        <v>220</v>
      </c>
      <c r="K53" s="251" t="s">
        <v>42</v>
      </c>
      <c r="L53" s="251"/>
      <c r="M53" s="251" t="s">
        <v>7</v>
      </c>
      <c r="N53" s="251">
        <v>2</v>
      </c>
      <c r="O53" s="251" t="s">
        <v>8</v>
      </c>
      <c r="P53" s="251" t="s">
        <v>9</v>
      </c>
      <c r="Q53" s="251" t="s">
        <v>9</v>
      </c>
      <c r="R53" s="251" t="s">
        <v>9</v>
      </c>
      <c r="S53" s="251" t="s">
        <v>9</v>
      </c>
      <c r="T53" s="251" t="s">
        <v>9</v>
      </c>
      <c r="U53" s="251" t="s">
        <v>9</v>
      </c>
      <c r="V53" s="251" t="s">
        <v>9</v>
      </c>
      <c r="W53" s="251" t="s">
        <v>9</v>
      </c>
      <c r="X53" s="251" t="s">
        <v>9</v>
      </c>
      <c r="Y53" s="251">
        <v>36</v>
      </c>
      <c r="Z53" s="251">
        <v>3</v>
      </c>
      <c r="AA53" s="251">
        <v>6</v>
      </c>
      <c r="AB53" s="252">
        <f t="shared" si="0"/>
        <v>23.76</v>
      </c>
      <c r="AC53" s="252">
        <f>ROUND(AB53*事業まとめ!$Q$6,2)</f>
        <v>641.52</v>
      </c>
      <c r="AD53" s="253"/>
      <c r="AE53" s="253"/>
      <c r="AF53" s="253"/>
      <c r="AG53" s="253"/>
      <c r="AH53" s="253"/>
      <c r="AI53" s="253"/>
      <c r="AJ53" s="253"/>
      <c r="AK53" s="252">
        <f t="shared" si="1"/>
        <v>0</v>
      </c>
      <c r="AL53" s="252">
        <f>ROUND(AK53*事業まとめ!$Q$6,2)</f>
        <v>0</v>
      </c>
      <c r="AM53" s="254">
        <f t="shared" si="2"/>
        <v>23.76</v>
      </c>
      <c r="AN53" s="254">
        <f t="shared" si="3"/>
        <v>641.52</v>
      </c>
      <c r="AO53" s="259"/>
      <c r="AP53" s="260">
        <f t="shared" si="5"/>
        <v>0</v>
      </c>
      <c r="AQ53" s="259"/>
      <c r="AR53" s="257"/>
      <c r="AS53" s="257"/>
      <c r="AT53" s="257"/>
      <c r="AU53" s="257"/>
      <c r="AV53" s="257"/>
      <c r="AW53" s="257"/>
    </row>
    <row r="54" spans="2:49" s="22" customFormat="1" x14ac:dyDescent="0.4">
      <c r="B54" s="251">
        <v>1</v>
      </c>
      <c r="C54" s="251" t="s">
        <v>108</v>
      </c>
      <c r="D54" s="251" t="s">
        <v>46</v>
      </c>
      <c r="E54" s="251" t="s">
        <v>77</v>
      </c>
      <c r="F54" s="251" t="s">
        <v>78</v>
      </c>
      <c r="G54" s="251"/>
      <c r="H54" s="251" t="s">
        <v>9</v>
      </c>
      <c r="I54" s="251">
        <v>6.5</v>
      </c>
      <c r="J54" s="251">
        <v>220</v>
      </c>
      <c r="K54" s="251" t="s">
        <v>79</v>
      </c>
      <c r="L54" s="251"/>
      <c r="M54" s="251" t="s">
        <v>24</v>
      </c>
      <c r="N54" s="251">
        <v>2</v>
      </c>
      <c r="O54" s="251" t="s">
        <v>8</v>
      </c>
      <c r="P54" s="251" t="s">
        <v>9</v>
      </c>
      <c r="Q54" s="251" t="s">
        <v>9</v>
      </c>
      <c r="R54" s="251" t="s">
        <v>9</v>
      </c>
      <c r="S54" s="251" t="s">
        <v>9</v>
      </c>
      <c r="T54" s="251" t="s">
        <v>9</v>
      </c>
      <c r="U54" s="251" t="s">
        <v>9</v>
      </c>
      <c r="V54" s="251" t="s">
        <v>9</v>
      </c>
      <c r="W54" s="251" t="s">
        <v>9</v>
      </c>
      <c r="X54" s="251" t="s">
        <v>9</v>
      </c>
      <c r="Y54" s="251">
        <v>36</v>
      </c>
      <c r="Z54" s="251">
        <v>21</v>
      </c>
      <c r="AA54" s="251">
        <v>42</v>
      </c>
      <c r="AB54" s="252">
        <f t="shared" si="0"/>
        <v>2162.16</v>
      </c>
      <c r="AC54" s="252">
        <f>ROUND(AB54*事業まとめ!$Q$6,2)</f>
        <v>58378.32</v>
      </c>
      <c r="AD54" s="253"/>
      <c r="AE54" s="253"/>
      <c r="AF54" s="253"/>
      <c r="AG54" s="253"/>
      <c r="AH54" s="253"/>
      <c r="AI54" s="253"/>
      <c r="AJ54" s="253"/>
      <c r="AK54" s="252">
        <f t="shared" si="1"/>
        <v>0</v>
      </c>
      <c r="AL54" s="252">
        <f>ROUND(AK54*事業まとめ!$Q$6,2)</f>
        <v>0</v>
      </c>
      <c r="AM54" s="254">
        <f t="shared" si="2"/>
        <v>2162.16</v>
      </c>
      <c r="AN54" s="254">
        <f t="shared" si="3"/>
        <v>58378.32</v>
      </c>
      <c r="AO54" s="259"/>
      <c r="AP54" s="260">
        <f t="shared" si="5"/>
        <v>0</v>
      </c>
      <c r="AQ54" s="259"/>
      <c r="AR54" s="257"/>
      <c r="AS54" s="257"/>
      <c r="AT54" s="257"/>
      <c r="AU54" s="257"/>
      <c r="AV54" s="257"/>
      <c r="AW54" s="257"/>
    </row>
    <row r="55" spans="2:49" s="22" customFormat="1" x14ac:dyDescent="0.4">
      <c r="B55" s="251">
        <v>1</v>
      </c>
      <c r="C55" s="251" t="s">
        <v>108</v>
      </c>
      <c r="D55" s="251" t="s">
        <v>46</v>
      </c>
      <c r="E55" s="251" t="s">
        <v>77</v>
      </c>
      <c r="F55" s="251" t="s">
        <v>54</v>
      </c>
      <c r="G55" s="251"/>
      <c r="H55" s="251" t="s">
        <v>9</v>
      </c>
      <c r="I55" s="251">
        <v>9</v>
      </c>
      <c r="J55" s="251">
        <v>220</v>
      </c>
      <c r="K55" s="251" t="s">
        <v>55</v>
      </c>
      <c r="L55" s="251"/>
      <c r="M55" s="251" t="s">
        <v>7</v>
      </c>
      <c r="N55" s="251">
        <v>1</v>
      </c>
      <c r="O55" s="251" t="s">
        <v>8</v>
      </c>
      <c r="P55" s="251" t="s">
        <v>9</v>
      </c>
      <c r="Q55" s="251" t="s">
        <v>9</v>
      </c>
      <c r="R55" s="251" t="s">
        <v>14</v>
      </c>
      <c r="S55" s="251" t="s">
        <v>9</v>
      </c>
      <c r="T55" s="251" t="s">
        <v>9</v>
      </c>
      <c r="U55" s="251" t="s">
        <v>9</v>
      </c>
      <c r="V55" s="251" t="s">
        <v>9</v>
      </c>
      <c r="W55" s="251" t="s">
        <v>9</v>
      </c>
      <c r="X55" s="251" t="s">
        <v>9</v>
      </c>
      <c r="Y55" s="251">
        <v>36</v>
      </c>
      <c r="Z55" s="251">
        <v>1</v>
      </c>
      <c r="AA55" s="251">
        <v>1</v>
      </c>
      <c r="AB55" s="252">
        <f t="shared" si="0"/>
        <v>71.28</v>
      </c>
      <c r="AC55" s="252">
        <f>ROUND(AB55*事業まとめ!$Q$6,2)</f>
        <v>1924.56</v>
      </c>
      <c r="AD55" s="253"/>
      <c r="AE55" s="253"/>
      <c r="AF55" s="253"/>
      <c r="AG55" s="253"/>
      <c r="AH55" s="253"/>
      <c r="AI55" s="253"/>
      <c r="AJ55" s="253"/>
      <c r="AK55" s="252">
        <f t="shared" si="1"/>
        <v>0</v>
      </c>
      <c r="AL55" s="252">
        <f>ROUND(AK55*事業まとめ!$Q$6,2)</f>
        <v>0</v>
      </c>
      <c r="AM55" s="254">
        <f t="shared" si="2"/>
        <v>71.28</v>
      </c>
      <c r="AN55" s="254">
        <f t="shared" si="3"/>
        <v>1924.56</v>
      </c>
      <c r="AO55" s="259"/>
      <c r="AP55" s="260">
        <f t="shared" si="5"/>
        <v>0</v>
      </c>
      <c r="AQ55" s="259"/>
      <c r="AR55" s="257"/>
      <c r="AS55" s="257"/>
      <c r="AT55" s="257"/>
      <c r="AU55" s="257"/>
      <c r="AV55" s="257"/>
      <c r="AW55" s="257"/>
    </row>
    <row r="56" spans="2:49" s="22" customFormat="1" x14ac:dyDescent="0.4">
      <c r="B56" s="251">
        <v>1</v>
      </c>
      <c r="C56" s="251" t="s">
        <v>108</v>
      </c>
      <c r="D56" s="251" t="s">
        <v>46</v>
      </c>
      <c r="E56" s="251" t="s">
        <v>77</v>
      </c>
      <c r="F56" s="251" t="s">
        <v>74</v>
      </c>
      <c r="G56" s="251"/>
      <c r="H56" s="251" t="s">
        <v>9</v>
      </c>
      <c r="I56" s="251">
        <v>0.5</v>
      </c>
      <c r="J56" s="251">
        <v>220</v>
      </c>
      <c r="K56" s="251" t="s">
        <v>43</v>
      </c>
      <c r="L56" s="251"/>
      <c r="M56" s="251" t="s">
        <v>7</v>
      </c>
      <c r="N56" s="251">
        <v>1</v>
      </c>
      <c r="O56" s="251" t="s">
        <v>8</v>
      </c>
      <c r="P56" s="251" t="s">
        <v>9</v>
      </c>
      <c r="Q56" s="251" t="s">
        <v>9</v>
      </c>
      <c r="R56" s="251" t="s">
        <v>9</v>
      </c>
      <c r="S56" s="251" t="s">
        <v>9</v>
      </c>
      <c r="T56" s="251" t="s">
        <v>9</v>
      </c>
      <c r="U56" s="251" t="s">
        <v>9</v>
      </c>
      <c r="V56" s="251" t="s">
        <v>9</v>
      </c>
      <c r="W56" s="251" t="s">
        <v>9</v>
      </c>
      <c r="X56" s="251" t="s">
        <v>9</v>
      </c>
      <c r="Y56" s="251">
        <v>36</v>
      </c>
      <c r="Z56" s="251">
        <v>2</v>
      </c>
      <c r="AA56" s="251">
        <v>2</v>
      </c>
      <c r="AB56" s="252">
        <f t="shared" si="0"/>
        <v>7.92</v>
      </c>
      <c r="AC56" s="252">
        <f>ROUND(AB56*事業まとめ!$Q$6,2)</f>
        <v>213.84</v>
      </c>
      <c r="AD56" s="253"/>
      <c r="AE56" s="253"/>
      <c r="AF56" s="253"/>
      <c r="AG56" s="253"/>
      <c r="AH56" s="253"/>
      <c r="AI56" s="253"/>
      <c r="AJ56" s="253"/>
      <c r="AK56" s="252">
        <f t="shared" si="1"/>
        <v>0</v>
      </c>
      <c r="AL56" s="252">
        <f>ROUND(AK56*事業まとめ!$Q$6,2)</f>
        <v>0</v>
      </c>
      <c r="AM56" s="254">
        <f t="shared" si="2"/>
        <v>7.92</v>
      </c>
      <c r="AN56" s="254">
        <f t="shared" si="3"/>
        <v>213.84</v>
      </c>
      <c r="AO56" s="259"/>
      <c r="AP56" s="260">
        <f t="shared" si="5"/>
        <v>0</v>
      </c>
      <c r="AQ56" s="259"/>
      <c r="AR56" s="257"/>
      <c r="AS56" s="257"/>
      <c r="AT56" s="257"/>
      <c r="AU56" s="257"/>
      <c r="AV56" s="257"/>
      <c r="AW56" s="257"/>
    </row>
    <row r="57" spans="2:49" s="22" customFormat="1" x14ac:dyDescent="0.4">
      <c r="B57" s="251">
        <v>1</v>
      </c>
      <c r="C57" s="251" t="s">
        <v>108</v>
      </c>
      <c r="D57" s="251" t="s">
        <v>46</v>
      </c>
      <c r="E57" s="251" t="s">
        <v>77</v>
      </c>
      <c r="F57" s="251" t="s">
        <v>1830</v>
      </c>
      <c r="G57" s="251"/>
      <c r="H57" s="251" t="s">
        <v>9</v>
      </c>
      <c r="I57" s="251">
        <v>3.25</v>
      </c>
      <c r="J57" s="251">
        <v>220</v>
      </c>
      <c r="K57" s="251" t="s">
        <v>60</v>
      </c>
      <c r="L57" s="251"/>
      <c r="M57" s="251" t="s">
        <v>16</v>
      </c>
      <c r="N57" s="251">
        <v>1</v>
      </c>
      <c r="O57" s="251" t="s">
        <v>8</v>
      </c>
      <c r="P57" s="251" t="s">
        <v>9</v>
      </c>
      <c r="Q57" s="251" t="s">
        <v>9</v>
      </c>
      <c r="R57" s="251" t="s">
        <v>9</v>
      </c>
      <c r="S57" s="251" t="s">
        <v>9</v>
      </c>
      <c r="T57" s="251" t="s">
        <v>9</v>
      </c>
      <c r="U57" s="251" t="s">
        <v>9</v>
      </c>
      <c r="V57" s="251" t="s">
        <v>9</v>
      </c>
      <c r="W57" s="251" t="s">
        <v>9</v>
      </c>
      <c r="X57" s="251" t="s">
        <v>9</v>
      </c>
      <c r="Y57" s="251">
        <v>36</v>
      </c>
      <c r="Z57" s="251">
        <v>2</v>
      </c>
      <c r="AA57" s="251">
        <v>2</v>
      </c>
      <c r="AB57" s="252">
        <f t="shared" si="0"/>
        <v>51.48</v>
      </c>
      <c r="AC57" s="252">
        <f>ROUND(AB57*事業まとめ!$Q$6,2)</f>
        <v>1389.96</v>
      </c>
      <c r="AD57" s="253"/>
      <c r="AE57" s="253"/>
      <c r="AF57" s="253"/>
      <c r="AG57" s="253"/>
      <c r="AH57" s="253"/>
      <c r="AI57" s="253"/>
      <c r="AJ57" s="253"/>
      <c r="AK57" s="252">
        <f t="shared" si="1"/>
        <v>0</v>
      </c>
      <c r="AL57" s="252">
        <f>ROUND(AK57*事業まとめ!$Q$6,2)</f>
        <v>0</v>
      </c>
      <c r="AM57" s="254">
        <f t="shared" si="2"/>
        <v>51.48</v>
      </c>
      <c r="AN57" s="254">
        <f t="shared" si="3"/>
        <v>1389.96</v>
      </c>
      <c r="AO57" s="259"/>
      <c r="AP57" s="260">
        <f t="shared" si="5"/>
        <v>0</v>
      </c>
      <c r="AQ57" s="259"/>
      <c r="AR57" s="257"/>
      <c r="AS57" s="257"/>
      <c r="AT57" s="257"/>
      <c r="AU57" s="257"/>
      <c r="AV57" s="257"/>
      <c r="AW57" s="257"/>
    </row>
    <row r="58" spans="2:49" s="22" customFormat="1" x14ac:dyDescent="0.4">
      <c r="B58" s="251">
        <v>1</v>
      </c>
      <c r="C58" s="251" t="s">
        <v>108</v>
      </c>
      <c r="D58" s="251" t="s">
        <v>46</v>
      </c>
      <c r="E58" s="251" t="s">
        <v>77</v>
      </c>
      <c r="F58" s="251" t="s">
        <v>1830</v>
      </c>
      <c r="G58" s="251"/>
      <c r="H58" s="251" t="s">
        <v>9</v>
      </c>
      <c r="I58" s="251">
        <v>3.25</v>
      </c>
      <c r="J58" s="251">
        <v>220</v>
      </c>
      <c r="K58" s="251" t="s">
        <v>73</v>
      </c>
      <c r="L58" s="251"/>
      <c r="M58" s="251" t="s">
        <v>22</v>
      </c>
      <c r="N58" s="251">
        <v>2</v>
      </c>
      <c r="O58" s="251" t="s">
        <v>8</v>
      </c>
      <c r="P58" s="251" t="s">
        <v>9</v>
      </c>
      <c r="Q58" s="251" t="s">
        <v>9</v>
      </c>
      <c r="R58" s="251" t="s">
        <v>23</v>
      </c>
      <c r="S58" s="251" t="s">
        <v>9</v>
      </c>
      <c r="T58" s="251" t="s">
        <v>9</v>
      </c>
      <c r="U58" s="251" t="s">
        <v>9</v>
      </c>
      <c r="V58" s="251" t="s">
        <v>9</v>
      </c>
      <c r="W58" s="251" t="s">
        <v>9</v>
      </c>
      <c r="X58" s="251" t="s">
        <v>9</v>
      </c>
      <c r="Y58" s="251">
        <v>36</v>
      </c>
      <c r="Z58" s="251">
        <v>24</v>
      </c>
      <c r="AA58" s="251">
        <v>48</v>
      </c>
      <c r="AB58" s="252">
        <f t="shared" si="0"/>
        <v>1235.52</v>
      </c>
      <c r="AC58" s="252">
        <f>ROUND(AB58*事業まとめ!$Q$6,2)</f>
        <v>33359.040000000001</v>
      </c>
      <c r="AD58" s="253"/>
      <c r="AE58" s="253"/>
      <c r="AF58" s="253"/>
      <c r="AG58" s="253"/>
      <c r="AH58" s="253"/>
      <c r="AI58" s="253"/>
      <c r="AJ58" s="253"/>
      <c r="AK58" s="252">
        <f t="shared" si="1"/>
        <v>0</v>
      </c>
      <c r="AL58" s="252">
        <f>ROUND(AK58*事業まとめ!$Q$6,2)</f>
        <v>0</v>
      </c>
      <c r="AM58" s="254">
        <f t="shared" si="2"/>
        <v>1235.52</v>
      </c>
      <c r="AN58" s="254">
        <f t="shared" si="3"/>
        <v>33359.040000000001</v>
      </c>
      <c r="AO58" s="259"/>
      <c r="AP58" s="260">
        <f t="shared" si="5"/>
        <v>0</v>
      </c>
      <c r="AQ58" s="259"/>
      <c r="AR58" s="257"/>
      <c r="AS58" s="257"/>
      <c r="AT58" s="257"/>
      <c r="AU58" s="257"/>
      <c r="AV58" s="257"/>
      <c r="AW58" s="257"/>
    </row>
    <row r="59" spans="2:49" s="22" customFormat="1" x14ac:dyDescent="0.4">
      <c r="B59" s="251">
        <v>1</v>
      </c>
      <c r="C59" s="251" t="s">
        <v>108</v>
      </c>
      <c r="D59" s="251" t="s">
        <v>62</v>
      </c>
      <c r="E59" s="251" t="s">
        <v>77</v>
      </c>
      <c r="F59" s="251" t="s">
        <v>80</v>
      </c>
      <c r="G59" s="251"/>
      <c r="H59" s="251" t="s">
        <v>9</v>
      </c>
      <c r="I59" s="251">
        <v>6.5</v>
      </c>
      <c r="J59" s="251">
        <v>220</v>
      </c>
      <c r="K59" s="251" t="s">
        <v>60</v>
      </c>
      <c r="L59" s="251"/>
      <c r="M59" s="251" t="s">
        <v>16</v>
      </c>
      <c r="N59" s="251">
        <v>1</v>
      </c>
      <c r="O59" s="251" t="s">
        <v>8</v>
      </c>
      <c r="P59" s="251" t="s">
        <v>9</v>
      </c>
      <c r="Q59" s="251" t="s">
        <v>9</v>
      </c>
      <c r="R59" s="251" t="s">
        <v>9</v>
      </c>
      <c r="S59" s="251" t="s">
        <v>9</v>
      </c>
      <c r="T59" s="251" t="s">
        <v>9</v>
      </c>
      <c r="U59" s="251" t="s">
        <v>9</v>
      </c>
      <c r="V59" s="251" t="s">
        <v>9</v>
      </c>
      <c r="W59" s="251" t="s">
        <v>9</v>
      </c>
      <c r="X59" s="251" t="s">
        <v>9</v>
      </c>
      <c r="Y59" s="251">
        <v>36</v>
      </c>
      <c r="Z59" s="251">
        <v>2</v>
      </c>
      <c r="AA59" s="251">
        <v>2</v>
      </c>
      <c r="AB59" s="252">
        <f t="shared" si="0"/>
        <v>102.96</v>
      </c>
      <c r="AC59" s="252">
        <f>ROUND(AB59*事業まとめ!$Q$6,2)</f>
        <v>2779.92</v>
      </c>
      <c r="AD59" s="253"/>
      <c r="AE59" s="253"/>
      <c r="AF59" s="253"/>
      <c r="AG59" s="253"/>
      <c r="AH59" s="253"/>
      <c r="AI59" s="253"/>
      <c r="AJ59" s="253"/>
      <c r="AK59" s="252">
        <f t="shared" si="1"/>
        <v>0</v>
      </c>
      <c r="AL59" s="252">
        <f>ROUND(AK59*事業まとめ!$Q$6,2)</f>
        <v>0</v>
      </c>
      <c r="AM59" s="254">
        <f t="shared" si="2"/>
        <v>102.96</v>
      </c>
      <c r="AN59" s="254">
        <f t="shared" si="3"/>
        <v>2779.92</v>
      </c>
      <c r="AO59" s="259"/>
      <c r="AP59" s="260">
        <f t="shared" si="5"/>
        <v>0</v>
      </c>
      <c r="AQ59" s="259"/>
      <c r="AR59" s="257"/>
      <c r="AS59" s="257"/>
      <c r="AT59" s="257"/>
      <c r="AU59" s="257"/>
      <c r="AV59" s="257"/>
      <c r="AW59" s="257"/>
    </row>
    <row r="60" spans="2:49" s="22" customFormat="1" x14ac:dyDescent="0.4">
      <c r="B60" s="251">
        <v>1</v>
      </c>
      <c r="C60" s="251" t="s">
        <v>108</v>
      </c>
      <c r="D60" s="251" t="s">
        <v>62</v>
      </c>
      <c r="E60" s="251" t="s">
        <v>77</v>
      </c>
      <c r="F60" s="251" t="s">
        <v>80</v>
      </c>
      <c r="G60" s="251"/>
      <c r="H60" s="251" t="s">
        <v>9</v>
      </c>
      <c r="I60" s="251">
        <v>6.5</v>
      </c>
      <c r="J60" s="251">
        <v>220</v>
      </c>
      <c r="K60" s="251" t="s">
        <v>51</v>
      </c>
      <c r="L60" s="251"/>
      <c r="M60" s="251" t="s">
        <v>10</v>
      </c>
      <c r="N60" s="251">
        <v>2</v>
      </c>
      <c r="O60" s="251" t="s">
        <v>8</v>
      </c>
      <c r="P60" s="251" t="s">
        <v>9</v>
      </c>
      <c r="Q60" s="251" t="s">
        <v>9</v>
      </c>
      <c r="R60" s="251" t="s">
        <v>11</v>
      </c>
      <c r="S60" s="251" t="s">
        <v>9</v>
      </c>
      <c r="T60" s="251" t="s">
        <v>9</v>
      </c>
      <c r="U60" s="251" t="s">
        <v>9</v>
      </c>
      <c r="V60" s="251" t="s">
        <v>9</v>
      </c>
      <c r="W60" s="251" t="s">
        <v>9</v>
      </c>
      <c r="X60" s="251" t="s">
        <v>9</v>
      </c>
      <c r="Y60" s="251">
        <v>36</v>
      </c>
      <c r="Z60" s="251">
        <v>12</v>
      </c>
      <c r="AA60" s="251">
        <v>24</v>
      </c>
      <c r="AB60" s="252">
        <f t="shared" si="0"/>
        <v>1235.52</v>
      </c>
      <c r="AC60" s="252">
        <f>ROUND(AB60*事業まとめ!$Q$6,2)</f>
        <v>33359.040000000001</v>
      </c>
      <c r="AD60" s="253"/>
      <c r="AE60" s="253"/>
      <c r="AF60" s="253"/>
      <c r="AG60" s="253"/>
      <c r="AH60" s="253"/>
      <c r="AI60" s="253"/>
      <c r="AJ60" s="253"/>
      <c r="AK60" s="252">
        <f t="shared" si="1"/>
        <v>0</v>
      </c>
      <c r="AL60" s="252">
        <f>ROUND(AK60*事業まとめ!$Q$6,2)</f>
        <v>0</v>
      </c>
      <c r="AM60" s="254">
        <f t="shared" si="2"/>
        <v>1235.52</v>
      </c>
      <c r="AN60" s="254">
        <f t="shared" si="3"/>
        <v>33359.040000000001</v>
      </c>
      <c r="AO60" s="259"/>
      <c r="AP60" s="260">
        <f t="shared" si="5"/>
        <v>0</v>
      </c>
      <c r="AQ60" s="259"/>
      <c r="AR60" s="257"/>
      <c r="AS60" s="257"/>
      <c r="AT60" s="257"/>
      <c r="AU60" s="257"/>
      <c r="AV60" s="257"/>
      <c r="AW60" s="257"/>
    </row>
    <row r="61" spans="2:49" s="22" customFormat="1" x14ac:dyDescent="0.4">
      <c r="B61" s="251">
        <v>1</v>
      </c>
      <c r="C61" s="251" t="s">
        <v>108</v>
      </c>
      <c r="D61" s="251" t="s">
        <v>62</v>
      </c>
      <c r="E61" s="251" t="s">
        <v>77</v>
      </c>
      <c r="F61" s="251" t="s">
        <v>1831</v>
      </c>
      <c r="G61" s="251"/>
      <c r="H61" s="251" t="s">
        <v>9</v>
      </c>
      <c r="I61" s="251">
        <v>0.5</v>
      </c>
      <c r="J61" s="251">
        <v>220</v>
      </c>
      <c r="K61" s="251" t="s">
        <v>42</v>
      </c>
      <c r="L61" s="251"/>
      <c r="M61" s="251" t="s">
        <v>7</v>
      </c>
      <c r="N61" s="251">
        <v>2</v>
      </c>
      <c r="O61" s="251" t="s">
        <v>8</v>
      </c>
      <c r="P61" s="251" t="s">
        <v>9</v>
      </c>
      <c r="Q61" s="251" t="s">
        <v>9</v>
      </c>
      <c r="R61" s="251" t="s">
        <v>9</v>
      </c>
      <c r="S61" s="251" t="s">
        <v>9</v>
      </c>
      <c r="T61" s="251" t="s">
        <v>9</v>
      </c>
      <c r="U61" s="251" t="s">
        <v>9</v>
      </c>
      <c r="V61" s="251" t="s">
        <v>9</v>
      </c>
      <c r="W61" s="251" t="s">
        <v>9</v>
      </c>
      <c r="X61" s="251" t="s">
        <v>9</v>
      </c>
      <c r="Y61" s="251">
        <v>36</v>
      </c>
      <c r="Z61" s="251">
        <v>3</v>
      </c>
      <c r="AA61" s="251">
        <v>6</v>
      </c>
      <c r="AB61" s="252">
        <f t="shared" si="0"/>
        <v>23.76</v>
      </c>
      <c r="AC61" s="252">
        <f>ROUND(AB61*事業まとめ!$Q$6,2)</f>
        <v>641.52</v>
      </c>
      <c r="AD61" s="253"/>
      <c r="AE61" s="253"/>
      <c r="AF61" s="253"/>
      <c r="AG61" s="253"/>
      <c r="AH61" s="253"/>
      <c r="AI61" s="253"/>
      <c r="AJ61" s="253"/>
      <c r="AK61" s="252">
        <f t="shared" si="1"/>
        <v>0</v>
      </c>
      <c r="AL61" s="252">
        <f>ROUND(AK61*事業まとめ!$Q$6,2)</f>
        <v>0</v>
      </c>
      <c r="AM61" s="254">
        <f t="shared" si="2"/>
        <v>23.76</v>
      </c>
      <c r="AN61" s="254">
        <f t="shared" si="3"/>
        <v>641.52</v>
      </c>
      <c r="AO61" s="259"/>
      <c r="AP61" s="260">
        <f t="shared" si="5"/>
        <v>0</v>
      </c>
      <c r="AQ61" s="259"/>
      <c r="AR61" s="257"/>
      <c r="AS61" s="257"/>
      <c r="AT61" s="257"/>
      <c r="AU61" s="257"/>
      <c r="AV61" s="257"/>
      <c r="AW61" s="257"/>
    </row>
    <row r="62" spans="2:49" s="22" customFormat="1" x14ac:dyDescent="0.4">
      <c r="B62" s="251">
        <v>1</v>
      </c>
      <c r="C62" s="251" t="s">
        <v>108</v>
      </c>
      <c r="D62" s="251" t="s">
        <v>62</v>
      </c>
      <c r="E62" s="251" t="s">
        <v>77</v>
      </c>
      <c r="F62" s="251" t="s">
        <v>1832</v>
      </c>
      <c r="G62" s="251"/>
      <c r="H62" s="251" t="s">
        <v>9</v>
      </c>
      <c r="I62" s="251">
        <v>0.5</v>
      </c>
      <c r="J62" s="251">
        <v>220</v>
      </c>
      <c r="K62" s="251" t="s">
        <v>42</v>
      </c>
      <c r="L62" s="251"/>
      <c r="M62" s="251" t="s">
        <v>7</v>
      </c>
      <c r="N62" s="251">
        <v>2</v>
      </c>
      <c r="O62" s="251" t="s">
        <v>8</v>
      </c>
      <c r="P62" s="251" t="s">
        <v>9</v>
      </c>
      <c r="Q62" s="251" t="s">
        <v>9</v>
      </c>
      <c r="R62" s="251" t="s">
        <v>9</v>
      </c>
      <c r="S62" s="251" t="s">
        <v>9</v>
      </c>
      <c r="T62" s="251" t="s">
        <v>9</v>
      </c>
      <c r="U62" s="251" t="s">
        <v>9</v>
      </c>
      <c r="V62" s="251" t="s">
        <v>9</v>
      </c>
      <c r="W62" s="251" t="s">
        <v>9</v>
      </c>
      <c r="X62" s="251" t="s">
        <v>9</v>
      </c>
      <c r="Y62" s="251">
        <v>36</v>
      </c>
      <c r="Z62" s="251">
        <v>3</v>
      </c>
      <c r="AA62" s="251">
        <v>6</v>
      </c>
      <c r="AB62" s="252">
        <f t="shared" si="0"/>
        <v>23.76</v>
      </c>
      <c r="AC62" s="252">
        <f>ROUND(AB62*事業まとめ!$Q$6,2)</f>
        <v>641.52</v>
      </c>
      <c r="AD62" s="253"/>
      <c r="AE62" s="253"/>
      <c r="AF62" s="253"/>
      <c r="AG62" s="253"/>
      <c r="AH62" s="253"/>
      <c r="AI62" s="253"/>
      <c r="AJ62" s="253"/>
      <c r="AK62" s="252">
        <f t="shared" si="1"/>
        <v>0</v>
      </c>
      <c r="AL62" s="252">
        <f>ROUND(AK62*事業まとめ!$Q$6,2)</f>
        <v>0</v>
      </c>
      <c r="AM62" s="254">
        <f t="shared" si="2"/>
        <v>23.76</v>
      </c>
      <c r="AN62" s="254">
        <f t="shared" si="3"/>
        <v>641.52</v>
      </c>
      <c r="AO62" s="259"/>
      <c r="AP62" s="260">
        <f t="shared" si="5"/>
        <v>0</v>
      </c>
      <c r="AQ62" s="259"/>
      <c r="AR62" s="257"/>
      <c r="AS62" s="257"/>
      <c r="AT62" s="257"/>
      <c r="AU62" s="257"/>
      <c r="AV62" s="257"/>
      <c r="AW62" s="257"/>
    </row>
    <row r="63" spans="2:49" s="22" customFormat="1" x14ac:dyDescent="0.4">
      <c r="B63" s="251">
        <v>1</v>
      </c>
      <c r="C63" s="251" t="s">
        <v>108</v>
      </c>
      <c r="D63" s="251" t="s">
        <v>62</v>
      </c>
      <c r="E63" s="251" t="s">
        <v>77</v>
      </c>
      <c r="F63" s="251" t="s">
        <v>81</v>
      </c>
      <c r="G63" s="251"/>
      <c r="H63" s="251" t="s">
        <v>9</v>
      </c>
      <c r="I63" s="251">
        <v>6.5</v>
      </c>
      <c r="J63" s="251">
        <v>220</v>
      </c>
      <c r="K63" s="251" t="s">
        <v>60</v>
      </c>
      <c r="L63" s="251"/>
      <c r="M63" s="251" t="s">
        <v>16</v>
      </c>
      <c r="N63" s="251">
        <v>1</v>
      </c>
      <c r="O63" s="251" t="s">
        <v>8</v>
      </c>
      <c r="P63" s="251" t="s">
        <v>9</v>
      </c>
      <c r="Q63" s="251" t="s">
        <v>9</v>
      </c>
      <c r="R63" s="251" t="s">
        <v>9</v>
      </c>
      <c r="S63" s="251" t="s">
        <v>9</v>
      </c>
      <c r="T63" s="251" t="s">
        <v>9</v>
      </c>
      <c r="U63" s="251" t="s">
        <v>9</v>
      </c>
      <c r="V63" s="251" t="s">
        <v>9</v>
      </c>
      <c r="W63" s="251" t="s">
        <v>9</v>
      </c>
      <c r="X63" s="251" t="s">
        <v>9</v>
      </c>
      <c r="Y63" s="251">
        <v>36</v>
      </c>
      <c r="Z63" s="251">
        <v>2</v>
      </c>
      <c r="AA63" s="251">
        <v>2</v>
      </c>
      <c r="AB63" s="252">
        <f t="shared" si="0"/>
        <v>102.96</v>
      </c>
      <c r="AC63" s="252">
        <f>ROUND(AB63*事業まとめ!$Q$6,2)</f>
        <v>2779.92</v>
      </c>
      <c r="AD63" s="253"/>
      <c r="AE63" s="253"/>
      <c r="AF63" s="253"/>
      <c r="AG63" s="253"/>
      <c r="AH63" s="253"/>
      <c r="AI63" s="253"/>
      <c r="AJ63" s="253"/>
      <c r="AK63" s="252">
        <f t="shared" si="1"/>
        <v>0</v>
      </c>
      <c r="AL63" s="252">
        <f>ROUND(AK63*事業まとめ!$Q$6,2)</f>
        <v>0</v>
      </c>
      <c r="AM63" s="254">
        <f t="shared" si="2"/>
        <v>102.96</v>
      </c>
      <c r="AN63" s="254">
        <f t="shared" si="3"/>
        <v>2779.92</v>
      </c>
      <c r="AO63" s="259"/>
      <c r="AP63" s="260">
        <f t="shared" si="5"/>
        <v>0</v>
      </c>
      <c r="AQ63" s="259"/>
      <c r="AR63" s="257"/>
      <c r="AS63" s="257"/>
      <c r="AT63" s="257"/>
      <c r="AU63" s="257"/>
      <c r="AV63" s="257"/>
      <c r="AW63" s="257"/>
    </row>
    <row r="64" spans="2:49" s="22" customFormat="1" x14ac:dyDescent="0.4">
      <c r="B64" s="251">
        <v>1</v>
      </c>
      <c r="C64" s="251" t="s">
        <v>108</v>
      </c>
      <c r="D64" s="251" t="s">
        <v>62</v>
      </c>
      <c r="E64" s="251" t="s">
        <v>77</v>
      </c>
      <c r="F64" s="251" t="s">
        <v>81</v>
      </c>
      <c r="G64" s="251"/>
      <c r="H64" s="251" t="s">
        <v>9</v>
      </c>
      <c r="I64" s="251">
        <v>6.5</v>
      </c>
      <c r="J64" s="251">
        <v>220</v>
      </c>
      <c r="K64" s="251" t="s">
        <v>82</v>
      </c>
      <c r="L64" s="251"/>
      <c r="M64" s="251" t="s">
        <v>22</v>
      </c>
      <c r="N64" s="251">
        <v>2</v>
      </c>
      <c r="O64" s="251" t="s">
        <v>8</v>
      </c>
      <c r="P64" s="251" t="s">
        <v>9</v>
      </c>
      <c r="Q64" s="251" t="s">
        <v>25</v>
      </c>
      <c r="R64" s="251" t="s">
        <v>9</v>
      </c>
      <c r="S64" s="251" t="s">
        <v>9</v>
      </c>
      <c r="T64" s="251" t="s">
        <v>9</v>
      </c>
      <c r="U64" s="251" t="s">
        <v>9</v>
      </c>
      <c r="V64" s="251" t="s">
        <v>9</v>
      </c>
      <c r="W64" s="251" t="s">
        <v>9</v>
      </c>
      <c r="X64" s="251" t="s">
        <v>9</v>
      </c>
      <c r="Y64" s="251">
        <v>36</v>
      </c>
      <c r="Z64" s="251">
        <v>21</v>
      </c>
      <c r="AA64" s="251">
        <v>42</v>
      </c>
      <c r="AB64" s="252">
        <f t="shared" si="0"/>
        <v>2162.16</v>
      </c>
      <c r="AC64" s="252">
        <f>ROUND(AB64*事業まとめ!$Q$6,2)</f>
        <v>58378.32</v>
      </c>
      <c r="AD64" s="253"/>
      <c r="AE64" s="253"/>
      <c r="AF64" s="253"/>
      <c r="AG64" s="253"/>
      <c r="AH64" s="253"/>
      <c r="AI64" s="253"/>
      <c r="AJ64" s="253"/>
      <c r="AK64" s="252">
        <f t="shared" si="1"/>
        <v>0</v>
      </c>
      <c r="AL64" s="252">
        <f>ROUND(AK64*事業まとめ!$Q$6,2)</f>
        <v>0</v>
      </c>
      <c r="AM64" s="254">
        <f t="shared" si="2"/>
        <v>2162.16</v>
      </c>
      <c r="AN64" s="254">
        <f t="shared" si="3"/>
        <v>58378.32</v>
      </c>
      <c r="AO64" s="259"/>
      <c r="AP64" s="260">
        <f t="shared" si="5"/>
        <v>0</v>
      </c>
      <c r="AQ64" s="259"/>
      <c r="AR64" s="257"/>
      <c r="AS64" s="257"/>
      <c r="AT64" s="257"/>
      <c r="AU64" s="257"/>
      <c r="AV64" s="257"/>
      <c r="AW64" s="257"/>
    </row>
    <row r="65" spans="2:49" s="22" customFormat="1" x14ac:dyDescent="0.4">
      <c r="B65" s="251">
        <v>1</v>
      </c>
      <c r="C65" s="251" t="s">
        <v>108</v>
      </c>
      <c r="D65" s="251" t="s">
        <v>46</v>
      </c>
      <c r="E65" s="251" t="s">
        <v>83</v>
      </c>
      <c r="F65" s="251" t="s">
        <v>1833</v>
      </c>
      <c r="G65" s="251"/>
      <c r="H65" s="251" t="s">
        <v>9</v>
      </c>
      <c r="I65" s="251">
        <v>5.45</v>
      </c>
      <c r="J65" s="251">
        <v>220</v>
      </c>
      <c r="K65" s="251" t="s">
        <v>43</v>
      </c>
      <c r="L65" s="251"/>
      <c r="M65" s="251" t="s">
        <v>7</v>
      </c>
      <c r="N65" s="251">
        <v>1</v>
      </c>
      <c r="O65" s="251" t="s">
        <v>8</v>
      </c>
      <c r="P65" s="251" t="s">
        <v>9</v>
      </c>
      <c r="Q65" s="251" t="s">
        <v>9</v>
      </c>
      <c r="R65" s="251" t="s">
        <v>9</v>
      </c>
      <c r="S65" s="251" t="s">
        <v>9</v>
      </c>
      <c r="T65" s="251" t="s">
        <v>9</v>
      </c>
      <c r="U65" s="251" t="s">
        <v>9</v>
      </c>
      <c r="V65" s="251" t="s">
        <v>9</v>
      </c>
      <c r="W65" s="251" t="s">
        <v>9</v>
      </c>
      <c r="X65" s="251" t="s">
        <v>9</v>
      </c>
      <c r="Y65" s="251">
        <v>36</v>
      </c>
      <c r="Z65" s="251">
        <v>1</v>
      </c>
      <c r="AA65" s="251">
        <v>1</v>
      </c>
      <c r="AB65" s="252">
        <f t="shared" si="0"/>
        <v>43.16</v>
      </c>
      <c r="AC65" s="252">
        <f>ROUND(AB65*事業まとめ!$Q$6,2)</f>
        <v>1165.32</v>
      </c>
      <c r="AD65" s="253"/>
      <c r="AE65" s="253"/>
      <c r="AF65" s="253"/>
      <c r="AG65" s="253"/>
      <c r="AH65" s="253"/>
      <c r="AI65" s="253"/>
      <c r="AJ65" s="253"/>
      <c r="AK65" s="252">
        <f t="shared" si="1"/>
        <v>0</v>
      </c>
      <c r="AL65" s="252">
        <f>ROUND(AK65*事業まとめ!$Q$6,2)</f>
        <v>0</v>
      </c>
      <c r="AM65" s="254">
        <f t="shared" si="2"/>
        <v>43.16</v>
      </c>
      <c r="AN65" s="254">
        <f t="shared" si="3"/>
        <v>1165.32</v>
      </c>
      <c r="AO65" s="259"/>
      <c r="AP65" s="260">
        <f t="shared" si="5"/>
        <v>0</v>
      </c>
      <c r="AQ65" s="259"/>
      <c r="AR65" s="257"/>
      <c r="AS65" s="257"/>
      <c r="AT65" s="257"/>
      <c r="AU65" s="257"/>
      <c r="AV65" s="257"/>
      <c r="AW65" s="257"/>
    </row>
    <row r="66" spans="2:49" s="22" customFormat="1" x14ac:dyDescent="0.4">
      <c r="B66" s="251">
        <v>1</v>
      </c>
      <c r="C66" s="251" t="s">
        <v>108</v>
      </c>
      <c r="D66" s="251" t="s">
        <v>46</v>
      </c>
      <c r="E66" s="251" t="s">
        <v>83</v>
      </c>
      <c r="F66" s="258" t="s">
        <v>1834</v>
      </c>
      <c r="G66" s="251"/>
      <c r="H66" s="251" t="s">
        <v>9</v>
      </c>
      <c r="I66" s="251">
        <v>5.5</v>
      </c>
      <c r="J66" s="251">
        <v>220</v>
      </c>
      <c r="K66" s="251" t="s">
        <v>72</v>
      </c>
      <c r="L66" s="251"/>
      <c r="M66" s="251" t="s">
        <v>21</v>
      </c>
      <c r="N66" s="251">
        <v>1</v>
      </c>
      <c r="O66" s="251" t="s">
        <v>8</v>
      </c>
      <c r="P66" s="251" t="s">
        <v>9</v>
      </c>
      <c r="Q66" s="251" t="s">
        <v>9</v>
      </c>
      <c r="R66" s="251" t="s">
        <v>9</v>
      </c>
      <c r="S66" s="251" t="s">
        <v>9</v>
      </c>
      <c r="T66" s="251" t="s">
        <v>9</v>
      </c>
      <c r="U66" s="251" t="s">
        <v>9</v>
      </c>
      <c r="V66" s="251" t="s">
        <v>9</v>
      </c>
      <c r="W66" s="251" t="s">
        <v>9</v>
      </c>
      <c r="X66" s="251" t="s">
        <v>9</v>
      </c>
      <c r="Y66" s="251">
        <v>36</v>
      </c>
      <c r="Z66" s="251">
        <v>1</v>
      </c>
      <c r="AA66" s="251">
        <v>1</v>
      </c>
      <c r="AB66" s="252">
        <f t="shared" si="0"/>
        <v>43.56</v>
      </c>
      <c r="AC66" s="252">
        <f>ROUND(AB66*事業まとめ!$Q$6,2)</f>
        <v>1176.1199999999999</v>
      </c>
      <c r="AD66" s="253"/>
      <c r="AE66" s="253"/>
      <c r="AF66" s="253"/>
      <c r="AG66" s="253"/>
      <c r="AH66" s="253"/>
      <c r="AI66" s="253"/>
      <c r="AJ66" s="253"/>
      <c r="AK66" s="252">
        <f t="shared" si="1"/>
        <v>0</v>
      </c>
      <c r="AL66" s="252">
        <f>ROUND(AK66*事業まとめ!$Q$6,2)</f>
        <v>0</v>
      </c>
      <c r="AM66" s="254">
        <f t="shared" si="2"/>
        <v>43.56</v>
      </c>
      <c r="AN66" s="254">
        <f t="shared" si="3"/>
        <v>1176.1199999999999</v>
      </c>
      <c r="AO66" s="259"/>
      <c r="AP66" s="260">
        <f t="shared" si="5"/>
        <v>0</v>
      </c>
      <c r="AQ66" s="259"/>
      <c r="AR66" s="257"/>
      <c r="AS66" s="257"/>
      <c r="AT66" s="257"/>
      <c r="AU66" s="257"/>
      <c r="AV66" s="257"/>
      <c r="AW66" s="257"/>
    </row>
    <row r="67" spans="2:49" s="22" customFormat="1" x14ac:dyDescent="0.4">
      <c r="B67" s="251">
        <v>1</v>
      </c>
      <c r="C67" s="251" t="s">
        <v>108</v>
      </c>
      <c r="D67" s="251" t="s">
        <v>62</v>
      </c>
      <c r="E67" s="251" t="s">
        <v>83</v>
      </c>
      <c r="F67" s="258" t="s">
        <v>1835</v>
      </c>
      <c r="G67" s="251"/>
      <c r="H67" s="251" t="s">
        <v>9</v>
      </c>
      <c r="I67" s="251">
        <v>5.5</v>
      </c>
      <c r="J67" s="251">
        <v>220</v>
      </c>
      <c r="K67" s="251" t="s">
        <v>43</v>
      </c>
      <c r="L67" s="251"/>
      <c r="M67" s="251" t="s">
        <v>7</v>
      </c>
      <c r="N67" s="251">
        <v>1</v>
      </c>
      <c r="O67" s="251" t="s">
        <v>8</v>
      </c>
      <c r="P67" s="251" t="s">
        <v>9</v>
      </c>
      <c r="Q67" s="251" t="s">
        <v>9</v>
      </c>
      <c r="R67" s="251" t="s">
        <v>9</v>
      </c>
      <c r="S67" s="251" t="s">
        <v>9</v>
      </c>
      <c r="T67" s="251" t="s">
        <v>9</v>
      </c>
      <c r="U67" s="251" t="s">
        <v>9</v>
      </c>
      <c r="V67" s="251" t="s">
        <v>9</v>
      </c>
      <c r="W67" s="251" t="s">
        <v>9</v>
      </c>
      <c r="X67" s="251" t="s">
        <v>9</v>
      </c>
      <c r="Y67" s="251">
        <v>36</v>
      </c>
      <c r="Z67" s="251">
        <v>3</v>
      </c>
      <c r="AA67" s="251">
        <v>3</v>
      </c>
      <c r="AB67" s="252">
        <f t="shared" si="0"/>
        <v>130.68</v>
      </c>
      <c r="AC67" s="252">
        <f>ROUND(AB67*事業まとめ!$Q$6,2)</f>
        <v>3528.36</v>
      </c>
      <c r="AD67" s="253"/>
      <c r="AE67" s="253"/>
      <c r="AF67" s="253"/>
      <c r="AG67" s="253"/>
      <c r="AH67" s="253"/>
      <c r="AI67" s="253"/>
      <c r="AJ67" s="253"/>
      <c r="AK67" s="252">
        <f t="shared" si="1"/>
        <v>0</v>
      </c>
      <c r="AL67" s="252">
        <f>ROUND(AK67*事業まとめ!$Q$6,2)</f>
        <v>0</v>
      </c>
      <c r="AM67" s="254">
        <f t="shared" si="2"/>
        <v>130.68</v>
      </c>
      <c r="AN67" s="254">
        <f t="shared" si="3"/>
        <v>3528.36</v>
      </c>
      <c r="AO67" s="259"/>
      <c r="AP67" s="260">
        <f t="shared" si="5"/>
        <v>0</v>
      </c>
      <c r="AQ67" s="259"/>
      <c r="AR67" s="257"/>
      <c r="AS67" s="257"/>
      <c r="AT67" s="257"/>
      <c r="AU67" s="257"/>
      <c r="AV67" s="257"/>
      <c r="AW67" s="257"/>
    </row>
    <row r="68" spans="2:49" s="22" customFormat="1" x14ac:dyDescent="0.4">
      <c r="B68" s="251">
        <v>1</v>
      </c>
      <c r="C68" s="251" t="s">
        <v>108</v>
      </c>
      <c r="D68" s="251" t="s">
        <v>85</v>
      </c>
      <c r="E68" s="251" t="s">
        <v>40</v>
      </c>
      <c r="F68" s="251" t="s">
        <v>86</v>
      </c>
      <c r="G68" s="251"/>
      <c r="H68" s="251" t="s">
        <v>9</v>
      </c>
      <c r="I68" s="251">
        <v>1.8</v>
      </c>
      <c r="J68" s="251">
        <v>220</v>
      </c>
      <c r="K68" s="251" t="s">
        <v>87</v>
      </c>
      <c r="L68" s="251"/>
      <c r="M68" s="251" t="s">
        <v>7</v>
      </c>
      <c r="N68" s="251">
        <v>1</v>
      </c>
      <c r="O68" s="251" t="s">
        <v>8</v>
      </c>
      <c r="P68" s="251" t="s">
        <v>9</v>
      </c>
      <c r="Q68" s="251" t="s">
        <v>9</v>
      </c>
      <c r="R68" s="251" t="s">
        <v>14</v>
      </c>
      <c r="S68" s="251" t="s">
        <v>9</v>
      </c>
      <c r="T68" s="251" t="s">
        <v>9</v>
      </c>
      <c r="U68" s="251" t="s">
        <v>9</v>
      </c>
      <c r="V68" s="251" t="s">
        <v>9</v>
      </c>
      <c r="W68" s="251" t="s">
        <v>9</v>
      </c>
      <c r="X68" s="251" t="s">
        <v>9</v>
      </c>
      <c r="Y68" s="251">
        <v>36</v>
      </c>
      <c r="Z68" s="251">
        <v>1</v>
      </c>
      <c r="AA68" s="251">
        <v>1</v>
      </c>
      <c r="AB68" s="252">
        <f t="shared" si="0"/>
        <v>14.26</v>
      </c>
      <c r="AC68" s="252">
        <f>ROUND(AB68*事業まとめ!$Q$6,2)</f>
        <v>385.02</v>
      </c>
      <c r="AD68" s="253"/>
      <c r="AE68" s="253"/>
      <c r="AF68" s="253"/>
      <c r="AG68" s="253"/>
      <c r="AH68" s="253"/>
      <c r="AI68" s="253"/>
      <c r="AJ68" s="253"/>
      <c r="AK68" s="252">
        <f t="shared" si="1"/>
        <v>0</v>
      </c>
      <c r="AL68" s="252">
        <f>ROUND(AK68*事業まとめ!$Q$6,2)</f>
        <v>0</v>
      </c>
      <c r="AM68" s="254">
        <f t="shared" si="2"/>
        <v>14.26</v>
      </c>
      <c r="AN68" s="254">
        <f t="shared" si="3"/>
        <v>385.02</v>
      </c>
      <c r="AO68" s="259"/>
      <c r="AP68" s="260">
        <f t="shared" si="5"/>
        <v>0</v>
      </c>
      <c r="AQ68" s="259"/>
      <c r="AR68" s="257"/>
      <c r="AS68" s="257"/>
      <c r="AT68" s="257"/>
      <c r="AU68" s="257"/>
      <c r="AV68" s="257"/>
      <c r="AW68" s="257"/>
    </row>
    <row r="69" spans="2:49" s="22" customFormat="1" x14ac:dyDescent="0.4">
      <c r="B69" s="251">
        <v>1</v>
      </c>
      <c r="C69" s="251" t="s">
        <v>108</v>
      </c>
      <c r="D69" s="251" t="s">
        <v>85</v>
      </c>
      <c r="E69" s="251" t="s">
        <v>40</v>
      </c>
      <c r="F69" s="251" t="s">
        <v>86</v>
      </c>
      <c r="G69" s="251"/>
      <c r="H69" s="251" t="s">
        <v>9</v>
      </c>
      <c r="I69" s="251">
        <v>1.8</v>
      </c>
      <c r="J69" s="251">
        <v>220</v>
      </c>
      <c r="K69" s="251" t="s">
        <v>88</v>
      </c>
      <c r="L69" s="251"/>
      <c r="M69" s="251" t="s">
        <v>7</v>
      </c>
      <c r="N69" s="251">
        <v>1</v>
      </c>
      <c r="O69" s="251" t="s">
        <v>8</v>
      </c>
      <c r="P69" s="251" t="s">
        <v>9</v>
      </c>
      <c r="Q69" s="251" t="s">
        <v>9</v>
      </c>
      <c r="R69" s="251" t="s">
        <v>9</v>
      </c>
      <c r="S69" s="251" t="s">
        <v>9</v>
      </c>
      <c r="T69" s="251" t="s">
        <v>9</v>
      </c>
      <c r="U69" s="251" t="s">
        <v>9</v>
      </c>
      <c r="V69" s="251" t="s">
        <v>9</v>
      </c>
      <c r="W69" s="251" t="s">
        <v>9</v>
      </c>
      <c r="X69" s="251" t="s">
        <v>9</v>
      </c>
      <c r="Y69" s="251">
        <v>36</v>
      </c>
      <c r="Z69" s="251">
        <v>2</v>
      </c>
      <c r="AA69" s="251">
        <v>2</v>
      </c>
      <c r="AB69" s="252">
        <f t="shared" si="0"/>
        <v>28.51</v>
      </c>
      <c r="AC69" s="252">
        <f>ROUND(AB69*事業まとめ!$Q$6,2)</f>
        <v>769.77</v>
      </c>
      <c r="AD69" s="253"/>
      <c r="AE69" s="253"/>
      <c r="AF69" s="253"/>
      <c r="AG69" s="253"/>
      <c r="AH69" s="253"/>
      <c r="AI69" s="253"/>
      <c r="AJ69" s="253"/>
      <c r="AK69" s="252">
        <f t="shared" si="1"/>
        <v>0</v>
      </c>
      <c r="AL69" s="252">
        <f>ROUND(AK69*事業まとめ!$Q$6,2)</f>
        <v>0</v>
      </c>
      <c r="AM69" s="254">
        <f t="shared" si="2"/>
        <v>28.51</v>
      </c>
      <c r="AN69" s="254">
        <f t="shared" si="3"/>
        <v>769.77</v>
      </c>
      <c r="AO69" s="259"/>
      <c r="AP69" s="260">
        <f t="shared" si="5"/>
        <v>0</v>
      </c>
      <c r="AQ69" s="259"/>
      <c r="AR69" s="257"/>
      <c r="AS69" s="257"/>
      <c r="AT69" s="257"/>
      <c r="AU69" s="257"/>
      <c r="AV69" s="257"/>
      <c r="AW69" s="257"/>
    </row>
    <row r="70" spans="2:49" s="22" customFormat="1" x14ac:dyDescent="0.4">
      <c r="B70" s="251">
        <v>1</v>
      </c>
      <c r="C70" s="251" t="s">
        <v>108</v>
      </c>
      <c r="D70" s="251" t="s">
        <v>85</v>
      </c>
      <c r="E70" s="251" t="s">
        <v>40</v>
      </c>
      <c r="F70" s="251" t="s">
        <v>89</v>
      </c>
      <c r="G70" s="251"/>
      <c r="H70" s="251" t="s">
        <v>9</v>
      </c>
      <c r="I70" s="251">
        <v>1.8</v>
      </c>
      <c r="J70" s="251">
        <v>220</v>
      </c>
      <c r="K70" s="251" t="s">
        <v>90</v>
      </c>
      <c r="L70" s="251"/>
      <c r="M70" s="251" t="s">
        <v>7</v>
      </c>
      <c r="N70" s="251">
        <v>2</v>
      </c>
      <c r="O70" s="251" t="s">
        <v>8</v>
      </c>
      <c r="P70" s="251" t="s">
        <v>9</v>
      </c>
      <c r="Q70" s="251" t="s">
        <v>9</v>
      </c>
      <c r="R70" s="251" t="s">
        <v>9</v>
      </c>
      <c r="S70" s="251" t="s">
        <v>9</v>
      </c>
      <c r="T70" s="251" t="s">
        <v>9</v>
      </c>
      <c r="U70" s="251" t="s">
        <v>9</v>
      </c>
      <c r="V70" s="251" t="s">
        <v>9</v>
      </c>
      <c r="W70" s="251" t="s">
        <v>9</v>
      </c>
      <c r="X70" s="251" t="s">
        <v>9</v>
      </c>
      <c r="Y70" s="251">
        <v>36</v>
      </c>
      <c r="Z70" s="251">
        <v>2</v>
      </c>
      <c r="AA70" s="251">
        <v>4</v>
      </c>
      <c r="AB70" s="252">
        <f t="shared" si="0"/>
        <v>57.02</v>
      </c>
      <c r="AC70" s="252">
        <f>ROUND(AB70*事業まとめ!$Q$6,2)</f>
        <v>1539.54</v>
      </c>
      <c r="AD70" s="253"/>
      <c r="AE70" s="253"/>
      <c r="AF70" s="253"/>
      <c r="AG70" s="253"/>
      <c r="AH70" s="253"/>
      <c r="AI70" s="253"/>
      <c r="AJ70" s="253"/>
      <c r="AK70" s="252">
        <f t="shared" si="1"/>
        <v>0</v>
      </c>
      <c r="AL70" s="252">
        <f>ROUND(AK70*事業まとめ!$Q$6,2)</f>
        <v>0</v>
      </c>
      <c r="AM70" s="254">
        <f t="shared" si="2"/>
        <v>57.02</v>
      </c>
      <c r="AN70" s="254">
        <f t="shared" si="3"/>
        <v>1539.54</v>
      </c>
      <c r="AO70" s="259"/>
      <c r="AP70" s="260">
        <f t="shared" si="5"/>
        <v>0</v>
      </c>
      <c r="AQ70" s="259"/>
      <c r="AR70" s="257"/>
      <c r="AS70" s="257"/>
      <c r="AT70" s="257"/>
      <c r="AU70" s="257"/>
      <c r="AV70" s="257"/>
      <c r="AW70" s="257"/>
    </row>
    <row r="71" spans="2:49" s="22" customFormat="1" x14ac:dyDescent="0.4">
      <c r="B71" s="251">
        <v>1</v>
      </c>
      <c r="C71" s="251" t="s">
        <v>108</v>
      </c>
      <c r="D71" s="251" t="s">
        <v>85</v>
      </c>
      <c r="E71" s="251" t="s">
        <v>40</v>
      </c>
      <c r="F71" s="251" t="s">
        <v>91</v>
      </c>
      <c r="G71" s="251"/>
      <c r="H71" s="251" t="s">
        <v>9</v>
      </c>
      <c r="I71" s="251">
        <v>1.8</v>
      </c>
      <c r="J71" s="251">
        <v>220</v>
      </c>
      <c r="K71" s="251" t="s">
        <v>92</v>
      </c>
      <c r="L71" s="251"/>
      <c r="M71" s="251" t="s">
        <v>7</v>
      </c>
      <c r="N71" s="251">
        <v>2</v>
      </c>
      <c r="O71" s="251" t="s">
        <v>8</v>
      </c>
      <c r="P71" s="251" t="s">
        <v>9</v>
      </c>
      <c r="Q71" s="251" t="s">
        <v>9</v>
      </c>
      <c r="R71" s="251" t="s">
        <v>9</v>
      </c>
      <c r="S71" s="251" t="s">
        <v>9</v>
      </c>
      <c r="T71" s="251" t="s">
        <v>9</v>
      </c>
      <c r="U71" s="251" t="s">
        <v>9</v>
      </c>
      <c r="V71" s="251" t="s">
        <v>9</v>
      </c>
      <c r="W71" s="251" t="s">
        <v>9</v>
      </c>
      <c r="X71" s="251" t="s">
        <v>9</v>
      </c>
      <c r="Y71" s="251">
        <v>36</v>
      </c>
      <c r="Z71" s="251">
        <v>2</v>
      </c>
      <c r="AA71" s="251">
        <v>4</v>
      </c>
      <c r="AB71" s="252">
        <f t="shared" si="0"/>
        <v>57.02</v>
      </c>
      <c r="AC71" s="252">
        <f>ROUND(AB71*事業まとめ!$Q$6,2)</f>
        <v>1539.54</v>
      </c>
      <c r="AD71" s="253"/>
      <c r="AE71" s="253"/>
      <c r="AF71" s="253"/>
      <c r="AG71" s="253"/>
      <c r="AH71" s="253"/>
      <c r="AI71" s="253"/>
      <c r="AJ71" s="253"/>
      <c r="AK71" s="252">
        <f t="shared" si="1"/>
        <v>0</v>
      </c>
      <c r="AL71" s="252">
        <f>ROUND(AK71*事業まとめ!$Q$6,2)</f>
        <v>0</v>
      </c>
      <c r="AM71" s="254">
        <f t="shared" ref="AM71:AM134" si="6">AB71-AK71</f>
        <v>57.02</v>
      </c>
      <c r="AN71" s="254">
        <f t="shared" ref="AN71:AN134" si="7">AC71-AL71</f>
        <v>1539.54</v>
      </c>
      <c r="AO71" s="259"/>
      <c r="AP71" s="260">
        <f t="shared" si="5"/>
        <v>0</v>
      </c>
      <c r="AQ71" s="259"/>
      <c r="AR71" s="257"/>
      <c r="AS71" s="257"/>
      <c r="AT71" s="257"/>
      <c r="AU71" s="257"/>
      <c r="AV71" s="257"/>
      <c r="AW71" s="257"/>
    </row>
    <row r="72" spans="2:49" s="22" customFormat="1" x14ac:dyDescent="0.4">
      <c r="B72" s="251">
        <v>1</v>
      </c>
      <c r="C72" s="251" t="s">
        <v>108</v>
      </c>
      <c r="D72" s="251" t="s">
        <v>85</v>
      </c>
      <c r="E72" s="251" t="s">
        <v>40</v>
      </c>
      <c r="F72" s="251" t="s">
        <v>91</v>
      </c>
      <c r="G72" s="251"/>
      <c r="H72" s="251" t="s">
        <v>9</v>
      </c>
      <c r="I72" s="251">
        <v>1.8</v>
      </c>
      <c r="J72" s="251">
        <v>220</v>
      </c>
      <c r="K72" s="251" t="s">
        <v>92</v>
      </c>
      <c r="L72" s="251"/>
      <c r="M72" s="251" t="s">
        <v>7</v>
      </c>
      <c r="N72" s="251">
        <v>2</v>
      </c>
      <c r="O72" s="251" t="s">
        <v>8</v>
      </c>
      <c r="P72" s="251" t="s">
        <v>9</v>
      </c>
      <c r="Q72" s="251" t="s">
        <v>9</v>
      </c>
      <c r="R72" s="251" t="s">
        <v>9</v>
      </c>
      <c r="S72" s="251" t="s">
        <v>9</v>
      </c>
      <c r="T72" s="251" t="s">
        <v>9</v>
      </c>
      <c r="U72" s="251" t="s">
        <v>9</v>
      </c>
      <c r="V72" s="251" t="s">
        <v>9</v>
      </c>
      <c r="W72" s="251" t="s">
        <v>9</v>
      </c>
      <c r="X72" s="251" t="s">
        <v>9</v>
      </c>
      <c r="Y72" s="251">
        <v>36</v>
      </c>
      <c r="Z72" s="251">
        <v>2</v>
      </c>
      <c r="AA72" s="251">
        <v>4</v>
      </c>
      <c r="AB72" s="252">
        <f t="shared" si="0"/>
        <v>57.02</v>
      </c>
      <c r="AC72" s="252">
        <f>ROUND(AB72*事業まとめ!$Q$6,2)</f>
        <v>1539.54</v>
      </c>
      <c r="AD72" s="253"/>
      <c r="AE72" s="253"/>
      <c r="AF72" s="253"/>
      <c r="AG72" s="253"/>
      <c r="AH72" s="253"/>
      <c r="AI72" s="253"/>
      <c r="AJ72" s="253"/>
      <c r="AK72" s="252">
        <f t="shared" si="1"/>
        <v>0</v>
      </c>
      <c r="AL72" s="252">
        <f>ROUND(AK72*事業まとめ!$Q$6,2)</f>
        <v>0</v>
      </c>
      <c r="AM72" s="254">
        <f t="shared" si="6"/>
        <v>57.02</v>
      </c>
      <c r="AN72" s="254">
        <f t="shared" si="7"/>
        <v>1539.54</v>
      </c>
      <c r="AO72" s="259"/>
      <c r="AP72" s="260">
        <f t="shared" si="5"/>
        <v>0</v>
      </c>
      <c r="AQ72" s="259"/>
      <c r="AR72" s="257"/>
      <c r="AS72" s="257"/>
      <c r="AT72" s="257"/>
      <c r="AU72" s="257"/>
      <c r="AV72" s="257"/>
      <c r="AW72" s="257"/>
    </row>
    <row r="73" spans="2:49" s="22" customFormat="1" x14ac:dyDescent="0.4">
      <c r="B73" s="251">
        <v>1</v>
      </c>
      <c r="C73" s="251" t="s">
        <v>108</v>
      </c>
      <c r="D73" s="251" t="s">
        <v>85</v>
      </c>
      <c r="E73" s="251" t="s">
        <v>40</v>
      </c>
      <c r="F73" s="251" t="s">
        <v>93</v>
      </c>
      <c r="G73" s="251"/>
      <c r="H73" s="251" t="s">
        <v>9</v>
      </c>
      <c r="I73" s="251">
        <v>1.8</v>
      </c>
      <c r="J73" s="251">
        <v>220</v>
      </c>
      <c r="K73" s="251" t="s">
        <v>88</v>
      </c>
      <c r="L73" s="251"/>
      <c r="M73" s="251" t="s">
        <v>7</v>
      </c>
      <c r="N73" s="251">
        <v>1</v>
      </c>
      <c r="O73" s="251" t="s">
        <v>8</v>
      </c>
      <c r="P73" s="251" t="s">
        <v>9</v>
      </c>
      <c r="Q73" s="251" t="s">
        <v>9</v>
      </c>
      <c r="R73" s="251" t="s">
        <v>9</v>
      </c>
      <c r="S73" s="251" t="s">
        <v>9</v>
      </c>
      <c r="T73" s="251" t="s">
        <v>9</v>
      </c>
      <c r="U73" s="251" t="s">
        <v>9</v>
      </c>
      <c r="V73" s="251" t="s">
        <v>9</v>
      </c>
      <c r="W73" s="251" t="s">
        <v>9</v>
      </c>
      <c r="X73" s="251" t="s">
        <v>9</v>
      </c>
      <c r="Y73" s="251">
        <v>36</v>
      </c>
      <c r="Z73" s="251">
        <v>2</v>
      </c>
      <c r="AA73" s="251">
        <v>2</v>
      </c>
      <c r="AB73" s="252">
        <f t="shared" si="0"/>
        <v>28.51</v>
      </c>
      <c r="AC73" s="252">
        <f>ROUND(AB73*事業まとめ!$Q$6,2)</f>
        <v>769.77</v>
      </c>
      <c r="AD73" s="253"/>
      <c r="AE73" s="253"/>
      <c r="AF73" s="253"/>
      <c r="AG73" s="253"/>
      <c r="AH73" s="253"/>
      <c r="AI73" s="253"/>
      <c r="AJ73" s="253"/>
      <c r="AK73" s="252">
        <f t="shared" si="1"/>
        <v>0</v>
      </c>
      <c r="AL73" s="252">
        <f>ROUND(AK73*事業まとめ!$Q$6,2)</f>
        <v>0</v>
      </c>
      <c r="AM73" s="254">
        <f t="shared" si="6"/>
        <v>28.51</v>
      </c>
      <c r="AN73" s="254">
        <f t="shared" si="7"/>
        <v>769.77</v>
      </c>
      <c r="AO73" s="259"/>
      <c r="AP73" s="260">
        <f t="shared" si="5"/>
        <v>0</v>
      </c>
      <c r="AQ73" s="259"/>
      <c r="AR73" s="257"/>
      <c r="AS73" s="257"/>
      <c r="AT73" s="257"/>
      <c r="AU73" s="257"/>
      <c r="AV73" s="257"/>
      <c r="AW73" s="257"/>
    </row>
    <row r="74" spans="2:49" s="22" customFormat="1" x14ac:dyDescent="0.4">
      <c r="B74" s="251">
        <v>1</v>
      </c>
      <c r="C74" s="251" t="s">
        <v>108</v>
      </c>
      <c r="D74" s="251" t="s">
        <v>85</v>
      </c>
      <c r="E74" s="251" t="s">
        <v>40</v>
      </c>
      <c r="F74" s="251" t="s">
        <v>94</v>
      </c>
      <c r="G74" s="251"/>
      <c r="H74" s="251" t="s">
        <v>9</v>
      </c>
      <c r="I74" s="251">
        <v>1.8</v>
      </c>
      <c r="J74" s="251">
        <v>220</v>
      </c>
      <c r="K74" s="251" t="s">
        <v>88</v>
      </c>
      <c r="L74" s="251"/>
      <c r="M74" s="251" t="s">
        <v>7</v>
      </c>
      <c r="N74" s="251">
        <v>1</v>
      </c>
      <c r="O74" s="251" t="s">
        <v>8</v>
      </c>
      <c r="P74" s="251" t="s">
        <v>9</v>
      </c>
      <c r="Q74" s="251" t="s">
        <v>9</v>
      </c>
      <c r="R74" s="251" t="s">
        <v>9</v>
      </c>
      <c r="S74" s="251" t="s">
        <v>9</v>
      </c>
      <c r="T74" s="251" t="s">
        <v>9</v>
      </c>
      <c r="U74" s="251" t="s">
        <v>9</v>
      </c>
      <c r="V74" s="251" t="s">
        <v>9</v>
      </c>
      <c r="W74" s="251" t="s">
        <v>9</v>
      </c>
      <c r="X74" s="251" t="s">
        <v>9</v>
      </c>
      <c r="Y74" s="251">
        <v>36</v>
      </c>
      <c r="Z74" s="251">
        <v>4</v>
      </c>
      <c r="AA74" s="251">
        <v>4</v>
      </c>
      <c r="AB74" s="252">
        <f t="shared" ref="AB74:AB137" si="8">IFERROR(ROUND($I74*$J74*Y74*AA74/1000,2),0)</f>
        <v>57.02</v>
      </c>
      <c r="AC74" s="252">
        <f>ROUND(AB74*事業まとめ!$Q$6,2)</f>
        <v>1539.54</v>
      </c>
      <c r="AD74" s="253"/>
      <c r="AE74" s="253"/>
      <c r="AF74" s="253"/>
      <c r="AG74" s="253"/>
      <c r="AH74" s="253"/>
      <c r="AI74" s="253"/>
      <c r="AJ74" s="253"/>
      <c r="AK74" s="252">
        <f t="shared" ref="AK74:AK137" si="9">IFERROR(ROUND($I74*$J74*AI74*AJ74/1000,2),0)</f>
        <v>0</v>
      </c>
      <c r="AL74" s="252">
        <f>ROUND(AK74*事業まとめ!$Q$6,2)</f>
        <v>0</v>
      </c>
      <c r="AM74" s="254">
        <f t="shared" si="6"/>
        <v>57.02</v>
      </c>
      <c r="AN74" s="254">
        <f t="shared" si="7"/>
        <v>1539.54</v>
      </c>
      <c r="AO74" s="259"/>
      <c r="AP74" s="260">
        <f t="shared" si="5"/>
        <v>0</v>
      </c>
      <c r="AQ74" s="259"/>
      <c r="AR74" s="257"/>
      <c r="AS74" s="257"/>
      <c r="AT74" s="257"/>
      <c r="AU74" s="257"/>
      <c r="AV74" s="257"/>
      <c r="AW74" s="257"/>
    </row>
    <row r="75" spans="2:49" s="22" customFormat="1" x14ac:dyDescent="0.4">
      <c r="B75" s="251">
        <v>1</v>
      </c>
      <c r="C75" s="251" t="s">
        <v>108</v>
      </c>
      <c r="D75" s="251" t="s">
        <v>85</v>
      </c>
      <c r="E75" s="251" t="s">
        <v>40</v>
      </c>
      <c r="F75" s="251" t="s">
        <v>95</v>
      </c>
      <c r="G75" s="251"/>
      <c r="H75" s="251" t="s">
        <v>9</v>
      </c>
      <c r="I75" s="251" t="s">
        <v>9</v>
      </c>
      <c r="J75" s="251" t="s">
        <v>9</v>
      </c>
      <c r="K75" s="251" t="s">
        <v>96</v>
      </c>
      <c r="L75" s="251"/>
      <c r="M75" s="251" t="s">
        <v>26</v>
      </c>
      <c r="N75" s="251">
        <v>1</v>
      </c>
      <c r="O75" s="251" t="s">
        <v>27</v>
      </c>
      <c r="P75" s="251" t="s">
        <v>9</v>
      </c>
      <c r="Q75" s="251" t="s">
        <v>9</v>
      </c>
      <c r="R75" s="251" t="s">
        <v>9</v>
      </c>
      <c r="S75" s="251" t="s">
        <v>9</v>
      </c>
      <c r="T75" s="251" t="s">
        <v>9</v>
      </c>
      <c r="U75" s="251" t="s">
        <v>9</v>
      </c>
      <c r="V75" s="251" t="s">
        <v>9</v>
      </c>
      <c r="W75" s="251" t="s">
        <v>9</v>
      </c>
      <c r="X75" s="251" t="s">
        <v>9</v>
      </c>
      <c r="Y75" s="251">
        <v>433</v>
      </c>
      <c r="Z75" s="251">
        <v>15</v>
      </c>
      <c r="AA75" s="251">
        <v>15</v>
      </c>
      <c r="AB75" s="252">
        <f t="shared" si="8"/>
        <v>0</v>
      </c>
      <c r="AC75" s="252">
        <f>ROUND(AB75*事業まとめ!$Q$6,2)</f>
        <v>0</v>
      </c>
      <c r="AD75" s="253"/>
      <c r="AE75" s="253"/>
      <c r="AF75" s="253"/>
      <c r="AG75" s="253"/>
      <c r="AH75" s="253"/>
      <c r="AI75" s="253"/>
      <c r="AJ75" s="253"/>
      <c r="AK75" s="252">
        <f t="shared" si="9"/>
        <v>0</v>
      </c>
      <c r="AL75" s="252">
        <f>ROUND(AK75*事業まとめ!$Q$6,2)</f>
        <v>0</v>
      </c>
      <c r="AM75" s="254">
        <f t="shared" si="6"/>
        <v>0</v>
      </c>
      <c r="AN75" s="254">
        <f t="shared" si="7"/>
        <v>0</v>
      </c>
      <c r="AO75" s="259"/>
      <c r="AP75" s="260">
        <f t="shared" si="5"/>
        <v>0</v>
      </c>
      <c r="AQ75" s="259"/>
      <c r="AR75" s="257"/>
      <c r="AS75" s="257"/>
      <c r="AT75" s="257"/>
      <c r="AU75" s="257"/>
      <c r="AV75" s="257"/>
      <c r="AW75" s="257"/>
    </row>
    <row r="76" spans="2:49" s="22" customFormat="1" x14ac:dyDescent="0.4">
      <c r="B76" s="251">
        <v>1</v>
      </c>
      <c r="C76" s="251" t="s">
        <v>108</v>
      </c>
      <c r="D76" s="251" t="s">
        <v>85</v>
      </c>
      <c r="E76" s="251" t="s">
        <v>40</v>
      </c>
      <c r="F76" s="251" t="s">
        <v>97</v>
      </c>
      <c r="G76" s="251"/>
      <c r="H76" s="251" t="s">
        <v>9</v>
      </c>
      <c r="I76" s="251">
        <v>1.8</v>
      </c>
      <c r="J76" s="251">
        <v>220</v>
      </c>
      <c r="K76" s="251" t="s">
        <v>90</v>
      </c>
      <c r="L76" s="251"/>
      <c r="M76" s="251" t="s">
        <v>7</v>
      </c>
      <c r="N76" s="251">
        <v>2</v>
      </c>
      <c r="O76" s="251" t="s">
        <v>8</v>
      </c>
      <c r="P76" s="251" t="s">
        <v>9</v>
      </c>
      <c r="Q76" s="251" t="s">
        <v>9</v>
      </c>
      <c r="R76" s="251" t="s">
        <v>9</v>
      </c>
      <c r="S76" s="251" t="s">
        <v>9</v>
      </c>
      <c r="T76" s="251" t="s">
        <v>9</v>
      </c>
      <c r="U76" s="251" t="s">
        <v>9</v>
      </c>
      <c r="V76" s="251" t="s">
        <v>9</v>
      </c>
      <c r="W76" s="251" t="s">
        <v>9</v>
      </c>
      <c r="X76" s="251" t="s">
        <v>9</v>
      </c>
      <c r="Y76" s="251">
        <v>36</v>
      </c>
      <c r="Z76" s="251">
        <v>4</v>
      </c>
      <c r="AA76" s="251">
        <v>8</v>
      </c>
      <c r="AB76" s="252">
        <f t="shared" si="8"/>
        <v>114.05</v>
      </c>
      <c r="AC76" s="252">
        <f>ROUND(AB76*事業まとめ!$Q$6,2)</f>
        <v>3079.35</v>
      </c>
      <c r="AD76" s="253"/>
      <c r="AE76" s="253"/>
      <c r="AF76" s="253"/>
      <c r="AG76" s="253"/>
      <c r="AH76" s="253"/>
      <c r="AI76" s="253"/>
      <c r="AJ76" s="253"/>
      <c r="AK76" s="252">
        <f t="shared" si="9"/>
        <v>0</v>
      </c>
      <c r="AL76" s="252">
        <f>ROUND(AK76*事業まとめ!$Q$6,2)</f>
        <v>0</v>
      </c>
      <c r="AM76" s="254">
        <f t="shared" si="6"/>
        <v>114.05</v>
      </c>
      <c r="AN76" s="254">
        <f t="shared" si="7"/>
        <v>3079.35</v>
      </c>
      <c r="AO76" s="259"/>
      <c r="AP76" s="260">
        <f t="shared" si="5"/>
        <v>0</v>
      </c>
      <c r="AQ76" s="259"/>
      <c r="AR76" s="257"/>
      <c r="AS76" s="257"/>
      <c r="AT76" s="257"/>
      <c r="AU76" s="257"/>
      <c r="AV76" s="257"/>
      <c r="AW76" s="257"/>
    </row>
    <row r="77" spans="2:49" s="22" customFormat="1" x14ac:dyDescent="0.4">
      <c r="B77" s="251">
        <v>1</v>
      </c>
      <c r="C77" s="251" t="s">
        <v>108</v>
      </c>
      <c r="D77" s="251" t="s">
        <v>85</v>
      </c>
      <c r="E77" s="251" t="s">
        <v>40</v>
      </c>
      <c r="F77" s="251" t="s">
        <v>503</v>
      </c>
      <c r="G77" s="251"/>
      <c r="H77" s="251" t="s">
        <v>9</v>
      </c>
      <c r="I77" s="251">
        <v>1.8</v>
      </c>
      <c r="J77" s="251">
        <v>220</v>
      </c>
      <c r="K77" s="251" t="s">
        <v>99</v>
      </c>
      <c r="L77" s="251"/>
      <c r="M77" s="251" t="s">
        <v>7</v>
      </c>
      <c r="N77" s="251">
        <v>1</v>
      </c>
      <c r="O77" s="251" t="s">
        <v>8</v>
      </c>
      <c r="P77" s="251" t="s">
        <v>9</v>
      </c>
      <c r="Q77" s="251" t="s">
        <v>9</v>
      </c>
      <c r="R77" s="251" t="s">
        <v>9</v>
      </c>
      <c r="S77" s="251" t="s">
        <v>9</v>
      </c>
      <c r="T77" s="251" t="s">
        <v>9</v>
      </c>
      <c r="U77" s="251" t="s">
        <v>9</v>
      </c>
      <c r="V77" s="251" t="s">
        <v>9</v>
      </c>
      <c r="W77" s="251" t="s">
        <v>9</v>
      </c>
      <c r="X77" s="251" t="s">
        <v>9</v>
      </c>
      <c r="Y77" s="251">
        <v>36</v>
      </c>
      <c r="Z77" s="251">
        <v>1</v>
      </c>
      <c r="AA77" s="251">
        <v>1</v>
      </c>
      <c r="AB77" s="252">
        <f t="shared" si="8"/>
        <v>14.26</v>
      </c>
      <c r="AC77" s="252">
        <f>ROUND(AB77*事業まとめ!$Q$6,2)</f>
        <v>385.02</v>
      </c>
      <c r="AD77" s="253"/>
      <c r="AE77" s="253"/>
      <c r="AF77" s="253"/>
      <c r="AG77" s="253"/>
      <c r="AH77" s="253"/>
      <c r="AI77" s="253"/>
      <c r="AJ77" s="253"/>
      <c r="AK77" s="252">
        <f t="shared" si="9"/>
        <v>0</v>
      </c>
      <c r="AL77" s="252">
        <f>ROUND(AK77*事業まとめ!$Q$6,2)</f>
        <v>0</v>
      </c>
      <c r="AM77" s="254">
        <f t="shared" si="6"/>
        <v>14.26</v>
      </c>
      <c r="AN77" s="254">
        <f t="shared" si="7"/>
        <v>385.02</v>
      </c>
      <c r="AO77" s="259"/>
      <c r="AP77" s="260">
        <f t="shared" si="5"/>
        <v>0</v>
      </c>
      <c r="AQ77" s="259"/>
      <c r="AR77" s="257"/>
      <c r="AS77" s="257"/>
      <c r="AT77" s="257"/>
      <c r="AU77" s="257"/>
      <c r="AV77" s="257"/>
      <c r="AW77" s="257"/>
    </row>
    <row r="78" spans="2:49" s="22" customFormat="1" x14ac:dyDescent="0.4">
      <c r="B78" s="251">
        <v>1</v>
      </c>
      <c r="C78" s="251" t="s">
        <v>108</v>
      </c>
      <c r="D78" s="251" t="s">
        <v>85</v>
      </c>
      <c r="E78" s="251" t="s">
        <v>40</v>
      </c>
      <c r="F78" s="258" t="s">
        <v>503</v>
      </c>
      <c r="G78" s="251"/>
      <c r="H78" s="251" t="s">
        <v>9</v>
      </c>
      <c r="I78" s="251">
        <v>1.8</v>
      </c>
      <c r="J78" s="251">
        <v>220</v>
      </c>
      <c r="K78" s="251" t="s">
        <v>100</v>
      </c>
      <c r="L78" s="251"/>
      <c r="M78" s="251" t="s">
        <v>7</v>
      </c>
      <c r="N78" s="251">
        <v>1</v>
      </c>
      <c r="O78" s="251" t="s">
        <v>13</v>
      </c>
      <c r="P78" s="251" t="s">
        <v>9</v>
      </c>
      <c r="Q78" s="251" t="s">
        <v>9</v>
      </c>
      <c r="R78" s="251" t="s">
        <v>9</v>
      </c>
      <c r="S78" s="251" t="s">
        <v>9</v>
      </c>
      <c r="T78" s="251" t="s">
        <v>9</v>
      </c>
      <c r="U78" s="251" t="s">
        <v>9</v>
      </c>
      <c r="V78" s="251" t="s">
        <v>9</v>
      </c>
      <c r="W78" s="251" t="s">
        <v>9</v>
      </c>
      <c r="X78" s="251" t="s">
        <v>9</v>
      </c>
      <c r="Y78" s="251">
        <v>28</v>
      </c>
      <c r="Z78" s="251">
        <v>2</v>
      </c>
      <c r="AA78" s="251">
        <v>2</v>
      </c>
      <c r="AB78" s="252">
        <f t="shared" si="8"/>
        <v>22.18</v>
      </c>
      <c r="AC78" s="252">
        <f>ROUND(AB78*事業まとめ!$Q$6,2)</f>
        <v>598.86</v>
      </c>
      <c r="AD78" s="253"/>
      <c r="AE78" s="253"/>
      <c r="AF78" s="253"/>
      <c r="AG78" s="253"/>
      <c r="AH78" s="253"/>
      <c r="AI78" s="253"/>
      <c r="AJ78" s="253"/>
      <c r="AK78" s="252">
        <f t="shared" si="9"/>
        <v>0</v>
      </c>
      <c r="AL78" s="252">
        <f>ROUND(AK78*事業まとめ!$Q$6,2)</f>
        <v>0</v>
      </c>
      <c r="AM78" s="254">
        <f t="shared" si="6"/>
        <v>22.18</v>
      </c>
      <c r="AN78" s="254">
        <f t="shared" si="7"/>
        <v>598.86</v>
      </c>
      <c r="AO78" s="259"/>
      <c r="AP78" s="260">
        <f t="shared" si="5"/>
        <v>0</v>
      </c>
      <c r="AQ78" s="259"/>
      <c r="AR78" s="257"/>
      <c r="AS78" s="257"/>
      <c r="AT78" s="257"/>
      <c r="AU78" s="257"/>
      <c r="AV78" s="257"/>
      <c r="AW78" s="257"/>
    </row>
    <row r="79" spans="2:49" s="22" customFormat="1" x14ac:dyDescent="0.4">
      <c r="B79" s="251">
        <v>1</v>
      </c>
      <c r="C79" s="251" t="s">
        <v>108</v>
      </c>
      <c r="D79" s="251" t="s">
        <v>85</v>
      </c>
      <c r="E79" s="251" t="s">
        <v>40</v>
      </c>
      <c r="F79" s="251" t="s">
        <v>101</v>
      </c>
      <c r="G79" s="251"/>
      <c r="H79" s="251" t="s">
        <v>9</v>
      </c>
      <c r="I79" s="251">
        <v>1.8</v>
      </c>
      <c r="J79" s="251">
        <v>220</v>
      </c>
      <c r="K79" s="251" t="s">
        <v>102</v>
      </c>
      <c r="L79" s="251"/>
      <c r="M79" s="251" t="s">
        <v>28</v>
      </c>
      <c r="N79" s="251">
        <v>2</v>
      </c>
      <c r="O79" s="251" t="s">
        <v>8</v>
      </c>
      <c r="P79" s="251" t="s">
        <v>9</v>
      </c>
      <c r="Q79" s="251" t="s">
        <v>9</v>
      </c>
      <c r="R79" s="251" t="s">
        <v>9</v>
      </c>
      <c r="S79" s="251" t="s">
        <v>9</v>
      </c>
      <c r="T79" s="251" t="s">
        <v>9</v>
      </c>
      <c r="U79" s="251" t="s">
        <v>9</v>
      </c>
      <c r="V79" s="251" t="s">
        <v>9</v>
      </c>
      <c r="W79" s="251" t="s">
        <v>9</v>
      </c>
      <c r="X79" s="251" t="s">
        <v>9</v>
      </c>
      <c r="Y79" s="251">
        <v>36</v>
      </c>
      <c r="Z79" s="251">
        <v>6</v>
      </c>
      <c r="AA79" s="251">
        <v>12</v>
      </c>
      <c r="AB79" s="252">
        <f t="shared" si="8"/>
        <v>171.07</v>
      </c>
      <c r="AC79" s="252">
        <f>ROUND(AB79*事業まとめ!$Q$6,2)</f>
        <v>4618.8900000000003</v>
      </c>
      <c r="AD79" s="253"/>
      <c r="AE79" s="253"/>
      <c r="AF79" s="253"/>
      <c r="AG79" s="253"/>
      <c r="AH79" s="253"/>
      <c r="AI79" s="253"/>
      <c r="AJ79" s="253"/>
      <c r="AK79" s="252">
        <f t="shared" si="9"/>
        <v>0</v>
      </c>
      <c r="AL79" s="252">
        <f>ROUND(AK79*事業まとめ!$Q$6,2)</f>
        <v>0</v>
      </c>
      <c r="AM79" s="254">
        <f t="shared" si="6"/>
        <v>171.07</v>
      </c>
      <c r="AN79" s="254">
        <f t="shared" si="7"/>
        <v>4618.8900000000003</v>
      </c>
      <c r="AO79" s="259"/>
      <c r="AP79" s="260">
        <f t="shared" si="5"/>
        <v>0</v>
      </c>
      <c r="AQ79" s="259"/>
      <c r="AR79" s="257"/>
      <c r="AS79" s="257"/>
      <c r="AT79" s="257"/>
      <c r="AU79" s="257"/>
      <c r="AV79" s="257"/>
      <c r="AW79" s="257"/>
    </row>
    <row r="80" spans="2:49" s="22" customFormat="1" x14ac:dyDescent="0.4">
      <c r="B80" s="251">
        <v>1</v>
      </c>
      <c r="C80" s="251" t="s">
        <v>108</v>
      </c>
      <c r="D80" s="251" t="s">
        <v>85</v>
      </c>
      <c r="E80" s="251" t="s">
        <v>40</v>
      </c>
      <c r="F80" s="251" t="s">
        <v>101</v>
      </c>
      <c r="G80" s="251"/>
      <c r="H80" s="251" t="s">
        <v>9</v>
      </c>
      <c r="I80" s="251">
        <v>1.8</v>
      </c>
      <c r="J80" s="251">
        <v>220</v>
      </c>
      <c r="K80" s="251" t="s">
        <v>103</v>
      </c>
      <c r="L80" s="251"/>
      <c r="M80" s="251" t="s">
        <v>29</v>
      </c>
      <c r="N80" s="251">
        <v>1</v>
      </c>
      <c r="O80" s="251" t="s">
        <v>30</v>
      </c>
      <c r="P80" s="251" t="s">
        <v>9</v>
      </c>
      <c r="Q80" s="251" t="s">
        <v>19</v>
      </c>
      <c r="R80" s="251" t="s">
        <v>9</v>
      </c>
      <c r="S80" s="251" t="s">
        <v>9</v>
      </c>
      <c r="T80" s="251" t="s">
        <v>9</v>
      </c>
      <c r="U80" s="251" t="s">
        <v>9</v>
      </c>
      <c r="V80" s="251" t="s">
        <v>9</v>
      </c>
      <c r="W80" s="251" t="s">
        <v>9</v>
      </c>
      <c r="X80" s="251" t="s">
        <v>9</v>
      </c>
      <c r="Y80" s="251">
        <v>54</v>
      </c>
      <c r="Z80" s="251">
        <v>12</v>
      </c>
      <c r="AA80" s="251">
        <v>12</v>
      </c>
      <c r="AB80" s="252">
        <f t="shared" si="8"/>
        <v>256.61</v>
      </c>
      <c r="AC80" s="252">
        <f>ROUND(AB80*事業まとめ!$Q$6,2)</f>
        <v>6928.47</v>
      </c>
      <c r="AD80" s="253"/>
      <c r="AE80" s="253"/>
      <c r="AF80" s="253"/>
      <c r="AG80" s="253"/>
      <c r="AH80" s="253"/>
      <c r="AI80" s="253"/>
      <c r="AJ80" s="253"/>
      <c r="AK80" s="252">
        <f t="shared" si="9"/>
        <v>0</v>
      </c>
      <c r="AL80" s="252">
        <f>ROUND(AK80*事業まとめ!$Q$6,2)</f>
        <v>0</v>
      </c>
      <c r="AM80" s="254">
        <f t="shared" si="6"/>
        <v>256.61</v>
      </c>
      <c r="AN80" s="254">
        <f t="shared" si="7"/>
        <v>6928.47</v>
      </c>
      <c r="AO80" s="259"/>
      <c r="AP80" s="260">
        <f t="shared" si="5"/>
        <v>0</v>
      </c>
      <c r="AQ80" s="259"/>
      <c r="AR80" s="257"/>
      <c r="AS80" s="257"/>
      <c r="AT80" s="257"/>
      <c r="AU80" s="257"/>
      <c r="AV80" s="257"/>
      <c r="AW80" s="257"/>
    </row>
    <row r="81" spans="2:49" s="22" customFormat="1" x14ac:dyDescent="0.4">
      <c r="B81" s="251">
        <v>1</v>
      </c>
      <c r="C81" s="251" t="s">
        <v>108</v>
      </c>
      <c r="D81" s="251" t="s">
        <v>85</v>
      </c>
      <c r="E81" s="251" t="s">
        <v>40</v>
      </c>
      <c r="F81" s="251" t="s">
        <v>98</v>
      </c>
      <c r="G81" s="251"/>
      <c r="H81" s="251" t="s">
        <v>9</v>
      </c>
      <c r="I81" s="251">
        <v>1.8</v>
      </c>
      <c r="J81" s="251">
        <v>220</v>
      </c>
      <c r="K81" s="251" t="s">
        <v>90</v>
      </c>
      <c r="L81" s="251"/>
      <c r="M81" s="251" t="s">
        <v>7</v>
      </c>
      <c r="N81" s="251">
        <v>2</v>
      </c>
      <c r="O81" s="251" t="s">
        <v>8</v>
      </c>
      <c r="P81" s="251" t="s">
        <v>9</v>
      </c>
      <c r="Q81" s="251" t="s">
        <v>9</v>
      </c>
      <c r="R81" s="251" t="s">
        <v>9</v>
      </c>
      <c r="S81" s="251" t="s">
        <v>9</v>
      </c>
      <c r="T81" s="251" t="s">
        <v>9</v>
      </c>
      <c r="U81" s="251" t="s">
        <v>9</v>
      </c>
      <c r="V81" s="251" t="s">
        <v>9</v>
      </c>
      <c r="W81" s="251" t="s">
        <v>9</v>
      </c>
      <c r="X81" s="251" t="s">
        <v>9</v>
      </c>
      <c r="Y81" s="251">
        <v>36</v>
      </c>
      <c r="Z81" s="251">
        <v>1</v>
      </c>
      <c r="AA81" s="251">
        <v>2</v>
      </c>
      <c r="AB81" s="252">
        <f t="shared" si="8"/>
        <v>28.51</v>
      </c>
      <c r="AC81" s="252">
        <f>ROUND(AB81*事業まとめ!$Q$6,2)</f>
        <v>769.77</v>
      </c>
      <c r="AD81" s="253"/>
      <c r="AE81" s="253"/>
      <c r="AF81" s="253"/>
      <c r="AG81" s="253"/>
      <c r="AH81" s="253"/>
      <c r="AI81" s="253"/>
      <c r="AJ81" s="253"/>
      <c r="AK81" s="252">
        <f t="shared" si="9"/>
        <v>0</v>
      </c>
      <c r="AL81" s="252">
        <f>ROUND(AK81*事業まとめ!$Q$6,2)</f>
        <v>0</v>
      </c>
      <c r="AM81" s="254">
        <f t="shared" si="6"/>
        <v>28.51</v>
      </c>
      <c r="AN81" s="254">
        <f t="shared" si="7"/>
        <v>769.77</v>
      </c>
      <c r="AO81" s="259"/>
      <c r="AP81" s="260">
        <f t="shared" si="5"/>
        <v>0</v>
      </c>
      <c r="AQ81" s="259"/>
      <c r="AR81" s="257"/>
      <c r="AS81" s="257"/>
      <c r="AT81" s="257"/>
      <c r="AU81" s="257"/>
      <c r="AV81" s="257"/>
      <c r="AW81" s="257"/>
    </row>
    <row r="82" spans="2:49" s="22" customFormat="1" x14ac:dyDescent="0.4">
      <c r="B82" s="251">
        <v>1</v>
      </c>
      <c r="C82" s="251" t="s">
        <v>108</v>
      </c>
      <c r="D82" s="251" t="s">
        <v>85</v>
      </c>
      <c r="E82" s="251" t="s">
        <v>40</v>
      </c>
      <c r="F82" s="251" t="s">
        <v>98</v>
      </c>
      <c r="G82" s="251"/>
      <c r="H82" s="251" t="s">
        <v>9</v>
      </c>
      <c r="I82" s="251">
        <v>1.8</v>
      </c>
      <c r="J82" s="251">
        <v>220</v>
      </c>
      <c r="K82" s="251" t="s">
        <v>92</v>
      </c>
      <c r="L82" s="251"/>
      <c r="M82" s="251" t="s">
        <v>7</v>
      </c>
      <c r="N82" s="251">
        <v>2</v>
      </c>
      <c r="O82" s="251" t="s">
        <v>8</v>
      </c>
      <c r="P82" s="251" t="s">
        <v>9</v>
      </c>
      <c r="Q82" s="251" t="s">
        <v>9</v>
      </c>
      <c r="R82" s="251" t="s">
        <v>9</v>
      </c>
      <c r="S82" s="251" t="s">
        <v>9</v>
      </c>
      <c r="T82" s="251" t="s">
        <v>9</v>
      </c>
      <c r="U82" s="251" t="s">
        <v>9</v>
      </c>
      <c r="V82" s="251" t="s">
        <v>9</v>
      </c>
      <c r="W82" s="251" t="s">
        <v>9</v>
      </c>
      <c r="X82" s="251" t="s">
        <v>9</v>
      </c>
      <c r="Y82" s="251">
        <v>36</v>
      </c>
      <c r="Z82" s="251">
        <v>4</v>
      </c>
      <c r="AA82" s="251">
        <v>8</v>
      </c>
      <c r="AB82" s="252">
        <f t="shared" si="8"/>
        <v>114.05</v>
      </c>
      <c r="AC82" s="252">
        <f>ROUND(AB82*事業まとめ!$Q$6,2)</f>
        <v>3079.35</v>
      </c>
      <c r="AD82" s="253"/>
      <c r="AE82" s="253"/>
      <c r="AF82" s="253"/>
      <c r="AG82" s="253"/>
      <c r="AH82" s="253"/>
      <c r="AI82" s="253"/>
      <c r="AJ82" s="253"/>
      <c r="AK82" s="252">
        <f t="shared" si="9"/>
        <v>0</v>
      </c>
      <c r="AL82" s="252">
        <f>ROUND(AK82*事業まとめ!$Q$6,2)</f>
        <v>0</v>
      </c>
      <c r="AM82" s="254">
        <f t="shared" si="6"/>
        <v>114.05</v>
      </c>
      <c r="AN82" s="254">
        <f t="shared" si="7"/>
        <v>3079.35</v>
      </c>
      <c r="AO82" s="259"/>
      <c r="AP82" s="260">
        <f t="shared" si="5"/>
        <v>0</v>
      </c>
      <c r="AQ82" s="259"/>
      <c r="AR82" s="257"/>
      <c r="AS82" s="257"/>
      <c r="AT82" s="257"/>
      <c r="AU82" s="257"/>
      <c r="AV82" s="257"/>
      <c r="AW82" s="257"/>
    </row>
    <row r="83" spans="2:49" s="22" customFormat="1" x14ac:dyDescent="0.4">
      <c r="B83" s="251">
        <v>1</v>
      </c>
      <c r="C83" s="251" t="s">
        <v>108</v>
      </c>
      <c r="D83" s="251" t="s">
        <v>85</v>
      </c>
      <c r="E83" s="251" t="s">
        <v>40</v>
      </c>
      <c r="F83" s="251" t="s">
        <v>71</v>
      </c>
      <c r="G83" s="251"/>
      <c r="H83" s="251" t="s">
        <v>9</v>
      </c>
      <c r="I83" s="251">
        <v>1.8</v>
      </c>
      <c r="J83" s="251">
        <v>220</v>
      </c>
      <c r="K83" s="251" t="s">
        <v>88</v>
      </c>
      <c r="L83" s="251"/>
      <c r="M83" s="251" t="s">
        <v>7</v>
      </c>
      <c r="N83" s="251">
        <v>1</v>
      </c>
      <c r="O83" s="251" t="s">
        <v>8</v>
      </c>
      <c r="P83" s="251" t="s">
        <v>9</v>
      </c>
      <c r="Q83" s="251" t="s">
        <v>9</v>
      </c>
      <c r="R83" s="251" t="s">
        <v>9</v>
      </c>
      <c r="S83" s="251" t="s">
        <v>9</v>
      </c>
      <c r="T83" s="251" t="s">
        <v>9</v>
      </c>
      <c r="U83" s="251" t="s">
        <v>9</v>
      </c>
      <c r="V83" s="251" t="s">
        <v>9</v>
      </c>
      <c r="W83" s="251" t="s">
        <v>9</v>
      </c>
      <c r="X83" s="251" t="s">
        <v>9</v>
      </c>
      <c r="Y83" s="251">
        <v>36</v>
      </c>
      <c r="Z83" s="251">
        <v>1</v>
      </c>
      <c r="AA83" s="251">
        <v>1</v>
      </c>
      <c r="AB83" s="252">
        <f t="shared" si="8"/>
        <v>14.26</v>
      </c>
      <c r="AC83" s="252">
        <f>ROUND(AB83*事業まとめ!$Q$6,2)</f>
        <v>385.02</v>
      </c>
      <c r="AD83" s="253"/>
      <c r="AE83" s="253"/>
      <c r="AF83" s="253"/>
      <c r="AG83" s="253"/>
      <c r="AH83" s="253"/>
      <c r="AI83" s="253"/>
      <c r="AJ83" s="253"/>
      <c r="AK83" s="252">
        <f t="shared" si="9"/>
        <v>0</v>
      </c>
      <c r="AL83" s="252">
        <f>ROUND(AK83*事業まとめ!$Q$6,2)</f>
        <v>0</v>
      </c>
      <c r="AM83" s="254">
        <f t="shared" si="6"/>
        <v>14.26</v>
      </c>
      <c r="AN83" s="254">
        <f t="shared" si="7"/>
        <v>385.02</v>
      </c>
      <c r="AO83" s="259"/>
      <c r="AP83" s="260">
        <f t="shared" si="5"/>
        <v>0</v>
      </c>
      <c r="AQ83" s="259"/>
      <c r="AR83" s="257"/>
      <c r="AS83" s="257"/>
      <c r="AT83" s="257"/>
      <c r="AU83" s="257"/>
      <c r="AV83" s="257"/>
      <c r="AW83" s="257"/>
    </row>
    <row r="84" spans="2:49" s="22" customFormat="1" x14ac:dyDescent="0.4">
      <c r="B84" s="251">
        <v>1</v>
      </c>
      <c r="C84" s="251" t="s">
        <v>108</v>
      </c>
      <c r="D84" s="251" t="s">
        <v>85</v>
      </c>
      <c r="E84" s="251" t="s">
        <v>40</v>
      </c>
      <c r="F84" s="251" t="s">
        <v>68</v>
      </c>
      <c r="G84" s="251"/>
      <c r="H84" s="251" t="s">
        <v>9</v>
      </c>
      <c r="I84" s="251">
        <v>6.6</v>
      </c>
      <c r="J84" s="251">
        <v>220</v>
      </c>
      <c r="K84" s="251" t="s">
        <v>104</v>
      </c>
      <c r="L84" s="251"/>
      <c r="M84" s="251" t="s">
        <v>12</v>
      </c>
      <c r="N84" s="251">
        <v>1</v>
      </c>
      <c r="O84" s="251" t="s">
        <v>13</v>
      </c>
      <c r="P84" s="251" t="s">
        <v>9</v>
      </c>
      <c r="Q84" s="251" t="s">
        <v>9</v>
      </c>
      <c r="R84" s="251" t="s">
        <v>14</v>
      </c>
      <c r="S84" s="251" t="s">
        <v>9</v>
      </c>
      <c r="T84" s="251" t="s">
        <v>9</v>
      </c>
      <c r="U84" s="251" t="s">
        <v>9</v>
      </c>
      <c r="V84" s="251" t="s">
        <v>9</v>
      </c>
      <c r="W84" s="251" t="s">
        <v>9</v>
      </c>
      <c r="X84" s="251" t="s">
        <v>9</v>
      </c>
      <c r="Y84" s="251">
        <v>28</v>
      </c>
      <c r="Z84" s="251">
        <v>6</v>
      </c>
      <c r="AA84" s="251">
        <v>6</v>
      </c>
      <c r="AB84" s="252">
        <f t="shared" si="8"/>
        <v>243.94</v>
      </c>
      <c r="AC84" s="252">
        <f>ROUND(AB84*事業まとめ!$Q$6,2)</f>
        <v>6586.38</v>
      </c>
      <c r="AD84" s="253"/>
      <c r="AE84" s="253"/>
      <c r="AF84" s="253"/>
      <c r="AG84" s="253"/>
      <c r="AH84" s="253"/>
      <c r="AI84" s="253"/>
      <c r="AJ84" s="253"/>
      <c r="AK84" s="252">
        <f t="shared" si="9"/>
        <v>0</v>
      </c>
      <c r="AL84" s="252">
        <f>ROUND(AK84*事業まとめ!$Q$6,2)</f>
        <v>0</v>
      </c>
      <c r="AM84" s="254">
        <f t="shared" si="6"/>
        <v>243.94</v>
      </c>
      <c r="AN84" s="254">
        <f t="shared" si="7"/>
        <v>6586.38</v>
      </c>
      <c r="AO84" s="259"/>
      <c r="AP84" s="260">
        <f t="shared" si="5"/>
        <v>0</v>
      </c>
      <c r="AQ84" s="259"/>
      <c r="AR84" s="257"/>
      <c r="AS84" s="257"/>
      <c r="AT84" s="257"/>
      <c r="AU84" s="257"/>
      <c r="AV84" s="257"/>
      <c r="AW84" s="257"/>
    </row>
    <row r="85" spans="2:49" s="22" customFormat="1" x14ac:dyDescent="0.4">
      <c r="B85" s="251">
        <v>1</v>
      </c>
      <c r="C85" s="251" t="s">
        <v>108</v>
      </c>
      <c r="D85" s="251" t="s">
        <v>85</v>
      </c>
      <c r="E85" s="251" t="s">
        <v>105</v>
      </c>
      <c r="F85" s="251" t="s">
        <v>84</v>
      </c>
      <c r="G85" s="251"/>
      <c r="H85" s="251" t="s">
        <v>9</v>
      </c>
      <c r="I85" s="251">
        <v>1.8</v>
      </c>
      <c r="J85" s="251">
        <v>220</v>
      </c>
      <c r="K85" s="251" t="s">
        <v>106</v>
      </c>
      <c r="L85" s="251"/>
      <c r="M85" s="251" t="s">
        <v>17</v>
      </c>
      <c r="N85" s="251">
        <v>1</v>
      </c>
      <c r="O85" s="251" t="s">
        <v>31</v>
      </c>
      <c r="P85" s="251" t="s">
        <v>9</v>
      </c>
      <c r="Q85" s="251" t="s">
        <v>19</v>
      </c>
      <c r="R85" s="251" t="s">
        <v>9</v>
      </c>
      <c r="S85" s="251" t="s">
        <v>9</v>
      </c>
      <c r="T85" s="251" t="s">
        <v>9</v>
      </c>
      <c r="U85" s="251" t="s">
        <v>9</v>
      </c>
      <c r="V85" s="251" t="s">
        <v>9</v>
      </c>
      <c r="W85" s="251" t="s">
        <v>9</v>
      </c>
      <c r="X85" s="251" t="s">
        <v>9</v>
      </c>
      <c r="Y85" s="251">
        <v>26</v>
      </c>
      <c r="Z85" s="251">
        <v>1</v>
      </c>
      <c r="AA85" s="251">
        <v>1</v>
      </c>
      <c r="AB85" s="252">
        <f t="shared" si="8"/>
        <v>10.3</v>
      </c>
      <c r="AC85" s="252">
        <f>ROUND(AB85*事業まとめ!$Q$6,2)</f>
        <v>278.10000000000002</v>
      </c>
      <c r="AD85" s="253"/>
      <c r="AE85" s="253"/>
      <c r="AF85" s="253"/>
      <c r="AG85" s="253"/>
      <c r="AH85" s="253"/>
      <c r="AI85" s="253"/>
      <c r="AJ85" s="253"/>
      <c r="AK85" s="252">
        <f t="shared" si="9"/>
        <v>0</v>
      </c>
      <c r="AL85" s="252">
        <f>ROUND(AK85*事業まとめ!$Q$6,2)</f>
        <v>0</v>
      </c>
      <c r="AM85" s="254">
        <f t="shared" si="6"/>
        <v>10.3</v>
      </c>
      <c r="AN85" s="254">
        <f t="shared" si="7"/>
        <v>278.10000000000002</v>
      </c>
      <c r="AO85" s="259"/>
      <c r="AP85" s="260">
        <f t="shared" si="5"/>
        <v>0</v>
      </c>
      <c r="AQ85" s="259"/>
      <c r="AR85" s="257"/>
      <c r="AS85" s="257"/>
      <c r="AT85" s="257"/>
      <c r="AU85" s="257"/>
      <c r="AV85" s="257"/>
      <c r="AW85" s="257"/>
    </row>
    <row r="86" spans="2:49" s="25" customFormat="1" x14ac:dyDescent="0.4">
      <c r="B86" s="251"/>
      <c r="C86" s="251"/>
      <c r="D86" s="251"/>
      <c r="E86" s="251"/>
      <c r="F86" s="251"/>
      <c r="G86" s="251"/>
      <c r="H86" s="251"/>
      <c r="I86" s="251"/>
      <c r="J86" s="251"/>
      <c r="K86" s="251"/>
      <c r="L86" s="251"/>
      <c r="M86" s="251"/>
      <c r="N86" s="251"/>
      <c r="O86" s="251"/>
      <c r="P86" s="251"/>
      <c r="Q86" s="251"/>
      <c r="R86" s="251"/>
      <c r="S86" s="251"/>
      <c r="T86" s="251"/>
      <c r="U86" s="251"/>
      <c r="V86" s="251"/>
      <c r="W86" s="251"/>
      <c r="X86" s="251"/>
      <c r="Y86" s="251"/>
      <c r="Z86" s="251"/>
      <c r="AA86" s="251"/>
      <c r="AB86" s="252">
        <f t="shared" si="8"/>
        <v>0</v>
      </c>
      <c r="AC86" s="252">
        <f>ROUND(AB86*事業まとめ!$Q$6,2)</f>
        <v>0</v>
      </c>
      <c r="AD86" s="253"/>
      <c r="AE86" s="253"/>
      <c r="AF86" s="253"/>
      <c r="AG86" s="253"/>
      <c r="AH86" s="253"/>
      <c r="AI86" s="253"/>
      <c r="AJ86" s="253"/>
      <c r="AK86" s="252">
        <f t="shared" si="9"/>
        <v>0</v>
      </c>
      <c r="AL86" s="252">
        <f>ROUND(AK86*事業まとめ!$Q$6,2)</f>
        <v>0</v>
      </c>
      <c r="AM86" s="254">
        <f t="shared" si="6"/>
        <v>0</v>
      </c>
      <c r="AN86" s="254">
        <f t="shared" si="7"/>
        <v>0</v>
      </c>
      <c r="AO86" s="259"/>
      <c r="AP86" s="260">
        <f t="shared" si="5"/>
        <v>0</v>
      </c>
      <c r="AQ86" s="259"/>
      <c r="AR86" s="257"/>
      <c r="AS86" s="257"/>
      <c r="AT86" s="257"/>
      <c r="AU86" s="257"/>
      <c r="AV86" s="257"/>
      <c r="AW86" s="257"/>
    </row>
    <row r="87" spans="2:49" s="25" customFormat="1" x14ac:dyDescent="0.4">
      <c r="B87" s="251"/>
      <c r="C87" s="251"/>
      <c r="D87" s="251"/>
      <c r="E87" s="251"/>
      <c r="F87" s="251"/>
      <c r="G87" s="251"/>
      <c r="H87" s="251"/>
      <c r="I87" s="251"/>
      <c r="J87" s="251"/>
      <c r="K87" s="251"/>
      <c r="L87" s="251"/>
      <c r="M87" s="251"/>
      <c r="N87" s="251"/>
      <c r="O87" s="251"/>
      <c r="P87" s="251"/>
      <c r="Q87" s="251"/>
      <c r="R87" s="251"/>
      <c r="S87" s="251"/>
      <c r="T87" s="251"/>
      <c r="U87" s="251"/>
      <c r="V87" s="251"/>
      <c r="W87" s="251"/>
      <c r="X87" s="251"/>
      <c r="Y87" s="251"/>
      <c r="Z87" s="251"/>
      <c r="AA87" s="251"/>
      <c r="AB87" s="252">
        <f t="shared" si="8"/>
        <v>0</v>
      </c>
      <c r="AC87" s="252">
        <f>ROUND(AB87*事業まとめ!$Q$6,2)</f>
        <v>0</v>
      </c>
      <c r="AD87" s="253"/>
      <c r="AE87" s="253"/>
      <c r="AF87" s="253"/>
      <c r="AG87" s="253"/>
      <c r="AH87" s="253"/>
      <c r="AI87" s="253"/>
      <c r="AJ87" s="253"/>
      <c r="AK87" s="252">
        <f t="shared" si="9"/>
        <v>0</v>
      </c>
      <c r="AL87" s="252">
        <f>ROUND(AK87*事業まとめ!$Q$6,2)</f>
        <v>0</v>
      </c>
      <c r="AM87" s="254">
        <f t="shared" si="6"/>
        <v>0</v>
      </c>
      <c r="AN87" s="254">
        <f t="shared" si="7"/>
        <v>0</v>
      </c>
      <c r="AO87" s="259"/>
      <c r="AP87" s="260">
        <f t="shared" si="5"/>
        <v>0</v>
      </c>
      <c r="AQ87" s="259"/>
      <c r="AR87" s="257"/>
      <c r="AS87" s="257"/>
      <c r="AT87" s="257"/>
      <c r="AU87" s="257"/>
      <c r="AV87" s="257"/>
      <c r="AW87" s="257"/>
    </row>
    <row r="88" spans="2:49" s="25" customFormat="1" x14ac:dyDescent="0.4">
      <c r="B88" s="251"/>
      <c r="C88" s="251"/>
      <c r="D88" s="251"/>
      <c r="E88" s="251"/>
      <c r="F88" s="251"/>
      <c r="G88" s="251"/>
      <c r="H88" s="251"/>
      <c r="I88" s="251"/>
      <c r="J88" s="251"/>
      <c r="K88" s="251"/>
      <c r="L88" s="251"/>
      <c r="M88" s="251"/>
      <c r="N88" s="251"/>
      <c r="O88" s="251"/>
      <c r="P88" s="251"/>
      <c r="Q88" s="251"/>
      <c r="R88" s="251"/>
      <c r="S88" s="251"/>
      <c r="T88" s="251"/>
      <c r="U88" s="251"/>
      <c r="V88" s="251"/>
      <c r="W88" s="251"/>
      <c r="X88" s="251"/>
      <c r="Y88" s="251"/>
      <c r="Z88" s="251"/>
      <c r="AA88" s="251"/>
      <c r="AB88" s="252">
        <f t="shared" si="8"/>
        <v>0</v>
      </c>
      <c r="AC88" s="252">
        <f>ROUND(AB88*事業まとめ!$Q$6,2)</f>
        <v>0</v>
      </c>
      <c r="AD88" s="253"/>
      <c r="AE88" s="253"/>
      <c r="AF88" s="253"/>
      <c r="AG88" s="253"/>
      <c r="AH88" s="253"/>
      <c r="AI88" s="253"/>
      <c r="AJ88" s="253"/>
      <c r="AK88" s="252">
        <f t="shared" si="9"/>
        <v>0</v>
      </c>
      <c r="AL88" s="252">
        <f>ROUND(AK88*事業まとめ!$Q$6,2)</f>
        <v>0</v>
      </c>
      <c r="AM88" s="254">
        <f t="shared" si="6"/>
        <v>0</v>
      </c>
      <c r="AN88" s="254">
        <f t="shared" si="7"/>
        <v>0</v>
      </c>
      <c r="AO88" s="259"/>
      <c r="AP88" s="260">
        <f t="shared" si="5"/>
        <v>0</v>
      </c>
      <c r="AQ88" s="259"/>
      <c r="AR88" s="257"/>
      <c r="AS88" s="257"/>
      <c r="AT88" s="257"/>
      <c r="AU88" s="257"/>
      <c r="AV88" s="257"/>
      <c r="AW88" s="257"/>
    </row>
    <row r="89" spans="2:49" s="25" customFormat="1" x14ac:dyDescent="0.4">
      <c r="B89" s="251"/>
      <c r="C89" s="251"/>
      <c r="D89" s="251"/>
      <c r="E89" s="251"/>
      <c r="F89" s="251"/>
      <c r="G89" s="251"/>
      <c r="H89" s="251"/>
      <c r="I89" s="251"/>
      <c r="J89" s="251"/>
      <c r="K89" s="251"/>
      <c r="L89" s="251"/>
      <c r="M89" s="251"/>
      <c r="N89" s="251"/>
      <c r="O89" s="251"/>
      <c r="P89" s="251"/>
      <c r="Q89" s="251"/>
      <c r="R89" s="251"/>
      <c r="S89" s="251"/>
      <c r="T89" s="251"/>
      <c r="U89" s="251"/>
      <c r="V89" s="251"/>
      <c r="W89" s="251"/>
      <c r="X89" s="251"/>
      <c r="Y89" s="251"/>
      <c r="Z89" s="251"/>
      <c r="AA89" s="251"/>
      <c r="AB89" s="252">
        <f t="shared" si="8"/>
        <v>0</v>
      </c>
      <c r="AC89" s="252">
        <f>ROUND(AB89*事業まとめ!$Q$6,2)</f>
        <v>0</v>
      </c>
      <c r="AD89" s="253"/>
      <c r="AE89" s="253"/>
      <c r="AF89" s="253"/>
      <c r="AG89" s="253"/>
      <c r="AH89" s="253"/>
      <c r="AI89" s="253"/>
      <c r="AJ89" s="253"/>
      <c r="AK89" s="252">
        <f t="shared" si="9"/>
        <v>0</v>
      </c>
      <c r="AL89" s="252">
        <f>ROUND(AK89*事業まとめ!$Q$6,2)</f>
        <v>0</v>
      </c>
      <c r="AM89" s="254">
        <f t="shared" si="6"/>
        <v>0</v>
      </c>
      <c r="AN89" s="254">
        <f t="shared" si="7"/>
        <v>0</v>
      </c>
      <c r="AO89" s="259"/>
      <c r="AP89" s="260">
        <f t="shared" si="5"/>
        <v>0</v>
      </c>
      <c r="AQ89" s="259"/>
      <c r="AR89" s="257"/>
      <c r="AS89" s="257"/>
      <c r="AT89" s="257"/>
      <c r="AU89" s="257"/>
      <c r="AV89" s="257"/>
      <c r="AW89" s="257"/>
    </row>
    <row r="90" spans="2:49" s="25" customFormat="1" x14ac:dyDescent="0.4">
      <c r="B90" s="251"/>
      <c r="C90" s="251"/>
      <c r="D90" s="251"/>
      <c r="E90" s="251"/>
      <c r="F90" s="251"/>
      <c r="G90" s="251"/>
      <c r="H90" s="251"/>
      <c r="I90" s="251"/>
      <c r="J90" s="251"/>
      <c r="K90" s="251"/>
      <c r="L90" s="251"/>
      <c r="M90" s="251"/>
      <c r="N90" s="251"/>
      <c r="O90" s="251"/>
      <c r="P90" s="251"/>
      <c r="Q90" s="251"/>
      <c r="R90" s="251"/>
      <c r="S90" s="251"/>
      <c r="T90" s="251"/>
      <c r="U90" s="251"/>
      <c r="V90" s="251"/>
      <c r="W90" s="251"/>
      <c r="X90" s="251"/>
      <c r="Y90" s="251"/>
      <c r="Z90" s="251"/>
      <c r="AA90" s="251"/>
      <c r="AB90" s="252">
        <f t="shared" si="8"/>
        <v>0</v>
      </c>
      <c r="AC90" s="252">
        <f>ROUND(AB90*事業まとめ!$Q$6,2)</f>
        <v>0</v>
      </c>
      <c r="AD90" s="253"/>
      <c r="AE90" s="253"/>
      <c r="AF90" s="253"/>
      <c r="AG90" s="253"/>
      <c r="AH90" s="253"/>
      <c r="AI90" s="253"/>
      <c r="AJ90" s="253"/>
      <c r="AK90" s="252">
        <f t="shared" si="9"/>
        <v>0</v>
      </c>
      <c r="AL90" s="252">
        <f>ROUND(AK90*事業まとめ!$Q$6,2)</f>
        <v>0</v>
      </c>
      <c r="AM90" s="254">
        <f t="shared" si="6"/>
        <v>0</v>
      </c>
      <c r="AN90" s="254">
        <f t="shared" si="7"/>
        <v>0</v>
      </c>
      <c r="AO90" s="259"/>
      <c r="AP90" s="260">
        <f t="shared" si="5"/>
        <v>0</v>
      </c>
      <c r="AQ90" s="259"/>
      <c r="AR90" s="257"/>
      <c r="AS90" s="257"/>
      <c r="AT90" s="257"/>
      <c r="AU90" s="257"/>
      <c r="AV90" s="257"/>
      <c r="AW90" s="257"/>
    </row>
    <row r="91" spans="2:49" s="25" customFormat="1" x14ac:dyDescent="0.4">
      <c r="B91" s="251"/>
      <c r="C91" s="251"/>
      <c r="D91" s="251"/>
      <c r="E91" s="251"/>
      <c r="F91" s="251"/>
      <c r="G91" s="251"/>
      <c r="H91" s="251"/>
      <c r="I91" s="251"/>
      <c r="J91" s="251"/>
      <c r="K91" s="251"/>
      <c r="L91" s="251"/>
      <c r="M91" s="251"/>
      <c r="N91" s="251"/>
      <c r="O91" s="251"/>
      <c r="P91" s="251"/>
      <c r="Q91" s="251"/>
      <c r="R91" s="251"/>
      <c r="S91" s="251"/>
      <c r="T91" s="251"/>
      <c r="U91" s="251"/>
      <c r="V91" s="251"/>
      <c r="W91" s="251"/>
      <c r="X91" s="251"/>
      <c r="Y91" s="251"/>
      <c r="Z91" s="251"/>
      <c r="AA91" s="251"/>
      <c r="AB91" s="252">
        <f t="shared" si="8"/>
        <v>0</v>
      </c>
      <c r="AC91" s="252">
        <f>ROUND(AB91*事業まとめ!$Q$6,2)</f>
        <v>0</v>
      </c>
      <c r="AD91" s="253"/>
      <c r="AE91" s="253"/>
      <c r="AF91" s="253"/>
      <c r="AG91" s="253"/>
      <c r="AH91" s="253"/>
      <c r="AI91" s="253"/>
      <c r="AJ91" s="253"/>
      <c r="AK91" s="252">
        <f t="shared" si="9"/>
        <v>0</v>
      </c>
      <c r="AL91" s="252">
        <f>ROUND(AK91*事業まとめ!$Q$6,2)</f>
        <v>0</v>
      </c>
      <c r="AM91" s="254">
        <f t="shared" si="6"/>
        <v>0</v>
      </c>
      <c r="AN91" s="254">
        <f t="shared" si="7"/>
        <v>0</v>
      </c>
      <c r="AO91" s="259"/>
      <c r="AP91" s="260">
        <f t="shared" si="5"/>
        <v>0</v>
      </c>
      <c r="AQ91" s="259"/>
      <c r="AR91" s="257"/>
      <c r="AS91" s="257"/>
      <c r="AT91" s="257"/>
      <c r="AU91" s="257"/>
      <c r="AV91" s="257"/>
      <c r="AW91" s="257"/>
    </row>
    <row r="92" spans="2:49" s="25" customFormat="1" x14ac:dyDescent="0.4">
      <c r="B92" s="251"/>
      <c r="C92" s="251"/>
      <c r="D92" s="251"/>
      <c r="E92" s="251"/>
      <c r="F92" s="251"/>
      <c r="G92" s="251"/>
      <c r="H92" s="251"/>
      <c r="I92" s="251"/>
      <c r="J92" s="251"/>
      <c r="K92" s="251"/>
      <c r="L92" s="251"/>
      <c r="M92" s="251"/>
      <c r="N92" s="251"/>
      <c r="O92" s="251"/>
      <c r="P92" s="251"/>
      <c r="Q92" s="251"/>
      <c r="R92" s="251"/>
      <c r="S92" s="251"/>
      <c r="T92" s="251"/>
      <c r="U92" s="251"/>
      <c r="V92" s="251"/>
      <c r="W92" s="251"/>
      <c r="X92" s="251"/>
      <c r="Y92" s="251"/>
      <c r="Z92" s="251"/>
      <c r="AA92" s="251"/>
      <c r="AB92" s="252">
        <f t="shared" si="8"/>
        <v>0</v>
      </c>
      <c r="AC92" s="252">
        <f>ROUND(AB92*事業まとめ!$Q$6,2)</f>
        <v>0</v>
      </c>
      <c r="AD92" s="253"/>
      <c r="AE92" s="253"/>
      <c r="AF92" s="253"/>
      <c r="AG92" s="253"/>
      <c r="AH92" s="253"/>
      <c r="AI92" s="253"/>
      <c r="AJ92" s="253"/>
      <c r="AK92" s="252">
        <f t="shared" si="9"/>
        <v>0</v>
      </c>
      <c r="AL92" s="252">
        <f>ROUND(AK92*事業まとめ!$Q$6,2)</f>
        <v>0</v>
      </c>
      <c r="AM92" s="254">
        <f t="shared" si="6"/>
        <v>0</v>
      </c>
      <c r="AN92" s="254">
        <f t="shared" si="7"/>
        <v>0</v>
      </c>
      <c r="AO92" s="259"/>
      <c r="AP92" s="260">
        <f t="shared" si="5"/>
        <v>0</v>
      </c>
      <c r="AQ92" s="259"/>
      <c r="AR92" s="257"/>
      <c r="AS92" s="257"/>
      <c r="AT92" s="257"/>
      <c r="AU92" s="257"/>
      <c r="AV92" s="257"/>
      <c r="AW92" s="257"/>
    </row>
    <row r="93" spans="2:49" s="25" customFormat="1" x14ac:dyDescent="0.4">
      <c r="B93" s="251"/>
      <c r="C93" s="251"/>
      <c r="D93" s="251"/>
      <c r="E93" s="251"/>
      <c r="F93" s="251"/>
      <c r="G93" s="251"/>
      <c r="H93" s="251"/>
      <c r="I93" s="251"/>
      <c r="J93" s="251"/>
      <c r="K93" s="251"/>
      <c r="L93" s="251"/>
      <c r="M93" s="251"/>
      <c r="N93" s="251"/>
      <c r="O93" s="251"/>
      <c r="P93" s="251"/>
      <c r="Q93" s="251"/>
      <c r="R93" s="251"/>
      <c r="S93" s="251"/>
      <c r="T93" s="251"/>
      <c r="U93" s="251"/>
      <c r="V93" s="251"/>
      <c r="W93" s="251"/>
      <c r="X93" s="251"/>
      <c r="Y93" s="251"/>
      <c r="Z93" s="251"/>
      <c r="AA93" s="251"/>
      <c r="AB93" s="252">
        <f t="shared" si="8"/>
        <v>0</v>
      </c>
      <c r="AC93" s="252">
        <f>ROUND(AB93*事業まとめ!$Q$6,2)</f>
        <v>0</v>
      </c>
      <c r="AD93" s="253"/>
      <c r="AE93" s="253"/>
      <c r="AF93" s="253"/>
      <c r="AG93" s="253"/>
      <c r="AH93" s="253"/>
      <c r="AI93" s="253"/>
      <c r="AJ93" s="253"/>
      <c r="AK93" s="252">
        <f t="shared" si="9"/>
        <v>0</v>
      </c>
      <c r="AL93" s="252">
        <f>ROUND(AK93*事業まとめ!$Q$6,2)</f>
        <v>0</v>
      </c>
      <c r="AM93" s="254">
        <f t="shared" si="6"/>
        <v>0</v>
      </c>
      <c r="AN93" s="254">
        <f t="shared" si="7"/>
        <v>0</v>
      </c>
      <c r="AO93" s="259"/>
      <c r="AP93" s="260">
        <f t="shared" si="5"/>
        <v>0</v>
      </c>
      <c r="AQ93" s="259"/>
      <c r="AR93" s="257"/>
      <c r="AS93" s="257"/>
      <c r="AT93" s="257"/>
      <c r="AU93" s="257"/>
      <c r="AV93" s="257"/>
      <c r="AW93" s="257"/>
    </row>
    <row r="94" spans="2:49" s="25" customFormat="1" x14ac:dyDescent="0.4">
      <c r="B94" s="251"/>
      <c r="C94" s="251"/>
      <c r="D94" s="251"/>
      <c r="E94" s="251"/>
      <c r="F94" s="251"/>
      <c r="G94" s="251"/>
      <c r="H94" s="251"/>
      <c r="I94" s="251"/>
      <c r="J94" s="251"/>
      <c r="K94" s="251"/>
      <c r="L94" s="251"/>
      <c r="M94" s="251"/>
      <c r="N94" s="251"/>
      <c r="O94" s="251"/>
      <c r="P94" s="251"/>
      <c r="Q94" s="251"/>
      <c r="R94" s="251"/>
      <c r="S94" s="251"/>
      <c r="T94" s="251"/>
      <c r="U94" s="251"/>
      <c r="V94" s="251"/>
      <c r="W94" s="251"/>
      <c r="X94" s="251"/>
      <c r="Y94" s="251"/>
      <c r="Z94" s="251"/>
      <c r="AA94" s="251"/>
      <c r="AB94" s="252">
        <f t="shared" si="8"/>
        <v>0</v>
      </c>
      <c r="AC94" s="252">
        <f>ROUND(AB94*事業まとめ!$Q$6,2)</f>
        <v>0</v>
      </c>
      <c r="AD94" s="253"/>
      <c r="AE94" s="253"/>
      <c r="AF94" s="253"/>
      <c r="AG94" s="253"/>
      <c r="AH94" s="253"/>
      <c r="AI94" s="253"/>
      <c r="AJ94" s="253"/>
      <c r="AK94" s="252">
        <f t="shared" si="9"/>
        <v>0</v>
      </c>
      <c r="AL94" s="252">
        <f>ROUND(AK94*事業まとめ!$Q$6,2)</f>
        <v>0</v>
      </c>
      <c r="AM94" s="254">
        <f t="shared" si="6"/>
        <v>0</v>
      </c>
      <c r="AN94" s="254">
        <f t="shared" si="7"/>
        <v>0</v>
      </c>
      <c r="AO94" s="259"/>
      <c r="AP94" s="260">
        <f t="shared" si="5"/>
        <v>0</v>
      </c>
      <c r="AQ94" s="259"/>
      <c r="AR94" s="257"/>
      <c r="AS94" s="257"/>
      <c r="AT94" s="257"/>
      <c r="AU94" s="257"/>
      <c r="AV94" s="257"/>
      <c r="AW94" s="257"/>
    </row>
    <row r="95" spans="2:49" s="25" customFormat="1" x14ac:dyDescent="0.4">
      <c r="B95" s="251"/>
      <c r="C95" s="251"/>
      <c r="D95" s="251"/>
      <c r="E95" s="251"/>
      <c r="F95" s="251"/>
      <c r="G95" s="251"/>
      <c r="H95" s="251"/>
      <c r="I95" s="251"/>
      <c r="J95" s="251"/>
      <c r="K95" s="251"/>
      <c r="L95" s="251"/>
      <c r="M95" s="251"/>
      <c r="N95" s="251"/>
      <c r="O95" s="251"/>
      <c r="P95" s="251"/>
      <c r="Q95" s="251"/>
      <c r="R95" s="251"/>
      <c r="S95" s="251"/>
      <c r="T95" s="251"/>
      <c r="U95" s="251"/>
      <c r="V95" s="251"/>
      <c r="W95" s="251"/>
      <c r="X95" s="251"/>
      <c r="Y95" s="251"/>
      <c r="Z95" s="251"/>
      <c r="AA95" s="251"/>
      <c r="AB95" s="252">
        <f t="shared" si="8"/>
        <v>0</v>
      </c>
      <c r="AC95" s="252">
        <f>ROUND(AB95*事業まとめ!$Q$6,2)</f>
        <v>0</v>
      </c>
      <c r="AD95" s="253"/>
      <c r="AE95" s="253"/>
      <c r="AF95" s="253"/>
      <c r="AG95" s="253"/>
      <c r="AH95" s="253"/>
      <c r="AI95" s="253"/>
      <c r="AJ95" s="253"/>
      <c r="AK95" s="252">
        <f t="shared" si="9"/>
        <v>0</v>
      </c>
      <c r="AL95" s="252">
        <f>ROUND(AK95*事業まとめ!$Q$6,2)</f>
        <v>0</v>
      </c>
      <c r="AM95" s="254">
        <f t="shared" si="6"/>
        <v>0</v>
      </c>
      <c r="AN95" s="254">
        <f t="shared" si="7"/>
        <v>0</v>
      </c>
      <c r="AO95" s="259"/>
      <c r="AP95" s="260">
        <f t="shared" si="5"/>
        <v>0</v>
      </c>
      <c r="AQ95" s="259"/>
      <c r="AR95" s="257"/>
      <c r="AS95" s="257"/>
      <c r="AT95" s="257"/>
      <c r="AU95" s="257"/>
      <c r="AV95" s="257"/>
      <c r="AW95" s="257"/>
    </row>
    <row r="96" spans="2:49" s="25" customFormat="1" x14ac:dyDescent="0.4">
      <c r="B96" s="251"/>
      <c r="C96" s="251"/>
      <c r="D96" s="251"/>
      <c r="E96" s="251"/>
      <c r="F96" s="251"/>
      <c r="G96" s="251"/>
      <c r="H96" s="251"/>
      <c r="I96" s="251"/>
      <c r="J96" s="251"/>
      <c r="K96" s="251"/>
      <c r="L96" s="251"/>
      <c r="M96" s="251"/>
      <c r="N96" s="251"/>
      <c r="O96" s="251"/>
      <c r="P96" s="251"/>
      <c r="Q96" s="251"/>
      <c r="R96" s="251"/>
      <c r="S96" s="251"/>
      <c r="T96" s="251"/>
      <c r="U96" s="251"/>
      <c r="V96" s="251"/>
      <c r="W96" s="251"/>
      <c r="X96" s="251"/>
      <c r="Y96" s="251"/>
      <c r="Z96" s="251"/>
      <c r="AA96" s="251"/>
      <c r="AB96" s="252">
        <f t="shared" si="8"/>
        <v>0</v>
      </c>
      <c r="AC96" s="252">
        <f>ROUND(AB96*事業まとめ!$Q$6,2)</f>
        <v>0</v>
      </c>
      <c r="AD96" s="253"/>
      <c r="AE96" s="253"/>
      <c r="AF96" s="253"/>
      <c r="AG96" s="253"/>
      <c r="AH96" s="253"/>
      <c r="AI96" s="253"/>
      <c r="AJ96" s="253"/>
      <c r="AK96" s="252">
        <f t="shared" si="9"/>
        <v>0</v>
      </c>
      <c r="AL96" s="252">
        <f>ROUND(AK96*事業まとめ!$Q$6,2)</f>
        <v>0</v>
      </c>
      <c r="AM96" s="254">
        <f t="shared" si="6"/>
        <v>0</v>
      </c>
      <c r="AN96" s="254">
        <f t="shared" si="7"/>
        <v>0</v>
      </c>
      <c r="AO96" s="259"/>
      <c r="AP96" s="260">
        <f t="shared" si="5"/>
        <v>0</v>
      </c>
      <c r="AQ96" s="259"/>
      <c r="AR96" s="257"/>
      <c r="AS96" s="257"/>
      <c r="AT96" s="257"/>
      <c r="AU96" s="257"/>
      <c r="AV96" s="257"/>
      <c r="AW96" s="257"/>
    </row>
    <row r="97" spans="2:49" s="25" customFormat="1" x14ac:dyDescent="0.4">
      <c r="B97" s="251"/>
      <c r="C97" s="251"/>
      <c r="D97" s="251"/>
      <c r="E97" s="251"/>
      <c r="F97" s="251"/>
      <c r="G97" s="251"/>
      <c r="H97" s="251"/>
      <c r="I97" s="251"/>
      <c r="J97" s="251"/>
      <c r="K97" s="251"/>
      <c r="L97" s="251"/>
      <c r="M97" s="251"/>
      <c r="N97" s="251"/>
      <c r="O97" s="251"/>
      <c r="P97" s="251"/>
      <c r="Q97" s="251"/>
      <c r="R97" s="251"/>
      <c r="S97" s="251"/>
      <c r="T97" s="251"/>
      <c r="U97" s="251"/>
      <c r="V97" s="251"/>
      <c r="W97" s="251"/>
      <c r="X97" s="251"/>
      <c r="Y97" s="251"/>
      <c r="Z97" s="251"/>
      <c r="AA97" s="251"/>
      <c r="AB97" s="252">
        <f t="shared" si="8"/>
        <v>0</v>
      </c>
      <c r="AC97" s="252">
        <f>ROUND(AB97*事業まとめ!$Q$6,2)</f>
        <v>0</v>
      </c>
      <c r="AD97" s="253"/>
      <c r="AE97" s="253"/>
      <c r="AF97" s="253"/>
      <c r="AG97" s="253"/>
      <c r="AH97" s="253"/>
      <c r="AI97" s="253"/>
      <c r="AJ97" s="253"/>
      <c r="AK97" s="252">
        <f t="shared" si="9"/>
        <v>0</v>
      </c>
      <c r="AL97" s="252">
        <f>ROUND(AK97*事業まとめ!$Q$6,2)</f>
        <v>0</v>
      </c>
      <c r="AM97" s="254">
        <f t="shared" si="6"/>
        <v>0</v>
      </c>
      <c r="AN97" s="254">
        <f t="shared" si="7"/>
        <v>0</v>
      </c>
      <c r="AO97" s="259"/>
      <c r="AP97" s="260">
        <f t="shared" si="5"/>
        <v>0</v>
      </c>
      <c r="AQ97" s="259"/>
      <c r="AR97" s="257"/>
      <c r="AS97" s="257"/>
      <c r="AT97" s="257"/>
      <c r="AU97" s="257"/>
      <c r="AV97" s="257"/>
      <c r="AW97" s="257"/>
    </row>
    <row r="98" spans="2:49" s="25" customFormat="1" x14ac:dyDescent="0.4">
      <c r="B98" s="251"/>
      <c r="C98" s="251"/>
      <c r="D98" s="251"/>
      <c r="E98" s="251"/>
      <c r="F98" s="251"/>
      <c r="G98" s="251"/>
      <c r="H98" s="251"/>
      <c r="I98" s="251"/>
      <c r="J98" s="251"/>
      <c r="K98" s="251"/>
      <c r="L98" s="251"/>
      <c r="M98" s="251"/>
      <c r="N98" s="251"/>
      <c r="O98" s="251"/>
      <c r="P98" s="251"/>
      <c r="Q98" s="251"/>
      <c r="R98" s="251"/>
      <c r="S98" s="251"/>
      <c r="T98" s="251"/>
      <c r="U98" s="251"/>
      <c r="V98" s="251"/>
      <c r="W98" s="251"/>
      <c r="X98" s="251"/>
      <c r="Y98" s="251"/>
      <c r="Z98" s="251"/>
      <c r="AA98" s="251"/>
      <c r="AB98" s="252">
        <f t="shared" si="8"/>
        <v>0</v>
      </c>
      <c r="AC98" s="252">
        <f>ROUND(AB98*事業まとめ!$Q$6,2)</f>
        <v>0</v>
      </c>
      <c r="AD98" s="253"/>
      <c r="AE98" s="253"/>
      <c r="AF98" s="253"/>
      <c r="AG98" s="253"/>
      <c r="AH98" s="253"/>
      <c r="AI98" s="253"/>
      <c r="AJ98" s="253"/>
      <c r="AK98" s="252">
        <f t="shared" si="9"/>
        <v>0</v>
      </c>
      <c r="AL98" s="252">
        <f>ROUND(AK98*事業まとめ!$Q$6,2)</f>
        <v>0</v>
      </c>
      <c r="AM98" s="254">
        <f t="shared" si="6"/>
        <v>0</v>
      </c>
      <c r="AN98" s="254">
        <f t="shared" si="7"/>
        <v>0</v>
      </c>
      <c r="AO98" s="259"/>
      <c r="AP98" s="260">
        <f t="shared" si="5"/>
        <v>0</v>
      </c>
      <c r="AQ98" s="259"/>
      <c r="AR98" s="257"/>
      <c r="AS98" s="257"/>
      <c r="AT98" s="257"/>
      <c r="AU98" s="257"/>
      <c r="AV98" s="257"/>
      <c r="AW98" s="257"/>
    </row>
    <row r="99" spans="2:49" s="25" customFormat="1" x14ac:dyDescent="0.4">
      <c r="B99" s="251"/>
      <c r="C99" s="251"/>
      <c r="D99" s="251"/>
      <c r="E99" s="251"/>
      <c r="F99" s="251"/>
      <c r="G99" s="251"/>
      <c r="H99" s="251"/>
      <c r="I99" s="251"/>
      <c r="J99" s="251"/>
      <c r="K99" s="251"/>
      <c r="L99" s="251"/>
      <c r="M99" s="251"/>
      <c r="N99" s="251"/>
      <c r="O99" s="251"/>
      <c r="P99" s="251"/>
      <c r="Q99" s="251"/>
      <c r="R99" s="251"/>
      <c r="S99" s="251"/>
      <c r="T99" s="251"/>
      <c r="U99" s="251"/>
      <c r="V99" s="251"/>
      <c r="W99" s="251"/>
      <c r="X99" s="251"/>
      <c r="Y99" s="251"/>
      <c r="Z99" s="251"/>
      <c r="AA99" s="251"/>
      <c r="AB99" s="252">
        <f t="shared" si="8"/>
        <v>0</v>
      </c>
      <c r="AC99" s="252">
        <f>ROUND(AB99*事業まとめ!$Q$6,2)</f>
        <v>0</v>
      </c>
      <c r="AD99" s="253"/>
      <c r="AE99" s="253"/>
      <c r="AF99" s="253"/>
      <c r="AG99" s="253"/>
      <c r="AH99" s="253"/>
      <c r="AI99" s="253"/>
      <c r="AJ99" s="253"/>
      <c r="AK99" s="252">
        <f t="shared" si="9"/>
        <v>0</v>
      </c>
      <c r="AL99" s="252">
        <f>ROUND(AK99*事業まとめ!$Q$6,2)</f>
        <v>0</v>
      </c>
      <c r="AM99" s="254">
        <f t="shared" si="6"/>
        <v>0</v>
      </c>
      <c r="AN99" s="254">
        <f t="shared" si="7"/>
        <v>0</v>
      </c>
      <c r="AO99" s="259"/>
      <c r="AP99" s="260">
        <f t="shared" si="5"/>
        <v>0</v>
      </c>
      <c r="AQ99" s="259"/>
      <c r="AR99" s="257"/>
      <c r="AS99" s="257"/>
      <c r="AT99" s="257"/>
      <c r="AU99" s="257"/>
      <c r="AV99" s="257"/>
      <c r="AW99" s="257"/>
    </row>
    <row r="100" spans="2:49" s="25" customFormat="1" x14ac:dyDescent="0.4">
      <c r="B100" s="251"/>
      <c r="C100" s="251"/>
      <c r="D100" s="251"/>
      <c r="E100" s="251"/>
      <c r="F100" s="251"/>
      <c r="G100" s="251"/>
      <c r="H100" s="251"/>
      <c r="I100" s="251"/>
      <c r="J100" s="251"/>
      <c r="K100" s="251"/>
      <c r="L100" s="251"/>
      <c r="M100" s="251"/>
      <c r="N100" s="251"/>
      <c r="O100" s="251"/>
      <c r="P100" s="251"/>
      <c r="Q100" s="251"/>
      <c r="R100" s="251"/>
      <c r="S100" s="251"/>
      <c r="T100" s="251"/>
      <c r="U100" s="251"/>
      <c r="V100" s="251"/>
      <c r="W100" s="251"/>
      <c r="X100" s="251"/>
      <c r="Y100" s="251"/>
      <c r="Z100" s="251"/>
      <c r="AA100" s="251"/>
      <c r="AB100" s="252">
        <f t="shared" si="8"/>
        <v>0</v>
      </c>
      <c r="AC100" s="252">
        <f>ROUND(AB100*事業まとめ!$Q$6,2)</f>
        <v>0</v>
      </c>
      <c r="AD100" s="253"/>
      <c r="AE100" s="253"/>
      <c r="AF100" s="253"/>
      <c r="AG100" s="253"/>
      <c r="AH100" s="253"/>
      <c r="AI100" s="253"/>
      <c r="AJ100" s="253"/>
      <c r="AK100" s="252">
        <f t="shared" si="9"/>
        <v>0</v>
      </c>
      <c r="AL100" s="252">
        <f>ROUND(AK100*事業まとめ!$Q$6,2)</f>
        <v>0</v>
      </c>
      <c r="AM100" s="254">
        <f t="shared" si="6"/>
        <v>0</v>
      </c>
      <c r="AN100" s="254">
        <f t="shared" si="7"/>
        <v>0</v>
      </c>
      <c r="AO100" s="259"/>
      <c r="AP100" s="260">
        <f t="shared" si="5"/>
        <v>0</v>
      </c>
      <c r="AQ100" s="259"/>
      <c r="AR100" s="257"/>
      <c r="AS100" s="257"/>
      <c r="AT100" s="257"/>
      <c r="AU100" s="257"/>
      <c r="AV100" s="257"/>
      <c r="AW100" s="257"/>
    </row>
    <row r="101" spans="2:49" s="25" customFormat="1" x14ac:dyDescent="0.4">
      <c r="B101" s="251"/>
      <c r="C101" s="251"/>
      <c r="D101" s="251"/>
      <c r="E101" s="251"/>
      <c r="F101" s="251"/>
      <c r="G101" s="251"/>
      <c r="H101" s="251"/>
      <c r="I101" s="251"/>
      <c r="J101" s="251"/>
      <c r="K101" s="251"/>
      <c r="L101" s="251"/>
      <c r="M101" s="251"/>
      <c r="N101" s="251"/>
      <c r="O101" s="251"/>
      <c r="P101" s="251"/>
      <c r="Q101" s="251"/>
      <c r="R101" s="251"/>
      <c r="S101" s="251"/>
      <c r="T101" s="251"/>
      <c r="U101" s="251"/>
      <c r="V101" s="251"/>
      <c r="W101" s="251"/>
      <c r="X101" s="251"/>
      <c r="Y101" s="251"/>
      <c r="Z101" s="251"/>
      <c r="AA101" s="251"/>
      <c r="AB101" s="252">
        <f t="shared" si="8"/>
        <v>0</v>
      </c>
      <c r="AC101" s="252">
        <f>ROUND(AB101*事業まとめ!$Q$6,2)</f>
        <v>0</v>
      </c>
      <c r="AD101" s="253"/>
      <c r="AE101" s="253"/>
      <c r="AF101" s="253"/>
      <c r="AG101" s="253"/>
      <c r="AH101" s="253"/>
      <c r="AI101" s="253"/>
      <c r="AJ101" s="253"/>
      <c r="AK101" s="252">
        <f t="shared" si="9"/>
        <v>0</v>
      </c>
      <c r="AL101" s="252">
        <f>ROUND(AK101*事業まとめ!$Q$6,2)</f>
        <v>0</v>
      </c>
      <c r="AM101" s="254">
        <f t="shared" si="6"/>
        <v>0</v>
      </c>
      <c r="AN101" s="254">
        <f t="shared" si="7"/>
        <v>0</v>
      </c>
      <c r="AO101" s="259"/>
      <c r="AP101" s="260">
        <f t="shared" ref="AP101:AP164" si="10">IFERROR(AO101*AJ101,0)</f>
        <v>0</v>
      </c>
      <c r="AQ101" s="259"/>
      <c r="AR101" s="257"/>
      <c r="AS101" s="257"/>
      <c r="AT101" s="257"/>
      <c r="AU101" s="257"/>
      <c r="AV101" s="257"/>
      <c r="AW101" s="257"/>
    </row>
    <row r="102" spans="2:49" s="25" customFormat="1" x14ac:dyDescent="0.4">
      <c r="B102" s="251"/>
      <c r="C102" s="251"/>
      <c r="D102" s="251"/>
      <c r="E102" s="251"/>
      <c r="F102" s="251"/>
      <c r="G102" s="251"/>
      <c r="H102" s="251"/>
      <c r="I102" s="251"/>
      <c r="J102" s="251"/>
      <c r="K102" s="251"/>
      <c r="L102" s="251"/>
      <c r="M102" s="251"/>
      <c r="N102" s="251"/>
      <c r="O102" s="251"/>
      <c r="P102" s="251"/>
      <c r="Q102" s="251"/>
      <c r="R102" s="251"/>
      <c r="S102" s="251"/>
      <c r="T102" s="251"/>
      <c r="U102" s="251"/>
      <c r="V102" s="251"/>
      <c r="W102" s="251"/>
      <c r="X102" s="251"/>
      <c r="Y102" s="251"/>
      <c r="Z102" s="251"/>
      <c r="AA102" s="251"/>
      <c r="AB102" s="252">
        <f t="shared" si="8"/>
        <v>0</v>
      </c>
      <c r="AC102" s="252">
        <f>ROUND(AB102*事業まとめ!$Q$6,2)</f>
        <v>0</v>
      </c>
      <c r="AD102" s="253"/>
      <c r="AE102" s="253"/>
      <c r="AF102" s="253"/>
      <c r="AG102" s="253"/>
      <c r="AH102" s="253"/>
      <c r="AI102" s="253"/>
      <c r="AJ102" s="253"/>
      <c r="AK102" s="252">
        <f t="shared" si="9"/>
        <v>0</v>
      </c>
      <c r="AL102" s="252">
        <f>ROUND(AK102*事業まとめ!$Q$6,2)</f>
        <v>0</v>
      </c>
      <c r="AM102" s="254">
        <f t="shared" si="6"/>
        <v>0</v>
      </c>
      <c r="AN102" s="254">
        <f t="shared" si="7"/>
        <v>0</v>
      </c>
      <c r="AO102" s="259"/>
      <c r="AP102" s="260">
        <f t="shared" si="10"/>
        <v>0</v>
      </c>
      <c r="AQ102" s="259"/>
      <c r="AR102" s="257"/>
      <c r="AS102" s="257"/>
      <c r="AT102" s="257"/>
      <c r="AU102" s="257"/>
      <c r="AV102" s="257"/>
      <c r="AW102" s="257"/>
    </row>
    <row r="103" spans="2:49" s="25" customFormat="1" x14ac:dyDescent="0.4">
      <c r="B103" s="251"/>
      <c r="C103" s="251"/>
      <c r="D103" s="251"/>
      <c r="E103" s="251"/>
      <c r="F103" s="251"/>
      <c r="G103" s="251"/>
      <c r="H103" s="251"/>
      <c r="I103" s="251"/>
      <c r="J103" s="251"/>
      <c r="K103" s="251"/>
      <c r="L103" s="251"/>
      <c r="M103" s="251"/>
      <c r="N103" s="251"/>
      <c r="O103" s="251"/>
      <c r="P103" s="251"/>
      <c r="Q103" s="251"/>
      <c r="R103" s="251"/>
      <c r="S103" s="251"/>
      <c r="T103" s="251"/>
      <c r="U103" s="251"/>
      <c r="V103" s="251"/>
      <c r="W103" s="251"/>
      <c r="X103" s="251"/>
      <c r="Y103" s="251"/>
      <c r="Z103" s="251"/>
      <c r="AA103" s="251"/>
      <c r="AB103" s="252">
        <f t="shared" si="8"/>
        <v>0</v>
      </c>
      <c r="AC103" s="252">
        <f>ROUND(AB103*事業まとめ!$Q$6,2)</f>
        <v>0</v>
      </c>
      <c r="AD103" s="253"/>
      <c r="AE103" s="253"/>
      <c r="AF103" s="253"/>
      <c r="AG103" s="253"/>
      <c r="AH103" s="253"/>
      <c r="AI103" s="253"/>
      <c r="AJ103" s="253"/>
      <c r="AK103" s="252">
        <f t="shared" si="9"/>
        <v>0</v>
      </c>
      <c r="AL103" s="252">
        <f>ROUND(AK103*事業まとめ!$Q$6,2)</f>
        <v>0</v>
      </c>
      <c r="AM103" s="254">
        <f t="shared" si="6"/>
        <v>0</v>
      </c>
      <c r="AN103" s="254">
        <f t="shared" si="7"/>
        <v>0</v>
      </c>
      <c r="AO103" s="259"/>
      <c r="AP103" s="260">
        <f t="shared" si="10"/>
        <v>0</v>
      </c>
      <c r="AQ103" s="259"/>
      <c r="AR103" s="257"/>
      <c r="AS103" s="257"/>
      <c r="AT103" s="257"/>
      <c r="AU103" s="257"/>
      <c r="AV103" s="257"/>
      <c r="AW103" s="257"/>
    </row>
    <row r="104" spans="2:49" s="25" customFormat="1" x14ac:dyDescent="0.4">
      <c r="B104" s="251"/>
      <c r="C104" s="251"/>
      <c r="D104" s="251"/>
      <c r="E104" s="251"/>
      <c r="F104" s="251"/>
      <c r="G104" s="251"/>
      <c r="H104" s="251"/>
      <c r="I104" s="251"/>
      <c r="J104" s="251"/>
      <c r="K104" s="251"/>
      <c r="L104" s="251"/>
      <c r="M104" s="251"/>
      <c r="N104" s="251"/>
      <c r="O104" s="251"/>
      <c r="P104" s="251"/>
      <c r="Q104" s="251"/>
      <c r="R104" s="251"/>
      <c r="S104" s="251"/>
      <c r="T104" s="251"/>
      <c r="U104" s="251"/>
      <c r="V104" s="251"/>
      <c r="W104" s="251"/>
      <c r="X104" s="251"/>
      <c r="Y104" s="251"/>
      <c r="Z104" s="251"/>
      <c r="AA104" s="251"/>
      <c r="AB104" s="252">
        <f t="shared" si="8"/>
        <v>0</v>
      </c>
      <c r="AC104" s="252">
        <f>ROUND(AB104*事業まとめ!$Q$6,2)</f>
        <v>0</v>
      </c>
      <c r="AD104" s="253"/>
      <c r="AE104" s="253"/>
      <c r="AF104" s="253"/>
      <c r="AG104" s="253"/>
      <c r="AH104" s="253"/>
      <c r="AI104" s="253"/>
      <c r="AJ104" s="253"/>
      <c r="AK104" s="252">
        <f t="shared" si="9"/>
        <v>0</v>
      </c>
      <c r="AL104" s="252">
        <f>ROUND(AK104*事業まとめ!$Q$6,2)</f>
        <v>0</v>
      </c>
      <c r="AM104" s="254">
        <f t="shared" si="6"/>
        <v>0</v>
      </c>
      <c r="AN104" s="254">
        <f t="shared" si="7"/>
        <v>0</v>
      </c>
      <c r="AO104" s="259"/>
      <c r="AP104" s="260">
        <f t="shared" si="10"/>
        <v>0</v>
      </c>
      <c r="AQ104" s="259"/>
      <c r="AR104" s="257"/>
      <c r="AS104" s="257"/>
      <c r="AT104" s="257"/>
      <c r="AU104" s="257"/>
      <c r="AV104" s="257"/>
      <c r="AW104" s="257"/>
    </row>
    <row r="105" spans="2:49" s="25" customFormat="1" x14ac:dyDescent="0.4">
      <c r="B105" s="251"/>
      <c r="C105" s="251"/>
      <c r="D105" s="251"/>
      <c r="E105" s="251"/>
      <c r="F105" s="251"/>
      <c r="G105" s="251"/>
      <c r="H105" s="251"/>
      <c r="I105" s="251"/>
      <c r="J105" s="251"/>
      <c r="K105" s="251"/>
      <c r="L105" s="251"/>
      <c r="M105" s="251"/>
      <c r="N105" s="251"/>
      <c r="O105" s="251"/>
      <c r="P105" s="251"/>
      <c r="Q105" s="251"/>
      <c r="R105" s="251"/>
      <c r="S105" s="251"/>
      <c r="T105" s="251"/>
      <c r="U105" s="251"/>
      <c r="V105" s="251"/>
      <c r="W105" s="251"/>
      <c r="X105" s="251"/>
      <c r="Y105" s="251"/>
      <c r="Z105" s="251"/>
      <c r="AA105" s="251"/>
      <c r="AB105" s="252">
        <f t="shared" si="8"/>
        <v>0</v>
      </c>
      <c r="AC105" s="252">
        <f>ROUND(AB105*事業まとめ!$Q$6,2)</f>
        <v>0</v>
      </c>
      <c r="AD105" s="253"/>
      <c r="AE105" s="253"/>
      <c r="AF105" s="253"/>
      <c r="AG105" s="253"/>
      <c r="AH105" s="253"/>
      <c r="AI105" s="253"/>
      <c r="AJ105" s="253"/>
      <c r="AK105" s="252">
        <f t="shared" si="9"/>
        <v>0</v>
      </c>
      <c r="AL105" s="252">
        <f>ROUND(AK105*事業まとめ!$Q$6,2)</f>
        <v>0</v>
      </c>
      <c r="AM105" s="254">
        <f t="shared" si="6"/>
        <v>0</v>
      </c>
      <c r="AN105" s="254">
        <f t="shared" si="7"/>
        <v>0</v>
      </c>
      <c r="AO105" s="259"/>
      <c r="AP105" s="260">
        <f t="shared" si="10"/>
        <v>0</v>
      </c>
      <c r="AQ105" s="259"/>
      <c r="AR105" s="257"/>
      <c r="AS105" s="257"/>
      <c r="AT105" s="257"/>
      <c r="AU105" s="257"/>
      <c r="AV105" s="257"/>
      <c r="AW105" s="257"/>
    </row>
    <row r="106" spans="2:49" s="25" customFormat="1" x14ac:dyDescent="0.4">
      <c r="B106" s="251"/>
      <c r="C106" s="251"/>
      <c r="D106" s="251"/>
      <c r="E106" s="251"/>
      <c r="F106" s="251"/>
      <c r="G106" s="251"/>
      <c r="H106" s="251"/>
      <c r="I106" s="251"/>
      <c r="J106" s="251"/>
      <c r="K106" s="251"/>
      <c r="L106" s="251"/>
      <c r="M106" s="251"/>
      <c r="N106" s="251"/>
      <c r="O106" s="251"/>
      <c r="P106" s="251"/>
      <c r="Q106" s="251"/>
      <c r="R106" s="251"/>
      <c r="S106" s="251"/>
      <c r="T106" s="251"/>
      <c r="U106" s="251"/>
      <c r="V106" s="251"/>
      <c r="W106" s="251"/>
      <c r="X106" s="251"/>
      <c r="Y106" s="251"/>
      <c r="Z106" s="251"/>
      <c r="AA106" s="251"/>
      <c r="AB106" s="252">
        <f t="shared" si="8"/>
        <v>0</v>
      </c>
      <c r="AC106" s="252">
        <f>ROUND(AB106*事業まとめ!$Q$6,2)</f>
        <v>0</v>
      </c>
      <c r="AD106" s="253"/>
      <c r="AE106" s="253"/>
      <c r="AF106" s="253"/>
      <c r="AG106" s="253"/>
      <c r="AH106" s="253"/>
      <c r="AI106" s="253"/>
      <c r="AJ106" s="253"/>
      <c r="AK106" s="252">
        <f t="shared" si="9"/>
        <v>0</v>
      </c>
      <c r="AL106" s="252">
        <f>ROUND(AK106*事業まとめ!$Q$6,2)</f>
        <v>0</v>
      </c>
      <c r="AM106" s="254">
        <f t="shared" si="6"/>
        <v>0</v>
      </c>
      <c r="AN106" s="254">
        <f t="shared" si="7"/>
        <v>0</v>
      </c>
      <c r="AO106" s="259"/>
      <c r="AP106" s="260">
        <f t="shared" si="10"/>
        <v>0</v>
      </c>
      <c r="AQ106" s="259"/>
      <c r="AR106" s="257"/>
      <c r="AS106" s="257"/>
      <c r="AT106" s="257"/>
      <c r="AU106" s="257"/>
      <c r="AV106" s="257"/>
      <c r="AW106" s="257"/>
    </row>
    <row r="107" spans="2:49" s="25" customFormat="1" x14ac:dyDescent="0.4">
      <c r="B107" s="251"/>
      <c r="C107" s="251"/>
      <c r="D107" s="251"/>
      <c r="E107" s="251"/>
      <c r="F107" s="251"/>
      <c r="G107" s="251"/>
      <c r="H107" s="251"/>
      <c r="I107" s="251"/>
      <c r="J107" s="251"/>
      <c r="K107" s="251"/>
      <c r="L107" s="251"/>
      <c r="M107" s="251"/>
      <c r="N107" s="251"/>
      <c r="O107" s="251"/>
      <c r="P107" s="251"/>
      <c r="Q107" s="251"/>
      <c r="R107" s="251"/>
      <c r="S107" s="251"/>
      <c r="T107" s="251"/>
      <c r="U107" s="251"/>
      <c r="V107" s="251"/>
      <c r="W107" s="251"/>
      <c r="X107" s="251"/>
      <c r="Y107" s="251"/>
      <c r="Z107" s="251"/>
      <c r="AA107" s="251"/>
      <c r="AB107" s="252">
        <f t="shared" si="8"/>
        <v>0</v>
      </c>
      <c r="AC107" s="252">
        <f>ROUND(AB107*事業まとめ!$Q$6,2)</f>
        <v>0</v>
      </c>
      <c r="AD107" s="253"/>
      <c r="AE107" s="253"/>
      <c r="AF107" s="253"/>
      <c r="AG107" s="253"/>
      <c r="AH107" s="253"/>
      <c r="AI107" s="253"/>
      <c r="AJ107" s="253"/>
      <c r="AK107" s="252">
        <f t="shared" si="9"/>
        <v>0</v>
      </c>
      <c r="AL107" s="252">
        <f>ROUND(AK107*事業まとめ!$Q$6,2)</f>
        <v>0</v>
      </c>
      <c r="AM107" s="254">
        <f t="shared" si="6"/>
        <v>0</v>
      </c>
      <c r="AN107" s="254">
        <f t="shared" si="7"/>
        <v>0</v>
      </c>
      <c r="AO107" s="259"/>
      <c r="AP107" s="260">
        <f t="shared" si="10"/>
        <v>0</v>
      </c>
      <c r="AQ107" s="259"/>
      <c r="AR107" s="257"/>
      <c r="AS107" s="257"/>
      <c r="AT107" s="257"/>
      <c r="AU107" s="257"/>
      <c r="AV107" s="257"/>
      <c r="AW107" s="257"/>
    </row>
    <row r="108" spans="2:49" s="25" customFormat="1" x14ac:dyDescent="0.4">
      <c r="B108" s="251"/>
      <c r="C108" s="251"/>
      <c r="D108" s="251"/>
      <c r="E108" s="251"/>
      <c r="F108" s="251"/>
      <c r="G108" s="251"/>
      <c r="H108" s="251"/>
      <c r="I108" s="251"/>
      <c r="J108" s="251"/>
      <c r="K108" s="251"/>
      <c r="L108" s="251"/>
      <c r="M108" s="251"/>
      <c r="N108" s="251"/>
      <c r="O108" s="251"/>
      <c r="P108" s="251"/>
      <c r="Q108" s="251"/>
      <c r="R108" s="251"/>
      <c r="S108" s="251"/>
      <c r="T108" s="251"/>
      <c r="U108" s="251"/>
      <c r="V108" s="251"/>
      <c r="W108" s="251"/>
      <c r="X108" s="251"/>
      <c r="Y108" s="251"/>
      <c r="Z108" s="251"/>
      <c r="AA108" s="251"/>
      <c r="AB108" s="252">
        <f t="shared" si="8"/>
        <v>0</v>
      </c>
      <c r="AC108" s="252">
        <f>ROUND(AB108*事業まとめ!$Q$6,2)</f>
        <v>0</v>
      </c>
      <c r="AD108" s="253"/>
      <c r="AE108" s="253"/>
      <c r="AF108" s="253"/>
      <c r="AG108" s="253"/>
      <c r="AH108" s="253"/>
      <c r="AI108" s="253"/>
      <c r="AJ108" s="253"/>
      <c r="AK108" s="252">
        <f t="shared" si="9"/>
        <v>0</v>
      </c>
      <c r="AL108" s="252">
        <f>ROUND(AK108*事業まとめ!$Q$6,2)</f>
        <v>0</v>
      </c>
      <c r="AM108" s="254">
        <f t="shared" si="6"/>
        <v>0</v>
      </c>
      <c r="AN108" s="254">
        <f t="shared" si="7"/>
        <v>0</v>
      </c>
      <c r="AO108" s="259"/>
      <c r="AP108" s="260">
        <f t="shared" si="10"/>
        <v>0</v>
      </c>
      <c r="AQ108" s="259"/>
      <c r="AR108" s="257"/>
      <c r="AS108" s="257"/>
      <c r="AT108" s="257"/>
      <c r="AU108" s="257"/>
      <c r="AV108" s="257"/>
      <c r="AW108" s="257"/>
    </row>
    <row r="109" spans="2:49" s="25" customFormat="1" x14ac:dyDescent="0.4">
      <c r="B109" s="251"/>
      <c r="C109" s="251"/>
      <c r="D109" s="251"/>
      <c r="E109" s="251"/>
      <c r="F109" s="251"/>
      <c r="G109" s="251"/>
      <c r="H109" s="251"/>
      <c r="I109" s="251"/>
      <c r="J109" s="251"/>
      <c r="K109" s="251"/>
      <c r="L109" s="251"/>
      <c r="M109" s="251"/>
      <c r="N109" s="251"/>
      <c r="O109" s="251"/>
      <c r="P109" s="251"/>
      <c r="Q109" s="251"/>
      <c r="R109" s="251"/>
      <c r="S109" s="251"/>
      <c r="T109" s="251"/>
      <c r="U109" s="251"/>
      <c r="V109" s="251"/>
      <c r="W109" s="251"/>
      <c r="X109" s="251"/>
      <c r="Y109" s="251"/>
      <c r="Z109" s="251"/>
      <c r="AA109" s="251"/>
      <c r="AB109" s="252">
        <f t="shared" si="8"/>
        <v>0</v>
      </c>
      <c r="AC109" s="252">
        <f>ROUND(AB109*事業まとめ!$Q$6,2)</f>
        <v>0</v>
      </c>
      <c r="AD109" s="253"/>
      <c r="AE109" s="253"/>
      <c r="AF109" s="253"/>
      <c r="AG109" s="253"/>
      <c r="AH109" s="253"/>
      <c r="AI109" s="253"/>
      <c r="AJ109" s="253"/>
      <c r="AK109" s="252">
        <f t="shared" si="9"/>
        <v>0</v>
      </c>
      <c r="AL109" s="252">
        <f>ROUND(AK109*事業まとめ!$Q$6,2)</f>
        <v>0</v>
      </c>
      <c r="AM109" s="254">
        <f t="shared" si="6"/>
        <v>0</v>
      </c>
      <c r="AN109" s="254">
        <f t="shared" si="7"/>
        <v>0</v>
      </c>
      <c r="AO109" s="259"/>
      <c r="AP109" s="260">
        <f t="shared" si="10"/>
        <v>0</v>
      </c>
      <c r="AQ109" s="259"/>
      <c r="AR109" s="257"/>
      <c r="AS109" s="257"/>
      <c r="AT109" s="257"/>
      <c r="AU109" s="257"/>
      <c r="AV109" s="257"/>
      <c r="AW109" s="257"/>
    </row>
    <row r="110" spans="2:49" s="25" customFormat="1" x14ac:dyDescent="0.4">
      <c r="B110" s="251"/>
      <c r="C110" s="251"/>
      <c r="D110" s="251"/>
      <c r="E110" s="251"/>
      <c r="F110" s="251"/>
      <c r="G110" s="251"/>
      <c r="H110" s="251"/>
      <c r="I110" s="251"/>
      <c r="J110" s="251"/>
      <c r="K110" s="251"/>
      <c r="L110" s="251"/>
      <c r="M110" s="251"/>
      <c r="N110" s="251"/>
      <c r="O110" s="251"/>
      <c r="P110" s="251"/>
      <c r="Q110" s="251"/>
      <c r="R110" s="251"/>
      <c r="S110" s="251"/>
      <c r="T110" s="251"/>
      <c r="U110" s="251"/>
      <c r="V110" s="251"/>
      <c r="W110" s="251"/>
      <c r="X110" s="251"/>
      <c r="Y110" s="251"/>
      <c r="Z110" s="251"/>
      <c r="AA110" s="251"/>
      <c r="AB110" s="252">
        <f t="shared" si="8"/>
        <v>0</v>
      </c>
      <c r="AC110" s="252">
        <f>ROUND(AB110*事業まとめ!$Q$6,2)</f>
        <v>0</v>
      </c>
      <c r="AD110" s="253"/>
      <c r="AE110" s="253"/>
      <c r="AF110" s="253"/>
      <c r="AG110" s="253"/>
      <c r="AH110" s="253"/>
      <c r="AI110" s="253"/>
      <c r="AJ110" s="253"/>
      <c r="AK110" s="252">
        <f t="shared" si="9"/>
        <v>0</v>
      </c>
      <c r="AL110" s="252">
        <f>ROUND(AK110*事業まとめ!$Q$6,2)</f>
        <v>0</v>
      </c>
      <c r="AM110" s="254">
        <f t="shared" si="6"/>
        <v>0</v>
      </c>
      <c r="AN110" s="254">
        <f t="shared" si="7"/>
        <v>0</v>
      </c>
      <c r="AO110" s="259"/>
      <c r="AP110" s="260">
        <f t="shared" si="10"/>
        <v>0</v>
      </c>
      <c r="AQ110" s="259"/>
      <c r="AR110" s="257"/>
      <c r="AS110" s="257"/>
      <c r="AT110" s="257"/>
      <c r="AU110" s="257"/>
      <c r="AV110" s="257"/>
      <c r="AW110" s="257"/>
    </row>
    <row r="111" spans="2:49" s="25" customFormat="1" x14ac:dyDescent="0.4">
      <c r="B111" s="251"/>
      <c r="C111" s="251"/>
      <c r="D111" s="251"/>
      <c r="E111" s="251"/>
      <c r="F111" s="251"/>
      <c r="G111" s="251"/>
      <c r="H111" s="251"/>
      <c r="I111" s="251"/>
      <c r="J111" s="251"/>
      <c r="K111" s="251"/>
      <c r="L111" s="251"/>
      <c r="M111" s="251"/>
      <c r="N111" s="251"/>
      <c r="O111" s="251"/>
      <c r="P111" s="251"/>
      <c r="Q111" s="251"/>
      <c r="R111" s="251"/>
      <c r="S111" s="251"/>
      <c r="T111" s="251"/>
      <c r="U111" s="251"/>
      <c r="V111" s="251"/>
      <c r="W111" s="251"/>
      <c r="X111" s="251"/>
      <c r="Y111" s="251"/>
      <c r="Z111" s="251"/>
      <c r="AA111" s="251"/>
      <c r="AB111" s="252">
        <f t="shared" si="8"/>
        <v>0</v>
      </c>
      <c r="AC111" s="252">
        <f>ROUND(AB111*事業まとめ!$Q$6,2)</f>
        <v>0</v>
      </c>
      <c r="AD111" s="253"/>
      <c r="AE111" s="253"/>
      <c r="AF111" s="253"/>
      <c r="AG111" s="253"/>
      <c r="AH111" s="253"/>
      <c r="AI111" s="253"/>
      <c r="AJ111" s="253"/>
      <c r="AK111" s="252">
        <f t="shared" si="9"/>
        <v>0</v>
      </c>
      <c r="AL111" s="252">
        <f>ROUND(AK111*事業まとめ!$Q$6,2)</f>
        <v>0</v>
      </c>
      <c r="AM111" s="254">
        <f t="shared" si="6"/>
        <v>0</v>
      </c>
      <c r="AN111" s="254">
        <f t="shared" si="7"/>
        <v>0</v>
      </c>
      <c r="AO111" s="259"/>
      <c r="AP111" s="260">
        <f t="shared" si="10"/>
        <v>0</v>
      </c>
      <c r="AQ111" s="259"/>
      <c r="AR111" s="257"/>
      <c r="AS111" s="257"/>
      <c r="AT111" s="257"/>
      <c r="AU111" s="257"/>
      <c r="AV111" s="257"/>
      <c r="AW111" s="257"/>
    </row>
    <row r="112" spans="2:49" s="25" customFormat="1" x14ac:dyDescent="0.4">
      <c r="B112" s="251"/>
      <c r="C112" s="251"/>
      <c r="D112" s="251"/>
      <c r="E112" s="251"/>
      <c r="F112" s="251"/>
      <c r="G112" s="251"/>
      <c r="H112" s="251"/>
      <c r="I112" s="251"/>
      <c r="J112" s="251"/>
      <c r="K112" s="251"/>
      <c r="L112" s="251"/>
      <c r="M112" s="251"/>
      <c r="N112" s="251"/>
      <c r="O112" s="251"/>
      <c r="P112" s="251"/>
      <c r="Q112" s="251"/>
      <c r="R112" s="251"/>
      <c r="S112" s="251"/>
      <c r="T112" s="251"/>
      <c r="U112" s="251"/>
      <c r="V112" s="251"/>
      <c r="W112" s="251"/>
      <c r="X112" s="251"/>
      <c r="Y112" s="251"/>
      <c r="Z112" s="251"/>
      <c r="AA112" s="251"/>
      <c r="AB112" s="252">
        <f t="shared" si="8"/>
        <v>0</v>
      </c>
      <c r="AC112" s="252">
        <f>ROUND(AB112*事業まとめ!$Q$6,2)</f>
        <v>0</v>
      </c>
      <c r="AD112" s="253"/>
      <c r="AE112" s="253"/>
      <c r="AF112" s="253"/>
      <c r="AG112" s="253"/>
      <c r="AH112" s="253"/>
      <c r="AI112" s="253"/>
      <c r="AJ112" s="253"/>
      <c r="AK112" s="252">
        <f t="shared" si="9"/>
        <v>0</v>
      </c>
      <c r="AL112" s="252">
        <f>ROUND(AK112*事業まとめ!$Q$6,2)</f>
        <v>0</v>
      </c>
      <c r="AM112" s="254">
        <f t="shared" si="6"/>
        <v>0</v>
      </c>
      <c r="AN112" s="254">
        <f t="shared" si="7"/>
        <v>0</v>
      </c>
      <c r="AO112" s="259"/>
      <c r="AP112" s="260">
        <f t="shared" si="10"/>
        <v>0</v>
      </c>
      <c r="AQ112" s="259"/>
      <c r="AR112" s="257"/>
      <c r="AS112" s="257"/>
      <c r="AT112" s="257"/>
      <c r="AU112" s="257"/>
      <c r="AV112" s="257"/>
      <c r="AW112" s="257"/>
    </row>
    <row r="113" spans="2:49" s="25" customFormat="1" x14ac:dyDescent="0.4">
      <c r="B113" s="251"/>
      <c r="C113" s="251"/>
      <c r="D113" s="251"/>
      <c r="E113" s="251"/>
      <c r="F113" s="251"/>
      <c r="G113" s="251"/>
      <c r="H113" s="251"/>
      <c r="I113" s="251"/>
      <c r="J113" s="251"/>
      <c r="K113" s="251"/>
      <c r="L113" s="251"/>
      <c r="M113" s="251"/>
      <c r="N113" s="251"/>
      <c r="O113" s="251"/>
      <c r="P113" s="251"/>
      <c r="Q113" s="251"/>
      <c r="R113" s="251"/>
      <c r="S113" s="251"/>
      <c r="T113" s="251"/>
      <c r="U113" s="251"/>
      <c r="V113" s="251"/>
      <c r="W113" s="251"/>
      <c r="X113" s="251"/>
      <c r="Y113" s="251"/>
      <c r="Z113" s="251"/>
      <c r="AA113" s="251"/>
      <c r="AB113" s="252">
        <f t="shared" si="8"/>
        <v>0</v>
      </c>
      <c r="AC113" s="252">
        <f>ROUND(AB113*事業まとめ!$Q$6,2)</f>
        <v>0</v>
      </c>
      <c r="AD113" s="253"/>
      <c r="AE113" s="253"/>
      <c r="AF113" s="253"/>
      <c r="AG113" s="253"/>
      <c r="AH113" s="253"/>
      <c r="AI113" s="253"/>
      <c r="AJ113" s="253"/>
      <c r="AK113" s="252">
        <f t="shared" si="9"/>
        <v>0</v>
      </c>
      <c r="AL113" s="252">
        <f>ROUND(AK113*事業まとめ!$Q$6,2)</f>
        <v>0</v>
      </c>
      <c r="AM113" s="254">
        <f t="shared" si="6"/>
        <v>0</v>
      </c>
      <c r="AN113" s="254">
        <f t="shared" si="7"/>
        <v>0</v>
      </c>
      <c r="AO113" s="259"/>
      <c r="AP113" s="260">
        <f t="shared" si="10"/>
        <v>0</v>
      </c>
      <c r="AQ113" s="259"/>
      <c r="AR113" s="257"/>
      <c r="AS113" s="257"/>
      <c r="AT113" s="257"/>
      <c r="AU113" s="257"/>
      <c r="AV113" s="257"/>
      <c r="AW113" s="257"/>
    </row>
    <row r="114" spans="2:49" s="25" customFormat="1" x14ac:dyDescent="0.4">
      <c r="B114" s="251"/>
      <c r="C114" s="251"/>
      <c r="D114" s="251"/>
      <c r="E114" s="251"/>
      <c r="F114" s="251"/>
      <c r="G114" s="251"/>
      <c r="H114" s="251"/>
      <c r="I114" s="251"/>
      <c r="J114" s="251"/>
      <c r="K114" s="251"/>
      <c r="L114" s="251"/>
      <c r="M114" s="251"/>
      <c r="N114" s="251"/>
      <c r="O114" s="251"/>
      <c r="P114" s="251"/>
      <c r="Q114" s="251"/>
      <c r="R114" s="251"/>
      <c r="S114" s="251"/>
      <c r="T114" s="251"/>
      <c r="U114" s="251"/>
      <c r="V114" s="251"/>
      <c r="W114" s="251"/>
      <c r="X114" s="251"/>
      <c r="Y114" s="251"/>
      <c r="Z114" s="251"/>
      <c r="AA114" s="251"/>
      <c r="AB114" s="252">
        <f t="shared" si="8"/>
        <v>0</v>
      </c>
      <c r="AC114" s="252">
        <f>ROUND(AB114*事業まとめ!$Q$6,2)</f>
        <v>0</v>
      </c>
      <c r="AD114" s="253"/>
      <c r="AE114" s="253"/>
      <c r="AF114" s="253"/>
      <c r="AG114" s="253"/>
      <c r="AH114" s="253"/>
      <c r="AI114" s="253"/>
      <c r="AJ114" s="253"/>
      <c r="AK114" s="252">
        <f t="shared" si="9"/>
        <v>0</v>
      </c>
      <c r="AL114" s="252">
        <f>ROUND(AK114*事業まとめ!$Q$6,2)</f>
        <v>0</v>
      </c>
      <c r="AM114" s="254">
        <f t="shared" si="6"/>
        <v>0</v>
      </c>
      <c r="AN114" s="254">
        <f t="shared" si="7"/>
        <v>0</v>
      </c>
      <c r="AO114" s="259"/>
      <c r="AP114" s="260">
        <f t="shared" si="10"/>
        <v>0</v>
      </c>
      <c r="AQ114" s="259"/>
      <c r="AR114" s="257"/>
      <c r="AS114" s="257"/>
      <c r="AT114" s="257"/>
      <c r="AU114" s="257"/>
      <c r="AV114" s="257"/>
      <c r="AW114" s="257"/>
    </row>
    <row r="115" spans="2:49" s="25" customFormat="1" x14ac:dyDescent="0.4">
      <c r="B115" s="251"/>
      <c r="C115" s="251"/>
      <c r="D115" s="251"/>
      <c r="E115" s="251"/>
      <c r="F115" s="251"/>
      <c r="G115" s="251"/>
      <c r="H115" s="251"/>
      <c r="I115" s="251"/>
      <c r="J115" s="251"/>
      <c r="K115" s="251"/>
      <c r="L115" s="251"/>
      <c r="M115" s="251"/>
      <c r="N115" s="251"/>
      <c r="O115" s="251"/>
      <c r="P115" s="251"/>
      <c r="Q115" s="251"/>
      <c r="R115" s="251"/>
      <c r="S115" s="251"/>
      <c r="T115" s="251"/>
      <c r="U115" s="251"/>
      <c r="V115" s="251"/>
      <c r="W115" s="251"/>
      <c r="X115" s="251"/>
      <c r="Y115" s="251"/>
      <c r="Z115" s="251"/>
      <c r="AA115" s="251"/>
      <c r="AB115" s="252">
        <f t="shared" si="8"/>
        <v>0</v>
      </c>
      <c r="AC115" s="252">
        <f>ROUND(AB115*事業まとめ!$Q$6,2)</f>
        <v>0</v>
      </c>
      <c r="AD115" s="253"/>
      <c r="AE115" s="253"/>
      <c r="AF115" s="253"/>
      <c r="AG115" s="253"/>
      <c r="AH115" s="253"/>
      <c r="AI115" s="253"/>
      <c r="AJ115" s="253"/>
      <c r="AK115" s="252">
        <f t="shared" si="9"/>
        <v>0</v>
      </c>
      <c r="AL115" s="252">
        <f>ROUND(AK115*事業まとめ!$Q$6,2)</f>
        <v>0</v>
      </c>
      <c r="AM115" s="254">
        <f t="shared" si="6"/>
        <v>0</v>
      </c>
      <c r="AN115" s="254">
        <f t="shared" si="7"/>
        <v>0</v>
      </c>
      <c r="AO115" s="259"/>
      <c r="AP115" s="260">
        <f t="shared" si="10"/>
        <v>0</v>
      </c>
      <c r="AQ115" s="259"/>
      <c r="AR115" s="257"/>
      <c r="AS115" s="257"/>
      <c r="AT115" s="257"/>
      <c r="AU115" s="257"/>
      <c r="AV115" s="257"/>
      <c r="AW115" s="257"/>
    </row>
    <row r="116" spans="2:49" s="25" customFormat="1" x14ac:dyDescent="0.4">
      <c r="B116" s="251"/>
      <c r="C116" s="251"/>
      <c r="D116" s="251"/>
      <c r="E116" s="251"/>
      <c r="F116" s="251"/>
      <c r="G116" s="251"/>
      <c r="H116" s="251"/>
      <c r="I116" s="251"/>
      <c r="J116" s="251"/>
      <c r="K116" s="251"/>
      <c r="L116" s="251"/>
      <c r="M116" s="251"/>
      <c r="N116" s="251"/>
      <c r="O116" s="251"/>
      <c r="P116" s="251"/>
      <c r="Q116" s="251"/>
      <c r="R116" s="251"/>
      <c r="S116" s="251"/>
      <c r="T116" s="251"/>
      <c r="U116" s="251"/>
      <c r="V116" s="251"/>
      <c r="W116" s="251"/>
      <c r="X116" s="251"/>
      <c r="Y116" s="251"/>
      <c r="Z116" s="251"/>
      <c r="AA116" s="251"/>
      <c r="AB116" s="252">
        <f t="shared" si="8"/>
        <v>0</v>
      </c>
      <c r="AC116" s="252">
        <f>ROUND(AB116*事業まとめ!$Q$6,2)</f>
        <v>0</v>
      </c>
      <c r="AD116" s="253"/>
      <c r="AE116" s="253"/>
      <c r="AF116" s="253"/>
      <c r="AG116" s="253"/>
      <c r="AH116" s="253"/>
      <c r="AI116" s="253"/>
      <c r="AJ116" s="253"/>
      <c r="AK116" s="252">
        <f t="shared" si="9"/>
        <v>0</v>
      </c>
      <c r="AL116" s="252">
        <f>ROUND(AK116*事業まとめ!$Q$6,2)</f>
        <v>0</v>
      </c>
      <c r="AM116" s="254">
        <f t="shared" si="6"/>
        <v>0</v>
      </c>
      <c r="AN116" s="254">
        <f t="shared" si="7"/>
        <v>0</v>
      </c>
      <c r="AO116" s="259"/>
      <c r="AP116" s="260">
        <f t="shared" si="10"/>
        <v>0</v>
      </c>
      <c r="AQ116" s="259"/>
      <c r="AR116" s="257"/>
      <c r="AS116" s="257"/>
      <c r="AT116" s="257"/>
      <c r="AU116" s="257"/>
      <c r="AV116" s="257"/>
      <c r="AW116" s="257"/>
    </row>
    <row r="117" spans="2:49" s="25" customFormat="1" x14ac:dyDescent="0.4">
      <c r="B117" s="251"/>
      <c r="C117" s="251"/>
      <c r="D117" s="251"/>
      <c r="E117" s="251"/>
      <c r="F117" s="251"/>
      <c r="G117" s="251"/>
      <c r="H117" s="251"/>
      <c r="I117" s="251"/>
      <c r="J117" s="251"/>
      <c r="K117" s="251"/>
      <c r="L117" s="251"/>
      <c r="M117" s="251"/>
      <c r="N117" s="251"/>
      <c r="O117" s="251"/>
      <c r="P117" s="251"/>
      <c r="Q117" s="251"/>
      <c r="R117" s="251"/>
      <c r="S117" s="251"/>
      <c r="T117" s="251"/>
      <c r="U117" s="251"/>
      <c r="V117" s="251"/>
      <c r="W117" s="251"/>
      <c r="X117" s="251"/>
      <c r="Y117" s="251"/>
      <c r="Z117" s="251"/>
      <c r="AA117" s="251"/>
      <c r="AB117" s="252">
        <f t="shared" si="8"/>
        <v>0</v>
      </c>
      <c r="AC117" s="252">
        <f>ROUND(AB117*事業まとめ!$Q$6,2)</f>
        <v>0</v>
      </c>
      <c r="AD117" s="253"/>
      <c r="AE117" s="253"/>
      <c r="AF117" s="253"/>
      <c r="AG117" s="253"/>
      <c r="AH117" s="253"/>
      <c r="AI117" s="253"/>
      <c r="AJ117" s="253"/>
      <c r="AK117" s="252">
        <f t="shared" si="9"/>
        <v>0</v>
      </c>
      <c r="AL117" s="252">
        <f>ROUND(AK117*事業まとめ!$Q$6,2)</f>
        <v>0</v>
      </c>
      <c r="AM117" s="254">
        <f t="shared" si="6"/>
        <v>0</v>
      </c>
      <c r="AN117" s="254">
        <f t="shared" si="7"/>
        <v>0</v>
      </c>
      <c r="AO117" s="259"/>
      <c r="AP117" s="260">
        <f t="shared" si="10"/>
        <v>0</v>
      </c>
      <c r="AQ117" s="259"/>
      <c r="AR117" s="257"/>
      <c r="AS117" s="257"/>
      <c r="AT117" s="257"/>
      <c r="AU117" s="257"/>
      <c r="AV117" s="257"/>
      <c r="AW117" s="257"/>
    </row>
    <row r="118" spans="2:49" s="25" customFormat="1" x14ac:dyDescent="0.4">
      <c r="B118" s="251"/>
      <c r="C118" s="251"/>
      <c r="D118" s="251"/>
      <c r="E118" s="251"/>
      <c r="F118" s="251"/>
      <c r="G118" s="251"/>
      <c r="H118" s="251"/>
      <c r="I118" s="251"/>
      <c r="J118" s="251"/>
      <c r="K118" s="251"/>
      <c r="L118" s="251"/>
      <c r="M118" s="251"/>
      <c r="N118" s="251"/>
      <c r="O118" s="251"/>
      <c r="P118" s="251"/>
      <c r="Q118" s="251"/>
      <c r="R118" s="251"/>
      <c r="S118" s="251"/>
      <c r="T118" s="251"/>
      <c r="U118" s="251"/>
      <c r="V118" s="251"/>
      <c r="W118" s="251"/>
      <c r="X118" s="251"/>
      <c r="Y118" s="251"/>
      <c r="Z118" s="251"/>
      <c r="AA118" s="251"/>
      <c r="AB118" s="252">
        <f t="shared" si="8"/>
        <v>0</v>
      </c>
      <c r="AC118" s="252">
        <f>ROUND(AB118*事業まとめ!$Q$6,2)</f>
        <v>0</v>
      </c>
      <c r="AD118" s="253"/>
      <c r="AE118" s="253"/>
      <c r="AF118" s="253"/>
      <c r="AG118" s="253"/>
      <c r="AH118" s="253"/>
      <c r="AI118" s="253"/>
      <c r="AJ118" s="253"/>
      <c r="AK118" s="252">
        <f t="shared" si="9"/>
        <v>0</v>
      </c>
      <c r="AL118" s="252">
        <f>ROUND(AK118*事業まとめ!$Q$6,2)</f>
        <v>0</v>
      </c>
      <c r="AM118" s="254">
        <f t="shared" si="6"/>
        <v>0</v>
      </c>
      <c r="AN118" s="254">
        <f t="shared" si="7"/>
        <v>0</v>
      </c>
      <c r="AO118" s="259"/>
      <c r="AP118" s="260">
        <f t="shared" si="10"/>
        <v>0</v>
      </c>
      <c r="AQ118" s="259"/>
      <c r="AR118" s="257"/>
      <c r="AS118" s="257"/>
      <c r="AT118" s="257"/>
      <c r="AU118" s="257"/>
      <c r="AV118" s="257"/>
      <c r="AW118" s="257"/>
    </row>
    <row r="119" spans="2:49" s="25" customFormat="1" x14ac:dyDescent="0.4">
      <c r="B119" s="251"/>
      <c r="C119" s="251"/>
      <c r="D119" s="251"/>
      <c r="E119" s="251"/>
      <c r="F119" s="251"/>
      <c r="G119" s="251"/>
      <c r="H119" s="251"/>
      <c r="I119" s="251"/>
      <c r="J119" s="251"/>
      <c r="K119" s="251"/>
      <c r="L119" s="251"/>
      <c r="M119" s="251"/>
      <c r="N119" s="251"/>
      <c r="O119" s="251"/>
      <c r="P119" s="251"/>
      <c r="Q119" s="251"/>
      <c r="R119" s="251"/>
      <c r="S119" s="251"/>
      <c r="T119" s="251"/>
      <c r="U119" s="251"/>
      <c r="V119" s="251"/>
      <c r="W119" s="251"/>
      <c r="X119" s="251"/>
      <c r="Y119" s="251"/>
      <c r="Z119" s="251"/>
      <c r="AA119" s="251"/>
      <c r="AB119" s="252">
        <f t="shared" si="8"/>
        <v>0</v>
      </c>
      <c r="AC119" s="252">
        <f>ROUND(AB119*事業まとめ!$Q$6,2)</f>
        <v>0</v>
      </c>
      <c r="AD119" s="253"/>
      <c r="AE119" s="253"/>
      <c r="AF119" s="253"/>
      <c r="AG119" s="253"/>
      <c r="AH119" s="253"/>
      <c r="AI119" s="253"/>
      <c r="AJ119" s="253"/>
      <c r="AK119" s="252">
        <f t="shared" si="9"/>
        <v>0</v>
      </c>
      <c r="AL119" s="252">
        <f>ROUND(AK119*事業まとめ!$Q$6,2)</f>
        <v>0</v>
      </c>
      <c r="AM119" s="254">
        <f t="shared" si="6"/>
        <v>0</v>
      </c>
      <c r="AN119" s="254">
        <f t="shared" si="7"/>
        <v>0</v>
      </c>
      <c r="AO119" s="259"/>
      <c r="AP119" s="260">
        <f t="shared" si="10"/>
        <v>0</v>
      </c>
      <c r="AQ119" s="259"/>
      <c r="AR119" s="257"/>
      <c r="AS119" s="257"/>
      <c r="AT119" s="257"/>
      <c r="AU119" s="257"/>
      <c r="AV119" s="257"/>
      <c r="AW119" s="257"/>
    </row>
    <row r="120" spans="2:49" s="25" customFormat="1" x14ac:dyDescent="0.4">
      <c r="B120" s="251"/>
      <c r="C120" s="251"/>
      <c r="D120" s="251"/>
      <c r="E120" s="251"/>
      <c r="F120" s="251"/>
      <c r="G120" s="251"/>
      <c r="H120" s="251"/>
      <c r="I120" s="251"/>
      <c r="J120" s="251"/>
      <c r="K120" s="251"/>
      <c r="L120" s="251"/>
      <c r="M120" s="251"/>
      <c r="N120" s="251"/>
      <c r="O120" s="251"/>
      <c r="P120" s="251"/>
      <c r="Q120" s="251"/>
      <c r="R120" s="251"/>
      <c r="S120" s="251"/>
      <c r="T120" s="251"/>
      <c r="U120" s="251"/>
      <c r="V120" s="251"/>
      <c r="W120" s="251"/>
      <c r="X120" s="251"/>
      <c r="Y120" s="251"/>
      <c r="Z120" s="251"/>
      <c r="AA120" s="251"/>
      <c r="AB120" s="252">
        <f t="shared" si="8"/>
        <v>0</v>
      </c>
      <c r="AC120" s="252">
        <f>ROUND(AB120*事業まとめ!$Q$6,2)</f>
        <v>0</v>
      </c>
      <c r="AD120" s="253"/>
      <c r="AE120" s="253"/>
      <c r="AF120" s="253"/>
      <c r="AG120" s="253"/>
      <c r="AH120" s="253"/>
      <c r="AI120" s="253"/>
      <c r="AJ120" s="253"/>
      <c r="AK120" s="252">
        <f t="shared" si="9"/>
        <v>0</v>
      </c>
      <c r="AL120" s="252">
        <f>ROUND(AK120*事業まとめ!$Q$6,2)</f>
        <v>0</v>
      </c>
      <c r="AM120" s="254">
        <f t="shared" si="6"/>
        <v>0</v>
      </c>
      <c r="AN120" s="254">
        <f t="shared" si="7"/>
        <v>0</v>
      </c>
      <c r="AO120" s="259"/>
      <c r="AP120" s="260">
        <f t="shared" si="10"/>
        <v>0</v>
      </c>
      <c r="AQ120" s="259"/>
      <c r="AR120" s="257"/>
      <c r="AS120" s="257"/>
      <c r="AT120" s="257"/>
      <c r="AU120" s="257"/>
      <c r="AV120" s="257"/>
      <c r="AW120" s="257"/>
    </row>
    <row r="121" spans="2:49" s="25" customFormat="1" x14ac:dyDescent="0.4">
      <c r="B121" s="251"/>
      <c r="C121" s="251"/>
      <c r="D121" s="251"/>
      <c r="E121" s="251"/>
      <c r="F121" s="251"/>
      <c r="G121" s="251"/>
      <c r="H121" s="251"/>
      <c r="I121" s="251"/>
      <c r="J121" s="251"/>
      <c r="K121" s="251"/>
      <c r="L121" s="251"/>
      <c r="M121" s="251"/>
      <c r="N121" s="251"/>
      <c r="O121" s="251"/>
      <c r="P121" s="251"/>
      <c r="Q121" s="251"/>
      <c r="R121" s="251"/>
      <c r="S121" s="251"/>
      <c r="T121" s="251"/>
      <c r="U121" s="251"/>
      <c r="V121" s="251"/>
      <c r="W121" s="251"/>
      <c r="X121" s="251"/>
      <c r="Y121" s="251"/>
      <c r="Z121" s="251"/>
      <c r="AA121" s="251"/>
      <c r="AB121" s="252">
        <f t="shared" si="8"/>
        <v>0</v>
      </c>
      <c r="AC121" s="252">
        <f>ROUND(AB121*事業まとめ!$Q$6,2)</f>
        <v>0</v>
      </c>
      <c r="AD121" s="253"/>
      <c r="AE121" s="253"/>
      <c r="AF121" s="253"/>
      <c r="AG121" s="253"/>
      <c r="AH121" s="253"/>
      <c r="AI121" s="253"/>
      <c r="AJ121" s="253"/>
      <c r="AK121" s="252">
        <f t="shared" si="9"/>
        <v>0</v>
      </c>
      <c r="AL121" s="252">
        <f>ROUND(AK121*事業まとめ!$Q$6,2)</f>
        <v>0</v>
      </c>
      <c r="AM121" s="254">
        <f t="shared" si="6"/>
        <v>0</v>
      </c>
      <c r="AN121" s="254">
        <f t="shared" si="7"/>
        <v>0</v>
      </c>
      <c r="AO121" s="259"/>
      <c r="AP121" s="260">
        <f t="shared" si="10"/>
        <v>0</v>
      </c>
      <c r="AQ121" s="259"/>
      <c r="AR121" s="257"/>
      <c r="AS121" s="257"/>
      <c r="AT121" s="257"/>
      <c r="AU121" s="257"/>
      <c r="AV121" s="257"/>
      <c r="AW121" s="257"/>
    </row>
    <row r="122" spans="2:49" s="25" customFormat="1" x14ac:dyDescent="0.4">
      <c r="B122" s="251"/>
      <c r="C122" s="251"/>
      <c r="D122" s="251"/>
      <c r="E122" s="251"/>
      <c r="F122" s="251"/>
      <c r="G122" s="251"/>
      <c r="H122" s="251"/>
      <c r="I122" s="251"/>
      <c r="J122" s="251"/>
      <c r="K122" s="251"/>
      <c r="L122" s="251"/>
      <c r="M122" s="251"/>
      <c r="N122" s="251"/>
      <c r="O122" s="251"/>
      <c r="P122" s="251"/>
      <c r="Q122" s="251"/>
      <c r="R122" s="251"/>
      <c r="S122" s="251"/>
      <c r="T122" s="251"/>
      <c r="U122" s="251"/>
      <c r="V122" s="251"/>
      <c r="W122" s="251"/>
      <c r="X122" s="251"/>
      <c r="Y122" s="251"/>
      <c r="Z122" s="251"/>
      <c r="AA122" s="251"/>
      <c r="AB122" s="252">
        <f t="shared" si="8"/>
        <v>0</v>
      </c>
      <c r="AC122" s="252">
        <f>ROUND(AB122*事業まとめ!$Q$6,2)</f>
        <v>0</v>
      </c>
      <c r="AD122" s="253"/>
      <c r="AE122" s="253"/>
      <c r="AF122" s="253"/>
      <c r="AG122" s="253"/>
      <c r="AH122" s="253"/>
      <c r="AI122" s="253"/>
      <c r="AJ122" s="253"/>
      <c r="AK122" s="252">
        <f t="shared" si="9"/>
        <v>0</v>
      </c>
      <c r="AL122" s="252">
        <f>ROUND(AK122*事業まとめ!$Q$6,2)</f>
        <v>0</v>
      </c>
      <c r="AM122" s="254">
        <f t="shared" si="6"/>
        <v>0</v>
      </c>
      <c r="AN122" s="254">
        <f t="shared" si="7"/>
        <v>0</v>
      </c>
      <c r="AO122" s="259"/>
      <c r="AP122" s="260">
        <f t="shared" si="10"/>
        <v>0</v>
      </c>
      <c r="AQ122" s="259"/>
      <c r="AR122" s="257"/>
      <c r="AS122" s="257"/>
      <c r="AT122" s="257"/>
      <c r="AU122" s="257"/>
      <c r="AV122" s="257"/>
      <c r="AW122" s="257"/>
    </row>
    <row r="123" spans="2:49" s="25" customFormat="1" x14ac:dyDescent="0.4">
      <c r="B123" s="251"/>
      <c r="C123" s="251"/>
      <c r="D123" s="251"/>
      <c r="E123" s="251"/>
      <c r="F123" s="251"/>
      <c r="G123" s="251"/>
      <c r="H123" s="251"/>
      <c r="I123" s="251"/>
      <c r="J123" s="251"/>
      <c r="K123" s="251"/>
      <c r="L123" s="251"/>
      <c r="M123" s="251"/>
      <c r="N123" s="251"/>
      <c r="O123" s="251"/>
      <c r="P123" s="251"/>
      <c r="Q123" s="251"/>
      <c r="R123" s="251"/>
      <c r="S123" s="251"/>
      <c r="T123" s="251"/>
      <c r="U123" s="251"/>
      <c r="V123" s="251"/>
      <c r="W123" s="251"/>
      <c r="X123" s="251"/>
      <c r="Y123" s="251"/>
      <c r="Z123" s="251"/>
      <c r="AA123" s="251"/>
      <c r="AB123" s="252">
        <f t="shared" si="8"/>
        <v>0</v>
      </c>
      <c r="AC123" s="252">
        <f>ROUND(AB123*事業まとめ!$Q$6,2)</f>
        <v>0</v>
      </c>
      <c r="AD123" s="253"/>
      <c r="AE123" s="253"/>
      <c r="AF123" s="253"/>
      <c r="AG123" s="253"/>
      <c r="AH123" s="253"/>
      <c r="AI123" s="253"/>
      <c r="AJ123" s="253"/>
      <c r="AK123" s="252">
        <f t="shared" si="9"/>
        <v>0</v>
      </c>
      <c r="AL123" s="252">
        <f>ROUND(AK123*事業まとめ!$Q$6,2)</f>
        <v>0</v>
      </c>
      <c r="AM123" s="254">
        <f t="shared" si="6"/>
        <v>0</v>
      </c>
      <c r="AN123" s="254">
        <f t="shared" si="7"/>
        <v>0</v>
      </c>
      <c r="AO123" s="259"/>
      <c r="AP123" s="260">
        <f t="shared" si="10"/>
        <v>0</v>
      </c>
      <c r="AQ123" s="259"/>
      <c r="AR123" s="257"/>
      <c r="AS123" s="257"/>
      <c r="AT123" s="257"/>
      <c r="AU123" s="257"/>
      <c r="AV123" s="257"/>
      <c r="AW123" s="257"/>
    </row>
    <row r="124" spans="2:49" s="25" customFormat="1" x14ac:dyDescent="0.4">
      <c r="B124" s="251"/>
      <c r="C124" s="251"/>
      <c r="D124" s="251"/>
      <c r="E124" s="251"/>
      <c r="F124" s="251"/>
      <c r="G124" s="251"/>
      <c r="H124" s="251"/>
      <c r="I124" s="251"/>
      <c r="J124" s="251"/>
      <c r="K124" s="251"/>
      <c r="L124" s="251"/>
      <c r="M124" s="251"/>
      <c r="N124" s="251"/>
      <c r="O124" s="251"/>
      <c r="P124" s="251"/>
      <c r="Q124" s="251"/>
      <c r="R124" s="251"/>
      <c r="S124" s="251"/>
      <c r="T124" s="251"/>
      <c r="U124" s="251"/>
      <c r="V124" s="251"/>
      <c r="W124" s="251"/>
      <c r="X124" s="251"/>
      <c r="Y124" s="251"/>
      <c r="Z124" s="251"/>
      <c r="AA124" s="251"/>
      <c r="AB124" s="252">
        <f t="shared" si="8"/>
        <v>0</v>
      </c>
      <c r="AC124" s="252">
        <f>ROUND(AB124*事業まとめ!$Q$6,2)</f>
        <v>0</v>
      </c>
      <c r="AD124" s="253"/>
      <c r="AE124" s="253"/>
      <c r="AF124" s="253"/>
      <c r="AG124" s="253"/>
      <c r="AH124" s="253"/>
      <c r="AI124" s="253"/>
      <c r="AJ124" s="253"/>
      <c r="AK124" s="252">
        <f t="shared" si="9"/>
        <v>0</v>
      </c>
      <c r="AL124" s="252">
        <f>ROUND(AK124*事業まとめ!$Q$6,2)</f>
        <v>0</v>
      </c>
      <c r="AM124" s="254">
        <f t="shared" si="6"/>
        <v>0</v>
      </c>
      <c r="AN124" s="254">
        <f t="shared" si="7"/>
        <v>0</v>
      </c>
      <c r="AO124" s="259"/>
      <c r="AP124" s="260">
        <f t="shared" si="10"/>
        <v>0</v>
      </c>
      <c r="AQ124" s="259"/>
      <c r="AR124" s="257"/>
      <c r="AS124" s="257"/>
      <c r="AT124" s="257"/>
      <c r="AU124" s="257"/>
      <c r="AV124" s="257"/>
      <c r="AW124" s="257"/>
    </row>
    <row r="125" spans="2:49" s="25" customFormat="1" x14ac:dyDescent="0.4">
      <c r="B125" s="251"/>
      <c r="C125" s="251"/>
      <c r="D125" s="251"/>
      <c r="E125" s="251"/>
      <c r="F125" s="251"/>
      <c r="G125" s="251"/>
      <c r="H125" s="251"/>
      <c r="I125" s="251"/>
      <c r="J125" s="251"/>
      <c r="K125" s="251"/>
      <c r="L125" s="251"/>
      <c r="M125" s="251"/>
      <c r="N125" s="251"/>
      <c r="O125" s="251"/>
      <c r="P125" s="251"/>
      <c r="Q125" s="251"/>
      <c r="R125" s="251"/>
      <c r="S125" s="251"/>
      <c r="T125" s="251"/>
      <c r="U125" s="251"/>
      <c r="V125" s="251"/>
      <c r="W125" s="251"/>
      <c r="X125" s="251"/>
      <c r="Y125" s="251"/>
      <c r="Z125" s="251"/>
      <c r="AA125" s="251"/>
      <c r="AB125" s="252">
        <f t="shared" si="8"/>
        <v>0</v>
      </c>
      <c r="AC125" s="252">
        <f>ROUND(AB125*事業まとめ!$Q$6,2)</f>
        <v>0</v>
      </c>
      <c r="AD125" s="253"/>
      <c r="AE125" s="253"/>
      <c r="AF125" s="253"/>
      <c r="AG125" s="253"/>
      <c r="AH125" s="253"/>
      <c r="AI125" s="253"/>
      <c r="AJ125" s="253"/>
      <c r="AK125" s="252">
        <f t="shared" si="9"/>
        <v>0</v>
      </c>
      <c r="AL125" s="252">
        <f>ROUND(AK125*事業まとめ!$Q$6,2)</f>
        <v>0</v>
      </c>
      <c r="AM125" s="254">
        <f t="shared" si="6"/>
        <v>0</v>
      </c>
      <c r="AN125" s="254">
        <f t="shared" si="7"/>
        <v>0</v>
      </c>
      <c r="AO125" s="259"/>
      <c r="AP125" s="260">
        <f t="shared" si="10"/>
        <v>0</v>
      </c>
      <c r="AQ125" s="259"/>
      <c r="AR125" s="257"/>
      <c r="AS125" s="257"/>
      <c r="AT125" s="257"/>
      <c r="AU125" s="257"/>
      <c r="AV125" s="257"/>
      <c r="AW125" s="257"/>
    </row>
    <row r="126" spans="2:49" s="25" customFormat="1" x14ac:dyDescent="0.4">
      <c r="B126" s="251"/>
      <c r="C126" s="251"/>
      <c r="D126" s="251"/>
      <c r="E126" s="251"/>
      <c r="F126" s="251"/>
      <c r="G126" s="251"/>
      <c r="H126" s="251"/>
      <c r="I126" s="251"/>
      <c r="J126" s="251"/>
      <c r="K126" s="251"/>
      <c r="L126" s="251"/>
      <c r="M126" s="251"/>
      <c r="N126" s="251"/>
      <c r="O126" s="251"/>
      <c r="P126" s="251"/>
      <c r="Q126" s="251"/>
      <c r="R126" s="251"/>
      <c r="S126" s="251"/>
      <c r="T126" s="251"/>
      <c r="U126" s="251"/>
      <c r="V126" s="251"/>
      <c r="W126" s="251"/>
      <c r="X126" s="251"/>
      <c r="Y126" s="251"/>
      <c r="Z126" s="251"/>
      <c r="AA126" s="251"/>
      <c r="AB126" s="252">
        <f t="shared" si="8"/>
        <v>0</v>
      </c>
      <c r="AC126" s="252">
        <f>ROUND(AB126*事業まとめ!$Q$6,2)</f>
        <v>0</v>
      </c>
      <c r="AD126" s="253"/>
      <c r="AE126" s="253"/>
      <c r="AF126" s="253"/>
      <c r="AG126" s="253"/>
      <c r="AH126" s="253"/>
      <c r="AI126" s="253"/>
      <c r="AJ126" s="253"/>
      <c r="AK126" s="252">
        <f t="shared" si="9"/>
        <v>0</v>
      </c>
      <c r="AL126" s="252">
        <f>ROUND(AK126*事業まとめ!$Q$6,2)</f>
        <v>0</v>
      </c>
      <c r="AM126" s="254">
        <f t="shared" si="6"/>
        <v>0</v>
      </c>
      <c r="AN126" s="254">
        <f t="shared" si="7"/>
        <v>0</v>
      </c>
      <c r="AO126" s="259"/>
      <c r="AP126" s="260">
        <f t="shared" si="10"/>
        <v>0</v>
      </c>
      <c r="AQ126" s="259"/>
      <c r="AR126" s="257"/>
      <c r="AS126" s="257"/>
      <c r="AT126" s="257"/>
      <c r="AU126" s="257"/>
      <c r="AV126" s="257"/>
      <c r="AW126" s="257"/>
    </row>
    <row r="127" spans="2:49" s="25" customFormat="1" x14ac:dyDescent="0.4">
      <c r="B127" s="251"/>
      <c r="C127" s="251"/>
      <c r="D127" s="251"/>
      <c r="E127" s="251"/>
      <c r="F127" s="251"/>
      <c r="G127" s="251"/>
      <c r="H127" s="251"/>
      <c r="I127" s="251"/>
      <c r="J127" s="251"/>
      <c r="K127" s="251"/>
      <c r="L127" s="251"/>
      <c r="M127" s="251"/>
      <c r="N127" s="251"/>
      <c r="O127" s="251"/>
      <c r="P127" s="251"/>
      <c r="Q127" s="251"/>
      <c r="R127" s="251"/>
      <c r="S127" s="251"/>
      <c r="T127" s="251"/>
      <c r="U127" s="251"/>
      <c r="V127" s="251"/>
      <c r="W127" s="251"/>
      <c r="X127" s="251"/>
      <c r="Y127" s="251"/>
      <c r="Z127" s="251"/>
      <c r="AA127" s="251"/>
      <c r="AB127" s="252">
        <f t="shared" si="8"/>
        <v>0</v>
      </c>
      <c r="AC127" s="252">
        <f>ROUND(AB127*事業まとめ!$Q$6,2)</f>
        <v>0</v>
      </c>
      <c r="AD127" s="253"/>
      <c r="AE127" s="253"/>
      <c r="AF127" s="253"/>
      <c r="AG127" s="253"/>
      <c r="AH127" s="253"/>
      <c r="AI127" s="253"/>
      <c r="AJ127" s="253"/>
      <c r="AK127" s="252">
        <f t="shared" si="9"/>
        <v>0</v>
      </c>
      <c r="AL127" s="252">
        <f>ROUND(AK127*事業まとめ!$Q$6,2)</f>
        <v>0</v>
      </c>
      <c r="AM127" s="254">
        <f t="shared" si="6"/>
        <v>0</v>
      </c>
      <c r="AN127" s="254">
        <f t="shared" si="7"/>
        <v>0</v>
      </c>
      <c r="AO127" s="259"/>
      <c r="AP127" s="260">
        <f t="shared" si="10"/>
        <v>0</v>
      </c>
      <c r="AQ127" s="259"/>
      <c r="AR127" s="257"/>
      <c r="AS127" s="257"/>
      <c r="AT127" s="257"/>
      <c r="AU127" s="257"/>
      <c r="AV127" s="257"/>
      <c r="AW127" s="257"/>
    </row>
    <row r="128" spans="2:49" s="25" customFormat="1" x14ac:dyDescent="0.4">
      <c r="B128" s="251"/>
      <c r="C128" s="251"/>
      <c r="D128" s="251"/>
      <c r="E128" s="251"/>
      <c r="F128" s="251"/>
      <c r="G128" s="251"/>
      <c r="H128" s="251"/>
      <c r="I128" s="251"/>
      <c r="J128" s="251"/>
      <c r="K128" s="251"/>
      <c r="L128" s="251"/>
      <c r="M128" s="251"/>
      <c r="N128" s="251"/>
      <c r="O128" s="251"/>
      <c r="P128" s="251"/>
      <c r="Q128" s="251"/>
      <c r="R128" s="251"/>
      <c r="S128" s="251"/>
      <c r="T128" s="251"/>
      <c r="U128" s="251"/>
      <c r="V128" s="251"/>
      <c r="W128" s="251"/>
      <c r="X128" s="251"/>
      <c r="Y128" s="251"/>
      <c r="Z128" s="251"/>
      <c r="AA128" s="251"/>
      <c r="AB128" s="252">
        <f t="shared" si="8"/>
        <v>0</v>
      </c>
      <c r="AC128" s="252">
        <f>ROUND(AB128*事業まとめ!$Q$6,2)</f>
        <v>0</v>
      </c>
      <c r="AD128" s="253"/>
      <c r="AE128" s="253"/>
      <c r="AF128" s="253"/>
      <c r="AG128" s="253"/>
      <c r="AH128" s="253"/>
      <c r="AI128" s="253"/>
      <c r="AJ128" s="253"/>
      <c r="AK128" s="252">
        <f t="shared" si="9"/>
        <v>0</v>
      </c>
      <c r="AL128" s="252">
        <f>ROUND(AK128*事業まとめ!$Q$6,2)</f>
        <v>0</v>
      </c>
      <c r="AM128" s="254">
        <f t="shared" si="6"/>
        <v>0</v>
      </c>
      <c r="AN128" s="254">
        <f t="shared" si="7"/>
        <v>0</v>
      </c>
      <c r="AO128" s="259"/>
      <c r="AP128" s="260">
        <f t="shared" si="10"/>
        <v>0</v>
      </c>
      <c r="AQ128" s="259"/>
      <c r="AR128" s="257"/>
      <c r="AS128" s="257"/>
      <c r="AT128" s="257"/>
      <c r="AU128" s="257"/>
      <c r="AV128" s="257"/>
      <c r="AW128" s="257"/>
    </row>
    <row r="129" spans="2:49" s="25" customFormat="1" x14ac:dyDescent="0.4">
      <c r="B129" s="251"/>
      <c r="C129" s="251"/>
      <c r="D129" s="251"/>
      <c r="E129" s="251"/>
      <c r="F129" s="251"/>
      <c r="G129" s="251"/>
      <c r="H129" s="251"/>
      <c r="I129" s="251"/>
      <c r="J129" s="251"/>
      <c r="K129" s="251"/>
      <c r="L129" s="251"/>
      <c r="M129" s="251"/>
      <c r="N129" s="251"/>
      <c r="O129" s="251"/>
      <c r="P129" s="251"/>
      <c r="Q129" s="251"/>
      <c r="R129" s="251"/>
      <c r="S129" s="251"/>
      <c r="T129" s="251"/>
      <c r="U129" s="251"/>
      <c r="V129" s="251"/>
      <c r="W129" s="251"/>
      <c r="X129" s="251"/>
      <c r="Y129" s="251"/>
      <c r="Z129" s="251"/>
      <c r="AA129" s="251"/>
      <c r="AB129" s="252">
        <f t="shared" si="8"/>
        <v>0</v>
      </c>
      <c r="AC129" s="252">
        <f>ROUND(AB129*事業まとめ!$Q$6,2)</f>
        <v>0</v>
      </c>
      <c r="AD129" s="253"/>
      <c r="AE129" s="253"/>
      <c r="AF129" s="253"/>
      <c r="AG129" s="253"/>
      <c r="AH129" s="253"/>
      <c r="AI129" s="253"/>
      <c r="AJ129" s="253"/>
      <c r="AK129" s="252">
        <f t="shared" si="9"/>
        <v>0</v>
      </c>
      <c r="AL129" s="252">
        <f>ROUND(AK129*事業まとめ!$Q$6,2)</f>
        <v>0</v>
      </c>
      <c r="AM129" s="254">
        <f t="shared" si="6"/>
        <v>0</v>
      </c>
      <c r="AN129" s="254">
        <f t="shared" si="7"/>
        <v>0</v>
      </c>
      <c r="AO129" s="259"/>
      <c r="AP129" s="260">
        <f t="shared" si="10"/>
        <v>0</v>
      </c>
      <c r="AQ129" s="259"/>
      <c r="AR129" s="257"/>
      <c r="AS129" s="257"/>
      <c r="AT129" s="257"/>
      <c r="AU129" s="257"/>
      <c r="AV129" s="257"/>
      <c r="AW129" s="257"/>
    </row>
    <row r="130" spans="2:49" s="25" customFormat="1" x14ac:dyDescent="0.4">
      <c r="B130" s="251"/>
      <c r="C130" s="251"/>
      <c r="D130" s="251"/>
      <c r="E130" s="251"/>
      <c r="F130" s="251"/>
      <c r="G130" s="251"/>
      <c r="H130" s="251"/>
      <c r="I130" s="251"/>
      <c r="J130" s="251"/>
      <c r="K130" s="251"/>
      <c r="L130" s="251"/>
      <c r="M130" s="251"/>
      <c r="N130" s="251"/>
      <c r="O130" s="251"/>
      <c r="P130" s="251"/>
      <c r="Q130" s="251"/>
      <c r="R130" s="251"/>
      <c r="S130" s="251"/>
      <c r="T130" s="251"/>
      <c r="U130" s="251"/>
      <c r="V130" s="251"/>
      <c r="W130" s="251"/>
      <c r="X130" s="251"/>
      <c r="Y130" s="251"/>
      <c r="Z130" s="251"/>
      <c r="AA130" s="251"/>
      <c r="AB130" s="252">
        <f t="shared" si="8"/>
        <v>0</v>
      </c>
      <c r="AC130" s="252">
        <f>ROUND(AB130*事業まとめ!$Q$6,2)</f>
        <v>0</v>
      </c>
      <c r="AD130" s="253"/>
      <c r="AE130" s="253"/>
      <c r="AF130" s="253"/>
      <c r="AG130" s="253"/>
      <c r="AH130" s="253"/>
      <c r="AI130" s="253"/>
      <c r="AJ130" s="253"/>
      <c r="AK130" s="252">
        <f t="shared" si="9"/>
        <v>0</v>
      </c>
      <c r="AL130" s="252">
        <f>ROUND(AK130*事業まとめ!$Q$6,2)</f>
        <v>0</v>
      </c>
      <c r="AM130" s="254">
        <f t="shared" si="6"/>
        <v>0</v>
      </c>
      <c r="AN130" s="254">
        <f t="shared" si="7"/>
        <v>0</v>
      </c>
      <c r="AO130" s="259"/>
      <c r="AP130" s="260">
        <f t="shared" si="10"/>
        <v>0</v>
      </c>
      <c r="AQ130" s="259"/>
      <c r="AR130" s="257"/>
      <c r="AS130" s="257"/>
      <c r="AT130" s="257"/>
      <c r="AU130" s="257"/>
      <c r="AV130" s="257"/>
      <c r="AW130" s="257"/>
    </row>
    <row r="131" spans="2:49" s="25" customFormat="1" x14ac:dyDescent="0.4">
      <c r="B131" s="251"/>
      <c r="C131" s="251"/>
      <c r="D131" s="251"/>
      <c r="E131" s="251"/>
      <c r="F131" s="251"/>
      <c r="G131" s="251"/>
      <c r="H131" s="251"/>
      <c r="I131" s="251"/>
      <c r="J131" s="251"/>
      <c r="K131" s="251"/>
      <c r="L131" s="251"/>
      <c r="M131" s="251"/>
      <c r="N131" s="251"/>
      <c r="O131" s="251"/>
      <c r="P131" s="251"/>
      <c r="Q131" s="251"/>
      <c r="R131" s="251"/>
      <c r="S131" s="251"/>
      <c r="T131" s="251"/>
      <c r="U131" s="251"/>
      <c r="V131" s="251"/>
      <c r="W131" s="251"/>
      <c r="X131" s="251"/>
      <c r="Y131" s="251"/>
      <c r="Z131" s="251"/>
      <c r="AA131" s="251"/>
      <c r="AB131" s="252">
        <f t="shared" si="8"/>
        <v>0</v>
      </c>
      <c r="AC131" s="252">
        <f>ROUND(AB131*事業まとめ!$Q$6,2)</f>
        <v>0</v>
      </c>
      <c r="AD131" s="253"/>
      <c r="AE131" s="253"/>
      <c r="AF131" s="253"/>
      <c r="AG131" s="253"/>
      <c r="AH131" s="253"/>
      <c r="AI131" s="253"/>
      <c r="AJ131" s="253"/>
      <c r="AK131" s="252">
        <f t="shared" si="9"/>
        <v>0</v>
      </c>
      <c r="AL131" s="252">
        <f>ROUND(AK131*事業まとめ!$Q$6,2)</f>
        <v>0</v>
      </c>
      <c r="AM131" s="254">
        <f t="shared" si="6"/>
        <v>0</v>
      </c>
      <c r="AN131" s="254">
        <f t="shared" si="7"/>
        <v>0</v>
      </c>
      <c r="AO131" s="259"/>
      <c r="AP131" s="260">
        <f t="shared" si="10"/>
        <v>0</v>
      </c>
      <c r="AQ131" s="259"/>
      <c r="AR131" s="257"/>
      <c r="AS131" s="257"/>
      <c r="AT131" s="257"/>
      <c r="AU131" s="257"/>
      <c r="AV131" s="257"/>
      <c r="AW131" s="257"/>
    </row>
    <row r="132" spans="2:49" s="25" customFormat="1" x14ac:dyDescent="0.4">
      <c r="B132" s="251"/>
      <c r="C132" s="251"/>
      <c r="D132" s="251"/>
      <c r="E132" s="251"/>
      <c r="F132" s="251"/>
      <c r="G132" s="251"/>
      <c r="H132" s="251"/>
      <c r="I132" s="251"/>
      <c r="J132" s="251"/>
      <c r="K132" s="251"/>
      <c r="L132" s="251"/>
      <c r="M132" s="251"/>
      <c r="N132" s="251"/>
      <c r="O132" s="251"/>
      <c r="P132" s="251"/>
      <c r="Q132" s="251"/>
      <c r="R132" s="251"/>
      <c r="S132" s="251"/>
      <c r="T132" s="251"/>
      <c r="U132" s="251"/>
      <c r="V132" s="251"/>
      <c r="W132" s="251"/>
      <c r="X132" s="251"/>
      <c r="Y132" s="251"/>
      <c r="Z132" s="251"/>
      <c r="AA132" s="251"/>
      <c r="AB132" s="252">
        <f t="shared" si="8"/>
        <v>0</v>
      </c>
      <c r="AC132" s="252">
        <f>ROUND(AB132*事業まとめ!$Q$6,2)</f>
        <v>0</v>
      </c>
      <c r="AD132" s="253"/>
      <c r="AE132" s="253"/>
      <c r="AF132" s="253"/>
      <c r="AG132" s="253"/>
      <c r="AH132" s="253"/>
      <c r="AI132" s="253"/>
      <c r="AJ132" s="253"/>
      <c r="AK132" s="252">
        <f t="shared" si="9"/>
        <v>0</v>
      </c>
      <c r="AL132" s="252">
        <f>ROUND(AK132*事業まとめ!$Q$6,2)</f>
        <v>0</v>
      </c>
      <c r="AM132" s="254">
        <f t="shared" si="6"/>
        <v>0</v>
      </c>
      <c r="AN132" s="254">
        <f t="shared" si="7"/>
        <v>0</v>
      </c>
      <c r="AO132" s="259"/>
      <c r="AP132" s="260">
        <f t="shared" si="10"/>
        <v>0</v>
      </c>
      <c r="AQ132" s="259"/>
      <c r="AR132" s="257"/>
      <c r="AS132" s="257"/>
      <c r="AT132" s="257"/>
      <c r="AU132" s="257"/>
      <c r="AV132" s="257"/>
      <c r="AW132" s="257"/>
    </row>
    <row r="133" spans="2:49" s="25" customFormat="1" x14ac:dyDescent="0.4">
      <c r="B133" s="251"/>
      <c r="C133" s="251"/>
      <c r="D133" s="251"/>
      <c r="E133" s="251"/>
      <c r="F133" s="251"/>
      <c r="G133" s="251"/>
      <c r="H133" s="251"/>
      <c r="I133" s="251"/>
      <c r="J133" s="251"/>
      <c r="K133" s="251"/>
      <c r="L133" s="251"/>
      <c r="M133" s="251"/>
      <c r="N133" s="251"/>
      <c r="O133" s="251"/>
      <c r="P133" s="251"/>
      <c r="Q133" s="251"/>
      <c r="R133" s="251"/>
      <c r="S133" s="251"/>
      <c r="T133" s="251"/>
      <c r="U133" s="251"/>
      <c r="V133" s="251"/>
      <c r="W133" s="251"/>
      <c r="X133" s="251"/>
      <c r="Y133" s="251"/>
      <c r="Z133" s="251"/>
      <c r="AA133" s="251"/>
      <c r="AB133" s="252">
        <f t="shared" si="8"/>
        <v>0</v>
      </c>
      <c r="AC133" s="252">
        <f>ROUND(AB133*事業まとめ!$Q$6,2)</f>
        <v>0</v>
      </c>
      <c r="AD133" s="253"/>
      <c r="AE133" s="253"/>
      <c r="AF133" s="253"/>
      <c r="AG133" s="253"/>
      <c r="AH133" s="253"/>
      <c r="AI133" s="253"/>
      <c r="AJ133" s="253"/>
      <c r="AK133" s="252">
        <f t="shared" si="9"/>
        <v>0</v>
      </c>
      <c r="AL133" s="252">
        <f>ROUND(AK133*事業まとめ!$Q$6,2)</f>
        <v>0</v>
      </c>
      <c r="AM133" s="254">
        <f t="shared" si="6"/>
        <v>0</v>
      </c>
      <c r="AN133" s="254">
        <f t="shared" si="7"/>
        <v>0</v>
      </c>
      <c r="AO133" s="259"/>
      <c r="AP133" s="260">
        <f t="shared" si="10"/>
        <v>0</v>
      </c>
      <c r="AQ133" s="259"/>
      <c r="AR133" s="257"/>
      <c r="AS133" s="257"/>
      <c r="AT133" s="257"/>
      <c r="AU133" s="257"/>
      <c r="AV133" s="257"/>
      <c r="AW133" s="257"/>
    </row>
    <row r="134" spans="2:49" s="25" customFormat="1" x14ac:dyDescent="0.4">
      <c r="B134" s="251"/>
      <c r="C134" s="251"/>
      <c r="D134" s="251"/>
      <c r="E134" s="251"/>
      <c r="F134" s="251"/>
      <c r="G134" s="251"/>
      <c r="H134" s="251"/>
      <c r="I134" s="251"/>
      <c r="J134" s="251"/>
      <c r="K134" s="251"/>
      <c r="L134" s="251"/>
      <c r="M134" s="251"/>
      <c r="N134" s="251"/>
      <c r="O134" s="251"/>
      <c r="P134" s="251"/>
      <c r="Q134" s="251"/>
      <c r="R134" s="251"/>
      <c r="S134" s="251"/>
      <c r="T134" s="251"/>
      <c r="U134" s="251"/>
      <c r="V134" s="251"/>
      <c r="W134" s="251"/>
      <c r="X134" s="251"/>
      <c r="Y134" s="251"/>
      <c r="Z134" s="251"/>
      <c r="AA134" s="251"/>
      <c r="AB134" s="252">
        <f t="shared" si="8"/>
        <v>0</v>
      </c>
      <c r="AC134" s="252">
        <f>ROUND(AB134*事業まとめ!$Q$6,2)</f>
        <v>0</v>
      </c>
      <c r="AD134" s="253"/>
      <c r="AE134" s="253"/>
      <c r="AF134" s="253"/>
      <c r="AG134" s="253"/>
      <c r="AH134" s="253"/>
      <c r="AI134" s="253"/>
      <c r="AJ134" s="253"/>
      <c r="AK134" s="252">
        <f t="shared" si="9"/>
        <v>0</v>
      </c>
      <c r="AL134" s="252">
        <f>ROUND(AK134*事業まとめ!$Q$6,2)</f>
        <v>0</v>
      </c>
      <c r="AM134" s="254">
        <f t="shared" si="6"/>
        <v>0</v>
      </c>
      <c r="AN134" s="254">
        <f t="shared" si="7"/>
        <v>0</v>
      </c>
      <c r="AO134" s="259"/>
      <c r="AP134" s="260">
        <f t="shared" si="10"/>
        <v>0</v>
      </c>
      <c r="AQ134" s="259"/>
      <c r="AR134" s="257"/>
      <c r="AS134" s="257"/>
      <c r="AT134" s="257"/>
      <c r="AU134" s="257"/>
      <c r="AV134" s="257"/>
      <c r="AW134" s="257"/>
    </row>
    <row r="135" spans="2:49" s="25" customFormat="1" x14ac:dyDescent="0.4">
      <c r="B135" s="251"/>
      <c r="C135" s="251"/>
      <c r="D135" s="251"/>
      <c r="E135" s="251"/>
      <c r="F135" s="251"/>
      <c r="G135" s="251"/>
      <c r="H135" s="251"/>
      <c r="I135" s="251"/>
      <c r="J135" s="251"/>
      <c r="K135" s="251"/>
      <c r="L135" s="251"/>
      <c r="M135" s="251"/>
      <c r="N135" s="251"/>
      <c r="O135" s="251"/>
      <c r="P135" s="251"/>
      <c r="Q135" s="251"/>
      <c r="R135" s="251"/>
      <c r="S135" s="251"/>
      <c r="T135" s="251"/>
      <c r="U135" s="251"/>
      <c r="V135" s="251"/>
      <c r="W135" s="251"/>
      <c r="X135" s="251"/>
      <c r="Y135" s="251"/>
      <c r="Z135" s="251"/>
      <c r="AA135" s="251"/>
      <c r="AB135" s="252">
        <f t="shared" si="8"/>
        <v>0</v>
      </c>
      <c r="AC135" s="252">
        <f>ROUND(AB135*事業まとめ!$Q$6,2)</f>
        <v>0</v>
      </c>
      <c r="AD135" s="253"/>
      <c r="AE135" s="253"/>
      <c r="AF135" s="253"/>
      <c r="AG135" s="253"/>
      <c r="AH135" s="253"/>
      <c r="AI135" s="253"/>
      <c r="AJ135" s="253"/>
      <c r="AK135" s="252">
        <f t="shared" si="9"/>
        <v>0</v>
      </c>
      <c r="AL135" s="252">
        <f>ROUND(AK135*事業まとめ!$Q$6,2)</f>
        <v>0</v>
      </c>
      <c r="AM135" s="254">
        <f t="shared" ref="AM135:AM198" si="11">AB135-AK135</f>
        <v>0</v>
      </c>
      <c r="AN135" s="254">
        <f t="shared" ref="AN135:AN198" si="12">AC135-AL135</f>
        <v>0</v>
      </c>
      <c r="AO135" s="259"/>
      <c r="AP135" s="260">
        <f t="shared" si="10"/>
        <v>0</v>
      </c>
      <c r="AQ135" s="259"/>
      <c r="AR135" s="257"/>
      <c r="AS135" s="257"/>
      <c r="AT135" s="257"/>
      <c r="AU135" s="257"/>
      <c r="AV135" s="257"/>
      <c r="AW135" s="257"/>
    </row>
    <row r="136" spans="2:49" s="25" customFormat="1" x14ac:dyDescent="0.4">
      <c r="B136" s="251"/>
      <c r="C136" s="251"/>
      <c r="D136" s="251"/>
      <c r="E136" s="251"/>
      <c r="F136" s="251"/>
      <c r="G136" s="251"/>
      <c r="H136" s="251"/>
      <c r="I136" s="251"/>
      <c r="J136" s="251"/>
      <c r="K136" s="251"/>
      <c r="L136" s="251"/>
      <c r="M136" s="251"/>
      <c r="N136" s="251"/>
      <c r="O136" s="251"/>
      <c r="P136" s="251"/>
      <c r="Q136" s="251"/>
      <c r="R136" s="251"/>
      <c r="S136" s="251"/>
      <c r="T136" s="251"/>
      <c r="U136" s="251"/>
      <c r="V136" s="251"/>
      <c r="W136" s="251"/>
      <c r="X136" s="251"/>
      <c r="Y136" s="251"/>
      <c r="Z136" s="251"/>
      <c r="AA136" s="251"/>
      <c r="AB136" s="252">
        <f t="shared" si="8"/>
        <v>0</v>
      </c>
      <c r="AC136" s="252">
        <f>ROUND(AB136*事業まとめ!$Q$6,2)</f>
        <v>0</v>
      </c>
      <c r="AD136" s="253"/>
      <c r="AE136" s="253"/>
      <c r="AF136" s="253"/>
      <c r="AG136" s="253"/>
      <c r="AH136" s="253"/>
      <c r="AI136" s="253"/>
      <c r="AJ136" s="253"/>
      <c r="AK136" s="252">
        <f t="shared" si="9"/>
        <v>0</v>
      </c>
      <c r="AL136" s="252">
        <f>ROUND(AK136*事業まとめ!$Q$6,2)</f>
        <v>0</v>
      </c>
      <c r="AM136" s="254">
        <f t="shared" si="11"/>
        <v>0</v>
      </c>
      <c r="AN136" s="254">
        <f t="shared" si="12"/>
        <v>0</v>
      </c>
      <c r="AO136" s="259"/>
      <c r="AP136" s="260">
        <f t="shared" si="10"/>
        <v>0</v>
      </c>
      <c r="AQ136" s="259"/>
      <c r="AR136" s="257"/>
      <c r="AS136" s="257"/>
      <c r="AT136" s="257"/>
      <c r="AU136" s="257"/>
      <c r="AV136" s="257"/>
      <c r="AW136" s="257"/>
    </row>
    <row r="137" spans="2:49" s="25" customFormat="1" x14ac:dyDescent="0.4">
      <c r="B137" s="251"/>
      <c r="C137" s="251"/>
      <c r="D137" s="251"/>
      <c r="E137" s="251"/>
      <c r="F137" s="251"/>
      <c r="G137" s="251"/>
      <c r="H137" s="251"/>
      <c r="I137" s="251"/>
      <c r="J137" s="251"/>
      <c r="K137" s="251"/>
      <c r="L137" s="251"/>
      <c r="M137" s="251"/>
      <c r="N137" s="251"/>
      <c r="O137" s="251"/>
      <c r="P137" s="251"/>
      <c r="Q137" s="251"/>
      <c r="R137" s="251"/>
      <c r="S137" s="251"/>
      <c r="T137" s="251"/>
      <c r="U137" s="251"/>
      <c r="V137" s="251"/>
      <c r="W137" s="251"/>
      <c r="X137" s="251"/>
      <c r="Y137" s="251"/>
      <c r="Z137" s="251"/>
      <c r="AA137" s="251"/>
      <c r="AB137" s="252">
        <f t="shared" si="8"/>
        <v>0</v>
      </c>
      <c r="AC137" s="252">
        <f>ROUND(AB137*事業まとめ!$Q$6,2)</f>
        <v>0</v>
      </c>
      <c r="AD137" s="253"/>
      <c r="AE137" s="253"/>
      <c r="AF137" s="253"/>
      <c r="AG137" s="253"/>
      <c r="AH137" s="253"/>
      <c r="AI137" s="253"/>
      <c r="AJ137" s="253"/>
      <c r="AK137" s="252">
        <f t="shared" si="9"/>
        <v>0</v>
      </c>
      <c r="AL137" s="252">
        <f>ROUND(AK137*事業まとめ!$Q$6,2)</f>
        <v>0</v>
      </c>
      <c r="AM137" s="254">
        <f t="shared" si="11"/>
        <v>0</v>
      </c>
      <c r="AN137" s="254">
        <f t="shared" si="12"/>
        <v>0</v>
      </c>
      <c r="AO137" s="259"/>
      <c r="AP137" s="260">
        <f t="shared" si="10"/>
        <v>0</v>
      </c>
      <c r="AQ137" s="259"/>
      <c r="AR137" s="257"/>
      <c r="AS137" s="257"/>
      <c r="AT137" s="257"/>
      <c r="AU137" s="257"/>
      <c r="AV137" s="257"/>
      <c r="AW137" s="257"/>
    </row>
    <row r="138" spans="2:49" s="25" customFormat="1" x14ac:dyDescent="0.4">
      <c r="B138" s="251"/>
      <c r="C138" s="251"/>
      <c r="D138" s="251"/>
      <c r="E138" s="251"/>
      <c r="F138" s="251"/>
      <c r="G138" s="251"/>
      <c r="H138" s="251"/>
      <c r="I138" s="251"/>
      <c r="J138" s="251"/>
      <c r="K138" s="251"/>
      <c r="L138" s="251"/>
      <c r="M138" s="251"/>
      <c r="N138" s="251"/>
      <c r="O138" s="251"/>
      <c r="P138" s="251"/>
      <c r="Q138" s="251"/>
      <c r="R138" s="251"/>
      <c r="S138" s="251"/>
      <c r="T138" s="251"/>
      <c r="U138" s="251"/>
      <c r="V138" s="251"/>
      <c r="W138" s="251"/>
      <c r="X138" s="251"/>
      <c r="Y138" s="251"/>
      <c r="Z138" s="251"/>
      <c r="AA138" s="251"/>
      <c r="AB138" s="252">
        <f t="shared" ref="AB138:AB201" si="13">IFERROR(ROUND($I138*$J138*Y138*AA138/1000,2),0)</f>
        <v>0</v>
      </c>
      <c r="AC138" s="252">
        <f>ROUND(AB138*事業まとめ!$Q$6,2)</f>
        <v>0</v>
      </c>
      <c r="AD138" s="253"/>
      <c r="AE138" s="253"/>
      <c r="AF138" s="253"/>
      <c r="AG138" s="253"/>
      <c r="AH138" s="253"/>
      <c r="AI138" s="253"/>
      <c r="AJ138" s="253"/>
      <c r="AK138" s="252">
        <f t="shared" ref="AK138:AK201" si="14">IFERROR(ROUND($I138*$J138*AI138*AJ138/1000,2),0)</f>
        <v>0</v>
      </c>
      <c r="AL138" s="252">
        <f>ROUND(AK138*事業まとめ!$Q$6,2)</f>
        <v>0</v>
      </c>
      <c r="AM138" s="254">
        <f t="shared" si="11"/>
        <v>0</v>
      </c>
      <c r="AN138" s="254">
        <f t="shared" si="12"/>
        <v>0</v>
      </c>
      <c r="AO138" s="259"/>
      <c r="AP138" s="260">
        <f t="shared" si="10"/>
        <v>0</v>
      </c>
      <c r="AQ138" s="259"/>
      <c r="AR138" s="257"/>
      <c r="AS138" s="257"/>
      <c r="AT138" s="257"/>
      <c r="AU138" s="257"/>
      <c r="AV138" s="257"/>
      <c r="AW138" s="257"/>
    </row>
    <row r="139" spans="2:49" s="25" customFormat="1" x14ac:dyDescent="0.4">
      <c r="B139" s="251"/>
      <c r="C139" s="251"/>
      <c r="D139" s="251"/>
      <c r="E139" s="251"/>
      <c r="F139" s="251"/>
      <c r="G139" s="251"/>
      <c r="H139" s="251"/>
      <c r="I139" s="251"/>
      <c r="J139" s="251"/>
      <c r="K139" s="251"/>
      <c r="L139" s="251"/>
      <c r="M139" s="251"/>
      <c r="N139" s="251"/>
      <c r="O139" s="251"/>
      <c r="P139" s="251"/>
      <c r="Q139" s="251"/>
      <c r="R139" s="251"/>
      <c r="S139" s="251"/>
      <c r="T139" s="251"/>
      <c r="U139" s="251"/>
      <c r="V139" s="251"/>
      <c r="W139" s="251"/>
      <c r="X139" s="251"/>
      <c r="Y139" s="251"/>
      <c r="Z139" s="251"/>
      <c r="AA139" s="251"/>
      <c r="AB139" s="252">
        <f t="shared" si="13"/>
        <v>0</v>
      </c>
      <c r="AC139" s="252">
        <f>ROUND(AB139*事業まとめ!$Q$6,2)</f>
        <v>0</v>
      </c>
      <c r="AD139" s="253"/>
      <c r="AE139" s="253"/>
      <c r="AF139" s="253"/>
      <c r="AG139" s="253"/>
      <c r="AH139" s="253"/>
      <c r="AI139" s="253"/>
      <c r="AJ139" s="253"/>
      <c r="AK139" s="252">
        <f t="shared" si="14"/>
        <v>0</v>
      </c>
      <c r="AL139" s="252">
        <f>ROUND(AK139*事業まとめ!$Q$6,2)</f>
        <v>0</v>
      </c>
      <c r="AM139" s="254">
        <f t="shared" si="11"/>
        <v>0</v>
      </c>
      <c r="AN139" s="254">
        <f t="shared" si="12"/>
        <v>0</v>
      </c>
      <c r="AO139" s="259"/>
      <c r="AP139" s="260">
        <f t="shared" si="10"/>
        <v>0</v>
      </c>
      <c r="AQ139" s="259"/>
      <c r="AR139" s="257"/>
      <c r="AS139" s="257"/>
      <c r="AT139" s="257"/>
      <c r="AU139" s="257"/>
      <c r="AV139" s="257"/>
      <c r="AW139" s="257"/>
    </row>
    <row r="140" spans="2:49" s="25" customFormat="1" x14ac:dyDescent="0.4">
      <c r="B140" s="251"/>
      <c r="C140" s="251"/>
      <c r="D140" s="251"/>
      <c r="E140" s="251"/>
      <c r="F140" s="251"/>
      <c r="G140" s="251"/>
      <c r="H140" s="251"/>
      <c r="I140" s="251"/>
      <c r="J140" s="251"/>
      <c r="K140" s="251"/>
      <c r="L140" s="251"/>
      <c r="M140" s="251"/>
      <c r="N140" s="251"/>
      <c r="O140" s="251"/>
      <c r="P140" s="251"/>
      <c r="Q140" s="251"/>
      <c r="R140" s="251"/>
      <c r="S140" s="251"/>
      <c r="T140" s="251"/>
      <c r="U140" s="251"/>
      <c r="V140" s="251"/>
      <c r="W140" s="251"/>
      <c r="X140" s="251"/>
      <c r="Y140" s="251"/>
      <c r="Z140" s="251"/>
      <c r="AA140" s="251"/>
      <c r="AB140" s="252">
        <f t="shared" si="13"/>
        <v>0</v>
      </c>
      <c r="AC140" s="252">
        <f>ROUND(AB140*事業まとめ!$Q$6,2)</f>
        <v>0</v>
      </c>
      <c r="AD140" s="253"/>
      <c r="AE140" s="253"/>
      <c r="AF140" s="253"/>
      <c r="AG140" s="253"/>
      <c r="AH140" s="253"/>
      <c r="AI140" s="253"/>
      <c r="AJ140" s="253"/>
      <c r="AK140" s="252">
        <f t="shared" si="14"/>
        <v>0</v>
      </c>
      <c r="AL140" s="252">
        <f>ROUND(AK140*事業まとめ!$Q$6,2)</f>
        <v>0</v>
      </c>
      <c r="AM140" s="254">
        <f t="shared" si="11"/>
        <v>0</v>
      </c>
      <c r="AN140" s="254">
        <f t="shared" si="12"/>
        <v>0</v>
      </c>
      <c r="AO140" s="259"/>
      <c r="AP140" s="260">
        <f t="shared" si="10"/>
        <v>0</v>
      </c>
      <c r="AQ140" s="259"/>
      <c r="AR140" s="257"/>
      <c r="AS140" s="257"/>
      <c r="AT140" s="257"/>
      <c r="AU140" s="257"/>
      <c r="AV140" s="257"/>
      <c r="AW140" s="257"/>
    </row>
    <row r="141" spans="2:49" s="25" customFormat="1" x14ac:dyDescent="0.4">
      <c r="B141" s="251"/>
      <c r="C141" s="251"/>
      <c r="D141" s="251"/>
      <c r="E141" s="251"/>
      <c r="F141" s="251"/>
      <c r="G141" s="251"/>
      <c r="H141" s="251"/>
      <c r="I141" s="251"/>
      <c r="J141" s="251"/>
      <c r="K141" s="251"/>
      <c r="L141" s="251"/>
      <c r="M141" s="251"/>
      <c r="N141" s="251"/>
      <c r="O141" s="251"/>
      <c r="P141" s="251"/>
      <c r="Q141" s="251"/>
      <c r="R141" s="251"/>
      <c r="S141" s="251"/>
      <c r="T141" s="251"/>
      <c r="U141" s="251"/>
      <c r="V141" s="251"/>
      <c r="W141" s="251"/>
      <c r="X141" s="251"/>
      <c r="Y141" s="251"/>
      <c r="Z141" s="251"/>
      <c r="AA141" s="251"/>
      <c r="AB141" s="252">
        <f t="shared" si="13"/>
        <v>0</v>
      </c>
      <c r="AC141" s="252">
        <f>ROUND(AB141*事業まとめ!$Q$6,2)</f>
        <v>0</v>
      </c>
      <c r="AD141" s="253"/>
      <c r="AE141" s="253"/>
      <c r="AF141" s="253"/>
      <c r="AG141" s="253"/>
      <c r="AH141" s="253"/>
      <c r="AI141" s="253"/>
      <c r="AJ141" s="253"/>
      <c r="AK141" s="252">
        <f t="shared" si="14"/>
        <v>0</v>
      </c>
      <c r="AL141" s="252">
        <f>ROUND(AK141*事業まとめ!$Q$6,2)</f>
        <v>0</v>
      </c>
      <c r="AM141" s="254">
        <f t="shared" si="11"/>
        <v>0</v>
      </c>
      <c r="AN141" s="254">
        <f t="shared" si="12"/>
        <v>0</v>
      </c>
      <c r="AO141" s="259"/>
      <c r="AP141" s="260">
        <f t="shared" si="10"/>
        <v>0</v>
      </c>
      <c r="AQ141" s="259"/>
      <c r="AR141" s="257"/>
      <c r="AS141" s="257"/>
      <c r="AT141" s="257"/>
      <c r="AU141" s="257"/>
      <c r="AV141" s="257"/>
      <c r="AW141" s="257"/>
    </row>
    <row r="142" spans="2:49" s="25" customFormat="1" x14ac:dyDescent="0.4">
      <c r="B142" s="251"/>
      <c r="C142" s="251"/>
      <c r="D142" s="251"/>
      <c r="E142" s="251"/>
      <c r="F142" s="251"/>
      <c r="G142" s="251"/>
      <c r="H142" s="251"/>
      <c r="I142" s="251"/>
      <c r="J142" s="251"/>
      <c r="K142" s="251"/>
      <c r="L142" s="251"/>
      <c r="M142" s="251"/>
      <c r="N142" s="251"/>
      <c r="O142" s="251"/>
      <c r="P142" s="251"/>
      <c r="Q142" s="251"/>
      <c r="R142" s="251"/>
      <c r="S142" s="251"/>
      <c r="T142" s="251"/>
      <c r="U142" s="251"/>
      <c r="V142" s="251"/>
      <c r="W142" s="251"/>
      <c r="X142" s="251"/>
      <c r="Y142" s="251"/>
      <c r="Z142" s="251"/>
      <c r="AA142" s="251"/>
      <c r="AB142" s="252">
        <f t="shared" si="13"/>
        <v>0</v>
      </c>
      <c r="AC142" s="252">
        <f>ROUND(AB142*事業まとめ!$Q$6,2)</f>
        <v>0</v>
      </c>
      <c r="AD142" s="253"/>
      <c r="AE142" s="253"/>
      <c r="AF142" s="253"/>
      <c r="AG142" s="253"/>
      <c r="AH142" s="253"/>
      <c r="AI142" s="253"/>
      <c r="AJ142" s="253"/>
      <c r="AK142" s="252">
        <f t="shared" si="14"/>
        <v>0</v>
      </c>
      <c r="AL142" s="252">
        <f>ROUND(AK142*事業まとめ!$Q$6,2)</f>
        <v>0</v>
      </c>
      <c r="AM142" s="254">
        <f t="shared" si="11"/>
        <v>0</v>
      </c>
      <c r="AN142" s="254">
        <f t="shared" si="12"/>
        <v>0</v>
      </c>
      <c r="AO142" s="259"/>
      <c r="AP142" s="260">
        <f t="shared" si="10"/>
        <v>0</v>
      </c>
      <c r="AQ142" s="259"/>
      <c r="AR142" s="257"/>
      <c r="AS142" s="257"/>
      <c r="AT142" s="257"/>
      <c r="AU142" s="257"/>
      <c r="AV142" s="257"/>
      <c r="AW142" s="257"/>
    </row>
    <row r="143" spans="2:49" s="25" customFormat="1" x14ac:dyDescent="0.4">
      <c r="B143" s="251"/>
      <c r="C143" s="251"/>
      <c r="D143" s="251"/>
      <c r="E143" s="251"/>
      <c r="F143" s="251"/>
      <c r="G143" s="251"/>
      <c r="H143" s="251"/>
      <c r="I143" s="251"/>
      <c r="J143" s="251"/>
      <c r="K143" s="251"/>
      <c r="L143" s="251"/>
      <c r="M143" s="251"/>
      <c r="N143" s="251"/>
      <c r="O143" s="251"/>
      <c r="P143" s="251"/>
      <c r="Q143" s="251"/>
      <c r="R143" s="251"/>
      <c r="S143" s="251"/>
      <c r="T143" s="251"/>
      <c r="U143" s="251"/>
      <c r="V143" s="251"/>
      <c r="W143" s="251"/>
      <c r="X143" s="251"/>
      <c r="Y143" s="251"/>
      <c r="Z143" s="251"/>
      <c r="AA143" s="251"/>
      <c r="AB143" s="252">
        <f t="shared" si="13"/>
        <v>0</v>
      </c>
      <c r="AC143" s="252">
        <f>ROUND(AB143*事業まとめ!$Q$6,2)</f>
        <v>0</v>
      </c>
      <c r="AD143" s="253"/>
      <c r="AE143" s="253"/>
      <c r="AF143" s="253"/>
      <c r="AG143" s="253"/>
      <c r="AH143" s="253"/>
      <c r="AI143" s="253"/>
      <c r="AJ143" s="253"/>
      <c r="AK143" s="252">
        <f t="shared" si="14"/>
        <v>0</v>
      </c>
      <c r="AL143" s="252">
        <f>ROUND(AK143*事業まとめ!$Q$6,2)</f>
        <v>0</v>
      </c>
      <c r="AM143" s="254">
        <f t="shared" si="11"/>
        <v>0</v>
      </c>
      <c r="AN143" s="254">
        <f t="shared" si="12"/>
        <v>0</v>
      </c>
      <c r="AO143" s="259"/>
      <c r="AP143" s="260">
        <f t="shared" si="10"/>
        <v>0</v>
      </c>
      <c r="AQ143" s="259"/>
      <c r="AR143" s="257"/>
      <c r="AS143" s="257"/>
      <c r="AT143" s="257"/>
      <c r="AU143" s="257"/>
      <c r="AV143" s="257"/>
      <c r="AW143" s="257"/>
    </row>
    <row r="144" spans="2:49" s="25" customFormat="1" x14ac:dyDescent="0.4">
      <c r="B144" s="251"/>
      <c r="C144" s="251"/>
      <c r="D144" s="251"/>
      <c r="E144" s="251"/>
      <c r="F144" s="251"/>
      <c r="G144" s="251"/>
      <c r="H144" s="251"/>
      <c r="I144" s="251"/>
      <c r="J144" s="251"/>
      <c r="K144" s="251"/>
      <c r="L144" s="251"/>
      <c r="M144" s="251"/>
      <c r="N144" s="251"/>
      <c r="O144" s="251"/>
      <c r="P144" s="251"/>
      <c r="Q144" s="251"/>
      <c r="R144" s="251"/>
      <c r="S144" s="251"/>
      <c r="T144" s="251"/>
      <c r="U144" s="251"/>
      <c r="V144" s="251"/>
      <c r="W144" s="251"/>
      <c r="X144" s="251"/>
      <c r="Y144" s="251"/>
      <c r="Z144" s="251"/>
      <c r="AA144" s="251"/>
      <c r="AB144" s="252">
        <f t="shared" si="13"/>
        <v>0</v>
      </c>
      <c r="AC144" s="252">
        <f>ROUND(AB144*事業まとめ!$Q$6,2)</f>
        <v>0</v>
      </c>
      <c r="AD144" s="253"/>
      <c r="AE144" s="253"/>
      <c r="AF144" s="253"/>
      <c r="AG144" s="253"/>
      <c r="AH144" s="253"/>
      <c r="AI144" s="253"/>
      <c r="AJ144" s="253"/>
      <c r="AK144" s="252">
        <f t="shared" si="14"/>
        <v>0</v>
      </c>
      <c r="AL144" s="252">
        <f>ROUND(AK144*事業まとめ!$Q$6,2)</f>
        <v>0</v>
      </c>
      <c r="AM144" s="254">
        <f t="shared" si="11"/>
        <v>0</v>
      </c>
      <c r="AN144" s="254">
        <f t="shared" si="12"/>
        <v>0</v>
      </c>
      <c r="AO144" s="259"/>
      <c r="AP144" s="260">
        <f t="shared" si="10"/>
        <v>0</v>
      </c>
      <c r="AQ144" s="259"/>
      <c r="AR144" s="257"/>
      <c r="AS144" s="257"/>
      <c r="AT144" s="257"/>
      <c r="AU144" s="257"/>
      <c r="AV144" s="257"/>
      <c r="AW144" s="257"/>
    </row>
    <row r="145" spans="2:49" s="25" customFormat="1" x14ac:dyDescent="0.4">
      <c r="B145" s="251"/>
      <c r="C145" s="251"/>
      <c r="D145" s="251"/>
      <c r="E145" s="251"/>
      <c r="F145" s="251"/>
      <c r="G145" s="251"/>
      <c r="H145" s="251"/>
      <c r="I145" s="251"/>
      <c r="J145" s="251"/>
      <c r="K145" s="251"/>
      <c r="L145" s="251"/>
      <c r="M145" s="251"/>
      <c r="N145" s="251"/>
      <c r="O145" s="251"/>
      <c r="P145" s="251"/>
      <c r="Q145" s="251"/>
      <c r="R145" s="251"/>
      <c r="S145" s="251"/>
      <c r="T145" s="251"/>
      <c r="U145" s="251"/>
      <c r="V145" s="251"/>
      <c r="W145" s="251"/>
      <c r="X145" s="251"/>
      <c r="Y145" s="251"/>
      <c r="Z145" s="251"/>
      <c r="AA145" s="251"/>
      <c r="AB145" s="252">
        <f t="shared" si="13"/>
        <v>0</v>
      </c>
      <c r="AC145" s="252">
        <f>ROUND(AB145*事業まとめ!$Q$6,2)</f>
        <v>0</v>
      </c>
      <c r="AD145" s="253"/>
      <c r="AE145" s="253"/>
      <c r="AF145" s="253"/>
      <c r="AG145" s="253"/>
      <c r="AH145" s="253"/>
      <c r="AI145" s="253"/>
      <c r="AJ145" s="253"/>
      <c r="AK145" s="252">
        <f t="shared" si="14"/>
        <v>0</v>
      </c>
      <c r="AL145" s="252">
        <f>ROUND(AK145*事業まとめ!$Q$6,2)</f>
        <v>0</v>
      </c>
      <c r="AM145" s="254">
        <f t="shared" si="11"/>
        <v>0</v>
      </c>
      <c r="AN145" s="254">
        <f t="shared" si="12"/>
        <v>0</v>
      </c>
      <c r="AO145" s="259"/>
      <c r="AP145" s="260">
        <f t="shared" si="10"/>
        <v>0</v>
      </c>
      <c r="AQ145" s="259"/>
      <c r="AR145" s="257"/>
      <c r="AS145" s="257"/>
      <c r="AT145" s="257"/>
      <c r="AU145" s="257"/>
      <c r="AV145" s="257"/>
      <c r="AW145" s="257"/>
    </row>
    <row r="146" spans="2:49" s="25" customFormat="1" x14ac:dyDescent="0.4">
      <c r="B146" s="251"/>
      <c r="C146" s="251"/>
      <c r="D146" s="251"/>
      <c r="E146" s="251"/>
      <c r="F146" s="251"/>
      <c r="G146" s="251"/>
      <c r="H146" s="251"/>
      <c r="I146" s="251"/>
      <c r="J146" s="251"/>
      <c r="K146" s="251"/>
      <c r="L146" s="251"/>
      <c r="M146" s="251"/>
      <c r="N146" s="251"/>
      <c r="O146" s="251"/>
      <c r="P146" s="251"/>
      <c r="Q146" s="251"/>
      <c r="R146" s="251"/>
      <c r="S146" s="251"/>
      <c r="T146" s="251"/>
      <c r="U146" s="251"/>
      <c r="V146" s="251"/>
      <c r="W146" s="251"/>
      <c r="X146" s="251"/>
      <c r="Y146" s="251"/>
      <c r="Z146" s="251"/>
      <c r="AA146" s="251"/>
      <c r="AB146" s="252">
        <f t="shared" si="13"/>
        <v>0</v>
      </c>
      <c r="AC146" s="252">
        <f>ROUND(AB146*事業まとめ!$Q$6,2)</f>
        <v>0</v>
      </c>
      <c r="AD146" s="253"/>
      <c r="AE146" s="253"/>
      <c r="AF146" s="253"/>
      <c r="AG146" s="253"/>
      <c r="AH146" s="253"/>
      <c r="AI146" s="253"/>
      <c r="AJ146" s="253"/>
      <c r="AK146" s="252">
        <f t="shared" si="14"/>
        <v>0</v>
      </c>
      <c r="AL146" s="252">
        <f>ROUND(AK146*事業まとめ!$Q$6,2)</f>
        <v>0</v>
      </c>
      <c r="AM146" s="254">
        <f t="shared" si="11"/>
        <v>0</v>
      </c>
      <c r="AN146" s="254">
        <f t="shared" si="12"/>
        <v>0</v>
      </c>
      <c r="AO146" s="259"/>
      <c r="AP146" s="260">
        <f t="shared" si="10"/>
        <v>0</v>
      </c>
      <c r="AQ146" s="259"/>
      <c r="AR146" s="257"/>
      <c r="AS146" s="257"/>
      <c r="AT146" s="257"/>
      <c r="AU146" s="257"/>
      <c r="AV146" s="257"/>
      <c r="AW146" s="257"/>
    </row>
    <row r="147" spans="2:49" s="25" customFormat="1" x14ac:dyDescent="0.4">
      <c r="B147" s="251"/>
      <c r="C147" s="251"/>
      <c r="D147" s="251"/>
      <c r="E147" s="251"/>
      <c r="F147" s="251"/>
      <c r="G147" s="251"/>
      <c r="H147" s="251"/>
      <c r="I147" s="251"/>
      <c r="J147" s="251"/>
      <c r="K147" s="251"/>
      <c r="L147" s="251"/>
      <c r="M147" s="251"/>
      <c r="N147" s="251"/>
      <c r="O147" s="251"/>
      <c r="P147" s="251"/>
      <c r="Q147" s="251"/>
      <c r="R147" s="251"/>
      <c r="S147" s="251"/>
      <c r="T147" s="251"/>
      <c r="U147" s="251"/>
      <c r="V147" s="251"/>
      <c r="W147" s="251"/>
      <c r="X147" s="251"/>
      <c r="Y147" s="251"/>
      <c r="Z147" s="251"/>
      <c r="AA147" s="251"/>
      <c r="AB147" s="252">
        <f t="shared" si="13"/>
        <v>0</v>
      </c>
      <c r="AC147" s="252">
        <f>ROUND(AB147*事業まとめ!$Q$6,2)</f>
        <v>0</v>
      </c>
      <c r="AD147" s="253"/>
      <c r="AE147" s="253"/>
      <c r="AF147" s="253"/>
      <c r="AG147" s="253"/>
      <c r="AH147" s="253"/>
      <c r="AI147" s="253"/>
      <c r="AJ147" s="253"/>
      <c r="AK147" s="252">
        <f t="shared" si="14"/>
        <v>0</v>
      </c>
      <c r="AL147" s="252">
        <f>ROUND(AK147*事業まとめ!$Q$6,2)</f>
        <v>0</v>
      </c>
      <c r="AM147" s="254">
        <f t="shared" si="11"/>
        <v>0</v>
      </c>
      <c r="AN147" s="254">
        <f t="shared" si="12"/>
        <v>0</v>
      </c>
      <c r="AO147" s="259"/>
      <c r="AP147" s="260">
        <f t="shared" si="10"/>
        <v>0</v>
      </c>
      <c r="AQ147" s="259"/>
      <c r="AR147" s="257"/>
      <c r="AS147" s="257"/>
      <c r="AT147" s="257"/>
      <c r="AU147" s="257"/>
      <c r="AV147" s="257"/>
      <c r="AW147" s="257"/>
    </row>
    <row r="148" spans="2:49" s="25" customFormat="1" x14ac:dyDescent="0.4">
      <c r="B148" s="251"/>
      <c r="C148" s="251"/>
      <c r="D148" s="251"/>
      <c r="E148" s="251"/>
      <c r="F148" s="251"/>
      <c r="G148" s="251"/>
      <c r="H148" s="251"/>
      <c r="I148" s="251"/>
      <c r="J148" s="251"/>
      <c r="K148" s="251"/>
      <c r="L148" s="251"/>
      <c r="M148" s="251"/>
      <c r="N148" s="251"/>
      <c r="O148" s="251"/>
      <c r="P148" s="251"/>
      <c r="Q148" s="251"/>
      <c r="R148" s="251"/>
      <c r="S148" s="251"/>
      <c r="T148" s="251"/>
      <c r="U148" s="251"/>
      <c r="V148" s="251"/>
      <c r="W148" s="251"/>
      <c r="X148" s="251"/>
      <c r="Y148" s="251"/>
      <c r="Z148" s="251"/>
      <c r="AA148" s="251"/>
      <c r="AB148" s="252">
        <f t="shared" si="13"/>
        <v>0</v>
      </c>
      <c r="AC148" s="252">
        <f>ROUND(AB148*事業まとめ!$Q$6,2)</f>
        <v>0</v>
      </c>
      <c r="AD148" s="253"/>
      <c r="AE148" s="253"/>
      <c r="AF148" s="253"/>
      <c r="AG148" s="253"/>
      <c r="AH148" s="253"/>
      <c r="AI148" s="253"/>
      <c r="AJ148" s="253"/>
      <c r="AK148" s="252">
        <f t="shared" si="14"/>
        <v>0</v>
      </c>
      <c r="AL148" s="252">
        <f>ROUND(AK148*事業まとめ!$Q$6,2)</f>
        <v>0</v>
      </c>
      <c r="AM148" s="254">
        <f t="shared" si="11"/>
        <v>0</v>
      </c>
      <c r="AN148" s="254">
        <f t="shared" si="12"/>
        <v>0</v>
      </c>
      <c r="AO148" s="259"/>
      <c r="AP148" s="260">
        <f t="shared" si="10"/>
        <v>0</v>
      </c>
      <c r="AQ148" s="259"/>
      <c r="AR148" s="257"/>
      <c r="AS148" s="257"/>
      <c r="AT148" s="257"/>
      <c r="AU148" s="257"/>
      <c r="AV148" s="257"/>
      <c r="AW148" s="257"/>
    </row>
    <row r="149" spans="2:49" s="25" customFormat="1" x14ac:dyDescent="0.4">
      <c r="B149" s="251"/>
      <c r="C149" s="251"/>
      <c r="D149" s="251"/>
      <c r="E149" s="251"/>
      <c r="F149" s="251"/>
      <c r="G149" s="251"/>
      <c r="H149" s="251"/>
      <c r="I149" s="251"/>
      <c r="J149" s="251"/>
      <c r="K149" s="251"/>
      <c r="L149" s="251"/>
      <c r="M149" s="251"/>
      <c r="N149" s="251"/>
      <c r="O149" s="251"/>
      <c r="P149" s="251"/>
      <c r="Q149" s="251"/>
      <c r="R149" s="251"/>
      <c r="S149" s="251"/>
      <c r="T149" s="251"/>
      <c r="U149" s="251"/>
      <c r="V149" s="251"/>
      <c r="W149" s="251"/>
      <c r="X149" s="251"/>
      <c r="Y149" s="251"/>
      <c r="Z149" s="251"/>
      <c r="AA149" s="251"/>
      <c r="AB149" s="252">
        <f t="shared" si="13"/>
        <v>0</v>
      </c>
      <c r="AC149" s="252">
        <f>ROUND(AB149*事業まとめ!$Q$6,2)</f>
        <v>0</v>
      </c>
      <c r="AD149" s="253"/>
      <c r="AE149" s="253"/>
      <c r="AF149" s="253"/>
      <c r="AG149" s="253"/>
      <c r="AH149" s="253"/>
      <c r="AI149" s="253"/>
      <c r="AJ149" s="253"/>
      <c r="AK149" s="252">
        <f t="shared" si="14"/>
        <v>0</v>
      </c>
      <c r="AL149" s="252">
        <f>ROUND(AK149*事業まとめ!$Q$6,2)</f>
        <v>0</v>
      </c>
      <c r="AM149" s="254">
        <f t="shared" si="11"/>
        <v>0</v>
      </c>
      <c r="AN149" s="254">
        <f t="shared" si="12"/>
        <v>0</v>
      </c>
      <c r="AO149" s="259"/>
      <c r="AP149" s="260">
        <f t="shared" si="10"/>
        <v>0</v>
      </c>
      <c r="AQ149" s="259"/>
      <c r="AR149" s="257"/>
      <c r="AS149" s="257"/>
      <c r="AT149" s="257"/>
      <c r="AU149" s="257"/>
      <c r="AV149" s="257"/>
      <c r="AW149" s="257"/>
    </row>
    <row r="150" spans="2:49" s="25" customFormat="1" x14ac:dyDescent="0.4">
      <c r="B150" s="251"/>
      <c r="C150" s="251"/>
      <c r="D150" s="251"/>
      <c r="E150" s="251"/>
      <c r="F150" s="251"/>
      <c r="G150" s="251"/>
      <c r="H150" s="251"/>
      <c r="I150" s="251"/>
      <c r="J150" s="251"/>
      <c r="K150" s="251"/>
      <c r="L150" s="251"/>
      <c r="M150" s="251"/>
      <c r="N150" s="251"/>
      <c r="O150" s="251"/>
      <c r="P150" s="251"/>
      <c r="Q150" s="251"/>
      <c r="R150" s="251"/>
      <c r="S150" s="251"/>
      <c r="T150" s="251"/>
      <c r="U150" s="251"/>
      <c r="V150" s="251"/>
      <c r="W150" s="251"/>
      <c r="X150" s="251"/>
      <c r="Y150" s="251"/>
      <c r="Z150" s="251"/>
      <c r="AA150" s="251"/>
      <c r="AB150" s="252">
        <f t="shared" si="13"/>
        <v>0</v>
      </c>
      <c r="AC150" s="252">
        <f>ROUND(AB150*事業まとめ!$Q$6,2)</f>
        <v>0</v>
      </c>
      <c r="AD150" s="253"/>
      <c r="AE150" s="253"/>
      <c r="AF150" s="253"/>
      <c r="AG150" s="253"/>
      <c r="AH150" s="253"/>
      <c r="AI150" s="253"/>
      <c r="AJ150" s="253"/>
      <c r="AK150" s="252">
        <f t="shared" si="14"/>
        <v>0</v>
      </c>
      <c r="AL150" s="252">
        <f>ROUND(AK150*事業まとめ!$Q$6,2)</f>
        <v>0</v>
      </c>
      <c r="AM150" s="254">
        <f t="shared" si="11"/>
        <v>0</v>
      </c>
      <c r="AN150" s="254">
        <f t="shared" si="12"/>
        <v>0</v>
      </c>
      <c r="AO150" s="259"/>
      <c r="AP150" s="260">
        <f t="shared" si="10"/>
        <v>0</v>
      </c>
      <c r="AQ150" s="259"/>
      <c r="AR150" s="257"/>
      <c r="AS150" s="257"/>
      <c r="AT150" s="257"/>
      <c r="AU150" s="257"/>
      <c r="AV150" s="257"/>
      <c r="AW150" s="257"/>
    </row>
    <row r="151" spans="2:49" s="25" customFormat="1" x14ac:dyDescent="0.4">
      <c r="B151" s="251"/>
      <c r="C151" s="251"/>
      <c r="D151" s="251"/>
      <c r="E151" s="251"/>
      <c r="F151" s="251"/>
      <c r="G151" s="251"/>
      <c r="H151" s="251"/>
      <c r="I151" s="251"/>
      <c r="J151" s="251"/>
      <c r="K151" s="251"/>
      <c r="L151" s="251"/>
      <c r="M151" s="251"/>
      <c r="N151" s="251"/>
      <c r="O151" s="251"/>
      <c r="P151" s="251"/>
      <c r="Q151" s="251"/>
      <c r="R151" s="251"/>
      <c r="S151" s="251"/>
      <c r="T151" s="251"/>
      <c r="U151" s="251"/>
      <c r="V151" s="251"/>
      <c r="W151" s="251"/>
      <c r="X151" s="251"/>
      <c r="Y151" s="251"/>
      <c r="Z151" s="251"/>
      <c r="AA151" s="251"/>
      <c r="AB151" s="252">
        <f t="shared" si="13"/>
        <v>0</v>
      </c>
      <c r="AC151" s="252">
        <f>ROUND(AB151*事業まとめ!$Q$6,2)</f>
        <v>0</v>
      </c>
      <c r="AD151" s="253"/>
      <c r="AE151" s="253"/>
      <c r="AF151" s="253"/>
      <c r="AG151" s="253"/>
      <c r="AH151" s="253"/>
      <c r="AI151" s="253"/>
      <c r="AJ151" s="253"/>
      <c r="AK151" s="252">
        <f t="shared" si="14"/>
        <v>0</v>
      </c>
      <c r="AL151" s="252">
        <f>ROUND(AK151*事業まとめ!$Q$6,2)</f>
        <v>0</v>
      </c>
      <c r="AM151" s="254">
        <f t="shared" si="11"/>
        <v>0</v>
      </c>
      <c r="AN151" s="254">
        <f t="shared" si="12"/>
        <v>0</v>
      </c>
      <c r="AO151" s="259"/>
      <c r="AP151" s="260">
        <f t="shared" si="10"/>
        <v>0</v>
      </c>
      <c r="AQ151" s="259"/>
      <c r="AR151" s="257"/>
      <c r="AS151" s="257"/>
      <c r="AT151" s="257"/>
      <c r="AU151" s="257"/>
      <c r="AV151" s="257"/>
      <c r="AW151" s="257"/>
    </row>
    <row r="152" spans="2:49" s="25" customFormat="1" x14ac:dyDescent="0.4">
      <c r="B152" s="251"/>
      <c r="C152" s="251"/>
      <c r="D152" s="251"/>
      <c r="E152" s="251"/>
      <c r="F152" s="251"/>
      <c r="G152" s="251"/>
      <c r="H152" s="251"/>
      <c r="I152" s="251"/>
      <c r="J152" s="251"/>
      <c r="K152" s="251"/>
      <c r="L152" s="251"/>
      <c r="M152" s="251"/>
      <c r="N152" s="251"/>
      <c r="O152" s="251"/>
      <c r="P152" s="251"/>
      <c r="Q152" s="251"/>
      <c r="R152" s="251"/>
      <c r="S152" s="251"/>
      <c r="T152" s="251"/>
      <c r="U152" s="251"/>
      <c r="V152" s="251"/>
      <c r="W152" s="251"/>
      <c r="X152" s="251"/>
      <c r="Y152" s="251"/>
      <c r="Z152" s="251"/>
      <c r="AA152" s="251"/>
      <c r="AB152" s="252">
        <f t="shared" si="13"/>
        <v>0</v>
      </c>
      <c r="AC152" s="252">
        <f>ROUND(AB152*事業まとめ!$Q$6,2)</f>
        <v>0</v>
      </c>
      <c r="AD152" s="253"/>
      <c r="AE152" s="253"/>
      <c r="AF152" s="253"/>
      <c r="AG152" s="253"/>
      <c r="AH152" s="253"/>
      <c r="AI152" s="253"/>
      <c r="AJ152" s="253"/>
      <c r="AK152" s="252">
        <f t="shared" si="14"/>
        <v>0</v>
      </c>
      <c r="AL152" s="252">
        <f>ROUND(AK152*事業まとめ!$Q$6,2)</f>
        <v>0</v>
      </c>
      <c r="AM152" s="254">
        <f t="shared" si="11"/>
        <v>0</v>
      </c>
      <c r="AN152" s="254">
        <f t="shared" si="12"/>
        <v>0</v>
      </c>
      <c r="AO152" s="259"/>
      <c r="AP152" s="260">
        <f t="shared" si="10"/>
        <v>0</v>
      </c>
      <c r="AQ152" s="259"/>
      <c r="AR152" s="257"/>
      <c r="AS152" s="257"/>
      <c r="AT152" s="257"/>
      <c r="AU152" s="257"/>
      <c r="AV152" s="257"/>
      <c r="AW152" s="257"/>
    </row>
    <row r="153" spans="2:49" s="25" customFormat="1" x14ac:dyDescent="0.4">
      <c r="B153" s="251"/>
      <c r="C153" s="251"/>
      <c r="D153" s="251"/>
      <c r="E153" s="251"/>
      <c r="F153" s="251"/>
      <c r="G153" s="251"/>
      <c r="H153" s="251"/>
      <c r="I153" s="251"/>
      <c r="J153" s="251"/>
      <c r="K153" s="251"/>
      <c r="L153" s="251"/>
      <c r="M153" s="251"/>
      <c r="N153" s="251"/>
      <c r="O153" s="251"/>
      <c r="P153" s="251"/>
      <c r="Q153" s="251"/>
      <c r="R153" s="251"/>
      <c r="S153" s="251"/>
      <c r="T153" s="251"/>
      <c r="U153" s="251"/>
      <c r="V153" s="251"/>
      <c r="W153" s="251"/>
      <c r="X153" s="251"/>
      <c r="Y153" s="251"/>
      <c r="Z153" s="251"/>
      <c r="AA153" s="251"/>
      <c r="AB153" s="252">
        <f t="shared" si="13"/>
        <v>0</v>
      </c>
      <c r="AC153" s="252">
        <f>ROUND(AB153*事業まとめ!$Q$6,2)</f>
        <v>0</v>
      </c>
      <c r="AD153" s="253"/>
      <c r="AE153" s="253"/>
      <c r="AF153" s="253"/>
      <c r="AG153" s="253"/>
      <c r="AH153" s="253"/>
      <c r="AI153" s="253"/>
      <c r="AJ153" s="253"/>
      <c r="AK153" s="252">
        <f t="shared" si="14"/>
        <v>0</v>
      </c>
      <c r="AL153" s="252">
        <f>ROUND(AK153*事業まとめ!$Q$6,2)</f>
        <v>0</v>
      </c>
      <c r="AM153" s="254">
        <f t="shared" si="11"/>
        <v>0</v>
      </c>
      <c r="AN153" s="254">
        <f t="shared" si="12"/>
        <v>0</v>
      </c>
      <c r="AO153" s="259"/>
      <c r="AP153" s="260">
        <f t="shared" si="10"/>
        <v>0</v>
      </c>
      <c r="AQ153" s="259"/>
      <c r="AR153" s="257"/>
      <c r="AS153" s="257"/>
      <c r="AT153" s="257"/>
      <c r="AU153" s="257"/>
      <c r="AV153" s="257"/>
      <c r="AW153" s="257"/>
    </row>
    <row r="154" spans="2:49" s="25" customFormat="1" x14ac:dyDescent="0.4">
      <c r="B154" s="251"/>
      <c r="C154" s="251"/>
      <c r="D154" s="251"/>
      <c r="E154" s="251"/>
      <c r="F154" s="251"/>
      <c r="G154" s="251"/>
      <c r="H154" s="251"/>
      <c r="I154" s="251"/>
      <c r="J154" s="251"/>
      <c r="K154" s="251"/>
      <c r="L154" s="251"/>
      <c r="M154" s="251"/>
      <c r="N154" s="251"/>
      <c r="O154" s="251"/>
      <c r="P154" s="251"/>
      <c r="Q154" s="251"/>
      <c r="R154" s="251"/>
      <c r="S154" s="251"/>
      <c r="T154" s="251"/>
      <c r="U154" s="251"/>
      <c r="V154" s="251"/>
      <c r="W154" s="251"/>
      <c r="X154" s="251"/>
      <c r="Y154" s="251"/>
      <c r="Z154" s="251"/>
      <c r="AA154" s="251"/>
      <c r="AB154" s="252">
        <f t="shared" si="13"/>
        <v>0</v>
      </c>
      <c r="AC154" s="252">
        <f>ROUND(AB154*事業まとめ!$Q$6,2)</f>
        <v>0</v>
      </c>
      <c r="AD154" s="253"/>
      <c r="AE154" s="253"/>
      <c r="AF154" s="253"/>
      <c r="AG154" s="253"/>
      <c r="AH154" s="253"/>
      <c r="AI154" s="253"/>
      <c r="AJ154" s="253"/>
      <c r="AK154" s="252">
        <f t="shared" si="14"/>
        <v>0</v>
      </c>
      <c r="AL154" s="252">
        <f>ROUND(AK154*事業まとめ!$Q$6,2)</f>
        <v>0</v>
      </c>
      <c r="AM154" s="254">
        <f t="shared" si="11"/>
        <v>0</v>
      </c>
      <c r="AN154" s="254">
        <f t="shared" si="12"/>
        <v>0</v>
      </c>
      <c r="AO154" s="259"/>
      <c r="AP154" s="260">
        <f t="shared" si="10"/>
        <v>0</v>
      </c>
      <c r="AQ154" s="259"/>
      <c r="AR154" s="257"/>
      <c r="AS154" s="257"/>
      <c r="AT154" s="257"/>
      <c r="AU154" s="257"/>
      <c r="AV154" s="257"/>
      <c r="AW154" s="257"/>
    </row>
    <row r="155" spans="2:49" s="25" customFormat="1" x14ac:dyDescent="0.4">
      <c r="B155" s="251"/>
      <c r="C155" s="251"/>
      <c r="D155" s="251"/>
      <c r="E155" s="251"/>
      <c r="F155" s="251"/>
      <c r="G155" s="251"/>
      <c r="H155" s="251"/>
      <c r="I155" s="251"/>
      <c r="J155" s="251"/>
      <c r="K155" s="251"/>
      <c r="L155" s="251"/>
      <c r="M155" s="251"/>
      <c r="N155" s="251"/>
      <c r="O155" s="251"/>
      <c r="P155" s="251"/>
      <c r="Q155" s="251"/>
      <c r="R155" s="251"/>
      <c r="S155" s="251"/>
      <c r="T155" s="251"/>
      <c r="U155" s="251"/>
      <c r="V155" s="251"/>
      <c r="W155" s="251"/>
      <c r="X155" s="251"/>
      <c r="Y155" s="251"/>
      <c r="Z155" s="251"/>
      <c r="AA155" s="251"/>
      <c r="AB155" s="252">
        <f t="shared" si="13"/>
        <v>0</v>
      </c>
      <c r="AC155" s="252">
        <f>ROUND(AB155*事業まとめ!$Q$6,2)</f>
        <v>0</v>
      </c>
      <c r="AD155" s="253"/>
      <c r="AE155" s="253"/>
      <c r="AF155" s="253"/>
      <c r="AG155" s="253"/>
      <c r="AH155" s="253"/>
      <c r="AI155" s="253"/>
      <c r="AJ155" s="253"/>
      <c r="AK155" s="252">
        <f t="shared" si="14"/>
        <v>0</v>
      </c>
      <c r="AL155" s="252">
        <f>ROUND(AK155*事業まとめ!$Q$6,2)</f>
        <v>0</v>
      </c>
      <c r="AM155" s="254">
        <f t="shared" si="11"/>
        <v>0</v>
      </c>
      <c r="AN155" s="254">
        <f t="shared" si="12"/>
        <v>0</v>
      </c>
      <c r="AO155" s="259"/>
      <c r="AP155" s="260">
        <f t="shared" si="10"/>
        <v>0</v>
      </c>
      <c r="AQ155" s="259"/>
      <c r="AR155" s="257"/>
      <c r="AS155" s="257"/>
      <c r="AT155" s="257"/>
      <c r="AU155" s="257"/>
      <c r="AV155" s="257"/>
      <c r="AW155" s="257"/>
    </row>
    <row r="156" spans="2:49" s="25" customFormat="1" x14ac:dyDescent="0.4">
      <c r="B156" s="251"/>
      <c r="C156" s="251"/>
      <c r="D156" s="251"/>
      <c r="E156" s="251"/>
      <c r="F156" s="251"/>
      <c r="G156" s="251"/>
      <c r="H156" s="251"/>
      <c r="I156" s="251"/>
      <c r="J156" s="251"/>
      <c r="K156" s="251"/>
      <c r="L156" s="251"/>
      <c r="M156" s="251"/>
      <c r="N156" s="251"/>
      <c r="O156" s="251"/>
      <c r="P156" s="251"/>
      <c r="Q156" s="251"/>
      <c r="R156" s="251"/>
      <c r="S156" s="251"/>
      <c r="T156" s="251"/>
      <c r="U156" s="251"/>
      <c r="V156" s="251"/>
      <c r="W156" s="251"/>
      <c r="X156" s="251"/>
      <c r="Y156" s="251"/>
      <c r="Z156" s="251"/>
      <c r="AA156" s="251"/>
      <c r="AB156" s="252">
        <f t="shared" si="13"/>
        <v>0</v>
      </c>
      <c r="AC156" s="252">
        <f>ROUND(AB156*事業まとめ!$Q$6,2)</f>
        <v>0</v>
      </c>
      <c r="AD156" s="253"/>
      <c r="AE156" s="253"/>
      <c r="AF156" s="253"/>
      <c r="AG156" s="253"/>
      <c r="AH156" s="253"/>
      <c r="AI156" s="253"/>
      <c r="AJ156" s="253"/>
      <c r="AK156" s="252">
        <f t="shared" si="14"/>
        <v>0</v>
      </c>
      <c r="AL156" s="252">
        <f>ROUND(AK156*事業まとめ!$Q$6,2)</f>
        <v>0</v>
      </c>
      <c r="AM156" s="254">
        <f t="shared" si="11"/>
        <v>0</v>
      </c>
      <c r="AN156" s="254">
        <f t="shared" si="12"/>
        <v>0</v>
      </c>
      <c r="AO156" s="259"/>
      <c r="AP156" s="260">
        <f t="shared" si="10"/>
        <v>0</v>
      </c>
      <c r="AQ156" s="259"/>
      <c r="AR156" s="257"/>
      <c r="AS156" s="257"/>
      <c r="AT156" s="257"/>
      <c r="AU156" s="257"/>
      <c r="AV156" s="257"/>
      <c r="AW156" s="257"/>
    </row>
    <row r="157" spans="2:49" s="25" customFormat="1" x14ac:dyDescent="0.4">
      <c r="B157" s="251"/>
      <c r="C157" s="251"/>
      <c r="D157" s="251"/>
      <c r="E157" s="251"/>
      <c r="F157" s="251"/>
      <c r="G157" s="251"/>
      <c r="H157" s="251"/>
      <c r="I157" s="251"/>
      <c r="J157" s="251"/>
      <c r="K157" s="251"/>
      <c r="L157" s="251"/>
      <c r="M157" s="251"/>
      <c r="N157" s="251"/>
      <c r="O157" s="251"/>
      <c r="P157" s="251"/>
      <c r="Q157" s="251"/>
      <c r="R157" s="251"/>
      <c r="S157" s="251"/>
      <c r="T157" s="251"/>
      <c r="U157" s="251"/>
      <c r="V157" s="251"/>
      <c r="W157" s="251"/>
      <c r="X157" s="251"/>
      <c r="Y157" s="251"/>
      <c r="Z157" s="251"/>
      <c r="AA157" s="251"/>
      <c r="AB157" s="252">
        <f t="shared" si="13"/>
        <v>0</v>
      </c>
      <c r="AC157" s="252">
        <f>ROUND(AB157*事業まとめ!$Q$6,2)</f>
        <v>0</v>
      </c>
      <c r="AD157" s="253"/>
      <c r="AE157" s="253"/>
      <c r="AF157" s="253"/>
      <c r="AG157" s="253"/>
      <c r="AH157" s="253"/>
      <c r="AI157" s="253"/>
      <c r="AJ157" s="253"/>
      <c r="AK157" s="252">
        <f t="shared" si="14"/>
        <v>0</v>
      </c>
      <c r="AL157" s="252">
        <f>ROUND(AK157*事業まとめ!$Q$6,2)</f>
        <v>0</v>
      </c>
      <c r="AM157" s="254">
        <f t="shared" si="11"/>
        <v>0</v>
      </c>
      <c r="AN157" s="254">
        <f t="shared" si="12"/>
        <v>0</v>
      </c>
      <c r="AO157" s="259"/>
      <c r="AP157" s="260">
        <f t="shared" si="10"/>
        <v>0</v>
      </c>
      <c r="AQ157" s="259"/>
      <c r="AR157" s="257"/>
      <c r="AS157" s="257"/>
      <c r="AT157" s="257"/>
      <c r="AU157" s="257"/>
      <c r="AV157" s="257"/>
      <c r="AW157" s="257"/>
    </row>
    <row r="158" spans="2:49" s="25" customFormat="1" x14ac:dyDescent="0.4">
      <c r="B158" s="251"/>
      <c r="C158" s="251"/>
      <c r="D158" s="251"/>
      <c r="E158" s="251"/>
      <c r="F158" s="251"/>
      <c r="G158" s="251"/>
      <c r="H158" s="251"/>
      <c r="I158" s="251"/>
      <c r="J158" s="251"/>
      <c r="K158" s="251"/>
      <c r="L158" s="251"/>
      <c r="M158" s="251"/>
      <c r="N158" s="251"/>
      <c r="O158" s="251"/>
      <c r="P158" s="251"/>
      <c r="Q158" s="251"/>
      <c r="R158" s="251"/>
      <c r="S158" s="251"/>
      <c r="T158" s="251"/>
      <c r="U158" s="251"/>
      <c r="V158" s="251"/>
      <c r="W158" s="251"/>
      <c r="X158" s="251"/>
      <c r="Y158" s="251"/>
      <c r="Z158" s="251"/>
      <c r="AA158" s="251"/>
      <c r="AB158" s="252">
        <f t="shared" si="13"/>
        <v>0</v>
      </c>
      <c r="AC158" s="252">
        <f>ROUND(AB158*事業まとめ!$Q$6,2)</f>
        <v>0</v>
      </c>
      <c r="AD158" s="253"/>
      <c r="AE158" s="253"/>
      <c r="AF158" s="253"/>
      <c r="AG158" s="253"/>
      <c r="AH158" s="253"/>
      <c r="AI158" s="253"/>
      <c r="AJ158" s="253"/>
      <c r="AK158" s="252">
        <f t="shared" si="14"/>
        <v>0</v>
      </c>
      <c r="AL158" s="252">
        <f>ROUND(AK158*事業まとめ!$Q$6,2)</f>
        <v>0</v>
      </c>
      <c r="AM158" s="254">
        <f t="shared" si="11"/>
        <v>0</v>
      </c>
      <c r="AN158" s="254">
        <f t="shared" si="12"/>
        <v>0</v>
      </c>
      <c r="AO158" s="259"/>
      <c r="AP158" s="260">
        <f t="shared" si="10"/>
        <v>0</v>
      </c>
      <c r="AQ158" s="259"/>
      <c r="AR158" s="257"/>
      <c r="AS158" s="257"/>
      <c r="AT158" s="257"/>
      <c r="AU158" s="257"/>
      <c r="AV158" s="257"/>
      <c r="AW158" s="257"/>
    </row>
    <row r="159" spans="2:49" s="25" customFormat="1" x14ac:dyDescent="0.4">
      <c r="B159" s="251"/>
      <c r="C159" s="251"/>
      <c r="D159" s="251"/>
      <c r="E159" s="251"/>
      <c r="F159" s="251"/>
      <c r="G159" s="251"/>
      <c r="H159" s="251"/>
      <c r="I159" s="251"/>
      <c r="J159" s="251"/>
      <c r="K159" s="251"/>
      <c r="L159" s="251"/>
      <c r="M159" s="251"/>
      <c r="N159" s="251"/>
      <c r="O159" s="251"/>
      <c r="P159" s="251"/>
      <c r="Q159" s="251"/>
      <c r="R159" s="251"/>
      <c r="S159" s="251"/>
      <c r="T159" s="251"/>
      <c r="U159" s="251"/>
      <c r="V159" s="251"/>
      <c r="W159" s="251"/>
      <c r="X159" s="251"/>
      <c r="Y159" s="251"/>
      <c r="Z159" s="251"/>
      <c r="AA159" s="251"/>
      <c r="AB159" s="252">
        <f t="shared" si="13"/>
        <v>0</v>
      </c>
      <c r="AC159" s="252">
        <f>ROUND(AB159*事業まとめ!$Q$6,2)</f>
        <v>0</v>
      </c>
      <c r="AD159" s="253"/>
      <c r="AE159" s="253"/>
      <c r="AF159" s="253"/>
      <c r="AG159" s="253"/>
      <c r="AH159" s="253"/>
      <c r="AI159" s="253"/>
      <c r="AJ159" s="253"/>
      <c r="AK159" s="252">
        <f t="shared" si="14"/>
        <v>0</v>
      </c>
      <c r="AL159" s="252">
        <f>ROUND(AK159*事業まとめ!$Q$6,2)</f>
        <v>0</v>
      </c>
      <c r="AM159" s="254">
        <f t="shared" si="11"/>
        <v>0</v>
      </c>
      <c r="AN159" s="254">
        <f t="shared" si="12"/>
        <v>0</v>
      </c>
      <c r="AO159" s="259"/>
      <c r="AP159" s="260">
        <f t="shared" si="10"/>
        <v>0</v>
      </c>
      <c r="AQ159" s="259"/>
      <c r="AR159" s="257"/>
      <c r="AS159" s="257"/>
      <c r="AT159" s="257"/>
      <c r="AU159" s="257"/>
      <c r="AV159" s="257"/>
      <c r="AW159" s="257"/>
    </row>
    <row r="160" spans="2:49" s="25" customFormat="1" x14ac:dyDescent="0.4">
      <c r="B160" s="251"/>
      <c r="C160" s="251"/>
      <c r="D160" s="251"/>
      <c r="E160" s="251"/>
      <c r="F160" s="251"/>
      <c r="G160" s="251"/>
      <c r="H160" s="251"/>
      <c r="I160" s="251"/>
      <c r="J160" s="251"/>
      <c r="K160" s="251"/>
      <c r="L160" s="251"/>
      <c r="M160" s="251"/>
      <c r="N160" s="251"/>
      <c r="O160" s="251"/>
      <c r="P160" s="251"/>
      <c r="Q160" s="251"/>
      <c r="R160" s="251"/>
      <c r="S160" s="251"/>
      <c r="T160" s="251"/>
      <c r="U160" s="251"/>
      <c r="V160" s="251"/>
      <c r="W160" s="251"/>
      <c r="X160" s="251"/>
      <c r="Y160" s="251"/>
      <c r="Z160" s="251"/>
      <c r="AA160" s="251"/>
      <c r="AB160" s="252">
        <f t="shared" si="13"/>
        <v>0</v>
      </c>
      <c r="AC160" s="252">
        <f>ROUND(AB160*事業まとめ!$Q$6,2)</f>
        <v>0</v>
      </c>
      <c r="AD160" s="253"/>
      <c r="AE160" s="253"/>
      <c r="AF160" s="253"/>
      <c r="AG160" s="253"/>
      <c r="AH160" s="253"/>
      <c r="AI160" s="253"/>
      <c r="AJ160" s="253"/>
      <c r="AK160" s="252">
        <f t="shared" si="14"/>
        <v>0</v>
      </c>
      <c r="AL160" s="252">
        <f>ROUND(AK160*事業まとめ!$Q$6,2)</f>
        <v>0</v>
      </c>
      <c r="AM160" s="254">
        <f t="shared" si="11"/>
        <v>0</v>
      </c>
      <c r="AN160" s="254">
        <f t="shared" si="12"/>
        <v>0</v>
      </c>
      <c r="AO160" s="259"/>
      <c r="AP160" s="260">
        <f t="shared" si="10"/>
        <v>0</v>
      </c>
      <c r="AQ160" s="259"/>
      <c r="AR160" s="257"/>
      <c r="AS160" s="257"/>
      <c r="AT160" s="257"/>
      <c r="AU160" s="257"/>
      <c r="AV160" s="257"/>
      <c r="AW160" s="257"/>
    </row>
    <row r="161" spans="2:49" s="25" customFormat="1" x14ac:dyDescent="0.4">
      <c r="B161" s="251"/>
      <c r="C161" s="251"/>
      <c r="D161" s="251"/>
      <c r="E161" s="251"/>
      <c r="F161" s="251"/>
      <c r="G161" s="251"/>
      <c r="H161" s="251"/>
      <c r="I161" s="251"/>
      <c r="J161" s="251"/>
      <c r="K161" s="251"/>
      <c r="L161" s="251"/>
      <c r="M161" s="251"/>
      <c r="N161" s="251"/>
      <c r="O161" s="251"/>
      <c r="P161" s="251"/>
      <c r="Q161" s="251"/>
      <c r="R161" s="251"/>
      <c r="S161" s="251"/>
      <c r="T161" s="251"/>
      <c r="U161" s="251"/>
      <c r="V161" s="251"/>
      <c r="W161" s="251"/>
      <c r="X161" s="251"/>
      <c r="Y161" s="251"/>
      <c r="Z161" s="251"/>
      <c r="AA161" s="251"/>
      <c r="AB161" s="252">
        <f t="shared" si="13"/>
        <v>0</v>
      </c>
      <c r="AC161" s="252">
        <f>ROUND(AB161*事業まとめ!$Q$6,2)</f>
        <v>0</v>
      </c>
      <c r="AD161" s="253"/>
      <c r="AE161" s="253"/>
      <c r="AF161" s="253"/>
      <c r="AG161" s="253"/>
      <c r="AH161" s="253"/>
      <c r="AI161" s="253"/>
      <c r="AJ161" s="253"/>
      <c r="AK161" s="252">
        <f t="shared" si="14"/>
        <v>0</v>
      </c>
      <c r="AL161" s="252">
        <f>ROUND(AK161*事業まとめ!$Q$6,2)</f>
        <v>0</v>
      </c>
      <c r="AM161" s="254">
        <f t="shared" si="11"/>
        <v>0</v>
      </c>
      <c r="AN161" s="254">
        <f t="shared" si="12"/>
        <v>0</v>
      </c>
      <c r="AO161" s="259"/>
      <c r="AP161" s="260">
        <f t="shared" si="10"/>
        <v>0</v>
      </c>
      <c r="AQ161" s="259"/>
      <c r="AR161" s="257"/>
      <c r="AS161" s="257"/>
      <c r="AT161" s="257"/>
      <c r="AU161" s="257"/>
      <c r="AV161" s="257"/>
      <c r="AW161" s="257"/>
    </row>
    <row r="162" spans="2:49" s="25" customFormat="1" x14ac:dyDescent="0.4">
      <c r="B162" s="251"/>
      <c r="C162" s="251"/>
      <c r="D162" s="251"/>
      <c r="E162" s="251"/>
      <c r="F162" s="251"/>
      <c r="G162" s="251"/>
      <c r="H162" s="251"/>
      <c r="I162" s="251"/>
      <c r="J162" s="251"/>
      <c r="K162" s="251"/>
      <c r="L162" s="251"/>
      <c r="M162" s="251"/>
      <c r="N162" s="251"/>
      <c r="O162" s="251"/>
      <c r="P162" s="251"/>
      <c r="Q162" s="251"/>
      <c r="R162" s="251"/>
      <c r="S162" s="251"/>
      <c r="T162" s="251"/>
      <c r="U162" s="251"/>
      <c r="V162" s="251"/>
      <c r="W162" s="251"/>
      <c r="X162" s="251"/>
      <c r="Y162" s="251"/>
      <c r="Z162" s="251"/>
      <c r="AA162" s="251"/>
      <c r="AB162" s="252">
        <f t="shared" si="13"/>
        <v>0</v>
      </c>
      <c r="AC162" s="252">
        <f>ROUND(AB162*事業まとめ!$Q$6,2)</f>
        <v>0</v>
      </c>
      <c r="AD162" s="253"/>
      <c r="AE162" s="253"/>
      <c r="AF162" s="253"/>
      <c r="AG162" s="253"/>
      <c r="AH162" s="253"/>
      <c r="AI162" s="253"/>
      <c r="AJ162" s="253"/>
      <c r="AK162" s="252">
        <f t="shared" si="14"/>
        <v>0</v>
      </c>
      <c r="AL162" s="252">
        <f>ROUND(AK162*事業まとめ!$Q$6,2)</f>
        <v>0</v>
      </c>
      <c r="AM162" s="254">
        <f t="shared" si="11"/>
        <v>0</v>
      </c>
      <c r="AN162" s="254">
        <f t="shared" si="12"/>
        <v>0</v>
      </c>
      <c r="AO162" s="259"/>
      <c r="AP162" s="260">
        <f t="shared" si="10"/>
        <v>0</v>
      </c>
      <c r="AQ162" s="259"/>
      <c r="AR162" s="257"/>
      <c r="AS162" s="257"/>
      <c r="AT162" s="257"/>
      <c r="AU162" s="257"/>
      <c r="AV162" s="257"/>
      <c r="AW162" s="257"/>
    </row>
    <row r="163" spans="2:49" s="25" customFormat="1" x14ac:dyDescent="0.4">
      <c r="B163" s="251"/>
      <c r="C163" s="251"/>
      <c r="D163" s="251"/>
      <c r="E163" s="251"/>
      <c r="F163" s="251"/>
      <c r="G163" s="251"/>
      <c r="H163" s="251"/>
      <c r="I163" s="251"/>
      <c r="J163" s="251"/>
      <c r="K163" s="251"/>
      <c r="L163" s="251"/>
      <c r="M163" s="251"/>
      <c r="N163" s="251"/>
      <c r="O163" s="251"/>
      <c r="P163" s="251"/>
      <c r="Q163" s="251"/>
      <c r="R163" s="251"/>
      <c r="S163" s="251"/>
      <c r="T163" s="251"/>
      <c r="U163" s="251"/>
      <c r="V163" s="251"/>
      <c r="W163" s="251"/>
      <c r="X163" s="251"/>
      <c r="Y163" s="251"/>
      <c r="Z163" s="251"/>
      <c r="AA163" s="251"/>
      <c r="AB163" s="252">
        <f t="shared" si="13"/>
        <v>0</v>
      </c>
      <c r="AC163" s="252">
        <f>ROUND(AB163*事業まとめ!$Q$6,2)</f>
        <v>0</v>
      </c>
      <c r="AD163" s="253"/>
      <c r="AE163" s="253"/>
      <c r="AF163" s="253"/>
      <c r="AG163" s="253"/>
      <c r="AH163" s="253"/>
      <c r="AI163" s="253"/>
      <c r="AJ163" s="253"/>
      <c r="AK163" s="252">
        <f t="shared" si="14"/>
        <v>0</v>
      </c>
      <c r="AL163" s="252">
        <f>ROUND(AK163*事業まとめ!$Q$6,2)</f>
        <v>0</v>
      </c>
      <c r="AM163" s="254">
        <f t="shared" si="11"/>
        <v>0</v>
      </c>
      <c r="AN163" s="254">
        <f t="shared" si="12"/>
        <v>0</v>
      </c>
      <c r="AO163" s="259"/>
      <c r="AP163" s="260">
        <f t="shared" si="10"/>
        <v>0</v>
      </c>
      <c r="AQ163" s="259"/>
      <c r="AR163" s="257"/>
      <c r="AS163" s="257"/>
      <c r="AT163" s="257"/>
      <c r="AU163" s="257"/>
      <c r="AV163" s="257"/>
      <c r="AW163" s="257"/>
    </row>
    <row r="164" spans="2:49" s="25" customFormat="1" x14ac:dyDescent="0.4">
      <c r="B164" s="251"/>
      <c r="C164" s="251"/>
      <c r="D164" s="251"/>
      <c r="E164" s="251"/>
      <c r="F164" s="251"/>
      <c r="G164" s="251"/>
      <c r="H164" s="251"/>
      <c r="I164" s="251"/>
      <c r="J164" s="251"/>
      <c r="K164" s="251"/>
      <c r="L164" s="251"/>
      <c r="M164" s="251"/>
      <c r="N164" s="251"/>
      <c r="O164" s="251"/>
      <c r="P164" s="251"/>
      <c r="Q164" s="251"/>
      <c r="R164" s="251"/>
      <c r="S164" s="251"/>
      <c r="T164" s="251"/>
      <c r="U164" s="251"/>
      <c r="V164" s="251"/>
      <c r="W164" s="251"/>
      <c r="X164" s="251"/>
      <c r="Y164" s="251"/>
      <c r="Z164" s="251"/>
      <c r="AA164" s="251"/>
      <c r="AB164" s="252">
        <f t="shared" si="13"/>
        <v>0</v>
      </c>
      <c r="AC164" s="252">
        <f>ROUND(AB164*事業まとめ!$Q$6,2)</f>
        <v>0</v>
      </c>
      <c r="AD164" s="253"/>
      <c r="AE164" s="253"/>
      <c r="AF164" s="253"/>
      <c r="AG164" s="253"/>
      <c r="AH164" s="253"/>
      <c r="AI164" s="253"/>
      <c r="AJ164" s="253"/>
      <c r="AK164" s="252">
        <f t="shared" si="14"/>
        <v>0</v>
      </c>
      <c r="AL164" s="252">
        <f>ROUND(AK164*事業まとめ!$Q$6,2)</f>
        <v>0</v>
      </c>
      <c r="AM164" s="254">
        <f t="shared" si="11"/>
        <v>0</v>
      </c>
      <c r="AN164" s="254">
        <f t="shared" si="12"/>
        <v>0</v>
      </c>
      <c r="AO164" s="259"/>
      <c r="AP164" s="260">
        <f t="shared" si="10"/>
        <v>0</v>
      </c>
      <c r="AQ164" s="259"/>
      <c r="AR164" s="257"/>
      <c r="AS164" s="257"/>
      <c r="AT164" s="257"/>
      <c r="AU164" s="257"/>
      <c r="AV164" s="257"/>
      <c r="AW164" s="257"/>
    </row>
    <row r="165" spans="2:49" s="25" customFormat="1" x14ac:dyDescent="0.4">
      <c r="B165" s="251"/>
      <c r="C165" s="251"/>
      <c r="D165" s="251"/>
      <c r="E165" s="251"/>
      <c r="F165" s="251"/>
      <c r="G165" s="251"/>
      <c r="H165" s="251"/>
      <c r="I165" s="251"/>
      <c r="J165" s="251"/>
      <c r="K165" s="251"/>
      <c r="L165" s="251"/>
      <c r="M165" s="251"/>
      <c r="N165" s="251"/>
      <c r="O165" s="251"/>
      <c r="P165" s="251"/>
      <c r="Q165" s="251"/>
      <c r="R165" s="251"/>
      <c r="S165" s="251"/>
      <c r="T165" s="251"/>
      <c r="U165" s="251"/>
      <c r="V165" s="251"/>
      <c r="W165" s="251"/>
      <c r="X165" s="251"/>
      <c r="Y165" s="251"/>
      <c r="Z165" s="251"/>
      <c r="AA165" s="251"/>
      <c r="AB165" s="252">
        <f t="shared" si="13"/>
        <v>0</v>
      </c>
      <c r="AC165" s="252">
        <f>ROUND(AB165*事業まとめ!$Q$6,2)</f>
        <v>0</v>
      </c>
      <c r="AD165" s="253"/>
      <c r="AE165" s="253"/>
      <c r="AF165" s="253"/>
      <c r="AG165" s="253"/>
      <c r="AH165" s="253"/>
      <c r="AI165" s="253"/>
      <c r="AJ165" s="253"/>
      <c r="AK165" s="252">
        <f t="shared" si="14"/>
        <v>0</v>
      </c>
      <c r="AL165" s="252">
        <f>ROUND(AK165*事業まとめ!$Q$6,2)</f>
        <v>0</v>
      </c>
      <c r="AM165" s="254">
        <f t="shared" si="11"/>
        <v>0</v>
      </c>
      <c r="AN165" s="254">
        <f t="shared" si="12"/>
        <v>0</v>
      </c>
      <c r="AO165" s="259"/>
      <c r="AP165" s="260">
        <f t="shared" ref="AP165:AP206" si="15">IFERROR(AO165*AJ165,0)</f>
        <v>0</v>
      </c>
      <c r="AQ165" s="259"/>
      <c r="AR165" s="257"/>
      <c r="AS165" s="257"/>
      <c r="AT165" s="257"/>
      <c r="AU165" s="257"/>
      <c r="AV165" s="257"/>
      <c r="AW165" s="257"/>
    </row>
    <row r="166" spans="2:49" s="25" customFormat="1" x14ac:dyDescent="0.4">
      <c r="B166" s="251"/>
      <c r="C166" s="251"/>
      <c r="D166" s="251"/>
      <c r="E166" s="251"/>
      <c r="F166" s="251"/>
      <c r="G166" s="251"/>
      <c r="H166" s="251"/>
      <c r="I166" s="251"/>
      <c r="J166" s="251"/>
      <c r="K166" s="251"/>
      <c r="L166" s="251"/>
      <c r="M166" s="251"/>
      <c r="N166" s="251"/>
      <c r="O166" s="251"/>
      <c r="P166" s="251"/>
      <c r="Q166" s="251"/>
      <c r="R166" s="251"/>
      <c r="S166" s="251"/>
      <c r="T166" s="251"/>
      <c r="U166" s="251"/>
      <c r="V166" s="251"/>
      <c r="W166" s="251"/>
      <c r="X166" s="251"/>
      <c r="Y166" s="251"/>
      <c r="Z166" s="251"/>
      <c r="AA166" s="251"/>
      <c r="AB166" s="252">
        <f t="shared" si="13"/>
        <v>0</v>
      </c>
      <c r="AC166" s="252">
        <f>ROUND(AB166*事業まとめ!$Q$6,2)</f>
        <v>0</v>
      </c>
      <c r="AD166" s="253"/>
      <c r="AE166" s="253"/>
      <c r="AF166" s="253"/>
      <c r="AG166" s="253"/>
      <c r="AH166" s="253"/>
      <c r="AI166" s="253"/>
      <c r="AJ166" s="253"/>
      <c r="AK166" s="252">
        <f t="shared" si="14"/>
        <v>0</v>
      </c>
      <c r="AL166" s="252">
        <f>ROUND(AK166*事業まとめ!$Q$6,2)</f>
        <v>0</v>
      </c>
      <c r="AM166" s="254">
        <f t="shared" si="11"/>
        <v>0</v>
      </c>
      <c r="AN166" s="254">
        <f t="shared" si="12"/>
        <v>0</v>
      </c>
      <c r="AO166" s="259"/>
      <c r="AP166" s="260">
        <f t="shared" si="15"/>
        <v>0</v>
      </c>
      <c r="AQ166" s="259"/>
      <c r="AR166" s="257"/>
      <c r="AS166" s="257"/>
      <c r="AT166" s="257"/>
      <c r="AU166" s="257"/>
      <c r="AV166" s="257"/>
      <c r="AW166" s="257"/>
    </row>
    <row r="167" spans="2:49" s="25" customFormat="1" x14ac:dyDescent="0.4">
      <c r="B167" s="251"/>
      <c r="C167" s="251"/>
      <c r="D167" s="251"/>
      <c r="E167" s="251"/>
      <c r="F167" s="251"/>
      <c r="G167" s="251"/>
      <c r="H167" s="251"/>
      <c r="I167" s="251"/>
      <c r="J167" s="251"/>
      <c r="K167" s="251"/>
      <c r="L167" s="251"/>
      <c r="M167" s="251"/>
      <c r="N167" s="251"/>
      <c r="O167" s="251"/>
      <c r="P167" s="251"/>
      <c r="Q167" s="251"/>
      <c r="R167" s="251"/>
      <c r="S167" s="251"/>
      <c r="T167" s="251"/>
      <c r="U167" s="251"/>
      <c r="V167" s="251"/>
      <c r="W167" s="251"/>
      <c r="X167" s="251"/>
      <c r="Y167" s="251"/>
      <c r="Z167" s="251"/>
      <c r="AA167" s="251"/>
      <c r="AB167" s="252">
        <f t="shared" si="13"/>
        <v>0</v>
      </c>
      <c r="AC167" s="252">
        <f>ROUND(AB167*事業まとめ!$Q$6,2)</f>
        <v>0</v>
      </c>
      <c r="AD167" s="253"/>
      <c r="AE167" s="253"/>
      <c r="AF167" s="253"/>
      <c r="AG167" s="253"/>
      <c r="AH167" s="253"/>
      <c r="AI167" s="253"/>
      <c r="AJ167" s="253"/>
      <c r="AK167" s="252">
        <f t="shared" si="14"/>
        <v>0</v>
      </c>
      <c r="AL167" s="252">
        <f>ROUND(AK167*事業まとめ!$Q$6,2)</f>
        <v>0</v>
      </c>
      <c r="AM167" s="254">
        <f t="shared" si="11"/>
        <v>0</v>
      </c>
      <c r="AN167" s="254">
        <f t="shared" si="12"/>
        <v>0</v>
      </c>
      <c r="AO167" s="259"/>
      <c r="AP167" s="260">
        <f t="shared" si="15"/>
        <v>0</v>
      </c>
      <c r="AQ167" s="259"/>
      <c r="AR167" s="257"/>
      <c r="AS167" s="257"/>
      <c r="AT167" s="257"/>
      <c r="AU167" s="257"/>
      <c r="AV167" s="257"/>
      <c r="AW167" s="257"/>
    </row>
    <row r="168" spans="2:49" s="25" customFormat="1" x14ac:dyDescent="0.4">
      <c r="B168" s="251"/>
      <c r="C168" s="251"/>
      <c r="D168" s="251"/>
      <c r="E168" s="251"/>
      <c r="F168" s="251"/>
      <c r="G168" s="251"/>
      <c r="H168" s="251"/>
      <c r="I168" s="251"/>
      <c r="J168" s="251"/>
      <c r="K168" s="251"/>
      <c r="L168" s="251"/>
      <c r="M168" s="251"/>
      <c r="N168" s="251"/>
      <c r="O168" s="251"/>
      <c r="P168" s="251"/>
      <c r="Q168" s="251"/>
      <c r="R168" s="251"/>
      <c r="S168" s="251"/>
      <c r="T168" s="251"/>
      <c r="U168" s="251"/>
      <c r="V168" s="251"/>
      <c r="W168" s="251"/>
      <c r="X168" s="251"/>
      <c r="Y168" s="251"/>
      <c r="Z168" s="251"/>
      <c r="AA168" s="251"/>
      <c r="AB168" s="252">
        <f t="shared" si="13"/>
        <v>0</v>
      </c>
      <c r="AC168" s="252">
        <f>ROUND(AB168*事業まとめ!$Q$6,2)</f>
        <v>0</v>
      </c>
      <c r="AD168" s="253"/>
      <c r="AE168" s="253"/>
      <c r="AF168" s="253"/>
      <c r="AG168" s="253"/>
      <c r="AH168" s="253"/>
      <c r="AI168" s="253"/>
      <c r="AJ168" s="253"/>
      <c r="AK168" s="252">
        <f t="shared" si="14"/>
        <v>0</v>
      </c>
      <c r="AL168" s="252">
        <f>ROUND(AK168*事業まとめ!$Q$6,2)</f>
        <v>0</v>
      </c>
      <c r="AM168" s="254">
        <f t="shared" si="11"/>
        <v>0</v>
      </c>
      <c r="AN168" s="254">
        <f t="shared" si="12"/>
        <v>0</v>
      </c>
      <c r="AO168" s="259"/>
      <c r="AP168" s="260">
        <f t="shared" si="15"/>
        <v>0</v>
      </c>
      <c r="AQ168" s="259"/>
      <c r="AR168" s="257"/>
      <c r="AS168" s="257"/>
      <c r="AT168" s="257"/>
      <c r="AU168" s="257"/>
      <c r="AV168" s="257"/>
      <c r="AW168" s="257"/>
    </row>
    <row r="169" spans="2:49" s="25" customFormat="1" x14ac:dyDescent="0.4">
      <c r="B169" s="251"/>
      <c r="C169" s="251"/>
      <c r="D169" s="251"/>
      <c r="E169" s="251"/>
      <c r="F169" s="251"/>
      <c r="G169" s="251"/>
      <c r="H169" s="251"/>
      <c r="I169" s="251"/>
      <c r="J169" s="251"/>
      <c r="K169" s="251"/>
      <c r="L169" s="251"/>
      <c r="M169" s="251"/>
      <c r="N169" s="251"/>
      <c r="O169" s="251"/>
      <c r="P169" s="251"/>
      <c r="Q169" s="251"/>
      <c r="R169" s="251"/>
      <c r="S169" s="251"/>
      <c r="T169" s="251"/>
      <c r="U169" s="251"/>
      <c r="V169" s="251"/>
      <c r="W169" s="251"/>
      <c r="X169" s="251"/>
      <c r="Y169" s="251"/>
      <c r="Z169" s="251"/>
      <c r="AA169" s="251"/>
      <c r="AB169" s="252">
        <f t="shared" si="13"/>
        <v>0</v>
      </c>
      <c r="AC169" s="252">
        <f>ROUND(AB169*事業まとめ!$Q$6,2)</f>
        <v>0</v>
      </c>
      <c r="AD169" s="253"/>
      <c r="AE169" s="253"/>
      <c r="AF169" s="253"/>
      <c r="AG169" s="253"/>
      <c r="AH169" s="253"/>
      <c r="AI169" s="253"/>
      <c r="AJ169" s="253"/>
      <c r="AK169" s="252">
        <f t="shared" si="14"/>
        <v>0</v>
      </c>
      <c r="AL169" s="252">
        <f>ROUND(AK169*事業まとめ!$Q$6,2)</f>
        <v>0</v>
      </c>
      <c r="AM169" s="254">
        <f t="shared" si="11"/>
        <v>0</v>
      </c>
      <c r="AN169" s="254">
        <f t="shared" si="12"/>
        <v>0</v>
      </c>
      <c r="AO169" s="259"/>
      <c r="AP169" s="260">
        <f t="shared" si="15"/>
        <v>0</v>
      </c>
      <c r="AQ169" s="259"/>
      <c r="AR169" s="257"/>
      <c r="AS169" s="257"/>
      <c r="AT169" s="257"/>
      <c r="AU169" s="257"/>
      <c r="AV169" s="257"/>
      <c r="AW169" s="257"/>
    </row>
    <row r="170" spans="2:49" s="25" customFormat="1" x14ac:dyDescent="0.4">
      <c r="B170" s="251"/>
      <c r="C170" s="251"/>
      <c r="D170" s="251"/>
      <c r="E170" s="251"/>
      <c r="F170" s="251"/>
      <c r="G170" s="251"/>
      <c r="H170" s="251"/>
      <c r="I170" s="251"/>
      <c r="J170" s="251"/>
      <c r="K170" s="251"/>
      <c r="L170" s="251"/>
      <c r="M170" s="251"/>
      <c r="N170" s="251"/>
      <c r="O170" s="251"/>
      <c r="P170" s="251"/>
      <c r="Q170" s="251"/>
      <c r="R170" s="251"/>
      <c r="S170" s="251"/>
      <c r="T170" s="251"/>
      <c r="U170" s="251"/>
      <c r="V170" s="251"/>
      <c r="W170" s="251"/>
      <c r="X170" s="251"/>
      <c r="Y170" s="251"/>
      <c r="Z170" s="251"/>
      <c r="AA170" s="251"/>
      <c r="AB170" s="252">
        <f t="shared" si="13"/>
        <v>0</v>
      </c>
      <c r="AC170" s="252">
        <f>ROUND(AB170*事業まとめ!$Q$6,2)</f>
        <v>0</v>
      </c>
      <c r="AD170" s="253"/>
      <c r="AE170" s="253"/>
      <c r="AF170" s="253"/>
      <c r="AG170" s="253"/>
      <c r="AH170" s="253"/>
      <c r="AI170" s="253"/>
      <c r="AJ170" s="253"/>
      <c r="AK170" s="252">
        <f t="shared" si="14"/>
        <v>0</v>
      </c>
      <c r="AL170" s="252">
        <f>ROUND(AK170*事業まとめ!$Q$6,2)</f>
        <v>0</v>
      </c>
      <c r="AM170" s="254">
        <f t="shared" si="11"/>
        <v>0</v>
      </c>
      <c r="AN170" s="254">
        <f t="shared" si="12"/>
        <v>0</v>
      </c>
      <c r="AO170" s="259"/>
      <c r="AP170" s="260">
        <f t="shared" si="15"/>
        <v>0</v>
      </c>
      <c r="AQ170" s="259"/>
      <c r="AR170" s="257"/>
      <c r="AS170" s="257"/>
      <c r="AT170" s="257"/>
      <c r="AU170" s="257"/>
      <c r="AV170" s="257"/>
      <c r="AW170" s="257"/>
    </row>
    <row r="171" spans="2:49" s="25" customFormat="1" x14ac:dyDescent="0.4">
      <c r="B171" s="251"/>
      <c r="C171" s="251"/>
      <c r="D171" s="251"/>
      <c r="E171" s="251"/>
      <c r="F171" s="251"/>
      <c r="G171" s="251"/>
      <c r="H171" s="251"/>
      <c r="I171" s="251"/>
      <c r="J171" s="251"/>
      <c r="K171" s="251"/>
      <c r="L171" s="251"/>
      <c r="M171" s="251"/>
      <c r="N171" s="251"/>
      <c r="O171" s="251"/>
      <c r="P171" s="251"/>
      <c r="Q171" s="251"/>
      <c r="R171" s="251"/>
      <c r="S171" s="251"/>
      <c r="T171" s="251"/>
      <c r="U171" s="251"/>
      <c r="V171" s="251"/>
      <c r="W171" s="251"/>
      <c r="X171" s="251"/>
      <c r="Y171" s="251"/>
      <c r="Z171" s="251"/>
      <c r="AA171" s="251"/>
      <c r="AB171" s="252">
        <f t="shared" si="13"/>
        <v>0</v>
      </c>
      <c r="AC171" s="252">
        <f>ROUND(AB171*事業まとめ!$Q$6,2)</f>
        <v>0</v>
      </c>
      <c r="AD171" s="253"/>
      <c r="AE171" s="253"/>
      <c r="AF171" s="253"/>
      <c r="AG171" s="253"/>
      <c r="AH171" s="253"/>
      <c r="AI171" s="253"/>
      <c r="AJ171" s="253"/>
      <c r="AK171" s="252">
        <f t="shared" si="14"/>
        <v>0</v>
      </c>
      <c r="AL171" s="252">
        <f>ROUND(AK171*事業まとめ!$Q$6,2)</f>
        <v>0</v>
      </c>
      <c r="AM171" s="254">
        <f t="shared" si="11"/>
        <v>0</v>
      </c>
      <c r="AN171" s="254">
        <f t="shared" si="12"/>
        <v>0</v>
      </c>
      <c r="AO171" s="259"/>
      <c r="AP171" s="260">
        <f t="shared" si="15"/>
        <v>0</v>
      </c>
      <c r="AQ171" s="259"/>
      <c r="AR171" s="257"/>
      <c r="AS171" s="257"/>
      <c r="AT171" s="257"/>
      <c r="AU171" s="257"/>
      <c r="AV171" s="257"/>
      <c r="AW171" s="257"/>
    </row>
    <row r="172" spans="2:49" s="25" customFormat="1" x14ac:dyDescent="0.4">
      <c r="B172" s="251"/>
      <c r="C172" s="251"/>
      <c r="D172" s="251"/>
      <c r="E172" s="251"/>
      <c r="F172" s="251"/>
      <c r="G172" s="251"/>
      <c r="H172" s="251"/>
      <c r="I172" s="251"/>
      <c r="J172" s="251"/>
      <c r="K172" s="251"/>
      <c r="L172" s="251"/>
      <c r="M172" s="251"/>
      <c r="N172" s="251"/>
      <c r="O172" s="251"/>
      <c r="P172" s="251"/>
      <c r="Q172" s="251"/>
      <c r="R172" s="251"/>
      <c r="S172" s="251"/>
      <c r="T172" s="251"/>
      <c r="U172" s="251"/>
      <c r="V172" s="251"/>
      <c r="W172" s="251"/>
      <c r="X172" s="251"/>
      <c r="Y172" s="251"/>
      <c r="Z172" s="251"/>
      <c r="AA172" s="251"/>
      <c r="AB172" s="252">
        <f t="shared" si="13"/>
        <v>0</v>
      </c>
      <c r="AC172" s="252">
        <f>ROUND(AB172*事業まとめ!$Q$6,2)</f>
        <v>0</v>
      </c>
      <c r="AD172" s="253"/>
      <c r="AE172" s="253"/>
      <c r="AF172" s="253"/>
      <c r="AG172" s="253"/>
      <c r="AH172" s="253"/>
      <c r="AI172" s="253"/>
      <c r="AJ172" s="253"/>
      <c r="AK172" s="252">
        <f t="shared" si="14"/>
        <v>0</v>
      </c>
      <c r="AL172" s="252">
        <f>ROUND(AK172*事業まとめ!$Q$6,2)</f>
        <v>0</v>
      </c>
      <c r="AM172" s="254">
        <f t="shared" si="11"/>
        <v>0</v>
      </c>
      <c r="AN172" s="254">
        <f t="shared" si="12"/>
        <v>0</v>
      </c>
      <c r="AO172" s="259"/>
      <c r="AP172" s="260">
        <f t="shared" si="15"/>
        <v>0</v>
      </c>
      <c r="AQ172" s="259"/>
      <c r="AR172" s="257"/>
      <c r="AS172" s="257"/>
      <c r="AT172" s="257"/>
      <c r="AU172" s="257"/>
      <c r="AV172" s="257"/>
      <c r="AW172" s="257"/>
    </row>
    <row r="173" spans="2:49" s="25" customFormat="1" x14ac:dyDescent="0.4">
      <c r="B173" s="251"/>
      <c r="C173" s="251"/>
      <c r="D173" s="251"/>
      <c r="E173" s="251"/>
      <c r="F173" s="251"/>
      <c r="G173" s="251"/>
      <c r="H173" s="251"/>
      <c r="I173" s="251"/>
      <c r="J173" s="251"/>
      <c r="K173" s="251"/>
      <c r="L173" s="251"/>
      <c r="M173" s="251"/>
      <c r="N173" s="251"/>
      <c r="O173" s="251"/>
      <c r="P173" s="251"/>
      <c r="Q173" s="251"/>
      <c r="R173" s="251"/>
      <c r="S173" s="251"/>
      <c r="T173" s="251"/>
      <c r="U173" s="251"/>
      <c r="V173" s="251"/>
      <c r="W173" s="251"/>
      <c r="X173" s="251"/>
      <c r="Y173" s="251"/>
      <c r="Z173" s="251"/>
      <c r="AA173" s="251"/>
      <c r="AB173" s="252">
        <f t="shared" si="13"/>
        <v>0</v>
      </c>
      <c r="AC173" s="252">
        <f>ROUND(AB173*事業まとめ!$Q$6,2)</f>
        <v>0</v>
      </c>
      <c r="AD173" s="253"/>
      <c r="AE173" s="253"/>
      <c r="AF173" s="253"/>
      <c r="AG173" s="253"/>
      <c r="AH173" s="253"/>
      <c r="AI173" s="253"/>
      <c r="AJ173" s="253"/>
      <c r="AK173" s="252">
        <f t="shared" si="14"/>
        <v>0</v>
      </c>
      <c r="AL173" s="252">
        <f>ROUND(AK173*事業まとめ!$Q$6,2)</f>
        <v>0</v>
      </c>
      <c r="AM173" s="254">
        <f t="shared" si="11"/>
        <v>0</v>
      </c>
      <c r="AN173" s="254">
        <f t="shared" si="12"/>
        <v>0</v>
      </c>
      <c r="AO173" s="259"/>
      <c r="AP173" s="260">
        <f t="shared" si="15"/>
        <v>0</v>
      </c>
      <c r="AQ173" s="259"/>
      <c r="AR173" s="257"/>
      <c r="AS173" s="257"/>
      <c r="AT173" s="257"/>
      <c r="AU173" s="257"/>
      <c r="AV173" s="257"/>
      <c r="AW173" s="257"/>
    </row>
    <row r="174" spans="2:49" s="25" customFormat="1" x14ac:dyDescent="0.4">
      <c r="B174" s="251"/>
      <c r="C174" s="251"/>
      <c r="D174" s="251"/>
      <c r="E174" s="251"/>
      <c r="F174" s="251"/>
      <c r="G174" s="251"/>
      <c r="H174" s="251"/>
      <c r="I174" s="251"/>
      <c r="J174" s="251"/>
      <c r="K174" s="251"/>
      <c r="L174" s="251"/>
      <c r="M174" s="251"/>
      <c r="N174" s="251"/>
      <c r="O174" s="251"/>
      <c r="P174" s="251"/>
      <c r="Q174" s="251"/>
      <c r="R174" s="251"/>
      <c r="S174" s="251"/>
      <c r="T174" s="251"/>
      <c r="U174" s="251"/>
      <c r="V174" s="251"/>
      <c r="W174" s="251"/>
      <c r="X174" s="251"/>
      <c r="Y174" s="251"/>
      <c r="Z174" s="251"/>
      <c r="AA174" s="251"/>
      <c r="AB174" s="252">
        <f t="shared" si="13"/>
        <v>0</v>
      </c>
      <c r="AC174" s="252">
        <f>ROUND(AB174*事業まとめ!$Q$6,2)</f>
        <v>0</v>
      </c>
      <c r="AD174" s="253"/>
      <c r="AE174" s="253"/>
      <c r="AF174" s="253"/>
      <c r="AG174" s="253"/>
      <c r="AH174" s="253"/>
      <c r="AI174" s="253"/>
      <c r="AJ174" s="253"/>
      <c r="AK174" s="252">
        <f t="shared" si="14"/>
        <v>0</v>
      </c>
      <c r="AL174" s="252">
        <f>ROUND(AK174*事業まとめ!$Q$6,2)</f>
        <v>0</v>
      </c>
      <c r="AM174" s="254">
        <f t="shared" si="11"/>
        <v>0</v>
      </c>
      <c r="AN174" s="254">
        <f t="shared" si="12"/>
        <v>0</v>
      </c>
      <c r="AO174" s="259"/>
      <c r="AP174" s="260">
        <f t="shared" si="15"/>
        <v>0</v>
      </c>
      <c r="AQ174" s="259"/>
      <c r="AR174" s="257"/>
      <c r="AS174" s="257"/>
      <c r="AT174" s="257"/>
      <c r="AU174" s="257"/>
      <c r="AV174" s="257"/>
      <c r="AW174" s="257"/>
    </row>
    <row r="175" spans="2:49" s="25" customFormat="1" x14ac:dyDescent="0.4">
      <c r="B175" s="251"/>
      <c r="C175" s="251"/>
      <c r="D175" s="251"/>
      <c r="E175" s="251"/>
      <c r="F175" s="251"/>
      <c r="G175" s="251"/>
      <c r="H175" s="251"/>
      <c r="I175" s="251"/>
      <c r="J175" s="251"/>
      <c r="K175" s="251"/>
      <c r="L175" s="251"/>
      <c r="M175" s="251"/>
      <c r="N175" s="251"/>
      <c r="O175" s="251"/>
      <c r="P175" s="251"/>
      <c r="Q175" s="251"/>
      <c r="R175" s="251"/>
      <c r="S175" s="251"/>
      <c r="T175" s="251"/>
      <c r="U175" s="251"/>
      <c r="V175" s="251"/>
      <c r="W175" s="251"/>
      <c r="X175" s="251"/>
      <c r="Y175" s="251"/>
      <c r="Z175" s="251"/>
      <c r="AA175" s="251"/>
      <c r="AB175" s="252">
        <f t="shared" si="13"/>
        <v>0</v>
      </c>
      <c r="AC175" s="252">
        <f>ROUND(AB175*事業まとめ!$Q$6,2)</f>
        <v>0</v>
      </c>
      <c r="AD175" s="253"/>
      <c r="AE175" s="253"/>
      <c r="AF175" s="253"/>
      <c r="AG175" s="253"/>
      <c r="AH175" s="253"/>
      <c r="AI175" s="253"/>
      <c r="AJ175" s="253"/>
      <c r="AK175" s="252">
        <f t="shared" si="14"/>
        <v>0</v>
      </c>
      <c r="AL175" s="252">
        <f>ROUND(AK175*事業まとめ!$Q$6,2)</f>
        <v>0</v>
      </c>
      <c r="AM175" s="254">
        <f t="shared" si="11"/>
        <v>0</v>
      </c>
      <c r="AN175" s="254">
        <f t="shared" si="12"/>
        <v>0</v>
      </c>
      <c r="AO175" s="259"/>
      <c r="AP175" s="260">
        <f t="shared" si="15"/>
        <v>0</v>
      </c>
      <c r="AQ175" s="259"/>
      <c r="AR175" s="257"/>
      <c r="AS175" s="257"/>
      <c r="AT175" s="257"/>
      <c r="AU175" s="257"/>
      <c r="AV175" s="257"/>
      <c r="AW175" s="257"/>
    </row>
    <row r="176" spans="2:49" s="25" customFormat="1" x14ac:dyDescent="0.4">
      <c r="B176" s="251"/>
      <c r="C176" s="251"/>
      <c r="D176" s="251"/>
      <c r="E176" s="251"/>
      <c r="F176" s="251"/>
      <c r="G176" s="251"/>
      <c r="H176" s="251"/>
      <c r="I176" s="251"/>
      <c r="J176" s="251"/>
      <c r="K176" s="251"/>
      <c r="L176" s="251"/>
      <c r="M176" s="251"/>
      <c r="N176" s="251"/>
      <c r="O176" s="251"/>
      <c r="P176" s="251"/>
      <c r="Q176" s="251"/>
      <c r="R176" s="251"/>
      <c r="S176" s="251"/>
      <c r="T176" s="251"/>
      <c r="U176" s="251"/>
      <c r="V176" s="251"/>
      <c r="W176" s="251"/>
      <c r="X176" s="251"/>
      <c r="Y176" s="251"/>
      <c r="Z176" s="251"/>
      <c r="AA176" s="251"/>
      <c r="AB176" s="252">
        <f t="shared" si="13"/>
        <v>0</v>
      </c>
      <c r="AC176" s="252">
        <f>ROUND(AB176*事業まとめ!$Q$6,2)</f>
        <v>0</v>
      </c>
      <c r="AD176" s="253"/>
      <c r="AE176" s="253"/>
      <c r="AF176" s="253"/>
      <c r="AG176" s="253"/>
      <c r="AH176" s="253"/>
      <c r="AI176" s="253"/>
      <c r="AJ176" s="253"/>
      <c r="AK176" s="252">
        <f t="shared" si="14"/>
        <v>0</v>
      </c>
      <c r="AL176" s="252">
        <f>ROUND(AK176*事業まとめ!$Q$6,2)</f>
        <v>0</v>
      </c>
      <c r="AM176" s="254">
        <f t="shared" si="11"/>
        <v>0</v>
      </c>
      <c r="AN176" s="254">
        <f t="shared" si="12"/>
        <v>0</v>
      </c>
      <c r="AO176" s="259"/>
      <c r="AP176" s="260">
        <f t="shared" si="15"/>
        <v>0</v>
      </c>
      <c r="AQ176" s="259"/>
      <c r="AR176" s="257"/>
      <c r="AS176" s="257"/>
      <c r="AT176" s="257"/>
      <c r="AU176" s="257"/>
      <c r="AV176" s="257"/>
      <c r="AW176" s="257"/>
    </row>
    <row r="177" spans="2:49" s="25" customFormat="1" x14ac:dyDescent="0.4">
      <c r="B177" s="251"/>
      <c r="C177" s="251"/>
      <c r="D177" s="251"/>
      <c r="E177" s="251"/>
      <c r="F177" s="251"/>
      <c r="G177" s="251"/>
      <c r="H177" s="251"/>
      <c r="I177" s="251"/>
      <c r="J177" s="251"/>
      <c r="K177" s="251"/>
      <c r="L177" s="251"/>
      <c r="M177" s="251"/>
      <c r="N177" s="251"/>
      <c r="O177" s="251"/>
      <c r="P177" s="251"/>
      <c r="Q177" s="251"/>
      <c r="R177" s="251"/>
      <c r="S177" s="251"/>
      <c r="T177" s="251"/>
      <c r="U177" s="251"/>
      <c r="V177" s="251"/>
      <c r="W177" s="251"/>
      <c r="X177" s="251"/>
      <c r="Y177" s="251"/>
      <c r="Z177" s="251"/>
      <c r="AA177" s="251"/>
      <c r="AB177" s="252">
        <f t="shared" si="13"/>
        <v>0</v>
      </c>
      <c r="AC177" s="252">
        <f>ROUND(AB177*事業まとめ!$Q$6,2)</f>
        <v>0</v>
      </c>
      <c r="AD177" s="253"/>
      <c r="AE177" s="253"/>
      <c r="AF177" s="253"/>
      <c r="AG177" s="253"/>
      <c r="AH177" s="253"/>
      <c r="AI177" s="253"/>
      <c r="AJ177" s="253"/>
      <c r="AK177" s="252">
        <f t="shared" si="14"/>
        <v>0</v>
      </c>
      <c r="AL177" s="252">
        <f>ROUND(AK177*事業まとめ!$Q$6,2)</f>
        <v>0</v>
      </c>
      <c r="AM177" s="254">
        <f t="shared" si="11"/>
        <v>0</v>
      </c>
      <c r="AN177" s="254">
        <f t="shared" si="12"/>
        <v>0</v>
      </c>
      <c r="AO177" s="259"/>
      <c r="AP177" s="260">
        <f t="shared" si="15"/>
        <v>0</v>
      </c>
      <c r="AQ177" s="259"/>
      <c r="AR177" s="257"/>
      <c r="AS177" s="257"/>
      <c r="AT177" s="257"/>
      <c r="AU177" s="257"/>
      <c r="AV177" s="257"/>
      <c r="AW177" s="257"/>
    </row>
    <row r="178" spans="2:49" s="25" customFormat="1" x14ac:dyDescent="0.4">
      <c r="B178" s="251"/>
      <c r="C178" s="251"/>
      <c r="D178" s="251"/>
      <c r="E178" s="251"/>
      <c r="F178" s="251"/>
      <c r="G178" s="251"/>
      <c r="H178" s="251"/>
      <c r="I178" s="251"/>
      <c r="J178" s="251"/>
      <c r="K178" s="251"/>
      <c r="L178" s="251"/>
      <c r="M178" s="251"/>
      <c r="N178" s="251"/>
      <c r="O178" s="251"/>
      <c r="P178" s="251"/>
      <c r="Q178" s="251"/>
      <c r="R178" s="251"/>
      <c r="S178" s="251"/>
      <c r="T178" s="251"/>
      <c r="U178" s="251"/>
      <c r="V178" s="251"/>
      <c r="W178" s="251"/>
      <c r="X178" s="251"/>
      <c r="Y178" s="251"/>
      <c r="Z178" s="251"/>
      <c r="AA178" s="251"/>
      <c r="AB178" s="252">
        <f t="shared" si="13"/>
        <v>0</v>
      </c>
      <c r="AC178" s="252">
        <f>ROUND(AB178*事業まとめ!$Q$6,2)</f>
        <v>0</v>
      </c>
      <c r="AD178" s="253"/>
      <c r="AE178" s="253"/>
      <c r="AF178" s="253"/>
      <c r="AG178" s="253"/>
      <c r="AH178" s="253"/>
      <c r="AI178" s="253"/>
      <c r="AJ178" s="253"/>
      <c r="AK178" s="252">
        <f t="shared" si="14"/>
        <v>0</v>
      </c>
      <c r="AL178" s="252">
        <f>ROUND(AK178*事業まとめ!$Q$6,2)</f>
        <v>0</v>
      </c>
      <c r="AM178" s="254">
        <f t="shared" si="11"/>
        <v>0</v>
      </c>
      <c r="AN178" s="254">
        <f t="shared" si="12"/>
        <v>0</v>
      </c>
      <c r="AO178" s="259"/>
      <c r="AP178" s="260">
        <f t="shared" si="15"/>
        <v>0</v>
      </c>
      <c r="AQ178" s="259"/>
      <c r="AR178" s="257"/>
      <c r="AS178" s="257"/>
      <c r="AT178" s="257"/>
      <c r="AU178" s="257"/>
      <c r="AV178" s="257"/>
      <c r="AW178" s="257"/>
    </row>
    <row r="179" spans="2:49" s="25" customFormat="1" x14ac:dyDescent="0.4">
      <c r="B179" s="251"/>
      <c r="C179" s="251"/>
      <c r="D179" s="251"/>
      <c r="E179" s="251"/>
      <c r="F179" s="251"/>
      <c r="G179" s="251"/>
      <c r="H179" s="251"/>
      <c r="I179" s="251"/>
      <c r="J179" s="251"/>
      <c r="K179" s="251"/>
      <c r="L179" s="251"/>
      <c r="M179" s="251"/>
      <c r="N179" s="251"/>
      <c r="O179" s="251"/>
      <c r="P179" s="251"/>
      <c r="Q179" s="251"/>
      <c r="R179" s="251"/>
      <c r="S179" s="251"/>
      <c r="T179" s="251"/>
      <c r="U179" s="251"/>
      <c r="V179" s="251"/>
      <c r="W179" s="251"/>
      <c r="X179" s="251"/>
      <c r="Y179" s="251"/>
      <c r="Z179" s="251"/>
      <c r="AA179" s="251"/>
      <c r="AB179" s="252">
        <f t="shared" si="13"/>
        <v>0</v>
      </c>
      <c r="AC179" s="252">
        <f>ROUND(AB179*事業まとめ!$Q$6,2)</f>
        <v>0</v>
      </c>
      <c r="AD179" s="253"/>
      <c r="AE179" s="253"/>
      <c r="AF179" s="253"/>
      <c r="AG179" s="253"/>
      <c r="AH179" s="253"/>
      <c r="AI179" s="253"/>
      <c r="AJ179" s="253"/>
      <c r="AK179" s="252">
        <f t="shared" si="14"/>
        <v>0</v>
      </c>
      <c r="AL179" s="252">
        <f>ROUND(AK179*事業まとめ!$Q$6,2)</f>
        <v>0</v>
      </c>
      <c r="AM179" s="254">
        <f t="shared" si="11"/>
        <v>0</v>
      </c>
      <c r="AN179" s="254">
        <f t="shared" si="12"/>
        <v>0</v>
      </c>
      <c r="AO179" s="259"/>
      <c r="AP179" s="260">
        <f t="shared" si="15"/>
        <v>0</v>
      </c>
      <c r="AQ179" s="259"/>
      <c r="AR179" s="257"/>
      <c r="AS179" s="257"/>
      <c r="AT179" s="257"/>
      <c r="AU179" s="257"/>
      <c r="AV179" s="257"/>
      <c r="AW179" s="257"/>
    </row>
    <row r="180" spans="2:49" s="25" customFormat="1" x14ac:dyDescent="0.4">
      <c r="B180" s="251"/>
      <c r="C180" s="251"/>
      <c r="D180" s="251"/>
      <c r="E180" s="251"/>
      <c r="F180" s="251"/>
      <c r="G180" s="251"/>
      <c r="H180" s="251"/>
      <c r="I180" s="251"/>
      <c r="J180" s="251"/>
      <c r="K180" s="251"/>
      <c r="L180" s="251"/>
      <c r="M180" s="251"/>
      <c r="N180" s="251"/>
      <c r="O180" s="251"/>
      <c r="P180" s="251"/>
      <c r="Q180" s="251"/>
      <c r="R180" s="251"/>
      <c r="S180" s="251"/>
      <c r="T180" s="251"/>
      <c r="U180" s="251"/>
      <c r="V180" s="251"/>
      <c r="W180" s="251"/>
      <c r="X180" s="251"/>
      <c r="Y180" s="251"/>
      <c r="Z180" s="251"/>
      <c r="AA180" s="251"/>
      <c r="AB180" s="252">
        <f t="shared" si="13"/>
        <v>0</v>
      </c>
      <c r="AC180" s="252">
        <f>ROUND(AB180*事業まとめ!$Q$6,2)</f>
        <v>0</v>
      </c>
      <c r="AD180" s="253"/>
      <c r="AE180" s="253"/>
      <c r="AF180" s="253"/>
      <c r="AG180" s="253"/>
      <c r="AH180" s="253"/>
      <c r="AI180" s="253"/>
      <c r="AJ180" s="253"/>
      <c r="AK180" s="252">
        <f t="shared" si="14"/>
        <v>0</v>
      </c>
      <c r="AL180" s="252">
        <f>ROUND(AK180*事業まとめ!$Q$6,2)</f>
        <v>0</v>
      </c>
      <c r="AM180" s="254">
        <f t="shared" si="11"/>
        <v>0</v>
      </c>
      <c r="AN180" s="254">
        <f t="shared" si="12"/>
        <v>0</v>
      </c>
      <c r="AO180" s="259"/>
      <c r="AP180" s="260">
        <f t="shared" si="15"/>
        <v>0</v>
      </c>
      <c r="AQ180" s="259"/>
      <c r="AR180" s="257"/>
      <c r="AS180" s="257"/>
      <c r="AT180" s="257"/>
      <c r="AU180" s="257"/>
      <c r="AV180" s="257"/>
      <c r="AW180" s="257"/>
    </row>
    <row r="181" spans="2:49" s="25" customFormat="1" x14ac:dyDescent="0.4">
      <c r="B181" s="251"/>
      <c r="C181" s="251"/>
      <c r="D181" s="251"/>
      <c r="E181" s="251"/>
      <c r="F181" s="251"/>
      <c r="G181" s="251"/>
      <c r="H181" s="251"/>
      <c r="I181" s="251"/>
      <c r="J181" s="251"/>
      <c r="K181" s="251"/>
      <c r="L181" s="251"/>
      <c r="M181" s="251"/>
      <c r="N181" s="251"/>
      <c r="O181" s="251"/>
      <c r="P181" s="251"/>
      <c r="Q181" s="251"/>
      <c r="R181" s="251"/>
      <c r="S181" s="251"/>
      <c r="T181" s="251"/>
      <c r="U181" s="251"/>
      <c r="V181" s="251"/>
      <c r="W181" s="251"/>
      <c r="X181" s="251"/>
      <c r="Y181" s="251"/>
      <c r="Z181" s="251"/>
      <c r="AA181" s="251"/>
      <c r="AB181" s="252">
        <f t="shared" si="13"/>
        <v>0</v>
      </c>
      <c r="AC181" s="252">
        <f>ROUND(AB181*事業まとめ!$Q$6,2)</f>
        <v>0</v>
      </c>
      <c r="AD181" s="253"/>
      <c r="AE181" s="253"/>
      <c r="AF181" s="253"/>
      <c r="AG181" s="253"/>
      <c r="AH181" s="253"/>
      <c r="AI181" s="253"/>
      <c r="AJ181" s="253"/>
      <c r="AK181" s="252">
        <f t="shared" si="14"/>
        <v>0</v>
      </c>
      <c r="AL181" s="252">
        <f>ROUND(AK181*事業まとめ!$Q$6,2)</f>
        <v>0</v>
      </c>
      <c r="AM181" s="254">
        <f t="shared" si="11"/>
        <v>0</v>
      </c>
      <c r="AN181" s="254">
        <f t="shared" si="12"/>
        <v>0</v>
      </c>
      <c r="AO181" s="259"/>
      <c r="AP181" s="260">
        <f t="shared" si="15"/>
        <v>0</v>
      </c>
      <c r="AQ181" s="259"/>
      <c r="AR181" s="257"/>
      <c r="AS181" s="257"/>
      <c r="AT181" s="257"/>
      <c r="AU181" s="257"/>
      <c r="AV181" s="257"/>
      <c r="AW181" s="257"/>
    </row>
    <row r="182" spans="2:49" s="25" customFormat="1" x14ac:dyDescent="0.4">
      <c r="B182" s="251"/>
      <c r="C182" s="251"/>
      <c r="D182" s="251"/>
      <c r="E182" s="251"/>
      <c r="F182" s="251"/>
      <c r="G182" s="251"/>
      <c r="H182" s="251"/>
      <c r="I182" s="251"/>
      <c r="J182" s="251"/>
      <c r="K182" s="251"/>
      <c r="L182" s="251"/>
      <c r="M182" s="251"/>
      <c r="N182" s="251"/>
      <c r="O182" s="251"/>
      <c r="P182" s="251"/>
      <c r="Q182" s="251"/>
      <c r="R182" s="251"/>
      <c r="S182" s="251"/>
      <c r="T182" s="251"/>
      <c r="U182" s="251"/>
      <c r="V182" s="251"/>
      <c r="W182" s="251"/>
      <c r="X182" s="251"/>
      <c r="Y182" s="251"/>
      <c r="Z182" s="251"/>
      <c r="AA182" s="251"/>
      <c r="AB182" s="252">
        <f t="shared" si="13"/>
        <v>0</v>
      </c>
      <c r="AC182" s="252">
        <f>ROUND(AB182*事業まとめ!$Q$6,2)</f>
        <v>0</v>
      </c>
      <c r="AD182" s="253"/>
      <c r="AE182" s="253"/>
      <c r="AF182" s="253"/>
      <c r="AG182" s="253"/>
      <c r="AH182" s="253"/>
      <c r="AI182" s="253"/>
      <c r="AJ182" s="253"/>
      <c r="AK182" s="252">
        <f t="shared" si="14"/>
        <v>0</v>
      </c>
      <c r="AL182" s="252">
        <f>ROUND(AK182*事業まとめ!$Q$6,2)</f>
        <v>0</v>
      </c>
      <c r="AM182" s="254">
        <f t="shared" si="11"/>
        <v>0</v>
      </c>
      <c r="AN182" s="254">
        <f t="shared" si="12"/>
        <v>0</v>
      </c>
      <c r="AO182" s="259"/>
      <c r="AP182" s="260">
        <f t="shared" si="15"/>
        <v>0</v>
      </c>
      <c r="AQ182" s="259"/>
      <c r="AR182" s="257"/>
      <c r="AS182" s="257"/>
      <c r="AT182" s="257"/>
      <c r="AU182" s="257"/>
      <c r="AV182" s="257"/>
      <c r="AW182" s="257"/>
    </row>
    <row r="183" spans="2:49" s="25" customFormat="1" x14ac:dyDescent="0.4">
      <c r="B183" s="251"/>
      <c r="C183" s="251"/>
      <c r="D183" s="251"/>
      <c r="E183" s="251"/>
      <c r="F183" s="251"/>
      <c r="G183" s="251"/>
      <c r="H183" s="251"/>
      <c r="I183" s="251"/>
      <c r="J183" s="251"/>
      <c r="K183" s="251"/>
      <c r="L183" s="251"/>
      <c r="M183" s="251"/>
      <c r="N183" s="251"/>
      <c r="O183" s="251"/>
      <c r="P183" s="251"/>
      <c r="Q183" s="251"/>
      <c r="R183" s="251"/>
      <c r="S183" s="251"/>
      <c r="T183" s="251"/>
      <c r="U183" s="251"/>
      <c r="V183" s="251"/>
      <c r="W183" s="251"/>
      <c r="X183" s="251"/>
      <c r="Y183" s="251"/>
      <c r="Z183" s="251"/>
      <c r="AA183" s="251"/>
      <c r="AB183" s="252">
        <f t="shared" si="13"/>
        <v>0</v>
      </c>
      <c r="AC183" s="252">
        <f>ROUND(AB183*事業まとめ!$Q$6,2)</f>
        <v>0</v>
      </c>
      <c r="AD183" s="253"/>
      <c r="AE183" s="253"/>
      <c r="AF183" s="253"/>
      <c r="AG183" s="253"/>
      <c r="AH183" s="253"/>
      <c r="AI183" s="253"/>
      <c r="AJ183" s="253"/>
      <c r="AK183" s="252">
        <f t="shared" si="14"/>
        <v>0</v>
      </c>
      <c r="AL183" s="252">
        <f>ROUND(AK183*事業まとめ!$Q$6,2)</f>
        <v>0</v>
      </c>
      <c r="AM183" s="254">
        <f t="shared" si="11"/>
        <v>0</v>
      </c>
      <c r="AN183" s="254">
        <f t="shared" si="12"/>
        <v>0</v>
      </c>
      <c r="AO183" s="259"/>
      <c r="AP183" s="260">
        <f t="shared" si="15"/>
        <v>0</v>
      </c>
      <c r="AQ183" s="259"/>
      <c r="AR183" s="257"/>
      <c r="AS183" s="257"/>
      <c r="AT183" s="257"/>
      <c r="AU183" s="257"/>
      <c r="AV183" s="257"/>
      <c r="AW183" s="257"/>
    </row>
    <row r="184" spans="2:49" s="25" customFormat="1" x14ac:dyDescent="0.4">
      <c r="B184" s="251"/>
      <c r="C184" s="251"/>
      <c r="D184" s="251"/>
      <c r="E184" s="251"/>
      <c r="F184" s="251"/>
      <c r="G184" s="251"/>
      <c r="H184" s="251"/>
      <c r="I184" s="251"/>
      <c r="J184" s="251"/>
      <c r="K184" s="251"/>
      <c r="L184" s="251"/>
      <c r="M184" s="251"/>
      <c r="N184" s="251"/>
      <c r="O184" s="251"/>
      <c r="P184" s="251"/>
      <c r="Q184" s="251"/>
      <c r="R184" s="251"/>
      <c r="S184" s="251"/>
      <c r="T184" s="251"/>
      <c r="U184" s="251"/>
      <c r="V184" s="251"/>
      <c r="W184" s="251"/>
      <c r="X184" s="251"/>
      <c r="Y184" s="251"/>
      <c r="Z184" s="251"/>
      <c r="AA184" s="251"/>
      <c r="AB184" s="252">
        <f t="shared" si="13"/>
        <v>0</v>
      </c>
      <c r="AC184" s="252">
        <f>ROUND(AB184*事業まとめ!$Q$6,2)</f>
        <v>0</v>
      </c>
      <c r="AD184" s="253"/>
      <c r="AE184" s="253"/>
      <c r="AF184" s="253"/>
      <c r="AG184" s="253"/>
      <c r="AH184" s="253"/>
      <c r="AI184" s="253"/>
      <c r="AJ184" s="253"/>
      <c r="AK184" s="252">
        <f t="shared" si="14"/>
        <v>0</v>
      </c>
      <c r="AL184" s="252">
        <f>ROUND(AK184*事業まとめ!$Q$6,2)</f>
        <v>0</v>
      </c>
      <c r="AM184" s="254">
        <f t="shared" si="11"/>
        <v>0</v>
      </c>
      <c r="AN184" s="254">
        <f t="shared" si="12"/>
        <v>0</v>
      </c>
      <c r="AO184" s="259"/>
      <c r="AP184" s="260">
        <f t="shared" si="15"/>
        <v>0</v>
      </c>
      <c r="AQ184" s="259"/>
      <c r="AR184" s="257"/>
      <c r="AS184" s="257"/>
      <c r="AT184" s="257"/>
      <c r="AU184" s="257"/>
      <c r="AV184" s="257"/>
      <c r="AW184" s="257"/>
    </row>
    <row r="185" spans="2:49" s="25" customFormat="1" x14ac:dyDescent="0.4">
      <c r="B185" s="251"/>
      <c r="C185" s="251"/>
      <c r="D185" s="251"/>
      <c r="E185" s="251"/>
      <c r="F185" s="251"/>
      <c r="G185" s="251"/>
      <c r="H185" s="251"/>
      <c r="I185" s="251"/>
      <c r="J185" s="251"/>
      <c r="K185" s="251"/>
      <c r="L185" s="251"/>
      <c r="M185" s="251"/>
      <c r="N185" s="251"/>
      <c r="O185" s="251"/>
      <c r="P185" s="251"/>
      <c r="Q185" s="251"/>
      <c r="R185" s="251"/>
      <c r="S185" s="251"/>
      <c r="T185" s="251"/>
      <c r="U185" s="251"/>
      <c r="V185" s="251"/>
      <c r="W185" s="251"/>
      <c r="X185" s="251"/>
      <c r="Y185" s="251"/>
      <c r="Z185" s="251"/>
      <c r="AA185" s="251"/>
      <c r="AB185" s="252">
        <f t="shared" si="13"/>
        <v>0</v>
      </c>
      <c r="AC185" s="252">
        <f>ROUND(AB185*事業まとめ!$Q$6,2)</f>
        <v>0</v>
      </c>
      <c r="AD185" s="253"/>
      <c r="AE185" s="253"/>
      <c r="AF185" s="253"/>
      <c r="AG185" s="253"/>
      <c r="AH185" s="253"/>
      <c r="AI185" s="253"/>
      <c r="AJ185" s="253"/>
      <c r="AK185" s="252">
        <f t="shared" si="14"/>
        <v>0</v>
      </c>
      <c r="AL185" s="252">
        <f>ROUND(AK185*事業まとめ!$Q$6,2)</f>
        <v>0</v>
      </c>
      <c r="AM185" s="254">
        <f t="shared" si="11"/>
        <v>0</v>
      </c>
      <c r="AN185" s="254">
        <f t="shared" si="12"/>
        <v>0</v>
      </c>
      <c r="AO185" s="259"/>
      <c r="AP185" s="260">
        <f t="shared" si="15"/>
        <v>0</v>
      </c>
      <c r="AQ185" s="259"/>
      <c r="AR185" s="257"/>
      <c r="AS185" s="257"/>
      <c r="AT185" s="257"/>
      <c r="AU185" s="257"/>
      <c r="AV185" s="257"/>
      <c r="AW185" s="257"/>
    </row>
    <row r="186" spans="2:49" s="25" customFormat="1" x14ac:dyDescent="0.4">
      <c r="B186" s="251"/>
      <c r="C186" s="251"/>
      <c r="D186" s="251"/>
      <c r="E186" s="251"/>
      <c r="F186" s="251"/>
      <c r="G186" s="251"/>
      <c r="H186" s="251"/>
      <c r="I186" s="251"/>
      <c r="J186" s="251"/>
      <c r="K186" s="251"/>
      <c r="L186" s="251"/>
      <c r="M186" s="251"/>
      <c r="N186" s="251"/>
      <c r="O186" s="251"/>
      <c r="P186" s="251"/>
      <c r="Q186" s="251"/>
      <c r="R186" s="251"/>
      <c r="S186" s="251"/>
      <c r="T186" s="251"/>
      <c r="U186" s="251"/>
      <c r="V186" s="251"/>
      <c r="W186" s="251"/>
      <c r="X186" s="251"/>
      <c r="Y186" s="251"/>
      <c r="Z186" s="251"/>
      <c r="AA186" s="251"/>
      <c r="AB186" s="252">
        <f t="shared" si="13"/>
        <v>0</v>
      </c>
      <c r="AC186" s="252">
        <f>ROUND(AB186*事業まとめ!$Q$6,2)</f>
        <v>0</v>
      </c>
      <c r="AD186" s="253"/>
      <c r="AE186" s="253"/>
      <c r="AF186" s="253"/>
      <c r="AG186" s="253"/>
      <c r="AH186" s="253"/>
      <c r="AI186" s="253"/>
      <c r="AJ186" s="253"/>
      <c r="AK186" s="252">
        <f t="shared" si="14"/>
        <v>0</v>
      </c>
      <c r="AL186" s="252">
        <f>ROUND(AK186*事業まとめ!$Q$6,2)</f>
        <v>0</v>
      </c>
      <c r="AM186" s="254">
        <f t="shared" si="11"/>
        <v>0</v>
      </c>
      <c r="AN186" s="254">
        <f t="shared" si="12"/>
        <v>0</v>
      </c>
      <c r="AO186" s="259"/>
      <c r="AP186" s="260">
        <f t="shared" si="15"/>
        <v>0</v>
      </c>
      <c r="AQ186" s="259"/>
      <c r="AR186" s="257"/>
      <c r="AS186" s="257"/>
      <c r="AT186" s="257"/>
      <c r="AU186" s="257"/>
      <c r="AV186" s="257"/>
      <c r="AW186" s="257"/>
    </row>
    <row r="187" spans="2:49" s="25" customFormat="1" x14ac:dyDescent="0.4">
      <c r="B187" s="251"/>
      <c r="C187" s="251"/>
      <c r="D187" s="251"/>
      <c r="E187" s="251"/>
      <c r="F187" s="251"/>
      <c r="G187" s="251"/>
      <c r="H187" s="251"/>
      <c r="I187" s="251"/>
      <c r="J187" s="251"/>
      <c r="K187" s="251"/>
      <c r="L187" s="251"/>
      <c r="M187" s="251"/>
      <c r="N187" s="251"/>
      <c r="O187" s="251"/>
      <c r="P187" s="251"/>
      <c r="Q187" s="251"/>
      <c r="R187" s="251"/>
      <c r="S187" s="251"/>
      <c r="T187" s="251"/>
      <c r="U187" s="251"/>
      <c r="V187" s="251"/>
      <c r="W187" s="251"/>
      <c r="X187" s="251"/>
      <c r="Y187" s="251"/>
      <c r="Z187" s="251"/>
      <c r="AA187" s="251"/>
      <c r="AB187" s="252">
        <f t="shared" si="13"/>
        <v>0</v>
      </c>
      <c r="AC187" s="252">
        <f>ROUND(AB187*事業まとめ!$Q$6,2)</f>
        <v>0</v>
      </c>
      <c r="AD187" s="253"/>
      <c r="AE187" s="253"/>
      <c r="AF187" s="253"/>
      <c r="AG187" s="253"/>
      <c r="AH187" s="253"/>
      <c r="AI187" s="253"/>
      <c r="AJ187" s="253"/>
      <c r="AK187" s="252">
        <f t="shared" si="14"/>
        <v>0</v>
      </c>
      <c r="AL187" s="252">
        <f>ROUND(AK187*事業まとめ!$Q$6,2)</f>
        <v>0</v>
      </c>
      <c r="AM187" s="254">
        <f t="shared" si="11"/>
        <v>0</v>
      </c>
      <c r="AN187" s="254">
        <f t="shared" si="12"/>
        <v>0</v>
      </c>
      <c r="AO187" s="259"/>
      <c r="AP187" s="260">
        <f t="shared" si="15"/>
        <v>0</v>
      </c>
      <c r="AQ187" s="259"/>
      <c r="AR187" s="257"/>
      <c r="AS187" s="257"/>
      <c r="AT187" s="257"/>
      <c r="AU187" s="257"/>
      <c r="AV187" s="257"/>
      <c r="AW187" s="257"/>
    </row>
    <row r="188" spans="2:49" s="25" customFormat="1" x14ac:dyDescent="0.4">
      <c r="B188" s="251"/>
      <c r="C188" s="251"/>
      <c r="D188" s="251"/>
      <c r="E188" s="251"/>
      <c r="F188" s="251"/>
      <c r="G188" s="251"/>
      <c r="H188" s="251"/>
      <c r="I188" s="251"/>
      <c r="J188" s="251"/>
      <c r="K188" s="251"/>
      <c r="L188" s="251"/>
      <c r="M188" s="251"/>
      <c r="N188" s="251"/>
      <c r="O188" s="251"/>
      <c r="P188" s="251"/>
      <c r="Q188" s="251"/>
      <c r="R188" s="251"/>
      <c r="S188" s="251"/>
      <c r="T188" s="251"/>
      <c r="U188" s="251"/>
      <c r="V188" s="251"/>
      <c r="W188" s="251"/>
      <c r="X188" s="251"/>
      <c r="Y188" s="251"/>
      <c r="Z188" s="251"/>
      <c r="AA188" s="251"/>
      <c r="AB188" s="252">
        <f t="shared" si="13"/>
        <v>0</v>
      </c>
      <c r="AC188" s="252">
        <f>ROUND(AB188*事業まとめ!$Q$6,2)</f>
        <v>0</v>
      </c>
      <c r="AD188" s="253"/>
      <c r="AE188" s="253"/>
      <c r="AF188" s="253"/>
      <c r="AG188" s="253"/>
      <c r="AH188" s="253"/>
      <c r="AI188" s="253"/>
      <c r="AJ188" s="253"/>
      <c r="AK188" s="252">
        <f t="shared" si="14"/>
        <v>0</v>
      </c>
      <c r="AL188" s="252">
        <f>ROUND(AK188*事業まとめ!$Q$6,2)</f>
        <v>0</v>
      </c>
      <c r="AM188" s="254">
        <f t="shared" si="11"/>
        <v>0</v>
      </c>
      <c r="AN188" s="254">
        <f t="shared" si="12"/>
        <v>0</v>
      </c>
      <c r="AO188" s="259"/>
      <c r="AP188" s="260">
        <f t="shared" si="15"/>
        <v>0</v>
      </c>
      <c r="AQ188" s="259"/>
      <c r="AR188" s="257"/>
      <c r="AS188" s="257"/>
      <c r="AT188" s="257"/>
      <c r="AU188" s="257"/>
      <c r="AV188" s="257"/>
      <c r="AW188" s="257"/>
    </row>
    <row r="189" spans="2:49" s="25" customFormat="1" x14ac:dyDescent="0.4">
      <c r="B189" s="251"/>
      <c r="C189" s="251"/>
      <c r="D189" s="251"/>
      <c r="E189" s="251"/>
      <c r="F189" s="251"/>
      <c r="G189" s="251"/>
      <c r="H189" s="251"/>
      <c r="I189" s="251"/>
      <c r="J189" s="251"/>
      <c r="K189" s="251"/>
      <c r="L189" s="251"/>
      <c r="M189" s="251"/>
      <c r="N189" s="251"/>
      <c r="O189" s="251"/>
      <c r="P189" s="251"/>
      <c r="Q189" s="251"/>
      <c r="R189" s="251"/>
      <c r="S189" s="251"/>
      <c r="T189" s="251"/>
      <c r="U189" s="251"/>
      <c r="V189" s="251"/>
      <c r="W189" s="251"/>
      <c r="X189" s="251"/>
      <c r="Y189" s="251"/>
      <c r="Z189" s="251"/>
      <c r="AA189" s="251"/>
      <c r="AB189" s="252">
        <f t="shared" si="13"/>
        <v>0</v>
      </c>
      <c r="AC189" s="252">
        <f>ROUND(AB189*事業まとめ!$Q$6,2)</f>
        <v>0</v>
      </c>
      <c r="AD189" s="253"/>
      <c r="AE189" s="253"/>
      <c r="AF189" s="253"/>
      <c r="AG189" s="253"/>
      <c r="AH189" s="253"/>
      <c r="AI189" s="253"/>
      <c r="AJ189" s="253"/>
      <c r="AK189" s="252">
        <f t="shared" si="14"/>
        <v>0</v>
      </c>
      <c r="AL189" s="252">
        <f>ROUND(AK189*事業まとめ!$Q$6,2)</f>
        <v>0</v>
      </c>
      <c r="AM189" s="254">
        <f t="shared" si="11"/>
        <v>0</v>
      </c>
      <c r="AN189" s="254">
        <f t="shared" si="12"/>
        <v>0</v>
      </c>
      <c r="AO189" s="259"/>
      <c r="AP189" s="260">
        <f t="shared" si="15"/>
        <v>0</v>
      </c>
      <c r="AQ189" s="259"/>
      <c r="AR189" s="257"/>
      <c r="AS189" s="257"/>
      <c r="AT189" s="257"/>
      <c r="AU189" s="257"/>
      <c r="AV189" s="257"/>
      <c r="AW189" s="257"/>
    </row>
    <row r="190" spans="2:49" s="25" customFormat="1" x14ac:dyDescent="0.4">
      <c r="B190" s="251"/>
      <c r="C190" s="251"/>
      <c r="D190" s="251"/>
      <c r="E190" s="251"/>
      <c r="F190" s="251"/>
      <c r="G190" s="251"/>
      <c r="H190" s="251"/>
      <c r="I190" s="251"/>
      <c r="J190" s="251"/>
      <c r="K190" s="251"/>
      <c r="L190" s="251"/>
      <c r="M190" s="251"/>
      <c r="N190" s="251"/>
      <c r="O190" s="251"/>
      <c r="P190" s="251"/>
      <c r="Q190" s="251"/>
      <c r="R190" s="251"/>
      <c r="S190" s="251"/>
      <c r="T190" s="251"/>
      <c r="U190" s="251"/>
      <c r="V190" s="251"/>
      <c r="W190" s="251"/>
      <c r="X190" s="251"/>
      <c r="Y190" s="251"/>
      <c r="Z190" s="251"/>
      <c r="AA190" s="251"/>
      <c r="AB190" s="252">
        <f t="shared" si="13"/>
        <v>0</v>
      </c>
      <c r="AC190" s="252">
        <f>ROUND(AB190*事業まとめ!$Q$6,2)</f>
        <v>0</v>
      </c>
      <c r="AD190" s="253"/>
      <c r="AE190" s="253"/>
      <c r="AF190" s="253"/>
      <c r="AG190" s="253"/>
      <c r="AH190" s="253"/>
      <c r="AI190" s="253"/>
      <c r="AJ190" s="253"/>
      <c r="AK190" s="252">
        <f t="shared" si="14"/>
        <v>0</v>
      </c>
      <c r="AL190" s="252">
        <f>ROUND(AK190*事業まとめ!$Q$6,2)</f>
        <v>0</v>
      </c>
      <c r="AM190" s="254">
        <f t="shared" si="11"/>
        <v>0</v>
      </c>
      <c r="AN190" s="254">
        <f t="shared" si="12"/>
        <v>0</v>
      </c>
      <c r="AO190" s="259"/>
      <c r="AP190" s="260">
        <f t="shared" si="15"/>
        <v>0</v>
      </c>
      <c r="AQ190" s="259"/>
      <c r="AR190" s="257"/>
      <c r="AS190" s="257"/>
      <c r="AT190" s="257"/>
      <c r="AU190" s="257"/>
      <c r="AV190" s="257"/>
      <c r="AW190" s="257"/>
    </row>
    <row r="191" spans="2:49" s="25" customFormat="1" x14ac:dyDescent="0.4">
      <c r="B191" s="251"/>
      <c r="C191" s="251"/>
      <c r="D191" s="251"/>
      <c r="E191" s="251"/>
      <c r="F191" s="251"/>
      <c r="G191" s="251"/>
      <c r="H191" s="251"/>
      <c r="I191" s="251"/>
      <c r="J191" s="251"/>
      <c r="K191" s="251"/>
      <c r="L191" s="251"/>
      <c r="M191" s="251"/>
      <c r="N191" s="251"/>
      <c r="O191" s="251"/>
      <c r="P191" s="251"/>
      <c r="Q191" s="251"/>
      <c r="R191" s="251"/>
      <c r="S191" s="251"/>
      <c r="T191" s="251"/>
      <c r="U191" s="251"/>
      <c r="V191" s="251"/>
      <c r="W191" s="251"/>
      <c r="X191" s="251"/>
      <c r="Y191" s="251"/>
      <c r="Z191" s="251"/>
      <c r="AA191" s="251"/>
      <c r="AB191" s="252">
        <f t="shared" si="13"/>
        <v>0</v>
      </c>
      <c r="AC191" s="252">
        <f>ROUND(AB191*事業まとめ!$Q$6,2)</f>
        <v>0</v>
      </c>
      <c r="AD191" s="253"/>
      <c r="AE191" s="253"/>
      <c r="AF191" s="253"/>
      <c r="AG191" s="253"/>
      <c r="AH191" s="253"/>
      <c r="AI191" s="253"/>
      <c r="AJ191" s="253"/>
      <c r="AK191" s="252">
        <f t="shared" si="14"/>
        <v>0</v>
      </c>
      <c r="AL191" s="252">
        <f>ROUND(AK191*事業まとめ!$Q$6,2)</f>
        <v>0</v>
      </c>
      <c r="AM191" s="254">
        <f t="shared" si="11"/>
        <v>0</v>
      </c>
      <c r="AN191" s="254">
        <f t="shared" si="12"/>
        <v>0</v>
      </c>
      <c r="AO191" s="259"/>
      <c r="AP191" s="260">
        <f t="shared" si="15"/>
        <v>0</v>
      </c>
      <c r="AQ191" s="259"/>
      <c r="AR191" s="257"/>
      <c r="AS191" s="257"/>
      <c r="AT191" s="257"/>
      <c r="AU191" s="257"/>
      <c r="AV191" s="257"/>
      <c r="AW191" s="257"/>
    </row>
    <row r="192" spans="2:49" s="25" customFormat="1" x14ac:dyDescent="0.4">
      <c r="B192" s="251"/>
      <c r="C192" s="251"/>
      <c r="D192" s="251"/>
      <c r="E192" s="251"/>
      <c r="F192" s="251"/>
      <c r="G192" s="251"/>
      <c r="H192" s="251"/>
      <c r="I192" s="251"/>
      <c r="J192" s="251"/>
      <c r="K192" s="251"/>
      <c r="L192" s="251"/>
      <c r="M192" s="251"/>
      <c r="N192" s="251"/>
      <c r="O192" s="251"/>
      <c r="P192" s="251"/>
      <c r="Q192" s="251"/>
      <c r="R192" s="251"/>
      <c r="S192" s="251"/>
      <c r="T192" s="251"/>
      <c r="U192" s="251"/>
      <c r="V192" s="251"/>
      <c r="W192" s="251"/>
      <c r="X192" s="251"/>
      <c r="Y192" s="251"/>
      <c r="Z192" s="251"/>
      <c r="AA192" s="251"/>
      <c r="AB192" s="252">
        <f t="shared" si="13"/>
        <v>0</v>
      </c>
      <c r="AC192" s="252">
        <f>ROUND(AB192*事業まとめ!$Q$6,2)</f>
        <v>0</v>
      </c>
      <c r="AD192" s="253"/>
      <c r="AE192" s="253"/>
      <c r="AF192" s="253"/>
      <c r="AG192" s="253"/>
      <c r="AH192" s="253"/>
      <c r="AI192" s="253"/>
      <c r="AJ192" s="253"/>
      <c r="AK192" s="252">
        <f t="shared" si="14"/>
        <v>0</v>
      </c>
      <c r="AL192" s="252">
        <f>ROUND(AK192*事業まとめ!$Q$6,2)</f>
        <v>0</v>
      </c>
      <c r="AM192" s="254">
        <f t="shared" si="11"/>
        <v>0</v>
      </c>
      <c r="AN192" s="254">
        <f t="shared" si="12"/>
        <v>0</v>
      </c>
      <c r="AO192" s="259"/>
      <c r="AP192" s="260">
        <f t="shared" si="15"/>
        <v>0</v>
      </c>
      <c r="AQ192" s="259"/>
      <c r="AR192" s="257"/>
      <c r="AS192" s="257"/>
      <c r="AT192" s="257"/>
      <c r="AU192" s="257"/>
      <c r="AV192" s="257"/>
      <c r="AW192" s="257"/>
    </row>
    <row r="193" spans="2:49" s="25" customFormat="1" x14ac:dyDescent="0.4">
      <c r="B193" s="251"/>
      <c r="C193" s="251"/>
      <c r="D193" s="251"/>
      <c r="E193" s="251"/>
      <c r="F193" s="251"/>
      <c r="G193" s="251"/>
      <c r="H193" s="251"/>
      <c r="I193" s="251"/>
      <c r="J193" s="251"/>
      <c r="K193" s="251"/>
      <c r="L193" s="251"/>
      <c r="M193" s="251"/>
      <c r="N193" s="251"/>
      <c r="O193" s="251"/>
      <c r="P193" s="251"/>
      <c r="Q193" s="251"/>
      <c r="R193" s="251"/>
      <c r="S193" s="251"/>
      <c r="T193" s="251"/>
      <c r="U193" s="251"/>
      <c r="V193" s="251"/>
      <c r="W193" s="251"/>
      <c r="X193" s="251"/>
      <c r="Y193" s="251"/>
      <c r="Z193" s="251"/>
      <c r="AA193" s="251"/>
      <c r="AB193" s="252">
        <f t="shared" si="13"/>
        <v>0</v>
      </c>
      <c r="AC193" s="252">
        <f>ROUND(AB193*事業まとめ!$Q$6,2)</f>
        <v>0</v>
      </c>
      <c r="AD193" s="253"/>
      <c r="AE193" s="253"/>
      <c r="AF193" s="253"/>
      <c r="AG193" s="253"/>
      <c r="AH193" s="253"/>
      <c r="AI193" s="253"/>
      <c r="AJ193" s="253"/>
      <c r="AK193" s="252">
        <f t="shared" si="14"/>
        <v>0</v>
      </c>
      <c r="AL193" s="252">
        <f>ROUND(AK193*事業まとめ!$Q$6,2)</f>
        <v>0</v>
      </c>
      <c r="AM193" s="254">
        <f t="shared" si="11"/>
        <v>0</v>
      </c>
      <c r="AN193" s="254">
        <f t="shared" si="12"/>
        <v>0</v>
      </c>
      <c r="AO193" s="259"/>
      <c r="AP193" s="260">
        <f t="shared" si="15"/>
        <v>0</v>
      </c>
      <c r="AQ193" s="259"/>
      <c r="AR193" s="257"/>
      <c r="AS193" s="257"/>
      <c r="AT193" s="257"/>
      <c r="AU193" s="257"/>
      <c r="AV193" s="257"/>
      <c r="AW193" s="257"/>
    </row>
    <row r="194" spans="2:49" s="25" customFormat="1" x14ac:dyDescent="0.4">
      <c r="B194" s="251"/>
      <c r="C194" s="251"/>
      <c r="D194" s="251"/>
      <c r="E194" s="251"/>
      <c r="F194" s="251"/>
      <c r="G194" s="251"/>
      <c r="H194" s="251"/>
      <c r="I194" s="251"/>
      <c r="J194" s="251"/>
      <c r="K194" s="251"/>
      <c r="L194" s="251"/>
      <c r="M194" s="251"/>
      <c r="N194" s="251"/>
      <c r="O194" s="251"/>
      <c r="P194" s="251"/>
      <c r="Q194" s="251"/>
      <c r="R194" s="251"/>
      <c r="S194" s="251"/>
      <c r="T194" s="251"/>
      <c r="U194" s="251"/>
      <c r="V194" s="251"/>
      <c r="W194" s="251"/>
      <c r="X194" s="251"/>
      <c r="Y194" s="251"/>
      <c r="Z194" s="251"/>
      <c r="AA194" s="251"/>
      <c r="AB194" s="252">
        <f t="shared" si="13"/>
        <v>0</v>
      </c>
      <c r="AC194" s="252">
        <f>ROUND(AB194*事業まとめ!$Q$6,2)</f>
        <v>0</v>
      </c>
      <c r="AD194" s="253"/>
      <c r="AE194" s="253"/>
      <c r="AF194" s="253"/>
      <c r="AG194" s="253"/>
      <c r="AH194" s="253"/>
      <c r="AI194" s="253"/>
      <c r="AJ194" s="253"/>
      <c r="AK194" s="252">
        <f t="shared" si="14"/>
        <v>0</v>
      </c>
      <c r="AL194" s="252">
        <f>ROUND(AK194*事業まとめ!$Q$6,2)</f>
        <v>0</v>
      </c>
      <c r="AM194" s="254">
        <f t="shared" si="11"/>
        <v>0</v>
      </c>
      <c r="AN194" s="254">
        <f t="shared" si="12"/>
        <v>0</v>
      </c>
      <c r="AO194" s="259"/>
      <c r="AP194" s="260">
        <f t="shared" si="15"/>
        <v>0</v>
      </c>
      <c r="AQ194" s="259"/>
      <c r="AR194" s="257"/>
      <c r="AS194" s="257"/>
      <c r="AT194" s="257"/>
      <c r="AU194" s="257"/>
      <c r="AV194" s="257"/>
      <c r="AW194" s="257"/>
    </row>
    <row r="195" spans="2:49" s="25" customFormat="1" x14ac:dyDescent="0.4">
      <c r="B195" s="251"/>
      <c r="C195" s="251"/>
      <c r="D195" s="251"/>
      <c r="E195" s="251"/>
      <c r="F195" s="251"/>
      <c r="G195" s="251"/>
      <c r="H195" s="251"/>
      <c r="I195" s="251"/>
      <c r="J195" s="251"/>
      <c r="K195" s="251"/>
      <c r="L195" s="251"/>
      <c r="M195" s="251"/>
      <c r="N195" s="251"/>
      <c r="O195" s="251"/>
      <c r="P195" s="251"/>
      <c r="Q195" s="251"/>
      <c r="R195" s="251"/>
      <c r="S195" s="251"/>
      <c r="T195" s="251"/>
      <c r="U195" s="251"/>
      <c r="V195" s="251"/>
      <c r="W195" s="251"/>
      <c r="X195" s="251"/>
      <c r="Y195" s="251"/>
      <c r="Z195" s="251"/>
      <c r="AA195" s="251"/>
      <c r="AB195" s="252">
        <f t="shared" si="13"/>
        <v>0</v>
      </c>
      <c r="AC195" s="252">
        <f>ROUND(AB195*事業まとめ!$Q$6,2)</f>
        <v>0</v>
      </c>
      <c r="AD195" s="253"/>
      <c r="AE195" s="253"/>
      <c r="AF195" s="253"/>
      <c r="AG195" s="253"/>
      <c r="AH195" s="253"/>
      <c r="AI195" s="253"/>
      <c r="AJ195" s="253"/>
      <c r="AK195" s="252">
        <f t="shared" si="14"/>
        <v>0</v>
      </c>
      <c r="AL195" s="252">
        <f>ROUND(AK195*事業まとめ!$Q$6,2)</f>
        <v>0</v>
      </c>
      <c r="AM195" s="254">
        <f t="shared" si="11"/>
        <v>0</v>
      </c>
      <c r="AN195" s="254">
        <f t="shared" si="12"/>
        <v>0</v>
      </c>
      <c r="AO195" s="259"/>
      <c r="AP195" s="260">
        <f t="shared" si="15"/>
        <v>0</v>
      </c>
      <c r="AQ195" s="259"/>
      <c r="AR195" s="257"/>
      <c r="AS195" s="257"/>
      <c r="AT195" s="257"/>
      <c r="AU195" s="257"/>
      <c r="AV195" s="257"/>
      <c r="AW195" s="257"/>
    </row>
    <row r="196" spans="2:49" s="25" customFormat="1" x14ac:dyDescent="0.4">
      <c r="B196" s="251"/>
      <c r="C196" s="251"/>
      <c r="D196" s="251"/>
      <c r="E196" s="251"/>
      <c r="F196" s="251"/>
      <c r="G196" s="251"/>
      <c r="H196" s="251"/>
      <c r="I196" s="251"/>
      <c r="J196" s="251"/>
      <c r="K196" s="251"/>
      <c r="L196" s="251"/>
      <c r="M196" s="251"/>
      <c r="N196" s="251"/>
      <c r="O196" s="251"/>
      <c r="P196" s="251"/>
      <c r="Q196" s="251"/>
      <c r="R196" s="251"/>
      <c r="S196" s="251"/>
      <c r="T196" s="251"/>
      <c r="U196" s="251"/>
      <c r="V196" s="251"/>
      <c r="W196" s="251"/>
      <c r="X196" s="251"/>
      <c r="Y196" s="251"/>
      <c r="Z196" s="251"/>
      <c r="AA196" s="251"/>
      <c r="AB196" s="252">
        <f t="shared" si="13"/>
        <v>0</v>
      </c>
      <c r="AC196" s="252">
        <f>ROUND(AB196*事業まとめ!$Q$6,2)</f>
        <v>0</v>
      </c>
      <c r="AD196" s="253"/>
      <c r="AE196" s="253"/>
      <c r="AF196" s="253"/>
      <c r="AG196" s="253"/>
      <c r="AH196" s="253"/>
      <c r="AI196" s="253"/>
      <c r="AJ196" s="253"/>
      <c r="AK196" s="252">
        <f t="shared" si="14"/>
        <v>0</v>
      </c>
      <c r="AL196" s="252">
        <f>ROUND(AK196*事業まとめ!$Q$6,2)</f>
        <v>0</v>
      </c>
      <c r="AM196" s="254">
        <f t="shared" si="11"/>
        <v>0</v>
      </c>
      <c r="AN196" s="254">
        <f t="shared" si="12"/>
        <v>0</v>
      </c>
      <c r="AO196" s="259"/>
      <c r="AP196" s="260">
        <f t="shared" si="15"/>
        <v>0</v>
      </c>
      <c r="AQ196" s="259"/>
      <c r="AR196" s="257"/>
      <c r="AS196" s="257"/>
      <c r="AT196" s="257"/>
      <c r="AU196" s="257"/>
      <c r="AV196" s="257"/>
      <c r="AW196" s="257"/>
    </row>
    <row r="197" spans="2:49" s="25" customFormat="1" x14ac:dyDescent="0.4">
      <c r="B197" s="251"/>
      <c r="C197" s="251"/>
      <c r="D197" s="251"/>
      <c r="E197" s="251"/>
      <c r="F197" s="251"/>
      <c r="G197" s="251"/>
      <c r="H197" s="251"/>
      <c r="I197" s="251"/>
      <c r="J197" s="251"/>
      <c r="K197" s="251"/>
      <c r="L197" s="251"/>
      <c r="M197" s="251"/>
      <c r="N197" s="251"/>
      <c r="O197" s="251"/>
      <c r="P197" s="251"/>
      <c r="Q197" s="251"/>
      <c r="R197" s="251"/>
      <c r="S197" s="251"/>
      <c r="T197" s="251"/>
      <c r="U197" s="251"/>
      <c r="V197" s="251"/>
      <c r="W197" s="251"/>
      <c r="X197" s="251"/>
      <c r="Y197" s="251"/>
      <c r="Z197" s="251"/>
      <c r="AA197" s="251"/>
      <c r="AB197" s="252">
        <f t="shared" si="13"/>
        <v>0</v>
      </c>
      <c r="AC197" s="252">
        <f>ROUND(AB197*事業まとめ!$Q$6,2)</f>
        <v>0</v>
      </c>
      <c r="AD197" s="253"/>
      <c r="AE197" s="253"/>
      <c r="AF197" s="253"/>
      <c r="AG197" s="253"/>
      <c r="AH197" s="253"/>
      <c r="AI197" s="253"/>
      <c r="AJ197" s="253"/>
      <c r="AK197" s="252">
        <f t="shared" si="14"/>
        <v>0</v>
      </c>
      <c r="AL197" s="252">
        <f>ROUND(AK197*事業まとめ!$Q$6,2)</f>
        <v>0</v>
      </c>
      <c r="AM197" s="254">
        <f t="shared" si="11"/>
        <v>0</v>
      </c>
      <c r="AN197" s="254">
        <f t="shared" si="12"/>
        <v>0</v>
      </c>
      <c r="AO197" s="259"/>
      <c r="AP197" s="260">
        <f t="shared" si="15"/>
        <v>0</v>
      </c>
      <c r="AQ197" s="259"/>
      <c r="AR197" s="257"/>
      <c r="AS197" s="257"/>
      <c r="AT197" s="257"/>
      <c r="AU197" s="257"/>
      <c r="AV197" s="257"/>
      <c r="AW197" s="257"/>
    </row>
    <row r="198" spans="2:49" s="25" customFormat="1" x14ac:dyDescent="0.4">
      <c r="B198" s="251"/>
      <c r="C198" s="251"/>
      <c r="D198" s="251"/>
      <c r="E198" s="251"/>
      <c r="F198" s="251"/>
      <c r="G198" s="251"/>
      <c r="H198" s="251"/>
      <c r="I198" s="251"/>
      <c r="J198" s="251"/>
      <c r="K198" s="251"/>
      <c r="L198" s="251"/>
      <c r="M198" s="251"/>
      <c r="N198" s="251"/>
      <c r="O198" s="251"/>
      <c r="P198" s="251"/>
      <c r="Q198" s="251"/>
      <c r="R198" s="251"/>
      <c r="S198" s="251"/>
      <c r="T198" s="251"/>
      <c r="U198" s="251"/>
      <c r="V198" s="251"/>
      <c r="W198" s="251"/>
      <c r="X198" s="251"/>
      <c r="Y198" s="251"/>
      <c r="Z198" s="251"/>
      <c r="AA198" s="251"/>
      <c r="AB198" s="252">
        <f t="shared" si="13"/>
        <v>0</v>
      </c>
      <c r="AC198" s="252">
        <f>ROUND(AB198*事業まとめ!$Q$6,2)</f>
        <v>0</v>
      </c>
      <c r="AD198" s="253"/>
      <c r="AE198" s="253"/>
      <c r="AF198" s="253"/>
      <c r="AG198" s="253"/>
      <c r="AH198" s="253"/>
      <c r="AI198" s="253"/>
      <c r="AJ198" s="253"/>
      <c r="AK198" s="252">
        <f t="shared" si="14"/>
        <v>0</v>
      </c>
      <c r="AL198" s="252">
        <f>ROUND(AK198*事業まとめ!$Q$6,2)</f>
        <v>0</v>
      </c>
      <c r="AM198" s="254">
        <f t="shared" si="11"/>
        <v>0</v>
      </c>
      <c r="AN198" s="254">
        <f t="shared" si="12"/>
        <v>0</v>
      </c>
      <c r="AO198" s="259"/>
      <c r="AP198" s="260">
        <f t="shared" si="15"/>
        <v>0</v>
      </c>
      <c r="AQ198" s="259"/>
      <c r="AR198" s="257"/>
      <c r="AS198" s="257"/>
      <c r="AT198" s="257"/>
      <c r="AU198" s="257"/>
      <c r="AV198" s="257"/>
      <c r="AW198" s="257"/>
    </row>
    <row r="199" spans="2:49" s="25" customFormat="1" x14ac:dyDescent="0.4">
      <c r="B199" s="251"/>
      <c r="C199" s="251"/>
      <c r="D199" s="251"/>
      <c r="E199" s="251"/>
      <c r="F199" s="251"/>
      <c r="G199" s="251"/>
      <c r="H199" s="251"/>
      <c r="I199" s="251"/>
      <c r="J199" s="251"/>
      <c r="K199" s="251"/>
      <c r="L199" s="251"/>
      <c r="M199" s="251"/>
      <c r="N199" s="251"/>
      <c r="O199" s="251"/>
      <c r="P199" s="251"/>
      <c r="Q199" s="251"/>
      <c r="R199" s="251"/>
      <c r="S199" s="251"/>
      <c r="T199" s="251"/>
      <c r="U199" s="251"/>
      <c r="V199" s="251"/>
      <c r="W199" s="251"/>
      <c r="X199" s="251"/>
      <c r="Y199" s="251"/>
      <c r="Z199" s="251"/>
      <c r="AA199" s="251"/>
      <c r="AB199" s="252">
        <f t="shared" si="13"/>
        <v>0</v>
      </c>
      <c r="AC199" s="252">
        <f>ROUND(AB199*事業まとめ!$Q$6,2)</f>
        <v>0</v>
      </c>
      <c r="AD199" s="253"/>
      <c r="AE199" s="253"/>
      <c r="AF199" s="253"/>
      <c r="AG199" s="253"/>
      <c r="AH199" s="253"/>
      <c r="AI199" s="253"/>
      <c r="AJ199" s="253"/>
      <c r="AK199" s="252">
        <f t="shared" si="14"/>
        <v>0</v>
      </c>
      <c r="AL199" s="252">
        <f>ROUND(AK199*事業まとめ!$Q$6,2)</f>
        <v>0</v>
      </c>
      <c r="AM199" s="254">
        <f t="shared" ref="AM199:AM206" si="16">AB199-AK199</f>
        <v>0</v>
      </c>
      <c r="AN199" s="254">
        <f t="shared" ref="AN199:AN206" si="17">AC199-AL199</f>
        <v>0</v>
      </c>
      <c r="AO199" s="259"/>
      <c r="AP199" s="260">
        <f t="shared" si="15"/>
        <v>0</v>
      </c>
      <c r="AQ199" s="259"/>
      <c r="AR199" s="257"/>
      <c r="AS199" s="257"/>
      <c r="AT199" s="257"/>
      <c r="AU199" s="257"/>
      <c r="AV199" s="257"/>
      <c r="AW199" s="257"/>
    </row>
    <row r="200" spans="2:49" s="25" customFormat="1" x14ac:dyDescent="0.4">
      <c r="B200" s="251"/>
      <c r="C200" s="251"/>
      <c r="D200" s="251"/>
      <c r="E200" s="251"/>
      <c r="F200" s="251"/>
      <c r="G200" s="251"/>
      <c r="H200" s="251"/>
      <c r="I200" s="251"/>
      <c r="J200" s="251"/>
      <c r="K200" s="251"/>
      <c r="L200" s="251"/>
      <c r="M200" s="251"/>
      <c r="N200" s="251"/>
      <c r="O200" s="251"/>
      <c r="P200" s="251"/>
      <c r="Q200" s="251"/>
      <c r="R200" s="251"/>
      <c r="S200" s="251"/>
      <c r="T200" s="251"/>
      <c r="U200" s="251"/>
      <c r="V200" s="251"/>
      <c r="W200" s="251"/>
      <c r="X200" s="251"/>
      <c r="Y200" s="251"/>
      <c r="Z200" s="251"/>
      <c r="AA200" s="251"/>
      <c r="AB200" s="252">
        <f t="shared" si="13"/>
        <v>0</v>
      </c>
      <c r="AC200" s="252">
        <f>ROUND(AB200*事業まとめ!$Q$6,2)</f>
        <v>0</v>
      </c>
      <c r="AD200" s="253"/>
      <c r="AE200" s="253"/>
      <c r="AF200" s="253"/>
      <c r="AG200" s="253"/>
      <c r="AH200" s="253"/>
      <c r="AI200" s="253"/>
      <c r="AJ200" s="253"/>
      <c r="AK200" s="252">
        <f t="shared" si="14"/>
        <v>0</v>
      </c>
      <c r="AL200" s="252">
        <f>ROUND(AK200*事業まとめ!$Q$6,2)</f>
        <v>0</v>
      </c>
      <c r="AM200" s="254">
        <f t="shared" si="16"/>
        <v>0</v>
      </c>
      <c r="AN200" s="254">
        <f t="shared" si="17"/>
        <v>0</v>
      </c>
      <c r="AO200" s="259"/>
      <c r="AP200" s="260">
        <f t="shared" si="15"/>
        <v>0</v>
      </c>
      <c r="AQ200" s="259"/>
      <c r="AR200" s="257"/>
      <c r="AS200" s="257"/>
      <c r="AT200" s="257"/>
      <c r="AU200" s="257"/>
      <c r="AV200" s="257"/>
      <c r="AW200" s="257"/>
    </row>
    <row r="201" spans="2:49" s="25" customFormat="1" x14ac:dyDescent="0.4">
      <c r="B201" s="251"/>
      <c r="C201" s="251"/>
      <c r="D201" s="251"/>
      <c r="E201" s="251"/>
      <c r="F201" s="251"/>
      <c r="G201" s="251"/>
      <c r="H201" s="251"/>
      <c r="I201" s="251"/>
      <c r="J201" s="251"/>
      <c r="K201" s="251"/>
      <c r="L201" s="251"/>
      <c r="M201" s="251"/>
      <c r="N201" s="251"/>
      <c r="O201" s="251"/>
      <c r="P201" s="251"/>
      <c r="Q201" s="251"/>
      <c r="R201" s="251"/>
      <c r="S201" s="251"/>
      <c r="T201" s="251"/>
      <c r="U201" s="251"/>
      <c r="V201" s="251"/>
      <c r="W201" s="251"/>
      <c r="X201" s="251"/>
      <c r="Y201" s="251"/>
      <c r="Z201" s="251"/>
      <c r="AA201" s="251"/>
      <c r="AB201" s="252">
        <f t="shared" si="13"/>
        <v>0</v>
      </c>
      <c r="AC201" s="252">
        <f>ROUND(AB201*事業まとめ!$Q$6,2)</f>
        <v>0</v>
      </c>
      <c r="AD201" s="253"/>
      <c r="AE201" s="253"/>
      <c r="AF201" s="253"/>
      <c r="AG201" s="253"/>
      <c r="AH201" s="253"/>
      <c r="AI201" s="253"/>
      <c r="AJ201" s="253"/>
      <c r="AK201" s="252">
        <f t="shared" si="14"/>
        <v>0</v>
      </c>
      <c r="AL201" s="252">
        <f>ROUND(AK201*事業まとめ!$Q$6,2)</f>
        <v>0</v>
      </c>
      <c r="AM201" s="254">
        <f t="shared" si="16"/>
        <v>0</v>
      </c>
      <c r="AN201" s="254">
        <f t="shared" si="17"/>
        <v>0</v>
      </c>
      <c r="AO201" s="259"/>
      <c r="AP201" s="260">
        <f t="shared" si="15"/>
        <v>0</v>
      </c>
      <c r="AQ201" s="259"/>
      <c r="AR201" s="257"/>
      <c r="AS201" s="257"/>
      <c r="AT201" s="257"/>
      <c r="AU201" s="257"/>
      <c r="AV201" s="257"/>
      <c r="AW201" s="257"/>
    </row>
    <row r="202" spans="2:49" s="25" customFormat="1" x14ac:dyDescent="0.4">
      <c r="B202" s="251"/>
      <c r="C202" s="251"/>
      <c r="D202" s="251"/>
      <c r="E202" s="251"/>
      <c r="F202" s="251"/>
      <c r="G202" s="251"/>
      <c r="H202" s="251"/>
      <c r="I202" s="251"/>
      <c r="J202" s="251"/>
      <c r="K202" s="251"/>
      <c r="L202" s="251"/>
      <c r="M202" s="251"/>
      <c r="N202" s="251"/>
      <c r="O202" s="251"/>
      <c r="P202" s="251"/>
      <c r="Q202" s="251"/>
      <c r="R202" s="251"/>
      <c r="S202" s="251"/>
      <c r="T202" s="251"/>
      <c r="U202" s="251"/>
      <c r="V202" s="251"/>
      <c r="W202" s="251"/>
      <c r="X202" s="251"/>
      <c r="Y202" s="251"/>
      <c r="Z202" s="251"/>
      <c r="AA202" s="251"/>
      <c r="AB202" s="252">
        <f t="shared" ref="AB202:AB265" si="18">IFERROR(ROUND($I202*$J202*Y202*AA202/1000,2),0)</f>
        <v>0</v>
      </c>
      <c r="AC202" s="252">
        <f>ROUND(AB202*事業まとめ!$Q$6,2)</f>
        <v>0</v>
      </c>
      <c r="AD202" s="253"/>
      <c r="AE202" s="253"/>
      <c r="AF202" s="253"/>
      <c r="AG202" s="253"/>
      <c r="AH202" s="253"/>
      <c r="AI202" s="253"/>
      <c r="AJ202" s="253"/>
      <c r="AK202" s="252">
        <f t="shared" ref="AK202:AK206" si="19">IFERROR(ROUND($I202*$J202*AI202*AJ202/1000,2),0)</f>
        <v>0</v>
      </c>
      <c r="AL202" s="252">
        <f>ROUND(AK202*事業まとめ!$Q$6,2)</f>
        <v>0</v>
      </c>
      <c r="AM202" s="254">
        <f t="shared" si="16"/>
        <v>0</v>
      </c>
      <c r="AN202" s="254">
        <f t="shared" si="17"/>
        <v>0</v>
      </c>
      <c r="AO202" s="259"/>
      <c r="AP202" s="260">
        <f t="shared" si="15"/>
        <v>0</v>
      </c>
      <c r="AQ202" s="259"/>
      <c r="AR202" s="257"/>
      <c r="AS202" s="257"/>
      <c r="AT202" s="257"/>
      <c r="AU202" s="257"/>
      <c r="AV202" s="257"/>
      <c r="AW202" s="257"/>
    </row>
    <row r="203" spans="2:49" s="25" customFormat="1" x14ac:dyDescent="0.4">
      <c r="B203" s="251"/>
      <c r="C203" s="251"/>
      <c r="D203" s="251"/>
      <c r="E203" s="251"/>
      <c r="F203" s="251"/>
      <c r="G203" s="251"/>
      <c r="H203" s="251"/>
      <c r="I203" s="251"/>
      <c r="J203" s="251"/>
      <c r="K203" s="251"/>
      <c r="L203" s="251"/>
      <c r="M203" s="251"/>
      <c r="N203" s="251"/>
      <c r="O203" s="251"/>
      <c r="P203" s="251"/>
      <c r="Q203" s="251"/>
      <c r="R203" s="251"/>
      <c r="S203" s="251"/>
      <c r="T203" s="251"/>
      <c r="U203" s="251"/>
      <c r="V203" s="251"/>
      <c r="W203" s="251"/>
      <c r="X203" s="251"/>
      <c r="Y203" s="251"/>
      <c r="Z203" s="251"/>
      <c r="AA203" s="251"/>
      <c r="AB203" s="252">
        <f t="shared" si="18"/>
        <v>0</v>
      </c>
      <c r="AC203" s="252">
        <f>ROUND(AB203*事業まとめ!$Q$6,2)</f>
        <v>0</v>
      </c>
      <c r="AD203" s="253"/>
      <c r="AE203" s="253"/>
      <c r="AF203" s="253"/>
      <c r="AG203" s="253"/>
      <c r="AH203" s="253"/>
      <c r="AI203" s="253"/>
      <c r="AJ203" s="253"/>
      <c r="AK203" s="252">
        <f t="shared" si="19"/>
        <v>0</v>
      </c>
      <c r="AL203" s="252">
        <f>ROUND(AK203*事業まとめ!$Q$6,2)</f>
        <v>0</v>
      </c>
      <c r="AM203" s="254">
        <f t="shared" si="16"/>
        <v>0</v>
      </c>
      <c r="AN203" s="254">
        <f t="shared" si="17"/>
        <v>0</v>
      </c>
      <c r="AO203" s="259"/>
      <c r="AP203" s="260">
        <f t="shared" si="15"/>
        <v>0</v>
      </c>
      <c r="AQ203" s="259"/>
      <c r="AR203" s="257"/>
      <c r="AS203" s="257"/>
      <c r="AT203" s="257"/>
      <c r="AU203" s="257"/>
      <c r="AV203" s="257"/>
      <c r="AW203" s="257"/>
    </row>
    <row r="204" spans="2:49" s="25" customFormat="1" x14ac:dyDescent="0.4">
      <c r="B204" s="251"/>
      <c r="C204" s="251"/>
      <c r="D204" s="251"/>
      <c r="E204" s="251"/>
      <c r="F204" s="251"/>
      <c r="G204" s="251"/>
      <c r="H204" s="251"/>
      <c r="I204" s="251"/>
      <c r="J204" s="251"/>
      <c r="K204" s="251"/>
      <c r="L204" s="251"/>
      <c r="M204" s="251"/>
      <c r="N204" s="251"/>
      <c r="O204" s="251"/>
      <c r="P204" s="251"/>
      <c r="Q204" s="251"/>
      <c r="R204" s="251"/>
      <c r="S204" s="251"/>
      <c r="T204" s="251"/>
      <c r="U204" s="251"/>
      <c r="V204" s="251"/>
      <c r="W204" s="251"/>
      <c r="X204" s="251"/>
      <c r="Y204" s="251"/>
      <c r="Z204" s="251"/>
      <c r="AA204" s="251"/>
      <c r="AB204" s="252">
        <f t="shared" si="18"/>
        <v>0</v>
      </c>
      <c r="AC204" s="252">
        <f>ROUND(AB204*事業まとめ!$Q$6,2)</f>
        <v>0</v>
      </c>
      <c r="AD204" s="253"/>
      <c r="AE204" s="253"/>
      <c r="AF204" s="253"/>
      <c r="AG204" s="253"/>
      <c r="AH204" s="253"/>
      <c r="AI204" s="253"/>
      <c r="AJ204" s="253"/>
      <c r="AK204" s="252">
        <f t="shared" si="19"/>
        <v>0</v>
      </c>
      <c r="AL204" s="252">
        <f>ROUND(AK204*事業まとめ!$Q$6,2)</f>
        <v>0</v>
      </c>
      <c r="AM204" s="254">
        <f t="shared" si="16"/>
        <v>0</v>
      </c>
      <c r="AN204" s="254">
        <f t="shared" si="17"/>
        <v>0</v>
      </c>
      <c r="AO204" s="259"/>
      <c r="AP204" s="260">
        <f t="shared" si="15"/>
        <v>0</v>
      </c>
      <c r="AQ204" s="259"/>
      <c r="AR204" s="257"/>
      <c r="AS204" s="257"/>
      <c r="AT204" s="257"/>
      <c r="AU204" s="257"/>
      <c r="AV204" s="257"/>
      <c r="AW204" s="257"/>
    </row>
    <row r="205" spans="2:49" s="25" customFormat="1" x14ac:dyDescent="0.4">
      <c r="B205" s="251"/>
      <c r="C205" s="251"/>
      <c r="D205" s="251"/>
      <c r="E205" s="251"/>
      <c r="F205" s="251"/>
      <c r="G205" s="251"/>
      <c r="H205" s="251"/>
      <c r="I205" s="251"/>
      <c r="J205" s="251"/>
      <c r="K205" s="251"/>
      <c r="L205" s="251"/>
      <c r="M205" s="251"/>
      <c r="N205" s="251"/>
      <c r="O205" s="251"/>
      <c r="P205" s="251"/>
      <c r="Q205" s="251"/>
      <c r="R205" s="251"/>
      <c r="S205" s="251"/>
      <c r="T205" s="251"/>
      <c r="U205" s="251"/>
      <c r="V205" s="251"/>
      <c r="W205" s="251"/>
      <c r="X205" s="251"/>
      <c r="Y205" s="251"/>
      <c r="Z205" s="251"/>
      <c r="AA205" s="251"/>
      <c r="AB205" s="252">
        <f t="shared" si="18"/>
        <v>0</v>
      </c>
      <c r="AC205" s="252">
        <f>ROUND(AB205*事業まとめ!$Q$6,2)</f>
        <v>0</v>
      </c>
      <c r="AD205" s="253"/>
      <c r="AE205" s="253"/>
      <c r="AF205" s="253"/>
      <c r="AG205" s="253"/>
      <c r="AH205" s="253"/>
      <c r="AI205" s="253"/>
      <c r="AJ205" s="253"/>
      <c r="AK205" s="252">
        <f t="shared" si="19"/>
        <v>0</v>
      </c>
      <c r="AL205" s="252">
        <f>ROUND(AK205*事業まとめ!$Q$6,2)</f>
        <v>0</v>
      </c>
      <c r="AM205" s="254">
        <f t="shared" si="16"/>
        <v>0</v>
      </c>
      <c r="AN205" s="254">
        <f t="shared" si="17"/>
        <v>0</v>
      </c>
      <c r="AO205" s="259"/>
      <c r="AP205" s="260">
        <f t="shared" si="15"/>
        <v>0</v>
      </c>
      <c r="AQ205" s="259"/>
      <c r="AR205" s="257"/>
      <c r="AS205" s="257"/>
      <c r="AT205" s="257"/>
      <c r="AU205" s="257"/>
      <c r="AV205" s="257"/>
      <c r="AW205" s="257"/>
    </row>
    <row r="206" spans="2:49" s="25" customFormat="1" x14ac:dyDescent="0.4">
      <c r="B206" s="251"/>
      <c r="C206" s="251"/>
      <c r="D206" s="251"/>
      <c r="E206" s="251"/>
      <c r="F206" s="251"/>
      <c r="G206" s="251"/>
      <c r="H206" s="251"/>
      <c r="I206" s="251"/>
      <c r="J206" s="251"/>
      <c r="K206" s="251"/>
      <c r="L206" s="251"/>
      <c r="M206" s="251"/>
      <c r="N206" s="251"/>
      <c r="O206" s="251"/>
      <c r="P206" s="251"/>
      <c r="Q206" s="251"/>
      <c r="R206" s="251"/>
      <c r="S206" s="251"/>
      <c r="T206" s="251"/>
      <c r="U206" s="251"/>
      <c r="V206" s="251"/>
      <c r="W206" s="251"/>
      <c r="X206" s="251"/>
      <c r="Y206" s="251"/>
      <c r="Z206" s="251"/>
      <c r="AA206" s="251"/>
      <c r="AB206" s="252">
        <f t="shared" si="18"/>
        <v>0</v>
      </c>
      <c r="AC206" s="252">
        <f>ROUND(AB206*事業まとめ!$Q$6,2)</f>
        <v>0</v>
      </c>
      <c r="AD206" s="253"/>
      <c r="AE206" s="253"/>
      <c r="AF206" s="253"/>
      <c r="AG206" s="253"/>
      <c r="AH206" s="253"/>
      <c r="AI206" s="253"/>
      <c r="AJ206" s="253"/>
      <c r="AK206" s="252">
        <f t="shared" si="19"/>
        <v>0</v>
      </c>
      <c r="AL206" s="252">
        <f>ROUND(AK206*事業まとめ!$Q$6,2)</f>
        <v>0</v>
      </c>
      <c r="AM206" s="254">
        <f t="shared" si="16"/>
        <v>0</v>
      </c>
      <c r="AN206" s="254">
        <f t="shared" si="17"/>
        <v>0</v>
      </c>
      <c r="AO206" s="259"/>
      <c r="AP206" s="260">
        <f t="shared" si="15"/>
        <v>0</v>
      </c>
      <c r="AQ206" s="259"/>
      <c r="AR206" s="257"/>
      <c r="AS206" s="257"/>
      <c r="AT206" s="257"/>
      <c r="AU206" s="257"/>
      <c r="AV206" s="257"/>
      <c r="AW206" s="257"/>
    </row>
    <row r="207" spans="2:49" s="25" customFormat="1" x14ac:dyDescent="0.4">
      <c r="B207" s="251"/>
      <c r="C207" s="251"/>
      <c r="D207" s="251"/>
      <c r="E207" s="251"/>
      <c r="F207" s="251"/>
      <c r="G207" s="251"/>
      <c r="H207" s="251"/>
      <c r="I207" s="251"/>
      <c r="J207" s="251"/>
      <c r="K207" s="251"/>
      <c r="L207" s="251"/>
      <c r="M207" s="251"/>
      <c r="N207" s="251"/>
      <c r="O207" s="251"/>
      <c r="P207" s="251"/>
      <c r="Q207" s="251"/>
      <c r="R207" s="251"/>
      <c r="S207" s="251"/>
      <c r="T207" s="251"/>
      <c r="U207" s="251"/>
      <c r="V207" s="251"/>
      <c r="W207" s="251"/>
      <c r="X207" s="251"/>
      <c r="Y207" s="251"/>
      <c r="Z207" s="251"/>
      <c r="AA207" s="251"/>
      <c r="AB207" s="252">
        <f t="shared" si="18"/>
        <v>0</v>
      </c>
      <c r="AC207" s="252">
        <f>ROUND(AB207*事業まとめ!$Q$6,2)</f>
        <v>0</v>
      </c>
      <c r="AD207" s="253"/>
      <c r="AE207" s="253"/>
      <c r="AF207" s="253"/>
      <c r="AG207" s="253"/>
      <c r="AH207" s="253"/>
      <c r="AI207" s="253"/>
      <c r="AJ207" s="253"/>
      <c r="AK207" s="252">
        <f t="shared" ref="AK207:AK270" si="20">IFERROR(ROUND($I207*$J207*AI207*AJ207/1000,2),0)</f>
        <v>0</v>
      </c>
      <c r="AL207" s="252">
        <f>ROUND(AK207*事業まとめ!$Q$6,2)</f>
        <v>0</v>
      </c>
      <c r="AM207" s="254">
        <f t="shared" ref="AM207:AM270" si="21">AB207-AK207</f>
        <v>0</v>
      </c>
      <c r="AN207" s="254">
        <f t="shared" ref="AN207:AN270" si="22">AC207-AL207</f>
        <v>0</v>
      </c>
      <c r="AO207" s="259"/>
      <c r="AP207" s="260">
        <f t="shared" ref="AP207:AP270" si="23">IFERROR(AO207*AJ207,0)</f>
        <v>0</v>
      </c>
      <c r="AQ207" s="259"/>
      <c r="AR207" s="257"/>
      <c r="AS207" s="257"/>
      <c r="AT207" s="257"/>
      <c r="AU207" s="257"/>
      <c r="AV207" s="257"/>
      <c r="AW207" s="257"/>
    </row>
    <row r="208" spans="2:49" s="25" customFormat="1" x14ac:dyDescent="0.4">
      <c r="B208" s="251"/>
      <c r="C208" s="251"/>
      <c r="D208" s="251"/>
      <c r="E208" s="251"/>
      <c r="F208" s="251"/>
      <c r="G208" s="251"/>
      <c r="H208" s="251"/>
      <c r="I208" s="251"/>
      <c r="J208" s="251"/>
      <c r="K208" s="251"/>
      <c r="L208" s="251"/>
      <c r="M208" s="251"/>
      <c r="N208" s="251"/>
      <c r="O208" s="251"/>
      <c r="P208" s="251"/>
      <c r="Q208" s="251"/>
      <c r="R208" s="251"/>
      <c r="S208" s="251"/>
      <c r="T208" s="251"/>
      <c r="U208" s="251"/>
      <c r="V208" s="251"/>
      <c r="W208" s="251"/>
      <c r="X208" s="251"/>
      <c r="Y208" s="251"/>
      <c r="Z208" s="251"/>
      <c r="AA208" s="251"/>
      <c r="AB208" s="252">
        <f t="shared" si="18"/>
        <v>0</v>
      </c>
      <c r="AC208" s="252">
        <f>ROUND(AB208*事業まとめ!$Q$6,2)</f>
        <v>0</v>
      </c>
      <c r="AD208" s="253"/>
      <c r="AE208" s="253"/>
      <c r="AF208" s="253"/>
      <c r="AG208" s="253"/>
      <c r="AH208" s="253"/>
      <c r="AI208" s="253"/>
      <c r="AJ208" s="253"/>
      <c r="AK208" s="252">
        <f t="shared" si="20"/>
        <v>0</v>
      </c>
      <c r="AL208" s="252">
        <f>ROUND(AK208*事業まとめ!$Q$6,2)</f>
        <v>0</v>
      </c>
      <c r="AM208" s="254">
        <f t="shared" si="21"/>
        <v>0</v>
      </c>
      <c r="AN208" s="254">
        <f t="shared" si="22"/>
        <v>0</v>
      </c>
      <c r="AO208" s="259"/>
      <c r="AP208" s="260">
        <f t="shared" si="23"/>
        <v>0</v>
      </c>
      <c r="AQ208" s="259"/>
      <c r="AR208" s="257"/>
      <c r="AS208" s="257"/>
      <c r="AT208" s="257"/>
      <c r="AU208" s="257"/>
      <c r="AV208" s="257"/>
      <c r="AW208" s="257"/>
    </row>
    <row r="209" spans="2:49" s="25" customFormat="1" x14ac:dyDescent="0.4">
      <c r="B209" s="251"/>
      <c r="C209" s="251"/>
      <c r="D209" s="251"/>
      <c r="E209" s="251"/>
      <c r="F209" s="251"/>
      <c r="G209" s="251"/>
      <c r="H209" s="251"/>
      <c r="I209" s="251"/>
      <c r="J209" s="251"/>
      <c r="K209" s="251"/>
      <c r="L209" s="251"/>
      <c r="M209" s="251"/>
      <c r="N209" s="251"/>
      <c r="O209" s="251"/>
      <c r="P209" s="251"/>
      <c r="Q209" s="251"/>
      <c r="R209" s="251"/>
      <c r="S209" s="251"/>
      <c r="T209" s="251"/>
      <c r="U209" s="251"/>
      <c r="V209" s="251"/>
      <c r="W209" s="251"/>
      <c r="X209" s="251"/>
      <c r="Y209" s="251"/>
      <c r="Z209" s="251"/>
      <c r="AA209" s="251"/>
      <c r="AB209" s="252">
        <f t="shared" si="18"/>
        <v>0</v>
      </c>
      <c r="AC209" s="252">
        <f>ROUND(AB209*事業まとめ!$Q$6,2)</f>
        <v>0</v>
      </c>
      <c r="AD209" s="253"/>
      <c r="AE209" s="253"/>
      <c r="AF209" s="253"/>
      <c r="AG209" s="253"/>
      <c r="AH209" s="253"/>
      <c r="AI209" s="253"/>
      <c r="AJ209" s="253"/>
      <c r="AK209" s="252">
        <f t="shared" si="20"/>
        <v>0</v>
      </c>
      <c r="AL209" s="252">
        <f>ROUND(AK209*事業まとめ!$Q$6,2)</f>
        <v>0</v>
      </c>
      <c r="AM209" s="254">
        <f t="shared" si="21"/>
        <v>0</v>
      </c>
      <c r="AN209" s="254">
        <f t="shared" si="22"/>
        <v>0</v>
      </c>
      <c r="AO209" s="259"/>
      <c r="AP209" s="260">
        <f t="shared" si="23"/>
        <v>0</v>
      </c>
      <c r="AQ209" s="259"/>
      <c r="AR209" s="257"/>
      <c r="AS209" s="257"/>
      <c r="AT209" s="257"/>
      <c r="AU209" s="257"/>
      <c r="AV209" s="257"/>
      <c r="AW209" s="257"/>
    </row>
    <row r="210" spans="2:49" s="25" customFormat="1" x14ac:dyDescent="0.4">
      <c r="B210" s="251"/>
      <c r="C210" s="251"/>
      <c r="D210" s="251"/>
      <c r="E210" s="251"/>
      <c r="F210" s="251"/>
      <c r="G210" s="251"/>
      <c r="H210" s="251"/>
      <c r="I210" s="251"/>
      <c r="J210" s="251"/>
      <c r="K210" s="251"/>
      <c r="L210" s="251"/>
      <c r="M210" s="251"/>
      <c r="N210" s="251"/>
      <c r="O210" s="251"/>
      <c r="P210" s="251"/>
      <c r="Q210" s="251"/>
      <c r="R210" s="251"/>
      <c r="S210" s="251"/>
      <c r="T210" s="251"/>
      <c r="U210" s="251"/>
      <c r="V210" s="251"/>
      <c r="W210" s="251"/>
      <c r="X210" s="251"/>
      <c r="Y210" s="251"/>
      <c r="Z210" s="251"/>
      <c r="AA210" s="251"/>
      <c r="AB210" s="252">
        <f t="shared" si="18"/>
        <v>0</v>
      </c>
      <c r="AC210" s="252">
        <f>ROUND(AB210*事業まとめ!$Q$6,2)</f>
        <v>0</v>
      </c>
      <c r="AD210" s="253"/>
      <c r="AE210" s="253"/>
      <c r="AF210" s="253"/>
      <c r="AG210" s="253"/>
      <c r="AH210" s="253"/>
      <c r="AI210" s="253"/>
      <c r="AJ210" s="253"/>
      <c r="AK210" s="252">
        <f t="shared" si="20"/>
        <v>0</v>
      </c>
      <c r="AL210" s="252">
        <f>ROUND(AK210*事業まとめ!$Q$6,2)</f>
        <v>0</v>
      </c>
      <c r="AM210" s="254">
        <f t="shared" si="21"/>
        <v>0</v>
      </c>
      <c r="AN210" s="254">
        <f t="shared" si="22"/>
        <v>0</v>
      </c>
      <c r="AO210" s="259"/>
      <c r="AP210" s="260">
        <f t="shared" si="23"/>
        <v>0</v>
      </c>
      <c r="AQ210" s="259"/>
      <c r="AR210" s="257"/>
      <c r="AS210" s="257"/>
      <c r="AT210" s="257"/>
      <c r="AU210" s="257"/>
      <c r="AV210" s="257"/>
      <c r="AW210" s="257"/>
    </row>
    <row r="211" spans="2:49" s="25" customFormat="1" x14ac:dyDescent="0.4">
      <c r="B211" s="251"/>
      <c r="C211" s="251"/>
      <c r="D211" s="251"/>
      <c r="E211" s="251"/>
      <c r="F211" s="251"/>
      <c r="G211" s="251"/>
      <c r="H211" s="251"/>
      <c r="I211" s="251"/>
      <c r="J211" s="251"/>
      <c r="K211" s="251"/>
      <c r="L211" s="251"/>
      <c r="M211" s="251"/>
      <c r="N211" s="251"/>
      <c r="O211" s="251"/>
      <c r="P211" s="251"/>
      <c r="Q211" s="251"/>
      <c r="R211" s="251"/>
      <c r="S211" s="251"/>
      <c r="T211" s="251"/>
      <c r="U211" s="251"/>
      <c r="V211" s="251"/>
      <c r="W211" s="251"/>
      <c r="X211" s="251"/>
      <c r="Y211" s="251"/>
      <c r="Z211" s="251"/>
      <c r="AA211" s="251"/>
      <c r="AB211" s="252">
        <f t="shared" si="18"/>
        <v>0</v>
      </c>
      <c r="AC211" s="252">
        <f>ROUND(AB211*事業まとめ!$Q$6,2)</f>
        <v>0</v>
      </c>
      <c r="AD211" s="253"/>
      <c r="AE211" s="253"/>
      <c r="AF211" s="253"/>
      <c r="AG211" s="253"/>
      <c r="AH211" s="253"/>
      <c r="AI211" s="253"/>
      <c r="AJ211" s="253"/>
      <c r="AK211" s="252">
        <f t="shared" si="20"/>
        <v>0</v>
      </c>
      <c r="AL211" s="252">
        <f>ROUND(AK211*事業まとめ!$Q$6,2)</f>
        <v>0</v>
      </c>
      <c r="AM211" s="254">
        <f t="shared" si="21"/>
        <v>0</v>
      </c>
      <c r="AN211" s="254">
        <f t="shared" si="22"/>
        <v>0</v>
      </c>
      <c r="AO211" s="259"/>
      <c r="AP211" s="260">
        <f t="shared" si="23"/>
        <v>0</v>
      </c>
      <c r="AQ211" s="259"/>
      <c r="AR211" s="257"/>
      <c r="AS211" s="257"/>
      <c r="AT211" s="257"/>
      <c r="AU211" s="257"/>
      <c r="AV211" s="257"/>
      <c r="AW211" s="257"/>
    </row>
    <row r="212" spans="2:49" s="25" customFormat="1" x14ac:dyDescent="0.4">
      <c r="B212" s="251"/>
      <c r="C212" s="251"/>
      <c r="D212" s="251"/>
      <c r="E212" s="251"/>
      <c r="F212" s="251"/>
      <c r="G212" s="251"/>
      <c r="H212" s="251"/>
      <c r="I212" s="251"/>
      <c r="J212" s="251"/>
      <c r="K212" s="251"/>
      <c r="L212" s="251"/>
      <c r="M212" s="251"/>
      <c r="N212" s="251"/>
      <c r="O212" s="251"/>
      <c r="P212" s="251"/>
      <c r="Q212" s="251"/>
      <c r="R212" s="251"/>
      <c r="S212" s="251"/>
      <c r="T212" s="251"/>
      <c r="U212" s="251"/>
      <c r="V212" s="251"/>
      <c r="W212" s="251"/>
      <c r="X212" s="251"/>
      <c r="Y212" s="251"/>
      <c r="Z212" s="251"/>
      <c r="AA212" s="251"/>
      <c r="AB212" s="252">
        <f t="shared" si="18"/>
        <v>0</v>
      </c>
      <c r="AC212" s="252">
        <f>ROUND(AB212*事業まとめ!$Q$6,2)</f>
        <v>0</v>
      </c>
      <c r="AD212" s="253"/>
      <c r="AE212" s="253"/>
      <c r="AF212" s="253"/>
      <c r="AG212" s="253"/>
      <c r="AH212" s="253"/>
      <c r="AI212" s="253"/>
      <c r="AJ212" s="253"/>
      <c r="AK212" s="252">
        <f t="shared" si="20"/>
        <v>0</v>
      </c>
      <c r="AL212" s="252">
        <f>ROUND(AK212*事業まとめ!$Q$6,2)</f>
        <v>0</v>
      </c>
      <c r="AM212" s="254">
        <f t="shared" si="21"/>
        <v>0</v>
      </c>
      <c r="AN212" s="254">
        <f t="shared" si="22"/>
        <v>0</v>
      </c>
      <c r="AO212" s="259"/>
      <c r="AP212" s="260">
        <f t="shared" si="23"/>
        <v>0</v>
      </c>
      <c r="AQ212" s="259"/>
      <c r="AR212" s="257"/>
      <c r="AS212" s="257"/>
      <c r="AT212" s="257"/>
      <c r="AU212" s="257"/>
      <c r="AV212" s="257"/>
      <c r="AW212" s="257"/>
    </row>
    <row r="213" spans="2:49" s="25" customFormat="1" x14ac:dyDescent="0.4">
      <c r="B213" s="251"/>
      <c r="C213" s="251"/>
      <c r="D213" s="251"/>
      <c r="E213" s="251"/>
      <c r="F213" s="251"/>
      <c r="G213" s="251"/>
      <c r="H213" s="251"/>
      <c r="I213" s="251"/>
      <c r="J213" s="251"/>
      <c r="K213" s="251"/>
      <c r="L213" s="251"/>
      <c r="M213" s="251"/>
      <c r="N213" s="251"/>
      <c r="O213" s="251"/>
      <c r="P213" s="251"/>
      <c r="Q213" s="251"/>
      <c r="R213" s="251"/>
      <c r="S213" s="251"/>
      <c r="T213" s="251"/>
      <c r="U213" s="251"/>
      <c r="V213" s="251"/>
      <c r="W213" s="251"/>
      <c r="X213" s="251"/>
      <c r="Y213" s="251"/>
      <c r="Z213" s="251"/>
      <c r="AA213" s="251"/>
      <c r="AB213" s="252">
        <f t="shared" si="18"/>
        <v>0</v>
      </c>
      <c r="AC213" s="252">
        <f>ROUND(AB213*事業まとめ!$Q$6,2)</f>
        <v>0</v>
      </c>
      <c r="AD213" s="253"/>
      <c r="AE213" s="253"/>
      <c r="AF213" s="253"/>
      <c r="AG213" s="253"/>
      <c r="AH213" s="253"/>
      <c r="AI213" s="253"/>
      <c r="AJ213" s="253"/>
      <c r="AK213" s="252">
        <f t="shared" si="20"/>
        <v>0</v>
      </c>
      <c r="AL213" s="252">
        <f>ROUND(AK213*事業まとめ!$Q$6,2)</f>
        <v>0</v>
      </c>
      <c r="AM213" s="254">
        <f t="shared" si="21"/>
        <v>0</v>
      </c>
      <c r="AN213" s="254">
        <f t="shared" si="22"/>
        <v>0</v>
      </c>
      <c r="AO213" s="259"/>
      <c r="AP213" s="260">
        <f t="shared" si="23"/>
        <v>0</v>
      </c>
      <c r="AQ213" s="259"/>
      <c r="AR213" s="257"/>
      <c r="AS213" s="257"/>
      <c r="AT213" s="257"/>
      <c r="AU213" s="257"/>
      <c r="AV213" s="257"/>
      <c r="AW213" s="257"/>
    </row>
    <row r="214" spans="2:49" s="25" customFormat="1" x14ac:dyDescent="0.4">
      <c r="B214" s="251"/>
      <c r="C214" s="251"/>
      <c r="D214" s="251"/>
      <c r="E214" s="251"/>
      <c r="F214" s="251"/>
      <c r="G214" s="251"/>
      <c r="H214" s="251"/>
      <c r="I214" s="251"/>
      <c r="J214" s="251"/>
      <c r="K214" s="251"/>
      <c r="L214" s="251"/>
      <c r="M214" s="251"/>
      <c r="N214" s="251"/>
      <c r="O214" s="251"/>
      <c r="P214" s="251"/>
      <c r="Q214" s="251"/>
      <c r="R214" s="251"/>
      <c r="S214" s="251"/>
      <c r="T214" s="251"/>
      <c r="U214" s="251"/>
      <c r="V214" s="251"/>
      <c r="W214" s="251"/>
      <c r="X214" s="251"/>
      <c r="Y214" s="251"/>
      <c r="Z214" s="251"/>
      <c r="AA214" s="251"/>
      <c r="AB214" s="252">
        <f t="shared" si="18"/>
        <v>0</v>
      </c>
      <c r="AC214" s="252">
        <f>ROUND(AB214*事業まとめ!$Q$6,2)</f>
        <v>0</v>
      </c>
      <c r="AD214" s="253"/>
      <c r="AE214" s="253"/>
      <c r="AF214" s="253"/>
      <c r="AG214" s="253"/>
      <c r="AH214" s="253"/>
      <c r="AI214" s="253"/>
      <c r="AJ214" s="253"/>
      <c r="AK214" s="252">
        <f t="shared" si="20"/>
        <v>0</v>
      </c>
      <c r="AL214" s="252">
        <f>ROUND(AK214*事業まとめ!$Q$6,2)</f>
        <v>0</v>
      </c>
      <c r="AM214" s="254">
        <f t="shared" si="21"/>
        <v>0</v>
      </c>
      <c r="AN214" s="254">
        <f t="shared" si="22"/>
        <v>0</v>
      </c>
      <c r="AO214" s="259"/>
      <c r="AP214" s="260">
        <f t="shared" si="23"/>
        <v>0</v>
      </c>
      <c r="AQ214" s="259"/>
      <c r="AR214" s="257"/>
      <c r="AS214" s="257"/>
      <c r="AT214" s="257"/>
      <c r="AU214" s="257"/>
      <c r="AV214" s="257"/>
      <c r="AW214" s="257"/>
    </row>
    <row r="215" spans="2:49" s="25" customFormat="1" x14ac:dyDescent="0.4">
      <c r="B215" s="251"/>
      <c r="C215" s="251"/>
      <c r="D215" s="251"/>
      <c r="E215" s="251"/>
      <c r="F215" s="251"/>
      <c r="G215" s="251"/>
      <c r="H215" s="251"/>
      <c r="I215" s="251"/>
      <c r="J215" s="251"/>
      <c r="K215" s="251"/>
      <c r="L215" s="251"/>
      <c r="M215" s="251"/>
      <c r="N215" s="251"/>
      <c r="O215" s="251"/>
      <c r="P215" s="251"/>
      <c r="Q215" s="251"/>
      <c r="R215" s="251"/>
      <c r="S215" s="251"/>
      <c r="T215" s="251"/>
      <c r="U215" s="251"/>
      <c r="V215" s="251"/>
      <c r="W215" s="251"/>
      <c r="X215" s="251"/>
      <c r="Y215" s="251"/>
      <c r="Z215" s="251"/>
      <c r="AA215" s="251"/>
      <c r="AB215" s="252">
        <f t="shared" si="18"/>
        <v>0</v>
      </c>
      <c r="AC215" s="252">
        <f>ROUND(AB215*事業まとめ!$Q$6,2)</f>
        <v>0</v>
      </c>
      <c r="AD215" s="253"/>
      <c r="AE215" s="253"/>
      <c r="AF215" s="253"/>
      <c r="AG215" s="253"/>
      <c r="AH215" s="253"/>
      <c r="AI215" s="253"/>
      <c r="AJ215" s="253"/>
      <c r="AK215" s="252">
        <f t="shared" si="20"/>
        <v>0</v>
      </c>
      <c r="AL215" s="252">
        <f>ROUND(AK215*事業まとめ!$Q$6,2)</f>
        <v>0</v>
      </c>
      <c r="AM215" s="254">
        <f t="shared" si="21"/>
        <v>0</v>
      </c>
      <c r="AN215" s="254">
        <f t="shared" si="22"/>
        <v>0</v>
      </c>
      <c r="AO215" s="259"/>
      <c r="AP215" s="260">
        <f t="shared" si="23"/>
        <v>0</v>
      </c>
      <c r="AQ215" s="259"/>
      <c r="AR215" s="257"/>
      <c r="AS215" s="257"/>
      <c r="AT215" s="257"/>
      <c r="AU215" s="257"/>
      <c r="AV215" s="257"/>
      <c r="AW215" s="257"/>
    </row>
    <row r="216" spans="2:49" s="25" customFormat="1" x14ac:dyDescent="0.4">
      <c r="B216" s="251"/>
      <c r="C216" s="251"/>
      <c r="D216" s="251"/>
      <c r="E216" s="251"/>
      <c r="F216" s="251"/>
      <c r="G216" s="251"/>
      <c r="H216" s="251"/>
      <c r="I216" s="251"/>
      <c r="J216" s="251"/>
      <c r="K216" s="251"/>
      <c r="L216" s="251"/>
      <c r="M216" s="251"/>
      <c r="N216" s="251"/>
      <c r="O216" s="251"/>
      <c r="P216" s="251"/>
      <c r="Q216" s="251"/>
      <c r="R216" s="251"/>
      <c r="S216" s="251"/>
      <c r="T216" s="251"/>
      <c r="U216" s="251"/>
      <c r="V216" s="251"/>
      <c r="W216" s="251"/>
      <c r="X216" s="251"/>
      <c r="Y216" s="251"/>
      <c r="Z216" s="251"/>
      <c r="AA216" s="251"/>
      <c r="AB216" s="252">
        <f t="shared" si="18"/>
        <v>0</v>
      </c>
      <c r="AC216" s="252">
        <f>ROUND(AB216*事業まとめ!$Q$6,2)</f>
        <v>0</v>
      </c>
      <c r="AD216" s="253"/>
      <c r="AE216" s="253"/>
      <c r="AF216" s="253"/>
      <c r="AG216" s="253"/>
      <c r="AH216" s="253"/>
      <c r="AI216" s="253"/>
      <c r="AJ216" s="253"/>
      <c r="AK216" s="252">
        <f t="shared" si="20"/>
        <v>0</v>
      </c>
      <c r="AL216" s="252">
        <f>ROUND(AK216*事業まとめ!$Q$6,2)</f>
        <v>0</v>
      </c>
      <c r="AM216" s="254">
        <f t="shared" si="21"/>
        <v>0</v>
      </c>
      <c r="AN216" s="254">
        <f t="shared" si="22"/>
        <v>0</v>
      </c>
      <c r="AO216" s="259"/>
      <c r="AP216" s="260">
        <f t="shared" si="23"/>
        <v>0</v>
      </c>
      <c r="AQ216" s="259"/>
      <c r="AR216" s="257"/>
      <c r="AS216" s="257"/>
      <c r="AT216" s="257"/>
      <c r="AU216" s="257"/>
      <c r="AV216" s="257"/>
      <c r="AW216" s="257"/>
    </row>
    <row r="217" spans="2:49" s="25" customFormat="1" x14ac:dyDescent="0.4">
      <c r="B217" s="251"/>
      <c r="C217" s="251"/>
      <c r="D217" s="251"/>
      <c r="E217" s="251"/>
      <c r="F217" s="251"/>
      <c r="G217" s="251"/>
      <c r="H217" s="251"/>
      <c r="I217" s="251"/>
      <c r="J217" s="251"/>
      <c r="K217" s="251"/>
      <c r="L217" s="251"/>
      <c r="M217" s="251"/>
      <c r="N217" s="251"/>
      <c r="O217" s="251"/>
      <c r="P217" s="251"/>
      <c r="Q217" s="251"/>
      <c r="R217" s="251"/>
      <c r="S217" s="251"/>
      <c r="T217" s="251"/>
      <c r="U217" s="251"/>
      <c r="V217" s="251"/>
      <c r="W217" s="251"/>
      <c r="X217" s="251"/>
      <c r="Y217" s="251"/>
      <c r="Z217" s="251"/>
      <c r="AA217" s="251"/>
      <c r="AB217" s="252">
        <f t="shared" si="18"/>
        <v>0</v>
      </c>
      <c r="AC217" s="252">
        <f>ROUND(AB217*事業まとめ!$Q$6,2)</f>
        <v>0</v>
      </c>
      <c r="AD217" s="253"/>
      <c r="AE217" s="253"/>
      <c r="AF217" s="253"/>
      <c r="AG217" s="253"/>
      <c r="AH217" s="253"/>
      <c r="AI217" s="253"/>
      <c r="AJ217" s="253"/>
      <c r="AK217" s="252">
        <f t="shared" si="20"/>
        <v>0</v>
      </c>
      <c r="AL217" s="252">
        <f>ROUND(AK217*事業まとめ!$Q$6,2)</f>
        <v>0</v>
      </c>
      <c r="AM217" s="254">
        <f t="shared" si="21"/>
        <v>0</v>
      </c>
      <c r="AN217" s="254">
        <f t="shared" si="22"/>
        <v>0</v>
      </c>
      <c r="AO217" s="259"/>
      <c r="AP217" s="260">
        <f t="shared" si="23"/>
        <v>0</v>
      </c>
      <c r="AQ217" s="259"/>
      <c r="AR217" s="257"/>
      <c r="AS217" s="257"/>
      <c r="AT217" s="257"/>
      <c r="AU217" s="257"/>
      <c r="AV217" s="257"/>
      <c r="AW217" s="257"/>
    </row>
    <row r="218" spans="2:49" s="25" customFormat="1" x14ac:dyDescent="0.4">
      <c r="B218" s="251"/>
      <c r="C218" s="251"/>
      <c r="D218" s="251"/>
      <c r="E218" s="251"/>
      <c r="F218" s="251"/>
      <c r="G218" s="251"/>
      <c r="H218" s="251"/>
      <c r="I218" s="251"/>
      <c r="J218" s="251"/>
      <c r="K218" s="251"/>
      <c r="L218" s="251"/>
      <c r="M218" s="251"/>
      <c r="N218" s="251"/>
      <c r="O218" s="251"/>
      <c r="P218" s="251"/>
      <c r="Q218" s="251"/>
      <c r="R218" s="251"/>
      <c r="S218" s="251"/>
      <c r="T218" s="251"/>
      <c r="U218" s="251"/>
      <c r="V218" s="251"/>
      <c r="W218" s="251"/>
      <c r="X218" s="251"/>
      <c r="Y218" s="251"/>
      <c r="Z218" s="251"/>
      <c r="AA218" s="251"/>
      <c r="AB218" s="252">
        <f t="shared" si="18"/>
        <v>0</v>
      </c>
      <c r="AC218" s="252">
        <f>ROUND(AB218*事業まとめ!$Q$6,2)</f>
        <v>0</v>
      </c>
      <c r="AD218" s="253"/>
      <c r="AE218" s="253"/>
      <c r="AF218" s="253"/>
      <c r="AG218" s="253"/>
      <c r="AH218" s="253"/>
      <c r="AI218" s="253"/>
      <c r="AJ218" s="253"/>
      <c r="AK218" s="252">
        <f t="shared" si="20"/>
        <v>0</v>
      </c>
      <c r="AL218" s="252">
        <f>ROUND(AK218*事業まとめ!$Q$6,2)</f>
        <v>0</v>
      </c>
      <c r="AM218" s="254">
        <f t="shared" si="21"/>
        <v>0</v>
      </c>
      <c r="AN218" s="254">
        <f t="shared" si="22"/>
        <v>0</v>
      </c>
      <c r="AO218" s="259"/>
      <c r="AP218" s="260">
        <f t="shared" si="23"/>
        <v>0</v>
      </c>
      <c r="AQ218" s="259"/>
      <c r="AR218" s="257"/>
      <c r="AS218" s="257"/>
      <c r="AT218" s="257"/>
      <c r="AU218" s="257"/>
      <c r="AV218" s="257"/>
      <c r="AW218" s="257"/>
    </row>
    <row r="219" spans="2:49" s="25" customFormat="1" x14ac:dyDescent="0.4">
      <c r="B219" s="251"/>
      <c r="C219" s="251"/>
      <c r="D219" s="251"/>
      <c r="E219" s="251"/>
      <c r="F219" s="251"/>
      <c r="G219" s="251"/>
      <c r="H219" s="251"/>
      <c r="I219" s="251"/>
      <c r="J219" s="251"/>
      <c r="K219" s="251"/>
      <c r="L219" s="251"/>
      <c r="M219" s="251"/>
      <c r="N219" s="251"/>
      <c r="O219" s="251"/>
      <c r="P219" s="251"/>
      <c r="Q219" s="251"/>
      <c r="R219" s="251"/>
      <c r="S219" s="251"/>
      <c r="T219" s="251"/>
      <c r="U219" s="251"/>
      <c r="V219" s="251"/>
      <c r="W219" s="251"/>
      <c r="X219" s="251"/>
      <c r="Y219" s="251"/>
      <c r="Z219" s="251"/>
      <c r="AA219" s="251"/>
      <c r="AB219" s="252">
        <f t="shared" si="18"/>
        <v>0</v>
      </c>
      <c r="AC219" s="252">
        <f>ROUND(AB219*事業まとめ!$Q$6,2)</f>
        <v>0</v>
      </c>
      <c r="AD219" s="253"/>
      <c r="AE219" s="253"/>
      <c r="AF219" s="253"/>
      <c r="AG219" s="253"/>
      <c r="AH219" s="253"/>
      <c r="AI219" s="253"/>
      <c r="AJ219" s="253"/>
      <c r="AK219" s="252">
        <f t="shared" si="20"/>
        <v>0</v>
      </c>
      <c r="AL219" s="252">
        <f>ROUND(AK219*事業まとめ!$Q$6,2)</f>
        <v>0</v>
      </c>
      <c r="AM219" s="254">
        <f t="shared" si="21"/>
        <v>0</v>
      </c>
      <c r="AN219" s="254">
        <f t="shared" si="22"/>
        <v>0</v>
      </c>
      <c r="AO219" s="259"/>
      <c r="AP219" s="260">
        <f t="shared" si="23"/>
        <v>0</v>
      </c>
      <c r="AQ219" s="259"/>
      <c r="AR219" s="257"/>
      <c r="AS219" s="257"/>
      <c r="AT219" s="257"/>
      <c r="AU219" s="257"/>
      <c r="AV219" s="257"/>
      <c r="AW219" s="257"/>
    </row>
    <row r="220" spans="2:49" s="25" customFormat="1" x14ac:dyDescent="0.4">
      <c r="B220" s="251"/>
      <c r="C220" s="251"/>
      <c r="D220" s="251"/>
      <c r="E220" s="251"/>
      <c r="F220" s="251"/>
      <c r="G220" s="251"/>
      <c r="H220" s="251"/>
      <c r="I220" s="251"/>
      <c r="J220" s="251"/>
      <c r="K220" s="251"/>
      <c r="L220" s="251"/>
      <c r="M220" s="251"/>
      <c r="N220" s="251"/>
      <c r="O220" s="251"/>
      <c r="P220" s="251"/>
      <c r="Q220" s="251"/>
      <c r="R220" s="251"/>
      <c r="S220" s="251"/>
      <c r="T220" s="251"/>
      <c r="U220" s="251"/>
      <c r="V220" s="251"/>
      <c r="W220" s="251"/>
      <c r="X220" s="251"/>
      <c r="Y220" s="251"/>
      <c r="Z220" s="251"/>
      <c r="AA220" s="251"/>
      <c r="AB220" s="252">
        <f t="shared" si="18"/>
        <v>0</v>
      </c>
      <c r="AC220" s="252">
        <f>ROUND(AB220*事業まとめ!$Q$6,2)</f>
        <v>0</v>
      </c>
      <c r="AD220" s="253"/>
      <c r="AE220" s="253"/>
      <c r="AF220" s="253"/>
      <c r="AG220" s="253"/>
      <c r="AH220" s="253"/>
      <c r="AI220" s="253"/>
      <c r="AJ220" s="253"/>
      <c r="AK220" s="252">
        <f t="shared" si="20"/>
        <v>0</v>
      </c>
      <c r="AL220" s="252">
        <f>ROUND(AK220*事業まとめ!$Q$6,2)</f>
        <v>0</v>
      </c>
      <c r="AM220" s="254">
        <f t="shared" si="21"/>
        <v>0</v>
      </c>
      <c r="AN220" s="254">
        <f t="shared" si="22"/>
        <v>0</v>
      </c>
      <c r="AO220" s="259"/>
      <c r="AP220" s="260">
        <f t="shared" si="23"/>
        <v>0</v>
      </c>
      <c r="AQ220" s="259"/>
      <c r="AR220" s="257"/>
      <c r="AS220" s="257"/>
      <c r="AT220" s="257"/>
      <c r="AU220" s="257"/>
      <c r="AV220" s="257"/>
      <c r="AW220" s="257"/>
    </row>
    <row r="221" spans="2:49" s="25" customFormat="1" x14ac:dyDescent="0.4">
      <c r="B221" s="251"/>
      <c r="C221" s="251"/>
      <c r="D221" s="251"/>
      <c r="E221" s="251"/>
      <c r="F221" s="251"/>
      <c r="G221" s="251"/>
      <c r="H221" s="251"/>
      <c r="I221" s="251"/>
      <c r="J221" s="251"/>
      <c r="K221" s="251"/>
      <c r="L221" s="251"/>
      <c r="M221" s="251"/>
      <c r="N221" s="251"/>
      <c r="O221" s="251"/>
      <c r="P221" s="251"/>
      <c r="Q221" s="251"/>
      <c r="R221" s="251"/>
      <c r="S221" s="251"/>
      <c r="T221" s="251"/>
      <c r="U221" s="251"/>
      <c r="V221" s="251"/>
      <c r="W221" s="251"/>
      <c r="X221" s="251"/>
      <c r="Y221" s="251"/>
      <c r="Z221" s="251"/>
      <c r="AA221" s="251"/>
      <c r="AB221" s="252">
        <f t="shared" si="18"/>
        <v>0</v>
      </c>
      <c r="AC221" s="252">
        <f>ROUND(AB221*事業まとめ!$Q$6,2)</f>
        <v>0</v>
      </c>
      <c r="AD221" s="253"/>
      <c r="AE221" s="253"/>
      <c r="AF221" s="253"/>
      <c r="AG221" s="253"/>
      <c r="AH221" s="253"/>
      <c r="AI221" s="253"/>
      <c r="AJ221" s="253"/>
      <c r="AK221" s="252">
        <f t="shared" si="20"/>
        <v>0</v>
      </c>
      <c r="AL221" s="252">
        <f>ROUND(AK221*事業まとめ!$Q$6,2)</f>
        <v>0</v>
      </c>
      <c r="AM221" s="254">
        <f t="shared" si="21"/>
        <v>0</v>
      </c>
      <c r="AN221" s="254">
        <f t="shared" si="22"/>
        <v>0</v>
      </c>
      <c r="AO221" s="259"/>
      <c r="AP221" s="260">
        <f t="shared" si="23"/>
        <v>0</v>
      </c>
      <c r="AQ221" s="259"/>
      <c r="AR221" s="257"/>
      <c r="AS221" s="257"/>
      <c r="AT221" s="257"/>
      <c r="AU221" s="257"/>
      <c r="AV221" s="257"/>
      <c r="AW221" s="257"/>
    </row>
    <row r="222" spans="2:49" s="25" customFormat="1" x14ac:dyDescent="0.4">
      <c r="B222" s="251"/>
      <c r="C222" s="251"/>
      <c r="D222" s="251"/>
      <c r="E222" s="251"/>
      <c r="F222" s="251"/>
      <c r="G222" s="251"/>
      <c r="H222" s="251"/>
      <c r="I222" s="251"/>
      <c r="J222" s="251"/>
      <c r="K222" s="251"/>
      <c r="L222" s="251"/>
      <c r="M222" s="251"/>
      <c r="N222" s="251"/>
      <c r="O222" s="251"/>
      <c r="P222" s="251"/>
      <c r="Q222" s="251"/>
      <c r="R222" s="251"/>
      <c r="S222" s="251"/>
      <c r="T222" s="251"/>
      <c r="U222" s="251"/>
      <c r="V222" s="251"/>
      <c r="W222" s="251"/>
      <c r="X222" s="251"/>
      <c r="Y222" s="251"/>
      <c r="Z222" s="251"/>
      <c r="AA222" s="251"/>
      <c r="AB222" s="252">
        <f t="shared" si="18"/>
        <v>0</v>
      </c>
      <c r="AC222" s="252">
        <f>ROUND(AB222*事業まとめ!$Q$6,2)</f>
        <v>0</v>
      </c>
      <c r="AD222" s="253"/>
      <c r="AE222" s="253"/>
      <c r="AF222" s="253"/>
      <c r="AG222" s="253"/>
      <c r="AH222" s="253"/>
      <c r="AI222" s="253"/>
      <c r="AJ222" s="253"/>
      <c r="AK222" s="252">
        <f t="shared" si="20"/>
        <v>0</v>
      </c>
      <c r="AL222" s="252">
        <f>ROUND(AK222*事業まとめ!$Q$6,2)</f>
        <v>0</v>
      </c>
      <c r="AM222" s="254">
        <f t="shared" si="21"/>
        <v>0</v>
      </c>
      <c r="AN222" s="254">
        <f t="shared" si="22"/>
        <v>0</v>
      </c>
      <c r="AO222" s="259"/>
      <c r="AP222" s="260">
        <f t="shared" si="23"/>
        <v>0</v>
      </c>
      <c r="AQ222" s="259"/>
      <c r="AR222" s="257"/>
      <c r="AS222" s="257"/>
      <c r="AT222" s="257"/>
      <c r="AU222" s="257"/>
      <c r="AV222" s="257"/>
      <c r="AW222" s="257"/>
    </row>
    <row r="223" spans="2:49" s="25" customFormat="1" x14ac:dyDescent="0.4">
      <c r="B223" s="251"/>
      <c r="C223" s="251"/>
      <c r="D223" s="251"/>
      <c r="E223" s="251"/>
      <c r="F223" s="251"/>
      <c r="G223" s="251"/>
      <c r="H223" s="251"/>
      <c r="I223" s="251"/>
      <c r="J223" s="251"/>
      <c r="K223" s="251"/>
      <c r="L223" s="251"/>
      <c r="M223" s="251"/>
      <c r="N223" s="251"/>
      <c r="O223" s="251"/>
      <c r="P223" s="251"/>
      <c r="Q223" s="251"/>
      <c r="R223" s="251"/>
      <c r="S223" s="251"/>
      <c r="T223" s="251"/>
      <c r="U223" s="251"/>
      <c r="V223" s="251"/>
      <c r="W223" s="251"/>
      <c r="X223" s="251"/>
      <c r="Y223" s="251"/>
      <c r="Z223" s="251"/>
      <c r="AA223" s="251"/>
      <c r="AB223" s="252">
        <f t="shared" si="18"/>
        <v>0</v>
      </c>
      <c r="AC223" s="252">
        <f>ROUND(AB223*事業まとめ!$Q$6,2)</f>
        <v>0</v>
      </c>
      <c r="AD223" s="253"/>
      <c r="AE223" s="253"/>
      <c r="AF223" s="253"/>
      <c r="AG223" s="253"/>
      <c r="AH223" s="253"/>
      <c r="AI223" s="253"/>
      <c r="AJ223" s="253"/>
      <c r="AK223" s="252">
        <f t="shared" si="20"/>
        <v>0</v>
      </c>
      <c r="AL223" s="252">
        <f>ROUND(AK223*事業まとめ!$Q$6,2)</f>
        <v>0</v>
      </c>
      <c r="AM223" s="254">
        <f t="shared" si="21"/>
        <v>0</v>
      </c>
      <c r="AN223" s="254">
        <f t="shared" si="22"/>
        <v>0</v>
      </c>
      <c r="AO223" s="259"/>
      <c r="AP223" s="260">
        <f t="shared" si="23"/>
        <v>0</v>
      </c>
      <c r="AQ223" s="259"/>
      <c r="AR223" s="257"/>
      <c r="AS223" s="257"/>
      <c r="AT223" s="257"/>
      <c r="AU223" s="257"/>
      <c r="AV223" s="257"/>
      <c r="AW223" s="257"/>
    </row>
    <row r="224" spans="2:49" s="25" customFormat="1" x14ac:dyDescent="0.4">
      <c r="B224" s="251"/>
      <c r="C224" s="251"/>
      <c r="D224" s="251"/>
      <c r="E224" s="251"/>
      <c r="F224" s="251"/>
      <c r="G224" s="251"/>
      <c r="H224" s="251"/>
      <c r="I224" s="251"/>
      <c r="J224" s="251"/>
      <c r="K224" s="251"/>
      <c r="L224" s="251"/>
      <c r="M224" s="251"/>
      <c r="N224" s="251"/>
      <c r="O224" s="251"/>
      <c r="P224" s="251"/>
      <c r="Q224" s="251"/>
      <c r="R224" s="251"/>
      <c r="S224" s="251"/>
      <c r="T224" s="251"/>
      <c r="U224" s="251"/>
      <c r="V224" s="251"/>
      <c r="W224" s="251"/>
      <c r="X224" s="251"/>
      <c r="Y224" s="251"/>
      <c r="Z224" s="251"/>
      <c r="AA224" s="251"/>
      <c r="AB224" s="252">
        <f t="shared" si="18"/>
        <v>0</v>
      </c>
      <c r="AC224" s="252">
        <f>ROUND(AB224*事業まとめ!$Q$6,2)</f>
        <v>0</v>
      </c>
      <c r="AD224" s="253"/>
      <c r="AE224" s="253"/>
      <c r="AF224" s="253"/>
      <c r="AG224" s="253"/>
      <c r="AH224" s="253"/>
      <c r="AI224" s="253"/>
      <c r="AJ224" s="253"/>
      <c r="AK224" s="252">
        <f t="shared" si="20"/>
        <v>0</v>
      </c>
      <c r="AL224" s="252">
        <f>ROUND(AK224*事業まとめ!$Q$6,2)</f>
        <v>0</v>
      </c>
      <c r="AM224" s="254">
        <f t="shared" si="21"/>
        <v>0</v>
      </c>
      <c r="AN224" s="254">
        <f t="shared" si="22"/>
        <v>0</v>
      </c>
      <c r="AO224" s="259"/>
      <c r="AP224" s="260">
        <f t="shared" si="23"/>
        <v>0</v>
      </c>
      <c r="AQ224" s="259"/>
      <c r="AR224" s="257"/>
      <c r="AS224" s="257"/>
      <c r="AT224" s="257"/>
      <c r="AU224" s="257"/>
      <c r="AV224" s="257"/>
      <c r="AW224" s="257"/>
    </row>
    <row r="225" spans="2:49" s="25" customFormat="1" x14ac:dyDescent="0.4">
      <c r="B225" s="251"/>
      <c r="C225" s="251"/>
      <c r="D225" s="251"/>
      <c r="E225" s="251"/>
      <c r="F225" s="251"/>
      <c r="G225" s="251"/>
      <c r="H225" s="251"/>
      <c r="I225" s="251"/>
      <c r="J225" s="251"/>
      <c r="K225" s="251"/>
      <c r="L225" s="251"/>
      <c r="M225" s="251"/>
      <c r="N225" s="251"/>
      <c r="O225" s="251"/>
      <c r="P225" s="251"/>
      <c r="Q225" s="251"/>
      <c r="R225" s="251"/>
      <c r="S225" s="251"/>
      <c r="T225" s="251"/>
      <c r="U225" s="251"/>
      <c r="V225" s="251"/>
      <c r="W225" s="251"/>
      <c r="X225" s="251"/>
      <c r="Y225" s="251"/>
      <c r="Z225" s="251"/>
      <c r="AA225" s="251"/>
      <c r="AB225" s="252">
        <f t="shared" si="18"/>
        <v>0</v>
      </c>
      <c r="AC225" s="252">
        <f>ROUND(AB225*事業まとめ!$Q$6,2)</f>
        <v>0</v>
      </c>
      <c r="AD225" s="253"/>
      <c r="AE225" s="253"/>
      <c r="AF225" s="253"/>
      <c r="AG225" s="253"/>
      <c r="AH225" s="253"/>
      <c r="AI225" s="253"/>
      <c r="AJ225" s="253"/>
      <c r="AK225" s="252">
        <f t="shared" si="20"/>
        <v>0</v>
      </c>
      <c r="AL225" s="252">
        <f>ROUND(AK225*事業まとめ!$Q$6,2)</f>
        <v>0</v>
      </c>
      <c r="AM225" s="254">
        <f t="shared" si="21"/>
        <v>0</v>
      </c>
      <c r="AN225" s="254">
        <f t="shared" si="22"/>
        <v>0</v>
      </c>
      <c r="AO225" s="259"/>
      <c r="AP225" s="260">
        <f t="shared" si="23"/>
        <v>0</v>
      </c>
      <c r="AQ225" s="259"/>
      <c r="AR225" s="257"/>
      <c r="AS225" s="257"/>
      <c r="AT225" s="257"/>
      <c r="AU225" s="257"/>
      <c r="AV225" s="257"/>
      <c r="AW225" s="257"/>
    </row>
    <row r="226" spans="2:49" s="25" customFormat="1" x14ac:dyDescent="0.4">
      <c r="B226" s="251"/>
      <c r="C226" s="251"/>
      <c r="D226" s="251"/>
      <c r="E226" s="251"/>
      <c r="F226" s="251"/>
      <c r="G226" s="251"/>
      <c r="H226" s="251"/>
      <c r="I226" s="251"/>
      <c r="J226" s="251"/>
      <c r="K226" s="251"/>
      <c r="L226" s="251"/>
      <c r="M226" s="251"/>
      <c r="N226" s="251"/>
      <c r="O226" s="251"/>
      <c r="P226" s="251"/>
      <c r="Q226" s="251"/>
      <c r="R226" s="251"/>
      <c r="S226" s="251"/>
      <c r="T226" s="251"/>
      <c r="U226" s="251"/>
      <c r="V226" s="251"/>
      <c r="W226" s="251"/>
      <c r="X226" s="251"/>
      <c r="Y226" s="251"/>
      <c r="Z226" s="251"/>
      <c r="AA226" s="251"/>
      <c r="AB226" s="252">
        <f t="shared" si="18"/>
        <v>0</v>
      </c>
      <c r="AC226" s="252">
        <f>ROUND(AB226*事業まとめ!$Q$6,2)</f>
        <v>0</v>
      </c>
      <c r="AD226" s="253"/>
      <c r="AE226" s="253"/>
      <c r="AF226" s="253"/>
      <c r="AG226" s="253"/>
      <c r="AH226" s="253"/>
      <c r="AI226" s="253"/>
      <c r="AJ226" s="253"/>
      <c r="AK226" s="252">
        <f t="shared" si="20"/>
        <v>0</v>
      </c>
      <c r="AL226" s="252">
        <f>ROUND(AK226*事業まとめ!$Q$6,2)</f>
        <v>0</v>
      </c>
      <c r="AM226" s="254">
        <f t="shared" si="21"/>
        <v>0</v>
      </c>
      <c r="AN226" s="254">
        <f t="shared" si="22"/>
        <v>0</v>
      </c>
      <c r="AO226" s="259"/>
      <c r="AP226" s="260">
        <f t="shared" si="23"/>
        <v>0</v>
      </c>
      <c r="AQ226" s="259"/>
      <c r="AR226" s="257"/>
      <c r="AS226" s="257"/>
      <c r="AT226" s="257"/>
      <c r="AU226" s="257"/>
      <c r="AV226" s="257"/>
      <c r="AW226" s="257"/>
    </row>
    <row r="227" spans="2:49" s="25" customFormat="1" x14ac:dyDescent="0.4">
      <c r="B227" s="251"/>
      <c r="C227" s="251"/>
      <c r="D227" s="251"/>
      <c r="E227" s="251"/>
      <c r="F227" s="251"/>
      <c r="G227" s="251"/>
      <c r="H227" s="251"/>
      <c r="I227" s="251"/>
      <c r="J227" s="251"/>
      <c r="K227" s="251"/>
      <c r="L227" s="251"/>
      <c r="M227" s="251"/>
      <c r="N227" s="251"/>
      <c r="O227" s="251"/>
      <c r="P227" s="251"/>
      <c r="Q227" s="251"/>
      <c r="R227" s="251"/>
      <c r="S227" s="251"/>
      <c r="T227" s="251"/>
      <c r="U227" s="251"/>
      <c r="V227" s="251"/>
      <c r="W227" s="251"/>
      <c r="X227" s="251"/>
      <c r="Y227" s="251"/>
      <c r="Z227" s="251"/>
      <c r="AA227" s="251"/>
      <c r="AB227" s="252">
        <f t="shared" si="18"/>
        <v>0</v>
      </c>
      <c r="AC227" s="252">
        <f>ROUND(AB227*事業まとめ!$Q$6,2)</f>
        <v>0</v>
      </c>
      <c r="AD227" s="253"/>
      <c r="AE227" s="253"/>
      <c r="AF227" s="253"/>
      <c r="AG227" s="253"/>
      <c r="AH227" s="253"/>
      <c r="AI227" s="253"/>
      <c r="AJ227" s="253"/>
      <c r="AK227" s="252">
        <f t="shared" si="20"/>
        <v>0</v>
      </c>
      <c r="AL227" s="252">
        <f>ROUND(AK227*事業まとめ!$Q$6,2)</f>
        <v>0</v>
      </c>
      <c r="AM227" s="254">
        <f t="shared" si="21"/>
        <v>0</v>
      </c>
      <c r="AN227" s="254">
        <f t="shared" si="22"/>
        <v>0</v>
      </c>
      <c r="AO227" s="259"/>
      <c r="AP227" s="260">
        <f t="shared" si="23"/>
        <v>0</v>
      </c>
      <c r="AQ227" s="259"/>
      <c r="AR227" s="257"/>
      <c r="AS227" s="257"/>
      <c r="AT227" s="257"/>
      <c r="AU227" s="257"/>
      <c r="AV227" s="257"/>
      <c r="AW227" s="257"/>
    </row>
    <row r="228" spans="2:49" s="25" customFormat="1" x14ac:dyDescent="0.4">
      <c r="B228" s="251"/>
      <c r="C228" s="251"/>
      <c r="D228" s="251"/>
      <c r="E228" s="251"/>
      <c r="F228" s="251"/>
      <c r="G228" s="251"/>
      <c r="H228" s="251"/>
      <c r="I228" s="251"/>
      <c r="J228" s="251"/>
      <c r="K228" s="251"/>
      <c r="L228" s="251"/>
      <c r="M228" s="251"/>
      <c r="N228" s="251"/>
      <c r="O228" s="251"/>
      <c r="P228" s="251"/>
      <c r="Q228" s="251"/>
      <c r="R228" s="251"/>
      <c r="S228" s="251"/>
      <c r="T228" s="251"/>
      <c r="U228" s="251"/>
      <c r="V228" s="251"/>
      <c r="W228" s="251"/>
      <c r="X228" s="251"/>
      <c r="Y228" s="251"/>
      <c r="Z228" s="251"/>
      <c r="AA228" s="251"/>
      <c r="AB228" s="252">
        <f t="shared" si="18"/>
        <v>0</v>
      </c>
      <c r="AC228" s="252">
        <f>ROUND(AB228*事業まとめ!$Q$6,2)</f>
        <v>0</v>
      </c>
      <c r="AD228" s="253"/>
      <c r="AE228" s="253"/>
      <c r="AF228" s="253"/>
      <c r="AG228" s="253"/>
      <c r="AH228" s="253"/>
      <c r="AI228" s="253"/>
      <c r="AJ228" s="253"/>
      <c r="AK228" s="252">
        <f t="shared" si="20"/>
        <v>0</v>
      </c>
      <c r="AL228" s="252">
        <f>ROUND(AK228*事業まとめ!$Q$6,2)</f>
        <v>0</v>
      </c>
      <c r="AM228" s="254">
        <f t="shared" si="21"/>
        <v>0</v>
      </c>
      <c r="AN228" s="254">
        <f t="shared" si="22"/>
        <v>0</v>
      </c>
      <c r="AO228" s="259"/>
      <c r="AP228" s="260">
        <f t="shared" si="23"/>
        <v>0</v>
      </c>
      <c r="AQ228" s="259"/>
      <c r="AR228" s="257"/>
      <c r="AS228" s="257"/>
      <c r="AT228" s="257"/>
      <c r="AU228" s="257"/>
      <c r="AV228" s="257"/>
      <c r="AW228" s="257"/>
    </row>
    <row r="229" spans="2:49" s="25" customFormat="1" x14ac:dyDescent="0.4">
      <c r="B229" s="251"/>
      <c r="C229" s="251"/>
      <c r="D229" s="251"/>
      <c r="E229" s="251"/>
      <c r="F229" s="251"/>
      <c r="G229" s="251"/>
      <c r="H229" s="251"/>
      <c r="I229" s="251"/>
      <c r="J229" s="251"/>
      <c r="K229" s="251"/>
      <c r="L229" s="251"/>
      <c r="M229" s="251"/>
      <c r="N229" s="251"/>
      <c r="O229" s="251"/>
      <c r="P229" s="251"/>
      <c r="Q229" s="251"/>
      <c r="R229" s="251"/>
      <c r="S229" s="251"/>
      <c r="T229" s="251"/>
      <c r="U229" s="251"/>
      <c r="V229" s="251"/>
      <c r="W229" s="251"/>
      <c r="X229" s="251"/>
      <c r="Y229" s="251"/>
      <c r="Z229" s="251"/>
      <c r="AA229" s="251"/>
      <c r="AB229" s="252">
        <f t="shared" si="18"/>
        <v>0</v>
      </c>
      <c r="AC229" s="252">
        <f>ROUND(AB229*事業まとめ!$Q$6,2)</f>
        <v>0</v>
      </c>
      <c r="AD229" s="253"/>
      <c r="AE229" s="253"/>
      <c r="AF229" s="253"/>
      <c r="AG229" s="253"/>
      <c r="AH229" s="253"/>
      <c r="AI229" s="253"/>
      <c r="AJ229" s="253"/>
      <c r="AK229" s="252">
        <f t="shared" si="20"/>
        <v>0</v>
      </c>
      <c r="AL229" s="252">
        <f>ROUND(AK229*事業まとめ!$Q$6,2)</f>
        <v>0</v>
      </c>
      <c r="AM229" s="254">
        <f t="shared" si="21"/>
        <v>0</v>
      </c>
      <c r="AN229" s="254">
        <f t="shared" si="22"/>
        <v>0</v>
      </c>
      <c r="AO229" s="259"/>
      <c r="AP229" s="260">
        <f t="shared" si="23"/>
        <v>0</v>
      </c>
      <c r="AQ229" s="259"/>
      <c r="AR229" s="257"/>
      <c r="AS229" s="257"/>
      <c r="AT229" s="257"/>
      <c r="AU229" s="257"/>
      <c r="AV229" s="257"/>
      <c r="AW229" s="257"/>
    </row>
    <row r="230" spans="2:49" s="25" customFormat="1" x14ac:dyDescent="0.4">
      <c r="B230" s="251"/>
      <c r="C230" s="251"/>
      <c r="D230" s="251"/>
      <c r="E230" s="251"/>
      <c r="F230" s="251"/>
      <c r="G230" s="251"/>
      <c r="H230" s="251"/>
      <c r="I230" s="251"/>
      <c r="J230" s="251"/>
      <c r="K230" s="251"/>
      <c r="L230" s="251"/>
      <c r="M230" s="251"/>
      <c r="N230" s="251"/>
      <c r="O230" s="251"/>
      <c r="P230" s="251"/>
      <c r="Q230" s="251"/>
      <c r="R230" s="251"/>
      <c r="S230" s="251"/>
      <c r="T230" s="251"/>
      <c r="U230" s="251"/>
      <c r="V230" s="251"/>
      <c r="W230" s="251"/>
      <c r="X230" s="251"/>
      <c r="Y230" s="251"/>
      <c r="Z230" s="251"/>
      <c r="AA230" s="251"/>
      <c r="AB230" s="252">
        <f t="shared" si="18"/>
        <v>0</v>
      </c>
      <c r="AC230" s="252">
        <f>ROUND(AB230*事業まとめ!$Q$6,2)</f>
        <v>0</v>
      </c>
      <c r="AD230" s="253"/>
      <c r="AE230" s="253"/>
      <c r="AF230" s="253"/>
      <c r="AG230" s="253"/>
      <c r="AH230" s="253"/>
      <c r="AI230" s="253"/>
      <c r="AJ230" s="253"/>
      <c r="AK230" s="252">
        <f t="shared" si="20"/>
        <v>0</v>
      </c>
      <c r="AL230" s="252">
        <f>ROUND(AK230*事業まとめ!$Q$6,2)</f>
        <v>0</v>
      </c>
      <c r="AM230" s="254">
        <f t="shared" si="21"/>
        <v>0</v>
      </c>
      <c r="AN230" s="254">
        <f t="shared" si="22"/>
        <v>0</v>
      </c>
      <c r="AO230" s="259"/>
      <c r="AP230" s="260">
        <f t="shared" si="23"/>
        <v>0</v>
      </c>
      <c r="AQ230" s="259"/>
      <c r="AR230" s="257"/>
      <c r="AS230" s="257"/>
      <c r="AT230" s="257"/>
      <c r="AU230" s="257"/>
      <c r="AV230" s="257"/>
      <c r="AW230" s="257"/>
    </row>
    <row r="231" spans="2:49" s="25" customFormat="1" x14ac:dyDescent="0.4">
      <c r="B231" s="251"/>
      <c r="C231" s="251"/>
      <c r="D231" s="251"/>
      <c r="E231" s="251"/>
      <c r="F231" s="251"/>
      <c r="G231" s="251"/>
      <c r="H231" s="251"/>
      <c r="I231" s="251"/>
      <c r="J231" s="251"/>
      <c r="K231" s="251"/>
      <c r="L231" s="251"/>
      <c r="M231" s="251"/>
      <c r="N231" s="251"/>
      <c r="O231" s="251"/>
      <c r="P231" s="251"/>
      <c r="Q231" s="251"/>
      <c r="R231" s="251"/>
      <c r="S231" s="251"/>
      <c r="T231" s="251"/>
      <c r="U231" s="251"/>
      <c r="V231" s="251"/>
      <c r="W231" s="251"/>
      <c r="X231" s="251"/>
      <c r="Y231" s="251"/>
      <c r="Z231" s="251"/>
      <c r="AA231" s="251"/>
      <c r="AB231" s="252">
        <f t="shared" si="18"/>
        <v>0</v>
      </c>
      <c r="AC231" s="252">
        <f>ROUND(AB231*事業まとめ!$Q$6,2)</f>
        <v>0</v>
      </c>
      <c r="AD231" s="253"/>
      <c r="AE231" s="253"/>
      <c r="AF231" s="253"/>
      <c r="AG231" s="253"/>
      <c r="AH231" s="253"/>
      <c r="AI231" s="253"/>
      <c r="AJ231" s="253"/>
      <c r="AK231" s="252">
        <f t="shared" si="20"/>
        <v>0</v>
      </c>
      <c r="AL231" s="252">
        <f>ROUND(AK231*事業まとめ!$Q$6,2)</f>
        <v>0</v>
      </c>
      <c r="AM231" s="254">
        <f t="shared" si="21"/>
        <v>0</v>
      </c>
      <c r="AN231" s="254">
        <f t="shared" si="22"/>
        <v>0</v>
      </c>
      <c r="AO231" s="259"/>
      <c r="AP231" s="260">
        <f t="shared" si="23"/>
        <v>0</v>
      </c>
      <c r="AQ231" s="259"/>
      <c r="AR231" s="257"/>
      <c r="AS231" s="257"/>
      <c r="AT231" s="257"/>
      <c r="AU231" s="257"/>
      <c r="AV231" s="257"/>
      <c r="AW231" s="257"/>
    </row>
    <row r="232" spans="2:49" s="25" customFormat="1" x14ac:dyDescent="0.4">
      <c r="B232" s="251"/>
      <c r="C232" s="251"/>
      <c r="D232" s="251"/>
      <c r="E232" s="251"/>
      <c r="F232" s="251"/>
      <c r="G232" s="251"/>
      <c r="H232" s="251"/>
      <c r="I232" s="251"/>
      <c r="J232" s="251"/>
      <c r="K232" s="251"/>
      <c r="L232" s="251"/>
      <c r="M232" s="251"/>
      <c r="N232" s="251"/>
      <c r="O232" s="251"/>
      <c r="P232" s="251"/>
      <c r="Q232" s="251"/>
      <c r="R232" s="251"/>
      <c r="S232" s="251"/>
      <c r="T232" s="251"/>
      <c r="U232" s="251"/>
      <c r="V232" s="251"/>
      <c r="W232" s="251"/>
      <c r="X232" s="251"/>
      <c r="Y232" s="251"/>
      <c r="Z232" s="251"/>
      <c r="AA232" s="251"/>
      <c r="AB232" s="252">
        <f t="shared" si="18"/>
        <v>0</v>
      </c>
      <c r="AC232" s="252">
        <f>ROUND(AB232*事業まとめ!$Q$6,2)</f>
        <v>0</v>
      </c>
      <c r="AD232" s="253"/>
      <c r="AE232" s="253"/>
      <c r="AF232" s="253"/>
      <c r="AG232" s="253"/>
      <c r="AH232" s="253"/>
      <c r="AI232" s="253"/>
      <c r="AJ232" s="253"/>
      <c r="AK232" s="252">
        <f t="shared" si="20"/>
        <v>0</v>
      </c>
      <c r="AL232" s="252">
        <f>ROUND(AK232*事業まとめ!$Q$6,2)</f>
        <v>0</v>
      </c>
      <c r="AM232" s="254">
        <f t="shared" si="21"/>
        <v>0</v>
      </c>
      <c r="AN232" s="254">
        <f t="shared" si="22"/>
        <v>0</v>
      </c>
      <c r="AO232" s="259"/>
      <c r="AP232" s="260">
        <f t="shared" si="23"/>
        <v>0</v>
      </c>
      <c r="AQ232" s="259"/>
      <c r="AR232" s="257"/>
      <c r="AS232" s="257"/>
      <c r="AT232" s="257"/>
      <c r="AU232" s="257"/>
      <c r="AV232" s="257"/>
      <c r="AW232" s="257"/>
    </row>
    <row r="233" spans="2:49" s="25" customFormat="1" x14ac:dyDescent="0.4">
      <c r="B233" s="251"/>
      <c r="C233" s="251"/>
      <c r="D233" s="251"/>
      <c r="E233" s="251"/>
      <c r="F233" s="251"/>
      <c r="G233" s="251"/>
      <c r="H233" s="251"/>
      <c r="I233" s="251"/>
      <c r="J233" s="251"/>
      <c r="K233" s="251"/>
      <c r="L233" s="251"/>
      <c r="M233" s="251"/>
      <c r="N233" s="251"/>
      <c r="O233" s="251"/>
      <c r="P233" s="251"/>
      <c r="Q233" s="251"/>
      <c r="R233" s="251"/>
      <c r="S233" s="251"/>
      <c r="T233" s="251"/>
      <c r="U233" s="251"/>
      <c r="V233" s="251"/>
      <c r="W233" s="251"/>
      <c r="X233" s="251"/>
      <c r="Y233" s="251"/>
      <c r="Z233" s="251"/>
      <c r="AA233" s="251"/>
      <c r="AB233" s="252">
        <f t="shared" si="18"/>
        <v>0</v>
      </c>
      <c r="AC233" s="252">
        <f>ROUND(AB233*事業まとめ!$Q$6,2)</f>
        <v>0</v>
      </c>
      <c r="AD233" s="253"/>
      <c r="AE233" s="253"/>
      <c r="AF233" s="253"/>
      <c r="AG233" s="253"/>
      <c r="AH233" s="253"/>
      <c r="AI233" s="253"/>
      <c r="AJ233" s="253"/>
      <c r="AK233" s="252">
        <f t="shared" si="20"/>
        <v>0</v>
      </c>
      <c r="AL233" s="252">
        <f>ROUND(AK233*事業まとめ!$Q$6,2)</f>
        <v>0</v>
      </c>
      <c r="AM233" s="254">
        <f t="shared" si="21"/>
        <v>0</v>
      </c>
      <c r="AN233" s="254">
        <f t="shared" si="22"/>
        <v>0</v>
      </c>
      <c r="AO233" s="259"/>
      <c r="AP233" s="260">
        <f t="shared" si="23"/>
        <v>0</v>
      </c>
      <c r="AQ233" s="259"/>
      <c r="AR233" s="257"/>
      <c r="AS233" s="257"/>
      <c r="AT233" s="257"/>
      <c r="AU233" s="257"/>
      <c r="AV233" s="257"/>
      <c r="AW233" s="257"/>
    </row>
    <row r="234" spans="2:49" s="25" customFormat="1" x14ac:dyDescent="0.4">
      <c r="B234" s="251"/>
      <c r="C234" s="251"/>
      <c r="D234" s="251"/>
      <c r="E234" s="251"/>
      <c r="F234" s="251"/>
      <c r="G234" s="251"/>
      <c r="H234" s="251"/>
      <c r="I234" s="251"/>
      <c r="J234" s="251"/>
      <c r="K234" s="251"/>
      <c r="L234" s="251"/>
      <c r="M234" s="251"/>
      <c r="N234" s="251"/>
      <c r="O234" s="251"/>
      <c r="P234" s="251"/>
      <c r="Q234" s="251"/>
      <c r="R234" s="251"/>
      <c r="S234" s="251"/>
      <c r="T234" s="251"/>
      <c r="U234" s="251"/>
      <c r="V234" s="251"/>
      <c r="W234" s="251"/>
      <c r="X234" s="251"/>
      <c r="Y234" s="251"/>
      <c r="Z234" s="251"/>
      <c r="AA234" s="251"/>
      <c r="AB234" s="252">
        <f t="shared" si="18"/>
        <v>0</v>
      </c>
      <c r="AC234" s="252">
        <f>ROUND(AB234*事業まとめ!$Q$6,2)</f>
        <v>0</v>
      </c>
      <c r="AD234" s="253"/>
      <c r="AE234" s="253"/>
      <c r="AF234" s="253"/>
      <c r="AG234" s="253"/>
      <c r="AH234" s="253"/>
      <c r="AI234" s="253"/>
      <c r="AJ234" s="253"/>
      <c r="AK234" s="252">
        <f t="shared" si="20"/>
        <v>0</v>
      </c>
      <c r="AL234" s="252">
        <f>ROUND(AK234*事業まとめ!$Q$6,2)</f>
        <v>0</v>
      </c>
      <c r="AM234" s="254">
        <f t="shared" si="21"/>
        <v>0</v>
      </c>
      <c r="AN234" s="254">
        <f t="shared" si="22"/>
        <v>0</v>
      </c>
      <c r="AO234" s="259"/>
      <c r="AP234" s="260">
        <f t="shared" si="23"/>
        <v>0</v>
      </c>
      <c r="AQ234" s="259"/>
      <c r="AR234" s="257"/>
      <c r="AS234" s="257"/>
      <c r="AT234" s="257"/>
      <c r="AU234" s="257"/>
      <c r="AV234" s="257"/>
      <c r="AW234" s="257"/>
    </row>
    <row r="235" spans="2:49" s="25" customFormat="1" x14ac:dyDescent="0.4">
      <c r="B235" s="251"/>
      <c r="C235" s="251"/>
      <c r="D235" s="251"/>
      <c r="E235" s="251"/>
      <c r="F235" s="251"/>
      <c r="G235" s="251"/>
      <c r="H235" s="251"/>
      <c r="I235" s="251"/>
      <c r="J235" s="251"/>
      <c r="K235" s="251"/>
      <c r="L235" s="251"/>
      <c r="M235" s="251"/>
      <c r="N235" s="251"/>
      <c r="O235" s="251"/>
      <c r="P235" s="251"/>
      <c r="Q235" s="251"/>
      <c r="R235" s="251"/>
      <c r="S235" s="251"/>
      <c r="T235" s="251"/>
      <c r="U235" s="251"/>
      <c r="V235" s="251"/>
      <c r="W235" s="251"/>
      <c r="X235" s="251"/>
      <c r="Y235" s="251"/>
      <c r="Z235" s="251"/>
      <c r="AA235" s="251"/>
      <c r="AB235" s="252">
        <f t="shared" si="18"/>
        <v>0</v>
      </c>
      <c r="AC235" s="252">
        <f>ROUND(AB235*事業まとめ!$Q$6,2)</f>
        <v>0</v>
      </c>
      <c r="AD235" s="253"/>
      <c r="AE235" s="253"/>
      <c r="AF235" s="253"/>
      <c r="AG235" s="253"/>
      <c r="AH235" s="253"/>
      <c r="AI235" s="253"/>
      <c r="AJ235" s="253"/>
      <c r="AK235" s="252">
        <f t="shared" si="20"/>
        <v>0</v>
      </c>
      <c r="AL235" s="252">
        <f>ROUND(AK235*事業まとめ!$Q$6,2)</f>
        <v>0</v>
      </c>
      <c r="AM235" s="254">
        <f t="shared" si="21"/>
        <v>0</v>
      </c>
      <c r="AN235" s="254">
        <f t="shared" si="22"/>
        <v>0</v>
      </c>
      <c r="AO235" s="259"/>
      <c r="AP235" s="260">
        <f t="shared" si="23"/>
        <v>0</v>
      </c>
      <c r="AQ235" s="259"/>
      <c r="AR235" s="257"/>
      <c r="AS235" s="257"/>
      <c r="AT235" s="257"/>
      <c r="AU235" s="257"/>
      <c r="AV235" s="257"/>
      <c r="AW235" s="257"/>
    </row>
    <row r="236" spans="2:49" s="25" customFormat="1" x14ac:dyDescent="0.4">
      <c r="B236" s="251"/>
      <c r="C236" s="251"/>
      <c r="D236" s="251"/>
      <c r="E236" s="251"/>
      <c r="F236" s="251"/>
      <c r="G236" s="251"/>
      <c r="H236" s="251"/>
      <c r="I236" s="251"/>
      <c r="J236" s="251"/>
      <c r="K236" s="251"/>
      <c r="L236" s="251"/>
      <c r="M236" s="251"/>
      <c r="N236" s="251"/>
      <c r="O236" s="251"/>
      <c r="P236" s="251"/>
      <c r="Q236" s="251"/>
      <c r="R236" s="251"/>
      <c r="S236" s="251"/>
      <c r="T236" s="251"/>
      <c r="U236" s="251"/>
      <c r="V236" s="251"/>
      <c r="W236" s="251"/>
      <c r="X236" s="251"/>
      <c r="Y236" s="251"/>
      <c r="Z236" s="251"/>
      <c r="AA236" s="251"/>
      <c r="AB236" s="252">
        <f t="shared" si="18"/>
        <v>0</v>
      </c>
      <c r="AC236" s="252">
        <f>ROUND(AB236*事業まとめ!$Q$6,2)</f>
        <v>0</v>
      </c>
      <c r="AD236" s="253"/>
      <c r="AE236" s="253"/>
      <c r="AF236" s="253"/>
      <c r="AG236" s="253"/>
      <c r="AH236" s="253"/>
      <c r="AI236" s="253"/>
      <c r="AJ236" s="253"/>
      <c r="AK236" s="252">
        <f t="shared" si="20"/>
        <v>0</v>
      </c>
      <c r="AL236" s="252">
        <f>ROUND(AK236*事業まとめ!$Q$6,2)</f>
        <v>0</v>
      </c>
      <c r="AM236" s="254">
        <f t="shared" si="21"/>
        <v>0</v>
      </c>
      <c r="AN236" s="254">
        <f t="shared" si="22"/>
        <v>0</v>
      </c>
      <c r="AO236" s="259"/>
      <c r="AP236" s="260">
        <f t="shared" si="23"/>
        <v>0</v>
      </c>
      <c r="AQ236" s="259"/>
      <c r="AR236" s="257"/>
      <c r="AS236" s="257"/>
      <c r="AT236" s="257"/>
      <c r="AU236" s="257"/>
      <c r="AV236" s="257"/>
      <c r="AW236" s="257"/>
    </row>
    <row r="237" spans="2:49" s="25" customFormat="1" x14ac:dyDescent="0.4">
      <c r="B237" s="251"/>
      <c r="C237" s="251"/>
      <c r="D237" s="251"/>
      <c r="E237" s="251"/>
      <c r="F237" s="251"/>
      <c r="G237" s="251"/>
      <c r="H237" s="251"/>
      <c r="I237" s="251"/>
      <c r="J237" s="251"/>
      <c r="K237" s="251"/>
      <c r="L237" s="251"/>
      <c r="M237" s="251"/>
      <c r="N237" s="251"/>
      <c r="O237" s="251"/>
      <c r="P237" s="251"/>
      <c r="Q237" s="251"/>
      <c r="R237" s="251"/>
      <c r="S237" s="251"/>
      <c r="T237" s="251"/>
      <c r="U237" s="251"/>
      <c r="V237" s="251"/>
      <c r="W237" s="251"/>
      <c r="X237" s="251"/>
      <c r="Y237" s="251"/>
      <c r="Z237" s="251"/>
      <c r="AA237" s="251"/>
      <c r="AB237" s="252">
        <f t="shared" si="18"/>
        <v>0</v>
      </c>
      <c r="AC237" s="252">
        <f>ROUND(AB237*事業まとめ!$Q$6,2)</f>
        <v>0</v>
      </c>
      <c r="AD237" s="253"/>
      <c r="AE237" s="253"/>
      <c r="AF237" s="253"/>
      <c r="AG237" s="253"/>
      <c r="AH237" s="253"/>
      <c r="AI237" s="253"/>
      <c r="AJ237" s="253"/>
      <c r="AK237" s="252">
        <f t="shared" si="20"/>
        <v>0</v>
      </c>
      <c r="AL237" s="252">
        <f>ROUND(AK237*事業まとめ!$Q$6,2)</f>
        <v>0</v>
      </c>
      <c r="AM237" s="254">
        <f t="shared" si="21"/>
        <v>0</v>
      </c>
      <c r="AN237" s="254">
        <f t="shared" si="22"/>
        <v>0</v>
      </c>
      <c r="AO237" s="259"/>
      <c r="AP237" s="260">
        <f t="shared" si="23"/>
        <v>0</v>
      </c>
      <c r="AQ237" s="259"/>
      <c r="AR237" s="257"/>
      <c r="AS237" s="257"/>
      <c r="AT237" s="257"/>
      <c r="AU237" s="257"/>
      <c r="AV237" s="257"/>
      <c r="AW237" s="257"/>
    </row>
    <row r="238" spans="2:49" s="25" customFormat="1" x14ac:dyDescent="0.4">
      <c r="B238" s="251"/>
      <c r="C238" s="251"/>
      <c r="D238" s="251"/>
      <c r="E238" s="251"/>
      <c r="F238" s="251"/>
      <c r="G238" s="251"/>
      <c r="H238" s="251"/>
      <c r="I238" s="251"/>
      <c r="J238" s="251"/>
      <c r="K238" s="251"/>
      <c r="L238" s="251"/>
      <c r="M238" s="251"/>
      <c r="N238" s="251"/>
      <c r="O238" s="251"/>
      <c r="P238" s="251"/>
      <c r="Q238" s="251"/>
      <c r="R238" s="251"/>
      <c r="S238" s="251"/>
      <c r="T238" s="251"/>
      <c r="U238" s="251"/>
      <c r="V238" s="251"/>
      <c r="W238" s="251"/>
      <c r="X238" s="251"/>
      <c r="Y238" s="251"/>
      <c r="Z238" s="251"/>
      <c r="AA238" s="251"/>
      <c r="AB238" s="252">
        <f t="shared" si="18"/>
        <v>0</v>
      </c>
      <c r="AC238" s="252">
        <f>ROUND(AB238*事業まとめ!$Q$6,2)</f>
        <v>0</v>
      </c>
      <c r="AD238" s="253"/>
      <c r="AE238" s="253"/>
      <c r="AF238" s="253"/>
      <c r="AG238" s="253"/>
      <c r="AH238" s="253"/>
      <c r="AI238" s="253"/>
      <c r="AJ238" s="253"/>
      <c r="AK238" s="252">
        <f t="shared" si="20"/>
        <v>0</v>
      </c>
      <c r="AL238" s="252">
        <f>ROUND(AK238*事業まとめ!$Q$6,2)</f>
        <v>0</v>
      </c>
      <c r="AM238" s="254">
        <f t="shared" si="21"/>
        <v>0</v>
      </c>
      <c r="AN238" s="254">
        <f t="shared" si="22"/>
        <v>0</v>
      </c>
      <c r="AO238" s="259"/>
      <c r="AP238" s="260">
        <f t="shared" si="23"/>
        <v>0</v>
      </c>
      <c r="AQ238" s="259"/>
      <c r="AR238" s="257"/>
      <c r="AS238" s="257"/>
      <c r="AT238" s="257"/>
      <c r="AU238" s="257"/>
      <c r="AV238" s="257"/>
      <c r="AW238" s="257"/>
    </row>
    <row r="239" spans="2:49" s="25" customFormat="1" x14ac:dyDescent="0.4">
      <c r="B239" s="251"/>
      <c r="C239" s="251"/>
      <c r="D239" s="251"/>
      <c r="E239" s="251"/>
      <c r="F239" s="251"/>
      <c r="G239" s="251"/>
      <c r="H239" s="251"/>
      <c r="I239" s="251"/>
      <c r="J239" s="251"/>
      <c r="K239" s="251"/>
      <c r="L239" s="251"/>
      <c r="M239" s="251"/>
      <c r="N239" s="251"/>
      <c r="O239" s="251"/>
      <c r="P239" s="251"/>
      <c r="Q239" s="251"/>
      <c r="R239" s="251"/>
      <c r="S239" s="251"/>
      <c r="T239" s="251"/>
      <c r="U239" s="251"/>
      <c r="V239" s="251"/>
      <c r="W239" s="251"/>
      <c r="X239" s="251"/>
      <c r="Y239" s="251"/>
      <c r="Z239" s="251"/>
      <c r="AA239" s="251"/>
      <c r="AB239" s="252">
        <f t="shared" si="18"/>
        <v>0</v>
      </c>
      <c r="AC239" s="252">
        <f>ROUND(AB239*事業まとめ!$Q$6,2)</f>
        <v>0</v>
      </c>
      <c r="AD239" s="253"/>
      <c r="AE239" s="253"/>
      <c r="AF239" s="253"/>
      <c r="AG239" s="253"/>
      <c r="AH239" s="253"/>
      <c r="AI239" s="253"/>
      <c r="AJ239" s="253"/>
      <c r="AK239" s="252">
        <f t="shared" si="20"/>
        <v>0</v>
      </c>
      <c r="AL239" s="252">
        <f>ROUND(AK239*事業まとめ!$Q$6,2)</f>
        <v>0</v>
      </c>
      <c r="AM239" s="254">
        <f t="shared" si="21"/>
        <v>0</v>
      </c>
      <c r="AN239" s="254">
        <f t="shared" si="22"/>
        <v>0</v>
      </c>
      <c r="AO239" s="259"/>
      <c r="AP239" s="260">
        <f t="shared" si="23"/>
        <v>0</v>
      </c>
      <c r="AQ239" s="259"/>
      <c r="AR239" s="257"/>
      <c r="AS239" s="257"/>
      <c r="AT239" s="257"/>
      <c r="AU239" s="257"/>
      <c r="AV239" s="257"/>
      <c r="AW239" s="257"/>
    </row>
    <row r="240" spans="2:49" s="25" customFormat="1" x14ac:dyDescent="0.4">
      <c r="B240" s="251"/>
      <c r="C240" s="251"/>
      <c r="D240" s="251"/>
      <c r="E240" s="251"/>
      <c r="F240" s="251"/>
      <c r="G240" s="251"/>
      <c r="H240" s="251"/>
      <c r="I240" s="251"/>
      <c r="J240" s="251"/>
      <c r="K240" s="251"/>
      <c r="L240" s="251"/>
      <c r="M240" s="251"/>
      <c r="N240" s="251"/>
      <c r="O240" s="251"/>
      <c r="P240" s="251"/>
      <c r="Q240" s="251"/>
      <c r="R240" s="251"/>
      <c r="S240" s="251"/>
      <c r="T240" s="251"/>
      <c r="U240" s="251"/>
      <c r="V240" s="251"/>
      <c r="W240" s="251"/>
      <c r="X240" s="251"/>
      <c r="Y240" s="251"/>
      <c r="Z240" s="251"/>
      <c r="AA240" s="251"/>
      <c r="AB240" s="252">
        <f t="shared" si="18"/>
        <v>0</v>
      </c>
      <c r="AC240" s="252">
        <f>ROUND(AB240*事業まとめ!$Q$6,2)</f>
        <v>0</v>
      </c>
      <c r="AD240" s="253"/>
      <c r="AE240" s="253"/>
      <c r="AF240" s="253"/>
      <c r="AG240" s="253"/>
      <c r="AH240" s="253"/>
      <c r="AI240" s="253"/>
      <c r="AJ240" s="253"/>
      <c r="AK240" s="252">
        <f t="shared" si="20"/>
        <v>0</v>
      </c>
      <c r="AL240" s="252">
        <f>ROUND(AK240*事業まとめ!$Q$6,2)</f>
        <v>0</v>
      </c>
      <c r="AM240" s="254">
        <f t="shared" si="21"/>
        <v>0</v>
      </c>
      <c r="AN240" s="254">
        <f t="shared" si="22"/>
        <v>0</v>
      </c>
      <c r="AO240" s="259"/>
      <c r="AP240" s="260">
        <f t="shared" si="23"/>
        <v>0</v>
      </c>
      <c r="AQ240" s="259"/>
      <c r="AR240" s="257"/>
      <c r="AS240" s="257"/>
      <c r="AT240" s="257"/>
      <c r="AU240" s="257"/>
      <c r="AV240" s="257"/>
      <c r="AW240" s="257"/>
    </row>
    <row r="241" spans="2:49" s="25" customFormat="1" x14ac:dyDescent="0.4">
      <c r="B241" s="251"/>
      <c r="C241" s="251"/>
      <c r="D241" s="251"/>
      <c r="E241" s="251"/>
      <c r="F241" s="251"/>
      <c r="G241" s="251"/>
      <c r="H241" s="251"/>
      <c r="I241" s="251"/>
      <c r="J241" s="251"/>
      <c r="K241" s="251"/>
      <c r="L241" s="251"/>
      <c r="M241" s="251"/>
      <c r="N241" s="251"/>
      <c r="O241" s="251"/>
      <c r="P241" s="251"/>
      <c r="Q241" s="251"/>
      <c r="R241" s="251"/>
      <c r="S241" s="251"/>
      <c r="T241" s="251"/>
      <c r="U241" s="251"/>
      <c r="V241" s="251"/>
      <c r="W241" s="251"/>
      <c r="X241" s="251"/>
      <c r="Y241" s="251"/>
      <c r="Z241" s="251"/>
      <c r="AA241" s="251"/>
      <c r="AB241" s="252">
        <f t="shared" si="18"/>
        <v>0</v>
      </c>
      <c r="AC241" s="252">
        <f>ROUND(AB241*事業まとめ!$Q$6,2)</f>
        <v>0</v>
      </c>
      <c r="AD241" s="253"/>
      <c r="AE241" s="253"/>
      <c r="AF241" s="253"/>
      <c r="AG241" s="253"/>
      <c r="AH241" s="253"/>
      <c r="AI241" s="253"/>
      <c r="AJ241" s="253"/>
      <c r="AK241" s="252">
        <f t="shared" si="20"/>
        <v>0</v>
      </c>
      <c r="AL241" s="252">
        <f>ROUND(AK241*事業まとめ!$Q$6,2)</f>
        <v>0</v>
      </c>
      <c r="AM241" s="254">
        <f t="shared" si="21"/>
        <v>0</v>
      </c>
      <c r="AN241" s="254">
        <f t="shared" si="22"/>
        <v>0</v>
      </c>
      <c r="AO241" s="259"/>
      <c r="AP241" s="260">
        <f t="shared" si="23"/>
        <v>0</v>
      </c>
      <c r="AQ241" s="259"/>
      <c r="AR241" s="257"/>
      <c r="AS241" s="257"/>
      <c r="AT241" s="257"/>
      <c r="AU241" s="257"/>
      <c r="AV241" s="257"/>
      <c r="AW241" s="257"/>
    </row>
    <row r="242" spans="2:49" s="25" customFormat="1" x14ac:dyDescent="0.4">
      <c r="B242" s="251"/>
      <c r="C242" s="251"/>
      <c r="D242" s="251"/>
      <c r="E242" s="251"/>
      <c r="F242" s="251"/>
      <c r="G242" s="251"/>
      <c r="H242" s="251"/>
      <c r="I242" s="251"/>
      <c r="J242" s="251"/>
      <c r="K242" s="251"/>
      <c r="L242" s="251"/>
      <c r="M242" s="251"/>
      <c r="N242" s="251"/>
      <c r="O242" s="251"/>
      <c r="P242" s="251"/>
      <c r="Q242" s="251"/>
      <c r="R242" s="251"/>
      <c r="S242" s="251"/>
      <c r="T242" s="251"/>
      <c r="U242" s="251"/>
      <c r="V242" s="251"/>
      <c r="W242" s="251"/>
      <c r="X242" s="251"/>
      <c r="Y242" s="251"/>
      <c r="Z242" s="251"/>
      <c r="AA242" s="251"/>
      <c r="AB242" s="252">
        <f t="shared" si="18"/>
        <v>0</v>
      </c>
      <c r="AC242" s="252">
        <f>ROUND(AB242*事業まとめ!$Q$6,2)</f>
        <v>0</v>
      </c>
      <c r="AD242" s="253"/>
      <c r="AE242" s="253"/>
      <c r="AF242" s="253"/>
      <c r="AG242" s="253"/>
      <c r="AH242" s="253"/>
      <c r="AI242" s="253"/>
      <c r="AJ242" s="253"/>
      <c r="AK242" s="252">
        <f t="shared" si="20"/>
        <v>0</v>
      </c>
      <c r="AL242" s="252">
        <f>ROUND(AK242*事業まとめ!$Q$6,2)</f>
        <v>0</v>
      </c>
      <c r="AM242" s="254">
        <f t="shared" si="21"/>
        <v>0</v>
      </c>
      <c r="AN242" s="254">
        <f t="shared" si="22"/>
        <v>0</v>
      </c>
      <c r="AO242" s="259"/>
      <c r="AP242" s="260">
        <f t="shared" si="23"/>
        <v>0</v>
      </c>
      <c r="AQ242" s="259"/>
      <c r="AR242" s="257"/>
      <c r="AS242" s="257"/>
      <c r="AT242" s="257"/>
      <c r="AU242" s="257"/>
      <c r="AV242" s="257"/>
      <c r="AW242" s="257"/>
    </row>
    <row r="243" spans="2:49" s="25" customFormat="1" x14ac:dyDescent="0.4">
      <c r="B243" s="251"/>
      <c r="C243" s="251"/>
      <c r="D243" s="251"/>
      <c r="E243" s="251"/>
      <c r="F243" s="251"/>
      <c r="G243" s="251"/>
      <c r="H243" s="251"/>
      <c r="I243" s="251"/>
      <c r="J243" s="251"/>
      <c r="K243" s="251"/>
      <c r="L243" s="251"/>
      <c r="M243" s="251"/>
      <c r="N243" s="251"/>
      <c r="O243" s="251"/>
      <c r="P243" s="251"/>
      <c r="Q243" s="251"/>
      <c r="R243" s="251"/>
      <c r="S243" s="251"/>
      <c r="T243" s="251"/>
      <c r="U243" s="251"/>
      <c r="V243" s="251"/>
      <c r="W243" s="251"/>
      <c r="X243" s="251"/>
      <c r="Y243" s="251"/>
      <c r="Z243" s="251"/>
      <c r="AA243" s="251"/>
      <c r="AB243" s="252">
        <f t="shared" si="18"/>
        <v>0</v>
      </c>
      <c r="AC243" s="252">
        <f>ROUND(AB243*事業まとめ!$Q$6,2)</f>
        <v>0</v>
      </c>
      <c r="AD243" s="253"/>
      <c r="AE243" s="253"/>
      <c r="AF243" s="253"/>
      <c r="AG243" s="253"/>
      <c r="AH243" s="253"/>
      <c r="AI243" s="253"/>
      <c r="AJ243" s="253"/>
      <c r="AK243" s="252">
        <f t="shared" si="20"/>
        <v>0</v>
      </c>
      <c r="AL243" s="252">
        <f>ROUND(AK243*事業まとめ!$Q$6,2)</f>
        <v>0</v>
      </c>
      <c r="AM243" s="254">
        <f t="shared" si="21"/>
        <v>0</v>
      </c>
      <c r="AN243" s="254">
        <f t="shared" si="22"/>
        <v>0</v>
      </c>
      <c r="AO243" s="259"/>
      <c r="AP243" s="260">
        <f t="shared" si="23"/>
        <v>0</v>
      </c>
      <c r="AQ243" s="259"/>
      <c r="AR243" s="257"/>
      <c r="AS243" s="257"/>
      <c r="AT243" s="257"/>
      <c r="AU243" s="257"/>
      <c r="AV243" s="257"/>
      <c r="AW243" s="257"/>
    </row>
    <row r="244" spans="2:49" s="25" customFormat="1" x14ac:dyDescent="0.4">
      <c r="B244" s="251"/>
      <c r="C244" s="251"/>
      <c r="D244" s="251"/>
      <c r="E244" s="251"/>
      <c r="F244" s="251"/>
      <c r="G244" s="251"/>
      <c r="H244" s="251"/>
      <c r="I244" s="251"/>
      <c r="J244" s="251"/>
      <c r="K244" s="251"/>
      <c r="L244" s="251"/>
      <c r="M244" s="251"/>
      <c r="N244" s="251"/>
      <c r="O244" s="251"/>
      <c r="P244" s="251"/>
      <c r="Q244" s="251"/>
      <c r="R244" s="251"/>
      <c r="S244" s="251"/>
      <c r="T244" s="251"/>
      <c r="U244" s="251"/>
      <c r="V244" s="251"/>
      <c r="W244" s="251"/>
      <c r="X244" s="251"/>
      <c r="Y244" s="251"/>
      <c r="Z244" s="251"/>
      <c r="AA244" s="251"/>
      <c r="AB244" s="252">
        <f t="shared" si="18"/>
        <v>0</v>
      </c>
      <c r="AC244" s="252">
        <f>ROUND(AB244*事業まとめ!$Q$6,2)</f>
        <v>0</v>
      </c>
      <c r="AD244" s="253"/>
      <c r="AE244" s="253"/>
      <c r="AF244" s="253"/>
      <c r="AG244" s="253"/>
      <c r="AH244" s="253"/>
      <c r="AI244" s="253"/>
      <c r="AJ244" s="253"/>
      <c r="AK244" s="252">
        <f t="shared" si="20"/>
        <v>0</v>
      </c>
      <c r="AL244" s="252">
        <f>ROUND(AK244*事業まとめ!$Q$6,2)</f>
        <v>0</v>
      </c>
      <c r="AM244" s="254">
        <f t="shared" si="21"/>
        <v>0</v>
      </c>
      <c r="AN244" s="254">
        <f t="shared" si="22"/>
        <v>0</v>
      </c>
      <c r="AO244" s="259"/>
      <c r="AP244" s="260">
        <f t="shared" si="23"/>
        <v>0</v>
      </c>
      <c r="AQ244" s="259"/>
      <c r="AR244" s="257"/>
      <c r="AS244" s="257"/>
      <c r="AT244" s="257"/>
      <c r="AU244" s="257"/>
      <c r="AV244" s="257"/>
      <c r="AW244" s="257"/>
    </row>
    <row r="245" spans="2:49" s="25" customFormat="1" x14ac:dyDescent="0.4">
      <c r="B245" s="251"/>
      <c r="C245" s="251"/>
      <c r="D245" s="251"/>
      <c r="E245" s="251"/>
      <c r="F245" s="251"/>
      <c r="G245" s="251"/>
      <c r="H245" s="251"/>
      <c r="I245" s="251"/>
      <c r="J245" s="251"/>
      <c r="K245" s="251"/>
      <c r="L245" s="251"/>
      <c r="M245" s="251"/>
      <c r="N245" s="251"/>
      <c r="O245" s="251"/>
      <c r="P245" s="251"/>
      <c r="Q245" s="251"/>
      <c r="R245" s="251"/>
      <c r="S245" s="251"/>
      <c r="T245" s="251"/>
      <c r="U245" s="251"/>
      <c r="V245" s="251"/>
      <c r="W245" s="251"/>
      <c r="X245" s="251"/>
      <c r="Y245" s="251"/>
      <c r="Z245" s="251"/>
      <c r="AA245" s="251"/>
      <c r="AB245" s="252">
        <f t="shared" si="18"/>
        <v>0</v>
      </c>
      <c r="AC245" s="252">
        <f>ROUND(AB245*事業まとめ!$Q$6,2)</f>
        <v>0</v>
      </c>
      <c r="AD245" s="253"/>
      <c r="AE245" s="253"/>
      <c r="AF245" s="253"/>
      <c r="AG245" s="253"/>
      <c r="AH245" s="253"/>
      <c r="AI245" s="253"/>
      <c r="AJ245" s="253"/>
      <c r="AK245" s="252">
        <f t="shared" si="20"/>
        <v>0</v>
      </c>
      <c r="AL245" s="252">
        <f>ROUND(AK245*事業まとめ!$Q$6,2)</f>
        <v>0</v>
      </c>
      <c r="AM245" s="254">
        <f t="shared" si="21"/>
        <v>0</v>
      </c>
      <c r="AN245" s="254">
        <f t="shared" si="22"/>
        <v>0</v>
      </c>
      <c r="AO245" s="259"/>
      <c r="AP245" s="260">
        <f t="shared" si="23"/>
        <v>0</v>
      </c>
      <c r="AQ245" s="259"/>
      <c r="AR245" s="257"/>
      <c r="AS245" s="257"/>
      <c r="AT245" s="257"/>
      <c r="AU245" s="257"/>
      <c r="AV245" s="257"/>
      <c r="AW245" s="257"/>
    </row>
    <row r="246" spans="2:49" s="25" customFormat="1" x14ac:dyDescent="0.4">
      <c r="B246" s="251"/>
      <c r="C246" s="251"/>
      <c r="D246" s="251"/>
      <c r="E246" s="251"/>
      <c r="F246" s="251"/>
      <c r="G246" s="251"/>
      <c r="H246" s="251"/>
      <c r="I246" s="251"/>
      <c r="J246" s="251"/>
      <c r="K246" s="251"/>
      <c r="L246" s="251"/>
      <c r="M246" s="251"/>
      <c r="N246" s="251"/>
      <c r="O246" s="251"/>
      <c r="P246" s="251"/>
      <c r="Q246" s="251"/>
      <c r="R246" s="251"/>
      <c r="S246" s="251"/>
      <c r="T246" s="251"/>
      <c r="U246" s="251"/>
      <c r="V246" s="251"/>
      <c r="W246" s="251"/>
      <c r="X246" s="251"/>
      <c r="Y246" s="251"/>
      <c r="Z246" s="251"/>
      <c r="AA246" s="251"/>
      <c r="AB246" s="252">
        <f t="shared" si="18"/>
        <v>0</v>
      </c>
      <c r="AC246" s="252">
        <f>ROUND(AB246*事業まとめ!$Q$6,2)</f>
        <v>0</v>
      </c>
      <c r="AD246" s="253"/>
      <c r="AE246" s="253"/>
      <c r="AF246" s="253"/>
      <c r="AG246" s="253"/>
      <c r="AH246" s="253"/>
      <c r="AI246" s="253"/>
      <c r="AJ246" s="253"/>
      <c r="AK246" s="252">
        <f t="shared" si="20"/>
        <v>0</v>
      </c>
      <c r="AL246" s="252">
        <f>ROUND(AK246*事業まとめ!$Q$6,2)</f>
        <v>0</v>
      </c>
      <c r="AM246" s="254">
        <f t="shared" si="21"/>
        <v>0</v>
      </c>
      <c r="AN246" s="254">
        <f t="shared" si="22"/>
        <v>0</v>
      </c>
      <c r="AO246" s="259"/>
      <c r="AP246" s="260">
        <f t="shared" si="23"/>
        <v>0</v>
      </c>
      <c r="AQ246" s="259"/>
      <c r="AR246" s="257"/>
      <c r="AS246" s="257"/>
      <c r="AT246" s="257"/>
      <c r="AU246" s="257"/>
      <c r="AV246" s="257"/>
      <c r="AW246" s="257"/>
    </row>
    <row r="247" spans="2:49" s="25" customFormat="1" x14ac:dyDescent="0.4">
      <c r="B247" s="251"/>
      <c r="C247" s="251"/>
      <c r="D247" s="251"/>
      <c r="E247" s="251"/>
      <c r="F247" s="251"/>
      <c r="G247" s="251"/>
      <c r="H247" s="251"/>
      <c r="I247" s="251"/>
      <c r="J247" s="251"/>
      <c r="K247" s="251"/>
      <c r="L247" s="251"/>
      <c r="M247" s="251"/>
      <c r="N247" s="251"/>
      <c r="O247" s="251"/>
      <c r="P247" s="251"/>
      <c r="Q247" s="251"/>
      <c r="R247" s="251"/>
      <c r="S247" s="251"/>
      <c r="T247" s="251"/>
      <c r="U247" s="251"/>
      <c r="V247" s="251"/>
      <c r="W247" s="251"/>
      <c r="X247" s="251"/>
      <c r="Y247" s="251"/>
      <c r="Z247" s="251"/>
      <c r="AA247" s="251"/>
      <c r="AB247" s="252">
        <f t="shared" si="18"/>
        <v>0</v>
      </c>
      <c r="AC247" s="252">
        <f>ROUND(AB247*事業まとめ!$Q$6,2)</f>
        <v>0</v>
      </c>
      <c r="AD247" s="253"/>
      <c r="AE247" s="253"/>
      <c r="AF247" s="253"/>
      <c r="AG247" s="253"/>
      <c r="AH247" s="253"/>
      <c r="AI247" s="253"/>
      <c r="AJ247" s="253"/>
      <c r="AK247" s="252">
        <f t="shared" si="20"/>
        <v>0</v>
      </c>
      <c r="AL247" s="252">
        <f>ROUND(AK247*事業まとめ!$Q$6,2)</f>
        <v>0</v>
      </c>
      <c r="AM247" s="254">
        <f t="shared" si="21"/>
        <v>0</v>
      </c>
      <c r="AN247" s="254">
        <f t="shared" si="22"/>
        <v>0</v>
      </c>
      <c r="AO247" s="259"/>
      <c r="AP247" s="260">
        <f t="shared" si="23"/>
        <v>0</v>
      </c>
      <c r="AQ247" s="259"/>
      <c r="AR247" s="257"/>
      <c r="AS247" s="257"/>
      <c r="AT247" s="257"/>
      <c r="AU247" s="257"/>
      <c r="AV247" s="257"/>
      <c r="AW247" s="257"/>
    </row>
    <row r="248" spans="2:49" s="25" customFormat="1" x14ac:dyDescent="0.4">
      <c r="B248" s="251"/>
      <c r="C248" s="251"/>
      <c r="D248" s="251"/>
      <c r="E248" s="251"/>
      <c r="F248" s="251"/>
      <c r="G248" s="251"/>
      <c r="H248" s="251"/>
      <c r="I248" s="251"/>
      <c r="J248" s="251"/>
      <c r="K248" s="251"/>
      <c r="L248" s="251"/>
      <c r="M248" s="251"/>
      <c r="N248" s="251"/>
      <c r="O248" s="251"/>
      <c r="P248" s="251"/>
      <c r="Q248" s="251"/>
      <c r="R248" s="251"/>
      <c r="S248" s="251"/>
      <c r="T248" s="251"/>
      <c r="U248" s="251"/>
      <c r="V248" s="251"/>
      <c r="W248" s="251"/>
      <c r="X248" s="251"/>
      <c r="Y248" s="251"/>
      <c r="Z248" s="251"/>
      <c r="AA248" s="251"/>
      <c r="AB248" s="252">
        <f t="shared" si="18"/>
        <v>0</v>
      </c>
      <c r="AC248" s="252">
        <f>ROUND(AB248*事業まとめ!$Q$6,2)</f>
        <v>0</v>
      </c>
      <c r="AD248" s="253"/>
      <c r="AE248" s="253"/>
      <c r="AF248" s="253"/>
      <c r="AG248" s="253"/>
      <c r="AH248" s="253"/>
      <c r="AI248" s="253"/>
      <c r="AJ248" s="253"/>
      <c r="AK248" s="252">
        <f t="shared" si="20"/>
        <v>0</v>
      </c>
      <c r="AL248" s="252">
        <f>ROUND(AK248*事業まとめ!$Q$6,2)</f>
        <v>0</v>
      </c>
      <c r="AM248" s="254">
        <f t="shared" si="21"/>
        <v>0</v>
      </c>
      <c r="AN248" s="254">
        <f t="shared" si="22"/>
        <v>0</v>
      </c>
      <c r="AO248" s="259"/>
      <c r="AP248" s="260">
        <f t="shared" si="23"/>
        <v>0</v>
      </c>
      <c r="AQ248" s="259"/>
      <c r="AR248" s="257"/>
      <c r="AS248" s="257"/>
      <c r="AT248" s="257"/>
      <c r="AU248" s="257"/>
      <c r="AV248" s="257"/>
      <c r="AW248" s="257"/>
    </row>
    <row r="249" spans="2:49" s="25" customFormat="1" x14ac:dyDescent="0.4">
      <c r="B249" s="251"/>
      <c r="C249" s="251"/>
      <c r="D249" s="251"/>
      <c r="E249" s="251"/>
      <c r="F249" s="251"/>
      <c r="G249" s="251"/>
      <c r="H249" s="251"/>
      <c r="I249" s="251"/>
      <c r="J249" s="251"/>
      <c r="K249" s="251"/>
      <c r="L249" s="251"/>
      <c r="M249" s="251"/>
      <c r="N249" s="251"/>
      <c r="O249" s="251"/>
      <c r="P249" s="251"/>
      <c r="Q249" s="251"/>
      <c r="R249" s="251"/>
      <c r="S249" s="251"/>
      <c r="T249" s="251"/>
      <c r="U249" s="251"/>
      <c r="V249" s="251"/>
      <c r="W249" s="251"/>
      <c r="X249" s="251"/>
      <c r="Y249" s="251"/>
      <c r="Z249" s="251"/>
      <c r="AA249" s="251"/>
      <c r="AB249" s="252">
        <f t="shared" si="18"/>
        <v>0</v>
      </c>
      <c r="AC249" s="252">
        <f>ROUND(AB249*事業まとめ!$Q$6,2)</f>
        <v>0</v>
      </c>
      <c r="AD249" s="253"/>
      <c r="AE249" s="253"/>
      <c r="AF249" s="253"/>
      <c r="AG249" s="253"/>
      <c r="AH249" s="253"/>
      <c r="AI249" s="253"/>
      <c r="AJ249" s="253"/>
      <c r="AK249" s="252">
        <f t="shared" si="20"/>
        <v>0</v>
      </c>
      <c r="AL249" s="252">
        <f>ROUND(AK249*事業まとめ!$Q$6,2)</f>
        <v>0</v>
      </c>
      <c r="AM249" s="254">
        <f t="shared" si="21"/>
        <v>0</v>
      </c>
      <c r="AN249" s="254">
        <f t="shared" si="22"/>
        <v>0</v>
      </c>
      <c r="AO249" s="259"/>
      <c r="AP249" s="260">
        <f t="shared" si="23"/>
        <v>0</v>
      </c>
      <c r="AQ249" s="259"/>
      <c r="AR249" s="257"/>
      <c r="AS249" s="257"/>
      <c r="AT249" s="257"/>
      <c r="AU249" s="257"/>
      <c r="AV249" s="257"/>
      <c r="AW249" s="257"/>
    </row>
    <row r="250" spans="2:49" s="25" customFormat="1" x14ac:dyDescent="0.4">
      <c r="B250" s="251"/>
      <c r="C250" s="251"/>
      <c r="D250" s="251"/>
      <c r="E250" s="251"/>
      <c r="F250" s="251"/>
      <c r="G250" s="251"/>
      <c r="H250" s="251"/>
      <c r="I250" s="251"/>
      <c r="J250" s="251"/>
      <c r="K250" s="251"/>
      <c r="L250" s="251"/>
      <c r="M250" s="251"/>
      <c r="N250" s="251"/>
      <c r="O250" s="251"/>
      <c r="P250" s="251"/>
      <c r="Q250" s="251"/>
      <c r="R250" s="251"/>
      <c r="S250" s="251"/>
      <c r="T250" s="251"/>
      <c r="U250" s="251"/>
      <c r="V250" s="251"/>
      <c r="W250" s="251"/>
      <c r="X250" s="251"/>
      <c r="Y250" s="251"/>
      <c r="Z250" s="251"/>
      <c r="AA250" s="251"/>
      <c r="AB250" s="252">
        <f t="shared" si="18"/>
        <v>0</v>
      </c>
      <c r="AC250" s="252">
        <f>ROUND(AB250*事業まとめ!$Q$6,2)</f>
        <v>0</v>
      </c>
      <c r="AD250" s="253"/>
      <c r="AE250" s="253"/>
      <c r="AF250" s="253"/>
      <c r="AG250" s="253"/>
      <c r="AH250" s="253"/>
      <c r="AI250" s="253"/>
      <c r="AJ250" s="253"/>
      <c r="AK250" s="252">
        <f t="shared" si="20"/>
        <v>0</v>
      </c>
      <c r="AL250" s="252">
        <f>ROUND(AK250*事業まとめ!$Q$6,2)</f>
        <v>0</v>
      </c>
      <c r="AM250" s="254">
        <f t="shared" si="21"/>
        <v>0</v>
      </c>
      <c r="AN250" s="254">
        <f t="shared" si="22"/>
        <v>0</v>
      </c>
      <c r="AO250" s="259"/>
      <c r="AP250" s="260">
        <f t="shared" si="23"/>
        <v>0</v>
      </c>
      <c r="AQ250" s="259"/>
      <c r="AR250" s="257"/>
      <c r="AS250" s="257"/>
      <c r="AT250" s="257"/>
      <c r="AU250" s="257"/>
      <c r="AV250" s="257"/>
      <c r="AW250" s="257"/>
    </row>
    <row r="251" spans="2:49" s="25" customFormat="1" x14ac:dyDescent="0.4">
      <c r="B251" s="251"/>
      <c r="C251" s="251"/>
      <c r="D251" s="251"/>
      <c r="E251" s="251"/>
      <c r="F251" s="251"/>
      <c r="G251" s="251"/>
      <c r="H251" s="251"/>
      <c r="I251" s="251"/>
      <c r="J251" s="251"/>
      <c r="K251" s="251"/>
      <c r="L251" s="251"/>
      <c r="M251" s="251"/>
      <c r="N251" s="251"/>
      <c r="O251" s="251"/>
      <c r="P251" s="251"/>
      <c r="Q251" s="251"/>
      <c r="R251" s="251"/>
      <c r="S251" s="251"/>
      <c r="T251" s="251"/>
      <c r="U251" s="251"/>
      <c r="V251" s="251"/>
      <c r="W251" s="251"/>
      <c r="X251" s="251"/>
      <c r="Y251" s="251"/>
      <c r="Z251" s="251"/>
      <c r="AA251" s="251"/>
      <c r="AB251" s="252">
        <f t="shared" si="18"/>
        <v>0</v>
      </c>
      <c r="AC251" s="252">
        <f>ROUND(AB251*事業まとめ!$Q$6,2)</f>
        <v>0</v>
      </c>
      <c r="AD251" s="253"/>
      <c r="AE251" s="253"/>
      <c r="AF251" s="253"/>
      <c r="AG251" s="253"/>
      <c r="AH251" s="253"/>
      <c r="AI251" s="253"/>
      <c r="AJ251" s="253"/>
      <c r="AK251" s="252">
        <f t="shared" si="20"/>
        <v>0</v>
      </c>
      <c r="AL251" s="252">
        <f>ROUND(AK251*事業まとめ!$Q$6,2)</f>
        <v>0</v>
      </c>
      <c r="AM251" s="254">
        <f t="shared" si="21"/>
        <v>0</v>
      </c>
      <c r="AN251" s="254">
        <f t="shared" si="22"/>
        <v>0</v>
      </c>
      <c r="AO251" s="259"/>
      <c r="AP251" s="260">
        <f t="shared" si="23"/>
        <v>0</v>
      </c>
      <c r="AQ251" s="259"/>
      <c r="AR251" s="257"/>
      <c r="AS251" s="257"/>
      <c r="AT251" s="257"/>
      <c r="AU251" s="257"/>
      <c r="AV251" s="257"/>
      <c r="AW251" s="257"/>
    </row>
    <row r="252" spans="2:49" s="25" customFormat="1" x14ac:dyDescent="0.4">
      <c r="B252" s="251"/>
      <c r="C252" s="251"/>
      <c r="D252" s="251"/>
      <c r="E252" s="251"/>
      <c r="F252" s="251"/>
      <c r="G252" s="251"/>
      <c r="H252" s="251"/>
      <c r="I252" s="251"/>
      <c r="J252" s="251"/>
      <c r="K252" s="251"/>
      <c r="L252" s="251"/>
      <c r="M252" s="251"/>
      <c r="N252" s="251"/>
      <c r="O252" s="251"/>
      <c r="P252" s="251"/>
      <c r="Q252" s="251"/>
      <c r="R252" s="251"/>
      <c r="S252" s="251"/>
      <c r="T252" s="251"/>
      <c r="U252" s="251"/>
      <c r="V252" s="251"/>
      <c r="W252" s="251"/>
      <c r="X252" s="251"/>
      <c r="Y252" s="251"/>
      <c r="Z252" s="251"/>
      <c r="AA252" s="251"/>
      <c r="AB252" s="252">
        <f t="shared" si="18"/>
        <v>0</v>
      </c>
      <c r="AC252" s="252">
        <f>ROUND(AB252*事業まとめ!$Q$6,2)</f>
        <v>0</v>
      </c>
      <c r="AD252" s="253"/>
      <c r="AE252" s="253"/>
      <c r="AF252" s="253"/>
      <c r="AG252" s="253"/>
      <c r="AH252" s="253"/>
      <c r="AI252" s="253"/>
      <c r="AJ252" s="253"/>
      <c r="AK252" s="252">
        <f t="shared" si="20"/>
        <v>0</v>
      </c>
      <c r="AL252" s="252">
        <f>ROUND(AK252*事業まとめ!$Q$6,2)</f>
        <v>0</v>
      </c>
      <c r="AM252" s="254">
        <f t="shared" si="21"/>
        <v>0</v>
      </c>
      <c r="AN252" s="254">
        <f t="shared" si="22"/>
        <v>0</v>
      </c>
      <c r="AO252" s="259"/>
      <c r="AP252" s="260">
        <f t="shared" si="23"/>
        <v>0</v>
      </c>
      <c r="AQ252" s="259"/>
      <c r="AR252" s="257"/>
      <c r="AS252" s="257"/>
      <c r="AT252" s="257"/>
      <c r="AU252" s="257"/>
      <c r="AV252" s="257"/>
      <c r="AW252" s="257"/>
    </row>
    <row r="253" spans="2:49" s="25" customFormat="1" x14ac:dyDescent="0.4">
      <c r="B253" s="251"/>
      <c r="C253" s="251"/>
      <c r="D253" s="251"/>
      <c r="E253" s="251"/>
      <c r="F253" s="251"/>
      <c r="G253" s="251"/>
      <c r="H253" s="251"/>
      <c r="I253" s="251"/>
      <c r="J253" s="251"/>
      <c r="K253" s="251"/>
      <c r="L253" s="251"/>
      <c r="M253" s="251"/>
      <c r="N253" s="251"/>
      <c r="O253" s="251"/>
      <c r="P253" s="251"/>
      <c r="Q253" s="251"/>
      <c r="R253" s="251"/>
      <c r="S253" s="251"/>
      <c r="T253" s="251"/>
      <c r="U253" s="251"/>
      <c r="V253" s="251"/>
      <c r="W253" s="251"/>
      <c r="X253" s="251"/>
      <c r="Y253" s="251"/>
      <c r="Z253" s="251"/>
      <c r="AA253" s="251"/>
      <c r="AB253" s="252">
        <f t="shared" si="18"/>
        <v>0</v>
      </c>
      <c r="AC253" s="252">
        <f>ROUND(AB253*事業まとめ!$Q$6,2)</f>
        <v>0</v>
      </c>
      <c r="AD253" s="253"/>
      <c r="AE253" s="253"/>
      <c r="AF253" s="253"/>
      <c r="AG253" s="253"/>
      <c r="AH253" s="253"/>
      <c r="AI253" s="253"/>
      <c r="AJ253" s="253"/>
      <c r="AK253" s="252">
        <f t="shared" si="20"/>
        <v>0</v>
      </c>
      <c r="AL253" s="252">
        <f>ROUND(AK253*事業まとめ!$Q$6,2)</f>
        <v>0</v>
      </c>
      <c r="AM253" s="254">
        <f t="shared" si="21"/>
        <v>0</v>
      </c>
      <c r="AN253" s="254">
        <f t="shared" si="22"/>
        <v>0</v>
      </c>
      <c r="AO253" s="259"/>
      <c r="AP253" s="260">
        <f t="shared" si="23"/>
        <v>0</v>
      </c>
      <c r="AQ253" s="259"/>
      <c r="AR253" s="257"/>
      <c r="AS253" s="257"/>
      <c r="AT253" s="257"/>
      <c r="AU253" s="257"/>
      <c r="AV253" s="257"/>
      <c r="AW253" s="257"/>
    </row>
    <row r="254" spans="2:49" s="25" customFormat="1" x14ac:dyDescent="0.4">
      <c r="B254" s="251"/>
      <c r="C254" s="251"/>
      <c r="D254" s="251"/>
      <c r="E254" s="251"/>
      <c r="F254" s="251"/>
      <c r="G254" s="251"/>
      <c r="H254" s="251"/>
      <c r="I254" s="251"/>
      <c r="J254" s="251"/>
      <c r="K254" s="251"/>
      <c r="L254" s="251"/>
      <c r="M254" s="251"/>
      <c r="N254" s="251"/>
      <c r="O254" s="251"/>
      <c r="P254" s="251"/>
      <c r="Q254" s="251"/>
      <c r="R254" s="251"/>
      <c r="S254" s="251"/>
      <c r="T254" s="251"/>
      <c r="U254" s="251"/>
      <c r="V254" s="251"/>
      <c r="W254" s="251"/>
      <c r="X254" s="251"/>
      <c r="Y254" s="251"/>
      <c r="Z254" s="251"/>
      <c r="AA254" s="251"/>
      <c r="AB254" s="252">
        <f t="shared" si="18"/>
        <v>0</v>
      </c>
      <c r="AC254" s="252">
        <f>ROUND(AB254*事業まとめ!$Q$6,2)</f>
        <v>0</v>
      </c>
      <c r="AD254" s="253"/>
      <c r="AE254" s="253"/>
      <c r="AF254" s="253"/>
      <c r="AG254" s="253"/>
      <c r="AH254" s="253"/>
      <c r="AI254" s="253"/>
      <c r="AJ254" s="253"/>
      <c r="AK254" s="252">
        <f t="shared" si="20"/>
        <v>0</v>
      </c>
      <c r="AL254" s="252">
        <f>ROUND(AK254*事業まとめ!$Q$6,2)</f>
        <v>0</v>
      </c>
      <c r="AM254" s="254">
        <f t="shared" si="21"/>
        <v>0</v>
      </c>
      <c r="AN254" s="254">
        <f t="shared" si="22"/>
        <v>0</v>
      </c>
      <c r="AO254" s="259"/>
      <c r="AP254" s="260">
        <f t="shared" si="23"/>
        <v>0</v>
      </c>
      <c r="AQ254" s="259"/>
      <c r="AR254" s="257"/>
      <c r="AS254" s="257"/>
      <c r="AT254" s="257"/>
      <c r="AU254" s="257"/>
      <c r="AV254" s="257"/>
      <c r="AW254" s="257"/>
    </row>
    <row r="255" spans="2:49" s="25" customFormat="1" x14ac:dyDescent="0.4">
      <c r="B255" s="251"/>
      <c r="C255" s="251"/>
      <c r="D255" s="251"/>
      <c r="E255" s="251"/>
      <c r="F255" s="251"/>
      <c r="G255" s="251"/>
      <c r="H255" s="251"/>
      <c r="I255" s="251"/>
      <c r="J255" s="251"/>
      <c r="K255" s="251"/>
      <c r="L255" s="251"/>
      <c r="M255" s="251"/>
      <c r="N255" s="251"/>
      <c r="O255" s="251"/>
      <c r="P255" s="251"/>
      <c r="Q255" s="251"/>
      <c r="R255" s="251"/>
      <c r="S255" s="251"/>
      <c r="T255" s="251"/>
      <c r="U255" s="251"/>
      <c r="V255" s="251"/>
      <c r="W255" s="251"/>
      <c r="X255" s="251"/>
      <c r="Y255" s="251"/>
      <c r="Z255" s="251"/>
      <c r="AA255" s="251"/>
      <c r="AB255" s="252">
        <f t="shared" si="18"/>
        <v>0</v>
      </c>
      <c r="AC255" s="252">
        <f>ROUND(AB255*事業まとめ!$Q$6,2)</f>
        <v>0</v>
      </c>
      <c r="AD255" s="253"/>
      <c r="AE255" s="253"/>
      <c r="AF255" s="253"/>
      <c r="AG255" s="253"/>
      <c r="AH255" s="253"/>
      <c r="AI255" s="253"/>
      <c r="AJ255" s="253"/>
      <c r="AK255" s="252">
        <f t="shared" si="20"/>
        <v>0</v>
      </c>
      <c r="AL255" s="252">
        <f>ROUND(AK255*事業まとめ!$Q$6,2)</f>
        <v>0</v>
      </c>
      <c r="AM255" s="254">
        <f t="shared" si="21"/>
        <v>0</v>
      </c>
      <c r="AN255" s="254">
        <f t="shared" si="22"/>
        <v>0</v>
      </c>
      <c r="AO255" s="259"/>
      <c r="AP255" s="260">
        <f t="shared" si="23"/>
        <v>0</v>
      </c>
      <c r="AQ255" s="259"/>
      <c r="AR255" s="257"/>
      <c r="AS255" s="257"/>
      <c r="AT255" s="257"/>
      <c r="AU255" s="257"/>
      <c r="AV255" s="257"/>
      <c r="AW255" s="257"/>
    </row>
    <row r="256" spans="2:49" s="25" customFormat="1" x14ac:dyDescent="0.4">
      <c r="B256" s="251"/>
      <c r="C256" s="251"/>
      <c r="D256" s="251"/>
      <c r="E256" s="251"/>
      <c r="F256" s="251"/>
      <c r="G256" s="251"/>
      <c r="H256" s="251"/>
      <c r="I256" s="251"/>
      <c r="J256" s="251"/>
      <c r="K256" s="251"/>
      <c r="L256" s="251"/>
      <c r="M256" s="251"/>
      <c r="N256" s="251"/>
      <c r="O256" s="251"/>
      <c r="P256" s="251"/>
      <c r="Q256" s="251"/>
      <c r="R256" s="251"/>
      <c r="S256" s="251"/>
      <c r="T256" s="251"/>
      <c r="U256" s="251"/>
      <c r="V256" s="251"/>
      <c r="W256" s="251"/>
      <c r="X256" s="251"/>
      <c r="Y256" s="251"/>
      <c r="Z256" s="251"/>
      <c r="AA256" s="251"/>
      <c r="AB256" s="252">
        <f t="shared" si="18"/>
        <v>0</v>
      </c>
      <c r="AC256" s="252">
        <f>ROUND(AB256*事業まとめ!$Q$6,2)</f>
        <v>0</v>
      </c>
      <c r="AD256" s="253"/>
      <c r="AE256" s="253"/>
      <c r="AF256" s="253"/>
      <c r="AG256" s="253"/>
      <c r="AH256" s="253"/>
      <c r="AI256" s="253"/>
      <c r="AJ256" s="253"/>
      <c r="AK256" s="252">
        <f t="shared" si="20"/>
        <v>0</v>
      </c>
      <c r="AL256" s="252">
        <f>ROUND(AK256*事業まとめ!$Q$6,2)</f>
        <v>0</v>
      </c>
      <c r="AM256" s="254">
        <f t="shared" si="21"/>
        <v>0</v>
      </c>
      <c r="AN256" s="254">
        <f t="shared" si="22"/>
        <v>0</v>
      </c>
      <c r="AO256" s="259"/>
      <c r="AP256" s="260">
        <f t="shared" si="23"/>
        <v>0</v>
      </c>
      <c r="AQ256" s="259"/>
      <c r="AR256" s="257"/>
      <c r="AS256" s="257"/>
      <c r="AT256" s="257"/>
      <c r="AU256" s="257"/>
      <c r="AV256" s="257"/>
      <c r="AW256" s="257"/>
    </row>
    <row r="257" spans="2:49" s="25" customFormat="1" x14ac:dyDescent="0.4">
      <c r="B257" s="251"/>
      <c r="C257" s="251"/>
      <c r="D257" s="251"/>
      <c r="E257" s="251"/>
      <c r="F257" s="251"/>
      <c r="G257" s="251"/>
      <c r="H257" s="251"/>
      <c r="I257" s="251"/>
      <c r="J257" s="251"/>
      <c r="K257" s="251"/>
      <c r="L257" s="251"/>
      <c r="M257" s="251"/>
      <c r="N257" s="251"/>
      <c r="O257" s="251"/>
      <c r="P257" s="251"/>
      <c r="Q257" s="251"/>
      <c r="R257" s="251"/>
      <c r="S257" s="251"/>
      <c r="T257" s="251"/>
      <c r="U257" s="251"/>
      <c r="V257" s="251"/>
      <c r="W257" s="251"/>
      <c r="X257" s="251"/>
      <c r="Y257" s="251"/>
      <c r="Z257" s="251"/>
      <c r="AA257" s="251"/>
      <c r="AB257" s="252">
        <f t="shared" si="18"/>
        <v>0</v>
      </c>
      <c r="AC257" s="252">
        <f>ROUND(AB257*事業まとめ!$Q$6,2)</f>
        <v>0</v>
      </c>
      <c r="AD257" s="253"/>
      <c r="AE257" s="253"/>
      <c r="AF257" s="253"/>
      <c r="AG257" s="253"/>
      <c r="AH257" s="253"/>
      <c r="AI257" s="253"/>
      <c r="AJ257" s="253"/>
      <c r="AK257" s="252">
        <f t="shared" si="20"/>
        <v>0</v>
      </c>
      <c r="AL257" s="252">
        <f>ROUND(AK257*事業まとめ!$Q$6,2)</f>
        <v>0</v>
      </c>
      <c r="AM257" s="254">
        <f t="shared" si="21"/>
        <v>0</v>
      </c>
      <c r="AN257" s="254">
        <f t="shared" si="22"/>
        <v>0</v>
      </c>
      <c r="AO257" s="259"/>
      <c r="AP257" s="260">
        <f t="shared" si="23"/>
        <v>0</v>
      </c>
      <c r="AQ257" s="259"/>
      <c r="AR257" s="257"/>
      <c r="AS257" s="257"/>
      <c r="AT257" s="257"/>
      <c r="AU257" s="257"/>
      <c r="AV257" s="257"/>
      <c r="AW257" s="257"/>
    </row>
    <row r="258" spans="2:49" s="25" customFormat="1" x14ac:dyDescent="0.4">
      <c r="B258" s="251"/>
      <c r="C258" s="251"/>
      <c r="D258" s="251"/>
      <c r="E258" s="251"/>
      <c r="F258" s="251"/>
      <c r="G258" s="251"/>
      <c r="H258" s="251"/>
      <c r="I258" s="251"/>
      <c r="J258" s="251"/>
      <c r="K258" s="251"/>
      <c r="L258" s="251"/>
      <c r="M258" s="251"/>
      <c r="N258" s="251"/>
      <c r="O258" s="251"/>
      <c r="P258" s="251"/>
      <c r="Q258" s="251"/>
      <c r="R258" s="251"/>
      <c r="S258" s="251"/>
      <c r="T258" s="251"/>
      <c r="U258" s="251"/>
      <c r="V258" s="251"/>
      <c r="W258" s="251"/>
      <c r="X258" s="251"/>
      <c r="Y258" s="251"/>
      <c r="Z258" s="251"/>
      <c r="AA258" s="251"/>
      <c r="AB258" s="252">
        <f t="shared" si="18"/>
        <v>0</v>
      </c>
      <c r="AC258" s="252">
        <f>ROUND(AB258*事業まとめ!$Q$6,2)</f>
        <v>0</v>
      </c>
      <c r="AD258" s="253"/>
      <c r="AE258" s="253"/>
      <c r="AF258" s="253"/>
      <c r="AG258" s="253"/>
      <c r="AH258" s="253"/>
      <c r="AI258" s="253"/>
      <c r="AJ258" s="253"/>
      <c r="AK258" s="252">
        <f t="shared" si="20"/>
        <v>0</v>
      </c>
      <c r="AL258" s="252">
        <f>ROUND(AK258*事業まとめ!$Q$6,2)</f>
        <v>0</v>
      </c>
      <c r="AM258" s="254">
        <f t="shared" si="21"/>
        <v>0</v>
      </c>
      <c r="AN258" s="254">
        <f t="shared" si="22"/>
        <v>0</v>
      </c>
      <c r="AO258" s="259"/>
      <c r="AP258" s="260">
        <f t="shared" si="23"/>
        <v>0</v>
      </c>
      <c r="AQ258" s="259"/>
      <c r="AR258" s="257"/>
      <c r="AS258" s="257"/>
      <c r="AT258" s="257"/>
      <c r="AU258" s="257"/>
      <c r="AV258" s="257"/>
      <c r="AW258" s="257"/>
    </row>
    <row r="259" spans="2:49" s="25" customFormat="1" x14ac:dyDescent="0.4">
      <c r="B259" s="251"/>
      <c r="C259" s="251"/>
      <c r="D259" s="251"/>
      <c r="E259" s="251"/>
      <c r="F259" s="251"/>
      <c r="G259" s="251"/>
      <c r="H259" s="251"/>
      <c r="I259" s="251"/>
      <c r="J259" s="251"/>
      <c r="K259" s="251"/>
      <c r="L259" s="251"/>
      <c r="M259" s="251"/>
      <c r="N259" s="251"/>
      <c r="O259" s="251"/>
      <c r="P259" s="251"/>
      <c r="Q259" s="251"/>
      <c r="R259" s="251"/>
      <c r="S259" s="251"/>
      <c r="T259" s="251"/>
      <c r="U259" s="251"/>
      <c r="V259" s="251"/>
      <c r="W259" s="251"/>
      <c r="X259" s="251"/>
      <c r="Y259" s="251"/>
      <c r="Z259" s="251"/>
      <c r="AA259" s="251"/>
      <c r="AB259" s="252">
        <f t="shared" si="18"/>
        <v>0</v>
      </c>
      <c r="AC259" s="252">
        <f>ROUND(AB259*事業まとめ!$Q$6,2)</f>
        <v>0</v>
      </c>
      <c r="AD259" s="253"/>
      <c r="AE259" s="253"/>
      <c r="AF259" s="253"/>
      <c r="AG259" s="253"/>
      <c r="AH259" s="253"/>
      <c r="AI259" s="253"/>
      <c r="AJ259" s="253"/>
      <c r="AK259" s="252">
        <f t="shared" si="20"/>
        <v>0</v>
      </c>
      <c r="AL259" s="252">
        <f>ROUND(AK259*事業まとめ!$Q$6,2)</f>
        <v>0</v>
      </c>
      <c r="AM259" s="254">
        <f t="shared" si="21"/>
        <v>0</v>
      </c>
      <c r="AN259" s="254">
        <f t="shared" si="22"/>
        <v>0</v>
      </c>
      <c r="AO259" s="259"/>
      <c r="AP259" s="260">
        <f t="shared" si="23"/>
        <v>0</v>
      </c>
      <c r="AQ259" s="259"/>
      <c r="AR259" s="257"/>
      <c r="AS259" s="257"/>
      <c r="AT259" s="257"/>
      <c r="AU259" s="257"/>
      <c r="AV259" s="257"/>
      <c r="AW259" s="257"/>
    </row>
    <row r="260" spans="2:49" s="25" customFormat="1" x14ac:dyDescent="0.4">
      <c r="B260" s="251"/>
      <c r="C260" s="251"/>
      <c r="D260" s="251"/>
      <c r="E260" s="251"/>
      <c r="F260" s="251"/>
      <c r="G260" s="251"/>
      <c r="H260" s="251"/>
      <c r="I260" s="251"/>
      <c r="J260" s="251"/>
      <c r="K260" s="251"/>
      <c r="L260" s="251"/>
      <c r="M260" s="251"/>
      <c r="N260" s="251"/>
      <c r="O260" s="251"/>
      <c r="P260" s="251"/>
      <c r="Q260" s="251"/>
      <c r="R260" s="251"/>
      <c r="S260" s="251"/>
      <c r="T260" s="251"/>
      <c r="U260" s="251"/>
      <c r="V260" s="251"/>
      <c r="W260" s="251"/>
      <c r="X260" s="251"/>
      <c r="Y260" s="251"/>
      <c r="Z260" s="251"/>
      <c r="AA260" s="251"/>
      <c r="AB260" s="252">
        <f t="shared" si="18"/>
        <v>0</v>
      </c>
      <c r="AC260" s="252">
        <f>ROUND(AB260*事業まとめ!$Q$6,2)</f>
        <v>0</v>
      </c>
      <c r="AD260" s="253"/>
      <c r="AE260" s="253"/>
      <c r="AF260" s="253"/>
      <c r="AG260" s="253"/>
      <c r="AH260" s="253"/>
      <c r="AI260" s="253"/>
      <c r="AJ260" s="253"/>
      <c r="AK260" s="252">
        <f t="shared" si="20"/>
        <v>0</v>
      </c>
      <c r="AL260" s="252">
        <f>ROUND(AK260*事業まとめ!$Q$6,2)</f>
        <v>0</v>
      </c>
      <c r="AM260" s="254">
        <f t="shared" si="21"/>
        <v>0</v>
      </c>
      <c r="AN260" s="254">
        <f t="shared" si="22"/>
        <v>0</v>
      </c>
      <c r="AO260" s="259"/>
      <c r="AP260" s="260">
        <f t="shared" si="23"/>
        <v>0</v>
      </c>
      <c r="AQ260" s="259"/>
      <c r="AR260" s="257"/>
      <c r="AS260" s="257"/>
      <c r="AT260" s="257"/>
      <c r="AU260" s="257"/>
      <c r="AV260" s="257"/>
      <c r="AW260" s="257"/>
    </row>
    <row r="261" spans="2:49" s="25" customFormat="1" x14ac:dyDescent="0.4">
      <c r="B261" s="251"/>
      <c r="C261" s="251"/>
      <c r="D261" s="251"/>
      <c r="E261" s="251"/>
      <c r="F261" s="251"/>
      <c r="G261" s="251"/>
      <c r="H261" s="251"/>
      <c r="I261" s="251"/>
      <c r="J261" s="251"/>
      <c r="K261" s="251"/>
      <c r="L261" s="251"/>
      <c r="M261" s="251"/>
      <c r="N261" s="251"/>
      <c r="O261" s="251"/>
      <c r="P261" s="251"/>
      <c r="Q261" s="251"/>
      <c r="R261" s="251"/>
      <c r="S261" s="251"/>
      <c r="T261" s="251"/>
      <c r="U261" s="251"/>
      <c r="V261" s="251"/>
      <c r="W261" s="251"/>
      <c r="X261" s="251"/>
      <c r="Y261" s="251"/>
      <c r="Z261" s="251"/>
      <c r="AA261" s="251"/>
      <c r="AB261" s="252">
        <f t="shared" si="18"/>
        <v>0</v>
      </c>
      <c r="AC261" s="252">
        <f>ROUND(AB261*事業まとめ!$Q$6,2)</f>
        <v>0</v>
      </c>
      <c r="AD261" s="253"/>
      <c r="AE261" s="253"/>
      <c r="AF261" s="253"/>
      <c r="AG261" s="253"/>
      <c r="AH261" s="253"/>
      <c r="AI261" s="253"/>
      <c r="AJ261" s="253"/>
      <c r="AK261" s="252">
        <f t="shared" si="20"/>
        <v>0</v>
      </c>
      <c r="AL261" s="252">
        <f>ROUND(AK261*事業まとめ!$Q$6,2)</f>
        <v>0</v>
      </c>
      <c r="AM261" s="254">
        <f t="shared" si="21"/>
        <v>0</v>
      </c>
      <c r="AN261" s="254">
        <f t="shared" si="22"/>
        <v>0</v>
      </c>
      <c r="AO261" s="259"/>
      <c r="AP261" s="260">
        <f t="shared" si="23"/>
        <v>0</v>
      </c>
      <c r="AQ261" s="259"/>
      <c r="AR261" s="257"/>
      <c r="AS261" s="257"/>
      <c r="AT261" s="257"/>
      <c r="AU261" s="257"/>
      <c r="AV261" s="257"/>
      <c r="AW261" s="257"/>
    </row>
    <row r="262" spans="2:49" s="25" customFormat="1" x14ac:dyDescent="0.4">
      <c r="B262" s="251"/>
      <c r="C262" s="251"/>
      <c r="D262" s="251"/>
      <c r="E262" s="251"/>
      <c r="F262" s="251"/>
      <c r="G262" s="251"/>
      <c r="H262" s="251"/>
      <c r="I262" s="251"/>
      <c r="J262" s="251"/>
      <c r="K262" s="251"/>
      <c r="L262" s="251"/>
      <c r="M262" s="251"/>
      <c r="N262" s="251"/>
      <c r="O262" s="251"/>
      <c r="P262" s="251"/>
      <c r="Q262" s="251"/>
      <c r="R262" s="251"/>
      <c r="S262" s="251"/>
      <c r="T262" s="251"/>
      <c r="U262" s="251"/>
      <c r="V262" s="251"/>
      <c r="W262" s="251"/>
      <c r="X262" s="251"/>
      <c r="Y262" s="251"/>
      <c r="Z262" s="251"/>
      <c r="AA262" s="251"/>
      <c r="AB262" s="252">
        <f t="shared" si="18"/>
        <v>0</v>
      </c>
      <c r="AC262" s="252">
        <f>ROUND(AB262*事業まとめ!$Q$6,2)</f>
        <v>0</v>
      </c>
      <c r="AD262" s="253"/>
      <c r="AE262" s="253"/>
      <c r="AF262" s="253"/>
      <c r="AG262" s="253"/>
      <c r="AH262" s="253"/>
      <c r="AI262" s="253"/>
      <c r="AJ262" s="253"/>
      <c r="AK262" s="252">
        <f t="shared" si="20"/>
        <v>0</v>
      </c>
      <c r="AL262" s="252">
        <f>ROUND(AK262*事業まとめ!$Q$6,2)</f>
        <v>0</v>
      </c>
      <c r="AM262" s="254">
        <f t="shared" si="21"/>
        <v>0</v>
      </c>
      <c r="AN262" s="254">
        <f t="shared" si="22"/>
        <v>0</v>
      </c>
      <c r="AO262" s="259"/>
      <c r="AP262" s="260">
        <f t="shared" si="23"/>
        <v>0</v>
      </c>
      <c r="AQ262" s="259"/>
      <c r="AR262" s="257"/>
      <c r="AS262" s="257"/>
      <c r="AT262" s="257"/>
      <c r="AU262" s="257"/>
      <c r="AV262" s="257"/>
      <c r="AW262" s="257"/>
    </row>
    <row r="263" spans="2:49" s="25" customFormat="1" x14ac:dyDescent="0.4">
      <c r="B263" s="251"/>
      <c r="C263" s="251"/>
      <c r="D263" s="251"/>
      <c r="E263" s="251"/>
      <c r="F263" s="251"/>
      <c r="G263" s="251"/>
      <c r="H263" s="251"/>
      <c r="I263" s="251"/>
      <c r="J263" s="251"/>
      <c r="K263" s="251"/>
      <c r="L263" s="251"/>
      <c r="M263" s="251"/>
      <c r="N263" s="251"/>
      <c r="O263" s="251"/>
      <c r="P263" s="251"/>
      <c r="Q263" s="251"/>
      <c r="R263" s="251"/>
      <c r="S263" s="251"/>
      <c r="T263" s="251"/>
      <c r="U263" s="251"/>
      <c r="V263" s="251"/>
      <c r="W263" s="251"/>
      <c r="X263" s="251"/>
      <c r="Y263" s="251"/>
      <c r="Z263" s="251"/>
      <c r="AA263" s="251"/>
      <c r="AB263" s="252">
        <f t="shared" si="18"/>
        <v>0</v>
      </c>
      <c r="AC263" s="252">
        <f>ROUND(AB263*事業まとめ!$Q$6,2)</f>
        <v>0</v>
      </c>
      <c r="AD263" s="253"/>
      <c r="AE263" s="253"/>
      <c r="AF263" s="253"/>
      <c r="AG263" s="253"/>
      <c r="AH263" s="253"/>
      <c r="AI263" s="253"/>
      <c r="AJ263" s="253"/>
      <c r="AK263" s="252">
        <f t="shared" si="20"/>
        <v>0</v>
      </c>
      <c r="AL263" s="252">
        <f>ROUND(AK263*事業まとめ!$Q$6,2)</f>
        <v>0</v>
      </c>
      <c r="AM263" s="254">
        <f t="shared" si="21"/>
        <v>0</v>
      </c>
      <c r="AN263" s="254">
        <f t="shared" si="22"/>
        <v>0</v>
      </c>
      <c r="AO263" s="259"/>
      <c r="AP263" s="260">
        <f t="shared" si="23"/>
        <v>0</v>
      </c>
      <c r="AQ263" s="259"/>
      <c r="AR263" s="257"/>
      <c r="AS263" s="257"/>
      <c r="AT263" s="257"/>
      <c r="AU263" s="257"/>
      <c r="AV263" s="257"/>
      <c r="AW263" s="257"/>
    </row>
    <row r="264" spans="2:49" s="25" customFormat="1" x14ac:dyDescent="0.4">
      <c r="B264" s="251"/>
      <c r="C264" s="251"/>
      <c r="D264" s="251"/>
      <c r="E264" s="251"/>
      <c r="F264" s="251"/>
      <c r="G264" s="251"/>
      <c r="H264" s="251"/>
      <c r="I264" s="251"/>
      <c r="J264" s="251"/>
      <c r="K264" s="251"/>
      <c r="L264" s="251"/>
      <c r="M264" s="251"/>
      <c r="N264" s="251"/>
      <c r="O264" s="251"/>
      <c r="P264" s="251"/>
      <c r="Q264" s="251"/>
      <c r="R264" s="251"/>
      <c r="S264" s="251"/>
      <c r="T264" s="251"/>
      <c r="U264" s="251"/>
      <c r="V264" s="251"/>
      <c r="W264" s="251"/>
      <c r="X264" s="251"/>
      <c r="Y264" s="251"/>
      <c r="Z264" s="251"/>
      <c r="AA264" s="251"/>
      <c r="AB264" s="252">
        <f t="shared" si="18"/>
        <v>0</v>
      </c>
      <c r="AC264" s="252">
        <f>ROUND(AB264*事業まとめ!$Q$6,2)</f>
        <v>0</v>
      </c>
      <c r="AD264" s="253"/>
      <c r="AE264" s="253"/>
      <c r="AF264" s="253"/>
      <c r="AG264" s="253"/>
      <c r="AH264" s="253"/>
      <c r="AI264" s="253"/>
      <c r="AJ264" s="253"/>
      <c r="AK264" s="252">
        <f t="shared" si="20"/>
        <v>0</v>
      </c>
      <c r="AL264" s="252">
        <f>ROUND(AK264*事業まとめ!$Q$6,2)</f>
        <v>0</v>
      </c>
      <c r="AM264" s="254">
        <f t="shared" si="21"/>
        <v>0</v>
      </c>
      <c r="AN264" s="254">
        <f t="shared" si="22"/>
        <v>0</v>
      </c>
      <c r="AO264" s="259"/>
      <c r="AP264" s="260">
        <f t="shared" si="23"/>
        <v>0</v>
      </c>
      <c r="AQ264" s="259"/>
      <c r="AR264" s="257"/>
      <c r="AS264" s="257"/>
      <c r="AT264" s="257"/>
      <c r="AU264" s="257"/>
      <c r="AV264" s="257"/>
      <c r="AW264" s="257"/>
    </row>
    <row r="265" spans="2:49" s="25" customFormat="1" x14ac:dyDescent="0.4">
      <c r="B265" s="251"/>
      <c r="C265" s="251"/>
      <c r="D265" s="251"/>
      <c r="E265" s="251"/>
      <c r="F265" s="251"/>
      <c r="G265" s="251"/>
      <c r="H265" s="251"/>
      <c r="I265" s="251"/>
      <c r="J265" s="251"/>
      <c r="K265" s="251"/>
      <c r="L265" s="251"/>
      <c r="M265" s="251"/>
      <c r="N265" s="251"/>
      <c r="O265" s="251"/>
      <c r="P265" s="251"/>
      <c r="Q265" s="251"/>
      <c r="R265" s="251"/>
      <c r="S265" s="251"/>
      <c r="T265" s="251"/>
      <c r="U265" s="251"/>
      <c r="V265" s="251"/>
      <c r="W265" s="251"/>
      <c r="X265" s="251"/>
      <c r="Y265" s="251"/>
      <c r="Z265" s="251"/>
      <c r="AA265" s="251"/>
      <c r="AB265" s="252">
        <f t="shared" si="18"/>
        <v>0</v>
      </c>
      <c r="AC265" s="252">
        <f>ROUND(AB265*事業まとめ!$Q$6,2)</f>
        <v>0</v>
      </c>
      <c r="AD265" s="253"/>
      <c r="AE265" s="253"/>
      <c r="AF265" s="253"/>
      <c r="AG265" s="253"/>
      <c r="AH265" s="253"/>
      <c r="AI265" s="253"/>
      <c r="AJ265" s="253"/>
      <c r="AK265" s="252">
        <f t="shared" si="20"/>
        <v>0</v>
      </c>
      <c r="AL265" s="252">
        <f>ROUND(AK265*事業まとめ!$Q$6,2)</f>
        <v>0</v>
      </c>
      <c r="AM265" s="254">
        <f t="shared" si="21"/>
        <v>0</v>
      </c>
      <c r="AN265" s="254">
        <f t="shared" si="22"/>
        <v>0</v>
      </c>
      <c r="AO265" s="259"/>
      <c r="AP265" s="260">
        <f t="shared" si="23"/>
        <v>0</v>
      </c>
      <c r="AQ265" s="259"/>
      <c r="AR265" s="257"/>
      <c r="AS265" s="257"/>
      <c r="AT265" s="257"/>
      <c r="AU265" s="257"/>
      <c r="AV265" s="257"/>
      <c r="AW265" s="257"/>
    </row>
    <row r="266" spans="2:49" s="25" customFormat="1" x14ac:dyDescent="0.4">
      <c r="B266" s="251"/>
      <c r="C266" s="251"/>
      <c r="D266" s="251"/>
      <c r="E266" s="251"/>
      <c r="F266" s="251"/>
      <c r="G266" s="251"/>
      <c r="H266" s="251"/>
      <c r="I266" s="251"/>
      <c r="J266" s="251"/>
      <c r="K266" s="251"/>
      <c r="L266" s="251"/>
      <c r="M266" s="251"/>
      <c r="N266" s="251"/>
      <c r="O266" s="251"/>
      <c r="P266" s="251"/>
      <c r="Q266" s="251"/>
      <c r="R266" s="251"/>
      <c r="S266" s="251"/>
      <c r="T266" s="251"/>
      <c r="U266" s="251"/>
      <c r="V266" s="251"/>
      <c r="W266" s="251"/>
      <c r="X266" s="251"/>
      <c r="Y266" s="251"/>
      <c r="Z266" s="251"/>
      <c r="AA266" s="251"/>
      <c r="AB266" s="252">
        <f t="shared" ref="AB266:AB329" si="24">IFERROR(ROUND($I266*$J266*Y266*AA266/1000,2),0)</f>
        <v>0</v>
      </c>
      <c r="AC266" s="252">
        <f>ROUND(AB266*事業まとめ!$Q$6,2)</f>
        <v>0</v>
      </c>
      <c r="AD266" s="253"/>
      <c r="AE266" s="253"/>
      <c r="AF266" s="253"/>
      <c r="AG266" s="253"/>
      <c r="AH266" s="253"/>
      <c r="AI266" s="253"/>
      <c r="AJ266" s="253"/>
      <c r="AK266" s="252">
        <f t="shared" si="20"/>
        <v>0</v>
      </c>
      <c r="AL266" s="252">
        <f>ROUND(AK266*事業まとめ!$Q$6,2)</f>
        <v>0</v>
      </c>
      <c r="AM266" s="254">
        <f t="shared" si="21"/>
        <v>0</v>
      </c>
      <c r="AN266" s="254">
        <f t="shared" si="22"/>
        <v>0</v>
      </c>
      <c r="AO266" s="259"/>
      <c r="AP266" s="260">
        <f t="shared" si="23"/>
        <v>0</v>
      </c>
      <c r="AQ266" s="259"/>
      <c r="AR266" s="257"/>
      <c r="AS266" s="257"/>
      <c r="AT266" s="257"/>
      <c r="AU266" s="257"/>
      <c r="AV266" s="257"/>
      <c r="AW266" s="257"/>
    </row>
    <row r="267" spans="2:49" s="25" customFormat="1" x14ac:dyDescent="0.4">
      <c r="B267" s="251"/>
      <c r="C267" s="251"/>
      <c r="D267" s="251"/>
      <c r="E267" s="251"/>
      <c r="F267" s="251"/>
      <c r="G267" s="251"/>
      <c r="H267" s="251"/>
      <c r="I267" s="251"/>
      <c r="J267" s="251"/>
      <c r="K267" s="251"/>
      <c r="L267" s="251"/>
      <c r="M267" s="251"/>
      <c r="N267" s="251"/>
      <c r="O267" s="251"/>
      <c r="P267" s="251"/>
      <c r="Q267" s="251"/>
      <c r="R267" s="251"/>
      <c r="S267" s="251"/>
      <c r="T267" s="251"/>
      <c r="U267" s="251"/>
      <c r="V267" s="251"/>
      <c r="W267" s="251"/>
      <c r="X267" s="251"/>
      <c r="Y267" s="251"/>
      <c r="Z267" s="251"/>
      <c r="AA267" s="251"/>
      <c r="AB267" s="252">
        <f t="shared" si="24"/>
        <v>0</v>
      </c>
      <c r="AC267" s="252">
        <f>ROUND(AB267*事業まとめ!$Q$6,2)</f>
        <v>0</v>
      </c>
      <c r="AD267" s="253"/>
      <c r="AE267" s="253"/>
      <c r="AF267" s="253"/>
      <c r="AG267" s="253"/>
      <c r="AH267" s="253"/>
      <c r="AI267" s="253"/>
      <c r="AJ267" s="253"/>
      <c r="AK267" s="252">
        <f t="shared" si="20"/>
        <v>0</v>
      </c>
      <c r="AL267" s="252">
        <f>ROUND(AK267*事業まとめ!$Q$6,2)</f>
        <v>0</v>
      </c>
      <c r="AM267" s="254">
        <f t="shared" si="21"/>
        <v>0</v>
      </c>
      <c r="AN267" s="254">
        <f t="shared" si="22"/>
        <v>0</v>
      </c>
      <c r="AO267" s="259"/>
      <c r="AP267" s="260">
        <f t="shared" si="23"/>
        <v>0</v>
      </c>
      <c r="AQ267" s="259"/>
      <c r="AR267" s="257"/>
      <c r="AS267" s="257"/>
      <c r="AT267" s="257"/>
      <c r="AU267" s="257"/>
      <c r="AV267" s="257"/>
      <c r="AW267" s="257"/>
    </row>
    <row r="268" spans="2:49" s="25" customFormat="1" x14ac:dyDescent="0.4">
      <c r="B268" s="251"/>
      <c r="C268" s="251"/>
      <c r="D268" s="251"/>
      <c r="E268" s="251"/>
      <c r="F268" s="251"/>
      <c r="G268" s="251"/>
      <c r="H268" s="251"/>
      <c r="I268" s="251"/>
      <c r="J268" s="251"/>
      <c r="K268" s="251"/>
      <c r="L268" s="251"/>
      <c r="M268" s="251"/>
      <c r="N268" s="251"/>
      <c r="O268" s="251"/>
      <c r="P268" s="251"/>
      <c r="Q268" s="251"/>
      <c r="R268" s="251"/>
      <c r="S268" s="251"/>
      <c r="T268" s="251"/>
      <c r="U268" s="251"/>
      <c r="V268" s="251"/>
      <c r="W268" s="251"/>
      <c r="X268" s="251"/>
      <c r="Y268" s="251"/>
      <c r="Z268" s="251"/>
      <c r="AA268" s="251"/>
      <c r="AB268" s="252">
        <f t="shared" si="24"/>
        <v>0</v>
      </c>
      <c r="AC268" s="252">
        <f>ROUND(AB268*事業まとめ!$Q$6,2)</f>
        <v>0</v>
      </c>
      <c r="AD268" s="253"/>
      <c r="AE268" s="253"/>
      <c r="AF268" s="253"/>
      <c r="AG268" s="253"/>
      <c r="AH268" s="253"/>
      <c r="AI268" s="253"/>
      <c r="AJ268" s="253"/>
      <c r="AK268" s="252">
        <f t="shared" si="20"/>
        <v>0</v>
      </c>
      <c r="AL268" s="252">
        <f>ROUND(AK268*事業まとめ!$Q$6,2)</f>
        <v>0</v>
      </c>
      <c r="AM268" s="254">
        <f t="shared" si="21"/>
        <v>0</v>
      </c>
      <c r="AN268" s="254">
        <f t="shared" si="22"/>
        <v>0</v>
      </c>
      <c r="AO268" s="259"/>
      <c r="AP268" s="260">
        <f t="shared" si="23"/>
        <v>0</v>
      </c>
      <c r="AQ268" s="259"/>
      <c r="AR268" s="257"/>
      <c r="AS268" s="257"/>
      <c r="AT268" s="257"/>
      <c r="AU268" s="257"/>
      <c r="AV268" s="257"/>
      <c r="AW268" s="257"/>
    </row>
    <row r="269" spans="2:49" s="25" customFormat="1" x14ac:dyDescent="0.4">
      <c r="B269" s="251"/>
      <c r="C269" s="251"/>
      <c r="D269" s="251"/>
      <c r="E269" s="251"/>
      <c r="F269" s="251"/>
      <c r="G269" s="251"/>
      <c r="H269" s="251"/>
      <c r="I269" s="251"/>
      <c r="J269" s="251"/>
      <c r="K269" s="251"/>
      <c r="L269" s="251"/>
      <c r="M269" s="251"/>
      <c r="N269" s="251"/>
      <c r="O269" s="251"/>
      <c r="P269" s="251"/>
      <c r="Q269" s="251"/>
      <c r="R269" s="251"/>
      <c r="S269" s="251"/>
      <c r="T269" s="251"/>
      <c r="U269" s="251"/>
      <c r="V269" s="251"/>
      <c r="W269" s="251"/>
      <c r="X269" s="251"/>
      <c r="Y269" s="251"/>
      <c r="Z269" s="251"/>
      <c r="AA269" s="251"/>
      <c r="AB269" s="252">
        <f t="shared" si="24"/>
        <v>0</v>
      </c>
      <c r="AC269" s="252">
        <f>ROUND(AB269*事業まとめ!$Q$6,2)</f>
        <v>0</v>
      </c>
      <c r="AD269" s="253"/>
      <c r="AE269" s="253"/>
      <c r="AF269" s="253"/>
      <c r="AG269" s="253"/>
      <c r="AH269" s="253"/>
      <c r="AI269" s="253"/>
      <c r="AJ269" s="253"/>
      <c r="AK269" s="252">
        <f t="shared" si="20"/>
        <v>0</v>
      </c>
      <c r="AL269" s="252">
        <f>ROUND(AK269*事業まとめ!$Q$6,2)</f>
        <v>0</v>
      </c>
      <c r="AM269" s="254">
        <f t="shared" si="21"/>
        <v>0</v>
      </c>
      <c r="AN269" s="254">
        <f t="shared" si="22"/>
        <v>0</v>
      </c>
      <c r="AO269" s="259"/>
      <c r="AP269" s="260">
        <f t="shared" si="23"/>
        <v>0</v>
      </c>
      <c r="AQ269" s="259"/>
      <c r="AR269" s="257"/>
      <c r="AS269" s="257"/>
      <c r="AT269" s="257"/>
      <c r="AU269" s="257"/>
      <c r="AV269" s="257"/>
      <c r="AW269" s="257"/>
    </row>
    <row r="270" spans="2:49" s="25" customFormat="1" x14ac:dyDescent="0.4">
      <c r="B270" s="251"/>
      <c r="C270" s="251"/>
      <c r="D270" s="251"/>
      <c r="E270" s="251"/>
      <c r="F270" s="251"/>
      <c r="G270" s="251"/>
      <c r="H270" s="251"/>
      <c r="I270" s="251"/>
      <c r="J270" s="251"/>
      <c r="K270" s="251"/>
      <c r="L270" s="251"/>
      <c r="M270" s="251"/>
      <c r="N270" s="251"/>
      <c r="O270" s="251"/>
      <c r="P270" s="251"/>
      <c r="Q270" s="251"/>
      <c r="R270" s="251"/>
      <c r="S270" s="251"/>
      <c r="T270" s="251"/>
      <c r="U270" s="251"/>
      <c r="V270" s="251"/>
      <c r="W270" s="251"/>
      <c r="X270" s="251"/>
      <c r="Y270" s="251"/>
      <c r="Z270" s="251"/>
      <c r="AA270" s="251"/>
      <c r="AB270" s="252">
        <f t="shared" si="24"/>
        <v>0</v>
      </c>
      <c r="AC270" s="252">
        <f>ROUND(AB270*事業まとめ!$Q$6,2)</f>
        <v>0</v>
      </c>
      <c r="AD270" s="253"/>
      <c r="AE270" s="253"/>
      <c r="AF270" s="253"/>
      <c r="AG270" s="253"/>
      <c r="AH270" s="253"/>
      <c r="AI270" s="253"/>
      <c r="AJ270" s="253"/>
      <c r="AK270" s="252">
        <f t="shared" si="20"/>
        <v>0</v>
      </c>
      <c r="AL270" s="252">
        <f>ROUND(AK270*事業まとめ!$Q$6,2)</f>
        <v>0</v>
      </c>
      <c r="AM270" s="254">
        <f t="shared" si="21"/>
        <v>0</v>
      </c>
      <c r="AN270" s="254">
        <f t="shared" si="22"/>
        <v>0</v>
      </c>
      <c r="AO270" s="259"/>
      <c r="AP270" s="260">
        <f t="shared" si="23"/>
        <v>0</v>
      </c>
      <c r="AQ270" s="259"/>
      <c r="AR270" s="257"/>
      <c r="AS270" s="257"/>
      <c r="AT270" s="257"/>
      <c r="AU270" s="257"/>
      <c r="AV270" s="257"/>
      <c r="AW270" s="257"/>
    </row>
    <row r="271" spans="2:49" s="25" customFormat="1" x14ac:dyDescent="0.4">
      <c r="B271" s="251"/>
      <c r="C271" s="251"/>
      <c r="D271" s="251"/>
      <c r="E271" s="251"/>
      <c r="F271" s="251"/>
      <c r="G271" s="251"/>
      <c r="H271" s="251"/>
      <c r="I271" s="251"/>
      <c r="J271" s="251"/>
      <c r="K271" s="251"/>
      <c r="L271" s="251"/>
      <c r="M271" s="251"/>
      <c r="N271" s="251"/>
      <c r="O271" s="251"/>
      <c r="P271" s="251"/>
      <c r="Q271" s="251"/>
      <c r="R271" s="251"/>
      <c r="S271" s="251"/>
      <c r="T271" s="251"/>
      <c r="U271" s="251"/>
      <c r="V271" s="251"/>
      <c r="W271" s="251"/>
      <c r="X271" s="251"/>
      <c r="Y271" s="251"/>
      <c r="Z271" s="251"/>
      <c r="AA271" s="251"/>
      <c r="AB271" s="252">
        <f t="shared" si="24"/>
        <v>0</v>
      </c>
      <c r="AC271" s="252">
        <f>ROUND(AB271*事業まとめ!$Q$6,2)</f>
        <v>0</v>
      </c>
      <c r="AD271" s="253"/>
      <c r="AE271" s="253"/>
      <c r="AF271" s="253"/>
      <c r="AG271" s="253"/>
      <c r="AH271" s="253"/>
      <c r="AI271" s="253"/>
      <c r="AJ271" s="253"/>
      <c r="AK271" s="252">
        <f t="shared" ref="AK271:AK334" si="25">IFERROR(ROUND($I271*$J271*AI271*AJ271/1000,2),0)</f>
        <v>0</v>
      </c>
      <c r="AL271" s="252">
        <f>ROUND(AK271*事業まとめ!$Q$6,2)</f>
        <v>0</v>
      </c>
      <c r="AM271" s="254">
        <f t="shared" ref="AM271:AM334" si="26">AB271-AK271</f>
        <v>0</v>
      </c>
      <c r="AN271" s="254">
        <f t="shared" ref="AN271:AN334" si="27">AC271-AL271</f>
        <v>0</v>
      </c>
      <c r="AO271" s="259"/>
      <c r="AP271" s="260">
        <f t="shared" ref="AP271:AP334" si="28">IFERROR(AO271*AJ271,0)</f>
        <v>0</v>
      </c>
      <c r="AQ271" s="259"/>
      <c r="AR271" s="257"/>
      <c r="AS271" s="257"/>
      <c r="AT271" s="257"/>
      <c r="AU271" s="257"/>
      <c r="AV271" s="257"/>
      <c r="AW271" s="257"/>
    </row>
    <row r="272" spans="2:49" s="25" customFormat="1" x14ac:dyDescent="0.4">
      <c r="B272" s="251"/>
      <c r="C272" s="251"/>
      <c r="D272" s="251"/>
      <c r="E272" s="251"/>
      <c r="F272" s="251"/>
      <c r="G272" s="251"/>
      <c r="H272" s="251"/>
      <c r="I272" s="251"/>
      <c r="J272" s="251"/>
      <c r="K272" s="251"/>
      <c r="L272" s="251"/>
      <c r="M272" s="251"/>
      <c r="N272" s="251"/>
      <c r="O272" s="251"/>
      <c r="P272" s="251"/>
      <c r="Q272" s="251"/>
      <c r="R272" s="251"/>
      <c r="S272" s="251"/>
      <c r="T272" s="251"/>
      <c r="U272" s="251"/>
      <c r="V272" s="251"/>
      <c r="W272" s="251"/>
      <c r="X272" s="251"/>
      <c r="Y272" s="251"/>
      <c r="Z272" s="251"/>
      <c r="AA272" s="251"/>
      <c r="AB272" s="252">
        <f t="shared" si="24"/>
        <v>0</v>
      </c>
      <c r="AC272" s="252">
        <f>ROUND(AB272*事業まとめ!$Q$6,2)</f>
        <v>0</v>
      </c>
      <c r="AD272" s="253"/>
      <c r="AE272" s="253"/>
      <c r="AF272" s="253"/>
      <c r="AG272" s="253"/>
      <c r="AH272" s="253"/>
      <c r="AI272" s="253"/>
      <c r="AJ272" s="253"/>
      <c r="AK272" s="252">
        <f t="shared" si="25"/>
        <v>0</v>
      </c>
      <c r="AL272" s="252">
        <f>ROUND(AK272*事業まとめ!$Q$6,2)</f>
        <v>0</v>
      </c>
      <c r="AM272" s="254">
        <f t="shared" si="26"/>
        <v>0</v>
      </c>
      <c r="AN272" s="254">
        <f t="shared" si="27"/>
        <v>0</v>
      </c>
      <c r="AO272" s="259"/>
      <c r="AP272" s="260">
        <f t="shared" si="28"/>
        <v>0</v>
      </c>
      <c r="AQ272" s="259"/>
      <c r="AR272" s="257"/>
      <c r="AS272" s="257"/>
      <c r="AT272" s="257"/>
      <c r="AU272" s="257"/>
      <c r="AV272" s="257"/>
      <c r="AW272" s="257"/>
    </row>
    <row r="273" spans="2:49" s="25" customFormat="1" x14ac:dyDescent="0.4">
      <c r="B273" s="251"/>
      <c r="C273" s="251"/>
      <c r="D273" s="251"/>
      <c r="E273" s="251"/>
      <c r="F273" s="251"/>
      <c r="G273" s="251"/>
      <c r="H273" s="251"/>
      <c r="I273" s="251"/>
      <c r="J273" s="251"/>
      <c r="K273" s="251"/>
      <c r="L273" s="251"/>
      <c r="M273" s="251"/>
      <c r="N273" s="251"/>
      <c r="O273" s="251"/>
      <c r="P273" s="251"/>
      <c r="Q273" s="251"/>
      <c r="R273" s="251"/>
      <c r="S273" s="251"/>
      <c r="T273" s="251"/>
      <c r="U273" s="251"/>
      <c r="V273" s="251"/>
      <c r="W273" s="251"/>
      <c r="X273" s="251"/>
      <c r="Y273" s="251"/>
      <c r="Z273" s="251"/>
      <c r="AA273" s="251"/>
      <c r="AB273" s="252">
        <f t="shared" si="24"/>
        <v>0</v>
      </c>
      <c r="AC273" s="252">
        <f>ROUND(AB273*事業まとめ!$Q$6,2)</f>
        <v>0</v>
      </c>
      <c r="AD273" s="253"/>
      <c r="AE273" s="253"/>
      <c r="AF273" s="253"/>
      <c r="AG273" s="253"/>
      <c r="AH273" s="253"/>
      <c r="AI273" s="253"/>
      <c r="AJ273" s="253"/>
      <c r="AK273" s="252">
        <f t="shared" si="25"/>
        <v>0</v>
      </c>
      <c r="AL273" s="252">
        <f>ROUND(AK273*事業まとめ!$Q$6,2)</f>
        <v>0</v>
      </c>
      <c r="AM273" s="254">
        <f t="shared" si="26"/>
        <v>0</v>
      </c>
      <c r="AN273" s="254">
        <f t="shared" si="27"/>
        <v>0</v>
      </c>
      <c r="AO273" s="259"/>
      <c r="AP273" s="260">
        <f t="shared" si="28"/>
        <v>0</v>
      </c>
      <c r="AQ273" s="259"/>
      <c r="AR273" s="257"/>
      <c r="AS273" s="257"/>
      <c r="AT273" s="257"/>
      <c r="AU273" s="257"/>
      <c r="AV273" s="257"/>
      <c r="AW273" s="257"/>
    </row>
    <row r="274" spans="2:49" s="25" customFormat="1" x14ac:dyDescent="0.4">
      <c r="B274" s="251"/>
      <c r="C274" s="251"/>
      <c r="D274" s="251"/>
      <c r="E274" s="251"/>
      <c r="F274" s="251"/>
      <c r="G274" s="251"/>
      <c r="H274" s="251"/>
      <c r="I274" s="251"/>
      <c r="J274" s="251"/>
      <c r="K274" s="251"/>
      <c r="L274" s="251"/>
      <c r="M274" s="251"/>
      <c r="N274" s="251"/>
      <c r="O274" s="251"/>
      <c r="P274" s="251"/>
      <c r="Q274" s="251"/>
      <c r="R274" s="251"/>
      <c r="S274" s="251"/>
      <c r="T274" s="251"/>
      <c r="U274" s="251"/>
      <c r="V274" s="251"/>
      <c r="W274" s="251"/>
      <c r="X274" s="251"/>
      <c r="Y274" s="251"/>
      <c r="Z274" s="251"/>
      <c r="AA274" s="251"/>
      <c r="AB274" s="252">
        <f t="shared" si="24"/>
        <v>0</v>
      </c>
      <c r="AC274" s="252">
        <f>ROUND(AB274*事業まとめ!$Q$6,2)</f>
        <v>0</v>
      </c>
      <c r="AD274" s="253"/>
      <c r="AE274" s="253"/>
      <c r="AF274" s="253"/>
      <c r="AG274" s="253"/>
      <c r="AH274" s="253"/>
      <c r="AI274" s="253"/>
      <c r="AJ274" s="253"/>
      <c r="AK274" s="252">
        <f t="shared" si="25"/>
        <v>0</v>
      </c>
      <c r="AL274" s="252">
        <f>ROUND(AK274*事業まとめ!$Q$6,2)</f>
        <v>0</v>
      </c>
      <c r="AM274" s="254">
        <f t="shared" si="26"/>
        <v>0</v>
      </c>
      <c r="AN274" s="254">
        <f t="shared" si="27"/>
        <v>0</v>
      </c>
      <c r="AO274" s="259"/>
      <c r="AP274" s="260">
        <f t="shared" si="28"/>
        <v>0</v>
      </c>
      <c r="AQ274" s="259"/>
      <c r="AR274" s="257"/>
      <c r="AS274" s="257"/>
      <c r="AT274" s="257"/>
      <c r="AU274" s="257"/>
      <c r="AV274" s="257"/>
      <c r="AW274" s="257"/>
    </row>
    <row r="275" spans="2:49" s="25" customFormat="1" x14ac:dyDescent="0.4">
      <c r="B275" s="251"/>
      <c r="C275" s="251"/>
      <c r="D275" s="251"/>
      <c r="E275" s="251"/>
      <c r="F275" s="251"/>
      <c r="G275" s="251"/>
      <c r="H275" s="251"/>
      <c r="I275" s="251"/>
      <c r="J275" s="251"/>
      <c r="K275" s="251"/>
      <c r="L275" s="251"/>
      <c r="M275" s="251"/>
      <c r="N275" s="251"/>
      <c r="O275" s="251"/>
      <c r="P275" s="251"/>
      <c r="Q275" s="251"/>
      <c r="R275" s="251"/>
      <c r="S275" s="251"/>
      <c r="T275" s="251"/>
      <c r="U275" s="251"/>
      <c r="V275" s="251"/>
      <c r="W275" s="251"/>
      <c r="X275" s="251"/>
      <c r="Y275" s="251"/>
      <c r="Z275" s="251"/>
      <c r="AA275" s="251"/>
      <c r="AB275" s="252">
        <f t="shared" si="24"/>
        <v>0</v>
      </c>
      <c r="AC275" s="252">
        <f>ROUND(AB275*事業まとめ!$Q$6,2)</f>
        <v>0</v>
      </c>
      <c r="AD275" s="253"/>
      <c r="AE275" s="253"/>
      <c r="AF275" s="253"/>
      <c r="AG275" s="253"/>
      <c r="AH275" s="253"/>
      <c r="AI275" s="253"/>
      <c r="AJ275" s="253"/>
      <c r="AK275" s="252">
        <f t="shared" si="25"/>
        <v>0</v>
      </c>
      <c r="AL275" s="252">
        <f>ROUND(AK275*事業まとめ!$Q$6,2)</f>
        <v>0</v>
      </c>
      <c r="AM275" s="254">
        <f t="shared" si="26"/>
        <v>0</v>
      </c>
      <c r="AN275" s="254">
        <f t="shared" si="27"/>
        <v>0</v>
      </c>
      <c r="AO275" s="259"/>
      <c r="AP275" s="260">
        <f t="shared" si="28"/>
        <v>0</v>
      </c>
      <c r="AQ275" s="259"/>
      <c r="AR275" s="257"/>
      <c r="AS275" s="257"/>
      <c r="AT275" s="257"/>
      <c r="AU275" s="257"/>
      <c r="AV275" s="257"/>
      <c r="AW275" s="257"/>
    </row>
    <row r="276" spans="2:49" s="25" customFormat="1" x14ac:dyDescent="0.4">
      <c r="B276" s="251"/>
      <c r="C276" s="251"/>
      <c r="D276" s="251"/>
      <c r="E276" s="251"/>
      <c r="F276" s="251"/>
      <c r="G276" s="251"/>
      <c r="H276" s="251"/>
      <c r="I276" s="251"/>
      <c r="J276" s="251"/>
      <c r="K276" s="251"/>
      <c r="L276" s="251"/>
      <c r="M276" s="251"/>
      <c r="N276" s="251"/>
      <c r="O276" s="251"/>
      <c r="P276" s="251"/>
      <c r="Q276" s="251"/>
      <c r="R276" s="251"/>
      <c r="S276" s="251"/>
      <c r="T276" s="251"/>
      <c r="U276" s="251"/>
      <c r="V276" s="251"/>
      <c r="W276" s="251"/>
      <c r="X276" s="251"/>
      <c r="Y276" s="251"/>
      <c r="Z276" s="251"/>
      <c r="AA276" s="251"/>
      <c r="AB276" s="252">
        <f t="shared" si="24"/>
        <v>0</v>
      </c>
      <c r="AC276" s="252">
        <f>ROUND(AB276*事業まとめ!$Q$6,2)</f>
        <v>0</v>
      </c>
      <c r="AD276" s="253"/>
      <c r="AE276" s="253"/>
      <c r="AF276" s="253"/>
      <c r="AG276" s="253"/>
      <c r="AH276" s="253"/>
      <c r="AI276" s="253"/>
      <c r="AJ276" s="253"/>
      <c r="AK276" s="252">
        <f t="shared" si="25"/>
        <v>0</v>
      </c>
      <c r="AL276" s="252">
        <f>ROUND(AK276*事業まとめ!$Q$6,2)</f>
        <v>0</v>
      </c>
      <c r="AM276" s="254">
        <f t="shared" si="26"/>
        <v>0</v>
      </c>
      <c r="AN276" s="254">
        <f t="shared" si="27"/>
        <v>0</v>
      </c>
      <c r="AO276" s="259"/>
      <c r="AP276" s="260">
        <f t="shared" si="28"/>
        <v>0</v>
      </c>
      <c r="AQ276" s="259"/>
      <c r="AR276" s="257"/>
      <c r="AS276" s="257"/>
      <c r="AT276" s="257"/>
      <c r="AU276" s="257"/>
      <c r="AV276" s="257"/>
      <c r="AW276" s="257"/>
    </row>
    <row r="277" spans="2:49" s="25" customFormat="1" x14ac:dyDescent="0.4">
      <c r="B277" s="251"/>
      <c r="C277" s="251"/>
      <c r="D277" s="251"/>
      <c r="E277" s="251"/>
      <c r="F277" s="251"/>
      <c r="G277" s="251"/>
      <c r="H277" s="251"/>
      <c r="I277" s="251"/>
      <c r="J277" s="251"/>
      <c r="K277" s="251"/>
      <c r="L277" s="251"/>
      <c r="M277" s="251"/>
      <c r="N277" s="251"/>
      <c r="O277" s="251"/>
      <c r="P277" s="251"/>
      <c r="Q277" s="251"/>
      <c r="R277" s="251"/>
      <c r="S277" s="251"/>
      <c r="T277" s="251"/>
      <c r="U277" s="251"/>
      <c r="V277" s="251"/>
      <c r="W277" s="251"/>
      <c r="X277" s="251"/>
      <c r="Y277" s="251"/>
      <c r="Z277" s="251"/>
      <c r="AA277" s="251"/>
      <c r="AB277" s="252">
        <f t="shared" si="24"/>
        <v>0</v>
      </c>
      <c r="AC277" s="252">
        <f>ROUND(AB277*事業まとめ!$Q$6,2)</f>
        <v>0</v>
      </c>
      <c r="AD277" s="253"/>
      <c r="AE277" s="253"/>
      <c r="AF277" s="253"/>
      <c r="AG277" s="253"/>
      <c r="AH277" s="253"/>
      <c r="AI277" s="253"/>
      <c r="AJ277" s="253"/>
      <c r="AK277" s="252">
        <f t="shared" si="25"/>
        <v>0</v>
      </c>
      <c r="AL277" s="252">
        <f>ROUND(AK277*事業まとめ!$Q$6,2)</f>
        <v>0</v>
      </c>
      <c r="AM277" s="254">
        <f t="shared" si="26"/>
        <v>0</v>
      </c>
      <c r="AN277" s="254">
        <f t="shared" si="27"/>
        <v>0</v>
      </c>
      <c r="AO277" s="259"/>
      <c r="AP277" s="260">
        <f t="shared" si="28"/>
        <v>0</v>
      </c>
      <c r="AQ277" s="259"/>
      <c r="AR277" s="257"/>
      <c r="AS277" s="257"/>
      <c r="AT277" s="257"/>
      <c r="AU277" s="257"/>
      <c r="AV277" s="257"/>
      <c r="AW277" s="257"/>
    </row>
    <row r="278" spans="2:49" s="25" customFormat="1" x14ac:dyDescent="0.4">
      <c r="B278" s="251"/>
      <c r="C278" s="251"/>
      <c r="D278" s="251"/>
      <c r="E278" s="251"/>
      <c r="F278" s="251"/>
      <c r="G278" s="251"/>
      <c r="H278" s="251"/>
      <c r="I278" s="251"/>
      <c r="J278" s="251"/>
      <c r="K278" s="251"/>
      <c r="L278" s="251"/>
      <c r="M278" s="251"/>
      <c r="N278" s="251"/>
      <c r="O278" s="251"/>
      <c r="P278" s="251"/>
      <c r="Q278" s="251"/>
      <c r="R278" s="251"/>
      <c r="S278" s="251"/>
      <c r="T278" s="251"/>
      <c r="U278" s="251"/>
      <c r="V278" s="251"/>
      <c r="W278" s="251"/>
      <c r="X278" s="251"/>
      <c r="Y278" s="251"/>
      <c r="Z278" s="251"/>
      <c r="AA278" s="251"/>
      <c r="AB278" s="252">
        <f t="shared" si="24"/>
        <v>0</v>
      </c>
      <c r="AC278" s="252">
        <f>ROUND(AB278*事業まとめ!$Q$6,2)</f>
        <v>0</v>
      </c>
      <c r="AD278" s="253"/>
      <c r="AE278" s="253"/>
      <c r="AF278" s="253"/>
      <c r="AG278" s="253"/>
      <c r="AH278" s="253"/>
      <c r="AI278" s="253"/>
      <c r="AJ278" s="253"/>
      <c r="AK278" s="252">
        <f t="shared" si="25"/>
        <v>0</v>
      </c>
      <c r="AL278" s="252">
        <f>ROUND(AK278*事業まとめ!$Q$6,2)</f>
        <v>0</v>
      </c>
      <c r="AM278" s="254">
        <f t="shared" si="26"/>
        <v>0</v>
      </c>
      <c r="AN278" s="254">
        <f t="shared" si="27"/>
        <v>0</v>
      </c>
      <c r="AO278" s="259"/>
      <c r="AP278" s="260">
        <f t="shared" si="28"/>
        <v>0</v>
      </c>
      <c r="AQ278" s="259"/>
      <c r="AR278" s="257"/>
      <c r="AS278" s="257"/>
      <c r="AT278" s="257"/>
      <c r="AU278" s="257"/>
      <c r="AV278" s="257"/>
      <c r="AW278" s="257"/>
    </row>
    <row r="279" spans="2:49" s="25" customFormat="1" x14ac:dyDescent="0.4">
      <c r="B279" s="251"/>
      <c r="C279" s="251"/>
      <c r="D279" s="251"/>
      <c r="E279" s="251"/>
      <c r="F279" s="251"/>
      <c r="G279" s="251"/>
      <c r="H279" s="251"/>
      <c r="I279" s="251"/>
      <c r="J279" s="251"/>
      <c r="K279" s="251"/>
      <c r="L279" s="251"/>
      <c r="M279" s="251"/>
      <c r="N279" s="251"/>
      <c r="O279" s="251"/>
      <c r="P279" s="251"/>
      <c r="Q279" s="251"/>
      <c r="R279" s="251"/>
      <c r="S279" s="251"/>
      <c r="T279" s="251"/>
      <c r="U279" s="251"/>
      <c r="V279" s="251"/>
      <c r="W279" s="251"/>
      <c r="X279" s="251"/>
      <c r="Y279" s="251"/>
      <c r="Z279" s="251"/>
      <c r="AA279" s="251"/>
      <c r="AB279" s="252">
        <f t="shared" si="24"/>
        <v>0</v>
      </c>
      <c r="AC279" s="252">
        <f>ROUND(AB279*事業まとめ!$Q$6,2)</f>
        <v>0</v>
      </c>
      <c r="AD279" s="253"/>
      <c r="AE279" s="253"/>
      <c r="AF279" s="253"/>
      <c r="AG279" s="253"/>
      <c r="AH279" s="253"/>
      <c r="AI279" s="253"/>
      <c r="AJ279" s="253"/>
      <c r="AK279" s="252">
        <f t="shared" si="25"/>
        <v>0</v>
      </c>
      <c r="AL279" s="252">
        <f>ROUND(AK279*事業まとめ!$Q$6,2)</f>
        <v>0</v>
      </c>
      <c r="AM279" s="254">
        <f t="shared" si="26"/>
        <v>0</v>
      </c>
      <c r="AN279" s="254">
        <f t="shared" si="27"/>
        <v>0</v>
      </c>
      <c r="AO279" s="259"/>
      <c r="AP279" s="260">
        <f t="shared" si="28"/>
        <v>0</v>
      </c>
      <c r="AQ279" s="259"/>
      <c r="AR279" s="257"/>
      <c r="AS279" s="257"/>
      <c r="AT279" s="257"/>
      <c r="AU279" s="257"/>
      <c r="AV279" s="257"/>
      <c r="AW279" s="257"/>
    </row>
    <row r="280" spans="2:49" s="25" customFormat="1" x14ac:dyDescent="0.4">
      <c r="B280" s="251"/>
      <c r="C280" s="251"/>
      <c r="D280" s="251"/>
      <c r="E280" s="251"/>
      <c r="F280" s="251"/>
      <c r="G280" s="251"/>
      <c r="H280" s="251"/>
      <c r="I280" s="251"/>
      <c r="J280" s="251"/>
      <c r="K280" s="251"/>
      <c r="L280" s="251"/>
      <c r="M280" s="251"/>
      <c r="N280" s="251"/>
      <c r="O280" s="251"/>
      <c r="P280" s="251"/>
      <c r="Q280" s="251"/>
      <c r="R280" s="251"/>
      <c r="S280" s="251"/>
      <c r="T280" s="251"/>
      <c r="U280" s="251"/>
      <c r="V280" s="251"/>
      <c r="W280" s="251"/>
      <c r="X280" s="251"/>
      <c r="Y280" s="251"/>
      <c r="Z280" s="251"/>
      <c r="AA280" s="251"/>
      <c r="AB280" s="252">
        <f t="shared" si="24"/>
        <v>0</v>
      </c>
      <c r="AC280" s="252">
        <f>ROUND(AB280*事業まとめ!$Q$6,2)</f>
        <v>0</v>
      </c>
      <c r="AD280" s="253"/>
      <c r="AE280" s="253"/>
      <c r="AF280" s="253"/>
      <c r="AG280" s="253"/>
      <c r="AH280" s="253"/>
      <c r="AI280" s="253"/>
      <c r="AJ280" s="253"/>
      <c r="AK280" s="252">
        <f t="shared" si="25"/>
        <v>0</v>
      </c>
      <c r="AL280" s="252">
        <f>ROUND(AK280*事業まとめ!$Q$6,2)</f>
        <v>0</v>
      </c>
      <c r="AM280" s="254">
        <f t="shared" si="26"/>
        <v>0</v>
      </c>
      <c r="AN280" s="254">
        <f t="shared" si="27"/>
        <v>0</v>
      </c>
      <c r="AO280" s="259"/>
      <c r="AP280" s="260">
        <f t="shared" si="28"/>
        <v>0</v>
      </c>
      <c r="AQ280" s="259"/>
      <c r="AR280" s="257"/>
      <c r="AS280" s="257"/>
      <c r="AT280" s="257"/>
      <c r="AU280" s="257"/>
      <c r="AV280" s="257"/>
      <c r="AW280" s="257"/>
    </row>
    <row r="281" spans="2:49" s="25" customFormat="1" x14ac:dyDescent="0.4">
      <c r="B281" s="251"/>
      <c r="C281" s="251"/>
      <c r="D281" s="251"/>
      <c r="E281" s="251"/>
      <c r="F281" s="251"/>
      <c r="G281" s="251"/>
      <c r="H281" s="251"/>
      <c r="I281" s="251"/>
      <c r="J281" s="251"/>
      <c r="K281" s="251"/>
      <c r="L281" s="251"/>
      <c r="M281" s="251"/>
      <c r="N281" s="251"/>
      <c r="O281" s="251"/>
      <c r="P281" s="251"/>
      <c r="Q281" s="251"/>
      <c r="R281" s="251"/>
      <c r="S281" s="251"/>
      <c r="T281" s="251"/>
      <c r="U281" s="251"/>
      <c r="V281" s="251"/>
      <c r="W281" s="251"/>
      <c r="X281" s="251"/>
      <c r="Y281" s="251"/>
      <c r="Z281" s="251"/>
      <c r="AA281" s="251"/>
      <c r="AB281" s="252">
        <f t="shared" si="24"/>
        <v>0</v>
      </c>
      <c r="AC281" s="252">
        <f>ROUND(AB281*事業まとめ!$Q$6,2)</f>
        <v>0</v>
      </c>
      <c r="AD281" s="253"/>
      <c r="AE281" s="253"/>
      <c r="AF281" s="253"/>
      <c r="AG281" s="253"/>
      <c r="AH281" s="253"/>
      <c r="AI281" s="253"/>
      <c r="AJ281" s="253"/>
      <c r="AK281" s="252">
        <f t="shared" si="25"/>
        <v>0</v>
      </c>
      <c r="AL281" s="252">
        <f>ROUND(AK281*事業まとめ!$Q$6,2)</f>
        <v>0</v>
      </c>
      <c r="AM281" s="254">
        <f t="shared" si="26"/>
        <v>0</v>
      </c>
      <c r="AN281" s="254">
        <f t="shared" si="27"/>
        <v>0</v>
      </c>
      <c r="AO281" s="259"/>
      <c r="AP281" s="260">
        <f t="shared" si="28"/>
        <v>0</v>
      </c>
      <c r="AQ281" s="259"/>
      <c r="AR281" s="257"/>
      <c r="AS281" s="257"/>
      <c r="AT281" s="257"/>
      <c r="AU281" s="257"/>
      <c r="AV281" s="257"/>
      <c r="AW281" s="257"/>
    </row>
    <row r="282" spans="2:49" s="25" customFormat="1" x14ac:dyDescent="0.4">
      <c r="B282" s="251"/>
      <c r="C282" s="251"/>
      <c r="D282" s="251"/>
      <c r="E282" s="251"/>
      <c r="F282" s="251"/>
      <c r="G282" s="251"/>
      <c r="H282" s="251"/>
      <c r="I282" s="251"/>
      <c r="J282" s="251"/>
      <c r="K282" s="251"/>
      <c r="L282" s="251"/>
      <c r="M282" s="251"/>
      <c r="N282" s="251"/>
      <c r="O282" s="251"/>
      <c r="P282" s="251"/>
      <c r="Q282" s="251"/>
      <c r="R282" s="251"/>
      <c r="S282" s="251"/>
      <c r="T282" s="251"/>
      <c r="U282" s="251"/>
      <c r="V282" s="251"/>
      <c r="W282" s="251"/>
      <c r="X282" s="251"/>
      <c r="Y282" s="251"/>
      <c r="Z282" s="251"/>
      <c r="AA282" s="251"/>
      <c r="AB282" s="252">
        <f t="shared" si="24"/>
        <v>0</v>
      </c>
      <c r="AC282" s="252">
        <f>ROUND(AB282*事業まとめ!$Q$6,2)</f>
        <v>0</v>
      </c>
      <c r="AD282" s="253"/>
      <c r="AE282" s="253"/>
      <c r="AF282" s="253"/>
      <c r="AG282" s="253"/>
      <c r="AH282" s="253"/>
      <c r="AI282" s="253"/>
      <c r="AJ282" s="253"/>
      <c r="AK282" s="252">
        <f t="shared" si="25"/>
        <v>0</v>
      </c>
      <c r="AL282" s="252">
        <f>ROUND(AK282*事業まとめ!$Q$6,2)</f>
        <v>0</v>
      </c>
      <c r="AM282" s="254">
        <f t="shared" si="26"/>
        <v>0</v>
      </c>
      <c r="AN282" s="254">
        <f t="shared" si="27"/>
        <v>0</v>
      </c>
      <c r="AO282" s="259"/>
      <c r="AP282" s="260">
        <f t="shared" si="28"/>
        <v>0</v>
      </c>
      <c r="AQ282" s="259"/>
      <c r="AR282" s="257"/>
      <c r="AS282" s="257"/>
      <c r="AT282" s="257"/>
      <c r="AU282" s="257"/>
      <c r="AV282" s="257"/>
      <c r="AW282" s="257"/>
    </row>
    <row r="283" spans="2:49" s="25" customFormat="1" x14ac:dyDescent="0.4">
      <c r="B283" s="251"/>
      <c r="C283" s="251"/>
      <c r="D283" s="251"/>
      <c r="E283" s="251"/>
      <c r="F283" s="251"/>
      <c r="G283" s="251"/>
      <c r="H283" s="251"/>
      <c r="I283" s="251"/>
      <c r="J283" s="251"/>
      <c r="K283" s="251"/>
      <c r="L283" s="251"/>
      <c r="M283" s="251"/>
      <c r="N283" s="251"/>
      <c r="O283" s="251"/>
      <c r="P283" s="251"/>
      <c r="Q283" s="251"/>
      <c r="R283" s="251"/>
      <c r="S283" s="251"/>
      <c r="T283" s="251"/>
      <c r="U283" s="251"/>
      <c r="V283" s="251"/>
      <c r="W283" s="251"/>
      <c r="X283" s="251"/>
      <c r="Y283" s="251"/>
      <c r="Z283" s="251"/>
      <c r="AA283" s="251"/>
      <c r="AB283" s="252">
        <f t="shared" si="24"/>
        <v>0</v>
      </c>
      <c r="AC283" s="252">
        <f>ROUND(AB283*事業まとめ!$Q$6,2)</f>
        <v>0</v>
      </c>
      <c r="AD283" s="253"/>
      <c r="AE283" s="253"/>
      <c r="AF283" s="253"/>
      <c r="AG283" s="253"/>
      <c r="AH283" s="253"/>
      <c r="AI283" s="253"/>
      <c r="AJ283" s="253"/>
      <c r="AK283" s="252">
        <f t="shared" si="25"/>
        <v>0</v>
      </c>
      <c r="AL283" s="252">
        <f>ROUND(AK283*事業まとめ!$Q$6,2)</f>
        <v>0</v>
      </c>
      <c r="AM283" s="254">
        <f t="shared" si="26"/>
        <v>0</v>
      </c>
      <c r="AN283" s="254">
        <f t="shared" si="27"/>
        <v>0</v>
      </c>
      <c r="AO283" s="259"/>
      <c r="AP283" s="260">
        <f t="shared" si="28"/>
        <v>0</v>
      </c>
      <c r="AQ283" s="259"/>
      <c r="AR283" s="257"/>
      <c r="AS283" s="257"/>
      <c r="AT283" s="257"/>
      <c r="AU283" s="257"/>
      <c r="AV283" s="257"/>
      <c r="AW283" s="257"/>
    </row>
    <row r="284" spans="2:49" s="25" customFormat="1" x14ac:dyDescent="0.4">
      <c r="B284" s="251"/>
      <c r="C284" s="251"/>
      <c r="D284" s="251"/>
      <c r="E284" s="251"/>
      <c r="F284" s="251"/>
      <c r="G284" s="251"/>
      <c r="H284" s="251"/>
      <c r="I284" s="251"/>
      <c r="J284" s="251"/>
      <c r="K284" s="251"/>
      <c r="L284" s="251"/>
      <c r="M284" s="251"/>
      <c r="N284" s="251"/>
      <c r="O284" s="251"/>
      <c r="P284" s="251"/>
      <c r="Q284" s="251"/>
      <c r="R284" s="251"/>
      <c r="S284" s="251"/>
      <c r="T284" s="251"/>
      <c r="U284" s="251"/>
      <c r="V284" s="251"/>
      <c r="W284" s="251"/>
      <c r="X284" s="251"/>
      <c r="Y284" s="251"/>
      <c r="Z284" s="251"/>
      <c r="AA284" s="251"/>
      <c r="AB284" s="252">
        <f t="shared" si="24"/>
        <v>0</v>
      </c>
      <c r="AC284" s="252">
        <f>ROUND(AB284*事業まとめ!$Q$6,2)</f>
        <v>0</v>
      </c>
      <c r="AD284" s="253"/>
      <c r="AE284" s="253"/>
      <c r="AF284" s="253"/>
      <c r="AG284" s="253"/>
      <c r="AH284" s="253"/>
      <c r="AI284" s="253"/>
      <c r="AJ284" s="253"/>
      <c r="AK284" s="252">
        <f t="shared" si="25"/>
        <v>0</v>
      </c>
      <c r="AL284" s="252">
        <f>ROUND(AK284*事業まとめ!$Q$6,2)</f>
        <v>0</v>
      </c>
      <c r="AM284" s="254">
        <f t="shared" si="26"/>
        <v>0</v>
      </c>
      <c r="AN284" s="254">
        <f t="shared" si="27"/>
        <v>0</v>
      </c>
      <c r="AO284" s="259"/>
      <c r="AP284" s="260">
        <f t="shared" si="28"/>
        <v>0</v>
      </c>
      <c r="AQ284" s="259"/>
      <c r="AR284" s="257"/>
      <c r="AS284" s="257"/>
      <c r="AT284" s="257"/>
      <c r="AU284" s="257"/>
      <c r="AV284" s="257"/>
      <c r="AW284" s="257"/>
    </row>
    <row r="285" spans="2:49" s="25" customFormat="1" x14ac:dyDescent="0.4">
      <c r="B285" s="251"/>
      <c r="C285" s="251"/>
      <c r="D285" s="251"/>
      <c r="E285" s="251"/>
      <c r="F285" s="251"/>
      <c r="G285" s="251"/>
      <c r="H285" s="251"/>
      <c r="I285" s="251"/>
      <c r="J285" s="251"/>
      <c r="K285" s="251"/>
      <c r="L285" s="251"/>
      <c r="M285" s="251"/>
      <c r="N285" s="251"/>
      <c r="O285" s="251"/>
      <c r="P285" s="251"/>
      <c r="Q285" s="251"/>
      <c r="R285" s="251"/>
      <c r="S285" s="251"/>
      <c r="T285" s="251"/>
      <c r="U285" s="251"/>
      <c r="V285" s="251"/>
      <c r="W285" s="251"/>
      <c r="X285" s="251"/>
      <c r="Y285" s="251"/>
      <c r="Z285" s="251"/>
      <c r="AA285" s="251"/>
      <c r="AB285" s="252">
        <f t="shared" si="24"/>
        <v>0</v>
      </c>
      <c r="AC285" s="252">
        <f>ROUND(AB285*事業まとめ!$Q$6,2)</f>
        <v>0</v>
      </c>
      <c r="AD285" s="253"/>
      <c r="AE285" s="253"/>
      <c r="AF285" s="253"/>
      <c r="AG285" s="253"/>
      <c r="AH285" s="253"/>
      <c r="AI285" s="253"/>
      <c r="AJ285" s="253"/>
      <c r="AK285" s="252">
        <f t="shared" si="25"/>
        <v>0</v>
      </c>
      <c r="AL285" s="252">
        <f>ROUND(AK285*事業まとめ!$Q$6,2)</f>
        <v>0</v>
      </c>
      <c r="AM285" s="254">
        <f t="shared" si="26"/>
        <v>0</v>
      </c>
      <c r="AN285" s="254">
        <f t="shared" si="27"/>
        <v>0</v>
      </c>
      <c r="AO285" s="259"/>
      <c r="AP285" s="260">
        <f t="shared" si="28"/>
        <v>0</v>
      </c>
      <c r="AQ285" s="259"/>
      <c r="AR285" s="257"/>
      <c r="AS285" s="257"/>
      <c r="AT285" s="257"/>
      <c r="AU285" s="257"/>
      <c r="AV285" s="257"/>
      <c r="AW285" s="257"/>
    </row>
    <row r="286" spans="2:49" s="25" customFormat="1" x14ac:dyDescent="0.4">
      <c r="B286" s="251"/>
      <c r="C286" s="251"/>
      <c r="D286" s="251"/>
      <c r="E286" s="251"/>
      <c r="F286" s="251"/>
      <c r="G286" s="251"/>
      <c r="H286" s="251"/>
      <c r="I286" s="251"/>
      <c r="J286" s="251"/>
      <c r="K286" s="251"/>
      <c r="L286" s="251"/>
      <c r="M286" s="251"/>
      <c r="N286" s="251"/>
      <c r="O286" s="251"/>
      <c r="P286" s="251"/>
      <c r="Q286" s="251"/>
      <c r="R286" s="251"/>
      <c r="S286" s="251"/>
      <c r="T286" s="251"/>
      <c r="U286" s="251"/>
      <c r="V286" s="251"/>
      <c r="W286" s="251"/>
      <c r="X286" s="251"/>
      <c r="Y286" s="251"/>
      <c r="Z286" s="251"/>
      <c r="AA286" s="251"/>
      <c r="AB286" s="252">
        <f t="shared" si="24"/>
        <v>0</v>
      </c>
      <c r="AC286" s="252">
        <f>ROUND(AB286*事業まとめ!$Q$6,2)</f>
        <v>0</v>
      </c>
      <c r="AD286" s="253"/>
      <c r="AE286" s="253"/>
      <c r="AF286" s="253"/>
      <c r="AG286" s="253"/>
      <c r="AH286" s="253"/>
      <c r="AI286" s="253"/>
      <c r="AJ286" s="253"/>
      <c r="AK286" s="252">
        <f t="shared" si="25"/>
        <v>0</v>
      </c>
      <c r="AL286" s="252">
        <f>ROUND(AK286*事業まとめ!$Q$6,2)</f>
        <v>0</v>
      </c>
      <c r="AM286" s="254">
        <f t="shared" si="26"/>
        <v>0</v>
      </c>
      <c r="AN286" s="254">
        <f t="shared" si="27"/>
        <v>0</v>
      </c>
      <c r="AO286" s="259"/>
      <c r="AP286" s="260">
        <f t="shared" si="28"/>
        <v>0</v>
      </c>
      <c r="AQ286" s="259"/>
      <c r="AR286" s="257"/>
      <c r="AS286" s="257"/>
      <c r="AT286" s="257"/>
      <c r="AU286" s="257"/>
      <c r="AV286" s="257"/>
      <c r="AW286" s="257"/>
    </row>
    <row r="287" spans="2:49" s="25" customFormat="1" x14ac:dyDescent="0.4">
      <c r="B287" s="251"/>
      <c r="C287" s="251"/>
      <c r="D287" s="251"/>
      <c r="E287" s="251"/>
      <c r="F287" s="251"/>
      <c r="G287" s="251"/>
      <c r="H287" s="251"/>
      <c r="I287" s="251"/>
      <c r="J287" s="251"/>
      <c r="K287" s="251"/>
      <c r="L287" s="251"/>
      <c r="M287" s="251"/>
      <c r="N287" s="251"/>
      <c r="O287" s="251"/>
      <c r="P287" s="251"/>
      <c r="Q287" s="251"/>
      <c r="R287" s="251"/>
      <c r="S287" s="251"/>
      <c r="T287" s="251"/>
      <c r="U287" s="251"/>
      <c r="V287" s="251"/>
      <c r="W287" s="251"/>
      <c r="X287" s="251"/>
      <c r="Y287" s="251"/>
      <c r="Z287" s="251"/>
      <c r="AA287" s="251"/>
      <c r="AB287" s="252">
        <f t="shared" si="24"/>
        <v>0</v>
      </c>
      <c r="AC287" s="252">
        <f>ROUND(AB287*事業まとめ!$Q$6,2)</f>
        <v>0</v>
      </c>
      <c r="AD287" s="253"/>
      <c r="AE287" s="253"/>
      <c r="AF287" s="253"/>
      <c r="AG287" s="253"/>
      <c r="AH287" s="253"/>
      <c r="AI287" s="253"/>
      <c r="AJ287" s="253"/>
      <c r="AK287" s="252">
        <f t="shared" si="25"/>
        <v>0</v>
      </c>
      <c r="AL287" s="252">
        <f>ROUND(AK287*事業まとめ!$Q$6,2)</f>
        <v>0</v>
      </c>
      <c r="AM287" s="254">
        <f t="shared" si="26"/>
        <v>0</v>
      </c>
      <c r="AN287" s="254">
        <f t="shared" si="27"/>
        <v>0</v>
      </c>
      <c r="AO287" s="259"/>
      <c r="AP287" s="260">
        <f t="shared" si="28"/>
        <v>0</v>
      </c>
      <c r="AQ287" s="259"/>
      <c r="AR287" s="257"/>
      <c r="AS287" s="257"/>
      <c r="AT287" s="257"/>
      <c r="AU287" s="257"/>
      <c r="AV287" s="257"/>
      <c r="AW287" s="257"/>
    </row>
    <row r="288" spans="2:49" s="25" customFormat="1" x14ac:dyDescent="0.4">
      <c r="B288" s="251"/>
      <c r="C288" s="251"/>
      <c r="D288" s="251"/>
      <c r="E288" s="251"/>
      <c r="F288" s="251"/>
      <c r="G288" s="251"/>
      <c r="H288" s="251"/>
      <c r="I288" s="251"/>
      <c r="J288" s="251"/>
      <c r="K288" s="251"/>
      <c r="L288" s="251"/>
      <c r="M288" s="251"/>
      <c r="N288" s="251"/>
      <c r="O288" s="251"/>
      <c r="P288" s="251"/>
      <c r="Q288" s="251"/>
      <c r="R288" s="251"/>
      <c r="S288" s="251"/>
      <c r="T288" s="251"/>
      <c r="U288" s="251"/>
      <c r="V288" s="251"/>
      <c r="W288" s="251"/>
      <c r="X288" s="251"/>
      <c r="Y288" s="251"/>
      <c r="Z288" s="251"/>
      <c r="AA288" s="251"/>
      <c r="AB288" s="252">
        <f t="shared" si="24"/>
        <v>0</v>
      </c>
      <c r="AC288" s="252">
        <f>ROUND(AB288*事業まとめ!$Q$6,2)</f>
        <v>0</v>
      </c>
      <c r="AD288" s="253"/>
      <c r="AE288" s="253"/>
      <c r="AF288" s="253"/>
      <c r="AG288" s="253"/>
      <c r="AH288" s="253"/>
      <c r="AI288" s="253"/>
      <c r="AJ288" s="253"/>
      <c r="AK288" s="252">
        <f t="shared" si="25"/>
        <v>0</v>
      </c>
      <c r="AL288" s="252">
        <f>ROUND(AK288*事業まとめ!$Q$6,2)</f>
        <v>0</v>
      </c>
      <c r="AM288" s="254">
        <f t="shared" si="26"/>
        <v>0</v>
      </c>
      <c r="AN288" s="254">
        <f t="shared" si="27"/>
        <v>0</v>
      </c>
      <c r="AO288" s="259"/>
      <c r="AP288" s="260">
        <f t="shared" si="28"/>
        <v>0</v>
      </c>
      <c r="AQ288" s="259"/>
      <c r="AR288" s="257"/>
      <c r="AS288" s="257"/>
      <c r="AT288" s="257"/>
      <c r="AU288" s="257"/>
      <c r="AV288" s="257"/>
      <c r="AW288" s="257"/>
    </row>
    <row r="289" spans="2:49" s="25" customFormat="1" x14ac:dyDescent="0.4">
      <c r="B289" s="251"/>
      <c r="C289" s="251"/>
      <c r="D289" s="251"/>
      <c r="E289" s="251"/>
      <c r="F289" s="251"/>
      <c r="G289" s="251"/>
      <c r="H289" s="251"/>
      <c r="I289" s="251"/>
      <c r="J289" s="251"/>
      <c r="K289" s="251"/>
      <c r="L289" s="251"/>
      <c r="M289" s="251"/>
      <c r="N289" s="251"/>
      <c r="O289" s="251"/>
      <c r="P289" s="251"/>
      <c r="Q289" s="251"/>
      <c r="R289" s="251"/>
      <c r="S289" s="251"/>
      <c r="T289" s="251"/>
      <c r="U289" s="251"/>
      <c r="V289" s="251"/>
      <c r="W289" s="251"/>
      <c r="X289" s="251"/>
      <c r="Y289" s="251"/>
      <c r="Z289" s="251"/>
      <c r="AA289" s="251"/>
      <c r="AB289" s="252">
        <f t="shared" si="24"/>
        <v>0</v>
      </c>
      <c r="AC289" s="252">
        <f>ROUND(AB289*事業まとめ!$Q$6,2)</f>
        <v>0</v>
      </c>
      <c r="AD289" s="253"/>
      <c r="AE289" s="253"/>
      <c r="AF289" s="253"/>
      <c r="AG289" s="253"/>
      <c r="AH289" s="253"/>
      <c r="AI289" s="253"/>
      <c r="AJ289" s="253"/>
      <c r="AK289" s="252">
        <f t="shared" si="25"/>
        <v>0</v>
      </c>
      <c r="AL289" s="252">
        <f>ROUND(AK289*事業まとめ!$Q$6,2)</f>
        <v>0</v>
      </c>
      <c r="AM289" s="254">
        <f t="shared" si="26"/>
        <v>0</v>
      </c>
      <c r="AN289" s="254">
        <f t="shared" si="27"/>
        <v>0</v>
      </c>
      <c r="AO289" s="259"/>
      <c r="AP289" s="260">
        <f t="shared" si="28"/>
        <v>0</v>
      </c>
      <c r="AQ289" s="259"/>
      <c r="AR289" s="257"/>
      <c r="AS289" s="257"/>
      <c r="AT289" s="257"/>
      <c r="AU289" s="257"/>
      <c r="AV289" s="257"/>
      <c r="AW289" s="257"/>
    </row>
    <row r="290" spans="2:49" s="25" customFormat="1" x14ac:dyDescent="0.4">
      <c r="B290" s="251"/>
      <c r="C290" s="251"/>
      <c r="D290" s="251"/>
      <c r="E290" s="251"/>
      <c r="F290" s="251"/>
      <c r="G290" s="251"/>
      <c r="H290" s="251"/>
      <c r="I290" s="251"/>
      <c r="J290" s="251"/>
      <c r="K290" s="251"/>
      <c r="L290" s="251"/>
      <c r="M290" s="251"/>
      <c r="N290" s="251"/>
      <c r="O290" s="251"/>
      <c r="P290" s="251"/>
      <c r="Q290" s="251"/>
      <c r="R290" s="251"/>
      <c r="S290" s="251"/>
      <c r="T290" s="251"/>
      <c r="U290" s="251"/>
      <c r="V290" s="251"/>
      <c r="W290" s="251"/>
      <c r="X290" s="251"/>
      <c r="Y290" s="251"/>
      <c r="Z290" s="251"/>
      <c r="AA290" s="251"/>
      <c r="AB290" s="252">
        <f t="shared" si="24"/>
        <v>0</v>
      </c>
      <c r="AC290" s="252">
        <f>ROUND(AB290*事業まとめ!$Q$6,2)</f>
        <v>0</v>
      </c>
      <c r="AD290" s="253"/>
      <c r="AE290" s="253"/>
      <c r="AF290" s="253"/>
      <c r="AG290" s="253"/>
      <c r="AH290" s="253"/>
      <c r="AI290" s="253"/>
      <c r="AJ290" s="253"/>
      <c r="AK290" s="252">
        <f t="shared" si="25"/>
        <v>0</v>
      </c>
      <c r="AL290" s="252">
        <f>ROUND(AK290*事業まとめ!$Q$6,2)</f>
        <v>0</v>
      </c>
      <c r="AM290" s="254">
        <f t="shared" si="26"/>
        <v>0</v>
      </c>
      <c r="AN290" s="254">
        <f t="shared" si="27"/>
        <v>0</v>
      </c>
      <c r="AO290" s="259"/>
      <c r="AP290" s="260">
        <f t="shared" si="28"/>
        <v>0</v>
      </c>
      <c r="AQ290" s="259"/>
      <c r="AR290" s="257"/>
      <c r="AS290" s="257"/>
      <c r="AT290" s="257"/>
      <c r="AU290" s="257"/>
      <c r="AV290" s="257"/>
      <c r="AW290" s="257"/>
    </row>
    <row r="291" spans="2:49" s="25" customFormat="1" x14ac:dyDescent="0.4">
      <c r="B291" s="251"/>
      <c r="C291" s="251"/>
      <c r="D291" s="251"/>
      <c r="E291" s="251"/>
      <c r="F291" s="251"/>
      <c r="G291" s="251"/>
      <c r="H291" s="251"/>
      <c r="I291" s="251"/>
      <c r="J291" s="251"/>
      <c r="K291" s="251"/>
      <c r="L291" s="251"/>
      <c r="M291" s="251"/>
      <c r="N291" s="251"/>
      <c r="O291" s="251"/>
      <c r="P291" s="251"/>
      <c r="Q291" s="251"/>
      <c r="R291" s="251"/>
      <c r="S291" s="251"/>
      <c r="T291" s="251"/>
      <c r="U291" s="251"/>
      <c r="V291" s="251"/>
      <c r="W291" s="251"/>
      <c r="X291" s="251"/>
      <c r="Y291" s="251"/>
      <c r="Z291" s="251"/>
      <c r="AA291" s="251"/>
      <c r="AB291" s="252">
        <f t="shared" si="24"/>
        <v>0</v>
      </c>
      <c r="AC291" s="252">
        <f>ROUND(AB291*事業まとめ!$Q$6,2)</f>
        <v>0</v>
      </c>
      <c r="AD291" s="253"/>
      <c r="AE291" s="253"/>
      <c r="AF291" s="253"/>
      <c r="AG291" s="253"/>
      <c r="AH291" s="253"/>
      <c r="AI291" s="253"/>
      <c r="AJ291" s="253"/>
      <c r="AK291" s="252">
        <f t="shared" si="25"/>
        <v>0</v>
      </c>
      <c r="AL291" s="252">
        <f>ROUND(AK291*事業まとめ!$Q$6,2)</f>
        <v>0</v>
      </c>
      <c r="AM291" s="254">
        <f t="shared" si="26"/>
        <v>0</v>
      </c>
      <c r="AN291" s="254">
        <f t="shared" si="27"/>
        <v>0</v>
      </c>
      <c r="AO291" s="259"/>
      <c r="AP291" s="260">
        <f t="shared" si="28"/>
        <v>0</v>
      </c>
      <c r="AQ291" s="259"/>
      <c r="AR291" s="257"/>
      <c r="AS291" s="257"/>
      <c r="AT291" s="257"/>
      <c r="AU291" s="257"/>
      <c r="AV291" s="257"/>
      <c r="AW291" s="257"/>
    </row>
    <row r="292" spans="2:49" s="25" customFormat="1" x14ac:dyDescent="0.4">
      <c r="B292" s="251"/>
      <c r="C292" s="251"/>
      <c r="D292" s="251"/>
      <c r="E292" s="251"/>
      <c r="F292" s="251"/>
      <c r="G292" s="251"/>
      <c r="H292" s="251"/>
      <c r="I292" s="251"/>
      <c r="J292" s="251"/>
      <c r="K292" s="251"/>
      <c r="L292" s="251"/>
      <c r="M292" s="251"/>
      <c r="N292" s="251"/>
      <c r="O292" s="251"/>
      <c r="P292" s="251"/>
      <c r="Q292" s="251"/>
      <c r="R292" s="251"/>
      <c r="S292" s="251"/>
      <c r="T292" s="251"/>
      <c r="U292" s="251"/>
      <c r="V292" s="251"/>
      <c r="W292" s="251"/>
      <c r="X292" s="251"/>
      <c r="Y292" s="251"/>
      <c r="Z292" s="251"/>
      <c r="AA292" s="251"/>
      <c r="AB292" s="252">
        <f t="shared" si="24"/>
        <v>0</v>
      </c>
      <c r="AC292" s="252">
        <f>ROUND(AB292*事業まとめ!$Q$6,2)</f>
        <v>0</v>
      </c>
      <c r="AD292" s="253"/>
      <c r="AE292" s="253"/>
      <c r="AF292" s="253"/>
      <c r="AG292" s="253"/>
      <c r="AH292" s="253"/>
      <c r="AI292" s="253"/>
      <c r="AJ292" s="253"/>
      <c r="AK292" s="252">
        <f t="shared" si="25"/>
        <v>0</v>
      </c>
      <c r="AL292" s="252">
        <f>ROUND(AK292*事業まとめ!$Q$6,2)</f>
        <v>0</v>
      </c>
      <c r="AM292" s="254">
        <f t="shared" si="26"/>
        <v>0</v>
      </c>
      <c r="AN292" s="254">
        <f t="shared" si="27"/>
        <v>0</v>
      </c>
      <c r="AO292" s="259"/>
      <c r="AP292" s="260">
        <f t="shared" si="28"/>
        <v>0</v>
      </c>
      <c r="AQ292" s="259"/>
      <c r="AR292" s="257"/>
      <c r="AS292" s="257"/>
      <c r="AT292" s="257"/>
      <c r="AU292" s="257"/>
      <c r="AV292" s="257"/>
      <c r="AW292" s="257"/>
    </row>
    <row r="293" spans="2:49" s="25" customFormat="1" x14ac:dyDescent="0.4">
      <c r="B293" s="251"/>
      <c r="C293" s="251"/>
      <c r="D293" s="251"/>
      <c r="E293" s="251"/>
      <c r="F293" s="251"/>
      <c r="G293" s="251"/>
      <c r="H293" s="251"/>
      <c r="I293" s="251"/>
      <c r="J293" s="251"/>
      <c r="K293" s="251"/>
      <c r="L293" s="251"/>
      <c r="M293" s="251"/>
      <c r="N293" s="251"/>
      <c r="O293" s="251"/>
      <c r="P293" s="251"/>
      <c r="Q293" s="251"/>
      <c r="R293" s="251"/>
      <c r="S293" s="251"/>
      <c r="T293" s="251"/>
      <c r="U293" s="251"/>
      <c r="V293" s="251"/>
      <c r="W293" s="251"/>
      <c r="X293" s="251"/>
      <c r="Y293" s="251"/>
      <c r="Z293" s="251"/>
      <c r="AA293" s="251"/>
      <c r="AB293" s="252">
        <f t="shared" si="24"/>
        <v>0</v>
      </c>
      <c r="AC293" s="252">
        <f>ROUND(AB293*事業まとめ!$Q$6,2)</f>
        <v>0</v>
      </c>
      <c r="AD293" s="253"/>
      <c r="AE293" s="253"/>
      <c r="AF293" s="253"/>
      <c r="AG293" s="253"/>
      <c r="AH293" s="253"/>
      <c r="AI293" s="253"/>
      <c r="AJ293" s="253"/>
      <c r="AK293" s="252">
        <f t="shared" si="25"/>
        <v>0</v>
      </c>
      <c r="AL293" s="252">
        <f>ROUND(AK293*事業まとめ!$Q$6,2)</f>
        <v>0</v>
      </c>
      <c r="AM293" s="254">
        <f t="shared" si="26"/>
        <v>0</v>
      </c>
      <c r="AN293" s="254">
        <f t="shared" si="27"/>
        <v>0</v>
      </c>
      <c r="AO293" s="259"/>
      <c r="AP293" s="260">
        <f t="shared" si="28"/>
        <v>0</v>
      </c>
      <c r="AQ293" s="259"/>
      <c r="AR293" s="257"/>
      <c r="AS293" s="257"/>
      <c r="AT293" s="257"/>
      <c r="AU293" s="257"/>
      <c r="AV293" s="257"/>
      <c r="AW293" s="257"/>
    </row>
    <row r="294" spans="2:49" s="25" customFormat="1" x14ac:dyDescent="0.4">
      <c r="B294" s="251"/>
      <c r="C294" s="251"/>
      <c r="D294" s="251"/>
      <c r="E294" s="251"/>
      <c r="F294" s="251"/>
      <c r="G294" s="251"/>
      <c r="H294" s="251"/>
      <c r="I294" s="251"/>
      <c r="J294" s="251"/>
      <c r="K294" s="251"/>
      <c r="L294" s="251"/>
      <c r="M294" s="251"/>
      <c r="N294" s="251"/>
      <c r="O294" s="251"/>
      <c r="P294" s="251"/>
      <c r="Q294" s="251"/>
      <c r="R294" s="251"/>
      <c r="S294" s="251"/>
      <c r="T294" s="251"/>
      <c r="U294" s="251"/>
      <c r="V294" s="251"/>
      <c r="W294" s="251"/>
      <c r="X294" s="251"/>
      <c r="Y294" s="251"/>
      <c r="Z294" s="251"/>
      <c r="AA294" s="251"/>
      <c r="AB294" s="252">
        <f t="shared" si="24"/>
        <v>0</v>
      </c>
      <c r="AC294" s="252">
        <f>ROUND(AB294*事業まとめ!$Q$6,2)</f>
        <v>0</v>
      </c>
      <c r="AD294" s="253"/>
      <c r="AE294" s="253"/>
      <c r="AF294" s="253"/>
      <c r="AG294" s="253"/>
      <c r="AH294" s="253"/>
      <c r="AI294" s="253"/>
      <c r="AJ294" s="253"/>
      <c r="AK294" s="252">
        <f t="shared" si="25"/>
        <v>0</v>
      </c>
      <c r="AL294" s="252">
        <f>ROUND(AK294*事業まとめ!$Q$6,2)</f>
        <v>0</v>
      </c>
      <c r="AM294" s="254">
        <f t="shared" si="26"/>
        <v>0</v>
      </c>
      <c r="AN294" s="254">
        <f t="shared" si="27"/>
        <v>0</v>
      </c>
      <c r="AO294" s="259"/>
      <c r="AP294" s="260">
        <f t="shared" si="28"/>
        <v>0</v>
      </c>
      <c r="AQ294" s="259"/>
      <c r="AR294" s="257"/>
      <c r="AS294" s="257"/>
      <c r="AT294" s="257"/>
      <c r="AU294" s="257"/>
      <c r="AV294" s="257"/>
      <c r="AW294" s="257"/>
    </row>
    <row r="295" spans="2:49" s="25" customFormat="1" x14ac:dyDescent="0.4">
      <c r="B295" s="251"/>
      <c r="C295" s="251"/>
      <c r="D295" s="251"/>
      <c r="E295" s="251"/>
      <c r="F295" s="251"/>
      <c r="G295" s="251"/>
      <c r="H295" s="251"/>
      <c r="I295" s="251"/>
      <c r="J295" s="251"/>
      <c r="K295" s="251"/>
      <c r="L295" s="251"/>
      <c r="M295" s="251"/>
      <c r="N295" s="251"/>
      <c r="O295" s="251"/>
      <c r="P295" s="251"/>
      <c r="Q295" s="251"/>
      <c r="R295" s="251"/>
      <c r="S295" s="251"/>
      <c r="T295" s="251"/>
      <c r="U295" s="251"/>
      <c r="V295" s="251"/>
      <c r="W295" s="251"/>
      <c r="X295" s="251"/>
      <c r="Y295" s="251"/>
      <c r="Z295" s="251"/>
      <c r="AA295" s="251"/>
      <c r="AB295" s="252">
        <f t="shared" si="24"/>
        <v>0</v>
      </c>
      <c r="AC295" s="252">
        <f>ROUND(AB295*事業まとめ!$Q$6,2)</f>
        <v>0</v>
      </c>
      <c r="AD295" s="253"/>
      <c r="AE295" s="253"/>
      <c r="AF295" s="253"/>
      <c r="AG295" s="253"/>
      <c r="AH295" s="253"/>
      <c r="AI295" s="253"/>
      <c r="AJ295" s="253"/>
      <c r="AK295" s="252">
        <f t="shared" si="25"/>
        <v>0</v>
      </c>
      <c r="AL295" s="252">
        <f>ROUND(AK295*事業まとめ!$Q$6,2)</f>
        <v>0</v>
      </c>
      <c r="AM295" s="254">
        <f t="shared" si="26"/>
        <v>0</v>
      </c>
      <c r="AN295" s="254">
        <f t="shared" si="27"/>
        <v>0</v>
      </c>
      <c r="AO295" s="259"/>
      <c r="AP295" s="260">
        <f t="shared" si="28"/>
        <v>0</v>
      </c>
      <c r="AQ295" s="259"/>
      <c r="AR295" s="257"/>
      <c r="AS295" s="257"/>
      <c r="AT295" s="257"/>
      <c r="AU295" s="257"/>
      <c r="AV295" s="257"/>
      <c r="AW295" s="257"/>
    </row>
    <row r="296" spans="2:49" s="25" customFormat="1" x14ac:dyDescent="0.4">
      <c r="B296" s="251"/>
      <c r="C296" s="251"/>
      <c r="D296" s="251"/>
      <c r="E296" s="251"/>
      <c r="F296" s="251"/>
      <c r="G296" s="251"/>
      <c r="H296" s="251"/>
      <c r="I296" s="251"/>
      <c r="J296" s="251"/>
      <c r="K296" s="251"/>
      <c r="L296" s="251"/>
      <c r="M296" s="251"/>
      <c r="N296" s="251"/>
      <c r="O296" s="251"/>
      <c r="P296" s="251"/>
      <c r="Q296" s="251"/>
      <c r="R296" s="251"/>
      <c r="S296" s="251"/>
      <c r="T296" s="251"/>
      <c r="U296" s="251"/>
      <c r="V296" s="251"/>
      <c r="W296" s="251"/>
      <c r="X296" s="251"/>
      <c r="Y296" s="251"/>
      <c r="Z296" s="251"/>
      <c r="AA296" s="251"/>
      <c r="AB296" s="252">
        <f t="shared" si="24"/>
        <v>0</v>
      </c>
      <c r="AC296" s="252">
        <f>ROUND(AB296*事業まとめ!$Q$6,2)</f>
        <v>0</v>
      </c>
      <c r="AD296" s="253"/>
      <c r="AE296" s="253"/>
      <c r="AF296" s="253"/>
      <c r="AG296" s="253"/>
      <c r="AH296" s="253"/>
      <c r="AI296" s="253"/>
      <c r="AJ296" s="253"/>
      <c r="AK296" s="252">
        <f t="shared" si="25"/>
        <v>0</v>
      </c>
      <c r="AL296" s="252">
        <f>ROUND(AK296*事業まとめ!$Q$6,2)</f>
        <v>0</v>
      </c>
      <c r="AM296" s="254">
        <f t="shared" si="26"/>
        <v>0</v>
      </c>
      <c r="AN296" s="254">
        <f t="shared" si="27"/>
        <v>0</v>
      </c>
      <c r="AO296" s="259"/>
      <c r="AP296" s="260">
        <f t="shared" si="28"/>
        <v>0</v>
      </c>
      <c r="AQ296" s="259"/>
      <c r="AR296" s="257"/>
      <c r="AS296" s="257"/>
      <c r="AT296" s="257"/>
      <c r="AU296" s="257"/>
      <c r="AV296" s="257"/>
      <c r="AW296" s="257"/>
    </row>
    <row r="297" spans="2:49" s="25" customFormat="1" x14ac:dyDescent="0.4">
      <c r="B297" s="251"/>
      <c r="C297" s="251"/>
      <c r="D297" s="251"/>
      <c r="E297" s="251"/>
      <c r="F297" s="251"/>
      <c r="G297" s="251"/>
      <c r="H297" s="251"/>
      <c r="I297" s="251"/>
      <c r="J297" s="251"/>
      <c r="K297" s="251"/>
      <c r="L297" s="251"/>
      <c r="M297" s="251"/>
      <c r="N297" s="251"/>
      <c r="O297" s="251"/>
      <c r="P297" s="251"/>
      <c r="Q297" s="251"/>
      <c r="R297" s="251"/>
      <c r="S297" s="251"/>
      <c r="T297" s="251"/>
      <c r="U297" s="251"/>
      <c r="V297" s="251"/>
      <c r="W297" s="251"/>
      <c r="X297" s="251"/>
      <c r="Y297" s="251"/>
      <c r="Z297" s="251"/>
      <c r="AA297" s="251"/>
      <c r="AB297" s="252">
        <f t="shared" si="24"/>
        <v>0</v>
      </c>
      <c r="AC297" s="252">
        <f>ROUND(AB297*事業まとめ!$Q$6,2)</f>
        <v>0</v>
      </c>
      <c r="AD297" s="253"/>
      <c r="AE297" s="253"/>
      <c r="AF297" s="253"/>
      <c r="AG297" s="253"/>
      <c r="AH297" s="253"/>
      <c r="AI297" s="253"/>
      <c r="AJ297" s="253"/>
      <c r="AK297" s="252">
        <f t="shared" si="25"/>
        <v>0</v>
      </c>
      <c r="AL297" s="252">
        <f>ROUND(AK297*事業まとめ!$Q$6,2)</f>
        <v>0</v>
      </c>
      <c r="AM297" s="254">
        <f t="shared" si="26"/>
        <v>0</v>
      </c>
      <c r="AN297" s="254">
        <f t="shared" si="27"/>
        <v>0</v>
      </c>
      <c r="AO297" s="259"/>
      <c r="AP297" s="260">
        <f t="shared" si="28"/>
        <v>0</v>
      </c>
      <c r="AQ297" s="259"/>
      <c r="AR297" s="257"/>
      <c r="AS297" s="257"/>
      <c r="AT297" s="257"/>
      <c r="AU297" s="257"/>
      <c r="AV297" s="257"/>
      <c r="AW297" s="257"/>
    </row>
    <row r="298" spans="2:49" s="25" customFormat="1" x14ac:dyDescent="0.4">
      <c r="B298" s="251"/>
      <c r="C298" s="251"/>
      <c r="D298" s="251"/>
      <c r="E298" s="251"/>
      <c r="F298" s="251"/>
      <c r="G298" s="251"/>
      <c r="H298" s="251"/>
      <c r="I298" s="251"/>
      <c r="J298" s="251"/>
      <c r="K298" s="251"/>
      <c r="L298" s="251"/>
      <c r="M298" s="251"/>
      <c r="N298" s="251"/>
      <c r="O298" s="251"/>
      <c r="P298" s="251"/>
      <c r="Q298" s="251"/>
      <c r="R298" s="251"/>
      <c r="S298" s="251"/>
      <c r="T298" s="251"/>
      <c r="U298" s="251"/>
      <c r="V298" s="251"/>
      <c r="W298" s="251"/>
      <c r="X298" s="251"/>
      <c r="Y298" s="251"/>
      <c r="Z298" s="251"/>
      <c r="AA298" s="251"/>
      <c r="AB298" s="252">
        <f t="shared" si="24"/>
        <v>0</v>
      </c>
      <c r="AC298" s="252">
        <f>ROUND(AB298*事業まとめ!$Q$6,2)</f>
        <v>0</v>
      </c>
      <c r="AD298" s="253"/>
      <c r="AE298" s="253"/>
      <c r="AF298" s="253"/>
      <c r="AG298" s="253"/>
      <c r="AH298" s="253"/>
      <c r="AI298" s="253"/>
      <c r="AJ298" s="253"/>
      <c r="AK298" s="252">
        <f t="shared" si="25"/>
        <v>0</v>
      </c>
      <c r="AL298" s="252">
        <f>ROUND(AK298*事業まとめ!$Q$6,2)</f>
        <v>0</v>
      </c>
      <c r="AM298" s="254">
        <f t="shared" si="26"/>
        <v>0</v>
      </c>
      <c r="AN298" s="254">
        <f t="shared" si="27"/>
        <v>0</v>
      </c>
      <c r="AO298" s="259"/>
      <c r="AP298" s="260">
        <f t="shared" si="28"/>
        <v>0</v>
      </c>
      <c r="AQ298" s="259"/>
      <c r="AR298" s="257"/>
      <c r="AS298" s="257"/>
      <c r="AT298" s="257"/>
      <c r="AU298" s="257"/>
      <c r="AV298" s="257"/>
      <c r="AW298" s="257"/>
    </row>
    <row r="299" spans="2:49" s="25" customFormat="1" x14ac:dyDescent="0.4">
      <c r="B299" s="251"/>
      <c r="C299" s="251"/>
      <c r="D299" s="251"/>
      <c r="E299" s="251"/>
      <c r="F299" s="251"/>
      <c r="G299" s="251"/>
      <c r="H299" s="251"/>
      <c r="I299" s="251"/>
      <c r="J299" s="251"/>
      <c r="K299" s="251"/>
      <c r="L299" s="251"/>
      <c r="M299" s="251"/>
      <c r="N299" s="251"/>
      <c r="O299" s="251"/>
      <c r="P299" s="251"/>
      <c r="Q299" s="251"/>
      <c r="R299" s="251"/>
      <c r="S299" s="251"/>
      <c r="T299" s="251"/>
      <c r="U299" s="251"/>
      <c r="V299" s="251"/>
      <c r="W299" s="251"/>
      <c r="X299" s="251"/>
      <c r="Y299" s="251"/>
      <c r="Z299" s="251"/>
      <c r="AA299" s="251"/>
      <c r="AB299" s="252">
        <f t="shared" si="24"/>
        <v>0</v>
      </c>
      <c r="AC299" s="252">
        <f>ROUND(AB299*事業まとめ!$Q$6,2)</f>
        <v>0</v>
      </c>
      <c r="AD299" s="253"/>
      <c r="AE299" s="253"/>
      <c r="AF299" s="253"/>
      <c r="AG299" s="253"/>
      <c r="AH299" s="253"/>
      <c r="AI299" s="253"/>
      <c r="AJ299" s="253"/>
      <c r="AK299" s="252">
        <f t="shared" si="25"/>
        <v>0</v>
      </c>
      <c r="AL299" s="252">
        <f>ROUND(AK299*事業まとめ!$Q$6,2)</f>
        <v>0</v>
      </c>
      <c r="AM299" s="254">
        <f t="shared" si="26"/>
        <v>0</v>
      </c>
      <c r="AN299" s="254">
        <f t="shared" si="27"/>
        <v>0</v>
      </c>
      <c r="AO299" s="259"/>
      <c r="AP299" s="260">
        <f t="shared" si="28"/>
        <v>0</v>
      </c>
      <c r="AQ299" s="259"/>
      <c r="AR299" s="257"/>
      <c r="AS299" s="257"/>
      <c r="AT299" s="257"/>
      <c r="AU299" s="257"/>
      <c r="AV299" s="257"/>
      <c r="AW299" s="257"/>
    </row>
    <row r="300" spans="2:49" s="25" customFormat="1" x14ac:dyDescent="0.4">
      <c r="B300" s="251"/>
      <c r="C300" s="251"/>
      <c r="D300" s="251"/>
      <c r="E300" s="251"/>
      <c r="F300" s="251"/>
      <c r="G300" s="251"/>
      <c r="H300" s="251"/>
      <c r="I300" s="251"/>
      <c r="J300" s="251"/>
      <c r="K300" s="251"/>
      <c r="L300" s="251"/>
      <c r="M300" s="251"/>
      <c r="N300" s="251"/>
      <c r="O300" s="251"/>
      <c r="P300" s="251"/>
      <c r="Q300" s="251"/>
      <c r="R300" s="251"/>
      <c r="S300" s="251"/>
      <c r="T300" s="251"/>
      <c r="U300" s="251"/>
      <c r="V300" s="251"/>
      <c r="W300" s="251"/>
      <c r="X300" s="251"/>
      <c r="Y300" s="251"/>
      <c r="Z300" s="251"/>
      <c r="AA300" s="251"/>
      <c r="AB300" s="252">
        <f t="shared" si="24"/>
        <v>0</v>
      </c>
      <c r="AC300" s="252">
        <f>ROUND(AB300*事業まとめ!$Q$6,2)</f>
        <v>0</v>
      </c>
      <c r="AD300" s="253"/>
      <c r="AE300" s="253"/>
      <c r="AF300" s="253"/>
      <c r="AG300" s="253"/>
      <c r="AH300" s="253"/>
      <c r="AI300" s="253"/>
      <c r="AJ300" s="253"/>
      <c r="AK300" s="252">
        <f t="shared" si="25"/>
        <v>0</v>
      </c>
      <c r="AL300" s="252">
        <f>ROUND(AK300*事業まとめ!$Q$6,2)</f>
        <v>0</v>
      </c>
      <c r="AM300" s="254">
        <f t="shared" si="26"/>
        <v>0</v>
      </c>
      <c r="AN300" s="254">
        <f t="shared" si="27"/>
        <v>0</v>
      </c>
      <c r="AO300" s="259"/>
      <c r="AP300" s="260">
        <f t="shared" si="28"/>
        <v>0</v>
      </c>
      <c r="AQ300" s="259"/>
      <c r="AR300" s="257"/>
      <c r="AS300" s="257"/>
      <c r="AT300" s="257"/>
      <c r="AU300" s="257"/>
      <c r="AV300" s="257"/>
      <c r="AW300" s="257"/>
    </row>
    <row r="301" spans="2:49" s="25" customFormat="1" x14ac:dyDescent="0.4">
      <c r="B301" s="251"/>
      <c r="C301" s="251"/>
      <c r="D301" s="251"/>
      <c r="E301" s="251"/>
      <c r="F301" s="251"/>
      <c r="G301" s="251"/>
      <c r="H301" s="251"/>
      <c r="I301" s="251"/>
      <c r="J301" s="251"/>
      <c r="K301" s="251"/>
      <c r="L301" s="251"/>
      <c r="M301" s="251"/>
      <c r="N301" s="251"/>
      <c r="O301" s="251"/>
      <c r="P301" s="251"/>
      <c r="Q301" s="251"/>
      <c r="R301" s="251"/>
      <c r="S301" s="251"/>
      <c r="T301" s="251"/>
      <c r="U301" s="251"/>
      <c r="V301" s="251"/>
      <c r="W301" s="251"/>
      <c r="X301" s="251"/>
      <c r="Y301" s="251"/>
      <c r="Z301" s="251"/>
      <c r="AA301" s="251"/>
      <c r="AB301" s="252">
        <f t="shared" si="24"/>
        <v>0</v>
      </c>
      <c r="AC301" s="252">
        <f>ROUND(AB301*事業まとめ!$Q$6,2)</f>
        <v>0</v>
      </c>
      <c r="AD301" s="253"/>
      <c r="AE301" s="253"/>
      <c r="AF301" s="253"/>
      <c r="AG301" s="253"/>
      <c r="AH301" s="253"/>
      <c r="AI301" s="253"/>
      <c r="AJ301" s="253"/>
      <c r="AK301" s="252">
        <f t="shared" si="25"/>
        <v>0</v>
      </c>
      <c r="AL301" s="252">
        <f>ROUND(AK301*事業まとめ!$Q$6,2)</f>
        <v>0</v>
      </c>
      <c r="AM301" s="254">
        <f t="shared" si="26"/>
        <v>0</v>
      </c>
      <c r="AN301" s="254">
        <f t="shared" si="27"/>
        <v>0</v>
      </c>
      <c r="AO301" s="259"/>
      <c r="AP301" s="260">
        <f t="shared" si="28"/>
        <v>0</v>
      </c>
      <c r="AQ301" s="259"/>
      <c r="AR301" s="257"/>
      <c r="AS301" s="257"/>
      <c r="AT301" s="257"/>
      <c r="AU301" s="257"/>
      <c r="AV301" s="257"/>
      <c r="AW301" s="257"/>
    </row>
    <row r="302" spans="2:49" s="25" customFormat="1" x14ac:dyDescent="0.4">
      <c r="B302" s="251"/>
      <c r="C302" s="251"/>
      <c r="D302" s="251"/>
      <c r="E302" s="251"/>
      <c r="F302" s="251"/>
      <c r="G302" s="251"/>
      <c r="H302" s="251"/>
      <c r="I302" s="251"/>
      <c r="J302" s="251"/>
      <c r="K302" s="251"/>
      <c r="L302" s="251"/>
      <c r="M302" s="251"/>
      <c r="N302" s="251"/>
      <c r="O302" s="251"/>
      <c r="P302" s="251"/>
      <c r="Q302" s="251"/>
      <c r="R302" s="251"/>
      <c r="S302" s="251"/>
      <c r="T302" s="251"/>
      <c r="U302" s="251"/>
      <c r="V302" s="251"/>
      <c r="W302" s="251"/>
      <c r="X302" s="251"/>
      <c r="Y302" s="251"/>
      <c r="Z302" s="251"/>
      <c r="AA302" s="251"/>
      <c r="AB302" s="252">
        <f t="shared" si="24"/>
        <v>0</v>
      </c>
      <c r="AC302" s="252">
        <f>ROUND(AB302*事業まとめ!$Q$6,2)</f>
        <v>0</v>
      </c>
      <c r="AD302" s="253"/>
      <c r="AE302" s="253"/>
      <c r="AF302" s="253"/>
      <c r="AG302" s="253"/>
      <c r="AH302" s="253"/>
      <c r="AI302" s="253"/>
      <c r="AJ302" s="253"/>
      <c r="AK302" s="252">
        <f t="shared" si="25"/>
        <v>0</v>
      </c>
      <c r="AL302" s="252">
        <f>ROUND(AK302*事業まとめ!$Q$6,2)</f>
        <v>0</v>
      </c>
      <c r="AM302" s="254">
        <f t="shared" si="26"/>
        <v>0</v>
      </c>
      <c r="AN302" s="254">
        <f t="shared" si="27"/>
        <v>0</v>
      </c>
      <c r="AO302" s="259"/>
      <c r="AP302" s="260">
        <f t="shared" si="28"/>
        <v>0</v>
      </c>
      <c r="AQ302" s="259"/>
      <c r="AR302" s="257"/>
      <c r="AS302" s="257"/>
      <c r="AT302" s="257"/>
      <c r="AU302" s="257"/>
      <c r="AV302" s="257"/>
      <c r="AW302" s="257"/>
    </row>
    <row r="303" spans="2:49" s="25" customFormat="1" x14ac:dyDescent="0.4">
      <c r="B303" s="251"/>
      <c r="C303" s="251"/>
      <c r="D303" s="251"/>
      <c r="E303" s="251"/>
      <c r="F303" s="251"/>
      <c r="G303" s="251"/>
      <c r="H303" s="251"/>
      <c r="I303" s="251"/>
      <c r="J303" s="251"/>
      <c r="K303" s="251"/>
      <c r="L303" s="251"/>
      <c r="M303" s="251"/>
      <c r="N303" s="251"/>
      <c r="O303" s="251"/>
      <c r="P303" s="251"/>
      <c r="Q303" s="251"/>
      <c r="R303" s="251"/>
      <c r="S303" s="251"/>
      <c r="T303" s="251"/>
      <c r="U303" s="251"/>
      <c r="V303" s="251"/>
      <c r="W303" s="251"/>
      <c r="X303" s="251"/>
      <c r="Y303" s="251"/>
      <c r="Z303" s="251"/>
      <c r="AA303" s="251"/>
      <c r="AB303" s="252">
        <f t="shared" si="24"/>
        <v>0</v>
      </c>
      <c r="AC303" s="252">
        <f>ROUND(AB303*事業まとめ!$Q$6,2)</f>
        <v>0</v>
      </c>
      <c r="AD303" s="253"/>
      <c r="AE303" s="253"/>
      <c r="AF303" s="253"/>
      <c r="AG303" s="253"/>
      <c r="AH303" s="253"/>
      <c r="AI303" s="253"/>
      <c r="AJ303" s="253"/>
      <c r="AK303" s="252">
        <f t="shared" si="25"/>
        <v>0</v>
      </c>
      <c r="AL303" s="252">
        <f>ROUND(AK303*事業まとめ!$Q$6,2)</f>
        <v>0</v>
      </c>
      <c r="AM303" s="254">
        <f t="shared" si="26"/>
        <v>0</v>
      </c>
      <c r="AN303" s="254">
        <f t="shared" si="27"/>
        <v>0</v>
      </c>
      <c r="AO303" s="259"/>
      <c r="AP303" s="260">
        <f t="shared" si="28"/>
        <v>0</v>
      </c>
      <c r="AQ303" s="259"/>
      <c r="AR303" s="257"/>
      <c r="AS303" s="257"/>
      <c r="AT303" s="257"/>
      <c r="AU303" s="257"/>
      <c r="AV303" s="257"/>
      <c r="AW303" s="257"/>
    </row>
    <row r="304" spans="2:49" s="25" customFormat="1" x14ac:dyDescent="0.4">
      <c r="B304" s="251"/>
      <c r="C304" s="251"/>
      <c r="D304" s="251"/>
      <c r="E304" s="251"/>
      <c r="F304" s="251"/>
      <c r="G304" s="251"/>
      <c r="H304" s="251"/>
      <c r="I304" s="251"/>
      <c r="J304" s="251"/>
      <c r="K304" s="251"/>
      <c r="L304" s="251"/>
      <c r="M304" s="251"/>
      <c r="N304" s="251"/>
      <c r="O304" s="251"/>
      <c r="P304" s="251"/>
      <c r="Q304" s="251"/>
      <c r="R304" s="251"/>
      <c r="S304" s="251"/>
      <c r="T304" s="251"/>
      <c r="U304" s="251"/>
      <c r="V304" s="251"/>
      <c r="W304" s="251"/>
      <c r="X304" s="251"/>
      <c r="Y304" s="251"/>
      <c r="Z304" s="251"/>
      <c r="AA304" s="251"/>
      <c r="AB304" s="252">
        <f t="shared" si="24"/>
        <v>0</v>
      </c>
      <c r="AC304" s="252">
        <f>ROUND(AB304*事業まとめ!$Q$6,2)</f>
        <v>0</v>
      </c>
      <c r="AD304" s="253"/>
      <c r="AE304" s="253"/>
      <c r="AF304" s="253"/>
      <c r="AG304" s="253"/>
      <c r="AH304" s="253"/>
      <c r="AI304" s="253"/>
      <c r="AJ304" s="253"/>
      <c r="AK304" s="252">
        <f t="shared" si="25"/>
        <v>0</v>
      </c>
      <c r="AL304" s="252">
        <f>ROUND(AK304*事業まとめ!$Q$6,2)</f>
        <v>0</v>
      </c>
      <c r="AM304" s="254">
        <f t="shared" si="26"/>
        <v>0</v>
      </c>
      <c r="AN304" s="254">
        <f t="shared" si="27"/>
        <v>0</v>
      </c>
      <c r="AO304" s="259"/>
      <c r="AP304" s="260">
        <f t="shared" si="28"/>
        <v>0</v>
      </c>
      <c r="AQ304" s="259"/>
      <c r="AR304" s="257"/>
      <c r="AS304" s="257"/>
      <c r="AT304" s="257"/>
      <c r="AU304" s="257"/>
      <c r="AV304" s="257"/>
      <c r="AW304" s="257"/>
    </row>
    <row r="305" spans="2:49" s="25" customFormat="1" x14ac:dyDescent="0.4">
      <c r="B305" s="251"/>
      <c r="C305" s="251"/>
      <c r="D305" s="251"/>
      <c r="E305" s="251"/>
      <c r="F305" s="251"/>
      <c r="G305" s="251"/>
      <c r="H305" s="251"/>
      <c r="I305" s="251"/>
      <c r="J305" s="251"/>
      <c r="K305" s="251"/>
      <c r="L305" s="251"/>
      <c r="M305" s="251"/>
      <c r="N305" s="251"/>
      <c r="O305" s="251"/>
      <c r="P305" s="251"/>
      <c r="Q305" s="251"/>
      <c r="R305" s="251"/>
      <c r="S305" s="251"/>
      <c r="T305" s="251"/>
      <c r="U305" s="251"/>
      <c r="V305" s="251"/>
      <c r="W305" s="251"/>
      <c r="X305" s="251"/>
      <c r="Y305" s="251"/>
      <c r="Z305" s="251"/>
      <c r="AA305" s="251"/>
      <c r="AB305" s="252">
        <f t="shared" si="24"/>
        <v>0</v>
      </c>
      <c r="AC305" s="252">
        <f>ROUND(AB305*事業まとめ!$Q$6,2)</f>
        <v>0</v>
      </c>
      <c r="AD305" s="253"/>
      <c r="AE305" s="253"/>
      <c r="AF305" s="253"/>
      <c r="AG305" s="253"/>
      <c r="AH305" s="253"/>
      <c r="AI305" s="253"/>
      <c r="AJ305" s="253"/>
      <c r="AK305" s="252">
        <f t="shared" si="25"/>
        <v>0</v>
      </c>
      <c r="AL305" s="252">
        <f>ROUND(AK305*事業まとめ!$Q$6,2)</f>
        <v>0</v>
      </c>
      <c r="AM305" s="254">
        <f t="shared" si="26"/>
        <v>0</v>
      </c>
      <c r="AN305" s="254">
        <f t="shared" si="27"/>
        <v>0</v>
      </c>
      <c r="AO305" s="259"/>
      <c r="AP305" s="260">
        <f t="shared" si="28"/>
        <v>0</v>
      </c>
      <c r="AQ305" s="259"/>
      <c r="AR305" s="257"/>
      <c r="AS305" s="257"/>
      <c r="AT305" s="257"/>
      <c r="AU305" s="257"/>
      <c r="AV305" s="257"/>
      <c r="AW305" s="257"/>
    </row>
    <row r="306" spans="2:49" s="25" customFormat="1" x14ac:dyDescent="0.4">
      <c r="B306" s="251"/>
      <c r="C306" s="251"/>
      <c r="D306" s="251"/>
      <c r="E306" s="251"/>
      <c r="F306" s="251"/>
      <c r="G306" s="251"/>
      <c r="H306" s="251"/>
      <c r="I306" s="251"/>
      <c r="J306" s="251"/>
      <c r="K306" s="251"/>
      <c r="L306" s="251"/>
      <c r="M306" s="251"/>
      <c r="N306" s="251"/>
      <c r="O306" s="251"/>
      <c r="P306" s="251"/>
      <c r="Q306" s="251"/>
      <c r="R306" s="251"/>
      <c r="S306" s="251"/>
      <c r="T306" s="251"/>
      <c r="U306" s="251"/>
      <c r="V306" s="251"/>
      <c r="W306" s="251"/>
      <c r="X306" s="251"/>
      <c r="Y306" s="251"/>
      <c r="Z306" s="251"/>
      <c r="AA306" s="251"/>
      <c r="AB306" s="252">
        <f t="shared" si="24"/>
        <v>0</v>
      </c>
      <c r="AC306" s="252">
        <f>ROUND(AB306*事業まとめ!$Q$6,2)</f>
        <v>0</v>
      </c>
      <c r="AD306" s="253"/>
      <c r="AE306" s="253"/>
      <c r="AF306" s="253"/>
      <c r="AG306" s="253"/>
      <c r="AH306" s="253"/>
      <c r="AI306" s="253"/>
      <c r="AJ306" s="253"/>
      <c r="AK306" s="252">
        <f t="shared" si="25"/>
        <v>0</v>
      </c>
      <c r="AL306" s="252">
        <f>ROUND(AK306*事業まとめ!$Q$6,2)</f>
        <v>0</v>
      </c>
      <c r="AM306" s="254">
        <f t="shared" si="26"/>
        <v>0</v>
      </c>
      <c r="AN306" s="254">
        <f t="shared" si="27"/>
        <v>0</v>
      </c>
      <c r="AO306" s="259"/>
      <c r="AP306" s="260">
        <f t="shared" si="28"/>
        <v>0</v>
      </c>
      <c r="AQ306" s="259"/>
      <c r="AR306" s="257"/>
      <c r="AS306" s="257"/>
      <c r="AT306" s="257"/>
      <c r="AU306" s="257"/>
      <c r="AV306" s="257"/>
      <c r="AW306" s="257"/>
    </row>
    <row r="307" spans="2:49" s="25" customFormat="1" x14ac:dyDescent="0.4">
      <c r="B307" s="251"/>
      <c r="C307" s="251"/>
      <c r="D307" s="251"/>
      <c r="E307" s="251"/>
      <c r="F307" s="251"/>
      <c r="G307" s="251"/>
      <c r="H307" s="251"/>
      <c r="I307" s="251"/>
      <c r="J307" s="251"/>
      <c r="K307" s="251"/>
      <c r="L307" s="251"/>
      <c r="M307" s="251"/>
      <c r="N307" s="251"/>
      <c r="O307" s="251"/>
      <c r="P307" s="251"/>
      <c r="Q307" s="251"/>
      <c r="R307" s="251"/>
      <c r="S307" s="251"/>
      <c r="T307" s="251"/>
      <c r="U307" s="251"/>
      <c r="V307" s="251"/>
      <c r="W307" s="251"/>
      <c r="X307" s="251"/>
      <c r="Y307" s="251"/>
      <c r="Z307" s="251"/>
      <c r="AA307" s="251"/>
      <c r="AB307" s="252">
        <f t="shared" si="24"/>
        <v>0</v>
      </c>
      <c r="AC307" s="252">
        <f>ROUND(AB307*事業まとめ!$Q$6,2)</f>
        <v>0</v>
      </c>
      <c r="AD307" s="253"/>
      <c r="AE307" s="253"/>
      <c r="AF307" s="253"/>
      <c r="AG307" s="253"/>
      <c r="AH307" s="253"/>
      <c r="AI307" s="253"/>
      <c r="AJ307" s="253"/>
      <c r="AK307" s="252">
        <f t="shared" si="25"/>
        <v>0</v>
      </c>
      <c r="AL307" s="252">
        <f>ROUND(AK307*事業まとめ!$Q$6,2)</f>
        <v>0</v>
      </c>
      <c r="AM307" s="254">
        <f t="shared" si="26"/>
        <v>0</v>
      </c>
      <c r="AN307" s="254">
        <f t="shared" si="27"/>
        <v>0</v>
      </c>
      <c r="AO307" s="259"/>
      <c r="AP307" s="260">
        <f t="shared" si="28"/>
        <v>0</v>
      </c>
      <c r="AQ307" s="259"/>
      <c r="AR307" s="257"/>
      <c r="AS307" s="257"/>
      <c r="AT307" s="257"/>
      <c r="AU307" s="257"/>
      <c r="AV307" s="257"/>
      <c r="AW307" s="257"/>
    </row>
    <row r="308" spans="2:49" s="25" customFormat="1" x14ac:dyDescent="0.4">
      <c r="B308" s="251"/>
      <c r="C308" s="251"/>
      <c r="D308" s="251"/>
      <c r="E308" s="251"/>
      <c r="F308" s="251"/>
      <c r="G308" s="251"/>
      <c r="H308" s="251"/>
      <c r="I308" s="251"/>
      <c r="J308" s="251"/>
      <c r="K308" s="251"/>
      <c r="L308" s="251"/>
      <c r="M308" s="251"/>
      <c r="N308" s="251"/>
      <c r="O308" s="251"/>
      <c r="P308" s="251"/>
      <c r="Q308" s="251"/>
      <c r="R308" s="251"/>
      <c r="S308" s="251"/>
      <c r="T308" s="251"/>
      <c r="U308" s="251"/>
      <c r="V308" s="251"/>
      <c r="W308" s="251"/>
      <c r="X308" s="251"/>
      <c r="Y308" s="251"/>
      <c r="Z308" s="251"/>
      <c r="AA308" s="251"/>
      <c r="AB308" s="252">
        <f t="shared" si="24"/>
        <v>0</v>
      </c>
      <c r="AC308" s="252">
        <f>ROUND(AB308*事業まとめ!$Q$6,2)</f>
        <v>0</v>
      </c>
      <c r="AD308" s="253"/>
      <c r="AE308" s="253"/>
      <c r="AF308" s="253"/>
      <c r="AG308" s="253"/>
      <c r="AH308" s="253"/>
      <c r="AI308" s="253"/>
      <c r="AJ308" s="253"/>
      <c r="AK308" s="252">
        <f t="shared" si="25"/>
        <v>0</v>
      </c>
      <c r="AL308" s="252">
        <f>ROUND(AK308*事業まとめ!$Q$6,2)</f>
        <v>0</v>
      </c>
      <c r="AM308" s="254">
        <f t="shared" si="26"/>
        <v>0</v>
      </c>
      <c r="AN308" s="254">
        <f t="shared" si="27"/>
        <v>0</v>
      </c>
      <c r="AO308" s="259"/>
      <c r="AP308" s="260">
        <f t="shared" si="28"/>
        <v>0</v>
      </c>
      <c r="AQ308" s="259"/>
      <c r="AR308" s="257"/>
      <c r="AS308" s="257"/>
      <c r="AT308" s="257"/>
      <c r="AU308" s="257"/>
      <c r="AV308" s="257"/>
      <c r="AW308" s="257"/>
    </row>
    <row r="309" spans="2:49" s="25" customFormat="1" x14ac:dyDescent="0.4">
      <c r="B309" s="251"/>
      <c r="C309" s="251"/>
      <c r="D309" s="251"/>
      <c r="E309" s="251"/>
      <c r="F309" s="251"/>
      <c r="G309" s="251"/>
      <c r="H309" s="251"/>
      <c r="I309" s="251"/>
      <c r="J309" s="251"/>
      <c r="K309" s="251"/>
      <c r="L309" s="251"/>
      <c r="M309" s="251"/>
      <c r="N309" s="251"/>
      <c r="O309" s="251"/>
      <c r="P309" s="251"/>
      <c r="Q309" s="251"/>
      <c r="R309" s="251"/>
      <c r="S309" s="251"/>
      <c r="T309" s="251"/>
      <c r="U309" s="251"/>
      <c r="V309" s="251"/>
      <c r="W309" s="251"/>
      <c r="X309" s="251"/>
      <c r="Y309" s="251"/>
      <c r="Z309" s="251"/>
      <c r="AA309" s="251"/>
      <c r="AB309" s="252">
        <f t="shared" si="24"/>
        <v>0</v>
      </c>
      <c r="AC309" s="252">
        <f>ROUND(AB309*事業まとめ!$Q$6,2)</f>
        <v>0</v>
      </c>
      <c r="AD309" s="253"/>
      <c r="AE309" s="253"/>
      <c r="AF309" s="253"/>
      <c r="AG309" s="253"/>
      <c r="AH309" s="253"/>
      <c r="AI309" s="253"/>
      <c r="AJ309" s="253"/>
      <c r="AK309" s="252">
        <f t="shared" si="25"/>
        <v>0</v>
      </c>
      <c r="AL309" s="252">
        <f>ROUND(AK309*事業まとめ!$Q$6,2)</f>
        <v>0</v>
      </c>
      <c r="AM309" s="254">
        <f t="shared" si="26"/>
        <v>0</v>
      </c>
      <c r="AN309" s="254">
        <f t="shared" si="27"/>
        <v>0</v>
      </c>
      <c r="AO309" s="259"/>
      <c r="AP309" s="260">
        <f t="shared" si="28"/>
        <v>0</v>
      </c>
      <c r="AQ309" s="259"/>
      <c r="AR309" s="257"/>
      <c r="AS309" s="257"/>
      <c r="AT309" s="257"/>
      <c r="AU309" s="257"/>
      <c r="AV309" s="257"/>
      <c r="AW309" s="257"/>
    </row>
    <row r="310" spans="2:49" s="25" customFormat="1" x14ac:dyDescent="0.4">
      <c r="B310" s="251"/>
      <c r="C310" s="251"/>
      <c r="D310" s="251"/>
      <c r="E310" s="251"/>
      <c r="F310" s="251"/>
      <c r="G310" s="251"/>
      <c r="H310" s="251"/>
      <c r="I310" s="251"/>
      <c r="J310" s="251"/>
      <c r="K310" s="251"/>
      <c r="L310" s="251"/>
      <c r="M310" s="251"/>
      <c r="N310" s="251"/>
      <c r="O310" s="251"/>
      <c r="P310" s="251"/>
      <c r="Q310" s="251"/>
      <c r="R310" s="251"/>
      <c r="S310" s="251"/>
      <c r="T310" s="251"/>
      <c r="U310" s="251"/>
      <c r="V310" s="251"/>
      <c r="W310" s="251"/>
      <c r="X310" s="251"/>
      <c r="Y310" s="251"/>
      <c r="Z310" s="251"/>
      <c r="AA310" s="251"/>
      <c r="AB310" s="252">
        <f t="shared" si="24"/>
        <v>0</v>
      </c>
      <c r="AC310" s="252">
        <f>ROUND(AB310*事業まとめ!$Q$6,2)</f>
        <v>0</v>
      </c>
      <c r="AD310" s="253"/>
      <c r="AE310" s="253"/>
      <c r="AF310" s="253"/>
      <c r="AG310" s="253"/>
      <c r="AH310" s="253"/>
      <c r="AI310" s="253"/>
      <c r="AJ310" s="253"/>
      <c r="AK310" s="252">
        <f t="shared" si="25"/>
        <v>0</v>
      </c>
      <c r="AL310" s="252">
        <f>ROUND(AK310*事業まとめ!$Q$6,2)</f>
        <v>0</v>
      </c>
      <c r="AM310" s="254">
        <f t="shared" si="26"/>
        <v>0</v>
      </c>
      <c r="AN310" s="254">
        <f t="shared" si="27"/>
        <v>0</v>
      </c>
      <c r="AO310" s="259"/>
      <c r="AP310" s="260">
        <f t="shared" si="28"/>
        <v>0</v>
      </c>
      <c r="AQ310" s="259"/>
      <c r="AR310" s="257"/>
      <c r="AS310" s="257"/>
      <c r="AT310" s="257"/>
      <c r="AU310" s="257"/>
      <c r="AV310" s="257"/>
      <c r="AW310" s="257"/>
    </row>
    <row r="311" spans="2:49" s="25" customFormat="1" x14ac:dyDescent="0.4">
      <c r="B311" s="251"/>
      <c r="C311" s="251"/>
      <c r="D311" s="251"/>
      <c r="E311" s="251"/>
      <c r="F311" s="251"/>
      <c r="G311" s="251"/>
      <c r="H311" s="251"/>
      <c r="I311" s="251"/>
      <c r="J311" s="251"/>
      <c r="K311" s="251"/>
      <c r="L311" s="251"/>
      <c r="M311" s="251"/>
      <c r="N311" s="251"/>
      <c r="O311" s="251"/>
      <c r="P311" s="251"/>
      <c r="Q311" s="251"/>
      <c r="R311" s="251"/>
      <c r="S311" s="251"/>
      <c r="T311" s="251"/>
      <c r="U311" s="251"/>
      <c r="V311" s="251"/>
      <c r="W311" s="251"/>
      <c r="X311" s="251"/>
      <c r="Y311" s="251"/>
      <c r="Z311" s="251"/>
      <c r="AA311" s="251"/>
      <c r="AB311" s="252">
        <f t="shared" si="24"/>
        <v>0</v>
      </c>
      <c r="AC311" s="252">
        <f>ROUND(AB311*事業まとめ!$Q$6,2)</f>
        <v>0</v>
      </c>
      <c r="AD311" s="253"/>
      <c r="AE311" s="253"/>
      <c r="AF311" s="253"/>
      <c r="AG311" s="253"/>
      <c r="AH311" s="253"/>
      <c r="AI311" s="253"/>
      <c r="AJ311" s="253"/>
      <c r="AK311" s="252">
        <f t="shared" si="25"/>
        <v>0</v>
      </c>
      <c r="AL311" s="252">
        <f>ROUND(AK311*事業まとめ!$Q$6,2)</f>
        <v>0</v>
      </c>
      <c r="AM311" s="254">
        <f t="shared" si="26"/>
        <v>0</v>
      </c>
      <c r="AN311" s="254">
        <f t="shared" si="27"/>
        <v>0</v>
      </c>
      <c r="AO311" s="259"/>
      <c r="AP311" s="260">
        <f t="shared" si="28"/>
        <v>0</v>
      </c>
      <c r="AQ311" s="259"/>
      <c r="AR311" s="257"/>
      <c r="AS311" s="257"/>
      <c r="AT311" s="257"/>
      <c r="AU311" s="257"/>
      <c r="AV311" s="257"/>
      <c r="AW311" s="257"/>
    </row>
    <row r="312" spans="2:49" s="25" customFormat="1" x14ac:dyDescent="0.4">
      <c r="B312" s="251"/>
      <c r="C312" s="251"/>
      <c r="D312" s="251"/>
      <c r="E312" s="251"/>
      <c r="F312" s="251"/>
      <c r="G312" s="251"/>
      <c r="H312" s="251"/>
      <c r="I312" s="251"/>
      <c r="J312" s="251"/>
      <c r="K312" s="251"/>
      <c r="L312" s="251"/>
      <c r="M312" s="251"/>
      <c r="N312" s="251"/>
      <c r="O312" s="251"/>
      <c r="P312" s="251"/>
      <c r="Q312" s="251"/>
      <c r="R312" s="251"/>
      <c r="S312" s="251"/>
      <c r="T312" s="251"/>
      <c r="U312" s="251"/>
      <c r="V312" s="251"/>
      <c r="W312" s="251"/>
      <c r="X312" s="251"/>
      <c r="Y312" s="251"/>
      <c r="Z312" s="251"/>
      <c r="AA312" s="251"/>
      <c r="AB312" s="252">
        <f t="shared" si="24"/>
        <v>0</v>
      </c>
      <c r="AC312" s="252">
        <f>ROUND(AB312*事業まとめ!$Q$6,2)</f>
        <v>0</v>
      </c>
      <c r="AD312" s="253"/>
      <c r="AE312" s="253"/>
      <c r="AF312" s="253"/>
      <c r="AG312" s="253"/>
      <c r="AH312" s="253"/>
      <c r="AI312" s="253"/>
      <c r="AJ312" s="253"/>
      <c r="AK312" s="252">
        <f t="shared" si="25"/>
        <v>0</v>
      </c>
      <c r="AL312" s="252">
        <f>ROUND(AK312*事業まとめ!$Q$6,2)</f>
        <v>0</v>
      </c>
      <c r="AM312" s="254">
        <f t="shared" si="26"/>
        <v>0</v>
      </c>
      <c r="AN312" s="254">
        <f t="shared" si="27"/>
        <v>0</v>
      </c>
      <c r="AO312" s="259"/>
      <c r="AP312" s="260">
        <f t="shared" si="28"/>
        <v>0</v>
      </c>
      <c r="AQ312" s="259"/>
      <c r="AR312" s="257"/>
      <c r="AS312" s="257"/>
      <c r="AT312" s="257"/>
      <c r="AU312" s="257"/>
      <c r="AV312" s="257"/>
      <c r="AW312" s="257"/>
    </row>
    <row r="313" spans="2:49" s="25" customFormat="1" x14ac:dyDescent="0.4">
      <c r="B313" s="251"/>
      <c r="C313" s="251"/>
      <c r="D313" s="251"/>
      <c r="E313" s="251"/>
      <c r="F313" s="251"/>
      <c r="G313" s="251"/>
      <c r="H313" s="251"/>
      <c r="I313" s="251"/>
      <c r="J313" s="251"/>
      <c r="K313" s="251"/>
      <c r="L313" s="251"/>
      <c r="M313" s="251"/>
      <c r="N313" s="251"/>
      <c r="O313" s="251"/>
      <c r="P313" s="251"/>
      <c r="Q313" s="251"/>
      <c r="R313" s="251"/>
      <c r="S313" s="251"/>
      <c r="T313" s="251"/>
      <c r="U313" s="251"/>
      <c r="V313" s="251"/>
      <c r="W313" s="251"/>
      <c r="X313" s="251"/>
      <c r="Y313" s="251"/>
      <c r="Z313" s="251"/>
      <c r="AA313" s="251"/>
      <c r="AB313" s="252">
        <f t="shared" si="24"/>
        <v>0</v>
      </c>
      <c r="AC313" s="252">
        <f>ROUND(AB313*事業まとめ!$Q$6,2)</f>
        <v>0</v>
      </c>
      <c r="AD313" s="253"/>
      <c r="AE313" s="253"/>
      <c r="AF313" s="253"/>
      <c r="AG313" s="253"/>
      <c r="AH313" s="253"/>
      <c r="AI313" s="253"/>
      <c r="AJ313" s="253"/>
      <c r="AK313" s="252">
        <f t="shared" si="25"/>
        <v>0</v>
      </c>
      <c r="AL313" s="252">
        <f>ROUND(AK313*事業まとめ!$Q$6,2)</f>
        <v>0</v>
      </c>
      <c r="AM313" s="254">
        <f t="shared" si="26"/>
        <v>0</v>
      </c>
      <c r="AN313" s="254">
        <f t="shared" si="27"/>
        <v>0</v>
      </c>
      <c r="AO313" s="259"/>
      <c r="AP313" s="260">
        <f t="shared" si="28"/>
        <v>0</v>
      </c>
      <c r="AQ313" s="259"/>
      <c r="AR313" s="257"/>
      <c r="AS313" s="257"/>
      <c r="AT313" s="257"/>
      <c r="AU313" s="257"/>
      <c r="AV313" s="257"/>
      <c r="AW313" s="257"/>
    </row>
    <row r="314" spans="2:49" s="25" customFormat="1" x14ac:dyDescent="0.4">
      <c r="B314" s="251"/>
      <c r="C314" s="251"/>
      <c r="D314" s="251"/>
      <c r="E314" s="251"/>
      <c r="F314" s="251"/>
      <c r="G314" s="251"/>
      <c r="H314" s="251"/>
      <c r="I314" s="251"/>
      <c r="J314" s="251"/>
      <c r="K314" s="251"/>
      <c r="L314" s="251"/>
      <c r="M314" s="251"/>
      <c r="N314" s="251"/>
      <c r="O314" s="251"/>
      <c r="P314" s="251"/>
      <c r="Q314" s="251"/>
      <c r="R314" s="251"/>
      <c r="S314" s="251"/>
      <c r="T314" s="251"/>
      <c r="U314" s="251"/>
      <c r="V314" s="251"/>
      <c r="W314" s="251"/>
      <c r="X314" s="251"/>
      <c r="Y314" s="251"/>
      <c r="Z314" s="251"/>
      <c r="AA314" s="251"/>
      <c r="AB314" s="252">
        <f t="shared" si="24"/>
        <v>0</v>
      </c>
      <c r="AC314" s="252">
        <f>ROUND(AB314*事業まとめ!$Q$6,2)</f>
        <v>0</v>
      </c>
      <c r="AD314" s="253"/>
      <c r="AE314" s="253"/>
      <c r="AF314" s="253"/>
      <c r="AG314" s="253"/>
      <c r="AH314" s="253"/>
      <c r="AI314" s="253"/>
      <c r="AJ314" s="253"/>
      <c r="AK314" s="252">
        <f t="shared" si="25"/>
        <v>0</v>
      </c>
      <c r="AL314" s="252">
        <f>ROUND(AK314*事業まとめ!$Q$6,2)</f>
        <v>0</v>
      </c>
      <c r="AM314" s="254">
        <f t="shared" si="26"/>
        <v>0</v>
      </c>
      <c r="AN314" s="254">
        <f t="shared" si="27"/>
        <v>0</v>
      </c>
      <c r="AO314" s="259"/>
      <c r="AP314" s="260">
        <f t="shared" si="28"/>
        <v>0</v>
      </c>
      <c r="AQ314" s="259"/>
      <c r="AR314" s="257"/>
      <c r="AS314" s="257"/>
      <c r="AT314" s="257"/>
      <c r="AU314" s="257"/>
      <c r="AV314" s="257"/>
      <c r="AW314" s="257"/>
    </row>
    <row r="315" spans="2:49" s="25" customFormat="1" x14ac:dyDescent="0.4">
      <c r="B315" s="251"/>
      <c r="C315" s="251"/>
      <c r="D315" s="251"/>
      <c r="E315" s="251"/>
      <c r="F315" s="251"/>
      <c r="G315" s="251"/>
      <c r="H315" s="251"/>
      <c r="I315" s="251"/>
      <c r="J315" s="251"/>
      <c r="K315" s="251"/>
      <c r="L315" s="251"/>
      <c r="M315" s="251"/>
      <c r="N315" s="251"/>
      <c r="O315" s="251"/>
      <c r="P315" s="251"/>
      <c r="Q315" s="251"/>
      <c r="R315" s="251"/>
      <c r="S315" s="251"/>
      <c r="T315" s="251"/>
      <c r="U315" s="251"/>
      <c r="V315" s="251"/>
      <c r="W315" s="251"/>
      <c r="X315" s="251"/>
      <c r="Y315" s="251"/>
      <c r="Z315" s="251"/>
      <c r="AA315" s="251"/>
      <c r="AB315" s="252">
        <f t="shared" si="24"/>
        <v>0</v>
      </c>
      <c r="AC315" s="252">
        <f>ROUND(AB315*事業まとめ!$Q$6,2)</f>
        <v>0</v>
      </c>
      <c r="AD315" s="253"/>
      <c r="AE315" s="253"/>
      <c r="AF315" s="253"/>
      <c r="AG315" s="253"/>
      <c r="AH315" s="253"/>
      <c r="AI315" s="253"/>
      <c r="AJ315" s="253"/>
      <c r="AK315" s="252">
        <f t="shared" si="25"/>
        <v>0</v>
      </c>
      <c r="AL315" s="252">
        <f>ROUND(AK315*事業まとめ!$Q$6,2)</f>
        <v>0</v>
      </c>
      <c r="AM315" s="254">
        <f t="shared" si="26"/>
        <v>0</v>
      </c>
      <c r="AN315" s="254">
        <f t="shared" si="27"/>
        <v>0</v>
      </c>
      <c r="AO315" s="259"/>
      <c r="AP315" s="260">
        <f t="shared" si="28"/>
        <v>0</v>
      </c>
      <c r="AQ315" s="259"/>
      <c r="AR315" s="257"/>
      <c r="AS315" s="257"/>
      <c r="AT315" s="257"/>
      <c r="AU315" s="257"/>
      <c r="AV315" s="257"/>
      <c r="AW315" s="257"/>
    </row>
    <row r="316" spans="2:49" s="25" customFormat="1" x14ac:dyDescent="0.4">
      <c r="B316" s="251"/>
      <c r="C316" s="251"/>
      <c r="D316" s="251"/>
      <c r="E316" s="251"/>
      <c r="F316" s="251"/>
      <c r="G316" s="251"/>
      <c r="H316" s="251"/>
      <c r="I316" s="251"/>
      <c r="J316" s="251"/>
      <c r="K316" s="251"/>
      <c r="L316" s="251"/>
      <c r="M316" s="251"/>
      <c r="N316" s="251"/>
      <c r="O316" s="251"/>
      <c r="P316" s="251"/>
      <c r="Q316" s="251"/>
      <c r="R316" s="251"/>
      <c r="S316" s="251"/>
      <c r="T316" s="251"/>
      <c r="U316" s="251"/>
      <c r="V316" s="251"/>
      <c r="W316" s="251"/>
      <c r="X316" s="251"/>
      <c r="Y316" s="251"/>
      <c r="Z316" s="251"/>
      <c r="AA316" s="251"/>
      <c r="AB316" s="252">
        <f t="shared" si="24"/>
        <v>0</v>
      </c>
      <c r="AC316" s="252">
        <f>ROUND(AB316*事業まとめ!$Q$6,2)</f>
        <v>0</v>
      </c>
      <c r="AD316" s="253"/>
      <c r="AE316" s="253"/>
      <c r="AF316" s="253"/>
      <c r="AG316" s="253"/>
      <c r="AH316" s="253"/>
      <c r="AI316" s="253"/>
      <c r="AJ316" s="253"/>
      <c r="AK316" s="252">
        <f t="shared" si="25"/>
        <v>0</v>
      </c>
      <c r="AL316" s="252">
        <f>ROUND(AK316*事業まとめ!$Q$6,2)</f>
        <v>0</v>
      </c>
      <c r="AM316" s="254">
        <f t="shared" si="26"/>
        <v>0</v>
      </c>
      <c r="AN316" s="254">
        <f t="shared" si="27"/>
        <v>0</v>
      </c>
      <c r="AO316" s="259"/>
      <c r="AP316" s="260">
        <f t="shared" si="28"/>
        <v>0</v>
      </c>
      <c r="AQ316" s="259"/>
      <c r="AR316" s="257"/>
      <c r="AS316" s="257"/>
      <c r="AT316" s="257"/>
      <c r="AU316" s="257"/>
      <c r="AV316" s="257"/>
      <c r="AW316" s="257"/>
    </row>
    <row r="317" spans="2:49" s="25" customFormat="1" x14ac:dyDescent="0.4">
      <c r="B317" s="251"/>
      <c r="C317" s="251"/>
      <c r="D317" s="251"/>
      <c r="E317" s="251"/>
      <c r="F317" s="251"/>
      <c r="G317" s="251"/>
      <c r="H317" s="251"/>
      <c r="I317" s="251"/>
      <c r="J317" s="251"/>
      <c r="K317" s="251"/>
      <c r="L317" s="251"/>
      <c r="M317" s="251"/>
      <c r="N317" s="251"/>
      <c r="O317" s="251"/>
      <c r="P317" s="251"/>
      <c r="Q317" s="251"/>
      <c r="R317" s="251"/>
      <c r="S317" s="251"/>
      <c r="T317" s="251"/>
      <c r="U317" s="251"/>
      <c r="V317" s="251"/>
      <c r="W317" s="251"/>
      <c r="X317" s="251"/>
      <c r="Y317" s="251"/>
      <c r="Z317" s="251"/>
      <c r="AA317" s="251"/>
      <c r="AB317" s="252">
        <f t="shared" si="24"/>
        <v>0</v>
      </c>
      <c r="AC317" s="252">
        <f>ROUND(AB317*事業まとめ!$Q$6,2)</f>
        <v>0</v>
      </c>
      <c r="AD317" s="253"/>
      <c r="AE317" s="253"/>
      <c r="AF317" s="253"/>
      <c r="AG317" s="253"/>
      <c r="AH317" s="253"/>
      <c r="AI317" s="253"/>
      <c r="AJ317" s="253"/>
      <c r="AK317" s="252">
        <f t="shared" si="25"/>
        <v>0</v>
      </c>
      <c r="AL317" s="252">
        <f>ROUND(AK317*事業まとめ!$Q$6,2)</f>
        <v>0</v>
      </c>
      <c r="AM317" s="254">
        <f t="shared" si="26"/>
        <v>0</v>
      </c>
      <c r="AN317" s="254">
        <f t="shared" si="27"/>
        <v>0</v>
      </c>
      <c r="AO317" s="259"/>
      <c r="AP317" s="260">
        <f t="shared" si="28"/>
        <v>0</v>
      </c>
      <c r="AQ317" s="259"/>
      <c r="AR317" s="257"/>
      <c r="AS317" s="257"/>
      <c r="AT317" s="257"/>
      <c r="AU317" s="257"/>
      <c r="AV317" s="257"/>
      <c r="AW317" s="257"/>
    </row>
    <row r="318" spans="2:49" s="25" customFormat="1" x14ac:dyDescent="0.4">
      <c r="B318" s="251"/>
      <c r="C318" s="251"/>
      <c r="D318" s="251"/>
      <c r="E318" s="251"/>
      <c r="F318" s="251"/>
      <c r="G318" s="251"/>
      <c r="H318" s="251"/>
      <c r="I318" s="251"/>
      <c r="J318" s="251"/>
      <c r="K318" s="251"/>
      <c r="L318" s="251"/>
      <c r="M318" s="251"/>
      <c r="N318" s="251"/>
      <c r="O318" s="251"/>
      <c r="P318" s="251"/>
      <c r="Q318" s="251"/>
      <c r="R318" s="251"/>
      <c r="S318" s="251"/>
      <c r="T318" s="251"/>
      <c r="U318" s="251"/>
      <c r="V318" s="251"/>
      <c r="W318" s="251"/>
      <c r="X318" s="251"/>
      <c r="Y318" s="251"/>
      <c r="Z318" s="251"/>
      <c r="AA318" s="251"/>
      <c r="AB318" s="252">
        <f t="shared" si="24"/>
        <v>0</v>
      </c>
      <c r="AC318" s="252">
        <f>ROUND(AB318*事業まとめ!$Q$6,2)</f>
        <v>0</v>
      </c>
      <c r="AD318" s="253"/>
      <c r="AE318" s="253"/>
      <c r="AF318" s="253"/>
      <c r="AG318" s="253"/>
      <c r="AH318" s="253"/>
      <c r="AI318" s="253"/>
      <c r="AJ318" s="253"/>
      <c r="AK318" s="252">
        <f t="shared" si="25"/>
        <v>0</v>
      </c>
      <c r="AL318" s="252">
        <f>ROUND(AK318*事業まとめ!$Q$6,2)</f>
        <v>0</v>
      </c>
      <c r="AM318" s="254">
        <f t="shared" si="26"/>
        <v>0</v>
      </c>
      <c r="AN318" s="254">
        <f t="shared" si="27"/>
        <v>0</v>
      </c>
      <c r="AO318" s="259"/>
      <c r="AP318" s="260">
        <f t="shared" si="28"/>
        <v>0</v>
      </c>
      <c r="AQ318" s="259"/>
      <c r="AR318" s="257"/>
      <c r="AS318" s="257"/>
      <c r="AT318" s="257"/>
      <c r="AU318" s="257"/>
      <c r="AV318" s="257"/>
      <c r="AW318" s="257"/>
    </row>
    <row r="319" spans="2:49" s="25" customFormat="1" x14ac:dyDescent="0.4">
      <c r="B319" s="251"/>
      <c r="C319" s="251"/>
      <c r="D319" s="251"/>
      <c r="E319" s="251"/>
      <c r="F319" s="251"/>
      <c r="G319" s="251"/>
      <c r="H319" s="251"/>
      <c r="I319" s="251"/>
      <c r="J319" s="251"/>
      <c r="K319" s="251"/>
      <c r="L319" s="251"/>
      <c r="M319" s="251"/>
      <c r="N319" s="251"/>
      <c r="O319" s="251"/>
      <c r="P319" s="251"/>
      <c r="Q319" s="251"/>
      <c r="R319" s="251"/>
      <c r="S319" s="251"/>
      <c r="T319" s="251"/>
      <c r="U319" s="251"/>
      <c r="V319" s="251"/>
      <c r="W319" s="251"/>
      <c r="X319" s="251"/>
      <c r="Y319" s="251"/>
      <c r="Z319" s="251"/>
      <c r="AA319" s="251"/>
      <c r="AB319" s="252">
        <f t="shared" si="24"/>
        <v>0</v>
      </c>
      <c r="AC319" s="252">
        <f>ROUND(AB319*事業まとめ!$Q$6,2)</f>
        <v>0</v>
      </c>
      <c r="AD319" s="253"/>
      <c r="AE319" s="253"/>
      <c r="AF319" s="253"/>
      <c r="AG319" s="253"/>
      <c r="AH319" s="253"/>
      <c r="AI319" s="253"/>
      <c r="AJ319" s="253"/>
      <c r="AK319" s="252">
        <f t="shared" si="25"/>
        <v>0</v>
      </c>
      <c r="AL319" s="252">
        <f>ROUND(AK319*事業まとめ!$Q$6,2)</f>
        <v>0</v>
      </c>
      <c r="AM319" s="254">
        <f t="shared" si="26"/>
        <v>0</v>
      </c>
      <c r="AN319" s="254">
        <f t="shared" si="27"/>
        <v>0</v>
      </c>
      <c r="AO319" s="259"/>
      <c r="AP319" s="260">
        <f t="shared" si="28"/>
        <v>0</v>
      </c>
      <c r="AQ319" s="259"/>
      <c r="AR319" s="257"/>
      <c r="AS319" s="257"/>
      <c r="AT319" s="257"/>
      <c r="AU319" s="257"/>
      <c r="AV319" s="257"/>
      <c r="AW319" s="257"/>
    </row>
    <row r="320" spans="2:49" s="25" customFormat="1" x14ac:dyDescent="0.4">
      <c r="B320" s="251"/>
      <c r="C320" s="251"/>
      <c r="D320" s="251"/>
      <c r="E320" s="251"/>
      <c r="F320" s="251"/>
      <c r="G320" s="251"/>
      <c r="H320" s="251"/>
      <c r="I320" s="251"/>
      <c r="J320" s="251"/>
      <c r="K320" s="251"/>
      <c r="L320" s="251"/>
      <c r="M320" s="251"/>
      <c r="N320" s="251"/>
      <c r="O320" s="251"/>
      <c r="P320" s="251"/>
      <c r="Q320" s="251"/>
      <c r="R320" s="251"/>
      <c r="S320" s="251"/>
      <c r="T320" s="251"/>
      <c r="U320" s="251"/>
      <c r="V320" s="251"/>
      <c r="W320" s="251"/>
      <c r="X320" s="251"/>
      <c r="Y320" s="251"/>
      <c r="Z320" s="251"/>
      <c r="AA320" s="251"/>
      <c r="AB320" s="252">
        <f t="shared" si="24"/>
        <v>0</v>
      </c>
      <c r="AC320" s="252">
        <f>ROUND(AB320*事業まとめ!$Q$6,2)</f>
        <v>0</v>
      </c>
      <c r="AD320" s="253"/>
      <c r="AE320" s="253"/>
      <c r="AF320" s="253"/>
      <c r="AG320" s="253"/>
      <c r="AH320" s="253"/>
      <c r="AI320" s="253"/>
      <c r="AJ320" s="253"/>
      <c r="AK320" s="252">
        <f t="shared" si="25"/>
        <v>0</v>
      </c>
      <c r="AL320" s="252">
        <f>ROUND(AK320*事業まとめ!$Q$6,2)</f>
        <v>0</v>
      </c>
      <c r="AM320" s="254">
        <f t="shared" si="26"/>
        <v>0</v>
      </c>
      <c r="AN320" s="254">
        <f t="shared" si="27"/>
        <v>0</v>
      </c>
      <c r="AO320" s="259"/>
      <c r="AP320" s="260">
        <f t="shared" si="28"/>
        <v>0</v>
      </c>
      <c r="AQ320" s="259"/>
      <c r="AR320" s="257"/>
      <c r="AS320" s="257"/>
      <c r="AT320" s="257"/>
      <c r="AU320" s="257"/>
      <c r="AV320" s="257"/>
      <c r="AW320" s="257"/>
    </row>
    <row r="321" spans="2:49" s="25" customFormat="1" x14ac:dyDescent="0.4">
      <c r="B321" s="251"/>
      <c r="C321" s="251"/>
      <c r="D321" s="251"/>
      <c r="E321" s="251"/>
      <c r="F321" s="251"/>
      <c r="G321" s="251"/>
      <c r="H321" s="251"/>
      <c r="I321" s="251"/>
      <c r="J321" s="251"/>
      <c r="K321" s="251"/>
      <c r="L321" s="251"/>
      <c r="M321" s="251"/>
      <c r="N321" s="251"/>
      <c r="O321" s="251"/>
      <c r="P321" s="251"/>
      <c r="Q321" s="251"/>
      <c r="R321" s="251"/>
      <c r="S321" s="251"/>
      <c r="T321" s="251"/>
      <c r="U321" s="251"/>
      <c r="V321" s="251"/>
      <c r="W321" s="251"/>
      <c r="X321" s="251"/>
      <c r="Y321" s="251"/>
      <c r="Z321" s="251"/>
      <c r="AA321" s="251"/>
      <c r="AB321" s="252">
        <f t="shared" si="24"/>
        <v>0</v>
      </c>
      <c r="AC321" s="252">
        <f>ROUND(AB321*事業まとめ!$Q$6,2)</f>
        <v>0</v>
      </c>
      <c r="AD321" s="253"/>
      <c r="AE321" s="253"/>
      <c r="AF321" s="253"/>
      <c r="AG321" s="253"/>
      <c r="AH321" s="253"/>
      <c r="AI321" s="253"/>
      <c r="AJ321" s="253"/>
      <c r="AK321" s="252">
        <f t="shared" si="25"/>
        <v>0</v>
      </c>
      <c r="AL321" s="252">
        <f>ROUND(AK321*事業まとめ!$Q$6,2)</f>
        <v>0</v>
      </c>
      <c r="AM321" s="254">
        <f t="shared" si="26"/>
        <v>0</v>
      </c>
      <c r="AN321" s="254">
        <f t="shared" si="27"/>
        <v>0</v>
      </c>
      <c r="AO321" s="259"/>
      <c r="AP321" s="260">
        <f t="shared" si="28"/>
        <v>0</v>
      </c>
      <c r="AQ321" s="259"/>
      <c r="AR321" s="257"/>
      <c r="AS321" s="257"/>
      <c r="AT321" s="257"/>
      <c r="AU321" s="257"/>
      <c r="AV321" s="257"/>
      <c r="AW321" s="257"/>
    </row>
    <row r="322" spans="2:49" s="25" customFormat="1" x14ac:dyDescent="0.4">
      <c r="B322" s="251"/>
      <c r="C322" s="251"/>
      <c r="D322" s="251"/>
      <c r="E322" s="251"/>
      <c r="F322" s="251"/>
      <c r="G322" s="251"/>
      <c r="H322" s="251"/>
      <c r="I322" s="251"/>
      <c r="J322" s="251"/>
      <c r="K322" s="251"/>
      <c r="L322" s="251"/>
      <c r="M322" s="251"/>
      <c r="N322" s="251"/>
      <c r="O322" s="251"/>
      <c r="P322" s="251"/>
      <c r="Q322" s="251"/>
      <c r="R322" s="251"/>
      <c r="S322" s="251"/>
      <c r="T322" s="251"/>
      <c r="U322" s="251"/>
      <c r="V322" s="251"/>
      <c r="W322" s="251"/>
      <c r="X322" s="251"/>
      <c r="Y322" s="251"/>
      <c r="Z322" s="251"/>
      <c r="AA322" s="251"/>
      <c r="AB322" s="252">
        <f t="shared" si="24"/>
        <v>0</v>
      </c>
      <c r="AC322" s="252">
        <f>ROUND(AB322*事業まとめ!$Q$6,2)</f>
        <v>0</v>
      </c>
      <c r="AD322" s="253"/>
      <c r="AE322" s="253"/>
      <c r="AF322" s="253"/>
      <c r="AG322" s="253"/>
      <c r="AH322" s="253"/>
      <c r="AI322" s="253"/>
      <c r="AJ322" s="253"/>
      <c r="AK322" s="252">
        <f t="shared" si="25"/>
        <v>0</v>
      </c>
      <c r="AL322" s="252">
        <f>ROUND(AK322*事業まとめ!$Q$6,2)</f>
        <v>0</v>
      </c>
      <c r="AM322" s="254">
        <f t="shared" si="26"/>
        <v>0</v>
      </c>
      <c r="AN322" s="254">
        <f t="shared" si="27"/>
        <v>0</v>
      </c>
      <c r="AO322" s="259"/>
      <c r="AP322" s="260">
        <f t="shared" si="28"/>
        <v>0</v>
      </c>
      <c r="AQ322" s="259"/>
      <c r="AR322" s="257"/>
      <c r="AS322" s="257"/>
      <c r="AT322" s="257"/>
      <c r="AU322" s="257"/>
      <c r="AV322" s="257"/>
      <c r="AW322" s="257"/>
    </row>
    <row r="323" spans="2:49" s="25" customFormat="1" x14ac:dyDescent="0.4">
      <c r="B323" s="251"/>
      <c r="C323" s="251"/>
      <c r="D323" s="251"/>
      <c r="E323" s="251"/>
      <c r="F323" s="251"/>
      <c r="G323" s="251"/>
      <c r="H323" s="251"/>
      <c r="I323" s="251"/>
      <c r="J323" s="251"/>
      <c r="K323" s="251"/>
      <c r="L323" s="251"/>
      <c r="M323" s="251"/>
      <c r="N323" s="251"/>
      <c r="O323" s="251"/>
      <c r="P323" s="251"/>
      <c r="Q323" s="251"/>
      <c r="R323" s="251"/>
      <c r="S323" s="251"/>
      <c r="T323" s="251"/>
      <c r="U323" s="251"/>
      <c r="V323" s="251"/>
      <c r="W323" s="251"/>
      <c r="X323" s="251"/>
      <c r="Y323" s="251"/>
      <c r="Z323" s="251"/>
      <c r="AA323" s="251"/>
      <c r="AB323" s="252">
        <f t="shared" si="24"/>
        <v>0</v>
      </c>
      <c r="AC323" s="252">
        <f>ROUND(AB323*事業まとめ!$Q$6,2)</f>
        <v>0</v>
      </c>
      <c r="AD323" s="253"/>
      <c r="AE323" s="253"/>
      <c r="AF323" s="253"/>
      <c r="AG323" s="253"/>
      <c r="AH323" s="253"/>
      <c r="AI323" s="253"/>
      <c r="AJ323" s="253"/>
      <c r="AK323" s="252">
        <f t="shared" si="25"/>
        <v>0</v>
      </c>
      <c r="AL323" s="252">
        <f>ROUND(AK323*事業まとめ!$Q$6,2)</f>
        <v>0</v>
      </c>
      <c r="AM323" s="254">
        <f t="shared" si="26"/>
        <v>0</v>
      </c>
      <c r="AN323" s="254">
        <f t="shared" si="27"/>
        <v>0</v>
      </c>
      <c r="AO323" s="259"/>
      <c r="AP323" s="260">
        <f t="shared" si="28"/>
        <v>0</v>
      </c>
      <c r="AQ323" s="259"/>
      <c r="AR323" s="257"/>
      <c r="AS323" s="257"/>
      <c r="AT323" s="257"/>
      <c r="AU323" s="257"/>
      <c r="AV323" s="257"/>
      <c r="AW323" s="257"/>
    </row>
    <row r="324" spans="2:49" s="25" customFormat="1" x14ac:dyDescent="0.4">
      <c r="B324" s="251"/>
      <c r="C324" s="251"/>
      <c r="D324" s="251"/>
      <c r="E324" s="251"/>
      <c r="F324" s="251"/>
      <c r="G324" s="251"/>
      <c r="H324" s="251"/>
      <c r="I324" s="251"/>
      <c r="J324" s="251"/>
      <c r="K324" s="251"/>
      <c r="L324" s="251"/>
      <c r="M324" s="251"/>
      <c r="N324" s="251"/>
      <c r="O324" s="251"/>
      <c r="P324" s="251"/>
      <c r="Q324" s="251"/>
      <c r="R324" s="251"/>
      <c r="S324" s="251"/>
      <c r="T324" s="251"/>
      <c r="U324" s="251"/>
      <c r="V324" s="251"/>
      <c r="W324" s="251"/>
      <c r="X324" s="251"/>
      <c r="Y324" s="251"/>
      <c r="Z324" s="251"/>
      <c r="AA324" s="251"/>
      <c r="AB324" s="252">
        <f t="shared" si="24"/>
        <v>0</v>
      </c>
      <c r="AC324" s="252">
        <f>ROUND(AB324*事業まとめ!$Q$6,2)</f>
        <v>0</v>
      </c>
      <c r="AD324" s="253"/>
      <c r="AE324" s="253"/>
      <c r="AF324" s="253"/>
      <c r="AG324" s="253"/>
      <c r="AH324" s="253"/>
      <c r="AI324" s="253"/>
      <c r="AJ324" s="253"/>
      <c r="AK324" s="252">
        <f t="shared" si="25"/>
        <v>0</v>
      </c>
      <c r="AL324" s="252">
        <f>ROUND(AK324*事業まとめ!$Q$6,2)</f>
        <v>0</v>
      </c>
      <c r="AM324" s="254">
        <f t="shared" si="26"/>
        <v>0</v>
      </c>
      <c r="AN324" s="254">
        <f t="shared" si="27"/>
        <v>0</v>
      </c>
      <c r="AO324" s="259"/>
      <c r="AP324" s="260">
        <f t="shared" si="28"/>
        <v>0</v>
      </c>
      <c r="AQ324" s="259"/>
      <c r="AR324" s="257"/>
      <c r="AS324" s="257"/>
      <c r="AT324" s="257"/>
      <c r="AU324" s="257"/>
      <c r="AV324" s="257"/>
      <c r="AW324" s="257"/>
    </row>
    <row r="325" spans="2:49" s="25" customFormat="1" x14ac:dyDescent="0.4">
      <c r="B325" s="251"/>
      <c r="C325" s="251"/>
      <c r="D325" s="251"/>
      <c r="E325" s="251"/>
      <c r="F325" s="251"/>
      <c r="G325" s="251"/>
      <c r="H325" s="251"/>
      <c r="I325" s="251"/>
      <c r="J325" s="251"/>
      <c r="K325" s="251"/>
      <c r="L325" s="251"/>
      <c r="M325" s="251"/>
      <c r="N325" s="251"/>
      <c r="O325" s="251"/>
      <c r="P325" s="251"/>
      <c r="Q325" s="251"/>
      <c r="R325" s="251"/>
      <c r="S325" s="251"/>
      <c r="T325" s="251"/>
      <c r="U325" s="251"/>
      <c r="V325" s="251"/>
      <c r="W325" s="251"/>
      <c r="X325" s="251"/>
      <c r="Y325" s="251"/>
      <c r="Z325" s="251"/>
      <c r="AA325" s="251"/>
      <c r="AB325" s="252">
        <f t="shared" si="24"/>
        <v>0</v>
      </c>
      <c r="AC325" s="252">
        <f>ROUND(AB325*事業まとめ!$Q$6,2)</f>
        <v>0</v>
      </c>
      <c r="AD325" s="253"/>
      <c r="AE325" s="253"/>
      <c r="AF325" s="253"/>
      <c r="AG325" s="253"/>
      <c r="AH325" s="253"/>
      <c r="AI325" s="253"/>
      <c r="AJ325" s="253"/>
      <c r="AK325" s="252">
        <f t="shared" si="25"/>
        <v>0</v>
      </c>
      <c r="AL325" s="252">
        <f>ROUND(AK325*事業まとめ!$Q$6,2)</f>
        <v>0</v>
      </c>
      <c r="AM325" s="254">
        <f t="shared" si="26"/>
        <v>0</v>
      </c>
      <c r="AN325" s="254">
        <f t="shared" si="27"/>
        <v>0</v>
      </c>
      <c r="AO325" s="259"/>
      <c r="AP325" s="260">
        <f t="shared" si="28"/>
        <v>0</v>
      </c>
      <c r="AQ325" s="259"/>
      <c r="AR325" s="257"/>
      <c r="AS325" s="257"/>
      <c r="AT325" s="257"/>
      <c r="AU325" s="257"/>
      <c r="AV325" s="257"/>
      <c r="AW325" s="257"/>
    </row>
    <row r="326" spans="2:49" s="25" customFormat="1" x14ac:dyDescent="0.4">
      <c r="B326" s="251"/>
      <c r="C326" s="251"/>
      <c r="D326" s="251"/>
      <c r="E326" s="251"/>
      <c r="F326" s="251"/>
      <c r="G326" s="251"/>
      <c r="H326" s="251"/>
      <c r="I326" s="251"/>
      <c r="J326" s="251"/>
      <c r="K326" s="251"/>
      <c r="L326" s="251"/>
      <c r="M326" s="251"/>
      <c r="N326" s="251"/>
      <c r="O326" s="251"/>
      <c r="P326" s="251"/>
      <c r="Q326" s="251"/>
      <c r="R326" s="251"/>
      <c r="S326" s="251"/>
      <c r="T326" s="251"/>
      <c r="U326" s="251"/>
      <c r="V326" s="251"/>
      <c r="W326" s="251"/>
      <c r="X326" s="251"/>
      <c r="Y326" s="251"/>
      <c r="Z326" s="251"/>
      <c r="AA326" s="251"/>
      <c r="AB326" s="252">
        <f t="shared" si="24"/>
        <v>0</v>
      </c>
      <c r="AC326" s="252">
        <f>ROUND(AB326*事業まとめ!$Q$6,2)</f>
        <v>0</v>
      </c>
      <c r="AD326" s="253"/>
      <c r="AE326" s="253"/>
      <c r="AF326" s="253"/>
      <c r="AG326" s="253"/>
      <c r="AH326" s="253"/>
      <c r="AI326" s="253"/>
      <c r="AJ326" s="253"/>
      <c r="AK326" s="252">
        <f t="shared" si="25"/>
        <v>0</v>
      </c>
      <c r="AL326" s="252">
        <f>ROUND(AK326*事業まとめ!$Q$6,2)</f>
        <v>0</v>
      </c>
      <c r="AM326" s="254">
        <f t="shared" si="26"/>
        <v>0</v>
      </c>
      <c r="AN326" s="254">
        <f t="shared" si="27"/>
        <v>0</v>
      </c>
      <c r="AO326" s="259"/>
      <c r="AP326" s="260">
        <f t="shared" si="28"/>
        <v>0</v>
      </c>
      <c r="AQ326" s="259"/>
      <c r="AR326" s="257"/>
      <c r="AS326" s="257"/>
      <c r="AT326" s="257"/>
      <c r="AU326" s="257"/>
      <c r="AV326" s="257"/>
      <c r="AW326" s="257"/>
    </row>
    <row r="327" spans="2:49" s="25" customFormat="1" x14ac:dyDescent="0.4">
      <c r="B327" s="251"/>
      <c r="C327" s="251"/>
      <c r="D327" s="251"/>
      <c r="E327" s="251"/>
      <c r="F327" s="251"/>
      <c r="G327" s="251"/>
      <c r="H327" s="251"/>
      <c r="I327" s="251"/>
      <c r="J327" s="251"/>
      <c r="K327" s="251"/>
      <c r="L327" s="251"/>
      <c r="M327" s="251"/>
      <c r="N327" s="251"/>
      <c r="O327" s="251"/>
      <c r="P327" s="251"/>
      <c r="Q327" s="251"/>
      <c r="R327" s="251"/>
      <c r="S327" s="251"/>
      <c r="T327" s="251"/>
      <c r="U327" s="251"/>
      <c r="V327" s="251"/>
      <c r="W327" s="251"/>
      <c r="X327" s="251"/>
      <c r="Y327" s="251"/>
      <c r="Z327" s="251"/>
      <c r="AA327" s="251"/>
      <c r="AB327" s="252">
        <f t="shared" si="24"/>
        <v>0</v>
      </c>
      <c r="AC327" s="252">
        <f>ROUND(AB327*事業まとめ!$Q$6,2)</f>
        <v>0</v>
      </c>
      <c r="AD327" s="253"/>
      <c r="AE327" s="253"/>
      <c r="AF327" s="253"/>
      <c r="AG327" s="253"/>
      <c r="AH327" s="253"/>
      <c r="AI327" s="253"/>
      <c r="AJ327" s="253"/>
      <c r="AK327" s="252">
        <f t="shared" si="25"/>
        <v>0</v>
      </c>
      <c r="AL327" s="252">
        <f>ROUND(AK327*事業まとめ!$Q$6,2)</f>
        <v>0</v>
      </c>
      <c r="AM327" s="254">
        <f t="shared" si="26"/>
        <v>0</v>
      </c>
      <c r="AN327" s="254">
        <f t="shared" si="27"/>
        <v>0</v>
      </c>
      <c r="AO327" s="259"/>
      <c r="AP327" s="260">
        <f t="shared" si="28"/>
        <v>0</v>
      </c>
      <c r="AQ327" s="259"/>
      <c r="AR327" s="257"/>
      <c r="AS327" s="257"/>
      <c r="AT327" s="257"/>
      <c r="AU327" s="257"/>
      <c r="AV327" s="257"/>
      <c r="AW327" s="257"/>
    </row>
    <row r="328" spans="2:49" s="25" customFormat="1" x14ac:dyDescent="0.4">
      <c r="B328" s="251"/>
      <c r="C328" s="251"/>
      <c r="D328" s="251"/>
      <c r="E328" s="251"/>
      <c r="F328" s="251"/>
      <c r="G328" s="251"/>
      <c r="H328" s="251"/>
      <c r="I328" s="251"/>
      <c r="J328" s="251"/>
      <c r="K328" s="251"/>
      <c r="L328" s="251"/>
      <c r="M328" s="251"/>
      <c r="N328" s="251"/>
      <c r="O328" s="251"/>
      <c r="P328" s="251"/>
      <c r="Q328" s="251"/>
      <c r="R328" s="251"/>
      <c r="S328" s="251"/>
      <c r="T328" s="251"/>
      <c r="U328" s="251"/>
      <c r="V328" s="251"/>
      <c r="W328" s="251"/>
      <c r="X328" s="251"/>
      <c r="Y328" s="251"/>
      <c r="Z328" s="251"/>
      <c r="AA328" s="251"/>
      <c r="AB328" s="252">
        <f t="shared" si="24"/>
        <v>0</v>
      </c>
      <c r="AC328" s="252">
        <f>ROUND(AB328*事業まとめ!$Q$6,2)</f>
        <v>0</v>
      </c>
      <c r="AD328" s="253"/>
      <c r="AE328" s="253"/>
      <c r="AF328" s="253"/>
      <c r="AG328" s="253"/>
      <c r="AH328" s="253"/>
      <c r="AI328" s="253"/>
      <c r="AJ328" s="253"/>
      <c r="AK328" s="252">
        <f t="shared" si="25"/>
        <v>0</v>
      </c>
      <c r="AL328" s="252">
        <f>ROUND(AK328*事業まとめ!$Q$6,2)</f>
        <v>0</v>
      </c>
      <c r="AM328" s="254">
        <f t="shared" si="26"/>
        <v>0</v>
      </c>
      <c r="AN328" s="254">
        <f t="shared" si="27"/>
        <v>0</v>
      </c>
      <c r="AO328" s="259"/>
      <c r="AP328" s="260">
        <f t="shared" si="28"/>
        <v>0</v>
      </c>
      <c r="AQ328" s="259"/>
      <c r="AR328" s="257"/>
      <c r="AS328" s="257"/>
      <c r="AT328" s="257"/>
      <c r="AU328" s="257"/>
      <c r="AV328" s="257"/>
      <c r="AW328" s="257"/>
    </row>
    <row r="329" spans="2:49" s="25" customFormat="1" x14ac:dyDescent="0.4">
      <c r="B329" s="251"/>
      <c r="C329" s="251"/>
      <c r="D329" s="251"/>
      <c r="E329" s="251"/>
      <c r="F329" s="251"/>
      <c r="G329" s="251"/>
      <c r="H329" s="251"/>
      <c r="I329" s="251"/>
      <c r="J329" s="251"/>
      <c r="K329" s="251"/>
      <c r="L329" s="251"/>
      <c r="M329" s="251"/>
      <c r="N329" s="251"/>
      <c r="O329" s="251"/>
      <c r="P329" s="251"/>
      <c r="Q329" s="251"/>
      <c r="R329" s="251"/>
      <c r="S329" s="251"/>
      <c r="T329" s="251"/>
      <c r="U329" s="251"/>
      <c r="V329" s="251"/>
      <c r="W329" s="251"/>
      <c r="X329" s="251"/>
      <c r="Y329" s="251"/>
      <c r="Z329" s="251"/>
      <c r="AA329" s="251"/>
      <c r="AB329" s="252">
        <f t="shared" si="24"/>
        <v>0</v>
      </c>
      <c r="AC329" s="252">
        <f>ROUND(AB329*事業まとめ!$Q$6,2)</f>
        <v>0</v>
      </c>
      <c r="AD329" s="253"/>
      <c r="AE329" s="253"/>
      <c r="AF329" s="253"/>
      <c r="AG329" s="253"/>
      <c r="AH329" s="253"/>
      <c r="AI329" s="253"/>
      <c r="AJ329" s="253"/>
      <c r="AK329" s="252">
        <f t="shared" si="25"/>
        <v>0</v>
      </c>
      <c r="AL329" s="252">
        <f>ROUND(AK329*事業まとめ!$Q$6,2)</f>
        <v>0</v>
      </c>
      <c r="AM329" s="254">
        <f t="shared" si="26"/>
        <v>0</v>
      </c>
      <c r="AN329" s="254">
        <f t="shared" si="27"/>
        <v>0</v>
      </c>
      <c r="AO329" s="259"/>
      <c r="AP329" s="260">
        <f t="shared" si="28"/>
        <v>0</v>
      </c>
      <c r="AQ329" s="259"/>
      <c r="AR329" s="257"/>
      <c r="AS329" s="257"/>
      <c r="AT329" s="257"/>
      <c r="AU329" s="257"/>
      <c r="AV329" s="257"/>
      <c r="AW329" s="257"/>
    </row>
    <row r="330" spans="2:49" s="25" customFormat="1" x14ac:dyDescent="0.4">
      <c r="B330" s="251"/>
      <c r="C330" s="251"/>
      <c r="D330" s="251"/>
      <c r="E330" s="251"/>
      <c r="F330" s="251"/>
      <c r="G330" s="251"/>
      <c r="H330" s="251"/>
      <c r="I330" s="251"/>
      <c r="J330" s="251"/>
      <c r="K330" s="251"/>
      <c r="L330" s="251"/>
      <c r="M330" s="251"/>
      <c r="N330" s="251"/>
      <c r="O330" s="251"/>
      <c r="P330" s="251"/>
      <c r="Q330" s="251"/>
      <c r="R330" s="251"/>
      <c r="S330" s="251"/>
      <c r="T330" s="251"/>
      <c r="U330" s="251"/>
      <c r="V330" s="251"/>
      <c r="W330" s="251"/>
      <c r="X330" s="251"/>
      <c r="Y330" s="251"/>
      <c r="Z330" s="251"/>
      <c r="AA330" s="251"/>
      <c r="AB330" s="252">
        <f t="shared" ref="AB330:AB393" si="29">IFERROR(ROUND($I330*$J330*Y330*AA330/1000,2),0)</f>
        <v>0</v>
      </c>
      <c r="AC330" s="252">
        <f>ROUND(AB330*事業まとめ!$Q$6,2)</f>
        <v>0</v>
      </c>
      <c r="AD330" s="253"/>
      <c r="AE330" s="253"/>
      <c r="AF330" s="253"/>
      <c r="AG330" s="253"/>
      <c r="AH330" s="253"/>
      <c r="AI330" s="253"/>
      <c r="AJ330" s="253"/>
      <c r="AK330" s="252">
        <f t="shared" si="25"/>
        <v>0</v>
      </c>
      <c r="AL330" s="252">
        <f>ROUND(AK330*事業まとめ!$Q$6,2)</f>
        <v>0</v>
      </c>
      <c r="AM330" s="254">
        <f t="shared" si="26"/>
        <v>0</v>
      </c>
      <c r="AN330" s="254">
        <f t="shared" si="27"/>
        <v>0</v>
      </c>
      <c r="AO330" s="259"/>
      <c r="AP330" s="260">
        <f t="shared" si="28"/>
        <v>0</v>
      </c>
      <c r="AQ330" s="259"/>
      <c r="AR330" s="257"/>
      <c r="AS330" s="257"/>
      <c r="AT330" s="257"/>
      <c r="AU330" s="257"/>
      <c r="AV330" s="257"/>
      <c r="AW330" s="257"/>
    </row>
    <row r="331" spans="2:49" s="25" customFormat="1" x14ac:dyDescent="0.4">
      <c r="B331" s="251"/>
      <c r="C331" s="251"/>
      <c r="D331" s="251"/>
      <c r="E331" s="251"/>
      <c r="F331" s="251"/>
      <c r="G331" s="251"/>
      <c r="H331" s="251"/>
      <c r="I331" s="251"/>
      <c r="J331" s="251"/>
      <c r="K331" s="251"/>
      <c r="L331" s="251"/>
      <c r="M331" s="251"/>
      <c r="N331" s="251"/>
      <c r="O331" s="251"/>
      <c r="P331" s="251"/>
      <c r="Q331" s="251"/>
      <c r="R331" s="251"/>
      <c r="S331" s="251"/>
      <c r="T331" s="251"/>
      <c r="U331" s="251"/>
      <c r="V331" s="251"/>
      <c r="W331" s="251"/>
      <c r="X331" s="251"/>
      <c r="Y331" s="251"/>
      <c r="Z331" s="251"/>
      <c r="AA331" s="251"/>
      <c r="AB331" s="252">
        <f t="shared" si="29"/>
        <v>0</v>
      </c>
      <c r="AC331" s="252">
        <f>ROUND(AB331*事業まとめ!$Q$6,2)</f>
        <v>0</v>
      </c>
      <c r="AD331" s="253"/>
      <c r="AE331" s="253"/>
      <c r="AF331" s="253"/>
      <c r="AG331" s="253"/>
      <c r="AH331" s="253"/>
      <c r="AI331" s="253"/>
      <c r="AJ331" s="253"/>
      <c r="AK331" s="252">
        <f t="shared" si="25"/>
        <v>0</v>
      </c>
      <c r="AL331" s="252">
        <f>ROUND(AK331*事業まとめ!$Q$6,2)</f>
        <v>0</v>
      </c>
      <c r="AM331" s="254">
        <f t="shared" si="26"/>
        <v>0</v>
      </c>
      <c r="AN331" s="254">
        <f t="shared" si="27"/>
        <v>0</v>
      </c>
      <c r="AO331" s="259"/>
      <c r="AP331" s="260">
        <f t="shared" si="28"/>
        <v>0</v>
      </c>
      <c r="AQ331" s="259"/>
      <c r="AR331" s="257"/>
      <c r="AS331" s="257"/>
      <c r="AT331" s="257"/>
      <c r="AU331" s="257"/>
      <c r="AV331" s="257"/>
      <c r="AW331" s="257"/>
    </row>
    <row r="332" spans="2:49" s="25" customFormat="1" x14ac:dyDescent="0.4">
      <c r="B332" s="251"/>
      <c r="C332" s="251"/>
      <c r="D332" s="251"/>
      <c r="E332" s="251"/>
      <c r="F332" s="251"/>
      <c r="G332" s="251"/>
      <c r="H332" s="251"/>
      <c r="I332" s="251"/>
      <c r="J332" s="251"/>
      <c r="K332" s="251"/>
      <c r="L332" s="251"/>
      <c r="M332" s="251"/>
      <c r="N332" s="251"/>
      <c r="O332" s="251"/>
      <c r="P332" s="251"/>
      <c r="Q332" s="251"/>
      <c r="R332" s="251"/>
      <c r="S332" s="251"/>
      <c r="T332" s="251"/>
      <c r="U332" s="251"/>
      <c r="V332" s="251"/>
      <c r="W332" s="251"/>
      <c r="X332" s="251"/>
      <c r="Y332" s="251"/>
      <c r="Z332" s="251"/>
      <c r="AA332" s="251"/>
      <c r="AB332" s="252">
        <f t="shared" si="29"/>
        <v>0</v>
      </c>
      <c r="AC332" s="252">
        <f>ROUND(AB332*事業まとめ!$Q$6,2)</f>
        <v>0</v>
      </c>
      <c r="AD332" s="253"/>
      <c r="AE332" s="253"/>
      <c r="AF332" s="253"/>
      <c r="AG332" s="253"/>
      <c r="AH332" s="253"/>
      <c r="AI332" s="253"/>
      <c r="AJ332" s="253"/>
      <c r="AK332" s="252">
        <f t="shared" si="25"/>
        <v>0</v>
      </c>
      <c r="AL332" s="252">
        <f>ROUND(AK332*事業まとめ!$Q$6,2)</f>
        <v>0</v>
      </c>
      <c r="AM332" s="254">
        <f t="shared" si="26"/>
        <v>0</v>
      </c>
      <c r="AN332" s="254">
        <f t="shared" si="27"/>
        <v>0</v>
      </c>
      <c r="AO332" s="259"/>
      <c r="AP332" s="260">
        <f t="shared" si="28"/>
        <v>0</v>
      </c>
      <c r="AQ332" s="259"/>
      <c r="AR332" s="257"/>
      <c r="AS332" s="257"/>
      <c r="AT332" s="257"/>
      <c r="AU332" s="257"/>
      <c r="AV332" s="257"/>
      <c r="AW332" s="257"/>
    </row>
    <row r="333" spans="2:49" s="25" customFormat="1" x14ac:dyDescent="0.4">
      <c r="B333" s="251"/>
      <c r="C333" s="251"/>
      <c r="D333" s="251"/>
      <c r="E333" s="251"/>
      <c r="F333" s="251"/>
      <c r="G333" s="251"/>
      <c r="H333" s="251"/>
      <c r="I333" s="251"/>
      <c r="J333" s="251"/>
      <c r="K333" s="251"/>
      <c r="L333" s="251"/>
      <c r="M333" s="251"/>
      <c r="N333" s="251"/>
      <c r="O333" s="251"/>
      <c r="P333" s="251"/>
      <c r="Q333" s="251"/>
      <c r="R333" s="251"/>
      <c r="S333" s="251"/>
      <c r="T333" s="251"/>
      <c r="U333" s="251"/>
      <c r="V333" s="251"/>
      <c r="W333" s="251"/>
      <c r="X333" s="251"/>
      <c r="Y333" s="251"/>
      <c r="Z333" s="251"/>
      <c r="AA333" s="251"/>
      <c r="AB333" s="252">
        <f t="shared" si="29"/>
        <v>0</v>
      </c>
      <c r="AC333" s="252">
        <f>ROUND(AB333*事業まとめ!$Q$6,2)</f>
        <v>0</v>
      </c>
      <c r="AD333" s="253"/>
      <c r="AE333" s="253"/>
      <c r="AF333" s="253"/>
      <c r="AG333" s="253"/>
      <c r="AH333" s="253"/>
      <c r="AI333" s="253"/>
      <c r="AJ333" s="253"/>
      <c r="AK333" s="252">
        <f t="shared" si="25"/>
        <v>0</v>
      </c>
      <c r="AL333" s="252">
        <f>ROUND(AK333*事業まとめ!$Q$6,2)</f>
        <v>0</v>
      </c>
      <c r="AM333" s="254">
        <f t="shared" si="26"/>
        <v>0</v>
      </c>
      <c r="AN333" s="254">
        <f t="shared" si="27"/>
        <v>0</v>
      </c>
      <c r="AO333" s="259"/>
      <c r="AP333" s="260">
        <f t="shared" si="28"/>
        <v>0</v>
      </c>
      <c r="AQ333" s="259"/>
      <c r="AR333" s="257"/>
      <c r="AS333" s="257"/>
      <c r="AT333" s="257"/>
      <c r="AU333" s="257"/>
      <c r="AV333" s="257"/>
      <c r="AW333" s="257"/>
    </row>
    <row r="334" spans="2:49" s="25" customFormat="1" x14ac:dyDescent="0.4">
      <c r="B334" s="251"/>
      <c r="C334" s="251"/>
      <c r="D334" s="251"/>
      <c r="E334" s="251"/>
      <c r="F334" s="251"/>
      <c r="G334" s="251"/>
      <c r="H334" s="251"/>
      <c r="I334" s="251"/>
      <c r="J334" s="251"/>
      <c r="K334" s="251"/>
      <c r="L334" s="251"/>
      <c r="M334" s="251"/>
      <c r="N334" s="251"/>
      <c r="O334" s="251"/>
      <c r="P334" s="251"/>
      <c r="Q334" s="251"/>
      <c r="R334" s="251"/>
      <c r="S334" s="251"/>
      <c r="T334" s="251"/>
      <c r="U334" s="251"/>
      <c r="V334" s="251"/>
      <c r="W334" s="251"/>
      <c r="X334" s="251"/>
      <c r="Y334" s="251"/>
      <c r="Z334" s="251"/>
      <c r="AA334" s="251"/>
      <c r="AB334" s="252">
        <f t="shared" si="29"/>
        <v>0</v>
      </c>
      <c r="AC334" s="252">
        <f>ROUND(AB334*事業まとめ!$Q$6,2)</f>
        <v>0</v>
      </c>
      <c r="AD334" s="253"/>
      <c r="AE334" s="253"/>
      <c r="AF334" s="253"/>
      <c r="AG334" s="253"/>
      <c r="AH334" s="253"/>
      <c r="AI334" s="253"/>
      <c r="AJ334" s="253"/>
      <c r="AK334" s="252">
        <f t="shared" si="25"/>
        <v>0</v>
      </c>
      <c r="AL334" s="252">
        <f>ROUND(AK334*事業まとめ!$Q$6,2)</f>
        <v>0</v>
      </c>
      <c r="AM334" s="254">
        <f t="shared" si="26"/>
        <v>0</v>
      </c>
      <c r="AN334" s="254">
        <f t="shared" si="27"/>
        <v>0</v>
      </c>
      <c r="AO334" s="259"/>
      <c r="AP334" s="260">
        <f t="shared" si="28"/>
        <v>0</v>
      </c>
      <c r="AQ334" s="259"/>
      <c r="AR334" s="257"/>
      <c r="AS334" s="257"/>
      <c r="AT334" s="257"/>
      <c r="AU334" s="257"/>
      <c r="AV334" s="257"/>
      <c r="AW334" s="257"/>
    </row>
    <row r="335" spans="2:49" s="25" customFormat="1" x14ac:dyDescent="0.4">
      <c r="B335" s="251"/>
      <c r="C335" s="251"/>
      <c r="D335" s="251"/>
      <c r="E335" s="251"/>
      <c r="F335" s="251"/>
      <c r="G335" s="251"/>
      <c r="H335" s="251"/>
      <c r="I335" s="251"/>
      <c r="J335" s="251"/>
      <c r="K335" s="251"/>
      <c r="L335" s="251"/>
      <c r="M335" s="251"/>
      <c r="N335" s="251"/>
      <c r="O335" s="251"/>
      <c r="P335" s="251"/>
      <c r="Q335" s="251"/>
      <c r="R335" s="251"/>
      <c r="S335" s="251"/>
      <c r="T335" s="251"/>
      <c r="U335" s="251"/>
      <c r="V335" s="251"/>
      <c r="W335" s="251"/>
      <c r="X335" s="251"/>
      <c r="Y335" s="251"/>
      <c r="Z335" s="251"/>
      <c r="AA335" s="251"/>
      <c r="AB335" s="252">
        <f t="shared" si="29"/>
        <v>0</v>
      </c>
      <c r="AC335" s="252">
        <f>ROUND(AB335*事業まとめ!$Q$6,2)</f>
        <v>0</v>
      </c>
      <c r="AD335" s="253"/>
      <c r="AE335" s="253"/>
      <c r="AF335" s="253"/>
      <c r="AG335" s="253"/>
      <c r="AH335" s="253"/>
      <c r="AI335" s="253"/>
      <c r="AJ335" s="253"/>
      <c r="AK335" s="252">
        <f t="shared" ref="AK335:AK398" si="30">IFERROR(ROUND($I335*$J335*AI335*AJ335/1000,2),0)</f>
        <v>0</v>
      </c>
      <c r="AL335" s="252">
        <f>ROUND(AK335*事業まとめ!$Q$6,2)</f>
        <v>0</v>
      </c>
      <c r="AM335" s="254">
        <f t="shared" ref="AM335:AM398" si="31">AB335-AK335</f>
        <v>0</v>
      </c>
      <c r="AN335" s="254">
        <f t="shared" ref="AN335:AN398" si="32">AC335-AL335</f>
        <v>0</v>
      </c>
      <c r="AO335" s="259"/>
      <c r="AP335" s="260">
        <f t="shared" ref="AP335:AP398" si="33">IFERROR(AO335*AJ335,0)</f>
        <v>0</v>
      </c>
      <c r="AQ335" s="259"/>
      <c r="AR335" s="257"/>
      <c r="AS335" s="257"/>
      <c r="AT335" s="257"/>
      <c r="AU335" s="257"/>
      <c r="AV335" s="257"/>
      <c r="AW335" s="257"/>
    </row>
    <row r="336" spans="2:49" s="25" customFormat="1" x14ac:dyDescent="0.4">
      <c r="B336" s="251"/>
      <c r="C336" s="251"/>
      <c r="D336" s="251"/>
      <c r="E336" s="251"/>
      <c r="F336" s="251"/>
      <c r="G336" s="251"/>
      <c r="H336" s="251"/>
      <c r="I336" s="251"/>
      <c r="J336" s="251"/>
      <c r="K336" s="251"/>
      <c r="L336" s="251"/>
      <c r="M336" s="251"/>
      <c r="N336" s="251"/>
      <c r="O336" s="251"/>
      <c r="P336" s="251"/>
      <c r="Q336" s="251"/>
      <c r="R336" s="251"/>
      <c r="S336" s="251"/>
      <c r="T336" s="251"/>
      <c r="U336" s="251"/>
      <c r="V336" s="251"/>
      <c r="W336" s="251"/>
      <c r="X336" s="251"/>
      <c r="Y336" s="251"/>
      <c r="Z336" s="251"/>
      <c r="AA336" s="251"/>
      <c r="AB336" s="252">
        <f t="shared" si="29"/>
        <v>0</v>
      </c>
      <c r="AC336" s="252">
        <f>ROUND(AB336*事業まとめ!$Q$6,2)</f>
        <v>0</v>
      </c>
      <c r="AD336" s="253"/>
      <c r="AE336" s="253"/>
      <c r="AF336" s="253"/>
      <c r="AG336" s="253"/>
      <c r="AH336" s="253"/>
      <c r="AI336" s="253"/>
      <c r="AJ336" s="253"/>
      <c r="AK336" s="252">
        <f t="shared" si="30"/>
        <v>0</v>
      </c>
      <c r="AL336" s="252">
        <f>ROUND(AK336*事業まとめ!$Q$6,2)</f>
        <v>0</v>
      </c>
      <c r="AM336" s="254">
        <f t="shared" si="31"/>
        <v>0</v>
      </c>
      <c r="AN336" s="254">
        <f t="shared" si="32"/>
        <v>0</v>
      </c>
      <c r="AO336" s="259"/>
      <c r="AP336" s="260">
        <f t="shared" si="33"/>
        <v>0</v>
      </c>
      <c r="AQ336" s="259"/>
      <c r="AR336" s="257"/>
      <c r="AS336" s="257"/>
      <c r="AT336" s="257"/>
      <c r="AU336" s="257"/>
      <c r="AV336" s="257"/>
      <c r="AW336" s="257"/>
    </row>
    <row r="337" spans="2:49" s="25" customFormat="1" x14ac:dyDescent="0.4">
      <c r="B337" s="251"/>
      <c r="C337" s="251"/>
      <c r="D337" s="251"/>
      <c r="E337" s="251"/>
      <c r="F337" s="251"/>
      <c r="G337" s="251"/>
      <c r="H337" s="251"/>
      <c r="I337" s="251"/>
      <c r="J337" s="251"/>
      <c r="K337" s="251"/>
      <c r="L337" s="251"/>
      <c r="M337" s="251"/>
      <c r="N337" s="251"/>
      <c r="O337" s="251"/>
      <c r="P337" s="251"/>
      <c r="Q337" s="251"/>
      <c r="R337" s="251"/>
      <c r="S337" s="251"/>
      <c r="T337" s="251"/>
      <c r="U337" s="251"/>
      <c r="V337" s="251"/>
      <c r="W337" s="251"/>
      <c r="X337" s="251"/>
      <c r="Y337" s="251"/>
      <c r="Z337" s="251"/>
      <c r="AA337" s="251"/>
      <c r="AB337" s="252">
        <f t="shared" si="29"/>
        <v>0</v>
      </c>
      <c r="AC337" s="252">
        <f>ROUND(AB337*事業まとめ!$Q$6,2)</f>
        <v>0</v>
      </c>
      <c r="AD337" s="253"/>
      <c r="AE337" s="253"/>
      <c r="AF337" s="253"/>
      <c r="AG337" s="253"/>
      <c r="AH337" s="253"/>
      <c r="AI337" s="253"/>
      <c r="AJ337" s="253"/>
      <c r="AK337" s="252">
        <f t="shared" si="30"/>
        <v>0</v>
      </c>
      <c r="AL337" s="252">
        <f>ROUND(AK337*事業まとめ!$Q$6,2)</f>
        <v>0</v>
      </c>
      <c r="AM337" s="254">
        <f t="shared" si="31"/>
        <v>0</v>
      </c>
      <c r="AN337" s="254">
        <f t="shared" si="32"/>
        <v>0</v>
      </c>
      <c r="AO337" s="259"/>
      <c r="AP337" s="260">
        <f t="shared" si="33"/>
        <v>0</v>
      </c>
      <c r="AQ337" s="259"/>
      <c r="AR337" s="257"/>
      <c r="AS337" s="257"/>
      <c r="AT337" s="257"/>
      <c r="AU337" s="257"/>
      <c r="AV337" s="257"/>
      <c r="AW337" s="257"/>
    </row>
    <row r="338" spans="2:49" s="25" customFormat="1" x14ac:dyDescent="0.4">
      <c r="B338" s="251"/>
      <c r="C338" s="251"/>
      <c r="D338" s="251"/>
      <c r="E338" s="251"/>
      <c r="F338" s="251"/>
      <c r="G338" s="251"/>
      <c r="H338" s="251"/>
      <c r="I338" s="251"/>
      <c r="J338" s="251"/>
      <c r="K338" s="251"/>
      <c r="L338" s="251"/>
      <c r="M338" s="251"/>
      <c r="N338" s="251"/>
      <c r="O338" s="251"/>
      <c r="P338" s="251"/>
      <c r="Q338" s="251"/>
      <c r="R338" s="251"/>
      <c r="S338" s="251"/>
      <c r="T338" s="251"/>
      <c r="U338" s="251"/>
      <c r="V338" s="251"/>
      <c r="W338" s="251"/>
      <c r="X338" s="251"/>
      <c r="Y338" s="251"/>
      <c r="Z338" s="251"/>
      <c r="AA338" s="251"/>
      <c r="AB338" s="252">
        <f t="shared" si="29"/>
        <v>0</v>
      </c>
      <c r="AC338" s="252">
        <f>ROUND(AB338*事業まとめ!$Q$6,2)</f>
        <v>0</v>
      </c>
      <c r="AD338" s="253"/>
      <c r="AE338" s="253"/>
      <c r="AF338" s="253"/>
      <c r="AG338" s="253"/>
      <c r="AH338" s="253"/>
      <c r="AI338" s="253"/>
      <c r="AJ338" s="253"/>
      <c r="AK338" s="252">
        <f t="shared" si="30"/>
        <v>0</v>
      </c>
      <c r="AL338" s="252">
        <f>ROUND(AK338*事業まとめ!$Q$6,2)</f>
        <v>0</v>
      </c>
      <c r="AM338" s="254">
        <f t="shared" si="31"/>
        <v>0</v>
      </c>
      <c r="AN338" s="254">
        <f t="shared" si="32"/>
        <v>0</v>
      </c>
      <c r="AO338" s="259"/>
      <c r="AP338" s="260">
        <f t="shared" si="33"/>
        <v>0</v>
      </c>
      <c r="AQ338" s="259"/>
      <c r="AR338" s="257"/>
      <c r="AS338" s="257"/>
      <c r="AT338" s="257"/>
      <c r="AU338" s="257"/>
      <c r="AV338" s="257"/>
      <c r="AW338" s="257"/>
    </row>
    <row r="339" spans="2:49" s="25" customFormat="1" x14ac:dyDescent="0.4">
      <c r="B339" s="251"/>
      <c r="C339" s="251"/>
      <c r="D339" s="251"/>
      <c r="E339" s="251"/>
      <c r="F339" s="251"/>
      <c r="G339" s="251"/>
      <c r="H339" s="251"/>
      <c r="I339" s="251"/>
      <c r="J339" s="251"/>
      <c r="K339" s="251"/>
      <c r="L339" s="251"/>
      <c r="M339" s="251"/>
      <c r="N339" s="251"/>
      <c r="O339" s="251"/>
      <c r="P339" s="251"/>
      <c r="Q339" s="251"/>
      <c r="R339" s="251"/>
      <c r="S339" s="251"/>
      <c r="T339" s="251"/>
      <c r="U339" s="251"/>
      <c r="V339" s="251"/>
      <c r="W339" s="251"/>
      <c r="X339" s="251"/>
      <c r="Y339" s="251"/>
      <c r="Z339" s="251"/>
      <c r="AA339" s="251"/>
      <c r="AB339" s="252">
        <f t="shared" si="29"/>
        <v>0</v>
      </c>
      <c r="AC339" s="252">
        <f>ROUND(AB339*事業まとめ!$Q$6,2)</f>
        <v>0</v>
      </c>
      <c r="AD339" s="253"/>
      <c r="AE339" s="253"/>
      <c r="AF339" s="253"/>
      <c r="AG339" s="253"/>
      <c r="AH339" s="253"/>
      <c r="AI339" s="253"/>
      <c r="AJ339" s="253"/>
      <c r="AK339" s="252">
        <f t="shared" si="30"/>
        <v>0</v>
      </c>
      <c r="AL339" s="252">
        <f>ROUND(AK339*事業まとめ!$Q$6,2)</f>
        <v>0</v>
      </c>
      <c r="AM339" s="254">
        <f t="shared" si="31"/>
        <v>0</v>
      </c>
      <c r="AN339" s="254">
        <f t="shared" si="32"/>
        <v>0</v>
      </c>
      <c r="AO339" s="259"/>
      <c r="AP339" s="260">
        <f t="shared" si="33"/>
        <v>0</v>
      </c>
      <c r="AQ339" s="259"/>
      <c r="AR339" s="257"/>
      <c r="AS339" s="257"/>
      <c r="AT339" s="257"/>
      <c r="AU339" s="257"/>
      <c r="AV339" s="257"/>
      <c r="AW339" s="257"/>
    </row>
    <row r="340" spans="2:49" s="25" customFormat="1" x14ac:dyDescent="0.4">
      <c r="B340" s="251"/>
      <c r="C340" s="251"/>
      <c r="D340" s="251"/>
      <c r="E340" s="251"/>
      <c r="F340" s="251"/>
      <c r="G340" s="251"/>
      <c r="H340" s="251"/>
      <c r="I340" s="251"/>
      <c r="J340" s="251"/>
      <c r="K340" s="251"/>
      <c r="L340" s="251"/>
      <c r="M340" s="251"/>
      <c r="N340" s="251"/>
      <c r="O340" s="251"/>
      <c r="P340" s="251"/>
      <c r="Q340" s="251"/>
      <c r="R340" s="251"/>
      <c r="S340" s="251"/>
      <c r="T340" s="251"/>
      <c r="U340" s="251"/>
      <c r="V340" s="251"/>
      <c r="W340" s="251"/>
      <c r="X340" s="251"/>
      <c r="Y340" s="251"/>
      <c r="Z340" s="251"/>
      <c r="AA340" s="251"/>
      <c r="AB340" s="252">
        <f t="shared" si="29"/>
        <v>0</v>
      </c>
      <c r="AC340" s="252">
        <f>ROUND(AB340*事業まとめ!$Q$6,2)</f>
        <v>0</v>
      </c>
      <c r="AD340" s="253"/>
      <c r="AE340" s="253"/>
      <c r="AF340" s="253"/>
      <c r="AG340" s="253"/>
      <c r="AH340" s="253"/>
      <c r="AI340" s="253"/>
      <c r="AJ340" s="253"/>
      <c r="AK340" s="252">
        <f t="shared" si="30"/>
        <v>0</v>
      </c>
      <c r="AL340" s="252">
        <f>ROUND(AK340*事業まとめ!$Q$6,2)</f>
        <v>0</v>
      </c>
      <c r="AM340" s="254">
        <f t="shared" si="31"/>
        <v>0</v>
      </c>
      <c r="AN340" s="254">
        <f t="shared" si="32"/>
        <v>0</v>
      </c>
      <c r="AO340" s="259"/>
      <c r="AP340" s="260">
        <f t="shared" si="33"/>
        <v>0</v>
      </c>
      <c r="AQ340" s="259"/>
      <c r="AR340" s="257"/>
      <c r="AS340" s="257"/>
      <c r="AT340" s="257"/>
      <c r="AU340" s="257"/>
      <c r="AV340" s="257"/>
      <c r="AW340" s="257"/>
    </row>
    <row r="341" spans="2:49" s="25" customFormat="1" x14ac:dyDescent="0.4">
      <c r="B341" s="251"/>
      <c r="C341" s="251"/>
      <c r="D341" s="251"/>
      <c r="E341" s="251"/>
      <c r="F341" s="251"/>
      <c r="G341" s="251"/>
      <c r="H341" s="251"/>
      <c r="I341" s="251"/>
      <c r="J341" s="251"/>
      <c r="K341" s="251"/>
      <c r="L341" s="251"/>
      <c r="M341" s="251"/>
      <c r="N341" s="251"/>
      <c r="O341" s="251"/>
      <c r="P341" s="251"/>
      <c r="Q341" s="251"/>
      <c r="R341" s="251"/>
      <c r="S341" s="251"/>
      <c r="T341" s="251"/>
      <c r="U341" s="251"/>
      <c r="V341" s="251"/>
      <c r="W341" s="251"/>
      <c r="X341" s="251"/>
      <c r="Y341" s="251"/>
      <c r="Z341" s="251"/>
      <c r="AA341" s="251"/>
      <c r="AB341" s="252">
        <f t="shared" si="29"/>
        <v>0</v>
      </c>
      <c r="AC341" s="252">
        <f>ROUND(AB341*事業まとめ!$Q$6,2)</f>
        <v>0</v>
      </c>
      <c r="AD341" s="253"/>
      <c r="AE341" s="253"/>
      <c r="AF341" s="253"/>
      <c r="AG341" s="253"/>
      <c r="AH341" s="253"/>
      <c r="AI341" s="253"/>
      <c r="AJ341" s="253"/>
      <c r="AK341" s="252">
        <f t="shared" si="30"/>
        <v>0</v>
      </c>
      <c r="AL341" s="252">
        <f>ROUND(AK341*事業まとめ!$Q$6,2)</f>
        <v>0</v>
      </c>
      <c r="AM341" s="254">
        <f t="shared" si="31"/>
        <v>0</v>
      </c>
      <c r="AN341" s="254">
        <f t="shared" si="32"/>
        <v>0</v>
      </c>
      <c r="AO341" s="259"/>
      <c r="AP341" s="260">
        <f t="shared" si="33"/>
        <v>0</v>
      </c>
      <c r="AQ341" s="259"/>
      <c r="AR341" s="257"/>
      <c r="AS341" s="257"/>
      <c r="AT341" s="257"/>
      <c r="AU341" s="257"/>
      <c r="AV341" s="257"/>
      <c r="AW341" s="257"/>
    </row>
    <row r="342" spans="2:49" s="25" customFormat="1" x14ac:dyDescent="0.4">
      <c r="B342" s="251"/>
      <c r="C342" s="251"/>
      <c r="D342" s="251"/>
      <c r="E342" s="251"/>
      <c r="F342" s="251"/>
      <c r="G342" s="251"/>
      <c r="H342" s="251"/>
      <c r="I342" s="251"/>
      <c r="J342" s="251"/>
      <c r="K342" s="251"/>
      <c r="L342" s="251"/>
      <c r="M342" s="251"/>
      <c r="N342" s="251"/>
      <c r="O342" s="251"/>
      <c r="P342" s="251"/>
      <c r="Q342" s="251"/>
      <c r="R342" s="251"/>
      <c r="S342" s="251"/>
      <c r="T342" s="251"/>
      <c r="U342" s="251"/>
      <c r="V342" s="251"/>
      <c r="W342" s="251"/>
      <c r="X342" s="251"/>
      <c r="Y342" s="251"/>
      <c r="Z342" s="251"/>
      <c r="AA342" s="251"/>
      <c r="AB342" s="252">
        <f t="shared" si="29"/>
        <v>0</v>
      </c>
      <c r="AC342" s="252">
        <f>ROUND(AB342*事業まとめ!$Q$6,2)</f>
        <v>0</v>
      </c>
      <c r="AD342" s="253"/>
      <c r="AE342" s="253"/>
      <c r="AF342" s="253"/>
      <c r="AG342" s="253"/>
      <c r="AH342" s="253"/>
      <c r="AI342" s="253"/>
      <c r="AJ342" s="253"/>
      <c r="AK342" s="252">
        <f t="shared" si="30"/>
        <v>0</v>
      </c>
      <c r="AL342" s="252">
        <f>ROUND(AK342*事業まとめ!$Q$6,2)</f>
        <v>0</v>
      </c>
      <c r="AM342" s="254">
        <f t="shared" si="31"/>
        <v>0</v>
      </c>
      <c r="AN342" s="254">
        <f t="shared" si="32"/>
        <v>0</v>
      </c>
      <c r="AO342" s="259"/>
      <c r="AP342" s="260">
        <f t="shared" si="33"/>
        <v>0</v>
      </c>
      <c r="AQ342" s="259"/>
      <c r="AR342" s="257"/>
      <c r="AS342" s="257"/>
      <c r="AT342" s="257"/>
      <c r="AU342" s="257"/>
      <c r="AV342" s="257"/>
      <c r="AW342" s="257"/>
    </row>
    <row r="343" spans="2:49" s="25" customFormat="1" x14ac:dyDescent="0.4">
      <c r="B343" s="251"/>
      <c r="C343" s="251"/>
      <c r="D343" s="251"/>
      <c r="E343" s="251"/>
      <c r="F343" s="251"/>
      <c r="G343" s="251"/>
      <c r="H343" s="251"/>
      <c r="I343" s="251"/>
      <c r="J343" s="251"/>
      <c r="K343" s="251"/>
      <c r="L343" s="251"/>
      <c r="M343" s="251"/>
      <c r="N343" s="251"/>
      <c r="O343" s="251"/>
      <c r="P343" s="251"/>
      <c r="Q343" s="251"/>
      <c r="R343" s="251"/>
      <c r="S343" s="251"/>
      <c r="T343" s="251"/>
      <c r="U343" s="251"/>
      <c r="V343" s="251"/>
      <c r="W343" s="251"/>
      <c r="X343" s="251"/>
      <c r="Y343" s="251"/>
      <c r="Z343" s="251"/>
      <c r="AA343" s="251"/>
      <c r="AB343" s="252">
        <f t="shared" si="29"/>
        <v>0</v>
      </c>
      <c r="AC343" s="252">
        <f>ROUND(AB343*事業まとめ!$Q$6,2)</f>
        <v>0</v>
      </c>
      <c r="AD343" s="253"/>
      <c r="AE343" s="253"/>
      <c r="AF343" s="253"/>
      <c r="AG343" s="253"/>
      <c r="AH343" s="253"/>
      <c r="AI343" s="253"/>
      <c r="AJ343" s="253"/>
      <c r="AK343" s="252">
        <f t="shared" si="30"/>
        <v>0</v>
      </c>
      <c r="AL343" s="252">
        <f>ROUND(AK343*事業まとめ!$Q$6,2)</f>
        <v>0</v>
      </c>
      <c r="AM343" s="254">
        <f t="shared" si="31"/>
        <v>0</v>
      </c>
      <c r="AN343" s="254">
        <f t="shared" si="32"/>
        <v>0</v>
      </c>
      <c r="AO343" s="259"/>
      <c r="AP343" s="260">
        <f t="shared" si="33"/>
        <v>0</v>
      </c>
      <c r="AQ343" s="259"/>
      <c r="AR343" s="257"/>
      <c r="AS343" s="257"/>
      <c r="AT343" s="257"/>
      <c r="AU343" s="257"/>
      <c r="AV343" s="257"/>
      <c r="AW343" s="257"/>
    </row>
    <row r="344" spans="2:49" s="25" customFormat="1" x14ac:dyDescent="0.4">
      <c r="B344" s="251"/>
      <c r="C344" s="251"/>
      <c r="D344" s="251"/>
      <c r="E344" s="251"/>
      <c r="F344" s="251"/>
      <c r="G344" s="251"/>
      <c r="H344" s="251"/>
      <c r="I344" s="251"/>
      <c r="J344" s="251"/>
      <c r="K344" s="251"/>
      <c r="L344" s="251"/>
      <c r="M344" s="251"/>
      <c r="N344" s="251"/>
      <c r="O344" s="251"/>
      <c r="P344" s="251"/>
      <c r="Q344" s="251"/>
      <c r="R344" s="251"/>
      <c r="S344" s="251"/>
      <c r="T344" s="251"/>
      <c r="U344" s="251"/>
      <c r="V344" s="251"/>
      <c r="W344" s="251"/>
      <c r="X344" s="251"/>
      <c r="Y344" s="251"/>
      <c r="Z344" s="251"/>
      <c r="AA344" s="251"/>
      <c r="AB344" s="252">
        <f t="shared" si="29"/>
        <v>0</v>
      </c>
      <c r="AC344" s="252">
        <f>ROUND(AB344*事業まとめ!$Q$6,2)</f>
        <v>0</v>
      </c>
      <c r="AD344" s="253"/>
      <c r="AE344" s="253"/>
      <c r="AF344" s="253"/>
      <c r="AG344" s="253"/>
      <c r="AH344" s="253"/>
      <c r="AI344" s="253"/>
      <c r="AJ344" s="253"/>
      <c r="AK344" s="252">
        <f t="shared" si="30"/>
        <v>0</v>
      </c>
      <c r="AL344" s="252">
        <f>ROUND(AK344*事業まとめ!$Q$6,2)</f>
        <v>0</v>
      </c>
      <c r="AM344" s="254">
        <f t="shared" si="31"/>
        <v>0</v>
      </c>
      <c r="AN344" s="254">
        <f t="shared" si="32"/>
        <v>0</v>
      </c>
      <c r="AO344" s="259"/>
      <c r="AP344" s="260">
        <f t="shared" si="33"/>
        <v>0</v>
      </c>
      <c r="AQ344" s="259"/>
      <c r="AR344" s="257"/>
      <c r="AS344" s="257"/>
      <c r="AT344" s="257"/>
      <c r="AU344" s="257"/>
      <c r="AV344" s="257"/>
      <c r="AW344" s="257"/>
    </row>
    <row r="345" spans="2:49" s="25" customFormat="1" x14ac:dyDescent="0.4">
      <c r="B345" s="251"/>
      <c r="C345" s="251"/>
      <c r="D345" s="251"/>
      <c r="E345" s="251"/>
      <c r="F345" s="251"/>
      <c r="G345" s="251"/>
      <c r="H345" s="251"/>
      <c r="I345" s="251"/>
      <c r="J345" s="251"/>
      <c r="K345" s="251"/>
      <c r="L345" s="251"/>
      <c r="M345" s="251"/>
      <c r="N345" s="251"/>
      <c r="O345" s="251"/>
      <c r="P345" s="251"/>
      <c r="Q345" s="251"/>
      <c r="R345" s="251"/>
      <c r="S345" s="251"/>
      <c r="T345" s="251"/>
      <c r="U345" s="251"/>
      <c r="V345" s="251"/>
      <c r="W345" s="251"/>
      <c r="X345" s="251"/>
      <c r="Y345" s="251"/>
      <c r="Z345" s="251"/>
      <c r="AA345" s="251"/>
      <c r="AB345" s="252">
        <f t="shared" si="29"/>
        <v>0</v>
      </c>
      <c r="AC345" s="252">
        <f>ROUND(AB345*事業まとめ!$Q$6,2)</f>
        <v>0</v>
      </c>
      <c r="AD345" s="253"/>
      <c r="AE345" s="253"/>
      <c r="AF345" s="253"/>
      <c r="AG345" s="253"/>
      <c r="AH345" s="253"/>
      <c r="AI345" s="253"/>
      <c r="AJ345" s="253"/>
      <c r="AK345" s="252">
        <f t="shared" si="30"/>
        <v>0</v>
      </c>
      <c r="AL345" s="252">
        <f>ROUND(AK345*事業まとめ!$Q$6,2)</f>
        <v>0</v>
      </c>
      <c r="AM345" s="254">
        <f t="shared" si="31"/>
        <v>0</v>
      </c>
      <c r="AN345" s="254">
        <f t="shared" si="32"/>
        <v>0</v>
      </c>
      <c r="AO345" s="259"/>
      <c r="AP345" s="260">
        <f t="shared" si="33"/>
        <v>0</v>
      </c>
      <c r="AQ345" s="259"/>
      <c r="AR345" s="257"/>
      <c r="AS345" s="257"/>
      <c r="AT345" s="257"/>
      <c r="AU345" s="257"/>
      <c r="AV345" s="257"/>
      <c r="AW345" s="257"/>
    </row>
    <row r="346" spans="2:49" s="25" customFormat="1" x14ac:dyDescent="0.4">
      <c r="B346" s="251"/>
      <c r="C346" s="251"/>
      <c r="D346" s="251"/>
      <c r="E346" s="251"/>
      <c r="F346" s="251"/>
      <c r="G346" s="251"/>
      <c r="H346" s="251"/>
      <c r="I346" s="251"/>
      <c r="J346" s="251"/>
      <c r="K346" s="251"/>
      <c r="L346" s="251"/>
      <c r="M346" s="251"/>
      <c r="N346" s="251"/>
      <c r="O346" s="251"/>
      <c r="P346" s="251"/>
      <c r="Q346" s="251"/>
      <c r="R346" s="251"/>
      <c r="S346" s="251"/>
      <c r="T346" s="251"/>
      <c r="U346" s="251"/>
      <c r="V346" s="251"/>
      <c r="W346" s="251"/>
      <c r="X346" s="251"/>
      <c r="Y346" s="251"/>
      <c r="Z346" s="251"/>
      <c r="AA346" s="251"/>
      <c r="AB346" s="252">
        <f t="shared" si="29"/>
        <v>0</v>
      </c>
      <c r="AC346" s="252">
        <f>ROUND(AB346*事業まとめ!$Q$6,2)</f>
        <v>0</v>
      </c>
      <c r="AD346" s="253"/>
      <c r="AE346" s="253"/>
      <c r="AF346" s="253"/>
      <c r="AG346" s="253"/>
      <c r="AH346" s="253"/>
      <c r="AI346" s="253"/>
      <c r="AJ346" s="253"/>
      <c r="AK346" s="252">
        <f t="shared" si="30"/>
        <v>0</v>
      </c>
      <c r="AL346" s="252">
        <f>ROUND(AK346*事業まとめ!$Q$6,2)</f>
        <v>0</v>
      </c>
      <c r="AM346" s="254">
        <f t="shared" si="31"/>
        <v>0</v>
      </c>
      <c r="AN346" s="254">
        <f t="shared" si="32"/>
        <v>0</v>
      </c>
      <c r="AO346" s="259"/>
      <c r="AP346" s="260">
        <f t="shared" si="33"/>
        <v>0</v>
      </c>
      <c r="AQ346" s="259"/>
      <c r="AR346" s="257"/>
      <c r="AS346" s="257"/>
      <c r="AT346" s="257"/>
      <c r="AU346" s="257"/>
      <c r="AV346" s="257"/>
      <c r="AW346" s="257"/>
    </row>
    <row r="347" spans="2:49" s="25" customFormat="1" x14ac:dyDescent="0.4">
      <c r="B347" s="251"/>
      <c r="C347" s="251"/>
      <c r="D347" s="251"/>
      <c r="E347" s="251"/>
      <c r="F347" s="251"/>
      <c r="G347" s="251"/>
      <c r="H347" s="251"/>
      <c r="I347" s="251"/>
      <c r="J347" s="251"/>
      <c r="K347" s="251"/>
      <c r="L347" s="251"/>
      <c r="M347" s="251"/>
      <c r="N347" s="251"/>
      <c r="O347" s="251"/>
      <c r="P347" s="251"/>
      <c r="Q347" s="251"/>
      <c r="R347" s="251"/>
      <c r="S347" s="251"/>
      <c r="T347" s="251"/>
      <c r="U347" s="251"/>
      <c r="V347" s="251"/>
      <c r="W347" s="251"/>
      <c r="X347" s="251"/>
      <c r="Y347" s="251"/>
      <c r="Z347" s="251"/>
      <c r="AA347" s="251"/>
      <c r="AB347" s="252">
        <f t="shared" si="29"/>
        <v>0</v>
      </c>
      <c r="AC347" s="252">
        <f>ROUND(AB347*事業まとめ!$Q$6,2)</f>
        <v>0</v>
      </c>
      <c r="AD347" s="253"/>
      <c r="AE347" s="253"/>
      <c r="AF347" s="253"/>
      <c r="AG347" s="253"/>
      <c r="AH347" s="253"/>
      <c r="AI347" s="253"/>
      <c r="AJ347" s="253"/>
      <c r="AK347" s="252">
        <f t="shared" si="30"/>
        <v>0</v>
      </c>
      <c r="AL347" s="252">
        <f>ROUND(AK347*事業まとめ!$Q$6,2)</f>
        <v>0</v>
      </c>
      <c r="AM347" s="254">
        <f t="shared" si="31"/>
        <v>0</v>
      </c>
      <c r="AN347" s="254">
        <f t="shared" si="32"/>
        <v>0</v>
      </c>
      <c r="AO347" s="259"/>
      <c r="AP347" s="260">
        <f t="shared" si="33"/>
        <v>0</v>
      </c>
      <c r="AQ347" s="259"/>
      <c r="AR347" s="257"/>
      <c r="AS347" s="257"/>
      <c r="AT347" s="257"/>
      <c r="AU347" s="257"/>
      <c r="AV347" s="257"/>
      <c r="AW347" s="257"/>
    </row>
    <row r="348" spans="2:49" s="25" customFormat="1" x14ac:dyDescent="0.4">
      <c r="B348" s="251"/>
      <c r="C348" s="251"/>
      <c r="D348" s="251"/>
      <c r="E348" s="251"/>
      <c r="F348" s="251"/>
      <c r="G348" s="251"/>
      <c r="H348" s="251"/>
      <c r="I348" s="251"/>
      <c r="J348" s="251"/>
      <c r="K348" s="251"/>
      <c r="L348" s="251"/>
      <c r="M348" s="251"/>
      <c r="N348" s="251"/>
      <c r="O348" s="251"/>
      <c r="P348" s="251"/>
      <c r="Q348" s="251"/>
      <c r="R348" s="251"/>
      <c r="S348" s="251"/>
      <c r="T348" s="251"/>
      <c r="U348" s="251"/>
      <c r="V348" s="251"/>
      <c r="W348" s="251"/>
      <c r="X348" s="251"/>
      <c r="Y348" s="251"/>
      <c r="Z348" s="251"/>
      <c r="AA348" s="251"/>
      <c r="AB348" s="252">
        <f t="shared" si="29"/>
        <v>0</v>
      </c>
      <c r="AC348" s="252">
        <f>ROUND(AB348*事業まとめ!$Q$6,2)</f>
        <v>0</v>
      </c>
      <c r="AD348" s="253"/>
      <c r="AE348" s="253"/>
      <c r="AF348" s="253"/>
      <c r="AG348" s="253"/>
      <c r="AH348" s="253"/>
      <c r="AI348" s="253"/>
      <c r="AJ348" s="253"/>
      <c r="AK348" s="252">
        <f t="shared" si="30"/>
        <v>0</v>
      </c>
      <c r="AL348" s="252">
        <f>ROUND(AK348*事業まとめ!$Q$6,2)</f>
        <v>0</v>
      </c>
      <c r="AM348" s="254">
        <f t="shared" si="31"/>
        <v>0</v>
      </c>
      <c r="AN348" s="254">
        <f t="shared" si="32"/>
        <v>0</v>
      </c>
      <c r="AO348" s="259"/>
      <c r="AP348" s="260">
        <f t="shared" si="33"/>
        <v>0</v>
      </c>
      <c r="AQ348" s="259"/>
      <c r="AR348" s="257"/>
      <c r="AS348" s="257"/>
      <c r="AT348" s="257"/>
      <c r="AU348" s="257"/>
      <c r="AV348" s="257"/>
      <c r="AW348" s="257"/>
    </row>
    <row r="349" spans="2:49" s="25" customFormat="1" x14ac:dyDescent="0.4">
      <c r="B349" s="251"/>
      <c r="C349" s="251"/>
      <c r="D349" s="251"/>
      <c r="E349" s="251"/>
      <c r="F349" s="251"/>
      <c r="G349" s="251"/>
      <c r="H349" s="251"/>
      <c r="I349" s="251"/>
      <c r="J349" s="251"/>
      <c r="K349" s="251"/>
      <c r="L349" s="251"/>
      <c r="M349" s="251"/>
      <c r="N349" s="251"/>
      <c r="O349" s="251"/>
      <c r="P349" s="251"/>
      <c r="Q349" s="251"/>
      <c r="R349" s="251"/>
      <c r="S349" s="251"/>
      <c r="T349" s="251"/>
      <c r="U349" s="251"/>
      <c r="V349" s="251"/>
      <c r="W349" s="251"/>
      <c r="X349" s="251"/>
      <c r="Y349" s="251"/>
      <c r="Z349" s="251"/>
      <c r="AA349" s="251"/>
      <c r="AB349" s="252">
        <f t="shared" si="29"/>
        <v>0</v>
      </c>
      <c r="AC349" s="252">
        <f>ROUND(AB349*事業まとめ!$Q$6,2)</f>
        <v>0</v>
      </c>
      <c r="AD349" s="253"/>
      <c r="AE349" s="253"/>
      <c r="AF349" s="253"/>
      <c r="AG349" s="253"/>
      <c r="AH349" s="253"/>
      <c r="AI349" s="253"/>
      <c r="AJ349" s="253"/>
      <c r="AK349" s="252">
        <f t="shared" si="30"/>
        <v>0</v>
      </c>
      <c r="AL349" s="252">
        <f>ROUND(AK349*事業まとめ!$Q$6,2)</f>
        <v>0</v>
      </c>
      <c r="AM349" s="254">
        <f t="shared" si="31"/>
        <v>0</v>
      </c>
      <c r="AN349" s="254">
        <f t="shared" si="32"/>
        <v>0</v>
      </c>
      <c r="AO349" s="259"/>
      <c r="AP349" s="260">
        <f t="shared" si="33"/>
        <v>0</v>
      </c>
      <c r="AQ349" s="259"/>
      <c r="AR349" s="257"/>
      <c r="AS349" s="257"/>
      <c r="AT349" s="257"/>
      <c r="AU349" s="257"/>
      <c r="AV349" s="257"/>
      <c r="AW349" s="257"/>
    </row>
    <row r="350" spans="2:49" s="25" customFormat="1" x14ac:dyDescent="0.4">
      <c r="B350" s="251"/>
      <c r="C350" s="251"/>
      <c r="D350" s="251"/>
      <c r="E350" s="251"/>
      <c r="F350" s="251"/>
      <c r="G350" s="251"/>
      <c r="H350" s="251"/>
      <c r="I350" s="251"/>
      <c r="J350" s="251"/>
      <c r="K350" s="251"/>
      <c r="L350" s="251"/>
      <c r="M350" s="251"/>
      <c r="N350" s="251"/>
      <c r="O350" s="251"/>
      <c r="P350" s="251"/>
      <c r="Q350" s="251"/>
      <c r="R350" s="251"/>
      <c r="S350" s="251"/>
      <c r="T350" s="251"/>
      <c r="U350" s="251"/>
      <c r="V350" s="251"/>
      <c r="W350" s="251"/>
      <c r="X350" s="251"/>
      <c r="Y350" s="251"/>
      <c r="Z350" s="251"/>
      <c r="AA350" s="251"/>
      <c r="AB350" s="252">
        <f t="shared" si="29"/>
        <v>0</v>
      </c>
      <c r="AC350" s="252">
        <f>ROUND(AB350*事業まとめ!$Q$6,2)</f>
        <v>0</v>
      </c>
      <c r="AD350" s="253"/>
      <c r="AE350" s="253"/>
      <c r="AF350" s="253"/>
      <c r="AG350" s="253"/>
      <c r="AH350" s="253"/>
      <c r="AI350" s="253"/>
      <c r="AJ350" s="253"/>
      <c r="AK350" s="252">
        <f t="shared" si="30"/>
        <v>0</v>
      </c>
      <c r="AL350" s="252">
        <f>ROUND(AK350*事業まとめ!$Q$6,2)</f>
        <v>0</v>
      </c>
      <c r="AM350" s="254">
        <f t="shared" si="31"/>
        <v>0</v>
      </c>
      <c r="AN350" s="254">
        <f t="shared" si="32"/>
        <v>0</v>
      </c>
      <c r="AO350" s="259"/>
      <c r="AP350" s="260">
        <f t="shared" si="33"/>
        <v>0</v>
      </c>
      <c r="AQ350" s="259"/>
      <c r="AR350" s="257"/>
      <c r="AS350" s="257"/>
      <c r="AT350" s="257"/>
      <c r="AU350" s="257"/>
      <c r="AV350" s="257"/>
      <c r="AW350" s="257"/>
    </row>
    <row r="351" spans="2:49" s="25" customFormat="1" x14ac:dyDescent="0.4">
      <c r="B351" s="251"/>
      <c r="C351" s="251"/>
      <c r="D351" s="251"/>
      <c r="E351" s="251"/>
      <c r="F351" s="251"/>
      <c r="G351" s="251"/>
      <c r="H351" s="251"/>
      <c r="I351" s="251"/>
      <c r="J351" s="251"/>
      <c r="K351" s="251"/>
      <c r="L351" s="251"/>
      <c r="M351" s="251"/>
      <c r="N351" s="251"/>
      <c r="O351" s="251"/>
      <c r="P351" s="251"/>
      <c r="Q351" s="251"/>
      <c r="R351" s="251"/>
      <c r="S351" s="251"/>
      <c r="T351" s="251"/>
      <c r="U351" s="251"/>
      <c r="V351" s="251"/>
      <c r="W351" s="251"/>
      <c r="X351" s="251"/>
      <c r="Y351" s="251"/>
      <c r="Z351" s="251"/>
      <c r="AA351" s="251"/>
      <c r="AB351" s="252">
        <f t="shared" si="29"/>
        <v>0</v>
      </c>
      <c r="AC351" s="252">
        <f>ROUND(AB351*事業まとめ!$Q$6,2)</f>
        <v>0</v>
      </c>
      <c r="AD351" s="253"/>
      <c r="AE351" s="253"/>
      <c r="AF351" s="253"/>
      <c r="AG351" s="253"/>
      <c r="AH351" s="253"/>
      <c r="AI351" s="253"/>
      <c r="AJ351" s="253"/>
      <c r="AK351" s="252">
        <f t="shared" si="30"/>
        <v>0</v>
      </c>
      <c r="AL351" s="252">
        <f>ROUND(AK351*事業まとめ!$Q$6,2)</f>
        <v>0</v>
      </c>
      <c r="AM351" s="254">
        <f t="shared" si="31"/>
        <v>0</v>
      </c>
      <c r="AN351" s="254">
        <f t="shared" si="32"/>
        <v>0</v>
      </c>
      <c r="AO351" s="259"/>
      <c r="AP351" s="260">
        <f t="shared" si="33"/>
        <v>0</v>
      </c>
      <c r="AQ351" s="259"/>
      <c r="AR351" s="257"/>
      <c r="AS351" s="257"/>
      <c r="AT351" s="257"/>
      <c r="AU351" s="257"/>
      <c r="AV351" s="257"/>
      <c r="AW351" s="257"/>
    </row>
    <row r="352" spans="2:49" s="25" customFormat="1" x14ac:dyDescent="0.4">
      <c r="B352" s="251"/>
      <c r="C352" s="251"/>
      <c r="D352" s="251"/>
      <c r="E352" s="251"/>
      <c r="F352" s="251"/>
      <c r="G352" s="251"/>
      <c r="H352" s="251"/>
      <c r="I352" s="251"/>
      <c r="J352" s="251"/>
      <c r="K352" s="251"/>
      <c r="L352" s="251"/>
      <c r="M352" s="251"/>
      <c r="N352" s="251"/>
      <c r="O352" s="251"/>
      <c r="P352" s="251"/>
      <c r="Q352" s="251"/>
      <c r="R352" s="251"/>
      <c r="S352" s="251"/>
      <c r="T352" s="251"/>
      <c r="U352" s="251"/>
      <c r="V352" s="251"/>
      <c r="W352" s="251"/>
      <c r="X352" s="251"/>
      <c r="Y352" s="251"/>
      <c r="Z352" s="251"/>
      <c r="AA352" s="251"/>
      <c r="AB352" s="252">
        <f t="shared" si="29"/>
        <v>0</v>
      </c>
      <c r="AC352" s="252">
        <f>ROUND(AB352*事業まとめ!$Q$6,2)</f>
        <v>0</v>
      </c>
      <c r="AD352" s="253"/>
      <c r="AE352" s="253"/>
      <c r="AF352" s="253"/>
      <c r="AG352" s="253"/>
      <c r="AH352" s="253"/>
      <c r="AI352" s="253"/>
      <c r="AJ352" s="253"/>
      <c r="AK352" s="252">
        <f t="shared" si="30"/>
        <v>0</v>
      </c>
      <c r="AL352" s="252">
        <f>ROUND(AK352*事業まとめ!$Q$6,2)</f>
        <v>0</v>
      </c>
      <c r="AM352" s="254">
        <f t="shared" si="31"/>
        <v>0</v>
      </c>
      <c r="AN352" s="254">
        <f t="shared" si="32"/>
        <v>0</v>
      </c>
      <c r="AO352" s="259"/>
      <c r="AP352" s="260">
        <f t="shared" si="33"/>
        <v>0</v>
      </c>
      <c r="AQ352" s="259"/>
      <c r="AR352" s="257"/>
      <c r="AS352" s="257"/>
      <c r="AT352" s="257"/>
      <c r="AU352" s="257"/>
      <c r="AV352" s="257"/>
      <c r="AW352" s="257"/>
    </row>
    <row r="353" spans="2:49" s="25" customFormat="1" x14ac:dyDescent="0.4">
      <c r="B353" s="251"/>
      <c r="C353" s="251"/>
      <c r="D353" s="251"/>
      <c r="E353" s="251"/>
      <c r="F353" s="251"/>
      <c r="G353" s="251"/>
      <c r="H353" s="251"/>
      <c r="I353" s="251"/>
      <c r="J353" s="251"/>
      <c r="K353" s="251"/>
      <c r="L353" s="251"/>
      <c r="M353" s="251"/>
      <c r="N353" s="251"/>
      <c r="O353" s="251"/>
      <c r="P353" s="251"/>
      <c r="Q353" s="251"/>
      <c r="R353" s="251"/>
      <c r="S353" s="251"/>
      <c r="T353" s="251"/>
      <c r="U353" s="251"/>
      <c r="V353" s="251"/>
      <c r="W353" s="251"/>
      <c r="X353" s="251"/>
      <c r="Y353" s="251"/>
      <c r="Z353" s="251"/>
      <c r="AA353" s="251"/>
      <c r="AB353" s="252">
        <f t="shared" si="29"/>
        <v>0</v>
      </c>
      <c r="AC353" s="252">
        <f>ROUND(AB353*事業まとめ!$Q$6,2)</f>
        <v>0</v>
      </c>
      <c r="AD353" s="253"/>
      <c r="AE353" s="253"/>
      <c r="AF353" s="253"/>
      <c r="AG353" s="253"/>
      <c r="AH353" s="253"/>
      <c r="AI353" s="253"/>
      <c r="AJ353" s="253"/>
      <c r="AK353" s="252">
        <f t="shared" si="30"/>
        <v>0</v>
      </c>
      <c r="AL353" s="252">
        <f>ROUND(AK353*事業まとめ!$Q$6,2)</f>
        <v>0</v>
      </c>
      <c r="AM353" s="254">
        <f t="shared" si="31"/>
        <v>0</v>
      </c>
      <c r="AN353" s="254">
        <f t="shared" si="32"/>
        <v>0</v>
      </c>
      <c r="AO353" s="259"/>
      <c r="AP353" s="260">
        <f t="shared" si="33"/>
        <v>0</v>
      </c>
      <c r="AQ353" s="259"/>
      <c r="AR353" s="257"/>
      <c r="AS353" s="257"/>
      <c r="AT353" s="257"/>
      <c r="AU353" s="257"/>
      <c r="AV353" s="257"/>
      <c r="AW353" s="257"/>
    </row>
    <row r="354" spans="2:49" s="25" customFormat="1" x14ac:dyDescent="0.4">
      <c r="B354" s="251"/>
      <c r="C354" s="251"/>
      <c r="D354" s="251"/>
      <c r="E354" s="251"/>
      <c r="F354" s="251"/>
      <c r="G354" s="251"/>
      <c r="H354" s="251"/>
      <c r="I354" s="251"/>
      <c r="J354" s="251"/>
      <c r="K354" s="251"/>
      <c r="L354" s="251"/>
      <c r="M354" s="251"/>
      <c r="N354" s="251"/>
      <c r="O354" s="251"/>
      <c r="P354" s="251"/>
      <c r="Q354" s="251"/>
      <c r="R354" s="251"/>
      <c r="S354" s="251"/>
      <c r="T354" s="251"/>
      <c r="U354" s="251"/>
      <c r="V354" s="251"/>
      <c r="W354" s="251"/>
      <c r="X354" s="251"/>
      <c r="Y354" s="251"/>
      <c r="Z354" s="251"/>
      <c r="AA354" s="251"/>
      <c r="AB354" s="252">
        <f t="shared" si="29"/>
        <v>0</v>
      </c>
      <c r="AC354" s="252">
        <f>ROUND(AB354*事業まとめ!$Q$6,2)</f>
        <v>0</v>
      </c>
      <c r="AD354" s="253"/>
      <c r="AE354" s="253"/>
      <c r="AF354" s="253"/>
      <c r="AG354" s="253"/>
      <c r="AH354" s="253"/>
      <c r="AI354" s="253"/>
      <c r="AJ354" s="253"/>
      <c r="AK354" s="252">
        <f t="shared" si="30"/>
        <v>0</v>
      </c>
      <c r="AL354" s="252">
        <f>ROUND(AK354*事業まとめ!$Q$6,2)</f>
        <v>0</v>
      </c>
      <c r="AM354" s="254">
        <f t="shared" si="31"/>
        <v>0</v>
      </c>
      <c r="AN354" s="254">
        <f t="shared" si="32"/>
        <v>0</v>
      </c>
      <c r="AO354" s="259"/>
      <c r="AP354" s="260">
        <f t="shared" si="33"/>
        <v>0</v>
      </c>
      <c r="AQ354" s="259"/>
      <c r="AR354" s="257"/>
      <c r="AS354" s="257"/>
      <c r="AT354" s="257"/>
      <c r="AU354" s="257"/>
      <c r="AV354" s="257"/>
      <c r="AW354" s="257"/>
    </row>
    <row r="355" spans="2:49" s="25" customFormat="1" x14ac:dyDescent="0.4">
      <c r="B355" s="251"/>
      <c r="C355" s="251"/>
      <c r="D355" s="251"/>
      <c r="E355" s="251"/>
      <c r="F355" s="251"/>
      <c r="G355" s="251"/>
      <c r="H355" s="251"/>
      <c r="I355" s="251"/>
      <c r="J355" s="251"/>
      <c r="K355" s="251"/>
      <c r="L355" s="251"/>
      <c r="M355" s="251"/>
      <c r="N355" s="251"/>
      <c r="O355" s="251"/>
      <c r="P355" s="251"/>
      <c r="Q355" s="251"/>
      <c r="R355" s="251"/>
      <c r="S355" s="251"/>
      <c r="T355" s="251"/>
      <c r="U355" s="251"/>
      <c r="V355" s="251"/>
      <c r="W355" s="251"/>
      <c r="X355" s="251"/>
      <c r="Y355" s="251"/>
      <c r="Z355" s="251"/>
      <c r="AA355" s="251"/>
      <c r="AB355" s="252">
        <f t="shared" si="29"/>
        <v>0</v>
      </c>
      <c r="AC355" s="252">
        <f>ROUND(AB355*事業まとめ!$Q$6,2)</f>
        <v>0</v>
      </c>
      <c r="AD355" s="253"/>
      <c r="AE355" s="253"/>
      <c r="AF355" s="253"/>
      <c r="AG355" s="253"/>
      <c r="AH355" s="253"/>
      <c r="AI355" s="253"/>
      <c r="AJ355" s="253"/>
      <c r="AK355" s="252">
        <f t="shared" si="30"/>
        <v>0</v>
      </c>
      <c r="AL355" s="252">
        <f>ROUND(AK355*事業まとめ!$Q$6,2)</f>
        <v>0</v>
      </c>
      <c r="AM355" s="254">
        <f t="shared" si="31"/>
        <v>0</v>
      </c>
      <c r="AN355" s="254">
        <f t="shared" si="32"/>
        <v>0</v>
      </c>
      <c r="AO355" s="259"/>
      <c r="AP355" s="260">
        <f t="shared" si="33"/>
        <v>0</v>
      </c>
      <c r="AQ355" s="259"/>
      <c r="AR355" s="257"/>
      <c r="AS355" s="257"/>
      <c r="AT355" s="257"/>
      <c r="AU355" s="257"/>
      <c r="AV355" s="257"/>
      <c r="AW355" s="257"/>
    </row>
    <row r="356" spans="2:49" s="25" customFormat="1" x14ac:dyDescent="0.4">
      <c r="B356" s="251"/>
      <c r="C356" s="251"/>
      <c r="D356" s="251"/>
      <c r="E356" s="251"/>
      <c r="F356" s="251"/>
      <c r="G356" s="251"/>
      <c r="H356" s="251"/>
      <c r="I356" s="251"/>
      <c r="J356" s="251"/>
      <c r="K356" s="251"/>
      <c r="L356" s="251"/>
      <c r="M356" s="251"/>
      <c r="N356" s="251"/>
      <c r="O356" s="251"/>
      <c r="P356" s="251"/>
      <c r="Q356" s="251"/>
      <c r="R356" s="251"/>
      <c r="S356" s="251"/>
      <c r="T356" s="251"/>
      <c r="U356" s="251"/>
      <c r="V356" s="251"/>
      <c r="W356" s="251"/>
      <c r="X356" s="251"/>
      <c r="Y356" s="251"/>
      <c r="Z356" s="251"/>
      <c r="AA356" s="251"/>
      <c r="AB356" s="252">
        <f t="shared" si="29"/>
        <v>0</v>
      </c>
      <c r="AC356" s="252">
        <f>ROUND(AB356*事業まとめ!$Q$6,2)</f>
        <v>0</v>
      </c>
      <c r="AD356" s="253"/>
      <c r="AE356" s="253"/>
      <c r="AF356" s="253"/>
      <c r="AG356" s="253"/>
      <c r="AH356" s="253"/>
      <c r="AI356" s="253"/>
      <c r="AJ356" s="253"/>
      <c r="AK356" s="252">
        <f t="shared" si="30"/>
        <v>0</v>
      </c>
      <c r="AL356" s="252">
        <f>ROUND(AK356*事業まとめ!$Q$6,2)</f>
        <v>0</v>
      </c>
      <c r="AM356" s="254">
        <f t="shared" si="31"/>
        <v>0</v>
      </c>
      <c r="AN356" s="254">
        <f t="shared" si="32"/>
        <v>0</v>
      </c>
      <c r="AO356" s="259"/>
      <c r="AP356" s="260">
        <f t="shared" si="33"/>
        <v>0</v>
      </c>
      <c r="AQ356" s="259"/>
      <c r="AR356" s="257"/>
      <c r="AS356" s="257"/>
      <c r="AT356" s="257"/>
      <c r="AU356" s="257"/>
      <c r="AV356" s="257"/>
      <c r="AW356" s="257"/>
    </row>
    <row r="357" spans="2:49" s="25" customFormat="1" x14ac:dyDescent="0.4">
      <c r="B357" s="251"/>
      <c r="C357" s="251"/>
      <c r="D357" s="251"/>
      <c r="E357" s="251"/>
      <c r="F357" s="251"/>
      <c r="G357" s="251"/>
      <c r="H357" s="251"/>
      <c r="I357" s="251"/>
      <c r="J357" s="251"/>
      <c r="K357" s="251"/>
      <c r="L357" s="251"/>
      <c r="M357" s="251"/>
      <c r="N357" s="251"/>
      <c r="O357" s="251"/>
      <c r="P357" s="251"/>
      <c r="Q357" s="251"/>
      <c r="R357" s="251"/>
      <c r="S357" s="251"/>
      <c r="T357" s="251"/>
      <c r="U357" s="251"/>
      <c r="V357" s="251"/>
      <c r="W357" s="251"/>
      <c r="X357" s="251"/>
      <c r="Y357" s="251"/>
      <c r="Z357" s="251"/>
      <c r="AA357" s="251"/>
      <c r="AB357" s="252">
        <f t="shared" si="29"/>
        <v>0</v>
      </c>
      <c r="AC357" s="252">
        <f>ROUND(AB357*事業まとめ!$Q$6,2)</f>
        <v>0</v>
      </c>
      <c r="AD357" s="253"/>
      <c r="AE357" s="253"/>
      <c r="AF357" s="253"/>
      <c r="AG357" s="253"/>
      <c r="AH357" s="253"/>
      <c r="AI357" s="253"/>
      <c r="AJ357" s="253"/>
      <c r="AK357" s="252">
        <f t="shared" si="30"/>
        <v>0</v>
      </c>
      <c r="AL357" s="252">
        <f>ROUND(AK357*事業まとめ!$Q$6,2)</f>
        <v>0</v>
      </c>
      <c r="AM357" s="254">
        <f t="shared" si="31"/>
        <v>0</v>
      </c>
      <c r="AN357" s="254">
        <f t="shared" si="32"/>
        <v>0</v>
      </c>
      <c r="AO357" s="259"/>
      <c r="AP357" s="260">
        <f t="shared" si="33"/>
        <v>0</v>
      </c>
      <c r="AQ357" s="259"/>
      <c r="AR357" s="257"/>
      <c r="AS357" s="257"/>
      <c r="AT357" s="257"/>
      <c r="AU357" s="257"/>
      <c r="AV357" s="257"/>
      <c r="AW357" s="257"/>
    </row>
    <row r="358" spans="2:49" s="25" customFormat="1" x14ac:dyDescent="0.4">
      <c r="B358" s="251"/>
      <c r="C358" s="251"/>
      <c r="D358" s="251"/>
      <c r="E358" s="251"/>
      <c r="F358" s="251"/>
      <c r="G358" s="251"/>
      <c r="H358" s="251"/>
      <c r="I358" s="251"/>
      <c r="J358" s="251"/>
      <c r="K358" s="251"/>
      <c r="L358" s="251"/>
      <c r="M358" s="251"/>
      <c r="N358" s="251"/>
      <c r="O358" s="251"/>
      <c r="P358" s="251"/>
      <c r="Q358" s="251"/>
      <c r="R358" s="251"/>
      <c r="S358" s="251"/>
      <c r="T358" s="251"/>
      <c r="U358" s="251"/>
      <c r="V358" s="251"/>
      <c r="W358" s="251"/>
      <c r="X358" s="251"/>
      <c r="Y358" s="251"/>
      <c r="Z358" s="251"/>
      <c r="AA358" s="251"/>
      <c r="AB358" s="252">
        <f t="shared" si="29"/>
        <v>0</v>
      </c>
      <c r="AC358" s="252">
        <f>ROUND(AB358*事業まとめ!$Q$6,2)</f>
        <v>0</v>
      </c>
      <c r="AD358" s="253"/>
      <c r="AE358" s="253"/>
      <c r="AF358" s="253"/>
      <c r="AG358" s="253"/>
      <c r="AH358" s="253"/>
      <c r="AI358" s="253"/>
      <c r="AJ358" s="253"/>
      <c r="AK358" s="252">
        <f t="shared" si="30"/>
        <v>0</v>
      </c>
      <c r="AL358" s="252">
        <f>ROUND(AK358*事業まとめ!$Q$6,2)</f>
        <v>0</v>
      </c>
      <c r="AM358" s="254">
        <f t="shared" si="31"/>
        <v>0</v>
      </c>
      <c r="AN358" s="254">
        <f t="shared" si="32"/>
        <v>0</v>
      </c>
      <c r="AO358" s="259"/>
      <c r="AP358" s="260">
        <f t="shared" si="33"/>
        <v>0</v>
      </c>
      <c r="AQ358" s="259"/>
      <c r="AR358" s="257"/>
      <c r="AS358" s="257"/>
      <c r="AT358" s="257"/>
      <c r="AU358" s="257"/>
      <c r="AV358" s="257"/>
      <c r="AW358" s="257"/>
    </row>
    <row r="359" spans="2:49" s="25" customFormat="1" x14ac:dyDescent="0.4">
      <c r="B359" s="251"/>
      <c r="C359" s="251"/>
      <c r="D359" s="251"/>
      <c r="E359" s="251"/>
      <c r="F359" s="251"/>
      <c r="G359" s="251"/>
      <c r="H359" s="251"/>
      <c r="I359" s="251"/>
      <c r="J359" s="251"/>
      <c r="K359" s="251"/>
      <c r="L359" s="251"/>
      <c r="M359" s="251"/>
      <c r="N359" s="251"/>
      <c r="O359" s="251"/>
      <c r="P359" s="251"/>
      <c r="Q359" s="251"/>
      <c r="R359" s="251"/>
      <c r="S359" s="251"/>
      <c r="T359" s="251"/>
      <c r="U359" s="251"/>
      <c r="V359" s="251"/>
      <c r="W359" s="251"/>
      <c r="X359" s="251"/>
      <c r="Y359" s="251"/>
      <c r="Z359" s="251"/>
      <c r="AA359" s="251"/>
      <c r="AB359" s="252">
        <f t="shared" si="29"/>
        <v>0</v>
      </c>
      <c r="AC359" s="252">
        <f>ROUND(AB359*事業まとめ!$Q$6,2)</f>
        <v>0</v>
      </c>
      <c r="AD359" s="253"/>
      <c r="AE359" s="253"/>
      <c r="AF359" s="253"/>
      <c r="AG359" s="253"/>
      <c r="AH359" s="253"/>
      <c r="AI359" s="253"/>
      <c r="AJ359" s="253"/>
      <c r="AK359" s="252">
        <f t="shared" si="30"/>
        <v>0</v>
      </c>
      <c r="AL359" s="252">
        <f>ROUND(AK359*事業まとめ!$Q$6,2)</f>
        <v>0</v>
      </c>
      <c r="AM359" s="254">
        <f t="shared" si="31"/>
        <v>0</v>
      </c>
      <c r="AN359" s="254">
        <f t="shared" si="32"/>
        <v>0</v>
      </c>
      <c r="AO359" s="259"/>
      <c r="AP359" s="260">
        <f t="shared" si="33"/>
        <v>0</v>
      </c>
      <c r="AQ359" s="259"/>
      <c r="AR359" s="257"/>
      <c r="AS359" s="257"/>
      <c r="AT359" s="257"/>
      <c r="AU359" s="257"/>
      <c r="AV359" s="257"/>
      <c r="AW359" s="257"/>
    </row>
    <row r="360" spans="2:49" s="25" customFormat="1" x14ac:dyDescent="0.4">
      <c r="B360" s="251"/>
      <c r="C360" s="251"/>
      <c r="D360" s="251"/>
      <c r="E360" s="251"/>
      <c r="F360" s="251"/>
      <c r="G360" s="251"/>
      <c r="H360" s="251"/>
      <c r="I360" s="251"/>
      <c r="J360" s="251"/>
      <c r="K360" s="251"/>
      <c r="L360" s="251"/>
      <c r="M360" s="251"/>
      <c r="N360" s="251"/>
      <c r="O360" s="251"/>
      <c r="P360" s="251"/>
      <c r="Q360" s="251"/>
      <c r="R360" s="251"/>
      <c r="S360" s="251"/>
      <c r="T360" s="251"/>
      <c r="U360" s="251"/>
      <c r="V360" s="251"/>
      <c r="W360" s="251"/>
      <c r="X360" s="251"/>
      <c r="Y360" s="251"/>
      <c r="Z360" s="251"/>
      <c r="AA360" s="251"/>
      <c r="AB360" s="252">
        <f t="shared" si="29"/>
        <v>0</v>
      </c>
      <c r="AC360" s="252">
        <f>ROUND(AB360*事業まとめ!$Q$6,2)</f>
        <v>0</v>
      </c>
      <c r="AD360" s="253"/>
      <c r="AE360" s="253"/>
      <c r="AF360" s="253"/>
      <c r="AG360" s="253"/>
      <c r="AH360" s="253"/>
      <c r="AI360" s="253"/>
      <c r="AJ360" s="253"/>
      <c r="AK360" s="252">
        <f t="shared" si="30"/>
        <v>0</v>
      </c>
      <c r="AL360" s="252">
        <f>ROUND(AK360*事業まとめ!$Q$6,2)</f>
        <v>0</v>
      </c>
      <c r="AM360" s="254">
        <f t="shared" si="31"/>
        <v>0</v>
      </c>
      <c r="AN360" s="254">
        <f t="shared" si="32"/>
        <v>0</v>
      </c>
      <c r="AO360" s="259"/>
      <c r="AP360" s="260">
        <f t="shared" si="33"/>
        <v>0</v>
      </c>
      <c r="AQ360" s="259"/>
      <c r="AR360" s="257"/>
      <c r="AS360" s="257"/>
      <c r="AT360" s="257"/>
      <c r="AU360" s="257"/>
      <c r="AV360" s="257"/>
      <c r="AW360" s="257"/>
    </row>
    <row r="361" spans="2:49" s="25" customFormat="1" x14ac:dyDescent="0.4">
      <c r="B361" s="251"/>
      <c r="C361" s="251"/>
      <c r="D361" s="251"/>
      <c r="E361" s="251"/>
      <c r="F361" s="251"/>
      <c r="G361" s="251"/>
      <c r="H361" s="251"/>
      <c r="I361" s="251"/>
      <c r="J361" s="251"/>
      <c r="K361" s="251"/>
      <c r="L361" s="251"/>
      <c r="M361" s="251"/>
      <c r="N361" s="251"/>
      <c r="O361" s="251"/>
      <c r="P361" s="251"/>
      <c r="Q361" s="251"/>
      <c r="R361" s="251"/>
      <c r="S361" s="251"/>
      <c r="T361" s="251"/>
      <c r="U361" s="251"/>
      <c r="V361" s="251"/>
      <c r="W361" s="251"/>
      <c r="X361" s="251"/>
      <c r="Y361" s="251"/>
      <c r="Z361" s="251"/>
      <c r="AA361" s="251"/>
      <c r="AB361" s="252">
        <f t="shared" si="29"/>
        <v>0</v>
      </c>
      <c r="AC361" s="252">
        <f>ROUND(AB361*事業まとめ!$Q$6,2)</f>
        <v>0</v>
      </c>
      <c r="AD361" s="253"/>
      <c r="AE361" s="253"/>
      <c r="AF361" s="253"/>
      <c r="AG361" s="253"/>
      <c r="AH361" s="253"/>
      <c r="AI361" s="253"/>
      <c r="AJ361" s="253"/>
      <c r="AK361" s="252">
        <f t="shared" si="30"/>
        <v>0</v>
      </c>
      <c r="AL361" s="252">
        <f>ROUND(AK361*事業まとめ!$Q$6,2)</f>
        <v>0</v>
      </c>
      <c r="AM361" s="254">
        <f t="shared" si="31"/>
        <v>0</v>
      </c>
      <c r="AN361" s="254">
        <f t="shared" si="32"/>
        <v>0</v>
      </c>
      <c r="AO361" s="259"/>
      <c r="AP361" s="260">
        <f t="shared" si="33"/>
        <v>0</v>
      </c>
      <c r="AQ361" s="259"/>
      <c r="AR361" s="257"/>
      <c r="AS361" s="257"/>
      <c r="AT361" s="257"/>
      <c r="AU361" s="257"/>
      <c r="AV361" s="257"/>
      <c r="AW361" s="257"/>
    </row>
    <row r="362" spans="2:49" s="25" customFormat="1" x14ac:dyDescent="0.4">
      <c r="B362" s="251"/>
      <c r="C362" s="251"/>
      <c r="D362" s="251"/>
      <c r="E362" s="251"/>
      <c r="F362" s="251"/>
      <c r="G362" s="251"/>
      <c r="H362" s="251"/>
      <c r="I362" s="251"/>
      <c r="J362" s="251"/>
      <c r="K362" s="251"/>
      <c r="L362" s="251"/>
      <c r="M362" s="251"/>
      <c r="N362" s="251"/>
      <c r="O362" s="251"/>
      <c r="P362" s="251"/>
      <c r="Q362" s="251"/>
      <c r="R362" s="251"/>
      <c r="S362" s="251"/>
      <c r="T362" s="251"/>
      <c r="U362" s="251"/>
      <c r="V362" s="251"/>
      <c r="W362" s="251"/>
      <c r="X362" s="251"/>
      <c r="Y362" s="251"/>
      <c r="Z362" s="251"/>
      <c r="AA362" s="251"/>
      <c r="AB362" s="252">
        <f t="shared" si="29"/>
        <v>0</v>
      </c>
      <c r="AC362" s="252">
        <f>ROUND(AB362*事業まとめ!$Q$6,2)</f>
        <v>0</v>
      </c>
      <c r="AD362" s="253"/>
      <c r="AE362" s="253"/>
      <c r="AF362" s="253"/>
      <c r="AG362" s="253"/>
      <c r="AH362" s="253"/>
      <c r="AI362" s="253"/>
      <c r="AJ362" s="253"/>
      <c r="AK362" s="252">
        <f t="shared" si="30"/>
        <v>0</v>
      </c>
      <c r="AL362" s="252">
        <f>ROUND(AK362*事業まとめ!$Q$6,2)</f>
        <v>0</v>
      </c>
      <c r="AM362" s="254">
        <f t="shared" si="31"/>
        <v>0</v>
      </c>
      <c r="AN362" s="254">
        <f t="shared" si="32"/>
        <v>0</v>
      </c>
      <c r="AO362" s="259"/>
      <c r="AP362" s="260">
        <f t="shared" si="33"/>
        <v>0</v>
      </c>
      <c r="AQ362" s="259"/>
      <c r="AR362" s="257"/>
      <c r="AS362" s="257"/>
      <c r="AT362" s="257"/>
      <c r="AU362" s="257"/>
      <c r="AV362" s="257"/>
      <c r="AW362" s="257"/>
    </row>
    <row r="363" spans="2:49" s="25" customFormat="1" x14ac:dyDescent="0.4">
      <c r="B363" s="251"/>
      <c r="C363" s="251"/>
      <c r="D363" s="251"/>
      <c r="E363" s="251"/>
      <c r="F363" s="251"/>
      <c r="G363" s="251"/>
      <c r="H363" s="251"/>
      <c r="I363" s="251"/>
      <c r="J363" s="251"/>
      <c r="K363" s="251"/>
      <c r="L363" s="251"/>
      <c r="M363" s="251"/>
      <c r="N363" s="251"/>
      <c r="O363" s="251"/>
      <c r="P363" s="251"/>
      <c r="Q363" s="251"/>
      <c r="R363" s="251"/>
      <c r="S363" s="251"/>
      <c r="T363" s="251"/>
      <c r="U363" s="251"/>
      <c r="V363" s="251"/>
      <c r="W363" s="251"/>
      <c r="X363" s="251"/>
      <c r="Y363" s="251"/>
      <c r="Z363" s="251"/>
      <c r="AA363" s="251"/>
      <c r="AB363" s="252">
        <f t="shared" si="29"/>
        <v>0</v>
      </c>
      <c r="AC363" s="252">
        <f>ROUND(AB363*事業まとめ!$Q$6,2)</f>
        <v>0</v>
      </c>
      <c r="AD363" s="253"/>
      <c r="AE363" s="253"/>
      <c r="AF363" s="253"/>
      <c r="AG363" s="253"/>
      <c r="AH363" s="253"/>
      <c r="AI363" s="253"/>
      <c r="AJ363" s="253"/>
      <c r="AK363" s="252">
        <f t="shared" si="30"/>
        <v>0</v>
      </c>
      <c r="AL363" s="252">
        <f>ROUND(AK363*事業まとめ!$Q$6,2)</f>
        <v>0</v>
      </c>
      <c r="AM363" s="254">
        <f t="shared" si="31"/>
        <v>0</v>
      </c>
      <c r="AN363" s="254">
        <f t="shared" si="32"/>
        <v>0</v>
      </c>
      <c r="AO363" s="259"/>
      <c r="AP363" s="260">
        <f t="shared" si="33"/>
        <v>0</v>
      </c>
      <c r="AQ363" s="259"/>
      <c r="AR363" s="257"/>
      <c r="AS363" s="257"/>
      <c r="AT363" s="257"/>
      <c r="AU363" s="257"/>
      <c r="AV363" s="257"/>
      <c r="AW363" s="257"/>
    </row>
    <row r="364" spans="2:49" s="25" customFormat="1" x14ac:dyDescent="0.4">
      <c r="B364" s="251"/>
      <c r="C364" s="251"/>
      <c r="D364" s="251"/>
      <c r="E364" s="251"/>
      <c r="F364" s="251"/>
      <c r="G364" s="251"/>
      <c r="H364" s="251"/>
      <c r="I364" s="251"/>
      <c r="J364" s="251"/>
      <c r="K364" s="251"/>
      <c r="L364" s="251"/>
      <c r="M364" s="251"/>
      <c r="N364" s="251"/>
      <c r="O364" s="251"/>
      <c r="P364" s="251"/>
      <c r="Q364" s="251"/>
      <c r="R364" s="251"/>
      <c r="S364" s="251"/>
      <c r="T364" s="251"/>
      <c r="U364" s="251"/>
      <c r="V364" s="251"/>
      <c r="W364" s="251"/>
      <c r="X364" s="251"/>
      <c r="Y364" s="251"/>
      <c r="Z364" s="251"/>
      <c r="AA364" s="251"/>
      <c r="AB364" s="252">
        <f t="shared" si="29"/>
        <v>0</v>
      </c>
      <c r="AC364" s="252">
        <f>ROUND(AB364*事業まとめ!$Q$6,2)</f>
        <v>0</v>
      </c>
      <c r="AD364" s="253"/>
      <c r="AE364" s="253"/>
      <c r="AF364" s="253"/>
      <c r="AG364" s="253"/>
      <c r="AH364" s="253"/>
      <c r="AI364" s="253"/>
      <c r="AJ364" s="253"/>
      <c r="AK364" s="252">
        <f t="shared" si="30"/>
        <v>0</v>
      </c>
      <c r="AL364" s="252">
        <f>ROUND(AK364*事業まとめ!$Q$6,2)</f>
        <v>0</v>
      </c>
      <c r="AM364" s="254">
        <f t="shared" si="31"/>
        <v>0</v>
      </c>
      <c r="AN364" s="254">
        <f t="shared" si="32"/>
        <v>0</v>
      </c>
      <c r="AO364" s="259"/>
      <c r="AP364" s="260">
        <f t="shared" si="33"/>
        <v>0</v>
      </c>
      <c r="AQ364" s="259"/>
      <c r="AR364" s="257"/>
      <c r="AS364" s="257"/>
      <c r="AT364" s="257"/>
      <c r="AU364" s="257"/>
      <c r="AV364" s="257"/>
      <c r="AW364" s="257"/>
    </row>
    <row r="365" spans="2:49" s="25" customFormat="1" x14ac:dyDescent="0.4">
      <c r="B365" s="251"/>
      <c r="C365" s="251"/>
      <c r="D365" s="251"/>
      <c r="E365" s="251"/>
      <c r="F365" s="251"/>
      <c r="G365" s="251"/>
      <c r="H365" s="251"/>
      <c r="I365" s="251"/>
      <c r="J365" s="251"/>
      <c r="K365" s="251"/>
      <c r="L365" s="251"/>
      <c r="M365" s="251"/>
      <c r="N365" s="251"/>
      <c r="O365" s="251"/>
      <c r="P365" s="251"/>
      <c r="Q365" s="251"/>
      <c r="R365" s="251"/>
      <c r="S365" s="251"/>
      <c r="T365" s="251"/>
      <c r="U365" s="251"/>
      <c r="V365" s="251"/>
      <c r="W365" s="251"/>
      <c r="X365" s="251"/>
      <c r="Y365" s="251"/>
      <c r="Z365" s="251"/>
      <c r="AA365" s="251"/>
      <c r="AB365" s="252">
        <f t="shared" si="29"/>
        <v>0</v>
      </c>
      <c r="AC365" s="252">
        <f>ROUND(AB365*事業まとめ!$Q$6,2)</f>
        <v>0</v>
      </c>
      <c r="AD365" s="253"/>
      <c r="AE365" s="253"/>
      <c r="AF365" s="253"/>
      <c r="AG365" s="253"/>
      <c r="AH365" s="253"/>
      <c r="AI365" s="253"/>
      <c r="AJ365" s="253"/>
      <c r="AK365" s="252">
        <f t="shared" si="30"/>
        <v>0</v>
      </c>
      <c r="AL365" s="252">
        <f>ROUND(AK365*事業まとめ!$Q$6,2)</f>
        <v>0</v>
      </c>
      <c r="AM365" s="254">
        <f t="shared" si="31"/>
        <v>0</v>
      </c>
      <c r="AN365" s="254">
        <f t="shared" si="32"/>
        <v>0</v>
      </c>
      <c r="AO365" s="259"/>
      <c r="AP365" s="260">
        <f t="shared" si="33"/>
        <v>0</v>
      </c>
      <c r="AQ365" s="259"/>
      <c r="AR365" s="257"/>
      <c r="AS365" s="257"/>
      <c r="AT365" s="257"/>
      <c r="AU365" s="257"/>
      <c r="AV365" s="257"/>
      <c r="AW365" s="257"/>
    </row>
    <row r="366" spans="2:49" s="25" customFormat="1" x14ac:dyDescent="0.4">
      <c r="B366" s="251"/>
      <c r="C366" s="251"/>
      <c r="D366" s="251"/>
      <c r="E366" s="251"/>
      <c r="F366" s="251"/>
      <c r="G366" s="251"/>
      <c r="H366" s="251"/>
      <c r="I366" s="251"/>
      <c r="J366" s="251"/>
      <c r="K366" s="251"/>
      <c r="L366" s="251"/>
      <c r="M366" s="251"/>
      <c r="N366" s="251"/>
      <c r="O366" s="251"/>
      <c r="P366" s="251"/>
      <c r="Q366" s="251"/>
      <c r="R366" s="251"/>
      <c r="S366" s="251"/>
      <c r="T366" s="251"/>
      <c r="U366" s="251"/>
      <c r="V366" s="251"/>
      <c r="W366" s="251"/>
      <c r="X366" s="251"/>
      <c r="Y366" s="251"/>
      <c r="Z366" s="251"/>
      <c r="AA366" s="251"/>
      <c r="AB366" s="252">
        <f t="shared" si="29"/>
        <v>0</v>
      </c>
      <c r="AC366" s="252">
        <f>ROUND(AB366*事業まとめ!$Q$6,2)</f>
        <v>0</v>
      </c>
      <c r="AD366" s="253"/>
      <c r="AE366" s="253"/>
      <c r="AF366" s="253"/>
      <c r="AG366" s="253"/>
      <c r="AH366" s="253"/>
      <c r="AI366" s="253"/>
      <c r="AJ366" s="253"/>
      <c r="AK366" s="252">
        <f t="shared" si="30"/>
        <v>0</v>
      </c>
      <c r="AL366" s="252">
        <f>ROUND(AK366*事業まとめ!$Q$6,2)</f>
        <v>0</v>
      </c>
      <c r="AM366" s="254">
        <f t="shared" si="31"/>
        <v>0</v>
      </c>
      <c r="AN366" s="254">
        <f t="shared" si="32"/>
        <v>0</v>
      </c>
      <c r="AO366" s="259"/>
      <c r="AP366" s="260">
        <f t="shared" si="33"/>
        <v>0</v>
      </c>
      <c r="AQ366" s="259"/>
      <c r="AR366" s="257"/>
      <c r="AS366" s="257"/>
      <c r="AT366" s="257"/>
      <c r="AU366" s="257"/>
      <c r="AV366" s="257"/>
      <c r="AW366" s="257"/>
    </row>
    <row r="367" spans="2:49" s="25" customFormat="1" x14ac:dyDescent="0.4">
      <c r="B367" s="251"/>
      <c r="C367" s="251"/>
      <c r="D367" s="251"/>
      <c r="E367" s="251"/>
      <c r="F367" s="251"/>
      <c r="G367" s="251"/>
      <c r="H367" s="251"/>
      <c r="I367" s="251"/>
      <c r="J367" s="251"/>
      <c r="K367" s="251"/>
      <c r="L367" s="251"/>
      <c r="M367" s="251"/>
      <c r="N367" s="251"/>
      <c r="O367" s="251"/>
      <c r="P367" s="251"/>
      <c r="Q367" s="251"/>
      <c r="R367" s="251"/>
      <c r="S367" s="251"/>
      <c r="T367" s="251"/>
      <c r="U367" s="251"/>
      <c r="V367" s="251"/>
      <c r="W367" s="251"/>
      <c r="X367" s="251"/>
      <c r="Y367" s="251"/>
      <c r="Z367" s="251"/>
      <c r="AA367" s="251"/>
      <c r="AB367" s="252">
        <f t="shared" si="29"/>
        <v>0</v>
      </c>
      <c r="AC367" s="252">
        <f>ROUND(AB367*事業まとめ!$Q$6,2)</f>
        <v>0</v>
      </c>
      <c r="AD367" s="253"/>
      <c r="AE367" s="253"/>
      <c r="AF367" s="253"/>
      <c r="AG367" s="253"/>
      <c r="AH367" s="253"/>
      <c r="AI367" s="253"/>
      <c r="AJ367" s="253"/>
      <c r="AK367" s="252">
        <f t="shared" si="30"/>
        <v>0</v>
      </c>
      <c r="AL367" s="252">
        <f>ROUND(AK367*事業まとめ!$Q$6,2)</f>
        <v>0</v>
      </c>
      <c r="AM367" s="254">
        <f t="shared" si="31"/>
        <v>0</v>
      </c>
      <c r="AN367" s="254">
        <f t="shared" si="32"/>
        <v>0</v>
      </c>
      <c r="AO367" s="259"/>
      <c r="AP367" s="260">
        <f t="shared" si="33"/>
        <v>0</v>
      </c>
      <c r="AQ367" s="259"/>
      <c r="AR367" s="257"/>
      <c r="AS367" s="257"/>
      <c r="AT367" s="257"/>
      <c r="AU367" s="257"/>
      <c r="AV367" s="257"/>
      <c r="AW367" s="257"/>
    </row>
    <row r="368" spans="2:49" s="25" customFormat="1" x14ac:dyDescent="0.4">
      <c r="B368" s="251"/>
      <c r="C368" s="251"/>
      <c r="D368" s="251"/>
      <c r="E368" s="251"/>
      <c r="F368" s="251"/>
      <c r="G368" s="251"/>
      <c r="H368" s="251"/>
      <c r="I368" s="251"/>
      <c r="J368" s="251"/>
      <c r="K368" s="251"/>
      <c r="L368" s="251"/>
      <c r="M368" s="251"/>
      <c r="N368" s="251"/>
      <c r="O368" s="251"/>
      <c r="P368" s="251"/>
      <c r="Q368" s="251"/>
      <c r="R368" s="251"/>
      <c r="S368" s="251"/>
      <c r="T368" s="251"/>
      <c r="U368" s="251"/>
      <c r="V368" s="251"/>
      <c r="W368" s="251"/>
      <c r="X368" s="251"/>
      <c r="Y368" s="251"/>
      <c r="Z368" s="251"/>
      <c r="AA368" s="251"/>
      <c r="AB368" s="252">
        <f t="shared" si="29"/>
        <v>0</v>
      </c>
      <c r="AC368" s="252">
        <f>ROUND(AB368*事業まとめ!$Q$6,2)</f>
        <v>0</v>
      </c>
      <c r="AD368" s="253"/>
      <c r="AE368" s="253"/>
      <c r="AF368" s="253"/>
      <c r="AG368" s="253"/>
      <c r="AH368" s="253"/>
      <c r="AI368" s="253"/>
      <c r="AJ368" s="253"/>
      <c r="AK368" s="252">
        <f t="shared" si="30"/>
        <v>0</v>
      </c>
      <c r="AL368" s="252">
        <f>ROUND(AK368*事業まとめ!$Q$6,2)</f>
        <v>0</v>
      </c>
      <c r="AM368" s="254">
        <f t="shared" si="31"/>
        <v>0</v>
      </c>
      <c r="AN368" s="254">
        <f t="shared" si="32"/>
        <v>0</v>
      </c>
      <c r="AO368" s="259"/>
      <c r="AP368" s="260">
        <f t="shared" si="33"/>
        <v>0</v>
      </c>
      <c r="AQ368" s="259"/>
      <c r="AR368" s="257"/>
      <c r="AS368" s="257"/>
      <c r="AT368" s="257"/>
      <c r="AU368" s="257"/>
      <c r="AV368" s="257"/>
      <c r="AW368" s="257"/>
    </row>
    <row r="369" spans="2:49" s="25" customFormat="1" x14ac:dyDescent="0.4">
      <c r="B369" s="251"/>
      <c r="C369" s="251"/>
      <c r="D369" s="251"/>
      <c r="E369" s="251"/>
      <c r="F369" s="251"/>
      <c r="G369" s="251"/>
      <c r="H369" s="251"/>
      <c r="I369" s="251"/>
      <c r="J369" s="251"/>
      <c r="K369" s="251"/>
      <c r="L369" s="251"/>
      <c r="M369" s="251"/>
      <c r="N369" s="251"/>
      <c r="O369" s="251"/>
      <c r="P369" s="251"/>
      <c r="Q369" s="251"/>
      <c r="R369" s="251"/>
      <c r="S369" s="251"/>
      <c r="T369" s="251"/>
      <c r="U369" s="251"/>
      <c r="V369" s="251"/>
      <c r="W369" s="251"/>
      <c r="X369" s="251"/>
      <c r="Y369" s="251"/>
      <c r="Z369" s="251"/>
      <c r="AA369" s="251"/>
      <c r="AB369" s="252">
        <f t="shared" si="29"/>
        <v>0</v>
      </c>
      <c r="AC369" s="252">
        <f>ROUND(AB369*事業まとめ!$Q$6,2)</f>
        <v>0</v>
      </c>
      <c r="AD369" s="253"/>
      <c r="AE369" s="253"/>
      <c r="AF369" s="253"/>
      <c r="AG369" s="253"/>
      <c r="AH369" s="253"/>
      <c r="AI369" s="253"/>
      <c r="AJ369" s="253"/>
      <c r="AK369" s="252">
        <f t="shared" si="30"/>
        <v>0</v>
      </c>
      <c r="AL369" s="252">
        <f>ROUND(AK369*事業まとめ!$Q$6,2)</f>
        <v>0</v>
      </c>
      <c r="AM369" s="254">
        <f t="shared" si="31"/>
        <v>0</v>
      </c>
      <c r="AN369" s="254">
        <f t="shared" si="32"/>
        <v>0</v>
      </c>
      <c r="AO369" s="259"/>
      <c r="AP369" s="260">
        <f t="shared" si="33"/>
        <v>0</v>
      </c>
      <c r="AQ369" s="259"/>
      <c r="AR369" s="257"/>
      <c r="AS369" s="257"/>
      <c r="AT369" s="257"/>
      <c r="AU369" s="257"/>
      <c r="AV369" s="257"/>
      <c r="AW369" s="257"/>
    </row>
    <row r="370" spans="2:49" s="25" customFormat="1" x14ac:dyDescent="0.4">
      <c r="B370" s="251"/>
      <c r="C370" s="251"/>
      <c r="D370" s="251"/>
      <c r="E370" s="251"/>
      <c r="F370" s="251"/>
      <c r="G370" s="251"/>
      <c r="H370" s="251"/>
      <c r="I370" s="251"/>
      <c r="J370" s="251"/>
      <c r="K370" s="251"/>
      <c r="L370" s="251"/>
      <c r="M370" s="251"/>
      <c r="N370" s="251"/>
      <c r="O370" s="251"/>
      <c r="P370" s="251"/>
      <c r="Q370" s="251"/>
      <c r="R370" s="251"/>
      <c r="S370" s="251"/>
      <c r="T370" s="251"/>
      <c r="U370" s="251"/>
      <c r="V370" s="251"/>
      <c r="W370" s="251"/>
      <c r="X370" s="251"/>
      <c r="Y370" s="251"/>
      <c r="Z370" s="251"/>
      <c r="AA370" s="251"/>
      <c r="AB370" s="252">
        <f t="shared" si="29"/>
        <v>0</v>
      </c>
      <c r="AC370" s="252">
        <f>ROUND(AB370*事業まとめ!$Q$6,2)</f>
        <v>0</v>
      </c>
      <c r="AD370" s="253"/>
      <c r="AE370" s="253"/>
      <c r="AF370" s="253"/>
      <c r="AG370" s="253"/>
      <c r="AH370" s="253"/>
      <c r="AI370" s="253"/>
      <c r="AJ370" s="253"/>
      <c r="AK370" s="252">
        <f t="shared" si="30"/>
        <v>0</v>
      </c>
      <c r="AL370" s="252">
        <f>ROUND(AK370*事業まとめ!$Q$6,2)</f>
        <v>0</v>
      </c>
      <c r="AM370" s="254">
        <f t="shared" si="31"/>
        <v>0</v>
      </c>
      <c r="AN370" s="254">
        <f t="shared" si="32"/>
        <v>0</v>
      </c>
      <c r="AO370" s="259"/>
      <c r="AP370" s="260">
        <f t="shared" si="33"/>
        <v>0</v>
      </c>
      <c r="AQ370" s="259"/>
      <c r="AR370" s="257"/>
      <c r="AS370" s="257"/>
      <c r="AT370" s="257"/>
      <c r="AU370" s="257"/>
      <c r="AV370" s="257"/>
      <c r="AW370" s="257"/>
    </row>
    <row r="371" spans="2:49" s="25" customFormat="1" x14ac:dyDescent="0.4">
      <c r="B371" s="251"/>
      <c r="C371" s="251"/>
      <c r="D371" s="251"/>
      <c r="E371" s="251"/>
      <c r="F371" s="251"/>
      <c r="G371" s="251"/>
      <c r="H371" s="251"/>
      <c r="I371" s="251"/>
      <c r="J371" s="251"/>
      <c r="K371" s="251"/>
      <c r="L371" s="251"/>
      <c r="M371" s="251"/>
      <c r="N371" s="251"/>
      <c r="O371" s="251"/>
      <c r="P371" s="251"/>
      <c r="Q371" s="251"/>
      <c r="R371" s="251"/>
      <c r="S371" s="251"/>
      <c r="T371" s="251"/>
      <c r="U371" s="251"/>
      <c r="V371" s="251"/>
      <c r="W371" s="251"/>
      <c r="X371" s="251"/>
      <c r="Y371" s="251"/>
      <c r="Z371" s="251"/>
      <c r="AA371" s="251"/>
      <c r="AB371" s="252">
        <f t="shared" si="29"/>
        <v>0</v>
      </c>
      <c r="AC371" s="252">
        <f>ROUND(AB371*事業まとめ!$Q$6,2)</f>
        <v>0</v>
      </c>
      <c r="AD371" s="253"/>
      <c r="AE371" s="253"/>
      <c r="AF371" s="253"/>
      <c r="AG371" s="253"/>
      <c r="AH371" s="253"/>
      <c r="AI371" s="253"/>
      <c r="AJ371" s="253"/>
      <c r="AK371" s="252">
        <f t="shared" si="30"/>
        <v>0</v>
      </c>
      <c r="AL371" s="252">
        <f>ROUND(AK371*事業まとめ!$Q$6,2)</f>
        <v>0</v>
      </c>
      <c r="AM371" s="254">
        <f t="shared" si="31"/>
        <v>0</v>
      </c>
      <c r="AN371" s="254">
        <f t="shared" si="32"/>
        <v>0</v>
      </c>
      <c r="AO371" s="259"/>
      <c r="AP371" s="260">
        <f t="shared" si="33"/>
        <v>0</v>
      </c>
      <c r="AQ371" s="259"/>
      <c r="AR371" s="257"/>
      <c r="AS371" s="257"/>
      <c r="AT371" s="257"/>
      <c r="AU371" s="257"/>
      <c r="AV371" s="257"/>
      <c r="AW371" s="257"/>
    </row>
    <row r="372" spans="2:49" s="25" customFormat="1" x14ac:dyDescent="0.4">
      <c r="B372" s="251"/>
      <c r="C372" s="251"/>
      <c r="D372" s="251"/>
      <c r="E372" s="251"/>
      <c r="F372" s="251"/>
      <c r="G372" s="251"/>
      <c r="H372" s="251"/>
      <c r="I372" s="251"/>
      <c r="J372" s="251"/>
      <c r="K372" s="251"/>
      <c r="L372" s="251"/>
      <c r="M372" s="251"/>
      <c r="N372" s="251"/>
      <c r="O372" s="251"/>
      <c r="P372" s="251"/>
      <c r="Q372" s="251"/>
      <c r="R372" s="251"/>
      <c r="S372" s="251"/>
      <c r="T372" s="251"/>
      <c r="U372" s="251"/>
      <c r="V372" s="251"/>
      <c r="W372" s="251"/>
      <c r="X372" s="251"/>
      <c r="Y372" s="251"/>
      <c r="Z372" s="251"/>
      <c r="AA372" s="251"/>
      <c r="AB372" s="252">
        <f t="shared" si="29"/>
        <v>0</v>
      </c>
      <c r="AC372" s="252">
        <f>ROUND(AB372*事業まとめ!$Q$6,2)</f>
        <v>0</v>
      </c>
      <c r="AD372" s="253"/>
      <c r="AE372" s="253"/>
      <c r="AF372" s="253"/>
      <c r="AG372" s="253"/>
      <c r="AH372" s="253"/>
      <c r="AI372" s="253"/>
      <c r="AJ372" s="253"/>
      <c r="AK372" s="252">
        <f t="shared" si="30"/>
        <v>0</v>
      </c>
      <c r="AL372" s="252">
        <f>ROUND(AK372*事業まとめ!$Q$6,2)</f>
        <v>0</v>
      </c>
      <c r="AM372" s="254">
        <f t="shared" si="31"/>
        <v>0</v>
      </c>
      <c r="AN372" s="254">
        <f t="shared" si="32"/>
        <v>0</v>
      </c>
      <c r="AO372" s="259"/>
      <c r="AP372" s="260">
        <f t="shared" si="33"/>
        <v>0</v>
      </c>
      <c r="AQ372" s="259"/>
      <c r="AR372" s="257"/>
      <c r="AS372" s="257"/>
      <c r="AT372" s="257"/>
      <c r="AU372" s="257"/>
      <c r="AV372" s="257"/>
      <c r="AW372" s="257"/>
    </row>
    <row r="373" spans="2:49" s="25" customFormat="1" x14ac:dyDescent="0.4">
      <c r="B373" s="251"/>
      <c r="C373" s="251"/>
      <c r="D373" s="251"/>
      <c r="E373" s="251"/>
      <c r="F373" s="251"/>
      <c r="G373" s="251"/>
      <c r="H373" s="251"/>
      <c r="I373" s="251"/>
      <c r="J373" s="251"/>
      <c r="K373" s="251"/>
      <c r="L373" s="251"/>
      <c r="M373" s="251"/>
      <c r="N373" s="251"/>
      <c r="O373" s="251"/>
      <c r="P373" s="251"/>
      <c r="Q373" s="251"/>
      <c r="R373" s="251"/>
      <c r="S373" s="251"/>
      <c r="T373" s="251"/>
      <c r="U373" s="251"/>
      <c r="V373" s="251"/>
      <c r="W373" s="251"/>
      <c r="X373" s="251"/>
      <c r="Y373" s="251"/>
      <c r="Z373" s="251"/>
      <c r="AA373" s="251"/>
      <c r="AB373" s="252">
        <f t="shared" si="29"/>
        <v>0</v>
      </c>
      <c r="AC373" s="252">
        <f>ROUND(AB373*事業まとめ!$Q$6,2)</f>
        <v>0</v>
      </c>
      <c r="AD373" s="253"/>
      <c r="AE373" s="253"/>
      <c r="AF373" s="253"/>
      <c r="AG373" s="253"/>
      <c r="AH373" s="253"/>
      <c r="AI373" s="253"/>
      <c r="AJ373" s="253"/>
      <c r="AK373" s="252">
        <f t="shared" si="30"/>
        <v>0</v>
      </c>
      <c r="AL373" s="252">
        <f>ROUND(AK373*事業まとめ!$Q$6,2)</f>
        <v>0</v>
      </c>
      <c r="AM373" s="254">
        <f t="shared" si="31"/>
        <v>0</v>
      </c>
      <c r="AN373" s="254">
        <f t="shared" si="32"/>
        <v>0</v>
      </c>
      <c r="AO373" s="259"/>
      <c r="AP373" s="260">
        <f t="shared" si="33"/>
        <v>0</v>
      </c>
      <c r="AQ373" s="259"/>
      <c r="AR373" s="257"/>
      <c r="AS373" s="257"/>
      <c r="AT373" s="257"/>
      <c r="AU373" s="257"/>
      <c r="AV373" s="257"/>
      <c r="AW373" s="257"/>
    </row>
    <row r="374" spans="2:49" s="25" customFormat="1" x14ac:dyDescent="0.4">
      <c r="B374" s="251"/>
      <c r="C374" s="251"/>
      <c r="D374" s="251"/>
      <c r="E374" s="251"/>
      <c r="F374" s="251"/>
      <c r="G374" s="251"/>
      <c r="H374" s="251"/>
      <c r="I374" s="251"/>
      <c r="J374" s="251"/>
      <c r="K374" s="251"/>
      <c r="L374" s="251"/>
      <c r="M374" s="251"/>
      <c r="N374" s="251"/>
      <c r="O374" s="251"/>
      <c r="P374" s="251"/>
      <c r="Q374" s="251"/>
      <c r="R374" s="251"/>
      <c r="S374" s="251"/>
      <c r="T374" s="251"/>
      <c r="U374" s="251"/>
      <c r="V374" s="251"/>
      <c r="W374" s="251"/>
      <c r="X374" s="251"/>
      <c r="Y374" s="251"/>
      <c r="Z374" s="251"/>
      <c r="AA374" s="251"/>
      <c r="AB374" s="252">
        <f t="shared" si="29"/>
        <v>0</v>
      </c>
      <c r="AC374" s="252">
        <f>ROUND(AB374*事業まとめ!$Q$6,2)</f>
        <v>0</v>
      </c>
      <c r="AD374" s="253"/>
      <c r="AE374" s="253"/>
      <c r="AF374" s="253"/>
      <c r="AG374" s="253"/>
      <c r="AH374" s="253"/>
      <c r="AI374" s="253"/>
      <c r="AJ374" s="253"/>
      <c r="AK374" s="252">
        <f t="shared" si="30"/>
        <v>0</v>
      </c>
      <c r="AL374" s="252">
        <f>ROUND(AK374*事業まとめ!$Q$6,2)</f>
        <v>0</v>
      </c>
      <c r="AM374" s="254">
        <f t="shared" si="31"/>
        <v>0</v>
      </c>
      <c r="AN374" s="254">
        <f t="shared" si="32"/>
        <v>0</v>
      </c>
      <c r="AO374" s="259"/>
      <c r="AP374" s="260">
        <f t="shared" si="33"/>
        <v>0</v>
      </c>
      <c r="AQ374" s="259"/>
      <c r="AR374" s="257"/>
      <c r="AS374" s="257"/>
      <c r="AT374" s="257"/>
      <c r="AU374" s="257"/>
      <c r="AV374" s="257"/>
      <c r="AW374" s="257"/>
    </row>
    <row r="375" spans="2:49" s="25" customFormat="1" x14ac:dyDescent="0.4">
      <c r="B375" s="251"/>
      <c r="C375" s="251"/>
      <c r="D375" s="251"/>
      <c r="E375" s="251"/>
      <c r="F375" s="251"/>
      <c r="G375" s="251"/>
      <c r="H375" s="251"/>
      <c r="I375" s="251"/>
      <c r="J375" s="251"/>
      <c r="K375" s="251"/>
      <c r="L375" s="251"/>
      <c r="M375" s="251"/>
      <c r="N375" s="251"/>
      <c r="O375" s="251"/>
      <c r="P375" s="251"/>
      <c r="Q375" s="251"/>
      <c r="R375" s="251"/>
      <c r="S375" s="251"/>
      <c r="T375" s="251"/>
      <c r="U375" s="251"/>
      <c r="V375" s="251"/>
      <c r="W375" s="251"/>
      <c r="X375" s="251"/>
      <c r="Y375" s="251"/>
      <c r="Z375" s="251"/>
      <c r="AA375" s="251"/>
      <c r="AB375" s="252">
        <f t="shared" si="29"/>
        <v>0</v>
      </c>
      <c r="AC375" s="252">
        <f>ROUND(AB375*事業まとめ!$Q$6,2)</f>
        <v>0</v>
      </c>
      <c r="AD375" s="253"/>
      <c r="AE375" s="253"/>
      <c r="AF375" s="253"/>
      <c r="AG375" s="253"/>
      <c r="AH375" s="253"/>
      <c r="AI375" s="253"/>
      <c r="AJ375" s="253"/>
      <c r="AK375" s="252">
        <f t="shared" si="30"/>
        <v>0</v>
      </c>
      <c r="AL375" s="252">
        <f>ROUND(AK375*事業まとめ!$Q$6,2)</f>
        <v>0</v>
      </c>
      <c r="AM375" s="254">
        <f t="shared" si="31"/>
        <v>0</v>
      </c>
      <c r="AN375" s="254">
        <f t="shared" si="32"/>
        <v>0</v>
      </c>
      <c r="AO375" s="259"/>
      <c r="AP375" s="260">
        <f t="shared" si="33"/>
        <v>0</v>
      </c>
      <c r="AQ375" s="259"/>
      <c r="AR375" s="257"/>
      <c r="AS375" s="257"/>
      <c r="AT375" s="257"/>
      <c r="AU375" s="257"/>
      <c r="AV375" s="257"/>
      <c r="AW375" s="257"/>
    </row>
    <row r="376" spans="2:49" s="25" customFormat="1" x14ac:dyDescent="0.4">
      <c r="B376" s="251"/>
      <c r="C376" s="251"/>
      <c r="D376" s="251"/>
      <c r="E376" s="251"/>
      <c r="F376" s="251"/>
      <c r="G376" s="251"/>
      <c r="H376" s="251"/>
      <c r="I376" s="251"/>
      <c r="J376" s="251"/>
      <c r="K376" s="251"/>
      <c r="L376" s="251"/>
      <c r="M376" s="251"/>
      <c r="N376" s="251"/>
      <c r="O376" s="251"/>
      <c r="P376" s="251"/>
      <c r="Q376" s="251"/>
      <c r="R376" s="251"/>
      <c r="S376" s="251"/>
      <c r="T376" s="251"/>
      <c r="U376" s="251"/>
      <c r="V376" s="251"/>
      <c r="W376" s="251"/>
      <c r="X376" s="251"/>
      <c r="Y376" s="251"/>
      <c r="Z376" s="251"/>
      <c r="AA376" s="251"/>
      <c r="AB376" s="252">
        <f t="shared" si="29"/>
        <v>0</v>
      </c>
      <c r="AC376" s="252">
        <f>ROUND(AB376*事業まとめ!$Q$6,2)</f>
        <v>0</v>
      </c>
      <c r="AD376" s="253"/>
      <c r="AE376" s="253"/>
      <c r="AF376" s="253"/>
      <c r="AG376" s="253"/>
      <c r="AH376" s="253"/>
      <c r="AI376" s="253"/>
      <c r="AJ376" s="253"/>
      <c r="AK376" s="252">
        <f t="shared" si="30"/>
        <v>0</v>
      </c>
      <c r="AL376" s="252">
        <f>ROUND(AK376*事業まとめ!$Q$6,2)</f>
        <v>0</v>
      </c>
      <c r="AM376" s="254">
        <f t="shared" si="31"/>
        <v>0</v>
      </c>
      <c r="AN376" s="254">
        <f t="shared" si="32"/>
        <v>0</v>
      </c>
      <c r="AO376" s="259"/>
      <c r="AP376" s="260">
        <f t="shared" si="33"/>
        <v>0</v>
      </c>
      <c r="AQ376" s="259"/>
      <c r="AR376" s="257"/>
      <c r="AS376" s="257"/>
      <c r="AT376" s="257"/>
      <c r="AU376" s="257"/>
      <c r="AV376" s="257"/>
      <c r="AW376" s="257"/>
    </row>
    <row r="377" spans="2:49" s="25" customFormat="1" x14ac:dyDescent="0.4">
      <c r="B377" s="251"/>
      <c r="C377" s="251"/>
      <c r="D377" s="251"/>
      <c r="E377" s="251"/>
      <c r="F377" s="251"/>
      <c r="G377" s="251"/>
      <c r="H377" s="251"/>
      <c r="I377" s="251"/>
      <c r="J377" s="251"/>
      <c r="K377" s="251"/>
      <c r="L377" s="251"/>
      <c r="M377" s="251"/>
      <c r="N377" s="251"/>
      <c r="O377" s="251"/>
      <c r="P377" s="251"/>
      <c r="Q377" s="251"/>
      <c r="R377" s="251"/>
      <c r="S377" s="251"/>
      <c r="T377" s="251"/>
      <c r="U377" s="251"/>
      <c r="V377" s="251"/>
      <c r="W377" s="251"/>
      <c r="X377" s="251"/>
      <c r="Y377" s="251"/>
      <c r="Z377" s="251"/>
      <c r="AA377" s="251"/>
      <c r="AB377" s="252">
        <f t="shared" si="29"/>
        <v>0</v>
      </c>
      <c r="AC377" s="252">
        <f>ROUND(AB377*事業まとめ!$Q$6,2)</f>
        <v>0</v>
      </c>
      <c r="AD377" s="253"/>
      <c r="AE377" s="253"/>
      <c r="AF377" s="253"/>
      <c r="AG377" s="253"/>
      <c r="AH377" s="253"/>
      <c r="AI377" s="253"/>
      <c r="AJ377" s="253"/>
      <c r="AK377" s="252">
        <f t="shared" si="30"/>
        <v>0</v>
      </c>
      <c r="AL377" s="252">
        <f>ROUND(AK377*事業まとめ!$Q$6,2)</f>
        <v>0</v>
      </c>
      <c r="AM377" s="254">
        <f t="shared" si="31"/>
        <v>0</v>
      </c>
      <c r="AN377" s="254">
        <f t="shared" si="32"/>
        <v>0</v>
      </c>
      <c r="AO377" s="259"/>
      <c r="AP377" s="260">
        <f t="shared" si="33"/>
        <v>0</v>
      </c>
      <c r="AQ377" s="259"/>
      <c r="AR377" s="257"/>
      <c r="AS377" s="257"/>
      <c r="AT377" s="257"/>
      <c r="AU377" s="257"/>
      <c r="AV377" s="257"/>
      <c r="AW377" s="257"/>
    </row>
    <row r="378" spans="2:49" s="25" customFormat="1" x14ac:dyDescent="0.4">
      <c r="B378" s="251"/>
      <c r="C378" s="251"/>
      <c r="D378" s="251"/>
      <c r="E378" s="251"/>
      <c r="F378" s="251"/>
      <c r="G378" s="251"/>
      <c r="H378" s="251"/>
      <c r="I378" s="251"/>
      <c r="J378" s="251"/>
      <c r="K378" s="251"/>
      <c r="L378" s="251"/>
      <c r="M378" s="251"/>
      <c r="N378" s="251"/>
      <c r="O378" s="251"/>
      <c r="P378" s="251"/>
      <c r="Q378" s="251"/>
      <c r="R378" s="251"/>
      <c r="S378" s="251"/>
      <c r="T378" s="251"/>
      <c r="U378" s="251"/>
      <c r="V378" s="251"/>
      <c r="W378" s="251"/>
      <c r="X378" s="251"/>
      <c r="Y378" s="251"/>
      <c r="Z378" s="251"/>
      <c r="AA378" s="251"/>
      <c r="AB378" s="252">
        <f t="shared" si="29"/>
        <v>0</v>
      </c>
      <c r="AC378" s="252">
        <f>ROUND(AB378*事業まとめ!$Q$6,2)</f>
        <v>0</v>
      </c>
      <c r="AD378" s="253"/>
      <c r="AE378" s="253"/>
      <c r="AF378" s="253"/>
      <c r="AG378" s="253"/>
      <c r="AH378" s="253"/>
      <c r="AI378" s="253"/>
      <c r="AJ378" s="253"/>
      <c r="AK378" s="252">
        <f t="shared" si="30"/>
        <v>0</v>
      </c>
      <c r="AL378" s="252">
        <f>ROUND(AK378*事業まとめ!$Q$6,2)</f>
        <v>0</v>
      </c>
      <c r="AM378" s="254">
        <f t="shared" si="31"/>
        <v>0</v>
      </c>
      <c r="AN378" s="254">
        <f t="shared" si="32"/>
        <v>0</v>
      </c>
      <c r="AO378" s="259"/>
      <c r="AP378" s="260">
        <f t="shared" si="33"/>
        <v>0</v>
      </c>
      <c r="AQ378" s="259"/>
      <c r="AR378" s="257"/>
      <c r="AS378" s="257"/>
      <c r="AT378" s="257"/>
      <c r="AU378" s="257"/>
      <c r="AV378" s="257"/>
      <c r="AW378" s="257"/>
    </row>
    <row r="379" spans="2:49" s="25" customFormat="1" x14ac:dyDescent="0.4">
      <c r="B379" s="251"/>
      <c r="C379" s="251"/>
      <c r="D379" s="251"/>
      <c r="E379" s="251"/>
      <c r="F379" s="251"/>
      <c r="G379" s="251"/>
      <c r="H379" s="251"/>
      <c r="I379" s="251"/>
      <c r="J379" s="251"/>
      <c r="K379" s="251"/>
      <c r="L379" s="251"/>
      <c r="M379" s="251"/>
      <c r="N379" s="251"/>
      <c r="O379" s="251"/>
      <c r="P379" s="251"/>
      <c r="Q379" s="251"/>
      <c r="R379" s="251"/>
      <c r="S379" s="251"/>
      <c r="T379" s="251"/>
      <c r="U379" s="251"/>
      <c r="V379" s="251"/>
      <c r="W379" s="251"/>
      <c r="X379" s="251"/>
      <c r="Y379" s="251"/>
      <c r="Z379" s="251"/>
      <c r="AA379" s="251"/>
      <c r="AB379" s="252">
        <f t="shared" si="29"/>
        <v>0</v>
      </c>
      <c r="AC379" s="252">
        <f>ROUND(AB379*事業まとめ!$Q$6,2)</f>
        <v>0</v>
      </c>
      <c r="AD379" s="253"/>
      <c r="AE379" s="253"/>
      <c r="AF379" s="253"/>
      <c r="AG379" s="253"/>
      <c r="AH379" s="253"/>
      <c r="AI379" s="253"/>
      <c r="AJ379" s="253"/>
      <c r="AK379" s="252">
        <f t="shared" si="30"/>
        <v>0</v>
      </c>
      <c r="AL379" s="252">
        <f>ROUND(AK379*事業まとめ!$Q$6,2)</f>
        <v>0</v>
      </c>
      <c r="AM379" s="254">
        <f t="shared" si="31"/>
        <v>0</v>
      </c>
      <c r="AN379" s="254">
        <f t="shared" si="32"/>
        <v>0</v>
      </c>
      <c r="AO379" s="259"/>
      <c r="AP379" s="260">
        <f t="shared" si="33"/>
        <v>0</v>
      </c>
      <c r="AQ379" s="259"/>
      <c r="AR379" s="257"/>
      <c r="AS379" s="257"/>
      <c r="AT379" s="257"/>
      <c r="AU379" s="257"/>
      <c r="AV379" s="257"/>
      <c r="AW379" s="257"/>
    </row>
    <row r="380" spans="2:49" s="25" customFormat="1" x14ac:dyDescent="0.4">
      <c r="B380" s="251"/>
      <c r="C380" s="251"/>
      <c r="D380" s="251"/>
      <c r="E380" s="251"/>
      <c r="F380" s="251"/>
      <c r="G380" s="251"/>
      <c r="H380" s="251"/>
      <c r="I380" s="251"/>
      <c r="J380" s="251"/>
      <c r="K380" s="251"/>
      <c r="L380" s="251"/>
      <c r="M380" s="251"/>
      <c r="N380" s="251"/>
      <c r="O380" s="251"/>
      <c r="P380" s="251"/>
      <c r="Q380" s="251"/>
      <c r="R380" s="251"/>
      <c r="S380" s="251"/>
      <c r="T380" s="251"/>
      <c r="U380" s="251"/>
      <c r="V380" s="251"/>
      <c r="W380" s="251"/>
      <c r="X380" s="251"/>
      <c r="Y380" s="251"/>
      <c r="Z380" s="251"/>
      <c r="AA380" s="251"/>
      <c r="AB380" s="252">
        <f t="shared" si="29"/>
        <v>0</v>
      </c>
      <c r="AC380" s="252">
        <f>ROUND(AB380*事業まとめ!$Q$6,2)</f>
        <v>0</v>
      </c>
      <c r="AD380" s="253"/>
      <c r="AE380" s="253"/>
      <c r="AF380" s="253"/>
      <c r="AG380" s="253"/>
      <c r="AH380" s="253"/>
      <c r="AI380" s="253"/>
      <c r="AJ380" s="253"/>
      <c r="AK380" s="252">
        <f t="shared" si="30"/>
        <v>0</v>
      </c>
      <c r="AL380" s="252">
        <f>ROUND(AK380*事業まとめ!$Q$6,2)</f>
        <v>0</v>
      </c>
      <c r="AM380" s="254">
        <f t="shared" si="31"/>
        <v>0</v>
      </c>
      <c r="AN380" s="254">
        <f t="shared" si="32"/>
        <v>0</v>
      </c>
      <c r="AO380" s="259"/>
      <c r="AP380" s="260">
        <f t="shared" si="33"/>
        <v>0</v>
      </c>
      <c r="AQ380" s="259"/>
      <c r="AR380" s="257"/>
      <c r="AS380" s="257"/>
      <c r="AT380" s="257"/>
      <c r="AU380" s="257"/>
      <c r="AV380" s="257"/>
      <c r="AW380" s="257"/>
    </row>
    <row r="381" spans="2:49" s="25" customFormat="1" x14ac:dyDescent="0.4">
      <c r="B381" s="251"/>
      <c r="C381" s="251"/>
      <c r="D381" s="251"/>
      <c r="E381" s="251"/>
      <c r="F381" s="251"/>
      <c r="G381" s="251"/>
      <c r="H381" s="251"/>
      <c r="I381" s="251"/>
      <c r="J381" s="251"/>
      <c r="K381" s="251"/>
      <c r="L381" s="251"/>
      <c r="M381" s="251"/>
      <c r="N381" s="251"/>
      <c r="O381" s="251"/>
      <c r="P381" s="251"/>
      <c r="Q381" s="251"/>
      <c r="R381" s="251"/>
      <c r="S381" s="251"/>
      <c r="T381" s="251"/>
      <c r="U381" s="251"/>
      <c r="V381" s="251"/>
      <c r="W381" s="251"/>
      <c r="X381" s="251"/>
      <c r="Y381" s="251"/>
      <c r="Z381" s="251"/>
      <c r="AA381" s="251"/>
      <c r="AB381" s="252">
        <f t="shared" si="29"/>
        <v>0</v>
      </c>
      <c r="AC381" s="252">
        <f>ROUND(AB381*事業まとめ!$Q$6,2)</f>
        <v>0</v>
      </c>
      <c r="AD381" s="253"/>
      <c r="AE381" s="253"/>
      <c r="AF381" s="253"/>
      <c r="AG381" s="253"/>
      <c r="AH381" s="253"/>
      <c r="AI381" s="253"/>
      <c r="AJ381" s="253"/>
      <c r="AK381" s="252">
        <f t="shared" si="30"/>
        <v>0</v>
      </c>
      <c r="AL381" s="252">
        <f>ROUND(AK381*事業まとめ!$Q$6,2)</f>
        <v>0</v>
      </c>
      <c r="AM381" s="254">
        <f t="shared" si="31"/>
        <v>0</v>
      </c>
      <c r="AN381" s="254">
        <f t="shared" si="32"/>
        <v>0</v>
      </c>
      <c r="AO381" s="259"/>
      <c r="AP381" s="260">
        <f t="shared" si="33"/>
        <v>0</v>
      </c>
      <c r="AQ381" s="259"/>
      <c r="AR381" s="257"/>
      <c r="AS381" s="257"/>
      <c r="AT381" s="257"/>
      <c r="AU381" s="257"/>
      <c r="AV381" s="257"/>
      <c r="AW381" s="257"/>
    </row>
    <row r="382" spans="2:49" s="25" customFormat="1" x14ac:dyDescent="0.4">
      <c r="B382" s="251"/>
      <c r="C382" s="251"/>
      <c r="D382" s="251"/>
      <c r="E382" s="251"/>
      <c r="F382" s="251"/>
      <c r="G382" s="251"/>
      <c r="H382" s="251"/>
      <c r="I382" s="251"/>
      <c r="J382" s="251"/>
      <c r="K382" s="251"/>
      <c r="L382" s="251"/>
      <c r="M382" s="251"/>
      <c r="N382" s="251"/>
      <c r="O382" s="251"/>
      <c r="P382" s="251"/>
      <c r="Q382" s="251"/>
      <c r="R382" s="251"/>
      <c r="S382" s="251"/>
      <c r="T382" s="251"/>
      <c r="U382" s="251"/>
      <c r="V382" s="251"/>
      <c r="W382" s="251"/>
      <c r="X382" s="251"/>
      <c r="Y382" s="251"/>
      <c r="Z382" s="251"/>
      <c r="AA382" s="251"/>
      <c r="AB382" s="252">
        <f t="shared" si="29"/>
        <v>0</v>
      </c>
      <c r="AC382" s="252">
        <f>ROUND(AB382*事業まとめ!$Q$6,2)</f>
        <v>0</v>
      </c>
      <c r="AD382" s="253"/>
      <c r="AE382" s="253"/>
      <c r="AF382" s="253"/>
      <c r="AG382" s="253"/>
      <c r="AH382" s="253"/>
      <c r="AI382" s="253"/>
      <c r="AJ382" s="253"/>
      <c r="AK382" s="252">
        <f t="shared" si="30"/>
        <v>0</v>
      </c>
      <c r="AL382" s="252">
        <f>ROUND(AK382*事業まとめ!$Q$6,2)</f>
        <v>0</v>
      </c>
      <c r="AM382" s="254">
        <f t="shared" si="31"/>
        <v>0</v>
      </c>
      <c r="AN382" s="254">
        <f t="shared" si="32"/>
        <v>0</v>
      </c>
      <c r="AO382" s="259"/>
      <c r="AP382" s="260">
        <f t="shared" si="33"/>
        <v>0</v>
      </c>
      <c r="AQ382" s="259"/>
      <c r="AR382" s="257"/>
      <c r="AS382" s="257"/>
      <c r="AT382" s="257"/>
      <c r="AU382" s="257"/>
      <c r="AV382" s="257"/>
      <c r="AW382" s="257"/>
    </row>
    <row r="383" spans="2:49" s="25" customFormat="1" x14ac:dyDescent="0.4">
      <c r="B383" s="251"/>
      <c r="C383" s="251"/>
      <c r="D383" s="251"/>
      <c r="E383" s="251"/>
      <c r="F383" s="251"/>
      <c r="G383" s="251"/>
      <c r="H383" s="251"/>
      <c r="I383" s="251"/>
      <c r="J383" s="251"/>
      <c r="K383" s="251"/>
      <c r="L383" s="251"/>
      <c r="M383" s="251"/>
      <c r="N383" s="251"/>
      <c r="O383" s="251"/>
      <c r="P383" s="251"/>
      <c r="Q383" s="251"/>
      <c r="R383" s="251"/>
      <c r="S383" s="251"/>
      <c r="T383" s="251"/>
      <c r="U383" s="251"/>
      <c r="V383" s="251"/>
      <c r="W383" s="251"/>
      <c r="X383" s="251"/>
      <c r="Y383" s="251"/>
      <c r="Z383" s="251"/>
      <c r="AA383" s="251"/>
      <c r="AB383" s="252">
        <f t="shared" si="29"/>
        <v>0</v>
      </c>
      <c r="AC383" s="252">
        <f>ROUND(AB383*事業まとめ!$Q$6,2)</f>
        <v>0</v>
      </c>
      <c r="AD383" s="253"/>
      <c r="AE383" s="253"/>
      <c r="AF383" s="253"/>
      <c r="AG383" s="253"/>
      <c r="AH383" s="253"/>
      <c r="AI383" s="253"/>
      <c r="AJ383" s="253"/>
      <c r="AK383" s="252">
        <f t="shared" si="30"/>
        <v>0</v>
      </c>
      <c r="AL383" s="252">
        <f>ROUND(AK383*事業まとめ!$Q$6,2)</f>
        <v>0</v>
      </c>
      <c r="AM383" s="254">
        <f t="shared" si="31"/>
        <v>0</v>
      </c>
      <c r="AN383" s="254">
        <f t="shared" si="32"/>
        <v>0</v>
      </c>
      <c r="AO383" s="259"/>
      <c r="AP383" s="260">
        <f t="shared" si="33"/>
        <v>0</v>
      </c>
      <c r="AQ383" s="259"/>
      <c r="AR383" s="257"/>
      <c r="AS383" s="257"/>
      <c r="AT383" s="257"/>
      <c r="AU383" s="257"/>
      <c r="AV383" s="257"/>
      <c r="AW383" s="257"/>
    </row>
    <row r="384" spans="2:49" s="25" customFormat="1" x14ac:dyDescent="0.4">
      <c r="B384" s="251"/>
      <c r="C384" s="251"/>
      <c r="D384" s="251"/>
      <c r="E384" s="251"/>
      <c r="F384" s="251"/>
      <c r="G384" s="251"/>
      <c r="H384" s="251"/>
      <c r="I384" s="251"/>
      <c r="J384" s="251"/>
      <c r="K384" s="251"/>
      <c r="L384" s="251"/>
      <c r="M384" s="251"/>
      <c r="N384" s="251"/>
      <c r="O384" s="251"/>
      <c r="P384" s="251"/>
      <c r="Q384" s="251"/>
      <c r="R384" s="251"/>
      <c r="S384" s="251"/>
      <c r="T384" s="251"/>
      <c r="U384" s="251"/>
      <c r="V384" s="251"/>
      <c r="W384" s="251"/>
      <c r="X384" s="251"/>
      <c r="Y384" s="251"/>
      <c r="Z384" s="251"/>
      <c r="AA384" s="251"/>
      <c r="AB384" s="252">
        <f t="shared" si="29"/>
        <v>0</v>
      </c>
      <c r="AC384" s="252">
        <f>ROUND(AB384*事業まとめ!$Q$6,2)</f>
        <v>0</v>
      </c>
      <c r="AD384" s="253"/>
      <c r="AE384" s="253"/>
      <c r="AF384" s="253"/>
      <c r="AG384" s="253"/>
      <c r="AH384" s="253"/>
      <c r="AI384" s="253"/>
      <c r="AJ384" s="253"/>
      <c r="AK384" s="252">
        <f t="shared" si="30"/>
        <v>0</v>
      </c>
      <c r="AL384" s="252">
        <f>ROUND(AK384*事業まとめ!$Q$6,2)</f>
        <v>0</v>
      </c>
      <c r="AM384" s="254">
        <f t="shared" si="31"/>
        <v>0</v>
      </c>
      <c r="AN384" s="254">
        <f t="shared" si="32"/>
        <v>0</v>
      </c>
      <c r="AO384" s="259"/>
      <c r="AP384" s="260">
        <f t="shared" si="33"/>
        <v>0</v>
      </c>
      <c r="AQ384" s="259"/>
      <c r="AR384" s="257"/>
      <c r="AS384" s="257"/>
      <c r="AT384" s="257"/>
      <c r="AU384" s="257"/>
      <c r="AV384" s="257"/>
      <c r="AW384" s="257"/>
    </row>
    <row r="385" spans="2:49" s="25" customFormat="1" x14ac:dyDescent="0.4">
      <c r="B385" s="251"/>
      <c r="C385" s="251"/>
      <c r="D385" s="251"/>
      <c r="E385" s="251"/>
      <c r="F385" s="251"/>
      <c r="G385" s="251"/>
      <c r="H385" s="251"/>
      <c r="I385" s="251"/>
      <c r="J385" s="251"/>
      <c r="K385" s="251"/>
      <c r="L385" s="251"/>
      <c r="M385" s="251"/>
      <c r="N385" s="251"/>
      <c r="O385" s="251"/>
      <c r="P385" s="251"/>
      <c r="Q385" s="251"/>
      <c r="R385" s="251"/>
      <c r="S385" s="251"/>
      <c r="T385" s="251"/>
      <c r="U385" s="251"/>
      <c r="V385" s="251"/>
      <c r="W385" s="251"/>
      <c r="X385" s="251"/>
      <c r="Y385" s="251"/>
      <c r="Z385" s="251"/>
      <c r="AA385" s="251"/>
      <c r="AB385" s="252">
        <f t="shared" si="29"/>
        <v>0</v>
      </c>
      <c r="AC385" s="252">
        <f>ROUND(AB385*事業まとめ!$Q$6,2)</f>
        <v>0</v>
      </c>
      <c r="AD385" s="253"/>
      <c r="AE385" s="253"/>
      <c r="AF385" s="253"/>
      <c r="AG385" s="253"/>
      <c r="AH385" s="253"/>
      <c r="AI385" s="253"/>
      <c r="AJ385" s="253"/>
      <c r="AK385" s="252">
        <f t="shared" si="30"/>
        <v>0</v>
      </c>
      <c r="AL385" s="252">
        <f>ROUND(AK385*事業まとめ!$Q$6,2)</f>
        <v>0</v>
      </c>
      <c r="AM385" s="254">
        <f t="shared" si="31"/>
        <v>0</v>
      </c>
      <c r="AN385" s="254">
        <f t="shared" si="32"/>
        <v>0</v>
      </c>
      <c r="AO385" s="259"/>
      <c r="AP385" s="260">
        <f t="shared" si="33"/>
        <v>0</v>
      </c>
      <c r="AQ385" s="259"/>
      <c r="AR385" s="257"/>
      <c r="AS385" s="257"/>
      <c r="AT385" s="257"/>
      <c r="AU385" s="257"/>
      <c r="AV385" s="257"/>
      <c r="AW385" s="257"/>
    </row>
    <row r="386" spans="2:49" s="25" customFormat="1" x14ac:dyDescent="0.4">
      <c r="B386" s="251"/>
      <c r="C386" s="251"/>
      <c r="D386" s="251"/>
      <c r="E386" s="251"/>
      <c r="F386" s="251"/>
      <c r="G386" s="251"/>
      <c r="H386" s="251"/>
      <c r="I386" s="251"/>
      <c r="J386" s="251"/>
      <c r="K386" s="251"/>
      <c r="L386" s="251"/>
      <c r="M386" s="251"/>
      <c r="N386" s="251"/>
      <c r="O386" s="251"/>
      <c r="P386" s="251"/>
      <c r="Q386" s="251"/>
      <c r="R386" s="251"/>
      <c r="S386" s="251"/>
      <c r="T386" s="251"/>
      <c r="U386" s="251"/>
      <c r="V386" s="251"/>
      <c r="W386" s="251"/>
      <c r="X386" s="251"/>
      <c r="Y386" s="251"/>
      <c r="Z386" s="251"/>
      <c r="AA386" s="251"/>
      <c r="AB386" s="252">
        <f t="shared" si="29"/>
        <v>0</v>
      </c>
      <c r="AC386" s="252">
        <f>ROUND(AB386*事業まとめ!$Q$6,2)</f>
        <v>0</v>
      </c>
      <c r="AD386" s="253"/>
      <c r="AE386" s="253"/>
      <c r="AF386" s="253"/>
      <c r="AG386" s="253"/>
      <c r="AH386" s="253"/>
      <c r="AI386" s="253"/>
      <c r="AJ386" s="253"/>
      <c r="AK386" s="252">
        <f t="shared" si="30"/>
        <v>0</v>
      </c>
      <c r="AL386" s="252">
        <f>ROUND(AK386*事業まとめ!$Q$6,2)</f>
        <v>0</v>
      </c>
      <c r="AM386" s="254">
        <f t="shared" si="31"/>
        <v>0</v>
      </c>
      <c r="AN386" s="254">
        <f t="shared" si="32"/>
        <v>0</v>
      </c>
      <c r="AO386" s="259"/>
      <c r="AP386" s="260">
        <f t="shared" si="33"/>
        <v>0</v>
      </c>
      <c r="AQ386" s="259"/>
      <c r="AR386" s="257"/>
      <c r="AS386" s="257"/>
      <c r="AT386" s="257"/>
      <c r="AU386" s="257"/>
      <c r="AV386" s="257"/>
      <c r="AW386" s="257"/>
    </row>
    <row r="387" spans="2:49" s="25" customFormat="1" x14ac:dyDescent="0.4">
      <c r="B387" s="251"/>
      <c r="C387" s="251"/>
      <c r="D387" s="251"/>
      <c r="E387" s="251"/>
      <c r="F387" s="251"/>
      <c r="G387" s="251"/>
      <c r="H387" s="251"/>
      <c r="I387" s="251"/>
      <c r="J387" s="251"/>
      <c r="K387" s="251"/>
      <c r="L387" s="251"/>
      <c r="M387" s="251"/>
      <c r="N387" s="251"/>
      <c r="O387" s="251"/>
      <c r="P387" s="251"/>
      <c r="Q387" s="251"/>
      <c r="R387" s="251"/>
      <c r="S387" s="251"/>
      <c r="T387" s="251"/>
      <c r="U387" s="251"/>
      <c r="V387" s="251"/>
      <c r="W387" s="251"/>
      <c r="X387" s="251"/>
      <c r="Y387" s="251"/>
      <c r="Z387" s="251"/>
      <c r="AA387" s="251"/>
      <c r="AB387" s="252">
        <f t="shared" si="29"/>
        <v>0</v>
      </c>
      <c r="AC387" s="252">
        <f>ROUND(AB387*事業まとめ!$Q$6,2)</f>
        <v>0</v>
      </c>
      <c r="AD387" s="253"/>
      <c r="AE387" s="253"/>
      <c r="AF387" s="253"/>
      <c r="AG387" s="253"/>
      <c r="AH387" s="253"/>
      <c r="AI387" s="253"/>
      <c r="AJ387" s="253"/>
      <c r="AK387" s="252">
        <f t="shared" si="30"/>
        <v>0</v>
      </c>
      <c r="AL387" s="252">
        <f>ROUND(AK387*事業まとめ!$Q$6,2)</f>
        <v>0</v>
      </c>
      <c r="AM387" s="254">
        <f t="shared" si="31"/>
        <v>0</v>
      </c>
      <c r="AN387" s="254">
        <f t="shared" si="32"/>
        <v>0</v>
      </c>
      <c r="AO387" s="259"/>
      <c r="AP387" s="260">
        <f t="shared" si="33"/>
        <v>0</v>
      </c>
      <c r="AQ387" s="259"/>
      <c r="AR387" s="257"/>
      <c r="AS387" s="257"/>
      <c r="AT387" s="257"/>
      <c r="AU387" s="257"/>
      <c r="AV387" s="257"/>
      <c r="AW387" s="257"/>
    </row>
    <row r="388" spans="2:49" s="25" customFormat="1" x14ac:dyDescent="0.4">
      <c r="B388" s="251"/>
      <c r="C388" s="251"/>
      <c r="D388" s="251"/>
      <c r="E388" s="251"/>
      <c r="F388" s="251"/>
      <c r="G388" s="251"/>
      <c r="H388" s="251"/>
      <c r="I388" s="251"/>
      <c r="J388" s="251"/>
      <c r="K388" s="251"/>
      <c r="L388" s="251"/>
      <c r="M388" s="251"/>
      <c r="N388" s="251"/>
      <c r="O388" s="251"/>
      <c r="P388" s="251"/>
      <c r="Q388" s="251"/>
      <c r="R388" s="251"/>
      <c r="S388" s="251"/>
      <c r="T388" s="251"/>
      <c r="U388" s="251"/>
      <c r="V388" s="251"/>
      <c r="W388" s="251"/>
      <c r="X388" s="251"/>
      <c r="Y388" s="251"/>
      <c r="Z388" s="251"/>
      <c r="AA388" s="251"/>
      <c r="AB388" s="252">
        <f t="shared" si="29"/>
        <v>0</v>
      </c>
      <c r="AC388" s="252">
        <f>ROUND(AB388*事業まとめ!$Q$6,2)</f>
        <v>0</v>
      </c>
      <c r="AD388" s="253"/>
      <c r="AE388" s="253"/>
      <c r="AF388" s="253"/>
      <c r="AG388" s="253"/>
      <c r="AH388" s="253"/>
      <c r="AI388" s="253"/>
      <c r="AJ388" s="253"/>
      <c r="AK388" s="252">
        <f t="shared" si="30"/>
        <v>0</v>
      </c>
      <c r="AL388" s="252">
        <f>ROUND(AK388*事業まとめ!$Q$6,2)</f>
        <v>0</v>
      </c>
      <c r="AM388" s="254">
        <f t="shared" si="31"/>
        <v>0</v>
      </c>
      <c r="AN388" s="254">
        <f t="shared" si="32"/>
        <v>0</v>
      </c>
      <c r="AO388" s="259"/>
      <c r="AP388" s="260">
        <f t="shared" si="33"/>
        <v>0</v>
      </c>
      <c r="AQ388" s="259"/>
      <c r="AR388" s="257"/>
      <c r="AS388" s="257"/>
      <c r="AT388" s="257"/>
      <c r="AU388" s="257"/>
      <c r="AV388" s="257"/>
      <c r="AW388" s="257"/>
    </row>
    <row r="389" spans="2:49" s="25" customFormat="1" x14ac:dyDescent="0.4">
      <c r="B389" s="251"/>
      <c r="C389" s="251"/>
      <c r="D389" s="251"/>
      <c r="E389" s="251"/>
      <c r="F389" s="251"/>
      <c r="G389" s="251"/>
      <c r="H389" s="251"/>
      <c r="I389" s="251"/>
      <c r="J389" s="251"/>
      <c r="K389" s="251"/>
      <c r="L389" s="251"/>
      <c r="M389" s="251"/>
      <c r="N389" s="251"/>
      <c r="O389" s="251"/>
      <c r="P389" s="251"/>
      <c r="Q389" s="251"/>
      <c r="R389" s="251"/>
      <c r="S389" s="251"/>
      <c r="T389" s="251"/>
      <c r="U389" s="251"/>
      <c r="V389" s="251"/>
      <c r="W389" s="251"/>
      <c r="X389" s="251"/>
      <c r="Y389" s="251"/>
      <c r="Z389" s="251"/>
      <c r="AA389" s="251"/>
      <c r="AB389" s="252">
        <f t="shared" si="29"/>
        <v>0</v>
      </c>
      <c r="AC389" s="252">
        <f>ROUND(AB389*事業まとめ!$Q$6,2)</f>
        <v>0</v>
      </c>
      <c r="AD389" s="253"/>
      <c r="AE389" s="253"/>
      <c r="AF389" s="253"/>
      <c r="AG389" s="253"/>
      <c r="AH389" s="253"/>
      <c r="AI389" s="253"/>
      <c r="AJ389" s="253"/>
      <c r="AK389" s="252">
        <f t="shared" si="30"/>
        <v>0</v>
      </c>
      <c r="AL389" s="252">
        <f>ROUND(AK389*事業まとめ!$Q$6,2)</f>
        <v>0</v>
      </c>
      <c r="AM389" s="254">
        <f t="shared" si="31"/>
        <v>0</v>
      </c>
      <c r="AN389" s="254">
        <f t="shared" si="32"/>
        <v>0</v>
      </c>
      <c r="AO389" s="259"/>
      <c r="AP389" s="260">
        <f t="shared" si="33"/>
        <v>0</v>
      </c>
      <c r="AQ389" s="259"/>
      <c r="AR389" s="257"/>
      <c r="AS389" s="257"/>
      <c r="AT389" s="257"/>
      <c r="AU389" s="257"/>
      <c r="AV389" s="257"/>
      <c r="AW389" s="257"/>
    </row>
    <row r="390" spans="2:49" s="25" customFormat="1" x14ac:dyDescent="0.4">
      <c r="B390" s="251"/>
      <c r="C390" s="251"/>
      <c r="D390" s="251"/>
      <c r="E390" s="251"/>
      <c r="F390" s="251"/>
      <c r="G390" s="251"/>
      <c r="H390" s="251"/>
      <c r="I390" s="251"/>
      <c r="J390" s="251"/>
      <c r="K390" s="251"/>
      <c r="L390" s="251"/>
      <c r="M390" s="251"/>
      <c r="N390" s="251"/>
      <c r="O390" s="251"/>
      <c r="P390" s="251"/>
      <c r="Q390" s="251"/>
      <c r="R390" s="251"/>
      <c r="S390" s="251"/>
      <c r="T390" s="251"/>
      <c r="U390" s="251"/>
      <c r="V390" s="251"/>
      <c r="W390" s="251"/>
      <c r="X390" s="251"/>
      <c r="Y390" s="251"/>
      <c r="Z390" s="251"/>
      <c r="AA390" s="251"/>
      <c r="AB390" s="252">
        <f t="shared" si="29"/>
        <v>0</v>
      </c>
      <c r="AC390" s="252">
        <f>ROUND(AB390*事業まとめ!$Q$6,2)</f>
        <v>0</v>
      </c>
      <c r="AD390" s="253"/>
      <c r="AE390" s="253"/>
      <c r="AF390" s="253"/>
      <c r="AG390" s="253"/>
      <c r="AH390" s="253"/>
      <c r="AI390" s="253"/>
      <c r="AJ390" s="253"/>
      <c r="AK390" s="252">
        <f t="shared" si="30"/>
        <v>0</v>
      </c>
      <c r="AL390" s="252">
        <f>ROUND(AK390*事業まとめ!$Q$6,2)</f>
        <v>0</v>
      </c>
      <c r="AM390" s="254">
        <f t="shared" si="31"/>
        <v>0</v>
      </c>
      <c r="AN390" s="254">
        <f t="shared" si="32"/>
        <v>0</v>
      </c>
      <c r="AO390" s="259"/>
      <c r="AP390" s="260">
        <f t="shared" si="33"/>
        <v>0</v>
      </c>
      <c r="AQ390" s="259"/>
      <c r="AR390" s="257"/>
      <c r="AS390" s="257"/>
      <c r="AT390" s="257"/>
      <c r="AU390" s="257"/>
      <c r="AV390" s="257"/>
      <c r="AW390" s="257"/>
    </row>
    <row r="391" spans="2:49" s="25" customFormat="1" x14ac:dyDescent="0.4">
      <c r="B391" s="251"/>
      <c r="C391" s="251"/>
      <c r="D391" s="251"/>
      <c r="E391" s="251"/>
      <c r="F391" s="251"/>
      <c r="G391" s="251"/>
      <c r="H391" s="251"/>
      <c r="I391" s="251"/>
      <c r="J391" s="251"/>
      <c r="K391" s="251"/>
      <c r="L391" s="251"/>
      <c r="M391" s="251"/>
      <c r="N391" s="251"/>
      <c r="O391" s="251"/>
      <c r="P391" s="251"/>
      <c r="Q391" s="251"/>
      <c r="R391" s="251"/>
      <c r="S391" s="251"/>
      <c r="T391" s="251"/>
      <c r="U391" s="251"/>
      <c r="V391" s="251"/>
      <c r="W391" s="251"/>
      <c r="X391" s="251"/>
      <c r="Y391" s="251"/>
      <c r="Z391" s="251"/>
      <c r="AA391" s="251"/>
      <c r="AB391" s="252">
        <f t="shared" si="29"/>
        <v>0</v>
      </c>
      <c r="AC391" s="252">
        <f>ROUND(AB391*事業まとめ!$Q$6,2)</f>
        <v>0</v>
      </c>
      <c r="AD391" s="253"/>
      <c r="AE391" s="253"/>
      <c r="AF391" s="253"/>
      <c r="AG391" s="253"/>
      <c r="AH391" s="253"/>
      <c r="AI391" s="253"/>
      <c r="AJ391" s="253"/>
      <c r="AK391" s="252">
        <f t="shared" si="30"/>
        <v>0</v>
      </c>
      <c r="AL391" s="252">
        <f>ROUND(AK391*事業まとめ!$Q$6,2)</f>
        <v>0</v>
      </c>
      <c r="AM391" s="254">
        <f t="shared" si="31"/>
        <v>0</v>
      </c>
      <c r="AN391" s="254">
        <f t="shared" si="32"/>
        <v>0</v>
      </c>
      <c r="AO391" s="259"/>
      <c r="AP391" s="260">
        <f t="shared" si="33"/>
        <v>0</v>
      </c>
      <c r="AQ391" s="259"/>
      <c r="AR391" s="257"/>
      <c r="AS391" s="257"/>
      <c r="AT391" s="257"/>
      <c r="AU391" s="257"/>
      <c r="AV391" s="257"/>
      <c r="AW391" s="257"/>
    </row>
    <row r="392" spans="2:49" s="25" customFormat="1" x14ac:dyDescent="0.4">
      <c r="B392" s="251"/>
      <c r="C392" s="251"/>
      <c r="D392" s="251"/>
      <c r="E392" s="251"/>
      <c r="F392" s="251"/>
      <c r="G392" s="251"/>
      <c r="H392" s="251"/>
      <c r="I392" s="251"/>
      <c r="J392" s="251"/>
      <c r="K392" s="251"/>
      <c r="L392" s="251"/>
      <c r="M392" s="251"/>
      <c r="N392" s="251"/>
      <c r="O392" s="251"/>
      <c r="P392" s="251"/>
      <c r="Q392" s="251"/>
      <c r="R392" s="251"/>
      <c r="S392" s="251"/>
      <c r="T392" s="251"/>
      <c r="U392" s="251"/>
      <c r="V392" s="251"/>
      <c r="W392" s="251"/>
      <c r="X392" s="251"/>
      <c r="Y392" s="251"/>
      <c r="Z392" s="251"/>
      <c r="AA392" s="251"/>
      <c r="AB392" s="252">
        <f t="shared" si="29"/>
        <v>0</v>
      </c>
      <c r="AC392" s="252">
        <f>ROUND(AB392*事業まとめ!$Q$6,2)</f>
        <v>0</v>
      </c>
      <c r="AD392" s="253"/>
      <c r="AE392" s="253"/>
      <c r="AF392" s="253"/>
      <c r="AG392" s="253"/>
      <c r="AH392" s="253"/>
      <c r="AI392" s="253"/>
      <c r="AJ392" s="253"/>
      <c r="AK392" s="252">
        <f t="shared" si="30"/>
        <v>0</v>
      </c>
      <c r="AL392" s="252">
        <f>ROUND(AK392*事業まとめ!$Q$6,2)</f>
        <v>0</v>
      </c>
      <c r="AM392" s="254">
        <f t="shared" si="31"/>
        <v>0</v>
      </c>
      <c r="AN392" s="254">
        <f t="shared" si="32"/>
        <v>0</v>
      </c>
      <c r="AO392" s="259"/>
      <c r="AP392" s="260">
        <f t="shared" si="33"/>
        <v>0</v>
      </c>
      <c r="AQ392" s="259"/>
      <c r="AR392" s="257"/>
      <c r="AS392" s="257"/>
      <c r="AT392" s="257"/>
      <c r="AU392" s="257"/>
      <c r="AV392" s="257"/>
      <c r="AW392" s="257"/>
    </row>
    <row r="393" spans="2:49" s="25" customFormat="1" x14ac:dyDescent="0.4">
      <c r="B393" s="251"/>
      <c r="C393" s="251"/>
      <c r="D393" s="251"/>
      <c r="E393" s="251"/>
      <c r="F393" s="251"/>
      <c r="G393" s="251"/>
      <c r="H393" s="251"/>
      <c r="I393" s="251"/>
      <c r="J393" s="251"/>
      <c r="K393" s="251"/>
      <c r="L393" s="251"/>
      <c r="M393" s="251"/>
      <c r="N393" s="251"/>
      <c r="O393" s="251"/>
      <c r="P393" s="251"/>
      <c r="Q393" s="251"/>
      <c r="R393" s="251"/>
      <c r="S393" s="251"/>
      <c r="T393" s="251"/>
      <c r="U393" s="251"/>
      <c r="V393" s="251"/>
      <c r="W393" s="251"/>
      <c r="X393" s="251"/>
      <c r="Y393" s="251"/>
      <c r="Z393" s="251"/>
      <c r="AA393" s="251"/>
      <c r="AB393" s="252">
        <f t="shared" si="29"/>
        <v>0</v>
      </c>
      <c r="AC393" s="252">
        <f>ROUND(AB393*事業まとめ!$Q$6,2)</f>
        <v>0</v>
      </c>
      <c r="AD393" s="253"/>
      <c r="AE393" s="253"/>
      <c r="AF393" s="253"/>
      <c r="AG393" s="253"/>
      <c r="AH393" s="253"/>
      <c r="AI393" s="253"/>
      <c r="AJ393" s="253"/>
      <c r="AK393" s="252">
        <f t="shared" si="30"/>
        <v>0</v>
      </c>
      <c r="AL393" s="252">
        <f>ROUND(AK393*事業まとめ!$Q$6,2)</f>
        <v>0</v>
      </c>
      <c r="AM393" s="254">
        <f t="shared" si="31"/>
        <v>0</v>
      </c>
      <c r="AN393" s="254">
        <f t="shared" si="32"/>
        <v>0</v>
      </c>
      <c r="AO393" s="259"/>
      <c r="AP393" s="260">
        <f t="shared" si="33"/>
        <v>0</v>
      </c>
      <c r="AQ393" s="259"/>
      <c r="AR393" s="257"/>
      <c r="AS393" s="257"/>
      <c r="AT393" s="257"/>
      <c r="AU393" s="257"/>
      <c r="AV393" s="257"/>
      <c r="AW393" s="257"/>
    </row>
    <row r="394" spans="2:49" s="25" customFormat="1" x14ac:dyDescent="0.4">
      <c r="B394" s="251"/>
      <c r="C394" s="251"/>
      <c r="D394" s="251"/>
      <c r="E394" s="251"/>
      <c r="F394" s="251"/>
      <c r="G394" s="251"/>
      <c r="H394" s="251"/>
      <c r="I394" s="251"/>
      <c r="J394" s="251"/>
      <c r="K394" s="251"/>
      <c r="L394" s="251"/>
      <c r="M394" s="251"/>
      <c r="N394" s="251"/>
      <c r="O394" s="251"/>
      <c r="P394" s="251"/>
      <c r="Q394" s="251"/>
      <c r="R394" s="251"/>
      <c r="S394" s="251"/>
      <c r="T394" s="251"/>
      <c r="U394" s="251"/>
      <c r="V394" s="251"/>
      <c r="W394" s="251"/>
      <c r="X394" s="251"/>
      <c r="Y394" s="251"/>
      <c r="Z394" s="251"/>
      <c r="AA394" s="251"/>
      <c r="AB394" s="252">
        <f t="shared" ref="AB394:AB457" si="34">IFERROR(ROUND($I394*$J394*Y394*AA394/1000,2),0)</f>
        <v>0</v>
      </c>
      <c r="AC394" s="252">
        <f>ROUND(AB394*事業まとめ!$Q$6,2)</f>
        <v>0</v>
      </c>
      <c r="AD394" s="253"/>
      <c r="AE394" s="253"/>
      <c r="AF394" s="253"/>
      <c r="AG394" s="253"/>
      <c r="AH394" s="253"/>
      <c r="AI394" s="253"/>
      <c r="AJ394" s="253"/>
      <c r="AK394" s="252">
        <f t="shared" si="30"/>
        <v>0</v>
      </c>
      <c r="AL394" s="252">
        <f>ROUND(AK394*事業まとめ!$Q$6,2)</f>
        <v>0</v>
      </c>
      <c r="AM394" s="254">
        <f t="shared" si="31"/>
        <v>0</v>
      </c>
      <c r="AN394" s="254">
        <f t="shared" si="32"/>
        <v>0</v>
      </c>
      <c r="AO394" s="259"/>
      <c r="AP394" s="260">
        <f t="shared" si="33"/>
        <v>0</v>
      </c>
      <c r="AQ394" s="259"/>
      <c r="AR394" s="257"/>
      <c r="AS394" s="257"/>
      <c r="AT394" s="257"/>
      <c r="AU394" s="257"/>
      <c r="AV394" s="257"/>
      <c r="AW394" s="257"/>
    </row>
    <row r="395" spans="2:49" s="25" customFormat="1" x14ac:dyDescent="0.4">
      <c r="B395" s="251"/>
      <c r="C395" s="251"/>
      <c r="D395" s="251"/>
      <c r="E395" s="251"/>
      <c r="F395" s="251"/>
      <c r="G395" s="251"/>
      <c r="H395" s="251"/>
      <c r="I395" s="251"/>
      <c r="J395" s="251"/>
      <c r="K395" s="251"/>
      <c r="L395" s="251"/>
      <c r="M395" s="251"/>
      <c r="N395" s="251"/>
      <c r="O395" s="251"/>
      <c r="P395" s="251"/>
      <c r="Q395" s="251"/>
      <c r="R395" s="251"/>
      <c r="S395" s="251"/>
      <c r="T395" s="251"/>
      <c r="U395" s="251"/>
      <c r="V395" s="251"/>
      <c r="W395" s="251"/>
      <c r="X395" s="251"/>
      <c r="Y395" s="251"/>
      <c r="Z395" s="251"/>
      <c r="AA395" s="251"/>
      <c r="AB395" s="252">
        <f t="shared" si="34"/>
        <v>0</v>
      </c>
      <c r="AC395" s="252">
        <f>ROUND(AB395*事業まとめ!$Q$6,2)</f>
        <v>0</v>
      </c>
      <c r="AD395" s="253"/>
      <c r="AE395" s="253"/>
      <c r="AF395" s="253"/>
      <c r="AG395" s="253"/>
      <c r="AH395" s="253"/>
      <c r="AI395" s="253"/>
      <c r="AJ395" s="253"/>
      <c r="AK395" s="252">
        <f t="shared" si="30"/>
        <v>0</v>
      </c>
      <c r="AL395" s="252">
        <f>ROUND(AK395*事業まとめ!$Q$6,2)</f>
        <v>0</v>
      </c>
      <c r="AM395" s="254">
        <f t="shared" si="31"/>
        <v>0</v>
      </c>
      <c r="AN395" s="254">
        <f t="shared" si="32"/>
        <v>0</v>
      </c>
      <c r="AO395" s="259"/>
      <c r="AP395" s="260">
        <f t="shared" si="33"/>
        <v>0</v>
      </c>
      <c r="AQ395" s="259"/>
      <c r="AR395" s="257"/>
      <c r="AS395" s="257"/>
      <c r="AT395" s="257"/>
      <c r="AU395" s="257"/>
      <c r="AV395" s="257"/>
      <c r="AW395" s="257"/>
    </row>
    <row r="396" spans="2:49" s="25" customFormat="1" x14ac:dyDescent="0.4">
      <c r="B396" s="251"/>
      <c r="C396" s="251"/>
      <c r="D396" s="251"/>
      <c r="E396" s="251"/>
      <c r="F396" s="251"/>
      <c r="G396" s="251"/>
      <c r="H396" s="251"/>
      <c r="I396" s="251"/>
      <c r="J396" s="251"/>
      <c r="K396" s="251"/>
      <c r="L396" s="251"/>
      <c r="M396" s="251"/>
      <c r="N396" s="251"/>
      <c r="O396" s="251"/>
      <c r="P396" s="251"/>
      <c r="Q396" s="251"/>
      <c r="R396" s="251"/>
      <c r="S396" s="251"/>
      <c r="T396" s="251"/>
      <c r="U396" s="251"/>
      <c r="V396" s="251"/>
      <c r="W396" s="251"/>
      <c r="X396" s="251"/>
      <c r="Y396" s="251"/>
      <c r="Z396" s="251"/>
      <c r="AA396" s="251"/>
      <c r="AB396" s="252">
        <f t="shared" si="34"/>
        <v>0</v>
      </c>
      <c r="AC396" s="252">
        <f>ROUND(AB396*事業まとめ!$Q$6,2)</f>
        <v>0</v>
      </c>
      <c r="AD396" s="253"/>
      <c r="AE396" s="253"/>
      <c r="AF396" s="253"/>
      <c r="AG396" s="253"/>
      <c r="AH396" s="253"/>
      <c r="AI396" s="253"/>
      <c r="AJ396" s="253"/>
      <c r="AK396" s="252">
        <f t="shared" si="30"/>
        <v>0</v>
      </c>
      <c r="AL396" s="252">
        <f>ROUND(AK396*事業まとめ!$Q$6,2)</f>
        <v>0</v>
      </c>
      <c r="AM396" s="254">
        <f t="shared" si="31"/>
        <v>0</v>
      </c>
      <c r="AN396" s="254">
        <f t="shared" si="32"/>
        <v>0</v>
      </c>
      <c r="AO396" s="259"/>
      <c r="AP396" s="260">
        <f t="shared" si="33"/>
        <v>0</v>
      </c>
      <c r="AQ396" s="259"/>
      <c r="AR396" s="257"/>
      <c r="AS396" s="257"/>
      <c r="AT396" s="257"/>
      <c r="AU396" s="257"/>
      <c r="AV396" s="257"/>
      <c r="AW396" s="257"/>
    </row>
    <row r="397" spans="2:49" s="25" customFormat="1" x14ac:dyDescent="0.4">
      <c r="B397" s="251"/>
      <c r="C397" s="251"/>
      <c r="D397" s="251"/>
      <c r="E397" s="251"/>
      <c r="F397" s="251"/>
      <c r="G397" s="251"/>
      <c r="H397" s="251"/>
      <c r="I397" s="251"/>
      <c r="J397" s="251"/>
      <c r="K397" s="251"/>
      <c r="L397" s="251"/>
      <c r="M397" s="251"/>
      <c r="N397" s="251"/>
      <c r="O397" s="251"/>
      <c r="P397" s="251"/>
      <c r="Q397" s="251"/>
      <c r="R397" s="251"/>
      <c r="S397" s="251"/>
      <c r="T397" s="251"/>
      <c r="U397" s="251"/>
      <c r="V397" s="251"/>
      <c r="W397" s="251"/>
      <c r="X397" s="251"/>
      <c r="Y397" s="251"/>
      <c r="Z397" s="251"/>
      <c r="AA397" s="251"/>
      <c r="AB397" s="252">
        <f t="shared" si="34"/>
        <v>0</v>
      </c>
      <c r="AC397" s="252">
        <f>ROUND(AB397*事業まとめ!$Q$6,2)</f>
        <v>0</v>
      </c>
      <c r="AD397" s="253"/>
      <c r="AE397" s="253"/>
      <c r="AF397" s="253"/>
      <c r="AG397" s="253"/>
      <c r="AH397" s="253"/>
      <c r="AI397" s="253"/>
      <c r="AJ397" s="253"/>
      <c r="AK397" s="252">
        <f t="shared" si="30"/>
        <v>0</v>
      </c>
      <c r="AL397" s="252">
        <f>ROUND(AK397*事業まとめ!$Q$6,2)</f>
        <v>0</v>
      </c>
      <c r="AM397" s="254">
        <f t="shared" si="31"/>
        <v>0</v>
      </c>
      <c r="AN397" s="254">
        <f t="shared" si="32"/>
        <v>0</v>
      </c>
      <c r="AO397" s="259"/>
      <c r="AP397" s="260">
        <f t="shared" si="33"/>
        <v>0</v>
      </c>
      <c r="AQ397" s="259"/>
      <c r="AR397" s="257"/>
      <c r="AS397" s="257"/>
      <c r="AT397" s="257"/>
      <c r="AU397" s="257"/>
      <c r="AV397" s="257"/>
      <c r="AW397" s="257"/>
    </row>
    <row r="398" spans="2:49" s="25" customFormat="1" x14ac:dyDescent="0.4">
      <c r="B398" s="251"/>
      <c r="C398" s="251"/>
      <c r="D398" s="251"/>
      <c r="E398" s="251"/>
      <c r="F398" s="251"/>
      <c r="G398" s="251"/>
      <c r="H398" s="251"/>
      <c r="I398" s="251"/>
      <c r="J398" s="251"/>
      <c r="K398" s="251"/>
      <c r="L398" s="251"/>
      <c r="M398" s="251"/>
      <c r="N398" s="251"/>
      <c r="O398" s="251"/>
      <c r="P398" s="251"/>
      <c r="Q398" s="251"/>
      <c r="R398" s="251"/>
      <c r="S398" s="251"/>
      <c r="T398" s="251"/>
      <c r="U398" s="251"/>
      <c r="V398" s="251"/>
      <c r="W398" s="251"/>
      <c r="X398" s="251"/>
      <c r="Y398" s="251"/>
      <c r="Z398" s="251"/>
      <c r="AA398" s="251"/>
      <c r="AB398" s="252">
        <f t="shared" si="34"/>
        <v>0</v>
      </c>
      <c r="AC398" s="252">
        <f>ROUND(AB398*事業まとめ!$Q$6,2)</f>
        <v>0</v>
      </c>
      <c r="AD398" s="253"/>
      <c r="AE398" s="253"/>
      <c r="AF398" s="253"/>
      <c r="AG398" s="253"/>
      <c r="AH398" s="253"/>
      <c r="AI398" s="253"/>
      <c r="AJ398" s="253"/>
      <c r="AK398" s="252">
        <f t="shared" si="30"/>
        <v>0</v>
      </c>
      <c r="AL398" s="252">
        <f>ROUND(AK398*事業まとめ!$Q$6,2)</f>
        <v>0</v>
      </c>
      <c r="AM398" s="254">
        <f t="shared" si="31"/>
        <v>0</v>
      </c>
      <c r="AN398" s="254">
        <f t="shared" si="32"/>
        <v>0</v>
      </c>
      <c r="AO398" s="259"/>
      <c r="AP398" s="260">
        <f t="shared" si="33"/>
        <v>0</v>
      </c>
      <c r="AQ398" s="259"/>
      <c r="AR398" s="257"/>
      <c r="AS398" s="257"/>
      <c r="AT398" s="257"/>
      <c r="AU398" s="257"/>
      <c r="AV398" s="257"/>
      <c r="AW398" s="257"/>
    </row>
    <row r="399" spans="2:49" s="25" customFormat="1" x14ac:dyDescent="0.4">
      <c r="B399" s="251"/>
      <c r="C399" s="251"/>
      <c r="D399" s="251"/>
      <c r="E399" s="251"/>
      <c r="F399" s="251"/>
      <c r="G399" s="251"/>
      <c r="H399" s="251"/>
      <c r="I399" s="251"/>
      <c r="J399" s="251"/>
      <c r="K399" s="251"/>
      <c r="L399" s="251"/>
      <c r="M399" s="251"/>
      <c r="N399" s="251"/>
      <c r="O399" s="251"/>
      <c r="P399" s="251"/>
      <c r="Q399" s="251"/>
      <c r="R399" s="251"/>
      <c r="S399" s="251"/>
      <c r="T399" s="251"/>
      <c r="U399" s="251"/>
      <c r="V399" s="251"/>
      <c r="W399" s="251"/>
      <c r="X399" s="251"/>
      <c r="Y399" s="251"/>
      <c r="Z399" s="251"/>
      <c r="AA399" s="251"/>
      <c r="AB399" s="252">
        <f t="shared" si="34"/>
        <v>0</v>
      </c>
      <c r="AC399" s="252">
        <f>ROUND(AB399*事業まとめ!$Q$6,2)</f>
        <v>0</v>
      </c>
      <c r="AD399" s="253"/>
      <c r="AE399" s="253"/>
      <c r="AF399" s="253"/>
      <c r="AG399" s="253"/>
      <c r="AH399" s="253"/>
      <c r="AI399" s="253"/>
      <c r="AJ399" s="253"/>
      <c r="AK399" s="252">
        <f t="shared" ref="AK399:AK462" si="35">IFERROR(ROUND($I399*$J399*AI399*AJ399/1000,2),0)</f>
        <v>0</v>
      </c>
      <c r="AL399" s="252">
        <f>ROUND(AK399*事業まとめ!$Q$6,2)</f>
        <v>0</v>
      </c>
      <c r="AM399" s="254">
        <f t="shared" ref="AM399:AM462" si="36">AB399-AK399</f>
        <v>0</v>
      </c>
      <c r="AN399" s="254">
        <f t="shared" ref="AN399:AN462" si="37">AC399-AL399</f>
        <v>0</v>
      </c>
      <c r="AO399" s="259"/>
      <c r="AP399" s="260">
        <f t="shared" ref="AP399:AP462" si="38">IFERROR(AO399*AJ399,0)</f>
        <v>0</v>
      </c>
      <c r="AQ399" s="259"/>
      <c r="AR399" s="257"/>
      <c r="AS399" s="257"/>
      <c r="AT399" s="257"/>
      <c r="AU399" s="257"/>
      <c r="AV399" s="257"/>
      <c r="AW399" s="257"/>
    </row>
    <row r="400" spans="2:49" s="25" customFormat="1" x14ac:dyDescent="0.4">
      <c r="B400" s="251"/>
      <c r="C400" s="251"/>
      <c r="D400" s="251"/>
      <c r="E400" s="251"/>
      <c r="F400" s="251"/>
      <c r="G400" s="251"/>
      <c r="H400" s="251"/>
      <c r="I400" s="251"/>
      <c r="J400" s="251"/>
      <c r="K400" s="251"/>
      <c r="L400" s="251"/>
      <c r="M400" s="251"/>
      <c r="N400" s="251"/>
      <c r="O400" s="251"/>
      <c r="P400" s="251"/>
      <c r="Q400" s="251"/>
      <c r="R400" s="251"/>
      <c r="S400" s="251"/>
      <c r="T400" s="251"/>
      <c r="U400" s="251"/>
      <c r="V400" s="251"/>
      <c r="W400" s="251"/>
      <c r="X400" s="251"/>
      <c r="Y400" s="251"/>
      <c r="Z400" s="251"/>
      <c r="AA400" s="251"/>
      <c r="AB400" s="252">
        <f t="shared" si="34"/>
        <v>0</v>
      </c>
      <c r="AC400" s="252">
        <f>ROUND(AB400*事業まとめ!$Q$6,2)</f>
        <v>0</v>
      </c>
      <c r="AD400" s="253"/>
      <c r="AE400" s="253"/>
      <c r="AF400" s="253"/>
      <c r="AG400" s="253"/>
      <c r="AH400" s="253"/>
      <c r="AI400" s="253"/>
      <c r="AJ400" s="253"/>
      <c r="AK400" s="252">
        <f t="shared" si="35"/>
        <v>0</v>
      </c>
      <c r="AL400" s="252">
        <f>ROUND(AK400*事業まとめ!$Q$6,2)</f>
        <v>0</v>
      </c>
      <c r="AM400" s="254">
        <f t="shared" si="36"/>
        <v>0</v>
      </c>
      <c r="AN400" s="254">
        <f t="shared" si="37"/>
        <v>0</v>
      </c>
      <c r="AO400" s="259"/>
      <c r="AP400" s="260">
        <f t="shared" si="38"/>
        <v>0</v>
      </c>
      <c r="AQ400" s="259"/>
      <c r="AR400" s="257"/>
      <c r="AS400" s="257"/>
      <c r="AT400" s="257"/>
      <c r="AU400" s="257"/>
      <c r="AV400" s="257"/>
      <c r="AW400" s="257"/>
    </row>
    <row r="401" spans="2:49" s="25" customFormat="1" x14ac:dyDescent="0.4">
      <c r="B401" s="251"/>
      <c r="C401" s="251"/>
      <c r="D401" s="251"/>
      <c r="E401" s="251"/>
      <c r="F401" s="251"/>
      <c r="G401" s="251"/>
      <c r="H401" s="251"/>
      <c r="I401" s="251"/>
      <c r="J401" s="251"/>
      <c r="K401" s="251"/>
      <c r="L401" s="251"/>
      <c r="M401" s="251"/>
      <c r="N401" s="251"/>
      <c r="O401" s="251"/>
      <c r="P401" s="251"/>
      <c r="Q401" s="251"/>
      <c r="R401" s="251"/>
      <c r="S401" s="251"/>
      <c r="T401" s="251"/>
      <c r="U401" s="251"/>
      <c r="V401" s="251"/>
      <c r="W401" s="251"/>
      <c r="X401" s="251"/>
      <c r="Y401" s="251"/>
      <c r="Z401" s="251"/>
      <c r="AA401" s="251"/>
      <c r="AB401" s="252">
        <f t="shared" si="34"/>
        <v>0</v>
      </c>
      <c r="AC401" s="252">
        <f>ROUND(AB401*事業まとめ!$Q$6,2)</f>
        <v>0</v>
      </c>
      <c r="AD401" s="253"/>
      <c r="AE401" s="253"/>
      <c r="AF401" s="253"/>
      <c r="AG401" s="253"/>
      <c r="AH401" s="253"/>
      <c r="AI401" s="253"/>
      <c r="AJ401" s="253"/>
      <c r="AK401" s="252">
        <f t="shared" si="35"/>
        <v>0</v>
      </c>
      <c r="AL401" s="252">
        <f>ROUND(AK401*事業まとめ!$Q$6,2)</f>
        <v>0</v>
      </c>
      <c r="AM401" s="254">
        <f t="shared" si="36"/>
        <v>0</v>
      </c>
      <c r="AN401" s="254">
        <f t="shared" si="37"/>
        <v>0</v>
      </c>
      <c r="AO401" s="259"/>
      <c r="AP401" s="260">
        <f t="shared" si="38"/>
        <v>0</v>
      </c>
      <c r="AQ401" s="259"/>
      <c r="AR401" s="257"/>
      <c r="AS401" s="257"/>
      <c r="AT401" s="257"/>
      <c r="AU401" s="257"/>
      <c r="AV401" s="257"/>
      <c r="AW401" s="257"/>
    </row>
    <row r="402" spans="2:49" s="25" customFormat="1" x14ac:dyDescent="0.4">
      <c r="B402" s="251"/>
      <c r="C402" s="251"/>
      <c r="D402" s="251"/>
      <c r="E402" s="251"/>
      <c r="F402" s="251"/>
      <c r="G402" s="251"/>
      <c r="H402" s="251"/>
      <c r="I402" s="251"/>
      <c r="J402" s="251"/>
      <c r="K402" s="251"/>
      <c r="L402" s="251"/>
      <c r="M402" s="251"/>
      <c r="N402" s="251"/>
      <c r="O402" s="251"/>
      <c r="P402" s="251"/>
      <c r="Q402" s="251"/>
      <c r="R402" s="251"/>
      <c r="S402" s="251"/>
      <c r="T402" s="251"/>
      <c r="U402" s="251"/>
      <c r="V402" s="251"/>
      <c r="W402" s="251"/>
      <c r="X402" s="251"/>
      <c r="Y402" s="251"/>
      <c r="Z402" s="251"/>
      <c r="AA402" s="251"/>
      <c r="AB402" s="252">
        <f t="shared" si="34"/>
        <v>0</v>
      </c>
      <c r="AC402" s="252">
        <f>ROUND(AB402*事業まとめ!$Q$6,2)</f>
        <v>0</v>
      </c>
      <c r="AD402" s="253"/>
      <c r="AE402" s="253"/>
      <c r="AF402" s="253"/>
      <c r="AG402" s="253"/>
      <c r="AH402" s="253"/>
      <c r="AI402" s="253"/>
      <c r="AJ402" s="253"/>
      <c r="AK402" s="252">
        <f t="shared" si="35"/>
        <v>0</v>
      </c>
      <c r="AL402" s="252">
        <f>ROUND(AK402*事業まとめ!$Q$6,2)</f>
        <v>0</v>
      </c>
      <c r="AM402" s="254">
        <f t="shared" si="36"/>
        <v>0</v>
      </c>
      <c r="AN402" s="254">
        <f t="shared" si="37"/>
        <v>0</v>
      </c>
      <c r="AO402" s="259"/>
      <c r="AP402" s="260">
        <f t="shared" si="38"/>
        <v>0</v>
      </c>
      <c r="AQ402" s="259"/>
      <c r="AR402" s="257"/>
      <c r="AS402" s="257"/>
      <c r="AT402" s="257"/>
      <c r="AU402" s="257"/>
      <c r="AV402" s="257"/>
      <c r="AW402" s="257"/>
    </row>
    <row r="403" spans="2:49" s="25" customFormat="1" x14ac:dyDescent="0.4">
      <c r="B403" s="251"/>
      <c r="C403" s="251"/>
      <c r="D403" s="251"/>
      <c r="E403" s="251"/>
      <c r="F403" s="251"/>
      <c r="G403" s="251"/>
      <c r="H403" s="251"/>
      <c r="I403" s="251"/>
      <c r="J403" s="251"/>
      <c r="K403" s="251"/>
      <c r="L403" s="251"/>
      <c r="M403" s="251"/>
      <c r="N403" s="251"/>
      <c r="O403" s="251"/>
      <c r="P403" s="251"/>
      <c r="Q403" s="251"/>
      <c r="R403" s="251"/>
      <c r="S403" s="251"/>
      <c r="T403" s="251"/>
      <c r="U403" s="251"/>
      <c r="V403" s="251"/>
      <c r="W403" s="251"/>
      <c r="X403" s="251"/>
      <c r="Y403" s="251"/>
      <c r="Z403" s="251"/>
      <c r="AA403" s="251"/>
      <c r="AB403" s="252">
        <f t="shared" si="34"/>
        <v>0</v>
      </c>
      <c r="AC403" s="252">
        <f>ROUND(AB403*事業まとめ!$Q$6,2)</f>
        <v>0</v>
      </c>
      <c r="AD403" s="253"/>
      <c r="AE403" s="253"/>
      <c r="AF403" s="253"/>
      <c r="AG403" s="253"/>
      <c r="AH403" s="253"/>
      <c r="AI403" s="253"/>
      <c r="AJ403" s="253"/>
      <c r="AK403" s="252">
        <f t="shared" si="35"/>
        <v>0</v>
      </c>
      <c r="AL403" s="252">
        <f>ROUND(AK403*事業まとめ!$Q$6,2)</f>
        <v>0</v>
      </c>
      <c r="AM403" s="254">
        <f t="shared" si="36"/>
        <v>0</v>
      </c>
      <c r="AN403" s="254">
        <f t="shared" si="37"/>
        <v>0</v>
      </c>
      <c r="AO403" s="259"/>
      <c r="AP403" s="260">
        <f t="shared" si="38"/>
        <v>0</v>
      </c>
      <c r="AQ403" s="259"/>
      <c r="AR403" s="257"/>
      <c r="AS403" s="257"/>
      <c r="AT403" s="257"/>
      <c r="AU403" s="257"/>
      <c r="AV403" s="257"/>
      <c r="AW403" s="257"/>
    </row>
    <row r="404" spans="2:49" s="25" customFormat="1" x14ac:dyDescent="0.4">
      <c r="B404" s="251"/>
      <c r="C404" s="251"/>
      <c r="D404" s="251"/>
      <c r="E404" s="251"/>
      <c r="F404" s="251"/>
      <c r="G404" s="251"/>
      <c r="H404" s="251"/>
      <c r="I404" s="251"/>
      <c r="J404" s="251"/>
      <c r="K404" s="251"/>
      <c r="L404" s="251"/>
      <c r="M404" s="251"/>
      <c r="N404" s="251"/>
      <c r="O404" s="251"/>
      <c r="P404" s="251"/>
      <c r="Q404" s="251"/>
      <c r="R404" s="251"/>
      <c r="S404" s="251"/>
      <c r="T404" s="251"/>
      <c r="U404" s="251"/>
      <c r="V404" s="251"/>
      <c r="W404" s="251"/>
      <c r="X404" s="251"/>
      <c r="Y404" s="251"/>
      <c r="Z404" s="251"/>
      <c r="AA404" s="251"/>
      <c r="AB404" s="252">
        <f t="shared" si="34"/>
        <v>0</v>
      </c>
      <c r="AC404" s="252">
        <f>ROUND(AB404*事業まとめ!$Q$6,2)</f>
        <v>0</v>
      </c>
      <c r="AD404" s="253"/>
      <c r="AE404" s="253"/>
      <c r="AF404" s="253"/>
      <c r="AG404" s="253"/>
      <c r="AH404" s="253"/>
      <c r="AI404" s="253"/>
      <c r="AJ404" s="253"/>
      <c r="AK404" s="252">
        <f t="shared" si="35"/>
        <v>0</v>
      </c>
      <c r="AL404" s="252">
        <f>ROUND(AK404*事業まとめ!$Q$6,2)</f>
        <v>0</v>
      </c>
      <c r="AM404" s="254">
        <f t="shared" si="36"/>
        <v>0</v>
      </c>
      <c r="AN404" s="254">
        <f t="shared" si="37"/>
        <v>0</v>
      </c>
      <c r="AO404" s="259"/>
      <c r="AP404" s="260">
        <f t="shared" si="38"/>
        <v>0</v>
      </c>
      <c r="AQ404" s="259"/>
      <c r="AR404" s="257"/>
      <c r="AS404" s="257"/>
      <c r="AT404" s="257"/>
      <c r="AU404" s="257"/>
      <c r="AV404" s="257"/>
      <c r="AW404" s="257"/>
    </row>
    <row r="405" spans="2:49" s="25" customFormat="1" x14ac:dyDescent="0.4">
      <c r="B405" s="251"/>
      <c r="C405" s="251"/>
      <c r="D405" s="251"/>
      <c r="E405" s="251"/>
      <c r="F405" s="251"/>
      <c r="G405" s="251"/>
      <c r="H405" s="251"/>
      <c r="I405" s="251"/>
      <c r="J405" s="251"/>
      <c r="K405" s="251"/>
      <c r="L405" s="251"/>
      <c r="M405" s="251"/>
      <c r="N405" s="251"/>
      <c r="O405" s="251"/>
      <c r="P405" s="251"/>
      <c r="Q405" s="251"/>
      <c r="R405" s="251"/>
      <c r="S405" s="251"/>
      <c r="T405" s="251"/>
      <c r="U405" s="251"/>
      <c r="V405" s="251"/>
      <c r="W405" s="251"/>
      <c r="X405" s="251"/>
      <c r="Y405" s="251"/>
      <c r="Z405" s="251"/>
      <c r="AA405" s="251"/>
      <c r="AB405" s="252">
        <f t="shared" si="34"/>
        <v>0</v>
      </c>
      <c r="AC405" s="252">
        <f>ROUND(AB405*事業まとめ!$Q$6,2)</f>
        <v>0</v>
      </c>
      <c r="AD405" s="253"/>
      <c r="AE405" s="253"/>
      <c r="AF405" s="253"/>
      <c r="AG405" s="253"/>
      <c r="AH405" s="253"/>
      <c r="AI405" s="253"/>
      <c r="AJ405" s="253"/>
      <c r="AK405" s="252">
        <f t="shared" si="35"/>
        <v>0</v>
      </c>
      <c r="AL405" s="252">
        <f>ROUND(AK405*事業まとめ!$Q$6,2)</f>
        <v>0</v>
      </c>
      <c r="AM405" s="254">
        <f t="shared" si="36"/>
        <v>0</v>
      </c>
      <c r="AN405" s="254">
        <f t="shared" si="37"/>
        <v>0</v>
      </c>
      <c r="AO405" s="259"/>
      <c r="AP405" s="260">
        <f t="shared" si="38"/>
        <v>0</v>
      </c>
      <c r="AQ405" s="259"/>
      <c r="AR405" s="257"/>
      <c r="AS405" s="257"/>
      <c r="AT405" s="257"/>
      <c r="AU405" s="257"/>
      <c r="AV405" s="257"/>
      <c r="AW405" s="257"/>
    </row>
    <row r="406" spans="2:49" s="25" customFormat="1" x14ac:dyDescent="0.4">
      <c r="B406" s="251"/>
      <c r="C406" s="251"/>
      <c r="D406" s="251"/>
      <c r="E406" s="251"/>
      <c r="F406" s="251"/>
      <c r="G406" s="251"/>
      <c r="H406" s="251"/>
      <c r="I406" s="251"/>
      <c r="J406" s="251"/>
      <c r="K406" s="251"/>
      <c r="L406" s="251"/>
      <c r="M406" s="251"/>
      <c r="N406" s="251"/>
      <c r="O406" s="251"/>
      <c r="P406" s="251"/>
      <c r="Q406" s="251"/>
      <c r="R406" s="251"/>
      <c r="S406" s="251"/>
      <c r="T406" s="251"/>
      <c r="U406" s="251"/>
      <c r="V406" s="251"/>
      <c r="W406" s="251"/>
      <c r="X406" s="251"/>
      <c r="Y406" s="251"/>
      <c r="Z406" s="251"/>
      <c r="AA406" s="251"/>
      <c r="AB406" s="252">
        <f t="shared" si="34"/>
        <v>0</v>
      </c>
      <c r="AC406" s="252">
        <f>ROUND(AB406*事業まとめ!$Q$6,2)</f>
        <v>0</v>
      </c>
      <c r="AD406" s="253"/>
      <c r="AE406" s="253"/>
      <c r="AF406" s="253"/>
      <c r="AG406" s="253"/>
      <c r="AH406" s="253"/>
      <c r="AI406" s="253"/>
      <c r="AJ406" s="253"/>
      <c r="AK406" s="252">
        <f t="shared" si="35"/>
        <v>0</v>
      </c>
      <c r="AL406" s="252">
        <f>ROUND(AK406*事業まとめ!$Q$6,2)</f>
        <v>0</v>
      </c>
      <c r="AM406" s="254">
        <f t="shared" si="36"/>
        <v>0</v>
      </c>
      <c r="AN406" s="254">
        <f t="shared" si="37"/>
        <v>0</v>
      </c>
      <c r="AO406" s="259"/>
      <c r="AP406" s="260">
        <f t="shared" si="38"/>
        <v>0</v>
      </c>
      <c r="AQ406" s="259"/>
      <c r="AR406" s="257"/>
      <c r="AS406" s="257"/>
      <c r="AT406" s="257"/>
      <c r="AU406" s="257"/>
      <c r="AV406" s="257"/>
      <c r="AW406" s="257"/>
    </row>
    <row r="407" spans="2:49" s="25" customFormat="1" x14ac:dyDescent="0.4">
      <c r="B407" s="251"/>
      <c r="C407" s="251"/>
      <c r="D407" s="251"/>
      <c r="E407" s="251"/>
      <c r="F407" s="251"/>
      <c r="G407" s="251"/>
      <c r="H407" s="251"/>
      <c r="I407" s="251"/>
      <c r="J407" s="251"/>
      <c r="K407" s="251"/>
      <c r="L407" s="251"/>
      <c r="M407" s="251"/>
      <c r="N407" s="251"/>
      <c r="O407" s="251"/>
      <c r="P407" s="251"/>
      <c r="Q407" s="251"/>
      <c r="R407" s="251"/>
      <c r="S407" s="251"/>
      <c r="T407" s="251"/>
      <c r="U407" s="251"/>
      <c r="V407" s="251"/>
      <c r="W407" s="251"/>
      <c r="X407" s="251"/>
      <c r="Y407" s="251"/>
      <c r="Z407" s="251"/>
      <c r="AA407" s="251"/>
      <c r="AB407" s="252">
        <f t="shared" si="34"/>
        <v>0</v>
      </c>
      <c r="AC407" s="252">
        <f>ROUND(AB407*事業まとめ!$Q$6,2)</f>
        <v>0</v>
      </c>
      <c r="AD407" s="253"/>
      <c r="AE407" s="253"/>
      <c r="AF407" s="253"/>
      <c r="AG407" s="253"/>
      <c r="AH407" s="253"/>
      <c r="AI407" s="253"/>
      <c r="AJ407" s="253"/>
      <c r="AK407" s="252">
        <f t="shared" si="35"/>
        <v>0</v>
      </c>
      <c r="AL407" s="252">
        <f>ROUND(AK407*事業まとめ!$Q$6,2)</f>
        <v>0</v>
      </c>
      <c r="AM407" s="254">
        <f t="shared" si="36"/>
        <v>0</v>
      </c>
      <c r="AN407" s="254">
        <f t="shared" si="37"/>
        <v>0</v>
      </c>
      <c r="AO407" s="259"/>
      <c r="AP407" s="260">
        <f t="shared" si="38"/>
        <v>0</v>
      </c>
      <c r="AQ407" s="259"/>
      <c r="AR407" s="257"/>
      <c r="AS407" s="257"/>
      <c r="AT407" s="257"/>
      <c r="AU407" s="257"/>
      <c r="AV407" s="257"/>
      <c r="AW407" s="257"/>
    </row>
    <row r="408" spans="2:49" s="25" customFormat="1" x14ac:dyDescent="0.4">
      <c r="B408" s="251"/>
      <c r="C408" s="251"/>
      <c r="D408" s="251"/>
      <c r="E408" s="251"/>
      <c r="F408" s="251"/>
      <c r="G408" s="251"/>
      <c r="H408" s="251"/>
      <c r="I408" s="251"/>
      <c r="J408" s="251"/>
      <c r="K408" s="251"/>
      <c r="L408" s="251"/>
      <c r="M408" s="251"/>
      <c r="N408" s="251"/>
      <c r="O408" s="251"/>
      <c r="P408" s="251"/>
      <c r="Q408" s="251"/>
      <c r="R408" s="251"/>
      <c r="S408" s="251"/>
      <c r="T408" s="251"/>
      <c r="U408" s="251"/>
      <c r="V408" s="251"/>
      <c r="W408" s="251"/>
      <c r="X408" s="251"/>
      <c r="Y408" s="251"/>
      <c r="Z408" s="251"/>
      <c r="AA408" s="251"/>
      <c r="AB408" s="252">
        <f t="shared" si="34"/>
        <v>0</v>
      </c>
      <c r="AC408" s="252">
        <f>ROUND(AB408*事業まとめ!$Q$6,2)</f>
        <v>0</v>
      </c>
      <c r="AD408" s="253"/>
      <c r="AE408" s="253"/>
      <c r="AF408" s="253"/>
      <c r="AG408" s="253"/>
      <c r="AH408" s="253"/>
      <c r="AI408" s="253"/>
      <c r="AJ408" s="253"/>
      <c r="AK408" s="252">
        <f t="shared" si="35"/>
        <v>0</v>
      </c>
      <c r="AL408" s="252">
        <f>ROUND(AK408*事業まとめ!$Q$6,2)</f>
        <v>0</v>
      </c>
      <c r="AM408" s="254">
        <f t="shared" si="36"/>
        <v>0</v>
      </c>
      <c r="AN408" s="254">
        <f t="shared" si="37"/>
        <v>0</v>
      </c>
      <c r="AO408" s="259"/>
      <c r="AP408" s="260">
        <f t="shared" si="38"/>
        <v>0</v>
      </c>
      <c r="AQ408" s="259"/>
      <c r="AR408" s="257"/>
      <c r="AS408" s="257"/>
      <c r="AT408" s="257"/>
      <c r="AU408" s="257"/>
      <c r="AV408" s="257"/>
      <c r="AW408" s="257"/>
    </row>
    <row r="409" spans="2:49" s="25" customFormat="1" x14ac:dyDescent="0.4">
      <c r="B409" s="251"/>
      <c r="C409" s="251"/>
      <c r="D409" s="251"/>
      <c r="E409" s="251"/>
      <c r="F409" s="251"/>
      <c r="G409" s="251"/>
      <c r="H409" s="251"/>
      <c r="I409" s="251"/>
      <c r="J409" s="251"/>
      <c r="K409" s="251"/>
      <c r="L409" s="251"/>
      <c r="M409" s="251"/>
      <c r="N409" s="251"/>
      <c r="O409" s="251"/>
      <c r="P409" s="251"/>
      <c r="Q409" s="251"/>
      <c r="R409" s="251"/>
      <c r="S409" s="251"/>
      <c r="T409" s="251"/>
      <c r="U409" s="251"/>
      <c r="V409" s="251"/>
      <c r="W409" s="251"/>
      <c r="X409" s="251"/>
      <c r="Y409" s="251"/>
      <c r="Z409" s="251"/>
      <c r="AA409" s="251"/>
      <c r="AB409" s="252">
        <f t="shared" si="34"/>
        <v>0</v>
      </c>
      <c r="AC409" s="252">
        <f>ROUND(AB409*事業まとめ!$Q$6,2)</f>
        <v>0</v>
      </c>
      <c r="AD409" s="253"/>
      <c r="AE409" s="253"/>
      <c r="AF409" s="253"/>
      <c r="AG409" s="253"/>
      <c r="AH409" s="253"/>
      <c r="AI409" s="253"/>
      <c r="AJ409" s="253"/>
      <c r="AK409" s="252">
        <f t="shared" si="35"/>
        <v>0</v>
      </c>
      <c r="AL409" s="252">
        <f>ROUND(AK409*事業まとめ!$Q$6,2)</f>
        <v>0</v>
      </c>
      <c r="AM409" s="254">
        <f t="shared" si="36"/>
        <v>0</v>
      </c>
      <c r="AN409" s="254">
        <f t="shared" si="37"/>
        <v>0</v>
      </c>
      <c r="AO409" s="259"/>
      <c r="AP409" s="260">
        <f t="shared" si="38"/>
        <v>0</v>
      </c>
      <c r="AQ409" s="259"/>
      <c r="AR409" s="257"/>
      <c r="AS409" s="257"/>
      <c r="AT409" s="257"/>
      <c r="AU409" s="257"/>
      <c r="AV409" s="257"/>
      <c r="AW409" s="257"/>
    </row>
    <row r="410" spans="2:49" s="25" customFormat="1" x14ac:dyDescent="0.4">
      <c r="B410" s="251"/>
      <c r="C410" s="251"/>
      <c r="D410" s="251"/>
      <c r="E410" s="251"/>
      <c r="F410" s="251"/>
      <c r="G410" s="251"/>
      <c r="H410" s="251"/>
      <c r="I410" s="251"/>
      <c r="J410" s="251"/>
      <c r="K410" s="251"/>
      <c r="L410" s="251"/>
      <c r="M410" s="251"/>
      <c r="N410" s="251"/>
      <c r="O410" s="251"/>
      <c r="P410" s="251"/>
      <c r="Q410" s="251"/>
      <c r="R410" s="251"/>
      <c r="S410" s="251"/>
      <c r="T410" s="251"/>
      <c r="U410" s="251"/>
      <c r="V410" s="251"/>
      <c r="W410" s="251"/>
      <c r="X410" s="251"/>
      <c r="Y410" s="251"/>
      <c r="Z410" s="251"/>
      <c r="AA410" s="251"/>
      <c r="AB410" s="252">
        <f t="shared" si="34"/>
        <v>0</v>
      </c>
      <c r="AC410" s="252">
        <f>ROUND(AB410*事業まとめ!$Q$6,2)</f>
        <v>0</v>
      </c>
      <c r="AD410" s="253"/>
      <c r="AE410" s="253"/>
      <c r="AF410" s="253"/>
      <c r="AG410" s="253"/>
      <c r="AH410" s="253"/>
      <c r="AI410" s="253"/>
      <c r="AJ410" s="253"/>
      <c r="AK410" s="252">
        <f t="shared" si="35"/>
        <v>0</v>
      </c>
      <c r="AL410" s="252">
        <f>ROUND(AK410*事業まとめ!$Q$6,2)</f>
        <v>0</v>
      </c>
      <c r="AM410" s="254">
        <f t="shared" si="36"/>
        <v>0</v>
      </c>
      <c r="AN410" s="254">
        <f t="shared" si="37"/>
        <v>0</v>
      </c>
      <c r="AO410" s="259"/>
      <c r="AP410" s="260">
        <f t="shared" si="38"/>
        <v>0</v>
      </c>
      <c r="AQ410" s="259"/>
      <c r="AR410" s="257"/>
      <c r="AS410" s="257"/>
      <c r="AT410" s="257"/>
      <c r="AU410" s="257"/>
      <c r="AV410" s="257"/>
      <c r="AW410" s="257"/>
    </row>
    <row r="411" spans="2:49" s="25" customFormat="1" x14ac:dyDescent="0.4">
      <c r="B411" s="251"/>
      <c r="C411" s="251"/>
      <c r="D411" s="251"/>
      <c r="E411" s="251"/>
      <c r="F411" s="251"/>
      <c r="G411" s="251"/>
      <c r="H411" s="251"/>
      <c r="I411" s="251"/>
      <c r="J411" s="251"/>
      <c r="K411" s="251"/>
      <c r="L411" s="251"/>
      <c r="M411" s="251"/>
      <c r="N411" s="251"/>
      <c r="O411" s="251"/>
      <c r="P411" s="251"/>
      <c r="Q411" s="251"/>
      <c r="R411" s="251"/>
      <c r="S411" s="251"/>
      <c r="T411" s="251"/>
      <c r="U411" s="251"/>
      <c r="V411" s="251"/>
      <c r="W411" s="251"/>
      <c r="X411" s="251"/>
      <c r="Y411" s="251"/>
      <c r="Z411" s="251"/>
      <c r="AA411" s="251"/>
      <c r="AB411" s="252">
        <f t="shared" si="34"/>
        <v>0</v>
      </c>
      <c r="AC411" s="252">
        <f>ROUND(AB411*事業まとめ!$Q$6,2)</f>
        <v>0</v>
      </c>
      <c r="AD411" s="253"/>
      <c r="AE411" s="253"/>
      <c r="AF411" s="253"/>
      <c r="AG411" s="253"/>
      <c r="AH411" s="253"/>
      <c r="AI411" s="253"/>
      <c r="AJ411" s="253"/>
      <c r="AK411" s="252">
        <f t="shared" si="35"/>
        <v>0</v>
      </c>
      <c r="AL411" s="252">
        <f>ROUND(AK411*事業まとめ!$Q$6,2)</f>
        <v>0</v>
      </c>
      <c r="AM411" s="254">
        <f t="shared" si="36"/>
        <v>0</v>
      </c>
      <c r="AN411" s="254">
        <f t="shared" si="37"/>
        <v>0</v>
      </c>
      <c r="AO411" s="259"/>
      <c r="AP411" s="260">
        <f t="shared" si="38"/>
        <v>0</v>
      </c>
      <c r="AQ411" s="259"/>
      <c r="AR411" s="257"/>
      <c r="AS411" s="257"/>
      <c r="AT411" s="257"/>
      <c r="AU411" s="257"/>
      <c r="AV411" s="257"/>
      <c r="AW411" s="257"/>
    </row>
    <row r="412" spans="2:49" s="25" customFormat="1" x14ac:dyDescent="0.4">
      <c r="B412" s="251"/>
      <c r="C412" s="251"/>
      <c r="D412" s="251"/>
      <c r="E412" s="251"/>
      <c r="F412" s="251"/>
      <c r="G412" s="251"/>
      <c r="H412" s="251"/>
      <c r="I412" s="251"/>
      <c r="J412" s="251"/>
      <c r="K412" s="251"/>
      <c r="L412" s="251"/>
      <c r="M412" s="251"/>
      <c r="N412" s="251"/>
      <c r="O412" s="251"/>
      <c r="P412" s="251"/>
      <c r="Q412" s="251"/>
      <c r="R412" s="251"/>
      <c r="S412" s="251"/>
      <c r="T412" s="251"/>
      <c r="U412" s="251"/>
      <c r="V412" s="251"/>
      <c r="W412" s="251"/>
      <c r="X412" s="251"/>
      <c r="Y412" s="251"/>
      <c r="Z412" s="251"/>
      <c r="AA412" s="251"/>
      <c r="AB412" s="252">
        <f t="shared" si="34"/>
        <v>0</v>
      </c>
      <c r="AC412" s="252">
        <f>ROUND(AB412*事業まとめ!$Q$6,2)</f>
        <v>0</v>
      </c>
      <c r="AD412" s="253"/>
      <c r="AE412" s="253"/>
      <c r="AF412" s="253"/>
      <c r="AG412" s="253"/>
      <c r="AH412" s="253"/>
      <c r="AI412" s="253"/>
      <c r="AJ412" s="253"/>
      <c r="AK412" s="252">
        <f t="shared" si="35"/>
        <v>0</v>
      </c>
      <c r="AL412" s="252">
        <f>ROUND(AK412*事業まとめ!$Q$6,2)</f>
        <v>0</v>
      </c>
      <c r="AM412" s="254">
        <f t="shared" si="36"/>
        <v>0</v>
      </c>
      <c r="AN412" s="254">
        <f t="shared" si="37"/>
        <v>0</v>
      </c>
      <c r="AO412" s="259"/>
      <c r="AP412" s="260">
        <f t="shared" si="38"/>
        <v>0</v>
      </c>
      <c r="AQ412" s="259"/>
      <c r="AR412" s="257"/>
      <c r="AS412" s="257"/>
      <c r="AT412" s="257"/>
      <c r="AU412" s="257"/>
      <c r="AV412" s="257"/>
      <c r="AW412" s="257"/>
    </row>
    <row r="413" spans="2:49" s="25" customFormat="1" x14ac:dyDescent="0.4">
      <c r="B413" s="251"/>
      <c r="C413" s="251"/>
      <c r="D413" s="251"/>
      <c r="E413" s="251"/>
      <c r="F413" s="251"/>
      <c r="G413" s="251"/>
      <c r="H413" s="251"/>
      <c r="I413" s="251"/>
      <c r="J413" s="251"/>
      <c r="K413" s="251"/>
      <c r="L413" s="251"/>
      <c r="M413" s="251"/>
      <c r="N413" s="251"/>
      <c r="O413" s="251"/>
      <c r="P413" s="251"/>
      <c r="Q413" s="251"/>
      <c r="R413" s="251"/>
      <c r="S413" s="251"/>
      <c r="T413" s="251"/>
      <c r="U413" s="251"/>
      <c r="V413" s="251"/>
      <c r="W413" s="251"/>
      <c r="X413" s="251"/>
      <c r="Y413" s="251"/>
      <c r="Z413" s="251"/>
      <c r="AA413" s="251"/>
      <c r="AB413" s="252">
        <f t="shared" si="34"/>
        <v>0</v>
      </c>
      <c r="AC413" s="252">
        <f>ROUND(AB413*事業まとめ!$Q$6,2)</f>
        <v>0</v>
      </c>
      <c r="AD413" s="253"/>
      <c r="AE413" s="253"/>
      <c r="AF413" s="253"/>
      <c r="AG413" s="253"/>
      <c r="AH413" s="253"/>
      <c r="AI413" s="253"/>
      <c r="AJ413" s="253"/>
      <c r="AK413" s="252">
        <f t="shared" si="35"/>
        <v>0</v>
      </c>
      <c r="AL413" s="252">
        <f>ROUND(AK413*事業まとめ!$Q$6,2)</f>
        <v>0</v>
      </c>
      <c r="AM413" s="254">
        <f t="shared" si="36"/>
        <v>0</v>
      </c>
      <c r="AN413" s="254">
        <f t="shared" si="37"/>
        <v>0</v>
      </c>
      <c r="AO413" s="259"/>
      <c r="AP413" s="260">
        <f t="shared" si="38"/>
        <v>0</v>
      </c>
      <c r="AQ413" s="259"/>
      <c r="AR413" s="257"/>
      <c r="AS413" s="257"/>
      <c r="AT413" s="257"/>
      <c r="AU413" s="257"/>
      <c r="AV413" s="257"/>
      <c r="AW413" s="257"/>
    </row>
    <row r="414" spans="2:49" s="25" customFormat="1" x14ac:dyDescent="0.4">
      <c r="B414" s="251"/>
      <c r="C414" s="251"/>
      <c r="D414" s="251"/>
      <c r="E414" s="251"/>
      <c r="F414" s="251"/>
      <c r="G414" s="251"/>
      <c r="H414" s="251"/>
      <c r="I414" s="251"/>
      <c r="J414" s="251"/>
      <c r="K414" s="251"/>
      <c r="L414" s="251"/>
      <c r="M414" s="251"/>
      <c r="N414" s="251"/>
      <c r="O414" s="251"/>
      <c r="P414" s="251"/>
      <c r="Q414" s="251"/>
      <c r="R414" s="251"/>
      <c r="S414" s="251"/>
      <c r="T414" s="251"/>
      <c r="U414" s="251"/>
      <c r="V414" s="251"/>
      <c r="W414" s="251"/>
      <c r="X414" s="251"/>
      <c r="Y414" s="251"/>
      <c r="Z414" s="251"/>
      <c r="AA414" s="251"/>
      <c r="AB414" s="252">
        <f t="shared" si="34"/>
        <v>0</v>
      </c>
      <c r="AC414" s="252">
        <f>ROUND(AB414*事業まとめ!$Q$6,2)</f>
        <v>0</v>
      </c>
      <c r="AD414" s="253"/>
      <c r="AE414" s="253"/>
      <c r="AF414" s="253"/>
      <c r="AG414" s="253"/>
      <c r="AH414" s="253"/>
      <c r="AI414" s="253"/>
      <c r="AJ414" s="253"/>
      <c r="AK414" s="252">
        <f t="shared" si="35"/>
        <v>0</v>
      </c>
      <c r="AL414" s="252">
        <f>ROUND(AK414*事業まとめ!$Q$6,2)</f>
        <v>0</v>
      </c>
      <c r="AM414" s="254">
        <f t="shared" si="36"/>
        <v>0</v>
      </c>
      <c r="AN414" s="254">
        <f t="shared" si="37"/>
        <v>0</v>
      </c>
      <c r="AO414" s="259"/>
      <c r="AP414" s="260">
        <f t="shared" si="38"/>
        <v>0</v>
      </c>
      <c r="AQ414" s="259"/>
      <c r="AR414" s="257"/>
      <c r="AS414" s="257"/>
      <c r="AT414" s="257"/>
      <c r="AU414" s="257"/>
      <c r="AV414" s="257"/>
      <c r="AW414" s="257"/>
    </row>
    <row r="415" spans="2:49" s="25" customFormat="1" x14ac:dyDescent="0.4">
      <c r="B415" s="251"/>
      <c r="C415" s="251"/>
      <c r="D415" s="251"/>
      <c r="E415" s="251"/>
      <c r="F415" s="251"/>
      <c r="G415" s="251"/>
      <c r="H415" s="251"/>
      <c r="I415" s="251"/>
      <c r="J415" s="251"/>
      <c r="K415" s="251"/>
      <c r="L415" s="251"/>
      <c r="M415" s="251"/>
      <c r="N415" s="251"/>
      <c r="O415" s="251"/>
      <c r="P415" s="251"/>
      <c r="Q415" s="251"/>
      <c r="R415" s="251"/>
      <c r="S415" s="251"/>
      <c r="T415" s="251"/>
      <c r="U415" s="251"/>
      <c r="V415" s="251"/>
      <c r="W415" s="251"/>
      <c r="X415" s="251"/>
      <c r="Y415" s="251"/>
      <c r="Z415" s="251"/>
      <c r="AA415" s="251"/>
      <c r="AB415" s="252">
        <f t="shared" si="34"/>
        <v>0</v>
      </c>
      <c r="AC415" s="252">
        <f>ROUND(AB415*事業まとめ!$Q$6,2)</f>
        <v>0</v>
      </c>
      <c r="AD415" s="253"/>
      <c r="AE415" s="253"/>
      <c r="AF415" s="253"/>
      <c r="AG415" s="253"/>
      <c r="AH415" s="253"/>
      <c r="AI415" s="253"/>
      <c r="AJ415" s="253"/>
      <c r="AK415" s="252">
        <f t="shared" si="35"/>
        <v>0</v>
      </c>
      <c r="AL415" s="252">
        <f>ROUND(AK415*事業まとめ!$Q$6,2)</f>
        <v>0</v>
      </c>
      <c r="AM415" s="254">
        <f t="shared" si="36"/>
        <v>0</v>
      </c>
      <c r="AN415" s="254">
        <f t="shared" si="37"/>
        <v>0</v>
      </c>
      <c r="AO415" s="259"/>
      <c r="AP415" s="260">
        <f t="shared" si="38"/>
        <v>0</v>
      </c>
      <c r="AQ415" s="259"/>
      <c r="AR415" s="257"/>
      <c r="AS415" s="257"/>
      <c r="AT415" s="257"/>
      <c r="AU415" s="257"/>
      <c r="AV415" s="257"/>
      <c r="AW415" s="257"/>
    </row>
    <row r="416" spans="2:49" s="25" customFormat="1" x14ac:dyDescent="0.4">
      <c r="B416" s="251"/>
      <c r="C416" s="251"/>
      <c r="D416" s="251"/>
      <c r="E416" s="251"/>
      <c r="F416" s="251"/>
      <c r="G416" s="251"/>
      <c r="H416" s="251"/>
      <c r="I416" s="251"/>
      <c r="J416" s="251"/>
      <c r="K416" s="251"/>
      <c r="L416" s="251"/>
      <c r="M416" s="251"/>
      <c r="N416" s="251"/>
      <c r="O416" s="251"/>
      <c r="P416" s="251"/>
      <c r="Q416" s="251"/>
      <c r="R416" s="251"/>
      <c r="S416" s="251"/>
      <c r="T416" s="251"/>
      <c r="U416" s="251"/>
      <c r="V416" s="251"/>
      <c r="W416" s="251"/>
      <c r="X416" s="251"/>
      <c r="Y416" s="251"/>
      <c r="Z416" s="251"/>
      <c r="AA416" s="251"/>
      <c r="AB416" s="252">
        <f t="shared" si="34"/>
        <v>0</v>
      </c>
      <c r="AC416" s="252">
        <f>ROUND(AB416*事業まとめ!$Q$6,2)</f>
        <v>0</v>
      </c>
      <c r="AD416" s="253"/>
      <c r="AE416" s="253"/>
      <c r="AF416" s="253"/>
      <c r="AG416" s="253"/>
      <c r="AH416" s="253"/>
      <c r="AI416" s="253"/>
      <c r="AJ416" s="253"/>
      <c r="AK416" s="252">
        <f t="shared" si="35"/>
        <v>0</v>
      </c>
      <c r="AL416" s="252">
        <f>ROUND(AK416*事業まとめ!$Q$6,2)</f>
        <v>0</v>
      </c>
      <c r="AM416" s="254">
        <f t="shared" si="36"/>
        <v>0</v>
      </c>
      <c r="AN416" s="254">
        <f t="shared" si="37"/>
        <v>0</v>
      </c>
      <c r="AO416" s="259"/>
      <c r="AP416" s="260">
        <f t="shared" si="38"/>
        <v>0</v>
      </c>
      <c r="AQ416" s="259"/>
      <c r="AR416" s="257"/>
      <c r="AS416" s="257"/>
      <c r="AT416" s="257"/>
      <c r="AU416" s="257"/>
      <c r="AV416" s="257"/>
      <c r="AW416" s="257"/>
    </row>
    <row r="417" spans="2:49" s="25" customFormat="1" x14ac:dyDescent="0.4">
      <c r="B417" s="251"/>
      <c r="C417" s="251"/>
      <c r="D417" s="251"/>
      <c r="E417" s="251"/>
      <c r="F417" s="251"/>
      <c r="G417" s="251"/>
      <c r="H417" s="251"/>
      <c r="I417" s="251"/>
      <c r="J417" s="251"/>
      <c r="K417" s="251"/>
      <c r="L417" s="251"/>
      <c r="M417" s="251"/>
      <c r="N417" s="251"/>
      <c r="O417" s="251"/>
      <c r="P417" s="251"/>
      <c r="Q417" s="251"/>
      <c r="R417" s="251"/>
      <c r="S417" s="251"/>
      <c r="T417" s="251"/>
      <c r="U417" s="251"/>
      <c r="V417" s="251"/>
      <c r="W417" s="251"/>
      <c r="X417" s="251"/>
      <c r="Y417" s="251"/>
      <c r="Z417" s="251"/>
      <c r="AA417" s="251"/>
      <c r="AB417" s="252">
        <f t="shared" si="34"/>
        <v>0</v>
      </c>
      <c r="AC417" s="252">
        <f>ROUND(AB417*事業まとめ!$Q$6,2)</f>
        <v>0</v>
      </c>
      <c r="AD417" s="253"/>
      <c r="AE417" s="253"/>
      <c r="AF417" s="253"/>
      <c r="AG417" s="253"/>
      <c r="AH417" s="253"/>
      <c r="AI417" s="253"/>
      <c r="AJ417" s="253"/>
      <c r="AK417" s="252">
        <f t="shared" si="35"/>
        <v>0</v>
      </c>
      <c r="AL417" s="252">
        <f>ROUND(AK417*事業まとめ!$Q$6,2)</f>
        <v>0</v>
      </c>
      <c r="AM417" s="254">
        <f t="shared" si="36"/>
        <v>0</v>
      </c>
      <c r="AN417" s="254">
        <f t="shared" si="37"/>
        <v>0</v>
      </c>
      <c r="AO417" s="259"/>
      <c r="AP417" s="260">
        <f t="shared" si="38"/>
        <v>0</v>
      </c>
      <c r="AQ417" s="259"/>
      <c r="AR417" s="257"/>
      <c r="AS417" s="257"/>
      <c r="AT417" s="257"/>
      <c r="AU417" s="257"/>
      <c r="AV417" s="257"/>
      <c r="AW417" s="257"/>
    </row>
    <row r="418" spans="2:49" s="25" customFormat="1" x14ac:dyDescent="0.4">
      <c r="B418" s="251"/>
      <c r="C418" s="251"/>
      <c r="D418" s="251"/>
      <c r="E418" s="251"/>
      <c r="F418" s="251"/>
      <c r="G418" s="251"/>
      <c r="H418" s="251"/>
      <c r="I418" s="251"/>
      <c r="J418" s="251"/>
      <c r="K418" s="251"/>
      <c r="L418" s="251"/>
      <c r="M418" s="251"/>
      <c r="N418" s="251"/>
      <c r="O418" s="251"/>
      <c r="P418" s="251"/>
      <c r="Q418" s="251"/>
      <c r="R418" s="251"/>
      <c r="S418" s="251"/>
      <c r="T418" s="251"/>
      <c r="U418" s="251"/>
      <c r="V418" s="251"/>
      <c r="W418" s="251"/>
      <c r="X418" s="251"/>
      <c r="Y418" s="251"/>
      <c r="Z418" s="251"/>
      <c r="AA418" s="251"/>
      <c r="AB418" s="252">
        <f t="shared" si="34"/>
        <v>0</v>
      </c>
      <c r="AC418" s="252">
        <f>ROUND(AB418*事業まとめ!$Q$6,2)</f>
        <v>0</v>
      </c>
      <c r="AD418" s="253"/>
      <c r="AE418" s="253"/>
      <c r="AF418" s="253"/>
      <c r="AG418" s="253"/>
      <c r="AH418" s="253"/>
      <c r="AI418" s="253"/>
      <c r="AJ418" s="253"/>
      <c r="AK418" s="252">
        <f t="shared" si="35"/>
        <v>0</v>
      </c>
      <c r="AL418" s="252">
        <f>ROUND(AK418*事業まとめ!$Q$6,2)</f>
        <v>0</v>
      </c>
      <c r="AM418" s="254">
        <f t="shared" si="36"/>
        <v>0</v>
      </c>
      <c r="AN418" s="254">
        <f t="shared" si="37"/>
        <v>0</v>
      </c>
      <c r="AO418" s="259"/>
      <c r="AP418" s="260">
        <f t="shared" si="38"/>
        <v>0</v>
      </c>
      <c r="AQ418" s="259"/>
      <c r="AR418" s="257"/>
      <c r="AS418" s="257"/>
      <c r="AT418" s="257"/>
      <c r="AU418" s="257"/>
      <c r="AV418" s="257"/>
      <c r="AW418" s="257"/>
    </row>
    <row r="419" spans="2:49" s="25" customFormat="1" x14ac:dyDescent="0.4">
      <c r="B419" s="251"/>
      <c r="C419" s="251"/>
      <c r="D419" s="251"/>
      <c r="E419" s="251"/>
      <c r="F419" s="251"/>
      <c r="G419" s="251"/>
      <c r="H419" s="251"/>
      <c r="I419" s="251"/>
      <c r="J419" s="251"/>
      <c r="K419" s="251"/>
      <c r="L419" s="251"/>
      <c r="M419" s="251"/>
      <c r="N419" s="251"/>
      <c r="O419" s="251"/>
      <c r="P419" s="251"/>
      <c r="Q419" s="251"/>
      <c r="R419" s="251"/>
      <c r="S419" s="251"/>
      <c r="T419" s="251"/>
      <c r="U419" s="251"/>
      <c r="V419" s="251"/>
      <c r="W419" s="251"/>
      <c r="X419" s="251"/>
      <c r="Y419" s="251"/>
      <c r="Z419" s="251"/>
      <c r="AA419" s="251"/>
      <c r="AB419" s="252">
        <f t="shared" si="34"/>
        <v>0</v>
      </c>
      <c r="AC419" s="252">
        <f>ROUND(AB419*事業まとめ!$Q$6,2)</f>
        <v>0</v>
      </c>
      <c r="AD419" s="253"/>
      <c r="AE419" s="253"/>
      <c r="AF419" s="253"/>
      <c r="AG419" s="253"/>
      <c r="AH419" s="253"/>
      <c r="AI419" s="253"/>
      <c r="AJ419" s="253"/>
      <c r="AK419" s="252">
        <f t="shared" si="35"/>
        <v>0</v>
      </c>
      <c r="AL419" s="252">
        <f>ROUND(AK419*事業まとめ!$Q$6,2)</f>
        <v>0</v>
      </c>
      <c r="AM419" s="254">
        <f t="shared" si="36"/>
        <v>0</v>
      </c>
      <c r="AN419" s="254">
        <f t="shared" si="37"/>
        <v>0</v>
      </c>
      <c r="AO419" s="259"/>
      <c r="AP419" s="260">
        <f t="shared" si="38"/>
        <v>0</v>
      </c>
      <c r="AQ419" s="259"/>
      <c r="AR419" s="257"/>
      <c r="AS419" s="257"/>
      <c r="AT419" s="257"/>
      <c r="AU419" s="257"/>
      <c r="AV419" s="257"/>
      <c r="AW419" s="257"/>
    </row>
    <row r="420" spans="2:49" s="25" customFormat="1" x14ac:dyDescent="0.4">
      <c r="B420" s="251"/>
      <c r="C420" s="251"/>
      <c r="D420" s="251"/>
      <c r="E420" s="251"/>
      <c r="F420" s="251"/>
      <c r="G420" s="251"/>
      <c r="H420" s="251"/>
      <c r="I420" s="251"/>
      <c r="J420" s="251"/>
      <c r="K420" s="251"/>
      <c r="L420" s="251"/>
      <c r="M420" s="251"/>
      <c r="N420" s="251"/>
      <c r="O420" s="251"/>
      <c r="P420" s="251"/>
      <c r="Q420" s="251"/>
      <c r="R420" s="251"/>
      <c r="S420" s="251"/>
      <c r="T420" s="251"/>
      <c r="U420" s="251"/>
      <c r="V420" s="251"/>
      <c r="W420" s="251"/>
      <c r="X420" s="251"/>
      <c r="Y420" s="251"/>
      <c r="Z420" s="251"/>
      <c r="AA420" s="251"/>
      <c r="AB420" s="252">
        <f t="shared" si="34"/>
        <v>0</v>
      </c>
      <c r="AC420" s="252">
        <f>ROUND(AB420*事業まとめ!$Q$6,2)</f>
        <v>0</v>
      </c>
      <c r="AD420" s="253"/>
      <c r="AE420" s="253"/>
      <c r="AF420" s="253"/>
      <c r="AG420" s="253"/>
      <c r="AH420" s="253"/>
      <c r="AI420" s="253"/>
      <c r="AJ420" s="253"/>
      <c r="AK420" s="252">
        <f t="shared" si="35"/>
        <v>0</v>
      </c>
      <c r="AL420" s="252">
        <f>ROUND(AK420*事業まとめ!$Q$6,2)</f>
        <v>0</v>
      </c>
      <c r="AM420" s="254">
        <f t="shared" si="36"/>
        <v>0</v>
      </c>
      <c r="AN420" s="254">
        <f t="shared" si="37"/>
        <v>0</v>
      </c>
      <c r="AO420" s="259"/>
      <c r="AP420" s="260">
        <f t="shared" si="38"/>
        <v>0</v>
      </c>
      <c r="AQ420" s="259"/>
      <c r="AR420" s="257"/>
      <c r="AS420" s="257"/>
      <c r="AT420" s="257"/>
      <c r="AU420" s="257"/>
      <c r="AV420" s="257"/>
      <c r="AW420" s="257"/>
    </row>
    <row r="421" spans="2:49" s="25" customFormat="1" x14ac:dyDescent="0.4">
      <c r="B421" s="251"/>
      <c r="C421" s="251"/>
      <c r="D421" s="251"/>
      <c r="E421" s="251"/>
      <c r="F421" s="251"/>
      <c r="G421" s="251"/>
      <c r="H421" s="251"/>
      <c r="I421" s="251"/>
      <c r="J421" s="251"/>
      <c r="K421" s="251"/>
      <c r="L421" s="251"/>
      <c r="M421" s="251"/>
      <c r="N421" s="251"/>
      <c r="O421" s="251"/>
      <c r="P421" s="251"/>
      <c r="Q421" s="251"/>
      <c r="R421" s="251"/>
      <c r="S421" s="251"/>
      <c r="T421" s="251"/>
      <c r="U421" s="251"/>
      <c r="V421" s="251"/>
      <c r="W421" s="251"/>
      <c r="X421" s="251"/>
      <c r="Y421" s="251"/>
      <c r="Z421" s="251"/>
      <c r="AA421" s="251"/>
      <c r="AB421" s="252">
        <f t="shared" si="34"/>
        <v>0</v>
      </c>
      <c r="AC421" s="252">
        <f>ROUND(AB421*事業まとめ!$Q$6,2)</f>
        <v>0</v>
      </c>
      <c r="AD421" s="253"/>
      <c r="AE421" s="253"/>
      <c r="AF421" s="253"/>
      <c r="AG421" s="253"/>
      <c r="AH421" s="253"/>
      <c r="AI421" s="253"/>
      <c r="AJ421" s="253"/>
      <c r="AK421" s="252">
        <f t="shared" si="35"/>
        <v>0</v>
      </c>
      <c r="AL421" s="252">
        <f>ROUND(AK421*事業まとめ!$Q$6,2)</f>
        <v>0</v>
      </c>
      <c r="AM421" s="254">
        <f t="shared" si="36"/>
        <v>0</v>
      </c>
      <c r="AN421" s="254">
        <f t="shared" si="37"/>
        <v>0</v>
      </c>
      <c r="AO421" s="259"/>
      <c r="AP421" s="260">
        <f t="shared" si="38"/>
        <v>0</v>
      </c>
      <c r="AQ421" s="259"/>
      <c r="AR421" s="257"/>
      <c r="AS421" s="257"/>
      <c r="AT421" s="257"/>
      <c r="AU421" s="257"/>
      <c r="AV421" s="257"/>
      <c r="AW421" s="257"/>
    </row>
    <row r="422" spans="2:49" s="25" customFormat="1" x14ac:dyDescent="0.4">
      <c r="B422" s="251"/>
      <c r="C422" s="251"/>
      <c r="D422" s="251"/>
      <c r="E422" s="251"/>
      <c r="F422" s="251"/>
      <c r="G422" s="251"/>
      <c r="H422" s="251"/>
      <c r="I422" s="251"/>
      <c r="J422" s="251"/>
      <c r="K422" s="251"/>
      <c r="L422" s="251"/>
      <c r="M422" s="251"/>
      <c r="N422" s="251"/>
      <c r="O422" s="251"/>
      <c r="P422" s="251"/>
      <c r="Q422" s="251"/>
      <c r="R422" s="251"/>
      <c r="S422" s="251"/>
      <c r="T422" s="251"/>
      <c r="U422" s="251"/>
      <c r="V422" s="251"/>
      <c r="W422" s="251"/>
      <c r="X422" s="251"/>
      <c r="Y422" s="251"/>
      <c r="Z422" s="251"/>
      <c r="AA422" s="251"/>
      <c r="AB422" s="252">
        <f t="shared" si="34"/>
        <v>0</v>
      </c>
      <c r="AC422" s="252">
        <f>ROUND(AB422*事業まとめ!$Q$6,2)</f>
        <v>0</v>
      </c>
      <c r="AD422" s="253"/>
      <c r="AE422" s="253"/>
      <c r="AF422" s="253"/>
      <c r="AG422" s="253"/>
      <c r="AH422" s="253"/>
      <c r="AI422" s="253"/>
      <c r="AJ422" s="253"/>
      <c r="AK422" s="252">
        <f t="shared" si="35"/>
        <v>0</v>
      </c>
      <c r="AL422" s="252">
        <f>ROUND(AK422*事業まとめ!$Q$6,2)</f>
        <v>0</v>
      </c>
      <c r="AM422" s="254">
        <f t="shared" si="36"/>
        <v>0</v>
      </c>
      <c r="AN422" s="254">
        <f t="shared" si="37"/>
        <v>0</v>
      </c>
      <c r="AO422" s="259"/>
      <c r="AP422" s="260">
        <f t="shared" si="38"/>
        <v>0</v>
      </c>
      <c r="AQ422" s="259"/>
      <c r="AR422" s="257"/>
      <c r="AS422" s="257"/>
      <c r="AT422" s="257"/>
      <c r="AU422" s="257"/>
      <c r="AV422" s="257"/>
      <c r="AW422" s="257"/>
    </row>
    <row r="423" spans="2:49" s="25" customFormat="1" x14ac:dyDescent="0.4">
      <c r="B423" s="251"/>
      <c r="C423" s="251"/>
      <c r="D423" s="251"/>
      <c r="E423" s="251"/>
      <c r="F423" s="251"/>
      <c r="G423" s="251"/>
      <c r="H423" s="251"/>
      <c r="I423" s="251"/>
      <c r="J423" s="251"/>
      <c r="K423" s="251"/>
      <c r="L423" s="251"/>
      <c r="M423" s="251"/>
      <c r="N423" s="251"/>
      <c r="O423" s="251"/>
      <c r="P423" s="251"/>
      <c r="Q423" s="251"/>
      <c r="R423" s="251"/>
      <c r="S423" s="251"/>
      <c r="T423" s="251"/>
      <c r="U423" s="251"/>
      <c r="V423" s="251"/>
      <c r="W423" s="251"/>
      <c r="X423" s="251"/>
      <c r="Y423" s="251"/>
      <c r="Z423" s="251"/>
      <c r="AA423" s="251"/>
      <c r="AB423" s="252">
        <f t="shared" si="34"/>
        <v>0</v>
      </c>
      <c r="AC423" s="252">
        <f>ROUND(AB423*事業まとめ!$Q$6,2)</f>
        <v>0</v>
      </c>
      <c r="AD423" s="253"/>
      <c r="AE423" s="253"/>
      <c r="AF423" s="253"/>
      <c r="AG423" s="253"/>
      <c r="AH423" s="253"/>
      <c r="AI423" s="253"/>
      <c r="AJ423" s="253"/>
      <c r="AK423" s="252">
        <f t="shared" si="35"/>
        <v>0</v>
      </c>
      <c r="AL423" s="252">
        <f>ROUND(AK423*事業まとめ!$Q$6,2)</f>
        <v>0</v>
      </c>
      <c r="AM423" s="254">
        <f t="shared" si="36"/>
        <v>0</v>
      </c>
      <c r="AN423" s="254">
        <f t="shared" si="37"/>
        <v>0</v>
      </c>
      <c r="AO423" s="259"/>
      <c r="AP423" s="260">
        <f t="shared" si="38"/>
        <v>0</v>
      </c>
      <c r="AQ423" s="259"/>
      <c r="AR423" s="257"/>
      <c r="AS423" s="257"/>
      <c r="AT423" s="257"/>
      <c r="AU423" s="257"/>
      <c r="AV423" s="257"/>
      <c r="AW423" s="257"/>
    </row>
    <row r="424" spans="2:49" s="25" customFormat="1" x14ac:dyDescent="0.4">
      <c r="B424" s="251"/>
      <c r="C424" s="251"/>
      <c r="D424" s="251"/>
      <c r="E424" s="251"/>
      <c r="F424" s="251"/>
      <c r="G424" s="251"/>
      <c r="H424" s="251"/>
      <c r="I424" s="251"/>
      <c r="J424" s="251"/>
      <c r="K424" s="251"/>
      <c r="L424" s="251"/>
      <c r="M424" s="251"/>
      <c r="N424" s="251"/>
      <c r="O424" s="251"/>
      <c r="P424" s="251"/>
      <c r="Q424" s="251"/>
      <c r="R424" s="251"/>
      <c r="S424" s="251"/>
      <c r="T424" s="251"/>
      <c r="U424" s="251"/>
      <c r="V424" s="251"/>
      <c r="W424" s="251"/>
      <c r="X424" s="251"/>
      <c r="Y424" s="251"/>
      <c r="Z424" s="251"/>
      <c r="AA424" s="251"/>
      <c r="AB424" s="252">
        <f t="shared" si="34"/>
        <v>0</v>
      </c>
      <c r="AC424" s="252">
        <f>ROUND(AB424*事業まとめ!$Q$6,2)</f>
        <v>0</v>
      </c>
      <c r="AD424" s="253"/>
      <c r="AE424" s="253"/>
      <c r="AF424" s="253"/>
      <c r="AG424" s="253"/>
      <c r="AH424" s="253"/>
      <c r="AI424" s="253"/>
      <c r="AJ424" s="253"/>
      <c r="AK424" s="252">
        <f t="shared" si="35"/>
        <v>0</v>
      </c>
      <c r="AL424" s="252">
        <f>ROUND(AK424*事業まとめ!$Q$6,2)</f>
        <v>0</v>
      </c>
      <c r="AM424" s="254">
        <f t="shared" si="36"/>
        <v>0</v>
      </c>
      <c r="AN424" s="254">
        <f t="shared" si="37"/>
        <v>0</v>
      </c>
      <c r="AO424" s="259"/>
      <c r="AP424" s="260">
        <f t="shared" si="38"/>
        <v>0</v>
      </c>
      <c r="AQ424" s="259"/>
      <c r="AR424" s="257"/>
      <c r="AS424" s="257"/>
      <c r="AT424" s="257"/>
      <c r="AU424" s="257"/>
      <c r="AV424" s="257"/>
      <c r="AW424" s="257"/>
    </row>
    <row r="425" spans="2:49" s="25" customFormat="1" x14ac:dyDescent="0.4">
      <c r="B425" s="251"/>
      <c r="C425" s="251"/>
      <c r="D425" s="251"/>
      <c r="E425" s="251"/>
      <c r="F425" s="251"/>
      <c r="G425" s="251"/>
      <c r="H425" s="251"/>
      <c r="I425" s="251"/>
      <c r="J425" s="251"/>
      <c r="K425" s="251"/>
      <c r="L425" s="251"/>
      <c r="M425" s="251"/>
      <c r="N425" s="251"/>
      <c r="O425" s="251"/>
      <c r="P425" s="251"/>
      <c r="Q425" s="251"/>
      <c r="R425" s="251"/>
      <c r="S425" s="251"/>
      <c r="T425" s="251"/>
      <c r="U425" s="251"/>
      <c r="V425" s="251"/>
      <c r="W425" s="251"/>
      <c r="X425" s="251"/>
      <c r="Y425" s="251"/>
      <c r="Z425" s="251"/>
      <c r="AA425" s="251"/>
      <c r="AB425" s="252">
        <f t="shared" si="34"/>
        <v>0</v>
      </c>
      <c r="AC425" s="252">
        <f>ROUND(AB425*事業まとめ!$Q$6,2)</f>
        <v>0</v>
      </c>
      <c r="AD425" s="253"/>
      <c r="AE425" s="253"/>
      <c r="AF425" s="253"/>
      <c r="AG425" s="253"/>
      <c r="AH425" s="253"/>
      <c r="AI425" s="253"/>
      <c r="AJ425" s="253"/>
      <c r="AK425" s="252">
        <f t="shared" si="35"/>
        <v>0</v>
      </c>
      <c r="AL425" s="252">
        <f>ROUND(AK425*事業まとめ!$Q$6,2)</f>
        <v>0</v>
      </c>
      <c r="AM425" s="254">
        <f t="shared" si="36"/>
        <v>0</v>
      </c>
      <c r="AN425" s="254">
        <f t="shared" si="37"/>
        <v>0</v>
      </c>
      <c r="AO425" s="259"/>
      <c r="AP425" s="260">
        <f t="shared" si="38"/>
        <v>0</v>
      </c>
      <c r="AQ425" s="259"/>
      <c r="AR425" s="257"/>
      <c r="AS425" s="257"/>
      <c r="AT425" s="257"/>
      <c r="AU425" s="257"/>
      <c r="AV425" s="257"/>
      <c r="AW425" s="257"/>
    </row>
    <row r="426" spans="2:49" s="25" customFormat="1" x14ac:dyDescent="0.4">
      <c r="B426" s="251"/>
      <c r="C426" s="251"/>
      <c r="D426" s="251"/>
      <c r="E426" s="251"/>
      <c r="F426" s="251"/>
      <c r="G426" s="251"/>
      <c r="H426" s="251"/>
      <c r="I426" s="251"/>
      <c r="J426" s="251"/>
      <c r="K426" s="251"/>
      <c r="L426" s="251"/>
      <c r="M426" s="251"/>
      <c r="N426" s="251"/>
      <c r="O426" s="251"/>
      <c r="P426" s="251"/>
      <c r="Q426" s="251"/>
      <c r="R426" s="251"/>
      <c r="S426" s="251"/>
      <c r="T426" s="251"/>
      <c r="U426" s="251"/>
      <c r="V426" s="251"/>
      <c r="W426" s="251"/>
      <c r="X426" s="251"/>
      <c r="Y426" s="251"/>
      <c r="Z426" s="251"/>
      <c r="AA426" s="251"/>
      <c r="AB426" s="252">
        <f t="shared" si="34"/>
        <v>0</v>
      </c>
      <c r="AC426" s="252">
        <f>ROUND(AB426*事業まとめ!$Q$6,2)</f>
        <v>0</v>
      </c>
      <c r="AD426" s="253"/>
      <c r="AE426" s="253"/>
      <c r="AF426" s="253"/>
      <c r="AG426" s="253"/>
      <c r="AH426" s="253"/>
      <c r="AI426" s="253"/>
      <c r="AJ426" s="253"/>
      <c r="AK426" s="252">
        <f t="shared" si="35"/>
        <v>0</v>
      </c>
      <c r="AL426" s="252">
        <f>ROUND(AK426*事業まとめ!$Q$6,2)</f>
        <v>0</v>
      </c>
      <c r="AM426" s="254">
        <f t="shared" si="36"/>
        <v>0</v>
      </c>
      <c r="AN426" s="254">
        <f t="shared" si="37"/>
        <v>0</v>
      </c>
      <c r="AO426" s="259"/>
      <c r="AP426" s="260">
        <f t="shared" si="38"/>
        <v>0</v>
      </c>
      <c r="AQ426" s="259"/>
      <c r="AR426" s="257"/>
      <c r="AS426" s="257"/>
      <c r="AT426" s="257"/>
      <c r="AU426" s="257"/>
      <c r="AV426" s="257"/>
      <c r="AW426" s="257"/>
    </row>
    <row r="427" spans="2:49" s="25" customFormat="1" x14ac:dyDescent="0.4">
      <c r="B427" s="251"/>
      <c r="C427" s="251"/>
      <c r="D427" s="251"/>
      <c r="E427" s="251"/>
      <c r="F427" s="251"/>
      <c r="G427" s="251"/>
      <c r="H427" s="251"/>
      <c r="I427" s="251"/>
      <c r="J427" s="251"/>
      <c r="K427" s="251"/>
      <c r="L427" s="251"/>
      <c r="M427" s="251"/>
      <c r="N427" s="251"/>
      <c r="O427" s="251"/>
      <c r="P427" s="251"/>
      <c r="Q427" s="251"/>
      <c r="R427" s="251"/>
      <c r="S427" s="251"/>
      <c r="T427" s="251"/>
      <c r="U427" s="251"/>
      <c r="V427" s="251"/>
      <c r="W427" s="251"/>
      <c r="X427" s="251"/>
      <c r="Y427" s="251"/>
      <c r="Z427" s="251"/>
      <c r="AA427" s="251"/>
      <c r="AB427" s="252">
        <f t="shared" si="34"/>
        <v>0</v>
      </c>
      <c r="AC427" s="252">
        <f>ROUND(AB427*事業まとめ!$Q$6,2)</f>
        <v>0</v>
      </c>
      <c r="AD427" s="253"/>
      <c r="AE427" s="253"/>
      <c r="AF427" s="253"/>
      <c r="AG427" s="253"/>
      <c r="AH427" s="253"/>
      <c r="AI427" s="253"/>
      <c r="AJ427" s="253"/>
      <c r="AK427" s="252">
        <f t="shared" si="35"/>
        <v>0</v>
      </c>
      <c r="AL427" s="252">
        <f>ROUND(AK427*事業まとめ!$Q$6,2)</f>
        <v>0</v>
      </c>
      <c r="AM427" s="254">
        <f t="shared" si="36"/>
        <v>0</v>
      </c>
      <c r="AN427" s="254">
        <f t="shared" si="37"/>
        <v>0</v>
      </c>
      <c r="AO427" s="259"/>
      <c r="AP427" s="260">
        <f t="shared" si="38"/>
        <v>0</v>
      </c>
      <c r="AQ427" s="259"/>
      <c r="AR427" s="257"/>
      <c r="AS427" s="257"/>
      <c r="AT427" s="257"/>
      <c r="AU427" s="257"/>
      <c r="AV427" s="257"/>
      <c r="AW427" s="257"/>
    </row>
    <row r="428" spans="2:49" s="25" customFormat="1" x14ac:dyDescent="0.4">
      <c r="B428" s="251"/>
      <c r="C428" s="251"/>
      <c r="D428" s="251"/>
      <c r="E428" s="251"/>
      <c r="F428" s="251"/>
      <c r="G428" s="251"/>
      <c r="H428" s="251"/>
      <c r="I428" s="251"/>
      <c r="J428" s="251"/>
      <c r="K428" s="251"/>
      <c r="L428" s="251"/>
      <c r="M428" s="251"/>
      <c r="N428" s="251"/>
      <c r="O428" s="251"/>
      <c r="P428" s="251"/>
      <c r="Q428" s="251"/>
      <c r="R428" s="251"/>
      <c r="S428" s="251"/>
      <c r="T428" s="251"/>
      <c r="U428" s="251"/>
      <c r="V428" s="251"/>
      <c r="W428" s="251"/>
      <c r="X428" s="251"/>
      <c r="Y428" s="251"/>
      <c r="Z428" s="251"/>
      <c r="AA428" s="251"/>
      <c r="AB428" s="252">
        <f t="shared" si="34"/>
        <v>0</v>
      </c>
      <c r="AC428" s="252">
        <f>ROUND(AB428*事業まとめ!$Q$6,2)</f>
        <v>0</v>
      </c>
      <c r="AD428" s="253"/>
      <c r="AE428" s="253"/>
      <c r="AF428" s="253"/>
      <c r="AG428" s="253"/>
      <c r="AH428" s="253"/>
      <c r="AI428" s="253"/>
      <c r="AJ428" s="253"/>
      <c r="AK428" s="252">
        <f t="shared" si="35"/>
        <v>0</v>
      </c>
      <c r="AL428" s="252">
        <f>ROUND(AK428*事業まとめ!$Q$6,2)</f>
        <v>0</v>
      </c>
      <c r="AM428" s="254">
        <f t="shared" si="36"/>
        <v>0</v>
      </c>
      <c r="AN428" s="254">
        <f t="shared" si="37"/>
        <v>0</v>
      </c>
      <c r="AO428" s="259"/>
      <c r="AP428" s="260">
        <f t="shared" si="38"/>
        <v>0</v>
      </c>
      <c r="AQ428" s="259"/>
      <c r="AR428" s="257"/>
      <c r="AS428" s="257"/>
      <c r="AT428" s="257"/>
      <c r="AU428" s="257"/>
      <c r="AV428" s="257"/>
      <c r="AW428" s="257"/>
    </row>
    <row r="429" spans="2:49" s="25" customFormat="1" x14ac:dyDescent="0.4">
      <c r="B429" s="251"/>
      <c r="C429" s="251"/>
      <c r="D429" s="251"/>
      <c r="E429" s="251"/>
      <c r="F429" s="251"/>
      <c r="G429" s="251"/>
      <c r="H429" s="251"/>
      <c r="I429" s="251"/>
      <c r="J429" s="251"/>
      <c r="K429" s="251"/>
      <c r="L429" s="251"/>
      <c r="M429" s="251"/>
      <c r="N429" s="251"/>
      <c r="O429" s="251"/>
      <c r="P429" s="251"/>
      <c r="Q429" s="251"/>
      <c r="R429" s="251"/>
      <c r="S429" s="251"/>
      <c r="T429" s="251"/>
      <c r="U429" s="251"/>
      <c r="V429" s="251"/>
      <c r="W429" s="251"/>
      <c r="X429" s="251"/>
      <c r="Y429" s="251"/>
      <c r="Z429" s="251"/>
      <c r="AA429" s="251"/>
      <c r="AB429" s="252">
        <f t="shared" si="34"/>
        <v>0</v>
      </c>
      <c r="AC429" s="252">
        <f>ROUND(AB429*事業まとめ!$Q$6,2)</f>
        <v>0</v>
      </c>
      <c r="AD429" s="253"/>
      <c r="AE429" s="253"/>
      <c r="AF429" s="253"/>
      <c r="AG429" s="253"/>
      <c r="AH429" s="253"/>
      <c r="AI429" s="253"/>
      <c r="AJ429" s="253"/>
      <c r="AK429" s="252">
        <f t="shared" si="35"/>
        <v>0</v>
      </c>
      <c r="AL429" s="252">
        <f>ROUND(AK429*事業まとめ!$Q$6,2)</f>
        <v>0</v>
      </c>
      <c r="AM429" s="254">
        <f t="shared" si="36"/>
        <v>0</v>
      </c>
      <c r="AN429" s="254">
        <f t="shared" si="37"/>
        <v>0</v>
      </c>
      <c r="AO429" s="259"/>
      <c r="AP429" s="260">
        <f t="shared" si="38"/>
        <v>0</v>
      </c>
      <c r="AQ429" s="259"/>
      <c r="AR429" s="257"/>
      <c r="AS429" s="257"/>
      <c r="AT429" s="257"/>
      <c r="AU429" s="257"/>
      <c r="AV429" s="257"/>
      <c r="AW429" s="257"/>
    </row>
    <row r="430" spans="2:49" s="25" customFormat="1" x14ac:dyDescent="0.4">
      <c r="B430" s="251"/>
      <c r="C430" s="251"/>
      <c r="D430" s="251"/>
      <c r="E430" s="251"/>
      <c r="F430" s="251"/>
      <c r="G430" s="251"/>
      <c r="H430" s="251"/>
      <c r="I430" s="251"/>
      <c r="J430" s="251"/>
      <c r="K430" s="251"/>
      <c r="L430" s="251"/>
      <c r="M430" s="251"/>
      <c r="N430" s="251"/>
      <c r="O430" s="251"/>
      <c r="P430" s="251"/>
      <c r="Q430" s="251"/>
      <c r="R430" s="251"/>
      <c r="S430" s="251"/>
      <c r="T430" s="251"/>
      <c r="U430" s="251"/>
      <c r="V430" s="251"/>
      <c r="W430" s="251"/>
      <c r="X430" s="251"/>
      <c r="Y430" s="251"/>
      <c r="Z430" s="251"/>
      <c r="AA430" s="251"/>
      <c r="AB430" s="252">
        <f t="shared" si="34"/>
        <v>0</v>
      </c>
      <c r="AC430" s="252">
        <f>ROUND(AB430*事業まとめ!$Q$6,2)</f>
        <v>0</v>
      </c>
      <c r="AD430" s="253"/>
      <c r="AE430" s="253"/>
      <c r="AF430" s="253"/>
      <c r="AG430" s="253"/>
      <c r="AH430" s="253"/>
      <c r="AI430" s="253"/>
      <c r="AJ430" s="253"/>
      <c r="AK430" s="252">
        <f t="shared" si="35"/>
        <v>0</v>
      </c>
      <c r="AL430" s="252">
        <f>ROUND(AK430*事業まとめ!$Q$6,2)</f>
        <v>0</v>
      </c>
      <c r="AM430" s="254">
        <f t="shared" si="36"/>
        <v>0</v>
      </c>
      <c r="AN430" s="254">
        <f t="shared" si="37"/>
        <v>0</v>
      </c>
      <c r="AO430" s="259"/>
      <c r="AP430" s="260">
        <f t="shared" si="38"/>
        <v>0</v>
      </c>
      <c r="AQ430" s="259"/>
      <c r="AR430" s="257"/>
      <c r="AS430" s="257"/>
      <c r="AT430" s="257"/>
      <c r="AU430" s="257"/>
      <c r="AV430" s="257"/>
      <c r="AW430" s="257"/>
    </row>
    <row r="431" spans="2:49" s="25" customFormat="1" x14ac:dyDescent="0.4">
      <c r="B431" s="251"/>
      <c r="C431" s="251"/>
      <c r="D431" s="251"/>
      <c r="E431" s="251"/>
      <c r="F431" s="251"/>
      <c r="G431" s="251"/>
      <c r="H431" s="251"/>
      <c r="I431" s="251"/>
      <c r="J431" s="251"/>
      <c r="K431" s="251"/>
      <c r="L431" s="251"/>
      <c r="M431" s="251"/>
      <c r="N431" s="251"/>
      <c r="O431" s="251"/>
      <c r="P431" s="251"/>
      <c r="Q431" s="251"/>
      <c r="R431" s="251"/>
      <c r="S431" s="251"/>
      <c r="T431" s="251"/>
      <c r="U431" s="251"/>
      <c r="V431" s="251"/>
      <c r="W431" s="251"/>
      <c r="X431" s="251"/>
      <c r="Y431" s="251"/>
      <c r="Z431" s="251"/>
      <c r="AA431" s="251"/>
      <c r="AB431" s="252">
        <f t="shared" si="34"/>
        <v>0</v>
      </c>
      <c r="AC431" s="252">
        <f>ROUND(AB431*事業まとめ!$Q$6,2)</f>
        <v>0</v>
      </c>
      <c r="AD431" s="253"/>
      <c r="AE431" s="253"/>
      <c r="AF431" s="253"/>
      <c r="AG431" s="253"/>
      <c r="AH431" s="253"/>
      <c r="AI431" s="253"/>
      <c r="AJ431" s="253"/>
      <c r="AK431" s="252">
        <f t="shared" si="35"/>
        <v>0</v>
      </c>
      <c r="AL431" s="252">
        <f>ROUND(AK431*事業まとめ!$Q$6,2)</f>
        <v>0</v>
      </c>
      <c r="AM431" s="254">
        <f t="shared" si="36"/>
        <v>0</v>
      </c>
      <c r="AN431" s="254">
        <f t="shared" si="37"/>
        <v>0</v>
      </c>
      <c r="AO431" s="259"/>
      <c r="AP431" s="260">
        <f t="shared" si="38"/>
        <v>0</v>
      </c>
      <c r="AQ431" s="259"/>
      <c r="AR431" s="257"/>
      <c r="AS431" s="257"/>
      <c r="AT431" s="257"/>
      <c r="AU431" s="257"/>
      <c r="AV431" s="257"/>
      <c r="AW431" s="257"/>
    </row>
    <row r="432" spans="2:49" s="25" customFormat="1" x14ac:dyDescent="0.4">
      <c r="B432" s="251"/>
      <c r="C432" s="251"/>
      <c r="D432" s="251"/>
      <c r="E432" s="251"/>
      <c r="F432" s="251"/>
      <c r="G432" s="251"/>
      <c r="H432" s="251"/>
      <c r="I432" s="251"/>
      <c r="J432" s="251"/>
      <c r="K432" s="251"/>
      <c r="L432" s="251"/>
      <c r="M432" s="251"/>
      <c r="N432" s="251"/>
      <c r="O432" s="251"/>
      <c r="P432" s="251"/>
      <c r="Q432" s="251"/>
      <c r="R432" s="251"/>
      <c r="S432" s="251"/>
      <c r="T432" s="251"/>
      <c r="U432" s="251"/>
      <c r="V432" s="251"/>
      <c r="W432" s="251"/>
      <c r="X432" s="251"/>
      <c r="Y432" s="251"/>
      <c r="Z432" s="251"/>
      <c r="AA432" s="251"/>
      <c r="AB432" s="252">
        <f t="shared" si="34"/>
        <v>0</v>
      </c>
      <c r="AC432" s="252">
        <f>ROUND(AB432*事業まとめ!$Q$6,2)</f>
        <v>0</v>
      </c>
      <c r="AD432" s="253"/>
      <c r="AE432" s="253"/>
      <c r="AF432" s="253"/>
      <c r="AG432" s="253"/>
      <c r="AH432" s="253"/>
      <c r="AI432" s="253"/>
      <c r="AJ432" s="253"/>
      <c r="AK432" s="252">
        <f t="shared" si="35"/>
        <v>0</v>
      </c>
      <c r="AL432" s="252">
        <f>ROUND(AK432*事業まとめ!$Q$6,2)</f>
        <v>0</v>
      </c>
      <c r="AM432" s="254">
        <f t="shared" si="36"/>
        <v>0</v>
      </c>
      <c r="AN432" s="254">
        <f t="shared" si="37"/>
        <v>0</v>
      </c>
      <c r="AO432" s="259"/>
      <c r="AP432" s="260">
        <f t="shared" si="38"/>
        <v>0</v>
      </c>
      <c r="AQ432" s="259"/>
      <c r="AR432" s="257"/>
      <c r="AS432" s="257"/>
      <c r="AT432" s="257"/>
      <c r="AU432" s="257"/>
      <c r="AV432" s="257"/>
      <c r="AW432" s="257"/>
    </row>
    <row r="433" spans="2:49" s="25" customFormat="1" x14ac:dyDescent="0.4">
      <c r="B433" s="251"/>
      <c r="C433" s="251"/>
      <c r="D433" s="251"/>
      <c r="E433" s="251"/>
      <c r="F433" s="251"/>
      <c r="G433" s="251"/>
      <c r="H433" s="251"/>
      <c r="I433" s="251"/>
      <c r="J433" s="251"/>
      <c r="K433" s="251"/>
      <c r="L433" s="251"/>
      <c r="M433" s="251"/>
      <c r="N433" s="251"/>
      <c r="O433" s="251"/>
      <c r="P433" s="251"/>
      <c r="Q433" s="251"/>
      <c r="R433" s="251"/>
      <c r="S433" s="251"/>
      <c r="T433" s="251"/>
      <c r="U433" s="251"/>
      <c r="V433" s="251"/>
      <c r="W433" s="251"/>
      <c r="X433" s="251"/>
      <c r="Y433" s="251"/>
      <c r="Z433" s="251"/>
      <c r="AA433" s="251"/>
      <c r="AB433" s="252">
        <f t="shared" si="34"/>
        <v>0</v>
      </c>
      <c r="AC433" s="252">
        <f>ROUND(AB433*事業まとめ!$Q$6,2)</f>
        <v>0</v>
      </c>
      <c r="AD433" s="253"/>
      <c r="AE433" s="253"/>
      <c r="AF433" s="253"/>
      <c r="AG433" s="253"/>
      <c r="AH433" s="253"/>
      <c r="AI433" s="253"/>
      <c r="AJ433" s="253"/>
      <c r="AK433" s="252">
        <f t="shared" si="35"/>
        <v>0</v>
      </c>
      <c r="AL433" s="252">
        <f>ROUND(AK433*事業まとめ!$Q$6,2)</f>
        <v>0</v>
      </c>
      <c r="AM433" s="254">
        <f t="shared" si="36"/>
        <v>0</v>
      </c>
      <c r="AN433" s="254">
        <f t="shared" si="37"/>
        <v>0</v>
      </c>
      <c r="AO433" s="259"/>
      <c r="AP433" s="260">
        <f t="shared" si="38"/>
        <v>0</v>
      </c>
      <c r="AQ433" s="259"/>
      <c r="AR433" s="257"/>
      <c r="AS433" s="257"/>
      <c r="AT433" s="257"/>
      <c r="AU433" s="257"/>
      <c r="AV433" s="257"/>
      <c r="AW433" s="257"/>
    </row>
    <row r="434" spans="2:49" s="25" customFormat="1" x14ac:dyDescent="0.4">
      <c r="B434" s="251"/>
      <c r="C434" s="251"/>
      <c r="D434" s="251"/>
      <c r="E434" s="251"/>
      <c r="F434" s="251"/>
      <c r="G434" s="251"/>
      <c r="H434" s="251"/>
      <c r="I434" s="251"/>
      <c r="J434" s="251"/>
      <c r="K434" s="251"/>
      <c r="L434" s="251"/>
      <c r="M434" s="251"/>
      <c r="N434" s="251"/>
      <c r="O434" s="251"/>
      <c r="P434" s="251"/>
      <c r="Q434" s="251"/>
      <c r="R434" s="251"/>
      <c r="S434" s="251"/>
      <c r="T434" s="251"/>
      <c r="U434" s="251"/>
      <c r="V434" s="251"/>
      <c r="W434" s="251"/>
      <c r="X434" s="251"/>
      <c r="Y434" s="251"/>
      <c r="Z434" s="251"/>
      <c r="AA434" s="251"/>
      <c r="AB434" s="252">
        <f t="shared" si="34"/>
        <v>0</v>
      </c>
      <c r="AC434" s="252">
        <f>ROUND(AB434*事業まとめ!$Q$6,2)</f>
        <v>0</v>
      </c>
      <c r="AD434" s="253"/>
      <c r="AE434" s="253"/>
      <c r="AF434" s="253"/>
      <c r="AG434" s="253"/>
      <c r="AH434" s="253"/>
      <c r="AI434" s="253"/>
      <c r="AJ434" s="253"/>
      <c r="AK434" s="252">
        <f t="shared" si="35"/>
        <v>0</v>
      </c>
      <c r="AL434" s="252">
        <f>ROUND(AK434*事業まとめ!$Q$6,2)</f>
        <v>0</v>
      </c>
      <c r="AM434" s="254">
        <f t="shared" si="36"/>
        <v>0</v>
      </c>
      <c r="AN434" s="254">
        <f t="shared" si="37"/>
        <v>0</v>
      </c>
      <c r="AO434" s="259"/>
      <c r="AP434" s="260">
        <f t="shared" si="38"/>
        <v>0</v>
      </c>
      <c r="AQ434" s="259"/>
      <c r="AR434" s="257"/>
      <c r="AS434" s="257"/>
      <c r="AT434" s="257"/>
      <c r="AU434" s="257"/>
      <c r="AV434" s="257"/>
      <c r="AW434" s="257"/>
    </row>
    <row r="435" spans="2:49" s="25" customFormat="1" x14ac:dyDescent="0.4">
      <c r="B435" s="251"/>
      <c r="C435" s="251"/>
      <c r="D435" s="251"/>
      <c r="E435" s="251"/>
      <c r="F435" s="251"/>
      <c r="G435" s="251"/>
      <c r="H435" s="251"/>
      <c r="I435" s="251"/>
      <c r="J435" s="251"/>
      <c r="K435" s="251"/>
      <c r="L435" s="251"/>
      <c r="M435" s="251"/>
      <c r="N435" s="251"/>
      <c r="O435" s="251"/>
      <c r="P435" s="251"/>
      <c r="Q435" s="251"/>
      <c r="R435" s="251"/>
      <c r="S435" s="251"/>
      <c r="T435" s="251"/>
      <c r="U435" s="251"/>
      <c r="V435" s="251"/>
      <c r="W435" s="251"/>
      <c r="X435" s="251"/>
      <c r="Y435" s="251"/>
      <c r="Z435" s="251"/>
      <c r="AA435" s="251"/>
      <c r="AB435" s="252">
        <f t="shared" si="34"/>
        <v>0</v>
      </c>
      <c r="AC435" s="252">
        <f>ROUND(AB435*事業まとめ!$Q$6,2)</f>
        <v>0</v>
      </c>
      <c r="AD435" s="253"/>
      <c r="AE435" s="253"/>
      <c r="AF435" s="253"/>
      <c r="AG435" s="253"/>
      <c r="AH435" s="253"/>
      <c r="AI435" s="253"/>
      <c r="AJ435" s="253"/>
      <c r="AK435" s="252">
        <f t="shared" si="35"/>
        <v>0</v>
      </c>
      <c r="AL435" s="252">
        <f>ROUND(AK435*事業まとめ!$Q$6,2)</f>
        <v>0</v>
      </c>
      <c r="AM435" s="254">
        <f t="shared" si="36"/>
        <v>0</v>
      </c>
      <c r="AN435" s="254">
        <f t="shared" si="37"/>
        <v>0</v>
      </c>
      <c r="AO435" s="259"/>
      <c r="AP435" s="260">
        <f t="shared" si="38"/>
        <v>0</v>
      </c>
      <c r="AQ435" s="259"/>
      <c r="AR435" s="257"/>
      <c r="AS435" s="257"/>
      <c r="AT435" s="257"/>
      <c r="AU435" s="257"/>
      <c r="AV435" s="257"/>
      <c r="AW435" s="257"/>
    </row>
    <row r="436" spans="2:49" s="25" customFormat="1" x14ac:dyDescent="0.4">
      <c r="B436" s="251"/>
      <c r="C436" s="251"/>
      <c r="D436" s="251"/>
      <c r="E436" s="251"/>
      <c r="F436" s="251"/>
      <c r="G436" s="251"/>
      <c r="H436" s="251"/>
      <c r="I436" s="251"/>
      <c r="J436" s="251"/>
      <c r="K436" s="251"/>
      <c r="L436" s="251"/>
      <c r="M436" s="251"/>
      <c r="N436" s="251"/>
      <c r="O436" s="251"/>
      <c r="P436" s="251"/>
      <c r="Q436" s="251"/>
      <c r="R436" s="251"/>
      <c r="S436" s="251"/>
      <c r="T436" s="251"/>
      <c r="U436" s="251"/>
      <c r="V436" s="251"/>
      <c r="W436" s="251"/>
      <c r="X436" s="251"/>
      <c r="Y436" s="251"/>
      <c r="Z436" s="251"/>
      <c r="AA436" s="251"/>
      <c r="AB436" s="252">
        <f t="shared" si="34"/>
        <v>0</v>
      </c>
      <c r="AC436" s="252">
        <f>ROUND(AB436*事業まとめ!$Q$6,2)</f>
        <v>0</v>
      </c>
      <c r="AD436" s="253"/>
      <c r="AE436" s="253"/>
      <c r="AF436" s="253"/>
      <c r="AG436" s="253"/>
      <c r="AH436" s="253"/>
      <c r="AI436" s="253"/>
      <c r="AJ436" s="253"/>
      <c r="AK436" s="252">
        <f t="shared" si="35"/>
        <v>0</v>
      </c>
      <c r="AL436" s="252">
        <f>ROUND(AK436*事業まとめ!$Q$6,2)</f>
        <v>0</v>
      </c>
      <c r="AM436" s="254">
        <f t="shared" si="36"/>
        <v>0</v>
      </c>
      <c r="AN436" s="254">
        <f t="shared" si="37"/>
        <v>0</v>
      </c>
      <c r="AO436" s="259"/>
      <c r="AP436" s="260">
        <f t="shared" si="38"/>
        <v>0</v>
      </c>
      <c r="AQ436" s="259"/>
      <c r="AR436" s="257"/>
      <c r="AS436" s="257"/>
      <c r="AT436" s="257"/>
      <c r="AU436" s="257"/>
      <c r="AV436" s="257"/>
      <c r="AW436" s="257"/>
    </row>
    <row r="437" spans="2:49" s="25" customFormat="1" x14ac:dyDescent="0.4">
      <c r="B437" s="251"/>
      <c r="C437" s="251"/>
      <c r="D437" s="251"/>
      <c r="E437" s="251"/>
      <c r="F437" s="251"/>
      <c r="G437" s="251"/>
      <c r="H437" s="251"/>
      <c r="I437" s="251"/>
      <c r="J437" s="251"/>
      <c r="K437" s="251"/>
      <c r="L437" s="251"/>
      <c r="M437" s="251"/>
      <c r="N437" s="251"/>
      <c r="O437" s="251"/>
      <c r="P437" s="251"/>
      <c r="Q437" s="251"/>
      <c r="R437" s="251"/>
      <c r="S437" s="251"/>
      <c r="T437" s="251"/>
      <c r="U437" s="251"/>
      <c r="V437" s="251"/>
      <c r="W437" s="251"/>
      <c r="X437" s="251"/>
      <c r="Y437" s="251"/>
      <c r="Z437" s="251"/>
      <c r="AA437" s="251"/>
      <c r="AB437" s="252">
        <f t="shared" si="34"/>
        <v>0</v>
      </c>
      <c r="AC437" s="252">
        <f>ROUND(AB437*事業まとめ!$Q$6,2)</f>
        <v>0</v>
      </c>
      <c r="AD437" s="253"/>
      <c r="AE437" s="253"/>
      <c r="AF437" s="253"/>
      <c r="AG437" s="253"/>
      <c r="AH437" s="253"/>
      <c r="AI437" s="253"/>
      <c r="AJ437" s="253"/>
      <c r="AK437" s="252">
        <f t="shared" si="35"/>
        <v>0</v>
      </c>
      <c r="AL437" s="252">
        <f>ROUND(AK437*事業まとめ!$Q$6,2)</f>
        <v>0</v>
      </c>
      <c r="AM437" s="254">
        <f t="shared" si="36"/>
        <v>0</v>
      </c>
      <c r="AN437" s="254">
        <f t="shared" si="37"/>
        <v>0</v>
      </c>
      <c r="AO437" s="259"/>
      <c r="AP437" s="260">
        <f t="shared" si="38"/>
        <v>0</v>
      </c>
      <c r="AQ437" s="259"/>
      <c r="AR437" s="257"/>
      <c r="AS437" s="257"/>
      <c r="AT437" s="257"/>
      <c r="AU437" s="257"/>
      <c r="AV437" s="257"/>
      <c r="AW437" s="257"/>
    </row>
    <row r="438" spans="2:49" s="25" customFormat="1" x14ac:dyDescent="0.4">
      <c r="B438" s="251"/>
      <c r="C438" s="251"/>
      <c r="D438" s="251"/>
      <c r="E438" s="251"/>
      <c r="F438" s="251"/>
      <c r="G438" s="251"/>
      <c r="H438" s="251"/>
      <c r="I438" s="251"/>
      <c r="J438" s="251"/>
      <c r="K438" s="251"/>
      <c r="L438" s="251"/>
      <c r="M438" s="251"/>
      <c r="N438" s="251"/>
      <c r="O438" s="251"/>
      <c r="P438" s="251"/>
      <c r="Q438" s="251"/>
      <c r="R438" s="251"/>
      <c r="S438" s="251"/>
      <c r="T438" s="251"/>
      <c r="U438" s="251"/>
      <c r="V438" s="251"/>
      <c r="W438" s="251"/>
      <c r="X438" s="251"/>
      <c r="Y438" s="251"/>
      <c r="Z438" s="251"/>
      <c r="AA438" s="251"/>
      <c r="AB438" s="252">
        <f t="shared" si="34"/>
        <v>0</v>
      </c>
      <c r="AC438" s="252">
        <f>ROUND(AB438*事業まとめ!$Q$6,2)</f>
        <v>0</v>
      </c>
      <c r="AD438" s="253"/>
      <c r="AE438" s="253"/>
      <c r="AF438" s="253"/>
      <c r="AG438" s="253"/>
      <c r="AH438" s="253"/>
      <c r="AI438" s="253"/>
      <c r="AJ438" s="253"/>
      <c r="AK438" s="252">
        <f t="shared" si="35"/>
        <v>0</v>
      </c>
      <c r="AL438" s="252">
        <f>ROUND(AK438*事業まとめ!$Q$6,2)</f>
        <v>0</v>
      </c>
      <c r="AM438" s="254">
        <f t="shared" si="36"/>
        <v>0</v>
      </c>
      <c r="AN438" s="254">
        <f t="shared" si="37"/>
        <v>0</v>
      </c>
      <c r="AO438" s="259"/>
      <c r="AP438" s="260">
        <f t="shared" si="38"/>
        <v>0</v>
      </c>
      <c r="AQ438" s="259"/>
      <c r="AR438" s="257"/>
      <c r="AS438" s="257"/>
      <c r="AT438" s="257"/>
      <c r="AU438" s="257"/>
      <c r="AV438" s="257"/>
      <c r="AW438" s="257"/>
    </row>
    <row r="439" spans="2:49" s="25" customFormat="1" x14ac:dyDescent="0.4">
      <c r="B439" s="251"/>
      <c r="C439" s="251"/>
      <c r="D439" s="251"/>
      <c r="E439" s="251"/>
      <c r="F439" s="251"/>
      <c r="G439" s="251"/>
      <c r="H439" s="251"/>
      <c r="I439" s="251"/>
      <c r="J439" s="251"/>
      <c r="K439" s="251"/>
      <c r="L439" s="251"/>
      <c r="M439" s="251"/>
      <c r="N439" s="251"/>
      <c r="O439" s="251"/>
      <c r="P439" s="251"/>
      <c r="Q439" s="251"/>
      <c r="R439" s="251"/>
      <c r="S439" s="251"/>
      <c r="T439" s="251"/>
      <c r="U439" s="251"/>
      <c r="V439" s="251"/>
      <c r="W439" s="251"/>
      <c r="X439" s="251"/>
      <c r="Y439" s="251"/>
      <c r="Z439" s="251"/>
      <c r="AA439" s="251"/>
      <c r="AB439" s="252">
        <f t="shared" si="34"/>
        <v>0</v>
      </c>
      <c r="AC439" s="252">
        <f>ROUND(AB439*事業まとめ!$Q$6,2)</f>
        <v>0</v>
      </c>
      <c r="AD439" s="253"/>
      <c r="AE439" s="253"/>
      <c r="AF439" s="253"/>
      <c r="AG439" s="253"/>
      <c r="AH439" s="253"/>
      <c r="AI439" s="253"/>
      <c r="AJ439" s="253"/>
      <c r="AK439" s="252">
        <f t="shared" si="35"/>
        <v>0</v>
      </c>
      <c r="AL439" s="252">
        <f>ROUND(AK439*事業まとめ!$Q$6,2)</f>
        <v>0</v>
      </c>
      <c r="AM439" s="254">
        <f t="shared" si="36"/>
        <v>0</v>
      </c>
      <c r="AN439" s="254">
        <f t="shared" si="37"/>
        <v>0</v>
      </c>
      <c r="AO439" s="259"/>
      <c r="AP439" s="260">
        <f t="shared" si="38"/>
        <v>0</v>
      </c>
      <c r="AQ439" s="259"/>
      <c r="AR439" s="257"/>
      <c r="AS439" s="257"/>
      <c r="AT439" s="257"/>
      <c r="AU439" s="257"/>
      <c r="AV439" s="257"/>
      <c r="AW439" s="257"/>
    </row>
    <row r="440" spans="2:49" s="25" customFormat="1" x14ac:dyDescent="0.4">
      <c r="B440" s="251"/>
      <c r="C440" s="251"/>
      <c r="D440" s="251"/>
      <c r="E440" s="251"/>
      <c r="F440" s="251"/>
      <c r="G440" s="251"/>
      <c r="H440" s="251"/>
      <c r="I440" s="251"/>
      <c r="J440" s="251"/>
      <c r="K440" s="251"/>
      <c r="L440" s="251"/>
      <c r="M440" s="251"/>
      <c r="N440" s="251"/>
      <c r="O440" s="251"/>
      <c r="P440" s="251"/>
      <c r="Q440" s="251"/>
      <c r="R440" s="251"/>
      <c r="S440" s="251"/>
      <c r="T440" s="251"/>
      <c r="U440" s="251"/>
      <c r="V440" s="251"/>
      <c r="W440" s="251"/>
      <c r="X440" s="251"/>
      <c r="Y440" s="251"/>
      <c r="Z440" s="251"/>
      <c r="AA440" s="251"/>
      <c r="AB440" s="252">
        <f t="shared" si="34"/>
        <v>0</v>
      </c>
      <c r="AC440" s="252">
        <f>ROUND(AB440*事業まとめ!$Q$6,2)</f>
        <v>0</v>
      </c>
      <c r="AD440" s="253"/>
      <c r="AE440" s="253"/>
      <c r="AF440" s="253"/>
      <c r="AG440" s="253"/>
      <c r="AH440" s="253"/>
      <c r="AI440" s="253"/>
      <c r="AJ440" s="253"/>
      <c r="AK440" s="252">
        <f t="shared" si="35"/>
        <v>0</v>
      </c>
      <c r="AL440" s="252">
        <f>ROUND(AK440*事業まとめ!$Q$6,2)</f>
        <v>0</v>
      </c>
      <c r="AM440" s="254">
        <f t="shared" si="36"/>
        <v>0</v>
      </c>
      <c r="AN440" s="254">
        <f t="shared" si="37"/>
        <v>0</v>
      </c>
      <c r="AO440" s="259"/>
      <c r="AP440" s="260">
        <f t="shared" si="38"/>
        <v>0</v>
      </c>
      <c r="AQ440" s="259"/>
      <c r="AR440" s="257"/>
      <c r="AS440" s="257"/>
      <c r="AT440" s="257"/>
      <c r="AU440" s="257"/>
      <c r="AV440" s="257"/>
      <c r="AW440" s="257"/>
    </row>
    <row r="441" spans="2:49" s="25" customFormat="1" x14ac:dyDescent="0.4">
      <c r="B441" s="251"/>
      <c r="C441" s="251"/>
      <c r="D441" s="251"/>
      <c r="E441" s="251"/>
      <c r="F441" s="251"/>
      <c r="G441" s="251"/>
      <c r="H441" s="251"/>
      <c r="I441" s="251"/>
      <c r="J441" s="251"/>
      <c r="K441" s="251"/>
      <c r="L441" s="251"/>
      <c r="M441" s="251"/>
      <c r="N441" s="251"/>
      <c r="O441" s="251"/>
      <c r="P441" s="251"/>
      <c r="Q441" s="251"/>
      <c r="R441" s="251"/>
      <c r="S441" s="251"/>
      <c r="T441" s="251"/>
      <c r="U441" s="251"/>
      <c r="V441" s="251"/>
      <c r="W441" s="251"/>
      <c r="X441" s="251"/>
      <c r="Y441" s="251"/>
      <c r="Z441" s="251"/>
      <c r="AA441" s="251"/>
      <c r="AB441" s="252">
        <f t="shared" si="34"/>
        <v>0</v>
      </c>
      <c r="AC441" s="252">
        <f>ROUND(AB441*事業まとめ!$Q$6,2)</f>
        <v>0</v>
      </c>
      <c r="AD441" s="253"/>
      <c r="AE441" s="253"/>
      <c r="AF441" s="253"/>
      <c r="AG441" s="253"/>
      <c r="AH441" s="253"/>
      <c r="AI441" s="253"/>
      <c r="AJ441" s="253"/>
      <c r="AK441" s="252">
        <f t="shared" si="35"/>
        <v>0</v>
      </c>
      <c r="AL441" s="252">
        <f>ROUND(AK441*事業まとめ!$Q$6,2)</f>
        <v>0</v>
      </c>
      <c r="AM441" s="254">
        <f t="shared" si="36"/>
        <v>0</v>
      </c>
      <c r="AN441" s="254">
        <f t="shared" si="37"/>
        <v>0</v>
      </c>
      <c r="AO441" s="259"/>
      <c r="AP441" s="260">
        <f t="shared" si="38"/>
        <v>0</v>
      </c>
      <c r="AQ441" s="259"/>
      <c r="AR441" s="257"/>
      <c r="AS441" s="257"/>
      <c r="AT441" s="257"/>
      <c r="AU441" s="257"/>
      <c r="AV441" s="257"/>
      <c r="AW441" s="257"/>
    </row>
    <row r="442" spans="2:49" s="25" customFormat="1" x14ac:dyDescent="0.4">
      <c r="B442" s="251"/>
      <c r="C442" s="251"/>
      <c r="D442" s="251"/>
      <c r="E442" s="251"/>
      <c r="F442" s="251"/>
      <c r="G442" s="251"/>
      <c r="H442" s="251"/>
      <c r="I442" s="251"/>
      <c r="J442" s="251"/>
      <c r="K442" s="251"/>
      <c r="L442" s="251"/>
      <c r="M442" s="251"/>
      <c r="N442" s="251"/>
      <c r="O442" s="251"/>
      <c r="P442" s="251"/>
      <c r="Q442" s="251"/>
      <c r="R442" s="251"/>
      <c r="S442" s="251"/>
      <c r="T442" s="251"/>
      <c r="U442" s="251"/>
      <c r="V442" s="251"/>
      <c r="W442" s="251"/>
      <c r="X442" s="251"/>
      <c r="Y442" s="251"/>
      <c r="Z442" s="251"/>
      <c r="AA442" s="251"/>
      <c r="AB442" s="252">
        <f t="shared" si="34"/>
        <v>0</v>
      </c>
      <c r="AC442" s="252">
        <f>ROUND(AB442*事業まとめ!$Q$6,2)</f>
        <v>0</v>
      </c>
      <c r="AD442" s="253"/>
      <c r="AE442" s="253"/>
      <c r="AF442" s="253"/>
      <c r="AG442" s="253"/>
      <c r="AH442" s="253"/>
      <c r="AI442" s="253"/>
      <c r="AJ442" s="253"/>
      <c r="AK442" s="252">
        <f t="shared" si="35"/>
        <v>0</v>
      </c>
      <c r="AL442" s="252">
        <f>ROUND(AK442*事業まとめ!$Q$6,2)</f>
        <v>0</v>
      </c>
      <c r="AM442" s="254">
        <f t="shared" si="36"/>
        <v>0</v>
      </c>
      <c r="AN442" s="254">
        <f t="shared" si="37"/>
        <v>0</v>
      </c>
      <c r="AO442" s="259"/>
      <c r="AP442" s="260">
        <f t="shared" si="38"/>
        <v>0</v>
      </c>
      <c r="AQ442" s="259"/>
      <c r="AR442" s="257"/>
      <c r="AS442" s="257"/>
      <c r="AT442" s="257"/>
      <c r="AU442" s="257"/>
      <c r="AV442" s="257"/>
      <c r="AW442" s="257"/>
    </row>
    <row r="443" spans="2:49" s="25" customFormat="1" x14ac:dyDescent="0.4">
      <c r="B443" s="251"/>
      <c r="C443" s="251"/>
      <c r="D443" s="251"/>
      <c r="E443" s="251"/>
      <c r="F443" s="251"/>
      <c r="G443" s="251"/>
      <c r="H443" s="251"/>
      <c r="I443" s="251"/>
      <c r="J443" s="251"/>
      <c r="K443" s="251"/>
      <c r="L443" s="251"/>
      <c r="M443" s="251"/>
      <c r="N443" s="251"/>
      <c r="O443" s="251"/>
      <c r="P443" s="251"/>
      <c r="Q443" s="251"/>
      <c r="R443" s="251"/>
      <c r="S443" s="251"/>
      <c r="T443" s="251"/>
      <c r="U443" s="251"/>
      <c r="V443" s="251"/>
      <c r="W443" s="251"/>
      <c r="X443" s="251"/>
      <c r="Y443" s="251"/>
      <c r="Z443" s="251"/>
      <c r="AA443" s="251"/>
      <c r="AB443" s="252">
        <f t="shared" si="34"/>
        <v>0</v>
      </c>
      <c r="AC443" s="252">
        <f>ROUND(AB443*事業まとめ!$Q$6,2)</f>
        <v>0</v>
      </c>
      <c r="AD443" s="253"/>
      <c r="AE443" s="253"/>
      <c r="AF443" s="253"/>
      <c r="AG443" s="253"/>
      <c r="AH443" s="253"/>
      <c r="AI443" s="253"/>
      <c r="AJ443" s="253"/>
      <c r="AK443" s="252">
        <f t="shared" si="35"/>
        <v>0</v>
      </c>
      <c r="AL443" s="252">
        <f>ROUND(AK443*事業まとめ!$Q$6,2)</f>
        <v>0</v>
      </c>
      <c r="AM443" s="254">
        <f t="shared" si="36"/>
        <v>0</v>
      </c>
      <c r="AN443" s="254">
        <f t="shared" si="37"/>
        <v>0</v>
      </c>
      <c r="AO443" s="259"/>
      <c r="AP443" s="260">
        <f t="shared" si="38"/>
        <v>0</v>
      </c>
      <c r="AQ443" s="259"/>
      <c r="AR443" s="257"/>
      <c r="AS443" s="257"/>
      <c r="AT443" s="257"/>
      <c r="AU443" s="257"/>
      <c r="AV443" s="257"/>
      <c r="AW443" s="257"/>
    </row>
    <row r="444" spans="2:49" s="25" customFormat="1" x14ac:dyDescent="0.4">
      <c r="B444" s="251"/>
      <c r="C444" s="251"/>
      <c r="D444" s="251"/>
      <c r="E444" s="251"/>
      <c r="F444" s="251"/>
      <c r="G444" s="251"/>
      <c r="H444" s="251"/>
      <c r="I444" s="251"/>
      <c r="J444" s="251"/>
      <c r="K444" s="251"/>
      <c r="L444" s="251"/>
      <c r="M444" s="251"/>
      <c r="N444" s="251"/>
      <c r="O444" s="251"/>
      <c r="P444" s="251"/>
      <c r="Q444" s="251"/>
      <c r="R444" s="251"/>
      <c r="S444" s="251"/>
      <c r="T444" s="251"/>
      <c r="U444" s="251"/>
      <c r="V444" s="251"/>
      <c r="W444" s="251"/>
      <c r="X444" s="251"/>
      <c r="Y444" s="251"/>
      <c r="Z444" s="251"/>
      <c r="AA444" s="251"/>
      <c r="AB444" s="252">
        <f t="shared" si="34"/>
        <v>0</v>
      </c>
      <c r="AC444" s="252">
        <f>ROUND(AB444*事業まとめ!$Q$6,2)</f>
        <v>0</v>
      </c>
      <c r="AD444" s="253"/>
      <c r="AE444" s="253"/>
      <c r="AF444" s="253"/>
      <c r="AG444" s="253"/>
      <c r="AH444" s="253"/>
      <c r="AI444" s="253"/>
      <c r="AJ444" s="253"/>
      <c r="AK444" s="252">
        <f t="shared" si="35"/>
        <v>0</v>
      </c>
      <c r="AL444" s="252">
        <f>ROUND(AK444*事業まとめ!$Q$6,2)</f>
        <v>0</v>
      </c>
      <c r="AM444" s="254">
        <f t="shared" si="36"/>
        <v>0</v>
      </c>
      <c r="AN444" s="254">
        <f t="shared" si="37"/>
        <v>0</v>
      </c>
      <c r="AO444" s="259"/>
      <c r="AP444" s="260">
        <f t="shared" si="38"/>
        <v>0</v>
      </c>
      <c r="AQ444" s="259"/>
      <c r="AR444" s="257"/>
      <c r="AS444" s="257"/>
      <c r="AT444" s="257"/>
      <c r="AU444" s="257"/>
      <c r="AV444" s="257"/>
      <c r="AW444" s="257"/>
    </row>
    <row r="445" spans="2:49" s="25" customFormat="1" x14ac:dyDescent="0.4">
      <c r="B445" s="251"/>
      <c r="C445" s="251"/>
      <c r="D445" s="251"/>
      <c r="E445" s="251"/>
      <c r="F445" s="251"/>
      <c r="G445" s="251"/>
      <c r="H445" s="251"/>
      <c r="I445" s="251"/>
      <c r="J445" s="251"/>
      <c r="K445" s="251"/>
      <c r="L445" s="251"/>
      <c r="M445" s="251"/>
      <c r="N445" s="251"/>
      <c r="O445" s="251"/>
      <c r="P445" s="251"/>
      <c r="Q445" s="251"/>
      <c r="R445" s="251"/>
      <c r="S445" s="251"/>
      <c r="T445" s="251"/>
      <c r="U445" s="251"/>
      <c r="V445" s="251"/>
      <c r="W445" s="251"/>
      <c r="X445" s="251"/>
      <c r="Y445" s="251"/>
      <c r="Z445" s="251"/>
      <c r="AA445" s="251"/>
      <c r="AB445" s="252">
        <f t="shared" si="34"/>
        <v>0</v>
      </c>
      <c r="AC445" s="252">
        <f>ROUND(AB445*事業まとめ!$Q$6,2)</f>
        <v>0</v>
      </c>
      <c r="AD445" s="253"/>
      <c r="AE445" s="253"/>
      <c r="AF445" s="253"/>
      <c r="AG445" s="253"/>
      <c r="AH445" s="253"/>
      <c r="AI445" s="253"/>
      <c r="AJ445" s="253"/>
      <c r="AK445" s="252">
        <f t="shared" si="35"/>
        <v>0</v>
      </c>
      <c r="AL445" s="252">
        <f>ROUND(AK445*事業まとめ!$Q$6,2)</f>
        <v>0</v>
      </c>
      <c r="AM445" s="254">
        <f t="shared" si="36"/>
        <v>0</v>
      </c>
      <c r="AN445" s="254">
        <f t="shared" si="37"/>
        <v>0</v>
      </c>
      <c r="AO445" s="259"/>
      <c r="AP445" s="260">
        <f t="shared" si="38"/>
        <v>0</v>
      </c>
      <c r="AQ445" s="259"/>
      <c r="AR445" s="257"/>
      <c r="AS445" s="257"/>
      <c r="AT445" s="257"/>
      <c r="AU445" s="257"/>
      <c r="AV445" s="257"/>
      <c r="AW445" s="257"/>
    </row>
    <row r="446" spans="2:49" s="25" customFormat="1" x14ac:dyDescent="0.4">
      <c r="B446" s="251"/>
      <c r="C446" s="251"/>
      <c r="D446" s="251"/>
      <c r="E446" s="251"/>
      <c r="F446" s="251"/>
      <c r="G446" s="251"/>
      <c r="H446" s="251"/>
      <c r="I446" s="251"/>
      <c r="J446" s="251"/>
      <c r="K446" s="251"/>
      <c r="L446" s="251"/>
      <c r="M446" s="251"/>
      <c r="N446" s="251"/>
      <c r="O446" s="251"/>
      <c r="P446" s="251"/>
      <c r="Q446" s="251"/>
      <c r="R446" s="251"/>
      <c r="S446" s="251"/>
      <c r="T446" s="251"/>
      <c r="U446" s="251"/>
      <c r="V446" s="251"/>
      <c r="W446" s="251"/>
      <c r="X446" s="251"/>
      <c r="Y446" s="251"/>
      <c r="Z446" s="251"/>
      <c r="AA446" s="251"/>
      <c r="AB446" s="252">
        <f t="shared" si="34"/>
        <v>0</v>
      </c>
      <c r="AC446" s="252">
        <f>ROUND(AB446*事業まとめ!$Q$6,2)</f>
        <v>0</v>
      </c>
      <c r="AD446" s="253"/>
      <c r="AE446" s="253"/>
      <c r="AF446" s="253"/>
      <c r="AG446" s="253"/>
      <c r="AH446" s="253"/>
      <c r="AI446" s="253"/>
      <c r="AJ446" s="253"/>
      <c r="AK446" s="252">
        <f t="shared" si="35"/>
        <v>0</v>
      </c>
      <c r="AL446" s="252">
        <f>ROUND(AK446*事業まとめ!$Q$6,2)</f>
        <v>0</v>
      </c>
      <c r="AM446" s="254">
        <f t="shared" si="36"/>
        <v>0</v>
      </c>
      <c r="AN446" s="254">
        <f t="shared" si="37"/>
        <v>0</v>
      </c>
      <c r="AO446" s="259"/>
      <c r="AP446" s="260">
        <f t="shared" si="38"/>
        <v>0</v>
      </c>
      <c r="AQ446" s="259"/>
      <c r="AR446" s="257"/>
      <c r="AS446" s="257"/>
      <c r="AT446" s="257"/>
      <c r="AU446" s="257"/>
      <c r="AV446" s="257"/>
      <c r="AW446" s="257"/>
    </row>
    <row r="447" spans="2:49" s="25" customFormat="1" x14ac:dyDescent="0.4">
      <c r="B447" s="251"/>
      <c r="C447" s="251"/>
      <c r="D447" s="251"/>
      <c r="E447" s="251"/>
      <c r="F447" s="251"/>
      <c r="G447" s="251"/>
      <c r="H447" s="251"/>
      <c r="I447" s="251"/>
      <c r="J447" s="251"/>
      <c r="K447" s="251"/>
      <c r="L447" s="251"/>
      <c r="M447" s="251"/>
      <c r="N447" s="251"/>
      <c r="O447" s="251"/>
      <c r="P447" s="251"/>
      <c r="Q447" s="251"/>
      <c r="R447" s="251"/>
      <c r="S447" s="251"/>
      <c r="T447" s="251"/>
      <c r="U447" s="251"/>
      <c r="V447" s="251"/>
      <c r="W447" s="251"/>
      <c r="X447" s="251"/>
      <c r="Y447" s="251"/>
      <c r="Z447" s="251"/>
      <c r="AA447" s="251"/>
      <c r="AB447" s="252">
        <f t="shared" si="34"/>
        <v>0</v>
      </c>
      <c r="AC447" s="252">
        <f>ROUND(AB447*事業まとめ!$Q$6,2)</f>
        <v>0</v>
      </c>
      <c r="AD447" s="253"/>
      <c r="AE447" s="253"/>
      <c r="AF447" s="253"/>
      <c r="AG447" s="253"/>
      <c r="AH447" s="253"/>
      <c r="AI447" s="253"/>
      <c r="AJ447" s="253"/>
      <c r="AK447" s="252">
        <f t="shared" si="35"/>
        <v>0</v>
      </c>
      <c r="AL447" s="252">
        <f>ROUND(AK447*事業まとめ!$Q$6,2)</f>
        <v>0</v>
      </c>
      <c r="AM447" s="254">
        <f t="shared" si="36"/>
        <v>0</v>
      </c>
      <c r="AN447" s="254">
        <f t="shared" si="37"/>
        <v>0</v>
      </c>
      <c r="AO447" s="259"/>
      <c r="AP447" s="260">
        <f t="shared" si="38"/>
        <v>0</v>
      </c>
      <c r="AQ447" s="259"/>
      <c r="AR447" s="257"/>
      <c r="AS447" s="257"/>
      <c r="AT447" s="257"/>
      <c r="AU447" s="257"/>
      <c r="AV447" s="257"/>
      <c r="AW447" s="257"/>
    </row>
    <row r="448" spans="2:49" s="25" customFormat="1" x14ac:dyDescent="0.4">
      <c r="B448" s="251"/>
      <c r="C448" s="251"/>
      <c r="D448" s="251"/>
      <c r="E448" s="251"/>
      <c r="F448" s="251"/>
      <c r="G448" s="251"/>
      <c r="H448" s="251"/>
      <c r="I448" s="251"/>
      <c r="J448" s="251"/>
      <c r="K448" s="251"/>
      <c r="L448" s="251"/>
      <c r="M448" s="251"/>
      <c r="N448" s="251"/>
      <c r="O448" s="251"/>
      <c r="P448" s="251"/>
      <c r="Q448" s="251"/>
      <c r="R448" s="251"/>
      <c r="S448" s="251"/>
      <c r="T448" s="251"/>
      <c r="U448" s="251"/>
      <c r="V448" s="251"/>
      <c r="W448" s="251"/>
      <c r="X448" s="251"/>
      <c r="Y448" s="251"/>
      <c r="Z448" s="251"/>
      <c r="AA448" s="251"/>
      <c r="AB448" s="252">
        <f t="shared" si="34"/>
        <v>0</v>
      </c>
      <c r="AC448" s="252">
        <f>ROUND(AB448*事業まとめ!$Q$6,2)</f>
        <v>0</v>
      </c>
      <c r="AD448" s="253"/>
      <c r="AE448" s="253"/>
      <c r="AF448" s="253"/>
      <c r="AG448" s="253"/>
      <c r="AH448" s="253"/>
      <c r="AI448" s="253"/>
      <c r="AJ448" s="253"/>
      <c r="AK448" s="252">
        <f t="shared" si="35"/>
        <v>0</v>
      </c>
      <c r="AL448" s="252">
        <f>ROUND(AK448*事業まとめ!$Q$6,2)</f>
        <v>0</v>
      </c>
      <c r="AM448" s="254">
        <f t="shared" si="36"/>
        <v>0</v>
      </c>
      <c r="AN448" s="254">
        <f t="shared" si="37"/>
        <v>0</v>
      </c>
      <c r="AO448" s="259"/>
      <c r="AP448" s="260">
        <f t="shared" si="38"/>
        <v>0</v>
      </c>
      <c r="AQ448" s="259"/>
      <c r="AR448" s="257"/>
      <c r="AS448" s="257"/>
      <c r="AT448" s="257"/>
      <c r="AU448" s="257"/>
      <c r="AV448" s="257"/>
      <c r="AW448" s="257"/>
    </row>
    <row r="449" spans="2:49" s="25" customFormat="1" x14ac:dyDescent="0.4">
      <c r="B449" s="251"/>
      <c r="C449" s="251"/>
      <c r="D449" s="251"/>
      <c r="E449" s="251"/>
      <c r="F449" s="251"/>
      <c r="G449" s="251"/>
      <c r="H449" s="251"/>
      <c r="I449" s="251"/>
      <c r="J449" s="251"/>
      <c r="K449" s="251"/>
      <c r="L449" s="251"/>
      <c r="M449" s="251"/>
      <c r="N449" s="251"/>
      <c r="O449" s="251"/>
      <c r="P449" s="251"/>
      <c r="Q449" s="251"/>
      <c r="R449" s="251"/>
      <c r="S449" s="251"/>
      <c r="T449" s="251"/>
      <c r="U449" s="251"/>
      <c r="V449" s="251"/>
      <c r="W449" s="251"/>
      <c r="X449" s="251"/>
      <c r="Y449" s="251"/>
      <c r="Z449" s="251"/>
      <c r="AA449" s="251"/>
      <c r="AB449" s="252">
        <f t="shared" si="34"/>
        <v>0</v>
      </c>
      <c r="AC449" s="252">
        <f>ROUND(AB449*事業まとめ!$Q$6,2)</f>
        <v>0</v>
      </c>
      <c r="AD449" s="253"/>
      <c r="AE449" s="253"/>
      <c r="AF449" s="253"/>
      <c r="AG449" s="253"/>
      <c r="AH449" s="253"/>
      <c r="AI449" s="253"/>
      <c r="AJ449" s="253"/>
      <c r="AK449" s="252">
        <f t="shared" si="35"/>
        <v>0</v>
      </c>
      <c r="AL449" s="252">
        <f>ROUND(AK449*事業まとめ!$Q$6,2)</f>
        <v>0</v>
      </c>
      <c r="AM449" s="254">
        <f t="shared" si="36"/>
        <v>0</v>
      </c>
      <c r="AN449" s="254">
        <f t="shared" si="37"/>
        <v>0</v>
      </c>
      <c r="AO449" s="259"/>
      <c r="AP449" s="260">
        <f t="shared" si="38"/>
        <v>0</v>
      </c>
      <c r="AQ449" s="259"/>
      <c r="AR449" s="257"/>
      <c r="AS449" s="257"/>
      <c r="AT449" s="257"/>
      <c r="AU449" s="257"/>
      <c r="AV449" s="257"/>
      <c r="AW449" s="257"/>
    </row>
    <row r="450" spans="2:49" s="25" customFormat="1" x14ac:dyDescent="0.4">
      <c r="B450" s="251"/>
      <c r="C450" s="251"/>
      <c r="D450" s="251"/>
      <c r="E450" s="251"/>
      <c r="F450" s="251"/>
      <c r="G450" s="251"/>
      <c r="H450" s="251"/>
      <c r="I450" s="251"/>
      <c r="J450" s="251"/>
      <c r="K450" s="251"/>
      <c r="L450" s="251"/>
      <c r="M450" s="251"/>
      <c r="N450" s="251"/>
      <c r="O450" s="251"/>
      <c r="P450" s="251"/>
      <c r="Q450" s="251"/>
      <c r="R450" s="251"/>
      <c r="S450" s="251"/>
      <c r="T450" s="251"/>
      <c r="U450" s="251"/>
      <c r="V450" s="251"/>
      <c r="W450" s="251"/>
      <c r="X450" s="251"/>
      <c r="Y450" s="251"/>
      <c r="Z450" s="251"/>
      <c r="AA450" s="251"/>
      <c r="AB450" s="252">
        <f t="shared" si="34"/>
        <v>0</v>
      </c>
      <c r="AC450" s="252">
        <f>ROUND(AB450*事業まとめ!$Q$6,2)</f>
        <v>0</v>
      </c>
      <c r="AD450" s="253"/>
      <c r="AE450" s="253"/>
      <c r="AF450" s="253"/>
      <c r="AG450" s="253"/>
      <c r="AH450" s="253"/>
      <c r="AI450" s="253"/>
      <c r="AJ450" s="253"/>
      <c r="AK450" s="252">
        <f t="shared" si="35"/>
        <v>0</v>
      </c>
      <c r="AL450" s="252">
        <f>ROUND(AK450*事業まとめ!$Q$6,2)</f>
        <v>0</v>
      </c>
      <c r="AM450" s="254">
        <f t="shared" si="36"/>
        <v>0</v>
      </c>
      <c r="AN450" s="254">
        <f t="shared" si="37"/>
        <v>0</v>
      </c>
      <c r="AO450" s="259"/>
      <c r="AP450" s="260">
        <f t="shared" si="38"/>
        <v>0</v>
      </c>
      <c r="AQ450" s="259"/>
      <c r="AR450" s="257"/>
      <c r="AS450" s="257"/>
      <c r="AT450" s="257"/>
      <c r="AU450" s="257"/>
      <c r="AV450" s="257"/>
      <c r="AW450" s="257"/>
    </row>
    <row r="451" spans="2:49" s="25" customFormat="1" x14ac:dyDescent="0.4">
      <c r="B451" s="251"/>
      <c r="C451" s="251"/>
      <c r="D451" s="251"/>
      <c r="E451" s="251"/>
      <c r="F451" s="251"/>
      <c r="G451" s="251"/>
      <c r="H451" s="251"/>
      <c r="I451" s="251"/>
      <c r="J451" s="251"/>
      <c r="K451" s="251"/>
      <c r="L451" s="251"/>
      <c r="M451" s="251"/>
      <c r="N451" s="251"/>
      <c r="O451" s="251"/>
      <c r="P451" s="251"/>
      <c r="Q451" s="251"/>
      <c r="R451" s="251"/>
      <c r="S451" s="251"/>
      <c r="T451" s="251"/>
      <c r="U451" s="251"/>
      <c r="V451" s="251"/>
      <c r="W451" s="251"/>
      <c r="X451" s="251"/>
      <c r="Y451" s="251"/>
      <c r="Z451" s="251"/>
      <c r="AA451" s="251"/>
      <c r="AB451" s="252">
        <f t="shared" si="34"/>
        <v>0</v>
      </c>
      <c r="AC451" s="252">
        <f>ROUND(AB451*事業まとめ!$Q$6,2)</f>
        <v>0</v>
      </c>
      <c r="AD451" s="253"/>
      <c r="AE451" s="253"/>
      <c r="AF451" s="253"/>
      <c r="AG451" s="253"/>
      <c r="AH451" s="253"/>
      <c r="AI451" s="253"/>
      <c r="AJ451" s="253"/>
      <c r="AK451" s="252">
        <f t="shared" si="35"/>
        <v>0</v>
      </c>
      <c r="AL451" s="252">
        <f>ROUND(AK451*事業まとめ!$Q$6,2)</f>
        <v>0</v>
      </c>
      <c r="AM451" s="254">
        <f t="shared" si="36"/>
        <v>0</v>
      </c>
      <c r="AN451" s="254">
        <f t="shared" si="37"/>
        <v>0</v>
      </c>
      <c r="AO451" s="259"/>
      <c r="AP451" s="260">
        <f t="shared" si="38"/>
        <v>0</v>
      </c>
      <c r="AQ451" s="259"/>
      <c r="AR451" s="257"/>
      <c r="AS451" s="257"/>
      <c r="AT451" s="257"/>
      <c r="AU451" s="257"/>
      <c r="AV451" s="257"/>
      <c r="AW451" s="257"/>
    </row>
    <row r="452" spans="2:49" s="25" customFormat="1" x14ac:dyDescent="0.4">
      <c r="B452" s="251"/>
      <c r="C452" s="251"/>
      <c r="D452" s="251"/>
      <c r="E452" s="251"/>
      <c r="F452" s="251"/>
      <c r="G452" s="251"/>
      <c r="H452" s="251"/>
      <c r="I452" s="251"/>
      <c r="J452" s="251"/>
      <c r="K452" s="251"/>
      <c r="L452" s="251"/>
      <c r="M452" s="251"/>
      <c r="N452" s="251"/>
      <c r="O452" s="251"/>
      <c r="P452" s="251"/>
      <c r="Q452" s="251"/>
      <c r="R452" s="251"/>
      <c r="S452" s="251"/>
      <c r="T452" s="251"/>
      <c r="U452" s="251"/>
      <c r="V452" s="251"/>
      <c r="W452" s="251"/>
      <c r="X452" s="251"/>
      <c r="Y452" s="251"/>
      <c r="Z452" s="251"/>
      <c r="AA452" s="251"/>
      <c r="AB452" s="252">
        <f t="shared" si="34"/>
        <v>0</v>
      </c>
      <c r="AC452" s="252">
        <f>ROUND(AB452*事業まとめ!$Q$6,2)</f>
        <v>0</v>
      </c>
      <c r="AD452" s="253"/>
      <c r="AE452" s="253"/>
      <c r="AF452" s="253"/>
      <c r="AG452" s="253"/>
      <c r="AH452" s="253"/>
      <c r="AI452" s="253"/>
      <c r="AJ452" s="253"/>
      <c r="AK452" s="252">
        <f t="shared" si="35"/>
        <v>0</v>
      </c>
      <c r="AL452" s="252">
        <f>ROUND(AK452*事業まとめ!$Q$6,2)</f>
        <v>0</v>
      </c>
      <c r="AM452" s="254">
        <f t="shared" si="36"/>
        <v>0</v>
      </c>
      <c r="AN452" s="254">
        <f t="shared" si="37"/>
        <v>0</v>
      </c>
      <c r="AO452" s="259"/>
      <c r="AP452" s="260">
        <f t="shared" si="38"/>
        <v>0</v>
      </c>
      <c r="AQ452" s="259"/>
      <c r="AR452" s="257"/>
      <c r="AS452" s="257"/>
      <c r="AT452" s="257"/>
      <c r="AU452" s="257"/>
      <c r="AV452" s="257"/>
      <c r="AW452" s="257"/>
    </row>
    <row r="453" spans="2:49" s="25" customFormat="1" x14ac:dyDescent="0.4">
      <c r="B453" s="251"/>
      <c r="C453" s="251"/>
      <c r="D453" s="251"/>
      <c r="E453" s="251"/>
      <c r="F453" s="251"/>
      <c r="G453" s="251"/>
      <c r="H453" s="251"/>
      <c r="I453" s="251"/>
      <c r="J453" s="251"/>
      <c r="K453" s="251"/>
      <c r="L453" s="251"/>
      <c r="M453" s="251"/>
      <c r="N453" s="251"/>
      <c r="O453" s="251"/>
      <c r="P453" s="251"/>
      <c r="Q453" s="251"/>
      <c r="R453" s="251"/>
      <c r="S453" s="251"/>
      <c r="T453" s="251"/>
      <c r="U453" s="251"/>
      <c r="V453" s="251"/>
      <c r="W453" s="251"/>
      <c r="X453" s="251"/>
      <c r="Y453" s="251"/>
      <c r="Z453" s="251"/>
      <c r="AA453" s="251"/>
      <c r="AB453" s="252">
        <f t="shared" si="34"/>
        <v>0</v>
      </c>
      <c r="AC453" s="252">
        <f>ROUND(AB453*事業まとめ!$Q$6,2)</f>
        <v>0</v>
      </c>
      <c r="AD453" s="253"/>
      <c r="AE453" s="253"/>
      <c r="AF453" s="253"/>
      <c r="AG453" s="253"/>
      <c r="AH453" s="253"/>
      <c r="AI453" s="253"/>
      <c r="AJ453" s="253"/>
      <c r="AK453" s="252">
        <f t="shared" si="35"/>
        <v>0</v>
      </c>
      <c r="AL453" s="252">
        <f>ROUND(AK453*事業まとめ!$Q$6,2)</f>
        <v>0</v>
      </c>
      <c r="AM453" s="254">
        <f t="shared" si="36"/>
        <v>0</v>
      </c>
      <c r="AN453" s="254">
        <f t="shared" si="37"/>
        <v>0</v>
      </c>
      <c r="AO453" s="259"/>
      <c r="AP453" s="260">
        <f t="shared" si="38"/>
        <v>0</v>
      </c>
      <c r="AQ453" s="259"/>
      <c r="AR453" s="257"/>
      <c r="AS453" s="257"/>
      <c r="AT453" s="257"/>
      <c r="AU453" s="257"/>
      <c r="AV453" s="257"/>
      <c r="AW453" s="257"/>
    </row>
    <row r="454" spans="2:49" s="25" customFormat="1" x14ac:dyDescent="0.4">
      <c r="B454" s="251"/>
      <c r="C454" s="251"/>
      <c r="D454" s="251"/>
      <c r="E454" s="251"/>
      <c r="F454" s="251"/>
      <c r="G454" s="251"/>
      <c r="H454" s="251"/>
      <c r="I454" s="251"/>
      <c r="J454" s="251"/>
      <c r="K454" s="251"/>
      <c r="L454" s="251"/>
      <c r="M454" s="251"/>
      <c r="N454" s="251"/>
      <c r="O454" s="251"/>
      <c r="P454" s="251"/>
      <c r="Q454" s="251"/>
      <c r="R454" s="251"/>
      <c r="S454" s="251"/>
      <c r="T454" s="251"/>
      <c r="U454" s="251"/>
      <c r="V454" s="251"/>
      <c r="W454" s="251"/>
      <c r="X454" s="251"/>
      <c r="Y454" s="251"/>
      <c r="Z454" s="251"/>
      <c r="AA454" s="251"/>
      <c r="AB454" s="252">
        <f t="shared" si="34"/>
        <v>0</v>
      </c>
      <c r="AC454" s="252">
        <f>ROUND(AB454*事業まとめ!$Q$6,2)</f>
        <v>0</v>
      </c>
      <c r="AD454" s="253"/>
      <c r="AE454" s="253"/>
      <c r="AF454" s="253"/>
      <c r="AG454" s="253"/>
      <c r="AH454" s="253"/>
      <c r="AI454" s="253"/>
      <c r="AJ454" s="253"/>
      <c r="AK454" s="252">
        <f t="shared" si="35"/>
        <v>0</v>
      </c>
      <c r="AL454" s="252">
        <f>ROUND(AK454*事業まとめ!$Q$6,2)</f>
        <v>0</v>
      </c>
      <c r="AM454" s="254">
        <f t="shared" si="36"/>
        <v>0</v>
      </c>
      <c r="AN454" s="254">
        <f t="shared" si="37"/>
        <v>0</v>
      </c>
      <c r="AO454" s="259"/>
      <c r="AP454" s="260">
        <f t="shared" si="38"/>
        <v>0</v>
      </c>
      <c r="AQ454" s="259"/>
      <c r="AR454" s="257"/>
      <c r="AS454" s="257"/>
      <c r="AT454" s="257"/>
      <c r="AU454" s="257"/>
      <c r="AV454" s="257"/>
      <c r="AW454" s="257"/>
    </row>
    <row r="455" spans="2:49" s="25" customFormat="1" x14ac:dyDescent="0.4">
      <c r="B455" s="251"/>
      <c r="C455" s="251"/>
      <c r="D455" s="251"/>
      <c r="E455" s="251"/>
      <c r="F455" s="251"/>
      <c r="G455" s="251"/>
      <c r="H455" s="251"/>
      <c r="I455" s="251"/>
      <c r="J455" s="251"/>
      <c r="K455" s="251"/>
      <c r="L455" s="251"/>
      <c r="M455" s="251"/>
      <c r="N455" s="251"/>
      <c r="O455" s="251"/>
      <c r="P455" s="251"/>
      <c r="Q455" s="251"/>
      <c r="R455" s="251"/>
      <c r="S455" s="251"/>
      <c r="T455" s="251"/>
      <c r="U455" s="251"/>
      <c r="V455" s="251"/>
      <c r="W455" s="251"/>
      <c r="X455" s="251"/>
      <c r="Y455" s="251"/>
      <c r="Z455" s="251"/>
      <c r="AA455" s="251"/>
      <c r="AB455" s="252">
        <f t="shared" si="34"/>
        <v>0</v>
      </c>
      <c r="AC455" s="252">
        <f>ROUND(AB455*事業まとめ!$Q$6,2)</f>
        <v>0</v>
      </c>
      <c r="AD455" s="253"/>
      <c r="AE455" s="253"/>
      <c r="AF455" s="253"/>
      <c r="AG455" s="253"/>
      <c r="AH455" s="253"/>
      <c r="AI455" s="253"/>
      <c r="AJ455" s="253"/>
      <c r="AK455" s="252">
        <f t="shared" si="35"/>
        <v>0</v>
      </c>
      <c r="AL455" s="252">
        <f>ROUND(AK455*事業まとめ!$Q$6,2)</f>
        <v>0</v>
      </c>
      <c r="AM455" s="254">
        <f t="shared" si="36"/>
        <v>0</v>
      </c>
      <c r="AN455" s="254">
        <f t="shared" si="37"/>
        <v>0</v>
      </c>
      <c r="AO455" s="259"/>
      <c r="AP455" s="260">
        <f t="shared" si="38"/>
        <v>0</v>
      </c>
      <c r="AQ455" s="259"/>
      <c r="AR455" s="257"/>
      <c r="AS455" s="257"/>
      <c r="AT455" s="257"/>
      <c r="AU455" s="257"/>
      <c r="AV455" s="257"/>
      <c r="AW455" s="257"/>
    </row>
    <row r="456" spans="2:49" s="25" customFormat="1" x14ac:dyDescent="0.4">
      <c r="B456" s="251"/>
      <c r="C456" s="251"/>
      <c r="D456" s="251"/>
      <c r="E456" s="251"/>
      <c r="F456" s="251"/>
      <c r="G456" s="251"/>
      <c r="H456" s="251"/>
      <c r="I456" s="251"/>
      <c r="J456" s="251"/>
      <c r="K456" s="251"/>
      <c r="L456" s="251"/>
      <c r="M456" s="251"/>
      <c r="N456" s="251"/>
      <c r="O456" s="251"/>
      <c r="P456" s="251"/>
      <c r="Q456" s="251"/>
      <c r="R456" s="251"/>
      <c r="S456" s="251"/>
      <c r="T456" s="251"/>
      <c r="U456" s="251"/>
      <c r="V456" s="251"/>
      <c r="W456" s="251"/>
      <c r="X456" s="251"/>
      <c r="Y456" s="251"/>
      <c r="Z456" s="251"/>
      <c r="AA456" s="251"/>
      <c r="AB456" s="252">
        <f t="shared" si="34"/>
        <v>0</v>
      </c>
      <c r="AC456" s="252">
        <f>ROUND(AB456*事業まとめ!$Q$6,2)</f>
        <v>0</v>
      </c>
      <c r="AD456" s="253"/>
      <c r="AE456" s="253"/>
      <c r="AF456" s="253"/>
      <c r="AG456" s="253"/>
      <c r="AH456" s="253"/>
      <c r="AI456" s="253"/>
      <c r="AJ456" s="253"/>
      <c r="AK456" s="252">
        <f t="shared" si="35"/>
        <v>0</v>
      </c>
      <c r="AL456" s="252">
        <f>ROUND(AK456*事業まとめ!$Q$6,2)</f>
        <v>0</v>
      </c>
      <c r="AM456" s="254">
        <f t="shared" si="36"/>
        <v>0</v>
      </c>
      <c r="AN456" s="254">
        <f t="shared" si="37"/>
        <v>0</v>
      </c>
      <c r="AO456" s="259"/>
      <c r="AP456" s="260">
        <f t="shared" si="38"/>
        <v>0</v>
      </c>
      <c r="AQ456" s="259"/>
      <c r="AR456" s="257"/>
      <c r="AS456" s="257"/>
      <c r="AT456" s="257"/>
      <c r="AU456" s="257"/>
      <c r="AV456" s="257"/>
      <c r="AW456" s="257"/>
    </row>
    <row r="457" spans="2:49" s="25" customFormat="1" x14ac:dyDescent="0.4">
      <c r="B457" s="251"/>
      <c r="C457" s="251"/>
      <c r="D457" s="251"/>
      <c r="E457" s="251"/>
      <c r="F457" s="251"/>
      <c r="G457" s="251"/>
      <c r="H457" s="251"/>
      <c r="I457" s="251"/>
      <c r="J457" s="251"/>
      <c r="K457" s="251"/>
      <c r="L457" s="251"/>
      <c r="M457" s="251"/>
      <c r="N457" s="251"/>
      <c r="O457" s="251"/>
      <c r="P457" s="251"/>
      <c r="Q457" s="251"/>
      <c r="R457" s="251"/>
      <c r="S457" s="251"/>
      <c r="T457" s="251"/>
      <c r="U457" s="251"/>
      <c r="V457" s="251"/>
      <c r="W457" s="251"/>
      <c r="X457" s="251"/>
      <c r="Y457" s="251"/>
      <c r="Z457" s="251"/>
      <c r="AA457" s="251"/>
      <c r="AB457" s="252">
        <f t="shared" si="34"/>
        <v>0</v>
      </c>
      <c r="AC457" s="252">
        <f>ROUND(AB457*事業まとめ!$Q$6,2)</f>
        <v>0</v>
      </c>
      <c r="AD457" s="253"/>
      <c r="AE457" s="253"/>
      <c r="AF457" s="253"/>
      <c r="AG457" s="253"/>
      <c r="AH457" s="253"/>
      <c r="AI457" s="253"/>
      <c r="AJ457" s="253"/>
      <c r="AK457" s="252">
        <f t="shared" si="35"/>
        <v>0</v>
      </c>
      <c r="AL457" s="252">
        <f>ROUND(AK457*事業まとめ!$Q$6,2)</f>
        <v>0</v>
      </c>
      <c r="AM457" s="254">
        <f t="shared" si="36"/>
        <v>0</v>
      </c>
      <c r="AN457" s="254">
        <f t="shared" si="37"/>
        <v>0</v>
      </c>
      <c r="AO457" s="259"/>
      <c r="AP457" s="260">
        <f t="shared" si="38"/>
        <v>0</v>
      </c>
      <c r="AQ457" s="259"/>
      <c r="AR457" s="257"/>
      <c r="AS457" s="257"/>
      <c r="AT457" s="257"/>
      <c r="AU457" s="257"/>
      <c r="AV457" s="257"/>
      <c r="AW457" s="257"/>
    </row>
    <row r="458" spans="2:49" s="25" customFormat="1" x14ac:dyDescent="0.4">
      <c r="B458" s="251"/>
      <c r="C458" s="251"/>
      <c r="D458" s="251"/>
      <c r="E458" s="251"/>
      <c r="F458" s="251"/>
      <c r="G458" s="251"/>
      <c r="H458" s="251"/>
      <c r="I458" s="251"/>
      <c r="J458" s="251"/>
      <c r="K458" s="251"/>
      <c r="L458" s="251"/>
      <c r="M458" s="251"/>
      <c r="N458" s="251"/>
      <c r="O458" s="251"/>
      <c r="P458" s="251"/>
      <c r="Q458" s="251"/>
      <c r="R458" s="251"/>
      <c r="S458" s="251"/>
      <c r="T458" s="251"/>
      <c r="U458" s="251"/>
      <c r="V458" s="251"/>
      <c r="W458" s="251"/>
      <c r="X458" s="251"/>
      <c r="Y458" s="251"/>
      <c r="Z458" s="251"/>
      <c r="AA458" s="251"/>
      <c r="AB458" s="252">
        <f t="shared" ref="AB458:AB500" si="39">IFERROR(ROUND($I458*$J458*Y458*AA458/1000,2),0)</f>
        <v>0</v>
      </c>
      <c r="AC458" s="252">
        <f>ROUND(AB458*事業まとめ!$Q$6,2)</f>
        <v>0</v>
      </c>
      <c r="AD458" s="253"/>
      <c r="AE458" s="253"/>
      <c r="AF458" s="253"/>
      <c r="AG458" s="253"/>
      <c r="AH458" s="253"/>
      <c r="AI458" s="253"/>
      <c r="AJ458" s="253"/>
      <c r="AK458" s="252">
        <f t="shared" si="35"/>
        <v>0</v>
      </c>
      <c r="AL458" s="252">
        <f>ROUND(AK458*事業まとめ!$Q$6,2)</f>
        <v>0</v>
      </c>
      <c r="AM458" s="254">
        <f t="shared" si="36"/>
        <v>0</v>
      </c>
      <c r="AN458" s="254">
        <f t="shared" si="37"/>
        <v>0</v>
      </c>
      <c r="AO458" s="259"/>
      <c r="AP458" s="260">
        <f t="shared" si="38"/>
        <v>0</v>
      </c>
      <c r="AQ458" s="259"/>
      <c r="AR458" s="257"/>
      <c r="AS458" s="257"/>
      <c r="AT458" s="257"/>
      <c r="AU458" s="257"/>
      <c r="AV458" s="257"/>
      <c r="AW458" s="257"/>
    </row>
    <row r="459" spans="2:49" s="25" customFormat="1" x14ac:dyDescent="0.4">
      <c r="B459" s="251"/>
      <c r="C459" s="251"/>
      <c r="D459" s="251"/>
      <c r="E459" s="251"/>
      <c r="F459" s="251"/>
      <c r="G459" s="251"/>
      <c r="H459" s="251"/>
      <c r="I459" s="251"/>
      <c r="J459" s="251"/>
      <c r="K459" s="251"/>
      <c r="L459" s="251"/>
      <c r="M459" s="251"/>
      <c r="N459" s="251"/>
      <c r="O459" s="251"/>
      <c r="P459" s="251"/>
      <c r="Q459" s="251"/>
      <c r="R459" s="251"/>
      <c r="S459" s="251"/>
      <c r="T459" s="251"/>
      <c r="U459" s="251"/>
      <c r="V459" s="251"/>
      <c r="W459" s="251"/>
      <c r="X459" s="251"/>
      <c r="Y459" s="251"/>
      <c r="Z459" s="251"/>
      <c r="AA459" s="251"/>
      <c r="AB459" s="252">
        <f t="shared" si="39"/>
        <v>0</v>
      </c>
      <c r="AC459" s="252">
        <f>ROUND(AB459*事業まとめ!$Q$6,2)</f>
        <v>0</v>
      </c>
      <c r="AD459" s="253"/>
      <c r="AE459" s="253"/>
      <c r="AF459" s="253"/>
      <c r="AG459" s="253"/>
      <c r="AH459" s="253"/>
      <c r="AI459" s="253"/>
      <c r="AJ459" s="253"/>
      <c r="AK459" s="252">
        <f t="shared" si="35"/>
        <v>0</v>
      </c>
      <c r="AL459" s="252">
        <f>ROUND(AK459*事業まとめ!$Q$6,2)</f>
        <v>0</v>
      </c>
      <c r="AM459" s="254">
        <f t="shared" si="36"/>
        <v>0</v>
      </c>
      <c r="AN459" s="254">
        <f t="shared" si="37"/>
        <v>0</v>
      </c>
      <c r="AO459" s="259"/>
      <c r="AP459" s="260">
        <f t="shared" si="38"/>
        <v>0</v>
      </c>
      <c r="AQ459" s="259"/>
      <c r="AR459" s="257"/>
      <c r="AS459" s="257"/>
      <c r="AT459" s="257"/>
      <c r="AU459" s="257"/>
      <c r="AV459" s="257"/>
      <c r="AW459" s="257"/>
    </row>
    <row r="460" spans="2:49" s="25" customFormat="1" x14ac:dyDescent="0.4">
      <c r="B460" s="251"/>
      <c r="C460" s="251"/>
      <c r="D460" s="251"/>
      <c r="E460" s="251"/>
      <c r="F460" s="251"/>
      <c r="G460" s="251"/>
      <c r="H460" s="251"/>
      <c r="I460" s="251"/>
      <c r="J460" s="251"/>
      <c r="K460" s="251"/>
      <c r="L460" s="251"/>
      <c r="M460" s="251"/>
      <c r="N460" s="251"/>
      <c r="O460" s="251"/>
      <c r="P460" s="251"/>
      <c r="Q460" s="251"/>
      <c r="R460" s="251"/>
      <c r="S460" s="251"/>
      <c r="T460" s="251"/>
      <c r="U460" s="251"/>
      <c r="V460" s="251"/>
      <c r="W460" s="251"/>
      <c r="X460" s="251"/>
      <c r="Y460" s="251"/>
      <c r="Z460" s="251"/>
      <c r="AA460" s="251"/>
      <c r="AB460" s="252">
        <f t="shared" si="39"/>
        <v>0</v>
      </c>
      <c r="AC460" s="252">
        <f>ROUND(AB460*事業まとめ!$Q$6,2)</f>
        <v>0</v>
      </c>
      <c r="AD460" s="253"/>
      <c r="AE460" s="253"/>
      <c r="AF460" s="253"/>
      <c r="AG460" s="253"/>
      <c r="AH460" s="253"/>
      <c r="AI460" s="253"/>
      <c r="AJ460" s="253"/>
      <c r="AK460" s="252">
        <f t="shared" si="35"/>
        <v>0</v>
      </c>
      <c r="AL460" s="252">
        <f>ROUND(AK460*事業まとめ!$Q$6,2)</f>
        <v>0</v>
      </c>
      <c r="AM460" s="254">
        <f t="shared" si="36"/>
        <v>0</v>
      </c>
      <c r="AN460" s="254">
        <f t="shared" si="37"/>
        <v>0</v>
      </c>
      <c r="AO460" s="259"/>
      <c r="AP460" s="260">
        <f t="shared" si="38"/>
        <v>0</v>
      </c>
      <c r="AQ460" s="259"/>
      <c r="AR460" s="257"/>
      <c r="AS460" s="257"/>
      <c r="AT460" s="257"/>
      <c r="AU460" s="257"/>
      <c r="AV460" s="257"/>
      <c r="AW460" s="257"/>
    </row>
    <row r="461" spans="2:49" s="25" customFormat="1" x14ac:dyDescent="0.4">
      <c r="B461" s="251"/>
      <c r="C461" s="251"/>
      <c r="D461" s="251"/>
      <c r="E461" s="251"/>
      <c r="F461" s="251"/>
      <c r="G461" s="251"/>
      <c r="H461" s="251"/>
      <c r="I461" s="251"/>
      <c r="J461" s="251"/>
      <c r="K461" s="251"/>
      <c r="L461" s="251"/>
      <c r="M461" s="251"/>
      <c r="N461" s="251"/>
      <c r="O461" s="251"/>
      <c r="P461" s="251"/>
      <c r="Q461" s="251"/>
      <c r="R461" s="251"/>
      <c r="S461" s="251"/>
      <c r="T461" s="251"/>
      <c r="U461" s="251"/>
      <c r="V461" s="251"/>
      <c r="W461" s="251"/>
      <c r="X461" s="251"/>
      <c r="Y461" s="251"/>
      <c r="Z461" s="251"/>
      <c r="AA461" s="251"/>
      <c r="AB461" s="252">
        <f t="shared" si="39"/>
        <v>0</v>
      </c>
      <c r="AC461" s="252">
        <f>ROUND(AB461*事業まとめ!$Q$6,2)</f>
        <v>0</v>
      </c>
      <c r="AD461" s="253"/>
      <c r="AE461" s="253"/>
      <c r="AF461" s="253"/>
      <c r="AG461" s="253"/>
      <c r="AH461" s="253"/>
      <c r="AI461" s="253"/>
      <c r="AJ461" s="253"/>
      <c r="AK461" s="252">
        <f t="shared" si="35"/>
        <v>0</v>
      </c>
      <c r="AL461" s="252">
        <f>ROUND(AK461*事業まとめ!$Q$6,2)</f>
        <v>0</v>
      </c>
      <c r="AM461" s="254">
        <f t="shared" si="36"/>
        <v>0</v>
      </c>
      <c r="AN461" s="254">
        <f t="shared" si="37"/>
        <v>0</v>
      </c>
      <c r="AO461" s="259"/>
      <c r="AP461" s="260">
        <f t="shared" si="38"/>
        <v>0</v>
      </c>
      <c r="AQ461" s="259"/>
      <c r="AR461" s="257"/>
      <c r="AS461" s="257"/>
      <c r="AT461" s="257"/>
      <c r="AU461" s="257"/>
      <c r="AV461" s="257"/>
      <c r="AW461" s="257"/>
    </row>
    <row r="462" spans="2:49" s="25" customFormat="1" x14ac:dyDescent="0.4">
      <c r="B462" s="251"/>
      <c r="C462" s="251"/>
      <c r="D462" s="251"/>
      <c r="E462" s="251"/>
      <c r="F462" s="251"/>
      <c r="G462" s="251"/>
      <c r="H462" s="251"/>
      <c r="I462" s="251"/>
      <c r="J462" s="251"/>
      <c r="K462" s="251"/>
      <c r="L462" s="251"/>
      <c r="M462" s="251"/>
      <c r="N462" s="251"/>
      <c r="O462" s="251"/>
      <c r="P462" s="251"/>
      <c r="Q462" s="251"/>
      <c r="R462" s="251"/>
      <c r="S462" s="251"/>
      <c r="T462" s="251"/>
      <c r="U462" s="251"/>
      <c r="V462" s="251"/>
      <c r="W462" s="251"/>
      <c r="X462" s="251"/>
      <c r="Y462" s="251"/>
      <c r="Z462" s="251"/>
      <c r="AA462" s="251"/>
      <c r="AB462" s="252">
        <f t="shared" si="39"/>
        <v>0</v>
      </c>
      <c r="AC462" s="252">
        <f>ROUND(AB462*事業まとめ!$Q$6,2)</f>
        <v>0</v>
      </c>
      <c r="AD462" s="253"/>
      <c r="AE462" s="253"/>
      <c r="AF462" s="253"/>
      <c r="AG462" s="253"/>
      <c r="AH462" s="253"/>
      <c r="AI462" s="253"/>
      <c r="AJ462" s="253"/>
      <c r="AK462" s="252">
        <f t="shared" si="35"/>
        <v>0</v>
      </c>
      <c r="AL462" s="252">
        <f>ROUND(AK462*事業まとめ!$Q$6,2)</f>
        <v>0</v>
      </c>
      <c r="AM462" s="254">
        <f t="shared" si="36"/>
        <v>0</v>
      </c>
      <c r="AN462" s="254">
        <f t="shared" si="37"/>
        <v>0</v>
      </c>
      <c r="AO462" s="259"/>
      <c r="AP462" s="260">
        <f t="shared" si="38"/>
        <v>0</v>
      </c>
      <c r="AQ462" s="259"/>
      <c r="AR462" s="257"/>
      <c r="AS462" s="257"/>
      <c r="AT462" s="257"/>
      <c r="AU462" s="257"/>
      <c r="AV462" s="257"/>
      <c r="AW462" s="257"/>
    </row>
    <row r="463" spans="2:49" s="25" customFormat="1" x14ac:dyDescent="0.4">
      <c r="B463" s="251"/>
      <c r="C463" s="251"/>
      <c r="D463" s="251"/>
      <c r="E463" s="251"/>
      <c r="F463" s="251"/>
      <c r="G463" s="251"/>
      <c r="H463" s="251"/>
      <c r="I463" s="251"/>
      <c r="J463" s="251"/>
      <c r="K463" s="251"/>
      <c r="L463" s="251"/>
      <c r="M463" s="251"/>
      <c r="N463" s="251"/>
      <c r="O463" s="251"/>
      <c r="P463" s="251"/>
      <c r="Q463" s="251"/>
      <c r="R463" s="251"/>
      <c r="S463" s="251"/>
      <c r="T463" s="251"/>
      <c r="U463" s="251"/>
      <c r="V463" s="251"/>
      <c r="W463" s="251"/>
      <c r="X463" s="251"/>
      <c r="Y463" s="251"/>
      <c r="Z463" s="251"/>
      <c r="AA463" s="251"/>
      <c r="AB463" s="252">
        <f t="shared" si="39"/>
        <v>0</v>
      </c>
      <c r="AC463" s="252">
        <f>ROUND(AB463*事業まとめ!$Q$6,2)</f>
        <v>0</v>
      </c>
      <c r="AD463" s="253"/>
      <c r="AE463" s="253"/>
      <c r="AF463" s="253"/>
      <c r="AG463" s="253"/>
      <c r="AH463" s="253"/>
      <c r="AI463" s="253"/>
      <c r="AJ463" s="253"/>
      <c r="AK463" s="252">
        <f t="shared" ref="AK463:AK500" si="40">IFERROR(ROUND($I463*$J463*AI463*AJ463/1000,2),0)</f>
        <v>0</v>
      </c>
      <c r="AL463" s="252">
        <f>ROUND(AK463*事業まとめ!$Q$6,2)</f>
        <v>0</v>
      </c>
      <c r="AM463" s="254">
        <f t="shared" ref="AM463:AM500" si="41">AB463-AK463</f>
        <v>0</v>
      </c>
      <c r="AN463" s="254">
        <f t="shared" ref="AN463:AN500" si="42">AC463-AL463</f>
        <v>0</v>
      </c>
      <c r="AO463" s="259"/>
      <c r="AP463" s="260">
        <f t="shared" ref="AP463:AP500" si="43">IFERROR(AO463*AJ463,0)</f>
        <v>0</v>
      </c>
      <c r="AQ463" s="259"/>
      <c r="AR463" s="257"/>
      <c r="AS463" s="257"/>
      <c r="AT463" s="257"/>
      <c r="AU463" s="257"/>
      <c r="AV463" s="257"/>
      <c r="AW463" s="257"/>
    </row>
    <row r="464" spans="2:49" s="25" customFormat="1" x14ac:dyDescent="0.4">
      <c r="B464" s="251"/>
      <c r="C464" s="251"/>
      <c r="D464" s="251"/>
      <c r="E464" s="251"/>
      <c r="F464" s="251"/>
      <c r="G464" s="251"/>
      <c r="H464" s="251"/>
      <c r="I464" s="251"/>
      <c r="J464" s="251"/>
      <c r="K464" s="251"/>
      <c r="L464" s="251"/>
      <c r="M464" s="251"/>
      <c r="N464" s="251"/>
      <c r="O464" s="251"/>
      <c r="P464" s="251"/>
      <c r="Q464" s="251"/>
      <c r="R464" s="251"/>
      <c r="S464" s="251"/>
      <c r="T464" s="251"/>
      <c r="U464" s="251"/>
      <c r="V464" s="251"/>
      <c r="W464" s="251"/>
      <c r="X464" s="251"/>
      <c r="Y464" s="251"/>
      <c r="Z464" s="251"/>
      <c r="AA464" s="251"/>
      <c r="AB464" s="252">
        <f t="shared" si="39"/>
        <v>0</v>
      </c>
      <c r="AC464" s="252">
        <f>ROUND(AB464*事業まとめ!$Q$6,2)</f>
        <v>0</v>
      </c>
      <c r="AD464" s="253"/>
      <c r="AE464" s="253"/>
      <c r="AF464" s="253"/>
      <c r="AG464" s="253"/>
      <c r="AH464" s="253"/>
      <c r="AI464" s="253"/>
      <c r="AJ464" s="253"/>
      <c r="AK464" s="252">
        <f t="shared" si="40"/>
        <v>0</v>
      </c>
      <c r="AL464" s="252">
        <f>ROUND(AK464*事業まとめ!$Q$6,2)</f>
        <v>0</v>
      </c>
      <c r="AM464" s="254">
        <f t="shared" si="41"/>
        <v>0</v>
      </c>
      <c r="AN464" s="254">
        <f t="shared" si="42"/>
        <v>0</v>
      </c>
      <c r="AO464" s="259"/>
      <c r="AP464" s="260">
        <f t="shared" si="43"/>
        <v>0</v>
      </c>
      <c r="AQ464" s="259"/>
      <c r="AR464" s="257"/>
      <c r="AS464" s="257"/>
      <c r="AT464" s="257"/>
      <c r="AU464" s="257"/>
      <c r="AV464" s="257"/>
      <c r="AW464" s="257"/>
    </row>
    <row r="465" spans="2:49" s="25" customFormat="1" x14ac:dyDescent="0.4">
      <c r="B465" s="251"/>
      <c r="C465" s="251"/>
      <c r="D465" s="251"/>
      <c r="E465" s="251"/>
      <c r="F465" s="251"/>
      <c r="G465" s="251"/>
      <c r="H465" s="251"/>
      <c r="I465" s="251"/>
      <c r="J465" s="251"/>
      <c r="K465" s="251"/>
      <c r="L465" s="251"/>
      <c r="M465" s="251"/>
      <c r="N465" s="251"/>
      <c r="O465" s="251"/>
      <c r="P465" s="251"/>
      <c r="Q465" s="251"/>
      <c r="R465" s="251"/>
      <c r="S465" s="251"/>
      <c r="T465" s="251"/>
      <c r="U465" s="251"/>
      <c r="V465" s="251"/>
      <c r="W465" s="251"/>
      <c r="X465" s="251"/>
      <c r="Y465" s="251"/>
      <c r="Z465" s="251"/>
      <c r="AA465" s="251"/>
      <c r="AB465" s="252">
        <f t="shared" si="39"/>
        <v>0</v>
      </c>
      <c r="AC465" s="252">
        <f>ROUND(AB465*事業まとめ!$Q$6,2)</f>
        <v>0</v>
      </c>
      <c r="AD465" s="253"/>
      <c r="AE465" s="253"/>
      <c r="AF465" s="253"/>
      <c r="AG465" s="253"/>
      <c r="AH465" s="253"/>
      <c r="AI465" s="253"/>
      <c r="AJ465" s="253"/>
      <c r="AK465" s="252">
        <f t="shared" si="40"/>
        <v>0</v>
      </c>
      <c r="AL465" s="252">
        <f>ROUND(AK465*事業まとめ!$Q$6,2)</f>
        <v>0</v>
      </c>
      <c r="AM465" s="254">
        <f t="shared" si="41"/>
        <v>0</v>
      </c>
      <c r="AN465" s="254">
        <f t="shared" si="42"/>
        <v>0</v>
      </c>
      <c r="AO465" s="259"/>
      <c r="AP465" s="260">
        <f t="shared" si="43"/>
        <v>0</v>
      </c>
      <c r="AQ465" s="259"/>
      <c r="AR465" s="257"/>
      <c r="AS465" s="257"/>
      <c r="AT465" s="257"/>
      <c r="AU465" s="257"/>
      <c r="AV465" s="257"/>
      <c r="AW465" s="257"/>
    </row>
    <row r="466" spans="2:49" s="25" customFormat="1" x14ac:dyDescent="0.4">
      <c r="B466" s="251"/>
      <c r="C466" s="251"/>
      <c r="D466" s="251"/>
      <c r="E466" s="251"/>
      <c r="F466" s="251"/>
      <c r="G466" s="251"/>
      <c r="H466" s="251"/>
      <c r="I466" s="251"/>
      <c r="J466" s="251"/>
      <c r="K466" s="251"/>
      <c r="L466" s="251"/>
      <c r="M466" s="251"/>
      <c r="N466" s="251"/>
      <c r="O466" s="251"/>
      <c r="P466" s="251"/>
      <c r="Q466" s="251"/>
      <c r="R466" s="251"/>
      <c r="S466" s="251"/>
      <c r="T466" s="251"/>
      <c r="U466" s="251"/>
      <c r="V466" s="251"/>
      <c r="W466" s="251"/>
      <c r="X466" s="251"/>
      <c r="Y466" s="251"/>
      <c r="Z466" s="251"/>
      <c r="AA466" s="251"/>
      <c r="AB466" s="252">
        <f t="shared" si="39"/>
        <v>0</v>
      </c>
      <c r="AC466" s="252">
        <f>ROUND(AB466*事業まとめ!$Q$6,2)</f>
        <v>0</v>
      </c>
      <c r="AD466" s="253"/>
      <c r="AE466" s="253"/>
      <c r="AF466" s="253"/>
      <c r="AG466" s="253"/>
      <c r="AH466" s="253"/>
      <c r="AI466" s="253"/>
      <c r="AJ466" s="253"/>
      <c r="AK466" s="252">
        <f t="shared" si="40"/>
        <v>0</v>
      </c>
      <c r="AL466" s="252">
        <f>ROUND(AK466*事業まとめ!$Q$6,2)</f>
        <v>0</v>
      </c>
      <c r="AM466" s="254">
        <f t="shared" si="41"/>
        <v>0</v>
      </c>
      <c r="AN466" s="254">
        <f t="shared" si="42"/>
        <v>0</v>
      </c>
      <c r="AO466" s="259"/>
      <c r="AP466" s="260">
        <f t="shared" si="43"/>
        <v>0</v>
      </c>
      <c r="AQ466" s="259"/>
      <c r="AR466" s="257"/>
      <c r="AS466" s="257"/>
      <c r="AT466" s="257"/>
      <c r="AU466" s="257"/>
      <c r="AV466" s="257"/>
      <c r="AW466" s="257"/>
    </row>
    <row r="467" spans="2:49" s="25" customFormat="1" x14ac:dyDescent="0.4">
      <c r="B467" s="251"/>
      <c r="C467" s="251"/>
      <c r="D467" s="251"/>
      <c r="E467" s="251"/>
      <c r="F467" s="251"/>
      <c r="G467" s="251"/>
      <c r="H467" s="251"/>
      <c r="I467" s="251"/>
      <c r="J467" s="251"/>
      <c r="K467" s="251"/>
      <c r="L467" s="251"/>
      <c r="M467" s="251"/>
      <c r="N467" s="251"/>
      <c r="O467" s="251"/>
      <c r="P467" s="251"/>
      <c r="Q467" s="251"/>
      <c r="R467" s="251"/>
      <c r="S467" s="251"/>
      <c r="T467" s="251"/>
      <c r="U467" s="251"/>
      <c r="V467" s="251"/>
      <c r="W467" s="251"/>
      <c r="X467" s="251"/>
      <c r="Y467" s="251"/>
      <c r="Z467" s="251"/>
      <c r="AA467" s="251"/>
      <c r="AB467" s="252">
        <f t="shared" si="39"/>
        <v>0</v>
      </c>
      <c r="AC467" s="252">
        <f>ROUND(AB467*事業まとめ!$Q$6,2)</f>
        <v>0</v>
      </c>
      <c r="AD467" s="253"/>
      <c r="AE467" s="253"/>
      <c r="AF467" s="253"/>
      <c r="AG467" s="253"/>
      <c r="AH467" s="253"/>
      <c r="AI467" s="253"/>
      <c r="AJ467" s="253"/>
      <c r="AK467" s="252">
        <f t="shared" si="40"/>
        <v>0</v>
      </c>
      <c r="AL467" s="252">
        <f>ROUND(AK467*事業まとめ!$Q$6,2)</f>
        <v>0</v>
      </c>
      <c r="AM467" s="254">
        <f t="shared" si="41"/>
        <v>0</v>
      </c>
      <c r="AN467" s="254">
        <f t="shared" si="42"/>
        <v>0</v>
      </c>
      <c r="AO467" s="259"/>
      <c r="AP467" s="260">
        <f t="shared" si="43"/>
        <v>0</v>
      </c>
      <c r="AQ467" s="259"/>
      <c r="AR467" s="257"/>
      <c r="AS467" s="257"/>
      <c r="AT467" s="257"/>
      <c r="AU467" s="257"/>
      <c r="AV467" s="257"/>
      <c r="AW467" s="257"/>
    </row>
    <row r="468" spans="2:49" s="25" customFormat="1" x14ac:dyDescent="0.4">
      <c r="B468" s="251"/>
      <c r="C468" s="251"/>
      <c r="D468" s="251"/>
      <c r="E468" s="251"/>
      <c r="F468" s="251"/>
      <c r="G468" s="251"/>
      <c r="H468" s="251"/>
      <c r="I468" s="251"/>
      <c r="J468" s="251"/>
      <c r="K468" s="251"/>
      <c r="L468" s="251"/>
      <c r="M468" s="251"/>
      <c r="N468" s="251"/>
      <c r="O468" s="251"/>
      <c r="P468" s="251"/>
      <c r="Q468" s="251"/>
      <c r="R468" s="251"/>
      <c r="S468" s="251"/>
      <c r="T468" s="251"/>
      <c r="U468" s="251"/>
      <c r="V468" s="251"/>
      <c r="W468" s="251"/>
      <c r="X468" s="251"/>
      <c r="Y468" s="251"/>
      <c r="Z468" s="251"/>
      <c r="AA468" s="251"/>
      <c r="AB468" s="252">
        <f t="shared" si="39"/>
        <v>0</v>
      </c>
      <c r="AC468" s="252">
        <f>ROUND(AB468*事業まとめ!$Q$6,2)</f>
        <v>0</v>
      </c>
      <c r="AD468" s="253"/>
      <c r="AE468" s="253"/>
      <c r="AF468" s="253"/>
      <c r="AG468" s="253"/>
      <c r="AH468" s="253"/>
      <c r="AI468" s="253"/>
      <c r="AJ468" s="253"/>
      <c r="AK468" s="252">
        <f t="shared" si="40"/>
        <v>0</v>
      </c>
      <c r="AL468" s="252">
        <f>ROUND(AK468*事業まとめ!$Q$6,2)</f>
        <v>0</v>
      </c>
      <c r="AM468" s="254">
        <f t="shared" si="41"/>
        <v>0</v>
      </c>
      <c r="AN468" s="254">
        <f t="shared" si="42"/>
        <v>0</v>
      </c>
      <c r="AO468" s="259"/>
      <c r="AP468" s="260">
        <f t="shared" si="43"/>
        <v>0</v>
      </c>
      <c r="AQ468" s="259"/>
      <c r="AR468" s="257"/>
      <c r="AS468" s="257"/>
      <c r="AT468" s="257"/>
      <c r="AU468" s="257"/>
      <c r="AV468" s="257"/>
      <c r="AW468" s="257"/>
    </row>
    <row r="469" spans="2:49" s="25" customFormat="1" x14ac:dyDescent="0.4">
      <c r="B469" s="251"/>
      <c r="C469" s="251"/>
      <c r="D469" s="251"/>
      <c r="E469" s="251"/>
      <c r="F469" s="251"/>
      <c r="G469" s="251"/>
      <c r="H469" s="251"/>
      <c r="I469" s="251"/>
      <c r="J469" s="251"/>
      <c r="K469" s="251"/>
      <c r="L469" s="251"/>
      <c r="M469" s="251"/>
      <c r="N469" s="251"/>
      <c r="O469" s="251"/>
      <c r="P469" s="251"/>
      <c r="Q469" s="251"/>
      <c r="R469" s="251"/>
      <c r="S469" s="251"/>
      <c r="T469" s="251"/>
      <c r="U469" s="251"/>
      <c r="V469" s="251"/>
      <c r="W469" s="251"/>
      <c r="X469" s="251"/>
      <c r="Y469" s="251"/>
      <c r="Z469" s="251"/>
      <c r="AA469" s="251"/>
      <c r="AB469" s="252">
        <f t="shared" si="39"/>
        <v>0</v>
      </c>
      <c r="AC469" s="252">
        <f>ROUND(AB469*事業まとめ!$Q$6,2)</f>
        <v>0</v>
      </c>
      <c r="AD469" s="253"/>
      <c r="AE469" s="253"/>
      <c r="AF469" s="253"/>
      <c r="AG469" s="253"/>
      <c r="AH469" s="253"/>
      <c r="AI469" s="253"/>
      <c r="AJ469" s="253"/>
      <c r="AK469" s="252">
        <f t="shared" si="40"/>
        <v>0</v>
      </c>
      <c r="AL469" s="252">
        <f>ROUND(AK469*事業まとめ!$Q$6,2)</f>
        <v>0</v>
      </c>
      <c r="AM469" s="254">
        <f t="shared" si="41"/>
        <v>0</v>
      </c>
      <c r="AN469" s="254">
        <f t="shared" si="42"/>
        <v>0</v>
      </c>
      <c r="AO469" s="259"/>
      <c r="AP469" s="260">
        <f t="shared" si="43"/>
        <v>0</v>
      </c>
      <c r="AQ469" s="259"/>
      <c r="AR469" s="257"/>
      <c r="AS469" s="257"/>
      <c r="AT469" s="257"/>
      <c r="AU469" s="257"/>
      <c r="AV469" s="257"/>
      <c r="AW469" s="257"/>
    </row>
    <row r="470" spans="2:49" s="25" customFormat="1" x14ac:dyDescent="0.4">
      <c r="B470" s="251"/>
      <c r="C470" s="251"/>
      <c r="D470" s="251"/>
      <c r="E470" s="251"/>
      <c r="F470" s="251"/>
      <c r="G470" s="251"/>
      <c r="H470" s="251"/>
      <c r="I470" s="251"/>
      <c r="J470" s="251"/>
      <c r="K470" s="251"/>
      <c r="L470" s="251"/>
      <c r="M470" s="251"/>
      <c r="N470" s="251"/>
      <c r="O470" s="251"/>
      <c r="P470" s="251"/>
      <c r="Q470" s="251"/>
      <c r="R470" s="251"/>
      <c r="S470" s="251"/>
      <c r="T470" s="251"/>
      <c r="U470" s="251"/>
      <c r="V470" s="251"/>
      <c r="W470" s="251"/>
      <c r="X470" s="251"/>
      <c r="Y470" s="251"/>
      <c r="Z470" s="251"/>
      <c r="AA470" s="251"/>
      <c r="AB470" s="252">
        <f t="shared" si="39"/>
        <v>0</v>
      </c>
      <c r="AC470" s="252">
        <f>ROUND(AB470*事業まとめ!$Q$6,2)</f>
        <v>0</v>
      </c>
      <c r="AD470" s="253"/>
      <c r="AE470" s="253"/>
      <c r="AF470" s="253"/>
      <c r="AG470" s="253"/>
      <c r="AH470" s="253"/>
      <c r="AI470" s="253"/>
      <c r="AJ470" s="253"/>
      <c r="AK470" s="252">
        <f t="shared" si="40"/>
        <v>0</v>
      </c>
      <c r="AL470" s="252">
        <f>ROUND(AK470*事業まとめ!$Q$6,2)</f>
        <v>0</v>
      </c>
      <c r="AM470" s="254">
        <f t="shared" si="41"/>
        <v>0</v>
      </c>
      <c r="AN470" s="254">
        <f t="shared" si="42"/>
        <v>0</v>
      </c>
      <c r="AO470" s="259"/>
      <c r="AP470" s="260">
        <f t="shared" si="43"/>
        <v>0</v>
      </c>
      <c r="AQ470" s="259"/>
      <c r="AR470" s="257"/>
      <c r="AS470" s="257"/>
      <c r="AT470" s="257"/>
      <c r="AU470" s="257"/>
      <c r="AV470" s="257"/>
      <c r="AW470" s="257"/>
    </row>
    <row r="471" spans="2:49" s="25" customFormat="1" x14ac:dyDescent="0.4">
      <c r="B471" s="251"/>
      <c r="C471" s="251"/>
      <c r="D471" s="251"/>
      <c r="E471" s="251"/>
      <c r="F471" s="251"/>
      <c r="G471" s="251"/>
      <c r="H471" s="251"/>
      <c r="I471" s="251"/>
      <c r="J471" s="251"/>
      <c r="K471" s="251"/>
      <c r="L471" s="251"/>
      <c r="M471" s="251"/>
      <c r="N471" s="251"/>
      <c r="O471" s="251"/>
      <c r="P471" s="251"/>
      <c r="Q471" s="251"/>
      <c r="R471" s="251"/>
      <c r="S471" s="251"/>
      <c r="T471" s="251"/>
      <c r="U471" s="251"/>
      <c r="V471" s="251"/>
      <c r="W471" s="251"/>
      <c r="X471" s="251"/>
      <c r="Y471" s="251"/>
      <c r="Z471" s="251"/>
      <c r="AA471" s="251"/>
      <c r="AB471" s="252">
        <f t="shared" si="39"/>
        <v>0</v>
      </c>
      <c r="AC471" s="252">
        <f>ROUND(AB471*事業まとめ!$Q$6,2)</f>
        <v>0</v>
      </c>
      <c r="AD471" s="253"/>
      <c r="AE471" s="253"/>
      <c r="AF471" s="253"/>
      <c r="AG471" s="253"/>
      <c r="AH471" s="253"/>
      <c r="AI471" s="253"/>
      <c r="AJ471" s="253"/>
      <c r="AK471" s="252">
        <f t="shared" si="40"/>
        <v>0</v>
      </c>
      <c r="AL471" s="252">
        <f>ROUND(AK471*事業まとめ!$Q$6,2)</f>
        <v>0</v>
      </c>
      <c r="AM471" s="254">
        <f t="shared" si="41"/>
        <v>0</v>
      </c>
      <c r="AN471" s="254">
        <f t="shared" si="42"/>
        <v>0</v>
      </c>
      <c r="AO471" s="259"/>
      <c r="AP471" s="260">
        <f t="shared" si="43"/>
        <v>0</v>
      </c>
      <c r="AQ471" s="259"/>
      <c r="AR471" s="257"/>
      <c r="AS471" s="257"/>
      <c r="AT471" s="257"/>
      <c r="AU471" s="257"/>
      <c r="AV471" s="257"/>
      <c r="AW471" s="257"/>
    </row>
    <row r="472" spans="2:49" s="25" customFormat="1" x14ac:dyDescent="0.4">
      <c r="B472" s="251"/>
      <c r="C472" s="251"/>
      <c r="D472" s="251"/>
      <c r="E472" s="251"/>
      <c r="F472" s="251"/>
      <c r="G472" s="251"/>
      <c r="H472" s="251"/>
      <c r="I472" s="251"/>
      <c r="J472" s="251"/>
      <c r="K472" s="251"/>
      <c r="L472" s="251"/>
      <c r="M472" s="251"/>
      <c r="N472" s="251"/>
      <c r="O472" s="251"/>
      <c r="P472" s="251"/>
      <c r="Q472" s="251"/>
      <c r="R472" s="251"/>
      <c r="S472" s="251"/>
      <c r="T472" s="251"/>
      <c r="U472" s="251"/>
      <c r="V472" s="251"/>
      <c r="W472" s="251"/>
      <c r="X472" s="251"/>
      <c r="Y472" s="251"/>
      <c r="Z472" s="251"/>
      <c r="AA472" s="251"/>
      <c r="AB472" s="252">
        <f t="shared" si="39"/>
        <v>0</v>
      </c>
      <c r="AC472" s="252">
        <f>ROUND(AB472*事業まとめ!$Q$6,2)</f>
        <v>0</v>
      </c>
      <c r="AD472" s="253"/>
      <c r="AE472" s="253"/>
      <c r="AF472" s="253"/>
      <c r="AG472" s="253"/>
      <c r="AH472" s="253"/>
      <c r="AI472" s="253"/>
      <c r="AJ472" s="253"/>
      <c r="AK472" s="252">
        <f t="shared" si="40"/>
        <v>0</v>
      </c>
      <c r="AL472" s="252">
        <f>ROUND(AK472*事業まとめ!$Q$6,2)</f>
        <v>0</v>
      </c>
      <c r="AM472" s="254">
        <f t="shared" si="41"/>
        <v>0</v>
      </c>
      <c r="AN472" s="254">
        <f t="shared" si="42"/>
        <v>0</v>
      </c>
      <c r="AO472" s="259"/>
      <c r="AP472" s="260">
        <f t="shared" si="43"/>
        <v>0</v>
      </c>
      <c r="AQ472" s="259"/>
      <c r="AR472" s="257"/>
      <c r="AS472" s="257"/>
      <c r="AT472" s="257"/>
      <c r="AU472" s="257"/>
      <c r="AV472" s="257"/>
      <c r="AW472" s="257"/>
    </row>
    <row r="473" spans="2:49" s="25" customFormat="1" x14ac:dyDescent="0.4">
      <c r="B473" s="251"/>
      <c r="C473" s="251"/>
      <c r="D473" s="251"/>
      <c r="E473" s="251"/>
      <c r="F473" s="251"/>
      <c r="G473" s="251"/>
      <c r="H473" s="251"/>
      <c r="I473" s="251"/>
      <c r="J473" s="251"/>
      <c r="K473" s="251"/>
      <c r="L473" s="251"/>
      <c r="M473" s="251"/>
      <c r="N473" s="251"/>
      <c r="O473" s="251"/>
      <c r="P473" s="251"/>
      <c r="Q473" s="251"/>
      <c r="R473" s="251"/>
      <c r="S473" s="251"/>
      <c r="T473" s="251"/>
      <c r="U473" s="251"/>
      <c r="V473" s="251"/>
      <c r="W473" s="251"/>
      <c r="X473" s="251"/>
      <c r="Y473" s="251"/>
      <c r="Z473" s="251"/>
      <c r="AA473" s="251"/>
      <c r="AB473" s="252">
        <f t="shared" si="39"/>
        <v>0</v>
      </c>
      <c r="AC473" s="252">
        <f>ROUND(AB473*事業まとめ!$Q$6,2)</f>
        <v>0</v>
      </c>
      <c r="AD473" s="253"/>
      <c r="AE473" s="253"/>
      <c r="AF473" s="253"/>
      <c r="AG473" s="253"/>
      <c r="AH473" s="253"/>
      <c r="AI473" s="253"/>
      <c r="AJ473" s="253"/>
      <c r="AK473" s="252">
        <f t="shared" si="40"/>
        <v>0</v>
      </c>
      <c r="AL473" s="252">
        <f>ROUND(AK473*事業まとめ!$Q$6,2)</f>
        <v>0</v>
      </c>
      <c r="AM473" s="254">
        <f t="shared" si="41"/>
        <v>0</v>
      </c>
      <c r="AN473" s="254">
        <f t="shared" si="42"/>
        <v>0</v>
      </c>
      <c r="AO473" s="259"/>
      <c r="AP473" s="260">
        <f t="shared" si="43"/>
        <v>0</v>
      </c>
      <c r="AQ473" s="259"/>
      <c r="AR473" s="257"/>
      <c r="AS473" s="257"/>
      <c r="AT473" s="257"/>
      <c r="AU473" s="257"/>
      <c r="AV473" s="257"/>
      <c r="AW473" s="257"/>
    </row>
    <row r="474" spans="2:49" s="25" customFormat="1" x14ac:dyDescent="0.4">
      <c r="B474" s="251"/>
      <c r="C474" s="251"/>
      <c r="D474" s="251"/>
      <c r="E474" s="251"/>
      <c r="F474" s="251"/>
      <c r="G474" s="251"/>
      <c r="H474" s="251"/>
      <c r="I474" s="251"/>
      <c r="J474" s="251"/>
      <c r="K474" s="251"/>
      <c r="L474" s="251"/>
      <c r="M474" s="251"/>
      <c r="N474" s="251"/>
      <c r="O474" s="251"/>
      <c r="P474" s="251"/>
      <c r="Q474" s="251"/>
      <c r="R474" s="251"/>
      <c r="S474" s="251"/>
      <c r="T474" s="251"/>
      <c r="U474" s="251"/>
      <c r="V474" s="251"/>
      <c r="W474" s="251"/>
      <c r="X474" s="251"/>
      <c r="Y474" s="251"/>
      <c r="Z474" s="251"/>
      <c r="AA474" s="251"/>
      <c r="AB474" s="252">
        <f t="shared" si="39"/>
        <v>0</v>
      </c>
      <c r="AC474" s="252">
        <f>ROUND(AB474*事業まとめ!$Q$6,2)</f>
        <v>0</v>
      </c>
      <c r="AD474" s="253"/>
      <c r="AE474" s="253"/>
      <c r="AF474" s="253"/>
      <c r="AG474" s="253"/>
      <c r="AH474" s="253"/>
      <c r="AI474" s="253"/>
      <c r="AJ474" s="253"/>
      <c r="AK474" s="252">
        <f t="shared" si="40"/>
        <v>0</v>
      </c>
      <c r="AL474" s="252">
        <f>ROUND(AK474*事業まとめ!$Q$6,2)</f>
        <v>0</v>
      </c>
      <c r="AM474" s="254">
        <f t="shared" si="41"/>
        <v>0</v>
      </c>
      <c r="AN474" s="254">
        <f t="shared" si="42"/>
        <v>0</v>
      </c>
      <c r="AO474" s="259"/>
      <c r="AP474" s="260">
        <f t="shared" si="43"/>
        <v>0</v>
      </c>
      <c r="AQ474" s="259"/>
      <c r="AR474" s="257"/>
      <c r="AS474" s="257"/>
      <c r="AT474" s="257"/>
      <c r="AU474" s="257"/>
      <c r="AV474" s="257"/>
      <c r="AW474" s="257"/>
    </row>
    <row r="475" spans="2:49" s="25" customFormat="1" x14ac:dyDescent="0.4">
      <c r="B475" s="251"/>
      <c r="C475" s="251"/>
      <c r="D475" s="251"/>
      <c r="E475" s="251"/>
      <c r="F475" s="251"/>
      <c r="G475" s="251"/>
      <c r="H475" s="251"/>
      <c r="I475" s="251"/>
      <c r="J475" s="251"/>
      <c r="K475" s="251"/>
      <c r="L475" s="251"/>
      <c r="M475" s="251"/>
      <c r="N475" s="251"/>
      <c r="O475" s="251"/>
      <c r="P475" s="251"/>
      <c r="Q475" s="251"/>
      <c r="R475" s="251"/>
      <c r="S475" s="251"/>
      <c r="T475" s="251"/>
      <c r="U475" s="251"/>
      <c r="V475" s="251"/>
      <c r="W475" s="251"/>
      <c r="X475" s="251"/>
      <c r="Y475" s="251"/>
      <c r="Z475" s="251"/>
      <c r="AA475" s="251"/>
      <c r="AB475" s="252">
        <f t="shared" si="39"/>
        <v>0</v>
      </c>
      <c r="AC475" s="252">
        <f>ROUND(AB475*事業まとめ!$Q$6,2)</f>
        <v>0</v>
      </c>
      <c r="AD475" s="253"/>
      <c r="AE475" s="253"/>
      <c r="AF475" s="253"/>
      <c r="AG475" s="253"/>
      <c r="AH475" s="253"/>
      <c r="AI475" s="253"/>
      <c r="AJ475" s="253"/>
      <c r="AK475" s="252">
        <f t="shared" si="40"/>
        <v>0</v>
      </c>
      <c r="AL475" s="252">
        <f>ROUND(AK475*事業まとめ!$Q$6,2)</f>
        <v>0</v>
      </c>
      <c r="AM475" s="254">
        <f t="shared" si="41"/>
        <v>0</v>
      </c>
      <c r="AN475" s="254">
        <f t="shared" si="42"/>
        <v>0</v>
      </c>
      <c r="AO475" s="259"/>
      <c r="AP475" s="260">
        <f t="shared" si="43"/>
        <v>0</v>
      </c>
      <c r="AQ475" s="259"/>
      <c r="AR475" s="257"/>
      <c r="AS475" s="257"/>
      <c r="AT475" s="257"/>
      <c r="AU475" s="257"/>
      <c r="AV475" s="257"/>
      <c r="AW475" s="257"/>
    </row>
    <row r="476" spans="2:49" s="25" customFormat="1" x14ac:dyDescent="0.4">
      <c r="B476" s="251"/>
      <c r="C476" s="251"/>
      <c r="D476" s="251"/>
      <c r="E476" s="251"/>
      <c r="F476" s="251"/>
      <c r="G476" s="251"/>
      <c r="H476" s="251"/>
      <c r="I476" s="251"/>
      <c r="J476" s="251"/>
      <c r="K476" s="251"/>
      <c r="L476" s="251"/>
      <c r="M476" s="251"/>
      <c r="N476" s="251"/>
      <c r="O476" s="251"/>
      <c r="P476" s="251"/>
      <c r="Q476" s="251"/>
      <c r="R476" s="251"/>
      <c r="S476" s="251"/>
      <c r="T476" s="251"/>
      <c r="U476" s="251"/>
      <c r="V476" s="251"/>
      <c r="W476" s="251"/>
      <c r="X476" s="251"/>
      <c r="Y476" s="251"/>
      <c r="Z476" s="251"/>
      <c r="AA476" s="251"/>
      <c r="AB476" s="252">
        <f t="shared" si="39"/>
        <v>0</v>
      </c>
      <c r="AC476" s="252">
        <f>ROUND(AB476*事業まとめ!$Q$6,2)</f>
        <v>0</v>
      </c>
      <c r="AD476" s="253"/>
      <c r="AE476" s="253"/>
      <c r="AF476" s="253"/>
      <c r="AG476" s="253"/>
      <c r="AH476" s="253"/>
      <c r="AI476" s="253"/>
      <c r="AJ476" s="253"/>
      <c r="AK476" s="252">
        <f t="shared" si="40"/>
        <v>0</v>
      </c>
      <c r="AL476" s="252">
        <f>ROUND(AK476*事業まとめ!$Q$6,2)</f>
        <v>0</v>
      </c>
      <c r="AM476" s="254">
        <f t="shared" si="41"/>
        <v>0</v>
      </c>
      <c r="AN476" s="254">
        <f t="shared" si="42"/>
        <v>0</v>
      </c>
      <c r="AO476" s="259"/>
      <c r="AP476" s="260">
        <f t="shared" si="43"/>
        <v>0</v>
      </c>
      <c r="AQ476" s="259"/>
      <c r="AR476" s="257"/>
      <c r="AS476" s="257"/>
      <c r="AT476" s="257"/>
      <c r="AU476" s="257"/>
      <c r="AV476" s="257"/>
      <c r="AW476" s="257"/>
    </row>
    <row r="477" spans="2:49" s="25" customFormat="1" x14ac:dyDescent="0.4">
      <c r="B477" s="251"/>
      <c r="C477" s="251"/>
      <c r="D477" s="251"/>
      <c r="E477" s="251"/>
      <c r="F477" s="251"/>
      <c r="G477" s="251"/>
      <c r="H477" s="251"/>
      <c r="I477" s="251"/>
      <c r="J477" s="251"/>
      <c r="K477" s="251"/>
      <c r="L477" s="251"/>
      <c r="M477" s="251"/>
      <c r="N477" s="251"/>
      <c r="O477" s="251"/>
      <c r="P477" s="251"/>
      <c r="Q477" s="251"/>
      <c r="R477" s="251"/>
      <c r="S477" s="251"/>
      <c r="T477" s="251"/>
      <c r="U477" s="251"/>
      <c r="V477" s="251"/>
      <c r="W477" s="251"/>
      <c r="X477" s="251"/>
      <c r="Y477" s="251"/>
      <c r="Z477" s="251"/>
      <c r="AA477" s="251"/>
      <c r="AB477" s="252">
        <f t="shared" si="39"/>
        <v>0</v>
      </c>
      <c r="AC477" s="252">
        <f>ROUND(AB477*事業まとめ!$Q$6,2)</f>
        <v>0</v>
      </c>
      <c r="AD477" s="253"/>
      <c r="AE477" s="253"/>
      <c r="AF477" s="253"/>
      <c r="AG477" s="253"/>
      <c r="AH477" s="253"/>
      <c r="AI477" s="253"/>
      <c r="AJ477" s="253"/>
      <c r="AK477" s="252">
        <f t="shared" si="40"/>
        <v>0</v>
      </c>
      <c r="AL477" s="252">
        <f>ROUND(AK477*事業まとめ!$Q$6,2)</f>
        <v>0</v>
      </c>
      <c r="AM477" s="254">
        <f t="shared" si="41"/>
        <v>0</v>
      </c>
      <c r="AN477" s="254">
        <f t="shared" si="42"/>
        <v>0</v>
      </c>
      <c r="AO477" s="259"/>
      <c r="AP477" s="260">
        <f t="shared" si="43"/>
        <v>0</v>
      </c>
      <c r="AQ477" s="259"/>
      <c r="AR477" s="257"/>
      <c r="AS477" s="257"/>
      <c r="AT477" s="257"/>
      <c r="AU477" s="257"/>
      <c r="AV477" s="257"/>
      <c r="AW477" s="257"/>
    </row>
    <row r="478" spans="2:49" s="25" customFormat="1" x14ac:dyDescent="0.4">
      <c r="B478" s="251"/>
      <c r="C478" s="251"/>
      <c r="D478" s="251"/>
      <c r="E478" s="251"/>
      <c r="F478" s="251"/>
      <c r="G478" s="251"/>
      <c r="H478" s="251"/>
      <c r="I478" s="251"/>
      <c r="J478" s="251"/>
      <c r="K478" s="251"/>
      <c r="L478" s="251"/>
      <c r="M478" s="251"/>
      <c r="N478" s="251"/>
      <c r="O478" s="251"/>
      <c r="P478" s="251"/>
      <c r="Q478" s="251"/>
      <c r="R478" s="251"/>
      <c r="S478" s="251"/>
      <c r="T478" s="251"/>
      <c r="U478" s="251"/>
      <c r="V478" s="251"/>
      <c r="W478" s="251"/>
      <c r="X478" s="251"/>
      <c r="Y478" s="251"/>
      <c r="Z478" s="251"/>
      <c r="AA478" s="251"/>
      <c r="AB478" s="252">
        <f t="shared" si="39"/>
        <v>0</v>
      </c>
      <c r="AC478" s="252">
        <f>ROUND(AB478*事業まとめ!$Q$6,2)</f>
        <v>0</v>
      </c>
      <c r="AD478" s="253"/>
      <c r="AE478" s="253"/>
      <c r="AF478" s="253"/>
      <c r="AG478" s="253"/>
      <c r="AH478" s="253"/>
      <c r="AI478" s="253"/>
      <c r="AJ478" s="253"/>
      <c r="AK478" s="252">
        <f t="shared" si="40"/>
        <v>0</v>
      </c>
      <c r="AL478" s="252">
        <f>ROUND(AK478*事業まとめ!$Q$6,2)</f>
        <v>0</v>
      </c>
      <c r="AM478" s="254">
        <f t="shared" si="41"/>
        <v>0</v>
      </c>
      <c r="AN478" s="254">
        <f t="shared" si="42"/>
        <v>0</v>
      </c>
      <c r="AO478" s="259"/>
      <c r="AP478" s="260">
        <f t="shared" si="43"/>
        <v>0</v>
      </c>
      <c r="AQ478" s="259"/>
      <c r="AR478" s="257"/>
      <c r="AS478" s="257"/>
      <c r="AT478" s="257"/>
      <c r="AU478" s="257"/>
      <c r="AV478" s="257"/>
      <c r="AW478" s="257"/>
    </row>
    <row r="479" spans="2:49" s="25" customFormat="1" x14ac:dyDescent="0.4">
      <c r="B479" s="251"/>
      <c r="C479" s="251"/>
      <c r="D479" s="251"/>
      <c r="E479" s="251"/>
      <c r="F479" s="251"/>
      <c r="G479" s="251"/>
      <c r="H479" s="251"/>
      <c r="I479" s="251"/>
      <c r="J479" s="251"/>
      <c r="K479" s="251"/>
      <c r="L479" s="251"/>
      <c r="M479" s="251"/>
      <c r="N479" s="251"/>
      <c r="O479" s="251"/>
      <c r="P479" s="251"/>
      <c r="Q479" s="251"/>
      <c r="R479" s="251"/>
      <c r="S479" s="251"/>
      <c r="T479" s="251"/>
      <c r="U479" s="251"/>
      <c r="V479" s="251"/>
      <c r="W479" s="251"/>
      <c r="X479" s="251"/>
      <c r="Y479" s="251"/>
      <c r="Z479" s="251"/>
      <c r="AA479" s="251"/>
      <c r="AB479" s="252">
        <f t="shared" si="39"/>
        <v>0</v>
      </c>
      <c r="AC479" s="252">
        <f>ROUND(AB479*事業まとめ!$Q$6,2)</f>
        <v>0</v>
      </c>
      <c r="AD479" s="253"/>
      <c r="AE479" s="253"/>
      <c r="AF479" s="253"/>
      <c r="AG479" s="253"/>
      <c r="AH479" s="253"/>
      <c r="AI479" s="253"/>
      <c r="AJ479" s="253"/>
      <c r="AK479" s="252">
        <f t="shared" si="40"/>
        <v>0</v>
      </c>
      <c r="AL479" s="252">
        <f>ROUND(AK479*事業まとめ!$Q$6,2)</f>
        <v>0</v>
      </c>
      <c r="AM479" s="254">
        <f t="shared" si="41"/>
        <v>0</v>
      </c>
      <c r="AN479" s="254">
        <f t="shared" si="42"/>
        <v>0</v>
      </c>
      <c r="AO479" s="259"/>
      <c r="AP479" s="260">
        <f t="shared" si="43"/>
        <v>0</v>
      </c>
      <c r="AQ479" s="259"/>
      <c r="AR479" s="257"/>
      <c r="AS479" s="257"/>
      <c r="AT479" s="257"/>
      <c r="AU479" s="257"/>
      <c r="AV479" s="257"/>
      <c r="AW479" s="257"/>
    </row>
    <row r="480" spans="2:49" s="25" customFormat="1" x14ac:dyDescent="0.4">
      <c r="B480" s="251"/>
      <c r="C480" s="251"/>
      <c r="D480" s="251"/>
      <c r="E480" s="251"/>
      <c r="F480" s="251"/>
      <c r="G480" s="251"/>
      <c r="H480" s="251"/>
      <c r="I480" s="251"/>
      <c r="J480" s="251"/>
      <c r="K480" s="251"/>
      <c r="L480" s="251"/>
      <c r="M480" s="251"/>
      <c r="N480" s="251"/>
      <c r="O480" s="251"/>
      <c r="P480" s="251"/>
      <c r="Q480" s="251"/>
      <c r="R480" s="251"/>
      <c r="S480" s="251"/>
      <c r="T480" s="251"/>
      <c r="U480" s="251"/>
      <c r="V480" s="251"/>
      <c r="W480" s="251"/>
      <c r="X480" s="251"/>
      <c r="Y480" s="251"/>
      <c r="Z480" s="251"/>
      <c r="AA480" s="251"/>
      <c r="AB480" s="252">
        <f t="shared" si="39"/>
        <v>0</v>
      </c>
      <c r="AC480" s="252">
        <f>ROUND(AB480*事業まとめ!$Q$6,2)</f>
        <v>0</v>
      </c>
      <c r="AD480" s="253"/>
      <c r="AE480" s="253"/>
      <c r="AF480" s="253"/>
      <c r="AG480" s="253"/>
      <c r="AH480" s="253"/>
      <c r="AI480" s="253"/>
      <c r="AJ480" s="253"/>
      <c r="AK480" s="252">
        <f t="shared" si="40"/>
        <v>0</v>
      </c>
      <c r="AL480" s="252">
        <f>ROUND(AK480*事業まとめ!$Q$6,2)</f>
        <v>0</v>
      </c>
      <c r="AM480" s="254">
        <f t="shared" si="41"/>
        <v>0</v>
      </c>
      <c r="AN480" s="254">
        <f t="shared" si="42"/>
        <v>0</v>
      </c>
      <c r="AO480" s="259"/>
      <c r="AP480" s="260">
        <f t="shared" si="43"/>
        <v>0</v>
      </c>
      <c r="AQ480" s="259"/>
      <c r="AR480" s="257"/>
      <c r="AS480" s="257"/>
      <c r="AT480" s="257"/>
      <c r="AU480" s="257"/>
      <c r="AV480" s="257"/>
      <c r="AW480" s="257"/>
    </row>
    <row r="481" spans="2:49" s="25" customFormat="1" x14ac:dyDescent="0.4">
      <c r="B481" s="251"/>
      <c r="C481" s="251"/>
      <c r="D481" s="251"/>
      <c r="E481" s="251"/>
      <c r="F481" s="251"/>
      <c r="G481" s="251"/>
      <c r="H481" s="251"/>
      <c r="I481" s="251"/>
      <c r="J481" s="251"/>
      <c r="K481" s="251"/>
      <c r="L481" s="251"/>
      <c r="M481" s="251"/>
      <c r="N481" s="251"/>
      <c r="O481" s="251"/>
      <c r="P481" s="251"/>
      <c r="Q481" s="251"/>
      <c r="R481" s="251"/>
      <c r="S481" s="251"/>
      <c r="T481" s="251"/>
      <c r="U481" s="251"/>
      <c r="V481" s="251"/>
      <c r="W481" s="251"/>
      <c r="X481" s="251"/>
      <c r="Y481" s="251"/>
      <c r="Z481" s="251"/>
      <c r="AA481" s="251"/>
      <c r="AB481" s="252">
        <f t="shared" si="39"/>
        <v>0</v>
      </c>
      <c r="AC481" s="252">
        <f>ROUND(AB481*事業まとめ!$Q$6,2)</f>
        <v>0</v>
      </c>
      <c r="AD481" s="253"/>
      <c r="AE481" s="253"/>
      <c r="AF481" s="253"/>
      <c r="AG481" s="253"/>
      <c r="AH481" s="253"/>
      <c r="AI481" s="253"/>
      <c r="AJ481" s="253"/>
      <c r="AK481" s="252">
        <f t="shared" si="40"/>
        <v>0</v>
      </c>
      <c r="AL481" s="252">
        <f>ROUND(AK481*事業まとめ!$Q$6,2)</f>
        <v>0</v>
      </c>
      <c r="AM481" s="254">
        <f t="shared" si="41"/>
        <v>0</v>
      </c>
      <c r="AN481" s="254">
        <f t="shared" si="42"/>
        <v>0</v>
      </c>
      <c r="AO481" s="259"/>
      <c r="AP481" s="260">
        <f t="shared" si="43"/>
        <v>0</v>
      </c>
      <c r="AQ481" s="259"/>
      <c r="AR481" s="257"/>
      <c r="AS481" s="257"/>
      <c r="AT481" s="257"/>
      <c r="AU481" s="257"/>
      <c r="AV481" s="257"/>
      <c r="AW481" s="257"/>
    </row>
    <row r="482" spans="2:49" s="25" customFormat="1" x14ac:dyDescent="0.4">
      <c r="B482" s="251"/>
      <c r="C482" s="251"/>
      <c r="D482" s="251"/>
      <c r="E482" s="251"/>
      <c r="F482" s="251"/>
      <c r="G482" s="251"/>
      <c r="H482" s="251"/>
      <c r="I482" s="251"/>
      <c r="J482" s="251"/>
      <c r="K482" s="251"/>
      <c r="L482" s="251"/>
      <c r="M482" s="251"/>
      <c r="N482" s="251"/>
      <c r="O482" s="251"/>
      <c r="P482" s="251"/>
      <c r="Q482" s="251"/>
      <c r="R482" s="251"/>
      <c r="S482" s="251"/>
      <c r="T482" s="251"/>
      <c r="U482" s="251"/>
      <c r="V482" s="251"/>
      <c r="W482" s="251"/>
      <c r="X482" s="251"/>
      <c r="Y482" s="251"/>
      <c r="Z482" s="251"/>
      <c r="AA482" s="251"/>
      <c r="AB482" s="252">
        <f t="shared" si="39"/>
        <v>0</v>
      </c>
      <c r="AC482" s="252">
        <f>ROUND(AB482*事業まとめ!$Q$6,2)</f>
        <v>0</v>
      </c>
      <c r="AD482" s="253"/>
      <c r="AE482" s="253"/>
      <c r="AF482" s="253"/>
      <c r="AG482" s="253"/>
      <c r="AH482" s="253"/>
      <c r="AI482" s="253"/>
      <c r="AJ482" s="253"/>
      <c r="AK482" s="252">
        <f t="shared" si="40"/>
        <v>0</v>
      </c>
      <c r="AL482" s="252">
        <f>ROUND(AK482*事業まとめ!$Q$6,2)</f>
        <v>0</v>
      </c>
      <c r="AM482" s="254">
        <f t="shared" si="41"/>
        <v>0</v>
      </c>
      <c r="AN482" s="254">
        <f t="shared" si="42"/>
        <v>0</v>
      </c>
      <c r="AO482" s="259"/>
      <c r="AP482" s="260">
        <f t="shared" si="43"/>
        <v>0</v>
      </c>
      <c r="AQ482" s="259"/>
      <c r="AR482" s="257"/>
      <c r="AS482" s="257"/>
      <c r="AT482" s="257"/>
      <c r="AU482" s="257"/>
      <c r="AV482" s="257"/>
      <c r="AW482" s="257"/>
    </row>
    <row r="483" spans="2:49" s="25" customFormat="1" x14ac:dyDescent="0.4">
      <c r="B483" s="251"/>
      <c r="C483" s="251"/>
      <c r="D483" s="251"/>
      <c r="E483" s="251"/>
      <c r="F483" s="251"/>
      <c r="G483" s="251"/>
      <c r="H483" s="251"/>
      <c r="I483" s="251"/>
      <c r="J483" s="251"/>
      <c r="K483" s="251"/>
      <c r="L483" s="251"/>
      <c r="M483" s="251"/>
      <c r="N483" s="251"/>
      <c r="O483" s="251"/>
      <c r="P483" s="251"/>
      <c r="Q483" s="251"/>
      <c r="R483" s="251"/>
      <c r="S483" s="251"/>
      <c r="T483" s="251"/>
      <c r="U483" s="251"/>
      <c r="V483" s="251"/>
      <c r="W483" s="251"/>
      <c r="X483" s="251"/>
      <c r="Y483" s="251"/>
      <c r="Z483" s="251"/>
      <c r="AA483" s="251"/>
      <c r="AB483" s="252">
        <f t="shared" si="39"/>
        <v>0</v>
      </c>
      <c r="AC483" s="252">
        <f>ROUND(AB483*事業まとめ!$Q$6,2)</f>
        <v>0</v>
      </c>
      <c r="AD483" s="253"/>
      <c r="AE483" s="253"/>
      <c r="AF483" s="253"/>
      <c r="AG483" s="253"/>
      <c r="AH483" s="253"/>
      <c r="AI483" s="253"/>
      <c r="AJ483" s="253"/>
      <c r="AK483" s="252">
        <f t="shared" si="40"/>
        <v>0</v>
      </c>
      <c r="AL483" s="252">
        <f>ROUND(AK483*事業まとめ!$Q$6,2)</f>
        <v>0</v>
      </c>
      <c r="AM483" s="254">
        <f t="shared" si="41"/>
        <v>0</v>
      </c>
      <c r="AN483" s="254">
        <f t="shared" si="42"/>
        <v>0</v>
      </c>
      <c r="AO483" s="259"/>
      <c r="AP483" s="260">
        <f t="shared" si="43"/>
        <v>0</v>
      </c>
      <c r="AQ483" s="259"/>
      <c r="AR483" s="257"/>
      <c r="AS483" s="257"/>
      <c r="AT483" s="257"/>
      <c r="AU483" s="257"/>
      <c r="AV483" s="257"/>
      <c r="AW483" s="257"/>
    </row>
    <row r="484" spans="2:49" s="25" customFormat="1" x14ac:dyDescent="0.4">
      <c r="B484" s="251"/>
      <c r="C484" s="251"/>
      <c r="D484" s="251"/>
      <c r="E484" s="251"/>
      <c r="F484" s="251"/>
      <c r="G484" s="251"/>
      <c r="H484" s="251"/>
      <c r="I484" s="251"/>
      <c r="J484" s="251"/>
      <c r="K484" s="251"/>
      <c r="L484" s="251"/>
      <c r="M484" s="251"/>
      <c r="N484" s="251"/>
      <c r="O484" s="251"/>
      <c r="P484" s="251"/>
      <c r="Q484" s="251"/>
      <c r="R484" s="251"/>
      <c r="S484" s="251"/>
      <c r="T484" s="251"/>
      <c r="U484" s="251"/>
      <c r="V484" s="251"/>
      <c r="W484" s="251"/>
      <c r="X484" s="251"/>
      <c r="Y484" s="251"/>
      <c r="Z484" s="251"/>
      <c r="AA484" s="251"/>
      <c r="AB484" s="252">
        <f t="shared" si="39"/>
        <v>0</v>
      </c>
      <c r="AC484" s="252">
        <f>ROUND(AB484*事業まとめ!$Q$6,2)</f>
        <v>0</v>
      </c>
      <c r="AD484" s="253"/>
      <c r="AE484" s="253"/>
      <c r="AF484" s="253"/>
      <c r="AG484" s="253"/>
      <c r="AH484" s="253"/>
      <c r="AI484" s="253"/>
      <c r="AJ484" s="253"/>
      <c r="AK484" s="252">
        <f t="shared" si="40"/>
        <v>0</v>
      </c>
      <c r="AL484" s="252">
        <f>ROUND(AK484*事業まとめ!$Q$6,2)</f>
        <v>0</v>
      </c>
      <c r="AM484" s="254">
        <f t="shared" si="41"/>
        <v>0</v>
      </c>
      <c r="AN484" s="254">
        <f t="shared" si="42"/>
        <v>0</v>
      </c>
      <c r="AO484" s="259"/>
      <c r="AP484" s="260">
        <f t="shared" si="43"/>
        <v>0</v>
      </c>
      <c r="AQ484" s="259"/>
      <c r="AR484" s="257"/>
      <c r="AS484" s="257"/>
      <c r="AT484" s="257"/>
      <c r="AU484" s="257"/>
      <c r="AV484" s="257"/>
      <c r="AW484" s="257"/>
    </row>
    <row r="485" spans="2:49" s="25" customFormat="1" x14ac:dyDescent="0.4">
      <c r="B485" s="251"/>
      <c r="C485" s="251"/>
      <c r="D485" s="251"/>
      <c r="E485" s="251"/>
      <c r="F485" s="251"/>
      <c r="G485" s="251"/>
      <c r="H485" s="251"/>
      <c r="I485" s="251"/>
      <c r="J485" s="251"/>
      <c r="K485" s="251"/>
      <c r="L485" s="251"/>
      <c r="M485" s="251"/>
      <c r="N485" s="251"/>
      <c r="O485" s="251"/>
      <c r="P485" s="251"/>
      <c r="Q485" s="251"/>
      <c r="R485" s="251"/>
      <c r="S485" s="251"/>
      <c r="T485" s="251"/>
      <c r="U485" s="251"/>
      <c r="V485" s="251"/>
      <c r="W485" s="251"/>
      <c r="X485" s="251"/>
      <c r="Y485" s="251"/>
      <c r="Z485" s="251"/>
      <c r="AA485" s="251"/>
      <c r="AB485" s="252">
        <f t="shared" si="39"/>
        <v>0</v>
      </c>
      <c r="AC485" s="252">
        <f>ROUND(AB485*事業まとめ!$Q$6,2)</f>
        <v>0</v>
      </c>
      <c r="AD485" s="253"/>
      <c r="AE485" s="253"/>
      <c r="AF485" s="253"/>
      <c r="AG485" s="253"/>
      <c r="AH485" s="253"/>
      <c r="AI485" s="253"/>
      <c r="AJ485" s="253"/>
      <c r="AK485" s="252">
        <f t="shared" si="40"/>
        <v>0</v>
      </c>
      <c r="AL485" s="252">
        <f>ROUND(AK485*事業まとめ!$Q$6,2)</f>
        <v>0</v>
      </c>
      <c r="AM485" s="254">
        <f t="shared" si="41"/>
        <v>0</v>
      </c>
      <c r="AN485" s="254">
        <f t="shared" si="42"/>
        <v>0</v>
      </c>
      <c r="AO485" s="259"/>
      <c r="AP485" s="260">
        <f t="shared" si="43"/>
        <v>0</v>
      </c>
      <c r="AQ485" s="259"/>
      <c r="AR485" s="257"/>
      <c r="AS485" s="257"/>
      <c r="AT485" s="257"/>
      <c r="AU485" s="257"/>
      <c r="AV485" s="257"/>
      <c r="AW485" s="257"/>
    </row>
    <row r="486" spans="2:49" s="25" customFormat="1" x14ac:dyDescent="0.4">
      <c r="B486" s="251"/>
      <c r="C486" s="251"/>
      <c r="D486" s="251"/>
      <c r="E486" s="251"/>
      <c r="F486" s="251"/>
      <c r="G486" s="251"/>
      <c r="H486" s="251"/>
      <c r="I486" s="251"/>
      <c r="J486" s="251"/>
      <c r="K486" s="251"/>
      <c r="L486" s="251"/>
      <c r="M486" s="251"/>
      <c r="N486" s="251"/>
      <c r="O486" s="251"/>
      <c r="P486" s="251"/>
      <c r="Q486" s="251"/>
      <c r="R486" s="251"/>
      <c r="S486" s="251"/>
      <c r="T486" s="251"/>
      <c r="U486" s="251"/>
      <c r="V486" s="251"/>
      <c r="W486" s="251"/>
      <c r="X486" s="251"/>
      <c r="Y486" s="251"/>
      <c r="Z486" s="251"/>
      <c r="AA486" s="251"/>
      <c r="AB486" s="252">
        <f t="shared" si="39"/>
        <v>0</v>
      </c>
      <c r="AC486" s="252">
        <f>ROUND(AB486*事業まとめ!$Q$6,2)</f>
        <v>0</v>
      </c>
      <c r="AD486" s="253"/>
      <c r="AE486" s="253"/>
      <c r="AF486" s="253"/>
      <c r="AG486" s="253"/>
      <c r="AH486" s="253"/>
      <c r="AI486" s="253"/>
      <c r="AJ486" s="253"/>
      <c r="AK486" s="252">
        <f t="shared" si="40"/>
        <v>0</v>
      </c>
      <c r="AL486" s="252">
        <f>ROUND(AK486*事業まとめ!$Q$6,2)</f>
        <v>0</v>
      </c>
      <c r="AM486" s="254">
        <f t="shared" si="41"/>
        <v>0</v>
      </c>
      <c r="AN486" s="254">
        <f t="shared" si="42"/>
        <v>0</v>
      </c>
      <c r="AO486" s="259"/>
      <c r="AP486" s="260">
        <f t="shared" si="43"/>
        <v>0</v>
      </c>
      <c r="AQ486" s="259"/>
      <c r="AR486" s="257"/>
      <c r="AS486" s="257"/>
      <c r="AT486" s="257"/>
      <c r="AU486" s="257"/>
      <c r="AV486" s="257"/>
      <c r="AW486" s="257"/>
    </row>
    <row r="487" spans="2:49" s="25" customFormat="1" x14ac:dyDescent="0.4">
      <c r="B487" s="251"/>
      <c r="C487" s="251"/>
      <c r="D487" s="251"/>
      <c r="E487" s="251"/>
      <c r="F487" s="251"/>
      <c r="G487" s="251"/>
      <c r="H487" s="251"/>
      <c r="I487" s="251"/>
      <c r="J487" s="251"/>
      <c r="K487" s="251"/>
      <c r="L487" s="251"/>
      <c r="M487" s="251"/>
      <c r="N487" s="251"/>
      <c r="O487" s="251"/>
      <c r="P487" s="251"/>
      <c r="Q487" s="251"/>
      <c r="R487" s="251"/>
      <c r="S487" s="251"/>
      <c r="T487" s="251"/>
      <c r="U487" s="251"/>
      <c r="V487" s="251"/>
      <c r="W487" s="251"/>
      <c r="X487" s="251"/>
      <c r="Y487" s="251"/>
      <c r="Z487" s="251"/>
      <c r="AA487" s="251"/>
      <c r="AB487" s="252">
        <f t="shared" si="39"/>
        <v>0</v>
      </c>
      <c r="AC487" s="252">
        <f>ROUND(AB487*事業まとめ!$Q$6,2)</f>
        <v>0</v>
      </c>
      <c r="AD487" s="253"/>
      <c r="AE487" s="253"/>
      <c r="AF487" s="253"/>
      <c r="AG487" s="253"/>
      <c r="AH487" s="253"/>
      <c r="AI487" s="253"/>
      <c r="AJ487" s="253"/>
      <c r="AK487" s="252">
        <f t="shared" si="40"/>
        <v>0</v>
      </c>
      <c r="AL487" s="252">
        <f>ROUND(AK487*事業まとめ!$Q$6,2)</f>
        <v>0</v>
      </c>
      <c r="AM487" s="254">
        <f t="shared" si="41"/>
        <v>0</v>
      </c>
      <c r="AN487" s="254">
        <f t="shared" si="42"/>
        <v>0</v>
      </c>
      <c r="AO487" s="259"/>
      <c r="AP487" s="260">
        <f t="shared" si="43"/>
        <v>0</v>
      </c>
      <c r="AQ487" s="259"/>
      <c r="AR487" s="257"/>
      <c r="AS487" s="257"/>
      <c r="AT487" s="257"/>
      <c r="AU487" s="257"/>
      <c r="AV487" s="257"/>
      <c r="AW487" s="257"/>
    </row>
    <row r="488" spans="2:49" s="25" customFormat="1" x14ac:dyDescent="0.4">
      <c r="B488" s="251"/>
      <c r="C488" s="251"/>
      <c r="D488" s="251"/>
      <c r="E488" s="251"/>
      <c r="F488" s="251"/>
      <c r="G488" s="251"/>
      <c r="H488" s="251"/>
      <c r="I488" s="251"/>
      <c r="J488" s="251"/>
      <c r="K488" s="251"/>
      <c r="L488" s="251"/>
      <c r="M488" s="251"/>
      <c r="N488" s="251"/>
      <c r="O488" s="251"/>
      <c r="P488" s="251"/>
      <c r="Q488" s="251"/>
      <c r="R488" s="251"/>
      <c r="S488" s="251"/>
      <c r="T488" s="251"/>
      <c r="U488" s="251"/>
      <c r="V488" s="251"/>
      <c r="W488" s="251"/>
      <c r="X488" s="251"/>
      <c r="Y488" s="251"/>
      <c r="Z488" s="251"/>
      <c r="AA488" s="251"/>
      <c r="AB488" s="252">
        <f t="shared" si="39"/>
        <v>0</v>
      </c>
      <c r="AC488" s="252">
        <f>ROUND(AB488*事業まとめ!$Q$6,2)</f>
        <v>0</v>
      </c>
      <c r="AD488" s="253"/>
      <c r="AE488" s="253"/>
      <c r="AF488" s="253"/>
      <c r="AG488" s="253"/>
      <c r="AH488" s="253"/>
      <c r="AI488" s="253"/>
      <c r="AJ488" s="253"/>
      <c r="AK488" s="252">
        <f t="shared" si="40"/>
        <v>0</v>
      </c>
      <c r="AL488" s="252">
        <f>ROUND(AK488*事業まとめ!$Q$6,2)</f>
        <v>0</v>
      </c>
      <c r="AM488" s="254">
        <f t="shared" si="41"/>
        <v>0</v>
      </c>
      <c r="AN488" s="254">
        <f t="shared" si="42"/>
        <v>0</v>
      </c>
      <c r="AO488" s="259"/>
      <c r="AP488" s="260">
        <f t="shared" si="43"/>
        <v>0</v>
      </c>
      <c r="AQ488" s="259"/>
      <c r="AR488" s="257"/>
      <c r="AS488" s="257"/>
      <c r="AT488" s="257"/>
      <c r="AU488" s="257"/>
      <c r="AV488" s="257"/>
      <c r="AW488" s="257"/>
    </row>
    <row r="489" spans="2:49" s="25" customFormat="1" x14ac:dyDescent="0.4">
      <c r="B489" s="251"/>
      <c r="C489" s="251"/>
      <c r="D489" s="251"/>
      <c r="E489" s="251"/>
      <c r="F489" s="251"/>
      <c r="G489" s="251"/>
      <c r="H489" s="251"/>
      <c r="I489" s="251"/>
      <c r="J489" s="251"/>
      <c r="K489" s="251"/>
      <c r="L489" s="251"/>
      <c r="M489" s="251"/>
      <c r="N489" s="251"/>
      <c r="O489" s="251"/>
      <c r="P489" s="251"/>
      <c r="Q489" s="251"/>
      <c r="R489" s="251"/>
      <c r="S489" s="251"/>
      <c r="T489" s="251"/>
      <c r="U489" s="251"/>
      <c r="V489" s="251"/>
      <c r="W489" s="251"/>
      <c r="X489" s="251"/>
      <c r="Y489" s="251"/>
      <c r="Z489" s="251"/>
      <c r="AA489" s="251"/>
      <c r="AB489" s="252">
        <f t="shared" si="39"/>
        <v>0</v>
      </c>
      <c r="AC489" s="252">
        <f>ROUND(AB489*事業まとめ!$Q$6,2)</f>
        <v>0</v>
      </c>
      <c r="AD489" s="253"/>
      <c r="AE489" s="253"/>
      <c r="AF489" s="253"/>
      <c r="AG489" s="253"/>
      <c r="AH489" s="253"/>
      <c r="AI489" s="253"/>
      <c r="AJ489" s="253"/>
      <c r="AK489" s="252">
        <f t="shared" si="40"/>
        <v>0</v>
      </c>
      <c r="AL489" s="252">
        <f>ROUND(AK489*事業まとめ!$Q$6,2)</f>
        <v>0</v>
      </c>
      <c r="AM489" s="254">
        <f t="shared" si="41"/>
        <v>0</v>
      </c>
      <c r="AN489" s="254">
        <f t="shared" si="42"/>
        <v>0</v>
      </c>
      <c r="AO489" s="259"/>
      <c r="AP489" s="260">
        <f t="shared" si="43"/>
        <v>0</v>
      </c>
      <c r="AQ489" s="259"/>
      <c r="AR489" s="257"/>
      <c r="AS489" s="257"/>
      <c r="AT489" s="257"/>
      <c r="AU489" s="257"/>
      <c r="AV489" s="257"/>
      <c r="AW489" s="257"/>
    </row>
    <row r="490" spans="2:49" s="25" customFormat="1" x14ac:dyDescent="0.4">
      <c r="B490" s="251"/>
      <c r="C490" s="251"/>
      <c r="D490" s="251"/>
      <c r="E490" s="251"/>
      <c r="F490" s="251"/>
      <c r="G490" s="251"/>
      <c r="H490" s="251"/>
      <c r="I490" s="251"/>
      <c r="J490" s="251"/>
      <c r="K490" s="251"/>
      <c r="L490" s="251"/>
      <c r="M490" s="251"/>
      <c r="N490" s="251"/>
      <c r="O490" s="251"/>
      <c r="P490" s="251"/>
      <c r="Q490" s="251"/>
      <c r="R490" s="251"/>
      <c r="S490" s="251"/>
      <c r="T490" s="251"/>
      <c r="U490" s="251"/>
      <c r="V490" s="251"/>
      <c r="W490" s="251"/>
      <c r="X490" s="251"/>
      <c r="Y490" s="251"/>
      <c r="Z490" s="251"/>
      <c r="AA490" s="251"/>
      <c r="AB490" s="252">
        <f t="shared" si="39"/>
        <v>0</v>
      </c>
      <c r="AC490" s="252">
        <f>ROUND(AB490*事業まとめ!$Q$6,2)</f>
        <v>0</v>
      </c>
      <c r="AD490" s="253"/>
      <c r="AE490" s="253"/>
      <c r="AF490" s="253"/>
      <c r="AG490" s="253"/>
      <c r="AH490" s="253"/>
      <c r="AI490" s="253"/>
      <c r="AJ490" s="253"/>
      <c r="AK490" s="252">
        <f t="shared" si="40"/>
        <v>0</v>
      </c>
      <c r="AL490" s="252">
        <f>ROUND(AK490*事業まとめ!$Q$6,2)</f>
        <v>0</v>
      </c>
      <c r="AM490" s="254">
        <f t="shared" si="41"/>
        <v>0</v>
      </c>
      <c r="AN490" s="254">
        <f t="shared" si="42"/>
        <v>0</v>
      </c>
      <c r="AO490" s="259"/>
      <c r="AP490" s="260">
        <f t="shared" si="43"/>
        <v>0</v>
      </c>
      <c r="AQ490" s="259"/>
      <c r="AR490" s="257"/>
      <c r="AS490" s="257"/>
      <c r="AT490" s="257"/>
      <c r="AU490" s="257"/>
      <c r="AV490" s="257"/>
      <c r="AW490" s="257"/>
    </row>
    <row r="491" spans="2:49" s="25" customFormat="1" x14ac:dyDescent="0.4">
      <c r="B491" s="251"/>
      <c r="C491" s="251"/>
      <c r="D491" s="251"/>
      <c r="E491" s="251"/>
      <c r="F491" s="251"/>
      <c r="G491" s="251"/>
      <c r="H491" s="251"/>
      <c r="I491" s="251"/>
      <c r="J491" s="251"/>
      <c r="K491" s="251"/>
      <c r="L491" s="251"/>
      <c r="M491" s="251"/>
      <c r="N491" s="251"/>
      <c r="O491" s="251"/>
      <c r="P491" s="251"/>
      <c r="Q491" s="251"/>
      <c r="R491" s="251"/>
      <c r="S491" s="251"/>
      <c r="T491" s="251"/>
      <c r="U491" s="251"/>
      <c r="V491" s="251"/>
      <c r="W491" s="251"/>
      <c r="X491" s="251"/>
      <c r="Y491" s="251"/>
      <c r="Z491" s="251"/>
      <c r="AA491" s="251"/>
      <c r="AB491" s="252">
        <f t="shared" si="39"/>
        <v>0</v>
      </c>
      <c r="AC491" s="252">
        <f>ROUND(AB491*事業まとめ!$Q$6,2)</f>
        <v>0</v>
      </c>
      <c r="AD491" s="253"/>
      <c r="AE491" s="253"/>
      <c r="AF491" s="253"/>
      <c r="AG491" s="253"/>
      <c r="AH491" s="253"/>
      <c r="AI491" s="253"/>
      <c r="AJ491" s="253"/>
      <c r="AK491" s="252">
        <f t="shared" si="40"/>
        <v>0</v>
      </c>
      <c r="AL491" s="252">
        <f>ROUND(AK491*事業まとめ!$Q$6,2)</f>
        <v>0</v>
      </c>
      <c r="AM491" s="254">
        <f t="shared" si="41"/>
        <v>0</v>
      </c>
      <c r="AN491" s="254">
        <f t="shared" si="42"/>
        <v>0</v>
      </c>
      <c r="AO491" s="259"/>
      <c r="AP491" s="260">
        <f t="shared" si="43"/>
        <v>0</v>
      </c>
      <c r="AQ491" s="259"/>
      <c r="AR491" s="257"/>
      <c r="AS491" s="257"/>
      <c r="AT491" s="257"/>
      <c r="AU491" s="257"/>
      <c r="AV491" s="257"/>
      <c r="AW491" s="257"/>
    </row>
    <row r="492" spans="2:49" s="25" customFormat="1" x14ac:dyDescent="0.4">
      <c r="B492" s="251"/>
      <c r="C492" s="251"/>
      <c r="D492" s="251"/>
      <c r="E492" s="251"/>
      <c r="F492" s="251"/>
      <c r="G492" s="251"/>
      <c r="H492" s="251"/>
      <c r="I492" s="251"/>
      <c r="J492" s="251"/>
      <c r="K492" s="251"/>
      <c r="L492" s="251"/>
      <c r="M492" s="251"/>
      <c r="N492" s="251"/>
      <c r="O492" s="251"/>
      <c r="P492" s="251"/>
      <c r="Q492" s="251"/>
      <c r="R492" s="251"/>
      <c r="S492" s="251"/>
      <c r="T492" s="251"/>
      <c r="U492" s="251"/>
      <c r="V492" s="251"/>
      <c r="W492" s="251"/>
      <c r="X492" s="251"/>
      <c r="Y492" s="251"/>
      <c r="Z492" s="251"/>
      <c r="AA492" s="251"/>
      <c r="AB492" s="252">
        <f t="shared" si="39"/>
        <v>0</v>
      </c>
      <c r="AC492" s="252">
        <f>ROUND(AB492*事業まとめ!$Q$6,2)</f>
        <v>0</v>
      </c>
      <c r="AD492" s="253"/>
      <c r="AE492" s="253"/>
      <c r="AF492" s="253"/>
      <c r="AG492" s="253"/>
      <c r="AH492" s="253"/>
      <c r="AI492" s="253"/>
      <c r="AJ492" s="253"/>
      <c r="AK492" s="252">
        <f t="shared" si="40"/>
        <v>0</v>
      </c>
      <c r="AL492" s="252">
        <f>ROUND(AK492*事業まとめ!$Q$6,2)</f>
        <v>0</v>
      </c>
      <c r="AM492" s="254">
        <f t="shared" si="41"/>
        <v>0</v>
      </c>
      <c r="AN492" s="254">
        <f t="shared" si="42"/>
        <v>0</v>
      </c>
      <c r="AO492" s="259"/>
      <c r="AP492" s="260">
        <f t="shared" si="43"/>
        <v>0</v>
      </c>
      <c r="AQ492" s="259"/>
      <c r="AR492" s="257"/>
      <c r="AS492" s="257"/>
      <c r="AT492" s="257"/>
      <c r="AU492" s="257"/>
      <c r="AV492" s="257"/>
      <c r="AW492" s="257"/>
    </row>
    <row r="493" spans="2:49" s="25" customFormat="1" x14ac:dyDescent="0.4">
      <c r="B493" s="251"/>
      <c r="C493" s="251"/>
      <c r="D493" s="251"/>
      <c r="E493" s="251"/>
      <c r="F493" s="251"/>
      <c r="G493" s="251"/>
      <c r="H493" s="251"/>
      <c r="I493" s="251"/>
      <c r="J493" s="251"/>
      <c r="K493" s="251"/>
      <c r="L493" s="251"/>
      <c r="M493" s="251"/>
      <c r="N493" s="251"/>
      <c r="O493" s="251"/>
      <c r="P493" s="251"/>
      <c r="Q493" s="251"/>
      <c r="R493" s="251"/>
      <c r="S493" s="251"/>
      <c r="T493" s="251"/>
      <c r="U493" s="251"/>
      <c r="V493" s="251"/>
      <c r="W493" s="251"/>
      <c r="X493" s="251"/>
      <c r="Y493" s="251"/>
      <c r="Z493" s="251"/>
      <c r="AA493" s="251"/>
      <c r="AB493" s="252">
        <f t="shared" si="39"/>
        <v>0</v>
      </c>
      <c r="AC493" s="252">
        <f>ROUND(AB493*事業まとめ!$Q$6,2)</f>
        <v>0</v>
      </c>
      <c r="AD493" s="253"/>
      <c r="AE493" s="253"/>
      <c r="AF493" s="253"/>
      <c r="AG493" s="253"/>
      <c r="AH493" s="253"/>
      <c r="AI493" s="253"/>
      <c r="AJ493" s="253"/>
      <c r="AK493" s="252">
        <f t="shared" si="40"/>
        <v>0</v>
      </c>
      <c r="AL493" s="252">
        <f>ROUND(AK493*事業まとめ!$Q$6,2)</f>
        <v>0</v>
      </c>
      <c r="AM493" s="254">
        <f t="shared" si="41"/>
        <v>0</v>
      </c>
      <c r="AN493" s="254">
        <f t="shared" si="42"/>
        <v>0</v>
      </c>
      <c r="AO493" s="259"/>
      <c r="AP493" s="260">
        <f t="shared" si="43"/>
        <v>0</v>
      </c>
      <c r="AQ493" s="259"/>
      <c r="AR493" s="257"/>
      <c r="AS493" s="257"/>
      <c r="AT493" s="257"/>
      <c r="AU493" s="257"/>
      <c r="AV493" s="257"/>
      <c r="AW493" s="257"/>
    </row>
    <row r="494" spans="2:49" s="25" customFormat="1" x14ac:dyDescent="0.4">
      <c r="B494" s="251"/>
      <c r="C494" s="251"/>
      <c r="D494" s="251"/>
      <c r="E494" s="251"/>
      <c r="F494" s="251"/>
      <c r="G494" s="251"/>
      <c r="H494" s="251"/>
      <c r="I494" s="251"/>
      <c r="J494" s="251"/>
      <c r="K494" s="251"/>
      <c r="L494" s="251"/>
      <c r="M494" s="251"/>
      <c r="N494" s="251"/>
      <c r="O494" s="251"/>
      <c r="P494" s="251"/>
      <c r="Q494" s="251"/>
      <c r="R494" s="251"/>
      <c r="S494" s="251"/>
      <c r="T494" s="251"/>
      <c r="U494" s="251"/>
      <c r="V494" s="251"/>
      <c r="W494" s="251"/>
      <c r="X494" s="251"/>
      <c r="Y494" s="251"/>
      <c r="Z494" s="251"/>
      <c r="AA494" s="251"/>
      <c r="AB494" s="252">
        <f t="shared" si="39"/>
        <v>0</v>
      </c>
      <c r="AC494" s="252">
        <f>ROUND(AB494*事業まとめ!$Q$6,2)</f>
        <v>0</v>
      </c>
      <c r="AD494" s="253"/>
      <c r="AE494" s="253"/>
      <c r="AF494" s="253"/>
      <c r="AG494" s="253"/>
      <c r="AH494" s="253"/>
      <c r="AI494" s="253"/>
      <c r="AJ494" s="253"/>
      <c r="AK494" s="252">
        <f t="shared" si="40"/>
        <v>0</v>
      </c>
      <c r="AL494" s="252">
        <f>ROUND(AK494*事業まとめ!$Q$6,2)</f>
        <v>0</v>
      </c>
      <c r="AM494" s="254">
        <f t="shared" si="41"/>
        <v>0</v>
      </c>
      <c r="AN494" s="254">
        <f t="shared" si="42"/>
        <v>0</v>
      </c>
      <c r="AO494" s="259"/>
      <c r="AP494" s="260">
        <f t="shared" si="43"/>
        <v>0</v>
      </c>
      <c r="AQ494" s="259"/>
      <c r="AR494" s="257"/>
      <c r="AS494" s="257"/>
      <c r="AT494" s="257"/>
      <c r="AU494" s="257"/>
      <c r="AV494" s="257"/>
      <c r="AW494" s="257"/>
    </row>
    <row r="495" spans="2:49" s="25" customFormat="1" x14ac:dyDescent="0.4">
      <c r="B495" s="251"/>
      <c r="C495" s="251"/>
      <c r="D495" s="251"/>
      <c r="E495" s="251"/>
      <c r="F495" s="251"/>
      <c r="G495" s="251"/>
      <c r="H495" s="251"/>
      <c r="I495" s="251"/>
      <c r="J495" s="251"/>
      <c r="K495" s="251"/>
      <c r="L495" s="251"/>
      <c r="M495" s="251"/>
      <c r="N495" s="251"/>
      <c r="O495" s="251"/>
      <c r="P495" s="251"/>
      <c r="Q495" s="251"/>
      <c r="R495" s="251"/>
      <c r="S495" s="251"/>
      <c r="T495" s="251"/>
      <c r="U495" s="251"/>
      <c r="V495" s="251"/>
      <c r="W495" s="251"/>
      <c r="X495" s="251"/>
      <c r="Y495" s="251"/>
      <c r="Z495" s="251"/>
      <c r="AA495" s="251"/>
      <c r="AB495" s="252">
        <f t="shared" si="39"/>
        <v>0</v>
      </c>
      <c r="AC495" s="252">
        <f>ROUND(AB495*事業まとめ!$Q$6,2)</f>
        <v>0</v>
      </c>
      <c r="AD495" s="253"/>
      <c r="AE495" s="253"/>
      <c r="AF495" s="253"/>
      <c r="AG495" s="253"/>
      <c r="AH495" s="253"/>
      <c r="AI495" s="253"/>
      <c r="AJ495" s="253"/>
      <c r="AK495" s="252">
        <f t="shared" si="40"/>
        <v>0</v>
      </c>
      <c r="AL495" s="252">
        <f>ROUND(AK495*事業まとめ!$Q$6,2)</f>
        <v>0</v>
      </c>
      <c r="AM495" s="254">
        <f t="shared" si="41"/>
        <v>0</v>
      </c>
      <c r="AN495" s="254">
        <f t="shared" si="42"/>
        <v>0</v>
      </c>
      <c r="AO495" s="259"/>
      <c r="AP495" s="260">
        <f t="shared" si="43"/>
        <v>0</v>
      </c>
      <c r="AQ495" s="259"/>
      <c r="AR495" s="257"/>
      <c r="AS495" s="257"/>
      <c r="AT495" s="257"/>
      <c r="AU495" s="257"/>
      <c r="AV495" s="257"/>
      <c r="AW495" s="257"/>
    </row>
    <row r="496" spans="2:49" s="25" customFormat="1" x14ac:dyDescent="0.4">
      <c r="B496" s="251"/>
      <c r="C496" s="251"/>
      <c r="D496" s="251"/>
      <c r="E496" s="251"/>
      <c r="F496" s="251"/>
      <c r="G496" s="251"/>
      <c r="H496" s="251"/>
      <c r="I496" s="251"/>
      <c r="J496" s="251"/>
      <c r="K496" s="251"/>
      <c r="L496" s="251"/>
      <c r="M496" s="251"/>
      <c r="N496" s="251"/>
      <c r="O496" s="251"/>
      <c r="P496" s="251"/>
      <c r="Q496" s="251"/>
      <c r="R496" s="251"/>
      <c r="S496" s="251"/>
      <c r="T496" s="251"/>
      <c r="U496" s="251"/>
      <c r="V496" s="251"/>
      <c r="W496" s="251"/>
      <c r="X496" s="251"/>
      <c r="Y496" s="251"/>
      <c r="Z496" s="251"/>
      <c r="AA496" s="251"/>
      <c r="AB496" s="252">
        <f t="shared" si="39"/>
        <v>0</v>
      </c>
      <c r="AC496" s="252">
        <f>ROUND(AB496*事業まとめ!$Q$6,2)</f>
        <v>0</v>
      </c>
      <c r="AD496" s="253"/>
      <c r="AE496" s="253"/>
      <c r="AF496" s="253"/>
      <c r="AG496" s="253"/>
      <c r="AH496" s="253"/>
      <c r="AI496" s="253"/>
      <c r="AJ496" s="253"/>
      <c r="AK496" s="252">
        <f t="shared" si="40"/>
        <v>0</v>
      </c>
      <c r="AL496" s="252">
        <f>ROUND(AK496*事業まとめ!$Q$6,2)</f>
        <v>0</v>
      </c>
      <c r="AM496" s="254">
        <f t="shared" si="41"/>
        <v>0</v>
      </c>
      <c r="AN496" s="254">
        <f t="shared" si="42"/>
        <v>0</v>
      </c>
      <c r="AO496" s="259"/>
      <c r="AP496" s="260">
        <f t="shared" si="43"/>
        <v>0</v>
      </c>
      <c r="AQ496" s="259"/>
      <c r="AR496" s="257"/>
      <c r="AS496" s="257"/>
      <c r="AT496" s="257"/>
      <c r="AU496" s="257"/>
      <c r="AV496" s="257"/>
      <c r="AW496" s="257"/>
    </row>
    <row r="497" spans="2:49" s="25" customFormat="1" x14ac:dyDescent="0.4">
      <c r="B497" s="251"/>
      <c r="C497" s="251"/>
      <c r="D497" s="251"/>
      <c r="E497" s="251"/>
      <c r="F497" s="251"/>
      <c r="G497" s="251"/>
      <c r="H497" s="251"/>
      <c r="I497" s="251"/>
      <c r="J497" s="251"/>
      <c r="K497" s="251"/>
      <c r="L497" s="251"/>
      <c r="M497" s="251"/>
      <c r="N497" s="251"/>
      <c r="O497" s="251"/>
      <c r="P497" s="251"/>
      <c r="Q497" s="251"/>
      <c r="R497" s="251"/>
      <c r="S497" s="251"/>
      <c r="T497" s="251"/>
      <c r="U497" s="251"/>
      <c r="V497" s="251"/>
      <c r="W497" s="251"/>
      <c r="X497" s="251"/>
      <c r="Y497" s="251"/>
      <c r="Z497" s="251"/>
      <c r="AA497" s="251"/>
      <c r="AB497" s="252">
        <f t="shared" si="39"/>
        <v>0</v>
      </c>
      <c r="AC497" s="252">
        <f>ROUND(AB497*事業まとめ!$Q$6,2)</f>
        <v>0</v>
      </c>
      <c r="AD497" s="253"/>
      <c r="AE497" s="253"/>
      <c r="AF497" s="253"/>
      <c r="AG497" s="253"/>
      <c r="AH497" s="253"/>
      <c r="AI497" s="253"/>
      <c r="AJ497" s="253"/>
      <c r="AK497" s="252">
        <f t="shared" si="40"/>
        <v>0</v>
      </c>
      <c r="AL497" s="252">
        <f>ROUND(AK497*事業まとめ!$Q$6,2)</f>
        <v>0</v>
      </c>
      <c r="AM497" s="254">
        <f t="shared" si="41"/>
        <v>0</v>
      </c>
      <c r="AN497" s="254">
        <f t="shared" si="42"/>
        <v>0</v>
      </c>
      <c r="AO497" s="259"/>
      <c r="AP497" s="260">
        <f t="shared" si="43"/>
        <v>0</v>
      </c>
      <c r="AQ497" s="259"/>
      <c r="AR497" s="257"/>
      <c r="AS497" s="257"/>
      <c r="AT497" s="257"/>
      <c r="AU497" s="257"/>
      <c r="AV497" s="257"/>
      <c r="AW497" s="257"/>
    </row>
    <row r="498" spans="2:49" s="25" customFormat="1" x14ac:dyDescent="0.4">
      <c r="B498" s="251"/>
      <c r="C498" s="251"/>
      <c r="D498" s="251"/>
      <c r="E498" s="251"/>
      <c r="F498" s="251"/>
      <c r="G498" s="251"/>
      <c r="H498" s="251"/>
      <c r="I498" s="251"/>
      <c r="J498" s="251"/>
      <c r="K498" s="251"/>
      <c r="L498" s="251"/>
      <c r="M498" s="251"/>
      <c r="N498" s="251"/>
      <c r="O498" s="251"/>
      <c r="P498" s="251"/>
      <c r="Q498" s="251"/>
      <c r="R498" s="251"/>
      <c r="S498" s="251"/>
      <c r="T498" s="251"/>
      <c r="U498" s="251"/>
      <c r="V498" s="251"/>
      <c r="W498" s="251"/>
      <c r="X498" s="251"/>
      <c r="Y498" s="251"/>
      <c r="Z498" s="251"/>
      <c r="AA498" s="251"/>
      <c r="AB498" s="252">
        <f t="shared" si="39"/>
        <v>0</v>
      </c>
      <c r="AC498" s="252">
        <f>ROUND(AB498*事業まとめ!$Q$6,2)</f>
        <v>0</v>
      </c>
      <c r="AD498" s="253"/>
      <c r="AE498" s="253"/>
      <c r="AF498" s="253"/>
      <c r="AG498" s="253"/>
      <c r="AH498" s="253"/>
      <c r="AI498" s="253"/>
      <c r="AJ498" s="253"/>
      <c r="AK498" s="252">
        <f t="shared" si="40"/>
        <v>0</v>
      </c>
      <c r="AL498" s="252">
        <f>ROUND(AK498*事業まとめ!$Q$6,2)</f>
        <v>0</v>
      </c>
      <c r="AM498" s="254">
        <f t="shared" si="41"/>
        <v>0</v>
      </c>
      <c r="AN498" s="254">
        <f t="shared" si="42"/>
        <v>0</v>
      </c>
      <c r="AO498" s="259"/>
      <c r="AP498" s="260">
        <f t="shared" si="43"/>
        <v>0</v>
      </c>
      <c r="AQ498" s="259"/>
      <c r="AR498" s="257"/>
      <c r="AS498" s="257"/>
      <c r="AT498" s="257"/>
      <c r="AU498" s="257"/>
      <c r="AV498" s="257"/>
      <c r="AW498" s="257"/>
    </row>
    <row r="499" spans="2:49" s="25" customFormat="1" x14ac:dyDescent="0.4">
      <c r="B499" s="251"/>
      <c r="C499" s="251"/>
      <c r="D499" s="251"/>
      <c r="E499" s="251"/>
      <c r="F499" s="251"/>
      <c r="G499" s="251"/>
      <c r="H499" s="251"/>
      <c r="I499" s="251"/>
      <c r="J499" s="251"/>
      <c r="K499" s="251"/>
      <c r="L499" s="251"/>
      <c r="M499" s="251"/>
      <c r="N499" s="251"/>
      <c r="O499" s="251"/>
      <c r="P499" s="251"/>
      <c r="Q499" s="251"/>
      <c r="R499" s="251"/>
      <c r="S499" s="251"/>
      <c r="T499" s="251"/>
      <c r="U499" s="251"/>
      <c r="V499" s="251"/>
      <c r="W499" s="251"/>
      <c r="X499" s="251"/>
      <c r="Y499" s="251"/>
      <c r="Z499" s="251"/>
      <c r="AA499" s="251"/>
      <c r="AB499" s="252">
        <f t="shared" si="39"/>
        <v>0</v>
      </c>
      <c r="AC499" s="252">
        <f>ROUND(AB499*事業まとめ!$Q$6,2)</f>
        <v>0</v>
      </c>
      <c r="AD499" s="253"/>
      <c r="AE499" s="253"/>
      <c r="AF499" s="253"/>
      <c r="AG499" s="253"/>
      <c r="AH499" s="253"/>
      <c r="AI499" s="253"/>
      <c r="AJ499" s="253"/>
      <c r="AK499" s="252">
        <f t="shared" si="40"/>
        <v>0</v>
      </c>
      <c r="AL499" s="252">
        <f>ROUND(AK499*事業まとめ!$Q$6,2)</f>
        <v>0</v>
      </c>
      <c r="AM499" s="254">
        <f t="shared" si="41"/>
        <v>0</v>
      </c>
      <c r="AN499" s="254">
        <f t="shared" si="42"/>
        <v>0</v>
      </c>
      <c r="AO499" s="259"/>
      <c r="AP499" s="260">
        <f t="shared" si="43"/>
        <v>0</v>
      </c>
      <c r="AQ499" s="259"/>
      <c r="AR499" s="257"/>
      <c r="AS499" s="257"/>
      <c r="AT499" s="257"/>
      <c r="AU499" s="257"/>
      <c r="AV499" s="257"/>
      <c r="AW499" s="257"/>
    </row>
    <row r="500" spans="2:49" s="25" customFormat="1" x14ac:dyDescent="0.4">
      <c r="B500" s="251"/>
      <c r="C500" s="251"/>
      <c r="D500" s="251"/>
      <c r="E500" s="251"/>
      <c r="F500" s="251"/>
      <c r="G500" s="251"/>
      <c r="H500" s="251"/>
      <c r="I500" s="251"/>
      <c r="J500" s="251"/>
      <c r="K500" s="251"/>
      <c r="L500" s="251"/>
      <c r="M500" s="251"/>
      <c r="N500" s="251"/>
      <c r="O500" s="251"/>
      <c r="P500" s="251"/>
      <c r="Q500" s="251"/>
      <c r="R500" s="251"/>
      <c r="S500" s="251"/>
      <c r="T500" s="251"/>
      <c r="U500" s="251"/>
      <c r="V500" s="251"/>
      <c r="W500" s="251"/>
      <c r="X500" s="251"/>
      <c r="Y500" s="251"/>
      <c r="Z500" s="251"/>
      <c r="AA500" s="251"/>
      <c r="AB500" s="252">
        <f t="shared" si="39"/>
        <v>0</v>
      </c>
      <c r="AC500" s="252">
        <f>ROUND(AB500*事業まとめ!$Q$6,2)</f>
        <v>0</v>
      </c>
      <c r="AD500" s="253"/>
      <c r="AE500" s="253"/>
      <c r="AF500" s="253"/>
      <c r="AG500" s="253"/>
      <c r="AH500" s="253"/>
      <c r="AI500" s="253"/>
      <c r="AJ500" s="253"/>
      <c r="AK500" s="252">
        <f t="shared" si="40"/>
        <v>0</v>
      </c>
      <c r="AL500" s="252">
        <f>ROUND(AK500*事業まとめ!$Q$6,2)</f>
        <v>0</v>
      </c>
      <c r="AM500" s="254">
        <f t="shared" si="41"/>
        <v>0</v>
      </c>
      <c r="AN500" s="254">
        <f t="shared" si="42"/>
        <v>0</v>
      </c>
      <c r="AO500" s="259"/>
      <c r="AP500" s="260">
        <f t="shared" si="43"/>
        <v>0</v>
      </c>
      <c r="AQ500" s="259"/>
      <c r="AR500" s="257"/>
      <c r="AS500" s="257"/>
      <c r="AT500" s="257"/>
      <c r="AU500" s="257"/>
      <c r="AV500" s="257"/>
      <c r="AW500" s="257"/>
    </row>
  </sheetData>
  <autoFilter ref="B8:AW500"/>
  <mergeCells count="52">
    <mergeCell ref="AO4:AW4"/>
    <mergeCell ref="B1:F1"/>
    <mergeCell ref="AR5:AR6"/>
    <mergeCell ref="AT5:AT6"/>
    <mergeCell ref="AU5:AU6"/>
    <mergeCell ref="AW5:AW6"/>
    <mergeCell ref="AV5:AV6"/>
    <mergeCell ref="AE5:AE8"/>
    <mergeCell ref="AD5:AD8"/>
    <mergeCell ref="AC6:AC7"/>
    <mergeCell ref="Y6:Y7"/>
    <mergeCell ref="Z6:Z7"/>
    <mergeCell ref="AA6:AA7"/>
    <mergeCell ref="AB6:AB7"/>
    <mergeCell ref="AL6:AL7"/>
    <mergeCell ref="AM6:AM7"/>
    <mergeCell ref="AH5:AH8"/>
    <mergeCell ref="AG5:AG8"/>
    <mergeCell ref="AF5:AF8"/>
    <mergeCell ref="X5:X8"/>
    <mergeCell ref="AO5:AP5"/>
    <mergeCell ref="AQ5:AQ6"/>
    <mergeCell ref="AS5:AS6"/>
    <mergeCell ref="AN6:AN7"/>
    <mergeCell ref="AI6:AI7"/>
    <mergeCell ref="AJ6:AJ7"/>
    <mergeCell ref="AK6:AK7"/>
    <mergeCell ref="AM4:AN4"/>
    <mergeCell ref="B4:B8"/>
    <mergeCell ref="C4:C8"/>
    <mergeCell ref="D4:D8"/>
    <mergeCell ref="E4:E8"/>
    <mergeCell ref="F4:F8"/>
    <mergeCell ref="G4:G8"/>
    <mergeCell ref="H4:H8"/>
    <mergeCell ref="I4:I8"/>
    <mergeCell ref="J4:J8"/>
    <mergeCell ref="K4:AC4"/>
    <mergeCell ref="AD4:AL4"/>
    <mergeCell ref="K5:K8"/>
    <mergeCell ref="L5:L8"/>
    <mergeCell ref="M5:M8"/>
    <mergeCell ref="P5:P8"/>
    <mergeCell ref="V5:V8"/>
    <mergeCell ref="W5:W8"/>
    <mergeCell ref="N5:N8"/>
    <mergeCell ref="O5:O8"/>
    <mergeCell ref="U5:U8"/>
    <mergeCell ref="Q5:Q8"/>
    <mergeCell ref="R5:R8"/>
    <mergeCell ref="S5:S8"/>
    <mergeCell ref="T5:T8"/>
  </mergeCells>
  <phoneticPr fontId="6"/>
  <pageMargins left="0.7" right="0.7" top="0.75" bottom="0.75" header="0.3" footer="0.3"/>
  <pageSetup paperSize="8" scale="25" fitToHeight="0" orientation="landscape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W500"/>
  <sheetViews>
    <sheetView zoomScale="85" zoomScaleNormal="85" workbookViewId="0">
      <pane xSplit="6" ySplit="8" topLeftCell="G9" activePane="bottomRight" state="frozen"/>
      <selection activeCell="AO6" sqref="AO6"/>
      <selection pane="topRight" activeCell="AO6" sqref="AO6"/>
      <selection pane="bottomLeft" activeCell="AO6" sqref="AO6"/>
      <selection pane="bottomRight" activeCell="B1" sqref="B1:F1"/>
    </sheetView>
  </sheetViews>
  <sheetFormatPr defaultRowHeight="18.75" x14ac:dyDescent="0.4"/>
  <cols>
    <col min="1" max="1" width="3" style="266" customWidth="1"/>
    <col min="2" max="2" width="5.75" style="266" customWidth="1"/>
    <col min="3" max="3" width="10.625" style="266" bestFit="1" customWidth="1"/>
    <col min="4" max="4" width="10.375" style="266" bestFit="1" customWidth="1"/>
    <col min="5" max="5" width="6.25" style="266" bestFit="1" customWidth="1"/>
    <col min="6" max="6" width="12.75" style="266" bestFit="1" customWidth="1"/>
    <col min="7" max="7" width="40.625" style="266" bestFit="1" customWidth="1"/>
    <col min="8" max="8" width="41.625" style="266" bestFit="1" customWidth="1"/>
    <col min="9" max="10" width="8.875" style="266" bestFit="1" customWidth="1"/>
    <col min="11" max="11" width="8.75" style="266" bestFit="1" customWidth="1"/>
    <col min="12" max="12" width="7" style="266" bestFit="1" customWidth="1"/>
    <col min="13" max="13" width="30.625" style="266" bestFit="1" customWidth="1"/>
    <col min="14" max="14" width="5.25" style="266" bestFit="1" customWidth="1"/>
    <col min="15" max="15" width="10.625" style="266" bestFit="1" customWidth="1"/>
    <col min="16" max="16" width="5.25" style="266" bestFit="1" customWidth="1"/>
    <col min="17" max="17" width="10.125" style="266" bestFit="1" customWidth="1"/>
    <col min="18" max="18" width="14.625" style="266" bestFit="1" customWidth="1"/>
    <col min="19" max="19" width="18.75" style="266" bestFit="1" customWidth="1"/>
    <col min="20" max="20" width="14.625" style="266" bestFit="1" customWidth="1"/>
    <col min="21" max="21" width="7" style="266" bestFit="1" customWidth="1"/>
    <col min="22" max="23" width="18.75" style="266" bestFit="1" customWidth="1"/>
    <col min="24" max="24" width="10.625" style="266" bestFit="1" customWidth="1"/>
    <col min="25" max="26" width="8.875" style="266" bestFit="1" customWidth="1"/>
    <col min="27" max="28" width="10.625" style="266" bestFit="1" customWidth="1"/>
    <col min="29" max="30" width="12.75" style="266" bestFit="1" customWidth="1"/>
    <col min="31" max="31" width="7" style="266" bestFit="1" customWidth="1"/>
    <col min="32" max="32" width="26.625" style="266" bestFit="1" customWidth="1"/>
    <col min="33" max="33" width="34.5" style="266" bestFit="1" customWidth="1"/>
    <col min="34" max="34" width="14.625" style="266" bestFit="1" customWidth="1"/>
    <col min="35" max="35" width="9.625" style="266" bestFit="1" customWidth="1"/>
    <col min="36" max="36" width="7" style="266" bestFit="1" customWidth="1"/>
    <col min="37" max="37" width="10.625" style="266" bestFit="1" customWidth="1"/>
    <col min="38" max="38" width="12.75" style="266" bestFit="1" customWidth="1"/>
    <col min="39" max="39" width="10.625" style="266" bestFit="1" customWidth="1"/>
    <col min="40" max="40" width="12.75" style="266" bestFit="1" customWidth="1"/>
    <col min="41" max="49" width="14.25" style="266" customWidth="1"/>
    <col min="50" max="16384" width="9" style="266"/>
  </cols>
  <sheetData>
    <row r="1" spans="2:49" s="263" customFormat="1" ht="33" x14ac:dyDescent="0.4">
      <c r="B1" s="375" t="str" cm="1">
        <f t="array" aca="1" ref="B1" ca="1">RIGHT(CELL("filename",A1),LEN(CELL("filename",A1))-FIND("]",CELL("filename",A1)))</f>
        <v>2松原小学校</v>
      </c>
      <c r="C1" s="375"/>
      <c r="D1" s="375"/>
      <c r="E1" s="375"/>
      <c r="F1" s="375"/>
    </row>
    <row r="2" spans="2:49" s="263" customFormat="1" x14ac:dyDescent="0.4"/>
    <row r="3" spans="2:49" s="263" customFormat="1" ht="11.25" customHeight="1" x14ac:dyDescent="0.4"/>
    <row r="4" spans="2:49" s="263" customFormat="1" ht="17.649999999999999" customHeight="1" x14ac:dyDescent="0.4">
      <c r="B4" s="353" t="s">
        <v>111</v>
      </c>
      <c r="C4" s="353" t="s">
        <v>2</v>
      </c>
      <c r="D4" s="353" t="s">
        <v>107</v>
      </c>
      <c r="E4" s="353" t="s">
        <v>193</v>
      </c>
      <c r="F4" s="353" t="s">
        <v>194</v>
      </c>
      <c r="G4" s="353" t="s">
        <v>195</v>
      </c>
      <c r="H4" s="353" t="s">
        <v>196</v>
      </c>
      <c r="I4" s="353" t="s">
        <v>197</v>
      </c>
      <c r="J4" s="353" t="s">
        <v>198</v>
      </c>
      <c r="K4" s="356" t="s">
        <v>109</v>
      </c>
      <c r="L4" s="356"/>
      <c r="M4" s="356"/>
      <c r="N4" s="356"/>
      <c r="O4" s="356"/>
      <c r="P4" s="356"/>
      <c r="Q4" s="356"/>
      <c r="R4" s="356"/>
      <c r="S4" s="356"/>
      <c r="T4" s="356"/>
      <c r="U4" s="356"/>
      <c r="V4" s="356"/>
      <c r="W4" s="356"/>
      <c r="X4" s="356"/>
      <c r="Y4" s="356"/>
      <c r="Z4" s="356"/>
      <c r="AA4" s="356"/>
      <c r="AB4" s="356"/>
      <c r="AC4" s="356"/>
      <c r="AD4" s="357" t="s">
        <v>110</v>
      </c>
      <c r="AE4" s="357"/>
      <c r="AF4" s="357"/>
      <c r="AG4" s="357"/>
      <c r="AH4" s="357"/>
      <c r="AI4" s="357"/>
      <c r="AJ4" s="357"/>
      <c r="AK4" s="357"/>
      <c r="AL4" s="357"/>
      <c r="AM4" s="352" t="s">
        <v>189</v>
      </c>
      <c r="AN4" s="352"/>
      <c r="AO4" s="366" t="s">
        <v>215</v>
      </c>
      <c r="AP4" s="367"/>
      <c r="AQ4" s="367"/>
      <c r="AR4" s="367"/>
      <c r="AS4" s="367"/>
      <c r="AT4" s="367"/>
      <c r="AU4" s="367"/>
      <c r="AV4" s="367"/>
      <c r="AW4" s="368"/>
    </row>
    <row r="5" spans="2:49" s="263" customFormat="1" ht="17.649999999999999" customHeight="1" x14ac:dyDescent="0.4">
      <c r="B5" s="354"/>
      <c r="C5" s="354"/>
      <c r="D5" s="354"/>
      <c r="E5" s="354"/>
      <c r="F5" s="354"/>
      <c r="G5" s="354"/>
      <c r="H5" s="354"/>
      <c r="I5" s="354" t="s">
        <v>0</v>
      </c>
      <c r="J5" s="354" t="s">
        <v>1</v>
      </c>
      <c r="K5" s="349" t="s">
        <v>192</v>
      </c>
      <c r="L5" s="358" t="s">
        <v>592</v>
      </c>
      <c r="M5" s="358" t="s">
        <v>199</v>
      </c>
      <c r="N5" s="349" t="s">
        <v>200</v>
      </c>
      <c r="O5" s="349" t="s">
        <v>201</v>
      </c>
      <c r="P5" s="349" t="s">
        <v>202</v>
      </c>
      <c r="Q5" s="349" t="s">
        <v>203</v>
      </c>
      <c r="R5" s="349" t="s">
        <v>204</v>
      </c>
      <c r="S5" s="349" t="s">
        <v>205</v>
      </c>
      <c r="T5" s="349" t="s">
        <v>206</v>
      </c>
      <c r="U5" s="349" t="s">
        <v>207</v>
      </c>
      <c r="V5" s="349" t="s">
        <v>208</v>
      </c>
      <c r="W5" s="349" t="s">
        <v>209</v>
      </c>
      <c r="X5" s="349" t="s">
        <v>210</v>
      </c>
      <c r="Y5" s="238" t="s">
        <v>4</v>
      </c>
      <c r="Z5" s="238" t="s">
        <v>5</v>
      </c>
      <c r="AA5" s="238" t="s">
        <v>6</v>
      </c>
      <c r="AB5" s="238" t="s">
        <v>191</v>
      </c>
      <c r="AC5" s="238" t="s">
        <v>33</v>
      </c>
      <c r="AD5" s="363" t="s">
        <v>34</v>
      </c>
      <c r="AE5" s="363" t="s">
        <v>3</v>
      </c>
      <c r="AF5" s="363" t="s">
        <v>35</v>
      </c>
      <c r="AG5" s="363" t="s">
        <v>36</v>
      </c>
      <c r="AH5" s="363" t="s">
        <v>37</v>
      </c>
      <c r="AI5" s="239" t="s">
        <v>4</v>
      </c>
      <c r="AJ5" s="239" t="s">
        <v>38</v>
      </c>
      <c r="AK5" s="239" t="s">
        <v>190</v>
      </c>
      <c r="AL5" s="239" t="s">
        <v>33</v>
      </c>
      <c r="AM5" s="240" t="s">
        <v>190</v>
      </c>
      <c r="AN5" s="240" t="s">
        <v>33</v>
      </c>
      <c r="AO5" s="359" t="s">
        <v>1799</v>
      </c>
      <c r="AP5" s="359"/>
      <c r="AQ5" s="359" t="s">
        <v>214</v>
      </c>
      <c r="AR5" s="360" t="s">
        <v>222</v>
      </c>
      <c r="AS5" s="360" t="s">
        <v>223</v>
      </c>
      <c r="AT5" s="370" t="s">
        <v>224</v>
      </c>
      <c r="AU5" s="360" t="s">
        <v>225</v>
      </c>
      <c r="AV5" s="371" t="s">
        <v>226</v>
      </c>
      <c r="AW5" s="370" t="s">
        <v>227</v>
      </c>
    </row>
    <row r="6" spans="2:49" s="263" customFormat="1" x14ac:dyDescent="0.4">
      <c r="B6" s="354"/>
      <c r="C6" s="354"/>
      <c r="D6" s="354"/>
      <c r="E6" s="354"/>
      <c r="F6" s="354"/>
      <c r="G6" s="354"/>
      <c r="H6" s="354"/>
      <c r="I6" s="354"/>
      <c r="J6" s="354"/>
      <c r="K6" s="350"/>
      <c r="L6" s="358"/>
      <c r="M6" s="358"/>
      <c r="N6" s="350"/>
      <c r="O6" s="350"/>
      <c r="P6" s="350"/>
      <c r="Q6" s="350"/>
      <c r="R6" s="350"/>
      <c r="S6" s="350"/>
      <c r="T6" s="350"/>
      <c r="U6" s="350"/>
      <c r="V6" s="350"/>
      <c r="W6" s="350"/>
      <c r="X6" s="350"/>
      <c r="Y6" s="373" t="s">
        <v>219</v>
      </c>
      <c r="Z6" s="373" t="s">
        <v>220</v>
      </c>
      <c r="AA6" s="373" t="s">
        <v>221</v>
      </c>
      <c r="AB6" s="373" t="s">
        <v>218</v>
      </c>
      <c r="AC6" s="373" t="s">
        <v>32</v>
      </c>
      <c r="AD6" s="365"/>
      <c r="AE6" s="365"/>
      <c r="AF6" s="365"/>
      <c r="AG6" s="365"/>
      <c r="AH6" s="365"/>
      <c r="AI6" s="363" t="s">
        <v>216</v>
      </c>
      <c r="AJ6" s="363" t="s">
        <v>217</v>
      </c>
      <c r="AK6" s="363" t="s">
        <v>218</v>
      </c>
      <c r="AL6" s="363" t="s">
        <v>32</v>
      </c>
      <c r="AM6" s="361" t="s">
        <v>218</v>
      </c>
      <c r="AN6" s="361" t="s">
        <v>32</v>
      </c>
      <c r="AO6" s="241" t="s">
        <v>211</v>
      </c>
      <c r="AP6" s="241" t="s">
        <v>213</v>
      </c>
      <c r="AQ6" s="359"/>
      <c r="AR6" s="360"/>
      <c r="AS6" s="360"/>
      <c r="AT6" s="360"/>
      <c r="AU6" s="360"/>
      <c r="AV6" s="372"/>
      <c r="AW6" s="360"/>
    </row>
    <row r="7" spans="2:49" s="263" customFormat="1" x14ac:dyDescent="0.4">
      <c r="B7" s="354"/>
      <c r="C7" s="354"/>
      <c r="D7" s="354"/>
      <c r="E7" s="354"/>
      <c r="F7" s="354"/>
      <c r="G7" s="354"/>
      <c r="H7" s="354"/>
      <c r="I7" s="354"/>
      <c r="J7" s="354"/>
      <c r="K7" s="350"/>
      <c r="L7" s="358"/>
      <c r="M7" s="358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0"/>
      <c r="Y7" s="374"/>
      <c r="Z7" s="374"/>
      <c r="AA7" s="374"/>
      <c r="AB7" s="374"/>
      <c r="AC7" s="374"/>
      <c r="AD7" s="365"/>
      <c r="AE7" s="365"/>
      <c r="AF7" s="365"/>
      <c r="AG7" s="365"/>
      <c r="AH7" s="365"/>
      <c r="AI7" s="364"/>
      <c r="AJ7" s="364"/>
      <c r="AK7" s="364"/>
      <c r="AL7" s="364"/>
      <c r="AM7" s="362"/>
      <c r="AN7" s="362"/>
      <c r="AO7" s="241" t="s">
        <v>168</v>
      </c>
      <c r="AP7" s="241" t="s">
        <v>168</v>
      </c>
      <c r="AQ7" s="241" t="s">
        <v>168</v>
      </c>
      <c r="AR7" s="241" t="s">
        <v>168</v>
      </c>
      <c r="AS7" s="241" t="s">
        <v>168</v>
      </c>
      <c r="AT7" s="241" t="s">
        <v>168</v>
      </c>
      <c r="AU7" s="241" t="s">
        <v>168</v>
      </c>
      <c r="AV7" s="241" t="s">
        <v>168</v>
      </c>
      <c r="AW7" s="241" t="s">
        <v>168</v>
      </c>
    </row>
    <row r="8" spans="2:49" s="263" customFormat="1" x14ac:dyDescent="0.4">
      <c r="B8" s="355"/>
      <c r="C8" s="355"/>
      <c r="D8" s="355"/>
      <c r="E8" s="355"/>
      <c r="F8" s="355"/>
      <c r="G8" s="355"/>
      <c r="H8" s="355"/>
      <c r="I8" s="355"/>
      <c r="J8" s="355"/>
      <c r="K8" s="351"/>
      <c r="L8" s="358"/>
      <c r="M8" s="358"/>
      <c r="N8" s="351"/>
      <c r="O8" s="351"/>
      <c r="P8" s="351"/>
      <c r="Q8" s="351"/>
      <c r="R8" s="351"/>
      <c r="S8" s="351"/>
      <c r="T8" s="351"/>
      <c r="U8" s="351"/>
      <c r="V8" s="351"/>
      <c r="W8" s="351"/>
      <c r="X8" s="351"/>
      <c r="Y8" s="238"/>
      <c r="Z8" s="242">
        <f>SUM(Z9:Z500)</f>
        <v>644</v>
      </c>
      <c r="AA8" s="238"/>
      <c r="AB8" s="243">
        <f>SUM(AB9:AB500)</f>
        <v>66164.189999999973</v>
      </c>
      <c r="AC8" s="243">
        <f>SUM(AC9:AC500)</f>
        <v>1786433.1300000015</v>
      </c>
      <c r="AD8" s="364"/>
      <c r="AE8" s="364"/>
      <c r="AF8" s="364"/>
      <c r="AG8" s="364"/>
      <c r="AH8" s="364"/>
      <c r="AI8" s="239"/>
      <c r="AJ8" s="244">
        <f>SUM(AJ9:AJ500)</f>
        <v>0</v>
      </c>
      <c r="AK8" s="245">
        <f>SUM(AK9:AK500)</f>
        <v>0</v>
      </c>
      <c r="AL8" s="245">
        <f>SUM(AL9:AL500)</f>
        <v>0</v>
      </c>
      <c r="AM8" s="246">
        <f>SUM(AM9:AM500)</f>
        <v>66164.189999999973</v>
      </c>
      <c r="AN8" s="246">
        <f>SUM(AN9:AN500)</f>
        <v>1786433.1300000015</v>
      </c>
      <c r="AO8" s="247"/>
      <c r="AP8" s="248">
        <f>SUM(AP9:AP500)</f>
        <v>0</v>
      </c>
      <c r="AQ8" s="248">
        <f>SUM(AQ9:AQ500)</f>
        <v>0</v>
      </c>
      <c r="AR8" s="249"/>
      <c r="AS8" s="249"/>
      <c r="AT8" s="249"/>
      <c r="AU8" s="249"/>
      <c r="AV8" s="250">
        <f>ROUND(SUM(AP8:AU8)*0.1,0)</f>
        <v>0</v>
      </c>
      <c r="AW8" s="250">
        <f>SUM(AP8:AV8)</f>
        <v>0</v>
      </c>
    </row>
    <row r="9" spans="2:49" s="264" customFormat="1" x14ac:dyDescent="0.4">
      <c r="B9" s="251">
        <v>2</v>
      </c>
      <c r="C9" s="251" t="s">
        <v>390</v>
      </c>
      <c r="D9" s="251" t="s">
        <v>228</v>
      </c>
      <c r="E9" s="251" t="s">
        <v>40</v>
      </c>
      <c r="F9" s="251" t="s">
        <v>1847</v>
      </c>
      <c r="G9" s="251"/>
      <c r="H9" s="251" t="s">
        <v>9</v>
      </c>
      <c r="I9" s="251">
        <v>4</v>
      </c>
      <c r="J9" s="251">
        <v>365</v>
      </c>
      <c r="K9" s="251" t="s">
        <v>230</v>
      </c>
      <c r="L9" s="251"/>
      <c r="M9" s="251" t="s">
        <v>231</v>
      </c>
      <c r="N9" s="251">
        <v>4</v>
      </c>
      <c r="O9" s="251" t="s">
        <v>13</v>
      </c>
      <c r="P9" s="251" t="s">
        <v>9</v>
      </c>
      <c r="Q9" s="251" t="s">
        <v>232</v>
      </c>
      <c r="R9" s="251" t="s">
        <v>9</v>
      </c>
      <c r="S9" s="251" t="s">
        <v>233</v>
      </c>
      <c r="T9" s="251" t="s">
        <v>9</v>
      </c>
      <c r="U9" s="251" t="s">
        <v>9</v>
      </c>
      <c r="V9" s="251" t="s">
        <v>9</v>
      </c>
      <c r="W9" s="251" t="s">
        <v>9</v>
      </c>
      <c r="X9" s="251" t="s">
        <v>9</v>
      </c>
      <c r="Y9" s="251">
        <v>28</v>
      </c>
      <c r="Z9" s="251">
        <v>2</v>
      </c>
      <c r="AA9" s="251">
        <v>8</v>
      </c>
      <c r="AB9" s="252">
        <f>IFERROR(ROUND($I9*$J9*Y9*AA9/1000,2),0)</f>
        <v>327.04000000000002</v>
      </c>
      <c r="AC9" s="252">
        <f>ROUND(AB9*事業まとめ!$Q$6,2)</f>
        <v>8830.08</v>
      </c>
      <c r="AD9" s="253"/>
      <c r="AE9" s="253"/>
      <c r="AF9" s="253"/>
      <c r="AG9" s="253"/>
      <c r="AH9" s="253"/>
      <c r="AI9" s="253"/>
      <c r="AJ9" s="253"/>
      <c r="AK9" s="252">
        <f>IFERROR(ROUND($I9*$J9*AI9*AJ9/1000,2),0)</f>
        <v>0</v>
      </c>
      <c r="AL9" s="252">
        <f>ROUND(AK9*事業まとめ!$Q$6,2)</f>
        <v>0</v>
      </c>
      <c r="AM9" s="254">
        <f>AB9-AK9</f>
        <v>327.04000000000002</v>
      </c>
      <c r="AN9" s="254">
        <f>AC9-AL9</f>
        <v>8830.08</v>
      </c>
      <c r="AO9" s="255"/>
      <c r="AP9" s="256">
        <f>IFERROR(AO9*AJ9,0)</f>
        <v>0</v>
      </c>
      <c r="AQ9" s="255"/>
      <c r="AR9" s="257"/>
      <c r="AS9" s="257"/>
      <c r="AT9" s="257"/>
      <c r="AU9" s="257"/>
      <c r="AV9" s="257"/>
      <c r="AW9" s="257"/>
    </row>
    <row r="10" spans="2:49" s="264" customFormat="1" x14ac:dyDescent="0.4">
      <c r="B10" s="251">
        <v>2</v>
      </c>
      <c r="C10" s="251" t="s">
        <v>390</v>
      </c>
      <c r="D10" s="251" t="s">
        <v>228</v>
      </c>
      <c r="E10" s="251" t="s">
        <v>40</v>
      </c>
      <c r="F10" s="251" t="s">
        <v>1836</v>
      </c>
      <c r="G10" s="251"/>
      <c r="H10" s="251" t="s">
        <v>9</v>
      </c>
      <c r="I10" s="251">
        <v>1.8</v>
      </c>
      <c r="J10" s="251">
        <v>220</v>
      </c>
      <c r="K10" s="251" t="s">
        <v>235</v>
      </c>
      <c r="L10" s="251"/>
      <c r="M10" s="251" t="s">
        <v>28</v>
      </c>
      <c r="N10" s="251">
        <v>2</v>
      </c>
      <c r="O10" s="251" t="s">
        <v>236</v>
      </c>
      <c r="P10" s="251" t="s">
        <v>9</v>
      </c>
      <c r="Q10" s="251" t="s">
        <v>9</v>
      </c>
      <c r="R10" s="251" t="s">
        <v>237</v>
      </c>
      <c r="S10" s="251" t="s">
        <v>9</v>
      </c>
      <c r="T10" s="251" t="s">
        <v>9</v>
      </c>
      <c r="U10" s="251" t="s">
        <v>9</v>
      </c>
      <c r="V10" s="251" t="s">
        <v>9</v>
      </c>
      <c r="W10" s="251" t="s">
        <v>9</v>
      </c>
      <c r="X10" s="251" t="s">
        <v>9</v>
      </c>
      <c r="Y10" s="251">
        <v>47</v>
      </c>
      <c r="Z10" s="251">
        <v>2</v>
      </c>
      <c r="AA10" s="251">
        <v>4</v>
      </c>
      <c r="AB10" s="252">
        <f t="shared" ref="AB10:AB73" si="0">IFERROR(ROUND($I10*$J10*Y10*AA10/1000,2),0)</f>
        <v>74.45</v>
      </c>
      <c r="AC10" s="252">
        <f>ROUND(AB10*事業まとめ!$Q$6,2)</f>
        <v>2010.15</v>
      </c>
      <c r="AD10" s="253"/>
      <c r="AE10" s="253"/>
      <c r="AF10" s="253"/>
      <c r="AG10" s="253"/>
      <c r="AH10" s="253"/>
      <c r="AI10" s="253"/>
      <c r="AJ10" s="253"/>
      <c r="AK10" s="252">
        <f t="shared" ref="AK10:AK73" si="1">IFERROR(ROUND($I10*$J10*AI10*AJ10/1000,2),0)</f>
        <v>0</v>
      </c>
      <c r="AL10" s="252">
        <f>ROUND(AK10*事業まとめ!$Q$6,2)</f>
        <v>0</v>
      </c>
      <c r="AM10" s="254">
        <f t="shared" ref="AM10:AN70" si="2">AB10-AK10</f>
        <v>74.45</v>
      </c>
      <c r="AN10" s="254">
        <f t="shared" si="2"/>
        <v>2010.15</v>
      </c>
      <c r="AO10" s="259"/>
      <c r="AP10" s="260">
        <f t="shared" ref="AP10:AP73" si="3">IFERROR(AO10*AJ10,0)</f>
        <v>0</v>
      </c>
      <c r="AQ10" s="259"/>
      <c r="AR10" s="257"/>
      <c r="AS10" s="257"/>
      <c r="AT10" s="257"/>
      <c r="AU10" s="257"/>
      <c r="AV10" s="257"/>
      <c r="AW10" s="257"/>
    </row>
    <row r="11" spans="2:49" s="264" customFormat="1" x14ac:dyDescent="0.4">
      <c r="B11" s="251">
        <v>2</v>
      </c>
      <c r="C11" s="251" t="s">
        <v>390</v>
      </c>
      <c r="D11" s="251" t="s">
        <v>228</v>
      </c>
      <c r="E11" s="251" t="s">
        <v>40</v>
      </c>
      <c r="F11" s="251" t="s">
        <v>238</v>
      </c>
      <c r="G11" s="251"/>
      <c r="H11" s="251" t="s">
        <v>9</v>
      </c>
      <c r="I11" s="251">
        <v>9</v>
      </c>
      <c r="J11" s="251">
        <v>220</v>
      </c>
      <c r="K11" s="251" t="s">
        <v>239</v>
      </c>
      <c r="L11" s="251"/>
      <c r="M11" s="251" t="s">
        <v>231</v>
      </c>
      <c r="N11" s="251">
        <v>4</v>
      </c>
      <c r="O11" s="251" t="s">
        <v>13</v>
      </c>
      <c r="P11" s="251" t="s">
        <v>9</v>
      </c>
      <c r="Q11" s="251" t="s">
        <v>232</v>
      </c>
      <c r="R11" s="251" t="s">
        <v>240</v>
      </c>
      <c r="S11" s="251" t="s">
        <v>9</v>
      </c>
      <c r="T11" s="251" t="s">
        <v>9</v>
      </c>
      <c r="U11" s="251" t="s">
        <v>9</v>
      </c>
      <c r="V11" s="251" t="s">
        <v>9</v>
      </c>
      <c r="W11" s="251" t="s">
        <v>9</v>
      </c>
      <c r="X11" s="251" t="s">
        <v>9</v>
      </c>
      <c r="Y11" s="251">
        <v>28</v>
      </c>
      <c r="Z11" s="251">
        <v>2</v>
      </c>
      <c r="AA11" s="251">
        <v>8</v>
      </c>
      <c r="AB11" s="252">
        <f t="shared" si="0"/>
        <v>443.52</v>
      </c>
      <c r="AC11" s="252">
        <f>ROUND(AB11*事業まとめ!$Q$6,2)</f>
        <v>11975.04</v>
      </c>
      <c r="AD11" s="253"/>
      <c r="AE11" s="253"/>
      <c r="AF11" s="253"/>
      <c r="AG11" s="253"/>
      <c r="AH11" s="253"/>
      <c r="AI11" s="253"/>
      <c r="AJ11" s="253"/>
      <c r="AK11" s="252">
        <f t="shared" si="1"/>
        <v>0</v>
      </c>
      <c r="AL11" s="252">
        <f>ROUND(AK11*事業まとめ!$Q$6,2)</f>
        <v>0</v>
      </c>
      <c r="AM11" s="254">
        <f t="shared" si="2"/>
        <v>443.52</v>
      </c>
      <c r="AN11" s="254">
        <f t="shared" si="2"/>
        <v>11975.04</v>
      </c>
      <c r="AO11" s="259"/>
      <c r="AP11" s="260">
        <f t="shared" si="3"/>
        <v>0</v>
      </c>
      <c r="AQ11" s="259"/>
      <c r="AR11" s="257"/>
      <c r="AS11" s="257"/>
      <c r="AT11" s="257"/>
      <c r="AU11" s="257"/>
      <c r="AV11" s="257"/>
      <c r="AW11" s="257"/>
    </row>
    <row r="12" spans="2:49" s="264" customFormat="1" x14ac:dyDescent="0.4">
      <c r="B12" s="251">
        <v>2</v>
      </c>
      <c r="C12" s="251" t="s">
        <v>390</v>
      </c>
      <c r="D12" s="251" t="s">
        <v>228</v>
      </c>
      <c r="E12" s="251" t="s">
        <v>40</v>
      </c>
      <c r="F12" s="251" t="s">
        <v>241</v>
      </c>
      <c r="G12" s="251" t="s">
        <v>242</v>
      </c>
      <c r="H12" s="251" t="s">
        <v>9</v>
      </c>
      <c r="I12" s="251">
        <v>12.5</v>
      </c>
      <c r="J12" s="251">
        <v>220</v>
      </c>
      <c r="K12" s="251" t="s">
        <v>235</v>
      </c>
      <c r="L12" s="251"/>
      <c r="M12" s="251" t="s">
        <v>28</v>
      </c>
      <c r="N12" s="251">
        <v>2</v>
      </c>
      <c r="O12" s="251" t="s">
        <v>236</v>
      </c>
      <c r="P12" s="251" t="s">
        <v>9</v>
      </c>
      <c r="Q12" s="251" t="s">
        <v>9</v>
      </c>
      <c r="R12" s="251" t="s">
        <v>237</v>
      </c>
      <c r="S12" s="251" t="s">
        <v>9</v>
      </c>
      <c r="T12" s="251" t="s">
        <v>9</v>
      </c>
      <c r="U12" s="251" t="s">
        <v>9</v>
      </c>
      <c r="V12" s="251" t="s">
        <v>9</v>
      </c>
      <c r="W12" s="251" t="s">
        <v>9</v>
      </c>
      <c r="X12" s="251" t="s">
        <v>9</v>
      </c>
      <c r="Y12" s="251">
        <v>47</v>
      </c>
      <c r="Z12" s="251">
        <v>4</v>
      </c>
      <c r="AA12" s="251">
        <v>8</v>
      </c>
      <c r="AB12" s="252">
        <f t="shared" si="0"/>
        <v>1034</v>
      </c>
      <c r="AC12" s="252">
        <f>ROUND(AB12*事業まとめ!$Q$6,2)</f>
        <v>27918</v>
      </c>
      <c r="AD12" s="253"/>
      <c r="AE12" s="253"/>
      <c r="AF12" s="253"/>
      <c r="AG12" s="253"/>
      <c r="AH12" s="253"/>
      <c r="AI12" s="253"/>
      <c r="AJ12" s="253"/>
      <c r="AK12" s="252">
        <f t="shared" si="1"/>
        <v>0</v>
      </c>
      <c r="AL12" s="252">
        <f>ROUND(AK12*事業まとめ!$Q$6,2)</f>
        <v>0</v>
      </c>
      <c r="AM12" s="254">
        <f t="shared" si="2"/>
        <v>1034</v>
      </c>
      <c r="AN12" s="254">
        <f t="shared" si="2"/>
        <v>27918</v>
      </c>
      <c r="AO12" s="259"/>
      <c r="AP12" s="260">
        <f t="shared" si="3"/>
        <v>0</v>
      </c>
      <c r="AQ12" s="259"/>
      <c r="AR12" s="257"/>
      <c r="AS12" s="257"/>
      <c r="AT12" s="257"/>
      <c r="AU12" s="257"/>
      <c r="AV12" s="257"/>
      <c r="AW12" s="257"/>
    </row>
    <row r="13" spans="2:49" s="264" customFormat="1" x14ac:dyDescent="0.4">
      <c r="B13" s="251">
        <v>2</v>
      </c>
      <c r="C13" s="251" t="s">
        <v>390</v>
      </c>
      <c r="D13" s="251" t="s">
        <v>228</v>
      </c>
      <c r="E13" s="251" t="s">
        <v>40</v>
      </c>
      <c r="F13" s="251" t="s">
        <v>243</v>
      </c>
      <c r="G13" s="251" t="s">
        <v>244</v>
      </c>
      <c r="H13" s="251" t="s">
        <v>9</v>
      </c>
      <c r="I13" s="251">
        <v>13.8</v>
      </c>
      <c r="J13" s="251">
        <v>264</v>
      </c>
      <c r="K13" s="251" t="s">
        <v>235</v>
      </c>
      <c r="L13" s="251"/>
      <c r="M13" s="251" t="s">
        <v>28</v>
      </c>
      <c r="N13" s="251">
        <v>2</v>
      </c>
      <c r="O13" s="251" t="s">
        <v>236</v>
      </c>
      <c r="P13" s="251" t="s">
        <v>9</v>
      </c>
      <c r="Q13" s="251" t="s">
        <v>9</v>
      </c>
      <c r="R13" s="251" t="s">
        <v>237</v>
      </c>
      <c r="S13" s="251" t="s">
        <v>9</v>
      </c>
      <c r="T13" s="251" t="s">
        <v>9</v>
      </c>
      <c r="U13" s="251" t="s">
        <v>9</v>
      </c>
      <c r="V13" s="251" t="s">
        <v>9</v>
      </c>
      <c r="W13" s="251" t="s">
        <v>9</v>
      </c>
      <c r="X13" s="251" t="s">
        <v>9</v>
      </c>
      <c r="Y13" s="251">
        <v>47</v>
      </c>
      <c r="Z13" s="251">
        <v>16</v>
      </c>
      <c r="AA13" s="251">
        <v>32</v>
      </c>
      <c r="AB13" s="252">
        <f t="shared" si="0"/>
        <v>5479.37</v>
      </c>
      <c r="AC13" s="252">
        <f>ROUND(AB13*事業まとめ!$Q$6,2)</f>
        <v>147942.99</v>
      </c>
      <c r="AD13" s="253"/>
      <c r="AE13" s="253"/>
      <c r="AF13" s="253"/>
      <c r="AG13" s="253"/>
      <c r="AH13" s="253"/>
      <c r="AI13" s="253"/>
      <c r="AJ13" s="253"/>
      <c r="AK13" s="252">
        <f t="shared" si="1"/>
        <v>0</v>
      </c>
      <c r="AL13" s="252">
        <f>ROUND(AK13*事業まとめ!$Q$6,2)</f>
        <v>0</v>
      </c>
      <c r="AM13" s="254">
        <f t="shared" si="2"/>
        <v>5479.37</v>
      </c>
      <c r="AN13" s="254">
        <f t="shared" si="2"/>
        <v>147942.99</v>
      </c>
      <c r="AO13" s="259"/>
      <c r="AP13" s="260">
        <f t="shared" si="3"/>
        <v>0</v>
      </c>
      <c r="AQ13" s="259"/>
      <c r="AR13" s="257"/>
      <c r="AS13" s="257"/>
      <c r="AT13" s="257"/>
      <c r="AU13" s="257"/>
      <c r="AV13" s="257"/>
      <c r="AW13" s="257"/>
    </row>
    <row r="14" spans="2:49" s="264" customFormat="1" x14ac:dyDescent="0.4">
      <c r="B14" s="251">
        <v>2</v>
      </c>
      <c r="C14" s="251" t="s">
        <v>390</v>
      </c>
      <c r="D14" s="251" t="s">
        <v>228</v>
      </c>
      <c r="E14" s="251" t="s">
        <v>40</v>
      </c>
      <c r="F14" s="251" t="s">
        <v>243</v>
      </c>
      <c r="G14" s="251"/>
      <c r="H14" s="251" t="s">
        <v>9</v>
      </c>
      <c r="I14" s="251">
        <v>13.8</v>
      </c>
      <c r="J14" s="251">
        <v>264</v>
      </c>
      <c r="K14" s="251" t="s">
        <v>90</v>
      </c>
      <c r="L14" s="251"/>
      <c r="M14" s="251" t="s">
        <v>7</v>
      </c>
      <c r="N14" s="251">
        <v>2</v>
      </c>
      <c r="O14" s="251" t="s">
        <v>236</v>
      </c>
      <c r="P14" s="251" t="s">
        <v>9</v>
      </c>
      <c r="Q14" s="251" t="s">
        <v>9</v>
      </c>
      <c r="R14" s="251" t="s">
        <v>9</v>
      </c>
      <c r="S14" s="251" t="s">
        <v>9</v>
      </c>
      <c r="T14" s="251" t="s">
        <v>9</v>
      </c>
      <c r="U14" s="251" t="s">
        <v>9</v>
      </c>
      <c r="V14" s="251" t="s">
        <v>9</v>
      </c>
      <c r="W14" s="251" t="s">
        <v>9</v>
      </c>
      <c r="X14" s="251" t="s">
        <v>9</v>
      </c>
      <c r="Y14" s="251">
        <v>47</v>
      </c>
      <c r="Z14" s="251">
        <v>1</v>
      </c>
      <c r="AA14" s="251">
        <v>2</v>
      </c>
      <c r="AB14" s="252">
        <f t="shared" si="0"/>
        <v>342.46</v>
      </c>
      <c r="AC14" s="252">
        <f>ROUND(AB14*事業まとめ!$Q$6,2)</f>
        <v>9246.42</v>
      </c>
      <c r="AD14" s="253"/>
      <c r="AE14" s="253"/>
      <c r="AF14" s="253"/>
      <c r="AG14" s="253"/>
      <c r="AH14" s="253"/>
      <c r="AI14" s="253"/>
      <c r="AJ14" s="253"/>
      <c r="AK14" s="252">
        <f t="shared" si="1"/>
        <v>0</v>
      </c>
      <c r="AL14" s="252">
        <f>ROUND(AK14*事業まとめ!$Q$6,2)</f>
        <v>0</v>
      </c>
      <c r="AM14" s="254">
        <f t="shared" si="2"/>
        <v>342.46</v>
      </c>
      <c r="AN14" s="254">
        <f t="shared" si="2"/>
        <v>9246.42</v>
      </c>
      <c r="AO14" s="259"/>
      <c r="AP14" s="260">
        <f t="shared" si="3"/>
        <v>0</v>
      </c>
      <c r="AQ14" s="259"/>
      <c r="AR14" s="257"/>
      <c r="AS14" s="257"/>
      <c r="AT14" s="257"/>
      <c r="AU14" s="257"/>
      <c r="AV14" s="257"/>
      <c r="AW14" s="257"/>
    </row>
    <row r="15" spans="2:49" s="264" customFormat="1" x14ac:dyDescent="0.4">
      <c r="B15" s="251">
        <v>2</v>
      </c>
      <c r="C15" s="251" t="s">
        <v>390</v>
      </c>
      <c r="D15" s="251" t="s">
        <v>228</v>
      </c>
      <c r="E15" s="251" t="s">
        <v>40</v>
      </c>
      <c r="F15" s="251" t="s">
        <v>245</v>
      </c>
      <c r="G15" s="251"/>
      <c r="H15" s="251" t="s">
        <v>9</v>
      </c>
      <c r="I15" s="251">
        <v>12.5</v>
      </c>
      <c r="J15" s="251">
        <v>220</v>
      </c>
      <c r="K15" s="251" t="s">
        <v>246</v>
      </c>
      <c r="L15" s="251"/>
      <c r="M15" s="251" t="s">
        <v>22</v>
      </c>
      <c r="N15" s="251">
        <v>2</v>
      </c>
      <c r="O15" s="251" t="s">
        <v>236</v>
      </c>
      <c r="P15" s="251" t="s">
        <v>9</v>
      </c>
      <c r="Q15" s="251" t="s">
        <v>25</v>
      </c>
      <c r="R15" s="251" t="s">
        <v>9</v>
      </c>
      <c r="S15" s="251" t="s">
        <v>9</v>
      </c>
      <c r="T15" s="251" t="s">
        <v>9</v>
      </c>
      <c r="U15" s="251" t="s">
        <v>9</v>
      </c>
      <c r="V15" s="251" t="s">
        <v>9</v>
      </c>
      <c r="W15" s="251" t="s">
        <v>9</v>
      </c>
      <c r="X15" s="251" t="s">
        <v>9</v>
      </c>
      <c r="Y15" s="251">
        <v>47</v>
      </c>
      <c r="Z15" s="251">
        <v>3</v>
      </c>
      <c r="AA15" s="251">
        <v>6</v>
      </c>
      <c r="AB15" s="252">
        <f t="shared" si="0"/>
        <v>775.5</v>
      </c>
      <c r="AC15" s="252">
        <f>ROUND(AB15*事業まとめ!$Q$6,2)</f>
        <v>20938.5</v>
      </c>
      <c r="AD15" s="253"/>
      <c r="AE15" s="253"/>
      <c r="AF15" s="253"/>
      <c r="AG15" s="253"/>
      <c r="AH15" s="253"/>
      <c r="AI15" s="253"/>
      <c r="AJ15" s="253"/>
      <c r="AK15" s="252">
        <f t="shared" si="1"/>
        <v>0</v>
      </c>
      <c r="AL15" s="252">
        <f>ROUND(AK15*事業まとめ!$Q$6,2)</f>
        <v>0</v>
      </c>
      <c r="AM15" s="254">
        <f t="shared" si="2"/>
        <v>775.5</v>
      </c>
      <c r="AN15" s="254">
        <f t="shared" si="2"/>
        <v>20938.5</v>
      </c>
      <c r="AO15" s="259"/>
      <c r="AP15" s="260">
        <f t="shared" si="3"/>
        <v>0</v>
      </c>
      <c r="AQ15" s="259"/>
      <c r="AR15" s="257"/>
      <c r="AS15" s="257"/>
      <c r="AT15" s="257"/>
      <c r="AU15" s="257"/>
      <c r="AV15" s="257"/>
      <c r="AW15" s="257"/>
    </row>
    <row r="16" spans="2:49" s="264" customFormat="1" x14ac:dyDescent="0.4">
      <c r="B16" s="251">
        <v>2</v>
      </c>
      <c r="C16" s="251" t="s">
        <v>390</v>
      </c>
      <c r="D16" s="251" t="s">
        <v>228</v>
      </c>
      <c r="E16" s="251" t="s">
        <v>40</v>
      </c>
      <c r="F16" s="251" t="s">
        <v>247</v>
      </c>
      <c r="G16" s="251"/>
      <c r="H16" s="251" t="s">
        <v>9</v>
      </c>
      <c r="I16" s="251">
        <v>1.8</v>
      </c>
      <c r="J16" s="251">
        <v>220</v>
      </c>
      <c r="K16" s="251" t="s">
        <v>248</v>
      </c>
      <c r="L16" s="251"/>
      <c r="M16" s="251" t="s">
        <v>22</v>
      </c>
      <c r="N16" s="251">
        <v>2</v>
      </c>
      <c r="O16" s="251" t="s">
        <v>236</v>
      </c>
      <c r="P16" s="251" t="s">
        <v>9</v>
      </c>
      <c r="Q16" s="251" t="s">
        <v>249</v>
      </c>
      <c r="R16" s="251" t="s">
        <v>240</v>
      </c>
      <c r="S16" s="251" t="s">
        <v>9</v>
      </c>
      <c r="T16" s="251" t="s">
        <v>9</v>
      </c>
      <c r="U16" s="251" t="s">
        <v>9</v>
      </c>
      <c r="V16" s="251" t="s">
        <v>9</v>
      </c>
      <c r="W16" s="251" t="s">
        <v>9</v>
      </c>
      <c r="X16" s="251" t="s">
        <v>9</v>
      </c>
      <c r="Y16" s="251">
        <v>47</v>
      </c>
      <c r="Z16" s="251">
        <v>4</v>
      </c>
      <c r="AA16" s="251">
        <v>8</v>
      </c>
      <c r="AB16" s="252">
        <f t="shared" si="0"/>
        <v>148.9</v>
      </c>
      <c r="AC16" s="252">
        <f>ROUND(AB16*事業まとめ!$Q$6,2)</f>
        <v>4020.3</v>
      </c>
      <c r="AD16" s="253"/>
      <c r="AE16" s="253"/>
      <c r="AF16" s="253"/>
      <c r="AG16" s="253"/>
      <c r="AH16" s="253"/>
      <c r="AI16" s="253"/>
      <c r="AJ16" s="253"/>
      <c r="AK16" s="252">
        <f t="shared" si="1"/>
        <v>0</v>
      </c>
      <c r="AL16" s="252">
        <f>ROUND(AK16*事業まとめ!$Q$6,2)</f>
        <v>0</v>
      </c>
      <c r="AM16" s="254">
        <f t="shared" si="2"/>
        <v>148.9</v>
      </c>
      <c r="AN16" s="254">
        <f t="shared" si="2"/>
        <v>4020.3</v>
      </c>
      <c r="AO16" s="259"/>
      <c r="AP16" s="260">
        <f t="shared" si="3"/>
        <v>0</v>
      </c>
      <c r="AQ16" s="259"/>
      <c r="AR16" s="257"/>
      <c r="AS16" s="257"/>
      <c r="AT16" s="257"/>
      <c r="AU16" s="257"/>
      <c r="AV16" s="257"/>
      <c r="AW16" s="257"/>
    </row>
    <row r="17" spans="2:49" s="264" customFormat="1" x14ac:dyDescent="0.4">
      <c r="B17" s="251">
        <v>2</v>
      </c>
      <c r="C17" s="251" t="s">
        <v>390</v>
      </c>
      <c r="D17" s="251" t="s">
        <v>228</v>
      </c>
      <c r="E17" s="251" t="s">
        <v>40</v>
      </c>
      <c r="F17" s="251" t="s">
        <v>250</v>
      </c>
      <c r="G17" s="251"/>
      <c r="H17" s="251" t="s">
        <v>9</v>
      </c>
      <c r="I17" s="251">
        <v>1.8</v>
      </c>
      <c r="J17" s="251">
        <v>220</v>
      </c>
      <c r="K17" s="251" t="s">
        <v>90</v>
      </c>
      <c r="L17" s="251"/>
      <c r="M17" s="251" t="s">
        <v>591</v>
      </c>
      <c r="N17" s="251">
        <v>2</v>
      </c>
      <c r="O17" s="251" t="s">
        <v>236</v>
      </c>
      <c r="P17" s="251" t="s">
        <v>9</v>
      </c>
      <c r="Q17" s="251" t="s">
        <v>9</v>
      </c>
      <c r="R17" s="251" t="s">
        <v>9</v>
      </c>
      <c r="S17" s="251" t="s">
        <v>9</v>
      </c>
      <c r="T17" s="251" t="s">
        <v>9</v>
      </c>
      <c r="U17" s="251" t="s">
        <v>9</v>
      </c>
      <c r="V17" s="251" t="s">
        <v>9</v>
      </c>
      <c r="W17" s="251" t="s">
        <v>9</v>
      </c>
      <c r="X17" s="251" t="s">
        <v>9</v>
      </c>
      <c r="Y17" s="251">
        <v>47</v>
      </c>
      <c r="Z17" s="251">
        <v>2</v>
      </c>
      <c r="AA17" s="251">
        <v>4</v>
      </c>
      <c r="AB17" s="252">
        <f t="shared" si="0"/>
        <v>74.45</v>
      </c>
      <c r="AC17" s="252">
        <f>ROUND(AB17*事業まとめ!$Q$6,2)</f>
        <v>2010.15</v>
      </c>
      <c r="AD17" s="253"/>
      <c r="AE17" s="253"/>
      <c r="AF17" s="253"/>
      <c r="AG17" s="253"/>
      <c r="AH17" s="253"/>
      <c r="AI17" s="253"/>
      <c r="AJ17" s="253"/>
      <c r="AK17" s="252">
        <f t="shared" si="1"/>
        <v>0</v>
      </c>
      <c r="AL17" s="252">
        <f>ROUND(AK17*事業まとめ!$Q$6,2)</f>
        <v>0</v>
      </c>
      <c r="AM17" s="254">
        <f t="shared" si="2"/>
        <v>74.45</v>
      </c>
      <c r="AN17" s="254">
        <f t="shared" si="2"/>
        <v>2010.15</v>
      </c>
      <c r="AO17" s="259"/>
      <c r="AP17" s="260">
        <f t="shared" si="3"/>
        <v>0</v>
      </c>
      <c r="AQ17" s="259"/>
      <c r="AR17" s="257"/>
      <c r="AS17" s="257"/>
      <c r="AT17" s="257"/>
      <c r="AU17" s="257"/>
      <c r="AV17" s="257"/>
      <c r="AW17" s="257"/>
    </row>
    <row r="18" spans="2:49" s="264" customFormat="1" x14ac:dyDescent="0.4">
      <c r="B18" s="251">
        <v>2</v>
      </c>
      <c r="C18" s="251" t="s">
        <v>390</v>
      </c>
      <c r="D18" s="251" t="s">
        <v>228</v>
      </c>
      <c r="E18" s="251" t="s">
        <v>40</v>
      </c>
      <c r="F18" s="251" t="s">
        <v>389</v>
      </c>
      <c r="G18" s="251"/>
      <c r="H18" s="251" t="s">
        <v>9</v>
      </c>
      <c r="I18" s="251">
        <v>9</v>
      </c>
      <c r="J18" s="251">
        <v>220</v>
      </c>
      <c r="K18" s="251" t="s">
        <v>252</v>
      </c>
      <c r="L18" s="251"/>
      <c r="M18" s="251" t="s">
        <v>7</v>
      </c>
      <c r="N18" s="251">
        <v>2</v>
      </c>
      <c r="O18" s="251" t="s">
        <v>13</v>
      </c>
      <c r="P18" s="251" t="s">
        <v>9</v>
      </c>
      <c r="Q18" s="251" t="s">
        <v>9</v>
      </c>
      <c r="R18" s="251" t="s">
        <v>9</v>
      </c>
      <c r="S18" s="251" t="s">
        <v>9</v>
      </c>
      <c r="T18" s="251" t="s">
        <v>9</v>
      </c>
      <c r="U18" s="251" t="s">
        <v>9</v>
      </c>
      <c r="V18" s="251" t="s">
        <v>9</v>
      </c>
      <c r="W18" s="251" t="s">
        <v>9</v>
      </c>
      <c r="X18" s="251" t="s">
        <v>9</v>
      </c>
      <c r="Y18" s="251">
        <v>28</v>
      </c>
      <c r="Z18" s="251">
        <v>5</v>
      </c>
      <c r="AA18" s="251">
        <v>10</v>
      </c>
      <c r="AB18" s="252">
        <f t="shared" si="0"/>
        <v>554.4</v>
      </c>
      <c r="AC18" s="252">
        <f>ROUND(AB18*事業まとめ!$Q$6,2)</f>
        <v>14968.8</v>
      </c>
      <c r="AD18" s="253"/>
      <c r="AE18" s="253"/>
      <c r="AF18" s="253"/>
      <c r="AG18" s="253"/>
      <c r="AH18" s="253"/>
      <c r="AI18" s="253"/>
      <c r="AJ18" s="253"/>
      <c r="AK18" s="252">
        <f t="shared" si="1"/>
        <v>0</v>
      </c>
      <c r="AL18" s="252">
        <f>ROUND(AK18*事業まとめ!$Q$6,2)</f>
        <v>0</v>
      </c>
      <c r="AM18" s="254">
        <f t="shared" si="2"/>
        <v>554.4</v>
      </c>
      <c r="AN18" s="254">
        <f t="shared" si="2"/>
        <v>14968.8</v>
      </c>
      <c r="AO18" s="259"/>
      <c r="AP18" s="260">
        <f t="shared" si="3"/>
        <v>0</v>
      </c>
      <c r="AQ18" s="259"/>
      <c r="AR18" s="257"/>
      <c r="AS18" s="257"/>
      <c r="AT18" s="257"/>
      <c r="AU18" s="257"/>
      <c r="AV18" s="257"/>
      <c r="AW18" s="257"/>
    </row>
    <row r="19" spans="2:49" s="264" customFormat="1" x14ac:dyDescent="0.4">
      <c r="B19" s="251">
        <v>2</v>
      </c>
      <c r="C19" s="251" t="s">
        <v>390</v>
      </c>
      <c r="D19" s="251" t="s">
        <v>228</v>
      </c>
      <c r="E19" s="251" t="s">
        <v>40</v>
      </c>
      <c r="F19" s="251" t="s">
        <v>1837</v>
      </c>
      <c r="G19" s="251"/>
      <c r="H19" s="251" t="s">
        <v>9</v>
      </c>
      <c r="I19" s="251">
        <v>0.5</v>
      </c>
      <c r="J19" s="251">
        <v>220</v>
      </c>
      <c r="K19" s="251" t="s">
        <v>253</v>
      </c>
      <c r="L19" s="251"/>
      <c r="M19" s="251" t="s">
        <v>254</v>
      </c>
      <c r="N19" s="251">
        <v>1</v>
      </c>
      <c r="O19" s="251" t="s">
        <v>255</v>
      </c>
      <c r="P19" s="251" t="s">
        <v>9</v>
      </c>
      <c r="Q19" s="251" t="s">
        <v>9</v>
      </c>
      <c r="R19" s="251" t="s">
        <v>256</v>
      </c>
      <c r="S19" s="251" t="s">
        <v>257</v>
      </c>
      <c r="T19" s="251" t="s">
        <v>9</v>
      </c>
      <c r="U19" s="251" t="s">
        <v>9</v>
      </c>
      <c r="V19" s="251" t="s">
        <v>9</v>
      </c>
      <c r="W19" s="251" t="s">
        <v>9</v>
      </c>
      <c r="X19" s="251" t="s">
        <v>9</v>
      </c>
      <c r="Y19" s="251">
        <v>36</v>
      </c>
      <c r="Z19" s="251">
        <v>1</v>
      </c>
      <c r="AA19" s="251">
        <v>1</v>
      </c>
      <c r="AB19" s="252">
        <f t="shared" si="0"/>
        <v>3.96</v>
      </c>
      <c r="AC19" s="252">
        <f>ROUND(AB19*事業まとめ!$Q$6,2)</f>
        <v>106.92</v>
      </c>
      <c r="AD19" s="253"/>
      <c r="AE19" s="253"/>
      <c r="AF19" s="253"/>
      <c r="AG19" s="253"/>
      <c r="AH19" s="253"/>
      <c r="AI19" s="253"/>
      <c r="AJ19" s="253"/>
      <c r="AK19" s="252">
        <f t="shared" si="1"/>
        <v>0</v>
      </c>
      <c r="AL19" s="252">
        <f>ROUND(AK19*事業まとめ!$Q$6,2)</f>
        <v>0</v>
      </c>
      <c r="AM19" s="254">
        <f t="shared" si="2"/>
        <v>3.96</v>
      </c>
      <c r="AN19" s="254">
        <f t="shared" si="2"/>
        <v>106.92</v>
      </c>
      <c r="AO19" s="259"/>
      <c r="AP19" s="260">
        <f t="shared" si="3"/>
        <v>0</v>
      </c>
      <c r="AQ19" s="259"/>
      <c r="AR19" s="257"/>
      <c r="AS19" s="257"/>
      <c r="AT19" s="257"/>
      <c r="AU19" s="257"/>
      <c r="AV19" s="257"/>
      <c r="AW19" s="257"/>
    </row>
    <row r="20" spans="2:49" s="264" customFormat="1" x14ac:dyDescent="0.4">
      <c r="B20" s="251">
        <v>2</v>
      </c>
      <c r="C20" s="251" t="s">
        <v>390</v>
      </c>
      <c r="D20" s="251" t="s">
        <v>228</v>
      </c>
      <c r="E20" s="251" t="s">
        <v>40</v>
      </c>
      <c r="F20" s="251" t="s">
        <v>1838</v>
      </c>
      <c r="G20" s="251"/>
      <c r="H20" s="251" t="s">
        <v>9</v>
      </c>
      <c r="I20" s="251">
        <v>1.8</v>
      </c>
      <c r="J20" s="251">
        <v>220</v>
      </c>
      <c r="K20" s="251" t="s">
        <v>252</v>
      </c>
      <c r="L20" s="251"/>
      <c r="M20" s="251" t="s">
        <v>7</v>
      </c>
      <c r="N20" s="251">
        <v>2</v>
      </c>
      <c r="O20" s="251" t="s">
        <v>13</v>
      </c>
      <c r="P20" s="251" t="s">
        <v>9</v>
      </c>
      <c r="Q20" s="251" t="s">
        <v>9</v>
      </c>
      <c r="R20" s="251" t="s">
        <v>9</v>
      </c>
      <c r="S20" s="251" t="s">
        <v>9</v>
      </c>
      <c r="T20" s="251" t="s">
        <v>9</v>
      </c>
      <c r="U20" s="251" t="s">
        <v>9</v>
      </c>
      <c r="V20" s="251" t="s">
        <v>9</v>
      </c>
      <c r="W20" s="251" t="s">
        <v>9</v>
      </c>
      <c r="X20" s="251" t="s">
        <v>9</v>
      </c>
      <c r="Y20" s="251">
        <v>28</v>
      </c>
      <c r="Z20" s="251">
        <v>1</v>
      </c>
      <c r="AA20" s="251">
        <v>2</v>
      </c>
      <c r="AB20" s="252">
        <f t="shared" si="0"/>
        <v>22.18</v>
      </c>
      <c r="AC20" s="252">
        <f>ROUND(AB20*事業まとめ!$Q$6,2)</f>
        <v>598.86</v>
      </c>
      <c r="AD20" s="253"/>
      <c r="AE20" s="253"/>
      <c r="AF20" s="253"/>
      <c r="AG20" s="253"/>
      <c r="AH20" s="253"/>
      <c r="AI20" s="253"/>
      <c r="AJ20" s="253"/>
      <c r="AK20" s="252">
        <f t="shared" si="1"/>
        <v>0</v>
      </c>
      <c r="AL20" s="252">
        <f>ROUND(AK20*事業まとめ!$Q$6,2)</f>
        <v>0</v>
      </c>
      <c r="AM20" s="254">
        <f t="shared" si="2"/>
        <v>22.18</v>
      </c>
      <c r="AN20" s="254">
        <f t="shared" si="2"/>
        <v>598.86</v>
      </c>
      <c r="AO20" s="259"/>
      <c r="AP20" s="260">
        <f t="shared" si="3"/>
        <v>0</v>
      </c>
      <c r="AQ20" s="259"/>
      <c r="AR20" s="257"/>
      <c r="AS20" s="257"/>
      <c r="AT20" s="257"/>
      <c r="AU20" s="257"/>
      <c r="AV20" s="257"/>
      <c r="AW20" s="257"/>
    </row>
    <row r="21" spans="2:49" s="264" customFormat="1" x14ac:dyDescent="0.4">
      <c r="B21" s="251">
        <v>2</v>
      </c>
      <c r="C21" s="251" t="s">
        <v>390</v>
      </c>
      <c r="D21" s="251" t="s">
        <v>228</v>
      </c>
      <c r="E21" s="251" t="s">
        <v>40</v>
      </c>
      <c r="F21" s="251" t="s">
        <v>1839</v>
      </c>
      <c r="G21" s="261"/>
      <c r="H21" s="251" t="s">
        <v>9</v>
      </c>
      <c r="I21" s="251">
        <v>1.8</v>
      </c>
      <c r="J21" s="251">
        <v>220</v>
      </c>
      <c r="K21" s="251" t="s">
        <v>258</v>
      </c>
      <c r="L21" s="251"/>
      <c r="M21" s="251" t="s">
        <v>7</v>
      </c>
      <c r="N21" s="251">
        <v>1</v>
      </c>
      <c r="O21" s="251" t="s">
        <v>13</v>
      </c>
      <c r="P21" s="251" t="s">
        <v>9</v>
      </c>
      <c r="Q21" s="251" t="s">
        <v>9</v>
      </c>
      <c r="R21" s="251" t="s">
        <v>259</v>
      </c>
      <c r="S21" s="251" t="s">
        <v>9</v>
      </c>
      <c r="T21" s="251" t="s">
        <v>9</v>
      </c>
      <c r="U21" s="251" t="s">
        <v>9</v>
      </c>
      <c r="V21" s="251" t="s">
        <v>9</v>
      </c>
      <c r="W21" s="251" t="s">
        <v>9</v>
      </c>
      <c r="X21" s="251" t="s">
        <v>9</v>
      </c>
      <c r="Y21" s="251">
        <v>28</v>
      </c>
      <c r="Z21" s="251">
        <v>1</v>
      </c>
      <c r="AA21" s="251">
        <v>1</v>
      </c>
      <c r="AB21" s="252">
        <f t="shared" si="0"/>
        <v>11.09</v>
      </c>
      <c r="AC21" s="252">
        <f>ROUND(AB21*事業まとめ!$Q$6,2)</f>
        <v>299.43</v>
      </c>
      <c r="AD21" s="253"/>
      <c r="AE21" s="253"/>
      <c r="AF21" s="253"/>
      <c r="AG21" s="253"/>
      <c r="AH21" s="253"/>
      <c r="AI21" s="253"/>
      <c r="AJ21" s="253"/>
      <c r="AK21" s="252">
        <f t="shared" si="1"/>
        <v>0</v>
      </c>
      <c r="AL21" s="252">
        <f>ROUND(AK21*事業まとめ!$Q$6,2)</f>
        <v>0</v>
      </c>
      <c r="AM21" s="254">
        <f t="shared" si="2"/>
        <v>11.09</v>
      </c>
      <c r="AN21" s="254">
        <f t="shared" si="2"/>
        <v>299.43</v>
      </c>
      <c r="AO21" s="259"/>
      <c r="AP21" s="260">
        <f t="shared" si="3"/>
        <v>0</v>
      </c>
      <c r="AQ21" s="259"/>
      <c r="AR21" s="257"/>
      <c r="AS21" s="257"/>
      <c r="AT21" s="257"/>
      <c r="AU21" s="257"/>
      <c r="AV21" s="257"/>
      <c r="AW21" s="257"/>
    </row>
    <row r="22" spans="2:49" s="264" customFormat="1" x14ac:dyDescent="0.4">
      <c r="B22" s="251">
        <v>2</v>
      </c>
      <c r="C22" s="251" t="s">
        <v>390</v>
      </c>
      <c r="D22" s="251" t="s">
        <v>228</v>
      </c>
      <c r="E22" s="251" t="s">
        <v>40</v>
      </c>
      <c r="F22" s="258" t="s">
        <v>1839</v>
      </c>
      <c r="G22" s="251"/>
      <c r="H22" s="251" t="s">
        <v>9</v>
      </c>
      <c r="I22" s="251">
        <v>1.8</v>
      </c>
      <c r="J22" s="251">
        <v>220</v>
      </c>
      <c r="K22" s="251" t="s">
        <v>260</v>
      </c>
      <c r="L22" s="251"/>
      <c r="M22" s="251" t="s">
        <v>7</v>
      </c>
      <c r="N22" s="251">
        <v>1</v>
      </c>
      <c r="O22" s="251" t="s">
        <v>236</v>
      </c>
      <c r="P22" s="251" t="s">
        <v>9</v>
      </c>
      <c r="Q22" s="251" t="s">
        <v>9</v>
      </c>
      <c r="R22" s="251" t="s">
        <v>259</v>
      </c>
      <c r="S22" s="251" t="s">
        <v>9</v>
      </c>
      <c r="T22" s="251" t="s">
        <v>9</v>
      </c>
      <c r="U22" s="251" t="s">
        <v>9</v>
      </c>
      <c r="V22" s="251" t="s">
        <v>9</v>
      </c>
      <c r="W22" s="251" t="s">
        <v>9</v>
      </c>
      <c r="X22" s="251" t="s">
        <v>9</v>
      </c>
      <c r="Y22" s="251">
        <v>47</v>
      </c>
      <c r="Z22" s="251">
        <v>1</v>
      </c>
      <c r="AA22" s="251">
        <v>1</v>
      </c>
      <c r="AB22" s="252">
        <f t="shared" si="0"/>
        <v>18.61</v>
      </c>
      <c r="AC22" s="252">
        <f>ROUND(AB22*事業まとめ!$Q$6,2)</f>
        <v>502.47</v>
      </c>
      <c r="AD22" s="253"/>
      <c r="AE22" s="253"/>
      <c r="AF22" s="253"/>
      <c r="AG22" s="253"/>
      <c r="AH22" s="253"/>
      <c r="AI22" s="253"/>
      <c r="AJ22" s="253"/>
      <c r="AK22" s="252">
        <f t="shared" si="1"/>
        <v>0</v>
      </c>
      <c r="AL22" s="252">
        <f>ROUND(AK22*事業まとめ!$Q$6,2)</f>
        <v>0</v>
      </c>
      <c r="AM22" s="254">
        <f t="shared" si="2"/>
        <v>18.61</v>
      </c>
      <c r="AN22" s="254">
        <f t="shared" si="2"/>
        <v>502.47</v>
      </c>
      <c r="AO22" s="259"/>
      <c r="AP22" s="260">
        <f t="shared" si="3"/>
        <v>0</v>
      </c>
      <c r="AQ22" s="259"/>
      <c r="AR22" s="257"/>
      <c r="AS22" s="257"/>
      <c r="AT22" s="257"/>
      <c r="AU22" s="257"/>
      <c r="AV22" s="257"/>
      <c r="AW22" s="257"/>
    </row>
    <row r="23" spans="2:49" s="264" customFormat="1" x14ac:dyDescent="0.4">
      <c r="B23" s="251">
        <v>2</v>
      </c>
      <c r="C23" s="251" t="s">
        <v>390</v>
      </c>
      <c r="D23" s="251" t="s">
        <v>228</v>
      </c>
      <c r="E23" s="251" t="s">
        <v>40</v>
      </c>
      <c r="F23" s="251" t="s">
        <v>1840</v>
      </c>
      <c r="G23" s="251"/>
      <c r="H23" s="251" t="s">
        <v>9</v>
      </c>
      <c r="I23" s="251">
        <v>1.8</v>
      </c>
      <c r="J23" s="251">
        <v>220</v>
      </c>
      <c r="K23" s="251" t="s">
        <v>260</v>
      </c>
      <c r="L23" s="251"/>
      <c r="M23" s="251" t="s">
        <v>7</v>
      </c>
      <c r="N23" s="251">
        <v>1</v>
      </c>
      <c r="O23" s="251" t="s">
        <v>236</v>
      </c>
      <c r="P23" s="251" t="s">
        <v>9</v>
      </c>
      <c r="Q23" s="251" t="s">
        <v>9</v>
      </c>
      <c r="R23" s="251" t="s">
        <v>259</v>
      </c>
      <c r="S23" s="251" t="s">
        <v>9</v>
      </c>
      <c r="T23" s="251" t="s">
        <v>9</v>
      </c>
      <c r="U23" s="251" t="s">
        <v>9</v>
      </c>
      <c r="V23" s="251" t="s">
        <v>9</v>
      </c>
      <c r="W23" s="251" t="s">
        <v>9</v>
      </c>
      <c r="X23" s="251" t="s">
        <v>9</v>
      </c>
      <c r="Y23" s="251">
        <v>47</v>
      </c>
      <c r="Z23" s="251">
        <v>2</v>
      </c>
      <c r="AA23" s="251">
        <v>2</v>
      </c>
      <c r="AB23" s="252">
        <f t="shared" si="0"/>
        <v>37.22</v>
      </c>
      <c r="AC23" s="252">
        <f>ROUND(AB23*事業まとめ!$Q$6,2)</f>
        <v>1004.94</v>
      </c>
      <c r="AD23" s="253"/>
      <c r="AE23" s="253"/>
      <c r="AF23" s="253"/>
      <c r="AG23" s="253"/>
      <c r="AH23" s="253"/>
      <c r="AI23" s="253"/>
      <c r="AJ23" s="253"/>
      <c r="AK23" s="252">
        <f t="shared" si="1"/>
        <v>0</v>
      </c>
      <c r="AL23" s="252">
        <f>ROUND(AK23*事業まとめ!$Q$6,2)</f>
        <v>0</v>
      </c>
      <c r="AM23" s="254">
        <f t="shared" si="2"/>
        <v>37.22</v>
      </c>
      <c r="AN23" s="254">
        <f t="shared" si="2"/>
        <v>1004.94</v>
      </c>
      <c r="AO23" s="259"/>
      <c r="AP23" s="260">
        <f t="shared" si="3"/>
        <v>0</v>
      </c>
      <c r="AQ23" s="259"/>
      <c r="AR23" s="257"/>
      <c r="AS23" s="257"/>
      <c r="AT23" s="257"/>
      <c r="AU23" s="257"/>
      <c r="AV23" s="257"/>
      <c r="AW23" s="257"/>
    </row>
    <row r="24" spans="2:49" s="264" customFormat="1" x14ac:dyDescent="0.4">
      <c r="B24" s="251">
        <v>2</v>
      </c>
      <c r="C24" s="251" t="s">
        <v>390</v>
      </c>
      <c r="D24" s="251" t="s">
        <v>228</v>
      </c>
      <c r="E24" s="251" t="s">
        <v>40</v>
      </c>
      <c r="F24" s="251" t="s">
        <v>1841</v>
      </c>
      <c r="G24" s="251"/>
      <c r="H24" s="251" t="s">
        <v>9</v>
      </c>
      <c r="I24" s="251">
        <v>1.8</v>
      </c>
      <c r="J24" s="251">
        <v>220</v>
      </c>
      <c r="K24" s="251" t="s">
        <v>260</v>
      </c>
      <c r="L24" s="251"/>
      <c r="M24" s="251" t="s">
        <v>7</v>
      </c>
      <c r="N24" s="251">
        <v>1</v>
      </c>
      <c r="O24" s="251" t="s">
        <v>236</v>
      </c>
      <c r="P24" s="251" t="s">
        <v>9</v>
      </c>
      <c r="Q24" s="251" t="s">
        <v>9</v>
      </c>
      <c r="R24" s="251" t="s">
        <v>259</v>
      </c>
      <c r="S24" s="251" t="s">
        <v>9</v>
      </c>
      <c r="T24" s="251" t="s">
        <v>9</v>
      </c>
      <c r="U24" s="251" t="s">
        <v>9</v>
      </c>
      <c r="V24" s="251" t="s">
        <v>9</v>
      </c>
      <c r="W24" s="251" t="s">
        <v>9</v>
      </c>
      <c r="X24" s="251" t="s">
        <v>9</v>
      </c>
      <c r="Y24" s="251">
        <v>47</v>
      </c>
      <c r="Z24" s="251">
        <v>2</v>
      </c>
      <c r="AA24" s="251">
        <v>2</v>
      </c>
      <c r="AB24" s="252">
        <f t="shared" si="0"/>
        <v>37.22</v>
      </c>
      <c r="AC24" s="252">
        <f>ROUND(AB24*事業まとめ!$Q$6,2)</f>
        <v>1004.94</v>
      </c>
      <c r="AD24" s="253"/>
      <c r="AE24" s="253"/>
      <c r="AF24" s="253"/>
      <c r="AG24" s="253"/>
      <c r="AH24" s="253"/>
      <c r="AI24" s="253"/>
      <c r="AJ24" s="253"/>
      <c r="AK24" s="252">
        <f t="shared" si="1"/>
        <v>0</v>
      </c>
      <c r="AL24" s="252">
        <f>ROUND(AK24*事業まとめ!$Q$6,2)</f>
        <v>0</v>
      </c>
      <c r="AM24" s="254">
        <f t="shared" si="2"/>
        <v>37.22</v>
      </c>
      <c r="AN24" s="254">
        <f t="shared" si="2"/>
        <v>1004.94</v>
      </c>
      <c r="AO24" s="259"/>
      <c r="AP24" s="260">
        <f t="shared" si="3"/>
        <v>0</v>
      </c>
      <c r="AQ24" s="259"/>
      <c r="AR24" s="257"/>
      <c r="AS24" s="257"/>
      <c r="AT24" s="257"/>
      <c r="AU24" s="257"/>
      <c r="AV24" s="257"/>
      <c r="AW24" s="257"/>
    </row>
    <row r="25" spans="2:49" s="264" customFormat="1" x14ac:dyDescent="0.4">
      <c r="B25" s="251">
        <v>2</v>
      </c>
      <c r="C25" s="251" t="s">
        <v>390</v>
      </c>
      <c r="D25" s="251" t="s">
        <v>228</v>
      </c>
      <c r="E25" s="251" t="s">
        <v>40</v>
      </c>
      <c r="F25" s="251" t="s">
        <v>1842</v>
      </c>
      <c r="G25" s="251"/>
      <c r="H25" s="251" t="s">
        <v>9</v>
      </c>
      <c r="I25" s="251">
        <v>1.8</v>
      </c>
      <c r="J25" s="251">
        <v>220</v>
      </c>
      <c r="K25" s="251" t="s">
        <v>260</v>
      </c>
      <c r="L25" s="251"/>
      <c r="M25" s="251" t="s">
        <v>7</v>
      </c>
      <c r="N25" s="251">
        <v>1</v>
      </c>
      <c r="O25" s="251" t="s">
        <v>236</v>
      </c>
      <c r="P25" s="251" t="s">
        <v>9</v>
      </c>
      <c r="Q25" s="251" t="s">
        <v>9</v>
      </c>
      <c r="R25" s="251" t="s">
        <v>259</v>
      </c>
      <c r="S25" s="251" t="s">
        <v>9</v>
      </c>
      <c r="T25" s="251" t="s">
        <v>9</v>
      </c>
      <c r="U25" s="251" t="s">
        <v>9</v>
      </c>
      <c r="V25" s="251" t="s">
        <v>9</v>
      </c>
      <c r="W25" s="251" t="s">
        <v>9</v>
      </c>
      <c r="X25" s="251" t="s">
        <v>9</v>
      </c>
      <c r="Y25" s="251">
        <v>47</v>
      </c>
      <c r="Z25" s="251">
        <v>2</v>
      </c>
      <c r="AA25" s="251">
        <v>2</v>
      </c>
      <c r="AB25" s="252">
        <f t="shared" si="0"/>
        <v>37.22</v>
      </c>
      <c r="AC25" s="252">
        <f>ROUND(AB25*事業まとめ!$Q$6,2)</f>
        <v>1004.94</v>
      </c>
      <c r="AD25" s="253"/>
      <c r="AE25" s="253"/>
      <c r="AF25" s="253"/>
      <c r="AG25" s="253"/>
      <c r="AH25" s="253"/>
      <c r="AI25" s="253"/>
      <c r="AJ25" s="253"/>
      <c r="AK25" s="252">
        <f t="shared" si="1"/>
        <v>0</v>
      </c>
      <c r="AL25" s="252">
        <f>ROUND(AK25*事業まとめ!$Q$6,2)</f>
        <v>0</v>
      </c>
      <c r="AM25" s="254">
        <f t="shared" si="2"/>
        <v>37.22</v>
      </c>
      <c r="AN25" s="254">
        <f t="shared" si="2"/>
        <v>1004.94</v>
      </c>
      <c r="AO25" s="259"/>
      <c r="AP25" s="260">
        <f t="shared" si="3"/>
        <v>0</v>
      </c>
      <c r="AQ25" s="259"/>
      <c r="AR25" s="257"/>
      <c r="AS25" s="257"/>
      <c r="AT25" s="257"/>
      <c r="AU25" s="257"/>
      <c r="AV25" s="257"/>
      <c r="AW25" s="257"/>
    </row>
    <row r="26" spans="2:49" s="264" customFormat="1" x14ac:dyDescent="0.4">
      <c r="B26" s="251">
        <v>2</v>
      </c>
      <c r="C26" s="251" t="s">
        <v>390</v>
      </c>
      <c r="D26" s="251" t="s">
        <v>228</v>
      </c>
      <c r="E26" s="251" t="s">
        <v>40</v>
      </c>
      <c r="F26" s="251" t="s">
        <v>1843</v>
      </c>
      <c r="G26" s="251"/>
      <c r="H26" s="251" t="s">
        <v>9</v>
      </c>
      <c r="I26" s="251">
        <v>1.8</v>
      </c>
      <c r="J26" s="251">
        <v>220</v>
      </c>
      <c r="K26" s="251" t="s">
        <v>88</v>
      </c>
      <c r="L26" s="251"/>
      <c r="M26" s="251" t="s">
        <v>7</v>
      </c>
      <c r="N26" s="251">
        <v>1</v>
      </c>
      <c r="O26" s="251" t="s">
        <v>236</v>
      </c>
      <c r="P26" s="251" t="s">
        <v>9</v>
      </c>
      <c r="Q26" s="251" t="s">
        <v>9</v>
      </c>
      <c r="R26" s="251" t="s">
        <v>9</v>
      </c>
      <c r="S26" s="251" t="s">
        <v>9</v>
      </c>
      <c r="T26" s="251" t="s">
        <v>9</v>
      </c>
      <c r="U26" s="251" t="s">
        <v>9</v>
      </c>
      <c r="V26" s="251" t="s">
        <v>9</v>
      </c>
      <c r="W26" s="251" t="s">
        <v>9</v>
      </c>
      <c r="X26" s="251" t="s">
        <v>9</v>
      </c>
      <c r="Y26" s="251">
        <v>47</v>
      </c>
      <c r="Z26" s="251">
        <v>1</v>
      </c>
      <c r="AA26" s="251">
        <v>1</v>
      </c>
      <c r="AB26" s="252">
        <f t="shared" si="0"/>
        <v>18.61</v>
      </c>
      <c r="AC26" s="252">
        <f>ROUND(AB26*事業まとめ!$Q$6,2)</f>
        <v>502.47</v>
      </c>
      <c r="AD26" s="253"/>
      <c r="AE26" s="253"/>
      <c r="AF26" s="253"/>
      <c r="AG26" s="253"/>
      <c r="AH26" s="253"/>
      <c r="AI26" s="253"/>
      <c r="AJ26" s="253"/>
      <c r="AK26" s="252">
        <f t="shared" si="1"/>
        <v>0</v>
      </c>
      <c r="AL26" s="252">
        <f>ROUND(AK26*事業まとめ!$Q$6,2)</f>
        <v>0</v>
      </c>
      <c r="AM26" s="254">
        <f t="shared" si="2"/>
        <v>18.61</v>
      </c>
      <c r="AN26" s="254">
        <f t="shared" si="2"/>
        <v>502.47</v>
      </c>
      <c r="AO26" s="259"/>
      <c r="AP26" s="260">
        <f t="shared" si="3"/>
        <v>0</v>
      </c>
      <c r="AQ26" s="259"/>
      <c r="AR26" s="257"/>
      <c r="AS26" s="257"/>
      <c r="AT26" s="257"/>
      <c r="AU26" s="257"/>
      <c r="AV26" s="257"/>
      <c r="AW26" s="257"/>
    </row>
    <row r="27" spans="2:49" s="264" customFormat="1" x14ac:dyDescent="0.4">
      <c r="B27" s="251">
        <v>2</v>
      </c>
      <c r="C27" s="251" t="s">
        <v>390</v>
      </c>
      <c r="D27" s="251" t="s">
        <v>228</v>
      </c>
      <c r="E27" s="251" t="s">
        <v>40</v>
      </c>
      <c r="F27" s="251" t="s">
        <v>1844</v>
      </c>
      <c r="G27" s="251" t="s">
        <v>263</v>
      </c>
      <c r="H27" s="251" t="s">
        <v>9</v>
      </c>
      <c r="I27" s="251" t="s">
        <v>9</v>
      </c>
      <c r="J27" s="251" t="s">
        <v>9</v>
      </c>
      <c r="K27" s="251" t="s">
        <v>9</v>
      </c>
      <c r="L27" s="251" t="s">
        <v>9</v>
      </c>
      <c r="M27" s="251" t="s">
        <v>9</v>
      </c>
      <c r="N27" s="251" t="s">
        <v>9</v>
      </c>
      <c r="O27" s="251" t="s">
        <v>9</v>
      </c>
      <c r="P27" s="251" t="s">
        <v>9</v>
      </c>
      <c r="Q27" s="251" t="s">
        <v>9</v>
      </c>
      <c r="R27" s="251" t="s">
        <v>9</v>
      </c>
      <c r="S27" s="251" t="s">
        <v>9</v>
      </c>
      <c r="T27" s="251" t="s">
        <v>9</v>
      </c>
      <c r="U27" s="251" t="s">
        <v>9</v>
      </c>
      <c r="V27" s="251" t="s">
        <v>9</v>
      </c>
      <c r="W27" s="251" t="s">
        <v>9</v>
      </c>
      <c r="X27" s="251" t="s">
        <v>9</v>
      </c>
      <c r="Y27" s="251" t="s">
        <v>9</v>
      </c>
      <c r="Z27" s="251"/>
      <c r="AA27" s="251" t="s">
        <v>9</v>
      </c>
      <c r="AB27" s="252">
        <f t="shared" si="0"/>
        <v>0</v>
      </c>
      <c r="AC27" s="252">
        <f>ROUND(AB27*事業まとめ!$Q$6,2)</f>
        <v>0</v>
      </c>
      <c r="AD27" s="253"/>
      <c r="AE27" s="253"/>
      <c r="AF27" s="253"/>
      <c r="AG27" s="253"/>
      <c r="AH27" s="253"/>
      <c r="AI27" s="253"/>
      <c r="AJ27" s="253"/>
      <c r="AK27" s="252">
        <f t="shared" si="1"/>
        <v>0</v>
      </c>
      <c r="AL27" s="252">
        <f>ROUND(AK27*事業まとめ!$Q$6,2)</f>
        <v>0</v>
      </c>
      <c r="AM27" s="254">
        <f t="shared" si="2"/>
        <v>0</v>
      </c>
      <c r="AN27" s="254">
        <f t="shared" si="2"/>
        <v>0</v>
      </c>
      <c r="AO27" s="259"/>
      <c r="AP27" s="260">
        <f t="shared" si="3"/>
        <v>0</v>
      </c>
      <c r="AQ27" s="259"/>
      <c r="AR27" s="257"/>
      <c r="AS27" s="257"/>
      <c r="AT27" s="257"/>
      <c r="AU27" s="257"/>
      <c r="AV27" s="257"/>
      <c r="AW27" s="257"/>
    </row>
    <row r="28" spans="2:49" s="264" customFormat="1" x14ac:dyDescent="0.4">
      <c r="B28" s="251">
        <v>2</v>
      </c>
      <c r="C28" s="251" t="s">
        <v>390</v>
      </c>
      <c r="D28" s="251" t="s">
        <v>228</v>
      </c>
      <c r="E28" s="251" t="s">
        <v>40</v>
      </c>
      <c r="F28" s="251" t="s">
        <v>1845</v>
      </c>
      <c r="G28" s="251"/>
      <c r="H28" s="251" t="s">
        <v>9</v>
      </c>
      <c r="I28" s="251">
        <v>0.5</v>
      </c>
      <c r="J28" s="251">
        <v>220</v>
      </c>
      <c r="K28" s="251" t="s">
        <v>253</v>
      </c>
      <c r="L28" s="251"/>
      <c r="M28" s="251" t="s">
        <v>254</v>
      </c>
      <c r="N28" s="251">
        <v>1</v>
      </c>
      <c r="O28" s="251" t="s">
        <v>255</v>
      </c>
      <c r="P28" s="251" t="s">
        <v>9</v>
      </c>
      <c r="Q28" s="251" t="s">
        <v>9</v>
      </c>
      <c r="R28" s="251" t="s">
        <v>256</v>
      </c>
      <c r="S28" s="251" t="s">
        <v>257</v>
      </c>
      <c r="T28" s="251" t="s">
        <v>9</v>
      </c>
      <c r="U28" s="251" t="s">
        <v>9</v>
      </c>
      <c r="V28" s="251" t="s">
        <v>9</v>
      </c>
      <c r="W28" s="251" t="s">
        <v>9</v>
      </c>
      <c r="X28" s="251" t="s">
        <v>9</v>
      </c>
      <c r="Y28" s="251">
        <v>36</v>
      </c>
      <c r="Z28" s="251">
        <v>1</v>
      </c>
      <c r="AA28" s="251">
        <v>1</v>
      </c>
      <c r="AB28" s="252">
        <f t="shared" si="0"/>
        <v>3.96</v>
      </c>
      <c r="AC28" s="252">
        <f>ROUND(AB28*事業まとめ!$Q$6,2)</f>
        <v>106.92</v>
      </c>
      <c r="AD28" s="253"/>
      <c r="AE28" s="253"/>
      <c r="AF28" s="253"/>
      <c r="AG28" s="253"/>
      <c r="AH28" s="253"/>
      <c r="AI28" s="253"/>
      <c r="AJ28" s="253"/>
      <c r="AK28" s="252">
        <f t="shared" si="1"/>
        <v>0</v>
      </c>
      <c r="AL28" s="252">
        <f>ROUND(AK28*事業まとめ!$Q$6,2)</f>
        <v>0</v>
      </c>
      <c r="AM28" s="254">
        <f t="shared" si="2"/>
        <v>3.96</v>
      </c>
      <c r="AN28" s="254">
        <f t="shared" si="2"/>
        <v>106.92</v>
      </c>
      <c r="AO28" s="259"/>
      <c r="AP28" s="260">
        <f t="shared" si="3"/>
        <v>0</v>
      </c>
      <c r="AQ28" s="259"/>
      <c r="AR28" s="257"/>
      <c r="AS28" s="257"/>
      <c r="AT28" s="257"/>
      <c r="AU28" s="257"/>
      <c r="AV28" s="257"/>
      <c r="AW28" s="257"/>
    </row>
    <row r="29" spans="2:49" s="264" customFormat="1" x14ac:dyDescent="0.4">
      <c r="B29" s="251">
        <v>2</v>
      </c>
      <c r="C29" s="251" t="s">
        <v>390</v>
      </c>
      <c r="D29" s="251" t="s">
        <v>228</v>
      </c>
      <c r="E29" s="251" t="s">
        <v>40</v>
      </c>
      <c r="F29" s="251" t="s">
        <v>1846</v>
      </c>
      <c r="G29" s="251"/>
      <c r="H29" s="251" t="s">
        <v>9</v>
      </c>
      <c r="I29" s="251">
        <v>9</v>
      </c>
      <c r="J29" s="251">
        <v>220</v>
      </c>
      <c r="K29" s="251" t="s">
        <v>239</v>
      </c>
      <c r="L29" s="251"/>
      <c r="M29" s="251" t="s">
        <v>231</v>
      </c>
      <c r="N29" s="251">
        <v>4</v>
      </c>
      <c r="O29" s="251" t="s">
        <v>13</v>
      </c>
      <c r="P29" s="251" t="s">
        <v>9</v>
      </c>
      <c r="Q29" s="251" t="s">
        <v>232</v>
      </c>
      <c r="R29" s="251" t="s">
        <v>240</v>
      </c>
      <c r="S29" s="251" t="s">
        <v>9</v>
      </c>
      <c r="T29" s="251" t="s">
        <v>9</v>
      </c>
      <c r="U29" s="251" t="s">
        <v>9</v>
      </c>
      <c r="V29" s="251" t="s">
        <v>9</v>
      </c>
      <c r="W29" s="251" t="s">
        <v>9</v>
      </c>
      <c r="X29" s="251" t="s">
        <v>9</v>
      </c>
      <c r="Y29" s="251">
        <v>28</v>
      </c>
      <c r="Z29" s="251">
        <v>6</v>
      </c>
      <c r="AA29" s="251">
        <v>24</v>
      </c>
      <c r="AB29" s="252">
        <f t="shared" si="0"/>
        <v>1330.56</v>
      </c>
      <c r="AC29" s="252">
        <f>ROUND(AB29*事業まとめ!$Q$6,2)</f>
        <v>35925.120000000003</v>
      </c>
      <c r="AD29" s="253"/>
      <c r="AE29" s="253"/>
      <c r="AF29" s="253"/>
      <c r="AG29" s="253"/>
      <c r="AH29" s="253"/>
      <c r="AI29" s="253"/>
      <c r="AJ29" s="253"/>
      <c r="AK29" s="252">
        <f t="shared" si="1"/>
        <v>0</v>
      </c>
      <c r="AL29" s="252">
        <f>ROUND(AK29*事業まとめ!$Q$6,2)</f>
        <v>0</v>
      </c>
      <c r="AM29" s="254">
        <f t="shared" si="2"/>
        <v>1330.56</v>
      </c>
      <c r="AN29" s="254">
        <f t="shared" si="2"/>
        <v>35925.120000000003</v>
      </c>
      <c r="AO29" s="259"/>
      <c r="AP29" s="260">
        <f t="shared" si="3"/>
        <v>0</v>
      </c>
      <c r="AQ29" s="259"/>
      <c r="AR29" s="257"/>
      <c r="AS29" s="257"/>
      <c r="AT29" s="257"/>
      <c r="AU29" s="257"/>
      <c r="AV29" s="257"/>
      <c r="AW29" s="257"/>
    </row>
    <row r="30" spans="2:49" s="264" customFormat="1" x14ac:dyDescent="0.4">
      <c r="B30" s="251">
        <v>2</v>
      </c>
      <c r="C30" s="251" t="s">
        <v>390</v>
      </c>
      <c r="D30" s="251" t="s">
        <v>228</v>
      </c>
      <c r="E30" s="251" t="s">
        <v>40</v>
      </c>
      <c r="F30" s="251" t="s">
        <v>1848</v>
      </c>
      <c r="G30" s="251"/>
      <c r="H30" s="251" t="s">
        <v>9</v>
      </c>
      <c r="I30" s="251">
        <v>4</v>
      </c>
      <c r="J30" s="251">
        <v>365</v>
      </c>
      <c r="K30" s="251" t="s">
        <v>230</v>
      </c>
      <c r="L30" s="251"/>
      <c r="M30" s="251" t="s">
        <v>231</v>
      </c>
      <c r="N30" s="251">
        <v>4</v>
      </c>
      <c r="O30" s="251" t="s">
        <v>13</v>
      </c>
      <c r="P30" s="251" t="s">
        <v>9</v>
      </c>
      <c r="Q30" s="251" t="s">
        <v>232</v>
      </c>
      <c r="R30" s="251" t="s">
        <v>9</v>
      </c>
      <c r="S30" s="251" t="s">
        <v>233</v>
      </c>
      <c r="T30" s="251" t="s">
        <v>9</v>
      </c>
      <c r="U30" s="251" t="s">
        <v>9</v>
      </c>
      <c r="V30" s="251" t="s">
        <v>9</v>
      </c>
      <c r="W30" s="251" t="s">
        <v>9</v>
      </c>
      <c r="X30" s="251" t="s">
        <v>9</v>
      </c>
      <c r="Y30" s="251">
        <v>28</v>
      </c>
      <c r="Z30" s="251">
        <v>2</v>
      </c>
      <c r="AA30" s="251">
        <v>8</v>
      </c>
      <c r="AB30" s="252">
        <f t="shared" si="0"/>
        <v>327.04000000000002</v>
      </c>
      <c r="AC30" s="252">
        <f>ROUND(AB30*事業まとめ!$Q$6,2)</f>
        <v>8830.08</v>
      </c>
      <c r="AD30" s="253"/>
      <c r="AE30" s="253"/>
      <c r="AF30" s="253"/>
      <c r="AG30" s="253"/>
      <c r="AH30" s="253"/>
      <c r="AI30" s="253"/>
      <c r="AJ30" s="253"/>
      <c r="AK30" s="252">
        <f t="shared" si="1"/>
        <v>0</v>
      </c>
      <c r="AL30" s="252">
        <f>ROUND(AK30*事業まとめ!$Q$6,2)</f>
        <v>0</v>
      </c>
      <c r="AM30" s="254">
        <f t="shared" si="2"/>
        <v>327.04000000000002</v>
      </c>
      <c r="AN30" s="254">
        <f t="shared" si="2"/>
        <v>8830.08</v>
      </c>
      <c r="AO30" s="259"/>
      <c r="AP30" s="260">
        <f t="shared" si="3"/>
        <v>0</v>
      </c>
      <c r="AQ30" s="259"/>
      <c r="AR30" s="257"/>
      <c r="AS30" s="257"/>
      <c r="AT30" s="257"/>
      <c r="AU30" s="257"/>
      <c r="AV30" s="257"/>
      <c r="AW30" s="257"/>
    </row>
    <row r="31" spans="2:49" s="264" customFormat="1" x14ac:dyDescent="0.4">
      <c r="B31" s="251">
        <v>2</v>
      </c>
      <c r="C31" s="251" t="s">
        <v>390</v>
      </c>
      <c r="D31" s="251" t="s">
        <v>228</v>
      </c>
      <c r="E31" s="251" t="s">
        <v>40</v>
      </c>
      <c r="F31" s="251" t="s">
        <v>1849</v>
      </c>
      <c r="G31" s="261"/>
      <c r="H31" s="251" t="s">
        <v>9</v>
      </c>
      <c r="I31" s="251">
        <v>0.5</v>
      </c>
      <c r="J31" s="251">
        <v>220</v>
      </c>
      <c r="K31" s="251" t="s">
        <v>266</v>
      </c>
      <c r="L31" s="251"/>
      <c r="M31" s="251" t="s">
        <v>267</v>
      </c>
      <c r="N31" s="251">
        <v>1</v>
      </c>
      <c r="O31" s="251" t="s">
        <v>268</v>
      </c>
      <c r="P31" s="251" t="s">
        <v>9</v>
      </c>
      <c r="Q31" s="251" t="s">
        <v>9</v>
      </c>
      <c r="R31" s="251" t="s">
        <v>256</v>
      </c>
      <c r="S31" s="251" t="s">
        <v>15</v>
      </c>
      <c r="T31" s="251" t="s">
        <v>9</v>
      </c>
      <c r="U31" s="251" t="s">
        <v>9</v>
      </c>
      <c r="V31" s="251" t="s">
        <v>9</v>
      </c>
      <c r="W31" s="251" t="s">
        <v>9</v>
      </c>
      <c r="X31" s="251" t="s">
        <v>9</v>
      </c>
      <c r="Y31" s="251">
        <v>13</v>
      </c>
      <c r="Z31" s="251">
        <v>2</v>
      </c>
      <c r="AA31" s="251">
        <v>2</v>
      </c>
      <c r="AB31" s="252">
        <f t="shared" si="0"/>
        <v>2.86</v>
      </c>
      <c r="AC31" s="252">
        <f>ROUND(AB31*事業まとめ!$Q$6,2)</f>
        <v>77.22</v>
      </c>
      <c r="AD31" s="253"/>
      <c r="AE31" s="253"/>
      <c r="AF31" s="253"/>
      <c r="AG31" s="253"/>
      <c r="AH31" s="253"/>
      <c r="AI31" s="253"/>
      <c r="AJ31" s="253"/>
      <c r="AK31" s="252">
        <f t="shared" si="1"/>
        <v>0</v>
      </c>
      <c r="AL31" s="252">
        <f>ROUND(AK31*事業まとめ!$Q$6,2)</f>
        <v>0</v>
      </c>
      <c r="AM31" s="254">
        <f t="shared" si="2"/>
        <v>2.86</v>
      </c>
      <c r="AN31" s="254">
        <f t="shared" si="2"/>
        <v>77.22</v>
      </c>
      <c r="AO31" s="259"/>
      <c r="AP31" s="260">
        <f t="shared" si="3"/>
        <v>0</v>
      </c>
      <c r="AQ31" s="259"/>
      <c r="AR31" s="257"/>
      <c r="AS31" s="257"/>
      <c r="AT31" s="257"/>
      <c r="AU31" s="257"/>
      <c r="AV31" s="257"/>
      <c r="AW31" s="257"/>
    </row>
    <row r="32" spans="2:49" s="264" customFormat="1" x14ac:dyDescent="0.4">
      <c r="B32" s="251">
        <v>2</v>
      </c>
      <c r="C32" s="251" t="s">
        <v>390</v>
      </c>
      <c r="D32" s="251" t="s">
        <v>228</v>
      </c>
      <c r="E32" s="251" t="s">
        <v>40</v>
      </c>
      <c r="F32" s="251" t="s">
        <v>269</v>
      </c>
      <c r="G32" s="251"/>
      <c r="H32" s="251" t="s">
        <v>9</v>
      </c>
      <c r="I32" s="251">
        <v>7.3</v>
      </c>
      <c r="J32" s="251">
        <v>220</v>
      </c>
      <c r="K32" s="251" t="s">
        <v>90</v>
      </c>
      <c r="L32" s="251"/>
      <c r="M32" s="251" t="s">
        <v>7</v>
      </c>
      <c r="N32" s="251">
        <v>2</v>
      </c>
      <c r="O32" s="251" t="s">
        <v>236</v>
      </c>
      <c r="P32" s="251" t="s">
        <v>9</v>
      </c>
      <c r="Q32" s="251" t="s">
        <v>9</v>
      </c>
      <c r="R32" s="251" t="s">
        <v>9</v>
      </c>
      <c r="S32" s="251" t="s">
        <v>9</v>
      </c>
      <c r="T32" s="251" t="s">
        <v>9</v>
      </c>
      <c r="U32" s="251" t="s">
        <v>9</v>
      </c>
      <c r="V32" s="251" t="s">
        <v>9</v>
      </c>
      <c r="W32" s="251" t="s">
        <v>9</v>
      </c>
      <c r="X32" s="251" t="s">
        <v>9</v>
      </c>
      <c r="Y32" s="251">
        <v>47</v>
      </c>
      <c r="Z32" s="251">
        <v>4</v>
      </c>
      <c r="AA32" s="251">
        <v>8</v>
      </c>
      <c r="AB32" s="252">
        <f t="shared" si="0"/>
        <v>603.86</v>
      </c>
      <c r="AC32" s="252">
        <f>ROUND(AB32*事業まとめ!$Q$6,2)</f>
        <v>16304.22</v>
      </c>
      <c r="AD32" s="253"/>
      <c r="AE32" s="253"/>
      <c r="AF32" s="253"/>
      <c r="AG32" s="253"/>
      <c r="AH32" s="253"/>
      <c r="AI32" s="253"/>
      <c r="AJ32" s="253"/>
      <c r="AK32" s="252">
        <f t="shared" si="1"/>
        <v>0</v>
      </c>
      <c r="AL32" s="252">
        <f>ROUND(AK32*事業まとめ!$Q$6,2)</f>
        <v>0</v>
      </c>
      <c r="AM32" s="254">
        <f t="shared" si="2"/>
        <v>603.86</v>
      </c>
      <c r="AN32" s="254">
        <f t="shared" si="2"/>
        <v>16304.22</v>
      </c>
      <c r="AO32" s="259"/>
      <c r="AP32" s="260">
        <f t="shared" si="3"/>
        <v>0</v>
      </c>
      <c r="AQ32" s="259"/>
      <c r="AR32" s="257"/>
      <c r="AS32" s="257"/>
      <c r="AT32" s="257"/>
      <c r="AU32" s="257"/>
      <c r="AV32" s="257"/>
      <c r="AW32" s="257"/>
    </row>
    <row r="33" spans="2:49" s="264" customFormat="1" x14ac:dyDescent="0.4">
      <c r="B33" s="251">
        <v>2</v>
      </c>
      <c r="C33" s="251" t="s">
        <v>390</v>
      </c>
      <c r="D33" s="251" t="s">
        <v>228</v>
      </c>
      <c r="E33" s="251" t="s">
        <v>40</v>
      </c>
      <c r="F33" s="251" t="s">
        <v>269</v>
      </c>
      <c r="G33" s="251"/>
      <c r="H33" s="251" t="s">
        <v>9</v>
      </c>
      <c r="I33" s="251">
        <v>7.3</v>
      </c>
      <c r="J33" s="251">
        <v>220</v>
      </c>
      <c r="K33" s="251" t="s">
        <v>104</v>
      </c>
      <c r="L33" s="251"/>
      <c r="M33" s="251" t="s">
        <v>267</v>
      </c>
      <c r="N33" s="251">
        <v>1</v>
      </c>
      <c r="O33" s="251" t="s">
        <v>13</v>
      </c>
      <c r="P33" s="251" t="s">
        <v>9</v>
      </c>
      <c r="Q33" s="251" t="s">
        <v>9</v>
      </c>
      <c r="R33" s="251" t="s">
        <v>259</v>
      </c>
      <c r="S33" s="251" t="s">
        <v>15</v>
      </c>
      <c r="T33" s="251" t="s">
        <v>9</v>
      </c>
      <c r="U33" s="251" t="s">
        <v>9</v>
      </c>
      <c r="V33" s="251" t="s">
        <v>9</v>
      </c>
      <c r="W33" s="251" t="s">
        <v>9</v>
      </c>
      <c r="X33" s="251" t="s">
        <v>9</v>
      </c>
      <c r="Y33" s="251">
        <v>28</v>
      </c>
      <c r="Z33" s="251">
        <v>2</v>
      </c>
      <c r="AA33" s="251">
        <v>2</v>
      </c>
      <c r="AB33" s="252">
        <f t="shared" si="0"/>
        <v>89.94</v>
      </c>
      <c r="AC33" s="252">
        <f>ROUND(AB33*事業まとめ!$Q$6,2)</f>
        <v>2428.38</v>
      </c>
      <c r="AD33" s="253"/>
      <c r="AE33" s="253"/>
      <c r="AF33" s="253"/>
      <c r="AG33" s="253"/>
      <c r="AH33" s="253"/>
      <c r="AI33" s="253"/>
      <c r="AJ33" s="253"/>
      <c r="AK33" s="252">
        <f t="shared" si="1"/>
        <v>0</v>
      </c>
      <c r="AL33" s="252">
        <f>ROUND(AK33*事業まとめ!$Q$6,2)</f>
        <v>0</v>
      </c>
      <c r="AM33" s="254">
        <f t="shared" si="2"/>
        <v>89.94</v>
      </c>
      <c r="AN33" s="254">
        <f t="shared" si="2"/>
        <v>2428.38</v>
      </c>
      <c r="AO33" s="259"/>
      <c r="AP33" s="260">
        <f t="shared" si="3"/>
        <v>0</v>
      </c>
      <c r="AQ33" s="259"/>
      <c r="AR33" s="257"/>
      <c r="AS33" s="257"/>
      <c r="AT33" s="257"/>
      <c r="AU33" s="257"/>
      <c r="AV33" s="257"/>
      <c r="AW33" s="257"/>
    </row>
    <row r="34" spans="2:49" s="264" customFormat="1" x14ac:dyDescent="0.4">
      <c r="B34" s="251">
        <v>2</v>
      </c>
      <c r="C34" s="251" t="s">
        <v>390</v>
      </c>
      <c r="D34" s="251" t="s">
        <v>228</v>
      </c>
      <c r="E34" s="251" t="s">
        <v>40</v>
      </c>
      <c r="F34" s="251" t="s">
        <v>270</v>
      </c>
      <c r="G34" s="251"/>
      <c r="H34" s="251" t="s">
        <v>9</v>
      </c>
      <c r="I34" s="251">
        <v>6.6</v>
      </c>
      <c r="J34" s="251">
        <v>220</v>
      </c>
      <c r="K34" s="251" t="s">
        <v>104</v>
      </c>
      <c r="L34" s="251"/>
      <c r="M34" s="251" t="s">
        <v>267</v>
      </c>
      <c r="N34" s="251">
        <v>1</v>
      </c>
      <c r="O34" s="251" t="s">
        <v>13</v>
      </c>
      <c r="P34" s="251" t="s">
        <v>9</v>
      </c>
      <c r="Q34" s="251" t="s">
        <v>9</v>
      </c>
      <c r="R34" s="251" t="s">
        <v>259</v>
      </c>
      <c r="S34" s="251" t="s">
        <v>15</v>
      </c>
      <c r="T34" s="251" t="s">
        <v>9</v>
      </c>
      <c r="U34" s="251" t="s">
        <v>9</v>
      </c>
      <c r="V34" s="251" t="s">
        <v>9</v>
      </c>
      <c r="W34" s="251" t="s">
        <v>9</v>
      </c>
      <c r="X34" s="251" t="s">
        <v>9</v>
      </c>
      <c r="Y34" s="251">
        <v>28</v>
      </c>
      <c r="Z34" s="251">
        <v>5</v>
      </c>
      <c r="AA34" s="251">
        <v>5</v>
      </c>
      <c r="AB34" s="252">
        <f t="shared" si="0"/>
        <v>203.28</v>
      </c>
      <c r="AC34" s="252">
        <f>ROUND(AB34*事業まとめ!$Q$6,2)</f>
        <v>5488.56</v>
      </c>
      <c r="AD34" s="253"/>
      <c r="AE34" s="253"/>
      <c r="AF34" s="253"/>
      <c r="AG34" s="253"/>
      <c r="AH34" s="253"/>
      <c r="AI34" s="253"/>
      <c r="AJ34" s="253"/>
      <c r="AK34" s="252">
        <f t="shared" si="1"/>
        <v>0</v>
      </c>
      <c r="AL34" s="252">
        <f>ROUND(AK34*事業まとめ!$Q$6,2)</f>
        <v>0</v>
      </c>
      <c r="AM34" s="254">
        <f t="shared" si="2"/>
        <v>203.28</v>
      </c>
      <c r="AN34" s="254">
        <f t="shared" si="2"/>
        <v>5488.56</v>
      </c>
      <c r="AO34" s="259"/>
      <c r="AP34" s="260">
        <f t="shared" si="3"/>
        <v>0</v>
      </c>
      <c r="AQ34" s="259"/>
      <c r="AR34" s="257"/>
      <c r="AS34" s="257"/>
      <c r="AT34" s="257"/>
      <c r="AU34" s="257"/>
      <c r="AV34" s="257"/>
      <c r="AW34" s="257"/>
    </row>
    <row r="35" spans="2:49" s="264" customFormat="1" x14ac:dyDescent="0.4">
      <c r="B35" s="251">
        <v>2</v>
      </c>
      <c r="C35" s="251" t="s">
        <v>390</v>
      </c>
      <c r="D35" s="251" t="s">
        <v>228</v>
      </c>
      <c r="E35" s="251" t="s">
        <v>69</v>
      </c>
      <c r="F35" s="251" t="s">
        <v>271</v>
      </c>
      <c r="G35" s="251"/>
      <c r="H35" s="251" t="s">
        <v>9</v>
      </c>
      <c r="I35" s="251">
        <v>1.8</v>
      </c>
      <c r="J35" s="251">
        <v>220</v>
      </c>
      <c r="K35" s="251" t="s">
        <v>235</v>
      </c>
      <c r="L35" s="251"/>
      <c r="M35" s="251" t="s">
        <v>28</v>
      </c>
      <c r="N35" s="251">
        <v>2</v>
      </c>
      <c r="O35" s="251" t="s">
        <v>236</v>
      </c>
      <c r="P35" s="251" t="s">
        <v>9</v>
      </c>
      <c r="Q35" s="251" t="s">
        <v>9</v>
      </c>
      <c r="R35" s="251" t="s">
        <v>237</v>
      </c>
      <c r="S35" s="251" t="s">
        <v>9</v>
      </c>
      <c r="T35" s="251" t="s">
        <v>9</v>
      </c>
      <c r="U35" s="251" t="s">
        <v>9</v>
      </c>
      <c r="V35" s="251" t="s">
        <v>9</v>
      </c>
      <c r="W35" s="251" t="s">
        <v>9</v>
      </c>
      <c r="X35" s="251" t="s">
        <v>9</v>
      </c>
      <c r="Y35" s="251">
        <v>47</v>
      </c>
      <c r="Z35" s="251">
        <v>2</v>
      </c>
      <c r="AA35" s="251">
        <v>4</v>
      </c>
      <c r="AB35" s="252">
        <f t="shared" si="0"/>
        <v>74.45</v>
      </c>
      <c r="AC35" s="252">
        <f>ROUND(AB35*事業まとめ!$Q$6,2)</f>
        <v>2010.15</v>
      </c>
      <c r="AD35" s="253"/>
      <c r="AE35" s="253"/>
      <c r="AF35" s="253"/>
      <c r="AG35" s="253"/>
      <c r="AH35" s="253"/>
      <c r="AI35" s="253"/>
      <c r="AJ35" s="253"/>
      <c r="AK35" s="252">
        <f t="shared" si="1"/>
        <v>0</v>
      </c>
      <c r="AL35" s="252">
        <f>ROUND(AK35*事業まとめ!$Q$6,2)</f>
        <v>0</v>
      </c>
      <c r="AM35" s="254">
        <f t="shared" si="2"/>
        <v>74.45</v>
      </c>
      <c r="AN35" s="254">
        <f t="shared" si="2"/>
        <v>2010.15</v>
      </c>
      <c r="AO35" s="259"/>
      <c r="AP35" s="260">
        <f t="shared" si="3"/>
        <v>0</v>
      </c>
      <c r="AQ35" s="259"/>
      <c r="AR35" s="257"/>
      <c r="AS35" s="257"/>
      <c r="AT35" s="257"/>
      <c r="AU35" s="257"/>
      <c r="AV35" s="257"/>
      <c r="AW35" s="257"/>
    </row>
    <row r="36" spans="2:49" s="264" customFormat="1" x14ac:dyDescent="0.4">
      <c r="B36" s="251">
        <v>2</v>
      </c>
      <c r="C36" s="251" t="s">
        <v>390</v>
      </c>
      <c r="D36" s="251" t="s">
        <v>228</v>
      </c>
      <c r="E36" s="251" t="s">
        <v>69</v>
      </c>
      <c r="F36" s="251" t="s">
        <v>272</v>
      </c>
      <c r="G36" s="251"/>
      <c r="H36" s="251" t="s">
        <v>9</v>
      </c>
      <c r="I36" s="251">
        <v>9</v>
      </c>
      <c r="J36" s="251">
        <v>220</v>
      </c>
      <c r="K36" s="251" t="s">
        <v>235</v>
      </c>
      <c r="L36" s="251"/>
      <c r="M36" s="251" t="s">
        <v>28</v>
      </c>
      <c r="N36" s="251">
        <v>2</v>
      </c>
      <c r="O36" s="251" t="s">
        <v>236</v>
      </c>
      <c r="P36" s="251" t="s">
        <v>9</v>
      </c>
      <c r="Q36" s="251" t="s">
        <v>9</v>
      </c>
      <c r="R36" s="251" t="s">
        <v>237</v>
      </c>
      <c r="S36" s="251" t="s">
        <v>9</v>
      </c>
      <c r="T36" s="251" t="s">
        <v>9</v>
      </c>
      <c r="U36" s="251" t="s">
        <v>9</v>
      </c>
      <c r="V36" s="251" t="s">
        <v>9</v>
      </c>
      <c r="W36" s="251" t="s">
        <v>9</v>
      </c>
      <c r="X36" s="251" t="s">
        <v>9</v>
      </c>
      <c r="Y36" s="251">
        <v>47</v>
      </c>
      <c r="Z36" s="251">
        <v>5</v>
      </c>
      <c r="AA36" s="251">
        <v>10</v>
      </c>
      <c r="AB36" s="252">
        <f t="shared" si="0"/>
        <v>930.6</v>
      </c>
      <c r="AC36" s="252">
        <f>ROUND(AB36*事業まとめ!$Q$6,2)</f>
        <v>25126.2</v>
      </c>
      <c r="AD36" s="253"/>
      <c r="AE36" s="253"/>
      <c r="AF36" s="253"/>
      <c r="AG36" s="253"/>
      <c r="AH36" s="253"/>
      <c r="AI36" s="253"/>
      <c r="AJ36" s="253"/>
      <c r="AK36" s="252">
        <f t="shared" si="1"/>
        <v>0</v>
      </c>
      <c r="AL36" s="252">
        <f>ROUND(AK36*事業まとめ!$Q$6,2)</f>
        <v>0</v>
      </c>
      <c r="AM36" s="254">
        <f t="shared" si="2"/>
        <v>930.6</v>
      </c>
      <c r="AN36" s="254">
        <f t="shared" si="2"/>
        <v>25126.2</v>
      </c>
      <c r="AO36" s="259"/>
      <c r="AP36" s="260">
        <f t="shared" si="3"/>
        <v>0</v>
      </c>
      <c r="AQ36" s="259"/>
      <c r="AR36" s="257"/>
      <c r="AS36" s="257"/>
      <c r="AT36" s="257"/>
      <c r="AU36" s="257"/>
      <c r="AV36" s="257"/>
      <c r="AW36" s="257"/>
    </row>
    <row r="37" spans="2:49" s="264" customFormat="1" x14ac:dyDescent="0.4">
      <c r="B37" s="251">
        <v>2</v>
      </c>
      <c r="C37" s="251" t="s">
        <v>390</v>
      </c>
      <c r="D37" s="251" t="s">
        <v>228</v>
      </c>
      <c r="E37" s="251" t="s">
        <v>69</v>
      </c>
      <c r="F37" s="251" t="s">
        <v>272</v>
      </c>
      <c r="G37" s="251"/>
      <c r="H37" s="251" t="s">
        <v>9</v>
      </c>
      <c r="I37" s="251">
        <v>9</v>
      </c>
      <c r="J37" s="251">
        <v>220</v>
      </c>
      <c r="K37" s="251" t="s">
        <v>273</v>
      </c>
      <c r="L37" s="251"/>
      <c r="M37" s="251" t="s">
        <v>16</v>
      </c>
      <c r="N37" s="251">
        <v>2</v>
      </c>
      <c r="O37" s="251" t="s">
        <v>236</v>
      </c>
      <c r="P37" s="251" t="s">
        <v>9</v>
      </c>
      <c r="Q37" s="251" t="s">
        <v>9</v>
      </c>
      <c r="R37" s="251" t="s">
        <v>237</v>
      </c>
      <c r="S37" s="251" t="s">
        <v>274</v>
      </c>
      <c r="T37" s="251" t="s">
        <v>9</v>
      </c>
      <c r="U37" s="251" t="s">
        <v>9</v>
      </c>
      <c r="V37" s="251" t="s">
        <v>9</v>
      </c>
      <c r="W37" s="251" t="s">
        <v>9</v>
      </c>
      <c r="X37" s="251" t="s">
        <v>9</v>
      </c>
      <c r="Y37" s="251">
        <v>47</v>
      </c>
      <c r="Z37" s="251">
        <v>2</v>
      </c>
      <c r="AA37" s="251">
        <v>4</v>
      </c>
      <c r="AB37" s="252">
        <f t="shared" si="0"/>
        <v>372.24</v>
      </c>
      <c r="AC37" s="252">
        <f>ROUND(AB37*事業まとめ!$Q$6,2)</f>
        <v>10050.48</v>
      </c>
      <c r="AD37" s="253"/>
      <c r="AE37" s="253"/>
      <c r="AF37" s="253"/>
      <c r="AG37" s="253"/>
      <c r="AH37" s="253"/>
      <c r="AI37" s="253"/>
      <c r="AJ37" s="253"/>
      <c r="AK37" s="252">
        <f t="shared" si="1"/>
        <v>0</v>
      </c>
      <c r="AL37" s="252">
        <f>ROUND(AK37*事業まとめ!$Q$6,2)</f>
        <v>0</v>
      </c>
      <c r="AM37" s="254">
        <f t="shared" si="2"/>
        <v>372.24</v>
      </c>
      <c r="AN37" s="254">
        <f t="shared" si="2"/>
        <v>10050.48</v>
      </c>
      <c r="AO37" s="259"/>
      <c r="AP37" s="260">
        <f t="shared" si="3"/>
        <v>0</v>
      </c>
      <c r="AQ37" s="259"/>
      <c r="AR37" s="257"/>
      <c r="AS37" s="257"/>
      <c r="AT37" s="257"/>
      <c r="AU37" s="257"/>
      <c r="AV37" s="257"/>
      <c r="AW37" s="257"/>
    </row>
    <row r="38" spans="2:49" s="264" customFormat="1" x14ac:dyDescent="0.4">
      <c r="B38" s="251">
        <v>2</v>
      </c>
      <c r="C38" s="251" t="s">
        <v>390</v>
      </c>
      <c r="D38" s="251" t="s">
        <v>228</v>
      </c>
      <c r="E38" s="251" t="s">
        <v>69</v>
      </c>
      <c r="F38" s="251" t="s">
        <v>272</v>
      </c>
      <c r="G38" s="251"/>
      <c r="H38" s="251" t="s">
        <v>9</v>
      </c>
      <c r="I38" s="251">
        <v>9</v>
      </c>
      <c r="J38" s="251">
        <v>220</v>
      </c>
      <c r="K38" s="251" t="s">
        <v>235</v>
      </c>
      <c r="L38" s="251"/>
      <c r="M38" s="251" t="s">
        <v>28</v>
      </c>
      <c r="N38" s="251">
        <v>2</v>
      </c>
      <c r="O38" s="251" t="s">
        <v>236</v>
      </c>
      <c r="P38" s="251" t="s">
        <v>9</v>
      </c>
      <c r="Q38" s="251" t="s">
        <v>9</v>
      </c>
      <c r="R38" s="251" t="s">
        <v>237</v>
      </c>
      <c r="S38" s="251" t="s">
        <v>9</v>
      </c>
      <c r="T38" s="251" t="s">
        <v>9</v>
      </c>
      <c r="U38" s="251" t="s">
        <v>9</v>
      </c>
      <c r="V38" s="251" t="s">
        <v>9</v>
      </c>
      <c r="W38" s="251" t="s">
        <v>9</v>
      </c>
      <c r="X38" s="251" t="s">
        <v>9</v>
      </c>
      <c r="Y38" s="251">
        <v>47</v>
      </c>
      <c r="Z38" s="251">
        <v>5</v>
      </c>
      <c r="AA38" s="251">
        <v>10</v>
      </c>
      <c r="AB38" s="252">
        <f t="shared" si="0"/>
        <v>930.6</v>
      </c>
      <c r="AC38" s="252">
        <f>ROUND(AB38*事業まとめ!$Q$6,2)</f>
        <v>25126.2</v>
      </c>
      <c r="AD38" s="253"/>
      <c r="AE38" s="253"/>
      <c r="AF38" s="253"/>
      <c r="AG38" s="253"/>
      <c r="AH38" s="253"/>
      <c r="AI38" s="253"/>
      <c r="AJ38" s="253"/>
      <c r="AK38" s="252">
        <f t="shared" si="1"/>
        <v>0</v>
      </c>
      <c r="AL38" s="252">
        <f>ROUND(AK38*事業まとめ!$Q$6,2)</f>
        <v>0</v>
      </c>
      <c r="AM38" s="254">
        <f t="shared" si="2"/>
        <v>930.6</v>
      </c>
      <c r="AN38" s="254">
        <f t="shared" si="2"/>
        <v>25126.2</v>
      </c>
      <c r="AO38" s="259"/>
      <c r="AP38" s="260">
        <f t="shared" si="3"/>
        <v>0</v>
      </c>
      <c r="AQ38" s="259"/>
      <c r="AR38" s="257"/>
      <c r="AS38" s="257"/>
      <c r="AT38" s="257"/>
      <c r="AU38" s="257"/>
      <c r="AV38" s="257"/>
      <c r="AW38" s="257"/>
    </row>
    <row r="39" spans="2:49" s="264" customFormat="1" x14ac:dyDescent="0.4">
      <c r="B39" s="251">
        <v>2</v>
      </c>
      <c r="C39" s="251" t="s">
        <v>390</v>
      </c>
      <c r="D39" s="251" t="s">
        <v>228</v>
      </c>
      <c r="E39" s="251" t="s">
        <v>69</v>
      </c>
      <c r="F39" s="251" t="s">
        <v>272</v>
      </c>
      <c r="G39" s="251"/>
      <c r="H39" s="251" t="s">
        <v>9</v>
      </c>
      <c r="I39" s="251">
        <v>9</v>
      </c>
      <c r="J39" s="251">
        <v>220</v>
      </c>
      <c r="K39" s="251" t="s">
        <v>273</v>
      </c>
      <c r="L39" s="251"/>
      <c r="M39" s="251" t="s">
        <v>16</v>
      </c>
      <c r="N39" s="251">
        <v>2</v>
      </c>
      <c r="O39" s="251" t="s">
        <v>236</v>
      </c>
      <c r="P39" s="251" t="s">
        <v>9</v>
      </c>
      <c r="Q39" s="251" t="s">
        <v>9</v>
      </c>
      <c r="R39" s="251" t="s">
        <v>237</v>
      </c>
      <c r="S39" s="251" t="s">
        <v>274</v>
      </c>
      <c r="T39" s="251" t="s">
        <v>9</v>
      </c>
      <c r="U39" s="251" t="s">
        <v>9</v>
      </c>
      <c r="V39" s="251" t="s">
        <v>9</v>
      </c>
      <c r="W39" s="251" t="s">
        <v>9</v>
      </c>
      <c r="X39" s="251" t="s">
        <v>9</v>
      </c>
      <c r="Y39" s="251">
        <v>47</v>
      </c>
      <c r="Z39" s="251">
        <v>2</v>
      </c>
      <c r="AA39" s="251">
        <v>4</v>
      </c>
      <c r="AB39" s="252">
        <f t="shared" si="0"/>
        <v>372.24</v>
      </c>
      <c r="AC39" s="252">
        <f>ROUND(AB39*事業まとめ!$Q$6,2)</f>
        <v>10050.48</v>
      </c>
      <c r="AD39" s="253"/>
      <c r="AE39" s="253"/>
      <c r="AF39" s="253"/>
      <c r="AG39" s="253"/>
      <c r="AH39" s="253"/>
      <c r="AI39" s="253"/>
      <c r="AJ39" s="253"/>
      <c r="AK39" s="252">
        <f t="shared" si="1"/>
        <v>0</v>
      </c>
      <c r="AL39" s="252">
        <f>ROUND(AK39*事業まとめ!$Q$6,2)</f>
        <v>0</v>
      </c>
      <c r="AM39" s="254">
        <f t="shared" si="2"/>
        <v>372.24</v>
      </c>
      <c r="AN39" s="254">
        <f t="shared" si="2"/>
        <v>10050.48</v>
      </c>
      <c r="AO39" s="259"/>
      <c r="AP39" s="260">
        <f t="shared" si="3"/>
        <v>0</v>
      </c>
      <c r="AQ39" s="259"/>
      <c r="AR39" s="257"/>
      <c r="AS39" s="257"/>
      <c r="AT39" s="257"/>
      <c r="AU39" s="257"/>
      <c r="AV39" s="257"/>
      <c r="AW39" s="257"/>
    </row>
    <row r="40" spans="2:49" s="264" customFormat="1" x14ac:dyDescent="0.4">
      <c r="B40" s="251">
        <v>2</v>
      </c>
      <c r="C40" s="251" t="s">
        <v>390</v>
      </c>
      <c r="D40" s="251" t="s">
        <v>228</v>
      </c>
      <c r="E40" s="251" t="s">
        <v>69</v>
      </c>
      <c r="F40" s="251" t="s">
        <v>275</v>
      </c>
      <c r="G40" s="251"/>
      <c r="H40" s="251" t="s">
        <v>9</v>
      </c>
      <c r="I40" s="251">
        <v>9</v>
      </c>
      <c r="J40" s="251">
        <v>220</v>
      </c>
      <c r="K40" s="251" t="s">
        <v>235</v>
      </c>
      <c r="L40" s="251"/>
      <c r="M40" s="251" t="s">
        <v>28</v>
      </c>
      <c r="N40" s="251">
        <v>2</v>
      </c>
      <c r="O40" s="251" t="s">
        <v>236</v>
      </c>
      <c r="P40" s="251" t="s">
        <v>9</v>
      </c>
      <c r="Q40" s="251" t="s">
        <v>9</v>
      </c>
      <c r="R40" s="251" t="s">
        <v>237</v>
      </c>
      <c r="S40" s="251" t="s">
        <v>9</v>
      </c>
      <c r="T40" s="251" t="s">
        <v>9</v>
      </c>
      <c r="U40" s="251" t="s">
        <v>9</v>
      </c>
      <c r="V40" s="251" t="s">
        <v>9</v>
      </c>
      <c r="W40" s="251" t="s">
        <v>9</v>
      </c>
      <c r="X40" s="251" t="s">
        <v>9</v>
      </c>
      <c r="Y40" s="251">
        <v>47</v>
      </c>
      <c r="Z40" s="251">
        <v>5</v>
      </c>
      <c r="AA40" s="251">
        <v>10</v>
      </c>
      <c r="AB40" s="252">
        <f t="shared" si="0"/>
        <v>930.6</v>
      </c>
      <c r="AC40" s="252">
        <f>ROUND(AB40*事業まとめ!$Q$6,2)</f>
        <v>25126.2</v>
      </c>
      <c r="AD40" s="253"/>
      <c r="AE40" s="253"/>
      <c r="AF40" s="253"/>
      <c r="AG40" s="253"/>
      <c r="AH40" s="253"/>
      <c r="AI40" s="253"/>
      <c r="AJ40" s="253"/>
      <c r="AK40" s="252">
        <f t="shared" si="1"/>
        <v>0</v>
      </c>
      <c r="AL40" s="252">
        <f>ROUND(AK40*事業まとめ!$Q$6,2)</f>
        <v>0</v>
      </c>
      <c r="AM40" s="254">
        <f t="shared" si="2"/>
        <v>930.6</v>
      </c>
      <c r="AN40" s="254">
        <f t="shared" si="2"/>
        <v>25126.2</v>
      </c>
      <c r="AO40" s="259"/>
      <c r="AP40" s="260">
        <f t="shared" si="3"/>
        <v>0</v>
      </c>
      <c r="AQ40" s="259"/>
      <c r="AR40" s="257"/>
      <c r="AS40" s="257"/>
      <c r="AT40" s="257"/>
      <c r="AU40" s="257"/>
      <c r="AV40" s="257"/>
      <c r="AW40" s="257"/>
    </row>
    <row r="41" spans="2:49" s="264" customFormat="1" x14ac:dyDescent="0.4">
      <c r="B41" s="251">
        <v>2</v>
      </c>
      <c r="C41" s="251" t="s">
        <v>390</v>
      </c>
      <c r="D41" s="251" t="s">
        <v>228</v>
      </c>
      <c r="E41" s="251" t="s">
        <v>69</v>
      </c>
      <c r="F41" s="251" t="s">
        <v>275</v>
      </c>
      <c r="G41" s="251"/>
      <c r="H41" s="251" t="s">
        <v>9</v>
      </c>
      <c r="I41" s="251">
        <v>9</v>
      </c>
      <c r="J41" s="251">
        <v>220</v>
      </c>
      <c r="K41" s="251" t="s">
        <v>273</v>
      </c>
      <c r="L41" s="251"/>
      <c r="M41" s="251" t="s">
        <v>16</v>
      </c>
      <c r="N41" s="251">
        <v>2</v>
      </c>
      <c r="O41" s="251" t="s">
        <v>236</v>
      </c>
      <c r="P41" s="251" t="s">
        <v>9</v>
      </c>
      <c r="Q41" s="251" t="s">
        <v>9</v>
      </c>
      <c r="R41" s="251" t="s">
        <v>237</v>
      </c>
      <c r="S41" s="251" t="s">
        <v>274</v>
      </c>
      <c r="T41" s="251" t="s">
        <v>9</v>
      </c>
      <c r="U41" s="251" t="s">
        <v>9</v>
      </c>
      <c r="V41" s="251" t="s">
        <v>9</v>
      </c>
      <c r="W41" s="251" t="s">
        <v>9</v>
      </c>
      <c r="X41" s="251" t="s">
        <v>9</v>
      </c>
      <c r="Y41" s="251">
        <v>47</v>
      </c>
      <c r="Z41" s="251">
        <v>2</v>
      </c>
      <c r="AA41" s="251">
        <v>4</v>
      </c>
      <c r="AB41" s="252">
        <f t="shared" si="0"/>
        <v>372.24</v>
      </c>
      <c r="AC41" s="252">
        <f>ROUND(AB41*事業まとめ!$Q$6,2)</f>
        <v>10050.48</v>
      </c>
      <c r="AD41" s="253"/>
      <c r="AE41" s="253"/>
      <c r="AF41" s="253"/>
      <c r="AG41" s="253"/>
      <c r="AH41" s="253"/>
      <c r="AI41" s="253"/>
      <c r="AJ41" s="253"/>
      <c r="AK41" s="252">
        <f t="shared" si="1"/>
        <v>0</v>
      </c>
      <c r="AL41" s="252">
        <f>ROUND(AK41*事業まとめ!$Q$6,2)</f>
        <v>0</v>
      </c>
      <c r="AM41" s="254">
        <f t="shared" si="2"/>
        <v>372.24</v>
      </c>
      <c r="AN41" s="254">
        <f t="shared" si="2"/>
        <v>10050.48</v>
      </c>
      <c r="AO41" s="259"/>
      <c r="AP41" s="260">
        <f t="shared" si="3"/>
        <v>0</v>
      </c>
      <c r="AQ41" s="259"/>
      <c r="AR41" s="257"/>
      <c r="AS41" s="257"/>
      <c r="AT41" s="257"/>
      <c r="AU41" s="257"/>
      <c r="AV41" s="257"/>
      <c r="AW41" s="257"/>
    </row>
    <row r="42" spans="2:49" s="264" customFormat="1" x14ac:dyDescent="0.4">
      <c r="B42" s="251">
        <v>2</v>
      </c>
      <c r="C42" s="251" t="s">
        <v>390</v>
      </c>
      <c r="D42" s="251" t="s">
        <v>228</v>
      </c>
      <c r="E42" s="251" t="s">
        <v>69</v>
      </c>
      <c r="F42" s="251" t="s">
        <v>276</v>
      </c>
      <c r="G42" s="251"/>
      <c r="H42" s="251" t="s">
        <v>9</v>
      </c>
      <c r="I42" s="251">
        <v>6.5</v>
      </c>
      <c r="J42" s="251">
        <v>220</v>
      </c>
      <c r="K42" s="251" t="s">
        <v>277</v>
      </c>
      <c r="L42" s="251"/>
      <c r="M42" s="251" t="s">
        <v>28</v>
      </c>
      <c r="N42" s="251">
        <v>2</v>
      </c>
      <c r="O42" s="251" t="s">
        <v>236</v>
      </c>
      <c r="P42" s="251" t="s">
        <v>9</v>
      </c>
      <c r="Q42" s="251" t="s">
        <v>9</v>
      </c>
      <c r="R42" s="251" t="s">
        <v>9</v>
      </c>
      <c r="S42" s="251" t="s">
        <v>9</v>
      </c>
      <c r="T42" s="251" t="s">
        <v>9</v>
      </c>
      <c r="U42" s="251" t="s">
        <v>9</v>
      </c>
      <c r="V42" s="251" t="s">
        <v>9</v>
      </c>
      <c r="W42" s="251" t="s">
        <v>9</v>
      </c>
      <c r="X42" s="251" t="s">
        <v>9</v>
      </c>
      <c r="Y42" s="251">
        <v>47</v>
      </c>
      <c r="Z42" s="251">
        <v>18</v>
      </c>
      <c r="AA42" s="251">
        <v>36</v>
      </c>
      <c r="AB42" s="252">
        <f t="shared" si="0"/>
        <v>2419.56</v>
      </c>
      <c r="AC42" s="252">
        <f>ROUND(AB42*事業まとめ!$Q$6,2)</f>
        <v>65328.12</v>
      </c>
      <c r="AD42" s="253"/>
      <c r="AE42" s="253"/>
      <c r="AF42" s="253"/>
      <c r="AG42" s="253"/>
      <c r="AH42" s="253"/>
      <c r="AI42" s="253"/>
      <c r="AJ42" s="253"/>
      <c r="AK42" s="252">
        <f t="shared" si="1"/>
        <v>0</v>
      </c>
      <c r="AL42" s="252">
        <f>ROUND(AK42*事業まとめ!$Q$6,2)</f>
        <v>0</v>
      </c>
      <c r="AM42" s="254">
        <f t="shared" si="2"/>
        <v>2419.56</v>
      </c>
      <c r="AN42" s="254">
        <f t="shared" si="2"/>
        <v>65328.12</v>
      </c>
      <c r="AO42" s="259"/>
      <c r="AP42" s="260">
        <f t="shared" si="3"/>
        <v>0</v>
      </c>
      <c r="AQ42" s="259"/>
      <c r="AR42" s="257"/>
      <c r="AS42" s="257"/>
      <c r="AT42" s="257"/>
      <c r="AU42" s="257"/>
      <c r="AV42" s="257"/>
      <c r="AW42" s="257"/>
    </row>
    <row r="43" spans="2:49" s="264" customFormat="1" x14ac:dyDescent="0.4">
      <c r="B43" s="251">
        <v>2</v>
      </c>
      <c r="C43" s="251" t="s">
        <v>390</v>
      </c>
      <c r="D43" s="251" t="s">
        <v>228</v>
      </c>
      <c r="E43" s="251" t="s">
        <v>69</v>
      </c>
      <c r="F43" s="251" t="s">
        <v>251</v>
      </c>
      <c r="G43" s="251"/>
      <c r="H43" s="251" t="s">
        <v>9</v>
      </c>
      <c r="I43" s="251">
        <v>9</v>
      </c>
      <c r="J43" s="251">
        <v>220</v>
      </c>
      <c r="K43" s="251" t="s">
        <v>252</v>
      </c>
      <c r="L43" s="251"/>
      <c r="M43" s="251" t="s">
        <v>7</v>
      </c>
      <c r="N43" s="251">
        <v>2</v>
      </c>
      <c r="O43" s="251" t="s">
        <v>13</v>
      </c>
      <c r="P43" s="251" t="s">
        <v>9</v>
      </c>
      <c r="Q43" s="251" t="s">
        <v>9</v>
      </c>
      <c r="R43" s="251" t="s">
        <v>9</v>
      </c>
      <c r="S43" s="251" t="s">
        <v>9</v>
      </c>
      <c r="T43" s="251" t="s">
        <v>9</v>
      </c>
      <c r="U43" s="251" t="s">
        <v>9</v>
      </c>
      <c r="V43" s="251" t="s">
        <v>9</v>
      </c>
      <c r="W43" s="251" t="s">
        <v>9</v>
      </c>
      <c r="X43" s="251" t="s">
        <v>9</v>
      </c>
      <c r="Y43" s="251">
        <v>28</v>
      </c>
      <c r="Z43" s="251">
        <v>4</v>
      </c>
      <c r="AA43" s="251">
        <v>8</v>
      </c>
      <c r="AB43" s="252">
        <f t="shared" si="0"/>
        <v>443.52</v>
      </c>
      <c r="AC43" s="252">
        <f>ROUND(AB43*事業まとめ!$Q$6,2)</f>
        <v>11975.04</v>
      </c>
      <c r="AD43" s="253"/>
      <c r="AE43" s="253"/>
      <c r="AF43" s="253"/>
      <c r="AG43" s="253"/>
      <c r="AH43" s="253"/>
      <c r="AI43" s="253"/>
      <c r="AJ43" s="253"/>
      <c r="AK43" s="252">
        <f t="shared" si="1"/>
        <v>0</v>
      </c>
      <c r="AL43" s="252">
        <f>ROUND(AK43*事業まとめ!$Q$6,2)</f>
        <v>0</v>
      </c>
      <c r="AM43" s="254">
        <f t="shared" si="2"/>
        <v>443.52</v>
      </c>
      <c r="AN43" s="254">
        <f t="shared" si="2"/>
        <v>11975.04</v>
      </c>
      <c r="AO43" s="259"/>
      <c r="AP43" s="260">
        <f t="shared" si="3"/>
        <v>0</v>
      </c>
      <c r="AQ43" s="259"/>
      <c r="AR43" s="257"/>
      <c r="AS43" s="257"/>
      <c r="AT43" s="257"/>
      <c r="AU43" s="257"/>
      <c r="AV43" s="257"/>
      <c r="AW43" s="257"/>
    </row>
    <row r="44" spans="2:49" s="264" customFormat="1" x14ac:dyDescent="0.4">
      <c r="B44" s="251">
        <v>2</v>
      </c>
      <c r="C44" s="251" t="s">
        <v>390</v>
      </c>
      <c r="D44" s="251" t="s">
        <v>228</v>
      </c>
      <c r="E44" s="251" t="s">
        <v>69</v>
      </c>
      <c r="F44" s="251" t="s">
        <v>278</v>
      </c>
      <c r="G44" s="251" t="s">
        <v>263</v>
      </c>
      <c r="H44" s="251" t="s">
        <v>9</v>
      </c>
      <c r="I44" s="251" t="s">
        <v>9</v>
      </c>
      <c r="J44" s="251" t="s">
        <v>9</v>
      </c>
      <c r="K44" s="251" t="s">
        <v>9</v>
      </c>
      <c r="L44" s="251" t="s">
        <v>9</v>
      </c>
      <c r="M44" s="251" t="s">
        <v>9</v>
      </c>
      <c r="N44" s="251" t="s">
        <v>9</v>
      </c>
      <c r="O44" s="251" t="s">
        <v>9</v>
      </c>
      <c r="P44" s="251" t="s">
        <v>9</v>
      </c>
      <c r="Q44" s="251" t="s">
        <v>9</v>
      </c>
      <c r="R44" s="251" t="s">
        <v>9</v>
      </c>
      <c r="S44" s="251" t="s">
        <v>9</v>
      </c>
      <c r="T44" s="251" t="s">
        <v>9</v>
      </c>
      <c r="U44" s="251" t="s">
        <v>9</v>
      </c>
      <c r="V44" s="251" t="s">
        <v>9</v>
      </c>
      <c r="W44" s="251" t="s">
        <v>9</v>
      </c>
      <c r="X44" s="251" t="s">
        <v>9</v>
      </c>
      <c r="Y44" s="251" t="s">
        <v>9</v>
      </c>
      <c r="Z44" s="251"/>
      <c r="AA44" s="251" t="s">
        <v>9</v>
      </c>
      <c r="AB44" s="252">
        <f t="shared" si="0"/>
        <v>0</v>
      </c>
      <c r="AC44" s="252">
        <f>ROUND(AB44*事業まとめ!$Q$6,2)</f>
        <v>0</v>
      </c>
      <c r="AD44" s="253"/>
      <c r="AE44" s="253"/>
      <c r="AF44" s="253"/>
      <c r="AG44" s="253"/>
      <c r="AH44" s="253"/>
      <c r="AI44" s="253"/>
      <c r="AJ44" s="253"/>
      <c r="AK44" s="252">
        <f t="shared" si="1"/>
        <v>0</v>
      </c>
      <c r="AL44" s="252">
        <f>ROUND(AK44*事業まとめ!$Q$6,2)</f>
        <v>0</v>
      </c>
      <c r="AM44" s="254">
        <f t="shared" si="2"/>
        <v>0</v>
      </c>
      <c r="AN44" s="254">
        <f t="shared" si="2"/>
        <v>0</v>
      </c>
      <c r="AO44" s="259"/>
      <c r="AP44" s="260">
        <f t="shared" si="3"/>
        <v>0</v>
      </c>
      <c r="AQ44" s="259"/>
      <c r="AR44" s="257"/>
      <c r="AS44" s="257"/>
      <c r="AT44" s="257"/>
      <c r="AU44" s="257"/>
      <c r="AV44" s="257"/>
      <c r="AW44" s="257"/>
    </row>
    <row r="45" spans="2:49" s="264" customFormat="1" x14ac:dyDescent="0.4">
      <c r="B45" s="251">
        <v>2</v>
      </c>
      <c r="C45" s="251" t="s">
        <v>390</v>
      </c>
      <c r="D45" s="251" t="s">
        <v>228</v>
      </c>
      <c r="E45" s="251" t="s">
        <v>69</v>
      </c>
      <c r="F45" s="251" t="s">
        <v>1850</v>
      </c>
      <c r="G45" s="261"/>
      <c r="H45" s="251" t="s">
        <v>9</v>
      </c>
      <c r="I45" s="251">
        <v>1.8</v>
      </c>
      <c r="J45" s="251">
        <v>220</v>
      </c>
      <c r="K45" s="251" t="s">
        <v>279</v>
      </c>
      <c r="L45" s="251"/>
      <c r="M45" s="251" t="s">
        <v>7</v>
      </c>
      <c r="N45" s="251">
        <v>1</v>
      </c>
      <c r="O45" s="251" t="s">
        <v>8</v>
      </c>
      <c r="P45" s="251" t="s">
        <v>9</v>
      </c>
      <c r="Q45" s="251" t="s">
        <v>9</v>
      </c>
      <c r="R45" s="251" t="s">
        <v>9</v>
      </c>
      <c r="S45" s="251" t="s">
        <v>9</v>
      </c>
      <c r="T45" s="251" t="s">
        <v>9</v>
      </c>
      <c r="U45" s="251" t="s">
        <v>9</v>
      </c>
      <c r="V45" s="251" t="s">
        <v>9</v>
      </c>
      <c r="W45" s="251" t="s">
        <v>9</v>
      </c>
      <c r="X45" s="251" t="s">
        <v>9</v>
      </c>
      <c r="Y45" s="251">
        <v>36</v>
      </c>
      <c r="Z45" s="251">
        <v>1</v>
      </c>
      <c r="AA45" s="251">
        <v>1</v>
      </c>
      <c r="AB45" s="252">
        <f t="shared" si="0"/>
        <v>14.26</v>
      </c>
      <c r="AC45" s="252">
        <f>ROUND(AB45*事業まとめ!$Q$6,2)</f>
        <v>385.02</v>
      </c>
      <c r="AD45" s="253"/>
      <c r="AE45" s="253"/>
      <c r="AF45" s="253"/>
      <c r="AG45" s="253"/>
      <c r="AH45" s="253"/>
      <c r="AI45" s="253"/>
      <c r="AJ45" s="253"/>
      <c r="AK45" s="252">
        <f t="shared" si="1"/>
        <v>0</v>
      </c>
      <c r="AL45" s="252">
        <f>ROUND(AK45*事業まとめ!$Q$6,2)</f>
        <v>0</v>
      </c>
      <c r="AM45" s="254">
        <f t="shared" si="2"/>
        <v>14.26</v>
      </c>
      <c r="AN45" s="254">
        <f t="shared" si="2"/>
        <v>385.02</v>
      </c>
      <c r="AO45" s="259"/>
      <c r="AP45" s="260">
        <f t="shared" si="3"/>
        <v>0</v>
      </c>
      <c r="AQ45" s="259"/>
      <c r="AR45" s="257"/>
      <c r="AS45" s="257"/>
      <c r="AT45" s="257"/>
      <c r="AU45" s="257"/>
      <c r="AV45" s="257"/>
      <c r="AW45" s="257"/>
    </row>
    <row r="46" spans="2:49" s="264" customFormat="1" x14ac:dyDescent="0.4">
      <c r="B46" s="251">
        <v>2</v>
      </c>
      <c r="C46" s="251" t="s">
        <v>390</v>
      </c>
      <c r="D46" s="251" t="s">
        <v>228</v>
      </c>
      <c r="E46" s="251" t="s">
        <v>69</v>
      </c>
      <c r="F46" s="251" t="s">
        <v>1839</v>
      </c>
      <c r="G46" s="261"/>
      <c r="H46" s="251" t="s">
        <v>9</v>
      </c>
      <c r="I46" s="251">
        <v>1.8</v>
      </c>
      <c r="J46" s="251">
        <v>220</v>
      </c>
      <c r="K46" s="251" t="s">
        <v>279</v>
      </c>
      <c r="L46" s="251"/>
      <c r="M46" s="251" t="s">
        <v>7</v>
      </c>
      <c r="N46" s="251">
        <v>1</v>
      </c>
      <c r="O46" s="251" t="s">
        <v>8</v>
      </c>
      <c r="P46" s="251" t="s">
        <v>9</v>
      </c>
      <c r="Q46" s="251" t="s">
        <v>9</v>
      </c>
      <c r="R46" s="251" t="s">
        <v>9</v>
      </c>
      <c r="S46" s="251" t="s">
        <v>9</v>
      </c>
      <c r="T46" s="251" t="s">
        <v>9</v>
      </c>
      <c r="U46" s="251" t="s">
        <v>9</v>
      </c>
      <c r="V46" s="251" t="s">
        <v>9</v>
      </c>
      <c r="W46" s="251" t="s">
        <v>9</v>
      </c>
      <c r="X46" s="251" t="s">
        <v>9</v>
      </c>
      <c r="Y46" s="251">
        <v>36</v>
      </c>
      <c r="Z46" s="251">
        <v>2</v>
      </c>
      <c r="AA46" s="251">
        <v>2</v>
      </c>
      <c r="AB46" s="252">
        <f t="shared" si="0"/>
        <v>28.51</v>
      </c>
      <c r="AC46" s="252">
        <f>ROUND(AB46*事業まとめ!$Q$6,2)</f>
        <v>769.77</v>
      </c>
      <c r="AD46" s="253"/>
      <c r="AE46" s="253"/>
      <c r="AF46" s="253"/>
      <c r="AG46" s="253"/>
      <c r="AH46" s="253"/>
      <c r="AI46" s="253"/>
      <c r="AJ46" s="253"/>
      <c r="AK46" s="252">
        <f t="shared" si="1"/>
        <v>0</v>
      </c>
      <c r="AL46" s="252">
        <f>ROUND(AK46*事業まとめ!$Q$6,2)</f>
        <v>0</v>
      </c>
      <c r="AM46" s="254">
        <f t="shared" si="2"/>
        <v>28.51</v>
      </c>
      <c r="AN46" s="254">
        <f t="shared" si="2"/>
        <v>769.77</v>
      </c>
      <c r="AO46" s="259"/>
      <c r="AP46" s="260">
        <f t="shared" si="3"/>
        <v>0</v>
      </c>
      <c r="AQ46" s="259"/>
      <c r="AR46" s="257"/>
      <c r="AS46" s="257"/>
      <c r="AT46" s="257"/>
      <c r="AU46" s="257"/>
      <c r="AV46" s="257"/>
      <c r="AW46" s="257"/>
    </row>
    <row r="47" spans="2:49" s="264" customFormat="1" x14ac:dyDescent="0.4">
      <c r="B47" s="251">
        <v>2</v>
      </c>
      <c r="C47" s="251" t="s">
        <v>390</v>
      </c>
      <c r="D47" s="251" t="s">
        <v>228</v>
      </c>
      <c r="E47" s="251" t="s">
        <v>69</v>
      </c>
      <c r="F47" s="258" t="s">
        <v>1842</v>
      </c>
      <c r="G47" s="261"/>
      <c r="H47" s="251" t="s">
        <v>9</v>
      </c>
      <c r="I47" s="251">
        <v>1.8</v>
      </c>
      <c r="J47" s="251">
        <v>220</v>
      </c>
      <c r="K47" s="251" t="s">
        <v>279</v>
      </c>
      <c r="L47" s="251"/>
      <c r="M47" s="251" t="s">
        <v>7</v>
      </c>
      <c r="N47" s="251">
        <v>1</v>
      </c>
      <c r="O47" s="251" t="s">
        <v>8</v>
      </c>
      <c r="P47" s="251" t="s">
        <v>9</v>
      </c>
      <c r="Q47" s="251" t="s">
        <v>9</v>
      </c>
      <c r="R47" s="251" t="s">
        <v>9</v>
      </c>
      <c r="S47" s="251" t="s">
        <v>9</v>
      </c>
      <c r="T47" s="251" t="s">
        <v>9</v>
      </c>
      <c r="U47" s="251" t="s">
        <v>9</v>
      </c>
      <c r="V47" s="251" t="s">
        <v>9</v>
      </c>
      <c r="W47" s="251" t="s">
        <v>9</v>
      </c>
      <c r="X47" s="251" t="s">
        <v>9</v>
      </c>
      <c r="Y47" s="251">
        <v>36</v>
      </c>
      <c r="Z47" s="251">
        <v>2</v>
      </c>
      <c r="AA47" s="251">
        <v>2</v>
      </c>
      <c r="AB47" s="252">
        <f t="shared" si="0"/>
        <v>28.51</v>
      </c>
      <c r="AC47" s="252">
        <f>ROUND(AB47*事業まとめ!$Q$6,2)</f>
        <v>769.77</v>
      </c>
      <c r="AD47" s="253"/>
      <c r="AE47" s="253"/>
      <c r="AF47" s="253"/>
      <c r="AG47" s="253"/>
      <c r="AH47" s="253"/>
      <c r="AI47" s="253"/>
      <c r="AJ47" s="253"/>
      <c r="AK47" s="252">
        <f t="shared" si="1"/>
        <v>0</v>
      </c>
      <c r="AL47" s="252">
        <f>ROUND(AK47*事業まとめ!$Q$6,2)</f>
        <v>0</v>
      </c>
      <c r="AM47" s="254">
        <f t="shared" si="2"/>
        <v>28.51</v>
      </c>
      <c r="AN47" s="254">
        <f t="shared" si="2"/>
        <v>769.77</v>
      </c>
      <c r="AO47" s="259"/>
      <c r="AP47" s="260">
        <f t="shared" si="3"/>
        <v>0</v>
      </c>
      <c r="AQ47" s="259"/>
      <c r="AR47" s="257"/>
      <c r="AS47" s="257"/>
      <c r="AT47" s="257"/>
      <c r="AU47" s="257"/>
      <c r="AV47" s="257"/>
      <c r="AW47" s="257"/>
    </row>
    <row r="48" spans="2:49" s="264" customFormat="1" x14ac:dyDescent="0.4">
      <c r="B48" s="251">
        <v>2</v>
      </c>
      <c r="C48" s="251" t="s">
        <v>390</v>
      </c>
      <c r="D48" s="251" t="s">
        <v>228</v>
      </c>
      <c r="E48" s="251" t="s">
        <v>69</v>
      </c>
      <c r="F48" s="251" t="s">
        <v>1851</v>
      </c>
      <c r="G48" s="261"/>
      <c r="H48" s="251" t="s">
        <v>9</v>
      </c>
      <c r="I48" s="251">
        <v>1.8</v>
      </c>
      <c r="J48" s="251">
        <v>220</v>
      </c>
      <c r="K48" s="251" t="s">
        <v>279</v>
      </c>
      <c r="L48" s="251"/>
      <c r="M48" s="251" t="s">
        <v>7</v>
      </c>
      <c r="N48" s="251">
        <v>1</v>
      </c>
      <c r="O48" s="251" t="s">
        <v>8</v>
      </c>
      <c r="P48" s="251" t="s">
        <v>9</v>
      </c>
      <c r="Q48" s="251" t="s">
        <v>9</v>
      </c>
      <c r="R48" s="251" t="s">
        <v>9</v>
      </c>
      <c r="S48" s="251" t="s">
        <v>9</v>
      </c>
      <c r="T48" s="251" t="s">
        <v>9</v>
      </c>
      <c r="U48" s="251" t="s">
        <v>9</v>
      </c>
      <c r="V48" s="251" t="s">
        <v>9</v>
      </c>
      <c r="W48" s="251" t="s">
        <v>9</v>
      </c>
      <c r="X48" s="251" t="s">
        <v>9</v>
      </c>
      <c r="Y48" s="251">
        <v>36</v>
      </c>
      <c r="Z48" s="251">
        <v>1</v>
      </c>
      <c r="AA48" s="251">
        <v>1</v>
      </c>
      <c r="AB48" s="252">
        <f t="shared" si="0"/>
        <v>14.26</v>
      </c>
      <c r="AC48" s="252">
        <f>ROUND(AB48*事業まとめ!$Q$6,2)</f>
        <v>385.02</v>
      </c>
      <c r="AD48" s="253"/>
      <c r="AE48" s="253"/>
      <c r="AF48" s="253"/>
      <c r="AG48" s="253"/>
      <c r="AH48" s="253"/>
      <c r="AI48" s="253"/>
      <c r="AJ48" s="253"/>
      <c r="AK48" s="252">
        <f t="shared" si="1"/>
        <v>0</v>
      </c>
      <c r="AL48" s="252">
        <f>ROUND(AK48*事業まとめ!$Q$6,2)</f>
        <v>0</v>
      </c>
      <c r="AM48" s="254">
        <f t="shared" si="2"/>
        <v>14.26</v>
      </c>
      <c r="AN48" s="254">
        <f t="shared" si="2"/>
        <v>385.02</v>
      </c>
      <c r="AO48" s="259"/>
      <c r="AP48" s="260">
        <f t="shared" si="3"/>
        <v>0</v>
      </c>
      <c r="AQ48" s="259"/>
      <c r="AR48" s="257"/>
      <c r="AS48" s="257"/>
      <c r="AT48" s="257"/>
      <c r="AU48" s="257"/>
      <c r="AV48" s="257"/>
      <c r="AW48" s="257"/>
    </row>
    <row r="49" spans="2:49" s="264" customFormat="1" x14ac:dyDescent="0.4">
      <c r="B49" s="251">
        <v>2</v>
      </c>
      <c r="C49" s="251" t="s">
        <v>390</v>
      </c>
      <c r="D49" s="251" t="s">
        <v>228</v>
      </c>
      <c r="E49" s="251" t="s">
        <v>69</v>
      </c>
      <c r="F49" s="251" t="s">
        <v>280</v>
      </c>
      <c r="G49" s="251"/>
      <c r="H49" s="251" t="s">
        <v>9</v>
      </c>
      <c r="I49" s="251">
        <v>1.8</v>
      </c>
      <c r="J49" s="251">
        <v>220</v>
      </c>
      <c r="K49" s="251" t="s">
        <v>281</v>
      </c>
      <c r="L49" s="251"/>
      <c r="M49" s="251" t="s">
        <v>282</v>
      </c>
      <c r="N49" s="251">
        <v>1</v>
      </c>
      <c r="O49" s="251" t="s">
        <v>236</v>
      </c>
      <c r="P49" s="251" t="s">
        <v>9</v>
      </c>
      <c r="Q49" s="251" t="s">
        <v>9</v>
      </c>
      <c r="R49" s="251" t="s">
        <v>9</v>
      </c>
      <c r="S49" s="251" t="s">
        <v>9</v>
      </c>
      <c r="T49" s="251" t="s">
        <v>9</v>
      </c>
      <c r="U49" s="251" t="s">
        <v>9</v>
      </c>
      <c r="V49" s="251" t="s">
        <v>9</v>
      </c>
      <c r="W49" s="251" t="s">
        <v>9</v>
      </c>
      <c r="X49" s="251" t="s">
        <v>9</v>
      </c>
      <c r="Y49" s="251">
        <v>47</v>
      </c>
      <c r="Z49" s="251">
        <v>20</v>
      </c>
      <c r="AA49" s="251">
        <v>20</v>
      </c>
      <c r="AB49" s="252">
        <f t="shared" si="0"/>
        <v>372.24</v>
      </c>
      <c r="AC49" s="252">
        <f>ROUND(AB49*事業まとめ!$Q$6,2)</f>
        <v>10050.48</v>
      </c>
      <c r="AD49" s="253"/>
      <c r="AE49" s="253"/>
      <c r="AF49" s="253"/>
      <c r="AG49" s="253"/>
      <c r="AH49" s="253"/>
      <c r="AI49" s="253"/>
      <c r="AJ49" s="253"/>
      <c r="AK49" s="252">
        <f t="shared" si="1"/>
        <v>0</v>
      </c>
      <c r="AL49" s="252">
        <f>ROUND(AK49*事業まとめ!$Q$6,2)</f>
        <v>0</v>
      </c>
      <c r="AM49" s="254">
        <f t="shared" si="2"/>
        <v>372.24</v>
      </c>
      <c r="AN49" s="254">
        <f t="shared" si="2"/>
        <v>10050.48</v>
      </c>
      <c r="AO49" s="259"/>
      <c r="AP49" s="260">
        <f t="shared" si="3"/>
        <v>0</v>
      </c>
      <c r="AQ49" s="259"/>
      <c r="AR49" s="257"/>
      <c r="AS49" s="257"/>
      <c r="AT49" s="257"/>
      <c r="AU49" s="257"/>
      <c r="AV49" s="257"/>
      <c r="AW49" s="257"/>
    </row>
    <row r="50" spans="2:49" s="264" customFormat="1" x14ac:dyDescent="0.4">
      <c r="B50" s="251">
        <v>2</v>
      </c>
      <c r="C50" s="251" t="s">
        <v>390</v>
      </c>
      <c r="D50" s="251" t="s">
        <v>228</v>
      </c>
      <c r="E50" s="251" t="s">
        <v>69</v>
      </c>
      <c r="F50" s="251" t="s">
        <v>283</v>
      </c>
      <c r="G50" s="251"/>
      <c r="H50" s="251" t="s">
        <v>9</v>
      </c>
      <c r="I50" s="251">
        <v>0.5</v>
      </c>
      <c r="J50" s="251">
        <v>220</v>
      </c>
      <c r="K50" s="251" t="s">
        <v>88</v>
      </c>
      <c r="L50" s="251"/>
      <c r="M50" s="251" t="s">
        <v>7</v>
      </c>
      <c r="N50" s="251">
        <v>1</v>
      </c>
      <c r="O50" s="251" t="s">
        <v>236</v>
      </c>
      <c r="P50" s="251" t="s">
        <v>9</v>
      </c>
      <c r="Q50" s="251" t="s">
        <v>9</v>
      </c>
      <c r="R50" s="251" t="s">
        <v>9</v>
      </c>
      <c r="S50" s="251" t="s">
        <v>9</v>
      </c>
      <c r="T50" s="251" t="s">
        <v>9</v>
      </c>
      <c r="U50" s="251" t="s">
        <v>9</v>
      </c>
      <c r="V50" s="251" t="s">
        <v>9</v>
      </c>
      <c r="W50" s="251" t="s">
        <v>9</v>
      </c>
      <c r="X50" s="251" t="s">
        <v>9</v>
      </c>
      <c r="Y50" s="251">
        <v>47</v>
      </c>
      <c r="Z50" s="251">
        <v>2</v>
      </c>
      <c r="AA50" s="251">
        <v>2</v>
      </c>
      <c r="AB50" s="252">
        <f t="shared" si="0"/>
        <v>10.34</v>
      </c>
      <c r="AC50" s="252">
        <f>ROUND(AB50*事業まとめ!$Q$6,2)</f>
        <v>279.18</v>
      </c>
      <c r="AD50" s="253"/>
      <c r="AE50" s="253"/>
      <c r="AF50" s="253"/>
      <c r="AG50" s="253"/>
      <c r="AH50" s="253"/>
      <c r="AI50" s="253"/>
      <c r="AJ50" s="253"/>
      <c r="AK50" s="252">
        <f t="shared" si="1"/>
        <v>0</v>
      </c>
      <c r="AL50" s="252">
        <f>ROUND(AK50*事業まとめ!$Q$6,2)</f>
        <v>0</v>
      </c>
      <c r="AM50" s="254">
        <f t="shared" si="2"/>
        <v>10.34</v>
      </c>
      <c r="AN50" s="254">
        <f t="shared" si="2"/>
        <v>279.18</v>
      </c>
      <c r="AO50" s="259"/>
      <c r="AP50" s="260">
        <f t="shared" si="3"/>
        <v>0</v>
      </c>
      <c r="AQ50" s="259"/>
      <c r="AR50" s="257"/>
      <c r="AS50" s="257"/>
      <c r="AT50" s="257"/>
      <c r="AU50" s="257"/>
      <c r="AV50" s="257"/>
      <c r="AW50" s="257"/>
    </row>
    <row r="51" spans="2:49" s="264" customFormat="1" x14ac:dyDescent="0.4">
      <c r="B51" s="251">
        <v>2</v>
      </c>
      <c r="C51" s="251" t="s">
        <v>390</v>
      </c>
      <c r="D51" s="251" t="s">
        <v>228</v>
      </c>
      <c r="E51" s="251" t="s">
        <v>284</v>
      </c>
      <c r="F51" s="251" t="s">
        <v>285</v>
      </c>
      <c r="G51" s="251"/>
      <c r="H51" s="251" t="s">
        <v>9</v>
      </c>
      <c r="I51" s="251">
        <v>1.8</v>
      </c>
      <c r="J51" s="251">
        <v>220</v>
      </c>
      <c r="K51" s="251" t="s">
        <v>235</v>
      </c>
      <c r="L51" s="251"/>
      <c r="M51" s="251" t="s">
        <v>28</v>
      </c>
      <c r="N51" s="251">
        <v>2</v>
      </c>
      <c r="O51" s="251" t="s">
        <v>236</v>
      </c>
      <c r="P51" s="251" t="s">
        <v>9</v>
      </c>
      <c r="Q51" s="251" t="s">
        <v>9</v>
      </c>
      <c r="R51" s="251" t="s">
        <v>237</v>
      </c>
      <c r="S51" s="251" t="s">
        <v>9</v>
      </c>
      <c r="T51" s="251" t="s">
        <v>9</v>
      </c>
      <c r="U51" s="251" t="s">
        <v>9</v>
      </c>
      <c r="V51" s="251" t="s">
        <v>9</v>
      </c>
      <c r="W51" s="251" t="s">
        <v>9</v>
      </c>
      <c r="X51" s="251" t="s">
        <v>9</v>
      </c>
      <c r="Y51" s="251">
        <v>47</v>
      </c>
      <c r="Z51" s="251">
        <v>2</v>
      </c>
      <c r="AA51" s="251">
        <v>4</v>
      </c>
      <c r="AB51" s="252">
        <f t="shared" si="0"/>
        <v>74.45</v>
      </c>
      <c r="AC51" s="252">
        <f>ROUND(AB51*事業まとめ!$Q$6,2)</f>
        <v>2010.15</v>
      </c>
      <c r="AD51" s="253"/>
      <c r="AE51" s="253"/>
      <c r="AF51" s="253"/>
      <c r="AG51" s="253"/>
      <c r="AH51" s="253"/>
      <c r="AI51" s="253"/>
      <c r="AJ51" s="253"/>
      <c r="AK51" s="252">
        <f t="shared" si="1"/>
        <v>0</v>
      </c>
      <c r="AL51" s="252">
        <f>ROUND(AK51*事業まとめ!$Q$6,2)</f>
        <v>0</v>
      </c>
      <c r="AM51" s="254">
        <f t="shared" si="2"/>
        <v>74.45</v>
      </c>
      <c r="AN51" s="254">
        <f t="shared" si="2"/>
        <v>2010.15</v>
      </c>
      <c r="AO51" s="259"/>
      <c r="AP51" s="260">
        <f t="shared" si="3"/>
        <v>0</v>
      </c>
      <c r="AQ51" s="259"/>
      <c r="AR51" s="257"/>
      <c r="AS51" s="257"/>
      <c r="AT51" s="257"/>
      <c r="AU51" s="257"/>
      <c r="AV51" s="257"/>
      <c r="AW51" s="257"/>
    </row>
    <row r="52" spans="2:49" s="264" customFormat="1" x14ac:dyDescent="0.4">
      <c r="B52" s="251">
        <v>2</v>
      </c>
      <c r="C52" s="251" t="s">
        <v>390</v>
      </c>
      <c r="D52" s="251" t="s">
        <v>228</v>
      </c>
      <c r="E52" s="251" t="s">
        <v>284</v>
      </c>
      <c r="F52" s="251" t="s">
        <v>272</v>
      </c>
      <c r="G52" s="251"/>
      <c r="H52" s="251" t="s">
        <v>9</v>
      </c>
      <c r="I52" s="251">
        <v>9</v>
      </c>
      <c r="J52" s="251">
        <v>220</v>
      </c>
      <c r="K52" s="251" t="s">
        <v>235</v>
      </c>
      <c r="L52" s="251"/>
      <c r="M52" s="251" t="s">
        <v>28</v>
      </c>
      <c r="N52" s="251">
        <v>2</v>
      </c>
      <c r="O52" s="251" t="s">
        <v>236</v>
      </c>
      <c r="P52" s="251" t="s">
        <v>9</v>
      </c>
      <c r="Q52" s="251" t="s">
        <v>9</v>
      </c>
      <c r="R52" s="251" t="s">
        <v>237</v>
      </c>
      <c r="S52" s="251" t="s">
        <v>9</v>
      </c>
      <c r="T52" s="251" t="s">
        <v>9</v>
      </c>
      <c r="U52" s="251" t="s">
        <v>9</v>
      </c>
      <c r="V52" s="251" t="s">
        <v>9</v>
      </c>
      <c r="W52" s="251" t="s">
        <v>9</v>
      </c>
      <c r="X52" s="251" t="s">
        <v>9</v>
      </c>
      <c r="Y52" s="251">
        <v>47</v>
      </c>
      <c r="Z52" s="251">
        <v>5</v>
      </c>
      <c r="AA52" s="251">
        <v>10</v>
      </c>
      <c r="AB52" s="252">
        <f t="shared" si="0"/>
        <v>930.6</v>
      </c>
      <c r="AC52" s="252">
        <f>ROUND(AB52*事業まとめ!$Q$6,2)</f>
        <v>25126.2</v>
      </c>
      <c r="AD52" s="253"/>
      <c r="AE52" s="253"/>
      <c r="AF52" s="253"/>
      <c r="AG52" s="253"/>
      <c r="AH52" s="253"/>
      <c r="AI52" s="253"/>
      <c r="AJ52" s="253"/>
      <c r="AK52" s="252">
        <f t="shared" si="1"/>
        <v>0</v>
      </c>
      <c r="AL52" s="252">
        <f>ROUND(AK52*事業まとめ!$Q$6,2)</f>
        <v>0</v>
      </c>
      <c r="AM52" s="254">
        <f t="shared" si="2"/>
        <v>930.6</v>
      </c>
      <c r="AN52" s="254">
        <f t="shared" si="2"/>
        <v>25126.2</v>
      </c>
      <c r="AO52" s="259"/>
      <c r="AP52" s="260">
        <f t="shared" si="3"/>
        <v>0</v>
      </c>
      <c r="AQ52" s="259"/>
      <c r="AR52" s="257"/>
      <c r="AS52" s="257"/>
      <c r="AT52" s="257"/>
      <c r="AU52" s="257"/>
      <c r="AV52" s="257"/>
      <c r="AW52" s="257"/>
    </row>
    <row r="53" spans="2:49" s="264" customFormat="1" x14ac:dyDescent="0.4">
      <c r="B53" s="251">
        <v>2</v>
      </c>
      <c r="C53" s="251" t="s">
        <v>390</v>
      </c>
      <c r="D53" s="251" t="s">
        <v>228</v>
      </c>
      <c r="E53" s="251" t="s">
        <v>284</v>
      </c>
      <c r="F53" s="251" t="s">
        <v>272</v>
      </c>
      <c r="G53" s="251"/>
      <c r="H53" s="251" t="s">
        <v>9</v>
      </c>
      <c r="I53" s="251">
        <v>9</v>
      </c>
      <c r="J53" s="251">
        <v>220</v>
      </c>
      <c r="K53" s="251" t="s">
        <v>273</v>
      </c>
      <c r="L53" s="251"/>
      <c r="M53" s="251" t="s">
        <v>16</v>
      </c>
      <c r="N53" s="251">
        <v>2</v>
      </c>
      <c r="O53" s="251" t="s">
        <v>236</v>
      </c>
      <c r="P53" s="251" t="s">
        <v>9</v>
      </c>
      <c r="Q53" s="251" t="s">
        <v>9</v>
      </c>
      <c r="R53" s="251" t="s">
        <v>237</v>
      </c>
      <c r="S53" s="251" t="s">
        <v>274</v>
      </c>
      <c r="T53" s="251" t="s">
        <v>9</v>
      </c>
      <c r="U53" s="251" t="s">
        <v>9</v>
      </c>
      <c r="V53" s="251" t="s">
        <v>9</v>
      </c>
      <c r="W53" s="251" t="s">
        <v>9</v>
      </c>
      <c r="X53" s="251" t="s">
        <v>9</v>
      </c>
      <c r="Y53" s="251">
        <v>47</v>
      </c>
      <c r="Z53" s="251">
        <v>2</v>
      </c>
      <c r="AA53" s="251">
        <v>4</v>
      </c>
      <c r="AB53" s="252">
        <f t="shared" si="0"/>
        <v>372.24</v>
      </c>
      <c r="AC53" s="252">
        <f>ROUND(AB53*事業まとめ!$Q$6,2)</f>
        <v>10050.48</v>
      </c>
      <c r="AD53" s="253"/>
      <c r="AE53" s="253"/>
      <c r="AF53" s="253"/>
      <c r="AG53" s="253"/>
      <c r="AH53" s="253"/>
      <c r="AI53" s="253"/>
      <c r="AJ53" s="253"/>
      <c r="AK53" s="252">
        <f t="shared" si="1"/>
        <v>0</v>
      </c>
      <c r="AL53" s="252">
        <f>ROUND(AK53*事業まとめ!$Q$6,2)</f>
        <v>0</v>
      </c>
      <c r="AM53" s="254">
        <f t="shared" si="2"/>
        <v>372.24</v>
      </c>
      <c r="AN53" s="254">
        <f t="shared" si="2"/>
        <v>10050.48</v>
      </c>
      <c r="AO53" s="259"/>
      <c r="AP53" s="260">
        <f t="shared" si="3"/>
        <v>0</v>
      </c>
      <c r="AQ53" s="259"/>
      <c r="AR53" s="257"/>
      <c r="AS53" s="257"/>
      <c r="AT53" s="257"/>
      <c r="AU53" s="257"/>
      <c r="AV53" s="257"/>
      <c r="AW53" s="257"/>
    </row>
    <row r="54" spans="2:49" s="264" customFormat="1" x14ac:dyDescent="0.4">
      <c r="B54" s="251">
        <v>2</v>
      </c>
      <c r="C54" s="251" t="s">
        <v>390</v>
      </c>
      <c r="D54" s="251" t="s">
        <v>228</v>
      </c>
      <c r="E54" s="251" t="s">
        <v>284</v>
      </c>
      <c r="F54" s="251" t="s">
        <v>272</v>
      </c>
      <c r="G54" s="251"/>
      <c r="H54" s="251" t="s">
        <v>9</v>
      </c>
      <c r="I54" s="251">
        <v>9</v>
      </c>
      <c r="J54" s="251">
        <v>220</v>
      </c>
      <c r="K54" s="251" t="s">
        <v>235</v>
      </c>
      <c r="L54" s="251"/>
      <c r="M54" s="251" t="s">
        <v>28</v>
      </c>
      <c r="N54" s="251">
        <v>2</v>
      </c>
      <c r="O54" s="251" t="s">
        <v>236</v>
      </c>
      <c r="P54" s="251" t="s">
        <v>9</v>
      </c>
      <c r="Q54" s="251" t="s">
        <v>9</v>
      </c>
      <c r="R54" s="251" t="s">
        <v>237</v>
      </c>
      <c r="S54" s="251" t="s">
        <v>9</v>
      </c>
      <c r="T54" s="251" t="s">
        <v>9</v>
      </c>
      <c r="U54" s="251" t="s">
        <v>9</v>
      </c>
      <c r="V54" s="251" t="s">
        <v>9</v>
      </c>
      <c r="W54" s="251" t="s">
        <v>9</v>
      </c>
      <c r="X54" s="251" t="s">
        <v>9</v>
      </c>
      <c r="Y54" s="251">
        <v>47</v>
      </c>
      <c r="Z54" s="251">
        <v>5</v>
      </c>
      <c r="AA54" s="251">
        <v>10</v>
      </c>
      <c r="AB54" s="252">
        <f t="shared" si="0"/>
        <v>930.6</v>
      </c>
      <c r="AC54" s="252">
        <f>ROUND(AB54*事業まとめ!$Q$6,2)</f>
        <v>25126.2</v>
      </c>
      <c r="AD54" s="253"/>
      <c r="AE54" s="253"/>
      <c r="AF54" s="253"/>
      <c r="AG54" s="253"/>
      <c r="AH54" s="253"/>
      <c r="AI54" s="253"/>
      <c r="AJ54" s="253"/>
      <c r="AK54" s="252">
        <f t="shared" si="1"/>
        <v>0</v>
      </c>
      <c r="AL54" s="252">
        <f>ROUND(AK54*事業まとめ!$Q$6,2)</f>
        <v>0</v>
      </c>
      <c r="AM54" s="254">
        <f t="shared" si="2"/>
        <v>930.6</v>
      </c>
      <c r="AN54" s="254">
        <f t="shared" si="2"/>
        <v>25126.2</v>
      </c>
      <c r="AO54" s="259"/>
      <c r="AP54" s="260">
        <f t="shared" si="3"/>
        <v>0</v>
      </c>
      <c r="AQ54" s="259"/>
      <c r="AR54" s="257"/>
      <c r="AS54" s="257"/>
      <c r="AT54" s="257"/>
      <c r="AU54" s="257"/>
      <c r="AV54" s="257"/>
      <c r="AW54" s="257"/>
    </row>
    <row r="55" spans="2:49" s="264" customFormat="1" x14ac:dyDescent="0.4">
      <c r="B55" s="251">
        <v>2</v>
      </c>
      <c r="C55" s="251" t="s">
        <v>390</v>
      </c>
      <c r="D55" s="251" t="s">
        <v>228</v>
      </c>
      <c r="E55" s="251" t="s">
        <v>284</v>
      </c>
      <c r="F55" s="251" t="s">
        <v>272</v>
      </c>
      <c r="G55" s="251"/>
      <c r="H55" s="251" t="s">
        <v>9</v>
      </c>
      <c r="I55" s="251">
        <v>9</v>
      </c>
      <c r="J55" s="251">
        <v>220</v>
      </c>
      <c r="K55" s="251" t="s">
        <v>273</v>
      </c>
      <c r="L55" s="251"/>
      <c r="M55" s="251" t="s">
        <v>16</v>
      </c>
      <c r="N55" s="251">
        <v>2</v>
      </c>
      <c r="O55" s="251" t="s">
        <v>236</v>
      </c>
      <c r="P55" s="251" t="s">
        <v>9</v>
      </c>
      <c r="Q55" s="251" t="s">
        <v>9</v>
      </c>
      <c r="R55" s="251" t="s">
        <v>237</v>
      </c>
      <c r="S55" s="251" t="s">
        <v>274</v>
      </c>
      <c r="T55" s="251" t="s">
        <v>9</v>
      </c>
      <c r="U55" s="251" t="s">
        <v>9</v>
      </c>
      <c r="V55" s="251" t="s">
        <v>9</v>
      </c>
      <c r="W55" s="251" t="s">
        <v>9</v>
      </c>
      <c r="X55" s="251" t="s">
        <v>9</v>
      </c>
      <c r="Y55" s="251">
        <v>47</v>
      </c>
      <c r="Z55" s="251">
        <v>2</v>
      </c>
      <c r="AA55" s="251">
        <v>4</v>
      </c>
      <c r="AB55" s="252">
        <f t="shared" si="0"/>
        <v>372.24</v>
      </c>
      <c r="AC55" s="252">
        <f>ROUND(AB55*事業まとめ!$Q$6,2)</f>
        <v>10050.48</v>
      </c>
      <c r="AD55" s="253"/>
      <c r="AE55" s="253"/>
      <c r="AF55" s="253"/>
      <c r="AG55" s="253"/>
      <c r="AH55" s="253"/>
      <c r="AI55" s="253"/>
      <c r="AJ55" s="253"/>
      <c r="AK55" s="252">
        <f t="shared" si="1"/>
        <v>0</v>
      </c>
      <c r="AL55" s="252">
        <f>ROUND(AK55*事業まとめ!$Q$6,2)</f>
        <v>0</v>
      </c>
      <c r="AM55" s="254">
        <f t="shared" si="2"/>
        <v>372.24</v>
      </c>
      <c r="AN55" s="254">
        <f t="shared" si="2"/>
        <v>10050.48</v>
      </c>
      <c r="AO55" s="259"/>
      <c r="AP55" s="260">
        <f t="shared" si="3"/>
        <v>0</v>
      </c>
      <c r="AQ55" s="259"/>
      <c r="AR55" s="257"/>
      <c r="AS55" s="257"/>
      <c r="AT55" s="257"/>
      <c r="AU55" s="257"/>
      <c r="AV55" s="257"/>
      <c r="AW55" s="257"/>
    </row>
    <row r="56" spans="2:49" s="264" customFormat="1" x14ac:dyDescent="0.4">
      <c r="B56" s="251">
        <v>2</v>
      </c>
      <c r="C56" s="251" t="s">
        <v>390</v>
      </c>
      <c r="D56" s="251" t="s">
        <v>228</v>
      </c>
      <c r="E56" s="251" t="s">
        <v>284</v>
      </c>
      <c r="F56" s="251" t="s">
        <v>272</v>
      </c>
      <c r="G56" s="251"/>
      <c r="H56" s="251" t="s">
        <v>9</v>
      </c>
      <c r="I56" s="251">
        <v>9</v>
      </c>
      <c r="J56" s="251">
        <v>220</v>
      </c>
      <c r="K56" s="251" t="s">
        <v>235</v>
      </c>
      <c r="L56" s="251"/>
      <c r="M56" s="251" t="s">
        <v>28</v>
      </c>
      <c r="N56" s="251">
        <v>2</v>
      </c>
      <c r="O56" s="251" t="s">
        <v>236</v>
      </c>
      <c r="P56" s="251" t="s">
        <v>9</v>
      </c>
      <c r="Q56" s="251" t="s">
        <v>9</v>
      </c>
      <c r="R56" s="251" t="s">
        <v>237</v>
      </c>
      <c r="S56" s="251" t="s">
        <v>9</v>
      </c>
      <c r="T56" s="251" t="s">
        <v>9</v>
      </c>
      <c r="U56" s="251" t="s">
        <v>9</v>
      </c>
      <c r="V56" s="251" t="s">
        <v>9</v>
      </c>
      <c r="W56" s="251" t="s">
        <v>9</v>
      </c>
      <c r="X56" s="251" t="s">
        <v>9</v>
      </c>
      <c r="Y56" s="251">
        <v>47</v>
      </c>
      <c r="Z56" s="251">
        <v>5</v>
      </c>
      <c r="AA56" s="251">
        <v>10</v>
      </c>
      <c r="AB56" s="252">
        <f t="shared" si="0"/>
        <v>930.6</v>
      </c>
      <c r="AC56" s="252">
        <f>ROUND(AB56*事業まとめ!$Q$6,2)</f>
        <v>25126.2</v>
      </c>
      <c r="AD56" s="253"/>
      <c r="AE56" s="253"/>
      <c r="AF56" s="253"/>
      <c r="AG56" s="253"/>
      <c r="AH56" s="253"/>
      <c r="AI56" s="253"/>
      <c r="AJ56" s="253"/>
      <c r="AK56" s="252">
        <f t="shared" si="1"/>
        <v>0</v>
      </c>
      <c r="AL56" s="252">
        <f>ROUND(AK56*事業まとめ!$Q$6,2)</f>
        <v>0</v>
      </c>
      <c r="AM56" s="254">
        <f t="shared" si="2"/>
        <v>930.6</v>
      </c>
      <c r="AN56" s="254">
        <f t="shared" si="2"/>
        <v>25126.2</v>
      </c>
      <c r="AO56" s="259"/>
      <c r="AP56" s="260">
        <f t="shared" si="3"/>
        <v>0</v>
      </c>
      <c r="AQ56" s="259"/>
      <c r="AR56" s="257"/>
      <c r="AS56" s="257"/>
      <c r="AT56" s="257"/>
      <c r="AU56" s="257"/>
      <c r="AV56" s="257"/>
      <c r="AW56" s="257"/>
    </row>
    <row r="57" spans="2:49" s="264" customFormat="1" x14ac:dyDescent="0.4">
      <c r="B57" s="251">
        <v>2</v>
      </c>
      <c r="C57" s="251" t="s">
        <v>390</v>
      </c>
      <c r="D57" s="251" t="s">
        <v>228</v>
      </c>
      <c r="E57" s="251" t="s">
        <v>284</v>
      </c>
      <c r="F57" s="251" t="s">
        <v>272</v>
      </c>
      <c r="G57" s="251"/>
      <c r="H57" s="251" t="s">
        <v>9</v>
      </c>
      <c r="I57" s="251">
        <v>9</v>
      </c>
      <c r="J57" s="251">
        <v>220</v>
      </c>
      <c r="K57" s="251" t="s">
        <v>273</v>
      </c>
      <c r="L57" s="251"/>
      <c r="M57" s="251" t="s">
        <v>16</v>
      </c>
      <c r="N57" s="251">
        <v>2</v>
      </c>
      <c r="O57" s="251" t="s">
        <v>236</v>
      </c>
      <c r="P57" s="251" t="s">
        <v>9</v>
      </c>
      <c r="Q57" s="251" t="s">
        <v>9</v>
      </c>
      <c r="R57" s="251" t="s">
        <v>237</v>
      </c>
      <c r="S57" s="251" t="s">
        <v>274</v>
      </c>
      <c r="T57" s="251" t="s">
        <v>9</v>
      </c>
      <c r="U57" s="251" t="s">
        <v>9</v>
      </c>
      <c r="V57" s="251" t="s">
        <v>9</v>
      </c>
      <c r="W57" s="251" t="s">
        <v>9</v>
      </c>
      <c r="X57" s="251" t="s">
        <v>9</v>
      </c>
      <c r="Y57" s="251">
        <v>47</v>
      </c>
      <c r="Z57" s="251">
        <v>2</v>
      </c>
      <c r="AA57" s="251">
        <v>4</v>
      </c>
      <c r="AB57" s="252">
        <f t="shared" si="0"/>
        <v>372.24</v>
      </c>
      <c r="AC57" s="252">
        <f>ROUND(AB57*事業まとめ!$Q$6,2)</f>
        <v>10050.48</v>
      </c>
      <c r="AD57" s="253"/>
      <c r="AE57" s="253"/>
      <c r="AF57" s="253"/>
      <c r="AG57" s="253"/>
      <c r="AH57" s="253"/>
      <c r="AI57" s="253"/>
      <c r="AJ57" s="253"/>
      <c r="AK57" s="252">
        <f t="shared" si="1"/>
        <v>0</v>
      </c>
      <c r="AL57" s="252">
        <f>ROUND(AK57*事業まとめ!$Q$6,2)</f>
        <v>0</v>
      </c>
      <c r="AM57" s="254">
        <f t="shared" si="2"/>
        <v>372.24</v>
      </c>
      <c r="AN57" s="254">
        <f t="shared" si="2"/>
        <v>10050.48</v>
      </c>
      <c r="AO57" s="259"/>
      <c r="AP57" s="260">
        <f t="shared" si="3"/>
        <v>0</v>
      </c>
      <c r="AQ57" s="259"/>
      <c r="AR57" s="257"/>
      <c r="AS57" s="257"/>
      <c r="AT57" s="257"/>
      <c r="AU57" s="257"/>
      <c r="AV57" s="257"/>
      <c r="AW57" s="257"/>
    </row>
    <row r="58" spans="2:49" s="264" customFormat="1" x14ac:dyDescent="0.4">
      <c r="B58" s="251">
        <v>2</v>
      </c>
      <c r="C58" s="251" t="s">
        <v>390</v>
      </c>
      <c r="D58" s="251" t="s">
        <v>228</v>
      </c>
      <c r="E58" s="251" t="s">
        <v>284</v>
      </c>
      <c r="F58" s="251" t="s">
        <v>1852</v>
      </c>
      <c r="G58" s="251"/>
      <c r="H58" s="251" t="s">
        <v>9</v>
      </c>
      <c r="I58" s="251">
        <v>6.5</v>
      </c>
      <c r="J58" s="251">
        <v>220</v>
      </c>
      <c r="K58" s="251" t="s">
        <v>286</v>
      </c>
      <c r="L58" s="251"/>
      <c r="M58" s="251" t="s">
        <v>22</v>
      </c>
      <c r="N58" s="251">
        <v>3</v>
      </c>
      <c r="O58" s="251" t="s">
        <v>287</v>
      </c>
      <c r="P58" s="251" t="s">
        <v>9</v>
      </c>
      <c r="Q58" s="251" t="s">
        <v>25</v>
      </c>
      <c r="R58" s="251" t="s">
        <v>288</v>
      </c>
      <c r="S58" s="251" t="s">
        <v>289</v>
      </c>
      <c r="T58" s="251" t="s">
        <v>9</v>
      </c>
      <c r="U58" s="251" t="s">
        <v>9</v>
      </c>
      <c r="V58" s="251" t="s">
        <v>9</v>
      </c>
      <c r="W58" s="251" t="s">
        <v>9</v>
      </c>
      <c r="X58" s="251" t="s">
        <v>9</v>
      </c>
      <c r="Y58" s="251">
        <v>47</v>
      </c>
      <c r="Z58" s="251">
        <v>24</v>
      </c>
      <c r="AA58" s="251">
        <v>72</v>
      </c>
      <c r="AB58" s="252">
        <f t="shared" si="0"/>
        <v>4839.12</v>
      </c>
      <c r="AC58" s="252">
        <f>ROUND(AB58*事業まとめ!$Q$6,2)</f>
        <v>130656.24</v>
      </c>
      <c r="AD58" s="253"/>
      <c r="AE58" s="253"/>
      <c r="AF58" s="253"/>
      <c r="AG58" s="253"/>
      <c r="AH58" s="253"/>
      <c r="AI58" s="253"/>
      <c r="AJ58" s="253"/>
      <c r="AK58" s="252">
        <f t="shared" si="1"/>
        <v>0</v>
      </c>
      <c r="AL58" s="252">
        <f>ROUND(AK58*事業まとめ!$Q$6,2)</f>
        <v>0</v>
      </c>
      <c r="AM58" s="254">
        <f t="shared" si="2"/>
        <v>4839.12</v>
      </c>
      <c r="AN58" s="254">
        <f t="shared" si="2"/>
        <v>130656.24</v>
      </c>
      <c r="AO58" s="259"/>
      <c r="AP58" s="260">
        <f t="shared" si="3"/>
        <v>0</v>
      </c>
      <c r="AQ58" s="259"/>
      <c r="AR58" s="257"/>
      <c r="AS58" s="257"/>
      <c r="AT58" s="257"/>
      <c r="AU58" s="257"/>
      <c r="AV58" s="257"/>
      <c r="AW58" s="257"/>
    </row>
    <row r="59" spans="2:49" s="264" customFormat="1" x14ac:dyDescent="0.4">
      <c r="B59" s="251">
        <v>2</v>
      </c>
      <c r="C59" s="251" t="s">
        <v>390</v>
      </c>
      <c r="D59" s="251" t="s">
        <v>228</v>
      </c>
      <c r="E59" s="251" t="s">
        <v>284</v>
      </c>
      <c r="F59" s="258" t="s">
        <v>1852</v>
      </c>
      <c r="G59" s="251"/>
      <c r="H59" s="251" t="s">
        <v>9</v>
      </c>
      <c r="I59" s="251">
        <v>6.5</v>
      </c>
      <c r="J59" s="251">
        <v>220</v>
      </c>
      <c r="K59" s="251" t="s">
        <v>290</v>
      </c>
      <c r="L59" s="251"/>
      <c r="M59" s="251" t="s">
        <v>16</v>
      </c>
      <c r="N59" s="251">
        <v>1</v>
      </c>
      <c r="O59" s="251" t="s">
        <v>287</v>
      </c>
      <c r="P59" s="251" t="s">
        <v>9</v>
      </c>
      <c r="Q59" s="251" t="s">
        <v>25</v>
      </c>
      <c r="R59" s="251" t="s">
        <v>9</v>
      </c>
      <c r="S59" s="251" t="s">
        <v>9</v>
      </c>
      <c r="T59" s="251" t="s">
        <v>9</v>
      </c>
      <c r="U59" s="251" t="s">
        <v>9</v>
      </c>
      <c r="V59" s="251" t="s">
        <v>9</v>
      </c>
      <c r="W59" s="251" t="s">
        <v>9</v>
      </c>
      <c r="X59" s="251" t="s">
        <v>9</v>
      </c>
      <c r="Y59" s="251">
        <v>47</v>
      </c>
      <c r="Z59" s="251">
        <v>2</v>
      </c>
      <c r="AA59" s="251">
        <v>2</v>
      </c>
      <c r="AB59" s="252">
        <f t="shared" si="0"/>
        <v>134.41999999999999</v>
      </c>
      <c r="AC59" s="252">
        <f>ROUND(AB59*事業まとめ!$Q$6,2)</f>
        <v>3629.34</v>
      </c>
      <c r="AD59" s="253"/>
      <c r="AE59" s="253"/>
      <c r="AF59" s="253"/>
      <c r="AG59" s="253"/>
      <c r="AH59" s="253"/>
      <c r="AI59" s="253"/>
      <c r="AJ59" s="253"/>
      <c r="AK59" s="252">
        <f t="shared" si="1"/>
        <v>0</v>
      </c>
      <c r="AL59" s="252">
        <f>ROUND(AK59*事業まとめ!$Q$6,2)</f>
        <v>0</v>
      </c>
      <c r="AM59" s="254">
        <f t="shared" si="2"/>
        <v>134.41999999999999</v>
      </c>
      <c r="AN59" s="254">
        <f t="shared" si="2"/>
        <v>3629.34</v>
      </c>
      <c r="AO59" s="259"/>
      <c r="AP59" s="260">
        <f t="shared" si="3"/>
        <v>0</v>
      </c>
      <c r="AQ59" s="259"/>
      <c r="AR59" s="257"/>
      <c r="AS59" s="257"/>
      <c r="AT59" s="257"/>
      <c r="AU59" s="257"/>
      <c r="AV59" s="257"/>
      <c r="AW59" s="257"/>
    </row>
    <row r="60" spans="2:49" s="264" customFormat="1" x14ac:dyDescent="0.4">
      <c r="B60" s="251">
        <v>2</v>
      </c>
      <c r="C60" s="251" t="s">
        <v>390</v>
      </c>
      <c r="D60" s="251" t="s">
        <v>228</v>
      </c>
      <c r="E60" s="251" t="s">
        <v>284</v>
      </c>
      <c r="F60" s="251" t="s">
        <v>251</v>
      </c>
      <c r="G60" s="251"/>
      <c r="H60" s="251" t="s">
        <v>9</v>
      </c>
      <c r="I60" s="251">
        <v>9</v>
      </c>
      <c r="J60" s="251">
        <v>220</v>
      </c>
      <c r="K60" s="251" t="s">
        <v>252</v>
      </c>
      <c r="L60" s="251"/>
      <c r="M60" s="251" t="s">
        <v>7</v>
      </c>
      <c r="N60" s="251">
        <v>2</v>
      </c>
      <c r="O60" s="251" t="s">
        <v>13</v>
      </c>
      <c r="P60" s="251" t="s">
        <v>9</v>
      </c>
      <c r="Q60" s="251" t="s">
        <v>9</v>
      </c>
      <c r="R60" s="251" t="s">
        <v>9</v>
      </c>
      <c r="S60" s="251" t="s">
        <v>9</v>
      </c>
      <c r="T60" s="251" t="s">
        <v>9</v>
      </c>
      <c r="U60" s="251" t="s">
        <v>9</v>
      </c>
      <c r="V60" s="251" t="s">
        <v>9</v>
      </c>
      <c r="W60" s="251" t="s">
        <v>9</v>
      </c>
      <c r="X60" s="251" t="s">
        <v>9</v>
      </c>
      <c r="Y60" s="251">
        <v>28</v>
      </c>
      <c r="Z60" s="251">
        <v>5</v>
      </c>
      <c r="AA60" s="251">
        <v>10</v>
      </c>
      <c r="AB60" s="252">
        <f t="shared" si="0"/>
        <v>554.4</v>
      </c>
      <c r="AC60" s="252">
        <f>ROUND(AB60*事業まとめ!$Q$6,2)</f>
        <v>14968.8</v>
      </c>
      <c r="AD60" s="253"/>
      <c r="AE60" s="253"/>
      <c r="AF60" s="253"/>
      <c r="AG60" s="253"/>
      <c r="AH60" s="253"/>
      <c r="AI60" s="253"/>
      <c r="AJ60" s="253"/>
      <c r="AK60" s="252">
        <f t="shared" si="1"/>
        <v>0</v>
      </c>
      <c r="AL60" s="252">
        <f>ROUND(AK60*事業まとめ!$Q$6,2)</f>
        <v>0</v>
      </c>
      <c r="AM60" s="254">
        <f t="shared" si="2"/>
        <v>554.4</v>
      </c>
      <c r="AN60" s="254">
        <f t="shared" si="2"/>
        <v>14968.8</v>
      </c>
      <c r="AO60" s="259"/>
      <c r="AP60" s="260">
        <f t="shared" si="3"/>
        <v>0</v>
      </c>
      <c r="AQ60" s="259"/>
      <c r="AR60" s="257"/>
      <c r="AS60" s="257"/>
      <c r="AT60" s="257"/>
      <c r="AU60" s="257"/>
      <c r="AV60" s="257"/>
      <c r="AW60" s="257"/>
    </row>
    <row r="61" spans="2:49" s="264" customFormat="1" x14ac:dyDescent="0.4">
      <c r="B61" s="251">
        <v>2</v>
      </c>
      <c r="C61" s="251" t="s">
        <v>390</v>
      </c>
      <c r="D61" s="251" t="s">
        <v>228</v>
      </c>
      <c r="E61" s="251" t="s">
        <v>284</v>
      </c>
      <c r="F61" s="251" t="s">
        <v>278</v>
      </c>
      <c r="G61" s="251" t="s">
        <v>263</v>
      </c>
      <c r="H61" s="251" t="s">
        <v>9</v>
      </c>
      <c r="I61" s="251" t="s">
        <v>9</v>
      </c>
      <c r="J61" s="251" t="s">
        <v>9</v>
      </c>
      <c r="K61" s="251" t="s">
        <v>9</v>
      </c>
      <c r="L61" s="251" t="s">
        <v>9</v>
      </c>
      <c r="M61" s="251" t="s">
        <v>9</v>
      </c>
      <c r="N61" s="251" t="s">
        <v>9</v>
      </c>
      <c r="O61" s="251" t="s">
        <v>9</v>
      </c>
      <c r="P61" s="251" t="s">
        <v>9</v>
      </c>
      <c r="Q61" s="251" t="s">
        <v>9</v>
      </c>
      <c r="R61" s="251" t="s">
        <v>9</v>
      </c>
      <c r="S61" s="251" t="s">
        <v>9</v>
      </c>
      <c r="T61" s="251" t="s">
        <v>9</v>
      </c>
      <c r="U61" s="251" t="s">
        <v>9</v>
      </c>
      <c r="V61" s="251" t="s">
        <v>9</v>
      </c>
      <c r="W61" s="251" t="s">
        <v>9</v>
      </c>
      <c r="X61" s="251" t="s">
        <v>9</v>
      </c>
      <c r="Y61" s="251" t="s">
        <v>9</v>
      </c>
      <c r="Z61" s="251"/>
      <c r="AA61" s="251" t="s">
        <v>9</v>
      </c>
      <c r="AB61" s="252">
        <f t="shared" si="0"/>
        <v>0</v>
      </c>
      <c r="AC61" s="252">
        <f>ROUND(AB61*事業まとめ!$Q$6,2)</f>
        <v>0</v>
      </c>
      <c r="AD61" s="253"/>
      <c r="AE61" s="253"/>
      <c r="AF61" s="253"/>
      <c r="AG61" s="253"/>
      <c r="AH61" s="253"/>
      <c r="AI61" s="253"/>
      <c r="AJ61" s="253"/>
      <c r="AK61" s="252">
        <f t="shared" si="1"/>
        <v>0</v>
      </c>
      <c r="AL61" s="252">
        <f>ROUND(AK61*事業まとめ!$Q$6,2)</f>
        <v>0</v>
      </c>
      <c r="AM61" s="254">
        <f t="shared" si="2"/>
        <v>0</v>
      </c>
      <c r="AN61" s="254">
        <f t="shared" si="2"/>
        <v>0</v>
      </c>
      <c r="AO61" s="259"/>
      <c r="AP61" s="260">
        <f t="shared" si="3"/>
        <v>0</v>
      </c>
      <c r="AQ61" s="259"/>
      <c r="AR61" s="257"/>
      <c r="AS61" s="257"/>
      <c r="AT61" s="257"/>
      <c r="AU61" s="257"/>
      <c r="AV61" s="257"/>
      <c r="AW61" s="257"/>
    </row>
    <row r="62" spans="2:49" s="264" customFormat="1" x14ac:dyDescent="0.4">
      <c r="B62" s="251">
        <v>2</v>
      </c>
      <c r="C62" s="251" t="s">
        <v>390</v>
      </c>
      <c r="D62" s="251" t="s">
        <v>228</v>
      </c>
      <c r="E62" s="251" t="s">
        <v>284</v>
      </c>
      <c r="F62" s="251" t="s">
        <v>1853</v>
      </c>
      <c r="G62" s="261"/>
      <c r="H62" s="251" t="s">
        <v>9</v>
      </c>
      <c r="I62" s="251">
        <v>1.8</v>
      </c>
      <c r="J62" s="251">
        <v>220</v>
      </c>
      <c r="K62" s="251" t="s">
        <v>279</v>
      </c>
      <c r="L62" s="251"/>
      <c r="M62" s="251" t="s">
        <v>7</v>
      </c>
      <c r="N62" s="251">
        <v>1</v>
      </c>
      <c r="O62" s="251" t="s">
        <v>8</v>
      </c>
      <c r="P62" s="251" t="s">
        <v>9</v>
      </c>
      <c r="Q62" s="251" t="s">
        <v>9</v>
      </c>
      <c r="R62" s="251" t="s">
        <v>9</v>
      </c>
      <c r="S62" s="251" t="s">
        <v>9</v>
      </c>
      <c r="T62" s="251" t="s">
        <v>9</v>
      </c>
      <c r="U62" s="251" t="s">
        <v>9</v>
      </c>
      <c r="V62" s="251" t="s">
        <v>9</v>
      </c>
      <c r="W62" s="251" t="s">
        <v>9</v>
      </c>
      <c r="X62" s="251" t="s">
        <v>9</v>
      </c>
      <c r="Y62" s="251">
        <v>36</v>
      </c>
      <c r="Z62" s="251">
        <v>1</v>
      </c>
      <c r="AA62" s="251">
        <v>1</v>
      </c>
      <c r="AB62" s="252">
        <f t="shared" si="0"/>
        <v>14.26</v>
      </c>
      <c r="AC62" s="252">
        <f>ROUND(AB62*事業まとめ!$Q$6,2)</f>
        <v>385.02</v>
      </c>
      <c r="AD62" s="253"/>
      <c r="AE62" s="253"/>
      <c r="AF62" s="253"/>
      <c r="AG62" s="253"/>
      <c r="AH62" s="253"/>
      <c r="AI62" s="253"/>
      <c r="AJ62" s="253"/>
      <c r="AK62" s="252">
        <f t="shared" si="1"/>
        <v>0</v>
      </c>
      <c r="AL62" s="252">
        <f>ROUND(AK62*事業まとめ!$Q$6,2)</f>
        <v>0</v>
      </c>
      <c r="AM62" s="254">
        <f t="shared" si="2"/>
        <v>14.26</v>
      </c>
      <c r="AN62" s="254">
        <f t="shared" si="2"/>
        <v>385.02</v>
      </c>
      <c r="AO62" s="259"/>
      <c r="AP62" s="260">
        <f t="shared" si="3"/>
        <v>0</v>
      </c>
      <c r="AQ62" s="259"/>
      <c r="AR62" s="257"/>
      <c r="AS62" s="257"/>
      <c r="AT62" s="257"/>
      <c r="AU62" s="257"/>
      <c r="AV62" s="257"/>
      <c r="AW62" s="257"/>
    </row>
    <row r="63" spans="2:49" s="264" customFormat="1" x14ac:dyDescent="0.4">
      <c r="B63" s="251">
        <v>2</v>
      </c>
      <c r="C63" s="251" t="s">
        <v>390</v>
      </c>
      <c r="D63" s="251" t="s">
        <v>228</v>
      </c>
      <c r="E63" s="251" t="s">
        <v>284</v>
      </c>
      <c r="F63" s="251" t="s">
        <v>1839</v>
      </c>
      <c r="G63" s="261"/>
      <c r="H63" s="251" t="s">
        <v>9</v>
      </c>
      <c r="I63" s="251">
        <v>1.8</v>
      </c>
      <c r="J63" s="251">
        <v>220</v>
      </c>
      <c r="K63" s="251" t="s">
        <v>279</v>
      </c>
      <c r="L63" s="251"/>
      <c r="M63" s="251" t="s">
        <v>7</v>
      </c>
      <c r="N63" s="251">
        <v>1</v>
      </c>
      <c r="O63" s="251" t="s">
        <v>8</v>
      </c>
      <c r="P63" s="251" t="s">
        <v>9</v>
      </c>
      <c r="Q63" s="251" t="s">
        <v>9</v>
      </c>
      <c r="R63" s="251" t="s">
        <v>9</v>
      </c>
      <c r="S63" s="251" t="s">
        <v>9</v>
      </c>
      <c r="T63" s="251" t="s">
        <v>9</v>
      </c>
      <c r="U63" s="251" t="s">
        <v>9</v>
      </c>
      <c r="V63" s="251" t="s">
        <v>9</v>
      </c>
      <c r="W63" s="251" t="s">
        <v>9</v>
      </c>
      <c r="X63" s="251" t="s">
        <v>9</v>
      </c>
      <c r="Y63" s="251">
        <v>36</v>
      </c>
      <c r="Z63" s="251">
        <v>2</v>
      </c>
      <c r="AA63" s="251">
        <v>2</v>
      </c>
      <c r="AB63" s="252">
        <f t="shared" si="0"/>
        <v>28.51</v>
      </c>
      <c r="AC63" s="252">
        <f>ROUND(AB63*事業まとめ!$Q$6,2)</f>
        <v>769.77</v>
      </c>
      <c r="AD63" s="253"/>
      <c r="AE63" s="253"/>
      <c r="AF63" s="253"/>
      <c r="AG63" s="253"/>
      <c r="AH63" s="253"/>
      <c r="AI63" s="253"/>
      <c r="AJ63" s="253"/>
      <c r="AK63" s="252">
        <f t="shared" si="1"/>
        <v>0</v>
      </c>
      <c r="AL63" s="252">
        <f>ROUND(AK63*事業まとめ!$Q$6,2)</f>
        <v>0</v>
      </c>
      <c r="AM63" s="254">
        <f t="shared" si="2"/>
        <v>28.51</v>
      </c>
      <c r="AN63" s="254">
        <f t="shared" si="2"/>
        <v>769.77</v>
      </c>
      <c r="AO63" s="259"/>
      <c r="AP63" s="260">
        <f t="shared" si="3"/>
        <v>0</v>
      </c>
      <c r="AQ63" s="259"/>
      <c r="AR63" s="257"/>
      <c r="AS63" s="257"/>
      <c r="AT63" s="257"/>
      <c r="AU63" s="257"/>
      <c r="AV63" s="257"/>
      <c r="AW63" s="257"/>
    </row>
    <row r="64" spans="2:49" s="264" customFormat="1" x14ac:dyDescent="0.4">
      <c r="B64" s="251">
        <v>2</v>
      </c>
      <c r="C64" s="251" t="s">
        <v>390</v>
      </c>
      <c r="D64" s="251" t="s">
        <v>228</v>
      </c>
      <c r="E64" s="251" t="s">
        <v>284</v>
      </c>
      <c r="F64" s="258" t="s">
        <v>1842</v>
      </c>
      <c r="G64" s="261"/>
      <c r="H64" s="251" t="s">
        <v>9</v>
      </c>
      <c r="I64" s="251">
        <v>1.8</v>
      </c>
      <c r="J64" s="251">
        <v>220</v>
      </c>
      <c r="K64" s="251" t="s">
        <v>279</v>
      </c>
      <c r="L64" s="251"/>
      <c r="M64" s="251" t="s">
        <v>7</v>
      </c>
      <c r="N64" s="251">
        <v>1</v>
      </c>
      <c r="O64" s="251" t="s">
        <v>8</v>
      </c>
      <c r="P64" s="251" t="s">
        <v>9</v>
      </c>
      <c r="Q64" s="251" t="s">
        <v>9</v>
      </c>
      <c r="R64" s="251" t="s">
        <v>9</v>
      </c>
      <c r="S64" s="251" t="s">
        <v>9</v>
      </c>
      <c r="T64" s="251" t="s">
        <v>9</v>
      </c>
      <c r="U64" s="251" t="s">
        <v>9</v>
      </c>
      <c r="V64" s="251" t="s">
        <v>9</v>
      </c>
      <c r="W64" s="251" t="s">
        <v>9</v>
      </c>
      <c r="X64" s="251" t="s">
        <v>9</v>
      </c>
      <c r="Y64" s="251">
        <v>36</v>
      </c>
      <c r="Z64" s="251">
        <v>2</v>
      </c>
      <c r="AA64" s="251">
        <v>2</v>
      </c>
      <c r="AB64" s="252">
        <f t="shared" si="0"/>
        <v>28.51</v>
      </c>
      <c r="AC64" s="252">
        <f>ROUND(AB64*事業まとめ!$Q$6,2)</f>
        <v>769.77</v>
      </c>
      <c r="AD64" s="253"/>
      <c r="AE64" s="253"/>
      <c r="AF64" s="253"/>
      <c r="AG64" s="253"/>
      <c r="AH64" s="253"/>
      <c r="AI64" s="253"/>
      <c r="AJ64" s="253"/>
      <c r="AK64" s="252">
        <f t="shared" si="1"/>
        <v>0</v>
      </c>
      <c r="AL64" s="252">
        <f>ROUND(AK64*事業まとめ!$Q$6,2)</f>
        <v>0</v>
      </c>
      <c r="AM64" s="254">
        <f t="shared" si="2"/>
        <v>28.51</v>
      </c>
      <c r="AN64" s="254">
        <f t="shared" si="2"/>
        <v>769.77</v>
      </c>
      <c r="AO64" s="259"/>
      <c r="AP64" s="260">
        <f t="shared" si="3"/>
        <v>0</v>
      </c>
      <c r="AQ64" s="259"/>
      <c r="AR64" s="257"/>
      <c r="AS64" s="257"/>
      <c r="AT64" s="257"/>
      <c r="AU64" s="257"/>
      <c r="AV64" s="257"/>
      <c r="AW64" s="257"/>
    </row>
    <row r="65" spans="2:49" s="264" customFormat="1" x14ac:dyDescent="0.4">
      <c r="B65" s="251">
        <v>2</v>
      </c>
      <c r="C65" s="251" t="s">
        <v>390</v>
      </c>
      <c r="D65" s="251" t="s">
        <v>228</v>
      </c>
      <c r="E65" s="251" t="s">
        <v>284</v>
      </c>
      <c r="F65" s="258" t="s">
        <v>1851</v>
      </c>
      <c r="G65" s="261"/>
      <c r="H65" s="251" t="s">
        <v>9</v>
      </c>
      <c r="I65" s="251">
        <v>1.8</v>
      </c>
      <c r="J65" s="251">
        <v>220</v>
      </c>
      <c r="K65" s="251" t="s">
        <v>279</v>
      </c>
      <c r="L65" s="251"/>
      <c r="M65" s="251" t="s">
        <v>7</v>
      </c>
      <c r="N65" s="251">
        <v>1</v>
      </c>
      <c r="O65" s="251" t="s">
        <v>8</v>
      </c>
      <c r="P65" s="251" t="s">
        <v>9</v>
      </c>
      <c r="Q65" s="251" t="s">
        <v>9</v>
      </c>
      <c r="R65" s="251" t="s">
        <v>9</v>
      </c>
      <c r="S65" s="251" t="s">
        <v>9</v>
      </c>
      <c r="T65" s="251" t="s">
        <v>9</v>
      </c>
      <c r="U65" s="251" t="s">
        <v>9</v>
      </c>
      <c r="V65" s="251" t="s">
        <v>9</v>
      </c>
      <c r="W65" s="251" t="s">
        <v>9</v>
      </c>
      <c r="X65" s="251" t="s">
        <v>9</v>
      </c>
      <c r="Y65" s="251">
        <v>36</v>
      </c>
      <c r="Z65" s="251">
        <v>1</v>
      </c>
      <c r="AA65" s="251">
        <v>1</v>
      </c>
      <c r="AB65" s="252">
        <f t="shared" si="0"/>
        <v>14.26</v>
      </c>
      <c r="AC65" s="252">
        <f>ROUND(AB65*事業まとめ!$Q$6,2)</f>
        <v>385.02</v>
      </c>
      <c r="AD65" s="253"/>
      <c r="AE65" s="253"/>
      <c r="AF65" s="253"/>
      <c r="AG65" s="253"/>
      <c r="AH65" s="253"/>
      <c r="AI65" s="253"/>
      <c r="AJ65" s="253"/>
      <c r="AK65" s="252">
        <f t="shared" si="1"/>
        <v>0</v>
      </c>
      <c r="AL65" s="252">
        <f>ROUND(AK65*事業まとめ!$Q$6,2)</f>
        <v>0</v>
      </c>
      <c r="AM65" s="254">
        <f t="shared" si="2"/>
        <v>14.26</v>
      </c>
      <c r="AN65" s="254">
        <f t="shared" si="2"/>
        <v>385.02</v>
      </c>
      <c r="AO65" s="259"/>
      <c r="AP65" s="260">
        <f t="shared" si="3"/>
        <v>0</v>
      </c>
      <c r="AQ65" s="259"/>
      <c r="AR65" s="257"/>
      <c r="AS65" s="257"/>
      <c r="AT65" s="257"/>
      <c r="AU65" s="257"/>
      <c r="AV65" s="257"/>
      <c r="AW65" s="257"/>
    </row>
    <row r="66" spans="2:49" s="264" customFormat="1" x14ac:dyDescent="0.4">
      <c r="B66" s="251">
        <v>2</v>
      </c>
      <c r="C66" s="251" t="s">
        <v>390</v>
      </c>
      <c r="D66" s="251" t="s">
        <v>228</v>
      </c>
      <c r="E66" s="251" t="s">
        <v>284</v>
      </c>
      <c r="F66" s="251" t="s">
        <v>1854</v>
      </c>
      <c r="G66" s="261"/>
      <c r="H66" s="251" t="s">
        <v>9</v>
      </c>
      <c r="I66" s="251">
        <v>1.8</v>
      </c>
      <c r="J66" s="251">
        <v>220</v>
      </c>
      <c r="K66" s="251" t="s">
        <v>291</v>
      </c>
      <c r="L66" s="251"/>
      <c r="M66" s="251" t="s">
        <v>29</v>
      </c>
      <c r="N66" s="251">
        <v>1</v>
      </c>
      <c r="O66" s="251" t="s">
        <v>292</v>
      </c>
      <c r="P66" s="251" t="s">
        <v>9</v>
      </c>
      <c r="Q66" s="251" t="s">
        <v>9</v>
      </c>
      <c r="R66" s="251" t="s">
        <v>9</v>
      </c>
      <c r="S66" s="251" t="s">
        <v>9</v>
      </c>
      <c r="T66" s="251" t="s">
        <v>9</v>
      </c>
      <c r="U66" s="251" t="s">
        <v>9</v>
      </c>
      <c r="V66" s="251" t="s">
        <v>9</v>
      </c>
      <c r="W66" s="251" t="s">
        <v>9</v>
      </c>
      <c r="X66" s="251" t="s">
        <v>9</v>
      </c>
      <c r="Y66" s="251">
        <v>75</v>
      </c>
      <c r="Z66" s="251">
        <v>30</v>
      </c>
      <c r="AA66" s="251">
        <v>30</v>
      </c>
      <c r="AB66" s="252">
        <f t="shared" si="0"/>
        <v>891</v>
      </c>
      <c r="AC66" s="252">
        <f>ROUND(AB66*事業まとめ!$Q$6,2)</f>
        <v>24057</v>
      </c>
      <c r="AD66" s="253"/>
      <c r="AE66" s="253"/>
      <c r="AF66" s="253"/>
      <c r="AG66" s="253"/>
      <c r="AH66" s="253"/>
      <c r="AI66" s="253"/>
      <c r="AJ66" s="253"/>
      <c r="AK66" s="252">
        <f t="shared" si="1"/>
        <v>0</v>
      </c>
      <c r="AL66" s="252">
        <f>ROUND(AK66*事業まとめ!$Q$6,2)</f>
        <v>0</v>
      </c>
      <c r="AM66" s="254">
        <f t="shared" si="2"/>
        <v>891</v>
      </c>
      <c r="AN66" s="254">
        <f t="shared" si="2"/>
        <v>24057</v>
      </c>
      <c r="AO66" s="259"/>
      <c r="AP66" s="260">
        <f t="shared" si="3"/>
        <v>0</v>
      </c>
      <c r="AQ66" s="259"/>
      <c r="AR66" s="257"/>
      <c r="AS66" s="257"/>
      <c r="AT66" s="257"/>
      <c r="AU66" s="257"/>
      <c r="AV66" s="257"/>
      <c r="AW66" s="257"/>
    </row>
    <row r="67" spans="2:49" s="264" customFormat="1" x14ac:dyDescent="0.4">
      <c r="B67" s="251">
        <v>2</v>
      </c>
      <c r="C67" s="251" t="s">
        <v>390</v>
      </c>
      <c r="D67" s="251" t="s">
        <v>228</v>
      </c>
      <c r="E67" s="251" t="s">
        <v>284</v>
      </c>
      <c r="F67" s="251" t="s">
        <v>283</v>
      </c>
      <c r="G67" s="251"/>
      <c r="H67" s="251" t="s">
        <v>9</v>
      </c>
      <c r="I67" s="251">
        <v>0.5</v>
      </c>
      <c r="J67" s="251">
        <v>220</v>
      </c>
      <c r="K67" s="251" t="s">
        <v>88</v>
      </c>
      <c r="L67" s="251"/>
      <c r="M67" s="251" t="s">
        <v>7</v>
      </c>
      <c r="N67" s="251">
        <v>1</v>
      </c>
      <c r="O67" s="251" t="s">
        <v>236</v>
      </c>
      <c r="P67" s="251" t="s">
        <v>9</v>
      </c>
      <c r="Q67" s="251" t="s">
        <v>9</v>
      </c>
      <c r="R67" s="251" t="s">
        <v>9</v>
      </c>
      <c r="S67" s="251" t="s">
        <v>9</v>
      </c>
      <c r="T67" s="251" t="s">
        <v>9</v>
      </c>
      <c r="U67" s="251" t="s">
        <v>9</v>
      </c>
      <c r="V67" s="251" t="s">
        <v>9</v>
      </c>
      <c r="W67" s="251" t="s">
        <v>9</v>
      </c>
      <c r="X67" s="251" t="s">
        <v>9</v>
      </c>
      <c r="Y67" s="251">
        <v>47</v>
      </c>
      <c r="Z67" s="251">
        <v>2</v>
      </c>
      <c r="AA67" s="251">
        <v>2</v>
      </c>
      <c r="AB67" s="252">
        <f t="shared" si="0"/>
        <v>10.34</v>
      </c>
      <c r="AC67" s="252">
        <f>ROUND(AB67*事業まとめ!$Q$6,2)</f>
        <v>279.18</v>
      </c>
      <c r="AD67" s="253"/>
      <c r="AE67" s="253"/>
      <c r="AF67" s="253"/>
      <c r="AG67" s="253"/>
      <c r="AH67" s="253"/>
      <c r="AI67" s="253"/>
      <c r="AJ67" s="253"/>
      <c r="AK67" s="252">
        <f t="shared" si="1"/>
        <v>0</v>
      </c>
      <c r="AL67" s="252">
        <f>ROUND(AK67*事業まとめ!$Q$6,2)</f>
        <v>0</v>
      </c>
      <c r="AM67" s="254">
        <f t="shared" si="2"/>
        <v>10.34</v>
      </c>
      <c r="AN67" s="254">
        <f t="shared" si="2"/>
        <v>279.18</v>
      </c>
      <c r="AO67" s="259"/>
      <c r="AP67" s="260">
        <f t="shared" si="3"/>
        <v>0</v>
      </c>
      <c r="AQ67" s="259"/>
      <c r="AR67" s="257"/>
      <c r="AS67" s="257"/>
      <c r="AT67" s="257"/>
      <c r="AU67" s="257"/>
      <c r="AV67" s="257"/>
      <c r="AW67" s="257"/>
    </row>
    <row r="68" spans="2:49" s="264" customFormat="1" x14ac:dyDescent="0.4">
      <c r="B68" s="251">
        <v>2</v>
      </c>
      <c r="C68" s="251" t="s">
        <v>390</v>
      </c>
      <c r="D68" s="251" t="s">
        <v>228</v>
      </c>
      <c r="E68" s="251" t="s">
        <v>284</v>
      </c>
      <c r="F68" s="251" t="s">
        <v>283</v>
      </c>
      <c r="G68" s="251"/>
      <c r="H68" s="251" t="s">
        <v>9</v>
      </c>
      <c r="I68" s="251">
        <v>0.5</v>
      </c>
      <c r="J68" s="251">
        <v>220</v>
      </c>
      <c r="K68" s="251" t="s">
        <v>253</v>
      </c>
      <c r="L68" s="251"/>
      <c r="M68" s="251" t="s">
        <v>254</v>
      </c>
      <c r="N68" s="251">
        <v>1</v>
      </c>
      <c r="O68" s="251" t="s">
        <v>255</v>
      </c>
      <c r="P68" s="251" t="s">
        <v>9</v>
      </c>
      <c r="Q68" s="251" t="s">
        <v>9</v>
      </c>
      <c r="R68" s="251" t="s">
        <v>256</v>
      </c>
      <c r="S68" s="251" t="s">
        <v>257</v>
      </c>
      <c r="T68" s="251" t="s">
        <v>9</v>
      </c>
      <c r="U68" s="251" t="s">
        <v>9</v>
      </c>
      <c r="V68" s="251" t="s">
        <v>9</v>
      </c>
      <c r="W68" s="251" t="s">
        <v>9</v>
      </c>
      <c r="X68" s="251" t="s">
        <v>9</v>
      </c>
      <c r="Y68" s="251">
        <v>36</v>
      </c>
      <c r="Z68" s="251">
        <v>1</v>
      </c>
      <c r="AA68" s="251">
        <v>1</v>
      </c>
      <c r="AB68" s="252">
        <f t="shared" si="0"/>
        <v>3.96</v>
      </c>
      <c r="AC68" s="252">
        <f>ROUND(AB68*事業まとめ!$Q$6,2)</f>
        <v>106.92</v>
      </c>
      <c r="AD68" s="253"/>
      <c r="AE68" s="253"/>
      <c r="AF68" s="253"/>
      <c r="AG68" s="253"/>
      <c r="AH68" s="253"/>
      <c r="AI68" s="253"/>
      <c r="AJ68" s="253"/>
      <c r="AK68" s="252">
        <f t="shared" si="1"/>
        <v>0</v>
      </c>
      <c r="AL68" s="252">
        <f>ROUND(AK68*事業まとめ!$Q$6,2)</f>
        <v>0</v>
      </c>
      <c r="AM68" s="254">
        <f t="shared" si="2"/>
        <v>3.96</v>
      </c>
      <c r="AN68" s="254">
        <f t="shared" si="2"/>
        <v>106.92</v>
      </c>
      <c r="AO68" s="259"/>
      <c r="AP68" s="260">
        <f t="shared" si="3"/>
        <v>0</v>
      </c>
      <c r="AQ68" s="259"/>
      <c r="AR68" s="257"/>
      <c r="AS68" s="257"/>
      <c r="AT68" s="257"/>
      <c r="AU68" s="257"/>
      <c r="AV68" s="257"/>
      <c r="AW68" s="257"/>
    </row>
    <row r="69" spans="2:49" s="264" customFormat="1" x14ac:dyDescent="0.4">
      <c r="B69" s="251">
        <v>2</v>
      </c>
      <c r="C69" s="251" t="s">
        <v>390</v>
      </c>
      <c r="D69" s="251" t="s">
        <v>228</v>
      </c>
      <c r="E69" s="251" t="s">
        <v>293</v>
      </c>
      <c r="F69" s="251" t="s">
        <v>1855</v>
      </c>
      <c r="G69" s="251"/>
      <c r="H69" s="251" t="s">
        <v>9</v>
      </c>
      <c r="I69" s="251">
        <v>5.5</v>
      </c>
      <c r="J69" s="251">
        <v>220</v>
      </c>
      <c r="K69" s="251" t="s">
        <v>90</v>
      </c>
      <c r="L69" s="251"/>
      <c r="M69" s="251" t="s">
        <v>7</v>
      </c>
      <c r="N69" s="251">
        <v>2</v>
      </c>
      <c r="O69" s="251" t="s">
        <v>236</v>
      </c>
      <c r="P69" s="251" t="s">
        <v>9</v>
      </c>
      <c r="Q69" s="251" t="s">
        <v>9</v>
      </c>
      <c r="R69" s="251" t="s">
        <v>9</v>
      </c>
      <c r="S69" s="251" t="s">
        <v>9</v>
      </c>
      <c r="T69" s="251" t="s">
        <v>9</v>
      </c>
      <c r="U69" s="251" t="s">
        <v>9</v>
      </c>
      <c r="V69" s="251" t="s">
        <v>9</v>
      </c>
      <c r="W69" s="251" t="s">
        <v>9</v>
      </c>
      <c r="X69" s="251" t="s">
        <v>9</v>
      </c>
      <c r="Y69" s="251">
        <v>47</v>
      </c>
      <c r="Z69" s="251">
        <v>3</v>
      </c>
      <c r="AA69" s="251">
        <v>6</v>
      </c>
      <c r="AB69" s="252">
        <f t="shared" si="0"/>
        <v>341.22</v>
      </c>
      <c r="AC69" s="252">
        <f>ROUND(AB69*事業まとめ!$Q$6,2)</f>
        <v>9212.94</v>
      </c>
      <c r="AD69" s="253"/>
      <c r="AE69" s="253"/>
      <c r="AF69" s="253"/>
      <c r="AG69" s="253"/>
      <c r="AH69" s="253"/>
      <c r="AI69" s="253"/>
      <c r="AJ69" s="253"/>
      <c r="AK69" s="252">
        <f t="shared" si="1"/>
        <v>0</v>
      </c>
      <c r="AL69" s="252">
        <f>ROUND(AK69*事業まとめ!$Q$6,2)</f>
        <v>0</v>
      </c>
      <c r="AM69" s="254">
        <f t="shared" si="2"/>
        <v>341.22</v>
      </c>
      <c r="AN69" s="254">
        <f t="shared" si="2"/>
        <v>9212.94</v>
      </c>
      <c r="AO69" s="259"/>
      <c r="AP69" s="260">
        <f t="shared" si="3"/>
        <v>0</v>
      </c>
      <c r="AQ69" s="259"/>
      <c r="AR69" s="257"/>
      <c r="AS69" s="257"/>
      <c r="AT69" s="257"/>
      <c r="AU69" s="257"/>
      <c r="AV69" s="257"/>
      <c r="AW69" s="257"/>
    </row>
    <row r="70" spans="2:49" s="264" customFormat="1" x14ac:dyDescent="0.4">
      <c r="B70" s="251">
        <v>2</v>
      </c>
      <c r="C70" s="251" t="s">
        <v>390</v>
      </c>
      <c r="D70" s="251" t="s">
        <v>228</v>
      </c>
      <c r="E70" s="251" t="s">
        <v>293</v>
      </c>
      <c r="F70" s="258" t="s">
        <v>1855</v>
      </c>
      <c r="G70" s="251"/>
      <c r="H70" s="251" t="s">
        <v>9</v>
      </c>
      <c r="I70" s="251">
        <v>5.5</v>
      </c>
      <c r="J70" s="251">
        <v>220</v>
      </c>
      <c r="K70" s="251" t="s">
        <v>295</v>
      </c>
      <c r="L70" s="251"/>
      <c r="M70" s="251" t="s">
        <v>267</v>
      </c>
      <c r="N70" s="251">
        <v>1</v>
      </c>
      <c r="O70" s="251" t="s">
        <v>236</v>
      </c>
      <c r="P70" s="251" t="s">
        <v>9</v>
      </c>
      <c r="Q70" s="251" t="s">
        <v>9</v>
      </c>
      <c r="R70" s="251" t="s">
        <v>9</v>
      </c>
      <c r="S70" s="251" t="s">
        <v>9</v>
      </c>
      <c r="T70" s="251" t="s">
        <v>9</v>
      </c>
      <c r="U70" s="251" t="s">
        <v>9</v>
      </c>
      <c r="V70" s="251" t="s">
        <v>9</v>
      </c>
      <c r="W70" s="251" t="s">
        <v>9</v>
      </c>
      <c r="X70" s="251" t="s">
        <v>9</v>
      </c>
      <c r="Y70" s="251">
        <v>47</v>
      </c>
      <c r="Z70" s="251">
        <v>2</v>
      </c>
      <c r="AA70" s="251">
        <v>2</v>
      </c>
      <c r="AB70" s="252">
        <f t="shared" si="0"/>
        <v>113.74</v>
      </c>
      <c r="AC70" s="252">
        <f>ROUND(AB70*事業まとめ!$Q$6,2)</f>
        <v>3070.98</v>
      </c>
      <c r="AD70" s="253"/>
      <c r="AE70" s="253"/>
      <c r="AF70" s="253"/>
      <c r="AG70" s="253"/>
      <c r="AH70" s="253"/>
      <c r="AI70" s="253"/>
      <c r="AJ70" s="253"/>
      <c r="AK70" s="252">
        <f t="shared" si="1"/>
        <v>0</v>
      </c>
      <c r="AL70" s="252">
        <f>ROUND(AK70*事業まとめ!$Q$6,2)</f>
        <v>0</v>
      </c>
      <c r="AM70" s="254">
        <f t="shared" si="2"/>
        <v>113.74</v>
      </c>
      <c r="AN70" s="254">
        <f t="shared" si="2"/>
        <v>3070.98</v>
      </c>
      <c r="AO70" s="259"/>
      <c r="AP70" s="260">
        <f t="shared" si="3"/>
        <v>0</v>
      </c>
      <c r="AQ70" s="259"/>
      <c r="AR70" s="257"/>
      <c r="AS70" s="257"/>
      <c r="AT70" s="257"/>
      <c r="AU70" s="257"/>
      <c r="AV70" s="257"/>
      <c r="AW70" s="257"/>
    </row>
    <row r="71" spans="2:49" s="264" customFormat="1" x14ac:dyDescent="0.4">
      <c r="B71" s="251">
        <v>2</v>
      </c>
      <c r="C71" s="251" t="s">
        <v>390</v>
      </c>
      <c r="D71" s="251" t="s">
        <v>296</v>
      </c>
      <c r="E71" s="251" t="s">
        <v>40</v>
      </c>
      <c r="F71" s="251" t="s">
        <v>297</v>
      </c>
      <c r="G71" s="251"/>
      <c r="H71" s="251" t="s">
        <v>9</v>
      </c>
      <c r="I71" s="251">
        <v>3.3</v>
      </c>
      <c r="J71" s="251">
        <v>220</v>
      </c>
      <c r="K71" s="251" t="s">
        <v>298</v>
      </c>
      <c r="L71" s="251"/>
      <c r="M71" s="251" t="s">
        <v>7</v>
      </c>
      <c r="N71" s="251">
        <v>2</v>
      </c>
      <c r="O71" s="251" t="s">
        <v>299</v>
      </c>
      <c r="P71" s="251" t="s">
        <v>9</v>
      </c>
      <c r="Q71" s="251" t="s">
        <v>9</v>
      </c>
      <c r="R71" s="251" t="s">
        <v>9</v>
      </c>
      <c r="S71" s="251" t="s">
        <v>9</v>
      </c>
      <c r="T71" s="251" t="s">
        <v>9</v>
      </c>
      <c r="U71" s="251" t="s">
        <v>9</v>
      </c>
      <c r="V71" s="251" t="s">
        <v>9</v>
      </c>
      <c r="W71" s="251" t="s">
        <v>9</v>
      </c>
      <c r="X71" s="251" t="s">
        <v>9</v>
      </c>
      <c r="Y71" s="251">
        <v>48</v>
      </c>
      <c r="Z71" s="251">
        <v>5</v>
      </c>
      <c r="AA71" s="251">
        <v>10</v>
      </c>
      <c r="AB71" s="252">
        <f t="shared" si="0"/>
        <v>348.48</v>
      </c>
      <c r="AC71" s="252">
        <f>ROUND(AB71*事業まとめ!$Q$6,2)</f>
        <v>9408.9599999999991</v>
      </c>
      <c r="AD71" s="253"/>
      <c r="AE71" s="253"/>
      <c r="AF71" s="253"/>
      <c r="AG71" s="253"/>
      <c r="AH71" s="253"/>
      <c r="AI71" s="253"/>
      <c r="AJ71" s="253"/>
      <c r="AK71" s="252">
        <f t="shared" si="1"/>
        <v>0</v>
      </c>
      <c r="AL71" s="252">
        <f>ROUND(AK71*事業まとめ!$Q$6,2)</f>
        <v>0</v>
      </c>
      <c r="AM71" s="254">
        <f t="shared" ref="AM71:AN134" si="4">AB71-AK71</f>
        <v>348.48</v>
      </c>
      <c r="AN71" s="254">
        <f t="shared" si="4"/>
        <v>9408.9599999999991</v>
      </c>
      <c r="AO71" s="259"/>
      <c r="AP71" s="260">
        <f t="shared" si="3"/>
        <v>0</v>
      </c>
      <c r="AQ71" s="259"/>
      <c r="AR71" s="257"/>
      <c r="AS71" s="257"/>
      <c r="AT71" s="257"/>
      <c r="AU71" s="257"/>
      <c r="AV71" s="257"/>
      <c r="AW71" s="257"/>
    </row>
    <row r="72" spans="2:49" s="264" customFormat="1" x14ac:dyDescent="0.4">
      <c r="B72" s="251">
        <v>2</v>
      </c>
      <c r="C72" s="251" t="s">
        <v>390</v>
      </c>
      <c r="D72" s="251" t="s">
        <v>296</v>
      </c>
      <c r="E72" s="251" t="s">
        <v>40</v>
      </c>
      <c r="F72" s="251" t="s">
        <v>297</v>
      </c>
      <c r="G72" s="251"/>
      <c r="H72" s="251" t="s">
        <v>9</v>
      </c>
      <c r="I72" s="251">
        <v>3.3</v>
      </c>
      <c r="J72" s="251">
        <v>220</v>
      </c>
      <c r="K72" s="251" t="s">
        <v>300</v>
      </c>
      <c r="L72" s="251"/>
      <c r="M72" s="251" t="s">
        <v>16</v>
      </c>
      <c r="N72" s="251">
        <v>1</v>
      </c>
      <c r="O72" s="251" t="s">
        <v>299</v>
      </c>
      <c r="P72" s="251" t="s">
        <v>9</v>
      </c>
      <c r="Q72" s="251" t="s">
        <v>9</v>
      </c>
      <c r="R72" s="251" t="s">
        <v>9</v>
      </c>
      <c r="S72" s="251" t="s">
        <v>9</v>
      </c>
      <c r="T72" s="251" t="s">
        <v>9</v>
      </c>
      <c r="U72" s="251" t="s">
        <v>9</v>
      </c>
      <c r="V72" s="251" t="s">
        <v>9</v>
      </c>
      <c r="W72" s="251" t="s">
        <v>9</v>
      </c>
      <c r="X72" s="251" t="s">
        <v>9</v>
      </c>
      <c r="Y72" s="251">
        <v>48</v>
      </c>
      <c r="Z72" s="251">
        <v>2</v>
      </c>
      <c r="AA72" s="251">
        <v>2</v>
      </c>
      <c r="AB72" s="252">
        <f t="shared" si="0"/>
        <v>69.7</v>
      </c>
      <c r="AC72" s="252">
        <f>ROUND(AB72*事業まとめ!$Q$6,2)</f>
        <v>1881.9</v>
      </c>
      <c r="AD72" s="253"/>
      <c r="AE72" s="253"/>
      <c r="AF72" s="253"/>
      <c r="AG72" s="253"/>
      <c r="AH72" s="253"/>
      <c r="AI72" s="253"/>
      <c r="AJ72" s="253"/>
      <c r="AK72" s="252">
        <f t="shared" si="1"/>
        <v>0</v>
      </c>
      <c r="AL72" s="252">
        <f>ROUND(AK72*事業まとめ!$Q$6,2)</f>
        <v>0</v>
      </c>
      <c r="AM72" s="254">
        <f t="shared" si="4"/>
        <v>69.7</v>
      </c>
      <c r="AN72" s="254">
        <f t="shared" si="4"/>
        <v>1881.9</v>
      </c>
      <c r="AO72" s="259"/>
      <c r="AP72" s="260">
        <f t="shared" si="3"/>
        <v>0</v>
      </c>
      <c r="AQ72" s="259"/>
      <c r="AR72" s="257"/>
      <c r="AS72" s="257"/>
      <c r="AT72" s="257"/>
      <c r="AU72" s="257"/>
      <c r="AV72" s="257"/>
      <c r="AW72" s="257"/>
    </row>
    <row r="73" spans="2:49" s="264" customFormat="1" x14ac:dyDescent="0.4">
      <c r="B73" s="251">
        <v>2</v>
      </c>
      <c r="C73" s="251" t="s">
        <v>390</v>
      </c>
      <c r="D73" s="251" t="s">
        <v>296</v>
      </c>
      <c r="E73" s="251" t="s">
        <v>40</v>
      </c>
      <c r="F73" s="251" t="s">
        <v>301</v>
      </c>
      <c r="G73" s="251"/>
      <c r="H73" s="251" t="s">
        <v>9</v>
      </c>
      <c r="I73" s="251">
        <v>3.3</v>
      </c>
      <c r="J73" s="251">
        <v>220</v>
      </c>
      <c r="K73" s="251" t="s">
        <v>298</v>
      </c>
      <c r="L73" s="251"/>
      <c r="M73" s="251" t="s">
        <v>7</v>
      </c>
      <c r="N73" s="251">
        <v>2</v>
      </c>
      <c r="O73" s="251" t="s">
        <v>299</v>
      </c>
      <c r="P73" s="251" t="s">
        <v>9</v>
      </c>
      <c r="Q73" s="251" t="s">
        <v>9</v>
      </c>
      <c r="R73" s="251" t="s">
        <v>9</v>
      </c>
      <c r="S73" s="251" t="s">
        <v>9</v>
      </c>
      <c r="T73" s="251" t="s">
        <v>9</v>
      </c>
      <c r="U73" s="251" t="s">
        <v>9</v>
      </c>
      <c r="V73" s="251" t="s">
        <v>9</v>
      </c>
      <c r="W73" s="251" t="s">
        <v>9</v>
      </c>
      <c r="X73" s="251" t="s">
        <v>9</v>
      </c>
      <c r="Y73" s="251">
        <v>48</v>
      </c>
      <c r="Z73" s="251">
        <v>5</v>
      </c>
      <c r="AA73" s="251">
        <v>10</v>
      </c>
      <c r="AB73" s="252">
        <f t="shared" si="0"/>
        <v>348.48</v>
      </c>
      <c r="AC73" s="252">
        <f>ROUND(AB73*事業まとめ!$Q$6,2)</f>
        <v>9408.9599999999991</v>
      </c>
      <c r="AD73" s="253"/>
      <c r="AE73" s="253"/>
      <c r="AF73" s="253"/>
      <c r="AG73" s="253"/>
      <c r="AH73" s="253"/>
      <c r="AI73" s="253"/>
      <c r="AJ73" s="253"/>
      <c r="AK73" s="252">
        <f t="shared" si="1"/>
        <v>0</v>
      </c>
      <c r="AL73" s="252">
        <f>ROUND(AK73*事業まとめ!$Q$6,2)</f>
        <v>0</v>
      </c>
      <c r="AM73" s="254">
        <f t="shared" si="4"/>
        <v>348.48</v>
      </c>
      <c r="AN73" s="254">
        <f t="shared" si="4"/>
        <v>9408.9599999999991</v>
      </c>
      <c r="AO73" s="259"/>
      <c r="AP73" s="260">
        <f t="shared" si="3"/>
        <v>0</v>
      </c>
      <c r="AQ73" s="259"/>
      <c r="AR73" s="257"/>
      <c r="AS73" s="257"/>
      <c r="AT73" s="257"/>
      <c r="AU73" s="257"/>
      <c r="AV73" s="257"/>
      <c r="AW73" s="257"/>
    </row>
    <row r="74" spans="2:49" s="264" customFormat="1" x14ac:dyDescent="0.4">
      <c r="B74" s="251">
        <v>2</v>
      </c>
      <c r="C74" s="251" t="s">
        <v>390</v>
      </c>
      <c r="D74" s="251" t="s">
        <v>296</v>
      </c>
      <c r="E74" s="251" t="s">
        <v>40</v>
      </c>
      <c r="F74" s="251" t="s">
        <v>301</v>
      </c>
      <c r="G74" s="251"/>
      <c r="H74" s="251" t="s">
        <v>9</v>
      </c>
      <c r="I74" s="251">
        <v>3.3</v>
      </c>
      <c r="J74" s="251">
        <v>220</v>
      </c>
      <c r="K74" s="251" t="s">
        <v>300</v>
      </c>
      <c r="L74" s="251"/>
      <c r="M74" s="251" t="s">
        <v>16</v>
      </c>
      <c r="N74" s="251">
        <v>1</v>
      </c>
      <c r="O74" s="251" t="s">
        <v>299</v>
      </c>
      <c r="P74" s="251" t="s">
        <v>9</v>
      </c>
      <c r="Q74" s="251" t="s">
        <v>9</v>
      </c>
      <c r="R74" s="251" t="s">
        <v>9</v>
      </c>
      <c r="S74" s="251" t="s">
        <v>9</v>
      </c>
      <c r="T74" s="251" t="s">
        <v>9</v>
      </c>
      <c r="U74" s="251" t="s">
        <v>9</v>
      </c>
      <c r="V74" s="251" t="s">
        <v>9</v>
      </c>
      <c r="W74" s="251" t="s">
        <v>9</v>
      </c>
      <c r="X74" s="251" t="s">
        <v>9</v>
      </c>
      <c r="Y74" s="251">
        <v>48</v>
      </c>
      <c r="Z74" s="251">
        <v>2</v>
      </c>
      <c r="AA74" s="251">
        <v>2</v>
      </c>
      <c r="AB74" s="252">
        <f t="shared" ref="AB74:AB137" si="5">IFERROR(ROUND($I74*$J74*Y74*AA74/1000,2),0)</f>
        <v>69.7</v>
      </c>
      <c r="AC74" s="252">
        <f>ROUND(AB74*事業まとめ!$Q$6,2)</f>
        <v>1881.9</v>
      </c>
      <c r="AD74" s="253"/>
      <c r="AE74" s="253"/>
      <c r="AF74" s="253"/>
      <c r="AG74" s="253"/>
      <c r="AH74" s="253"/>
      <c r="AI74" s="253"/>
      <c r="AJ74" s="253"/>
      <c r="AK74" s="252">
        <f t="shared" ref="AK74:AK137" si="6">IFERROR(ROUND($I74*$J74*AI74*AJ74/1000,2),0)</f>
        <v>0</v>
      </c>
      <c r="AL74" s="252">
        <f>ROUND(AK74*事業まとめ!$Q$6,2)</f>
        <v>0</v>
      </c>
      <c r="AM74" s="254">
        <f t="shared" si="4"/>
        <v>69.7</v>
      </c>
      <c r="AN74" s="254">
        <f t="shared" si="4"/>
        <v>1881.9</v>
      </c>
      <c r="AO74" s="259"/>
      <c r="AP74" s="260">
        <f t="shared" ref="AP74:AP137" si="7">IFERROR(AO74*AJ74,0)</f>
        <v>0</v>
      </c>
      <c r="AQ74" s="259"/>
      <c r="AR74" s="257"/>
      <c r="AS74" s="257"/>
      <c r="AT74" s="257"/>
      <c r="AU74" s="257"/>
      <c r="AV74" s="257"/>
      <c r="AW74" s="257"/>
    </row>
    <row r="75" spans="2:49" s="264" customFormat="1" x14ac:dyDescent="0.4">
      <c r="B75" s="251">
        <v>2</v>
      </c>
      <c r="C75" s="251" t="s">
        <v>390</v>
      </c>
      <c r="D75" s="251" t="s">
        <v>296</v>
      </c>
      <c r="E75" s="251" t="s">
        <v>40</v>
      </c>
      <c r="F75" s="251" t="s">
        <v>302</v>
      </c>
      <c r="G75" s="251"/>
      <c r="H75" s="251" t="s">
        <v>9</v>
      </c>
      <c r="I75" s="251">
        <v>1.8</v>
      </c>
      <c r="J75" s="251">
        <v>220</v>
      </c>
      <c r="K75" s="251" t="s">
        <v>303</v>
      </c>
      <c r="L75" s="251"/>
      <c r="M75" s="251" t="s">
        <v>7</v>
      </c>
      <c r="N75" s="251">
        <v>2</v>
      </c>
      <c r="O75" s="251" t="s">
        <v>299</v>
      </c>
      <c r="P75" s="251" t="s">
        <v>9</v>
      </c>
      <c r="Q75" s="251" t="s">
        <v>9</v>
      </c>
      <c r="R75" s="251" t="s">
        <v>9</v>
      </c>
      <c r="S75" s="251" t="s">
        <v>9</v>
      </c>
      <c r="T75" s="251" t="s">
        <v>9</v>
      </c>
      <c r="U75" s="251" t="s">
        <v>9</v>
      </c>
      <c r="V75" s="251" t="s">
        <v>9</v>
      </c>
      <c r="W75" s="251" t="s">
        <v>9</v>
      </c>
      <c r="X75" s="251" t="s">
        <v>9</v>
      </c>
      <c r="Y75" s="251">
        <v>48</v>
      </c>
      <c r="Z75" s="251">
        <v>2</v>
      </c>
      <c r="AA75" s="251">
        <v>4</v>
      </c>
      <c r="AB75" s="252">
        <f t="shared" si="5"/>
        <v>76.03</v>
      </c>
      <c r="AC75" s="252">
        <f>ROUND(AB75*事業まとめ!$Q$6,2)</f>
        <v>2052.81</v>
      </c>
      <c r="AD75" s="253"/>
      <c r="AE75" s="253"/>
      <c r="AF75" s="253"/>
      <c r="AG75" s="253"/>
      <c r="AH75" s="253"/>
      <c r="AI75" s="253"/>
      <c r="AJ75" s="253"/>
      <c r="AK75" s="252">
        <f t="shared" si="6"/>
        <v>0</v>
      </c>
      <c r="AL75" s="252">
        <f>ROUND(AK75*事業まとめ!$Q$6,2)</f>
        <v>0</v>
      </c>
      <c r="AM75" s="254">
        <f t="shared" si="4"/>
        <v>76.03</v>
      </c>
      <c r="AN75" s="254">
        <f t="shared" si="4"/>
        <v>2052.81</v>
      </c>
      <c r="AO75" s="259"/>
      <c r="AP75" s="260">
        <f t="shared" si="7"/>
        <v>0</v>
      </c>
      <c r="AQ75" s="259"/>
      <c r="AR75" s="257"/>
      <c r="AS75" s="257"/>
      <c r="AT75" s="257"/>
      <c r="AU75" s="257"/>
      <c r="AV75" s="257"/>
      <c r="AW75" s="257"/>
    </row>
    <row r="76" spans="2:49" s="264" customFormat="1" x14ac:dyDescent="0.4">
      <c r="B76" s="251">
        <v>2</v>
      </c>
      <c r="C76" s="251" t="s">
        <v>390</v>
      </c>
      <c r="D76" s="251" t="s">
        <v>296</v>
      </c>
      <c r="E76" s="251" t="s">
        <v>40</v>
      </c>
      <c r="F76" s="251" t="s">
        <v>304</v>
      </c>
      <c r="G76" s="251"/>
      <c r="H76" s="251" t="s">
        <v>9</v>
      </c>
      <c r="I76" s="251">
        <v>1.8</v>
      </c>
      <c r="J76" s="251">
        <v>220</v>
      </c>
      <c r="K76" s="251" t="s">
        <v>305</v>
      </c>
      <c r="L76" s="251"/>
      <c r="M76" s="251" t="s">
        <v>22</v>
      </c>
      <c r="N76" s="251">
        <v>2</v>
      </c>
      <c r="O76" s="251" t="s">
        <v>236</v>
      </c>
      <c r="P76" s="251" t="s">
        <v>9</v>
      </c>
      <c r="Q76" s="251" t="s">
        <v>25</v>
      </c>
      <c r="R76" s="251" t="s">
        <v>9</v>
      </c>
      <c r="S76" s="251" t="s">
        <v>9</v>
      </c>
      <c r="T76" s="251" t="s">
        <v>9</v>
      </c>
      <c r="U76" s="251" t="s">
        <v>9</v>
      </c>
      <c r="V76" s="251" t="s">
        <v>9</v>
      </c>
      <c r="W76" s="251" t="s">
        <v>9</v>
      </c>
      <c r="X76" s="251" t="s">
        <v>9</v>
      </c>
      <c r="Y76" s="251">
        <v>47</v>
      </c>
      <c r="Z76" s="251">
        <v>12</v>
      </c>
      <c r="AA76" s="251">
        <v>24</v>
      </c>
      <c r="AB76" s="252">
        <f t="shared" si="5"/>
        <v>446.69</v>
      </c>
      <c r="AC76" s="252">
        <f>ROUND(AB76*事業まとめ!$Q$6,2)</f>
        <v>12060.63</v>
      </c>
      <c r="AD76" s="253"/>
      <c r="AE76" s="253"/>
      <c r="AF76" s="253"/>
      <c r="AG76" s="253"/>
      <c r="AH76" s="253"/>
      <c r="AI76" s="253"/>
      <c r="AJ76" s="253"/>
      <c r="AK76" s="252">
        <f t="shared" si="6"/>
        <v>0</v>
      </c>
      <c r="AL76" s="252">
        <f>ROUND(AK76*事業まとめ!$Q$6,2)</f>
        <v>0</v>
      </c>
      <c r="AM76" s="254">
        <f t="shared" si="4"/>
        <v>446.69</v>
      </c>
      <c r="AN76" s="254">
        <f t="shared" si="4"/>
        <v>12060.63</v>
      </c>
      <c r="AO76" s="259"/>
      <c r="AP76" s="260">
        <f t="shared" si="7"/>
        <v>0</v>
      </c>
      <c r="AQ76" s="259"/>
      <c r="AR76" s="257"/>
      <c r="AS76" s="257"/>
      <c r="AT76" s="257"/>
      <c r="AU76" s="257"/>
      <c r="AV76" s="257"/>
      <c r="AW76" s="257"/>
    </row>
    <row r="77" spans="2:49" s="264" customFormat="1" x14ac:dyDescent="0.4">
      <c r="B77" s="251">
        <v>2</v>
      </c>
      <c r="C77" s="251" t="s">
        <v>390</v>
      </c>
      <c r="D77" s="251" t="s">
        <v>296</v>
      </c>
      <c r="E77" s="251" t="s">
        <v>40</v>
      </c>
      <c r="F77" s="251" t="s">
        <v>304</v>
      </c>
      <c r="G77" s="251"/>
      <c r="H77" s="251" t="s">
        <v>9</v>
      </c>
      <c r="I77" s="251">
        <v>1.8</v>
      </c>
      <c r="J77" s="251">
        <v>220</v>
      </c>
      <c r="K77" s="251" t="s">
        <v>306</v>
      </c>
      <c r="L77" s="251"/>
      <c r="M77" s="251" t="s">
        <v>21</v>
      </c>
      <c r="N77" s="251">
        <v>1</v>
      </c>
      <c r="O77" s="251" t="s">
        <v>236</v>
      </c>
      <c r="P77" s="251" t="s">
        <v>9</v>
      </c>
      <c r="Q77" s="251" t="s">
        <v>9</v>
      </c>
      <c r="R77" s="251" t="s">
        <v>9</v>
      </c>
      <c r="S77" s="251" t="s">
        <v>9</v>
      </c>
      <c r="T77" s="251" t="s">
        <v>9</v>
      </c>
      <c r="U77" s="251" t="s">
        <v>9</v>
      </c>
      <c r="V77" s="251" t="s">
        <v>9</v>
      </c>
      <c r="W77" s="251" t="s">
        <v>9</v>
      </c>
      <c r="X77" s="251" t="s">
        <v>9</v>
      </c>
      <c r="Y77" s="251">
        <v>47</v>
      </c>
      <c r="Z77" s="251">
        <v>2</v>
      </c>
      <c r="AA77" s="251">
        <v>2</v>
      </c>
      <c r="AB77" s="252">
        <f t="shared" si="5"/>
        <v>37.22</v>
      </c>
      <c r="AC77" s="252">
        <f>ROUND(AB77*事業まとめ!$Q$6,2)</f>
        <v>1004.94</v>
      </c>
      <c r="AD77" s="253"/>
      <c r="AE77" s="253"/>
      <c r="AF77" s="253"/>
      <c r="AG77" s="253"/>
      <c r="AH77" s="253"/>
      <c r="AI77" s="253"/>
      <c r="AJ77" s="253"/>
      <c r="AK77" s="252">
        <f t="shared" si="6"/>
        <v>0</v>
      </c>
      <c r="AL77" s="252">
        <f>ROUND(AK77*事業まとめ!$Q$6,2)</f>
        <v>0</v>
      </c>
      <c r="AM77" s="254">
        <f t="shared" si="4"/>
        <v>37.22</v>
      </c>
      <c r="AN77" s="254">
        <f t="shared" si="4"/>
        <v>1004.94</v>
      </c>
      <c r="AO77" s="259"/>
      <c r="AP77" s="260">
        <f t="shared" si="7"/>
        <v>0</v>
      </c>
      <c r="AQ77" s="259"/>
      <c r="AR77" s="257"/>
      <c r="AS77" s="257"/>
      <c r="AT77" s="257"/>
      <c r="AU77" s="257"/>
      <c r="AV77" s="257"/>
      <c r="AW77" s="257"/>
    </row>
    <row r="78" spans="2:49" s="264" customFormat="1" x14ac:dyDescent="0.4">
      <c r="B78" s="251">
        <v>2</v>
      </c>
      <c r="C78" s="251" t="s">
        <v>390</v>
      </c>
      <c r="D78" s="251" t="s">
        <v>296</v>
      </c>
      <c r="E78" s="251" t="s">
        <v>40</v>
      </c>
      <c r="F78" s="251" t="s">
        <v>307</v>
      </c>
      <c r="G78" s="251"/>
      <c r="H78" s="251" t="s">
        <v>9</v>
      </c>
      <c r="I78" s="251">
        <v>8.1</v>
      </c>
      <c r="J78" s="251">
        <v>220</v>
      </c>
      <c r="K78" s="251" t="s">
        <v>298</v>
      </c>
      <c r="L78" s="251"/>
      <c r="M78" s="251" t="s">
        <v>7</v>
      </c>
      <c r="N78" s="251">
        <v>2</v>
      </c>
      <c r="O78" s="251" t="s">
        <v>299</v>
      </c>
      <c r="P78" s="251" t="s">
        <v>9</v>
      </c>
      <c r="Q78" s="251" t="s">
        <v>9</v>
      </c>
      <c r="R78" s="251" t="s">
        <v>9</v>
      </c>
      <c r="S78" s="251" t="s">
        <v>9</v>
      </c>
      <c r="T78" s="251" t="s">
        <v>9</v>
      </c>
      <c r="U78" s="251" t="s">
        <v>9</v>
      </c>
      <c r="V78" s="251" t="s">
        <v>9</v>
      </c>
      <c r="W78" s="251" t="s">
        <v>9</v>
      </c>
      <c r="X78" s="251" t="s">
        <v>9</v>
      </c>
      <c r="Y78" s="251">
        <v>48</v>
      </c>
      <c r="Z78" s="251">
        <v>6</v>
      </c>
      <c r="AA78" s="251">
        <v>12</v>
      </c>
      <c r="AB78" s="252">
        <f t="shared" si="5"/>
        <v>1026.43</v>
      </c>
      <c r="AC78" s="252">
        <f>ROUND(AB78*事業まとめ!$Q$6,2)</f>
        <v>27713.61</v>
      </c>
      <c r="AD78" s="253"/>
      <c r="AE78" s="253"/>
      <c r="AF78" s="253"/>
      <c r="AG78" s="253"/>
      <c r="AH78" s="253"/>
      <c r="AI78" s="253"/>
      <c r="AJ78" s="253"/>
      <c r="AK78" s="252">
        <f t="shared" si="6"/>
        <v>0</v>
      </c>
      <c r="AL78" s="252">
        <f>ROUND(AK78*事業まとめ!$Q$6,2)</f>
        <v>0</v>
      </c>
      <c r="AM78" s="254">
        <f t="shared" si="4"/>
        <v>1026.43</v>
      </c>
      <c r="AN78" s="254">
        <f t="shared" si="4"/>
        <v>27713.61</v>
      </c>
      <c r="AO78" s="259"/>
      <c r="AP78" s="260">
        <f t="shared" si="7"/>
        <v>0</v>
      </c>
      <c r="AQ78" s="259"/>
      <c r="AR78" s="257"/>
      <c r="AS78" s="257"/>
      <c r="AT78" s="257"/>
      <c r="AU78" s="257"/>
      <c r="AV78" s="257"/>
      <c r="AW78" s="257"/>
    </row>
    <row r="79" spans="2:49" s="264" customFormat="1" x14ac:dyDescent="0.4">
      <c r="B79" s="251">
        <v>2</v>
      </c>
      <c r="C79" s="251" t="s">
        <v>390</v>
      </c>
      <c r="D79" s="251" t="s">
        <v>296</v>
      </c>
      <c r="E79" s="251" t="s">
        <v>40</v>
      </c>
      <c r="F79" s="251" t="s">
        <v>251</v>
      </c>
      <c r="G79" s="251"/>
      <c r="H79" s="251" t="s">
        <v>9</v>
      </c>
      <c r="I79" s="251">
        <v>9</v>
      </c>
      <c r="J79" s="251">
        <v>220</v>
      </c>
      <c r="K79" s="251" t="s">
        <v>308</v>
      </c>
      <c r="L79" s="251"/>
      <c r="M79" s="251" t="s">
        <v>7</v>
      </c>
      <c r="N79" s="251">
        <v>2</v>
      </c>
      <c r="O79" s="251" t="s">
        <v>13</v>
      </c>
      <c r="P79" s="251" t="s">
        <v>9</v>
      </c>
      <c r="Q79" s="251" t="s">
        <v>9</v>
      </c>
      <c r="R79" s="251" t="s">
        <v>9</v>
      </c>
      <c r="S79" s="251" t="s">
        <v>9</v>
      </c>
      <c r="T79" s="251" t="s">
        <v>9</v>
      </c>
      <c r="U79" s="251" t="s">
        <v>9</v>
      </c>
      <c r="V79" s="251" t="s">
        <v>9</v>
      </c>
      <c r="W79" s="251" t="s">
        <v>9</v>
      </c>
      <c r="X79" s="251" t="s">
        <v>9</v>
      </c>
      <c r="Y79" s="251">
        <v>28</v>
      </c>
      <c r="Z79" s="251">
        <v>5</v>
      </c>
      <c r="AA79" s="251">
        <v>10</v>
      </c>
      <c r="AB79" s="252">
        <f t="shared" si="5"/>
        <v>554.4</v>
      </c>
      <c r="AC79" s="252">
        <f>ROUND(AB79*事業まとめ!$Q$6,2)</f>
        <v>14968.8</v>
      </c>
      <c r="AD79" s="253"/>
      <c r="AE79" s="253"/>
      <c r="AF79" s="253"/>
      <c r="AG79" s="253"/>
      <c r="AH79" s="253"/>
      <c r="AI79" s="253"/>
      <c r="AJ79" s="253"/>
      <c r="AK79" s="252">
        <f t="shared" si="6"/>
        <v>0</v>
      </c>
      <c r="AL79" s="252">
        <f>ROUND(AK79*事業まとめ!$Q$6,2)</f>
        <v>0</v>
      </c>
      <c r="AM79" s="254">
        <f t="shared" si="4"/>
        <v>554.4</v>
      </c>
      <c r="AN79" s="254">
        <f t="shared" si="4"/>
        <v>14968.8</v>
      </c>
      <c r="AO79" s="259"/>
      <c r="AP79" s="260">
        <f t="shared" si="7"/>
        <v>0</v>
      </c>
      <c r="AQ79" s="259"/>
      <c r="AR79" s="257"/>
      <c r="AS79" s="257"/>
      <c r="AT79" s="257"/>
      <c r="AU79" s="257"/>
      <c r="AV79" s="257"/>
      <c r="AW79" s="257"/>
    </row>
    <row r="80" spans="2:49" s="264" customFormat="1" x14ac:dyDescent="0.4">
      <c r="B80" s="251">
        <v>2</v>
      </c>
      <c r="C80" s="251" t="s">
        <v>390</v>
      </c>
      <c r="D80" s="251" t="s">
        <v>296</v>
      </c>
      <c r="E80" s="251" t="s">
        <v>40</v>
      </c>
      <c r="F80" s="251" t="s">
        <v>309</v>
      </c>
      <c r="G80" s="251"/>
      <c r="H80" s="251" t="s">
        <v>9</v>
      </c>
      <c r="I80" s="251">
        <v>1.8</v>
      </c>
      <c r="J80" s="251">
        <v>220</v>
      </c>
      <c r="K80" s="251" t="s">
        <v>310</v>
      </c>
      <c r="L80" s="251"/>
      <c r="M80" s="251" t="s">
        <v>28</v>
      </c>
      <c r="N80" s="251">
        <v>1</v>
      </c>
      <c r="O80" s="251" t="s">
        <v>13</v>
      </c>
      <c r="P80" s="251" t="s">
        <v>9</v>
      </c>
      <c r="Q80" s="251" t="s">
        <v>9</v>
      </c>
      <c r="R80" s="251" t="s">
        <v>9</v>
      </c>
      <c r="S80" s="251" t="s">
        <v>9</v>
      </c>
      <c r="T80" s="251" t="s">
        <v>9</v>
      </c>
      <c r="U80" s="251" t="s">
        <v>9</v>
      </c>
      <c r="V80" s="251" t="s">
        <v>9</v>
      </c>
      <c r="W80" s="251" t="s">
        <v>9</v>
      </c>
      <c r="X80" s="251" t="s">
        <v>9</v>
      </c>
      <c r="Y80" s="251">
        <v>28</v>
      </c>
      <c r="Z80" s="251">
        <v>2</v>
      </c>
      <c r="AA80" s="251">
        <v>2</v>
      </c>
      <c r="AB80" s="252">
        <f t="shared" si="5"/>
        <v>22.18</v>
      </c>
      <c r="AC80" s="252">
        <f>ROUND(AB80*事業まとめ!$Q$6,2)</f>
        <v>598.86</v>
      </c>
      <c r="AD80" s="253"/>
      <c r="AE80" s="253"/>
      <c r="AF80" s="253"/>
      <c r="AG80" s="253"/>
      <c r="AH80" s="253"/>
      <c r="AI80" s="253"/>
      <c r="AJ80" s="253"/>
      <c r="AK80" s="252">
        <f t="shared" si="6"/>
        <v>0</v>
      </c>
      <c r="AL80" s="252">
        <f>ROUND(AK80*事業まとめ!$Q$6,2)</f>
        <v>0</v>
      </c>
      <c r="AM80" s="254">
        <f t="shared" si="4"/>
        <v>22.18</v>
      </c>
      <c r="AN80" s="254">
        <f t="shared" si="4"/>
        <v>598.86</v>
      </c>
      <c r="AO80" s="259"/>
      <c r="AP80" s="260">
        <f t="shared" si="7"/>
        <v>0</v>
      </c>
      <c r="AQ80" s="259"/>
      <c r="AR80" s="257"/>
      <c r="AS80" s="257"/>
      <c r="AT80" s="257"/>
      <c r="AU80" s="257"/>
      <c r="AV80" s="257"/>
      <c r="AW80" s="257"/>
    </row>
    <row r="81" spans="2:49" s="264" customFormat="1" x14ac:dyDescent="0.4">
      <c r="B81" s="251">
        <v>2</v>
      </c>
      <c r="C81" s="251" t="s">
        <v>390</v>
      </c>
      <c r="D81" s="251" t="s">
        <v>296</v>
      </c>
      <c r="E81" s="251" t="s">
        <v>40</v>
      </c>
      <c r="F81" s="251" t="s">
        <v>309</v>
      </c>
      <c r="G81" s="251"/>
      <c r="H81" s="251" t="s">
        <v>9</v>
      </c>
      <c r="I81" s="251">
        <v>1.8</v>
      </c>
      <c r="J81" s="251">
        <v>220</v>
      </c>
      <c r="K81" s="251" t="s">
        <v>311</v>
      </c>
      <c r="L81" s="251"/>
      <c r="M81" s="251" t="s">
        <v>28</v>
      </c>
      <c r="N81" s="251">
        <v>2</v>
      </c>
      <c r="O81" s="251" t="s">
        <v>13</v>
      </c>
      <c r="P81" s="251" t="s">
        <v>9</v>
      </c>
      <c r="Q81" s="251" t="s">
        <v>9</v>
      </c>
      <c r="R81" s="251" t="s">
        <v>9</v>
      </c>
      <c r="S81" s="251" t="s">
        <v>9</v>
      </c>
      <c r="T81" s="251" t="s">
        <v>9</v>
      </c>
      <c r="U81" s="251" t="s">
        <v>9</v>
      </c>
      <c r="V81" s="251" t="s">
        <v>9</v>
      </c>
      <c r="W81" s="251" t="s">
        <v>9</v>
      </c>
      <c r="X81" s="251" t="s">
        <v>9</v>
      </c>
      <c r="Y81" s="251">
        <v>28</v>
      </c>
      <c r="Z81" s="251">
        <v>1</v>
      </c>
      <c r="AA81" s="251">
        <v>2</v>
      </c>
      <c r="AB81" s="252">
        <f t="shared" si="5"/>
        <v>22.18</v>
      </c>
      <c r="AC81" s="252">
        <f>ROUND(AB81*事業まとめ!$Q$6,2)</f>
        <v>598.86</v>
      </c>
      <c r="AD81" s="253"/>
      <c r="AE81" s="253"/>
      <c r="AF81" s="253"/>
      <c r="AG81" s="253"/>
      <c r="AH81" s="253"/>
      <c r="AI81" s="253"/>
      <c r="AJ81" s="253"/>
      <c r="AK81" s="252">
        <f t="shared" si="6"/>
        <v>0</v>
      </c>
      <c r="AL81" s="252">
        <f>ROUND(AK81*事業まとめ!$Q$6,2)</f>
        <v>0</v>
      </c>
      <c r="AM81" s="254">
        <f t="shared" si="4"/>
        <v>22.18</v>
      </c>
      <c r="AN81" s="254">
        <f t="shared" si="4"/>
        <v>598.86</v>
      </c>
      <c r="AO81" s="259"/>
      <c r="AP81" s="260">
        <f t="shared" si="7"/>
        <v>0</v>
      </c>
      <c r="AQ81" s="259"/>
      <c r="AR81" s="257"/>
      <c r="AS81" s="257"/>
      <c r="AT81" s="257"/>
      <c r="AU81" s="257"/>
      <c r="AV81" s="257"/>
      <c r="AW81" s="257"/>
    </row>
    <row r="82" spans="2:49" s="264" customFormat="1" x14ac:dyDescent="0.4">
      <c r="B82" s="251">
        <v>2</v>
      </c>
      <c r="C82" s="251" t="s">
        <v>390</v>
      </c>
      <c r="D82" s="251" t="s">
        <v>296</v>
      </c>
      <c r="E82" s="251" t="s">
        <v>40</v>
      </c>
      <c r="F82" s="251" t="s">
        <v>1856</v>
      </c>
      <c r="G82" s="251"/>
      <c r="H82" s="251" t="s">
        <v>9</v>
      </c>
      <c r="I82" s="251">
        <v>9</v>
      </c>
      <c r="J82" s="251">
        <v>220</v>
      </c>
      <c r="K82" s="251" t="s">
        <v>303</v>
      </c>
      <c r="L82" s="251"/>
      <c r="M82" s="251" t="s">
        <v>7</v>
      </c>
      <c r="N82" s="251">
        <v>2</v>
      </c>
      <c r="O82" s="251" t="s">
        <v>299</v>
      </c>
      <c r="P82" s="251" t="s">
        <v>9</v>
      </c>
      <c r="Q82" s="251" t="s">
        <v>9</v>
      </c>
      <c r="R82" s="251" t="s">
        <v>9</v>
      </c>
      <c r="S82" s="251" t="s">
        <v>9</v>
      </c>
      <c r="T82" s="251" t="s">
        <v>9</v>
      </c>
      <c r="U82" s="251" t="s">
        <v>9</v>
      </c>
      <c r="V82" s="251" t="s">
        <v>9</v>
      </c>
      <c r="W82" s="251" t="s">
        <v>9</v>
      </c>
      <c r="X82" s="251" t="s">
        <v>9</v>
      </c>
      <c r="Y82" s="251">
        <v>48</v>
      </c>
      <c r="Z82" s="251">
        <v>8</v>
      </c>
      <c r="AA82" s="251">
        <v>16</v>
      </c>
      <c r="AB82" s="252">
        <f t="shared" si="5"/>
        <v>1520.64</v>
      </c>
      <c r="AC82" s="252">
        <f>ROUND(AB82*事業まとめ!$Q$6,2)</f>
        <v>41057.279999999999</v>
      </c>
      <c r="AD82" s="253"/>
      <c r="AE82" s="253"/>
      <c r="AF82" s="253"/>
      <c r="AG82" s="253"/>
      <c r="AH82" s="253"/>
      <c r="AI82" s="253"/>
      <c r="AJ82" s="253"/>
      <c r="AK82" s="252">
        <f t="shared" si="6"/>
        <v>0</v>
      </c>
      <c r="AL82" s="252">
        <f>ROUND(AK82*事業まとめ!$Q$6,2)</f>
        <v>0</v>
      </c>
      <c r="AM82" s="254">
        <f t="shared" si="4"/>
        <v>1520.64</v>
      </c>
      <c r="AN82" s="254">
        <f t="shared" si="4"/>
        <v>41057.279999999999</v>
      </c>
      <c r="AO82" s="259"/>
      <c r="AP82" s="260">
        <f t="shared" si="7"/>
        <v>0</v>
      </c>
      <c r="AQ82" s="259"/>
      <c r="AR82" s="257"/>
      <c r="AS82" s="257"/>
      <c r="AT82" s="257"/>
      <c r="AU82" s="257"/>
      <c r="AV82" s="257"/>
      <c r="AW82" s="257"/>
    </row>
    <row r="83" spans="2:49" s="264" customFormat="1" x14ac:dyDescent="0.4">
      <c r="B83" s="251">
        <v>2</v>
      </c>
      <c r="C83" s="251" t="s">
        <v>390</v>
      </c>
      <c r="D83" s="251" t="s">
        <v>296</v>
      </c>
      <c r="E83" s="251" t="s">
        <v>40</v>
      </c>
      <c r="F83" s="251" t="s">
        <v>1857</v>
      </c>
      <c r="G83" s="251"/>
      <c r="H83" s="251" t="s">
        <v>9</v>
      </c>
      <c r="I83" s="251">
        <v>1.8</v>
      </c>
      <c r="J83" s="251">
        <v>220</v>
      </c>
      <c r="K83" s="251" t="s">
        <v>312</v>
      </c>
      <c r="L83" s="251"/>
      <c r="M83" s="251" t="s">
        <v>7</v>
      </c>
      <c r="N83" s="251">
        <v>2</v>
      </c>
      <c r="O83" s="251" t="s">
        <v>8</v>
      </c>
      <c r="P83" s="251" t="s">
        <v>9</v>
      </c>
      <c r="Q83" s="251" t="s">
        <v>9</v>
      </c>
      <c r="R83" s="251" t="s">
        <v>9</v>
      </c>
      <c r="S83" s="251" t="s">
        <v>9</v>
      </c>
      <c r="T83" s="251" t="s">
        <v>9</v>
      </c>
      <c r="U83" s="251" t="s">
        <v>9</v>
      </c>
      <c r="V83" s="251" t="s">
        <v>9</v>
      </c>
      <c r="W83" s="251" t="s">
        <v>9</v>
      </c>
      <c r="X83" s="251" t="s">
        <v>9</v>
      </c>
      <c r="Y83" s="251">
        <v>36</v>
      </c>
      <c r="Z83" s="251">
        <v>2</v>
      </c>
      <c r="AA83" s="251">
        <v>4</v>
      </c>
      <c r="AB83" s="252">
        <f t="shared" si="5"/>
        <v>57.02</v>
      </c>
      <c r="AC83" s="252">
        <f>ROUND(AB83*事業まとめ!$Q$6,2)</f>
        <v>1539.54</v>
      </c>
      <c r="AD83" s="253"/>
      <c r="AE83" s="253"/>
      <c r="AF83" s="253"/>
      <c r="AG83" s="253"/>
      <c r="AH83" s="253"/>
      <c r="AI83" s="253"/>
      <c r="AJ83" s="253"/>
      <c r="AK83" s="252">
        <f t="shared" si="6"/>
        <v>0</v>
      </c>
      <c r="AL83" s="252">
        <f>ROUND(AK83*事業まとめ!$Q$6,2)</f>
        <v>0</v>
      </c>
      <c r="AM83" s="254">
        <f t="shared" si="4"/>
        <v>57.02</v>
      </c>
      <c r="AN83" s="254">
        <f t="shared" si="4"/>
        <v>1539.54</v>
      </c>
      <c r="AO83" s="259"/>
      <c r="AP83" s="260">
        <f t="shared" si="7"/>
        <v>0</v>
      </c>
      <c r="AQ83" s="259"/>
      <c r="AR83" s="257"/>
      <c r="AS83" s="257"/>
      <c r="AT83" s="257"/>
      <c r="AU83" s="257"/>
      <c r="AV83" s="257"/>
      <c r="AW83" s="257"/>
    </row>
    <row r="84" spans="2:49" s="264" customFormat="1" x14ac:dyDescent="0.4">
      <c r="B84" s="251">
        <v>2</v>
      </c>
      <c r="C84" s="251" t="s">
        <v>390</v>
      </c>
      <c r="D84" s="251" t="s">
        <v>296</v>
      </c>
      <c r="E84" s="251" t="s">
        <v>40</v>
      </c>
      <c r="F84" s="258" t="s">
        <v>1858</v>
      </c>
      <c r="G84" s="251"/>
      <c r="H84" s="251" t="s">
        <v>9</v>
      </c>
      <c r="I84" s="251">
        <v>1.8</v>
      </c>
      <c r="J84" s="251">
        <v>220</v>
      </c>
      <c r="K84" s="251" t="s">
        <v>312</v>
      </c>
      <c r="L84" s="251"/>
      <c r="M84" s="251" t="s">
        <v>7</v>
      </c>
      <c r="N84" s="251">
        <v>2</v>
      </c>
      <c r="O84" s="251" t="s">
        <v>8</v>
      </c>
      <c r="P84" s="251" t="s">
        <v>9</v>
      </c>
      <c r="Q84" s="251" t="s">
        <v>9</v>
      </c>
      <c r="R84" s="251" t="s">
        <v>9</v>
      </c>
      <c r="S84" s="251" t="s">
        <v>9</v>
      </c>
      <c r="T84" s="251" t="s">
        <v>9</v>
      </c>
      <c r="U84" s="251" t="s">
        <v>9</v>
      </c>
      <c r="V84" s="251" t="s">
        <v>9</v>
      </c>
      <c r="W84" s="251" t="s">
        <v>9</v>
      </c>
      <c r="X84" s="251" t="s">
        <v>9</v>
      </c>
      <c r="Y84" s="251">
        <v>36</v>
      </c>
      <c r="Z84" s="251">
        <v>2</v>
      </c>
      <c r="AA84" s="251">
        <v>4</v>
      </c>
      <c r="AB84" s="252">
        <f t="shared" si="5"/>
        <v>57.02</v>
      </c>
      <c r="AC84" s="252">
        <f>ROUND(AB84*事業まとめ!$Q$6,2)</f>
        <v>1539.54</v>
      </c>
      <c r="AD84" s="253"/>
      <c r="AE84" s="253"/>
      <c r="AF84" s="253"/>
      <c r="AG84" s="253"/>
      <c r="AH84" s="253"/>
      <c r="AI84" s="253"/>
      <c r="AJ84" s="253"/>
      <c r="AK84" s="252">
        <f t="shared" si="6"/>
        <v>0</v>
      </c>
      <c r="AL84" s="252">
        <f>ROUND(AK84*事業まとめ!$Q$6,2)</f>
        <v>0</v>
      </c>
      <c r="AM84" s="254">
        <f t="shared" si="4"/>
        <v>57.02</v>
      </c>
      <c r="AN84" s="254">
        <f t="shared" si="4"/>
        <v>1539.54</v>
      </c>
      <c r="AO84" s="259"/>
      <c r="AP84" s="260">
        <f t="shared" si="7"/>
        <v>0</v>
      </c>
      <c r="AQ84" s="259"/>
      <c r="AR84" s="257"/>
      <c r="AS84" s="257"/>
      <c r="AT84" s="257"/>
      <c r="AU84" s="257"/>
      <c r="AV84" s="257"/>
      <c r="AW84" s="257"/>
    </row>
    <row r="85" spans="2:49" s="264" customFormat="1" x14ac:dyDescent="0.4">
      <c r="B85" s="251">
        <v>2</v>
      </c>
      <c r="C85" s="251" t="s">
        <v>390</v>
      </c>
      <c r="D85" s="251" t="s">
        <v>296</v>
      </c>
      <c r="E85" s="251" t="s">
        <v>40</v>
      </c>
      <c r="F85" s="258" t="s">
        <v>1859</v>
      </c>
      <c r="G85" s="251"/>
      <c r="H85" s="251" t="s">
        <v>9</v>
      </c>
      <c r="I85" s="251">
        <v>1.8</v>
      </c>
      <c r="J85" s="251">
        <v>220</v>
      </c>
      <c r="K85" s="251" t="s">
        <v>313</v>
      </c>
      <c r="L85" s="251"/>
      <c r="M85" s="251" t="s">
        <v>7</v>
      </c>
      <c r="N85" s="251">
        <v>1</v>
      </c>
      <c r="O85" s="251" t="s">
        <v>13</v>
      </c>
      <c r="P85" s="251" t="s">
        <v>9</v>
      </c>
      <c r="Q85" s="251" t="s">
        <v>9</v>
      </c>
      <c r="R85" s="251" t="s">
        <v>9</v>
      </c>
      <c r="S85" s="251" t="s">
        <v>9</v>
      </c>
      <c r="T85" s="251" t="s">
        <v>9</v>
      </c>
      <c r="U85" s="251" t="s">
        <v>9</v>
      </c>
      <c r="V85" s="251" t="s">
        <v>9</v>
      </c>
      <c r="W85" s="251" t="s">
        <v>9</v>
      </c>
      <c r="X85" s="251" t="s">
        <v>9</v>
      </c>
      <c r="Y85" s="251">
        <v>28</v>
      </c>
      <c r="Z85" s="251">
        <v>1</v>
      </c>
      <c r="AA85" s="251">
        <v>1</v>
      </c>
      <c r="AB85" s="252">
        <f t="shared" si="5"/>
        <v>11.09</v>
      </c>
      <c r="AC85" s="252">
        <f>ROUND(AB85*事業まとめ!$Q$6,2)</f>
        <v>299.43</v>
      </c>
      <c r="AD85" s="253"/>
      <c r="AE85" s="253"/>
      <c r="AF85" s="253"/>
      <c r="AG85" s="253"/>
      <c r="AH85" s="253"/>
      <c r="AI85" s="253"/>
      <c r="AJ85" s="253"/>
      <c r="AK85" s="252">
        <f t="shared" si="6"/>
        <v>0</v>
      </c>
      <c r="AL85" s="252">
        <f>ROUND(AK85*事業まとめ!$Q$6,2)</f>
        <v>0</v>
      </c>
      <c r="AM85" s="254">
        <f t="shared" si="4"/>
        <v>11.09</v>
      </c>
      <c r="AN85" s="254">
        <f t="shared" si="4"/>
        <v>299.43</v>
      </c>
      <c r="AO85" s="259"/>
      <c r="AP85" s="260">
        <f t="shared" si="7"/>
        <v>0</v>
      </c>
      <c r="AQ85" s="259"/>
      <c r="AR85" s="257"/>
      <c r="AS85" s="257"/>
      <c r="AT85" s="257"/>
      <c r="AU85" s="257"/>
      <c r="AV85" s="257"/>
      <c r="AW85" s="257"/>
    </row>
    <row r="86" spans="2:49" s="265" customFormat="1" x14ac:dyDescent="0.4">
      <c r="B86" s="251">
        <v>2</v>
      </c>
      <c r="C86" s="251" t="s">
        <v>390</v>
      </c>
      <c r="D86" s="251" t="s">
        <v>296</v>
      </c>
      <c r="E86" s="251" t="s">
        <v>40</v>
      </c>
      <c r="F86" s="251" t="s">
        <v>270</v>
      </c>
      <c r="G86" s="251"/>
      <c r="H86" s="251" t="s">
        <v>9</v>
      </c>
      <c r="I86" s="251">
        <v>6.6</v>
      </c>
      <c r="J86" s="251">
        <v>220</v>
      </c>
      <c r="K86" s="251" t="s">
        <v>314</v>
      </c>
      <c r="L86" s="251"/>
      <c r="M86" s="251" t="s">
        <v>267</v>
      </c>
      <c r="N86" s="251">
        <v>1</v>
      </c>
      <c r="O86" s="251" t="s">
        <v>13</v>
      </c>
      <c r="P86" s="251" t="s">
        <v>9</v>
      </c>
      <c r="Q86" s="251" t="s">
        <v>9</v>
      </c>
      <c r="R86" s="251" t="s">
        <v>315</v>
      </c>
      <c r="S86" s="251" t="s">
        <v>15</v>
      </c>
      <c r="T86" s="251" t="s">
        <v>9</v>
      </c>
      <c r="U86" s="251" t="s">
        <v>9</v>
      </c>
      <c r="V86" s="251" t="s">
        <v>9</v>
      </c>
      <c r="W86" s="251" t="s">
        <v>9</v>
      </c>
      <c r="X86" s="251" t="s">
        <v>9</v>
      </c>
      <c r="Y86" s="251">
        <v>28</v>
      </c>
      <c r="Z86" s="251">
        <v>6</v>
      </c>
      <c r="AA86" s="251">
        <v>6</v>
      </c>
      <c r="AB86" s="252">
        <f t="shared" si="5"/>
        <v>243.94</v>
      </c>
      <c r="AC86" s="252">
        <f>ROUND(AB86*事業まとめ!$Q$6,2)</f>
        <v>6586.38</v>
      </c>
      <c r="AD86" s="253"/>
      <c r="AE86" s="253"/>
      <c r="AF86" s="253"/>
      <c r="AG86" s="253"/>
      <c r="AH86" s="253"/>
      <c r="AI86" s="253"/>
      <c r="AJ86" s="253"/>
      <c r="AK86" s="252">
        <f t="shared" si="6"/>
        <v>0</v>
      </c>
      <c r="AL86" s="252">
        <f>ROUND(AK86*事業まとめ!$Q$6,2)</f>
        <v>0</v>
      </c>
      <c r="AM86" s="254">
        <f t="shared" si="4"/>
        <v>243.94</v>
      </c>
      <c r="AN86" s="254">
        <f t="shared" si="4"/>
        <v>6586.38</v>
      </c>
      <c r="AO86" s="259"/>
      <c r="AP86" s="260">
        <f t="shared" si="7"/>
        <v>0</v>
      </c>
      <c r="AQ86" s="259"/>
      <c r="AR86" s="257"/>
      <c r="AS86" s="257"/>
      <c r="AT86" s="257"/>
      <c r="AU86" s="257"/>
      <c r="AV86" s="257"/>
      <c r="AW86" s="257"/>
    </row>
    <row r="87" spans="2:49" s="265" customFormat="1" x14ac:dyDescent="0.4">
      <c r="B87" s="251">
        <v>2</v>
      </c>
      <c r="C87" s="251" t="s">
        <v>390</v>
      </c>
      <c r="D87" s="251" t="s">
        <v>296</v>
      </c>
      <c r="E87" s="251" t="s">
        <v>69</v>
      </c>
      <c r="F87" s="251" t="s">
        <v>1860</v>
      </c>
      <c r="G87" s="251"/>
      <c r="H87" s="251" t="s">
        <v>9</v>
      </c>
      <c r="I87" s="251">
        <v>9</v>
      </c>
      <c r="J87" s="251">
        <v>220</v>
      </c>
      <c r="K87" s="251" t="s">
        <v>298</v>
      </c>
      <c r="L87" s="251"/>
      <c r="M87" s="251" t="s">
        <v>7</v>
      </c>
      <c r="N87" s="251">
        <v>2</v>
      </c>
      <c r="O87" s="251" t="s">
        <v>299</v>
      </c>
      <c r="P87" s="251" t="s">
        <v>9</v>
      </c>
      <c r="Q87" s="251" t="s">
        <v>9</v>
      </c>
      <c r="R87" s="251" t="s">
        <v>9</v>
      </c>
      <c r="S87" s="251" t="s">
        <v>9</v>
      </c>
      <c r="T87" s="251" t="s">
        <v>9</v>
      </c>
      <c r="U87" s="251" t="s">
        <v>9</v>
      </c>
      <c r="V87" s="251" t="s">
        <v>9</v>
      </c>
      <c r="W87" s="251" t="s">
        <v>9</v>
      </c>
      <c r="X87" s="251" t="s">
        <v>9</v>
      </c>
      <c r="Y87" s="251">
        <v>48</v>
      </c>
      <c r="Z87" s="251">
        <v>5</v>
      </c>
      <c r="AA87" s="251">
        <v>10</v>
      </c>
      <c r="AB87" s="252">
        <f t="shared" si="5"/>
        <v>950.4</v>
      </c>
      <c r="AC87" s="252">
        <f>ROUND(AB87*事業まとめ!$Q$6,2)</f>
        <v>25660.799999999999</v>
      </c>
      <c r="AD87" s="253"/>
      <c r="AE87" s="253"/>
      <c r="AF87" s="253"/>
      <c r="AG87" s="253"/>
      <c r="AH87" s="253"/>
      <c r="AI87" s="253"/>
      <c r="AJ87" s="253"/>
      <c r="AK87" s="252">
        <f t="shared" si="6"/>
        <v>0</v>
      </c>
      <c r="AL87" s="252">
        <f>ROUND(AK87*事業まとめ!$Q$6,2)</f>
        <v>0</v>
      </c>
      <c r="AM87" s="254">
        <f t="shared" si="4"/>
        <v>950.4</v>
      </c>
      <c r="AN87" s="254">
        <f t="shared" si="4"/>
        <v>25660.799999999999</v>
      </c>
      <c r="AO87" s="259"/>
      <c r="AP87" s="260">
        <f t="shared" si="7"/>
        <v>0</v>
      </c>
      <c r="AQ87" s="259"/>
      <c r="AR87" s="257"/>
      <c r="AS87" s="257"/>
      <c r="AT87" s="257"/>
      <c r="AU87" s="257"/>
      <c r="AV87" s="257"/>
      <c r="AW87" s="257"/>
    </row>
    <row r="88" spans="2:49" s="265" customFormat="1" x14ac:dyDescent="0.4">
      <c r="B88" s="251">
        <v>2</v>
      </c>
      <c r="C88" s="251" t="s">
        <v>390</v>
      </c>
      <c r="D88" s="251" t="s">
        <v>296</v>
      </c>
      <c r="E88" s="251" t="s">
        <v>69</v>
      </c>
      <c r="F88" s="258" t="s">
        <v>1860</v>
      </c>
      <c r="G88" s="251"/>
      <c r="H88" s="258" t="s">
        <v>9</v>
      </c>
      <c r="I88" s="251">
        <v>9</v>
      </c>
      <c r="J88" s="251">
        <v>220</v>
      </c>
      <c r="K88" s="251" t="s">
        <v>300</v>
      </c>
      <c r="L88" s="251"/>
      <c r="M88" s="251" t="s">
        <v>16</v>
      </c>
      <c r="N88" s="251">
        <v>1</v>
      </c>
      <c r="O88" s="251" t="s">
        <v>299</v>
      </c>
      <c r="P88" s="251" t="s">
        <v>9</v>
      </c>
      <c r="Q88" s="251" t="s">
        <v>9</v>
      </c>
      <c r="R88" s="251" t="s">
        <v>9</v>
      </c>
      <c r="S88" s="251" t="s">
        <v>9</v>
      </c>
      <c r="T88" s="251" t="s">
        <v>9</v>
      </c>
      <c r="U88" s="251" t="s">
        <v>9</v>
      </c>
      <c r="V88" s="251" t="s">
        <v>9</v>
      </c>
      <c r="W88" s="251" t="s">
        <v>9</v>
      </c>
      <c r="X88" s="251" t="s">
        <v>9</v>
      </c>
      <c r="Y88" s="251">
        <v>48</v>
      </c>
      <c r="Z88" s="251">
        <v>2</v>
      </c>
      <c r="AA88" s="251">
        <v>2</v>
      </c>
      <c r="AB88" s="252">
        <f t="shared" si="5"/>
        <v>190.08</v>
      </c>
      <c r="AC88" s="252">
        <f>ROUND(AB88*事業まとめ!$Q$6,2)</f>
        <v>5132.16</v>
      </c>
      <c r="AD88" s="253"/>
      <c r="AE88" s="253"/>
      <c r="AF88" s="253"/>
      <c r="AG88" s="253"/>
      <c r="AH88" s="253"/>
      <c r="AI88" s="253"/>
      <c r="AJ88" s="253"/>
      <c r="AK88" s="252">
        <f t="shared" si="6"/>
        <v>0</v>
      </c>
      <c r="AL88" s="252">
        <f>ROUND(AK88*事業まとめ!$Q$6,2)</f>
        <v>0</v>
      </c>
      <c r="AM88" s="254">
        <f t="shared" si="4"/>
        <v>190.08</v>
      </c>
      <c r="AN88" s="254">
        <f t="shared" si="4"/>
        <v>5132.16</v>
      </c>
      <c r="AO88" s="259"/>
      <c r="AP88" s="260">
        <f t="shared" si="7"/>
        <v>0</v>
      </c>
      <c r="AQ88" s="259"/>
      <c r="AR88" s="257"/>
      <c r="AS88" s="257"/>
      <c r="AT88" s="257"/>
      <c r="AU88" s="257"/>
      <c r="AV88" s="257"/>
      <c r="AW88" s="257"/>
    </row>
    <row r="89" spans="2:49" s="265" customFormat="1" x14ac:dyDescent="0.4">
      <c r="B89" s="251">
        <v>2</v>
      </c>
      <c r="C89" s="251" t="s">
        <v>390</v>
      </c>
      <c r="D89" s="251" t="s">
        <v>296</v>
      </c>
      <c r="E89" s="251" t="s">
        <v>69</v>
      </c>
      <c r="F89" s="251" t="s">
        <v>1861</v>
      </c>
      <c r="G89" s="251"/>
      <c r="H89" s="251" t="s">
        <v>9</v>
      </c>
      <c r="I89" s="251">
        <v>9</v>
      </c>
      <c r="J89" s="251">
        <v>220</v>
      </c>
      <c r="K89" s="251" t="s">
        <v>298</v>
      </c>
      <c r="L89" s="251"/>
      <c r="M89" s="251" t="s">
        <v>7</v>
      </c>
      <c r="N89" s="251">
        <v>2</v>
      </c>
      <c r="O89" s="251" t="s">
        <v>299</v>
      </c>
      <c r="P89" s="251" t="s">
        <v>9</v>
      </c>
      <c r="Q89" s="251" t="s">
        <v>9</v>
      </c>
      <c r="R89" s="251" t="s">
        <v>9</v>
      </c>
      <c r="S89" s="251" t="s">
        <v>9</v>
      </c>
      <c r="T89" s="251" t="s">
        <v>9</v>
      </c>
      <c r="U89" s="251" t="s">
        <v>9</v>
      </c>
      <c r="V89" s="251" t="s">
        <v>9</v>
      </c>
      <c r="W89" s="251" t="s">
        <v>9</v>
      </c>
      <c r="X89" s="251" t="s">
        <v>9</v>
      </c>
      <c r="Y89" s="251">
        <v>48</v>
      </c>
      <c r="Z89" s="251">
        <v>5</v>
      </c>
      <c r="AA89" s="251">
        <v>10</v>
      </c>
      <c r="AB89" s="252">
        <f t="shared" si="5"/>
        <v>950.4</v>
      </c>
      <c r="AC89" s="252">
        <f>ROUND(AB89*事業まとめ!$Q$6,2)</f>
        <v>25660.799999999999</v>
      </c>
      <c r="AD89" s="253"/>
      <c r="AE89" s="253"/>
      <c r="AF89" s="253"/>
      <c r="AG89" s="253"/>
      <c r="AH89" s="253"/>
      <c r="AI89" s="253"/>
      <c r="AJ89" s="253"/>
      <c r="AK89" s="252">
        <f t="shared" si="6"/>
        <v>0</v>
      </c>
      <c r="AL89" s="252">
        <f>ROUND(AK89*事業まとめ!$Q$6,2)</f>
        <v>0</v>
      </c>
      <c r="AM89" s="254">
        <f t="shared" si="4"/>
        <v>950.4</v>
      </c>
      <c r="AN89" s="254">
        <f t="shared" si="4"/>
        <v>25660.799999999999</v>
      </c>
      <c r="AO89" s="259"/>
      <c r="AP89" s="260">
        <f t="shared" si="7"/>
        <v>0</v>
      </c>
      <c r="AQ89" s="259"/>
      <c r="AR89" s="257"/>
      <c r="AS89" s="257"/>
      <c r="AT89" s="257"/>
      <c r="AU89" s="257"/>
      <c r="AV89" s="257"/>
      <c r="AW89" s="257"/>
    </row>
    <row r="90" spans="2:49" s="265" customFormat="1" x14ac:dyDescent="0.4">
      <c r="B90" s="251">
        <v>2</v>
      </c>
      <c r="C90" s="251" t="s">
        <v>390</v>
      </c>
      <c r="D90" s="251" t="s">
        <v>296</v>
      </c>
      <c r="E90" s="251" t="s">
        <v>69</v>
      </c>
      <c r="F90" s="258" t="s">
        <v>1861</v>
      </c>
      <c r="G90" s="251"/>
      <c r="H90" s="251" t="s">
        <v>9</v>
      </c>
      <c r="I90" s="251">
        <v>9</v>
      </c>
      <c r="J90" s="251">
        <v>220</v>
      </c>
      <c r="K90" s="251" t="s">
        <v>300</v>
      </c>
      <c r="L90" s="251"/>
      <c r="M90" s="251" t="s">
        <v>16</v>
      </c>
      <c r="N90" s="251">
        <v>1</v>
      </c>
      <c r="O90" s="251" t="s">
        <v>299</v>
      </c>
      <c r="P90" s="251" t="s">
        <v>9</v>
      </c>
      <c r="Q90" s="251" t="s">
        <v>9</v>
      </c>
      <c r="R90" s="251" t="s">
        <v>9</v>
      </c>
      <c r="S90" s="251" t="s">
        <v>9</v>
      </c>
      <c r="T90" s="251" t="s">
        <v>9</v>
      </c>
      <c r="U90" s="251" t="s">
        <v>9</v>
      </c>
      <c r="V90" s="251" t="s">
        <v>9</v>
      </c>
      <c r="W90" s="251" t="s">
        <v>9</v>
      </c>
      <c r="X90" s="251" t="s">
        <v>9</v>
      </c>
      <c r="Y90" s="251">
        <v>48</v>
      </c>
      <c r="Z90" s="251">
        <v>2</v>
      </c>
      <c r="AA90" s="251">
        <v>2</v>
      </c>
      <c r="AB90" s="252">
        <f t="shared" si="5"/>
        <v>190.08</v>
      </c>
      <c r="AC90" s="252">
        <f>ROUND(AB90*事業まとめ!$Q$6,2)</f>
        <v>5132.16</v>
      </c>
      <c r="AD90" s="253"/>
      <c r="AE90" s="253"/>
      <c r="AF90" s="253"/>
      <c r="AG90" s="253"/>
      <c r="AH90" s="253"/>
      <c r="AI90" s="253"/>
      <c r="AJ90" s="253"/>
      <c r="AK90" s="252">
        <f t="shared" si="6"/>
        <v>0</v>
      </c>
      <c r="AL90" s="252">
        <f>ROUND(AK90*事業まとめ!$Q$6,2)</f>
        <v>0</v>
      </c>
      <c r="AM90" s="254">
        <f t="shared" si="4"/>
        <v>190.08</v>
      </c>
      <c r="AN90" s="254">
        <f t="shared" si="4"/>
        <v>5132.16</v>
      </c>
      <c r="AO90" s="259"/>
      <c r="AP90" s="260">
        <f t="shared" si="7"/>
        <v>0</v>
      </c>
      <c r="AQ90" s="259"/>
      <c r="AR90" s="257"/>
      <c r="AS90" s="257"/>
      <c r="AT90" s="257"/>
      <c r="AU90" s="257"/>
      <c r="AV90" s="257"/>
      <c r="AW90" s="257"/>
    </row>
    <row r="91" spans="2:49" s="265" customFormat="1" x14ac:dyDescent="0.4">
      <c r="B91" s="251">
        <v>2</v>
      </c>
      <c r="C91" s="251" t="s">
        <v>390</v>
      </c>
      <c r="D91" s="251" t="s">
        <v>296</v>
      </c>
      <c r="E91" s="251" t="s">
        <v>69</v>
      </c>
      <c r="F91" s="251" t="s">
        <v>316</v>
      </c>
      <c r="G91" s="251"/>
      <c r="H91" s="251" t="s">
        <v>9</v>
      </c>
      <c r="I91" s="251">
        <v>1.8</v>
      </c>
      <c r="J91" s="251">
        <v>220</v>
      </c>
      <c r="K91" s="251" t="s">
        <v>303</v>
      </c>
      <c r="L91" s="251"/>
      <c r="M91" s="251" t="s">
        <v>7</v>
      </c>
      <c r="N91" s="251">
        <v>2</v>
      </c>
      <c r="O91" s="251" t="s">
        <v>299</v>
      </c>
      <c r="P91" s="251" t="s">
        <v>9</v>
      </c>
      <c r="Q91" s="251" t="s">
        <v>9</v>
      </c>
      <c r="R91" s="251" t="s">
        <v>9</v>
      </c>
      <c r="S91" s="251" t="s">
        <v>9</v>
      </c>
      <c r="T91" s="251" t="s">
        <v>9</v>
      </c>
      <c r="U91" s="251" t="s">
        <v>9</v>
      </c>
      <c r="V91" s="251" t="s">
        <v>9</v>
      </c>
      <c r="W91" s="251" t="s">
        <v>9</v>
      </c>
      <c r="X91" s="251" t="s">
        <v>9</v>
      </c>
      <c r="Y91" s="251">
        <v>48</v>
      </c>
      <c r="Z91" s="251">
        <v>2</v>
      </c>
      <c r="AA91" s="251">
        <v>4</v>
      </c>
      <c r="AB91" s="252">
        <f t="shared" si="5"/>
        <v>76.03</v>
      </c>
      <c r="AC91" s="252">
        <f>ROUND(AB91*事業まとめ!$Q$6,2)</f>
        <v>2052.81</v>
      </c>
      <c r="AD91" s="253"/>
      <c r="AE91" s="253"/>
      <c r="AF91" s="253"/>
      <c r="AG91" s="253"/>
      <c r="AH91" s="253"/>
      <c r="AI91" s="253"/>
      <c r="AJ91" s="253"/>
      <c r="AK91" s="252">
        <f t="shared" si="6"/>
        <v>0</v>
      </c>
      <c r="AL91" s="252">
        <f>ROUND(AK91*事業まとめ!$Q$6,2)</f>
        <v>0</v>
      </c>
      <c r="AM91" s="254">
        <f t="shared" si="4"/>
        <v>76.03</v>
      </c>
      <c r="AN91" s="254">
        <f t="shared" si="4"/>
        <v>2052.81</v>
      </c>
      <c r="AO91" s="259"/>
      <c r="AP91" s="260">
        <f t="shared" si="7"/>
        <v>0</v>
      </c>
      <c r="AQ91" s="259"/>
      <c r="AR91" s="257"/>
      <c r="AS91" s="257"/>
      <c r="AT91" s="257"/>
      <c r="AU91" s="257"/>
      <c r="AV91" s="257"/>
      <c r="AW91" s="257"/>
    </row>
    <row r="92" spans="2:49" s="265" customFormat="1" x14ac:dyDescent="0.4">
      <c r="B92" s="251">
        <v>2</v>
      </c>
      <c r="C92" s="251" t="s">
        <v>390</v>
      </c>
      <c r="D92" s="251" t="s">
        <v>296</v>
      </c>
      <c r="E92" s="251" t="s">
        <v>69</v>
      </c>
      <c r="F92" s="251" t="s">
        <v>317</v>
      </c>
      <c r="G92" s="251"/>
      <c r="H92" s="251" t="s">
        <v>9</v>
      </c>
      <c r="I92" s="251">
        <v>9</v>
      </c>
      <c r="J92" s="251">
        <v>220</v>
      </c>
      <c r="K92" s="251" t="s">
        <v>298</v>
      </c>
      <c r="L92" s="251"/>
      <c r="M92" s="251" t="s">
        <v>7</v>
      </c>
      <c r="N92" s="251">
        <v>2</v>
      </c>
      <c r="O92" s="251" t="s">
        <v>299</v>
      </c>
      <c r="P92" s="251" t="s">
        <v>9</v>
      </c>
      <c r="Q92" s="251" t="s">
        <v>9</v>
      </c>
      <c r="R92" s="251" t="s">
        <v>9</v>
      </c>
      <c r="S92" s="251" t="s">
        <v>9</v>
      </c>
      <c r="T92" s="251" t="s">
        <v>9</v>
      </c>
      <c r="U92" s="251" t="s">
        <v>9</v>
      </c>
      <c r="V92" s="251" t="s">
        <v>9</v>
      </c>
      <c r="W92" s="251" t="s">
        <v>9</v>
      </c>
      <c r="X92" s="251" t="s">
        <v>9</v>
      </c>
      <c r="Y92" s="251">
        <v>48</v>
      </c>
      <c r="Z92" s="251">
        <v>5</v>
      </c>
      <c r="AA92" s="251">
        <v>10</v>
      </c>
      <c r="AB92" s="252">
        <f t="shared" si="5"/>
        <v>950.4</v>
      </c>
      <c r="AC92" s="252">
        <f>ROUND(AB92*事業まとめ!$Q$6,2)</f>
        <v>25660.799999999999</v>
      </c>
      <c r="AD92" s="253"/>
      <c r="AE92" s="253"/>
      <c r="AF92" s="253"/>
      <c r="AG92" s="253"/>
      <c r="AH92" s="253"/>
      <c r="AI92" s="253"/>
      <c r="AJ92" s="253"/>
      <c r="AK92" s="252">
        <f t="shared" si="6"/>
        <v>0</v>
      </c>
      <c r="AL92" s="252">
        <f>ROUND(AK92*事業まとめ!$Q$6,2)</f>
        <v>0</v>
      </c>
      <c r="AM92" s="254">
        <f t="shared" si="4"/>
        <v>950.4</v>
      </c>
      <c r="AN92" s="254">
        <f t="shared" si="4"/>
        <v>25660.799999999999</v>
      </c>
      <c r="AO92" s="259"/>
      <c r="AP92" s="260">
        <f t="shared" si="7"/>
        <v>0</v>
      </c>
      <c r="AQ92" s="259"/>
      <c r="AR92" s="257"/>
      <c r="AS92" s="257"/>
      <c r="AT92" s="257"/>
      <c r="AU92" s="257"/>
      <c r="AV92" s="257"/>
      <c r="AW92" s="257"/>
    </row>
    <row r="93" spans="2:49" s="265" customFormat="1" x14ac:dyDescent="0.4">
      <c r="B93" s="251">
        <v>2</v>
      </c>
      <c r="C93" s="251" t="s">
        <v>390</v>
      </c>
      <c r="D93" s="251" t="s">
        <v>296</v>
      </c>
      <c r="E93" s="251" t="s">
        <v>69</v>
      </c>
      <c r="F93" s="251" t="s">
        <v>317</v>
      </c>
      <c r="G93" s="251"/>
      <c r="H93" s="251" t="s">
        <v>9</v>
      </c>
      <c r="I93" s="251">
        <v>9</v>
      </c>
      <c r="J93" s="251">
        <v>220</v>
      </c>
      <c r="K93" s="251" t="s">
        <v>300</v>
      </c>
      <c r="L93" s="251"/>
      <c r="M93" s="251" t="s">
        <v>16</v>
      </c>
      <c r="N93" s="251">
        <v>1</v>
      </c>
      <c r="O93" s="251" t="s">
        <v>299</v>
      </c>
      <c r="P93" s="251" t="s">
        <v>9</v>
      </c>
      <c r="Q93" s="251" t="s">
        <v>9</v>
      </c>
      <c r="R93" s="251" t="s">
        <v>9</v>
      </c>
      <c r="S93" s="251" t="s">
        <v>9</v>
      </c>
      <c r="T93" s="251" t="s">
        <v>9</v>
      </c>
      <c r="U93" s="251" t="s">
        <v>9</v>
      </c>
      <c r="V93" s="251" t="s">
        <v>9</v>
      </c>
      <c r="W93" s="251" t="s">
        <v>9</v>
      </c>
      <c r="X93" s="251" t="s">
        <v>9</v>
      </c>
      <c r="Y93" s="251">
        <v>48</v>
      </c>
      <c r="Z93" s="251">
        <v>2</v>
      </c>
      <c r="AA93" s="251">
        <v>2</v>
      </c>
      <c r="AB93" s="252">
        <f t="shared" si="5"/>
        <v>190.08</v>
      </c>
      <c r="AC93" s="252">
        <f>ROUND(AB93*事業まとめ!$Q$6,2)</f>
        <v>5132.16</v>
      </c>
      <c r="AD93" s="253"/>
      <c r="AE93" s="253"/>
      <c r="AF93" s="253"/>
      <c r="AG93" s="253"/>
      <c r="AH93" s="253"/>
      <c r="AI93" s="253"/>
      <c r="AJ93" s="253"/>
      <c r="AK93" s="252">
        <f t="shared" si="6"/>
        <v>0</v>
      </c>
      <c r="AL93" s="252">
        <f>ROUND(AK93*事業まとめ!$Q$6,2)</f>
        <v>0</v>
      </c>
      <c r="AM93" s="254">
        <f t="shared" si="4"/>
        <v>190.08</v>
      </c>
      <c r="AN93" s="254">
        <f t="shared" si="4"/>
        <v>5132.16</v>
      </c>
      <c r="AO93" s="259"/>
      <c r="AP93" s="260">
        <f t="shared" si="7"/>
        <v>0</v>
      </c>
      <c r="AQ93" s="259"/>
      <c r="AR93" s="257"/>
      <c r="AS93" s="257"/>
      <c r="AT93" s="257"/>
      <c r="AU93" s="257"/>
      <c r="AV93" s="257"/>
      <c r="AW93" s="257"/>
    </row>
    <row r="94" spans="2:49" s="265" customFormat="1" x14ac:dyDescent="0.4">
      <c r="B94" s="251">
        <v>2</v>
      </c>
      <c r="C94" s="251" t="s">
        <v>390</v>
      </c>
      <c r="D94" s="251" t="s">
        <v>296</v>
      </c>
      <c r="E94" s="251" t="s">
        <v>69</v>
      </c>
      <c r="F94" s="251" t="s">
        <v>317</v>
      </c>
      <c r="G94" s="251"/>
      <c r="H94" s="251" t="s">
        <v>9</v>
      </c>
      <c r="I94" s="251">
        <v>9</v>
      </c>
      <c r="J94" s="251">
        <v>220</v>
      </c>
      <c r="K94" s="251" t="s">
        <v>298</v>
      </c>
      <c r="L94" s="251"/>
      <c r="M94" s="251" t="s">
        <v>7</v>
      </c>
      <c r="N94" s="251">
        <v>2</v>
      </c>
      <c r="O94" s="251" t="s">
        <v>299</v>
      </c>
      <c r="P94" s="251" t="s">
        <v>9</v>
      </c>
      <c r="Q94" s="251" t="s">
        <v>9</v>
      </c>
      <c r="R94" s="251" t="s">
        <v>9</v>
      </c>
      <c r="S94" s="251" t="s">
        <v>9</v>
      </c>
      <c r="T94" s="251" t="s">
        <v>9</v>
      </c>
      <c r="U94" s="251" t="s">
        <v>9</v>
      </c>
      <c r="V94" s="251" t="s">
        <v>9</v>
      </c>
      <c r="W94" s="251" t="s">
        <v>9</v>
      </c>
      <c r="X94" s="251" t="s">
        <v>9</v>
      </c>
      <c r="Y94" s="251">
        <v>48</v>
      </c>
      <c r="Z94" s="251">
        <v>5</v>
      </c>
      <c r="AA94" s="251">
        <v>10</v>
      </c>
      <c r="AB94" s="252">
        <f t="shared" si="5"/>
        <v>950.4</v>
      </c>
      <c r="AC94" s="252">
        <f>ROUND(AB94*事業まとめ!$Q$6,2)</f>
        <v>25660.799999999999</v>
      </c>
      <c r="AD94" s="253"/>
      <c r="AE94" s="253"/>
      <c r="AF94" s="253"/>
      <c r="AG94" s="253"/>
      <c r="AH94" s="253"/>
      <c r="AI94" s="253"/>
      <c r="AJ94" s="253"/>
      <c r="AK94" s="252">
        <f t="shared" si="6"/>
        <v>0</v>
      </c>
      <c r="AL94" s="252">
        <f>ROUND(AK94*事業まとめ!$Q$6,2)</f>
        <v>0</v>
      </c>
      <c r="AM94" s="254">
        <f t="shared" si="4"/>
        <v>950.4</v>
      </c>
      <c r="AN94" s="254">
        <f t="shared" si="4"/>
        <v>25660.799999999999</v>
      </c>
      <c r="AO94" s="259"/>
      <c r="AP94" s="260">
        <f t="shared" si="7"/>
        <v>0</v>
      </c>
      <c r="AQ94" s="259"/>
      <c r="AR94" s="257"/>
      <c r="AS94" s="257"/>
      <c r="AT94" s="257"/>
      <c r="AU94" s="257"/>
      <c r="AV94" s="257"/>
      <c r="AW94" s="257"/>
    </row>
    <row r="95" spans="2:49" s="265" customFormat="1" x14ac:dyDescent="0.4">
      <c r="B95" s="251">
        <v>2</v>
      </c>
      <c r="C95" s="251" t="s">
        <v>390</v>
      </c>
      <c r="D95" s="251" t="s">
        <v>296</v>
      </c>
      <c r="E95" s="251" t="s">
        <v>69</v>
      </c>
      <c r="F95" s="251" t="s">
        <v>317</v>
      </c>
      <c r="G95" s="251"/>
      <c r="H95" s="251" t="s">
        <v>9</v>
      </c>
      <c r="I95" s="251">
        <v>9</v>
      </c>
      <c r="J95" s="251">
        <v>220</v>
      </c>
      <c r="K95" s="251" t="s">
        <v>300</v>
      </c>
      <c r="L95" s="251"/>
      <c r="M95" s="251" t="s">
        <v>16</v>
      </c>
      <c r="N95" s="251">
        <v>1</v>
      </c>
      <c r="O95" s="251" t="s">
        <v>299</v>
      </c>
      <c r="P95" s="251" t="s">
        <v>9</v>
      </c>
      <c r="Q95" s="251" t="s">
        <v>9</v>
      </c>
      <c r="R95" s="251" t="s">
        <v>9</v>
      </c>
      <c r="S95" s="251" t="s">
        <v>9</v>
      </c>
      <c r="T95" s="251" t="s">
        <v>9</v>
      </c>
      <c r="U95" s="251" t="s">
        <v>9</v>
      </c>
      <c r="V95" s="251" t="s">
        <v>9</v>
      </c>
      <c r="W95" s="251" t="s">
        <v>9</v>
      </c>
      <c r="X95" s="251" t="s">
        <v>9</v>
      </c>
      <c r="Y95" s="251">
        <v>48</v>
      </c>
      <c r="Z95" s="251">
        <v>2</v>
      </c>
      <c r="AA95" s="251">
        <v>2</v>
      </c>
      <c r="AB95" s="252">
        <f t="shared" si="5"/>
        <v>190.08</v>
      </c>
      <c r="AC95" s="252">
        <f>ROUND(AB95*事業まとめ!$Q$6,2)</f>
        <v>5132.16</v>
      </c>
      <c r="AD95" s="253"/>
      <c r="AE95" s="253"/>
      <c r="AF95" s="253"/>
      <c r="AG95" s="253"/>
      <c r="AH95" s="253"/>
      <c r="AI95" s="253"/>
      <c r="AJ95" s="253"/>
      <c r="AK95" s="252">
        <f t="shared" si="6"/>
        <v>0</v>
      </c>
      <c r="AL95" s="252">
        <f>ROUND(AK95*事業まとめ!$Q$6,2)</f>
        <v>0</v>
      </c>
      <c r="AM95" s="254">
        <f t="shared" si="4"/>
        <v>190.08</v>
      </c>
      <c r="AN95" s="254">
        <f t="shared" si="4"/>
        <v>5132.16</v>
      </c>
      <c r="AO95" s="259"/>
      <c r="AP95" s="260">
        <f t="shared" si="7"/>
        <v>0</v>
      </c>
      <c r="AQ95" s="259"/>
      <c r="AR95" s="257"/>
      <c r="AS95" s="257"/>
      <c r="AT95" s="257"/>
      <c r="AU95" s="257"/>
      <c r="AV95" s="257"/>
      <c r="AW95" s="257"/>
    </row>
    <row r="96" spans="2:49" s="265" customFormat="1" x14ac:dyDescent="0.4">
      <c r="B96" s="251">
        <v>2</v>
      </c>
      <c r="C96" s="251" t="s">
        <v>390</v>
      </c>
      <c r="D96" s="251" t="s">
        <v>296</v>
      </c>
      <c r="E96" s="251" t="s">
        <v>69</v>
      </c>
      <c r="F96" s="251" t="s">
        <v>251</v>
      </c>
      <c r="G96" s="251"/>
      <c r="H96" s="251" t="s">
        <v>9</v>
      </c>
      <c r="I96" s="251">
        <v>9</v>
      </c>
      <c r="J96" s="251">
        <v>220</v>
      </c>
      <c r="K96" s="251" t="s">
        <v>308</v>
      </c>
      <c r="L96" s="251"/>
      <c r="M96" s="251" t="s">
        <v>7</v>
      </c>
      <c r="N96" s="251">
        <v>2</v>
      </c>
      <c r="O96" s="251" t="s">
        <v>13</v>
      </c>
      <c r="P96" s="251" t="s">
        <v>9</v>
      </c>
      <c r="Q96" s="251" t="s">
        <v>9</v>
      </c>
      <c r="R96" s="251" t="s">
        <v>9</v>
      </c>
      <c r="S96" s="251" t="s">
        <v>9</v>
      </c>
      <c r="T96" s="251" t="s">
        <v>9</v>
      </c>
      <c r="U96" s="251" t="s">
        <v>9</v>
      </c>
      <c r="V96" s="251" t="s">
        <v>9</v>
      </c>
      <c r="W96" s="251" t="s">
        <v>9</v>
      </c>
      <c r="X96" s="251" t="s">
        <v>9</v>
      </c>
      <c r="Y96" s="251">
        <v>28</v>
      </c>
      <c r="Z96" s="251">
        <v>5</v>
      </c>
      <c r="AA96" s="251">
        <v>10</v>
      </c>
      <c r="AB96" s="252">
        <f t="shared" si="5"/>
        <v>554.4</v>
      </c>
      <c r="AC96" s="252">
        <f>ROUND(AB96*事業まとめ!$Q$6,2)</f>
        <v>14968.8</v>
      </c>
      <c r="AD96" s="253"/>
      <c r="AE96" s="253"/>
      <c r="AF96" s="253"/>
      <c r="AG96" s="253"/>
      <c r="AH96" s="253"/>
      <c r="AI96" s="253"/>
      <c r="AJ96" s="253"/>
      <c r="AK96" s="252">
        <f t="shared" si="6"/>
        <v>0</v>
      </c>
      <c r="AL96" s="252">
        <f>ROUND(AK96*事業まとめ!$Q$6,2)</f>
        <v>0</v>
      </c>
      <c r="AM96" s="254">
        <f t="shared" si="4"/>
        <v>554.4</v>
      </c>
      <c r="AN96" s="254">
        <f t="shared" si="4"/>
        <v>14968.8</v>
      </c>
      <c r="AO96" s="259"/>
      <c r="AP96" s="260">
        <f t="shared" si="7"/>
        <v>0</v>
      </c>
      <c r="AQ96" s="259"/>
      <c r="AR96" s="257"/>
      <c r="AS96" s="257"/>
      <c r="AT96" s="257"/>
      <c r="AU96" s="257"/>
      <c r="AV96" s="257"/>
      <c r="AW96" s="257"/>
    </row>
    <row r="97" spans="2:49" s="265" customFormat="1" x14ac:dyDescent="0.4">
      <c r="B97" s="251">
        <v>2</v>
      </c>
      <c r="C97" s="251" t="s">
        <v>390</v>
      </c>
      <c r="D97" s="251" t="s">
        <v>296</v>
      </c>
      <c r="E97" s="251" t="s">
        <v>69</v>
      </c>
      <c r="F97" s="251" t="s">
        <v>1859</v>
      </c>
      <c r="G97" s="251"/>
      <c r="H97" s="251" t="s">
        <v>9</v>
      </c>
      <c r="I97" s="251">
        <v>1.8</v>
      </c>
      <c r="J97" s="251">
        <v>220</v>
      </c>
      <c r="K97" s="251" t="s">
        <v>312</v>
      </c>
      <c r="L97" s="251"/>
      <c r="M97" s="251" t="s">
        <v>7</v>
      </c>
      <c r="N97" s="251">
        <v>2</v>
      </c>
      <c r="O97" s="251" t="s">
        <v>8</v>
      </c>
      <c r="P97" s="251" t="s">
        <v>9</v>
      </c>
      <c r="Q97" s="251" t="s">
        <v>9</v>
      </c>
      <c r="R97" s="251" t="s">
        <v>9</v>
      </c>
      <c r="S97" s="251" t="s">
        <v>9</v>
      </c>
      <c r="T97" s="251" t="s">
        <v>9</v>
      </c>
      <c r="U97" s="251" t="s">
        <v>9</v>
      </c>
      <c r="V97" s="251" t="s">
        <v>9</v>
      </c>
      <c r="W97" s="251" t="s">
        <v>9</v>
      </c>
      <c r="X97" s="251" t="s">
        <v>9</v>
      </c>
      <c r="Y97" s="251">
        <v>36</v>
      </c>
      <c r="Z97" s="251">
        <v>2</v>
      </c>
      <c r="AA97" s="251">
        <v>4</v>
      </c>
      <c r="AB97" s="252">
        <f t="shared" si="5"/>
        <v>57.02</v>
      </c>
      <c r="AC97" s="252">
        <f>ROUND(AB97*事業まとめ!$Q$6,2)</f>
        <v>1539.54</v>
      </c>
      <c r="AD97" s="253"/>
      <c r="AE97" s="253"/>
      <c r="AF97" s="253"/>
      <c r="AG97" s="253"/>
      <c r="AH97" s="253"/>
      <c r="AI97" s="253"/>
      <c r="AJ97" s="253"/>
      <c r="AK97" s="252">
        <f t="shared" si="6"/>
        <v>0</v>
      </c>
      <c r="AL97" s="252">
        <f>ROUND(AK97*事業まとめ!$Q$6,2)</f>
        <v>0</v>
      </c>
      <c r="AM97" s="254">
        <f t="shared" si="4"/>
        <v>57.02</v>
      </c>
      <c r="AN97" s="254">
        <f t="shared" si="4"/>
        <v>1539.54</v>
      </c>
      <c r="AO97" s="259"/>
      <c r="AP97" s="260">
        <f t="shared" si="7"/>
        <v>0</v>
      </c>
      <c r="AQ97" s="259"/>
      <c r="AR97" s="257"/>
      <c r="AS97" s="257"/>
      <c r="AT97" s="257"/>
      <c r="AU97" s="257"/>
      <c r="AV97" s="257"/>
      <c r="AW97" s="257"/>
    </row>
    <row r="98" spans="2:49" s="265" customFormat="1" x14ac:dyDescent="0.4">
      <c r="B98" s="251">
        <v>2</v>
      </c>
      <c r="C98" s="251" t="s">
        <v>390</v>
      </c>
      <c r="D98" s="251" t="s">
        <v>296</v>
      </c>
      <c r="E98" s="251" t="s">
        <v>69</v>
      </c>
      <c r="F98" s="258" t="s">
        <v>1859</v>
      </c>
      <c r="G98" s="251"/>
      <c r="H98" s="251" t="s">
        <v>9</v>
      </c>
      <c r="I98" s="251">
        <v>1.8</v>
      </c>
      <c r="J98" s="251">
        <v>220</v>
      </c>
      <c r="K98" s="251" t="s">
        <v>313</v>
      </c>
      <c r="L98" s="251"/>
      <c r="M98" s="251" t="s">
        <v>7</v>
      </c>
      <c r="N98" s="251">
        <v>1</v>
      </c>
      <c r="O98" s="251" t="s">
        <v>13</v>
      </c>
      <c r="P98" s="251" t="s">
        <v>9</v>
      </c>
      <c r="Q98" s="251" t="s">
        <v>9</v>
      </c>
      <c r="R98" s="251" t="s">
        <v>9</v>
      </c>
      <c r="S98" s="251" t="s">
        <v>9</v>
      </c>
      <c r="T98" s="251" t="s">
        <v>9</v>
      </c>
      <c r="U98" s="251" t="s">
        <v>9</v>
      </c>
      <c r="V98" s="251" t="s">
        <v>9</v>
      </c>
      <c r="W98" s="251" t="s">
        <v>9</v>
      </c>
      <c r="X98" s="251" t="s">
        <v>9</v>
      </c>
      <c r="Y98" s="251">
        <v>28</v>
      </c>
      <c r="Z98" s="251">
        <v>1</v>
      </c>
      <c r="AA98" s="251">
        <v>1</v>
      </c>
      <c r="AB98" s="252">
        <f t="shared" si="5"/>
        <v>11.09</v>
      </c>
      <c r="AC98" s="252">
        <f>ROUND(AB98*事業まとめ!$Q$6,2)</f>
        <v>299.43</v>
      </c>
      <c r="AD98" s="253"/>
      <c r="AE98" s="253"/>
      <c r="AF98" s="253"/>
      <c r="AG98" s="253"/>
      <c r="AH98" s="253"/>
      <c r="AI98" s="253"/>
      <c r="AJ98" s="253"/>
      <c r="AK98" s="252">
        <f t="shared" si="6"/>
        <v>0</v>
      </c>
      <c r="AL98" s="252">
        <f>ROUND(AK98*事業まとめ!$Q$6,2)</f>
        <v>0</v>
      </c>
      <c r="AM98" s="254">
        <f t="shared" si="4"/>
        <v>11.09</v>
      </c>
      <c r="AN98" s="254">
        <f t="shared" si="4"/>
        <v>299.43</v>
      </c>
      <c r="AO98" s="259"/>
      <c r="AP98" s="260">
        <f t="shared" si="7"/>
        <v>0</v>
      </c>
      <c r="AQ98" s="259"/>
      <c r="AR98" s="257"/>
      <c r="AS98" s="257"/>
      <c r="AT98" s="257"/>
      <c r="AU98" s="257"/>
      <c r="AV98" s="257"/>
      <c r="AW98" s="257"/>
    </row>
    <row r="99" spans="2:49" s="265" customFormat="1" x14ac:dyDescent="0.4">
      <c r="B99" s="251">
        <v>2</v>
      </c>
      <c r="C99" s="251" t="s">
        <v>390</v>
      </c>
      <c r="D99" s="251" t="s">
        <v>296</v>
      </c>
      <c r="E99" s="251" t="s">
        <v>69</v>
      </c>
      <c r="F99" s="258" t="s">
        <v>1857</v>
      </c>
      <c r="G99" s="251"/>
      <c r="H99" s="251" t="s">
        <v>9</v>
      </c>
      <c r="I99" s="251">
        <v>1.8</v>
      </c>
      <c r="J99" s="251">
        <v>220</v>
      </c>
      <c r="K99" s="251" t="s">
        <v>318</v>
      </c>
      <c r="L99" s="251"/>
      <c r="M99" s="251" t="s">
        <v>7</v>
      </c>
      <c r="N99" s="251">
        <v>1</v>
      </c>
      <c r="O99" s="251" t="s">
        <v>8</v>
      </c>
      <c r="P99" s="251" t="s">
        <v>9</v>
      </c>
      <c r="Q99" s="251" t="s">
        <v>9</v>
      </c>
      <c r="R99" s="251" t="s">
        <v>9</v>
      </c>
      <c r="S99" s="251" t="s">
        <v>9</v>
      </c>
      <c r="T99" s="251" t="s">
        <v>9</v>
      </c>
      <c r="U99" s="251" t="s">
        <v>9</v>
      </c>
      <c r="V99" s="251" t="s">
        <v>9</v>
      </c>
      <c r="W99" s="251" t="s">
        <v>9</v>
      </c>
      <c r="X99" s="251" t="s">
        <v>9</v>
      </c>
      <c r="Y99" s="251">
        <v>36</v>
      </c>
      <c r="Z99" s="251">
        <v>2</v>
      </c>
      <c r="AA99" s="251">
        <v>2</v>
      </c>
      <c r="AB99" s="252">
        <f t="shared" si="5"/>
        <v>28.51</v>
      </c>
      <c r="AC99" s="252">
        <f>ROUND(AB99*事業まとめ!$Q$6,2)</f>
        <v>769.77</v>
      </c>
      <c r="AD99" s="253"/>
      <c r="AE99" s="253"/>
      <c r="AF99" s="253"/>
      <c r="AG99" s="253"/>
      <c r="AH99" s="253"/>
      <c r="AI99" s="253"/>
      <c r="AJ99" s="253"/>
      <c r="AK99" s="252">
        <f t="shared" si="6"/>
        <v>0</v>
      </c>
      <c r="AL99" s="252">
        <f>ROUND(AK99*事業まとめ!$Q$6,2)</f>
        <v>0</v>
      </c>
      <c r="AM99" s="254">
        <f t="shared" si="4"/>
        <v>28.51</v>
      </c>
      <c r="AN99" s="254">
        <f t="shared" si="4"/>
        <v>769.77</v>
      </c>
      <c r="AO99" s="259"/>
      <c r="AP99" s="260">
        <f t="shared" si="7"/>
        <v>0</v>
      </c>
      <c r="AQ99" s="259"/>
      <c r="AR99" s="257"/>
      <c r="AS99" s="257"/>
      <c r="AT99" s="257"/>
      <c r="AU99" s="257"/>
      <c r="AV99" s="257"/>
      <c r="AW99" s="257"/>
    </row>
    <row r="100" spans="2:49" s="265" customFormat="1" x14ac:dyDescent="0.4">
      <c r="B100" s="251">
        <v>2</v>
      </c>
      <c r="C100" s="251" t="s">
        <v>390</v>
      </c>
      <c r="D100" s="251" t="s">
        <v>296</v>
      </c>
      <c r="E100" s="251" t="s">
        <v>284</v>
      </c>
      <c r="F100" s="251" t="s">
        <v>301</v>
      </c>
      <c r="G100" s="251"/>
      <c r="H100" s="251" t="s">
        <v>9</v>
      </c>
      <c r="I100" s="251">
        <v>6.5</v>
      </c>
      <c r="J100" s="251">
        <v>220</v>
      </c>
      <c r="K100" s="251" t="s">
        <v>298</v>
      </c>
      <c r="L100" s="251"/>
      <c r="M100" s="251" t="s">
        <v>7</v>
      </c>
      <c r="N100" s="251">
        <v>2</v>
      </c>
      <c r="O100" s="251" t="s">
        <v>299</v>
      </c>
      <c r="P100" s="251" t="s">
        <v>9</v>
      </c>
      <c r="Q100" s="251" t="s">
        <v>9</v>
      </c>
      <c r="R100" s="251" t="s">
        <v>9</v>
      </c>
      <c r="S100" s="251" t="s">
        <v>9</v>
      </c>
      <c r="T100" s="251" t="s">
        <v>9</v>
      </c>
      <c r="U100" s="251" t="s">
        <v>9</v>
      </c>
      <c r="V100" s="251" t="s">
        <v>9</v>
      </c>
      <c r="W100" s="251" t="s">
        <v>9</v>
      </c>
      <c r="X100" s="251" t="s">
        <v>9</v>
      </c>
      <c r="Y100" s="251">
        <v>48</v>
      </c>
      <c r="Z100" s="251">
        <v>5</v>
      </c>
      <c r="AA100" s="251">
        <v>10</v>
      </c>
      <c r="AB100" s="252">
        <f t="shared" si="5"/>
        <v>686.4</v>
      </c>
      <c r="AC100" s="252">
        <f>ROUND(AB100*事業まとめ!$Q$6,2)</f>
        <v>18532.8</v>
      </c>
      <c r="AD100" s="253"/>
      <c r="AE100" s="253"/>
      <c r="AF100" s="253"/>
      <c r="AG100" s="253"/>
      <c r="AH100" s="253"/>
      <c r="AI100" s="253"/>
      <c r="AJ100" s="253"/>
      <c r="AK100" s="252">
        <f t="shared" si="6"/>
        <v>0</v>
      </c>
      <c r="AL100" s="252">
        <f>ROUND(AK100*事業まとめ!$Q$6,2)</f>
        <v>0</v>
      </c>
      <c r="AM100" s="254">
        <f t="shared" si="4"/>
        <v>686.4</v>
      </c>
      <c r="AN100" s="254">
        <f t="shared" si="4"/>
        <v>18532.8</v>
      </c>
      <c r="AO100" s="259"/>
      <c r="AP100" s="260">
        <f t="shared" si="7"/>
        <v>0</v>
      </c>
      <c r="AQ100" s="259"/>
      <c r="AR100" s="257"/>
      <c r="AS100" s="257"/>
      <c r="AT100" s="257"/>
      <c r="AU100" s="257"/>
      <c r="AV100" s="257"/>
      <c r="AW100" s="257"/>
    </row>
    <row r="101" spans="2:49" s="265" customFormat="1" x14ac:dyDescent="0.4">
      <c r="B101" s="251">
        <v>2</v>
      </c>
      <c r="C101" s="251" t="s">
        <v>390</v>
      </c>
      <c r="D101" s="251" t="s">
        <v>296</v>
      </c>
      <c r="E101" s="251" t="s">
        <v>284</v>
      </c>
      <c r="F101" s="251" t="s">
        <v>301</v>
      </c>
      <c r="G101" s="251"/>
      <c r="H101" s="251" t="s">
        <v>9</v>
      </c>
      <c r="I101" s="251">
        <v>6.5</v>
      </c>
      <c r="J101" s="251">
        <v>220</v>
      </c>
      <c r="K101" s="251" t="s">
        <v>300</v>
      </c>
      <c r="L101" s="251"/>
      <c r="M101" s="251" t="s">
        <v>16</v>
      </c>
      <c r="N101" s="251">
        <v>1</v>
      </c>
      <c r="O101" s="251" t="s">
        <v>299</v>
      </c>
      <c r="P101" s="251" t="s">
        <v>9</v>
      </c>
      <c r="Q101" s="251" t="s">
        <v>9</v>
      </c>
      <c r="R101" s="251" t="s">
        <v>9</v>
      </c>
      <c r="S101" s="251" t="s">
        <v>9</v>
      </c>
      <c r="T101" s="251" t="s">
        <v>9</v>
      </c>
      <c r="U101" s="251" t="s">
        <v>9</v>
      </c>
      <c r="V101" s="251" t="s">
        <v>9</v>
      </c>
      <c r="W101" s="251" t="s">
        <v>9</v>
      </c>
      <c r="X101" s="251" t="s">
        <v>9</v>
      </c>
      <c r="Y101" s="251">
        <v>48</v>
      </c>
      <c r="Z101" s="251">
        <v>2</v>
      </c>
      <c r="AA101" s="251">
        <v>2</v>
      </c>
      <c r="AB101" s="252">
        <f t="shared" si="5"/>
        <v>137.28</v>
      </c>
      <c r="AC101" s="252">
        <f>ROUND(AB101*事業まとめ!$Q$6,2)</f>
        <v>3706.56</v>
      </c>
      <c r="AD101" s="253"/>
      <c r="AE101" s="253"/>
      <c r="AF101" s="253"/>
      <c r="AG101" s="253"/>
      <c r="AH101" s="253"/>
      <c r="AI101" s="253"/>
      <c r="AJ101" s="253"/>
      <c r="AK101" s="252">
        <f t="shared" si="6"/>
        <v>0</v>
      </c>
      <c r="AL101" s="252">
        <f>ROUND(AK101*事業まとめ!$Q$6,2)</f>
        <v>0</v>
      </c>
      <c r="AM101" s="254">
        <f t="shared" si="4"/>
        <v>137.28</v>
      </c>
      <c r="AN101" s="254">
        <f t="shared" si="4"/>
        <v>3706.56</v>
      </c>
      <c r="AO101" s="259"/>
      <c r="AP101" s="260">
        <f t="shared" si="7"/>
        <v>0</v>
      </c>
      <c r="AQ101" s="259"/>
      <c r="AR101" s="257"/>
      <c r="AS101" s="257"/>
      <c r="AT101" s="257"/>
      <c r="AU101" s="257"/>
      <c r="AV101" s="257"/>
      <c r="AW101" s="257"/>
    </row>
    <row r="102" spans="2:49" s="265" customFormat="1" x14ac:dyDescent="0.4">
      <c r="B102" s="251">
        <v>2</v>
      </c>
      <c r="C102" s="251" t="s">
        <v>390</v>
      </c>
      <c r="D102" s="251" t="s">
        <v>296</v>
      </c>
      <c r="E102" s="251" t="s">
        <v>284</v>
      </c>
      <c r="F102" s="251" t="s">
        <v>272</v>
      </c>
      <c r="G102" s="251"/>
      <c r="H102" s="251" t="s">
        <v>9</v>
      </c>
      <c r="I102" s="251">
        <v>9</v>
      </c>
      <c r="J102" s="251">
        <v>220</v>
      </c>
      <c r="K102" s="251" t="s">
        <v>298</v>
      </c>
      <c r="L102" s="251"/>
      <c r="M102" s="251" t="s">
        <v>7</v>
      </c>
      <c r="N102" s="251">
        <v>2</v>
      </c>
      <c r="O102" s="251" t="s">
        <v>299</v>
      </c>
      <c r="P102" s="251" t="s">
        <v>9</v>
      </c>
      <c r="Q102" s="251" t="s">
        <v>9</v>
      </c>
      <c r="R102" s="251" t="s">
        <v>9</v>
      </c>
      <c r="S102" s="251" t="s">
        <v>9</v>
      </c>
      <c r="T102" s="251" t="s">
        <v>9</v>
      </c>
      <c r="U102" s="251" t="s">
        <v>9</v>
      </c>
      <c r="V102" s="251" t="s">
        <v>9</v>
      </c>
      <c r="W102" s="251" t="s">
        <v>9</v>
      </c>
      <c r="X102" s="251" t="s">
        <v>9</v>
      </c>
      <c r="Y102" s="251">
        <v>48</v>
      </c>
      <c r="Z102" s="251">
        <v>5</v>
      </c>
      <c r="AA102" s="251">
        <v>10</v>
      </c>
      <c r="AB102" s="252">
        <f t="shared" si="5"/>
        <v>950.4</v>
      </c>
      <c r="AC102" s="252">
        <f>ROUND(AB102*事業まとめ!$Q$6,2)</f>
        <v>25660.799999999999</v>
      </c>
      <c r="AD102" s="253"/>
      <c r="AE102" s="253"/>
      <c r="AF102" s="253"/>
      <c r="AG102" s="253"/>
      <c r="AH102" s="253"/>
      <c r="AI102" s="253"/>
      <c r="AJ102" s="253"/>
      <c r="AK102" s="252">
        <f t="shared" si="6"/>
        <v>0</v>
      </c>
      <c r="AL102" s="252">
        <f>ROUND(AK102*事業まとめ!$Q$6,2)</f>
        <v>0</v>
      </c>
      <c r="AM102" s="254">
        <f t="shared" si="4"/>
        <v>950.4</v>
      </c>
      <c r="AN102" s="254">
        <f t="shared" si="4"/>
        <v>25660.799999999999</v>
      </c>
      <c r="AO102" s="259"/>
      <c r="AP102" s="260">
        <f t="shared" si="7"/>
        <v>0</v>
      </c>
      <c r="AQ102" s="259"/>
      <c r="AR102" s="257"/>
      <c r="AS102" s="257"/>
      <c r="AT102" s="257"/>
      <c r="AU102" s="257"/>
      <c r="AV102" s="257"/>
      <c r="AW102" s="257"/>
    </row>
    <row r="103" spans="2:49" s="265" customFormat="1" x14ac:dyDescent="0.4">
      <c r="B103" s="251">
        <v>2</v>
      </c>
      <c r="C103" s="251" t="s">
        <v>390</v>
      </c>
      <c r="D103" s="251" t="s">
        <v>296</v>
      </c>
      <c r="E103" s="251" t="s">
        <v>284</v>
      </c>
      <c r="F103" s="251" t="s">
        <v>272</v>
      </c>
      <c r="G103" s="251"/>
      <c r="H103" s="251" t="s">
        <v>9</v>
      </c>
      <c r="I103" s="251">
        <v>9</v>
      </c>
      <c r="J103" s="251">
        <v>220</v>
      </c>
      <c r="K103" s="251" t="s">
        <v>300</v>
      </c>
      <c r="L103" s="251"/>
      <c r="M103" s="251" t="s">
        <v>16</v>
      </c>
      <c r="N103" s="251">
        <v>1</v>
      </c>
      <c r="O103" s="251" t="s">
        <v>299</v>
      </c>
      <c r="P103" s="251" t="s">
        <v>9</v>
      </c>
      <c r="Q103" s="251" t="s">
        <v>9</v>
      </c>
      <c r="R103" s="251" t="s">
        <v>9</v>
      </c>
      <c r="S103" s="251" t="s">
        <v>9</v>
      </c>
      <c r="T103" s="251" t="s">
        <v>9</v>
      </c>
      <c r="U103" s="251" t="s">
        <v>9</v>
      </c>
      <c r="V103" s="251" t="s">
        <v>9</v>
      </c>
      <c r="W103" s="251" t="s">
        <v>9</v>
      </c>
      <c r="X103" s="251" t="s">
        <v>9</v>
      </c>
      <c r="Y103" s="251">
        <v>48</v>
      </c>
      <c r="Z103" s="251">
        <v>2</v>
      </c>
      <c r="AA103" s="251">
        <v>2</v>
      </c>
      <c r="AB103" s="252">
        <f t="shared" si="5"/>
        <v>190.08</v>
      </c>
      <c r="AC103" s="252">
        <f>ROUND(AB103*事業まとめ!$Q$6,2)</f>
        <v>5132.16</v>
      </c>
      <c r="AD103" s="253"/>
      <c r="AE103" s="253"/>
      <c r="AF103" s="253"/>
      <c r="AG103" s="253"/>
      <c r="AH103" s="253"/>
      <c r="AI103" s="253"/>
      <c r="AJ103" s="253"/>
      <c r="AK103" s="252">
        <f t="shared" si="6"/>
        <v>0</v>
      </c>
      <c r="AL103" s="252">
        <f>ROUND(AK103*事業まとめ!$Q$6,2)</f>
        <v>0</v>
      </c>
      <c r="AM103" s="254">
        <f t="shared" si="4"/>
        <v>190.08</v>
      </c>
      <c r="AN103" s="254">
        <f t="shared" si="4"/>
        <v>5132.16</v>
      </c>
      <c r="AO103" s="259"/>
      <c r="AP103" s="260">
        <f t="shared" si="7"/>
        <v>0</v>
      </c>
      <c r="AQ103" s="259"/>
      <c r="AR103" s="257"/>
      <c r="AS103" s="257"/>
      <c r="AT103" s="257"/>
      <c r="AU103" s="257"/>
      <c r="AV103" s="257"/>
      <c r="AW103" s="257"/>
    </row>
    <row r="104" spans="2:49" s="265" customFormat="1" x14ac:dyDescent="0.4">
      <c r="B104" s="251">
        <v>2</v>
      </c>
      <c r="C104" s="251" t="s">
        <v>390</v>
      </c>
      <c r="D104" s="251" t="s">
        <v>296</v>
      </c>
      <c r="E104" s="251" t="s">
        <v>284</v>
      </c>
      <c r="F104" s="251" t="s">
        <v>271</v>
      </c>
      <c r="G104" s="251"/>
      <c r="H104" s="251" t="s">
        <v>9</v>
      </c>
      <c r="I104" s="251">
        <v>1.8</v>
      </c>
      <c r="J104" s="251">
        <v>220</v>
      </c>
      <c r="K104" s="251" t="s">
        <v>303</v>
      </c>
      <c r="L104" s="251"/>
      <c r="M104" s="251" t="s">
        <v>7</v>
      </c>
      <c r="N104" s="251">
        <v>2</v>
      </c>
      <c r="O104" s="251" t="s">
        <v>299</v>
      </c>
      <c r="P104" s="251" t="s">
        <v>9</v>
      </c>
      <c r="Q104" s="251" t="s">
        <v>9</v>
      </c>
      <c r="R104" s="251" t="s">
        <v>9</v>
      </c>
      <c r="S104" s="251" t="s">
        <v>9</v>
      </c>
      <c r="T104" s="251" t="s">
        <v>9</v>
      </c>
      <c r="U104" s="251" t="s">
        <v>9</v>
      </c>
      <c r="V104" s="251" t="s">
        <v>9</v>
      </c>
      <c r="W104" s="251" t="s">
        <v>9</v>
      </c>
      <c r="X104" s="251" t="s">
        <v>9</v>
      </c>
      <c r="Y104" s="251">
        <v>48</v>
      </c>
      <c r="Z104" s="251">
        <v>2</v>
      </c>
      <c r="AA104" s="251">
        <v>4</v>
      </c>
      <c r="AB104" s="252">
        <f t="shared" si="5"/>
        <v>76.03</v>
      </c>
      <c r="AC104" s="252">
        <f>ROUND(AB104*事業まとめ!$Q$6,2)</f>
        <v>2052.81</v>
      </c>
      <c r="AD104" s="253"/>
      <c r="AE104" s="253"/>
      <c r="AF104" s="253"/>
      <c r="AG104" s="253"/>
      <c r="AH104" s="253"/>
      <c r="AI104" s="253"/>
      <c r="AJ104" s="253"/>
      <c r="AK104" s="252">
        <f t="shared" si="6"/>
        <v>0</v>
      </c>
      <c r="AL104" s="252">
        <f>ROUND(AK104*事業まとめ!$Q$6,2)</f>
        <v>0</v>
      </c>
      <c r="AM104" s="254">
        <f t="shared" si="4"/>
        <v>76.03</v>
      </c>
      <c r="AN104" s="254">
        <f t="shared" si="4"/>
        <v>2052.81</v>
      </c>
      <c r="AO104" s="259"/>
      <c r="AP104" s="260">
        <f t="shared" si="7"/>
        <v>0</v>
      </c>
      <c r="AQ104" s="259"/>
      <c r="AR104" s="257"/>
      <c r="AS104" s="257"/>
      <c r="AT104" s="257"/>
      <c r="AU104" s="257"/>
      <c r="AV104" s="257"/>
      <c r="AW104" s="257"/>
    </row>
    <row r="105" spans="2:49" s="265" customFormat="1" x14ac:dyDescent="0.4">
      <c r="B105" s="251">
        <v>2</v>
      </c>
      <c r="C105" s="251" t="s">
        <v>390</v>
      </c>
      <c r="D105" s="251" t="s">
        <v>296</v>
      </c>
      <c r="E105" s="251" t="s">
        <v>284</v>
      </c>
      <c r="F105" s="251" t="s">
        <v>272</v>
      </c>
      <c r="G105" s="251"/>
      <c r="H105" s="251" t="s">
        <v>9</v>
      </c>
      <c r="I105" s="251">
        <v>9</v>
      </c>
      <c r="J105" s="251">
        <v>220</v>
      </c>
      <c r="K105" s="251" t="s">
        <v>298</v>
      </c>
      <c r="L105" s="251"/>
      <c r="M105" s="251" t="s">
        <v>7</v>
      </c>
      <c r="N105" s="251">
        <v>2</v>
      </c>
      <c r="O105" s="251" t="s">
        <v>299</v>
      </c>
      <c r="P105" s="251" t="s">
        <v>9</v>
      </c>
      <c r="Q105" s="251" t="s">
        <v>9</v>
      </c>
      <c r="R105" s="251" t="s">
        <v>9</v>
      </c>
      <c r="S105" s="251" t="s">
        <v>9</v>
      </c>
      <c r="T105" s="251" t="s">
        <v>9</v>
      </c>
      <c r="U105" s="251" t="s">
        <v>9</v>
      </c>
      <c r="V105" s="251" t="s">
        <v>9</v>
      </c>
      <c r="W105" s="251" t="s">
        <v>9</v>
      </c>
      <c r="X105" s="251" t="s">
        <v>9</v>
      </c>
      <c r="Y105" s="251">
        <v>48</v>
      </c>
      <c r="Z105" s="251">
        <v>5</v>
      </c>
      <c r="AA105" s="251">
        <v>10</v>
      </c>
      <c r="AB105" s="252">
        <f t="shared" si="5"/>
        <v>950.4</v>
      </c>
      <c r="AC105" s="252">
        <f>ROUND(AB105*事業まとめ!$Q$6,2)</f>
        <v>25660.799999999999</v>
      </c>
      <c r="AD105" s="253"/>
      <c r="AE105" s="253"/>
      <c r="AF105" s="253"/>
      <c r="AG105" s="253"/>
      <c r="AH105" s="253"/>
      <c r="AI105" s="253"/>
      <c r="AJ105" s="253"/>
      <c r="AK105" s="252">
        <f t="shared" si="6"/>
        <v>0</v>
      </c>
      <c r="AL105" s="252">
        <f>ROUND(AK105*事業まとめ!$Q$6,2)</f>
        <v>0</v>
      </c>
      <c r="AM105" s="254">
        <f t="shared" si="4"/>
        <v>950.4</v>
      </c>
      <c r="AN105" s="254">
        <f t="shared" si="4"/>
        <v>25660.799999999999</v>
      </c>
      <c r="AO105" s="259"/>
      <c r="AP105" s="260">
        <f t="shared" si="7"/>
        <v>0</v>
      </c>
      <c r="AQ105" s="259"/>
      <c r="AR105" s="257"/>
      <c r="AS105" s="257"/>
      <c r="AT105" s="257"/>
      <c r="AU105" s="257"/>
      <c r="AV105" s="257"/>
      <c r="AW105" s="257"/>
    </row>
    <row r="106" spans="2:49" s="265" customFormat="1" x14ac:dyDescent="0.4">
      <c r="B106" s="251">
        <v>2</v>
      </c>
      <c r="C106" s="251" t="s">
        <v>390</v>
      </c>
      <c r="D106" s="251" t="s">
        <v>296</v>
      </c>
      <c r="E106" s="251" t="s">
        <v>284</v>
      </c>
      <c r="F106" s="251" t="s">
        <v>272</v>
      </c>
      <c r="G106" s="251"/>
      <c r="H106" s="251" t="s">
        <v>9</v>
      </c>
      <c r="I106" s="251">
        <v>9</v>
      </c>
      <c r="J106" s="251">
        <v>220</v>
      </c>
      <c r="K106" s="251" t="s">
        <v>300</v>
      </c>
      <c r="L106" s="251"/>
      <c r="M106" s="251" t="s">
        <v>16</v>
      </c>
      <c r="N106" s="251">
        <v>1</v>
      </c>
      <c r="O106" s="251" t="s">
        <v>299</v>
      </c>
      <c r="P106" s="251" t="s">
        <v>9</v>
      </c>
      <c r="Q106" s="251" t="s">
        <v>9</v>
      </c>
      <c r="R106" s="251" t="s">
        <v>9</v>
      </c>
      <c r="S106" s="251" t="s">
        <v>9</v>
      </c>
      <c r="T106" s="251" t="s">
        <v>9</v>
      </c>
      <c r="U106" s="251" t="s">
        <v>9</v>
      </c>
      <c r="V106" s="251" t="s">
        <v>9</v>
      </c>
      <c r="W106" s="251" t="s">
        <v>9</v>
      </c>
      <c r="X106" s="251" t="s">
        <v>9</v>
      </c>
      <c r="Y106" s="251">
        <v>48</v>
      </c>
      <c r="Z106" s="251">
        <v>2</v>
      </c>
      <c r="AA106" s="251">
        <v>2</v>
      </c>
      <c r="AB106" s="252">
        <f t="shared" si="5"/>
        <v>190.08</v>
      </c>
      <c r="AC106" s="252">
        <f>ROUND(AB106*事業まとめ!$Q$6,2)</f>
        <v>5132.16</v>
      </c>
      <c r="AD106" s="253"/>
      <c r="AE106" s="253"/>
      <c r="AF106" s="253"/>
      <c r="AG106" s="253"/>
      <c r="AH106" s="253"/>
      <c r="AI106" s="253"/>
      <c r="AJ106" s="253"/>
      <c r="AK106" s="252">
        <f t="shared" si="6"/>
        <v>0</v>
      </c>
      <c r="AL106" s="252">
        <f>ROUND(AK106*事業まとめ!$Q$6,2)</f>
        <v>0</v>
      </c>
      <c r="AM106" s="254">
        <f t="shared" si="4"/>
        <v>190.08</v>
      </c>
      <c r="AN106" s="254">
        <f t="shared" si="4"/>
        <v>5132.16</v>
      </c>
      <c r="AO106" s="259"/>
      <c r="AP106" s="260">
        <f t="shared" si="7"/>
        <v>0</v>
      </c>
      <c r="AQ106" s="259"/>
      <c r="AR106" s="257"/>
      <c r="AS106" s="257"/>
      <c r="AT106" s="257"/>
      <c r="AU106" s="257"/>
      <c r="AV106" s="257"/>
      <c r="AW106" s="257"/>
    </row>
    <row r="107" spans="2:49" s="265" customFormat="1" x14ac:dyDescent="0.4">
      <c r="B107" s="251">
        <v>2</v>
      </c>
      <c r="C107" s="251" t="s">
        <v>390</v>
      </c>
      <c r="D107" s="251" t="s">
        <v>296</v>
      </c>
      <c r="E107" s="251" t="s">
        <v>284</v>
      </c>
      <c r="F107" s="251" t="s">
        <v>272</v>
      </c>
      <c r="G107" s="251"/>
      <c r="H107" s="251" t="s">
        <v>9</v>
      </c>
      <c r="I107" s="251">
        <v>9</v>
      </c>
      <c r="J107" s="251">
        <v>220</v>
      </c>
      <c r="K107" s="251" t="s">
        <v>298</v>
      </c>
      <c r="L107" s="251"/>
      <c r="M107" s="251" t="s">
        <v>7</v>
      </c>
      <c r="N107" s="251">
        <v>2</v>
      </c>
      <c r="O107" s="251" t="s">
        <v>299</v>
      </c>
      <c r="P107" s="251" t="s">
        <v>9</v>
      </c>
      <c r="Q107" s="251" t="s">
        <v>9</v>
      </c>
      <c r="R107" s="251" t="s">
        <v>9</v>
      </c>
      <c r="S107" s="251" t="s">
        <v>9</v>
      </c>
      <c r="T107" s="251" t="s">
        <v>9</v>
      </c>
      <c r="U107" s="251" t="s">
        <v>9</v>
      </c>
      <c r="V107" s="251" t="s">
        <v>9</v>
      </c>
      <c r="W107" s="251" t="s">
        <v>9</v>
      </c>
      <c r="X107" s="251" t="s">
        <v>9</v>
      </c>
      <c r="Y107" s="251">
        <v>48</v>
      </c>
      <c r="Z107" s="251">
        <v>5</v>
      </c>
      <c r="AA107" s="251">
        <v>10</v>
      </c>
      <c r="AB107" s="252">
        <f t="shared" si="5"/>
        <v>950.4</v>
      </c>
      <c r="AC107" s="252">
        <f>ROUND(AB107*事業まとめ!$Q$6,2)</f>
        <v>25660.799999999999</v>
      </c>
      <c r="AD107" s="253"/>
      <c r="AE107" s="253"/>
      <c r="AF107" s="253"/>
      <c r="AG107" s="253"/>
      <c r="AH107" s="253"/>
      <c r="AI107" s="253"/>
      <c r="AJ107" s="253"/>
      <c r="AK107" s="252">
        <f t="shared" si="6"/>
        <v>0</v>
      </c>
      <c r="AL107" s="252">
        <f>ROUND(AK107*事業まとめ!$Q$6,2)</f>
        <v>0</v>
      </c>
      <c r="AM107" s="254">
        <f t="shared" si="4"/>
        <v>950.4</v>
      </c>
      <c r="AN107" s="254">
        <f t="shared" si="4"/>
        <v>25660.799999999999</v>
      </c>
      <c r="AO107" s="259"/>
      <c r="AP107" s="260">
        <f t="shared" si="7"/>
        <v>0</v>
      </c>
      <c r="AQ107" s="259"/>
      <c r="AR107" s="257"/>
      <c r="AS107" s="257"/>
      <c r="AT107" s="257"/>
      <c r="AU107" s="257"/>
      <c r="AV107" s="257"/>
      <c r="AW107" s="257"/>
    </row>
    <row r="108" spans="2:49" s="265" customFormat="1" x14ac:dyDescent="0.4">
      <c r="B108" s="251">
        <v>2</v>
      </c>
      <c r="C108" s="251" t="s">
        <v>390</v>
      </c>
      <c r="D108" s="251" t="s">
        <v>296</v>
      </c>
      <c r="E108" s="251" t="s">
        <v>284</v>
      </c>
      <c r="F108" s="251" t="s">
        <v>272</v>
      </c>
      <c r="G108" s="251"/>
      <c r="H108" s="251" t="s">
        <v>9</v>
      </c>
      <c r="I108" s="251">
        <v>9</v>
      </c>
      <c r="J108" s="251">
        <v>220</v>
      </c>
      <c r="K108" s="251" t="s">
        <v>300</v>
      </c>
      <c r="L108" s="251"/>
      <c r="M108" s="251" t="s">
        <v>16</v>
      </c>
      <c r="N108" s="251">
        <v>1</v>
      </c>
      <c r="O108" s="251" t="s">
        <v>299</v>
      </c>
      <c r="P108" s="251" t="s">
        <v>9</v>
      </c>
      <c r="Q108" s="251" t="s">
        <v>9</v>
      </c>
      <c r="R108" s="251" t="s">
        <v>9</v>
      </c>
      <c r="S108" s="251" t="s">
        <v>9</v>
      </c>
      <c r="T108" s="251" t="s">
        <v>9</v>
      </c>
      <c r="U108" s="251" t="s">
        <v>9</v>
      </c>
      <c r="V108" s="251" t="s">
        <v>9</v>
      </c>
      <c r="W108" s="251" t="s">
        <v>9</v>
      </c>
      <c r="X108" s="251" t="s">
        <v>9</v>
      </c>
      <c r="Y108" s="251">
        <v>48</v>
      </c>
      <c r="Z108" s="251">
        <v>2</v>
      </c>
      <c r="AA108" s="251">
        <v>2</v>
      </c>
      <c r="AB108" s="252">
        <f t="shared" si="5"/>
        <v>190.08</v>
      </c>
      <c r="AC108" s="252">
        <f>ROUND(AB108*事業まとめ!$Q$6,2)</f>
        <v>5132.16</v>
      </c>
      <c r="AD108" s="253"/>
      <c r="AE108" s="253"/>
      <c r="AF108" s="253"/>
      <c r="AG108" s="253"/>
      <c r="AH108" s="253"/>
      <c r="AI108" s="253"/>
      <c r="AJ108" s="253"/>
      <c r="AK108" s="252">
        <f t="shared" si="6"/>
        <v>0</v>
      </c>
      <c r="AL108" s="252">
        <f>ROUND(AK108*事業まとめ!$Q$6,2)</f>
        <v>0</v>
      </c>
      <c r="AM108" s="254">
        <f t="shared" si="4"/>
        <v>190.08</v>
      </c>
      <c r="AN108" s="254">
        <f t="shared" si="4"/>
        <v>5132.16</v>
      </c>
      <c r="AO108" s="259"/>
      <c r="AP108" s="260">
        <f t="shared" si="7"/>
        <v>0</v>
      </c>
      <c r="AQ108" s="259"/>
      <c r="AR108" s="257"/>
      <c r="AS108" s="257"/>
      <c r="AT108" s="257"/>
      <c r="AU108" s="257"/>
      <c r="AV108" s="257"/>
      <c r="AW108" s="257"/>
    </row>
    <row r="109" spans="2:49" s="265" customFormat="1" x14ac:dyDescent="0.4">
      <c r="B109" s="251">
        <v>2</v>
      </c>
      <c r="C109" s="251" t="s">
        <v>390</v>
      </c>
      <c r="D109" s="251" t="s">
        <v>296</v>
      </c>
      <c r="E109" s="251" t="s">
        <v>284</v>
      </c>
      <c r="F109" s="251" t="s">
        <v>251</v>
      </c>
      <c r="G109" s="251"/>
      <c r="H109" s="251" t="s">
        <v>9</v>
      </c>
      <c r="I109" s="251">
        <v>9</v>
      </c>
      <c r="J109" s="251">
        <v>220</v>
      </c>
      <c r="K109" s="251" t="s">
        <v>308</v>
      </c>
      <c r="L109" s="251"/>
      <c r="M109" s="251" t="s">
        <v>7</v>
      </c>
      <c r="N109" s="251">
        <v>2</v>
      </c>
      <c r="O109" s="251" t="s">
        <v>13</v>
      </c>
      <c r="P109" s="251" t="s">
        <v>9</v>
      </c>
      <c r="Q109" s="251" t="s">
        <v>9</v>
      </c>
      <c r="R109" s="251" t="s">
        <v>9</v>
      </c>
      <c r="S109" s="251" t="s">
        <v>9</v>
      </c>
      <c r="T109" s="251" t="s">
        <v>9</v>
      </c>
      <c r="U109" s="251" t="s">
        <v>9</v>
      </c>
      <c r="V109" s="251" t="s">
        <v>9</v>
      </c>
      <c r="W109" s="251" t="s">
        <v>9</v>
      </c>
      <c r="X109" s="251" t="s">
        <v>9</v>
      </c>
      <c r="Y109" s="251">
        <v>28</v>
      </c>
      <c r="Z109" s="251">
        <v>5</v>
      </c>
      <c r="AA109" s="251">
        <v>10</v>
      </c>
      <c r="AB109" s="252">
        <f t="shared" si="5"/>
        <v>554.4</v>
      </c>
      <c r="AC109" s="252">
        <f>ROUND(AB109*事業まとめ!$Q$6,2)</f>
        <v>14968.8</v>
      </c>
      <c r="AD109" s="253"/>
      <c r="AE109" s="253"/>
      <c r="AF109" s="253"/>
      <c r="AG109" s="253"/>
      <c r="AH109" s="253"/>
      <c r="AI109" s="253"/>
      <c r="AJ109" s="253"/>
      <c r="AK109" s="252">
        <f t="shared" si="6"/>
        <v>0</v>
      </c>
      <c r="AL109" s="252">
        <f>ROUND(AK109*事業まとめ!$Q$6,2)</f>
        <v>0</v>
      </c>
      <c r="AM109" s="254">
        <f t="shared" si="4"/>
        <v>554.4</v>
      </c>
      <c r="AN109" s="254">
        <f t="shared" si="4"/>
        <v>14968.8</v>
      </c>
      <c r="AO109" s="259"/>
      <c r="AP109" s="260">
        <f t="shared" si="7"/>
        <v>0</v>
      </c>
      <c r="AQ109" s="259"/>
      <c r="AR109" s="257"/>
      <c r="AS109" s="257"/>
      <c r="AT109" s="257"/>
      <c r="AU109" s="257"/>
      <c r="AV109" s="257"/>
      <c r="AW109" s="257"/>
    </row>
    <row r="110" spans="2:49" s="265" customFormat="1" x14ac:dyDescent="0.4">
      <c r="B110" s="251">
        <v>2</v>
      </c>
      <c r="C110" s="251" t="s">
        <v>390</v>
      </c>
      <c r="D110" s="251" t="s">
        <v>296</v>
      </c>
      <c r="E110" s="251" t="s">
        <v>284</v>
      </c>
      <c r="F110" s="251" t="s">
        <v>1859</v>
      </c>
      <c r="G110" s="251"/>
      <c r="H110" s="251" t="s">
        <v>9</v>
      </c>
      <c r="I110" s="251">
        <v>1.8</v>
      </c>
      <c r="J110" s="251">
        <v>220</v>
      </c>
      <c r="K110" s="251" t="s">
        <v>312</v>
      </c>
      <c r="L110" s="251"/>
      <c r="M110" s="251" t="s">
        <v>7</v>
      </c>
      <c r="N110" s="251">
        <v>2</v>
      </c>
      <c r="O110" s="251" t="s">
        <v>8</v>
      </c>
      <c r="P110" s="251" t="s">
        <v>9</v>
      </c>
      <c r="Q110" s="251" t="s">
        <v>9</v>
      </c>
      <c r="R110" s="251" t="s">
        <v>9</v>
      </c>
      <c r="S110" s="251" t="s">
        <v>9</v>
      </c>
      <c r="T110" s="251" t="s">
        <v>9</v>
      </c>
      <c r="U110" s="251" t="s">
        <v>9</v>
      </c>
      <c r="V110" s="251" t="s">
        <v>9</v>
      </c>
      <c r="W110" s="251" t="s">
        <v>9</v>
      </c>
      <c r="X110" s="251" t="s">
        <v>9</v>
      </c>
      <c r="Y110" s="251">
        <v>36</v>
      </c>
      <c r="Z110" s="251">
        <v>2</v>
      </c>
      <c r="AA110" s="251">
        <v>4</v>
      </c>
      <c r="AB110" s="252">
        <f t="shared" si="5"/>
        <v>57.02</v>
      </c>
      <c r="AC110" s="252">
        <f>ROUND(AB110*事業まとめ!$Q$6,2)</f>
        <v>1539.54</v>
      </c>
      <c r="AD110" s="253"/>
      <c r="AE110" s="253"/>
      <c r="AF110" s="253"/>
      <c r="AG110" s="253"/>
      <c r="AH110" s="253"/>
      <c r="AI110" s="253"/>
      <c r="AJ110" s="253"/>
      <c r="AK110" s="252">
        <f t="shared" si="6"/>
        <v>0</v>
      </c>
      <c r="AL110" s="252">
        <f>ROUND(AK110*事業まとめ!$Q$6,2)</f>
        <v>0</v>
      </c>
      <c r="AM110" s="254">
        <f t="shared" si="4"/>
        <v>57.02</v>
      </c>
      <c r="AN110" s="254">
        <f t="shared" si="4"/>
        <v>1539.54</v>
      </c>
      <c r="AO110" s="259"/>
      <c r="AP110" s="260">
        <f t="shared" si="7"/>
        <v>0</v>
      </c>
      <c r="AQ110" s="259"/>
      <c r="AR110" s="257"/>
      <c r="AS110" s="257"/>
      <c r="AT110" s="257"/>
      <c r="AU110" s="257"/>
      <c r="AV110" s="257"/>
      <c r="AW110" s="257"/>
    </row>
    <row r="111" spans="2:49" s="265" customFormat="1" x14ac:dyDescent="0.4">
      <c r="B111" s="251">
        <v>2</v>
      </c>
      <c r="C111" s="251" t="s">
        <v>390</v>
      </c>
      <c r="D111" s="251" t="s">
        <v>296</v>
      </c>
      <c r="E111" s="251" t="s">
        <v>284</v>
      </c>
      <c r="F111" s="258" t="s">
        <v>1859</v>
      </c>
      <c r="G111" s="251"/>
      <c r="H111" s="251" t="s">
        <v>9</v>
      </c>
      <c r="I111" s="251">
        <v>1.8</v>
      </c>
      <c r="J111" s="251">
        <v>220</v>
      </c>
      <c r="K111" s="251" t="s">
        <v>313</v>
      </c>
      <c r="L111" s="251"/>
      <c r="M111" s="251" t="s">
        <v>7</v>
      </c>
      <c r="N111" s="251">
        <v>1</v>
      </c>
      <c r="O111" s="251" t="s">
        <v>13</v>
      </c>
      <c r="P111" s="251" t="s">
        <v>9</v>
      </c>
      <c r="Q111" s="251" t="s">
        <v>9</v>
      </c>
      <c r="R111" s="251" t="s">
        <v>9</v>
      </c>
      <c r="S111" s="251" t="s">
        <v>9</v>
      </c>
      <c r="T111" s="251" t="s">
        <v>9</v>
      </c>
      <c r="U111" s="251" t="s">
        <v>9</v>
      </c>
      <c r="V111" s="251" t="s">
        <v>9</v>
      </c>
      <c r="W111" s="251" t="s">
        <v>9</v>
      </c>
      <c r="X111" s="251" t="s">
        <v>9</v>
      </c>
      <c r="Y111" s="251">
        <v>28</v>
      </c>
      <c r="Z111" s="251">
        <v>1</v>
      </c>
      <c r="AA111" s="251">
        <v>1</v>
      </c>
      <c r="AB111" s="252">
        <f t="shared" si="5"/>
        <v>11.09</v>
      </c>
      <c r="AC111" s="252">
        <f>ROUND(AB111*事業まとめ!$Q$6,2)</f>
        <v>299.43</v>
      </c>
      <c r="AD111" s="253"/>
      <c r="AE111" s="253"/>
      <c r="AF111" s="253"/>
      <c r="AG111" s="253"/>
      <c r="AH111" s="253"/>
      <c r="AI111" s="253"/>
      <c r="AJ111" s="253"/>
      <c r="AK111" s="252">
        <f t="shared" si="6"/>
        <v>0</v>
      </c>
      <c r="AL111" s="252">
        <f>ROUND(AK111*事業まとめ!$Q$6,2)</f>
        <v>0</v>
      </c>
      <c r="AM111" s="254">
        <f t="shared" si="4"/>
        <v>11.09</v>
      </c>
      <c r="AN111" s="254">
        <f t="shared" si="4"/>
        <v>299.43</v>
      </c>
      <c r="AO111" s="259"/>
      <c r="AP111" s="260">
        <f t="shared" si="7"/>
        <v>0</v>
      </c>
      <c r="AQ111" s="259"/>
      <c r="AR111" s="257"/>
      <c r="AS111" s="257"/>
      <c r="AT111" s="257"/>
      <c r="AU111" s="257"/>
      <c r="AV111" s="257"/>
      <c r="AW111" s="257"/>
    </row>
    <row r="112" spans="2:49" s="265" customFormat="1" x14ac:dyDescent="0.4">
      <c r="B112" s="251">
        <v>2</v>
      </c>
      <c r="C112" s="251" t="s">
        <v>390</v>
      </c>
      <c r="D112" s="251" t="s">
        <v>296</v>
      </c>
      <c r="E112" s="251" t="s">
        <v>284</v>
      </c>
      <c r="F112" s="258" t="s">
        <v>1857</v>
      </c>
      <c r="G112" s="251"/>
      <c r="H112" s="251" t="s">
        <v>9</v>
      </c>
      <c r="I112" s="251">
        <v>1.8</v>
      </c>
      <c r="J112" s="251">
        <v>220</v>
      </c>
      <c r="K112" s="251" t="s">
        <v>318</v>
      </c>
      <c r="L112" s="251"/>
      <c r="M112" s="251" t="s">
        <v>7</v>
      </c>
      <c r="N112" s="251">
        <v>1</v>
      </c>
      <c r="O112" s="251" t="s">
        <v>8</v>
      </c>
      <c r="P112" s="251" t="s">
        <v>9</v>
      </c>
      <c r="Q112" s="251" t="s">
        <v>9</v>
      </c>
      <c r="R112" s="251" t="s">
        <v>9</v>
      </c>
      <c r="S112" s="251" t="s">
        <v>9</v>
      </c>
      <c r="T112" s="251" t="s">
        <v>9</v>
      </c>
      <c r="U112" s="251" t="s">
        <v>9</v>
      </c>
      <c r="V112" s="251" t="s">
        <v>9</v>
      </c>
      <c r="W112" s="251" t="s">
        <v>9</v>
      </c>
      <c r="X112" s="251" t="s">
        <v>9</v>
      </c>
      <c r="Y112" s="251">
        <v>36</v>
      </c>
      <c r="Z112" s="251">
        <v>2</v>
      </c>
      <c r="AA112" s="251">
        <v>2</v>
      </c>
      <c r="AB112" s="252">
        <f t="shared" si="5"/>
        <v>28.51</v>
      </c>
      <c r="AC112" s="252">
        <f>ROUND(AB112*事業まとめ!$Q$6,2)</f>
        <v>769.77</v>
      </c>
      <c r="AD112" s="253"/>
      <c r="AE112" s="253"/>
      <c r="AF112" s="253"/>
      <c r="AG112" s="253"/>
      <c r="AH112" s="253"/>
      <c r="AI112" s="253"/>
      <c r="AJ112" s="253"/>
      <c r="AK112" s="252">
        <f t="shared" si="6"/>
        <v>0</v>
      </c>
      <c r="AL112" s="252">
        <f>ROUND(AK112*事業まとめ!$Q$6,2)</f>
        <v>0</v>
      </c>
      <c r="AM112" s="254">
        <f t="shared" si="4"/>
        <v>28.51</v>
      </c>
      <c r="AN112" s="254">
        <f t="shared" si="4"/>
        <v>769.77</v>
      </c>
      <c r="AO112" s="259"/>
      <c r="AP112" s="260">
        <f t="shared" si="7"/>
        <v>0</v>
      </c>
      <c r="AQ112" s="259"/>
      <c r="AR112" s="257"/>
      <c r="AS112" s="257"/>
      <c r="AT112" s="257"/>
      <c r="AU112" s="257"/>
      <c r="AV112" s="257"/>
      <c r="AW112" s="257"/>
    </row>
    <row r="113" spans="2:49" s="265" customFormat="1" x14ac:dyDescent="0.4">
      <c r="B113" s="251">
        <v>2</v>
      </c>
      <c r="C113" s="251" t="s">
        <v>390</v>
      </c>
      <c r="D113" s="251" t="s">
        <v>296</v>
      </c>
      <c r="E113" s="251" t="s">
        <v>319</v>
      </c>
      <c r="F113" s="251" t="s">
        <v>1862</v>
      </c>
      <c r="G113" s="251"/>
      <c r="H113" s="251" t="s">
        <v>9</v>
      </c>
      <c r="I113" s="251">
        <v>5.5</v>
      </c>
      <c r="J113" s="251">
        <v>220</v>
      </c>
      <c r="K113" s="251" t="s">
        <v>320</v>
      </c>
      <c r="L113" s="251"/>
      <c r="M113" s="251" t="s">
        <v>267</v>
      </c>
      <c r="N113" s="251">
        <v>1</v>
      </c>
      <c r="O113" s="251" t="s">
        <v>13</v>
      </c>
      <c r="P113" s="251" t="s">
        <v>9</v>
      </c>
      <c r="Q113" s="251" t="s">
        <v>9</v>
      </c>
      <c r="R113" s="251" t="s">
        <v>9</v>
      </c>
      <c r="S113" s="251" t="s">
        <v>9</v>
      </c>
      <c r="T113" s="251" t="s">
        <v>9</v>
      </c>
      <c r="U113" s="251" t="s">
        <v>9</v>
      </c>
      <c r="V113" s="251" t="s">
        <v>9</v>
      </c>
      <c r="W113" s="251" t="s">
        <v>9</v>
      </c>
      <c r="X113" s="251" t="s">
        <v>9</v>
      </c>
      <c r="Y113" s="251">
        <v>28</v>
      </c>
      <c r="Z113" s="251">
        <v>6</v>
      </c>
      <c r="AA113" s="251">
        <v>6</v>
      </c>
      <c r="AB113" s="252">
        <f t="shared" si="5"/>
        <v>203.28</v>
      </c>
      <c r="AC113" s="252">
        <f>ROUND(AB113*事業まとめ!$Q$6,2)</f>
        <v>5488.56</v>
      </c>
      <c r="AD113" s="253"/>
      <c r="AE113" s="253"/>
      <c r="AF113" s="253"/>
      <c r="AG113" s="253"/>
      <c r="AH113" s="253"/>
      <c r="AI113" s="253"/>
      <c r="AJ113" s="253"/>
      <c r="AK113" s="252">
        <f t="shared" si="6"/>
        <v>0</v>
      </c>
      <c r="AL113" s="252">
        <f>ROUND(AK113*事業まとめ!$Q$6,2)</f>
        <v>0</v>
      </c>
      <c r="AM113" s="254">
        <f t="shared" si="4"/>
        <v>203.28</v>
      </c>
      <c r="AN113" s="254">
        <f t="shared" si="4"/>
        <v>5488.56</v>
      </c>
      <c r="AO113" s="259"/>
      <c r="AP113" s="260">
        <f t="shared" si="7"/>
        <v>0</v>
      </c>
      <c r="AQ113" s="259"/>
      <c r="AR113" s="257"/>
      <c r="AS113" s="257"/>
      <c r="AT113" s="257"/>
      <c r="AU113" s="257"/>
      <c r="AV113" s="257"/>
      <c r="AW113" s="257"/>
    </row>
    <row r="114" spans="2:49" s="265" customFormat="1" x14ac:dyDescent="0.4">
      <c r="B114" s="251">
        <v>2</v>
      </c>
      <c r="C114" s="251" t="s">
        <v>390</v>
      </c>
      <c r="D114" s="251" t="s">
        <v>296</v>
      </c>
      <c r="E114" s="251" t="s">
        <v>319</v>
      </c>
      <c r="F114" s="258" t="s">
        <v>1862</v>
      </c>
      <c r="G114" s="251"/>
      <c r="H114" s="251" t="s">
        <v>9</v>
      </c>
      <c r="I114" s="251">
        <v>5.5</v>
      </c>
      <c r="J114" s="251">
        <v>220</v>
      </c>
      <c r="K114" s="251" t="s">
        <v>311</v>
      </c>
      <c r="L114" s="251"/>
      <c r="M114" s="251" t="s">
        <v>28</v>
      </c>
      <c r="N114" s="251">
        <v>2</v>
      </c>
      <c r="O114" s="251" t="s">
        <v>13</v>
      </c>
      <c r="P114" s="251" t="s">
        <v>9</v>
      </c>
      <c r="Q114" s="251" t="s">
        <v>9</v>
      </c>
      <c r="R114" s="251" t="s">
        <v>9</v>
      </c>
      <c r="S114" s="251" t="s">
        <v>9</v>
      </c>
      <c r="T114" s="251" t="s">
        <v>9</v>
      </c>
      <c r="U114" s="251" t="s">
        <v>9</v>
      </c>
      <c r="V114" s="251" t="s">
        <v>9</v>
      </c>
      <c r="W114" s="251" t="s">
        <v>9</v>
      </c>
      <c r="X114" s="251" t="s">
        <v>9</v>
      </c>
      <c r="Y114" s="251">
        <v>28</v>
      </c>
      <c r="Z114" s="251">
        <v>2</v>
      </c>
      <c r="AA114" s="251">
        <v>4</v>
      </c>
      <c r="AB114" s="252">
        <f t="shared" si="5"/>
        <v>135.52000000000001</v>
      </c>
      <c r="AC114" s="252">
        <f>ROUND(AB114*事業まとめ!$Q$6,2)</f>
        <v>3659.04</v>
      </c>
      <c r="AD114" s="253"/>
      <c r="AE114" s="253"/>
      <c r="AF114" s="253"/>
      <c r="AG114" s="253"/>
      <c r="AH114" s="253"/>
      <c r="AI114" s="253"/>
      <c r="AJ114" s="253"/>
      <c r="AK114" s="252">
        <f t="shared" si="6"/>
        <v>0</v>
      </c>
      <c r="AL114" s="252">
        <f>ROUND(AK114*事業まとめ!$Q$6,2)</f>
        <v>0</v>
      </c>
      <c r="AM114" s="254">
        <f t="shared" si="4"/>
        <v>135.52000000000001</v>
      </c>
      <c r="AN114" s="254">
        <f t="shared" si="4"/>
        <v>3659.04</v>
      </c>
      <c r="AO114" s="259"/>
      <c r="AP114" s="260">
        <f t="shared" si="7"/>
        <v>0</v>
      </c>
      <c r="AQ114" s="259"/>
      <c r="AR114" s="257"/>
      <c r="AS114" s="257"/>
      <c r="AT114" s="257"/>
      <c r="AU114" s="257"/>
      <c r="AV114" s="257"/>
      <c r="AW114" s="257"/>
    </row>
    <row r="115" spans="2:49" s="265" customFormat="1" x14ac:dyDescent="0.4">
      <c r="B115" s="251">
        <v>2</v>
      </c>
      <c r="C115" s="251" t="s">
        <v>390</v>
      </c>
      <c r="D115" s="251" t="s">
        <v>296</v>
      </c>
      <c r="E115" s="251" t="s">
        <v>319</v>
      </c>
      <c r="F115" s="258" t="s">
        <v>1862</v>
      </c>
      <c r="G115" s="251"/>
      <c r="H115" s="251" t="s">
        <v>9</v>
      </c>
      <c r="I115" s="251">
        <v>5.5</v>
      </c>
      <c r="J115" s="251">
        <v>220</v>
      </c>
      <c r="K115" s="251" t="s">
        <v>310</v>
      </c>
      <c r="L115" s="251"/>
      <c r="M115" s="251" t="s">
        <v>28</v>
      </c>
      <c r="N115" s="251">
        <v>1</v>
      </c>
      <c r="O115" s="251" t="s">
        <v>13</v>
      </c>
      <c r="P115" s="251" t="s">
        <v>9</v>
      </c>
      <c r="Q115" s="251" t="s">
        <v>9</v>
      </c>
      <c r="R115" s="251" t="s">
        <v>9</v>
      </c>
      <c r="S115" s="251" t="s">
        <v>9</v>
      </c>
      <c r="T115" s="251" t="s">
        <v>9</v>
      </c>
      <c r="U115" s="251" t="s">
        <v>9</v>
      </c>
      <c r="V115" s="251" t="s">
        <v>9</v>
      </c>
      <c r="W115" s="251" t="s">
        <v>9</v>
      </c>
      <c r="X115" s="251" t="s">
        <v>9</v>
      </c>
      <c r="Y115" s="251">
        <v>28</v>
      </c>
      <c r="Z115" s="251">
        <v>1</v>
      </c>
      <c r="AA115" s="251">
        <v>1</v>
      </c>
      <c r="AB115" s="252">
        <f t="shared" si="5"/>
        <v>33.880000000000003</v>
      </c>
      <c r="AC115" s="252">
        <f>ROUND(AB115*事業まとめ!$Q$6,2)</f>
        <v>914.76</v>
      </c>
      <c r="AD115" s="253"/>
      <c r="AE115" s="253"/>
      <c r="AF115" s="253"/>
      <c r="AG115" s="253"/>
      <c r="AH115" s="253"/>
      <c r="AI115" s="253"/>
      <c r="AJ115" s="253"/>
      <c r="AK115" s="252">
        <f t="shared" si="6"/>
        <v>0</v>
      </c>
      <c r="AL115" s="252">
        <f>ROUND(AK115*事業まとめ!$Q$6,2)</f>
        <v>0</v>
      </c>
      <c r="AM115" s="254">
        <f t="shared" si="4"/>
        <v>33.880000000000003</v>
      </c>
      <c r="AN115" s="254">
        <f t="shared" si="4"/>
        <v>914.76</v>
      </c>
      <c r="AO115" s="259"/>
      <c r="AP115" s="260">
        <f t="shared" si="7"/>
        <v>0</v>
      </c>
      <c r="AQ115" s="259"/>
      <c r="AR115" s="257"/>
      <c r="AS115" s="257"/>
      <c r="AT115" s="257"/>
      <c r="AU115" s="257"/>
      <c r="AV115" s="257"/>
      <c r="AW115" s="257"/>
    </row>
    <row r="116" spans="2:49" s="265" customFormat="1" x14ac:dyDescent="0.4">
      <c r="B116" s="251">
        <v>2</v>
      </c>
      <c r="C116" s="251" t="s">
        <v>390</v>
      </c>
      <c r="D116" s="251" t="s">
        <v>321</v>
      </c>
      <c r="E116" s="251" t="s">
        <v>40</v>
      </c>
      <c r="F116" s="251" t="s">
        <v>322</v>
      </c>
      <c r="G116" s="251"/>
      <c r="H116" s="251" t="s">
        <v>9</v>
      </c>
      <c r="I116" s="251">
        <v>9</v>
      </c>
      <c r="J116" s="251">
        <v>220</v>
      </c>
      <c r="K116" s="251" t="s">
        <v>323</v>
      </c>
      <c r="L116" s="251"/>
      <c r="M116" s="251" t="s">
        <v>10</v>
      </c>
      <c r="N116" s="251">
        <v>2</v>
      </c>
      <c r="O116" s="251" t="s">
        <v>8</v>
      </c>
      <c r="P116" s="251" t="s">
        <v>9</v>
      </c>
      <c r="Q116" s="251" t="s">
        <v>9</v>
      </c>
      <c r="R116" s="251" t="s">
        <v>324</v>
      </c>
      <c r="S116" s="251" t="s">
        <v>9</v>
      </c>
      <c r="T116" s="251" t="s">
        <v>9</v>
      </c>
      <c r="U116" s="251" t="s">
        <v>9</v>
      </c>
      <c r="V116" s="251" t="s">
        <v>9</v>
      </c>
      <c r="W116" s="251" t="s">
        <v>9</v>
      </c>
      <c r="X116" s="251" t="s">
        <v>9</v>
      </c>
      <c r="Y116" s="251">
        <v>36</v>
      </c>
      <c r="Z116" s="251">
        <v>6</v>
      </c>
      <c r="AA116" s="251">
        <v>12</v>
      </c>
      <c r="AB116" s="252">
        <f t="shared" si="5"/>
        <v>855.36</v>
      </c>
      <c r="AC116" s="252">
        <f>ROUND(AB116*事業まとめ!$Q$6,2)</f>
        <v>23094.720000000001</v>
      </c>
      <c r="AD116" s="253"/>
      <c r="AE116" s="253"/>
      <c r="AF116" s="253"/>
      <c r="AG116" s="253"/>
      <c r="AH116" s="253"/>
      <c r="AI116" s="253"/>
      <c r="AJ116" s="253"/>
      <c r="AK116" s="252">
        <f t="shared" si="6"/>
        <v>0</v>
      </c>
      <c r="AL116" s="252">
        <f>ROUND(AK116*事業まとめ!$Q$6,2)</f>
        <v>0</v>
      </c>
      <c r="AM116" s="254">
        <f t="shared" si="4"/>
        <v>855.36</v>
      </c>
      <c r="AN116" s="254">
        <f t="shared" si="4"/>
        <v>23094.720000000001</v>
      </c>
      <c r="AO116" s="259"/>
      <c r="AP116" s="260">
        <f t="shared" si="7"/>
        <v>0</v>
      </c>
      <c r="AQ116" s="259"/>
      <c r="AR116" s="257"/>
      <c r="AS116" s="257"/>
      <c r="AT116" s="257"/>
      <c r="AU116" s="257"/>
      <c r="AV116" s="257"/>
      <c r="AW116" s="257"/>
    </row>
    <row r="117" spans="2:49" s="265" customFormat="1" x14ac:dyDescent="0.4">
      <c r="B117" s="251">
        <v>2</v>
      </c>
      <c r="C117" s="251" t="s">
        <v>390</v>
      </c>
      <c r="D117" s="251" t="s">
        <v>321</v>
      </c>
      <c r="E117" s="251" t="s">
        <v>40</v>
      </c>
      <c r="F117" s="251" t="s">
        <v>322</v>
      </c>
      <c r="G117" s="251"/>
      <c r="H117" s="251" t="s">
        <v>9</v>
      </c>
      <c r="I117" s="251">
        <v>9</v>
      </c>
      <c r="J117" s="251">
        <v>220</v>
      </c>
      <c r="K117" s="251" t="s">
        <v>325</v>
      </c>
      <c r="L117" s="251"/>
      <c r="M117" s="251" t="s">
        <v>16</v>
      </c>
      <c r="N117" s="251">
        <v>1</v>
      </c>
      <c r="O117" s="251" t="s">
        <v>8</v>
      </c>
      <c r="P117" s="251" t="s">
        <v>9</v>
      </c>
      <c r="Q117" s="251" t="s">
        <v>9</v>
      </c>
      <c r="R117" s="251" t="s">
        <v>9</v>
      </c>
      <c r="S117" s="251" t="s">
        <v>9</v>
      </c>
      <c r="T117" s="251" t="s">
        <v>9</v>
      </c>
      <c r="U117" s="251" t="s">
        <v>9</v>
      </c>
      <c r="V117" s="251" t="s">
        <v>9</v>
      </c>
      <c r="W117" s="251" t="s">
        <v>9</v>
      </c>
      <c r="X117" s="251" t="s">
        <v>9</v>
      </c>
      <c r="Y117" s="251">
        <v>36</v>
      </c>
      <c r="Z117" s="251">
        <v>4</v>
      </c>
      <c r="AA117" s="251">
        <v>4</v>
      </c>
      <c r="AB117" s="252">
        <f t="shared" si="5"/>
        <v>285.12</v>
      </c>
      <c r="AC117" s="252">
        <f>ROUND(AB117*事業まとめ!$Q$6,2)</f>
        <v>7698.24</v>
      </c>
      <c r="AD117" s="253"/>
      <c r="AE117" s="253"/>
      <c r="AF117" s="253"/>
      <c r="AG117" s="253"/>
      <c r="AH117" s="253"/>
      <c r="AI117" s="253"/>
      <c r="AJ117" s="253"/>
      <c r="AK117" s="252">
        <f t="shared" si="6"/>
        <v>0</v>
      </c>
      <c r="AL117" s="252">
        <f>ROUND(AK117*事業まとめ!$Q$6,2)</f>
        <v>0</v>
      </c>
      <c r="AM117" s="254">
        <f t="shared" si="4"/>
        <v>285.12</v>
      </c>
      <c r="AN117" s="254">
        <f t="shared" si="4"/>
        <v>7698.24</v>
      </c>
      <c r="AO117" s="259"/>
      <c r="AP117" s="260">
        <f t="shared" si="7"/>
        <v>0</v>
      </c>
      <c r="AQ117" s="259"/>
      <c r="AR117" s="257"/>
      <c r="AS117" s="257"/>
      <c r="AT117" s="257"/>
      <c r="AU117" s="257"/>
      <c r="AV117" s="257"/>
      <c r="AW117" s="257"/>
    </row>
    <row r="118" spans="2:49" s="265" customFormat="1" x14ac:dyDescent="0.4">
      <c r="B118" s="251">
        <v>2</v>
      </c>
      <c r="C118" s="251" t="s">
        <v>390</v>
      </c>
      <c r="D118" s="251" t="s">
        <v>321</v>
      </c>
      <c r="E118" s="251" t="s">
        <v>40</v>
      </c>
      <c r="F118" s="251" t="s">
        <v>326</v>
      </c>
      <c r="G118" s="251"/>
      <c r="H118" s="251" t="s">
        <v>9</v>
      </c>
      <c r="I118" s="251">
        <v>0.5</v>
      </c>
      <c r="J118" s="251">
        <v>220</v>
      </c>
      <c r="K118" s="251" t="s">
        <v>327</v>
      </c>
      <c r="L118" s="251"/>
      <c r="M118" s="251" t="s">
        <v>7</v>
      </c>
      <c r="N118" s="251">
        <v>2</v>
      </c>
      <c r="O118" s="251" t="s">
        <v>8</v>
      </c>
      <c r="P118" s="251" t="s">
        <v>9</v>
      </c>
      <c r="Q118" s="251" t="s">
        <v>9</v>
      </c>
      <c r="R118" s="251" t="s">
        <v>9</v>
      </c>
      <c r="S118" s="251" t="s">
        <v>9</v>
      </c>
      <c r="T118" s="251" t="s">
        <v>9</v>
      </c>
      <c r="U118" s="251" t="s">
        <v>9</v>
      </c>
      <c r="V118" s="251" t="s">
        <v>9</v>
      </c>
      <c r="W118" s="251" t="s">
        <v>9</v>
      </c>
      <c r="X118" s="251" t="s">
        <v>9</v>
      </c>
      <c r="Y118" s="251">
        <v>36</v>
      </c>
      <c r="Z118" s="251">
        <v>3</v>
      </c>
      <c r="AA118" s="251">
        <v>6</v>
      </c>
      <c r="AB118" s="252">
        <f t="shared" si="5"/>
        <v>23.76</v>
      </c>
      <c r="AC118" s="252">
        <f>ROUND(AB118*事業まとめ!$Q$6,2)</f>
        <v>641.52</v>
      </c>
      <c r="AD118" s="253"/>
      <c r="AE118" s="253"/>
      <c r="AF118" s="253"/>
      <c r="AG118" s="253"/>
      <c r="AH118" s="253"/>
      <c r="AI118" s="253"/>
      <c r="AJ118" s="253"/>
      <c r="AK118" s="252">
        <f t="shared" si="6"/>
        <v>0</v>
      </c>
      <c r="AL118" s="252">
        <f>ROUND(AK118*事業まとめ!$Q$6,2)</f>
        <v>0</v>
      </c>
      <c r="AM118" s="254">
        <f t="shared" si="4"/>
        <v>23.76</v>
      </c>
      <c r="AN118" s="254">
        <f t="shared" si="4"/>
        <v>641.52</v>
      </c>
      <c r="AO118" s="259"/>
      <c r="AP118" s="260">
        <f t="shared" si="7"/>
        <v>0</v>
      </c>
      <c r="AQ118" s="259"/>
      <c r="AR118" s="257"/>
      <c r="AS118" s="257"/>
      <c r="AT118" s="257"/>
      <c r="AU118" s="257"/>
      <c r="AV118" s="257"/>
      <c r="AW118" s="257"/>
    </row>
    <row r="119" spans="2:49" s="265" customFormat="1" x14ac:dyDescent="0.4">
      <c r="B119" s="251">
        <v>2</v>
      </c>
      <c r="C119" s="251" t="s">
        <v>390</v>
      </c>
      <c r="D119" s="251" t="s">
        <v>321</v>
      </c>
      <c r="E119" s="251" t="s">
        <v>40</v>
      </c>
      <c r="F119" s="251" t="s">
        <v>251</v>
      </c>
      <c r="G119" s="251"/>
      <c r="H119" s="251" t="s">
        <v>9</v>
      </c>
      <c r="I119" s="251">
        <v>9</v>
      </c>
      <c r="J119" s="251">
        <v>220</v>
      </c>
      <c r="K119" s="251" t="s">
        <v>279</v>
      </c>
      <c r="L119" s="251"/>
      <c r="M119" s="251" t="s">
        <v>7</v>
      </c>
      <c r="N119" s="251">
        <v>1</v>
      </c>
      <c r="O119" s="251" t="s">
        <v>8</v>
      </c>
      <c r="P119" s="251" t="s">
        <v>9</v>
      </c>
      <c r="Q119" s="251" t="s">
        <v>9</v>
      </c>
      <c r="R119" s="251" t="s">
        <v>9</v>
      </c>
      <c r="S119" s="251" t="s">
        <v>9</v>
      </c>
      <c r="T119" s="251" t="s">
        <v>9</v>
      </c>
      <c r="U119" s="251" t="s">
        <v>9</v>
      </c>
      <c r="V119" s="251" t="s">
        <v>9</v>
      </c>
      <c r="W119" s="251" t="s">
        <v>9</v>
      </c>
      <c r="X119" s="251" t="s">
        <v>9</v>
      </c>
      <c r="Y119" s="251">
        <v>36</v>
      </c>
      <c r="Z119" s="251">
        <v>5</v>
      </c>
      <c r="AA119" s="251">
        <v>5</v>
      </c>
      <c r="AB119" s="252">
        <f t="shared" si="5"/>
        <v>356.4</v>
      </c>
      <c r="AC119" s="252">
        <f>ROUND(AB119*事業まとめ!$Q$6,2)</f>
        <v>9622.7999999999993</v>
      </c>
      <c r="AD119" s="253"/>
      <c r="AE119" s="253"/>
      <c r="AF119" s="253"/>
      <c r="AG119" s="253"/>
      <c r="AH119" s="253"/>
      <c r="AI119" s="253"/>
      <c r="AJ119" s="253"/>
      <c r="AK119" s="252">
        <f t="shared" si="6"/>
        <v>0</v>
      </c>
      <c r="AL119" s="252">
        <f>ROUND(AK119*事業まとめ!$Q$6,2)</f>
        <v>0</v>
      </c>
      <c r="AM119" s="254">
        <f t="shared" si="4"/>
        <v>356.4</v>
      </c>
      <c r="AN119" s="254">
        <f t="shared" si="4"/>
        <v>9622.7999999999993</v>
      </c>
      <c r="AO119" s="259"/>
      <c r="AP119" s="260">
        <f t="shared" si="7"/>
        <v>0</v>
      </c>
      <c r="AQ119" s="259"/>
      <c r="AR119" s="257"/>
      <c r="AS119" s="257"/>
      <c r="AT119" s="257"/>
      <c r="AU119" s="257"/>
      <c r="AV119" s="257"/>
      <c r="AW119" s="257"/>
    </row>
    <row r="120" spans="2:49" s="265" customFormat="1" x14ac:dyDescent="0.4">
      <c r="B120" s="251">
        <v>2</v>
      </c>
      <c r="C120" s="251" t="s">
        <v>390</v>
      </c>
      <c r="D120" s="251" t="s">
        <v>321</v>
      </c>
      <c r="E120" s="251" t="s">
        <v>40</v>
      </c>
      <c r="F120" s="251" t="s">
        <v>328</v>
      </c>
      <c r="G120" s="251"/>
      <c r="H120" s="251" t="s">
        <v>9</v>
      </c>
      <c r="I120" s="251">
        <v>6.6</v>
      </c>
      <c r="J120" s="251">
        <v>220</v>
      </c>
      <c r="K120" s="251" t="s">
        <v>329</v>
      </c>
      <c r="L120" s="251"/>
      <c r="M120" s="251" t="s">
        <v>7</v>
      </c>
      <c r="N120" s="251">
        <v>2</v>
      </c>
      <c r="O120" s="251" t="s">
        <v>8</v>
      </c>
      <c r="P120" s="251" t="s">
        <v>9</v>
      </c>
      <c r="Q120" s="251" t="s">
        <v>9</v>
      </c>
      <c r="R120" s="251" t="s">
        <v>14</v>
      </c>
      <c r="S120" s="251" t="s">
        <v>9</v>
      </c>
      <c r="T120" s="251" t="s">
        <v>9</v>
      </c>
      <c r="U120" s="251" t="s">
        <v>9</v>
      </c>
      <c r="V120" s="251" t="s">
        <v>9</v>
      </c>
      <c r="W120" s="251" t="s">
        <v>9</v>
      </c>
      <c r="X120" s="251" t="s">
        <v>9</v>
      </c>
      <c r="Y120" s="251">
        <v>36</v>
      </c>
      <c r="Z120" s="251">
        <v>4</v>
      </c>
      <c r="AA120" s="251">
        <v>8</v>
      </c>
      <c r="AB120" s="252">
        <f t="shared" si="5"/>
        <v>418.18</v>
      </c>
      <c r="AC120" s="252">
        <f>ROUND(AB120*事業まとめ!$Q$6,2)</f>
        <v>11290.86</v>
      </c>
      <c r="AD120" s="253"/>
      <c r="AE120" s="253"/>
      <c r="AF120" s="253"/>
      <c r="AG120" s="253"/>
      <c r="AH120" s="253"/>
      <c r="AI120" s="253"/>
      <c r="AJ120" s="253"/>
      <c r="AK120" s="252">
        <f t="shared" si="6"/>
        <v>0</v>
      </c>
      <c r="AL120" s="252">
        <f>ROUND(AK120*事業まとめ!$Q$6,2)</f>
        <v>0</v>
      </c>
      <c r="AM120" s="254">
        <f t="shared" si="4"/>
        <v>418.18</v>
      </c>
      <c r="AN120" s="254">
        <f t="shared" si="4"/>
        <v>11290.86</v>
      </c>
      <c r="AO120" s="259"/>
      <c r="AP120" s="260">
        <f t="shared" si="7"/>
        <v>0</v>
      </c>
      <c r="AQ120" s="259"/>
      <c r="AR120" s="257"/>
      <c r="AS120" s="257"/>
      <c r="AT120" s="257"/>
      <c r="AU120" s="257"/>
      <c r="AV120" s="257"/>
      <c r="AW120" s="257"/>
    </row>
    <row r="121" spans="2:49" s="265" customFormat="1" x14ac:dyDescent="0.4">
      <c r="B121" s="251">
        <v>2</v>
      </c>
      <c r="C121" s="251" t="s">
        <v>390</v>
      </c>
      <c r="D121" s="251" t="s">
        <v>321</v>
      </c>
      <c r="E121" s="251" t="s">
        <v>40</v>
      </c>
      <c r="F121" s="251" t="s">
        <v>251</v>
      </c>
      <c r="G121" s="251"/>
      <c r="H121" s="251" t="s">
        <v>9</v>
      </c>
      <c r="I121" s="251">
        <v>9</v>
      </c>
      <c r="J121" s="251">
        <v>220</v>
      </c>
      <c r="K121" s="251" t="s">
        <v>330</v>
      </c>
      <c r="L121" s="251"/>
      <c r="M121" s="251" t="s">
        <v>7</v>
      </c>
      <c r="N121" s="251">
        <v>2</v>
      </c>
      <c r="O121" s="251" t="s">
        <v>331</v>
      </c>
      <c r="P121" s="251" t="s">
        <v>9</v>
      </c>
      <c r="Q121" s="251" t="s">
        <v>9</v>
      </c>
      <c r="R121" s="251" t="s">
        <v>9</v>
      </c>
      <c r="S121" s="251" t="s">
        <v>9</v>
      </c>
      <c r="T121" s="251" t="s">
        <v>9</v>
      </c>
      <c r="U121" s="251" t="s">
        <v>9</v>
      </c>
      <c r="V121" s="251" t="s">
        <v>9</v>
      </c>
      <c r="W121" s="251" t="s">
        <v>9</v>
      </c>
      <c r="X121" s="251" t="s">
        <v>9</v>
      </c>
      <c r="Y121" s="251">
        <v>19</v>
      </c>
      <c r="Z121" s="251">
        <v>1</v>
      </c>
      <c r="AA121" s="251">
        <v>2</v>
      </c>
      <c r="AB121" s="252">
        <f t="shared" si="5"/>
        <v>75.239999999999995</v>
      </c>
      <c r="AC121" s="252">
        <f>ROUND(AB121*事業まとめ!$Q$6,2)</f>
        <v>2031.48</v>
      </c>
      <c r="AD121" s="253"/>
      <c r="AE121" s="253"/>
      <c r="AF121" s="253"/>
      <c r="AG121" s="253"/>
      <c r="AH121" s="253"/>
      <c r="AI121" s="253"/>
      <c r="AJ121" s="253"/>
      <c r="AK121" s="252">
        <f t="shared" si="6"/>
        <v>0</v>
      </c>
      <c r="AL121" s="252">
        <f>ROUND(AK121*事業まとめ!$Q$6,2)</f>
        <v>0</v>
      </c>
      <c r="AM121" s="254">
        <f t="shared" si="4"/>
        <v>75.239999999999995</v>
      </c>
      <c r="AN121" s="254">
        <f t="shared" si="4"/>
        <v>2031.48</v>
      </c>
      <c r="AO121" s="259"/>
      <c r="AP121" s="260">
        <f t="shared" si="7"/>
        <v>0</v>
      </c>
      <c r="AQ121" s="259"/>
      <c r="AR121" s="257"/>
      <c r="AS121" s="257"/>
      <c r="AT121" s="257"/>
      <c r="AU121" s="257"/>
      <c r="AV121" s="257"/>
      <c r="AW121" s="257"/>
    </row>
    <row r="122" spans="2:49" s="265" customFormat="1" x14ac:dyDescent="0.4">
      <c r="B122" s="251">
        <v>2</v>
      </c>
      <c r="C122" s="251" t="s">
        <v>390</v>
      </c>
      <c r="D122" s="251" t="s">
        <v>321</v>
      </c>
      <c r="E122" s="251" t="s">
        <v>40</v>
      </c>
      <c r="F122" s="251" t="s">
        <v>302</v>
      </c>
      <c r="G122" s="251"/>
      <c r="H122" s="251" t="s">
        <v>9</v>
      </c>
      <c r="I122" s="251">
        <v>0.5</v>
      </c>
      <c r="J122" s="251">
        <v>220</v>
      </c>
      <c r="K122" s="251" t="s">
        <v>279</v>
      </c>
      <c r="L122" s="251"/>
      <c r="M122" s="251" t="s">
        <v>7</v>
      </c>
      <c r="N122" s="251">
        <v>1</v>
      </c>
      <c r="O122" s="251" t="s">
        <v>8</v>
      </c>
      <c r="P122" s="251" t="s">
        <v>9</v>
      </c>
      <c r="Q122" s="251" t="s">
        <v>9</v>
      </c>
      <c r="R122" s="251" t="s">
        <v>9</v>
      </c>
      <c r="S122" s="251" t="s">
        <v>9</v>
      </c>
      <c r="T122" s="251" t="s">
        <v>9</v>
      </c>
      <c r="U122" s="251" t="s">
        <v>9</v>
      </c>
      <c r="V122" s="251" t="s">
        <v>9</v>
      </c>
      <c r="W122" s="251" t="s">
        <v>9</v>
      </c>
      <c r="X122" s="251" t="s">
        <v>9</v>
      </c>
      <c r="Y122" s="251">
        <v>36</v>
      </c>
      <c r="Z122" s="251">
        <v>1</v>
      </c>
      <c r="AA122" s="251">
        <v>1</v>
      </c>
      <c r="AB122" s="252">
        <f t="shared" si="5"/>
        <v>3.96</v>
      </c>
      <c r="AC122" s="252">
        <f>ROUND(AB122*事業まとめ!$Q$6,2)</f>
        <v>106.92</v>
      </c>
      <c r="AD122" s="253"/>
      <c r="AE122" s="253"/>
      <c r="AF122" s="253"/>
      <c r="AG122" s="253"/>
      <c r="AH122" s="253"/>
      <c r="AI122" s="253"/>
      <c r="AJ122" s="253"/>
      <c r="AK122" s="252">
        <f t="shared" si="6"/>
        <v>0</v>
      </c>
      <c r="AL122" s="252">
        <f>ROUND(AK122*事業まとめ!$Q$6,2)</f>
        <v>0</v>
      </c>
      <c r="AM122" s="254">
        <f t="shared" si="4"/>
        <v>3.96</v>
      </c>
      <c r="AN122" s="254">
        <f t="shared" si="4"/>
        <v>106.92</v>
      </c>
      <c r="AO122" s="259"/>
      <c r="AP122" s="260">
        <f t="shared" si="7"/>
        <v>0</v>
      </c>
      <c r="AQ122" s="259"/>
      <c r="AR122" s="257"/>
      <c r="AS122" s="257"/>
      <c r="AT122" s="257"/>
      <c r="AU122" s="257"/>
      <c r="AV122" s="257"/>
      <c r="AW122" s="257"/>
    </row>
    <row r="123" spans="2:49" s="265" customFormat="1" x14ac:dyDescent="0.4">
      <c r="B123" s="251">
        <v>2</v>
      </c>
      <c r="C123" s="251" t="s">
        <v>390</v>
      </c>
      <c r="D123" s="251" t="s">
        <v>321</v>
      </c>
      <c r="E123" s="251" t="s">
        <v>40</v>
      </c>
      <c r="F123" s="251" t="s">
        <v>270</v>
      </c>
      <c r="G123" s="251"/>
      <c r="H123" s="251" t="s">
        <v>9</v>
      </c>
      <c r="I123" s="251">
        <v>6.6</v>
      </c>
      <c r="J123" s="251">
        <v>220</v>
      </c>
      <c r="K123" s="251" t="s">
        <v>332</v>
      </c>
      <c r="L123" s="251"/>
      <c r="M123" s="251" t="s">
        <v>267</v>
      </c>
      <c r="N123" s="251">
        <v>1</v>
      </c>
      <c r="O123" s="251" t="s">
        <v>13</v>
      </c>
      <c r="P123" s="251" t="s">
        <v>9</v>
      </c>
      <c r="Q123" s="251" t="s">
        <v>9</v>
      </c>
      <c r="R123" s="251" t="s">
        <v>14</v>
      </c>
      <c r="S123" s="251" t="s">
        <v>9</v>
      </c>
      <c r="T123" s="251" t="s">
        <v>9</v>
      </c>
      <c r="U123" s="251" t="s">
        <v>9</v>
      </c>
      <c r="V123" s="251" t="s">
        <v>9</v>
      </c>
      <c r="W123" s="251" t="s">
        <v>9</v>
      </c>
      <c r="X123" s="251" t="s">
        <v>9</v>
      </c>
      <c r="Y123" s="251">
        <v>28</v>
      </c>
      <c r="Z123" s="251">
        <v>6</v>
      </c>
      <c r="AA123" s="251">
        <v>6</v>
      </c>
      <c r="AB123" s="252">
        <f t="shared" si="5"/>
        <v>243.94</v>
      </c>
      <c r="AC123" s="252">
        <f>ROUND(AB123*事業まとめ!$Q$6,2)</f>
        <v>6586.38</v>
      </c>
      <c r="AD123" s="253"/>
      <c r="AE123" s="253"/>
      <c r="AF123" s="253"/>
      <c r="AG123" s="253"/>
      <c r="AH123" s="253"/>
      <c r="AI123" s="253"/>
      <c r="AJ123" s="253"/>
      <c r="AK123" s="252">
        <f t="shared" si="6"/>
        <v>0</v>
      </c>
      <c r="AL123" s="252">
        <f>ROUND(AK123*事業まとめ!$Q$6,2)</f>
        <v>0</v>
      </c>
      <c r="AM123" s="254">
        <f t="shared" si="4"/>
        <v>243.94</v>
      </c>
      <c r="AN123" s="254">
        <f t="shared" si="4"/>
        <v>6586.38</v>
      </c>
      <c r="AO123" s="259"/>
      <c r="AP123" s="260">
        <f t="shared" si="7"/>
        <v>0</v>
      </c>
      <c r="AQ123" s="259"/>
      <c r="AR123" s="257"/>
      <c r="AS123" s="257"/>
      <c r="AT123" s="257"/>
      <c r="AU123" s="257"/>
      <c r="AV123" s="257"/>
      <c r="AW123" s="257"/>
    </row>
    <row r="124" spans="2:49" s="265" customFormat="1" x14ac:dyDescent="0.4">
      <c r="B124" s="251">
        <v>2</v>
      </c>
      <c r="C124" s="251" t="s">
        <v>390</v>
      </c>
      <c r="D124" s="251" t="s">
        <v>321</v>
      </c>
      <c r="E124" s="251" t="s">
        <v>69</v>
      </c>
      <c r="F124" s="251" t="s">
        <v>333</v>
      </c>
      <c r="G124" s="251"/>
      <c r="H124" s="251" t="s">
        <v>9</v>
      </c>
      <c r="I124" s="251">
        <v>9</v>
      </c>
      <c r="J124" s="251">
        <v>220</v>
      </c>
      <c r="K124" s="251" t="s">
        <v>323</v>
      </c>
      <c r="L124" s="251"/>
      <c r="M124" s="251" t="s">
        <v>10</v>
      </c>
      <c r="N124" s="251">
        <v>2</v>
      </c>
      <c r="O124" s="251" t="s">
        <v>8</v>
      </c>
      <c r="P124" s="251" t="s">
        <v>9</v>
      </c>
      <c r="Q124" s="251" t="s">
        <v>9</v>
      </c>
      <c r="R124" s="251" t="s">
        <v>324</v>
      </c>
      <c r="S124" s="251" t="s">
        <v>9</v>
      </c>
      <c r="T124" s="251" t="s">
        <v>9</v>
      </c>
      <c r="U124" s="251" t="s">
        <v>9</v>
      </c>
      <c r="V124" s="251" t="s">
        <v>9</v>
      </c>
      <c r="W124" s="251" t="s">
        <v>9</v>
      </c>
      <c r="X124" s="251" t="s">
        <v>9</v>
      </c>
      <c r="Y124" s="251">
        <v>36</v>
      </c>
      <c r="Z124" s="251">
        <v>6</v>
      </c>
      <c r="AA124" s="251">
        <v>12</v>
      </c>
      <c r="AB124" s="252">
        <f t="shared" si="5"/>
        <v>855.36</v>
      </c>
      <c r="AC124" s="252">
        <f>ROUND(AB124*事業まとめ!$Q$6,2)</f>
        <v>23094.720000000001</v>
      </c>
      <c r="AD124" s="253"/>
      <c r="AE124" s="253"/>
      <c r="AF124" s="253"/>
      <c r="AG124" s="253"/>
      <c r="AH124" s="253"/>
      <c r="AI124" s="253"/>
      <c r="AJ124" s="253"/>
      <c r="AK124" s="252">
        <f t="shared" si="6"/>
        <v>0</v>
      </c>
      <c r="AL124" s="252">
        <f>ROUND(AK124*事業まとめ!$Q$6,2)</f>
        <v>0</v>
      </c>
      <c r="AM124" s="254">
        <f t="shared" si="4"/>
        <v>855.36</v>
      </c>
      <c r="AN124" s="254">
        <f t="shared" si="4"/>
        <v>23094.720000000001</v>
      </c>
      <c r="AO124" s="259"/>
      <c r="AP124" s="260">
        <f t="shared" si="7"/>
        <v>0</v>
      </c>
      <c r="AQ124" s="259"/>
      <c r="AR124" s="257"/>
      <c r="AS124" s="257"/>
      <c r="AT124" s="257"/>
      <c r="AU124" s="257"/>
      <c r="AV124" s="257"/>
      <c r="AW124" s="257"/>
    </row>
    <row r="125" spans="2:49" s="265" customFormat="1" x14ac:dyDescent="0.4">
      <c r="B125" s="251">
        <v>2</v>
      </c>
      <c r="C125" s="251" t="s">
        <v>390</v>
      </c>
      <c r="D125" s="251" t="s">
        <v>321</v>
      </c>
      <c r="E125" s="251" t="s">
        <v>69</v>
      </c>
      <c r="F125" s="251" t="s">
        <v>333</v>
      </c>
      <c r="G125" s="251"/>
      <c r="H125" s="251" t="s">
        <v>9</v>
      </c>
      <c r="I125" s="251">
        <v>9</v>
      </c>
      <c r="J125" s="251">
        <v>220</v>
      </c>
      <c r="K125" s="251" t="s">
        <v>325</v>
      </c>
      <c r="L125" s="251"/>
      <c r="M125" s="251" t="s">
        <v>16</v>
      </c>
      <c r="N125" s="251">
        <v>1</v>
      </c>
      <c r="O125" s="251" t="s">
        <v>8</v>
      </c>
      <c r="P125" s="251" t="s">
        <v>9</v>
      </c>
      <c r="Q125" s="251" t="s">
        <v>9</v>
      </c>
      <c r="R125" s="251" t="s">
        <v>9</v>
      </c>
      <c r="S125" s="251" t="s">
        <v>9</v>
      </c>
      <c r="T125" s="251" t="s">
        <v>9</v>
      </c>
      <c r="U125" s="251" t="s">
        <v>9</v>
      </c>
      <c r="V125" s="251" t="s">
        <v>9</v>
      </c>
      <c r="W125" s="251" t="s">
        <v>9</v>
      </c>
      <c r="X125" s="251" t="s">
        <v>9</v>
      </c>
      <c r="Y125" s="251">
        <v>36</v>
      </c>
      <c r="Z125" s="251">
        <v>2</v>
      </c>
      <c r="AA125" s="251">
        <v>2</v>
      </c>
      <c r="AB125" s="252">
        <f t="shared" si="5"/>
        <v>142.56</v>
      </c>
      <c r="AC125" s="252">
        <f>ROUND(AB125*事業まとめ!$Q$6,2)</f>
        <v>3849.12</v>
      </c>
      <c r="AD125" s="253"/>
      <c r="AE125" s="253"/>
      <c r="AF125" s="253"/>
      <c r="AG125" s="253"/>
      <c r="AH125" s="253"/>
      <c r="AI125" s="253"/>
      <c r="AJ125" s="253"/>
      <c r="AK125" s="252">
        <f t="shared" si="6"/>
        <v>0</v>
      </c>
      <c r="AL125" s="252">
        <f>ROUND(AK125*事業まとめ!$Q$6,2)</f>
        <v>0</v>
      </c>
      <c r="AM125" s="254">
        <f t="shared" si="4"/>
        <v>142.56</v>
      </c>
      <c r="AN125" s="254">
        <f t="shared" si="4"/>
        <v>3849.12</v>
      </c>
      <c r="AO125" s="259"/>
      <c r="AP125" s="260">
        <f t="shared" si="7"/>
        <v>0</v>
      </c>
      <c r="AQ125" s="259"/>
      <c r="AR125" s="257"/>
      <c r="AS125" s="257"/>
      <c r="AT125" s="257"/>
      <c r="AU125" s="257"/>
      <c r="AV125" s="257"/>
      <c r="AW125" s="257"/>
    </row>
    <row r="126" spans="2:49" s="265" customFormat="1" x14ac:dyDescent="0.4">
      <c r="B126" s="251">
        <v>2</v>
      </c>
      <c r="C126" s="251" t="s">
        <v>390</v>
      </c>
      <c r="D126" s="251" t="s">
        <v>321</v>
      </c>
      <c r="E126" s="251" t="s">
        <v>69</v>
      </c>
      <c r="F126" s="251" t="s">
        <v>333</v>
      </c>
      <c r="G126" s="251"/>
      <c r="H126" s="251" t="s">
        <v>9</v>
      </c>
      <c r="I126" s="251">
        <v>9</v>
      </c>
      <c r="J126" s="251">
        <v>220</v>
      </c>
      <c r="K126" s="251" t="s">
        <v>323</v>
      </c>
      <c r="L126" s="251"/>
      <c r="M126" s="251" t="s">
        <v>10</v>
      </c>
      <c r="N126" s="251">
        <v>2</v>
      </c>
      <c r="O126" s="251" t="s">
        <v>8</v>
      </c>
      <c r="P126" s="251" t="s">
        <v>9</v>
      </c>
      <c r="Q126" s="251" t="s">
        <v>9</v>
      </c>
      <c r="R126" s="251" t="s">
        <v>324</v>
      </c>
      <c r="S126" s="251" t="s">
        <v>9</v>
      </c>
      <c r="T126" s="251" t="s">
        <v>9</v>
      </c>
      <c r="U126" s="251" t="s">
        <v>9</v>
      </c>
      <c r="V126" s="251" t="s">
        <v>9</v>
      </c>
      <c r="W126" s="251" t="s">
        <v>9</v>
      </c>
      <c r="X126" s="251" t="s">
        <v>9</v>
      </c>
      <c r="Y126" s="251">
        <v>36</v>
      </c>
      <c r="Z126" s="251">
        <v>6</v>
      </c>
      <c r="AA126" s="251">
        <v>12</v>
      </c>
      <c r="AB126" s="252">
        <f t="shared" si="5"/>
        <v>855.36</v>
      </c>
      <c r="AC126" s="252">
        <f>ROUND(AB126*事業まとめ!$Q$6,2)</f>
        <v>23094.720000000001</v>
      </c>
      <c r="AD126" s="253"/>
      <c r="AE126" s="253"/>
      <c r="AF126" s="253"/>
      <c r="AG126" s="253"/>
      <c r="AH126" s="253"/>
      <c r="AI126" s="253"/>
      <c r="AJ126" s="253"/>
      <c r="AK126" s="252">
        <f t="shared" si="6"/>
        <v>0</v>
      </c>
      <c r="AL126" s="252">
        <f>ROUND(AK126*事業まとめ!$Q$6,2)</f>
        <v>0</v>
      </c>
      <c r="AM126" s="254">
        <f t="shared" si="4"/>
        <v>855.36</v>
      </c>
      <c r="AN126" s="254">
        <f t="shared" si="4"/>
        <v>23094.720000000001</v>
      </c>
      <c r="AO126" s="259"/>
      <c r="AP126" s="260">
        <f t="shared" si="7"/>
        <v>0</v>
      </c>
      <c r="AQ126" s="259"/>
      <c r="AR126" s="257"/>
      <c r="AS126" s="257"/>
      <c r="AT126" s="257"/>
      <c r="AU126" s="257"/>
      <c r="AV126" s="257"/>
      <c r="AW126" s="257"/>
    </row>
    <row r="127" spans="2:49" s="265" customFormat="1" x14ac:dyDescent="0.4">
      <c r="B127" s="251">
        <v>2</v>
      </c>
      <c r="C127" s="251" t="s">
        <v>390</v>
      </c>
      <c r="D127" s="251" t="s">
        <v>321</v>
      </c>
      <c r="E127" s="251" t="s">
        <v>69</v>
      </c>
      <c r="F127" s="251" t="s">
        <v>333</v>
      </c>
      <c r="G127" s="251"/>
      <c r="H127" s="251" t="s">
        <v>9</v>
      </c>
      <c r="I127" s="251">
        <v>9</v>
      </c>
      <c r="J127" s="251">
        <v>220</v>
      </c>
      <c r="K127" s="251" t="s">
        <v>325</v>
      </c>
      <c r="L127" s="251"/>
      <c r="M127" s="251" t="s">
        <v>16</v>
      </c>
      <c r="N127" s="251">
        <v>1</v>
      </c>
      <c r="O127" s="251" t="s">
        <v>8</v>
      </c>
      <c r="P127" s="251" t="s">
        <v>9</v>
      </c>
      <c r="Q127" s="251" t="s">
        <v>9</v>
      </c>
      <c r="R127" s="251" t="s">
        <v>9</v>
      </c>
      <c r="S127" s="251" t="s">
        <v>9</v>
      </c>
      <c r="T127" s="251" t="s">
        <v>9</v>
      </c>
      <c r="U127" s="251" t="s">
        <v>9</v>
      </c>
      <c r="V127" s="251" t="s">
        <v>9</v>
      </c>
      <c r="W127" s="251" t="s">
        <v>9</v>
      </c>
      <c r="X127" s="251" t="s">
        <v>9</v>
      </c>
      <c r="Y127" s="251">
        <v>36</v>
      </c>
      <c r="Z127" s="251">
        <v>2</v>
      </c>
      <c r="AA127" s="251">
        <v>2</v>
      </c>
      <c r="AB127" s="252">
        <f t="shared" si="5"/>
        <v>142.56</v>
      </c>
      <c r="AC127" s="252">
        <f>ROUND(AB127*事業まとめ!$Q$6,2)</f>
        <v>3849.12</v>
      </c>
      <c r="AD127" s="253"/>
      <c r="AE127" s="253"/>
      <c r="AF127" s="253"/>
      <c r="AG127" s="253"/>
      <c r="AH127" s="253"/>
      <c r="AI127" s="253"/>
      <c r="AJ127" s="253"/>
      <c r="AK127" s="252">
        <f t="shared" si="6"/>
        <v>0</v>
      </c>
      <c r="AL127" s="252">
        <f>ROUND(AK127*事業まとめ!$Q$6,2)</f>
        <v>0</v>
      </c>
      <c r="AM127" s="254">
        <f t="shared" si="4"/>
        <v>142.56</v>
      </c>
      <c r="AN127" s="254">
        <f t="shared" si="4"/>
        <v>3849.12</v>
      </c>
      <c r="AO127" s="259"/>
      <c r="AP127" s="260">
        <f t="shared" si="7"/>
        <v>0</v>
      </c>
      <c r="AQ127" s="259"/>
      <c r="AR127" s="257"/>
      <c r="AS127" s="257"/>
      <c r="AT127" s="257"/>
      <c r="AU127" s="257"/>
      <c r="AV127" s="257"/>
      <c r="AW127" s="257"/>
    </row>
    <row r="128" spans="2:49" s="265" customFormat="1" x14ac:dyDescent="0.4">
      <c r="B128" s="251">
        <v>2</v>
      </c>
      <c r="C128" s="251" t="s">
        <v>390</v>
      </c>
      <c r="D128" s="251" t="s">
        <v>321</v>
      </c>
      <c r="E128" s="251" t="s">
        <v>69</v>
      </c>
      <c r="F128" s="251" t="s">
        <v>334</v>
      </c>
      <c r="G128" s="251"/>
      <c r="H128" s="251" t="s">
        <v>9</v>
      </c>
      <c r="I128" s="251">
        <v>9</v>
      </c>
      <c r="J128" s="251">
        <v>220</v>
      </c>
      <c r="K128" s="251" t="s">
        <v>279</v>
      </c>
      <c r="L128" s="251"/>
      <c r="M128" s="251" t="s">
        <v>7</v>
      </c>
      <c r="N128" s="251">
        <v>1</v>
      </c>
      <c r="O128" s="251" t="s">
        <v>8</v>
      </c>
      <c r="P128" s="251" t="s">
        <v>9</v>
      </c>
      <c r="Q128" s="251" t="s">
        <v>9</v>
      </c>
      <c r="R128" s="251" t="s">
        <v>9</v>
      </c>
      <c r="S128" s="251" t="s">
        <v>9</v>
      </c>
      <c r="T128" s="251" t="s">
        <v>9</v>
      </c>
      <c r="U128" s="251" t="s">
        <v>9</v>
      </c>
      <c r="V128" s="251" t="s">
        <v>9</v>
      </c>
      <c r="W128" s="251" t="s">
        <v>9</v>
      </c>
      <c r="X128" s="251" t="s">
        <v>9</v>
      </c>
      <c r="Y128" s="251">
        <v>36</v>
      </c>
      <c r="Z128" s="251">
        <v>2</v>
      </c>
      <c r="AA128" s="251">
        <v>2</v>
      </c>
      <c r="AB128" s="252">
        <f t="shared" si="5"/>
        <v>142.56</v>
      </c>
      <c r="AC128" s="252">
        <f>ROUND(AB128*事業まとめ!$Q$6,2)</f>
        <v>3849.12</v>
      </c>
      <c r="AD128" s="253"/>
      <c r="AE128" s="253"/>
      <c r="AF128" s="253"/>
      <c r="AG128" s="253"/>
      <c r="AH128" s="253"/>
      <c r="AI128" s="253"/>
      <c r="AJ128" s="253"/>
      <c r="AK128" s="252">
        <f t="shared" si="6"/>
        <v>0</v>
      </c>
      <c r="AL128" s="252">
        <f>ROUND(AK128*事業まとめ!$Q$6,2)</f>
        <v>0</v>
      </c>
      <c r="AM128" s="254">
        <f t="shared" si="4"/>
        <v>142.56</v>
      </c>
      <c r="AN128" s="254">
        <f t="shared" si="4"/>
        <v>3849.12</v>
      </c>
      <c r="AO128" s="259"/>
      <c r="AP128" s="260">
        <f t="shared" si="7"/>
        <v>0</v>
      </c>
      <c r="AQ128" s="259"/>
      <c r="AR128" s="257"/>
      <c r="AS128" s="257"/>
      <c r="AT128" s="257"/>
      <c r="AU128" s="257"/>
      <c r="AV128" s="257"/>
      <c r="AW128" s="257"/>
    </row>
    <row r="129" spans="2:49" s="265" customFormat="1" x14ac:dyDescent="0.4">
      <c r="B129" s="251">
        <v>2</v>
      </c>
      <c r="C129" s="251" t="s">
        <v>390</v>
      </c>
      <c r="D129" s="251" t="s">
        <v>321</v>
      </c>
      <c r="E129" s="251" t="s">
        <v>69</v>
      </c>
      <c r="F129" s="251" t="s">
        <v>251</v>
      </c>
      <c r="G129" s="251"/>
      <c r="H129" s="251" t="s">
        <v>9</v>
      </c>
      <c r="I129" s="251">
        <v>9</v>
      </c>
      <c r="J129" s="251">
        <v>220</v>
      </c>
      <c r="K129" s="251" t="s">
        <v>279</v>
      </c>
      <c r="L129" s="251"/>
      <c r="M129" s="251" t="s">
        <v>7</v>
      </c>
      <c r="N129" s="251">
        <v>1</v>
      </c>
      <c r="O129" s="251" t="s">
        <v>8</v>
      </c>
      <c r="P129" s="251" t="s">
        <v>9</v>
      </c>
      <c r="Q129" s="251" t="s">
        <v>9</v>
      </c>
      <c r="R129" s="251" t="s">
        <v>9</v>
      </c>
      <c r="S129" s="251" t="s">
        <v>9</v>
      </c>
      <c r="T129" s="251" t="s">
        <v>9</v>
      </c>
      <c r="U129" s="251" t="s">
        <v>9</v>
      </c>
      <c r="V129" s="251" t="s">
        <v>9</v>
      </c>
      <c r="W129" s="251" t="s">
        <v>9</v>
      </c>
      <c r="X129" s="251" t="s">
        <v>9</v>
      </c>
      <c r="Y129" s="251">
        <v>36</v>
      </c>
      <c r="Z129" s="251">
        <v>7</v>
      </c>
      <c r="AA129" s="251">
        <v>7</v>
      </c>
      <c r="AB129" s="252">
        <f t="shared" si="5"/>
        <v>498.96</v>
      </c>
      <c r="AC129" s="252">
        <f>ROUND(AB129*事業まとめ!$Q$6,2)</f>
        <v>13471.92</v>
      </c>
      <c r="AD129" s="253"/>
      <c r="AE129" s="253"/>
      <c r="AF129" s="253"/>
      <c r="AG129" s="253"/>
      <c r="AH129" s="253"/>
      <c r="AI129" s="253"/>
      <c r="AJ129" s="253"/>
      <c r="AK129" s="252">
        <f t="shared" si="6"/>
        <v>0</v>
      </c>
      <c r="AL129" s="252">
        <f>ROUND(AK129*事業まとめ!$Q$6,2)</f>
        <v>0</v>
      </c>
      <c r="AM129" s="254">
        <f t="shared" si="4"/>
        <v>498.96</v>
      </c>
      <c r="AN129" s="254">
        <f t="shared" si="4"/>
        <v>13471.92</v>
      </c>
      <c r="AO129" s="259"/>
      <c r="AP129" s="260">
        <f t="shared" si="7"/>
        <v>0</v>
      </c>
      <c r="AQ129" s="259"/>
      <c r="AR129" s="257"/>
      <c r="AS129" s="257"/>
      <c r="AT129" s="257"/>
      <c r="AU129" s="257"/>
      <c r="AV129" s="257"/>
      <c r="AW129" s="257"/>
    </row>
    <row r="130" spans="2:49" s="265" customFormat="1" x14ac:dyDescent="0.4">
      <c r="B130" s="251">
        <v>2</v>
      </c>
      <c r="C130" s="251" t="s">
        <v>390</v>
      </c>
      <c r="D130" s="251" t="s">
        <v>321</v>
      </c>
      <c r="E130" s="251" t="s">
        <v>284</v>
      </c>
      <c r="F130" s="251" t="s">
        <v>272</v>
      </c>
      <c r="G130" s="261"/>
      <c r="H130" s="251" t="s">
        <v>9</v>
      </c>
      <c r="I130" s="251">
        <v>9</v>
      </c>
      <c r="J130" s="251">
        <v>220</v>
      </c>
      <c r="K130" s="251" t="s">
        <v>323</v>
      </c>
      <c r="L130" s="251"/>
      <c r="M130" s="251" t="s">
        <v>10</v>
      </c>
      <c r="N130" s="251">
        <v>2</v>
      </c>
      <c r="O130" s="251" t="s">
        <v>8</v>
      </c>
      <c r="P130" s="251" t="s">
        <v>9</v>
      </c>
      <c r="Q130" s="251" t="s">
        <v>9</v>
      </c>
      <c r="R130" s="251" t="s">
        <v>324</v>
      </c>
      <c r="S130" s="251" t="s">
        <v>9</v>
      </c>
      <c r="T130" s="251" t="s">
        <v>9</v>
      </c>
      <c r="U130" s="251" t="s">
        <v>9</v>
      </c>
      <c r="V130" s="251" t="s">
        <v>9</v>
      </c>
      <c r="W130" s="251" t="s">
        <v>9</v>
      </c>
      <c r="X130" s="251" t="s">
        <v>9</v>
      </c>
      <c r="Y130" s="251">
        <v>36</v>
      </c>
      <c r="Z130" s="251">
        <v>6</v>
      </c>
      <c r="AA130" s="251">
        <v>12</v>
      </c>
      <c r="AB130" s="252">
        <f t="shared" si="5"/>
        <v>855.36</v>
      </c>
      <c r="AC130" s="252">
        <f>ROUND(AB130*事業まとめ!$Q$6,2)</f>
        <v>23094.720000000001</v>
      </c>
      <c r="AD130" s="253"/>
      <c r="AE130" s="253"/>
      <c r="AF130" s="253"/>
      <c r="AG130" s="253"/>
      <c r="AH130" s="253"/>
      <c r="AI130" s="253"/>
      <c r="AJ130" s="253"/>
      <c r="AK130" s="252">
        <f t="shared" si="6"/>
        <v>0</v>
      </c>
      <c r="AL130" s="252">
        <f>ROUND(AK130*事業まとめ!$Q$6,2)</f>
        <v>0</v>
      </c>
      <c r="AM130" s="254">
        <f t="shared" si="4"/>
        <v>855.36</v>
      </c>
      <c r="AN130" s="254">
        <f t="shared" si="4"/>
        <v>23094.720000000001</v>
      </c>
      <c r="AO130" s="259"/>
      <c r="AP130" s="260">
        <f t="shared" si="7"/>
        <v>0</v>
      </c>
      <c r="AQ130" s="259"/>
      <c r="AR130" s="257"/>
      <c r="AS130" s="257"/>
      <c r="AT130" s="257"/>
      <c r="AU130" s="257"/>
      <c r="AV130" s="257"/>
      <c r="AW130" s="257"/>
    </row>
    <row r="131" spans="2:49" s="265" customFormat="1" x14ac:dyDescent="0.4">
      <c r="B131" s="251">
        <v>2</v>
      </c>
      <c r="C131" s="251" t="s">
        <v>390</v>
      </c>
      <c r="D131" s="251" t="s">
        <v>321</v>
      </c>
      <c r="E131" s="251" t="s">
        <v>284</v>
      </c>
      <c r="F131" s="251" t="s">
        <v>272</v>
      </c>
      <c r="G131" s="261"/>
      <c r="H131" s="251" t="s">
        <v>9</v>
      </c>
      <c r="I131" s="251">
        <v>9</v>
      </c>
      <c r="J131" s="251">
        <v>220</v>
      </c>
      <c r="K131" s="251" t="s">
        <v>325</v>
      </c>
      <c r="L131" s="251"/>
      <c r="M131" s="251" t="s">
        <v>16</v>
      </c>
      <c r="N131" s="251">
        <v>1</v>
      </c>
      <c r="O131" s="251" t="s">
        <v>8</v>
      </c>
      <c r="P131" s="251" t="s">
        <v>9</v>
      </c>
      <c r="Q131" s="251" t="s">
        <v>9</v>
      </c>
      <c r="R131" s="251" t="s">
        <v>9</v>
      </c>
      <c r="S131" s="251" t="s">
        <v>9</v>
      </c>
      <c r="T131" s="251" t="s">
        <v>9</v>
      </c>
      <c r="U131" s="251" t="s">
        <v>9</v>
      </c>
      <c r="V131" s="251" t="s">
        <v>9</v>
      </c>
      <c r="W131" s="251" t="s">
        <v>9</v>
      </c>
      <c r="X131" s="251" t="s">
        <v>9</v>
      </c>
      <c r="Y131" s="251">
        <v>36</v>
      </c>
      <c r="Z131" s="251">
        <v>2</v>
      </c>
      <c r="AA131" s="251">
        <v>2</v>
      </c>
      <c r="AB131" s="252">
        <f t="shared" si="5"/>
        <v>142.56</v>
      </c>
      <c r="AC131" s="252">
        <f>ROUND(AB131*事業まとめ!$Q$6,2)</f>
        <v>3849.12</v>
      </c>
      <c r="AD131" s="253"/>
      <c r="AE131" s="253"/>
      <c r="AF131" s="253"/>
      <c r="AG131" s="253"/>
      <c r="AH131" s="253"/>
      <c r="AI131" s="253"/>
      <c r="AJ131" s="253"/>
      <c r="AK131" s="252">
        <f t="shared" si="6"/>
        <v>0</v>
      </c>
      <c r="AL131" s="252">
        <f>ROUND(AK131*事業まとめ!$Q$6,2)</f>
        <v>0</v>
      </c>
      <c r="AM131" s="254">
        <f t="shared" si="4"/>
        <v>142.56</v>
      </c>
      <c r="AN131" s="254">
        <f t="shared" si="4"/>
        <v>3849.12</v>
      </c>
      <c r="AO131" s="259"/>
      <c r="AP131" s="260">
        <f t="shared" si="7"/>
        <v>0</v>
      </c>
      <c r="AQ131" s="259"/>
      <c r="AR131" s="257"/>
      <c r="AS131" s="257"/>
      <c r="AT131" s="257"/>
      <c r="AU131" s="257"/>
      <c r="AV131" s="257"/>
      <c r="AW131" s="257"/>
    </row>
    <row r="132" spans="2:49" s="265" customFormat="1" x14ac:dyDescent="0.4">
      <c r="B132" s="251">
        <v>2</v>
      </c>
      <c r="C132" s="251" t="s">
        <v>390</v>
      </c>
      <c r="D132" s="251" t="s">
        <v>321</v>
      </c>
      <c r="E132" s="251" t="s">
        <v>284</v>
      </c>
      <c r="F132" s="251" t="s">
        <v>272</v>
      </c>
      <c r="G132" s="261"/>
      <c r="H132" s="251" t="s">
        <v>9</v>
      </c>
      <c r="I132" s="251">
        <v>9</v>
      </c>
      <c r="J132" s="251">
        <v>220</v>
      </c>
      <c r="K132" s="251" t="s">
        <v>323</v>
      </c>
      <c r="L132" s="251"/>
      <c r="M132" s="251" t="s">
        <v>10</v>
      </c>
      <c r="N132" s="251">
        <v>2</v>
      </c>
      <c r="O132" s="251" t="s">
        <v>8</v>
      </c>
      <c r="P132" s="251" t="s">
        <v>9</v>
      </c>
      <c r="Q132" s="251" t="s">
        <v>9</v>
      </c>
      <c r="R132" s="251" t="s">
        <v>324</v>
      </c>
      <c r="S132" s="251" t="s">
        <v>9</v>
      </c>
      <c r="T132" s="251" t="s">
        <v>9</v>
      </c>
      <c r="U132" s="251" t="s">
        <v>9</v>
      </c>
      <c r="V132" s="251" t="s">
        <v>9</v>
      </c>
      <c r="W132" s="251" t="s">
        <v>9</v>
      </c>
      <c r="X132" s="251" t="s">
        <v>9</v>
      </c>
      <c r="Y132" s="251">
        <v>36</v>
      </c>
      <c r="Z132" s="251">
        <v>6</v>
      </c>
      <c r="AA132" s="251">
        <v>12</v>
      </c>
      <c r="AB132" s="252">
        <f t="shared" si="5"/>
        <v>855.36</v>
      </c>
      <c r="AC132" s="252">
        <f>ROUND(AB132*事業まとめ!$Q$6,2)</f>
        <v>23094.720000000001</v>
      </c>
      <c r="AD132" s="253"/>
      <c r="AE132" s="253"/>
      <c r="AF132" s="253"/>
      <c r="AG132" s="253"/>
      <c r="AH132" s="253"/>
      <c r="AI132" s="253"/>
      <c r="AJ132" s="253"/>
      <c r="AK132" s="252">
        <f t="shared" si="6"/>
        <v>0</v>
      </c>
      <c r="AL132" s="252">
        <f>ROUND(AK132*事業まとめ!$Q$6,2)</f>
        <v>0</v>
      </c>
      <c r="AM132" s="254">
        <f t="shared" si="4"/>
        <v>855.36</v>
      </c>
      <c r="AN132" s="254">
        <f t="shared" si="4"/>
        <v>23094.720000000001</v>
      </c>
      <c r="AO132" s="259"/>
      <c r="AP132" s="260">
        <f t="shared" si="7"/>
        <v>0</v>
      </c>
      <c r="AQ132" s="259"/>
      <c r="AR132" s="257"/>
      <c r="AS132" s="257"/>
      <c r="AT132" s="257"/>
      <c r="AU132" s="257"/>
      <c r="AV132" s="257"/>
      <c r="AW132" s="257"/>
    </row>
    <row r="133" spans="2:49" s="265" customFormat="1" x14ac:dyDescent="0.4">
      <c r="B133" s="251">
        <v>2</v>
      </c>
      <c r="C133" s="251" t="s">
        <v>390</v>
      </c>
      <c r="D133" s="251" t="s">
        <v>321</v>
      </c>
      <c r="E133" s="251" t="s">
        <v>284</v>
      </c>
      <c r="F133" s="251" t="s">
        <v>272</v>
      </c>
      <c r="G133" s="261"/>
      <c r="H133" s="251" t="s">
        <v>9</v>
      </c>
      <c r="I133" s="251">
        <v>9</v>
      </c>
      <c r="J133" s="251">
        <v>220</v>
      </c>
      <c r="K133" s="251" t="s">
        <v>325</v>
      </c>
      <c r="L133" s="251"/>
      <c r="M133" s="251" t="s">
        <v>16</v>
      </c>
      <c r="N133" s="251">
        <v>1</v>
      </c>
      <c r="O133" s="251" t="s">
        <v>8</v>
      </c>
      <c r="P133" s="251" t="s">
        <v>9</v>
      </c>
      <c r="Q133" s="251" t="s">
        <v>9</v>
      </c>
      <c r="R133" s="251" t="s">
        <v>9</v>
      </c>
      <c r="S133" s="251" t="s">
        <v>9</v>
      </c>
      <c r="T133" s="251" t="s">
        <v>9</v>
      </c>
      <c r="U133" s="251" t="s">
        <v>9</v>
      </c>
      <c r="V133" s="251" t="s">
        <v>9</v>
      </c>
      <c r="W133" s="251" t="s">
        <v>9</v>
      </c>
      <c r="X133" s="251" t="s">
        <v>9</v>
      </c>
      <c r="Y133" s="251">
        <v>36</v>
      </c>
      <c r="Z133" s="251">
        <v>2</v>
      </c>
      <c r="AA133" s="251">
        <v>2</v>
      </c>
      <c r="AB133" s="252">
        <f t="shared" si="5"/>
        <v>142.56</v>
      </c>
      <c r="AC133" s="252">
        <f>ROUND(AB133*事業まとめ!$Q$6,2)</f>
        <v>3849.12</v>
      </c>
      <c r="AD133" s="253"/>
      <c r="AE133" s="253"/>
      <c r="AF133" s="253"/>
      <c r="AG133" s="253"/>
      <c r="AH133" s="253"/>
      <c r="AI133" s="253"/>
      <c r="AJ133" s="253"/>
      <c r="AK133" s="252">
        <f t="shared" si="6"/>
        <v>0</v>
      </c>
      <c r="AL133" s="252">
        <f>ROUND(AK133*事業まとめ!$Q$6,2)</f>
        <v>0</v>
      </c>
      <c r="AM133" s="254">
        <f t="shared" si="4"/>
        <v>142.56</v>
      </c>
      <c r="AN133" s="254">
        <f t="shared" si="4"/>
        <v>3849.12</v>
      </c>
      <c r="AO133" s="259"/>
      <c r="AP133" s="260">
        <f t="shared" si="7"/>
        <v>0</v>
      </c>
      <c r="AQ133" s="259"/>
      <c r="AR133" s="257"/>
      <c r="AS133" s="257"/>
      <c r="AT133" s="257"/>
      <c r="AU133" s="257"/>
      <c r="AV133" s="257"/>
      <c r="AW133" s="257"/>
    </row>
    <row r="134" spans="2:49" s="265" customFormat="1" x14ac:dyDescent="0.4">
      <c r="B134" s="251">
        <v>2</v>
      </c>
      <c r="C134" s="251" t="s">
        <v>390</v>
      </c>
      <c r="D134" s="251" t="s">
        <v>321</v>
      </c>
      <c r="E134" s="251" t="s">
        <v>284</v>
      </c>
      <c r="F134" s="261" t="s">
        <v>335</v>
      </c>
      <c r="G134" s="262"/>
      <c r="H134" s="251" t="s">
        <v>9</v>
      </c>
      <c r="I134" s="251" t="s">
        <v>9</v>
      </c>
      <c r="J134" s="251" t="s">
        <v>9</v>
      </c>
      <c r="K134" s="251" t="s">
        <v>336</v>
      </c>
      <c r="L134" s="251"/>
      <c r="M134" s="251" t="s">
        <v>337</v>
      </c>
      <c r="N134" s="251">
        <v>1</v>
      </c>
      <c r="O134" s="251" t="s">
        <v>8</v>
      </c>
      <c r="P134" s="251" t="s">
        <v>9</v>
      </c>
      <c r="Q134" s="251" t="s">
        <v>9</v>
      </c>
      <c r="R134" s="251" t="s">
        <v>338</v>
      </c>
      <c r="S134" s="251" t="s">
        <v>9</v>
      </c>
      <c r="T134" s="251" t="s">
        <v>9</v>
      </c>
      <c r="U134" s="251" t="s">
        <v>339</v>
      </c>
      <c r="V134" s="251" t="s">
        <v>9</v>
      </c>
      <c r="W134" s="251" t="s">
        <v>9</v>
      </c>
      <c r="X134" s="251" t="s">
        <v>9</v>
      </c>
      <c r="Y134" s="251">
        <v>36</v>
      </c>
      <c r="Z134" s="251">
        <v>2</v>
      </c>
      <c r="AA134" s="251">
        <v>2</v>
      </c>
      <c r="AB134" s="252">
        <f t="shared" si="5"/>
        <v>0</v>
      </c>
      <c r="AC134" s="252">
        <f>ROUND(AB134*事業まとめ!$Q$6,2)</f>
        <v>0</v>
      </c>
      <c r="AD134" s="253"/>
      <c r="AE134" s="253"/>
      <c r="AF134" s="253"/>
      <c r="AG134" s="253"/>
      <c r="AH134" s="253"/>
      <c r="AI134" s="253"/>
      <c r="AJ134" s="253"/>
      <c r="AK134" s="252">
        <f t="shared" si="6"/>
        <v>0</v>
      </c>
      <c r="AL134" s="252">
        <f>ROUND(AK134*事業まとめ!$Q$6,2)</f>
        <v>0</v>
      </c>
      <c r="AM134" s="254">
        <f t="shared" si="4"/>
        <v>0</v>
      </c>
      <c r="AN134" s="254">
        <f t="shared" si="4"/>
        <v>0</v>
      </c>
      <c r="AO134" s="259"/>
      <c r="AP134" s="260">
        <f t="shared" si="7"/>
        <v>0</v>
      </c>
      <c r="AQ134" s="259"/>
      <c r="AR134" s="257"/>
      <c r="AS134" s="257"/>
      <c r="AT134" s="257"/>
      <c r="AU134" s="257"/>
      <c r="AV134" s="257"/>
      <c r="AW134" s="257"/>
    </row>
    <row r="135" spans="2:49" s="265" customFormat="1" x14ac:dyDescent="0.4">
      <c r="B135" s="251">
        <v>2</v>
      </c>
      <c r="C135" s="251" t="s">
        <v>390</v>
      </c>
      <c r="D135" s="251" t="s">
        <v>321</v>
      </c>
      <c r="E135" s="251" t="s">
        <v>284</v>
      </c>
      <c r="F135" s="262" t="s">
        <v>388</v>
      </c>
      <c r="G135" s="262"/>
      <c r="H135" s="251" t="s">
        <v>9</v>
      </c>
      <c r="I135" s="251" t="s">
        <v>9</v>
      </c>
      <c r="J135" s="251" t="s">
        <v>9</v>
      </c>
      <c r="K135" s="251" t="s">
        <v>336</v>
      </c>
      <c r="L135" s="251"/>
      <c r="M135" s="251" t="s">
        <v>337</v>
      </c>
      <c r="N135" s="251">
        <v>1</v>
      </c>
      <c r="O135" s="251" t="s">
        <v>8</v>
      </c>
      <c r="P135" s="251" t="s">
        <v>9</v>
      </c>
      <c r="Q135" s="251" t="s">
        <v>9</v>
      </c>
      <c r="R135" s="251" t="s">
        <v>338</v>
      </c>
      <c r="S135" s="251" t="s">
        <v>9</v>
      </c>
      <c r="T135" s="251" t="s">
        <v>9</v>
      </c>
      <c r="U135" s="251" t="s">
        <v>339</v>
      </c>
      <c r="V135" s="251" t="s">
        <v>9</v>
      </c>
      <c r="W135" s="251" t="s">
        <v>9</v>
      </c>
      <c r="X135" s="251" t="s">
        <v>9</v>
      </c>
      <c r="Y135" s="251">
        <v>36</v>
      </c>
      <c r="Z135" s="251">
        <v>2</v>
      </c>
      <c r="AA135" s="251">
        <v>2</v>
      </c>
      <c r="AB135" s="252">
        <f t="shared" si="5"/>
        <v>0</v>
      </c>
      <c r="AC135" s="252">
        <f>ROUND(AB135*事業まとめ!$Q$6,2)</f>
        <v>0</v>
      </c>
      <c r="AD135" s="253"/>
      <c r="AE135" s="253"/>
      <c r="AF135" s="253"/>
      <c r="AG135" s="253"/>
      <c r="AH135" s="253"/>
      <c r="AI135" s="253"/>
      <c r="AJ135" s="253"/>
      <c r="AK135" s="252">
        <f t="shared" si="6"/>
        <v>0</v>
      </c>
      <c r="AL135" s="252">
        <f>ROUND(AK135*事業まとめ!$Q$6,2)</f>
        <v>0</v>
      </c>
      <c r="AM135" s="254">
        <f t="shared" ref="AM135:AN198" si="8">AB135-AK135</f>
        <v>0</v>
      </c>
      <c r="AN135" s="254">
        <f t="shared" si="8"/>
        <v>0</v>
      </c>
      <c r="AO135" s="259"/>
      <c r="AP135" s="260">
        <f t="shared" si="7"/>
        <v>0</v>
      </c>
      <c r="AQ135" s="259"/>
      <c r="AR135" s="257"/>
      <c r="AS135" s="257"/>
      <c r="AT135" s="257"/>
      <c r="AU135" s="257"/>
      <c r="AV135" s="257"/>
      <c r="AW135" s="257"/>
    </row>
    <row r="136" spans="2:49" s="265" customFormat="1" x14ac:dyDescent="0.4">
      <c r="B136" s="251">
        <v>2</v>
      </c>
      <c r="C136" s="251" t="s">
        <v>390</v>
      </c>
      <c r="D136" s="251" t="s">
        <v>321</v>
      </c>
      <c r="E136" s="251" t="s">
        <v>284</v>
      </c>
      <c r="F136" s="251" t="s">
        <v>251</v>
      </c>
      <c r="G136" s="251"/>
      <c r="H136" s="251" t="s">
        <v>9</v>
      </c>
      <c r="I136" s="251">
        <v>9</v>
      </c>
      <c r="J136" s="251">
        <v>220</v>
      </c>
      <c r="K136" s="251" t="s">
        <v>279</v>
      </c>
      <c r="L136" s="251"/>
      <c r="M136" s="251" t="s">
        <v>7</v>
      </c>
      <c r="N136" s="251">
        <v>1</v>
      </c>
      <c r="O136" s="251" t="s">
        <v>8</v>
      </c>
      <c r="P136" s="251" t="s">
        <v>9</v>
      </c>
      <c r="Q136" s="251" t="s">
        <v>9</v>
      </c>
      <c r="R136" s="251" t="s">
        <v>9</v>
      </c>
      <c r="S136" s="251" t="s">
        <v>9</v>
      </c>
      <c r="T136" s="251" t="s">
        <v>9</v>
      </c>
      <c r="U136" s="251" t="s">
        <v>9</v>
      </c>
      <c r="V136" s="251" t="s">
        <v>9</v>
      </c>
      <c r="W136" s="251" t="s">
        <v>9</v>
      </c>
      <c r="X136" s="251" t="s">
        <v>9</v>
      </c>
      <c r="Y136" s="251">
        <v>36</v>
      </c>
      <c r="Z136" s="251">
        <v>6</v>
      </c>
      <c r="AA136" s="251">
        <v>6</v>
      </c>
      <c r="AB136" s="252">
        <f t="shared" si="5"/>
        <v>427.68</v>
      </c>
      <c r="AC136" s="252">
        <f>ROUND(AB136*事業まとめ!$Q$6,2)</f>
        <v>11547.36</v>
      </c>
      <c r="AD136" s="253"/>
      <c r="AE136" s="253"/>
      <c r="AF136" s="253"/>
      <c r="AG136" s="253"/>
      <c r="AH136" s="253"/>
      <c r="AI136" s="253"/>
      <c r="AJ136" s="253"/>
      <c r="AK136" s="252">
        <f t="shared" si="6"/>
        <v>0</v>
      </c>
      <c r="AL136" s="252">
        <f>ROUND(AK136*事業まとめ!$Q$6,2)</f>
        <v>0</v>
      </c>
      <c r="AM136" s="254">
        <f t="shared" si="8"/>
        <v>427.68</v>
      </c>
      <c r="AN136" s="254">
        <f t="shared" si="8"/>
        <v>11547.36</v>
      </c>
      <c r="AO136" s="259"/>
      <c r="AP136" s="260">
        <f t="shared" si="7"/>
        <v>0</v>
      </c>
      <c r="AQ136" s="259"/>
      <c r="AR136" s="257"/>
      <c r="AS136" s="257"/>
      <c r="AT136" s="257"/>
      <c r="AU136" s="257"/>
      <c r="AV136" s="257"/>
      <c r="AW136" s="257"/>
    </row>
    <row r="137" spans="2:49" s="265" customFormat="1" x14ac:dyDescent="0.4">
      <c r="B137" s="251">
        <v>2</v>
      </c>
      <c r="C137" s="251" t="s">
        <v>390</v>
      </c>
      <c r="D137" s="251" t="s">
        <v>321</v>
      </c>
      <c r="E137" s="251" t="s">
        <v>293</v>
      </c>
      <c r="F137" s="251" t="s">
        <v>1863</v>
      </c>
      <c r="G137" s="251"/>
      <c r="H137" s="251" t="s">
        <v>9</v>
      </c>
      <c r="I137" s="251" t="s">
        <v>9</v>
      </c>
      <c r="J137" s="251" t="s">
        <v>9</v>
      </c>
      <c r="K137" s="251" t="s">
        <v>336</v>
      </c>
      <c r="L137" s="251"/>
      <c r="M137" s="251" t="s">
        <v>337</v>
      </c>
      <c r="N137" s="251">
        <v>1</v>
      </c>
      <c r="O137" s="251" t="s">
        <v>8</v>
      </c>
      <c r="P137" s="251" t="s">
        <v>9</v>
      </c>
      <c r="Q137" s="251" t="s">
        <v>9</v>
      </c>
      <c r="R137" s="251" t="s">
        <v>338</v>
      </c>
      <c r="S137" s="251" t="s">
        <v>9</v>
      </c>
      <c r="T137" s="251" t="s">
        <v>9</v>
      </c>
      <c r="U137" s="251" t="s">
        <v>339</v>
      </c>
      <c r="V137" s="251" t="s">
        <v>9</v>
      </c>
      <c r="W137" s="251" t="s">
        <v>9</v>
      </c>
      <c r="X137" s="251" t="s">
        <v>9</v>
      </c>
      <c r="Y137" s="251">
        <v>36</v>
      </c>
      <c r="Z137" s="251">
        <v>1</v>
      </c>
      <c r="AA137" s="251">
        <v>1</v>
      </c>
      <c r="AB137" s="252">
        <f t="shared" si="5"/>
        <v>0</v>
      </c>
      <c r="AC137" s="252">
        <f>ROUND(AB137*事業まとめ!$Q$6,2)</f>
        <v>0</v>
      </c>
      <c r="AD137" s="253"/>
      <c r="AE137" s="253"/>
      <c r="AF137" s="253"/>
      <c r="AG137" s="253"/>
      <c r="AH137" s="253"/>
      <c r="AI137" s="253"/>
      <c r="AJ137" s="253"/>
      <c r="AK137" s="252">
        <f t="shared" si="6"/>
        <v>0</v>
      </c>
      <c r="AL137" s="252">
        <f>ROUND(AK137*事業まとめ!$Q$6,2)</f>
        <v>0</v>
      </c>
      <c r="AM137" s="254">
        <f t="shared" si="8"/>
        <v>0</v>
      </c>
      <c r="AN137" s="254">
        <f t="shared" si="8"/>
        <v>0</v>
      </c>
      <c r="AO137" s="259"/>
      <c r="AP137" s="260">
        <f t="shared" si="7"/>
        <v>0</v>
      </c>
      <c r="AQ137" s="259"/>
      <c r="AR137" s="257"/>
      <c r="AS137" s="257"/>
      <c r="AT137" s="257"/>
      <c r="AU137" s="257"/>
      <c r="AV137" s="257"/>
      <c r="AW137" s="257"/>
    </row>
    <row r="138" spans="2:49" s="265" customFormat="1" x14ac:dyDescent="0.4">
      <c r="B138" s="251">
        <v>2</v>
      </c>
      <c r="C138" s="251" t="s">
        <v>390</v>
      </c>
      <c r="D138" s="251" t="s">
        <v>321</v>
      </c>
      <c r="E138" s="251" t="s">
        <v>293</v>
      </c>
      <c r="F138" s="258" t="s">
        <v>1863</v>
      </c>
      <c r="G138" s="251"/>
      <c r="H138" s="251" t="s">
        <v>9</v>
      </c>
      <c r="I138" s="251" t="s">
        <v>9</v>
      </c>
      <c r="J138" s="251" t="s">
        <v>9</v>
      </c>
      <c r="K138" s="251" t="s">
        <v>336</v>
      </c>
      <c r="L138" s="251"/>
      <c r="M138" s="251" t="s">
        <v>337</v>
      </c>
      <c r="N138" s="251">
        <v>1</v>
      </c>
      <c r="O138" s="251" t="s">
        <v>8</v>
      </c>
      <c r="P138" s="251" t="s">
        <v>9</v>
      </c>
      <c r="Q138" s="251" t="s">
        <v>9</v>
      </c>
      <c r="R138" s="251" t="s">
        <v>338</v>
      </c>
      <c r="S138" s="251" t="s">
        <v>9</v>
      </c>
      <c r="T138" s="251" t="s">
        <v>9</v>
      </c>
      <c r="U138" s="251" t="s">
        <v>339</v>
      </c>
      <c r="V138" s="251" t="s">
        <v>9</v>
      </c>
      <c r="W138" s="251" t="s">
        <v>9</v>
      </c>
      <c r="X138" s="251" t="s">
        <v>9</v>
      </c>
      <c r="Y138" s="251">
        <v>36</v>
      </c>
      <c r="Z138" s="251">
        <v>2</v>
      </c>
      <c r="AA138" s="251">
        <v>2</v>
      </c>
      <c r="AB138" s="252">
        <f t="shared" ref="AB138:AB201" si="9">IFERROR(ROUND($I138*$J138*Y138*AA138/1000,2),0)</f>
        <v>0</v>
      </c>
      <c r="AC138" s="252">
        <f>ROUND(AB138*事業まとめ!$Q$6,2)</f>
        <v>0</v>
      </c>
      <c r="AD138" s="253"/>
      <c r="AE138" s="253"/>
      <c r="AF138" s="253"/>
      <c r="AG138" s="253"/>
      <c r="AH138" s="253"/>
      <c r="AI138" s="253"/>
      <c r="AJ138" s="253"/>
      <c r="AK138" s="252">
        <f t="shared" ref="AK138:AK201" si="10">IFERROR(ROUND($I138*$J138*AI138*AJ138/1000,2),0)</f>
        <v>0</v>
      </c>
      <c r="AL138" s="252">
        <f>ROUND(AK138*事業まとめ!$Q$6,2)</f>
        <v>0</v>
      </c>
      <c r="AM138" s="254">
        <f t="shared" si="8"/>
        <v>0</v>
      </c>
      <c r="AN138" s="254">
        <f t="shared" si="8"/>
        <v>0</v>
      </c>
      <c r="AO138" s="259"/>
      <c r="AP138" s="260">
        <f t="shared" ref="AP138:AP201" si="11">IFERROR(AO138*AJ138,0)</f>
        <v>0</v>
      </c>
      <c r="AQ138" s="259"/>
      <c r="AR138" s="257"/>
      <c r="AS138" s="257"/>
      <c r="AT138" s="257"/>
      <c r="AU138" s="257"/>
      <c r="AV138" s="257"/>
      <c r="AW138" s="257"/>
    </row>
    <row r="139" spans="2:49" s="265" customFormat="1" x14ac:dyDescent="0.4">
      <c r="B139" s="251">
        <v>2</v>
      </c>
      <c r="C139" s="251" t="s">
        <v>390</v>
      </c>
      <c r="D139" s="251" t="s">
        <v>321</v>
      </c>
      <c r="E139" s="251" t="s">
        <v>293</v>
      </c>
      <c r="F139" s="258" t="s">
        <v>1863</v>
      </c>
      <c r="G139" s="251"/>
      <c r="H139" s="251" t="s">
        <v>9</v>
      </c>
      <c r="I139" s="251">
        <v>5.5</v>
      </c>
      <c r="J139" s="251">
        <v>220</v>
      </c>
      <c r="K139" s="251" t="s">
        <v>340</v>
      </c>
      <c r="L139" s="251"/>
      <c r="M139" s="251" t="s">
        <v>267</v>
      </c>
      <c r="N139" s="251">
        <v>1</v>
      </c>
      <c r="O139" s="251" t="s">
        <v>13</v>
      </c>
      <c r="P139" s="251" t="s">
        <v>9</v>
      </c>
      <c r="Q139" s="251" t="s">
        <v>9</v>
      </c>
      <c r="R139" s="251" t="s">
        <v>14</v>
      </c>
      <c r="S139" s="251" t="s">
        <v>9</v>
      </c>
      <c r="T139" s="251" t="s">
        <v>9</v>
      </c>
      <c r="U139" s="251" t="s">
        <v>9</v>
      </c>
      <c r="V139" s="251" t="s">
        <v>9</v>
      </c>
      <c r="W139" s="251" t="s">
        <v>9</v>
      </c>
      <c r="X139" s="251" t="s">
        <v>9</v>
      </c>
      <c r="Y139" s="251">
        <v>28</v>
      </c>
      <c r="Z139" s="251">
        <v>2</v>
      </c>
      <c r="AA139" s="251">
        <v>2</v>
      </c>
      <c r="AB139" s="252">
        <f t="shared" si="9"/>
        <v>67.760000000000005</v>
      </c>
      <c r="AC139" s="252">
        <f>ROUND(AB139*事業まとめ!$Q$6,2)</f>
        <v>1829.52</v>
      </c>
      <c r="AD139" s="253"/>
      <c r="AE139" s="253"/>
      <c r="AF139" s="253"/>
      <c r="AG139" s="253"/>
      <c r="AH139" s="253"/>
      <c r="AI139" s="253"/>
      <c r="AJ139" s="253"/>
      <c r="AK139" s="252">
        <f t="shared" si="10"/>
        <v>0</v>
      </c>
      <c r="AL139" s="252">
        <f>ROUND(AK139*事業まとめ!$Q$6,2)</f>
        <v>0</v>
      </c>
      <c r="AM139" s="254">
        <f t="shared" si="8"/>
        <v>67.760000000000005</v>
      </c>
      <c r="AN139" s="254">
        <f t="shared" si="8"/>
        <v>1829.52</v>
      </c>
      <c r="AO139" s="259"/>
      <c r="AP139" s="260">
        <f t="shared" si="11"/>
        <v>0</v>
      </c>
      <c r="AQ139" s="259"/>
      <c r="AR139" s="257"/>
      <c r="AS139" s="257"/>
      <c r="AT139" s="257"/>
      <c r="AU139" s="257"/>
      <c r="AV139" s="257"/>
      <c r="AW139" s="257"/>
    </row>
    <row r="140" spans="2:49" s="265" customFormat="1" x14ac:dyDescent="0.4">
      <c r="B140" s="251">
        <v>2</v>
      </c>
      <c r="C140" s="251" t="s">
        <v>390</v>
      </c>
      <c r="D140" s="251" t="s">
        <v>341</v>
      </c>
      <c r="E140" s="251" t="s">
        <v>40</v>
      </c>
      <c r="F140" s="251" t="s">
        <v>342</v>
      </c>
      <c r="G140" s="261"/>
      <c r="H140" s="251" t="s">
        <v>9</v>
      </c>
      <c r="I140" s="251">
        <v>1.8</v>
      </c>
      <c r="J140" s="251">
        <v>220</v>
      </c>
      <c r="K140" s="251" t="s">
        <v>343</v>
      </c>
      <c r="L140" s="251"/>
      <c r="M140" s="251" t="s">
        <v>267</v>
      </c>
      <c r="N140" s="251">
        <v>1</v>
      </c>
      <c r="O140" s="251" t="s">
        <v>13</v>
      </c>
      <c r="P140" s="251" t="s">
        <v>9</v>
      </c>
      <c r="Q140" s="251" t="s">
        <v>9</v>
      </c>
      <c r="R140" s="251" t="s">
        <v>14</v>
      </c>
      <c r="S140" s="251" t="s">
        <v>15</v>
      </c>
      <c r="T140" s="251" t="s">
        <v>9</v>
      </c>
      <c r="U140" s="251" t="s">
        <v>9</v>
      </c>
      <c r="V140" s="251" t="s">
        <v>9</v>
      </c>
      <c r="W140" s="251" t="s">
        <v>9</v>
      </c>
      <c r="X140" s="251" t="s">
        <v>9</v>
      </c>
      <c r="Y140" s="251">
        <v>28</v>
      </c>
      <c r="Z140" s="251">
        <v>3</v>
      </c>
      <c r="AA140" s="251">
        <v>3</v>
      </c>
      <c r="AB140" s="252">
        <f t="shared" si="9"/>
        <v>33.26</v>
      </c>
      <c r="AC140" s="252">
        <f>ROUND(AB140*事業まとめ!$Q$6,2)</f>
        <v>898.02</v>
      </c>
      <c r="AD140" s="253"/>
      <c r="AE140" s="253"/>
      <c r="AF140" s="253"/>
      <c r="AG140" s="253"/>
      <c r="AH140" s="253"/>
      <c r="AI140" s="253"/>
      <c r="AJ140" s="253"/>
      <c r="AK140" s="252">
        <f t="shared" si="10"/>
        <v>0</v>
      </c>
      <c r="AL140" s="252">
        <f>ROUND(AK140*事業まとめ!$Q$6,2)</f>
        <v>0</v>
      </c>
      <c r="AM140" s="254">
        <f t="shared" si="8"/>
        <v>33.26</v>
      </c>
      <c r="AN140" s="254">
        <f t="shared" si="8"/>
        <v>898.02</v>
      </c>
      <c r="AO140" s="259"/>
      <c r="AP140" s="260">
        <f t="shared" si="11"/>
        <v>0</v>
      </c>
      <c r="AQ140" s="259"/>
      <c r="AR140" s="257"/>
      <c r="AS140" s="257"/>
      <c r="AT140" s="257"/>
      <c r="AU140" s="257"/>
      <c r="AV140" s="257"/>
      <c r="AW140" s="257"/>
    </row>
    <row r="141" spans="2:49" s="265" customFormat="1" x14ac:dyDescent="0.4">
      <c r="B141" s="251">
        <v>2</v>
      </c>
      <c r="C141" s="251" t="s">
        <v>390</v>
      </c>
      <c r="D141" s="251" t="s">
        <v>341</v>
      </c>
      <c r="E141" s="251" t="s">
        <v>40</v>
      </c>
      <c r="F141" s="251" t="s">
        <v>1864</v>
      </c>
      <c r="G141" s="251"/>
      <c r="H141" s="251" t="s">
        <v>9</v>
      </c>
      <c r="I141" s="251">
        <v>0.5</v>
      </c>
      <c r="J141" s="251">
        <v>220</v>
      </c>
      <c r="K141" s="251" t="s">
        <v>344</v>
      </c>
      <c r="L141" s="251"/>
      <c r="M141" s="251" t="s">
        <v>254</v>
      </c>
      <c r="N141" s="251">
        <v>1</v>
      </c>
      <c r="O141" s="251" t="s">
        <v>255</v>
      </c>
      <c r="P141" s="251" t="s">
        <v>9</v>
      </c>
      <c r="Q141" s="251" t="s">
        <v>9</v>
      </c>
      <c r="R141" s="251" t="s">
        <v>256</v>
      </c>
      <c r="S141" s="251" t="s">
        <v>345</v>
      </c>
      <c r="T141" s="251" t="s">
        <v>346</v>
      </c>
      <c r="U141" s="251" t="s">
        <v>9</v>
      </c>
      <c r="V141" s="251" t="s">
        <v>9</v>
      </c>
      <c r="W141" s="251" t="s">
        <v>9</v>
      </c>
      <c r="X141" s="251" t="s">
        <v>9</v>
      </c>
      <c r="Y141" s="251">
        <v>36</v>
      </c>
      <c r="Z141" s="251">
        <v>1</v>
      </c>
      <c r="AA141" s="251">
        <v>1</v>
      </c>
      <c r="AB141" s="252">
        <f t="shared" si="9"/>
        <v>3.96</v>
      </c>
      <c r="AC141" s="252">
        <f>ROUND(AB141*事業まとめ!$Q$6,2)</f>
        <v>106.92</v>
      </c>
      <c r="AD141" s="253"/>
      <c r="AE141" s="253"/>
      <c r="AF141" s="253"/>
      <c r="AG141" s="253"/>
      <c r="AH141" s="253"/>
      <c r="AI141" s="253"/>
      <c r="AJ141" s="253"/>
      <c r="AK141" s="252">
        <f t="shared" si="10"/>
        <v>0</v>
      </c>
      <c r="AL141" s="252">
        <f>ROUND(AK141*事業まとめ!$Q$6,2)</f>
        <v>0</v>
      </c>
      <c r="AM141" s="254">
        <f t="shared" si="8"/>
        <v>3.96</v>
      </c>
      <c r="AN141" s="254">
        <f t="shared" si="8"/>
        <v>106.92</v>
      </c>
      <c r="AO141" s="259"/>
      <c r="AP141" s="260">
        <f t="shared" si="11"/>
        <v>0</v>
      </c>
      <c r="AQ141" s="259"/>
      <c r="AR141" s="257"/>
      <c r="AS141" s="257"/>
      <c r="AT141" s="257"/>
      <c r="AU141" s="257"/>
      <c r="AV141" s="257"/>
      <c r="AW141" s="257"/>
    </row>
    <row r="142" spans="2:49" s="265" customFormat="1" x14ac:dyDescent="0.4">
      <c r="B142" s="251">
        <v>2</v>
      </c>
      <c r="C142" s="251" t="s">
        <v>390</v>
      </c>
      <c r="D142" s="251" t="s">
        <v>341</v>
      </c>
      <c r="E142" s="251" t="s">
        <v>40</v>
      </c>
      <c r="F142" s="251" t="s">
        <v>251</v>
      </c>
      <c r="G142" s="251"/>
      <c r="H142" s="251" t="s">
        <v>9</v>
      </c>
      <c r="I142" s="251">
        <v>9</v>
      </c>
      <c r="J142" s="251">
        <v>220</v>
      </c>
      <c r="K142" s="251" t="s">
        <v>347</v>
      </c>
      <c r="L142" s="251"/>
      <c r="M142" s="251" t="s">
        <v>22</v>
      </c>
      <c r="N142" s="251">
        <v>2</v>
      </c>
      <c r="O142" s="251" t="s">
        <v>236</v>
      </c>
      <c r="P142" s="251" t="s">
        <v>9</v>
      </c>
      <c r="Q142" s="251" t="s">
        <v>25</v>
      </c>
      <c r="R142" s="251" t="s">
        <v>348</v>
      </c>
      <c r="S142" s="251" t="s">
        <v>9</v>
      </c>
      <c r="T142" s="251" t="s">
        <v>9</v>
      </c>
      <c r="U142" s="251" t="s">
        <v>9</v>
      </c>
      <c r="V142" s="251" t="s">
        <v>9</v>
      </c>
      <c r="W142" s="251" t="s">
        <v>9</v>
      </c>
      <c r="X142" s="251" t="s">
        <v>9</v>
      </c>
      <c r="Y142" s="251">
        <v>47</v>
      </c>
      <c r="Z142" s="251">
        <v>3</v>
      </c>
      <c r="AA142" s="251">
        <v>6</v>
      </c>
      <c r="AB142" s="252">
        <f t="shared" si="9"/>
        <v>558.36</v>
      </c>
      <c r="AC142" s="252">
        <f>ROUND(AB142*事業まとめ!$Q$6,2)</f>
        <v>15075.72</v>
      </c>
      <c r="AD142" s="253"/>
      <c r="AE142" s="253"/>
      <c r="AF142" s="253"/>
      <c r="AG142" s="253"/>
      <c r="AH142" s="253"/>
      <c r="AI142" s="253"/>
      <c r="AJ142" s="253"/>
      <c r="AK142" s="252">
        <f t="shared" si="10"/>
        <v>0</v>
      </c>
      <c r="AL142" s="252">
        <f>ROUND(AK142*事業まとめ!$Q$6,2)</f>
        <v>0</v>
      </c>
      <c r="AM142" s="254">
        <f t="shared" si="8"/>
        <v>558.36</v>
      </c>
      <c r="AN142" s="254">
        <f t="shared" si="8"/>
        <v>15075.72</v>
      </c>
      <c r="AO142" s="259"/>
      <c r="AP142" s="260">
        <f t="shared" si="11"/>
        <v>0</v>
      </c>
      <c r="AQ142" s="259"/>
      <c r="AR142" s="257"/>
      <c r="AS142" s="257"/>
      <c r="AT142" s="257"/>
      <c r="AU142" s="257"/>
      <c r="AV142" s="257"/>
      <c r="AW142" s="257"/>
    </row>
    <row r="143" spans="2:49" s="265" customFormat="1" x14ac:dyDescent="0.4">
      <c r="B143" s="251">
        <v>2</v>
      </c>
      <c r="C143" s="251" t="s">
        <v>390</v>
      </c>
      <c r="D143" s="251" t="s">
        <v>341</v>
      </c>
      <c r="E143" s="251" t="s">
        <v>40</v>
      </c>
      <c r="F143" s="251" t="s">
        <v>251</v>
      </c>
      <c r="G143" s="251"/>
      <c r="H143" s="251" t="s">
        <v>9</v>
      </c>
      <c r="I143" s="251">
        <v>9</v>
      </c>
      <c r="J143" s="251">
        <v>220</v>
      </c>
      <c r="K143" s="251" t="s">
        <v>349</v>
      </c>
      <c r="L143" s="251"/>
      <c r="M143" s="251" t="s">
        <v>22</v>
      </c>
      <c r="N143" s="251">
        <v>2</v>
      </c>
      <c r="O143" s="251" t="s">
        <v>13</v>
      </c>
      <c r="P143" s="251" t="s">
        <v>9</v>
      </c>
      <c r="Q143" s="251" t="s">
        <v>25</v>
      </c>
      <c r="R143" s="251" t="s">
        <v>348</v>
      </c>
      <c r="S143" s="251" t="s">
        <v>9</v>
      </c>
      <c r="T143" s="251" t="s">
        <v>9</v>
      </c>
      <c r="U143" s="251" t="s">
        <v>9</v>
      </c>
      <c r="V143" s="251" t="s">
        <v>9</v>
      </c>
      <c r="W143" s="251" t="s">
        <v>9</v>
      </c>
      <c r="X143" s="251" t="s">
        <v>9</v>
      </c>
      <c r="Y143" s="251">
        <v>28</v>
      </c>
      <c r="Z143" s="251">
        <v>2</v>
      </c>
      <c r="AA143" s="251">
        <v>4</v>
      </c>
      <c r="AB143" s="252">
        <f t="shared" si="9"/>
        <v>221.76</v>
      </c>
      <c r="AC143" s="252">
        <f>ROUND(AB143*事業まとめ!$Q$6,2)</f>
        <v>5987.52</v>
      </c>
      <c r="AD143" s="253"/>
      <c r="AE143" s="253"/>
      <c r="AF143" s="253"/>
      <c r="AG143" s="253"/>
      <c r="AH143" s="253"/>
      <c r="AI143" s="253"/>
      <c r="AJ143" s="253"/>
      <c r="AK143" s="252">
        <f t="shared" si="10"/>
        <v>0</v>
      </c>
      <c r="AL143" s="252">
        <f>ROUND(AK143*事業まとめ!$Q$6,2)</f>
        <v>0</v>
      </c>
      <c r="AM143" s="254">
        <f t="shared" si="8"/>
        <v>221.76</v>
      </c>
      <c r="AN143" s="254">
        <f t="shared" si="8"/>
        <v>5987.52</v>
      </c>
      <c r="AO143" s="259"/>
      <c r="AP143" s="260">
        <f t="shared" si="11"/>
        <v>0</v>
      </c>
      <c r="AQ143" s="259"/>
      <c r="AR143" s="257"/>
      <c r="AS143" s="257"/>
      <c r="AT143" s="257"/>
      <c r="AU143" s="257"/>
      <c r="AV143" s="257"/>
      <c r="AW143" s="257"/>
    </row>
    <row r="144" spans="2:49" s="265" customFormat="1" x14ac:dyDescent="0.4">
      <c r="B144" s="251">
        <v>2</v>
      </c>
      <c r="C144" s="251" t="s">
        <v>390</v>
      </c>
      <c r="D144" s="251" t="s">
        <v>341</v>
      </c>
      <c r="E144" s="251" t="s">
        <v>40</v>
      </c>
      <c r="F144" s="251" t="s">
        <v>350</v>
      </c>
      <c r="G144" s="251"/>
      <c r="H144" s="251" t="s">
        <v>9</v>
      </c>
      <c r="I144" s="251">
        <v>6.5</v>
      </c>
      <c r="J144" s="251">
        <v>220</v>
      </c>
      <c r="K144" s="251" t="s">
        <v>351</v>
      </c>
      <c r="L144" s="251"/>
      <c r="M144" s="251" t="s">
        <v>28</v>
      </c>
      <c r="N144" s="251">
        <v>2</v>
      </c>
      <c r="O144" s="251" t="s">
        <v>236</v>
      </c>
      <c r="P144" s="251" t="s">
        <v>9</v>
      </c>
      <c r="Q144" s="251" t="s">
        <v>9</v>
      </c>
      <c r="R144" s="251" t="s">
        <v>237</v>
      </c>
      <c r="S144" s="251" t="s">
        <v>9</v>
      </c>
      <c r="T144" s="251" t="s">
        <v>9</v>
      </c>
      <c r="U144" s="251" t="s">
        <v>9</v>
      </c>
      <c r="V144" s="251" t="s">
        <v>9</v>
      </c>
      <c r="W144" s="251" t="s">
        <v>9</v>
      </c>
      <c r="X144" s="251" t="s">
        <v>9</v>
      </c>
      <c r="Y144" s="251">
        <v>47</v>
      </c>
      <c r="Z144" s="251">
        <v>13</v>
      </c>
      <c r="AA144" s="251">
        <v>26</v>
      </c>
      <c r="AB144" s="252">
        <f t="shared" si="9"/>
        <v>1747.46</v>
      </c>
      <c r="AC144" s="252">
        <f>ROUND(AB144*事業まとめ!$Q$6,2)</f>
        <v>47181.42</v>
      </c>
      <c r="AD144" s="253"/>
      <c r="AE144" s="253"/>
      <c r="AF144" s="253"/>
      <c r="AG144" s="253"/>
      <c r="AH144" s="253"/>
      <c r="AI144" s="253"/>
      <c r="AJ144" s="253"/>
      <c r="AK144" s="252">
        <f t="shared" si="10"/>
        <v>0</v>
      </c>
      <c r="AL144" s="252">
        <f>ROUND(AK144*事業まとめ!$Q$6,2)</f>
        <v>0</v>
      </c>
      <c r="AM144" s="254">
        <f t="shared" si="8"/>
        <v>1747.46</v>
      </c>
      <c r="AN144" s="254">
        <f t="shared" si="8"/>
        <v>47181.42</v>
      </c>
      <c r="AO144" s="259"/>
      <c r="AP144" s="260">
        <f t="shared" si="11"/>
        <v>0</v>
      </c>
      <c r="AQ144" s="259"/>
      <c r="AR144" s="257"/>
      <c r="AS144" s="257"/>
      <c r="AT144" s="257"/>
      <c r="AU144" s="257"/>
      <c r="AV144" s="257"/>
      <c r="AW144" s="257"/>
    </row>
    <row r="145" spans="2:49" s="265" customFormat="1" x14ac:dyDescent="0.4">
      <c r="B145" s="251">
        <v>2</v>
      </c>
      <c r="C145" s="251" t="s">
        <v>390</v>
      </c>
      <c r="D145" s="251" t="s">
        <v>341</v>
      </c>
      <c r="E145" s="251" t="s">
        <v>40</v>
      </c>
      <c r="F145" s="251" t="s">
        <v>350</v>
      </c>
      <c r="G145" s="251"/>
      <c r="H145" s="251" t="s">
        <v>9</v>
      </c>
      <c r="I145" s="251">
        <v>6.5</v>
      </c>
      <c r="J145" s="251">
        <v>220</v>
      </c>
      <c r="K145" s="251" t="s">
        <v>352</v>
      </c>
      <c r="L145" s="251"/>
      <c r="M145" s="251" t="s">
        <v>16</v>
      </c>
      <c r="N145" s="251">
        <v>1</v>
      </c>
      <c r="O145" s="251" t="s">
        <v>236</v>
      </c>
      <c r="P145" s="251" t="s">
        <v>9</v>
      </c>
      <c r="Q145" s="251" t="s">
        <v>25</v>
      </c>
      <c r="R145" s="251" t="s">
        <v>20</v>
      </c>
      <c r="S145" s="251" t="s">
        <v>9</v>
      </c>
      <c r="T145" s="251" t="s">
        <v>9</v>
      </c>
      <c r="U145" s="251" t="s">
        <v>9</v>
      </c>
      <c r="V145" s="251" t="s">
        <v>9</v>
      </c>
      <c r="W145" s="251" t="s">
        <v>9</v>
      </c>
      <c r="X145" s="251" t="s">
        <v>9</v>
      </c>
      <c r="Y145" s="251">
        <v>47</v>
      </c>
      <c r="Z145" s="251">
        <v>2</v>
      </c>
      <c r="AA145" s="251">
        <v>2</v>
      </c>
      <c r="AB145" s="252">
        <f t="shared" si="9"/>
        <v>134.41999999999999</v>
      </c>
      <c r="AC145" s="252">
        <f>ROUND(AB145*事業まとめ!$Q$6,2)</f>
        <v>3629.34</v>
      </c>
      <c r="AD145" s="253"/>
      <c r="AE145" s="253"/>
      <c r="AF145" s="253"/>
      <c r="AG145" s="253"/>
      <c r="AH145" s="253"/>
      <c r="AI145" s="253"/>
      <c r="AJ145" s="253"/>
      <c r="AK145" s="252">
        <f t="shared" si="10"/>
        <v>0</v>
      </c>
      <c r="AL145" s="252">
        <f>ROUND(AK145*事業まとめ!$Q$6,2)</f>
        <v>0</v>
      </c>
      <c r="AM145" s="254">
        <f t="shared" si="8"/>
        <v>134.41999999999999</v>
      </c>
      <c r="AN145" s="254">
        <f t="shared" si="8"/>
        <v>3629.34</v>
      </c>
      <c r="AO145" s="259"/>
      <c r="AP145" s="260">
        <f t="shared" si="11"/>
        <v>0</v>
      </c>
      <c r="AQ145" s="259"/>
      <c r="AR145" s="257"/>
      <c r="AS145" s="257"/>
      <c r="AT145" s="257"/>
      <c r="AU145" s="257"/>
      <c r="AV145" s="257"/>
      <c r="AW145" s="257"/>
    </row>
    <row r="146" spans="2:49" s="265" customFormat="1" x14ac:dyDescent="0.4">
      <c r="B146" s="251">
        <v>2</v>
      </c>
      <c r="C146" s="251" t="s">
        <v>390</v>
      </c>
      <c r="D146" s="251" t="s">
        <v>341</v>
      </c>
      <c r="E146" s="251" t="s">
        <v>40</v>
      </c>
      <c r="F146" s="251" t="s">
        <v>1865</v>
      </c>
      <c r="G146" s="251"/>
      <c r="H146" s="251" t="s">
        <v>9</v>
      </c>
      <c r="I146" s="251">
        <v>0.5</v>
      </c>
      <c r="J146" s="251">
        <v>220</v>
      </c>
      <c r="K146" s="251" t="s">
        <v>351</v>
      </c>
      <c r="L146" s="251"/>
      <c r="M146" s="251" t="s">
        <v>28</v>
      </c>
      <c r="N146" s="251">
        <v>2</v>
      </c>
      <c r="O146" s="251" t="s">
        <v>236</v>
      </c>
      <c r="P146" s="251" t="s">
        <v>9</v>
      </c>
      <c r="Q146" s="251" t="s">
        <v>9</v>
      </c>
      <c r="R146" s="251" t="s">
        <v>237</v>
      </c>
      <c r="S146" s="251" t="s">
        <v>9</v>
      </c>
      <c r="T146" s="251" t="s">
        <v>9</v>
      </c>
      <c r="U146" s="251" t="s">
        <v>9</v>
      </c>
      <c r="V146" s="251" t="s">
        <v>9</v>
      </c>
      <c r="W146" s="251" t="s">
        <v>9</v>
      </c>
      <c r="X146" s="251" t="s">
        <v>9</v>
      </c>
      <c r="Y146" s="251">
        <v>47</v>
      </c>
      <c r="Z146" s="251">
        <v>2</v>
      </c>
      <c r="AA146" s="251">
        <v>4</v>
      </c>
      <c r="AB146" s="252">
        <f t="shared" si="9"/>
        <v>20.68</v>
      </c>
      <c r="AC146" s="252">
        <f>ROUND(AB146*事業まとめ!$Q$6,2)</f>
        <v>558.36</v>
      </c>
      <c r="AD146" s="253"/>
      <c r="AE146" s="253"/>
      <c r="AF146" s="253"/>
      <c r="AG146" s="253"/>
      <c r="AH146" s="253"/>
      <c r="AI146" s="253"/>
      <c r="AJ146" s="253"/>
      <c r="AK146" s="252">
        <f t="shared" si="10"/>
        <v>0</v>
      </c>
      <c r="AL146" s="252">
        <f>ROUND(AK146*事業まとめ!$Q$6,2)</f>
        <v>0</v>
      </c>
      <c r="AM146" s="254">
        <f t="shared" si="8"/>
        <v>20.68</v>
      </c>
      <c r="AN146" s="254">
        <f t="shared" si="8"/>
        <v>558.36</v>
      </c>
      <c r="AO146" s="259"/>
      <c r="AP146" s="260">
        <f t="shared" si="11"/>
        <v>0</v>
      </c>
      <c r="AQ146" s="259"/>
      <c r="AR146" s="257"/>
      <c r="AS146" s="257"/>
      <c r="AT146" s="257"/>
      <c r="AU146" s="257"/>
      <c r="AV146" s="257"/>
      <c r="AW146" s="257"/>
    </row>
    <row r="147" spans="2:49" s="265" customFormat="1" x14ac:dyDescent="0.4">
      <c r="B147" s="251">
        <v>2</v>
      </c>
      <c r="C147" s="251" t="s">
        <v>390</v>
      </c>
      <c r="D147" s="251" t="s">
        <v>341</v>
      </c>
      <c r="E147" s="251" t="s">
        <v>40</v>
      </c>
      <c r="F147" s="251" t="s">
        <v>354</v>
      </c>
      <c r="G147" s="251"/>
      <c r="H147" s="251" t="s">
        <v>9</v>
      </c>
      <c r="I147" s="251">
        <v>6.5</v>
      </c>
      <c r="J147" s="251">
        <v>220</v>
      </c>
      <c r="K147" s="251" t="s">
        <v>351</v>
      </c>
      <c r="L147" s="251"/>
      <c r="M147" s="251" t="s">
        <v>28</v>
      </c>
      <c r="N147" s="251">
        <v>2</v>
      </c>
      <c r="O147" s="251" t="s">
        <v>236</v>
      </c>
      <c r="P147" s="251" t="s">
        <v>9</v>
      </c>
      <c r="Q147" s="251" t="s">
        <v>9</v>
      </c>
      <c r="R147" s="251" t="s">
        <v>237</v>
      </c>
      <c r="S147" s="251" t="s">
        <v>9</v>
      </c>
      <c r="T147" s="251" t="s">
        <v>9</v>
      </c>
      <c r="U147" s="251" t="s">
        <v>9</v>
      </c>
      <c r="V147" s="251" t="s">
        <v>9</v>
      </c>
      <c r="W147" s="251" t="s">
        <v>9</v>
      </c>
      <c r="X147" s="251" t="s">
        <v>9</v>
      </c>
      <c r="Y147" s="251">
        <v>47</v>
      </c>
      <c r="Z147" s="251">
        <v>9</v>
      </c>
      <c r="AA147" s="251">
        <v>18</v>
      </c>
      <c r="AB147" s="252">
        <f t="shared" si="9"/>
        <v>1209.78</v>
      </c>
      <c r="AC147" s="252">
        <f>ROUND(AB147*事業まとめ!$Q$6,2)</f>
        <v>32664.06</v>
      </c>
      <c r="AD147" s="253"/>
      <c r="AE147" s="253"/>
      <c r="AF147" s="253"/>
      <c r="AG147" s="253"/>
      <c r="AH147" s="253"/>
      <c r="AI147" s="253"/>
      <c r="AJ147" s="253"/>
      <c r="AK147" s="252">
        <f t="shared" si="10"/>
        <v>0</v>
      </c>
      <c r="AL147" s="252">
        <f>ROUND(AK147*事業まとめ!$Q$6,2)</f>
        <v>0</v>
      </c>
      <c r="AM147" s="254">
        <f t="shared" si="8"/>
        <v>1209.78</v>
      </c>
      <c r="AN147" s="254">
        <f t="shared" si="8"/>
        <v>32664.06</v>
      </c>
      <c r="AO147" s="259"/>
      <c r="AP147" s="260">
        <f t="shared" si="11"/>
        <v>0</v>
      </c>
      <c r="AQ147" s="259"/>
      <c r="AR147" s="257"/>
      <c r="AS147" s="257"/>
      <c r="AT147" s="257"/>
      <c r="AU147" s="257"/>
      <c r="AV147" s="257"/>
      <c r="AW147" s="257"/>
    </row>
    <row r="148" spans="2:49" s="265" customFormat="1" x14ac:dyDescent="0.4">
      <c r="B148" s="251">
        <v>2</v>
      </c>
      <c r="C148" s="251" t="s">
        <v>390</v>
      </c>
      <c r="D148" s="251" t="s">
        <v>341</v>
      </c>
      <c r="E148" s="251" t="s">
        <v>40</v>
      </c>
      <c r="F148" s="251" t="s">
        <v>354</v>
      </c>
      <c r="G148" s="251"/>
      <c r="H148" s="251" t="s">
        <v>9</v>
      </c>
      <c r="I148" s="251">
        <v>6.5</v>
      </c>
      <c r="J148" s="251">
        <v>220</v>
      </c>
      <c r="K148" s="251" t="s">
        <v>352</v>
      </c>
      <c r="L148" s="251"/>
      <c r="M148" s="251" t="s">
        <v>16</v>
      </c>
      <c r="N148" s="251">
        <v>1</v>
      </c>
      <c r="O148" s="251" t="s">
        <v>236</v>
      </c>
      <c r="P148" s="251" t="s">
        <v>9</v>
      </c>
      <c r="Q148" s="251" t="s">
        <v>25</v>
      </c>
      <c r="R148" s="251" t="s">
        <v>20</v>
      </c>
      <c r="S148" s="251" t="s">
        <v>9</v>
      </c>
      <c r="T148" s="251" t="s">
        <v>9</v>
      </c>
      <c r="U148" s="251" t="s">
        <v>9</v>
      </c>
      <c r="V148" s="251" t="s">
        <v>9</v>
      </c>
      <c r="W148" s="251" t="s">
        <v>9</v>
      </c>
      <c r="X148" s="251" t="s">
        <v>9</v>
      </c>
      <c r="Y148" s="251">
        <v>47</v>
      </c>
      <c r="Z148" s="251">
        <v>2</v>
      </c>
      <c r="AA148" s="251">
        <v>2</v>
      </c>
      <c r="AB148" s="252">
        <f t="shared" si="9"/>
        <v>134.41999999999999</v>
      </c>
      <c r="AC148" s="252">
        <f>ROUND(AB148*事業まとめ!$Q$6,2)</f>
        <v>3629.34</v>
      </c>
      <c r="AD148" s="253"/>
      <c r="AE148" s="253"/>
      <c r="AF148" s="253"/>
      <c r="AG148" s="253"/>
      <c r="AH148" s="253"/>
      <c r="AI148" s="253"/>
      <c r="AJ148" s="253"/>
      <c r="AK148" s="252">
        <f t="shared" si="10"/>
        <v>0</v>
      </c>
      <c r="AL148" s="252">
        <f>ROUND(AK148*事業まとめ!$Q$6,2)</f>
        <v>0</v>
      </c>
      <c r="AM148" s="254">
        <f t="shared" si="8"/>
        <v>134.41999999999999</v>
      </c>
      <c r="AN148" s="254">
        <f t="shared" si="8"/>
        <v>3629.34</v>
      </c>
      <c r="AO148" s="259"/>
      <c r="AP148" s="260">
        <f t="shared" si="11"/>
        <v>0</v>
      </c>
      <c r="AQ148" s="259"/>
      <c r="AR148" s="257"/>
      <c r="AS148" s="257"/>
      <c r="AT148" s="257"/>
      <c r="AU148" s="257"/>
      <c r="AV148" s="257"/>
      <c r="AW148" s="257"/>
    </row>
    <row r="149" spans="2:49" s="265" customFormat="1" x14ac:dyDescent="0.4">
      <c r="B149" s="251">
        <v>2</v>
      </c>
      <c r="C149" s="251" t="s">
        <v>390</v>
      </c>
      <c r="D149" s="251" t="s">
        <v>341</v>
      </c>
      <c r="E149" s="251" t="s">
        <v>40</v>
      </c>
      <c r="F149" s="251" t="s">
        <v>1866</v>
      </c>
      <c r="G149" s="251"/>
      <c r="H149" s="251" t="s">
        <v>9</v>
      </c>
      <c r="I149" s="251">
        <v>0.5</v>
      </c>
      <c r="J149" s="251">
        <v>220</v>
      </c>
      <c r="K149" s="251" t="s">
        <v>351</v>
      </c>
      <c r="L149" s="251"/>
      <c r="M149" s="251" t="s">
        <v>28</v>
      </c>
      <c r="N149" s="251">
        <v>2</v>
      </c>
      <c r="O149" s="251" t="s">
        <v>236</v>
      </c>
      <c r="P149" s="251" t="s">
        <v>9</v>
      </c>
      <c r="Q149" s="251" t="s">
        <v>9</v>
      </c>
      <c r="R149" s="251" t="s">
        <v>237</v>
      </c>
      <c r="S149" s="251" t="s">
        <v>9</v>
      </c>
      <c r="T149" s="251" t="s">
        <v>9</v>
      </c>
      <c r="U149" s="251" t="s">
        <v>9</v>
      </c>
      <c r="V149" s="251" t="s">
        <v>9</v>
      </c>
      <c r="W149" s="251" t="s">
        <v>9</v>
      </c>
      <c r="X149" s="251" t="s">
        <v>9</v>
      </c>
      <c r="Y149" s="251">
        <v>47</v>
      </c>
      <c r="Z149" s="251">
        <v>2</v>
      </c>
      <c r="AA149" s="251">
        <v>4</v>
      </c>
      <c r="AB149" s="252">
        <f t="shared" si="9"/>
        <v>20.68</v>
      </c>
      <c r="AC149" s="252">
        <f>ROUND(AB149*事業まとめ!$Q$6,2)</f>
        <v>558.36</v>
      </c>
      <c r="AD149" s="253"/>
      <c r="AE149" s="253"/>
      <c r="AF149" s="253"/>
      <c r="AG149" s="253"/>
      <c r="AH149" s="253"/>
      <c r="AI149" s="253"/>
      <c r="AJ149" s="253"/>
      <c r="AK149" s="252">
        <f t="shared" si="10"/>
        <v>0</v>
      </c>
      <c r="AL149" s="252">
        <f>ROUND(AK149*事業まとめ!$Q$6,2)</f>
        <v>0</v>
      </c>
      <c r="AM149" s="254">
        <f t="shared" si="8"/>
        <v>20.68</v>
      </c>
      <c r="AN149" s="254">
        <f t="shared" si="8"/>
        <v>558.36</v>
      </c>
      <c r="AO149" s="259"/>
      <c r="AP149" s="260">
        <f t="shared" si="11"/>
        <v>0</v>
      </c>
      <c r="AQ149" s="259"/>
      <c r="AR149" s="257"/>
      <c r="AS149" s="257"/>
      <c r="AT149" s="257"/>
      <c r="AU149" s="257"/>
      <c r="AV149" s="257"/>
      <c r="AW149" s="257"/>
    </row>
    <row r="150" spans="2:49" s="265" customFormat="1" x14ac:dyDescent="0.4">
      <c r="B150" s="251">
        <v>2</v>
      </c>
      <c r="C150" s="251" t="s">
        <v>390</v>
      </c>
      <c r="D150" s="251" t="s">
        <v>341</v>
      </c>
      <c r="E150" s="251" t="s">
        <v>40</v>
      </c>
      <c r="F150" s="251" t="s">
        <v>251</v>
      </c>
      <c r="G150" s="251"/>
      <c r="H150" s="251" t="s">
        <v>9</v>
      </c>
      <c r="I150" s="251">
        <v>9</v>
      </c>
      <c r="J150" s="251">
        <v>220</v>
      </c>
      <c r="K150" s="251" t="s">
        <v>347</v>
      </c>
      <c r="L150" s="251"/>
      <c r="M150" s="251" t="s">
        <v>22</v>
      </c>
      <c r="N150" s="251">
        <v>2</v>
      </c>
      <c r="O150" s="251" t="s">
        <v>236</v>
      </c>
      <c r="P150" s="251" t="s">
        <v>9</v>
      </c>
      <c r="Q150" s="251" t="s">
        <v>25</v>
      </c>
      <c r="R150" s="251" t="s">
        <v>348</v>
      </c>
      <c r="S150" s="251" t="s">
        <v>9</v>
      </c>
      <c r="T150" s="251" t="s">
        <v>9</v>
      </c>
      <c r="U150" s="251" t="s">
        <v>9</v>
      </c>
      <c r="V150" s="251" t="s">
        <v>9</v>
      </c>
      <c r="W150" s="251" t="s">
        <v>9</v>
      </c>
      <c r="X150" s="251" t="s">
        <v>9</v>
      </c>
      <c r="Y150" s="251">
        <v>47</v>
      </c>
      <c r="Z150" s="251">
        <v>5</v>
      </c>
      <c r="AA150" s="251">
        <v>10</v>
      </c>
      <c r="AB150" s="252">
        <f t="shared" si="9"/>
        <v>930.6</v>
      </c>
      <c r="AC150" s="252">
        <f>ROUND(AB150*事業まとめ!$Q$6,2)</f>
        <v>25126.2</v>
      </c>
      <c r="AD150" s="253"/>
      <c r="AE150" s="253"/>
      <c r="AF150" s="253"/>
      <c r="AG150" s="253"/>
      <c r="AH150" s="253"/>
      <c r="AI150" s="253"/>
      <c r="AJ150" s="253"/>
      <c r="AK150" s="252">
        <f t="shared" si="10"/>
        <v>0</v>
      </c>
      <c r="AL150" s="252">
        <f>ROUND(AK150*事業まとめ!$Q$6,2)</f>
        <v>0</v>
      </c>
      <c r="AM150" s="254">
        <f t="shared" si="8"/>
        <v>930.6</v>
      </c>
      <c r="AN150" s="254">
        <f t="shared" si="8"/>
        <v>25126.2</v>
      </c>
      <c r="AO150" s="259"/>
      <c r="AP150" s="260">
        <f t="shared" si="11"/>
        <v>0</v>
      </c>
      <c r="AQ150" s="259"/>
      <c r="AR150" s="257"/>
      <c r="AS150" s="257"/>
      <c r="AT150" s="257"/>
      <c r="AU150" s="257"/>
      <c r="AV150" s="257"/>
      <c r="AW150" s="257"/>
    </row>
    <row r="151" spans="2:49" s="265" customFormat="1" x14ac:dyDescent="0.4">
      <c r="B151" s="251">
        <v>2</v>
      </c>
      <c r="C151" s="251" t="s">
        <v>390</v>
      </c>
      <c r="D151" s="251" t="s">
        <v>341</v>
      </c>
      <c r="E151" s="251" t="s">
        <v>40</v>
      </c>
      <c r="F151" s="251" t="s">
        <v>251</v>
      </c>
      <c r="G151" s="251"/>
      <c r="H151" s="251" t="s">
        <v>9</v>
      </c>
      <c r="I151" s="251">
        <v>9</v>
      </c>
      <c r="J151" s="251">
        <v>220</v>
      </c>
      <c r="K151" s="251" t="s">
        <v>349</v>
      </c>
      <c r="L151" s="251"/>
      <c r="M151" s="251" t="s">
        <v>22</v>
      </c>
      <c r="N151" s="251">
        <v>2</v>
      </c>
      <c r="O151" s="251" t="s">
        <v>13</v>
      </c>
      <c r="P151" s="251" t="s">
        <v>9</v>
      </c>
      <c r="Q151" s="251" t="s">
        <v>25</v>
      </c>
      <c r="R151" s="251" t="s">
        <v>348</v>
      </c>
      <c r="S151" s="251" t="s">
        <v>9</v>
      </c>
      <c r="T151" s="251" t="s">
        <v>9</v>
      </c>
      <c r="U151" s="251" t="s">
        <v>9</v>
      </c>
      <c r="V151" s="251" t="s">
        <v>9</v>
      </c>
      <c r="W151" s="251" t="s">
        <v>9</v>
      </c>
      <c r="X151" s="251" t="s">
        <v>9</v>
      </c>
      <c r="Y151" s="251">
        <v>28</v>
      </c>
      <c r="Z151" s="251">
        <v>2</v>
      </c>
      <c r="AA151" s="251">
        <v>4</v>
      </c>
      <c r="AB151" s="252">
        <f t="shared" si="9"/>
        <v>221.76</v>
      </c>
      <c r="AC151" s="252">
        <f>ROUND(AB151*事業まとめ!$Q$6,2)</f>
        <v>5987.52</v>
      </c>
      <c r="AD151" s="253"/>
      <c r="AE151" s="253"/>
      <c r="AF151" s="253"/>
      <c r="AG151" s="253"/>
      <c r="AH151" s="253"/>
      <c r="AI151" s="253"/>
      <c r="AJ151" s="253"/>
      <c r="AK151" s="252">
        <f t="shared" si="10"/>
        <v>0</v>
      </c>
      <c r="AL151" s="252">
        <f>ROUND(AK151*事業まとめ!$Q$6,2)</f>
        <v>0</v>
      </c>
      <c r="AM151" s="254">
        <f t="shared" si="8"/>
        <v>221.76</v>
      </c>
      <c r="AN151" s="254">
        <f t="shared" si="8"/>
        <v>5987.52</v>
      </c>
      <c r="AO151" s="259"/>
      <c r="AP151" s="260">
        <f t="shared" si="11"/>
        <v>0</v>
      </c>
      <c r="AQ151" s="259"/>
      <c r="AR151" s="257"/>
      <c r="AS151" s="257"/>
      <c r="AT151" s="257"/>
      <c r="AU151" s="257"/>
      <c r="AV151" s="257"/>
      <c r="AW151" s="257"/>
    </row>
    <row r="152" spans="2:49" s="265" customFormat="1" x14ac:dyDescent="0.4">
      <c r="B152" s="251">
        <v>2</v>
      </c>
      <c r="C152" s="251" t="s">
        <v>390</v>
      </c>
      <c r="D152" s="251" t="s">
        <v>341</v>
      </c>
      <c r="E152" s="251" t="s">
        <v>40</v>
      </c>
      <c r="F152" s="251" t="s">
        <v>355</v>
      </c>
      <c r="G152" s="251"/>
      <c r="H152" s="251" t="s">
        <v>9</v>
      </c>
      <c r="I152" s="251">
        <v>9</v>
      </c>
      <c r="J152" s="251">
        <v>220</v>
      </c>
      <c r="K152" s="251" t="s">
        <v>356</v>
      </c>
      <c r="L152" s="251"/>
      <c r="M152" s="251" t="s">
        <v>267</v>
      </c>
      <c r="N152" s="251">
        <v>1</v>
      </c>
      <c r="O152" s="251" t="s">
        <v>236</v>
      </c>
      <c r="P152" s="251" t="s">
        <v>9</v>
      </c>
      <c r="Q152" s="251" t="s">
        <v>9</v>
      </c>
      <c r="R152" s="251" t="s">
        <v>9</v>
      </c>
      <c r="S152" s="251" t="s">
        <v>15</v>
      </c>
      <c r="T152" s="251" t="s">
        <v>9</v>
      </c>
      <c r="U152" s="251" t="s">
        <v>9</v>
      </c>
      <c r="V152" s="251" t="s">
        <v>9</v>
      </c>
      <c r="W152" s="251" t="s">
        <v>9</v>
      </c>
      <c r="X152" s="251" t="s">
        <v>9</v>
      </c>
      <c r="Y152" s="251">
        <v>47</v>
      </c>
      <c r="Z152" s="251">
        <v>1</v>
      </c>
      <c r="AA152" s="251">
        <v>1</v>
      </c>
      <c r="AB152" s="252">
        <f t="shared" si="9"/>
        <v>93.06</v>
      </c>
      <c r="AC152" s="252">
        <f>ROUND(AB152*事業まとめ!$Q$6,2)</f>
        <v>2512.62</v>
      </c>
      <c r="AD152" s="253"/>
      <c r="AE152" s="253"/>
      <c r="AF152" s="253"/>
      <c r="AG152" s="253"/>
      <c r="AH152" s="253"/>
      <c r="AI152" s="253"/>
      <c r="AJ152" s="253"/>
      <c r="AK152" s="252">
        <f t="shared" si="10"/>
        <v>0</v>
      </c>
      <c r="AL152" s="252">
        <f>ROUND(AK152*事業まとめ!$Q$6,2)</f>
        <v>0</v>
      </c>
      <c r="AM152" s="254">
        <f t="shared" si="8"/>
        <v>93.06</v>
      </c>
      <c r="AN152" s="254">
        <f t="shared" si="8"/>
        <v>2512.62</v>
      </c>
      <c r="AO152" s="259"/>
      <c r="AP152" s="260">
        <f t="shared" si="11"/>
        <v>0</v>
      </c>
      <c r="AQ152" s="259"/>
      <c r="AR152" s="257"/>
      <c r="AS152" s="257"/>
      <c r="AT152" s="257"/>
      <c r="AU152" s="257"/>
      <c r="AV152" s="257"/>
      <c r="AW152" s="257"/>
    </row>
    <row r="153" spans="2:49" s="265" customFormat="1" x14ac:dyDescent="0.4">
      <c r="B153" s="251">
        <v>2</v>
      </c>
      <c r="C153" s="251" t="s">
        <v>390</v>
      </c>
      <c r="D153" s="251" t="s">
        <v>341</v>
      </c>
      <c r="E153" s="251" t="s">
        <v>40</v>
      </c>
      <c r="F153" s="251" t="s">
        <v>262</v>
      </c>
      <c r="G153" s="251"/>
      <c r="H153" s="251" t="s">
        <v>9</v>
      </c>
      <c r="I153" s="251">
        <v>1.8</v>
      </c>
      <c r="J153" s="251">
        <v>220</v>
      </c>
      <c r="K153" s="251" t="s">
        <v>357</v>
      </c>
      <c r="L153" s="251"/>
      <c r="M153" s="251" t="s">
        <v>267</v>
      </c>
      <c r="N153" s="251">
        <v>1</v>
      </c>
      <c r="O153" s="251" t="s">
        <v>13</v>
      </c>
      <c r="P153" s="251" t="s">
        <v>9</v>
      </c>
      <c r="Q153" s="251" t="s">
        <v>9</v>
      </c>
      <c r="R153" s="251" t="s">
        <v>9</v>
      </c>
      <c r="S153" s="251" t="s">
        <v>15</v>
      </c>
      <c r="T153" s="251" t="s">
        <v>9</v>
      </c>
      <c r="U153" s="251" t="s">
        <v>9</v>
      </c>
      <c r="V153" s="251" t="s">
        <v>9</v>
      </c>
      <c r="W153" s="251" t="s">
        <v>9</v>
      </c>
      <c r="X153" s="251" t="s">
        <v>9</v>
      </c>
      <c r="Y153" s="251">
        <v>28</v>
      </c>
      <c r="Z153" s="251">
        <v>1</v>
      </c>
      <c r="AA153" s="251">
        <v>1</v>
      </c>
      <c r="AB153" s="252">
        <f t="shared" si="9"/>
        <v>11.09</v>
      </c>
      <c r="AC153" s="252">
        <f>ROUND(AB153*事業まとめ!$Q$6,2)</f>
        <v>299.43</v>
      </c>
      <c r="AD153" s="253"/>
      <c r="AE153" s="253"/>
      <c r="AF153" s="253"/>
      <c r="AG153" s="253"/>
      <c r="AH153" s="253"/>
      <c r="AI153" s="253"/>
      <c r="AJ153" s="253"/>
      <c r="AK153" s="252">
        <f t="shared" si="10"/>
        <v>0</v>
      </c>
      <c r="AL153" s="252">
        <f>ROUND(AK153*事業まとめ!$Q$6,2)</f>
        <v>0</v>
      </c>
      <c r="AM153" s="254">
        <f t="shared" si="8"/>
        <v>11.09</v>
      </c>
      <c r="AN153" s="254">
        <f t="shared" si="8"/>
        <v>299.43</v>
      </c>
      <c r="AO153" s="259"/>
      <c r="AP153" s="260">
        <f t="shared" si="11"/>
        <v>0</v>
      </c>
      <c r="AQ153" s="259"/>
      <c r="AR153" s="257"/>
      <c r="AS153" s="257"/>
      <c r="AT153" s="257"/>
      <c r="AU153" s="257"/>
      <c r="AV153" s="257"/>
      <c r="AW153" s="257"/>
    </row>
    <row r="154" spans="2:49" s="265" customFormat="1" x14ac:dyDescent="0.4">
      <c r="B154" s="251">
        <v>2</v>
      </c>
      <c r="C154" s="251" t="s">
        <v>390</v>
      </c>
      <c r="D154" s="251" t="s">
        <v>341</v>
      </c>
      <c r="E154" s="251" t="s">
        <v>40</v>
      </c>
      <c r="F154" s="251" t="s">
        <v>262</v>
      </c>
      <c r="G154" s="251"/>
      <c r="H154" s="251" t="s">
        <v>9</v>
      </c>
      <c r="I154" s="251">
        <v>1.8</v>
      </c>
      <c r="J154" s="251">
        <v>220</v>
      </c>
      <c r="K154" s="251" t="s">
        <v>358</v>
      </c>
      <c r="L154" s="251"/>
      <c r="M154" s="251" t="s">
        <v>7</v>
      </c>
      <c r="N154" s="251">
        <v>1</v>
      </c>
      <c r="O154" s="251" t="s">
        <v>236</v>
      </c>
      <c r="P154" s="251" t="s">
        <v>9</v>
      </c>
      <c r="Q154" s="251" t="s">
        <v>9</v>
      </c>
      <c r="R154" s="251" t="s">
        <v>9</v>
      </c>
      <c r="S154" s="251" t="s">
        <v>9</v>
      </c>
      <c r="T154" s="251" t="s">
        <v>9</v>
      </c>
      <c r="U154" s="251" t="s">
        <v>9</v>
      </c>
      <c r="V154" s="251" t="s">
        <v>9</v>
      </c>
      <c r="W154" s="251" t="s">
        <v>9</v>
      </c>
      <c r="X154" s="251" t="s">
        <v>9</v>
      </c>
      <c r="Y154" s="251">
        <v>47</v>
      </c>
      <c r="Z154" s="251">
        <v>2</v>
      </c>
      <c r="AA154" s="251">
        <v>2</v>
      </c>
      <c r="AB154" s="252">
        <f t="shared" si="9"/>
        <v>37.22</v>
      </c>
      <c r="AC154" s="252">
        <f>ROUND(AB154*事業まとめ!$Q$6,2)</f>
        <v>1004.94</v>
      </c>
      <c r="AD154" s="253"/>
      <c r="AE154" s="253"/>
      <c r="AF154" s="253"/>
      <c r="AG154" s="253"/>
      <c r="AH154" s="253"/>
      <c r="AI154" s="253"/>
      <c r="AJ154" s="253"/>
      <c r="AK154" s="252">
        <f t="shared" si="10"/>
        <v>0</v>
      </c>
      <c r="AL154" s="252">
        <f>ROUND(AK154*事業まとめ!$Q$6,2)</f>
        <v>0</v>
      </c>
      <c r="AM154" s="254">
        <f t="shared" si="8"/>
        <v>37.22</v>
      </c>
      <c r="AN154" s="254">
        <f t="shared" si="8"/>
        <v>1004.94</v>
      </c>
      <c r="AO154" s="259"/>
      <c r="AP154" s="260">
        <f t="shared" si="11"/>
        <v>0</v>
      </c>
      <c r="AQ154" s="259"/>
      <c r="AR154" s="257"/>
      <c r="AS154" s="257"/>
      <c r="AT154" s="257"/>
      <c r="AU154" s="257"/>
      <c r="AV154" s="257"/>
      <c r="AW154" s="257"/>
    </row>
    <row r="155" spans="2:49" s="265" customFormat="1" x14ac:dyDescent="0.4">
      <c r="B155" s="251">
        <v>2</v>
      </c>
      <c r="C155" s="251" t="s">
        <v>390</v>
      </c>
      <c r="D155" s="251" t="s">
        <v>341</v>
      </c>
      <c r="E155" s="251" t="s">
        <v>40</v>
      </c>
      <c r="F155" s="251" t="s">
        <v>261</v>
      </c>
      <c r="G155" s="251"/>
      <c r="H155" s="251" t="s">
        <v>9</v>
      </c>
      <c r="I155" s="251">
        <v>1.8</v>
      </c>
      <c r="J155" s="251">
        <v>220</v>
      </c>
      <c r="K155" s="251" t="s">
        <v>357</v>
      </c>
      <c r="L155" s="251"/>
      <c r="M155" s="251" t="s">
        <v>267</v>
      </c>
      <c r="N155" s="251">
        <v>1</v>
      </c>
      <c r="O155" s="251" t="s">
        <v>13</v>
      </c>
      <c r="P155" s="251" t="s">
        <v>9</v>
      </c>
      <c r="Q155" s="251" t="s">
        <v>9</v>
      </c>
      <c r="R155" s="251" t="s">
        <v>9</v>
      </c>
      <c r="S155" s="251" t="s">
        <v>15</v>
      </c>
      <c r="T155" s="251" t="s">
        <v>9</v>
      </c>
      <c r="U155" s="251" t="s">
        <v>9</v>
      </c>
      <c r="V155" s="251" t="s">
        <v>9</v>
      </c>
      <c r="W155" s="251" t="s">
        <v>9</v>
      </c>
      <c r="X155" s="251" t="s">
        <v>9</v>
      </c>
      <c r="Y155" s="251">
        <v>28</v>
      </c>
      <c r="Z155" s="251">
        <v>1</v>
      </c>
      <c r="AA155" s="251">
        <v>1</v>
      </c>
      <c r="AB155" s="252">
        <f t="shared" si="9"/>
        <v>11.09</v>
      </c>
      <c r="AC155" s="252">
        <f>ROUND(AB155*事業まとめ!$Q$6,2)</f>
        <v>299.43</v>
      </c>
      <c r="AD155" s="253"/>
      <c r="AE155" s="253"/>
      <c r="AF155" s="253"/>
      <c r="AG155" s="253"/>
      <c r="AH155" s="253"/>
      <c r="AI155" s="253"/>
      <c r="AJ155" s="253"/>
      <c r="AK155" s="252">
        <f t="shared" si="10"/>
        <v>0</v>
      </c>
      <c r="AL155" s="252">
        <f>ROUND(AK155*事業まとめ!$Q$6,2)</f>
        <v>0</v>
      </c>
      <c r="AM155" s="254">
        <f t="shared" si="8"/>
        <v>11.09</v>
      </c>
      <c r="AN155" s="254">
        <f t="shared" si="8"/>
        <v>299.43</v>
      </c>
      <c r="AO155" s="259"/>
      <c r="AP155" s="260">
        <f t="shared" si="11"/>
        <v>0</v>
      </c>
      <c r="AQ155" s="259"/>
      <c r="AR155" s="257"/>
      <c r="AS155" s="257"/>
      <c r="AT155" s="257"/>
      <c r="AU155" s="257"/>
      <c r="AV155" s="257"/>
      <c r="AW155" s="257"/>
    </row>
    <row r="156" spans="2:49" s="265" customFormat="1" x14ac:dyDescent="0.4">
      <c r="B156" s="251">
        <v>2</v>
      </c>
      <c r="C156" s="251" t="s">
        <v>390</v>
      </c>
      <c r="D156" s="251" t="s">
        <v>341</v>
      </c>
      <c r="E156" s="251" t="s">
        <v>40</v>
      </c>
      <c r="F156" s="251" t="s">
        <v>261</v>
      </c>
      <c r="G156" s="251"/>
      <c r="H156" s="251" t="s">
        <v>9</v>
      </c>
      <c r="I156" s="251">
        <v>1.8</v>
      </c>
      <c r="J156" s="251">
        <v>220</v>
      </c>
      <c r="K156" s="251" t="s">
        <v>358</v>
      </c>
      <c r="L156" s="251"/>
      <c r="M156" s="251" t="s">
        <v>7</v>
      </c>
      <c r="N156" s="251">
        <v>1</v>
      </c>
      <c r="O156" s="251" t="s">
        <v>236</v>
      </c>
      <c r="P156" s="251" t="s">
        <v>9</v>
      </c>
      <c r="Q156" s="251" t="s">
        <v>9</v>
      </c>
      <c r="R156" s="251" t="s">
        <v>9</v>
      </c>
      <c r="S156" s="251" t="s">
        <v>9</v>
      </c>
      <c r="T156" s="251" t="s">
        <v>9</v>
      </c>
      <c r="U156" s="251" t="s">
        <v>9</v>
      </c>
      <c r="V156" s="251" t="s">
        <v>9</v>
      </c>
      <c r="W156" s="251" t="s">
        <v>9</v>
      </c>
      <c r="X156" s="251" t="s">
        <v>9</v>
      </c>
      <c r="Y156" s="251">
        <v>47</v>
      </c>
      <c r="Z156" s="251">
        <v>2</v>
      </c>
      <c r="AA156" s="251">
        <v>2</v>
      </c>
      <c r="AB156" s="252">
        <f t="shared" si="9"/>
        <v>37.22</v>
      </c>
      <c r="AC156" s="252">
        <f>ROUND(AB156*事業まとめ!$Q$6,2)</f>
        <v>1004.94</v>
      </c>
      <c r="AD156" s="253"/>
      <c r="AE156" s="253"/>
      <c r="AF156" s="253"/>
      <c r="AG156" s="253"/>
      <c r="AH156" s="253"/>
      <c r="AI156" s="253"/>
      <c r="AJ156" s="253"/>
      <c r="AK156" s="252">
        <f t="shared" si="10"/>
        <v>0</v>
      </c>
      <c r="AL156" s="252">
        <f>ROUND(AK156*事業まとめ!$Q$6,2)</f>
        <v>0</v>
      </c>
      <c r="AM156" s="254">
        <f t="shared" si="8"/>
        <v>37.22</v>
      </c>
      <c r="AN156" s="254">
        <f t="shared" si="8"/>
        <v>1004.94</v>
      </c>
      <c r="AO156" s="259"/>
      <c r="AP156" s="260">
        <f t="shared" si="11"/>
        <v>0</v>
      </c>
      <c r="AQ156" s="259"/>
      <c r="AR156" s="257"/>
      <c r="AS156" s="257"/>
      <c r="AT156" s="257"/>
      <c r="AU156" s="257"/>
      <c r="AV156" s="257"/>
      <c r="AW156" s="257"/>
    </row>
    <row r="157" spans="2:49" s="265" customFormat="1" x14ac:dyDescent="0.4">
      <c r="B157" s="251">
        <v>2</v>
      </c>
      <c r="C157" s="251" t="s">
        <v>390</v>
      </c>
      <c r="D157" s="251" t="s">
        <v>341</v>
      </c>
      <c r="E157" s="251" t="s">
        <v>40</v>
      </c>
      <c r="F157" s="251" t="s">
        <v>359</v>
      </c>
      <c r="G157" s="251"/>
      <c r="H157" s="251" t="s">
        <v>9</v>
      </c>
      <c r="I157" s="251">
        <v>6.5</v>
      </c>
      <c r="J157" s="251">
        <v>220</v>
      </c>
      <c r="K157" s="251" t="s">
        <v>360</v>
      </c>
      <c r="L157" s="251"/>
      <c r="M157" s="251" t="s">
        <v>22</v>
      </c>
      <c r="N157" s="251">
        <v>3</v>
      </c>
      <c r="O157" s="251" t="s">
        <v>236</v>
      </c>
      <c r="P157" s="251" t="s">
        <v>9</v>
      </c>
      <c r="Q157" s="251" t="s">
        <v>25</v>
      </c>
      <c r="R157" s="251" t="s">
        <v>348</v>
      </c>
      <c r="S157" s="251" t="s">
        <v>9</v>
      </c>
      <c r="T157" s="251" t="s">
        <v>9</v>
      </c>
      <c r="U157" s="251" t="s">
        <v>9</v>
      </c>
      <c r="V157" s="251" t="s">
        <v>9</v>
      </c>
      <c r="W157" s="251" t="s">
        <v>9</v>
      </c>
      <c r="X157" s="251" t="s">
        <v>9</v>
      </c>
      <c r="Y157" s="251">
        <v>47</v>
      </c>
      <c r="Z157" s="251">
        <v>10</v>
      </c>
      <c r="AA157" s="251">
        <v>30</v>
      </c>
      <c r="AB157" s="252">
        <f t="shared" si="9"/>
        <v>2016.3</v>
      </c>
      <c r="AC157" s="252">
        <f>ROUND(AB157*事業まとめ!$Q$6,2)</f>
        <v>54440.1</v>
      </c>
      <c r="AD157" s="253"/>
      <c r="AE157" s="253"/>
      <c r="AF157" s="253"/>
      <c r="AG157" s="253"/>
      <c r="AH157" s="253"/>
      <c r="AI157" s="253"/>
      <c r="AJ157" s="253"/>
      <c r="AK157" s="252">
        <f t="shared" si="10"/>
        <v>0</v>
      </c>
      <c r="AL157" s="252">
        <f>ROUND(AK157*事業まとめ!$Q$6,2)</f>
        <v>0</v>
      </c>
      <c r="AM157" s="254">
        <f t="shared" si="8"/>
        <v>2016.3</v>
      </c>
      <c r="AN157" s="254">
        <f t="shared" si="8"/>
        <v>54440.1</v>
      </c>
      <c r="AO157" s="259"/>
      <c r="AP157" s="260">
        <f t="shared" si="11"/>
        <v>0</v>
      </c>
      <c r="AQ157" s="259"/>
      <c r="AR157" s="257"/>
      <c r="AS157" s="257"/>
      <c r="AT157" s="257"/>
      <c r="AU157" s="257"/>
      <c r="AV157" s="257"/>
      <c r="AW157" s="257"/>
    </row>
    <row r="158" spans="2:49" s="265" customFormat="1" x14ac:dyDescent="0.4">
      <c r="B158" s="251">
        <v>2</v>
      </c>
      <c r="C158" s="251" t="s">
        <v>390</v>
      </c>
      <c r="D158" s="251" t="s">
        <v>341</v>
      </c>
      <c r="E158" s="251" t="s">
        <v>40</v>
      </c>
      <c r="F158" s="251" t="s">
        <v>359</v>
      </c>
      <c r="G158" s="251"/>
      <c r="H158" s="251" t="s">
        <v>9</v>
      </c>
      <c r="I158" s="251">
        <v>6.5</v>
      </c>
      <c r="J158" s="251">
        <v>220</v>
      </c>
      <c r="K158" s="251" t="s">
        <v>361</v>
      </c>
      <c r="L158" s="251"/>
      <c r="M158" s="251" t="s">
        <v>17</v>
      </c>
      <c r="N158" s="251">
        <v>1</v>
      </c>
      <c r="O158" s="251" t="s">
        <v>362</v>
      </c>
      <c r="P158" s="251" t="s">
        <v>9</v>
      </c>
      <c r="Q158" s="251" t="s">
        <v>9</v>
      </c>
      <c r="R158" s="251" t="s">
        <v>363</v>
      </c>
      <c r="S158" s="251" t="s">
        <v>364</v>
      </c>
      <c r="T158" s="251" t="s">
        <v>9</v>
      </c>
      <c r="U158" s="251" t="s">
        <v>9</v>
      </c>
      <c r="V158" s="251" t="s">
        <v>9</v>
      </c>
      <c r="W158" s="251" t="s">
        <v>9</v>
      </c>
      <c r="X158" s="251" t="s">
        <v>9</v>
      </c>
      <c r="Y158" s="251">
        <v>150</v>
      </c>
      <c r="Z158" s="251">
        <v>4</v>
      </c>
      <c r="AA158" s="251">
        <v>4</v>
      </c>
      <c r="AB158" s="252">
        <f t="shared" si="9"/>
        <v>858</v>
      </c>
      <c r="AC158" s="252">
        <f>ROUND(AB158*事業まとめ!$Q$6,2)</f>
        <v>23166</v>
      </c>
      <c r="AD158" s="253"/>
      <c r="AE158" s="253"/>
      <c r="AF158" s="253"/>
      <c r="AG158" s="253"/>
      <c r="AH158" s="253"/>
      <c r="AI158" s="253"/>
      <c r="AJ158" s="253"/>
      <c r="AK158" s="252">
        <f t="shared" si="10"/>
        <v>0</v>
      </c>
      <c r="AL158" s="252">
        <f>ROUND(AK158*事業まとめ!$Q$6,2)</f>
        <v>0</v>
      </c>
      <c r="AM158" s="254">
        <f t="shared" si="8"/>
        <v>858</v>
      </c>
      <c r="AN158" s="254">
        <f t="shared" si="8"/>
        <v>23166</v>
      </c>
      <c r="AO158" s="259"/>
      <c r="AP158" s="260">
        <f t="shared" si="11"/>
        <v>0</v>
      </c>
      <c r="AQ158" s="259"/>
      <c r="AR158" s="257"/>
      <c r="AS158" s="257"/>
      <c r="AT158" s="257"/>
      <c r="AU158" s="257"/>
      <c r="AV158" s="257"/>
      <c r="AW158" s="257"/>
    </row>
    <row r="159" spans="2:49" s="265" customFormat="1" x14ac:dyDescent="0.4">
      <c r="B159" s="251">
        <v>2</v>
      </c>
      <c r="C159" s="251" t="s">
        <v>390</v>
      </c>
      <c r="D159" s="251" t="s">
        <v>341</v>
      </c>
      <c r="E159" s="251" t="s">
        <v>40</v>
      </c>
      <c r="F159" s="251" t="s">
        <v>359</v>
      </c>
      <c r="G159" s="251"/>
      <c r="H159" s="251" t="s">
        <v>9</v>
      </c>
      <c r="I159" s="251">
        <v>6.5</v>
      </c>
      <c r="J159" s="251">
        <v>220</v>
      </c>
      <c r="K159" s="251" t="s">
        <v>352</v>
      </c>
      <c r="L159" s="251"/>
      <c r="M159" s="251" t="s">
        <v>16</v>
      </c>
      <c r="N159" s="251">
        <v>1</v>
      </c>
      <c r="O159" s="251" t="s">
        <v>236</v>
      </c>
      <c r="P159" s="251" t="s">
        <v>9</v>
      </c>
      <c r="Q159" s="251" t="s">
        <v>25</v>
      </c>
      <c r="R159" s="251" t="s">
        <v>20</v>
      </c>
      <c r="S159" s="251" t="s">
        <v>9</v>
      </c>
      <c r="T159" s="251" t="s">
        <v>9</v>
      </c>
      <c r="U159" s="251" t="s">
        <v>9</v>
      </c>
      <c r="V159" s="251" t="s">
        <v>9</v>
      </c>
      <c r="W159" s="251" t="s">
        <v>9</v>
      </c>
      <c r="X159" s="251" t="s">
        <v>9</v>
      </c>
      <c r="Y159" s="251">
        <v>47</v>
      </c>
      <c r="Z159" s="251">
        <v>2</v>
      </c>
      <c r="AA159" s="251">
        <v>2</v>
      </c>
      <c r="AB159" s="252">
        <f t="shared" si="9"/>
        <v>134.41999999999999</v>
      </c>
      <c r="AC159" s="252">
        <f>ROUND(AB159*事業まとめ!$Q$6,2)</f>
        <v>3629.34</v>
      </c>
      <c r="AD159" s="253"/>
      <c r="AE159" s="253"/>
      <c r="AF159" s="253"/>
      <c r="AG159" s="253"/>
      <c r="AH159" s="253"/>
      <c r="AI159" s="253"/>
      <c r="AJ159" s="253"/>
      <c r="AK159" s="252">
        <f t="shared" si="10"/>
        <v>0</v>
      </c>
      <c r="AL159" s="252">
        <f>ROUND(AK159*事業まとめ!$Q$6,2)</f>
        <v>0</v>
      </c>
      <c r="AM159" s="254">
        <f t="shared" si="8"/>
        <v>134.41999999999999</v>
      </c>
      <c r="AN159" s="254">
        <f t="shared" si="8"/>
        <v>3629.34</v>
      </c>
      <c r="AO159" s="259"/>
      <c r="AP159" s="260">
        <f t="shared" si="11"/>
        <v>0</v>
      </c>
      <c r="AQ159" s="259"/>
      <c r="AR159" s="257"/>
      <c r="AS159" s="257"/>
      <c r="AT159" s="257"/>
      <c r="AU159" s="257"/>
      <c r="AV159" s="257"/>
      <c r="AW159" s="257"/>
    </row>
    <row r="160" spans="2:49" s="265" customFormat="1" x14ac:dyDescent="0.4">
      <c r="B160" s="251">
        <v>2</v>
      </c>
      <c r="C160" s="251" t="s">
        <v>390</v>
      </c>
      <c r="D160" s="251" t="s">
        <v>341</v>
      </c>
      <c r="E160" s="251" t="s">
        <v>40</v>
      </c>
      <c r="F160" s="251" t="s">
        <v>1867</v>
      </c>
      <c r="G160" s="251"/>
      <c r="H160" s="251" t="s">
        <v>9</v>
      </c>
      <c r="I160" s="251">
        <v>0.5</v>
      </c>
      <c r="J160" s="251">
        <v>220</v>
      </c>
      <c r="K160" s="251" t="s">
        <v>351</v>
      </c>
      <c r="L160" s="251"/>
      <c r="M160" s="251" t="s">
        <v>28</v>
      </c>
      <c r="N160" s="251">
        <v>2</v>
      </c>
      <c r="O160" s="251" t="s">
        <v>236</v>
      </c>
      <c r="P160" s="251" t="s">
        <v>9</v>
      </c>
      <c r="Q160" s="251" t="s">
        <v>9</v>
      </c>
      <c r="R160" s="251" t="s">
        <v>237</v>
      </c>
      <c r="S160" s="251" t="s">
        <v>9</v>
      </c>
      <c r="T160" s="251" t="s">
        <v>9</v>
      </c>
      <c r="U160" s="251" t="s">
        <v>9</v>
      </c>
      <c r="V160" s="251" t="s">
        <v>9</v>
      </c>
      <c r="W160" s="251" t="s">
        <v>9</v>
      </c>
      <c r="X160" s="251" t="s">
        <v>9</v>
      </c>
      <c r="Y160" s="251">
        <v>47</v>
      </c>
      <c r="Z160" s="251">
        <v>2</v>
      </c>
      <c r="AA160" s="251">
        <v>4</v>
      </c>
      <c r="AB160" s="252">
        <f t="shared" si="9"/>
        <v>20.68</v>
      </c>
      <c r="AC160" s="252">
        <f>ROUND(AB160*事業まとめ!$Q$6,2)</f>
        <v>558.36</v>
      </c>
      <c r="AD160" s="253"/>
      <c r="AE160" s="253"/>
      <c r="AF160" s="253"/>
      <c r="AG160" s="253"/>
      <c r="AH160" s="253"/>
      <c r="AI160" s="253"/>
      <c r="AJ160" s="253"/>
      <c r="AK160" s="252">
        <f t="shared" si="10"/>
        <v>0</v>
      </c>
      <c r="AL160" s="252">
        <f>ROUND(AK160*事業まとめ!$Q$6,2)</f>
        <v>0</v>
      </c>
      <c r="AM160" s="254">
        <f t="shared" si="8"/>
        <v>20.68</v>
      </c>
      <c r="AN160" s="254">
        <f t="shared" si="8"/>
        <v>558.36</v>
      </c>
      <c r="AO160" s="259"/>
      <c r="AP160" s="260">
        <f t="shared" si="11"/>
        <v>0</v>
      </c>
      <c r="AQ160" s="259"/>
      <c r="AR160" s="257"/>
      <c r="AS160" s="257"/>
      <c r="AT160" s="257"/>
      <c r="AU160" s="257"/>
      <c r="AV160" s="257"/>
      <c r="AW160" s="257"/>
    </row>
    <row r="161" spans="2:49" s="265" customFormat="1" x14ac:dyDescent="0.4">
      <c r="B161" s="251">
        <v>2</v>
      </c>
      <c r="C161" s="251" t="s">
        <v>390</v>
      </c>
      <c r="D161" s="251" t="s">
        <v>341</v>
      </c>
      <c r="E161" s="251" t="s">
        <v>40</v>
      </c>
      <c r="F161" s="251" t="s">
        <v>365</v>
      </c>
      <c r="G161" s="251"/>
      <c r="H161" s="251" t="s">
        <v>9</v>
      </c>
      <c r="I161" s="251">
        <v>6.5</v>
      </c>
      <c r="J161" s="251">
        <v>220</v>
      </c>
      <c r="K161" s="251" t="s">
        <v>352</v>
      </c>
      <c r="L161" s="251"/>
      <c r="M161" s="251" t="s">
        <v>16</v>
      </c>
      <c r="N161" s="251">
        <v>1</v>
      </c>
      <c r="O161" s="251" t="s">
        <v>236</v>
      </c>
      <c r="P161" s="251" t="s">
        <v>9</v>
      </c>
      <c r="Q161" s="251" t="s">
        <v>25</v>
      </c>
      <c r="R161" s="251" t="s">
        <v>20</v>
      </c>
      <c r="S161" s="251" t="s">
        <v>9</v>
      </c>
      <c r="T161" s="251" t="s">
        <v>9</v>
      </c>
      <c r="U161" s="251" t="s">
        <v>9</v>
      </c>
      <c r="V161" s="251" t="s">
        <v>9</v>
      </c>
      <c r="W161" s="251" t="s">
        <v>9</v>
      </c>
      <c r="X161" s="251" t="s">
        <v>9</v>
      </c>
      <c r="Y161" s="251">
        <v>47</v>
      </c>
      <c r="Z161" s="251">
        <v>2</v>
      </c>
      <c r="AA161" s="251">
        <v>2</v>
      </c>
      <c r="AB161" s="252">
        <f t="shared" si="9"/>
        <v>134.41999999999999</v>
      </c>
      <c r="AC161" s="252">
        <f>ROUND(AB161*事業まとめ!$Q$6,2)</f>
        <v>3629.34</v>
      </c>
      <c r="AD161" s="253"/>
      <c r="AE161" s="253"/>
      <c r="AF161" s="253"/>
      <c r="AG161" s="253"/>
      <c r="AH161" s="253"/>
      <c r="AI161" s="253"/>
      <c r="AJ161" s="253"/>
      <c r="AK161" s="252">
        <f t="shared" si="10"/>
        <v>0</v>
      </c>
      <c r="AL161" s="252">
        <f>ROUND(AK161*事業まとめ!$Q$6,2)</f>
        <v>0</v>
      </c>
      <c r="AM161" s="254">
        <f t="shared" si="8"/>
        <v>134.41999999999999</v>
      </c>
      <c r="AN161" s="254">
        <f t="shared" si="8"/>
        <v>3629.34</v>
      </c>
      <c r="AO161" s="259"/>
      <c r="AP161" s="260">
        <f t="shared" si="11"/>
        <v>0</v>
      </c>
      <c r="AQ161" s="259"/>
      <c r="AR161" s="257"/>
      <c r="AS161" s="257"/>
      <c r="AT161" s="257"/>
      <c r="AU161" s="257"/>
      <c r="AV161" s="257"/>
      <c r="AW161" s="257"/>
    </row>
    <row r="162" spans="2:49" s="265" customFormat="1" x14ac:dyDescent="0.4">
      <c r="B162" s="251">
        <v>2</v>
      </c>
      <c r="C162" s="251" t="s">
        <v>390</v>
      </c>
      <c r="D162" s="251" t="s">
        <v>341</v>
      </c>
      <c r="E162" s="251" t="s">
        <v>40</v>
      </c>
      <c r="F162" s="251" t="s">
        <v>365</v>
      </c>
      <c r="G162" s="251"/>
      <c r="H162" s="251" t="s">
        <v>9</v>
      </c>
      <c r="I162" s="251">
        <v>6.5</v>
      </c>
      <c r="J162" s="251">
        <v>220</v>
      </c>
      <c r="K162" s="251" t="s">
        <v>351</v>
      </c>
      <c r="L162" s="251"/>
      <c r="M162" s="251" t="s">
        <v>28</v>
      </c>
      <c r="N162" s="251">
        <v>2</v>
      </c>
      <c r="O162" s="251" t="s">
        <v>236</v>
      </c>
      <c r="P162" s="251" t="s">
        <v>9</v>
      </c>
      <c r="Q162" s="251" t="s">
        <v>9</v>
      </c>
      <c r="R162" s="251" t="s">
        <v>237</v>
      </c>
      <c r="S162" s="251" t="s">
        <v>9</v>
      </c>
      <c r="T162" s="251" t="s">
        <v>9</v>
      </c>
      <c r="U162" s="251" t="s">
        <v>9</v>
      </c>
      <c r="V162" s="251" t="s">
        <v>9</v>
      </c>
      <c r="W162" s="251" t="s">
        <v>9</v>
      </c>
      <c r="X162" s="251" t="s">
        <v>9</v>
      </c>
      <c r="Y162" s="251">
        <v>47</v>
      </c>
      <c r="Z162" s="251">
        <v>15</v>
      </c>
      <c r="AA162" s="251">
        <v>30</v>
      </c>
      <c r="AB162" s="252">
        <f t="shared" si="9"/>
        <v>2016.3</v>
      </c>
      <c r="AC162" s="252">
        <f>ROUND(AB162*事業まとめ!$Q$6,2)</f>
        <v>54440.1</v>
      </c>
      <c r="AD162" s="253"/>
      <c r="AE162" s="253"/>
      <c r="AF162" s="253"/>
      <c r="AG162" s="253"/>
      <c r="AH162" s="253"/>
      <c r="AI162" s="253"/>
      <c r="AJ162" s="253"/>
      <c r="AK162" s="252">
        <f t="shared" si="10"/>
        <v>0</v>
      </c>
      <c r="AL162" s="252">
        <f>ROUND(AK162*事業まとめ!$Q$6,2)</f>
        <v>0</v>
      </c>
      <c r="AM162" s="254">
        <f t="shared" si="8"/>
        <v>2016.3</v>
      </c>
      <c r="AN162" s="254">
        <f t="shared" si="8"/>
        <v>54440.1</v>
      </c>
      <c r="AO162" s="259"/>
      <c r="AP162" s="260">
        <f t="shared" si="11"/>
        <v>0</v>
      </c>
      <c r="AQ162" s="259"/>
      <c r="AR162" s="257"/>
      <c r="AS162" s="257"/>
      <c r="AT162" s="257"/>
      <c r="AU162" s="257"/>
      <c r="AV162" s="257"/>
      <c r="AW162" s="257"/>
    </row>
    <row r="163" spans="2:49" s="265" customFormat="1" x14ac:dyDescent="0.4">
      <c r="B163" s="251">
        <v>2</v>
      </c>
      <c r="C163" s="251" t="s">
        <v>390</v>
      </c>
      <c r="D163" s="251" t="s">
        <v>341</v>
      </c>
      <c r="E163" s="251" t="s">
        <v>40</v>
      </c>
      <c r="F163" s="251" t="s">
        <v>1868</v>
      </c>
      <c r="G163" s="251"/>
      <c r="H163" s="251" t="s">
        <v>9</v>
      </c>
      <c r="I163" s="251">
        <v>0.5</v>
      </c>
      <c r="J163" s="251">
        <v>220</v>
      </c>
      <c r="K163" s="251" t="s">
        <v>351</v>
      </c>
      <c r="L163" s="251"/>
      <c r="M163" s="251" t="s">
        <v>28</v>
      </c>
      <c r="N163" s="251">
        <v>2</v>
      </c>
      <c r="O163" s="251" t="s">
        <v>236</v>
      </c>
      <c r="P163" s="251" t="s">
        <v>9</v>
      </c>
      <c r="Q163" s="251" t="s">
        <v>9</v>
      </c>
      <c r="R163" s="251" t="s">
        <v>237</v>
      </c>
      <c r="S163" s="251" t="s">
        <v>9</v>
      </c>
      <c r="T163" s="251" t="s">
        <v>9</v>
      </c>
      <c r="U163" s="251" t="s">
        <v>9</v>
      </c>
      <c r="V163" s="251" t="s">
        <v>9</v>
      </c>
      <c r="W163" s="251" t="s">
        <v>9</v>
      </c>
      <c r="X163" s="251" t="s">
        <v>9</v>
      </c>
      <c r="Y163" s="251">
        <v>47</v>
      </c>
      <c r="Z163" s="251">
        <v>2</v>
      </c>
      <c r="AA163" s="251">
        <v>4</v>
      </c>
      <c r="AB163" s="252">
        <f t="shared" si="9"/>
        <v>20.68</v>
      </c>
      <c r="AC163" s="252">
        <f>ROUND(AB163*事業まとめ!$Q$6,2)</f>
        <v>558.36</v>
      </c>
      <c r="AD163" s="253"/>
      <c r="AE163" s="253"/>
      <c r="AF163" s="253"/>
      <c r="AG163" s="253"/>
      <c r="AH163" s="253"/>
      <c r="AI163" s="253"/>
      <c r="AJ163" s="253"/>
      <c r="AK163" s="252">
        <f t="shared" si="10"/>
        <v>0</v>
      </c>
      <c r="AL163" s="252">
        <f>ROUND(AK163*事業まとめ!$Q$6,2)</f>
        <v>0</v>
      </c>
      <c r="AM163" s="254">
        <f t="shared" si="8"/>
        <v>20.68</v>
      </c>
      <c r="AN163" s="254">
        <f t="shared" si="8"/>
        <v>558.36</v>
      </c>
      <c r="AO163" s="259"/>
      <c r="AP163" s="260">
        <f t="shared" si="11"/>
        <v>0</v>
      </c>
      <c r="AQ163" s="259"/>
      <c r="AR163" s="257"/>
      <c r="AS163" s="257"/>
      <c r="AT163" s="257"/>
      <c r="AU163" s="257"/>
      <c r="AV163" s="257"/>
      <c r="AW163" s="257"/>
    </row>
    <row r="164" spans="2:49" s="265" customFormat="1" x14ac:dyDescent="0.4">
      <c r="B164" s="251">
        <v>2</v>
      </c>
      <c r="C164" s="251" t="s">
        <v>390</v>
      </c>
      <c r="D164" s="251" t="s">
        <v>341</v>
      </c>
      <c r="E164" s="251" t="s">
        <v>40</v>
      </c>
      <c r="F164" s="258" t="s">
        <v>1868</v>
      </c>
      <c r="G164" s="251"/>
      <c r="H164" s="251" t="s">
        <v>9</v>
      </c>
      <c r="I164" s="251">
        <v>0.5</v>
      </c>
      <c r="J164" s="251">
        <v>220</v>
      </c>
      <c r="K164" s="251" t="s">
        <v>366</v>
      </c>
      <c r="L164" s="251"/>
      <c r="M164" s="251" t="s">
        <v>28</v>
      </c>
      <c r="N164" s="251">
        <v>1</v>
      </c>
      <c r="O164" s="251" t="s">
        <v>236</v>
      </c>
      <c r="P164" s="251" t="s">
        <v>9</v>
      </c>
      <c r="Q164" s="251" t="s">
        <v>9</v>
      </c>
      <c r="R164" s="251" t="s">
        <v>237</v>
      </c>
      <c r="S164" s="251" t="s">
        <v>9</v>
      </c>
      <c r="T164" s="251" t="s">
        <v>9</v>
      </c>
      <c r="U164" s="251" t="s">
        <v>9</v>
      </c>
      <c r="V164" s="251" t="s">
        <v>9</v>
      </c>
      <c r="W164" s="251" t="s">
        <v>9</v>
      </c>
      <c r="X164" s="251" t="s">
        <v>9</v>
      </c>
      <c r="Y164" s="251">
        <v>47</v>
      </c>
      <c r="Z164" s="251">
        <v>1</v>
      </c>
      <c r="AA164" s="251">
        <v>1</v>
      </c>
      <c r="AB164" s="252">
        <f t="shared" si="9"/>
        <v>5.17</v>
      </c>
      <c r="AC164" s="252">
        <f>ROUND(AB164*事業まとめ!$Q$6,2)</f>
        <v>139.59</v>
      </c>
      <c r="AD164" s="253"/>
      <c r="AE164" s="253"/>
      <c r="AF164" s="253"/>
      <c r="AG164" s="253"/>
      <c r="AH164" s="253"/>
      <c r="AI164" s="253"/>
      <c r="AJ164" s="253"/>
      <c r="AK164" s="252">
        <f t="shared" si="10"/>
        <v>0</v>
      </c>
      <c r="AL164" s="252">
        <f>ROUND(AK164*事業まとめ!$Q$6,2)</f>
        <v>0</v>
      </c>
      <c r="AM164" s="254">
        <f t="shared" si="8"/>
        <v>5.17</v>
      </c>
      <c r="AN164" s="254">
        <f t="shared" si="8"/>
        <v>139.59</v>
      </c>
      <c r="AO164" s="259"/>
      <c r="AP164" s="260">
        <f t="shared" si="11"/>
        <v>0</v>
      </c>
      <c r="AQ164" s="259"/>
      <c r="AR164" s="257"/>
      <c r="AS164" s="257"/>
      <c r="AT164" s="257"/>
      <c r="AU164" s="257"/>
      <c r="AV164" s="257"/>
      <c r="AW164" s="257"/>
    </row>
    <row r="165" spans="2:49" s="265" customFormat="1" x14ac:dyDescent="0.4">
      <c r="B165" s="251">
        <v>2</v>
      </c>
      <c r="C165" s="251" t="s">
        <v>390</v>
      </c>
      <c r="D165" s="251" t="s">
        <v>341</v>
      </c>
      <c r="E165" s="251" t="s">
        <v>40</v>
      </c>
      <c r="F165" s="251" t="s">
        <v>270</v>
      </c>
      <c r="G165" s="251"/>
      <c r="H165" s="251" t="s">
        <v>9</v>
      </c>
      <c r="I165" s="251">
        <v>6.6</v>
      </c>
      <c r="J165" s="251">
        <v>220</v>
      </c>
      <c r="K165" s="251" t="s">
        <v>343</v>
      </c>
      <c r="L165" s="251"/>
      <c r="M165" s="251" t="s">
        <v>267</v>
      </c>
      <c r="N165" s="251">
        <v>1</v>
      </c>
      <c r="O165" s="251" t="s">
        <v>13</v>
      </c>
      <c r="P165" s="251" t="s">
        <v>9</v>
      </c>
      <c r="Q165" s="251" t="s">
        <v>9</v>
      </c>
      <c r="R165" s="251" t="s">
        <v>14</v>
      </c>
      <c r="S165" s="251" t="s">
        <v>15</v>
      </c>
      <c r="T165" s="251" t="s">
        <v>9</v>
      </c>
      <c r="U165" s="251" t="s">
        <v>9</v>
      </c>
      <c r="V165" s="251" t="s">
        <v>9</v>
      </c>
      <c r="W165" s="251" t="s">
        <v>9</v>
      </c>
      <c r="X165" s="251" t="s">
        <v>9</v>
      </c>
      <c r="Y165" s="251">
        <v>28</v>
      </c>
      <c r="Z165" s="251">
        <v>7</v>
      </c>
      <c r="AA165" s="251">
        <v>7</v>
      </c>
      <c r="AB165" s="252">
        <f t="shared" si="9"/>
        <v>284.58999999999997</v>
      </c>
      <c r="AC165" s="252">
        <f>ROUND(AB165*事業まとめ!$Q$6,2)</f>
        <v>7683.93</v>
      </c>
      <c r="AD165" s="253"/>
      <c r="AE165" s="253"/>
      <c r="AF165" s="253"/>
      <c r="AG165" s="253"/>
      <c r="AH165" s="253"/>
      <c r="AI165" s="253"/>
      <c r="AJ165" s="253"/>
      <c r="AK165" s="252">
        <f t="shared" si="10"/>
        <v>0</v>
      </c>
      <c r="AL165" s="252">
        <f>ROUND(AK165*事業まとめ!$Q$6,2)</f>
        <v>0</v>
      </c>
      <c r="AM165" s="254">
        <f t="shared" si="8"/>
        <v>284.58999999999997</v>
      </c>
      <c r="AN165" s="254">
        <f t="shared" si="8"/>
        <v>7683.93</v>
      </c>
      <c r="AO165" s="259"/>
      <c r="AP165" s="260">
        <f t="shared" si="11"/>
        <v>0</v>
      </c>
      <c r="AQ165" s="259"/>
      <c r="AR165" s="257"/>
      <c r="AS165" s="257"/>
      <c r="AT165" s="257"/>
      <c r="AU165" s="257"/>
      <c r="AV165" s="257"/>
      <c r="AW165" s="257"/>
    </row>
    <row r="166" spans="2:49" s="265" customFormat="1" x14ac:dyDescent="0.4">
      <c r="B166" s="251">
        <v>2</v>
      </c>
      <c r="C166" s="251" t="s">
        <v>390</v>
      </c>
      <c r="D166" s="251" t="s">
        <v>367</v>
      </c>
      <c r="E166" s="251" t="s">
        <v>69</v>
      </c>
      <c r="F166" s="251" t="s">
        <v>342</v>
      </c>
      <c r="G166" s="261"/>
      <c r="H166" s="251" t="s">
        <v>9</v>
      </c>
      <c r="I166" s="251">
        <v>1.8</v>
      </c>
      <c r="J166" s="251">
        <v>220</v>
      </c>
      <c r="K166" s="251" t="s">
        <v>343</v>
      </c>
      <c r="L166" s="251"/>
      <c r="M166" s="251" t="s">
        <v>267</v>
      </c>
      <c r="N166" s="251">
        <v>1</v>
      </c>
      <c r="O166" s="251" t="s">
        <v>13</v>
      </c>
      <c r="P166" s="251" t="s">
        <v>9</v>
      </c>
      <c r="Q166" s="251" t="s">
        <v>9</v>
      </c>
      <c r="R166" s="251" t="s">
        <v>14</v>
      </c>
      <c r="S166" s="251" t="s">
        <v>15</v>
      </c>
      <c r="T166" s="251" t="s">
        <v>9</v>
      </c>
      <c r="U166" s="251" t="s">
        <v>9</v>
      </c>
      <c r="V166" s="251" t="s">
        <v>9</v>
      </c>
      <c r="W166" s="251" t="s">
        <v>9</v>
      </c>
      <c r="X166" s="251" t="s">
        <v>9</v>
      </c>
      <c r="Y166" s="251">
        <v>28</v>
      </c>
      <c r="Z166" s="251">
        <v>3</v>
      </c>
      <c r="AA166" s="251">
        <v>3</v>
      </c>
      <c r="AB166" s="252">
        <f t="shared" si="9"/>
        <v>33.26</v>
      </c>
      <c r="AC166" s="252">
        <f>ROUND(AB166*事業まとめ!$Q$6,2)</f>
        <v>898.02</v>
      </c>
      <c r="AD166" s="253"/>
      <c r="AE166" s="253"/>
      <c r="AF166" s="253"/>
      <c r="AG166" s="253"/>
      <c r="AH166" s="253"/>
      <c r="AI166" s="253"/>
      <c r="AJ166" s="253"/>
      <c r="AK166" s="252">
        <f t="shared" si="10"/>
        <v>0</v>
      </c>
      <c r="AL166" s="252">
        <f>ROUND(AK166*事業まとめ!$Q$6,2)</f>
        <v>0</v>
      </c>
      <c r="AM166" s="254">
        <f t="shared" si="8"/>
        <v>33.26</v>
      </c>
      <c r="AN166" s="254">
        <f t="shared" si="8"/>
        <v>898.02</v>
      </c>
      <c r="AO166" s="259"/>
      <c r="AP166" s="260">
        <f t="shared" si="11"/>
        <v>0</v>
      </c>
      <c r="AQ166" s="259"/>
      <c r="AR166" s="257"/>
      <c r="AS166" s="257"/>
      <c r="AT166" s="257"/>
      <c r="AU166" s="257"/>
      <c r="AV166" s="257"/>
      <c r="AW166" s="257"/>
    </row>
    <row r="167" spans="2:49" s="265" customFormat="1" x14ac:dyDescent="0.4">
      <c r="B167" s="251">
        <v>2</v>
      </c>
      <c r="C167" s="251" t="s">
        <v>390</v>
      </c>
      <c r="D167" s="251" t="s">
        <v>367</v>
      </c>
      <c r="E167" s="251" t="s">
        <v>69</v>
      </c>
      <c r="F167" s="251" t="s">
        <v>368</v>
      </c>
      <c r="G167" s="251"/>
      <c r="H167" s="251" t="s">
        <v>9</v>
      </c>
      <c r="I167" s="251">
        <v>1.8</v>
      </c>
      <c r="J167" s="251">
        <v>220</v>
      </c>
      <c r="K167" s="251" t="s">
        <v>361</v>
      </c>
      <c r="L167" s="251"/>
      <c r="M167" s="251" t="s">
        <v>17</v>
      </c>
      <c r="N167" s="251">
        <v>1</v>
      </c>
      <c r="O167" s="251" t="s">
        <v>362</v>
      </c>
      <c r="P167" s="251" t="s">
        <v>9</v>
      </c>
      <c r="Q167" s="251" t="s">
        <v>9</v>
      </c>
      <c r="R167" s="251" t="s">
        <v>363</v>
      </c>
      <c r="S167" s="251" t="s">
        <v>364</v>
      </c>
      <c r="T167" s="251" t="s">
        <v>9</v>
      </c>
      <c r="U167" s="251" t="s">
        <v>9</v>
      </c>
      <c r="V167" s="251" t="s">
        <v>9</v>
      </c>
      <c r="W167" s="251" t="s">
        <v>9</v>
      </c>
      <c r="X167" s="251" t="s">
        <v>9</v>
      </c>
      <c r="Y167" s="251">
        <v>150</v>
      </c>
      <c r="Z167" s="251">
        <v>5</v>
      </c>
      <c r="AA167" s="251">
        <v>5</v>
      </c>
      <c r="AB167" s="252">
        <f t="shared" si="9"/>
        <v>297</v>
      </c>
      <c r="AC167" s="252">
        <f>ROUND(AB167*事業まとめ!$Q$6,2)</f>
        <v>8019</v>
      </c>
      <c r="AD167" s="253"/>
      <c r="AE167" s="253"/>
      <c r="AF167" s="253"/>
      <c r="AG167" s="253"/>
      <c r="AH167" s="253"/>
      <c r="AI167" s="253"/>
      <c r="AJ167" s="253"/>
      <c r="AK167" s="252">
        <f t="shared" si="10"/>
        <v>0</v>
      </c>
      <c r="AL167" s="252">
        <f>ROUND(AK167*事業まとめ!$Q$6,2)</f>
        <v>0</v>
      </c>
      <c r="AM167" s="254">
        <f t="shared" si="8"/>
        <v>297</v>
      </c>
      <c r="AN167" s="254">
        <f t="shared" si="8"/>
        <v>8019</v>
      </c>
      <c r="AO167" s="259"/>
      <c r="AP167" s="260">
        <f t="shared" si="11"/>
        <v>0</v>
      </c>
      <c r="AQ167" s="259"/>
      <c r="AR167" s="257"/>
      <c r="AS167" s="257"/>
      <c r="AT167" s="257"/>
      <c r="AU167" s="257"/>
      <c r="AV167" s="257"/>
      <c r="AW167" s="257"/>
    </row>
    <row r="168" spans="2:49" s="265" customFormat="1" x14ac:dyDescent="0.4">
      <c r="B168" s="251">
        <v>2</v>
      </c>
      <c r="C168" s="251" t="s">
        <v>390</v>
      </c>
      <c r="D168" s="251" t="s">
        <v>367</v>
      </c>
      <c r="E168" s="251" t="s">
        <v>69</v>
      </c>
      <c r="F168" s="251" t="s">
        <v>368</v>
      </c>
      <c r="G168" s="251"/>
      <c r="H168" s="251" t="s">
        <v>9</v>
      </c>
      <c r="I168" s="251">
        <v>1.8</v>
      </c>
      <c r="J168" s="251">
        <v>220</v>
      </c>
      <c r="K168" s="251" t="s">
        <v>349</v>
      </c>
      <c r="L168" s="251"/>
      <c r="M168" s="251" t="s">
        <v>22</v>
      </c>
      <c r="N168" s="251">
        <v>2</v>
      </c>
      <c r="O168" s="251" t="s">
        <v>13</v>
      </c>
      <c r="P168" s="251" t="s">
        <v>9</v>
      </c>
      <c r="Q168" s="251" t="s">
        <v>25</v>
      </c>
      <c r="R168" s="251" t="s">
        <v>348</v>
      </c>
      <c r="S168" s="251" t="s">
        <v>9</v>
      </c>
      <c r="T168" s="251" t="s">
        <v>9</v>
      </c>
      <c r="U168" s="251" t="s">
        <v>9</v>
      </c>
      <c r="V168" s="251" t="s">
        <v>9</v>
      </c>
      <c r="W168" s="251" t="s">
        <v>9</v>
      </c>
      <c r="X168" s="251" t="s">
        <v>9</v>
      </c>
      <c r="Y168" s="251">
        <v>28</v>
      </c>
      <c r="Z168" s="251">
        <v>4</v>
      </c>
      <c r="AA168" s="251">
        <v>8</v>
      </c>
      <c r="AB168" s="252">
        <f t="shared" si="9"/>
        <v>88.7</v>
      </c>
      <c r="AC168" s="252">
        <f>ROUND(AB168*事業まとめ!$Q$6,2)</f>
        <v>2394.9</v>
      </c>
      <c r="AD168" s="253"/>
      <c r="AE168" s="253"/>
      <c r="AF168" s="253"/>
      <c r="AG168" s="253"/>
      <c r="AH168" s="253"/>
      <c r="AI168" s="253"/>
      <c r="AJ168" s="253"/>
      <c r="AK168" s="252">
        <f t="shared" si="10"/>
        <v>0</v>
      </c>
      <c r="AL168" s="252">
        <f>ROUND(AK168*事業まとめ!$Q$6,2)</f>
        <v>0</v>
      </c>
      <c r="AM168" s="254">
        <f t="shared" si="8"/>
        <v>88.7</v>
      </c>
      <c r="AN168" s="254">
        <f t="shared" si="8"/>
        <v>2394.9</v>
      </c>
      <c r="AO168" s="259"/>
      <c r="AP168" s="260">
        <f t="shared" si="11"/>
        <v>0</v>
      </c>
      <c r="AQ168" s="259"/>
      <c r="AR168" s="257"/>
      <c r="AS168" s="257"/>
      <c r="AT168" s="257"/>
      <c r="AU168" s="257"/>
      <c r="AV168" s="257"/>
      <c r="AW168" s="257"/>
    </row>
    <row r="169" spans="2:49" s="265" customFormat="1" x14ac:dyDescent="0.4">
      <c r="B169" s="251">
        <v>2</v>
      </c>
      <c r="C169" s="251" t="s">
        <v>390</v>
      </c>
      <c r="D169" s="251" t="s">
        <v>367</v>
      </c>
      <c r="E169" s="251" t="s">
        <v>69</v>
      </c>
      <c r="F169" s="251" t="s">
        <v>368</v>
      </c>
      <c r="G169" s="251"/>
      <c r="H169" s="251" t="s">
        <v>9</v>
      </c>
      <c r="I169" s="251">
        <v>1.8</v>
      </c>
      <c r="J169" s="251">
        <v>220</v>
      </c>
      <c r="K169" s="251" t="s">
        <v>347</v>
      </c>
      <c r="L169" s="251"/>
      <c r="M169" s="251" t="s">
        <v>22</v>
      </c>
      <c r="N169" s="251">
        <v>2</v>
      </c>
      <c r="O169" s="251" t="s">
        <v>236</v>
      </c>
      <c r="P169" s="251" t="s">
        <v>9</v>
      </c>
      <c r="Q169" s="251" t="s">
        <v>25</v>
      </c>
      <c r="R169" s="251" t="s">
        <v>348</v>
      </c>
      <c r="S169" s="251" t="s">
        <v>9</v>
      </c>
      <c r="T169" s="251" t="s">
        <v>9</v>
      </c>
      <c r="U169" s="251" t="s">
        <v>9</v>
      </c>
      <c r="V169" s="251" t="s">
        <v>9</v>
      </c>
      <c r="W169" s="251" t="s">
        <v>9</v>
      </c>
      <c r="X169" s="251" t="s">
        <v>9</v>
      </c>
      <c r="Y169" s="251">
        <v>47</v>
      </c>
      <c r="Z169" s="251">
        <v>2</v>
      </c>
      <c r="AA169" s="251">
        <v>4</v>
      </c>
      <c r="AB169" s="252">
        <f t="shared" si="9"/>
        <v>74.45</v>
      </c>
      <c r="AC169" s="252">
        <f>ROUND(AB169*事業まとめ!$Q$6,2)</f>
        <v>2010.15</v>
      </c>
      <c r="AD169" s="253"/>
      <c r="AE169" s="253"/>
      <c r="AF169" s="253"/>
      <c r="AG169" s="253"/>
      <c r="AH169" s="253"/>
      <c r="AI169" s="253"/>
      <c r="AJ169" s="253"/>
      <c r="AK169" s="252">
        <f t="shared" si="10"/>
        <v>0</v>
      </c>
      <c r="AL169" s="252">
        <f>ROUND(AK169*事業まとめ!$Q$6,2)</f>
        <v>0</v>
      </c>
      <c r="AM169" s="254">
        <f t="shared" si="8"/>
        <v>74.45</v>
      </c>
      <c r="AN169" s="254">
        <f t="shared" si="8"/>
        <v>2010.15</v>
      </c>
      <c r="AO169" s="259"/>
      <c r="AP169" s="260">
        <f t="shared" si="11"/>
        <v>0</v>
      </c>
      <c r="AQ169" s="259"/>
      <c r="AR169" s="257"/>
      <c r="AS169" s="257"/>
      <c r="AT169" s="257"/>
      <c r="AU169" s="257"/>
      <c r="AV169" s="257"/>
      <c r="AW169" s="257"/>
    </row>
    <row r="170" spans="2:49" s="265" customFormat="1" x14ac:dyDescent="0.4">
      <c r="B170" s="251">
        <v>2</v>
      </c>
      <c r="C170" s="251" t="s">
        <v>390</v>
      </c>
      <c r="D170" s="251" t="s">
        <v>367</v>
      </c>
      <c r="E170" s="251" t="s">
        <v>69</v>
      </c>
      <c r="F170" s="251" t="s">
        <v>369</v>
      </c>
      <c r="G170" s="251"/>
      <c r="H170" s="251" t="s">
        <v>9</v>
      </c>
      <c r="I170" s="251">
        <v>6.6</v>
      </c>
      <c r="J170" s="251">
        <v>220</v>
      </c>
      <c r="K170" s="251" t="s">
        <v>343</v>
      </c>
      <c r="L170" s="251"/>
      <c r="M170" s="251" t="s">
        <v>267</v>
      </c>
      <c r="N170" s="251">
        <v>1</v>
      </c>
      <c r="O170" s="251" t="s">
        <v>13</v>
      </c>
      <c r="P170" s="251" t="s">
        <v>9</v>
      </c>
      <c r="Q170" s="251" t="s">
        <v>9</v>
      </c>
      <c r="R170" s="251" t="s">
        <v>14</v>
      </c>
      <c r="S170" s="251" t="s">
        <v>15</v>
      </c>
      <c r="T170" s="251" t="s">
        <v>9</v>
      </c>
      <c r="U170" s="251" t="s">
        <v>9</v>
      </c>
      <c r="V170" s="251" t="s">
        <v>9</v>
      </c>
      <c r="W170" s="251" t="s">
        <v>9</v>
      </c>
      <c r="X170" s="251" t="s">
        <v>9</v>
      </c>
      <c r="Y170" s="251">
        <v>28</v>
      </c>
      <c r="Z170" s="251">
        <v>2</v>
      </c>
      <c r="AA170" s="251">
        <v>2</v>
      </c>
      <c r="AB170" s="252">
        <f t="shared" si="9"/>
        <v>81.31</v>
      </c>
      <c r="AC170" s="252">
        <f>ROUND(AB170*事業まとめ!$Q$6,2)</f>
        <v>2195.37</v>
      </c>
      <c r="AD170" s="253"/>
      <c r="AE170" s="253"/>
      <c r="AF170" s="253"/>
      <c r="AG170" s="253"/>
      <c r="AH170" s="253"/>
      <c r="AI170" s="253"/>
      <c r="AJ170" s="253"/>
      <c r="AK170" s="252">
        <f t="shared" si="10"/>
        <v>0</v>
      </c>
      <c r="AL170" s="252">
        <f>ROUND(AK170*事業まとめ!$Q$6,2)</f>
        <v>0</v>
      </c>
      <c r="AM170" s="254">
        <f t="shared" si="8"/>
        <v>81.31</v>
      </c>
      <c r="AN170" s="254">
        <f t="shared" si="8"/>
        <v>2195.37</v>
      </c>
      <c r="AO170" s="259"/>
      <c r="AP170" s="260">
        <f t="shared" si="11"/>
        <v>0</v>
      </c>
      <c r="AQ170" s="259"/>
      <c r="AR170" s="257"/>
      <c r="AS170" s="257"/>
      <c r="AT170" s="257"/>
      <c r="AU170" s="257"/>
      <c r="AV170" s="257"/>
      <c r="AW170" s="257"/>
    </row>
    <row r="171" spans="2:49" s="265" customFormat="1" x14ac:dyDescent="0.4">
      <c r="B171" s="251">
        <v>2</v>
      </c>
      <c r="C171" s="251" t="s">
        <v>390</v>
      </c>
      <c r="D171" s="251" t="s">
        <v>367</v>
      </c>
      <c r="E171" s="251" t="s">
        <v>69</v>
      </c>
      <c r="F171" s="251" t="s">
        <v>370</v>
      </c>
      <c r="G171" s="251"/>
      <c r="H171" s="251" t="s">
        <v>9</v>
      </c>
      <c r="I171" s="251">
        <v>1.8</v>
      </c>
      <c r="J171" s="251">
        <v>220</v>
      </c>
      <c r="K171" s="251" t="s">
        <v>371</v>
      </c>
      <c r="L171" s="251"/>
      <c r="M171" s="251" t="s">
        <v>7</v>
      </c>
      <c r="N171" s="251">
        <v>1</v>
      </c>
      <c r="O171" s="251" t="s">
        <v>236</v>
      </c>
      <c r="P171" s="251" t="s">
        <v>9</v>
      </c>
      <c r="Q171" s="251" t="s">
        <v>9</v>
      </c>
      <c r="R171" s="251" t="s">
        <v>256</v>
      </c>
      <c r="S171" s="251" t="s">
        <v>9</v>
      </c>
      <c r="T171" s="251" t="s">
        <v>9</v>
      </c>
      <c r="U171" s="251" t="s">
        <v>9</v>
      </c>
      <c r="V171" s="251" t="s">
        <v>9</v>
      </c>
      <c r="W171" s="251" t="s">
        <v>9</v>
      </c>
      <c r="X171" s="251" t="s">
        <v>9</v>
      </c>
      <c r="Y171" s="251">
        <v>47</v>
      </c>
      <c r="Z171" s="251">
        <v>2</v>
      </c>
      <c r="AA171" s="251">
        <v>2</v>
      </c>
      <c r="AB171" s="252">
        <f t="shared" si="9"/>
        <v>37.22</v>
      </c>
      <c r="AC171" s="252">
        <f>ROUND(AB171*事業まとめ!$Q$6,2)</f>
        <v>1004.94</v>
      </c>
      <c r="AD171" s="253"/>
      <c r="AE171" s="253"/>
      <c r="AF171" s="253"/>
      <c r="AG171" s="253"/>
      <c r="AH171" s="253"/>
      <c r="AI171" s="253"/>
      <c r="AJ171" s="253"/>
      <c r="AK171" s="252">
        <f t="shared" si="10"/>
        <v>0</v>
      </c>
      <c r="AL171" s="252">
        <f>ROUND(AK171*事業まとめ!$Q$6,2)</f>
        <v>0</v>
      </c>
      <c r="AM171" s="254">
        <f t="shared" si="8"/>
        <v>37.22</v>
      </c>
      <c r="AN171" s="254">
        <f t="shared" si="8"/>
        <v>1004.94</v>
      </c>
      <c r="AO171" s="259"/>
      <c r="AP171" s="260">
        <f t="shared" si="11"/>
        <v>0</v>
      </c>
      <c r="AQ171" s="259"/>
      <c r="AR171" s="257"/>
      <c r="AS171" s="257"/>
      <c r="AT171" s="257"/>
      <c r="AU171" s="257"/>
      <c r="AV171" s="257"/>
      <c r="AW171" s="257"/>
    </row>
    <row r="172" spans="2:49" s="265" customFormat="1" x14ac:dyDescent="0.4">
      <c r="B172" s="251">
        <v>2</v>
      </c>
      <c r="C172" s="251" t="s">
        <v>390</v>
      </c>
      <c r="D172" s="251" t="s">
        <v>367</v>
      </c>
      <c r="E172" s="251" t="s">
        <v>69</v>
      </c>
      <c r="F172" s="251" t="s">
        <v>370</v>
      </c>
      <c r="G172" s="251"/>
      <c r="H172" s="251" t="s">
        <v>9</v>
      </c>
      <c r="I172" s="251">
        <v>1.8</v>
      </c>
      <c r="J172" s="251">
        <v>220</v>
      </c>
      <c r="K172" s="251" t="s">
        <v>372</v>
      </c>
      <c r="L172" s="251"/>
      <c r="M172" s="251" t="s">
        <v>22</v>
      </c>
      <c r="N172" s="251">
        <v>1</v>
      </c>
      <c r="O172" s="251" t="s">
        <v>236</v>
      </c>
      <c r="P172" s="251" t="s">
        <v>9</v>
      </c>
      <c r="Q172" s="251" t="s">
        <v>25</v>
      </c>
      <c r="R172" s="251" t="s">
        <v>348</v>
      </c>
      <c r="S172" s="251" t="s">
        <v>9</v>
      </c>
      <c r="T172" s="251" t="s">
        <v>9</v>
      </c>
      <c r="U172" s="251" t="s">
        <v>9</v>
      </c>
      <c r="V172" s="251" t="s">
        <v>9</v>
      </c>
      <c r="W172" s="251" t="s">
        <v>9</v>
      </c>
      <c r="X172" s="251" t="s">
        <v>9</v>
      </c>
      <c r="Y172" s="251">
        <v>47</v>
      </c>
      <c r="Z172" s="251">
        <v>1</v>
      </c>
      <c r="AA172" s="251">
        <v>1</v>
      </c>
      <c r="AB172" s="252">
        <f t="shared" si="9"/>
        <v>18.61</v>
      </c>
      <c r="AC172" s="252">
        <f>ROUND(AB172*事業まとめ!$Q$6,2)</f>
        <v>502.47</v>
      </c>
      <c r="AD172" s="253"/>
      <c r="AE172" s="253"/>
      <c r="AF172" s="253"/>
      <c r="AG172" s="253"/>
      <c r="AH172" s="253"/>
      <c r="AI172" s="253"/>
      <c r="AJ172" s="253"/>
      <c r="AK172" s="252">
        <f t="shared" si="10"/>
        <v>0</v>
      </c>
      <c r="AL172" s="252">
        <f>ROUND(AK172*事業まとめ!$Q$6,2)</f>
        <v>0</v>
      </c>
      <c r="AM172" s="254">
        <f t="shared" si="8"/>
        <v>18.61</v>
      </c>
      <c r="AN172" s="254">
        <f t="shared" si="8"/>
        <v>502.47</v>
      </c>
      <c r="AO172" s="259"/>
      <c r="AP172" s="260">
        <f t="shared" si="11"/>
        <v>0</v>
      </c>
      <c r="AQ172" s="259"/>
      <c r="AR172" s="257"/>
      <c r="AS172" s="257"/>
      <c r="AT172" s="257"/>
      <c r="AU172" s="257"/>
      <c r="AV172" s="257"/>
      <c r="AW172" s="257"/>
    </row>
    <row r="173" spans="2:49" s="265" customFormat="1" x14ac:dyDescent="0.4">
      <c r="B173" s="251">
        <v>2</v>
      </c>
      <c r="C173" s="251" t="s">
        <v>390</v>
      </c>
      <c r="D173" s="251" t="s">
        <v>367</v>
      </c>
      <c r="E173" s="251" t="s">
        <v>69</v>
      </c>
      <c r="F173" s="251" t="s">
        <v>1869</v>
      </c>
      <c r="G173" s="251" t="s">
        <v>263</v>
      </c>
      <c r="H173" s="251" t="s">
        <v>9</v>
      </c>
      <c r="I173" s="251" t="s">
        <v>9</v>
      </c>
      <c r="J173" s="251" t="s">
        <v>9</v>
      </c>
      <c r="K173" s="251" t="s">
        <v>9</v>
      </c>
      <c r="L173" s="251" t="s">
        <v>9</v>
      </c>
      <c r="M173" s="251" t="s">
        <v>9</v>
      </c>
      <c r="N173" s="251" t="s">
        <v>9</v>
      </c>
      <c r="O173" s="251" t="s">
        <v>9</v>
      </c>
      <c r="P173" s="251" t="s">
        <v>9</v>
      </c>
      <c r="Q173" s="251" t="s">
        <v>9</v>
      </c>
      <c r="R173" s="251" t="s">
        <v>9</v>
      </c>
      <c r="S173" s="251" t="s">
        <v>9</v>
      </c>
      <c r="T173" s="251" t="s">
        <v>9</v>
      </c>
      <c r="U173" s="251" t="s">
        <v>9</v>
      </c>
      <c r="V173" s="251" t="s">
        <v>9</v>
      </c>
      <c r="W173" s="251" t="s">
        <v>9</v>
      </c>
      <c r="X173" s="251" t="s">
        <v>9</v>
      </c>
      <c r="Y173" s="251" t="s">
        <v>9</v>
      </c>
      <c r="Z173" s="251"/>
      <c r="AA173" s="251" t="s">
        <v>9</v>
      </c>
      <c r="AB173" s="252">
        <f t="shared" si="9"/>
        <v>0</v>
      </c>
      <c r="AC173" s="252">
        <f>ROUND(AB173*事業まとめ!$Q$6,2)</f>
        <v>0</v>
      </c>
      <c r="AD173" s="253"/>
      <c r="AE173" s="253"/>
      <c r="AF173" s="253"/>
      <c r="AG173" s="253"/>
      <c r="AH173" s="253"/>
      <c r="AI173" s="253"/>
      <c r="AJ173" s="253"/>
      <c r="AK173" s="252">
        <f t="shared" si="10"/>
        <v>0</v>
      </c>
      <c r="AL173" s="252">
        <f>ROUND(AK173*事業まとめ!$Q$6,2)</f>
        <v>0</v>
      </c>
      <c r="AM173" s="254">
        <f t="shared" si="8"/>
        <v>0</v>
      </c>
      <c r="AN173" s="254">
        <f t="shared" si="8"/>
        <v>0</v>
      </c>
      <c r="AO173" s="259"/>
      <c r="AP173" s="260">
        <f t="shared" si="11"/>
        <v>0</v>
      </c>
      <c r="AQ173" s="259"/>
      <c r="AR173" s="257"/>
      <c r="AS173" s="257"/>
      <c r="AT173" s="257"/>
      <c r="AU173" s="257"/>
      <c r="AV173" s="257"/>
      <c r="AW173" s="257"/>
    </row>
    <row r="174" spans="2:49" s="265" customFormat="1" x14ac:dyDescent="0.4">
      <c r="B174" s="251">
        <v>2</v>
      </c>
      <c r="C174" s="251" t="s">
        <v>390</v>
      </c>
      <c r="D174" s="251" t="s">
        <v>367</v>
      </c>
      <c r="E174" s="251" t="s">
        <v>69</v>
      </c>
      <c r="F174" s="251" t="s">
        <v>1870</v>
      </c>
      <c r="G174" s="251" t="s">
        <v>263</v>
      </c>
      <c r="H174" s="251" t="s">
        <v>9</v>
      </c>
      <c r="I174" s="251" t="s">
        <v>9</v>
      </c>
      <c r="J174" s="251" t="s">
        <v>9</v>
      </c>
      <c r="K174" s="251" t="s">
        <v>9</v>
      </c>
      <c r="L174" s="251" t="s">
        <v>9</v>
      </c>
      <c r="M174" s="251" t="s">
        <v>9</v>
      </c>
      <c r="N174" s="251" t="s">
        <v>9</v>
      </c>
      <c r="O174" s="251" t="s">
        <v>9</v>
      </c>
      <c r="P174" s="251" t="s">
        <v>9</v>
      </c>
      <c r="Q174" s="251" t="s">
        <v>9</v>
      </c>
      <c r="R174" s="251" t="s">
        <v>9</v>
      </c>
      <c r="S174" s="251" t="s">
        <v>9</v>
      </c>
      <c r="T174" s="251" t="s">
        <v>9</v>
      </c>
      <c r="U174" s="251" t="s">
        <v>9</v>
      </c>
      <c r="V174" s="251" t="s">
        <v>9</v>
      </c>
      <c r="W174" s="251" t="s">
        <v>9</v>
      </c>
      <c r="X174" s="251" t="s">
        <v>9</v>
      </c>
      <c r="Y174" s="251" t="s">
        <v>9</v>
      </c>
      <c r="Z174" s="251"/>
      <c r="AA174" s="251" t="s">
        <v>9</v>
      </c>
      <c r="AB174" s="252">
        <f t="shared" si="9"/>
        <v>0</v>
      </c>
      <c r="AC174" s="252">
        <f>ROUND(AB174*事業まとめ!$Q$6,2)</f>
        <v>0</v>
      </c>
      <c r="AD174" s="253"/>
      <c r="AE174" s="253"/>
      <c r="AF174" s="253"/>
      <c r="AG174" s="253"/>
      <c r="AH174" s="253"/>
      <c r="AI174" s="253"/>
      <c r="AJ174" s="253"/>
      <c r="AK174" s="252">
        <f t="shared" si="10"/>
        <v>0</v>
      </c>
      <c r="AL174" s="252">
        <f>ROUND(AK174*事業まとめ!$Q$6,2)</f>
        <v>0</v>
      </c>
      <c r="AM174" s="254">
        <f t="shared" si="8"/>
        <v>0</v>
      </c>
      <c r="AN174" s="254">
        <f t="shared" si="8"/>
        <v>0</v>
      </c>
      <c r="AO174" s="259"/>
      <c r="AP174" s="260">
        <f t="shared" si="11"/>
        <v>0</v>
      </c>
      <c r="AQ174" s="259"/>
      <c r="AR174" s="257"/>
      <c r="AS174" s="257"/>
      <c r="AT174" s="257"/>
      <c r="AU174" s="257"/>
      <c r="AV174" s="257"/>
      <c r="AW174" s="257"/>
    </row>
    <row r="175" spans="2:49" s="265" customFormat="1" x14ac:dyDescent="0.4">
      <c r="B175" s="251">
        <v>2</v>
      </c>
      <c r="C175" s="251" t="s">
        <v>390</v>
      </c>
      <c r="D175" s="251" t="s">
        <v>367</v>
      </c>
      <c r="E175" s="251" t="s">
        <v>69</v>
      </c>
      <c r="F175" s="251" t="s">
        <v>373</v>
      </c>
      <c r="G175" s="251"/>
      <c r="H175" s="251" t="s">
        <v>9</v>
      </c>
      <c r="I175" s="251">
        <v>1.8</v>
      </c>
      <c r="J175" s="251">
        <v>220</v>
      </c>
      <c r="K175" s="251" t="s">
        <v>374</v>
      </c>
      <c r="L175" s="251"/>
      <c r="M175" s="251" t="s">
        <v>7</v>
      </c>
      <c r="N175" s="251">
        <v>2</v>
      </c>
      <c r="O175" s="251" t="s">
        <v>236</v>
      </c>
      <c r="P175" s="251" t="s">
        <v>9</v>
      </c>
      <c r="Q175" s="251" t="s">
        <v>9</v>
      </c>
      <c r="R175" s="251" t="s">
        <v>9</v>
      </c>
      <c r="S175" s="251" t="s">
        <v>9</v>
      </c>
      <c r="T175" s="251" t="s">
        <v>9</v>
      </c>
      <c r="U175" s="251" t="s">
        <v>9</v>
      </c>
      <c r="V175" s="251" t="s">
        <v>9</v>
      </c>
      <c r="W175" s="251" t="s">
        <v>9</v>
      </c>
      <c r="X175" s="251" t="s">
        <v>9</v>
      </c>
      <c r="Y175" s="251">
        <v>47</v>
      </c>
      <c r="Z175" s="251">
        <v>1</v>
      </c>
      <c r="AA175" s="251">
        <v>2</v>
      </c>
      <c r="AB175" s="252">
        <f t="shared" si="9"/>
        <v>37.22</v>
      </c>
      <c r="AC175" s="252">
        <f>ROUND(AB175*事業まとめ!$Q$6,2)</f>
        <v>1004.94</v>
      </c>
      <c r="AD175" s="253"/>
      <c r="AE175" s="253"/>
      <c r="AF175" s="253"/>
      <c r="AG175" s="253"/>
      <c r="AH175" s="253"/>
      <c r="AI175" s="253"/>
      <c r="AJ175" s="253"/>
      <c r="AK175" s="252">
        <f t="shared" si="10"/>
        <v>0</v>
      </c>
      <c r="AL175" s="252">
        <f>ROUND(AK175*事業まとめ!$Q$6,2)</f>
        <v>0</v>
      </c>
      <c r="AM175" s="254">
        <f t="shared" si="8"/>
        <v>37.22</v>
      </c>
      <c r="AN175" s="254">
        <f t="shared" si="8"/>
        <v>1004.94</v>
      </c>
      <c r="AO175" s="259"/>
      <c r="AP175" s="260">
        <f t="shared" si="11"/>
        <v>0</v>
      </c>
      <c r="AQ175" s="259"/>
      <c r="AR175" s="257"/>
      <c r="AS175" s="257"/>
      <c r="AT175" s="257"/>
      <c r="AU175" s="257"/>
      <c r="AV175" s="257"/>
      <c r="AW175" s="257"/>
    </row>
    <row r="176" spans="2:49" s="265" customFormat="1" x14ac:dyDescent="0.4">
      <c r="B176" s="251">
        <v>2</v>
      </c>
      <c r="C176" s="251" t="s">
        <v>390</v>
      </c>
      <c r="D176" s="251" t="s">
        <v>367</v>
      </c>
      <c r="E176" s="251" t="s">
        <v>284</v>
      </c>
      <c r="F176" s="251" t="s">
        <v>304</v>
      </c>
      <c r="G176" s="251"/>
      <c r="H176" s="251" t="s">
        <v>9</v>
      </c>
      <c r="I176" s="251">
        <v>1.8</v>
      </c>
      <c r="J176" s="251">
        <v>220</v>
      </c>
      <c r="K176" s="251" t="s">
        <v>374</v>
      </c>
      <c r="L176" s="251"/>
      <c r="M176" s="251" t="s">
        <v>7</v>
      </c>
      <c r="N176" s="251">
        <v>2</v>
      </c>
      <c r="O176" s="251" t="s">
        <v>236</v>
      </c>
      <c r="P176" s="251" t="s">
        <v>9</v>
      </c>
      <c r="Q176" s="251" t="s">
        <v>9</v>
      </c>
      <c r="R176" s="251" t="s">
        <v>9</v>
      </c>
      <c r="S176" s="251" t="s">
        <v>9</v>
      </c>
      <c r="T176" s="251" t="s">
        <v>9</v>
      </c>
      <c r="U176" s="251" t="s">
        <v>9</v>
      </c>
      <c r="V176" s="251" t="s">
        <v>9</v>
      </c>
      <c r="W176" s="251" t="s">
        <v>9</v>
      </c>
      <c r="X176" s="251" t="s">
        <v>9</v>
      </c>
      <c r="Y176" s="251">
        <v>47</v>
      </c>
      <c r="Z176" s="251">
        <v>2</v>
      </c>
      <c r="AA176" s="251">
        <v>4</v>
      </c>
      <c r="AB176" s="252">
        <f t="shared" si="9"/>
        <v>74.45</v>
      </c>
      <c r="AC176" s="252">
        <f>ROUND(AB176*事業まとめ!$Q$6,2)</f>
        <v>2010.15</v>
      </c>
      <c r="AD176" s="253"/>
      <c r="AE176" s="253"/>
      <c r="AF176" s="253"/>
      <c r="AG176" s="253"/>
      <c r="AH176" s="253"/>
      <c r="AI176" s="253"/>
      <c r="AJ176" s="253"/>
      <c r="AK176" s="252">
        <f t="shared" si="10"/>
        <v>0</v>
      </c>
      <c r="AL176" s="252">
        <f>ROUND(AK176*事業まとめ!$Q$6,2)</f>
        <v>0</v>
      </c>
      <c r="AM176" s="254">
        <f t="shared" si="8"/>
        <v>74.45</v>
      </c>
      <c r="AN176" s="254">
        <f t="shared" si="8"/>
        <v>2010.15</v>
      </c>
      <c r="AO176" s="259"/>
      <c r="AP176" s="260">
        <f t="shared" si="11"/>
        <v>0</v>
      </c>
      <c r="AQ176" s="259"/>
      <c r="AR176" s="257"/>
      <c r="AS176" s="257"/>
      <c r="AT176" s="257"/>
      <c r="AU176" s="257"/>
      <c r="AV176" s="257"/>
      <c r="AW176" s="257"/>
    </row>
    <row r="177" spans="2:49" s="265" customFormat="1" x14ac:dyDescent="0.4">
      <c r="B177" s="251">
        <v>2</v>
      </c>
      <c r="C177" s="251" t="s">
        <v>390</v>
      </c>
      <c r="D177" s="251" t="s">
        <v>367</v>
      </c>
      <c r="E177" s="251" t="s">
        <v>284</v>
      </c>
      <c r="F177" s="251" t="s">
        <v>375</v>
      </c>
      <c r="G177" s="251"/>
      <c r="H177" s="251" t="s">
        <v>9</v>
      </c>
      <c r="I177" s="251">
        <v>1.8</v>
      </c>
      <c r="J177" s="251">
        <v>220</v>
      </c>
      <c r="K177" s="251" t="s">
        <v>376</v>
      </c>
      <c r="L177" s="251"/>
      <c r="M177" s="251" t="s">
        <v>29</v>
      </c>
      <c r="N177" s="251">
        <v>1</v>
      </c>
      <c r="O177" s="251" t="s">
        <v>362</v>
      </c>
      <c r="P177" s="251" t="s">
        <v>9</v>
      </c>
      <c r="Q177" s="251" t="s">
        <v>9</v>
      </c>
      <c r="R177" s="251" t="s">
        <v>377</v>
      </c>
      <c r="S177" s="251" t="s">
        <v>378</v>
      </c>
      <c r="T177" s="251" t="s">
        <v>379</v>
      </c>
      <c r="U177" s="251" t="s">
        <v>9</v>
      </c>
      <c r="V177" s="251" t="s">
        <v>9</v>
      </c>
      <c r="W177" s="251" t="s">
        <v>9</v>
      </c>
      <c r="X177" s="251" t="s">
        <v>9</v>
      </c>
      <c r="Y177" s="251">
        <v>150</v>
      </c>
      <c r="Z177" s="251">
        <v>12</v>
      </c>
      <c r="AA177" s="251">
        <v>12</v>
      </c>
      <c r="AB177" s="252">
        <f t="shared" si="9"/>
        <v>712.8</v>
      </c>
      <c r="AC177" s="252">
        <f>ROUND(AB177*事業まとめ!$Q$6,2)</f>
        <v>19245.599999999999</v>
      </c>
      <c r="AD177" s="253"/>
      <c r="AE177" s="253"/>
      <c r="AF177" s="253"/>
      <c r="AG177" s="253"/>
      <c r="AH177" s="253"/>
      <c r="AI177" s="253"/>
      <c r="AJ177" s="253"/>
      <c r="AK177" s="252">
        <f t="shared" si="10"/>
        <v>0</v>
      </c>
      <c r="AL177" s="252">
        <f>ROUND(AK177*事業まとめ!$Q$6,2)</f>
        <v>0</v>
      </c>
      <c r="AM177" s="254">
        <f t="shared" si="8"/>
        <v>712.8</v>
      </c>
      <c r="AN177" s="254">
        <f t="shared" si="8"/>
        <v>19245.599999999999</v>
      </c>
      <c r="AO177" s="259"/>
      <c r="AP177" s="260">
        <f t="shared" si="11"/>
        <v>0</v>
      </c>
      <c r="AQ177" s="259"/>
      <c r="AR177" s="257"/>
      <c r="AS177" s="257"/>
      <c r="AT177" s="257"/>
      <c r="AU177" s="257"/>
      <c r="AV177" s="257"/>
      <c r="AW177" s="257"/>
    </row>
    <row r="178" spans="2:49" s="265" customFormat="1" x14ac:dyDescent="0.4">
      <c r="B178" s="251">
        <v>2</v>
      </c>
      <c r="C178" s="251" t="s">
        <v>390</v>
      </c>
      <c r="D178" s="251" t="s">
        <v>367</v>
      </c>
      <c r="E178" s="251" t="s">
        <v>284</v>
      </c>
      <c r="F178" s="251" t="s">
        <v>375</v>
      </c>
      <c r="G178" s="251"/>
      <c r="H178" s="251" t="s">
        <v>9</v>
      </c>
      <c r="I178" s="251">
        <v>1.8</v>
      </c>
      <c r="J178" s="251">
        <v>220</v>
      </c>
      <c r="K178" s="251" t="s">
        <v>380</v>
      </c>
      <c r="L178" s="251"/>
      <c r="M178" s="251" t="s">
        <v>28</v>
      </c>
      <c r="N178" s="251">
        <v>2</v>
      </c>
      <c r="O178" s="251" t="s">
        <v>236</v>
      </c>
      <c r="P178" s="251" t="s">
        <v>9</v>
      </c>
      <c r="Q178" s="251" t="s">
        <v>9</v>
      </c>
      <c r="R178" s="251" t="s">
        <v>9</v>
      </c>
      <c r="S178" s="251" t="s">
        <v>9</v>
      </c>
      <c r="T178" s="251" t="s">
        <v>9</v>
      </c>
      <c r="U178" s="251" t="s">
        <v>9</v>
      </c>
      <c r="V178" s="251" t="s">
        <v>9</v>
      </c>
      <c r="W178" s="251" t="s">
        <v>9</v>
      </c>
      <c r="X178" s="251" t="s">
        <v>9</v>
      </c>
      <c r="Y178" s="251">
        <v>47</v>
      </c>
      <c r="Z178" s="251">
        <v>8</v>
      </c>
      <c r="AA178" s="251">
        <v>16</v>
      </c>
      <c r="AB178" s="252">
        <f t="shared" si="9"/>
        <v>297.79000000000002</v>
      </c>
      <c r="AC178" s="252">
        <f>ROUND(AB178*事業まとめ!$Q$6,2)</f>
        <v>8040.33</v>
      </c>
      <c r="AD178" s="253"/>
      <c r="AE178" s="253"/>
      <c r="AF178" s="253"/>
      <c r="AG178" s="253"/>
      <c r="AH178" s="253"/>
      <c r="AI178" s="253"/>
      <c r="AJ178" s="253"/>
      <c r="AK178" s="252">
        <f t="shared" si="10"/>
        <v>0</v>
      </c>
      <c r="AL178" s="252">
        <f>ROUND(AK178*事業まとめ!$Q$6,2)</f>
        <v>0</v>
      </c>
      <c r="AM178" s="254">
        <f t="shared" si="8"/>
        <v>297.79000000000002</v>
      </c>
      <c r="AN178" s="254">
        <f t="shared" si="8"/>
        <v>8040.33</v>
      </c>
      <c r="AO178" s="259"/>
      <c r="AP178" s="260">
        <f t="shared" si="11"/>
        <v>0</v>
      </c>
      <c r="AQ178" s="259"/>
      <c r="AR178" s="257"/>
      <c r="AS178" s="257"/>
      <c r="AT178" s="257"/>
      <c r="AU178" s="257"/>
      <c r="AV178" s="257"/>
      <c r="AW178" s="257"/>
    </row>
    <row r="179" spans="2:49" s="265" customFormat="1" x14ac:dyDescent="0.4">
      <c r="B179" s="251">
        <v>2</v>
      </c>
      <c r="C179" s="251" t="s">
        <v>390</v>
      </c>
      <c r="D179" s="251" t="s">
        <v>367</v>
      </c>
      <c r="E179" s="251" t="s">
        <v>284</v>
      </c>
      <c r="F179" s="251" t="s">
        <v>381</v>
      </c>
      <c r="G179" s="251" t="s">
        <v>66</v>
      </c>
      <c r="H179" s="251" t="s">
        <v>9</v>
      </c>
      <c r="I179" s="251" t="s">
        <v>9</v>
      </c>
      <c r="J179" s="251" t="s">
        <v>9</v>
      </c>
      <c r="K179" s="251" t="s">
        <v>382</v>
      </c>
      <c r="L179" s="251"/>
      <c r="M179" s="251" t="s">
        <v>26</v>
      </c>
      <c r="N179" s="251">
        <v>1</v>
      </c>
      <c r="O179" s="251" t="s">
        <v>27</v>
      </c>
      <c r="P179" s="251" t="s">
        <v>9</v>
      </c>
      <c r="Q179" s="251" t="s">
        <v>9</v>
      </c>
      <c r="R179" s="251" t="s">
        <v>383</v>
      </c>
      <c r="S179" s="251" t="s">
        <v>384</v>
      </c>
      <c r="T179" s="251" t="s">
        <v>385</v>
      </c>
      <c r="U179" s="251" t="s">
        <v>9</v>
      </c>
      <c r="V179" s="251" t="s">
        <v>9</v>
      </c>
      <c r="W179" s="251" t="s">
        <v>9</v>
      </c>
      <c r="X179" s="251" t="s">
        <v>9</v>
      </c>
      <c r="Y179" s="251">
        <v>433</v>
      </c>
      <c r="Z179" s="251">
        <v>15</v>
      </c>
      <c r="AA179" s="251">
        <v>15</v>
      </c>
      <c r="AB179" s="252">
        <f t="shared" si="9"/>
        <v>0</v>
      </c>
      <c r="AC179" s="252">
        <f>ROUND(AB179*事業まとめ!$Q$6,2)</f>
        <v>0</v>
      </c>
      <c r="AD179" s="253"/>
      <c r="AE179" s="253"/>
      <c r="AF179" s="253"/>
      <c r="AG179" s="253"/>
      <c r="AH179" s="253"/>
      <c r="AI179" s="253"/>
      <c r="AJ179" s="253"/>
      <c r="AK179" s="252">
        <f t="shared" si="10"/>
        <v>0</v>
      </c>
      <c r="AL179" s="252">
        <f>ROUND(AK179*事業まとめ!$Q$6,2)</f>
        <v>0</v>
      </c>
      <c r="AM179" s="254">
        <f t="shared" si="8"/>
        <v>0</v>
      </c>
      <c r="AN179" s="254">
        <f t="shared" si="8"/>
        <v>0</v>
      </c>
      <c r="AO179" s="259"/>
      <c r="AP179" s="260">
        <f t="shared" si="11"/>
        <v>0</v>
      </c>
      <c r="AQ179" s="259"/>
      <c r="AR179" s="257"/>
      <c r="AS179" s="257"/>
      <c r="AT179" s="257"/>
      <c r="AU179" s="257"/>
      <c r="AV179" s="257"/>
      <c r="AW179" s="257"/>
    </row>
    <row r="180" spans="2:49" s="265" customFormat="1" x14ac:dyDescent="0.4">
      <c r="B180" s="251">
        <v>2</v>
      </c>
      <c r="C180" s="251" t="s">
        <v>390</v>
      </c>
      <c r="D180" s="251" t="s">
        <v>367</v>
      </c>
      <c r="E180" s="251" t="s">
        <v>105</v>
      </c>
      <c r="F180" s="251" t="s">
        <v>386</v>
      </c>
      <c r="G180" s="251"/>
      <c r="H180" s="251" t="s">
        <v>9</v>
      </c>
      <c r="I180" s="251">
        <v>6.6</v>
      </c>
      <c r="J180" s="251">
        <v>220</v>
      </c>
      <c r="K180" s="251" t="s">
        <v>343</v>
      </c>
      <c r="L180" s="251"/>
      <c r="M180" s="251" t="s">
        <v>267</v>
      </c>
      <c r="N180" s="251">
        <v>1</v>
      </c>
      <c r="O180" s="251" t="s">
        <v>13</v>
      </c>
      <c r="P180" s="251" t="s">
        <v>9</v>
      </c>
      <c r="Q180" s="251" t="s">
        <v>9</v>
      </c>
      <c r="R180" s="251" t="s">
        <v>14</v>
      </c>
      <c r="S180" s="251" t="s">
        <v>15</v>
      </c>
      <c r="T180" s="251" t="s">
        <v>9</v>
      </c>
      <c r="U180" s="251" t="s">
        <v>9</v>
      </c>
      <c r="V180" s="251" t="s">
        <v>9</v>
      </c>
      <c r="W180" s="251" t="s">
        <v>9</v>
      </c>
      <c r="X180" s="251" t="s">
        <v>9</v>
      </c>
      <c r="Y180" s="251">
        <v>28</v>
      </c>
      <c r="Z180" s="251">
        <v>2</v>
      </c>
      <c r="AA180" s="251">
        <v>2</v>
      </c>
      <c r="AB180" s="252">
        <f t="shared" si="9"/>
        <v>81.31</v>
      </c>
      <c r="AC180" s="252">
        <f>ROUND(AB180*事業まとめ!$Q$6,2)</f>
        <v>2195.37</v>
      </c>
      <c r="AD180" s="253"/>
      <c r="AE180" s="253"/>
      <c r="AF180" s="253"/>
      <c r="AG180" s="253"/>
      <c r="AH180" s="253"/>
      <c r="AI180" s="253"/>
      <c r="AJ180" s="253"/>
      <c r="AK180" s="252">
        <f t="shared" si="10"/>
        <v>0</v>
      </c>
      <c r="AL180" s="252">
        <f>ROUND(AK180*事業まとめ!$Q$6,2)</f>
        <v>0</v>
      </c>
      <c r="AM180" s="254">
        <f t="shared" si="8"/>
        <v>81.31</v>
      </c>
      <c r="AN180" s="254">
        <f t="shared" si="8"/>
        <v>2195.37</v>
      </c>
      <c r="AO180" s="259"/>
      <c r="AP180" s="260">
        <f t="shared" si="11"/>
        <v>0</v>
      </c>
      <c r="AQ180" s="259"/>
      <c r="AR180" s="257"/>
      <c r="AS180" s="257"/>
      <c r="AT180" s="257"/>
      <c r="AU180" s="257"/>
      <c r="AV180" s="257"/>
      <c r="AW180" s="257"/>
    </row>
    <row r="181" spans="2:49" s="265" customFormat="1" x14ac:dyDescent="0.4">
      <c r="B181" s="251">
        <v>2</v>
      </c>
      <c r="C181" s="251" t="s">
        <v>390</v>
      </c>
      <c r="D181" s="251" t="s">
        <v>367</v>
      </c>
      <c r="E181" s="251" t="s">
        <v>293</v>
      </c>
      <c r="F181" s="251" t="s">
        <v>1871</v>
      </c>
      <c r="G181" s="251"/>
      <c r="H181" s="251" t="s">
        <v>9</v>
      </c>
      <c r="I181" s="251">
        <v>5.5</v>
      </c>
      <c r="J181" s="251">
        <v>220</v>
      </c>
      <c r="K181" s="251" t="s">
        <v>356</v>
      </c>
      <c r="L181" s="251"/>
      <c r="M181" s="251" t="s">
        <v>267</v>
      </c>
      <c r="N181" s="251">
        <v>1</v>
      </c>
      <c r="O181" s="251" t="s">
        <v>236</v>
      </c>
      <c r="P181" s="251" t="s">
        <v>9</v>
      </c>
      <c r="Q181" s="251" t="s">
        <v>9</v>
      </c>
      <c r="R181" s="251" t="s">
        <v>9</v>
      </c>
      <c r="S181" s="251" t="s">
        <v>15</v>
      </c>
      <c r="T181" s="251" t="s">
        <v>9</v>
      </c>
      <c r="U181" s="251" t="s">
        <v>9</v>
      </c>
      <c r="V181" s="251" t="s">
        <v>9</v>
      </c>
      <c r="W181" s="251" t="s">
        <v>9</v>
      </c>
      <c r="X181" s="251" t="s">
        <v>9</v>
      </c>
      <c r="Y181" s="251">
        <v>47</v>
      </c>
      <c r="Z181" s="251">
        <v>2</v>
      </c>
      <c r="AA181" s="251">
        <v>2</v>
      </c>
      <c r="AB181" s="252">
        <f t="shared" si="9"/>
        <v>113.74</v>
      </c>
      <c r="AC181" s="252">
        <f>ROUND(AB181*事業まとめ!$Q$6,2)</f>
        <v>3070.98</v>
      </c>
      <c r="AD181" s="253"/>
      <c r="AE181" s="253"/>
      <c r="AF181" s="253"/>
      <c r="AG181" s="253"/>
      <c r="AH181" s="253"/>
      <c r="AI181" s="253"/>
      <c r="AJ181" s="253"/>
      <c r="AK181" s="252">
        <f t="shared" si="10"/>
        <v>0</v>
      </c>
      <c r="AL181" s="252">
        <f>ROUND(AK181*事業まとめ!$Q$6,2)</f>
        <v>0</v>
      </c>
      <c r="AM181" s="254">
        <f t="shared" si="8"/>
        <v>113.74</v>
      </c>
      <c r="AN181" s="254">
        <f t="shared" si="8"/>
        <v>3070.98</v>
      </c>
      <c r="AO181" s="259"/>
      <c r="AP181" s="260">
        <f t="shared" si="11"/>
        <v>0</v>
      </c>
      <c r="AQ181" s="259"/>
      <c r="AR181" s="257"/>
      <c r="AS181" s="257"/>
      <c r="AT181" s="257"/>
      <c r="AU181" s="257"/>
      <c r="AV181" s="257"/>
      <c r="AW181" s="257"/>
    </row>
    <row r="182" spans="2:49" s="265" customFormat="1" x14ac:dyDescent="0.4">
      <c r="B182" s="251">
        <v>2</v>
      </c>
      <c r="C182" s="251" t="s">
        <v>390</v>
      </c>
      <c r="D182" s="251" t="s">
        <v>367</v>
      </c>
      <c r="E182" s="251" t="s">
        <v>293</v>
      </c>
      <c r="F182" s="258" t="s">
        <v>1871</v>
      </c>
      <c r="G182" s="251"/>
      <c r="H182" s="251" t="s">
        <v>9</v>
      </c>
      <c r="I182" s="251">
        <v>5.5</v>
      </c>
      <c r="J182" s="251">
        <v>220</v>
      </c>
      <c r="K182" s="251" t="s">
        <v>387</v>
      </c>
      <c r="L182" s="251"/>
      <c r="M182" s="251" t="s">
        <v>7</v>
      </c>
      <c r="N182" s="251">
        <v>1</v>
      </c>
      <c r="O182" s="251" t="s">
        <v>13</v>
      </c>
      <c r="P182" s="251" t="s">
        <v>9</v>
      </c>
      <c r="Q182" s="251" t="s">
        <v>9</v>
      </c>
      <c r="R182" s="251" t="s">
        <v>9</v>
      </c>
      <c r="S182" s="251" t="s">
        <v>9</v>
      </c>
      <c r="T182" s="251" t="s">
        <v>9</v>
      </c>
      <c r="U182" s="251" t="s">
        <v>9</v>
      </c>
      <c r="V182" s="251" t="s">
        <v>9</v>
      </c>
      <c r="W182" s="251" t="s">
        <v>9</v>
      </c>
      <c r="X182" s="251" t="s">
        <v>9</v>
      </c>
      <c r="Y182" s="251">
        <v>28</v>
      </c>
      <c r="Z182" s="251">
        <v>1</v>
      </c>
      <c r="AA182" s="251">
        <v>1</v>
      </c>
      <c r="AB182" s="252">
        <f t="shared" si="9"/>
        <v>33.880000000000003</v>
      </c>
      <c r="AC182" s="252">
        <f>ROUND(AB182*事業まとめ!$Q$6,2)</f>
        <v>914.76</v>
      </c>
      <c r="AD182" s="253"/>
      <c r="AE182" s="253"/>
      <c r="AF182" s="253"/>
      <c r="AG182" s="253"/>
      <c r="AH182" s="253"/>
      <c r="AI182" s="253"/>
      <c r="AJ182" s="253"/>
      <c r="AK182" s="252">
        <f t="shared" si="10"/>
        <v>0</v>
      </c>
      <c r="AL182" s="252">
        <f>ROUND(AK182*事業まとめ!$Q$6,2)</f>
        <v>0</v>
      </c>
      <c r="AM182" s="254">
        <f t="shared" si="8"/>
        <v>33.880000000000003</v>
      </c>
      <c r="AN182" s="254">
        <f t="shared" si="8"/>
        <v>914.76</v>
      </c>
      <c r="AO182" s="259"/>
      <c r="AP182" s="260">
        <f t="shared" si="11"/>
        <v>0</v>
      </c>
      <c r="AQ182" s="259"/>
      <c r="AR182" s="257"/>
      <c r="AS182" s="257"/>
      <c r="AT182" s="257"/>
      <c r="AU182" s="257"/>
      <c r="AV182" s="257"/>
      <c r="AW182" s="257"/>
    </row>
    <row r="183" spans="2:49" s="265" customFormat="1" x14ac:dyDescent="0.4">
      <c r="B183" s="251">
        <v>2</v>
      </c>
      <c r="C183" s="251" t="s">
        <v>391</v>
      </c>
      <c r="D183" s="251" t="s">
        <v>367</v>
      </c>
      <c r="E183" s="251" t="s">
        <v>105</v>
      </c>
      <c r="F183" s="258" t="s">
        <v>1872</v>
      </c>
      <c r="G183" s="251"/>
      <c r="H183" s="251" t="s">
        <v>9</v>
      </c>
      <c r="I183" s="251">
        <v>5.5</v>
      </c>
      <c r="J183" s="251">
        <v>220</v>
      </c>
      <c r="K183" s="251" t="s">
        <v>356</v>
      </c>
      <c r="L183" s="251"/>
      <c r="M183" s="251" t="s">
        <v>267</v>
      </c>
      <c r="N183" s="251">
        <v>1</v>
      </c>
      <c r="O183" s="251" t="s">
        <v>236</v>
      </c>
      <c r="P183" s="251" t="s">
        <v>9</v>
      </c>
      <c r="Q183" s="251" t="s">
        <v>9</v>
      </c>
      <c r="R183" s="251" t="s">
        <v>9</v>
      </c>
      <c r="S183" s="251" t="s">
        <v>15</v>
      </c>
      <c r="T183" s="251" t="s">
        <v>9</v>
      </c>
      <c r="U183" s="251" t="s">
        <v>9</v>
      </c>
      <c r="V183" s="251" t="s">
        <v>9</v>
      </c>
      <c r="W183" s="251" t="s">
        <v>9</v>
      </c>
      <c r="X183" s="251" t="s">
        <v>9</v>
      </c>
      <c r="Y183" s="251">
        <v>47</v>
      </c>
      <c r="Z183" s="251">
        <v>1</v>
      </c>
      <c r="AA183" s="251">
        <v>1</v>
      </c>
      <c r="AB183" s="252">
        <f t="shared" si="9"/>
        <v>56.87</v>
      </c>
      <c r="AC183" s="252">
        <f>ROUND(AB183*事業まとめ!$Q$6,2)</f>
        <v>1535.49</v>
      </c>
      <c r="AD183" s="253"/>
      <c r="AE183" s="253"/>
      <c r="AF183" s="253"/>
      <c r="AG183" s="253"/>
      <c r="AH183" s="253"/>
      <c r="AI183" s="253"/>
      <c r="AJ183" s="253"/>
      <c r="AK183" s="252">
        <f t="shared" si="10"/>
        <v>0</v>
      </c>
      <c r="AL183" s="252">
        <f>ROUND(AK183*事業まとめ!$Q$6,2)</f>
        <v>0</v>
      </c>
      <c r="AM183" s="254">
        <f t="shared" si="8"/>
        <v>56.87</v>
      </c>
      <c r="AN183" s="254">
        <f t="shared" si="8"/>
        <v>1535.49</v>
      </c>
      <c r="AO183" s="259"/>
      <c r="AP183" s="260">
        <f t="shared" si="11"/>
        <v>0</v>
      </c>
      <c r="AQ183" s="259"/>
      <c r="AR183" s="257"/>
      <c r="AS183" s="257"/>
      <c r="AT183" s="257"/>
      <c r="AU183" s="257"/>
      <c r="AV183" s="257"/>
      <c r="AW183" s="257"/>
    </row>
    <row r="184" spans="2:49" s="265" customFormat="1" x14ac:dyDescent="0.4">
      <c r="B184" s="251"/>
      <c r="C184" s="251"/>
      <c r="D184" s="251"/>
      <c r="E184" s="251"/>
      <c r="F184" s="251"/>
      <c r="G184" s="251"/>
      <c r="H184" s="251" t="s">
        <v>9</v>
      </c>
      <c r="I184" s="251"/>
      <c r="J184" s="251"/>
      <c r="K184" s="251"/>
      <c r="L184" s="251" t="s">
        <v>9</v>
      </c>
      <c r="M184" s="251" t="s">
        <v>9</v>
      </c>
      <c r="N184" s="251" t="s">
        <v>9</v>
      </c>
      <c r="O184" s="251" t="s">
        <v>9</v>
      </c>
      <c r="P184" s="251" t="s">
        <v>9</v>
      </c>
      <c r="Q184" s="251" t="s">
        <v>9</v>
      </c>
      <c r="R184" s="251" t="s">
        <v>9</v>
      </c>
      <c r="S184" s="251" t="s">
        <v>9</v>
      </c>
      <c r="T184" s="251" t="s">
        <v>9</v>
      </c>
      <c r="U184" s="251" t="s">
        <v>9</v>
      </c>
      <c r="V184" s="251" t="s">
        <v>9</v>
      </c>
      <c r="W184" s="251" t="s">
        <v>9</v>
      </c>
      <c r="X184" s="251" t="s">
        <v>9</v>
      </c>
      <c r="Y184" s="251" t="s">
        <v>9</v>
      </c>
      <c r="Z184" s="251"/>
      <c r="AA184" s="251" t="s">
        <v>9</v>
      </c>
      <c r="AB184" s="252">
        <f t="shared" si="9"/>
        <v>0</v>
      </c>
      <c r="AC184" s="252">
        <f>ROUND(AB184*事業まとめ!$Q$6,2)</f>
        <v>0</v>
      </c>
      <c r="AD184" s="253"/>
      <c r="AE184" s="253"/>
      <c r="AF184" s="253"/>
      <c r="AG184" s="253"/>
      <c r="AH184" s="253"/>
      <c r="AI184" s="253"/>
      <c r="AJ184" s="253"/>
      <c r="AK184" s="252">
        <f t="shared" si="10"/>
        <v>0</v>
      </c>
      <c r="AL184" s="252">
        <f>ROUND(AK184*事業まとめ!$Q$6,2)</f>
        <v>0</v>
      </c>
      <c r="AM184" s="254">
        <f t="shared" si="8"/>
        <v>0</v>
      </c>
      <c r="AN184" s="254">
        <f t="shared" si="8"/>
        <v>0</v>
      </c>
      <c r="AO184" s="259"/>
      <c r="AP184" s="260">
        <f t="shared" si="11"/>
        <v>0</v>
      </c>
      <c r="AQ184" s="259"/>
      <c r="AR184" s="257"/>
      <c r="AS184" s="257"/>
      <c r="AT184" s="257"/>
      <c r="AU184" s="257"/>
      <c r="AV184" s="257"/>
      <c r="AW184" s="257"/>
    </row>
    <row r="185" spans="2:49" s="265" customFormat="1" x14ac:dyDescent="0.4">
      <c r="B185" s="251"/>
      <c r="C185" s="251"/>
      <c r="D185" s="251"/>
      <c r="E185" s="251"/>
      <c r="F185" s="251"/>
      <c r="G185" s="251"/>
      <c r="H185" s="251" t="s">
        <v>9</v>
      </c>
      <c r="I185" s="251"/>
      <c r="J185" s="251"/>
      <c r="K185" s="251"/>
      <c r="L185" s="251" t="s">
        <v>9</v>
      </c>
      <c r="M185" s="251" t="s">
        <v>9</v>
      </c>
      <c r="N185" s="251" t="s">
        <v>9</v>
      </c>
      <c r="O185" s="251" t="s">
        <v>9</v>
      </c>
      <c r="P185" s="251" t="s">
        <v>9</v>
      </c>
      <c r="Q185" s="251" t="s">
        <v>9</v>
      </c>
      <c r="R185" s="251" t="s">
        <v>9</v>
      </c>
      <c r="S185" s="251" t="s">
        <v>9</v>
      </c>
      <c r="T185" s="251" t="s">
        <v>9</v>
      </c>
      <c r="U185" s="251" t="s">
        <v>9</v>
      </c>
      <c r="V185" s="251" t="s">
        <v>9</v>
      </c>
      <c r="W185" s="251" t="s">
        <v>9</v>
      </c>
      <c r="X185" s="251" t="s">
        <v>9</v>
      </c>
      <c r="Y185" s="251" t="s">
        <v>9</v>
      </c>
      <c r="Z185" s="251"/>
      <c r="AA185" s="251" t="s">
        <v>9</v>
      </c>
      <c r="AB185" s="252">
        <f t="shared" si="9"/>
        <v>0</v>
      </c>
      <c r="AC185" s="252">
        <f>ROUND(AB185*事業まとめ!$Q$6,2)</f>
        <v>0</v>
      </c>
      <c r="AD185" s="253"/>
      <c r="AE185" s="253"/>
      <c r="AF185" s="253"/>
      <c r="AG185" s="253"/>
      <c r="AH185" s="253"/>
      <c r="AI185" s="253"/>
      <c r="AJ185" s="253"/>
      <c r="AK185" s="252">
        <f t="shared" si="10"/>
        <v>0</v>
      </c>
      <c r="AL185" s="252">
        <f>ROUND(AK185*事業まとめ!$Q$6,2)</f>
        <v>0</v>
      </c>
      <c r="AM185" s="254">
        <f t="shared" si="8"/>
        <v>0</v>
      </c>
      <c r="AN185" s="254">
        <f t="shared" si="8"/>
        <v>0</v>
      </c>
      <c r="AO185" s="259"/>
      <c r="AP185" s="260">
        <f t="shared" si="11"/>
        <v>0</v>
      </c>
      <c r="AQ185" s="259"/>
      <c r="AR185" s="257"/>
      <c r="AS185" s="257"/>
      <c r="AT185" s="257"/>
      <c r="AU185" s="257"/>
      <c r="AV185" s="257"/>
      <c r="AW185" s="257"/>
    </row>
    <row r="186" spans="2:49" s="265" customFormat="1" x14ac:dyDescent="0.4">
      <c r="B186" s="251"/>
      <c r="C186" s="251"/>
      <c r="D186" s="251"/>
      <c r="E186" s="251"/>
      <c r="F186" s="251"/>
      <c r="G186" s="251"/>
      <c r="H186" s="251" t="s">
        <v>9</v>
      </c>
      <c r="I186" s="251"/>
      <c r="J186" s="251"/>
      <c r="K186" s="251"/>
      <c r="L186" s="251" t="s">
        <v>9</v>
      </c>
      <c r="M186" s="251" t="s">
        <v>9</v>
      </c>
      <c r="N186" s="251" t="s">
        <v>9</v>
      </c>
      <c r="O186" s="251" t="s">
        <v>9</v>
      </c>
      <c r="P186" s="251" t="s">
        <v>9</v>
      </c>
      <c r="Q186" s="251" t="s">
        <v>9</v>
      </c>
      <c r="R186" s="251" t="s">
        <v>9</v>
      </c>
      <c r="S186" s="251" t="s">
        <v>9</v>
      </c>
      <c r="T186" s="251" t="s">
        <v>9</v>
      </c>
      <c r="U186" s="251" t="s">
        <v>9</v>
      </c>
      <c r="V186" s="251" t="s">
        <v>9</v>
      </c>
      <c r="W186" s="251" t="s">
        <v>9</v>
      </c>
      <c r="X186" s="251" t="s">
        <v>9</v>
      </c>
      <c r="Y186" s="251" t="s">
        <v>9</v>
      </c>
      <c r="Z186" s="251"/>
      <c r="AA186" s="251" t="s">
        <v>9</v>
      </c>
      <c r="AB186" s="252">
        <f t="shared" si="9"/>
        <v>0</v>
      </c>
      <c r="AC186" s="252">
        <f>ROUND(AB186*事業まとめ!$Q$6,2)</f>
        <v>0</v>
      </c>
      <c r="AD186" s="253"/>
      <c r="AE186" s="253"/>
      <c r="AF186" s="253"/>
      <c r="AG186" s="253"/>
      <c r="AH186" s="253"/>
      <c r="AI186" s="253"/>
      <c r="AJ186" s="253"/>
      <c r="AK186" s="252">
        <f t="shared" si="10"/>
        <v>0</v>
      </c>
      <c r="AL186" s="252">
        <f>ROUND(AK186*事業まとめ!$Q$6,2)</f>
        <v>0</v>
      </c>
      <c r="AM186" s="254">
        <f t="shared" si="8"/>
        <v>0</v>
      </c>
      <c r="AN186" s="254">
        <f t="shared" si="8"/>
        <v>0</v>
      </c>
      <c r="AO186" s="259"/>
      <c r="AP186" s="260">
        <f t="shared" si="11"/>
        <v>0</v>
      </c>
      <c r="AQ186" s="259"/>
      <c r="AR186" s="257"/>
      <c r="AS186" s="257"/>
      <c r="AT186" s="257"/>
      <c r="AU186" s="257"/>
      <c r="AV186" s="257"/>
      <c r="AW186" s="257"/>
    </row>
    <row r="187" spans="2:49" s="265" customFormat="1" x14ac:dyDescent="0.4">
      <c r="B187" s="251"/>
      <c r="C187" s="251"/>
      <c r="D187" s="251"/>
      <c r="E187" s="251"/>
      <c r="F187" s="251"/>
      <c r="G187" s="251"/>
      <c r="H187" s="251"/>
      <c r="I187" s="251"/>
      <c r="J187" s="251"/>
      <c r="K187" s="251"/>
      <c r="L187" s="251"/>
      <c r="M187" s="251"/>
      <c r="N187" s="251"/>
      <c r="O187" s="251"/>
      <c r="P187" s="251"/>
      <c r="Q187" s="251"/>
      <c r="R187" s="251"/>
      <c r="S187" s="251"/>
      <c r="T187" s="251"/>
      <c r="U187" s="251"/>
      <c r="V187" s="251"/>
      <c r="W187" s="251"/>
      <c r="X187" s="251"/>
      <c r="Y187" s="251"/>
      <c r="Z187" s="251"/>
      <c r="AA187" s="251"/>
      <c r="AB187" s="252">
        <f t="shared" si="9"/>
        <v>0</v>
      </c>
      <c r="AC187" s="252">
        <f>ROUND(AB187*事業まとめ!$Q$6,2)</f>
        <v>0</v>
      </c>
      <c r="AD187" s="253"/>
      <c r="AE187" s="253"/>
      <c r="AF187" s="253"/>
      <c r="AG187" s="253"/>
      <c r="AH187" s="253"/>
      <c r="AI187" s="253"/>
      <c r="AJ187" s="253"/>
      <c r="AK187" s="252">
        <f t="shared" si="10"/>
        <v>0</v>
      </c>
      <c r="AL187" s="252">
        <f>ROUND(AK187*事業まとめ!$Q$6,2)</f>
        <v>0</v>
      </c>
      <c r="AM187" s="254">
        <f t="shared" si="8"/>
        <v>0</v>
      </c>
      <c r="AN187" s="254">
        <f t="shared" si="8"/>
        <v>0</v>
      </c>
      <c r="AO187" s="259"/>
      <c r="AP187" s="260">
        <f t="shared" si="11"/>
        <v>0</v>
      </c>
      <c r="AQ187" s="259"/>
      <c r="AR187" s="257"/>
      <c r="AS187" s="257"/>
      <c r="AT187" s="257"/>
      <c r="AU187" s="257"/>
      <c r="AV187" s="257"/>
      <c r="AW187" s="257"/>
    </row>
    <row r="188" spans="2:49" s="265" customFormat="1" x14ac:dyDescent="0.4">
      <c r="B188" s="251"/>
      <c r="C188" s="251"/>
      <c r="D188" s="251"/>
      <c r="E188" s="251"/>
      <c r="F188" s="251"/>
      <c r="G188" s="251"/>
      <c r="H188" s="251"/>
      <c r="I188" s="251"/>
      <c r="J188" s="251"/>
      <c r="K188" s="251"/>
      <c r="L188" s="251"/>
      <c r="M188" s="251"/>
      <c r="N188" s="251"/>
      <c r="O188" s="251"/>
      <c r="P188" s="251"/>
      <c r="Q188" s="251"/>
      <c r="R188" s="251"/>
      <c r="S188" s="251"/>
      <c r="T188" s="251"/>
      <c r="U188" s="251"/>
      <c r="V188" s="251"/>
      <c r="W188" s="251"/>
      <c r="X188" s="251"/>
      <c r="Y188" s="251"/>
      <c r="Z188" s="251"/>
      <c r="AA188" s="251"/>
      <c r="AB188" s="252">
        <f t="shared" si="9"/>
        <v>0</v>
      </c>
      <c r="AC188" s="252">
        <f>ROUND(AB188*事業まとめ!$Q$6,2)</f>
        <v>0</v>
      </c>
      <c r="AD188" s="253"/>
      <c r="AE188" s="253"/>
      <c r="AF188" s="253"/>
      <c r="AG188" s="253"/>
      <c r="AH188" s="253"/>
      <c r="AI188" s="253"/>
      <c r="AJ188" s="253"/>
      <c r="AK188" s="252">
        <f t="shared" si="10"/>
        <v>0</v>
      </c>
      <c r="AL188" s="252">
        <f>ROUND(AK188*事業まとめ!$Q$6,2)</f>
        <v>0</v>
      </c>
      <c r="AM188" s="254">
        <f t="shared" si="8"/>
        <v>0</v>
      </c>
      <c r="AN188" s="254">
        <f t="shared" si="8"/>
        <v>0</v>
      </c>
      <c r="AO188" s="259"/>
      <c r="AP188" s="260">
        <f t="shared" si="11"/>
        <v>0</v>
      </c>
      <c r="AQ188" s="259"/>
      <c r="AR188" s="257"/>
      <c r="AS188" s="257"/>
      <c r="AT188" s="257"/>
      <c r="AU188" s="257"/>
      <c r="AV188" s="257"/>
      <c r="AW188" s="257"/>
    </row>
    <row r="189" spans="2:49" s="265" customFormat="1" x14ac:dyDescent="0.4">
      <c r="B189" s="251"/>
      <c r="C189" s="251"/>
      <c r="D189" s="251"/>
      <c r="E189" s="251"/>
      <c r="F189" s="251"/>
      <c r="G189" s="251"/>
      <c r="H189" s="251"/>
      <c r="I189" s="251"/>
      <c r="J189" s="251"/>
      <c r="K189" s="251"/>
      <c r="L189" s="251"/>
      <c r="M189" s="251"/>
      <c r="N189" s="251"/>
      <c r="O189" s="251"/>
      <c r="P189" s="251"/>
      <c r="Q189" s="251"/>
      <c r="R189" s="251"/>
      <c r="S189" s="251"/>
      <c r="T189" s="251"/>
      <c r="U189" s="251"/>
      <c r="V189" s="251"/>
      <c r="W189" s="251"/>
      <c r="X189" s="251"/>
      <c r="Y189" s="251"/>
      <c r="Z189" s="251"/>
      <c r="AA189" s="251"/>
      <c r="AB189" s="252">
        <f t="shared" si="9"/>
        <v>0</v>
      </c>
      <c r="AC189" s="252">
        <f>ROUND(AB189*事業まとめ!$Q$6,2)</f>
        <v>0</v>
      </c>
      <c r="AD189" s="253"/>
      <c r="AE189" s="253"/>
      <c r="AF189" s="253"/>
      <c r="AG189" s="253"/>
      <c r="AH189" s="253"/>
      <c r="AI189" s="253"/>
      <c r="AJ189" s="253"/>
      <c r="AK189" s="252">
        <f t="shared" si="10"/>
        <v>0</v>
      </c>
      <c r="AL189" s="252">
        <f>ROUND(AK189*事業まとめ!$Q$6,2)</f>
        <v>0</v>
      </c>
      <c r="AM189" s="254">
        <f t="shared" si="8"/>
        <v>0</v>
      </c>
      <c r="AN189" s="254">
        <f t="shared" si="8"/>
        <v>0</v>
      </c>
      <c r="AO189" s="259"/>
      <c r="AP189" s="260">
        <f t="shared" si="11"/>
        <v>0</v>
      </c>
      <c r="AQ189" s="259"/>
      <c r="AR189" s="257"/>
      <c r="AS189" s="257"/>
      <c r="AT189" s="257"/>
      <c r="AU189" s="257"/>
      <c r="AV189" s="257"/>
      <c r="AW189" s="257"/>
    </row>
    <row r="190" spans="2:49" s="265" customFormat="1" x14ac:dyDescent="0.4">
      <c r="B190" s="251"/>
      <c r="C190" s="251"/>
      <c r="D190" s="251"/>
      <c r="E190" s="251"/>
      <c r="F190" s="251"/>
      <c r="G190" s="251"/>
      <c r="H190" s="251"/>
      <c r="I190" s="251"/>
      <c r="J190" s="251"/>
      <c r="K190" s="251"/>
      <c r="L190" s="251"/>
      <c r="M190" s="251"/>
      <c r="N190" s="251"/>
      <c r="O190" s="251"/>
      <c r="P190" s="251"/>
      <c r="Q190" s="251"/>
      <c r="R190" s="251"/>
      <c r="S190" s="251"/>
      <c r="T190" s="251"/>
      <c r="U190" s="251"/>
      <c r="V190" s="251"/>
      <c r="W190" s="251"/>
      <c r="X190" s="251"/>
      <c r="Y190" s="251"/>
      <c r="Z190" s="251"/>
      <c r="AA190" s="251"/>
      <c r="AB190" s="252">
        <f t="shared" si="9"/>
        <v>0</v>
      </c>
      <c r="AC190" s="252">
        <f>ROUND(AB190*事業まとめ!$Q$6,2)</f>
        <v>0</v>
      </c>
      <c r="AD190" s="253"/>
      <c r="AE190" s="253"/>
      <c r="AF190" s="253"/>
      <c r="AG190" s="253"/>
      <c r="AH190" s="253"/>
      <c r="AI190" s="253"/>
      <c r="AJ190" s="253"/>
      <c r="AK190" s="252">
        <f t="shared" si="10"/>
        <v>0</v>
      </c>
      <c r="AL190" s="252">
        <f>ROUND(AK190*事業まとめ!$Q$6,2)</f>
        <v>0</v>
      </c>
      <c r="AM190" s="254">
        <f t="shared" si="8"/>
        <v>0</v>
      </c>
      <c r="AN190" s="254">
        <f t="shared" si="8"/>
        <v>0</v>
      </c>
      <c r="AO190" s="259"/>
      <c r="AP190" s="260">
        <f t="shared" si="11"/>
        <v>0</v>
      </c>
      <c r="AQ190" s="259"/>
      <c r="AR190" s="257"/>
      <c r="AS190" s="257"/>
      <c r="AT190" s="257"/>
      <c r="AU190" s="257"/>
      <c r="AV190" s="257"/>
      <c r="AW190" s="257"/>
    </row>
    <row r="191" spans="2:49" s="265" customFormat="1" x14ac:dyDescent="0.4">
      <c r="B191" s="251"/>
      <c r="C191" s="251"/>
      <c r="D191" s="251"/>
      <c r="E191" s="251"/>
      <c r="F191" s="251"/>
      <c r="G191" s="251"/>
      <c r="H191" s="251"/>
      <c r="I191" s="251"/>
      <c r="J191" s="251"/>
      <c r="K191" s="251"/>
      <c r="L191" s="251"/>
      <c r="M191" s="251"/>
      <c r="N191" s="251"/>
      <c r="O191" s="251"/>
      <c r="P191" s="251"/>
      <c r="Q191" s="251"/>
      <c r="R191" s="251"/>
      <c r="S191" s="251"/>
      <c r="T191" s="251"/>
      <c r="U191" s="251"/>
      <c r="V191" s="251"/>
      <c r="W191" s="251"/>
      <c r="X191" s="251"/>
      <c r="Y191" s="251"/>
      <c r="Z191" s="251"/>
      <c r="AA191" s="251"/>
      <c r="AB191" s="252">
        <f t="shared" si="9"/>
        <v>0</v>
      </c>
      <c r="AC191" s="252">
        <f>ROUND(AB191*事業まとめ!$Q$6,2)</f>
        <v>0</v>
      </c>
      <c r="AD191" s="253"/>
      <c r="AE191" s="253"/>
      <c r="AF191" s="253"/>
      <c r="AG191" s="253"/>
      <c r="AH191" s="253"/>
      <c r="AI191" s="253"/>
      <c r="AJ191" s="253"/>
      <c r="AK191" s="252">
        <f t="shared" si="10"/>
        <v>0</v>
      </c>
      <c r="AL191" s="252">
        <f>ROUND(AK191*事業まとめ!$Q$6,2)</f>
        <v>0</v>
      </c>
      <c r="AM191" s="254">
        <f t="shared" si="8"/>
        <v>0</v>
      </c>
      <c r="AN191" s="254">
        <f t="shared" si="8"/>
        <v>0</v>
      </c>
      <c r="AO191" s="259"/>
      <c r="AP191" s="260">
        <f t="shared" si="11"/>
        <v>0</v>
      </c>
      <c r="AQ191" s="259"/>
      <c r="AR191" s="257"/>
      <c r="AS191" s="257"/>
      <c r="AT191" s="257"/>
      <c r="AU191" s="257"/>
      <c r="AV191" s="257"/>
      <c r="AW191" s="257"/>
    </row>
    <row r="192" spans="2:49" s="265" customFormat="1" x14ac:dyDescent="0.4">
      <c r="B192" s="251"/>
      <c r="C192" s="251"/>
      <c r="D192" s="251"/>
      <c r="E192" s="251"/>
      <c r="F192" s="251"/>
      <c r="G192" s="251"/>
      <c r="H192" s="251"/>
      <c r="I192" s="251"/>
      <c r="J192" s="251"/>
      <c r="K192" s="251"/>
      <c r="L192" s="251"/>
      <c r="M192" s="251"/>
      <c r="N192" s="251"/>
      <c r="O192" s="251"/>
      <c r="P192" s="251"/>
      <c r="Q192" s="251"/>
      <c r="R192" s="251"/>
      <c r="S192" s="251"/>
      <c r="T192" s="251"/>
      <c r="U192" s="251"/>
      <c r="V192" s="251"/>
      <c r="W192" s="251"/>
      <c r="X192" s="251"/>
      <c r="Y192" s="251"/>
      <c r="Z192" s="251"/>
      <c r="AA192" s="251"/>
      <c r="AB192" s="252">
        <f t="shared" si="9"/>
        <v>0</v>
      </c>
      <c r="AC192" s="252">
        <f>ROUND(AB192*事業まとめ!$Q$6,2)</f>
        <v>0</v>
      </c>
      <c r="AD192" s="253"/>
      <c r="AE192" s="253"/>
      <c r="AF192" s="253"/>
      <c r="AG192" s="253"/>
      <c r="AH192" s="253"/>
      <c r="AI192" s="253"/>
      <c r="AJ192" s="253"/>
      <c r="AK192" s="252">
        <f t="shared" si="10"/>
        <v>0</v>
      </c>
      <c r="AL192" s="252">
        <f>ROUND(AK192*事業まとめ!$Q$6,2)</f>
        <v>0</v>
      </c>
      <c r="AM192" s="254">
        <f t="shared" si="8"/>
        <v>0</v>
      </c>
      <c r="AN192" s="254">
        <f t="shared" si="8"/>
        <v>0</v>
      </c>
      <c r="AO192" s="259"/>
      <c r="AP192" s="260">
        <f t="shared" si="11"/>
        <v>0</v>
      </c>
      <c r="AQ192" s="259"/>
      <c r="AR192" s="257"/>
      <c r="AS192" s="257"/>
      <c r="AT192" s="257"/>
      <c r="AU192" s="257"/>
      <c r="AV192" s="257"/>
      <c r="AW192" s="257"/>
    </row>
    <row r="193" spans="2:49" s="265" customFormat="1" x14ac:dyDescent="0.4">
      <c r="B193" s="251"/>
      <c r="C193" s="251"/>
      <c r="D193" s="251"/>
      <c r="E193" s="251"/>
      <c r="F193" s="251"/>
      <c r="G193" s="251"/>
      <c r="H193" s="251"/>
      <c r="I193" s="251"/>
      <c r="J193" s="251"/>
      <c r="K193" s="251"/>
      <c r="L193" s="251"/>
      <c r="M193" s="251"/>
      <c r="N193" s="251"/>
      <c r="O193" s="251"/>
      <c r="P193" s="251"/>
      <c r="Q193" s="251"/>
      <c r="R193" s="251"/>
      <c r="S193" s="251"/>
      <c r="T193" s="251"/>
      <c r="U193" s="251"/>
      <c r="V193" s="251"/>
      <c r="W193" s="251"/>
      <c r="X193" s="251"/>
      <c r="Y193" s="251"/>
      <c r="Z193" s="251"/>
      <c r="AA193" s="251"/>
      <c r="AB193" s="252">
        <f t="shared" si="9"/>
        <v>0</v>
      </c>
      <c r="AC193" s="252">
        <f>ROUND(AB193*事業まとめ!$Q$6,2)</f>
        <v>0</v>
      </c>
      <c r="AD193" s="253"/>
      <c r="AE193" s="253"/>
      <c r="AF193" s="253"/>
      <c r="AG193" s="253"/>
      <c r="AH193" s="253"/>
      <c r="AI193" s="253"/>
      <c r="AJ193" s="253"/>
      <c r="AK193" s="252">
        <f t="shared" si="10"/>
        <v>0</v>
      </c>
      <c r="AL193" s="252">
        <f>ROUND(AK193*事業まとめ!$Q$6,2)</f>
        <v>0</v>
      </c>
      <c r="AM193" s="254">
        <f t="shared" si="8"/>
        <v>0</v>
      </c>
      <c r="AN193" s="254">
        <f t="shared" si="8"/>
        <v>0</v>
      </c>
      <c r="AO193" s="259"/>
      <c r="AP193" s="260">
        <f t="shared" si="11"/>
        <v>0</v>
      </c>
      <c r="AQ193" s="259"/>
      <c r="AR193" s="257"/>
      <c r="AS193" s="257"/>
      <c r="AT193" s="257"/>
      <c r="AU193" s="257"/>
      <c r="AV193" s="257"/>
      <c r="AW193" s="257"/>
    </row>
    <row r="194" spans="2:49" s="265" customFormat="1" x14ac:dyDescent="0.4">
      <c r="B194" s="251"/>
      <c r="C194" s="251"/>
      <c r="D194" s="251"/>
      <c r="E194" s="251"/>
      <c r="F194" s="251"/>
      <c r="G194" s="251"/>
      <c r="H194" s="251"/>
      <c r="I194" s="251"/>
      <c r="J194" s="251"/>
      <c r="K194" s="251"/>
      <c r="L194" s="251"/>
      <c r="M194" s="251"/>
      <c r="N194" s="251"/>
      <c r="O194" s="251"/>
      <c r="P194" s="251"/>
      <c r="Q194" s="251"/>
      <c r="R194" s="251"/>
      <c r="S194" s="251"/>
      <c r="T194" s="251"/>
      <c r="U194" s="251"/>
      <c r="V194" s="251"/>
      <c r="W194" s="251"/>
      <c r="X194" s="251"/>
      <c r="Y194" s="251"/>
      <c r="Z194" s="251"/>
      <c r="AA194" s="251"/>
      <c r="AB194" s="252">
        <f t="shared" si="9"/>
        <v>0</v>
      </c>
      <c r="AC194" s="252">
        <f>ROUND(AB194*事業まとめ!$Q$6,2)</f>
        <v>0</v>
      </c>
      <c r="AD194" s="253"/>
      <c r="AE194" s="253"/>
      <c r="AF194" s="253"/>
      <c r="AG194" s="253"/>
      <c r="AH194" s="253"/>
      <c r="AI194" s="253"/>
      <c r="AJ194" s="253"/>
      <c r="AK194" s="252">
        <f t="shared" si="10"/>
        <v>0</v>
      </c>
      <c r="AL194" s="252">
        <f>ROUND(AK194*事業まとめ!$Q$6,2)</f>
        <v>0</v>
      </c>
      <c r="AM194" s="254">
        <f t="shared" si="8"/>
        <v>0</v>
      </c>
      <c r="AN194" s="254">
        <f t="shared" si="8"/>
        <v>0</v>
      </c>
      <c r="AO194" s="259"/>
      <c r="AP194" s="260">
        <f t="shared" si="11"/>
        <v>0</v>
      </c>
      <c r="AQ194" s="259"/>
      <c r="AR194" s="257"/>
      <c r="AS194" s="257"/>
      <c r="AT194" s="257"/>
      <c r="AU194" s="257"/>
      <c r="AV194" s="257"/>
      <c r="AW194" s="257"/>
    </row>
    <row r="195" spans="2:49" s="265" customFormat="1" x14ac:dyDescent="0.4">
      <c r="B195" s="251"/>
      <c r="C195" s="251"/>
      <c r="D195" s="251"/>
      <c r="E195" s="251"/>
      <c r="F195" s="251"/>
      <c r="G195" s="251"/>
      <c r="H195" s="251"/>
      <c r="I195" s="251"/>
      <c r="J195" s="251"/>
      <c r="K195" s="251"/>
      <c r="L195" s="251"/>
      <c r="M195" s="251"/>
      <c r="N195" s="251"/>
      <c r="O195" s="251"/>
      <c r="P195" s="251"/>
      <c r="Q195" s="251"/>
      <c r="R195" s="251"/>
      <c r="S195" s="251"/>
      <c r="T195" s="251"/>
      <c r="U195" s="251"/>
      <c r="V195" s="251"/>
      <c r="W195" s="251"/>
      <c r="X195" s="251"/>
      <c r="Y195" s="251"/>
      <c r="Z195" s="251"/>
      <c r="AA195" s="251"/>
      <c r="AB195" s="252">
        <f t="shared" si="9"/>
        <v>0</v>
      </c>
      <c r="AC195" s="252">
        <f>ROUND(AB195*事業まとめ!$Q$6,2)</f>
        <v>0</v>
      </c>
      <c r="AD195" s="253"/>
      <c r="AE195" s="253"/>
      <c r="AF195" s="253"/>
      <c r="AG195" s="253"/>
      <c r="AH195" s="253"/>
      <c r="AI195" s="253"/>
      <c r="AJ195" s="253"/>
      <c r="AK195" s="252">
        <f t="shared" si="10"/>
        <v>0</v>
      </c>
      <c r="AL195" s="252">
        <f>ROUND(AK195*事業まとめ!$Q$6,2)</f>
        <v>0</v>
      </c>
      <c r="AM195" s="254">
        <f t="shared" si="8"/>
        <v>0</v>
      </c>
      <c r="AN195" s="254">
        <f t="shared" si="8"/>
        <v>0</v>
      </c>
      <c r="AO195" s="259"/>
      <c r="AP195" s="260">
        <f t="shared" si="11"/>
        <v>0</v>
      </c>
      <c r="AQ195" s="259"/>
      <c r="AR195" s="257"/>
      <c r="AS195" s="257"/>
      <c r="AT195" s="257"/>
      <c r="AU195" s="257"/>
      <c r="AV195" s="257"/>
      <c r="AW195" s="257"/>
    </row>
    <row r="196" spans="2:49" s="265" customFormat="1" x14ac:dyDescent="0.4">
      <c r="B196" s="251"/>
      <c r="C196" s="251"/>
      <c r="D196" s="251"/>
      <c r="E196" s="251"/>
      <c r="F196" s="251"/>
      <c r="G196" s="251"/>
      <c r="H196" s="251"/>
      <c r="I196" s="251"/>
      <c r="J196" s="251"/>
      <c r="K196" s="251"/>
      <c r="L196" s="251"/>
      <c r="M196" s="251"/>
      <c r="N196" s="251"/>
      <c r="O196" s="251"/>
      <c r="P196" s="251"/>
      <c r="Q196" s="251"/>
      <c r="R196" s="251"/>
      <c r="S196" s="251"/>
      <c r="T196" s="251"/>
      <c r="U196" s="251"/>
      <c r="V196" s="251"/>
      <c r="W196" s="251"/>
      <c r="X196" s="251"/>
      <c r="Y196" s="251"/>
      <c r="Z196" s="251"/>
      <c r="AA196" s="251"/>
      <c r="AB196" s="252">
        <f t="shared" si="9"/>
        <v>0</v>
      </c>
      <c r="AC196" s="252">
        <f>ROUND(AB196*事業まとめ!$Q$6,2)</f>
        <v>0</v>
      </c>
      <c r="AD196" s="253"/>
      <c r="AE196" s="253"/>
      <c r="AF196" s="253"/>
      <c r="AG196" s="253"/>
      <c r="AH196" s="253"/>
      <c r="AI196" s="253"/>
      <c r="AJ196" s="253"/>
      <c r="AK196" s="252">
        <f t="shared" si="10"/>
        <v>0</v>
      </c>
      <c r="AL196" s="252">
        <f>ROUND(AK196*事業まとめ!$Q$6,2)</f>
        <v>0</v>
      </c>
      <c r="AM196" s="254">
        <f t="shared" si="8"/>
        <v>0</v>
      </c>
      <c r="AN196" s="254">
        <f t="shared" si="8"/>
        <v>0</v>
      </c>
      <c r="AO196" s="259"/>
      <c r="AP196" s="260">
        <f t="shared" si="11"/>
        <v>0</v>
      </c>
      <c r="AQ196" s="259"/>
      <c r="AR196" s="257"/>
      <c r="AS196" s="257"/>
      <c r="AT196" s="257"/>
      <c r="AU196" s="257"/>
      <c r="AV196" s="257"/>
      <c r="AW196" s="257"/>
    </row>
    <row r="197" spans="2:49" s="265" customFormat="1" x14ac:dyDescent="0.4">
      <c r="B197" s="251"/>
      <c r="C197" s="251"/>
      <c r="D197" s="251"/>
      <c r="E197" s="251"/>
      <c r="F197" s="251"/>
      <c r="G197" s="251"/>
      <c r="H197" s="251"/>
      <c r="I197" s="251"/>
      <c r="J197" s="251"/>
      <c r="K197" s="251"/>
      <c r="L197" s="251"/>
      <c r="M197" s="251"/>
      <c r="N197" s="251"/>
      <c r="O197" s="251"/>
      <c r="P197" s="251"/>
      <c r="Q197" s="251"/>
      <c r="R197" s="251"/>
      <c r="S197" s="251"/>
      <c r="T197" s="251"/>
      <c r="U197" s="251"/>
      <c r="V197" s="251"/>
      <c r="W197" s="251"/>
      <c r="X197" s="251"/>
      <c r="Y197" s="251"/>
      <c r="Z197" s="251"/>
      <c r="AA197" s="251"/>
      <c r="AB197" s="252">
        <f t="shared" si="9"/>
        <v>0</v>
      </c>
      <c r="AC197" s="252">
        <f>ROUND(AB197*事業まとめ!$Q$6,2)</f>
        <v>0</v>
      </c>
      <c r="AD197" s="253"/>
      <c r="AE197" s="253"/>
      <c r="AF197" s="253"/>
      <c r="AG197" s="253"/>
      <c r="AH197" s="253"/>
      <c r="AI197" s="253"/>
      <c r="AJ197" s="253"/>
      <c r="AK197" s="252">
        <f t="shared" si="10"/>
        <v>0</v>
      </c>
      <c r="AL197" s="252">
        <f>ROUND(AK197*事業まとめ!$Q$6,2)</f>
        <v>0</v>
      </c>
      <c r="AM197" s="254">
        <f t="shared" si="8"/>
        <v>0</v>
      </c>
      <c r="AN197" s="254">
        <f t="shared" si="8"/>
        <v>0</v>
      </c>
      <c r="AO197" s="259"/>
      <c r="AP197" s="260">
        <f t="shared" si="11"/>
        <v>0</v>
      </c>
      <c r="AQ197" s="259"/>
      <c r="AR197" s="257"/>
      <c r="AS197" s="257"/>
      <c r="AT197" s="257"/>
      <c r="AU197" s="257"/>
      <c r="AV197" s="257"/>
      <c r="AW197" s="257"/>
    </row>
    <row r="198" spans="2:49" s="265" customFormat="1" x14ac:dyDescent="0.4">
      <c r="B198" s="251"/>
      <c r="C198" s="251"/>
      <c r="D198" s="251"/>
      <c r="E198" s="251"/>
      <c r="F198" s="251"/>
      <c r="G198" s="251"/>
      <c r="H198" s="251"/>
      <c r="I198" s="251"/>
      <c r="J198" s="251"/>
      <c r="K198" s="251"/>
      <c r="L198" s="251"/>
      <c r="M198" s="251"/>
      <c r="N198" s="251"/>
      <c r="O198" s="251"/>
      <c r="P198" s="251"/>
      <c r="Q198" s="251"/>
      <c r="R198" s="251"/>
      <c r="S198" s="251"/>
      <c r="T198" s="251"/>
      <c r="U198" s="251"/>
      <c r="V198" s="251"/>
      <c r="W198" s="251"/>
      <c r="X198" s="251"/>
      <c r="Y198" s="251"/>
      <c r="Z198" s="251"/>
      <c r="AA198" s="251"/>
      <c r="AB198" s="252">
        <f t="shared" si="9"/>
        <v>0</v>
      </c>
      <c r="AC198" s="252">
        <f>ROUND(AB198*事業まとめ!$Q$6,2)</f>
        <v>0</v>
      </c>
      <c r="AD198" s="253"/>
      <c r="AE198" s="253"/>
      <c r="AF198" s="253"/>
      <c r="AG198" s="253"/>
      <c r="AH198" s="253"/>
      <c r="AI198" s="253"/>
      <c r="AJ198" s="253"/>
      <c r="AK198" s="252">
        <f t="shared" si="10"/>
        <v>0</v>
      </c>
      <c r="AL198" s="252">
        <f>ROUND(AK198*事業まとめ!$Q$6,2)</f>
        <v>0</v>
      </c>
      <c r="AM198" s="254">
        <f t="shared" si="8"/>
        <v>0</v>
      </c>
      <c r="AN198" s="254">
        <f t="shared" si="8"/>
        <v>0</v>
      </c>
      <c r="AO198" s="259"/>
      <c r="AP198" s="260">
        <f t="shared" si="11"/>
        <v>0</v>
      </c>
      <c r="AQ198" s="259"/>
      <c r="AR198" s="257"/>
      <c r="AS198" s="257"/>
      <c r="AT198" s="257"/>
      <c r="AU198" s="257"/>
      <c r="AV198" s="257"/>
      <c r="AW198" s="257"/>
    </row>
    <row r="199" spans="2:49" s="265" customFormat="1" x14ac:dyDescent="0.4">
      <c r="B199" s="251"/>
      <c r="C199" s="251"/>
      <c r="D199" s="251"/>
      <c r="E199" s="251"/>
      <c r="F199" s="251"/>
      <c r="G199" s="251"/>
      <c r="H199" s="251"/>
      <c r="I199" s="251"/>
      <c r="J199" s="251"/>
      <c r="K199" s="251"/>
      <c r="L199" s="251"/>
      <c r="M199" s="251"/>
      <c r="N199" s="251"/>
      <c r="O199" s="251"/>
      <c r="P199" s="251"/>
      <c r="Q199" s="251"/>
      <c r="R199" s="251"/>
      <c r="S199" s="251"/>
      <c r="T199" s="251"/>
      <c r="U199" s="251"/>
      <c r="V199" s="251"/>
      <c r="W199" s="251"/>
      <c r="X199" s="251"/>
      <c r="Y199" s="251"/>
      <c r="Z199" s="251"/>
      <c r="AA199" s="251"/>
      <c r="AB199" s="252">
        <f t="shared" si="9"/>
        <v>0</v>
      </c>
      <c r="AC199" s="252">
        <f>ROUND(AB199*事業まとめ!$Q$6,2)</f>
        <v>0</v>
      </c>
      <c r="AD199" s="253"/>
      <c r="AE199" s="253"/>
      <c r="AF199" s="253"/>
      <c r="AG199" s="253"/>
      <c r="AH199" s="253"/>
      <c r="AI199" s="253"/>
      <c r="AJ199" s="253"/>
      <c r="AK199" s="252">
        <f t="shared" si="10"/>
        <v>0</v>
      </c>
      <c r="AL199" s="252">
        <f>ROUND(AK199*事業まとめ!$Q$6,2)</f>
        <v>0</v>
      </c>
      <c r="AM199" s="254">
        <f t="shared" ref="AM199:AN206" si="12">AB199-AK199</f>
        <v>0</v>
      </c>
      <c r="AN199" s="254">
        <f t="shared" si="12"/>
        <v>0</v>
      </c>
      <c r="AO199" s="259"/>
      <c r="AP199" s="260">
        <f t="shared" si="11"/>
        <v>0</v>
      </c>
      <c r="AQ199" s="259"/>
      <c r="AR199" s="257"/>
      <c r="AS199" s="257"/>
      <c r="AT199" s="257"/>
      <c r="AU199" s="257"/>
      <c r="AV199" s="257"/>
      <c r="AW199" s="257"/>
    </row>
    <row r="200" spans="2:49" s="265" customFormat="1" x14ac:dyDescent="0.4">
      <c r="B200" s="251"/>
      <c r="C200" s="251"/>
      <c r="D200" s="251"/>
      <c r="E200" s="251"/>
      <c r="F200" s="251"/>
      <c r="G200" s="251"/>
      <c r="H200" s="251"/>
      <c r="I200" s="251"/>
      <c r="J200" s="251"/>
      <c r="K200" s="251"/>
      <c r="L200" s="251"/>
      <c r="M200" s="251"/>
      <c r="N200" s="251"/>
      <c r="O200" s="251"/>
      <c r="P200" s="251"/>
      <c r="Q200" s="251"/>
      <c r="R200" s="251"/>
      <c r="S200" s="251"/>
      <c r="T200" s="251"/>
      <c r="U200" s="251"/>
      <c r="V200" s="251"/>
      <c r="W200" s="251"/>
      <c r="X200" s="251"/>
      <c r="Y200" s="251"/>
      <c r="Z200" s="251"/>
      <c r="AA200" s="251"/>
      <c r="AB200" s="252">
        <f t="shared" si="9"/>
        <v>0</v>
      </c>
      <c r="AC200" s="252">
        <f>ROUND(AB200*事業まとめ!$Q$6,2)</f>
        <v>0</v>
      </c>
      <c r="AD200" s="253"/>
      <c r="AE200" s="253"/>
      <c r="AF200" s="253"/>
      <c r="AG200" s="253"/>
      <c r="AH200" s="253"/>
      <c r="AI200" s="253"/>
      <c r="AJ200" s="253"/>
      <c r="AK200" s="252">
        <f t="shared" si="10"/>
        <v>0</v>
      </c>
      <c r="AL200" s="252">
        <f>ROUND(AK200*事業まとめ!$Q$6,2)</f>
        <v>0</v>
      </c>
      <c r="AM200" s="254">
        <f t="shared" si="12"/>
        <v>0</v>
      </c>
      <c r="AN200" s="254">
        <f t="shared" si="12"/>
        <v>0</v>
      </c>
      <c r="AO200" s="259"/>
      <c r="AP200" s="260">
        <f t="shared" si="11"/>
        <v>0</v>
      </c>
      <c r="AQ200" s="259"/>
      <c r="AR200" s="257"/>
      <c r="AS200" s="257"/>
      <c r="AT200" s="257"/>
      <c r="AU200" s="257"/>
      <c r="AV200" s="257"/>
      <c r="AW200" s="257"/>
    </row>
    <row r="201" spans="2:49" s="265" customFormat="1" x14ac:dyDescent="0.4">
      <c r="B201" s="251"/>
      <c r="C201" s="251"/>
      <c r="D201" s="251"/>
      <c r="E201" s="251"/>
      <c r="F201" s="251"/>
      <c r="G201" s="251"/>
      <c r="H201" s="251"/>
      <c r="I201" s="251"/>
      <c r="J201" s="251"/>
      <c r="K201" s="251"/>
      <c r="L201" s="251"/>
      <c r="M201" s="251"/>
      <c r="N201" s="251"/>
      <c r="O201" s="251"/>
      <c r="P201" s="251"/>
      <c r="Q201" s="251"/>
      <c r="R201" s="251"/>
      <c r="S201" s="251"/>
      <c r="T201" s="251"/>
      <c r="U201" s="251"/>
      <c r="V201" s="251"/>
      <c r="W201" s="251"/>
      <c r="X201" s="251"/>
      <c r="Y201" s="251"/>
      <c r="Z201" s="251"/>
      <c r="AA201" s="251"/>
      <c r="AB201" s="252">
        <f t="shared" si="9"/>
        <v>0</v>
      </c>
      <c r="AC201" s="252">
        <f>ROUND(AB201*事業まとめ!$Q$6,2)</f>
        <v>0</v>
      </c>
      <c r="AD201" s="253"/>
      <c r="AE201" s="253"/>
      <c r="AF201" s="253"/>
      <c r="AG201" s="253"/>
      <c r="AH201" s="253"/>
      <c r="AI201" s="253"/>
      <c r="AJ201" s="253"/>
      <c r="AK201" s="252">
        <f t="shared" si="10"/>
        <v>0</v>
      </c>
      <c r="AL201" s="252">
        <f>ROUND(AK201*事業まとめ!$Q$6,2)</f>
        <v>0</v>
      </c>
      <c r="AM201" s="254">
        <f t="shared" si="12"/>
        <v>0</v>
      </c>
      <c r="AN201" s="254">
        <f t="shared" si="12"/>
        <v>0</v>
      </c>
      <c r="AO201" s="259"/>
      <c r="AP201" s="260">
        <f t="shared" si="11"/>
        <v>0</v>
      </c>
      <c r="AQ201" s="259"/>
      <c r="AR201" s="257"/>
      <c r="AS201" s="257"/>
      <c r="AT201" s="257"/>
      <c r="AU201" s="257"/>
      <c r="AV201" s="257"/>
      <c r="AW201" s="257"/>
    </row>
    <row r="202" spans="2:49" s="265" customFormat="1" x14ac:dyDescent="0.4">
      <c r="B202" s="251"/>
      <c r="C202" s="251"/>
      <c r="D202" s="251"/>
      <c r="E202" s="251"/>
      <c r="F202" s="251"/>
      <c r="G202" s="251"/>
      <c r="H202" s="251"/>
      <c r="I202" s="251"/>
      <c r="J202" s="251"/>
      <c r="K202" s="251"/>
      <c r="L202" s="251"/>
      <c r="M202" s="251"/>
      <c r="N202" s="251"/>
      <c r="O202" s="251"/>
      <c r="P202" s="251"/>
      <c r="Q202" s="251"/>
      <c r="R202" s="251"/>
      <c r="S202" s="251"/>
      <c r="T202" s="251"/>
      <c r="U202" s="251"/>
      <c r="V202" s="251"/>
      <c r="W202" s="251"/>
      <c r="X202" s="251"/>
      <c r="Y202" s="251"/>
      <c r="Z202" s="251"/>
      <c r="AA202" s="251"/>
      <c r="AB202" s="252">
        <f t="shared" ref="AB202:AB265" si="13">IFERROR(ROUND($I202*$J202*Y202*AA202/1000,2),0)</f>
        <v>0</v>
      </c>
      <c r="AC202" s="252">
        <f>ROUND(AB202*事業まとめ!$Q$6,2)</f>
        <v>0</v>
      </c>
      <c r="AD202" s="253"/>
      <c r="AE202" s="253"/>
      <c r="AF202" s="253"/>
      <c r="AG202" s="253"/>
      <c r="AH202" s="253"/>
      <c r="AI202" s="253"/>
      <c r="AJ202" s="253"/>
      <c r="AK202" s="252">
        <f t="shared" ref="AK202:AK206" si="14">IFERROR(ROUND($I202*$J202*AI202*AJ202/1000,2),0)</f>
        <v>0</v>
      </c>
      <c r="AL202" s="252">
        <f>ROUND(AK202*事業まとめ!$Q$6,2)</f>
        <v>0</v>
      </c>
      <c r="AM202" s="254">
        <f t="shared" si="12"/>
        <v>0</v>
      </c>
      <c r="AN202" s="254">
        <f t="shared" si="12"/>
        <v>0</v>
      </c>
      <c r="AO202" s="259"/>
      <c r="AP202" s="260">
        <f t="shared" ref="AP202:AP206" si="15">IFERROR(AO202*AJ202,0)</f>
        <v>0</v>
      </c>
      <c r="AQ202" s="259"/>
      <c r="AR202" s="257"/>
      <c r="AS202" s="257"/>
      <c r="AT202" s="257"/>
      <c r="AU202" s="257"/>
      <c r="AV202" s="257"/>
      <c r="AW202" s="257"/>
    </row>
    <row r="203" spans="2:49" s="265" customFormat="1" x14ac:dyDescent="0.4">
      <c r="B203" s="251"/>
      <c r="C203" s="251"/>
      <c r="D203" s="251"/>
      <c r="E203" s="251"/>
      <c r="F203" s="251"/>
      <c r="G203" s="251"/>
      <c r="H203" s="251"/>
      <c r="I203" s="251"/>
      <c r="J203" s="251"/>
      <c r="K203" s="251"/>
      <c r="L203" s="251"/>
      <c r="M203" s="251"/>
      <c r="N203" s="251"/>
      <c r="O203" s="251"/>
      <c r="P203" s="251"/>
      <c r="Q203" s="251"/>
      <c r="R203" s="251"/>
      <c r="S203" s="251"/>
      <c r="T203" s="251"/>
      <c r="U203" s="251"/>
      <c r="V203" s="251"/>
      <c r="W203" s="251"/>
      <c r="X203" s="251"/>
      <c r="Y203" s="251"/>
      <c r="Z203" s="251"/>
      <c r="AA203" s="251"/>
      <c r="AB203" s="252">
        <f t="shared" si="13"/>
        <v>0</v>
      </c>
      <c r="AC203" s="252">
        <f>ROUND(AB203*事業まとめ!$Q$6,2)</f>
        <v>0</v>
      </c>
      <c r="AD203" s="253"/>
      <c r="AE203" s="253"/>
      <c r="AF203" s="253"/>
      <c r="AG203" s="253"/>
      <c r="AH203" s="253"/>
      <c r="AI203" s="253"/>
      <c r="AJ203" s="253"/>
      <c r="AK203" s="252">
        <f t="shared" si="14"/>
        <v>0</v>
      </c>
      <c r="AL203" s="252">
        <f>ROUND(AK203*事業まとめ!$Q$6,2)</f>
        <v>0</v>
      </c>
      <c r="AM203" s="254">
        <f t="shared" si="12"/>
        <v>0</v>
      </c>
      <c r="AN203" s="254">
        <f t="shared" si="12"/>
        <v>0</v>
      </c>
      <c r="AO203" s="259"/>
      <c r="AP203" s="260">
        <f t="shared" si="15"/>
        <v>0</v>
      </c>
      <c r="AQ203" s="259"/>
      <c r="AR203" s="257"/>
      <c r="AS203" s="257"/>
      <c r="AT203" s="257"/>
      <c r="AU203" s="257"/>
      <c r="AV203" s="257"/>
      <c r="AW203" s="257"/>
    </row>
    <row r="204" spans="2:49" s="265" customFormat="1" x14ac:dyDescent="0.4">
      <c r="B204" s="251"/>
      <c r="C204" s="251"/>
      <c r="D204" s="251"/>
      <c r="E204" s="251"/>
      <c r="F204" s="251"/>
      <c r="G204" s="251"/>
      <c r="H204" s="251"/>
      <c r="I204" s="251"/>
      <c r="J204" s="251"/>
      <c r="K204" s="251"/>
      <c r="L204" s="251"/>
      <c r="M204" s="251"/>
      <c r="N204" s="251"/>
      <c r="O204" s="251"/>
      <c r="P204" s="251"/>
      <c r="Q204" s="251"/>
      <c r="R204" s="251"/>
      <c r="S204" s="251"/>
      <c r="T204" s="251"/>
      <c r="U204" s="251"/>
      <c r="V204" s="251"/>
      <c r="W204" s="251"/>
      <c r="X204" s="251"/>
      <c r="Y204" s="251"/>
      <c r="Z204" s="251"/>
      <c r="AA204" s="251"/>
      <c r="AB204" s="252">
        <f t="shared" si="13"/>
        <v>0</v>
      </c>
      <c r="AC204" s="252">
        <f>ROUND(AB204*事業まとめ!$Q$6,2)</f>
        <v>0</v>
      </c>
      <c r="AD204" s="253"/>
      <c r="AE204" s="253"/>
      <c r="AF204" s="253"/>
      <c r="AG204" s="253"/>
      <c r="AH204" s="253"/>
      <c r="AI204" s="253"/>
      <c r="AJ204" s="253"/>
      <c r="AK204" s="252">
        <f t="shared" si="14"/>
        <v>0</v>
      </c>
      <c r="AL204" s="252">
        <f>ROUND(AK204*事業まとめ!$Q$6,2)</f>
        <v>0</v>
      </c>
      <c r="AM204" s="254">
        <f t="shared" si="12"/>
        <v>0</v>
      </c>
      <c r="AN204" s="254">
        <f t="shared" si="12"/>
        <v>0</v>
      </c>
      <c r="AO204" s="259"/>
      <c r="AP204" s="260">
        <f t="shared" si="15"/>
        <v>0</v>
      </c>
      <c r="AQ204" s="259"/>
      <c r="AR204" s="257"/>
      <c r="AS204" s="257"/>
      <c r="AT204" s="257"/>
      <c r="AU204" s="257"/>
      <c r="AV204" s="257"/>
      <c r="AW204" s="257"/>
    </row>
    <row r="205" spans="2:49" s="265" customFormat="1" x14ac:dyDescent="0.4">
      <c r="B205" s="251"/>
      <c r="C205" s="251"/>
      <c r="D205" s="251"/>
      <c r="E205" s="251"/>
      <c r="F205" s="251"/>
      <c r="G205" s="251"/>
      <c r="H205" s="251"/>
      <c r="I205" s="251"/>
      <c r="J205" s="251"/>
      <c r="K205" s="251"/>
      <c r="L205" s="251"/>
      <c r="M205" s="251"/>
      <c r="N205" s="251"/>
      <c r="O205" s="251"/>
      <c r="P205" s="251"/>
      <c r="Q205" s="251"/>
      <c r="R205" s="251"/>
      <c r="S205" s="251"/>
      <c r="T205" s="251"/>
      <c r="U205" s="251"/>
      <c r="V205" s="251"/>
      <c r="W205" s="251"/>
      <c r="X205" s="251"/>
      <c r="Y205" s="251"/>
      <c r="Z205" s="251"/>
      <c r="AA205" s="251"/>
      <c r="AB205" s="252">
        <f t="shared" si="13"/>
        <v>0</v>
      </c>
      <c r="AC205" s="252">
        <f>ROUND(AB205*事業まとめ!$Q$6,2)</f>
        <v>0</v>
      </c>
      <c r="AD205" s="253"/>
      <c r="AE205" s="253"/>
      <c r="AF205" s="253"/>
      <c r="AG205" s="253"/>
      <c r="AH205" s="253"/>
      <c r="AI205" s="253"/>
      <c r="AJ205" s="253"/>
      <c r="AK205" s="252">
        <f t="shared" si="14"/>
        <v>0</v>
      </c>
      <c r="AL205" s="252">
        <f>ROUND(AK205*事業まとめ!$Q$6,2)</f>
        <v>0</v>
      </c>
      <c r="AM205" s="254">
        <f t="shared" si="12"/>
        <v>0</v>
      </c>
      <c r="AN205" s="254">
        <f t="shared" si="12"/>
        <v>0</v>
      </c>
      <c r="AO205" s="259"/>
      <c r="AP205" s="260">
        <f t="shared" si="15"/>
        <v>0</v>
      </c>
      <c r="AQ205" s="259"/>
      <c r="AR205" s="257"/>
      <c r="AS205" s="257"/>
      <c r="AT205" s="257"/>
      <c r="AU205" s="257"/>
      <c r="AV205" s="257"/>
      <c r="AW205" s="257"/>
    </row>
    <row r="206" spans="2:49" s="265" customFormat="1" x14ac:dyDescent="0.4">
      <c r="B206" s="251"/>
      <c r="C206" s="251"/>
      <c r="D206" s="251"/>
      <c r="E206" s="251"/>
      <c r="F206" s="251"/>
      <c r="G206" s="251"/>
      <c r="H206" s="251"/>
      <c r="I206" s="251"/>
      <c r="J206" s="251"/>
      <c r="K206" s="251"/>
      <c r="L206" s="251"/>
      <c r="M206" s="251"/>
      <c r="N206" s="251"/>
      <c r="O206" s="251"/>
      <c r="P206" s="251"/>
      <c r="Q206" s="251"/>
      <c r="R206" s="251"/>
      <c r="S206" s="251"/>
      <c r="T206" s="251"/>
      <c r="U206" s="251"/>
      <c r="V206" s="251"/>
      <c r="W206" s="251"/>
      <c r="X206" s="251"/>
      <c r="Y206" s="251"/>
      <c r="Z206" s="251"/>
      <c r="AA206" s="251"/>
      <c r="AB206" s="252">
        <f t="shared" si="13"/>
        <v>0</v>
      </c>
      <c r="AC206" s="252">
        <f>ROUND(AB206*事業まとめ!$Q$6,2)</f>
        <v>0</v>
      </c>
      <c r="AD206" s="253"/>
      <c r="AE206" s="253"/>
      <c r="AF206" s="253"/>
      <c r="AG206" s="253"/>
      <c r="AH206" s="253"/>
      <c r="AI206" s="253"/>
      <c r="AJ206" s="253"/>
      <c r="AK206" s="252">
        <f t="shared" si="14"/>
        <v>0</v>
      </c>
      <c r="AL206" s="252">
        <f>ROUND(AK206*事業まとめ!$Q$6,2)</f>
        <v>0</v>
      </c>
      <c r="AM206" s="254">
        <f t="shared" si="12"/>
        <v>0</v>
      </c>
      <c r="AN206" s="254">
        <f t="shared" si="12"/>
        <v>0</v>
      </c>
      <c r="AO206" s="259"/>
      <c r="AP206" s="260">
        <f t="shared" si="15"/>
        <v>0</v>
      </c>
      <c r="AQ206" s="259"/>
      <c r="AR206" s="257"/>
      <c r="AS206" s="257"/>
      <c r="AT206" s="257"/>
      <c r="AU206" s="257"/>
      <c r="AV206" s="257"/>
      <c r="AW206" s="257"/>
    </row>
    <row r="207" spans="2:49" s="265" customFormat="1" x14ac:dyDescent="0.4">
      <c r="B207" s="251"/>
      <c r="C207" s="251"/>
      <c r="D207" s="251"/>
      <c r="E207" s="251"/>
      <c r="F207" s="251"/>
      <c r="G207" s="251"/>
      <c r="H207" s="251"/>
      <c r="I207" s="251"/>
      <c r="J207" s="251"/>
      <c r="K207" s="251"/>
      <c r="L207" s="251"/>
      <c r="M207" s="251"/>
      <c r="N207" s="251"/>
      <c r="O207" s="251"/>
      <c r="P207" s="251"/>
      <c r="Q207" s="251"/>
      <c r="R207" s="251"/>
      <c r="S207" s="251"/>
      <c r="T207" s="251"/>
      <c r="U207" s="251"/>
      <c r="V207" s="251"/>
      <c r="W207" s="251"/>
      <c r="X207" s="251"/>
      <c r="Y207" s="251"/>
      <c r="Z207" s="251"/>
      <c r="AA207" s="251"/>
      <c r="AB207" s="252">
        <f t="shared" si="13"/>
        <v>0</v>
      </c>
      <c r="AC207" s="252">
        <f>ROUND(AB207*事業まとめ!$Q$6,2)</f>
        <v>0</v>
      </c>
      <c r="AD207" s="253"/>
      <c r="AE207" s="253"/>
      <c r="AF207" s="253"/>
      <c r="AG207" s="253"/>
      <c r="AH207" s="253"/>
      <c r="AI207" s="253"/>
      <c r="AJ207" s="253"/>
      <c r="AK207" s="252">
        <f t="shared" ref="AK207:AK270" si="16">IFERROR(ROUND($I207*$J207*AI207*AJ207/1000,2),0)</f>
        <v>0</v>
      </c>
      <c r="AL207" s="252">
        <f>ROUND(AK207*事業まとめ!$Q$6,2)</f>
        <v>0</v>
      </c>
      <c r="AM207" s="254">
        <f t="shared" ref="AM207:AM270" si="17">AB207-AK207</f>
        <v>0</v>
      </c>
      <c r="AN207" s="254">
        <f t="shared" ref="AN207:AN270" si="18">AC207-AL207</f>
        <v>0</v>
      </c>
      <c r="AO207" s="259"/>
      <c r="AP207" s="260">
        <f t="shared" ref="AP207:AP270" si="19">IFERROR(AO207*AJ207,0)</f>
        <v>0</v>
      </c>
      <c r="AQ207" s="259"/>
      <c r="AR207" s="257"/>
      <c r="AS207" s="257"/>
      <c r="AT207" s="257"/>
      <c r="AU207" s="257"/>
      <c r="AV207" s="257"/>
      <c r="AW207" s="257"/>
    </row>
    <row r="208" spans="2:49" s="265" customFormat="1" x14ac:dyDescent="0.4">
      <c r="B208" s="251"/>
      <c r="C208" s="251"/>
      <c r="D208" s="251"/>
      <c r="E208" s="251"/>
      <c r="F208" s="251"/>
      <c r="G208" s="251"/>
      <c r="H208" s="251"/>
      <c r="I208" s="251"/>
      <c r="J208" s="251"/>
      <c r="K208" s="251"/>
      <c r="L208" s="251"/>
      <c r="M208" s="251"/>
      <c r="N208" s="251"/>
      <c r="O208" s="251"/>
      <c r="P208" s="251"/>
      <c r="Q208" s="251"/>
      <c r="R208" s="251"/>
      <c r="S208" s="251"/>
      <c r="T208" s="251"/>
      <c r="U208" s="251"/>
      <c r="V208" s="251"/>
      <c r="W208" s="251"/>
      <c r="X208" s="251"/>
      <c r="Y208" s="251"/>
      <c r="Z208" s="251"/>
      <c r="AA208" s="251"/>
      <c r="AB208" s="252">
        <f t="shared" si="13"/>
        <v>0</v>
      </c>
      <c r="AC208" s="252">
        <f>ROUND(AB208*事業まとめ!$Q$6,2)</f>
        <v>0</v>
      </c>
      <c r="AD208" s="253"/>
      <c r="AE208" s="253"/>
      <c r="AF208" s="253"/>
      <c r="AG208" s="253"/>
      <c r="AH208" s="253"/>
      <c r="AI208" s="253"/>
      <c r="AJ208" s="253"/>
      <c r="AK208" s="252">
        <f t="shared" si="16"/>
        <v>0</v>
      </c>
      <c r="AL208" s="252">
        <f>ROUND(AK208*事業まとめ!$Q$6,2)</f>
        <v>0</v>
      </c>
      <c r="AM208" s="254">
        <f t="shared" si="17"/>
        <v>0</v>
      </c>
      <c r="AN208" s="254">
        <f t="shared" si="18"/>
        <v>0</v>
      </c>
      <c r="AO208" s="259"/>
      <c r="AP208" s="260">
        <f t="shared" si="19"/>
        <v>0</v>
      </c>
      <c r="AQ208" s="259"/>
      <c r="AR208" s="257"/>
      <c r="AS208" s="257"/>
      <c r="AT208" s="257"/>
      <c r="AU208" s="257"/>
      <c r="AV208" s="257"/>
      <c r="AW208" s="257"/>
    </row>
    <row r="209" spans="2:49" s="265" customFormat="1" x14ac:dyDescent="0.4">
      <c r="B209" s="251"/>
      <c r="C209" s="251"/>
      <c r="D209" s="251"/>
      <c r="E209" s="251"/>
      <c r="F209" s="251"/>
      <c r="G209" s="251"/>
      <c r="H209" s="251"/>
      <c r="I209" s="251"/>
      <c r="J209" s="251"/>
      <c r="K209" s="251"/>
      <c r="L209" s="251"/>
      <c r="M209" s="251"/>
      <c r="N209" s="251"/>
      <c r="O209" s="251"/>
      <c r="P209" s="251"/>
      <c r="Q209" s="251"/>
      <c r="R209" s="251"/>
      <c r="S209" s="251"/>
      <c r="T209" s="251"/>
      <c r="U209" s="251"/>
      <c r="V209" s="251"/>
      <c r="W209" s="251"/>
      <c r="X209" s="251"/>
      <c r="Y209" s="251"/>
      <c r="Z209" s="251"/>
      <c r="AA209" s="251"/>
      <c r="AB209" s="252">
        <f t="shared" si="13"/>
        <v>0</v>
      </c>
      <c r="AC209" s="252">
        <f>ROUND(AB209*事業まとめ!$Q$6,2)</f>
        <v>0</v>
      </c>
      <c r="AD209" s="253"/>
      <c r="AE209" s="253"/>
      <c r="AF209" s="253"/>
      <c r="AG209" s="253"/>
      <c r="AH209" s="253"/>
      <c r="AI209" s="253"/>
      <c r="AJ209" s="253"/>
      <c r="AK209" s="252">
        <f t="shared" si="16"/>
        <v>0</v>
      </c>
      <c r="AL209" s="252">
        <f>ROUND(AK209*事業まとめ!$Q$6,2)</f>
        <v>0</v>
      </c>
      <c r="AM209" s="254">
        <f t="shared" si="17"/>
        <v>0</v>
      </c>
      <c r="AN209" s="254">
        <f t="shared" si="18"/>
        <v>0</v>
      </c>
      <c r="AO209" s="259"/>
      <c r="AP209" s="260">
        <f t="shared" si="19"/>
        <v>0</v>
      </c>
      <c r="AQ209" s="259"/>
      <c r="AR209" s="257"/>
      <c r="AS209" s="257"/>
      <c r="AT209" s="257"/>
      <c r="AU209" s="257"/>
      <c r="AV209" s="257"/>
      <c r="AW209" s="257"/>
    </row>
    <row r="210" spans="2:49" s="265" customFormat="1" x14ac:dyDescent="0.4">
      <c r="B210" s="251"/>
      <c r="C210" s="251"/>
      <c r="D210" s="251"/>
      <c r="E210" s="251"/>
      <c r="F210" s="251"/>
      <c r="G210" s="251"/>
      <c r="H210" s="251"/>
      <c r="I210" s="251"/>
      <c r="J210" s="251"/>
      <c r="K210" s="251"/>
      <c r="L210" s="251"/>
      <c r="M210" s="251"/>
      <c r="N210" s="251"/>
      <c r="O210" s="251"/>
      <c r="P210" s="251"/>
      <c r="Q210" s="251"/>
      <c r="R210" s="251"/>
      <c r="S210" s="251"/>
      <c r="T210" s="251"/>
      <c r="U210" s="251"/>
      <c r="V210" s="251"/>
      <c r="W210" s="251"/>
      <c r="X210" s="251"/>
      <c r="Y210" s="251"/>
      <c r="Z210" s="251"/>
      <c r="AA210" s="251"/>
      <c r="AB210" s="252">
        <f t="shared" si="13"/>
        <v>0</v>
      </c>
      <c r="AC210" s="252">
        <f>ROUND(AB210*事業まとめ!$Q$6,2)</f>
        <v>0</v>
      </c>
      <c r="AD210" s="253"/>
      <c r="AE210" s="253"/>
      <c r="AF210" s="253"/>
      <c r="AG210" s="253"/>
      <c r="AH210" s="253"/>
      <c r="AI210" s="253"/>
      <c r="AJ210" s="253"/>
      <c r="AK210" s="252">
        <f t="shared" si="16"/>
        <v>0</v>
      </c>
      <c r="AL210" s="252">
        <f>ROUND(AK210*事業まとめ!$Q$6,2)</f>
        <v>0</v>
      </c>
      <c r="AM210" s="254">
        <f t="shared" si="17"/>
        <v>0</v>
      </c>
      <c r="AN210" s="254">
        <f t="shared" si="18"/>
        <v>0</v>
      </c>
      <c r="AO210" s="259"/>
      <c r="AP210" s="260">
        <f t="shared" si="19"/>
        <v>0</v>
      </c>
      <c r="AQ210" s="259"/>
      <c r="AR210" s="257"/>
      <c r="AS210" s="257"/>
      <c r="AT210" s="257"/>
      <c r="AU210" s="257"/>
      <c r="AV210" s="257"/>
      <c r="AW210" s="257"/>
    </row>
    <row r="211" spans="2:49" s="265" customFormat="1" x14ac:dyDescent="0.4">
      <c r="B211" s="251"/>
      <c r="C211" s="251"/>
      <c r="D211" s="251"/>
      <c r="E211" s="251"/>
      <c r="F211" s="251"/>
      <c r="G211" s="251"/>
      <c r="H211" s="251"/>
      <c r="I211" s="251"/>
      <c r="J211" s="251"/>
      <c r="K211" s="251"/>
      <c r="L211" s="251"/>
      <c r="M211" s="251"/>
      <c r="N211" s="251"/>
      <c r="O211" s="251"/>
      <c r="P211" s="251"/>
      <c r="Q211" s="251"/>
      <c r="R211" s="251"/>
      <c r="S211" s="251"/>
      <c r="T211" s="251"/>
      <c r="U211" s="251"/>
      <c r="V211" s="251"/>
      <c r="W211" s="251"/>
      <c r="X211" s="251"/>
      <c r="Y211" s="251"/>
      <c r="Z211" s="251"/>
      <c r="AA211" s="251"/>
      <c r="AB211" s="252">
        <f t="shared" si="13"/>
        <v>0</v>
      </c>
      <c r="AC211" s="252">
        <f>ROUND(AB211*事業まとめ!$Q$6,2)</f>
        <v>0</v>
      </c>
      <c r="AD211" s="253"/>
      <c r="AE211" s="253"/>
      <c r="AF211" s="253"/>
      <c r="AG211" s="253"/>
      <c r="AH211" s="253"/>
      <c r="AI211" s="253"/>
      <c r="AJ211" s="253"/>
      <c r="AK211" s="252">
        <f t="shared" si="16"/>
        <v>0</v>
      </c>
      <c r="AL211" s="252">
        <f>ROUND(AK211*事業まとめ!$Q$6,2)</f>
        <v>0</v>
      </c>
      <c r="AM211" s="254">
        <f t="shared" si="17"/>
        <v>0</v>
      </c>
      <c r="AN211" s="254">
        <f t="shared" si="18"/>
        <v>0</v>
      </c>
      <c r="AO211" s="259"/>
      <c r="AP211" s="260">
        <f t="shared" si="19"/>
        <v>0</v>
      </c>
      <c r="AQ211" s="259"/>
      <c r="AR211" s="257"/>
      <c r="AS211" s="257"/>
      <c r="AT211" s="257"/>
      <c r="AU211" s="257"/>
      <c r="AV211" s="257"/>
      <c r="AW211" s="257"/>
    </row>
    <row r="212" spans="2:49" s="265" customFormat="1" x14ac:dyDescent="0.4">
      <c r="B212" s="251"/>
      <c r="C212" s="251"/>
      <c r="D212" s="251"/>
      <c r="E212" s="251"/>
      <c r="F212" s="251"/>
      <c r="G212" s="251"/>
      <c r="H212" s="251"/>
      <c r="I212" s="251"/>
      <c r="J212" s="251"/>
      <c r="K212" s="251"/>
      <c r="L212" s="251"/>
      <c r="M212" s="251"/>
      <c r="N212" s="251"/>
      <c r="O212" s="251"/>
      <c r="P212" s="251"/>
      <c r="Q212" s="251"/>
      <c r="R212" s="251"/>
      <c r="S212" s="251"/>
      <c r="T212" s="251"/>
      <c r="U212" s="251"/>
      <c r="V212" s="251"/>
      <c r="W212" s="251"/>
      <c r="X212" s="251"/>
      <c r="Y212" s="251"/>
      <c r="Z212" s="251"/>
      <c r="AA212" s="251"/>
      <c r="AB212" s="252">
        <f t="shared" si="13"/>
        <v>0</v>
      </c>
      <c r="AC212" s="252">
        <f>ROUND(AB212*事業まとめ!$Q$6,2)</f>
        <v>0</v>
      </c>
      <c r="AD212" s="253"/>
      <c r="AE212" s="253"/>
      <c r="AF212" s="253"/>
      <c r="AG212" s="253"/>
      <c r="AH212" s="253"/>
      <c r="AI212" s="253"/>
      <c r="AJ212" s="253"/>
      <c r="AK212" s="252">
        <f t="shared" si="16"/>
        <v>0</v>
      </c>
      <c r="AL212" s="252">
        <f>ROUND(AK212*事業まとめ!$Q$6,2)</f>
        <v>0</v>
      </c>
      <c r="AM212" s="254">
        <f t="shared" si="17"/>
        <v>0</v>
      </c>
      <c r="AN212" s="254">
        <f t="shared" si="18"/>
        <v>0</v>
      </c>
      <c r="AO212" s="259"/>
      <c r="AP212" s="260">
        <f t="shared" si="19"/>
        <v>0</v>
      </c>
      <c r="AQ212" s="259"/>
      <c r="AR212" s="257"/>
      <c r="AS212" s="257"/>
      <c r="AT212" s="257"/>
      <c r="AU212" s="257"/>
      <c r="AV212" s="257"/>
      <c r="AW212" s="257"/>
    </row>
    <row r="213" spans="2:49" s="265" customFormat="1" x14ac:dyDescent="0.4">
      <c r="B213" s="251"/>
      <c r="C213" s="251"/>
      <c r="D213" s="251"/>
      <c r="E213" s="251"/>
      <c r="F213" s="251"/>
      <c r="G213" s="251"/>
      <c r="H213" s="251"/>
      <c r="I213" s="251"/>
      <c r="J213" s="251"/>
      <c r="K213" s="251"/>
      <c r="L213" s="251"/>
      <c r="M213" s="251"/>
      <c r="N213" s="251"/>
      <c r="O213" s="251"/>
      <c r="P213" s="251"/>
      <c r="Q213" s="251"/>
      <c r="R213" s="251"/>
      <c r="S213" s="251"/>
      <c r="T213" s="251"/>
      <c r="U213" s="251"/>
      <c r="V213" s="251"/>
      <c r="W213" s="251"/>
      <c r="X213" s="251"/>
      <c r="Y213" s="251"/>
      <c r="Z213" s="251"/>
      <c r="AA213" s="251"/>
      <c r="AB213" s="252">
        <f t="shared" si="13"/>
        <v>0</v>
      </c>
      <c r="AC213" s="252">
        <f>ROUND(AB213*事業まとめ!$Q$6,2)</f>
        <v>0</v>
      </c>
      <c r="AD213" s="253"/>
      <c r="AE213" s="253"/>
      <c r="AF213" s="253"/>
      <c r="AG213" s="253"/>
      <c r="AH213" s="253"/>
      <c r="AI213" s="253"/>
      <c r="AJ213" s="253"/>
      <c r="AK213" s="252">
        <f t="shared" si="16"/>
        <v>0</v>
      </c>
      <c r="AL213" s="252">
        <f>ROUND(AK213*事業まとめ!$Q$6,2)</f>
        <v>0</v>
      </c>
      <c r="AM213" s="254">
        <f t="shared" si="17"/>
        <v>0</v>
      </c>
      <c r="AN213" s="254">
        <f t="shared" si="18"/>
        <v>0</v>
      </c>
      <c r="AO213" s="259"/>
      <c r="AP213" s="260">
        <f t="shared" si="19"/>
        <v>0</v>
      </c>
      <c r="AQ213" s="259"/>
      <c r="AR213" s="257"/>
      <c r="AS213" s="257"/>
      <c r="AT213" s="257"/>
      <c r="AU213" s="257"/>
      <c r="AV213" s="257"/>
      <c r="AW213" s="257"/>
    </row>
    <row r="214" spans="2:49" s="265" customFormat="1" x14ac:dyDescent="0.4">
      <c r="B214" s="251"/>
      <c r="C214" s="251"/>
      <c r="D214" s="251"/>
      <c r="E214" s="251"/>
      <c r="F214" s="251"/>
      <c r="G214" s="251"/>
      <c r="H214" s="251"/>
      <c r="I214" s="251"/>
      <c r="J214" s="251"/>
      <c r="K214" s="251"/>
      <c r="L214" s="251"/>
      <c r="M214" s="251"/>
      <c r="N214" s="251"/>
      <c r="O214" s="251"/>
      <c r="P214" s="251"/>
      <c r="Q214" s="251"/>
      <c r="R214" s="251"/>
      <c r="S214" s="251"/>
      <c r="T214" s="251"/>
      <c r="U214" s="251"/>
      <c r="V214" s="251"/>
      <c r="W214" s="251"/>
      <c r="X214" s="251"/>
      <c r="Y214" s="251"/>
      <c r="Z214" s="251"/>
      <c r="AA214" s="251"/>
      <c r="AB214" s="252">
        <f t="shared" si="13"/>
        <v>0</v>
      </c>
      <c r="AC214" s="252">
        <f>ROUND(AB214*事業まとめ!$Q$6,2)</f>
        <v>0</v>
      </c>
      <c r="AD214" s="253"/>
      <c r="AE214" s="253"/>
      <c r="AF214" s="253"/>
      <c r="AG214" s="253"/>
      <c r="AH214" s="253"/>
      <c r="AI214" s="253"/>
      <c r="AJ214" s="253"/>
      <c r="AK214" s="252">
        <f t="shared" si="16"/>
        <v>0</v>
      </c>
      <c r="AL214" s="252">
        <f>ROUND(AK214*事業まとめ!$Q$6,2)</f>
        <v>0</v>
      </c>
      <c r="AM214" s="254">
        <f t="shared" si="17"/>
        <v>0</v>
      </c>
      <c r="AN214" s="254">
        <f t="shared" si="18"/>
        <v>0</v>
      </c>
      <c r="AO214" s="259"/>
      <c r="AP214" s="260">
        <f t="shared" si="19"/>
        <v>0</v>
      </c>
      <c r="AQ214" s="259"/>
      <c r="AR214" s="257"/>
      <c r="AS214" s="257"/>
      <c r="AT214" s="257"/>
      <c r="AU214" s="257"/>
      <c r="AV214" s="257"/>
      <c r="AW214" s="257"/>
    </row>
    <row r="215" spans="2:49" s="265" customFormat="1" x14ac:dyDescent="0.4">
      <c r="B215" s="251"/>
      <c r="C215" s="251"/>
      <c r="D215" s="251"/>
      <c r="E215" s="251"/>
      <c r="F215" s="251"/>
      <c r="G215" s="251"/>
      <c r="H215" s="251"/>
      <c r="I215" s="251"/>
      <c r="J215" s="251"/>
      <c r="K215" s="251"/>
      <c r="L215" s="251"/>
      <c r="M215" s="251"/>
      <c r="N215" s="251"/>
      <c r="O215" s="251"/>
      <c r="P215" s="251"/>
      <c r="Q215" s="251"/>
      <c r="R215" s="251"/>
      <c r="S215" s="251"/>
      <c r="T215" s="251"/>
      <c r="U215" s="251"/>
      <c r="V215" s="251"/>
      <c r="W215" s="251"/>
      <c r="X215" s="251"/>
      <c r="Y215" s="251"/>
      <c r="Z215" s="251"/>
      <c r="AA215" s="251"/>
      <c r="AB215" s="252">
        <f t="shared" si="13"/>
        <v>0</v>
      </c>
      <c r="AC215" s="252">
        <f>ROUND(AB215*事業まとめ!$Q$6,2)</f>
        <v>0</v>
      </c>
      <c r="AD215" s="253"/>
      <c r="AE215" s="253"/>
      <c r="AF215" s="253"/>
      <c r="AG215" s="253"/>
      <c r="AH215" s="253"/>
      <c r="AI215" s="253"/>
      <c r="AJ215" s="253"/>
      <c r="AK215" s="252">
        <f t="shared" si="16"/>
        <v>0</v>
      </c>
      <c r="AL215" s="252">
        <f>ROUND(AK215*事業まとめ!$Q$6,2)</f>
        <v>0</v>
      </c>
      <c r="AM215" s="254">
        <f t="shared" si="17"/>
        <v>0</v>
      </c>
      <c r="AN215" s="254">
        <f t="shared" si="18"/>
        <v>0</v>
      </c>
      <c r="AO215" s="259"/>
      <c r="AP215" s="260">
        <f t="shared" si="19"/>
        <v>0</v>
      </c>
      <c r="AQ215" s="259"/>
      <c r="AR215" s="257"/>
      <c r="AS215" s="257"/>
      <c r="AT215" s="257"/>
      <c r="AU215" s="257"/>
      <c r="AV215" s="257"/>
      <c r="AW215" s="257"/>
    </row>
    <row r="216" spans="2:49" s="265" customFormat="1" x14ac:dyDescent="0.4">
      <c r="B216" s="251"/>
      <c r="C216" s="251"/>
      <c r="D216" s="251"/>
      <c r="E216" s="251"/>
      <c r="F216" s="251"/>
      <c r="G216" s="251"/>
      <c r="H216" s="251"/>
      <c r="I216" s="251"/>
      <c r="J216" s="251"/>
      <c r="K216" s="251"/>
      <c r="L216" s="251"/>
      <c r="M216" s="251"/>
      <c r="N216" s="251"/>
      <c r="O216" s="251"/>
      <c r="P216" s="251"/>
      <c r="Q216" s="251"/>
      <c r="R216" s="251"/>
      <c r="S216" s="251"/>
      <c r="T216" s="251"/>
      <c r="U216" s="251"/>
      <c r="V216" s="251"/>
      <c r="W216" s="251"/>
      <c r="X216" s="251"/>
      <c r="Y216" s="251"/>
      <c r="Z216" s="251"/>
      <c r="AA216" s="251"/>
      <c r="AB216" s="252">
        <f t="shared" si="13"/>
        <v>0</v>
      </c>
      <c r="AC216" s="252">
        <f>ROUND(AB216*事業まとめ!$Q$6,2)</f>
        <v>0</v>
      </c>
      <c r="AD216" s="253"/>
      <c r="AE216" s="253"/>
      <c r="AF216" s="253"/>
      <c r="AG216" s="253"/>
      <c r="AH216" s="253"/>
      <c r="AI216" s="253"/>
      <c r="AJ216" s="253"/>
      <c r="AK216" s="252">
        <f t="shared" si="16"/>
        <v>0</v>
      </c>
      <c r="AL216" s="252">
        <f>ROUND(AK216*事業まとめ!$Q$6,2)</f>
        <v>0</v>
      </c>
      <c r="AM216" s="254">
        <f t="shared" si="17"/>
        <v>0</v>
      </c>
      <c r="AN216" s="254">
        <f t="shared" si="18"/>
        <v>0</v>
      </c>
      <c r="AO216" s="259"/>
      <c r="AP216" s="260">
        <f t="shared" si="19"/>
        <v>0</v>
      </c>
      <c r="AQ216" s="259"/>
      <c r="AR216" s="257"/>
      <c r="AS216" s="257"/>
      <c r="AT216" s="257"/>
      <c r="AU216" s="257"/>
      <c r="AV216" s="257"/>
      <c r="AW216" s="257"/>
    </row>
    <row r="217" spans="2:49" s="265" customFormat="1" x14ac:dyDescent="0.4">
      <c r="B217" s="251"/>
      <c r="C217" s="251"/>
      <c r="D217" s="251"/>
      <c r="E217" s="251"/>
      <c r="F217" s="251"/>
      <c r="G217" s="251"/>
      <c r="H217" s="251"/>
      <c r="I217" s="251"/>
      <c r="J217" s="251"/>
      <c r="K217" s="251"/>
      <c r="L217" s="251"/>
      <c r="M217" s="251"/>
      <c r="N217" s="251"/>
      <c r="O217" s="251"/>
      <c r="P217" s="251"/>
      <c r="Q217" s="251"/>
      <c r="R217" s="251"/>
      <c r="S217" s="251"/>
      <c r="T217" s="251"/>
      <c r="U217" s="251"/>
      <c r="V217" s="251"/>
      <c r="W217" s="251"/>
      <c r="X217" s="251"/>
      <c r="Y217" s="251"/>
      <c r="Z217" s="251"/>
      <c r="AA217" s="251"/>
      <c r="AB217" s="252">
        <f t="shared" si="13"/>
        <v>0</v>
      </c>
      <c r="AC217" s="252">
        <f>ROUND(AB217*事業まとめ!$Q$6,2)</f>
        <v>0</v>
      </c>
      <c r="AD217" s="253"/>
      <c r="AE217" s="253"/>
      <c r="AF217" s="253"/>
      <c r="AG217" s="253"/>
      <c r="AH217" s="253"/>
      <c r="AI217" s="253"/>
      <c r="AJ217" s="253"/>
      <c r="AK217" s="252">
        <f t="shared" si="16"/>
        <v>0</v>
      </c>
      <c r="AL217" s="252">
        <f>ROUND(AK217*事業まとめ!$Q$6,2)</f>
        <v>0</v>
      </c>
      <c r="AM217" s="254">
        <f t="shared" si="17"/>
        <v>0</v>
      </c>
      <c r="AN217" s="254">
        <f t="shared" si="18"/>
        <v>0</v>
      </c>
      <c r="AO217" s="259"/>
      <c r="AP217" s="260">
        <f t="shared" si="19"/>
        <v>0</v>
      </c>
      <c r="AQ217" s="259"/>
      <c r="AR217" s="257"/>
      <c r="AS217" s="257"/>
      <c r="AT217" s="257"/>
      <c r="AU217" s="257"/>
      <c r="AV217" s="257"/>
      <c r="AW217" s="257"/>
    </row>
    <row r="218" spans="2:49" s="265" customFormat="1" x14ac:dyDescent="0.4">
      <c r="B218" s="251"/>
      <c r="C218" s="251"/>
      <c r="D218" s="251"/>
      <c r="E218" s="251"/>
      <c r="F218" s="251"/>
      <c r="G218" s="251"/>
      <c r="H218" s="251"/>
      <c r="I218" s="251"/>
      <c r="J218" s="251"/>
      <c r="K218" s="251"/>
      <c r="L218" s="251"/>
      <c r="M218" s="251"/>
      <c r="N218" s="251"/>
      <c r="O218" s="251"/>
      <c r="P218" s="251"/>
      <c r="Q218" s="251"/>
      <c r="R218" s="251"/>
      <c r="S218" s="251"/>
      <c r="T218" s="251"/>
      <c r="U218" s="251"/>
      <c r="V218" s="251"/>
      <c r="W218" s="251"/>
      <c r="X218" s="251"/>
      <c r="Y218" s="251"/>
      <c r="Z218" s="251"/>
      <c r="AA218" s="251"/>
      <c r="AB218" s="252">
        <f t="shared" si="13"/>
        <v>0</v>
      </c>
      <c r="AC218" s="252">
        <f>ROUND(AB218*事業まとめ!$Q$6,2)</f>
        <v>0</v>
      </c>
      <c r="AD218" s="253"/>
      <c r="AE218" s="253"/>
      <c r="AF218" s="253"/>
      <c r="AG218" s="253"/>
      <c r="AH218" s="253"/>
      <c r="AI218" s="253"/>
      <c r="AJ218" s="253"/>
      <c r="AK218" s="252">
        <f t="shared" si="16"/>
        <v>0</v>
      </c>
      <c r="AL218" s="252">
        <f>ROUND(AK218*事業まとめ!$Q$6,2)</f>
        <v>0</v>
      </c>
      <c r="AM218" s="254">
        <f t="shared" si="17"/>
        <v>0</v>
      </c>
      <c r="AN218" s="254">
        <f t="shared" si="18"/>
        <v>0</v>
      </c>
      <c r="AO218" s="259"/>
      <c r="AP218" s="260">
        <f t="shared" si="19"/>
        <v>0</v>
      </c>
      <c r="AQ218" s="259"/>
      <c r="AR218" s="257"/>
      <c r="AS218" s="257"/>
      <c r="AT218" s="257"/>
      <c r="AU218" s="257"/>
      <c r="AV218" s="257"/>
      <c r="AW218" s="257"/>
    </row>
    <row r="219" spans="2:49" s="265" customFormat="1" x14ac:dyDescent="0.4">
      <c r="B219" s="251"/>
      <c r="C219" s="251"/>
      <c r="D219" s="251"/>
      <c r="E219" s="251"/>
      <c r="F219" s="251"/>
      <c r="G219" s="251"/>
      <c r="H219" s="251"/>
      <c r="I219" s="251"/>
      <c r="J219" s="251"/>
      <c r="K219" s="251"/>
      <c r="L219" s="251"/>
      <c r="M219" s="251"/>
      <c r="N219" s="251"/>
      <c r="O219" s="251"/>
      <c r="P219" s="251"/>
      <c r="Q219" s="251"/>
      <c r="R219" s="251"/>
      <c r="S219" s="251"/>
      <c r="T219" s="251"/>
      <c r="U219" s="251"/>
      <c r="V219" s="251"/>
      <c r="W219" s="251"/>
      <c r="X219" s="251"/>
      <c r="Y219" s="251"/>
      <c r="Z219" s="251"/>
      <c r="AA219" s="251"/>
      <c r="AB219" s="252">
        <f t="shared" si="13"/>
        <v>0</v>
      </c>
      <c r="AC219" s="252">
        <f>ROUND(AB219*事業まとめ!$Q$6,2)</f>
        <v>0</v>
      </c>
      <c r="AD219" s="253"/>
      <c r="AE219" s="253"/>
      <c r="AF219" s="253"/>
      <c r="AG219" s="253"/>
      <c r="AH219" s="253"/>
      <c r="AI219" s="253"/>
      <c r="AJ219" s="253"/>
      <c r="AK219" s="252">
        <f t="shared" si="16"/>
        <v>0</v>
      </c>
      <c r="AL219" s="252">
        <f>ROUND(AK219*事業まとめ!$Q$6,2)</f>
        <v>0</v>
      </c>
      <c r="AM219" s="254">
        <f t="shared" si="17"/>
        <v>0</v>
      </c>
      <c r="AN219" s="254">
        <f t="shared" si="18"/>
        <v>0</v>
      </c>
      <c r="AO219" s="259"/>
      <c r="AP219" s="260">
        <f t="shared" si="19"/>
        <v>0</v>
      </c>
      <c r="AQ219" s="259"/>
      <c r="AR219" s="257"/>
      <c r="AS219" s="257"/>
      <c r="AT219" s="257"/>
      <c r="AU219" s="257"/>
      <c r="AV219" s="257"/>
      <c r="AW219" s="257"/>
    </row>
    <row r="220" spans="2:49" s="265" customFormat="1" x14ac:dyDescent="0.4">
      <c r="B220" s="251"/>
      <c r="C220" s="251"/>
      <c r="D220" s="251"/>
      <c r="E220" s="251"/>
      <c r="F220" s="251"/>
      <c r="G220" s="251"/>
      <c r="H220" s="251"/>
      <c r="I220" s="251"/>
      <c r="J220" s="251"/>
      <c r="K220" s="251"/>
      <c r="L220" s="251"/>
      <c r="M220" s="251"/>
      <c r="N220" s="251"/>
      <c r="O220" s="251"/>
      <c r="P220" s="251"/>
      <c r="Q220" s="251"/>
      <c r="R220" s="251"/>
      <c r="S220" s="251"/>
      <c r="T220" s="251"/>
      <c r="U220" s="251"/>
      <c r="V220" s="251"/>
      <c r="W220" s="251"/>
      <c r="X220" s="251"/>
      <c r="Y220" s="251"/>
      <c r="Z220" s="251"/>
      <c r="AA220" s="251"/>
      <c r="AB220" s="252">
        <f t="shared" si="13"/>
        <v>0</v>
      </c>
      <c r="AC220" s="252">
        <f>ROUND(AB220*事業まとめ!$Q$6,2)</f>
        <v>0</v>
      </c>
      <c r="AD220" s="253"/>
      <c r="AE220" s="253"/>
      <c r="AF220" s="253"/>
      <c r="AG220" s="253"/>
      <c r="AH220" s="253"/>
      <c r="AI220" s="253"/>
      <c r="AJ220" s="253"/>
      <c r="AK220" s="252">
        <f t="shared" si="16"/>
        <v>0</v>
      </c>
      <c r="AL220" s="252">
        <f>ROUND(AK220*事業まとめ!$Q$6,2)</f>
        <v>0</v>
      </c>
      <c r="AM220" s="254">
        <f t="shared" si="17"/>
        <v>0</v>
      </c>
      <c r="AN220" s="254">
        <f t="shared" si="18"/>
        <v>0</v>
      </c>
      <c r="AO220" s="259"/>
      <c r="AP220" s="260">
        <f t="shared" si="19"/>
        <v>0</v>
      </c>
      <c r="AQ220" s="259"/>
      <c r="AR220" s="257"/>
      <c r="AS220" s="257"/>
      <c r="AT220" s="257"/>
      <c r="AU220" s="257"/>
      <c r="AV220" s="257"/>
      <c r="AW220" s="257"/>
    </row>
    <row r="221" spans="2:49" s="265" customFormat="1" x14ac:dyDescent="0.4">
      <c r="B221" s="251"/>
      <c r="C221" s="251"/>
      <c r="D221" s="251"/>
      <c r="E221" s="251"/>
      <c r="F221" s="251"/>
      <c r="G221" s="251"/>
      <c r="H221" s="251"/>
      <c r="I221" s="251"/>
      <c r="J221" s="251"/>
      <c r="K221" s="251"/>
      <c r="L221" s="251"/>
      <c r="M221" s="251"/>
      <c r="N221" s="251"/>
      <c r="O221" s="251"/>
      <c r="P221" s="251"/>
      <c r="Q221" s="251"/>
      <c r="R221" s="251"/>
      <c r="S221" s="251"/>
      <c r="T221" s="251"/>
      <c r="U221" s="251"/>
      <c r="V221" s="251"/>
      <c r="W221" s="251"/>
      <c r="X221" s="251"/>
      <c r="Y221" s="251"/>
      <c r="Z221" s="251"/>
      <c r="AA221" s="251"/>
      <c r="AB221" s="252">
        <f t="shared" si="13"/>
        <v>0</v>
      </c>
      <c r="AC221" s="252">
        <f>ROUND(AB221*事業まとめ!$Q$6,2)</f>
        <v>0</v>
      </c>
      <c r="AD221" s="253"/>
      <c r="AE221" s="253"/>
      <c r="AF221" s="253"/>
      <c r="AG221" s="253"/>
      <c r="AH221" s="253"/>
      <c r="AI221" s="253"/>
      <c r="AJ221" s="253"/>
      <c r="AK221" s="252">
        <f t="shared" si="16"/>
        <v>0</v>
      </c>
      <c r="AL221" s="252">
        <f>ROUND(AK221*事業まとめ!$Q$6,2)</f>
        <v>0</v>
      </c>
      <c r="AM221" s="254">
        <f t="shared" si="17"/>
        <v>0</v>
      </c>
      <c r="AN221" s="254">
        <f t="shared" si="18"/>
        <v>0</v>
      </c>
      <c r="AO221" s="259"/>
      <c r="AP221" s="260">
        <f t="shared" si="19"/>
        <v>0</v>
      </c>
      <c r="AQ221" s="259"/>
      <c r="AR221" s="257"/>
      <c r="AS221" s="257"/>
      <c r="AT221" s="257"/>
      <c r="AU221" s="257"/>
      <c r="AV221" s="257"/>
      <c r="AW221" s="257"/>
    </row>
    <row r="222" spans="2:49" s="265" customFormat="1" x14ac:dyDescent="0.4">
      <c r="B222" s="251"/>
      <c r="C222" s="251"/>
      <c r="D222" s="251"/>
      <c r="E222" s="251"/>
      <c r="F222" s="251"/>
      <c r="G222" s="251"/>
      <c r="H222" s="251"/>
      <c r="I222" s="251"/>
      <c r="J222" s="251"/>
      <c r="K222" s="251"/>
      <c r="L222" s="251"/>
      <c r="M222" s="251"/>
      <c r="N222" s="251"/>
      <c r="O222" s="251"/>
      <c r="P222" s="251"/>
      <c r="Q222" s="251"/>
      <c r="R222" s="251"/>
      <c r="S222" s="251"/>
      <c r="T222" s="251"/>
      <c r="U222" s="251"/>
      <c r="V222" s="251"/>
      <c r="W222" s="251"/>
      <c r="X222" s="251"/>
      <c r="Y222" s="251"/>
      <c r="Z222" s="251"/>
      <c r="AA222" s="251"/>
      <c r="AB222" s="252">
        <f t="shared" si="13"/>
        <v>0</v>
      </c>
      <c r="AC222" s="252">
        <f>ROUND(AB222*事業まとめ!$Q$6,2)</f>
        <v>0</v>
      </c>
      <c r="AD222" s="253"/>
      <c r="AE222" s="253"/>
      <c r="AF222" s="253"/>
      <c r="AG222" s="253"/>
      <c r="AH222" s="253"/>
      <c r="AI222" s="253"/>
      <c r="AJ222" s="253"/>
      <c r="AK222" s="252">
        <f t="shared" si="16"/>
        <v>0</v>
      </c>
      <c r="AL222" s="252">
        <f>ROUND(AK222*事業まとめ!$Q$6,2)</f>
        <v>0</v>
      </c>
      <c r="AM222" s="254">
        <f t="shared" si="17"/>
        <v>0</v>
      </c>
      <c r="AN222" s="254">
        <f t="shared" si="18"/>
        <v>0</v>
      </c>
      <c r="AO222" s="259"/>
      <c r="AP222" s="260">
        <f t="shared" si="19"/>
        <v>0</v>
      </c>
      <c r="AQ222" s="259"/>
      <c r="AR222" s="257"/>
      <c r="AS222" s="257"/>
      <c r="AT222" s="257"/>
      <c r="AU222" s="257"/>
      <c r="AV222" s="257"/>
      <c r="AW222" s="257"/>
    </row>
    <row r="223" spans="2:49" s="265" customFormat="1" x14ac:dyDescent="0.4">
      <c r="B223" s="251"/>
      <c r="C223" s="251"/>
      <c r="D223" s="251"/>
      <c r="E223" s="251"/>
      <c r="F223" s="251"/>
      <c r="G223" s="251"/>
      <c r="H223" s="251"/>
      <c r="I223" s="251"/>
      <c r="J223" s="251"/>
      <c r="K223" s="251"/>
      <c r="L223" s="251"/>
      <c r="M223" s="251"/>
      <c r="N223" s="251"/>
      <c r="O223" s="251"/>
      <c r="P223" s="251"/>
      <c r="Q223" s="251"/>
      <c r="R223" s="251"/>
      <c r="S223" s="251"/>
      <c r="T223" s="251"/>
      <c r="U223" s="251"/>
      <c r="V223" s="251"/>
      <c r="W223" s="251"/>
      <c r="X223" s="251"/>
      <c r="Y223" s="251"/>
      <c r="Z223" s="251"/>
      <c r="AA223" s="251"/>
      <c r="AB223" s="252">
        <f t="shared" si="13"/>
        <v>0</v>
      </c>
      <c r="AC223" s="252">
        <f>ROUND(AB223*事業まとめ!$Q$6,2)</f>
        <v>0</v>
      </c>
      <c r="AD223" s="253"/>
      <c r="AE223" s="253"/>
      <c r="AF223" s="253"/>
      <c r="AG223" s="253"/>
      <c r="AH223" s="253"/>
      <c r="AI223" s="253"/>
      <c r="AJ223" s="253"/>
      <c r="AK223" s="252">
        <f t="shared" si="16"/>
        <v>0</v>
      </c>
      <c r="AL223" s="252">
        <f>ROUND(AK223*事業まとめ!$Q$6,2)</f>
        <v>0</v>
      </c>
      <c r="AM223" s="254">
        <f t="shared" si="17"/>
        <v>0</v>
      </c>
      <c r="AN223" s="254">
        <f t="shared" si="18"/>
        <v>0</v>
      </c>
      <c r="AO223" s="259"/>
      <c r="AP223" s="260">
        <f t="shared" si="19"/>
        <v>0</v>
      </c>
      <c r="AQ223" s="259"/>
      <c r="AR223" s="257"/>
      <c r="AS223" s="257"/>
      <c r="AT223" s="257"/>
      <c r="AU223" s="257"/>
      <c r="AV223" s="257"/>
      <c r="AW223" s="257"/>
    </row>
    <row r="224" spans="2:49" s="265" customFormat="1" x14ac:dyDescent="0.4">
      <c r="B224" s="251"/>
      <c r="C224" s="251"/>
      <c r="D224" s="251"/>
      <c r="E224" s="251"/>
      <c r="F224" s="251"/>
      <c r="G224" s="251"/>
      <c r="H224" s="251"/>
      <c r="I224" s="251"/>
      <c r="J224" s="251"/>
      <c r="K224" s="251"/>
      <c r="L224" s="251"/>
      <c r="M224" s="251"/>
      <c r="N224" s="251"/>
      <c r="O224" s="251"/>
      <c r="P224" s="251"/>
      <c r="Q224" s="251"/>
      <c r="R224" s="251"/>
      <c r="S224" s="251"/>
      <c r="T224" s="251"/>
      <c r="U224" s="251"/>
      <c r="V224" s="251"/>
      <c r="W224" s="251"/>
      <c r="X224" s="251"/>
      <c r="Y224" s="251"/>
      <c r="Z224" s="251"/>
      <c r="AA224" s="251"/>
      <c r="AB224" s="252">
        <f t="shared" si="13"/>
        <v>0</v>
      </c>
      <c r="AC224" s="252">
        <f>ROUND(AB224*事業まとめ!$Q$6,2)</f>
        <v>0</v>
      </c>
      <c r="AD224" s="253"/>
      <c r="AE224" s="253"/>
      <c r="AF224" s="253"/>
      <c r="AG224" s="253"/>
      <c r="AH224" s="253"/>
      <c r="AI224" s="253"/>
      <c r="AJ224" s="253"/>
      <c r="AK224" s="252">
        <f t="shared" si="16"/>
        <v>0</v>
      </c>
      <c r="AL224" s="252">
        <f>ROUND(AK224*事業まとめ!$Q$6,2)</f>
        <v>0</v>
      </c>
      <c r="AM224" s="254">
        <f t="shared" si="17"/>
        <v>0</v>
      </c>
      <c r="AN224" s="254">
        <f t="shared" si="18"/>
        <v>0</v>
      </c>
      <c r="AO224" s="259"/>
      <c r="AP224" s="260">
        <f t="shared" si="19"/>
        <v>0</v>
      </c>
      <c r="AQ224" s="259"/>
      <c r="AR224" s="257"/>
      <c r="AS224" s="257"/>
      <c r="AT224" s="257"/>
      <c r="AU224" s="257"/>
      <c r="AV224" s="257"/>
      <c r="AW224" s="257"/>
    </row>
    <row r="225" spans="2:49" s="265" customFormat="1" x14ac:dyDescent="0.4">
      <c r="B225" s="251"/>
      <c r="C225" s="251"/>
      <c r="D225" s="251"/>
      <c r="E225" s="251"/>
      <c r="F225" s="251"/>
      <c r="G225" s="251"/>
      <c r="H225" s="251"/>
      <c r="I225" s="251"/>
      <c r="J225" s="251"/>
      <c r="K225" s="251"/>
      <c r="L225" s="251"/>
      <c r="M225" s="251"/>
      <c r="N225" s="251"/>
      <c r="O225" s="251"/>
      <c r="P225" s="251"/>
      <c r="Q225" s="251"/>
      <c r="R225" s="251"/>
      <c r="S225" s="251"/>
      <c r="T225" s="251"/>
      <c r="U225" s="251"/>
      <c r="V225" s="251"/>
      <c r="W225" s="251"/>
      <c r="X225" s="251"/>
      <c r="Y225" s="251"/>
      <c r="Z225" s="251"/>
      <c r="AA225" s="251"/>
      <c r="AB225" s="252">
        <f t="shared" si="13"/>
        <v>0</v>
      </c>
      <c r="AC225" s="252">
        <f>ROUND(AB225*事業まとめ!$Q$6,2)</f>
        <v>0</v>
      </c>
      <c r="AD225" s="253"/>
      <c r="AE225" s="253"/>
      <c r="AF225" s="253"/>
      <c r="AG225" s="253"/>
      <c r="AH225" s="253"/>
      <c r="AI225" s="253"/>
      <c r="AJ225" s="253"/>
      <c r="AK225" s="252">
        <f t="shared" si="16"/>
        <v>0</v>
      </c>
      <c r="AL225" s="252">
        <f>ROUND(AK225*事業まとめ!$Q$6,2)</f>
        <v>0</v>
      </c>
      <c r="AM225" s="254">
        <f t="shared" si="17"/>
        <v>0</v>
      </c>
      <c r="AN225" s="254">
        <f t="shared" si="18"/>
        <v>0</v>
      </c>
      <c r="AO225" s="259"/>
      <c r="AP225" s="260">
        <f t="shared" si="19"/>
        <v>0</v>
      </c>
      <c r="AQ225" s="259"/>
      <c r="AR225" s="257"/>
      <c r="AS225" s="257"/>
      <c r="AT225" s="257"/>
      <c r="AU225" s="257"/>
      <c r="AV225" s="257"/>
      <c r="AW225" s="257"/>
    </row>
    <row r="226" spans="2:49" s="265" customFormat="1" x14ac:dyDescent="0.4">
      <c r="B226" s="251"/>
      <c r="C226" s="251"/>
      <c r="D226" s="251"/>
      <c r="E226" s="251"/>
      <c r="F226" s="251"/>
      <c r="G226" s="251"/>
      <c r="H226" s="251"/>
      <c r="I226" s="251"/>
      <c r="J226" s="251"/>
      <c r="K226" s="251"/>
      <c r="L226" s="251"/>
      <c r="M226" s="251"/>
      <c r="N226" s="251"/>
      <c r="O226" s="251"/>
      <c r="P226" s="251"/>
      <c r="Q226" s="251"/>
      <c r="R226" s="251"/>
      <c r="S226" s="251"/>
      <c r="T226" s="251"/>
      <c r="U226" s="251"/>
      <c r="V226" s="251"/>
      <c r="W226" s="251"/>
      <c r="X226" s="251"/>
      <c r="Y226" s="251"/>
      <c r="Z226" s="251"/>
      <c r="AA226" s="251"/>
      <c r="AB226" s="252">
        <f t="shared" si="13"/>
        <v>0</v>
      </c>
      <c r="AC226" s="252">
        <f>ROUND(AB226*事業まとめ!$Q$6,2)</f>
        <v>0</v>
      </c>
      <c r="AD226" s="253"/>
      <c r="AE226" s="253"/>
      <c r="AF226" s="253"/>
      <c r="AG226" s="253"/>
      <c r="AH226" s="253"/>
      <c r="AI226" s="253"/>
      <c r="AJ226" s="253"/>
      <c r="AK226" s="252">
        <f t="shared" si="16"/>
        <v>0</v>
      </c>
      <c r="AL226" s="252">
        <f>ROUND(AK226*事業まとめ!$Q$6,2)</f>
        <v>0</v>
      </c>
      <c r="AM226" s="254">
        <f t="shared" si="17"/>
        <v>0</v>
      </c>
      <c r="AN226" s="254">
        <f t="shared" si="18"/>
        <v>0</v>
      </c>
      <c r="AO226" s="259"/>
      <c r="AP226" s="260">
        <f t="shared" si="19"/>
        <v>0</v>
      </c>
      <c r="AQ226" s="259"/>
      <c r="AR226" s="257"/>
      <c r="AS226" s="257"/>
      <c r="AT226" s="257"/>
      <c r="AU226" s="257"/>
      <c r="AV226" s="257"/>
      <c r="AW226" s="257"/>
    </row>
    <row r="227" spans="2:49" s="265" customFormat="1" x14ac:dyDescent="0.4">
      <c r="B227" s="251"/>
      <c r="C227" s="251"/>
      <c r="D227" s="251"/>
      <c r="E227" s="251"/>
      <c r="F227" s="251"/>
      <c r="G227" s="251"/>
      <c r="H227" s="251"/>
      <c r="I227" s="251"/>
      <c r="J227" s="251"/>
      <c r="K227" s="251"/>
      <c r="L227" s="251"/>
      <c r="M227" s="251"/>
      <c r="N227" s="251"/>
      <c r="O227" s="251"/>
      <c r="P227" s="251"/>
      <c r="Q227" s="251"/>
      <c r="R227" s="251"/>
      <c r="S227" s="251"/>
      <c r="T227" s="251"/>
      <c r="U227" s="251"/>
      <c r="V227" s="251"/>
      <c r="W227" s="251"/>
      <c r="X227" s="251"/>
      <c r="Y227" s="251"/>
      <c r="Z227" s="251"/>
      <c r="AA227" s="251"/>
      <c r="AB227" s="252">
        <f t="shared" si="13"/>
        <v>0</v>
      </c>
      <c r="AC227" s="252">
        <f>ROUND(AB227*事業まとめ!$Q$6,2)</f>
        <v>0</v>
      </c>
      <c r="AD227" s="253"/>
      <c r="AE227" s="253"/>
      <c r="AF227" s="253"/>
      <c r="AG227" s="253"/>
      <c r="AH227" s="253"/>
      <c r="AI227" s="253"/>
      <c r="AJ227" s="253"/>
      <c r="AK227" s="252">
        <f t="shared" si="16"/>
        <v>0</v>
      </c>
      <c r="AL227" s="252">
        <f>ROUND(AK227*事業まとめ!$Q$6,2)</f>
        <v>0</v>
      </c>
      <c r="AM227" s="254">
        <f t="shared" si="17"/>
        <v>0</v>
      </c>
      <c r="AN227" s="254">
        <f t="shared" si="18"/>
        <v>0</v>
      </c>
      <c r="AO227" s="259"/>
      <c r="AP227" s="260">
        <f t="shared" si="19"/>
        <v>0</v>
      </c>
      <c r="AQ227" s="259"/>
      <c r="AR227" s="257"/>
      <c r="AS227" s="257"/>
      <c r="AT227" s="257"/>
      <c r="AU227" s="257"/>
      <c r="AV227" s="257"/>
      <c r="AW227" s="257"/>
    </row>
    <row r="228" spans="2:49" s="265" customFormat="1" x14ac:dyDescent="0.4">
      <c r="B228" s="251"/>
      <c r="C228" s="251"/>
      <c r="D228" s="251"/>
      <c r="E228" s="251"/>
      <c r="F228" s="251"/>
      <c r="G228" s="251"/>
      <c r="H228" s="251"/>
      <c r="I228" s="251"/>
      <c r="J228" s="251"/>
      <c r="K228" s="251"/>
      <c r="L228" s="251"/>
      <c r="M228" s="251"/>
      <c r="N228" s="251"/>
      <c r="O228" s="251"/>
      <c r="P228" s="251"/>
      <c r="Q228" s="251"/>
      <c r="R228" s="251"/>
      <c r="S228" s="251"/>
      <c r="T228" s="251"/>
      <c r="U228" s="251"/>
      <c r="V228" s="251"/>
      <c r="W228" s="251"/>
      <c r="X228" s="251"/>
      <c r="Y228" s="251"/>
      <c r="Z228" s="251"/>
      <c r="AA228" s="251"/>
      <c r="AB228" s="252">
        <f t="shared" si="13"/>
        <v>0</v>
      </c>
      <c r="AC228" s="252">
        <f>ROUND(AB228*事業まとめ!$Q$6,2)</f>
        <v>0</v>
      </c>
      <c r="AD228" s="253"/>
      <c r="AE228" s="253"/>
      <c r="AF228" s="253"/>
      <c r="AG228" s="253"/>
      <c r="AH228" s="253"/>
      <c r="AI228" s="253"/>
      <c r="AJ228" s="253"/>
      <c r="AK228" s="252">
        <f t="shared" si="16"/>
        <v>0</v>
      </c>
      <c r="AL228" s="252">
        <f>ROUND(AK228*事業まとめ!$Q$6,2)</f>
        <v>0</v>
      </c>
      <c r="AM228" s="254">
        <f t="shared" si="17"/>
        <v>0</v>
      </c>
      <c r="AN228" s="254">
        <f t="shared" si="18"/>
        <v>0</v>
      </c>
      <c r="AO228" s="259"/>
      <c r="AP228" s="260">
        <f t="shared" si="19"/>
        <v>0</v>
      </c>
      <c r="AQ228" s="259"/>
      <c r="AR228" s="257"/>
      <c r="AS228" s="257"/>
      <c r="AT228" s="257"/>
      <c r="AU228" s="257"/>
      <c r="AV228" s="257"/>
      <c r="AW228" s="257"/>
    </row>
    <row r="229" spans="2:49" s="265" customFormat="1" x14ac:dyDescent="0.4">
      <c r="B229" s="251"/>
      <c r="C229" s="251"/>
      <c r="D229" s="251"/>
      <c r="E229" s="251"/>
      <c r="F229" s="251"/>
      <c r="G229" s="251"/>
      <c r="H229" s="251"/>
      <c r="I229" s="251"/>
      <c r="J229" s="251"/>
      <c r="K229" s="251"/>
      <c r="L229" s="251"/>
      <c r="M229" s="251"/>
      <c r="N229" s="251"/>
      <c r="O229" s="251"/>
      <c r="P229" s="251"/>
      <c r="Q229" s="251"/>
      <c r="R229" s="251"/>
      <c r="S229" s="251"/>
      <c r="T229" s="251"/>
      <c r="U229" s="251"/>
      <c r="V229" s="251"/>
      <c r="W229" s="251"/>
      <c r="X229" s="251"/>
      <c r="Y229" s="251"/>
      <c r="Z229" s="251"/>
      <c r="AA229" s="251"/>
      <c r="AB229" s="252">
        <f t="shared" si="13"/>
        <v>0</v>
      </c>
      <c r="AC229" s="252">
        <f>ROUND(AB229*事業まとめ!$Q$6,2)</f>
        <v>0</v>
      </c>
      <c r="AD229" s="253"/>
      <c r="AE229" s="253"/>
      <c r="AF229" s="253"/>
      <c r="AG229" s="253"/>
      <c r="AH229" s="253"/>
      <c r="AI229" s="253"/>
      <c r="AJ229" s="253"/>
      <c r="AK229" s="252">
        <f t="shared" si="16"/>
        <v>0</v>
      </c>
      <c r="AL229" s="252">
        <f>ROUND(AK229*事業まとめ!$Q$6,2)</f>
        <v>0</v>
      </c>
      <c r="AM229" s="254">
        <f t="shared" si="17"/>
        <v>0</v>
      </c>
      <c r="AN229" s="254">
        <f t="shared" si="18"/>
        <v>0</v>
      </c>
      <c r="AO229" s="259"/>
      <c r="AP229" s="260">
        <f t="shared" si="19"/>
        <v>0</v>
      </c>
      <c r="AQ229" s="259"/>
      <c r="AR229" s="257"/>
      <c r="AS229" s="257"/>
      <c r="AT229" s="257"/>
      <c r="AU229" s="257"/>
      <c r="AV229" s="257"/>
      <c r="AW229" s="257"/>
    </row>
    <row r="230" spans="2:49" s="265" customFormat="1" x14ac:dyDescent="0.4">
      <c r="B230" s="251"/>
      <c r="C230" s="251"/>
      <c r="D230" s="251"/>
      <c r="E230" s="251"/>
      <c r="F230" s="251"/>
      <c r="G230" s="251"/>
      <c r="H230" s="251"/>
      <c r="I230" s="251"/>
      <c r="J230" s="251"/>
      <c r="K230" s="251"/>
      <c r="L230" s="251"/>
      <c r="M230" s="251"/>
      <c r="N230" s="251"/>
      <c r="O230" s="251"/>
      <c r="P230" s="251"/>
      <c r="Q230" s="251"/>
      <c r="R230" s="251"/>
      <c r="S230" s="251"/>
      <c r="T230" s="251"/>
      <c r="U230" s="251"/>
      <c r="V230" s="251"/>
      <c r="W230" s="251"/>
      <c r="X230" s="251"/>
      <c r="Y230" s="251"/>
      <c r="Z230" s="251"/>
      <c r="AA230" s="251"/>
      <c r="AB230" s="252">
        <f t="shared" si="13"/>
        <v>0</v>
      </c>
      <c r="AC230" s="252">
        <f>ROUND(AB230*事業まとめ!$Q$6,2)</f>
        <v>0</v>
      </c>
      <c r="AD230" s="253"/>
      <c r="AE230" s="253"/>
      <c r="AF230" s="253"/>
      <c r="AG230" s="253"/>
      <c r="AH230" s="253"/>
      <c r="AI230" s="253"/>
      <c r="AJ230" s="253"/>
      <c r="AK230" s="252">
        <f t="shared" si="16"/>
        <v>0</v>
      </c>
      <c r="AL230" s="252">
        <f>ROUND(AK230*事業まとめ!$Q$6,2)</f>
        <v>0</v>
      </c>
      <c r="AM230" s="254">
        <f t="shared" si="17"/>
        <v>0</v>
      </c>
      <c r="AN230" s="254">
        <f t="shared" si="18"/>
        <v>0</v>
      </c>
      <c r="AO230" s="259"/>
      <c r="AP230" s="260">
        <f t="shared" si="19"/>
        <v>0</v>
      </c>
      <c r="AQ230" s="259"/>
      <c r="AR230" s="257"/>
      <c r="AS230" s="257"/>
      <c r="AT230" s="257"/>
      <c r="AU230" s="257"/>
      <c r="AV230" s="257"/>
      <c r="AW230" s="257"/>
    </row>
    <row r="231" spans="2:49" s="265" customFormat="1" x14ac:dyDescent="0.4">
      <c r="B231" s="251"/>
      <c r="C231" s="251"/>
      <c r="D231" s="251"/>
      <c r="E231" s="251"/>
      <c r="F231" s="251"/>
      <c r="G231" s="251"/>
      <c r="H231" s="251"/>
      <c r="I231" s="251"/>
      <c r="J231" s="251"/>
      <c r="K231" s="251"/>
      <c r="L231" s="251"/>
      <c r="M231" s="251"/>
      <c r="N231" s="251"/>
      <c r="O231" s="251"/>
      <c r="P231" s="251"/>
      <c r="Q231" s="251"/>
      <c r="R231" s="251"/>
      <c r="S231" s="251"/>
      <c r="T231" s="251"/>
      <c r="U231" s="251"/>
      <c r="V231" s="251"/>
      <c r="W231" s="251"/>
      <c r="X231" s="251"/>
      <c r="Y231" s="251"/>
      <c r="Z231" s="251"/>
      <c r="AA231" s="251"/>
      <c r="AB231" s="252">
        <f t="shared" si="13"/>
        <v>0</v>
      </c>
      <c r="AC231" s="252">
        <f>ROUND(AB231*事業まとめ!$Q$6,2)</f>
        <v>0</v>
      </c>
      <c r="AD231" s="253"/>
      <c r="AE231" s="253"/>
      <c r="AF231" s="253"/>
      <c r="AG231" s="253"/>
      <c r="AH231" s="253"/>
      <c r="AI231" s="253"/>
      <c r="AJ231" s="253"/>
      <c r="AK231" s="252">
        <f t="shared" si="16"/>
        <v>0</v>
      </c>
      <c r="AL231" s="252">
        <f>ROUND(AK231*事業まとめ!$Q$6,2)</f>
        <v>0</v>
      </c>
      <c r="AM231" s="254">
        <f t="shared" si="17"/>
        <v>0</v>
      </c>
      <c r="AN231" s="254">
        <f t="shared" si="18"/>
        <v>0</v>
      </c>
      <c r="AO231" s="259"/>
      <c r="AP231" s="260">
        <f t="shared" si="19"/>
        <v>0</v>
      </c>
      <c r="AQ231" s="259"/>
      <c r="AR231" s="257"/>
      <c r="AS231" s="257"/>
      <c r="AT231" s="257"/>
      <c r="AU231" s="257"/>
      <c r="AV231" s="257"/>
      <c r="AW231" s="257"/>
    </row>
    <row r="232" spans="2:49" s="265" customFormat="1" x14ac:dyDescent="0.4">
      <c r="B232" s="251"/>
      <c r="C232" s="251"/>
      <c r="D232" s="251"/>
      <c r="E232" s="251"/>
      <c r="F232" s="251"/>
      <c r="G232" s="251"/>
      <c r="H232" s="251"/>
      <c r="I232" s="251"/>
      <c r="J232" s="251"/>
      <c r="K232" s="251"/>
      <c r="L232" s="251"/>
      <c r="M232" s="251"/>
      <c r="N232" s="251"/>
      <c r="O232" s="251"/>
      <c r="P232" s="251"/>
      <c r="Q232" s="251"/>
      <c r="R232" s="251"/>
      <c r="S232" s="251"/>
      <c r="T232" s="251"/>
      <c r="U232" s="251"/>
      <c r="V232" s="251"/>
      <c r="W232" s="251"/>
      <c r="X232" s="251"/>
      <c r="Y232" s="251"/>
      <c r="Z232" s="251"/>
      <c r="AA232" s="251"/>
      <c r="AB232" s="252">
        <f t="shared" si="13"/>
        <v>0</v>
      </c>
      <c r="AC232" s="252">
        <f>ROUND(AB232*事業まとめ!$Q$6,2)</f>
        <v>0</v>
      </c>
      <c r="AD232" s="253"/>
      <c r="AE232" s="253"/>
      <c r="AF232" s="253"/>
      <c r="AG232" s="253"/>
      <c r="AH232" s="253"/>
      <c r="AI232" s="253"/>
      <c r="AJ232" s="253"/>
      <c r="AK232" s="252">
        <f t="shared" si="16"/>
        <v>0</v>
      </c>
      <c r="AL232" s="252">
        <f>ROUND(AK232*事業まとめ!$Q$6,2)</f>
        <v>0</v>
      </c>
      <c r="AM232" s="254">
        <f t="shared" si="17"/>
        <v>0</v>
      </c>
      <c r="AN232" s="254">
        <f t="shared" si="18"/>
        <v>0</v>
      </c>
      <c r="AO232" s="259"/>
      <c r="AP232" s="260">
        <f t="shared" si="19"/>
        <v>0</v>
      </c>
      <c r="AQ232" s="259"/>
      <c r="AR232" s="257"/>
      <c r="AS232" s="257"/>
      <c r="AT232" s="257"/>
      <c r="AU232" s="257"/>
      <c r="AV232" s="257"/>
      <c r="AW232" s="257"/>
    </row>
    <row r="233" spans="2:49" s="265" customFormat="1" x14ac:dyDescent="0.4">
      <c r="B233" s="251"/>
      <c r="C233" s="251"/>
      <c r="D233" s="251"/>
      <c r="E233" s="251"/>
      <c r="F233" s="251"/>
      <c r="G233" s="251"/>
      <c r="H233" s="251"/>
      <c r="I233" s="251"/>
      <c r="J233" s="251"/>
      <c r="K233" s="251"/>
      <c r="L233" s="251"/>
      <c r="M233" s="251"/>
      <c r="N233" s="251"/>
      <c r="O233" s="251"/>
      <c r="P233" s="251"/>
      <c r="Q233" s="251"/>
      <c r="R233" s="251"/>
      <c r="S233" s="251"/>
      <c r="T233" s="251"/>
      <c r="U233" s="251"/>
      <c r="V233" s="251"/>
      <c r="W233" s="251"/>
      <c r="X233" s="251"/>
      <c r="Y233" s="251"/>
      <c r="Z233" s="251"/>
      <c r="AA233" s="251"/>
      <c r="AB233" s="252">
        <f t="shared" si="13"/>
        <v>0</v>
      </c>
      <c r="AC233" s="252">
        <f>ROUND(AB233*事業まとめ!$Q$6,2)</f>
        <v>0</v>
      </c>
      <c r="AD233" s="253"/>
      <c r="AE233" s="253"/>
      <c r="AF233" s="253"/>
      <c r="AG233" s="253"/>
      <c r="AH233" s="253"/>
      <c r="AI233" s="253"/>
      <c r="AJ233" s="253"/>
      <c r="AK233" s="252">
        <f t="shared" si="16"/>
        <v>0</v>
      </c>
      <c r="AL233" s="252">
        <f>ROUND(AK233*事業まとめ!$Q$6,2)</f>
        <v>0</v>
      </c>
      <c r="AM233" s="254">
        <f t="shared" si="17"/>
        <v>0</v>
      </c>
      <c r="AN233" s="254">
        <f t="shared" si="18"/>
        <v>0</v>
      </c>
      <c r="AO233" s="259"/>
      <c r="AP233" s="260">
        <f t="shared" si="19"/>
        <v>0</v>
      </c>
      <c r="AQ233" s="259"/>
      <c r="AR233" s="257"/>
      <c r="AS233" s="257"/>
      <c r="AT233" s="257"/>
      <c r="AU233" s="257"/>
      <c r="AV233" s="257"/>
      <c r="AW233" s="257"/>
    </row>
    <row r="234" spans="2:49" s="265" customFormat="1" x14ac:dyDescent="0.4">
      <c r="B234" s="251"/>
      <c r="C234" s="251"/>
      <c r="D234" s="251"/>
      <c r="E234" s="251"/>
      <c r="F234" s="251"/>
      <c r="G234" s="251"/>
      <c r="H234" s="251"/>
      <c r="I234" s="251"/>
      <c r="J234" s="251"/>
      <c r="K234" s="251"/>
      <c r="L234" s="251"/>
      <c r="M234" s="251"/>
      <c r="N234" s="251"/>
      <c r="O234" s="251"/>
      <c r="P234" s="251"/>
      <c r="Q234" s="251"/>
      <c r="R234" s="251"/>
      <c r="S234" s="251"/>
      <c r="T234" s="251"/>
      <c r="U234" s="251"/>
      <c r="V234" s="251"/>
      <c r="W234" s="251"/>
      <c r="X234" s="251"/>
      <c r="Y234" s="251"/>
      <c r="Z234" s="251"/>
      <c r="AA234" s="251"/>
      <c r="AB234" s="252">
        <f t="shared" si="13"/>
        <v>0</v>
      </c>
      <c r="AC234" s="252">
        <f>ROUND(AB234*事業まとめ!$Q$6,2)</f>
        <v>0</v>
      </c>
      <c r="AD234" s="253"/>
      <c r="AE234" s="253"/>
      <c r="AF234" s="253"/>
      <c r="AG234" s="253"/>
      <c r="AH234" s="253"/>
      <c r="AI234" s="253"/>
      <c r="AJ234" s="253"/>
      <c r="AK234" s="252">
        <f t="shared" si="16"/>
        <v>0</v>
      </c>
      <c r="AL234" s="252">
        <f>ROUND(AK234*事業まとめ!$Q$6,2)</f>
        <v>0</v>
      </c>
      <c r="AM234" s="254">
        <f t="shared" si="17"/>
        <v>0</v>
      </c>
      <c r="AN234" s="254">
        <f t="shared" si="18"/>
        <v>0</v>
      </c>
      <c r="AO234" s="259"/>
      <c r="AP234" s="260">
        <f t="shared" si="19"/>
        <v>0</v>
      </c>
      <c r="AQ234" s="259"/>
      <c r="AR234" s="257"/>
      <c r="AS234" s="257"/>
      <c r="AT234" s="257"/>
      <c r="AU234" s="257"/>
      <c r="AV234" s="257"/>
      <c r="AW234" s="257"/>
    </row>
    <row r="235" spans="2:49" s="265" customFormat="1" x14ac:dyDescent="0.4">
      <c r="B235" s="251"/>
      <c r="C235" s="251"/>
      <c r="D235" s="251"/>
      <c r="E235" s="251"/>
      <c r="F235" s="251"/>
      <c r="G235" s="251"/>
      <c r="H235" s="251"/>
      <c r="I235" s="251"/>
      <c r="J235" s="251"/>
      <c r="K235" s="251"/>
      <c r="L235" s="251"/>
      <c r="M235" s="251"/>
      <c r="N235" s="251"/>
      <c r="O235" s="251"/>
      <c r="P235" s="251"/>
      <c r="Q235" s="251"/>
      <c r="R235" s="251"/>
      <c r="S235" s="251"/>
      <c r="T235" s="251"/>
      <c r="U235" s="251"/>
      <c r="V235" s="251"/>
      <c r="W235" s="251"/>
      <c r="X235" s="251"/>
      <c r="Y235" s="251"/>
      <c r="Z235" s="251"/>
      <c r="AA235" s="251"/>
      <c r="AB235" s="252">
        <f t="shared" si="13"/>
        <v>0</v>
      </c>
      <c r="AC235" s="252">
        <f>ROUND(AB235*事業まとめ!$Q$6,2)</f>
        <v>0</v>
      </c>
      <c r="AD235" s="253"/>
      <c r="AE235" s="253"/>
      <c r="AF235" s="253"/>
      <c r="AG235" s="253"/>
      <c r="AH235" s="253"/>
      <c r="AI235" s="253"/>
      <c r="AJ235" s="253"/>
      <c r="AK235" s="252">
        <f t="shared" si="16"/>
        <v>0</v>
      </c>
      <c r="AL235" s="252">
        <f>ROUND(AK235*事業まとめ!$Q$6,2)</f>
        <v>0</v>
      </c>
      <c r="AM235" s="254">
        <f t="shared" si="17"/>
        <v>0</v>
      </c>
      <c r="AN235" s="254">
        <f t="shared" si="18"/>
        <v>0</v>
      </c>
      <c r="AO235" s="259"/>
      <c r="AP235" s="260">
        <f t="shared" si="19"/>
        <v>0</v>
      </c>
      <c r="AQ235" s="259"/>
      <c r="AR235" s="257"/>
      <c r="AS235" s="257"/>
      <c r="AT235" s="257"/>
      <c r="AU235" s="257"/>
      <c r="AV235" s="257"/>
      <c r="AW235" s="257"/>
    </row>
    <row r="236" spans="2:49" s="265" customFormat="1" x14ac:dyDescent="0.4">
      <c r="B236" s="251"/>
      <c r="C236" s="251"/>
      <c r="D236" s="251"/>
      <c r="E236" s="251"/>
      <c r="F236" s="251"/>
      <c r="G236" s="251"/>
      <c r="H236" s="251"/>
      <c r="I236" s="251"/>
      <c r="J236" s="251"/>
      <c r="K236" s="251"/>
      <c r="L236" s="251"/>
      <c r="M236" s="251"/>
      <c r="N236" s="251"/>
      <c r="O236" s="251"/>
      <c r="P236" s="251"/>
      <c r="Q236" s="251"/>
      <c r="R236" s="251"/>
      <c r="S236" s="251"/>
      <c r="T236" s="251"/>
      <c r="U236" s="251"/>
      <c r="V236" s="251"/>
      <c r="W236" s="251"/>
      <c r="X236" s="251"/>
      <c r="Y236" s="251"/>
      <c r="Z236" s="251"/>
      <c r="AA236" s="251"/>
      <c r="AB236" s="252">
        <f t="shared" si="13"/>
        <v>0</v>
      </c>
      <c r="AC236" s="252">
        <f>ROUND(AB236*事業まとめ!$Q$6,2)</f>
        <v>0</v>
      </c>
      <c r="AD236" s="253"/>
      <c r="AE236" s="253"/>
      <c r="AF236" s="253"/>
      <c r="AG236" s="253"/>
      <c r="AH236" s="253"/>
      <c r="AI236" s="253"/>
      <c r="AJ236" s="253"/>
      <c r="AK236" s="252">
        <f t="shared" si="16"/>
        <v>0</v>
      </c>
      <c r="AL236" s="252">
        <f>ROUND(AK236*事業まとめ!$Q$6,2)</f>
        <v>0</v>
      </c>
      <c r="AM236" s="254">
        <f t="shared" si="17"/>
        <v>0</v>
      </c>
      <c r="AN236" s="254">
        <f t="shared" si="18"/>
        <v>0</v>
      </c>
      <c r="AO236" s="259"/>
      <c r="AP236" s="260">
        <f t="shared" si="19"/>
        <v>0</v>
      </c>
      <c r="AQ236" s="259"/>
      <c r="AR236" s="257"/>
      <c r="AS236" s="257"/>
      <c r="AT236" s="257"/>
      <c r="AU236" s="257"/>
      <c r="AV236" s="257"/>
      <c r="AW236" s="257"/>
    </row>
    <row r="237" spans="2:49" s="265" customFormat="1" x14ac:dyDescent="0.4">
      <c r="B237" s="251"/>
      <c r="C237" s="251"/>
      <c r="D237" s="251"/>
      <c r="E237" s="251"/>
      <c r="F237" s="251"/>
      <c r="G237" s="251"/>
      <c r="H237" s="251"/>
      <c r="I237" s="251"/>
      <c r="J237" s="251"/>
      <c r="K237" s="251"/>
      <c r="L237" s="251"/>
      <c r="M237" s="251"/>
      <c r="N237" s="251"/>
      <c r="O237" s="251"/>
      <c r="P237" s="251"/>
      <c r="Q237" s="251"/>
      <c r="R237" s="251"/>
      <c r="S237" s="251"/>
      <c r="T237" s="251"/>
      <c r="U237" s="251"/>
      <c r="V237" s="251"/>
      <c r="W237" s="251"/>
      <c r="X237" s="251"/>
      <c r="Y237" s="251"/>
      <c r="Z237" s="251"/>
      <c r="AA237" s="251"/>
      <c r="AB237" s="252">
        <f t="shared" si="13"/>
        <v>0</v>
      </c>
      <c r="AC237" s="252">
        <f>ROUND(AB237*事業まとめ!$Q$6,2)</f>
        <v>0</v>
      </c>
      <c r="AD237" s="253"/>
      <c r="AE237" s="253"/>
      <c r="AF237" s="253"/>
      <c r="AG237" s="253"/>
      <c r="AH237" s="253"/>
      <c r="AI237" s="253"/>
      <c r="AJ237" s="253"/>
      <c r="AK237" s="252">
        <f t="shared" si="16"/>
        <v>0</v>
      </c>
      <c r="AL237" s="252">
        <f>ROUND(AK237*事業まとめ!$Q$6,2)</f>
        <v>0</v>
      </c>
      <c r="AM237" s="254">
        <f t="shared" si="17"/>
        <v>0</v>
      </c>
      <c r="AN237" s="254">
        <f t="shared" si="18"/>
        <v>0</v>
      </c>
      <c r="AO237" s="259"/>
      <c r="AP237" s="260">
        <f t="shared" si="19"/>
        <v>0</v>
      </c>
      <c r="AQ237" s="259"/>
      <c r="AR237" s="257"/>
      <c r="AS237" s="257"/>
      <c r="AT237" s="257"/>
      <c r="AU237" s="257"/>
      <c r="AV237" s="257"/>
      <c r="AW237" s="257"/>
    </row>
    <row r="238" spans="2:49" s="265" customFormat="1" x14ac:dyDescent="0.4">
      <c r="B238" s="251"/>
      <c r="C238" s="251"/>
      <c r="D238" s="251"/>
      <c r="E238" s="251"/>
      <c r="F238" s="251"/>
      <c r="G238" s="251"/>
      <c r="H238" s="251"/>
      <c r="I238" s="251"/>
      <c r="J238" s="251"/>
      <c r="K238" s="251"/>
      <c r="L238" s="251"/>
      <c r="M238" s="251"/>
      <c r="N238" s="251"/>
      <c r="O238" s="251"/>
      <c r="P238" s="251"/>
      <c r="Q238" s="251"/>
      <c r="R238" s="251"/>
      <c r="S238" s="251"/>
      <c r="T238" s="251"/>
      <c r="U238" s="251"/>
      <c r="V238" s="251"/>
      <c r="W238" s="251"/>
      <c r="X238" s="251"/>
      <c r="Y238" s="251"/>
      <c r="Z238" s="251"/>
      <c r="AA238" s="251"/>
      <c r="AB238" s="252">
        <f t="shared" si="13"/>
        <v>0</v>
      </c>
      <c r="AC238" s="252">
        <f>ROUND(AB238*事業まとめ!$Q$6,2)</f>
        <v>0</v>
      </c>
      <c r="AD238" s="253"/>
      <c r="AE238" s="253"/>
      <c r="AF238" s="253"/>
      <c r="AG238" s="253"/>
      <c r="AH238" s="253"/>
      <c r="AI238" s="253"/>
      <c r="AJ238" s="253"/>
      <c r="AK238" s="252">
        <f t="shared" si="16"/>
        <v>0</v>
      </c>
      <c r="AL238" s="252">
        <f>ROUND(AK238*事業まとめ!$Q$6,2)</f>
        <v>0</v>
      </c>
      <c r="AM238" s="254">
        <f t="shared" si="17"/>
        <v>0</v>
      </c>
      <c r="AN238" s="254">
        <f t="shared" si="18"/>
        <v>0</v>
      </c>
      <c r="AO238" s="259"/>
      <c r="AP238" s="260">
        <f t="shared" si="19"/>
        <v>0</v>
      </c>
      <c r="AQ238" s="259"/>
      <c r="AR238" s="257"/>
      <c r="AS238" s="257"/>
      <c r="AT238" s="257"/>
      <c r="AU238" s="257"/>
      <c r="AV238" s="257"/>
      <c r="AW238" s="257"/>
    </row>
    <row r="239" spans="2:49" s="265" customFormat="1" x14ac:dyDescent="0.4">
      <c r="B239" s="251"/>
      <c r="C239" s="251"/>
      <c r="D239" s="251"/>
      <c r="E239" s="251"/>
      <c r="F239" s="251"/>
      <c r="G239" s="251"/>
      <c r="H239" s="251"/>
      <c r="I239" s="251"/>
      <c r="J239" s="251"/>
      <c r="K239" s="251"/>
      <c r="L239" s="251"/>
      <c r="M239" s="251"/>
      <c r="N239" s="251"/>
      <c r="O239" s="251"/>
      <c r="P239" s="251"/>
      <c r="Q239" s="251"/>
      <c r="R239" s="251"/>
      <c r="S239" s="251"/>
      <c r="T239" s="251"/>
      <c r="U239" s="251"/>
      <c r="V239" s="251"/>
      <c r="W239" s="251"/>
      <c r="X239" s="251"/>
      <c r="Y239" s="251"/>
      <c r="Z239" s="251"/>
      <c r="AA239" s="251"/>
      <c r="AB239" s="252">
        <f t="shared" si="13"/>
        <v>0</v>
      </c>
      <c r="AC239" s="252">
        <f>ROUND(AB239*事業まとめ!$Q$6,2)</f>
        <v>0</v>
      </c>
      <c r="AD239" s="253"/>
      <c r="AE239" s="253"/>
      <c r="AF239" s="253"/>
      <c r="AG239" s="253"/>
      <c r="AH239" s="253"/>
      <c r="AI239" s="253"/>
      <c r="AJ239" s="253"/>
      <c r="AK239" s="252">
        <f t="shared" si="16"/>
        <v>0</v>
      </c>
      <c r="AL239" s="252">
        <f>ROUND(AK239*事業まとめ!$Q$6,2)</f>
        <v>0</v>
      </c>
      <c r="AM239" s="254">
        <f t="shared" si="17"/>
        <v>0</v>
      </c>
      <c r="AN239" s="254">
        <f t="shared" si="18"/>
        <v>0</v>
      </c>
      <c r="AO239" s="259"/>
      <c r="AP239" s="260">
        <f t="shared" si="19"/>
        <v>0</v>
      </c>
      <c r="AQ239" s="259"/>
      <c r="AR239" s="257"/>
      <c r="AS239" s="257"/>
      <c r="AT239" s="257"/>
      <c r="AU239" s="257"/>
      <c r="AV239" s="257"/>
      <c r="AW239" s="257"/>
    </row>
    <row r="240" spans="2:49" s="265" customFormat="1" x14ac:dyDescent="0.4">
      <c r="B240" s="251"/>
      <c r="C240" s="251"/>
      <c r="D240" s="251"/>
      <c r="E240" s="251"/>
      <c r="F240" s="251"/>
      <c r="G240" s="251"/>
      <c r="H240" s="251"/>
      <c r="I240" s="251"/>
      <c r="J240" s="251"/>
      <c r="K240" s="251"/>
      <c r="L240" s="251"/>
      <c r="M240" s="251"/>
      <c r="N240" s="251"/>
      <c r="O240" s="251"/>
      <c r="P240" s="251"/>
      <c r="Q240" s="251"/>
      <c r="R240" s="251"/>
      <c r="S240" s="251"/>
      <c r="T240" s="251"/>
      <c r="U240" s="251"/>
      <c r="V240" s="251"/>
      <c r="W240" s="251"/>
      <c r="X240" s="251"/>
      <c r="Y240" s="251"/>
      <c r="Z240" s="251"/>
      <c r="AA240" s="251"/>
      <c r="AB240" s="252">
        <f t="shared" si="13"/>
        <v>0</v>
      </c>
      <c r="AC240" s="252">
        <f>ROUND(AB240*事業まとめ!$Q$6,2)</f>
        <v>0</v>
      </c>
      <c r="AD240" s="253"/>
      <c r="AE240" s="253"/>
      <c r="AF240" s="253"/>
      <c r="AG240" s="253"/>
      <c r="AH240" s="253"/>
      <c r="AI240" s="253"/>
      <c r="AJ240" s="253"/>
      <c r="AK240" s="252">
        <f t="shared" si="16"/>
        <v>0</v>
      </c>
      <c r="AL240" s="252">
        <f>ROUND(AK240*事業まとめ!$Q$6,2)</f>
        <v>0</v>
      </c>
      <c r="AM240" s="254">
        <f t="shared" si="17"/>
        <v>0</v>
      </c>
      <c r="AN240" s="254">
        <f t="shared" si="18"/>
        <v>0</v>
      </c>
      <c r="AO240" s="259"/>
      <c r="AP240" s="260">
        <f t="shared" si="19"/>
        <v>0</v>
      </c>
      <c r="AQ240" s="259"/>
      <c r="AR240" s="257"/>
      <c r="AS240" s="257"/>
      <c r="AT240" s="257"/>
      <c r="AU240" s="257"/>
      <c r="AV240" s="257"/>
      <c r="AW240" s="257"/>
    </row>
    <row r="241" spans="2:49" s="265" customFormat="1" x14ac:dyDescent="0.4">
      <c r="B241" s="251"/>
      <c r="C241" s="251"/>
      <c r="D241" s="251"/>
      <c r="E241" s="251"/>
      <c r="F241" s="251"/>
      <c r="G241" s="251"/>
      <c r="H241" s="251"/>
      <c r="I241" s="251"/>
      <c r="J241" s="251"/>
      <c r="K241" s="251"/>
      <c r="L241" s="251"/>
      <c r="M241" s="251"/>
      <c r="N241" s="251"/>
      <c r="O241" s="251"/>
      <c r="P241" s="251"/>
      <c r="Q241" s="251"/>
      <c r="R241" s="251"/>
      <c r="S241" s="251"/>
      <c r="T241" s="251"/>
      <c r="U241" s="251"/>
      <c r="V241" s="251"/>
      <c r="W241" s="251"/>
      <c r="X241" s="251"/>
      <c r="Y241" s="251"/>
      <c r="Z241" s="251"/>
      <c r="AA241" s="251"/>
      <c r="AB241" s="252">
        <f t="shared" si="13"/>
        <v>0</v>
      </c>
      <c r="AC241" s="252">
        <f>ROUND(AB241*事業まとめ!$Q$6,2)</f>
        <v>0</v>
      </c>
      <c r="AD241" s="253"/>
      <c r="AE241" s="253"/>
      <c r="AF241" s="253"/>
      <c r="AG241" s="253"/>
      <c r="AH241" s="253"/>
      <c r="AI241" s="253"/>
      <c r="AJ241" s="253"/>
      <c r="AK241" s="252">
        <f t="shared" si="16"/>
        <v>0</v>
      </c>
      <c r="AL241" s="252">
        <f>ROUND(AK241*事業まとめ!$Q$6,2)</f>
        <v>0</v>
      </c>
      <c r="AM241" s="254">
        <f t="shared" si="17"/>
        <v>0</v>
      </c>
      <c r="AN241" s="254">
        <f t="shared" si="18"/>
        <v>0</v>
      </c>
      <c r="AO241" s="259"/>
      <c r="AP241" s="260">
        <f t="shared" si="19"/>
        <v>0</v>
      </c>
      <c r="AQ241" s="259"/>
      <c r="AR241" s="257"/>
      <c r="AS241" s="257"/>
      <c r="AT241" s="257"/>
      <c r="AU241" s="257"/>
      <c r="AV241" s="257"/>
      <c r="AW241" s="257"/>
    </row>
    <row r="242" spans="2:49" s="265" customFormat="1" x14ac:dyDescent="0.4">
      <c r="B242" s="251"/>
      <c r="C242" s="251"/>
      <c r="D242" s="251"/>
      <c r="E242" s="251"/>
      <c r="F242" s="251"/>
      <c r="G242" s="251"/>
      <c r="H242" s="251"/>
      <c r="I242" s="251"/>
      <c r="J242" s="251"/>
      <c r="K242" s="251"/>
      <c r="L242" s="251"/>
      <c r="M242" s="251"/>
      <c r="N242" s="251"/>
      <c r="O242" s="251"/>
      <c r="P242" s="251"/>
      <c r="Q242" s="251"/>
      <c r="R242" s="251"/>
      <c r="S242" s="251"/>
      <c r="T242" s="251"/>
      <c r="U242" s="251"/>
      <c r="V242" s="251"/>
      <c r="W242" s="251"/>
      <c r="X242" s="251"/>
      <c r="Y242" s="251"/>
      <c r="Z242" s="251"/>
      <c r="AA242" s="251"/>
      <c r="AB242" s="252">
        <f t="shared" si="13"/>
        <v>0</v>
      </c>
      <c r="AC242" s="252">
        <f>ROUND(AB242*事業まとめ!$Q$6,2)</f>
        <v>0</v>
      </c>
      <c r="AD242" s="253"/>
      <c r="AE242" s="253"/>
      <c r="AF242" s="253"/>
      <c r="AG242" s="253"/>
      <c r="AH242" s="253"/>
      <c r="AI242" s="253"/>
      <c r="AJ242" s="253"/>
      <c r="AK242" s="252">
        <f t="shared" si="16"/>
        <v>0</v>
      </c>
      <c r="AL242" s="252">
        <f>ROUND(AK242*事業まとめ!$Q$6,2)</f>
        <v>0</v>
      </c>
      <c r="AM242" s="254">
        <f t="shared" si="17"/>
        <v>0</v>
      </c>
      <c r="AN242" s="254">
        <f t="shared" si="18"/>
        <v>0</v>
      </c>
      <c r="AO242" s="259"/>
      <c r="AP242" s="260">
        <f t="shared" si="19"/>
        <v>0</v>
      </c>
      <c r="AQ242" s="259"/>
      <c r="AR242" s="257"/>
      <c r="AS242" s="257"/>
      <c r="AT242" s="257"/>
      <c r="AU242" s="257"/>
      <c r="AV242" s="257"/>
      <c r="AW242" s="257"/>
    </row>
    <row r="243" spans="2:49" s="265" customFormat="1" x14ac:dyDescent="0.4">
      <c r="B243" s="251"/>
      <c r="C243" s="251"/>
      <c r="D243" s="251"/>
      <c r="E243" s="251"/>
      <c r="F243" s="251"/>
      <c r="G243" s="251"/>
      <c r="H243" s="251"/>
      <c r="I243" s="251"/>
      <c r="J243" s="251"/>
      <c r="K243" s="251"/>
      <c r="L243" s="251"/>
      <c r="M243" s="251"/>
      <c r="N243" s="251"/>
      <c r="O243" s="251"/>
      <c r="P243" s="251"/>
      <c r="Q243" s="251"/>
      <c r="R243" s="251"/>
      <c r="S243" s="251"/>
      <c r="T243" s="251"/>
      <c r="U243" s="251"/>
      <c r="V243" s="251"/>
      <c r="W243" s="251"/>
      <c r="X243" s="251"/>
      <c r="Y243" s="251"/>
      <c r="Z243" s="251"/>
      <c r="AA243" s="251"/>
      <c r="AB243" s="252">
        <f t="shared" si="13"/>
        <v>0</v>
      </c>
      <c r="AC243" s="252">
        <f>ROUND(AB243*事業まとめ!$Q$6,2)</f>
        <v>0</v>
      </c>
      <c r="AD243" s="253"/>
      <c r="AE243" s="253"/>
      <c r="AF243" s="253"/>
      <c r="AG243" s="253"/>
      <c r="AH243" s="253"/>
      <c r="AI243" s="253"/>
      <c r="AJ243" s="253"/>
      <c r="AK243" s="252">
        <f t="shared" si="16"/>
        <v>0</v>
      </c>
      <c r="AL243" s="252">
        <f>ROUND(AK243*事業まとめ!$Q$6,2)</f>
        <v>0</v>
      </c>
      <c r="AM243" s="254">
        <f t="shared" si="17"/>
        <v>0</v>
      </c>
      <c r="AN243" s="254">
        <f t="shared" si="18"/>
        <v>0</v>
      </c>
      <c r="AO243" s="259"/>
      <c r="AP243" s="260">
        <f t="shared" si="19"/>
        <v>0</v>
      </c>
      <c r="AQ243" s="259"/>
      <c r="AR243" s="257"/>
      <c r="AS243" s="257"/>
      <c r="AT243" s="257"/>
      <c r="AU243" s="257"/>
      <c r="AV243" s="257"/>
      <c r="AW243" s="257"/>
    </row>
    <row r="244" spans="2:49" s="265" customFormat="1" x14ac:dyDescent="0.4">
      <c r="B244" s="251"/>
      <c r="C244" s="251"/>
      <c r="D244" s="251"/>
      <c r="E244" s="251"/>
      <c r="F244" s="251"/>
      <c r="G244" s="251"/>
      <c r="H244" s="251"/>
      <c r="I244" s="251"/>
      <c r="J244" s="251"/>
      <c r="K244" s="251"/>
      <c r="L244" s="251"/>
      <c r="M244" s="251"/>
      <c r="N244" s="251"/>
      <c r="O244" s="251"/>
      <c r="P244" s="251"/>
      <c r="Q244" s="251"/>
      <c r="R244" s="251"/>
      <c r="S244" s="251"/>
      <c r="T244" s="251"/>
      <c r="U244" s="251"/>
      <c r="V244" s="251"/>
      <c r="W244" s="251"/>
      <c r="X244" s="251"/>
      <c r="Y244" s="251"/>
      <c r="Z244" s="251"/>
      <c r="AA244" s="251"/>
      <c r="AB244" s="252">
        <f t="shared" si="13"/>
        <v>0</v>
      </c>
      <c r="AC244" s="252">
        <f>ROUND(AB244*事業まとめ!$Q$6,2)</f>
        <v>0</v>
      </c>
      <c r="AD244" s="253"/>
      <c r="AE244" s="253"/>
      <c r="AF244" s="253"/>
      <c r="AG244" s="253"/>
      <c r="AH244" s="253"/>
      <c r="AI244" s="253"/>
      <c r="AJ244" s="253"/>
      <c r="AK244" s="252">
        <f t="shared" si="16"/>
        <v>0</v>
      </c>
      <c r="AL244" s="252">
        <f>ROUND(AK244*事業まとめ!$Q$6,2)</f>
        <v>0</v>
      </c>
      <c r="AM244" s="254">
        <f t="shared" si="17"/>
        <v>0</v>
      </c>
      <c r="AN244" s="254">
        <f t="shared" si="18"/>
        <v>0</v>
      </c>
      <c r="AO244" s="259"/>
      <c r="AP244" s="260">
        <f t="shared" si="19"/>
        <v>0</v>
      </c>
      <c r="AQ244" s="259"/>
      <c r="AR244" s="257"/>
      <c r="AS244" s="257"/>
      <c r="AT244" s="257"/>
      <c r="AU244" s="257"/>
      <c r="AV244" s="257"/>
      <c r="AW244" s="257"/>
    </row>
    <row r="245" spans="2:49" s="265" customFormat="1" x14ac:dyDescent="0.4">
      <c r="B245" s="251"/>
      <c r="C245" s="251"/>
      <c r="D245" s="251"/>
      <c r="E245" s="251"/>
      <c r="F245" s="251"/>
      <c r="G245" s="251"/>
      <c r="H245" s="251"/>
      <c r="I245" s="251"/>
      <c r="J245" s="251"/>
      <c r="K245" s="251"/>
      <c r="L245" s="251"/>
      <c r="M245" s="251"/>
      <c r="N245" s="251"/>
      <c r="O245" s="251"/>
      <c r="P245" s="251"/>
      <c r="Q245" s="251"/>
      <c r="R245" s="251"/>
      <c r="S245" s="251"/>
      <c r="T245" s="251"/>
      <c r="U245" s="251"/>
      <c r="V245" s="251"/>
      <c r="W245" s="251"/>
      <c r="X245" s="251"/>
      <c r="Y245" s="251"/>
      <c r="Z245" s="251"/>
      <c r="AA245" s="251"/>
      <c r="AB245" s="252">
        <f t="shared" si="13"/>
        <v>0</v>
      </c>
      <c r="AC245" s="252">
        <f>ROUND(AB245*事業まとめ!$Q$6,2)</f>
        <v>0</v>
      </c>
      <c r="AD245" s="253"/>
      <c r="AE245" s="253"/>
      <c r="AF245" s="253"/>
      <c r="AG245" s="253"/>
      <c r="AH245" s="253"/>
      <c r="AI245" s="253"/>
      <c r="AJ245" s="253"/>
      <c r="AK245" s="252">
        <f t="shared" si="16"/>
        <v>0</v>
      </c>
      <c r="AL245" s="252">
        <f>ROUND(AK245*事業まとめ!$Q$6,2)</f>
        <v>0</v>
      </c>
      <c r="AM245" s="254">
        <f t="shared" si="17"/>
        <v>0</v>
      </c>
      <c r="AN245" s="254">
        <f t="shared" si="18"/>
        <v>0</v>
      </c>
      <c r="AO245" s="259"/>
      <c r="AP245" s="260">
        <f t="shared" si="19"/>
        <v>0</v>
      </c>
      <c r="AQ245" s="259"/>
      <c r="AR245" s="257"/>
      <c r="AS245" s="257"/>
      <c r="AT245" s="257"/>
      <c r="AU245" s="257"/>
      <c r="AV245" s="257"/>
      <c r="AW245" s="257"/>
    </row>
    <row r="246" spans="2:49" s="265" customFormat="1" x14ac:dyDescent="0.4">
      <c r="B246" s="251"/>
      <c r="C246" s="251"/>
      <c r="D246" s="251"/>
      <c r="E246" s="251"/>
      <c r="F246" s="251"/>
      <c r="G246" s="251"/>
      <c r="H246" s="251"/>
      <c r="I246" s="251"/>
      <c r="J246" s="251"/>
      <c r="K246" s="251"/>
      <c r="L246" s="251"/>
      <c r="M246" s="251"/>
      <c r="N246" s="251"/>
      <c r="O246" s="251"/>
      <c r="P246" s="251"/>
      <c r="Q246" s="251"/>
      <c r="R246" s="251"/>
      <c r="S246" s="251"/>
      <c r="T246" s="251"/>
      <c r="U246" s="251"/>
      <c r="V246" s="251"/>
      <c r="W246" s="251"/>
      <c r="X246" s="251"/>
      <c r="Y246" s="251"/>
      <c r="Z246" s="251"/>
      <c r="AA246" s="251"/>
      <c r="AB246" s="252">
        <f t="shared" si="13"/>
        <v>0</v>
      </c>
      <c r="AC246" s="252">
        <f>ROUND(AB246*事業まとめ!$Q$6,2)</f>
        <v>0</v>
      </c>
      <c r="AD246" s="253"/>
      <c r="AE246" s="253"/>
      <c r="AF246" s="253"/>
      <c r="AG246" s="253"/>
      <c r="AH246" s="253"/>
      <c r="AI246" s="253"/>
      <c r="AJ246" s="253"/>
      <c r="AK246" s="252">
        <f t="shared" si="16"/>
        <v>0</v>
      </c>
      <c r="AL246" s="252">
        <f>ROUND(AK246*事業まとめ!$Q$6,2)</f>
        <v>0</v>
      </c>
      <c r="AM246" s="254">
        <f t="shared" si="17"/>
        <v>0</v>
      </c>
      <c r="AN246" s="254">
        <f t="shared" si="18"/>
        <v>0</v>
      </c>
      <c r="AO246" s="259"/>
      <c r="AP246" s="260">
        <f t="shared" si="19"/>
        <v>0</v>
      </c>
      <c r="AQ246" s="259"/>
      <c r="AR246" s="257"/>
      <c r="AS246" s="257"/>
      <c r="AT246" s="257"/>
      <c r="AU246" s="257"/>
      <c r="AV246" s="257"/>
      <c r="AW246" s="257"/>
    </row>
    <row r="247" spans="2:49" s="265" customFormat="1" x14ac:dyDescent="0.4">
      <c r="B247" s="251"/>
      <c r="C247" s="251"/>
      <c r="D247" s="251"/>
      <c r="E247" s="251"/>
      <c r="F247" s="251"/>
      <c r="G247" s="251"/>
      <c r="H247" s="251"/>
      <c r="I247" s="251"/>
      <c r="J247" s="251"/>
      <c r="K247" s="251"/>
      <c r="L247" s="251"/>
      <c r="M247" s="251"/>
      <c r="N247" s="251"/>
      <c r="O247" s="251"/>
      <c r="P247" s="251"/>
      <c r="Q247" s="251"/>
      <c r="R247" s="251"/>
      <c r="S247" s="251"/>
      <c r="T247" s="251"/>
      <c r="U247" s="251"/>
      <c r="V247" s="251"/>
      <c r="W247" s="251"/>
      <c r="X247" s="251"/>
      <c r="Y247" s="251"/>
      <c r="Z247" s="251"/>
      <c r="AA247" s="251"/>
      <c r="AB247" s="252">
        <f t="shared" si="13"/>
        <v>0</v>
      </c>
      <c r="AC247" s="252">
        <f>ROUND(AB247*事業まとめ!$Q$6,2)</f>
        <v>0</v>
      </c>
      <c r="AD247" s="253"/>
      <c r="AE247" s="253"/>
      <c r="AF247" s="253"/>
      <c r="AG247" s="253"/>
      <c r="AH247" s="253"/>
      <c r="AI247" s="253"/>
      <c r="AJ247" s="253"/>
      <c r="AK247" s="252">
        <f t="shared" si="16"/>
        <v>0</v>
      </c>
      <c r="AL247" s="252">
        <f>ROUND(AK247*事業まとめ!$Q$6,2)</f>
        <v>0</v>
      </c>
      <c r="AM247" s="254">
        <f t="shared" si="17"/>
        <v>0</v>
      </c>
      <c r="AN247" s="254">
        <f t="shared" si="18"/>
        <v>0</v>
      </c>
      <c r="AO247" s="259"/>
      <c r="AP247" s="260">
        <f t="shared" si="19"/>
        <v>0</v>
      </c>
      <c r="AQ247" s="259"/>
      <c r="AR247" s="257"/>
      <c r="AS247" s="257"/>
      <c r="AT247" s="257"/>
      <c r="AU247" s="257"/>
      <c r="AV247" s="257"/>
      <c r="AW247" s="257"/>
    </row>
    <row r="248" spans="2:49" s="265" customFormat="1" x14ac:dyDescent="0.4">
      <c r="B248" s="251"/>
      <c r="C248" s="251"/>
      <c r="D248" s="251"/>
      <c r="E248" s="251"/>
      <c r="F248" s="251"/>
      <c r="G248" s="251"/>
      <c r="H248" s="251"/>
      <c r="I248" s="251"/>
      <c r="J248" s="251"/>
      <c r="K248" s="251"/>
      <c r="L248" s="251"/>
      <c r="M248" s="251"/>
      <c r="N248" s="251"/>
      <c r="O248" s="251"/>
      <c r="P248" s="251"/>
      <c r="Q248" s="251"/>
      <c r="R248" s="251"/>
      <c r="S248" s="251"/>
      <c r="T248" s="251"/>
      <c r="U248" s="251"/>
      <c r="V248" s="251"/>
      <c r="W248" s="251"/>
      <c r="X248" s="251"/>
      <c r="Y248" s="251"/>
      <c r="Z248" s="251"/>
      <c r="AA248" s="251"/>
      <c r="AB248" s="252">
        <f t="shared" si="13"/>
        <v>0</v>
      </c>
      <c r="AC248" s="252">
        <f>ROUND(AB248*事業まとめ!$Q$6,2)</f>
        <v>0</v>
      </c>
      <c r="AD248" s="253"/>
      <c r="AE248" s="253"/>
      <c r="AF248" s="253"/>
      <c r="AG248" s="253"/>
      <c r="AH248" s="253"/>
      <c r="AI248" s="253"/>
      <c r="AJ248" s="253"/>
      <c r="AK248" s="252">
        <f t="shared" si="16"/>
        <v>0</v>
      </c>
      <c r="AL248" s="252">
        <f>ROUND(AK248*事業まとめ!$Q$6,2)</f>
        <v>0</v>
      </c>
      <c r="AM248" s="254">
        <f t="shared" si="17"/>
        <v>0</v>
      </c>
      <c r="AN248" s="254">
        <f t="shared" si="18"/>
        <v>0</v>
      </c>
      <c r="AO248" s="259"/>
      <c r="AP248" s="260">
        <f t="shared" si="19"/>
        <v>0</v>
      </c>
      <c r="AQ248" s="259"/>
      <c r="AR248" s="257"/>
      <c r="AS248" s="257"/>
      <c r="AT248" s="257"/>
      <c r="AU248" s="257"/>
      <c r="AV248" s="257"/>
      <c r="AW248" s="257"/>
    </row>
    <row r="249" spans="2:49" s="265" customFormat="1" x14ac:dyDescent="0.4">
      <c r="B249" s="251"/>
      <c r="C249" s="251"/>
      <c r="D249" s="251"/>
      <c r="E249" s="251"/>
      <c r="F249" s="251"/>
      <c r="G249" s="251"/>
      <c r="H249" s="251"/>
      <c r="I249" s="251"/>
      <c r="J249" s="251"/>
      <c r="K249" s="251"/>
      <c r="L249" s="251"/>
      <c r="M249" s="251"/>
      <c r="N249" s="251"/>
      <c r="O249" s="251"/>
      <c r="P249" s="251"/>
      <c r="Q249" s="251"/>
      <c r="R249" s="251"/>
      <c r="S249" s="251"/>
      <c r="T249" s="251"/>
      <c r="U249" s="251"/>
      <c r="V249" s="251"/>
      <c r="W249" s="251"/>
      <c r="X249" s="251"/>
      <c r="Y249" s="251"/>
      <c r="Z249" s="251"/>
      <c r="AA249" s="251"/>
      <c r="AB249" s="252">
        <f t="shared" si="13"/>
        <v>0</v>
      </c>
      <c r="AC249" s="252">
        <f>ROUND(AB249*事業まとめ!$Q$6,2)</f>
        <v>0</v>
      </c>
      <c r="AD249" s="253"/>
      <c r="AE249" s="253"/>
      <c r="AF249" s="253"/>
      <c r="AG249" s="253"/>
      <c r="AH249" s="253"/>
      <c r="AI249" s="253"/>
      <c r="AJ249" s="253"/>
      <c r="AK249" s="252">
        <f t="shared" si="16"/>
        <v>0</v>
      </c>
      <c r="AL249" s="252">
        <f>ROUND(AK249*事業まとめ!$Q$6,2)</f>
        <v>0</v>
      </c>
      <c r="AM249" s="254">
        <f t="shared" si="17"/>
        <v>0</v>
      </c>
      <c r="AN249" s="254">
        <f t="shared" si="18"/>
        <v>0</v>
      </c>
      <c r="AO249" s="259"/>
      <c r="AP249" s="260">
        <f t="shared" si="19"/>
        <v>0</v>
      </c>
      <c r="AQ249" s="259"/>
      <c r="AR249" s="257"/>
      <c r="AS249" s="257"/>
      <c r="AT249" s="257"/>
      <c r="AU249" s="257"/>
      <c r="AV249" s="257"/>
      <c r="AW249" s="257"/>
    </row>
    <row r="250" spans="2:49" s="265" customFormat="1" x14ac:dyDescent="0.4">
      <c r="B250" s="251"/>
      <c r="C250" s="251"/>
      <c r="D250" s="251"/>
      <c r="E250" s="251"/>
      <c r="F250" s="251"/>
      <c r="G250" s="251"/>
      <c r="H250" s="251"/>
      <c r="I250" s="251"/>
      <c r="J250" s="251"/>
      <c r="K250" s="251"/>
      <c r="L250" s="251"/>
      <c r="M250" s="251"/>
      <c r="N250" s="251"/>
      <c r="O250" s="251"/>
      <c r="P250" s="251"/>
      <c r="Q250" s="251"/>
      <c r="R250" s="251"/>
      <c r="S250" s="251"/>
      <c r="T250" s="251"/>
      <c r="U250" s="251"/>
      <c r="V250" s="251"/>
      <c r="W250" s="251"/>
      <c r="X250" s="251"/>
      <c r="Y250" s="251"/>
      <c r="Z250" s="251"/>
      <c r="AA250" s="251"/>
      <c r="AB250" s="252">
        <f t="shared" si="13"/>
        <v>0</v>
      </c>
      <c r="AC250" s="252">
        <f>ROUND(AB250*事業まとめ!$Q$6,2)</f>
        <v>0</v>
      </c>
      <c r="AD250" s="253"/>
      <c r="AE250" s="253"/>
      <c r="AF250" s="253"/>
      <c r="AG250" s="253"/>
      <c r="AH250" s="253"/>
      <c r="AI250" s="253"/>
      <c r="AJ250" s="253"/>
      <c r="AK250" s="252">
        <f t="shared" si="16"/>
        <v>0</v>
      </c>
      <c r="AL250" s="252">
        <f>ROUND(AK250*事業まとめ!$Q$6,2)</f>
        <v>0</v>
      </c>
      <c r="AM250" s="254">
        <f t="shared" si="17"/>
        <v>0</v>
      </c>
      <c r="AN250" s="254">
        <f t="shared" si="18"/>
        <v>0</v>
      </c>
      <c r="AO250" s="259"/>
      <c r="AP250" s="260">
        <f t="shared" si="19"/>
        <v>0</v>
      </c>
      <c r="AQ250" s="259"/>
      <c r="AR250" s="257"/>
      <c r="AS250" s="257"/>
      <c r="AT250" s="257"/>
      <c r="AU250" s="257"/>
      <c r="AV250" s="257"/>
      <c r="AW250" s="257"/>
    </row>
    <row r="251" spans="2:49" s="265" customFormat="1" x14ac:dyDescent="0.4">
      <c r="B251" s="251"/>
      <c r="C251" s="251"/>
      <c r="D251" s="251"/>
      <c r="E251" s="251"/>
      <c r="F251" s="251"/>
      <c r="G251" s="251"/>
      <c r="H251" s="251"/>
      <c r="I251" s="251"/>
      <c r="J251" s="251"/>
      <c r="K251" s="251"/>
      <c r="L251" s="251"/>
      <c r="M251" s="251"/>
      <c r="N251" s="251"/>
      <c r="O251" s="251"/>
      <c r="P251" s="251"/>
      <c r="Q251" s="251"/>
      <c r="R251" s="251"/>
      <c r="S251" s="251"/>
      <c r="T251" s="251"/>
      <c r="U251" s="251"/>
      <c r="V251" s="251"/>
      <c r="W251" s="251"/>
      <c r="X251" s="251"/>
      <c r="Y251" s="251"/>
      <c r="Z251" s="251"/>
      <c r="AA251" s="251"/>
      <c r="AB251" s="252">
        <f t="shared" si="13"/>
        <v>0</v>
      </c>
      <c r="AC251" s="252">
        <f>ROUND(AB251*事業まとめ!$Q$6,2)</f>
        <v>0</v>
      </c>
      <c r="AD251" s="253"/>
      <c r="AE251" s="253"/>
      <c r="AF251" s="253"/>
      <c r="AG251" s="253"/>
      <c r="AH251" s="253"/>
      <c r="AI251" s="253"/>
      <c r="AJ251" s="253"/>
      <c r="AK251" s="252">
        <f t="shared" si="16"/>
        <v>0</v>
      </c>
      <c r="AL251" s="252">
        <f>ROUND(AK251*事業まとめ!$Q$6,2)</f>
        <v>0</v>
      </c>
      <c r="AM251" s="254">
        <f t="shared" si="17"/>
        <v>0</v>
      </c>
      <c r="AN251" s="254">
        <f t="shared" si="18"/>
        <v>0</v>
      </c>
      <c r="AO251" s="259"/>
      <c r="AP251" s="260">
        <f t="shared" si="19"/>
        <v>0</v>
      </c>
      <c r="AQ251" s="259"/>
      <c r="AR251" s="257"/>
      <c r="AS251" s="257"/>
      <c r="AT251" s="257"/>
      <c r="AU251" s="257"/>
      <c r="AV251" s="257"/>
      <c r="AW251" s="257"/>
    </row>
    <row r="252" spans="2:49" s="265" customFormat="1" x14ac:dyDescent="0.4">
      <c r="B252" s="251"/>
      <c r="C252" s="251"/>
      <c r="D252" s="251"/>
      <c r="E252" s="251"/>
      <c r="F252" s="251"/>
      <c r="G252" s="251"/>
      <c r="H252" s="251"/>
      <c r="I252" s="251"/>
      <c r="J252" s="251"/>
      <c r="K252" s="251"/>
      <c r="L252" s="251"/>
      <c r="M252" s="251"/>
      <c r="N252" s="251"/>
      <c r="O252" s="251"/>
      <c r="P252" s="251"/>
      <c r="Q252" s="251"/>
      <c r="R252" s="251"/>
      <c r="S252" s="251"/>
      <c r="T252" s="251"/>
      <c r="U252" s="251"/>
      <c r="V252" s="251"/>
      <c r="W252" s="251"/>
      <c r="X252" s="251"/>
      <c r="Y252" s="251"/>
      <c r="Z252" s="251"/>
      <c r="AA252" s="251"/>
      <c r="AB252" s="252">
        <f t="shared" si="13"/>
        <v>0</v>
      </c>
      <c r="AC252" s="252">
        <f>ROUND(AB252*事業まとめ!$Q$6,2)</f>
        <v>0</v>
      </c>
      <c r="AD252" s="253"/>
      <c r="AE252" s="253"/>
      <c r="AF252" s="253"/>
      <c r="AG252" s="253"/>
      <c r="AH252" s="253"/>
      <c r="AI252" s="253"/>
      <c r="AJ252" s="253"/>
      <c r="AK252" s="252">
        <f t="shared" si="16"/>
        <v>0</v>
      </c>
      <c r="AL252" s="252">
        <f>ROUND(AK252*事業まとめ!$Q$6,2)</f>
        <v>0</v>
      </c>
      <c r="AM252" s="254">
        <f t="shared" si="17"/>
        <v>0</v>
      </c>
      <c r="AN252" s="254">
        <f t="shared" si="18"/>
        <v>0</v>
      </c>
      <c r="AO252" s="259"/>
      <c r="AP252" s="260">
        <f t="shared" si="19"/>
        <v>0</v>
      </c>
      <c r="AQ252" s="259"/>
      <c r="AR252" s="257"/>
      <c r="AS252" s="257"/>
      <c r="AT252" s="257"/>
      <c r="AU252" s="257"/>
      <c r="AV252" s="257"/>
      <c r="AW252" s="257"/>
    </row>
    <row r="253" spans="2:49" s="265" customFormat="1" x14ac:dyDescent="0.4">
      <c r="B253" s="251"/>
      <c r="C253" s="251"/>
      <c r="D253" s="251"/>
      <c r="E253" s="251"/>
      <c r="F253" s="251"/>
      <c r="G253" s="251"/>
      <c r="H253" s="251"/>
      <c r="I253" s="251"/>
      <c r="J253" s="251"/>
      <c r="K253" s="251"/>
      <c r="L253" s="251"/>
      <c r="M253" s="251"/>
      <c r="N253" s="251"/>
      <c r="O253" s="251"/>
      <c r="P253" s="251"/>
      <c r="Q253" s="251"/>
      <c r="R253" s="251"/>
      <c r="S253" s="251"/>
      <c r="T253" s="251"/>
      <c r="U253" s="251"/>
      <c r="V253" s="251"/>
      <c r="W253" s="251"/>
      <c r="X253" s="251"/>
      <c r="Y253" s="251"/>
      <c r="Z253" s="251"/>
      <c r="AA253" s="251"/>
      <c r="AB253" s="252">
        <f t="shared" si="13"/>
        <v>0</v>
      </c>
      <c r="AC253" s="252">
        <f>ROUND(AB253*事業まとめ!$Q$6,2)</f>
        <v>0</v>
      </c>
      <c r="AD253" s="253"/>
      <c r="AE253" s="253"/>
      <c r="AF253" s="253"/>
      <c r="AG253" s="253"/>
      <c r="AH253" s="253"/>
      <c r="AI253" s="253"/>
      <c r="AJ253" s="253"/>
      <c r="AK253" s="252">
        <f t="shared" si="16"/>
        <v>0</v>
      </c>
      <c r="AL253" s="252">
        <f>ROUND(AK253*事業まとめ!$Q$6,2)</f>
        <v>0</v>
      </c>
      <c r="AM253" s="254">
        <f t="shared" si="17"/>
        <v>0</v>
      </c>
      <c r="AN253" s="254">
        <f t="shared" si="18"/>
        <v>0</v>
      </c>
      <c r="AO253" s="259"/>
      <c r="AP253" s="260">
        <f t="shared" si="19"/>
        <v>0</v>
      </c>
      <c r="AQ253" s="259"/>
      <c r="AR253" s="257"/>
      <c r="AS253" s="257"/>
      <c r="AT253" s="257"/>
      <c r="AU253" s="257"/>
      <c r="AV253" s="257"/>
      <c r="AW253" s="257"/>
    </row>
    <row r="254" spans="2:49" s="265" customFormat="1" x14ac:dyDescent="0.4">
      <c r="B254" s="251"/>
      <c r="C254" s="251"/>
      <c r="D254" s="251"/>
      <c r="E254" s="251"/>
      <c r="F254" s="251"/>
      <c r="G254" s="251"/>
      <c r="H254" s="251"/>
      <c r="I254" s="251"/>
      <c r="J254" s="251"/>
      <c r="K254" s="251"/>
      <c r="L254" s="251"/>
      <c r="M254" s="251"/>
      <c r="N254" s="251"/>
      <c r="O254" s="251"/>
      <c r="P254" s="251"/>
      <c r="Q254" s="251"/>
      <c r="R254" s="251"/>
      <c r="S254" s="251"/>
      <c r="T254" s="251"/>
      <c r="U254" s="251"/>
      <c r="V254" s="251"/>
      <c r="W254" s="251"/>
      <c r="X254" s="251"/>
      <c r="Y254" s="251"/>
      <c r="Z254" s="251"/>
      <c r="AA254" s="251"/>
      <c r="AB254" s="252">
        <f t="shared" si="13"/>
        <v>0</v>
      </c>
      <c r="AC254" s="252">
        <f>ROUND(AB254*事業まとめ!$Q$6,2)</f>
        <v>0</v>
      </c>
      <c r="AD254" s="253"/>
      <c r="AE254" s="253"/>
      <c r="AF254" s="253"/>
      <c r="AG254" s="253"/>
      <c r="AH254" s="253"/>
      <c r="AI254" s="253"/>
      <c r="AJ254" s="253"/>
      <c r="AK254" s="252">
        <f t="shared" si="16"/>
        <v>0</v>
      </c>
      <c r="AL254" s="252">
        <f>ROUND(AK254*事業まとめ!$Q$6,2)</f>
        <v>0</v>
      </c>
      <c r="AM254" s="254">
        <f t="shared" si="17"/>
        <v>0</v>
      </c>
      <c r="AN254" s="254">
        <f t="shared" si="18"/>
        <v>0</v>
      </c>
      <c r="AO254" s="259"/>
      <c r="AP254" s="260">
        <f t="shared" si="19"/>
        <v>0</v>
      </c>
      <c r="AQ254" s="259"/>
      <c r="AR254" s="257"/>
      <c r="AS254" s="257"/>
      <c r="AT254" s="257"/>
      <c r="AU254" s="257"/>
      <c r="AV254" s="257"/>
      <c r="AW254" s="257"/>
    </row>
    <row r="255" spans="2:49" s="265" customFormat="1" x14ac:dyDescent="0.4">
      <c r="B255" s="251"/>
      <c r="C255" s="251"/>
      <c r="D255" s="251"/>
      <c r="E255" s="251"/>
      <c r="F255" s="251"/>
      <c r="G255" s="251"/>
      <c r="H255" s="251"/>
      <c r="I255" s="251"/>
      <c r="J255" s="251"/>
      <c r="K255" s="251"/>
      <c r="L255" s="251"/>
      <c r="M255" s="251"/>
      <c r="N255" s="251"/>
      <c r="O255" s="251"/>
      <c r="P255" s="251"/>
      <c r="Q255" s="251"/>
      <c r="R255" s="251"/>
      <c r="S255" s="251"/>
      <c r="T255" s="251"/>
      <c r="U255" s="251"/>
      <c r="V255" s="251"/>
      <c r="W255" s="251"/>
      <c r="X255" s="251"/>
      <c r="Y255" s="251"/>
      <c r="Z255" s="251"/>
      <c r="AA255" s="251"/>
      <c r="AB255" s="252">
        <f t="shared" si="13"/>
        <v>0</v>
      </c>
      <c r="AC255" s="252">
        <f>ROUND(AB255*事業まとめ!$Q$6,2)</f>
        <v>0</v>
      </c>
      <c r="AD255" s="253"/>
      <c r="AE255" s="253"/>
      <c r="AF255" s="253"/>
      <c r="AG255" s="253"/>
      <c r="AH255" s="253"/>
      <c r="AI255" s="253"/>
      <c r="AJ255" s="253"/>
      <c r="AK255" s="252">
        <f t="shared" si="16"/>
        <v>0</v>
      </c>
      <c r="AL255" s="252">
        <f>ROUND(AK255*事業まとめ!$Q$6,2)</f>
        <v>0</v>
      </c>
      <c r="AM255" s="254">
        <f t="shared" si="17"/>
        <v>0</v>
      </c>
      <c r="AN255" s="254">
        <f t="shared" si="18"/>
        <v>0</v>
      </c>
      <c r="AO255" s="259"/>
      <c r="AP255" s="260">
        <f t="shared" si="19"/>
        <v>0</v>
      </c>
      <c r="AQ255" s="259"/>
      <c r="AR255" s="257"/>
      <c r="AS255" s="257"/>
      <c r="AT255" s="257"/>
      <c r="AU255" s="257"/>
      <c r="AV255" s="257"/>
      <c r="AW255" s="257"/>
    </row>
    <row r="256" spans="2:49" s="265" customFormat="1" x14ac:dyDescent="0.4">
      <c r="B256" s="251"/>
      <c r="C256" s="251"/>
      <c r="D256" s="251"/>
      <c r="E256" s="251"/>
      <c r="F256" s="251"/>
      <c r="G256" s="251"/>
      <c r="H256" s="251"/>
      <c r="I256" s="251"/>
      <c r="J256" s="251"/>
      <c r="K256" s="251"/>
      <c r="L256" s="251"/>
      <c r="M256" s="251"/>
      <c r="N256" s="251"/>
      <c r="O256" s="251"/>
      <c r="P256" s="251"/>
      <c r="Q256" s="251"/>
      <c r="R256" s="251"/>
      <c r="S256" s="251"/>
      <c r="T256" s="251"/>
      <c r="U256" s="251"/>
      <c r="V256" s="251"/>
      <c r="W256" s="251"/>
      <c r="X256" s="251"/>
      <c r="Y256" s="251"/>
      <c r="Z256" s="251"/>
      <c r="AA256" s="251"/>
      <c r="AB256" s="252">
        <f t="shared" si="13"/>
        <v>0</v>
      </c>
      <c r="AC256" s="252">
        <f>ROUND(AB256*事業まとめ!$Q$6,2)</f>
        <v>0</v>
      </c>
      <c r="AD256" s="253"/>
      <c r="AE256" s="253"/>
      <c r="AF256" s="253"/>
      <c r="AG256" s="253"/>
      <c r="AH256" s="253"/>
      <c r="AI256" s="253"/>
      <c r="AJ256" s="253"/>
      <c r="AK256" s="252">
        <f t="shared" si="16"/>
        <v>0</v>
      </c>
      <c r="AL256" s="252">
        <f>ROUND(AK256*事業まとめ!$Q$6,2)</f>
        <v>0</v>
      </c>
      <c r="AM256" s="254">
        <f t="shared" si="17"/>
        <v>0</v>
      </c>
      <c r="AN256" s="254">
        <f t="shared" si="18"/>
        <v>0</v>
      </c>
      <c r="AO256" s="259"/>
      <c r="AP256" s="260">
        <f t="shared" si="19"/>
        <v>0</v>
      </c>
      <c r="AQ256" s="259"/>
      <c r="AR256" s="257"/>
      <c r="AS256" s="257"/>
      <c r="AT256" s="257"/>
      <c r="AU256" s="257"/>
      <c r="AV256" s="257"/>
      <c r="AW256" s="257"/>
    </row>
    <row r="257" spans="2:49" s="265" customFormat="1" x14ac:dyDescent="0.4">
      <c r="B257" s="251"/>
      <c r="C257" s="251"/>
      <c r="D257" s="251"/>
      <c r="E257" s="251"/>
      <c r="F257" s="251"/>
      <c r="G257" s="251"/>
      <c r="H257" s="251"/>
      <c r="I257" s="251"/>
      <c r="J257" s="251"/>
      <c r="K257" s="251"/>
      <c r="L257" s="251"/>
      <c r="M257" s="251"/>
      <c r="N257" s="251"/>
      <c r="O257" s="251"/>
      <c r="P257" s="251"/>
      <c r="Q257" s="251"/>
      <c r="R257" s="251"/>
      <c r="S257" s="251"/>
      <c r="T257" s="251"/>
      <c r="U257" s="251"/>
      <c r="V257" s="251"/>
      <c r="W257" s="251"/>
      <c r="X257" s="251"/>
      <c r="Y257" s="251"/>
      <c r="Z257" s="251"/>
      <c r="AA257" s="251"/>
      <c r="AB257" s="252">
        <f t="shared" si="13"/>
        <v>0</v>
      </c>
      <c r="AC257" s="252">
        <f>ROUND(AB257*事業まとめ!$Q$6,2)</f>
        <v>0</v>
      </c>
      <c r="AD257" s="253"/>
      <c r="AE257" s="253"/>
      <c r="AF257" s="253"/>
      <c r="AG257" s="253"/>
      <c r="AH257" s="253"/>
      <c r="AI257" s="253"/>
      <c r="AJ257" s="253"/>
      <c r="AK257" s="252">
        <f t="shared" si="16"/>
        <v>0</v>
      </c>
      <c r="AL257" s="252">
        <f>ROUND(AK257*事業まとめ!$Q$6,2)</f>
        <v>0</v>
      </c>
      <c r="AM257" s="254">
        <f t="shared" si="17"/>
        <v>0</v>
      </c>
      <c r="AN257" s="254">
        <f t="shared" si="18"/>
        <v>0</v>
      </c>
      <c r="AO257" s="259"/>
      <c r="AP257" s="260">
        <f t="shared" si="19"/>
        <v>0</v>
      </c>
      <c r="AQ257" s="259"/>
      <c r="AR257" s="257"/>
      <c r="AS257" s="257"/>
      <c r="AT257" s="257"/>
      <c r="AU257" s="257"/>
      <c r="AV257" s="257"/>
      <c r="AW257" s="257"/>
    </row>
    <row r="258" spans="2:49" s="265" customFormat="1" x14ac:dyDescent="0.4">
      <c r="B258" s="251"/>
      <c r="C258" s="251"/>
      <c r="D258" s="251"/>
      <c r="E258" s="251"/>
      <c r="F258" s="251"/>
      <c r="G258" s="251"/>
      <c r="H258" s="251"/>
      <c r="I258" s="251"/>
      <c r="J258" s="251"/>
      <c r="K258" s="251"/>
      <c r="L258" s="251"/>
      <c r="M258" s="251"/>
      <c r="N258" s="251"/>
      <c r="O258" s="251"/>
      <c r="P258" s="251"/>
      <c r="Q258" s="251"/>
      <c r="R258" s="251"/>
      <c r="S258" s="251"/>
      <c r="T258" s="251"/>
      <c r="U258" s="251"/>
      <c r="V258" s="251"/>
      <c r="W258" s="251"/>
      <c r="X258" s="251"/>
      <c r="Y258" s="251"/>
      <c r="Z258" s="251"/>
      <c r="AA258" s="251"/>
      <c r="AB258" s="252">
        <f t="shared" si="13"/>
        <v>0</v>
      </c>
      <c r="AC258" s="252">
        <f>ROUND(AB258*事業まとめ!$Q$6,2)</f>
        <v>0</v>
      </c>
      <c r="AD258" s="253"/>
      <c r="AE258" s="253"/>
      <c r="AF258" s="253"/>
      <c r="AG258" s="253"/>
      <c r="AH258" s="253"/>
      <c r="AI258" s="253"/>
      <c r="AJ258" s="253"/>
      <c r="AK258" s="252">
        <f t="shared" si="16"/>
        <v>0</v>
      </c>
      <c r="AL258" s="252">
        <f>ROUND(AK258*事業まとめ!$Q$6,2)</f>
        <v>0</v>
      </c>
      <c r="AM258" s="254">
        <f t="shared" si="17"/>
        <v>0</v>
      </c>
      <c r="AN258" s="254">
        <f t="shared" si="18"/>
        <v>0</v>
      </c>
      <c r="AO258" s="259"/>
      <c r="AP258" s="260">
        <f t="shared" si="19"/>
        <v>0</v>
      </c>
      <c r="AQ258" s="259"/>
      <c r="AR258" s="257"/>
      <c r="AS258" s="257"/>
      <c r="AT258" s="257"/>
      <c r="AU258" s="257"/>
      <c r="AV258" s="257"/>
      <c r="AW258" s="257"/>
    </row>
    <row r="259" spans="2:49" s="265" customFormat="1" x14ac:dyDescent="0.4">
      <c r="B259" s="251"/>
      <c r="C259" s="251"/>
      <c r="D259" s="251"/>
      <c r="E259" s="251"/>
      <c r="F259" s="251"/>
      <c r="G259" s="251"/>
      <c r="H259" s="251"/>
      <c r="I259" s="251"/>
      <c r="J259" s="251"/>
      <c r="K259" s="251"/>
      <c r="L259" s="251"/>
      <c r="M259" s="251"/>
      <c r="N259" s="251"/>
      <c r="O259" s="251"/>
      <c r="P259" s="251"/>
      <c r="Q259" s="251"/>
      <c r="R259" s="251"/>
      <c r="S259" s="251"/>
      <c r="T259" s="251"/>
      <c r="U259" s="251"/>
      <c r="V259" s="251"/>
      <c r="W259" s="251"/>
      <c r="X259" s="251"/>
      <c r="Y259" s="251"/>
      <c r="Z259" s="251"/>
      <c r="AA259" s="251"/>
      <c r="AB259" s="252">
        <f t="shared" si="13"/>
        <v>0</v>
      </c>
      <c r="AC259" s="252">
        <f>ROUND(AB259*事業まとめ!$Q$6,2)</f>
        <v>0</v>
      </c>
      <c r="AD259" s="253"/>
      <c r="AE259" s="253"/>
      <c r="AF259" s="253"/>
      <c r="AG259" s="253"/>
      <c r="AH259" s="253"/>
      <c r="AI259" s="253"/>
      <c r="AJ259" s="253"/>
      <c r="AK259" s="252">
        <f t="shared" si="16"/>
        <v>0</v>
      </c>
      <c r="AL259" s="252">
        <f>ROUND(AK259*事業まとめ!$Q$6,2)</f>
        <v>0</v>
      </c>
      <c r="AM259" s="254">
        <f t="shared" si="17"/>
        <v>0</v>
      </c>
      <c r="AN259" s="254">
        <f t="shared" si="18"/>
        <v>0</v>
      </c>
      <c r="AO259" s="259"/>
      <c r="AP259" s="260">
        <f t="shared" si="19"/>
        <v>0</v>
      </c>
      <c r="AQ259" s="259"/>
      <c r="AR259" s="257"/>
      <c r="AS259" s="257"/>
      <c r="AT259" s="257"/>
      <c r="AU259" s="257"/>
      <c r="AV259" s="257"/>
      <c r="AW259" s="257"/>
    </row>
    <row r="260" spans="2:49" s="265" customFormat="1" x14ac:dyDescent="0.4">
      <c r="B260" s="251"/>
      <c r="C260" s="251"/>
      <c r="D260" s="251"/>
      <c r="E260" s="251"/>
      <c r="F260" s="251"/>
      <c r="G260" s="251"/>
      <c r="H260" s="251"/>
      <c r="I260" s="251"/>
      <c r="J260" s="251"/>
      <c r="K260" s="251"/>
      <c r="L260" s="251"/>
      <c r="M260" s="251"/>
      <c r="N260" s="251"/>
      <c r="O260" s="251"/>
      <c r="P260" s="251"/>
      <c r="Q260" s="251"/>
      <c r="R260" s="251"/>
      <c r="S260" s="251"/>
      <c r="T260" s="251"/>
      <c r="U260" s="251"/>
      <c r="V260" s="251"/>
      <c r="W260" s="251"/>
      <c r="X260" s="251"/>
      <c r="Y260" s="251"/>
      <c r="Z260" s="251"/>
      <c r="AA260" s="251"/>
      <c r="AB260" s="252">
        <f t="shared" si="13"/>
        <v>0</v>
      </c>
      <c r="AC260" s="252">
        <f>ROUND(AB260*事業まとめ!$Q$6,2)</f>
        <v>0</v>
      </c>
      <c r="AD260" s="253"/>
      <c r="AE260" s="253"/>
      <c r="AF260" s="253"/>
      <c r="AG260" s="253"/>
      <c r="AH260" s="253"/>
      <c r="AI260" s="253"/>
      <c r="AJ260" s="253"/>
      <c r="AK260" s="252">
        <f t="shared" si="16"/>
        <v>0</v>
      </c>
      <c r="AL260" s="252">
        <f>ROUND(AK260*事業まとめ!$Q$6,2)</f>
        <v>0</v>
      </c>
      <c r="AM260" s="254">
        <f t="shared" si="17"/>
        <v>0</v>
      </c>
      <c r="AN260" s="254">
        <f t="shared" si="18"/>
        <v>0</v>
      </c>
      <c r="AO260" s="259"/>
      <c r="AP260" s="260">
        <f t="shared" si="19"/>
        <v>0</v>
      </c>
      <c r="AQ260" s="259"/>
      <c r="AR260" s="257"/>
      <c r="AS260" s="257"/>
      <c r="AT260" s="257"/>
      <c r="AU260" s="257"/>
      <c r="AV260" s="257"/>
      <c r="AW260" s="257"/>
    </row>
    <row r="261" spans="2:49" s="265" customFormat="1" x14ac:dyDescent="0.4">
      <c r="B261" s="251"/>
      <c r="C261" s="251"/>
      <c r="D261" s="251"/>
      <c r="E261" s="251"/>
      <c r="F261" s="251"/>
      <c r="G261" s="251"/>
      <c r="H261" s="251"/>
      <c r="I261" s="251"/>
      <c r="J261" s="251"/>
      <c r="K261" s="251"/>
      <c r="L261" s="251"/>
      <c r="M261" s="251"/>
      <c r="N261" s="251"/>
      <c r="O261" s="251"/>
      <c r="P261" s="251"/>
      <c r="Q261" s="251"/>
      <c r="R261" s="251"/>
      <c r="S261" s="251"/>
      <c r="T261" s="251"/>
      <c r="U261" s="251"/>
      <c r="V261" s="251"/>
      <c r="W261" s="251"/>
      <c r="X261" s="251"/>
      <c r="Y261" s="251"/>
      <c r="Z261" s="251"/>
      <c r="AA261" s="251"/>
      <c r="AB261" s="252">
        <f t="shared" si="13"/>
        <v>0</v>
      </c>
      <c r="AC261" s="252">
        <f>ROUND(AB261*事業まとめ!$Q$6,2)</f>
        <v>0</v>
      </c>
      <c r="AD261" s="253"/>
      <c r="AE261" s="253"/>
      <c r="AF261" s="253"/>
      <c r="AG261" s="253"/>
      <c r="AH261" s="253"/>
      <c r="AI261" s="253"/>
      <c r="AJ261" s="253"/>
      <c r="AK261" s="252">
        <f t="shared" si="16"/>
        <v>0</v>
      </c>
      <c r="AL261" s="252">
        <f>ROUND(AK261*事業まとめ!$Q$6,2)</f>
        <v>0</v>
      </c>
      <c r="AM261" s="254">
        <f t="shared" si="17"/>
        <v>0</v>
      </c>
      <c r="AN261" s="254">
        <f t="shared" si="18"/>
        <v>0</v>
      </c>
      <c r="AO261" s="259"/>
      <c r="AP261" s="260">
        <f t="shared" si="19"/>
        <v>0</v>
      </c>
      <c r="AQ261" s="259"/>
      <c r="AR261" s="257"/>
      <c r="AS261" s="257"/>
      <c r="AT261" s="257"/>
      <c r="AU261" s="257"/>
      <c r="AV261" s="257"/>
      <c r="AW261" s="257"/>
    </row>
    <row r="262" spans="2:49" s="265" customFormat="1" x14ac:dyDescent="0.4">
      <c r="B262" s="251"/>
      <c r="C262" s="251"/>
      <c r="D262" s="251"/>
      <c r="E262" s="251"/>
      <c r="F262" s="251"/>
      <c r="G262" s="251"/>
      <c r="H262" s="251"/>
      <c r="I262" s="251"/>
      <c r="J262" s="251"/>
      <c r="K262" s="251"/>
      <c r="L262" s="251"/>
      <c r="M262" s="251"/>
      <c r="N262" s="251"/>
      <c r="O262" s="251"/>
      <c r="P262" s="251"/>
      <c r="Q262" s="251"/>
      <c r="R262" s="251"/>
      <c r="S262" s="251"/>
      <c r="T262" s="251"/>
      <c r="U262" s="251"/>
      <c r="V262" s="251"/>
      <c r="W262" s="251"/>
      <c r="X262" s="251"/>
      <c r="Y262" s="251"/>
      <c r="Z262" s="251"/>
      <c r="AA262" s="251"/>
      <c r="AB262" s="252">
        <f t="shared" si="13"/>
        <v>0</v>
      </c>
      <c r="AC262" s="252">
        <f>ROUND(AB262*事業まとめ!$Q$6,2)</f>
        <v>0</v>
      </c>
      <c r="AD262" s="253"/>
      <c r="AE262" s="253"/>
      <c r="AF262" s="253"/>
      <c r="AG262" s="253"/>
      <c r="AH262" s="253"/>
      <c r="AI262" s="253"/>
      <c r="AJ262" s="253"/>
      <c r="AK262" s="252">
        <f t="shared" si="16"/>
        <v>0</v>
      </c>
      <c r="AL262" s="252">
        <f>ROUND(AK262*事業まとめ!$Q$6,2)</f>
        <v>0</v>
      </c>
      <c r="AM262" s="254">
        <f t="shared" si="17"/>
        <v>0</v>
      </c>
      <c r="AN262" s="254">
        <f t="shared" si="18"/>
        <v>0</v>
      </c>
      <c r="AO262" s="259"/>
      <c r="AP262" s="260">
        <f t="shared" si="19"/>
        <v>0</v>
      </c>
      <c r="AQ262" s="259"/>
      <c r="AR262" s="257"/>
      <c r="AS262" s="257"/>
      <c r="AT262" s="257"/>
      <c r="AU262" s="257"/>
      <c r="AV262" s="257"/>
      <c r="AW262" s="257"/>
    </row>
    <row r="263" spans="2:49" s="265" customFormat="1" x14ac:dyDescent="0.4">
      <c r="B263" s="251"/>
      <c r="C263" s="251"/>
      <c r="D263" s="251"/>
      <c r="E263" s="251"/>
      <c r="F263" s="251"/>
      <c r="G263" s="251"/>
      <c r="H263" s="251"/>
      <c r="I263" s="251"/>
      <c r="J263" s="251"/>
      <c r="K263" s="251"/>
      <c r="L263" s="251"/>
      <c r="M263" s="251"/>
      <c r="N263" s="251"/>
      <c r="O263" s="251"/>
      <c r="P263" s="251"/>
      <c r="Q263" s="251"/>
      <c r="R263" s="251"/>
      <c r="S263" s="251"/>
      <c r="T263" s="251"/>
      <c r="U263" s="251"/>
      <c r="V263" s="251"/>
      <c r="W263" s="251"/>
      <c r="X263" s="251"/>
      <c r="Y263" s="251"/>
      <c r="Z263" s="251"/>
      <c r="AA263" s="251"/>
      <c r="AB263" s="252">
        <f t="shared" si="13"/>
        <v>0</v>
      </c>
      <c r="AC263" s="252">
        <f>ROUND(AB263*事業まとめ!$Q$6,2)</f>
        <v>0</v>
      </c>
      <c r="AD263" s="253"/>
      <c r="AE263" s="253"/>
      <c r="AF263" s="253"/>
      <c r="AG263" s="253"/>
      <c r="AH263" s="253"/>
      <c r="AI263" s="253"/>
      <c r="AJ263" s="253"/>
      <c r="AK263" s="252">
        <f t="shared" si="16"/>
        <v>0</v>
      </c>
      <c r="AL263" s="252">
        <f>ROUND(AK263*事業まとめ!$Q$6,2)</f>
        <v>0</v>
      </c>
      <c r="AM263" s="254">
        <f t="shared" si="17"/>
        <v>0</v>
      </c>
      <c r="AN263" s="254">
        <f t="shared" si="18"/>
        <v>0</v>
      </c>
      <c r="AO263" s="259"/>
      <c r="AP263" s="260">
        <f t="shared" si="19"/>
        <v>0</v>
      </c>
      <c r="AQ263" s="259"/>
      <c r="AR263" s="257"/>
      <c r="AS263" s="257"/>
      <c r="AT263" s="257"/>
      <c r="AU263" s="257"/>
      <c r="AV263" s="257"/>
      <c r="AW263" s="257"/>
    </row>
    <row r="264" spans="2:49" s="265" customFormat="1" x14ac:dyDescent="0.4">
      <c r="B264" s="251"/>
      <c r="C264" s="251"/>
      <c r="D264" s="251"/>
      <c r="E264" s="251"/>
      <c r="F264" s="251"/>
      <c r="G264" s="251"/>
      <c r="H264" s="251"/>
      <c r="I264" s="251"/>
      <c r="J264" s="251"/>
      <c r="K264" s="251"/>
      <c r="L264" s="251"/>
      <c r="M264" s="251"/>
      <c r="N264" s="251"/>
      <c r="O264" s="251"/>
      <c r="P264" s="251"/>
      <c r="Q264" s="251"/>
      <c r="R264" s="251"/>
      <c r="S264" s="251"/>
      <c r="T264" s="251"/>
      <c r="U264" s="251"/>
      <c r="V264" s="251"/>
      <c r="W264" s="251"/>
      <c r="X264" s="251"/>
      <c r="Y264" s="251"/>
      <c r="Z264" s="251"/>
      <c r="AA264" s="251"/>
      <c r="AB264" s="252">
        <f t="shared" si="13"/>
        <v>0</v>
      </c>
      <c r="AC264" s="252">
        <f>ROUND(AB264*事業まとめ!$Q$6,2)</f>
        <v>0</v>
      </c>
      <c r="AD264" s="253"/>
      <c r="AE264" s="253"/>
      <c r="AF264" s="253"/>
      <c r="AG264" s="253"/>
      <c r="AH264" s="253"/>
      <c r="AI264" s="253"/>
      <c r="AJ264" s="253"/>
      <c r="AK264" s="252">
        <f t="shared" si="16"/>
        <v>0</v>
      </c>
      <c r="AL264" s="252">
        <f>ROUND(AK264*事業まとめ!$Q$6,2)</f>
        <v>0</v>
      </c>
      <c r="AM264" s="254">
        <f t="shared" si="17"/>
        <v>0</v>
      </c>
      <c r="AN264" s="254">
        <f t="shared" si="18"/>
        <v>0</v>
      </c>
      <c r="AO264" s="259"/>
      <c r="AP264" s="260">
        <f t="shared" si="19"/>
        <v>0</v>
      </c>
      <c r="AQ264" s="259"/>
      <c r="AR264" s="257"/>
      <c r="AS264" s="257"/>
      <c r="AT264" s="257"/>
      <c r="AU264" s="257"/>
      <c r="AV264" s="257"/>
      <c r="AW264" s="257"/>
    </row>
    <row r="265" spans="2:49" s="265" customFormat="1" x14ac:dyDescent="0.4">
      <c r="B265" s="251"/>
      <c r="C265" s="251"/>
      <c r="D265" s="251"/>
      <c r="E265" s="251"/>
      <c r="F265" s="251"/>
      <c r="G265" s="251"/>
      <c r="H265" s="251"/>
      <c r="I265" s="251"/>
      <c r="J265" s="251"/>
      <c r="K265" s="251"/>
      <c r="L265" s="251"/>
      <c r="M265" s="251"/>
      <c r="N265" s="251"/>
      <c r="O265" s="251"/>
      <c r="P265" s="251"/>
      <c r="Q265" s="251"/>
      <c r="R265" s="251"/>
      <c r="S265" s="251"/>
      <c r="T265" s="251"/>
      <c r="U265" s="251"/>
      <c r="V265" s="251"/>
      <c r="W265" s="251"/>
      <c r="X265" s="251"/>
      <c r="Y265" s="251"/>
      <c r="Z265" s="251"/>
      <c r="AA265" s="251"/>
      <c r="AB265" s="252">
        <f t="shared" si="13"/>
        <v>0</v>
      </c>
      <c r="AC265" s="252">
        <f>ROUND(AB265*事業まとめ!$Q$6,2)</f>
        <v>0</v>
      </c>
      <c r="AD265" s="253"/>
      <c r="AE265" s="253"/>
      <c r="AF265" s="253"/>
      <c r="AG265" s="253"/>
      <c r="AH265" s="253"/>
      <c r="AI265" s="253"/>
      <c r="AJ265" s="253"/>
      <c r="AK265" s="252">
        <f t="shared" si="16"/>
        <v>0</v>
      </c>
      <c r="AL265" s="252">
        <f>ROUND(AK265*事業まとめ!$Q$6,2)</f>
        <v>0</v>
      </c>
      <c r="AM265" s="254">
        <f t="shared" si="17"/>
        <v>0</v>
      </c>
      <c r="AN265" s="254">
        <f t="shared" si="18"/>
        <v>0</v>
      </c>
      <c r="AO265" s="259"/>
      <c r="AP265" s="260">
        <f t="shared" si="19"/>
        <v>0</v>
      </c>
      <c r="AQ265" s="259"/>
      <c r="AR265" s="257"/>
      <c r="AS265" s="257"/>
      <c r="AT265" s="257"/>
      <c r="AU265" s="257"/>
      <c r="AV265" s="257"/>
      <c r="AW265" s="257"/>
    </row>
    <row r="266" spans="2:49" s="265" customFormat="1" x14ac:dyDescent="0.4">
      <c r="B266" s="251"/>
      <c r="C266" s="251"/>
      <c r="D266" s="251"/>
      <c r="E266" s="251"/>
      <c r="F266" s="251"/>
      <c r="G266" s="251"/>
      <c r="H266" s="251"/>
      <c r="I266" s="251"/>
      <c r="J266" s="251"/>
      <c r="K266" s="251"/>
      <c r="L266" s="251"/>
      <c r="M266" s="251"/>
      <c r="N266" s="251"/>
      <c r="O266" s="251"/>
      <c r="P266" s="251"/>
      <c r="Q266" s="251"/>
      <c r="R266" s="251"/>
      <c r="S266" s="251"/>
      <c r="T266" s="251"/>
      <c r="U266" s="251"/>
      <c r="V266" s="251"/>
      <c r="W266" s="251"/>
      <c r="X266" s="251"/>
      <c r="Y266" s="251"/>
      <c r="Z266" s="251"/>
      <c r="AA266" s="251"/>
      <c r="AB266" s="252">
        <f t="shared" ref="AB266:AB329" si="20">IFERROR(ROUND($I266*$J266*Y266*AA266/1000,2),0)</f>
        <v>0</v>
      </c>
      <c r="AC266" s="252">
        <f>ROUND(AB266*事業まとめ!$Q$6,2)</f>
        <v>0</v>
      </c>
      <c r="AD266" s="253"/>
      <c r="AE266" s="253"/>
      <c r="AF266" s="253"/>
      <c r="AG266" s="253"/>
      <c r="AH266" s="253"/>
      <c r="AI266" s="253"/>
      <c r="AJ266" s="253"/>
      <c r="AK266" s="252">
        <f t="shared" si="16"/>
        <v>0</v>
      </c>
      <c r="AL266" s="252">
        <f>ROUND(AK266*事業まとめ!$Q$6,2)</f>
        <v>0</v>
      </c>
      <c r="AM266" s="254">
        <f t="shared" si="17"/>
        <v>0</v>
      </c>
      <c r="AN266" s="254">
        <f t="shared" si="18"/>
        <v>0</v>
      </c>
      <c r="AO266" s="259"/>
      <c r="AP266" s="260">
        <f t="shared" si="19"/>
        <v>0</v>
      </c>
      <c r="AQ266" s="259"/>
      <c r="AR266" s="257"/>
      <c r="AS266" s="257"/>
      <c r="AT266" s="257"/>
      <c r="AU266" s="257"/>
      <c r="AV266" s="257"/>
      <c r="AW266" s="257"/>
    </row>
    <row r="267" spans="2:49" s="265" customFormat="1" x14ac:dyDescent="0.4">
      <c r="B267" s="251"/>
      <c r="C267" s="251"/>
      <c r="D267" s="251"/>
      <c r="E267" s="251"/>
      <c r="F267" s="251"/>
      <c r="G267" s="251"/>
      <c r="H267" s="251"/>
      <c r="I267" s="251"/>
      <c r="J267" s="251"/>
      <c r="K267" s="251"/>
      <c r="L267" s="251"/>
      <c r="M267" s="251"/>
      <c r="N267" s="251"/>
      <c r="O267" s="251"/>
      <c r="P267" s="251"/>
      <c r="Q267" s="251"/>
      <c r="R267" s="251"/>
      <c r="S267" s="251"/>
      <c r="T267" s="251"/>
      <c r="U267" s="251"/>
      <c r="V267" s="251"/>
      <c r="W267" s="251"/>
      <c r="X267" s="251"/>
      <c r="Y267" s="251"/>
      <c r="Z267" s="251"/>
      <c r="AA267" s="251"/>
      <c r="AB267" s="252">
        <f t="shared" si="20"/>
        <v>0</v>
      </c>
      <c r="AC267" s="252">
        <f>ROUND(AB267*事業まとめ!$Q$6,2)</f>
        <v>0</v>
      </c>
      <c r="AD267" s="253"/>
      <c r="AE267" s="253"/>
      <c r="AF267" s="253"/>
      <c r="AG267" s="253"/>
      <c r="AH267" s="253"/>
      <c r="AI267" s="253"/>
      <c r="AJ267" s="253"/>
      <c r="AK267" s="252">
        <f t="shared" si="16"/>
        <v>0</v>
      </c>
      <c r="AL267" s="252">
        <f>ROUND(AK267*事業まとめ!$Q$6,2)</f>
        <v>0</v>
      </c>
      <c r="AM267" s="254">
        <f t="shared" si="17"/>
        <v>0</v>
      </c>
      <c r="AN267" s="254">
        <f t="shared" si="18"/>
        <v>0</v>
      </c>
      <c r="AO267" s="259"/>
      <c r="AP267" s="260">
        <f t="shared" si="19"/>
        <v>0</v>
      </c>
      <c r="AQ267" s="259"/>
      <c r="AR267" s="257"/>
      <c r="AS267" s="257"/>
      <c r="AT267" s="257"/>
      <c r="AU267" s="257"/>
      <c r="AV267" s="257"/>
      <c r="AW267" s="257"/>
    </row>
    <row r="268" spans="2:49" s="265" customFormat="1" x14ac:dyDescent="0.4">
      <c r="B268" s="251"/>
      <c r="C268" s="251"/>
      <c r="D268" s="251"/>
      <c r="E268" s="251"/>
      <c r="F268" s="251"/>
      <c r="G268" s="251"/>
      <c r="H268" s="251"/>
      <c r="I268" s="251"/>
      <c r="J268" s="251"/>
      <c r="K268" s="251"/>
      <c r="L268" s="251"/>
      <c r="M268" s="251"/>
      <c r="N268" s="251"/>
      <c r="O268" s="251"/>
      <c r="P268" s="251"/>
      <c r="Q268" s="251"/>
      <c r="R268" s="251"/>
      <c r="S268" s="251"/>
      <c r="T268" s="251"/>
      <c r="U268" s="251"/>
      <c r="V268" s="251"/>
      <c r="W268" s="251"/>
      <c r="X268" s="251"/>
      <c r="Y268" s="251"/>
      <c r="Z268" s="251"/>
      <c r="AA268" s="251"/>
      <c r="AB268" s="252">
        <f t="shared" si="20"/>
        <v>0</v>
      </c>
      <c r="AC268" s="252">
        <f>ROUND(AB268*事業まとめ!$Q$6,2)</f>
        <v>0</v>
      </c>
      <c r="AD268" s="253"/>
      <c r="AE268" s="253"/>
      <c r="AF268" s="253"/>
      <c r="AG268" s="253"/>
      <c r="AH268" s="253"/>
      <c r="AI268" s="253"/>
      <c r="AJ268" s="253"/>
      <c r="AK268" s="252">
        <f t="shared" si="16"/>
        <v>0</v>
      </c>
      <c r="AL268" s="252">
        <f>ROUND(AK268*事業まとめ!$Q$6,2)</f>
        <v>0</v>
      </c>
      <c r="AM268" s="254">
        <f t="shared" si="17"/>
        <v>0</v>
      </c>
      <c r="AN268" s="254">
        <f t="shared" si="18"/>
        <v>0</v>
      </c>
      <c r="AO268" s="259"/>
      <c r="AP268" s="260">
        <f t="shared" si="19"/>
        <v>0</v>
      </c>
      <c r="AQ268" s="259"/>
      <c r="AR268" s="257"/>
      <c r="AS268" s="257"/>
      <c r="AT268" s="257"/>
      <c r="AU268" s="257"/>
      <c r="AV268" s="257"/>
      <c r="AW268" s="257"/>
    </row>
    <row r="269" spans="2:49" s="265" customFormat="1" x14ac:dyDescent="0.4">
      <c r="B269" s="251"/>
      <c r="C269" s="251"/>
      <c r="D269" s="251"/>
      <c r="E269" s="251"/>
      <c r="F269" s="251"/>
      <c r="G269" s="251"/>
      <c r="H269" s="251"/>
      <c r="I269" s="251"/>
      <c r="J269" s="251"/>
      <c r="K269" s="251"/>
      <c r="L269" s="251"/>
      <c r="M269" s="251"/>
      <c r="N269" s="251"/>
      <c r="O269" s="251"/>
      <c r="P269" s="251"/>
      <c r="Q269" s="251"/>
      <c r="R269" s="251"/>
      <c r="S269" s="251"/>
      <c r="T269" s="251"/>
      <c r="U269" s="251"/>
      <c r="V269" s="251"/>
      <c r="W269" s="251"/>
      <c r="X269" s="251"/>
      <c r="Y269" s="251"/>
      <c r="Z269" s="251"/>
      <c r="AA269" s="251"/>
      <c r="AB269" s="252">
        <f t="shared" si="20"/>
        <v>0</v>
      </c>
      <c r="AC269" s="252">
        <f>ROUND(AB269*事業まとめ!$Q$6,2)</f>
        <v>0</v>
      </c>
      <c r="AD269" s="253"/>
      <c r="AE269" s="253"/>
      <c r="AF269" s="253"/>
      <c r="AG269" s="253"/>
      <c r="AH269" s="253"/>
      <c r="AI269" s="253"/>
      <c r="AJ269" s="253"/>
      <c r="AK269" s="252">
        <f t="shared" si="16"/>
        <v>0</v>
      </c>
      <c r="AL269" s="252">
        <f>ROUND(AK269*事業まとめ!$Q$6,2)</f>
        <v>0</v>
      </c>
      <c r="AM269" s="254">
        <f t="shared" si="17"/>
        <v>0</v>
      </c>
      <c r="AN269" s="254">
        <f t="shared" si="18"/>
        <v>0</v>
      </c>
      <c r="AO269" s="259"/>
      <c r="AP269" s="260">
        <f t="shared" si="19"/>
        <v>0</v>
      </c>
      <c r="AQ269" s="259"/>
      <c r="AR269" s="257"/>
      <c r="AS269" s="257"/>
      <c r="AT269" s="257"/>
      <c r="AU269" s="257"/>
      <c r="AV269" s="257"/>
      <c r="AW269" s="257"/>
    </row>
    <row r="270" spans="2:49" s="265" customFormat="1" x14ac:dyDescent="0.4">
      <c r="B270" s="251"/>
      <c r="C270" s="251"/>
      <c r="D270" s="251"/>
      <c r="E270" s="251"/>
      <c r="F270" s="251"/>
      <c r="G270" s="251"/>
      <c r="H270" s="251"/>
      <c r="I270" s="251"/>
      <c r="J270" s="251"/>
      <c r="K270" s="251"/>
      <c r="L270" s="251"/>
      <c r="M270" s="251"/>
      <c r="N270" s="251"/>
      <c r="O270" s="251"/>
      <c r="P270" s="251"/>
      <c r="Q270" s="251"/>
      <c r="R270" s="251"/>
      <c r="S270" s="251"/>
      <c r="T270" s="251"/>
      <c r="U270" s="251"/>
      <c r="V270" s="251"/>
      <c r="W270" s="251"/>
      <c r="X270" s="251"/>
      <c r="Y270" s="251"/>
      <c r="Z270" s="251"/>
      <c r="AA270" s="251"/>
      <c r="AB270" s="252">
        <f t="shared" si="20"/>
        <v>0</v>
      </c>
      <c r="AC270" s="252">
        <f>ROUND(AB270*事業まとめ!$Q$6,2)</f>
        <v>0</v>
      </c>
      <c r="AD270" s="253"/>
      <c r="AE270" s="253"/>
      <c r="AF270" s="253"/>
      <c r="AG270" s="253"/>
      <c r="AH270" s="253"/>
      <c r="AI270" s="253"/>
      <c r="AJ270" s="253"/>
      <c r="AK270" s="252">
        <f t="shared" si="16"/>
        <v>0</v>
      </c>
      <c r="AL270" s="252">
        <f>ROUND(AK270*事業まとめ!$Q$6,2)</f>
        <v>0</v>
      </c>
      <c r="AM270" s="254">
        <f t="shared" si="17"/>
        <v>0</v>
      </c>
      <c r="AN270" s="254">
        <f t="shared" si="18"/>
        <v>0</v>
      </c>
      <c r="AO270" s="259"/>
      <c r="AP270" s="260">
        <f t="shared" si="19"/>
        <v>0</v>
      </c>
      <c r="AQ270" s="259"/>
      <c r="AR270" s="257"/>
      <c r="AS270" s="257"/>
      <c r="AT270" s="257"/>
      <c r="AU270" s="257"/>
      <c r="AV270" s="257"/>
      <c r="AW270" s="257"/>
    </row>
    <row r="271" spans="2:49" s="265" customFormat="1" x14ac:dyDescent="0.4">
      <c r="B271" s="251"/>
      <c r="C271" s="251"/>
      <c r="D271" s="251"/>
      <c r="E271" s="251"/>
      <c r="F271" s="251"/>
      <c r="G271" s="251"/>
      <c r="H271" s="251"/>
      <c r="I271" s="251"/>
      <c r="J271" s="251"/>
      <c r="K271" s="251"/>
      <c r="L271" s="251"/>
      <c r="M271" s="251"/>
      <c r="N271" s="251"/>
      <c r="O271" s="251"/>
      <c r="P271" s="251"/>
      <c r="Q271" s="251"/>
      <c r="R271" s="251"/>
      <c r="S271" s="251"/>
      <c r="T271" s="251"/>
      <c r="U271" s="251"/>
      <c r="V271" s="251"/>
      <c r="W271" s="251"/>
      <c r="X271" s="251"/>
      <c r="Y271" s="251"/>
      <c r="Z271" s="251"/>
      <c r="AA271" s="251"/>
      <c r="AB271" s="252">
        <f t="shared" si="20"/>
        <v>0</v>
      </c>
      <c r="AC271" s="252">
        <f>ROUND(AB271*事業まとめ!$Q$6,2)</f>
        <v>0</v>
      </c>
      <c r="AD271" s="253"/>
      <c r="AE271" s="253"/>
      <c r="AF271" s="253"/>
      <c r="AG271" s="253"/>
      <c r="AH271" s="253"/>
      <c r="AI271" s="253"/>
      <c r="AJ271" s="253"/>
      <c r="AK271" s="252">
        <f t="shared" ref="AK271:AK334" si="21">IFERROR(ROUND($I271*$J271*AI271*AJ271/1000,2),0)</f>
        <v>0</v>
      </c>
      <c r="AL271" s="252">
        <f>ROUND(AK271*事業まとめ!$Q$6,2)</f>
        <v>0</v>
      </c>
      <c r="AM271" s="254">
        <f t="shared" ref="AM271:AM334" si="22">AB271-AK271</f>
        <v>0</v>
      </c>
      <c r="AN271" s="254">
        <f t="shared" ref="AN271:AN334" si="23">AC271-AL271</f>
        <v>0</v>
      </c>
      <c r="AO271" s="259"/>
      <c r="AP271" s="260">
        <f t="shared" ref="AP271:AP334" si="24">IFERROR(AO271*AJ271,0)</f>
        <v>0</v>
      </c>
      <c r="AQ271" s="259"/>
      <c r="AR271" s="257"/>
      <c r="AS271" s="257"/>
      <c r="AT271" s="257"/>
      <c r="AU271" s="257"/>
      <c r="AV271" s="257"/>
      <c r="AW271" s="257"/>
    </row>
    <row r="272" spans="2:49" s="265" customFormat="1" x14ac:dyDescent="0.4">
      <c r="B272" s="251"/>
      <c r="C272" s="251"/>
      <c r="D272" s="251"/>
      <c r="E272" s="251"/>
      <c r="F272" s="251"/>
      <c r="G272" s="251"/>
      <c r="H272" s="251"/>
      <c r="I272" s="251"/>
      <c r="J272" s="251"/>
      <c r="K272" s="251"/>
      <c r="L272" s="251"/>
      <c r="M272" s="251"/>
      <c r="N272" s="251"/>
      <c r="O272" s="251"/>
      <c r="P272" s="251"/>
      <c r="Q272" s="251"/>
      <c r="R272" s="251"/>
      <c r="S272" s="251"/>
      <c r="T272" s="251"/>
      <c r="U272" s="251"/>
      <c r="V272" s="251"/>
      <c r="W272" s="251"/>
      <c r="X272" s="251"/>
      <c r="Y272" s="251"/>
      <c r="Z272" s="251"/>
      <c r="AA272" s="251"/>
      <c r="AB272" s="252">
        <f t="shared" si="20"/>
        <v>0</v>
      </c>
      <c r="AC272" s="252">
        <f>ROUND(AB272*事業まとめ!$Q$6,2)</f>
        <v>0</v>
      </c>
      <c r="AD272" s="253"/>
      <c r="AE272" s="253"/>
      <c r="AF272" s="253"/>
      <c r="AG272" s="253"/>
      <c r="AH272" s="253"/>
      <c r="AI272" s="253"/>
      <c r="AJ272" s="253"/>
      <c r="AK272" s="252">
        <f t="shared" si="21"/>
        <v>0</v>
      </c>
      <c r="AL272" s="252">
        <f>ROUND(AK272*事業まとめ!$Q$6,2)</f>
        <v>0</v>
      </c>
      <c r="AM272" s="254">
        <f t="shared" si="22"/>
        <v>0</v>
      </c>
      <c r="AN272" s="254">
        <f t="shared" si="23"/>
        <v>0</v>
      </c>
      <c r="AO272" s="259"/>
      <c r="AP272" s="260">
        <f t="shared" si="24"/>
        <v>0</v>
      </c>
      <c r="AQ272" s="259"/>
      <c r="AR272" s="257"/>
      <c r="AS272" s="257"/>
      <c r="AT272" s="257"/>
      <c r="AU272" s="257"/>
      <c r="AV272" s="257"/>
      <c r="AW272" s="257"/>
    </row>
    <row r="273" spans="2:49" s="265" customFormat="1" x14ac:dyDescent="0.4">
      <c r="B273" s="251"/>
      <c r="C273" s="251"/>
      <c r="D273" s="251"/>
      <c r="E273" s="251"/>
      <c r="F273" s="251"/>
      <c r="G273" s="251"/>
      <c r="H273" s="251"/>
      <c r="I273" s="251"/>
      <c r="J273" s="251"/>
      <c r="K273" s="251"/>
      <c r="L273" s="251"/>
      <c r="M273" s="251"/>
      <c r="N273" s="251"/>
      <c r="O273" s="251"/>
      <c r="P273" s="251"/>
      <c r="Q273" s="251"/>
      <c r="R273" s="251"/>
      <c r="S273" s="251"/>
      <c r="T273" s="251"/>
      <c r="U273" s="251"/>
      <c r="V273" s="251"/>
      <c r="W273" s="251"/>
      <c r="X273" s="251"/>
      <c r="Y273" s="251"/>
      <c r="Z273" s="251"/>
      <c r="AA273" s="251"/>
      <c r="AB273" s="252">
        <f t="shared" si="20"/>
        <v>0</v>
      </c>
      <c r="AC273" s="252">
        <f>ROUND(AB273*事業まとめ!$Q$6,2)</f>
        <v>0</v>
      </c>
      <c r="AD273" s="253"/>
      <c r="AE273" s="253"/>
      <c r="AF273" s="253"/>
      <c r="AG273" s="253"/>
      <c r="AH273" s="253"/>
      <c r="AI273" s="253"/>
      <c r="AJ273" s="253"/>
      <c r="AK273" s="252">
        <f t="shared" si="21"/>
        <v>0</v>
      </c>
      <c r="AL273" s="252">
        <f>ROUND(AK273*事業まとめ!$Q$6,2)</f>
        <v>0</v>
      </c>
      <c r="AM273" s="254">
        <f t="shared" si="22"/>
        <v>0</v>
      </c>
      <c r="AN273" s="254">
        <f t="shared" si="23"/>
        <v>0</v>
      </c>
      <c r="AO273" s="259"/>
      <c r="AP273" s="260">
        <f t="shared" si="24"/>
        <v>0</v>
      </c>
      <c r="AQ273" s="259"/>
      <c r="AR273" s="257"/>
      <c r="AS273" s="257"/>
      <c r="AT273" s="257"/>
      <c r="AU273" s="257"/>
      <c r="AV273" s="257"/>
      <c r="AW273" s="257"/>
    </row>
    <row r="274" spans="2:49" s="265" customFormat="1" x14ac:dyDescent="0.4">
      <c r="B274" s="251"/>
      <c r="C274" s="251"/>
      <c r="D274" s="251"/>
      <c r="E274" s="251"/>
      <c r="F274" s="251"/>
      <c r="G274" s="251"/>
      <c r="H274" s="251"/>
      <c r="I274" s="251"/>
      <c r="J274" s="251"/>
      <c r="K274" s="251"/>
      <c r="L274" s="251"/>
      <c r="M274" s="251"/>
      <c r="N274" s="251"/>
      <c r="O274" s="251"/>
      <c r="P274" s="251"/>
      <c r="Q274" s="251"/>
      <c r="R274" s="251"/>
      <c r="S274" s="251"/>
      <c r="T274" s="251"/>
      <c r="U274" s="251"/>
      <c r="V274" s="251"/>
      <c r="W274" s="251"/>
      <c r="X274" s="251"/>
      <c r="Y274" s="251"/>
      <c r="Z274" s="251"/>
      <c r="AA274" s="251"/>
      <c r="AB274" s="252">
        <f t="shared" si="20"/>
        <v>0</v>
      </c>
      <c r="AC274" s="252">
        <f>ROUND(AB274*事業まとめ!$Q$6,2)</f>
        <v>0</v>
      </c>
      <c r="AD274" s="253"/>
      <c r="AE274" s="253"/>
      <c r="AF274" s="253"/>
      <c r="AG274" s="253"/>
      <c r="AH274" s="253"/>
      <c r="AI274" s="253"/>
      <c r="AJ274" s="253"/>
      <c r="AK274" s="252">
        <f t="shared" si="21"/>
        <v>0</v>
      </c>
      <c r="AL274" s="252">
        <f>ROUND(AK274*事業まとめ!$Q$6,2)</f>
        <v>0</v>
      </c>
      <c r="AM274" s="254">
        <f t="shared" si="22"/>
        <v>0</v>
      </c>
      <c r="AN274" s="254">
        <f t="shared" si="23"/>
        <v>0</v>
      </c>
      <c r="AO274" s="259"/>
      <c r="AP274" s="260">
        <f t="shared" si="24"/>
        <v>0</v>
      </c>
      <c r="AQ274" s="259"/>
      <c r="AR274" s="257"/>
      <c r="AS274" s="257"/>
      <c r="AT274" s="257"/>
      <c r="AU274" s="257"/>
      <c r="AV274" s="257"/>
      <c r="AW274" s="257"/>
    </row>
    <row r="275" spans="2:49" s="265" customFormat="1" x14ac:dyDescent="0.4">
      <c r="B275" s="251"/>
      <c r="C275" s="251"/>
      <c r="D275" s="251"/>
      <c r="E275" s="251"/>
      <c r="F275" s="251"/>
      <c r="G275" s="251"/>
      <c r="H275" s="251"/>
      <c r="I275" s="251"/>
      <c r="J275" s="251"/>
      <c r="K275" s="251"/>
      <c r="L275" s="251"/>
      <c r="M275" s="251"/>
      <c r="N275" s="251"/>
      <c r="O275" s="251"/>
      <c r="P275" s="251"/>
      <c r="Q275" s="251"/>
      <c r="R275" s="251"/>
      <c r="S275" s="251"/>
      <c r="T275" s="251"/>
      <c r="U275" s="251"/>
      <c r="V275" s="251"/>
      <c r="W275" s="251"/>
      <c r="X275" s="251"/>
      <c r="Y275" s="251"/>
      <c r="Z275" s="251"/>
      <c r="AA275" s="251"/>
      <c r="AB275" s="252">
        <f t="shared" si="20"/>
        <v>0</v>
      </c>
      <c r="AC275" s="252">
        <f>ROUND(AB275*事業まとめ!$Q$6,2)</f>
        <v>0</v>
      </c>
      <c r="AD275" s="253"/>
      <c r="AE275" s="253"/>
      <c r="AF275" s="253"/>
      <c r="AG275" s="253"/>
      <c r="AH275" s="253"/>
      <c r="AI275" s="253"/>
      <c r="AJ275" s="253"/>
      <c r="AK275" s="252">
        <f t="shared" si="21"/>
        <v>0</v>
      </c>
      <c r="AL275" s="252">
        <f>ROUND(AK275*事業まとめ!$Q$6,2)</f>
        <v>0</v>
      </c>
      <c r="AM275" s="254">
        <f t="shared" si="22"/>
        <v>0</v>
      </c>
      <c r="AN275" s="254">
        <f t="shared" si="23"/>
        <v>0</v>
      </c>
      <c r="AO275" s="259"/>
      <c r="AP275" s="260">
        <f t="shared" si="24"/>
        <v>0</v>
      </c>
      <c r="AQ275" s="259"/>
      <c r="AR275" s="257"/>
      <c r="AS275" s="257"/>
      <c r="AT275" s="257"/>
      <c r="AU275" s="257"/>
      <c r="AV275" s="257"/>
      <c r="AW275" s="257"/>
    </row>
    <row r="276" spans="2:49" s="265" customFormat="1" x14ac:dyDescent="0.4">
      <c r="B276" s="251"/>
      <c r="C276" s="251"/>
      <c r="D276" s="251"/>
      <c r="E276" s="251"/>
      <c r="F276" s="251"/>
      <c r="G276" s="251"/>
      <c r="H276" s="251"/>
      <c r="I276" s="251"/>
      <c r="J276" s="251"/>
      <c r="K276" s="251"/>
      <c r="L276" s="251"/>
      <c r="M276" s="251"/>
      <c r="N276" s="251"/>
      <c r="O276" s="251"/>
      <c r="P276" s="251"/>
      <c r="Q276" s="251"/>
      <c r="R276" s="251"/>
      <c r="S276" s="251"/>
      <c r="T276" s="251"/>
      <c r="U276" s="251"/>
      <c r="V276" s="251"/>
      <c r="W276" s="251"/>
      <c r="X276" s="251"/>
      <c r="Y276" s="251"/>
      <c r="Z276" s="251"/>
      <c r="AA276" s="251"/>
      <c r="AB276" s="252">
        <f t="shared" si="20"/>
        <v>0</v>
      </c>
      <c r="AC276" s="252">
        <f>ROUND(AB276*事業まとめ!$Q$6,2)</f>
        <v>0</v>
      </c>
      <c r="AD276" s="253"/>
      <c r="AE276" s="253"/>
      <c r="AF276" s="253"/>
      <c r="AG276" s="253"/>
      <c r="AH276" s="253"/>
      <c r="AI276" s="253"/>
      <c r="AJ276" s="253"/>
      <c r="AK276" s="252">
        <f t="shared" si="21"/>
        <v>0</v>
      </c>
      <c r="AL276" s="252">
        <f>ROUND(AK276*事業まとめ!$Q$6,2)</f>
        <v>0</v>
      </c>
      <c r="AM276" s="254">
        <f t="shared" si="22"/>
        <v>0</v>
      </c>
      <c r="AN276" s="254">
        <f t="shared" si="23"/>
        <v>0</v>
      </c>
      <c r="AO276" s="259"/>
      <c r="AP276" s="260">
        <f t="shared" si="24"/>
        <v>0</v>
      </c>
      <c r="AQ276" s="259"/>
      <c r="AR276" s="257"/>
      <c r="AS276" s="257"/>
      <c r="AT276" s="257"/>
      <c r="AU276" s="257"/>
      <c r="AV276" s="257"/>
      <c r="AW276" s="257"/>
    </row>
    <row r="277" spans="2:49" s="265" customFormat="1" x14ac:dyDescent="0.4">
      <c r="B277" s="251"/>
      <c r="C277" s="251"/>
      <c r="D277" s="251"/>
      <c r="E277" s="251"/>
      <c r="F277" s="251"/>
      <c r="G277" s="251"/>
      <c r="H277" s="251"/>
      <c r="I277" s="251"/>
      <c r="J277" s="251"/>
      <c r="K277" s="251"/>
      <c r="L277" s="251"/>
      <c r="M277" s="251"/>
      <c r="N277" s="251"/>
      <c r="O277" s="251"/>
      <c r="P277" s="251"/>
      <c r="Q277" s="251"/>
      <c r="R277" s="251"/>
      <c r="S277" s="251"/>
      <c r="T277" s="251"/>
      <c r="U277" s="251"/>
      <c r="V277" s="251"/>
      <c r="W277" s="251"/>
      <c r="X277" s="251"/>
      <c r="Y277" s="251"/>
      <c r="Z277" s="251"/>
      <c r="AA277" s="251"/>
      <c r="AB277" s="252">
        <f t="shared" si="20"/>
        <v>0</v>
      </c>
      <c r="AC277" s="252">
        <f>ROUND(AB277*事業まとめ!$Q$6,2)</f>
        <v>0</v>
      </c>
      <c r="AD277" s="253"/>
      <c r="AE277" s="253"/>
      <c r="AF277" s="253"/>
      <c r="AG277" s="253"/>
      <c r="AH277" s="253"/>
      <c r="AI277" s="253"/>
      <c r="AJ277" s="253"/>
      <c r="AK277" s="252">
        <f t="shared" si="21"/>
        <v>0</v>
      </c>
      <c r="AL277" s="252">
        <f>ROUND(AK277*事業まとめ!$Q$6,2)</f>
        <v>0</v>
      </c>
      <c r="AM277" s="254">
        <f t="shared" si="22"/>
        <v>0</v>
      </c>
      <c r="AN277" s="254">
        <f t="shared" si="23"/>
        <v>0</v>
      </c>
      <c r="AO277" s="259"/>
      <c r="AP277" s="260">
        <f t="shared" si="24"/>
        <v>0</v>
      </c>
      <c r="AQ277" s="259"/>
      <c r="AR277" s="257"/>
      <c r="AS277" s="257"/>
      <c r="AT277" s="257"/>
      <c r="AU277" s="257"/>
      <c r="AV277" s="257"/>
      <c r="AW277" s="257"/>
    </row>
    <row r="278" spans="2:49" s="265" customFormat="1" x14ac:dyDescent="0.4">
      <c r="B278" s="251"/>
      <c r="C278" s="251"/>
      <c r="D278" s="251"/>
      <c r="E278" s="251"/>
      <c r="F278" s="251"/>
      <c r="G278" s="251"/>
      <c r="H278" s="251"/>
      <c r="I278" s="251"/>
      <c r="J278" s="251"/>
      <c r="K278" s="251"/>
      <c r="L278" s="251"/>
      <c r="M278" s="251"/>
      <c r="N278" s="251"/>
      <c r="O278" s="251"/>
      <c r="P278" s="251"/>
      <c r="Q278" s="251"/>
      <c r="R278" s="251"/>
      <c r="S278" s="251"/>
      <c r="T278" s="251"/>
      <c r="U278" s="251"/>
      <c r="V278" s="251"/>
      <c r="W278" s="251"/>
      <c r="X278" s="251"/>
      <c r="Y278" s="251"/>
      <c r="Z278" s="251"/>
      <c r="AA278" s="251"/>
      <c r="AB278" s="252">
        <f t="shared" si="20"/>
        <v>0</v>
      </c>
      <c r="AC278" s="252">
        <f>ROUND(AB278*事業まとめ!$Q$6,2)</f>
        <v>0</v>
      </c>
      <c r="AD278" s="253"/>
      <c r="AE278" s="253"/>
      <c r="AF278" s="253"/>
      <c r="AG278" s="253"/>
      <c r="AH278" s="253"/>
      <c r="AI278" s="253"/>
      <c r="AJ278" s="253"/>
      <c r="AK278" s="252">
        <f t="shared" si="21"/>
        <v>0</v>
      </c>
      <c r="AL278" s="252">
        <f>ROUND(AK278*事業まとめ!$Q$6,2)</f>
        <v>0</v>
      </c>
      <c r="AM278" s="254">
        <f t="shared" si="22"/>
        <v>0</v>
      </c>
      <c r="AN278" s="254">
        <f t="shared" si="23"/>
        <v>0</v>
      </c>
      <c r="AO278" s="259"/>
      <c r="AP278" s="260">
        <f t="shared" si="24"/>
        <v>0</v>
      </c>
      <c r="AQ278" s="259"/>
      <c r="AR278" s="257"/>
      <c r="AS278" s="257"/>
      <c r="AT278" s="257"/>
      <c r="AU278" s="257"/>
      <c r="AV278" s="257"/>
      <c r="AW278" s="257"/>
    </row>
    <row r="279" spans="2:49" s="265" customFormat="1" x14ac:dyDescent="0.4">
      <c r="B279" s="251"/>
      <c r="C279" s="251"/>
      <c r="D279" s="251"/>
      <c r="E279" s="251"/>
      <c r="F279" s="251"/>
      <c r="G279" s="251"/>
      <c r="H279" s="251"/>
      <c r="I279" s="251"/>
      <c r="J279" s="251"/>
      <c r="K279" s="251"/>
      <c r="L279" s="251"/>
      <c r="M279" s="251"/>
      <c r="N279" s="251"/>
      <c r="O279" s="251"/>
      <c r="P279" s="251"/>
      <c r="Q279" s="251"/>
      <c r="R279" s="251"/>
      <c r="S279" s="251"/>
      <c r="T279" s="251"/>
      <c r="U279" s="251"/>
      <c r="V279" s="251"/>
      <c r="W279" s="251"/>
      <c r="X279" s="251"/>
      <c r="Y279" s="251"/>
      <c r="Z279" s="251"/>
      <c r="AA279" s="251"/>
      <c r="AB279" s="252">
        <f t="shared" si="20"/>
        <v>0</v>
      </c>
      <c r="AC279" s="252">
        <f>ROUND(AB279*事業まとめ!$Q$6,2)</f>
        <v>0</v>
      </c>
      <c r="AD279" s="253"/>
      <c r="AE279" s="253"/>
      <c r="AF279" s="253"/>
      <c r="AG279" s="253"/>
      <c r="AH279" s="253"/>
      <c r="AI279" s="253"/>
      <c r="AJ279" s="253"/>
      <c r="AK279" s="252">
        <f t="shared" si="21"/>
        <v>0</v>
      </c>
      <c r="AL279" s="252">
        <f>ROUND(AK279*事業まとめ!$Q$6,2)</f>
        <v>0</v>
      </c>
      <c r="AM279" s="254">
        <f t="shared" si="22"/>
        <v>0</v>
      </c>
      <c r="AN279" s="254">
        <f t="shared" si="23"/>
        <v>0</v>
      </c>
      <c r="AO279" s="259"/>
      <c r="AP279" s="260">
        <f t="shared" si="24"/>
        <v>0</v>
      </c>
      <c r="AQ279" s="259"/>
      <c r="AR279" s="257"/>
      <c r="AS279" s="257"/>
      <c r="AT279" s="257"/>
      <c r="AU279" s="257"/>
      <c r="AV279" s="257"/>
      <c r="AW279" s="257"/>
    </row>
    <row r="280" spans="2:49" s="265" customFormat="1" x14ac:dyDescent="0.4">
      <c r="B280" s="251"/>
      <c r="C280" s="251"/>
      <c r="D280" s="251"/>
      <c r="E280" s="251"/>
      <c r="F280" s="251"/>
      <c r="G280" s="251"/>
      <c r="H280" s="251"/>
      <c r="I280" s="251"/>
      <c r="J280" s="251"/>
      <c r="K280" s="251"/>
      <c r="L280" s="251"/>
      <c r="M280" s="251"/>
      <c r="N280" s="251"/>
      <c r="O280" s="251"/>
      <c r="P280" s="251"/>
      <c r="Q280" s="251"/>
      <c r="R280" s="251"/>
      <c r="S280" s="251"/>
      <c r="T280" s="251"/>
      <c r="U280" s="251"/>
      <c r="V280" s="251"/>
      <c r="W280" s="251"/>
      <c r="X280" s="251"/>
      <c r="Y280" s="251"/>
      <c r="Z280" s="251"/>
      <c r="AA280" s="251"/>
      <c r="AB280" s="252">
        <f t="shared" si="20"/>
        <v>0</v>
      </c>
      <c r="AC280" s="252">
        <f>ROUND(AB280*事業まとめ!$Q$6,2)</f>
        <v>0</v>
      </c>
      <c r="AD280" s="253"/>
      <c r="AE280" s="253"/>
      <c r="AF280" s="253"/>
      <c r="AG280" s="253"/>
      <c r="AH280" s="253"/>
      <c r="AI280" s="253"/>
      <c r="AJ280" s="253"/>
      <c r="AK280" s="252">
        <f t="shared" si="21"/>
        <v>0</v>
      </c>
      <c r="AL280" s="252">
        <f>ROUND(AK280*事業まとめ!$Q$6,2)</f>
        <v>0</v>
      </c>
      <c r="AM280" s="254">
        <f t="shared" si="22"/>
        <v>0</v>
      </c>
      <c r="AN280" s="254">
        <f t="shared" si="23"/>
        <v>0</v>
      </c>
      <c r="AO280" s="259"/>
      <c r="AP280" s="260">
        <f t="shared" si="24"/>
        <v>0</v>
      </c>
      <c r="AQ280" s="259"/>
      <c r="AR280" s="257"/>
      <c r="AS280" s="257"/>
      <c r="AT280" s="257"/>
      <c r="AU280" s="257"/>
      <c r="AV280" s="257"/>
      <c r="AW280" s="257"/>
    </row>
    <row r="281" spans="2:49" s="265" customFormat="1" x14ac:dyDescent="0.4">
      <c r="B281" s="251"/>
      <c r="C281" s="251"/>
      <c r="D281" s="251"/>
      <c r="E281" s="251"/>
      <c r="F281" s="251"/>
      <c r="G281" s="251"/>
      <c r="H281" s="251"/>
      <c r="I281" s="251"/>
      <c r="J281" s="251"/>
      <c r="K281" s="251"/>
      <c r="L281" s="251"/>
      <c r="M281" s="251"/>
      <c r="N281" s="251"/>
      <c r="O281" s="251"/>
      <c r="P281" s="251"/>
      <c r="Q281" s="251"/>
      <c r="R281" s="251"/>
      <c r="S281" s="251"/>
      <c r="T281" s="251"/>
      <c r="U281" s="251"/>
      <c r="V281" s="251"/>
      <c r="W281" s="251"/>
      <c r="X281" s="251"/>
      <c r="Y281" s="251"/>
      <c r="Z281" s="251"/>
      <c r="AA281" s="251"/>
      <c r="AB281" s="252">
        <f t="shared" si="20"/>
        <v>0</v>
      </c>
      <c r="AC281" s="252">
        <f>ROUND(AB281*事業まとめ!$Q$6,2)</f>
        <v>0</v>
      </c>
      <c r="AD281" s="253"/>
      <c r="AE281" s="253"/>
      <c r="AF281" s="253"/>
      <c r="AG281" s="253"/>
      <c r="AH281" s="253"/>
      <c r="AI281" s="253"/>
      <c r="AJ281" s="253"/>
      <c r="AK281" s="252">
        <f t="shared" si="21"/>
        <v>0</v>
      </c>
      <c r="AL281" s="252">
        <f>ROUND(AK281*事業まとめ!$Q$6,2)</f>
        <v>0</v>
      </c>
      <c r="AM281" s="254">
        <f t="shared" si="22"/>
        <v>0</v>
      </c>
      <c r="AN281" s="254">
        <f t="shared" si="23"/>
        <v>0</v>
      </c>
      <c r="AO281" s="259"/>
      <c r="AP281" s="260">
        <f t="shared" si="24"/>
        <v>0</v>
      </c>
      <c r="AQ281" s="259"/>
      <c r="AR281" s="257"/>
      <c r="AS281" s="257"/>
      <c r="AT281" s="257"/>
      <c r="AU281" s="257"/>
      <c r="AV281" s="257"/>
      <c r="AW281" s="257"/>
    </row>
    <row r="282" spans="2:49" s="265" customFormat="1" x14ac:dyDescent="0.4">
      <c r="B282" s="251"/>
      <c r="C282" s="251"/>
      <c r="D282" s="251"/>
      <c r="E282" s="251"/>
      <c r="F282" s="251"/>
      <c r="G282" s="251"/>
      <c r="H282" s="251"/>
      <c r="I282" s="251"/>
      <c r="J282" s="251"/>
      <c r="K282" s="251"/>
      <c r="L282" s="251"/>
      <c r="M282" s="251"/>
      <c r="N282" s="251"/>
      <c r="O282" s="251"/>
      <c r="P282" s="251"/>
      <c r="Q282" s="251"/>
      <c r="R282" s="251"/>
      <c r="S282" s="251"/>
      <c r="T282" s="251"/>
      <c r="U282" s="251"/>
      <c r="V282" s="251"/>
      <c r="W282" s="251"/>
      <c r="X282" s="251"/>
      <c r="Y282" s="251"/>
      <c r="Z282" s="251"/>
      <c r="AA282" s="251"/>
      <c r="AB282" s="252">
        <f t="shared" si="20"/>
        <v>0</v>
      </c>
      <c r="AC282" s="252">
        <f>ROUND(AB282*事業まとめ!$Q$6,2)</f>
        <v>0</v>
      </c>
      <c r="AD282" s="253"/>
      <c r="AE282" s="253"/>
      <c r="AF282" s="253"/>
      <c r="AG282" s="253"/>
      <c r="AH282" s="253"/>
      <c r="AI282" s="253"/>
      <c r="AJ282" s="253"/>
      <c r="AK282" s="252">
        <f t="shared" si="21"/>
        <v>0</v>
      </c>
      <c r="AL282" s="252">
        <f>ROUND(AK282*事業まとめ!$Q$6,2)</f>
        <v>0</v>
      </c>
      <c r="AM282" s="254">
        <f t="shared" si="22"/>
        <v>0</v>
      </c>
      <c r="AN282" s="254">
        <f t="shared" si="23"/>
        <v>0</v>
      </c>
      <c r="AO282" s="259"/>
      <c r="AP282" s="260">
        <f t="shared" si="24"/>
        <v>0</v>
      </c>
      <c r="AQ282" s="259"/>
      <c r="AR282" s="257"/>
      <c r="AS282" s="257"/>
      <c r="AT282" s="257"/>
      <c r="AU282" s="257"/>
      <c r="AV282" s="257"/>
      <c r="AW282" s="257"/>
    </row>
    <row r="283" spans="2:49" s="265" customFormat="1" x14ac:dyDescent="0.4">
      <c r="B283" s="251"/>
      <c r="C283" s="251"/>
      <c r="D283" s="251"/>
      <c r="E283" s="251"/>
      <c r="F283" s="251"/>
      <c r="G283" s="251"/>
      <c r="H283" s="251"/>
      <c r="I283" s="251"/>
      <c r="J283" s="251"/>
      <c r="K283" s="251"/>
      <c r="L283" s="251"/>
      <c r="M283" s="251"/>
      <c r="N283" s="251"/>
      <c r="O283" s="251"/>
      <c r="P283" s="251"/>
      <c r="Q283" s="251"/>
      <c r="R283" s="251"/>
      <c r="S283" s="251"/>
      <c r="T283" s="251"/>
      <c r="U283" s="251"/>
      <c r="V283" s="251"/>
      <c r="W283" s="251"/>
      <c r="X283" s="251"/>
      <c r="Y283" s="251"/>
      <c r="Z283" s="251"/>
      <c r="AA283" s="251"/>
      <c r="AB283" s="252">
        <f t="shared" si="20"/>
        <v>0</v>
      </c>
      <c r="AC283" s="252">
        <f>ROUND(AB283*事業まとめ!$Q$6,2)</f>
        <v>0</v>
      </c>
      <c r="AD283" s="253"/>
      <c r="AE283" s="253"/>
      <c r="AF283" s="253"/>
      <c r="AG283" s="253"/>
      <c r="AH283" s="253"/>
      <c r="AI283" s="253"/>
      <c r="AJ283" s="253"/>
      <c r="AK283" s="252">
        <f t="shared" si="21"/>
        <v>0</v>
      </c>
      <c r="AL283" s="252">
        <f>ROUND(AK283*事業まとめ!$Q$6,2)</f>
        <v>0</v>
      </c>
      <c r="AM283" s="254">
        <f t="shared" si="22"/>
        <v>0</v>
      </c>
      <c r="AN283" s="254">
        <f t="shared" si="23"/>
        <v>0</v>
      </c>
      <c r="AO283" s="259"/>
      <c r="AP283" s="260">
        <f t="shared" si="24"/>
        <v>0</v>
      </c>
      <c r="AQ283" s="259"/>
      <c r="AR283" s="257"/>
      <c r="AS283" s="257"/>
      <c r="AT283" s="257"/>
      <c r="AU283" s="257"/>
      <c r="AV283" s="257"/>
      <c r="AW283" s="257"/>
    </row>
    <row r="284" spans="2:49" s="265" customFormat="1" x14ac:dyDescent="0.4">
      <c r="B284" s="251"/>
      <c r="C284" s="251"/>
      <c r="D284" s="251"/>
      <c r="E284" s="251"/>
      <c r="F284" s="251"/>
      <c r="G284" s="251"/>
      <c r="H284" s="251"/>
      <c r="I284" s="251"/>
      <c r="J284" s="251"/>
      <c r="K284" s="251"/>
      <c r="L284" s="251"/>
      <c r="M284" s="251"/>
      <c r="N284" s="251"/>
      <c r="O284" s="251"/>
      <c r="P284" s="251"/>
      <c r="Q284" s="251"/>
      <c r="R284" s="251"/>
      <c r="S284" s="251"/>
      <c r="T284" s="251"/>
      <c r="U284" s="251"/>
      <c r="V284" s="251"/>
      <c r="W284" s="251"/>
      <c r="X284" s="251"/>
      <c r="Y284" s="251"/>
      <c r="Z284" s="251"/>
      <c r="AA284" s="251"/>
      <c r="AB284" s="252">
        <f t="shared" si="20"/>
        <v>0</v>
      </c>
      <c r="AC284" s="252">
        <f>ROUND(AB284*事業まとめ!$Q$6,2)</f>
        <v>0</v>
      </c>
      <c r="AD284" s="253"/>
      <c r="AE284" s="253"/>
      <c r="AF284" s="253"/>
      <c r="AG284" s="253"/>
      <c r="AH284" s="253"/>
      <c r="AI284" s="253"/>
      <c r="AJ284" s="253"/>
      <c r="AK284" s="252">
        <f t="shared" si="21"/>
        <v>0</v>
      </c>
      <c r="AL284" s="252">
        <f>ROUND(AK284*事業まとめ!$Q$6,2)</f>
        <v>0</v>
      </c>
      <c r="AM284" s="254">
        <f t="shared" si="22"/>
        <v>0</v>
      </c>
      <c r="AN284" s="254">
        <f t="shared" si="23"/>
        <v>0</v>
      </c>
      <c r="AO284" s="259"/>
      <c r="AP284" s="260">
        <f t="shared" si="24"/>
        <v>0</v>
      </c>
      <c r="AQ284" s="259"/>
      <c r="AR284" s="257"/>
      <c r="AS284" s="257"/>
      <c r="AT284" s="257"/>
      <c r="AU284" s="257"/>
      <c r="AV284" s="257"/>
      <c r="AW284" s="257"/>
    </row>
    <row r="285" spans="2:49" s="265" customFormat="1" x14ac:dyDescent="0.4">
      <c r="B285" s="251"/>
      <c r="C285" s="251"/>
      <c r="D285" s="251"/>
      <c r="E285" s="251"/>
      <c r="F285" s="251"/>
      <c r="G285" s="251"/>
      <c r="H285" s="251"/>
      <c r="I285" s="251"/>
      <c r="J285" s="251"/>
      <c r="K285" s="251"/>
      <c r="L285" s="251"/>
      <c r="M285" s="251"/>
      <c r="N285" s="251"/>
      <c r="O285" s="251"/>
      <c r="P285" s="251"/>
      <c r="Q285" s="251"/>
      <c r="R285" s="251"/>
      <c r="S285" s="251"/>
      <c r="T285" s="251"/>
      <c r="U285" s="251"/>
      <c r="V285" s="251"/>
      <c r="W285" s="251"/>
      <c r="X285" s="251"/>
      <c r="Y285" s="251"/>
      <c r="Z285" s="251"/>
      <c r="AA285" s="251"/>
      <c r="AB285" s="252">
        <f t="shared" si="20"/>
        <v>0</v>
      </c>
      <c r="AC285" s="252">
        <f>ROUND(AB285*事業まとめ!$Q$6,2)</f>
        <v>0</v>
      </c>
      <c r="AD285" s="253"/>
      <c r="AE285" s="253"/>
      <c r="AF285" s="253"/>
      <c r="AG285" s="253"/>
      <c r="AH285" s="253"/>
      <c r="AI285" s="253"/>
      <c r="AJ285" s="253"/>
      <c r="AK285" s="252">
        <f t="shared" si="21"/>
        <v>0</v>
      </c>
      <c r="AL285" s="252">
        <f>ROUND(AK285*事業まとめ!$Q$6,2)</f>
        <v>0</v>
      </c>
      <c r="AM285" s="254">
        <f t="shared" si="22"/>
        <v>0</v>
      </c>
      <c r="AN285" s="254">
        <f t="shared" si="23"/>
        <v>0</v>
      </c>
      <c r="AO285" s="259"/>
      <c r="AP285" s="260">
        <f t="shared" si="24"/>
        <v>0</v>
      </c>
      <c r="AQ285" s="259"/>
      <c r="AR285" s="257"/>
      <c r="AS285" s="257"/>
      <c r="AT285" s="257"/>
      <c r="AU285" s="257"/>
      <c r="AV285" s="257"/>
      <c r="AW285" s="257"/>
    </row>
    <row r="286" spans="2:49" s="265" customFormat="1" x14ac:dyDescent="0.4">
      <c r="B286" s="251"/>
      <c r="C286" s="251"/>
      <c r="D286" s="251"/>
      <c r="E286" s="251"/>
      <c r="F286" s="251"/>
      <c r="G286" s="251"/>
      <c r="H286" s="251"/>
      <c r="I286" s="251"/>
      <c r="J286" s="251"/>
      <c r="K286" s="251"/>
      <c r="L286" s="251"/>
      <c r="M286" s="251"/>
      <c r="N286" s="251"/>
      <c r="O286" s="251"/>
      <c r="P286" s="251"/>
      <c r="Q286" s="251"/>
      <c r="R286" s="251"/>
      <c r="S286" s="251"/>
      <c r="T286" s="251"/>
      <c r="U286" s="251"/>
      <c r="V286" s="251"/>
      <c r="W286" s="251"/>
      <c r="X286" s="251"/>
      <c r="Y286" s="251"/>
      <c r="Z286" s="251"/>
      <c r="AA286" s="251"/>
      <c r="AB286" s="252">
        <f t="shared" si="20"/>
        <v>0</v>
      </c>
      <c r="AC286" s="252">
        <f>ROUND(AB286*事業まとめ!$Q$6,2)</f>
        <v>0</v>
      </c>
      <c r="AD286" s="253"/>
      <c r="AE286" s="253"/>
      <c r="AF286" s="253"/>
      <c r="AG286" s="253"/>
      <c r="AH286" s="253"/>
      <c r="AI286" s="253"/>
      <c r="AJ286" s="253"/>
      <c r="AK286" s="252">
        <f t="shared" si="21"/>
        <v>0</v>
      </c>
      <c r="AL286" s="252">
        <f>ROUND(AK286*事業まとめ!$Q$6,2)</f>
        <v>0</v>
      </c>
      <c r="AM286" s="254">
        <f t="shared" si="22"/>
        <v>0</v>
      </c>
      <c r="AN286" s="254">
        <f t="shared" si="23"/>
        <v>0</v>
      </c>
      <c r="AO286" s="259"/>
      <c r="AP286" s="260">
        <f t="shared" si="24"/>
        <v>0</v>
      </c>
      <c r="AQ286" s="259"/>
      <c r="AR286" s="257"/>
      <c r="AS286" s="257"/>
      <c r="AT286" s="257"/>
      <c r="AU286" s="257"/>
      <c r="AV286" s="257"/>
      <c r="AW286" s="257"/>
    </row>
    <row r="287" spans="2:49" s="265" customFormat="1" x14ac:dyDescent="0.4">
      <c r="B287" s="251"/>
      <c r="C287" s="251"/>
      <c r="D287" s="251"/>
      <c r="E287" s="251"/>
      <c r="F287" s="251"/>
      <c r="G287" s="251"/>
      <c r="H287" s="251"/>
      <c r="I287" s="251"/>
      <c r="J287" s="251"/>
      <c r="K287" s="251"/>
      <c r="L287" s="251"/>
      <c r="M287" s="251"/>
      <c r="N287" s="251"/>
      <c r="O287" s="251"/>
      <c r="P287" s="251"/>
      <c r="Q287" s="251"/>
      <c r="R287" s="251"/>
      <c r="S287" s="251"/>
      <c r="T287" s="251"/>
      <c r="U287" s="251"/>
      <c r="V287" s="251"/>
      <c r="W287" s="251"/>
      <c r="X287" s="251"/>
      <c r="Y287" s="251"/>
      <c r="Z287" s="251"/>
      <c r="AA287" s="251"/>
      <c r="AB287" s="252">
        <f t="shared" si="20"/>
        <v>0</v>
      </c>
      <c r="AC287" s="252">
        <f>ROUND(AB287*事業まとめ!$Q$6,2)</f>
        <v>0</v>
      </c>
      <c r="AD287" s="253"/>
      <c r="AE287" s="253"/>
      <c r="AF287" s="253"/>
      <c r="AG287" s="253"/>
      <c r="AH287" s="253"/>
      <c r="AI287" s="253"/>
      <c r="AJ287" s="253"/>
      <c r="AK287" s="252">
        <f t="shared" si="21"/>
        <v>0</v>
      </c>
      <c r="AL287" s="252">
        <f>ROUND(AK287*事業まとめ!$Q$6,2)</f>
        <v>0</v>
      </c>
      <c r="AM287" s="254">
        <f t="shared" si="22"/>
        <v>0</v>
      </c>
      <c r="AN287" s="254">
        <f t="shared" si="23"/>
        <v>0</v>
      </c>
      <c r="AO287" s="259"/>
      <c r="AP287" s="260">
        <f t="shared" si="24"/>
        <v>0</v>
      </c>
      <c r="AQ287" s="259"/>
      <c r="AR287" s="257"/>
      <c r="AS287" s="257"/>
      <c r="AT287" s="257"/>
      <c r="AU287" s="257"/>
      <c r="AV287" s="257"/>
      <c r="AW287" s="257"/>
    </row>
    <row r="288" spans="2:49" s="265" customFormat="1" x14ac:dyDescent="0.4">
      <c r="B288" s="251"/>
      <c r="C288" s="251"/>
      <c r="D288" s="251"/>
      <c r="E288" s="251"/>
      <c r="F288" s="251"/>
      <c r="G288" s="251"/>
      <c r="H288" s="251"/>
      <c r="I288" s="251"/>
      <c r="J288" s="251"/>
      <c r="K288" s="251"/>
      <c r="L288" s="251"/>
      <c r="M288" s="251"/>
      <c r="N288" s="251"/>
      <c r="O288" s="251"/>
      <c r="P288" s="251"/>
      <c r="Q288" s="251"/>
      <c r="R288" s="251"/>
      <c r="S288" s="251"/>
      <c r="T288" s="251"/>
      <c r="U288" s="251"/>
      <c r="V288" s="251"/>
      <c r="W288" s="251"/>
      <c r="X288" s="251"/>
      <c r="Y288" s="251"/>
      <c r="Z288" s="251"/>
      <c r="AA288" s="251"/>
      <c r="AB288" s="252">
        <f t="shared" si="20"/>
        <v>0</v>
      </c>
      <c r="AC288" s="252">
        <f>ROUND(AB288*事業まとめ!$Q$6,2)</f>
        <v>0</v>
      </c>
      <c r="AD288" s="253"/>
      <c r="AE288" s="253"/>
      <c r="AF288" s="253"/>
      <c r="AG288" s="253"/>
      <c r="AH288" s="253"/>
      <c r="AI288" s="253"/>
      <c r="AJ288" s="253"/>
      <c r="AK288" s="252">
        <f t="shared" si="21"/>
        <v>0</v>
      </c>
      <c r="AL288" s="252">
        <f>ROUND(AK288*事業まとめ!$Q$6,2)</f>
        <v>0</v>
      </c>
      <c r="AM288" s="254">
        <f t="shared" si="22"/>
        <v>0</v>
      </c>
      <c r="AN288" s="254">
        <f t="shared" si="23"/>
        <v>0</v>
      </c>
      <c r="AO288" s="259"/>
      <c r="AP288" s="260">
        <f t="shared" si="24"/>
        <v>0</v>
      </c>
      <c r="AQ288" s="259"/>
      <c r="AR288" s="257"/>
      <c r="AS288" s="257"/>
      <c r="AT288" s="257"/>
      <c r="AU288" s="257"/>
      <c r="AV288" s="257"/>
      <c r="AW288" s="257"/>
    </row>
    <row r="289" spans="2:49" s="265" customFormat="1" x14ac:dyDescent="0.4">
      <c r="B289" s="251"/>
      <c r="C289" s="251"/>
      <c r="D289" s="251"/>
      <c r="E289" s="251"/>
      <c r="F289" s="251"/>
      <c r="G289" s="251"/>
      <c r="H289" s="251"/>
      <c r="I289" s="251"/>
      <c r="J289" s="251"/>
      <c r="K289" s="251"/>
      <c r="L289" s="251"/>
      <c r="M289" s="251"/>
      <c r="N289" s="251"/>
      <c r="O289" s="251"/>
      <c r="P289" s="251"/>
      <c r="Q289" s="251"/>
      <c r="R289" s="251"/>
      <c r="S289" s="251"/>
      <c r="T289" s="251"/>
      <c r="U289" s="251"/>
      <c r="V289" s="251"/>
      <c r="W289" s="251"/>
      <c r="X289" s="251"/>
      <c r="Y289" s="251"/>
      <c r="Z289" s="251"/>
      <c r="AA289" s="251"/>
      <c r="AB289" s="252">
        <f t="shared" si="20"/>
        <v>0</v>
      </c>
      <c r="AC289" s="252">
        <f>ROUND(AB289*事業まとめ!$Q$6,2)</f>
        <v>0</v>
      </c>
      <c r="AD289" s="253"/>
      <c r="AE289" s="253"/>
      <c r="AF289" s="253"/>
      <c r="AG289" s="253"/>
      <c r="AH289" s="253"/>
      <c r="AI289" s="253"/>
      <c r="AJ289" s="253"/>
      <c r="AK289" s="252">
        <f t="shared" si="21"/>
        <v>0</v>
      </c>
      <c r="AL289" s="252">
        <f>ROUND(AK289*事業まとめ!$Q$6,2)</f>
        <v>0</v>
      </c>
      <c r="AM289" s="254">
        <f t="shared" si="22"/>
        <v>0</v>
      </c>
      <c r="AN289" s="254">
        <f t="shared" si="23"/>
        <v>0</v>
      </c>
      <c r="AO289" s="259"/>
      <c r="AP289" s="260">
        <f t="shared" si="24"/>
        <v>0</v>
      </c>
      <c r="AQ289" s="259"/>
      <c r="AR289" s="257"/>
      <c r="AS289" s="257"/>
      <c r="AT289" s="257"/>
      <c r="AU289" s="257"/>
      <c r="AV289" s="257"/>
      <c r="AW289" s="257"/>
    </row>
    <row r="290" spans="2:49" s="265" customFormat="1" x14ac:dyDescent="0.4">
      <c r="B290" s="251"/>
      <c r="C290" s="251"/>
      <c r="D290" s="251"/>
      <c r="E290" s="251"/>
      <c r="F290" s="251"/>
      <c r="G290" s="251"/>
      <c r="H290" s="251"/>
      <c r="I290" s="251"/>
      <c r="J290" s="251"/>
      <c r="K290" s="251"/>
      <c r="L290" s="251"/>
      <c r="M290" s="251"/>
      <c r="N290" s="251"/>
      <c r="O290" s="251"/>
      <c r="P290" s="251"/>
      <c r="Q290" s="251"/>
      <c r="R290" s="251"/>
      <c r="S290" s="251"/>
      <c r="T290" s="251"/>
      <c r="U290" s="251"/>
      <c r="V290" s="251"/>
      <c r="W290" s="251"/>
      <c r="X290" s="251"/>
      <c r="Y290" s="251"/>
      <c r="Z290" s="251"/>
      <c r="AA290" s="251"/>
      <c r="AB290" s="252">
        <f t="shared" si="20"/>
        <v>0</v>
      </c>
      <c r="AC290" s="252">
        <f>ROUND(AB290*事業まとめ!$Q$6,2)</f>
        <v>0</v>
      </c>
      <c r="AD290" s="253"/>
      <c r="AE290" s="253"/>
      <c r="AF290" s="253"/>
      <c r="AG290" s="253"/>
      <c r="AH290" s="253"/>
      <c r="AI290" s="253"/>
      <c r="AJ290" s="253"/>
      <c r="AK290" s="252">
        <f t="shared" si="21"/>
        <v>0</v>
      </c>
      <c r="AL290" s="252">
        <f>ROUND(AK290*事業まとめ!$Q$6,2)</f>
        <v>0</v>
      </c>
      <c r="AM290" s="254">
        <f t="shared" si="22"/>
        <v>0</v>
      </c>
      <c r="AN290" s="254">
        <f t="shared" si="23"/>
        <v>0</v>
      </c>
      <c r="AO290" s="259"/>
      <c r="AP290" s="260">
        <f t="shared" si="24"/>
        <v>0</v>
      </c>
      <c r="AQ290" s="259"/>
      <c r="AR290" s="257"/>
      <c r="AS290" s="257"/>
      <c r="AT290" s="257"/>
      <c r="AU290" s="257"/>
      <c r="AV290" s="257"/>
      <c r="AW290" s="257"/>
    </row>
    <row r="291" spans="2:49" s="265" customFormat="1" x14ac:dyDescent="0.4">
      <c r="B291" s="251"/>
      <c r="C291" s="251"/>
      <c r="D291" s="251"/>
      <c r="E291" s="251"/>
      <c r="F291" s="251"/>
      <c r="G291" s="251"/>
      <c r="H291" s="251"/>
      <c r="I291" s="251"/>
      <c r="J291" s="251"/>
      <c r="K291" s="251"/>
      <c r="L291" s="251"/>
      <c r="M291" s="251"/>
      <c r="N291" s="251"/>
      <c r="O291" s="251"/>
      <c r="P291" s="251"/>
      <c r="Q291" s="251"/>
      <c r="R291" s="251"/>
      <c r="S291" s="251"/>
      <c r="T291" s="251"/>
      <c r="U291" s="251"/>
      <c r="V291" s="251"/>
      <c r="W291" s="251"/>
      <c r="X291" s="251"/>
      <c r="Y291" s="251"/>
      <c r="Z291" s="251"/>
      <c r="AA291" s="251"/>
      <c r="AB291" s="252">
        <f t="shared" si="20"/>
        <v>0</v>
      </c>
      <c r="AC291" s="252">
        <f>ROUND(AB291*事業まとめ!$Q$6,2)</f>
        <v>0</v>
      </c>
      <c r="AD291" s="253"/>
      <c r="AE291" s="253"/>
      <c r="AF291" s="253"/>
      <c r="AG291" s="253"/>
      <c r="AH291" s="253"/>
      <c r="AI291" s="253"/>
      <c r="AJ291" s="253"/>
      <c r="AK291" s="252">
        <f t="shared" si="21"/>
        <v>0</v>
      </c>
      <c r="AL291" s="252">
        <f>ROUND(AK291*事業まとめ!$Q$6,2)</f>
        <v>0</v>
      </c>
      <c r="AM291" s="254">
        <f t="shared" si="22"/>
        <v>0</v>
      </c>
      <c r="AN291" s="254">
        <f t="shared" si="23"/>
        <v>0</v>
      </c>
      <c r="AO291" s="259"/>
      <c r="AP291" s="260">
        <f t="shared" si="24"/>
        <v>0</v>
      </c>
      <c r="AQ291" s="259"/>
      <c r="AR291" s="257"/>
      <c r="AS291" s="257"/>
      <c r="AT291" s="257"/>
      <c r="AU291" s="257"/>
      <c r="AV291" s="257"/>
      <c r="AW291" s="257"/>
    </row>
    <row r="292" spans="2:49" s="265" customFormat="1" x14ac:dyDescent="0.4">
      <c r="B292" s="251"/>
      <c r="C292" s="251"/>
      <c r="D292" s="251"/>
      <c r="E292" s="251"/>
      <c r="F292" s="251"/>
      <c r="G292" s="251"/>
      <c r="H292" s="251"/>
      <c r="I292" s="251"/>
      <c r="J292" s="251"/>
      <c r="K292" s="251"/>
      <c r="L292" s="251"/>
      <c r="M292" s="251"/>
      <c r="N292" s="251"/>
      <c r="O292" s="251"/>
      <c r="P292" s="251"/>
      <c r="Q292" s="251"/>
      <c r="R292" s="251"/>
      <c r="S292" s="251"/>
      <c r="T292" s="251"/>
      <c r="U292" s="251"/>
      <c r="V292" s="251"/>
      <c r="W292" s="251"/>
      <c r="X292" s="251"/>
      <c r="Y292" s="251"/>
      <c r="Z292" s="251"/>
      <c r="AA292" s="251"/>
      <c r="AB292" s="252">
        <f t="shared" si="20"/>
        <v>0</v>
      </c>
      <c r="AC292" s="252">
        <f>ROUND(AB292*事業まとめ!$Q$6,2)</f>
        <v>0</v>
      </c>
      <c r="AD292" s="253"/>
      <c r="AE292" s="253"/>
      <c r="AF292" s="253"/>
      <c r="AG292" s="253"/>
      <c r="AH292" s="253"/>
      <c r="AI292" s="253"/>
      <c r="AJ292" s="253"/>
      <c r="AK292" s="252">
        <f t="shared" si="21"/>
        <v>0</v>
      </c>
      <c r="AL292" s="252">
        <f>ROUND(AK292*事業まとめ!$Q$6,2)</f>
        <v>0</v>
      </c>
      <c r="AM292" s="254">
        <f t="shared" si="22"/>
        <v>0</v>
      </c>
      <c r="AN292" s="254">
        <f t="shared" si="23"/>
        <v>0</v>
      </c>
      <c r="AO292" s="259"/>
      <c r="AP292" s="260">
        <f t="shared" si="24"/>
        <v>0</v>
      </c>
      <c r="AQ292" s="259"/>
      <c r="AR292" s="257"/>
      <c r="AS292" s="257"/>
      <c r="AT292" s="257"/>
      <c r="AU292" s="257"/>
      <c r="AV292" s="257"/>
      <c r="AW292" s="257"/>
    </row>
    <row r="293" spans="2:49" s="265" customFormat="1" x14ac:dyDescent="0.4">
      <c r="B293" s="251"/>
      <c r="C293" s="251"/>
      <c r="D293" s="251"/>
      <c r="E293" s="251"/>
      <c r="F293" s="251"/>
      <c r="G293" s="251"/>
      <c r="H293" s="251"/>
      <c r="I293" s="251"/>
      <c r="J293" s="251"/>
      <c r="K293" s="251"/>
      <c r="L293" s="251"/>
      <c r="M293" s="251"/>
      <c r="N293" s="251"/>
      <c r="O293" s="251"/>
      <c r="P293" s="251"/>
      <c r="Q293" s="251"/>
      <c r="R293" s="251"/>
      <c r="S293" s="251"/>
      <c r="T293" s="251"/>
      <c r="U293" s="251"/>
      <c r="V293" s="251"/>
      <c r="W293" s="251"/>
      <c r="X293" s="251"/>
      <c r="Y293" s="251"/>
      <c r="Z293" s="251"/>
      <c r="AA293" s="251"/>
      <c r="AB293" s="252">
        <f t="shared" si="20"/>
        <v>0</v>
      </c>
      <c r="AC293" s="252">
        <f>ROUND(AB293*事業まとめ!$Q$6,2)</f>
        <v>0</v>
      </c>
      <c r="AD293" s="253"/>
      <c r="AE293" s="253"/>
      <c r="AF293" s="253"/>
      <c r="AG293" s="253"/>
      <c r="AH293" s="253"/>
      <c r="AI293" s="253"/>
      <c r="AJ293" s="253"/>
      <c r="AK293" s="252">
        <f t="shared" si="21"/>
        <v>0</v>
      </c>
      <c r="AL293" s="252">
        <f>ROUND(AK293*事業まとめ!$Q$6,2)</f>
        <v>0</v>
      </c>
      <c r="AM293" s="254">
        <f t="shared" si="22"/>
        <v>0</v>
      </c>
      <c r="AN293" s="254">
        <f t="shared" si="23"/>
        <v>0</v>
      </c>
      <c r="AO293" s="259"/>
      <c r="AP293" s="260">
        <f t="shared" si="24"/>
        <v>0</v>
      </c>
      <c r="AQ293" s="259"/>
      <c r="AR293" s="257"/>
      <c r="AS293" s="257"/>
      <c r="AT293" s="257"/>
      <c r="AU293" s="257"/>
      <c r="AV293" s="257"/>
      <c r="AW293" s="257"/>
    </row>
    <row r="294" spans="2:49" s="265" customFormat="1" x14ac:dyDescent="0.4">
      <c r="B294" s="251"/>
      <c r="C294" s="251"/>
      <c r="D294" s="251"/>
      <c r="E294" s="251"/>
      <c r="F294" s="251"/>
      <c r="G294" s="251"/>
      <c r="H294" s="251"/>
      <c r="I294" s="251"/>
      <c r="J294" s="251"/>
      <c r="K294" s="251"/>
      <c r="L294" s="251"/>
      <c r="M294" s="251"/>
      <c r="N294" s="251"/>
      <c r="O294" s="251"/>
      <c r="P294" s="251"/>
      <c r="Q294" s="251"/>
      <c r="R294" s="251"/>
      <c r="S294" s="251"/>
      <c r="T294" s="251"/>
      <c r="U294" s="251"/>
      <c r="V294" s="251"/>
      <c r="W294" s="251"/>
      <c r="X294" s="251"/>
      <c r="Y294" s="251"/>
      <c r="Z294" s="251"/>
      <c r="AA294" s="251"/>
      <c r="AB294" s="252">
        <f t="shared" si="20"/>
        <v>0</v>
      </c>
      <c r="AC294" s="252">
        <f>ROUND(AB294*事業まとめ!$Q$6,2)</f>
        <v>0</v>
      </c>
      <c r="AD294" s="253"/>
      <c r="AE294" s="253"/>
      <c r="AF294" s="253"/>
      <c r="AG294" s="253"/>
      <c r="AH294" s="253"/>
      <c r="AI294" s="253"/>
      <c r="AJ294" s="253"/>
      <c r="AK294" s="252">
        <f t="shared" si="21"/>
        <v>0</v>
      </c>
      <c r="AL294" s="252">
        <f>ROUND(AK294*事業まとめ!$Q$6,2)</f>
        <v>0</v>
      </c>
      <c r="AM294" s="254">
        <f t="shared" si="22"/>
        <v>0</v>
      </c>
      <c r="AN294" s="254">
        <f t="shared" si="23"/>
        <v>0</v>
      </c>
      <c r="AO294" s="259"/>
      <c r="AP294" s="260">
        <f t="shared" si="24"/>
        <v>0</v>
      </c>
      <c r="AQ294" s="259"/>
      <c r="AR294" s="257"/>
      <c r="AS294" s="257"/>
      <c r="AT294" s="257"/>
      <c r="AU294" s="257"/>
      <c r="AV294" s="257"/>
      <c r="AW294" s="257"/>
    </row>
    <row r="295" spans="2:49" s="265" customFormat="1" x14ac:dyDescent="0.4">
      <c r="B295" s="251"/>
      <c r="C295" s="251"/>
      <c r="D295" s="251"/>
      <c r="E295" s="251"/>
      <c r="F295" s="251"/>
      <c r="G295" s="251"/>
      <c r="H295" s="251"/>
      <c r="I295" s="251"/>
      <c r="J295" s="251"/>
      <c r="K295" s="251"/>
      <c r="L295" s="251"/>
      <c r="M295" s="251"/>
      <c r="N295" s="251"/>
      <c r="O295" s="251"/>
      <c r="P295" s="251"/>
      <c r="Q295" s="251"/>
      <c r="R295" s="251"/>
      <c r="S295" s="251"/>
      <c r="T295" s="251"/>
      <c r="U295" s="251"/>
      <c r="V295" s="251"/>
      <c r="W295" s="251"/>
      <c r="X295" s="251"/>
      <c r="Y295" s="251"/>
      <c r="Z295" s="251"/>
      <c r="AA295" s="251"/>
      <c r="AB295" s="252">
        <f t="shared" si="20"/>
        <v>0</v>
      </c>
      <c r="AC295" s="252">
        <f>ROUND(AB295*事業まとめ!$Q$6,2)</f>
        <v>0</v>
      </c>
      <c r="AD295" s="253"/>
      <c r="AE295" s="253"/>
      <c r="AF295" s="253"/>
      <c r="AG295" s="253"/>
      <c r="AH295" s="253"/>
      <c r="AI295" s="253"/>
      <c r="AJ295" s="253"/>
      <c r="AK295" s="252">
        <f t="shared" si="21"/>
        <v>0</v>
      </c>
      <c r="AL295" s="252">
        <f>ROUND(AK295*事業まとめ!$Q$6,2)</f>
        <v>0</v>
      </c>
      <c r="AM295" s="254">
        <f t="shared" si="22"/>
        <v>0</v>
      </c>
      <c r="AN295" s="254">
        <f t="shared" si="23"/>
        <v>0</v>
      </c>
      <c r="AO295" s="259"/>
      <c r="AP295" s="260">
        <f t="shared" si="24"/>
        <v>0</v>
      </c>
      <c r="AQ295" s="259"/>
      <c r="AR295" s="257"/>
      <c r="AS295" s="257"/>
      <c r="AT295" s="257"/>
      <c r="AU295" s="257"/>
      <c r="AV295" s="257"/>
      <c r="AW295" s="257"/>
    </row>
    <row r="296" spans="2:49" s="265" customFormat="1" x14ac:dyDescent="0.4">
      <c r="B296" s="251"/>
      <c r="C296" s="251"/>
      <c r="D296" s="251"/>
      <c r="E296" s="251"/>
      <c r="F296" s="251"/>
      <c r="G296" s="251"/>
      <c r="H296" s="251"/>
      <c r="I296" s="251"/>
      <c r="J296" s="251"/>
      <c r="K296" s="251"/>
      <c r="L296" s="251"/>
      <c r="M296" s="251"/>
      <c r="N296" s="251"/>
      <c r="O296" s="251"/>
      <c r="P296" s="251"/>
      <c r="Q296" s="251"/>
      <c r="R296" s="251"/>
      <c r="S296" s="251"/>
      <c r="T296" s="251"/>
      <c r="U296" s="251"/>
      <c r="V296" s="251"/>
      <c r="W296" s="251"/>
      <c r="X296" s="251"/>
      <c r="Y296" s="251"/>
      <c r="Z296" s="251"/>
      <c r="AA296" s="251"/>
      <c r="AB296" s="252">
        <f t="shared" si="20"/>
        <v>0</v>
      </c>
      <c r="AC296" s="252">
        <f>ROUND(AB296*事業まとめ!$Q$6,2)</f>
        <v>0</v>
      </c>
      <c r="AD296" s="253"/>
      <c r="AE296" s="253"/>
      <c r="AF296" s="253"/>
      <c r="AG296" s="253"/>
      <c r="AH296" s="253"/>
      <c r="AI296" s="253"/>
      <c r="AJ296" s="253"/>
      <c r="AK296" s="252">
        <f t="shared" si="21"/>
        <v>0</v>
      </c>
      <c r="AL296" s="252">
        <f>ROUND(AK296*事業まとめ!$Q$6,2)</f>
        <v>0</v>
      </c>
      <c r="AM296" s="254">
        <f t="shared" si="22"/>
        <v>0</v>
      </c>
      <c r="AN296" s="254">
        <f t="shared" si="23"/>
        <v>0</v>
      </c>
      <c r="AO296" s="259"/>
      <c r="AP296" s="260">
        <f t="shared" si="24"/>
        <v>0</v>
      </c>
      <c r="AQ296" s="259"/>
      <c r="AR296" s="257"/>
      <c r="AS296" s="257"/>
      <c r="AT296" s="257"/>
      <c r="AU296" s="257"/>
      <c r="AV296" s="257"/>
      <c r="AW296" s="257"/>
    </row>
    <row r="297" spans="2:49" s="265" customFormat="1" x14ac:dyDescent="0.4">
      <c r="B297" s="251"/>
      <c r="C297" s="251"/>
      <c r="D297" s="251"/>
      <c r="E297" s="251"/>
      <c r="F297" s="251"/>
      <c r="G297" s="251"/>
      <c r="H297" s="251"/>
      <c r="I297" s="251"/>
      <c r="J297" s="251"/>
      <c r="K297" s="251"/>
      <c r="L297" s="251"/>
      <c r="M297" s="251"/>
      <c r="N297" s="251"/>
      <c r="O297" s="251"/>
      <c r="P297" s="251"/>
      <c r="Q297" s="251"/>
      <c r="R297" s="251"/>
      <c r="S297" s="251"/>
      <c r="T297" s="251"/>
      <c r="U297" s="251"/>
      <c r="V297" s="251"/>
      <c r="W297" s="251"/>
      <c r="X297" s="251"/>
      <c r="Y297" s="251"/>
      <c r="Z297" s="251"/>
      <c r="AA297" s="251"/>
      <c r="AB297" s="252">
        <f t="shared" si="20"/>
        <v>0</v>
      </c>
      <c r="AC297" s="252">
        <f>ROUND(AB297*事業まとめ!$Q$6,2)</f>
        <v>0</v>
      </c>
      <c r="AD297" s="253"/>
      <c r="AE297" s="253"/>
      <c r="AF297" s="253"/>
      <c r="AG297" s="253"/>
      <c r="AH297" s="253"/>
      <c r="AI297" s="253"/>
      <c r="AJ297" s="253"/>
      <c r="AK297" s="252">
        <f t="shared" si="21"/>
        <v>0</v>
      </c>
      <c r="AL297" s="252">
        <f>ROUND(AK297*事業まとめ!$Q$6,2)</f>
        <v>0</v>
      </c>
      <c r="AM297" s="254">
        <f t="shared" si="22"/>
        <v>0</v>
      </c>
      <c r="AN297" s="254">
        <f t="shared" si="23"/>
        <v>0</v>
      </c>
      <c r="AO297" s="259"/>
      <c r="AP297" s="260">
        <f t="shared" si="24"/>
        <v>0</v>
      </c>
      <c r="AQ297" s="259"/>
      <c r="AR297" s="257"/>
      <c r="AS297" s="257"/>
      <c r="AT297" s="257"/>
      <c r="AU297" s="257"/>
      <c r="AV297" s="257"/>
      <c r="AW297" s="257"/>
    </row>
    <row r="298" spans="2:49" s="265" customFormat="1" x14ac:dyDescent="0.4">
      <c r="B298" s="251"/>
      <c r="C298" s="251"/>
      <c r="D298" s="251"/>
      <c r="E298" s="251"/>
      <c r="F298" s="251"/>
      <c r="G298" s="251"/>
      <c r="H298" s="251"/>
      <c r="I298" s="251"/>
      <c r="J298" s="251"/>
      <c r="K298" s="251"/>
      <c r="L298" s="251"/>
      <c r="M298" s="251"/>
      <c r="N298" s="251"/>
      <c r="O298" s="251"/>
      <c r="P298" s="251"/>
      <c r="Q298" s="251"/>
      <c r="R298" s="251"/>
      <c r="S298" s="251"/>
      <c r="T298" s="251"/>
      <c r="U298" s="251"/>
      <c r="V298" s="251"/>
      <c r="W298" s="251"/>
      <c r="X298" s="251"/>
      <c r="Y298" s="251"/>
      <c r="Z298" s="251"/>
      <c r="AA298" s="251"/>
      <c r="AB298" s="252">
        <f t="shared" si="20"/>
        <v>0</v>
      </c>
      <c r="AC298" s="252">
        <f>ROUND(AB298*事業まとめ!$Q$6,2)</f>
        <v>0</v>
      </c>
      <c r="AD298" s="253"/>
      <c r="AE298" s="253"/>
      <c r="AF298" s="253"/>
      <c r="AG298" s="253"/>
      <c r="AH298" s="253"/>
      <c r="AI298" s="253"/>
      <c r="AJ298" s="253"/>
      <c r="AK298" s="252">
        <f t="shared" si="21"/>
        <v>0</v>
      </c>
      <c r="AL298" s="252">
        <f>ROUND(AK298*事業まとめ!$Q$6,2)</f>
        <v>0</v>
      </c>
      <c r="AM298" s="254">
        <f t="shared" si="22"/>
        <v>0</v>
      </c>
      <c r="AN298" s="254">
        <f t="shared" si="23"/>
        <v>0</v>
      </c>
      <c r="AO298" s="259"/>
      <c r="AP298" s="260">
        <f t="shared" si="24"/>
        <v>0</v>
      </c>
      <c r="AQ298" s="259"/>
      <c r="AR298" s="257"/>
      <c r="AS298" s="257"/>
      <c r="AT298" s="257"/>
      <c r="AU298" s="257"/>
      <c r="AV298" s="257"/>
      <c r="AW298" s="257"/>
    </row>
    <row r="299" spans="2:49" s="265" customFormat="1" x14ac:dyDescent="0.4">
      <c r="B299" s="251"/>
      <c r="C299" s="251"/>
      <c r="D299" s="251"/>
      <c r="E299" s="251"/>
      <c r="F299" s="251"/>
      <c r="G299" s="251"/>
      <c r="H299" s="251"/>
      <c r="I299" s="251"/>
      <c r="J299" s="251"/>
      <c r="K299" s="251"/>
      <c r="L299" s="251"/>
      <c r="M299" s="251"/>
      <c r="N299" s="251"/>
      <c r="O299" s="251"/>
      <c r="P299" s="251"/>
      <c r="Q299" s="251"/>
      <c r="R299" s="251"/>
      <c r="S299" s="251"/>
      <c r="T299" s="251"/>
      <c r="U299" s="251"/>
      <c r="V299" s="251"/>
      <c r="W299" s="251"/>
      <c r="X299" s="251"/>
      <c r="Y299" s="251"/>
      <c r="Z299" s="251"/>
      <c r="AA299" s="251"/>
      <c r="AB299" s="252">
        <f t="shared" si="20"/>
        <v>0</v>
      </c>
      <c r="AC299" s="252">
        <f>ROUND(AB299*事業まとめ!$Q$6,2)</f>
        <v>0</v>
      </c>
      <c r="AD299" s="253"/>
      <c r="AE299" s="253"/>
      <c r="AF299" s="253"/>
      <c r="AG299" s="253"/>
      <c r="AH299" s="253"/>
      <c r="AI299" s="253"/>
      <c r="AJ299" s="253"/>
      <c r="AK299" s="252">
        <f t="shared" si="21"/>
        <v>0</v>
      </c>
      <c r="AL299" s="252">
        <f>ROUND(AK299*事業まとめ!$Q$6,2)</f>
        <v>0</v>
      </c>
      <c r="AM299" s="254">
        <f t="shared" si="22"/>
        <v>0</v>
      </c>
      <c r="AN299" s="254">
        <f t="shared" si="23"/>
        <v>0</v>
      </c>
      <c r="AO299" s="259"/>
      <c r="AP299" s="260">
        <f t="shared" si="24"/>
        <v>0</v>
      </c>
      <c r="AQ299" s="259"/>
      <c r="AR299" s="257"/>
      <c r="AS299" s="257"/>
      <c r="AT299" s="257"/>
      <c r="AU299" s="257"/>
      <c r="AV299" s="257"/>
      <c r="AW299" s="257"/>
    </row>
    <row r="300" spans="2:49" s="265" customFormat="1" x14ac:dyDescent="0.4">
      <c r="B300" s="251"/>
      <c r="C300" s="251"/>
      <c r="D300" s="251"/>
      <c r="E300" s="251"/>
      <c r="F300" s="251"/>
      <c r="G300" s="251"/>
      <c r="H300" s="251"/>
      <c r="I300" s="251"/>
      <c r="J300" s="251"/>
      <c r="K300" s="251"/>
      <c r="L300" s="251"/>
      <c r="M300" s="251"/>
      <c r="N300" s="251"/>
      <c r="O300" s="251"/>
      <c r="P300" s="251"/>
      <c r="Q300" s="251"/>
      <c r="R300" s="251"/>
      <c r="S300" s="251"/>
      <c r="T300" s="251"/>
      <c r="U300" s="251"/>
      <c r="V300" s="251"/>
      <c r="W300" s="251"/>
      <c r="X300" s="251"/>
      <c r="Y300" s="251"/>
      <c r="Z300" s="251"/>
      <c r="AA300" s="251"/>
      <c r="AB300" s="252">
        <f t="shared" si="20"/>
        <v>0</v>
      </c>
      <c r="AC300" s="252">
        <f>ROUND(AB300*事業まとめ!$Q$6,2)</f>
        <v>0</v>
      </c>
      <c r="AD300" s="253"/>
      <c r="AE300" s="253"/>
      <c r="AF300" s="253"/>
      <c r="AG300" s="253"/>
      <c r="AH300" s="253"/>
      <c r="AI300" s="253"/>
      <c r="AJ300" s="253"/>
      <c r="AK300" s="252">
        <f t="shared" si="21"/>
        <v>0</v>
      </c>
      <c r="AL300" s="252">
        <f>ROUND(AK300*事業まとめ!$Q$6,2)</f>
        <v>0</v>
      </c>
      <c r="AM300" s="254">
        <f t="shared" si="22"/>
        <v>0</v>
      </c>
      <c r="AN300" s="254">
        <f t="shared" si="23"/>
        <v>0</v>
      </c>
      <c r="AO300" s="259"/>
      <c r="AP300" s="260">
        <f t="shared" si="24"/>
        <v>0</v>
      </c>
      <c r="AQ300" s="259"/>
      <c r="AR300" s="257"/>
      <c r="AS300" s="257"/>
      <c r="AT300" s="257"/>
      <c r="AU300" s="257"/>
      <c r="AV300" s="257"/>
      <c r="AW300" s="257"/>
    </row>
    <row r="301" spans="2:49" s="265" customFormat="1" x14ac:dyDescent="0.4">
      <c r="B301" s="251"/>
      <c r="C301" s="251"/>
      <c r="D301" s="251"/>
      <c r="E301" s="251"/>
      <c r="F301" s="251"/>
      <c r="G301" s="251"/>
      <c r="H301" s="251"/>
      <c r="I301" s="251"/>
      <c r="J301" s="251"/>
      <c r="K301" s="251"/>
      <c r="L301" s="251"/>
      <c r="M301" s="251"/>
      <c r="N301" s="251"/>
      <c r="O301" s="251"/>
      <c r="P301" s="251"/>
      <c r="Q301" s="251"/>
      <c r="R301" s="251"/>
      <c r="S301" s="251"/>
      <c r="T301" s="251"/>
      <c r="U301" s="251"/>
      <c r="V301" s="251"/>
      <c r="W301" s="251"/>
      <c r="X301" s="251"/>
      <c r="Y301" s="251"/>
      <c r="Z301" s="251"/>
      <c r="AA301" s="251"/>
      <c r="AB301" s="252">
        <f t="shared" si="20"/>
        <v>0</v>
      </c>
      <c r="AC301" s="252">
        <f>ROUND(AB301*事業まとめ!$Q$6,2)</f>
        <v>0</v>
      </c>
      <c r="AD301" s="253"/>
      <c r="AE301" s="253"/>
      <c r="AF301" s="253"/>
      <c r="AG301" s="253"/>
      <c r="AH301" s="253"/>
      <c r="AI301" s="253"/>
      <c r="AJ301" s="253"/>
      <c r="AK301" s="252">
        <f t="shared" si="21"/>
        <v>0</v>
      </c>
      <c r="AL301" s="252">
        <f>ROUND(AK301*事業まとめ!$Q$6,2)</f>
        <v>0</v>
      </c>
      <c r="AM301" s="254">
        <f t="shared" si="22"/>
        <v>0</v>
      </c>
      <c r="AN301" s="254">
        <f t="shared" si="23"/>
        <v>0</v>
      </c>
      <c r="AO301" s="259"/>
      <c r="AP301" s="260">
        <f t="shared" si="24"/>
        <v>0</v>
      </c>
      <c r="AQ301" s="259"/>
      <c r="AR301" s="257"/>
      <c r="AS301" s="257"/>
      <c r="AT301" s="257"/>
      <c r="AU301" s="257"/>
      <c r="AV301" s="257"/>
      <c r="AW301" s="257"/>
    </row>
    <row r="302" spans="2:49" s="265" customFormat="1" x14ac:dyDescent="0.4">
      <c r="B302" s="251"/>
      <c r="C302" s="251"/>
      <c r="D302" s="251"/>
      <c r="E302" s="251"/>
      <c r="F302" s="251"/>
      <c r="G302" s="251"/>
      <c r="H302" s="251"/>
      <c r="I302" s="251"/>
      <c r="J302" s="251"/>
      <c r="K302" s="251"/>
      <c r="L302" s="251"/>
      <c r="M302" s="251"/>
      <c r="N302" s="251"/>
      <c r="O302" s="251"/>
      <c r="P302" s="251"/>
      <c r="Q302" s="251"/>
      <c r="R302" s="251"/>
      <c r="S302" s="251"/>
      <c r="T302" s="251"/>
      <c r="U302" s="251"/>
      <c r="V302" s="251"/>
      <c r="W302" s="251"/>
      <c r="X302" s="251"/>
      <c r="Y302" s="251"/>
      <c r="Z302" s="251"/>
      <c r="AA302" s="251"/>
      <c r="AB302" s="252">
        <f t="shared" si="20"/>
        <v>0</v>
      </c>
      <c r="AC302" s="252">
        <f>ROUND(AB302*事業まとめ!$Q$6,2)</f>
        <v>0</v>
      </c>
      <c r="AD302" s="253"/>
      <c r="AE302" s="253"/>
      <c r="AF302" s="253"/>
      <c r="AG302" s="253"/>
      <c r="AH302" s="253"/>
      <c r="AI302" s="253"/>
      <c r="AJ302" s="253"/>
      <c r="AK302" s="252">
        <f t="shared" si="21"/>
        <v>0</v>
      </c>
      <c r="AL302" s="252">
        <f>ROUND(AK302*事業まとめ!$Q$6,2)</f>
        <v>0</v>
      </c>
      <c r="AM302" s="254">
        <f t="shared" si="22"/>
        <v>0</v>
      </c>
      <c r="AN302" s="254">
        <f t="shared" si="23"/>
        <v>0</v>
      </c>
      <c r="AO302" s="259"/>
      <c r="AP302" s="260">
        <f t="shared" si="24"/>
        <v>0</v>
      </c>
      <c r="AQ302" s="259"/>
      <c r="AR302" s="257"/>
      <c r="AS302" s="257"/>
      <c r="AT302" s="257"/>
      <c r="AU302" s="257"/>
      <c r="AV302" s="257"/>
      <c r="AW302" s="257"/>
    </row>
    <row r="303" spans="2:49" s="265" customFormat="1" x14ac:dyDescent="0.4">
      <c r="B303" s="251"/>
      <c r="C303" s="251"/>
      <c r="D303" s="251"/>
      <c r="E303" s="251"/>
      <c r="F303" s="251"/>
      <c r="G303" s="251"/>
      <c r="H303" s="251"/>
      <c r="I303" s="251"/>
      <c r="J303" s="251"/>
      <c r="K303" s="251"/>
      <c r="L303" s="251"/>
      <c r="M303" s="251"/>
      <c r="N303" s="251"/>
      <c r="O303" s="251"/>
      <c r="P303" s="251"/>
      <c r="Q303" s="251"/>
      <c r="R303" s="251"/>
      <c r="S303" s="251"/>
      <c r="T303" s="251"/>
      <c r="U303" s="251"/>
      <c r="V303" s="251"/>
      <c r="W303" s="251"/>
      <c r="X303" s="251"/>
      <c r="Y303" s="251"/>
      <c r="Z303" s="251"/>
      <c r="AA303" s="251"/>
      <c r="AB303" s="252">
        <f t="shared" si="20"/>
        <v>0</v>
      </c>
      <c r="AC303" s="252">
        <f>ROUND(AB303*事業まとめ!$Q$6,2)</f>
        <v>0</v>
      </c>
      <c r="AD303" s="253"/>
      <c r="AE303" s="253"/>
      <c r="AF303" s="253"/>
      <c r="AG303" s="253"/>
      <c r="AH303" s="253"/>
      <c r="AI303" s="253"/>
      <c r="AJ303" s="253"/>
      <c r="AK303" s="252">
        <f t="shared" si="21"/>
        <v>0</v>
      </c>
      <c r="AL303" s="252">
        <f>ROUND(AK303*事業まとめ!$Q$6,2)</f>
        <v>0</v>
      </c>
      <c r="AM303" s="254">
        <f t="shared" si="22"/>
        <v>0</v>
      </c>
      <c r="AN303" s="254">
        <f t="shared" si="23"/>
        <v>0</v>
      </c>
      <c r="AO303" s="259"/>
      <c r="AP303" s="260">
        <f t="shared" si="24"/>
        <v>0</v>
      </c>
      <c r="AQ303" s="259"/>
      <c r="AR303" s="257"/>
      <c r="AS303" s="257"/>
      <c r="AT303" s="257"/>
      <c r="AU303" s="257"/>
      <c r="AV303" s="257"/>
      <c r="AW303" s="257"/>
    </row>
    <row r="304" spans="2:49" s="265" customFormat="1" x14ac:dyDescent="0.4">
      <c r="B304" s="251"/>
      <c r="C304" s="251"/>
      <c r="D304" s="251"/>
      <c r="E304" s="251"/>
      <c r="F304" s="251"/>
      <c r="G304" s="251"/>
      <c r="H304" s="251"/>
      <c r="I304" s="251"/>
      <c r="J304" s="251"/>
      <c r="K304" s="251"/>
      <c r="L304" s="251"/>
      <c r="M304" s="251"/>
      <c r="N304" s="251"/>
      <c r="O304" s="251"/>
      <c r="P304" s="251"/>
      <c r="Q304" s="251"/>
      <c r="R304" s="251"/>
      <c r="S304" s="251"/>
      <c r="T304" s="251"/>
      <c r="U304" s="251"/>
      <c r="V304" s="251"/>
      <c r="W304" s="251"/>
      <c r="X304" s="251"/>
      <c r="Y304" s="251"/>
      <c r="Z304" s="251"/>
      <c r="AA304" s="251"/>
      <c r="AB304" s="252">
        <f t="shared" si="20"/>
        <v>0</v>
      </c>
      <c r="AC304" s="252">
        <f>ROUND(AB304*事業まとめ!$Q$6,2)</f>
        <v>0</v>
      </c>
      <c r="AD304" s="253"/>
      <c r="AE304" s="253"/>
      <c r="AF304" s="253"/>
      <c r="AG304" s="253"/>
      <c r="AH304" s="253"/>
      <c r="AI304" s="253"/>
      <c r="AJ304" s="253"/>
      <c r="AK304" s="252">
        <f t="shared" si="21"/>
        <v>0</v>
      </c>
      <c r="AL304" s="252">
        <f>ROUND(AK304*事業まとめ!$Q$6,2)</f>
        <v>0</v>
      </c>
      <c r="AM304" s="254">
        <f t="shared" si="22"/>
        <v>0</v>
      </c>
      <c r="AN304" s="254">
        <f t="shared" si="23"/>
        <v>0</v>
      </c>
      <c r="AO304" s="259"/>
      <c r="AP304" s="260">
        <f t="shared" si="24"/>
        <v>0</v>
      </c>
      <c r="AQ304" s="259"/>
      <c r="AR304" s="257"/>
      <c r="AS304" s="257"/>
      <c r="AT304" s="257"/>
      <c r="AU304" s="257"/>
      <c r="AV304" s="257"/>
      <c r="AW304" s="257"/>
    </row>
    <row r="305" spans="2:49" s="265" customFormat="1" x14ac:dyDescent="0.4">
      <c r="B305" s="251"/>
      <c r="C305" s="251"/>
      <c r="D305" s="251"/>
      <c r="E305" s="251"/>
      <c r="F305" s="251"/>
      <c r="G305" s="251"/>
      <c r="H305" s="251"/>
      <c r="I305" s="251"/>
      <c r="J305" s="251"/>
      <c r="K305" s="251"/>
      <c r="L305" s="251"/>
      <c r="M305" s="251"/>
      <c r="N305" s="251"/>
      <c r="O305" s="251"/>
      <c r="P305" s="251"/>
      <c r="Q305" s="251"/>
      <c r="R305" s="251"/>
      <c r="S305" s="251"/>
      <c r="T305" s="251"/>
      <c r="U305" s="251"/>
      <c r="V305" s="251"/>
      <c r="W305" s="251"/>
      <c r="X305" s="251"/>
      <c r="Y305" s="251"/>
      <c r="Z305" s="251"/>
      <c r="AA305" s="251"/>
      <c r="AB305" s="252">
        <f t="shared" si="20"/>
        <v>0</v>
      </c>
      <c r="AC305" s="252">
        <f>ROUND(AB305*事業まとめ!$Q$6,2)</f>
        <v>0</v>
      </c>
      <c r="AD305" s="253"/>
      <c r="AE305" s="253"/>
      <c r="AF305" s="253"/>
      <c r="AG305" s="253"/>
      <c r="AH305" s="253"/>
      <c r="AI305" s="253"/>
      <c r="AJ305" s="253"/>
      <c r="AK305" s="252">
        <f t="shared" si="21"/>
        <v>0</v>
      </c>
      <c r="AL305" s="252">
        <f>ROUND(AK305*事業まとめ!$Q$6,2)</f>
        <v>0</v>
      </c>
      <c r="AM305" s="254">
        <f t="shared" si="22"/>
        <v>0</v>
      </c>
      <c r="AN305" s="254">
        <f t="shared" si="23"/>
        <v>0</v>
      </c>
      <c r="AO305" s="259"/>
      <c r="AP305" s="260">
        <f t="shared" si="24"/>
        <v>0</v>
      </c>
      <c r="AQ305" s="259"/>
      <c r="AR305" s="257"/>
      <c r="AS305" s="257"/>
      <c r="AT305" s="257"/>
      <c r="AU305" s="257"/>
      <c r="AV305" s="257"/>
      <c r="AW305" s="257"/>
    </row>
    <row r="306" spans="2:49" s="265" customFormat="1" x14ac:dyDescent="0.4">
      <c r="B306" s="251"/>
      <c r="C306" s="251"/>
      <c r="D306" s="251"/>
      <c r="E306" s="251"/>
      <c r="F306" s="251"/>
      <c r="G306" s="251"/>
      <c r="H306" s="251"/>
      <c r="I306" s="251"/>
      <c r="J306" s="251"/>
      <c r="K306" s="251"/>
      <c r="L306" s="251"/>
      <c r="M306" s="251"/>
      <c r="N306" s="251"/>
      <c r="O306" s="251"/>
      <c r="P306" s="251"/>
      <c r="Q306" s="251"/>
      <c r="R306" s="251"/>
      <c r="S306" s="251"/>
      <c r="T306" s="251"/>
      <c r="U306" s="251"/>
      <c r="V306" s="251"/>
      <c r="W306" s="251"/>
      <c r="X306" s="251"/>
      <c r="Y306" s="251"/>
      <c r="Z306" s="251"/>
      <c r="AA306" s="251"/>
      <c r="AB306" s="252">
        <f t="shared" si="20"/>
        <v>0</v>
      </c>
      <c r="AC306" s="252">
        <f>ROUND(AB306*事業まとめ!$Q$6,2)</f>
        <v>0</v>
      </c>
      <c r="AD306" s="253"/>
      <c r="AE306" s="253"/>
      <c r="AF306" s="253"/>
      <c r="AG306" s="253"/>
      <c r="AH306" s="253"/>
      <c r="AI306" s="253"/>
      <c r="AJ306" s="253"/>
      <c r="AK306" s="252">
        <f t="shared" si="21"/>
        <v>0</v>
      </c>
      <c r="AL306" s="252">
        <f>ROUND(AK306*事業まとめ!$Q$6,2)</f>
        <v>0</v>
      </c>
      <c r="AM306" s="254">
        <f t="shared" si="22"/>
        <v>0</v>
      </c>
      <c r="AN306" s="254">
        <f t="shared" si="23"/>
        <v>0</v>
      </c>
      <c r="AO306" s="259"/>
      <c r="AP306" s="260">
        <f t="shared" si="24"/>
        <v>0</v>
      </c>
      <c r="AQ306" s="259"/>
      <c r="AR306" s="257"/>
      <c r="AS306" s="257"/>
      <c r="AT306" s="257"/>
      <c r="AU306" s="257"/>
      <c r="AV306" s="257"/>
      <c r="AW306" s="257"/>
    </row>
    <row r="307" spans="2:49" s="265" customFormat="1" x14ac:dyDescent="0.4">
      <c r="B307" s="251"/>
      <c r="C307" s="251"/>
      <c r="D307" s="251"/>
      <c r="E307" s="251"/>
      <c r="F307" s="251"/>
      <c r="G307" s="251"/>
      <c r="H307" s="251"/>
      <c r="I307" s="251"/>
      <c r="J307" s="251"/>
      <c r="K307" s="251"/>
      <c r="L307" s="251"/>
      <c r="M307" s="251"/>
      <c r="N307" s="251"/>
      <c r="O307" s="251"/>
      <c r="P307" s="251"/>
      <c r="Q307" s="251"/>
      <c r="R307" s="251"/>
      <c r="S307" s="251"/>
      <c r="T307" s="251"/>
      <c r="U307" s="251"/>
      <c r="V307" s="251"/>
      <c r="W307" s="251"/>
      <c r="X307" s="251"/>
      <c r="Y307" s="251"/>
      <c r="Z307" s="251"/>
      <c r="AA307" s="251"/>
      <c r="AB307" s="252">
        <f t="shared" si="20"/>
        <v>0</v>
      </c>
      <c r="AC307" s="252">
        <f>ROUND(AB307*事業まとめ!$Q$6,2)</f>
        <v>0</v>
      </c>
      <c r="AD307" s="253"/>
      <c r="AE307" s="253"/>
      <c r="AF307" s="253"/>
      <c r="AG307" s="253"/>
      <c r="AH307" s="253"/>
      <c r="AI307" s="253"/>
      <c r="AJ307" s="253"/>
      <c r="AK307" s="252">
        <f t="shared" si="21"/>
        <v>0</v>
      </c>
      <c r="AL307" s="252">
        <f>ROUND(AK307*事業まとめ!$Q$6,2)</f>
        <v>0</v>
      </c>
      <c r="AM307" s="254">
        <f t="shared" si="22"/>
        <v>0</v>
      </c>
      <c r="AN307" s="254">
        <f t="shared" si="23"/>
        <v>0</v>
      </c>
      <c r="AO307" s="259"/>
      <c r="AP307" s="260">
        <f t="shared" si="24"/>
        <v>0</v>
      </c>
      <c r="AQ307" s="259"/>
      <c r="AR307" s="257"/>
      <c r="AS307" s="257"/>
      <c r="AT307" s="257"/>
      <c r="AU307" s="257"/>
      <c r="AV307" s="257"/>
      <c r="AW307" s="257"/>
    </row>
    <row r="308" spans="2:49" s="265" customFormat="1" x14ac:dyDescent="0.4">
      <c r="B308" s="251"/>
      <c r="C308" s="251"/>
      <c r="D308" s="251"/>
      <c r="E308" s="251"/>
      <c r="F308" s="251"/>
      <c r="G308" s="251"/>
      <c r="H308" s="251"/>
      <c r="I308" s="251"/>
      <c r="J308" s="251"/>
      <c r="K308" s="251"/>
      <c r="L308" s="251"/>
      <c r="M308" s="251"/>
      <c r="N308" s="251"/>
      <c r="O308" s="251"/>
      <c r="P308" s="251"/>
      <c r="Q308" s="251"/>
      <c r="R308" s="251"/>
      <c r="S308" s="251"/>
      <c r="T308" s="251"/>
      <c r="U308" s="251"/>
      <c r="V308" s="251"/>
      <c r="W308" s="251"/>
      <c r="X308" s="251"/>
      <c r="Y308" s="251"/>
      <c r="Z308" s="251"/>
      <c r="AA308" s="251"/>
      <c r="AB308" s="252">
        <f t="shared" si="20"/>
        <v>0</v>
      </c>
      <c r="AC308" s="252">
        <f>ROUND(AB308*事業まとめ!$Q$6,2)</f>
        <v>0</v>
      </c>
      <c r="AD308" s="253"/>
      <c r="AE308" s="253"/>
      <c r="AF308" s="253"/>
      <c r="AG308" s="253"/>
      <c r="AH308" s="253"/>
      <c r="AI308" s="253"/>
      <c r="AJ308" s="253"/>
      <c r="AK308" s="252">
        <f t="shared" si="21"/>
        <v>0</v>
      </c>
      <c r="AL308" s="252">
        <f>ROUND(AK308*事業まとめ!$Q$6,2)</f>
        <v>0</v>
      </c>
      <c r="AM308" s="254">
        <f t="shared" si="22"/>
        <v>0</v>
      </c>
      <c r="AN308" s="254">
        <f t="shared" si="23"/>
        <v>0</v>
      </c>
      <c r="AO308" s="259"/>
      <c r="AP308" s="260">
        <f t="shared" si="24"/>
        <v>0</v>
      </c>
      <c r="AQ308" s="259"/>
      <c r="AR308" s="257"/>
      <c r="AS308" s="257"/>
      <c r="AT308" s="257"/>
      <c r="AU308" s="257"/>
      <c r="AV308" s="257"/>
      <c r="AW308" s="257"/>
    </row>
    <row r="309" spans="2:49" s="265" customFormat="1" x14ac:dyDescent="0.4">
      <c r="B309" s="251"/>
      <c r="C309" s="251"/>
      <c r="D309" s="251"/>
      <c r="E309" s="251"/>
      <c r="F309" s="251"/>
      <c r="G309" s="251"/>
      <c r="H309" s="251"/>
      <c r="I309" s="251"/>
      <c r="J309" s="251"/>
      <c r="K309" s="251"/>
      <c r="L309" s="251"/>
      <c r="M309" s="251"/>
      <c r="N309" s="251"/>
      <c r="O309" s="251"/>
      <c r="P309" s="251"/>
      <c r="Q309" s="251"/>
      <c r="R309" s="251"/>
      <c r="S309" s="251"/>
      <c r="T309" s="251"/>
      <c r="U309" s="251"/>
      <c r="V309" s="251"/>
      <c r="W309" s="251"/>
      <c r="X309" s="251"/>
      <c r="Y309" s="251"/>
      <c r="Z309" s="251"/>
      <c r="AA309" s="251"/>
      <c r="AB309" s="252">
        <f t="shared" si="20"/>
        <v>0</v>
      </c>
      <c r="AC309" s="252">
        <f>ROUND(AB309*事業まとめ!$Q$6,2)</f>
        <v>0</v>
      </c>
      <c r="AD309" s="253"/>
      <c r="AE309" s="253"/>
      <c r="AF309" s="253"/>
      <c r="AG309" s="253"/>
      <c r="AH309" s="253"/>
      <c r="AI309" s="253"/>
      <c r="AJ309" s="253"/>
      <c r="AK309" s="252">
        <f t="shared" si="21"/>
        <v>0</v>
      </c>
      <c r="AL309" s="252">
        <f>ROUND(AK309*事業まとめ!$Q$6,2)</f>
        <v>0</v>
      </c>
      <c r="AM309" s="254">
        <f t="shared" si="22"/>
        <v>0</v>
      </c>
      <c r="AN309" s="254">
        <f t="shared" si="23"/>
        <v>0</v>
      </c>
      <c r="AO309" s="259"/>
      <c r="AP309" s="260">
        <f t="shared" si="24"/>
        <v>0</v>
      </c>
      <c r="AQ309" s="259"/>
      <c r="AR309" s="257"/>
      <c r="AS309" s="257"/>
      <c r="AT309" s="257"/>
      <c r="AU309" s="257"/>
      <c r="AV309" s="257"/>
      <c r="AW309" s="257"/>
    </row>
    <row r="310" spans="2:49" s="265" customFormat="1" x14ac:dyDescent="0.4">
      <c r="B310" s="251"/>
      <c r="C310" s="251"/>
      <c r="D310" s="251"/>
      <c r="E310" s="251"/>
      <c r="F310" s="251"/>
      <c r="G310" s="251"/>
      <c r="H310" s="251"/>
      <c r="I310" s="251"/>
      <c r="J310" s="251"/>
      <c r="K310" s="251"/>
      <c r="L310" s="251"/>
      <c r="M310" s="251"/>
      <c r="N310" s="251"/>
      <c r="O310" s="251"/>
      <c r="P310" s="251"/>
      <c r="Q310" s="251"/>
      <c r="R310" s="251"/>
      <c r="S310" s="251"/>
      <c r="T310" s="251"/>
      <c r="U310" s="251"/>
      <c r="V310" s="251"/>
      <c r="W310" s="251"/>
      <c r="X310" s="251"/>
      <c r="Y310" s="251"/>
      <c r="Z310" s="251"/>
      <c r="AA310" s="251"/>
      <c r="AB310" s="252">
        <f t="shared" si="20"/>
        <v>0</v>
      </c>
      <c r="AC310" s="252">
        <f>ROUND(AB310*事業まとめ!$Q$6,2)</f>
        <v>0</v>
      </c>
      <c r="AD310" s="253"/>
      <c r="AE310" s="253"/>
      <c r="AF310" s="253"/>
      <c r="AG310" s="253"/>
      <c r="AH310" s="253"/>
      <c r="AI310" s="253"/>
      <c r="AJ310" s="253"/>
      <c r="AK310" s="252">
        <f t="shared" si="21"/>
        <v>0</v>
      </c>
      <c r="AL310" s="252">
        <f>ROUND(AK310*事業まとめ!$Q$6,2)</f>
        <v>0</v>
      </c>
      <c r="AM310" s="254">
        <f t="shared" si="22"/>
        <v>0</v>
      </c>
      <c r="AN310" s="254">
        <f t="shared" si="23"/>
        <v>0</v>
      </c>
      <c r="AO310" s="259"/>
      <c r="AP310" s="260">
        <f t="shared" si="24"/>
        <v>0</v>
      </c>
      <c r="AQ310" s="259"/>
      <c r="AR310" s="257"/>
      <c r="AS310" s="257"/>
      <c r="AT310" s="257"/>
      <c r="AU310" s="257"/>
      <c r="AV310" s="257"/>
      <c r="AW310" s="257"/>
    </row>
    <row r="311" spans="2:49" s="265" customFormat="1" x14ac:dyDescent="0.4">
      <c r="B311" s="251"/>
      <c r="C311" s="251"/>
      <c r="D311" s="251"/>
      <c r="E311" s="251"/>
      <c r="F311" s="251"/>
      <c r="G311" s="251"/>
      <c r="H311" s="251"/>
      <c r="I311" s="251"/>
      <c r="J311" s="251"/>
      <c r="K311" s="251"/>
      <c r="L311" s="251"/>
      <c r="M311" s="251"/>
      <c r="N311" s="251"/>
      <c r="O311" s="251"/>
      <c r="P311" s="251"/>
      <c r="Q311" s="251"/>
      <c r="R311" s="251"/>
      <c r="S311" s="251"/>
      <c r="T311" s="251"/>
      <c r="U311" s="251"/>
      <c r="V311" s="251"/>
      <c r="W311" s="251"/>
      <c r="X311" s="251"/>
      <c r="Y311" s="251"/>
      <c r="Z311" s="251"/>
      <c r="AA311" s="251"/>
      <c r="AB311" s="252">
        <f t="shared" si="20"/>
        <v>0</v>
      </c>
      <c r="AC311" s="252">
        <f>ROUND(AB311*事業まとめ!$Q$6,2)</f>
        <v>0</v>
      </c>
      <c r="AD311" s="253"/>
      <c r="AE311" s="253"/>
      <c r="AF311" s="253"/>
      <c r="AG311" s="253"/>
      <c r="AH311" s="253"/>
      <c r="AI311" s="253"/>
      <c r="AJ311" s="253"/>
      <c r="AK311" s="252">
        <f t="shared" si="21"/>
        <v>0</v>
      </c>
      <c r="AL311" s="252">
        <f>ROUND(AK311*事業まとめ!$Q$6,2)</f>
        <v>0</v>
      </c>
      <c r="AM311" s="254">
        <f t="shared" si="22"/>
        <v>0</v>
      </c>
      <c r="AN311" s="254">
        <f t="shared" si="23"/>
        <v>0</v>
      </c>
      <c r="AO311" s="259"/>
      <c r="AP311" s="260">
        <f t="shared" si="24"/>
        <v>0</v>
      </c>
      <c r="AQ311" s="259"/>
      <c r="AR311" s="257"/>
      <c r="AS311" s="257"/>
      <c r="AT311" s="257"/>
      <c r="AU311" s="257"/>
      <c r="AV311" s="257"/>
      <c r="AW311" s="257"/>
    </row>
    <row r="312" spans="2:49" s="265" customFormat="1" x14ac:dyDescent="0.4">
      <c r="B312" s="251"/>
      <c r="C312" s="251"/>
      <c r="D312" s="251"/>
      <c r="E312" s="251"/>
      <c r="F312" s="251"/>
      <c r="G312" s="251"/>
      <c r="H312" s="251"/>
      <c r="I312" s="251"/>
      <c r="J312" s="251"/>
      <c r="K312" s="251"/>
      <c r="L312" s="251"/>
      <c r="M312" s="251"/>
      <c r="N312" s="251"/>
      <c r="O312" s="251"/>
      <c r="P312" s="251"/>
      <c r="Q312" s="251"/>
      <c r="R312" s="251"/>
      <c r="S312" s="251"/>
      <c r="T312" s="251"/>
      <c r="U312" s="251"/>
      <c r="V312" s="251"/>
      <c r="W312" s="251"/>
      <c r="X312" s="251"/>
      <c r="Y312" s="251"/>
      <c r="Z312" s="251"/>
      <c r="AA312" s="251"/>
      <c r="AB312" s="252">
        <f t="shared" si="20"/>
        <v>0</v>
      </c>
      <c r="AC312" s="252">
        <f>ROUND(AB312*事業まとめ!$Q$6,2)</f>
        <v>0</v>
      </c>
      <c r="AD312" s="253"/>
      <c r="AE312" s="253"/>
      <c r="AF312" s="253"/>
      <c r="AG312" s="253"/>
      <c r="AH312" s="253"/>
      <c r="AI312" s="253"/>
      <c r="AJ312" s="253"/>
      <c r="AK312" s="252">
        <f t="shared" si="21"/>
        <v>0</v>
      </c>
      <c r="AL312" s="252">
        <f>ROUND(AK312*事業まとめ!$Q$6,2)</f>
        <v>0</v>
      </c>
      <c r="AM312" s="254">
        <f t="shared" si="22"/>
        <v>0</v>
      </c>
      <c r="AN312" s="254">
        <f t="shared" si="23"/>
        <v>0</v>
      </c>
      <c r="AO312" s="259"/>
      <c r="AP312" s="260">
        <f t="shared" si="24"/>
        <v>0</v>
      </c>
      <c r="AQ312" s="259"/>
      <c r="AR312" s="257"/>
      <c r="AS312" s="257"/>
      <c r="AT312" s="257"/>
      <c r="AU312" s="257"/>
      <c r="AV312" s="257"/>
      <c r="AW312" s="257"/>
    </row>
    <row r="313" spans="2:49" s="265" customFormat="1" x14ac:dyDescent="0.4">
      <c r="B313" s="251"/>
      <c r="C313" s="251"/>
      <c r="D313" s="251"/>
      <c r="E313" s="251"/>
      <c r="F313" s="251"/>
      <c r="G313" s="251"/>
      <c r="H313" s="251"/>
      <c r="I313" s="251"/>
      <c r="J313" s="251"/>
      <c r="K313" s="251"/>
      <c r="L313" s="251"/>
      <c r="M313" s="251"/>
      <c r="N313" s="251"/>
      <c r="O313" s="251"/>
      <c r="P313" s="251"/>
      <c r="Q313" s="251"/>
      <c r="R313" s="251"/>
      <c r="S313" s="251"/>
      <c r="T313" s="251"/>
      <c r="U313" s="251"/>
      <c r="V313" s="251"/>
      <c r="W313" s="251"/>
      <c r="X313" s="251"/>
      <c r="Y313" s="251"/>
      <c r="Z313" s="251"/>
      <c r="AA313" s="251"/>
      <c r="AB313" s="252">
        <f t="shared" si="20"/>
        <v>0</v>
      </c>
      <c r="AC313" s="252">
        <f>ROUND(AB313*事業まとめ!$Q$6,2)</f>
        <v>0</v>
      </c>
      <c r="AD313" s="253"/>
      <c r="AE313" s="253"/>
      <c r="AF313" s="253"/>
      <c r="AG313" s="253"/>
      <c r="AH313" s="253"/>
      <c r="AI313" s="253"/>
      <c r="AJ313" s="253"/>
      <c r="AK313" s="252">
        <f t="shared" si="21"/>
        <v>0</v>
      </c>
      <c r="AL313" s="252">
        <f>ROUND(AK313*事業まとめ!$Q$6,2)</f>
        <v>0</v>
      </c>
      <c r="AM313" s="254">
        <f t="shared" si="22"/>
        <v>0</v>
      </c>
      <c r="AN313" s="254">
        <f t="shared" si="23"/>
        <v>0</v>
      </c>
      <c r="AO313" s="259"/>
      <c r="AP313" s="260">
        <f t="shared" si="24"/>
        <v>0</v>
      </c>
      <c r="AQ313" s="259"/>
      <c r="AR313" s="257"/>
      <c r="AS313" s="257"/>
      <c r="AT313" s="257"/>
      <c r="AU313" s="257"/>
      <c r="AV313" s="257"/>
      <c r="AW313" s="257"/>
    </row>
    <row r="314" spans="2:49" s="265" customFormat="1" x14ac:dyDescent="0.4">
      <c r="B314" s="251"/>
      <c r="C314" s="251"/>
      <c r="D314" s="251"/>
      <c r="E314" s="251"/>
      <c r="F314" s="251"/>
      <c r="G314" s="251"/>
      <c r="H314" s="251"/>
      <c r="I314" s="251"/>
      <c r="J314" s="251"/>
      <c r="K314" s="251"/>
      <c r="L314" s="251"/>
      <c r="M314" s="251"/>
      <c r="N314" s="251"/>
      <c r="O314" s="251"/>
      <c r="P314" s="251"/>
      <c r="Q314" s="251"/>
      <c r="R314" s="251"/>
      <c r="S314" s="251"/>
      <c r="T314" s="251"/>
      <c r="U314" s="251"/>
      <c r="V314" s="251"/>
      <c r="W314" s="251"/>
      <c r="X314" s="251"/>
      <c r="Y314" s="251"/>
      <c r="Z314" s="251"/>
      <c r="AA314" s="251"/>
      <c r="AB314" s="252">
        <f t="shared" si="20"/>
        <v>0</v>
      </c>
      <c r="AC314" s="252">
        <f>ROUND(AB314*事業まとめ!$Q$6,2)</f>
        <v>0</v>
      </c>
      <c r="AD314" s="253"/>
      <c r="AE314" s="253"/>
      <c r="AF314" s="253"/>
      <c r="AG314" s="253"/>
      <c r="AH314" s="253"/>
      <c r="AI314" s="253"/>
      <c r="AJ314" s="253"/>
      <c r="AK314" s="252">
        <f t="shared" si="21"/>
        <v>0</v>
      </c>
      <c r="AL314" s="252">
        <f>ROUND(AK314*事業まとめ!$Q$6,2)</f>
        <v>0</v>
      </c>
      <c r="AM314" s="254">
        <f t="shared" si="22"/>
        <v>0</v>
      </c>
      <c r="AN314" s="254">
        <f t="shared" si="23"/>
        <v>0</v>
      </c>
      <c r="AO314" s="259"/>
      <c r="AP314" s="260">
        <f t="shared" si="24"/>
        <v>0</v>
      </c>
      <c r="AQ314" s="259"/>
      <c r="AR314" s="257"/>
      <c r="AS314" s="257"/>
      <c r="AT314" s="257"/>
      <c r="AU314" s="257"/>
      <c r="AV314" s="257"/>
      <c r="AW314" s="257"/>
    </row>
    <row r="315" spans="2:49" s="265" customFormat="1" x14ac:dyDescent="0.4">
      <c r="B315" s="251"/>
      <c r="C315" s="251"/>
      <c r="D315" s="251"/>
      <c r="E315" s="251"/>
      <c r="F315" s="251"/>
      <c r="G315" s="251"/>
      <c r="H315" s="251"/>
      <c r="I315" s="251"/>
      <c r="J315" s="251"/>
      <c r="K315" s="251"/>
      <c r="L315" s="251"/>
      <c r="M315" s="251"/>
      <c r="N315" s="251"/>
      <c r="O315" s="251"/>
      <c r="P315" s="251"/>
      <c r="Q315" s="251"/>
      <c r="R315" s="251"/>
      <c r="S315" s="251"/>
      <c r="T315" s="251"/>
      <c r="U315" s="251"/>
      <c r="V315" s="251"/>
      <c r="W315" s="251"/>
      <c r="X315" s="251"/>
      <c r="Y315" s="251"/>
      <c r="Z315" s="251"/>
      <c r="AA315" s="251"/>
      <c r="AB315" s="252">
        <f t="shared" si="20"/>
        <v>0</v>
      </c>
      <c r="AC315" s="252">
        <f>ROUND(AB315*事業まとめ!$Q$6,2)</f>
        <v>0</v>
      </c>
      <c r="AD315" s="253"/>
      <c r="AE315" s="253"/>
      <c r="AF315" s="253"/>
      <c r="AG315" s="253"/>
      <c r="AH315" s="253"/>
      <c r="AI315" s="253"/>
      <c r="AJ315" s="253"/>
      <c r="AK315" s="252">
        <f t="shared" si="21"/>
        <v>0</v>
      </c>
      <c r="AL315" s="252">
        <f>ROUND(AK315*事業まとめ!$Q$6,2)</f>
        <v>0</v>
      </c>
      <c r="AM315" s="254">
        <f t="shared" si="22"/>
        <v>0</v>
      </c>
      <c r="AN315" s="254">
        <f t="shared" si="23"/>
        <v>0</v>
      </c>
      <c r="AO315" s="259"/>
      <c r="AP315" s="260">
        <f t="shared" si="24"/>
        <v>0</v>
      </c>
      <c r="AQ315" s="259"/>
      <c r="AR315" s="257"/>
      <c r="AS315" s="257"/>
      <c r="AT315" s="257"/>
      <c r="AU315" s="257"/>
      <c r="AV315" s="257"/>
      <c r="AW315" s="257"/>
    </row>
    <row r="316" spans="2:49" s="265" customFormat="1" x14ac:dyDescent="0.4">
      <c r="B316" s="251"/>
      <c r="C316" s="251"/>
      <c r="D316" s="251"/>
      <c r="E316" s="251"/>
      <c r="F316" s="251"/>
      <c r="G316" s="251"/>
      <c r="H316" s="251"/>
      <c r="I316" s="251"/>
      <c r="J316" s="251"/>
      <c r="K316" s="251"/>
      <c r="L316" s="251"/>
      <c r="M316" s="251"/>
      <c r="N316" s="251"/>
      <c r="O316" s="251"/>
      <c r="P316" s="251"/>
      <c r="Q316" s="251"/>
      <c r="R316" s="251"/>
      <c r="S316" s="251"/>
      <c r="T316" s="251"/>
      <c r="U316" s="251"/>
      <c r="V316" s="251"/>
      <c r="W316" s="251"/>
      <c r="X316" s="251"/>
      <c r="Y316" s="251"/>
      <c r="Z316" s="251"/>
      <c r="AA316" s="251"/>
      <c r="AB316" s="252">
        <f t="shared" si="20"/>
        <v>0</v>
      </c>
      <c r="AC316" s="252">
        <f>ROUND(AB316*事業まとめ!$Q$6,2)</f>
        <v>0</v>
      </c>
      <c r="AD316" s="253"/>
      <c r="AE316" s="253"/>
      <c r="AF316" s="253"/>
      <c r="AG316" s="253"/>
      <c r="AH316" s="253"/>
      <c r="AI316" s="253"/>
      <c r="AJ316" s="253"/>
      <c r="AK316" s="252">
        <f t="shared" si="21"/>
        <v>0</v>
      </c>
      <c r="AL316" s="252">
        <f>ROUND(AK316*事業まとめ!$Q$6,2)</f>
        <v>0</v>
      </c>
      <c r="AM316" s="254">
        <f t="shared" si="22"/>
        <v>0</v>
      </c>
      <c r="AN316" s="254">
        <f t="shared" si="23"/>
        <v>0</v>
      </c>
      <c r="AO316" s="259"/>
      <c r="AP316" s="260">
        <f t="shared" si="24"/>
        <v>0</v>
      </c>
      <c r="AQ316" s="259"/>
      <c r="AR316" s="257"/>
      <c r="AS316" s="257"/>
      <c r="AT316" s="257"/>
      <c r="AU316" s="257"/>
      <c r="AV316" s="257"/>
      <c r="AW316" s="257"/>
    </row>
    <row r="317" spans="2:49" s="265" customFormat="1" x14ac:dyDescent="0.4">
      <c r="B317" s="251"/>
      <c r="C317" s="251"/>
      <c r="D317" s="251"/>
      <c r="E317" s="251"/>
      <c r="F317" s="251"/>
      <c r="G317" s="251"/>
      <c r="H317" s="251"/>
      <c r="I317" s="251"/>
      <c r="J317" s="251"/>
      <c r="K317" s="251"/>
      <c r="L317" s="251"/>
      <c r="M317" s="251"/>
      <c r="N317" s="251"/>
      <c r="O317" s="251"/>
      <c r="P317" s="251"/>
      <c r="Q317" s="251"/>
      <c r="R317" s="251"/>
      <c r="S317" s="251"/>
      <c r="T317" s="251"/>
      <c r="U317" s="251"/>
      <c r="V317" s="251"/>
      <c r="W317" s="251"/>
      <c r="X317" s="251"/>
      <c r="Y317" s="251"/>
      <c r="Z317" s="251"/>
      <c r="AA317" s="251"/>
      <c r="AB317" s="252">
        <f t="shared" si="20"/>
        <v>0</v>
      </c>
      <c r="AC317" s="252">
        <f>ROUND(AB317*事業まとめ!$Q$6,2)</f>
        <v>0</v>
      </c>
      <c r="AD317" s="253"/>
      <c r="AE317" s="253"/>
      <c r="AF317" s="253"/>
      <c r="AG317" s="253"/>
      <c r="AH317" s="253"/>
      <c r="AI317" s="253"/>
      <c r="AJ317" s="253"/>
      <c r="AK317" s="252">
        <f t="shared" si="21"/>
        <v>0</v>
      </c>
      <c r="AL317" s="252">
        <f>ROUND(AK317*事業まとめ!$Q$6,2)</f>
        <v>0</v>
      </c>
      <c r="AM317" s="254">
        <f t="shared" si="22"/>
        <v>0</v>
      </c>
      <c r="AN317" s="254">
        <f t="shared" si="23"/>
        <v>0</v>
      </c>
      <c r="AO317" s="259"/>
      <c r="AP317" s="260">
        <f t="shared" si="24"/>
        <v>0</v>
      </c>
      <c r="AQ317" s="259"/>
      <c r="AR317" s="257"/>
      <c r="AS317" s="257"/>
      <c r="AT317" s="257"/>
      <c r="AU317" s="257"/>
      <c r="AV317" s="257"/>
      <c r="AW317" s="257"/>
    </row>
    <row r="318" spans="2:49" s="265" customFormat="1" x14ac:dyDescent="0.4">
      <c r="B318" s="251"/>
      <c r="C318" s="251"/>
      <c r="D318" s="251"/>
      <c r="E318" s="251"/>
      <c r="F318" s="251"/>
      <c r="G318" s="251"/>
      <c r="H318" s="251"/>
      <c r="I318" s="251"/>
      <c r="J318" s="251"/>
      <c r="K318" s="251"/>
      <c r="L318" s="251"/>
      <c r="M318" s="251"/>
      <c r="N318" s="251"/>
      <c r="O318" s="251"/>
      <c r="P318" s="251"/>
      <c r="Q318" s="251"/>
      <c r="R318" s="251"/>
      <c r="S318" s="251"/>
      <c r="T318" s="251"/>
      <c r="U318" s="251"/>
      <c r="V318" s="251"/>
      <c r="W318" s="251"/>
      <c r="X318" s="251"/>
      <c r="Y318" s="251"/>
      <c r="Z318" s="251"/>
      <c r="AA318" s="251"/>
      <c r="AB318" s="252">
        <f t="shared" si="20"/>
        <v>0</v>
      </c>
      <c r="AC318" s="252">
        <f>ROUND(AB318*事業まとめ!$Q$6,2)</f>
        <v>0</v>
      </c>
      <c r="AD318" s="253"/>
      <c r="AE318" s="253"/>
      <c r="AF318" s="253"/>
      <c r="AG318" s="253"/>
      <c r="AH318" s="253"/>
      <c r="AI318" s="253"/>
      <c r="AJ318" s="253"/>
      <c r="AK318" s="252">
        <f t="shared" si="21"/>
        <v>0</v>
      </c>
      <c r="AL318" s="252">
        <f>ROUND(AK318*事業まとめ!$Q$6,2)</f>
        <v>0</v>
      </c>
      <c r="AM318" s="254">
        <f t="shared" si="22"/>
        <v>0</v>
      </c>
      <c r="AN318" s="254">
        <f t="shared" si="23"/>
        <v>0</v>
      </c>
      <c r="AO318" s="259"/>
      <c r="AP318" s="260">
        <f t="shared" si="24"/>
        <v>0</v>
      </c>
      <c r="AQ318" s="259"/>
      <c r="AR318" s="257"/>
      <c r="AS318" s="257"/>
      <c r="AT318" s="257"/>
      <c r="AU318" s="257"/>
      <c r="AV318" s="257"/>
      <c r="AW318" s="257"/>
    </row>
    <row r="319" spans="2:49" s="265" customFormat="1" x14ac:dyDescent="0.4">
      <c r="B319" s="251"/>
      <c r="C319" s="251"/>
      <c r="D319" s="251"/>
      <c r="E319" s="251"/>
      <c r="F319" s="251"/>
      <c r="G319" s="251"/>
      <c r="H319" s="251"/>
      <c r="I319" s="251"/>
      <c r="J319" s="251"/>
      <c r="K319" s="251"/>
      <c r="L319" s="251"/>
      <c r="M319" s="251"/>
      <c r="N319" s="251"/>
      <c r="O319" s="251"/>
      <c r="P319" s="251"/>
      <c r="Q319" s="251"/>
      <c r="R319" s="251"/>
      <c r="S319" s="251"/>
      <c r="T319" s="251"/>
      <c r="U319" s="251"/>
      <c r="V319" s="251"/>
      <c r="W319" s="251"/>
      <c r="X319" s="251"/>
      <c r="Y319" s="251"/>
      <c r="Z319" s="251"/>
      <c r="AA319" s="251"/>
      <c r="AB319" s="252">
        <f t="shared" si="20"/>
        <v>0</v>
      </c>
      <c r="AC319" s="252">
        <f>ROUND(AB319*事業まとめ!$Q$6,2)</f>
        <v>0</v>
      </c>
      <c r="AD319" s="253"/>
      <c r="AE319" s="253"/>
      <c r="AF319" s="253"/>
      <c r="AG319" s="253"/>
      <c r="AH319" s="253"/>
      <c r="AI319" s="253"/>
      <c r="AJ319" s="253"/>
      <c r="AK319" s="252">
        <f t="shared" si="21"/>
        <v>0</v>
      </c>
      <c r="AL319" s="252">
        <f>ROUND(AK319*事業まとめ!$Q$6,2)</f>
        <v>0</v>
      </c>
      <c r="AM319" s="254">
        <f t="shared" si="22"/>
        <v>0</v>
      </c>
      <c r="AN319" s="254">
        <f t="shared" si="23"/>
        <v>0</v>
      </c>
      <c r="AO319" s="259"/>
      <c r="AP319" s="260">
        <f t="shared" si="24"/>
        <v>0</v>
      </c>
      <c r="AQ319" s="259"/>
      <c r="AR319" s="257"/>
      <c r="AS319" s="257"/>
      <c r="AT319" s="257"/>
      <c r="AU319" s="257"/>
      <c r="AV319" s="257"/>
      <c r="AW319" s="257"/>
    </row>
    <row r="320" spans="2:49" s="265" customFormat="1" x14ac:dyDescent="0.4">
      <c r="B320" s="251"/>
      <c r="C320" s="251"/>
      <c r="D320" s="251"/>
      <c r="E320" s="251"/>
      <c r="F320" s="251"/>
      <c r="G320" s="251"/>
      <c r="H320" s="251"/>
      <c r="I320" s="251"/>
      <c r="J320" s="251"/>
      <c r="K320" s="251"/>
      <c r="L320" s="251"/>
      <c r="M320" s="251"/>
      <c r="N320" s="251"/>
      <c r="O320" s="251"/>
      <c r="P320" s="251"/>
      <c r="Q320" s="251"/>
      <c r="R320" s="251"/>
      <c r="S320" s="251"/>
      <c r="T320" s="251"/>
      <c r="U320" s="251"/>
      <c r="V320" s="251"/>
      <c r="W320" s="251"/>
      <c r="X320" s="251"/>
      <c r="Y320" s="251"/>
      <c r="Z320" s="251"/>
      <c r="AA320" s="251"/>
      <c r="AB320" s="252">
        <f t="shared" si="20"/>
        <v>0</v>
      </c>
      <c r="AC320" s="252">
        <f>ROUND(AB320*事業まとめ!$Q$6,2)</f>
        <v>0</v>
      </c>
      <c r="AD320" s="253"/>
      <c r="AE320" s="253"/>
      <c r="AF320" s="253"/>
      <c r="AG320" s="253"/>
      <c r="AH320" s="253"/>
      <c r="AI320" s="253"/>
      <c r="AJ320" s="253"/>
      <c r="AK320" s="252">
        <f t="shared" si="21"/>
        <v>0</v>
      </c>
      <c r="AL320" s="252">
        <f>ROUND(AK320*事業まとめ!$Q$6,2)</f>
        <v>0</v>
      </c>
      <c r="AM320" s="254">
        <f t="shared" si="22"/>
        <v>0</v>
      </c>
      <c r="AN320" s="254">
        <f t="shared" si="23"/>
        <v>0</v>
      </c>
      <c r="AO320" s="259"/>
      <c r="AP320" s="260">
        <f t="shared" si="24"/>
        <v>0</v>
      </c>
      <c r="AQ320" s="259"/>
      <c r="AR320" s="257"/>
      <c r="AS320" s="257"/>
      <c r="AT320" s="257"/>
      <c r="AU320" s="257"/>
      <c r="AV320" s="257"/>
      <c r="AW320" s="257"/>
    </row>
    <row r="321" spans="2:49" s="265" customFormat="1" x14ac:dyDescent="0.4">
      <c r="B321" s="251"/>
      <c r="C321" s="251"/>
      <c r="D321" s="251"/>
      <c r="E321" s="251"/>
      <c r="F321" s="251"/>
      <c r="G321" s="251"/>
      <c r="H321" s="251"/>
      <c r="I321" s="251"/>
      <c r="J321" s="251"/>
      <c r="K321" s="251"/>
      <c r="L321" s="251"/>
      <c r="M321" s="251"/>
      <c r="N321" s="251"/>
      <c r="O321" s="251"/>
      <c r="P321" s="251"/>
      <c r="Q321" s="251"/>
      <c r="R321" s="251"/>
      <c r="S321" s="251"/>
      <c r="T321" s="251"/>
      <c r="U321" s="251"/>
      <c r="V321" s="251"/>
      <c r="W321" s="251"/>
      <c r="X321" s="251"/>
      <c r="Y321" s="251"/>
      <c r="Z321" s="251"/>
      <c r="AA321" s="251"/>
      <c r="AB321" s="252">
        <f t="shared" si="20"/>
        <v>0</v>
      </c>
      <c r="AC321" s="252">
        <f>ROUND(AB321*事業まとめ!$Q$6,2)</f>
        <v>0</v>
      </c>
      <c r="AD321" s="253"/>
      <c r="AE321" s="253"/>
      <c r="AF321" s="253"/>
      <c r="AG321" s="253"/>
      <c r="AH321" s="253"/>
      <c r="AI321" s="253"/>
      <c r="AJ321" s="253"/>
      <c r="AK321" s="252">
        <f t="shared" si="21"/>
        <v>0</v>
      </c>
      <c r="AL321" s="252">
        <f>ROUND(AK321*事業まとめ!$Q$6,2)</f>
        <v>0</v>
      </c>
      <c r="AM321" s="254">
        <f t="shared" si="22"/>
        <v>0</v>
      </c>
      <c r="AN321" s="254">
        <f t="shared" si="23"/>
        <v>0</v>
      </c>
      <c r="AO321" s="259"/>
      <c r="AP321" s="260">
        <f t="shared" si="24"/>
        <v>0</v>
      </c>
      <c r="AQ321" s="259"/>
      <c r="AR321" s="257"/>
      <c r="AS321" s="257"/>
      <c r="AT321" s="257"/>
      <c r="AU321" s="257"/>
      <c r="AV321" s="257"/>
      <c r="AW321" s="257"/>
    </row>
    <row r="322" spans="2:49" s="265" customFormat="1" x14ac:dyDescent="0.4">
      <c r="B322" s="251"/>
      <c r="C322" s="251"/>
      <c r="D322" s="251"/>
      <c r="E322" s="251"/>
      <c r="F322" s="251"/>
      <c r="G322" s="251"/>
      <c r="H322" s="251"/>
      <c r="I322" s="251"/>
      <c r="J322" s="251"/>
      <c r="K322" s="251"/>
      <c r="L322" s="251"/>
      <c r="M322" s="251"/>
      <c r="N322" s="251"/>
      <c r="O322" s="251"/>
      <c r="P322" s="251"/>
      <c r="Q322" s="251"/>
      <c r="R322" s="251"/>
      <c r="S322" s="251"/>
      <c r="T322" s="251"/>
      <c r="U322" s="251"/>
      <c r="V322" s="251"/>
      <c r="W322" s="251"/>
      <c r="X322" s="251"/>
      <c r="Y322" s="251"/>
      <c r="Z322" s="251"/>
      <c r="AA322" s="251"/>
      <c r="AB322" s="252">
        <f t="shared" si="20"/>
        <v>0</v>
      </c>
      <c r="AC322" s="252">
        <f>ROUND(AB322*事業まとめ!$Q$6,2)</f>
        <v>0</v>
      </c>
      <c r="AD322" s="253"/>
      <c r="AE322" s="253"/>
      <c r="AF322" s="253"/>
      <c r="AG322" s="253"/>
      <c r="AH322" s="253"/>
      <c r="AI322" s="253"/>
      <c r="AJ322" s="253"/>
      <c r="AK322" s="252">
        <f t="shared" si="21"/>
        <v>0</v>
      </c>
      <c r="AL322" s="252">
        <f>ROUND(AK322*事業まとめ!$Q$6,2)</f>
        <v>0</v>
      </c>
      <c r="AM322" s="254">
        <f t="shared" si="22"/>
        <v>0</v>
      </c>
      <c r="AN322" s="254">
        <f t="shared" si="23"/>
        <v>0</v>
      </c>
      <c r="AO322" s="259"/>
      <c r="AP322" s="260">
        <f t="shared" si="24"/>
        <v>0</v>
      </c>
      <c r="AQ322" s="259"/>
      <c r="AR322" s="257"/>
      <c r="AS322" s="257"/>
      <c r="AT322" s="257"/>
      <c r="AU322" s="257"/>
      <c r="AV322" s="257"/>
      <c r="AW322" s="257"/>
    </row>
    <row r="323" spans="2:49" s="265" customFormat="1" x14ac:dyDescent="0.4">
      <c r="B323" s="251"/>
      <c r="C323" s="251"/>
      <c r="D323" s="251"/>
      <c r="E323" s="251"/>
      <c r="F323" s="251"/>
      <c r="G323" s="251"/>
      <c r="H323" s="251"/>
      <c r="I323" s="251"/>
      <c r="J323" s="251"/>
      <c r="K323" s="251"/>
      <c r="L323" s="251"/>
      <c r="M323" s="251"/>
      <c r="N323" s="251"/>
      <c r="O323" s="251"/>
      <c r="P323" s="251"/>
      <c r="Q323" s="251"/>
      <c r="R323" s="251"/>
      <c r="S323" s="251"/>
      <c r="T323" s="251"/>
      <c r="U323" s="251"/>
      <c r="V323" s="251"/>
      <c r="W323" s="251"/>
      <c r="X323" s="251"/>
      <c r="Y323" s="251"/>
      <c r="Z323" s="251"/>
      <c r="AA323" s="251"/>
      <c r="AB323" s="252">
        <f t="shared" si="20"/>
        <v>0</v>
      </c>
      <c r="AC323" s="252">
        <f>ROUND(AB323*事業まとめ!$Q$6,2)</f>
        <v>0</v>
      </c>
      <c r="AD323" s="253"/>
      <c r="AE323" s="253"/>
      <c r="AF323" s="253"/>
      <c r="AG323" s="253"/>
      <c r="AH323" s="253"/>
      <c r="AI323" s="253"/>
      <c r="AJ323" s="253"/>
      <c r="AK323" s="252">
        <f t="shared" si="21"/>
        <v>0</v>
      </c>
      <c r="AL323" s="252">
        <f>ROUND(AK323*事業まとめ!$Q$6,2)</f>
        <v>0</v>
      </c>
      <c r="AM323" s="254">
        <f t="shared" si="22"/>
        <v>0</v>
      </c>
      <c r="AN323" s="254">
        <f t="shared" si="23"/>
        <v>0</v>
      </c>
      <c r="AO323" s="259"/>
      <c r="AP323" s="260">
        <f t="shared" si="24"/>
        <v>0</v>
      </c>
      <c r="AQ323" s="259"/>
      <c r="AR323" s="257"/>
      <c r="AS323" s="257"/>
      <c r="AT323" s="257"/>
      <c r="AU323" s="257"/>
      <c r="AV323" s="257"/>
      <c r="AW323" s="257"/>
    </row>
    <row r="324" spans="2:49" s="265" customFormat="1" x14ac:dyDescent="0.4">
      <c r="B324" s="251"/>
      <c r="C324" s="251"/>
      <c r="D324" s="251"/>
      <c r="E324" s="251"/>
      <c r="F324" s="251"/>
      <c r="G324" s="251"/>
      <c r="H324" s="251"/>
      <c r="I324" s="251"/>
      <c r="J324" s="251"/>
      <c r="K324" s="251"/>
      <c r="L324" s="251"/>
      <c r="M324" s="251"/>
      <c r="N324" s="251"/>
      <c r="O324" s="251"/>
      <c r="P324" s="251"/>
      <c r="Q324" s="251"/>
      <c r="R324" s="251"/>
      <c r="S324" s="251"/>
      <c r="T324" s="251"/>
      <c r="U324" s="251"/>
      <c r="V324" s="251"/>
      <c r="W324" s="251"/>
      <c r="X324" s="251"/>
      <c r="Y324" s="251"/>
      <c r="Z324" s="251"/>
      <c r="AA324" s="251"/>
      <c r="AB324" s="252">
        <f t="shared" si="20"/>
        <v>0</v>
      </c>
      <c r="AC324" s="252">
        <f>ROUND(AB324*事業まとめ!$Q$6,2)</f>
        <v>0</v>
      </c>
      <c r="AD324" s="253"/>
      <c r="AE324" s="253"/>
      <c r="AF324" s="253"/>
      <c r="AG324" s="253"/>
      <c r="AH324" s="253"/>
      <c r="AI324" s="253"/>
      <c r="AJ324" s="253"/>
      <c r="AK324" s="252">
        <f t="shared" si="21"/>
        <v>0</v>
      </c>
      <c r="AL324" s="252">
        <f>ROUND(AK324*事業まとめ!$Q$6,2)</f>
        <v>0</v>
      </c>
      <c r="AM324" s="254">
        <f t="shared" si="22"/>
        <v>0</v>
      </c>
      <c r="AN324" s="254">
        <f t="shared" si="23"/>
        <v>0</v>
      </c>
      <c r="AO324" s="259"/>
      <c r="AP324" s="260">
        <f t="shared" si="24"/>
        <v>0</v>
      </c>
      <c r="AQ324" s="259"/>
      <c r="AR324" s="257"/>
      <c r="AS324" s="257"/>
      <c r="AT324" s="257"/>
      <c r="AU324" s="257"/>
      <c r="AV324" s="257"/>
      <c r="AW324" s="257"/>
    </row>
    <row r="325" spans="2:49" s="265" customFormat="1" x14ac:dyDescent="0.4">
      <c r="B325" s="251"/>
      <c r="C325" s="251"/>
      <c r="D325" s="251"/>
      <c r="E325" s="251"/>
      <c r="F325" s="251"/>
      <c r="G325" s="251"/>
      <c r="H325" s="251"/>
      <c r="I325" s="251"/>
      <c r="J325" s="251"/>
      <c r="K325" s="251"/>
      <c r="L325" s="251"/>
      <c r="M325" s="251"/>
      <c r="N325" s="251"/>
      <c r="O325" s="251"/>
      <c r="P325" s="251"/>
      <c r="Q325" s="251"/>
      <c r="R325" s="251"/>
      <c r="S325" s="251"/>
      <c r="T325" s="251"/>
      <c r="U325" s="251"/>
      <c r="V325" s="251"/>
      <c r="W325" s="251"/>
      <c r="X325" s="251"/>
      <c r="Y325" s="251"/>
      <c r="Z325" s="251"/>
      <c r="AA325" s="251"/>
      <c r="AB325" s="252">
        <f t="shared" si="20"/>
        <v>0</v>
      </c>
      <c r="AC325" s="252">
        <f>ROUND(AB325*事業まとめ!$Q$6,2)</f>
        <v>0</v>
      </c>
      <c r="AD325" s="253"/>
      <c r="AE325" s="253"/>
      <c r="AF325" s="253"/>
      <c r="AG325" s="253"/>
      <c r="AH325" s="253"/>
      <c r="AI325" s="253"/>
      <c r="AJ325" s="253"/>
      <c r="AK325" s="252">
        <f t="shared" si="21"/>
        <v>0</v>
      </c>
      <c r="AL325" s="252">
        <f>ROUND(AK325*事業まとめ!$Q$6,2)</f>
        <v>0</v>
      </c>
      <c r="AM325" s="254">
        <f t="shared" si="22"/>
        <v>0</v>
      </c>
      <c r="AN325" s="254">
        <f t="shared" si="23"/>
        <v>0</v>
      </c>
      <c r="AO325" s="259"/>
      <c r="AP325" s="260">
        <f t="shared" si="24"/>
        <v>0</v>
      </c>
      <c r="AQ325" s="259"/>
      <c r="AR325" s="257"/>
      <c r="AS325" s="257"/>
      <c r="AT325" s="257"/>
      <c r="AU325" s="257"/>
      <c r="AV325" s="257"/>
      <c r="AW325" s="257"/>
    </row>
    <row r="326" spans="2:49" s="265" customFormat="1" x14ac:dyDescent="0.4">
      <c r="B326" s="251"/>
      <c r="C326" s="251"/>
      <c r="D326" s="251"/>
      <c r="E326" s="251"/>
      <c r="F326" s="251"/>
      <c r="G326" s="251"/>
      <c r="H326" s="251"/>
      <c r="I326" s="251"/>
      <c r="J326" s="251"/>
      <c r="K326" s="251"/>
      <c r="L326" s="251"/>
      <c r="M326" s="251"/>
      <c r="N326" s="251"/>
      <c r="O326" s="251"/>
      <c r="P326" s="251"/>
      <c r="Q326" s="251"/>
      <c r="R326" s="251"/>
      <c r="S326" s="251"/>
      <c r="T326" s="251"/>
      <c r="U326" s="251"/>
      <c r="V326" s="251"/>
      <c r="W326" s="251"/>
      <c r="X326" s="251"/>
      <c r="Y326" s="251"/>
      <c r="Z326" s="251"/>
      <c r="AA326" s="251"/>
      <c r="AB326" s="252">
        <f t="shared" si="20"/>
        <v>0</v>
      </c>
      <c r="AC326" s="252">
        <f>ROUND(AB326*事業まとめ!$Q$6,2)</f>
        <v>0</v>
      </c>
      <c r="AD326" s="253"/>
      <c r="AE326" s="253"/>
      <c r="AF326" s="253"/>
      <c r="AG326" s="253"/>
      <c r="AH326" s="253"/>
      <c r="AI326" s="253"/>
      <c r="AJ326" s="253"/>
      <c r="AK326" s="252">
        <f t="shared" si="21"/>
        <v>0</v>
      </c>
      <c r="AL326" s="252">
        <f>ROUND(AK326*事業まとめ!$Q$6,2)</f>
        <v>0</v>
      </c>
      <c r="AM326" s="254">
        <f t="shared" si="22"/>
        <v>0</v>
      </c>
      <c r="AN326" s="254">
        <f t="shared" si="23"/>
        <v>0</v>
      </c>
      <c r="AO326" s="259"/>
      <c r="AP326" s="260">
        <f t="shared" si="24"/>
        <v>0</v>
      </c>
      <c r="AQ326" s="259"/>
      <c r="AR326" s="257"/>
      <c r="AS326" s="257"/>
      <c r="AT326" s="257"/>
      <c r="AU326" s="257"/>
      <c r="AV326" s="257"/>
      <c r="AW326" s="257"/>
    </row>
    <row r="327" spans="2:49" s="265" customFormat="1" x14ac:dyDescent="0.4">
      <c r="B327" s="251"/>
      <c r="C327" s="251"/>
      <c r="D327" s="251"/>
      <c r="E327" s="251"/>
      <c r="F327" s="251"/>
      <c r="G327" s="251"/>
      <c r="H327" s="251"/>
      <c r="I327" s="251"/>
      <c r="J327" s="251"/>
      <c r="K327" s="251"/>
      <c r="L327" s="251"/>
      <c r="M327" s="251"/>
      <c r="N327" s="251"/>
      <c r="O327" s="251"/>
      <c r="P327" s="251"/>
      <c r="Q327" s="251"/>
      <c r="R327" s="251"/>
      <c r="S327" s="251"/>
      <c r="T327" s="251"/>
      <c r="U327" s="251"/>
      <c r="V327" s="251"/>
      <c r="W327" s="251"/>
      <c r="X327" s="251"/>
      <c r="Y327" s="251"/>
      <c r="Z327" s="251"/>
      <c r="AA327" s="251"/>
      <c r="AB327" s="252">
        <f t="shared" si="20"/>
        <v>0</v>
      </c>
      <c r="AC327" s="252">
        <f>ROUND(AB327*事業まとめ!$Q$6,2)</f>
        <v>0</v>
      </c>
      <c r="AD327" s="253"/>
      <c r="AE327" s="253"/>
      <c r="AF327" s="253"/>
      <c r="AG327" s="253"/>
      <c r="AH327" s="253"/>
      <c r="AI327" s="253"/>
      <c r="AJ327" s="253"/>
      <c r="AK327" s="252">
        <f t="shared" si="21"/>
        <v>0</v>
      </c>
      <c r="AL327" s="252">
        <f>ROUND(AK327*事業まとめ!$Q$6,2)</f>
        <v>0</v>
      </c>
      <c r="AM327" s="254">
        <f t="shared" si="22"/>
        <v>0</v>
      </c>
      <c r="AN327" s="254">
        <f t="shared" si="23"/>
        <v>0</v>
      </c>
      <c r="AO327" s="259"/>
      <c r="AP327" s="260">
        <f t="shared" si="24"/>
        <v>0</v>
      </c>
      <c r="AQ327" s="259"/>
      <c r="AR327" s="257"/>
      <c r="AS327" s="257"/>
      <c r="AT327" s="257"/>
      <c r="AU327" s="257"/>
      <c r="AV327" s="257"/>
      <c r="AW327" s="257"/>
    </row>
    <row r="328" spans="2:49" s="265" customFormat="1" x14ac:dyDescent="0.4">
      <c r="B328" s="251"/>
      <c r="C328" s="251"/>
      <c r="D328" s="251"/>
      <c r="E328" s="251"/>
      <c r="F328" s="251"/>
      <c r="G328" s="251"/>
      <c r="H328" s="251"/>
      <c r="I328" s="251"/>
      <c r="J328" s="251"/>
      <c r="K328" s="251"/>
      <c r="L328" s="251"/>
      <c r="M328" s="251"/>
      <c r="N328" s="251"/>
      <c r="O328" s="251"/>
      <c r="P328" s="251"/>
      <c r="Q328" s="251"/>
      <c r="R328" s="251"/>
      <c r="S328" s="251"/>
      <c r="T328" s="251"/>
      <c r="U328" s="251"/>
      <c r="V328" s="251"/>
      <c r="W328" s="251"/>
      <c r="X328" s="251"/>
      <c r="Y328" s="251"/>
      <c r="Z328" s="251"/>
      <c r="AA328" s="251"/>
      <c r="AB328" s="252">
        <f t="shared" si="20"/>
        <v>0</v>
      </c>
      <c r="AC328" s="252">
        <f>ROUND(AB328*事業まとめ!$Q$6,2)</f>
        <v>0</v>
      </c>
      <c r="AD328" s="253"/>
      <c r="AE328" s="253"/>
      <c r="AF328" s="253"/>
      <c r="AG328" s="253"/>
      <c r="AH328" s="253"/>
      <c r="AI328" s="253"/>
      <c r="AJ328" s="253"/>
      <c r="AK328" s="252">
        <f t="shared" si="21"/>
        <v>0</v>
      </c>
      <c r="AL328" s="252">
        <f>ROUND(AK328*事業まとめ!$Q$6,2)</f>
        <v>0</v>
      </c>
      <c r="AM328" s="254">
        <f t="shared" si="22"/>
        <v>0</v>
      </c>
      <c r="AN328" s="254">
        <f t="shared" si="23"/>
        <v>0</v>
      </c>
      <c r="AO328" s="259"/>
      <c r="AP328" s="260">
        <f t="shared" si="24"/>
        <v>0</v>
      </c>
      <c r="AQ328" s="259"/>
      <c r="AR328" s="257"/>
      <c r="AS328" s="257"/>
      <c r="AT328" s="257"/>
      <c r="AU328" s="257"/>
      <c r="AV328" s="257"/>
      <c r="AW328" s="257"/>
    </row>
    <row r="329" spans="2:49" s="265" customFormat="1" x14ac:dyDescent="0.4">
      <c r="B329" s="251"/>
      <c r="C329" s="251"/>
      <c r="D329" s="251"/>
      <c r="E329" s="251"/>
      <c r="F329" s="251"/>
      <c r="G329" s="251"/>
      <c r="H329" s="251"/>
      <c r="I329" s="251"/>
      <c r="J329" s="251"/>
      <c r="K329" s="251"/>
      <c r="L329" s="251"/>
      <c r="M329" s="251"/>
      <c r="N329" s="251"/>
      <c r="O329" s="251"/>
      <c r="P329" s="251"/>
      <c r="Q329" s="251"/>
      <c r="R329" s="251"/>
      <c r="S329" s="251"/>
      <c r="T329" s="251"/>
      <c r="U329" s="251"/>
      <c r="V329" s="251"/>
      <c r="W329" s="251"/>
      <c r="X329" s="251"/>
      <c r="Y329" s="251"/>
      <c r="Z329" s="251"/>
      <c r="AA329" s="251"/>
      <c r="AB329" s="252">
        <f t="shared" si="20"/>
        <v>0</v>
      </c>
      <c r="AC329" s="252">
        <f>ROUND(AB329*事業まとめ!$Q$6,2)</f>
        <v>0</v>
      </c>
      <c r="AD329" s="253"/>
      <c r="AE329" s="253"/>
      <c r="AF329" s="253"/>
      <c r="AG329" s="253"/>
      <c r="AH329" s="253"/>
      <c r="AI329" s="253"/>
      <c r="AJ329" s="253"/>
      <c r="AK329" s="252">
        <f t="shared" si="21"/>
        <v>0</v>
      </c>
      <c r="AL329" s="252">
        <f>ROUND(AK329*事業まとめ!$Q$6,2)</f>
        <v>0</v>
      </c>
      <c r="AM329" s="254">
        <f t="shared" si="22"/>
        <v>0</v>
      </c>
      <c r="AN329" s="254">
        <f t="shared" si="23"/>
        <v>0</v>
      </c>
      <c r="AO329" s="259"/>
      <c r="AP329" s="260">
        <f t="shared" si="24"/>
        <v>0</v>
      </c>
      <c r="AQ329" s="259"/>
      <c r="AR329" s="257"/>
      <c r="AS329" s="257"/>
      <c r="AT329" s="257"/>
      <c r="AU329" s="257"/>
      <c r="AV329" s="257"/>
      <c r="AW329" s="257"/>
    </row>
    <row r="330" spans="2:49" s="265" customFormat="1" x14ac:dyDescent="0.4">
      <c r="B330" s="251"/>
      <c r="C330" s="251"/>
      <c r="D330" s="251"/>
      <c r="E330" s="251"/>
      <c r="F330" s="251"/>
      <c r="G330" s="251"/>
      <c r="H330" s="251"/>
      <c r="I330" s="251"/>
      <c r="J330" s="251"/>
      <c r="K330" s="251"/>
      <c r="L330" s="251"/>
      <c r="M330" s="251"/>
      <c r="N330" s="251"/>
      <c r="O330" s="251"/>
      <c r="P330" s="251"/>
      <c r="Q330" s="251"/>
      <c r="R330" s="251"/>
      <c r="S330" s="251"/>
      <c r="T330" s="251"/>
      <c r="U330" s="251"/>
      <c r="V330" s="251"/>
      <c r="W330" s="251"/>
      <c r="X330" s="251"/>
      <c r="Y330" s="251"/>
      <c r="Z330" s="251"/>
      <c r="AA330" s="251"/>
      <c r="AB330" s="252">
        <f t="shared" ref="AB330:AB393" si="25">IFERROR(ROUND($I330*$J330*Y330*AA330/1000,2),0)</f>
        <v>0</v>
      </c>
      <c r="AC330" s="252">
        <f>ROUND(AB330*事業まとめ!$Q$6,2)</f>
        <v>0</v>
      </c>
      <c r="AD330" s="253"/>
      <c r="AE330" s="253"/>
      <c r="AF330" s="253"/>
      <c r="AG330" s="253"/>
      <c r="AH330" s="253"/>
      <c r="AI330" s="253"/>
      <c r="AJ330" s="253"/>
      <c r="AK330" s="252">
        <f t="shared" si="21"/>
        <v>0</v>
      </c>
      <c r="AL330" s="252">
        <f>ROUND(AK330*事業まとめ!$Q$6,2)</f>
        <v>0</v>
      </c>
      <c r="AM330" s="254">
        <f t="shared" si="22"/>
        <v>0</v>
      </c>
      <c r="AN330" s="254">
        <f t="shared" si="23"/>
        <v>0</v>
      </c>
      <c r="AO330" s="259"/>
      <c r="AP330" s="260">
        <f t="shared" si="24"/>
        <v>0</v>
      </c>
      <c r="AQ330" s="259"/>
      <c r="AR330" s="257"/>
      <c r="AS330" s="257"/>
      <c r="AT330" s="257"/>
      <c r="AU330" s="257"/>
      <c r="AV330" s="257"/>
      <c r="AW330" s="257"/>
    </row>
    <row r="331" spans="2:49" s="265" customFormat="1" x14ac:dyDescent="0.4">
      <c r="B331" s="251"/>
      <c r="C331" s="251"/>
      <c r="D331" s="251"/>
      <c r="E331" s="251"/>
      <c r="F331" s="251"/>
      <c r="G331" s="251"/>
      <c r="H331" s="251"/>
      <c r="I331" s="251"/>
      <c r="J331" s="251"/>
      <c r="K331" s="251"/>
      <c r="L331" s="251"/>
      <c r="M331" s="251"/>
      <c r="N331" s="251"/>
      <c r="O331" s="251"/>
      <c r="P331" s="251"/>
      <c r="Q331" s="251"/>
      <c r="R331" s="251"/>
      <c r="S331" s="251"/>
      <c r="T331" s="251"/>
      <c r="U331" s="251"/>
      <c r="V331" s="251"/>
      <c r="W331" s="251"/>
      <c r="X331" s="251"/>
      <c r="Y331" s="251"/>
      <c r="Z331" s="251"/>
      <c r="AA331" s="251"/>
      <c r="AB331" s="252">
        <f t="shared" si="25"/>
        <v>0</v>
      </c>
      <c r="AC331" s="252">
        <f>ROUND(AB331*事業まとめ!$Q$6,2)</f>
        <v>0</v>
      </c>
      <c r="AD331" s="253"/>
      <c r="AE331" s="253"/>
      <c r="AF331" s="253"/>
      <c r="AG331" s="253"/>
      <c r="AH331" s="253"/>
      <c r="AI331" s="253"/>
      <c r="AJ331" s="253"/>
      <c r="AK331" s="252">
        <f t="shared" si="21"/>
        <v>0</v>
      </c>
      <c r="AL331" s="252">
        <f>ROUND(AK331*事業まとめ!$Q$6,2)</f>
        <v>0</v>
      </c>
      <c r="AM331" s="254">
        <f t="shared" si="22"/>
        <v>0</v>
      </c>
      <c r="AN331" s="254">
        <f t="shared" si="23"/>
        <v>0</v>
      </c>
      <c r="AO331" s="259"/>
      <c r="AP331" s="260">
        <f t="shared" si="24"/>
        <v>0</v>
      </c>
      <c r="AQ331" s="259"/>
      <c r="AR331" s="257"/>
      <c r="AS331" s="257"/>
      <c r="AT331" s="257"/>
      <c r="AU331" s="257"/>
      <c r="AV331" s="257"/>
      <c r="AW331" s="257"/>
    </row>
    <row r="332" spans="2:49" s="265" customFormat="1" x14ac:dyDescent="0.4">
      <c r="B332" s="251"/>
      <c r="C332" s="251"/>
      <c r="D332" s="251"/>
      <c r="E332" s="251"/>
      <c r="F332" s="251"/>
      <c r="G332" s="251"/>
      <c r="H332" s="251"/>
      <c r="I332" s="251"/>
      <c r="J332" s="251"/>
      <c r="K332" s="251"/>
      <c r="L332" s="251"/>
      <c r="M332" s="251"/>
      <c r="N332" s="251"/>
      <c r="O332" s="251"/>
      <c r="P332" s="251"/>
      <c r="Q332" s="251"/>
      <c r="R332" s="251"/>
      <c r="S332" s="251"/>
      <c r="T332" s="251"/>
      <c r="U332" s="251"/>
      <c r="V332" s="251"/>
      <c r="W332" s="251"/>
      <c r="X332" s="251"/>
      <c r="Y332" s="251"/>
      <c r="Z332" s="251"/>
      <c r="AA332" s="251"/>
      <c r="AB332" s="252">
        <f t="shared" si="25"/>
        <v>0</v>
      </c>
      <c r="AC332" s="252">
        <f>ROUND(AB332*事業まとめ!$Q$6,2)</f>
        <v>0</v>
      </c>
      <c r="AD332" s="253"/>
      <c r="AE332" s="253"/>
      <c r="AF332" s="253"/>
      <c r="AG332" s="253"/>
      <c r="AH332" s="253"/>
      <c r="AI332" s="253"/>
      <c r="AJ332" s="253"/>
      <c r="AK332" s="252">
        <f t="shared" si="21"/>
        <v>0</v>
      </c>
      <c r="AL332" s="252">
        <f>ROUND(AK332*事業まとめ!$Q$6,2)</f>
        <v>0</v>
      </c>
      <c r="AM332" s="254">
        <f t="shared" si="22"/>
        <v>0</v>
      </c>
      <c r="AN332" s="254">
        <f t="shared" si="23"/>
        <v>0</v>
      </c>
      <c r="AO332" s="259"/>
      <c r="AP332" s="260">
        <f t="shared" si="24"/>
        <v>0</v>
      </c>
      <c r="AQ332" s="259"/>
      <c r="AR332" s="257"/>
      <c r="AS332" s="257"/>
      <c r="AT332" s="257"/>
      <c r="AU332" s="257"/>
      <c r="AV332" s="257"/>
      <c r="AW332" s="257"/>
    </row>
    <row r="333" spans="2:49" s="265" customFormat="1" x14ac:dyDescent="0.4">
      <c r="B333" s="251"/>
      <c r="C333" s="251"/>
      <c r="D333" s="251"/>
      <c r="E333" s="251"/>
      <c r="F333" s="251"/>
      <c r="G333" s="251"/>
      <c r="H333" s="251"/>
      <c r="I333" s="251"/>
      <c r="J333" s="251"/>
      <c r="K333" s="251"/>
      <c r="L333" s="251"/>
      <c r="M333" s="251"/>
      <c r="N333" s="251"/>
      <c r="O333" s="251"/>
      <c r="P333" s="251"/>
      <c r="Q333" s="251"/>
      <c r="R333" s="251"/>
      <c r="S333" s="251"/>
      <c r="T333" s="251"/>
      <c r="U333" s="251"/>
      <c r="V333" s="251"/>
      <c r="W333" s="251"/>
      <c r="X333" s="251"/>
      <c r="Y333" s="251"/>
      <c r="Z333" s="251"/>
      <c r="AA333" s="251"/>
      <c r="AB333" s="252">
        <f t="shared" si="25"/>
        <v>0</v>
      </c>
      <c r="AC333" s="252">
        <f>ROUND(AB333*事業まとめ!$Q$6,2)</f>
        <v>0</v>
      </c>
      <c r="AD333" s="253"/>
      <c r="AE333" s="253"/>
      <c r="AF333" s="253"/>
      <c r="AG333" s="253"/>
      <c r="AH333" s="253"/>
      <c r="AI333" s="253"/>
      <c r="AJ333" s="253"/>
      <c r="AK333" s="252">
        <f t="shared" si="21"/>
        <v>0</v>
      </c>
      <c r="AL333" s="252">
        <f>ROUND(AK333*事業まとめ!$Q$6,2)</f>
        <v>0</v>
      </c>
      <c r="AM333" s="254">
        <f t="shared" si="22"/>
        <v>0</v>
      </c>
      <c r="AN333" s="254">
        <f t="shared" si="23"/>
        <v>0</v>
      </c>
      <c r="AO333" s="259"/>
      <c r="AP333" s="260">
        <f t="shared" si="24"/>
        <v>0</v>
      </c>
      <c r="AQ333" s="259"/>
      <c r="AR333" s="257"/>
      <c r="AS333" s="257"/>
      <c r="AT333" s="257"/>
      <c r="AU333" s="257"/>
      <c r="AV333" s="257"/>
      <c r="AW333" s="257"/>
    </row>
    <row r="334" spans="2:49" s="265" customFormat="1" x14ac:dyDescent="0.4">
      <c r="B334" s="251"/>
      <c r="C334" s="251"/>
      <c r="D334" s="251"/>
      <c r="E334" s="251"/>
      <c r="F334" s="251"/>
      <c r="G334" s="251"/>
      <c r="H334" s="251"/>
      <c r="I334" s="251"/>
      <c r="J334" s="251"/>
      <c r="K334" s="251"/>
      <c r="L334" s="251"/>
      <c r="M334" s="251"/>
      <c r="N334" s="251"/>
      <c r="O334" s="251"/>
      <c r="P334" s="251"/>
      <c r="Q334" s="251"/>
      <c r="R334" s="251"/>
      <c r="S334" s="251"/>
      <c r="T334" s="251"/>
      <c r="U334" s="251"/>
      <c r="V334" s="251"/>
      <c r="W334" s="251"/>
      <c r="X334" s="251"/>
      <c r="Y334" s="251"/>
      <c r="Z334" s="251"/>
      <c r="AA334" s="251"/>
      <c r="AB334" s="252">
        <f t="shared" si="25"/>
        <v>0</v>
      </c>
      <c r="AC334" s="252">
        <f>ROUND(AB334*事業まとめ!$Q$6,2)</f>
        <v>0</v>
      </c>
      <c r="AD334" s="253"/>
      <c r="AE334" s="253"/>
      <c r="AF334" s="253"/>
      <c r="AG334" s="253"/>
      <c r="AH334" s="253"/>
      <c r="AI334" s="253"/>
      <c r="AJ334" s="253"/>
      <c r="AK334" s="252">
        <f t="shared" si="21"/>
        <v>0</v>
      </c>
      <c r="AL334" s="252">
        <f>ROUND(AK334*事業まとめ!$Q$6,2)</f>
        <v>0</v>
      </c>
      <c r="AM334" s="254">
        <f t="shared" si="22"/>
        <v>0</v>
      </c>
      <c r="AN334" s="254">
        <f t="shared" si="23"/>
        <v>0</v>
      </c>
      <c r="AO334" s="259"/>
      <c r="AP334" s="260">
        <f t="shared" si="24"/>
        <v>0</v>
      </c>
      <c r="AQ334" s="259"/>
      <c r="AR334" s="257"/>
      <c r="AS334" s="257"/>
      <c r="AT334" s="257"/>
      <c r="AU334" s="257"/>
      <c r="AV334" s="257"/>
      <c r="AW334" s="257"/>
    </row>
    <row r="335" spans="2:49" s="265" customFormat="1" x14ac:dyDescent="0.4">
      <c r="B335" s="251"/>
      <c r="C335" s="251"/>
      <c r="D335" s="251"/>
      <c r="E335" s="251"/>
      <c r="F335" s="251"/>
      <c r="G335" s="251"/>
      <c r="H335" s="251"/>
      <c r="I335" s="251"/>
      <c r="J335" s="251"/>
      <c r="K335" s="251"/>
      <c r="L335" s="251"/>
      <c r="M335" s="251"/>
      <c r="N335" s="251"/>
      <c r="O335" s="251"/>
      <c r="P335" s="251"/>
      <c r="Q335" s="251"/>
      <c r="R335" s="251"/>
      <c r="S335" s="251"/>
      <c r="T335" s="251"/>
      <c r="U335" s="251"/>
      <c r="V335" s="251"/>
      <c r="W335" s="251"/>
      <c r="X335" s="251"/>
      <c r="Y335" s="251"/>
      <c r="Z335" s="251"/>
      <c r="AA335" s="251"/>
      <c r="AB335" s="252">
        <f t="shared" si="25"/>
        <v>0</v>
      </c>
      <c r="AC335" s="252">
        <f>ROUND(AB335*事業まとめ!$Q$6,2)</f>
        <v>0</v>
      </c>
      <c r="AD335" s="253"/>
      <c r="AE335" s="253"/>
      <c r="AF335" s="253"/>
      <c r="AG335" s="253"/>
      <c r="AH335" s="253"/>
      <c r="AI335" s="253"/>
      <c r="AJ335" s="253"/>
      <c r="AK335" s="252">
        <f t="shared" ref="AK335:AK398" si="26">IFERROR(ROUND($I335*$J335*AI335*AJ335/1000,2),0)</f>
        <v>0</v>
      </c>
      <c r="AL335" s="252">
        <f>ROUND(AK335*事業まとめ!$Q$6,2)</f>
        <v>0</v>
      </c>
      <c r="AM335" s="254">
        <f t="shared" ref="AM335:AM398" si="27">AB335-AK335</f>
        <v>0</v>
      </c>
      <c r="AN335" s="254">
        <f t="shared" ref="AN335:AN398" si="28">AC335-AL335</f>
        <v>0</v>
      </c>
      <c r="AO335" s="259"/>
      <c r="AP335" s="260">
        <f t="shared" ref="AP335:AP398" si="29">IFERROR(AO335*AJ335,0)</f>
        <v>0</v>
      </c>
      <c r="AQ335" s="259"/>
      <c r="AR335" s="257"/>
      <c r="AS335" s="257"/>
      <c r="AT335" s="257"/>
      <c r="AU335" s="257"/>
      <c r="AV335" s="257"/>
      <c r="AW335" s="257"/>
    </row>
    <row r="336" spans="2:49" s="265" customFormat="1" x14ac:dyDescent="0.4">
      <c r="B336" s="251"/>
      <c r="C336" s="251"/>
      <c r="D336" s="251"/>
      <c r="E336" s="251"/>
      <c r="F336" s="251"/>
      <c r="G336" s="251"/>
      <c r="H336" s="251"/>
      <c r="I336" s="251"/>
      <c r="J336" s="251"/>
      <c r="K336" s="251"/>
      <c r="L336" s="251"/>
      <c r="M336" s="251"/>
      <c r="N336" s="251"/>
      <c r="O336" s="251"/>
      <c r="P336" s="251"/>
      <c r="Q336" s="251"/>
      <c r="R336" s="251"/>
      <c r="S336" s="251"/>
      <c r="T336" s="251"/>
      <c r="U336" s="251"/>
      <c r="V336" s="251"/>
      <c r="W336" s="251"/>
      <c r="X336" s="251"/>
      <c r="Y336" s="251"/>
      <c r="Z336" s="251"/>
      <c r="AA336" s="251"/>
      <c r="AB336" s="252">
        <f t="shared" si="25"/>
        <v>0</v>
      </c>
      <c r="AC336" s="252">
        <f>ROUND(AB336*事業まとめ!$Q$6,2)</f>
        <v>0</v>
      </c>
      <c r="AD336" s="253"/>
      <c r="AE336" s="253"/>
      <c r="AF336" s="253"/>
      <c r="AG336" s="253"/>
      <c r="AH336" s="253"/>
      <c r="AI336" s="253"/>
      <c r="AJ336" s="253"/>
      <c r="AK336" s="252">
        <f t="shared" si="26"/>
        <v>0</v>
      </c>
      <c r="AL336" s="252">
        <f>ROUND(AK336*事業まとめ!$Q$6,2)</f>
        <v>0</v>
      </c>
      <c r="AM336" s="254">
        <f t="shared" si="27"/>
        <v>0</v>
      </c>
      <c r="AN336" s="254">
        <f t="shared" si="28"/>
        <v>0</v>
      </c>
      <c r="AO336" s="259"/>
      <c r="AP336" s="260">
        <f t="shared" si="29"/>
        <v>0</v>
      </c>
      <c r="AQ336" s="259"/>
      <c r="AR336" s="257"/>
      <c r="AS336" s="257"/>
      <c r="AT336" s="257"/>
      <c r="AU336" s="257"/>
      <c r="AV336" s="257"/>
      <c r="AW336" s="257"/>
    </row>
    <row r="337" spans="2:49" s="265" customFormat="1" x14ac:dyDescent="0.4">
      <c r="B337" s="251"/>
      <c r="C337" s="251"/>
      <c r="D337" s="251"/>
      <c r="E337" s="251"/>
      <c r="F337" s="251"/>
      <c r="G337" s="251"/>
      <c r="H337" s="251"/>
      <c r="I337" s="251"/>
      <c r="J337" s="251"/>
      <c r="K337" s="251"/>
      <c r="L337" s="251"/>
      <c r="M337" s="251"/>
      <c r="N337" s="251"/>
      <c r="O337" s="251"/>
      <c r="P337" s="251"/>
      <c r="Q337" s="251"/>
      <c r="R337" s="251"/>
      <c r="S337" s="251"/>
      <c r="T337" s="251"/>
      <c r="U337" s="251"/>
      <c r="V337" s="251"/>
      <c r="W337" s="251"/>
      <c r="X337" s="251"/>
      <c r="Y337" s="251"/>
      <c r="Z337" s="251"/>
      <c r="AA337" s="251"/>
      <c r="AB337" s="252">
        <f t="shared" si="25"/>
        <v>0</v>
      </c>
      <c r="AC337" s="252">
        <f>ROUND(AB337*事業まとめ!$Q$6,2)</f>
        <v>0</v>
      </c>
      <c r="AD337" s="253"/>
      <c r="AE337" s="253"/>
      <c r="AF337" s="253"/>
      <c r="AG337" s="253"/>
      <c r="AH337" s="253"/>
      <c r="AI337" s="253"/>
      <c r="AJ337" s="253"/>
      <c r="AK337" s="252">
        <f t="shared" si="26"/>
        <v>0</v>
      </c>
      <c r="AL337" s="252">
        <f>ROUND(AK337*事業まとめ!$Q$6,2)</f>
        <v>0</v>
      </c>
      <c r="AM337" s="254">
        <f t="shared" si="27"/>
        <v>0</v>
      </c>
      <c r="AN337" s="254">
        <f t="shared" si="28"/>
        <v>0</v>
      </c>
      <c r="AO337" s="259"/>
      <c r="AP337" s="260">
        <f t="shared" si="29"/>
        <v>0</v>
      </c>
      <c r="AQ337" s="259"/>
      <c r="AR337" s="257"/>
      <c r="AS337" s="257"/>
      <c r="AT337" s="257"/>
      <c r="AU337" s="257"/>
      <c r="AV337" s="257"/>
      <c r="AW337" s="257"/>
    </row>
    <row r="338" spans="2:49" s="265" customFormat="1" x14ac:dyDescent="0.4">
      <c r="B338" s="251"/>
      <c r="C338" s="251"/>
      <c r="D338" s="251"/>
      <c r="E338" s="251"/>
      <c r="F338" s="251"/>
      <c r="G338" s="251"/>
      <c r="H338" s="251"/>
      <c r="I338" s="251"/>
      <c r="J338" s="251"/>
      <c r="K338" s="251"/>
      <c r="L338" s="251"/>
      <c r="M338" s="251"/>
      <c r="N338" s="251"/>
      <c r="O338" s="251"/>
      <c r="P338" s="251"/>
      <c r="Q338" s="251"/>
      <c r="R338" s="251"/>
      <c r="S338" s="251"/>
      <c r="T338" s="251"/>
      <c r="U338" s="251"/>
      <c r="V338" s="251"/>
      <c r="W338" s="251"/>
      <c r="X338" s="251"/>
      <c r="Y338" s="251"/>
      <c r="Z338" s="251"/>
      <c r="AA338" s="251"/>
      <c r="AB338" s="252">
        <f t="shared" si="25"/>
        <v>0</v>
      </c>
      <c r="AC338" s="252">
        <f>ROUND(AB338*事業まとめ!$Q$6,2)</f>
        <v>0</v>
      </c>
      <c r="AD338" s="253"/>
      <c r="AE338" s="253"/>
      <c r="AF338" s="253"/>
      <c r="AG338" s="253"/>
      <c r="AH338" s="253"/>
      <c r="AI338" s="253"/>
      <c r="AJ338" s="253"/>
      <c r="AK338" s="252">
        <f t="shared" si="26"/>
        <v>0</v>
      </c>
      <c r="AL338" s="252">
        <f>ROUND(AK338*事業まとめ!$Q$6,2)</f>
        <v>0</v>
      </c>
      <c r="AM338" s="254">
        <f t="shared" si="27"/>
        <v>0</v>
      </c>
      <c r="AN338" s="254">
        <f t="shared" si="28"/>
        <v>0</v>
      </c>
      <c r="AO338" s="259"/>
      <c r="AP338" s="260">
        <f t="shared" si="29"/>
        <v>0</v>
      </c>
      <c r="AQ338" s="259"/>
      <c r="AR338" s="257"/>
      <c r="AS338" s="257"/>
      <c r="AT338" s="257"/>
      <c r="AU338" s="257"/>
      <c r="AV338" s="257"/>
      <c r="AW338" s="257"/>
    </row>
    <row r="339" spans="2:49" s="265" customFormat="1" x14ac:dyDescent="0.4">
      <c r="B339" s="251"/>
      <c r="C339" s="251"/>
      <c r="D339" s="251"/>
      <c r="E339" s="251"/>
      <c r="F339" s="251"/>
      <c r="G339" s="251"/>
      <c r="H339" s="251"/>
      <c r="I339" s="251"/>
      <c r="J339" s="251"/>
      <c r="K339" s="251"/>
      <c r="L339" s="251"/>
      <c r="M339" s="251"/>
      <c r="N339" s="251"/>
      <c r="O339" s="251"/>
      <c r="P339" s="251"/>
      <c r="Q339" s="251"/>
      <c r="R339" s="251"/>
      <c r="S339" s="251"/>
      <c r="T339" s="251"/>
      <c r="U339" s="251"/>
      <c r="V339" s="251"/>
      <c r="W339" s="251"/>
      <c r="X339" s="251"/>
      <c r="Y339" s="251"/>
      <c r="Z339" s="251"/>
      <c r="AA339" s="251"/>
      <c r="AB339" s="252">
        <f t="shared" si="25"/>
        <v>0</v>
      </c>
      <c r="AC339" s="252">
        <f>ROUND(AB339*事業まとめ!$Q$6,2)</f>
        <v>0</v>
      </c>
      <c r="AD339" s="253"/>
      <c r="AE339" s="253"/>
      <c r="AF339" s="253"/>
      <c r="AG339" s="253"/>
      <c r="AH339" s="253"/>
      <c r="AI339" s="253"/>
      <c r="AJ339" s="253"/>
      <c r="AK339" s="252">
        <f t="shared" si="26"/>
        <v>0</v>
      </c>
      <c r="AL339" s="252">
        <f>ROUND(AK339*事業まとめ!$Q$6,2)</f>
        <v>0</v>
      </c>
      <c r="AM339" s="254">
        <f t="shared" si="27"/>
        <v>0</v>
      </c>
      <c r="AN339" s="254">
        <f t="shared" si="28"/>
        <v>0</v>
      </c>
      <c r="AO339" s="259"/>
      <c r="AP339" s="260">
        <f t="shared" si="29"/>
        <v>0</v>
      </c>
      <c r="AQ339" s="259"/>
      <c r="AR339" s="257"/>
      <c r="AS339" s="257"/>
      <c r="AT339" s="257"/>
      <c r="AU339" s="257"/>
      <c r="AV339" s="257"/>
      <c r="AW339" s="257"/>
    </row>
    <row r="340" spans="2:49" s="265" customFormat="1" x14ac:dyDescent="0.4">
      <c r="B340" s="251"/>
      <c r="C340" s="251"/>
      <c r="D340" s="251"/>
      <c r="E340" s="251"/>
      <c r="F340" s="251"/>
      <c r="G340" s="251"/>
      <c r="H340" s="251"/>
      <c r="I340" s="251"/>
      <c r="J340" s="251"/>
      <c r="K340" s="251"/>
      <c r="L340" s="251"/>
      <c r="M340" s="251"/>
      <c r="N340" s="251"/>
      <c r="O340" s="251"/>
      <c r="P340" s="251"/>
      <c r="Q340" s="251"/>
      <c r="R340" s="251"/>
      <c r="S340" s="251"/>
      <c r="T340" s="251"/>
      <c r="U340" s="251"/>
      <c r="V340" s="251"/>
      <c r="W340" s="251"/>
      <c r="X340" s="251"/>
      <c r="Y340" s="251"/>
      <c r="Z340" s="251"/>
      <c r="AA340" s="251"/>
      <c r="AB340" s="252">
        <f t="shared" si="25"/>
        <v>0</v>
      </c>
      <c r="AC340" s="252">
        <f>ROUND(AB340*事業まとめ!$Q$6,2)</f>
        <v>0</v>
      </c>
      <c r="AD340" s="253"/>
      <c r="AE340" s="253"/>
      <c r="AF340" s="253"/>
      <c r="AG340" s="253"/>
      <c r="AH340" s="253"/>
      <c r="AI340" s="253"/>
      <c r="AJ340" s="253"/>
      <c r="AK340" s="252">
        <f t="shared" si="26"/>
        <v>0</v>
      </c>
      <c r="AL340" s="252">
        <f>ROUND(AK340*事業まとめ!$Q$6,2)</f>
        <v>0</v>
      </c>
      <c r="AM340" s="254">
        <f t="shared" si="27"/>
        <v>0</v>
      </c>
      <c r="AN340" s="254">
        <f t="shared" si="28"/>
        <v>0</v>
      </c>
      <c r="AO340" s="259"/>
      <c r="AP340" s="260">
        <f t="shared" si="29"/>
        <v>0</v>
      </c>
      <c r="AQ340" s="259"/>
      <c r="AR340" s="257"/>
      <c r="AS340" s="257"/>
      <c r="AT340" s="257"/>
      <c r="AU340" s="257"/>
      <c r="AV340" s="257"/>
      <c r="AW340" s="257"/>
    </row>
    <row r="341" spans="2:49" s="265" customFormat="1" x14ac:dyDescent="0.4">
      <c r="B341" s="251"/>
      <c r="C341" s="251"/>
      <c r="D341" s="251"/>
      <c r="E341" s="251"/>
      <c r="F341" s="251"/>
      <c r="G341" s="251"/>
      <c r="H341" s="251"/>
      <c r="I341" s="251"/>
      <c r="J341" s="251"/>
      <c r="K341" s="251"/>
      <c r="L341" s="251"/>
      <c r="M341" s="251"/>
      <c r="N341" s="251"/>
      <c r="O341" s="251"/>
      <c r="P341" s="251"/>
      <c r="Q341" s="251"/>
      <c r="R341" s="251"/>
      <c r="S341" s="251"/>
      <c r="T341" s="251"/>
      <c r="U341" s="251"/>
      <c r="V341" s="251"/>
      <c r="W341" s="251"/>
      <c r="X341" s="251"/>
      <c r="Y341" s="251"/>
      <c r="Z341" s="251"/>
      <c r="AA341" s="251"/>
      <c r="AB341" s="252">
        <f t="shared" si="25"/>
        <v>0</v>
      </c>
      <c r="AC341" s="252">
        <f>ROUND(AB341*事業まとめ!$Q$6,2)</f>
        <v>0</v>
      </c>
      <c r="AD341" s="253"/>
      <c r="AE341" s="253"/>
      <c r="AF341" s="253"/>
      <c r="AG341" s="253"/>
      <c r="AH341" s="253"/>
      <c r="AI341" s="253"/>
      <c r="AJ341" s="253"/>
      <c r="AK341" s="252">
        <f t="shared" si="26"/>
        <v>0</v>
      </c>
      <c r="AL341" s="252">
        <f>ROUND(AK341*事業まとめ!$Q$6,2)</f>
        <v>0</v>
      </c>
      <c r="AM341" s="254">
        <f t="shared" si="27"/>
        <v>0</v>
      </c>
      <c r="AN341" s="254">
        <f t="shared" si="28"/>
        <v>0</v>
      </c>
      <c r="AO341" s="259"/>
      <c r="AP341" s="260">
        <f t="shared" si="29"/>
        <v>0</v>
      </c>
      <c r="AQ341" s="259"/>
      <c r="AR341" s="257"/>
      <c r="AS341" s="257"/>
      <c r="AT341" s="257"/>
      <c r="AU341" s="257"/>
      <c r="AV341" s="257"/>
      <c r="AW341" s="257"/>
    </row>
    <row r="342" spans="2:49" s="265" customFormat="1" x14ac:dyDescent="0.4">
      <c r="B342" s="251"/>
      <c r="C342" s="251"/>
      <c r="D342" s="251"/>
      <c r="E342" s="251"/>
      <c r="F342" s="251"/>
      <c r="G342" s="251"/>
      <c r="H342" s="251"/>
      <c r="I342" s="251"/>
      <c r="J342" s="251"/>
      <c r="K342" s="251"/>
      <c r="L342" s="251"/>
      <c r="M342" s="251"/>
      <c r="N342" s="251"/>
      <c r="O342" s="251"/>
      <c r="P342" s="251"/>
      <c r="Q342" s="251"/>
      <c r="R342" s="251"/>
      <c r="S342" s="251"/>
      <c r="T342" s="251"/>
      <c r="U342" s="251"/>
      <c r="V342" s="251"/>
      <c r="W342" s="251"/>
      <c r="X342" s="251"/>
      <c r="Y342" s="251"/>
      <c r="Z342" s="251"/>
      <c r="AA342" s="251"/>
      <c r="AB342" s="252">
        <f t="shared" si="25"/>
        <v>0</v>
      </c>
      <c r="AC342" s="252">
        <f>ROUND(AB342*事業まとめ!$Q$6,2)</f>
        <v>0</v>
      </c>
      <c r="AD342" s="253"/>
      <c r="AE342" s="253"/>
      <c r="AF342" s="253"/>
      <c r="AG342" s="253"/>
      <c r="AH342" s="253"/>
      <c r="AI342" s="253"/>
      <c r="AJ342" s="253"/>
      <c r="AK342" s="252">
        <f t="shared" si="26"/>
        <v>0</v>
      </c>
      <c r="AL342" s="252">
        <f>ROUND(AK342*事業まとめ!$Q$6,2)</f>
        <v>0</v>
      </c>
      <c r="AM342" s="254">
        <f t="shared" si="27"/>
        <v>0</v>
      </c>
      <c r="AN342" s="254">
        <f t="shared" si="28"/>
        <v>0</v>
      </c>
      <c r="AO342" s="259"/>
      <c r="AP342" s="260">
        <f t="shared" si="29"/>
        <v>0</v>
      </c>
      <c r="AQ342" s="259"/>
      <c r="AR342" s="257"/>
      <c r="AS342" s="257"/>
      <c r="AT342" s="257"/>
      <c r="AU342" s="257"/>
      <c r="AV342" s="257"/>
      <c r="AW342" s="257"/>
    </row>
    <row r="343" spans="2:49" s="265" customFormat="1" x14ac:dyDescent="0.4">
      <c r="B343" s="251"/>
      <c r="C343" s="251"/>
      <c r="D343" s="251"/>
      <c r="E343" s="251"/>
      <c r="F343" s="251"/>
      <c r="G343" s="251"/>
      <c r="H343" s="251"/>
      <c r="I343" s="251"/>
      <c r="J343" s="251"/>
      <c r="K343" s="251"/>
      <c r="L343" s="251"/>
      <c r="M343" s="251"/>
      <c r="N343" s="251"/>
      <c r="O343" s="251"/>
      <c r="P343" s="251"/>
      <c r="Q343" s="251"/>
      <c r="R343" s="251"/>
      <c r="S343" s="251"/>
      <c r="T343" s="251"/>
      <c r="U343" s="251"/>
      <c r="V343" s="251"/>
      <c r="W343" s="251"/>
      <c r="X343" s="251"/>
      <c r="Y343" s="251"/>
      <c r="Z343" s="251"/>
      <c r="AA343" s="251"/>
      <c r="AB343" s="252">
        <f t="shared" si="25"/>
        <v>0</v>
      </c>
      <c r="AC343" s="252">
        <f>ROUND(AB343*事業まとめ!$Q$6,2)</f>
        <v>0</v>
      </c>
      <c r="AD343" s="253"/>
      <c r="AE343" s="253"/>
      <c r="AF343" s="253"/>
      <c r="AG343" s="253"/>
      <c r="AH343" s="253"/>
      <c r="AI343" s="253"/>
      <c r="AJ343" s="253"/>
      <c r="AK343" s="252">
        <f t="shared" si="26"/>
        <v>0</v>
      </c>
      <c r="AL343" s="252">
        <f>ROUND(AK343*事業まとめ!$Q$6,2)</f>
        <v>0</v>
      </c>
      <c r="AM343" s="254">
        <f t="shared" si="27"/>
        <v>0</v>
      </c>
      <c r="AN343" s="254">
        <f t="shared" si="28"/>
        <v>0</v>
      </c>
      <c r="AO343" s="259"/>
      <c r="AP343" s="260">
        <f t="shared" si="29"/>
        <v>0</v>
      </c>
      <c r="AQ343" s="259"/>
      <c r="AR343" s="257"/>
      <c r="AS343" s="257"/>
      <c r="AT343" s="257"/>
      <c r="AU343" s="257"/>
      <c r="AV343" s="257"/>
      <c r="AW343" s="257"/>
    </row>
    <row r="344" spans="2:49" s="265" customFormat="1" x14ac:dyDescent="0.4">
      <c r="B344" s="251"/>
      <c r="C344" s="251"/>
      <c r="D344" s="251"/>
      <c r="E344" s="251"/>
      <c r="F344" s="251"/>
      <c r="G344" s="251"/>
      <c r="H344" s="251"/>
      <c r="I344" s="251"/>
      <c r="J344" s="251"/>
      <c r="K344" s="251"/>
      <c r="L344" s="251"/>
      <c r="M344" s="251"/>
      <c r="N344" s="251"/>
      <c r="O344" s="251"/>
      <c r="P344" s="251"/>
      <c r="Q344" s="251"/>
      <c r="R344" s="251"/>
      <c r="S344" s="251"/>
      <c r="T344" s="251"/>
      <c r="U344" s="251"/>
      <c r="V344" s="251"/>
      <c r="W344" s="251"/>
      <c r="X344" s="251"/>
      <c r="Y344" s="251"/>
      <c r="Z344" s="251"/>
      <c r="AA344" s="251"/>
      <c r="AB344" s="252">
        <f t="shared" si="25"/>
        <v>0</v>
      </c>
      <c r="AC344" s="252">
        <f>ROUND(AB344*事業まとめ!$Q$6,2)</f>
        <v>0</v>
      </c>
      <c r="AD344" s="253"/>
      <c r="AE344" s="253"/>
      <c r="AF344" s="253"/>
      <c r="AG344" s="253"/>
      <c r="AH344" s="253"/>
      <c r="AI344" s="253"/>
      <c r="AJ344" s="253"/>
      <c r="AK344" s="252">
        <f t="shared" si="26"/>
        <v>0</v>
      </c>
      <c r="AL344" s="252">
        <f>ROUND(AK344*事業まとめ!$Q$6,2)</f>
        <v>0</v>
      </c>
      <c r="AM344" s="254">
        <f t="shared" si="27"/>
        <v>0</v>
      </c>
      <c r="AN344" s="254">
        <f t="shared" si="28"/>
        <v>0</v>
      </c>
      <c r="AO344" s="259"/>
      <c r="AP344" s="260">
        <f t="shared" si="29"/>
        <v>0</v>
      </c>
      <c r="AQ344" s="259"/>
      <c r="AR344" s="257"/>
      <c r="AS344" s="257"/>
      <c r="AT344" s="257"/>
      <c r="AU344" s="257"/>
      <c r="AV344" s="257"/>
      <c r="AW344" s="257"/>
    </row>
    <row r="345" spans="2:49" s="265" customFormat="1" x14ac:dyDescent="0.4">
      <c r="B345" s="251"/>
      <c r="C345" s="251"/>
      <c r="D345" s="251"/>
      <c r="E345" s="251"/>
      <c r="F345" s="251"/>
      <c r="G345" s="251"/>
      <c r="H345" s="251"/>
      <c r="I345" s="251"/>
      <c r="J345" s="251"/>
      <c r="K345" s="251"/>
      <c r="L345" s="251"/>
      <c r="M345" s="251"/>
      <c r="N345" s="251"/>
      <c r="O345" s="251"/>
      <c r="P345" s="251"/>
      <c r="Q345" s="251"/>
      <c r="R345" s="251"/>
      <c r="S345" s="251"/>
      <c r="T345" s="251"/>
      <c r="U345" s="251"/>
      <c r="V345" s="251"/>
      <c r="W345" s="251"/>
      <c r="X345" s="251"/>
      <c r="Y345" s="251"/>
      <c r="Z345" s="251"/>
      <c r="AA345" s="251"/>
      <c r="AB345" s="252">
        <f t="shared" si="25"/>
        <v>0</v>
      </c>
      <c r="AC345" s="252">
        <f>ROUND(AB345*事業まとめ!$Q$6,2)</f>
        <v>0</v>
      </c>
      <c r="AD345" s="253"/>
      <c r="AE345" s="253"/>
      <c r="AF345" s="253"/>
      <c r="AG345" s="253"/>
      <c r="AH345" s="253"/>
      <c r="AI345" s="253"/>
      <c r="AJ345" s="253"/>
      <c r="AK345" s="252">
        <f t="shared" si="26"/>
        <v>0</v>
      </c>
      <c r="AL345" s="252">
        <f>ROUND(AK345*事業まとめ!$Q$6,2)</f>
        <v>0</v>
      </c>
      <c r="AM345" s="254">
        <f t="shared" si="27"/>
        <v>0</v>
      </c>
      <c r="AN345" s="254">
        <f t="shared" si="28"/>
        <v>0</v>
      </c>
      <c r="AO345" s="259"/>
      <c r="AP345" s="260">
        <f t="shared" si="29"/>
        <v>0</v>
      </c>
      <c r="AQ345" s="259"/>
      <c r="AR345" s="257"/>
      <c r="AS345" s="257"/>
      <c r="AT345" s="257"/>
      <c r="AU345" s="257"/>
      <c r="AV345" s="257"/>
      <c r="AW345" s="257"/>
    </row>
    <row r="346" spans="2:49" s="265" customFormat="1" x14ac:dyDescent="0.4">
      <c r="B346" s="251"/>
      <c r="C346" s="251"/>
      <c r="D346" s="251"/>
      <c r="E346" s="251"/>
      <c r="F346" s="251"/>
      <c r="G346" s="251"/>
      <c r="H346" s="251"/>
      <c r="I346" s="251"/>
      <c r="J346" s="251"/>
      <c r="K346" s="251"/>
      <c r="L346" s="251"/>
      <c r="M346" s="251"/>
      <c r="N346" s="251"/>
      <c r="O346" s="251"/>
      <c r="P346" s="251"/>
      <c r="Q346" s="251"/>
      <c r="R346" s="251"/>
      <c r="S346" s="251"/>
      <c r="T346" s="251"/>
      <c r="U346" s="251"/>
      <c r="V346" s="251"/>
      <c r="W346" s="251"/>
      <c r="X346" s="251"/>
      <c r="Y346" s="251"/>
      <c r="Z346" s="251"/>
      <c r="AA346" s="251"/>
      <c r="AB346" s="252">
        <f t="shared" si="25"/>
        <v>0</v>
      </c>
      <c r="AC346" s="252">
        <f>ROUND(AB346*事業まとめ!$Q$6,2)</f>
        <v>0</v>
      </c>
      <c r="AD346" s="253"/>
      <c r="AE346" s="253"/>
      <c r="AF346" s="253"/>
      <c r="AG346" s="253"/>
      <c r="AH346" s="253"/>
      <c r="AI346" s="253"/>
      <c r="AJ346" s="253"/>
      <c r="AK346" s="252">
        <f t="shared" si="26"/>
        <v>0</v>
      </c>
      <c r="AL346" s="252">
        <f>ROUND(AK346*事業まとめ!$Q$6,2)</f>
        <v>0</v>
      </c>
      <c r="AM346" s="254">
        <f t="shared" si="27"/>
        <v>0</v>
      </c>
      <c r="AN346" s="254">
        <f t="shared" si="28"/>
        <v>0</v>
      </c>
      <c r="AO346" s="259"/>
      <c r="AP346" s="260">
        <f t="shared" si="29"/>
        <v>0</v>
      </c>
      <c r="AQ346" s="259"/>
      <c r="AR346" s="257"/>
      <c r="AS346" s="257"/>
      <c r="AT346" s="257"/>
      <c r="AU346" s="257"/>
      <c r="AV346" s="257"/>
      <c r="AW346" s="257"/>
    </row>
    <row r="347" spans="2:49" s="265" customFormat="1" x14ac:dyDescent="0.4">
      <c r="B347" s="251"/>
      <c r="C347" s="251"/>
      <c r="D347" s="251"/>
      <c r="E347" s="251"/>
      <c r="F347" s="251"/>
      <c r="G347" s="251"/>
      <c r="H347" s="251"/>
      <c r="I347" s="251"/>
      <c r="J347" s="251"/>
      <c r="K347" s="251"/>
      <c r="L347" s="251"/>
      <c r="M347" s="251"/>
      <c r="N347" s="251"/>
      <c r="O347" s="251"/>
      <c r="P347" s="251"/>
      <c r="Q347" s="251"/>
      <c r="R347" s="251"/>
      <c r="S347" s="251"/>
      <c r="T347" s="251"/>
      <c r="U347" s="251"/>
      <c r="V347" s="251"/>
      <c r="W347" s="251"/>
      <c r="X347" s="251"/>
      <c r="Y347" s="251"/>
      <c r="Z347" s="251"/>
      <c r="AA347" s="251"/>
      <c r="AB347" s="252">
        <f t="shared" si="25"/>
        <v>0</v>
      </c>
      <c r="AC347" s="252">
        <f>ROUND(AB347*事業まとめ!$Q$6,2)</f>
        <v>0</v>
      </c>
      <c r="AD347" s="253"/>
      <c r="AE347" s="253"/>
      <c r="AF347" s="253"/>
      <c r="AG347" s="253"/>
      <c r="AH347" s="253"/>
      <c r="AI347" s="253"/>
      <c r="AJ347" s="253"/>
      <c r="AK347" s="252">
        <f t="shared" si="26"/>
        <v>0</v>
      </c>
      <c r="AL347" s="252">
        <f>ROUND(AK347*事業まとめ!$Q$6,2)</f>
        <v>0</v>
      </c>
      <c r="AM347" s="254">
        <f t="shared" si="27"/>
        <v>0</v>
      </c>
      <c r="AN347" s="254">
        <f t="shared" si="28"/>
        <v>0</v>
      </c>
      <c r="AO347" s="259"/>
      <c r="AP347" s="260">
        <f t="shared" si="29"/>
        <v>0</v>
      </c>
      <c r="AQ347" s="259"/>
      <c r="AR347" s="257"/>
      <c r="AS347" s="257"/>
      <c r="AT347" s="257"/>
      <c r="AU347" s="257"/>
      <c r="AV347" s="257"/>
      <c r="AW347" s="257"/>
    </row>
    <row r="348" spans="2:49" s="265" customFormat="1" x14ac:dyDescent="0.4">
      <c r="B348" s="251"/>
      <c r="C348" s="251"/>
      <c r="D348" s="251"/>
      <c r="E348" s="251"/>
      <c r="F348" s="251"/>
      <c r="G348" s="251"/>
      <c r="H348" s="251"/>
      <c r="I348" s="251"/>
      <c r="J348" s="251"/>
      <c r="K348" s="251"/>
      <c r="L348" s="251"/>
      <c r="M348" s="251"/>
      <c r="N348" s="251"/>
      <c r="O348" s="251"/>
      <c r="P348" s="251"/>
      <c r="Q348" s="251"/>
      <c r="R348" s="251"/>
      <c r="S348" s="251"/>
      <c r="T348" s="251"/>
      <c r="U348" s="251"/>
      <c r="V348" s="251"/>
      <c r="W348" s="251"/>
      <c r="X348" s="251"/>
      <c r="Y348" s="251"/>
      <c r="Z348" s="251"/>
      <c r="AA348" s="251"/>
      <c r="AB348" s="252">
        <f t="shared" si="25"/>
        <v>0</v>
      </c>
      <c r="AC348" s="252">
        <f>ROUND(AB348*事業まとめ!$Q$6,2)</f>
        <v>0</v>
      </c>
      <c r="AD348" s="253"/>
      <c r="AE348" s="253"/>
      <c r="AF348" s="253"/>
      <c r="AG348" s="253"/>
      <c r="AH348" s="253"/>
      <c r="AI348" s="253"/>
      <c r="AJ348" s="253"/>
      <c r="AK348" s="252">
        <f t="shared" si="26"/>
        <v>0</v>
      </c>
      <c r="AL348" s="252">
        <f>ROUND(AK348*事業まとめ!$Q$6,2)</f>
        <v>0</v>
      </c>
      <c r="AM348" s="254">
        <f t="shared" si="27"/>
        <v>0</v>
      </c>
      <c r="AN348" s="254">
        <f t="shared" si="28"/>
        <v>0</v>
      </c>
      <c r="AO348" s="259"/>
      <c r="AP348" s="260">
        <f t="shared" si="29"/>
        <v>0</v>
      </c>
      <c r="AQ348" s="259"/>
      <c r="AR348" s="257"/>
      <c r="AS348" s="257"/>
      <c r="AT348" s="257"/>
      <c r="AU348" s="257"/>
      <c r="AV348" s="257"/>
      <c r="AW348" s="257"/>
    </row>
    <row r="349" spans="2:49" s="265" customFormat="1" x14ac:dyDescent="0.4">
      <c r="B349" s="251"/>
      <c r="C349" s="251"/>
      <c r="D349" s="251"/>
      <c r="E349" s="251"/>
      <c r="F349" s="251"/>
      <c r="G349" s="251"/>
      <c r="H349" s="251"/>
      <c r="I349" s="251"/>
      <c r="J349" s="251"/>
      <c r="K349" s="251"/>
      <c r="L349" s="251"/>
      <c r="M349" s="251"/>
      <c r="N349" s="251"/>
      <c r="O349" s="251"/>
      <c r="P349" s="251"/>
      <c r="Q349" s="251"/>
      <c r="R349" s="251"/>
      <c r="S349" s="251"/>
      <c r="T349" s="251"/>
      <c r="U349" s="251"/>
      <c r="V349" s="251"/>
      <c r="W349" s="251"/>
      <c r="X349" s="251"/>
      <c r="Y349" s="251"/>
      <c r="Z349" s="251"/>
      <c r="AA349" s="251"/>
      <c r="AB349" s="252">
        <f t="shared" si="25"/>
        <v>0</v>
      </c>
      <c r="AC349" s="252">
        <f>ROUND(AB349*事業まとめ!$Q$6,2)</f>
        <v>0</v>
      </c>
      <c r="AD349" s="253"/>
      <c r="AE349" s="253"/>
      <c r="AF349" s="253"/>
      <c r="AG349" s="253"/>
      <c r="AH349" s="253"/>
      <c r="AI349" s="253"/>
      <c r="AJ349" s="253"/>
      <c r="AK349" s="252">
        <f t="shared" si="26"/>
        <v>0</v>
      </c>
      <c r="AL349" s="252">
        <f>ROUND(AK349*事業まとめ!$Q$6,2)</f>
        <v>0</v>
      </c>
      <c r="AM349" s="254">
        <f t="shared" si="27"/>
        <v>0</v>
      </c>
      <c r="AN349" s="254">
        <f t="shared" si="28"/>
        <v>0</v>
      </c>
      <c r="AO349" s="259"/>
      <c r="AP349" s="260">
        <f t="shared" si="29"/>
        <v>0</v>
      </c>
      <c r="AQ349" s="259"/>
      <c r="AR349" s="257"/>
      <c r="AS349" s="257"/>
      <c r="AT349" s="257"/>
      <c r="AU349" s="257"/>
      <c r="AV349" s="257"/>
      <c r="AW349" s="257"/>
    </row>
    <row r="350" spans="2:49" s="265" customFormat="1" x14ac:dyDescent="0.4">
      <c r="B350" s="251"/>
      <c r="C350" s="251"/>
      <c r="D350" s="251"/>
      <c r="E350" s="251"/>
      <c r="F350" s="251"/>
      <c r="G350" s="251"/>
      <c r="H350" s="251"/>
      <c r="I350" s="251"/>
      <c r="J350" s="251"/>
      <c r="K350" s="251"/>
      <c r="L350" s="251"/>
      <c r="M350" s="251"/>
      <c r="N350" s="251"/>
      <c r="O350" s="251"/>
      <c r="P350" s="251"/>
      <c r="Q350" s="251"/>
      <c r="R350" s="251"/>
      <c r="S350" s="251"/>
      <c r="T350" s="251"/>
      <c r="U350" s="251"/>
      <c r="V350" s="251"/>
      <c r="W350" s="251"/>
      <c r="X350" s="251"/>
      <c r="Y350" s="251"/>
      <c r="Z350" s="251"/>
      <c r="AA350" s="251"/>
      <c r="AB350" s="252">
        <f t="shared" si="25"/>
        <v>0</v>
      </c>
      <c r="AC350" s="252">
        <f>ROUND(AB350*事業まとめ!$Q$6,2)</f>
        <v>0</v>
      </c>
      <c r="AD350" s="253"/>
      <c r="AE350" s="253"/>
      <c r="AF350" s="253"/>
      <c r="AG350" s="253"/>
      <c r="AH350" s="253"/>
      <c r="AI350" s="253"/>
      <c r="AJ350" s="253"/>
      <c r="AK350" s="252">
        <f t="shared" si="26"/>
        <v>0</v>
      </c>
      <c r="AL350" s="252">
        <f>ROUND(AK350*事業まとめ!$Q$6,2)</f>
        <v>0</v>
      </c>
      <c r="AM350" s="254">
        <f t="shared" si="27"/>
        <v>0</v>
      </c>
      <c r="AN350" s="254">
        <f t="shared" si="28"/>
        <v>0</v>
      </c>
      <c r="AO350" s="259"/>
      <c r="AP350" s="260">
        <f t="shared" si="29"/>
        <v>0</v>
      </c>
      <c r="AQ350" s="259"/>
      <c r="AR350" s="257"/>
      <c r="AS350" s="257"/>
      <c r="AT350" s="257"/>
      <c r="AU350" s="257"/>
      <c r="AV350" s="257"/>
      <c r="AW350" s="257"/>
    </row>
    <row r="351" spans="2:49" s="265" customFormat="1" x14ac:dyDescent="0.4">
      <c r="B351" s="251"/>
      <c r="C351" s="251"/>
      <c r="D351" s="251"/>
      <c r="E351" s="251"/>
      <c r="F351" s="251"/>
      <c r="G351" s="251"/>
      <c r="H351" s="251"/>
      <c r="I351" s="251"/>
      <c r="J351" s="251"/>
      <c r="K351" s="251"/>
      <c r="L351" s="251"/>
      <c r="M351" s="251"/>
      <c r="N351" s="251"/>
      <c r="O351" s="251"/>
      <c r="P351" s="251"/>
      <c r="Q351" s="251"/>
      <c r="R351" s="251"/>
      <c r="S351" s="251"/>
      <c r="T351" s="251"/>
      <c r="U351" s="251"/>
      <c r="V351" s="251"/>
      <c r="W351" s="251"/>
      <c r="X351" s="251"/>
      <c r="Y351" s="251"/>
      <c r="Z351" s="251"/>
      <c r="AA351" s="251"/>
      <c r="AB351" s="252">
        <f t="shared" si="25"/>
        <v>0</v>
      </c>
      <c r="AC351" s="252">
        <f>ROUND(AB351*事業まとめ!$Q$6,2)</f>
        <v>0</v>
      </c>
      <c r="AD351" s="253"/>
      <c r="AE351" s="253"/>
      <c r="AF351" s="253"/>
      <c r="AG351" s="253"/>
      <c r="AH351" s="253"/>
      <c r="AI351" s="253"/>
      <c r="AJ351" s="253"/>
      <c r="AK351" s="252">
        <f t="shared" si="26"/>
        <v>0</v>
      </c>
      <c r="AL351" s="252">
        <f>ROUND(AK351*事業まとめ!$Q$6,2)</f>
        <v>0</v>
      </c>
      <c r="AM351" s="254">
        <f t="shared" si="27"/>
        <v>0</v>
      </c>
      <c r="AN351" s="254">
        <f t="shared" si="28"/>
        <v>0</v>
      </c>
      <c r="AO351" s="259"/>
      <c r="AP351" s="260">
        <f t="shared" si="29"/>
        <v>0</v>
      </c>
      <c r="AQ351" s="259"/>
      <c r="AR351" s="257"/>
      <c r="AS351" s="257"/>
      <c r="AT351" s="257"/>
      <c r="AU351" s="257"/>
      <c r="AV351" s="257"/>
      <c r="AW351" s="257"/>
    </row>
    <row r="352" spans="2:49" s="265" customFormat="1" x14ac:dyDescent="0.4">
      <c r="B352" s="251"/>
      <c r="C352" s="251"/>
      <c r="D352" s="251"/>
      <c r="E352" s="251"/>
      <c r="F352" s="251"/>
      <c r="G352" s="251"/>
      <c r="H352" s="251"/>
      <c r="I352" s="251"/>
      <c r="J352" s="251"/>
      <c r="K352" s="251"/>
      <c r="L352" s="251"/>
      <c r="M352" s="251"/>
      <c r="N352" s="251"/>
      <c r="O352" s="251"/>
      <c r="P352" s="251"/>
      <c r="Q352" s="251"/>
      <c r="R352" s="251"/>
      <c r="S352" s="251"/>
      <c r="T352" s="251"/>
      <c r="U352" s="251"/>
      <c r="V352" s="251"/>
      <c r="W352" s="251"/>
      <c r="X352" s="251"/>
      <c r="Y352" s="251"/>
      <c r="Z352" s="251"/>
      <c r="AA352" s="251"/>
      <c r="AB352" s="252">
        <f t="shared" si="25"/>
        <v>0</v>
      </c>
      <c r="AC352" s="252">
        <f>ROUND(AB352*事業まとめ!$Q$6,2)</f>
        <v>0</v>
      </c>
      <c r="AD352" s="253"/>
      <c r="AE352" s="253"/>
      <c r="AF352" s="253"/>
      <c r="AG352" s="253"/>
      <c r="AH352" s="253"/>
      <c r="AI352" s="253"/>
      <c r="AJ352" s="253"/>
      <c r="AK352" s="252">
        <f t="shared" si="26"/>
        <v>0</v>
      </c>
      <c r="AL352" s="252">
        <f>ROUND(AK352*事業まとめ!$Q$6,2)</f>
        <v>0</v>
      </c>
      <c r="AM352" s="254">
        <f t="shared" si="27"/>
        <v>0</v>
      </c>
      <c r="AN352" s="254">
        <f t="shared" si="28"/>
        <v>0</v>
      </c>
      <c r="AO352" s="259"/>
      <c r="AP352" s="260">
        <f t="shared" si="29"/>
        <v>0</v>
      </c>
      <c r="AQ352" s="259"/>
      <c r="AR352" s="257"/>
      <c r="AS352" s="257"/>
      <c r="AT352" s="257"/>
      <c r="AU352" s="257"/>
      <c r="AV352" s="257"/>
      <c r="AW352" s="257"/>
    </row>
    <row r="353" spans="2:49" s="265" customFormat="1" x14ac:dyDescent="0.4">
      <c r="B353" s="251"/>
      <c r="C353" s="251"/>
      <c r="D353" s="251"/>
      <c r="E353" s="251"/>
      <c r="F353" s="251"/>
      <c r="G353" s="251"/>
      <c r="H353" s="251"/>
      <c r="I353" s="251"/>
      <c r="J353" s="251"/>
      <c r="K353" s="251"/>
      <c r="L353" s="251"/>
      <c r="M353" s="251"/>
      <c r="N353" s="251"/>
      <c r="O353" s="251"/>
      <c r="P353" s="251"/>
      <c r="Q353" s="251"/>
      <c r="R353" s="251"/>
      <c r="S353" s="251"/>
      <c r="T353" s="251"/>
      <c r="U353" s="251"/>
      <c r="V353" s="251"/>
      <c r="W353" s="251"/>
      <c r="X353" s="251"/>
      <c r="Y353" s="251"/>
      <c r="Z353" s="251"/>
      <c r="AA353" s="251"/>
      <c r="AB353" s="252">
        <f t="shared" si="25"/>
        <v>0</v>
      </c>
      <c r="AC353" s="252">
        <f>ROUND(AB353*事業まとめ!$Q$6,2)</f>
        <v>0</v>
      </c>
      <c r="AD353" s="253"/>
      <c r="AE353" s="253"/>
      <c r="AF353" s="253"/>
      <c r="AG353" s="253"/>
      <c r="AH353" s="253"/>
      <c r="AI353" s="253"/>
      <c r="AJ353" s="253"/>
      <c r="AK353" s="252">
        <f t="shared" si="26"/>
        <v>0</v>
      </c>
      <c r="AL353" s="252">
        <f>ROUND(AK353*事業まとめ!$Q$6,2)</f>
        <v>0</v>
      </c>
      <c r="AM353" s="254">
        <f t="shared" si="27"/>
        <v>0</v>
      </c>
      <c r="AN353" s="254">
        <f t="shared" si="28"/>
        <v>0</v>
      </c>
      <c r="AO353" s="259"/>
      <c r="AP353" s="260">
        <f t="shared" si="29"/>
        <v>0</v>
      </c>
      <c r="AQ353" s="259"/>
      <c r="AR353" s="257"/>
      <c r="AS353" s="257"/>
      <c r="AT353" s="257"/>
      <c r="AU353" s="257"/>
      <c r="AV353" s="257"/>
      <c r="AW353" s="257"/>
    </row>
    <row r="354" spans="2:49" s="265" customFormat="1" x14ac:dyDescent="0.4">
      <c r="B354" s="251"/>
      <c r="C354" s="251"/>
      <c r="D354" s="251"/>
      <c r="E354" s="251"/>
      <c r="F354" s="251"/>
      <c r="G354" s="251"/>
      <c r="H354" s="251"/>
      <c r="I354" s="251"/>
      <c r="J354" s="251"/>
      <c r="K354" s="251"/>
      <c r="L354" s="251"/>
      <c r="M354" s="251"/>
      <c r="N354" s="251"/>
      <c r="O354" s="251"/>
      <c r="P354" s="251"/>
      <c r="Q354" s="251"/>
      <c r="R354" s="251"/>
      <c r="S354" s="251"/>
      <c r="T354" s="251"/>
      <c r="U354" s="251"/>
      <c r="V354" s="251"/>
      <c r="W354" s="251"/>
      <c r="X354" s="251"/>
      <c r="Y354" s="251"/>
      <c r="Z354" s="251"/>
      <c r="AA354" s="251"/>
      <c r="AB354" s="252">
        <f t="shared" si="25"/>
        <v>0</v>
      </c>
      <c r="AC354" s="252">
        <f>ROUND(AB354*事業まとめ!$Q$6,2)</f>
        <v>0</v>
      </c>
      <c r="AD354" s="253"/>
      <c r="AE354" s="253"/>
      <c r="AF354" s="253"/>
      <c r="AG354" s="253"/>
      <c r="AH354" s="253"/>
      <c r="AI354" s="253"/>
      <c r="AJ354" s="253"/>
      <c r="AK354" s="252">
        <f t="shared" si="26"/>
        <v>0</v>
      </c>
      <c r="AL354" s="252">
        <f>ROUND(AK354*事業まとめ!$Q$6,2)</f>
        <v>0</v>
      </c>
      <c r="AM354" s="254">
        <f t="shared" si="27"/>
        <v>0</v>
      </c>
      <c r="AN354" s="254">
        <f t="shared" si="28"/>
        <v>0</v>
      </c>
      <c r="AO354" s="259"/>
      <c r="AP354" s="260">
        <f t="shared" si="29"/>
        <v>0</v>
      </c>
      <c r="AQ354" s="259"/>
      <c r="AR354" s="257"/>
      <c r="AS354" s="257"/>
      <c r="AT354" s="257"/>
      <c r="AU354" s="257"/>
      <c r="AV354" s="257"/>
      <c r="AW354" s="257"/>
    </row>
    <row r="355" spans="2:49" s="265" customFormat="1" x14ac:dyDescent="0.4">
      <c r="B355" s="251"/>
      <c r="C355" s="251"/>
      <c r="D355" s="251"/>
      <c r="E355" s="251"/>
      <c r="F355" s="251"/>
      <c r="G355" s="251"/>
      <c r="H355" s="251"/>
      <c r="I355" s="251"/>
      <c r="J355" s="251"/>
      <c r="K355" s="251"/>
      <c r="L355" s="251"/>
      <c r="M355" s="251"/>
      <c r="N355" s="251"/>
      <c r="O355" s="251"/>
      <c r="P355" s="251"/>
      <c r="Q355" s="251"/>
      <c r="R355" s="251"/>
      <c r="S355" s="251"/>
      <c r="T355" s="251"/>
      <c r="U355" s="251"/>
      <c r="V355" s="251"/>
      <c r="W355" s="251"/>
      <c r="X355" s="251"/>
      <c r="Y355" s="251"/>
      <c r="Z355" s="251"/>
      <c r="AA355" s="251"/>
      <c r="AB355" s="252">
        <f t="shared" si="25"/>
        <v>0</v>
      </c>
      <c r="AC355" s="252">
        <f>ROUND(AB355*事業まとめ!$Q$6,2)</f>
        <v>0</v>
      </c>
      <c r="AD355" s="253"/>
      <c r="AE355" s="253"/>
      <c r="AF355" s="253"/>
      <c r="AG355" s="253"/>
      <c r="AH355" s="253"/>
      <c r="AI355" s="253"/>
      <c r="AJ355" s="253"/>
      <c r="AK355" s="252">
        <f t="shared" si="26"/>
        <v>0</v>
      </c>
      <c r="AL355" s="252">
        <f>ROUND(AK355*事業まとめ!$Q$6,2)</f>
        <v>0</v>
      </c>
      <c r="AM355" s="254">
        <f t="shared" si="27"/>
        <v>0</v>
      </c>
      <c r="AN355" s="254">
        <f t="shared" si="28"/>
        <v>0</v>
      </c>
      <c r="AO355" s="259"/>
      <c r="AP355" s="260">
        <f t="shared" si="29"/>
        <v>0</v>
      </c>
      <c r="AQ355" s="259"/>
      <c r="AR355" s="257"/>
      <c r="AS355" s="257"/>
      <c r="AT355" s="257"/>
      <c r="AU355" s="257"/>
      <c r="AV355" s="257"/>
      <c r="AW355" s="257"/>
    </row>
    <row r="356" spans="2:49" s="265" customFormat="1" x14ac:dyDescent="0.4">
      <c r="B356" s="251"/>
      <c r="C356" s="251"/>
      <c r="D356" s="251"/>
      <c r="E356" s="251"/>
      <c r="F356" s="251"/>
      <c r="G356" s="251"/>
      <c r="H356" s="251"/>
      <c r="I356" s="251"/>
      <c r="J356" s="251"/>
      <c r="K356" s="251"/>
      <c r="L356" s="251"/>
      <c r="M356" s="251"/>
      <c r="N356" s="251"/>
      <c r="O356" s="251"/>
      <c r="P356" s="251"/>
      <c r="Q356" s="251"/>
      <c r="R356" s="251"/>
      <c r="S356" s="251"/>
      <c r="T356" s="251"/>
      <c r="U356" s="251"/>
      <c r="V356" s="251"/>
      <c r="W356" s="251"/>
      <c r="X356" s="251"/>
      <c r="Y356" s="251"/>
      <c r="Z356" s="251"/>
      <c r="AA356" s="251"/>
      <c r="AB356" s="252">
        <f t="shared" si="25"/>
        <v>0</v>
      </c>
      <c r="AC356" s="252">
        <f>ROUND(AB356*事業まとめ!$Q$6,2)</f>
        <v>0</v>
      </c>
      <c r="AD356" s="253"/>
      <c r="AE356" s="253"/>
      <c r="AF356" s="253"/>
      <c r="AG356" s="253"/>
      <c r="AH356" s="253"/>
      <c r="AI356" s="253"/>
      <c r="AJ356" s="253"/>
      <c r="AK356" s="252">
        <f t="shared" si="26"/>
        <v>0</v>
      </c>
      <c r="AL356" s="252">
        <f>ROUND(AK356*事業まとめ!$Q$6,2)</f>
        <v>0</v>
      </c>
      <c r="AM356" s="254">
        <f t="shared" si="27"/>
        <v>0</v>
      </c>
      <c r="AN356" s="254">
        <f t="shared" si="28"/>
        <v>0</v>
      </c>
      <c r="AO356" s="259"/>
      <c r="AP356" s="260">
        <f t="shared" si="29"/>
        <v>0</v>
      </c>
      <c r="AQ356" s="259"/>
      <c r="AR356" s="257"/>
      <c r="AS356" s="257"/>
      <c r="AT356" s="257"/>
      <c r="AU356" s="257"/>
      <c r="AV356" s="257"/>
      <c r="AW356" s="257"/>
    </row>
    <row r="357" spans="2:49" s="265" customFormat="1" x14ac:dyDescent="0.4">
      <c r="B357" s="251"/>
      <c r="C357" s="251"/>
      <c r="D357" s="251"/>
      <c r="E357" s="251"/>
      <c r="F357" s="251"/>
      <c r="G357" s="251"/>
      <c r="H357" s="251"/>
      <c r="I357" s="251"/>
      <c r="J357" s="251"/>
      <c r="K357" s="251"/>
      <c r="L357" s="251"/>
      <c r="M357" s="251"/>
      <c r="N357" s="251"/>
      <c r="O357" s="251"/>
      <c r="P357" s="251"/>
      <c r="Q357" s="251"/>
      <c r="R357" s="251"/>
      <c r="S357" s="251"/>
      <c r="T357" s="251"/>
      <c r="U357" s="251"/>
      <c r="V357" s="251"/>
      <c r="W357" s="251"/>
      <c r="X357" s="251"/>
      <c r="Y357" s="251"/>
      <c r="Z357" s="251"/>
      <c r="AA357" s="251"/>
      <c r="AB357" s="252">
        <f t="shared" si="25"/>
        <v>0</v>
      </c>
      <c r="AC357" s="252">
        <f>ROUND(AB357*事業まとめ!$Q$6,2)</f>
        <v>0</v>
      </c>
      <c r="AD357" s="253"/>
      <c r="AE357" s="253"/>
      <c r="AF357" s="253"/>
      <c r="AG357" s="253"/>
      <c r="AH357" s="253"/>
      <c r="AI357" s="253"/>
      <c r="AJ357" s="253"/>
      <c r="AK357" s="252">
        <f t="shared" si="26"/>
        <v>0</v>
      </c>
      <c r="AL357" s="252">
        <f>ROUND(AK357*事業まとめ!$Q$6,2)</f>
        <v>0</v>
      </c>
      <c r="AM357" s="254">
        <f t="shared" si="27"/>
        <v>0</v>
      </c>
      <c r="AN357" s="254">
        <f t="shared" si="28"/>
        <v>0</v>
      </c>
      <c r="AO357" s="259"/>
      <c r="AP357" s="260">
        <f t="shared" si="29"/>
        <v>0</v>
      </c>
      <c r="AQ357" s="259"/>
      <c r="AR357" s="257"/>
      <c r="AS357" s="257"/>
      <c r="AT357" s="257"/>
      <c r="AU357" s="257"/>
      <c r="AV357" s="257"/>
      <c r="AW357" s="257"/>
    </row>
    <row r="358" spans="2:49" s="265" customFormat="1" x14ac:dyDescent="0.4">
      <c r="B358" s="251"/>
      <c r="C358" s="251"/>
      <c r="D358" s="251"/>
      <c r="E358" s="251"/>
      <c r="F358" s="251"/>
      <c r="G358" s="251"/>
      <c r="H358" s="251"/>
      <c r="I358" s="251"/>
      <c r="J358" s="251"/>
      <c r="K358" s="251"/>
      <c r="L358" s="251"/>
      <c r="M358" s="251"/>
      <c r="N358" s="251"/>
      <c r="O358" s="251"/>
      <c r="P358" s="251"/>
      <c r="Q358" s="251"/>
      <c r="R358" s="251"/>
      <c r="S358" s="251"/>
      <c r="T358" s="251"/>
      <c r="U358" s="251"/>
      <c r="V358" s="251"/>
      <c r="W358" s="251"/>
      <c r="X358" s="251"/>
      <c r="Y358" s="251"/>
      <c r="Z358" s="251"/>
      <c r="AA358" s="251"/>
      <c r="AB358" s="252">
        <f t="shared" si="25"/>
        <v>0</v>
      </c>
      <c r="AC358" s="252">
        <f>ROUND(AB358*事業まとめ!$Q$6,2)</f>
        <v>0</v>
      </c>
      <c r="AD358" s="253"/>
      <c r="AE358" s="253"/>
      <c r="AF358" s="253"/>
      <c r="AG358" s="253"/>
      <c r="AH358" s="253"/>
      <c r="AI358" s="253"/>
      <c r="AJ358" s="253"/>
      <c r="AK358" s="252">
        <f t="shared" si="26"/>
        <v>0</v>
      </c>
      <c r="AL358" s="252">
        <f>ROUND(AK358*事業まとめ!$Q$6,2)</f>
        <v>0</v>
      </c>
      <c r="AM358" s="254">
        <f t="shared" si="27"/>
        <v>0</v>
      </c>
      <c r="AN358" s="254">
        <f t="shared" si="28"/>
        <v>0</v>
      </c>
      <c r="AO358" s="259"/>
      <c r="AP358" s="260">
        <f t="shared" si="29"/>
        <v>0</v>
      </c>
      <c r="AQ358" s="259"/>
      <c r="AR358" s="257"/>
      <c r="AS358" s="257"/>
      <c r="AT358" s="257"/>
      <c r="AU358" s="257"/>
      <c r="AV358" s="257"/>
      <c r="AW358" s="257"/>
    </row>
    <row r="359" spans="2:49" s="265" customFormat="1" x14ac:dyDescent="0.4">
      <c r="B359" s="251"/>
      <c r="C359" s="251"/>
      <c r="D359" s="251"/>
      <c r="E359" s="251"/>
      <c r="F359" s="251"/>
      <c r="G359" s="251"/>
      <c r="H359" s="251"/>
      <c r="I359" s="251"/>
      <c r="J359" s="251"/>
      <c r="K359" s="251"/>
      <c r="L359" s="251"/>
      <c r="M359" s="251"/>
      <c r="N359" s="251"/>
      <c r="O359" s="251"/>
      <c r="P359" s="251"/>
      <c r="Q359" s="251"/>
      <c r="R359" s="251"/>
      <c r="S359" s="251"/>
      <c r="T359" s="251"/>
      <c r="U359" s="251"/>
      <c r="V359" s="251"/>
      <c r="W359" s="251"/>
      <c r="X359" s="251"/>
      <c r="Y359" s="251"/>
      <c r="Z359" s="251"/>
      <c r="AA359" s="251"/>
      <c r="AB359" s="252">
        <f t="shared" si="25"/>
        <v>0</v>
      </c>
      <c r="AC359" s="252">
        <f>ROUND(AB359*事業まとめ!$Q$6,2)</f>
        <v>0</v>
      </c>
      <c r="AD359" s="253"/>
      <c r="AE359" s="253"/>
      <c r="AF359" s="253"/>
      <c r="AG359" s="253"/>
      <c r="AH359" s="253"/>
      <c r="AI359" s="253"/>
      <c r="AJ359" s="253"/>
      <c r="AK359" s="252">
        <f t="shared" si="26"/>
        <v>0</v>
      </c>
      <c r="AL359" s="252">
        <f>ROUND(AK359*事業まとめ!$Q$6,2)</f>
        <v>0</v>
      </c>
      <c r="AM359" s="254">
        <f t="shared" si="27"/>
        <v>0</v>
      </c>
      <c r="AN359" s="254">
        <f t="shared" si="28"/>
        <v>0</v>
      </c>
      <c r="AO359" s="259"/>
      <c r="AP359" s="260">
        <f t="shared" si="29"/>
        <v>0</v>
      </c>
      <c r="AQ359" s="259"/>
      <c r="AR359" s="257"/>
      <c r="AS359" s="257"/>
      <c r="AT359" s="257"/>
      <c r="AU359" s="257"/>
      <c r="AV359" s="257"/>
      <c r="AW359" s="257"/>
    </row>
    <row r="360" spans="2:49" s="265" customFormat="1" x14ac:dyDescent="0.4">
      <c r="B360" s="251"/>
      <c r="C360" s="251"/>
      <c r="D360" s="251"/>
      <c r="E360" s="251"/>
      <c r="F360" s="251"/>
      <c r="G360" s="251"/>
      <c r="H360" s="251"/>
      <c r="I360" s="251"/>
      <c r="J360" s="251"/>
      <c r="K360" s="251"/>
      <c r="L360" s="251"/>
      <c r="M360" s="251"/>
      <c r="N360" s="251"/>
      <c r="O360" s="251"/>
      <c r="P360" s="251"/>
      <c r="Q360" s="251"/>
      <c r="R360" s="251"/>
      <c r="S360" s="251"/>
      <c r="T360" s="251"/>
      <c r="U360" s="251"/>
      <c r="V360" s="251"/>
      <c r="W360" s="251"/>
      <c r="X360" s="251"/>
      <c r="Y360" s="251"/>
      <c r="Z360" s="251"/>
      <c r="AA360" s="251"/>
      <c r="AB360" s="252">
        <f t="shared" si="25"/>
        <v>0</v>
      </c>
      <c r="AC360" s="252">
        <f>ROUND(AB360*事業まとめ!$Q$6,2)</f>
        <v>0</v>
      </c>
      <c r="AD360" s="253"/>
      <c r="AE360" s="253"/>
      <c r="AF360" s="253"/>
      <c r="AG360" s="253"/>
      <c r="AH360" s="253"/>
      <c r="AI360" s="253"/>
      <c r="AJ360" s="253"/>
      <c r="AK360" s="252">
        <f t="shared" si="26"/>
        <v>0</v>
      </c>
      <c r="AL360" s="252">
        <f>ROUND(AK360*事業まとめ!$Q$6,2)</f>
        <v>0</v>
      </c>
      <c r="AM360" s="254">
        <f t="shared" si="27"/>
        <v>0</v>
      </c>
      <c r="AN360" s="254">
        <f t="shared" si="28"/>
        <v>0</v>
      </c>
      <c r="AO360" s="259"/>
      <c r="AP360" s="260">
        <f t="shared" si="29"/>
        <v>0</v>
      </c>
      <c r="AQ360" s="259"/>
      <c r="AR360" s="257"/>
      <c r="AS360" s="257"/>
      <c r="AT360" s="257"/>
      <c r="AU360" s="257"/>
      <c r="AV360" s="257"/>
      <c r="AW360" s="257"/>
    </row>
    <row r="361" spans="2:49" s="265" customFormat="1" x14ac:dyDescent="0.4">
      <c r="B361" s="251"/>
      <c r="C361" s="251"/>
      <c r="D361" s="251"/>
      <c r="E361" s="251"/>
      <c r="F361" s="251"/>
      <c r="G361" s="251"/>
      <c r="H361" s="251"/>
      <c r="I361" s="251"/>
      <c r="J361" s="251"/>
      <c r="K361" s="251"/>
      <c r="L361" s="251"/>
      <c r="M361" s="251"/>
      <c r="N361" s="251"/>
      <c r="O361" s="251"/>
      <c r="P361" s="251"/>
      <c r="Q361" s="251"/>
      <c r="R361" s="251"/>
      <c r="S361" s="251"/>
      <c r="T361" s="251"/>
      <c r="U361" s="251"/>
      <c r="V361" s="251"/>
      <c r="W361" s="251"/>
      <c r="X361" s="251"/>
      <c r="Y361" s="251"/>
      <c r="Z361" s="251"/>
      <c r="AA361" s="251"/>
      <c r="AB361" s="252">
        <f t="shared" si="25"/>
        <v>0</v>
      </c>
      <c r="AC361" s="252">
        <f>ROUND(AB361*事業まとめ!$Q$6,2)</f>
        <v>0</v>
      </c>
      <c r="AD361" s="253"/>
      <c r="AE361" s="253"/>
      <c r="AF361" s="253"/>
      <c r="AG361" s="253"/>
      <c r="AH361" s="253"/>
      <c r="AI361" s="253"/>
      <c r="AJ361" s="253"/>
      <c r="AK361" s="252">
        <f t="shared" si="26"/>
        <v>0</v>
      </c>
      <c r="AL361" s="252">
        <f>ROUND(AK361*事業まとめ!$Q$6,2)</f>
        <v>0</v>
      </c>
      <c r="AM361" s="254">
        <f t="shared" si="27"/>
        <v>0</v>
      </c>
      <c r="AN361" s="254">
        <f t="shared" si="28"/>
        <v>0</v>
      </c>
      <c r="AO361" s="259"/>
      <c r="AP361" s="260">
        <f t="shared" si="29"/>
        <v>0</v>
      </c>
      <c r="AQ361" s="259"/>
      <c r="AR361" s="257"/>
      <c r="AS361" s="257"/>
      <c r="AT361" s="257"/>
      <c r="AU361" s="257"/>
      <c r="AV361" s="257"/>
      <c r="AW361" s="257"/>
    </row>
    <row r="362" spans="2:49" s="265" customFormat="1" x14ac:dyDescent="0.4">
      <c r="B362" s="251"/>
      <c r="C362" s="251"/>
      <c r="D362" s="251"/>
      <c r="E362" s="251"/>
      <c r="F362" s="251"/>
      <c r="G362" s="251"/>
      <c r="H362" s="251"/>
      <c r="I362" s="251"/>
      <c r="J362" s="251"/>
      <c r="K362" s="251"/>
      <c r="L362" s="251"/>
      <c r="M362" s="251"/>
      <c r="N362" s="251"/>
      <c r="O362" s="251"/>
      <c r="P362" s="251"/>
      <c r="Q362" s="251"/>
      <c r="R362" s="251"/>
      <c r="S362" s="251"/>
      <c r="T362" s="251"/>
      <c r="U362" s="251"/>
      <c r="V362" s="251"/>
      <c r="W362" s="251"/>
      <c r="X362" s="251"/>
      <c r="Y362" s="251"/>
      <c r="Z362" s="251"/>
      <c r="AA362" s="251"/>
      <c r="AB362" s="252">
        <f t="shared" si="25"/>
        <v>0</v>
      </c>
      <c r="AC362" s="252">
        <f>ROUND(AB362*事業まとめ!$Q$6,2)</f>
        <v>0</v>
      </c>
      <c r="AD362" s="253"/>
      <c r="AE362" s="253"/>
      <c r="AF362" s="253"/>
      <c r="AG362" s="253"/>
      <c r="AH362" s="253"/>
      <c r="AI362" s="253"/>
      <c r="AJ362" s="253"/>
      <c r="AK362" s="252">
        <f t="shared" si="26"/>
        <v>0</v>
      </c>
      <c r="AL362" s="252">
        <f>ROUND(AK362*事業まとめ!$Q$6,2)</f>
        <v>0</v>
      </c>
      <c r="AM362" s="254">
        <f t="shared" si="27"/>
        <v>0</v>
      </c>
      <c r="AN362" s="254">
        <f t="shared" si="28"/>
        <v>0</v>
      </c>
      <c r="AO362" s="259"/>
      <c r="AP362" s="260">
        <f t="shared" si="29"/>
        <v>0</v>
      </c>
      <c r="AQ362" s="259"/>
      <c r="AR362" s="257"/>
      <c r="AS362" s="257"/>
      <c r="AT362" s="257"/>
      <c r="AU362" s="257"/>
      <c r="AV362" s="257"/>
      <c r="AW362" s="257"/>
    </row>
    <row r="363" spans="2:49" s="265" customFormat="1" x14ac:dyDescent="0.4">
      <c r="B363" s="251"/>
      <c r="C363" s="251"/>
      <c r="D363" s="251"/>
      <c r="E363" s="251"/>
      <c r="F363" s="251"/>
      <c r="G363" s="251"/>
      <c r="H363" s="251"/>
      <c r="I363" s="251"/>
      <c r="J363" s="251"/>
      <c r="K363" s="251"/>
      <c r="L363" s="251"/>
      <c r="M363" s="251"/>
      <c r="N363" s="251"/>
      <c r="O363" s="251"/>
      <c r="P363" s="251"/>
      <c r="Q363" s="251"/>
      <c r="R363" s="251"/>
      <c r="S363" s="251"/>
      <c r="T363" s="251"/>
      <c r="U363" s="251"/>
      <c r="V363" s="251"/>
      <c r="W363" s="251"/>
      <c r="X363" s="251"/>
      <c r="Y363" s="251"/>
      <c r="Z363" s="251"/>
      <c r="AA363" s="251"/>
      <c r="AB363" s="252">
        <f t="shared" si="25"/>
        <v>0</v>
      </c>
      <c r="AC363" s="252">
        <f>ROUND(AB363*事業まとめ!$Q$6,2)</f>
        <v>0</v>
      </c>
      <c r="AD363" s="253"/>
      <c r="AE363" s="253"/>
      <c r="AF363" s="253"/>
      <c r="AG363" s="253"/>
      <c r="AH363" s="253"/>
      <c r="AI363" s="253"/>
      <c r="AJ363" s="253"/>
      <c r="AK363" s="252">
        <f t="shared" si="26"/>
        <v>0</v>
      </c>
      <c r="AL363" s="252">
        <f>ROUND(AK363*事業まとめ!$Q$6,2)</f>
        <v>0</v>
      </c>
      <c r="AM363" s="254">
        <f t="shared" si="27"/>
        <v>0</v>
      </c>
      <c r="AN363" s="254">
        <f t="shared" si="28"/>
        <v>0</v>
      </c>
      <c r="AO363" s="259"/>
      <c r="AP363" s="260">
        <f t="shared" si="29"/>
        <v>0</v>
      </c>
      <c r="AQ363" s="259"/>
      <c r="AR363" s="257"/>
      <c r="AS363" s="257"/>
      <c r="AT363" s="257"/>
      <c r="AU363" s="257"/>
      <c r="AV363" s="257"/>
      <c r="AW363" s="257"/>
    </row>
    <row r="364" spans="2:49" s="265" customFormat="1" x14ac:dyDescent="0.4">
      <c r="B364" s="251"/>
      <c r="C364" s="251"/>
      <c r="D364" s="251"/>
      <c r="E364" s="251"/>
      <c r="F364" s="251"/>
      <c r="G364" s="251"/>
      <c r="H364" s="251"/>
      <c r="I364" s="251"/>
      <c r="J364" s="251"/>
      <c r="K364" s="251"/>
      <c r="L364" s="251"/>
      <c r="M364" s="251"/>
      <c r="N364" s="251"/>
      <c r="O364" s="251"/>
      <c r="P364" s="251"/>
      <c r="Q364" s="251"/>
      <c r="R364" s="251"/>
      <c r="S364" s="251"/>
      <c r="T364" s="251"/>
      <c r="U364" s="251"/>
      <c r="V364" s="251"/>
      <c r="W364" s="251"/>
      <c r="X364" s="251"/>
      <c r="Y364" s="251"/>
      <c r="Z364" s="251"/>
      <c r="AA364" s="251"/>
      <c r="AB364" s="252">
        <f t="shared" si="25"/>
        <v>0</v>
      </c>
      <c r="AC364" s="252">
        <f>ROUND(AB364*事業まとめ!$Q$6,2)</f>
        <v>0</v>
      </c>
      <c r="AD364" s="253"/>
      <c r="AE364" s="253"/>
      <c r="AF364" s="253"/>
      <c r="AG364" s="253"/>
      <c r="AH364" s="253"/>
      <c r="AI364" s="253"/>
      <c r="AJ364" s="253"/>
      <c r="AK364" s="252">
        <f t="shared" si="26"/>
        <v>0</v>
      </c>
      <c r="AL364" s="252">
        <f>ROUND(AK364*事業まとめ!$Q$6,2)</f>
        <v>0</v>
      </c>
      <c r="AM364" s="254">
        <f t="shared" si="27"/>
        <v>0</v>
      </c>
      <c r="AN364" s="254">
        <f t="shared" si="28"/>
        <v>0</v>
      </c>
      <c r="AO364" s="259"/>
      <c r="AP364" s="260">
        <f t="shared" si="29"/>
        <v>0</v>
      </c>
      <c r="AQ364" s="259"/>
      <c r="AR364" s="257"/>
      <c r="AS364" s="257"/>
      <c r="AT364" s="257"/>
      <c r="AU364" s="257"/>
      <c r="AV364" s="257"/>
      <c r="AW364" s="257"/>
    </row>
    <row r="365" spans="2:49" s="265" customFormat="1" x14ac:dyDescent="0.4">
      <c r="B365" s="251"/>
      <c r="C365" s="251"/>
      <c r="D365" s="251"/>
      <c r="E365" s="251"/>
      <c r="F365" s="251"/>
      <c r="G365" s="251"/>
      <c r="H365" s="251"/>
      <c r="I365" s="251"/>
      <c r="J365" s="251"/>
      <c r="K365" s="251"/>
      <c r="L365" s="251"/>
      <c r="M365" s="251"/>
      <c r="N365" s="251"/>
      <c r="O365" s="251"/>
      <c r="P365" s="251"/>
      <c r="Q365" s="251"/>
      <c r="R365" s="251"/>
      <c r="S365" s="251"/>
      <c r="T365" s="251"/>
      <c r="U365" s="251"/>
      <c r="V365" s="251"/>
      <c r="W365" s="251"/>
      <c r="X365" s="251"/>
      <c r="Y365" s="251"/>
      <c r="Z365" s="251"/>
      <c r="AA365" s="251"/>
      <c r="AB365" s="252">
        <f t="shared" si="25"/>
        <v>0</v>
      </c>
      <c r="AC365" s="252">
        <f>ROUND(AB365*事業まとめ!$Q$6,2)</f>
        <v>0</v>
      </c>
      <c r="AD365" s="253"/>
      <c r="AE365" s="253"/>
      <c r="AF365" s="253"/>
      <c r="AG365" s="253"/>
      <c r="AH365" s="253"/>
      <c r="AI365" s="253"/>
      <c r="AJ365" s="253"/>
      <c r="AK365" s="252">
        <f t="shared" si="26"/>
        <v>0</v>
      </c>
      <c r="AL365" s="252">
        <f>ROUND(AK365*事業まとめ!$Q$6,2)</f>
        <v>0</v>
      </c>
      <c r="AM365" s="254">
        <f t="shared" si="27"/>
        <v>0</v>
      </c>
      <c r="AN365" s="254">
        <f t="shared" si="28"/>
        <v>0</v>
      </c>
      <c r="AO365" s="259"/>
      <c r="AP365" s="260">
        <f t="shared" si="29"/>
        <v>0</v>
      </c>
      <c r="AQ365" s="259"/>
      <c r="AR365" s="257"/>
      <c r="AS365" s="257"/>
      <c r="AT365" s="257"/>
      <c r="AU365" s="257"/>
      <c r="AV365" s="257"/>
      <c r="AW365" s="257"/>
    </row>
    <row r="366" spans="2:49" s="265" customFormat="1" x14ac:dyDescent="0.4">
      <c r="B366" s="251"/>
      <c r="C366" s="251"/>
      <c r="D366" s="251"/>
      <c r="E366" s="251"/>
      <c r="F366" s="251"/>
      <c r="G366" s="251"/>
      <c r="H366" s="251"/>
      <c r="I366" s="251"/>
      <c r="J366" s="251"/>
      <c r="K366" s="251"/>
      <c r="L366" s="251"/>
      <c r="M366" s="251"/>
      <c r="N366" s="251"/>
      <c r="O366" s="251"/>
      <c r="P366" s="251"/>
      <c r="Q366" s="251"/>
      <c r="R366" s="251"/>
      <c r="S366" s="251"/>
      <c r="T366" s="251"/>
      <c r="U366" s="251"/>
      <c r="V366" s="251"/>
      <c r="W366" s="251"/>
      <c r="X366" s="251"/>
      <c r="Y366" s="251"/>
      <c r="Z366" s="251"/>
      <c r="AA366" s="251"/>
      <c r="AB366" s="252">
        <f t="shared" si="25"/>
        <v>0</v>
      </c>
      <c r="AC366" s="252">
        <f>ROUND(AB366*事業まとめ!$Q$6,2)</f>
        <v>0</v>
      </c>
      <c r="AD366" s="253"/>
      <c r="AE366" s="253"/>
      <c r="AF366" s="253"/>
      <c r="AG366" s="253"/>
      <c r="AH366" s="253"/>
      <c r="AI366" s="253"/>
      <c r="AJ366" s="253"/>
      <c r="AK366" s="252">
        <f t="shared" si="26"/>
        <v>0</v>
      </c>
      <c r="AL366" s="252">
        <f>ROUND(AK366*事業まとめ!$Q$6,2)</f>
        <v>0</v>
      </c>
      <c r="AM366" s="254">
        <f t="shared" si="27"/>
        <v>0</v>
      </c>
      <c r="AN366" s="254">
        <f t="shared" si="28"/>
        <v>0</v>
      </c>
      <c r="AO366" s="259"/>
      <c r="AP366" s="260">
        <f t="shared" si="29"/>
        <v>0</v>
      </c>
      <c r="AQ366" s="259"/>
      <c r="AR366" s="257"/>
      <c r="AS366" s="257"/>
      <c r="AT366" s="257"/>
      <c r="AU366" s="257"/>
      <c r="AV366" s="257"/>
      <c r="AW366" s="257"/>
    </row>
    <row r="367" spans="2:49" s="265" customFormat="1" x14ac:dyDescent="0.4">
      <c r="B367" s="251"/>
      <c r="C367" s="251"/>
      <c r="D367" s="251"/>
      <c r="E367" s="251"/>
      <c r="F367" s="251"/>
      <c r="G367" s="251"/>
      <c r="H367" s="251"/>
      <c r="I367" s="251"/>
      <c r="J367" s="251"/>
      <c r="K367" s="251"/>
      <c r="L367" s="251"/>
      <c r="M367" s="251"/>
      <c r="N367" s="251"/>
      <c r="O367" s="251"/>
      <c r="P367" s="251"/>
      <c r="Q367" s="251"/>
      <c r="R367" s="251"/>
      <c r="S367" s="251"/>
      <c r="T367" s="251"/>
      <c r="U367" s="251"/>
      <c r="V367" s="251"/>
      <c r="W367" s="251"/>
      <c r="X367" s="251"/>
      <c r="Y367" s="251"/>
      <c r="Z367" s="251"/>
      <c r="AA367" s="251"/>
      <c r="AB367" s="252">
        <f t="shared" si="25"/>
        <v>0</v>
      </c>
      <c r="AC367" s="252">
        <f>ROUND(AB367*事業まとめ!$Q$6,2)</f>
        <v>0</v>
      </c>
      <c r="AD367" s="253"/>
      <c r="AE367" s="253"/>
      <c r="AF367" s="253"/>
      <c r="AG367" s="253"/>
      <c r="AH367" s="253"/>
      <c r="AI367" s="253"/>
      <c r="AJ367" s="253"/>
      <c r="AK367" s="252">
        <f t="shared" si="26"/>
        <v>0</v>
      </c>
      <c r="AL367" s="252">
        <f>ROUND(AK367*事業まとめ!$Q$6,2)</f>
        <v>0</v>
      </c>
      <c r="AM367" s="254">
        <f t="shared" si="27"/>
        <v>0</v>
      </c>
      <c r="AN367" s="254">
        <f t="shared" si="28"/>
        <v>0</v>
      </c>
      <c r="AO367" s="259"/>
      <c r="AP367" s="260">
        <f t="shared" si="29"/>
        <v>0</v>
      </c>
      <c r="AQ367" s="259"/>
      <c r="AR367" s="257"/>
      <c r="AS367" s="257"/>
      <c r="AT367" s="257"/>
      <c r="AU367" s="257"/>
      <c r="AV367" s="257"/>
      <c r="AW367" s="257"/>
    </row>
    <row r="368" spans="2:49" s="265" customFormat="1" x14ac:dyDescent="0.4">
      <c r="B368" s="251"/>
      <c r="C368" s="251"/>
      <c r="D368" s="251"/>
      <c r="E368" s="251"/>
      <c r="F368" s="251"/>
      <c r="G368" s="251"/>
      <c r="H368" s="251"/>
      <c r="I368" s="251"/>
      <c r="J368" s="251"/>
      <c r="K368" s="251"/>
      <c r="L368" s="251"/>
      <c r="M368" s="251"/>
      <c r="N368" s="251"/>
      <c r="O368" s="251"/>
      <c r="P368" s="251"/>
      <c r="Q368" s="251"/>
      <c r="R368" s="251"/>
      <c r="S368" s="251"/>
      <c r="T368" s="251"/>
      <c r="U368" s="251"/>
      <c r="V368" s="251"/>
      <c r="W368" s="251"/>
      <c r="X368" s="251"/>
      <c r="Y368" s="251"/>
      <c r="Z368" s="251"/>
      <c r="AA368" s="251"/>
      <c r="AB368" s="252">
        <f t="shared" si="25"/>
        <v>0</v>
      </c>
      <c r="AC368" s="252">
        <f>ROUND(AB368*事業まとめ!$Q$6,2)</f>
        <v>0</v>
      </c>
      <c r="AD368" s="253"/>
      <c r="AE368" s="253"/>
      <c r="AF368" s="253"/>
      <c r="AG368" s="253"/>
      <c r="AH368" s="253"/>
      <c r="AI368" s="253"/>
      <c r="AJ368" s="253"/>
      <c r="AK368" s="252">
        <f t="shared" si="26"/>
        <v>0</v>
      </c>
      <c r="AL368" s="252">
        <f>ROUND(AK368*事業まとめ!$Q$6,2)</f>
        <v>0</v>
      </c>
      <c r="AM368" s="254">
        <f t="shared" si="27"/>
        <v>0</v>
      </c>
      <c r="AN368" s="254">
        <f t="shared" si="28"/>
        <v>0</v>
      </c>
      <c r="AO368" s="259"/>
      <c r="AP368" s="260">
        <f t="shared" si="29"/>
        <v>0</v>
      </c>
      <c r="AQ368" s="259"/>
      <c r="AR368" s="257"/>
      <c r="AS368" s="257"/>
      <c r="AT368" s="257"/>
      <c r="AU368" s="257"/>
      <c r="AV368" s="257"/>
      <c r="AW368" s="257"/>
    </row>
    <row r="369" spans="2:49" s="265" customFormat="1" x14ac:dyDescent="0.4">
      <c r="B369" s="251"/>
      <c r="C369" s="251"/>
      <c r="D369" s="251"/>
      <c r="E369" s="251"/>
      <c r="F369" s="251"/>
      <c r="G369" s="251"/>
      <c r="H369" s="251"/>
      <c r="I369" s="251"/>
      <c r="J369" s="251"/>
      <c r="K369" s="251"/>
      <c r="L369" s="251"/>
      <c r="M369" s="251"/>
      <c r="N369" s="251"/>
      <c r="O369" s="251"/>
      <c r="P369" s="251"/>
      <c r="Q369" s="251"/>
      <c r="R369" s="251"/>
      <c r="S369" s="251"/>
      <c r="T369" s="251"/>
      <c r="U369" s="251"/>
      <c r="V369" s="251"/>
      <c r="W369" s="251"/>
      <c r="X369" s="251"/>
      <c r="Y369" s="251"/>
      <c r="Z369" s="251"/>
      <c r="AA369" s="251"/>
      <c r="AB369" s="252">
        <f t="shared" si="25"/>
        <v>0</v>
      </c>
      <c r="AC369" s="252">
        <f>ROUND(AB369*事業まとめ!$Q$6,2)</f>
        <v>0</v>
      </c>
      <c r="AD369" s="253"/>
      <c r="AE369" s="253"/>
      <c r="AF369" s="253"/>
      <c r="AG369" s="253"/>
      <c r="AH369" s="253"/>
      <c r="AI369" s="253"/>
      <c r="AJ369" s="253"/>
      <c r="AK369" s="252">
        <f t="shared" si="26"/>
        <v>0</v>
      </c>
      <c r="AL369" s="252">
        <f>ROUND(AK369*事業まとめ!$Q$6,2)</f>
        <v>0</v>
      </c>
      <c r="AM369" s="254">
        <f t="shared" si="27"/>
        <v>0</v>
      </c>
      <c r="AN369" s="254">
        <f t="shared" si="28"/>
        <v>0</v>
      </c>
      <c r="AO369" s="259"/>
      <c r="AP369" s="260">
        <f t="shared" si="29"/>
        <v>0</v>
      </c>
      <c r="AQ369" s="259"/>
      <c r="AR369" s="257"/>
      <c r="AS369" s="257"/>
      <c r="AT369" s="257"/>
      <c r="AU369" s="257"/>
      <c r="AV369" s="257"/>
      <c r="AW369" s="257"/>
    </row>
    <row r="370" spans="2:49" s="265" customFormat="1" x14ac:dyDescent="0.4">
      <c r="B370" s="251"/>
      <c r="C370" s="251"/>
      <c r="D370" s="251"/>
      <c r="E370" s="251"/>
      <c r="F370" s="251"/>
      <c r="G370" s="251"/>
      <c r="H370" s="251"/>
      <c r="I370" s="251"/>
      <c r="J370" s="251"/>
      <c r="K370" s="251"/>
      <c r="L370" s="251"/>
      <c r="M370" s="251"/>
      <c r="N370" s="251"/>
      <c r="O370" s="251"/>
      <c r="P370" s="251"/>
      <c r="Q370" s="251"/>
      <c r="R370" s="251"/>
      <c r="S370" s="251"/>
      <c r="T370" s="251"/>
      <c r="U370" s="251"/>
      <c r="V370" s="251"/>
      <c r="W370" s="251"/>
      <c r="X370" s="251"/>
      <c r="Y370" s="251"/>
      <c r="Z370" s="251"/>
      <c r="AA370" s="251"/>
      <c r="AB370" s="252">
        <f t="shared" si="25"/>
        <v>0</v>
      </c>
      <c r="AC370" s="252">
        <f>ROUND(AB370*事業まとめ!$Q$6,2)</f>
        <v>0</v>
      </c>
      <c r="AD370" s="253"/>
      <c r="AE370" s="253"/>
      <c r="AF370" s="253"/>
      <c r="AG370" s="253"/>
      <c r="AH370" s="253"/>
      <c r="AI370" s="253"/>
      <c r="AJ370" s="253"/>
      <c r="AK370" s="252">
        <f t="shared" si="26"/>
        <v>0</v>
      </c>
      <c r="AL370" s="252">
        <f>ROUND(AK370*事業まとめ!$Q$6,2)</f>
        <v>0</v>
      </c>
      <c r="AM370" s="254">
        <f t="shared" si="27"/>
        <v>0</v>
      </c>
      <c r="AN370" s="254">
        <f t="shared" si="28"/>
        <v>0</v>
      </c>
      <c r="AO370" s="259"/>
      <c r="AP370" s="260">
        <f t="shared" si="29"/>
        <v>0</v>
      </c>
      <c r="AQ370" s="259"/>
      <c r="AR370" s="257"/>
      <c r="AS370" s="257"/>
      <c r="AT370" s="257"/>
      <c r="AU370" s="257"/>
      <c r="AV370" s="257"/>
      <c r="AW370" s="257"/>
    </row>
    <row r="371" spans="2:49" s="265" customFormat="1" x14ac:dyDescent="0.4">
      <c r="B371" s="251"/>
      <c r="C371" s="251"/>
      <c r="D371" s="251"/>
      <c r="E371" s="251"/>
      <c r="F371" s="251"/>
      <c r="G371" s="251"/>
      <c r="H371" s="251"/>
      <c r="I371" s="251"/>
      <c r="J371" s="251"/>
      <c r="K371" s="251"/>
      <c r="L371" s="251"/>
      <c r="M371" s="251"/>
      <c r="N371" s="251"/>
      <c r="O371" s="251"/>
      <c r="P371" s="251"/>
      <c r="Q371" s="251"/>
      <c r="R371" s="251"/>
      <c r="S371" s="251"/>
      <c r="T371" s="251"/>
      <c r="U371" s="251"/>
      <c r="V371" s="251"/>
      <c r="W371" s="251"/>
      <c r="X371" s="251"/>
      <c r="Y371" s="251"/>
      <c r="Z371" s="251"/>
      <c r="AA371" s="251"/>
      <c r="AB371" s="252">
        <f t="shared" si="25"/>
        <v>0</v>
      </c>
      <c r="AC371" s="252">
        <f>ROUND(AB371*事業まとめ!$Q$6,2)</f>
        <v>0</v>
      </c>
      <c r="AD371" s="253"/>
      <c r="AE371" s="253"/>
      <c r="AF371" s="253"/>
      <c r="AG371" s="253"/>
      <c r="AH371" s="253"/>
      <c r="AI371" s="253"/>
      <c r="AJ371" s="253"/>
      <c r="AK371" s="252">
        <f t="shared" si="26"/>
        <v>0</v>
      </c>
      <c r="AL371" s="252">
        <f>ROUND(AK371*事業まとめ!$Q$6,2)</f>
        <v>0</v>
      </c>
      <c r="AM371" s="254">
        <f t="shared" si="27"/>
        <v>0</v>
      </c>
      <c r="AN371" s="254">
        <f t="shared" si="28"/>
        <v>0</v>
      </c>
      <c r="AO371" s="259"/>
      <c r="AP371" s="260">
        <f t="shared" si="29"/>
        <v>0</v>
      </c>
      <c r="AQ371" s="259"/>
      <c r="AR371" s="257"/>
      <c r="AS371" s="257"/>
      <c r="AT371" s="257"/>
      <c r="AU371" s="257"/>
      <c r="AV371" s="257"/>
      <c r="AW371" s="257"/>
    </row>
    <row r="372" spans="2:49" s="265" customFormat="1" x14ac:dyDescent="0.4">
      <c r="B372" s="251"/>
      <c r="C372" s="251"/>
      <c r="D372" s="251"/>
      <c r="E372" s="251"/>
      <c r="F372" s="251"/>
      <c r="G372" s="251"/>
      <c r="H372" s="251"/>
      <c r="I372" s="251"/>
      <c r="J372" s="251"/>
      <c r="K372" s="251"/>
      <c r="L372" s="251"/>
      <c r="M372" s="251"/>
      <c r="N372" s="251"/>
      <c r="O372" s="251"/>
      <c r="P372" s="251"/>
      <c r="Q372" s="251"/>
      <c r="R372" s="251"/>
      <c r="S372" s="251"/>
      <c r="T372" s="251"/>
      <c r="U372" s="251"/>
      <c r="V372" s="251"/>
      <c r="W372" s="251"/>
      <c r="X372" s="251"/>
      <c r="Y372" s="251"/>
      <c r="Z372" s="251"/>
      <c r="AA372" s="251"/>
      <c r="AB372" s="252">
        <f t="shared" si="25"/>
        <v>0</v>
      </c>
      <c r="AC372" s="252">
        <f>ROUND(AB372*事業まとめ!$Q$6,2)</f>
        <v>0</v>
      </c>
      <c r="AD372" s="253"/>
      <c r="AE372" s="253"/>
      <c r="AF372" s="253"/>
      <c r="AG372" s="253"/>
      <c r="AH372" s="253"/>
      <c r="AI372" s="253"/>
      <c r="AJ372" s="253"/>
      <c r="AK372" s="252">
        <f t="shared" si="26"/>
        <v>0</v>
      </c>
      <c r="AL372" s="252">
        <f>ROUND(AK372*事業まとめ!$Q$6,2)</f>
        <v>0</v>
      </c>
      <c r="AM372" s="254">
        <f t="shared" si="27"/>
        <v>0</v>
      </c>
      <c r="AN372" s="254">
        <f t="shared" si="28"/>
        <v>0</v>
      </c>
      <c r="AO372" s="259"/>
      <c r="AP372" s="260">
        <f t="shared" si="29"/>
        <v>0</v>
      </c>
      <c r="AQ372" s="259"/>
      <c r="AR372" s="257"/>
      <c r="AS372" s="257"/>
      <c r="AT372" s="257"/>
      <c r="AU372" s="257"/>
      <c r="AV372" s="257"/>
      <c r="AW372" s="257"/>
    </row>
    <row r="373" spans="2:49" s="265" customFormat="1" x14ac:dyDescent="0.4">
      <c r="B373" s="251"/>
      <c r="C373" s="251"/>
      <c r="D373" s="251"/>
      <c r="E373" s="251"/>
      <c r="F373" s="251"/>
      <c r="G373" s="251"/>
      <c r="H373" s="251"/>
      <c r="I373" s="251"/>
      <c r="J373" s="251"/>
      <c r="K373" s="251"/>
      <c r="L373" s="251"/>
      <c r="M373" s="251"/>
      <c r="N373" s="251"/>
      <c r="O373" s="251"/>
      <c r="P373" s="251"/>
      <c r="Q373" s="251"/>
      <c r="R373" s="251"/>
      <c r="S373" s="251"/>
      <c r="T373" s="251"/>
      <c r="U373" s="251"/>
      <c r="V373" s="251"/>
      <c r="W373" s="251"/>
      <c r="X373" s="251"/>
      <c r="Y373" s="251"/>
      <c r="Z373" s="251"/>
      <c r="AA373" s="251"/>
      <c r="AB373" s="252">
        <f t="shared" si="25"/>
        <v>0</v>
      </c>
      <c r="AC373" s="252">
        <f>ROUND(AB373*事業まとめ!$Q$6,2)</f>
        <v>0</v>
      </c>
      <c r="AD373" s="253"/>
      <c r="AE373" s="253"/>
      <c r="AF373" s="253"/>
      <c r="AG373" s="253"/>
      <c r="AH373" s="253"/>
      <c r="AI373" s="253"/>
      <c r="AJ373" s="253"/>
      <c r="AK373" s="252">
        <f t="shared" si="26"/>
        <v>0</v>
      </c>
      <c r="AL373" s="252">
        <f>ROUND(AK373*事業まとめ!$Q$6,2)</f>
        <v>0</v>
      </c>
      <c r="AM373" s="254">
        <f t="shared" si="27"/>
        <v>0</v>
      </c>
      <c r="AN373" s="254">
        <f t="shared" si="28"/>
        <v>0</v>
      </c>
      <c r="AO373" s="259"/>
      <c r="AP373" s="260">
        <f t="shared" si="29"/>
        <v>0</v>
      </c>
      <c r="AQ373" s="259"/>
      <c r="AR373" s="257"/>
      <c r="AS373" s="257"/>
      <c r="AT373" s="257"/>
      <c r="AU373" s="257"/>
      <c r="AV373" s="257"/>
      <c r="AW373" s="257"/>
    </row>
    <row r="374" spans="2:49" s="265" customFormat="1" x14ac:dyDescent="0.4">
      <c r="B374" s="251"/>
      <c r="C374" s="251"/>
      <c r="D374" s="251"/>
      <c r="E374" s="251"/>
      <c r="F374" s="251"/>
      <c r="G374" s="251"/>
      <c r="H374" s="251"/>
      <c r="I374" s="251"/>
      <c r="J374" s="251"/>
      <c r="K374" s="251"/>
      <c r="L374" s="251"/>
      <c r="M374" s="251"/>
      <c r="N374" s="251"/>
      <c r="O374" s="251"/>
      <c r="P374" s="251"/>
      <c r="Q374" s="251"/>
      <c r="R374" s="251"/>
      <c r="S374" s="251"/>
      <c r="T374" s="251"/>
      <c r="U374" s="251"/>
      <c r="V374" s="251"/>
      <c r="W374" s="251"/>
      <c r="X374" s="251"/>
      <c r="Y374" s="251"/>
      <c r="Z374" s="251"/>
      <c r="AA374" s="251"/>
      <c r="AB374" s="252">
        <f t="shared" si="25"/>
        <v>0</v>
      </c>
      <c r="AC374" s="252">
        <f>ROUND(AB374*事業まとめ!$Q$6,2)</f>
        <v>0</v>
      </c>
      <c r="AD374" s="253"/>
      <c r="AE374" s="253"/>
      <c r="AF374" s="253"/>
      <c r="AG374" s="253"/>
      <c r="AH374" s="253"/>
      <c r="AI374" s="253"/>
      <c r="AJ374" s="253"/>
      <c r="AK374" s="252">
        <f t="shared" si="26"/>
        <v>0</v>
      </c>
      <c r="AL374" s="252">
        <f>ROUND(AK374*事業まとめ!$Q$6,2)</f>
        <v>0</v>
      </c>
      <c r="AM374" s="254">
        <f t="shared" si="27"/>
        <v>0</v>
      </c>
      <c r="AN374" s="254">
        <f t="shared" si="28"/>
        <v>0</v>
      </c>
      <c r="AO374" s="259"/>
      <c r="AP374" s="260">
        <f t="shared" si="29"/>
        <v>0</v>
      </c>
      <c r="AQ374" s="259"/>
      <c r="AR374" s="257"/>
      <c r="AS374" s="257"/>
      <c r="AT374" s="257"/>
      <c r="AU374" s="257"/>
      <c r="AV374" s="257"/>
      <c r="AW374" s="257"/>
    </row>
    <row r="375" spans="2:49" s="265" customFormat="1" x14ac:dyDescent="0.4">
      <c r="B375" s="251"/>
      <c r="C375" s="251"/>
      <c r="D375" s="251"/>
      <c r="E375" s="251"/>
      <c r="F375" s="251"/>
      <c r="G375" s="251"/>
      <c r="H375" s="251"/>
      <c r="I375" s="251"/>
      <c r="J375" s="251"/>
      <c r="K375" s="251"/>
      <c r="L375" s="251"/>
      <c r="M375" s="251"/>
      <c r="N375" s="251"/>
      <c r="O375" s="251"/>
      <c r="P375" s="251"/>
      <c r="Q375" s="251"/>
      <c r="R375" s="251"/>
      <c r="S375" s="251"/>
      <c r="T375" s="251"/>
      <c r="U375" s="251"/>
      <c r="V375" s="251"/>
      <c r="W375" s="251"/>
      <c r="X375" s="251"/>
      <c r="Y375" s="251"/>
      <c r="Z375" s="251"/>
      <c r="AA375" s="251"/>
      <c r="AB375" s="252">
        <f t="shared" si="25"/>
        <v>0</v>
      </c>
      <c r="AC375" s="252">
        <f>ROUND(AB375*事業まとめ!$Q$6,2)</f>
        <v>0</v>
      </c>
      <c r="AD375" s="253"/>
      <c r="AE375" s="253"/>
      <c r="AF375" s="253"/>
      <c r="AG375" s="253"/>
      <c r="AH375" s="253"/>
      <c r="AI375" s="253"/>
      <c r="AJ375" s="253"/>
      <c r="AK375" s="252">
        <f t="shared" si="26"/>
        <v>0</v>
      </c>
      <c r="AL375" s="252">
        <f>ROUND(AK375*事業まとめ!$Q$6,2)</f>
        <v>0</v>
      </c>
      <c r="AM375" s="254">
        <f t="shared" si="27"/>
        <v>0</v>
      </c>
      <c r="AN375" s="254">
        <f t="shared" si="28"/>
        <v>0</v>
      </c>
      <c r="AO375" s="259"/>
      <c r="AP375" s="260">
        <f t="shared" si="29"/>
        <v>0</v>
      </c>
      <c r="AQ375" s="259"/>
      <c r="AR375" s="257"/>
      <c r="AS375" s="257"/>
      <c r="AT375" s="257"/>
      <c r="AU375" s="257"/>
      <c r="AV375" s="257"/>
      <c r="AW375" s="257"/>
    </row>
    <row r="376" spans="2:49" s="265" customFormat="1" x14ac:dyDescent="0.4">
      <c r="B376" s="251"/>
      <c r="C376" s="251"/>
      <c r="D376" s="251"/>
      <c r="E376" s="251"/>
      <c r="F376" s="251"/>
      <c r="G376" s="251"/>
      <c r="H376" s="251"/>
      <c r="I376" s="251"/>
      <c r="J376" s="251"/>
      <c r="K376" s="251"/>
      <c r="L376" s="251"/>
      <c r="M376" s="251"/>
      <c r="N376" s="251"/>
      <c r="O376" s="251"/>
      <c r="P376" s="251"/>
      <c r="Q376" s="251"/>
      <c r="R376" s="251"/>
      <c r="S376" s="251"/>
      <c r="T376" s="251"/>
      <c r="U376" s="251"/>
      <c r="V376" s="251"/>
      <c r="W376" s="251"/>
      <c r="X376" s="251"/>
      <c r="Y376" s="251"/>
      <c r="Z376" s="251"/>
      <c r="AA376" s="251"/>
      <c r="AB376" s="252">
        <f t="shared" si="25"/>
        <v>0</v>
      </c>
      <c r="AC376" s="252">
        <f>ROUND(AB376*事業まとめ!$Q$6,2)</f>
        <v>0</v>
      </c>
      <c r="AD376" s="253"/>
      <c r="AE376" s="253"/>
      <c r="AF376" s="253"/>
      <c r="AG376" s="253"/>
      <c r="AH376" s="253"/>
      <c r="AI376" s="253"/>
      <c r="AJ376" s="253"/>
      <c r="AK376" s="252">
        <f t="shared" si="26"/>
        <v>0</v>
      </c>
      <c r="AL376" s="252">
        <f>ROUND(AK376*事業まとめ!$Q$6,2)</f>
        <v>0</v>
      </c>
      <c r="AM376" s="254">
        <f t="shared" si="27"/>
        <v>0</v>
      </c>
      <c r="AN376" s="254">
        <f t="shared" si="28"/>
        <v>0</v>
      </c>
      <c r="AO376" s="259"/>
      <c r="AP376" s="260">
        <f t="shared" si="29"/>
        <v>0</v>
      </c>
      <c r="AQ376" s="259"/>
      <c r="AR376" s="257"/>
      <c r="AS376" s="257"/>
      <c r="AT376" s="257"/>
      <c r="AU376" s="257"/>
      <c r="AV376" s="257"/>
      <c r="AW376" s="257"/>
    </row>
    <row r="377" spans="2:49" s="265" customFormat="1" x14ac:dyDescent="0.4">
      <c r="B377" s="251"/>
      <c r="C377" s="251"/>
      <c r="D377" s="251"/>
      <c r="E377" s="251"/>
      <c r="F377" s="251"/>
      <c r="G377" s="251"/>
      <c r="H377" s="251"/>
      <c r="I377" s="251"/>
      <c r="J377" s="251"/>
      <c r="K377" s="251"/>
      <c r="L377" s="251"/>
      <c r="M377" s="251"/>
      <c r="N377" s="251"/>
      <c r="O377" s="251"/>
      <c r="P377" s="251"/>
      <c r="Q377" s="251"/>
      <c r="R377" s="251"/>
      <c r="S377" s="251"/>
      <c r="T377" s="251"/>
      <c r="U377" s="251"/>
      <c r="V377" s="251"/>
      <c r="W377" s="251"/>
      <c r="X377" s="251"/>
      <c r="Y377" s="251"/>
      <c r="Z377" s="251"/>
      <c r="AA377" s="251"/>
      <c r="AB377" s="252">
        <f t="shared" si="25"/>
        <v>0</v>
      </c>
      <c r="AC377" s="252">
        <f>ROUND(AB377*事業まとめ!$Q$6,2)</f>
        <v>0</v>
      </c>
      <c r="AD377" s="253"/>
      <c r="AE377" s="253"/>
      <c r="AF377" s="253"/>
      <c r="AG377" s="253"/>
      <c r="AH377" s="253"/>
      <c r="AI377" s="253"/>
      <c r="AJ377" s="253"/>
      <c r="AK377" s="252">
        <f t="shared" si="26"/>
        <v>0</v>
      </c>
      <c r="AL377" s="252">
        <f>ROUND(AK377*事業まとめ!$Q$6,2)</f>
        <v>0</v>
      </c>
      <c r="AM377" s="254">
        <f t="shared" si="27"/>
        <v>0</v>
      </c>
      <c r="AN377" s="254">
        <f t="shared" si="28"/>
        <v>0</v>
      </c>
      <c r="AO377" s="259"/>
      <c r="AP377" s="260">
        <f t="shared" si="29"/>
        <v>0</v>
      </c>
      <c r="AQ377" s="259"/>
      <c r="AR377" s="257"/>
      <c r="AS377" s="257"/>
      <c r="AT377" s="257"/>
      <c r="AU377" s="257"/>
      <c r="AV377" s="257"/>
      <c r="AW377" s="257"/>
    </row>
    <row r="378" spans="2:49" s="265" customFormat="1" x14ac:dyDescent="0.4">
      <c r="B378" s="251"/>
      <c r="C378" s="251"/>
      <c r="D378" s="251"/>
      <c r="E378" s="251"/>
      <c r="F378" s="251"/>
      <c r="G378" s="251"/>
      <c r="H378" s="251"/>
      <c r="I378" s="251"/>
      <c r="J378" s="251"/>
      <c r="K378" s="251"/>
      <c r="L378" s="251"/>
      <c r="M378" s="251"/>
      <c r="N378" s="251"/>
      <c r="O378" s="251"/>
      <c r="P378" s="251"/>
      <c r="Q378" s="251"/>
      <c r="R378" s="251"/>
      <c r="S378" s="251"/>
      <c r="T378" s="251"/>
      <c r="U378" s="251"/>
      <c r="V378" s="251"/>
      <c r="W378" s="251"/>
      <c r="X378" s="251"/>
      <c r="Y378" s="251"/>
      <c r="Z378" s="251"/>
      <c r="AA378" s="251"/>
      <c r="AB378" s="252">
        <f t="shared" si="25"/>
        <v>0</v>
      </c>
      <c r="AC378" s="252">
        <f>ROUND(AB378*事業まとめ!$Q$6,2)</f>
        <v>0</v>
      </c>
      <c r="AD378" s="253"/>
      <c r="AE378" s="253"/>
      <c r="AF378" s="253"/>
      <c r="AG378" s="253"/>
      <c r="AH378" s="253"/>
      <c r="AI378" s="253"/>
      <c r="AJ378" s="253"/>
      <c r="AK378" s="252">
        <f t="shared" si="26"/>
        <v>0</v>
      </c>
      <c r="AL378" s="252">
        <f>ROUND(AK378*事業まとめ!$Q$6,2)</f>
        <v>0</v>
      </c>
      <c r="AM378" s="254">
        <f t="shared" si="27"/>
        <v>0</v>
      </c>
      <c r="AN378" s="254">
        <f t="shared" si="28"/>
        <v>0</v>
      </c>
      <c r="AO378" s="259"/>
      <c r="AP378" s="260">
        <f t="shared" si="29"/>
        <v>0</v>
      </c>
      <c r="AQ378" s="259"/>
      <c r="AR378" s="257"/>
      <c r="AS378" s="257"/>
      <c r="AT378" s="257"/>
      <c r="AU378" s="257"/>
      <c r="AV378" s="257"/>
      <c r="AW378" s="257"/>
    </row>
    <row r="379" spans="2:49" s="265" customFormat="1" x14ac:dyDescent="0.4">
      <c r="B379" s="251"/>
      <c r="C379" s="251"/>
      <c r="D379" s="251"/>
      <c r="E379" s="251"/>
      <c r="F379" s="251"/>
      <c r="G379" s="251"/>
      <c r="H379" s="251"/>
      <c r="I379" s="251"/>
      <c r="J379" s="251"/>
      <c r="K379" s="251"/>
      <c r="L379" s="251"/>
      <c r="M379" s="251"/>
      <c r="N379" s="251"/>
      <c r="O379" s="251"/>
      <c r="P379" s="251"/>
      <c r="Q379" s="251"/>
      <c r="R379" s="251"/>
      <c r="S379" s="251"/>
      <c r="T379" s="251"/>
      <c r="U379" s="251"/>
      <c r="V379" s="251"/>
      <c r="W379" s="251"/>
      <c r="X379" s="251"/>
      <c r="Y379" s="251"/>
      <c r="Z379" s="251"/>
      <c r="AA379" s="251"/>
      <c r="AB379" s="252">
        <f t="shared" si="25"/>
        <v>0</v>
      </c>
      <c r="AC379" s="252">
        <f>ROUND(AB379*事業まとめ!$Q$6,2)</f>
        <v>0</v>
      </c>
      <c r="AD379" s="253"/>
      <c r="AE379" s="253"/>
      <c r="AF379" s="253"/>
      <c r="AG379" s="253"/>
      <c r="AH379" s="253"/>
      <c r="AI379" s="253"/>
      <c r="AJ379" s="253"/>
      <c r="AK379" s="252">
        <f t="shared" si="26"/>
        <v>0</v>
      </c>
      <c r="AL379" s="252">
        <f>ROUND(AK379*事業まとめ!$Q$6,2)</f>
        <v>0</v>
      </c>
      <c r="AM379" s="254">
        <f t="shared" si="27"/>
        <v>0</v>
      </c>
      <c r="AN379" s="254">
        <f t="shared" si="28"/>
        <v>0</v>
      </c>
      <c r="AO379" s="259"/>
      <c r="AP379" s="260">
        <f t="shared" si="29"/>
        <v>0</v>
      </c>
      <c r="AQ379" s="259"/>
      <c r="AR379" s="257"/>
      <c r="AS379" s="257"/>
      <c r="AT379" s="257"/>
      <c r="AU379" s="257"/>
      <c r="AV379" s="257"/>
      <c r="AW379" s="257"/>
    </row>
    <row r="380" spans="2:49" s="265" customFormat="1" x14ac:dyDescent="0.4">
      <c r="B380" s="251"/>
      <c r="C380" s="251"/>
      <c r="D380" s="251"/>
      <c r="E380" s="251"/>
      <c r="F380" s="251"/>
      <c r="G380" s="251"/>
      <c r="H380" s="251"/>
      <c r="I380" s="251"/>
      <c r="J380" s="251"/>
      <c r="K380" s="251"/>
      <c r="L380" s="251"/>
      <c r="M380" s="251"/>
      <c r="N380" s="251"/>
      <c r="O380" s="251"/>
      <c r="P380" s="251"/>
      <c r="Q380" s="251"/>
      <c r="R380" s="251"/>
      <c r="S380" s="251"/>
      <c r="T380" s="251"/>
      <c r="U380" s="251"/>
      <c r="V380" s="251"/>
      <c r="W380" s="251"/>
      <c r="X380" s="251"/>
      <c r="Y380" s="251"/>
      <c r="Z380" s="251"/>
      <c r="AA380" s="251"/>
      <c r="AB380" s="252">
        <f t="shared" si="25"/>
        <v>0</v>
      </c>
      <c r="AC380" s="252">
        <f>ROUND(AB380*事業まとめ!$Q$6,2)</f>
        <v>0</v>
      </c>
      <c r="AD380" s="253"/>
      <c r="AE380" s="253"/>
      <c r="AF380" s="253"/>
      <c r="AG380" s="253"/>
      <c r="AH380" s="253"/>
      <c r="AI380" s="253"/>
      <c r="AJ380" s="253"/>
      <c r="AK380" s="252">
        <f t="shared" si="26"/>
        <v>0</v>
      </c>
      <c r="AL380" s="252">
        <f>ROUND(AK380*事業まとめ!$Q$6,2)</f>
        <v>0</v>
      </c>
      <c r="AM380" s="254">
        <f t="shared" si="27"/>
        <v>0</v>
      </c>
      <c r="AN380" s="254">
        <f t="shared" si="28"/>
        <v>0</v>
      </c>
      <c r="AO380" s="259"/>
      <c r="AP380" s="260">
        <f t="shared" si="29"/>
        <v>0</v>
      </c>
      <c r="AQ380" s="259"/>
      <c r="AR380" s="257"/>
      <c r="AS380" s="257"/>
      <c r="AT380" s="257"/>
      <c r="AU380" s="257"/>
      <c r="AV380" s="257"/>
      <c r="AW380" s="257"/>
    </row>
    <row r="381" spans="2:49" s="265" customFormat="1" x14ac:dyDescent="0.4">
      <c r="B381" s="251"/>
      <c r="C381" s="251"/>
      <c r="D381" s="251"/>
      <c r="E381" s="251"/>
      <c r="F381" s="251"/>
      <c r="G381" s="251"/>
      <c r="H381" s="251"/>
      <c r="I381" s="251"/>
      <c r="J381" s="251"/>
      <c r="K381" s="251"/>
      <c r="L381" s="251"/>
      <c r="M381" s="251"/>
      <c r="N381" s="251"/>
      <c r="O381" s="251"/>
      <c r="P381" s="251"/>
      <c r="Q381" s="251"/>
      <c r="R381" s="251"/>
      <c r="S381" s="251"/>
      <c r="T381" s="251"/>
      <c r="U381" s="251"/>
      <c r="V381" s="251"/>
      <c r="W381" s="251"/>
      <c r="X381" s="251"/>
      <c r="Y381" s="251"/>
      <c r="Z381" s="251"/>
      <c r="AA381" s="251"/>
      <c r="AB381" s="252">
        <f t="shared" si="25"/>
        <v>0</v>
      </c>
      <c r="AC381" s="252">
        <f>ROUND(AB381*事業まとめ!$Q$6,2)</f>
        <v>0</v>
      </c>
      <c r="AD381" s="253"/>
      <c r="AE381" s="253"/>
      <c r="AF381" s="253"/>
      <c r="AG381" s="253"/>
      <c r="AH381" s="253"/>
      <c r="AI381" s="253"/>
      <c r="AJ381" s="253"/>
      <c r="AK381" s="252">
        <f t="shared" si="26"/>
        <v>0</v>
      </c>
      <c r="AL381" s="252">
        <f>ROUND(AK381*事業まとめ!$Q$6,2)</f>
        <v>0</v>
      </c>
      <c r="AM381" s="254">
        <f t="shared" si="27"/>
        <v>0</v>
      </c>
      <c r="AN381" s="254">
        <f t="shared" si="28"/>
        <v>0</v>
      </c>
      <c r="AO381" s="259"/>
      <c r="AP381" s="260">
        <f t="shared" si="29"/>
        <v>0</v>
      </c>
      <c r="AQ381" s="259"/>
      <c r="AR381" s="257"/>
      <c r="AS381" s="257"/>
      <c r="AT381" s="257"/>
      <c r="AU381" s="257"/>
      <c r="AV381" s="257"/>
      <c r="AW381" s="257"/>
    </row>
    <row r="382" spans="2:49" s="265" customFormat="1" x14ac:dyDescent="0.4">
      <c r="B382" s="251"/>
      <c r="C382" s="251"/>
      <c r="D382" s="251"/>
      <c r="E382" s="251"/>
      <c r="F382" s="251"/>
      <c r="G382" s="251"/>
      <c r="H382" s="251"/>
      <c r="I382" s="251"/>
      <c r="J382" s="251"/>
      <c r="K382" s="251"/>
      <c r="L382" s="251"/>
      <c r="M382" s="251"/>
      <c r="N382" s="251"/>
      <c r="O382" s="251"/>
      <c r="P382" s="251"/>
      <c r="Q382" s="251"/>
      <c r="R382" s="251"/>
      <c r="S382" s="251"/>
      <c r="T382" s="251"/>
      <c r="U382" s="251"/>
      <c r="V382" s="251"/>
      <c r="W382" s="251"/>
      <c r="X382" s="251"/>
      <c r="Y382" s="251"/>
      <c r="Z382" s="251"/>
      <c r="AA382" s="251"/>
      <c r="AB382" s="252">
        <f t="shared" si="25"/>
        <v>0</v>
      </c>
      <c r="AC382" s="252">
        <f>ROUND(AB382*事業まとめ!$Q$6,2)</f>
        <v>0</v>
      </c>
      <c r="AD382" s="253"/>
      <c r="AE382" s="253"/>
      <c r="AF382" s="253"/>
      <c r="AG382" s="253"/>
      <c r="AH382" s="253"/>
      <c r="AI382" s="253"/>
      <c r="AJ382" s="253"/>
      <c r="AK382" s="252">
        <f t="shared" si="26"/>
        <v>0</v>
      </c>
      <c r="AL382" s="252">
        <f>ROUND(AK382*事業まとめ!$Q$6,2)</f>
        <v>0</v>
      </c>
      <c r="AM382" s="254">
        <f t="shared" si="27"/>
        <v>0</v>
      </c>
      <c r="AN382" s="254">
        <f t="shared" si="28"/>
        <v>0</v>
      </c>
      <c r="AO382" s="259"/>
      <c r="AP382" s="260">
        <f t="shared" si="29"/>
        <v>0</v>
      </c>
      <c r="AQ382" s="259"/>
      <c r="AR382" s="257"/>
      <c r="AS382" s="257"/>
      <c r="AT382" s="257"/>
      <c r="AU382" s="257"/>
      <c r="AV382" s="257"/>
      <c r="AW382" s="257"/>
    </row>
    <row r="383" spans="2:49" s="265" customFormat="1" x14ac:dyDescent="0.4">
      <c r="B383" s="251"/>
      <c r="C383" s="251"/>
      <c r="D383" s="251"/>
      <c r="E383" s="251"/>
      <c r="F383" s="251"/>
      <c r="G383" s="251"/>
      <c r="H383" s="251"/>
      <c r="I383" s="251"/>
      <c r="J383" s="251"/>
      <c r="K383" s="251"/>
      <c r="L383" s="251"/>
      <c r="M383" s="251"/>
      <c r="N383" s="251"/>
      <c r="O383" s="251"/>
      <c r="P383" s="251"/>
      <c r="Q383" s="251"/>
      <c r="R383" s="251"/>
      <c r="S383" s="251"/>
      <c r="T383" s="251"/>
      <c r="U383" s="251"/>
      <c r="V383" s="251"/>
      <c r="W383" s="251"/>
      <c r="X383" s="251"/>
      <c r="Y383" s="251"/>
      <c r="Z383" s="251"/>
      <c r="AA383" s="251"/>
      <c r="AB383" s="252">
        <f t="shared" si="25"/>
        <v>0</v>
      </c>
      <c r="AC383" s="252">
        <f>ROUND(AB383*事業まとめ!$Q$6,2)</f>
        <v>0</v>
      </c>
      <c r="AD383" s="253"/>
      <c r="AE383" s="253"/>
      <c r="AF383" s="253"/>
      <c r="AG383" s="253"/>
      <c r="AH383" s="253"/>
      <c r="AI383" s="253"/>
      <c r="AJ383" s="253"/>
      <c r="AK383" s="252">
        <f t="shared" si="26"/>
        <v>0</v>
      </c>
      <c r="AL383" s="252">
        <f>ROUND(AK383*事業まとめ!$Q$6,2)</f>
        <v>0</v>
      </c>
      <c r="AM383" s="254">
        <f t="shared" si="27"/>
        <v>0</v>
      </c>
      <c r="AN383" s="254">
        <f t="shared" si="28"/>
        <v>0</v>
      </c>
      <c r="AO383" s="259"/>
      <c r="AP383" s="260">
        <f t="shared" si="29"/>
        <v>0</v>
      </c>
      <c r="AQ383" s="259"/>
      <c r="AR383" s="257"/>
      <c r="AS383" s="257"/>
      <c r="AT383" s="257"/>
      <c r="AU383" s="257"/>
      <c r="AV383" s="257"/>
      <c r="AW383" s="257"/>
    </row>
    <row r="384" spans="2:49" s="265" customFormat="1" x14ac:dyDescent="0.4">
      <c r="B384" s="251"/>
      <c r="C384" s="251"/>
      <c r="D384" s="251"/>
      <c r="E384" s="251"/>
      <c r="F384" s="251"/>
      <c r="G384" s="251"/>
      <c r="H384" s="251"/>
      <c r="I384" s="251"/>
      <c r="J384" s="251"/>
      <c r="K384" s="251"/>
      <c r="L384" s="251"/>
      <c r="M384" s="251"/>
      <c r="N384" s="251"/>
      <c r="O384" s="251"/>
      <c r="P384" s="251"/>
      <c r="Q384" s="251"/>
      <c r="R384" s="251"/>
      <c r="S384" s="251"/>
      <c r="T384" s="251"/>
      <c r="U384" s="251"/>
      <c r="V384" s="251"/>
      <c r="W384" s="251"/>
      <c r="X384" s="251"/>
      <c r="Y384" s="251"/>
      <c r="Z384" s="251"/>
      <c r="AA384" s="251"/>
      <c r="AB384" s="252">
        <f t="shared" si="25"/>
        <v>0</v>
      </c>
      <c r="AC384" s="252">
        <f>ROUND(AB384*事業まとめ!$Q$6,2)</f>
        <v>0</v>
      </c>
      <c r="AD384" s="253"/>
      <c r="AE384" s="253"/>
      <c r="AF384" s="253"/>
      <c r="AG384" s="253"/>
      <c r="AH384" s="253"/>
      <c r="AI384" s="253"/>
      <c r="AJ384" s="253"/>
      <c r="AK384" s="252">
        <f t="shared" si="26"/>
        <v>0</v>
      </c>
      <c r="AL384" s="252">
        <f>ROUND(AK384*事業まとめ!$Q$6,2)</f>
        <v>0</v>
      </c>
      <c r="AM384" s="254">
        <f t="shared" si="27"/>
        <v>0</v>
      </c>
      <c r="AN384" s="254">
        <f t="shared" si="28"/>
        <v>0</v>
      </c>
      <c r="AO384" s="259"/>
      <c r="AP384" s="260">
        <f t="shared" si="29"/>
        <v>0</v>
      </c>
      <c r="AQ384" s="259"/>
      <c r="AR384" s="257"/>
      <c r="AS384" s="257"/>
      <c r="AT384" s="257"/>
      <c r="AU384" s="257"/>
      <c r="AV384" s="257"/>
      <c r="AW384" s="257"/>
    </row>
    <row r="385" spans="2:49" s="265" customFormat="1" x14ac:dyDescent="0.4">
      <c r="B385" s="251"/>
      <c r="C385" s="251"/>
      <c r="D385" s="251"/>
      <c r="E385" s="251"/>
      <c r="F385" s="251"/>
      <c r="G385" s="251"/>
      <c r="H385" s="251"/>
      <c r="I385" s="251"/>
      <c r="J385" s="251"/>
      <c r="K385" s="251"/>
      <c r="L385" s="251"/>
      <c r="M385" s="251"/>
      <c r="N385" s="251"/>
      <c r="O385" s="251"/>
      <c r="P385" s="251"/>
      <c r="Q385" s="251"/>
      <c r="R385" s="251"/>
      <c r="S385" s="251"/>
      <c r="T385" s="251"/>
      <c r="U385" s="251"/>
      <c r="V385" s="251"/>
      <c r="W385" s="251"/>
      <c r="X385" s="251"/>
      <c r="Y385" s="251"/>
      <c r="Z385" s="251"/>
      <c r="AA385" s="251"/>
      <c r="AB385" s="252">
        <f t="shared" si="25"/>
        <v>0</v>
      </c>
      <c r="AC385" s="252">
        <f>ROUND(AB385*事業まとめ!$Q$6,2)</f>
        <v>0</v>
      </c>
      <c r="AD385" s="253"/>
      <c r="AE385" s="253"/>
      <c r="AF385" s="253"/>
      <c r="AG385" s="253"/>
      <c r="AH385" s="253"/>
      <c r="AI385" s="253"/>
      <c r="AJ385" s="253"/>
      <c r="AK385" s="252">
        <f t="shared" si="26"/>
        <v>0</v>
      </c>
      <c r="AL385" s="252">
        <f>ROUND(AK385*事業まとめ!$Q$6,2)</f>
        <v>0</v>
      </c>
      <c r="AM385" s="254">
        <f t="shared" si="27"/>
        <v>0</v>
      </c>
      <c r="AN385" s="254">
        <f t="shared" si="28"/>
        <v>0</v>
      </c>
      <c r="AO385" s="259"/>
      <c r="AP385" s="260">
        <f t="shared" si="29"/>
        <v>0</v>
      </c>
      <c r="AQ385" s="259"/>
      <c r="AR385" s="257"/>
      <c r="AS385" s="257"/>
      <c r="AT385" s="257"/>
      <c r="AU385" s="257"/>
      <c r="AV385" s="257"/>
      <c r="AW385" s="257"/>
    </row>
    <row r="386" spans="2:49" s="265" customFormat="1" x14ac:dyDescent="0.4">
      <c r="B386" s="251"/>
      <c r="C386" s="251"/>
      <c r="D386" s="251"/>
      <c r="E386" s="251"/>
      <c r="F386" s="251"/>
      <c r="G386" s="251"/>
      <c r="H386" s="251"/>
      <c r="I386" s="251"/>
      <c r="J386" s="251"/>
      <c r="K386" s="251"/>
      <c r="L386" s="251"/>
      <c r="M386" s="251"/>
      <c r="N386" s="251"/>
      <c r="O386" s="251"/>
      <c r="P386" s="251"/>
      <c r="Q386" s="251"/>
      <c r="R386" s="251"/>
      <c r="S386" s="251"/>
      <c r="T386" s="251"/>
      <c r="U386" s="251"/>
      <c r="V386" s="251"/>
      <c r="W386" s="251"/>
      <c r="X386" s="251"/>
      <c r="Y386" s="251"/>
      <c r="Z386" s="251"/>
      <c r="AA386" s="251"/>
      <c r="AB386" s="252">
        <f t="shared" si="25"/>
        <v>0</v>
      </c>
      <c r="AC386" s="252">
        <f>ROUND(AB386*事業まとめ!$Q$6,2)</f>
        <v>0</v>
      </c>
      <c r="AD386" s="253"/>
      <c r="AE386" s="253"/>
      <c r="AF386" s="253"/>
      <c r="AG386" s="253"/>
      <c r="AH386" s="253"/>
      <c r="AI386" s="253"/>
      <c r="AJ386" s="253"/>
      <c r="AK386" s="252">
        <f t="shared" si="26"/>
        <v>0</v>
      </c>
      <c r="AL386" s="252">
        <f>ROUND(AK386*事業まとめ!$Q$6,2)</f>
        <v>0</v>
      </c>
      <c r="AM386" s="254">
        <f t="shared" si="27"/>
        <v>0</v>
      </c>
      <c r="AN386" s="254">
        <f t="shared" si="28"/>
        <v>0</v>
      </c>
      <c r="AO386" s="259"/>
      <c r="AP386" s="260">
        <f t="shared" si="29"/>
        <v>0</v>
      </c>
      <c r="AQ386" s="259"/>
      <c r="AR386" s="257"/>
      <c r="AS386" s="257"/>
      <c r="AT386" s="257"/>
      <c r="AU386" s="257"/>
      <c r="AV386" s="257"/>
      <c r="AW386" s="257"/>
    </row>
    <row r="387" spans="2:49" s="265" customFormat="1" x14ac:dyDescent="0.4">
      <c r="B387" s="251"/>
      <c r="C387" s="251"/>
      <c r="D387" s="251"/>
      <c r="E387" s="251"/>
      <c r="F387" s="251"/>
      <c r="G387" s="251"/>
      <c r="H387" s="251"/>
      <c r="I387" s="251"/>
      <c r="J387" s="251"/>
      <c r="K387" s="251"/>
      <c r="L387" s="251"/>
      <c r="M387" s="251"/>
      <c r="N387" s="251"/>
      <c r="O387" s="251"/>
      <c r="P387" s="251"/>
      <c r="Q387" s="251"/>
      <c r="R387" s="251"/>
      <c r="S387" s="251"/>
      <c r="T387" s="251"/>
      <c r="U387" s="251"/>
      <c r="V387" s="251"/>
      <c r="W387" s="251"/>
      <c r="X387" s="251"/>
      <c r="Y387" s="251"/>
      <c r="Z387" s="251"/>
      <c r="AA387" s="251"/>
      <c r="AB387" s="252">
        <f t="shared" si="25"/>
        <v>0</v>
      </c>
      <c r="AC387" s="252">
        <f>ROUND(AB387*事業まとめ!$Q$6,2)</f>
        <v>0</v>
      </c>
      <c r="AD387" s="253"/>
      <c r="AE387" s="253"/>
      <c r="AF387" s="253"/>
      <c r="AG387" s="253"/>
      <c r="AH387" s="253"/>
      <c r="AI387" s="253"/>
      <c r="AJ387" s="253"/>
      <c r="AK387" s="252">
        <f t="shared" si="26"/>
        <v>0</v>
      </c>
      <c r="AL387" s="252">
        <f>ROUND(AK387*事業まとめ!$Q$6,2)</f>
        <v>0</v>
      </c>
      <c r="AM387" s="254">
        <f t="shared" si="27"/>
        <v>0</v>
      </c>
      <c r="AN387" s="254">
        <f t="shared" si="28"/>
        <v>0</v>
      </c>
      <c r="AO387" s="259"/>
      <c r="AP387" s="260">
        <f t="shared" si="29"/>
        <v>0</v>
      </c>
      <c r="AQ387" s="259"/>
      <c r="AR387" s="257"/>
      <c r="AS387" s="257"/>
      <c r="AT387" s="257"/>
      <c r="AU387" s="257"/>
      <c r="AV387" s="257"/>
      <c r="AW387" s="257"/>
    </row>
    <row r="388" spans="2:49" s="265" customFormat="1" x14ac:dyDescent="0.4">
      <c r="B388" s="251"/>
      <c r="C388" s="251"/>
      <c r="D388" s="251"/>
      <c r="E388" s="251"/>
      <c r="F388" s="251"/>
      <c r="G388" s="251"/>
      <c r="H388" s="251"/>
      <c r="I388" s="251"/>
      <c r="J388" s="251"/>
      <c r="K388" s="251"/>
      <c r="L388" s="251"/>
      <c r="M388" s="251"/>
      <c r="N388" s="251"/>
      <c r="O388" s="251"/>
      <c r="P388" s="251"/>
      <c r="Q388" s="251"/>
      <c r="R388" s="251"/>
      <c r="S388" s="251"/>
      <c r="T388" s="251"/>
      <c r="U388" s="251"/>
      <c r="V388" s="251"/>
      <c r="W388" s="251"/>
      <c r="X388" s="251"/>
      <c r="Y388" s="251"/>
      <c r="Z388" s="251"/>
      <c r="AA388" s="251"/>
      <c r="AB388" s="252">
        <f t="shared" si="25"/>
        <v>0</v>
      </c>
      <c r="AC388" s="252">
        <f>ROUND(AB388*事業まとめ!$Q$6,2)</f>
        <v>0</v>
      </c>
      <c r="AD388" s="253"/>
      <c r="AE388" s="253"/>
      <c r="AF388" s="253"/>
      <c r="AG388" s="253"/>
      <c r="AH388" s="253"/>
      <c r="AI388" s="253"/>
      <c r="AJ388" s="253"/>
      <c r="AK388" s="252">
        <f t="shared" si="26"/>
        <v>0</v>
      </c>
      <c r="AL388" s="252">
        <f>ROUND(AK388*事業まとめ!$Q$6,2)</f>
        <v>0</v>
      </c>
      <c r="AM388" s="254">
        <f t="shared" si="27"/>
        <v>0</v>
      </c>
      <c r="AN388" s="254">
        <f t="shared" si="28"/>
        <v>0</v>
      </c>
      <c r="AO388" s="259"/>
      <c r="AP388" s="260">
        <f t="shared" si="29"/>
        <v>0</v>
      </c>
      <c r="AQ388" s="259"/>
      <c r="AR388" s="257"/>
      <c r="AS388" s="257"/>
      <c r="AT388" s="257"/>
      <c r="AU388" s="257"/>
      <c r="AV388" s="257"/>
      <c r="AW388" s="257"/>
    </row>
    <row r="389" spans="2:49" s="265" customFormat="1" x14ac:dyDescent="0.4">
      <c r="B389" s="251"/>
      <c r="C389" s="251"/>
      <c r="D389" s="251"/>
      <c r="E389" s="251"/>
      <c r="F389" s="251"/>
      <c r="G389" s="251"/>
      <c r="H389" s="251"/>
      <c r="I389" s="251"/>
      <c r="J389" s="251"/>
      <c r="K389" s="251"/>
      <c r="L389" s="251"/>
      <c r="M389" s="251"/>
      <c r="N389" s="251"/>
      <c r="O389" s="251"/>
      <c r="P389" s="251"/>
      <c r="Q389" s="251"/>
      <c r="R389" s="251"/>
      <c r="S389" s="251"/>
      <c r="T389" s="251"/>
      <c r="U389" s="251"/>
      <c r="V389" s="251"/>
      <c r="W389" s="251"/>
      <c r="X389" s="251"/>
      <c r="Y389" s="251"/>
      <c r="Z389" s="251"/>
      <c r="AA389" s="251"/>
      <c r="AB389" s="252">
        <f t="shared" si="25"/>
        <v>0</v>
      </c>
      <c r="AC389" s="252">
        <f>ROUND(AB389*事業まとめ!$Q$6,2)</f>
        <v>0</v>
      </c>
      <c r="AD389" s="253"/>
      <c r="AE389" s="253"/>
      <c r="AF389" s="253"/>
      <c r="AG389" s="253"/>
      <c r="AH389" s="253"/>
      <c r="AI389" s="253"/>
      <c r="AJ389" s="253"/>
      <c r="AK389" s="252">
        <f t="shared" si="26"/>
        <v>0</v>
      </c>
      <c r="AL389" s="252">
        <f>ROUND(AK389*事業まとめ!$Q$6,2)</f>
        <v>0</v>
      </c>
      <c r="AM389" s="254">
        <f t="shared" si="27"/>
        <v>0</v>
      </c>
      <c r="AN389" s="254">
        <f t="shared" si="28"/>
        <v>0</v>
      </c>
      <c r="AO389" s="259"/>
      <c r="AP389" s="260">
        <f t="shared" si="29"/>
        <v>0</v>
      </c>
      <c r="AQ389" s="259"/>
      <c r="AR389" s="257"/>
      <c r="AS389" s="257"/>
      <c r="AT389" s="257"/>
      <c r="AU389" s="257"/>
      <c r="AV389" s="257"/>
      <c r="AW389" s="257"/>
    </row>
    <row r="390" spans="2:49" s="265" customFormat="1" x14ac:dyDescent="0.4">
      <c r="B390" s="251"/>
      <c r="C390" s="251"/>
      <c r="D390" s="251"/>
      <c r="E390" s="251"/>
      <c r="F390" s="251"/>
      <c r="G390" s="251"/>
      <c r="H390" s="251"/>
      <c r="I390" s="251"/>
      <c r="J390" s="251"/>
      <c r="K390" s="251"/>
      <c r="L390" s="251"/>
      <c r="M390" s="251"/>
      <c r="N390" s="251"/>
      <c r="O390" s="251"/>
      <c r="P390" s="251"/>
      <c r="Q390" s="251"/>
      <c r="R390" s="251"/>
      <c r="S390" s="251"/>
      <c r="T390" s="251"/>
      <c r="U390" s="251"/>
      <c r="V390" s="251"/>
      <c r="W390" s="251"/>
      <c r="X390" s="251"/>
      <c r="Y390" s="251"/>
      <c r="Z390" s="251"/>
      <c r="AA390" s="251"/>
      <c r="AB390" s="252">
        <f t="shared" si="25"/>
        <v>0</v>
      </c>
      <c r="AC390" s="252">
        <f>ROUND(AB390*事業まとめ!$Q$6,2)</f>
        <v>0</v>
      </c>
      <c r="AD390" s="253"/>
      <c r="AE390" s="253"/>
      <c r="AF390" s="253"/>
      <c r="AG390" s="253"/>
      <c r="AH390" s="253"/>
      <c r="AI390" s="253"/>
      <c r="AJ390" s="253"/>
      <c r="AK390" s="252">
        <f t="shared" si="26"/>
        <v>0</v>
      </c>
      <c r="AL390" s="252">
        <f>ROUND(AK390*事業まとめ!$Q$6,2)</f>
        <v>0</v>
      </c>
      <c r="AM390" s="254">
        <f t="shared" si="27"/>
        <v>0</v>
      </c>
      <c r="AN390" s="254">
        <f t="shared" si="28"/>
        <v>0</v>
      </c>
      <c r="AO390" s="259"/>
      <c r="AP390" s="260">
        <f t="shared" si="29"/>
        <v>0</v>
      </c>
      <c r="AQ390" s="259"/>
      <c r="AR390" s="257"/>
      <c r="AS390" s="257"/>
      <c r="AT390" s="257"/>
      <c r="AU390" s="257"/>
      <c r="AV390" s="257"/>
      <c r="AW390" s="257"/>
    </row>
    <row r="391" spans="2:49" s="265" customFormat="1" x14ac:dyDescent="0.4">
      <c r="B391" s="251"/>
      <c r="C391" s="251"/>
      <c r="D391" s="251"/>
      <c r="E391" s="251"/>
      <c r="F391" s="251"/>
      <c r="G391" s="251"/>
      <c r="H391" s="251"/>
      <c r="I391" s="251"/>
      <c r="J391" s="251"/>
      <c r="K391" s="251"/>
      <c r="L391" s="251"/>
      <c r="M391" s="251"/>
      <c r="N391" s="251"/>
      <c r="O391" s="251"/>
      <c r="P391" s="251"/>
      <c r="Q391" s="251"/>
      <c r="R391" s="251"/>
      <c r="S391" s="251"/>
      <c r="T391" s="251"/>
      <c r="U391" s="251"/>
      <c r="V391" s="251"/>
      <c r="W391" s="251"/>
      <c r="X391" s="251"/>
      <c r="Y391" s="251"/>
      <c r="Z391" s="251"/>
      <c r="AA391" s="251"/>
      <c r="AB391" s="252">
        <f t="shared" si="25"/>
        <v>0</v>
      </c>
      <c r="AC391" s="252">
        <f>ROUND(AB391*事業まとめ!$Q$6,2)</f>
        <v>0</v>
      </c>
      <c r="AD391" s="253"/>
      <c r="AE391" s="253"/>
      <c r="AF391" s="253"/>
      <c r="AG391" s="253"/>
      <c r="AH391" s="253"/>
      <c r="AI391" s="253"/>
      <c r="AJ391" s="253"/>
      <c r="AK391" s="252">
        <f t="shared" si="26"/>
        <v>0</v>
      </c>
      <c r="AL391" s="252">
        <f>ROUND(AK391*事業まとめ!$Q$6,2)</f>
        <v>0</v>
      </c>
      <c r="AM391" s="254">
        <f t="shared" si="27"/>
        <v>0</v>
      </c>
      <c r="AN391" s="254">
        <f t="shared" si="28"/>
        <v>0</v>
      </c>
      <c r="AO391" s="259"/>
      <c r="AP391" s="260">
        <f t="shared" si="29"/>
        <v>0</v>
      </c>
      <c r="AQ391" s="259"/>
      <c r="AR391" s="257"/>
      <c r="AS391" s="257"/>
      <c r="AT391" s="257"/>
      <c r="AU391" s="257"/>
      <c r="AV391" s="257"/>
      <c r="AW391" s="257"/>
    </row>
    <row r="392" spans="2:49" s="265" customFormat="1" x14ac:dyDescent="0.4">
      <c r="B392" s="251"/>
      <c r="C392" s="251"/>
      <c r="D392" s="251"/>
      <c r="E392" s="251"/>
      <c r="F392" s="251"/>
      <c r="G392" s="251"/>
      <c r="H392" s="251"/>
      <c r="I392" s="251"/>
      <c r="J392" s="251"/>
      <c r="K392" s="251"/>
      <c r="L392" s="251"/>
      <c r="M392" s="251"/>
      <c r="N392" s="251"/>
      <c r="O392" s="251"/>
      <c r="P392" s="251"/>
      <c r="Q392" s="251"/>
      <c r="R392" s="251"/>
      <c r="S392" s="251"/>
      <c r="T392" s="251"/>
      <c r="U392" s="251"/>
      <c r="V392" s="251"/>
      <c r="W392" s="251"/>
      <c r="X392" s="251"/>
      <c r="Y392" s="251"/>
      <c r="Z392" s="251"/>
      <c r="AA392" s="251"/>
      <c r="AB392" s="252">
        <f t="shared" si="25"/>
        <v>0</v>
      </c>
      <c r="AC392" s="252">
        <f>ROUND(AB392*事業まとめ!$Q$6,2)</f>
        <v>0</v>
      </c>
      <c r="AD392" s="253"/>
      <c r="AE392" s="253"/>
      <c r="AF392" s="253"/>
      <c r="AG392" s="253"/>
      <c r="AH392" s="253"/>
      <c r="AI392" s="253"/>
      <c r="AJ392" s="253"/>
      <c r="AK392" s="252">
        <f t="shared" si="26"/>
        <v>0</v>
      </c>
      <c r="AL392" s="252">
        <f>ROUND(AK392*事業まとめ!$Q$6,2)</f>
        <v>0</v>
      </c>
      <c r="AM392" s="254">
        <f t="shared" si="27"/>
        <v>0</v>
      </c>
      <c r="AN392" s="254">
        <f t="shared" si="28"/>
        <v>0</v>
      </c>
      <c r="AO392" s="259"/>
      <c r="AP392" s="260">
        <f t="shared" si="29"/>
        <v>0</v>
      </c>
      <c r="AQ392" s="259"/>
      <c r="AR392" s="257"/>
      <c r="AS392" s="257"/>
      <c r="AT392" s="257"/>
      <c r="AU392" s="257"/>
      <c r="AV392" s="257"/>
      <c r="AW392" s="257"/>
    </row>
    <row r="393" spans="2:49" s="265" customFormat="1" x14ac:dyDescent="0.4">
      <c r="B393" s="251"/>
      <c r="C393" s="251"/>
      <c r="D393" s="251"/>
      <c r="E393" s="251"/>
      <c r="F393" s="251"/>
      <c r="G393" s="251"/>
      <c r="H393" s="251"/>
      <c r="I393" s="251"/>
      <c r="J393" s="251"/>
      <c r="K393" s="251"/>
      <c r="L393" s="251"/>
      <c r="M393" s="251"/>
      <c r="N393" s="251"/>
      <c r="O393" s="251"/>
      <c r="P393" s="251"/>
      <c r="Q393" s="251"/>
      <c r="R393" s="251"/>
      <c r="S393" s="251"/>
      <c r="T393" s="251"/>
      <c r="U393" s="251"/>
      <c r="V393" s="251"/>
      <c r="W393" s="251"/>
      <c r="X393" s="251"/>
      <c r="Y393" s="251"/>
      <c r="Z393" s="251"/>
      <c r="AA393" s="251"/>
      <c r="AB393" s="252">
        <f t="shared" si="25"/>
        <v>0</v>
      </c>
      <c r="AC393" s="252">
        <f>ROUND(AB393*事業まとめ!$Q$6,2)</f>
        <v>0</v>
      </c>
      <c r="AD393" s="253"/>
      <c r="AE393" s="253"/>
      <c r="AF393" s="253"/>
      <c r="AG393" s="253"/>
      <c r="AH393" s="253"/>
      <c r="AI393" s="253"/>
      <c r="AJ393" s="253"/>
      <c r="AK393" s="252">
        <f t="shared" si="26"/>
        <v>0</v>
      </c>
      <c r="AL393" s="252">
        <f>ROUND(AK393*事業まとめ!$Q$6,2)</f>
        <v>0</v>
      </c>
      <c r="AM393" s="254">
        <f t="shared" si="27"/>
        <v>0</v>
      </c>
      <c r="AN393" s="254">
        <f t="shared" si="28"/>
        <v>0</v>
      </c>
      <c r="AO393" s="259"/>
      <c r="AP393" s="260">
        <f t="shared" si="29"/>
        <v>0</v>
      </c>
      <c r="AQ393" s="259"/>
      <c r="AR393" s="257"/>
      <c r="AS393" s="257"/>
      <c r="AT393" s="257"/>
      <c r="AU393" s="257"/>
      <c r="AV393" s="257"/>
      <c r="AW393" s="257"/>
    </row>
    <row r="394" spans="2:49" s="265" customFormat="1" x14ac:dyDescent="0.4">
      <c r="B394" s="251"/>
      <c r="C394" s="251"/>
      <c r="D394" s="251"/>
      <c r="E394" s="251"/>
      <c r="F394" s="251"/>
      <c r="G394" s="251"/>
      <c r="H394" s="251"/>
      <c r="I394" s="251"/>
      <c r="J394" s="251"/>
      <c r="K394" s="251"/>
      <c r="L394" s="251"/>
      <c r="M394" s="251"/>
      <c r="N394" s="251"/>
      <c r="O394" s="251"/>
      <c r="P394" s="251"/>
      <c r="Q394" s="251"/>
      <c r="R394" s="251"/>
      <c r="S394" s="251"/>
      <c r="T394" s="251"/>
      <c r="U394" s="251"/>
      <c r="V394" s="251"/>
      <c r="W394" s="251"/>
      <c r="X394" s="251"/>
      <c r="Y394" s="251"/>
      <c r="Z394" s="251"/>
      <c r="AA394" s="251"/>
      <c r="AB394" s="252">
        <f t="shared" ref="AB394:AB457" si="30">IFERROR(ROUND($I394*$J394*Y394*AA394/1000,2),0)</f>
        <v>0</v>
      </c>
      <c r="AC394" s="252">
        <f>ROUND(AB394*事業まとめ!$Q$6,2)</f>
        <v>0</v>
      </c>
      <c r="AD394" s="253"/>
      <c r="AE394" s="253"/>
      <c r="AF394" s="253"/>
      <c r="AG394" s="253"/>
      <c r="AH394" s="253"/>
      <c r="AI394" s="253"/>
      <c r="AJ394" s="253"/>
      <c r="AK394" s="252">
        <f t="shared" si="26"/>
        <v>0</v>
      </c>
      <c r="AL394" s="252">
        <f>ROUND(AK394*事業まとめ!$Q$6,2)</f>
        <v>0</v>
      </c>
      <c r="AM394" s="254">
        <f t="shared" si="27"/>
        <v>0</v>
      </c>
      <c r="AN394" s="254">
        <f t="shared" si="28"/>
        <v>0</v>
      </c>
      <c r="AO394" s="259"/>
      <c r="AP394" s="260">
        <f t="shared" si="29"/>
        <v>0</v>
      </c>
      <c r="AQ394" s="259"/>
      <c r="AR394" s="257"/>
      <c r="AS394" s="257"/>
      <c r="AT394" s="257"/>
      <c r="AU394" s="257"/>
      <c r="AV394" s="257"/>
      <c r="AW394" s="257"/>
    </row>
    <row r="395" spans="2:49" s="265" customFormat="1" x14ac:dyDescent="0.4">
      <c r="B395" s="251"/>
      <c r="C395" s="251"/>
      <c r="D395" s="251"/>
      <c r="E395" s="251"/>
      <c r="F395" s="251"/>
      <c r="G395" s="251"/>
      <c r="H395" s="251"/>
      <c r="I395" s="251"/>
      <c r="J395" s="251"/>
      <c r="K395" s="251"/>
      <c r="L395" s="251"/>
      <c r="M395" s="251"/>
      <c r="N395" s="251"/>
      <c r="O395" s="251"/>
      <c r="P395" s="251"/>
      <c r="Q395" s="251"/>
      <c r="R395" s="251"/>
      <c r="S395" s="251"/>
      <c r="T395" s="251"/>
      <c r="U395" s="251"/>
      <c r="V395" s="251"/>
      <c r="W395" s="251"/>
      <c r="X395" s="251"/>
      <c r="Y395" s="251"/>
      <c r="Z395" s="251"/>
      <c r="AA395" s="251"/>
      <c r="AB395" s="252">
        <f t="shared" si="30"/>
        <v>0</v>
      </c>
      <c r="AC395" s="252">
        <f>ROUND(AB395*事業まとめ!$Q$6,2)</f>
        <v>0</v>
      </c>
      <c r="AD395" s="253"/>
      <c r="AE395" s="253"/>
      <c r="AF395" s="253"/>
      <c r="AG395" s="253"/>
      <c r="AH395" s="253"/>
      <c r="AI395" s="253"/>
      <c r="AJ395" s="253"/>
      <c r="AK395" s="252">
        <f t="shared" si="26"/>
        <v>0</v>
      </c>
      <c r="AL395" s="252">
        <f>ROUND(AK395*事業まとめ!$Q$6,2)</f>
        <v>0</v>
      </c>
      <c r="AM395" s="254">
        <f t="shared" si="27"/>
        <v>0</v>
      </c>
      <c r="AN395" s="254">
        <f t="shared" si="28"/>
        <v>0</v>
      </c>
      <c r="AO395" s="259"/>
      <c r="AP395" s="260">
        <f t="shared" si="29"/>
        <v>0</v>
      </c>
      <c r="AQ395" s="259"/>
      <c r="AR395" s="257"/>
      <c r="AS395" s="257"/>
      <c r="AT395" s="257"/>
      <c r="AU395" s="257"/>
      <c r="AV395" s="257"/>
      <c r="AW395" s="257"/>
    </row>
    <row r="396" spans="2:49" s="265" customFormat="1" x14ac:dyDescent="0.4">
      <c r="B396" s="251"/>
      <c r="C396" s="251"/>
      <c r="D396" s="251"/>
      <c r="E396" s="251"/>
      <c r="F396" s="251"/>
      <c r="G396" s="251"/>
      <c r="H396" s="251"/>
      <c r="I396" s="251"/>
      <c r="J396" s="251"/>
      <c r="K396" s="251"/>
      <c r="L396" s="251"/>
      <c r="M396" s="251"/>
      <c r="N396" s="251"/>
      <c r="O396" s="251"/>
      <c r="P396" s="251"/>
      <c r="Q396" s="251"/>
      <c r="R396" s="251"/>
      <c r="S396" s="251"/>
      <c r="T396" s="251"/>
      <c r="U396" s="251"/>
      <c r="V396" s="251"/>
      <c r="W396" s="251"/>
      <c r="X396" s="251"/>
      <c r="Y396" s="251"/>
      <c r="Z396" s="251"/>
      <c r="AA396" s="251"/>
      <c r="AB396" s="252">
        <f t="shared" si="30"/>
        <v>0</v>
      </c>
      <c r="AC396" s="252">
        <f>ROUND(AB396*事業まとめ!$Q$6,2)</f>
        <v>0</v>
      </c>
      <c r="AD396" s="253"/>
      <c r="AE396" s="253"/>
      <c r="AF396" s="253"/>
      <c r="AG396" s="253"/>
      <c r="AH396" s="253"/>
      <c r="AI396" s="253"/>
      <c r="AJ396" s="253"/>
      <c r="AK396" s="252">
        <f t="shared" si="26"/>
        <v>0</v>
      </c>
      <c r="AL396" s="252">
        <f>ROUND(AK396*事業まとめ!$Q$6,2)</f>
        <v>0</v>
      </c>
      <c r="AM396" s="254">
        <f t="shared" si="27"/>
        <v>0</v>
      </c>
      <c r="AN396" s="254">
        <f t="shared" si="28"/>
        <v>0</v>
      </c>
      <c r="AO396" s="259"/>
      <c r="AP396" s="260">
        <f t="shared" si="29"/>
        <v>0</v>
      </c>
      <c r="AQ396" s="259"/>
      <c r="AR396" s="257"/>
      <c r="AS396" s="257"/>
      <c r="AT396" s="257"/>
      <c r="AU396" s="257"/>
      <c r="AV396" s="257"/>
      <c r="AW396" s="257"/>
    </row>
    <row r="397" spans="2:49" s="265" customFormat="1" x14ac:dyDescent="0.4">
      <c r="B397" s="251"/>
      <c r="C397" s="251"/>
      <c r="D397" s="251"/>
      <c r="E397" s="251"/>
      <c r="F397" s="251"/>
      <c r="G397" s="251"/>
      <c r="H397" s="251"/>
      <c r="I397" s="251"/>
      <c r="J397" s="251"/>
      <c r="K397" s="251"/>
      <c r="L397" s="251"/>
      <c r="M397" s="251"/>
      <c r="N397" s="251"/>
      <c r="O397" s="251"/>
      <c r="P397" s="251"/>
      <c r="Q397" s="251"/>
      <c r="R397" s="251"/>
      <c r="S397" s="251"/>
      <c r="T397" s="251"/>
      <c r="U397" s="251"/>
      <c r="V397" s="251"/>
      <c r="W397" s="251"/>
      <c r="X397" s="251"/>
      <c r="Y397" s="251"/>
      <c r="Z397" s="251"/>
      <c r="AA397" s="251"/>
      <c r="AB397" s="252">
        <f t="shared" si="30"/>
        <v>0</v>
      </c>
      <c r="AC397" s="252">
        <f>ROUND(AB397*事業まとめ!$Q$6,2)</f>
        <v>0</v>
      </c>
      <c r="AD397" s="253"/>
      <c r="AE397" s="253"/>
      <c r="AF397" s="253"/>
      <c r="AG397" s="253"/>
      <c r="AH397" s="253"/>
      <c r="AI397" s="253"/>
      <c r="AJ397" s="253"/>
      <c r="AK397" s="252">
        <f t="shared" si="26"/>
        <v>0</v>
      </c>
      <c r="AL397" s="252">
        <f>ROUND(AK397*事業まとめ!$Q$6,2)</f>
        <v>0</v>
      </c>
      <c r="AM397" s="254">
        <f t="shared" si="27"/>
        <v>0</v>
      </c>
      <c r="AN397" s="254">
        <f t="shared" si="28"/>
        <v>0</v>
      </c>
      <c r="AO397" s="259"/>
      <c r="AP397" s="260">
        <f t="shared" si="29"/>
        <v>0</v>
      </c>
      <c r="AQ397" s="259"/>
      <c r="AR397" s="257"/>
      <c r="AS397" s="257"/>
      <c r="AT397" s="257"/>
      <c r="AU397" s="257"/>
      <c r="AV397" s="257"/>
      <c r="AW397" s="257"/>
    </row>
    <row r="398" spans="2:49" s="265" customFormat="1" x14ac:dyDescent="0.4">
      <c r="B398" s="251"/>
      <c r="C398" s="251"/>
      <c r="D398" s="251"/>
      <c r="E398" s="251"/>
      <c r="F398" s="251"/>
      <c r="G398" s="251"/>
      <c r="H398" s="251"/>
      <c r="I398" s="251"/>
      <c r="J398" s="251"/>
      <c r="K398" s="251"/>
      <c r="L398" s="251"/>
      <c r="M398" s="251"/>
      <c r="N398" s="251"/>
      <c r="O398" s="251"/>
      <c r="P398" s="251"/>
      <c r="Q398" s="251"/>
      <c r="R398" s="251"/>
      <c r="S398" s="251"/>
      <c r="T398" s="251"/>
      <c r="U398" s="251"/>
      <c r="V398" s="251"/>
      <c r="W398" s="251"/>
      <c r="X398" s="251"/>
      <c r="Y398" s="251"/>
      <c r="Z398" s="251"/>
      <c r="AA398" s="251"/>
      <c r="AB398" s="252">
        <f t="shared" si="30"/>
        <v>0</v>
      </c>
      <c r="AC398" s="252">
        <f>ROUND(AB398*事業まとめ!$Q$6,2)</f>
        <v>0</v>
      </c>
      <c r="AD398" s="253"/>
      <c r="AE398" s="253"/>
      <c r="AF398" s="253"/>
      <c r="AG398" s="253"/>
      <c r="AH398" s="253"/>
      <c r="AI398" s="253"/>
      <c r="AJ398" s="253"/>
      <c r="AK398" s="252">
        <f t="shared" si="26"/>
        <v>0</v>
      </c>
      <c r="AL398" s="252">
        <f>ROUND(AK398*事業まとめ!$Q$6,2)</f>
        <v>0</v>
      </c>
      <c r="AM398" s="254">
        <f t="shared" si="27"/>
        <v>0</v>
      </c>
      <c r="AN398" s="254">
        <f t="shared" si="28"/>
        <v>0</v>
      </c>
      <c r="AO398" s="259"/>
      <c r="AP398" s="260">
        <f t="shared" si="29"/>
        <v>0</v>
      </c>
      <c r="AQ398" s="259"/>
      <c r="AR398" s="257"/>
      <c r="AS398" s="257"/>
      <c r="AT398" s="257"/>
      <c r="AU398" s="257"/>
      <c r="AV398" s="257"/>
      <c r="AW398" s="257"/>
    </row>
    <row r="399" spans="2:49" s="265" customFormat="1" x14ac:dyDescent="0.4">
      <c r="B399" s="251"/>
      <c r="C399" s="251"/>
      <c r="D399" s="251"/>
      <c r="E399" s="251"/>
      <c r="F399" s="251"/>
      <c r="G399" s="251"/>
      <c r="H399" s="251"/>
      <c r="I399" s="251"/>
      <c r="J399" s="251"/>
      <c r="K399" s="251"/>
      <c r="L399" s="251"/>
      <c r="M399" s="251"/>
      <c r="N399" s="251"/>
      <c r="O399" s="251"/>
      <c r="P399" s="251"/>
      <c r="Q399" s="251"/>
      <c r="R399" s="251"/>
      <c r="S399" s="251"/>
      <c r="T399" s="251"/>
      <c r="U399" s="251"/>
      <c r="V399" s="251"/>
      <c r="W399" s="251"/>
      <c r="X399" s="251"/>
      <c r="Y399" s="251"/>
      <c r="Z399" s="251"/>
      <c r="AA399" s="251"/>
      <c r="AB399" s="252">
        <f t="shared" si="30"/>
        <v>0</v>
      </c>
      <c r="AC399" s="252">
        <f>ROUND(AB399*事業まとめ!$Q$6,2)</f>
        <v>0</v>
      </c>
      <c r="AD399" s="253"/>
      <c r="AE399" s="253"/>
      <c r="AF399" s="253"/>
      <c r="AG399" s="253"/>
      <c r="AH399" s="253"/>
      <c r="AI399" s="253"/>
      <c r="AJ399" s="253"/>
      <c r="AK399" s="252">
        <f t="shared" ref="AK399:AK462" si="31">IFERROR(ROUND($I399*$J399*AI399*AJ399/1000,2),0)</f>
        <v>0</v>
      </c>
      <c r="AL399" s="252">
        <f>ROUND(AK399*事業まとめ!$Q$6,2)</f>
        <v>0</v>
      </c>
      <c r="AM399" s="254">
        <f t="shared" ref="AM399:AM462" si="32">AB399-AK399</f>
        <v>0</v>
      </c>
      <c r="AN399" s="254">
        <f t="shared" ref="AN399:AN462" si="33">AC399-AL399</f>
        <v>0</v>
      </c>
      <c r="AO399" s="259"/>
      <c r="AP399" s="260">
        <f t="shared" ref="AP399:AP462" si="34">IFERROR(AO399*AJ399,0)</f>
        <v>0</v>
      </c>
      <c r="AQ399" s="259"/>
      <c r="AR399" s="257"/>
      <c r="AS399" s="257"/>
      <c r="AT399" s="257"/>
      <c r="AU399" s="257"/>
      <c r="AV399" s="257"/>
      <c r="AW399" s="257"/>
    </row>
    <row r="400" spans="2:49" s="265" customFormat="1" x14ac:dyDescent="0.4">
      <c r="B400" s="251"/>
      <c r="C400" s="251"/>
      <c r="D400" s="251"/>
      <c r="E400" s="251"/>
      <c r="F400" s="251"/>
      <c r="G400" s="251"/>
      <c r="H400" s="251"/>
      <c r="I400" s="251"/>
      <c r="J400" s="251"/>
      <c r="K400" s="251"/>
      <c r="L400" s="251"/>
      <c r="M400" s="251"/>
      <c r="N400" s="251"/>
      <c r="O400" s="251"/>
      <c r="P400" s="251"/>
      <c r="Q400" s="251"/>
      <c r="R400" s="251"/>
      <c r="S400" s="251"/>
      <c r="T400" s="251"/>
      <c r="U400" s="251"/>
      <c r="V400" s="251"/>
      <c r="W400" s="251"/>
      <c r="X400" s="251"/>
      <c r="Y400" s="251"/>
      <c r="Z400" s="251"/>
      <c r="AA400" s="251"/>
      <c r="AB400" s="252">
        <f t="shared" si="30"/>
        <v>0</v>
      </c>
      <c r="AC400" s="252">
        <f>ROUND(AB400*事業まとめ!$Q$6,2)</f>
        <v>0</v>
      </c>
      <c r="AD400" s="253"/>
      <c r="AE400" s="253"/>
      <c r="AF400" s="253"/>
      <c r="AG400" s="253"/>
      <c r="AH400" s="253"/>
      <c r="AI400" s="253"/>
      <c r="AJ400" s="253"/>
      <c r="AK400" s="252">
        <f t="shared" si="31"/>
        <v>0</v>
      </c>
      <c r="AL400" s="252">
        <f>ROUND(AK400*事業まとめ!$Q$6,2)</f>
        <v>0</v>
      </c>
      <c r="AM400" s="254">
        <f t="shared" si="32"/>
        <v>0</v>
      </c>
      <c r="AN400" s="254">
        <f t="shared" si="33"/>
        <v>0</v>
      </c>
      <c r="AO400" s="259"/>
      <c r="AP400" s="260">
        <f t="shared" si="34"/>
        <v>0</v>
      </c>
      <c r="AQ400" s="259"/>
      <c r="AR400" s="257"/>
      <c r="AS400" s="257"/>
      <c r="AT400" s="257"/>
      <c r="AU400" s="257"/>
      <c r="AV400" s="257"/>
      <c r="AW400" s="257"/>
    </row>
    <row r="401" spans="2:49" s="265" customFormat="1" x14ac:dyDescent="0.4">
      <c r="B401" s="251"/>
      <c r="C401" s="251"/>
      <c r="D401" s="251"/>
      <c r="E401" s="251"/>
      <c r="F401" s="251"/>
      <c r="G401" s="251"/>
      <c r="H401" s="251"/>
      <c r="I401" s="251"/>
      <c r="J401" s="251"/>
      <c r="K401" s="251"/>
      <c r="L401" s="251"/>
      <c r="M401" s="251"/>
      <c r="N401" s="251"/>
      <c r="O401" s="251"/>
      <c r="P401" s="251"/>
      <c r="Q401" s="251"/>
      <c r="R401" s="251"/>
      <c r="S401" s="251"/>
      <c r="T401" s="251"/>
      <c r="U401" s="251"/>
      <c r="V401" s="251"/>
      <c r="W401" s="251"/>
      <c r="X401" s="251"/>
      <c r="Y401" s="251"/>
      <c r="Z401" s="251"/>
      <c r="AA401" s="251"/>
      <c r="AB401" s="252">
        <f t="shared" si="30"/>
        <v>0</v>
      </c>
      <c r="AC401" s="252">
        <f>ROUND(AB401*事業まとめ!$Q$6,2)</f>
        <v>0</v>
      </c>
      <c r="AD401" s="253"/>
      <c r="AE401" s="253"/>
      <c r="AF401" s="253"/>
      <c r="AG401" s="253"/>
      <c r="AH401" s="253"/>
      <c r="AI401" s="253"/>
      <c r="AJ401" s="253"/>
      <c r="AK401" s="252">
        <f t="shared" si="31"/>
        <v>0</v>
      </c>
      <c r="AL401" s="252">
        <f>ROUND(AK401*事業まとめ!$Q$6,2)</f>
        <v>0</v>
      </c>
      <c r="AM401" s="254">
        <f t="shared" si="32"/>
        <v>0</v>
      </c>
      <c r="AN401" s="254">
        <f t="shared" si="33"/>
        <v>0</v>
      </c>
      <c r="AO401" s="259"/>
      <c r="AP401" s="260">
        <f t="shared" si="34"/>
        <v>0</v>
      </c>
      <c r="AQ401" s="259"/>
      <c r="AR401" s="257"/>
      <c r="AS401" s="257"/>
      <c r="AT401" s="257"/>
      <c r="AU401" s="257"/>
      <c r="AV401" s="257"/>
      <c r="AW401" s="257"/>
    </row>
    <row r="402" spans="2:49" s="265" customFormat="1" x14ac:dyDescent="0.4">
      <c r="B402" s="251"/>
      <c r="C402" s="251"/>
      <c r="D402" s="251"/>
      <c r="E402" s="251"/>
      <c r="F402" s="251"/>
      <c r="G402" s="251"/>
      <c r="H402" s="251"/>
      <c r="I402" s="251"/>
      <c r="J402" s="251"/>
      <c r="K402" s="251"/>
      <c r="L402" s="251"/>
      <c r="M402" s="251"/>
      <c r="N402" s="251"/>
      <c r="O402" s="251"/>
      <c r="P402" s="251"/>
      <c r="Q402" s="251"/>
      <c r="R402" s="251"/>
      <c r="S402" s="251"/>
      <c r="T402" s="251"/>
      <c r="U402" s="251"/>
      <c r="V402" s="251"/>
      <c r="W402" s="251"/>
      <c r="X402" s="251"/>
      <c r="Y402" s="251"/>
      <c r="Z402" s="251"/>
      <c r="AA402" s="251"/>
      <c r="AB402" s="252">
        <f t="shared" si="30"/>
        <v>0</v>
      </c>
      <c r="AC402" s="252">
        <f>ROUND(AB402*事業まとめ!$Q$6,2)</f>
        <v>0</v>
      </c>
      <c r="AD402" s="253"/>
      <c r="AE402" s="253"/>
      <c r="AF402" s="253"/>
      <c r="AG402" s="253"/>
      <c r="AH402" s="253"/>
      <c r="AI402" s="253"/>
      <c r="AJ402" s="253"/>
      <c r="AK402" s="252">
        <f t="shared" si="31"/>
        <v>0</v>
      </c>
      <c r="AL402" s="252">
        <f>ROUND(AK402*事業まとめ!$Q$6,2)</f>
        <v>0</v>
      </c>
      <c r="AM402" s="254">
        <f t="shared" si="32"/>
        <v>0</v>
      </c>
      <c r="AN402" s="254">
        <f t="shared" si="33"/>
        <v>0</v>
      </c>
      <c r="AO402" s="259"/>
      <c r="AP402" s="260">
        <f t="shared" si="34"/>
        <v>0</v>
      </c>
      <c r="AQ402" s="259"/>
      <c r="AR402" s="257"/>
      <c r="AS402" s="257"/>
      <c r="AT402" s="257"/>
      <c r="AU402" s="257"/>
      <c r="AV402" s="257"/>
      <c r="AW402" s="257"/>
    </row>
    <row r="403" spans="2:49" s="265" customFormat="1" x14ac:dyDescent="0.4">
      <c r="B403" s="251"/>
      <c r="C403" s="251"/>
      <c r="D403" s="251"/>
      <c r="E403" s="251"/>
      <c r="F403" s="251"/>
      <c r="G403" s="251"/>
      <c r="H403" s="251"/>
      <c r="I403" s="251"/>
      <c r="J403" s="251"/>
      <c r="K403" s="251"/>
      <c r="L403" s="251"/>
      <c r="M403" s="251"/>
      <c r="N403" s="251"/>
      <c r="O403" s="251"/>
      <c r="P403" s="251"/>
      <c r="Q403" s="251"/>
      <c r="R403" s="251"/>
      <c r="S403" s="251"/>
      <c r="T403" s="251"/>
      <c r="U403" s="251"/>
      <c r="V403" s="251"/>
      <c r="W403" s="251"/>
      <c r="X403" s="251"/>
      <c r="Y403" s="251"/>
      <c r="Z403" s="251"/>
      <c r="AA403" s="251"/>
      <c r="AB403" s="252">
        <f t="shared" si="30"/>
        <v>0</v>
      </c>
      <c r="AC403" s="252">
        <f>ROUND(AB403*事業まとめ!$Q$6,2)</f>
        <v>0</v>
      </c>
      <c r="AD403" s="253"/>
      <c r="AE403" s="253"/>
      <c r="AF403" s="253"/>
      <c r="AG403" s="253"/>
      <c r="AH403" s="253"/>
      <c r="AI403" s="253"/>
      <c r="AJ403" s="253"/>
      <c r="AK403" s="252">
        <f t="shared" si="31"/>
        <v>0</v>
      </c>
      <c r="AL403" s="252">
        <f>ROUND(AK403*事業まとめ!$Q$6,2)</f>
        <v>0</v>
      </c>
      <c r="AM403" s="254">
        <f t="shared" si="32"/>
        <v>0</v>
      </c>
      <c r="AN403" s="254">
        <f t="shared" si="33"/>
        <v>0</v>
      </c>
      <c r="AO403" s="259"/>
      <c r="AP403" s="260">
        <f t="shared" si="34"/>
        <v>0</v>
      </c>
      <c r="AQ403" s="259"/>
      <c r="AR403" s="257"/>
      <c r="AS403" s="257"/>
      <c r="AT403" s="257"/>
      <c r="AU403" s="257"/>
      <c r="AV403" s="257"/>
      <c r="AW403" s="257"/>
    </row>
    <row r="404" spans="2:49" s="265" customFormat="1" x14ac:dyDescent="0.4">
      <c r="B404" s="251"/>
      <c r="C404" s="251"/>
      <c r="D404" s="251"/>
      <c r="E404" s="251"/>
      <c r="F404" s="251"/>
      <c r="G404" s="251"/>
      <c r="H404" s="251"/>
      <c r="I404" s="251"/>
      <c r="J404" s="251"/>
      <c r="K404" s="251"/>
      <c r="L404" s="251"/>
      <c r="M404" s="251"/>
      <c r="N404" s="251"/>
      <c r="O404" s="251"/>
      <c r="P404" s="251"/>
      <c r="Q404" s="251"/>
      <c r="R404" s="251"/>
      <c r="S404" s="251"/>
      <c r="T404" s="251"/>
      <c r="U404" s="251"/>
      <c r="V404" s="251"/>
      <c r="W404" s="251"/>
      <c r="X404" s="251"/>
      <c r="Y404" s="251"/>
      <c r="Z404" s="251"/>
      <c r="AA404" s="251"/>
      <c r="AB404" s="252">
        <f t="shared" si="30"/>
        <v>0</v>
      </c>
      <c r="AC404" s="252">
        <f>ROUND(AB404*事業まとめ!$Q$6,2)</f>
        <v>0</v>
      </c>
      <c r="AD404" s="253"/>
      <c r="AE404" s="253"/>
      <c r="AF404" s="253"/>
      <c r="AG404" s="253"/>
      <c r="AH404" s="253"/>
      <c r="AI404" s="253"/>
      <c r="AJ404" s="253"/>
      <c r="AK404" s="252">
        <f t="shared" si="31"/>
        <v>0</v>
      </c>
      <c r="AL404" s="252">
        <f>ROUND(AK404*事業まとめ!$Q$6,2)</f>
        <v>0</v>
      </c>
      <c r="AM404" s="254">
        <f t="shared" si="32"/>
        <v>0</v>
      </c>
      <c r="AN404" s="254">
        <f t="shared" si="33"/>
        <v>0</v>
      </c>
      <c r="AO404" s="259"/>
      <c r="AP404" s="260">
        <f t="shared" si="34"/>
        <v>0</v>
      </c>
      <c r="AQ404" s="259"/>
      <c r="AR404" s="257"/>
      <c r="AS404" s="257"/>
      <c r="AT404" s="257"/>
      <c r="AU404" s="257"/>
      <c r="AV404" s="257"/>
      <c r="AW404" s="257"/>
    </row>
    <row r="405" spans="2:49" s="265" customFormat="1" x14ac:dyDescent="0.4">
      <c r="B405" s="251"/>
      <c r="C405" s="251"/>
      <c r="D405" s="251"/>
      <c r="E405" s="251"/>
      <c r="F405" s="251"/>
      <c r="G405" s="251"/>
      <c r="H405" s="251"/>
      <c r="I405" s="251"/>
      <c r="J405" s="251"/>
      <c r="K405" s="251"/>
      <c r="L405" s="251"/>
      <c r="M405" s="251"/>
      <c r="N405" s="251"/>
      <c r="O405" s="251"/>
      <c r="P405" s="251"/>
      <c r="Q405" s="251"/>
      <c r="R405" s="251"/>
      <c r="S405" s="251"/>
      <c r="T405" s="251"/>
      <c r="U405" s="251"/>
      <c r="V405" s="251"/>
      <c r="W405" s="251"/>
      <c r="X405" s="251"/>
      <c r="Y405" s="251"/>
      <c r="Z405" s="251"/>
      <c r="AA405" s="251"/>
      <c r="AB405" s="252">
        <f t="shared" si="30"/>
        <v>0</v>
      </c>
      <c r="AC405" s="252">
        <f>ROUND(AB405*事業まとめ!$Q$6,2)</f>
        <v>0</v>
      </c>
      <c r="AD405" s="253"/>
      <c r="AE405" s="253"/>
      <c r="AF405" s="253"/>
      <c r="AG405" s="253"/>
      <c r="AH405" s="253"/>
      <c r="AI405" s="253"/>
      <c r="AJ405" s="253"/>
      <c r="AK405" s="252">
        <f t="shared" si="31"/>
        <v>0</v>
      </c>
      <c r="AL405" s="252">
        <f>ROUND(AK405*事業まとめ!$Q$6,2)</f>
        <v>0</v>
      </c>
      <c r="AM405" s="254">
        <f t="shared" si="32"/>
        <v>0</v>
      </c>
      <c r="AN405" s="254">
        <f t="shared" si="33"/>
        <v>0</v>
      </c>
      <c r="AO405" s="259"/>
      <c r="AP405" s="260">
        <f t="shared" si="34"/>
        <v>0</v>
      </c>
      <c r="AQ405" s="259"/>
      <c r="AR405" s="257"/>
      <c r="AS405" s="257"/>
      <c r="AT405" s="257"/>
      <c r="AU405" s="257"/>
      <c r="AV405" s="257"/>
      <c r="AW405" s="257"/>
    </row>
    <row r="406" spans="2:49" s="265" customFormat="1" x14ac:dyDescent="0.4">
      <c r="B406" s="251"/>
      <c r="C406" s="251"/>
      <c r="D406" s="251"/>
      <c r="E406" s="251"/>
      <c r="F406" s="251"/>
      <c r="G406" s="251"/>
      <c r="H406" s="251"/>
      <c r="I406" s="251"/>
      <c r="J406" s="251"/>
      <c r="K406" s="251"/>
      <c r="L406" s="251"/>
      <c r="M406" s="251"/>
      <c r="N406" s="251"/>
      <c r="O406" s="251"/>
      <c r="P406" s="251"/>
      <c r="Q406" s="251"/>
      <c r="R406" s="251"/>
      <c r="S406" s="251"/>
      <c r="T406" s="251"/>
      <c r="U406" s="251"/>
      <c r="V406" s="251"/>
      <c r="W406" s="251"/>
      <c r="X406" s="251"/>
      <c r="Y406" s="251"/>
      <c r="Z406" s="251"/>
      <c r="AA406" s="251"/>
      <c r="AB406" s="252">
        <f t="shared" si="30"/>
        <v>0</v>
      </c>
      <c r="AC406" s="252">
        <f>ROUND(AB406*事業まとめ!$Q$6,2)</f>
        <v>0</v>
      </c>
      <c r="AD406" s="253"/>
      <c r="AE406" s="253"/>
      <c r="AF406" s="253"/>
      <c r="AG406" s="253"/>
      <c r="AH406" s="253"/>
      <c r="AI406" s="253"/>
      <c r="AJ406" s="253"/>
      <c r="AK406" s="252">
        <f t="shared" si="31"/>
        <v>0</v>
      </c>
      <c r="AL406" s="252">
        <f>ROUND(AK406*事業まとめ!$Q$6,2)</f>
        <v>0</v>
      </c>
      <c r="AM406" s="254">
        <f t="shared" si="32"/>
        <v>0</v>
      </c>
      <c r="AN406" s="254">
        <f t="shared" si="33"/>
        <v>0</v>
      </c>
      <c r="AO406" s="259"/>
      <c r="AP406" s="260">
        <f t="shared" si="34"/>
        <v>0</v>
      </c>
      <c r="AQ406" s="259"/>
      <c r="AR406" s="257"/>
      <c r="AS406" s="257"/>
      <c r="AT406" s="257"/>
      <c r="AU406" s="257"/>
      <c r="AV406" s="257"/>
      <c r="AW406" s="257"/>
    </row>
    <row r="407" spans="2:49" s="265" customFormat="1" x14ac:dyDescent="0.4">
      <c r="B407" s="251"/>
      <c r="C407" s="251"/>
      <c r="D407" s="251"/>
      <c r="E407" s="251"/>
      <c r="F407" s="251"/>
      <c r="G407" s="251"/>
      <c r="H407" s="251"/>
      <c r="I407" s="251"/>
      <c r="J407" s="251"/>
      <c r="K407" s="251"/>
      <c r="L407" s="251"/>
      <c r="M407" s="251"/>
      <c r="N407" s="251"/>
      <c r="O407" s="251"/>
      <c r="P407" s="251"/>
      <c r="Q407" s="251"/>
      <c r="R407" s="251"/>
      <c r="S407" s="251"/>
      <c r="T407" s="251"/>
      <c r="U407" s="251"/>
      <c r="V407" s="251"/>
      <c r="W407" s="251"/>
      <c r="X407" s="251"/>
      <c r="Y407" s="251"/>
      <c r="Z407" s="251"/>
      <c r="AA407" s="251"/>
      <c r="AB407" s="252">
        <f t="shared" si="30"/>
        <v>0</v>
      </c>
      <c r="AC407" s="252">
        <f>ROUND(AB407*事業まとめ!$Q$6,2)</f>
        <v>0</v>
      </c>
      <c r="AD407" s="253"/>
      <c r="AE407" s="253"/>
      <c r="AF407" s="253"/>
      <c r="AG407" s="253"/>
      <c r="AH407" s="253"/>
      <c r="AI407" s="253"/>
      <c r="AJ407" s="253"/>
      <c r="AK407" s="252">
        <f t="shared" si="31"/>
        <v>0</v>
      </c>
      <c r="AL407" s="252">
        <f>ROUND(AK407*事業まとめ!$Q$6,2)</f>
        <v>0</v>
      </c>
      <c r="AM407" s="254">
        <f t="shared" si="32"/>
        <v>0</v>
      </c>
      <c r="AN407" s="254">
        <f t="shared" si="33"/>
        <v>0</v>
      </c>
      <c r="AO407" s="259"/>
      <c r="AP407" s="260">
        <f t="shared" si="34"/>
        <v>0</v>
      </c>
      <c r="AQ407" s="259"/>
      <c r="AR407" s="257"/>
      <c r="AS407" s="257"/>
      <c r="AT407" s="257"/>
      <c r="AU407" s="257"/>
      <c r="AV407" s="257"/>
      <c r="AW407" s="257"/>
    </row>
    <row r="408" spans="2:49" s="265" customFormat="1" x14ac:dyDescent="0.4">
      <c r="B408" s="251"/>
      <c r="C408" s="251"/>
      <c r="D408" s="251"/>
      <c r="E408" s="251"/>
      <c r="F408" s="251"/>
      <c r="G408" s="251"/>
      <c r="H408" s="251"/>
      <c r="I408" s="251"/>
      <c r="J408" s="251"/>
      <c r="K408" s="251"/>
      <c r="L408" s="251"/>
      <c r="M408" s="251"/>
      <c r="N408" s="251"/>
      <c r="O408" s="251"/>
      <c r="P408" s="251"/>
      <c r="Q408" s="251"/>
      <c r="R408" s="251"/>
      <c r="S408" s="251"/>
      <c r="T408" s="251"/>
      <c r="U408" s="251"/>
      <c r="V408" s="251"/>
      <c r="W408" s="251"/>
      <c r="X408" s="251"/>
      <c r="Y408" s="251"/>
      <c r="Z408" s="251"/>
      <c r="AA408" s="251"/>
      <c r="AB408" s="252">
        <f t="shared" si="30"/>
        <v>0</v>
      </c>
      <c r="AC408" s="252">
        <f>ROUND(AB408*事業まとめ!$Q$6,2)</f>
        <v>0</v>
      </c>
      <c r="AD408" s="253"/>
      <c r="AE408" s="253"/>
      <c r="AF408" s="253"/>
      <c r="AG408" s="253"/>
      <c r="AH408" s="253"/>
      <c r="AI408" s="253"/>
      <c r="AJ408" s="253"/>
      <c r="AK408" s="252">
        <f t="shared" si="31"/>
        <v>0</v>
      </c>
      <c r="AL408" s="252">
        <f>ROUND(AK408*事業まとめ!$Q$6,2)</f>
        <v>0</v>
      </c>
      <c r="AM408" s="254">
        <f t="shared" si="32"/>
        <v>0</v>
      </c>
      <c r="AN408" s="254">
        <f t="shared" si="33"/>
        <v>0</v>
      </c>
      <c r="AO408" s="259"/>
      <c r="AP408" s="260">
        <f t="shared" si="34"/>
        <v>0</v>
      </c>
      <c r="AQ408" s="259"/>
      <c r="AR408" s="257"/>
      <c r="AS408" s="257"/>
      <c r="AT408" s="257"/>
      <c r="AU408" s="257"/>
      <c r="AV408" s="257"/>
      <c r="AW408" s="257"/>
    </row>
    <row r="409" spans="2:49" s="265" customFormat="1" x14ac:dyDescent="0.4">
      <c r="B409" s="251"/>
      <c r="C409" s="251"/>
      <c r="D409" s="251"/>
      <c r="E409" s="251"/>
      <c r="F409" s="251"/>
      <c r="G409" s="251"/>
      <c r="H409" s="251"/>
      <c r="I409" s="251"/>
      <c r="J409" s="251"/>
      <c r="K409" s="251"/>
      <c r="L409" s="251"/>
      <c r="M409" s="251"/>
      <c r="N409" s="251"/>
      <c r="O409" s="251"/>
      <c r="P409" s="251"/>
      <c r="Q409" s="251"/>
      <c r="R409" s="251"/>
      <c r="S409" s="251"/>
      <c r="T409" s="251"/>
      <c r="U409" s="251"/>
      <c r="V409" s="251"/>
      <c r="W409" s="251"/>
      <c r="X409" s="251"/>
      <c r="Y409" s="251"/>
      <c r="Z409" s="251"/>
      <c r="AA409" s="251"/>
      <c r="AB409" s="252">
        <f t="shared" si="30"/>
        <v>0</v>
      </c>
      <c r="AC409" s="252">
        <f>ROUND(AB409*事業まとめ!$Q$6,2)</f>
        <v>0</v>
      </c>
      <c r="AD409" s="253"/>
      <c r="AE409" s="253"/>
      <c r="AF409" s="253"/>
      <c r="AG409" s="253"/>
      <c r="AH409" s="253"/>
      <c r="AI409" s="253"/>
      <c r="AJ409" s="253"/>
      <c r="AK409" s="252">
        <f t="shared" si="31"/>
        <v>0</v>
      </c>
      <c r="AL409" s="252">
        <f>ROUND(AK409*事業まとめ!$Q$6,2)</f>
        <v>0</v>
      </c>
      <c r="AM409" s="254">
        <f t="shared" si="32"/>
        <v>0</v>
      </c>
      <c r="AN409" s="254">
        <f t="shared" si="33"/>
        <v>0</v>
      </c>
      <c r="AO409" s="259"/>
      <c r="AP409" s="260">
        <f t="shared" si="34"/>
        <v>0</v>
      </c>
      <c r="AQ409" s="259"/>
      <c r="AR409" s="257"/>
      <c r="AS409" s="257"/>
      <c r="AT409" s="257"/>
      <c r="AU409" s="257"/>
      <c r="AV409" s="257"/>
      <c r="AW409" s="257"/>
    </row>
    <row r="410" spans="2:49" s="265" customFormat="1" x14ac:dyDescent="0.4">
      <c r="B410" s="251"/>
      <c r="C410" s="251"/>
      <c r="D410" s="251"/>
      <c r="E410" s="251"/>
      <c r="F410" s="251"/>
      <c r="G410" s="251"/>
      <c r="H410" s="251"/>
      <c r="I410" s="251"/>
      <c r="J410" s="251"/>
      <c r="K410" s="251"/>
      <c r="L410" s="251"/>
      <c r="M410" s="251"/>
      <c r="N410" s="251"/>
      <c r="O410" s="251"/>
      <c r="P410" s="251"/>
      <c r="Q410" s="251"/>
      <c r="R410" s="251"/>
      <c r="S410" s="251"/>
      <c r="T410" s="251"/>
      <c r="U410" s="251"/>
      <c r="V410" s="251"/>
      <c r="W410" s="251"/>
      <c r="X410" s="251"/>
      <c r="Y410" s="251"/>
      <c r="Z410" s="251"/>
      <c r="AA410" s="251"/>
      <c r="AB410" s="252">
        <f t="shared" si="30"/>
        <v>0</v>
      </c>
      <c r="AC410" s="252">
        <f>ROUND(AB410*事業まとめ!$Q$6,2)</f>
        <v>0</v>
      </c>
      <c r="AD410" s="253"/>
      <c r="AE410" s="253"/>
      <c r="AF410" s="253"/>
      <c r="AG410" s="253"/>
      <c r="AH410" s="253"/>
      <c r="AI410" s="253"/>
      <c r="AJ410" s="253"/>
      <c r="AK410" s="252">
        <f t="shared" si="31"/>
        <v>0</v>
      </c>
      <c r="AL410" s="252">
        <f>ROUND(AK410*事業まとめ!$Q$6,2)</f>
        <v>0</v>
      </c>
      <c r="AM410" s="254">
        <f t="shared" si="32"/>
        <v>0</v>
      </c>
      <c r="AN410" s="254">
        <f t="shared" si="33"/>
        <v>0</v>
      </c>
      <c r="AO410" s="259"/>
      <c r="AP410" s="260">
        <f t="shared" si="34"/>
        <v>0</v>
      </c>
      <c r="AQ410" s="259"/>
      <c r="AR410" s="257"/>
      <c r="AS410" s="257"/>
      <c r="AT410" s="257"/>
      <c r="AU410" s="257"/>
      <c r="AV410" s="257"/>
      <c r="AW410" s="257"/>
    </row>
    <row r="411" spans="2:49" s="265" customFormat="1" x14ac:dyDescent="0.4">
      <c r="B411" s="251"/>
      <c r="C411" s="251"/>
      <c r="D411" s="251"/>
      <c r="E411" s="251"/>
      <c r="F411" s="251"/>
      <c r="G411" s="251"/>
      <c r="H411" s="251"/>
      <c r="I411" s="251"/>
      <c r="J411" s="251"/>
      <c r="K411" s="251"/>
      <c r="L411" s="251"/>
      <c r="M411" s="251"/>
      <c r="N411" s="251"/>
      <c r="O411" s="251"/>
      <c r="P411" s="251"/>
      <c r="Q411" s="251"/>
      <c r="R411" s="251"/>
      <c r="S411" s="251"/>
      <c r="T411" s="251"/>
      <c r="U411" s="251"/>
      <c r="V411" s="251"/>
      <c r="W411" s="251"/>
      <c r="X411" s="251"/>
      <c r="Y411" s="251"/>
      <c r="Z411" s="251"/>
      <c r="AA411" s="251"/>
      <c r="AB411" s="252">
        <f t="shared" si="30"/>
        <v>0</v>
      </c>
      <c r="AC411" s="252">
        <f>ROUND(AB411*事業まとめ!$Q$6,2)</f>
        <v>0</v>
      </c>
      <c r="AD411" s="253"/>
      <c r="AE411" s="253"/>
      <c r="AF411" s="253"/>
      <c r="AG411" s="253"/>
      <c r="AH411" s="253"/>
      <c r="AI411" s="253"/>
      <c r="AJ411" s="253"/>
      <c r="AK411" s="252">
        <f t="shared" si="31"/>
        <v>0</v>
      </c>
      <c r="AL411" s="252">
        <f>ROUND(AK411*事業まとめ!$Q$6,2)</f>
        <v>0</v>
      </c>
      <c r="AM411" s="254">
        <f t="shared" si="32"/>
        <v>0</v>
      </c>
      <c r="AN411" s="254">
        <f t="shared" si="33"/>
        <v>0</v>
      </c>
      <c r="AO411" s="259"/>
      <c r="AP411" s="260">
        <f t="shared" si="34"/>
        <v>0</v>
      </c>
      <c r="AQ411" s="259"/>
      <c r="AR411" s="257"/>
      <c r="AS411" s="257"/>
      <c r="AT411" s="257"/>
      <c r="AU411" s="257"/>
      <c r="AV411" s="257"/>
      <c r="AW411" s="257"/>
    </row>
    <row r="412" spans="2:49" s="265" customFormat="1" x14ac:dyDescent="0.4">
      <c r="B412" s="251"/>
      <c r="C412" s="251"/>
      <c r="D412" s="251"/>
      <c r="E412" s="251"/>
      <c r="F412" s="251"/>
      <c r="G412" s="251"/>
      <c r="H412" s="251"/>
      <c r="I412" s="251"/>
      <c r="J412" s="251"/>
      <c r="K412" s="251"/>
      <c r="L412" s="251"/>
      <c r="M412" s="251"/>
      <c r="N412" s="251"/>
      <c r="O412" s="251"/>
      <c r="P412" s="251"/>
      <c r="Q412" s="251"/>
      <c r="R412" s="251"/>
      <c r="S412" s="251"/>
      <c r="T412" s="251"/>
      <c r="U412" s="251"/>
      <c r="V412" s="251"/>
      <c r="W412" s="251"/>
      <c r="X412" s="251"/>
      <c r="Y412" s="251"/>
      <c r="Z412" s="251"/>
      <c r="AA412" s="251"/>
      <c r="AB412" s="252">
        <f t="shared" si="30"/>
        <v>0</v>
      </c>
      <c r="AC412" s="252">
        <f>ROUND(AB412*事業まとめ!$Q$6,2)</f>
        <v>0</v>
      </c>
      <c r="AD412" s="253"/>
      <c r="AE412" s="253"/>
      <c r="AF412" s="253"/>
      <c r="AG412" s="253"/>
      <c r="AH412" s="253"/>
      <c r="AI412" s="253"/>
      <c r="AJ412" s="253"/>
      <c r="AK412" s="252">
        <f t="shared" si="31"/>
        <v>0</v>
      </c>
      <c r="AL412" s="252">
        <f>ROUND(AK412*事業まとめ!$Q$6,2)</f>
        <v>0</v>
      </c>
      <c r="AM412" s="254">
        <f t="shared" si="32"/>
        <v>0</v>
      </c>
      <c r="AN412" s="254">
        <f t="shared" si="33"/>
        <v>0</v>
      </c>
      <c r="AO412" s="259"/>
      <c r="AP412" s="260">
        <f t="shared" si="34"/>
        <v>0</v>
      </c>
      <c r="AQ412" s="259"/>
      <c r="AR412" s="257"/>
      <c r="AS412" s="257"/>
      <c r="AT412" s="257"/>
      <c r="AU412" s="257"/>
      <c r="AV412" s="257"/>
      <c r="AW412" s="257"/>
    </row>
    <row r="413" spans="2:49" s="265" customFormat="1" x14ac:dyDescent="0.4">
      <c r="B413" s="251"/>
      <c r="C413" s="251"/>
      <c r="D413" s="251"/>
      <c r="E413" s="251"/>
      <c r="F413" s="251"/>
      <c r="G413" s="251"/>
      <c r="H413" s="251"/>
      <c r="I413" s="251"/>
      <c r="J413" s="251"/>
      <c r="K413" s="251"/>
      <c r="L413" s="251"/>
      <c r="M413" s="251"/>
      <c r="N413" s="251"/>
      <c r="O413" s="251"/>
      <c r="P413" s="251"/>
      <c r="Q413" s="251"/>
      <c r="R413" s="251"/>
      <c r="S413" s="251"/>
      <c r="T413" s="251"/>
      <c r="U413" s="251"/>
      <c r="V413" s="251"/>
      <c r="W413" s="251"/>
      <c r="X413" s="251"/>
      <c r="Y413" s="251"/>
      <c r="Z413" s="251"/>
      <c r="AA413" s="251"/>
      <c r="AB413" s="252">
        <f t="shared" si="30"/>
        <v>0</v>
      </c>
      <c r="AC413" s="252">
        <f>ROUND(AB413*事業まとめ!$Q$6,2)</f>
        <v>0</v>
      </c>
      <c r="AD413" s="253"/>
      <c r="AE413" s="253"/>
      <c r="AF413" s="253"/>
      <c r="AG413" s="253"/>
      <c r="AH413" s="253"/>
      <c r="AI413" s="253"/>
      <c r="AJ413" s="253"/>
      <c r="AK413" s="252">
        <f t="shared" si="31"/>
        <v>0</v>
      </c>
      <c r="AL413" s="252">
        <f>ROUND(AK413*事業まとめ!$Q$6,2)</f>
        <v>0</v>
      </c>
      <c r="AM413" s="254">
        <f t="shared" si="32"/>
        <v>0</v>
      </c>
      <c r="AN413" s="254">
        <f t="shared" si="33"/>
        <v>0</v>
      </c>
      <c r="AO413" s="259"/>
      <c r="AP413" s="260">
        <f t="shared" si="34"/>
        <v>0</v>
      </c>
      <c r="AQ413" s="259"/>
      <c r="AR413" s="257"/>
      <c r="AS413" s="257"/>
      <c r="AT413" s="257"/>
      <c r="AU413" s="257"/>
      <c r="AV413" s="257"/>
      <c r="AW413" s="257"/>
    </row>
    <row r="414" spans="2:49" s="265" customFormat="1" x14ac:dyDescent="0.4">
      <c r="B414" s="251"/>
      <c r="C414" s="251"/>
      <c r="D414" s="251"/>
      <c r="E414" s="251"/>
      <c r="F414" s="251"/>
      <c r="G414" s="251"/>
      <c r="H414" s="251"/>
      <c r="I414" s="251"/>
      <c r="J414" s="251"/>
      <c r="K414" s="251"/>
      <c r="L414" s="251"/>
      <c r="M414" s="251"/>
      <c r="N414" s="251"/>
      <c r="O414" s="251"/>
      <c r="P414" s="251"/>
      <c r="Q414" s="251"/>
      <c r="R414" s="251"/>
      <c r="S414" s="251"/>
      <c r="T414" s="251"/>
      <c r="U414" s="251"/>
      <c r="V414" s="251"/>
      <c r="W414" s="251"/>
      <c r="X414" s="251"/>
      <c r="Y414" s="251"/>
      <c r="Z414" s="251"/>
      <c r="AA414" s="251"/>
      <c r="AB414" s="252">
        <f t="shared" si="30"/>
        <v>0</v>
      </c>
      <c r="AC414" s="252">
        <f>ROUND(AB414*事業まとめ!$Q$6,2)</f>
        <v>0</v>
      </c>
      <c r="AD414" s="253"/>
      <c r="AE414" s="253"/>
      <c r="AF414" s="253"/>
      <c r="AG414" s="253"/>
      <c r="AH414" s="253"/>
      <c r="AI414" s="253"/>
      <c r="AJ414" s="253"/>
      <c r="AK414" s="252">
        <f t="shared" si="31"/>
        <v>0</v>
      </c>
      <c r="AL414" s="252">
        <f>ROUND(AK414*事業まとめ!$Q$6,2)</f>
        <v>0</v>
      </c>
      <c r="AM414" s="254">
        <f t="shared" si="32"/>
        <v>0</v>
      </c>
      <c r="AN414" s="254">
        <f t="shared" si="33"/>
        <v>0</v>
      </c>
      <c r="AO414" s="259"/>
      <c r="AP414" s="260">
        <f t="shared" si="34"/>
        <v>0</v>
      </c>
      <c r="AQ414" s="259"/>
      <c r="AR414" s="257"/>
      <c r="AS414" s="257"/>
      <c r="AT414" s="257"/>
      <c r="AU414" s="257"/>
      <c r="AV414" s="257"/>
      <c r="AW414" s="257"/>
    </row>
    <row r="415" spans="2:49" s="265" customFormat="1" x14ac:dyDescent="0.4">
      <c r="B415" s="251"/>
      <c r="C415" s="251"/>
      <c r="D415" s="251"/>
      <c r="E415" s="251"/>
      <c r="F415" s="251"/>
      <c r="G415" s="251"/>
      <c r="H415" s="251"/>
      <c r="I415" s="251"/>
      <c r="J415" s="251"/>
      <c r="K415" s="251"/>
      <c r="L415" s="251"/>
      <c r="M415" s="251"/>
      <c r="N415" s="251"/>
      <c r="O415" s="251"/>
      <c r="P415" s="251"/>
      <c r="Q415" s="251"/>
      <c r="R415" s="251"/>
      <c r="S415" s="251"/>
      <c r="T415" s="251"/>
      <c r="U415" s="251"/>
      <c r="V415" s="251"/>
      <c r="W415" s="251"/>
      <c r="X415" s="251"/>
      <c r="Y415" s="251"/>
      <c r="Z415" s="251"/>
      <c r="AA415" s="251"/>
      <c r="AB415" s="252">
        <f t="shared" si="30"/>
        <v>0</v>
      </c>
      <c r="AC415" s="252">
        <f>ROUND(AB415*事業まとめ!$Q$6,2)</f>
        <v>0</v>
      </c>
      <c r="AD415" s="253"/>
      <c r="AE415" s="253"/>
      <c r="AF415" s="253"/>
      <c r="AG415" s="253"/>
      <c r="AH415" s="253"/>
      <c r="AI415" s="253"/>
      <c r="AJ415" s="253"/>
      <c r="AK415" s="252">
        <f t="shared" si="31"/>
        <v>0</v>
      </c>
      <c r="AL415" s="252">
        <f>ROUND(AK415*事業まとめ!$Q$6,2)</f>
        <v>0</v>
      </c>
      <c r="AM415" s="254">
        <f t="shared" si="32"/>
        <v>0</v>
      </c>
      <c r="AN415" s="254">
        <f t="shared" si="33"/>
        <v>0</v>
      </c>
      <c r="AO415" s="259"/>
      <c r="AP415" s="260">
        <f t="shared" si="34"/>
        <v>0</v>
      </c>
      <c r="AQ415" s="259"/>
      <c r="AR415" s="257"/>
      <c r="AS415" s="257"/>
      <c r="AT415" s="257"/>
      <c r="AU415" s="257"/>
      <c r="AV415" s="257"/>
      <c r="AW415" s="257"/>
    </row>
    <row r="416" spans="2:49" s="265" customFormat="1" x14ac:dyDescent="0.4">
      <c r="B416" s="251"/>
      <c r="C416" s="251"/>
      <c r="D416" s="251"/>
      <c r="E416" s="251"/>
      <c r="F416" s="251"/>
      <c r="G416" s="251"/>
      <c r="H416" s="251"/>
      <c r="I416" s="251"/>
      <c r="J416" s="251"/>
      <c r="K416" s="251"/>
      <c r="L416" s="251"/>
      <c r="M416" s="251"/>
      <c r="N416" s="251"/>
      <c r="O416" s="251"/>
      <c r="P416" s="251"/>
      <c r="Q416" s="251"/>
      <c r="R416" s="251"/>
      <c r="S416" s="251"/>
      <c r="T416" s="251"/>
      <c r="U416" s="251"/>
      <c r="V416" s="251"/>
      <c r="W416" s="251"/>
      <c r="X416" s="251"/>
      <c r="Y416" s="251"/>
      <c r="Z416" s="251"/>
      <c r="AA416" s="251"/>
      <c r="AB416" s="252">
        <f t="shared" si="30"/>
        <v>0</v>
      </c>
      <c r="AC416" s="252">
        <f>ROUND(AB416*事業まとめ!$Q$6,2)</f>
        <v>0</v>
      </c>
      <c r="AD416" s="253"/>
      <c r="AE416" s="253"/>
      <c r="AF416" s="253"/>
      <c r="AG416" s="253"/>
      <c r="AH416" s="253"/>
      <c r="AI416" s="253"/>
      <c r="AJ416" s="253"/>
      <c r="AK416" s="252">
        <f t="shared" si="31"/>
        <v>0</v>
      </c>
      <c r="AL416" s="252">
        <f>ROUND(AK416*事業まとめ!$Q$6,2)</f>
        <v>0</v>
      </c>
      <c r="AM416" s="254">
        <f t="shared" si="32"/>
        <v>0</v>
      </c>
      <c r="AN416" s="254">
        <f t="shared" si="33"/>
        <v>0</v>
      </c>
      <c r="AO416" s="259"/>
      <c r="AP416" s="260">
        <f t="shared" si="34"/>
        <v>0</v>
      </c>
      <c r="AQ416" s="259"/>
      <c r="AR416" s="257"/>
      <c r="AS416" s="257"/>
      <c r="AT416" s="257"/>
      <c r="AU416" s="257"/>
      <c r="AV416" s="257"/>
      <c r="AW416" s="257"/>
    </row>
    <row r="417" spans="2:49" s="265" customFormat="1" x14ac:dyDescent="0.4">
      <c r="B417" s="251"/>
      <c r="C417" s="251"/>
      <c r="D417" s="251"/>
      <c r="E417" s="251"/>
      <c r="F417" s="251"/>
      <c r="G417" s="251"/>
      <c r="H417" s="251"/>
      <c r="I417" s="251"/>
      <c r="J417" s="251"/>
      <c r="K417" s="251"/>
      <c r="L417" s="251"/>
      <c r="M417" s="251"/>
      <c r="N417" s="251"/>
      <c r="O417" s="251"/>
      <c r="P417" s="251"/>
      <c r="Q417" s="251"/>
      <c r="R417" s="251"/>
      <c r="S417" s="251"/>
      <c r="T417" s="251"/>
      <c r="U417" s="251"/>
      <c r="V417" s="251"/>
      <c r="W417" s="251"/>
      <c r="X417" s="251"/>
      <c r="Y417" s="251"/>
      <c r="Z417" s="251"/>
      <c r="AA417" s="251"/>
      <c r="AB417" s="252">
        <f t="shared" si="30"/>
        <v>0</v>
      </c>
      <c r="AC417" s="252">
        <f>ROUND(AB417*事業まとめ!$Q$6,2)</f>
        <v>0</v>
      </c>
      <c r="AD417" s="253"/>
      <c r="AE417" s="253"/>
      <c r="AF417" s="253"/>
      <c r="AG417" s="253"/>
      <c r="AH417" s="253"/>
      <c r="AI417" s="253"/>
      <c r="AJ417" s="253"/>
      <c r="AK417" s="252">
        <f t="shared" si="31"/>
        <v>0</v>
      </c>
      <c r="AL417" s="252">
        <f>ROUND(AK417*事業まとめ!$Q$6,2)</f>
        <v>0</v>
      </c>
      <c r="AM417" s="254">
        <f t="shared" si="32"/>
        <v>0</v>
      </c>
      <c r="AN417" s="254">
        <f t="shared" si="33"/>
        <v>0</v>
      </c>
      <c r="AO417" s="259"/>
      <c r="AP417" s="260">
        <f t="shared" si="34"/>
        <v>0</v>
      </c>
      <c r="AQ417" s="259"/>
      <c r="AR417" s="257"/>
      <c r="AS417" s="257"/>
      <c r="AT417" s="257"/>
      <c r="AU417" s="257"/>
      <c r="AV417" s="257"/>
      <c r="AW417" s="257"/>
    </row>
    <row r="418" spans="2:49" s="265" customFormat="1" x14ac:dyDescent="0.4">
      <c r="B418" s="251"/>
      <c r="C418" s="251"/>
      <c r="D418" s="251"/>
      <c r="E418" s="251"/>
      <c r="F418" s="251"/>
      <c r="G418" s="251"/>
      <c r="H418" s="251"/>
      <c r="I418" s="251"/>
      <c r="J418" s="251"/>
      <c r="K418" s="251"/>
      <c r="L418" s="251"/>
      <c r="M418" s="251"/>
      <c r="N418" s="251"/>
      <c r="O418" s="251"/>
      <c r="P418" s="251"/>
      <c r="Q418" s="251"/>
      <c r="R418" s="251"/>
      <c r="S418" s="251"/>
      <c r="T418" s="251"/>
      <c r="U418" s="251"/>
      <c r="V418" s="251"/>
      <c r="W418" s="251"/>
      <c r="X418" s="251"/>
      <c r="Y418" s="251"/>
      <c r="Z418" s="251"/>
      <c r="AA418" s="251"/>
      <c r="AB418" s="252">
        <f t="shared" si="30"/>
        <v>0</v>
      </c>
      <c r="AC418" s="252">
        <f>ROUND(AB418*事業まとめ!$Q$6,2)</f>
        <v>0</v>
      </c>
      <c r="AD418" s="253"/>
      <c r="AE418" s="253"/>
      <c r="AF418" s="253"/>
      <c r="AG418" s="253"/>
      <c r="AH418" s="253"/>
      <c r="AI418" s="253"/>
      <c r="AJ418" s="253"/>
      <c r="AK418" s="252">
        <f t="shared" si="31"/>
        <v>0</v>
      </c>
      <c r="AL418" s="252">
        <f>ROUND(AK418*事業まとめ!$Q$6,2)</f>
        <v>0</v>
      </c>
      <c r="AM418" s="254">
        <f t="shared" si="32"/>
        <v>0</v>
      </c>
      <c r="AN418" s="254">
        <f t="shared" si="33"/>
        <v>0</v>
      </c>
      <c r="AO418" s="259"/>
      <c r="AP418" s="260">
        <f t="shared" si="34"/>
        <v>0</v>
      </c>
      <c r="AQ418" s="259"/>
      <c r="AR418" s="257"/>
      <c r="AS418" s="257"/>
      <c r="AT418" s="257"/>
      <c r="AU418" s="257"/>
      <c r="AV418" s="257"/>
      <c r="AW418" s="257"/>
    </row>
    <row r="419" spans="2:49" s="265" customFormat="1" x14ac:dyDescent="0.4">
      <c r="B419" s="251"/>
      <c r="C419" s="251"/>
      <c r="D419" s="251"/>
      <c r="E419" s="251"/>
      <c r="F419" s="251"/>
      <c r="G419" s="251"/>
      <c r="H419" s="251"/>
      <c r="I419" s="251"/>
      <c r="J419" s="251"/>
      <c r="K419" s="251"/>
      <c r="L419" s="251"/>
      <c r="M419" s="251"/>
      <c r="N419" s="251"/>
      <c r="O419" s="251"/>
      <c r="P419" s="251"/>
      <c r="Q419" s="251"/>
      <c r="R419" s="251"/>
      <c r="S419" s="251"/>
      <c r="T419" s="251"/>
      <c r="U419" s="251"/>
      <c r="V419" s="251"/>
      <c r="W419" s="251"/>
      <c r="X419" s="251"/>
      <c r="Y419" s="251"/>
      <c r="Z419" s="251"/>
      <c r="AA419" s="251"/>
      <c r="AB419" s="252">
        <f t="shared" si="30"/>
        <v>0</v>
      </c>
      <c r="AC419" s="252">
        <f>ROUND(AB419*事業まとめ!$Q$6,2)</f>
        <v>0</v>
      </c>
      <c r="AD419" s="253"/>
      <c r="AE419" s="253"/>
      <c r="AF419" s="253"/>
      <c r="AG419" s="253"/>
      <c r="AH419" s="253"/>
      <c r="AI419" s="253"/>
      <c r="AJ419" s="253"/>
      <c r="AK419" s="252">
        <f t="shared" si="31"/>
        <v>0</v>
      </c>
      <c r="AL419" s="252">
        <f>ROUND(AK419*事業まとめ!$Q$6,2)</f>
        <v>0</v>
      </c>
      <c r="AM419" s="254">
        <f t="shared" si="32"/>
        <v>0</v>
      </c>
      <c r="AN419" s="254">
        <f t="shared" si="33"/>
        <v>0</v>
      </c>
      <c r="AO419" s="259"/>
      <c r="AP419" s="260">
        <f t="shared" si="34"/>
        <v>0</v>
      </c>
      <c r="AQ419" s="259"/>
      <c r="AR419" s="257"/>
      <c r="AS419" s="257"/>
      <c r="AT419" s="257"/>
      <c r="AU419" s="257"/>
      <c r="AV419" s="257"/>
      <c r="AW419" s="257"/>
    </row>
    <row r="420" spans="2:49" s="265" customFormat="1" x14ac:dyDescent="0.4">
      <c r="B420" s="251"/>
      <c r="C420" s="251"/>
      <c r="D420" s="251"/>
      <c r="E420" s="251"/>
      <c r="F420" s="251"/>
      <c r="G420" s="251"/>
      <c r="H420" s="251"/>
      <c r="I420" s="251"/>
      <c r="J420" s="251"/>
      <c r="K420" s="251"/>
      <c r="L420" s="251"/>
      <c r="M420" s="251"/>
      <c r="N420" s="251"/>
      <c r="O420" s="251"/>
      <c r="P420" s="251"/>
      <c r="Q420" s="251"/>
      <c r="R420" s="251"/>
      <c r="S420" s="251"/>
      <c r="T420" s="251"/>
      <c r="U420" s="251"/>
      <c r="V420" s="251"/>
      <c r="W420" s="251"/>
      <c r="X420" s="251"/>
      <c r="Y420" s="251"/>
      <c r="Z420" s="251"/>
      <c r="AA420" s="251"/>
      <c r="AB420" s="252">
        <f t="shared" si="30"/>
        <v>0</v>
      </c>
      <c r="AC420" s="252">
        <f>ROUND(AB420*事業まとめ!$Q$6,2)</f>
        <v>0</v>
      </c>
      <c r="AD420" s="253"/>
      <c r="AE420" s="253"/>
      <c r="AF420" s="253"/>
      <c r="AG420" s="253"/>
      <c r="AH420" s="253"/>
      <c r="AI420" s="253"/>
      <c r="AJ420" s="253"/>
      <c r="AK420" s="252">
        <f t="shared" si="31"/>
        <v>0</v>
      </c>
      <c r="AL420" s="252">
        <f>ROUND(AK420*事業まとめ!$Q$6,2)</f>
        <v>0</v>
      </c>
      <c r="AM420" s="254">
        <f t="shared" si="32"/>
        <v>0</v>
      </c>
      <c r="AN420" s="254">
        <f t="shared" si="33"/>
        <v>0</v>
      </c>
      <c r="AO420" s="259"/>
      <c r="AP420" s="260">
        <f t="shared" si="34"/>
        <v>0</v>
      </c>
      <c r="AQ420" s="259"/>
      <c r="AR420" s="257"/>
      <c r="AS420" s="257"/>
      <c r="AT420" s="257"/>
      <c r="AU420" s="257"/>
      <c r="AV420" s="257"/>
      <c r="AW420" s="257"/>
    </row>
    <row r="421" spans="2:49" s="265" customFormat="1" x14ac:dyDescent="0.4">
      <c r="B421" s="251"/>
      <c r="C421" s="251"/>
      <c r="D421" s="251"/>
      <c r="E421" s="251"/>
      <c r="F421" s="251"/>
      <c r="G421" s="251"/>
      <c r="H421" s="251"/>
      <c r="I421" s="251"/>
      <c r="J421" s="251"/>
      <c r="K421" s="251"/>
      <c r="L421" s="251"/>
      <c r="M421" s="251"/>
      <c r="N421" s="251"/>
      <c r="O421" s="251"/>
      <c r="P421" s="251"/>
      <c r="Q421" s="251"/>
      <c r="R421" s="251"/>
      <c r="S421" s="251"/>
      <c r="T421" s="251"/>
      <c r="U421" s="251"/>
      <c r="V421" s="251"/>
      <c r="W421" s="251"/>
      <c r="X421" s="251"/>
      <c r="Y421" s="251"/>
      <c r="Z421" s="251"/>
      <c r="AA421" s="251"/>
      <c r="AB421" s="252">
        <f t="shared" si="30"/>
        <v>0</v>
      </c>
      <c r="AC421" s="252">
        <f>ROUND(AB421*事業まとめ!$Q$6,2)</f>
        <v>0</v>
      </c>
      <c r="AD421" s="253"/>
      <c r="AE421" s="253"/>
      <c r="AF421" s="253"/>
      <c r="AG421" s="253"/>
      <c r="AH421" s="253"/>
      <c r="AI421" s="253"/>
      <c r="AJ421" s="253"/>
      <c r="AK421" s="252">
        <f t="shared" si="31"/>
        <v>0</v>
      </c>
      <c r="AL421" s="252">
        <f>ROUND(AK421*事業まとめ!$Q$6,2)</f>
        <v>0</v>
      </c>
      <c r="AM421" s="254">
        <f t="shared" si="32"/>
        <v>0</v>
      </c>
      <c r="AN421" s="254">
        <f t="shared" si="33"/>
        <v>0</v>
      </c>
      <c r="AO421" s="259"/>
      <c r="AP421" s="260">
        <f t="shared" si="34"/>
        <v>0</v>
      </c>
      <c r="AQ421" s="259"/>
      <c r="AR421" s="257"/>
      <c r="AS421" s="257"/>
      <c r="AT421" s="257"/>
      <c r="AU421" s="257"/>
      <c r="AV421" s="257"/>
      <c r="AW421" s="257"/>
    </row>
    <row r="422" spans="2:49" s="265" customFormat="1" x14ac:dyDescent="0.4">
      <c r="B422" s="251"/>
      <c r="C422" s="251"/>
      <c r="D422" s="251"/>
      <c r="E422" s="251"/>
      <c r="F422" s="251"/>
      <c r="G422" s="251"/>
      <c r="H422" s="251"/>
      <c r="I422" s="251"/>
      <c r="J422" s="251"/>
      <c r="K422" s="251"/>
      <c r="L422" s="251"/>
      <c r="M422" s="251"/>
      <c r="N422" s="251"/>
      <c r="O422" s="251"/>
      <c r="P422" s="251"/>
      <c r="Q422" s="251"/>
      <c r="R422" s="251"/>
      <c r="S422" s="251"/>
      <c r="T422" s="251"/>
      <c r="U422" s="251"/>
      <c r="V422" s="251"/>
      <c r="W422" s="251"/>
      <c r="X422" s="251"/>
      <c r="Y422" s="251"/>
      <c r="Z422" s="251"/>
      <c r="AA422" s="251"/>
      <c r="AB422" s="252">
        <f t="shared" si="30"/>
        <v>0</v>
      </c>
      <c r="AC422" s="252">
        <f>ROUND(AB422*事業まとめ!$Q$6,2)</f>
        <v>0</v>
      </c>
      <c r="AD422" s="253"/>
      <c r="AE422" s="253"/>
      <c r="AF422" s="253"/>
      <c r="AG422" s="253"/>
      <c r="AH422" s="253"/>
      <c r="AI422" s="253"/>
      <c r="AJ422" s="253"/>
      <c r="AK422" s="252">
        <f t="shared" si="31"/>
        <v>0</v>
      </c>
      <c r="AL422" s="252">
        <f>ROUND(AK422*事業まとめ!$Q$6,2)</f>
        <v>0</v>
      </c>
      <c r="AM422" s="254">
        <f t="shared" si="32"/>
        <v>0</v>
      </c>
      <c r="AN422" s="254">
        <f t="shared" si="33"/>
        <v>0</v>
      </c>
      <c r="AO422" s="259"/>
      <c r="AP422" s="260">
        <f t="shared" si="34"/>
        <v>0</v>
      </c>
      <c r="AQ422" s="259"/>
      <c r="AR422" s="257"/>
      <c r="AS422" s="257"/>
      <c r="AT422" s="257"/>
      <c r="AU422" s="257"/>
      <c r="AV422" s="257"/>
      <c r="AW422" s="257"/>
    </row>
    <row r="423" spans="2:49" s="265" customFormat="1" x14ac:dyDescent="0.4">
      <c r="B423" s="251"/>
      <c r="C423" s="251"/>
      <c r="D423" s="251"/>
      <c r="E423" s="251"/>
      <c r="F423" s="251"/>
      <c r="G423" s="251"/>
      <c r="H423" s="251"/>
      <c r="I423" s="251"/>
      <c r="J423" s="251"/>
      <c r="K423" s="251"/>
      <c r="L423" s="251"/>
      <c r="M423" s="251"/>
      <c r="N423" s="251"/>
      <c r="O423" s="251"/>
      <c r="P423" s="251"/>
      <c r="Q423" s="251"/>
      <c r="R423" s="251"/>
      <c r="S423" s="251"/>
      <c r="T423" s="251"/>
      <c r="U423" s="251"/>
      <c r="V423" s="251"/>
      <c r="W423" s="251"/>
      <c r="X423" s="251"/>
      <c r="Y423" s="251"/>
      <c r="Z423" s="251"/>
      <c r="AA423" s="251"/>
      <c r="AB423" s="252">
        <f t="shared" si="30"/>
        <v>0</v>
      </c>
      <c r="AC423" s="252">
        <f>ROUND(AB423*事業まとめ!$Q$6,2)</f>
        <v>0</v>
      </c>
      <c r="AD423" s="253"/>
      <c r="AE423" s="253"/>
      <c r="AF423" s="253"/>
      <c r="AG423" s="253"/>
      <c r="AH423" s="253"/>
      <c r="AI423" s="253"/>
      <c r="AJ423" s="253"/>
      <c r="AK423" s="252">
        <f t="shared" si="31"/>
        <v>0</v>
      </c>
      <c r="AL423" s="252">
        <f>ROUND(AK423*事業まとめ!$Q$6,2)</f>
        <v>0</v>
      </c>
      <c r="AM423" s="254">
        <f t="shared" si="32"/>
        <v>0</v>
      </c>
      <c r="AN423" s="254">
        <f t="shared" si="33"/>
        <v>0</v>
      </c>
      <c r="AO423" s="259"/>
      <c r="AP423" s="260">
        <f t="shared" si="34"/>
        <v>0</v>
      </c>
      <c r="AQ423" s="259"/>
      <c r="AR423" s="257"/>
      <c r="AS423" s="257"/>
      <c r="AT423" s="257"/>
      <c r="AU423" s="257"/>
      <c r="AV423" s="257"/>
      <c r="AW423" s="257"/>
    </row>
    <row r="424" spans="2:49" s="265" customFormat="1" x14ac:dyDescent="0.4">
      <c r="B424" s="251"/>
      <c r="C424" s="251"/>
      <c r="D424" s="251"/>
      <c r="E424" s="251"/>
      <c r="F424" s="251"/>
      <c r="G424" s="251"/>
      <c r="H424" s="251"/>
      <c r="I424" s="251"/>
      <c r="J424" s="251"/>
      <c r="K424" s="251"/>
      <c r="L424" s="251"/>
      <c r="M424" s="251"/>
      <c r="N424" s="251"/>
      <c r="O424" s="251"/>
      <c r="P424" s="251"/>
      <c r="Q424" s="251"/>
      <c r="R424" s="251"/>
      <c r="S424" s="251"/>
      <c r="T424" s="251"/>
      <c r="U424" s="251"/>
      <c r="V424" s="251"/>
      <c r="W424" s="251"/>
      <c r="X424" s="251"/>
      <c r="Y424" s="251"/>
      <c r="Z424" s="251"/>
      <c r="AA424" s="251"/>
      <c r="AB424" s="252">
        <f t="shared" si="30"/>
        <v>0</v>
      </c>
      <c r="AC424" s="252">
        <f>ROUND(AB424*事業まとめ!$Q$6,2)</f>
        <v>0</v>
      </c>
      <c r="AD424" s="253"/>
      <c r="AE424" s="253"/>
      <c r="AF424" s="253"/>
      <c r="AG424" s="253"/>
      <c r="AH424" s="253"/>
      <c r="AI424" s="253"/>
      <c r="AJ424" s="253"/>
      <c r="AK424" s="252">
        <f t="shared" si="31"/>
        <v>0</v>
      </c>
      <c r="AL424" s="252">
        <f>ROUND(AK424*事業まとめ!$Q$6,2)</f>
        <v>0</v>
      </c>
      <c r="AM424" s="254">
        <f t="shared" si="32"/>
        <v>0</v>
      </c>
      <c r="AN424" s="254">
        <f t="shared" si="33"/>
        <v>0</v>
      </c>
      <c r="AO424" s="259"/>
      <c r="AP424" s="260">
        <f t="shared" si="34"/>
        <v>0</v>
      </c>
      <c r="AQ424" s="259"/>
      <c r="AR424" s="257"/>
      <c r="AS424" s="257"/>
      <c r="AT424" s="257"/>
      <c r="AU424" s="257"/>
      <c r="AV424" s="257"/>
      <c r="AW424" s="257"/>
    </row>
    <row r="425" spans="2:49" s="265" customFormat="1" x14ac:dyDescent="0.4">
      <c r="B425" s="251"/>
      <c r="C425" s="251"/>
      <c r="D425" s="251"/>
      <c r="E425" s="251"/>
      <c r="F425" s="251"/>
      <c r="G425" s="251"/>
      <c r="H425" s="251"/>
      <c r="I425" s="251"/>
      <c r="J425" s="251"/>
      <c r="K425" s="251"/>
      <c r="L425" s="251"/>
      <c r="M425" s="251"/>
      <c r="N425" s="251"/>
      <c r="O425" s="251"/>
      <c r="P425" s="251"/>
      <c r="Q425" s="251"/>
      <c r="R425" s="251"/>
      <c r="S425" s="251"/>
      <c r="T425" s="251"/>
      <c r="U425" s="251"/>
      <c r="V425" s="251"/>
      <c r="W425" s="251"/>
      <c r="X425" s="251"/>
      <c r="Y425" s="251"/>
      <c r="Z425" s="251"/>
      <c r="AA425" s="251"/>
      <c r="AB425" s="252">
        <f t="shared" si="30"/>
        <v>0</v>
      </c>
      <c r="AC425" s="252">
        <f>ROUND(AB425*事業まとめ!$Q$6,2)</f>
        <v>0</v>
      </c>
      <c r="AD425" s="253"/>
      <c r="AE425" s="253"/>
      <c r="AF425" s="253"/>
      <c r="AG425" s="253"/>
      <c r="AH425" s="253"/>
      <c r="AI425" s="253"/>
      <c r="AJ425" s="253"/>
      <c r="AK425" s="252">
        <f t="shared" si="31"/>
        <v>0</v>
      </c>
      <c r="AL425" s="252">
        <f>ROUND(AK425*事業まとめ!$Q$6,2)</f>
        <v>0</v>
      </c>
      <c r="AM425" s="254">
        <f t="shared" si="32"/>
        <v>0</v>
      </c>
      <c r="AN425" s="254">
        <f t="shared" si="33"/>
        <v>0</v>
      </c>
      <c r="AO425" s="259"/>
      <c r="AP425" s="260">
        <f t="shared" si="34"/>
        <v>0</v>
      </c>
      <c r="AQ425" s="259"/>
      <c r="AR425" s="257"/>
      <c r="AS425" s="257"/>
      <c r="AT425" s="257"/>
      <c r="AU425" s="257"/>
      <c r="AV425" s="257"/>
      <c r="AW425" s="257"/>
    </row>
    <row r="426" spans="2:49" s="265" customFormat="1" x14ac:dyDescent="0.4">
      <c r="B426" s="251"/>
      <c r="C426" s="251"/>
      <c r="D426" s="251"/>
      <c r="E426" s="251"/>
      <c r="F426" s="251"/>
      <c r="G426" s="251"/>
      <c r="H426" s="251"/>
      <c r="I426" s="251"/>
      <c r="J426" s="251"/>
      <c r="K426" s="251"/>
      <c r="L426" s="251"/>
      <c r="M426" s="251"/>
      <c r="N426" s="251"/>
      <c r="O426" s="251"/>
      <c r="P426" s="251"/>
      <c r="Q426" s="251"/>
      <c r="R426" s="251"/>
      <c r="S426" s="251"/>
      <c r="T426" s="251"/>
      <c r="U426" s="251"/>
      <c r="V426" s="251"/>
      <c r="W426" s="251"/>
      <c r="X426" s="251"/>
      <c r="Y426" s="251"/>
      <c r="Z426" s="251"/>
      <c r="AA426" s="251"/>
      <c r="AB426" s="252">
        <f t="shared" si="30"/>
        <v>0</v>
      </c>
      <c r="AC426" s="252">
        <f>ROUND(AB426*事業まとめ!$Q$6,2)</f>
        <v>0</v>
      </c>
      <c r="AD426" s="253"/>
      <c r="AE426" s="253"/>
      <c r="AF426" s="253"/>
      <c r="AG426" s="253"/>
      <c r="AH426" s="253"/>
      <c r="AI426" s="253"/>
      <c r="AJ426" s="253"/>
      <c r="AK426" s="252">
        <f t="shared" si="31"/>
        <v>0</v>
      </c>
      <c r="AL426" s="252">
        <f>ROUND(AK426*事業まとめ!$Q$6,2)</f>
        <v>0</v>
      </c>
      <c r="AM426" s="254">
        <f t="shared" si="32"/>
        <v>0</v>
      </c>
      <c r="AN426" s="254">
        <f t="shared" si="33"/>
        <v>0</v>
      </c>
      <c r="AO426" s="259"/>
      <c r="AP426" s="260">
        <f t="shared" si="34"/>
        <v>0</v>
      </c>
      <c r="AQ426" s="259"/>
      <c r="AR426" s="257"/>
      <c r="AS426" s="257"/>
      <c r="AT426" s="257"/>
      <c r="AU426" s="257"/>
      <c r="AV426" s="257"/>
      <c r="AW426" s="257"/>
    </row>
    <row r="427" spans="2:49" s="265" customFormat="1" x14ac:dyDescent="0.4">
      <c r="B427" s="251"/>
      <c r="C427" s="251"/>
      <c r="D427" s="251"/>
      <c r="E427" s="251"/>
      <c r="F427" s="251"/>
      <c r="G427" s="251"/>
      <c r="H427" s="251"/>
      <c r="I427" s="251"/>
      <c r="J427" s="251"/>
      <c r="K427" s="251"/>
      <c r="L427" s="251"/>
      <c r="M427" s="251"/>
      <c r="N427" s="251"/>
      <c r="O427" s="251"/>
      <c r="P427" s="251"/>
      <c r="Q427" s="251"/>
      <c r="R427" s="251"/>
      <c r="S427" s="251"/>
      <c r="T427" s="251"/>
      <c r="U427" s="251"/>
      <c r="V427" s="251"/>
      <c r="W427" s="251"/>
      <c r="X427" s="251"/>
      <c r="Y427" s="251"/>
      <c r="Z427" s="251"/>
      <c r="AA427" s="251"/>
      <c r="AB427" s="252">
        <f t="shared" si="30"/>
        <v>0</v>
      </c>
      <c r="AC427" s="252">
        <f>ROUND(AB427*事業まとめ!$Q$6,2)</f>
        <v>0</v>
      </c>
      <c r="AD427" s="253"/>
      <c r="AE427" s="253"/>
      <c r="AF427" s="253"/>
      <c r="AG427" s="253"/>
      <c r="AH427" s="253"/>
      <c r="AI427" s="253"/>
      <c r="AJ427" s="253"/>
      <c r="AK427" s="252">
        <f t="shared" si="31"/>
        <v>0</v>
      </c>
      <c r="AL427" s="252">
        <f>ROUND(AK427*事業まとめ!$Q$6,2)</f>
        <v>0</v>
      </c>
      <c r="AM427" s="254">
        <f t="shared" si="32"/>
        <v>0</v>
      </c>
      <c r="AN427" s="254">
        <f t="shared" si="33"/>
        <v>0</v>
      </c>
      <c r="AO427" s="259"/>
      <c r="AP427" s="260">
        <f t="shared" si="34"/>
        <v>0</v>
      </c>
      <c r="AQ427" s="259"/>
      <c r="AR427" s="257"/>
      <c r="AS427" s="257"/>
      <c r="AT427" s="257"/>
      <c r="AU427" s="257"/>
      <c r="AV427" s="257"/>
      <c r="AW427" s="257"/>
    </row>
    <row r="428" spans="2:49" s="265" customFormat="1" x14ac:dyDescent="0.4">
      <c r="B428" s="251"/>
      <c r="C428" s="251"/>
      <c r="D428" s="251"/>
      <c r="E428" s="251"/>
      <c r="F428" s="251"/>
      <c r="G428" s="251"/>
      <c r="H428" s="251"/>
      <c r="I428" s="251"/>
      <c r="J428" s="251"/>
      <c r="K428" s="251"/>
      <c r="L428" s="251"/>
      <c r="M428" s="251"/>
      <c r="N428" s="251"/>
      <c r="O428" s="251"/>
      <c r="P428" s="251"/>
      <c r="Q428" s="251"/>
      <c r="R428" s="251"/>
      <c r="S428" s="251"/>
      <c r="T428" s="251"/>
      <c r="U428" s="251"/>
      <c r="V428" s="251"/>
      <c r="W428" s="251"/>
      <c r="X428" s="251"/>
      <c r="Y428" s="251"/>
      <c r="Z428" s="251"/>
      <c r="AA428" s="251"/>
      <c r="AB428" s="252">
        <f t="shared" si="30"/>
        <v>0</v>
      </c>
      <c r="AC428" s="252">
        <f>ROUND(AB428*事業まとめ!$Q$6,2)</f>
        <v>0</v>
      </c>
      <c r="AD428" s="253"/>
      <c r="AE428" s="253"/>
      <c r="AF428" s="253"/>
      <c r="AG428" s="253"/>
      <c r="AH428" s="253"/>
      <c r="AI428" s="253"/>
      <c r="AJ428" s="253"/>
      <c r="AK428" s="252">
        <f t="shared" si="31"/>
        <v>0</v>
      </c>
      <c r="AL428" s="252">
        <f>ROUND(AK428*事業まとめ!$Q$6,2)</f>
        <v>0</v>
      </c>
      <c r="AM428" s="254">
        <f t="shared" si="32"/>
        <v>0</v>
      </c>
      <c r="AN428" s="254">
        <f t="shared" si="33"/>
        <v>0</v>
      </c>
      <c r="AO428" s="259"/>
      <c r="AP428" s="260">
        <f t="shared" si="34"/>
        <v>0</v>
      </c>
      <c r="AQ428" s="259"/>
      <c r="AR428" s="257"/>
      <c r="AS428" s="257"/>
      <c r="AT428" s="257"/>
      <c r="AU428" s="257"/>
      <c r="AV428" s="257"/>
      <c r="AW428" s="257"/>
    </row>
    <row r="429" spans="2:49" s="265" customFormat="1" x14ac:dyDescent="0.4">
      <c r="B429" s="251"/>
      <c r="C429" s="251"/>
      <c r="D429" s="251"/>
      <c r="E429" s="251"/>
      <c r="F429" s="251"/>
      <c r="G429" s="251"/>
      <c r="H429" s="251"/>
      <c r="I429" s="251"/>
      <c r="J429" s="251"/>
      <c r="K429" s="251"/>
      <c r="L429" s="251"/>
      <c r="M429" s="251"/>
      <c r="N429" s="251"/>
      <c r="O429" s="251"/>
      <c r="P429" s="251"/>
      <c r="Q429" s="251"/>
      <c r="R429" s="251"/>
      <c r="S429" s="251"/>
      <c r="T429" s="251"/>
      <c r="U429" s="251"/>
      <c r="V429" s="251"/>
      <c r="W429" s="251"/>
      <c r="X429" s="251"/>
      <c r="Y429" s="251"/>
      <c r="Z429" s="251"/>
      <c r="AA429" s="251"/>
      <c r="AB429" s="252">
        <f t="shared" si="30"/>
        <v>0</v>
      </c>
      <c r="AC429" s="252">
        <f>ROUND(AB429*事業まとめ!$Q$6,2)</f>
        <v>0</v>
      </c>
      <c r="AD429" s="253"/>
      <c r="AE429" s="253"/>
      <c r="AF429" s="253"/>
      <c r="AG429" s="253"/>
      <c r="AH429" s="253"/>
      <c r="AI429" s="253"/>
      <c r="AJ429" s="253"/>
      <c r="AK429" s="252">
        <f t="shared" si="31"/>
        <v>0</v>
      </c>
      <c r="AL429" s="252">
        <f>ROUND(AK429*事業まとめ!$Q$6,2)</f>
        <v>0</v>
      </c>
      <c r="AM429" s="254">
        <f t="shared" si="32"/>
        <v>0</v>
      </c>
      <c r="AN429" s="254">
        <f t="shared" si="33"/>
        <v>0</v>
      </c>
      <c r="AO429" s="259"/>
      <c r="AP429" s="260">
        <f t="shared" si="34"/>
        <v>0</v>
      </c>
      <c r="AQ429" s="259"/>
      <c r="AR429" s="257"/>
      <c r="AS429" s="257"/>
      <c r="AT429" s="257"/>
      <c r="AU429" s="257"/>
      <c r="AV429" s="257"/>
      <c r="AW429" s="257"/>
    </row>
    <row r="430" spans="2:49" s="265" customFormat="1" x14ac:dyDescent="0.4">
      <c r="B430" s="251"/>
      <c r="C430" s="251"/>
      <c r="D430" s="251"/>
      <c r="E430" s="251"/>
      <c r="F430" s="251"/>
      <c r="G430" s="251"/>
      <c r="H430" s="251"/>
      <c r="I430" s="251"/>
      <c r="J430" s="251"/>
      <c r="K430" s="251"/>
      <c r="L430" s="251"/>
      <c r="M430" s="251"/>
      <c r="N430" s="251"/>
      <c r="O430" s="251"/>
      <c r="P430" s="251"/>
      <c r="Q430" s="251"/>
      <c r="R430" s="251"/>
      <c r="S430" s="251"/>
      <c r="T430" s="251"/>
      <c r="U430" s="251"/>
      <c r="V430" s="251"/>
      <c r="W430" s="251"/>
      <c r="X430" s="251"/>
      <c r="Y430" s="251"/>
      <c r="Z430" s="251"/>
      <c r="AA430" s="251"/>
      <c r="AB430" s="252">
        <f t="shared" si="30"/>
        <v>0</v>
      </c>
      <c r="AC430" s="252">
        <f>ROUND(AB430*事業まとめ!$Q$6,2)</f>
        <v>0</v>
      </c>
      <c r="AD430" s="253"/>
      <c r="AE430" s="253"/>
      <c r="AF430" s="253"/>
      <c r="AG430" s="253"/>
      <c r="AH430" s="253"/>
      <c r="AI430" s="253"/>
      <c r="AJ430" s="253"/>
      <c r="AK430" s="252">
        <f t="shared" si="31"/>
        <v>0</v>
      </c>
      <c r="AL430" s="252">
        <f>ROUND(AK430*事業まとめ!$Q$6,2)</f>
        <v>0</v>
      </c>
      <c r="AM430" s="254">
        <f t="shared" si="32"/>
        <v>0</v>
      </c>
      <c r="AN430" s="254">
        <f t="shared" si="33"/>
        <v>0</v>
      </c>
      <c r="AO430" s="259"/>
      <c r="AP430" s="260">
        <f t="shared" si="34"/>
        <v>0</v>
      </c>
      <c r="AQ430" s="259"/>
      <c r="AR430" s="257"/>
      <c r="AS430" s="257"/>
      <c r="AT430" s="257"/>
      <c r="AU430" s="257"/>
      <c r="AV430" s="257"/>
      <c r="AW430" s="257"/>
    </row>
    <row r="431" spans="2:49" s="265" customFormat="1" x14ac:dyDescent="0.4">
      <c r="B431" s="251"/>
      <c r="C431" s="251"/>
      <c r="D431" s="251"/>
      <c r="E431" s="251"/>
      <c r="F431" s="251"/>
      <c r="G431" s="251"/>
      <c r="H431" s="251"/>
      <c r="I431" s="251"/>
      <c r="J431" s="251"/>
      <c r="K431" s="251"/>
      <c r="L431" s="251"/>
      <c r="M431" s="251"/>
      <c r="N431" s="251"/>
      <c r="O431" s="251"/>
      <c r="P431" s="251"/>
      <c r="Q431" s="251"/>
      <c r="R431" s="251"/>
      <c r="S431" s="251"/>
      <c r="T431" s="251"/>
      <c r="U431" s="251"/>
      <c r="V431" s="251"/>
      <c r="W431" s="251"/>
      <c r="X431" s="251"/>
      <c r="Y431" s="251"/>
      <c r="Z431" s="251"/>
      <c r="AA431" s="251"/>
      <c r="AB431" s="252">
        <f t="shared" si="30"/>
        <v>0</v>
      </c>
      <c r="AC431" s="252">
        <f>ROUND(AB431*事業まとめ!$Q$6,2)</f>
        <v>0</v>
      </c>
      <c r="AD431" s="253"/>
      <c r="AE431" s="253"/>
      <c r="AF431" s="253"/>
      <c r="AG431" s="253"/>
      <c r="AH431" s="253"/>
      <c r="AI431" s="253"/>
      <c r="AJ431" s="253"/>
      <c r="AK431" s="252">
        <f t="shared" si="31"/>
        <v>0</v>
      </c>
      <c r="AL431" s="252">
        <f>ROUND(AK431*事業まとめ!$Q$6,2)</f>
        <v>0</v>
      </c>
      <c r="AM431" s="254">
        <f t="shared" si="32"/>
        <v>0</v>
      </c>
      <c r="AN431" s="254">
        <f t="shared" si="33"/>
        <v>0</v>
      </c>
      <c r="AO431" s="259"/>
      <c r="AP431" s="260">
        <f t="shared" si="34"/>
        <v>0</v>
      </c>
      <c r="AQ431" s="259"/>
      <c r="AR431" s="257"/>
      <c r="AS431" s="257"/>
      <c r="AT431" s="257"/>
      <c r="AU431" s="257"/>
      <c r="AV431" s="257"/>
      <c r="AW431" s="257"/>
    </row>
    <row r="432" spans="2:49" s="265" customFormat="1" x14ac:dyDescent="0.4">
      <c r="B432" s="251"/>
      <c r="C432" s="251"/>
      <c r="D432" s="251"/>
      <c r="E432" s="251"/>
      <c r="F432" s="251"/>
      <c r="G432" s="251"/>
      <c r="H432" s="251"/>
      <c r="I432" s="251"/>
      <c r="J432" s="251"/>
      <c r="K432" s="251"/>
      <c r="L432" s="251"/>
      <c r="M432" s="251"/>
      <c r="N432" s="251"/>
      <c r="O432" s="251"/>
      <c r="P432" s="251"/>
      <c r="Q432" s="251"/>
      <c r="R432" s="251"/>
      <c r="S432" s="251"/>
      <c r="T432" s="251"/>
      <c r="U432" s="251"/>
      <c r="V432" s="251"/>
      <c r="W432" s="251"/>
      <c r="X432" s="251"/>
      <c r="Y432" s="251"/>
      <c r="Z432" s="251"/>
      <c r="AA432" s="251"/>
      <c r="AB432" s="252">
        <f t="shared" si="30"/>
        <v>0</v>
      </c>
      <c r="AC432" s="252">
        <f>ROUND(AB432*事業まとめ!$Q$6,2)</f>
        <v>0</v>
      </c>
      <c r="AD432" s="253"/>
      <c r="AE432" s="253"/>
      <c r="AF432" s="253"/>
      <c r="AG432" s="253"/>
      <c r="AH432" s="253"/>
      <c r="AI432" s="253"/>
      <c r="AJ432" s="253"/>
      <c r="AK432" s="252">
        <f t="shared" si="31"/>
        <v>0</v>
      </c>
      <c r="AL432" s="252">
        <f>ROUND(AK432*事業まとめ!$Q$6,2)</f>
        <v>0</v>
      </c>
      <c r="AM432" s="254">
        <f t="shared" si="32"/>
        <v>0</v>
      </c>
      <c r="AN432" s="254">
        <f t="shared" si="33"/>
        <v>0</v>
      </c>
      <c r="AO432" s="259"/>
      <c r="AP432" s="260">
        <f t="shared" si="34"/>
        <v>0</v>
      </c>
      <c r="AQ432" s="259"/>
      <c r="AR432" s="257"/>
      <c r="AS432" s="257"/>
      <c r="AT432" s="257"/>
      <c r="AU432" s="257"/>
      <c r="AV432" s="257"/>
      <c r="AW432" s="257"/>
    </row>
    <row r="433" spans="2:49" s="265" customFormat="1" x14ac:dyDescent="0.4">
      <c r="B433" s="251"/>
      <c r="C433" s="251"/>
      <c r="D433" s="251"/>
      <c r="E433" s="251"/>
      <c r="F433" s="251"/>
      <c r="G433" s="251"/>
      <c r="H433" s="251"/>
      <c r="I433" s="251"/>
      <c r="J433" s="251"/>
      <c r="K433" s="251"/>
      <c r="L433" s="251"/>
      <c r="M433" s="251"/>
      <c r="N433" s="251"/>
      <c r="O433" s="251"/>
      <c r="P433" s="251"/>
      <c r="Q433" s="251"/>
      <c r="R433" s="251"/>
      <c r="S433" s="251"/>
      <c r="T433" s="251"/>
      <c r="U433" s="251"/>
      <c r="V433" s="251"/>
      <c r="W433" s="251"/>
      <c r="X433" s="251"/>
      <c r="Y433" s="251"/>
      <c r="Z433" s="251"/>
      <c r="AA433" s="251"/>
      <c r="AB433" s="252">
        <f t="shared" si="30"/>
        <v>0</v>
      </c>
      <c r="AC433" s="252">
        <f>ROUND(AB433*事業まとめ!$Q$6,2)</f>
        <v>0</v>
      </c>
      <c r="AD433" s="253"/>
      <c r="AE433" s="253"/>
      <c r="AF433" s="253"/>
      <c r="AG433" s="253"/>
      <c r="AH433" s="253"/>
      <c r="AI433" s="253"/>
      <c r="AJ433" s="253"/>
      <c r="AK433" s="252">
        <f t="shared" si="31"/>
        <v>0</v>
      </c>
      <c r="AL433" s="252">
        <f>ROUND(AK433*事業まとめ!$Q$6,2)</f>
        <v>0</v>
      </c>
      <c r="AM433" s="254">
        <f t="shared" si="32"/>
        <v>0</v>
      </c>
      <c r="AN433" s="254">
        <f t="shared" si="33"/>
        <v>0</v>
      </c>
      <c r="AO433" s="259"/>
      <c r="AP433" s="260">
        <f t="shared" si="34"/>
        <v>0</v>
      </c>
      <c r="AQ433" s="259"/>
      <c r="AR433" s="257"/>
      <c r="AS433" s="257"/>
      <c r="AT433" s="257"/>
      <c r="AU433" s="257"/>
      <c r="AV433" s="257"/>
      <c r="AW433" s="257"/>
    </row>
    <row r="434" spans="2:49" s="265" customFormat="1" x14ac:dyDescent="0.4">
      <c r="B434" s="251"/>
      <c r="C434" s="251"/>
      <c r="D434" s="251"/>
      <c r="E434" s="251"/>
      <c r="F434" s="251"/>
      <c r="G434" s="251"/>
      <c r="H434" s="251"/>
      <c r="I434" s="251"/>
      <c r="J434" s="251"/>
      <c r="K434" s="251"/>
      <c r="L434" s="251"/>
      <c r="M434" s="251"/>
      <c r="N434" s="251"/>
      <c r="O434" s="251"/>
      <c r="P434" s="251"/>
      <c r="Q434" s="251"/>
      <c r="R434" s="251"/>
      <c r="S434" s="251"/>
      <c r="T434" s="251"/>
      <c r="U434" s="251"/>
      <c r="V434" s="251"/>
      <c r="W434" s="251"/>
      <c r="X434" s="251"/>
      <c r="Y434" s="251"/>
      <c r="Z434" s="251"/>
      <c r="AA434" s="251"/>
      <c r="AB434" s="252">
        <f t="shared" si="30"/>
        <v>0</v>
      </c>
      <c r="AC434" s="252">
        <f>ROUND(AB434*事業まとめ!$Q$6,2)</f>
        <v>0</v>
      </c>
      <c r="AD434" s="253"/>
      <c r="AE434" s="253"/>
      <c r="AF434" s="253"/>
      <c r="AG434" s="253"/>
      <c r="AH434" s="253"/>
      <c r="AI434" s="253"/>
      <c r="AJ434" s="253"/>
      <c r="AK434" s="252">
        <f t="shared" si="31"/>
        <v>0</v>
      </c>
      <c r="AL434" s="252">
        <f>ROUND(AK434*事業まとめ!$Q$6,2)</f>
        <v>0</v>
      </c>
      <c r="AM434" s="254">
        <f t="shared" si="32"/>
        <v>0</v>
      </c>
      <c r="AN434" s="254">
        <f t="shared" si="33"/>
        <v>0</v>
      </c>
      <c r="AO434" s="259"/>
      <c r="AP434" s="260">
        <f t="shared" si="34"/>
        <v>0</v>
      </c>
      <c r="AQ434" s="259"/>
      <c r="AR434" s="257"/>
      <c r="AS434" s="257"/>
      <c r="AT434" s="257"/>
      <c r="AU434" s="257"/>
      <c r="AV434" s="257"/>
      <c r="AW434" s="257"/>
    </row>
    <row r="435" spans="2:49" s="265" customFormat="1" x14ac:dyDescent="0.4">
      <c r="B435" s="251"/>
      <c r="C435" s="251"/>
      <c r="D435" s="251"/>
      <c r="E435" s="251"/>
      <c r="F435" s="251"/>
      <c r="G435" s="251"/>
      <c r="H435" s="251"/>
      <c r="I435" s="251"/>
      <c r="J435" s="251"/>
      <c r="K435" s="251"/>
      <c r="L435" s="251"/>
      <c r="M435" s="251"/>
      <c r="N435" s="251"/>
      <c r="O435" s="251"/>
      <c r="P435" s="251"/>
      <c r="Q435" s="251"/>
      <c r="R435" s="251"/>
      <c r="S435" s="251"/>
      <c r="T435" s="251"/>
      <c r="U435" s="251"/>
      <c r="V435" s="251"/>
      <c r="W435" s="251"/>
      <c r="X435" s="251"/>
      <c r="Y435" s="251"/>
      <c r="Z435" s="251"/>
      <c r="AA435" s="251"/>
      <c r="AB435" s="252">
        <f t="shared" si="30"/>
        <v>0</v>
      </c>
      <c r="AC435" s="252">
        <f>ROUND(AB435*事業まとめ!$Q$6,2)</f>
        <v>0</v>
      </c>
      <c r="AD435" s="253"/>
      <c r="AE435" s="253"/>
      <c r="AF435" s="253"/>
      <c r="AG435" s="253"/>
      <c r="AH435" s="253"/>
      <c r="AI435" s="253"/>
      <c r="AJ435" s="253"/>
      <c r="AK435" s="252">
        <f t="shared" si="31"/>
        <v>0</v>
      </c>
      <c r="AL435" s="252">
        <f>ROUND(AK435*事業まとめ!$Q$6,2)</f>
        <v>0</v>
      </c>
      <c r="AM435" s="254">
        <f t="shared" si="32"/>
        <v>0</v>
      </c>
      <c r="AN435" s="254">
        <f t="shared" si="33"/>
        <v>0</v>
      </c>
      <c r="AO435" s="259"/>
      <c r="AP435" s="260">
        <f t="shared" si="34"/>
        <v>0</v>
      </c>
      <c r="AQ435" s="259"/>
      <c r="AR435" s="257"/>
      <c r="AS435" s="257"/>
      <c r="AT435" s="257"/>
      <c r="AU435" s="257"/>
      <c r="AV435" s="257"/>
      <c r="AW435" s="257"/>
    </row>
    <row r="436" spans="2:49" s="265" customFormat="1" x14ac:dyDescent="0.4">
      <c r="B436" s="251"/>
      <c r="C436" s="251"/>
      <c r="D436" s="251"/>
      <c r="E436" s="251"/>
      <c r="F436" s="251"/>
      <c r="G436" s="251"/>
      <c r="H436" s="251"/>
      <c r="I436" s="251"/>
      <c r="J436" s="251"/>
      <c r="K436" s="251"/>
      <c r="L436" s="251"/>
      <c r="M436" s="251"/>
      <c r="N436" s="251"/>
      <c r="O436" s="251"/>
      <c r="P436" s="251"/>
      <c r="Q436" s="251"/>
      <c r="R436" s="251"/>
      <c r="S436" s="251"/>
      <c r="T436" s="251"/>
      <c r="U436" s="251"/>
      <c r="V436" s="251"/>
      <c r="W436" s="251"/>
      <c r="X436" s="251"/>
      <c r="Y436" s="251"/>
      <c r="Z436" s="251"/>
      <c r="AA436" s="251"/>
      <c r="AB436" s="252">
        <f t="shared" si="30"/>
        <v>0</v>
      </c>
      <c r="AC436" s="252">
        <f>ROUND(AB436*事業まとめ!$Q$6,2)</f>
        <v>0</v>
      </c>
      <c r="AD436" s="253"/>
      <c r="AE436" s="253"/>
      <c r="AF436" s="253"/>
      <c r="AG436" s="253"/>
      <c r="AH436" s="253"/>
      <c r="AI436" s="253"/>
      <c r="AJ436" s="253"/>
      <c r="AK436" s="252">
        <f t="shared" si="31"/>
        <v>0</v>
      </c>
      <c r="AL436" s="252">
        <f>ROUND(AK436*事業まとめ!$Q$6,2)</f>
        <v>0</v>
      </c>
      <c r="AM436" s="254">
        <f t="shared" si="32"/>
        <v>0</v>
      </c>
      <c r="AN436" s="254">
        <f t="shared" si="33"/>
        <v>0</v>
      </c>
      <c r="AO436" s="259"/>
      <c r="AP436" s="260">
        <f t="shared" si="34"/>
        <v>0</v>
      </c>
      <c r="AQ436" s="259"/>
      <c r="AR436" s="257"/>
      <c r="AS436" s="257"/>
      <c r="AT436" s="257"/>
      <c r="AU436" s="257"/>
      <c r="AV436" s="257"/>
      <c r="AW436" s="257"/>
    </row>
    <row r="437" spans="2:49" s="265" customFormat="1" x14ac:dyDescent="0.4">
      <c r="B437" s="251"/>
      <c r="C437" s="251"/>
      <c r="D437" s="251"/>
      <c r="E437" s="251"/>
      <c r="F437" s="251"/>
      <c r="G437" s="251"/>
      <c r="H437" s="251"/>
      <c r="I437" s="251"/>
      <c r="J437" s="251"/>
      <c r="K437" s="251"/>
      <c r="L437" s="251"/>
      <c r="M437" s="251"/>
      <c r="N437" s="251"/>
      <c r="O437" s="251"/>
      <c r="P437" s="251"/>
      <c r="Q437" s="251"/>
      <c r="R437" s="251"/>
      <c r="S437" s="251"/>
      <c r="T437" s="251"/>
      <c r="U437" s="251"/>
      <c r="V437" s="251"/>
      <c r="W437" s="251"/>
      <c r="X437" s="251"/>
      <c r="Y437" s="251"/>
      <c r="Z437" s="251"/>
      <c r="AA437" s="251"/>
      <c r="AB437" s="252">
        <f t="shared" si="30"/>
        <v>0</v>
      </c>
      <c r="AC437" s="252">
        <f>ROUND(AB437*事業まとめ!$Q$6,2)</f>
        <v>0</v>
      </c>
      <c r="AD437" s="253"/>
      <c r="AE437" s="253"/>
      <c r="AF437" s="253"/>
      <c r="AG437" s="253"/>
      <c r="AH437" s="253"/>
      <c r="AI437" s="253"/>
      <c r="AJ437" s="253"/>
      <c r="AK437" s="252">
        <f t="shared" si="31"/>
        <v>0</v>
      </c>
      <c r="AL437" s="252">
        <f>ROUND(AK437*事業まとめ!$Q$6,2)</f>
        <v>0</v>
      </c>
      <c r="AM437" s="254">
        <f t="shared" si="32"/>
        <v>0</v>
      </c>
      <c r="AN437" s="254">
        <f t="shared" si="33"/>
        <v>0</v>
      </c>
      <c r="AO437" s="259"/>
      <c r="AP437" s="260">
        <f t="shared" si="34"/>
        <v>0</v>
      </c>
      <c r="AQ437" s="259"/>
      <c r="AR437" s="257"/>
      <c r="AS437" s="257"/>
      <c r="AT437" s="257"/>
      <c r="AU437" s="257"/>
      <c r="AV437" s="257"/>
      <c r="AW437" s="257"/>
    </row>
    <row r="438" spans="2:49" s="265" customFormat="1" x14ac:dyDescent="0.4">
      <c r="B438" s="251"/>
      <c r="C438" s="251"/>
      <c r="D438" s="251"/>
      <c r="E438" s="251"/>
      <c r="F438" s="251"/>
      <c r="G438" s="251"/>
      <c r="H438" s="251"/>
      <c r="I438" s="251"/>
      <c r="J438" s="251"/>
      <c r="K438" s="251"/>
      <c r="L438" s="251"/>
      <c r="M438" s="251"/>
      <c r="N438" s="251"/>
      <c r="O438" s="251"/>
      <c r="P438" s="251"/>
      <c r="Q438" s="251"/>
      <c r="R438" s="251"/>
      <c r="S438" s="251"/>
      <c r="T438" s="251"/>
      <c r="U438" s="251"/>
      <c r="V438" s="251"/>
      <c r="W438" s="251"/>
      <c r="X438" s="251"/>
      <c r="Y438" s="251"/>
      <c r="Z438" s="251"/>
      <c r="AA438" s="251"/>
      <c r="AB438" s="252">
        <f t="shared" si="30"/>
        <v>0</v>
      </c>
      <c r="AC438" s="252">
        <f>ROUND(AB438*事業まとめ!$Q$6,2)</f>
        <v>0</v>
      </c>
      <c r="AD438" s="253"/>
      <c r="AE438" s="253"/>
      <c r="AF438" s="253"/>
      <c r="AG438" s="253"/>
      <c r="AH438" s="253"/>
      <c r="AI438" s="253"/>
      <c r="AJ438" s="253"/>
      <c r="AK438" s="252">
        <f t="shared" si="31"/>
        <v>0</v>
      </c>
      <c r="AL438" s="252">
        <f>ROUND(AK438*事業まとめ!$Q$6,2)</f>
        <v>0</v>
      </c>
      <c r="AM438" s="254">
        <f t="shared" si="32"/>
        <v>0</v>
      </c>
      <c r="AN438" s="254">
        <f t="shared" si="33"/>
        <v>0</v>
      </c>
      <c r="AO438" s="259"/>
      <c r="AP438" s="260">
        <f t="shared" si="34"/>
        <v>0</v>
      </c>
      <c r="AQ438" s="259"/>
      <c r="AR438" s="257"/>
      <c r="AS438" s="257"/>
      <c r="AT438" s="257"/>
      <c r="AU438" s="257"/>
      <c r="AV438" s="257"/>
      <c r="AW438" s="257"/>
    </row>
    <row r="439" spans="2:49" s="265" customFormat="1" x14ac:dyDescent="0.4">
      <c r="B439" s="251"/>
      <c r="C439" s="251"/>
      <c r="D439" s="251"/>
      <c r="E439" s="251"/>
      <c r="F439" s="251"/>
      <c r="G439" s="251"/>
      <c r="H439" s="251"/>
      <c r="I439" s="251"/>
      <c r="J439" s="251"/>
      <c r="K439" s="251"/>
      <c r="L439" s="251"/>
      <c r="M439" s="251"/>
      <c r="N439" s="251"/>
      <c r="O439" s="251"/>
      <c r="P439" s="251"/>
      <c r="Q439" s="251"/>
      <c r="R439" s="251"/>
      <c r="S439" s="251"/>
      <c r="T439" s="251"/>
      <c r="U439" s="251"/>
      <c r="V439" s="251"/>
      <c r="W439" s="251"/>
      <c r="X439" s="251"/>
      <c r="Y439" s="251"/>
      <c r="Z439" s="251"/>
      <c r="AA439" s="251"/>
      <c r="AB439" s="252">
        <f t="shared" si="30"/>
        <v>0</v>
      </c>
      <c r="AC439" s="252">
        <f>ROUND(AB439*事業まとめ!$Q$6,2)</f>
        <v>0</v>
      </c>
      <c r="AD439" s="253"/>
      <c r="AE439" s="253"/>
      <c r="AF439" s="253"/>
      <c r="AG439" s="253"/>
      <c r="AH439" s="253"/>
      <c r="AI439" s="253"/>
      <c r="AJ439" s="253"/>
      <c r="AK439" s="252">
        <f t="shared" si="31"/>
        <v>0</v>
      </c>
      <c r="AL439" s="252">
        <f>ROUND(AK439*事業まとめ!$Q$6,2)</f>
        <v>0</v>
      </c>
      <c r="AM439" s="254">
        <f t="shared" si="32"/>
        <v>0</v>
      </c>
      <c r="AN439" s="254">
        <f t="shared" si="33"/>
        <v>0</v>
      </c>
      <c r="AO439" s="259"/>
      <c r="AP439" s="260">
        <f t="shared" si="34"/>
        <v>0</v>
      </c>
      <c r="AQ439" s="259"/>
      <c r="AR439" s="257"/>
      <c r="AS439" s="257"/>
      <c r="AT439" s="257"/>
      <c r="AU439" s="257"/>
      <c r="AV439" s="257"/>
      <c r="AW439" s="257"/>
    </row>
    <row r="440" spans="2:49" s="265" customFormat="1" x14ac:dyDescent="0.4">
      <c r="B440" s="251"/>
      <c r="C440" s="251"/>
      <c r="D440" s="251"/>
      <c r="E440" s="251"/>
      <c r="F440" s="251"/>
      <c r="G440" s="251"/>
      <c r="H440" s="251"/>
      <c r="I440" s="251"/>
      <c r="J440" s="251"/>
      <c r="K440" s="251"/>
      <c r="L440" s="251"/>
      <c r="M440" s="251"/>
      <c r="N440" s="251"/>
      <c r="O440" s="251"/>
      <c r="P440" s="251"/>
      <c r="Q440" s="251"/>
      <c r="R440" s="251"/>
      <c r="S440" s="251"/>
      <c r="T440" s="251"/>
      <c r="U440" s="251"/>
      <c r="V440" s="251"/>
      <c r="W440" s="251"/>
      <c r="X440" s="251"/>
      <c r="Y440" s="251"/>
      <c r="Z440" s="251"/>
      <c r="AA440" s="251"/>
      <c r="AB440" s="252">
        <f t="shared" si="30"/>
        <v>0</v>
      </c>
      <c r="AC440" s="252">
        <f>ROUND(AB440*事業まとめ!$Q$6,2)</f>
        <v>0</v>
      </c>
      <c r="AD440" s="253"/>
      <c r="AE440" s="253"/>
      <c r="AF440" s="253"/>
      <c r="AG440" s="253"/>
      <c r="AH440" s="253"/>
      <c r="AI440" s="253"/>
      <c r="AJ440" s="253"/>
      <c r="AK440" s="252">
        <f t="shared" si="31"/>
        <v>0</v>
      </c>
      <c r="AL440" s="252">
        <f>ROUND(AK440*事業まとめ!$Q$6,2)</f>
        <v>0</v>
      </c>
      <c r="AM440" s="254">
        <f t="shared" si="32"/>
        <v>0</v>
      </c>
      <c r="AN440" s="254">
        <f t="shared" si="33"/>
        <v>0</v>
      </c>
      <c r="AO440" s="259"/>
      <c r="AP440" s="260">
        <f t="shared" si="34"/>
        <v>0</v>
      </c>
      <c r="AQ440" s="259"/>
      <c r="AR440" s="257"/>
      <c r="AS440" s="257"/>
      <c r="AT440" s="257"/>
      <c r="AU440" s="257"/>
      <c r="AV440" s="257"/>
      <c r="AW440" s="257"/>
    </row>
    <row r="441" spans="2:49" s="265" customFormat="1" x14ac:dyDescent="0.4">
      <c r="B441" s="251"/>
      <c r="C441" s="251"/>
      <c r="D441" s="251"/>
      <c r="E441" s="251"/>
      <c r="F441" s="251"/>
      <c r="G441" s="251"/>
      <c r="H441" s="251"/>
      <c r="I441" s="251"/>
      <c r="J441" s="251"/>
      <c r="K441" s="251"/>
      <c r="L441" s="251"/>
      <c r="M441" s="251"/>
      <c r="N441" s="251"/>
      <c r="O441" s="251"/>
      <c r="P441" s="251"/>
      <c r="Q441" s="251"/>
      <c r="R441" s="251"/>
      <c r="S441" s="251"/>
      <c r="T441" s="251"/>
      <c r="U441" s="251"/>
      <c r="V441" s="251"/>
      <c r="W441" s="251"/>
      <c r="X441" s="251"/>
      <c r="Y441" s="251"/>
      <c r="Z441" s="251"/>
      <c r="AA441" s="251"/>
      <c r="AB441" s="252">
        <f t="shared" si="30"/>
        <v>0</v>
      </c>
      <c r="AC441" s="252">
        <f>ROUND(AB441*事業まとめ!$Q$6,2)</f>
        <v>0</v>
      </c>
      <c r="AD441" s="253"/>
      <c r="AE441" s="253"/>
      <c r="AF441" s="253"/>
      <c r="AG441" s="253"/>
      <c r="AH441" s="253"/>
      <c r="AI441" s="253"/>
      <c r="AJ441" s="253"/>
      <c r="AK441" s="252">
        <f t="shared" si="31"/>
        <v>0</v>
      </c>
      <c r="AL441" s="252">
        <f>ROUND(AK441*事業まとめ!$Q$6,2)</f>
        <v>0</v>
      </c>
      <c r="AM441" s="254">
        <f t="shared" si="32"/>
        <v>0</v>
      </c>
      <c r="AN441" s="254">
        <f t="shared" si="33"/>
        <v>0</v>
      </c>
      <c r="AO441" s="259"/>
      <c r="AP441" s="260">
        <f t="shared" si="34"/>
        <v>0</v>
      </c>
      <c r="AQ441" s="259"/>
      <c r="AR441" s="257"/>
      <c r="AS441" s="257"/>
      <c r="AT441" s="257"/>
      <c r="AU441" s="257"/>
      <c r="AV441" s="257"/>
      <c r="AW441" s="257"/>
    </row>
    <row r="442" spans="2:49" s="265" customFormat="1" x14ac:dyDescent="0.4">
      <c r="B442" s="251"/>
      <c r="C442" s="251"/>
      <c r="D442" s="251"/>
      <c r="E442" s="251"/>
      <c r="F442" s="251"/>
      <c r="G442" s="251"/>
      <c r="H442" s="251"/>
      <c r="I442" s="251"/>
      <c r="J442" s="251"/>
      <c r="K442" s="251"/>
      <c r="L442" s="251"/>
      <c r="M442" s="251"/>
      <c r="N442" s="251"/>
      <c r="O442" s="251"/>
      <c r="P442" s="251"/>
      <c r="Q442" s="251"/>
      <c r="R442" s="251"/>
      <c r="S442" s="251"/>
      <c r="T442" s="251"/>
      <c r="U442" s="251"/>
      <c r="V442" s="251"/>
      <c r="W442" s="251"/>
      <c r="X442" s="251"/>
      <c r="Y442" s="251"/>
      <c r="Z442" s="251"/>
      <c r="AA442" s="251"/>
      <c r="AB442" s="252">
        <f t="shared" si="30"/>
        <v>0</v>
      </c>
      <c r="AC442" s="252">
        <f>ROUND(AB442*事業まとめ!$Q$6,2)</f>
        <v>0</v>
      </c>
      <c r="AD442" s="253"/>
      <c r="AE442" s="253"/>
      <c r="AF442" s="253"/>
      <c r="AG442" s="253"/>
      <c r="AH442" s="253"/>
      <c r="AI442" s="253"/>
      <c r="AJ442" s="253"/>
      <c r="AK442" s="252">
        <f t="shared" si="31"/>
        <v>0</v>
      </c>
      <c r="AL442" s="252">
        <f>ROUND(AK442*事業まとめ!$Q$6,2)</f>
        <v>0</v>
      </c>
      <c r="AM442" s="254">
        <f t="shared" si="32"/>
        <v>0</v>
      </c>
      <c r="AN442" s="254">
        <f t="shared" si="33"/>
        <v>0</v>
      </c>
      <c r="AO442" s="259"/>
      <c r="AP442" s="260">
        <f t="shared" si="34"/>
        <v>0</v>
      </c>
      <c r="AQ442" s="259"/>
      <c r="AR442" s="257"/>
      <c r="AS442" s="257"/>
      <c r="AT442" s="257"/>
      <c r="AU442" s="257"/>
      <c r="AV442" s="257"/>
      <c r="AW442" s="257"/>
    </row>
    <row r="443" spans="2:49" s="265" customFormat="1" x14ac:dyDescent="0.4">
      <c r="B443" s="251"/>
      <c r="C443" s="251"/>
      <c r="D443" s="251"/>
      <c r="E443" s="251"/>
      <c r="F443" s="251"/>
      <c r="G443" s="251"/>
      <c r="H443" s="251"/>
      <c r="I443" s="251"/>
      <c r="J443" s="251"/>
      <c r="K443" s="251"/>
      <c r="L443" s="251"/>
      <c r="M443" s="251"/>
      <c r="N443" s="251"/>
      <c r="O443" s="251"/>
      <c r="P443" s="251"/>
      <c r="Q443" s="251"/>
      <c r="R443" s="251"/>
      <c r="S443" s="251"/>
      <c r="T443" s="251"/>
      <c r="U443" s="251"/>
      <c r="V443" s="251"/>
      <c r="W443" s="251"/>
      <c r="X443" s="251"/>
      <c r="Y443" s="251"/>
      <c r="Z443" s="251"/>
      <c r="AA443" s="251"/>
      <c r="AB443" s="252">
        <f t="shared" si="30"/>
        <v>0</v>
      </c>
      <c r="AC443" s="252">
        <f>ROUND(AB443*事業まとめ!$Q$6,2)</f>
        <v>0</v>
      </c>
      <c r="AD443" s="253"/>
      <c r="AE443" s="253"/>
      <c r="AF443" s="253"/>
      <c r="AG443" s="253"/>
      <c r="AH443" s="253"/>
      <c r="AI443" s="253"/>
      <c r="AJ443" s="253"/>
      <c r="AK443" s="252">
        <f t="shared" si="31"/>
        <v>0</v>
      </c>
      <c r="AL443" s="252">
        <f>ROUND(AK443*事業まとめ!$Q$6,2)</f>
        <v>0</v>
      </c>
      <c r="AM443" s="254">
        <f t="shared" si="32"/>
        <v>0</v>
      </c>
      <c r="AN443" s="254">
        <f t="shared" si="33"/>
        <v>0</v>
      </c>
      <c r="AO443" s="259"/>
      <c r="AP443" s="260">
        <f t="shared" si="34"/>
        <v>0</v>
      </c>
      <c r="AQ443" s="259"/>
      <c r="AR443" s="257"/>
      <c r="AS443" s="257"/>
      <c r="AT443" s="257"/>
      <c r="AU443" s="257"/>
      <c r="AV443" s="257"/>
      <c r="AW443" s="257"/>
    </row>
    <row r="444" spans="2:49" s="265" customFormat="1" x14ac:dyDescent="0.4">
      <c r="B444" s="251"/>
      <c r="C444" s="251"/>
      <c r="D444" s="251"/>
      <c r="E444" s="251"/>
      <c r="F444" s="251"/>
      <c r="G444" s="251"/>
      <c r="H444" s="251"/>
      <c r="I444" s="251"/>
      <c r="J444" s="251"/>
      <c r="K444" s="251"/>
      <c r="L444" s="251"/>
      <c r="M444" s="251"/>
      <c r="N444" s="251"/>
      <c r="O444" s="251"/>
      <c r="P444" s="251"/>
      <c r="Q444" s="251"/>
      <c r="R444" s="251"/>
      <c r="S444" s="251"/>
      <c r="T444" s="251"/>
      <c r="U444" s="251"/>
      <c r="V444" s="251"/>
      <c r="W444" s="251"/>
      <c r="X444" s="251"/>
      <c r="Y444" s="251"/>
      <c r="Z444" s="251"/>
      <c r="AA444" s="251"/>
      <c r="AB444" s="252">
        <f t="shared" si="30"/>
        <v>0</v>
      </c>
      <c r="AC444" s="252">
        <f>ROUND(AB444*事業まとめ!$Q$6,2)</f>
        <v>0</v>
      </c>
      <c r="AD444" s="253"/>
      <c r="AE444" s="253"/>
      <c r="AF444" s="253"/>
      <c r="AG444" s="253"/>
      <c r="AH444" s="253"/>
      <c r="AI444" s="253"/>
      <c r="AJ444" s="253"/>
      <c r="AK444" s="252">
        <f t="shared" si="31"/>
        <v>0</v>
      </c>
      <c r="AL444" s="252">
        <f>ROUND(AK444*事業まとめ!$Q$6,2)</f>
        <v>0</v>
      </c>
      <c r="AM444" s="254">
        <f t="shared" si="32"/>
        <v>0</v>
      </c>
      <c r="AN444" s="254">
        <f t="shared" si="33"/>
        <v>0</v>
      </c>
      <c r="AO444" s="259"/>
      <c r="AP444" s="260">
        <f t="shared" si="34"/>
        <v>0</v>
      </c>
      <c r="AQ444" s="259"/>
      <c r="AR444" s="257"/>
      <c r="AS444" s="257"/>
      <c r="AT444" s="257"/>
      <c r="AU444" s="257"/>
      <c r="AV444" s="257"/>
      <c r="AW444" s="257"/>
    </row>
    <row r="445" spans="2:49" s="265" customFormat="1" x14ac:dyDescent="0.4">
      <c r="B445" s="251"/>
      <c r="C445" s="251"/>
      <c r="D445" s="251"/>
      <c r="E445" s="251"/>
      <c r="F445" s="251"/>
      <c r="G445" s="251"/>
      <c r="H445" s="251"/>
      <c r="I445" s="251"/>
      <c r="J445" s="251"/>
      <c r="K445" s="251"/>
      <c r="L445" s="251"/>
      <c r="M445" s="251"/>
      <c r="N445" s="251"/>
      <c r="O445" s="251"/>
      <c r="P445" s="251"/>
      <c r="Q445" s="251"/>
      <c r="R445" s="251"/>
      <c r="S445" s="251"/>
      <c r="T445" s="251"/>
      <c r="U445" s="251"/>
      <c r="V445" s="251"/>
      <c r="W445" s="251"/>
      <c r="X445" s="251"/>
      <c r="Y445" s="251"/>
      <c r="Z445" s="251"/>
      <c r="AA445" s="251"/>
      <c r="AB445" s="252">
        <f t="shared" si="30"/>
        <v>0</v>
      </c>
      <c r="AC445" s="252">
        <f>ROUND(AB445*事業まとめ!$Q$6,2)</f>
        <v>0</v>
      </c>
      <c r="AD445" s="253"/>
      <c r="AE445" s="253"/>
      <c r="AF445" s="253"/>
      <c r="AG445" s="253"/>
      <c r="AH445" s="253"/>
      <c r="AI445" s="253"/>
      <c r="AJ445" s="253"/>
      <c r="AK445" s="252">
        <f t="shared" si="31"/>
        <v>0</v>
      </c>
      <c r="AL445" s="252">
        <f>ROUND(AK445*事業まとめ!$Q$6,2)</f>
        <v>0</v>
      </c>
      <c r="AM445" s="254">
        <f t="shared" si="32"/>
        <v>0</v>
      </c>
      <c r="AN445" s="254">
        <f t="shared" si="33"/>
        <v>0</v>
      </c>
      <c r="AO445" s="259"/>
      <c r="AP445" s="260">
        <f t="shared" si="34"/>
        <v>0</v>
      </c>
      <c r="AQ445" s="259"/>
      <c r="AR445" s="257"/>
      <c r="AS445" s="257"/>
      <c r="AT445" s="257"/>
      <c r="AU445" s="257"/>
      <c r="AV445" s="257"/>
      <c r="AW445" s="257"/>
    </row>
    <row r="446" spans="2:49" s="265" customFormat="1" x14ac:dyDescent="0.4">
      <c r="B446" s="251"/>
      <c r="C446" s="251"/>
      <c r="D446" s="251"/>
      <c r="E446" s="251"/>
      <c r="F446" s="251"/>
      <c r="G446" s="251"/>
      <c r="H446" s="251"/>
      <c r="I446" s="251"/>
      <c r="J446" s="251"/>
      <c r="K446" s="251"/>
      <c r="L446" s="251"/>
      <c r="M446" s="251"/>
      <c r="N446" s="251"/>
      <c r="O446" s="251"/>
      <c r="P446" s="251"/>
      <c r="Q446" s="251"/>
      <c r="R446" s="251"/>
      <c r="S446" s="251"/>
      <c r="T446" s="251"/>
      <c r="U446" s="251"/>
      <c r="V446" s="251"/>
      <c r="W446" s="251"/>
      <c r="X446" s="251"/>
      <c r="Y446" s="251"/>
      <c r="Z446" s="251"/>
      <c r="AA446" s="251"/>
      <c r="AB446" s="252">
        <f t="shared" si="30"/>
        <v>0</v>
      </c>
      <c r="AC446" s="252">
        <f>ROUND(AB446*事業まとめ!$Q$6,2)</f>
        <v>0</v>
      </c>
      <c r="AD446" s="253"/>
      <c r="AE446" s="253"/>
      <c r="AF446" s="253"/>
      <c r="AG446" s="253"/>
      <c r="AH446" s="253"/>
      <c r="AI446" s="253"/>
      <c r="AJ446" s="253"/>
      <c r="AK446" s="252">
        <f t="shared" si="31"/>
        <v>0</v>
      </c>
      <c r="AL446" s="252">
        <f>ROUND(AK446*事業まとめ!$Q$6,2)</f>
        <v>0</v>
      </c>
      <c r="AM446" s="254">
        <f t="shared" si="32"/>
        <v>0</v>
      </c>
      <c r="AN446" s="254">
        <f t="shared" si="33"/>
        <v>0</v>
      </c>
      <c r="AO446" s="259"/>
      <c r="AP446" s="260">
        <f t="shared" si="34"/>
        <v>0</v>
      </c>
      <c r="AQ446" s="259"/>
      <c r="AR446" s="257"/>
      <c r="AS446" s="257"/>
      <c r="AT446" s="257"/>
      <c r="AU446" s="257"/>
      <c r="AV446" s="257"/>
      <c r="AW446" s="257"/>
    </row>
    <row r="447" spans="2:49" s="265" customFormat="1" x14ac:dyDescent="0.4">
      <c r="B447" s="251"/>
      <c r="C447" s="251"/>
      <c r="D447" s="251"/>
      <c r="E447" s="251"/>
      <c r="F447" s="251"/>
      <c r="G447" s="251"/>
      <c r="H447" s="251"/>
      <c r="I447" s="251"/>
      <c r="J447" s="251"/>
      <c r="K447" s="251"/>
      <c r="L447" s="251"/>
      <c r="M447" s="251"/>
      <c r="N447" s="251"/>
      <c r="O447" s="251"/>
      <c r="P447" s="251"/>
      <c r="Q447" s="251"/>
      <c r="R447" s="251"/>
      <c r="S447" s="251"/>
      <c r="T447" s="251"/>
      <c r="U447" s="251"/>
      <c r="V447" s="251"/>
      <c r="W447" s="251"/>
      <c r="X447" s="251"/>
      <c r="Y447" s="251"/>
      <c r="Z447" s="251"/>
      <c r="AA447" s="251"/>
      <c r="AB447" s="252">
        <f t="shared" si="30"/>
        <v>0</v>
      </c>
      <c r="AC447" s="252">
        <f>ROUND(AB447*事業まとめ!$Q$6,2)</f>
        <v>0</v>
      </c>
      <c r="AD447" s="253"/>
      <c r="AE447" s="253"/>
      <c r="AF447" s="253"/>
      <c r="AG447" s="253"/>
      <c r="AH447" s="253"/>
      <c r="AI447" s="253"/>
      <c r="AJ447" s="253"/>
      <c r="AK447" s="252">
        <f t="shared" si="31"/>
        <v>0</v>
      </c>
      <c r="AL447" s="252">
        <f>ROUND(AK447*事業まとめ!$Q$6,2)</f>
        <v>0</v>
      </c>
      <c r="AM447" s="254">
        <f t="shared" si="32"/>
        <v>0</v>
      </c>
      <c r="AN447" s="254">
        <f t="shared" si="33"/>
        <v>0</v>
      </c>
      <c r="AO447" s="259"/>
      <c r="AP447" s="260">
        <f t="shared" si="34"/>
        <v>0</v>
      </c>
      <c r="AQ447" s="259"/>
      <c r="AR447" s="257"/>
      <c r="AS447" s="257"/>
      <c r="AT447" s="257"/>
      <c r="AU447" s="257"/>
      <c r="AV447" s="257"/>
      <c r="AW447" s="257"/>
    </row>
    <row r="448" spans="2:49" s="265" customFormat="1" x14ac:dyDescent="0.4">
      <c r="B448" s="251"/>
      <c r="C448" s="251"/>
      <c r="D448" s="251"/>
      <c r="E448" s="251"/>
      <c r="F448" s="251"/>
      <c r="G448" s="251"/>
      <c r="H448" s="251"/>
      <c r="I448" s="251"/>
      <c r="J448" s="251"/>
      <c r="K448" s="251"/>
      <c r="L448" s="251"/>
      <c r="M448" s="251"/>
      <c r="N448" s="251"/>
      <c r="O448" s="251"/>
      <c r="P448" s="251"/>
      <c r="Q448" s="251"/>
      <c r="R448" s="251"/>
      <c r="S448" s="251"/>
      <c r="T448" s="251"/>
      <c r="U448" s="251"/>
      <c r="V448" s="251"/>
      <c r="W448" s="251"/>
      <c r="X448" s="251"/>
      <c r="Y448" s="251"/>
      <c r="Z448" s="251"/>
      <c r="AA448" s="251"/>
      <c r="AB448" s="252">
        <f t="shared" si="30"/>
        <v>0</v>
      </c>
      <c r="AC448" s="252">
        <f>ROUND(AB448*事業まとめ!$Q$6,2)</f>
        <v>0</v>
      </c>
      <c r="AD448" s="253"/>
      <c r="AE448" s="253"/>
      <c r="AF448" s="253"/>
      <c r="AG448" s="253"/>
      <c r="AH448" s="253"/>
      <c r="AI448" s="253"/>
      <c r="AJ448" s="253"/>
      <c r="AK448" s="252">
        <f t="shared" si="31"/>
        <v>0</v>
      </c>
      <c r="AL448" s="252">
        <f>ROUND(AK448*事業まとめ!$Q$6,2)</f>
        <v>0</v>
      </c>
      <c r="AM448" s="254">
        <f t="shared" si="32"/>
        <v>0</v>
      </c>
      <c r="AN448" s="254">
        <f t="shared" si="33"/>
        <v>0</v>
      </c>
      <c r="AO448" s="259"/>
      <c r="AP448" s="260">
        <f t="shared" si="34"/>
        <v>0</v>
      </c>
      <c r="AQ448" s="259"/>
      <c r="AR448" s="257"/>
      <c r="AS448" s="257"/>
      <c r="AT448" s="257"/>
      <c r="AU448" s="257"/>
      <c r="AV448" s="257"/>
      <c r="AW448" s="257"/>
    </row>
    <row r="449" spans="2:49" s="265" customFormat="1" x14ac:dyDescent="0.4">
      <c r="B449" s="251"/>
      <c r="C449" s="251"/>
      <c r="D449" s="251"/>
      <c r="E449" s="251"/>
      <c r="F449" s="251"/>
      <c r="G449" s="251"/>
      <c r="H449" s="251"/>
      <c r="I449" s="251"/>
      <c r="J449" s="251"/>
      <c r="K449" s="251"/>
      <c r="L449" s="251"/>
      <c r="M449" s="251"/>
      <c r="N449" s="251"/>
      <c r="O449" s="251"/>
      <c r="P449" s="251"/>
      <c r="Q449" s="251"/>
      <c r="R449" s="251"/>
      <c r="S449" s="251"/>
      <c r="T449" s="251"/>
      <c r="U449" s="251"/>
      <c r="V449" s="251"/>
      <c r="W449" s="251"/>
      <c r="X449" s="251"/>
      <c r="Y449" s="251"/>
      <c r="Z449" s="251"/>
      <c r="AA449" s="251"/>
      <c r="AB449" s="252">
        <f t="shared" si="30"/>
        <v>0</v>
      </c>
      <c r="AC449" s="252">
        <f>ROUND(AB449*事業まとめ!$Q$6,2)</f>
        <v>0</v>
      </c>
      <c r="AD449" s="253"/>
      <c r="AE449" s="253"/>
      <c r="AF449" s="253"/>
      <c r="AG449" s="253"/>
      <c r="AH449" s="253"/>
      <c r="AI449" s="253"/>
      <c r="AJ449" s="253"/>
      <c r="AK449" s="252">
        <f t="shared" si="31"/>
        <v>0</v>
      </c>
      <c r="AL449" s="252">
        <f>ROUND(AK449*事業まとめ!$Q$6,2)</f>
        <v>0</v>
      </c>
      <c r="AM449" s="254">
        <f t="shared" si="32"/>
        <v>0</v>
      </c>
      <c r="AN449" s="254">
        <f t="shared" si="33"/>
        <v>0</v>
      </c>
      <c r="AO449" s="259"/>
      <c r="AP449" s="260">
        <f t="shared" si="34"/>
        <v>0</v>
      </c>
      <c r="AQ449" s="259"/>
      <c r="AR449" s="257"/>
      <c r="AS449" s="257"/>
      <c r="AT449" s="257"/>
      <c r="AU449" s="257"/>
      <c r="AV449" s="257"/>
      <c r="AW449" s="257"/>
    </row>
    <row r="450" spans="2:49" s="265" customFormat="1" x14ac:dyDescent="0.4">
      <c r="B450" s="251"/>
      <c r="C450" s="251"/>
      <c r="D450" s="251"/>
      <c r="E450" s="251"/>
      <c r="F450" s="251"/>
      <c r="G450" s="251"/>
      <c r="H450" s="251"/>
      <c r="I450" s="251"/>
      <c r="J450" s="251"/>
      <c r="K450" s="251"/>
      <c r="L450" s="251"/>
      <c r="M450" s="251"/>
      <c r="N450" s="251"/>
      <c r="O450" s="251"/>
      <c r="P450" s="251"/>
      <c r="Q450" s="251"/>
      <c r="R450" s="251"/>
      <c r="S450" s="251"/>
      <c r="T450" s="251"/>
      <c r="U450" s="251"/>
      <c r="V450" s="251"/>
      <c r="W450" s="251"/>
      <c r="X450" s="251"/>
      <c r="Y450" s="251"/>
      <c r="Z450" s="251"/>
      <c r="AA450" s="251"/>
      <c r="AB450" s="252">
        <f t="shared" si="30"/>
        <v>0</v>
      </c>
      <c r="AC450" s="252">
        <f>ROUND(AB450*事業まとめ!$Q$6,2)</f>
        <v>0</v>
      </c>
      <c r="AD450" s="253"/>
      <c r="AE450" s="253"/>
      <c r="AF450" s="253"/>
      <c r="AG450" s="253"/>
      <c r="AH450" s="253"/>
      <c r="AI450" s="253"/>
      <c r="AJ450" s="253"/>
      <c r="AK450" s="252">
        <f t="shared" si="31"/>
        <v>0</v>
      </c>
      <c r="AL450" s="252">
        <f>ROUND(AK450*事業まとめ!$Q$6,2)</f>
        <v>0</v>
      </c>
      <c r="AM450" s="254">
        <f t="shared" si="32"/>
        <v>0</v>
      </c>
      <c r="AN450" s="254">
        <f t="shared" si="33"/>
        <v>0</v>
      </c>
      <c r="AO450" s="259"/>
      <c r="AP450" s="260">
        <f t="shared" si="34"/>
        <v>0</v>
      </c>
      <c r="AQ450" s="259"/>
      <c r="AR450" s="257"/>
      <c r="AS450" s="257"/>
      <c r="AT450" s="257"/>
      <c r="AU450" s="257"/>
      <c r="AV450" s="257"/>
      <c r="AW450" s="257"/>
    </row>
    <row r="451" spans="2:49" s="265" customFormat="1" x14ac:dyDescent="0.4">
      <c r="B451" s="251"/>
      <c r="C451" s="251"/>
      <c r="D451" s="251"/>
      <c r="E451" s="251"/>
      <c r="F451" s="251"/>
      <c r="G451" s="251"/>
      <c r="H451" s="251"/>
      <c r="I451" s="251"/>
      <c r="J451" s="251"/>
      <c r="K451" s="251"/>
      <c r="L451" s="251"/>
      <c r="M451" s="251"/>
      <c r="N451" s="251"/>
      <c r="O451" s="251"/>
      <c r="P451" s="251"/>
      <c r="Q451" s="251"/>
      <c r="R451" s="251"/>
      <c r="S451" s="251"/>
      <c r="T451" s="251"/>
      <c r="U451" s="251"/>
      <c r="V451" s="251"/>
      <c r="W451" s="251"/>
      <c r="X451" s="251"/>
      <c r="Y451" s="251"/>
      <c r="Z451" s="251"/>
      <c r="AA451" s="251"/>
      <c r="AB451" s="252">
        <f t="shared" si="30"/>
        <v>0</v>
      </c>
      <c r="AC451" s="252">
        <f>ROUND(AB451*事業まとめ!$Q$6,2)</f>
        <v>0</v>
      </c>
      <c r="AD451" s="253"/>
      <c r="AE451" s="253"/>
      <c r="AF451" s="253"/>
      <c r="AG451" s="253"/>
      <c r="AH451" s="253"/>
      <c r="AI451" s="253"/>
      <c r="AJ451" s="253"/>
      <c r="AK451" s="252">
        <f t="shared" si="31"/>
        <v>0</v>
      </c>
      <c r="AL451" s="252">
        <f>ROUND(AK451*事業まとめ!$Q$6,2)</f>
        <v>0</v>
      </c>
      <c r="AM451" s="254">
        <f t="shared" si="32"/>
        <v>0</v>
      </c>
      <c r="AN451" s="254">
        <f t="shared" si="33"/>
        <v>0</v>
      </c>
      <c r="AO451" s="259"/>
      <c r="AP451" s="260">
        <f t="shared" si="34"/>
        <v>0</v>
      </c>
      <c r="AQ451" s="259"/>
      <c r="AR451" s="257"/>
      <c r="AS451" s="257"/>
      <c r="AT451" s="257"/>
      <c r="AU451" s="257"/>
      <c r="AV451" s="257"/>
      <c r="AW451" s="257"/>
    </row>
    <row r="452" spans="2:49" s="265" customFormat="1" x14ac:dyDescent="0.4">
      <c r="B452" s="251"/>
      <c r="C452" s="251"/>
      <c r="D452" s="251"/>
      <c r="E452" s="251"/>
      <c r="F452" s="251"/>
      <c r="G452" s="251"/>
      <c r="H452" s="251"/>
      <c r="I452" s="251"/>
      <c r="J452" s="251"/>
      <c r="K452" s="251"/>
      <c r="L452" s="251"/>
      <c r="M452" s="251"/>
      <c r="N452" s="251"/>
      <c r="O452" s="251"/>
      <c r="P452" s="251"/>
      <c r="Q452" s="251"/>
      <c r="R452" s="251"/>
      <c r="S452" s="251"/>
      <c r="T452" s="251"/>
      <c r="U452" s="251"/>
      <c r="V452" s="251"/>
      <c r="W452" s="251"/>
      <c r="X452" s="251"/>
      <c r="Y452" s="251"/>
      <c r="Z452" s="251"/>
      <c r="AA452" s="251"/>
      <c r="AB452" s="252">
        <f t="shared" si="30"/>
        <v>0</v>
      </c>
      <c r="AC452" s="252">
        <f>ROUND(AB452*事業まとめ!$Q$6,2)</f>
        <v>0</v>
      </c>
      <c r="AD452" s="253"/>
      <c r="AE452" s="253"/>
      <c r="AF452" s="253"/>
      <c r="AG452" s="253"/>
      <c r="AH452" s="253"/>
      <c r="AI452" s="253"/>
      <c r="AJ452" s="253"/>
      <c r="AK452" s="252">
        <f t="shared" si="31"/>
        <v>0</v>
      </c>
      <c r="AL452" s="252">
        <f>ROUND(AK452*事業まとめ!$Q$6,2)</f>
        <v>0</v>
      </c>
      <c r="AM452" s="254">
        <f t="shared" si="32"/>
        <v>0</v>
      </c>
      <c r="AN452" s="254">
        <f t="shared" si="33"/>
        <v>0</v>
      </c>
      <c r="AO452" s="259"/>
      <c r="AP452" s="260">
        <f t="shared" si="34"/>
        <v>0</v>
      </c>
      <c r="AQ452" s="259"/>
      <c r="AR452" s="257"/>
      <c r="AS452" s="257"/>
      <c r="AT452" s="257"/>
      <c r="AU452" s="257"/>
      <c r="AV452" s="257"/>
      <c r="AW452" s="257"/>
    </row>
    <row r="453" spans="2:49" s="265" customFormat="1" x14ac:dyDescent="0.4">
      <c r="B453" s="251"/>
      <c r="C453" s="251"/>
      <c r="D453" s="251"/>
      <c r="E453" s="251"/>
      <c r="F453" s="251"/>
      <c r="G453" s="251"/>
      <c r="H453" s="251"/>
      <c r="I453" s="251"/>
      <c r="J453" s="251"/>
      <c r="K453" s="251"/>
      <c r="L453" s="251"/>
      <c r="M453" s="251"/>
      <c r="N453" s="251"/>
      <c r="O453" s="251"/>
      <c r="P453" s="251"/>
      <c r="Q453" s="251"/>
      <c r="R453" s="251"/>
      <c r="S453" s="251"/>
      <c r="T453" s="251"/>
      <c r="U453" s="251"/>
      <c r="V453" s="251"/>
      <c r="W453" s="251"/>
      <c r="X453" s="251"/>
      <c r="Y453" s="251"/>
      <c r="Z453" s="251"/>
      <c r="AA453" s="251"/>
      <c r="AB453" s="252">
        <f t="shared" si="30"/>
        <v>0</v>
      </c>
      <c r="AC453" s="252">
        <f>ROUND(AB453*事業まとめ!$Q$6,2)</f>
        <v>0</v>
      </c>
      <c r="AD453" s="253"/>
      <c r="AE453" s="253"/>
      <c r="AF453" s="253"/>
      <c r="AG453" s="253"/>
      <c r="AH453" s="253"/>
      <c r="AI453" s="253"/>
      <c r="AJ453" s="253"/>
      <c r="AK453" s="252">
        <f t="shared" si="31"/>
        <v>0</v>
      </c>
      <c r="AL453" s="252">
        <f>ROUND(AK453*事業まとめ!$Q$6,2)</f>
        <v>0</v>
      </c>
      <c r="AM453" s="254">
        <f t="shared" si="32"/>
        <v>0</v>
      </c>
      <c r="AN453" s="254">
        <f t="shared" si="33"/>
        <v>0</v>
      </c>
      <c r="AO453" s="259"/>
      <c r="AP453" s="260">
        <f t="shared" si="34"/>
        <v>0</v>
      </c>
      <c r="AQ453" s="259"/>
      <c r="AR453" s="257"/>
      <c r="AS453" s="257"/>
      <c r="AT453" s="257"/>
      <c r="AU453" s="257"/>
      <c r="AV453" s="257"/>
      <c r="AW453" s="257"/>
    </row>
    <row r="454" spans="2:49" s="265" customFormat="1" x14ac:dyDescent="0.4">
      <c r="B454" s="251"/>
      <c r="C454" s="251"/>
      <c r="D454" s="251"/>
      <c r="E454" s="251"/>
      <c r="F454" s="251"/>
      <c r="G454" s="251"/>
      <c r="H454" s="251"/>
      <c r="I454" s="251"/>
      <c r="J454" s="251"/>
      <c r="K454" s="251"/>
      <c r="L454" s="251"/>
      <c r="M454" s="251"/>
      <c r="N454" s="251"/>
      <c r="O454" s="251"/>
      <c r="P454" s="251"/>
      <c r="Q454" s="251"/>
      <c r="R454" s="251"/>
      <c r="S454" s="251"/>
      <c r="T454" s="251"/>
      <c r="U454" s="251"/>
      <c r="V454" s="251"/>
      <c r="W454" s="251"/>
      <c r="X454" s="251"/>
      <c r="Y454" s="251"/>
      <c r="Z454" s="251"/>
      <c r="AA454" s="251"/>
      <c r="AB454" s="252">
        <f t="shared" si="30"/>
        <v>0</v>
      </c>
      <c r="AC454" s="252">
        <f>ROUND(AB454*事業まとめ!$Q$6,2)</f>
        <v>0</v>
      </c>
      <c r="AD454" s="253"/>
      <c r="AE454" s="253"/>
      <c r="AF454" s="253"/>
      <c r="AG454" s="253"/>
      <c r="AH454" s="253"/>
      <c r="AI454" s="253"/>
      <c r="AJ454" s="253"/>
      <c r="AK454" s="252">
        <f t="shared" si="31"/>
        <v>0</v>
      </c>
      <c r="AL454" s="252">
        <f>ROUND(AK454*事業まとめ!$Q$6,2)</f>
        <v>0</v>
      </c>
      <c r="AM454" s="254">
        <f t="shared" si="32"/>
        <v>0</v>
      </c>
      <c r="AN454" s="254">
        <f t="shared" si="33"/>
        <v>0</v>
      </c>
      <c r="AO454" s="259"/>
      <c r="AP454" s="260">
        <f t="shared" si="34"/>
        <v>0</v>
      </c>
      <c r="AQ454" s="259"/>
      <c r="AR454" s="257"/>
      <c r="AS454" s="257"/>
      <c r="AT454" s="257"/>
      <c r="AU454" s="257"/>
      <c r="AV454" s="257"/>
      <c r="AW454" s="257"/>
    </row>
    <row r="455" spans="2:49" s="265" customFormat="1" x14ac:dyDescent="0.4">
      <c r="B455" s="251"/>
      <c r="C455" s="251"/>
      <c r="D455" s="251"/>
      <c r="E455" s="251"/>
      <c r="F455" s="251"/>
      <c r="G455" s="251"/>
      <c r="H455" s="251"/>
      <c r="I455" s="251"/>
      <c r="J455" s="251"/>
      <c r="K455" s="251"/>
      <c r="L455" s="251"/>
      <c r="M455" s="251"/>
      <c r="N455" s="251"/>
      <c r="O455" s="251"/>
      <c r="P455" s="251"/>
      <c r="Q455" s="251"/>
      <c r="R455" s="251"/>
      <c r="S455" s="251"/>
      <c r="T455" s="251"/>
      <c r="U455" s="251"/>
      <c r="V455" s="251"/>
      <c r="W455" s="251"/>
      <c r="X455" s="251"/>
      <c r="Y455" s="251"/>
      <c r="Z455" s="251"/>
      <c r="AA455" s="251"/>
      <c r="AB455" s="252">
        <f t="shared" si="30"/>
        <v>0</v>
      </c>
      <c r="AC455" s="252">
        <f>ROUND(AB455*事業まとめ!$Q$6,2)</f>
        <v>0</v>
      </c>
      <c r="AD455" s="253"/>
      <c r="AE455" s="253"/>
      <c r="AF455" s="253"/>
      <c r="AG455" s="253"/>
      <c r="AH455" s="253"/>
      <c r="AI455" s="253"/>
      <c r="AJ455" s="253"/>
      <c r="AK455" s="252">
        <f t="shared" si="31"/>
        <v>0</v>
      </c>
      <c r="AL455" s="252">
        <f>ROUND(AK455*事業まとめ!$Q$6,2)</f>
        <v>0</v>
      </c>
      <c r="AM455" s="254">
        <f t="shared" si="32"/>
        <v>0</v>
      </c>
      <c r="AN455" s="254">
        <f t="shared" si="33"/>
        <v>0</v>
      </c>
      <c r="AO455" s="259"/>
      <c r="AP455" s="260">
        <f t="shared" si="34"/>
        <v>0</v>
      </c>
      <c r="AQ455" s="259"/>
      <c r="AR455" s="257"/>
      <c r="AS455" s="257"/>
      <c r="AT455" s="257"/>
      <c r="AU455" s="257"/>
      <c r="AV455" s="257"/>
      <c r="AW455" s="257"/>
    </row>
    <row r="456" spans="2:49" s="265" customFormat="1" x14ac:dyDescent="0.4">
      <c r="B456" s="251"/>
      <c r="C456" s="251"/>
      <c r="D456" s="251"/>
      <c r="E456" s="251"/>
      <c r="F456" s="251"/>
      <c r="G456" s="251"/>
      <c r="H456" s="251"/>
      <c r="I456" s="251"/>
      <c r="J456" s="251"/>
      <c r="K456" s="251"/>
      <c r="L456" s="251"/>
      <c r="M456" s="251"/>
      <c r="N456" s="251"/>
      <c r="O456" s="251"/>
      <c r="P456" s="251"/>
      <c r="Q456" s="251"/>
      <c r="R456" s="251"/>
      <c r="S456" s="251"/>
      <c r="T456" s="251"/>
      <c r="U456" s="251"/>
      <c r="V456" s="251"/>
      <c r="W456" s="251"/>
      <c r="X456" s="251"/>
      <c r="Y456" s="251"/>
      <c r="Z456" s="251"/>
      <c r="AA456" s="251"/>
      <c r="AB456" s="252">
        <f t="shared" si="30"/>
        <v>0</v>
      </c>
      <c r="AC456" s="252">
        <f>ROUND(AB456*事業まとめ!$Q$6,2)</f>
        <v>0</v>
      </c>
      <c r="AD456" s="253"/>
      <c r="AE456" s="253"/>
      <c r="AF456" s="253"/>
      <c r="AG456" s="253"/>
      <c r="AH456" s="253"/>
      <c r="AI456" s="253"/>
      <c r="AJ456" s="253"/>
      <c r="AK456" s="252">
        <f t="shared" si="31"/>
        <v>0</v>
      </c>
      <c r="AL456" s="252">
        <f>ROUND(AK456*事業まとめ!$Q$6,2)</f>
        <v>0</v>
      </c>
      <c r="AM456" s="254">
        <f t="shared" si="32"/>
        <v>0</v>
      </c>
      <c r="AN456" s="254">
        <f t="shared" si="33"/>
        <v>0</v>
      </c>
      <c r="AO456" s="259"/>
      <c r="AP456" s="260">
        <f t="shared" si="34"/>
        <v>0</v>
      </c>
      <c r="AQ456" s="259"/>
      <c r="AR456" s="257"/>
      <c r="AS456" s="257"/>
      <c r="AT456" s="257"/>
      <c r="AU456" s="257"/>
      <c r="AV456" s="257"/>
      <c r="AW456" s="257"/>
    </row>
    <row r="457" spans="2:49" s="265" customFormat="1" x14ac:dyDescent="0.4">
      <c r="B457" s="251"/>
      <c r="C457" s="251"/>
      <c r="D457" s="251"/>
      <c r="E457" s="251"/>
      <c r="F457" s="251"/>
      <c r="G457" s="251"/>
      <c r="H457" s="251"/>
      <c r="I457" s="251"/>
      <c r="J457" s="251"/>
      <c r="K457" s="251"/>
      <c r="L457" s="251"/>
      <c r="M457" s="251"/>
      <c r="N457" s="251"/>
      <c r="O457" s="251"/>
      <c r="P457" s="251"/>
      <c r="Q457" s="251"/>
      <c r="R457" s="251"/>
      <c r="S457" s="251"/>
      <c r="T457" s="251"/>
      <c r="U457" s="251"/>
      <c r="V457" s="251"/>
      <c r="W457" s="251"/>
      <c r="X457" s="251"/>
      <c r="Y457" s="251"/>
      <c r="Z457" s="251"/>
      <c r="AA457" s="251"/>
      <c r="AB457" s="252">
        <f t="shared" si="30"/>
        <v>0</v>
      </c>
      <c r="AC457" s="252">
        <f>ROUND(AB457*事業まとめ!$Q$6,2)</f>
        <v>0</v>
      </c>
      <c r="AD457" s="253"/>
      <c r="AE457" s="253"/>
      <c r="AF457" s="253"/>
      <c r="AG457" s="253"/>
      <c r="AH457" s="253"/>
      <c r="AI457" s="253"/>
      <c r="AJ457" s="253"/>
      <c r="AK457" s="252">
        <f t="shared" si="31"/>
        <v>0</v>
      </c>
      <c r="AL457" s="252">
        <f>ROUND(AK457*事業まとめ!$Q$6,2)</f>
        <v>0</v>
      </c>
      <c r="AM457" s="254">
        <f t="shared" si="32"/>
        <v>0</v>
      </c>
      <c r="AN457" s="254">
        <f t="shared" si="33"/>
        <v>0</v>
      </c>
      <c r="AO457" s="259"/>
      <c r="AP457" s="260">
        <f t="shared" si="34"/>
        <v>0</v>
      </c>
      <c r="AQ457" s="259"/>
      <c r="AR457" s="257"/>
      <c r="AS457" s="257"/>
      <c r="AT457" s="257"/>
      <c r="AU457" s="257"/>
      <c r="AV457" s="257"/>
      <c r="AW457" s="257"/>
    </row>
    <row r="458" spans="2:49" s="265" customFormat="1" x14ac:dyDescent="0.4">
      <c r="B458" s="251"/>
      <c r="C458" s="251"/>
      <c r="D458" s="251"/>
      <c r="E458" s="251"/>
      <c r="F458" s="251"/>
      <c r="G458" s="251"/>
      <c r="H458" s="251"/>
      <c r="I458" s="251"/>
      <c r="J458" s="251"/>
      <c r="K458" s="251"/>
      <c r="L458" s="251"/>
      <c r="M458" s="251"/>
      <c r="N458" s="251"/>
      <c r="O458" s="251"/>
      <c r="P458" s="251"/>
      <c r="Q458" s="251"/>
      <c r="R458" s="251"/>
      <c r="S458" s="251"/>
      <c r="T458" s="251"/>
      <c r="U458" s="251"/>
      <c r="V458" s="251"/>
      <c r="W458" s="251"/>
      <c r="X458" s="251"/>
      <c r="Y458" s="251"/>
      <c r="Z458" s="251"/>
      <c r="AA458" s="251"/>
      <c r="AB458" s="252">
        <f t="shared" ref="AB458:AB500" si="35">IFERROR(ROUND($I458*$J458*Y458*AA458/1000,2),0)</f>
        <v>0</v>
      </c>
      <c r="AC458" s="252">
        <f>ROUND(AB458*事業まとめ!$Q$6,2)</f>
        <v>0</v>
      </c>
      <c r="AD458" s="253"/>
      <c r="AE458" s="253"/>
      <c r="AF458" s="253"/>
      <c r="AG458" s="253"/>
      <c r="AH458" s="253"/>
      <c r="AI458" s="253"/>
      <c r="AJ458" s="253"/>
      <c r="AK458" s="252">
        <f t="shared" si="31"/>
        <v>0</v>
      </c>
      <c r="AL458" s="252">
        <f>ROUND(AK458*事業まとめ!$Q$6,2)</f>
        <v>0</v>
      </c>
      <c r="AM458" s="254">
        <f t="shared" si="32"/>
        <v>0</v>
      </c>
      <c r="AN458" s="254">
        <f t="shared" si="33"/>
        <v>0</v>
      </c>
      <c r="AO458" s="259"/>
      <c r="AP458" s="260">
        <f t="shared" si="34"/>
        <v>0</v>
      </c>
      <c r="AQ458" s="259"/>
      <c r="AR458" s="257"/>
      <c r="AS458" s="257"/>
      <c r="AT458" s="257"/>
      <c r="AU458" s="257"/>
      <c r="AV458" s="257"/>
      <c r="AW458" s="257"/>
    </row>
    <row r="459" spans="2:49" s="265" customFormat="1" x14ac:dyDescent="0.4">
      <c r="B459" s="251"/>
      <c r="C459" s="251"/>
      <c r="D459" s="251"/>
      <c r="E459" s="251"/>
      <c r="F459" s="251"/>
      <c r="G459" s="251"/>
      <c r="H459" s="251"/>
      <c r="I459" s="251"/>
      <c r="J459" s="251"/>
      <c r="K459" s="251"/>
      <c r="L459" s="251"/>
      <c r="M459" s="251"/>
      <c r="N459" s="251"/>
      <c r="O459" s="251"/>
      <c r="P459" s="251"/>
      <c r="Q459" s="251"/>
      <c r="R459" s="251"/>
      <c r="S459" s="251"/>
      <c r="T459" s="251"/>
      <c r="U459" s="251"/>
      <c r="V459" s="251"/>
      <c r="W459" s="251"/>
      <c r="X459" s="251"/>
      <c r="Y459" s="251"/>
      <c r="Z459" s="251"/>
      <c r="AA459" s="251"/>
      <c r="AB459" s="252">
        <f t="shared" si="35"/>
        <v>0</v>
      </c>
      <c r="AC459" s="252">
        <f>ROUND(AB459*事業まとめ!$Q$6,2)</f>
        <v>0</v>
      </c>
      <c r="AD459" s="253"/>
      <c r="AE459" s="253"/>
      <c r="AF459" s="253"/>
      <c r="AG459" s="253"/>
      <c r="AH459" s="253"/>
      <c r="AI459" s="253"/>
      <c r="AJ459" s="253"/>
      <c r="AK459" s="252">
        <f t="shared" si="31"/>
        <v>0</v>
      </c>
      <c r="AL459" s="252">
        <f>ROUND(AK459*事業まとめ!$Q$6,2)</f>
        <v>0</v>
      </c>
      <c r="AM459" s="254">
        <f t="shared" si="32"/>
        <v>0</v>
      </c>
      <c r="AN459" s="254">
        <f t="shared" si="33"/>
        <v>0</v>
      </c>
      <c r="AO459" s="259"/>
      <c r="AP459" s="260">
        <f t="shared" si="34"/>
        <v>0</v>
      </c>
      <c r="AQ459" s="259"/>
      <c r="AR459" s="257"/>
      <c r="AS459" s="257"/>
      <c r="AT459" s="257"/>
      <c r="AU459" s="257"/>
      <c r="AV459" s="257"/>
      <c r="AW459" s="257"/>
    </row>
    <row r="460" spans="2:49" s="265" customFormat="1" x14ac:dyDescent="0.4">
      <c r="B460" s="251"/>
      <c r="C460" s="251"/>
      <c r="D460" s="251"/>
      <c r="E460" s="251"/>
      <c r="F460" s="251"/>
      <c r="G460" s="251"/>
      <c r="H460" s="251"/>
      <c r="I460" s="251"/>
      <c r="J460" s="251"/>
      <c r="K460" s="251"/>
      <c r="L460" s="251"/>
      <c r="M460" s="251"/>
      <c r="N460" s="251"/>
      <c r="O460" s="251"/>
      <c r="P460" s="251"/>
      <c r="Q460" s="251"/>
      <c r="R460" s="251"/>
      <c r="S460" s="251"/>
      <c r="T460" s="251"/>
      <c r="U460" s="251"/>
      <c r="V460" s="251"/>
      <c r="W460" s="251"/>
      <c r="X460" s="251"/>
      <c r="Y460" s="251"/>
      <c r="Z460" s="251"/>
      <c r="AA460" s="251"/>
      <c r="AB460" s="252">
        <f t="shared" si="35"/>
        <v>0</v>
      </c>
      <c r="AC460" s="252">
        <f>ROUND(AB460*事業まとめ!$Q$6,2)</f>
        <v>0</v>
      </c>
      <c r="AD460" s="253"/>
      <c r="AE460" s="253"/>
      <c r="AF460" s="253"/>
      <c r="AG460" s="253"/>
      <c r="AH460" s="253"/>
      <c r="AI460" s="253"/>
      <c r="AJ460" s="253"/>
      <c r="AK460" s="252">
        <f t="shared" si="31"/>
        <v>0</v>
      </c>
      <c r="AL460" s="252">
        <f>ROUND(AK460*事業まとめ!$Q$6,2)</f>
        <v>0</v>
      </c>
      <c r="AM460" s="254">
        <f t="shared" si="32"/>
        <v>0</v>
      </c>
      <c r="AN460" s="254">
        <f t="shared" si="33"/>
        <v>0</v>
      </c>
      <c r="AO460" s="259"/>
      <c r="AP460" s="260">
        <f t="shared" si="34"/>
        <v>0</v>
      </c>
      <c r="AQ460" s="259"/>
      <c r="AR460" s="257"/>
      <c r="AS460" s="257"/>
      <c r="AT460" s="257"/>
      <c r="AU460" s="257"/>
      <c r="AV460" s="257"/>
      <c r="AW460" s="257"/>
    </row>
    <row r="461" spans="2:49" s="265" customFormat="1" x14ac:dyDescent="0.4">
      <c r="B461" s="251"/>
      <c r="C461" s="251"/>
      <c r="D461" s="251"/>
      <c r="E461" s="251"/>
      <c r="F461" s="251"/>
      <c r="G461" s="251"/>
      <c r="H461" s="251"/>
      <c r="I461" s="251"/>
      <c r="J461" s="251"/>
      <c r="K461" s="251"/>
      <c r="L461" s="251"/>
      <c r="M461" s="251"/>
      <c r="N461" s="251"/>
      <c r="O461" s="251"/>
      <c r="P461" s="251"/>
      <c r="Q461" s="251"/>
      <c r="R461" s="251"/>
      <c r="S461" s="251"/>
      <c r="T461" s="251"/>
      <c r="U461" s="251"/>
      <c r="V461" s="251"/>
      <c r="W461" s="251"/>
      <c r="X461" s="251"/>
      <c r="Y461" s="251"/>
      <c r="Z461" s="251"/>
      <c r="AA461" s="251"/>
      <c r="AB461" s="252">
        <f t="shared" si="35"/>
        <v>0</v>
      </c>
      <c r="AC461" s="252">
        <f>ROUND(AB461*事業まとめ!$Q$6,2)</f>
        <v>0</v>
      </c>
      <c r="AD461" s="253"/>
      <c r="AE461" s="253"/>
      <c r="AF461" s="253"/>
      <c r="AG461" s="253"/>
      <c r="AH461" s="253"/>
      <c r="AI461" s="253"/>
      <c r="AJ461" s="253"/>
      <c r="AK461" s="252">
        <f t="shared" si="31"/>
        <v>0</v>
      </c>
      <c r="AL461" s="252">
        <f>ROUND(AK461*事業まとめ!$Q$6,2)</f>
        <v>0</v>
      </c>
      <c r="AM461" s="254">
        <f t="shared" si="32"/>
        <v>0</v>
      </c>
      <c r="AN461" s="254">
        <f t="shared" si="33"/>
        <v>0</v>
      </c>
      <c r="AO461" s="259"/>
      <c r="AP461" s="260">
        <f t="shared" si="34"/>
        <v>0</v>
      </c>
      <c r="AQ461" s="259"/>
      <c r="AR461" s="257"/>
      <c r="AS461" s="257"/>
      <c r="AT461" s="257"/>
      <c r="AU461" s="257"/>
      <c r="AV461" s="257"/>
      <c r="AW461" s="257"/>
    </row>
    <row r="462" spans="2:49" s="265" customFormat="1" x14ac:dyDescent="0.4">
      <c r="B462" s="251"/>
      <c r="C462" s="251"/>
      <c r="D462" s="251"/>
      <c r="E462" s="251"/>
      <c r="F462" s="251"/>
      <c r="G462" s="251"/>
      <c r="H462" s="251"/>
      <c r="I462" s="251"/>
      <c r="J462" s="251"/>
      <c r="K462" s="251"/>
      <c r="L462" s="251"/>
      <c r="M462" s="251"/>
      <c r="N462" s="251"/>
      <c r="O462" s="251"/>
      <c r="P462" s="251"/>
      <c r="Q462" s="251"/>
      <c r="R462" s="251"/>
      <c r="S462" s="251"/>
      <c r="T462" s="251"/>
      <c r="U462" s="251"/>
      <c r="V462" s="251"/>
      <c r="W462" s="251"/>
      <c r="X462" s="251"/>
      <c r="Y462" s="251"/>
      <c r="Z462" s="251"/>
      <c r="AA462" s="251"/>
      <c r="AB462" s="252">
        <f t="shared" si="35"/>
        <v>0</v>
      </c>
      <c r="AC462" s="252">
        <f>ROUND(AB462*事業まとめ!$Q$6,2)</f>
        <v>0</v>
      </c>
      <c r="AD462" s="253"/>
      <c r="AE462" s="253"/>
      <c r="AF462" s="253"/>
      <c r="AG462" s="253"/>
      <c r="AH462" s="253"/>
      <c r="AI462" s="253"/>
      <c r="AJ462" s="253"/>
      <c r="AK462" s="252">
        <f t="shared" si="31"/>
        <v>0</v>
      </c>
      <c r="AL462" s="252">
        <f>ROUND(AK462*事業まとめ!$Q$6,2)</f>
        <v>0</v>
      </c>
      <c r="AM462" s="254">
        <f t="shared" si="32"/>
        <v>0</v>
      </c>
      <c r="AN462" s="254">
        <f t="shared" si="33"/>
        <v>0</v>
      </c>
      <c r="AO462" s="259"/>
      <c r="AP462" s="260">
        <f t="shared" si="34"/>
        <v>0</v>
      </c>
      <c r="AQ462" s="259"/>
      <c r="AR462" s="257"/>
      <c r="AS462" s="257"/>
      <c r="AT462" s="257"/>
      <c r="AU462" s="257"/>
      <c r="AV462" s="257"/>
      <c r="AW462" s="257"/>
    </row>
    <row r="463" spans="2:49" s="265" customFormat="1" x14ac:dyDescent="0.4">
      <c r="B463" s="251"/>
      <c r="C463" s="251"/>
      <c r="D463" s="251"/>
      <c r="E463" s="251"/>
      <c r="F463" s="251"/>
      <c r="G463" s="251"/>
      <c r="H463" s="251"/>
      <c r="I463" s="251"/>
      <c r="J463" s="251"/>
      <c r="K463" s="251"/>
      <c r="L463" s="251"/>
      <c r="M463" s="251"/>
      <c r="N463" s="251"/>
      <c r="O463" s="251"/>
      <c r="P463" s="251"/>
      <c r="Q463" s="251"/>
      <c r="R463" s="251"/>
      <c r="S463" s="251"/>
      <c r="T463" s="251"/>
      <c r="U463" s="251"/>
      <c r="V463" s="251"/>
      <c r="W463" s="251"/>
      <c r="X463" s="251"/>
      <c r="Y463" s="251"/>
      <c r="Z463" s="251"/>
      <c r="AA463" s="251"/>
      <c r="AB463" s="252">
        <f t="shared" si="35"/>
        <v>0</v>
      </c>
      <c r="AC463" s="252">
        <f>ROUND(AB463*事業まとめ!$Q$6,2)</f>
        <v>0</v>
      </c>
      <c r="AD463" s="253"/>
      <c r="AE463" s="253"/>
      <c r="AF463" s="253"/>
      <c r="AG463" s="253"/>
      <c r="AH463" s="253"/>
      <c r="AI463" s="253"/>
      <c r="AJ463" s="253"/>
      <c r="AK463" s="252">
        <f t="shared" ref="AK463:AK500" si="36">IFERROR(ROUND($I463*$J463*AI463*AJ463/1000,2),0)</f>
        <v>0</v>
      </c>
      <c r="AL463" s="252">
        <f>ROUND(AK463*事業まとめ!$Q$6,2)</f>
        <v>0</v>
      </c>
      <c r="AM463" s="254">
        <f t="shared" ref="AM463:AM500" si="37">AB463-AK463</f>
        <v>0</v>
      </c>
      <c r="AN463" s="254">
        <f t="shared" ref="AN463:AN500" si="38">AC463-AL463</f>
        <v>0</v>
      </c>
      <c r="AO463" s="259"/>
      <c r="AP463" s="260">
        <f t="shared" ref="AP463:AP500" si="39">IFERROR(AO463*AJ463,0)</f>
        <v>0</v>
      </c>
      <c r="AQ463" s="259"/>
      <c r="AR463" s="257"/>
      <c r="AS463" s="257"/>
      <c r="AT463" s="257"/>
      <c r="AU463" s="257"/>
      <c r="AV463" s="257"/>
      <c r="AW463" s="257"/>
    </row>
    <row r="464" spans="2:49" s="265" customFormat="1" x14ac:dyDescent="0.4">
      <c r="B464" s="251"/>
      <c r="C464" s="251"/>
      <c r="D464" s="251"/>
      <c r="E464" s="251"/>
      <c r="F464" s="251"/>
      <c r="G464" s="251"/>
      <c r="H464" s="251"/>
      <c r="I464" s="251"/>
      <c r="J464" s="251"/>
      <c r="K464" s="251"/>
      <c r="L464" s="251"/>
      <c r="M464" s="251"/>
      <c r="N464" s="251"/>
      <c r="O464" s="251"/>
      <c r="P464" s="251"/>
      <c r="Q464" s="251"/>
      <c r="R464" s="251"/>
      <c r="S464" s="251"/>
      <c r="T464" s="251"/>
      <c r="U464" s="251"/>
      <c r="V464" s="251"/>
      <c r="W464" s="251"/>
      <c r="X464" s="251"/>
      <c r="Y464" s="251"/>
      <c r="Z464" s="251"/>
      <c r="AA464" s="251"/>
      <c r="AB464" s="252">
        <f t="shared" si="35"/>
        <v>0</v>
      </c>
      <c r="AC464" s="252">
        <f>ROUND(AB464*事業まとめ!$Q$6,2)</f>
        <v>0</v>
      </c>
      <c r="AD464" s="253"/>
      <c r="AE464" s="253"/>
      <c r="AF464" s="253"/>
      <c r="AG464" s="253"/>
      <c r="AH464" s="253"/>
      <c r="AI464" s="253"/>
      <c r="AJ464" s="253"/>
      <c r="AK464" s="252">
        <f t="shared" si="36"/>
        <v>0</v>
      </c>
      <c r="AL464" s="252">
        <f>ROUND(AK464*事業まとめ!$Q$6,2)</f>
        <v>0</v>
      </c>
      <c r="AM464" s="254">
        <f t="shared" si="37"/>
        <v>0</v>
      </c>
      <c r="AN464" s="254">
        <f t="shared" si="38"/>
        <v>0</v>
      </c>
      <c r="AO464" s="259"/>
      <c r="AP464" s="260">
        <f t="shared" si="39"/>
        <v>0</v>
      </c>
      <c r="AQ464" s="259"/>
      <c r="AR464" s="257"/>
      <c r="AS464" s="257"/>
      <c r="AT464" s="257"/>
      <c r="AU464" s="257"/>
      <c r="AV464" s="257"/>
      <c r="AW464" s="257"/>
    </row>
    <row r="465" spans="2:49" s="265" customFormat="1" x14ac:dyDescent="0.4">
      <c r="B465" s="251"/>
      <c r="C465" s="251"/>
      <c r="D465" s="251"/>
      <c r="E465" s="251"/>
      <c r="F465" s="251"/>
      <c r="G465" s="251"/>
      <c r="H465" s="251"/>
      <c r="I465" s="251"/>
      <c r="J465" s="251"/>
      <c r="K465" s="251"/>
      <c r="L465" s="251"/>
      <c r="M465" s="251"/>
      <c r="N465" s="251"/>
      <c r="O465" s="251"/>
      <c r="P465" s="251"/>
      <c r="Q465" s="251"/>
      <c r="R465" s="251"/>
      <c r="S465" s="251"/>
      <c r="T465" s="251"/>
      <c r="U465" s="251"/>
      <c r="V465" s="251"/>
      <c r="W465" s="251"/>
      <c r="X465" s="251"/>
      <c r="Y465" s="251"/>
      <c r="Z465" s="251"/>
      <c r="AA465" s="251"/>
      <c r="AB465" s="252">
        <f t="shared" si="35"/>
        <v>0</v>
      </c>
      <c r="AC465" s="252">
        <f>ROUND(AB465*事業まとめ!$Q$6,2)</f>
        <v>0</v>
      </c>
      <c r="AD465" s="253"/>
      <c r="AE465" s="253"/>
      <c r="AF465" s="253"/>
      <c r="AG465" s="253"/>
      <c r="AH465" s="253"/>
      <c r="AI465" s="253"/>
      <c r="AJ465" s="253"/>
      <c r="AK465" s="252">
        <f t="shared" si="36"/>
        <v>0</v>
      </c>
      <c r="AL465" s="252">
        <f>ROUND(AK465*事業まとめ!$Q$6,2)</f>
        <v>0</v>
      </c>
      <c r="AM465" s="254">
        <f t="shared" si="37"/>
        <v>0</v>
      </c>
      <c r="AN465" s="254">
        <f t="shared" si="38"/>
        <v>0</v>
      </c>
      <c r="AO465" s="259"/>
      <c r="AP465" s="260">
        <f t="shared" si="39"/>
        <v>0</v>
      </c>
      <c r="AQ465" s="259"/>
      <c r="AR465" s="257"/>
      <c r="AS465" s="257"/>
      <c r="AT465" s="257"/>
      <c r="AU465" s="257"/>
      <c r="AV465" s="257"/>
      <c r="AW465" s="257"/>
    </row>
    <row r="466" spans="2:49" s="265" customFormat="1" x14ac:dyDescent="0.4">
      <c r="B466" s="251"/>
      <c r="C466" s="251"/>
      <c r="D466" s="251"/>
      <c r="E466" s="251"/>
      <c r="F466" s="251"/>
      <c r="G466" s="251"/>
      <c r="H466" s="251"/>
      <c r="I466" s="251"/>
      <c r="J466" s="251"/>
      <c r="K466" s="251"/>
      <c r="L466" s="251"/>
      <c r="M466" s="251"/>
      <c r="N466" s="251"/>
      <c r="O466" s="251"/>
      <c r="P466" s="251"/>
      <c r="Q466" s="251"/>
      <c r="R466" s="251"/>
      <c r="S466" s="251"/>
      <c r="T466" s="251"/>
      <c r="U466" s="251"/>
      <c r="V466" s="251"/>
      <c r="W466" s="251"/>
      <c r="X466" s="251"/>
      <c r="Y466" s="251"/>
      <c r="Z466" s="251"/>
      <c r="AA466" s="251"/>
      <c r="AB466" s="252">
        <f t="shared" si="35"/>
        <v>0</v>
      </c>
      <c r="AC466" s="252">
        <f>ROUND(AB466*事業まとめ!$Q$6,2)</f>
        <v>0</v>
      </c>
      <c r="AD466" s="253"/>
      <c r="AE466" s="253"/>
      <c r="AF466" s="253"/>
      <c r="AG466" s="253"/>
      <c r="AH466" s="253"/>
      <c r="AI466" s="253"/>
      <c r="AJ466" s="253"/>
      <c r="AK466" s="252">
        <f t="shared" si="36"/>
        <v>0</v>
      </c>
      <c r="AL466" s="252">
        <f>ROUND(AK466*事業まとめ!$Q$6,2)</f>
        <v>0</v>
      </c>
      <c r="AM466" s="254">
        <f t="shared" si="37"/>
        <v>0</v>
      </c>
      <c r="AN466" s="254">
        <f t="shared" si="38"/>
        <v>0</v>
      </c>
      <c r="AO466" s="259"/>
      <c r="AP466" s="260">
        <f t="shared" si="39"/>
        <v>0</v>
      </c>
      <c r="AQ466" s="259"/>
      <c r="AR466" s="257"/>
      <c r="AS466" s="257"/>
      <c r="AT466" s="257"/>
      <c r="AU466" s="257"/>
      <c r="AV466" s="257"/>
      <c r="AW466" s="257"/>
    </row>
    <row r="467" spans="2:49" s="265" customFormat="1" x14ac:dyDescent="0.4">
      <c r="B467" s="251"/>
      <c r="C467" s="251"/>
      <c r="D467" s="251"/>
      <c r="E467" s="251"/>
      <c r="F467" s="251"/>
      <c r="G467" s="251"/>
      <c r="H467" s="251"/>
      <c r="I467" s="251"/>
      <c r="J467" s="251"/>
      <c r="K467" s="251"/>
      <c r="L467" s="251"/>
      <c r="M467" s="251"/>
      <c r="N467" s="251"/>
      <c r="O467" s="251"/>
      <c r="P467" s="251"/>
      <c r="Q467" s="251"/>
      <c r="R467" s="251"/>
      <c r="S467" s="251"/>
      <c r="T467" s="251"/>
      <c r="U467" s="251"/>
      <c r="V467" s="251"/>
      <c r="W467" s="251"/>
      <c r="X467" s="251"/>
      <c r="Y467" s="251"/>
      <c r="Z467" s="251"/>
      <c r="AA467" s="251"/>
      <c r="AB467" s="252">
        <f t="shared" si="35"/>
        <v>0</v>
      </c>
      <c r="AC467" s="252">
        <f>ROUND(AB467*事業まとめ!$Q$6,2)</f>
        <v>0</v>
      </c>
      <c r="AD467" s="253"/>
      <c r="AE467" s="253"/>
      <c r="AF467" s="253"/>
      <c r="AG467" s="253"/>
      <c r="AH467" s="253"/>
      <c r="AI467" s="253"/>
      <c r="AJ467" s="253"/>
      <c r="AK467" s="252">
        <f t="shared" si="36"/>
        <v>0</v>
      </c>
      <c r="AL467" s="252">
        <f>ROUND(AK467*事業まとめ!$Q$6,2)</f>
        <v>0</v>
      </c>
      <c r="AM467" s="254">
        <f t="shared" si="37"/>
        <v>0</v>
      </c>
      <c r="AN467" s="254">
        <f t="shared" si="38"/>
        <v>0</v>
      </c>
      <c r="AO467" s="259"/>
      <c r="AP467" s="260">
        <f t="shared" si="39"/>
        <v>0</v>
      </c>
      <c r="AQ467" s="259"/>
      <c r="AR467" s="257"/>
      <c r="AS467" s="257"/>
      <c r="AT467" s="257"/>
      <c r="AU467" s="257"/>
      <c r="AV467" s="257"/>
      <c r="AW467" s="257"/>
    </row>
    <row r="468" spans="2:49" s="265" customFormat="1" x14ac:dyDescent="0.4">
      <c r="B468" s="251"/>
      <c r="C468" s="251"/>
      <c r="D468" s="251"/>
      <c r="E468" s="251"/>
      <c r="F468" s="251"/>
      <c r="G468" s="251"/>
      <c r="H468" s="251"/>
      <c r="I468" s="251"/>
      <c r="J468" s="251"/>
      <c r="K468" s="251"/>
      <c r="L468" s="251"/>
      <c r="M468" s="251"/>
      <c r="N468" s="251"/>
      <c r="O468" s="251"/>
      <c r="P468" s="251"/>
      <c r="Q468" s="251"/>
      <c r="R468" s="251"/>
      <c r="S468" s="251"/>
      <c r="T468" s="251"/>
      <c r="U468" s="251"/>
      <c r="V468" s="251"/>
      <c r="W468" s="251"/>
      <c r="X468" s="251"/>
      <c r="Y468" s="251"/>
      <c r="Z468" s="251"/>
      <c r="AA468" s="251"/>
      <c r="AB468" s="252">
        <f t="shared" si="35"/>
        <v>0</v>
      </c>
      <c r="AC468" s="252">
        <f>ROUND(AB468*事業まとめ!$Q$6,2)</f>
        <v>0</v>
      </c>
      <c r="AD468" s="253"/>
      <c r="AE468" s="253"/>
      <c r="AF468" s="253"/>
      <c r="AG468" s="253"/>
      <c r="AH468" s="253"/>
      <c r="AI468" s="253"/>
      <c r="AJ468" s="253"/>
      <c r="AK468" s="252">
        <f t="shared" si="36"/>
        <v>0</v>
      </c>
      <c r="AL468" s="252">
        <f>ROUND(AK468*事業まとめ!$Q$6,2)</f>
        <v>0</v>
      </c>
      <c r="AM468" s="254">
        <f t="shared" si="37"/>
        <v>0</v>
      </c>
      <c r="AN468" s="254">
        <f t="shared" si="38"/>
        <v>0</v>
      </c>
      <c r="AO468" s="259"/>
      <c r="AP468" s="260">
        <f t="shared" si="39"/>
        <v>0</v>
      </c>
      <c r="AQ468" s="259"/>
      <c r="AR468" s="257"/>
      <c r="AS468" s="257"/>
      <c r="AT468" s="257"/>
      <c r="AU468" s="257"/>
      <c r="AV468" s="257"/>
      <c r="AW468" s="257"/>
    </row>
    <row r="469" spans="2:49" s="265" customFormat="1" x14ac:dyDescent="0.4">
      <c r="B469" s="251"/>
      <c r="C469" s="251"/>
      <c r="D469" s="251"/>
      <c r="E469" s="251"/>
      <c r="F469" s="251"/>
      <c r="G469" s="251"/>
      <c r="H469" s="251"/>
      <c r="I469" s="251"/>
      <c r="J469" s="251"/>
      <c r="K469" s="251"/>
      <c r="L469" s="251"/>
      <c r="M469" s="251"/>
      <c r="N469" s="251"/>
      <c r="O469" s="251"/>
      <c r="P469" s="251"/>
      <c r="Q469" s="251"/>
      <c r="R469" s="251"/>
      <c r="S469" s="251"/>
      <c r="T469" s="251"/>
      <c r="U469" s="251"/>
      <c r="V469" s="251"/>
      <c r="W469" s="251"/>
      <c r="X469" s="251"/>
      <c r="Y469" s="251"/>
      <c r="Z469" s="251"/>
      <c r="AA469" s="251"/>
      <c r="AB469" s="252">
        <f t="shared" si="35"/>
        <v>0</v>
      </c>
      <c r="AC469" s="252">
        <f>ROUND(AB469*事業まとめ!$Q$6,2)</f>
        <v>0</v>
      </c>
      <c r="AD469" s="253"/>
      <c r="AE469" s="253"/>
      <c r="AF469" s="253"/>
      <c r="AG469" s="253"/>
      <c r="AH469" s="253"/>
      <c r="AI469" s="253"/>
      <c r="AJ469" s="253"/>
      <c r="AK469" s="252">
        <f t="shared" si="36"/>
        <v>0</v>
      </c>
      <c r="AL469" s="252">
        <f>ROUND(AK469*事業まとめ!$Q$6,2)</f>
        <v>0</v>
      </c>
      <c r="AM469" s="254">
        <f t="shared" si="37"/>
        <v>0</v>
      </c>
      <c r="AN469" s="254">
        <f t="shared" si="38"/>
        <v>0</v>
      </c>
      <c r="AO469" s="259"/>
      <c r="AP469" s="260">
        <f t="shared" si="39"/>
        <v>0</v>
      </c>
      <c r="AQ469" s="259"/>
      <c r="AR469" s="257"/>
      <c r="AS469" s="257"/>
      <c r="AT469" s="257"/>
      <c r="AU469" s="257"/>
      <c r="AV469" s="257"/>
      <c r="AW469" s="257"/>
    </row>
    <row r="470" spans="2:49" s="265" customFormat="1" x14ac:dyDescent="0.4">
      <c r="B470" s="251"/>
      <c r="C470" s="251"/>
      <c r="D470" s="251"/>
      <c r="E470" s="251"/>
      <c r="F470" s="251"/>
      <c r="G470" s="251"/>
      <c r="H470" s="251"/>
      <c r="I470" s="251"/>
      <c r="J470" s="251"/>
      <c r="K470" s="251"/>
      <c r="L470" s="251"/>
      <c r="M470" s="251"/>
      <c r="N470" s="251"/>
      <c r="O470" s="251"/>
      <c r="P470" s="251"/>
      <c r="Q470" s="251"/>
      <c r="R470" s="251"/>
      <c r="S470" s="251"/>
      <c r="T470" s="251"/>
      <c r="U470" s="251"/>
      <c r="V470" s="251"/>
      <c r="W470" s="251"/>
      <c r="X470" s="251"/>
      <c r="Y470" s="251"/>
      <c r="Z470" s="251"/>
      <c r="AA470" s="251"/>
      <c r="AB470" s="252">
        <f t="shared" si="35"/>
        <v>0</v>
      </c>
      <c r="AC470" s="252">
        <f>ROUND(AB470*事業まとめ!$Q$6,2)</f>
        <v>0</v>
      </c>
      <c r="AD470" s="253"/>
      <c r="AE470" s="253"/>
      <c r="AF470" s="253"/>
      <c r="AG470" s="253"/>
      <c r="AH470" s="253"/>
      <c r="AI470" s="253"/>
      <c r="AJ470" s="253"/>
      <c r="AK470" s="252">
        <f t="shared" si="36"/>
        <v>0</v>
      </c>
      <c r="AL470" s="252">
        <f>ROUND(AK470*事業まとめ!$Q$6,2)</f>
        <v>0</v>
      </c>
      <c r="AM470" s="254">
        <f t="shared" si="37"/>
        <v>0</v>
      </c>
      <c r="AN470" s="254">
        <f t="shared" si="38"/>
        <v>0</v>
      </c>
      <c r="AO470" s="259"/>
      <c r="AP470" s="260">
        <f t="shared" si="39"/>
        <v>0</v>
      </c>
      <c r="AQ470" s="259"/>
      <c r="AR470" s="257"/>
      <c r="AS470" s="257"/>
      <c r="AT470" s="257"/>
      <c r="AU470" s="257"/>
      <c r="AV470" s="257"/>
      <c r="AW470" s="257"/>
    </row>
    <row r="471" spans="2:49" s="265" customFormat="1" x14ac:dyDescent="0.4">
      <c r="B471" s="251"/>
      <c r="C471" s="251"/>
      <c r="D471" s="251"/>
      <c r="E471" s="251"/>
      <c r="F471" s="251"/>
      <c r="G471" s="251"/>
      <c r="H471" s="251"/>
      <c r="I471" s="251"/>
      <c r="J471" s="251"/>
      <c r="K471" s="251"/>
      <c r="L471" s="251"/>
      <c r="M471" s="251"/>
      <c r="N471" s="251"/>
      <c r="O471" s="251"/>
      <c r="P471" s="251"/>
      <c r="Q471" s="251"/>
      <c r="R471" s="251"/>
      <c r="S471" s="251"/>
      <c r="T471" s="251"/>
      <c r="U471" s="251"/>
      <c r="V471" s="251"/>
      <c r="W471" s="251"/>
      <c r="X471" s="251"/>
      <c r="Y471" s="251"/>
      <c r="Z471" s="251"/>
      <c r="AA471" s="251"/>
      <c r="AB471" s="252">
        <f t="shared" si="35"/>
        <v>0</v>
      </c>
      <c r="AC471" s="252">
        <f>ROUND(AB471*事業まとめ!$Q$6,2)</f>
        <v>0</v>
      </c>
      <c r="AD471" s="253"/>
      <c r="AE471" s="253"/>
      <c r="AF471" s="253"/>
      <c r="AG471" s="253"/>
      <c r="AH471" s="253"/>
      <c r="AI471" s="253"/>
      <c r="AJ471" s="253"/>
      <c r="AK471" s="252">
        <f t="shared" si="36"/>
        <v>0</v>
      </c>
      <c r="AL471" s="252">
        <f>ROUND(AK471*事業まとめ!$Q$6,2)</f>
        <v>0</v>
      </c>
      <c r="AM471" s="254">
        <f t="shared" si="37"/>
        <v>0</v>
      </c>
      <c r="AN471" s="254">
        <f t="shared" si="38"/>
        <v>0</v>
      </c>
      <c r="AO471" s="259"/>
      <c r="AP471" s="260">
        <f t="shared" si="39"/>
        <v>0</v>
      </c>
      <c r="AQ471" s="259"/>
      <c r="AR471" s="257"/>
      <c r="AS471" s="257"/>
      <c r="AT471" s="257"/>
      <c r="AU471" s="257"/>
      <c r="AV471" s="257"/>
      <c r="AW471" s="257"/>
    </row>
    <row r="472" spans="2:49" s="265" customFormat="1" x14ac:dyDescent="0.4">
      <c r="B472" s="251"/>
      <c r="C472" s="251"/>
      <c r="D472" s="251"/>
      <c r="E472" s="251"/>
      <c r="F472" s="251"/>
      <c r="G472" s="251"/>
      <c r="H472" s="251"/>
      <c r="I472" s="251"/>
      <c r="J472" s="251"/>
      <c r="K472" s="251"/>
      <c r="L472" s="251"/>
      <c r="M472" s="251"/>
      <c r="N472" s="251"/>
      <c r="O472" s="251"/>
      <c r="P472" s="251"/>
      <c r="Q472" s="251"/>
      <c r="R472" s="251"/>
      <c r="S472" s="251"/>
      <c r="T472" s="251"/>
      <c r="U472" s="251"/>
      <c r="V472" s="251"/>
      <c r="W472" s="251"/>
      <c r="X472" s="251"/>
      <c r="Y472" s="251"/>
      <c r="Z472" s="251"/>
      <c r="AA472" s="251"/>
      <c r="AB472" s="252">
        <f t="shared" si="35"/>
        <v>0</v>
      </c>
      <c r="AC472" s="252">
        <f>ROUND(AB472*事業まとめ!$Q$6,2)</f>
        <v>0</v>
      </c>
      <c r="AD472" s="253"/>
      <c r="AE472" s="253"/>
      <c r="AF472" s="253"/>
      <c r="AG472" s="253"/>
      <c r="AH472" s="253"/>
      <c r="AI472" s="253"/>
      <c r="AJ472" s="253"/>
      <c r="AK472" s="252">
        <f t="shared" si="36"/>
        <v>0</v>
      </c>
      <c r="AL472" s="252">
        <f>ROUND(AK472*事業まとめ!$Q$6,2)</f>
        <v>0</v>
      </c>
      <c r="AM472" s="254">
        <f t="shared" si="37"/>
        <v>0</v>
      </c>
      <c r="AN472" s="254">
        <f t="shared" si="38"/>
        <v>0</v>
      </c>
      <c r="AO472" s="259"/>
      <c r="AP472" s="260">
        <f t="shared" si="39"/>
        <v>0</v>
      </c>
      <c r="AQ472" s="259"/>
      <c r="AR472" s="257"/>
      <c r="AS472" s="257"/>
      <c r="AT472" s="257"/>
      <c r="AU472" s="257"/>
      <c r="AV472" s="257"/>
      <c r="AW472" s="257"/>
    </row>
    <row r="473" spans="2:49" s="265" customFormat="1" x14ac:dyDescent="0.4">
      <c r="B473" s="251"/>
      <c r="C473" s="251"/>
      <c r="D473" s="251"/>
      <c r="E473" s="251"/>
      <c r="F473" s="251"/>
      <c r="G473" s="251"/>
      <c r="H473" s="251"/>
      <c r="I473" s="251"/>
      <c r="J473" s="251"/>
      <c r="K473" s="251"/>
      <c r="L473" s="251"/>
      <c r="M473" s="251"/>
      <c r="N473" s="251"/>
      <c r="O473" s="251"/>
      <c r="P473" s="251"/>
      <c r="Q473" s="251"/>
      <c r="R473" s="251"/>
      <c r="S473" s="251"/>
      <c r="T473" s="251"/>
      <c r="U473" s="251"/>
      <c r="V473" s="251"/>
      <c r="W473" s="251"/>
      <c r="X473" s="251"/>
      <c r="Y473" s="251"/>
      <c r="Z473" s="251"/>
      <c r="AA473" s="251"/>
      <c r="AB473" s="252">
        <f t="shared" si="35"/>
        <v>0</v>
      </c>
      <c r="AC473" s="252">
        <f>ROUND(AB473*事業まとめ!$Q$6,2)</f>
        <v>0</v>
      </c>
      <c r="AD473" s="253"/>
      <c r="AE473" s="253"/>
      <c r="AF473" s="253"/>
      <c r="AG473" s="253"/>
      <c r="AH473" s="253"/>
      <c r="AI473" s="253"/>
      <c r="AJ473" s="253"/>
      <c r="AK473" s="252">
        <f t="shared" si="36"/>
        <v>0</v>
      </c>
      <c r="AL473" s="252">
        <f>ROUND(AK473*事業まとめ!$Q$6,2)</f>
        <v>0</v>
      </c>
      <c r="AM473" s="254">
        <f t="shared" si="37"/>
        <v>0</v>
      </c>
      <c r="AN473" s="254">
        <f t="shared" si="38"/>
        <v>0</v>
      </c>
      <c r="AO473" s="259"/>
      <c r="AP473" s="260">
        <f t="shared" si="39"/>
        <v>0</v>
      </c>
      <c r="AQ473" s="259"/>
      <c r="AR473" s="257"/>
      <c r="AS473" s="257"/>
      <c r="AT473" s="257"/>
      <c r="AU473" s="257"/>
      <c r="AV473" s="257"/>
      <c r="AW473" s="257"/>
    </row>
    <row r="474" spans="2:49" s="265" customFormat="1" x14ac:dyDescent="0.4">
      <c r="B474" s="251"/>
      <c r="C474" s="251"/>
      <c r="D474" s="251"/>
      <c r="E474" s="251"/>
      <c r="F474" s="251"/>
      <c r="G474" s="251"/>
      <c r="H474" s="251"/>
      <c r="I474" s="251"/>
      <c r="J474" s="251"/>
      <c r="K474" s="251"/>
      <c r="L474" s="251"/>
      <c r="M474" s="251"/>
      <c r="N474" s="251"/>
      <c r="O474" s="251"/>
      <c r="P474" s="251"/>
      <c r="Q474" s="251"/>
      <c r="R474" s="251"/>
      <c r="S474" s="251"/>
      <c r="T474" s="251"/>
      <c r="U474" s="251"/>
      <c r="V474" s="251"/>
      <c r="W474" s="251"/>
      <c r="X474" s="251"/>
      <c r="Y474" s="251"/>
      <c r="Z474" s="251"/>
      <c r="AA474" s="251"/>
      <c r="AB474" s="252">
        <f t="shared" si="35"/>
        <v>0</v>
      </c>
      <c r="AC474" s="252">
        <f>ROUND(AB474*事業まとめ!$Q$6,2)</f>
        <v>0</v>
      </c>
      <c r="AD474" s="253"/>
      <c r="AE474" s="253"/>
      <c r="AF474" s="253"/>
      <c r="AG474" s="253"/>
      <c r="AH474" s="253"/>
      <c r="AI474" s="253"/>
      <c r="AJ474" s="253"/>
      <c r="AK474" s="252">
        <f t="shared" si="36"/>
        <v>0</v>
      </c>
      <c r="AL474" s="252">
        <f>ROUND(AK474*事業まとめ!$Q$6,2)</f>
        <v>0</v>
      </c>
      <c r="AM474" s="254">
        <f t="shared" si="37"/>
        <v>0</v>
      </c>
      <c r="AN474" s="254">
        <f t="shared" si="38"/>
        <v>0</v>
      </c>
      <c r="AO474" s="259"/>
      <c r="AP474" s="260">
        <f t="shared" si="39"/>
        <v>0</v>
      </c>
      <c r="AQ474" s="259"/>
      <c r="AR474" s="257"/>
      <c r="AS474" s="257"/>
      <c r="AT474" s="257"/>
      <c r="AU474" s="257"/>
      <c r="AV474" s="257"/>
      <c r="AW474" s="257"/>
    </row>
    <row r="475" spans="2:49" s="265" customFormat="1" x14ac:dyDescent="0.4">
      <c r="B475" s="251"/>
      <c r="C475" s="251"/>
      <c r="D475" s="251"/>
      <c r="E475" s="251"/>
      <c r="F475" s="251"/>
      <c r="G475" s="251"/>
      <c r="H475" s="251"/>
      <c r="I475" s="251"/>
      <c r="J475" s="251"/>
      <c r="K475" s="251"/>
      <c r="L475" s="251"/>
      <c r="M475" s="251"/>
      <c r="N475" s="251"/>
      <c r="O475" s="251"/>
      <c r="P475" s="251"/>
      <c r="Q475" s="251"/>
      <c r="R475" s="251"/>
      <c r="S475" s="251"/>
      <c r="T475" s="251"/>
      <c r="U475" s="251"/>
      <c r="V475" s="251"/>
      <c r="W475" s="251"/>
      <c r="X475" s="251"/>
      <c r="Y475" s="251"/>
      <c r="Z475" s="251"/>
      <c r="AA475" s="251"/>
      <c r="AB475" s="252">
        <f t="shared" si="35"/>
        <v>0</v>
      </c>
      <c r="AC475" s="252">
        <f>ROUND(AB475*事業まとめ!$Q$6,2)</f>
        <v>0</v>
      </c>
      <c r="AD475" s="253"/>
      <c r="AE475" s="253"/>
      <c r="AF475" s="253"/>
      <c r="AG475" s="253"/>
      <c r="AH475" s="253"/>
      <c r="AI475" s="253"/>
      <c r="AJ475" s="253"/>
      <c r="AK475" s="252">
        <f t="shared" si="36"/>
        <v>0</v>
      </c>
      <c r="AL475" s="252">
        <f>ROUND(AK475*事業まとめ!$Q$6,2)</f>
        <v>0</v>
      </c>
      <c r="AM475" s="254">
        <f t="shared" si="37"/>
        <v>0</v>
      </c>
      <c r="AN475" s="254">
        <f t="shared" si="38"/>
        <v>0</v>
      </c>
      <c r="AO475" s="259"/>
      <c r="AP475" s="260">
        <f t="shared" si="39"/>
        <v>0</v>
      </c>
      <c r="AQ475" s="259"/>
      <c r="AR475" s="257"/>
      <c r="AS475" s="257"/>
      <c r="AT475" s="257"/>
      <c r="AU475" s="257"/>
      <c r="AV475" s="257"/>
      <c r="AW475" s="257"/>
    </row>
    <row r="476" spans="2:49" s="265" customFormat="1" x14ac:dyDescent="0.4">
      <c r="B476" s="251"/>
      <c r="C476" s="251"/>
      <c r="D476" s="251"/>
      <c r="E476" s="251"/>
      <c r="F476" s="251"/>
      <c r="G476" s="251"/>
      <c r="H476" s="251"/>
      <c r="I476" s="251"/>
      <c r="J476" s="251"/>
      <c r="K476" s="251"/>
      <c r="L476" s="251"/>
      <c r="M476" s="251"/>
      <c r="N476" s="251"/>
      <c r="O476" s="251"/>
      <c r="P476" s="251"/>
      <c r="Q476" s="251"/>
      <c r="R476" s="251"/>
      <c r="S476" s="251"/>
      <c r="T476" s="251"/>
      <c r="U476" s="251"/>
      <c r="V476" s="251"/>
      <c r="W476" s="251"/>
      <c r="X476" s="251"/>
      <c r="Y476" s="251"/>
      <c r="Z476" s="251"/>
      <c r="AA476" s="251"/>
      <c r="AB476" s="252">
        <f t="shared" si="35"/>
        <v>0</v>
      </c>
      <c r="AC476" s="252">
        <f>ROUND(AB476*事業まとめ!$Q$6,2)</f>
        <v>0</v>
      </c>
      <c r="AD476" s="253"/>
      <c r="AE476" s="253"/>
      <c r="AF476" s="253"/>
      <c r="AG476" s="253"/>
      <c r="AH476" s="253"/>
      <c r="AI476" s="253"/>
      <c r="AJ476" s="253"/>
      <c r="AK476" s="252">
        <f t="shared" si="36"/>
        <v>0</v>
      </c>
      <c r="AL476" s="252">
        <f>ROUND(AK476*事業まとめ!$Q$6,2)</f>
        <v>0</v>
      </c>
      <c r="AM476" s="254">
        <f t="shared" si="37"/>
        <v>0</v>
      </c>
      <c r="AN476" s="254">
        <f t="shared" si="38"/>
        <v>0</v>
      </c>
      <c r="AO476" s="259"/>
      <c r="AP476" s="260">
        <f t="shared" si="39"/>
        <v>0</v>
      </c>
      <c r="AQ476" s="259"/>
      <c r="AR476" s="257"/>
      <c r="AS476" s="257"/>
      <c r="AT476" s="257"/>
      <c r="AU476" s="257"/>
      <c r="AV476" s="257"/>
      <c r="AW476" s="257"/>
    </row>
    <row r="477" spans="2:49" s="265" customFormat="1" x14ac:dyDescent="0.4">
      <c r="B477" s="251"/>
      <c r="C477" s="251"/>
      <c r="D477" s="251"/>
      <c r="E477" s="251"/>
      <c r="F477" s="251"/>
      <c r="G477" s="251"/>
      <c r="H477" s="251"/>
      <c r="I477" s="251"/>
      <c r="J477" s="251"/>
      <c r="K477" s="251"/>
      <c r="L477" s="251"/>
      <c r="M477" s="251"/>
      <c r="N477" s="251"/>
      <c r="O477" s="251"/>
      <c r="P477" s="251"/>
      <c r="Q477" s="251"/>
      <c r="R477" s="251"/>
      <c r="S477" s="251"/>
      <c r="T477" s="251"/>
      <c r="U477" s="251"/>
      <c r="V477" s="251"/>
      <c r="W477" s="251"/>
      <c r="X477" s="251"/>
      <c r="Y477" s="251"/>
      <c r="Z477" s="251"/>
      <c r="AA477" s="251"/>
      <c r="AB477" s="252">
        <f t="shared" si="35"/>
        <v>0</v>
      </c>
      <c r="AC477" s="252">
        <f>ROUND(AB477*事業まとめ!$Q$6,2)</f>
        <v>0</v>
      </c>
      <c r="AD477" s="253"/>
      <c r="AE477" s="253"/>
      <c r="AF477" s="253"/>
      <c r="AG477" s="253"/>
      <c r="AH477" s="253"/>
      <c r="AI477" s="253"/>
      <c r="AJ477" s="253"/>
      <c r="AK477" s="252">
        <f t="shared" si="36"/>
        <v>0</v>
      </c>
      <c r="AL477" s="252">
        <f>ROUND(AK477*事業まとめ!$Q$6,2)</f>
        <v>0</v>
      </c>
      <c r="AM477" s="254">
        <f t="shared" si="37"/>
        <v>0</v>
      </c>
      <c r="AN477" s="254">
        <f t="shared" si="38"/>
        <v>0</v>
      </c>
      <c r="AO477" s="259"/>
      <c r="AP477" s="260">
        <f t="shared" si="39"/>
        <v>0</v>
      </c>
      <c r="AQ477" s="259"/>
      <c r="AR477" s="257"/>
      <c r="AS477" s="257"/>
      <c r="AT477" s="257"/>
      <c r="AU477" s="257"/>
      <c r="AV477" s="257"/>
      <c r="AW477" s="257"/>
    </row>
    <row r="478" spans="2:49" s="265" customFormat="1" x14ac:dyDescent="0.4">
      <c r="B478" s="251"/>
      <c r="C478" s="251"/>
      <c r="D478" s="251"/>
      <c r="E478" s="251"/>
      <c r="F478" s="251"/>
      <c r="G478" s="251"/>
      <c r="H478" s="251"/>
      <c r="I478" s="251"/>
      <c r="J478" s="251"/>
      <c r="K478" s="251"/>
      <c r="L478" s="251"/>
      <c r="M478" s="251"/>
      <c r="N478" s="251"/>
      <c r="O478" s="251"/>
      <c r="P478" s="251"/>
      <c r="Q478" s="251"/>
      <c r="R478" s="251"/>
      <c r="S478" s="251"/>
      <c r="T478" s="251"/>
      <c r="U478" s="251"/>
      <c r="V478" s="251"/>
      <c r="W478" s="251"/>
      <c r="X478" s="251"/>
      <c r="Y478" s="251"/>
      <c r="Z478" s="251"/>
      <c r="AA478" s="251"/>
      <c r="AB478" s="252">
        <f t="shared" si="35"/>
        <v>0</v>
      </c>
      <c r="AC478" s="252">
        <f>ROUND(AB478*事業まとめ!$Q$6,2)</f>
        <v>0</v>
      </c>
      <c r="AD478" s="253"/>
      <c r="AE478" s="253"/>
      <c r="AF478" s="253"/>
      <c r="AG478" s="253"/>
      <c r="AH478" s="253"/>
      <c r="AI478" s="253"/>
      <c r="AJ478" s="253"/>
      <c r="AK478" s="252">
        <f t="shared" si="36"/>
        <v>0</v>
      </c>
      <c r="AL478" s="252">
        <f>ROUND(AK478*事業まとめ!$Q$6,2)</f>
        <v>0</v>
      </c>
      <c r="AM478" s="254">
        <f t="shared" si="37"/>
        <v>0</v>
      </c>
      <c r="AN478" s="254">
        <f t="shared" si="38"/>
        <v>0</v>
      </c>
      <c r="AO478" s="259"/>
      <c r="AP478" s="260">
        <f t="shared" si="39"/>
        <v>0</v>
      </c>
      <c r="AQ478" s="259"/>
      <c r="AR478" s="257"/>
      <c r="AS478" s="257"/>
      <c r="AT478" s="257"/>
      <c r="AU478" s="257"/>
      <c r="AV478" s="257"/>
      <c r="AW478" s="257"/>
    </row>
    <row r="479" spans="2:49" s="265" customFormat="1" x14ac:dyDescent="0.4">
      <c r="B479" s="251"/>
      <c r="C479" s="251"/>
      <c r="D479" s="251"/>
      <c r="E479" s="251"/>
      <c r="F479" s="251"/>
      <c r="G479" s="251"/>
      <c r="H479" s="251"/>
      <c r="I479" s="251"/>
      <c r="J479" s="251"/>
      <c r="K479" s="251"/>
      <c r="L479" s="251"/>
      <c r="M479" s="251"/>
      <c r="N479" s="251"/>
      <c r="O479" s="251"/>
      <c r="P479" s="251"/>
      <c r="Q479" s="251"/>
      <c r="R479" s="251"/>
      <c r="S479" s="251"/>
      <c r="T479" s="251"/>
      <c r="U479" s="251"/>
      <c r="V479" s="251"/>
      <c r="W479" s="251"/>
      <c r="X479" s="251"/>
      <c r="Y479" s="251"/>
      <c r="Z479" s="251"/>
      <c r="AA479" s="251"/>
      <c r="AB479" s="252">
        <f t="shared" si="35"/>
        <v>0</v>
      </c>
      <c r="AC479" s="252">
        <f>ROUND(AB479*事業まとめ!$Q$6,2)</f>
        <v>0</v>
      </c>
      <c r="AD479" s="253"/>
      <c r="AE479" s="253"/>
      <c r="AF479" s="253"/>
      <c r="AG479" s="253"/>
      <c r="AH479" s="253"/>
      <c r="AI479" s="253"/>
      <c r="AJ479" s="253"/>
      <c r="AK479" s="252">
        <f t="shared" si="36"/>
        <v>0</v>
      </c>
      <c r="AL479" s="252">
        <f>ROUND(AK479*事業まとめ!$Q$6,2)</f>
        <v>0</v>
      </c>
      <c r="AM479" s="254">
        <f t="shared" si="37"/>
        <v>0</v>
      </c>
      <c r="AN479" s="254">
        <f t="shared" si="38"/>
        <v>0</v>
      </c>
      <c r="AO479" s="259"/>
      <c r="AP479" s="260">
        <f t="shared" si="39"/>
        <v>0</v>
      </c>
      <c r="AQ479" s="259"/>
      <c r="AR479" s="257"/>
      <c r="AS479" s="257"/>
      <c r="AT479" s="257"/>
      <c r="AU479" s="257"/>
      <c r="AV479" s="257"/>
      <c r="AW479" s="257"/>
    </row>
    <row r="480" spans="2:49" s="265" customFormat="1" x14ac:dyDescent="0.4">
      <c r="B480" s="251"/>
      <c r="C480" s="251"/>
      <c r="D480" s="251"/>
      <c r="E480" s="251"/>
      <c r="F480" s="251"/>
      <c r="G480" s="251"/>
      <c r="H480" s="251"/>
      <c r="I480" s="251"/>
      <c r="J480" s="251"/>
      <c r="K480" s="251"/>
      <c r="L480" s="251"/>
      <c r="M480" s="251"/>
      <c r="N480" s="251"/>
      <c r="O480" s="251"/>
      <c r="P480" s="251"/>
      <c r="Q480" s="251"/>
      <c r="R480" s="251"/>
      <c r="S480" s="251"/>
      <c r="T480" s="251"/>
      <c r="U480" s="251"/>
      <c r="V480" s="251"/>
      <c r="W480" s="251"/>
      <c r="X480" s="251"/>
      <c r="Y480" s="251"/>
      <c r="Z480" s="251"/>
      <c r="AA480" s="251"/>
      <c r="AB480" s="252">
        <f t="shared" si="35"/>
        <v>0</v>
      </c>
      <c r="AC480" s="252">
        <f>ROUND(AB480*事業まとめ!$Q$6,2)</f>
        <v>0</v>
      </c>
      <c r="AD480" s="253"/>
      <c r="AE480" s="253"/>
      <c r="AF480" s="253"/>
      <c r="AG480" s="253"/>
      <c r="AH480" s="253"/>
      <c r="AI480" s="253"/>
      <c r="AJ480" s="253"/>
      <c r="AK480" s="252">
        <f t="shared" si="36"/>
        <v>0</v>
      </c>
      <c r="AL480" s="252">
        <f>ROUND(AK480*事業まとめ!$Q$6,2)</f>
        <v>0</v>
      </c>
      <c r="AM480" s="254">
        <f t="shared" si="37"/>
        <v>0</v>
      </c>
      <c r="AN480" s="254">
        <f t="shared" si="38"/>
        <v>0</v>
      </c>
      <c r="AO480" s="259"/>
      <c r="AP480" s="260">
        <f t="shared" si="39"/>
        <v>0</v>
      </c>
      <c r="AQ480" s="259"/>
      <c r="AR480" s="257"/>
      <c r="AS480" s="257"/>
      <c r="AT480" s="257"/>
      <c r="AU480" s="257"/>
      <c r="AV480" s="257"/>
      <c r="AW480" s="257"/>
    </row>
    <row r="481" spans="2:49" s="265" customFormat="1" x14ac:dyDescent="0.4">
      <c r="B481" s="251"/>
      <c r="C481" s="251"/>
      <c r="D481" s="251"/>
      <c r="E481" s="251"/>
      <c r="F481" s="251"/>
      <c r="G481" s="251"/>
      <c r="H481" s="251"/>
      <c r="I481" s="251"/>
      <c r="J481" s="251"/>
      <c r="K481" s="251"/>
      <c r="L481" s="251"/>
      <c r="M481" s="251"/>
      <c r="N481" s="251"/>
      <c r="O481" s="251"/>
      <c r="P481" s="251"/>
      <c r="Q481" s="251"/>
      <c r="R481" s="251"/>
      <c r="S481" s="251"/>
      <c r="T481" s="251"/>
      <c r="U481" s="251"/>
      <c r="V481" s="251"/>
      <c r="W481" s="251"/>
      <c r="X481" s="251"/>
      <c r="Y481" s="251"/>
      <c r="Z481" s="251"/>
      <c r="AA481" s="251"/>
      <c r="AB481" s="252">
        <f t="shared" si="35"/>
        <v>0</v>
      </c>
      <c r="AC481" s="252">
        <f>ROUND(AB481*事業まとめ!$Q$6,2)</f>
        <v>0</v>
      </c>
      <c r="AD481" s="253"/>
      <c r="AE481" s="253"/>
      <c r="AF481" s="253"/>
      <c r="AG481" s="253"/>
      <c r="AH481" s="253"/>
      <c r="AI481" s="253"/>
      <c r="AJ481" s="253"/>
      <c r="AK481" s="252">
        <f t="shared" si="36"/>
        <v>0</v>
      </c>
      <c r="AL481" s="252">
        <f>ROUND(AK481*事業まとめ!$Q$6,2)</f>
        <v>0</v>
      </c>
      <c r="AM481" s="254">
        <f t="shared" si="37"/>
        <v>0</v>
      </c>
      <c r="AN481" s="254">
        <f t="shared" si="38"/>
        <v>0</v>
      </c>
      <c r="AO481" s="259"/>
      <c r="AP481" s="260">
        <f t="shared" si="39"/>
        <v>0</v>
      </c>
      <c r="AQ481" s="259"/>
      <c r="AR481" s="257"/>
      <c r="AS481" s="257"/>
      <c r="AT481" s="257"/>
      <c r="AU481" s="257"/>
      <c r="AV481" s="257"/>
      <c r="AW481" s="257"/>
    </row>
    <row r="482" spans="2:49" s="265" customFormat="1" x14ac:dyDescent="0.4">
      <c r="B482" s="251"/>
      <c r="C482" s="251"/>
      <c r="D482" s="251"/>
      <c r="E482" s="251"/>
      <c r="F482" s="251"/>
      <c r="G482" s="251"/>
      <c r="H482" s="251"/>
      <c r="I482" s="251"/>
      <c r="J482" s="251"/>
      <c r="K482" s="251"/>
      <c r="L482" s="251"/>
      <c r="M482" s="251"/>
      <c r="N482" s="251"/>
      <c r="O482" s="251"/>
      <c r="P482" s="251"/>
      <c r="Q482" s="251"/>
      <c r="R482" s="251"/>
      <c r="S482" s="251"/>
      <c r="T482" s="251"/>
      <c r="U482" s="251"/>
      <c r="V482" s="251"/>
      <c r="W482" s="251"/>
      <c r="X482" s="251"/>
      <c r="Y482" s="251"/>
      <c r="Z482" s="251"/>
      <c r="AA482" s="251"/>
      <c r="AB482" s="252">
        <f t="shared" si="35"/>
        <v>0</v>
      </c>
      <c r="AC482" s="252">
        <f>ROUND(AB482*事業まとめ!$Q$6,2)</f>
        <v>0</v>
      </c>
      <c r="AD482" s="253"/>
      <c r="AE482" s="253"/>
      <c r="AF482" s="253"/>
      <c r="AG482" s="253"/>
      <c r="AH482" s="253"/>
      <c r="AI482" s="253"/>
      <c r="AJ482" s="253"/>
      <c r="AK482" s="252">
        <f t="shared" si="36"/>
        <v>0</v>
      </c>
      <c r="AL482" s="252">
        <f>ROUND(AK482*事業まとめ!$Q$6,2)</f>
        <v>0</v>
      </c>
      <c r="AM482" s="254">
        <f t="shared" si="37"/>
        <v>0</v>
      </c>
      <c r="AN482" s="254">
        <f t="shared" si="38"/>
        <v>0</v>
      </c>
      <c r="AO482" s="259"/>
      <c r="AP482" s="260">
        <f t="shared" si="39"/>
        <v>0</v>
      </c>
      <c r="AQ482" s="259"/>
      <c r="AR482" s="257"/>
      <c r="AS482" s="257"/>
      <c r="AT482" s="257"/>
      <c r="AU482" s="257"/>
      <c r="AV482" s="257"/>
      <c r="AW482" s="257"/>
    </row>
    <row r="483" spans="2:49" s="265" customFormat="1" x14ac:dyDescent="0.4">
      <c r="B483" s="251"/>
      <c r="C483" s="251"/>
      <c r="D483" s="251"/>
      <c r="E483" s="251"/>
      <c r="F483" s="251"/>
      <c r="G483" s="251"/>
      <c r="H483" s="251"/>
      <c r="I483" s="251"/>
      <c r="J483" s="251"/>
      <c r="K483" s="251"/>
      <c r="L483" s="251"/>
      <c r="M483" s="251"/>
      <c r="N483" s="251"/>
      <c r="O483" s="251"/>
      <c r="P483" s="251"/>
      <c r="Q483" s="251"/>
      <c r="R483" s="251"/>
      <c r="S483" s="251"/>
      <c r="T483" s="251"/>
      <c r="U483" s="251"/>
      <c r="V483" s="251"/>
      <c r="W483" s="251"/>
      <c r="X483" s="251"/>
      <c r="Y483" s="251"/>
      <c r="Z483" s="251"/>
      <c r="AA483" s="251"/>
      <c r="AB483" s="252">
        <f t="shared" si="35"/>
        <v>0</v>
      </c>
      <c r="AC483" s="252">
        <f>ROUND(AB483*事業まとめ!$Q$6,2)</f>
        <v>0</v>
      </c>
      <c r="AD483" s="253"/>
      <c r="AE483" s="253"/>
      <c r="AF483" s="253"/>
      <c r="AG483" s="253"/>
      <c r="AH483" s="253"/>
      <c r="AI483" s="253"/>
      <c r="AJ483" s="253"/>
      <c r="AK483" s="252">
        <f t="shared" si="36"/>
        <v>0</v>
      </c>
      <c r="AL483" s="252">
        <f>ROUND(AK483*事業まとめ!$Q$6,2)</f>
        <v>0</v>
      </c>
      <c r="AM483" s="254">
        <f t="shared" si="37"/>
        <v>0</v>
      </c>
      <c r="AN483" s="254">
        <f t="shared" si="38"/>
        <v>0</v>
      </c>
      <c r="AO483" s="259"/>
      <c r="AP483" s="260">
        <f t="shared" si="39"/>
        <v>0</v>
      </c>
      <c r="AQ483" s="259"/>
      <c r="AR483" s="257"/>
      <c r="AS483" s="257"/>
      <c r="AT483" s="257"/>
      <c r="AU483" s="257"/>
      <c r="AV483" s="257"/>
      <c r="AW483" s="257"/>
    </row>
    <row r="484" spans="2:49" s="265" customFormat="1" x14ac:dyDescent="0.4">
      <c r="B484" s="251"/>
      <c r="C484" s="251"/>
      <c r="D484" s="251"/>
      <c r="E484" s="251"/>
      <c r="F484" s="251"/>
      <c r="G484" s="251"/>
      <c r="H484" s="251"/>
      <c r="I484" s="251"/>
      <c r="J484" s="251"/>
      <c r="K484" s="251"/>
      <c r="L484" s="251"/>
      <c r="M484" s="251"/>
      <c r="N484" s="251"/>
      <c r="O484" s="251"/>
      <c r="P484" s="251"/>
      <c r="Q484" s="251"/>
      <c r="R484" s="251"/>
      <c r="S484" s="251"/>
      <c r="T484" s="251"/>
      <c r="U484" s="251"/>
      <c r="V484" s="251"/>
      <c r="W484" s="251"/>
      <c r="X484" s="251"/>
      <c r="Y484" s="251"/>
      <c r="Z484" s="251"/>
      <c r="AA484" s="251"/>
      <c r="AB484" s="252">
        <f t="shared" si="35"/>
        <v>0</v>
      </c>
      <c r="AC484" s="252">
        <f>ROUND(AB484*事業まとめ!$Q$6,2)</f>
        <v>0</v>
      </c>
      <c r="AD484" s="253"/>
      <c r="AE484" s="253"/>
      <c r="AF484" s="253"/>
      <c r="AG484" s="253"/>
      <c r="AH484" s="253"/>
      <c r="AI484" s="253"/>
      <c r="AJ484" s="253"/>
      <c r="AK484" s="252">
        <f t="shared" si="36"/>
        <v>0</v>
      </c>
      <c r="AL484" s="252">
        <f>ROUND(AK484*事業まとめ!$Q$6,2)</f>
        <v>0</v>
      </c>
      <c r="AM484" s="254">
        <f t="shared" si="37"/>
        <v>0</v>
      </c>
      <c r="AN484" s="254">
        <f t="shared" si="38"/>
        <v>0</v>
      </c>
      <c r="AO484" s="259"/>
      <c r="AP484" s="260">
        <f t="shared" si="39"/>
        <v>0</v>
      </c>
      <c r="AQ484" s="259"/>
      <c r="AR484" s="257"/>
      <c r="AS484" s="257"/>
      <c r="AT484" s="257"/>
      <c r="AU484" s="257"/>
      <c r="AV484" s="257"/>
      <c r="AW484" s="257"/>
    </row>
    <row r="485" spans="2:49" s="265" customFormat="1" x14ac:dyDescent="0.4">
      <c r="B485" s="251"/>
      <c r="C485" s="251"/>
      <c r="D485" s="251"/>
      <c r="E485" s="251"/>
      <c r="F485" s="251"/>
      <c r="G485" s="251"/>
      <c r="H485" s="251"/>
      <c r="I485" s="251"/>
      <c r="J485" s="251"/>
      <c r="K485" s="251"/>
      <c r="L485" s="251"/>
      <c r="M485" s="251"/>
      <c r="N485" s="251"/>
      <c r="O485" s="251"/>
      <c r="P485" s="251"/>
      <c r="Q485" s="251"/>
      <c r="R485" s="251"/>
      <c r="S485" s="251"/>
      <c r="T485" s="251"/>
      <c r="U485" s="251"/>
      <c r="V485" s="251"/>
      <c r="W485" s="251"/>
      <c r="X485" s="251"/>
      <c r="Y485" s="251"/>
      <c r="Z485" s="251"/>
      <c r="AA485" s="251"/>
      <c r="AB485" s="252">
        <f t="shared" si="35"/>
        <v>0</v>
      </c>
      <c r="AC485" s="252">
        <f>ROUND(AB485*事業まとめ!$Q$6,2)</f>
        <v>0</v>
      </c>
      <c r="AD485" s="253"/>
      <c r="AE485" s="253"/>
      <c r="AF485" s="253"/>
      <c r="AG485" s="253"/>
      <c r="AH485" s="253"/>
      <c r="AI485" s="253"/>
      <c r="AJ485" s="253"/>
      <c r="AK485" s="252">
        <f t="shared" si="36"/>
        <v>0</v>
      </c>
      <c r="AL485" s="252">
        <f>ROUND(AK485*事業まとめ!$Q$6,2)</f>
        <v>0</v>
      </c>
      <c r="AM485" s="254">
        <f t="shared" si="37"/>
        <v>0</v>
      </c>
      <c r="AN485" s="254">
        <f t="shared" si="38"/>
        <v>0</v>
      </c>
      <c r="AO485" s="259"/>
      <c r="AP485" s="260">
        <f t="shared" si="39"/>
        <v>0</v>
      </c>
      <c r="AQ485" s="259"/>
      <c r="AR485" s="257"/>
      <c r="AS485" s="257"/>
      <c r="AT485" s="257"/>
      <c r="AU485" s="257"/>
      <c r="AV485" s="257"/>
      <c r="AW485" s="257"/>
    </row>
    <row r="486" spans="2:49" s="265" customFormat="1" x14ac:dyDescent="0.4">
      <c r="B486" s="251"/>
      <c r="C486" s="251"/>
      <c r="D486" s="251"/>
      <c r="E486" s="251"/>
      <c r="F486" s="251"/>
      <c r="G486" s="251"/>
      <c r="H486" s="251"/>
      <c r="I486" s="251"/>
      <c r="J486" s="251"/>
      <c r="K486" s="251"/>
      <c r="L486" s="251"/>
      <c r="M486" s="251"/>
      <c r="N486" s="251"/>
      <c r="O486" s="251"/>
      <c r="P486" s="251"/>
      <c r="Q486" s="251"/>
      <c r="R486" s="251"/>
      <c r="S486" s="251"/>
      <c r="T486" s="251"/>
      <c r="U486" s="251"/>
      <c r="V486" s="251"/>
      <c r="W486" s="251"/>
      <c r="X486" s="251"/>
      <c r="Y486" s="251"/>
      <c r="Z486" s="251"/>
      <c r="AA486" s="251"/>
      <c r="AB486" s="252">
        <f t="shared" si="35"/>
        <v>0</v>
      </c>
      <c r="AC486" s="252">
        <f>ROUND(AB486*事業まとめ!$Q$6,2)</f>
        <v>0</v>
      </c>
      <c r="AD486" s="253"/>
      <c r="AE486" s="253"/>
      <c r="AF486" s="253"/>
      <c r="AG486" s="253"/>
      <c r="AH486" s="253"/>
      <c r="AI486" s="253"/>
      <c r="AJ486" s="253"/>
      <c r="AK486" s="252">
        <f t="shared" si="36"/>
        <v>0</v>
      </c>
      <c r="AL486" s="252">
        <f>ROUND(AK486*事業まとめ!$Q$6,2)</f>
        <v>0</v>
      </c>
      <c r="AM486" s="254">
        <f t="shared" si="37"/>
        <v>0</v>
      </c>
      <c r="AN486" s="254">
        <f t="shared" si="38"/>
        <v>0</v>
      </c>
      <c r="AO486" s="259"/>
      <c r="AP486" s="260">
        <f t="shared" si="39"/>
        <v>0</v>
      </c>
      <c r="AQ486" s="259"/>
      <c r="AR486" s="257"/>
      <c r="AS486" s="257"/>
      <c r="AT486" s="257"/>
      <c r="AU486" s="257"/>
      <c r="AV486" s="257"/>
      <c r="AW486" s="257"/>
    </row>
    <row r="487" spans="2:49" s="265" customFormat="1" x14ac:dyDescent="0.4">
      <c r="B487" s="251"/>
      <c r="C487" s="251"/>
      <c r="D487" s="251"/>
      <c r="E487" s="251"/>
      <c r="F487" s="251"/>
      <c r="G487" s="251"/>
      <c r="H487" s="251"/>
      <c r="I487" s="251"/>
      <c r="J487" s="251"/>
      <c r="K487" s="251"/>
      <c r="L487" s="251"/>
      <c r="M487" s="251"/>
      <c r="N487" s="251"/>
      <c r="O487" s="251"/>
      <c r="P487" s="251"/>
      <c r="Q487" s="251"/>
      <c r="R487" s="251"/>
      <c r="S487" s="251"/>
      <c r="T487" s="251"/>
      <c r="U487" s="251"/>
      <c r="V487" s="251"/>
      <c r="W487" s="251"/>
      <c r="X487" s="251"/>
      <c r="Y487" s="251"/>
      <c r="Z487" s="251"/>
      <c r="AA487" s="251"/>
      <c r="AB487" s="252">
        <f t="shared" si="35"/>
        <v>0</v>
      </c>
      <c r="AC487" s="252">
        <f>ROUND(AB487*事業まとめ!$Q$6,2)</f>
        <v>0</v>
      </c>
      <c r="AD487" s="253"/>
      <c r="AE487" s="253"/>
      <c r="AF487" s="253"/>
      <c r="AG487" s="253"/>
      <c r="AH487" s="253"/>
      <c r="AI487" s="253"/>
      <c r="AJ487" s="253"/>
      <c r="AK487" s="252">
        <f t="shared" si="36"/>
        <v>0</v>
      </c>
      <c r="AL487" s="252">
        <f>ROUND(AK487*事業まとめ!$Q$6,2)</f>
        <v>0</v>
      </c>
      <c r="AM487" s="254">
        <f t="shared" si="37"/>
        <v>0</v>
      </c>
      <c r="AN487" s="254">
        <f t="shared" si="38"/>
        <v>0</v>
      </c>
      <c r="AO487" s="259"/>
      <c r="AP487" s="260">
        <f t="shared" si="39"/>
        <v>0</v>
      </c>
      <c r="AQ487" s="259"/>
      <c r="AR487" s="257"/>
      <c r="AS487" s="257"/>
      <c r="AT487" s="257"/>
      <c r="AU487" s="257"/>
      <c r="AV487" s="257"/>
      <c r="AW487" s="257"/>
    </row>
    <row r="488" spans="2:49" s="265" customFormat="1" x14ac:dyDescent="0.4">
      <c r="B488" s="251"/>
      <c r="C488" s="251"/>
      <c r="D488" s="251"/>
      <c r="E488" s="251"/>
      <c r="F488" s="251"/>
      <c r="G488" s="251"/>
      <c r="H488" s="251"/>
      <c r="I488" s="251"/>
      <c r="J488" s="251"/>
      <c r="K488" s="251"/>
      <c r="L488" s="251"/>
      <c r="M488" s="251"/>
      <c r="N488" s="251"/>
      <c r="O488" s="251"/>
      <c r="P488" s="251"/>
      <c r="Q488" s="251"/>
      <c r="R488" s="251"/>
      <c r="S488" s="251"/>
      <c r="T488" s="251"/>
      <c r="U488" s="251"/>
      <c r="V488" s="251"/>
      <c r="W488" s="251"/>
      <c r="X488" s="251"/>
      <c r="Y488" s="251"/>
      <c r="Z488" s="251"/>
      <c r="AA488" s="251"/>
      <c r="AB488" s="252">
        <f t="shared" si="35"/>
        <v>0</v>
      </c>
      <c r="AC488" s="252">
        <f>ROUND(AB488*事業まとめ!$Q$6,2)</f>
        <v>0</v>
      </c>
      <c r="AD488" s="253"/>
      <c r="AE488" s="253"/>
      <c r="AF488" s="253"/>
      <c r="AG488" s="253"/>
      <c r="AH488" s="253"/>
      <c r="AI488" s="253"/>
      <c r="AJ488" s="253"/>
      <c r="AK488" s="252">
        <f t="shared" si="36"/>
        <v>0</v>
      </c>
      <c r="AL488" s="252">
        <f>ROUND(AK488*事業まとめ!$Q$6,2)</f>
        <v>0</v>
      </c>
      <c r="AM488" s="254">
        <f t="shared" si="37"/>
        <v>0</v>
      </c>
      <c r="AN488" s="254">
        <f t="shared" si="38"/>
        <v>0</v>
      </c>
      <c r="AO488" s="259"/>
      <c r="AP488" s="260">
        <f t="shared" si="39"/>
        <v>0</v>
      </c>
      <c r="AQ488" s="259"/>
      <c r="AR488" s="257"/>
      <c r="AS488" s="257"/>
      <c r="AT488" s="257"/>
      <c r="AU488" s="257"/>
      <c r="AV488" s="257"/>
      <c r="AW488" s="257"/>
    </row>
    <row r="489" spans="2:49" s="265" customFormat="1" x14ac:dyDescent="0.4">
      <c r="B489" s="251"/>
      <c r="C489" s="251"/>
      <c r="D489" s="251"/>
      <c r="E489" s="251"/>
      <c r="F489" s="251"/>
      <c r="G489" s="251"/>
      <c r="H489" s="251"/>
      <c r="I489" s="251"/>
      <c r="J489" s="251"/>
      <c r="K489" s="251"/>
      <c r="L489" s="251"/>
      <c r="M489" s="251"/>
      <c r="N489" s="251"/>
      <c r="O489" s="251"/>
      <c r="P489" s="251"/>
      <c r="Q489" s="251"/>
      <c r="R489" s="251"/>
      <c r="S489" s="251"/>
      <c r="T489" s="251"/>
      <c r="U489" s="251"/>
      <c r="V489" s="251"/>
      <c r="W489" s="251"/>
      <c r="X489" s="251"/>
      <c r="Y489" s="251"/>
      <c r="Z489" s="251"/>
      <c r="AA489" s="251"/>
      <c r="AB489" s="252">
        <f t="shared" si="35"/>
        <v>0</v>
      </c>
      <c r="AC489" s="252">
        <f>ROUND(AB489*事業まとめ!$Q$6,2)</f>
        <v>0</v>
      </c>
      <c r="AD489" s="253"/>
      <c r="AE489" s="253"/>
      <c r="AF489" s="253"/>
      <c r="AG489" s="253"/>
      <c r="AH489" s="253"/>
      <c r="AI489" s="253"/>
      <c r="AJ489" s="253"/>
      <c r="AK489" s="252">
        <f t="shared" si="36"/>
        <v>0</v>
      </c>
      <c r="AL489" s="252">
        <f>ROUND(AK489*事業まとめ!$Q$6,2)</f>
        <v>0</v>
      </c>
      <c r="AM489" s="254">
        <f t="shared" si="37"/>
        <v>0</v>
      </c>
      <c r="AN489" s="254">
        <f t="shared" si="38"/>
        <v>0</v>
      </c>
      <c r="AO489" s="259"/>
      <c r="AP489" s="260">
        <f t="shared" si="39"/>
        <v>0</v>
      </c>
      <c r="AQ489" s="259"/>
      <c r="AR489" s="257"/>
      <c r="AS489" s="257"/>
      <c r="AT489" s="257"/>
      <c r="AU489" s="257"/>
      <c r="AV489" s="257"/>
      <c r="AW489" s="257"/>
    </row>
    <row r="490" spans="2:49" s="265" customFormat="1" x14ac:dyDescent="0.4">
      <c r="B490" s="251"/>
      <c r="C490" s="251"/>
      <c r="D490" s="251"/>
      <c r="E490" s="251"/>
      <c r="F490" s="251"/>
      <c r="G490" s="251"/>
      <c r="H490" s="251"/>
      <c r="I490" s="251"/>
      <c r="J490" s="251"/>
      <c r="K490" s="251"/>
      <c r="L490" s="251"/>
      <c r="M490" s="251"/>
      <c r="N490" s="251"/>
      <c r="O490" s="251"/>
      <c r="P490" s="251"/>
      <c r="Q490" s="251"/>
      <c r="R490" s="251"/>
      <c r="S490" s="251"/>
      <c r="T490" s="251"/>
      <c r="U490" s="251"/>
      <c r="V490" s="251"/>
      <c r="W490" s="251"/>
      <c r="X490" s="251"/>
      <c r="Y490" s="251"/>
      <c r="Z490" s="251"/>
      <c r="AA490" s="251"/>
      <c r="AB490" s="252">
        <f t="shared" si="35"/>
        <v>0</v>
      </c>
      <c r="AC490" s="252">
        <f>ROUND(AB490*事業まとめ!$Q$6,2)</f>
        <v>0</v>
      </c>
      <c r="AD490" s="253"/>
      <c r="AE490" s="253"/>
      <c r="AF490" s="253"/>
      <c r="AG490" s="253"/>
      <c r="AH490" s="253"/>
      <c r="AI490" s="253"/>
      <c r="AJ490" s="253"/>
      <c r="AK490" s="252">
        <f t="shared" si="36"/>
        <v>0</v>
      </c>
      <c r="AL490" s="252">
        <f>ROUND(AK490*事業まとめ!$Q$6,2)</f>
        <v>0</v>
      </c>
      <c r="AM490" s="254">
        <f t="shared" si="37"/>
        <v>0</v>
      </c>
      <c r="AN490" s="254">
        <f t="shared" si="38"/>
        <v>0</v>
      </c>
      <c r="AO490" s="259"/>
      <c r="AP490" s="260">
        <f t="shared" si="39"/>
        <v>0</v>
      </c>
      <c r="AQ490" s="259"/>
      <c r="AR490" s="257"/>
      <c r="AS490" s="257"/>
      <c r="AT490" s="257"/>
      <c r="AU490" s="257"/>
      <c r="AV490" s="257"/>
      <c r="AW490" s="257"/>
    </row>
    <row r="491" spans="2:49" s="265" customFormat="1" x14ac:dyDescent="0.4">
      <c r="B491" s="251"/>
      <c r="C491" s="251"/>
      <c r="D491" s="251"/>
      <c r="E491" s="251"/>
      <c r="F491" s="251"/>
      <c r="G491" s="251"/>
      <c r="H491" s="251"/>
      <c r="I491" s="251"/>
      <c r="J491" s="251"/>
      <c r="K491" s="251"/>
      <c r="L491" s="251"/>
      <c r="M491" s="251"/>
      <c r="N491" s="251"/>
      <c r="O491" s="251"/>
      <c r="P491" s="251"/>
      <c r="Q491" s="251"/>
      <c r="R491" s="251"/>
      <c r="S491" s="251"/>
      <c r="T491" s="251"/>
      <c r="U491" s="251"/>
      <c r="V491" s="251"/>
      <c r="W491" s="251"/>
      <c r="X491" s="251"/>
      <c r="Y491" s="251"/>
      <c r="Z491" s="251"/>
      <c r="AA491" s="251"/>
      <c r="AB491" s="252">
        <f t="shared" si="35"/>
        <v>0</v>
      </c>
      <c r="AC491" s="252">
        <f>ROUND(AB491*事業まとめ!$Q$6,2)</f>
        <v>0</v>
      </c>
      <c r="AD491" s="253"/>
      <c r="AE491" s="253"/>
      <c r="AF491" s="253"/>
      <c r="AG491" s="253"/>
      <c r="AH491" s="253"/>
      <c r="AI491" s="253"/>
      <c r="AJ491" s="253"/>
      <c r="AK491" s="252">
        <f t="shared" si="36"/>
        <v>0</v>
      </c>
      <c r="AL491" s="252">
        <f>ROUND(AK491*事業まとめ!$Q$6,2)</f>
        <v>0</v>
      </c>
      <c r="AM491" s="254">
        <f t="shared" si="37"/>
        <v>0</v>
      </c>
      <c r="AN491" s="254">
        <f t="shared" si="38"/>
        <v>0</v>
      </c>
      <c r="AO491" s="259"/>
      <c r="AP491" s="260">
        <f t="shared" si="39"/>
        <v>0</v>
      </c>
      <c r="AQ491" s="259"/>
      <c r="AR491" s="257"/>
      <c r="AS491" s="257"/>
      <c r="AT491" s="257"/>
      <c r="AU491" s="257"/>
      <c r="AV491" s="257"/>
      <c r="AW491" s="257"/>
    </row>
    <row r="492" spans="2:49" s="265" customFormat="1" x14ac:dyDescent="0.4">
      <c r="B492" s="251"/>
      <c r="C492" s="251"/>
      <c r="D492" s="251"/>
      <c r="E492" s="251"/>
      <c r="F492" s="251"/>
      <c r="G492" s="251"/>
      <c r="H492" s="251"/>
      <c r="I492" s="251"/>
      <c r="J492" s="251"/>
      <c r="K492" s="251"/>
      <c r="L492" s="251"/>
      <c r="M492" s="251"/>
      <c r="N492" s="251"/>
      <c r="O492" s="251"/>
      <c r="P492" s="251"/>
      <c r="Q492" s="251"/>
      <c r="R492" s="251"/>
      <c r="S492" s="251"/>
      <c r="T492" s="251"/>
      <c r="U492" s="251"/>
      <c r="V492" s="251"/>
      <c r="W492" s="251"/>
      <c r="X492" s="251"/>
      <c r="Y492" s="251"/>
      <c r="Z492" s="251"/>
      <c r="AA492" s="251"/>
      <c r="AB492" s="252">
        <f t="shared" si="35"/>
        <v>0</v>
      </c>
      <c r="AC492" s="252">
        <f>ROUND(AB492*事業まとめ!$Q$6,2)</f>
        <v>0</v>
      </c>
      <c r="AD492" s="253"/>
      <c r="AE492" s="253"/>
      <c r="AF492" s="253"/>
      <c r="AG492" s="253"/>
      <c r="AH492" s="253"/>
      <c r="AI492" s="253"/>
      <c r="AJ492" s="253"/>
      <c r="AK492" s="252">
        <f t="shared" si="36"/>
        <v>0</v>
      </c>
      <c r="AL492" s="252">
        <f>ROUND(AK492*事業まとめ!$Q$6,2)</f>
        <v>0</v>
      </c>
      <c r="AM492" s="254">
        <f t="shared" si="37"/>
        <v>0</v>
      </c>
      <c r="AN492" s="254">
        <f t="shared" si="38"/>
        <v>0</v>
      </c>
      <c r="AO492" s="259"/>
      <c r="AP492" s="260">
        <f t="shared" si="39"/>
        <v>0</v>
      </c>
      <c r="AQ492" s="259"/>
      <c r="AR492" s="257"/>
      <c r="AS492" s="257"/>
      <c r="AT492" s="257"/>
      <c r="AU492" s="257"/>
      <c r="AV492" s="257"/>
      <c r="AW492" s="257"/>
    </row>
    <row r="493" spans="2:49" s="265" customFormat="1" x14ac:dyDescent="0.4">
      <c r="B493" s="251"/>
      <c r="C493" s="251"/>
      <c r="D493" s="251"/>
      <c r="E493" s="251"/>
      <c r="F493" s="251"/>
      <c r="G493" s="251"/>
      <c r="H493" s="251"/>
      <c r="I493" s="251"/>
      <c r="J493" s="251"/>
      <c r="K493" s="251"/>
      <c r="L493" s="251"/>
      <c r="M493" s="251"/>
      <c r="N493" s="251"/>
      <c r="O493" s="251"/>
      <c r="P493" s="251"/>
      <c r="Q493" s="251"/>
      <c r="R493" s="251"/>
      <c r="S493" s="251"/>
      <c r="T493" s="251"/>
      <c r="U493" s="251"/>
      <c r="V493" s="251"/>
      <c r="W493" s="251"/>
      <c r="X493" s="251"/>
      <c r="Y493" s="251"/>
      <c r="Z493" s="251"/>
      <c r="AA493" s="251"/>
      <c r="AB493" s="252">
        <f t="shared" si="35"/>
        <v>0</v>
      </c>
      <c r="AC493" s="252">
        <f>ROUND(AB493*事業まとめ!$Q$6,2)</f>
        <v>0</v>
      </c>
      <c r="AD493" s="253"/>
      <c r="AE493" s="253"/>
      <c r="AF493" s="253"/>
      <c r="AG493" s="253"/>
      <c r="AH493" s="253"/>
      <c r="AI493" s="253"/>
      <c r="AJ493" s="253"/>
      <c r="AK493" s="252">
        <f t="shared" si="36"/>
        <v>0</v>
      </c>
      <c r="AL493" s="252">
        <f>ROUND(AK493*事業まとめ!$Q$6,2)</f>
        <v>0</v>
      </c>
      <c r="AM493" s="254">
        <f t="shared" si="37"/>
        <v>0</v>
      </c>
      <c r="AN493" s="254">
        <f t="shared" si="38"/>
        <v>0</v>
      </c>
      <c r="AO493" s="259"/>
      <c r="AP493" s="260">
        <f t="shared" si="39"/>
        <v>0</v>
      </c>
      <c r="AQ493" s="259"/>
      <c r="AR493" s="257"/>
      <c r="AS493" s="257"/>
      <c r="AT493" s="257"/>
      <c r="AU493" s="257"/>
      <c r="AV493" s="257"/>
      <c r="AW493" s="257"/>
    </row>
    <row r="494" spans="2:49" s="265" customFormat="1" x14ac:dyDescent="0.4">
      <c r="B494" s="251"/>
      <c r="C494" s="251"/>
      <c r="D494" s="251"/>
      <c r="E494" s="251"/>
      <c r="F494" s="251"/>
      <c r="G494" s="251"/>
      <c r="H494" s="251"/>
      <c r="I494" s="251"/>
      <c r="J494" s="251"/>
      <c r="K494" s="251"/>
      <c r="L494" s="251"/>
      <c r="M494" s="251"/>
      <c r="N494" s="251"/>
      <c r="O494" s="251"/>
      <c r="P494" s="251"/>
      <c r="Q494" s="251"/>
      <c r="R494" s="251"/>
      <c r="S494" s="251"/>
      <c r="T494" s="251"/>
      <c r="U494" s="251"/>
      <c r="V494" s="251"/>
      <c r="W494" s="251"/>
      <c r="X494" s="251"/>
      <c r="Y494" s="251"/>
      <c r="Z494" s="251"/>
      <c r="AA494" s="251"/>
      <c r="AB494" s="252">
        <f t="shared" si="35"/>
        <v>0</v>
      </c>
      <c r="AC494" s="252">
        <f>ROUND(AB494*事業まとめ!$Q$6,2)</f>
        <v>0</v>
      </c>
      <c r="AD494" s="253"/>
      <c r="AE494" s="253"/>
      <c r="AF494" s="253"/>
      <c r="AG494" s="253"/>
      <c r="AH494" s="253"/>
      <c r="AI494" s="253"/>
      <c r="AJ494" s="253"/>
      <c r="AK494" s="252">
        <f t="shared" si="36"/>
        <v>0</v>
      </c>
      <c r="AL494" s="252">
        <f>ROUND(AK494*事業まとめ!$Q$6,2)</f>
        <v>0</v>
      </c>
      <c r="AM494" s="254">
        <f t="shared" si="37"/>
        <v>0</v>
      </c>
      <c r="AN494" s="254">
        <f t="shared" si="38"/>
        <v>0</v>
      </c>
      <c r="AO494" s="259"/>
      <c r="AP494" s="260">
        <f t="shared" si="39"/>
        <v>0</v>
      </c>
      <c r="AQ494" s="259"/>
      <c r="AR494" s="257"/>
      <c r="AS494" s="257"/>
      <c r="AT494" s="257"/>
      <c r="AU494" s="257"/>
      <c r="AV494" s="257"/>
      <c r="AW494" s="257"/>
    </row>
    <row r="495" spans="2:49" s="265" customFormat="1" x14ac:dyDescent="0.4">
      <c r="B495" s="251"/>
      <c r="C495" s="251"/>
      <c r="D495" s="251"/>
      <c r="E495" s="251"/>
      <c r="F495" s="251"/>
      <c r="G495" s="251"/>
      <c r="H495" s="251"/>
      <c r="I495" s="251"/>
      <c r="J495" s="251"/>
      <c r="K495" s="251"/>
      <c r="L495" s="251"/>
      <c r="M495" s="251"/>
      <c r="N495" s="251"/>
      <c r="O495" s="251"/>
      <c r="P495" s="251"/>
      <c r="Q495" s="251"/>
      <c r="R495" s="251"/>
      <c r="S495" s="251"/>
      <c r="T495" s="251"/>
      <c r="U495" s="251"/>
      <c r="V495" s="251"/>
      <c r="W495" s="251"/>
      <c r="X495" s="251"/>
      <c r="Y495" s="251"/>
      <c r="Z495" s="251"/>
      <c r="AA495" s="251"/>
      <c r="AB495" s="252">
        <f t="shared" si="35"/>
        <v>0</v>
      </c>
      <c r="AC495" s="252">
        <f>ROUND(AB495*事業まとめ!$Q$6,2)</f>
        <v>0</v>
      </c>
      <c r="AD495" s="253"/>
      <c r="AE495" s="253"/>
      <c r="AF495" s="253"/>
      <c r="AG495" s="253"/>
      <c r="AH495" s="253"/>
      <c r="AI495" s="253"/>
      <c r="AJ495" s="253"/>
      <c r="AK495" s="252">
        <f t="shared" si="36"/>
        <v>0</v>
      </c>
      <c r="AL495" s="252">
        <f>ROUND(AK495*事業まとめ!$Q$6,2)</f>
        <v>0</v>
      </c>
      <c r="AM495" s="254">
        <f t="shared" si="37"/>
        <v>0</v>
      </c>
      <c r="AN495" s="254">
        <f t="shared" si="38"/>
        <v>0</v>
      </c>
      <c r="AO495" s="259"/>
      <c r="AP495" s="260">
        <f t="shared" si="39"/>
        <v>0</v>
      </c>
      <c r="AQ495" s="259"/>
      <c r="AR495" s="257"/>
      <c r="AS495" s="257"/>
      <c r="AT495" s="257"/>
      <c r="AU495" s="257"/>
      <c r="AV495" s="257"/>
      <c r="AW495" s="257"/>
    </row>
    <row r="496" spans="2:49" s="265" customFormat="1" x14ac:dyDescent="0.4">
      <c r="B496" s="251"/>
      <c r="C496" s="251"/>
      <c r="D496" s="251"/>
      <c r="E496" s="251"/>
      <c r="F496" s="251"/>
      <c r="G496" s="251"/>
      <c r="H496" s="251"/>
      <c r="I496" s="251"/>
      <c r="J496" s="251"/>
      <c r="K496" s="251"/>
      <c r="L496" s="251"/>
      <c r="M496" s="251"/>
      <c r="N496" s="251"/>
      <c r="O496" s="251"/>
      <c r="P496" s="251"/>
      <c r="Q496" s="251"/>
      <c r="R496" s="251"/>
      <c r="S496" s="251"/>
      <c r="T496" s="251"/>
      <c r="U496" s="251"/>
      <c r="V496" s="251"/>
      <c r="W496" s="251"/>
      <c r="X496" s="251"/>
      <c r="Y496" s="251"/>
      <c r="Z496" s="251"/>
      <c r="AA496" s="251"/>
      <c r="AB496" s="252">
        <f t="shared" si="35"/>
        <v>0</v>
      </c>
      <c r="AC496" s="252">
        <f>ROUND(AB496*事業まとめ!$Q$6,2)</f>
        <v>0</v>
      </c>
      <c r="AD496" s="253"/>
      <c r="AE496" s="253"/>
      <c r="AF496" s="253"/>
      <c r="AG496" s="253"/>
      <c r="AH496" s="253"/>
      <c r="AI496" s="253"/>
      <c r="AJ496" s="253"/>
      <c r="AK496" s="252">
        <f t="shared" si="36"/>
        <v>0</v>
      </c>
      <c r="AL496" s="252">
        <f>ROUND(AK496*事業まとめ!$Q$6,2)</f>
        <v>0</v>
      </c>
      <c r="AM496" s="254">
        <f t="shared" si="37"/>
        <v>0</v>
      </c>
      <c r="AN496" s="254">
        <f t="shared" si="38"/>
        <v>0</v>
      </c>
      <c r="AO496" s="259"/>
      <c r="AP496" s="260">
        <f t="shared" si="39"/>
        <v>0</v>
      </c>
      <c r="AQ496" s="259"/>
      <c r="AR496" s="257"/>
      <c r="AS496" s="257"/>
      <c r="AT496" s="257"/>
      <c r="AU496" s="257"/>
      <c r="AV496" s="257"/>
      <c r="AW496" s="257"/>
    </row>
    <row r="497" spans="2:49" s="265" customFormat="1" x14ac:dyDescent="0.4">
      <c r="B497" s="251"/>
      <c r="C497" s="251"/>
      <c r="D497" s="251"/>
      <c r="E497" s="251"/>
      <c r="F497" s="251"/>
      <c r="G497" s="251"/>
      <c r="H497" s="251"/>
      <c r="I497" s="251"/>
      <c r="J497" s="251"/>
      <c r="K497" s="251"/>
      <c r="L497" s="251"/>
      <c r="M497" s="251"/>
      <c r="N497" s="251"/>
      <c r="O497" s="251"/>
      <c r="P497" s="251"/>
      <c r="Q497" s="251"/>
      <c r="R497" s="251"/>
      <c r="S497" s="251"/>
      <c r="T497" s="251"/>
      <c r="U497" s="251"/>
      <c r="V497" s="251"/>
      <c r="W497" s="251"/>
      <c r="X497" s="251"/>
      <c r="Y497" s="251"/>
      <c r="Z497" s="251"/>
      <c r="AA497" s="251"/>
      <c r="AB497" s="252">
        <f t="shared" si="35"/>
        <v>0</v>
      </c>
      <c r="AC497" s="252">
        <f>ROUND(AB497*事業まとめ!$Q$6,2)</f>
        <v>0</v>
      </c>
      <c r="AD497" s="253"/>
      <c r="AE497" s="253"/>
      <c r="AF497" s="253"/>
      <c r="AG497" s="253"/>
      <c r="AH497" s="253"/>
      <c r="AI497" s="253"/>
      <c r="AJ497" s="253"/>
      <c r="AK497" s="252">
        <f t="shared" si="36"/>
        <v>0</v>
      </c>
      <c r="AL497" s="252">
        <f>ROUND(AK497*事業まとめ!$Q$6,2)</f>
        <v>0</v>
      </c>
      <c r="AM497" s="254">
        <f t="shared" si="37"/>
        <v>0</v>
      </c>
      <c r="AN497" s="254">
        <f t="shared" si="38"/>
        <v>0</v>
      </c>
      <c r="AO497" s="259"/>
      <c r="AP497" s="260">
        <f t="shared" si="39"/>
        <v>0</v>
      </c>
      <c r="AQ497" s="259"/>
      <c r="AR497" s="257"/>
      <c r="AS497" s="257"/>
      <c r="AT497" s="257"/>
      <c r="AU497" s="257"/>
      <c r="AV497" s="257"/>
      <c r="AW497" s="257"/>
    </row>
    <row r="498" spans="2:49" s="265" customFormat="1" x14ac:dyDescent="0.4">
      <c r="B498" s="251"/>
      <c r="C498" s="251"/>
      <c r="D498" s="251"/>
      <c r="E498" s="251"/>
      <c r="F498" s="251"/>
      <c r="G498" s="251"/>
      <c r="H498" s="251"/>
      <c r="I498" s="251"/>
      <c r="J498" s="251"/>
      <c r="K498" s="251"/>
      <c r="L498" s="251"/>
      <c r="M498" s="251"/>
      <c r="N498" s="251"/>
      <c r="O498" s="251"/>
      <c r="P498" s="251"/>
      <c r="Q498" s="251"/>
      <c r="R498" s="251"/>
      <c r="S498" s="251"/>
      <c r="T498" s="251"/>
      <c r="U498" s="251"/>
      <c r="V498" s="251"/>
      <c r="W498" s="251"/>
      <c r="X498" s="251"/>
      <c r="Y498" s="251"/>
      <c r="Z498" s="251"/>
      <c r="AA498" s="251"/>
      <c r="AB498" s="252">
        <f t="shared" si="35"/>
        <v>0</v>
      </c>
      <c r="AC498" s="252">
        <f>ROUND(AB498*事業まとめ!$Q$6,2)</f>
        <v>0</v>
      </c>
      <c r="AD498" s="253"/>
      <c r="AE498" s="253"/>
      <c r="AF498" s="253"/>
      <c r="AG498" s="253"/>
      <c r="AH498" s="253"/>
      <c r="AI498" s="253"/>
      <c r="AJ498" s="253"/>
      <c r="AK498" s="252">
        <f t="shared" si="36"/>
        <v>0</v>
      </c>
      <c r="AL498" s="252">
        <f>ROUND(AK498*事業まとめ!$Q$6,2)</f>
        <v>0</v>
      </c>
      <c r="AM498" s="254">
        <f t="shared" si="37"/>
        <v>0</v>
      </c>
      <c r="AN498" s="254">
        <f t="shared" si="38"/>
        <v>0</v>
      </c>
      <c r="AO498" s="259"/>
      <c r="AP498" s="260">
        <f t="shared" si="39"/>
        <v>0</v>
      </c>
      <c r="AQ498" s="259"/>
      <c r="AR498" s="257"/>
      <c r="AS498" s="257"/>
      <c r="AT498" s="257"/>
      <c r="AU498" s="257"/>
      <c r="AV498" s="257"/>
      <c r="AW498" s="257"/>
    </row>
    <row r="499" spans="2:49" s="265" customFormat="1" x14ac:dyDescent="0.4">
      <c r="B499" s="251"/>
      <c r="C499" s="251"/>
      <c r="D499" s="251"/>
      <c r="E499" s="251"/>
      <c r="F499" s="251"/>
      <c r="G499" s="251"/>
      <c r="H499" s="251"/>
      <c r="I499" s="251"/>
      <c r="J499" s="251"/>
      <c r="K499" s="251"/>
      <c r="L499" s="251"/>
      <c r="M499" s="251"/>
      <c r="N499" s="251"/>
      <c r="O499" s="251"/>
      <c r="P499" s="251"/>
      <c r="Q499" s="251"/>
      <c r="R499" s="251"/>
      <c r="S499" s="251"/>
      <c r="T499" s="251"/>
      <c r="U499" s="251"/>
      <c r="V499" s="251"/>
      <c r="W499" s="251"/>
      <c r="X499" s="251"/>
      <c r="Y499" s="251"/>
      <c r="Z499" s="251"/>
      <c r="AA499" s="251"/>
      <c r="AB499" s="252">
        <f t="shared" si="35"/>
        <v>0</v>
      </c>
      <c r="AC499" s="252">
        <f>ROUND(AB499*事業まとめ!$Q$6,2)</f>
        <v>0</v>
      </c>
      <c r="AD499" s="253"/>
      <c r="AE499" s="253"/>
      <c r="AF499" s="253"/>
      <c r="AG499" s="253"/>
      <c r="AH499" s="253"/>
      <c r="AI499" s="253"/>
      <c r="AJ499" s="253"/>
      <c r="AK499" s="252">
        <f t="shared" si="36"/>
        <v>0</v>
      </c>
      <c r="AL499" s="252">
        <f>ROUND(AK499*事業まとめ!$Q$6,2)</f>
        <v>0</v>
      </c>
      <c r="AM499" s="254">
        <f t="shared" si="37"/>
        <v>0</v>
      </c>
      <c r="AN499" s="254">
        <f t="shared" si="38"/>
        <v>0</v>
      </c>
      <c r="AO499" s="259"/>
      <c r="AP499" s="260">
        <f t="shared" si="39"/>
        <v>0</v>
      </c>
      <c r="AQ499" s="259"/>
      <c r="AR499" s="257"/>
      <c r="AS499" s="257"/>
      <c r="AT499" s="257"/>
      <c r="AU499" s="257"/>
      <c r="AV499" s="257"/>
      <c r="AW499" s="257"/>
    </row>
    <row r="500" spans="2:49" s="265" customFormat="1" x14ac:dyDescent="0.4">
      <c r="B500" s="251"/>
      <c r="C500" s="251"/>
      <c r="D500" s="251"/>
      <c r="E500" s="251"/>
      <c r="F500" s="251"/>
      <c r="G500" s="251"/>
      <c r="H500" s="251"/>
      <c r="I500" s="251"/>
      <c r="J500" s="251"/>
      <c r="K500" s="251"/>
      <c r="L500" s="251"/>
      <c r="M500" s="251"/>
      <c r="N500" s="251"/>
      <c r="O500" s="251"/>
      <c r="P500" s="251"/>
      <c r="Q500" s="251"/>
      <c r="R500" s="251"/>
      <c r="S500" s="251"/>
      <c r="T500" s="251"/>
      <c r="U500" s="251"/>
      <c r="V500" s="251"/>
      <c r="W500" s="251"/>
      <c r="X500" s="251"/>
      <c r="Y500" s="251"/>
      <c r="Z500" s="251"/>
      <c r="AA500" s="251"/>
      <c r="AB500" s="252">
        <f t="shared" si="35"/>
        <v>0</v>
      </c>
      <c r="AC500" s="252">
        <f>ROUND(AB500*事業まとめ!$Q$6,2)</f>
        <v>0</v>
      </c>
      <c r="AD500" s="253"/>
      <c r="AE500" s="253"/>
      <c r="AF500" s="253"/>
      <c r="AG500" s="253"/>
      <c r="AH500" s="253"/>
      <c r="AI500" s="253"/>
      <c r="AJ500" s="253"/>
      <c r="AK500" s="252">
        <f t="shared" si="36"/>
        <v>0</v>
      </c>
      <c r="AL500" s="252">
        <f>ROUND(AK500*事業まとめ!$Q$6,2)</f>
        <v>0</v>
      </c>
      <c r="AM500" s="254">
        <f t="shared" si="37"/>
        <v>0</v>
      </c>
      <c r="AN500" s="254">
        <f t="shared" si="38"/>
        <v>0</v>
      </c>
      <c r="AO500" s="259"/>
      <c r="AP500" s="260">
        <f t="shared" si="39"/>
        <v>0</v>
      </c>
      <c r="AQ500" s="259"/>
      <c r="AR500" s="257"/>
      <c r="AS500" s="257"/>
      <c r="AT500" s="257"/>
      <c r="AU500" s="257"/>
      <c r="AV500" s="257"/>
      <c r="AW500" s="257"/>
    </row>
  </sheetData>
  <autoFilter ref="B8:AW500"/>
  <mergeCells count="52">
    <mergeCell ref="AD5:AD8"/>
    <mergeCell ref="AE5:AE8"/>
    <mergeCell ref="AF5:AF8"/>
    <mergeCell ref="AG5:AG8"/>
    <mergeCell ref="AH5:AH8"/>
    <mergeCell ref="AR5:AR6"/>
    <mergeCell ref="AS5:AS6"/>
    <mergeCell ref="AT5:AT6"/>
    <mergeCell ref="AU5:AU6"/>
    <mergeCell ref="AL6:AL7"/>
    <mergeCell ref="AM6:AM7"/>
    <mergeCell ref="AN6:AN7"/>
    <mergeCell ref="AI6:AI7"/>
    <mergeCell ref="AJ6:AJ7"/>
    <mergeCell ref="AK6:AK7"/>
    <mergeCell ref="AO5:AP5"/>
    <mergeCell ref="AQ5:AQ6"/>
    <mergeCell ref="AM4:AN4"/>
    <mergeCell ref="AO4:AW4"/>
    <mergeCell ref="K5:K8"/>
    <mergeCell ref="N5:N8"/>
    <mergeCell ref="O5:O8"/>
    <mergeCell ref="P5:P8"/>
    <mergeCell ref="Q5:Q8"/>
    <mergeCell ref="R5:R8"/>
    <mergeCell ref="S5:S8"/>
    <mergeCell ref="AD4:AL4"/>
    <mergeCell ref="AV5:AV6"/>
    <mergeCell ref="AW5:AW6"/>
    <mergeCell ref="Y6:Y7"/>
    <mergeCell ref="Z6:Z7"/>
    <mergeCell ref="AA6:AA7"/>
    <mergeCell ref="AB6:AB7"/>
    <mergeCell ref="G4:G8"/>
    <mergeCell ref="H4:H8"/>
    <mergeCell ref="I4:I8"/>
    <mergeCell ref="J4:J8"/>
    <mergeCell ref="K4:AC4"/>
    <mergeCell ref="T5:T8"/>
    <mergeCell ref="U5:U8"/>
    <mergeCell ref="V5:V8"/>
    <mergeCell ref="W5:W8"/>
    <mergeCell ref="AC6:AC7"/>
    <mergeCell ref="L5:L8"/>
    <mergeCell ref="M5:M8"/>
    <mergeCell ref="X5:X8"/>
    <mergeCell ref="B1:F1"/>
    <mergeCell ref="B4:B8"/>
    <mergeCell ref="C4:C8"/>
    <mergeCell ref="D4:D8"/>
    <mergeCell ref="E4:E8"/>
    <mergeCell ref="F4:F8"/>
  </mergeCells>
  <phoneticPr fontId="6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W500"/>
  <sheetViews>
    <sheetView zoomScale="80" zoomScaleNormal="80" workbookViewId="0">
      <pane xSplit="6" ySplit="8" topLeftCell="G9" activePane="bottomRight" state="frozen"/>
      <selection activeCell="AO6" sqref="AO6"/>
      <selection pane="topRight" activeCell="AO6" sqref="AO6"/>
      <selection pane="bottomLeft" activeCell="AO6" sqref="AO6"/>
      <selection pane="bottomRight" activeCell="B1" sqref="B1:F1"/>
    </sheetView>
  </sheetViews>
  <sheetFormatPr defaultRowHeight="18.75" x14ac:dyDescent="0.4"/>
  <cols>
    <col min="1" max="1" width="3" style="266" customWidth="1"/>
    <col min="2" max="2" width="5.75" style="266" customWidth="1"/>
    <col min="3" max="3" width="10.625" style="266" bestFit="1" customWidth="1"/>
    <col min="4" max="4" width="10.375" style="266" bestFit="1" customWidth="1"/>
    <col min="5" max="5" width="6.25" style="266" bestFit="1" customWidth="1"/>
    <col min="6" max="6" width="12.75" style="266" bestFit="1" customWidth="1"/>
    <col min="7" max="7" width="40.625" style="266" bestFit="1" customWidth="1"/>
    <col min="8" max="8" width="41.625" style="266" bestFit="1" customWidth="1"/>
    <col min="9" max="10" width="8.875" style="266" bestFit="1" customWidth="1"/>
    <col min="11" max="11" width="8.75" style="266" bestFit="1" customWidth="1"/>
    <col min="12" max="12" width="7" style="266" bestFit="1" customWidth="1"/>
    <col min="13" max="13" width="30.625" style="266" bestFit="1" customWidth="1"/>
    <col min="14" max="14" width="5.25" style="266" bestFit="1" customWidth="1"/>
    <col min="15" max="15" width="10.625" style="266" bestFit="1" customWidth="1"/>
    <col min="16" max="16" width="5.25" style="266" bestFit="1" customWidth="1"/>
    <col min="17" max="17" width="10.125" style="266" bestFit="1" customWidth="1"/>
    <col min="18" max="18" width="14.625" style="266" bestFit="1" customWidth="1"/>
    <col min="19" max="19" width="18.75" style="266" bestFit="1" customWidth="1"/>
    <col min="20" max="20" width="14.625" style="266" bestFit="1" customWidth="1"/>
    <col min="21" max="21" width="7" style="266" bestFit="1" customWidth="1"/>
    <col min="22" max="23" width="18.75" style="266" bestFit="1" customWidth="1"/>
    <col min="24" max="24" width="10.625" style="266" bestFit="1" customWidth="1"/>
    <col min="25" max="26" width="8.875" style="266" bestFit="1" customWidth="1"/>
    <col min="27" max="28" width="10.625" style="266" bestFit="1" customWidth="1"/>
    <col min="29" max="30" width="12.75" style="266" bestFit="1" customWidth="1"/>
    <col min="31" max="31" width="7" style="266" bestFit="1" customWidth="1"/>
    <col min="32" max="32" width="26.625" style="266" bestFit="1" customWidth="1"/>
    <col min="33" max="33" width="34.5" style="266" bestFit="1" customWidth="1"/>
    <col min="34" max="34" width="14.625" style="266" bestFit="1" customWidth="1"/>
    <col min="35" max="35" width="9.625" style="266" bestFit="1" customWidth="1"/>
    <col min="36" max="36" width="7" style="266" bestFit="1" customWidth="1"/>
    <col min="37" max="37" width="10.625" style="266" bestFit="1" customWidth="1"/>
    <col min="38" max="38" width="12.75" style="266" bestFit="1" customWidth="1"/>
    <col min="39" max="39" width="10.625" style="266" bestFit="1" customWidth="1"/>
    <col min="40" max="40" width="13.125" style="266" bestFit="1" customWidth="1"/>
    <col min="41" max="49" width="14.25" style="266" customWidth="1"/>
    <col min="50" max="16384" width="9" style="266"/>
  </cols>
  <sheetData>
    <row r="1" spans="2:49" s="263" customFormat="1" ht="33" x14ac:dyDescent="0.4">
      <c r="B1" s="375" t="str" cm="1">
        <f t="array" aca="1" ref="B1" ca="1">RIGHT(CELL("filename",A1),LEN(CELL("filename",A1))-FIND("]",CELL("filename",A1)))</f>
        <v>3富士見小学校</v>
      </c>
      <c r="C1" s="375"/>
      <c r="D1" s="375"/>
      <c r="E1" s="375"/>
      <c r="F1" s="375"/>
    </row>
    <row r="2" spans="2:49" s="263" customFormat="1" x14ac:dyDescent="0.4"/>
    <row r="3" spans="2:49" s="263" customFormat="1" ht="11.25" customHeight="1" x14ac:dyDescent="0.4"/>
    <row r="4" spans="2:49" s="263" customFormat="1" ht="17.649999999999999" customHeight="1" x14ac:dyDescent="0.4">
      <c r="B4" s="353" t="s">
        <v>111</v>
      </c>
      <c r="C4" s="353" t="s">
        <v>2</v>
      </c>
      <c r="D4" s="353" t="s">
        <v>107</v>
      </c>
      <c r="E4" s="353" t="s">
        <v>193</v>
      </c>
      <c r="F4" s="353" t="s">
        <v>194</v>
      </c>
      <c r="G4" s="353" t="s">
        <v>195</v>
      </c>
      <c r="H4" s="353" t="s">
        <v>196</v>
      </c>
      <c r="I4" s="353" t="s">
        <v>197</v>
      </c>
      <c r="J4" s="353" t="s">
        <v>198</v>
      </c>
      <c r="K4" s="356" t="s">
        <v>109</v>
      </c>
      <c r="L4" s="356"/>
      <c r="M4" s="356"/>
      <c r="N4" s="356"/>
      <c r="O4" s="356"/>
      <c r="P4" s="356"/>
      <c r="Q4" s="356"/>
      <c r="R4" s="356"/>
      <c r="S4" s="356"/>
      <c r="T4" s="356"/>
      <c r="U4" s="356"/>
      <c r="V4" s="356"/>
      <c r="W4" s="356"/>
      <c r="X4" s="356"/>
      <c r="Y4" s="356"/>
      <c r="Z4" s="356"/>
      <c r="AA4" s="356"/>
      <c r="AB4" s="356"/>
      <c r="AC4" s="356"/>
      <c r="AD4" s="357" t="s">
        <v>110</v>
      </c>
      <c r="AE4" s="357"/>
      <c r="AF4" s="357"/>
      <c r="AG4" s="357"/>
      <c r="AH4" s="357"/>
      <c r="AI4" s="357"/>
      <c r="AJ4" s="357"/>
      <c r="AK4" s="357"/>
      <c r="AL4" s="357"/>
      <c r="AM4" s="352" t="s">
        <v>189</v>
      </c>
      <c r="AN4" s="352"/>
      <c r="AO4" s="366" t="s">
        <v>215</v>
      </c>
      <c r="AP4" s="367"/>
      <c r="AQ4" s="367"/>
      <c r="AR4" s="367"/>
      <c r="AS4" s="367"/>
      <c r="AT4" s="367"/>
      <c r="AU4" s="367"/>
      <c r="AV4" s="367"/>
      <c r="AW4" s="368"/>
    </row>
    <row r="5" spans="2:49" s="263" customFormat="1" ht="17.649999999999999" customHeight="1" x14ac:dyDescent="0.4">
      <c r="B5" s="354"/>
      <c r="C5" s="354"/>
      <c r="D5" s="354"/>
      <c r="E5" s="354"/>
      <c r="F5" s="354"/>
      <c r="G5" s="354"/>
      <c r="H5" s="354"/>
      <c r="I5" s="354" t="s">
        <v>0</v>
      </c>
      <c r="J5" s="354" t="s">
        <v>1</v>
      </c>
      <c r="K5" s="349" t="s">
        <v>192</v>
      </c>
      <c r="L5" s="358" t="s">
        <v>592</v>
      </c>
      <c r="M5" s="358" t="s">
        <v>199</v>
      </c>
      <c r="N5" s="349" t="s">
        <v>200</v>
      </c>
      <c r="O5" s="349" t="s">
        <v>201</v>
      </c>
      <c r="P5" s="349" t="s">
        <v>202</v>
      </c>
      <c r="Q5" s="349" t="s">
        <v>203</v>
      </c>
      <c r="R5" s="349" t="s">
        <v>204</v>
      </c>
      <c r="S5" s="349" t="s">
        <v>205</v>
      </c>
      <c r="T5" s="349" t="s">
        <v>206</v>
      </c>
      <c r="U5" s="349" t="s">
        <v>207</v>
      </c>
      <c r="V5" s="349" t="s">
        <v>208</v>
      </c>
      <c r="W5" s="349" t="s">
        <v>209</v>
      </c>
      <c r="X5" s="349" t="s">
        <v>210</v>
      </c>
      <c r="Y5" s="238" t="s">
        <v>4</v>
      </c>
      <c r="Z5" s="238" t="s">
        <v>5</v>
      </c>
      <c r="AA5" s="238" t="s">
        <v>6</v>
      </c>
      <c r="AB5" s="238" t="s">
        <v>191</v>
      </c>
      <c r="AC5" s="238" t="s">
        <v>33</v>
      </c>
      <c r="AD5" s="363" t="s">
        <v>34</v>
      </c>
      <c r="AE5" s="363" t="s">
        <v>3</v>
      </c>
      <c r="AF5" s="363" t="s">
        <v>35</v>
      </c>
      <c r="AG5" s="363" t="s">
        <v>36</v>
      </c>
      <c r="AH5" s="363" t="s">
        <v>37</v>
      </c>
      <c r="AI5" s="239" t="s">
        <v>4</v>
      </c>
      <c r="AJ5" s="239" t="s">
        <v>38</v>
      </c>
      <c r="AK5" s="239" t="s">
        <v>190</v>
      </c>
      <c r="AL5" s="239" t="s">
        <v>33</v>
      </c>
      <c r="AM5" s="240" t="s">
        <v>190</v>
      </c>
      <c r="AN5" s="240" t="s">
        <v>33</v>
      </c>
      <c r="AO5" s="359" t="s">
        <v>1799</v>
      </c>
      <c r="AP5" s="359"/>
      <c r="AQ5" s="359" t="s">
        <v>214</v>
      </c>
      <c r="AR5" s="360" t="s">
        <v>222</v>
      </c>
      <c r="AS5" s="360" t="s">
        <v>223</v>
      </c>
      <c r="AT5" s="370" t="s">
        <v>224</v>
      </c>
      <c r="AU5" s="360" t="s">
        <v>225</v>
      </c>
      <c r="AV5" s="371" t="s">
        <v>226</v>
      </c>
      <c r="AW5" s="370" t="s">
        <v>227</v>
      </c>
    </row>
    <row r="6" spans="2:49" s="263" customFormat="1" x14ac:dyDescent="0.4">
      <c r="B6" s="354"/>
      <c r="C6" s="354"/>
      <c r="D6" s="354"/>
      <c r="E6" s="354"/>
      <c r="F6" s="354"/>
      <c r="G6" s="354"/>
      <c r="H6" s="354"/>
      <c r="I6" s="354"/>
      <c r="J6" s="354"/>
      <c r="K6" s="350"/>
      <c r="L6" s="358"/>
      <c r="M6" s="358"/>
      <c r="N6" s="350"/>
      <c r="O6" s="350"/>
      <c r="P6" s="350"/>
      <c r="Q6" s="350"/>
      <c r="R6" s="350"/>
      <c r="S6" s="350"/>
      <c r="T6" s="350"/>
      <c r="U6" s="350"/>
      <c r="V6" s="350"/>
      <c r="W6" s="350"/>
      <c r="X6" s="350"/>
      <c r="Y6" s="373" t="s">
        <v>219</v>
      </c>
      <c r="Z6" s="373" t="s">
        <v>220</v>
      </c>
      <c r="AA6" s="373" t="s">
        <v>221</v>
      </c>
      <c r="AB6" s="373" t="s">
        <v>218</v>
      </c>
      <c r="AC6" s="373" t="s">
        <v>32</v>
      </c>
      <c r="AD6" s="365"/>
      <c r="AE6" s="365"/>
      <c r="AF6" s="365"/>
      <c r="AG6" s="365"/>
      <c r="AH6" s="365"/>
      <c r="AI6" s="363" t="s">
        <v>216</v>
      </c>
      <c r="AJ6" s="363" t="s">
        <v>217</v>
      </c>
      <c r="AK6" s="363" t="s">
        <v>218</v>
      </c>
      <c r="AL6" s="363" t="s">
        <v>32</v>
      </c>
      <c r="AM6" s="361" t="s">
        <v>218</v>
      </c>
      <c r="AN6" s="361" t="s">
        <v>32</v>
      </c>
      <c r="AO6" s="241" t="s">
        <v>211</v>
      </c>
      <c r="AP6" s="241" t="s">
        <v>213</v>
      </c>
      <c r="AQ6" s="359"/>
      <c r="AR6" s="360"/>
      <c r="AS6" s="360"/>
      <c r="AT6" s="360"/>
      <c r="AU6" s="360"/>
      <c r="AV6" s="372"/>
      <c r="AW6" s="360"/>
    </row>
    <row r="7" spans="2:49" s="263" customFormat="1" x14ac:dyDescent="0.4">
      <c r="B7" s="354"/>
      <c r="C7" s="354"/>
      <c r="D7" s="354"/>
      <c r="E7" s="354"/>
      <c r="F7" s="354"/>
      <c r="G7" s="354"/>
      <c r="H7" s="354"/>
      <c r="I7" s="354"/>
      <c r="J7" s="354"/>
      <c r="K7" s="350"/>
      <c r="L7" s="358"/>
      <c r="M7" s="358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0"/>
      <c r="Y7" s="374"/>
      <c r="Z7" s="374"/>
      <c r="AA7" s="374"/>
      <c r="AB7" s="374"/>
      <c r="AC7" s="374"/>
      <c r="AD7" s="365"/>
      <c r="AE7" s="365"/>
      <c r="AF7" s="365"/>
      <c r="AG7" s="365"/>
      <c r="AH7" s="365"/>
      <c r="AI7" s="364"/>
      <c r="AJ7" s="364"/>
      <c r="AK7" s="364"/>
      <c r="AL7" s="364"/>
      <c r="AM7" s="362"/>
      <c r="AN7" s="362"/>
      <c r="AO7" s="241" t="s">
        <v>168</v>
      </c>
      <c r="AP7" s="241" t="s">
        <v>168</v>
      </c>
      <c r="AQ7" s="241" t="s">
        <v>168</v>
      </c>
      <c r="AR7" s="241" t="s">
        <v>168</v>
      </c>
      <c r="AS7" s="241" t="s">
        <v>168</v>
      </c>
      <c r="AT7" s="241" t="s">
        <v>168</v>
      </c>
      <c r="AU7" s="241" t="s">
        <v>168</v>
      </c>
      <c r="AV7" s="241" t="s">
        <v>168</v>
      </c>
      <c r="AW7" s="241" t="s">
        <v>168</v>
      </c>
    </row>
    <row r="8" spans="2:49" s="263" customFormat="1" x14ac:dyDescent="0.4">
      <c r="B8" s="355"/>
      <c r="C8" s="355"/>
      <c r="D8" s="355"/>
      <c r="E8" s="355"/>
      <c r="F8" s="355"/>
      <c r="G8" s="355"/>
      <c r="H8" s="355"/>
      <c r="I8" s="355"/>
      <c r="J8" s="355"/>
      <c r="K8" s="351"/>
      <c r="L8" s="358"/>
      <c r="M8" s="358"/>
      <c r="N8" s="351"/>
      <c r="O8" s="351"/>
      <c r="P8" s="351"/>
      <c r="Q8" s="351"/>
      <c r="R8" s="351"/>
      <c r="S8" s="351"/>
      <c r="T8" s="351"/>
      <c r="U8" s="351"/>
      <c r="V8" s="351"/>
      <c r="W8" s="351"/>
      <c r="X8" s="351"/>
      <c r="Y8" s="238"/>
      <c r="Z8" s="242">
        <f>SUM(Z9:Z500)</f>
        <v>981</v>
      </c>
      <c r="AA8" s="238"/>
      <c r="AB8" s="243">
        <f>SUM(AB9:AB500)</f>
        <v>81046.720000000045</v>
      </c>
      <c r="AC8" s="243">
        <f>SUM(AC9:AC500)</f>
        <v>2188261.439999999</v>
      </c>
      <c r="AD8" s="364"/>
      <c r="AE8" s="364"/>
      <c r="AF8" s="364"/>
      <c r="AG8" s="364"/>
      <c r="AH8" s="364"/>
      <c r="AI8" s="239"/>
      <c r="AJ8" s="244">
        <f>SUM(AJ9:AJ500)</f>
        <v>0</v>
      </c>
      <c r="AK8" s="245">
        <f>SUM(AK9:AK500)</f>
        <v>0</v>
      </c>
      <c r="AL8" s="245">
        <f>SUM(AL9:AL500)</f>
        <v>0</v>
      </c>
      <c r="AM8" s="246">
        <f>SUM(AM9:AM500)</f>
        <v>81046.720000000045</v>
      </c>
      <c r="AN8" s="246">
        <f>SUM(AN9:AN500)</f>
        <v>2188261.439999999</v>
      </c>
      <c r="AO8" s="247"/>
      <c r="AP8" s="248">
        <f>SUM(AP9:AP500)</f>
        <v>0</v>
      </c>
      <c r="AQ8" s="248">
        <f>SUM(AQ9:AQ500)</f>
        <v>0</v>
      </c>
      <c r="AR8" s="249"/>
      <c r="AS8" s="249"/>
      <c r="AT8" s="249"/>
      <c r="AU8" s="249"/>
      <c r="AV8" s="250">
        <f>ROUND(SUM(AP8:AU8)*0.1,0)</f>
        <v>0</v>
      </c>
      <c r="AW8" s="250">
        <f>SUM(AP8:AV8)</f>
        <v>0</v>
      </c>
    </row>
    <row r="9" spans="2:49" s="264" customFormat="1" x14ac:dyDescent="0.4">
      <c r="B9" s="251">
        <v>3</v>
      </c>
      <c r="C9" s="251" t="s">
        <v>2139</v>
      </c>
      <c r="D9" s="251" t="s">
        <v>392</v>
      </c>
      <c r="E9" s="251" t="s">
        <v>40</v>
      </c>
      <c r="F9" s="251" t="s">
        <v>393</v>
      </c>
      <c r="G9" s="251"/>
      <c r="H9" s="251" t="s">
        <v>9</v>
      </c>
      <c r="I9" s="251">
        <v>9</v>
      </c>
      <c r="J9" s="251">
        <v>220</v>
      </c>
      <c r="K9" s="251" t="s">
        <v>42</v>
      </c>
      <c r="L9" s="251"/>
      <c r="M9" s="251" t="s">
        <v>7</v>
      </c>
      <c r="N9" s="251">
        <v>2</v>
      </c>
      <c r="O9" s="251" t="s">
        <v>299</v>
      </c>
      <c r="P9" s="251" t="s">
        <v>9</v>
      </c>
      <c r="Q9" s="251" t="s">
        <v>394</v>
      </c>
      <c r="R9" s="251" t="s">
        <v>9</v>
      </c>
      <c r="S9" s="251" t="s">
        <v>9</v>
      </c>
      <c r="T9" s="251" t="s">
        <v>9</v>
      </c>
      <c r="U9" s="251" t="s">
        <v>9</v>
      </c>
      <c r="V9" s="251" t="s">
        <v>9</v>
      </c>
      <c r="W9" s="251" t="s">
        <v>9</v>
      </c>
      <c r="X9" s="251" t="s">
        <v>9</v>
      </c>
      <c r="Y9" s="251">
        <v>48</v>
      </c>
      <c r="Z9" s="251">
        <v>2</v>
      </c>
      <c r="AA9" s="251">
        <v>4</v>
      </c>
      <c r="AB9" s="252">
        <f>IFERROR(ROUND($I9*$J9*Y9*AA9/1000,2),0)</f>
        <v>380.16</v>
      </c>
      <c r="AC9" s="252">
        <f>ROUND(AB9*事業まとめ!$Q$6,2)</f>
        <v>10264.32</v>
      </c>
      <c r="AD9" s="253"/>
      <c r="AE9" s="253"/>
      <c r="AF9" s="253"/>
      <c r="AG9" s="253"/>
      <c r="AH9" s="253"/>
      <c r="AI9" s="253"/>
      <c r="AJ9" s="253"/>
      <c r="AK9" s="252">
        <f>IFERROR(ROUND($I9*$J9*AI9*AJ9/1000,2),0)</f>
        <v>0</v>
      </c>
      <c r="AL9" s="252">
        <f>ROUND(AK9*事業まとめ!$Q$6,2)</f>
        <v>0</v>
      </c>
      <c r="AM9" s="254">
        <f>AB9-AK9</f>
        <v>380.16</v>
      </c>
      <c r="AN9" s="254">
        <f>AC9-AL9</f>
        <v>10264.32</v>
      </c>
      <c r="AO9" s="255"/>
      <c r="AP9" s="256">
        <f>IFERROR(AO9*AJ9,0)</f>
        <v>0</v>
      </c>
      <c r="AQ9" s="255"/>
      <c r="AR9" s="257"/>
      <c r="AS9" s="257"/>
      <c r="AT9" s="257"/>
      <c r="AU9" s="257"/>
      <c r="AV9" s="257"/>
      <c r="AW9" s="257"/>
    </row>
    <row r="10" spans="2:49" s="264" customFormat="1" x14ac:dyDescent="0.4">
      <c r="B10" s="251">
        <v>3</v>
      </c>
      <c r="C10" s="251" t="s">
        <v>2140</v>
      </c>
      <c r="D10" s="251" t="s">
        <v>392</v>
      </c>
      <c r="E10" s="251" t="s">
        <v>40</v>
      </c>
      <c r="F10" s="251" t="s">
        <v>395</v>
      </c>
      <c r="G10" s="251"/>
      <c r="H10" s="251" t="s">
        <v>9</v>
      </c>
      <c r="I10" s="251">
        <v>8.1</v>
      </c>
      <c r="J10" s="251">
        <v>220</v>
      </c>
      <c r="K10" s="251" t="s">
        <v>51</v>
      </c>
      <c r="L10" s="251"/>
      <c r="M10" s="251" t="s">
        <v>10</v>
      </c>
      <c r="N10" s="251">
        <v>2</v>
      </c>
      <c r="O10" s="251" t="s">
        <v>299</v>
      </c>
      <c r="P10" s="251" t="s">
        <v>9</v>
      </c>
      <c r="Q10" s="251" t="s">
        <v>396</v>
      </c>
      <c r="R10" s="251" t="s">
        <v>11</v>
      </c>
      <c r="S10" s="251" t="s">
        <v>9</v>
      </c>
      <c r="T10" s="251" t="s">
        <v>9</v>
      </c>
      <c r="U10" s="251" t="s">
        <v>9</v>
      </c>
      <c r="V10" s="251" t="s">
        <v>9</v>
      </c>
      <c r="W10" s="251" t="s">
        <v>9</v>
      </c>
      <c r="X10" s="251" t="s">
        <v>9</v>
      </c>
      <c r="Y10" s="251">
        <v>48</v>
      </c>
      <c r="Z10" s="251">
        <v>6</v>
      </c>
      <c r="AA10" s="251">
        <v>12</v>
      </c>
      <c r="AB10" s="252">
        <f t="shared" ref="AB10:AB73" si="0">IFERROR(ROUND($I10*$J10*Y10*AA10/1000,2),0)</f>
        <v>1026.43</v>
      </c>
      <c r="AC10" s="252">
        <f>ROUND(AB10*事業まとめ!$Q$6,2)</f>
        <v>27713.61</v>
      </c>
      <c r="AD10" s="253"/>
      <c r="AE10" s="253"/>
      <c r="AF10" s="253"/>
      <c r="AG10" s="253"/>
      <c r="AH10" s="253"/>
      <c r="AI10" s="253"/>
      <c r="AJ10" s="253"/>
      <c r="AK10" s="252">
        <f t="shared" ref="AK10:AK73" si="1">IFERROR(ROUND($I10*$J10*AI10*AJ10/1000,2),0)</f>
        <v>0</v>
      </c>
      <c r="AL10" s="252">
        <f>ROUND(AK10*事業まとめ!$Q$6,2)</f>
        <v>0</v>
      </c>
      <c r="AM10" s="254">
        <f t="shared" ref="AM10:AN70" si="2">AB10-AK10</f>
        <v>1026.43</v>
      </c>
      <c r="AN10" s="254">
        <f t="shared" si="2"/>
        <v>27713.61</v>
      </c>
      <c r="AO10" s="259"/>
      <c r="AP10" s="260">
        <f t="shared" ref="AP10:AP73" si="3">IFERROR(AO10*AJ10,0)</f>
        <v>0</v>
      </c>
      <c r="AQ10" s="259"/>
      <c r="AR10" s="257"/>
      <c r="AS10" s="257"/>
      <c r="AT10" s="257"/>
      <c r="AU10" s="257"/>
      <c r="AV10" s="257"/>
      <c r="AW10" s="257"/>
    </row>
    <row r="11" spans="2:49" s="264" customFormat="1" x14ac:dyDescent="0.4">
      <c r="B11" s="251">
        <v>3</v>
      </c>
      <c r="C11" s="251" t="s">
        <v>2139</v>
      </c>
      <c r="D11" s="251" t="s">
        <v>392</v>
      </c>
      <c r="E11" s="251" t="s">
        <v>40</v>
      </c>
      <c r="F11" s="251" t="s">
        <v>395</v>
      </c>
      <c r="G11" s="251"/>
      <c r="H11" s="251" t="s">
        <v>9</v>
      </c>
      <c r="I11" s="251">
        <v>8.1</v>
      </c>
      <c r="J11" s="251">
        <v>220</v>
      </c>
      <c r="K11" s="251" t="s">
        <v>508</v>
      </c>
      <c r="L11" s="251"/>
      <c r="M11" s="251" t="s">
        <v>10</v>
      </c>
      <c r="N11" s="251">
        <v>2</v>
      </c>
      <c r="O11" s="251" t="s">
        <v>299</v>
      </c>
      <c r="P11" s="251" t="s">
        <v>9</v>
      </c>
      <c r="Q11" s="251" t="s">
        <v>397</v>
      </c>
      <c r="R11" s="251" t="s">
        <v>398</v>
      </c>
      <c r="S11" s="251" t="s">
        <v>9</v>
      </c>
      <c r="T11" s="251" t="s">
        <v>9</v>
      </c>
      <c r="U11" s="251" t="s">
        <v>9</v>
      </c>
      <c r="V11" s="251" t="s">
        <v>9</v>
      </c>
      <c r="W11" s="251" t="s">
        <v>9</v>
      </c>
      <c r="X11" s="251" t="s">
        <v>9</v>
      </c>
      <c r="Y11" s="251">
        <v>48</v>
      </c>
      <c r="Z11" s="251">
        <v>3</v>
      </c>
      <c r="AA11" s="251">
        <v>6</v>
      </c>
      <c r="AB11" s="252">
        <f t="shared" si="0"/>
        <v>513.22</v>
      </c>
      <c r="AC11" s="252">
        <f>ROUND(AB11*事業まとめ!$Q$6,2)</f>
        <v>13856.94</v>
      </c>
      <c r="AD11" s="253"/>
      <c r="AE11" s="253"/>
      <c r="AF11" s="253"/>
      <c r="AG11" s="253"/>
      <c r="AH11" s="253"/>
      <c r="AI11" s="253"/>
      <c r="AJ11" s="253"/>
      <c r="AK11" s="252">
        <f t="shared" si="1"/>
        <v>0</v>
      </c>
      <c r="AL11" s="252">
        <f>ROUND(AK11*事業まとめ!$Q$6,2)</f>
        <v>0</v>
      </c>
      <c r="AM11" s="254">
        <f t="shared" si="2"/>
        <v>513.22</v>
      </c>
      <c r="AN11" s="254">
        <f t="shared" si="2"/>
        <v>13856.94</v>
      </c>
      <c r="AO11" s="259"/>
      <c r="AP11" s="260">
        <f t="shared" si="3"/>
        <v>0</v>
      </c>
      <c r="AQ11" s="259"/>
      <c r="AR11" s="257"/>
      <c r="AS11" s="257"/>
      <c r="AT11" s="257"/>
      <c r="AU11" s="257"/>
      <c r="AV11" s="257"/>
      <c r="AW11" s="257"/>
    </row>
    <row r="12" spans="2:49" s="264" customFormat="1" x14ac:dyDescent="0.4">
      <c r="B12" s="251">
        <v>3</v>
      </c>
      <c r="C12" s="251" t="s">
        <v>2140</v>
      </c>
      <c r="D12" s="251" t="s">
        <v>392</v>
      </c>
      <c r="E12" s="251" t="s">
        <v>40</v>
      </c>
      <c r="F12" s="251" t="s">
        <v>399</v>
      </c>
      <c r="G12" s="251"/>
      <c r="H12" s="251" t="s">
        <v>9</v>
      </c>
      <c r="I12" s="251">
        <v>1.8</v>
      </c>
      <c r="J12" s="251">
        <v>220</v>
      </c>
      <c r="K12" s="251" t="s">
        <v>509</v>
      </c>
      <c r="L12" s="251"/>
      <c r="M12" s="251" t="s">
        <v>7</v>
      </c>
      <c r="N12" s="251">
        <v>2</v>
      </c>
      <c r="O12" s="251" t="s">
        <v>299</v>
      </c>
      <c r="P12" s="251" t="s">
        <v>9</v>
      </c>
      <c r="Q12" s="251" t="s">
        <v>394</v>
      </c>
      <c r="R12" s="251" t="s">
        <v>9</v>
      </c>
      <c r="S12" s="251" t="s">
        <v>9</v>
      </c>
      <c r="T12" s="251" t="s">
        <v>9</v>
      </c>
      <c r="U12" s="251" t="s">
        <v>9</v>
      </c>
      <c r="V12" s="251" t="s">
        <v>9</v>
      </c>
      <c r="W12" s="251" t="s">
        <v>9</v>
      </c>
      <c r="X12" s="251" t="s">
        <v>9</v>
      </c>
      <c r="Y12" s="251">
        <v>48</v>
      </c>
      <c r="Z12" s="251">
        <v>2</v>
      </c>
      <c r="AA12" s="251">
        <v>4</v>
      </c>
      <c r="AB12" s="252">
        <f t="shared" si="0"/>
        <v>76.03</v>
      </c>
      <c r="AC12" s="252">
        <f>ROUND(AB12*事業まとめ!$Q$6,2)</f>
        <v>2052.81</v>
      </c>
      <c r="AD12" s="253"/>
      <c r="AE12" s="253"/>
      <c r="AF12" s="253"/>
      <c r="AG12" s="253"/>
      <c r="AH12" s="253"/>
      <c r="AI12" s="253"/>
      <c r="AJ12" s="253"/>
      <c r="AK12" s="252">
        <f t="shared" si="1"/>
        <v>0</v>
      </c>
      <c r="AL12" s="252">
        <f>ROUND(AK12*事業まとめ!$Q$6,2)</f>
        <v>0</v>
      </c>
      <c r="AM12" s="254">
        <f t="shared" si="2"/>
        <v>76.03</v>
      </c>
      <c r="AN12" s="254">
        <f t="shared" si="2"/>
        <v>2052.81</v>
      </c>
      <c r="AO12" s="259"/>
      <c r="AP12" s="260">
        <f t="shared" si="3"/>
        <v>0</v>
      </c>
      <c r="AQ12" s="259"/>
      <c r="AR12" s="257"/>
      <c r="AS12" s="257"/>
      <c r="AT12" s="257"/>
      <c r="AU12" s="257"/>
      <c r="AV12" s="257"/>
      <c r="AW12" s="257"/>
    </row>
    <row r="13" spans="2:49" s="264" customFormat="1" x14ac:dyDescent="0.4">
      <c r="B13" s="251">
        <v>3</v>
      </c>
      <c r="C13" s="251" t="s">
        <v>2139</v>
      </c>
      <c r="D13" s="251" t="s">
        <v>392</v>
      </c>
      <c r="E13" s="251" t="s">
        <v>40</v>
      </c>
      <c r="F13" s="251" t="s">
        <v>400</v>
      </c>
      <c r="G13" s="251"/>
      <c r="H13" s="251" t="s">
        <v>9</v>
      </c>
      <c r="I13" s="251">
        <v>9</v>
      </c>
      <c r="J13" s="251">
        <v>220</v>
      </c>
      <c r="K13" s="251" t="s">
        <v>43</v>
      </c>
      <c r="L13" s="251"/>
      <c r="M13" s="251" t="s">
        <v>7</v>
      </c>
      <c r="N13" s="251">
        <v>1</v>
      </c>
      <c r="O13" s="251" t="s">
        <v>299</v>
      </c>
      <c r="P13" s="251" t="s">
        <v>9</v>
      </c>
      <c r="Q13" s="251" t="s">
        <v>401</v>
      </c>
      <c r="R13" s="251" t="s">
        <v>9</v>
      </c>
      <c r="S13" s="251" t="s">
        <v>9</v>
      </c>
      <c r="T13" s="251" t="s">
        <v>9</v>
      </c>
      <c r="U13" s="251" t="s">
        <v>9</v>
      </c>
      <c r="V13" s="251" t="s">
        <v>9</v>
      </c>
      <c r="W13" s="251" t="s">
        <v>9</v>
      </c>
      <c r="X13" s="251" t="s">
        <v>9</v>
      </c>
      <c r="Y13" s="251">
        <v>48</v>
      </c>
      <c r="Z13" s="251">
        <v>10</v>
      </c>
      <c r="AA13" s="251">
        <v>10</v>
      </c>
      <c r="AB13" s="252">
        <f t="shared" si="0"/>
        <v>950.4</v>
      </c>
      <c r="AC13" s="252">
        <f>ROUND(AB13*事業まとめ!$Q$6,2)</f>
        <v>25660.799999999999</v>
      </c>
      <c r="AD13" s="253"/>
      <c r="AE13" s="253"/>
      <c r="AF13" s="253"/>
      <c r="AG13" s="253"/>
      <c r="AH13" s="253"/>
      <c r="AI13" s="253"/>
      <c r="AJ13" s="253"/>
      <c r="AK13" s="252">
        <f t="shared" si="1"/>
        <v>0</v>
      </c>
      <c r="AL13" s="252">
        <f>ROUND(AK13*事業まとめ!$Q$6,2)</f>
        <v>0</v>
      </c>
      <c r="AM13" s="254">
        <f t="shared" si="2"/>
        <v>950.4</v>
      </c>
      <c r="AN13" s="254">
        <f t="shared" si="2"/>
        <v>25660.799999999999</v>
      </c>
      <c r="AO13" s="259"/>
      <c r="AP13" s="260">
        <f t="shared" si="3"/>
        <v>0</v>
      </c>
      <c r="AQ13" s="259"/>
      <c r="AR13" s="257"/>
      <c r="AS13" s="257"/>
      <c r="AT13" s="257"/>
      <c r="AU13" s="257"/>
      <c r="AV13" s="257"/>
      <c r="AW13" s="257"/>
    </row>
    <row r="14" spans="2:49" s="264" customFormat="1" x14ac:dyDescent="0.4">
      <c r="B14" s="251">
        <v>3</v>
      </c>
      <c r="C14" s="251" t="s">
        <v>2140</v>
      </c>
      <c r="D14" s="251" t="s">
        <v>392</v>
      </c>
      <c r="E14" s="251" t="s">
        <v>40</v>
      </c>
      <c r="F14" s="251" t="s">
        <v>400</v>
      </c>
      <c r="G14" s="251" t="s">
        <v>402</v>
      </c>
      <c r="H14" s="251" t="s">
        <v>9</v>
      </c>
      <c r="I14" s="251">
        <v>9</v>
      </c>
      <c r="J14" s="251">
        <v>220</v>
      </c>
      <c r="K14" s="251" t="s">
        <v>510</v>
      </c>
      <c r="L14" s="251"/>
      <c r="M14" s="251" t="s">
        <v>12</v>
      </c>
      <c r="N14" s="251">
        <v>1</v>
      </c>
      <c r="O14" s="251" t="s">
        <v>8</v>
      </c>
      <c r="P14" s="251" t="s">
        <v>9</v>
      </c>
      <c r="Q14" s="251" t="s">
        <v>403</v>
      </c>
      <c r="R14" s="251" t="s">
        <v>404</v>
      </c>
      <c r="S14" s="251" t="s">
        <v>9</v>
      </c>
      <c r="T14" s="251" t="s">
        <v>9</v>
      </c>
      <c r="U14" s="251" t="s">
        <v>9</v>
      </c>
      <c r="V14" s="251" t="s">
        <v>9</v>
      </c>
      <c r="W14" s="251" t="s">
        <v>9</v>
      </c>
      <c r="X14" s="251" t="s">
        <v>9</v>
      </c>
      <c r="Y14" s="251">
        <v>36</v>
      </c>
      <c r="Z14" s="251">
        <v>1</v>
      </c>
      <c r="AA14" s="251">
        <v>1</v>
      </c>
      <c r="AB14" s="252">
        <f t="shared" si="0"/>
        <v>71.28</v>
      </c>
      <c r="AC14" s="252">
        <f>ROUND(AB14*事業まとめ!$Q$6,2)</f>
        <v>1924.56</v>
      </c>
      <c r="AD14" s="253"/>
      <c r="AE14" s="253"/>
      <c r="AF14" s="253"/>
      <c r="AG14" s="253"/>
      <c r="AH14" s="253"/>
      <c r="AI14" s="253"/>
      <c r="AJ14" s="253"/>
      <c r="AK14" s="252">
        <f t="shared" si="1"/>
        <v>0</v>
      </c>
      <c r="AL14" s="252">
        <f>ROUND(AK14*事業まとめ!$Q$6,2)</f>
        <v>0</v>
      </c>
      <c r="AM14" s="254">
        <f t="shared" si="2"/>
        <v>71.28</v>
      </c>
      <c r="AN14" s="254">
        <f t="shared" si="2"/>
        <v>1924.56</v>
      </c>
      <c r="AO14" s="259"/>
      <c r="AP14" s="260">
        <f t="shared" si="3"/>
        <v>0</v>
      </c>
      <c r="AQ14" s="259"/>
      <c r="AR14" s="257"/>
      <c r="AS14" s="257"/>
      <c r="AT14" s="257"/>
      <c r="AU14" s="257"/>
      <c r="AV14" s="257"/>
      <c r="AW14" s="257"/>
    </row>
    <row r="15" spans="2:49" s="264" customFormat="1" x14ac:dyDescent="0.4">
      <c r="B15" s="251">
        <v>3</v>
      </c>
      <c r="C15" s="251" t="s">
        <v>2139</v>
      </c>
      <c r="D15" s="251" t="s">
        <v>392</v>
      </c>
      <c r="E15" s="251" t="s">
        <v>40</v>
      </c>
      <c r="F15" s="251" t="s">
        <v>400</v>
      </c>
      <c r="G15" s="251" t="s">
        <v>402</v>
      </c>
      <c r="H15" s="251" t="s">
        <v>9</v>
      </c>
      <c r="I15" s="251">
        <v>9</v>
      </c>
      <c r="J15" s="251">
        <v>220</v>
      </c>
      <c r="K15" s="251" t="s">
        <v>511</v>
      </c>
      <c r="L15" s="251"/>
      <c r="M15" s="251" t="s">
        <v>12</v>
      </c>
      <c r="N15" s="251">
        <v>1</v>
      </c>
      <c r="O15" s="251" t="s">
        <v>13</v>
      </c>
      <c r="P15" s="251" t="s">
        <v>9</v>
      </c>
      <c r="Q15" s="251" t="s">
        <v>405</v>
      </c>
      <c r="R15" s="251" t="s">
        <v>404</v>
      </c>
      <c r="S15" s="251" t="s">
        <v>9</v>
      </c>
      <c r="T15" s="251" t="s">
        <v>9</v>
      </c>
      <c r="U15" s="251" t="s">
        <v>9</v>
      </c>
      <c r="V15" s="251" t="s">
        <v>9</v>
      </c>
      <c r="W15" s="251" t="s">
        <v>9</v>
      </c>
      <c r="X15" s="251" t="s">
        <v>9</v>
      </c>
      <c r="Y15" s="251">
        <v>28</v>
      </c>
      <c r="Z15" s="251">
        <v>1</v>
      </c>
      <c r="AA15" s="251">
        <v>1</v>
      </c>
      <c r="AB15" s="252">
        <f t="shared" si="0"/>
        <v>55.44</v>
      </c>
      <c r="AC15" s="252">
        <f>ROUND(AB15*事業まとめ!$Q$6,2)</f>
        <v>1496.88</v>
      </c>
      <c r="AD15" s="253"/>
      <c r="AE15" s="253"/>
      <c r="AF15" s="253"/>
      <c r="AG15" s="253"/>
      <c r="AH15" s="253"/>
      <c r="AI15" s="253"/>
      <c r="AJ15" s="253"/>
      <c r="AK15" s="252">
        <f t="shared" si="1"/>
        <v>0</v>
      </c>
      <c r="AL15" s="252">
        <f>ROUND(AK15*事業まとめ!$Q$6,2)</f>
        <v>0</v>
      </c>
      <c r="AM15" s="254">
        <f t="shared" si="2"/>
        <v>55.44</v>
      </c>
      <c r="AN15" s="254">
        <f t="shared" si="2"/>
        <v>1496.88</v>
      </c>
      <c r="AO15" s="259"/>
      <c r="AP15" s="260">
        <f t="shared" si="3"/>
        <v>0</v>
      </c>
      <c r="AQ15" s="259"/>
      <c r="AR15" s="257"/>
      <c r="AS15" s="257"/>
      <c r="AT15" s="257"/>
      <c r="AU15" s="257"/>
      <c r="AV15" s="257"/>
      <c r="AW15" s="257"/>
    </row>
    <row r="16" spans="2:49" s="264" customFormat="1" x14ac:dyDescent="0.4">
      <c r="B16" s="251">
        <v>3</v>
      </c>
      <c r="C16" s="251" t="s">
        <v>2140</v>
      </c>
      <c r="D16" s="251" t="s">
        <v>392</v>
      </c>
      <c r="E16" s="251" t="s">
        <v>40</v>
      </c>
      <c r="F16" s="251" t="s">
        <v>400</v>
      </c>
      <c r="G16" s="251" t="s">
        <v>2141</v>
      </c>
      <c r="H16" s="251" t="s">
        <v>406</v>
      </c>
      <c r="I16" s="251" t="s">
        <v>9</v>
      </c>
      <c r="J16" s="251" t="s">
        <v>9</v>
      </c>
      <c r="K16" s="251" t="s">
        <v>512</v>
      </c>
      <c r="L16" s="251"/>
      <c r="M16" s="251" t="s">
        <v>407</v>
      </c>
      <c r="N16" s="251">
        <v>1</v>
      </c>
      <c r="O16" s="251" t="s">
        <v>18</v>
      </c>
      <c r="P16" s="251" t="s">
        <v>9</v>
      </c>
      <c r="Q16" s="251" t="s">
        <v>9</v>
      </c>
      <c r="R16" s="251" t="s">
        <v>408</v>
      </c>
      <c r="S16" s="251" t="s">
        <v>409</v>
      </c>
      <c r="T16" s="251" t="s">
        <v>9</v>
      </c>
      <c r="U16" s="251" t="s">
        <v>9</v>
      </c>
      <c r="V16" s="251" t="s">
        <v>9</v>
      </c>
      <c r="W16" s="251" t="s">
        <v>9</v>
      </c>
      <c r="X16" s="251" t="s">
        <v>9</v>
      </c>
      <c r="Y16" s="251" t="s">
        <v>9</v>
      </c>
      <c r="Z16" s="251">
        <v>1</v>
      </c>
      <c r="AA16" s="251">
        <v>1</v>
      </c>
      <c r="AB16" s="252">
        <f t="shared" si="0"/>
        <v>0</v>
      </c>
      <c r="AC16" s="252">
        <f>ROUND(AB16*事業まとめ!$Q$6,2)</f>
        <v>0</v>
      </c>
      <c r="AD16" s="253"/>
      <c r="AE16" s="253"/>
      <c r="AF16" s="253"/>
      <c r="AG16" s="253"/>
      <c r="AH16" s="253"/>
      <c r="AI16" s="253"/>
      <c r="AJ16" s="253"/>
      <c r="AK16" s="252">
        <f t="shared" si="1"/>
        <v>0</v>
      </c>
      <c r="AL16" s="252">
        <f>ROUND(AK16*事業まとめ!$Q$6,2)</f>
        <v>0</v>
      </c>
      <c r="AM16" s="254">
        <f t="shared" si="2"/>
        <v>0</v>
      </c>
      <c r="AN16" s="254">
        <f t="shared" si="2"/>
        <v>0</v>
      </c>
      <c r="AO16" s="259"/>
      <c r="AP16" s="260">
        <f t="shared" si="3"/>
        <v>0</v>
      </c>
      <c r="AQ16" s="259"/>
      <c r="AR16" s="257"/>
      <c r="AS16" s="257"/>
      <c r="AT16" s="257"/>
      <c r="AU16" s="257"/>
      <c r="AV16" s="257"/>
      <c r="AW16" s="257"/>
    </row>
    <row r="17" spans="2:49" s="264" customFormat="1" x14ac:dyDescent="0.4">
      <c r="B17" s="251">
        <v>3</v>
      </c>
      <c r="C17" s="251" t="s">
        <v>2139</v>
      </c>
      <c r="D17" s="251" t="s">
        <v>392</v>
      </c>
      <c r="E17" s="251" t="s">
        <v>40</v>
      </c>
      <c r="F17" s="251" t="s">
        <v>1822</v>
      </c>
      <c r="G17" s="251"/>
      <c r="H17" s="251" t="s">
        <v>9</v>
      </c>
      <c r="I17" s="251">
        <v>9</v>
      </c>
      <c r="J17" s="251">
        <v>220</v>
      </c>
      <c r="K17" s="251" t="s">
        <v>42</v>
      </c>
      <c r="L17" s="251"/>
      <c r="M17" s="251" t="s">
        <v>7</v>
      </c>
      <c r="N17" s="251">
        <v>2</v>
      </c>
      <c r="O17" s="251" t="s">
        <v>299</v>
      </c>
      <c r="P17" s="251" t="s">
        <v>9</v>
      </c>
      <c r="Q17" s="251" t="s">
        <v>394</v>
      </c>
      <c r="R17" s="251" t="s">
        <v>9</v>
      </c>
      <c r="S17" s="251" t="s">
        <v>9</v>
      </c>
      <c r="T17" s="251" t="s">
        <v>9</v>
      </c>
      <c r="U17" s="251" t="s">
        <v>9</v>
      </c>
      <c r="V17" s="251" t="s">
        <v>9</v>
      </c>
      <c r="W17" s="251" t="s">
        <v>9</v>
      </c>
      <c r="X17" s="251" t="s">
        <v>9</v>
      </c>
      <c r="Y17" s="251">
        <v>48</v>
      </c>
      <c r="Z17" s="251">
        <v>8</v>
      </c>
      <c r="AA17" s="251">
        <v>16</v>
      </c>
      <c r="AB17" s="252">
        <f t="shared" si="0"/>
        <v>1520.64</v>
      </c>
      <c r="AC17" s="252">
        <f>ROUND(AB17*事業まとめ!$Q$6,2)</f>
        <v>41057.279999999999</v>
      </c>
      <c r="AD17" s="253"/>
      <c r="AE17" s="253"/>
      <c r="AF17" s="253"/>
      <c r="AG17" s="253"/>
      <c r="AH17" s="253"/>
      <c r="AI17" s="253"/>
      <c r="AJ17" s="253"/>
      <c r="AK17" s="252">
        <f t="shared" si="1"/>
        <v>0</v>
      </c>
      <c r="AL17" s="252">
        <f>ROUND(AK17*事業まとめ!$Q$6,2)</f>
        <v>0</v>
      </c>
      <c r="AM17" s="254">
        <f t="shared" si="2"/>
        <v>1520.64</v>
      </c>
      <c r="AN17" s="254">
        <f t="shared" si="2"/>
        <v>41057.279999999999</v>
      </c>
      <c r="AO17" s="259"/>
      <c r="AP17" s="260">
        <f t="shared" si="3"/>
        <v>0</v>
      </c>
      <c r="AQ17" s="259"/>
      <c r="AR17" s="257"/>
      <c r="AS17" s="257"/>
      <c r="AT17" s="257"/>
      <c r="AU17" s="257"/>
      <c r="AV17" s="257"/>
      <c r="AW17" s="257"/>
    </row>
    <row r="18" spans="2:49" s="264" customFormat="1" x14ac:dyDescent="0.4">
      <c r="B18" s="251">
        <v>3</v>
      </c>
      <c r="C18" s="251" t="s">
        <v>2140</v>
      </c>
      <c r="D18" s="251" t="s">
        <v>392</v>
      </c>
      <c r="E18" s="251" t="s">
        <v>40</v>
      </c>
      <c r="F18" s="251" t="s">
        <v>1873</v>
      </c>
      <c r="G18" s="251"/>
      <c r="H18" s="251" t="s">
        <v>9</v>
      </c>
      <c r="I18" s="251">
        <v>0.5</v>
      </c>
      <c r="J18" s="251">
        <v>220</v>
      </c>
      <c r="K18" s="251" t="s">
        <v>53</v>
      </c>
      <c r="L18" s="251"/>
      <c r="M18" s="251" t="s">
        <v>12</v>
      </c>
      <c r="N18" s="251">
        <v>1</v>
      </c>
      <c r="O18" s="251" t="s">
        <v>13</v>
      </c>
      <c r="P18" s="251" t="s">
        <v>9</v>
      </c>
      <c r="Q18" s="251" t="s">
        <v>9</v>
      </c>
      <c r="R18" s="251" t="s">
        <v>9</v>
      </c>
      <c r="S18" s="251" t="s">
        <v>9</v>
      </c>
      <c r="T18" s="251" t="s">
        <v>9</v>
      </c>
      <c r="U18" s="251" t="s">
        <v>9</v>
      </c>
      <c r="V18" s="251" t="s">
        <v>9</v>
      </c>
      <c r="W18" s="251" t="s">
        <v>9</v>
      </c>
      <c r="X18" s="251" t="s">
        <v>9</v>
      </c>
      <c r="Y18" s="251">
        <v>28</v>
      </c>
      <c r="Z18" s="251">
        <v>2</v>
      </c>
      <c r="AA18" s="251">
        <v>2</v>
      </c>
      <c r="AB18" s="252">
        <f t="shared" si="0"/>
        <v>6.16</v>
      </c>
      <c r="AC18" s="252">
        <f>ROUND(AB18*事業まとめ!$Q$6,2)</f>
        <v>166.32</v>
      </c>
      <c r="AD18" s="253"/>
      <c r="AE18" s="253"/>
      <c r="AF18" s="253"/>
      <c r="AG18" s="253"/>
      <c r="AH18" s="253"/>
      <c r="AI18" s="253"/>
      <c r="AJ18" s="253"/>
      <c r="AK18" s="252">
        <f t="shared" si="1"/>
        <v>0</v>
      </c>
      <c r="AL18" s="252">
        <f>ROUND(AK18*事業まとめ!$Q$6,2)</f>
        <v>0</v>
      </c>
      <c r="AM18" s="254">
        <f t="shared" si="2"/>
        <v>6.16</v>
      </c>
      <c r="AN18" s="254">
        <f t="shared" si="2"/>
        <v>166.32</v>
      </c>
      <c r="AO18" s="259"/>
      <c r="AP18" s="260">
        <f t="shared" si="3"/>
        <v>0</v>
      </c>
      <c r="AQ18" s="259"/>
      <c r="AR18" s="257"/>
      <c r="AS18" s="257"/>
      <c r="AT18" s="257"/>
      <c r="AU18" s="257"/>
      <c r="AV18" s="257"/>
      <c r="AW18" s="257"/>
    </row>
    <row r="19" spans="2:49" s="264" customFormat="1" x14ac:dyDescent="0.4">
      <c r="B19" s="251">
        <v>3</v>
      </c>
      <c r="C19" s="251" t="s">
        <v>2139</v>
      </c>
      <c r="D19" s="251" t="s">
        <v>392</v>
      </c>
      <c r="E19" s="251" t="s">
        <v>40</v>
      </c>
      <c r="F19" s="251" t="s">
        <v>411</v>
      </c>
      <c r="G19" s="251"/>
      <c r="H19" s="251" t="s">
        <v>9</v>
      </c>
      <c r="I19" s="251">
        <v>10</v>
      </c>
      <c r="J19" s="251">
        <v>220</v>
      </c>
      <c r="K19" s="251" t="s">
        <v>42</v>
      </c>
      <c r="L19" s="251"/>
      <c r="M19" s="251" t="s">
        <v>7</v>
      </c>
      <c r="N19" s="251">
        <v>2</v>
      </c>
      <c r="O19" s="251" t="s">
        <v>299</v>
      </c>
      <c r="P19" s="251" t="s">
        <v>9</v>
      </c>
      <c r="Q19" s="251" t="s">
        <v>394</v>
      </c>
      <c r="R19" s="251" t="s">
        <v>9</v>
      </c>
      <c r="S19" s="251" t="s">
        <v>9</v>
      </c>
      <c r="T19" s="251" t="s">
        <v>9</v>
      </c>
      <c r="U19" s="251" t="s">
        <v>9</v>
      </c>
      <c r="V19" s="251" t="s">
        <v>9</v>
      </c>
      <c r="W19" s="251" t="s">
        <v>9</v>
      </c>
      <c r="X19" s="251" t="s">
        <v>9</v>
      </c>
      <c r="Y19" s="251">
        <v>48</v>
      </c>
      <c r="Z19" s="251">
        <v>3</v>
      </c>
      <c r="AA19" s="251">
        <v>6</v>
      </c>
      <c r="AB19" s="252">
        <f t="shared" si="0"/>
        <v>633.6</v>
      </c>
      <c r="AC19" s="252">
        <f>ROUND(AB19*事業まとめ!$Q$6,2)</f>
        <v>17107.2</v>
      </c>
      <c r="AD19" s="253"/>
      <c r="AE19" s="253"/>
      <c r="AF19" s="253"/>
      <c r="AG19" s="253"/>
      <c r="AH19" s="253"/>
      <c r="AI19" s="253"/>
      <c r="AJ19" s="253"/>
      <c r="AK19" s="252">
        <f t="shared" si="1"/>
        <v>0</v>
      </c>
      <c r="AL19" s="252">
        <f>ROUND(AK19*事業まとめ!$Q$6,2)</f>
        <v>0</v>
      </c>
      <c r="AM19" s="254">
        <f t="shared" si="2"/>
        <v>633.6</v>
      </c>
      <c r="AN19" s="254">
        <f t="shared" si="2"/>
        <v>17107.2</v>
      </c>
      <c r="AO19" s="259"/>
      <c r="AP19" s="260">
        <f t="shared" si="3"/>
        <v>0</v>
      </c>
      <c r="AQ19" s="259"/>
      <c r="AR19" s="257"/>
      <c r="AS19" s="257"/>
      <c r="AT19" s="257"/>
      <c r="AU19" s="257"/>
      <c r="AV19" s="257"/>
      <c r="AW19" s="257"/>
    </row>
    <row r="20" spans="2:49" s="264" customFormat="1" x14ac:dyDescent="0.4">
      <c r="B20" s="251">
        <v>3</v>
      </c>
      <c r="C20" s="251" t="s">
        <v>2140</v>
      </c>
      <c r="D20" s="251" t="s">
        <v>392</v>
      </c>
      <c r="E20" s="251" t="s">
        <v>40</v>
      </c>
      <c r="F20" s="251" t="s">
        <v>412</v>
      </c>
      <c r="G20" s="251"/>
      <c r="H20" s="251" t="s">
        <v>9</v>
      </c>
      <c r="I20" s="251">
        <v>13.8</v>
      </c>
      <c r="J20" s="251">
        <v>264</v>
      </c>
      <c r="K20" s="251" t="s">
        <v>42</v>
      </c>
      <c r="L20" s="251"/>
      <c r="M20" s="251" t="s">
        <v>7</v>
      </c>
      <c r="N20" s="251">
        <v>2</v>
      </c>
      <c r="O20" s="251" t="s">
        <v>299</v>
      </c>
      <c r="P20" s="251" t="s">
        <v>9</v>
      </c>
      <c r="Q20" s="251" t="s">
        <v>394</v>
      </c>
      <c r="R20" s="251" t="s">
        <v>9</v>
      </c>
      <c r="S20" s="251" t="s">
        <v>9</v>
      </c>
      <c r="T20" s="251" t="s">
        <v>9</v>
      </c>
      <c r="U20" s="251" t="s">
        <v>9</v>
      </c>
      <c r="V20" s="251" t="s">
        <v>9</v>
      </c>
      <c r="W20" s="251" t="s">
        <v>9</v>
      </c>
      <c r="X20" s="251" t="s">
        <v>9</v>
      </c>
      <c r="Y20" s="251">
        <v>48</v>
      </c>
      <c r="Z20" s="251">
        <v>16</v>
      </c>
      <c r="AA20" s="251">
        <v>32</v>
      </c>
      <c r="AB20" s="252">
        <f t="shared" si="0"/>
        <v>5595.96</v>
      </c>
      <c r="AC20" s="252">
        <f>ROUND(AB20*事業まとめ!$Q$6,2)</f>
        <v>151090.92000000001</v>
      </c>
      <c r="AD20" s="253"/>
      <c r="AE20" s="253"/>
      <c r="AF20" s="253"/>
      <c r="AG20" s="253"/>
      <c r="AH20" s="253"/>
      <c r="AI20" s="253"/>
      <c r="AJ20" s="253"/>
      <c r="AK20" s="252">
        <f t="shared" si="1"/>
        <v>0</v>
      </c>
      <c r="AL20" s="252">
        <f>ROUND(AK20*事業まとめ!$Q$6,2)</f>
        <v>0</v>
      </c>
      <c r="AM20" s="254">
        <f t="shared" si="2"/>
        <v>5595.96</v>
      </c>
      <c r="AN20" s="254">
        <f t="shared" si="2"/>
        <v>151090.92000000001</v>
      </c>
      <c r="AO20" s="259"/>
      <c r="AP20" s="260">
        <f t="shared" si="3"/>
        <v>0</v>
      </c>
      <c r="AQ20" s="259"/>
      <c r="AR20" s="257"/>
      <c r="AS20" s="257"/>
      <c r="AT20" s="257"/>
      <c r="AU20" s="257"/>
      <c r="AV20" s="257"/>
      <c r="AW20" s="257"/>
    </row>
    <row r="21" spans="2:49" s="264" customFormat="1" x14ac:dyDescent="0.4">
      <c r="B21" s="251">
        <v>3</v>
      </c>
      <c r="C21" s="251" t="s">
        <v>2139</v>
      </c>
      <c r="D21" s="251" t="s">
        <v>392</v>
      </c>
      <c r="E21" s="251" t="s">
        <v>40</v>
      </c>
      <c r="F21" s="251" t="s">
        <v>739</v>
      </c>
      <c r="G21" s="251"/>
      <c r="H21" s="251" t="s">
        <v>9</v>
      </c>
      <c r="I21" s="251">
        <v>1.8</v>
      </c>
      <c r="J21" s="251">
        <v>264</v>
      </c>
      <c r="K21" s="251" t="s">
        <v>43</v>
      </c>
      <c r="L21" s="251"/>
      <c r="M21" s="251" t="s">
        <v>7</v>
      </c>
      <c r="N21" s="251">
        <v>1</v>
      </c>
      <c r="O21" s="251" t="s">
        <v>299</v>
      </c>
      <c r="P21" s="251" t="s">
        <v>9</v>
      </c>
      <c r="Q21" s="251" t="s">
        <v>401</v>
      </c>
      <c r="R21" s="251" t="s">
        <v>9</v>
      </c>
      <c r="S21" s="251" t="s">
        <v>9</v>
      </c>
      <c r="T21" s="251" t="s">
        <v>9</v>
      </c>
      <c r="U21" s="251" t="s">
        <v>9</v>
      </c>
      <c r="V21" s="251" t="s">
        <v>9</v>
      </c>
      <c r="W21" s="251" t="s">
        <v>9</v>
      </c>
      <c r="X21" s="251" t="s">
        <v>9</v>
      </c>
      <c r="Y21" s="251">
        <v>48</v>
      </c>
      <c r="Z21" s="251">
        <v>3</v>
      </c>
      <c r="AA21" s="251">
        <v>3</v>
      </c>
      <c r="AB21" s="252">
        <f t="shared" si="0"/>
        <v>68.430000000000007</v>
      </c>
      <c r="AC21" s="252">
        <f>ROUND(AB21*事業まとめ!$Q$6,2)</f>
        <v>1847.61</v>
      </c>
      <c r="AD21" s="253"/>
      <c r="AE21" s="253"/>
      <c r="AF21" s="253"/>
      <c r="AG21" s="253"/>
      <c r="AH21" s="253"/>
      <c r="AI21" s="253"/>
      <c r="AJ21" s="253"/>
      <c r="AK21" s="252">
        <f t="shared" si="1"/>
        <v>0</v>
      </c>
      <c r="AL21" s="252">
        <f>ROUND(AK21*事業まとめ!$Q$6,2)</f>
        <v>0</v>
      </c>
      <c r="AM21" s="254">
        <f t="shared" si="2"/>
        <v>68.430000000000007</v>
      </c>
      <c r="AN21" s="254">
        <f t="shared" si="2"/>
        <v>1847.61</v>
      </c>
      <c r="AO21" s="259"/>
      <c r="AP21" s="260">
        <f t="shared" si="3"/>
        <v>0</v>
      </c>
      <c r="AQ21" s="259"/>
      <c r="AR21" s="257"/>
      <c r="AS21" s="257"/>
      <c r="AT21" s="257"/>
      <c r="AU21" s="257"/>
      <c r="AV21" s="257"/>
      <c r="AW21" s="257"/>
    </row>
    <row r="22" spans="2:49" s="264" customFormat="1" x14ac:dyDescent="0.4">
      <c r="B22" s="251">
        <v>3</v>
      </c>
      <c r="C22" s="251" t="s">
        <v>2140</v>
      </c>
      <c r="D22" s="251" t="s">
        <v>392</v>
      </c>
      <c r="E22" s="251" t="s">
        <v>40</v>
      </c>
      <c r="F22" s="258" t="s">
        <v>739</v>
      </c>
      <c r="G22" s="251" t="s">
        <v>2141</v>
      </c>
      <c r="H22" s="251" t="s">
        <v>413</v>
      </c>
      <c r="I22" s="251" t="s">
        <v>9</v>
      </c>
      <c r="J22" s="251" t="s">
        <v>9</v>
      </c>
      <c r="K22" s="251" t="s">
        <v>65</v>
      </c>
      <c r="L22" s="251"/>
      <c r="M22" s="251" t="s">
        <v>17</v>
      </c>
      <c r="N22" s="251">
        <v>1</v>
      </c>
      <c r="O22" s="251" t="s">
        <v>18</v>
      </c>
      <c r="P22" s="251" t="s">
        <v>9</v>
      </c>
      <c r="Q22" s="251" t="s">
        <v>414</v>
      </c>
      <c r="R22" s="251" t="s">
        <v>9</v>
      </c>
      <c r="S22" s="251" t="s">
        <v>9</v>
      </c>
      <c r="T22" s="251" t="s">
        <v>9</v>
      </c>
      <c r="U22" s="251" t="s">
        <v>9</v>
      </c>
      <c r="V22" s="251" t="s">
        <v>9</v>
      </c>
      <c r="W22" s="251" t="s">
        <v>9</v>
      </c>
      <c r="X22" s="251" t="s">
        <v>9</v>
      </c>
      <c r="Y22" s="251" t="s">
        <v>9</v>
      </c>
      <c r="Z22" s="251">
        <v>3</v>
      </c>
      <c r="AA22" s="251">
        <v>3</v>
      </c>
      <c r="AB22" s="252">
        <f t="shared" si="0"/>
        <v>0</v>
      </c>
      <c r="AC22" s="252">
        <f>ROUND(AB22*事業まとめ!$Q$6,2)</f>
        <v>0</v>
      </c>
      <c r="AD22" s="253"/>
      <c r="AE22" s="253"/>
      <c r="AF22" s="253"/>
      <c r="AG22" s="253"/>
      <c r="AH22" s="253"/>
      <c r="AI22" s="253"/>
      <c r="AJ22" s="253"/>
      <c r="AK22" s="252">
        <f t="shared" si="1"/>
        <v>0</v>
      </c>
      <c r="AL22" s="252">
        <f>ROUND(AK22*事業まとめ!$Q$6,2)</f>
        <v>0</v>
      </c>
      <c r="AM22" s="254">
        <f t="shared" si="2"/>
        <v>0</v>
      </c>
      <c r="AN22" s="254">
        <f t="shared" si="2"/>
        <v>0</v>
      </c>
      <c r="AO22" s="259"/>
      <c r="AP22" s="260">
        <f t="shared" si="3"/>
        <v>0</v>
      </c>
      <c r="AQ22" s="259"/>
      <c r="AR22" s="257"/>
      <c r="AS22" s="257"/>
      <c r="AT22" s="257"/>
      <c r="AU22" s="257"/>
      <c r="AV22" s="257"/>
      <c r="AW22" s="257"/>
    </row>
    <row r="23" spans="2:49" s="264" customFormat="1" x14ac:dyDescent="0.4">
      <c r="B23" s="251">
        <v>3</v>
      </c>
      <c r="C23" s="251" t="s">
        <v>2139</v>
      </c>
      <c r="D23" s="251" t="s">
        <v>392</v>
      </c>
      <c r="E23" s="251" t="s">
        <v>40</v>
      </c>
      <c r="F23" s="258" t="s">
        <v>740</v>
      </c>
      <c r="G23" s="251"/>
      <c r="H23" s="251" t="s">
        <v>9</v>
      </c>
      <c r="I23" s="251">
        <v>1.8</v>
      </c>
      <c r="J23" s="251">
        <v>264</v>
      </c>
      <c r="K23" s="251" t="s">
        <v>43</v>
      </c>
      <c r="L23" s="251"/>
      <c r="M23" s="251" t="s">
        <v>7</v>
      </c>
      <c r="N23" s="251">
        <v>1</v>
      </c>
      <c r="O23" s="251" t="s">
        <v>299</v>
      </c>
      <c r="P23" s="251" t="s">
        <v>9</v>
      </c>
      <c r="Q23" s="251" t="s">
        <v>401</v>
      </c>
      <c r="R23" s="251" t="s">
        <v>9</v>
      </c>
      <c r="S23" s="251" t="s">
        <v>9</v>
      </c>
      <c r="T23" s="251" t="s">
        <v>9</v>
      </c>
      <c r="U23" s="251" t="s">
        <v>9</v>
      </c>
      <c r="V23" s="251" t="s">
        <v>9</v>
      </c>
      <c r="W23" s="251" t="s">
        <v>9</v>
      </c>
      <c r="X23" s="251" t="s">
        <v>9</v>
      </c>
      <c r="Y23" s="251">
        <v>48</v>
      </c>
      <c r="Z23" s="251">
        <v>3</v>
      </c>
      <c r="AA23" s="251">
        <v>3</v>
      </c>
      <c r="AB23" s="252">
        <f t="shared" si="0"/>
        <v>68.430000000000007</v>
      </c>
      <c r="AC23" s="252">
        <f>ROUND(AB23*事業まとめ!$Q$6,2)</f>
        <v>1847.61</v>
      </c>
      <c r="AD23" s="253"/>
      <c r="AE23" s="253"/>
      <c r="AF23" s="253"/>
      <c r="AG23" s="253"/>
      <c r="AH23" s="253"/>
      <c r="AI23" s="253"/>
      <c r="AJ23" s="253"/>
      <c r="AK23" s="252">
        <f t="shared" si="1"/>
        <v>0</v>
      </c>
      <c r="AL23" s="252">
        <f>ROUND(AK23*事業まとめ!$Q$6,2)</f>
        <v>0</v>
      </c>
      <c r="AM23" s="254">
        <f t="shared" si="2"/>
        <v>68.430000000000007</v>
      </c>
      <c r="AN23" s="254">
        <f t="shared" si="2"/>
        <v>1847.61</v>
      </c>
      <c r="AO23" s="259"/>
      <c r="AP23" s="260">
        <f t="shared" si="3"/>
        <v>0</v>
      </c>
      <c r="AQ23" s="259"/>
      <c r="AR23" s="257"/>
      <c r="AS23" s="257"/>
      <c r="AT23" s="257"/>
      <c r="AU23" s="257"/>
      <c r="AV23" s="257"/>
      <c r="AW23" s="257"/>
    </row>
    <row r="24" spans="2:49" s="264" customFormat="1" x14ac:dyDescent="0.4">
      <c r="B24" s="251">
        <v>3</v>
      </c>
      <c r="C24" s="251" t="s">
        <v>2140</v>
      </c>
      <c r="D24" s="251" t="s">
        <v>392</v>
      </c>
      <c r="E24" s="251" t="s">
        <v>40</v>
      </c>
      <c r="F24" s="258" t="s">
        <v>740</v>
      </c>
      <c r="G24" s="251" t="s">
        <v>2141</v>
      </c>
      <c r="H24" s="251" t="s">
        <v>413</v>
      </c>
      <c r="I24" s="251" t="s">
        <v>9</v>
      </c>
      <c r="J24" s="251" t="s">
        <v>9</v>
      </c>
      <c r="K24" s="251" t="s">
        <v>65</v>
      </c>
      <c r="L24" s="251"/>
      <c r="M24" s="251" t="s">
        <v>17</v>
      </c>
      <c r="N24" s="251">
        <v>1</v>
      </c>
      <c r="O24" s="251" t="s">
        <v>18</v>
      </c>
      <c r="P24" s="251" t="s">
        <v>9</v>
      </c>
      <c r="Q24" s="251" t="s">
        <v>414</v>
      </c>
      <c r="R24" s="251" t="s">
        <v>9</v>
      </c>
      <c r="S24" s="251" t="s">
        <v>9</v>
      </c>
      <c r="T24" s="251" t="s">
        <v>9</v>
      </c>
      <c r="U24" s="251" t="s">
        <v>9</v>
      </c>
      <c r="V24" s="251" t="s">
        <v>9</v>
      </c>
      <c r="W24" s="251" t="s">
        <v>9</v>
      </c>
      <c r="X24" s="251" t="s">
        <v>9</v>
      </c>
      <c r="Y24" s="251" t="s">
        <v>9</v>
      </c>
      <c r="Z24" s="251">
        <v>1</v>
      </c>
      <c r="AA24" s="251">
        <v>1</v>
      </c>
      <c r="AB24" s="252">
        <f t="shared" si="0"/>
        <v>0</v>
      </c>
      <c r="AC24" s="252">
        <f>ROUND(AB24*事業まとめ!$Q$6,2)</f>
        <v>0</v>
      </c>
      <c r="AD24" s="253"/>
      <c r="AE24" s="253"/>
      <c r="AF24" s="253"/>
      <c r="AG24" s="253"/>
      <c r="AH24" s="253"/>
      <c r="AI24" s="253"/>
      <c r="AJ24" s="253"/>
      <c r="AK24" s="252">
        <f t="shared" si="1"/>
        <v>0</v>
      </c>
      <c r="AL24" s="252">
        <f>ROUND(AK24*事業まとめ!$Q$6,2)</f>
        <v>0</v>
      </c>
      <c r="AM24" s="254">
        <f t="shared" si="2"/>
        <v>0</v>
      </c>
      <c r="AN24" s="254">
        <f t="shared" si="2"/>
        <v>0</v>
      </c>
      <c r="AO24" s="259"/>
      <c r="AP24" s="260">
        <f t="shared" si="3"/>
        <v>0</v>
      </c>
      <c r="AQ24" s="259"/>
      <c r="AR24" s="257"/>
      <c r="AS24" s="257"/>
      <c r="AT24" s="257"/>
      <c r="AU24" s="257"/>
      <c r="AV24" s="257"/>
      <c r="AW24" s="257"/>
    </row>
    <row r="25" spans="2:49" s="264" customFormat="1" x14ac:dyDescent="0.4">
      <c r="B25" s="251">
        <v>3</v>
      </c>
      <c r="C25" s="251" t="s">
        <v>2139</v>
      </c>
      <c r="D25" s="251" t="s">
        <v>392</v>
      </c>
      <c r="E25" s="251" t="s">
        <v>40</v>
      </c>
      <c r="F25" s="251" t="s">
        <v>415</v>
      </c>
      <c r="G25" s="251"/>
      <c r="H25" s="251" t="s">
        <v>9</v>
      </c>
      <c r="I25" s="251">
        <v>10</v>
      </c>
      <c r="J25" s="251">
        <v>220</v>
      </c>
      <c r="K25" s="251" t="s">
        <v>82</v>
      </c>
      <c r="L25" s="251"/>
      <c r="M25" s="251" t="s">
        <v>22</v>
      </c>
      <c r="N25" s="251">
        <v>2</v>
      </c>
      <c r="O25" s="251" t="s">
        <v>8</v>
      </c>
      <c r="P25" s="251" t="s">
        <v>9</v>
      </c>
      <c r="Q25" s="251" t="s">
        <v>416</v>
      </c>
      <c r="R25" s="251" t="s">
        <v>9</v>
      </c>
      <c r="S25" s="251" t="s">
        <v>9</v>
      </c>
      <c r="T25" s="251" t="s">
        <v>9</v>
      </c>
      <c r="U25" s="251" t="s">
        <v>9</v>
      </c>
      <c r="V25" s="251" t="s">
        <v>9</v>
      </c>
      <c r="W25" s="251" t="s">
        <v>9</v>
      </c>
      <c r="X25" s="251" t="s">
        <v>9</v>
      </c>
      <c r="Y25" s="251">
        <v>36</v>
      </c>
      <c r="Z25" s="251">
        <v>3</v>
      </c>
      <c r="AA25" s="251">
        <v>6</v>
      </c>
      <c r="AB25" s="252">
        <f t="shared" si="0"/>
        <v>475.2</v>
      </c>
      <c r="AC25" s="252">
        <f>ROUND(AB25*事業まとめ!$Q$6,2)</f>
        <v>12830.4</v>
      </c>
      <c r="AD25" s="253"/>
      <c r="AE25" s="253"/>
      <c r="AF25" s="253"/>
      <c r="AG25" s="253"/>
      <c r="AH25" s="253"/>
      <c r="AI25" s="253"/>
      <c r="AJ25" s="253"/>
      <c r="AK25" s="252">
        <f t="shared" si="1"/>
        <v>0</v>
      </c>
      <c r="AL25" s="252">
        <f>ROUND(AK25*事業まとめ!$Q$6,2)</f>
        <v>0</v>
      </c>
      <c r="AM25" s="254">
        <f t="shared" si="2"/>
        <v>475.2</v>
      </c>
      <c r="AN25" s="254">
        <f t="shared" si="2"/>
        <v>12830.4</v>
      </c>
      <c r="AO25" s="259"/>
      <c r="AP25" s="260">
        <f t="shared" si="3"/>
        <v>0</v>
      </c>
      <c r="AQ25" s="259"/>
      <c r="AR25" s="257"/>
      <c r="AS25" s="257"/>
      <c r="AT25" s="257"/>
      <c r="AU25" s="257"/>
      <c r="AV25" s="257"/>
      <c r="AW25" s="257"/>
    </row>
    <row r="26" spans="2:49" s="264" customFormat="1" x14ac:dyDescent="0.4">
      <c r="B26" s="251">
        <v>3</v>
      </c>
      <c r="C26" s="251" t="s">
        <v>2140</v>
      </c>
      <c r="D26" s="251" t="s">
        <v>392</v>
      </c>
      <c r="E26" s="251" t="s">
        <v>40</v>
      </c>
      <c r="F26" s="251" t="s">
        <v>415</v>
      </c>
      <c r="G26" s="251"/>
      <c r="H26" s="251" t="s">
        <v>417</v>
      </c>
      <c r="I26" s="251">
        <v>10</v>
      </c>
      <c r="J26" s="251">
        <v>220</v>
      </c>
      <c r="K26" s="251" t="s">
        <v>513</v>
      </c>
      <c r="L26" s="251"/>
      <c r="M26" s="251" t="s">
        <v>418</v>
      </c>
      <c r="N26" s="251">
        <v>2</v>
      </c>
      <c r="O26" s="251" t="s">
        <v>30</v>
      </c>
      <c r="P26" s="251" t="s">
        <v>9</v>
      </c>
      <c r="Q26" s="251" t="s">
        <v>9</v>
      </c>
      <c r="R26" s="251" t="s">
        <v>419</v>
      </c>
      <c r="S26" s="251" t="s">
        <v>420</v>
      </c>
      <c r="T26" s="251" t="s">
        <v>9</v>
      </c>
      <c r="U26" s="251" t="s">
        <v>9</v>
      </c>
      <c r="V26" s="251" t="s">
        <v>9</v>
      </c>
      <c r="W26" s="251" t="s">
        <v>9</v>
      </c>
      <c r="X26" s="251" t="s">
        <v>9</v>
      </c>
      <c r="Y26" s="251">
        <v>54</v>
      </c>
      <c r="Z26" s="251">
        <v>1</v>
      </c>
      <c r="AA26" s="251">
        <v>2</v>
      </c>
      <c r="AB26" s="252">
        <f t="shared" si="0"/>
        <v>237.6</v>
      </c>
      <c r="AC26" s="252">
        <f>ROUND(AB26*事業まとめ!$Q$6,2)</f>
        <v>6415.2</v>
      </c>
      <c r="AD26" s="253"/>
      <c r="AE26" s="253"/>
      <c r="AF26" s="253"/>
      <c r="AG26" s="253"/>
      <c r="AH26" s="253"/>
      <c r="AI26" s="253"/>
      <c r="AJ26" s="253"/>
      <c r="AK26" s="252">
        <f t="shared" si="1"/>
        <v>0</v>
      </c>
      <c r="AL26" s="252">
        <f>ROUND(AK26*事業まとめ!$Q$6,2)</f>
        <v>0</v>
      </c>
      <c r="AM26" s="254">
        <f t="shared" si="2"/>
        <v>237.6</v>
      </c>
      <c r="AN26" s="254">
        <f t="shared" si="2"/>
        <v>6415.2</v>
      </c>
      <c r="AO26" s="259"/>
      <c r="AP26" s="260">
        <f t="shared" si="3"/>
        <v>0</v>
      </c>
      <c r="AQ26" s="259"/>
      <c r="AR26" s="257"/>
      <c r="AS26" s="257"/>
      <c r="AT26" s="257"/>
      <c r="AU26" s="257"/>
      <c r="AV26" s="257"/>
      <c r="AW26" s="257"/>
    </row>
    <row r="27" spans="2:49" s="264" customFormat="1" x14ac:dyDescent="0.4">
      <c r="B27" s="251">
        <v>3</v>
      </c>
      <c r="C27" s="251" t="s">
        <v>2139</v>
      </c>
      <c r="D27" s="251" t="s">
        <v>392</v>
      </c>
      <c r="E27" s="251" t="s">
        <v>40</v>
      </c>
      <c r="F27" s="251" t="s">
        <v>421</v>
      </c>
      <c r="G27" s="251"/>
      <c r="H27" s="251" t="s">
        <v>9</v>
      </c>
      <c r="I27" s="251">
        <v>1.8</v>
      </c>
      <c r="J27" s="251">
        <v>220</v>
      </c>
      <c r="K27" s="251" t="s">
        <v>514</v>
      </c>
      <c r="L27" s="251"/>
      <c r="M27" s="251" t="s">
        <v>10</v>
      </c>
      <c r="N27" s="251">
        <v>2</v>
      </c>
      <c r="O27" s="251" t="s">
        <v>299</v>
      </c>
      <c r="P27" s="251" t="s">
        <v>9</v>
      </c>
      <c r="Q27" s="251" t="s">
        <v>396</v>
      </c>
      <c r="R27" s="251" t="s">
        <v>256</v>
      </c>
      <c r="S27" s="251" t="s">
        <v>288</v>
      </c>
      <c r="T27" s="251" t="s">
        <v>9</v>
      </c>
      <c r="U27" s="251" t="s">
        <v>9</v>
      </c>
      <c r="V27" s="251" t="s">
        <v>9</v>
      </c>
      <c r="W27" s="251" t="s">
        <v>9</v>
      </c>
      <c r="X27" s="251" t="s">
        <v>9</v>
      </c>
      <c r="Y27" s="251">
        <v>48</v>
      </c>
      <c r="Z27" s="251">
        <v>4</v>
      </c>
      <c r="AA27" s="251">
        <v>8</v>
      </c>
      <c r="AB27" s="252">
        <f t="shared" si="0"/>
        <v>152.06</v>
      </c>
      <c r="AC27" s="252">
        <f>ROUND(AB27*事業まとめ!$Q$6,2)</f>
        <v>4105.62</v>
      </c>
      <c r="AD27" s="253"/>
      <c r="AE27" s="253"/>
      <c r="AF27" s="253"/>
      <c r="AG27" s="253"/>
      <c r="AH27" s="253"/>
      <c r="AI27" s="253"/>
      <c r="AJ27" s="253"/>
      <c r="AK27" s="252">
        <f t="shared" si="1"/>
        <v>0</v>
      </c>
      <c r="AL27" s="252">
        <f>ROUND(AK27*事業まとめ!$Q$6,2)</f>
        <v>0</v>
      </c>
      <c r="AM27" s="254">
        <f t="shared" si="2"/>
        <v>152.06</v>
      </c>
      <c r="AN27" s="254">
        <f t="shared" si="2"/>
        <v>4105.62</v>
      </c>
      <c r="AO27" s="259"/>
      <c r="AP27" s="260">
        <f t="shared" si="3"/>
        <v>0</v>
      </c>
      <c r="AQ27" s="259"/>
      <c r="AR27" s="257"/>
      <c r="AS27" s="257"/>
      <c r="AT27" s="257"/>
      <c r="AU27" s="257"/>
      <c r="AV27" s="257"/>
      <c r="AW27" s="257"/>
    </row>
    <row r="28" spans="2:49" s="264" customFormat="1" x14ac:dyDescent="0.4">
      <c r="B28" s="251">
        <v>3</v>
      </c>
      <c r="C28" s="251" t="s">
        <v>2140</v>
      </c>
      <c r="D28" s="251" t="s">
        <v>392</v>
      </c>
      <c r="E28" s="251" t="s">
        <v>40</v>
      </c>
      <c r="F28" s="251" t="s">
        <v>1874</v>
      </c>
      <c r="G28" s="251"/>
      <c r="H28" s="251" t="s">
        <v>9</v>
      </c>
      <c r="I28" s="251">
        <v>3</v>
      </c>
      <c r="J28" s="251">
        <v>220</v>
      </c>
      <c r="K28" s="251" t="s">
        <v>60</v>
      </c>
      <c r="L28" s="251"/>
      <c r="M28" s="251" t="s">
        <v>16</v>
      </c>
      <c r="N28" s="251">
        <v>1</v>
      </c>
      <c r="O28" s="251" t="s">
        <v>299</v>
      </c>
      <c r="P28" s="251" t="s">
        <v>9</v>
      </c>
      <c r="Q28" s="251" t="s">
        <v>422</v>
      </c>
      <c r="R28" s="251" t="s">
        <v>9</v>
      </c>
      <c r="S28" s="251" t="s">
        <v>9</v>
      </c>
      <c r="T28" s="251" t="s">
        <v>9</v>
      </c>
      <c r="U28" s="251" t="s">
        <v>9</v>
      </c>
      <c r="V28" s="251" t="s">
        <v>9</v>
      </c>
      <c r="W28" s="251" t="s">
        <v>9</v>
      </c>
      <c r="X28" s="251" t="s">
        <v>9</v>
      </c>
      <c r="Y28" s="251">
        <v>48</v>
      </c>
      <c r="Z28" s="251">
        <v>2</v>
      </c>
      <c r="AA28" s="251">
        <v>2</v>
      </c>
      <c r="AB28" s="252">
        <f t="shared" si="0"/>
        <v>63.36</v>
      </c>
      <c r="AC28" s="252">
        <f>ROUND(AB28*事業まとめ!$Q$6,2)</f>
        <v>1710.72</v>
      </c>
      <c r="AD28" s="253"/>
      <c r="AE28" s="253"/>
      <c r="AF28" s="253"/>
      <c r="AG28" s="253"/>
      <c r="AH28" s="253"/>
      <c r="AI28" s="253"/>
      <c r="AJ28" s="253"/>
      <c r="AK28" s="252">
        <f t="shared" si="1"/>
        <v>0</v>
      </c>
      <c r="AL28" s="252">
        <f>ROUND(AK28*事業まとめ!$Q$6,2)</f>
        <v>0</v>
      </c>
      <c r="AM28" s="254">
        <f t="shared" si="2"/>
        <v>63.36</v>
      </c>
      <c r="AN28" s="254">
        <f t="shared" si="2"/>
        <v>1710.72</v>
      </c>
      <c r="AO28" s="259"/>
      <c r="AP28" s="260">
        <f t="shared" si="3"/>
        <v>0</v>
      </c>
      <c r="AQ28" s="259"/>
      <c r="AR28" s="257"/>
      <c r="AS28" s="257"/>
      <c r="AT28" s="257"/>
      <c r="AU28" s="257"/>
      <c r="AV28" s="257"/>
      <c r="AW28" s="257"/>
    </row>
    <row r="29" spans="2:49" s="264" customFormat="1" x14ac:dyDescent="0.4">
      <c r="B29" s="251">
        <v>3</v>
      </c>
      <c r="C29" s="251" t="s">
        <v>2139</v>
      </c>
      <c r="D29" s="251" t="s">
        <v>392</v>
      </c>
      <c r="E29" s="251" t="s">
        <v>40</v>
      </c>
      <c r="F29" s="258" t="s">
        <v>1874</v>
      </c>
      <c r="G29" s="251"/>
      <c r="H29" s="251" t="s">
        <v>9</v>
      </c>
      <c r="I29" s="251">
        <v>3</v>
      </c>
      <c r="J29" s="251">
        <v>220</v>
      </c>
      <c r="K29" s="251" t="s">
        <v>51</v>
      </c>
      <c r="L29" s="251"/>
      <c r="M29" s="251" t="s">
        <v>10</v>
      </c>
      <c r="N29" s="251">
        <v>2</v>
      </c>
      <c r="O29" s="251" t="s">
        <v>299</v>
      </c>
      <c r="P29" s="251" t="s">
        <v>9</v>
      </c>
      <c r="Q29" s="251" t="s">
        <v>396</v>
      </c>
      <c r="R29" s="251" t="s">
        <v>11</v>
      </c>
      <c r="S29" s="251" t="s">
        <v>9</v>
      </c>
      <c r="T29" s="251" t="s">
        <v>9</v>
      </c>
      <c r="U29" s="251" t="s">
        <v>9</v>
      </c>
      <c r="V29" s="251" t="s">
        <v>9</v>
      </c>
      <c r="W29" s="251" t="s">
        <v>9</v>
      </c>
      <c r="X29" s="251" t="s">
        <v>9</v>
      </c>
      <c r="Y29" s="251">
        <v>48</v>
      </c>
      <c r="Z29" s="251">
        <v>4</v>
      </c>
      <c r="AA29" s="251">
        <v>8</v>
      </c>
      <c r="AB29" s="252">
        <f t="shared" si="0"/>
        <v>253.44</v>
      </c>
      <c r="AC29" s="252">
        <f>ROUND(AB29*事業まとめ!$Q$6,2)</f>
        <v>6842.88</v>
      </c>
      <c r="AD29" s="253"/>
      <c r="AE29" s="253"/>
      <c r="AF29" s="253"/>
      <c r="AG29" s="253"/>
      <c r="AH29" s="253"/>
      <c r="AI29" s="253"/>
      <c r="AJ29" s="253"/>
      <c r="AK29" s="252">
        <f t="shared" si="1"/>
        <v>0</v>
      </c>
      <c r="AL29" s="252">
        <f>ROUND(AK29*事業まとめ!$Q$6,2)</f>
        <v>0</v>
      </c>
      <c r="AM29" s="254">
        <f t="shared" si="2"/>
        <v>253.44</v>
      </c>
      <c r="AN29" s="254">
        <f t="shared" si="2"/>
        <v>6842.88</v>
      </c>
      <c r="AO29" s="259"/>
      <c r="AP29" s="260">
        <f t="shared" si="3"/>
        <v>0</v>
      </c>
      <c r="AQ29" s="259"/>
      <c r="AR29" s="257"/>
      <c r="AS29" s="257"/>
      <c r="AT29" s="257"/>
      <c r="AU29" s="257"/>
      <c r="AV29" s="257"/>
      <c r="AW29" s="257"/>
    </row>
    <row r="30" spans="2:49" s="264" customFormat="1" x14ac:dyDescent="0.4">
      <c r="B30" s="251">
        <v>3</v>
      </c>
      <c r="C30" s="251" t="s">
        <v>2140</v>
      </c>
      <c r="D30" s="251" t="s">
        <v>392</v>
      </c>
      <c r="E30" s="251" t="s">
        <v>40</v>
      </c>
      <c r="F30" s="258" t="s">
        <v>1874</v>
      </c>
      <c r="G30" s="251"/>
      <c r="H30" s="251" t="s">
        <v>9</v>
      </c>
      <c r="I30" s="251">
        <v>3</v>
      </c>
      <c r="J30" s="251">
        <v>220</v>
      </c>
      <c r="K30" s="251" t="s">
        <v>508</v>
      </c>
      <c r="L30" s="251"/>
      <c r="M30" s="251" t="s">
        <v>10</v>
      </c>
      <c r="N30" s="251">
        <v>2</v>
      </c>
      <c r="O30" s="251" t="s">
        <v>299</v>
      </c>
      <c r="P30" s="251" t="s">
        <v>9</v>
      </c>
      <c r="Q30" s="251" t="s">
        <v>397</v>
      </c>
      <c r="R30" s="251" t="s">
        <v>398</v>
      </c>
      <c r="S30" s="251" t="s">
        <v>9</v>
      </c>
      <c r="T30" s="251" t="s">
        <v>9</v>
      </c>
      <c r="U30" s="251" t="s">
        <v>9</v>
      </c>
      <c r="V30" s="251" t="s">
        <v>9</v>
      </c>
      <c r="W30" s="251" t="s">
        <v>9</v>
      </c>
      <c r="X30" s="251" t="s">
        <v>9</v>
      </c>
      <c r="Y30" s="251">
        <v>48</v>
      </c>
      <c r="Z30" s="251">
        <v>2</v>
      </c>
      <c r="AA30" s="251">
        <v>4</v>
      </c>
      <c r="AB30" s="252">
        <f t="shared" si="0"/>
        <v>126.72</v>
      </c>
      <c r="AC30" s="252">
        <f>ROUND(AB30*事業まとめ!$Q$6,2)</f>
        <v>3421.44</v>
      </c>
      <c r="AD30" s="253"/>
      <c r="AE30" s="253"/>
      <c r="AF30" s="253"/>
      <c r="AG30" s="253"/>
      <c r="AH30" s="253"/>
      <c r="AI30" s="253"/>
      <c r="AJ30" s="253"/>
      <c r="AK30" s="252">
        <f t="shared" si="1"/>
        <v>0</v>
      </c>
      <c r="AL30" s="252">
        <f>ROUND(AK30*事業まとめ!$Q$6,2)</f>
        <v>0</v>
      </c>
      <c r="AM30" s="254">
        <f t="shared" si="2"/>
        <v>126.72</v>
      </c>
      <c r="AN30" s="254">
        <f t="shared" si="2"/>
        <v>3421.44</v>
      </c>
      <c r="AO30" s="259"/>
      <c r="AP30" s="260">
        <f t="shared" si="3"/>
        <v>0</v>
      </c>
      <c r="AQ30" s="259"/>
      <c r="AR30" s="257"/>
      <c r="AS30" s="257"/>
      <c r="AT30" s="257"/>
      <c r="AU30" s="257"/>
      <c r="AV30" s="257"/>
      <c r="AW30" s="257"/>
    </row>
    <row r="31" spans="2:49" s="264" customFormat="1" x14ac:dyDescent="0.4">
      <c r="B31" s="251">
        <v>3</v>
      </c>
      <c r="C31" s="251" t="s">
        <v>2139</v>
      </c>
      <c r="D31" s="251" t="s">
        <v>392</v>
      </c>
      <c r="E31" s="251" t="s">
        <v>40</v>
      </c>
      <c r="F31" s="251" t="s">
        <v>423</v>
      </c>
      <c r="G31" s="251"/>
      <c r="H31" s="251" t="s">
        <v>9</v>
      </c>
      <c r="I31" s="251">
        <v>0.5</v>
      </c>
      <c r="J31" s="251">
        <v>220</v>
      </c>
      <c r="K31" s="251" t="s">
        <v>515</v>
      </c>
      <c r="L31" s="251"/>
      <c r="M31" s="251" t="s">
        <v>7</v>
      </c>
      <c r="N31" s="251">
        <v>1</v>
      </c>
      <c r="O31" s="251" t="s">
        <v>299</v>
      </c>
      <c r="P31" s="251" t="s">
        <v>9</v>
      </c>
      <c r="Q31" s="251" t="s">
        <v>401</v>
      </c>
      <c r="R31" s="251" t="s">
        <v>259</v>
      </c>
      <c r="S31" s="251" t="s">
        <v>9</v>
      </c>
      <c r="T31" s="251" t="s">
        <v>9</v>
      </c>
      <c r="U31" s="251" t="s">
        <v>9</v>
      </c>
      <c r="V31" s="251" t="s">
        <v>9</v>
      </c>
      <c r="W31" s="251" t="s">
        <v>9</v>
      </c>
      <c r="X31" s="251" t="s">
        <v>9</v>
      </c>
      <c r="Y31" s="251">
        <v>48</v>
      </c>
      <c r="Z31" s="251">
        <v>2</v>
      </c>
      <c r="AA31" s="251">
        <v>2</v>
      </c>
      <c r="AB31" s="252">
        <f t="shared" si="0"/>
        <v>10.56</v>
      </c>
      <c r="AC31" s="252">
        <f>ROUND(AB31*事業まとめ!$Q$6,2)</f>
        <v>285.12</v>
      </c>
      <c r="AD31" s="253"/>
      <c r="AE31" s="253"/>
      <c r="AF31" s="253"/>
      <c r="AG31" s="253"/>
      <c r="AH31" s="253"/>
      <c r="AI31" s="253"/>
      <c r="AJ31" s="253"/>
      <c r="AK31" s="252">
        <f t="shared" si="1"/>
        <v>0</v>
      </c>
      <c r="AL31" s="252">
        <f>ROUND(AK31*事業まとめ!$Q$6,2)</f>
        <v>0</v>
      </c>
      <c r="AM31" s="254">
        <f t="shared" si="2"/>
        <v>10.56</v>
      </c>
      <c r="AN31" s="254">
        <f t="shared" si="2"/>
        <v>285.12</v>
      </c>
      <c r="AO31" s="259"/>
      <c r="AP31" s="260">
        <f t="shared" si="3"/>
        <v>0</v>
      </c>
      <c r="AQ31" s="259"/>
      <c r="AR31" s="257"/>
      <c r="AS31" s="257"/>
      <c r="AT31" s="257"/>
      <c r="AU31" s="257"/>
      <c r="AV31" s="257"/>
      <c r="AW31" s="257"/>
    </row>
    <row r="32" spans="2:49" s="264" customFormat="1" x14ac:dyDescent="0.4">
      <c r="B32" s="251">
        <v>3</v>
      </c>
      <c r="C32" s="251" t="s">
        <v>2140</v>
      </c>
      <c r="D32" s="251" t="s">
        <v>392</v>
      </c>
      <c r="E32" s="251" t="s">
        <v>40</v>
      </c>
      <c r="F32" s="251" t="s">
        <v>1875</v>
      </c>
      <c r="G32" s="251"/>
      <c r="H32" s="251" t="s">
        <v>9</v>
      </c>
      <c r="I32" s="251">
        <v>9</v>
      </c>
      <c r="J32" s="251">
        <v>220</v>
      </c>
      <c r="K32" s="251" t="s">
        <v>42</v>
      </c>
      <c r="L32" s="251"/>
      <c r="M32" s="251" t="s">
        <v>7</v>
      </c>
      <c r="N32" s="251">
        <v>2</v>
      </c>
      <c r="O32" s="251" t="s">
        <v>299</v>
      </c>
      <c r="P32" s="251" t="s">
        <v>9</v>
      </c>
      <c r="Q32" s="251" t="s">
        <v>394</v>
      </c>
      <c r="R32" s="251" t="s">
        <v>9</v>
      </c>
      <c r="S32" s="251" t="s">
        <v>9</v>
      </c>
      <c r="T32" s="251" t="s">
        <v>9</v>
      </c>
      <c r="U32" s="251" t="s">
        <v>9</v>
      </c>
      <c r="V32" s="251" t="s">
        <v>9</v>
      </c>
      <c r="W32" s="251" t="s">
        <v>9</v>
      </c>
      <c r="X32" s="251" t="s">
        <v>9</v>
      </c>
      <c r="Y32" s="251">
        <v>48</v>
      </c>
      <c r="Z32" s="251">
        <v>6</v>
      </c>
      <c r="AA32" s="251">
        <v>12</v>
      </c>
      <c r="AB32" s="252">
        <f t="shared" si="0"/>
        <v>1140.48</v>
      </c>
      <c r="AC32" s="252">
        <f>ROUND(AB32*事業まとめ!$Q$6,2)</f>
        <v>30792.959999999999</v>
      </c>
      <c r="AD32" s="253"/>
      <c r="AE32" s="253"/>
      <c r="AF32" s="253"/>
      <c r="AG32" s="253"/>
      <c r="AH32" s="253"/>
      <c r="AI32" s="253"/>
      <c r="AJ32" s="253"/>
      <c r="AK32" s="252">
        <f t="shared" si="1"/>
        <v>0</v>
      </c>
      <c r="AL32" s="252">
        <f>ROUND(AK32*事業まとめ!$Q$6,2)</f>
        <v>0</v>
      </c>
      <c r="AM32" s="254">
        <f t="shared" si="2"/>
        <v>1140.48</v>
      </c>
      <c r="AN32" s="254">
        <f t="shared" si="2"/>
        <v>30792.959999999999</v>
      </c>
      <c r="AO32" s="259"/>
      <c r="AP32" s="260">
        <f t="shared" si="3"/>
        <v>0</v>
      </c>
      <c r="AQ32" s="259"/>
      <c r="AR32" s="257"/>
      <c r="AS32" s="257"/>
      <c r="AT32" s="257"/>
      <c r="AU32" s="257"/>
      <c r="AV32" s="257"/>
      <c r="AW32" s="257"/>
    </row>
    <row r="33" spans="2:49" s="264" customFormat="1" x14ac:dyDescent="0.4">
      <c r="B33" s="251">
        <v>3</v>
      </c>
      <c r="C33" s="251" t="s">
        <v>2139</v>
      </c>
      <c r="D33" s="251" t="s">
        <v>392</v>
      </c>
      <c r="E33" s="251" t="s">
        <v>40</v>
      </c>
      <c r="F33" s="251" t="s">
        <v>424</v>
      </c>
      <c r="G33" s="251" t="s">
        <v>425</v>
      </c>
      <c r="H33" s="251" t="s">
        <v>9</v>
      </c>
      <c r="I33" s="251" t="s">
        <v>9</v>
      </c>
      <c r="J33" s="251" t="s">
        <v>9</v>
      </c>
      <c r="K33" s="251" t="s">
        <v>516</v>
      </c>
      <c r="L33" s="251"/>
      <c r="M33" s="251" t="s">
        <v>24</v>
      </c>
      <c r="N33" s="251">
        <v>1</v>
      </c>
      <c r="O33" s="251" t="s">
        <v>287</v>
      </c>
      <c r="P33" s="251" t="s">
        <v>9</v>
      </c>
      <c r="Q33" s="251" t="s">
        <v>9</v>
      </c>
      <c r="R33" s="251" t="s">
        <v>14</v>
      </c>
      <c r="S33" s="251" t="s">
        <v>9</v>
      </c>
      <c r="T33" s="251" t="s">
        <v>9</v>
      </c>
      <c r="U33" s="251" t="s">
        <v>9</v>
      </c>
      <c r="V33" s="251" t="s">
        <v>9</v>
      </c>
      <c r="W33" s="251" t="s">
        <v>9</v>
      </c>
      <c r="X33" s="251" t="s">
        <v>9</v>
      </c>
      <c r="Y33" s="251">
        <v>47</v>
      </c>
      <c r="Z33" s="251">
        <v>5</v>
      </c>
      <c r="AA33" s="251">
        <v>5</v>
      </c>
      <c r="AB33" s="252">
        <f t="shared" si="0"/>
        <v>0</v>
      </c>
      <c r="AC33" s="252">
        <f>ROUND(AB33*事業まとめ!$Q$6,2)</f>
        <v>0</v>
      </c>
      <c r="AD33" s="253"/>
      <c r="AE33" s="253"/>
      <c r="AF33" s="253"/>
      <c r="AG33" s="253"/>
      <c r="AH33" s="253"/>
      <c r="AI33" s="253"/>
      <c r="AJ33" s="253"/>
      <c r="AK33" s="252">
        <f t="shared" si="1"/>
        <v>0</v>
      </c>
      <c r="AL33" s="252">
        <f>ROUND(AK33*事業まとめ!$Q$6,2)</f>
        <v>0</v>
      </c>
      <c r="AM33" s="254">
        <f t="shared" si="2"/>
        <v>0</v>
      </c>
      <c r="AN33" s="254">
        <f t="shared" si="2"/>
        <v>0</v>
      </c>
      <c r="AO33" s="259"/>
      <c r="AP33" s="260">
        <f t="shared" si="3"/>
        <v>0</v>
      </c>
      <c r="AQ33" s="259"/>
      <c r="AR33" s="257"/>
      <c r="AS33" s="257"/>
      <c r="AT33" s="257"/>
      <c r="AU33" s="257"/>
      <c r="AV33" s="257"/>
      <c r="AW33" s="257"/>
    </row>
    <row r="34" spans="2:49" s="264" customFormat="1" x14ac:dyDescent="0.4">
      <c r="B34" s="251">
        <v>3</v>
      </c>
      <c r="C34" s="251" t="s">
        <v>2140</v>
      </c>
      <c r="D34" s="251" t="s">
        <v>392</v>
      </c>
      <c r="E34" s="251" t="s">
        <v>40</v>
      </c>
      <c r="F34" s="251" t="s">
        <v>424</v>
      </c>
      <c r="G34" s="251" t="s">
        <v>425</v>
      </c>
      <c r="H34" s="251" t="s">
        <v>9</v>
      </c>
      <c r="I34" s="251" t="s">
        <v>9</v>
      </c>
      <c r="J34" s="251" t="s">
        <v>9</v>
      </c>
      <c r="K34" s="251" t="s">
        <v>517</v>
      </c>
      <c r="L34" s="251"/>
      <c r="M34" s="251" t="s">
        <v>7</v>
      </c>
      <c r="N34" s="251">
        <v>1</v>
      </c>
      <c r="O34" s="251" t="s">
        <v>287</v>
      </c>
      <c r="P34" s="251" t="s">
        <v>9</v>
      </c>
      <c r="Q34" s="251" t="s">
        <v>9</v>
      </c>
      <c r="R34" s="251" t="s">
        <v>14</v>
      </c>
      <c r="S34" s="251" t="s">
        <v>9</v>
      </c>
      <c r="T34" s="251" t="s">
        <v>9</v>
      </c>
      <c r="U34" s="251" t="s">
        <v>9</v>
      </c>
      <c r="V34" s="251" t="s">
        <v>9</v>
      </c>
      <c r="W34" s="251" t="s">
        <v>9</v>
      </c>
      <c r="X34" s="251" t="s">
        <v>9</v>
      </c>
      <c r="Y34" s="251">
        <v>47</v>
      </c>
      <c r="Z34" s="251">
        <v>2</v>
      </c>
      <c r="AA34" s="251">
        <v>2</v>
      </c>
      <c r="AB34" s="252">
        <f t="shared" si="0"/>
        <v>0</v>
      </c>
      <c r="AC34" s="252">
        <f>ROUND(AB34*事業まとめ!$Q$6,2)</f>
        <v>0</v>
      </c>
      <c r="AD34" s="253"/>
      <c r="AE34" s="253"/>
      <c r="AF34" s="253"/>
      <c r="AG34" s="253"/>
      <c r="AH34" s="253"/>
      <c r="AI34" s="253"/>
      <c r="AJ34" s="253"/>
      <c r="AK34" s="252">
        <f t="shared" si="1"/>
        <v>0</v>
      </c>
      <c r="AL34" s="252">
        <f>ROUND(AK34*事業まとめ!$Q$6,2)</f>
        <v>0</v>
      </c>
      <c r="AM34" s="254">
        <f t="shared" si="2"/>
        <v>0</v>
      </c>
      <c r="AN34" s="254">
        <f t="shared" si="2"/>
        <v>0</v>
      </c>
      <c r="AO34" s="259"/>
      <c r="AP34" s="260">
        <f t="shared" si="3"/>
        <v>0</v>
      </c>
      <c r="AQ34" s="259"/>
      <c r="AR34" s="257"/>
      <c r="AS34" s="257"/>
      <c r="AT34" s="257"/>
      <c r="AU34" s="257"/>
      <c r="AV34" s="257"/>
      <c r="AW34" s="257"/>
    </row>
    <row r="35" spans="2:49" s="264" customFormat="1" x14ac:dyDescent="0.4">
      <c r="B35" s="251">
        <v>3</v>
      </c>
      <c r="C35" s="251" t="s">
        <v>2139</v>
      </c>
      <c r="D35" s="251" t="s">
        <v>392</v>
      </c>
      <c r="E35" s="251" t="s">
        <v>40</v>
      </c>
      <c r="F35" s="251" t="s">
        <v>424</v>
      </c>
      <c r="G35" s="251" t="s">
        <v>425</v>
      </c>
      <c r="H35" s="251" t="s">
        <v>9</v>
      </c>
      <c r="I35" s="251" t="s">
        <v>9</v>
      </c>
      <c r="J35" s="251" t="s">
        <v>9</v>
      </c>
      <c r="K35" s="251" t="s">
        <v>518</v>
      </c>
      <c r="L35" s="251"/>
      <c r="M35" s="251" t="s">
        <v>7</v>
      </c>
      <c r="N35" s="251">
        <v>2</v>
      </c>
      <c r="O35" s="251" t="s">
        <v>287</v>
      </c>
      <c r="P35" s="251" t="s">
        <v>9</v>
      </c>
      <c r="Q35" s="251" t="s">
        <v>9</v>
      </c>
      <c r="R35" s="251" t="s">
        <v>14</v>
      </c>
      <c r="S35" s="251" t="s">
        <v>9</v>
      </c>
      <c r="T35" s="251" t="s">
        <v>9</v>
      </c>
      <c r="U35" s="251" t="s">
        <v>9</v>
      </c>
      <c r="V35" s="251" t="s">
        <v>9</v>
      </c>
      <c r="W35" s="251" t="s">
        <v>9</v>
      </c>
      <c r="X35" s="251" t="s">
        <v>9</v>
      </c>
      <c r="Y35" s="251">
        <v>47</v>
      </c>
      <c r="Z35" s="251">
        <v>6</v>
      </c>
      <c r="AA35" s="251">
        <v>12</v>
      </c>
      <c r="AB35" s="252">
        <f t="shared" si="0"/>
        <v>0</v>
      </c>
      <c r="AC35" s="252">
        <f>ROUND(AB35*事業まとめ!$Q$6,2)</f>
        <v>0</v>
      </c>
      <c r="AD35" s="253"/>
      <c r="AE35" s="253"/>
      <c r="AF35" s="253"/>
      <c r="AG35" s="253"/>
      <c r="AH35" s="253"/>
      <c r="AI35" s="253"/>
      <c r="AJ35" s="253"/>
      <c r="AK35" s="252">
        <f t="shared" si="1"/>
        <v>0</v>
      </c>
      <c r="AL35" s="252">
        <f>ROUND(AK35*事業まとめ!$Q$6,2)</f>
        <v>0</v>
      </c>
      <c r="AM35" s="254">
        <f t="shared" si="2"/>
        <v>0</v>
      </c>
      <c r="AN35" s="254">
        <f t="shared" si="2"/>
        <v>0</v>
      </c>
      <c r="AO35" s="259"/>
      <c r="AP35" s="260">
        <f t="shared" si="3"/>
        <v>0</v>
      </c>
      <c r="AQ35" s="259"/>
      <c r="AR35" s="257"/>
      <c r="AS35" s="257"/>
      <c r="AT35" s="257"/>
      <c r="AU35" s="257"/>
      <c r="AV35" s="257"/>
      <c r="AW35" s="257"/>
    </row>
    <row r="36" spans="2:49" s="264" customFormat="1" x14ac:dyDescent="0.4">
      <c r="B36" s="251">
        <v>3</v>
      </c>
      <c r="C36" s="251" t="s">
        <v>2140</v>
      </c>
      <c r="D36" s="251" t="s">
        <v>392</v>
      </c>
      <c r="E36" s="251" t="s">
        <v>40</v>
      </c>
      <c r="F36" s="251" t="s">
        <v>426</v>
      </c>
      <c r="G36" s="251" t="s">
        <v>425</v>
      </c>
      <c r="H36" s="251" t="s">
        <v>9</v>
      </c>
      <c r="I36" s="251" t="s">
        <v>9</v>
      </c>
      <c r="J36" s="251" t="s">
        <v>9</v>
      </c>
      <c r="K36" s="251" t="s">
        <v>519</v>
      </c>
      <c r="L36" s="251"/>
      <c r="M36" s="251" t="s">
        <v>7</v>
      </c>
      <c r="N36" s="251">
        <v>1</v>
      </c>
      <c r="O36" s="251" t="s">
        <v>287</v>
      </c>
      <c r="P36" s="251" t="s">
        <v>9</v>
      </c>
      <c r="Q36" s="251" t="s">
        <v>9</v>
      </c>
      <c r="R36" s="251" t="s">
        <v>9</v>
      </c>
      <c r="S36" s="251" t="s">
        <v>9</v>
      </c>
      <c r="T36" s="251" t="s">
        <v>9</v>
      </c>
      <c r="U36" s="251" t="s">
        <v>9</v>
      </c>
      <c r="V36" s="251" t="s">
        <v>9</v>
      </c>
      <c r="W36" s="251" t="s">
        <v>9</v>
      </c>
      <c r="X36" s="251" t="s">
        <v>9</v>
      </c>
      <c r="Y36" s="251">
        <v>47</v>
      </c>
      <c r="Z36" s="251">
        <v>2</v>
      </c>
      <c r="AA36" s="251">
        <v>2</v>
      </c>
      <c r="AB36" s="252">
        <f t="shared" si="0"/>
        <v>0</v>
      </c>
      <c r="AC36" s="252">
        <f>ROUND(AB36*事業まとめ!$Q$6,2)</f>
        <v>0</v>
      </c>
      <c r="AD36" s="253"/>
      <c r="AE36" s="253"/>
      <c r="AF36" s="253"/>
      <c r="AG36" s="253"/>
      <c r="AH36" s="253"/>
      <c r="AI36" s="253"/>
      <c r="AJ36" s="253"/>
      <c r="AK36" s="252">
        <f t="shared" si="1"/>
        <v>0</v>
      </c>
      <c r="AL36" s="252">
        <f>ROUND(AK36*事業まとめ!$Q$6,2)</f>
        <v>0</v>
      </c>
      <c r="AM36" s="254">
        <f t="shared" si="2"/>
        <v>0</v>
      </c>
      <c r="AN36" s="254">
        <f t="shared" si="2"/>
        <v>0</v>
      </c>
      <c r="AO36" s="259"/>
      <c r="AP36" s="260">
        <f t="shared" si="3"/>
        <v>0</v>
      </c>
      <c r="AQ36" s="259"/>
      <c r="AR36" s="257"/>
      <c r="AS36" s="257"/>
      <c r="AT36" s="257"/>
      <c r="AU36" s="257"/>
      <c r="AV36" s="257"/>
      <c r="AW36" s="257"/>
    </row>
    <row r="37" spans="2:49" s="264" customFormat="1" x14ac:dyDescent="0.4">
      <c r="B37" s="251">
        <v>3</v>
      </c>
      <c r="C37" s="251" t="s">
        <v>2139</v>
      </c>
      <c r="D37" s="251" t="s">
        <v>392</v>
      </c>
      <c r="E37" s="251" t="s">
        <v>40</v>
      </c>
      <c r="F37" s="251" t="s">
        <v>411</v>
      </c>
      <c r="G37" s="251" t="s">
        <v>425</v>
      </c>
      <c r="H37" s="251" t="s">
        <v>9</v>
      </c>
      <c r="I37" s="251" t="s">
        <v>9</v>
      </c>
      <c r="J37" s="251" t="s">
        <v>9</v>
      </c>
      <c r="K37" s="251" t="s">
        <v>520</v>
      </c>
      <c r="L37" s="251"/>
      <c r="M37" s="251" t="s">
        <v>7</v>
      </c>
      <c r="N37" s="251">
        <v>2</v>
      </c>
      <c r="O37" s="251" t="s">
        <v>287</v>
      </c>
      <c r="P37" s="251" t="s">
        <v>9</v>
      </c>
      <c r="Q37" s="251" t="s">
        <v>9</v>
      </c>
      <c r="R37" s="251" t="s">
        <v>9</v>
      </c>
      <c r="S37" s="251" t="s">
        <v>9</v>
      </c>
      <c r="T37" s="251" t="s">
        <v>9</v>
      </c>
      <c r="U37" s="251" t="s">
        <v>9</v>
      </c>
      <c r="V37" s="251" t="s">
        <v>9</v>
      </c>
      <c r="W37" s="251" t="s">
        <v>9</v>
      </c>
      <c r="X37" s="251" t="s">
        <v>9</v>
      </c>
      <c r="Y37" s="251">
        <v>47</v>
      </c>
      <c r="Z37" s="251">
        <v>1</v>
      </c>
      <c r="AA37" s="251">
        <v>2</v>
      </c>
      <c r="AB37" s="252">
        <f t="shared" si="0"/>
        <v>0</v>
      </c>
      <c r="AC37" s="252">
        <f>ROUND(AB37*事業まとめ!$Q$6,2)</f>
        <v>0</v>
      </c>
      <c r="AD37" s="253"/>
      <c r="AE37" s="253"/>
      <c r="AF37" s="253"/>
      <c r="AG37" s="253"/>
      <c r="AH37" s="253"/>
      <c r="AI37" s="253"/>
      <c r="AJ37" s="253"/>
      <c r="AK37" s="252">
        <f t="shared" si="1"/>
        <v>0</v>
      </c>
      <c r="AL37" s="252">
        <f>ROUND(AK37*事業まとめ!$Q$6,2)</f>
        <v>0</v>
      </c>
      <c r="AM37" s="254">
        <f t="shared" si="2"/>
        <v>0</v>
      </c>
      <c r="AN37" s="254">
        <f t="shared" si="2"/>
        <v>0</v>
      </c>
      <c r="AO37" s="259"/>
      <c r="AP37" s="260">
        <f t="shared" si="3"/>
        <v>0</v>
      </c>
      <c r="AQ37" s="259"/>
      <c r="AR37" s="257"/>
      <c r="AS37" s="257"/>
      <c r="AT37" s="257"/>
      <c r="AU37" s="257"/>
      <c r="AV37" s="257"/>
      <c r="AW37" s="257"/>
    </row>
    <row r="38" spans="2:49" s="264" customFormat="1" x14ac:dyDescent="0.4">
      <c r="B38" s="251">
        <v>3</v>
      </c>
      <c r="C38" s="251" t="s">
        <v>2140</v>
      </c>
      <c r="D38" s="251" t="s">
        <v>392</v>
      </c>
      <c r="E38" s="251" t="s">
        <v>40</v>
      </c>
      <c r="F38" s="251" t="s">
        <v>427</v>
      </c>
      <c r="G38" s="251" t="s">
        <v>425</v>
      </c>
      <c r="H38" s="251" t="s">
        <v>9</v>
      </c>
      <c r="I38" s="251" t="s">
        <v>9</v>
      </c>
      <c r="J38" s="251" t="s">
        <v>9</v>
      </c>
      <c r="K38" s="251" t="s">
        <v>521</v>
      </c>
      <c r="L38" s="251"/>
      <c r="M38" s="251" t="s">
        <v>28</v>
      </c>
      <c r="N38" s="251">
        <v>2</v>
      </c>
      <c r="O38" s="251" t="s">
        <v>287</v>
      </c>
      <c r="P38" s="251" t="s">
        <v>9</v>
      </c>
      <c r="Q38" s="251" t="s">
        <v>9</v>
      </c>
      <c r="R38" s="251" t="s">
        <v>9</v>
      </c>
      <c r="S38" s="251" t="s">
        <v>9</v>
      </c>
      <c r="T38" s="251" t="s">
        <v>9</v>
      </c>
      <c r="U38" s="251" t="s">
        <v>9</v>
      </c>
      <c r="V38" s="251" t="s">
        <v>9</v>
      </c>
      <c r="W38" s="251" t="s">
        <v>9</v>
      </c>
      <c r="X38" s="251" t="s">
        <v>9</v>
      </c>
      <c r="Y38" s="251">
        <v>47</v>
      </c>
      <c r="Z38" s="251">
        <v>2</v>
      </c>
      <c r="AA38" s="251">
        <v>4</v>
      </c>
      <c r="AB38" s="252">
        <f t="shared" si="0"/>
        <v>0</v>
      </c>
      <c r="AC38" s="252">
        <f>ROUND(AB38*事業まとめ!$Q$6,2)</f>
        <v>0</v>
      </c>
      <c r="AD38" s="253"/>
      <c r="AE38" s="253"/>
      <c r="AF38" s="253"/>
      <c r="AG38" s="253"/>
      <c r="AH38" s="253"/>
      <c r="AI38" s="253"/>
      <c r="AJ38" s="253"/>
      <c r="AK38" s="252">
        <f t="shared" si="1"/>
        <v>0</v>
      </c>
      <c r="AL38" s="252">
        <f>ROUND(AK38*事業まとめ!$Q$6,2)</f>
        <v>0</v>
      </c>
      <c r="AM38" s="254">
        <f t="shared" si="2"/>
        <v>0</v>
      </c>
      <c r="AN38" s="254">
        <f t="shared" si="2"/>
        <v>0</v>
      </c>
      <c r="AO38" s="259"/>
      <c r="AP38" s="260">
        <f t="shared" si="3"/>
        <v>0</v>
      </c>
      <c r="AQ38" s="259"/>
      <c r="AR38" s="257"/>
      <c r="AS38" s="257"/>
      <c r="AT38" s="257"/>
      <c r="AU38" s="257"/>
      <c r="AV38" s="257"/>
      <c r="AW38" s="257"/>
    </row>
    <row r="39" spans="2:49" s="264" customFormat="1" x14ac:dyDescent="0.4">
      <c r="B39" s="251">
        <v>3</v>
      </c>
      <c r="C39" s="251" t="s">
        <v>2139</v>
      </c>
      <c r="D39" s="251" t="s">
        <v>392</v>
      </c>
      <c r="E39" s="251" t="s">
        <v>40</v>
      </c>
      <c r="F39" s="251" t="s">
        <v>428</v>
      </c>
      <c r="G39" s="251" t="s">
        <v>425</v>
      </c>
      <c r="H39" s="251" t="s">
        <v>9</v>
      </c>
      <c r="I39" s="251" t="s">
        <v>9</v>
      </c>
      <c r="J39" s="251" t="s">
        <v>9</v>
      </c>
      <c r="K39" s="251" t="s">
        <v>522</v>
      </c>
      <c r="L39" s="251"/>
      <c r="M39" s="251" t="s">
        <v>429</v>
      </c>
      <c r="N39" s="251">
        <v>1</v>
      </c>
      <c r="O39" s="251" t="s">
        <v>430</v>
      </c>
      <c r="P39" s="251" t="s">
        <v>9</v>
      </c>
      <c r="Q39" s="251" t="s">
        <v>9</v>
      </c>
      <c r="R39" s="251" t="s">
        <v>9</v>
      </c>
      <c r="S39" s="251" t="s">
        <v>9</v>
      </c>
      <c r="T39" s="251" t="s">
        <v>9</v>
      </c>
      <c r="U39" s="251" t="s">
        <v>9</v>
      </c>
      <c r="V39" s="251" t="s">
        <v>9</v>
      </c>
      <c r="W39" s="251" t="s">
        <v>9</v>
      </c>
      <c r="X39" s="251" t="s">
        <v>9</v>
      </c>
      <c r="Y39" s="251">
        <v>34</v>
      </c>
      <c r="Z39" s="251">
        <v>1</v>
      </c>
      <c r="AA39" s="251">
        <v>1</v>
      </c>
      <c r="AB39" s="252">
        <f t="shared" si="0"/>
        <v>0</v>
      </c>
      <c r="AC39" s="252">
        <f>ROUND(AB39*事業まとめ!$Q$6,2)</f>
        <v>0</v>
      </c>
      <c r="AD39" s="253"/>
      <c r="AE39" s="253"/>
      <c r="AF39" s="253"/>
      <c r="AG39" s="253"/>
      <c r="AH39" s="253"/>
      <c r="AI39" s="253"/>
      <c r="AJ39" s="253"/>
      <c r="AK39" s="252">
        <f t="shared" si="1"/>
        <v>0</v>
      </c>
      <c r="AL39" s="252">
        <f>ROUND(AK39*事業まとめ!$Q$6,2)</f>
        <v>0</v>
      </c>
      <c r="AM39" s="254">
        <f t="shared" si="2"/>
        <v>0</v>
      </c>
      <c r="AN39" s="254">
        <f t="shared" si="2"/>
        <v>0</v>
      </c>
      <c r="AO39" s="259"/>
      <c r="AP39" s="260">
        <f t="shared" si="3"/>
        <v>0</v>
      </c>
      <c r="AQ39" s="259"/>
      <c r="AR39" s="257"/>
      <c r="AS39" s="257"/>
      <c r="AT39" s="257"/>
      <c r="AU39" s="257"/>
      <c r="AV39" s="257"/>
      <c r="AW39" s="257"/>
    </row>
    <row r="40" spans="2:49" s="264" customFormat="1" x14ac:dyDescent="0.4">
      <c r="B40" s="251">
        <v>3</v>
      </c>
      <c r="C40" s="251" t="s">
        <v>2140</v>
      </c>
      <c r="D40" s="251" t="s">
        <v>392</v>
      </c>
      <c r="E40" s="251" t="s">
        <v>40</v>
      </c>
      <c r="F40" s="251" t="s">
        <v>431</v>
      </c>
      <c r="G40" s="251" t="s">
        <v>425</v>
      </c>
      <c r="H40" s="251" t="s">
        <v>9</v>
      </c>
      <c r="I40" s="251" t="s">
        <v>9</v>
      </c>
      <c r="J40" s="251" t="s">
        <v>9</v>
      </c>
      <c r="K40" s="251" t="s">
        <v>523</v>
      </c>
      <c r="L40" s="251"/>
      <c r="M40" s="251" t="s">
        <v>254</v>
      </c>
      <c r="N40" s="251">
        <v>1</v>
      </c>
      <c r="O40" s="251" t="s">
        <v>30</v>
      </c>
      <c r="P40" s="251" t="s">
        <v>9</v>
      </c>
      <c r="Q40" s="251" t="s">
        <v>9</v>
      </c>
      <c r="R40" s="251" t="s">
        <v>256</v>
      </c>
      <c r="S40" s="251" t="s">
        <v>9</v>
      </c>
      <c r="T40" s="251" t="s">
        <v>9</v>
      </c>
      <c r="U40" s="251" t="s">
        <v>9</v>
      </c>
      <c r="V40" s="251" t="s">
        <v>9</v>
      </c>
      <c r="W40" s="251" t="s">
        <v>9</v>
      </c>
      <c r="X40" s="251" t="s">
        <v>9</v>
      </c>
      <c r="Y40" s="251">
        <v>54</v>
      </c>
      <c r="Z40" s="251">
        <v>1</v>
      </c>
      <c r="AA40" s="251">
        <v>1</v>
      </c>
      <c r="AB40" s="252">
        <f t="shared" si="0"/>
        <v>0</v>
      </c>
      <c r="AC40" s="252">
        <f>ROUND(AB40*事業まとめ!$Q$6,2)</f>
        <v>0</v>
      </c>
      <c r="AD40" s="253"/>
      <c r="AE40" s="253"/>
      <c r="AF40" s="253"/>
      <c r="AG40" s="253"/>
      <c r="AH40" s="253"/>
      <c r="AI40" s="253"/>
      <c r="AJ40" s="253"/>
      <c r="AK40" s="252">
        <f t="shared" si="1"/>
        <v>0</v>
      </c>
      <c r="AL40" s="252">
        <f>ROUND(AK40*事業まとめ!$Q$6,2)</f>
        <v>0</v>
      </c>
      <c r="AM40" s="254">
        <f t="shared" si="2"/>
        <v>0</v>
      </c>
      <c r="AN40" s="254">
        <f t="shared" si="2"/>
        <v>0</v>
      </c>
      <c r="AO40" s="259"/>
      <c r="AP40" s="260">
        <f t="shared" si="3"/>
        <v>0</v>
      </c>
      <c r="AQ40" s="259"/>
      <c r="AR40" s="257"/>
      <c r="AS40" s="257"/>
      <c r="AT40" s="257"/>
      <c r="AU40" s="257"/>
      <c r="AV40" s="257"/>
      <c r="AW40" s="257"/>
    </row>
    <row r="41" spans="2:49" s="264" customFormat="1" x14ac:dyDescent="0.4">
      <c r="B41" s="251">
        <v>3</v>
      </c>
      <c r="C41" s="251" t="s">
        <v>2139</v>
      </c>
      <c r="D41" s="251" t="s">
        <v>392</v>
      </c>
      <c r="E41" s="251" t="s">
        <v>40</v>
      </c>
      <c r="F41" s="251" t="s">
        <v>432</v>
      </c>
      <c r="G41" s="251" t="s">
        <v>425</v>
      </c>
      <c r="H41" s="251" t="s">
        <v>9</v>
      </c>
      <c r="I41" s="251" t="s">
        <v>9</v>
      </c>
      <c r="J41" s="251" t="s">
        <v>9</v>
      </c>
      <c r="K41" s="251" t="s">
        <v>524</v>
      </c>
      <c r="L41" s="251"/>
      <c r="M41" s="251" t="s">
        <v>254</v>
      </c>
      <c r="N41" s="251">
        <v>1</v>
      </c>
      <c r="O41" s="251" t="s">
        <v>30</v>
      </c>
      <c r="P41" s="251" t="s">
        <v>9</v>
      </c>
      <c r="Q41" s="251" t="s">
        <v>9</v>
      </c>
      <c r="R41" s="251" t="s">
        <v>9</v>
      </c>
      <c r="S41" s="251" t="s">
        <v>9</v>
      </c>
      <c r="T41" s="251" t="s">
        <v>9</v>
      </c>
      <c r="U41" s="251" t="s">
        <v>9</v>
      </c>
      <c r="V41" s="251" t="s">
        <v>9</v>
      </c>
      <c r="W41" s="251" t="s">
        <v>9</v>
      </c>
      <c r="X41" s="251" t="s">
        <v>9</v>
      </c>
      <c r="Y41" s="251">
        <v>54</v>
      </c>
      <c r="Z41" s="251">
        <v>1</v>
      </c>
      <c r="AA41" s="251">
        <v>1</v>
      </c>
      <c r="AB41" s="252">
        <f t="shared" si="0"/>
        <v>0</v>
      </c>
      <c r="AC41" s="252">
        <f>ROUND(AB41*事業まとめ!$Q$6,2)</f>
        <v>0</v>
      </c>
      <c r="AD41" s="253"/>
      <c r="AE41" s="253"/>
      <c r="AF41" s="253"/>
      <c r="AG41" s="253"/>
      <c r="AH41" s="253"/>
      <c r="AI41" s="253"/>
      <c r="AJ41" s="253"/>
      <c r="AK41" s="252">
        <f t="shared" si="1"/>
        <v>0</v>
      </c>
      <c r="AL41" s="252">
        <f>ROUND(AK41*事業まとめ!$Q$6,2)</f>
        <v>0</v>
      </c>
      <c r="AM41" s="254">
        <f t="shared" si="2"/>
        <v>0</v>
      </c>
      <c r="AN41" s="254">
        <f t="shared" si="2"/>
        <v>0</v>
      </c>
      <c r="AO41" s="259"/>
      <c r="AP41" s="260">
        <f t="shared" si="3"/>
        <v>0</v>
      </c>
      <c r="AQ41" s="259"/>
      <c r="AR41" s="257"/>
      <c r="AS41" s="257"/>
      <c r="AT41" s="257"/>
      <c r="AU41" s="257"/>
      <c r="AV41" s="257"/>
      <c r="AW41" s="257"/>
    </row>
    <row r="42" spans="2:49" s="264" customFormat="1" x14ac:dyDescent="0.4">
      <c r="B42" s="251">
        <v>3</v>
      </c>
      <c r="C42" s="251" t="s">
        <v>2140</v>
      </c>
      <c r="D42" s="251" t="s">
        <v>392</v>
      </c>
      <c r="E42" s="251" t="s">
        <v>40</v>
      </c>
      <c r="F42" s="251" t="s">
        <v>525</v>
      </c>
      <c r="G42" s="251" t="s">
        <v>425</v>
      </c>
      <c r="H42" s="251" t="s">
        <v>9</v>
      </c>
      <c r="I42" s="251" t="s">
        <v>9</v>
      </c>
      <c r="J42" s="251" t="s">
        <v>9</v>
      </c>
      <c r="K42" s="251" t="s">
        <v>524</v>
      </c>
      <c r="L42" s="251"/>
      <c r="M42" s="251" t="s">
        <v>254</v>
      </c>
      <c r="N42" s="251">
        <v>1</v>
      </c>
      <c r="O42" s="251" t="s">
        <v>30</v>
      </c>
      <c r="P42" s="251" t="s">
        <v>9</v>
      </c>
      <c r="Q42" s="251" t="s">
        <v>9</v>
      </c>
      <c r="R42" s="251" t="s">
        <v>9</v>
      </c>
      <c r="S42" s="251" t="s">
        <v>9</v>
      </c>
      <c r="T42" s="251" t="s">
        <v>9</v>
      </c>
      <c r="U42" s="251" t="s">
        <v>9</v>
      </c>
      <c r="V42" s="251" t="s">
        <v>9</v>
      </c>
      <c r="W42" s="251" t="s">
        <v>9</v>
      </c>
      <c r="X42" s="251" t="s">
        <v>9</v>
      </c>
      <c r="Y42" s="251">
        <v>54</v>
      </c>
      <c r="Z42" s="251">
        <v>1</v>
      </c>
      <c r="AA42" s="251">
        <v>1</v>
      </c>
      <c r="AB42" s="252">
        <f t="shared" si="0"/>
        <v>0</v>
      </c>
      <c r="AC42" s="252">
        <f>ROUND(AB42*事業まとめ!$Q$6,2)</f>
        <v>0</v>
      </c>
      <c r="AD42" s="253"/>
      <c r="AE42" s="253"/>
      <c r="AF42" s="253"/>
      <c r="AG42" s="253"/>
      <c r="AH42" s="253"/>
      <c r="AI42" s="253"/>
      <c r="AJ42" s="253"/>
      <c r="AK42" s="252">
        <f t="shared" si="1"/>
        <v>0</v>
      </c>
      <c r="AL42" s="252">
        <f>ROUND(AK42*事業まとめ!$Q$6,2)</f>
        <v>0</v>
      </c>
      <c r="AM42" s="254">
        <f t="shared" si="2"/>
        <v>0</v>
      </c>
      <c r="AN42" s="254">
        <f t="shared" si="2"/>
        <v>0</v>
      </c>
      <c r="AO42" s="259"/>
      <c r="AP42" s="260">
        <f t="shared" si="3"/>
        <v>0</v>
      </c>
      <c r="AQ42" s="259"/>
      <c r="AR42" s="257"/>
      <c r="AS42" s="257"/>
      <c r="AT42" s="257"/>
      <c r="AU42" s="257"/>
      <c r="AV42" s="257"/>
      <c r="AW42" s="257"/>
    </row>
    <row r="43" spans="2:49" s="264" customFormat="1" x14ac:dyDescent="0.4">
      <c r="B43" s="251">
        <v>3</v>
      </c>
      <c r="C43" s="251" t="s">
        <v>2139</v>
      </c>
      <c r="D43" s="251" t="s">
        <v>392</v>
      </c>
      <c r="E43" s="251" t="s">
        <v>40</v>
      </c>
      <c r="F43" s="251" t="s">
        <v>433</v>
      </c>
      <c r="G43" s="251" t="s">
        <v>425</v>
      </c>
      <c r="H43" s="251" t="s">
        <v>9</v>
      </c>
      <c r="I43" s="251" t="s">
        <v>9</v>
      </c>
      <c r="J43" s="251" t="s">
        <v>9</v>
      </c>
      <c r="K43" s="251" t="s">
        <v>524</v>
      </c>
      <c r="L43" s="251"/>
      <c r="M43" s="251" t="s">
        <v>254</v>
      </c>
      <c r="N43" s="251">
        <v>1</v>
      </c>
      <c r="O43" s="251" t="s">
        <v>30</v>
      </c>
      <c r="P43" s="251" t="s">
        <v>9</v>
      </c>
      <c r="Q43" s="251" t="s">
        <v>9</v>
      </c>
      <c r="R43" s="251" t="s">
        <v>9</v>
      </c>
      <c r="S43" s="251" t="s">
        <v>9</v>
      </c>
      <c r="T43" s="251" t="s">
        <v>9</v>
      </c>
      <c r="U43" s="251" t="s">
        <v>9</v>
      </c>
      <c r="V43" s="251" t="s">
        <v>9</v>
      </c>
      <c r="W43" s="251" t="s">
        <v>9</v>
      </c>
      <c r="X43" s="251" t="s">
        <v>9</v>
      </c>
      <c r="Y43" s="251">
        <v>54</v>
      </c>
      <c r="Z43" s="251">
        <v>1</v>
      </c>
      <c r="AA43" s="251">
        <v>1</v>
      </c>
      <c r="AB43" s="252">
        <f t="shared" si="0"/>
        <v>0</v>
      </c>
      <c r="AC43" s="252">
        <f>ROUND(AB43*事業まとめ!$Q$6,2)</f>
        <v>0</v>
      </c>
      <c r="AD43" s="253"/>
      <c r="AE43" s="253"/>
      <c r="AF43" s="253"/>
      <c r="AG43" s="253"/>
      <c r="AH43" s="253"/>
      <c r="AI43" s="253"/>
      <c r="AJ43" s="253"/>
      <c r="AK43" s="252">
        <f t="shared" si="1"/>
        <v>0</v>
      </c>
      <c r="AL43" s="252">
        <f>ROUND(AK43*事業まとめ!$Q$6,2)</f>
        <v>0</v>
      </c>
      <c r="AM43" s="254">
        <f t="shared" si="2"/>
        <v>0</v>
      </c>
      <c r="AN43" s="254">
        <f t="shared" si="2"/>
        <v>0</v>
      </c>
      <c r="AO43" s="259"/>
      <c r="AP43" s="260">
        <f t="shared" si="3"/>
        <v>0</v>
      </c>
      <c r="AQ43" s="259"/>
      <c r="AR43" s="257"/>
      <c r="AS43" s="257"/>
      <c r="AT43" s="257"/>
      <c r="AU43" s="257"/>
      <c r="AV43" s="257"/>
      <c r="AW43" s="257"/>
    </row>
    <row r="44" spans="2:49" s="264" customFormat="1" x14ac:dyDescent="0.4">
      <c r="B44" s="251">
        <v>3</v>
      </c>
      <c r="C44" s="251" t="s">
        <v>2140</v>
      </c>
      <c r="D44" s="251" t="s">
        <v>392</v>
      </c>
      <c r="E44" s="251" t="s">
        <v>40</v>
      </c>
      <c r="F44" s="251" t="s">
        <v>434</v>
      </c>
      <c r="G44" s="251" t="s">
        <v>402</v>
      </c>
      <c r="H44" s="251" t="s">
        <v>9</v>
      </c>
      <c r="I44" s="251">
        <v>6</v>
      </c>
      <c r="J44" s="251">
        <v>220</v>
      </c>
      <c r="K44" s="251" t="s">
        <v>526</v>
      </c>
      <c r="L44" s="251"/>
      <c r="M44" s="251" t="s">
        <v>12</v>
      </c>
      <c r="N44" s="251">
        <v>1</v>
      </c>
      <c r="O44" s="251" t="s">
        <v>13</v>
      </c>
      <c r="P44" s="251" t="s">
        <v>9</v>
      </c>
      <c r="Q44" s="251" t="s">
        <v>435</v>
      </c>
      <c r="R44" s="251" t="s">
        <v>259</v>
      </c>
      <c r="S44" s="251" t="s">
        <v>9</v>
      </c>
      <c r="T44" s="251" t="s">
        <v>9</v>
      </c>
      <c r="U44" s="251" t="s">
        <v>9</v>
      </c>
      <c r="V44" s="251" t="s">
        <v>9</v>
      </c>
      <c r="W44" s="251" t="s">
        <v>9</v>
      </c>
      <c r="X44" s="251" t="s">
        <v>9</v>
      </c>
      <c r="Y44" s="251">
        <v>28</v>
      </c>
      <c r="Z44" s="251">
        <v>8</v>
      </c>
      <c r="AA44" s="251">
        <v>8</v>
      </c>
      <c r="AB44" s="252">
        <f t="shared" si="0"/>
        <v>295.68</v>
      </c>
      <c r="AC44" s="252">
        <f>ROUND(AB44*事業まとめ!$Q$6,2)</f>
        <v>7983.36</v>
      </c>
      <c r="AD44" s="253"/>
      <c r="AE44" s="253"/>
      <c r="AF44" s="253"/>
      <c r="AG44" s="253"/>
      <c r="AH44" s="253"/>
      <c r="AI44" s="253"/>
      <c r="AJ44" s="253"/>
      <c r="AK44" s="252">
        <f t="shared" si="1"/>
        <v>0</v>
      </c>
      <c r="AL44" s="252">
        <f>ROUND(AK44*事業まとめ!$Q$6,2)</f>
        <v>0</v>
      </c>
      <c r="AM44" s="254">
        <f t="shared" si="2"/>
        <v>295.68</v>
      </c>
      <c r="AN44" s="254">
        <f t="shared" si="2"/>
        <v>7983.36</v>
      </c>
      <c r="AO44" s="259"/>
      <c r="AP44" s="260">
        <f t="shared" si="3"/>
        <v>0</v>
      </c>
      <c r="AQ44" s="259"/>
      <c r="AR44" s="257"/>
      <c r="AS44" s="257"/>
      <c r="AT44" s="257"/>
      <c r="AU44" s="257"/>
      <c r="AV44" s="257"/>
      <c r="AW44" s="257"/>
    </row>
    <row r="45" spans="2:49" s="264" customFormat="1" x14ac:dyDescent="0.4">
      <c r="B45" s="251">
        <v>3</v>
      </c>
      <c r="C45" s="251" t="s">
        <v>2139</v>
      </c>
      <c r="D45" s="251" t="s">
        <v>392</v>
      </c>
      <c r="E45" s="251" t="s">
        <v>40</v>
      </c>
      <c r="F45" s="251" t="s">
        <v>1876</v>
      </c>
      <c r="G45" s="251"/>
      <c r="H45" s="251" t="s">
        <v>9</v>
      </c>
      <c r="I45" s="251">
        <v>0.5</v>
      </c>
      <c r="J45" s="251">
        <v>220</v>
      </c>
      <c r="K45" s="251" t="s">
        <v>526</v>
      </c>
      <c r="L45" s="251"/>
      <c r="M45" s="251" t="s">
        <v>12</v>
      </c>
      <c r="N45" s="251">
        <v>1</v>
      </c>
      <c r="O45" s="251" t="s">
        <v>13</v>
      </c>
      <c r="P45" s="251" t="s">
        <v>9</v>
      </c>
      <c r="Q45" s="251" t="s">
        <v>435</v>
      </c>
      <c r="R45" s="251" t="s">
        <v>259</v>
      </c>
      <c r="S45" s="251" t="s">
        <v>9</v>
      </c>
      <c r="T45" s="251" t="s">
        <v>9</v>
      </c>
      <c r="U45" s="251" t="s">
        <v>9</v>
      </c>
      <c r="V45" s="251" t="s">
        <v>9</v>
      </c>
      <c r="W45" s="251" t="s">
        <v>9</v>
      </c>
      <c r="X45" s="251" t="s">
        <v>9</v>
      </c>
      <c r="Y45" s="251">
        <v>28</v>
      </c>
      <c r="Z45" s="251">
        <v>1</v>
      </c>
      <c r="AA45" s="251">
        <v>1</v>
      </c>
      <c r="AB45" s="252">
        <f t="shared" si="0"/>
        <v>3.08</v>
      </c>
      <c r="AC45" s="252">
        <f>ROUND(AB45*事業まとめ!$Q$6,2)</f>
        <v>83.16</v>
      </c>
      <c r="AD45" s="253"/>
      <c r="AE45" s="253"/>
      <c r="AF45" s="253"/>
      <c r="AG45" s="253"/>
      <c r="AH45" s="253"/>
      <c r="AI45" s="253"/>
      <c r="AJ45" s="253"/>
      <c r="AK45" s="252">
        <f t="shared" si="1"/>
        <v>0</v>
      </c>
      <c r="AL45" s="252">
        <f>ROUND(AK45*事業まとめ!$Q$6,2)</f>
        <v>0</v>
      </c>
      <c r="AM45" s="254">
        <f t="shared" si="2"/>
        <v>3.08</v>
      </c>
      <c r="AN45" s="254">
        <f t="shared" si="2"/>
        <v>83.16</v>
      </c>
      <c r="AO45" s="259"/>
      <c r="AP45" s="260">
        <f t="shared" si="3"/>
        <v>0</v>
      </c>
      <c r="AQ45" s="259"/>
      <c r="AR45" s="257"/>
      <c r="AS45" s="257"/>
      <c r="AT45" s="257"/>
      <c r="AU45" s="257"/>
      <c r="AV45" s="257"/>
      <c r="AW45" s="257"/>
    </row>
    <row r="46" spans="2:49" s="264" customFormat="1" x14ac:dyDescent="0.4">
      <c r="B46" s="251">
        <v>3</v>
      </c>
      <c r="C46" s="251" t="s">
        <v>2140</v>
      </c>
      <c r="D46" s="251" t="s">
        <v>392</v>
      </c>
      <c r="E46" s="251" t="s">
        <v>69</v>
      </c>
      <c r="F46" s="251" t="s">
        <v>400</v>
      </c>
      <c r="G46" s="251"/>
      <c r="H46" s="251" t="s">
        <v>9</v>
      </c>
      <c r="I46" s="251">
        <v>9</v>
      </c>
      <c r="J46" s="251">
        <v>220</v>
      </c>
      <c r="K46" s="251" t="s">
        <v>43</v>
      </c>
      <c r="L46" s="251"/>
      <c r="M46" s="251" t="s">
        <v>7</v>
      </c>
      <c r="N46" s="251">
        <v>1</v>
      </c>
      <c r="O46" s="251" t="s">
        <v>299</v>
      </c>
      <c r="P46" s="251" t="s">
        <v>9</v>
      </c>
      <c r="Q46" s="251" t="s">
        <v>401</v>
      </c>
      <c r="R46" s="251" t="s">
        <v>9</v>
      </c>
      <c r="S46" s="251" t="s">
        <v>9</v>
      </c>
      <c r="T46" s="251" t="s">
        <v>9</v>
      </c>
      <c r="U46" s="251" t="s">
        <v>9</v>
      </c>
      <c r="V46" s="251" t="s">
        <v>9</v>
      </c>
      <c r="W46" s="251" t="s">
        <v>9</v>
      </c>
      <c r="X46" s="251" t="s">
        <v>9</v>
      </c>
      <c r="Y46" s="251">
        <v>48</v>
      </c>
      <c r="Z46" s="251">
        <v>8</v>
      </c>
      <c r="AA46" s="251">
        <v>8</v>
      </c>
      <c r="AB46" s="252">
        <f t="shared" si="0"/>
        <v>760.32</v>
      </c>
      <c r="AC46" s="252">
        <f>ROUND(AB46*事業まとめ!$Q$6,2)</f>
        <v>20528.64</v>
      </c>
      <c r="AD46" s="253"/>
      <c r="AE46" s="253"/>
      <c r="AF46" s="253"/>
      <c r="AG46" s="253"/>
      <c r="AH46" s="253"/>
      <c r="AI46" s="253"/>
      <c r="AJ46" s="253"/>
      <c r="AK46" s="252">
        <f t="shared" si="1"/>
        <v>0</v>
      </c>
      <c r="AL46" s="252">
        <f>ROUND(AK46*事業まとめ!$Q$6,2)</f>
        <v>0</v>
      </c>
      <c r="AM46" s="254">
        <f t="shared" si="2"/>
        <v>760.32</v>
      </c>
      <c r="AN46" s="254">
        <f t="shared" si="2"/>
        <v>20528.64</v>
      </c>
      <c r="AO46" s="259"/>
      <c r="AP46" s="260">
        <f t="shared" si="3"/>
        <v>0</v>
      </c>
      <c r="AQ46" s="259"/>
      <c r="AR46" s="257"/>
      <c r="AS46" s="257"/>
      <c r="AT46" s="257"/>
      <c r="AU46" s="257"/>
      <c r="AV46" s="257"/>
      <c r="AW46" s="257"/>
    </row>
    <row r="47" spans="2:49" s="264" customFormat="1" x14ac:dyDescent="0.4">
      <c r="B47" s="251">
        <v>3</v>
      </c>
      <c r="C47" s="251" t="s">
        <v>2139</v>
      </c>
      <c r="D47" s="251" t="s">
        <v>392</v>
      </c>
      <c r="E47" s="251" t="s">
        <v>69</v>
      </c>
      <c r="F47" s="251" t="s">
        <v>400</v>
      </c>
      <c r="G47" s="251" t="s">
        <v>402</v>
      </c>
      <c r="H47" s="251" t="s">
        <v>9</v>
      </c>
      <c r="I47" s="251">
        <v>9</v>
      </c>
      <c r="J47" s="251">
        <v>220</v>
      </c>
      <c r="K47" s="251" t="s">
        <v>510</v>
      </c>
      <c r="L47" s="251"/>
      <c r="M47" s="251" t="s">
        <v>12</v>
      </c>
      <c r="N47" s="251">
        <v>1</v>
      </c>
      <c r="O47" s="251" t="s">
        <v>8</v>
      </c>
      <c r="P47" s="251" t="s">
        <v>9</v>
      </c>
      <c r="Q47" s="251" t="s">
        <v>403</v>
      </c>
      <c r="R47" s="251" t="s">
        <v>404</v>
      </c>
      <c r="S47" s="251" t="s">
        <v>9</v>
      </c>
      <c r="T47" s="251" t="s">
        <v>9</v>
      </c>
      <c r="U47" s="251" t="s">
        <v>9</v>
      </c>
      <c r="V47" s="251" t="s">
        <v>9</v>
      </c>
      <c r="W47" s="251" t="s">
        <v>9</v>
      </c>
      <c r="X47" s="251" t="s">
        <v>9</v>
      </c>
      <c r="Y47" s="251">
        <v>36</v>
      </c>
      <c r="Z47" s="251">
        <v>1</v>
      </c>
      <c r="AA47" s="251">
        <v>1</v>
      </c>
      <c r="AB47" s="252">
        <f t="shared" si="0"/>
        <v>71.28</v>
      </c>
      <c r="AC47" s="252">
        <f>ROUND(AB47*事業まとめ!$Q$6,2)</f>
        <v>1924.56</v>
      </c>
      <c r="AD47" s="253"/>
      <c r="AE47" s="253"/>
      <c r="AF47" s="253"/>
      <c r="AG47" s="253"/>
      <c r="AH47" s="253"/>
      <c r="AI47" s="253"/>
      <c r="AJ47" s="253"/>
      <c r="AK47" s="252">
        <f t="shared" si="1"/>
        <v>0</v>
      </c>
      <c r="AL47" s="252">
        <f>ROUND(AK47*事業まとめ!$Q$6,2)</f>
        <v>0</v>
      </c>
      <c r="AM47" s="254">
        <f t="shared" si="2"/>
        <v>71.28</v>
      </c>
      <c r="AN47" s="254">
        <f t="shared" si="2"/>
        <v>1924.56</v>
      </c>
      <c r="AO47" s="259"/>
      <c r="AP47" s="260">
        <f t="shared" si="3"/>
        <v>0</v>
      </c>
      <c r="AQ47" s="259"/>
      <c r="AR47" s="257"/>
      <c r="AS47" s="257"/>
      <c r="AT47" s="257"/>
      <c r="AU47" s="257"/>
      <c r="AV47" s="257"/>
      <c r="AW47" s="257"/>
    </row>
    <row r="48" spans="2:49" s="264" customFormat="1" x14ac:dyDescent="0.4">
      <c r="B48" s="251">
        <v>3</v>
      </c>
      <c r="C48" s="251" t="s">
        <v>2140</v>
      </c>
      <c r="D48" s="251" t="s">
        <v>392</v>
      </c>
      <c r="E48" s="251" t="s">
        <v>69</v>
      </c>
      <c r="F48" s="251" t="s">
        <v>400</v>
      </c>
      <c r="G48" s="251" t="s">
        <v>402</v>
      </c>
      <c r="H48" s="251" t="s">
        <v>9</v>
      </c>
      <c r="I48" s="251">
        <v>9</v>
      </c>
      <c r="J48" s="251">
        <v>220</v>
      </c>
      <c r="K48" s="251" t="s">
        <v>511</v>
      </c>
      <c r="L48" s="251"/>
      <c r="M48" s="251" t="s">
        <v>12</v>
      </c>
      <c r="N48" s="251">
        <v>1</v>
      </c>
      <c r="O48" s="251" t="s">
        <v>13</v>
      </c>
      <c r="P48" s="251" t="s">
        <v>9</v>
      </c>
      <c r="Q48" s="251" t="s">
        <v>405</v>
      </c>
      <c r="R48" s="251" t="s">
        <v>404</v>
      </c>
      <c r="S48" s="251" t="s">
        <v>9</v>
      </c>
      <c r="T48" s="251" t="s">
        <v>9</v>
      </c>
      <c r="U48" s="251" t="s">
        <v>9</v>
      </c>
      <c r="V48" s="251" t="s">
        <v>9</v>
      </c>
      <c r="W48" s="251" t="s">
        <v>9</v>
      </c>
      <c r="X48" s="251" t="s">
        <v>9</v>
      </c>
      <c r="Y48" s="251">
        <v>28</v>
      </c>
      <c r="Z48" s="251">
        <v>1</v>
      </c>
      <c r="AA48" s="251">
        <v>1</v>
      </c>
      <c r="AB48" s="252">
        <f t="shared" si="0"/>
        <v>55.44</v>
      </c>
      <c r="AC48" s="252">
        <f>ROUND(AB48*事業まとめ!$Q$6,2)</f>
        <v>1496.88</v>
      </c>
      <c r="AD48" s="253"/>
      <c r="AE48" s="253"/>
      <c r="AF48" s="253"/>
      <c r="AG48" s="253"/>
      <c r="AH48" s="253"/>
      <c r="AI48" s="253"/>
      <c r="AJ48" s="253"/>
      <c r="AK48" s="252">
        <f t="shared" si="1"/>
        <v>0</v>
      </c>
      <c r="AL48" s="252">
        <f>ROUND(AK48*事業まとめ!$Q$6,2)</f>
        <v>0</v>
      </c>
      <c r="AM48" s="254">
        <f t="shared" si="2"/>
        <v>55.44</v>
      </c>
      <c r="AN48" s="254">
        <f t="shared" si="2"/>
        <v>1496.88</v>
      </c>
      <c r="AO48" s="259"/>
      <c r="AP48" s="260">
        <f t="shared" si="3"/>
        <v>0</v>
      </c>
      <c r="AQ48" s="259"/>
      <c r="AR48" s="257"/>
      <c r="AS48" s="257"/>
      <c r="AT48" s="257"/>
      <c r="AU48" s="257"/>
      <c r="AV48" s="257"/>
      <c r="AW48" s="257"/>
    </row>
    <row r="49" spans="2:49" s="264" customFormat="1" x14ac:dyDescent="0.4">
      <c r="B49" s="251">
        <v>3</v>
      </c>
      <c r="C49" s="251" t="s">
        <v>2139</v>
      </c>
      <c r="D49" s="251" t="s">
        <v>392</v>
      </c>
      <c r="E49" s="251" t="s">
        <v>69</v>
      </c>
      <c r="F49" s="251" t="s">
        <v>739</v>
      </c>
      <c r="G49" s="251"/>
      <c r="H49" s="251" t="s">
        <v>9</v>
      </c>
      <c r="I49" s="251">
        <v>1.8</v>
      </c>
      <c r="J49" s="251">
        <v>200</v>
      </c>
      <c r="K49" s="251" t="s">
        <v>43</v>
      </c>
      <c r="L49" s="251"/>
      <c r="M49" s="251" t="s">
        <v>7</v>
      </c>
      <c r="N49" s="251">
        <v>1</v>
      </c>
      <c r="O49" s="251" t="s">
        <v>299</v>
      </c>
      <c r="P49" s="251" t="s">
        <v>9</v>
      </c>
      <c r="Q49" s="251" t="s">
        <v>401</v>
      </c>
      <c r="R49" s="251" t="s">
        <v>9</v>
      </c>
      <c r="S49" s="251" t="s">
        <v>9</v>
      </c>
      <c r="T49" s="251" t="s">
        <v>9</v>
      </c>
      <c r="U49" s="251" t="s">
        <v>9</v>
      </c>
      <c r="V49" s="251" t="s">
        <v>9</v>
      </c>
      <c r="W49" s="251" t="s">
        <v>9</v>
      </c>
      <c r="X49" s="251" t="s">
        <v>9</v>
      </c>
      <c r="Y49" s="251">
        <v>48</v>
      </c>
      <c r="Z49" s="251">
        <v>3</v>
      </c>
      <c r="AA49" s="251">
        <v>3</v>
      </c>
      <c r="AB49" s="252">
        <f t="shared" si="0"/>
        <v>51.84</v>
      </c>
      <c r="AC49" s="252">
        <f>ROUND(AB49*事業まとめ!$Q$6,2)</f>
        <v>1399.68</v>
      </c>
      <c r="AD49" s="253"/>
      <c r="AE49" s="253"/>
      <c r="AF49" s="253"/>
      <c r="AG49" s="253"/>
      <c r="AH49" s="253"/>
      <c r="AI49" s="253"/>
      <c r="AJ49" s="253"/>
      <c r="AK49" s="252">
        <f t="shared" si="1"/>
        <v>0</v>
      </c>
      <c r="AL49" s="252">
        <f>ROUND(AK49*事業まとめ!$Q$6,2)</f>
        <v>0</v>
      </c>
      <c r="AM49" s="254">
        <f t="shared" si="2"/>
        <v>51.84</v>
      </c>
      <c r="AN49" s="254">
        <f t="shared" si="2"/>
        <v>1399.68</v>
      </c>
      <c r="AO49" s="259"/>
      <c r="AP49" s="260">
        <f t="shared" si="3"/>
        <v>0</v>
      </c>
      <c r="AQ49" s="259"/>
      <c r="AR49" s="257"/>
      <c r="AS49" s="257"/>
      <c r="AT49" s="257"/>
      <c r="AU49" s="257"/>
      <c r="AV49" s="257"/>
      <c r="AW49" s="257"/>
    </row>
    <row r="50" spans="2:49" s="264" customFormat="1" x14ac:dyDescent="0.4">
      <c r="B50" s="251">
        <v>3</v>
      </c>
      <c r="C50" s="251" t="s">
        <v>2140</v>
      </c>
      <c r="D50" s="251" t="s">
        <v>392</v>
      </c>
      <c r="E50" s="251" t="s">
        <v>69</v>
      </c>
      <c r="F50" s="258" t="s">
        <v>739</v>
      </c>
      <c r="G50" s="251" t="s">
        <v>2142</v>
      </c>
      <c r="H50" s="251" t="s">
        <v>413</v>
      </c>
      <c r="I50" s="251" t="s">
        <v>9</v>
      </c>
      <c r="J50" s="251" t="s">
        <v>9</v>
      </c>
      <c r="K50" s="251" t="s">
        <v>65</v>
      </c>
      <c r="L50" s="251"/>
      <c r="M50" s="251" t="s">
        <v>17</v>
      </c>
      <c r="N50" s="251">
        <v>1</v>
      </c>
      <c r="O50" s="251" t="s">
        <v>18</v>
      </c>
      <c r="P50" s="251" t="s">
        <v>9</v>
      </c>
      <c r="Q50" s="251" t="s">
        <v>414</v>
      </c>
      <c r="R50" s="251" t="s">
        <v>9</v>
      </c>
      <c r="S50" s="251" t="s">
        <v>9</v>
      </c>
      <c r="T50" s="251" t="s">
        <v>9</v>
      </c>
      <c r="U50" s="251" t="s">
        <v>9</v>
      </c>
      <c r="V50" s="251" t="s">
        <v>9</v>
      </c>
      <c r="W50" s="251" t="s">
        <v>9</v>
      </c>
      <c r="X50" s="251" t="s">
        <v>9</v>
      </c>
      <c r="Y50" s="251" t="s">
        <v>9</v>
      </c>
      <c r="Z50" s="251">
        <v>5</v>
      </c>
      <c r="AA50" s="251">
        <v>5</v>
      </c>
      <c r="AB50" s="252">
        <f t="shared" si="0"/>
        <v>0</v>
      </c>
      <c r="AC50" s="252">
        <f>ROUND(AB50*事業まとめ!$Q$6,2)</f>
        <v>0</v>
      </c>
      <c r="AD50" s="253"/>
      <c r="AE50" s="253"/>
      <c r="AF50" s="253"/>
      <c r="AG50" s="253"/>
      <c r="AH50" s="253"/>
      <c r="AI50" s="253"/>
      <c r="AJ50" s="253"/>
      <c r="AK50" s="252">
        <f t="shared" si="1"/>
        <v>0</v>
      </c>
      <c r="AL50" s="252">
        <f>ROUND(AK50*事業まとめ!$Q$6,2)</f>
        <v>0</v>
      </c>
      <c r="AM50" s="254">
        <f t="shared" si="2"/>
        <v>0</v>
      </c>
      <c r="AN50" s="254">
        <f t="shared" si="2"/>
        <v>0</v>
      </c>
      <c r="AO50" s="259"/>
      <c r="AP50" s="260">
        <f t="shared" si="3"/>
        <v>0</v>
      </c>
      <c r="AQ50" s="259"/>
      <c r="AR50" s="257"/>
      <c r="AS50" s="257"/>
      <c r="AT50" s="257"/>
      <c r="AU50" s="257"/>
      <c r="AV50" s="257"/>
      <c r="AW50" s="257"/>
    </row>
    <row r="51" spans="2:49" s="264" customFormat="1" x14ac:dyDescent="0.4">
      <c r="B51" s="251">
        <v>3</v>
      </c>
      <c r="C51" s="251" t="s">
        <v>2139</v>
      </c>
      <c r="D51" s="251" t="s">
        <v>392</v>
      </c>
      <c r="E51" s="251" t="s">
        <v>69</v>
      </c>
      <c r="F51" s="258" t="s">
        <v>740</v>
      </c>
      <c r="G51" s="251"/>
      <c r="H51" s="251" t="s">
        <v>9</v>
      </c>
      <c r="I51" s="251">
        <v>1.8</v>
      </c>
      <c r="J51" s="251">
        <v>200</v>
      </c>
      <c r="K51" s="251" t="s">
        <v>43</v>
      </c>
      <c r="L51" s="251"/>
      <c r="M51" s="251" t="s">
        <v>7</v>
      </c>
      <c r="N51" s="251">
        <v>1</v>
      </c>
      <c r="O51" s="251" t="s">
        <v>299</v>
      </c>
      <c r="P51" s="251" t="s">
        <v>9</v>
      </c>
      <c r="Q51" s="251" t="s">
        <v>401</v>
      </c>
      <c r="R51" s="251" t="s">
        <v>9</v>
      </c>
      <c r="S51" s="251" t="s">
        <v>9</v>
      </c>
      <c r="T51" s="251" t="s">
        <v>9</v>
      </c>
      <c r="U51" s="251" t="s">
        <v>9</v>
      </c>
      <c r="V51" s="251" t="s">
        <v>9</v>
      </c>
      <c r="W51" s="251" t="s">
        <v>9</v>
      </c>
      <c r="X51" s="251" t="s">
        <v>9</v>
      </c>
      <c r="Y51" s="251">
        <v>48</v>
      </c>
      <c r="Z51" s="251">
        <v>3</v>
      </c>
      <c r="AA51" s="251">
        <v>3</v>
      </c>
      <c r="AB51" s="252">
        <f t="shared" si="0"/>
        <v>51.84</v>
      </c>
      <c r="AC51" s="252">
        <f>ROUND(AB51*事業まとめ!$Q$6,2)</f>
        <v>1399.68</v>
      </c>
      <c r="AD51" s="253"/>
      <c r="AE51" s="253"/>
      <c r="AF51" s="253"/>
      <c r="AG51" s="253"/>
      <c r="AH51" s="253"/>
      <c r="AI51" s="253"/>
      <c r="AJ51" s="253"/>
      <c r="AK51" s="252">
        <f t="shared" si="1"/>
        <v>0</v>
      </c>
      <c r="AL51" s="252">
        <f>ROUND(AK51*事業まとめ!$Q$6,2)</f>
        <v>0</v>
      </c>
      <c r="AM51" s="254">
        <f t="shared" si="2"/>
        <v>51.84</v>
      </c>
      <c r="AN51" s="254">
        <f t="shared" si="2"/>
        <v>1399.68</v>
      </c>
      <c r="AO51" s="259"/>
      <c r="AP51" s="260">
        <f t="shared" si="3"/>
        <v>0</v>
      </c>
      <c r="AQ51" s="259"/>
      <c r="AR51" s="257"/>
      <c r="AS51" s="257"/>
      <c r="AT51" s="257"/>
      <c r="AU51" s="257"/>
      <c r="AV51" s="257"/>
      <c r="AW51" s="257"/>
    </row>
    <row r="52" spans="2:49" s="264" customFormat="1" x14ac:dyDescent="0.4">
      <c r="B52" s="251">
        <v>3</v>
      </c>
      <c r="C52" s="251" t="s">
        <v>2140</v>
      </c>
      <c r="D52" s="251" t="s">
        <v>392</v>
      </c>
      <c r="E52" s="251" t="s">
        <v>69</v>
      </c>
      <c r="F52" s="258" t="s">
        <v>740</v>
      </c>
      <c r="G52" s="251" t="s">
        <v>2142</v>
      </c>
      <c r="H52" s="251" t="s">
        <v>413</v>
      </c>
      <c r="I52" s="251" t="s">
        <v>9</v>
      </c>
      <c r="J52" s="251" t="s">
        <v>9</v>
      </c>
      <c r="K52" s="251" t="s">
        <v>65</v>
      </c>
      <c r="L52" s="251"/>
      <c r="M52" s="251" t="s">
        <v>17</v>
      </c>
      <c r="N52" s="251">
        <v>1</v>
      </c>
      <c r="O52" s="251" t="s">
        <v>18</v>
      </c>
      <c r="P52" s="251" t="s">
        <v>9</v>
      </c>
      <c r="Q52" s="251" t="s">
        <v>414</v>
      </c>
      <c r="R52" s="251" t="s">
        <v>9</v>
      </c>
      <c r="S52" s="251" t="s">
        <v>9</v>
      </c>
      <c r="T52" s="251" t="s">
        <v>9</v>
      </c>
      <c r="U52" s="251" t="s">
        <v>9</v>
      </c>
      <c r="V52" s="251" t="s">
        <v>9</v>
      </c>
      <c r="W52" s="251" t="s">
        <v>9</v>
      </c>
      <c r="X52" s="251" t="s">
        <v>9</v>
      </c>
      <c r="Y52" s="251" t="s">
        <v>9</v>
      </c>
      <c r="Z52" s="251">
        <v>2</v>
      </c>
      <c r="AA52" s="251">
        <v>2</v>
      </c>
      <c r="AB52" s="252">
        <f t="shared" si="0"/>
        <v>0</v>
      </c>
      <c r="AC52" s="252">
        <f>ROUND(AB52*事業まとめ!$Q$6,2)</f>
        <v>0</v>
      </c>
      <c r="AD52" s="253"/>
      <c r="AE52" s="253"/>
      <c r="AF52" s="253"/>
      <c r="AG52" s="253"/>
      <c r="AH52" s="253"/>
      <c r="AI52" s="253"/>
      <c r="AJ52" s="253"/>
      <c r="AK52" s="252">
        <f t="shared" si="1"/>
        <v>0</v>
      </c>
      <c r="AL52" s="252">
        <f>ROUND(AK52*事業まとめ!$Q$6,2)</f>
        <v>0</v>
      </c>
      <c r="AM52" s="254">
        <f t="shared" si="2"/>
        <v>0</v>
      </c>
      <c r="AN52" s="254">
        <f t="shared" si="2"/>
        <v>0</v>
      </c>
      <c r="AO52" s="259"/>
      <c r="AP52" s="260">
        <f t="shared" si="3"/>
        <v>0</v>
      </c>
      <c r="AQ52" s="259"/>
      <c r="AR52" s="257"/>
      <c r="AS52" s="257"/>
      <c r="AT52" s="257"/>
      <c r="AU52" s="257"/>
      <c r="AV52" s="257"/>
      <c r="AW52" s="257"/>
    </row>
    <row r="53" spans="2:49" s="264" customFormat="1" x14ac:dyDescent="0.4">
      <c r="B53" s="251">
        <v>3</v>
      </c>
      <c r="C53" s="251" t="s">
        <v>2139</v>
      </c>
      <c r="D53" s="251" t="s">
        <v>392</v>
      </c>
      <c r="E53" s="251" t="s">
        <v>69</v>
      </c>
      <c r="F53" s="251" t="s">
        <v>1820</v>
      </c>
      <c r="G53" s="251"/>
      <c r="H53" s="251" t="s">
        <v>9</v>
      </c>
      <c r="I53" s="251">
        <v>0.5</v>
      </c>
      <c r="J53" s="251">
        <v>220</v>
      </c>
      <c r="K53" s="251" t="s">
        <v>42</v>
      </c>
      <c r="L53" s="251"/>
      <c r="M53" s="251" t="s">
        <v>7</v>
      </c>
      <c r="N53" s="251">
        <v>2</v>
      </c>
      <c r="O53" s="251" t="s">
        <v>299</v>
      </c>
      <c r="P53" s="251" t="s">
        <v>9</v>
      </c>
      <c r="Q53" s="251" t="s">
        <v>394</v>
      </c>
      <c r="R53" s="251" t="s">
        <v>9</v>
      </c>
      <c r="S53" s="251" t="s">
        <v>9</v>
      </c>
      <c r="T53" s="251" t="s">
        <v>9</v>
      </c>
      <c r="U53" s="251" t="s">
        <v>9</v>
      </c>
      <c r="V53" s="251" t="s">
        <v>9</v>
      </c>
      <c r="W53" s="251" t="s">
        <v>9</v>
      </c>
      <c r="X53" s="251" t="s">
        <v>9</v>
      </c>
      <c r="Y53" s="251">
        <v>48</v>
      </c>
      <c r="Z53" s="251">
        <v>2</v>
      </c>
      <c r="AA53" s="251">
        <v>4</v>
      </c>
      <c r="AB53" s="252">
        <f t="shared" si="0"/>
        <v>21.12</v>
      </c>
      <c r="AC53" s="252">
        <f>ROUND(AB53*事業まとめ!$Q$6,2)</f>
        <v>570.24</v>
      </c>
      <c r="AD53" s="253"/>
      <c r="AE53" s="253"/>
      <c r="AF53" s="253"/>
      <c r="AG53" s="253"/>
      <c r="AH53" s="253"/>
      <c r="AI53" s="253"/>
      <c r="AJ53" s="253"/>
      <c r="AK53" s="252">
        <f t="shared" si="1"/>
        <v>0</v>
      </c>
      <c r="AL53" s="252">
        <f>ROUND(AK53*事業まとめ!$Q$6,2)</f>
        <v>0</v>
      </c>
      <c r="AM53" s="254">
        <f t="shared" si="2"/>
        <v>21.12</v>
      </c>
      <c r="AN53" s="254">
        <f t="shared" si="2"/>
        <v>570.24</v>
      </c>
      <c r="AO53" s="259"/>
      <c r="AP53" s="260">
        <f t="shared" si="3"/>
        <v>0</v>
      </c>
      <c r="AQ53" s="259"/>
      <c r="AR53" s="257"/>
      <c r="AS53" s="257"/>
      <c r="AT53" s="257"/>
      <c r="AU53" s="257"/>
      <c r="AV53" s="257"/>
      <c r="AW53" s="257"/>
    </row>
    <row r="54" spans="2:49" s="264" customFormat="1" x14ac:dyDescent="0.4">
      <c r="B54" s="251">
        <v>3</v>
      </c>
      <c r="C54" s="251" t="s">
        <v>2140</v>
      </c>
      <c r="D54" s="251" t="s">
        <v>392</v>
      </c>
      <c r="E54" s="251" t="s">
        <v>69</v>
      </c>
      <c r="F54" s="251" t="s">
        <v>436</v>
      </c>
      <c r="G54" s="251"/>
      <c r="H54" s="251" t="s">
        <v>9</v>
      </c>
      <c r="I54" s="251">
        <v>3</v>
      </c>
      <c r="J54" s="251">
        <v>220</v>
      </c>
      <c r="K54" s="251" t="s">
        <v>60</v>
      </c>
      <c r="L54" s="251"/>
      <c r="M54" s="251" t="s">
        <v>16</v>
      </c>
      <c r="N54" s="251">
        <v>1</v>
      </c>
      <c r="O54" s="251" t="s">
        <v>299</v>
      </c>
      <c r="P54" s="251" t="s">
        <v>9</v>
      </c>
      <c r="Q54" s="251" t="s">
        <v>422</v>
      </c>
      <c r="R54" s="251" t="s">
        <v>9</v>
      </c>
      <c r="S54" s="251" t="s">
        <v>9</v>
      </c>
      <c r="T54" s="251" t="s">
        <v>9</v>
      </c>
      <c r="U54" s="251" t="s">
        <v>9</v>
      </c>
      <c r="V54" s="251" t="s">
        <v>9</v>
      </c>
      <c r="W54" s="251" t="s">
        <v>9</v>
      </c>
      <c r="X54" s="251" t="s">
        <v>9</v>
      </c>
      <c r="Y54" s="251">
        <v>48</v>
      </c>
      <c r="Z54" s="251">
        <v>2</v>
      </c>
      <c r="AA54" s="251">
        <v>2</v>
      </c>
      <c r="AB54" s="252">
        <f t="shared" si="0"/>
        <v>63.36</v>
      </c>
      <c r="AC54" s="252">
        <f>ROUND(AB54*事業まとめ!$Q$6,2)</f>
        <v>1710.72</v>
      </c>
      <c r="AD54" s="253"/>
      <c r="AE54" s="253"/>
      <c r="AF54" s="253"/>
      <c r="AG54" s="253"/>
      <c r="AH54" s="253"/>
      <c r="AI54" s="253"/>
      <c r="AJ54" s="253"/>
      <c r="AK54" s="252">
        <f t="shared" si="1"/>
        <v>0</v>
      </c>
      <c r="AL54" s="252">
        <f>ROUND(AK54*事業まとめ!$Q$6,2)</f>
        <v>0</v>
      </c>
      <c r="AM54" s="254">
        <f t="shared" si="2"/>
        <v>63.36</v>
      </c>
      <c r="AN54" s="254">
        <f t="shared" si="2"/>
        <v>1710.72</v>
      </c>
      <c r="AO54" s="259"/>
      <c r="AP54" s="260">
        <f t="shared" si="3"/>
        <v>0</v>
      </c>
      <c r="AQ54" s="259"/>
      <c r="AR54" s="257"/>
      <c r="AS54" s="257"/>
      <c r="AT54" s="257"/>
      <c r="AU54" s="257"/>
      <c r="AV54" s="257"/>
      <c r="AW54" s="257"/>
    </row>
    <row r="55" spans="2:49" s="264" customFormat="1" x14ac:dyDescent="0.4">
      <c r="B55" s="251">
        <v>3</v>
      </c>
      <c r="C55" s="251" t="s">
        <v>2139</v>
      </c>
      <c r="D55" s="251" t="s">
        <v>392</v>
      </c>
      <c r="E55" s="251" t="s">
        <v>69</v>
      </c>
      <c r="F55" s="251" t="s">
        <v>436</v>
      </c>
      <c r="G55" s="251"/>
      <c r="H55" s="251" t="s">
        <v>9</v>
      </c>
      <c r="I55" s="251">
        <v>3</v>
      </c>
      <c r="J55" s="251">
        <v>220</v>
      </c>
      <c r="K55" s="251" t="s">
        <v>51</v>
      </c>
      <c r="L55" s="251"/>
      <c r="M55" s="251" t="s">
        <v>10</v>
      </c>
      <c r="N55" s="251">
        <v>2</v>
      </c>
      <c r="O55" s="251" t="s">
        <v>299</v>
      </c>
      <c r="P55" s="251" t="s">
        <v>9</v>
      </c>
      <c r="Q55" s="251" t="s">
        <v>396</v>
      </c>
      <c r="R55" s="251" t="s">
        <v>11</v>
      </c>
      <c r="S55" s="251" t="s">
        <v>9</v>
      </c>
      <c r="T55" s="251" t="s">
        <v>9</v>
      </c>
      <c r="U55" s="251" t="s">
        <v>9</v>
      </c>
      <c r="V55" s="251" t="s">
        <v>9</v>
      </c>
      <c r="W55" s="251" t="s">
        <v>9</v>
      </c>
      <c r="X55" s="251" t="s">
        <v>9</v>
      </c>
      <c r="Y55" s="251">
        <v>48</v>
      </c>
      <c r="Z55" s="251">
        <v>9</v>
      </c>
      <c r="AA55" s="251">
        <v>18</v>
      </c>
      <c r="AB55" s="252">
        <f t="shared" si="0"/>
        <v>570.24</v>
      </c>
      <c r="AC55" s="252">
        <f>ROUND(AB55*事業まとめ!$Q$6,2)</f>
        <v>15396.48</v>
      </c>
      <c r="AD55" s="253"/>
      <c r="AE55" s="253"/>
      <c r="AF55" s="253"/>
      <c r="AG55" s="253"/>
      <c r="AH55" s="253"/>
      <c r="AI55" s="253"/>
      <c r="AJ55" s="253"/>
      <c r="AK55" s="252">
        <f t="shared" si="1"/>
        <v>0</v>
      </c>
      <c r="AL55" s="252">
        <f>ROUND(AK55*事業まとめ!$Q$6,2)</f>
        <v>0</v>
      </c>
      <c r="AM55" s="254">
        <f t="shared" si="2"/>
        <v>570.24</v>
      </c>
      <c r="AN55" s="254">
        <f t="shared" si="2"/>
        <v>15396.48</v>
      </c>
      <c r="AO55" s="259"/>
      <c r="AP55" s="260">
        <f t="shared" si="3"/>
        <v>0</v>
      </c>
      <c r="AQ55" s="259"/>
      <c r="AR55" s="257"/>
      <c r="AS55" s="257"/>
      <c r="AT55" s="257"/>
      <c r="AU55" s="257"/>
      <c r="AV55" s="257"/>
      <c r="AW55" s="257"/>
    </row>
    <row r="56" spans="2:49" s="264" customFormat="1" x14ac:dyDescent="0.4">
      <c r="B56" s="251">
        <v>3</v>
      </c>
      <c r="C56" s="251" t="s">
        <v>2140</v>
      </c>
      <c r="D56" s="251" t="s">
        <v>392</v>
      </c>
      <c r="E56" s="251" t="s">
        <v>69</v>
      </c>
      <c r="F56" s="251" t="s">
        <v>436</v>
      </c>
      <c r="G56" s="251"/>
      <c r="H56" s="251" t="s">
        <v>9</v>
      </c>
      <c r="I56" s="251">
        <v>3</v>
      </c>
      <c r="J56" s="251">
        <v>220</v>
      </c>
      <c r="K56" s="251" t="s">
        <v>82</v>
      </c>
      <c r="L56" s="251"/>
      <c r="M56" s="251" t="s">
        <v>22</v>
      </c>
      <c r="N56" s="251">
        <v>2</v>
      </c>
      <c r="O56" s="251" t="s">
        <v>8</v>
      </c>
      <c r="P56" s="251" t="s">
        <v>9</v>
      </c>
      <c r="Q56" s="251" t="s">
        <v>416</v>
      </c>
      <c r="R56" s="251" t="s">
        <v>9</v>
      </c>
      <c r="S56" s="251" t="s">
        <v>9</v>
      </c>
      <c r="T56" s="251" t="s">
        <v>9</v>
      </c>
      <c r="U56" s="251" t="s">
        <v>9</v>
      </c>
      <c r="V56" s="251" t="s">
        <v>9</v>
      </c>
      <c r="W56" s="251" t="s">
        <v>9</v>
      </c>
      <c r="X56" s="251" t="s">
        <v>9</v>
      </c>
      <c r="Y56" s="251">
        <v>36</v>
      </c>
      <c r="Z56" s="251">
        <v>1</v>
      </c>
      <c r="AA56" s="251">
        <v>2</v>
      </c>
      <c r="AB56" s="252">
        <f t="shared" si="0"/>
        <v>47.52</v>
      </c>
      <c r="AC56" s="252">
        <f>ROUND(AB56*事業まとめ!$Q$6,2)</f>
        <v>1283.04</v>
      </c>
      <c r="AD56" s="253"/>
      <c r="AE56" s="253"/>
      <c r="AF56" s="253"/>
      <c r="AG56" s="253"/>
      <c r="AH56" s="253"/>
      <c r="AI56" s="253"/>
      <c r="AJ56" s="253"/>
      <c r="AK56" s="252">
        <f t="shared" si="1"/>
        <v>0</v>
      </c>
      <c r="AL56" s="252">
        <f>ROUND(AK56*事業まとめ!$Q$6,2)</f>
        <v>0</v>
      </c>
      <c r="AM56" s="254">
        <f t="shared" si="2"/>
        <v>47.52</v>
      </c>
      <c r="AN56" s="254">
        <f t="shared" si="2"/>
        <v>1283.04</v>
      </c>
      <c r="AO56" s="259"/>
      <c r="AP56" s="260">
        <f t="shared" si="3"/>
        <v>0</v>
      </c>
      <c r="AQ56" s="259"/>
      <c r="AR56" s="257"/>
      <c r="AS56" s="257"/>
      <c r="AT56" s="257"/>
      <c r="AU56" s="257"/>
      <c r="AV56" s="257"/>
      <c r="AW56" s="257"/>
    </row>
    <row r="57" spans="2:49" s="264" customFormat="1" x14ac:dyDescent="0.4">
      <c r="B57" s="251">
        <v>3</v>
      </c>
      <c r="C57" s="251" t="s">
        <v>2139</v>
      </c>
      <c r="D57" s="251" t="s">
        <v>392</v>
      </c>
      <c r="E57" s="251" t="s">
        <v>69</v>
      </c>
      <c r="F57" s="251" t="s">
        <v>399</v>
      </c>
      <c r="G57" s="251"/>
      <c r="H57" s="251" t="s">
        <v>9</v>
      </c>
      <c r="I57" s="251">
        <v>1.8</v>
      </c>
      <c r="J57" s="251">
        <v>220</v>
      </c>
      <c r="K57" s="251" t="s">
        <v>527</v>
      </c>
      <c r="L57" s="251"/>
      <c r="M57" s="251" t="s">
        <v>7</v>
      </c>
      <c r="N57" s="251">
        <v>1</v>
      </c>
      <c r="O57" s="251" t="s">
        <v>236</v>
      </c>
      <c r="P57" s="251" t="s">
        <v>9</v>
      </c>
      <c r="Q57" s="251" t="s">
        <v>437</v>
      </c>
      <c r="R57" s="251" t="s">
        <v>9</v>
      </c>
      <c r="S57" s="251" t="s">
        <v>9</v>
      </c>
      <c r="T57" s="251" t="s">
        <v>9</v>
      </c>
      <c r="U57" s="251" t="s">
        <v>9</v>
      </c>
      <c r="V57" s="251" t="s">
        <v>9</v>
      </c>
      <c r="W57" s="251" t="s">
        <v>9</v>
      </c>
      <c r="X57" s="251" t="s">
        <v>9</v>
      </c>
      <c r="Y57" s="251">
        <v>47</v>
      </c>
      <c r="Z57" s="251">
        <v>2</v>
      </c>
      <c r="AA57" s="251">
        <v>2</v>
      </c>
      <c r="AB57" s="252">
        <f t="shared" si="0"/>
        <v>37.22</v>
      </c>
      <c r="AC57" s="252">
        <f>ROUND(AB57*事業まとめ!$Q$6,2)</f>
        <v>1004.94</v>
      </c>
      <c r="AD57" s="253"/>
      <c r="AE57" s="253"/>
      <c r="AF57" s="253"/>
      <c r="AG57" s="253"/>
      <c r="AH57" s="253"/>
      <c r="AI57" s="253"/>
      <c r="AJ57" s="253"/>
      <c r="AK57" s="252">
        <f t="shared" si="1"/>
        <v>0</v>
      </c>
      <c r="AL57" s="252">
        <f>ROUND(AK57*事業まとめ!$Q$6,2)</f>
        <v>0</v>
      </c>
      <c r="AM57" s="254">
        <f t="shared" si="2"/>
        <v>37.22</v>
      </c>
      <c r="AN57" s="254">
        <f t="shared" si="2"/>
        <v>1004.94</v>
      </c>
      <c r="AO57" s="259"/>
      <c r="AP57" s="260">
        <f t="shared" si="3"/>
        <v>0</v>
      </c>
      <c r="AQ57" s="259"/>
      <c r="AR57" s="257"/>
      <c r="AS57" s="257"/>
      <c r="AT57" s="257"/>
      <c r="AU57" s="257"/>
      <c r="AV57" s="257"/>
      <c r="AW57" s="257"/>
    </row>
    <row r="58" spans="2:49" s="264" customFormat="1" x14ac:dyDescent="0.4">
      <c r="B58" s="251">
        <v>3</v>
      </c>
      <c r="C58" s="251" t="s">
        <v>2140</v>
      </c>
      <c r="D58" s="251" t="s">
        <v>392</v>
      </c>
      <c r="E58" s="251" t="s">
        <v>69</v>
      </c>
      <c r="F58" s="251" t="s">
        <v>884</v>
      </c>
      <c r="G58" s="251"/>
      <c r="H58" s="251" t="s">
        <v>9</v>
      </c>
      <c r="I58" s="251">
        <v>9</v>
      </c>
      <c r="J58" s="251">
        <v>220</v>
      </c>
      <c r="K58" s="251" t="s">
        <v>51</v>
      </c>
      <c r="L58" s="251"/>
      <c r="M58" s="251" t="s">
        <v>10</v>
      </c>
      <c r="N58" s="251">
        <v>2</v>
      </c>
      <c r="O58" s="251" t="s">
        <v>299</v>
      </c>
      <c r="P58" s="251" t="s">
        <v>9</v>
      </c>
      <c r="Q58" s="251" t="s">
        <v>396</v>
      </c>
      <c r="R58" s="251" t="s">
        <v>11</v>
      </c>
      <c r="S58" s="251" t="s">
        <v>9</v>
      </c>
      <c r="T58" s="251" t="s">
        <v>9</v>
      </c>
      <c r="U58" s="251" t="s">
        <v>9</v>
      </c>
      <c r="V58" s="251" t="s">
        <v>9</v>
      </c>
      <c r="W58" s="251" t="s">
        <v>9</v>
      </c>
      <c r="X58" s="251" t="s">
        <v>9</v>
      </c>
      <c r="Y58" s="251">
        <v>48</v>
      </c>
      <c r="Z58" s="251">
        <v>4</v>
      </c>
      <c r="AA58" s="251">
        <v>8</v>
      </c>
      <c r="AB58" s="252">
        <f t="shared" si="0"/>
        <v>760.32</v>
      </c>
      <c r="AC58" s="252">
        <f>ROUND(AB58*事業まとめ!$Q$6,2)</f>
        <v>20528.64</v>
      </c>
      <c r="AD58" s="253"/>
      <c r="AE58" s="253"/>
      <c r="AF58" s="253"/>
      <c r="AG58" s="253"/>
      <c r="AH58" s="253"/>
      <c r="AI58" s="253"/>
      <c r="AJ58" s="253"/>
      <c r="AK58" s="252">
        <f t="shared" si="1"/>
        <v>0</v>
      </c>
      <c r="AL58" s="252">
        <f>ROUND(AK58*事業まとめ!$Q$6,2)</f>
        <v>0</v>
      </c>
      <c r="AM58" s="254">
        <f t="shared" si="2"/>
        <v>760.32</v>
      </c>
      <c r="AN58" s="254">
        <f t="shared" si="2"/>
        <v>20528.64</v>
      </c>
      <c r="AO58" s="259"/>
      <c r="AP58" s="260">
        <f t="shared" si="3"/>
        <v>0</v>
      </c>
      <c r="AQ58" s="259"/>
      <c r="AR58" s="257"/>
      <c r="AS58" s="257"/>
      <c r="AT58" s="257"/>
      <c r="AU58" s="257"/>
      <c r="AV58" s="257"/>
      <c r="AW58" s="257"/>
    </row>
    <row r="59" spans="2:49" s="264" customFormat="1" x14ac:dyDescent="0.4">
      <c r="B59" s="251">
        <v>3</v>
      </c>
      <c r="C59" s="251" t="s">
        <v>2139</v>
      </c>
      <c r="D59" s="251" t="s">
        <v>392</v>
      </c>
      <c r="E59" s="251" t="s">
        <v>69</v>
      </c>
      <c r="F59" s="258" t="s">
        <v>884</v>
      </c>
      <c r="G59" s="251"/>
      <c r="H59" s="251" t="s">
        <v>9</v>
      </c>
      <c r="I59" s="251">
        <v>9</v>
      </c>
      <c r="J59" s="251">
        <v>220</v>
      </c>
      <c r="K59" s="251" t="s">
        <v>508</v>
      </c>
      <c r="L59" s="251"/>
      <c r="M59" s="251" t="s">
        <v>10</v>
      </c>
      <c r="N59" s="251">
        <v>2</v>
      </c>
      <c r="O59" s="251" t="s">
        <v>299</v>
      </c>
      <c r="P59" s="251" t="s">
        <v>9</v>
      </c>
      <c r="Q59" s="251" t="s">
        <v>397</v>
      </c>
      <c r="R59" s="251" t="s">
        <v>398</v>
      </c>
      <c r="S59" s="251" t="s">
        <v>9</v>
      </c>
      <c r="T59" s="251" t="s">
        <v>9</v>
      </c>
      <c r="U59" s="251" t="s">
        <v>9</v>
      </c>
      <c r="V59" s="251" t="s">
        <v>9</v>
      </c>
      <c r="W59" s="251" t="s">
        <v>9</v>
      </c>
      <c r="X59" s="251" t="s">
        <v>9</v>
      </c>
      <c r="Y59" s="251">
        <v>48</v>
      </c>
      <c r="Z59" s="251">
        <v>2</v>
      </c>
      <c r="AA59" s="251">
        <v>4</v>
      </c>
      <c r="AB59" s="252">
        <f t="shared" si="0"/>
        <v>380.16</v>
      </c>
      <c r="AC59" s="252">
        <f>ROUND(AB59*事業まとめ!$Q$6,2)</f>
        <v>10264.32</v>
      </c>
      <c r="AD59" s="253"/>
      <c r="AE59" s="253"/>
      <c r="AF59" s="253"/>
      <c r="AG59" s="253"/>
      <c r="AH59" s="253"/>
      <c r="AI59" s="253"/>
      <c r="AJ59" s="253"/>
      <c r="AK59" s="252">
        <f t="shared" si="1"/>
        <v>0</v>
      </c>
      <c r="AL59" s="252">
        <f>ROUND(AK59*事業まとめ!$Q$6,2)</f>
        <v>0</v>
      </c>
      <c r="AM59" s="254">
        <f t="shared" si="2"/>
        <v>380.16</v>
      </c>
      <c r="AN59" s="254">
        <f t="shared" si="2"/>
        <v>10264.32</v>
      </c>
      <c r="AO59" s="259"/>
      <c r="AP59" s="260">
        <f t="shared" si="3"/>
        <v>0</v>
      </c>
      <c r="AQ59" s="259"/>
      <c r="AR59" s="257"/>
      <c r="AS59" s="257"/>
      <c r="AT59" s="257"/>
      <c r="AU59" s="257"/>
      <c r="AV59" s="257"/>
      <c r="AW59" s="257"/>
    </row>
    <row r="60" spans="2:49" s="264" customFormat="1" x14ac:dyDescent="0.4">
      <c r="B60" s="251">
        <v>3</v>
      </c>
      <c r="C60" s="251" t="s">
        <v>2140</v>
      </c>
      <c r="D60" s="251" t="s">
        <v>392</v>
      </c>
      <c r="E60" s="251" t="s">
        <v>69</v>
      </c>
      <c r="F60" s="258" t="s">
        <v>884</v>
      </c>
      <c r="G60" s="251"/>
      <c r="H60" s="251" t="s">
        <v>9</v>
      </c>
      <c r="I60" s="251">
        <v>9</v>
      </c>
      <c r="J60" s="251">
        <v>220</v>
      </c>
      <c r="K60" s="251" t="s">
        <v>528</v>
      </c>
      <c r="L60" s="251"/>
      <c r="M60" s="251" t="s">
        <v>16</v>
      </c>
      <c r="N60" s="251">
        <v>1</v>
      </c>
      <c r="O60" s="251" t="s">
        <v>236</v>
      </c>
      <c r="P60" s="251" t="s">
        <v>9</v>
      </c>
      <c r="Q60" s="251" t="s">
        <v>9</v>
      </c>
      <c r="R60" s="251" t="s">
        <v>9</v>
      </c>
      <c r="S60" s="251" t="s">
        <v>9</v>
      </c>
      <c r="T60" s="251" t="s">
        <v>9</v>
      </c>
      <c r="U60" s="251" t="s">
        <v>9</v>
      </c>
      <c r="V60" s="251" t="s">
        <v>9</v>
      </c>
      <c r="W60" s="251" t="s">
        <v>9</v>
      </c>
      <c r="X60" s="251" t="s">
        <v>9</v>
      </c>
      <c r="Y60" s="251">
        <v>47</v>
      </c>
      <c r="Z60" s="251">
        <v>2</v>
      </c>
      <c r="AA60" s="251">
        <v>2</v>
      </c>
      <c r="AB60" s="252">
        <f t="shared" si="0"/>
        <v>186.12</v>
      </c>
      <c r="AC60" s="252">
        <f>ROUND(AB60*事業まとめ!$Q$6,2)</f>
        <v>5025.24</v>
      </c>
      <c r="AD60" s="253"/>
      <c r="AE60" s="253"/>
      <c r="AF60" s="253"/>
      <c r="AG60" s="253"/>
      <c r="AH60" s="253"/>
      <c r="AI60" s="253"/>
      <c r="AJ60" s="253"/>
      <c r="AK60" s="252">
        <f t="shared" si="1"/>
        <v>0</v>
      </c>
      <c r="AL60" s="252">
        <f>ROUND(AK60*事業まとめ!$Q$6,2)</f>
        <v>0</v>
      </c>
      <c r="AM60" s="254">
        <f t="shared" si="2"/>
        <v>186.12</v>
      </c>
      <c r="AN60" s="254">
        <f t="shared" si="2"/>
        <v>5025.24</v>
      </c>
      <c r="AO60" s="259"/>
      <c r="AP60" s="260">
        <f t="shared" si="3"/>
        <v>0</v>
      </c>
      <c r="AQ60" s="259"/>
      <c r="AR60" s="257"/>
      <c r="AS60" s="257"/>
      <c r="AT60" s="257"/>
      <c r="AU60" s="257"/>
      <c r="AV60" s="257"/>
      <c r="AW60" s="257"/>
    </row>
    <row r="61" spans="2:49" s="264" customFormat="1" x14ac:dyDescent="0.4">
      <c r="B61" s="251">
        <v>3</v>
      </c>
      <c r="C61" s="251" t="s">
        <v>2139</v>
      </c>
      <c r="D61" s="251" t="s">
        <v>392</v>
      </c>
      <c r="E61" s="251" t="s">
        <v>69</v>
      </c>
      <c r="F61" s="251" t="s">
        <v>438</v>
      </c>
      <c r="G61" s="251"/>
      <c r="H61" s="251" t="s">
        <v>9</v>
      </c>
      <c r="I61" s="251">
        <v>9</v>
      </c>
      <c r="J61" s="251">
        <v>220</v>
      </c>
      <c r="K61" s="251" t="s">
        <v>51</v>
      </c>
      <c r="L61" s="251"/>
      <c r="M61" s="251" t="s">
        <v>10</v>
      </c>
      <c r="N61" s="251">
        <v>2</v>
      </c>
      <c r="O61" s="251" t="s">
        <v>299</v>
      </c>
      <c r="P61" s="251" t="s">
        <v>9</v>
      </c>
      <c r="Q61" s="251" t="s">
        <v>396</v>
      </c>
      <c r="R61" s="251" t="s">
        <v>11</v>
      </c>
      <c r="S61" s="251" t="s">
        <v>9</v>
      </c>
      <c r="T61" s="251" t="s">
        <v>9</v>
      </c>
      <c r="U61" s="251" t="s">
        <v>9</v>
      </c>
      <c r="V61" s="251" t="s">
        <v>9</v>
      </c>
      <c r="W61" s="251" t="s">
        <v>9</v>
      </c>
      <c r="X61" s="251" t="s">
        <v>9</v>
      </c>
      <c r="Y61" s="251">
        <v>48</v>
      </c>
      <c r="Z61" s="251">
        <v>4</v>
      </c>
      <c r="AA61" s="251">
        <v>8</v>
      </c>
      <c r="AB61" s="252">
        <f t="shared" si="0"/>
        <v>760.32</v>
      </c>
      <c r="AC61" s="252">
        <f>ROUND(AB61*事業まとめ!$Q$6,2)</f>
        <v>20528.64</v>
      </c>
      <c r="AD61" s="253"/>
      <c r="AE61" s="253"/>
      <c r="AF61" s="253"/>
      <c r="AG61" s="253"/>
      <c r="AH61" s="253"/>
      <c r="AI61" s="253"/>
      <c r="AJ61" s="253"/>
      <c r="AK61" s="252">
        <f t="shared" si="1"/>
        <v>0</v>
      </c>
      <c r="AL61" s="252">
        <f>ROUND(AK61*事業まとめ!$Q$6,2)</f>
        <v>0</v>
      </c>
      <c r="AM61" s="254">
        <f t="shared" si="2"/>
        <v>760.32</v>
      </c>
      <c r="AN61" s="254">
        <f t="shared" si="2"/>
        <v>20528.64</v>
      </c>
      <c r="AO61" s="259"/>
      <c r="AP61" s="260">
        <f t="shared" si="3"/>
        <v>0</v>
      </c>
      <c r="AQ61" s="259"/>
      <c r="AR61" s="257"/>
      <c r="AS61" s="257"/>
      <c r="AT61" s="257"/>
      <c r="AU61" s="257"/>
      <c r="AV61" s="257"/>
      <c r="AW61" s="257"/>
    </row>
    <row r="62" spans="2:49" s="264" customFormat="1" x14ac:dyDescent="0.4">
      <c r="B62" s="251">
        <v>3</v>
      </c>
      <c r="C62" s="251" t="s">
        <v>2140</v>
      </c>
      <c r="D62" s="251" t="s">
        <v>392</v>
      </c>
      <c r="E62" s="251" t="s">
        <v>69</v>
      </c>
      <c r="F62" s="251" t="s">
        <v>438</v>
      </c>
      <c r="G62" s="251"/>
      <c r="H62" s="251" t="s">
        <v>9</v>
      </c>
      <c r="I62" s="251">
        <v>9</v>
      </c>
      <c r="J62" s="251">
        <v>220</v>
      </c>
      <c r="K62" s="251" t="s">
        <v>508</v>
      </c>
      <c r="L62" s="251"/>
      <c r="M62" s="251" t="s">
        <v>10</v>
      </c>
      <c r="N62" s="251">
        <v>2</v>
      </c>
      <c r="O62" s="251" t="s">
        <v>299</v>
      </c>
      <c r="P62" s="251" t="s">
        <v>9</v>
      </c>
      <c r="Q62" s="251" t="s">
        <v>397</v>
      </c>
      <c r="R62" s="251" t="s">
        <v>398</v>
      </c>
      <c r="S62" s="251" t="s">
        <v>9</v>
      </c>
      <c r="T62" s="251" t="s">
        <v>9</v>
      </c>
      <c r="U62" s="251" t="s">
        <v>9</v>
      </c>
      <c r="V62" s="251" t="s">
        <v>9</v>
      </c>
      <c r="W62" s="251" t="s">
        <v>9</v>
      </c>
      <c r="X62" s="251" t="s">
        <v>9</v>
      </c>
      <c r="Y62" s="251">
        <v>48</v>
      </c>
      <c r="Z62" s="251">
        <v>2</v>
      </c>
      <c r="AA62" s="251">
        <v>4</v>
      </c>
      <c r="AB62" s="252">
        <f t="shared" si="0"/>
        <v>380.16</v>
      </c>
      <c r="AC62" s="252">
        <f>ROUND(AB62*事業まとめ!$Q$6,2)</f>
        <v>10264.32</v>
      </c>
      <c r="AD62" s="253"/>
      <c r="AE62" s="253"/>
      <c r="AF62" s="253"/>
      <c r="AG62" s="253"/>
      <c r="AH62" s="253"/>
      <c r="AI62" s="253"/>
      <c r="AJ62" s="253"/>
      <c r="AK62" s="252">
        <f t="shared" si="1"/>
        <v>0</v>
      </c>
      <c r="AL62" s="252">
        <f>ROUND(AK62*事業まとめ!$Q$6,2)</f>
        <v>0</v>
      </c>
      <c r="AM62" s="254">
        <f t="shared" si="2"/>
        <v>380.16</v>
      </c>
      <c r="AN62" s="254">
        <f t="shared" si="2"/>
        <v>10264.32</v>
      </c>
      <c r="AO62" s="259"/>
      <c r="AP62" s="260">
        <f t="shared" si="3"/>
        <v>0</v>
      </c>
      <c r="AQ62" s="259"/>
      <c r="AR62" s="257"/>
      <c r="AS62" s="257"/>
      <c r="AT62" s="257"/>
      <c r="AU62" s="257"/>
      <c r="AV62" s="257"/>
      <c r="AW62" s="257"/>
    </row>
    <row r="63" spans="2:49" s="264" customFormat="1" x14ac:dyDescent="0.4">
      <c r="B63" s="251">
        <v>3</v>
      </c>
      <c r="C63" s="251" t="s">
        <v>2139</v>
      </c>
      <c r="D63" s="251" t="s">
        <v>392</v>
      </c>
      <c r="E63" s="251" t="s">
        <v>69</v>
      </c>
      <c r="F63" s="251" t="s">
        <v>438</v>
      </c>
      <c r="G63" s="251"/>
      <c r="H63" s="251" t="s">
        <v>9</v>
      </c>
      <c r="I63" s="251">
        <v>9</v>
      </c>
      <c r="J63" s="251">
        <v>220</v>
      </c>
      <c r="K63" s="251" t="s">
        <v>528</v>
      </c>
      <c r="L63" s="251"/>
      <c r="M63" s="251" t="s">
        <v>16</v>
      </c>
      <c r="N63" s="251">
        <v>1</v>
      </c>
      <c r="O63" s="251" t="s">
        <v>236</v>
      </c>
      <c r="P63" s="251" t="s">
        <v>9</v>
      </c>
      <c r="Q63" s="251" t="s">
        <v>9</v>
      </c>
      <c r="R63" s="251" t="s">
        <v>9</v>
      </c>
      <c r="S63" s="251" t="s">
        <v>9</v>
      </c>
      <c r="T63" s="251" t="s">
        <v>9</v>
      </c>
      <c r="U63" s="251" t="s">
        <v>9</v>
      </c>
      <c r="V63" s="251" t="s">
        <v>9</v>
      </c>
      <c r="W63" s="251" t="s">
        <v>9</v>
      </c>
      <c r="X63" s="251" t="s">
        <v>9</v>
      </c>
      <c r="Y63" s="251">
        <v>47</v>
      </c>
      <c r="Z63" s="251">
        <v>2</v>
      </c>
      <c r="AA63" s="251">
        <v>2</v>
      </c>
      <c r="AB63" s="252">
        <f t="shared" si="0"/>
        <v>186.12</v>
      </c>
      <c r="AC63" s="252">
        <f>ROUND(AB63*事業まとめ!$Q$6,2)</f>
        <v>5025.24</v>
      </c>
      <c r="AD63" s="253"/>
      <c r="AE63" s="253"/>
      <c r="AF63" s="253"/>
      <c r="AG63" s="253"/>
      <c r="AH63" s="253"/>
      <c r="AI63" s="253"/>
      <c r="AJ63" s="253"/>
      <c r="AK63" s="252">
        <f t="shared" si="1"/>
        <v>0</v>
      </c>
      <c r="AL63" s="252">
        <f>ROUND(AK63*事業まとめ!$Q$6,2)</f>
        <v>0</v>
      </c>
      <c r="AM63" s="254">
        <f t="shared" si="2"/>
        <v>186.12</v>
      </c>
      <c r="AN63" s="254">
        <f t="shared" si="2"/>
        <v>5025.24</v>
      </c>
      <c r="AO63" s="259"/>
      <c r="AP63" s="260">
        <f t="shared" si="3"/>
        <v>0</v>
      </c>
      <c r="AQ63" s="259"/>
      <c r="AR63" s="257"/>
      <c r="AS63" s="257"/>
      <c r="AT63" s="257"/>
      <c r="AU63" s="257"/>
      <c r="AV63" s="257"/>
      <c r="AW63" s="257"/>
    </row>
    <row r="64" spans="2:49" s="264" customFormat="1" x14ac:dyDescent="0.4">
      <c r="B64" s="251">
        <v>3</v>
      </c>
      <c r="C64" s="251" t="s">
        <v>2140</v>
      </c>
      <c r="D64" s="251" t="s">
        <v>392</v>
      </c>
      <c r="E64" s="251" t="s">
        <v>69</v>
      </c>
      <c r="F64" s="251" t="s">
        <v>438</v>
      </c>
      <c r="G64" s="251"/>
      <c r="H64" s="251" t="s">
        <v>9</v>
      </c>
      <c r="I64" s="251">
        <v>9</v>
      </c>
      <c r="J64" s="251">
        <v>220</v>
      </c>
      <c r="K64" s="251" t="s">
        <v>51</v>
      </c>
      <c r="L64" s="251"/>
      <c r="M64" s="251" t="s">
        <v>10</v>
      </c>
      <c r="N64" s="251">
        <v>2</v>
      </c>
      <c r="O64" s="251" t="s">
        <v>299</v>
      </c>
      <c r="P64" s="251" t="s">
        <v>9</v>
      </c>
      <c r="Q64" s="251" t="s">
        <v>396</v>
      </c>
      <c r="R64" s="251" t="s">
        <v>11</v>
      </c>
      <c r="S64" s="251" t="s">
        <v>9</v>
      </c>
      <c r="T64" s="251" t="s">
        <v>9</v>
      </c>
      <c r="U64" s="251" t="s">
        <v>9</v>
      </c>
      <c r="V64" s="251" t="s">
        <v>9</v>
      </c>
      <c r="W64" s="251" t="s">
        <v>9</v>
      </c>
      <c r="X64" s="251" t="s">
        <v>9</v>
      </c>
      <c r="Y64" s="251">
        <v>48</v>
      </c>
      <c r="Z64" s="251">
        <v>4</v>
      </c>
      <c r="AA64" s="251">
        <v>8</v>
      </c>
      <c r="AB64" s="252">
        <f t="shared" si="0"/>
        <v>760.32</v>
      </c>
      <c r="AC64" s="252">
        <f>ROUND(AB64*事業まとめ!$Q$6,2)</f>
        <v>20528.64</v>
      </c>
      <c r="AD64" s="253"/>
      <c r="AE64" s="253"/>
      <c r="AF64" s="253"/>
      <c r="AG64" s="253"/>
      <c r="AH64" s="253"/>
      <c r="AI64" s="253"/>
      <c r="AJ64" s="253"/>
      <c r="AK64" s="252">
        <f t="shared" si="1"/>
        <v>0</v>
      </c>
      <c r="AL64" s="252">
        <f>ROUND(AK64*事業まとめ!$Q$6,2)</f>
        <v>0</v>
      </c>
      <c r="AM64" s="254">
        <f t="shared" si="2"/>
        <v>760.32</v>
      </c>
      <c r="AN64" s="254">
        <f t="shared" si="2"/>
        <v>20528.64</v>
      </c>
      <c r="AO64" s="259"/>
      <c r="AP64" s="260">
        <f t="shared" si="3"/>
        <v>0</v>
      </c>
      <c r="AQ64" s="259"/>
      <c r="AR64" s="257"/>
      <c r="AS64" s="257"/>
      <c r="AT64" s="257"/>
      <c r="AU64" s="257"/>
      <c r="AV64" s="257"/>
      <c r="AW64" s="257"/>
    </row>
    <row r="65" spans="2:49" s="264" customFormat="1" x14ac:dyDescent="0.4">
      <c r="B65" s="251">
        <v>3</v>
      </c>
      <c r="C65" s="251" t="s">
        <v>2139</v>
      </c>
      <c r="D65" s="251" t="s">
        <v>392</v>
      </c>
      <c r="E65" s="251" t="s">
        <v>69</v>
      </c>
      <c r="F65" s="251" t="s">
        <v>438</v>
      </c>
      <c r="G65" s="251"/>
      <c r="H65" s="251" t="s">
        <v>9</v>
      </c>
      <c r="I65" s="251">
        <v>9</v>
      </c>
      <c r="J65" s="251">
        <v>220</v>
      </c>
      <c r="K65" s="251" t="s">
        <v>508</v>
      </c>
      <c r="L65" s="251"/>
      <c r="M65" s="251" t="s">
        <v>10</v>
      </c>
      <c r="N65" s="251">
        <v>2</v>
      </c>
      <c r="O65" s="251" t="s">
        <v>299</v>
      </c>
      <c r="P65" s="251" t="s">
        <v>9</v>
      </c>
      <c r="Q65" s="251" t="s">
        <v>397</v>
      </c>
      <c r="R65" s="251" t="s">
        <v>398</v>
      </c>
      <c r="S65" s="251" t="s">
        <v>9</v>
      </c>
      <c r="T65" s="251" t="s">
        <v>9</v>
      </c>
      <c r="U65" s="251" t="s">
        <v>9</v>
      </c>
      <c r="V65" s="251" t="s">
        <v>9</v>
      </c>
      <c r="W65" s="251" t="s">
        <v>9</v>
      </c>
      <c r="X65" s="251" t="s">
        <v>9</v>
      </c>
      <c r="Y65" s="251">
        <v>48</v>
      </c>
      <c r="Z65" s="251">
        <v>2</v>
      </c>
      <c r="AA65" s="251">
        <v>4</v>
      </c>
      <c r="AB65" s="252">
        <f t="shared" si="0"/>
        <v>380.16</v>
      </c>
      <c r="AC65" s="252">
        <f>ROUND(AB65*事業まとめ!$Q$6,2)</f>
        <v>10264.32</v>
      </c>
      <c r="AD65" s="253"/>
      <c r="AE65" s="253"/>
      <c r="AF65" s="253"/>
      <c r="AG65" s="253"/>
      <c r="AH65" s="253"/>
      <c r="AI65" s="253"/>
      <c r="AJ65" s="253"/>
      <c r="AK65" s="252">
        <f t="shared" si="1"/>
        <v>0</v>
      </c>
      <c r="AL65" s="252">
        <f>ROUND(AK65*事業まとめ!$Q$6,2)</f>
        <v>0</v>
      </c>
      <c r="AM65" s="254">
        <f t="shared" si="2"/>
        <v>380.16</v>
      </c>
      <c r="AN65" s="254">
        <f t="shared" si="2"/>
        <v>10264.32</v>
      </c>
      <c r="AO65" s="259"/>
      <c r="AP65" s="260">
        <f t="shared" si="3"/>
        <v>0</v>
      </c>
      <c r="AQ65" s="259"/>
      <c r="AR65" s="257"/>
      <c r="AS65" s="257"/>
      <c r="AT65" s="257"/>
      <c r="AU65" s="257"/>
      <c r="AV65" s="257"/>
      <c r="AW65" s="257"/>
    </row>
    <row r="66" spans="2:49" s="264" customFormat="1" x14ac:dyDescent="0.4">
      <c r="B66" s="251">
        <v>3</v>
      </c>
      <c r="C66" s="251" t="s">
        <v>2140</v>
      </c>
      <c r="D66" s="251" t="s">
        <v>392</v>
      </c>
      <c r="E66" s="251" t="s">
        <v>69</v>
      </c>
      <c r="F66" s="251" t="s">
        <v>438</v>
      </c>
      <c r="G66" s="251"/>
      <c r="H66" s="251" t="s">
        <v>9</v>
      </c>
      <c r="I66" s="251">
        <v>9</v>
      </c>
      <c r="J66" s="251">
        <v>220</v>
      </c>
      <c r="K66" s="251" t="s">
        <v>528</v>
      </c>
      <c r="L66" s="251"/>
      <c r="M66" s="251" t="s">
        <v>16</v>
      </c>
      <c r="N66" s="251">
        <v>1</v>
      </c>
      <c r="O66" s="251" t="s">
        <v>236</v>
      </c>
      <c r="P66" s="251" t="s">
        <v>9</v>
      </c>
      <c r="Q66" s="251" t="s">
        <v>9</v>
      </c>
      <c r="R66" s="251" t="s">
        <v>9</v>
      </c>
      <c r="S66" s="251" t="s">
        <v>9</v>
      </c>
      <c r="T66" s="251" t="s">
        <v>9</v>
      </c>
      <c r="U66" s="251" t="s">
        <v>9</v>
      </c>
      <c r="V66" s="251" t="s">
        <v>9</v>
      </c>
      <c r="W66" s="251" t="s">
        <v>9</v>
      </c>
      <c r="X66" s="251" t="s">
        <v>9</v>
      </c>
      <c r="Y66" s="251">
        <v>47</v>
      </c>
      <c r="Z66" s="251">
        <v>2</v>
      </c>
      <c r="AA66" s="251">
        <v>2</v>
      </c>
      <c r="AB66" s="252">
        <f t="shared" si="0"/>
        <v>186.12</v>
      </c>
      <c r="AC66" s="252">
        <f>ROUND(AB66*事業まとめ!$Q$6,2)</f>
        <v>5025.24</v>
      </c>
      <c r="AD66" s="253"/>
      <c r="AE66" s="253"/>
      <c r="AF66" s="253"/>
      <c r="AG66" s="253"/>
      <c r="AH66" s="253"/>
      <c r="AI66" s="253"/>
      <c r="AJ66" s="253"/>
      <c r="AK66" s="252">
        <f t="shared" si="1"/>
        <v>0</v>
      </c>
      <c r="AL66" s="252">
        <f>ROUND(AK66*事業まとめ!$Q$6,2)</f>
        <v>0</v>
      </c>
      <c r="AM66" s="254">
        <f t="shared" si="2"/>
        <v>186.12</v>
      </c>
      <c r="AN66" s="254">
        <f t="shared" si="2"/>
        <v>5025.24</v>
      </c>
      <c r="AO66" s="259"/>
      <c r="AP66" s="260">
        <f t="shared" si="3"/>
        <v>0</v>
      </c>
      <c r="AQ66" s="259"/>
      <c r="AR66" s="257"/>
      <c r="AS66" s="257"/>
      <c r="AT66" s="257"/>
      <c r="AU66" s="257"/>
      <c r="AV66" s="257"/>
      <c r="AW66" s="257"/>
    </row>
    <row r="67" spans="2:49" s="264" customFormat="1" x14ac:dyDescent="0.4">
      <c r="B67" s="251">
        <v>3</v>
      </c>
      <c r="C67" s="251" t="s">
        <v>2139</v>
      </c>
      <c r="D67" s="251" t="s">
        <v>392</v>
      </c>
      <c r="E67" s="251" t="s">
        <v>69</v>
      </c>
      <c r="F67" s="251" t="s">
        <v>438</v>
      </c>
      <c r="G67" s="251"/>
      <c r="H67" s="251" t="s">
        <v>9</v>
      </c>
      <c r="I67" s="251">
        <v>9</v>
      </c>
      <c r="J67" s="251">
        <v>220</v>
      </c>
      <c r="K67" s="251" t="s">
        <v>51</v>
      </c>
      <c r="L67" s="251"/>
      <c r="M67" s="251" t="s">
        <v>10</v>
      </c>
      <c r="N67" s="251">
        <v>2</v>
      </c>
      <c r="O67" s="251" t="s">
        <v>299</v>
      </c>
      <c r="P67" s="251" t="s">
        <v>9</v>
      </c>
      <c r="Q67" s="251" t="s">
        <v>396</v>
      </c>
      <c r="R67" s="251" t="s">
        <v>11</v>
      </c>
      <c r="S67" s="251" t="s">
        <v>9</v>
      </c>
      <c r="T67" s="251" t="s">
        <v>9</v>
      </c>
      <c r="U67" s="251" t="s">
        <v>9</v>
      </c>
      <c r="V67" s="251" t="s">
        <v>9</v>
      </c>
      <c r="W67" s="251" t="s">
        <v>9</v>
      </c>
      <c r="X67" s="251" t="s">
        <v>9</v>
      </c>
      <c r="Y67" s="251">
        <v>48</v>
      </c>
      <c r="Z67" s="251">
        <v>4</v>
      </c>
      <c r="AA67" s="251">
        <v>8</v>
      </c>
      <c r="AB67" s="252">
        <f t="shared" si="0"/>
        <v>760.32</v>
      </c>
      <c r="AC67" s="252">
        <f>ROUND(AB67*事業まとめ!$Q$6,2)</f>
        <v>20528.64</v>
      </c>
      <c r="AD67" s="253"/>
      <c r="AE67" s="253"/>
      <c r="AF67" s="253"/>
      <c r="AG67" s="253"/>
      <c r="AH67" s="253"/>
      <c r="AI67" s="253"/>
      <c r="AJ67" s="253"/>
      <c r="AK67" s="252">
        <f t="shared" si="1"/>
        <v>0</v>
      </c>
      <c r="AL67" s="252">
        <f>ROUND(AK67*事業まとめ!$Q$6,2)</f>
        <v>0</v>
      </c>
      <c r="AM67" s="254">
        <f t="shared" si="2"/>
        <v>760.32</v>
      </c>
      <c r="AN67" s="254">
        <f t="shared" si="2"/>
        <v>20528.64</v>
      </c>
      <c r="AO67" s="259"/>
      <c r="AP67" s="260">
        <f t="shared" si="3"/>
        <v>0</v>
      </c>
      <c r="AQ67" s="259"/>
      <c r="AR67" s="257"/>
      <c r="AS67" s="257"/>
      <c r="AT67" s="257"/>
      <c r="AU67" s="257"/>
      <c r="AV67" s="257"/>
      <c r="AW67" s="257"/>
    </row>
    <row r="68" spans="2:49" s="264" customFormat="1" x14ac:dyDescent="0.4">
      <c r="B68" s="251">
        <v>3</v>
      </c>
      <c r="C68" s="251" t="s">
        <v>2140</v>
      </c>
      <c r="D68" s="251" t="s">
        <v>392</v>
      </c>
      <c r="E68" s="251" t="s">
        <v>69</v>
      </c>
      <c r="F68" s="251" t="s">
        <v>438</v>
      </c>
      <c r="G68" s="251"/>
      <c r="H68" s="251" t="s">
        <v>9</v>
      </c>
      <c r="I68" s="251">
        <v>9</v>
      </c>
      <c r="J68" s="251">
        <v>220</v>
      </c>
      <c r="K68" s="251" t="s">
        <v>508</v>
      </c>
      <c r="L68" s="251"/>
      <c r="M68" s="251" t="s">
        <v>10</v>
      </c>
      <c r="N68" s="251">
        <v>2</v>
      </c>
      <c r="O68" s="251" t="s">
        <v>299</v>
      </c>
      <c r="P68" s="251" t="s">
        <v>9</v>
      </c>
      <c r="Q68" s="251" t="s">
        <v>397</v>
      </c>
      <c r="R68" s="251" t="s">
        <v>398</v>
      </c>
      <c r="S68" s="251" t="s">
        <v>9</v>
      </c>
      <c r="T68" s="251" t="s">
        <v>9</v>
      </c>
      <c r="U68" s="251" t="s">
        <v>9</v>
      </c>
      <c r="V68" s="251" t="s">
        <v>9</v>
      </c>
      <c r="W68" s="251" t="s">
        <v>9</v>
      </c>
      <c r="X68" s="251" t="s">
        <v>9</v>
      </c>
      <c r="Y68" s="251">
        <v>48</v>
      </c>
      <c r="Z68" s="251">
        <v>2</v>
      </c>
      <c r="AA68" s="251">
        <v>4</v>
      </c>
      <c r="AB68" s="252">
        <f t="shared" si="0"/>
        <v>380.16</v>
      </c>
      <c r="AC68" s="252">
        <f>ROUND(AB68*事業まとめ!$Q$6,2)</f>
        <v>10264.32</v>
      </c>
      <c r="AD68" s="253"/>
      <c r="AE68" s="253"/>
      <c r="AF68" s="253"/>
      <c r="AG68" s="253"/>
      <c r="AH68" s="253"/>
      <c r="AI68" s="253"/>
      <c r="AJ68" s="253"/>
      <c r="AK68" s="252">
        <f t="shared" si="1"/>
        <v>0</v>
      </c>
      <c r="AL68" s="252">
        <f>ROUND(AK68*事業まとめ!$Q$6,2)</f>
        <v>0</v>
      </c>
      <c r="AM68" s="254">
        <f t="shared" si="2"/>
        <v>380.16</v>
      </c>
      <c r="AN68" s="254">
        <f t="shared" si="2"/>
        <v>10264.32</v>
      </c>
      <c r="AO68" s="259"/>
      <c r="AP68" s="260">
        <f t="shared" si="3"/>
        <v>0</v>
      </c>
      <c r="AQ68" s="259"/>
      <c r="AR68" s="257"/>
      <c r="AS68" s="257"/>
      <c r="AT68" s="257"/>
      <c r="AU68" s="257"/>
      <c r="AV68" s="257"/>
      <c r="AW68" s="257"/>
    </row>
    <row r="69" spans="2:49" s="264" customFormat="1" x14ac:dyDescent="0.4">
      <c r="B69" s="251">
        <v>3</v>
      </c>
      <c r="C69" s="251" t="s">
        <v>2139</v>
      </c>
      <c r="D69" s="251" t="s">
        <v>392</v>
      </c>
      <c r="E69" s="251" t="s">
        <v>69</v>
      </c>
      <c r="F69" s="251" t="s">
        <v>438</v>
      </c>
      <c r="G69" s="251"/>
      <c r="H69" s="251" t="s">
        <v>9</v>
      </c>
      <c r="I69" s="251">
        <v>9</v>
      </c>
      <c r="J69" s="251">
        <v>220</v>
      </c>
      <c r="K69" s="251" t="s">
        <v>528</v>
      </c>
      <c r="L69" s="251"/>
      <c r="M69" s="251" t="s">
        <v>16</v>
      </c>
      <c r="N69" s="251">
        <v>1</v>
      </c>
      <c r="O69" s="251" t="s">
        <v>236</v>
      </c>
      <c r="P69" s="251" t="s">
        <v>9</v>
      </c>
      <c r="Q69" s="251" t="s">
        <v>9</v>
      </c>
      <c r="R69" s="251" t="s">
        <v>9</v>
      </c>
      <c r="S69" s="251" t="s">
        <v>9</v>
      </c>
      <c r="T69" s="251" t="s">
        <v>9</v>
      </c>
      <c r="U69" s="251" t="s">
        <v>9</v>
      </c>
      <c r="V69" s="251" t="s">
        <v>9</v>
      </c>
      <c r="W69" s="251" t="s">
        <v>9</v>
      </c>
      <c r="X69" s="251" t="s">
        <v>9</v>
      </c>
      <c r="Y69" s="251">
        <v>47</v>
      </c>
      <c r="Z69" s="251">
        <v>2</v>
      </c>
      <c r="AA69" s="251">
        <v>2</v>
      </c>
      <c r="AB69" s="252">
        <f t="shared" si="0"/>
        <v>186.12</v>
      </c>
      <c r="AC69" s="252">
        <f>ROUND(AB69*事業まとめ!$Q$6,2)</f>
        <v>5025.24</v>
      </c>
      <c r="AD69" s="253"/>
      <c r="AE69" s="253"/>
      <c r="AF69" s="253"/>
      <c r="AG69" s="253"/>
      <c r="AH69" s="253"/>
      <c r="AI69" s="253"/>
      <c r="AJ69" s="253"/>
      <c r="AK69" s="252">
        <f t="shared" si="1"/>
        <v>0</v>
      </c>
      <c r="AL69" s="252">
        <f>ROUND(AK69*事業まとめ!$Q$6,2)</f>
        <v>0</v>
      </c>
      <c r="AM69" s="254">
        <f t="shared" si="2"/>
        <v>186.12</v>
      </c>
      <c r="AN69" s="254">
        <f t="shared" si="2"/>
        <v>5025.24</v>
      </c>
      <c r="AO69" s="259"/>
      <c r="AP69" s="260">
        <f t="shared" si="3"/>
        <v>0</v>
      </c>
      <c r="AQ69" s="259"/>
      <c r="AR69" s="257"/>
      <c r="AS69" s="257"/>
      <c r="AT69" s="257"/>
      <c r="AU69" s="257"/>
      <c r="AV69" s="257"/>
      <c r="AW69" s="257"/>
    </row>
    <row r="70" spans="2:49" s="264" customFormat="1" x14ac:dyDescent="0.4">
      <c r="B70" s="251">
        <v>3</v>
      </c>
      <c r="C70" s="251" t="s">
        <v>2140</v>
      </c>
      <c r="D70" s="251" t="s">
        <v>392</v>
      </c>
      <c r="E70" s="251" t="s">
        <v>69</v>
      </c>
      <c r="F70" s="251" t="s">
        <v>423</v>
      </c>
      <c r="G70" s="251"/>
      <c r="H70" s="251" t="s">
        <v>9</v>
      </c>
      <c r="I70" s="251">
        <v>0.5</v>
      </c>
      <c r="J70" s="251">
        <v>220</v>
      </c>
      <c r="K70" s="251" t="s">
        <v>515</v>
      </c>
      <c r="L70" s="251"/>
      <c r="M70" s="251" t="s">
        <v>7</v>
      </c>
      <c r="N70" s="251">
        <v>1</v>
      </c>
      <c r="O70" s="251" t="s">
        <v>299</v>
      </c>
      <c r="P70" s="251" t="s">
        <v>9</v>
      </c>
      <c r="Q70" s="251" t="s">
        <v>401</v>
      </c>
      <c r="R70" s="251" t="s">
        <v>259</v>
      </c>
      <c r="S70" s="251" t="s">
        <v>9</v>
      </c>
      <c r="T70" s="251" t="s">
        <v>9</v>
      </c>
      <c r="U70" s="251" t="s">
        <v>9</v>
      </c>
      <c r="V70" s="251" t="s">
        <v>9</v>
      </c>
      <c r="W70" s="251" t="s">
        <v>9</v>
      </c>
      <c r="X70" s="251" t="s">
        <v>9</v>
      </c>
      <c r="Y70" s="251">
        <v>48</v>
      </c>
      <c r="Z70" s="251">
        <v>1</v>
      </c>
      <c r="AA70" s="251">
        <v>1</v>
      </c>
      <c r="AB70" s="252">
        <f t="shared" si="0"/>
        <v>5.28</v>
      </c>
      <c r="AC70" s="252">
        <f>ROUND(AB70*事業まとめ!$Q$6,2)</f>
        <v>142.56</v>
      </c>
      <c r="AD70" s="253"/>
      <c r="AE70" s="253"/>
      <c r="AF70" s="253"/>
      <c r="AG70" s="253"/>
      <c r="AH70" s="253"/>
      <c r="AI70" s="253"/>
      <c r="AJ70" s="253"/>
      <c r="AK70" s="252">
        <f t="shared" si="1"/>
        <v>0</v>
      </c>
      <c r="AL70" s="252">
        <f>ROUND(AK70*事業まとめ!$Q$6,2)</f>
        <v>0</v>
      </c>
      <c r="AM70" s="254">
        <f t="shared" si="2"/>
        <v>5.28</v>
      </c>
      <c r="AN70" s="254">
        <f t="shared" si="2"/>
        <v>142.56</v>
      </c>
      <c r="AO70" s="259"/>
      <c r="AP70" s="260">
        <f t="shared" si="3"/>
        <v>0</v>
      </c>
      <c r="AQ70" s="259"/>
      <c r="AR70" s="257"/>
      <c r="AS70" s="257"/>
      <c r="AT70" s="257"/>
      <c r="AU70" s="257"/>
      <c r="AV70" s="257"/>
      <c r="AW70" s="257"/>
    </row>
    <row r="71" spans="2:49" s="264" customFormat="1" x14ac:dyDescent="0.4">
      <c r="B71" s="251">
        <v>3</v>
      </c>
      <c r="C71" s="251" t="s">
        <v>2139</v>
      </c>
      <c r="D71" s="251" t="s">
        <v>392</v>
      </c>
      <c r="E71" s="251" t="s">
        <v>284</v>
      </c>
      <c r="F71" s="251" t="s">
        <v>400</v>
      </c>
      <c r="G71" s="251"/>
      <c r="H71" s="251" t="s">
        <v>9</v>
      </c>
      <c r="I71" s="251">
        <v>9</v>
      </c>
      <c r="J71" s="251">
        <v>220</v>
      </c>
      <c r="K71" s="251" t="s">
        <v>43</v>
      </c>
      <c r="L71" s="251"/>
      <c r="M71" s="251" t="s">
        <v>7</v>
      </c>
      <c r="N71" s="251">
        <v>1</v>
      </c>
      <c r="O71" s="251" t="s">
        <v>299</v>
      </c>
      <c r="P71" s="251" t="s">
        <v>9</v>
      </c>
      <c r="Q71" s="251" t="s">
        <v>401</v>
      </c>
      <c r="R71" s="251" t="s">
        <v>9</v>
      </c>
      <c r="S71" s="251" t="s">
        <v>9</v>
      </c>
      <c r="T71" s="251" t="s">
        <v>9</v>
      </c>
      <c r="U71" s="251" t="s">
        <v>9</v>
      </c>
      <c r="V71" s="251" t="s">
        <v>9</v>
      </c>
      <c r="W71" s="251" t="s">
        <v>9</v>
      </c>
      <c r="X71" s="251" t="s">
        <v>9</v>
      </c>
      <c r="Y71" s="251">
        <v>48</v>
      </c>
      <c r="Z71" s="251">
        <v>8</v>
      </c>
      <c r="AA71" s="251">
        <v>8</v>
      </c>
      <c r="AB71" s="252">
        <f t="shared" si="0"/>
        <v>760.32</v>
      </c>
      <c r="AC71" s="252">
        <f>ROUND(AB71*事業まとめ!$Q$6,2)</f>
        <v>20528.64</v>
      </c>
      <c r="AD71" s="253"/>
      <c r="AE71" s="253"/>
      <c r="AF71" s="253"/>
      <c r="AG71" s="253"/>
      <c r="AH71" s="253"/>
      <c r="AI71" s="253"/>
      <c r="AJ71" s="253"/>
      <c r="AK71" s="252">
        <f t="shared" si="1"/>
        <v>0</v>
      </c>
      <c r="AL71" s="252">
        <f>ROUND(AK71*事業まとめ!$Q$6,2)</f>
        <v>0</v>
      </c>
      <c r="AM71" s="254">
        <f t="shared" ref="AM71:AN134" si="4">AB71-AK71</f>
        <v>760.32</v>
      </c>
      <c r="AN71" s="254">
        <f t="shared" si="4"/>
        <v>20528.64</v>
      </c>
      <c r="AO71" s="259"/>
      <c r="AP71" s="260">
        <f t="shared" si="3"/>
        <v>0</v>
      </c>
      <c r="AQ71" s="259"/>
      <c r="AR71" s="257"/>
      <c r="AS71" s="257"/>
      <c r="AT71" s="257"/>
      <c r="AU71" s="257"/>
      <c r="AV71" s="257"/>
      <c r="AW71" s="257"/>
    </row>
    <row r="72" spans="2:49" s="264" customFormat="1" x14ac:dyDescent="0.4">
      <c r="B72" s="251">
        <v>3</v>
      </c>
      <c r="C72" s="251" t="s">
        <v>2140</v>
      </c>
      <c r="D72" s="251" t="s">
        <v>392</v>
      </c>
      <c r="E72" s="251" t="s">
        <v>284</v>
      </c>
      <c r="F72" s="251" t="s">
        <v>400</v>
      </c>
      <c r="G72" s="251" t="s">
        <v>402</v>
      </c>
      <c r="H72" s="251" t="s">
        <v>9</v>
      </c>
      <c r="I72" s="251">
        <v>9</v>
      </c>
      <c r="J72" s="251">
        <v>220</v>
      </c>
      <c r="K72" s="251" t="s">
        <v>510</v>
      </c>
      <c r="L72" s="251"/>
      <c r="M72" s="251" t="s">
        <v>12</v>
      </c>
      <c r="N72" s="251">
        <v>1</v>
      </c>
      <c r="O72" s="251" t="s">
        <v>8</v>
      </c>
      <c r="P72" s="251" t="s">
        <v>9</v>
      </c>
      <c r="Q72" s="251" t="s">
        <v>403</v>
      </c>
      <c r="R72" s="251" t="s">
        <v>404</v>
      </c>
      <c r="S72" s="251" t="s">
        <v>9</v>
      </c>
      <c r="T72" s="251" t="s">
        <v>9</v>
      </c>
      <c r="U72" s="251" t="s">
        <v>9</v>
      </c>
      <c r="V72" s="251" t="s">
        <v>9</v>
      </c>
      <c r="W72" s="251" t="s">
        <v>9</v>
      </c>
      <c r="X72" s="251" t="s">
        <v>9</v>
      </c>
      <c r="Y72" s="251">
        <v>36</v>
      </c>
      <c r="Z72" s="251">
        <v>1</v>
      </c>
      <c r="AA72" s="251">
        <v>1</v>
      </c>
      <c r="AB72" s="252">
        <f t="shared" si="0"/>
        <v>71.28</v>
      </c>
      <c r="AC72" s="252">
        <f>ROUND(AB72*事業まとめ!$Q$6,2)</f>
        <v>1924.56</v>
      </c>
      <c r="AD72" s="253"/>
      <c r="AE72" s="253"/>
      <c r="AF72" s="253"/>
      <c r="AG72" s="253"/>
      <c r="AH72" s="253"/>
      <c r="AI72" s="253"/>
      <c r="AJ72" s="253"/>
      <c r="AK72" s="252">
        <f t="shared" si="1"/>
        <v>0</v>
      </c>
      <c r="AL72" s="252">
        <f>ROUND(AK72*事業まとめ!$Q$6,2)</f>
        <v>0</v>
      </c>
      <c r="AM72" s="254">
        <f t="shared" si="4"/>
        <v>71.28</v>
      </c>
      <c r="AN72" s="254">
        <f t="shared" si="4"/>
        <v>1924.56</v>
      </c>
      <c r="AO72" s="259"/>
      <c r="AP72" s="260">
        <f t="shared" si="3"/>
        <v>0</v>
      </c>
      <c r="AQ72" s="259"/>
      <c r="AR72" s="257"/>
      <c r="AS72" s="257"/>
      <c r="AT72" s="257"/>
      <c r="AU72" s="257"/>
      <c r="AV72" s="257"/>
      <c r="AW72" s="257"/>
    </row>
    <row r="73" spans="2:49" s="264" customFormat="1" x14ac:dyDescent="0.4">
      <c r="B73" s="251">
        <v>3</v>
      </c>
      <c r="C73" s="251" t="s">
        <v>2139</v>
      </c>
      <c r="D73" s="251" t="s">
        <v>392</v>
      </c>
      <c r="E73" s="251" t="s">
        <v>284</v>
      </c>
      <c r="F73" s="251" t="s">
        <v>400</v>
      </c>
      <c r="G73" s="251" t="s">
        <v>402</v>
      </c>
      <c r="H73" s="251" t="s">
        <v>9</v>
      </c>
      <c r="I73" s="251">
        <v>9</v>
      </c>
      <c r="J73" s="251">
        <v>220</v>
      </c>
      <c r="K73" s="251" t="s">
        <v>511</v>
      </c>
      <c r="L73" s="251"/>
      <c r="M73" s="251" t="s">
        <v>12</v>
      </c>
      <c r="N73" s="251">
        <v>1</v>
      </c>
      <c r="O73" s="251" t="s">
        <v>13</v>
      </c>
      <c r="P73" s="251" t="s">
        <v>9</v>
      </c>
      <c r="Q73" s="251" t="s">
        <v>405</v>
      </c>
      <c r="R73" s="251" t="s">
        <v>404</v>
      </c>
      <c r="S73" s="251" t="s">
        <v>9</v>
      </c>
      <c r="T73" s="251" t="s">
        <v>9</v>
      </c>
      <c r="U73" s="251" t="s">
        <v>9</v>
      </c>
      <c r="V73" s="251" t="s">
        <v>9</v>
      </c>
      <c r="W73" s="251" t="s">
        <v>9</v>
      </c>
      <c r="X73" s="251" t="s">
        <v>9</v>
      </c>
      <c r="Y73" s="251">
        <v>28</v>
      </c>
      <c r="Z73" s="251">
        <v>1</v>
      </c>
      <c r="AA73" s="251">
        <v>1</v>
      </c>
      <c r="AB73" s="252">
        <f t="shared" si="0"/>
        <v>55.44</v>
      </c>
      <c r="AC73" s="252">
        <f>ROUND(AB73*事業まとめ!$Q$6,2)</f>
        <v>1496.88</v>
      </c>
      <c r="AD73" s="253"/>
      <c r="AE73" s="253"/>
      <c r="AF73" s="253"/>
      <c r="AG73" s="253"/>
      <c r="AH73" s="253"/>
      <c r="AI73" s="253"/>
      <c r="AJ73" s="253"/>
      <c r="AK73" s="252">
        <f t="shared" si="1"/>
        <v>0</v>
      </c>
      <c r="AL73" s="252">
        <f>ROUND(AK73*事業まとめ!$Q$6,2)</f>
        <v>0</v>
      </c>
      <c r="AM73" s="254">
        <f t="shared" si="4"/>
        <v>55.44</v>
      </c>
      <c r="AN73" s="254">
        <f t="shared" si="4"/>
        <v>1496.88</v>
      </c>
      <c r="AO73" s="259"/>
      <c r="AP73" s="260">
        <f t="shared" si="3"/>
        <v>0</v>
      </c>
      <c r="AQ73" s="259"/>
      <c r="AR73" s="257"/>
      <c r="AS73" s="257"/>
      <c r="AT73" s="257"/>
      <c r="AU73" s="257"/>
      <c r="AV73" s="257"/>
      <c r="AW73" s="257"/>
    </row>
    <row r="74" spans="2:49" s="264" customFormat="1" x14ac:dyDescent="0.4">
      <c r="B74" s="251">
        <v>3</v>
      </c>
      <c r="C74" s="251" t="s">
        <v>2140</v>
      </c>
      <c r="D74" s="251" t="s">
        <v>392</v>
      </c>
      <c r="E74" s="251" t="s">
        <v>284</v>
      </c>
      <c r="F74" s="251" t="s">
        <v>739</v>
      </c>
      <c r="G74" s="251"/>
      <c r="H74" s="251" t="s">
        <v>9</v>
      </c>
      <c r="I74" s="251">
        <v>1.8</v>
      </c>
      <c r="J74" s="251">
        <v>200</v>
      </c>
      <c r="K74" s="251" t="s">
        <v>43</v>
      </c>
      <c r="L74" s="251"/>
      <c r="M74" s="251" t="s">
        <v>7</v>
      </c>
      <c r="N74" s="251">
        <v>1</v>
      </c>
      <c r="O74" s="251" t="s">
        <v>299</v>
      </c>
      <c r="P74" s="251" t="s">
        <v>9</v>
      </c>
      <c r="Q74" s="251" t="s">
        <v>401</v>
      </c>
      <c r="R74" s="251" t="s">
        <v>9</v>
      </c>
      <c r="S74" s="251" t="s">
        <v>9</v>
      </c>
      <c r="T74" s="251" t="s">
        <v>9</v>
      </c>
      <c r="U74" s="251" t="s">
        <v>9</v>
      </c>
      <c r="V74" s="251" t="s">
        <v>9</v>
      </c>
      <c r="W74" s="251" t="s">
        <v>9</v>
      </c>
      <c r="X74" s="251" t="s">
        <v>9</v>
      </c>
      <c r="Y74" s="251">
        <v>48</v>
      </c>
      <c r="Z74" s="251">
        <v>3</v>
      </c>
      <c r="AA74" s="251">
        <v>3</v>
      </c>
      <c r="AB74" s="252">
        <f t="shared" ref="AB74:AB137" si="5">IFERROR(ROUND($I74*$J74*Y74*AA74/1000,2),0)</f>
        <v>51.84</v>
      </c>
      <c r="AC74" s="252">
        <f>ROUND(AB74*事業まとめ!$Q$6,2)</f>
        <v>1399.68</v>
      </c>
      <c r="AD74" s="253"/>
      <c r="AE74" s="253"/>
      <c r="AF74" s="253"/>
      <c r="AG74" s="253"/>
      <c r="AH74" s="253"/>
      <c r="AI74" s="253"/>
      <c r="AJ74" s="253"/>
      <c r="AK74" s="252">
        <f t="shared" ref="AK74:AK137" si="6">IFERROR(ROUND($I74*$J74*AI74*AJ74/1000,2),0)</f>
        <v>0</v>
      </c>
      <c r="AL74" s="252">
        <f>ROUND(AK74*事業まとめ!$Q$6,2)</f>
        <v>0</v>
      </c>
      <c r="AM74" s="254">
        <f t="shared" si="4"/>
        <v>51.84</v>
      </c>
      <c r="AN74" s="254">
        <f t="shared" si="4"/>
        <v>1399.68</v>
      </c>
      <c r="AO74" s="259"/>
      <c r="AP74" s="260">
        <f t="shared" ref="AP74:AP137" si="7">IFERROR(AO74*AJ74,0)</f>
        <v>0</v>
      </c>
      <c r="AQ74" s="259"/>
      <c r="AR74" s="257"/>
      <c r="AS74" s="257"/>
      <c r="AT74" s="257"/>
      <c r="AU74" s="257"/>
      <c r="AV74" s="257"/>
      <c r="AW74" s="257"/>
    </row>
    <row r="75" spans="2:49" s="264" customFormat="1" x14ac:dyDescent="0.4">
      <c r="B75" s="251">
        <v>3</v>
      </c>
      <c r="C75" s="251" t="s">
        <v>2139</v>
      </c>
      <c r="D75" s="251" t="s">
        <v>392</v>
      </c>
      <c r="E75" s="251" t="s">
        <v>284</v>
      </c>
      <c r="F75" s="258" t="s">
        <v>739</v>
      </c>
      <c r="G75" s="251" t="s">
        <v>2143</v>
      </c>
      <c r="H75" s="251" t="s">
        <v>413</v>
      </c>
      <c r="I75" s="251" t="s">
        <v>9</v>
      </c>
      <c r="J75" s="251" t="s">
        <v>9</v>
      </c>
      <c r="K75" s="251" t="s">
        <v>65</v>
      </c>
      <c r="L75" s="251"/>
      <c r="M75" s="251" t="s">
        <v>17</v>
      </c>
      <c r="N75" s="251">
        <v>1</v>
      </c>
      <c r="O75" s="251" t="s">
        <v>18</v>
      </c>
      <c r="P75" s="251" t="s">
        <v>9</v>
      </c>
      <c r="Q75" s="251" t="s">
        <v>414</v>
      </c>
      <c r="R75" s="251" t="s">
        <v>9</v>
      </c>
      <c r="S75" s="251" t="s">
        <v>9</v>
      </c>
      <c r="T75" s="251" t="s">
        <v>9</v>
      </c>
      <c r="U75" s="251" t="s">
        <v>9</v>
      </c>
      <c r="V75" s="251" t="s">
        <v>9</v>
      </c>
      <c r="W75" s="251" t="s">
        <v>9</v>
      </c>
      <c r="X75" s="251" t="s">
        <v>9</v>
      </c>
      <c r="Y75" s="251" t="s">
        <v>9</v>
      </c>
      <c r="Z75" s="251">
        <v>5</v>
      </c>
      <c r="AA75" s="251">
        <v>5</v>
      </c>
      <c r="AB75" s="252">
        <f t="shared" si="5"/>
        <v>0</v>
      </c>
      <c r="AC75" s="252">
        <f>ROUND(AB75*事業まとめ!$Q$6,2)</f>
        <v>0</v>
      </c>
      <c r="AD75" s="253"/>
      <c r="AE75" s="253"/>
      <c r="AF75" s="253"/>
      <c r="AG75" s="253"/>
      <c r="AH75" s="253"/>
      <c r="AI75" s="253"/>
      <c r="AJ75" s="253"/>
      <c r="AK75" s="252">
        <f t="shared" si="6"/>
        <v>0</v>
      </c>
      <c r="AL75" s="252">
        <f>ROUND(AK75*事業まとめ!$Q$6,2)</f>
        <v>0</v>
      </c>
      <c r="AM75" s="254">
        <f t="shared" si="4"/>
        <v>0</v>
      </c>
      <c r="AN75" s="254">
        <f t="shared" si="4"/>
        <v>0</v>
      </c>
      <c r="AO75" s="259"/>
      <c r="AP75" s="260">
        <f t="shared" si="7"/>
        <v>0</v>
      </c>
      <c r="AQ75" s="259"/>
      <c r="AR75" s="257"/>
      <c r="AS75" s="257"/>
      <c r="AT75" s="257"/>
      <c r="AU75" s="257"/>
      <c r="AV75" s="257"/>
      <c r="AW75" s="257"/>
    </row>
    <row r="76" spans="2:49" s="264" customFormat="1" x14ac:dyDescent="0.4">
      <c r="B76" s="251">
        <v>3</v>
      </c>
      <c r="C76" s="251" t="s">
        <v>2140</v>
      </c>
      <c r="D76" s="251" t="s">
        <v>392</v>
      </c>
      <c r="E76" s="251" t="s">
        <v>284</v>
      </c>
      <c r="F76" s="258" t="s">
        <v>740</v>
      </c>
      <c r="G76" s="251"/>
      <c r="H76" s="251" t="s">
        <v>9</v>
      </c>
      <c r="I76" s="251">
        <v>1.8</v>
      </c>
      <c r="J76" s="251">
        <v>200</v>
      </c>
      <c r="K76" s="251" t="s">
        <v>43</v>
      </c>
      <c r="L76" s="251"/>
      <c r="M76" s="251" t="s">
        <v>7</v>
      </c>
      <c r="N76" s="251">
        <v>1</v>
      </c>
      <c r="O76" s="251" t="s">
        <v>299</v>
      </c>
      <c r="P76" s="251" t="s">
        <v>9</v>
      </c>
      <c r="Q76" s="251" t="s">
        <v>401</v>
      </c>
      <c r="R76" s="251" t="s">
        <v>9</v>
      </c>
      <c r="S76" s="251" t="s">
        <v>9</v>
      </c>
      <c r="T76" s="251" t="s">
        <v>9</v>
      </c>
      <c r="U76" s="251" t="s">
        <v>9</v>
      </c>
      <c r="V76" s="251" t="s">
        <v>9</v>
      </c>
      <c r="W76" s="251" t="s">
        <v>9</v>
      </c>
      <c r="X76" s="251" t="s">
        <v>9</v>
      </c>
      <c r="Y76" s="251">
        <v>48</v>
      </c>
      <c r="Z76" s="251">
        <v>3</v>
      </c>
      <c r="AA76" s="251">
        <v>3</v>
      </c>
      <c r="AB76" s="252">
        <f t="shared" si="5"/>
        <v>51.84</v>
      </c>
      <c r="AC76" s="252">
        <f>ROUND(AB76*事業まとめ!$Q$6,2)</f>
        <v>1399.68</v>
      </c>
      <c r="AD76" s="253"/>
      <c r="AE76" s="253"/>
      <c r="AF76" s="253"/>
      <c r="AG76" s="253"/>
      <c r="AH76" s="253"/>
      <c r="AI76" s="253"/>
      <c r="AJ76" s="253"/>
      <c r="AK76" s="252">
        <f t="shared" si="6"/>
        <v>0</v>
      </c>
      <c r="AL76" s="252">
        <f>ROUND(AK76*事業まとめ!$Q$6,2)</f>
        <v>0</v>
      </c>
      <c r="AM76" s="254">
        <f t="shared" si="4"/>
        <v>51.84</v>
      </c>
      <c r="AN76" s="254">
        <f t="shared" si="4"/>
        <v>1399.68</v>
      </c>
      <c r="AO76" s="259"/>
      <c r="AP76" s="260">
        <f t="shared" si="7"/>
        <v>0</v>
      </c>
      <c r="AQ76" s="259"/>
      <c r="AR76" s="257"/>
      <c r="AS76" s="257"/>
      <c r="AT76" s="257"/>
      <c r="AU76" s="257"/>
      <c r="AV76" s="257"/>
      <c r="AW76" s="257"/>
    </row>
    <row r="77" spans="2:49" s="264" customFormat="1" x14ac:dyDescent="0.4">
      <c r="B77" s="251">
        <v>3</v>
      </c>
      <c r="C77" s="251" t="s">
        <v>2139</v>
      </c>
      <c r="D77" s="251" t="s">
        <v>392</v>
      </c>
      <c r="E77" s="251" t="s">
        <v>284</v>
      </c>
      <c r="F77" s="258" t="s">
        <v>740</v>
      </c>
      <c r="G77" s="251" t="s">
        <v>2143</v>
      </c>
      <c r="H77" s="251" t="s">
        <v>413</v>
      </c>
      <c r="I77" s="251" t="s">
        <v>9</v>
      </c>
      <c r="J77" s="251" t="s">
        <v>9</v>
      </c>
      <c r="K77" s="251" t="s">
        <v>65</v>
      </c>
      <c r="L77" s="251"/>
      <c r="M77" s="251" t="s">
        <v>17</v>
      </c>
      <c r="N77" s="251">
        <v>1</v>
      </c>
      <c r="O77" s="251" t="s">
        <v>18</v>
      </c>
      <c r="P77" s="251" t="s">
        <v>9</v>
      </c>
      <c r="Q77" s="251" t="s">
        <v>414</v>
      </c>
      <c r="R77" s="251" t="s">
        <v>9</v>
      </c>
      <c r="S77" s="251" t="s">
        <v>9</v>
      </c>
      <c r="T77" s="251" t="s">
        <v>9</v>
      </c>
      <c r="U77" s="251" t="s">
        <v>9</v>
      </c>
      <c r="V77" s="251" t="s">
        <v>9</v>
      </c>
      <c r="W77" s="251" t="s">
        <v>9</v>
      </c>
      <c r="X77" s="251" t="s">
        <v>9</v>
      </c>
      <c r="Y77" s="251" t="s">
        <v>9</v>
      </c>
      <c r="Z77" s="251">
        <v>2</v>
      </c>
      <c r="AA77" s="251">
        <v>2</v>
      </c>
      <c r="AB77" s="252">
        <f t="shared" si="5"/>
        <v>0</v>
      </c>
      <c r="AC77" s="252">
        <f>ROUND(AB77*事業まとめ!$Q$6,2)</f>
        <v>0</v>
      </c>
      <c r="AD77" s="253"/>
      <c r="AE77" s="253"/>
      <c r="AF77" s="253"/>
      <c r="AG77" s="253"/>
      <c r="AH77" s="253"/>
      <c r="AI77" s="253"/>
      <c r="AJ77" s="253"/>
      <c r="AK77" s="252">
        <f t="shared" si="6"/>
        <v>0</v>
      </c>
      <c r="AL77" s="252">
        <f>ROUND(AK77*事業まとめ!$Q$6,2)</f>
        <v>0</v>
      </c>
      <c r="AM77" s="254">
        <f t="shared" si="4"/>
        <v>0</v>
      </c>
      <c r="AN77" s="254">
        <f t="shared" si="4"/>
        <v>0</v>
      </c>
      <c r="AO77" s="259"/>
      <c r="AP77" s="260">
        <f t="shared" si="7"/>
        <v>0</v>
      </c>
      <c r="AQ77" s="259"/>
      <c r="AR77" s="257"/>
      <c r="AS77" s="257"/>
      <c r="AT77" s="257"/>
      <c r="AU77" s="257"/>
      <c r="AV77" s="257"/>
      <c r="AW77" s="257"/>
    </row>
    <row r="78" spans="2:49" s="264" customFormat="1" x14ac:dyDescent="0.4">
      <c r="B78" s="251">
        <v>3</v>
      </c>
      <c r="C78" s="251" t="s">
        <v>2140</v>
      </c>
      <c r="D78" s="251" t="s">
        <v>392</v>
      </c>
      <c r="E78" s="251" t="s">
        <v>284</v>
      </c>
      <c r="F78" s="251" t="s">
        <v>439</v>
      </c>
      <c r="G78" s="251" t="s">
        <v>440</v>
      </c>
      <c r="H78" s="251" t="s">
        <v>9</v>
      </c>
      <c r="I78" s="251">
        <v>3</v>
      </c>
      <c r="J78" s="251">
        <v>220</v>
      </c>
      <c r="K78" s="251" t="s">
        <v>79</v>
      </c>
      <c r="L78" s="251"/>
      <c r="M78" s="251" t="s">
        <v>28</v>
      </c>
      <c r="N78" s="251">
        <v>2</v>
      </c>
      <c r="O78" s="251" t="s">
        <v>299</v>
      </c>
      <c r="P78" s="251" t="s">
        <v>9</v>
      </c>
      <c r="Q78" s="251" t="s">
        <v>441</v>
      </c>
      <c r="R78" s="251" t="s">
        <v>9</v>
      </c>
      <c r="S78" s="251" t="s">
        <v>9</v>
      </c>
      <c r="T78" s="251" t="s">
        <v>9</v>
      </c>
      <c r="U78" s="251" t="s">
        <v>9</v>
      </c>
      <c r="V78" s="251" t="s">
        <v>9</v>
      </c>
      <c r="W78" s="251" t="s">
        <v>9</v>
      </c>
      <c r="X78" s="251" t="s">
        <v>9</v>
      </c>
      <c r="Y78" s="251">
        <v>48</v>
      </c>
      <c r="Z78" s="251">
        <v>21</v>
      </c>
      <c r="AA78" s="251">
        <v>42</v>
      </c>
      <c r="AB78" s="252">
        <f t="shared" si="5"/>
        <v>1330.56</v>
      </c>
      <c r="AC78" s="252">
        <f>ROUND(AB78*事業まとめ!$Q$6,2)</f>
        <v>35925.120000000003</v>
      </c>
      <c r="AD78" s="253"/>
      <c r="AE78" s="253"/>
      <c r="AF78" s="253"/>
      <c r="AG78" s="253"/>
      <c r="AH78" s="253"/>
      <c r="AI78" s="253"/>
      <c r="AJ78" s="253"/>
      <c r="AK78" s="252">
        <f t="shared" si="6"/>
        <v>0</v>
      </c>
      <c r="AL78" s="252">
        <f>ROUND(AK78*事業まとめ!$Q$6,2)</f>
        <v>0</v>
      </c>
      <c r="AM78" s="254">
        <f t="shared" si="4"/>
        <v>1330.56</v>
      </c>
      <c r="AN78" s="254">
        <f t="shared" si="4"/>
        <v>35925.120000000003</v>
      </c>
      <c r="AO78" s="259"/>
      <c r="AP78" s="260">
        <f t="shared" si="7"/>
        <v>0</v>
      </c>
      <c r="AQ78" s="259"/>
      <c r="AR78" s="257"/>
      <c r="AS78" s="257"/>
      <c r="AT78" s="257"/>
      <c r="AU78" s="257"/>
      <c r="AV78" s="257"/>
      <c r="AW78" s="257"/>
    </row>
    <row r="79" spans="2:49" s="264" customFormat="1" x14ac:dyDescent="0.4">
      <c r="B79" s="251">
        <v>3</v>
      </c>
      <c r="C79" s="251" t="s">
        <v>2139</v>
      </c>
      <c r="D79" s="251" t="s">
        <v>392</v>
      </c>
      <c r="E79" s="251" t="s">
        <v>284</v>
      </c>
      <c r="F79" s="251" t="s">
        <v>1829</v>
      </c>
      <c r="G79" s="251"/>
      <c r="H79" s="251" t="s">
        <v>9</v>
      </c>
      <c r="I79" s="251">
        <v>0.5</v>
      </c>
      <c r="J79" s="251">
        <v>220</v>
      </c>
      <c r="K79" s="251" t="s">
        <v>509</v>
      </c>
      <c r="L79" s="251"/>
      <c r="M79" s="251" t="s">
        <v>7</v>
      </c>
      <c r="N79" s="251">
        <v>2</v>
      </c>
      <c r="O79" s="251" t="s">
        <v>299</v>
      </c>
      <c r="P79" s="251" t="s">
        <v>9</v>
      </c>
      <c r="Q79" s="251" t="s">
        <v>394</v>
      </c>
      <c r="R79" s="251" t="s">
        <v>9</v>
      </c>
      <c r="S79" s="251" t="s">
        <v>9</v>
      </c>
      <c r="T79" s="251" t="s">
        <v>9</v>
      </c>
      <c r="U79" s="251" t="s">
        <v>9</v>
      </c>
      <c r="V79" s="251" t="s">
        <v>9</v>
      </c>
      <c r="W79" s="251" t="s">
        <v>9</v>
      </c>
      <c r="X79" s="251" t="s">
        <v>9</v>
      </c>
      <c r="Y79" s="251">
        <v>48</v>
      </c>
      <c r="Z79" s="251">
        <v>2</v>
      </c>
      <c r="AA79" s="251">
        <v>4</v>
      </c>
      <c r="AB79" s="252">
        <f t="shared" si="5"/>
        <v>21.12</v>
      </c>
      <c r="AC79" s="252">
        <f>ROUND(AB79*事業まとめ!$Q$6,2)</f>
        <v>570.24</v>
      </c>
      <c r="AD79" s="253"/>
      <c r="AE79" s="253"/>
      <c r="AF79" s="253"/>
      <c r="AG79" s="253"/>
      <c r="AH79" s="253"/>
      <c r="AI79" s="253"/>
      <c r="AJ79" s="253"/>
      <c r="AK79" s="252">
        <f t="shared" si="6"/>
        <v>0</v>
      </c>
      <c r="AL79" s="252">
        <f>ROUND(AK79*事業まとめ!$Q$6,2)</f>
        <v>0</v>
      </c>
      <c r="AM79" s="254">
        <f t="shared" si="4"/>
        <v>21.12</v>
      </c>
      <c r="AN79" s="254">
        <f t="shared" si="4"/>
        <v>570.24</v>
      </c>
      <c r="AO79" s="259"/>
      <c r="AP79" s="260">
        <f t="shared" si="7"/>
        <v>0</v>
      </c>
      <c r="AQ79" s="259"/>
      <c r="AR79" s="257"/>
      <c r="AS79" s="257"/>
      <c r="AT79" s="257"/>
      <c r="AU79" s="257"/>
      <c r="AV79" s="257"/>
      <c r="AW79" s="257"/>
    </row>
    <row r="80" spans="2:49" s="264" customFormat="1" x14ac:dyDescent="0.4">
      <c r="B80" s="251">
        <v>3</v>
      </c>
      <c r="C80" s="251" t="s">
        <v>2140</v>
      </c>
      <c r="D80" s="251" t="s">
        <v>392</v>
      </c>
      <c r="E80" s="251" t="s">
        <v>284</v>
      </c>
      <c r="F80" s="251" t="s">
        <v>438</v>
      </c>
      <c r="G80" s="251"/>
      <c r="H80" s="251" t="s">
        <v>9</v>
      </c>
      <c r="I80" s="251">
        <v>9</v>
      </c>
      <c r="J80" s="251">
        <v>220</v>
      </c>
      <c r="K80" s="251" t="s">
        <v>51</v>
      </c>
      <c r="L80" s="251"/>
      <c r="M80" s="251" t="s">
        <v>10</v>
      </c>
      <c r="N80" s="251">
        <v>2</v>
      </c>
      <c r="O80" s="251" t="s">
        <v>299</v>
      </c>
      <c r="P80" s="251" t="s">
        <v>9</v>
      </c>
      <c r="Q80" s="251" t="s">
        <v>396</v>
      </c>
      <c r="R80" s="251" t="s">
        <v>11</v>
      </c>
      <c r="S80" s="251" t="s">
        <v>9</v>
      </c>
      <c r="T80" s="251" t="s">
        <v>9</v>
      </c>
      <c r="U80" s="251" t="s">
        <v>9</v>
      </c>
      <c r="V80" s="251" t="s">
        <v>9</v>
      </c>
      <c r="W80" s="251" t="s">
        <v>9</v>
      </c>
      <c r="X80" s="251" t="s">
        <v>9</v>
      </c>
      <c r="Y80" s="251">
        <v>48</v>
      </c>
      <c r="Z80" s="251">
        <v>4</v>
      </c>
      <c r="AA80" s="251">
        <v>8</v>
      </c>
      <c r="AB80" s="252">
        <f t="shared" si="5"/>
        <v>760.32</v>
      </c>
      <c r="AC80" s="252">
        <f>ROUND(AB80*事業まとめ!$Q$6,2)</f>
        <v>20528.64</v>
      </c>
      <c r="AD80" s="253"/>
      <c r="AE80" s="253"/>
      <c r="AF80" s="253"/>
      <c r="AG80" s="253"/>
      <c r="AH80" s="253"/>
      <c r="AI80" s="253"/>
      <c r="AJ80" s="253"/>
      <c r="AK80" s="252">
        <f t="shared" si="6"/>
        <v>0</v>
      </c>
      <c r="AL80" s="252">
        <f>ROUND(AK80*事業まとめ!$Q$6,2)</f>
        <v>0</v>
      </c>
      <c r="AM80" s="254">
        <f t="shared" si="4"/>
        <v>760.32</v>
      </c>
      <c r="AN80" s="254">
        <f t="shared" si="4"/>
        <v>20528.64</v>
      </c>
      <c r="AO80" s="259"/>
      <c r="AP80" s="260">
        <f t="shared" si="7"/>
        <v>0</v>
      </c>
      <c r="AQ80" s="259"/>
      <c r="AR80" s="257"/>
      <c r="AS80" s="257"/>
      <c r="AT80" s="257"/>
      <c r="AU80" s="257"/>
      <c r="AV80" s="257"/>
      <c r="AW80" s="257"/>
    </row>
    <row r="81" spans="2:49" s="264" customFormat="1" x14ac:dyDescent="0.4">
      <c r="B81" s="251">
        <v>3</v>
      </c>
      <c r="C81" s="251" t="s">
        <v>2139</v>
      </c>
      <c r="D81" s="251" t="s">
        <v>392</v>
      </c>
      <c r="E81" s="251" t="s">
        <v>284</v>
      </c>
      <c r="F81" s="251" t="s">
        <v>438</v>
      </c>
      <c r="G81" s="251"/>
      <c r="H81" s="251" t="s">
        <v>9</v>
      </c>
      <c r="I81" s="251">
        <v>9</v>
      </c>
      <c r="J81" s="251">
        <v>220</v>
      </c>
      <c r="K81" s="251" t="s">
        <v>508</v>
      </c>
      <c r="L81" s="251"/>
      <c r="M81" s="251" t="s">
        <v>10</v>
      </c>
      <c r="N81" s="251">
        <v>2</v>
      </c>
      <c r="O81" s="251" t="s">
        <v>299</v>
      </c>
      <c r="P81" s="251" t="s">
        <v>9</v>
      </c>
      <c r="Q81" s="251" t="s">
        <v>397</v>
      </c>
      <c r="R81" s="251" t="s">
        <v>398</v>
      </c>
      <c r="S81" s="251" t="s">
        <v>9</v>
      </c>
      <c r="T81" s="251" t="s">
        <v>9</v>
      </c>
      <c r="U81" s="251" t="s">
        <v>9</v>
      </c>
      <c r="V81" s="251" t="s">
        <v>9</v>
      </c>
      <c r="W81" s="251" t="s">
        <v>9</v>
      </c>
      <c r="X81" s="251" t="s">
        <v>9</v>
      </c>
      <c r="Y81" s="251">
        <v>48</v>
      </c>
      <c r="Z81" s="251">
        <v>2</v>
      </c>
      <c r="AA81" s="251">
        <v>4</v>
      </c>
      <c r="AB81" s="252">
        <f t="shared" si="5"/>
        <v>380.16</v>
      </c>
      <c r="AC81" s="252">
        <f>ROUND(AB81*事業まとめ!$Q$6,2)</f>
        <v>10264.32</v>
      </c>
      <c r="AD81" s="253"/>
      <c r="AE81" s="253"/>
      <c r="AF81" s="253"/>
      <c r="AG81" s="253"/>
      <c r="AH81" s="253"/>
      <c r="AI81" s="253"/>
      <c r="AJ81" s="253"/>
      <c r="AK81" s="252">
        <f t="shared" si="6"/>
        <v>0</v>
      </c>
      <c r="AL81" s="252">
        <f>ROUND(AK81*事業まとめ!$Q$6,2)</f>
        <v>0</v>
      </c>
      <c r="AM81" s="254">
        <f t="shared" si="4"/>
        <v>380.16</v>
      </c>
      <c r="AN81" s="254">
        <f t="shared" si="4"/>
        <v>10264.32</v>
      </c>
      <c r="AO81" s="259"/>
      <c r="AP81" s="260">
        <f t="shared" si="7"/>
        <v>0</v>
      </c>
      <c r="AQ81" s="259"/>
      <c r="AR81" s="257"/>
      <c r="AS81" s="257"/>
      <c r="AT81" s="257"/>
      <c r="AU81" s="257"/>
      <c r="AV81" s="257"/>
      <c r="AW81" s="257"/>
    </row>
    <row r="82" spans="2:49" s="264" customFormat="1" x14ac:dyDescent="0.4">
      <c r="B82" s="251">
        <v>3</v>
      </c>
      <c r="C82" s="251" t="s">
        <v>2140</v>
      </c>
      <c r="D82" s="251" t="s">
        <v>392</v>
      </c>
      <c r="E82" s="251" t="s">
        <v>284</v>
      </c>
      <c r="F82" s="251" t="s">
        <v>438</v>
      </c>
      <c r="G82" s="251"/>
      <c r="H82" s="251" t="s">
        <v>9</v>
      </c>
      <c r="I82" s="251">
        <v>9</v>
      </c>
      <c r="J82" s="251">
        <v>220</v>
      </c>
      <c r="K82" s="251" t="s">
        <v>528</v>
      </c>
      <c r="L82" s="251"/>
      <c r="M82" s="251" t="s">
        <v>16</v>
      </c>
      <c r="N82" s="251">
        <v>1</v>
      </c>
      <c r="O82" s="251" t="s">
        <v>236</v>
      </c>
      <c r="P82" s="251" t="s">
        <v>9</v>
      </c>
      <c r="Q82" s="251" t="s">
        <v>9</v>
      </c>
      <c r="R82" s="251" t="s">
        <v>9</v>
      </c>
      <c r="S82" s="251" t="s">
        <v>9</v>
      </c>
      <c r="T82" s="251" t="s">
        <v>9</v>
      </c>
      <c r="U82" s="251" t="s">
        <v>9</v>
      </c>
      <c r="V82" s="251" t="s">
        <v>9</v>
      </c>
      <c r="W82" s="251" t="s">
        <v>9</v>
      </c>
      <c r="X82" s="251" t="s">
        <v>9</v>
      </c>
      <c r="Y82" s="251">
        <v>47</v>
      </c>
      <c r="Z82" s="251">
        <v>2</v>
      </c>
      <c r="AA82" s="251">
        <v>2</v>
      </c>
      <c r="AB82" s="252">
        <f t="shared" si="5"/>
        <v>186.12</v>
      </c>
      <c r="AC82" s="252">
        <f>ROUND(AB82*事業まとめ!$Q$6,2)</f>
        <v>5025.24</v>
      </c>
      <c r="AD82" s="253"/>
      <c r="AE82" s="253"/>
      <c r="AF82" s="253"/>
      <c r="AG82" s="253"/>
      <c r="AH82" s="253"/>
      <c r="AI82" s="253"/>
      <c r="AJ82" s="253"/>
      <c r="AK82" s="252">
        <f t="shared" si="6"/>
        <v>0</v>
      </c>
      <c r="AL82" s="252">
        <f>ROUND(AK82*事業まとめ!$Q$6,2)</f>
        <v>0</v>
      </c>
      <c r="AM82" s="254">
        <f t="shared" si="4"/>
        <v>186.12</v>
      </c>
      <c r="AN82" s="254">
        <f t="shared" si="4"/>
        <v>5025.24</v>
      </c>
      <c r="AO82" s="259"/>
      <c r="AP82" s="260">
        <f t="shared" si="7"/>
        <v>0</v>
      </c>
      <c r="AQ82" s="259"/>
      <c r="AR82" s="257"/>
      <c r="AS82" s="257"/>
      <c r="AT82" s="257"/>
      <c r="AU82" s="257"/>
      <c r="AV82" s="257"/>
      <c r="AW82" s="257"/>
    </row>
    <row r="83" spans="2:49" s="264" customFormat="1" x14ac:dyDescent="0.4">
      <c r="B83" s="251">
        <v>3</v>
      </c>
      <c r="C83" s="251" t="s">
        <v>2139</v>
      </c>
      <c r="D83" s="251" t="s">
        <v>392</v>
      </c>
      <c r="E83" s="251" t="s">
        <v>284</v>
      </c>
      <c r="F83" s="251" t="s">
        <v>438</v>
      </c>
      <c r="G83" s="251"/>
      <c r="H83" s="251" t="s">
        <v>9</v>
      </c>
      <c r="I83" s="251">
        <v>9</v>
      </c>
      <c r="J83" s="251">
        <v>220</v>
      </c>
      <c r="K83" s="251" t="s">
        <v>51</v>
      </c>
      <c r="L83" s="251"/>
      <c r="M83" s="251" t="s">
        <v>10</v>
      </c>
      <c r="N83" s="251">
        <v>2</v>
      </c>
      <c r="O83" s="251" t="s">
        <v>299</v>
      </c>
      <c r="P83" s="251" t="s">
        <v>9</v>
      </c>
      <c r="Q83" s="251" t="s">
        <v>396</v>
      </c>
      <c r="R83" s="251" t="s">
        <v>11</v>
      </c>
      <c r="S83" s="251" t="s">
        <v>9</v>
      </c>
      <c r="T83" s="251" t="s">
        <v>9</v>
      </c>
      <c r="U83" s="251" t="s">
        <v>9</v>
      </c>
      <c r="V83" s="251" t="s">
        <v>9</v>
      </c>
      <c r="W83" s="251" t="s">
        <v>9</v>
      </c>
      <c r="X83" s="251" t="s">
        <v>9</v>
      </c>
      <c r="Y83" s="251">
        <v>48</v>
      </c>
      <c r="Z83" s="251">
        <v>4</v>
      </c>
      <c r="AA83" s="251">
        <v>8</v>
      </c>
      <c r="AB83" s="252">
        <f t="shared" si="5"/>
        <v>760.32</v>
      </c>
      <c r="AC83" s="252">
        <f>ROUND(AB83*事業まとめ!$Q$6,2)</f>
        <v>20528.64</v>
      </c>
      <c r="AD83" s="253"/>
      <c r="AE83" s="253"/>
      <c r="AF83" s="253"/>
      <c r="AG83" s="253"/>
      <c r="AH83" s="253"/>
      <c r="AI83" s="253"/>
      <c r="AJ83" s="253"/>
      <c r="AK83" s="252">
        <f t="shared" si="6"/>
        <v>0</v>
      </c>
      <c r="AL83" s="252">
        <f>ROUND(AK83*事業まとめ!$Q$6,2)</f>
        <v>0</v>
      </c>
      <c r="AM83" s="254">
        <f t="shared" si="4"/>
        <v>760.32</v>
      </c>
      <c r="AN83" s="254">
        <f t="shared" si="4"/>
        <v>20528.64</v>
      </c>
      <c r="AO83" s="259"/>
      <c r="AP83" s="260">
        <f t="shared" si="7"/>
        <v>0</v>
      </c>
      <c r="AQ83" s="259"/>
      <c r="AR83" s="257"/>
      <c r="AS83" s="257"/>
      <c r="AT83" s="257"/>
      <c r="AU83" s="257"/>
      <c r="AV83" s="257"/>
      <c r="AW83" s="257"/>
    </row>
    <row r="84" spans="2:49" s="264" customFormat="1" x14ac:dyDescent="0.4">
      <c r="B84" s="251">
        <v>3</v>
      </c>
      <c r="C84" s="251" t="s">
        <v>2140</v>
      </c>
      <c r="D84" s="251" t="s">
        <v>392</v>
      </c>
      <c r="E84" s="251" t="s">
        <v>284</v>
      </c>
      <c r="F84" s="251" t="s">
        <v>438</v>
      </c>
      <c r="G84" s="251"/>
      <c r="H84" s="251" t="s">
        <v>9</v>
      </c>
      <c r="I84" s="251">
        <v>9</v>
      </c>
      <c r="J84" s="251">
        <v>220</v>
      </c>
      <c r="K84" s="251" t="s">
        <v>508</v>
      </c>
      <c r="L84" s="251"/>
      <c r="M84" s="251" t="s">
        <v>10</v>
      </c>
      <c r="N84" s="251">
        <v>2</v>
      </c>
      <c r="O84" s="251" t="s">
        <v>299</v>
      </c>
      <c r="P84" s="251" t="s">
        <v>9</v>
      </c>
      <c r="Q84" s="251" t="s">
        <v>397</v>
      </c>
      <c r="R84" s="251" t="s">
        <v>398</v>
      </c>
      <c r="S84" s="251" t="s">
        <v>9</v>
      </c>
      <c r="T84" s="251" t="s">
        <v>9</v>
      </c>
      <c r="U84" s="251" t="s">
        <v>9</v>
      </c>
      <c r="V84" s="251" t="s">
        <v>9</v>
      </c>
      <c r="W84" s="251" t="s">
        <v>9</v>
      </c>
      <c r="X84" s="251" t="s">
        <v>9</v>
      </c>
      <c r="Y84" s="251">
        <v>48</v>
      </c>
      <c r="Z84" s="251">
        <v>2</v>
      </c>
      <c r="AA84" s="251">
        <v>4</v>
      </c>
      <c r="AB84" s="252">
        <f t="shared" si="5"/>
        <v>380.16</v>
      </c>
      <c r="AC84" s="252">
        <f>ROUND(AB84*事業まとめ!$Q$6,2)</f>
        <v>10264.32</v>
      </c>
      <c r="AD84" s="253"/>
      <c r="AE84" s="253"/>
      <c r="AF84" s="253"/>
      <c r="AG84" s="253"/>
      <c r="AH84" s="253"/>
      <c r="AI84" s="253"/>
      <c r="AJ84" s="253"/>
      <c r="AK84" s="252">
        <f t="shared" si="6"/>
        <v>0</v>
      </c>
      <c r="AL84" s="252">
        <f>ROUND(AK84*事業まとめ!$Q$6,2)</f>
        <v>0</v>
      </c>
      <c r="AM84" s="254">
        <f t="shared" si="4"/>
        <v>380.16</v>
      </c>
      <c r="AN84" s="254">
        <f t="shared" si="4"/>
        <v>10264.32</v>
      </c>
      <c r="AO84" s="259"/>
      <c r="AP84" s="260">
        <f t="shared" si="7"/>
        <v>0</v>
      </c>
      <c r="AQ84" s="259"/>
      <c r="AR84" s="257"/>
      <c r="AS84" s="257"/>
      <c r="AT84" s="257"/>
      <c r="AU84" s="257"/>
      <c r="AV84" s="257"/>
      <c r="AW84" s="257"/>
    </row>
    <row r="85" spans="2:49" s="264" customFormat="1" x14ac:dyDescent="0.4">
      <c r="B85" s="251">
        <v>3</v>
      </c>
      <c r="C85" s="251" t="s">
        <v>2139</v>
      </c>
      <c r="D85" s="251" t="s">
        <v>392</v>
      </c>
      <c r="E85" s="251" t="s">
        <v>284</v>
      </c>
      <c r="F85" s="251" t="s">
        <v>438</v>
      </c>
      <c r="G85" s="251"/>
      <c r="H85" s="251" t="s">
        <v>9</v>
      </c>
      <c r="I85" s="251">
        <v>9</v>
      </c>
      <c r="J85" s="251">
        <v>220</v>
      </c>
      <c r="K85" s="251" t="s">
        <v>528</v>
      </c>
      <c r="L85" s="251"/>
      <c r="M85" s="251" t="s">
        <v>16</v>
      </c>
      <c r="N85" s="251">
        <v>1</v>
      </c>
      <c r="O85" s="251" t="s">
        <v>236</v>
      </c>
      <c r="P85" s="251" t="s">
        <v>9</v>
      </c>
      <c r="Q85" s="251" t="s">
        <v>9</v>
      </c>
      <c r="R85" s="251" t="s">
        <v>9</v>
      </c>
      <c r="S85" s="251" t="s">
        <v>9</v>
      </c>
      <c r="T85" s="251" t="s">
        <v>9</v>
      </c>
      <c r="U85" s="251" t="s">
        <v>9</v>
      </c>
      <c r="V85" s="251" t="s">
        <v>9</v>
      </c>
      <c r="W85" s="251" t="s">
        <v>9</v>
      </c>
      <c r="X85" s="251" t="s">
        <v>9</v>
      </c>
      <c r="Y85" s="251">
        <v>47</v>
      </c>
      <c r="Z85" s="251">
        <v>2</v>
      </c>
      <c r="AA85" s="251">
        <v>2</v>
      </c>
      <c r="AB85" s="252">
        <f t="shared" si="5"/>
        <v>186.12</v>
      </c>
      <c r="AC85" s="252">
        <f>ROUND(AB85*事業まとめ!$Q$6,2)</f>
        <v>5025.24</v>
      </c>
      <c r="AD85" s="253"/>
      <c r="AE85" s="253"/>
      <c r="AF85" s="253"/>
      <c r="AG85" s="253"/>
      <c r="AH85" s="253"/>
      <c r="AI85" s="253"/>
      <c r="AJ85" s="253"/>
      <c r="AK85" s="252">
        <f t="shared" si="6"/>
        <v>0</v>
      </c>
      <c r="AL85" s="252">
        <f>ROUND(AK85*事業まとめ!$Q$6,2)</f>
        <v>0</v>
      </c>
      <c r="AM85" s="254">
        <f t="shared" si="4"/>
        <v>186.12</v>
      </c>
      <c r="AN85" s="254">
        <f t="shared" si="4"/>
        <v>5025.24</v>
      </c>
      <c r="AO85" s="259"/>
      <c r="AP85" s="260">
        <f t="shared" si="7"/>
        <v>0</v>
      </c>
      <c r="AQ85" s="259"/>
      <c r="AR85" s="257"/>
      <c r="AS85" s="257"/>
      <c r="AT85" s="257"/>
      <c r="AU85" s="257"/>
      <c r="AV85" s="257"/>
      <c r="AW85" s="257"/>
    </row>
    <row r="86" spans="2:49" s="265" customFormat="1" x14ac:dyDescent="0.4">
      <c r="B86" s="251">
        <v>3</v>
      </c>
      <c r="C86" s="251" t="s">
        <v>2140</v>
      </c>
      <c r="D86" s="251" t="s">
        <v>392</v>
      </c>
      <c r="E86" s="251" t="s">
        <v>284</v>
      </c>
      <c r="F86" s="251" t="s">
        <v>438</v>
      </c>
      <c r="G86" s="251"/>
      <c r="H86" s="251" t="s">
        <v>9</v>
      </c>
      <c r="I86" s="251">
        <v>9</v>
      </c>
      <c r="J86" s="251">
        <v>220</v>
      </c>
      <c r="K86" s="251" t="s">
        <v>51</v>
      </c>
      <c r="L86" s="251"/>
      <c r="M86" s="251" t="s">
        <v>10</v>
      </c>
      <c r="N86" s="251">
        <v>2</v>
      </c>
      <c r="O86" s="251" t="s">
        <v>299</v>
      </c>
      <c r="P86" s="251" t="s">
        <v>9</v>
      </c>
      <c r="Q86" s="251" t="s">
        <v>396</v>
      </c>
      <c r="R86" s="251" t="s">
        <v>11</v>
      </c>
      <c r="S86" s="251" t="s">
        <v>9</v>
      </c>
      <c r="T86" s="251" t="s">
        <v>9</v>
      </c>
      <c r="U86" s="251" t="s">
        <v>9</v>
      </c>
      <c r="V86" s="251" t="s">
        <v>9</v>
      </c>
      <c r="W86" s="251" t="s">
        <v>9</v>
      </c>
      <c r="X86" s="251" t="s">
        <v>9</v>
      </c>
      <c r="Y86" s="251">
        <v>48</v>
      </c>
      <c r="Z86" s="251">
        <v>4</v>
      </c>
      <c r="AA86" s="251">
        <v>8</v>
      </c>
      <c r="AB86" s="252">
        <f t="shared" si="5"/>
        <v>760.32</v>
      </c>
      <c r="AC86" s="252">
        <f>ROUND(AB86*事業まとめ!$Q$6,2)</f>
        <v>20528.64</v>
      </c>
      <c r="AD86" s="253"/>
      <c r="AE86" s="253"/>
      <c r="AF86" s="253"/>
      <c r="AG86" s="253"/>
      <c r="AH86" s="253"/>
      <c r="AI86" s="253"/>
      <c r="AJ86" s="253"/>
      <c r="AK86" s="252">
        <f t="shared" si="6"/>
        <v>0</v>
      </c>
      <c r="AL86" s="252">
        <f>ROUND(AK86*事業まとめ!$Q$6,2)</f>
        <v>0</v>
      </c>
      <c r="AM86" s="254">
        <f t="shared" si="4"/>
        <v>760.32</v>
      </c>
      <c r="AN86" s="254">
        <f t="shared" si="4"/>
        <v>20528.64</v>
      </c>
      <c r="AO86" s="259"/>
      <c r="AP86" s="260">
        <f t="shared" si="7"/>
        <v>0</v>
      </c>
      <c r="AQ86" s="259"/>
      <c r="AR86" s="257"/>
      <c r="AS86" s="257"/>
      <c r="AT86" s="257"/>
      <c r="AU86" s="257"/>
      <c r="AV86" s="257"/>
      <c r="AW86" s="257"/>
    </row>
    <row r="87" spans="2:49" s="265" customFormat="1" x14ac:dyDescent="0.4">
      <c r="B87" s="251">
        <v>3</v>
      </c>
      <c r="C87" s="251" t="s">
        <v>2139</v>
      </c>
      <c r="D87" s="251" t="s">
        <v>392</v>
      </c>
      <c r="E87" s="251" t="s">
        <v>284</v>
      </c>
      <c r="F87" s="251" t="s">
        <v>438</v>
      </c>
      <c r="G87" s="251"/>
      <c r="H87" s="251" t="s">
        <v>9</v>
      </c>
      <c r="I87" s="251">
        <v>9</v>
      </c>
      <c r="J87" s="251">
        <v>220</v>
      </c>
      <c r="K87" s="251" t="s">
        <v>508</v>
      </c>
      <c r="L87" s="251"/>
      <c r="M87" s="251" t="s">
        <v>10</v>
      </c>
      <c r="N87" s="251">
        <v>2</v>
      </c>
      <c r="O87" s="251" t="s">
        <v>299</v>
      </c>
      <c r="P87" s="251" t="s">
        <v>9</v>
      </c>
      <c r="Q87" s="251" t="s">
        <v>397</v>
      </c>
      <c r="R87" s="251" t="s">
        <v>398</v>
      </c>
      <c r="S87" s="251" t="s">
        <v>9</v>
      </c>
      <c r="T87" s="251" t="s">
        <v>9</v>
      </c>
      <c r="U87" s="251" t="s">
        <v>9</v>
      </c>
      <c r="V87" s="251" t="s">
        <v>9</v>
      </c>
      <c r="W87" s="251" t="s">
        <v>9</v>
      </c>
      <c r="X87" s="251" t="s">
        <v>9</v>
      </c>
      <c r="Y87" s="251">
        <v>48</v>
      </c>
      <c r="Z87" s="251">
        <v>2</v>
      </c>
      <c r="AA87" s="251">
        <v>4</v>
      </c>
      <c r="AB87" s="252">
        <f t="shared" si="5"/>
        <v>380.16</v>
      </c>
      <c r="AC87" s="252">
        <f>ROUND(AB87*事業まとめ!$Q$6,2)</f>
        <v>10264.32</v>
      </c>
      <c r="AD87" s="253"/>
      <c r="AE87" s="253"/>
      <c r="AF87" s="253"/>
      <c r="AG87" s="253"/>
      <c r="AH87" s="253"/>
      <c r="AI87" s="253"/>
      <c r="AJ87" s="253"/>
      <c r="AK87" s="252">
        <f t="shared" si="6"/>
        <v>0</v>
      </c>
      <c r="AL87" s="252">
        <f>ROUND(AK87*事業まとめ!$Q$6,2)</f>
        <v>0</v>
      </c>
      <c r="AM87" s="254">
        <f t="shared" si="4"/>
        <v>380.16</v>
      </c>
      <c r="AN87" s="254">
        <f t="shared" si="4"/>
        <v>10264.32</v>
      </c>
      <c r="AO87" s="259"/>
      <c r="AP87" s="260">
        <f t="shared" si="7"/>
        <v>0</v>
      </c>
      <c r="AQ87" s="259"/>
      <c r="AR87" s="257"/>
      <c r="AS87" s="257"/>
      <c r="AT87" s="257"/>
      <c r="AU87" s="257"/>
      <c r="AV87" s="257"/>
      <c r="AW87" s="257"/>
    </row>
    <row r="88" spans="2:49" s="265" customFormat="1" x14ac:dyDescent="0.4">
      <c r="B88" s="251">
        <v>3</v>
      </c>
      <c r="C88" s="251" t="s">
        <v>2140</v>
      </c>
      <c r="D88" s="251" t="s">
        <v>392</v>
      </c>
      <c r="E88" s="251" t="s">
        <v>284</v>
      </c>
      <c r="F88" s="251" t="s">
        <v>438</v>
      </c>
      <c r="G88" s="251"/>
      <c r="H88" s="251" t="s">
        <v>9</v>
      </c>
      <c r="I88" s="251">
        <v>9</v>
      </c>
      <c r="J88" s="251">
        <v>220</v>
      </c>
      <c r="K88" s="251" t="s">
        <v>528</v>
      </c>
      <c r="L88" s="251"/>
      <c r="M88" s="251" t="s">
        <v>16</v>
      </c>
      <c r="N88" s="251">
        <v>1</v>
      </c>
      <c r="O88" s="251" t="s">
        <v>236</v>
      </c>
      <c r="P88" s="251" t="s">
        <v>9</v>
      </c>
      <c r="Q88" s="251" t="s">
        <v>9</v>
      </c>
      <c r="R88" s="251" t="s">
        <v>9</v>
      </c>
      <c r="S88" s="251" t="s">
        <v>9</v>
      </c>
      <c r="T88" s="251" t="s">
        <v>9</v>
      </c>
      <c r="U88" s="251" t="s">
        <v>9</v>
      </c>
      <c r="V88" s="251" t="s">
        <v>9</v>
      </c>
      <c r="W88" s="251" t="s">
        <v>9</v>
      </c>
      <c r="X88" s="251" t="s">
        <v>9</v>
      </c>
      <c r="Y88" s="251">
        <v>47</v>
      </c>
      <c r="Z88" s="251">
        <v>2</v>
      </c>
      <c r="AA88" s="251">
        <v>2</v>
      </c>
      <c r="AB88" s="252">
        <f t="shared" si="5"/>
        <v>186.12</v>
      </c>
      <c r="AC88" s="252">
        <f>ROUND(AB88*事業まとめ!$Q$6,2)</f>
        <v>5025.24</v>
      </c>
      <c r="AD88" s="253"/>
      <c r="AE88" s="253"/>
      <c r="AF88" s="253"/>
      <c r="AG88" s="253"/>
      <c r="AH88" s="253"/>
      <c r="AI88" s="253"/>
      <c r="AJ88" s="253"/>
      <c r="AK88" s="252">
        <f t="shared" si="6"/>
        <v>0</v>
      </c>
      <c r="AL88" s="252">
        <f>ROUND(AK88*事業まとめ!$Q$6,2)</f>
        <v>0</v>
      </c>
      <c r="AM88" s="254">
        <f t="shared" si="4"/>
        <v>186.12</v>
      </c>
      <c r="AN88" s="254">
        <f t="shared" si="4"/>
        <v>5025.24</v>
      </c>
      <c r="AO88" s="259"/>
      <c r="AP88" s="260">
        <f t="shared" si="7"/>
        <v>0</v>
      </c>
      <c r="AQ88" s="259"/>
      <c r="AR88" s="257"/>
      <c r="AS88" s="257"/>
      <c r="AT88" s="257"/>
      <c r="AU88" s="257"/>
      <c r="AV88" s="257"/>
      <c r="AW88" s="257"/>
    </row>
    <row r="89" spans="2:49" s="265" customFormat="1" x14ac:dyDescent="0.4">
      <c r="B89" s="251">
        <v>3</v>
      </c>
      <c r="C89" s="251" t="s">
        <v>2139</v>
      </c>
      <c r="D89" s="251" t="s">
        <v>392</v>
      </c>
      <c r="E89" s="251" t="s">
        <v>284</v>
      </c>
      <c r="F89" s="251" t="s">
        <v>438</v>
      </c>
      <c r="G89" s="251"/>
      <c r="H89" s="251" t="s">
        <v>9</v>
      </c>
      <c r="I89" s="251">
        <v>9</v>
      </c>
      <c r="J89" s="251">
        <v>220</v>
      </c>
      <c r="K89" s="251" t="s">
        <v>51</v>
      </c>
      <c r="L89" s="251"/>
      <c r="M89" s="251" t="s">
        <v>10</v>
      </c>
      <c r="N89" s="251">
        <v>2</v>
      </c>
      <c r="O89" s="251" t="s">
        <v>299</v>
      </c>
      <c r="P89" s="251" t="s">
        <v>9</v>
      </c>
      <c r="Q89" s="251" t="s">
        <v>396</v>
      </c>
      <c r="R89" s="251" t="s">
        <v>11</v>
      </c>
      <c r="S89" s="251" t="s">
        <v>9</v>
      </c>
      <c r="T89" s="251" t="s">
        <v>9</v>
      </c>
      <c r="U89" s="251" t="s">
        <v>9</v>
      </c>
      <c r="V89" s="251" t="s">
        <v>9</v>
      </c>
      <c r="W89" s="251" t="s">
        <v>9</v>
      </c>
      <c r="X89" s="251" t="s">
        <v>9</v>
      </c>
      <c r="Y89" s="251">
        <v>48</v>
      </c>
      <c r="Z89" s="251">
        <v>4</v>
      </c>
      <c r="AA89" s="251">
        <v>8</v>
      </c>
      <c r="AB89" s="252">
        <f t="shared" si="5"/>
        <v>760.32</v>
      </c>
      <c r="AC89" s="252">
        <f>ROUND(AB89*事業まとめ!$Q$6,2)</f>
        <v>20528.64</v>
      </c>
      <c r="AD89" s="253"/>
      <c r="AE89" s="253"/>
      <c r="AF89" s="253"/>
      <c r="AG89" s="253"/>
      <c r="AH89" s="253"/>
      <c r="AI89" s="253"/>
      <c r="AJ89" s="253"/>
      <c r="AK89" s="252">
        <f t="shared" si="6"/>
        <v>0</v>
      </c>
      <c r="AL89" s="252">
        <f>ROUND(AK89*事業まとめ!$Q$6,2)</f>
        <v>0</v>
      </c>
      <c r="AM89" s="254">
        <f t="shared" si="4"/>
        <v>760.32</v>
      </c>
      <c r="AN89" s="254">
        <f t="shared" si="4"/>
        <v>20528.64</v>
      </c>
      <c r="AO89" s="259"/>
      <c r="AP89" s="260">
        <f t="shared" si="7"/>
        <v>0</v>
      </c>
      <c r="AQ89" s="259"/>
      <c r="AR89" s="257"/>
      <c r="AS89" s="257"/>
      <c r="AT89" s="257"/>
      <c r="AU89" s="257"/>
      <c r="AV89" s="257"/>
      <c r="AW89" s="257"/>
    </row>
    <row r="90" spans="2:49" s="265" customFormat="1" x14ac:dyDescent="0.4">
      <c r="B90" s="251">
        <v>3</v>
      </c>
      <c r="C90" s="251" t="s">
        <v>2140</v>
      </c>
      <c r="D90" s="251" t="s">
        <v>392</v>
      </c>
      <c r="E90" s="251" t="s">
        <v>284</v>
      </c>
      <c r="F90" s="251" t="s">
        <v>438</v>
      </c>
      <c r="G90" s="251"/>
      <c r="H90" s="251" t="s">
        <v>9</v>
      </c>
      <c r="I90" s="251">
        <v>9</v>
      </c>
      <c r="J90" s="251">
        <v>220</v>
      </c>
      <c r="K90" s="251" t="s">
        <v>508</v>
      </c>
      <c r="L90" s="251"/>
      <c r="M90" s="251" t="s">
        <v>10</v>
      </c>
      <c r="N90" s="251">
        <v>2</v>
      </c>
      <c r="O90" s="251" t="s">
        <v>299</v>
      </c>
      <c r="P90" s="251" t="s">
        <v>9</v>
      </c>
      <c r="Q90" s="251" t="s">
        <v>397</v>
      </c>
      <c r="R90" s="251" t="s">
        <v>398</v>
      </c>
      <c r="S90" s="251" t="s">
        <v>9</v>
      </c>
      <c r="T90" s="251" t="s">
        <v>9</v>
      </c>
      <c r="U90" s="251" t="s">
        <v>9</v>
      </c>
      <c r="V90" s="251" t="s">
        <v>9</v>
      </c>
      <c r="W90" s="251" t="s">
        <v>9</v>
      </c>
      <c r="X90" s="251" t="s">
        <v>9</v>
      </c>
      <c r="Y90" s="251">
        <v>48</v>
      </c>
      <c r="Z90" s="251">
        <v>2</v>
      </c>
      <c r="AA90" s="251">
        <v>4</v>
      </c>
      <c r="AB90" s="252">
        <f t="shared" si="5"/>
        <v>380.16</v>
      </c>
      <c r="AC90" s="252">
        <f>ROUND(AB90*事業まとめ!$Q$6,2)</f>
        <v>10264.32</v>
      </c>
      <c r="AD90" s="253"/>
      <c r="AE90" s="253"/>
      <c r="AF90" s="253"/>
      <c r="AG90" s="253"/>
      <c r="AH90" s="253"/>
      <c r="AI90" s="253"/>
      <c r="AJ90" s="253"/>
      <c r="AK90" s="252">
        <f t="shared" si="6"/>
        <v>0</v>
      </c>
      <c r="AL90" s="252">
        <f>ROUND(AK90*事業まとめ!$Q$6,2)</f>
        <v>0</v>
      </c>
      <c r="AM90" s="254">
        <f t="shared" si="4"/>
        <v>380.16</v>
      </c>
      <c r="AN90" s="254">
        <f t="shared" si="4"/>
        <v>10264.32</v>
      </c>
      <c r="AO90" s="259"/>
      <c r="AP90" s="260">
        <f t="shared" si="7"/>
        <v>0</v>
      </c>
      <c r="AQ90" s="259"/>
      <c r="AR90" s="257"/>
      <c r="AS90" s="257"/>
      <c r="AT90" s="257"/>
      <c r="AU90" s="257"/>
      <c r="AV90" s="257"/>
      <c r="AW90" s="257"/>
    </row>
    <row r="91" spans="2:49" s="265" customFormat="1" x14ac:dyDescent="0.4">
      <c r="B91" s="251">
        <v>3</v>
      </c>
      <c r="C91" s="251" t="s">
        <v>2139</v>
      </c>
      <c r="D91" s="251" t="s">
        <v>392</v>
      </c>
      <c r="E91" s="251" t="s">
        <v>284</v>
      </c>
      <c r="F91" s="251" t="s">
        <v>438</v>
      </c>
      <c r="G91" s="251"/>
      <c r="H91" s="251" t="s">
        <v>9</v>
      </c>
      <c r="I91" s="251">
        <v>9</v>
      </c>
      <c r="J91" s="251">
        <v>220</v>
      </c>
      <c r="K91" s="251" t="s">
        <v>528</v>
      </c>
      <c r="L91" s="251"/>
      <c r="M91" s="251" t="s">
        <v>16</v>
      </c>
      <c r="N91" s="251">
        <v>1</v>
      </c>
      <c r="O91" s="251" t="s">
        <v>236</v>
      </c>
      <c r="P91" s="251" t="s">
        <v>9</v>
      </c>
      <c r="Q91" s="251" t="s">
        <v>9</v>
      </c>
      <c r="R91" s="251" t="s">
        <v>9</v>
      </c>
      <c r="S91" s="251" t="s">
        <v>9</v>
      </c>
      <c r="T91" s="251" t="s">
        <v>9</v>
      </c>
      <c r="U91" s="251" t="s">
        <v>9</v>
      </c>
      <c r="V91" s="251" t="s">
        <v>9</v>
      </c>
      <c r="W91" s="251" t="s">
        <v>9</v>
      </c>
      <c r="X91" s="251" t="s">
        <v>9</v>
      </c>
      <c r="Y91" s="251">
        <v>47</v>
      </c>
      <c r="Z91" s="251">
        <v>2</v>
      </c>
      <c r="AA91" s="251">
        <v>2</v>
      </c>
      <c r="AB91" s="252">
        <f t="shared" si="5"/>
        <v>186.12</v>
      </c>
      <c r="AC91" s="252">
        <f>ROUND(AB91*事業まとめ!$Q$6,2)</f>
        <v>5025.24</v>
      </c>
      <c r="AD91" s="253"/>
      <c r="AE91" s="253"/>
      <c r="AF91" s="253"/>
      <c r="AG91" s="253"/>
      <c r="AH91" s="253"/>
      <c r="AI91" s="253"/>
      <c r="AJ91" s="253"/>
      <c r="AK91" s="252">
        <f t="shared" si="6"/>
        <v>0</v>
      </c>
      <c r="AL91" s="252">
        <f>ROUND(AK91*事業まとめ!$Q$6,2)</f>
        <v>0</v>
      </c>
      <c r="AM91" s="254">
        <f t="shared" si="4"/>
        <v>186.12</v>
      </c>
      <c r="AN91" s="254">
        <f t="shared" si="4"/>
        <v>5025.24</v>
      </c>
      <c r="AO91" s="259"/>
      <c r="AP91" s="260">
        <f t="shared" si="7"/>
        <v>0</v>
      </c>
      <c r="AQ91" s="259"/>
      <c r="AR91" s="257"/>
      <c r="AS91" s="257"/>
      <c r="AT91" s="257"/>
      <c r="AU91" s="257"/>
      <c r="AV91" s="257"/>
      <c r="AW91" s="257"/>
    </row>
    <row r="92" spans="2:49" s="265" customFormat="1" x14ac:dyDescent="0.4">
      <c r="B92" s="251">
        <v>3</v>
      </c>
      <c r="C92" s="251" t="s">
        <v>2140</v>
      </c>
      <c r="D92" s="251" t="s">
        <v>392</v>
      </c>
      <c r="E92" s="251" t="s">
        <v>284</v>
      </c>
      <c r="F92" s="251" t="s">
        <v>423</v>
      </c>
      <c r="G92" s="251"/>
      <c r="H92" s="251" t="s">
        <v>9</v>
      </c>
      <c r="I92" s="251">
        <v>0.5</v>
      </c>
      <c r="J92" s="251">
        <v>220</v>
      </c>
      <c r="K92" s="251" t="s">
        <v>515</v>
      </c>
      <c r="L92" s="251"/>
      <c r="M92" s="251" t="s">
        <v>7</v>
      </c>
      <c r="N92" s="251">
        <v>1</v>
      </c>
      <c r="O92" s="251" t="s">
        <v>299</v>
      </c>
      <c r="P92" s="251" t="s">
        <v>9</v>
      </c>
      <c r="Q92" s="251" t="s">
        <v>401</v>
      </c>
      <c r="R92" s="251" t="s">
        <v>259</v>
      </c>
      <c r="S92" s="251" t="s">
        <v>9</v>
      </c>
      <c r="T92" s="251" t="s">
        <v>9</v>
      </c>
      <c r="U92" s="251" t="s">
        <v>9</v>
      </c>
      <c r="V92" s="251" t="s">
        <v>9</v>
      </c>
      <c r="W92" s="251" t="s">
        <v>9</v>
      </c>
      <c r="X92" s="251" t="s">
        <v>9</v>
      </c>
      <c r="Y92" s="251">
        <v>48</v>
      </c>
      <c r="Z92" s="251">
        <v>1</v>
      </c>
      <c r="AA92" s="251">
        <v>1</v>
      </c>
      <c r="AB92" s="252">
        <f t="shared" si="5"/>
        <v>5.28</v>
      </c>
      <c r="AC92" s="252">
        <f>ROUND(AB92*事業まとめ!$Q$6,2)</f>
        <v>142.56</v>
      </c>
      <c r="AD92" s="253"/>
      <c r="AE92" s="253"/>
      <c r="AF92" s="253"/>
      <c r="AG92" s="253"/>
      <c r="AH92" s="253"/>
      <c r="AI92" s="253"/>
      <c r="AJ92" s="253"/>
      <c r="AK92" s="252">
        <f t="shared" si="6"/>
        <v>0</v>
      </c>
      <c r="AL92" s="252">
        <f>ROUND(AK92*事業まとめ!$Q$6,2)</f>
        <v>0</v>
      </c>
      <c r="AM92" s="254">
        <f t="shared" si="4"/>
        <v>5.28</v>
      </c>
      <c r="AN92" s="254">
        <f t="shared" si="4"/>
        <v>142.56</v>
      </c>
      <c r="AO92" s="259"/>
      <c r="AP92" s="260">
        <f t="shared" si="7"/>
        <v>0</v>
      </c>
      <c r="AQ92" s="259"/>
      <c r="AR92" s="257"/>
      <c r="AS92" s="257"/>
      <c r="AT92" s="257"/>
      <c r="AU92" s="257"/>
      <c r="AV92" s="257"/>
      <c r="AW92" s="257"/>
    </row>
    <row r="93" spans="2:49" s="265" customFormat="1" x14ac:dyDescent="0.4">
      <c r="B93" s="251">
        <v>3</v>
      </c>
      <c r="C93" s="251" t="s">
        <v>2139</v>
      </c>
      <c r="D93" s="251" t="s">
        <v>392</v>
      </c>
      <c r="E93" s="251" t="s">
        <v>529</v>
      </c>
      <c r="F93" s="251" t="s">
        <v>400</v>
      </c>
      <c r="G93" s="251"/>
      <c r="H93" s="251" t="s">
        <v>9</v>
      </c>
      <c r="I93" s="251">
        <v>9</v>
      </c>
      <c r="J93" s="251">
        <v>220</v>
      </c>
      <c r="K93" s="251" t="s">
        <v>43</v>
      </c>
      <c r="L93" s="251"/>
      <c r="M93" s="251" t="s">
        <v>7</v>
      </c>
      <c r="N93" s="251">
        <v>1</v>
      </c>
      <c r="O93" s="251" t="s">
        <v>299</v>
      </c>
      <c r="P93" s="251" t="s">
        <v>9</v>
      </c>
      <c r="Q93" s="251" t="s">
        <v>401</v>
      </c>
      <c r="R93" s="251" t="s">
        <v>9</v>
      </c>
      <c r="S93" s="251" t="s">
        <v>9</v>
      </c>
      <c r="T93" s="251" t="s">
        <v>9</v>
      </c>
      <c r="U93" s="251" t="s">
        <v>9</v>
      </c>
      <c r="V93" s="251" t="s">
        <v>9</v>
      </c>
      <c r="W93" s="251" t="s">
        <v>9</v>
      </c>
      <c r="X93" s="251" t="s">
        <v>9</v>
      </c>
      <c r="Y93" s="251">
        <v>48</v>
      </c>
      <c r="Z93" s="251">
        <v>8</v>
      </c>
      <c r="AA93" s="251">
        <v>8</v>
      </c>
      <c r="AB93" s="252">
        <f t="shared" si="5"/>
        <v>760.32</v>
      </c>
      <c r="AC93" s="252">
        <f>ROUND(AB93*事業まとめ!$Q$6,2)</f>
        <v>20528.64</v>
      </c>
      <c r="AD93" s="253"/>
      <c r="AE93" s="253"/>
      <c r="AF93" s="253"/>
      <c r="AG93" s="253"/>
      <c r="AH93" s="253"/>
      <c r="AI93" s="253"/>
      <c r="AJ93" s="253"/>
      <c r="AK93" s="252">
        <f t="shared" si="6"/>
        <v>0</v>
      </c>
      <c r="AL93" s="252">
        <f>ROUND(AK93*事業まとめ!$Q$6,2)</f>
        <v>0</v>
      </c>
      <c r="AM93" s="254">
        <f t="shared" si="4"/>
        <v>760.32</v>
      </c>
      <c r="AN93" s="254">
        <f t="shared" si="4"/>
        <v>20528.64</v>
      </c>
      <c r="AO93" s="259"/>
      <c r="AP93" s="260">
        <f t="shared" si="7"/>
        <v>0</v>
      </c>
      <c r="AQ93" s="259"/>
      <c r="AR93" s="257"/>
      <c r="AS93" s="257"/>
      <c r="AT93" s="257"/>
      <c r="AU93" s="257"/>
      <c r="AV93" s="257"/>
      <c r="AW93" s="257"/>
    </row>
    <row r="94" spans="2:49" s="265" customFormat="1" x14ac:dyDescent="0.4">
      <c r="B94" s="251">
        <v>3</v>
      </c>
      <c r="C94" s="251" t="s">
        <v>2140</v>
      </c>
      <c r="D94" s="251" t="s">
        <v>392</v>
      </c>
      <c r="E94" s="251" t="s">
        <v>529</v>
      </c>
      <c r="F94" s="251" t="s">
        <v>400</v>
      </c>
      <c r="G94" s="251" t="s">
        <v>402</v>
      </c>
      <c r="H94" s="251" t="s">
        <v>9</v>
      </c>
      <c r="I94" s="251">
        <v>9</v>
      </c>
      <c r="J94" s="251">
        <v>220</v>
      </c>
      <c r="K94" s="251" t="s">
        <v>510</v>
      </c>
      <c r="L94" s="251"/>
      <c r="M94" s="251" t="s">
        <v>12</v>
      </c>
      <c r="N94" s="251">
        <v>1</v>
      </c>
      <c r="O94" s="251" t="s">
        <v>8</v>
      </c>
      <c r="P94" s="251" t="s">
        <v>9</v>
      </c>
      <c r="Q94" s="251" t="s">
        <v>403</v>
      </c>
      <c r="R94" s="251" t="s">
        <v>404</v>
      </c>
      <c r="S94" s="251" t="s">
        <v>9</v>
      </c>
      <c r="T94" s="251" t="s">
        <v>9</v>
      </c>
      <c r="U94" s="251" t="s">
        <v>9</v>
      </c>
      <c r="V94" s="251" t="s">
        <v>9</v>
      </c>
      <c r="W94" s="251" t="s">
        <v>9</v>
      </c>
      <c r="X94" s="251" t="s">
        <v>9</v>
      </c>
      <c r="Y94" s="251">
        <v>36</v>
      </c>
      <c r="Z94" s="251">
        <v>1</v>
      </c>
      <c r="AA94" s="251">
        <v>1</v>
      </c>
      <c r="AB94" s="252">
        <f t="shared" si="5"/>
        <v>71.28</v>
      </c>
      <c r="AC94" s="252">
        <f>ROUND(AB94*事業まとめ!$Q$6,2)</f>
        <v>1924.56</v>
      </c>
      <c r="AD94" s="253"/>
      <c r="AE94" s="253"/>
      <c r="AF94" s="253"/>
      <c r="AG94" s="253"/>
      <c r="AH94" s="253"/>
      <c r="AI94" s="253"/>
      <c r="AJ94" s="253"/>
      <c r="AK94" s="252">
        <f t="shared" si="6"/>
        <v>0</v>
      </c>
      <c r="AL94" s="252">
        <f>ROUND(AK94*事業まとめ!$Q$6,2)</f>
        <v>0</v>
      </c>
      <c r="AM94" s="254">
        <f t="shared" si="4"/>
        <v>71.28</v>
      </c>
      <c r="AN94" s="254">
        <f t="shared" si="4"/>
        <v>1924.56</v>
      </c>
      <c r="AO94" s="259"/>
      <c r="AP94" s="260">
        <f t="shared" si="7"/>
        <v>0</v>
      </c>
      <c r="AQ94" s="259"/>
      <c r="AR94" s="257"/>
      <c r="AS94" s="257"/>
      <c r="AT94" s="257"/>
      <c r="AU94" s="257"/>
      <c r="AV94" s="257"/>
      <c r="AW94" s="257"/>
    </row>
    <row r="95" spans="2:49" s="265" customFormat="1" x14ac:dyDescent="0.4">
      <c r="B95" s="251">
        <v>3</v>
      </c>
      <c r="C95" s="251" t="s">
        <v>2139</v>
      </c>
      <c r="D95" s="251" t="s">
        <v>392</v>
      </c>
      <c r="E95" s="251" t="s">
        <v>529</v>
      </c>
      <c r="F95" s="251" t="s">
        <v>400</v>
      </c>
      <c r="G95" s="251" t="s">
        <v>402</v>
      </c>
      <c r="H95" s="251" t="s">
        <v>9</v>
      </c>
      <c r="I95" s="251">
        <v>9</v>
      </c>
      <c r="J95" s="251">
        <v>220</v>
      </c>
      <c r="K95" s="251" t="s">
        <v>511</v>
      </c>
      <c r="L95" s="251"/>
      <c r="M95" s="251" t="s">
        <v>12</v>
      </c>
      <c r="N95" s="251">
        <v>1</v>
      </c>
      <c r="O95" s="251" t="s">
        <v>13</v>
      </c>
      <c r="P95" s="251" t="s">
        <v>9</v>
      </c>
      <c r="Q95" s="251" t="s">
        <v>405</v>
      </c>
      <c r="R95" s="251" t="s">
        <v>404</v>
      </c>
      <c r="S95" s="251" t="s">
        <v>9</v>
      </c>
      <c r="T95" s="251" t="s">
        <v>9</v>
      </c>
      <c r="U95" s="251" t="s">
        <v>9</v>
      </c>
      <c r="V95" s="251" t="s">
        <v>9</v>
      </c>
      <c r="W95" s="251" t="s">
        <v>9</v>
      </c>
      <c r="X95" s="251" t="s">
        <v>9</v>
      </c>
      <c r="Y95" s="251">
        <v>28</v>
      </c>
      <c r="Z95" s="251">
        <v>1</v>
      </c>
      <c r="AA95" s="251">
        <v>1</v>
      </c>
      <c r="AB95" s="252">
        <f t="shared" si="5"/>
        <v>55.44</v>
      </c>
      <c r="AC95" s="252">
        <f>ROUND(AB95*事業まとめ!$Q$6,2)</f>
        <v>1496.88</v>
      </c>
      <c r="AD95" s="253"/>
      <c r="AE95" s="253"/>
      <c r="AF95" s="253"/>
      <c r="AG95" s="253"/>
      <c r="AH95" s="253"/>
      <c r="AI95" s="253"/>
      <c r="AJ95" s="253"/>
      <c r="AK95" s="252">
        <f t="shared" si="6"/>
        <v>0</v>
      </c>
      <c r="AL95" s="252">
        <f>ROUND(AK95*事業まとめ!$Q$6,2)</f>
        <v>0</v>
      </c>
      <c r="AM95" s="254">
        <f t="shared" si="4"/>
        <v>55.44</v>
      </c>
      <c r="AN95" s="254">
        <f t="shared" si="4"/>
        <v>1496.88</v>
      </c>
      <c r="AO95" s="259"/>
      <c r="AP95" s="260">
        <f t="shared" si="7"/>
        <v>0</v>
      </c>
      <c r="AQ95" s="259"/>
      <c r="AR95" s="257"/>
      <c r="AS95" s="257"/>
      <c r="AT95" s="257"/>
      <c r="AU95" s="257"/>
      <c r="AV95" s="257"/>
      <c r="AW95" s="257"/>
    </row>
    <row r="96" spans="2:49" s="265" customFormat="1" x14ac:dyDescent="0.4">
      <c r="B96" s="251">
        <v>3</v>
      </c>
      <c r="C96" s="251" t="s">
        <v>2140</v>
      </c>
      <c r="D96" s="251" t="s">
        <v>392</v>
      </c>
      <c r="E96" s="251" t="s">
        <v>529</v>
      </c>
      <c r="F96" s="251" t="s">
        <v>739</v>
      </c>
      <c r="G96" s="251"/>
      <c r="H96" s="251" t="s">
        <v>9</v>
      </c>
      <c r="I96" s="251">
        <v>1.8</v>
      </c>
      <c r="J96" s="251">
        <v>200</v>
      </c>
      <c r="K96" s="251" t="s">
        <v>43</v>
      </c>
      <c r="L96" s="251"/>
      <c r="M96" s="251" t="s">
        <v>7</v>
      </c>
      <c r="N96" s="251">
        <v>1</v>
      </c>
      <c r="O96" s="251" t="s">
        <v>299</v>
      </c>
      <c r="P96" s="251" t="s">
        <v>9</v>
      </c>
      <c r="Q96" s="251" t="s">
        <v>401</v>
      </c>
      <c r="R96" s="251" t="s">
        <v>9</v>
      </c>
      <c r="S96" s="251" t="s">
        <v>9</v>
      </c>
      <c r="T96" s="251" t="s">
        <v>9</v>
      </c>
      <c r="U96" s="251" t="s">
        <v>9</v>
      </c>
      <c r="V96" s="251" t="s">
        <v>9</v>
      </c>
      <c r="W96" s="251" t="s">
        <v>9</v>
      </c>
      <c r="X96" s="251" t="s">
        <v>9</v>
      </c>
      <c r="Y96" s="251">
        <v>48</v>
      </c>
      <c r="Z96" s="251">
        <v>3</v>
      </c>
      <c r="AA96" s="251">
        <v>3</v>
      </c>
      <c r="AB96" s="252">
        <f t="shared" si="5"/>
        <v>51.84</v>
      </c>
      <c r="AC96" s="252">
        <f>ROUND(AB96*事業まとめ!$Q$6,2)</f>
        <v>1399.68</v>
      </c>
      <c r="AD96" s="253"/>
      <c r="AE96" s="253"/>
      <c r="AF96" s="253"/>
      <c r="AG96" s="253"/>
      <c r="AH96" s="253"/>
      <c r="AI96" s="253"/>
      <c r="AJ96" s="253"/>
      <c r="AK96" s="252">
        <f t="shared" si="6"/>
        <v>0</v>
      </c>
      <c r="AL96" s="252">
        <f>ROUND(AK96*事業まとめ!$Q$6,2)</f>
        <v>0</v>
      </c>
      <c r="AM96" s="254">
        <f t="shared" si="4"/>
        <v>51.84</v>
      </c>
      <c r="AN96" s="254">
        <f t="shared" si="4"/>
        <v>1399.68</v>
      </c>
      <c r="AO96" s="259"/>
      <c r="AP96" s="260">
        <f t="shared" si="7"/>
        <v>0</v>
      </c>
      <c r="AQ96" s="259"/>
      <c r="AR96" s="257"/>
      <c r="AS96" s="257"/>
      <c r="AT96" s="257"/>
      <c r="AU96" s="257"/>
      <c r="AV96" s="257"/>
      <c r="AW96" s="257"/>
    </row>
    <row r="97" spans="2:49" s="265" customFormat="1" x14ac:dyDescent="0.4">
      <c r="B97" s="251">
        <v>3</v>
      </c>
      <c r="C97" s="251" t="s">
        <v>2139</v>
      </c>
      <c r="D97" s="251" t="s">
        <v>392</v>
      </c>
      <c r="E97" s="251" t="s">
        <v>529</v>
      </c>
      <c r="F97" s="258" t="s">
        <v>739</v>
      </c>
      <c r="G97" s="251" t="s">
        <v>2143</v>
      </c>
      <c r="H97" s="251" t="s">
        <v>413</v>
      </c>
      <c r="I97" s="251" t="s">
        <v>9</v>
      </c>
      <c r="J97" s="251" t="s">
        <v>9</v>
      </c>
      <c r="K97" s="251" t="s">
        <v>65</v>
      </c>
      <c r="L97" s="251"/>
      <c r="M97" s="251" t="s">
        <v>17</v>
      </c>
      <c r="N97" s="251">
        <v>1</v>
      </c>
      <c r="O97" s="251" t="s">
        <v>18</v>
      </c>
      <c r="P97" s="251" t="s">
        <v>9</v>
      </c>
      <c r="Q97" s="251" t="s">
        <v>414</v>
      </c>
      <c r="R97" s="251" t="s">
        <v>9</v>
      </c>
      <c r="S97" s="251" t="s">
        <v>9</v>
      </c>
      <c r="T97" s="251" t="s">
        <v>9</v>
      </c>
      <c r="U97" s="251" t="s">
        <v>9</v>
      </c>
      <c r="V97" s="251" t="s">
        <v>9</v>
      </c>
      <c r="W97" s="251" t="s">
        <v>9</v>
      </c>
      <c r="X97" s="251" t="s">
        <v>9</v>
      </c>
      <c r="Y97" s="251" t="s">
        <v>9</v>
      </c>
      <c r="Z97" s="251">
        <v>5</v>
      </c>
      <c r="AA97" s="251">
        <v>5</v>
      </c>
      <c r="AB97" s="252">
        <f t="shared" si="5"/>
        <v>0</v>
      </c>
      <c r="AC97" s="252">
        <f>ROUND(AB97*事業まとめ!$Q$6,2)</f>
        <v>0</v>
      </c>
      <c r="AD97" s="253"/>
      <c r="AE97" s="253"/>
      <c r="AF97" s="253"/>
      <c r="AG97" s="253"/>
      <c r="AH97" s="253"/>
      <c r="AI97" s="253"/>
      <c r="AJ97" s="253"/>
      <c r="AK97" s="252">
        <f t="shared" si="6"/>
        <v>0</v>
      </c>
      <c r="AL97" s="252">
        <f>ROUND(AK97*事業まとめ!$Q$6,2)</f>
        <v>0</v>
      </c>
      <c r="AM97" s="254">
        <f t="shared" si="4"/>
        <v>0</v>
      </c>
      <c r="AN97" s="254">
        <f t="shared" si="4"/>
        <v>0</v>
      </c>
      <c r="AO97" s="259"/>
      <c r="AP97" s="260">
        <f t="shared" si="7"/>
        <v>0</v>
      </c>
      <c r="AQ97" s="259"/>
      <c r="AR97" s="257"/>
      <c r="AS97" s="257"/>
      <c r="AT97" s="257"/>
      <c r="AU97" s="257"/>
      <c r="AV97" s="257"/>
      <c r="AW97" s="257"/>
    </row>
    <row r="98" spans="2:49" s="265" customFormat="1" x14ac:dyDescent="0.4">
      <c r="B98" s="251">
        <v>3</v>
      </c>
      <c r="C98" s="251" t="s">
        <v>2140</v>
      </c>
      <c r="D98" s="251" t="s">
        <v>392</v>
      </c>
      <c r="E98" s="251" t="s">
        <v>529</v>
      </c>
      <c r="F98" s="258" t="s">
        <v>740</v>
      </c>
      <c r="G98" s="251"/>
      <c r="H98" s="251" t="s">
        <v>9</v>
      </c>
      <c r="I98" s="251">
        <v>1.8</v>
      </c>
      <c r="J98" s="251">
        <v>200</v>
      </c>
      <c r="K98" s="251" t="s">
        <v>43</v>
      </c>
      <c r="L98" s="251"/>
      <c r="M98" s="251" t="s">
        <v>7</v>
      </c>
      <c r="N98" s="251">
        <v>1</v>
      </c>
      <c r="O98" s="251" t="s">
        <v>299</v>
      </c>
      <c r="P98" s="251" t="s">
        <v>9</v>
      </c>
      <c r="Q98" s="251" t="s">
        <v>401</v>
      </c>
      <c r="R98" s="251" t="s">
        <v>9</v>
      </c>
      <c r="S98" s="251" t="s">
        <v>9</v>
      </c>
      <c r="T98" s="251" t="s">
        <v>9</v>
      </c>
      <c r="U98" s="251" t="s">
        <v>9</v>
      </c>
      <c r="V98" s="251" t="s">
        <v>9</v>
      </c>
      <c r="W98" s="251" t="s">
        <v>9</v>
      </c>
      <c r="X98" s="251" t="s">
        <v>9</v>
      </c>
      <c r="Y98" s="251">
        <v>48</v>
      </c>
      <c r="Z98" s="251">
        <v>3</v>
      </c>
      <c r="AA98" s="251">
        <v>3</v>
      </c>
      <c r="AB98" s="252">
        <f t="shared" si="5"/>
        <v>51.84</v>
      </c>
      <c r="AC98" s="252">
        <f>ROUND(AB98*事業まとめ!$Q$6,2)</f>
        <v>1399.68</v>
      </c>
      <c r="AD98" s="253"/>
      <c r="AE98" s="253"/>
      <c r="AF98" s="253"/>
      <c r="AG98" s="253"/>
      <c r="AH98" s="253"/>
      <c r="AI98" s="253"/>
      <c r="AJ98" s="253"/>
      <c r="AK98" s="252">
        <f t="shared" si="6"/>
        <v>0</v>
      </c>
      <c r="AL98" s="252">
        <f>ROUND(AK98*事業まとめ!$Q$6,2)</f>
        <v>0</v>
      </c>
      <c r="AM98" s="254">
        <f t="shared" si="4"/>
        <v>51.84</v>
      </c>
      <c r="AN98" s="254">
        <f t="shared" si="4"/>
        <v>1399.68</v>
      </c>
      <c r="AO98" s="259"/>
      <c r="AP98" s="260">
        <f t="shared" si="7"/>
        <v>0</v>
      </c>
      <c r="AQ98" s="259"/>
      <c r="AR98" s="257"/>
      <c r="AS98" s="257"/>
      <c r="AT98" s="257"/>
      <c r="AU98" s="257"/>
      <c r="AV98" s="257"/>
      <c r="AW98" s="257"/>
    </row>
    <row r="99" spans="2:49" s="265" customFormat="1" x14ac:dyDescent="0.4">
      <c r="B99" s="251">
        <v>3</v>
      </c>
      <c r="C99" s="251" t="s">
        <v>2139</v>
      </c>
      <c r="D99" s="251" t="s">
        <v>392</v>
      </c>
      <c r="E99" s="251" t="s">
        <v>529</v>
      </c>
      <c r="F99" s="258" t="s">
        <v>740</v>
      </c>
      <c r="G99" s="251" t="s">
        <v>2142</v>
      </c>
      <c r="H99" s="251" t="s">
        <v>413</v>
      </c>
      <c r="I99" s="251" t="s">
        <v>9</v>
      </c>
      <c r="J99" s="251" t="s">
        <v>9</v>
      </c>
      <c r="K99" s="251" t="s">
        <v>65</v>
      </c>
      <c r="L99" s="251"/>
      <c r="M99" s="251" t="s">
        <v>17</v>
      </c>
      <c r="N99" s="251">
        <v>1</v>
      </c>
      <c r="O99" s="251" t="s">
        <v>18</v>
      </c>
      <c r="P99" s="251" t="s">
        <v>9</v>
      </c>
      <c r="Q99" s="251" t="s">
        <v>414</v>
      </c>
      <c r="R99" s="251" t="s">
        <v>9</v>
      </c>
      <c r="S99" s="251" t="s">
        <v>9</v>
      </c>
      <c r="T99" s="251" t="s">
        <v>9</v>
      </c>
      <c r="U99" s="251" t="s">
        <v>9</v>
      </c>
      <c r="V99" s="251" t="s">
        <v>9</v>
      </c>
      <c r="W99" s="251" t="s">
        <v>9</v>
      </c>
      <c r="X99" s="251" t="s">
        <v>9</v>
      </c>
      <c r="Y99" s="251" t="s">
        <v>9</v>
      </c>
      <c r="Z99" s="251">
        <v>2</v>
      </c>
      <c r="AA99" s="251">
        <v>2</v>
      </c>
      <c r="AB99" s="252">
        <f t="shared" si="5"/>
        <v>0</v>
      </c>
      <c r="AC99" s="252">
        <f>ROUND(AB99*事業まとめ!$Q$6,2)</f>
        <v>0</v>
      </c>
      <c r="AD99" s="253"/>
      <c r="AE99" s="253"/>
      <c r="AF99" s="253"/>
      <c r="AG99" s="253"/>
      <c r="AH99" s="253"/>
      <c r="AI99" s="253"/>
      <c r="AJ99" s="253"/>
      <c r="AK99" s="252">
        <f t="shared" si="6"/>
        <v>0</v>
      </c>
      <c r="AL99" s="252">
        <f>ROUND(AK99*事業まとめ!$Q$6,2)</f>
        <v>0</v>
      </c>
      <c r="AM99" s="254">
        <f t="shared" si="4"/>
        <v>0</v>
      </c>
      <c r="AN99" s="254">
        <f t="shared" si="4"/>
        <v>0</v>
      </c>
      <c r="AO99" s="259"/>
      <c r="AP99" s="260">
        <f t="shared" si="7"/>
        <v>0</v>
      </c>
      <c r="AQ99" s="259"/>
      <c r="AR99" s="257"/>
      <c r="AS99" s="257"/>
      <c r="AT99" s="257"/>
      <c r="AU99" s="257"/>
      <c r="AV99" s="257"/>
      <c r="AW99" s="257"/>
    </row>
    <row r="100" spans="2:49" s="265" customFormat="1" x14ac:dyDescent="0.4">
      <c r="B100" s="251">
        <v>3</v>
      </c>
      <c r="C100" s="251" t="s">
        <v>2140</v>
      </c>
      <c r="D100" s="251" t="s">
        <v>392</v>
      </c>
      <c r="E100" s="251" t="s">
        <v>529</v>
      </c>
      <c r="F100" s="251" t="s">
        <v>1832</v>
      </c>
      <c r="G100" s="251"/>
      <c r="H100" s="251" t="s">
        <v>9</v>
      </c>
      <c r="I100" s="251">
        <v>0.5</v>
      </c>
      <c r="J100" s="251">
        <v>220</v>
      </c>
      <c r="K100" s="251" t="s">
        <v>42</v>
      </c>
      <c r="L100" s="251"/>
      <c r="M100" s="251" t="s">
        <v>7</v>
      </c>
      <c r="N100" s="251">
        <v>2</v>
      </c>
      <c r="O100" s="251" t="s">
        <v>299</v>
      </c>
      <c r="P100" s="251" t="s">
        <v>9</v>
      </c>
      <c r="Q100" s="251" t="s">
        <v>394</v>
      </c>
      <c r="R100" s="251" t="s">
        <v>9</v>
      </c>
      <c r="S100" s="251" t="s">
        <v>9</v>
      </c>
      <c r="T100" s="251" t="s">
        <v>9</v>
      </c>
      <c r="U100" s="251" t="s">
        <v>9</v>
      </c>
      <c r="V100" s="251" t="s">
        <v>9</v>
      </c>
      <c r="W100" s="251" t="s">
        <v>9</v>
      </c>
      <c r="X100" s="251" t="s">
        <v>9</v>
      </c>
      <c r="Y100" s="251">
        <v>48</v>
      </c>
      <c r="Z100" s="251">
        <v>2</v>
      </c>
      <c r="AA100" s="251">
        <v>4</v>
      </c>
      <c r="AB100" s="252">
        <f t="shared" si="5"/>
        <v>21.12</v>
      </c>
      <c r="AC100" s="252">
        <f>ROUND(AB100*事業まとめ!$Q$6,2)</f>
        <v>570.24</v>
      </c>
      <c r="AD100" s="253"/>
      <c r="AE100" s="253"/>
      <c r="AF100" s="253"/>
      <c r="AG100" s="253"/>
      <c r="AH100" s="253"/>
      <c r="AI100" s="253"/>
      <c r="AJ100" s="253"/>
      <c r="AK100" s="252">
        <f t="shared" si="6"/>
        <v>0</v>
      </c>
      <c r="AL100" s="252">
        <f>ROUND(AK100*事業まとめ!$Q$6,2)</f>
        <v>0</v>
      </c>
      <c r="AM100" s="254">
        <f t="shared" si="4"/>
        <v>21.12</v>
      </c>
      <c r="AN100" s="254">
        <f t="shared" si="4"/>
        <v>570.24</v>
      </c>
      <c r="AO100" s="259"/>
      <c r="AP100" s="260">
        <f t="shared" si="7"/>
        <v>0</v>
      </c>
      <c r="AQ100" s="259"/>
      <c r="AR100" s="257"/>
      <c r="AS100" s="257"/>
      <c r="AT100" s="257"/>
      <c r="AU100" s="257"/>
      <c r="AV100" s="257"/>
      <c r="AW100" s="257"/>
    </row>
    <row r="101" spans="2:49" s="265" customFormat="1" x14ac:dyDescent="0.4">
      <c r="B101" s="251">
        <v>3</v>
      </c>
      <c r="C101" s="251" t="s">
        <v>2139</v>
      </c>
      <c r="D101" s="251" t="s">
        <v>392</v>
      </c>
      <c r="E101" s="251" t="s">
        <v>529</v>
      </c>
      <c r="F101" s="251" t="s">
        <v>442</v>
      </c>
      <c r="G101" s="251"/>
      <c r="H101" s="251" t="s">
        <v>9</v>
      </c>
      <c r="I101" s="251">
        <v>3</v>
      </c>
      <c r="J101" s="251">
        <v>220</v>
      </c>
      <c r="K101" s="251" t="s">
        <v>60</v>
      </c>
      <c r="L101" s="251"/>
      <c r="M101" s="251" t="s">
        <v>16</v>
      </c>
      <c r="N101" s="251">
        <v>1</v>
      </c>
      <c r="O101" s="251" t="s">
        <v>299</v>
      </c>
      <c r="P101" s="251" t="s">
        <v>9</v>
      </c>
      <c r="Q101" s="251" t="s">
        <v>422</v>
      </c>
      <c r="R101" s="251" t="s">
        <v>9</v>
      </c>
      <c r="S101" s="251" t="s">
        <v>9</v>
      </c>
      <c r="T101" s="251" t="s">
        <v>9</v>
      </c>
      <c r="U101" s="251" t="s">
        <v>9</v>
      </c>
      <c r="V101" s="251" t="s">
        <v>9</v>
      </c>
      <c r="W101" s="251" t="s">
        <v>9</v>
      </c>
      <c r="X101" s="251" t="s">
        <v>9</v>
      </c>
      <c r="Y101" s="251">
        <v>48</v>
      </c>
      <c r="Z101" s="251">
        <v>2</v>
      </c>
      <c r="AA101" s="251">
        <v>2</v>
      </c>
      <c r="AB101" s="252">
        <f t="shared" si="5"/>
        <v>63.36</v>
      </c>
      <c r="AC101" s="252">
        <f>ROUND(AB101*事業まとめ!$Q$6,2)</f>
        <v>1710.72</v>
      </c>
      <c r="AD101" s="253"/>
      <c r="AE101" s="253"/>
      <c r="AF101" s="253"/>
      <c r="AG101" s="253"/>
      <c r="AH101" s="253"/>
      <c r="AI101" s="253"/>
      <c r="AJ101" s="253"/>
      <c r="AK101" s="252">
        <f t="shared" si="6"/>
        <v>0</v>
      </c>
      <c r="AL101" s="252">
        <f>ROUND(AK101*事業まとめ!$Q$6,2)</f>
        <v>0</v>
      </c>
      <c r="AM101" s="254">
        <f t="shared" si="4"/>
        <v>63.36</v>
      </c>
      <c r="AN101" s="254">
        <f t="shared" si="4"/>
        <v>1710.72</v>
      </c>
      <c r="AO101" s="259"/>
      <c r="AP101" s="260">
        <f t="shared" si="7"/>
        <v>0</v>
      </c>
      <c r="AQ101" s="259"/>
      <c r="AR101" s="257"/>
      <c r="AS101" s="257"/>
      <c r="AT101" s="257"/>
      <c r="AU101" s="257"/>
      <c r="AV101" s="257"/>
      <c r="AW101" s="257"/>
    </row>
    <row r="102" spans="2:49" s="265" customFormat="1" x14ac:dyDescent="0.4">
      <c r="B102" s="251">
        <v>3</v>
      </c>
      <c r="C102" s="251" t="s">
        <v>2140</v>
      </c>
      <c r="D102" s="251" t="s">
        <v>392</v>
      </c>
      <c r="E102" s="251" t="s">
        <v>529</v>
      </c>
      <c r="F102" s="251" t="s">
        <v>442</v>
      </c>
      <c r="G102" s="251"/>
      <c r="H102" s="251" t="s">
        <v>9</v>
      </c>
      <c r="I102" s="251">
        <v>3</v>
      </c>
      <c r="J102" s="251">
        <v>220</v>
      </c>
      <c r="K102" s="251" t="s">
        <v>82</v>
      </c>
      <c r="L102" s="251"/>
      <c r="M102" s="251" t="s">
        <v>22</v>
      </c>
      <c r="N102" s="251">
        <v>2</v>
      </c>
      <c r="O102" s="251" t="s">
        <v>8</v>
      </c>
      <c r="P102" s="251" t="s">
        <v>9</v>
      </c>
      <c r="Q102" s="251" t="s">
        <v>416</v>
      </c>
      <c r="R102" s="251" t="s">
        <v>9</v>
      </c>
      <c r="S102" s="251" t="s">
        <v>9</v>
      </c>
      <c r="T102" s="251" t="s">
        <v>9</v>
      </c>
      <c r="U102" s="251" t="s">
        <v>9</v>
      </c>
      <c r="V102" s="251" t="s">
        <v>9</v>
      </c>
      <c r="W102" s="251" t="s">
        <v>9</v>
      </c>
      <c r="X102" s="251" t="s">
        <v>9</v>
      </c>
      <c r="Y102" s="251">
        <v>36</v>
      </c>
      <c r="Z102" s="251">
        <v>10</v>
      </c>
      <c r="AA102" s="251">
        <v>20</v>
      </c>
      <c r="AB102" s="252">
        <f t="shared" si="5"/>
        <v>475.2</v>
      </c>
      <c r="AC102" s="252">
        <f>ROUND(AB102*事業まとめ!$Q$6,2)</f>
        <v>12830.4</v>
      </c>
      <c r="AD102" s="253"/>
      <c r="AE102" s="253"/>
      <c r="AF102" s="253"/>
      <c r="AG102" s="253"/>
      <c r="AH102" s="253"/>
      <c r="AI102" s="253"/>
      <c r="AJ102" s="253"/>
      <c r="AK102" s="252">
        <f t="shared" si="6"/>
        <v>0</v>
      </c>
      <c r="AL102" s="252">
        <f>ROUND(AK102*事業まとめ!$Q$6,2)</f>
        <v>0</v>
      </c>
      <c r="AM102" s="254">
        <f t="shared" si="4"/>
        <v>475.2</v>
      </c>
      <c r="AN102" s="254">
        <f t="shared" si="4"/>
        <v>12830.4</v>
      </c>
      <c r="AO102" s="259"/>
      <c r="AP102" s="260">
        <f t="shared" si="7"/>
        <v>0</v>
      </c>
      <c r="AQ102" s="259"/>
      <c r="AR102" s="257"/>
      <c r="AS102" s="257"/>
      <c r="AT102" s="257"/>
      <c r="AU102" s="257"/>
      <c r="AV102" s="257"/>
      <c r="AW102" s="257"/>
    </row>
    <row r="103" spans="2:49" s="265" customFormat="1" x14ac:dyDescent="0.4">
      <c r="B103" s="251">
        <v>3</v>
      </c>
      <c r="C103" s="251" t="s">
        <v>2139</v>
      </c>
      <c r="D103" s="251" t="s">
        <v>392</v>
      </c>
      <c r="E103" s="251" t="s">
        <v>529</v>
      </c>
      <c r="F103" s="251" t="s">
        <v>442</v>
      </c>
      <c r="G103" s="251"/>
      <c r="H103" s="251" t="s">
        <v>9</v>
      </c>
      <c r="I103" s="251">
        <v>3</v>
      </c>
      <c r="J103" s="251">
        <v>220</v>
      </c>
      <c r="K103" s="251" t="s">
        <v>530</v>
      </c>
      <c r="L103" s="251"/>
      <c r="M103" s="251" t="s">
        <v>443</v>
      </c>
      <c r="N103" s="251">
        <v>1</v>
      </c>
      <c r="O103" s="251" t="s">
        <v>444</v>
      </c>
      <c r="P103" s="251" t="s">
        <v>9</v>
      </c>
      <c r="Q103" s="251" t="s">
        <v>445</v>
      </c>
      <c r="R103" s="251" t="s">
        <v>9</v>
      </c>
      <c r="S103" s="251" t="s">
        <v>9</v>
      </c>
      <c r="T103" s="251" t="s">
        <v>9</v>
      </c>
      <c r="U103" s="251" t="s">
        <v>9</v>
      </c>
      <c r="V103" s="251" t="s">
        <v>9</v>
      </c>
      <c r="W103" s="251" t="s">
        <v>9</v>
      </c>
      <c r="X103" s="251" t="s">
        <v>9</v>
      </c>
      <c r="Y103" s="251">
        <v>150</v>
      </c>
      <c r="Z103" s="251">
        <v>4</v>
      </c>
      <c r="AA103" s="251">
        <v>4</v>
      </c>
      <c r="AB103" s="252">
        <f t="shared" si="5"/>
        <v>396</v>
      </c>
      <c r="AC103" s="252">
        <f>ROUND(AB103*事業まとめ!$Q$6,2)</f>
        <v>10692</v>
      </c>
      <c r="AD103" s="253"/>
      <c r="AE103" s="253"/>
      <c r="AF103" s="253"/>
      <c r="AG103" s="253"/>
      <c r="AH103" s="253"/>
      <c r="AI103" s="253"/>
      <c r="AJ103" s="253"/>
      <c r="AK103" s="252">
        <f t="shared" si="6"/>
        <v>0</v>
      </c>
      <c r="AL103" s="252">
        <f>ROUND(AK103*事業まとめ!$Q$6,2)</f>
        <v>0</v>
      </c>
      <c r="AM103" s="254">
        <f t="shared" si="4"/>
        <v>396</v>
      </c>
      <c r="AN103" s="254">
        <f t="shared" si="4"/>
        <v>10692</v>
      </c>
      <c r="AO103" s="259"/>
      <c r="AP103" s="260">
        <f t="shared" si="7"/>
        <v>0</v>
      </c>
      <c r="AQ103" s="259"/>
      <c r="AR103" s="257"/>
      <c r="AS103" s="257"/>
      <c r="AT103" s="257"/>
      <c r="AU103" s="257"/>
      <c r="AV103" s="257"/>
      <c r="AW103" s="257"/>
    </row>
    <row r="104" spans="2:49" s="265" customFormat="1" x14ac:dyDescent="0.4">
      <c r="B104" s="251">
        <v>3</v>
      </c>
      <c r="C104" s="251" t="s">
        <v>2140</v>
      </c>
      <c r="D104" s="251" t="s">
        <v>392</v>
      </c>
      <c r="E104" s="251" t="s">
        <v>529</v>
      </c>
      <c r="F104" s="251" t="s">
        <v>446</v>
      </c>
      <c r="G104" s="251"/>
      <c r="H104" s="251" t="s">
        <v>9</v>
      </c>
      <c r="I104" s="251">
        <v>1.8</v>
      </c>
      <c r="J104" s="251">
        <v>220</v>
      </c>
      <c r="K104" s="251" t="s">
        <v>42</v>
      </c>
      <c r="L104" s="251"/>
      <c r="M104" s="251" t="s">
        <v>7</v>
      </c>
      <c r="N104" s="251">
        <v>2</v>
      </c>
      <c r="O104" s="251" t="s">
        <v>299</v>
      </c>
      <c r="P104" s="251" t="s">
        <v>9</v>
      </c>
      <c r="Q104" s="251" t="s">
        <v>394</v>
      </c>
      <c r="R104" s="251" t="s">
        <v>9</v>
      </c>
      <c r="S104" s="251" t="s">
        <v>9</v>
      </c>
      <c r="T104" s="251" t="s">
        <v>9</v>
      </c>
      <c r="U104" s="251" t="s">
        <v>9</v>
      </c>
      <c r="V104" s="251" t="s">
        <v>9</v>
      </c>
      <c r="W104" s="251" t="s">
        <v>9</v>
      </c>
      <c r="X104" s="251" t="s">
        <v>9</v>
      </c>
      <c r="Y104" s="251">
        <v>48</v>
      </c>
      <c r="Z104" s="251">
        <v>2</v>
      </c>
      <c r="AA104" s="251">
        <v>4</v>
      </c>
      <c r="AB104" s="252">
        <f t="shared" si="5"/>
        <v>76.03</v>
      </c>
      <c r="AC104" s="252">
        <f>ROUND(AB104*事業まとめ!$Q$6,2)</f>
        <v>2052.81</v>
      </c>
      <c r="AD104" s="253"/>
      <c r="AE104" s="253"/>
      <c r="AF104" s="253"/>
      <c r="AG104" s="253"/>
      <c r="AH104" s="253"/>
      <c r="AI104" s="253"/>
      <c r="AJ104" s="253"/>
      <c r="AK104" s="252">
        <f t="shared" si="6"/>
        <v>0</v>
      </c>
      <c r="AL104" s="252">
        <f>ROUND(AK104*事業まとめ!$Q$6,2)</f>
        <v>0</v>
      </c>
      <c r="AM104" s="254">
        <f t="shared" si="4"/>
        <v>76.03</v>
      </c>
      <c r="AN104" s="254">
        <f t="shared" si="4"/>
        <v>2052.81</v>
      </c>
      <c r="AO104" s="259"/>
      <c r="AP104" s="260">
        <f t="shared" si="7"/>
        <v>0</v>
      </c>
      <c r="AQ104" s="259"/>
      <c r="AR104" s="257"/>
      <c r="AS104" s="257"/>
      <c r="AT104" s="257"/>
      <c r="AU104" s="257"/>
      <c r="AV104" s="257"/>
      <c r="AW104" s="257"/>
    </row>
    <row r="105" spans="2:49" s="265" customFormat="1" x14ac:dyDescent="0.4">
      <c r="B105" s="251">
        <v>3</v>
      </c>
      <c r="C105" s="251" t="s">
        <v>2139</v>
      </c>
      <c r="D105" s="251" t="s">
        <v>392</v>
      </c>
      <c r="E105" s="251" t="s">
        <v>529</v>
      </c>
      <c r="F105" s="251" t="s">
        <v>438</v>
      </c>
      <c r="G105" s="251"/>
      <c r="H105" s="251" t="s">
        <v>9</v>
      </c>
      <c r="I105" s="251">
        <v>9</v>
      </c>
      <c r="J105" s="251">
        <v>220</v>
      </c>
      <c r="K105" s="251" t="s">
        <v>51</v>
      </c>
      <c r="L105" s="251"/>
      <c r="M105" s="251" t="s">
        <v>10</v>
      </c>
      <c r="N105" s="251">
        <v>2</v>
      </c>
      <c r="O105" s="251" t="s">
        <v>299</v>
      </c>
      <c r="P105" s="251" t="s">
        <v>9</v>
      </c>
      <c r="Q105" s="251" t="s">
        <v>396</v>
      </c>
      <c r="R105" s="251" t="s">
        <v>11</v>
      </c>
      <c r="S105" s="251" t="s">
        <v>9</v>
      </c>
      <c r="T105" s="251" t="s">
        <v>9</v>
      </c>
      <c r="U105" s="251" t="s">
        <v>9</v>
      </c>
      <c r="V105" s="251" t="s">
        <v>9</v>
      </c>
      <c r="W105" s="251" t="s">
        <v>9</v>
      </c>
      <c r="X105" s="251" t="s">
        <v>9</v>
      </c>
      <c r="Y105" s="251">
        <v>48</v>
      </c>
      <c r="Z105" s="251">
        <v>4</v>
      </c>
      <c r="AA105" s="251">
        <v>8</v>
      </c>
      <c r="AB105" s="252">
        <f t="shared" si="5"/>
        <v>760.32</v>
      </c>
      <c r="AC105" s="252">
        <f>ROUND(AB105*事業まとめ!$Q$6,2)</f>
        <v>20528.64</v>
      </c>
      <c r="AD105" s="253"/>
      <c r="AE105" s="253"/>
      <c r="AF105" s="253"/>
      <c r="AG105" s="253"/>
      <c r="AH105" s="253"/>
      <c r="AI105" s="253"/>
      <c r="AJ105" s="253"/>
      <c r="AK105" s="252">
        <f t="shared" si="6"/>
        <v>0</v>
      </c>
      <c r="AL105" s="252">
        <f>ROUND(AK105*事業まとめ!$Q$6,2)</f>
        <v>0</v>
      </c>
      <c r="AM105" s="254">
        <f t="shared" si="4"/>
        <v>760.32</v>
      </c>
      <c r="AN105" s="254">
        <f t="shared" si="4"/>
        <v>20528.64</v>
      </c>
      <c r="AO105" s="259"/>
      <c r="AP105" s="260">
        <f t="shared" si="7"/>
        <v>0</v>
      </c>
      <c r="AQ105" s="259"/>
      <c r="AR105" s="257"/>
      <c r="AS105" s="257"/>
      <c r="AT105" s="257"/>
      <c r="AU105" s="257"/>
      <c r="AV105" s="257"/>
      <c r="AW105" s="257"/>
    </row>
    <row r="106" spans="2:49" s="265" customFormat="1" x14ac:dyDescent="0.4">
      <c r="B106" s="251">
        <v>3</v>
      </c>
      <c r="C106" s="251" t="s">
        <v>2140</v>
      </c>
      <c r="D106" s="251" t="s">
        <v>392</v>
      </c>
      <c r="E106" s="251" t="s">
        <v>529</v>
      </c>
      <c r="F106" s="251" t="s">
        <v>438</v>
      </c>
      <c r="G106" s="251"/>
      <c r="H106" s="251" t="s">
        <v>9</v>
      </c>
      <c r="I106" s="251">
        <v>9</v>
      </c>
      <c r="J106" s="251">
        <v>220</v>
      </c>
      <c r="K106" s="251" t="s">
        <v>508</v>
      </c>
      <c r="L106" s="251"/>
      <c r="M106" s="251" t="s">
        <v>10</v>
      </c>
      <c r="N106" s="251">
        <v>2</v>
      </c>
      <c r="O106" s="251" t="s">
        <v>299</v>
      </c>
      <c r="P106" s="251" t="s">
        <v>9</v>
      </c>
      <c r="Q106" s="251" t="s">
        <v>397</v>
      </c>
      <c r="R106" s="251" t="s">
        <v>398</v>
      </c>
      <c r="S106" s="251" t="s">
        <v>9</v>
      </c>
      <c r="T106" s="251" t="s">
        <v>9</v>
      </c>
      <c r="U106" s="251" t="s">
        <v>9</v>
      </c>
      <c r="V106" s="251" t="s">
        <v>9</v>
      </c>
      <c r="W106" s="251" t="s">
        <v>9</v>
      </c>
      <c r="X106" s="251" t="s">
        <v>9</v>
      </c>
      <c r="Y106" s="251">
        <v>48</v>
      </c>
      <c r="Z106" s="251">
        <v>2</v>
      </c>
      <c r="AA106" s="251">
        <v>4</v>
      </c>
      <c r="AB106" s="252">
        <f t="shared" si="5"/>
        <v>380.16</v>
      </c>
      <c r="AC106" s="252">
        <f>ROUND(AB106*事業まとめ!$Q$6,2)</f>
        <v>10264.32</v>
      </c>
      <c r="AD106" s="253"/>
      <c r="AE106" s="253"/>
      <c r="AF106" s="253"/>
      <c r="AG106" s="253"/>
      <c r="AH106" s="253"/>
      <c r="AI106" s="253"/>
      <c r="AJ106" s="253"/>
      <c r="AK106" s="252">
        <f t="shared" si="6"/>
        <v>0</v>
      </c>
      <c r="AL106" s="252">
        <f>ROUND(AK106*事業まとめ!$Q$6,2)</f>
        <v>0</v>
      </c>
      <c r="AM106" s="254">
        <f t="shared" si="4"/>
        <v>380.16</v>
      </c>
      <c r="AN106" s="254">
        <f t="shared" si="4"/>
        <v>10264.32</v>
      </c>
      <c r="AO106" s="259"/>
      <c r="AP106" s="260">
        <f t="shared" si="7"/>
        <v>0</v>
      </c>
      <c r="AQ106" s="259"/>
      <c r="AR106" s="257"/>
      <c r="AS106" s="257"/>
      <c r="AT106" s="257"/>
      <c r="AU106" s="257"/>
      <c r="AV106" s="257"/>
      <c r="AW106" s="257"/>
    </row>
    <row r="107" spans="2:49" s="265" customFormat="1" x14ac:dyDescent="0.4">
      <c r="B107" s="251">
        <v>3</v>
      </c>
      <c r="C107" s="251" t="s">
        <v>2139</v>
      </c>
      <c r="D107" s="251" t="s">
        <v>392</v>
      </c>
      <c r="E107" s="251" t="s">
        <v>529</v>
      </c>
      <c r="F107" s="251" t="s">
        <v>438</v>
      </c>
      <c r="G107" s="251"/>
      <c r="H107" s="251" t="s">
        <v>9</v>
      </c>
      <c r="I107" s="251">
        <v>9</v>
      </c>
      <c r="J107" s="251">
        <v>220</v>
      </c>
      <c r="K107" s="251" t="s">
        <v>528</v>
      </c>
      <c r="L107" s="251"/>
      <c r="M107" s="251" t="s">
        <v>16</v>
      </c>
      <c r="N107" s="251">
        <v>1</v>
      </c>
      <c r="O107" s="251" t="s">
        <v>236</v>
      </c>
      <c r="P107" s="251" t="s">
        <v>9</v>
      </c>
      <c r="Q107" s="251" t="s">
        <v>9</v>
      </c>
      <c r="R107" s="251" t="s">
        <v>9</v>
      </c>
      <c r="S107" s="251" t="s">
        <v>9</v>
      </c>
      <c r="T107" s="251" t="s">
        <v>9</v>
      </c>
      <c r="U107" s="251" t="s">
        <v>9</v>
      </c>
      <c r="V107" s="251" t="s">
        <v>9</v>
      </c>
      <c r="W107" s="251" t="s">
        <v>9</v>
      </c>
      <c r="X107" s="251" t="s">
        <v>9</v>
      </c>
      <c r="Y107" s="251">
        <v>47</v>
      </c>
      <c r="Z107" s="251">
        <v>2</v>
      </c>
      <c r="AA107" s="251">
        <v>2</v>
      </c>
      <c r="AB107" s="252">
        <f t="shared" si="5"/>
        <v>186.12</v>
      </c>
      <c r="AC107" s="252">
        <f>ROUND(AB107*事業まとめ!$Q$6,2)</f>
        <v>5025.24</v>
      </c>
      <c r="AD107" s="253"/>
      <c r="AE107" s="253"/>
      <c r="AF107" s="253"/>
      <c r="AG107" s="253"/>
      <c r="AH107" s="253"/>
      <c r="AI107" s="253"/>
      <c r="AJ107" s="253"/>
      <c r="AK107" s="252">
        <f t="shared" si="6"/>
        <v>0</v>
      </c>
      <c r="AL107" s="252">
        <f>ROUND(AK107*事業まとめ!$Q$6,2)</f>
        <v>0</v>
      </c>
      <c r="AM107" s="254">
        <f t="shared" si="4"/>
        <v>186.12</v>
      </c>
      <c r="AN107" s="254">
        <f t="shared" si="4"/>
        <v>5025.24</v>
      </c>
      <c r="AO107" s="259"/>
      <c r="AP107" s="260">
        <f t="shared" si="7"/>
        <v>0</v>
      </c>
      <c r="AQ107" s="259"/>
      <c r="AR107" s="257"/>
      <c r="AS107" s="257"/>
      <c r="AT107" s="257"/>
      <c r="AU107" s="257"/>
      <c r="AV107" s="257"/>
      <c r="AW107" s="257"/>
    </row>
    <row r="108" spans="2:49" s="265" customFormat="1" x14ac:dyDescent="0.4">
      <c r="B108" s="251">
        <v>3</v>
      </c>
      <c r="C108" s="251" t="s">
        <v>2140</v>
      </c>
      <c r="D108" s="251" t="s">
        <v>392</v>
      </c>
      <c r="E108" s="251" t="s">
        <v>529</v>
      </c>
      <c r="F108" s="251" t="s">
        <v>438</v>
      </c>
      <c r="G108" s="251"/>
      <c r="H108" s="251" t="s">
        <v>9</v>
      </c>
      <c r="I108" s="251">
        <v>9</v>
      </c>
      <c r="J108" s="251">
        <v>220</v>
      </c>
      <c r="K108" s="251" t="s">
        <v>51</v>
      </c>
      <c r="L108" s="251"/>
      <c r="M108" s="251" t="s">
        <v>10</v>
      </c>
      <c r="N108" s="251">
        <v>2</v>
      </c>
      <c r="O108" s="251" t="s">
        <v>299</v>
      </c>
      <c r="P108" s="251" t="s">
        <v>9</v>
      </c>
      <c r="Q108" s="251" t="s">
        <v>396</v>
      </c>
      <c r="R108" s="251" t="s">
        <v>11</v>
      </c>
      <c r="S108" s="251" t="s">
        <v>9</v>
      </c>
      <c r="T108" s="251" t="s">
        <v>9</v>
      </c>
      <c r="U108" s="251" t="s">
        <v>9</v>
      </c>
      <c r="V108" s="251" t="s">
        <v>9</v>
      </c>
      <c r="W108" s="251" t="s">
        <v>9</v>
      </c>
      <c r="X108" s="251" t="s">
        <v>9</v>
      </c>
      <c r="Y108" s="251">
        <v>48</v>
      </c>
      <c r="Z108" s="251">
        <v>4</v>
      </c>
      <c r="AA108" s="251">
        <v>8</v>
      </c>
      <c r="AB108" s="252">
        <f t="shared" si="5"/>
        <v>760.32</v>
      </c>
      <c r="AC108" s="252">
        <f>ROUND(AB108*事業まとめ!$Q$6,2)</f>
        <v>20528.64</v>
      </c>
      <c r="AD108" s="253"/>
      <c r="AE108" s="253"/>
      <c r="AF108" s="253"/>
      <c r="AG108" s="253"/>
      <c r="AH108" s="253"/>
      <c r="AI108" s="253"/>
      <c r="AJ108" s="253"/>
      <c r="AK108" s="252">
        <f t="shared" si="6"/>
        <v>0</v>
      </c>
      <c r="AL108" s="252">
        <f>ROUND(AK108*事業まとめ!$Q$6,2)</f>
        <v>0</v>
      </c>
      <c r="AM108" s="254">
        <f t="shared" si="4"/>
        <v>760.32</v>
      </c>
      <c r="AN108" s="254">
        <f t="shared" si="4"/>
        <v>20528.64</v>
      </c>
      <c r="AO108" s="259"/>
      <c r="AP108" s="260">
        <f t="shared" si="7"/>
        <v>0</v>
      </c>
      <c r="AQ108" s="259"/>
      <c r="AR108" s="257"/>
      <c r="AS108" s="257"/>
      <c r="AT108" s="257"/>
      <c r="AU108" s="257"/>
      <c r="AV108" s="257"/>
      <c r="AW108" s="257"/>
    </row>
    <row r="109" spans="2:49" s="265" customFormat="1" x14ac:dyDescent="0.4">
      <c r="B109" s="251">
        <v>3</v>
      </c>
      <c r="C109" s="251" t="s">
        <v>2139</v>
      </c>
      <c r="D109" s="251" t="s">
        <v>392</v>
      </c>
      <c r="E109" s="251" t="s">
        <v>529</v>
      </c>
      <c r="F109" s="251" t="s">
        <v>438</v>
      </c>
      <c r="G109" s="251"/>
      <c r="H109" s="251" t="s">
        <v>9</v>
      </c>
      <c r="I109" s="251">
        <v>9</v>
      </c>
      <c r="J109" s="251">
        <v>220</v>
      </c>
      <c r="K109" s="251" t="s">
        <v>508</v>
      </c>
      <c r="L109" s="251"/>
      <c r="M109" s="251" t="s">
        <v>10</v>
      </c>
      <c r="N109" s="251">
        <v>2</v>
      </c>
      <c r="O109" s="251" t="s">
        <v>299</v>
      </c>
      <c r="P109" s="251" t="s">
        <v>9</v>
      </c>
      <c r="Q109" s="251" t="s">
        <v>397</v>
      </c>
      <c r="R109" s="251" t="s">
        <v>398</v>
      </c>
      <c r="S109" s="251" t="s">
        <v>9</v>
      </c>
      <c r="T109" s="251" t="s">
        <v>9</v>
      </c>
      <c r="U109" s="251" t="s">
        <v>9</v>
      </c>
      <c r="V109" s="251" t="s">
        <v>9</v>
      </c>
      <c r="W109" s="251" t="s">
        <v>9</v>
      </c>
      <c r="X109" s="251" t="s">
        <v>9</v>
      </c>
      <c r="Y109" s="251">
        <v>48</v>
      </c>
      <c r="Z109" s="251">
        <v>2</v>
      </c>
      <c r="AA109" s="251">
        <v>4</v>
      </c>
      <c r="AB109" s="252">
        <f t="shared" si="5"/>
        <v>380.16</v>
      </c>
      <c r="AC109" s="252">
        <f>ROUND(AB109*事業まとめ!$Q$6,2)</f>
        <v>10264.32</v>
      </c>
      <c r="AD109" s="253"/>
      <c r="AE109" s="253"/>
      <c r="AF109" s="253"/>
      <c r="AG109" s="253"/>
      <c r="AH109" s="253"/>
      <c r="AI109" s="253"/>
      <c r="AJ109" s="253"/>
      <c r="AK109" s="252">
        <f t="shared" si="6"/>
        <v>0</v>
      </c>
      <c r="AL109" s="252">
        <f>ROUND(AK109*事業まとめ!$Q$6,2)</f>
        <v>0</v>
      </c>
      <c r="AM109" s="254">
        <f t="shared" si="4"/>
        <v>380.16</v>
      </c>
      <c r="AN109" s="254">
        <f t="shared" si="4"/>
        <v>10264.32</v>
      </c>
      <c r="AO109" s="259"/>
      <c r="AP109" s="260">
        <f t="shared" si="7"/>
        <v>0</v>
      </c>
      <c r="AQ109" s="259"/>
      <c r="AR109" s="257"/>
      <c r="AS109" s="257"/>
      <c r="AT109" s="257"/>
      <c r="AU109" s="257"/>
      <c r="AV109" s="257"/>
      <c r="AW109" s="257"/>
    </row>
    <row r="110" spans="2:49" s="265" customFormat="1" x14ac:dyDescent="0.4">
      <c r="B110" s="251">
        <v>3</v>
      </c>
      <c r="C110" s="251" t="s">
        <v>2140</v>
      </c>
      <c r="D110" s="251" t="s">
        <v>392</v>
      </c>
      <c r="E110" s="251" t="s">
        <v>529</v>
      </c>
      <c r="F110" s="251" t="s">
        <v>438</v>
      </c>
      <c r="G110" s="251"/>
      <c r="H110" s="251" t="s">
        <v>9</v>
      </c>
      <c r="I110" s="251">
        <v>9</v>
      </c>
      <c r="J110" s="251">
        <v>220</v>
      </c>
      <c r="K110" s="251" t="s">
        <v>528</v>
      </c>
      <c r="L110" s="251"/>
      <c r="M110" s="251" t="s">
        <v>16</v>
      </c>
      <c r="N110" s="251">
        <v>1</v>
      </c>
      <c r="O110" s="251" t="s">
        <v>236</v>
      </c>
      <c r="P110" s="251" t="s">
        <v>9</v>
      </c>
      <c r="Q110" s="251" t="s">
        <v>9</v>
      </c>
      <c r="R110" s="251" t="s">
        <v>9</v>
      </c>
      <c r="S110" s="251" t="s">
        <v>9</v>
      </c>
      <c r="T110" s="251" t="s">
        <v>9</v>
      </c>
      <c r="U110" s="251" t="s">
        <v>9</v>
      </c>
      <c r="V110" s="251" t="s">
        <v>9</v>
      </c>
      <c r="W110" s="251" t="s">
        <v>9</v>
      </c>
      <c r="X110" s="251" t="s">
        <v>9</v>
      </c>
      <c r="Y110" s="251">
        <v>47</v>
      </c>
      <c r="Z110" s="251">
        <v>2</v>
      </c>
      <c r="AA110" s="251">
        <v>2</v>
      </c>
      <c r="AB110" s="252">
        <f t="shared" si="5"/>
        <v>186.12</v>
      </c>
      <c r="AC110" s="252">
        <f>ROUND(AB110*事業まとめ!$Q$6,2)</f>
        <v>5025.24</v>
      </c>
      <c r="AD110" s="253"/>
      <c r="AE110" s="253"/>
      <c r="AF110" s="253"/>
      <c r="AG110" s="253"/>
      <c r="AH110" s="253"/>
      <c r="AI110" s="253"/>
      <c r="AJ110" s="253"/>
      <c r="AK110" s="252">
        <f t="shared" si="6"/>
        <v>0</v>
      </c>
      <c r="AL110" s="252">
        <f>ROUND(AK110*事業まとめ!$Q$6,2)</f>
        <v>0</v>
      </c>
      <c r="AM110" s="254">
        <f t="shared" si="4"/>
        <v>186.12</v>
      </c>
      <c r="AN110" s="254">
        <f t="shared" si="4"/>
        <v>5025.24</v>
      </c>
      <c r="AO110" s="259"/>
      <c r="AP110" s="260">
        <f t="shared" si="7"/>
        <v>0</v>
      </c>
      <c r="AQ110" s="259"/>
      <c r="AR110" s="257"/>
      <c r="AS110" s="257"/>
      <c r="AT110" s="257"/>
      <c r="AU110" s="257"/>
      <c r="AV110" s="257"/>
      <c r="AW110" s="257"/>
    </row>
    <row r="111" spans="2:49" s="265" customFormat="1" x14ac:dyDescent="0.4">
      <c r="B111" s="251">
        <v>3</v>
      </c>
      <c r="C111" s="251" t="s">
        <v>2139</v>
      </c>
      <c r="D111" s="251" t="s">
        <v>392</v>
      </c>
      <c r="E111" s="251" t="s">
        <v>529</v>
      </c>
      <c r="F111" s="251" t="s">
        <v>438</v>
      </c>
      <c r="G111" s="251"/>
      <c r="H111" s="251" t="s">
        <v>9</v>
      </c>
      <c r="I111" s="251">
        <v>9</v>
      </c>
      <c r="J111" s="251">
        <v>220</v>
      </c>
      <c r="K111" s="251" t="s">
        <v>51</v>
      </c>
      <c r="L111" s="251"/>
      <c r="M111" s="251" t="s">
        <v>10</v>
      </c>
      <c r="N111" s="251">
        <v>2</v>
      </c>
      <c r="O111" s="251" t="s">
        <v>299</v>
      </c>
      <c r="P111" s="251" t="s">
        <v>9</v>
      </c>
      <c r="Q111" s="251" t="s">
        <v>396</v>
      </c>
      <c r="R111" s="251" t="s">
        <v>11</v>
      </c>
      <c r="S111" s="251" t="s">
        <v>9</v>
      </c>
      <c r="T111" s="251" t="s">
        <v>9</v>
      </c>
      <c r="U111" s="251" t="s">
        <v>9</v>
      </c>
      <c r="V111" s="251" t="s">
        <v>9</v>
      </c>
      <c r="W111" s="251" t="s">
        <v>9</v>
      </c>
      <c r="X111" s="251" t="s">
        <v>9</v>
      </c>
      <c r="Y111" s="251">
        <v>48</v>
      </c>
      <c r="Z111" s="251">
        <v>4</v>
      </c>
      <c r="AA111" s="251">
        <v>8</v>
      </c>
      <c r="AB111" s="252">
        <f t="shared" si="5"/>
        <v>760.32</v>
      </c>
      <c r="AC111" s="252">
        <f>ROUND(AB111*事業まとめ!$Q$6,2)</f>
        <v>20528.64</v>
      </c>
      <c r="AD111" s="253"/>
      <c r="AE111" s="253"/>
      <c r="AF111" s="253"/>
      <c r="AG111" s="253"/>
      <c r="AH111" s="253"/>
      <c r="AI111" s="253"/>
      <c r="AJ111" s="253"/>
      <c r="AK111" s="252">
        <f t="shared" si="6"/>
        <v>0</v>
      </c>
      <c r="AL111" s="252">
        <f>ROUND(AK111*事業まとめ!$Q$6,2)</f>
        <v>0</v>
      </c>
      <c r="AM111" s="254">
        <f t="shared" si="4"/>
        <v>760.32</v>
      </c>
      <c r="AN111" s="254">
        <f t="shared" si="4"/>
        <v>20528.64</v>
      </c>
      <c r="AO111" s="259"/>
      <c r="AP111" s="260">
        <f t="shared" si="7"/>
        <v>0</v>
      </c>
      <c r="AQ111" s="259"/>
      <c r="AR111" s="257"/>
      <c r="AS111" s="257"/>
      <c r="AT111" s="257"/>
      <c r="AU111" s="257"/>
      <c r="AV111" s="257"/>
      <c r="AW111" s="257"/>
    </row>
    <row r="112" spans="2:49" s="265" customFormat="1" x14ac:dyDescent="0.4">
      <c r="B112" s="251">
        <v>3</v>
      </c>
      <c r="C112" s="251" t="s">
        <v>2140</v>
      </c>
      <c r="D112" s="251" t="s">
        <v>392</v>
      </c>
      <c r="E112" s="251" t="s">
        <v>529</v>
      </c>
      <c r="F112" s="251" t="s">
        <v>438</v>
      </c>
      <c r="G112" s="251"/>
      <c r="H112" s="251" t="s">
        <v>9</v>
      </c>
      <c r="I112" s="251">
        <v>9</v>
      </c>
      <c r="J112" s="251">
        <v>220</v>
      </c>
      <c r="K112" s="251" t="s">
        <v>508</v>
      </c>
      <c r="L112" s="251"/>
      <c r="M112" s="251" t="s">
        <v>10</v>
      </c>
      <c r="N112" s="251">
        <v>2</v>
      </c>
      <c r="O112" s="251" t="s">
        <v>299</v>
      </c>
      <c r="P112" s="251" t="s">
        <v>9</v>
      </c>
      <c r="Q112" s="251" t="s">
        <v>397</v>
      </c>
      <c r="R112" s="251" t="s">
        <v>398</v>
      </c>
      <c r="S112" s="251" t="s">
        <v>9</v>
      </c>
      <c r="T112" s="251" t="s">
        <v>9</v>
      </c>
      <c r="U112" s="251" t="s">
        <v>9</v>
      </c>
      <c r="V112" s="251" t="s">
        <v>9</v>
      </c>
      <c r="W112" s="251" t="s">
        <v>9</v>
      </c>
      <c r="X112" s="251" t="s">
        <v>9</v>
      </c>
      <c r="Y112" s="251">
        <v>48</v>
      </c>
      <c r="Z112" s="251">
        <v>2</v>
      </c>
      <c r="AA112" s="251">
        <v>4</v>
      </c>
      <c r="AB112" s="252">
        <f t="shared" si="5"/>
        <v>380.16</v>
      </c>
      <c r="AC112" s="252">
        <f>ROUND(AB112*事業まとめ!$Q$6,2)</f>
        <v>10264.32</v>
      </c>
      <c r="AD112" s="253"/>
      <c r="AE112" s="253"/>
      <c r="AF112" s="253"/>
      <c r="AG112" s="253"/>
      <c r="AH112" s="253"/>
      <c r="AI112" s="253"/>
      <c r="AJ112" s="253"/>
      <c r="AK112" s="252">
        <f t="shared" si="6"/>
        <v>0</v>
      </c>
      <c r="AL112" s="252">
        <f>ROUND(AK112*事業まとめ!$Q$6,2)</f>
        <v>0</v>
      </c>
      <c r="AM112" s="254">
        <f t="shared" si="4"/>
        <v>380.16</v>
      </c>
      <c r="AN112" s="254">
        <f t="shared" si="4"/>
        <v>10264.32</v>
      </c>
      <c r="AO112" s="259"/>
      <c r="AP112" s="260">
        <f t="shared" si="7"/>
        <v>0</v>
      </c>
      <c r="AQ112" s="259"/>
      <c r="AR112" s="257"/>
      <c r="AS112" s="257"/>
      <c r="AT112" s="257"/>
      <c r="AU112" s="257"/>
      <c r="AV112" s="257"/>
      <c r="AW112" s="257"/>
    </row>
    <row r="113" spans="2:49" s="265" customFormat="1" x14ac:dyDescent="0.4">
      <c r="B113" s="251">
        <v>3</v>
      </c>
      <c r="C113" s="251" t="s">
        <v>2139</v>
      </c>
      <c r="D113" s="251" t="s">
        <v>392</v>
      </c>
      <c r="E113" s="251" t="s">
        <v>529</v>
      </c>
      <c r="F113" s="251" t="s">
        <v>438</v>
      </c>
      <c r="G113" s="251"/>
      <c r="H113" s="251" t="s">
        <v>9</v>
      </c>
      <c r="I113" s="251">
        <v>9</v>
      </c>
      <c r="J113" s="251">
        <v>220</v>
      </c>
      <c r="K113" s="251" t="s">
        <v>528</v>
      </c>
      <c r="L113" s="251"/>
      <c r="M113" s="251" t="s">
        <v>16</v>
      </c>
      <c r="N113" s="251">
        <v>1</v>
      </c>
      <c r="O113" s="251" t="s">
        <v>236</v>
      </c>
      <c r="P113" s="251" t="s">
        <v>9</v>
      </c>
      <c r="Q113" s="251" t="s">
        <v>9</v>
      </c>
      <c r="R113" s="251" t="s">
        <v>9</v>
      </c>
      <c r="S113" s="251" t="s">
        <v>9</v>
      </c>
      <c r="T113" s="251" t="s">
        <v>9</v>
      </c>
      <c r="U113" s="251" t="s">
        <v>9</v>
      </c>
      <c r="V113" s="251" t="s">
        <v>9</v>
      </c>
      <c r="W113" s="251" t="s">
        <v>9</v>
      </c>
      <c r="X113" s="251" t="s">
        <v>9</v>
      </c>
      <c r="Y113" s="251">
        <v>47</v>
      </c>
      <c r="Z113" s="251">
        <v>2</v>
      </c>
      <c r="AA113" s="251">
        <v>2</v>
      </c>
      <c r="AB113" s="252">
        <f t="shared" si="5"/>
        <v>186.12</v>
      </c>
      <c r="AC113" s="252">
        <f>ROUND(AB113*事業まとめ!$Q$6,2)</f>
        <v>5025.24</v>
      </c>
      <c r="AD113" s="253"/>
      <c r="AE113" s="253"/>
      <c r="AF113" s="253"/>
      <c r="AG113" s="253"/>
      <c r="AH113" s="253"/>
      <c r="AI113" s="253"/>
      <c r="AJ113" s="253"/>
      <c r="AK113" s="252">
        <f t="shared" si="6"/>
        <v>0</v>
      </c>
      <c r="AL113" s="252">
        <f>ROUND(AK113*事業まとめ!$Q$6,2)</f>
        <v>0</v>
      </c>
      <c r="AM113" s="254">
        <f t="shared" si="4"/>
        <v>186.12</v>
      </c>
      <c r="AN113" s="254">
        <f t="shared" si="4"/>
        <v>5025.24</v>
      </c>
      <c r="AO113" s="259"/>
      <c r="AP113" s="260">
        <f t="shared" si="7"/>
        <v>0</v>
      </c>
      <c r="AQ113" s="259"/>
      <c r="AR113" s="257"/>
      <c r="AS113" s="257"/>
      <c r="AT113" s="257"/>
      <c r="AU113" s="257"/>
      <c r="AV113" s="257"/>
      <c r="AW113" s="257"/>
    </row>
    <row r="114" spans="2:49" s="265" customFormat="1" x14ac:dyDescent="0.4">
      <c r="B114" s="251">
        <v>3</v>
      </c>
      <c r="C114" s="251" t="s">
        <v>2140</v>
      </c>
      <c r="D114" s="251" t="s">
        <v>392</v>
      </c>
      <c r="E114" s="251" t="s">
        <v>529</v>
      </c>
      <c r="F114" s="251" t="s">
        <v>438</v>
      </c>
      <c r="G114" s="251"/>
      <c r="H114" s="251" t="s">
        <v>9</v>
      </c>
      <c r="I114" s="251">
        <v>9</v>
      </c>
      <c r="J114" s="251">
        <v>220</v>
      </c>
      <c r="K114" s="251" t="s">
        <v>51</v>
      </c>
      <c r="L114" s="251"/>
      <c r="M114" s="251" t="s">
        <v>10</v>
      </c>
      <c r="N114" s="251">
        <v>2</v>
      </c>
      <c r="O114" s="251" t="s">
        <v>299</v>
      </c>
      <c r="P114" s="251" t="s">
        <v>9</v>
      </c>
      <c r="Q114" s="251" t="s">
        <v>396</v>
      </c>
      <c r="R114" s="251" t="s">
        <v>11</v>
      </c>
      <c r="S114" s="251" t="s">
        <v>9</v>
      </c>
      <c r="T114" s="251" t="s">
        <v>9</v>
      </c>
      <c r="U114" s="251" t="s">
        <v>9</v>
      </c>
      <c r="V114" s="251" t="s">
        <v>9</v>
      </c>
      <c r="W114" s="251" t="s">
        <v>9</v>
      </c>
      <c r="X114" s="251" t="s">
        <v>9</v>
      </c>
      <c r="Y114" s="251">
        <v>48</v>
      </c>
      <c r="Z114" s="251">
        <v>4</v>
      </c>
      <c r="AA114" s="251">
        <v>8</v>
      </c>
      <c r="AB114" s="252">
        <f t="shared" si="5"/>
        <v>760.32</v>
      </c>
      <c r="AC114" s="252">
        <f>ROUND(AB114*事業まとめ!$Q$6,2)</f>
        <v>20528.64</v>
      </c>
      <c r="AD114" s="253"/>
      <c r="AE114" s="253"/>
      <c r="AF114" s="253"/>
      <c r="AG114" s="253"/>
      <c r="AH114" s="253"/>
      <c r="AI114" s="253"/>
      <c r="AJ114" s="253"/>
      <c r="AK114" s="252">
        <f t="shared" si="6"/>
        <v>0</v>
      </c>
      <c r="AL114" s="252">
        <f>ROUND(AK114*事業まとめ!$Q$6,2)</f>
        <v>0</v>
      </c>
      <c r="AM114" s="254">
        <f t="shared" si="4"/>
        <v>760.32</v>
      </c>
      <c r="AN114" s="254">
        <f t="shared" si="4"/>
        <v>20528.64</v>
      </c>
      <c r="AO114" s="259"/>
      <c r="AP114" s="260">
        <f t="shared" si="7"/>
        <v>0</v>
      </c>
      <c r="AQ114" s="259"/>
      <c r="AR114" s="257"/>
      <c r="AS114" s="257"/>
      <c r="AT114" s="257"/>
      <c r="AU114" s="257"/>
      <c r="AV114" s="257"/>
      <c r="AW114" s="257"/>
    </row>
    <row r="115" spans="2:49" s="265" customFormat="1" x14ac:dyDescent="0.4">
      <c r="B115" s="251">
        <v>3</v>
      </c>
      <c r="C115" s="251" t="s">
        <v>2139</v>
      </c>
      <c r="D115" s="251" t="s">
        <v>392</v>
      </c>
      <c r="E115" s="251" t="s">
        <v>529</v>
      </c>
      <c r="F115" s="251" t="s">
        <v>438</v>
      </c>
      <c r="G115" s="251"/>
      <c r="H115" s="251" t="s">
        <v>9</v>
      </c>
      <c r="I115" s="251">
        <v>9</v>
      </c>
      <c r="J115" s="251">
        <v>220</v>
      </c>
      <c r="K115" s="251" t="s">
        <v>508</v>
      </c>
      <c r="L115" s="251"/>
      <c r="M115" s="251" t="s">
        <v>10</v>
      </c>
      <c r="N115" s="251">
        <v>2</v>
      </c>
      <c r="O115" s="251" t="s">
        <v>299</v>
      </c>
      <c r="P115" s="251" t="s">
        <v>9</v>
      </c>
      <c r="Q115" s="251" t="s">
        <v>397</v>
      </c>
      <c r="R115" s="251" t="s">
        <v>398</v>
      </c>
      <c r="S115" s="251" t="s">
        <v>9</v>
      </c>
      <c r="T115" s="251" t="s">
        <v>9</v>
      </c>
      <c r="U115" s="251" t="s">
        <v>9</v>
      </c>
      <c r="V115" s="251" t="s">
        <v>9</v>
      </c>
      <c r="W115" s="251" t="s">
        <v>9</v>
      </c>
      <c r="X115" s="251" t="s">
        <v>9</v>
      </c>
      <c r="Y115" s="251">
        <v>48</v>
      </c>
      <c r="Z115" s="251">
        <v>2</v>
      </c>
      <c r="AA115" s="251">
        <v>4</v>
      </c>
      <c r="AB115" s="252">
        <f t="shared" si="5"/>
        <v>380.16</v>
      </c>
      <c r="AC115" s="252">
        <f>ROUND(AB115*事業まとめ!$Q$6,2)</f>
        <v>10264.32</v>
      </c>
      <c r="AD115" s="253"/>
      <c r="AE115" s="253"/>
      <c r="AF115" s="253"/>
      <c r="AG115" s="253"/>
      <c r="AH115" s="253"/>
      <c r="AI115" s="253"/>
      <c r="AJ115" s="253"/>
      <c r="AK115" s="252">
        <f t="shared" si="6"/>
        <v>0</v>
      </c>
      <c r="AL115" s="252">
        <f>ROUND(AK115*事業まとめ!$Q$6,2)</f>
        <v>0</v>
      </c>
      <c r="AM115" s="254">
        <f t="shared" si="4"/>
        <v>380.16</v>
      </c>
      <c r="AN115" s="254">
        <f t="shared" si="4"/>
        <v>10264.32</v>
      </c>
      <c r="AO115" s="259"/>
      <c r="AP115" s="260">
        <f t="shared" si="7"/>
        <v>0</v>
      </c>
      <c r="AQ115" s="259"/>
      <c r="AR115" s="257"/>
      <c r="AS115" s="257"/>
      <c r="AT115" s="257"/>
      <c r="AU115" s="257"/>
      <c r="AV115" s="257"/>
      <c r="AW115" s="257"/>
    </row>
    <row r="116" spans="2:49" s="265" customFormat="1" x14ac:dyDescent="0.4">
      <c r="B116" s="251">
        <v>3</v>
      </c>
      <c r="C116" s="251" t="s">
        <v>2140</v>
      </c>
      <c r="D116" s="251" t="s">
        <v>392</v>
      </c>
      <c r="E116" s="251" t="s">
        <v>529</v>
      </c>
      <c r="F116" s="251" t="s">
        <v>438</v>
      </c>
      <c r="G116" s="251"/>
      <c r="H116" s="251" t="s">
        <v>9</v>
      </c>
      <c r="I116" s="251">
        <v>9</v>
      </c>
      <c r="J116" s="251">
        <v>220</v>
      </c>
      <c r="K116" s="251" t="s">
        <v>528</v>
      </c>
      <c r="L116" s="251"/>
      <c r="M116" s="251" t="s">
        <v>16</v>
      </c>
      <c r="N116" s="251">
        <v>1</v>
      </c>
      <c r="O116" s="251" t="s">
        <v>236</v>
      </c>
      <c r="P116" s="251" t="s">
        <v>9</v>
      </c>
      <c r="Q116" s="251" t="s">
        <v>9</v>
      </c>
      <c r="R116" s="251" t="s">
        <v>9</v>
      </c>
      <c r="S116" s="251" t="s">
        <v>9</v>
      </c>
      <c r="T116" s="251" t="s">
        <v>9</v>
      </c>
      <c r="U116" s="251" t="s">
        <v>9</v>
      </c>
      <c r="V116" s="251" t="s">
        <v>9</v>
      </c>
      <c r="W116" s="251" t="s">
        <v>9</v>
      </c>
      <c r="X116" s="251" t="s">
        <v>9</v>
      </c>
      <c r="Y116" s="251">
        <v>47</v>
      </c>
      <c r="Z116" s="251">
        <v>2</v>
      </c>
      <c r="AA116" s="251">
        <v>2</v>
      </c>
      <c r="AB116" s="252">
        <f t="shared" si="5"/>
        <v>186.12</v>
      </c>
      <c r="AC116" s="252">
        <f>ROUND(AB116*事業まとめ!$Q$6,2)</f>
        <v>5025.24</v>
      </c>
      <c r="AD116" s="253"/>
      <c r="AE116" s="253"/>
      <c r="AF116" s="253"/>
      <c r="AG116" s="253"/>
      <c r="AH116" s="253"/>
      <c r="AI116" s="253"/>
      <c r="AJ116" s="253"/>
      <c r="AK116" s="252">
        <f t="shared" si="6"/>
        <v>0</v>
      </c>
      <c r="AL116" s="252">
        <f>ROUND(AK116*事業まとめ!$Q$6,2)</f>
        <v>0</v>
      </c>
      <c r="AM116" s="254">
        <f t="shared" si="4"/>
        <v>186.12</v>
      </c>
      <c r="AN116" s="254">
        <f t="shared" si="4"/>
        <v>5025.24</v>
      </c>
      <c r="AO116" s="259"/>
      <c r="AP116" s="260">
        <f t="shared" si="7"/>
        <v>0</v>
      </c>
      <c r="AQ116" s="259"/>
      <c r="AR116" s="257"/>
      <c r="AS116" s="257"/>
      <c r="AT116" s="257"/>
      <c r="AU116" s="257"/>
      <c r="AV116" s="257"/>
      <c r="AW116" s="257"/>
    </row>
    <row r="117" spans="2:49" s="265" customFormat="1" x14ac:dyDescent="0.4">
      <c r="B117" s="251">
        <v>3</v>
      </c>
      <c r="C117" s="251" t="s">
        <v>2139</v>
      </c>
      <c r="D117" s="251" t="s">
        <v>392</v>
      </c>
      <c r="E117" s="251" t="s">
        <v>529</v>
      </c>
      <c r="F117" s="251" t="s">
        <v>423</v>
      </c>
      <c r="G117" s="251"/>
      <c r="H117" s="251" t="s">
        <v>9</v>
      </c>
      <c r="I117" s="251">
        <v>0.5</v>
      </c>
      <c r="J117" s="251">
        <v>220</v>
      </c>
      <c r="K117" s="251" t="s">
        <v>515</v>
      </c>
      <c r="L117" s="251"/>
      <c r="M117" s="251" t="s">
        <v>7</v>
      </c>
      <c r="N117" s="251">
        <v>1</v>
      </c>
      <c r="O117" s="251" t="s">
        <v>299</v>
      </c>
      <c r="P117" s="251" t="s">
        <v>9</v>
      </c>
      <c r="Q117" s="251" t="s">
        <v>401</v>
      </c>
      <c r="R117" s="251" t="s">
        <v>259</v>
      </c>
      <c r="S117" s="251" t="s">
        <v>9</v>
      </c>
      <c r="T117" s="251" t="s">
        <v>9</v>
      </c>
      <c r="U117" s="251" t="s">
        <v>9</v>
      </c>
      <c r="V117" s="251" t="s">
        <v>9</v>
      </c>
      <c r="W117" s="251" t="s">
        <v>9</v>
      </c>
      <c r="X117" s="251" t="s">
        <v>9</v>
      </c>
      <c r="Y117" s="251">
        <v>48</v>
      </c>
      <c r="Z117" s="251">
        <v>1</v>
      </c>
      <c r="AA117" s="251">
        <v>1</v>
      </c>
      <c r="AB117" s="252">
        <f t="shared" si="5"/>
        <v>5.28</v>
      </c>
      <c r="AC117" s="252">
        <f>ROUND(AB117*事業まとめ!$Q$6,2)</f>
        <v>142.56</v>
      </c>
      <c r="AD117" s="253"/>
      <c r="AE117" s="253"/>
      <c r="AF117" s="253"/>
      <c r="AG117" s="253"/>
      <c r="AH117" s="253"/>
      <c r="AI117" s="253"/>
      <c r="AJ117" s="253"/>
      <c r="AK117" s="252">
        <f t="shared" si="6"/>
        <v>0</v>
      </c>
      <c r="AL117" s="252">
        <f>ROUND(AK117*事業まとめ!$Q$6,2)</f>
        <v>0</v>
      </c>
      <c r="AM117" s="254">
        <f t="shared" si="4"/>
        <v>5.28</v>
      </c>
      <c r="AN117" s="254">
        <f t="shared" si="4"/>
        <v>142.56</v>
      </c>
      <c r="AO117" s="259"/>
      <c r="AP117" s="260">
        <f t="shared" si="7"/>
        <v>0</v>
      </c>
      <c r="AQ117" s="259"/>
      <c r="AR117" s="257"/>
      <c r="AS117" s="257"/>
      <c r="AT117" s="257"/>
      <c r="AU117" s="257"/>
      <c r="AV117" s="257"/>
      <c r="AW117" s="257"/>
    </row>
    <row r="118" spans="2:49" s="265" customFormat="1" x14ac:dyDescent="0.4">
      <c r="B118" s="251">
        <v>3</v>
      </c>
      <c r="C118" s="251" t="s">
        <v>2140</v>
      </c>
      <c r="D118" s="251" t="s">
        <v>392</v>
      </c>
      <c r="E118" s="251" t="s">
        <v>531</v>
      </c>
      <c r="F118" s="251" t="s">
        <v>447</v>
      </c>
      <c r="G118" s="251"/>
      <c r="H118" s="251" t="s">
        <v>9</v>
      </c>
      <c r="I118" s="251">
        <v>0.5</v>
      </c>
      <c r="J118" s="251">
        <v>220</v>
      </c>
      <c r="K118" s="251" t="s">
        <v>532</v>
      </c>
      <c r="L118" s="251"/>
      <c r="M118" s="251" t="s">
        <v>254</v>
      </c>
      <c r="N118" s="251">
        <v>1</v>
      </c>
      <c r="O118" s="251" t="s">
        <v>30</v>
      </c>
      <c r="P118" s="251" t="s">
        <v>9</v>
      </c>
      <c r="Q118" s="251" t="s">
        <v>9</v>
      </c>
      <c r="R118" s="251" t="s">
        <v>448</v>
      </c>
      <c r="S118" s="251" t="s">
        <v>256</v>
      </c>
      <c r="T118" s="251" t="s">
        <v>9</v>
      </c>
      <c r="U118" s="251" t="s">
        <v>9</v>
      </c>
      <c r="V118" s="251" t="s">
        <v>9</v>
      </c>
      <c r="W118" s="251" t="s">
        <v>9</v>
      </c>
      <c r="X118" s="251" t="s">
        <v>9</v>
      </c>
      <c r="Y118" s="251">
        <v>54</v>
      </c>
      <c r="Z118" s="251">
        <v>1</v>
      </c>
      <c r="AA118" s="251">
        <v>1</v>
      </c>
      <c r="AB118" s="252">
        <f t="shared" si="5"/>
        <v>5.94</v>
      </c>
      <c r="AC118" s="252">
        <f>ROUND(AB118*事業まとめ!$Q$6,2)</f>
        <v>160.38</v>
      </c>
      <c r="AD118" s="253"/>
      <c r="AE118" s="253"/>
      <c r="AF118" s="253"/>
      <c r="AG118" s="253"/>
      <c r="AH118" s="253"/>
      <c r="AI118" s="253"/>
      <c r="AJ118" s="253"/>
      <c r="AK118" s="252">
        <f t="shared" si="6"/>
        <v>0</v>
      </c>
      <c r="AL118" s="252">
        <f>ROUND(AK118*事業まとめ!$Q$6,2)</f>
        <v>0</v>
      </c>
      <c r="AM118" s="254">
        <f t="shared" si="4"/>
        <v>5.94</v>
      </c>
      <c r="AN118" s="254">
        <f t="shared" si="4"/>
        <v>160.38</v>
      </c>
      <c r="AO118" s="259"/>
      <c r="AP118" s="260">
        <f t="shared" si="7"/>
        <v>0</v>
      </c>
      <c r="AQ118" s="259"/>
      <c r="AR118" s="257"/>
      <c r="AS118" s="257"/>
      <c r="AT118" s="257"/>
      <c r="AU118" s="257"/>
      <c r="AV118" s="257"/>
      <c r="AW118" s="257"/>
    </row>
    <row r="119" spans="2:49" s="265" customFormat="1" x14ac:dyDescent="0.4">
      <c r="B119" s="251">
        <v>3</v>
      </c>
      <c r="C119" s="251" t="s">
        <v>2139</v>
      </c>
      <c r="D119" s="251" t="s">
        <v>392</v>
      </c>
      <c r="E119" s="251" t="s">
        <v>533</v>
      </c>
      <c r="F119" s="251" t="s">
        <v>1877</v>
      </c>
      <c r="G119" s="251"/>
      <c r="H119" s="251" t="s">
        <v>9</v>
      </c>
      <c r="I119" s="251">
        <v>5.5</v>
      </c>
      <c r="J119" s="251">
        <v>220</v>
      </c>
      <c r="K119" s="251" t="s">
        <v>42</v>
      </c>
      <c r="L119" s="251"/>
      <c r="M119" s="251" t="s">
        <v>7</v>
      </c>
      <c r="N119" s="251">
        <v>2</v>
      </c>
      <c r="O119" s="251" t="s">
        <v>299</v>
      </c>
      <c r="P119" s="251" t="s">
        <v>9</v>
      </c>
      <c r="Q119" s="251" t="s">
        <v>394</v>
      </c>
      <c r="R119" s="251" t="s">
        <v>9</v>
      </c>
      <c r="S119" s="251" t="s">
        <v>9</v>
      </c>
      <c r="T119" s="251" t="s">
        <v>9</v>
      </c>
      <c r="U119" s="251" t="s">
        <v>9</v>
      </c>
      <c r="V119" s="251" t="s">
        <v>9</v>
      </c>
      <c r="W119" s="251" t="s">
        <v>9</v>
      </c>
      <c r="X119" s="251" t="s">
        <v>9</v>
      </c>
      <c r="Y119" s="251">
        <v>48</v>
      </c>
      <c r="Z119" s="251">
        <v>1</v>
      </c>
      <c r="AA119" s="251">
        <v>2</v>
      </c>
      <c r="AB119" s="252">
        <f t="shared" si="5"/>
        <v>116.16</v>
      </c>
      <c r="AC119" s="252">
        <f>ROUND(AB119*事業まとめ!$Q$6,2)</f>
        <v>3136.32</v>
      </c>
      <c r="AD119" s="253"/>
      <c r="AE119" s="253"/>
      <c r="AF119" s="253"/>
      <c r="AG119" s="253"/>
      <c r="AH119" s="253"/>
      <c r="AI119" s="253"/>
      <c r="AJ119" s="253"/>
      <c r="AK119" s="252">
        <f t="shared" si="6"/>
        <v>0</v>
      </c>
      <c r="AL119" s="252">
        <f>ROUND(AK119*事業まとめ!$Q$6,2)</f>
        <v>0</v>
      </c>
      <c r="AM119" s="254">
        <f t="shared" si="4"/>
        <v>116.16</v>
      </c>
      <c r="AN119" s="254">
        <f t="shared" si="4"/>
        <v>3136.32</v>
      </c>
      <c r="AO119" s="259"/>
      <c r="AP119" s="260">
        <f t="shared" si="7"/>
        <v>0</v>
      </c>
      <c r="AQ119" s="259"/>
      <c r="AR119" s="257"/>
      <c r="AS119" s="257"/>
      <c r="AT119" s="257"/>
      <c r="AU119" s="257"/>
      <c r="AV119" s="257"/>
      <c r="AW119" s="257"/>
    </row>
    <row r="120" spans="2:49" s="265" customFormat="1" x14ac:dyDescent="0.4">
      <c r="B120" s="251">
        <v>3</v>
      </c>
      <c r="C120" s="251" t="s">
        <v>2140</v>
      </c>
      <c r="D120" s="251" t="s">
        <v>392</v>
      </c>
      <c r="E120" s="251" t="s">
        <v>533</v>
      </c>
      <c r="F120" s="258" t="s">
        <v>1877</v>
      </c>
      <c r="G120" s="251"/>
      <c r="H120" s="251" t="s">
        <v>9</v>
      </c>
      <c r="I120" s="251">
        <v>5.5</v>
      </c>
      <c r="J120" s="251">
        <v>220</v>
      </c>
      <c r="K120" s="251" t="s">
        <v>43</v>
      </c>
      <c r="L120" s="251"/>
      <c r="M120" s="251" t="s">
        <v>7</v>
      </c>
      <c r="N120" s="251">
        <v>1</v>
      </c>
      <c r="O120" s="251" t="s">
        <v>299</v>
      </c>
      <c r="P120" s="251" t="s">
        <v>9</v>
      </c>
      <c r="Q120" s="251" t="s">
        <v>401</v>
      </c>
      <c r="R120" s="251" t="s">
        <v>9</v>
      </c>
      <c r="S120" s="251" t="s">
        <v>9</v>
      </c>
      <c r="T120" s="251" t="s">
        <v>9</v>
      </c>
      <c r="U120" s="251" t="s">
        <v>9</v>
      </c>
      <c r="V120" s="251" t="s">
        <v>9</v>
      </c>
      <c r="W120" s="251" t="s">
        <v>9</v>
      </c>
      <c r="X120" s="251" t="s">
        <v>9</v>
      </c>
      <c r="Y120" s="251">
        <v>48</v>
      </c>
      <c r="Z120" s="251">
        <v>7</v>
      </c>
      <c r="AA120" s="251">
        <v>7</v>
      </c>
      <c r="AB120" s="252">
        <f t="shared" si="5"/>
        <v>406.56</v>
      </c>
      <c r="AC120" s="252">
        <f>ROUND(AB120*事業まとめ!$Q$6,2)</f>
        <v>10977.12</v>
      </c>
      <c r="AD120" s="253"/>
      <c r="AE120" s="253"/>
      <c r="AF120" s="253"/>
      <c r="AG120" s="253"/>
      <c r="AH120" s="253"/>
      <c r="AI120" s="253"/>
      <c r="AJ120" s="253"/>
      <c r="AK120" s="252">
        <f t="shared" si="6"/>
        <v>0</v>
      </c>
      <c r="AL120" s="252">
        <f>ROUND(AK120*事業まとめ!$Q$6,2)</f>
        <v>0</v>
      </c>
      <c r="AM120" s="254">
        <f t="shared" si="4"/>
        <v>406.56</v>
      </c>
      <c r="AN120" s="254">
        <f t="shared" si="4"/>
        <v>10977.12</v>
      </c>
      <c r="AO120" s="259"/>
      <c r="AP120" s="260">
        <f t="shared" si="7"/>
        <v>0</v>
      </c>
      <c r="AQ120" s="259"/>
      <c r="AR120" s="257"/>
      <c r="AS120" s="257"/>
      <c r="AT120" s="257"/>
      <c r="AU120" s="257"/>
      <c r="AV120" s="257"/>
      <c r="AW120" s="257"/>
    </row>
    <row r="121" spans="2:49" s="265" customFormat="1" x14ac:dyDescent="0.4">
      <c r="B121" s="251">
        <v>3</v>
      </c>
      <c r="C121" s="251" t="s">
        <v>2139</v>
      </c>
      <c r="D121" s="251" t="s">
        <v>392</v>
      </c>
      <c r="E121" s="251" t="s">
        <v>533</v>
      </c>
      <c r="F121" s="258" t="s">
        <v>1877</v>
      </c>
      <c r="G121" s="251"/>
      <c r="H121" s="251" t="s">
        <v>9</v>
      </c>
      <c r="I121" s="251">
        <v>5.5</v>
      </c>
      <c r="J121" s="251">
        <v>220</v>
      </c>
      <c r="K121" s="251" t="s">
        <v>72</v>
      </c>
      <c r="L121" s="251"/>
      <c r="M121" s="251" t="s">
        <v>21</v>
      </c>
      <c r="N121" s="251">
        <v>1</v>
      </c>
      <c r="O121" s="251" t="s">
        <v>236</v>
      </c>
      <c r="P121" s="251" t="s">
        <v>9</v>
      </c>
      <c r="Q121" s="251" t="s">
        <v>450</v>
      </c>
      <c r="R121" s="251" t="s">
        <v>9</v>
      </c>
      <c r="S121" s="251" t="s">
        <v>9</v>
      </c>
      <c r="T121" s="251" t="s">
        <v>9</v>
      </c>
      <c r="U121" s="251" t="s">
        <v>9</v>
      </c>
      <c r="V121" s="251" t="s">
        <v>9</v>
      </c>
      <c r="W121" s="251" t="s">
        <v>9</v>
      </c>
      <c r="X121" s="251" t="s">
        <v>9</v>
      </c>
      <c r="Y121" s="251">
        <v>47</v>
      </c>
      <c r="Z121" s="251">
        <v>1</v>
      </c>
      <c r="AA121" s="251">
        <v>1</v>
      </c>
      <c r="AB121" s="252">
        <f t="shared" si="5"/>
        <v>56.87</v>
      </c>
      <c r="AC121" s="252">
        <f>ROUND(AB121*事業まとめ!$Q$6,2)</f>
        <v>1535.49</v>
      </c>
      <c r="AD121" s="253"/>
      <c r="AE121" s="253"/>
      <c r="AF121" s="253"/>
      <c r="AG121" s="253"/>
      <c r="AH121" s="253"/>
      <c r="AI121" s="253"/>
      <c r="AJ121" s="253"/>
      <c r="AK121" s="252">
        <f t="shared" si="6"/>
        <v>0</v>
      </c>
      <c r="AL121" s="252">
        <f>ROUND(AK121*事業まとめ!$Q$6,2)</f>
        <v>0</v>
      </c>
      <c r="AM121" s="254">
        <f t="shared" si="4"/>
        <v>56.87</v>
      </c>
      <c r="AN121" s="254">
        <f t="shared" si="4"/>
        <v>1535.49</v>
      </c>
      <c r="AO121" s="259"/>
      <c r="AP121" s="260">
        <f t="shared" si="7"/>
        <v>0</v>
      </c>
      <c r="AQ121" s="259"/>
      <c r="AR121" s="257"/>
      <c r="AS121" s="257"/>
      <c r="AT121" s="257"/>
      <c r="AU121" s="257"/>
      <c r="AV121" s="257"/>
      <c r="AW121" s="257"/>
    </row>
    <row r="122" spans="2:49" s="265" customFormat="1" x14ac:dyDescent="0.4">
      <c r="B122" s="251">
        <v>3</v>
      </c>
      <c r="C122" s="251" t="s">
        <v>2140</v>
      </c>
      <c r="D122" s="251" t="s">
        <v>392</v>
      </c>
      <c r="E122" s="251" t="s">
        <v>533</v>
      </c>
      <c r="F122" s="251" t="s">
        <v>1878</v>
      </c>
      <c r="G122" s="251"/>
      <c r="H122" s="251" t="s">
        <v>9</v>
      </c>
      <c r="I122" s="251">
        <v>5.5</v>
      </c>
      <c r="J122" s="251">
        <v>220</v>
      </c>
      <c r="K122" s="251" t="s">
        <v>43</v>
      </c>
      <c r="L122" s="251"/>
      <c r="M122" s="251" t="s">
        <v>7</v>
      </c>
      <c r="N122" s="251">
        <v>1</v>
      </c>
      <c r="O122" s="251" t="s">
        <v>299</v>
      </c>
      <c r="P122" s="251" t="s">
        <v>9</v>
      </c>
      <c r="Q122" s="251" t="s">
        <v>401</v>
      </c>
      <c r="R122" s="251" t="s">
        <v>9</v>
      </c>
      <c r="S122" s="251" t="s">
        <v>9</v>
      </c>
      <c r="T122" s="251" t="s">
        <v>9</v>
      </c>
      <c r="U122" s="251" t="s">
        <v>9</v>
      </c>
      <c r="V122" s="251" t="s">
        <v>9</v>
      </c>
      <c r="W122" s="251" t="s">
        <v>9</v>
      </c>
      <c r="X122" s="251" t="s">
        <v>9</v>
      </c>
      <c r="Y122" s="251">
        <v>48</v>
      </c>
      <c r="Z122" s="251">
        <v>6</v>
      </c>
      <c r="AA122" s="251">
        <v>6</v>
      </c>
      <c r="AB122" s="252">
        <f t="shared" si="5"/>
        <v>348.48</v>
      </c>
      <c r="AC122" s="252">
        <f>ROUND(AB122*事業まとめ!$Q$6,2)</f>
        <v>9408.9599999999991</v>
      </c>
      <c r="AD122" s="253"/>
      <c r="AE122" s="253"/>
      <c r="AF122" s="253"/>
      <c r="AG122" s="253"/>
      <c r="AH122" s="253"/>
      <c r="AI122" s="253"/>
      <c r="AJ122" s="253"/>
      <c r="AK122" s="252">
        <f t="shared" si="6"/>
        <v>0</v>
      </c>
      <c r="AL122" s="252">
        <f>ROUND(AK122*事業まとめ!$Q$6,2)</f>
        <v>0</v>
      </c>
      <c r="AM122" s="254">
        <f t="shared" si="4"/>
        <v>348.48</v>
      </c>
      <c r="AN122" s="254">
        <f t="shared" si="4"/>
        <v>9408.9599999999991</v>
      </c>
      <c r="AO122" s="259"/>
      <c r="AP122" s="260">
        <f t="shared" si="7"/>
        <v>0</v>
      </c>
      <c r="AQ122" s="259"/>
      <c r="AR122" s="257"/>
      <c r="AS122" s="257"/>
      <c r="AT122" s="257"/>
      <c r="AU122" s="257"/>
      <c r="AV122" s="257"/>
      <c r="AW122" s="257"/>
    </row>
    <row r="123" spans="2:49" s="265" customFormat="1" x14ac:dyDescent="0.4">
      <c r="B123" s="251">
        <v>3</v>
      </c>
      <c r="C123" s="251" t="s">
        <v>2139</v>
      </c>
      <c r="D123" s="251" t="s">
        <v>392</v>
      </c>
      <c r="E123" s="251" t="s">
        <v>533</v>
      </c>
      <c r="F123" s="258" t="s">
        <v>1879</v>
      </c>
      <c r="G123" s="251"/>
      <c r="H123" s="251" t="s">
        <v>9</v>
      </c>
      <c r="I123" s="251">
        <v>5.5</v>
      </c>
      <c r="J123" s="251">
        <v>220</v>
      </c>
      <c r="K123" s="251" t="s">
        <v>72</v>
      </c>
      <c r="L123" s="251"/>
      <c r="M123" s="251" t="s">
        <v>21</v>
      </c>
      <c r="N123" s="251">
        <v>1</v>
      </c>
      <c r="O123" s="251" t="s">
        <v>236</v>
      </c>
      <c r="P123" s="251" t="s">
        <v>9</v>
      </c>
      <c r="Q123" s="251" t="s">
        <v>450</v>
      </c>
      <c r="R123" s="251" t="s">
        <v>9</v>
      </c>
      <c r="S123" s="251" t="s">
        <v>9</v>
      </c>
      <c r="T123" s="251" t="s">
        <v>9</v>
      </c>
      <c r="U123" s="251" t="s">
        <v>9</v>
      </c>
      <c r="V123" s="251" t="s">
        <v>9</v>
      </c>
      <c r="W123" s="251" t="s">
        <v>9</v>
      </c>
      <c r="X123" s="251" t="s">
        <v>9</v>
      </c>
      <c r="Y123" s="251">
        <v>47</v>
      </c>
      <c r="Z123" s="251">
        <v>1</v>
      </c>
      <c r="AA123" s="251">
        <v>1</v>
      </c>
      <c r="AB123" s="252">
        <f t="shared" si="5"/>
        <v>56.87</v>
      </c>
      <c r="AC123" s="252">
        <f>ROUND(AB123*事業まとめ!$Q$6,2)</f>
        <v>1535.49</v>
      </c>
      <c r="AD123" s="253"/>
      <c r="AE123" s="253"/>
      <c r="AF123" s="253"/>
      <c r="AG123" s="253"/>
      <c r="AH123" s="253"/>
      <c r="AI123" s="253"/>
      <c r="AJ123" s="253"/>
      <c r="AK123" s="252">
        <f t="shared" si="6"/>
        <v>0</v>
      </c>
      <c r="AL123" s="252">
        <f>ROUND(AK123*事業まとめ!$Q$6,2)</f>
        <v>0</v>
      </c>
      <c r="AM123" s="254">
        <f t="shared" si="4"/>
        <v>56.87</v>
      </c>
      <c r="AN123" s="254">
        <f t="shared" si="4"/>
        <v>1535.49</v>
      </c>
      <c r="AO123" s="259"/>
      <c r="AP123" s="260">
        <f t="shared" si="7"/>
        <v>0</v>
      </c>
      <c r="AQ123" s="259"/>
      <c r="AR123" s="257"/>
      <c r="AS123" s="257"/>
      <c r="AT123" s="257"/>
      <c r="AU123" s="257"/>
      <c r="AV123" s="257"/>
      <c r="AW123" s="257"/>
    </row>
    <row r="124" spans="2:49" s="265" customFormat="1" x14ac:dyDescent="0.4">
      <c r="B124" s="251">
        <v>3</v>
      </c>
      <c r="C124" s="251" t="s">
        <v>2140</v>
      </c>
      <c r="D124" s="251" t="s">
        <v>456</v>
      </c>
      <c r="E124" s="251" t="s">
        <v>40</v>
      </c>
      <c r="F124" s="251" t="s">
        <v>1885</v>
      </c>
      <c r="G124" s="251" t="s">
        <v>2144</v>
      </c>
      <c r="H124" s="251" t="s">
        <v>406</v>
      </c>
      <c r="I124" s="251" t="s">
        <v>9</v>
      </c>
      <c r="J124" s="251" t="s">
        <v>9</v>
      </c>
      <c r="K124" s="251" t="s">
        <v>534</v>
      </c>
      <c r="L124" s="251"/>
      <c r="M124" s="251" t="s">
        <v>7</v>
      </c>
      <c r="N124" s="251">
        <v>1</v>
      </c>
      <c r="O124" s="251" t="s">
        <v>18</v>
      </c>
      <c r="P124" s="251" t="s">
        <v>9</v>
      </c>
      <c r="Q124" s="251" t="s">
        <v>9</v>
      </c>
      <c r="R124" s="251" t="s">
        <v>259</v>
      </c>
      <c r="S124" s="251" t="s">
        <v>9</v>
      </c>
      <c r="T124" s="251" t="s">
        <v>9</v>
      </c>
      <c r="U124" s="251" t="s">
        <v>9</v>
      </c>
      <c r="V124" s="251" t="s">
        <v>9</v>
      </c>
      <c r="W124" s="251" t="s">
        <v>9</v>
      </c>
      <c r="X124" s="251" t="s">
        <v>9</v>
      </c>
      <c r="Y124" s="251" t="s">
        <v>9</v>
      </c>
      <c r="Z124" s="251">
        <v>2</v>
      </c>
      <c r="AA124" s="251">
        <v>2</v>
      </c>
      <c r="AB124" s="252">
        <f t="shared" si="5"/>
        <v>0</v>
      </c>
      <c r="AC124" s="252">
        <f>ROUND(AB124*事業まとめ!$Q$6,2)</f>
        <v>0</v>
      </c>
      <c r="AD124" s="253"/>
      <c r="AE124" s="253"/>
      <c r="AF124" s="253"/>
      <c r="AG124" s="253"/>
      <c r="AH124" s="253"/>
      <c r="AI124" s="253"/>
      <c r="AJ124" s="253"/>
      <c r="AK124" s="252">
        <f t="shared" si="6"/>
        <v>0</v>
      </c>
      <c r="AL124" s="252">
        <f>ROUND(AK124*事業まとめ!$Q$6,2)</f>
        <v>0</v>
      </c>
      <c r="AM124" s="254">
        <f t="shared" si="4"/>
        <v>0</v>
      </c>
      <c r="AN124" s="254">
        <f t="shared" si="4"/>
        <v>0</v>
      </c>
      <c r="AO124" s="259"/>
      <c r="AP124" s="260">
        <f t="shared" si="7"/>
        <v>0</v>
      </c>
      <c r="AQ124" s="259"/>
      <c r="AR124" s="257"/>
      <c r="AS124" s="257"/>
      <c r="AT124" s="257"/>
      <c r="AU124" s="257"/>
      <c r="AV124" s="257"/>
      <c r="AW124" s="257"/>
    </row>
    <row r="125" spans="2:49" s="265" customFormat="1" x14ac:dyDescent="0.4">
      <c r="B125" s="251">
        <v>3</v>
      </c>
      <c r="C125" s="251" t="s">
        <v>2139</v>
      </c>
      <c r="D125" s="258" t="s">
        <v>456</v>
      </c>
      <c r="E125" s="251" t="s">
        <v>40</v>
      </c>
      <c r="F125" s="258" t="s">
        <v>1885</v>
      </c>
      <c r="G125" s="251" t="s">
        <v>2145</v>
      </c>
      <c r="H125" s="251" t="s">
        <v>406</v>
      </c>
      <c r="I125" s="251" t="s">
        <v>9</v>
      </c>
      <c r="J125" s="251" t="s">
        <v>9</v>
      </c>
      <c r="K125" s="251" t="s">
        <v>535</v>
      </c>
      <c r="L125" s="251"/>
      <c r="M125" s="251" t="s">
        <v>451</v>
      </c>
      <c r="N125" s="251">
        <v>1</v>
      </c>
      <c r="O125" s="251" t="s">
        <v>18</v>
      </c>
      <c r="P125" s="251" t="s">
        <v>9</v>
      </c>
      <c r="Q125" s="251" t="s">
        <v>9</v>
      </c>
      <c r="R125" s="251" t="s">
        <v>9</v>
      </c>
      <c r="S125" s="251" t="s">
        <v>9</v>
      </c>
      <c r="T125" s="251" t="s">
        <v>9</v>
      </c>
      <c r="U125" s="251" t="s">
        <v>9</v>
      </c>
      <c r="V125" s="251" t="s">
        <v>9</v>
      </c>
      <c r="W125" s="251" t="s">
        <v>9</v>
      </c>
      <c r="X125" s="251" t="s">
        <v>9</v>
      </c>
      <c r="Y125" s="251" t="s">
        <v>9</v>
      </c>
      <c r="Z125" s="251">
        <v>2</v>
      </c>
      <c r="AA125" s="251">
        <v>2</v>
      </c>
      <c r="AB125" s="252">
        <f t="shared" si="5"/>
        <v>0</v>
      </c>
      <c r="AC125" s="252">
        <f>ROUND(AB125*事業まとめ!$Q$6,2)</f>
        <v>0</v>
      </c>
      <c r="AD125" s="253"/>
      <c r="AE125" s="253"/>
      <c r="AF125" s="253"/>
      <c r="AG125" s="253"/>
      <c r="AH125" s="253"/>
      <c r="AI125" s="253"/>
      <c r="AJ125" s="253"/>
      <c r="AK125" s="252">
        <f t="shared" si="6"/>
        <v>0</v>
      </c>
      <c r="AL125" s="252">
        <f>ROUND(AK125*事業まとめ!$Q$6,2)</f>
        <v>0</v>
      </c>
      <c r="AM125" s="254">
        <f t="shared" si="4"/>
        <v>0</v>
      </c>
      <c r="AN125" s="254">
        <f t="shared" si="4"/>
        <v>0</v>
      </c>
      <c r="AO125" s="259"/>
      <c r="AP125" s="260">
        <f t="shared" si="7"/>
        <v>0</v>
      </c>
      <c r="AQ125" s="259"/>
      <c r="AR125" s="257"/>
      <c r="AS125" s="257"/>
      <c r="AT125" s="257"/>
      <c r="AU125" s="257"/>
      <c r="AV125" s="257"/>
      <c r="AW125" s="257"/>
    </row>
    <row r="126" spans="2:49" s="265" customFormat="1" x14ac:dyDescent="0.4">
      <c r="B126" s="251">
        <v>3</v>
      </c>
      <c r="C126" s="251" t="s">
        <v>2140</v>
      </c>
      <c r="D126" s="258" t="s">
        <v>456</v>
      </c>
      <c r="E126" s="251" t="s">
        <v>40</v>
      </c>
      <c r="F126" s="258" t="s">
        <v>1885</v>
      </c>
      <c r="G126" s="251" t="s">
        <v>2145</v>
      </c>
      <c r="H126" s="251"/>
      <c r="I126" s="251" t="s">
        <v>9</v>
      </c>
      <c r="J126" s="251" t="s">
        <v>9</v>
      </c>
      <c r="K126" s="251" t="s">
        <v>536</v>
      </c>
      <c r="L126" s="251"/>
      <c r="M126" s="251" t="s">
        <v>452</v>
      </c>
      <c r="N126" s="251">
        <v>2</v>
      </c>
      <c r="O126" s="251" t="s">
        <v>444</v>
      </c>
      <c r="P126" s="251" t="s">
        <v>9</v>
      </c>
      <c r="Q126" s="251" t="s">
        <v>9</v>
      </c>
      <c r="R126" s="251" t="s">
        <v>9</v>
      </c>
      <c r="S126" s="251" t="s">
        <v>9</v>
      </c>
      <c r="T126" s="251" t="s">
        <v>9</v>
      </c>
      <c r="U126" s="251" t="s">
        <v>9</v>
      </c>
      <c r="V126" s="251" t="s">
        <v>9</v>
      </c>
      <c r="W126" s="251" t="s">
        <v>9</v>
      </c>
      <c r="X126" s="251" t="s">
        <v>9</v>
      </c>
      <c r="Y126" s="251">
        <v>150</v>
      </c>
      <c r="Z126" s="251">
        <v>1</v>
      </c>
      <c r="AA126" s="251">
        <v>2</v>
      </c>
      <c r="AB126" s="252">
        <f t="shared" si="5"/>
        <v>0</v>
      </c>
      <c r="AC126" s="252">
        <f>ROUND(AB126*事業まとめ!$Q$6,2)</f>
        <v>0</v>
      </c>
      <c r="AD126" s="253"/>
      <c r="AE126" s="253"/>
      <c r="AF126" s="253"/>
      <c r="AG126" s="253"/>
      <c r="AH126" s="253"/>
      <c r="AI126" s="253"/>
      <c r="AJ126" s="253"/>
      <c r="AK126" s="252">
        <f t="shared" si="6"/>
        <v>0</v>
      </c>
      <c r="AL126" s="252">
        <f>ROUND(AK126*事業まとめ!$Q$6,2)</f>
        <v>0</v>
      </c>
      <c r="AM126" s="254">
        <f t="shared" si="4"/>
        <v>0</v>
      </c>
      <c r="AN126" s="254">
        <f t="shared" si="4"/>
        <v>0</v>
      </c>
      <c r="AO126" s="259"/>
      <c r="AP126" s="260">
        <f t="shared" si="7"/>
        <v>0</v>
      </c>
      <c r="AQ126" s="259"/>
      <c r="AR126" s="257"/>
      <c r="AS126" s="257"/>
      <c r="AT126" s="257"/>
      <c r="AU126" s="257"/>
      <c r="AV126" s="257"/>
      <c r="AW126" s="257"/>
    </row>
    <row r="127" spans="2:49" s="265" customFormat="1" x14ac:dyDescent="0.4">
      <c r="B127" s="251">
        <v>3</v>
      </c>
      <c r="C127" s="251" t="s">
        <v>2139</v>
      </c>
      <c r="D127" s="258" t="s">
        <v>456</v>
      </c>
      <c r="E127" s="251" t="s">
        <v>40</v>
      </c>
      <c r="F127" s="251" t="s">
        <v>453</v>
      </c>
      <c r="G127" s="251" t="s">
        <v>2146</v>
      </c>
      <c r="H127" s="251" t="s">
        <v>406</v>
      </c>
      <c r="I127" s="251" t="s">
        <v>9</v>
      </c>
      <c r="J127" s="251" t="s">
        <v>9</v>
      </c>
      <c r="K127" s="251" t="s">
        <v>537</v>
      </c>
      <c r="L127" s="251"/>
      <c r="M127" s="251" t="s">
        <v>451</v>
      </c>
      <c r="N127" s="251">
        <v>1</v>
      </c>
      <c r="O127" s="251" t="s">
        <v>18</v>
      </c>
      <c r="P127" s="251" t="s">
        <v>9</v>
      </c>
      <c r="Q127" s="251" t="s">
        <v>9</v>
      </c>
      <c r="R127" s="251" t="s">
        <v>259</v>
      </c>
      <c r="S127" s="251" t="s">
        <v>9</v>
      </c>
      <c r="T127" s="251" t="s">
        <v>9</v>
      </c>
      <c r="U127" s="251" t="s">
        <v>9</v>
      </c>
      <c r="V127" s="251" t="s">
        <v>9</v>
      </c>
      <c r="W127" s="251" t="s">
        <v>9</v>
      </c>
      <c r="X127" s="251" t="s">
        <v>9</v>
      </c>
      <c r="Y127" s="251" t="s">
        <v>9</v>
      </c>
      <c r="Z127" s="251">
        <v>1</v>
      </c>
      <c r="AA127" s="251">
        <v>1</v>
      </c>
      <c r="AB127" s="252">
        <f t="shared" si="5"/>
        <v>0</v>
      </c>
      <c r="AC127" s="252">
        <f>ROUND(AB127*事業まとめ!$Q$6,2)</f>
        <v>0</v>
      </c>
      <c r="AD127" s="253"/>
      <c r="AE127" s="253"/>
      <c r="AF127" s="253"/>
      <c r="AG127" s="253"/>
      <c r="AH127" s="253"/>
      <c r="AI127" s="253"/>
      <c r="AJ127" s="253"/>
      <c r="AK127" s="252">
        <f t="shared" si="6"/>
        <v>0</v>
      </c>
      <c r="AL127" s="252">
        <f>ROUND(AK127*事業まとめ!$Q$6,2)</f>
        <v>0</v>
      </c>
      <c r="AM127" s="254">
        <f t="shared" si="4"/>
        <v>0</v>
      </c>
      <c r="AN127" s="254">
        <f t="shared" si="4"/>
        <v>0</v>
      </c>
      <c r="AO127" s="259"/>
      <c r="AP127" s="260">
        <f t="shared" si="7"/>
        <v>0</v>
      </c>
      <c r="AQ127" s="259"/>
      <c r="AR127" s="257"/>
      <c r="AS127" s="257"/>
      <c r="AT127" s="257"/>
      <c r="AU127" s="257"/>
      <c r="AV127" s="257"/>
      <c r="AW127" s="257"/>
    </row>
    <row r="128" spans="2:49" s="265" customFormat="1" x14ac:dyDescent="0.4">
      <c r="B128" s="251">
        <v>3</v>
      </c>
      <c r="C128" s="251" t="s">
        <v>2140</v>
      </c>
      <c r="D128" s="258" t="s">
        <v>456</v>
      </c>
      <c r="E128" s="251" t="s">
        <v>40</v>
      </c>
      <c r="F128" s="251" t="s">
        <v>1880</v>
      </c>
      <c r="G128" s="251" t="s">
        <v>2143</v>
      </c>
      <c r="H128" s="251" t="s">
        <v>406</v>
      </c>
      <c r="I128" s="251" t="s">
        <v>9</v>
      </c>
      <c r="J128" s="251" t="s">
        <v>9</v>
      </c>
      <c r="K128" s="251" t="s">
        <v>538</v>
      </c>
      <c r="L128" s="251"/>
      <c r="M128" s="251" t="s">
        <v>7</v>
      </c>
      <c r="N128" s="251">
        <v>1</v>
      </c>
      <c r="O128" s="251" t="s">
        <v>18</v>
      </c>
      <c r="P128" s="251" t="s">
        <v>9</v>
      </c>
      <c r="Q128" s="251" t="s">
        <v>9</v>
      </c>
      <c r="R128" s="251" t="s">
        <v>9</v>
      </c>
      <c r="S128" s="251" t="s">
        <v>9</v>
      </c>
      <c r="T128" s="251" t="s">
        <v>9</v>
      </c>
      <c r="U128" s="251" t="s">
        <v>9</v>
      </c>
      <c r="V128" s="251" t="s">
        <v>9</v>
      </c>
      <c r="W128" s="251" t="s">
        <v>9</v>
      </c>
      <c r="X128" s="251" t="s">
        <v>9</v>
      </c>
      <c r="Y128" s="251" t="s">
        <v>9</v>
      </c>
      <c r="Z128" s="251">
        <v>2</v>
      </c>
      <c r="AA128" s="251">
        <v>2</v>
      </c>
      <c r="AB128" s="252">
        <f t="shared" si="5"/>
        <v>0</v>
      </c>
      <c r="AC128" s="252">
        <f>ROUND(AB128*事業まとめ!$Q$6,2)</f>
        <v>0</v>
      </c>
      <c r="AD128" s="253"/>
      <c r="AE128" s="253"/>
      <c r="AF128" s="253"/>
      <c r="AG128" s="253"/>
      <c r="AH128" s="253"/>
      <c r="AI128" s="253"/>
      <c r="AJ128" s="253"/>
      <c r="AK128" s="252">
        <f t="shared" si="6"/>
        <v>0</v>
      </c>
      <c r="AL128" s="252">
        <f>ROUND(AK128*事業まとめ!$Q$6,2)</f>
        <v>0</v>
      </c>
      <c r="AM128" s="254">
        <f t="shared" si="4"/>
        <v>0</v>
      </c>
      <c r="AN128" s="254">
        <f t="shared" si="4"/>
        <v>0</v>
      </c>
      <c r="AO128" s="259"/>
      <c r="AP128" s="260">
        <f t="shared" si="7"/>
        <v>0</v>
      </c>
      <c r="AQ128" s="259"/>
      <c r="AR128" s="257"/>
      <c r="AS128" s="257"/>
      <c r="AT128" s="257"/>
      <c r="AU128" s="257"/>
      <c r="AV128" s="257"/>
      <c r="AW128" s="257"/>
    </row>
    <row r="129" spans="2:49" s="265" customFormat="1" x14ac:dyDescent="0.4">
      <c r="B129" s="251">
        <v>3</v>
      </c>
      <c r="C129" s="251" t="s">
        <v>2139</v>
      </c>
      <c r="D129" s="258" t="s">
        <v>456</v>
      </c>
      <c r="E129" s="251" t="s">
        <v>40</v>
      </c>
      <c r="F129" s="258" t="s">
        <v>1880</v>
      </c>
      <c r="G129" s="251" t="s">
        <v>2143</v>
      </c>
      <c r="H129" s="251" t="s">
        <v>406</v>
      </c>
      <c r="I129" s="251" t="s">
        <v>9</v>
      </c>
      <c r="J129" s="251" t="s">
        <v>9</v>
      </c>
      <c r="K129" s="251" t="s">
        <v>539</v>
      </c>
      <c r="L129" s="251"/>
      <c r="M129" s="251" t="s">
        <v>17</v>
      </c>
      <c r="N129" s="251">
        <v>1</v>
      </c>
      <c r="O129" s="251" t="s">
        <v>18</v>
      </c>
      <c r="P129" s="251" t="s">
        <v>9</v>
      </c>
      <c r="Q129" s="251" t="s">
        <v>454</v>
      </c>
      <c r="R129" s="251" t="s">
        <v>9</v>
      </c>
      <c r="S129" s="251" t="s">
        <v>9</v>
      </c>
      <c r="T129" s="251" t="s">
        <v>9</v>
      </c>
      <c r="U129" s="251" t="s">
        <v>9</v>
      </c>
      <c r="V129" s="251" t="s">
        <v>9</v>
      </c>
      <c r="W129" s="251" t="s">
        <v>9</v>
      </c>
      <c r="X129" s="251" t="s">
        <v>9</v>
      </c>
      <c r="Y129" s="251" t="s">
        <v>9</v>
      </c>
      <c r="Z129" s="251">
        <v>3</v>
      </c>
      <c r="AA129" s="251">
        <v>3</v>
      </c>
      <c r="AB129" s="252">
        <f t="shared" si="5"/>
        <v>0</v>
      </c>
      <c r="AC129" s="252">
        <f>ROUND(AB129*事業まとめ!$Q$6,2)</f>
        <v>0</v>
      </c>
      <c r="AD129" s="253"/>
      <c r="AE129" s="253"/>
      <c r="AF129" s="253"/>
      <c r="AG129" s="253"/>
      <c r="AH129" s="253"/>
      <c r="AI129" s="253"/>
      <c r="AJ129" s="253"/>
      <c r="AK129" s="252">
        <f t="shared" si="6"/>
        <v>0</v>
      </c>
      <c r="AL129" s="252">
        <f>ROUND(AK129*事業まとめ!$Q$6,2)</f>
        <v>0</v>
      </c>
      <c r="AM129" s="254">
        <f t="shared" si="4"/>
        <v>0</v>
      </c>
      <c r="AN129" s="254">
        <f t="shared" si="4"/>
        <v>0</v>
      </c>
      <c r="AO129" s="259"/>
      <c r="AP129" s="260">
        <f t="shared" si="7"/>
        <v>0</v>
      </c>
      <c r="AQ129" s="259"/>
      <c r="AR129" s="257"/>
      <c r="AS129" s="257"/>
      <c r="AT129" s="257"/>
      <c r="AU129" s="257"/>
      <c r="AV129" s="257"/>
      <c r="AW129" s="257"/>
    </row>
    <row r="130" spans="2:49" s="265" customFormat="1" x14ac:dyDescent="0.4">
      <c r="B130" s="251">
        <v>3</v>
      </c>
      <c r="C130" s="251" t="s">
        <v>2140</v>
      </c>
      <c r="D130" s="258" t="s">
        <v>456</v>
      </c>
      <c r="E130" s="251" t="s">
        <v>40</v>
      </c>
      <c r="F130" s="258" t="s">
        <v>1881</v>
      </c>
      <c r="G130" s="251" t="s">
        <v>2143</v>
      </c>
      <c r="H130" s="251" t="s">
        <v>406</v>
      </c>
      <c r="I130" s="251" t="s">
        <v>9</v>
      </c>
      <c r="J130" s="251" t="s">
        <v>9</v>
      </c>
      <c r="K130" s="251" t="s">
        <v>538</v>
      </c>
      <c r="L130" s="251"/>
      <c r="M130" s="251" t="s">
        <v>7</v>
      </c>
      <c r="N130" s="251">
        <v>1</v>
      </c>
      <c r="O130" s="251" t="s">
        <v>18</v>
      </c>
      <c r="P130" s="251" t="s">
        <v>9</v>
      </c>
      <c r="Q130" s="251" t="s">
        <v>9</v>
      </c>
      <c r="R130" s="251" t="s">
        <v>9</v>
      </c>
      <c r="S130" s="251" t="s">
        <v>9</v>
      </c>
      <c r="T130" s="251" t="s">
        <v>9</v>
      </c>
      <c r="U130" s="251" t="s">
        <v>9</v>
      </c>
      <c r="V130" s="251" t="s">
        <v>9</v>
      </c>
      <c r="W130" s="251" t="s">
        <v>9</v>
      </c>
      <c r="X130" s="251" t="s">
        <v>9</v>
      </c>
      <c r="Y130" s="251" t="s">
        <v>9</v>
      </c>
      <c r="Z130" s="251">
        <v>2</v>
      </c>
      <c r="AA130" s="251">
        <v>2</v>
      </c>
      <c r="AB130" s="252">
        <f t="shared" si="5"/>
        <v>0</v>
      </c>
      <c r="AC130" s="252">
        <f>ROUND(AB130*事業まとめ!$Q$6,2)</f>
        <v>0</v>
      </c>
      <c r="AD130" s="253"/>
      <c r="AE130" s="253"/>
      <c r="AF130" s="253"/>
      <c r="AG130" s="253"/>
      <c r="AH130" s="253"/>
      <c r="AI130" s="253"/>
      <c r="AJ130" s="253"/>
      <c r="AK130" s="252">
        <f t="shared" si="6"/>
        <v>0</v>
      </c>
      <c r="AL130" s="252">
        <f>ROUND(AK130*事業まとめ!$Q$6,2)</f>
        <v>0</v>
      </c>
      <c r="AM130" s="254">
        <f t="shared" si="4"/>
        <v>0</v>
      </c>
      <c r="AN130" s="254">
        <f t="shared" si="4"/>
        <v>0</v>
      </c>
      <c r="AO130" s="259"/>
      <c r="AP130" s="260">
        <f t="shared" si="7"/>
        <v>0</v>
      </c>
      <c r="AQ130" s="259"/>
      <c r="AR130" s="257"/>
      <c r="AS130" s="257"/>
      <c r="AT130" s="257"/>
      <c r="AU130" s="257"/>
      <c r="AV130" s="257"/>
      <c r="AW130" s="257"/>
    </row>
    <row r="131" spans="2:49" s="265" customFormat="1" x14ac:dyDescent="0.4">
      <c r="B131" s="251">
        <v>3</v>
      </c>
      <c r="C131" s="251" t="s">
        <v>2139</v>
      </c>
      <c r="D131" s="258" t="s">
        <v>456</v>
      </c>
      <c r="E131" s="251" t="s">
        <v>40</v>
      </c>
      <c r="F131" s="258" t="s">
        <v>1881</v>
      </c>
      <c r="G131" s="251" t="s">
        <v>2143</v>
      </c>
      <c r="H131" s="251" t="s">
        <v>406</v>
      </c>
      <c r="I131" s="251" t="s">
        <v>9</v>
      </c>
      <c r="J131" s="251" t="s">
        <v>9</v>
      </c>
      <c r="K131" s="251" t="s">
        <v>539</v>
      </c>
      <c r="L131" s="251"/>
      <c r="M131" s="251" t="s">
        <v>17</v>
      </c>
      <c r="N131" s="251">
        <v>1</v>
      </c>
      <c r="O131" s="251" t="s">
        <v>18</v>
      </c>
      <c r="P131" s="251" t="s">
        <v>9</v>
      </c>
      <c r="Q131" s="251" t="s">
        <v>454</v>
      </c>
      <c r="R131" s="251" t="s">
        <v>9</v>
      </c>
      <c r="S131" s="251" t="s">
        <v>9</v>
      </c>
      <c r="T131" s="251" t="s">
        <v>9</v>
      </c>
      <c r="U131" s="251" t="s">
        <v>9</v>
      </c>
      <c r="V131" s="251" t="s">
        <v>9</v>
      </c>
      <c r="W131" s="251" t="s">
        <v>9</v>
      </c>
      <c r="X131" s="251" t="s">
        <v>9</v>
      </c>
      <c r="Y131" s="251" t="s">
        <v>9</v>
      </c>
      <c r="Z131" s="251">
        <v>3</v>
      </c>
      <c r="AA131" s="251">
        <v>3</v>
      </c>
      <c r="AB131" s="252">
        <f t="shared" si="5"/>
        <v>0</v>
      </c>
      <c r="AC131" s="252">
        <f>ROUND(AB131*事業まとめ!$Q$6,2)</f>
        <v>0</v>
      </c>
      <c r="AD131" s="253"/>
      <c r="AE131" s="253"/>
      <c r="AF131" s="253"/>
      <c r="AG131" s="253"/>
      <c r="AH131" s="253"/>
      <c r="AI131" s="253"/>
      <c r="AJ131" s="253"/>
      <c r="AK131" s="252">
        <f t="shared" si="6"/>
        <v>0</v>
      </c>
      <c r="AL131" s="252">
        <f>ROUND(AK131*事業まとめ!$Q$6,2)</f>
        <v>0</v>
      </c>
      <c r="AM131" s="254">
        <f t="shared" si="4"/>
        <v>0</v>
      </c>
      <c r="AN131" s="254">
        <f t="shared" si="4"/>
        <v>0</v>
      </c>
      <c r="AO131" s="259"/>
      <c r="AP131" s="260">
        <f t="shared" si="7"/>
        <v>0</v>
      </c>
      <c r="AQ131" s="259"/>
      <c r="AR131" s="257"/>
      <c r="AS131" s="257"/>
      <c r="AT131" s="257"/>
      <c r="AU131" s="257"/>
      <c r="AV131" s="257"/>
      <c r="AW131" s="257"/>
    </row>
    <row r="132" spans="2:49" s="265" customFormat="1" x14ac:dyDescent="0.4">
      <c r="B132" s="251">
        <v>3</v>
      </c>
      <c r="C132" s="251" t="s">
        <v>2140</v>
      </c>
      <c r="D132" s="258" t="s">
        <v>456</v>
      </c>
      <c r="E132" s="251" t="s">
        <v>40</v>
      </c>
      <c r="F132" s="251" t="s">
        <v>1882</v>
      </c>
      <c r="G132" s="251" t="s">
        <v>2143</v>
      </c>
      <c r="H132" s="251" t="s">
        <v>406</v>
      </c>
      <c r="I132" s="251" t="s">
        <v>9</v>
      </c>
      <c r="J132" s="251" t="s">
        <v>9</v>
      </c>
      <c r="K132" s="251" t="s">
        <v>538</v>
      </c>
      <c r="L132" s="251"/>
      <c r="M132" s="251" t="s">
        <v>7</v>
      </c>
      <c r="N132" s="251">
        <v>1</v>
      </c>
      <c r="O132" s="251" t="s">
        <v>18</v>
      </c>
      <c r="P132" s="251" t="s">
        <v>9</v>
      </c>
      <c r="Q132" s="251" t="s">
        <v>9</v>
      </c>
      <c r="R132" s="251" t="s">
        <v>9</v>
      </c>
      <c r="S132" s="251" t="s">
        <v>9</v>
      </c>
      <c r="T132" s="251" t="s">
        <v>9</v>
      </c>
      <c r="U132" s="251" t="s">
        <v>9</v>
      </c>
      <c r="V132" s="251" t="s">
        <v>9</v>
      </c>
      <c r="W132" s="251" t="s">
        <v>9</v>
      </c>
      <c r="X132" s="251" t="s">
        <v>9</v>
      </c>
      <c r="Y132" s="251" t="s">
        <v>9</v>
      </c>
      <c r="Z132" s="251">
        <v>1</v>
      </c>
      <c r="AA132" s="251">
        <v>1</v>
      </c>
      <c r="AB132" s="252">
        <f t="shared" si="5"/>
        <v>0</v>
      </c>
      <c r="AC132" s="252">
        <f>ROUND(AB132*事業まとめ!$Q$6,2)</f>
        <v>0</v>
      </c>
      <c r="AD132" s="253"/>
      <c r="AE132" s="253"/>
      <c r="AF132" s="253"/>
      <c r="AG132" s="253"/>
      <c r="AH132" s="253"/>
      <c r="AI132" s="253"/>
      <c r="AJ132" s="253"/>
      <c r="AK132" s="252">
        <f t="shared" si="6"/>
        <v>0</v>
      </c>
      <c r="AL132" s="252">
        <f>ROUND(AK132*事業まとめ!$Q$6,2)</f>
        <v>0</v>
      </c>
      <c r="AM132" s="254">
        <f t="shared" si="4"/>
        <v>0</v>
      </c>
      <c r="AN132" s="254">
        <f t="shared" si="4"/>
        <v>0</v>
      </c>
      <c r="AO132" s="259"/>
      <c r="AP132" s="260">
        <f t="shared" si="7"/>
        <v>0</v>
      </c>
      <c r="AQ132" s="259"/>
      <c r="AR132" s="257"/>
      <c r="AS132" s="257"/>
      <c r="AT132" s="257"/>
      <c r="AU132" s="257"/>
      <c r="AV132" s="257"/>
      <c r="AW132" s="257"/>
    </row>
    <row r="133" spans="2:49" s="265" customFormat="1" x14ac:dyDescent="0.4">
      <c r="B133" s="251">
        <v>3</v>
      </c>
      <c r="C133" s="251" t="s">
        <v>2139</v>
      </c>
      <c r="D133" s="258" t="s">
        <v>456</v>
      </c>
      <c r="E133" s="251" t="s">
        <v>40</v>
      </c>
      <c r="F133" s="251" t="s">
        <v>455</v>
      </c>
      <c r="G133" s="251" t="s">
        <v>2147</v>
      </c>
      <c r="H133" s="251" t="s">
        <v>406</v>
      </c>
      <c r="I133" s="251" t="s">
        <v>9</v>
      </c>
      <c r="J133" s="251" t="s">
        <v>9</v>
      </c>
      <c r="K133" s="251" t="s">
        <v>540</v>
      </c>
      <c r="L133" s="251"/>
      <c r="M133" s="251" t="s">
        <v>7</v>
      </c>
      <c r="N133" s="251">
        <v>1</v>
      </c>
      <c r="O133" s="251" t="s">
        <v>18</v>
      </c>
      <c r="P133" s="251" t="s">
        <v>9</v>
      </c>
      <c r="Q133" s="251" t="s">
        <v>9</v>
      </c>
      <c r="R133" s="251" t="s">
        <v>9</v>
      </c>
      <c r="S133" s="251" t="s">
        <v>9</v>
      </c>
      <c r="T133" s="251" t="s">
        <v>9</v>
      </c>
      <c r="U133" s="251" t="s">
        <v>9</v>
      </c>
      <c r="V133" s="251" t="s">
        <v>9</v>
      </c>
      <c r="W133" s="251" t="s">
        <v>9</v>
      </c>
      <c r="X133" s="251" t="s">
        <v>9</v>
      </c>
      <c r="Y133" s="251" t="s">
        <v>9</v>
      </c>
      <c r="Z133" s="251">
        <v>9</v>
      </c>
      <c r="AA133" s="251">
        <v>9</v>
      </c>
      <c r="AB133" s="252">
        <f t="shared" si="5"/>
        <v>0</v>
      </c>
      <c r="AC133" s="252">
        <f>ROUND(AB133*事業まとめ!$Q$6,2)</f>
        <v>0</v>
      </c>
      <c r="AD133" s="253"/>
      <c r="AE133" s="253"/>
      <c r="AF133" s="253"/>
      <c r="AG133" s="253"/>
      <c r="AH133" s="253"/>
      <c r="AI133" s="253"/>
      <c r="AJ133" s="253"/>
      <c r="AK133" s="252">
        <f t="shared" si="6"/>
        <v>0</v>
      </c>
      <c r="AL133" s="252">
        <f>ROUND(AK133*事業まとめ!$Q$6,2)</f>
        <v>0</v>
      </c>
      <c r="AM133" s="254">
        <f t="shared" si="4"/>
        <v>0</v>
      </c>
      <c r="AN133" s="254">
        <f t="shared" si="4"/>
        <v>0</v>
      </c>
      <c r="AO133" s="259"/>
      <c r="AP133" s="260">
        <f t="shared" si="7"/>
        <v>0</v>
      </c>
      <c r="AQ133" s="259"/>
      <c r="AR133" s="257"/>
      <c r="AS133" s="257"/>
      <c r="AT133" s="257"/>
      <c r="AU133" s="257"/>
      <c r="AV133" s="257"/>
      <c r="AW133" s="257"/>
    </row>
    <row r="134" spans="2:49" s="265" customFormat="1" x14ac:dyDescent="0.4">
      <c r="B134" s="251">
        <v>3</v>
      </c>
      <c r="C134" s="251" t="s">
        <v>2140</v>
      </c>
      <c r="D134" s="258" t="s">
        <v>456</v>
      </c>
      <c r="E134" s="251" t="s">
        <v>40</v>
      </c>
      <c r="F134" s="251" t="s">
        <v>455</v>
      </c>
      <c r="G134" s="251" t="s">
        <v>2147</v>
      </c>
      <c r="H134" s="251" t="s">
        <v>9</v>
      </c>
      <c r="I134" s="251" t="s">
        <v>9</v>
      </c>
      <c r="J134" s="251" t="s">
        <v>9</v>
      </c>
      <c r="K134" s="251" t="s">
        <v>541</v>
      </c>
      <c r="L134" s="251"/>
      <c r="M134" s="251" t="s">
        <v>16</v>
      </c>
      <c r="N134" s="251">
        <v>1</v>
      </c>
      <c r="O134" s="251" t="s">
        <v>8</v>
      </c>
      <c r="P134" s="251" t="s">
        <v>9</v>
      </c>
      <c r="Q134" s="251" t="s">
        <v>9</v>
      </c>
      <c r="R134" s="251" t="s">
        <v>9</v>
      </c>
      <c r="S134" s="251" t="s">
        <v>9</v>
      </c>
      <c r="T134" s="251" t="s">
        <v>9</v>
      </c>
      <c r="U134" s="251" t="s">
        <v>9</v>
      </c>
      <c r="V134" s="251" t="s">
        <v>9</v>
      </c>
      <c r="W134" s="251" t="s">
        <v>9</v>
      </c>
      <c r="X134" s="251" t="s">
        <v>9</v>
      </c>
      <c r="Y134" s="251">
        <v>36</v>
      </c>
      <c r="Z134" s="251">
        <v>2</v>
      </c>
      <c r="AA134" s="251">
        <v>2</v>
      </c>
      <c r="AB134" s="252">
        <f t="shared" si="5"/>
        <v>0</v>
      </c>
      <c r="AC134" s="252">
        <f>ROUND(AB134*事業まとめ!$Q$6,2)</f>
        <v>0</v>
      </c>
      <c r="AD134" s="253"/>
      <c r="AE134" s="253"/>
      <c r="AF134" s="253"/>
      <c r="AG134" s="253"/>
      <c r="AH134" s="253"/>
      <c r="AI134" s="253"/>
      <c r="AJ134" s="253"/>
      <c r="AK134" s="252">
        <f t="shared" si="6"/>
        <v>0</v>
      </c>
      <c r="AL134" s="252">
        <f>ROUND(AK134*事業まとめ!$Q$6,2)</f>
        <v>0</v>
      </c>
      <c r="AM134" s="254">
        <f t="shared" si="4"/>
        <v>0</v>
      </c>
      <c r="AN134" s="254">
        <f t="shared" si="4"/>
        <v>0</v>
      </c>
      <c r="AO134" s="259"/>
      <c r="AP134" s="260">
        <f t="shared" si="7"/>
        <v>0</v>
      </c>
      <c r="AQ134" s="259"/>
      <c r="AR134" s="257"/>
      <c r="AS134" s="257"/>
      <c r="AT134" s="257"/>
      <c r="AU134" s="257"/>
      <c r="AV134" s="257"/>
      <c r="AW134" s="257"/>
    </row>
    <row r="135" spans="2:49" s="265" customFormat="1" x14ac:dyDescent="0.4">
      <c r="B135" s="251">
        <v>3</v>
      </c>
      <c r="C135" s="251" t="s">
        <v>2139</v>
      </c>
      <c r="D135" s="251" t="s">
        <v>456</v>
      </c>
      <c r="E135" s="251" t="s">
        <v>40</v>
      </c>
      <c r="F135" s="251" t="s">
        <v>1875</v>
      </c>
      <c r="G135" s="251"/>
      <c r="H135" s="251" t="s">
        <v>9</v>
      </c>
      <c r="I135" s="251">
        <v>9</v>
      </c>
      <c r="J135" s="251">
        <v>220</v>
      </c>
      <c r="K135" s="251" t="s">
        <v>542</v>
      </c>
      <c r="L135" s="251"/>
      <c r="M135" s="251" t="s">
        <v>7</v>
      </c>
      <c r="N135" s="251">
        <v>1</v>
      </c>
      <c r="O135" s="251" t="s">
        <v>287</v>
      </c>
      <c r="P135" s="251" t="s">
        <v>9</v>
      </c>
      <c r="Q135" s="251" t="s">
        <v>9</v>
      </c>
      <c r="R135" s="251" t="s">
        <v>9</v>
      </c>
      <c r="S135" s="251" t="s">
        <v>9</v>
      </c>
      <c r="T135" s="251" t="s">
        <v>9</v>
      </c>
      <c r="U135" s="251" t="s">
        <v>9</v>
      </c>
      <c r="V135" s="251" t="s">
        <v>9</v>
      </c>
      <c r="W135" s="251" t="s">
        <v>9</v>
      </c>
      <c r="X135" s="251" t="s">
        <v>9</v>
      </c>
      <c r="Y135" s="251">
        <v>47</v>
      </c>
      <c r="Z135" s="251">
        <v>6</v>
      </c>
      <c r="AA135" s="251">
        <v>6</v>
      </c>
      <c r="AB135" s="252">
        <f t="shared" si="5"/>
        <v>558.36</v>
      </c>
      <c r="AC135" s="252">
        <f>ROUND(AB135*事業まとめ!$Q$6,2)</f>
        <v>15075.72</v>
      </c>
      <c r="AD135" s="253"/>
      <c r="AE135" s="253"/>
      <c r="AF135" s="253"/>
      <c r="AG135" s="253"/>
      <c r="AH135" s="253"/>
      <c r="AI135" s="253"/>
      <c r="AJ135" s="253"/>
      <c r="AK135" s="252">
        <f t="shared" si="6"/>
        <v>0</v>
      </c>
      <c r="AL135" s="252">
        <f>ROUND(AK135*事業まとめ!$Q$6,2)</f>
        <v>0</v>
      </c>
      <c r="AM135" s="254">
        <f t="shared" ref="AM135:AN198" si="8">AB135-AK135</f>
        <v>558.36</v>
      </c>
      <c r="AN135" s="254">
        <f t="shared" si="8"/>
        <v>15075.72</v>
      </c>
      <c r="AO135" s="259"/>
      <c r="AP135" s="260">
        <f t="shared" si="7"/>
        <v>0</v>
      </c>
      <c r="AQ135" s="259"/>
      <c r="AR135" s="257"/>
      <c r="AS135" s="257"/>
      <c r="AT135" s="257"/>
      <c r="AU135" s="257"/>
      <c r="AV135" s="257"/>
      <c r="AW135" s="257"/>
    </row>
    <row r="136" spans="2:49" s="265" customFormat="1" x14ac:dyDescent="0.4">
      <c r="B136" s="251">
        <v>3</v>
      </c>
      <c r="C136" s="251" t="s">
        <v>2140</v>
      </c>
      <c r="D136" s="251" t="s">
        <v>456</v>
      </c>
      <c r="E136" s="251" t="s">
        <v>40</v>
      </c>
      <c r="F136" s="258" t="s">
        <v>1875</v>
      </c>
      <c r="G136" s="251"/>
      <c r="H136" s="251" t="s">
        <v>9</v>
      </c>
      <c r="I136" s="251">
        <v>9</v>
      </c>
      <c r="J136" s="251">
        <v>220</v>
      </c>
      <c r="K136" s="251" t="s">
        <v>543</v>
      </c>
      <c r="L136" s="251"/>
      <c r="M136" s="251" t="s">
        <v>10</v>
      </c>
      <c r="N136" s="251">
        <v>2</v>
      </c>
      <c r="O136" s="251" t="s">
        <v>287</v>
      </c>
      <c r="P136" s="251" t="s">
        <v>9</v>
      </c>
      <c r="Q136" s="251" t="s">
        <v>9</v>
      </c>
      <c r="R136" s="251" t="s">
        <v>9</v>
      </c>
      <c r="S136" s="251" t="s">
        <v>9</v>
      </c>
      <c r="T136" s="251" t="s">
        <v>9</v>
      </c>
      <c r="U136" s="251" t="s">
        <v>9</v>
      </c>
      <c r="V136" s="251" t="s">
        <v>9</v>
      </c>
      <c r="W136" s="251" t="s">
        <v>9</v>
      </c>
      <c r="X136" s="251" t="s">
        <v>9</v>
      </c>
      <c r="Y136" s="251">
        <v>47</v>
      </c>
      <c r="Z136" s="251">
        <v>4</v>
      </c>
      <c r="AA136" s="251">
        <v>8</v>
      </c>
      <c r="AB136" s="252">
        <f t="shared" si="5"/>
        <v>744.48</v>
      </c>
      <c r="AC136" s="252">
        <f>ROUND(AB136*事業まとめ!$Q$6,2)</f>
        <v>20100.96</v>
      </c>
      <c r="AD136" s="253"/>
      <c r="AE136" s="253"/>
      <c r="AF136" s="253"/>
      <c r="AG136" s="253"/>
      <c r="AH136" s="253"/>
      <c r="AI136" s="253"/>
      <c r="AJ136" s="253"/>
      <c r="AK136" s="252">
        <f t="shared" si="6"/>
        <v>0</v>
      </c>
      <c r="AL136" s="252">
        <f>ROUND(AK136*事業まとめ!$Q$6,2)</f>
        <v>0</v>
      </c>
      <c r="AM136" s="254">
        <f t="shared" si="8"/>
        <v>744.48</v>
      </c>
      <c r="AN136" s="254">
        <f t="shared" si="8"/>
        <v>20100.96</v>
      </c>
      <c r="AO136" s="259"/>
      <c r="AP136" s="260">
        <f t="shared" si="7"/>
        <v>0</v>
      </c>
      <c r="AQ136" s="259"/>
      <c r="AR136" s="257"/>
      <c r="AS136" s="257"/>
      <c r="AT136" s="257"/>
      <c r="AU136" s="257"/>
      <c r="AV136" s="257"/>
      <c r="AW136" s="257"/>
    </row>
    <row r="137" spans="2:49" s="265" customFormat="1" x14ac:dyDescent="0.4">
      <c r="B137" s="251">
        <v>3</v>
      </c>
      <c r="C137" s="251" t="s">
        <v>2139</v>
      </c>
      <c r="D137" s="251" t="s">
        <v>456</v>
      </c>
      <c r="E137" s="251" t="s">
        <v>40</v>
      </c>
      <c r="F137" s="251" t="s">
        <v>457</v>
      </c>
      <c r="G137" s="251" t="s">
        <v>2143</v>
      </c>
      <c r="H137" s="251" t="s">
        <v>406</v>
      </c>
      <c r="I137" s="251" t="s">
        <v>9</v>
      </c>
      <c r="J137" s="251" t="s">
        <v>9</v>
      </c>
      <c r="K137" s="251" t="s">
        <v>540</v>
      </c>
      <c r="L137" s="251"/>
      <c r="M137" s="251" t="s">
        <v>7</v>
      </c>
      <c r="N137" s="251">
        <v>1</v>
      </c>
      <c r="O137" s="251" t="s">
        <v>18</v>
      </c>
      <c r="P137" s="251" t="s">
        <v>9</v>
      </c>
      <c r="Q137" s="251" t="s">
        <v>9</v>
      </c>
      <c r="R137" s="251" t="s">
        <v>9</v>
      </c>
      <c r="S137" s="251" t="s">
        <v>9</v>
      </c>
      <c r="T137" s="251" t="s">
        <v>9</v>
      </c>
      <c r="U137" s="251" t="s">
        <v>9</v>
      </c>
      <c r="V137" s="251" t="s">
        <v>9</v>
      </c>
      <c r="W137" s="251" t="s">
        <v>9</v>
      </c>
      <c r="X137" s="251" t="s">
        <v>9</v>
      </c>
      <c r="Y137" s="251" t="s">
        <v>9</v>
      </c>
      <c r="Z137" s="251">
        <v>6</v>
      </c>
      <c r="AA137" s="251">
        <v>6</v>
      </c>
      <c r="AB137" s="252">
        <f t="shared" si="5"/>
        <v>0</v>
      </c>
      <c r="AC137" s="252">
        <f>ROUND(AB137*事業まとめ!$Q$6,2)</f>
        <v>0</v>
      </c>
      <c r="AD137" s="253"/>
      <c r="AE137" s="253"/>
      <c r="AF137" s="253"/>
      <c r="AG137" s="253"/>
      <c r="AH137" s="253"/>
      <c r="AI137" s="253"/>
      <c r="AJ137" s="253"/>
      <c r="AK137" s="252">
        <f t="shared" si="6"/>
        <v>0</v>
      </c>
      <c r="AL137" s="252">
        <f>ROUND(AK137*事業まとめ!$Q$6,2)</f>
        <v>0</v>
      </c>
      <c r="AM137" s="254">
        <f t="shared" si="8"/>
        <v>0</v>
      </c>
      <c r="AN137" s="254">
        <f t="shared" si="8"/>
        <v>0</v>
      </c>
      <c r="AO137" s="259"/>
      <c r="AP137" s="260">
        <f t="shared" si="7"/>
        <v>0</v>
      </c>
      <c r="AQ137" s="259"/>
      <c r="AR137" s="257"/>
      <c r="AS137" s="257"/>
      <c r="AT137" s="257"/>
      <c r="AU137" s="257"/>
      <c r="AV137" s="257"/>
      <c r="AW137" s="257"/>
    </row>
    <row r="138" spans="2:49" s="265" customFormat="1" x14ac:dyDescent="0.4">
      <c r="B138" s="251">
        <v>3</v>
      </c>
      <c r="C138" s="251" t="s">
        <v>2140</v>
      </c>
      <c r="D138" s="251" t="s">
        <v>456</v>
      </c>
      <c r="E138" s="251" t="s">
        <v>40</v>
      </c>
      <c r="F138" s="251" t="s">
        <v>1883</v>
      </c>
      <c r="G138" s="251" t="s">
        <v>402</v>
      </c>
      <c r="H138" s="251" t="s">
        <v>9</v>
      </c>
      <c r="I138" s="251">
        <v>1.8</v>
      </c>
      <c r="J138" s="251">
        <v>220</v>
      </c>
      <c r="K138" s="251" t="s">
        <v>544</v>
      </c>
      <c r="L138" s="251"/>
      <c r="M138" s="251" t="s">
        <v>459</v>
      </c>
      <c r="N138" s="251">
        <v>1</v>
      </c>
      <c r="O138" s="251" t="s">
        <v>30</v>
      </c>
      <c r="P138" s="251" t="s">
        <v>9</v>
      </c>
      <c r="Q138" s="251" t="s">
        <v>9</v>
      </c>
      <c r="R138" s="251" t="s">
        <v>9</v>
      </c>
      <c r="S138" s="251" t="s">
        <v>9</v>
      </c>
      <c r="T138" s="251" t="s">
        <v>9</v>
      </c>
      <c r="U138" s="251" t="s">
        <v>9</v>
      </c>
      <c r="V138" s="251" t="s">
        <v>9</v>
      </c>
      <c r="W138" s="251" t="s">
        <v>9</v>
      </c>
      <c r="X138" s="251" t="s">
        <v>9</v>
      </c>
      <c r="Y138" s="251">
        <v>54</v>
      </c>
      <c r="Z138" s="251">
        <v>1</v>
      </c>
      <c r="AA138" s="251">
        <v>1</v>
      </c>
      <c r="AB138" s="252">
        <f t="shared" ref="AB138:AB201" si="9">IFERROR(ROUND($I138*$J138*Y138*AA138/1000,2),0)</f>
        <v>21.38</v>
      </c>
      <c r="AC138" s="252">
        <f>ROUND(AB138*事業まとめ!$Q$6,2)</f>
        <v>577.26</v>
      </c>
      <c r="AD138" s="253"/>
      <c r="AE138" s="253"/>
      <c r="AF138" s="253"/>
      <c r="AG138" s="253"/>
      <c r="AH138" s="253"/>
      <c r="AI138" s="253"/>
      <c r="AJ138" s="253"/>
      <c r="AK138" s="252">
        <f t="shared" ref="AK138:AK201" si="10">IFERROR(ROUND($I138*$J138*AI138*AJ138/1000,2),0)</f>
        <v>0</v>
      </c>
      <c r="AL138" s="252">
        <f>ROUND(AK138*事業まとめ!$Q$6,2)</f>
        <v>0</v>
      </c>
      <c r="AM138" s="254">
        <f t="shared" si="8"/>
        <v>21.38</v>
      </c>
      <c r="AN138" s="254">
        <f t="shared" si="8"/>
        <v>577.26</v>
      </c>
      <c r="AO138" s="259"/>
      <c r="AP138" s="260">
        <f t="shared" ref="AP138:AP201" si="11">IFERROR(AO138*AJ138,0)</f>
        <v>0</v>
      </c>
      <c r="AQ138" s="259"/>
      <c r="AR138" s="257"/>
      <c r="AS138" s="257"/>
      <c r="AT138" s="257"/>
      <c r="AU138" s="257"/>
      <c r="AV138" s="257"/>
      <c r="AW138" s="257"/>
    </row>
    <row r="139" spans="2:49" s="265" customFormat="1" x14ac:dyDescent="0.4">
      <c r="B139" s="251">
        <v>3</v>
      </c>
      <c r="C139" s="251" t="s">
        <v>2139</v>
      </c>
      <c r="D139" s="251" t="s">
        <v>456</v>
      </c>
      <c r="E139" s="251" t="s">
        <v>40</v>
      </c>
      <c r="F139" s="251" t="s">
        <v>460</v>
      </c>
      <c r="G139" s="251"/>
      <c r="H139" s="251" t="s">
        <v>9</v>
      </c>
      <c r="I139" s="251">
        <v>9</v>
      </c>
      <c r="J139" s="251">
        <v>220</v>
      </c>
      <c r="K139" s="251" t="s">
        <v>545</v>
      </c>
      <c r="L139" s="251"/>
      <c r="M139" s="251" t="s">
        <v>7</v>
      </c>
      <c r="N139" s="251">
        <v>1</v>
      </c>
      <c r="O139" s="251" t="s">
        <v>461</v>
      </c>
      <c r="P139" s="251" t="s">
        <v>9</v>
      </c>
      <c r="Q139" s="251" t="s">
        <v>9</v>
      </c>
      <c r="R139" s="251" t="s">
        <v>9</v>
      </c>
      <c r="S139" s="251" t="s">
        <v>9</v>
      </c>
      <c r="T139" s="251" t="s">
        <v>9</v>
      </c>
      <c r="U139" s="251" t="s">
        <v>9</v>
      </c>
      <c r="V139" s="251" t="s">
        <v>9</v>
      </c>
      <c r="W139" s="251" t="s">
        <v>9</v>
      </c>
      <c r="X139" s="251" t="s">
        <v>9</v>
      </c>
      <c r="Y139" s="251">
        <v>30</v>
      </c>
      <c r="Z139" s="251">
        <v>2</v>
      </c>
      <c r="AA139" s="251">
        <v>2</v>
      </c>
      <c r="AB139" s="252">
        <f t="shared" si="9"/>
        <v>118.8</v>
      </c>
      <c r="AC139" s="252">
        <f>ROUND(AB139*事業まとめ!$Q$6,2)</f>
        <v>3207.6</v>
      </c>
      <c r="AD139" s="253"/>
      <c r="AE139" s="253"/>
      <c r="AF139" s="253"/>
      <c r="AG139" s="253"/>
      <c r="AH139" s="253"/>
      <c r="AI139" s="253"/>
      <c r="AJ139" s="253"/>
      <c r="AK139" s="252">
        <f t="shared" si="10"/>
        <v>0</v>
      </c>
      <c r="AL139" s="252">
        <f>ROUND(AK139*事業まとめ!$Q$6,2)</f>
        <v>0</v>
      </c>
      <c r="AM139" s="254">
        <f t="shared" si="8"/>
        <v>118.8</v>
      </c>
      <c r="AN139" s="254">
        <f t="shared" si="8"/>
        <v>3207.6</v>
      </c>
      <c r="AO139" s="259"/>
      <c r="AP139" s="260">
        <f t="shared" si="11"/>
        <v>0</v>
      </c>
      <c r="AQ139" s="259"/>
      <c r="AR139" s="257"/>
      <c r="AS139" s="257"/>
      <c r="AT139" s="257"/>
      <c r="AU139" s="257"/>
      <c r="AV139" s="257"/>
      <c r="AW139" s="257"/>
    </row>
    <row r="140" spans="2:49" s="265" customFormat="1" x14ac:dyDescent="0.4">
      <c r="B140" s="251">
        <v>3</v>
      </c>
      <c r="C140" s="251" t="s">
        <v>2140</v>
      </c>
      <c r="D140" s="251" t="s">
        <v>456</v>
      </c>
      <c r="E140" s="251" t="s">
        <v>40</v>
      </c>
      <c r="F140" s="251" t="s">
        <v>460</v>
      </c>
      <c r="G140" s="251"/>
      <c r="H140" s="251" t="s">
        <v>9</v>
      </c>
      <c r="I140" s="251">
        <v>9</v>
      </c>
      <c r="J140" s="251">
        <v>220</v>
      </c>
      <c r="K140" s="251" t="s">
        <v>542</v>
      </c>
      <c r="L140" s="251"/>
      <c r="M140" s="251" t="s">
        <v>7</v>
      </c>
      <c r="N140" s="251">
        <v>1</v>
      </c>
      <c r="O140" s="251" t="s">
        <v>287</v>
      </c>
      <c r="P140" s="251" t="s">
        <v>9</v>
      </c>
      <c r="Q140" s="251" t="s">
        <v>9</v>
      </c>
      <c r="R140" s="251" t="s">
        <v>9</v>
      </c>
      <c r="S140" s="251" t="s">
        <v>9</v>
      </c>
      <c r="T140" s="251" t="s">
        <v>9</v>
      </c>
      <c r="U140" s="251" t="s">
        <v>9</v>
      </c>
      <c r="V140" s="251" t="s">
        <v>9</v>
      </c>
      <c r="W140" s="251" t="s">
        <v>9</v>
      </c>
      <c r="X140" s="251" t="s">
        <v>9</v>
      </c>
      <c r="Y140" s="251">
        <v>47</v>
      </c>
      <c r="Z140" s="251">
        <v>4</v>
      </c>
      <c r="AA140" s="251">
        <v>4</v>
      </c>
      <c r="AB140" s="252">
        <f t="shared" si="9"/>
        <v>372.24</v>
      </c>
      <c r="AC140" s="252">
        <f>ROUND(AB140*事業まとめ!$Q$6,2)</f>
        <v>10050.48</v>
      </c>
      <c r="AD140" s="253"/>
      <c r="AE140" s="253"/>
      <c r="AF140" s="253"/>
      <c r="AG140" s="253"/>
      <c r="AH140" s="253"/>
      <c r="AI140" s="253"/>
      <c r="AJ140" s="253"/>
      <c r="AK140" s="252">
        <f t="shared" si="10"/>
        <v>0</v>
      </c>
      <c r="AL140" s="252">
        <f>ROUND(AK140*事業まとめ!$Q$6,2)</f>
        <v>0</v>
      </c>
      <c r="AM140" s="254">
        <f t="shared" si="8"/>
        <v>372.24</v>
      </c>
      <c r="AN140" s="254">
        <f t="shared" si="8"/>
        <v>10050.48</v>
      </c>
      <c r="AO140" s="259"/>
      <c r="AP140" s="260">
        <f t="shared" si="11"/>
        <v>0</v>
      </c>
      <c r="AQ140" s="259"/>
      <c r="AR140" s="257"/>
      <c r="AS140" s="257"/>
      <c r="AT140" s="257"/>
      <c r="AU140" s="257"/>
      <c r="AV140" s="257"/>
      <c r="AW140" s="257"/>
    </row>
    <row r="141" spans="2:49" s="265" customFormat="1" x14ac:dyDescent="0.4">
      <c r="B141" s="251">
        <v>3</v>
      </c>
      <c r="C141" s="251" t="s">
        <v>2139</v>
      </c>
      <c r="D141" s="251" t="s">
        <v>462</v>
      </c>
      <c r="E141" s="251" t="s">
        <v>40</v>
      </c>
      <c r="F141" s="251" t="s">
        <v>45</v>
      </c>
      <c r="G141" s="251"/>
      <c r="H141" s="251" t="s">
        <v>9</v>
      </c>
      <c r="I141" s="251">
        <v>9</v>
      </c>
      <c r="J141" s="251">
        <v>220</v>
      </c>
      <c r="K141" s="251" t="s">
        <v>387</v>
      </c>
      <c r="L141" s="251"/>
      <c r="M141" s="251" t="s">
        <v>7</v>
      </c>
      <c r="N141" s="251">
        <v>1</v>
      </c>
      <c r="O141" s="251" t="s">
        <v>13</v>
      </c>
      <c r="P141" s="251" t="s">
        <v>9</v>
      </c>
      <c r="Q141" s="251" t="s">
        <v>9</v>
      </c>
      <c r="R141" s="251" t="s">
        <v>9</v>
      </c>
      <c r="S141" s="251" t="s">
        <v>9</v>
      </c>
      <c r="T141" s="251" t="s">
        <v>9</v>
      </c>
      <c r="U141" s="251" t="s">
        <v>9</v>
      </c>
      <c r="V141" s="251" t="s">
        <v>9</v>
      </c>
      <c r="W141" s="251" t="s">
        <v>9</v>
      </c>
      <c r="X141" s="251" t="s">
        <v>9</v>
      </c>
      <c r="Y141" s="251">
        <v>28</v>
      </c>
      <c r="Z141" s="251">
        <v>8</v>
      </c>
      <c r="AA141" s="251">
        <v>8</v>
      </c>
      <c r="AB141" s="252">
        <f t="shared" si="9"/>
        <v>443.52</v>
      </c>
      <c r="AC141" s="252">
        <f>ROUND(AB141*事業まとめ!$Q$6,2)</f>
        <v>11975.04</v>
      </c>
      <c r="AD141" s="253"/>
      <c r="AE141" s="253"/>
      <c r="AF141" s="253"/>
      <c r="AG141" s="253"/>
      <c r="AH141" s="253"/>
      <c r="AI141" s="253"/>
      <c r="AJ141" s="253"/>
      <c r="AK141" s="252">
        <f t="shared" si="10"/>
        <v>0</v>
      </c>
      <c r="AL141" s="252">
        <f>ROUND(AK141*事業まとめ!$Q$6,2)</f>
        <v>0</v>
      </c>
      <c r="AM141" s="254">
        <f t="shared" si="8"/>
        <v>443.52</v>
      </c>
      <c r="AN141" s="254">
        <f t="shared" si="8"/>
        <v>11975.04</v>
      </c>
      <c r="AO141" s="259"/>
      <c r="AP141" s="260">
        <f t="shared" si="11"/>
        <v>0</v>
      </c>
      <c r="AQ141" s="259"/>
      <c r="AR141" s="257"/>
      <c r="AS141" s="257"/>
      <c r="AT141" s="257"/>
      <c r="AU141" s="257"/>
      <c r="AV141" s="257"/>
      <c r="AW141" s="257"/>
    </row>
    <row r="142" spans="2:49" s="265" customFormat="1" x14ac:dyDescent="0.4">
      <c r="B142" s="251">
        <v>3</v>
      </c>
      <c r="C142" s="251" t="s">
        <v>2140</v>
      </c>
      <c r="D142" s="251" t="s">
        <v>462</v>
      </c>
      <c r="E142" s="251" t="s">
        <v>40</v>
      </c>
      <c r="F142" s="258" t="s">
        <v>45</v>
      </c>
      <c r="G142" s="251"/>
      <c r="H142" s="251" t="s">
        <v>9</v>
      </c>
      <c r="I142" s="251">
        <v>9</v>
      </c>
      <c r="J142" s="251">
        <v>220</v>
      </c>
      <c r="K142" s="251" t="s">
        <v>546</v>
      </c>
      <c r="L142" s="251"/>
      <c r="M142" s="251" t="s">
        <v>12</v>
      </c>
      <c r="N142" s="251">
        <v>1</v>
      </c>
      <c r="O142" s="251" t="s">
        <v>287</v>
      </c>
      <c r="P142" s="251" t="s">
        <v>9</v>
      </c>
      <c r="Q142" s="251" t="s">
        <v>463</v>
      </c>
      <c r="R142" s="251" t="s">
        <v>9</v>
      </c>
      <c r="S142" s="251" t="s">
        <v>9</v>
      </c>
      <c r="T142" s="251" t="s">
        <v>9</v>
      </c>
      <c r="U142" s="251" t="s">
        <v>9</v>
      </c>
      <c r="V142" s="251" t="s">
        <v>9</v>
      </c>
      <c r="W142" s="251" t="s">
        <v>9</v>
      </c>
      <c r="X142" s="251" t="s">
        <v>9</v>
      </c>
      <c r="Y142" s="251">
        <v>47</v>
      </c>
      <c r="Z142" s="251">
        <v>1</v>
      </c>
      <c r="AA142" s="251">
        <v>1</v>
      </c>
      <c r="AB142" s="252">
        <f t="shared" si="9"/>
        <v>93.06</v>
      </c>
      <c r="AC142" s="252">
        <f>ROUND(AB142*事業まとめ!$Q$6,2)</f>
        <v>2512.62</v>
      </c>
      <c r="AD142" s="253"/>
      <c r="AE142" s="253"/>
      <c r="AF142" s="253"/>
      <c r="AG142" s="253"/>
      <c r="AH142" s="253"/>
      <c r="AI142" s="253"/>
      <c r="AJ142" s="253"/>
      <c r="AK142" s="252">
        <f t="shared" si="10"/>
        <v>0</v>
      </c>
      <c r="AL142" s="252">
        <f>ROUND(AK142*事業まとめ!$Q$6,2)</f>
        <v>0</v>
      </c>
      <c r="AM142" s="254">
        <f t="shared" si="8"/>
        <v>93.06</v>
      </c>
      <c r="AN142" s="254">
        <f t="shared" si="8"/>
        <v>2512.62</v>
      </c>
      <c r="AO142" s="259"/>
      <c r="AP142" s="260">
        <f t="shared" si="11"/>
        <v>0</v>
      </c>
      <c r="AQ142" s="259"/>
      <c r="AR142" s="257"/>
      <c r="AS142" s="257"/>
      <c r="AT142" s="257"/>
      <c r="AU142" s="257"/>
      <c r="AV142" s="257"/>
      <c r="AW142" s="257"/>
    </row>
    <row r="143" spans="2:49" s="265" customFormat="1" x14ac:dyDescent="0.4">
      <c r="B143" s="251">
        <v>3</v>
      </c>
      <c r="C143" s="251" t="s">
        <v>2139</v>
      </c>
      <c r="D143" s="251" t="s">
        <v>456</v>
      </c>
      <c r="E143" s="251" t="s">
        <v>40</v>
      </c>
      <c r="F143" s="251" t="s">
        <v>297</v>
      </c>
      <c r="G143" s="251"/>
      <c r="H143" s="251" t="s">
        <v>9</v>
      </c>
      <c r="I143" s="251">
        <v>9</v>
      </c>
      <c r="J143" s="251">
        <v>220</v>
      </c>
      <c r="K143" s="251" t="s">
        <v>547</v>
      </c>
      <c r="L143" s="251"/>
      <c r="M143" s="251" t="s">
        <v>7</v>
      </c>
      <c r="N143" s="251">
        <v>2</v>
      </c>
      <c r="O143" s="251" t="s">
        <v>287</v>
      </c>
      <c r="P143" s="251" t="s">
        <v>9</v>
      </c>
      <c r="Q143" s="251" t="s">
        <v>464</v>
      </c>
      <c r="R143" s="251" t="s">
        <v>256</v>
      </c>
      <c r="S143" s="251" t="s">
        <v>9</v>
      </c>
      <c r="T143" s="251" t="s">
        <v>9</v>
      </c>
      <c r="U143" s="251" t="s">
        <v>9</v>
      </c>
      <c r="V143" s="251" t="s">
        <v>9</v>
      </c>
      <c r="W143" s="251" t="s">
        <v>9</v>
      </c>
      <c r="X143" s="251" t="s">
        <v>9</v>
      </c>
      <c r="Y143" s="251">
        <v>47</v>
      </c>
      <c r="Z143" s="251">
        <v>6</v>
      </c>
      <c r="AA143" s="251">
        <v>12</v>
      </c>
      <c r="AB143" s="252">
        <f t="shared" si="9"/>
        <v>1116.72</v>
      </c>
      <c r="AC143" s="252">
        <f>ROUND(AB143*事業まとめ!$Q$6,2)</f>
        <v>30151.439999999999</v>
      </c>
      <c r="AD143" s="253"/>
      <c r="AE143" s="253"/>
      <c r="AF143" s="253"/>
      <c r="AG143" s="253"/>
      <c r="AH143" s="253"/>
      <c r="AI143" s="253"/>
      <c r="AJ143" s="253"/>
      <c r="AK143" s="252">
        <f t="shared" si="10"/>
        <v>0</v>
      </c>
      <c r="AL143" s="252">
        <f>ROUND(AK143*事業まとめ!$Q$6,2)</f>
        <v>0</v>
      </c>
      <c r="AM143" s="254">
        <f t="shared" si="8"/>
        <v>1116.72</v>
      </c>
      <c r="AN143" s="254">
        <f t="shared" si="8"/>
        <v>30151.439999999999</v>
      </c>
      <c r="AO143" s="259"/>
      <c r="AP143" s="260">
        <f t="shared" si="11"/>
        <v>0</v>
      </c>
      <c r="AQ143" s="259"/>
      <c r="AR143" s="257"/>
      <c r="AS143" s="257"/>
      <c r="AT143" s="257"/>
      <c r="AU143" s="257"/>
      <c r="AV143" s="257"/>
      <c r="AW143" s="257"/>
    </row>
    <row r="144" spans="2:49" s="265" customFormat="1" x14ac:dyDescent="0.4">
      <c r="B144" s="251">
        <v>3</v>
      </c>
      <c r="C144" s="251" t="s">
        <v>2140</v>
      </c>
      <c r="D144" s="251" t="s">
        <v>456</v>
      </c>
      <c r="E144" s="251" t="s">
        <v>40</v>
      </c>
      <c r="F144" s="251" t="s">
        <v>297</v>
      </c>
      <c r="G144" s="251"/>
      <c r="H144" s="251" t="s">
        <v>9</v>
      </c>
      <c r="I144" s="251">
        <v>9</v>
      </c>
      <c r="J144" s="251">
        <v>220</v>
      </c>
      <c r="K144" s="251" t="s">
        <v>528</v>
      </c>
      <c r="L144" s="251"/>
      <c r="M144" s="251" t="s">
        <v>16</v>
      </c>
      <c r="N144" s="251">
        <v>1</v>
      </c>
      <c r="O144" s="251" t="s">
        <v>236</v>
      </c>
      <c r="P144" s="251" t="s">
        <v>9</v>
      </c>
      <c r="Q144" s="251" t="s">
        <v>9</v>
      </c>
      <c r="R144" s="251" t="s">
        <v>9</v>
      </c>
      <c r="S144" s="251" t="s">
        <v>9</v>
      </c>
      <c r="T144" s="251" t="s">
        <v>9</v>
      </c>
      <c r="U144" s="251" t="s">
        <v>9</v>
      </c>
      <c r="V144" s="251" t="s">
        <v>9</v>
      </c>
      <c r="W144" s="251" t="s">
        <v>9</v>
      </c>
      <c r="X144" s="251" t="s">
        <v>9</v>
      </c>
      <c r="Y144" s="251">
        <v>47</v>
      </c>
      <c r="Z144" s="251">
        <v>2</v>
      </c>
      <c r="AA144" s="251">
        <v>2</v>
      </c>
      <c r="AB144" s="252">
        <f t="shared" si="9"/>
        <v>186.12</v>
      </c>
      <c r="AC144" s="252">
        <f>ROUND(AB144*事業まとめ!$Q$6,2)</f>
        <v>5025.24</v>
      </c>
      <c r="AD144" s="253"/>
      <c r="AE144" s="253"/>
      <c r="AF144" s="253"/>
      <c r="AG144" s="253"/>
      <c r="AH144" s="253"/>
      <c r="AI144" s="253"/>
      <c r="AJ144" s="253"/>
      <c r="AK144" s="252">
        <f t="shared" si="10"/>
        <v>0</v>
      </c>
      <c r="AL144" s="252">
        <f>ROUND(AK144*事業まとめ!$Q$6,2)</f>
        <v>0</v>
      </c>
      <c r="AM144" s="254">
        <f t="shared" si="8"/>
        <v>186.12</v>
      </c>
      <c r="AN144" s="254">
        <f t="shared" si="8"/>
        <v>5025.24</v>
      </c>
      <c r="AO144" s="259"/>
      <c r="AP144" s="260">
        <f t="shared" si="11"/>
        <v>0</v>
      </c>
      <c r="AQ144" s="259"/>
      <c r="AR144" s="257"/>
      <c r="AS144" s="257"/>
      <c r="AT144" s="257"/>
      <c r="AU144" s="257"/>
      <c r="AV144" s="257"/>
      <c r="AW144" s="257"/>
    </row>
    <row r="145" spans="2:49" s="265" customFormat="1" x14ac:dyDescent="0.4">
      <c r="B145" s="251">
        <v>3</v>
      </c>
      <c r="C145" s="251" t="s">
        <v>2139</v>
      </c>
      <c r="D145" s="251" t="s">
        <v>456</v>
      </c>
      <c r="E145" s="251" t="s">
        <v>40</v>
      </c>
      <c r="F145" s="251" t="s">
        <v>297</v>
      </c>
      <c r="G145" s="251"/>
      <c r="H145" s="251" t="s">
        <v>9</v>
      </c>
      <c r="I145" s="251">
        <v>9</v>
      </c>
      <c r="J145" s="251">
        <v>220</v>
      </c>
      <c r="K145" s="251" t="s">
        <v>548</v>
      </c>
      <c r="L145" s="251"/>
      <c r="M145" s="251" t="s">
        <v>7</v>
      </c>
      <c r="N145" s="251">
        <v>2</v>
      </c>
      <c r="O145" s="251" t="s">
        <v>8</v>
      </c>
      <c r="P145" s="251" t="s">
        <v>9</v>
      </c>
      <c r="Q145" s="251" t="s">
        <v>464</v>
      </c>
      <c r="R145" s="251" t="s">
        <v>256</v>
      </c>
      <c r="S145" s="251" t="s">
        <v>398</v>
      </c>
      <c r="T145" s="251" t="s">
        <v>9</v>
      </c>
      <c r="U145" s="251" t="s">
        <v>9</v>
      </c>
      <c r="V145" s="251" t="s">
        <v>9</v>
      </c>
      <c r="W145" s="251" t="s">
        <v>9</v>
      </c>
      <c r="X145" s="251" t="s">
        <v>9</v>
      </c>
      <c r="Y145" s="251">
        <v>36</v>
      </c>
      <c r="Z145" s="251">
        <v>3</v>
      </c>
      <c r="AA145" s="251">
        <v>6</v>
      </c>
      <c r="AB145" s="252">
        <f t="shared" si="9"/>
        <v>427.68</v>
      </c>
      <c r="AC145" s="252">
        <f>ROUND(AB145*事業まとめ!$Q$6,2)</f>
        <v>11547.36</v>
      </c>
      <c r="AD145" s="253"/>
      <c r="AE145" s="253"/>
      <c r="AF145" s="253"/>
      <c r="AG145" s="253"/>
      <c r="AH145" s="253"/>
      <c r="AI145" s="253"/>
      <c r="AJ145" s="253"/>
      <c r="AK145" s="252">
        <f t="shared" si="10"/>
        <v>0</v>
      </c>
      <c r="AL145" s="252">
        <f>ROUND(AK145*事業まとめ!$Q$6,2)</f>
        <v>0</v>
      </c>
      <c r="AM145" s="254">
        <f t="shared" si="8"/>
        <v>427.68</v>
      </c>
      <c r="AN145" s="254">
        <f t="shared" si="8"/>
        <v>11547.36</v>
      </c>
      <c r="AO145" s="259"/>
      <c r="AP145" s="260">
        <f t="shared" si="11"/>
        <v>0</v>
      </c>
      <c r="AQ145" s="259"/>
      <c r="AR145" s="257"/>
      <c r="AS145" s="257"/>
      <c r="AT145" s="257"/>
      <c r="AU145" s="257"/>
      <c r="AV145" s="257"/>
      <c r="AW145" s="257"/>
    </row>
    <row r="146" spans="2:49" s="265" customFormat="1" x14ac:dyDescent="0.4">
      <c r="B146" s="251">
        <v>3</v>
      </c>
      <c r="C146" s="251" t="s">
        <v>2140</v>
      </c>
      <c r="D146" s="251" t="s">
        <v>462</v>
      </c>
      <c r="E146" s="251" t="s">
        <v>40</v>
      </c>
      <c r="F146" s="251" t="s">
        <v>1884</v>
      </c>
      <c r="G146" s="251"/>
      <c r="H146" s="251" t="s">
        <v>9</v>
      </c>
      <c r="I146" s="251">
        <v>1.8</v>
      </c>
      <c r="J146" s="251">
        <v>220</v>
      </c>
      <c r="K146" s="251" t="s">
        <v>549</v>
      </c>
      <c r="L146" s="251"/>
      <c r="M146" s="251" t="s">
        <v>28</v>
      </c>
      <c r="N146" s="251">
        <v>2</v>
      </c>
      <c r="O146" s="251" t="s">
        <v>287</v>
      </c>
      <c r="P146" s="251" t="s">
        <v>9</v>
      </c>
      <c r="Q146" s="251" t="s">
        <v>9</v>
      </c>
      <c r="R146" s="251" t="s">
        <v>398</v>
      </c>
      <c r="S146" s="251" t="s">
        <v>9</v>
      </c>
      <c r="T146" s="251" t="s">
        <v>9</v>
      </c>
      <c r="U146" s="251" t="s">
        <v>9</v>
      </c>
      <c r="V146" s="251" t="s">
        <v>9</v>
      </c>
      <c r="W146" s="251" t="s">
        <v>9</v>
      </c>
      <c r="X146" s="251" t="s">
        <v>9</v>
      </c>
      <c r="Y146" s="251">
        <v>47</v>
      </c>
      <c r="Z146" s="251">
        <v>2</v>
      </c>
      <c r="AA146" s="251">
        <v>4</v>
      </c>
      <c r="AB146" s="252">
        <f t="shared" si="9"/>
        <v>74.45</v>
      </c>
      <c r="AC146" s="252">
        <f>ROUND(AB146*事業まとめ!$Q$6,2)</f>
        <v>2010.15</v>
      </c>
      <c r="AD146" s="253"/>
      <c r="AE146" s="253"/>
      <c r="AF146" s="253"/>
      <c r="AG146" s="253"/>
      <c r="AH146" s="253"/>
      <c r="AI146" s="253"/>
      <c r="AJ146" s="253"/>
      <c r="AK146" s="252">
        <f t="shared" si="10"/>
        <v>0</v>
      </c>
      <c r="AL146" s="252">
        <f>ROUND(AK146*事業まとめ!$Q$6,2)</f>
        <v>0</v>
      </c>
      <c r="AM146" s="254">
        <f t="shared" si="8"/>
        <v>74.45</v>
      </c>
      <c r="AN146" s="254">
        <f t="shared" si="8"/>
        <v>2010.15</v>
      </c>
      <c r="AO146" s="259"/>
      <c r="AP146" s="260">
        <f t="shared" si="11"/>
        <v>0</v>
      </c>
      <c r="AQ146" s="259"/>
      <c r="AR146" s="257"/>
      <c r="AS146" s="257"/>
      <c r="AT146" s="257"/>
      <c r="AU146" s="257"/>
      <c r="AV146" s="257"/>
      <c r="AW146" s="257"/>
    </row>
    <row r="147" spans="2:49" s="265" customFormat="1" x14ac:dyDescent="0.4">
      <c r="B147" s="251">
        <v>3</v>
      </c>
      <c r="C147" s="251" t="s">
        <v>2139</v>
      </c>
      <c r="D147" s="251" t="s">
        <v>462</v>
      </c>
      <c r="E147" s="251" t="s">
        <v>40</v>
      </c>
      <c r="F147" s="251" t="s">
        <v>297</v>
      </c>
      <c r="G147" s="251"/>
      <c r="H147" s="251" t="s">
        <v>9</v>
      </c>
      <c r="I147" s="251">
        <v>9</v>
      </c>
      <c r="J147" s="251">
        <v>220</v>
      </c>
      <c r="K147" s="251" t="s">
        <v>547</v>
      </c>
      <c r="L147" s="251"/>
      <c r="M147" s="251" t="s">
        <v>7</v>
      </c>
      <c r="N147" s="251">
        <v>2</v>
      </c>
      <c r="O147" s="251" t="s">
        <v>287</v>
      </c>
      <c r="P147" s="251" t="s">
        <v>9</v>
      </c>
      <c r="Q147" s="251" t="s">
        <v>464</v>
      </c>
      <c r="R147" s="251" t="s">
        <v>256</v>
      </c>
      <c r="S147" s="251" t="s">
        <v>9</v>
      </c>
      <c r="T147" s="251" t="s">
        <v>9</v>
      </c>
      <c r="U147" s="251" t="s">
        <v>9</v>
      </c>
      <c r="V147" s="251" t="s">
        <v>9</v>
      </c>
      <c r="W147" s="251" t="s">
        <v>9</v>
      </c>
      <c r="X147" s="251" t="s">
        <v>9</v>
      </c>
      <c r="Y147" s="251">
        <v>47</v>
      </c>
      <c r="Z147" s="251">
        <v>4</v>
      </c>
      <c r="AA147" s="251">
        <v>8</v>
      </c>
      <c r="AB147" s="252">
        <f t="shared" si="9"/>
        <v>744.48</v>
      </c>
      <c r="AC147" s="252">
        <f>ROUND(AB147*事業まとめ!$Q$6,2)</f>
        <v>20100.96</v>
      </c>
      <c r="AD147" s="253"/>
      <c r="AE147" s="253"/>
      <c r="AF147" s="253"/>
      <c r="AG147" s="253"/>
      <c r="AH147" s="253"/>
      <c r="AI147" s="253"/>
      <c r="AJ147" s="253"/>
      <c r="AK147" s="252">
        <f t="shared" si="10"/>
        <v>0</v>
      </c>
      <c r="AL147" s="252">
        <f>ROUND(AK147*事業まとめ!$Q$6,2)</f>
        <v>0</v>
      </c>
      <c r="AM147" s="254">
        <f t="shared" si="8"/>
        <v>744.48</v>
      </c>
      <c r="AN147" s="254">
        <f t="shared" si="8"/>
        <v>20100.96</v>
      </c>
      <c r="AO147" s="259"/>
      <c r="AP147" s="260">
        <f t="shared" si="11"/>
        <v>0</v>
      </c>
      <c r="AQ147" s="259"/>
      <c r="AR147" s="257"/>
      <c r="AS147" s="257"/>
      <c r="AT147" s="257"/>
      <c r="AU147" s="257"/>
      <c r="AV147" s="257"/>
      <c r="AW147" s="257"/>
    </row>
    <row r="148" spans="2:49" s="265" customFormat="1" x14ac:dyDescent="0.4">
      <c r="B148" s="251">
        <v>3</v>
      </c>
      <c r="C148" s="251" t="s">
        <v>2140</v>
      </c>
      <c r="D148" s="251" t="s">
        <v>462</v>
      </c>
      <c r="E148" s="251" t="s">
        <v>40</v>
      </c>
      <c r="F148" s="251" t="s">
        <v>297</v>
      </c>
      <c r="G148" s="251"/>
      <c r="H148" s="251" t="s">
        <v>9</v>
      </c>
      <c r="I148" s="251">
        <v>9</v>
      </c>
      <c r="J148" s="251">
        <v>220</v>
      </c>
      <c r="K148" s="251" t="s">
        <v>550</v>
      </c>
      <c r="L148" s="251"/>
      <c r="M148" s="251" t="s">
        <v>16</v>
      </c>
      <c r="N148" s="251">
        <v>1</v>
      </c>
      <c r="O148" s="251" t="s">
        <v>287</v>
      </c>
      <c r="P148" s="251" t="s">
        <v>9</v>
      </c>
      <c r="Q148" s="251" t="s">
        <v>9</v>
      </c>
      <c r="R148" s="251" t="s">
        <v>466</v>
      </c>
      <c r="S148" s="251" t="s">
        <v>9</v>
      </c>
      <c r="T148" s="251" t="s">
        <v>9</v>
      </c>
      <c r="U148" s="251" t="s">
        <v>9</v>
      </c>
      <c r="V148" s="251" t="s">
        <v>9</v>
      </c>
      <c r="W148" s="251" t="s">
        <v>9</v>
      </c>
      <c r="X148" s="251" t="s">
        <v>9</v>
      </c>
      <c r="Y148" s="251">
        <v>47</v>
      </c>
      <c r="Z148" s="251">
        <v>2</v>
      </c>
      <c r="AA148" s="251">
        <v>2</v>
      </c>
      <c r="AB148" s="252">
        <f t="shared" si="9"/>
        <v>186.12</v>
      </c>
      <c r="AC148" s="252">
        <f>ROUND(AB148*事業まとめ!$Q$6,2)</f>
        <v>5025.24</v>
      </c>
      <c r="AD148" s="253"/>
      <c r="AE148" s="253"/>
      <c r="AF148" s="253"/>
      <c r="AG148" s="253"/>
      <c r="AH148" s="253"/>
      <c r="AI148" s="253"/>
      <c r="AJ148" s="253"/>
      <c r="AK148" s="252">
        <f t="shared" si="10"/>
        <v>0</v>
      </c>
      <c r="AL148" s="252">
        <f>ROUND(AK148*事業まとめ!$Q$6,2)</f>
        <v>0</v>
      </c>
      <c r="AM148" s="254">
        <f t="shared" si="8"/>
        <v>186.12</v>
      </c>
      <c r="AN148" s="254">
        <f t="shared" si="8"/>
        <v>5025.24</v>
      </c>
      <c r="AO148" s="259"/>
      <c r="AP148" s="260">
        <f t="shared" si="11"/>
        <v>0</v>
      </c>
      <c r="AQ148" s="259"/>
      <c r="AR148" s="257"/>
      <c r="AS148" s="257"/>
      <c r="AT148" s="257"/>
      <c r="AU148" s="257"/>
      <c r="AV148" s="257"/>
      <c r="AW148" s="257"/>
    </row>
    <row r="149" spans="2:49" s="265" customFormat="1" x14ac:dyDescent="0.4">
      <c r="B149" s="251">
        <v>3</v>
      </c>
      <c r="C149" s="251" t="s">
        <v>2139</v>
      </c>
      <c r="D149" s="251" t="s">
        <v>462</v>
      </c>
      <c r="E149" s="251" t="s">
        <v>40</v>
      </c>
      <c r="F149" s="251" t="s">
        <v>297</v>
      </c>
      <c r="G149" s="251"/>
      <c r="H149" s="251" t="s">
        <v>9</v>
      </c>
      <c r="I149" s="251">
        <v>9</v>
      </c>
      <c r="J149" s="251">
        <v>220</v>
      </c>
      <c r="K149" s="251" t="s">
        <v>548</v>
      </c>
      <c r="L149" s="251"/>
      <c r="M149" s="251" t="s">
        <v>7</v>
      </c>
      <c r="N149" s="251">
        <v>2</v>
      </c>
      <c r="O149" s="251" t="s">
        <v>8</v>
      </c>
      <c r="P149" s="251" t="s">
        <v>9</v>
      </c>
      <c r="Q149" s="251" t="s">
        <v>464</v>
      </c>
      <c r="R149" s="251" t="s">
        <v>256</v>
      </c>
      <c r="S149" s="251" t="s">
        <v>398</v>
      </c>
      <c r="T149" s="251" t="s">
        <v>9</v>
      </c>
      <c r="U149" s="251" t="s">
        <v>9</v>
      </c>
      <c r="V149" s="251" t="s">
        <v>9</v>
      </c>
      <c r="W149" s="251" t="s">
        <v>9</v>
      </c>
      <c r="X149" s="251" t="s">
        <v>9</v>
      </c>
      <c r="Y149" s="251">
        <v>36</v>
      </c>
      <c r="Z149" s="251">
        <v>2</v>
      </c>
      <c r="AA149" s="251">
        <v>4</v>
      </c>
      <c r="AB149" s="252">
        <f t="shared" si="9"/>
        <v>285.12</v>
      </c>
      <c r="AC149" s="252">
        <f>ROUND(AB149*事業まとめ!$Q$6,2)</f>
        <v>7698.24</v>
      </c>
      <c r="AD149" s="253"/>
      <c r="AE149" s="253"/>
      <c r="AF149" s="253"/>
      <c r="AG149" s="253"/>
      <c r="AH149" s="253"/>
      <c r="AI149" s="253"/>
      <c r="AJ149" s="253"/>
      <c r="AK149" s="252">
        <f t="shared" si="10"/>
        <v>0</v>
      </c>
      <c r="AL149" s="252">
        <f>ROUND(AK149*事業まとめ!$Q$6,2)</f>
        <v>0</v>
      </c>
      <c r="AM149" s="254">
        <f t="shared" si="8"/>
        <v>285.12</v>
      </c>
      <c r="AN149" s="254">
        <f t="shared" si="8"/>
        <v>7698.24</v>
      </c>
      <c r="AO149" s="259"/>
      <c r="AP149" s="260">
        <f t="shared" si="11"/>
        <v>0</v>
      </c>
      <c r="AQ149" s="259"/>
      <c r="AR149" s="257"/>
      <c r="AS149" s="257"/>
      <c r="AT149" s="257"/>
      <c r="AU149" s="257"/>
      <c r="AV149" s="257"/>
      <c r="AW149" s="257"/>
    </row>
    <row r="150" spans="2:49" s="265" customFormat="1" x14ac:dyDescent="0.4">
      <c r="B150" s="251">
        <v>3</v>
      </c>
      <c r="C150" s="251" t="s">
        <v>2140</v>
      </c>
      <c r="D150" s="251" t="s">
        <v>462</v>
      </c>
      <c r="E150" s="251" t="s">
        <v>40</v>
      </c>
      <c r="F150" s="251" t="s">
        <v>297</v>
      </c>
      <c r="G150" s="251"/>
      <c r="H150" s="251" t="s">
        <v>9</v>
      </c>
      <c r="I150" s="251">
        <v>9</v>
      </c>
      <c r="J150" s="251">
        <v>220</v>
      </c>
      <c r="K150" s="251" t="s">
        <v>549</v>
      </c>
      <c r="L150" s="251"/>
      <c r="M150" s="251" t="s">
        <v>28</v>
      </c>
      <c r="N150" s="251">
        <v>2</v>
      </c>
      <c r="O150" s="251" t="s">
        <v>287</v>
      </c>
      <c r="P150" s="251" t="s">
        <v>9</v>
      </c>
      <c r="Q150" s="251" t="s">
        <v>9</v>
      </c>
      <c r="R150" s="251" t="s">
        <v>398</v>
      </c>
      <c r="S150" s="251" t="s">
        <v>9</v>
      </c>
      <c r="T150" s="251" t="s">
        <v>9</v>
      </c>
      <c r="U150" s="251" t="s">
        <v>9</v>
      </c>
      <c r="V150" s="251" t="s">
        <v>9</v>
      </c>
      <c r="W150" s="251" t="s">
        <v>9</v>
      </c>
      <c r="X150" s="251" t="s">
        <v>9</v>
      </c>
      <c r="Y150" s="251">
        <v>47</v>
      </c>
      <c r="Z150" s="251">
        <v>5</v>
      </c>
      <c r="AA150" s="251">
        <v>10</v>
      </c>
      <c r="AB150" s="252">
        <f t="shared" si="9"/>
        <v>930.6</v>
      </c>
      <c r="AC150" s="252">
        <f>ROUND(AB150*事業まとめ!$Q$6,2)</f>
        <v>25126.2</v>
      </c>
      <c r="AD150" s="253"/>
      <c r="AE150" s="253"/>
      <c r="AF150" s="253"/>
      <c r="AG150" s="253"/>
      <c r="AH150" s="253"/>
      <c r="AI150" s="253"/>
      <c r="AJ150" s="253"/>
      <c r="AK150" s="252">
        <f t="shared" si="10"/>
        <v>0</v>
      </c>
      <c r="AL150" s="252">
        <f>ROUND(AK150*事業まとめ!$Q$6,2)</f>
        <v>0</v>
      </c>
      <c r="AM150" s="254">
        <f t="shared" si="8"/>
        <v>930.6</v>
      </c>
      <c r="AN150" s="254">
        <f t="shared" si="8"/>
        <v>25126.2</v>
      </c>
      <c r="AO150" s="259"/>
      <c r="AP150" s="260">
        <f t="shared" si="11"/>
        <v>0</v>
      </c>
      <c r="AQ150" s="259"/>
      <c r="AR150" s="257"/>
      <c r="AS150" s="257"/>
      <c r="AT150" s="257"/>
      <c r="AU150" s="257"/>
      <c r="AV150" s="257"/>
      <c r="AW150" s="257"/>
    </row>
    <row r="151" spans="2:49" s="265" customFormat="1" x14ac:dyDescent="0.4">
      <c r="B151" s="251">
        <v>3</v>
      </c>
      <c r="C151" s="251" t="s">
        <v>2139</v>
      </c>
      <c r="D151" s="251" t="s">
        <v>462</v>
      </c>
      <c r="E151" s="251" t="s">
        <v>40</v>
      </c>
      <c r="F151" s="251" t="s">
        <v>297</v>
      </c>
      <c r="G151" s="251"/>
      <c r="H151" s="251" t="s">
        <v>9</v>
      </c>
      <c r="I151" s="251">
        <v>9</v>
      </c>
      <c r="J151" s="251">
        <v>220</v>
      </c>
      <c r="K151" s="251" t="s">
        <v>550</v>
      </c>
      <c r="L151" s="251"/>
      <c r="M151" s="251" t="s">
        <v>16</v>
      </c>
      <c r="N151" s="251">
        <v>1</v>
      </c>
      <c r="O151" s="251" t="s">
        <v>287</v>
      </c>
      <c r="P151" s="251" t="s">
        <v>9</v>
      </c>
      <c r="Q151" s="251" t="s">
        <v>9</v>
      </c>
      <c r="R151" s="251" t="s">
        <v>466</v>
      </c>
      <c r="S151" s="251" t="s">
        <v>9</v>
      </c>
      <c r="T151" s="251" t="s">
        <v>9</v>
      </c>
      <c r="U151" s="251" t="s">
        <v>9</v>
      </c>
      <c r="V151" s="251" t="s">
        <v>9</v>
      </c>
      <c r="W151" s="251" t="s">
        <v>9</v>
      </c>
      <c r="X151" s="251" t="s">
        <v>9</v>
      </c>
      <c r="Y151" s="251">
        <v>47</v>
      </c>
      <c r="Z151" s="251">
        <v>2</v>
      </c>
      <c r="AA151" s="251">
        <v>2</v>
      </c>
      <c r="AB151" s="252">
        <f t="shared" si="9"/>
        <v>186.12</v>
      </c>
      <c r="AC151" s="252">
        <f>ROUND(AB151*事業まとめ!$Q$6,2)</f>
        <v>5025.24</v>
      </c>
      <c r="AD151" s="253"/>
      <c r="AE151" s="253"/>
      <c r="AF151" s="253"/>
      <c r="AG151" s="253"/>
      <c r="AH151" s="253"/>
      <c r="AI151" s="253"/>
      <c r="AJ151" s="253"/>
      <c r="AK151" s="252">
        <f t="shared" si="10"/>
        <v>0</v>
      </c>
      <c r="AL151" s="252">
        <f>ROUND(AK151*事業まとめ!$Q$6,2)</f>
        <v>0</v>
      </c>
      <c r="AM151" s="254">
        <f t="shared" si="8"/>
        <v>186.12</v>
      </c>
      <c r="AN151" s="254">
        <f t="shared" si="8"/>
        <v>5025.24</v>
      </c>
      <c r="AO151" s="259"/>
      <c r="AP151" s="260">
        <f t="shared" si="11"/>
        <v>0</v>
      </c>
      <c r="AQ151" s="259"/>
      <c r="AR151" s="257"/>
      <c r="AS151" s="257"/>
      <c r="AT151" s="257"/>
      <c r="AU151" s="257"/>
      <c r="AV151" s="257"/>
      <c r="AW151" s="257"/>
    </row>
    <row r="152" spans="2:49" s="265" customFormat="1" x14ac:dyDescent="0.4">
      <c r="B152" s="251">
        <v>3</v>
      </c>
      <c r="C152" s="251" t="s">
        <v>2140</v>
      </c>
      <c r="D152" s="251" t="s">
        <v>462</v>
      </c>
      <c r="E152" s="251" t="s">
        <v>40</v>
      </c>
      <c r="F152" s="251" t="s">
        <v>1826</v>
      </c>
      <c r="G152" s="251"/>
      <c r="H152" s="251" t="s">
        <v>9</v>
      </c>
      <c r="I152" s="251">
        <v>0.5</v>
      </c>
      <c r="J152" s="251">
        <v>220</v>
      </c>
      <c r="K152" s="251" t="s">
        <v>549</v>
      </c>
      <c r="L152" s="251"/>
      <c r="M152" s="251" t="s">
        <v>28</v>
      </c>
      <c r="N152" s="251">
        <v>2</v>
      </c>
      <c r="O152" s="251" t="s">
        <v>287</v>
      </c>
      <c r="P152" s="251" t="s">
        <v>9</v>
      </c>
      <c r="Q152" s="251" t="s">
        <v>9</v>
      </c>
      <c r="R152" s="251" t="s">
        <v>398</v>
      </c>
      <c r="S152" s="251" t="s">
        <v>9</v>
      </c>
      <c r="T152" s="251" t="s">
        <v>9</v>
      </c>
      <c r="U152" s="251" t="s">
        <v>9</v>
      </c>
      <c r="V152" s="251" t="s">
        <v>9</v>
      </c>
      <c r="W152" s="251" t="s">
        <v>9</v>
      </c>
      <c r="X152" s="251" t="s">
        <v>9</v>
      </c>
      <c r="Y152" s="251">
        <v>47</v>
      </c>
      <c r="Z152" s="251">
        <v>2</v>
      </c>
      <c r="AA152" s="251">
        <v>4</v>
      </c>
      <c r="AB152" s="252">
        <f t="shared" si="9"/>
        <v>20.68</v>
      </c>
      <c r="AC152" s="252">
        <f>ROUND(AB152*事業まとめ!$Q$6,2)</f>
        <v>558.36</v>
      </c>
      <c r="AD152" s="253"/>
      <c r="AE152" s="253"/>
      <c r="AF152" s="253"/>
      <c r="AG152" s="253"/>
      <c r="AH152" s="253"/>
      <c r="AI152" s="253"/>
      <c r="AJ152" s="253"/>
      <c r="AK152" s="252">
        <f t="shared" si="10"/>
        <v>0</v>
      </c>
      <c r="AL152" s="252">
        <f>ROUND(AK152*事業まとめ!$Q$6,2)</f>
        <v>0</v>
      </c>
      <c r="AM152" s="254">
        <f t="shared" si="8"/>
        <v>20.68</v>
      </c>
      <c r="AN152" s="254">
        <f t="shared" si="8"/>
        <v>558.36</v>
      </c>
      <c r="AO152" s="259"/>
      <c r="AP152" s="260">
        <f t="shared" si="11"/>
        <v>0</v>
      </c>
      <c r="AQ152" s="259"/>
      <c r="AR152" s="257"/>
      <c r="AS152" s="257"/>
      <c r="AT152" s="257"/>
      <c r="AU152" s="257"/>
      <c r="AV152" s="257"/>
      <c r="AW152" s="257"/>
    </row>
    <row r="153" spans="2:49" s="265" customFormat="1" x14ac:dyDescent="0.4">
      <c r="B153" s="251">
        <v>3</v>
      </c>
      <c r="C153" s="251" t="s">
        <v>2139</v>
      </c>
      <c r="D153" s="251" t="s">
        <v>462</v>
      </c>
      <c r="E153" s="251" t="s">
        <v>40</v>
      </c>
      <c r="F153" s="258" t="s">
        <v>1826</v>
      </c>
      <c r="G153" s="251"/>
      <c r="H153" s="251" t="s">
        <v>9</v>
      </c>
      <c r="I153" s="251">
        <v>0.5</v>
      </c>
      <c r="J153" s="251">
        <v>220</v>
      </c>
      <c r="K153" s="251" t="s">
        <v>550</v>
      </c>
      <c r="L153" s="251"/>
      <c r="M153" s="251" t="s">
        <v>16</v>
      </c>
      <c r="N153" s="251">
        <v>1</v>
      </c>
      <c r="O153" s="251" t="s">
        <v>287</v>
      </c>
      <c r="P153" s="251" t="s">
        <v>9</v>
      </c>
      <c r="Q153" s="251" t="s">
        <v>9</v>
      </c>
      <c r="R153" s="251" t="s">
        <v>466</v>
      </c>
      <c r="S153" s="251" t="s">
        <v>9</v>
      </c>
      <c r="T153" s="251" t="s">
        <v>9</v>
      </c>
      <c r="U153" s="251" t="s">
        <v>9</v>
      </c>
      <c r="V153" s="251" t="s">
        <v>9</v>
      </c>
      <c r="W153" s="251" t="s">
        <v>9</v>
      </c>
      <c r="X153" s="251" t="s">
        <v>9</v>
      </c>
      <c r="Y153" s="251">
        <v>47</v>
      </c>
      <c r="Z153" s="251">
        <v>1</v>
      </c>
      <c r="AA153" s="251">
        <v>1</v>
      </c>
      <c r="AB153" s="252">
        <f t="shared" si="9"/>
        <v>5.17</v>
      </c>
      <c r="AC153" s="252">
        <f>ROUND(AB153*事業まとめ!$Q$6,2)</f>
        <v>139.59</v>
      </c>
      <c r="AD153" s="253"/>
      <c r="AE153" s="253"/>
      <c r="AF153" s="253"/>
      <c r="AG153" s="253"/>
      <c r="AH153" s="253"/>
      <c r="AI153" s="253"/>
      <c r="AJ153" s="253"/>
      <c r="AK153" s="252">
        <f t="shared" si="10"/>
        <v>0</v>
      </c>
      <c r="AL153" s="252">
        <f>ROUND(AK153*事業まとめ!$Q$6,2)</f>
        <v>0</v>
      </c>
      <c r="AM153" s="254">
        <f t="shared" si="8"/>
        <v>5.17</v>
      </c>
      <c r="AN153" s="254">
        <f t="shared" si="8"/>
        <v>139.59</v>
      </c>
      <c r="AO153" s="259"/>
      <c r="AP153" s="260">
        <f t="shared" si="11"/>
        <v>0</v>
      </c>
      <c r="AQ153" s="259"/>
      <c r="AR153" s="257"/>
      <c r="AS153" s="257"/>
      <c r="AT153" s="257"/>
      <c r="AU153" s="257"/>
      <c r="AV153" s="257"/>
      <c r="AW153" s="257"/>
    </row>
    <row r="154" spans="2:49" s="265" customFormat="1" x14ac:dyDescent="0.4">
      <c r="B154" s="251">
        <v>3</v>
      </c>
      <c r="C154" s="251" t="s">
        <v>2140</v>
      </c>
      <c r="D154" s="251" t="s">
        <v>462</v>
      </c>
      <c r="E154" s="251" t="s">
        <v>40</v>
      </c>
      <c r="F154" s="251" t="s">
        <v>467</v>
      </c>
      <c r="G154" s="251"/>
      <c r="H154" s="251" t="s">
        <v>9</v>
      </c>
      <c r="I154" s="251">
        <v>3</v>
      </c>
      <c r="J154" s="251">
        <v>220</v>
      </c>
      <c r="K154" s="251" t="s">
        <v>549</v>
      </c>
      <c r="L154" s="251"/>
      <c r="M154" s="251" t="s">
        <v>28</v>
      </c>
      <c r="N154" s="251">
        <v>2</v>
      </c>
      <c r="O154" s="251" t="s">
        <v>287</v>
      </c>
      <c r="P154" s="251" t="s">
        <v>9</v>
      </c>
      <c r="Q154" s="251" t="s">
        <v>9</v>
      </c>
      <c r="R154" s="251" t="s">
        <v>398</v>
      </c>
      <c r="S154" s="251" t="s">
        <v>9</v>
      </c>
      <c r="T154" s="251" t="s">
        <v>9</v>
      </c>
      <c r="U154" s="251" t="s">
        <v>9</v>
      </c>
      <c r="V154" s="251" t="s">
        <v>9</v>
      </c>
      <c r="W154" s="251" t="s">
        <v>9</v>
      </c>
      <c r="X154" s="251" t="s">
        <v>9</v>
      </c>
      <c r="Y154" s="251">
        <v>47</v>
      </c>
      <c r="Z154" s="251">
        <v>15</v>
      </c>
      <c r="AA154" s="251">
        <v>30</v>
      </c>
      <c r="AB154" s="252">
        <f t="shared" si="9"/>
        <v>930.6</v>
      </c>
      <c r="AC154" s="252">
        <f>ROUND(AB154*事業まとめ!$Q$6,2)</f>
        <v>25126.2</v>
      </c>
      <c r="AD154" s="253"/>
      <c r="AE154" s="253"/>
      <c r="AF154" s="253"/>
      <c r="AG154" s="253"/>
      <c r="AH154" s="253"/>
      <c r="AI154" s="253"/>
      <c r="AJ154" s="253"/>
      <c r="AK154" s="252">
        <f t="shared" si="10"/>
        <v>0</v>
      </c>
      <c r="AL154" s="252">
        <f>ROUND(AK154*事業まとめ!$Q$6,2)</f>
        <v>0</v>
      </c>
      <c r="AM154" s="254">
        <f t="shared" si="8"/>
        <v>930.6</v>
      </c>
      <c r="AN154" s="254">
        <f t="shared" si="8"/>
        <v>25126.2</v>
      </c>
      <c r="AO154" s="259"/>
      <c r="AP154" s="260">
        <f t="shared" si="11"/>
        <v>0</v>
      </c>
      <c r="AQ154" s="259"/>
      <c r="AR154" s="257"/>
      <c r="AS154" s="257"/>
      <c r="AT154" s="257"/>
      <c r="AU154" s="257"/>
      <c r="AV154" s="257"/>
      <c r="AW154" s="257"/>
    </row>
    <row r="155" spans="2:49" s="265" customFormat="1" x14ac:dyDescent="0.4">
      <c r="B155" s="251">
        <v>3</v>
      </c>
      <c r="C155" s="251" t="s">
        <v>2139</v>
      </c>
      <c r="D155" s="251" t="s">
        <v>462</v>
      </c>
      <c r="E155" s="251" t="s">
        <v>40</v>
      </c>
      <c r="F155" s="251" t="s">
        <v>467</v>
      </c>
      <c r="G155" s="251"/>
      <c r="H155" s="251" t="s">
        <v>9</v>
      </c>
      <c r="I155" s="251">
        <v>3</v>
      </c>
      <c r="J155" s="251">
        <v>220</v>
      </c>
      <c r="K155" s="251" t="s">
        <v>550</v>
      </c>
      <c r="L155" s="251"/>
      <c r="M155" s="251" t="s">
        <v>16</v>
      </c>
      <c r="N155" s="251">
        <v>1</v>
      </c>
      <c r="O155" s="251" t="s">
        <v>287</v>
      </c>
      <c r="P155" s="251" t="s">
        <v>9</v>
      </c>
      <c r="Q155" s="251" t="s">
        <v>9</v>
      </c>
      <c r="R155" s="251" t="s">
        <v>466</v>
      </c>
      <c r="S155" s="251" t="s">
        <v>9</v>
      </c>
      <c r="T155" s="251" t="s">
        <v>9</v>
      </c>
      <c r="U155" s="251" t="s">
        <v>9</v>
      </c>
      <c r="V155" s="251" t="s">
        <v>9</v>
      </c>
      <c r="W155" s="251" t="s">
        <v>9</v>
      </c>
      <c r="X155" s="251" t="s">
        <v>9</v>
      </c>
      <c r="Y155" s="251">
        <v>47</v>
      </c>
      <c r="Z155" s="251">
        <v>2</v>
      </c>
      <c r="AA155" s="251">
        <v>2</v>
      </c>
      <c r="AB155" s="252">
        <f t="shared" si="9"/>
        <v>62.04</v>
      </c>
      <c r="AC155" s="252">
        <f>ROUND(AB155*事業まとめ!$Q$6,2)</f>
        <v>1675.08</v>
      </c>
      <c r="AD155" s="253"/>
      <c r="AE155" s="253"/>
      <c r="AF155" s="253"/>
      <c r="AG155" s="253"/>
      <c r="AH155" s="253"/>
      <c r="AI155" s="253"/>
      <c r="AJ155" s="253"/>
      <c r="AK155" s="252">
        <f t="shared" si="10"/>
        <v>0</v>
      </c>
      <c r="AL155" s="252">
        <f>ROUND(AK155*事業まとめ!$Q$6,2)</f>
        <v>0</v>
      </c>
      <c r="AM155" s="254">
        <f t="shared" si="8"/>
        <v>62.04</v>
      </c>
      <c r="AN155" s="254">
        <f t="shared" si="8"/>
        <v>1675.08</v>
      </c>
      <c r="AO155" s="259"/>
      <c r="AP155" s="260">
        <f t="shared" si="11"/>
        <v>0</v>
      </c>
      <c r="AQ155" s="259"/>
      <c r="AR155" s="257"/>
      <c r="AS155" s="257"/>
      <c r="AT155" s="257"/>
      <c r="AU155" s="257"/>
      <c r="AV155" s="257"/>
      <c r="AW155" s="257"/>
    </row>
    <row r="156" spans="2:49" s="265" customFormat="1" x14ac:dyDescent="0.4">
      <c r="B156" s="251">
        <v>3</v>
      </c>
      <c r="C156" s="251" t="s">
        <v>2140</v>
      </c>
      <c r="D156" s="251" t="s">
        <v>462</v>
      </c>
      <c r="E156" s="251" t="s">
        <v>40</v>
      </c>
      <c r="F156" s="251" t="s">
        <v>1886</v>
      </c>
      <c r="G156" s="251"/>
      <c r="H156" s="251" t="s">
        <v>9</v>
      </c>
      <c r="I156" s="251">
        <v>9</v>
      </c>
      <c r="J156" s="251">
        <v>220</v>
      </c>
      <c r="K156" s="251" t="s">
        <v>551</v>
      </c>
      <c r="L156" s="251"/>
      <c r="M156" s="251" t="s">
        <v>7</v>
      </c>
      <c r="N156" s="251">
        <v>1</v>
      </c>
      <c r="O156" s="251" t="s">
        <v>13</v>
      </c>
      <c r="P156" s="251" t="s">
        <v>9</v>
      </c>
      <c r="Q156" s="251" t="s">
        <v>9</v>
      </c>
      <c r="R156" s="251" t="s">
        <v>259</v>
      </c>
      <c r="S156" s="251" t="s">
        <v>9</v>
      </c>
      <c r="T156" s="251" t="s">
        <v>9</v>
      </c>
      <c r="U156" s="251" t="s">
        <v>9</v>
      </c>
      <c r="V156" s="251" t="s">
        <v>9</v>
      </c>
      <c r="W156" s="251" t="s">
        <v>9</v>
      </c>
      <c r="X156" s="251" t="s">
        <v>9</v>
      </c>
      <c r="Y156" s="251">
        <v>28</v>
      </c>
      <c r="Z156" s="251">
        <v>2</v>
      </c>
      <c r="AA156" s="251">
        <v>2</v>
      </c>
      <c r="AB156" s="252">
        <f t="shared" si="9"/>
        <v>110.88</v>
      </c>
      <c r="AC156" s="252">
        <f>ROUND(AB156*事業まとめ!$Q$6,2)</f>
        <v>2993.76</v>
      </c>
      <c r="AD156" s="253"/>
      <c r="AE156" s="253"/>
      <c r="AF156" s="253"/>
      <c r="AG156" s="253"/>
      <c r="AH156" s="253"/>
      <c r="AI156" s="253"/>
      <c r="AJ156" s="253"/>
      <c r="AK156" s="252">
        <f t="shared" si="10"/>
        <v>0</v>
      </c>
      <c r="AL156" s="252">
        <f>ROUND(AK156*事業まとめ!$Q$6,2)</f>
        <v>0</v>
      </c>
      <c r="AM156" s="254">
        <f t="shared" si="8"/>
        <v>110.88</v>
      </c>
      <c r="AN156" s="254">
        <f t="shared" si="8"/>
        <v>2993.76</v>
      </c>
      <c r="AO156" s="259"/>
      <c r="AP156" s="260">
        <f t="shared" si="11"/>
        <v>0</v>
      </c>
      <c r="AQ156" s="259"/>
      <c r="AR156" s="257"/>
      <c r="AS156" s="257"/>
      <c r="AT156" s="257"/>
      <c r="AU156" s="257"/>
      <c r="AV156" s="257"/>
      <c r="AW156" s="257"/>
    </row>
    <row r="157" spans="2:49" s="265" customFormat="1" x14ac:dyDescent="0.4">
      <c r="B157" s="251">
        <v>3</v>
      </c>
      <c r="C157" s="251" t="s">
        <v>2139</v>
      </c>
      <c r="D157" s="251" t="s">
        <v>462</v>
      </c>
      <c r="E157" s="251" t="s">
        <v>40</v>
      </c>
      <c r="F157" s="251" t="s">
        <v>1887</v>
      </c>
      <c r="G157" s="251"/>
      <c r="H157" s="251" t="s">
        <v>9</v>
      </c>
      <c r="I157" s="251">
        <v>1.8</v>
      </c>
      <c r="J157" s="251">
        <v>220</v>
      </c>
      <c r="K157" s="251" t="s">
        <v>358</v>
      </c>
      <c r="L157" s="251"/>
      <c r="M157" s="251" t="s">
        <v>7</v>
      </c>
      <c r="N157" s="251">
        <v>1</v>
      </c>
      <c r="O157" s="251" t="s">
        <v>8</v>
      </c>
      <c r="P157" s="251" t="s">
        <v>9</v>
      </c>
      <c r="Q157" s="251" t="s">
        <v>468</v>
      </c>
      <c r="R157" s="251" t="s">
        <v>9</v>
      </c>
      <c r="S157" s="251" t="s">
        <v>9</v>
      </c>
      <c r="T157" s="251" t="s">
        <v>9</v>
      </c>
      <c r="U157" s="251" t="s">
        <v>9</v>
      </c>
      <c r="V157" s="251" t="s">
        <v>9</v>
      </c>
      <c r="W157" s="251" t="s">
        <v>9</v>
      </c>
      <c r="X157" s="251" t="s">
        <v>9</v>
      </c>
      <c r="Y157" s="251">
        <v>36</v>
      </c>
      <c r="Z157" s="251">
        <v>2</v>
      </c>
      <c r="AA157" s="251">
        <v>2</v>
      </c>
      <c r="AB157" s="252">
        <f t="shared" si="9"/>
        <v>28.51</v>
      </c>
      <c r="AC157" s="252">
        <f>ROUND(AB157*事業まとめ!$Q$6,2)</f>
        <v>769.77</v>
      </c>
      <c r="AD157" s="253"/>
      <c r="AE157" s="253"/>
      <c r="AF157" s="253"/>
      <c r="AG157" s="253"/>
      <c r="AH157" s="253"/>
      <c r="AI157" s="253"/>
      <c r="AJ157" s="253"/>
      <c r="AK157" s="252">
        <f t="shared" si="10"/>
        <v>0</v>
      </c>
      <c r="AL157" s="252">
        <f>ROUND(AK157*事業まとめ!$Q$6,2)</f>
        <v>0</v>
      </c>
      <c r="AM157" s="254">
        <f t="shared" si="8"/>
        <v>28.51</v>
      </c>
      <c r="AN157" s="254">
        <f t="shared" si="8"/>
        <v>769.77</v>
      </c>
      <c r="AO157" s="259"/>
      <c r="AP157" s="260">
        <f t="shared" si="11"/>
        <v>0</v>
      </c>
      <c r="AQ157" s="259"/>
      <c r="AR157" s="257"/>
      <c r="AS157" s="257"/>
      <c r="AT157" s="257"/>
      <c r="AU157" s="257"/>
      <c r="AV157" s="257"/>
      <c r="AW157" s="257"/>
    </row>
    <row r="158" spans="2:49" s="265" customFormat="1" x14ac:dyDescent="0.4">
      <c r="B158" s="251">
        <v>3</v>
      </c>
      <c r="C158" s="251" t="s">
        <v>2140</v>
      </c>
      <c r="D158" s="251" t="s">
        <v>462</v>
      </c>
      <c r="E158" s="251" t="s">
        <v>40</v>
      </c>
      <c r="F158" s="258" t="s">
        <v>1888</v>
      </c>
      <c r="G158" s="251"/>
      <c r="H158" s="251" t="s">
        <v>9</v>
      </c>
      <c r="I158" s="251">
        <v>1.8</v>
      </c>
      <c r="J158" s="251">
        <v>220</v>
      </c>
      <c r="K158" s="251" t="s">
        <v>358</v>
      </c>
      <c r="L158" s="251"/>
      <c r="M158" s="251" t="s">
        <v>7</v>
      </c>
      <c r="N158" s="251">
        <v>1</v>
      </c>
      <c r="O158" s="251" t="s">
        <v>8</v>
      </c>
      <c r="P158" s="251" t="s">
        <v>9</v>
      </c>
      <c r="Q158" s="251" t="s">
        <v>468</v>
      </c>
      <c r="R158" s="251" t="s">
        <v>9</v>
      </c>
      <c r="S158" s="251" t="s">
        <v>9</v>
      </c>
      <c r="T158" s="251" t="s">
        <v>9</v>
      </c>
      <c r="U158" s="251" t="s">
        <v>9</v>
      </c>
      <c r="V158" s="251" t="s">
        <v>9</v>
      </c>
      <c r="W158" s="251" t="s">
        <v>9</v>
      </c>
      <c r="X158" s="251" t="s">
        <v>9</v>
      </c>
      <c r="Y158" s="251">
        <v>36</v>
      </c>
      <c r="Z158" s="251">
        <v>2</v>
      </c>
      <c r="AA158" s="251">
        <v>2</v>
      </c>
      <c r="AB158" s="252">
        <f t="shared" si="9"/>
        <v>28.51</v>
      </c>
      <c r="AC158" s="252">
        <f>ROUND(AB158*事業まとめ!$Q$6,2)</f>
        <v>769.77</v>
      </c>
      <c r="AD158" s="253"/>
      <c r="AE158" s="253"/>
      <c r="AF158" s="253"/>
      <c r="AG158" s="253"/>
      <c r="AH158" s="253"/>
      <c r="AI158" s="253"/>
      <c r="AJ158" s="253"/>
      <c r="AK158" s="252">
        <f t="shared" si="10"/>
        <v>0</v>
      </c>
      <c r="AL158" s="252">
        <f>ROUND(AK158*事業まとめ!$Q$6,2)</f>
        <v>0</v>
      </c>
      <c r="AM158" s="254">
        <f t="shared" si="8"/>
        <v>28.51</v>
      </c>
      <c r="AN158" s="254">
        <f t="shared" si="8"/>
        <v>769.77</v>
      </c>
      <c r="AO158" s="259"/>
      <c r="AP158" s="260">
        <f t="shared" si="11"/>
        <v>0</v>
      </c>
      <c r="AQ158" s="259"/>
      <c r="AR158" s="257"/>
      <c r="AS158" s="257"/>
      <c r="AT158" s="257"/>
      <c r="AU158" s="257"/>
      <c r="AV158" s="257"/>
      <c r="AW158" s="257"/>
    </row>
    <row r="159" spans="2:49" s="265" customFormat="1" x14ac:dyDescent="0.4">
      <c r="B159" s="251">
        <v>3</v>
      </c>
      <c r="C159" s="251" t="s">
        <v>2139</v>
      </c>
      <c r="D159" s="251" t="s">
        <v>462</v>
      </c>
      <c r="E159" s="251" t="s">
        <v>40</v>
      </c>
      <c r="F159" s="251" t="s">
        <v>1889</v>
      </c>
      <c r="G159" s="251" t="s">
        <v>402</v>
      </c>
      <c r="H159" s="251" t="s">
        <v>9</v>
      </c>
      <c r="I159" s="251">
        <v>1.8</v>
      </c>
      <c r="J159" s="251">
        <v>220</v>
      </c>
      <c r="K159" s="251" t="s">
        <v>344</v>
      </c>
      <c r="L159" s="251"/>
      <c r="M159" s="251" t="s">
        <v>254</v>
      </c>
      <c r="N159" s="251">
        <v>1</v>
      </c>
      <c r="O159" s="251" t="s">
        <v>255</v>
      </c>
      <c r="P159" s="251" t="s">
        <v>9</v>
      </c>
      <c r="Q159" s="251" t="s">
        <v>9</v>
      </c>
      <c r="R159" s="251" t="s">
        <v>259</v>
      </c>
      <c r="S159" s="251" t="s">
        <v>256</v>
      </c>
      <c r="T159" s="251" t="s">
        <v>9</v>
      </c>
      <c r="U159" s="251" t="s">
        <v>9</v>
      </c>
      <c r="V159" s="251" t="s">
        <v>9</v>
      </c>
      <c r="W159" s="251" t="s">
        <v>9</v>
      </c>
      <c r="X159" s="251" t="s">
        <v>9</v>
      </c>
      <c r="Y159" s="251">
        <v>36</v>
      </c>
      <c r="Z159" s="251">
        <v>1</v>
      </c>
      <c r="AA159" s="251">
        <v>1</v>
      </c>
      <c r="AB159" s="252">
        <f t="shared" si="9"/>
        <v>14.26</v>
      </c>
      <c r="AC159" s="252">
        <f>ROUND(AB159*事業まとめ!$Q$6,2)</f>
        <v>385.02</v>
      </c>
      <c r="AD159" s="253"/>
      <c r="AE159" s="253"/>
      <c r="AF159" s="253"/>
      <c r="AG159" s="253"/>
      <c r="AH159" s="253"/>
      <c r="AI159" s="253"/>
      <c r="AJ159" s="253"/>
      <c r="AK159" s="252">
        <f t="shared" si="10"/>
        <v>0</v>
      </c>
      <c r="AL159" s="252">
        <f>ROUND(AK159*事業まとめ!$Q$6,2)</f>
        <v>0</v>
      </c>
      <c r="AM159" s="254">
        <f t="shared" si="8"/>
        <v>14.26</v>
      </c>
      <c r="AN159" s="254">
        <f t="shared" si="8"/>
        <v>385.02</v>
      </c>
      <c r="AO159" s="259"/>
      <c r="AP159" s="260">
        <f t="shared" si="11"/>
        <v>0</v>
      </c>
      <c r="AQ159" s="259"/>
      <c r="AR159" s="257"/>
      <c r="AS159" s="257"/>
      <c r="AT159" s="257"/>
      <c r="AU159" s="257"/>
      <c r="AV159" s="257"/>
      <c r="AW159" s="257"/>
    </row>
    <row r="160" spans="2:49" s="265" customFormat="1" x14ac:dyDescent="0.4">
      <c r="B160" s="251">
        <v>3</v>
      </c>
      <c r="C160" s="251" t="s">
        <v>2140</v>
      </c>
      <c r="D160" s="251" t="s">
        <v>462</v>
      </c>
      <c r="E160" s="251" t="s">
        <v>40</v>
      </c>
      <c r="F160" s="251" t="s">
        <v>45</v>
      </c>
      <c r="G160" s="261"/>
      <c r="H160" s="251" t="s">
        <v>9</v>
      </c>
      <c r="I160" s="251">
        <v>1.8</v>
      </c>
      <c r="J160" s="251">
        <v>220</v>
      </c>
      <c r="K160" s="251" t="s">
        <v>552</v>
      </c>
      <c r="L160" s="251"/>
      <c r="M160" s="251" t="s">
        <v>29</v>
      </c>
      <c r="N160" s="251">
        <v>1</v>
      </c>
      <c r="O160" s="251" t="s">
        <v>469</v>
      </c>
      <c r="P160" s="251" t="s">
        <v>9</v>
      </c>
      <c r="Q160" s="251" t="s">
        <v>9</v>
      </c>
      <c r="R160" s="251" t="s">
        <v>9</v>
      </c>
      <c r="S160" s="251" t="s">
        <v>9</v>
      </c>
      <c r="T160" s="251" t="s">
        <v>9</v>
      </c>
      <c r="U160" s="251" t="s">
        <v>9</v>
      </c>
      <c r="V160" s="251" t="s">
        <v>9</v>
      </c>
      <c r="W160" s="251" t="s">
        <v>9</v>
      </c>
      <c r="X160" s="251" t="s">
        <v>9</v>
      </c>
      <c r="Y160" s="251">
        <v>100</v>
      </c>
      <c r="Z160" s="251">
        <v>7</v>
      </c>
      <c r="AA160" s="251">
        <v>7</v>
      </c>
      <c r="AB160" s="252">
        <f t="shared" si="9"/>
        <v>277.2</v>
      </c>
      <c r="AC160" s="252">
        <f>ROUND(AB160*事業まとめ!$Q$6,2)</f>
        <v>7484.4</v>
      </c>
      <c r="AD160" s="253"/>
      <c r="AE160" s="253"/>
      <c r="AF160" s="253"/>
      <c r="AG160" s="253"/>
      <c r="AH160" s="253"/>
      <c r="AI160" s="253"/>
      <c r="AJ160" s="253"/>
      <c r="AK160" s="252">
        <f t="shared" si="10"/>
        <v>0</v>
      </c>
      <c r="AL160" s="252">
        <f>ROUND(AK160*事業まとめ!$Q$6,2)</f>
        <v>0</v>
      </c>
      <c r="AM160" s="254">
        <f t="shared" si="8"/>
        <v>277.2</v>
      </c>
      <c r="AN160" s="254">
        <f t="shared" si="8"/>
        <v>7484.4</v>
      </c>
      <c r="AO160" s="259"/>
      <c r="AP160" s="260">
        <f t="shared" si="11"/>
        <v>0</v>
      </c>
      <c r="AQ160" s="259"/>
      <c r="AR160" s="257"/>
      <c r="AS160" s="257"/>
      <c r="AT160" s="257"/>
      <c r="AU160" s="257"/>
      <c r="AV160" s="257"/>
      <c r="AW160" s="257"/>
    </row>
    <row r="161" spans="2:49" s="265" customFormat="1" x14ac:dyDescent="0.4">
      <c r="B161" s="251">
        <v>3</v>
      </c>
      <c r="C161" s="251" t="s">
        <v>2139</v>
      </c>
      <c r="D161" s="251" t="s">
        <v>462</v>
      </c>
      <c r="E161" s="251" t="s">
        <v>40</v>
      </c>
      <c r="F161" s="251" t="s">
        <v>470</v>
      </c>
      <c r="G161" s="251" t="s">
        <v>402</v>
      </c>
      <c r="H161" s="251" t="s">
        <v>9</v>
      </c>
      <c r="I161" s="251">
        <v>6</v>
      </c>
      <c r="J161" s="251">
        <v>220</v>
      </c>
      <c r="K161" s="251" t="s">
        <v>343</v>
      </c>
      <c r="L161" s="251"/>
      <c r="M161" s="251" t="s">
        <v>451</v>
      </c>
      <c r="N161" s="251">
        <v>1</v>
      </c>
      <c r="O161" s="251" t="s">
        <v>13</v>
      </c>
      <c r="P161" s="251" t="s">
        <v>9</v>
      </c>
      <c r="Q161" s="251" t="s">
        <v>9</v>
      </c>
      <c r="R161" s="251" t="s">
        <v>259</v>
      </c>
      <c r="S161" s="251" t="s">
        <v>9</v>
      </c>
      <c r="T161" s="251" t="s">
        <v>9</v>
      </c>
      <c r="U161" s="251" t="s">
        <v>9</v>
      </c>
      <c r="V161" s="251" t="s">
        <v>9</v>
      </c>
      <c r="W161" s="251" t="s">
        <v>9</v>
      </c>
      <c r="X161" s="251" t="s">
        <v>9</v>
      </c>
      <c r="Y161" s="251">
        <v>28</v>
      </c>
      <c r="Z161" s="251">
        <v>4</v>
      </c>
      <c r="AA161" s="251">
        <v>4</v>
      </c>
      <c r="AB161" s="252">
        <f t="shared" si="9"/>
        <v>147.84</v>
      </c>
      <c r="AC161" s="252">
        <f>ROUND(AB161*事業まとめ!$Q$6,2)</f>
        <v>3991.68</v>
      </c>
      <c r="AD161" s="253"/>
      <c r="AE161" s="253"/>
      <c r="AF161" s="253"/>
      <c r="AG161" s="253"/>
      <c r="AH161" s="253"/>
      <c r="AI161" s="253"/>
      <c r="AJ161" s="253"/>
      <c r="AK161" s="252">
        <f t="shared" si="10"/>
        <v>0</v>
      </c>
      <c r="AL161" s="252">
        <f>ROUND(AK161*事業まとめ!$Q$6,2)</f>
        <v>0</v>
      </c>
      <c r="AM161" s="254">
        <f t="shared" si="8"/>
        <v>147.84</v>
      </c>
      <c r="AN161" s="254">
        <f t="shared" si="8"/>
        <v>3991.68</v>
      </c>
      <c r="AO161" s="259"/>
      <c r="AP161" s="260">
        <f t="shared" si="11"/>
        <v>0</v>
      </c>
      <c r="AQ161" s="259"/>
      <c r="AR161" s="257"/>
      <c r="AS161" s="257"/>
      <c r="AT161" s="257"/>
      <c r="AU161" s="257"/>
      <c r="AV161" s="257"/>
      <c r="AW161" s="257"/>
    </row>
    <row r="162" spans="2:49" s="265" customFormat="1" x14ac:dyDescent="0.4">
      <c r="B162" s="251">
        <v>3</v>
      </c>
      <c r="C162" s="251" t="s">
        <v>2140</v>
      </c>
      <c r="D162" s="251" t="s">
        <v>471</v>
      </c>
      <c r="E162" s="251" t="s">
        <v>40</v>
      </c>
      <c r="F162" s="251" t="s">
        <v>1890</v>
      </c>
      <c r="G162" s="251"/>
      <c r="H162" s="251" t="s">
        <v>9</v>
      </c>
      <c r="I162" s="251">
        <v>1.8</v>
      </c>
      <c r="J162" s="251">
        <v>220</v>
      </c>
      <c r="K162" s="251" t="s">
        <v>553</v>
      </c>
      <c r="L162" s="251"/>
      <c r="M162" s="251" t="s">
        <v>10</v>
      </c>
      <c r="N162" s="251">
        <v>2</v>
      </c>
      <c r="O162" s="251" t="s">
        <v>287</v>
      </c>
      <c r="P162" s="251" t="s">
        <v>9</v>
      </c>
      <c r="Q162" s="251" t="s">
        <v>9</v>
      </c>
      <c r="R162" s="251" t="s">
        <v>9</v>
      </c>
      <c r="S162" s="251" t="s">
        <v>9</v>
      </c>
      <c r="T162" s="251" t="s">
        <v>9</v>
      </c>
      <c r="U162" s="251" t="s">
        <v>9</v>
      </c>
      <c r="V162" s="251" t="s">
        <v>9</v>
      </c>
      <c r="W162" s="251" t="s">
        <v>9</v>
      </c>
      <c r="X162" s="251" t="s">
        <v>9</v>
      </c>
      <c r="Y162" s="251">
        <v>47</v>
      </c>
      <c r="Z162" s="251">
        <v>2</v>
      </c>
      <c r="AA162" s="251">
        <v>4</v>
      </c>
      <c r="AB162" s="252">
        <f t="shared" si="9"/>
        <v>74.45</v>
      </c>
      <c r="AC162" s="252">
        <f>ROUND(AB162*事業まとめ!$Q$6,2)</f>
        <v>2010.15</v>
      </c>
      <c r="AD162" s="253"/>
      <c r="AE162" s="253"/>
      <c r="AF162" s="253"/>
      <c r="AG162" s="253"/>
      <c r="AH162" s="253"/>
      <c r="AI162" s="253"/>
      <c r="AJ162" s="253"/>
      <c r="AK162" s="252">
        <f t="shared" si="10"/>
        <v>0</v>
      </c>
      <c r="AL162" s="252">
        <f>ROUND(AK162*事業まとめ!$Q$6,2)</f>
        <v>0</v>
      </c>
      <c r="AM162" s="254">
        <f t="shared" si="8"/>
        <v>74.45</v>
      </c>
      <c r="AN162" s="254">
        <f t="shared" si="8"/>
        <v>2010.15</v>
      </c>
      <c r="AO162" s="259"/>
      <c r="AP162" s="260">
        <f t="shared" si="11"/>
        <v>0</v>
      </c>
      <c r="AQ162" s="259"/>
      <c r="AR162" s="257"/>
      <c r="AS162" s="257"/>
      <c r="AT162" s="257"/>
      <c r="AU162" s="257"/>
      <c r="AV162" s="257"/>
      <c r="AW162" s="257"/>
    </row>
    <row r="163" spans="2:49" s="265" customFormat="1" x14ac:dyDescent="0.4">
      <c r="B163" s="251">
        <v>3</v>
      </c>
      <c r="C163" s="251" t="s">
        <v>2139</v>
      </c>
      <c r="D163" s="251" t="s">
        <v>471</v>
      </c>
      <c r="E163" s="251" t="s">
        <v>40</v>
      </c>
      <c r="F163" s="251" t="s">
        <v>472</v>
      </c>
      <c r="G163" s="251"/>
      <c r="H163" s="251" t="s">
        <v>9</v>
      </c>
      <c r="I163" s="251">
        <v>9</v>
      </c>
      <c r="J163" s="251">
        <v>220</v>
      </c>
      <c r="K163" s="251" t="s">
        <v>547</v>
      </c>
      <c r="L163" s="251"/>
      <c r="M163" s="251" t="s">
        <v>7</v>
      </c>
      <c r="N163" s="251">
        <v>2</v>
      </c>
      <c r="O163" s="251" t="s">
        <v>287</v>
      </c>
      <c r="P163" s="251" t="s">
        <v>9</v>
      </c>
      <c r="Q163" s="251" t="s">
        <v>464</v>
      </c>
      <c r="R163" s="251" t="s">
        <v>256</v>
      </c>
      <c r="S163" s="251" t="s">
        <v>9</v>
      </c>
      <c r="T163" s="251" t="s">
        <v>9</v>
      </c>
      <c r="U163" s="251" t="s">
        <v>9</v>
      </c>
      <c r="V163" s="251" t="s">
        <v>9</v>
      </c>
      <c r="W163" s="251" t="s">
        <v>9</v>
      </c>
      <c r="X163" s="251" t="s">
        <v>9</v>
      </c>
      <c r="Y163" s="251">
        <v>47</v>
      </c>
      <c r="Z163" s="251">
        <v>6</v>
      </c>
      <c r="AA163" s="251">
        <v>12</v>
      </c>
      <c r="AB163" s="252">
        <f t="shared" si="9"/>
        <v>1116.72</v>
      </c>
      <c r="AC163" s="252">
        <f>ROUND(AB163*事業まとめ!$Q$6,2)</f>
        <v>30151.439999999999</v>
      </c>
      <c r="AD163" s="253"/>
      <c r="AE163" s="253"/>
      <c r="AF163" s="253"/>
      <c r="AG163" s="253"/>
      <c r="AH163" s="253"/>
      <c r="AI163" s="253"/>
      <c r="AJ163" s="253"/>
      <c r="AK163" s="252">
        <f t="shared" si="10"/>
        <v>0</v>
      </c>
      <c r="AL163" s="252">
        <f>ROUND(AK163*事業まとめ!$Q$6,2)</f>
        <v>0</v>
      </c>
      <c r="AM163" s="254">
        <f t="shared" si="8"/>
        <v>1116.72</v>
      </c>
      <c r="AN163" s="254">
        <f t="shared" si="8"/>
        <v>30151.439999999999</v>
      </c>
      <c r="AO163" s="259"/>
      <c r="AP163" s="260">
        <f t="shared" si="11"/>
        <v>0</v>
      </c>
      <c r="AQ163" s="259"/>
      <c r="AR163" s="257"/>
      <c r="AS163" s="257"/>
      <c r="AT163" s="257"/>
      <c r="AU163" s="257"/>
      <c r="AV163" s="257"/>
      <c r="AW163" s="257"/>
    </row>
    <row r="164" spans="2:49" s="265" customFormat="1" x14ac:dyDescent="0.4">
      <c r="B164" s="251">
        <v>3</v>
      </c>
      <c r="C164" s="251" t="s">
        <v>2140</v>
      </c>
      <c r="D164" s="251" t="s">
        <v>471</v>
      </c>
      <c r="E164" s="251" t="s">
        <v>40</v>
      </c>
      <c r="F164" s="251" t="s">
        <v>472</v>
      </c>
      <c r="G164" s="251"/>
      <c r="H164" s="251" t="s">
        <v>9</v>
      </c>
      <c r="I164" s="251">
        <v>9</v>
      </c>
      <c r="J164" s="251">
        <v>220</v>
      </c>
      <c r="K164" s="251" t="s">
        <v>554</v>
      </c>
      <c r="L164" s="251"/>
      <c r="M164" s="251" t="s">
        <v>16</v>
      </c>
      <c r="N164" s="251">
        <v>1</v>
      </c>
      <c r="O164" s="251" t="s">
        <v>287</v>
      </c>
      <c r="P164" s="251" t="s">
        <v>9</v>
      </c>
      <c r="Q164" s="251" t="s">
        <v>9</v>
      </c>
      <c r="R164" s="251" t="s">
        <v>9</v>
      </c>
      <c r="S164" s="251" t="s">
        <v>9</v>
      </c>
      <c r="T164" s="251" t="s">
        <v>9</v>
      </c>
      <c r="U164" s="251" t="s">
        <v>9</v>
      </c>
      <c r="V164" s="251" t="s">
        <v>9</v>
      </c>
      <c r="W164" s="251" t="s">
        <v>9</v>
      </c>
      <c r="X164" s="251" t="s">
        <v>9</v>
      </c>
      <c r="Y164" s="251">
        <v>47</v>
      </c>
      <c r="Z164" s="251">
        <v>2</v>
      </c>
      <c r="AA164" s="251">
        <v>2</v>
      </c>
      <c r="AB164" s="252">
        <f t="shared" si="9"/>
        <v>186.12</v>
      </c>
      <c r="AC164" s="252">
        <f>ROUND(AB164*事業まとめ!$Q$6,2)</f>
        <v>5025.24</v>
      </c>
      <c r="AD164" s="253"/>
      <c r="AE164" s="253"/>
      <c r="AF164" s="253"/>
      <c r="AG164" s="253"/>
      <c r="AH164" s="253"/>
      <c r="AI164" s="253"/>
      <c r="AJ164" s="253"/>
      <c r="AK164" s="252">
        <f t="shared" si="10"/>
        <v>0</v>
      </c>
      <c r="AL164" s="252">
        <f>ROUND(AK164*事業まとめ!$Q$6,2)</f>
        <v>0</v>
      </c>
      <c r="AM164" s="254">
        <f t="shared" si="8"/>
        <v>186.12</v>
      </c>
      <c r="AN164" s="254">
        <f t="shared" si="8"/>
        <v>5025.24</v>
      </c>
      <c r="AO164" s="259"/>
      <c r="AP164" s="260">
        <f t="shared" si="11"/>
        <v>0</v>
      </c>
      <c r="AQ164" s="259"/>
      <c r="AR164" s="257"/>
      <c r="AS164" s="257"/>
      <c r="AT164" s="257"/>
      <c r="AU164" s="257"/>
      <c r="AV164" s="257"/>
      <c r="AW164" s="257"/>
    </row>
    <row r="165" spans="2:49" s="265" customFormat="1" x14ac:dyDescent="0.4">
      <c r="B165" s="251">
        <v>3</v>
      </c>
      <c r="C165" s="251" t="s">
        <v>2139</v>
      </c>
      <c r="D165" s="251" t="s">
        <v>471</v>
      </c>
      <c r="E165" s="251" t="s">
        <v>40</v>
      </c>
      <c r="F165" s="251" t="s">
        <v>473</v>
      </c>
      <c r="G165" s="251"/>
      <c r="H165" s="251" t="s">
        <v>9</v>
      </c>
      <c r="I165" s="251">
        <v>1.8</v>
      </c>
      <c r="J165" s="251">
        <v>220</v>
      </c>
      <c r="K165" s="251" t="s">
        <v>553</v>
      </c>
      <c r="L165" s="251"/>
      <c r="M165" s="251" t="s">
        <v>10</v>
      </c>
      <c r="N165" s="251">
        <v>2</v>
      </c>
      <c r="O165" s="251" t="s">
        <v>287</v>
      </c>
      <c r="P165" s="251" t="s">
        <v>9</v>
      </c>
      <c r="Q165" s="251" t="s">
        <v>9</v>
      </c>
      <c r="R165" s="251" t="s">
        <v>9</v>
      </c>
      <c r="S165" s="251" t="s">
        <v>9</v>
      </c>
      <c r="T165" s="251" t="s">
        <v>9</v>
      </c>
      <c r="U165" s="251" t="s">
        <v>9</v>
      </c>
      <c r="V165" s="251" t="s">
        <v>9</v>
      </c>
      <c r="W165" s="251" t="s">
        <v>9</v>
      </c>
      <c r="X165" s="251" t="s">
        <v>9</v>
      </c>
      <c r="Y165" s="251">
        <v>47</v>
      </c>
      <c r="Z165" s="251">
        <v>6</v>
      </c>
      <c r="AA165" s="251">
        <v>12</v>
      </c>
      <c r="AB165" s="252">
        <f t="shared" si="9"/>
        <v>223.34</v>
      </c>
      <c r="AC165" s="252">
        <f>ROUND(AB165*事業まとめ!$Q$6,2)</f>
        <v>6030.18</v>
      </c>
      <c r="AD165" s="253"/>
      <c r="AE165" s="253"/>
      <c r="AF165" s="253"/>
      <c r="AG165" s="253"/>
      <c r="AH165" s="253"/>
      <c r="AI165" s="253"/>
      <c r="AJ165" s="253"/>
      <c r="AK165" s="252">
        <f t="shared" si="10"/>
        <v>0</v>
      </c>
      <c r="AL165" s="252">
        <f>ROUND(AK165*事業まとめ!$Q$6,2)</f>
        <v>0</v>
      </c>
      <c r="AM165" s="254">
        <f t="shared" si="8"/>
        <v>223.34</v>
      </c>
      <c r="AN165" s="254">
        <f t="shared" si="8"/>
        <v>6030.18</v>
      </c>
      <c r="AO165" s="259"/>
      <c r="AP165" s="260">
        <f t="shared" si="11"/>
        <v>0</v>
      </c>
      <c r="AQ165" s="259"/>
      <c r="AR165" s="257"/>
      <c r="AS165" s="257"/>
      <c r="AT165" s="257"/>
      <c r="AU165" s="257"/>
      <c r="AV165" s="257"/>
      <c r="AW165" s="257"/>
    </row>
    <row r="166" spans="2:49" s="265" customFormat="1" x14ac:dyDescent="0.4">
      <c r="B166" s="251">
        <v>3</v>
      </c>
      <c r="C166" s="251" t="s">
        <v>2140</v>
      </c>
      <c r="D166" s="251" t="s">
        <v>471</v>
      </c>
      <c r="E166" s="251" t="s">
        <v>40</v>
      </c>
      <c r="F166" s="251" t="s">
        <v>473</v>
      </c>
      <c r="G166" s="251"/>
      <c r="H166" s="251" t="s">
        <v>9</v>
      </c>
      <c r="I166" s="251">
        <v>1.8</v>
      </c>
      <c r="J166" s="251">
        <v>220</v>
      </c>
      <c r="K166" s="251" t="s">
        <v>554</v>
      </c>
      <c r="L166" s="251"/>
      <c r="M166" s="251" t="s">
        <v>16</v>
      </c>
      <c r="N166" s="251">
        <v>1</v>
      </c>
      <c r="O166" s="251" t="s">
        <v>287</v>
      </c>
      <c r="P166" s="251" t="s">
        <v>9</v>
      </c>
      <c r="Q166" s="251" t="s">
        <v>9</v>
      </c>
      <c r="R166" s="251" t="s">
        <v>9</v>
      </c>
      <c r="S166" s="251" t="s">
        <v>9</v>
      </c>
      <c r="T166" s="251" t="s">
        <v>9</v>
      </c>
      <c r="U166" s="251" t="s">
        <v>9</v>
      </c>
      <c r="V166" s="251" t="s">
        <v>9</v>
      </c>
      <c r="W166" s="251" t="s">
        <v>9</v>
      </c>
      <c r="X166" s="251" t="s">
        <v>9</v>
      </c>
      <c r="Y166" s="251">
        <v>47</v>
      </c>
      <c r="Z166" s="251">
        <v>2</v>
      </c>
      <c r="AA166" s="251">
        <v>2</v>
      </c>
      <c r="AB166" s="252">
        <f t="shared" si="9"/>
        <v>37.22</v>
      </c>
      <c r="AC166" s="252">
        <f>ROUND(AB166*事業まとめ!$Q$6,2)</f>
        <v>1004.94</v>
      </c>
      <c r="AD166" s="253"/>
      <c r="AE166" s="253"/>
      <c r="AF166" s="253"/>
      <c r="AG166" s="253"/>
      <c r="AH166" s="253"/>
      <c r="AI166" s="253"/>
      <c r="AJ166" s="253"/>
      <c r="AK166" s="252">
        <f t="shared" si="10"/>
        <v>0</v>
      </c>
      <c r="AL166" s="252">
        <f>ROUND(AK166*事業まとめ!$Q$6,2)</f>
        <v>0</v>
      </c>
      <c r="AM166" s="254">
        <f t="shared" si="8"/>
        <v>37.22</v>
      </c>
      <c r="AN166" s="254">
        <f t="shared" si="8"/>
        <v>1004.94</v>
      </c>
      <c r="AO166" s="259"/>
      <c r="AP166" s="260">
        <f t="shared" si="11"/>
        <v>0</v>
      </c>
      <c r="AQ166" s="259"/>
      <c r="AR166" s="257"/>
      <c r="AS166" s="257"/>
      <c r="AT166" s="257"/>
      <c r="AU166" s="257"/>
      <c r="AV166" s="257"/>
      <c r="AW166" s="257"/>
    </row>
    <row r="167" spans="2:49" s="265" customFormat="1" x14ac:dyDescent="0.4">
      <c r="B167" s="251">
        <v>3</v>
      </c>
      <c r="C167" s="251" t="s">
        <v>2139</v>
      </c>
      <c r="D167" s="251" t="s">
        <v>471</v>
      </c>
      <c r="E167" s="251" t="s">
        <v>40</v>
      </c>
      <c r="F167" s="251" t="s">
        <v>302</v>
      </c>
      <c r="G167" s="251"/>
      <c r="H167" s="251" t="s">
        <v>9</v>
      </c>
      <c r="I167" s="251">
        <v>1.8</v>
      </c>
      <c r="J167" s="251">
        <v>220</v>
      </c>
      <c r="K167" s="251" t="s">
        <v>553</v>
      </c>
      <c r="L167" s="251"/>
      <c r="M167" s="251" t="s">
        <v>10</v>
      </c>
      <c r="N167" s="251">
        <v>2</v>
      </c>
      <c r="O167" s="251" t="s">
        <v>287</v>
      </c>
      <c r="P167" s="251" t="s">
        <v>9</v>
      </c>
      <c r="Q167" s="251" t="s">
        <v>9</v>
      </c>
      <c r="R167" s="251" t="s">
        <v>9</v>
      </c>
      <c r="S167" s="251" t="s">
        <v>9</v>
      </c>
      <c r="T167" s="251" t="s">
        <v>9</v>
      </c>
      <c r="U167" s="251" t="s">
        <v>9</v>
      </c>
      <c r="V167" s="251" t="s">
        <v>9</v>
      </c>
      <c r="W167" s="251" t="s">
        <v>9</v>
      </c>
      <c r="X167" s="251" t="s">
        <v>9</v>
      </c>
      <c r="Y167" s="251">
        <v>47</v>
      </c>
      <c r="Z167" s="251">
        <v>6</v>
      </c>
      <c r="AA167" s="251">
        <v>12</v>
      </c>
      <c r="AB167" s="252">
        <f t="shared" si="9"/>
        <v>223.34</v>
      </c>
      <c r="AC167" s="252">
        <f>ROUND(AB167*事業まとめ!$Q$6,2)</f>
        <v>6030.18</v>
      </c>
      <c r="AD167" s="253"/>
      <c r="AE167" s="253"/>
      <c r="AF167" s="253"/>
      <c r="AG167" s="253"/>
      <c r="AH167" s="253"/>
      <c r="AI167" s="253"/>
      <c r="AJ167" s="253"/>
      <c r="AK167" s="252">
        <f t="shared" si="10"/>
        <v>0</v>
      </c>
      <c r="AL167" s="252">
        <f>ROUND(AK167*事業まとめ!$Q$6,2)</f>
        <v>0</v>
      </c>
      <c r="AM167" s="254">
        <f t="shared" si="8"/>
        <v>223.34</v>
      </c>
      <c r="AN167" s="254">
        <f t="shared" si="8"/>
        <v>6030.18</v>
      </c>
      <c r="AO167" s="259"/>
      <c r="AP167" s="260">
        <f t="shared" si="11"/>
        <v>0</v>
      </c>
      <c r="AQ167" s="259"/>
      <c r="AR167" s="257"/>
      <c r="AS167" s="257"/>
      <c r="AT167" s="257"/>
      <c r="AU167" s="257"/>
      <c r="AV167" s="257"/>
      <c r="AW167" s="257"/>
    </row>
    <row r="168" spans="2:49" s="265" customFormat="1" x14ac:dyDescent="0.4">
      <c r="B168" s="251">
        <v>3</v>
      </c>
      <c r="C168" s="251" t="s">
        <v>2140</v>
      </c>
      <c r="D168" s="251" t="s">
        <v>471</v>
      </c>
      <c r="E168" s="251" t="s">
        <v>40</v>
      </c>
      <c r="F168" s="251" t="s">
        <v>302</v>
      </c>
      <c r="G168" s="251"/>
      <c r="H168" s="251" t="s">
        <v>9</v>
      </c>
      <c r="I168" s="251">
        <v>1.8</v>
      </c>
      <c r="J168" s="251">
        <v>220</v>
      </c>
      <c r="K168" s="251" t="s">
        <v>554</v>
      </c>
      <c r="L168" s="251"/>
      <c r="M168" s="251" t="s">
        <v>16</v>
      </c>
      <c r="N168" s="251">
        <v>1</v>
      </c>
      <c r="O168" s="251" t="s">
        <v>287</v>
      </c>
      <c r="P168" s="251" t="s">
        <v>9</v>
      </c>
      <c r="Q168" s="251" t="s">
        <v>9</v>
      </c>
      <c r="R168" s="251" t="s">
        <v>9</v>
      </c>
      <c r="S168" s="251" t="s">
        <v>9</v>
      </c>
      <c r="T168" s="251" t="s">
        <v>9</v>
      </c>
      <c r="U168" s="251" t="s">
        <v>9</v>
      </c>
      <c r="V168" s="251" t="s">
        <v>9</v>
      </c>
      <c r="W168" s="251" t="s">
        <v>9</v>
      </c>
      <c r="X168" s="251" t="s">
        <v>9</v>
      </c>
      <c r="Y168" s="251">
        <v>47</v>
      </c>
      <c r="Z168" s="251">
        <v>2</v>
      </c>
      <c r="AA168" s="251">
        <v>2</v>
      </c>
      <c r="AB168" s="252">
        <f t="shared" si="9"/>
        <v>37.22</v>
      </c>
      <c r="AC168" s="252">
        <f>ROUND(AB168*事業まとめ!$Q$6,2)</f>
        <v>1004.94</v>
      </c>
      <c r="AD168" s="253"/>
      <c r="AE168" s="253"/>
      <c r="AF168" s="253"/>
      <c r="AG168" s="253"/>
      <c r="AH168" s="253"/>
      <c r="AI168" s="253"/>
      <c r="AJ168" s="253"/>
      <c r="AK168" s="252">
        <f t="shared" si="10"/>
        <v>0</v>
      </c>
      <c r="AL168" s="252">
        <f>ROUND(AK168*事業まとめ!$Q$6,2)</f>
        <v>0</v>
      </c>
      <c r="AM168" s="254">
        <f t="shared" si="8"/>
        <v>37.22</v>
      </c>
      <c r="AN168" s="254">
        <f t="shared" si="8"/>
        <v>1004.94</v>
      </c>
      <c r="AO168" s="259"/>
      <c r="AP168" s="260">
        <f t="shared" si="11"/>
        <v>0</v>
      </c>
      <c r="AQ168" s="259"/>
      <c r="AR168" s="257"/>
      <c r="AS168" s="257"/>
      <c r="AT168" s="257"/>
      <c r="AU168" s="257"/>
      <c r="AV168" s="257"/>
      <c r="AW168" s="257"/>
    </row>
    <row r="169" spans="2:49" s="265" customFormat="1" x14ac:dyDescent="0.4">
      <c r="B169" s="251">
        <v>3</v>
      </c>
      <c r="C169" s="251" t="s">
        <v>2139</v>
      </c>
      <c r="D169" s="251" t="s">
        <v>471</v>
      </c>
      <c r="E169" s="251" t="s">
        <v>40</v>
      </c>
      <c r="F169" s="251" t="s">
        <v>1891</v>
      </c>
      <c r="G169" s="251"/>
      <c r="H169" s="251" t="s">
        <v>9</v>
      </c>
      <c r="I169" s="251">
        <v>1.8</v>
      </c>
      <c r="J169" s="251">
        <v>220</v>
      </c>
      <c r="K169" s="251" t="s">
        <v>555</v>
      </c>
      <c r="L169" s="251"/>
      <c r="M169" s="251" t="s">
        <v>7</v>
      </c>
      <c r="N169" s="251">
        <v>1</v>
      </c>
      <c r="O169" s="251" t="s">
        <v>236</v>
      </c>
      <c r="P169" s="251" t="s">
        <v>9</v>
      </c>
      <c r="Q169" s="251" t="s">
        <v>9</v>
      </c>
      <c r="R169" s="251" t="s">
        <v>9</v>
      </c>
      <c r="S169" s="251" t="s">
        <v>9</v>
      </c>
      <c r="T169" s="251" t="s">
        <v>9</v>
      </c>
      <c r="U169" s="251" t="s">
        <v>9</v>
      </c>
      <c r="V169" s="251" t="s">
        <v>9</v>
      </c>
      <c r="W169" s="251" t="s">
        <v>9</v>
      </c>
      <c r="X169" s="251" t="s">
        <v>9</v>
      </c>
      <c r="Y169" s="251">
        <v>47</v>
      </c>
      <c r="Z169" s="251">
        <v>1</v>
      </c>
      <c r="AA169" s="251">
        <v>1</v>
      </c>
      <c r="AB169" s="252">
        <f t="shared" si="9"/>
        <v>18.61</v>
      </c>
      <c r="AC169" s="252">
        <f>ROUND(AB169*事業まとめ!$Q$6,2)</f>
        <v>502.47</v>
      </c>
      <c r="AD169" s="253"/>
      <c r="AE169" s="253"/>
      <c r="AF169" s="253"/>
      <c r="AG169" s="253"/>
      <c r="AH169" s="253"/>
      <c r="AI169" s="253"/>
      <c r="AJ169" s="253"/>
      <c r="AK169" s="252">
        <f t="shared" si="10"/>
        <v>0</v>
      </c>
      <c r="AL169" s="252">
        <f>ROUND(AK169*事業まとめ!$Q$6,2)</f>
        <v>0</v>
      </c>
      <c r="AM169" s="254">
        <f t="shared" si="8"/>
        <v>18.61</v>
      </c>
      <c r="AN169" s="254">
        <f t="shared" si="8"/>
        <v>502.47</v>
      </c>
      <c r="AO169" s="259"/>
      <c r="AP169" s="260">
        <f t="shared" si="11"/>
        <v>0</v>
      </c>
      <c r="AQ169" s="259"/>
      <c r="AR169" s="257"/>
      <c r="AS169" s="257"/>
      <c r="AT169" s="257"/>
      <c r="AU169" s="257"/>
      <c r="AV169" s="257"/>
      <c r="AW169" s="257"/>
    </row>
    <row r="170" spans="2:49" s="265" customFormat="1" x14ac:dyDescent="0.4">
      <c r="B170" s="251">
        <v>3</v>
      </c>
      <c r="C170" s="251" t="s">
        <v>2140</v>
      </c>
      <c r="D170" s="251" t="s">
        <v>471</v>
      </c>
      <c r="E170" s="251" t="s">
        <v>40</v>
      </c>
      <c r="F170" s="258" t="s">
        <v>1891</v>
      </c>
      <c r="G170" s="251"/>
      <c r="H170" s="251" t="s">
        <v>9</v>
      </c>
      <c r="I170" s="251">
        <v>1.8</v>
      </c>
      <c r="J170" s="251">
        <v>220</v>
      </c>
      <c r="K170" s="251" t="s">
        <v>556</v>
      </c>
      <c r="L170" s="251"/>
      <c r="M170" s="251" t="s">
        <v>7</v>
      </c>
      <c r="N170" s="251">
        <v>1</v>
      </c>
      <c r="O170" s="251" t="s">
        <v>13</v>
      </c>
      <c r="P170" s="251" t="s">
        <v>9</v>
      </c>
      <c r="Q170" s="251" t="s">
        <v>9</v>
      </c>
      <c r="R170" s="251" t="s">
        <v>9</v>
      </c>
      <c r="S170" s="251" t="s">
        <v>9</v>
      </c>
      <c r="T170" s="251" t="s">
        <v>9</v>
      </c>
      <c r="U170" s="251" t="s">
        <v>9</v>
      </c>
      <c r="V170" s="251" t="s">
        <v>9</v>
      </c>
      <c r="W170" s="251" t="s">
        <v>9</v>
      </c>
      <c r="X170" s="251" t="s">
        <v>9</v>
      </c>
      <c r="Y170" s="251">
        <v>28</v>
      </c>
      <c r="Z170" s="251">
        <v>2</v>
      </c>
      <c r="AA170" s="251">
        <v>2</v>
      </c>
      <c r="AB170" s="252">
        <f t="shared" si="9"/>
        <v>22.18</v>
      </c>
      <c r="AC170" s="252">
        <f>ROUND(AB170*事業まとめ!$Q$6,2)</f>
        <v>598.86</v>
      </c>
      <c r="AD170" s="253"/>
      <c r="AE170" s="253"/>
      <c r="AF170" s="253"/>
      <c r="AG170" s="253"/>
      <c r="AH170" s="253"/>
      <c r="AI170" s="253"/>
      <c r="AJ170" s="253"/>
      <c r="AK170" s="252">
        <f t="shared" si="10"/>
        <v>0</v>
      </c>
      <c r="AL170" s="252">
        <f>ROUND(AK170*事業まとめ!$Q$6,2)</f>
        <v>0</v>
      </c>
      <c r="AM170" s="254">
        <f t="shared" si="8"/>
        <v>22.18</v>
      </c>
      <c r="AN170" s="254">
        <f t="shared" si="8"/>
        <v>598.86</v>
      </c>
      <c r="AO170" s="259"/>
      <c r="AP170" s="260">
        <f t="shared" si="11"/>
        <v>0</v>
      </c>
      <c r="AQ170" s="259"/>
      <c r="AR170" s="257"/>
      <c r="AS170" s="257"/>
      <c r="AT170" s="257"/>
      <c r="AU170" s="257"/>
      <c r="AV170" s="257"/>
      <c r="AW170" s="257"/>
    </row>
    <row r="171" spans="2:49" s="265" customFormat="1" x14ac:dyDescent="0.4">
      <c r="B171" s="251">
        <v>3</v>
      </c>
      <c r="C171" s="251" t="s">
        <v>2139</v>
      </c>
      <c r="D171" s="251" t="s">
        <v>471</v>
      </c>
      <c r="E171" s="251" t="s">
        <v>40</v>
      </c>
      <c r="F171" s="258" t="s">
        <v>1892</v>
      </c>
      <c r="G171" s="251"/>
      <c r="H171" s="251" t="s">
        <v>9</v>
      </c>
      <c r="I171" s="251">
        <v>1.8</v>
      </c>
      <c r="J171" s="251">
        <v>220</v>
      </c>
      <c r="K171" s="251" t="s">
        <v>555</v>
      </c>
      <c r="L171" s="251"/>
      <c r="M171" s="251" t="s">
        <v>7</v>
      </c>
      <c r="N171" s="251">
        <v>1</v>
      </c>
      <c r="O171" s="251" t="s">
        <v>236</v>
      </c>
      <c r="P171" s="251" t="s">
        <v>9</v>
      </c>
      <c r="Q171" s="251" t="s">
        <v>9</v>
      </c>
      <c r="R171" s="251" t="s">
        <v>9</v>
      </c>
      <c r="S171" s="251" t="s">
        <v>9</v>
      </c>
      <c r="T171" s="251" t="s">
        <v>9</v>
      </c>
      <c r="U171" s="251" t="s">
        <v>9</v>
      </c>
      <c r="V171" s="251" t="s">
        <v>9</v>
      </c>
      <c r="W171" s="251" t="s">
        <v>9</v>
      </c>
      <c r="X171" s="251" t="s">
        <v>9</v>
      </c>
      <c r="Y171" s="251">
        <v>47</v>
      </c>
      <c r="Z171" s="251">
        <v>1</v>
      </c>
      <c r="AA171" s="251">
        <v>1</v>
      </c>
      <c r="AB171" s="252">
        <f t="shared" si="9"/>
        <v>18.61</v>
      </c>
      <c r="AC171" s="252">
        <f>ROUND(AB171*事業まとめ!$Q$6,2)</f>
        <v>502.47</v>
      </c>
      <c r="AD171" s="253"/>
      <c r="AE171" s="253"/>
      <c r="AF171" s="253"/>
      <c r="AG171" s="253"/>
      <c r="AH171" s="253"/>
      <c r="AI171" s="253"/>
      <c r="AJ171" s="253"/>
      <c r="AK171" s="252">
        <f t="shared" si="10"/>
        <v>0</v>
      </c>
      <c r="AL171" s="252">
        <f>ROUND(AK171*事業まとめ!$Q$6,2)</f>
        <v>0</v>
      </c>
      <c r="AM171" s="254">
        <f t="shared" si="8"/>
        <v>18.61</v>
      </c>
      <c r="AN171" s="254">
        <f t="shared" si="8"/>
        <v>502.47</v>
      </c>
      <c r="AO171" s="259"/>
      <c r="AP171" s="260">
        <f t="shared" si="11"/>
        <v>0</v>
      </c>
      <c r="AQ171" s="259"/>
      <c r="AR171" s="257"/>
      <c r="AS171" s="257"/>
      <c r="AT171" s="257"/>
      <c r="AU171" s="257"/>
      <c r="AV171" s="257"/>
      <c r="AW171" s="257"/>
    </row>
    <row r="172" spans="2:49" s="265" customFormat="1" x14ac:dyDescent="0.4">
      <c r="B172" s="251">
        <v>3</v>
      </c>
      <c r="C172" s="251" t="s">
        <v>2140</v>
      </c>
      <c r="D172" s="251" t="s">
        <v>471</v>
      </c>
      <c r="E172" s="251" t="s">
        <v>40</v>
      </c>
      <c r="F172" s="258" t="s">
        <v>1892</v>
      </c>
      <c r="G172" s="251"/>
      <c r="H172" s="251" t="s">
        <v>9</v>
      </c>
      <c r="I172" s="251">
        <v>1.8</v>
      </c>
      <c r="J172" s="251">
        <v>220</v>
      </c>
      <c r="K172" s="251" t="s">
        <v>556</v>
      </c>
      <c r="L172" s="251"/>
      <c r="M172" s="251" t="s">
        <v>7</v>
      </c>
      <c r="N172" s="251">
        <v>1</v>
      </c>
      <c r="O172" s="251" t="s">
        <v>13</v>
      </c>
      <c r="P172" s="251" t="s">
        <v>9</v>
      </c>
      <c r="Q172" s="251" t="s">
        <v>9</v>
      </c>
      <c r="R172" s="251" t="s">
        <v>9</v>
      </c>
      <c r="S172" s="251" t="s">
        <v>9</v>
      </c>
      <c r="T172" s="251" t="s">
        <v>9</v>
      </c>
      <c r="U172" s="251" t="s">
        <v>9</v>
      </c>
      <c r="V172" s="251" t="s">
        <v>9</v>
      </c>
      <c r="W172" s="251" t="s">
        <v>9</v>
      </c>
      <c r="X172" s="251" t="s">
        <v>9</v>
      </c>
      <c r="Y172" s="251">
        <v>28</v>
      </c>
      <c r="Z172" s="251">
        <v>2</v>
      </c>
      <c r="AA172" s="251">
        <v>2</v>
      </c>
      <c r="AB172" s="252">
        <f t="shared" si="9"/>
        <v>22.18</v>
      </c>
      <c r="AC172" s="252">
        <f>ROUND(AB172*事業まとめ!$Q$6,2)</f>
        <v>598.86</v>
      </c>
      <c r="AD172" s="253"/>
      <c r="AE172" s="253"/>
      <c r="AF172" s="253"/>
      <c r="AG172" s="253"/>
      <c r="AH172" s="253"/>
      <c r="AI172" s="253"/>
      <c r="AJ172" s="253"/>
      <c r="AK172" s="252">
        <f t="shared" si="10"/>
        <v>0</v>
      </c>
      <c r="AL172" s="252">
        <f>ROUND(AK172*事業まとめ!$Q$6,2)</f>
        <v>0</v>
      </c>
      <c r="AM172" s="254">
        <f t="shared" si="8"/>
        <v>22.18</v>
      </c>
      <c r="AN172" s="254">
        <f t="shared" si="8"/>
        <v>598.86</v>
      </c>
      <c r="AO172" s="259"/>
      <c r="AP172" s="260">
        <f t="shared" si="11"/>
        <v>0</v>
      </c>
      <c r="AQ172" s="259"/>
      <c r="AR172" s="257"/>
      <c r="AS172" s="257"/>
      <c r="AT172" s="257"/>
      <c r="AU172" s="257"/>
      <c r="AV172" s="257"/>
      <c r="AW172" s="257"/>
    </row>
    <row r="173" spans="2:49" s="265" customFormat="1" x14ac:dyDescent="0.4">
      <c r="B173" s="251">
        <v>3</v>
      </c>
      <c r="C173" s="251" t="s">
        <v>2139</v>
      </c>
      <c r="D173" s="251" t="s">
        <v>471</v>
      </c>
      <c r="E173" s="251" t="s">
        <v>40</v>
      </c>
      <c r="F173" s="251" t="s">
        <v>460</v>
      </c>
      <c r="G173" s="251"/>
      <c r="H173" s="251" t="s">
        <v>9</v>
      </c>
      <c r="I173" s="251">
        <v>9</v>
      </c>
      <c r="J173" s="251">
        <v>220</v>
      </c>
      <c r="K173" s="251" t="s">
        <v>557</v>
      </c>
      <c r="L173" s="251"/>
      <c r="M173" s="251" t="s">
        <v>7</v>
      </c>
      <c r="N173" s="251">
        <v>2</v>
      </c>
      <c r="O173" s="251" t="s">
        <v>13</v>
      </c>
      <c r="P173" s="251" t="s">
        <v>9</v>
      </c>
      <c r="Q173" s="251" t="s">
        <v>9</v>
      </c>
      <c r="R173" s="251" t="s">
        <v>9</v>
      </c>
      <c r="S173" s="251" t="s">
        <v>9</v>
      </c>
      <c r="T173" s="251" t="s">
        <v>9</v>
      </c>
      <c r="U173" s="251" t="s">
        <v>9</v>
      </c>
      <c r="V173" s="251" t="s">
        <v>9</v>
      </c>
      <c r="W173" s="251" t="s">
        <v>9</v>
      </c>
      <c r="X173" s="251" t="s">
        <v>9</v>
      </c>
      <c r="Y173" s="251">
        <v>28</v>
      </c>
      <c r="Z173" s="251">
        <v>5</v>
      </c>
      <c r="AA173" s="251">
        <v>10</v>
      </c>
      <c r="AB173" s="252">
        <f t="shared" si="9"/>
        <v>554.4</v>
      </c>
      <c r="AC173" s="252">
        <f>ROUND(AB173*事業まとめ!$Q$6,2)</f>
        <v>14968.8</v>
      </c>
      <c r="AD173" s="253"/>
      <c r="AE173" s="253"/>
      <c r="AF173" s="253"/>
      <c r="AG173" s="253"/>
      <c r="AH173" s="253"/>
      <c r="AI173" s="253"/>
      <c r="AJ173" s="253"/>
      <c r="AK173" s="252">
        <f t="shared" si="10"/>
        <v>0</v>
      </c>
      <c r="AL173" s="252">
        <f>ROUND(AK173*事業まとめ!$Q$6,2)</f>
        <v>0</v>
      </c>
      <c r="AM173" s="254">
        <f t="shared" si="8"/>
        <v>554.4</v>
      </c>
      <c r="AN173" s="254">
        <f t="shared" si="8"/>
        <v>14968.8</v>
      </c>
      <c r="AO173" s="259"/>
      <c r="AP173" s="260">
        <f t="shared" si="11"/>
        <v>0</v>
      </c>
      <c r="AQ173" s="259"/>
      <c r="AR173" s="257"/>
      <c r="AS173" s="257"/>
      <c r="AT173" s="257"/>
      <c r="AU173" s="257"/>
      <c r="AV173" s="257"/>
      <c r="AW173" s="257"/>
    </row>
    <row r="174" spans="2:49" s="265" customFormat="1" x14ac:dyDescent="0.4">
      <c r="B174" s="251">
        <v>3</v>
      </c>
      <c r="C174" s="251" t="s">
        <v>2140</v>
      </c>
      <c r="D174" s="251" t="s">
        <v>471</v>
      </c>
      <c r="E174" s="251" t="s">
        <v>40</v>
      </c>
      <c r="F174" s="251" t="s">
        <v>474</v>
      </c>
      <c r="G174" s="251"/>
      <c r="H174" s="251" t="s">
        <v>9</v>
      </c>
      <c r="I174" s="251">
        <v>6</v>
      </c>
      <c r="J174" s="251">
        <v>220</v>
      </c>
      <c r="K174" s="251" t="s">
        <v>558</v>
      </c>
      <c r="L174" s="251"/>
      <c r="M174" s="251" t="s">
        <v>451</v>
      </c>
      <c r="N174" s="251">
        <v>1</v>
      </c>
      <c r="O174" s="251" t="s">
        <v>13</v>
      </c>
      <c r="P174" s="251" t="s">
        <v>9</v>
      </c>
      <c r="Q174" s="251" t="s">
        <v>9</v>
      </c>
      <c r="R174" s="251" t="s">
        <v>259</v>
      </c>
      <c r="S174" s="251" t="s">
        <v>9</v>
      </c>
      <c r="T174" s="251" t="s">
        <v>9</v>
      </c>
      <c r="U174" s="251" t="s">
        <v>9</v>
      </c>
      <c r="V174" s="251" t="s">
        <v>9</v>
      </c>
      <c r="W174" s="251" t="s">
        <v>9</v>
      </c>
      <c r="X174" s="251" t="s">
        <v>9</v>
      </c>
      <c r="Y174" s="251">
        <v>28</v>
      </c>
      <c r="Z174" s="251">
        <v>1</v>
      </c>
      <c r="AA174" s="251">
        <v>1</v>
      </c>
      <c r="AB174" s="252">
        <f t="shared" si="9"/>
        <v>36.96</v>
      </c>
      <c r="AC174" s="252">
        <f>ROUND(AB174*事業まとめ!$Q$6,2)</f>
        <v>997.92</v>
      </c>
      <c r="AD174" s="253"/>
      <c r="AE174" s="253"/>
      <c r="AF174" s="253"/>
      <c r="AG174" s="253"/>
      <c r="AH174" s="253"/>
      <c r="AI174" s="253"/>
      <c r="AJ174" s="253"/>
      <c r="AK174" s="252">
        <f t="shared" si="10"/>
        <v>0</v>
      </c>
      <c r="AL174" s="252">
        <f>ROUND(AK174*事業まとめ!$Q$6,2)</f>
        <v>0</v>
      </c>
      <c r="AM174" s="254">
        <f t="shared" si="8"/>
        <v>36.96</v>
      </c>
      <c r="AN174" s="254">
        <f t="shared" si="8"/>
        <v>997.92</v>
      </c>
      <c r="AO174" s="259"/>
      <c r="AP174" s="260">
        <f t="shared" si="11"/>
        <v>0</v>
      </c>
      <c r="AQ174" s="259"/>
      <c r="AR174" s="257"/>
      <c r="AS174" s="257"/>
      <c r="AT174" s="257"/>
      <c r="AU174" s="257"/>
      <c r="AV174" s="257"/>
      <c r="AW174" s="257"/>
    </row>
    <row r="175" spans="2:49" s="265" customFormat="1" x14ac:dyDescent="0.4">
      <c r="B175" s="251">
        <v>3</v>
      </c>
      <c r="C175" s="251" t="s">
        <v>2139</v>
      </c>
      <c r="D175" s="251" t="s">
        <v>471</v>
      </c>
      <c r="E175" s="251" t="s">
        <v>40</v>
      </c>
      <c r="F175" s="251" t="s">
        <v>1822</v>
      </c>
      <c r="G175" s="251"/>
      <c r="H175" s="251" t="s">
        <v>9</v>
      </c>
      <c r="I175" s="251">
        <v>9</v>
      </c>
      <c r="J175" s="251">
        <v>220</v>
      </c>
      <c r="K175" s="251" t="s">
        <v>555</v>
      </c>
      <c r="L175" s="251"/>
      <c r="M175" s="251" t="s">
        <v>7</v>
      </c>
      <c r="N175" s="251">
        <v>1</v>
      </c>
      <c r="O175" s="251" t="s">
        <v>236</v>
      </c>
      <c r="P175" s="251" t="s">
        <v>9</v>
      </c>
      <c r="Q175" s="251" t="s">
        <v>9</v>
      </c>
      <c r="R175" s="251" t="s">
        <v>9</v>
      </c>
      <c r="S175" s="251" t="s">
        <v>9</v>
      </c>
      <c r="T175" s="251" t="s">
        <v>9</v>
      </c>
      <c r="U175" s="251" t="s">
        <v>9</v>
      </c>
      <c r="V175" s="251" t="s">
        <v>9</v>
      </c>
      <c r="W175" s="251" t="s">
        <v>9</v>
      </c>
      <c r="X175" s="251" t="s">
        <v>9</v>
      </c>
      <c r="Y175" s="251">
        <v>47</v>
      </c>
      <c r="Z175" s="251">
        <v>6</v>
      </c>
      <c r="AA175" s="251">
        <v>6</v>
      </c>
      <c r="AB175" s="252">
        <f t="shared" si="9"/>
        <v>558.36</v>
      </c>
      <c r="AC175" s="252">
        <f>ROUND(AB175*事業まとめ!$Q$6,2)</f>
        <v>15075.72</v>
      </c>
      <c r="AD175" s="253"/>
      <c r="AE175" s="253"/>
      <c r="AF175" s="253"/>
      <c r="AG175" s="253"/>
      <c r="AH175" s="253"/>
      <c r="AI175" s="253"/>
      <c r="AJ175" s="253"/>
      <c r="AK175" s="252">
        <f t="shared" si="10"/>
        <v>0</v>
      </c>
      <c r="AL175" s="252">
        <f>ROUND(AK175*事業まとめ!$Q$6,2)</f>
        <v>0</v>
      </c>
      <c r="AM175" s="254">
        <f t="shared" si="8"/>
        <v>558.36</v>
      </c>
      <c r="AN175" s="254">
        <f t="shared" si="8"/>
        <v>15075.72</v>
      </c>
      <c r="AO175" s="259"/>
      <c r="AP175" s="260">
        <f t="shared" si="11"/>
        <v>0</v>
      </c>
      <c r="AQ175" s="259"/>
      <c r="AR175" s="257"/>
      <c r="AS175" s="257"/>
      <c r="AT175" s="257"/>
      <c r="AU175" s="257"/>
      <c r="AV175" s="257"/>
      <c r="AW175" s="257"/>
    </row>
    <row r="176" spans="2:49" s="265" customFormat="1" x14ac:dyDescent="0.4">
      <c r="B176" s="251">
        <v>3</v>
      </c>
      <c r="C176" s="251" t="s">
        <v>2140</v>
      </c>
      <c r="D176" s="251" t="s">
        <v>471</v>
      </c>
      <c r="E176" s="251" t="s">
        <v>40</v>
      </c>
      <c r="F176" s="258" t="s">
        <v>1822</v>
      </c>
      <c r="G176" s="251" t="s">
        <v>475</v>
      </c>
      <c r="H176" s="251" t="s">
        <v>9</v>
      </c>
      <c r="I176" s="251">
        <v>9</v>
      </c>
      <c r="J176" s="251">
        <v>220</v>
      </c>
      <c r="K176" s="251" t="s">
        <v>559</v>
      </c>
      <c r="L176" s="251"/>
      <c r="M176" s="251" t="s">
        <v>12</v>
      </c>
      <c r="N176" s="251">
        <v>1</v>
      </c>
      <c r="O176" s="251" t="s">
        <v>13</v>
      </c>
      <c r="P176" s="251" t="s">
        <v>9</v>
      </c>
      <c r="Q176" s="251" t="s">
        <v>9</v>
      </c>
      <c r="R176" s="251" t="s">
        <v>259</v>
      </c>
      <c r="S176" s="251" t="s">
        <v>9</v>
      </c>
      <c r="T176" s="251" t="s">
        <v>9</v>
      </c>
      <c r="U176" s="251" t="s">
        <v>9</v>
      </c>
      <c r="V176" s="251" t="s">
        <v>9</v>
      </c>
      <c r="W176" s="251" t="s">
        <v>9</v>
      </c>
      <c r="X176" s="251" t="s">
        <v>9</v>
      </c>
      <c r="Y176" s="251">
        <v>28</v>
      </c>
      <c r="Z176" s="251">
        <v>1</v>
      </c>
      <c r="AA176" s="251">
        <v>1</v>
      </c>
      <c r="AB176" s="252">
        <f t="shared" si="9"/>
        <v>55.44</v>
      </c>
      <c r="AC176" s="252">
        <f>ROUND(AB176*事業まとめ!$Q$6,2)</f>
        <v>1496.88</v>
      </c>
      <c r="AD176" s="253"/>
      <c r="AE176" s="253"/>
      <c r="AF176" s="253"/>
      <c r="AG176" s="253"/>
      <c r="AH176" s="253"/>
      <c r="AI176" s="253"/>
      <c r="AJ176" s="253"/>
      <c r="AK176" s="252">
        <f t="shared" si="10"/>
        <v>0</v>
      </c>
      <c r="AL176" s="252">
        <f>ROUND(AK176*事業まとめ!$Q$6,2)</f>
        <v>0</v>
      </c>
      <c r="AM176" s="254">
        <f t="shared" si="8"/>
        <v>55.44</v>
      </c>
      <c r="AN176" s="254">
        <f t="shared" si="8"/>
        <v>1496.88</v>
      </c>
      <c r="AO176" s="259"/>
      <c r="AP176" s="260">
        <f t="shared" si="11"/>
        <v>0</v>
      </c>
      <c r="AQ176" s="259"/>
      <c r="AR176" s="257"/>
      <c r="AS176" s="257"/>
      <c r="AT176" s="257"/>
      <c r="AU176" s="257"/>
      <c r="AV176" s="257"/>
      <c r="AW176" s="257"/>
    </row>
    <row r="177" spans="2:49" s="265" customFormat="1" x14ac:dyDescent="0.4">
      <c r="B177" s="251">
        <v>3</v>
      </c>
      <c r="C177" s="251" t="s">
        <v>2139</v>
      </c>
      <c r="D177" s="251" t="s">
        <v>471</v>
      </c>
      <c r="E177" s="251" t="s">
        <v>40</v>
      </c>
      <c r="F177" s="251" t="s">
        <v>476</v>
      </c>
      <c r="G177" s="251"/>
      <c r="H177" s="251" t="s">
        <v>9</v>
      </c>
      <c r="I177" s="251">
        <v>3</v>
      </c>
      <c r="J177" s="251">
        <v>220</v>
      </c>
      <c r="K177" s="251" t="s">
        <v>553</v>
      </c>
      <c r="L177" s="251"/>
      <c r="M177" s="251" t="s">
        <v>10</v>
      </c>
      <c r="N177" s="251">
        <v>2</v>
      </c>
      <c r="O177" s="251" t="s">
        <v>287</v>
      </c>
      <c r="P177" s="251" t="s">
        <v>9</v>
      </c>
      <c r="Q177" s="251" t="s">
        <v>9</v>
      </c>
      <c r="R177" s="251" t="s">
        <v>9</v>
      </c>
      <c r="S177" s="251" t="s">
        <v>9</v>
      </c>
      <c r="T177" s="251" t="s">
        <v>9</v>
      </c>
      <c r="U177" s="251" t="s">
        <v>9</v>
      </c>
      <c r="V177" s="251" t="s">
        <v>9</v>
      </c>
      <c r="W177" s="251" t="s">
        <v>9</v>
      </c>
      <c r="X177" s="251" t="s">
        <v>9</v>
      </c>
      <c r="Y177" s="251">
        <v>47</v>
      </c>
      <c r="Z177" s="251">
        <v>13</v>
      </c>
      <c r="AA177" s="251">
        <v>26</v>
      </c>
      <c r="AB177" s="252">
        <f t="shared" si="9"/>
        <v>806.52</v>
      </c>
      <c r="AC177" s="252">
        <f>ROUND(AB177*事業まとめ!$Q$6,2)</f>
        <v>21776.04</v>
      </c>
      <c r="AD177" s="253"/>
      <c r="AE177" s="253"/>
      <c r="AF177" s="253"/>
      <c r="AG177" s="253"/>
      <c r="AH177" s="253"/>
      <c r="AI177" s="253"/>
      <c r="AJ177" s="253"/>
      <c r="AK177" s="252">
        <f t="shared" si="10"/>
        <v>0</v>
      </c>
      <c r="AL177" s="252">
        <f>ROUND(AK177*事業まとめ!$Q$6,2)</f>
        <v>0</v>
      </c>
      <c r="AM177" s="254">
        <f t="shared" si="8"/>
        <v>806.52</v>
      </c>
      <c r="AN177" s="254">
        <f t="shared" si="8"/>
        <v>21776.04</v>
      </c>
      <c r="AO177" s="259"/>
      <c r="AP177" s="260">
        <f t="shared" si="11"/>
        <v>0</v>
      </c>
      <c r="AQ177" s="259"/>
      <c r="AR177" s="257"/>
      <c r="AS177" s="257"/>
      <c r="AT177" s="257"/>
      <c r="AU177" s="257"/>
      <c r="AV177" s="257"/>
      <c r="AW177" s="257"/>
    </row>
    <row r="178" spans="2:49" s="265" customFormat="1" x14ac:dyDescent="0.4">
      <c r="B178" s="251">
        <v>3</v>
      </c>
      <c r="C178" s="251" t="s">
        <v>2140</v>
      </c>
      <c r="D178" s="251" t="s">
        <v>471</v>
      </c>
      <c r="E178" s="251" t="s">
        <v>40</v>
      </c>
      <c r="F178" s="251" t="s">
        <v>476</v>
      </c>
      <c r="G178" s="251"/>
      <c r="H178" s="251" t="s">
        <v>9</v>
      </c>
      <c r="I178" s="251">
        <v>3</v>
      </c>
      <c r="J178" s="251">
        <v>220</v>
      </c>
      <c r="K178" s="251" t="s">
        <v>554</v>
      </c>
      <c r="L178" s="251"/>
      <c r="M178" s="251" t="s">
        <v>16</v>
      </c>
      <c r="N178" s="251">
        <v>1</v>
      </c>
      <c r="O178" s="251" t="s">
        <v>287</v>
      </c>
      <c r="P178" s="251" t="s">
        <v>9</v>
      </c>
      <c r="Q178" s="251" t="s">
        <v>9</v>
      </c>
      <c r="R178" s="251" t="s">
        <v>9</v>
      </c>
      <c r="S178" s="251" t="s">
        <v>9</v>
      </c>
      <c r="T178" s="251" t="s">
        <v>9</v>
      </c>
      <c r="U178" s="251" t="s">
        <v>9</v>
      </c>
      <c r="V178" s="251" t="s">
        <v>9</v>
      </c>
      <c r="W178" s="251" t="s">
        <v>9</v>
      </c>
      <c r="X178" s="251" t="s">
        <v>9</v>
      </c>
      <c r="Y178" s="251">
        <v>47</v>
      </c>
      <c r="Z178" s="251">
        <v>2</v>
      </c>
      <c r="AA178" s="251">
        <v>2</v>
      </c>
      <c r="AB178" s="252">
        <f t="shared" si="9"/>
        <v>62.04</v>
      </c>
      <c r="AC178" s="252">
        <f>ROUND(AB178*事業まとめ!$Q$6,2)</f>
        <v>1675.08</v>
      </c>
      <c r="AD178" s="253"/>
      <c r="AE178" s="253"/>
      <c r="AF178" s="253"/>
      <c r="AG178" s="253"/>
      <c r="AH178" s="253"/>
      <c r="AI178" s="253"/>
      <c r="AJ178" s="253"/>
      <c r="AK178" s="252">
        <f t="shared" si="10"/>
        <v>0</v>
      </c>
      <c r="AL178" s="252">
        <f>ROUND(AK178*事業まとめ!$Q$6,2)</f>
        <v>0</v>
      </c>
      <c r="AM178" s="254">
        <f t="shared" si="8"/>
        <v>62.04</v>
      </c>
      <c r="AN178" s="254">
        <f t="shared" si="8"/>
        <v>1675.08</v>
      </c>
      <c r="AO178" s="259"/>
      <c r="AP178" s="260">
        <f t="shared" si="11"/>
        <v>0</v>
      </c>
      <c r="AQ178" s="259"/>
      <c r="AR178" s="257"/>
      <c r="AS178" s="257"/>
      <c r="AT178" s="257"/>
      <c r="AU178" s="257"/>
      <c r="AV178" s="257"/>
      <c r="AW178" s="257"/>
    </row>
    <row r="179" spans="2:49" s="265" customFormat="1" x14ac:dyDescent="0.4">
      <c r="B179" s="251">
        <v>3</v>
      </c>
      <c r="C179" s="251" t="s">
        <v>2139</v>
      </c>
      <c r="D179" s="251" t="s">
        <v>471</v>
      </c>
      <c r="E179" s="251" t="s">
        <v>40</v>
      </c>
      <c r="F179" s="251" t="s">
        <v>1820</v>
      </c>
      <c r="G179" s="251"/>
      <c r="H179" s="251" t="s">
        <v>9</v>
      </c>
      <c r="I179" s="251">
        <v>0.5</v>
      </c>
      <c r="J179" s="251">
        <v>220</v>
      </c>
      <c r="K179" s="251" t="s">
        <v>560</v>
      </c>
      <c r="L179" s="251"/>
      <c r="M179" s="251" t="s">
        <v>10</v>
      </c>
      <c r="N179" s="251">
        <v>2</v>
      </c>
      <c r="O179" s="251" t="s">
        <v>287</v>
      </c>
      <c r="P179" s="251" t="s">
        <v>9</v>
      </c>
      <c r="Q179" s="251" t="s">
        <v>9</v>
      </c>
      <c r="R179" s="251" t="s">
        <v>9</v>
      </c>
      <c r="S179" s="251" t="s">
        <v>9</v>
      </c>
      <c r="T179" s="251" t="s">
        <v>9</v>
      </c>
      <c r="U179" s="251" t="s">
        <v>9</v>
      </c>
      <c r="V179" s="251" t="s">
        <v>9</v>
      </c>
      <c r="W179" s="251" t="s">
        <v>9</v>
      </c>
      <c r="X179" s="251" t="s">
        <v>9</v>
      </c>
      <c r="Y179" s="251">
        <v>47</v>
      </c>
      <c r="Z179" s="251">
        <v>2</v>
      </c>
      <c r="AA179" s="251">
        <v>4</v>
      </c>
      <c r="AB179" s="252">
        <f t="shared" si="9"/>
        <v>20.68</v>
      </c>
      <c r="AC179" s="252">
        <f>ROUND(AB179*事業まとめ!$Q$6,2)</f>
        <v>558.36</v>
      </c>
      <c r="AD179" s="253"/>
      <c r="AE179" s="253"/>
      <c r="AF179" s="253"/>
      <c r="AG179" s="253"/>
      <c r="AH179" s="253"/>
      <c r="AI179" s="253"/>
      <c r="AJ179" s="253"/>
      <c r="AK179" s="252">
        <f t="shared" si="10"/>
        <v>0</v>
      </c>
      <c r="AL179" s="252">
        <f>ROUND(AK179*事業まとめ!$Q$6,2)</f>
        <v>0</v>
      </c>
      <c r="AM179" s="254">
        <f t="shared" si="8"/>
        <v>20.68</v>
      </c>
      <c r="AN179" s="254">
        <f t="shared" si="8"/>
        <v>558.36</v>
      </c>
      <c r="AO179" s="259"/>
      <c r="AP179" s="260">
        <f t="shared" si="11"/>
        <v>0</v>
      </c>
      <c r="AQ179" s="259"/>
      <c r="AR179" s="257"/>
      <c r="AS179" s="257"/>
      <c r="AT179" s="257"/>
      <c r="AU179" s="257"/>
      <c r="AV179" s="257"/>
      <c r="AW179" s="257"/>
    </row>
    <row r="180" spans="2:49" s="265" customFormat="1" x14ac:dyDescent="0.4">
      <c r="B180" s="251">
        <v>3</v>
      </c>
      <c r="C180" s="251" t="s">
        <v>2140</v>
      </c>
      <c r="D180" s="251" t="s">
        <v>471</v>
      </c>
      <c r="E180" s="251" t="s">
        <v>40</v>
      </c>
      <c r="F180" s="251" t="s">
        <v>470</v>
      </c>
      <c r="G180" s="251"/>
      <c r="H180" s="251" t="s">
        <v>9</v>
      </c>
      <c r="I180" s="251">
        <v>6</v>
      </c>
      <c r="J180" s="251">
        <v>220</v>
      </c>
      <c r="K180" s="251" t="s">
        <v>558</v>
      </c>
      <c r="L180" s="251"/>
      <c r="M180" s="251" t="s">
        <v>451</v>
      </c>
      <c r="N180" s="251">
        <v>1</v>
      </c>
      <c r="O180" s="251" t="s">
        <v>13</v>
      </c>
      <c r="P180" s="251" t="s">
        <v>9</v>
      </c>
      <c r="Q180" s="251" t="s">
        <v>9</v>
      </c>
      <c r="R180" s="251" t="s">
        <v>259</v>
      </c>
      <c r="S180" s="251" t="s">
        <v>9</v>
      </c>
      <c r="T180" s="251" t="s">
        <v>9</v>
      </c>
      <c r="U180" s="251" t="s">
        <v>9</v>
      </c>
      <c r="V180" s="251" t="s">
        <v>9</v>
      </c>
      <c r="W180" s="251" t="s">
        <v>9</v>
      </c>
      <c r="X180" s="251" t="s">
        <v>9</v>
      </c>
      <c r="Y180" s="251">
        <v>28</v>
      </c>
      <c r="Z180" s="251">
        <v>3</v>
      </c>
      <c r="AA180" s="251">
        <v>3</v>
      </c>
      <c r="AB180" s="252">
        <f t="shared" si="9"/>
        <v>110.88</v>
      </c>
      <c r="AC180" s="252">
        <f>ROUND(AB180*事業まとめ!$Q$6,2)</f>
        <v>2993.76</v>
      </c>
      <c r="AD180" s="253"/>
      <c r="AE180" s="253"/>
      <c r="AF180" s="253"/>
      <c r="AG180" s="253"/>
      <c r="AH180" s="253"/>
      <c r="AI180" s="253"/>
      <c r="AJ180" s="253"/>
      <c r="AK180" s="252">
        <f t="shared" si="10"/>
        <v>0</v>
      </c>
      <c r="AL180" s="252">
        <f>ROUND(AK180*事業まとめ!$Q$6,2)</f>
        <v>0</v>
      </c>
      <c r="AM180" s="254">
        <f t="shared" si="8"/>
        <v>110.88</v>
      </c>
      <c r="AN180" s="254">
        <f t="shared" si="8"/>
        <v>2993.76</v>
      </c>
      <c r="AO180" s="259"/>
      <c r="AP180" s="260">
        <f t="shared" si="11"/>
        <v>0</v>
      </c>
      <c r="AQ180" s="259"/>
      <c r="AR180" s="257"/>
      <c r="AS180" s="257"/>
      <c r="AT180" s="257"/>
      <c r="AU180" s="257"/>
      <c r="AV180" s="257"/>
      <c r="AW180" s="257"/>
    </row>
    <row r="181" spans="2:49" s="265" customFormat="1" x14ac:dyDescent="0.4">
      <c r="B181" s="251">
        <v>3</v>
      </c>
      <c r="C181" s="251" t="s">
        <v>2139</v>
      </c>
      <c r="D181" s="251" t="s">
        <v>471</v>
      </c>
      <c r="E181" s="251" t="s">
        <v>40</v>
      </c>
      <c r="F181" s="251" t="s">
        <v>1873</v>
      </c>
      <c r="G181" s="251"/>
      <c r="H181" s="251" t="s">
        <v>9</v>
      </c>
      <c r="I181" s="251">
        <v>0.5</v>
      </c>
      <c r="J181" s="251">
        <v>220</v>
      </c>
      <c r="K181" s="251" t="s">
        <v>561</v>
      </c>
      <c r="L181" s="251"/>
      <c r="M181" s="251" t="s">
        <v>282</v>
      </c>
      <c r="N181" s="251">
        <v>1</v>
      </c>
      <c r="O181" s="251" t="s">
        <v>13</v>
      </c>
      <c r="P181" s="251" t="s">
        <v>9</v>
      </c>
      <c r="Q181" s="251" t="s">
        <v>477</v>
      </c>
      <c r="R181" s="251" t="s">
        <v>256</v>
      </c>
      <c r="S181" s="251" t="s">
        <v>9</v>
      </c>
      <c r="T181" s="251" t="s">
        <v>9</v>
      </c>
      <c r="U181" s="251" t="s">
        <v>9</v>
      </c>
      <c r="V181" s="251" t="s">
        <v>9</v>
      </c>
      <c r="W181" s="251" t="s">
        <v>9</v>
      </c>
      <c r="X181" s="251" t="s">
        <v>9</v>
      </c>
      <c r="Y181" s="251">
        <v>28</v>
      </c>
      <c r="Z181" s="251">
        <v>1</v>
      </c>
      <c r="AA181" s="251">
        <v>1</v>
      </c>
      <c r="AB181" s="252">
        <f t="shared" si="9"/>
        <v>3.08</v>
      </c>
      <c r="AC181" s="252">
        <f>ROUND(AB181*事業まとめ!$Q$6,2)</f>
        <v>83.16</v>
      </c>
      <c r="AD181" s="253"/>
      <c r="AE181" s="253"/>
      <c r="AF181" s="253"/>
      <c r="AG181" s="253"/>
      <c r="AH181" s="253"/>
      <c r="AI181" s="253"/>
      <c r="AJ181" s="253"/>
      <c r="AK181" s="252">
        <f t="shared" si="10"/>
        <v>0</v>
      </c>
      <c r="AL181" s="252">
        <f>ROUND(AK181*事業まとめ!$Q$6,2)</f>
        <v>0</v>
      </c>
      <c r="AM181" s="254">
        <f t="shared" si="8"/>
        <v>3.08</v>
      </c>
      <c r="AN181" s="254">
        <f t="shared" si="8"/>
        <v>83.16</v>
      </c>
      <c r="AO181" s="259"/>
      <c r="AP181" s="260">
        <f t="shared" si="11"/>
        <v>0</v>
      </c>
      <c r="AQ181" s="259"/>
      <c r="AR181" s="257"/>
      <c r="AS181" s="257"/>
      <c r="AT181" s="257"/>
      <c r="AU181" s="257"/>
      <c r="AV181" s="257"/>
      <c r="AW181" s="257"/>
    </row>
    <row r="182" spans="2:49" s="265" customFormat="1" x14ac:dyDescent="0.4">
      <c r="B182" s="251">
        <v>3</v>
      </c>
      <c r="C182" s="251" t="s">
        <v>2140</v>
      </c>
      <c r="D182" s="251" t="s">
        <v>456</v>
      </c>
      <c r="E182" s="251" t="s">
        <v>69</v>
      </c>
      <c r="F182" s="251" t="s">
        <v>1885</v>
      </c>
      <c r="G182" s="251" t="s">
        <v>2143</v>
      </c>
      <c r="H182" s="251" t="s">
        <v>406</v>
      </c>
      <c r="I182" s="251" t="s">
        <v>9</v>
      </c>
      <c r="J182" s="251" t="s">
        <v>9</v>
      </c>
      <c r="K182" s="251" t="s">
        <v>534</v>
      </c>
      <c r="L182" s="251"/>
      <c r="M182" s="251" t="s">
        <v>7</v>
      </c>
      <c r="N182" s="251">
        <v>1</v>
      </c>
      <c r="O182" s="251" t="s">
        <v>18</v>
      </c>
      <c r="P182" s="251" t="s">
        <v>9</v>
      </c>
      <c r="Q182" s="251" t="s">
        <v>9</v>
      </c>
      <c r="R182" s="251" t="s">
        <v>259</v>
      </c>
      <c r="S182" s="251" t="s">
        <v>9</v>
      </c>
      <c r="T182" s="251" t="s">
        <v>9</v>
      </c>
      <c r="U182" s="251" t="s">
        <v>9</v>
      </c>
      <c r="V182" s="251" t="s">
        <v>9</v>
      </c>
      <c r="W182" s="251" t="s">
        <v>9</v>
      </c>
      <c r="X182" s="251" t="s">
        <v>9</v>
      </c>
      <c r="Y182" s="251" t="s">
        <v>9</v>
      </c>
      <c r="Z182" s="251">
        <v>2</v>
      </c>
      <c r="AA182" s="251">
        <v>2</v>
      </c>
      <c r="AB182" s="252">
        <f t="shared" si="9"/>
        <v>0</v>
      </c>
      <c r="AC182" s="252">
        <f>ROUND(AB182*事業まとめ!$Q$6,2)</f>
        <v>0</v>
      </c>
      <c r="AD182" s="253"/>
      <c r="AE182" s="253"/>
      <c r="AF182" s="253"/>
      <c r="AG182" s="253"/>
      <c r="AH182" s="253"/>
      <c r="AI182" s="253"/>
      <c r="AJ182" s="253"/>
      <c r="AK182" s="252">
        <f t="shared" si="10"/>
        <v>0</v>
      </c>
      <c r="AL182" s="252">
        <f>ROUND(AK182*事業まとめ!$Q$6,2)</f>
        <v>0</v>
      </c>
      <c r="AM182" s="254">
        <f t="shared" si="8"/>
        <v>0</v>
      </c>
      <c r="AN182" s="254">
        <f t="shared" si="8"/>
        <v>0</v>
      </c>
      <c r="AO182" s="259"/>
      <c r="AP182" s="260">
        <f t="shared" si="11"/>
        <v>0</v>
      </c>
      <c r="AQ182" s="259"/>
      <c r="AR182" s="257"/>
      <c r="AS182" s="257"/>
      <c r="AT182" s="257"/>
      <c r="AU182" s="257"/>
      <c r="AV182" s="257"/>
      <c r="AW182" s="257"/>
    </row>
    <row r="183" spans="2:49" s="265" customFormat="1" x14ac:dyDescent="0.4">
      <c r="B183" s="251">
        <v>3</v>
      </c>
      <c r="C183" s="251" t="s">
        <v>2139</v>
      </c>
      <c r="D183" s="251" t="s">
        <v>456</v>
      </c>
      <c r="E183" s="251" t="s">
        <v>69</v>
      </c>
      <c r="F183" s="251" t="s">
        <v>434</v>
      </c>
      <c r="G183" s="251" t="s">
        <v>402</v>
      </c>
      <c r="H183" s="251" t="s">
        <v>9</v>
      </c>
      <c r="I183" s="251">
        <v>6</v>
      </c>
      <c r="J183" s="251">
        <v>220</v>
      </c>
      <c r="K183" s="251" t="s">
        <v>562</v>
      </c>
      <c r="L183" s="251"/>
      <c r="M183" s="251" t="s">
        <v>451</v>
      </c>
      <c r="N183" s="251">
        <v>1</v>
      </c>
      <c r="O183" s="251" t="s">
        <v>13</v>
      </c>
      <c r="P183" s="251" t="s">
        <v>9</v>
      </c>
      <c r="Q183" s="251" t="s">
        <v>9</v>
      </c>
      <c r="R183" s="251" t="s">
        <v>259</v>
      </c>
      <c r="S183" s="251" t="s">
        <v>9</v>
      </c>
      <c r="T183" s="251" t="s">
        <v>9</v>
      </c>
      <c r="U183" s="251" t="s">
        <v>9</v>
      </c>
      <c r="V183" s="251" t="s">
        <v>9</v>
      </c>
      <c r="W183" s="251" t="s">
        <v>9</v>
      </c>
      <c r="X183" s="251" t="s">
        <v>9</v>
      </c>
      <c r="Y183" s="251">
        <v>28</v>
      </c>
      <c r="Z183" s="251">
        <v>1</v>
      </c>
      <c r="AA183" s="251">
        <v>1</v>
      </c>
      <c r="AB183" s="252">
        <f t="shared" si="9"/>
        <v>36.96</v>
      </c>
      <c r="AC183" s="252">
        <f>ROUND(AB183*事業まとめ!$Q$6,2)</f>
        <v>997.92</v>
      </c>
      <c r="AD183" s="253"/>
      <c r="AE183" s="253"/>
      <c r="AF183" s="253"/>
      <c r="AG183" s="253"/>
      <c r="AH183" s="253"/>
      <c r="AI183" s="253"/>
      <c r="AJ183" s="253"/>
      <c r="AK183" s="252">
        <f t="shared" si="10"/>
        <v>0</v>
      </c>
      <c r="AL183" s="252">
        <f>ROUND(AK183*事業まとめ!$Q$6,2)</f>
        <v>0</v>
      </c>
      <c r="AM183" s="254">
        <f t="shared" si="8"/>
        <v>36.96</v>
      </c>
      <c r="AN183" s="254">
        <f t="shared" si="8"/>
        <v>997.92</v>
      </c>
      <c r="AO183" s="259"/>
      <c r="AP183" s="260">
        <f t="shared" si="11"/>
        <v>0</v>
      </c>
      <c r="AQ183" s="259"/>
      <c r="AR183" s="257"/>
      <c r="AS183" s="257"/>
      <c r="AT183" s="257"/>
      <c r="AU183" s="257"/>
      <c r="AV183" s="257"/>
      <c r="AW183" s="257"/>
    </row>
    <row r="184" spans="2:49" s="265" customFormat="1" x14ac:dyDescent="0.4">
      <c r="B184" s="251">
        <v>3</v>
      </c>
      <c r="C184" s="251" t="s">
        <v>2140</v>
      </c>
      <c r="D184" s="251" t="s">
        <v>456</v>
      </c>
      <c r="E184" s="251" t="s">
        <v>69</v>
      </c>
      <c r="F184" s="251" t="s">
        <v>1880</v>
      </c>
      <c r="G184" s="251" t="s">
        <v>2143</v>
      </c>
      <c r="H184" s="251" t="s">
        <v>406</v>
      </c>
      <c r="I184" s="251" t="s">
        <v>9</v>
      </c>
      <c r="J184" s="251" t="s">
        <v>9</v>
      </c>
      <c r="K184" s="251" t="s">
        <v>538</v>
      </c>
      <c r="L184" s="251"/>
      <c r="M184" s="251" t="s">
        <v>7</v>
      </c>
      <c r="N184" s="251">
        <v>1</v>
      </c>
      <c r="O184" s="251" t="s">
        <v>18</v>
      </c>
      <c r="P184" s="251" t="s">
        <v>9</v>
      </c>
      <c r="Q184" s="251" t="s">
        <v>9</v>
      </c>
      <c r="R184" s="251" t="s">
        <v>9</v>
      </c>
      <c r="S184" s="251" t="s">
        <v>9</v>
      </c>
      <c r="T184" s="251" t="s">
        <v>9</v>
      </c>
      <c r="U184" s="251" t="s">
        <v>9</v>
      </c>
      <c r="V184" s="251" t="s">
        <v>9</v>
      </c>
      <c r="W184" s="251" t="s">
        <v>9</v>
      </c>
      <c r="X184" s="251" t="s">
        <v>9</v>
      </c>
      <c r="Y184" s="251" t="s">
        <v>9</v>
      </c>
      <c r="Z184" s="251">
        <v>2</v>
      </c>
      <c r="AA184" s="251">
        <v>2</v>
      </c>
      <c r="AB184" s="252">
        <f t="shared" si="9"/>
        <v>0</v>
      </c>
      <c r="AC184" s="252">
        <f>ROUND(AB184*事業まとめ!$Q$6,2)</f>
        <v>0</v>
      </c>
      <c r="AD184" s="253"/>
      <c r="AE184" s="253"/>
      <c r="AF184" s="253"/>
      <c r="AG184" s="253"/>
      <c r="AH184" s="253"/>
      <c r="AI184" s="253"/>
      <c r="AJ184" s="253"/>
      <c r="AK184" s="252">
        <f t="shared" si="10"/>
        <v>0</v>
      </c>
      <c r="AL184" s="252">
        <f>ROUND(AK184*事業まとめ!$Q$6,2)</f>
        <v>0</v>
      </c>
      <c r="AM184" s="254">
        <f t="shared" si="8"/>
        <v>0</v>
      </c>
      <c r="AN184" s="254">
        <f t="shared" si="8"/>
        <v>0</v>
      </c>
      <c r="AO184" s="259"/>
      <c r="AP184" s="260">
        <f t="shared" si="11"/>
        <v>0</v>
      </c>
      <c r="AQ184" s="259"/>
      <c r="AR184" s="257"/>
      <c r="AS184" s="257"/>
      <c r="AT184" s="257"/>
      <c r="AU184" s="257"/>
      <c r="AV184" s="257"/>
      <c r="AW184" s="257"/>
    </row>
    <row r="185" spans="2:49" s="265" customFormat="1" x14ac:dyDescent="0.4">
      <c r="B185" s="251">
        <v>3</v>
      </c>
      <c r="C185" s="251" t="s">
        <v>2139</v>
      </c>
      <c r="D185" s="251" t="s">
        <v>456</v>
      </c>
      <c r="E185" s="251" t="s">
        <v>69</v>
      </c>
      <c r="F185" s="258" t="s">
        <v>1880</v>
      </c>
      <c r="G185" s="251" t="s">
        <v>2143</v>
      </c>
      <c r="H185" s="251" t="s">
        <v>406</v>
      </c>
      <c r="I185" s="251" t="s">
        <v>9</v>
      </c>
      <c r="J185" s="251" t="s">
        <v>9</v>
      </c>
      <c r="K185" s="251" t="s">
        <v>539</v>
      </c>
      <c r="L185" s="251"/>
      <c r="M185" s="251" t="s">
        <v>17</v>
      </c>
      <c r="N185" s="251">
        <v>1</v>
      </c>
      <c r="O185" s="251" t="s">
        <v>18</v>
      </c>
      <c r="P185" s="251" t="s">
        <v>9</v>
      </c>
      <c r="Q185" s="251" t="s">
        <v>454</v>
      </c>
      <c r="R185" s="251" t="s">
        <v>9</v>
      </c>
      <c r="S185" s="251" t="s">
        <v>9</v>
      </c>
      <c r="T185" s="251" t="s">
        <v>9</v>
      </c>
      <c r="U185" s="251" t="s">
        <v>9</v>
      </c>
      <c r="V185" s="251" t="s">
        <v>9</v>
      </c>
      <c r="W185" s="251" t="s">
        <v>9</v>
      </c>
      <c r="X185" s="251" t="s">
        <v>9</v>
      </c>
      <c r="Y185" s="251" t="s">
        <v>9</v>
      </c>
      <c r="Z185" s="251">
        <v>3</v>
      </c>
      <c r="AA185" s="251">
        <v>3</v>
      </c>
      <c r="AB185" s="252">
        <f t="shared" si="9"/>
        <v>0</v>
      </c>
      <c r="AC185" s="252">
        <f>ROUND(AB185*事業まとめ!$Q$6,2)</f>
        <v>0</v>
      </c>
      <c r="AD185" s="253"/>
      <c r="AE185" s="253"/>
      <c r="AF185" s="253"/>
      <c r="AG185" s="253"/>
      <c r="AH185" s="253"/>
      <c r="AI185" s="253"/>
      <c r="AJ185" s="253"/>
      <c r="AK185" s="252">
        <f t="shared" si="10"/>
        <v>0</v>
      </c>
      <c r="AL185" s="252">
        <f>ROUND(AK185*事業まとめ!$Q$6,2)</f>
        <v>0</v>
      </c>
      <c r="AM185" s="254">
        <f t="shared" si="8"/>
        <v>0</v>
      </c>
      <c r="AN185" s="254">
        <f t="shared" si="8"/>
        <v>0</v>
      </c>
      <c r="AO185" s="259"/>
      <c r="AP185" s="260">
        <f t="shared" si="11"/>
        <v>0</v>
      </c>
      <c r="AQ185" s="259"/>
      <c r="AR185" s="257"/>
      <c r="AS185" s="257"/>
      <c r="AT185" s="257"/>
      <c r="AU185" s="257"/>
      <c r="AV185" s="257"/>
      <c r="AW185" s="257"/>
    </row>
    <row r="186" spans="2:49" s="265" customFormat="1" x14ac:dyDescent="0.4">
      <c r="B186" s="251">
        <v>3</v>
      </c>
      <c r="C186" s="251" t="s">
        <v>2140</v>
      </c>
      <c r="D186" s="251" t="s">
        <v>456</v>
      </c>
      <c r="E186" s="251" t="s">
        <v>69</v>
      </c>
      <c r="F186" s="258" t="s">
        <v>1881</v>
      </c>
      <c r="G186" s="251" t="s">
        <v>2143</v>
      </c>
      <c r="H186" s="251" t="s">
        <v>406</v>
      </c>
      <c r="I186" s="251" t="s">
        <v>9</v>
      </c>
      <c r="J186" s="251" t="s">
        <v>9</v>
      </c>
      <c r="K186" s="251" t="s">
        <v>538</v>
      </c>
      <c r="L186" s="251"/>
      <c r="M186" s="251" t="s">
        <v>7</v>
      </c>
      <c r="N186" s="251">
        <v>1</v>
      </c>
      <c r="O186" s="251" t="s">
        <v>18</v>
      </c>
      <c r="P186" s="251" t="s">
        <v>9</v>
      </c>
      <c r="Q186" s="251" t="s">
        <v>9</v>
      </c>
      <c r="R186" s="251" t="s">
        <v>9</v>
      </c>
      <c r="S186" s="251" t="s">
        <v>9</v>
      </c>
      <c r="T186" s="251" t="s">
        <v>9</v>
      </c>
      <c r="U186" s="251" t="s">
        <v>9</v>
      </c>
      <c r="V186" s="251" t="s">
        <v>9</v>
      </c>
      <c r="W186" s="251" t="s">
        <v>9</v>
      </c>
      <c r="X186" s="251" t="s">
        <v>9</v>
      </c>
      <c r="Y186" s="251" t="s">
        <v>9</v>
      </c>
      <c r="Z186" s="251">
        <v>2</v>
      </c>
      <c r="AA186" s="251">
        <v>2</v>
      </c>
      <c r="AB186" s="252">
        <f t="shared" si="9"/>
        <v>0</v>
      </c>
      <c r="AC186" s="252">
        <f>ROUND(AB186*事業まとめ!$Q$6,2)</f>
        <v>0</v>
      </c>
      <c r="AD186" s="253"/>
      <c r="AE186" s="253"/>
      <c r="AF186" s="253"/>
      <c r="AG186" s="253"/>
      <c r="AH186" s="253"/>
      <c r="AI186" s="253"/>
      <c r="AJ186" s="253"/>
      <c r="AK186" s="252">
        <f t="shared" si="10"/>
        <v>0</v>
      </c>
      <c r="AL186" s="252">
        <f>ROUND(AK186*事業まとめ!$Q$6,2)</f>
        <v>0</v>
      </c>
      <c r="AM186" s="254">
        <f t="shared" si="8"/>
        <v>0</v>
      </c>
      <c r="AN186" s="254">
        <f t="shared" si="8"/>
        <v>0</v>
      </c>
      <c r="AO186" s="259"/>
      <c r="AP186" s="260">
        <f t="shared" si="11"/>
        <v>0</v>
      </c>
      <c r="AQ186" s="259"/>
      <c r="AR186" s="257"/>
      <c r="AS186" s="257"/>
      <c r="AT186" s="257"/>
      <c r="AU186" s="257"/>
      <c r="AV186" s="257"/>
      <c r="AW186" s="257"/>
    </row>
    <row r="187" spans="2:49" s="265" customFormat="1" x14ac:dyDescent="0.4">
      <c r="B187" s="251">
        <v>3</v>
      </c>
      <c r="C187" s="251" t="s">
        <v>2139</v>
      </c>
      <c r="D187" s="251" t="s">
        <v>456</v>
      </c>
      <c r="E187" s="251" t="s">
        <v>69</v>
      </c>
      <c r="F187" s="258" t="s">
        <v>1881</v>
      </c>
      <c r="G187" s="251" t="s">
        <v>2143</v>
      </c>
      <c r="H187" s="251" t="s">
        <v>406</v>
      </c>
      <c r="I187" s="251" t="s">
        <v>9</v>
      </c>
      <c r="J187" s="251" t="s">
        <v>9</v>
      </c>
      <c r="K187" s="251" t="s">
        <v>539</v>
      </c>
      <c r="L187" s="251"/>
      <c r="M187" s="251" t="s">
        <v>17</v>
      </c>
      <c r="N187" s="251">
        <v>1</v>
      </c>
      <c r="O187" s="251" t="s">
        <v>18</v>
      </c>
      <c r="P187" s="251" t="s">
        <v>9</v>
      </c>
      <c r="Q187" s="251" t="s">
        <v>454</v>
      </c>
      <c r="R187" s="251" t="s">
        <v>9</v>
      </c>
      <c r="S187" s="251" t="s">
        <v>9</v>
      </c>
      <c r="T187" s="251" t="s">
        <v>9</v>
      </c>
      <c r="U187" s="251" t="s">
        <v>9</v>
      </c>
      <c r="V187" s="251" t="s">
        <v>9</v>
      </c>
      <c r="W187" s="251" t="s">
        <v>9</v>
      </c>
      <c r="X187" s="251" t="s">
        <v>9</v>
      </c>
      <c r="Y187" s="251" t="s">
        <v>9</v>
      </c>
      <c r="Z187" s="251">
        <v>3</v>
      </c>
      <c r="AA187" s="251">
        <v>3</v>
      </c>
      <c r="AB187" s="252">
        <f t="shared" si="9"/>
        <v>0</v>
      </c>
      <c r="AC187" s="252">
        <f>ROUND(AB187*事業まとめ!$Q$6,2)</f>
        <v>0</v>
      </c>
      <c r="AD187" s="253"/>
      <c r="AE187" s="253"/>
      <c r="AF187" s="253"/>
      <c r="AG187" s="253"/>
      <c r="AH187" s="253"/>
      <c r="AI187" s="253"/>
      <c r="AJ187" s="253"/>
      <c r="AK187" s="252">
        <f t="shared" si="10"/>
        <v>0</v>
      </c>
      <c r="AL187" s="252">
        <f>ROUND(AK187*事業まとめ!$Q$6,2)</f>
        <v>0</v>
      </c>
      <c r="AM187" s="254">
        <f t="shared" si="8"/>
        <v>0</v>
      </c>
      <c r="AN187" s="254">
        <f t="shared" si="8"/>
        <v>0</v>
      </c>
      <c r="AO187" s="259"/>
      <c r="AP187" s="260">
        <f t="shared" si="11"/>
        <v>0</v>
      </c>
      <c r="AQ187" s="259"/>
      <c r="AR187" s="257"/>
      <c r="AS187" s="257"/>
      <c r="AT187" s="257"/>
      <c r="AU187" s="257"/>
      <c r="AV187" s="257"/>
      <c r="AW187" s="257"/>
    </row>
    <row r="188" spans="2:49" s="265" customFormat="1" x14ac:dyDescent="0.4">
      <c r="B188" s="251">
        <v>3</v>
      </c>
      <c r="C188" s="251" t="s">
        <v>2140</v>
      </c>
      <c r="D188" s="251" t="s">
        <v>456</v>
      </c>
      <c r="E188" s="251" t="s">
        <v>69</v>
      </c>
      <c r="F188" s="251" t="s">
        <v>1882</v>
      </c>
      <c r="G188" s="251" t="s">
        <v>2143</v>
      </c>
      <c r="H188" s="251" t="s">
        <v>406</v>
      </c>
      <c r="I188" s="251" t="s">
        <v>9</v>
      </c>
      <c r="J188" s="251" t="s">
        <v>9</v>
      </c>
      <c r="K188" s="251" t="s">
        <v>538</v>
      </c>
      <c r="L188" s="251"/>
      <c r="M188" s="251" t="s">
        <v>7</v>
      </c>
      <c r="N188" s="251">
        <v>1</v>
      </c>
      <c r="O188" s="251" t="s">
        <v>18</v>
      </c>
      <c r="P188" s="251" t="s">
        <v>9</v>
      </c>
      <c r="Q188" s="251" t="s">
        <v>9</v>
      </c>
      <c r="R188" s="251" t="s">
        <v>9</v>
      </c>
      <c r="S188" s="251" t="s">
        <v>9</v>
      </c>
      <c r="T188" s="251" t="s">
        <v>9</v>
      </c>
      <c r="U188" s="251" t="s">
        <v>9</v>
      </c>
      <c r="V188" s="251" t="s">
        <v>9</v>
      </c>
      <c r="W188" s="251" t="s">
        <v>9</v>
      </c>
      <c r="X188" s="251" t="s">
        <v>9</v>
      </c>
      <c r="Y188" s="251" t="s">
        <v>9</v>
      </c>
      <c r="Z188" s="251">
        <v>1</v>
      </c>
      <c r="AA188" s="251">
        <v>1</v>
      </c>
      <c r="AB188" s="252">
        <f t="shared" si="9"/>
        <v>0</v>
      </c>
      <c r="AC188" s="252">
        <f>ROUND(AB188*事業まとめ!$Q$6,2)</f>
        <v>0</v>
      </c>
      <c r="AD188" s="253"/>
      <c r="AE188" s="253"/>
      <c r="AF188" s="253"/>
      <c r="AG188" s="253"/>
      <c r="AH188" s="253"/>
      <c r="AI188" s="253"/>
      <c r="AJ188" s="253"/>
      <c r="AK188" s="252">
        <f t="shared" si="10"/>
        <v>0</v>
      </c>
      <c r="AL188" s="252">
        <f>ROUND(AK188*事業まとめ!$Q$6,2)</f>
        <v>0</v>
      </c>
      <c r="AM188" s="254">
        <f t="shared" si="8"/>
        <v>0</v>
      </c>
      <c r="AN188" s="254">
        <f t="shared" si="8"/>
        <v>0</v>
      </c>
      <c r="AO188" s="259"/>
      <c r="AP188" s="260">
        <f t="shared" si="11"/>
        <v>0</v>
      </c>
      <c r="AQ188" s="259"/>
      <c r="AR188" s="257"/>
      <c r="AS188" s="257"/>
      <c r="AT188" s="257"/>
      <c r="AU188" s="257"/>
      <c r="AV188" s="257"/>
      <c r="AW188" s="257"/>
    </row>
    <row r="189" spans="2:49" s="265" customFormat="1" x14ac:dyDescent="0.4">
      <c r="B189" s="251">
        <v>3</v>
      </c>
      <c r="C189" s="251" t="s">
        <v>2139</v>
      </c>
      <c r="D189" s="251" t="s">
        <v>456</v>
      </c>
      <c r="E189" s="251" t="s">
        <v>69</v>
      </c>
      <c r="F189" s="251" t="s">
        <v>478</v>
      </c>
      <c r="G189" s="251"/>
      <c r="H189" s="251" t="s">
        <v>9</v>
      </c>
      <c r="I189" s="251">
        <v>3</v>
      </c>
      <c r="J189" s="251">
        <v>220</v>
      </c>
      <c r="K189" s="251" t="s">
        <v>563</v>
      </c>
      <c r="L189" s="251"/>
      <c r="M189" s="251" t="s">
        <v>10</v>
      </c>
      <c r="N189" s="251">
        <v>2</v>
      </c>
      <c r="O189" s="251" t="s">
        <v>299</v>
      </c>
      <c r="P189" s="251" t="s">
        <v>9</v>
      </c>
      <c r="Q189" s="251" t="s">
        <v>479</v>
      </c>
      <c r="R189" s="251" t="s">
        <v>480</v>
      </c>
      <c r="S189" s="251" t="s">
        <v>481</v>
      </c>
      <c r="T189" s="251" t="s">
        <v>9</v>
      </c>
      <c r="U189" s="251" t="s">
        <v>9</v>
      </c>
      <c r="V189" s="251" t="s">
        <v>9</v>
      </c>
      <c r="W189" s="251" t="s">
        <v>9</v>
      </c>
      <c r="X189" s="251" t="s">
        <v>9</v>
      </c>
      <c r="Y189" s="251">
        <v>48</v>
      </c>
      <c r="Z189" s="251">
        <v>7</v>
      </c>
      <c r="AA189" s="251">
        <v>14</v>
      </c>
      <c r="AB189" s="252">
        <f t="shared" si="9"/>
        <v>443.52</v>
      </c>
      <c r="AC189" s="252">
        <f>ROUND(AB189*事業まとめ!$Q$6,2)</f>
        <v>11975.04</v>
      </c>
      <c r="AD189" s="253"/>
      <c r="AE189" s="253"/>
      <c r="AF189" s="253"/>
      <c r="AG189" s="253"/>
      <c r="AH189" s="253"/>
      <c r="AI189" s="253"/>
      <c r="AJ189" s="253"/>
      <c r="AK189" s="252">
        <f t="shared" si="10"/>
        <v>0</v>
      </c>
      <c r="AL189" s="252">
        <f>ROUND(AK189*事業まとめ!$Q$6,2)</f>
        <v>0</v>
      </c>
      <c r="AM189" s="254">
        <f t="shared" si="8"/>
        <v>443.52</v>
      </c>
      <c r="AN189" s="254">
        <f t="shared" si="8"/>
        <v>11975.04</v>
      </c>
      <c r="AO189" s="259"/>
      <c r="AP189" s="260">
        <f t="shared" si="11"/>
        <v>0</v>
      </c>
      <c r="AQ189" s="259"/>
      <c r="AR189" s="257"/>
      <c r="AS189" s="257"/>
      <c r="AT189" s="257"/>
      <c r="AU189" s="257"/>
      <c r="AV189" s="257"/>
      <c r="AW189" s="257"/>
    </row>
    <row r="190" spans="2:49" s="265" customFormat="1" x14ac:dyDescent="0.4">
      <c r="B190" s="251">
        <v>3</v>
      </c>
      <c r="C190" s="251" t="s">
        <v>2140</v>
      </c>
      <c r="D190" s="251" t="s">
        <v>456</v>
      </c>
      <c r="E190" s="251" t="s">
        <v>69</v>
      </c>
      <c r="F190" s="251" t="s">
        <v>478</v>
      </c>
      <c r="G190" s="251"/>
      <c r="H190" s="251" t="s">
        <v>9</v>
      </c>
      <c r="I190" s="251">
        <v>3</v>
      </c>
      <c r="J190" s="251">
        <v>220</v>
      </c>
      <c r="K190" s="251" t="s">
        <v>564</v>
      </c>
      <c r="L190" s="251"/>
      <c r="M190" s="251" t="s">
        <v>10</v>
      </c>
      <c r="N190" s="251">
        <v>2</v>
      </c>
      <c r="O190" s="251" t="s">
        <v>299</v>
      </c>
      <c r="P190" s="251" t="s">
        <v>9</v>
      </c>
      <c r="Q190" s="251" t="s">
        <v>397</v>
      </c>
      <c r="R190" s="251" t="s">
        <v>482</v>
      </c>
      <c r="S190" s="251" t="s">
        <v>480</v>
      </c>
      <c r="T190" s="251" t="s">
        <v>481</v>
      </c>
      <c r="U190" s="251" t="s">
        <v>9</v>
      </c>
      <c r="V190" s="251" t="s">
        <v>9</v>
      </c>
      <c r="W190" s="251" t="s">
        <v>9</v>
      </c>
      <c r="X190" s="251" t="s">
        <v>9</v>
      </c>
      <c r="Y190" s="251">
        <v>48</v>
      </c>
      <c r="Z190" s="251">
        <v>2</v>
      </c>
      <c r="AA190" s="251">
        <v>4</v>
      </c>
      <c r="AB190" s="252">
        <f t="shared" si="9"/>
        <v>126.72</v>
      </c>
      <c r="AC190" s="252">
        <f>ROUND(AB190*事業まとめ!$Q$6,2)</f>
        <v>3421.44</v>
      </c>
      <c r="AD190" s="253"/>
      <c r="AE190" s="253"/>
      <c r="AF190" s="253"/>
      <c r="AG190" s="253"/>
      <c r="AH190" s="253"/>
      <c r="AI190" s="253"/>
      <c r="AJ190" s="253"/>
      <c r="AK190" s="252">
        <f t="shared" si="10"/>
        <v>0</v>
      </c>
      <c r="AL190" s="252">
        <f>ROUND(AK190*事業まとめ!$Q$6,2)</f>
        <v>0</v>
      </c>
      <c r="AM190" s="254">
        <f t="shared" si="8"/>
        <v>126.72</v>
      </c>
      <c r="AN190" s="254">
        <f t="shared" si="8"/>
        <v>3421.44</v>
      </c>
      <c r="AO190" s="259"/>
      <c r="AP190" s="260">
        <f t="shared" si="11"/>
        <v>0</v>
      </c>
      <c r="AQ190" s="259"/>
      <c r="AR190" s="257"/>
      <c r="AS190" s="257"/>
      <c r="AT190" s="257"/>
      <c r="AU190" s="257"/>
      <c r="AV190" s="257"/>
      <c r="AW190" s="257"/>
    </row>
    <row r="191" spans="2:49" s="265" customFormat="1" x14ac:dyDescent="0.4">
      <c r="B191" s="251">
        <v>3</v>
      </c>
      <c r="C191" s="251" t="s">
        <v>2139</v>
      </c>
      <c r="D191" s="251" t="s">
        <v>456</v>
      </c>
      <c r="E191" s="251" t="s">
        <v>69</v>
      </c>
      <c r="F191" s="251" t="s">
        <v>1884</v>
      </c>
      <c r="G191" s="251"/>
      <c r="H191" s="251" t="s">
        <v>9</v>
      </c>
      <c r="I191" s="251">
        <v>1.8</v>
      </c>
      <c r="J191" s="251">
        <v>220</v>
      </c>
      <c r="K191" s="251" t="s">
        <v>565</v>
      </c>
      <c r="L191" s="251"/>
      <c r="M191" s="251" t="s">
        <v>7</v>
      </c>
      <c r="N191" s="251">
        <v>2</v>
      </c>
      <c r="O191" s="251" t="s">
        <v>287</v>
      </c>
      <c r="P191" s="251" t="s">
        <v>9</v>
      </c>
      <c r="Q191" s="251" t="s">
        <v>9</v>
      </c>
      <c r="R191" s="251" t="s">
        <v>9</v>
      </c>
      <c r="S191" s="251" t="s">
        <v>9</v>
      </c>
      <c r="T191" s="251" t="s">
        <v>9</v>
      </c>
      <c r="U191" s="251" t="s">
        <v>9</v>
      </c>
      <c r="V191" s="251" t="s">
        <v>9</v>
      </c>
      <c r="W191" s="251" t="s">
        <v>9</v>
      </c>
      <c r="X191" s="251" t="s">
        <v>9</v>
      </c>
      <c r="Y191" s="251">
        <v>47</v>
      </c>
      <c r="Z191" s="251">
        <v>1</v>
      </c>
      <c r="AA191" s="251">
        <v>2</v>
      </c>
      <c r="AB191" s="252">
        <f t="shared" si="9"/>
        <v>37.22</v>
      </c>
      <c r="AC191" s="252">
        <f>ROUND(AB191*事業まとめ!$Q$6,2)</f>
        <v>1004.94</v>
      </c>
      <c r="AD191" s="253"/>
      <c r="AE191" s="253"/>
      <c r="AF191" s="253"/>
      <c r="AG191" s="253"/>
      <c r="AH191" s="253"/>
      <c r="AI191" s="253"/>
      <c r="AJ191" s="253"/>
      <c r="AK191" s="252">
        <f t="shared" si="10"/>
        <v>0</v>
      </c>
      <c r="AL191" s="252">
        <f>ROUND(AK191*事業まとめ!$Q$6,2)</f>
        <v>0</v>
      </c>
      <c r="AM191" s="254">
        <f t="shared" si="8"/>
        <v>37.22</v>
      </c>
      <c r="AN191" s="254">
        <f t="shared" si="8"/>
        <v>1004.94</v>
      </c>
      <c r="AO191" s="259"/>
      <c r="AP191" s="260">
        <f t="shared" si="11"/>
        <v>0</v>
      </c>
      <c r="AQ191" s="259"/>
      <c r="AR191" s="257"/>
      <c r="AS191" s="257"/>
      <c r="AT191" s="257"/>
      <c r="AU191" s="257"/>
      <c r="AV191" s="257"/>
      <c r="AW191" s="257"/>
    </row>
    <row r="192" spans="2:49" s="265" customFormat="1" x14ac:dyDescent="0.4">
      <c r="B192" s="251">
        <v>3</v>
      </c>
      <c r="C192" s="251" t="s">
        <v>2140</v>
      </c>
      <c r="D192" s="251" t="s">
        <v>456</v>
      </c>
      <c r="E192" s="251" t="s">
        <v>69</v>
      </c>
      <c r="F192" s="258" t="s">
        <v>1893</v>
      </c>
      <c r="G192" s="251"/>
      <c r="H192" s="251" t="s">
        <v>9</v>
      </c>
      <c r="I192" s="251">
        <v>1.8</v>
      </c>
      <c r="J192" s="251">
        <v>220</v>
      </c>
      <c r="K192" s="251" t="s">
        <v>545</v>
      </c>
      <c r="L192" s="251"/>
      <c r="M192" s="251" t="s">
        <v>7</v>
      </c>
      <c r="N192" s="251">
        <v>1</v>
      </c>
      <c r="O192" s="251" t="s">
        <v>461</v>
      </c>
      <c r="P192" s="251" t="s">
        <v>9</v>
      </c>
      <c r="Q192" s="251" t="s">
        <v>9</v>
      </c>
      <c r="R192" s="251" t="s">
        <v>9</v>
      </c>
      <c r="S192" s="251" t="s">
        <v>9</v>
      </c>
      <c r="T192" s="251" t="s">
        <v>9</v>
      </c>
      <c r="U192" s="251" t="s">
        <v>9</v>
      </c>
      <c r="V192" s="251" t="s">
        <v>9</v>
      </c>
      <c r="W192" s="251" t="s">
        <v>9</v>
      </c>
      <c r="X192" s="251" t="s">
        <v>9</v>
      </c>
      <c r="Y192" s="251">
        <v>30</v>
      </c>
      <c r="Z192" s="251">
        <v>1</v>
      </c>
      <c r="AA192" s="251">
        <v>1</v>
      </c>
      <c r="AB192" s="252">
        <f t="shared" si="9"/>
        <v>11.88</v>
      </c>
      <c r="AC192" s="252">
        <f>ROUND(AB192*事業まとめ!$Q$6,2)</f>
        <v>320.76</v>
      </c>
      <c r="AD192" s="253"/>
      <c r="AE192" s="253"/>
      <c r="AF192" s="253"/>
      <c r="AG192" s="253"/>
      <c r="AH192" s="253"/>
      <c r="AI192" s="253"/>
      <c r="AJ192" s="253"/>
      <c r="AK192" s="252">
        <f t="shared" si="10"/>
        <v>0</v>
      </c>
      <c r="AL192" s="252">
        <f>ROUND(AK192*事業まとめ!$Q$6,2)</f>
        <v>0</v>
      </c>
      <c r="AM192" s="254">
        <f t="shared" si="8"/>
        <v>11.88</v>
      </c>
      <c r="AN192" s="254">
        <f t="shared" si="8"/>
        <v>320.76</v>
      </c>
      <c r="AO192" s="259"/>
      <c r="AP192" s="260">
        <f t="shared" si="11"/>
        <v>0</v>
      </c>
      <c r="AQ192" s="259"/>
      <c r="AR192" s="257"/>
      <c r="AS192" s="257"/>
      <c r="AT192" s="257"/>
      <c r="AU192" s="257"/>
      <c r="AV192" s="257"/>
      <c r="AW192" s="257"/>
    </row>
    <row r="193" spans="2:49" s="265" customFormat="1" x14ac:dyDescent="0.4">
      <c r="B193" s="251">
        <v>3</v>
      </c>
      <c r="C193" s="251" t="s">
        <v>2139</v>
      </c>
      <c r="D193" s="251" t="s">
        <v>456</v>
      </c>
      <c r="E193" s="251" t="s">
        <v>69</v>
      </c>
      <c r="F193" s="251" t="s">
        <v>460</v>
      </c>
      <c r="G193" s="251"/>
      <c r="H193" s="251" t="s">
        <v>9</v>
      </c>
      <c r="I193" s="251">
        <v>9</v>
      </c>
      <c r="J193" s="251">
        <v>220</v>
      </c>
      <c r="K193" s="251" t="s">
        <v>545</v>
      </c>
      <c r="L193" s="251"/>
      <c r="M193" s="251" t="s">
        <v>7</v>
      </c>
      <c r="N193" s="251">
        <v>1</v>
      </c>
      <c r="O193" s="251" t="s">
        <v>461</v>
      </c>
      <c r="P193" s="251" t="s">
        <v>9</v>
      </c>
      <c r="Q193" s="251" t="s">
        <v>9</v>
      </c>
      <c r="R193" s="251" t="s">
        <v>9</v>
      </c>
      <c r="S193" s="251" t="s">
        <v>9</v>
      </c>
      <c r="T193" s="251" t="s">
        <v>9</v>
      </c>
      <c r="U193" s="251" t="s">
        <v>9</v>
      </c>
      <c r="V193" s="251" t="s">
        <v>9</v>
      </c>
      <c r="W193" s="251" t="s">
        <v>9</v>
      </c>
      <c r="X193" s="251" t="s">
        <v>9</v>
      </c>
      <c r="Y193" s="251">
        <v>30</v>
      </c>
      <c r="Z193" s="251">
        <v>5</v>
      </c>
      <c r="AA193" s="251">
        <v>5</v>
      </c>
      <c r="AB193" s="252">
        <f t="shared" si="9"/>
        <v>297</v>
      </c>
      <c r="AC193" s="252">
        <f>ROUND(AB193*事業まとめ!$Q$6,2)</f>
        <v>8019</v>
      </c>
      <c r="AD193" s="253"/>
      <c r="AE193" s="253"/>
      <c r="AF193" s="253"/>
      <c r="AG193" s="253"/>
      <c r="AH193" s="253"/>
      <c r="AI193" s="253"/>
      <c r="AJ193" s="253"/>
      <c r="AK193" s="252">
        <f t="shared" si="10"/>
        <v>0</v>
      </c>
      <c r="AL193" s="252">
        <f>ROUND(AK193*事業まとめ!$Q$6,2)</f>
        <v>0</v>
      </c>
      <c r="AM193" s="254">
        <f t="shared" si="8"/>
        <v>297</v>
      </c>
      <c r="AN193" s="254">
        <f t="shared" si="8"/>
        <v>8019</v>
      </c>
      <c r="AO193" s="259"/>
      <c r="AP193" s="260">
        <f t="shared" si="11"/>
        <v>0</v>
      </c>
      <c r="AQ193" s="259"/>
      <c r="AR193" s="257"/>
      <c r="AS193" s="257"/>
      <c r="AT193" s="257"/>
      <c r="AU193" s="257"/>
      <c r="AV193" s="257"/>
      <c r="AW193" s="257"/>
    </row>
    <row r="194" spans="2:49" s="265" customFormat="1" x14ac:dyDescent="0.4">
      <c r="B194" s="251">
        <v>3</v>
      </c>
      <c r="C194" s="251" t="s">
        <v>2140</v>
      </c>
      <c r="D194" s="251" t="s">
        <v>456</v>
      </c>
      <c r="E194" s="251" t="s">
        <v>69</v>
      </c>
      <c r="F194" s="251" t="s">
        <v>460</v>
      </c>
      <c r="G194" s="251"/>
      <c r="H194" s="251" t="s">
        <v>9</v>
      </c>
      <c r="I194" s="251">
        <v>9</v>
      </c>
      <c r="J194" s="251">
        <v>220</v>
      </c>
      <c r="K194" s="251" t="s">
        <v>542</v>
      </c>
      <c r="L194" s="251"/>
      <c r="M194" s="251" t="s">
        <v>7</v>
      </c>
      <c r="N194" s="251">
        <v>1</v>
      </c>
      <c r="O194" s="251" t="s">
        <v>287</v>
      </c>
      <c r="P194" s="251" t="s">
        <v>9</v>
      </c>
      <c r="Q194" s="251" t="s">
        <v>9</v>
      </c>
      <c r="R194" s="251" t="s">
        <v>9</v>
      </c>
      <c r="S194" s="251" t="s">
        <v>9</v>
      </c>
      <c r="T194" s="251" t="s">
        <v>9</v>
      </c>
      <c r="U194" s="251" t="s">
        <v>9</v>
      </c>
      <c r="V194" s="251" t="s">
        <v>9</v>
      </c>
      <c r="W194" s="251" t="s">
        <v>9</v>
      </c>
      <c r="X194" s="251" t="s">
        <v>9</v>
      </c>
      <c r="Y194" s="251">
        <v>47</v>
      </c>
      <c r="Z194" s="251">
        <v>1</v>
      </c>
      <c r="AA194" s="251">
        <v>1</v>
      </c>
      <c r="AB194" s="252">
        <f t="shared" si="9"/>
        <v>93.06</v>
      </c>
      <c r="AC194" s="252">
        <f>ROUND(AB194*事業まとめ!$Q$6,2)</f>
        <v>2512.62</v>
      </c>
      <c r="AD194" s="253"/>
      <c r="AE194" s="253"/>
      <c r="AF194" s="253"/>
      <c r="AG194" s="253"/>
      <c r="AH194" s="253"/>
      <c r="AI194" s="253"/>
      <c r="AJ194" s="253"/>
      <c r="AK194" s="252">
        <f t="shared" si="10"/>
        <v>0</v>
      </c>
      <c r="AL194" s="252">
        <f>ROUND(AK194*事業まとめ!$Q$6,2)</f>
        <v>0</v>
      </c>
      <c r="AM194" s="254">
        <f t="shared" si="8"/>
        <v>93.06</v>
      </c>
      <c r="AN194" s="254">
        <f t="shared" si="8"/>
        <v>2512.62</v>
      </c>
      <c r="AO194" s="259"/>
      <c r="AP194" s="260">
        <f t="shared" si="11"/>
        <v>0</v>
      </c>
      <c r="AQ194" s="259"/>
      <c r="AR194" s="257"/>
      <c r="AS194" s="257"/>
      <c r="AT194" s="257"/>
      <c r="AU194" s="257"/>
      <c r="AV194" s="257"/>
      <c r="AW194" s="257"/>
    </row>
    <row r="195" spans="2:49" s="265" customFormat="1" x14ac:dyDescent="0.4">
      <c r="B195" s="251">
        <v>3</v>
      </c>
      <c r="C195" s="251" t="s">
        <v>2139</v>
      </c>
      <c r="D195" s="251" t="s">
        <v>456</v>
      </c>
      <c r="E195" s="251" t="s">
        <v>69</v>
      </c>
      <c r="F195" s="251" t="s">
        <v>61</v>
      </c>
      <c r="G195" s="251"/>
      <c r="H195" s="251" t="s">
        <v>9</v>
      </c>
      <c r="I195" s="251">
        <v>9</v>
      </c>
      <c r="J195" s="251">
        <v>220</v>
      </c>
      <c r="K195" s="251" t="s">
        <v>51</v>
      </c>
      <c r="L195" s="251"/>
      <c r="M195" s="251" t="s">
        <v>10</v>
      </c>
      <c r="N195" s="251">
        <v>2</v>
      </c>
      <c r="O195" s="251" t="s">
        <v>299</v>
      </c>
      <c r="P195" s="251" t="s">
        <v>9</v>
      </c>
      <c r="Q195" s="251" t="s">
        <v>396</v>
      </c>
      <c r="R195" s="251" t="s">
        <v>11</v>
      </c>
      <c r="S195" s="251" t="s">
        <v>9</v>
      </c>
      <c r="T195" s="251" t="s">
        <v>9</v>
      </c>
      <c r="U195" s="251" t="s">
        <v>9</v>
      </c>
      <c r="V195" s="251" t="s">
        <v>9</v>
      </c>
      <c r="W195" s="251" t="s">
        <v>9</v>
      </c>
      <c r="X195" s="251" t="s">
        <v>9</v>
      </c>
      <c r="Y195" s="251">
        <v>48</v>
      </c>
      <c r="Z195" s="251">
        <v>6</v>
      </c>
      <c r="AA195" s="251">
        <v>12</v>
      </c>
      <c r="AB195" s="252">
        <f t="shared" si="9"/>
        <v>1140.48</v>
      </c>
      <c r="AC195" s="252">
        <f>ROUND(AB195*事業まとめ!$Q$6,2)</f>
        <v>30792.959999999999</v>
      </c>
      <c r="AD195" s="253"/>
      <c r="AE195" s="253"/>
      <c r="AF195" s="253"/>
      <c r="AG195" s="253"/>
      <c r="AH195" s="253"/>
      <c r="AI195" s="253"/>
      <c r="AJ195" s="253"/>
      <c r="AK195" s="252">
        <f t="shared" si="10"/>
        <v>0</v>
      </c>
      <c r="AL195" s="252">
        <f>ROUND(AK195*事業まとめ!$Q$6,2)</f>
        <v>0</v>
      </c>
      <c r="AM195" s="254">
        <f t="shared" si="8"/>
        <v>1140.48</v>
      </c>
      <c r="AN195" s="254">
        <f t="shared" si="8"/>
        <v>30792.959999999999</v>
      </c>
      <c r="AO195" s="259"/>
      <c r="AP195" s="260">
        <f t="shared" si="11"/>
        <v>0</v>
      </c>
      <c r="AQ195" s="259"/>
      <c r="AR195" s="257"/>
      <c r="AS195" s="257"/>
      <c r="AT195" s="257"/>
      <c r="AU195" s="257"/>
      <c r="AV195" s="257"/>
      <c r="AW195" s="257"/>
    </row>
    <row r="196" spans="2:49" s="265" customFormat="1" x14ac:dyDescent="0.4">
      <c r="B196" s="251">
        <v>3</v>
      </c>
      <c r="C196" s="251" t="s">
        <v>2140</v>
      </c>
      <c r="D196" s="251" t="s">
        <v>456</v>
      </c>
      <c r="E196" s="251" t="s">
        <v>69</v>
      </c>
      <c r="F196" s="258" t="s">
        <v>61</v>
      </c>
      <c r="G196" s="251"/>
      <c r="H196" s="251" t="s">
        <v>9</v>
      </c>
      <c r="I196" s="251">
        <v>9</v>
      </c>
      <c r="J196" s="251">
        <v>220</v>
      </c>
      <c r="K196" s="251" t="s">
        <v>508</v>
      </c>
      <c r="L196" s="251"/>
      <c r="M196" s="251" t="s">
        <v>10</v>
      </c>
      <c r="N196" s="251">
        <v>2</v>
      </c>
      <c r="O196" s="251" t="s">
        <v>299</v>
      </c>
      <c r="P196" s="251" t="s">
        <v>9</v>
      </c>
      <c r="Q196" s="251" t="s">
        <v>397</v>
      </c>
      <c r="R196" s="251" t="s">
        <v>398</v>
      </c>
      <c r="S196" s="251" t="s">
        <v>9</v>
      </c>
      <c r="T196" s="251" t="s">
        <v>9</v>
      </c>
      <c r="U196" s="251" t="s">
        <v>9</v>
      </c>
      <c r="V196" s="251" t="s">
        <v>9</v>
      </c>
      <c r="W196" s="251" t="s">
        <v>9</v>
      </c>
      <c r="X196" s="251" t="s">
        <v>9</v>
      </c>
      <c r="Y196" s="251">
        <v>48</v>
      </c>
      <c r="Z196" s="251">
        <v>3</v>
      </c>
      <c r="AA196" s="251">
        <v>6</v>
      </c>
      <c r="AB196" s="252">
        <f t="shared" si="9"/>
        <v>570.24</v>
      </c>
      <c r="AC196" s="252">
        <f>ROUND(AB196*事業まとめ!$Q$6,2)</f>
        <v>15396.48</v>
      </c>
      <c r="AD196" s="253"/>
      <c r="AE196" s="253"/>
      <c r="AF196" s="253"/>
      <c r="AG196" s="253"/>
      <c r="AH196" s="253"/>
      <c r="AI196" s="253"/>
      <c r="AJ196" s="253"/>
      <c r="AK196" s="252">
        <f t="shared" si="10"/>
        <v>0</v>
      </c>
      <c r="AL196" s="252">
        <f>ROUND(AK196*事業まとめ!$Q$6,2)</f>
        <v>0</v>
      </c>
      <c r="AM196" s="254">
        <f t="shared" si="8"/>
        <v>570.24</v>
      </c>
      <c r="AN196" s="254">
        <f t="shared" si="8"/>
        <v>15396.48</v>
      </c>
      <c r="AO196" s="259"/>
      <c r="AP196" s="260">
        <f t="shared" si="11"/>
        <v>0</v>
      </c>
      <c r="AQ196" s="259"/>
      <c r="AR196" s="257"/>
      <c r="AS196" s="257"/>
      <c r="AT196" s="257"/>
      <c r="AU196" s="257"/>
      <c r="AV196" s="257"/>
      <c r="AW196" s="257"/>
    </row>
    <row r="197" spans="2:49" s="265" customFormat="1" x14ac:dyDescent="0.4">
      <c r="B197" s="251">
        <v>3</v>
      </c>
      <c r="C197" s="251" t="s">
        <v>2139</v>
      </c>
      <c r="D197" s="251" t="s">
        <v>456</v>
      </c>
      <c r="E197" s="251" t="s">
        <v>69</v>
      </c>
      <c r="F197" s="258" t="s">
        <v>61</v>
      </c>
      <c r="G197" s="251"/>
      <c r="H197" s="251" t="s">
        <v>9</v>
      </c>
      <c r="I197" s="251">
        <v>9</v>
      </c>
      <c r="J197" s="251">
        <v>220</v>
      </c>
      <c r="K197" s="251" t="s">
        <v>528</v>
      </c>
      <c r="L197" s="251"/>
      <c r="M197" s="251" t="s">
        <v>16</v>
      </c>
      <c r="N197" s="251">
        <v>1</v>
      </c>
      <c r="O197" s="251" t="s">
        <v>236</v>
      </c>
      <c r="P197" s="251" t="s">
        <v>9</v>
      </c>
      <c r="Q197" s="251" t="s">
        <v>9</v>
      </c>
      <c r="R197" s="251" t="s">
        <v>9</v>
      </c>
      <c r="S197" s="251" t="s">
        <v>9</v>
      </c>
      <c r="T197" s="251" t="s">
        <v>9</v>
      </c>
      <c r="U197" s="251" t="s">
        <v>9</v>
      </c>
      <c r="V197" s="251" t="s">
        <v>9</v>
      </c>
      <c r="W197" s="251" t="s">
        <v>9</v>
      </c>
      <c r="X197" s="251" t="s">
        <v>9</v>
      </c>
      <c r="Y197" s="251">
        <v>47</v>
      </c>
      <c r="Z197" s="251">
        <v>2</v>
      </c>
      <c r="AA197" s="251">
        <v>2</v>
      </c>
      <c r="AB197" s="252">
        <f t="shared" si="9"/>
        <v>186.12</v>
      </c>
      <c r="AC197" s="252">
        <f>ROUND(AB197*事業まとめ!$Q$6,2)</f>
        <v>5025.24</v>
      </c>
      <c r="AD197" s="253"/>
      <c r="AE197" s="253"/>
      <c r="AF197" s="253"/>
      <c r="AG197" s="253"/>
      <c r="AH197" s="253"/>
      <c r="AI197" s="253"/>
      <c r="AJ197" s="253"/>
      <c r="AK197" s="252">
        <f t="shared" si="10"/>
        <v>0</v>
      </c>
      <c r="AL197" s="252">
        <f>ROUND(AK197*事業まとめ!$Q$6,2)</f>
        <v>0</v>
      </c>
      <c r="AM197" s="254">
        <f t="shared" si="8"/>
        <v>186.12</v>
      </c>
      <c r="AN197" s="254">
        <f t="shared" si="8"/>
        <v>5025.24</v>
      </c>
      <c r="AO197" s="259"/>
      <c r="AP197" s="260">
        <f t="shared" si="11"/>
        <v>0</v>
      </c>
      <c r="AQ197" s="259"/>
      <c r="AR197" s="257"/>
      <c r="AS197" s="257"/>
      <c r="AT197" s="257"/>
      <c r="AU197" s="257"/>
      <c r="AV197" s="257"/>
      <c r="AW197" s="257"/>
    </row>
    <row r="198" spans="2:49" s="265" customFormat="1" x14ac:dyDescent="0.4">
      <c r="B198" s="251">
        <v>3</v>
      </c>
      <c r="C198" s="251" t="s">
        <v>2140</v>
      </c>
      <c r="D198" s="251" t="s">
        <v>456</v>
      </c>
      <c r="E198" s="251" t="s">
        <v>69</v>
      </c>
      <c r="F198" s="251" t="s">
        <v>483</v>
      </c>
      <c r="G198" s="251"/>
      <c r="H198" s="251" t="s">
        <v>9</v>
      </c>
      <c r="I198" s="251">
        <v>9</v>
      </c>
      <c r="J198" s="251">
        <v>220</v>
      </c>
      <c r="K198" s="251" t="s">
        <v>51</v>
      </c>
      <c r="L198" s="251"/>
      <c r="M198" s="251" t="s">
        <v>10</v>
      </c>
      <c r="N198" s="251">
        <v>2</v>
      </c>
      <c r="O198" s="251" t="s">
        <v>299</v>
      </c>
      <c r="P198" s="251" t="s">
        <v>9</v>
      </c>
      <c r="Q198" s="251" t="s">
        <v>396</v>
      </c>
      <c r="R198" s="251" t="s">
        <v>11</v>
      </c>
      <c r="S198" s="251" t="s">
        <v>9</v>
      </c>
      <c r="T198" s="251" t="s">
        <v>9</v>
      </c>
      <c r="U198" s="251" t="s">
        <v>9</v>
      </c>
      <c r="V198" s="251" t="s">
        <v>9</v>
      </c>
      <c r="W198" s="251" t="s">
        <v>9</v>
      </c>
      <c r="X198" s="251" t="s">
        <v>9</v>
      </c>
      <c r="Y198" s="251">
        <v>48</v>
      </c>
      <c r="Z198" s="251">
        <v>6</v>
      </c>
      <c r="AA198" s="251">
        <v>12</v>
      </c>
      <c r="AB198" s="252">
        <f t="shared" si="9"/>
        <v>1140.48</v>
      </c>
      <c r="AC198" s="252">
        <f>ROUND(AB198*事業まとめ!$Q$6,2)</f>
        <v>30792.959999999999</v>
      </c>
      <c r="AD198" s="253"/>
      <c r="AE198" s="253"/>
      <c r="AF198" s="253"/>
      <c r="AG198" s="253"/>
      <c r="AH198" s="253"/>
      <c r="AI198" s="253"/>
      <c r="AJ198" s="253"/>
      <c r="AK198" s="252">
        <f t="shared" si="10"/>
        <v>0</v>
      </c>
      <c r="AL198" s="252">
        <f>ROUND(AK198*事業まとめ!$Q$6,2)</f>
        <v>0</v>
      </c>
      <c r="AM198" s="254">
        <f t="shared" si="8"/>
        <v>1140.48</v>
      </c>
      <c r="AN198" s="254">
        <f t="shared" si="8"/>
        <v>30792.959999999999</v>
      </c>
      <c r="AO198" s="259"/>
      <c r="AP198" s="260">
        <f t="shared" si="11"/>
        <v>0</v>
      </c>
      <c r="AQ198" s="259"/>
      <c r="AR198" s="257"/>
      <c r="AS198" s="257"/>
      <c r="AT198" s="257"/>
      <c r="AU198" s="257"/>
      <c r="AV198" s="257"/>
      <c r="AW198" s="257"/>
    </row>
    <row r="199" spans="2:49" s="265" customFormat="1" x14ac:dyDescent="0.4">
      <c r="B199" s="251">
        <v>3</v>
      </c>
      <c r="C199" s="251" t="s">
        <v>2139</v>
      </c>
      <c r="D199" s="251" t="s">
        <v>456</v>
      </c>
      <c r="E199" s="251" t="s">
        <v>69</v>
      </c>
      <c r="F199" s="251" t="s">
        <v>483</v>
      </c>
      <c r="G199" s="251"/>
      <c r="H199" s="251" t="s">
        <v>9</v>
      </c>
      <c r="I199" s="251">
        <v>9</v>
      </c>
      <c r="J199" s="251">
        <v>220</v>
      </c>
      <c r="K199" s="251" t="s">
        <v>508</v>
      </c>
      <c r="L199" s="251"/>
      <c r="M199" s="251" t="s">
        <v>10</v>
      </c>
      <c r="N199" s="251">
        <v>2</v>
      </c>
      <c r="O199" s="251" t="s">
        <v>299</v>
      </c>
      <c r="P199" s="251" t="s">
        <v>9</v>
      </c>
      <c r="Q199" s="251" t="s">
        <v>397</v>
      </c>
      <c r="R199" s="251" t="s">
        <v>398</v>
      </c>
      <c r="S199" s="251" t="s">
        <v>9</v>
      </c>
      <c r="T199" s="251" t="s">
        <v>9</v>
      </c>
      <c r="U199" s="251" t="s">
        <v>9</v>
      </c>
      <c r="V199" s="251" t="s">
        <v>9</v>
      </c>
      <c r="W199" s="251" t="s">
        <v>9</v>
      </c>
      <c r="X199" s="251" t="s">
        <v>9</v>
      </c>
      <c r="Y199" s="251">
        <v>48</v>
      </c>
      <c r="Z199" s="251">
        <v>3</v>
      </c>
      <c r="AA199" s="251">
        <v>6</v>
      </c>
      <c r="AB199" s="252">
        <f t="shared" si="9"/>
        <v>570.24</v>
      </c>
      <c r="AC199" s="252">
        <f>ROUND(AB199*事業まとめ!$Q$6,2)</f>
        <v>15396.48</v>
      </c>
      <c r="AD199" s="253"/>
      <c r="AE199" s="253"/>
      <c r="AF199" s="253"/>
      <c r="AG199" s="253"/>
      <c r="AH199" s="253"/>
      <c r="AI199" s="253"/>
      <c r="AJ199" s="253"/>
      <c r="AK199" s="252">
        <f t="shared" si="10"/>
        <v>0</v>
      </c>
      <c r="AL199" s="252">
        <f>ROUND(AK199*事業まとめ!$Q$6,2)</f>
        <v>0</v>
      </c>
      <c r="AM199" s="254">
        <f t="shared" ref="AM199:AN206" si="12">AB199-AK199</f>
        <v>570.24</v>
      </c>
      <c r="AN199" s="254">
        <f t="shared" si="12"/>
        <v>15396.48</v>
      </c>
      <c r="AO199" s="259"/>
      <c r="AP199" s="260">
        <f t="shared" si="11"/>
        <v>0</v>
      </c>
      <c r="AQ199" s="259"/>
      <c r="AR199" s="257"/>
      <c r="AS199" s="257"/>
      <c r="AT199" s="257"/>
      <c r="AU199" s="257"/>
      <c r="AV199" s="257"/>
      <c r="AW199" s="257"/>
    </row>
    <row r="200" spans="2:49" s="265" customFormat="1" x14ac:dyDescent="0.4">
      <c r="B200" s="251">
        <v>3</v>
      </c>
      <c r="C200" s="251" t="s">
        <v>2140</v>
      </c>
      <c r="D200" s="251" t="s">
        <v>456</v>
      </c>
      <c r="E200" s="251" t="s">
        <v>69</v>
      </c>
      <c r="F200" s="251" t="s">
        <v>483</v>
      </c>
      <c r="G200" s="251"/>
      <c r="H200" s="251" t="s">
        <v>9</v>
      </c>
      <c r="I200" s="251">
        <v>9</v>
      </c>
      <c r="J200" s="251">
        <v>220</v>
      </c>
      <c r="K200" s="251" t="s">
        <v>528</v>
      </c>
      <c r="L200" s="251"/>
      <c r="M200" s="251" t="s">
        <v>16</v>
      </c>
      <c r="N200" s="251">
        <v>1</v>
      </c>
      <c r="O200" s="251" t="s">
        <v>236</v>
      </c>
      <c r="P200" s="251" t="s">
        <v>9</v>
      </c>
      <c r="Q200" s="251" t="s">
        <v>9</v>
      </c>
      <c r="R200" s="251" t="s">
        <v>9</v>
      </c>
      <c r="S200" s="251" t="s">
        <v>9</v>
      </c>
      <c r="T200" s="251" t="s">
        <v>9</v>
      </c>
      <c r="U200" s="251" t="s">
        <v>9</v>
      </c>
      <c r="V200" s="251" t="s">
        <v>9</v>
      </c>
      <c r="W200" s="251" t="s">
        <v>9</v>
      </c>
      <c r="X200" s="251" t="s">
        <v>9</v>
      </c>
      <c r="Y200" s="251">
        <v>47</v>
      </c>
      <c r="Z200" s="251">
        <v>2</v>
      </c>
      <c r="AA200" s="251">
        <v>2</v>
      </c>
      <c r="AB200" s="252">
        <f t="shared" si="9"/>
        <v>186.12</v>
      </c>
      <c r="AC200" s="252">
        <f>ROUND(AB200*事業まとめ!$Q$6,2)</f>
        <v>5025.24</v>
      </c>
      <c r="AD200" s="253"/>
      <c r="AE200" s="253"/>
      <c r="AF200" s="253"/>
      <c r="AG200" s="253"/>
      <c r="AH200" s="253"/>
      <c r="AI200" s="253"/>
      <c r="AJ200" s="253"/>
      <c r="AK200" s="252">
        <f t="shared" si="10"/>
        <v>0</v>
      </c>
      <c r="AL200" s="252">
        <f>ROUND(AK200*事業まとめ!$Q$6,2)</f>
        <v>0</v>
      </c>
      <c r="AM200" s="254">
        <f t="shared" si="12"/>
        <v>186.12</v>
      </c>
      <c r="AN200" s="254">
        <f t="shared" si="12"/>
        <v>5025.24</v>
      </c>
      <c r="AO200" s="259"/>
      <c r="AP200" s="260">
        <f t="shared" si="11"/>
        <v>0</v>
      </c>
      <c r="AQ200" s="259"/>
      <c r="AR200" s="257"/>
      <c r="AS200" s="257"/>
      <c r="AT200" s="257"/>
      <c r="AU200" s="257"/>
      <c r="AV200" s="257"/>
      <c r="AW200" s="257"/>
    </row>
    <row r="201" spans="2:49" s="265" customFormat="1" x14ac:dyDescent="0.4">
      <c r="B201" s="251">
        <v>3</v>
      </c>
      <c r="C201" s="251" t="s">
        <v>2139</v>
      </c>
      <c r="D201" s="251" t="s">
        <v>462</v>
      </c>
      <c r="E201" s="251" t="s">
        <v>69</v>
      </c>
      <c r="F201" s="251" t="s">
        <v>1894</v>
      </c>
      <c r="G201" s="251"/>
      <c r="H201" s="251" t="s">
        <v>9</v>
      </c>
      <c r="I201" s="251">
        <v>1.8</v>
      </c>
      <c r="J201" s="251">
        <v>220</v>
      </c>
      <c r="K201" s="251" t="s">
        <v>351</v>
      </c>
      <c r="L201" s="251"/>
      <c r="M201" s="251" t="s">
        <v>28</v>
      </c>
      <c r="N201" s="251">
        <v>2</v>
      </c>
      <c r="O201" s="251" t="s">
        <v>287</v>
      </c>
      <c r="P201" s="251" t="s">
        <v>9</v>
      </c>
      <c r="Q201" s="251" t="s">
        <v>484</v>
      </c>
      <c r="R201" s="251" t="s">
        <v>466</v>
      </c>
      <c r="S201" s="251" t="s">
        <v>9</v>
      </c>
      <c r="T201" s="251" t="s">
        <v>9</v>
      </c>
      <c r="U201" s="251" t="s">
        <v>9</v>
      </c>
      <c r="V201" s="251" t="s">
        <v>9</v>
      </c>
      <c r="W201" s="251" t="s">
        <v>9</v>
      </c>
      <c r="X201" s="251" t="s">
        <v>9</v>
      </c>
      <c r="Y201" s="251">
        <v>47</v>
      </c>
      <c r="Z201" s="251">
        <v>2</v>
      </c>
      <c r="AA201" s="251">
        <v>4</v>
      </c>
      <c r="AB201" s="252">
        <f t="shared" si="9"/>
        <v>74.45</v>
      </c>
      <c r="AC201" s="252">
        <f>ROUND(AB201*事業まとめ!$Q$6,2)</f>
        <v>2010.15</v>
      </c>
      <c r="AD201" s="253"/>
      <c r="AE201" s="253"/>
      <c r="AF201" s="253"/>
      <c r="AG201" s="253"/>
      <c r="AH201" s="253"/>
      <c r="AI201" s="253"/>
      <c r="AJ201" s="253"/>
      <c r="AK201" s="252">
        <f t="shared" si="10"/>
        <v>0</v>
      </c>
      <c r="AL201" s="252">
        <f>ROUND(AK201*事業まとめ!$Q$6,2)</f>
        <v>0</v>
      </c>
      <c r="AM201" s="254">
        <f t="shared" si="12"/>
        <v>74.45</v>
      </c>
      <c r="AN201" s="254">
        <f t="shared" si="12"/>
        <v>2010.15</v>
      </c>
      <c r="AO201" s="259"/>
      <c r="AP201" s="260">
        <f t="shared" si="11"/>
        <v>0</v>
      </c>
      <c r="AQ201" s="259"/>
      <c r="AR201" s="257"/>
      <c r="AS201" s="257"/>
      <c r="AT201" s="257"/>
      <c r="AU201" s="257"/>
      <c r="AV201" s="257"/>
      <c r="AW201" s="257"/>
    </row>
    <row r="202" spans="2:49" s="265" customFormat="1" x14ac:dyDescent="0.4">
      <c r="B202" s="251">
        <v>3</v>
      </c>
      <c r="C202" s="251" t="s">
        <v>2140</v>
      </c>
      <c r="D202" s="251" t="s">
        <v>462</v>
      </c>
      <c r="E202" s="251" t="s">
        <v>69</v>
      </c>
      <c r="F202" s="251" t="s">
        <v>483</v>
      </c>
      <c r="G202" s="251"/>
      <c r="H202" s="251" t="s">
        <v>9</v>
      </c>
      <c r="I202" s="251">
        <v>9</v>
      </c>
      <c r="J202" s="251">
        <v>220</v>
      </c>
      <c r="K202" s="251" t="s">
        <v>51</v>
      </c>
      <c r="L202" s="251"/>
      <c r="M202" s="251" t="s">
        <v>10</v>
      </c>
      <c r="N202" s="251">
        <v>2</v>
      </c>
      <c r="O202" s="251" t="s">
        <v>299</v>
      </c>
      <c r="P202" s="251" t="s">
        <v>9</v>
      </c>
      <c r="Q202" s="251" t="s">
        <v>396</v>
      </c>
      <c r="R202" s="251" t="s">
        <v>11</v>
      </c>
      <c r="S202" s="251" t="s">
        <v>9</v>
      </c>
      <c r="T202" s="251" t="s">
        <v>9</v>
      </c>
      <c r="U202" s="251" t="s">
        <v>9</v>
      </c>
      <c r="V202" s="251" t="s">
        <v>9</v>
      </c>
      <c r="W202" s="251" t="s">
        <v>9</v>
      </c>
      <c r="X202" s="251" t="s">
        <v>9</v>
      </c>
      <c r="Y202" s="251">
        <v>48</v>
      </c>
      <c r="Z202" s="251">
        <v>4</v>
      </c>
      <c r="AA202" s="251">
        <v>8</v>
      </c>
      <c r="AB202" s="252">
        <f t="shared" ref="AB202:AB265" si="13">IFERROR(ROUND($I202*$J202*Y202*AA202/1000,2),0)</f>
        <v>760.32</v>
      </c>
      <c r="AC202" s="252">
        <f>ROUND(AB202*事業まとめ!$Q$6,2)</f>
        <v>20528.64</v>
      </c>
      <c r="AD202" s="253"/>
      <c r="AE202" s="253"/>
      <c r="AF202" s="253"/>
      <c r="AG202" s="253"/>
      <c r="AH202" s="253"/>
      <c r="AI202" s="253"/>
      <c r="AJ202" s="253"/>
      <c r="AK202" s="252">
        <f t="shared" ref="AK202:AK206" si="14">IFERROR(ROUND($I202*$J202*AI202*AJ202/1000,2),0)</f>
        <v>0</v>
      </c>
      <c r="AL202" s="252">
        <f>ROUND(AK202*事業まとめ!$Q$6,2)</f>
        <v>0</v>
      </c>
      <c r="AM202" s="254">
        <f t="shared" si="12"/>
        <v>760.32</v>
      </c>
      <c r="AN202" s="254">
        <f t="shared" si="12"/>
        <v>20528.64</v>
      </c>
      <c r="AO202" s="259"/>
      <c r="AP202" s="260">
        <f t="shared" ref="AP202:AP206" si="15">IFERROR(AO202*AJ202,0)</f>
        <v>0</v>
      </c>
      <c r="AQ202" s="259"/>
      <c r="AR202" s="257"/>
      <c r="AS202" s="257"/>
      <c r="AT202" s="257"/>
      <c r="AU202" s="257"/>
      <c r="AV202" s="257"/>
      <c r="AW202" s="257"/>
    </row>
    <row r="203" spans="2:49" s="265" customFormat="1" x14ac:dyDescent="0.4">
      <c r="B203" s="251">
        <v>3</v>
      </c>
      <c r="C203" s="251" t="s">
        <v>2139</v>
      </c>
      <c r="D203" s="251" t="s">
        <v>462</v>
      </c>
      <c r="E203" s="251" t="s">
        <v>69</v>
      </c>
      <c r="F203" s="251" t="s">
        <v>483</v>
      </c>
      <c r="G203" s="251"/>
      <c r="H203" s="251" t="s">
        <v>9</v>
      </c>
      <c r="I203" s="251">
        <v>9</v>
      </c>
      <c r="J203" s="251">
        <v>220</v>
      </c>
      <c r="K203" s="251" t="s">
        <v>508</v>
      </c>
      <c r="L203" s="251"/>
      <c r="M203" s="251" t="s">
        <v>10</v>
      </c>
      <c r="N203" s="251">
        <v>2</v>
      </c>
      <c r="O203" s="251" t="s">
        <v>299</v>
      </c>
      <c r="P203" s="251" t="s">
        <v>9</v>
      </c>
      <c r="Q203" s="251" t="s">
        <v>397</v>
      </c>
      <c r="R203" s="251" t="s">
        <v>398</v>
      </c>
      <c r="S203" s="251" t="s">
        <v>9</v>
      </c>
      <c r="T203" s="251" t="s">
        <v>9</v>
      </c>
      <c r="U203" s="251" t="s">
        <v>9</v>
      </c>
      <c r="V203" s="251" t="s">
        <v>9</v>
      </c>
      <c r="W203" s="251" t="s">
        <v>9</v>
      </c>
      <c r="X203" s="251" t="s">
        <v>9</v>
      </c>
      <c r="Y203" s="251">
        <v>48</v>
      </c>
      <c r="Z203" s="251">
        <v>2</v>
      </c>
      <c r="AA203" s="251">
        <v>4</v>
      </c>
      <c r="AB203" s="252">
        <f t="shared" si="13"/>
        <v>380.16</v>
      </c>
      <c r="AC203" s="252">
        <f>ROUND(AB203*事業まとめ!$Q$6,2)</f>
        <v>10264.32</v>
      </c>
      <c r="AD203" s="253"/>
      <c r="AE203" s="253"/>
      <c r="AF203" s="253"/>
      <c r="AG203" s="253"/>
      <c r="AH203" s="253"/>
      <c r="AI203" s="253"/>
      <c r="AJ203" s="253"/>
      <c r="AK203" s="252">
        <f t="shared" si="14"/>
        <v>0</v>
      </c>
      <c r="AL203" s="252">
        <f>ROUND(AK203*事業まとめ!$Q$6,2)</f>
        <v>0</v>
      </c>
      <c r="AM203" s="254">
        <f t="shared" si="12"/>
        <v>380.16</v>
      </c>
      <c r="AN203" s="254">
        <f t="shared" si="12"/>
        <v>10264.32</v>
      </c>
      <c r="AO203" s="259"/>
      <c r="AP203" s="260">
        <f t="shared" si="15"/>
        <v>0</v>
      </c>
      <c r="AQ203" s="259"/>
      <c r="AR203" s="257"/>
      <c r="AS203" s="257"/>
      <c r="AT203" s="257"/>
      <c r="AU203" s="257"/>
      <c r="AV203" s="257"/>
      <c r="AW203" s="257"/>
    </row>
    <row r="204" spans="2:49" s="265" customFormat="1" x14ac:dyDescent="0.4">
      <c r="B204" s="251">
        <v>3</v>
      </c>
      <c r="C204" s="251" t="s">
        <v>2140</v>
      </c>
      <c r="D204" s="251" t="s">
        <v>462</v>
      </c>
      <c r="E204" s="251" t="s">
        <v>69</v>
      </c>
      <c r="F204" s="251" t="s">
        <v>483</v>
      </c>
      <c r="G204" s="251"/>
      <c r="H204" s="251" t="s">
        <v>9</v>
      </c>
      <c r="I204" s="251">
        <v>9</v>
      </c>
      <c r="J204" s="251">
        <v>220</v>
      </c>
      <c r="K204" s="251" t="s">
        <v>528</v>
      </c>
      <c r="L204" s="251"/>
      <c r="M204" s="251" t="s">
        <v>16</v>
      </c>
      <c r="N204" s="251">
        <v>1</v>
      </c>
      <c r="O204" s="251" t="s">
        <v>236</v>
      </c>
      <c r="P204" s="251" t="s">
        <v>9</v>
      </c>
      <c r="Q204" s="251" t="s">
        <v>9</v>
      </c>
      <c r="R204" s="251" t="s">
        <v>9</v>
      </c>
      <c r="S204" s="251" t="s">
        <v>9</v>
      </c>
      <c r="T204" s="251" t="s">
        <v>9</v>
      </c>
      <c r="U204" s="251" t="s">
        <v>9</v>
      </c>
      <c r="V204" s="251" t="s">
        <v>9</v>
      </c>
      <c r="W204" s="251" t="s">
        <v>9</v>
      </c>
      <c r="X204" s="251" t="s">
        <v>9</v>
      </c>
      <c r="Y204" s="251">
        <v>47</v>
      </c>
      <c r="Z204" s="251">
        <v>2</v>
      </c>
      <c r="AA204" s="251">
        <v>2</v>
      </c>
      <c r="AB204" s="252">
        <f t="shared" si="13"/>
        <v>186.12</v>
      </c>
      <c r="AC204" s="252">
        <f>ROUND(AB204*事業まとめ!$Q$6,2)</f>
        <v>5025.24</v>
      </c>
      <c r="AD204" s="253"/>
      <c r="AE204" s="253"/>
      <c r="AF204" s="253"/>
      <c r="AG204" s="253"/>
      <c r="AH204" s="253"/>
      <c r="AI204" s="253"/>
      <c r="AJ204" s="253"/>
      <c r="AK204" s="252">
        <f t="shared" si="14"/>
        <v>0</v>
      </c>
      <c r="AL204" s="252">
        <f>ROUND(AK204*事業まとめ!$Q$6,2)</f>
        <v>0</v>
      </c>
      <c r="AM204" s="254">
        <f t="shared" si="12"/>
        <v>186.12</v>
      </c>
      <c r="AN204" s="254">
        <f t="shared" si="12"/>
        <v>5025.24</v>
      </c>
      <c r="AO204" s="259"/>
      <c r="AP204" s="260">
        <f t="shared" si="15"/>
        <v>0</v>
      </c>
      <c r="AQ204" s="259"/>
      <c r="AR204" s="257"/>
      <c r="AS204" s="257"/>
      <c r="AT204" s="257"/>
      <c r="AU204" s="257"/>
      <c r="AV204" s="257"/>
      <c r="AW204" s="257"/>
    </row>
    <row r="205" spans="2:49" s="265" customFormat="1" x14ac:dyDescent="0.4">
      <c r="B205" s="251">
        <v>3</v>
      </c>
      <c r="C205" s="251" t="s">
        <v>2139</v>
      </c>
      <c r="D205" s="251" t="s">
        <v>462</v>
      </c>
      <c r="E205" s="251" t="s">
        <v>69</v>
      </c>
      <c r="F205" s="251" t="s">
        <v>483</v>
      </c>
      <c r="G205" s="251"/>
      <c r="H205" s="251" t="s">
        <v>9</v>
      </c>
      <c r="I205" s="251">
        <v>9</v>
      </c>
      <c r="J205" s="251">
        <v>220</v>
      </c>
      <c r="K205" s="251" t="s">
        <v>51</v>
      </c>
      <c r="L205" s="251"/>
      <c r="M205" s="251" t="s">
        <v>10</v>
      </c>
      <c r="N205" s="251">
        <v>2</v>
      </c>
      <c r="O205" s="251" t="s">
        <v>299</v>
      </c>
      <c r="P205" s="251" t="s">
        <v>9</v>
      </c>
      <c r="Q205" s="251" t="s">
        <v>396</v>
      </c>
      <c r="R205" s="251" t="s">
        <v>11</v>
      </c>
      <c r="S205" s="251" t="s">
        <v>9</v>
      </c>
      <c r="T205" s="251" t="s">
        <v>9</v>
      </c>
      <c r="U205" s="251" t="s">
        <v>9</v>
      </c>
      <c r="V205" s="251" t="s">
        <v>9</v>
      </c>
      <c r="W205" s="251" t="s">
        <v>9</v>
      </c>
      <c r="X205" s="251" t="s">
        <v>9</v>
      </c>
      <c r="Y205" s="251">
        <v>48</v>
      </c>
      <c r="Z205" s="251">
        <v>4</v>
      </c>
      <c r="AA205" s="251">
        <v>8</v>
      </c>
      <c r="AB205" s="252">
        <f t="shared" si="13"/>
        <v>760.32</v>
      </c>
      <c r="AC205" s="252">
        <f>ROUND(AB205*事業まとめ!$Q$6,2)</f>
        <v>20528.64</v>
      </c>
      <c r="AD205" s="253"/>
      <c r="AE205" s="253"/>
      <c r="AF205" s="253"/>
      <c r="AG205" s="253"/>
      <c r="AH205" s="253"/>
      <c r="AI205" s="253"/>
      <c r="AJ205" s="253"/>
      <c r="AK205" s="252">
        <f t="shared" si="14"/>
        <v>0</v>
      </c>
      <c r="AL205" s="252">
        <f>ROUND(AK205*事業まとめ!$Q$6,2)</f>
        <v>0</v>
      </c>
      <c r="AM205" s="254">
        <f t="shared" si="12"/>
        <v>760.32</v>
      </c>
      <c r="AN205" s="254">
        <f t="shared" si="12"/>
        <v>20528.64</v>
      </c>
      <c r="AO205" s="259"/>
      <c r="AP205" s="260">
        <f t="shared" si="15"/>
        <v>0</v>
      </c>
      <c r="AQ205" s="259"/>
      <c r="AR205" s="257"/>
      <c r="AS205" s="257"/>
      <c r="AT205" s="257"/>
      <c r="AU205" s="257"/>
      <c r="AV205" s="257"/>
      <c r="AW205" s="257"/>
    </row>
    <row r="206" spans="2:49" s="265" customFormat="1" x14ac:dyDescent="0.4">
      <c r="B206" s="251">
        <v>3</v>
      </c>
      <c r="C206" s="251" t="s">
        <v>2140</v>
      </c>
      <c r="D206" s="251" t="s">
        <v>462</v>
      </c>
      <c r="E206" s="251" t="s">
        <v>69</v>
      </c>
      <c r="F206" s="251" t="s">
        <v>483</v>
      </c>
      <c r="G206" s="251"/>
      <c r="H206" s="251" t="s">
        <v>9</v>
      </c>
      <c r="I206" s="251">
        <v>9</v>
      </c>
      <c r="J206" s="251">
        <v>220</v>
      </c>
      <c r="K206" s="251" t="s">
        <v>508</v>
      </c>
      <c r="L206" s="251"/>
      <c r="M206" s="251" t="s">
        <v>10</v>
      </c>
      <c r="N206" s="251">
        <v>2</v>
      </c>
      <c r="O206" s="251" t="s">
        <v>299</v>
      </c>
      <c r="P206" s="251" t="s">
        <v>9</v>
      </c>
      <c r="Q206" s="251" t="s">
        <v>397</v>
      </c>
      <c r="R206" s="251" t="s">
        <v>398</v>
      </c>
      <c r="S206" s="251" t="s">
        <v>9</v>
      </c>
      <c r="T206" s="251" t="s">
        <v>9</v>
      </c>
      <c r="U206" s="251" t="s">
        <v>9</v>
      </c>
      <c r="V206" s="251" t="s">
        <v>9</v>
      </c>
      <c r="W206" s="251" t="s">
        <v>9</v>
      </c>
      <c r="X206" s="251" t="s">
        <v>9</v>
      </c>
      <c r="Y206" s="251">
        <v>48</v>
      </c>
      <c r="Z206" s="251">
        <v>2</v>
      </c>
      <c r="AA206" s="251">
        <v>4</v>
      </c>
      <c r="AB206" s="252">
        <f t="shared" si="13"/>
        <v>380.16</v>
      </c>
      <c r="AC206" s="252">
        <f>ROUND(AB206*事業まとめ!$Q$6,2)</f>
        <v>10264.32</v>
      </c>
      <c r="AD206" s="253"/>
      <c r="AE206" s="253"/>
      <c r="AF206" s="253"/>
      <c r="AG206" s="253"/>
      <c r="AH206" s="253"/>
      <c r="AI206" s="253"/>
      <c r="AJ206" s="253"/>
      <c r="AK206" s="252">
        <f t="shared" si="14"/>
        <v>0</v>
      </c>
      <c r="AL206" s="252">
        <f>ROUND(AK206*事業まとめ!$Q$6,2)</f>
        <v>0</v>
      </c>
      <c r="AM206" s="254">
        <f t="shared" si="12"/>
        <v>380.16</v>
      </c>
      <c r="AN206" s="254">
        <f t="shared" si="12"/>
        <v>10264.32</v>
      </c>
      <c r="AO206" s="259"/>
      <c r="AP206" s="260">
        <f t="shared" si="15"/>
        <v>0</v>
      </c>
      <c r="AQ206" s="259"/>
      <c r="AR206" s="257"/>
      <c r="AS206" s="257"/>
      <c r="AT206" s="257"/>
      <c r="AU206" s="257"/>
      <c r="AV206" s="257"/>
      <c r="AW206" s="257"/>
    </row>
    <row r="207" spans="2:49" s="265" customFormat="1" x14ac:dyDescent="0.4">
      <c r="B207" s="251">
        <v>3</v>
      </c>
      <c r="C207" s="251" t="s">
        <v>2139</v>
      </c>
      <c r="D207" s="251" t="s">
        <v>462</v>
      </c>
      <c r="E207" s="251" t="s">
        <v>69</v>
      </c>
      <c r="F207" s="251" t="s">
        <v>483</v>
      </c>
      <c r="G207" s="251"/>
      <c r="H207" s="251" t="s">
        <v>9</v>
      </c>
      <c r="I207" s="251">
        <v>9</v>
      </c>
      <c r="J207" s="251">
        <v>220</v>
      </c>
      <c r="K207" s="251" t="s">
        <v>528</v>
      </c>
      <c r="L207" s="251"/>
      <c r="M207" s="251" t="s">
        <v>16</v>
      </c>
      <c r="N207" s="251">
        <v>1</v>
      </c>
      <c r="O207" s="251" t="s">
        <v>236</v>
      </c>
      <c r="P207" s="251" t="s">
        <v>9</v>
      </c>
      <c r="Q207" s="251" t="s">
        <v>9</v>
      </c>
      <c r="R207" s="251" t="s">
        <v>9</v>
      </c>
      <c r="S207" s="251" t="s">
        <v>9</v>
      </c>
      <c r="T207" s="251" t="s">
        <v>9</v>
      </c>
      <c r="U207" s="251" t="s">
        <v>9</v>
      </c>
      <c r="V207" s="251" t="s">
        <v>9</v>
      </c>
      <c r="W207" s="251" t="s">
        <v>9</v>
      </c>
      <c r="X207" s="251" t="s">
        <v>9</v>
      </c>
      <c r="Y207" s="251">
        <v>47</v>
      </c>
      <c r="Z207" s="251">
        <v>2</v>
      </c>
      <c r="AA207" s="251">
        <v>2</v>
      </c>
      <c r="AB207" s="252">
        <f t="shared" si="13"/>
        <v>186.12</v>
      </c>
      <c r="AC207" s="252">
        <f>ROUND(AB207*事業まとめ!$Q$6,2)</f>
        <v>5025.24</v>
      </c>
      <c r="AD207" s="253"/>
      <c r="AE207" s="253"/>
      <c r="AF207" s="253"/>
      <c r="AG207" s="253"/>
      <c r="AH207" s="253"/>
      <c r="AI207" s="253"/>
      <c r="AJ207" s="253"/>
      <c r="AK207" s="252">
        <f t="shared" ref="AK207:AK270" si="16">IFERROR(ROUND($I207*$J207*AI207*AJ207/1000,2),0)</f>
        <v>0</v>
      </c>
      <c r="AL207" s="252">
        <f>ROUND(AK207*事業まとめ!$Q$6,2)</f>
        <v>0</v>
      </c>
      <c r="AM207" s="254">
        <f t="shared" ref="AM207:AM270" si="17">AB207-AK207</f>
        <v>186.12</v>
      </c>
      <c r="AN207" s="254">
        <f t="shared" ref="AN207:AN270" si="18">AC207-AL207</f>
        <v>5025.24</v>
      </c>
      <c r="AO207" s="259"/>
      <c r="AP207" s="260">
        <f t="shared" ref="AP207:AP270" si="19">IFERROR(AO207*AJ207,0)</f>
        <v>0</v>
      </c>
      <c r="AQ207" s="259"/>
      <c r="AR207" s="257"/>
      <c r="AS207" s="257"/>
      <c r="AT207" s="257"/>
      <c r="AU207" s="257"/>
      <c r="AV207" s="257"/>
      <c r="AW207" s="257"/>
    </row>
    <row r="208" spans="2:49" s="265" customFormat="1" x14ac:dyDescent="0.4">
      <c r="B208" s="251">
        <v>3</v>
      </c>
      <c r="C208" s="251" t="s">
        <v>2140</v>
      </c>
      <c r="D208" s="251" t="s">
        <v>462</v>
      </c>
      <c r="E208" s="251" t="s">
        <v>69</v>
      </c>
      <c r="F208" s="251" t="s">
        <v>485</v>
      </c>
      <c r="G208" s="251"/>
      <c r="H208" s="251" t="s">
        <v>9</v>
      </c>
      <c r="I208" s="251">
        <v>9</v>
      </c>
      <c r="J208" s="251">
        <v>220</v>
      </c>
      <c r="K208" s="251" t="s">
        <v>51</v>
      </c>
      <c r="L208" s="251"/>
      <c r="M208" s="251" t="s">
        <v>10</v>
      </c>
      <c r="N208" s="251">
        <v>2</v>
      </c>
      <c r="O208" s="251" t="s">
        <v>299</v>
      </c>
      <c r="P208" s="251" t="s">
        <v>9</v>
      </c>
      <c r="Q208" s="251" t="s">
        <v>396</v>
      </c>
      <c r="R208" s="251" t="s">
        <v>11</v>
      </c>
      <c r="S208" s="251" t="s">
        <v>9</v>
      </c>
      <c r="T208" s="251" t="s">
        <v>9</v>
      </c>
      <c r="U208" s="251" t="s">
        <v>9</v>
      </c>
      <c r="V208" s="251" t="s">
        <v>9</v>
      </c>
      <c r="W208" s="251" t="s">
        <v>9</v>
      </c>
      <c r="X208" s="251" t="s">
        <v>9</v>
      </c>
      <c r="Y208" s="251">
        <v>48</v>
      </c>
      <c r="Z208" s="251">
        <v>4</v>
      </c>
      <c r="AA208" s="251">
        <v>8</v>
      </c>
      <c r="AB208" s="252">
        <f t="shared" si="13"/>
        <v>760.32</v>
      </c>
      <c r="AC208" s="252">
        <f>ROUND(AB208*事業まとめ!$Q$6,2)</f>
        <v>20528.64</v>
      </c>
      <c r="AD208" s="253"/>
      <c r="AE208" s="253"/>
      <c r="AF208" s="253"/>
      <c r="AG208" s="253"/>
      <c r="AH208" s="253"/>
      <c r="AI208" s="253"/>
      <c r="AJ208" s="253"/>
      <c r="AK208" s="252">
        <f t="shared" si="16"/>
        <v>0</v>
      </c>
      <c r="AL208" s="252">
        <f>ROUND(AK208*事業まとめ!$Q$6,2)</f>
        <v>0</v>
      </c>
      <c r="AM208" s="254">
        <f t="shared" si="17"/>
        <v>760.32</v>
      </c>
      <c r="AN208" s="254">
        <f t="shared" si="18"/>
        <v>20528.64</v>
      </c>
      <c r="AO208" s="259"/>
      <c r="AP208" s="260">
        <f t="shared" si="19"/>
        <v>0</v>
      </c>
      <c r="AQ208" s="259"/>
      <c r="AR208" s="257"/>
      <c r="AS208" s="257"/>
      <c r="AT208" s="257"/>
      <c r="AU208" s="257"/>
      <c r="AV208" s="257"/>
      <c r="AW208" s="257"/>
    </row>
    <row r="209" spans="2:49" s="265" customFormat="1" x14ac:dyDescent="0.4">
      <c r="B209" s="251">
        <v>3</v>
      </c>
      <c r="C209" s="251" t="s">
        <v>2139</v>
      </c>
      <c r="D209" s="251" t="s">
        <v>462</v>
      </c>
      <c r="E209" s="251" t="s">
        <v>69</v>
      </c>
      <c r="F209" s="251" t="s">
        <v>485</v>
      </c>
      <c r="G209" s="251"/>
      <c r="H209" s="251" t="s">
        <v>9</v>
      </c>
      <c r="I209" s="251">
        <v>9</v>
      </c>
      <c r="J209" s="251">
        <v>220</v>
      </c>
      <c r="K209" s="251" t="s">
        <v>508</v>
      </c>
      <c r="L209" s="251"/>
      <c r="M209" s="251" t="s">
        <v>10</v>
      </c>
      <c r="N209" s="251">
        <v>2</v>
      </c>
      <c r="O209" s="251" t="s">
        <v>299</v>
      </c>
      <c r="P209" s="251" t="s">
        <v>9</v>
      </c>
      <c r="Q209" s="251" t="s">
        <v>397</v>
      </c>
      <c r="R209" s="251" t="s">
        <v>398</v>
      </c>
      <c r="S209" s="251" t="s">
        <v>9</v>
      </c>
      <c r="T209" s="251" t="s">
        <v>9</v>
      </c>
      <c r="U209" s="251" t="s">
        <v>9</v>
      </c>
      <c r="V209" s="251" t="s">
        <v>9</v>
      </c>
      <c r="W209" s="251" t="s">
        <v>9</v>
      </c>
      <c r="X209" s="251" t="s">
        <v>9</v>
      </c>
      <c r="Y209" s="251">
        <v>48</v>
      </c>
      <c r="Z209" s="251">
        <v>2</v>
      </c>
      <c r="AA209" s="251">
        <v>4</v>
      </c>
      <c r="AB209" s="252">
        <f t="shared" si="13"/>
        <v>380.16</v>
      </c>
      <c r="AC209" s="252">
        <f>ROUND(AB209*事業まとめ!$Q$6,2)</f>
        <v>10264.32</v>
      </c>
      <c r="AD209" s="253"/>
      <c r="AE209" s="253"/>
      <c r="AF209" s="253"/>
      <c r="AG209" s="253"/>
      <c r="AH209" s="253"/>
      <c r="AI209" s="253"/>
      <c r="AJ209" s="253"/>
      <c r="AK209" s="252">
        <f t="shared" si="16"/>
        <v>0</v>
      </c>
      <c r="AL209" s="252">
        <f>ROUND(AK209*事業まとめ!$Q$6,2)</f>
        <v>0</v>
      </c>
      <c r="AM209" s="254">
        <f t="shared" si="17"/>
        <v>380.16</v>
      </c>
      <c r="AN209" s="254">
        <f t="shared" si="18"/>
        <v>10264.32</v>
      </c>
      <c r="AO209" s="259"/>
      <c r="AP209" s="260">
        <f t="shared" si="19"/>
        <v>0</v>
      </c>
      <c r="AQ209" s="259"/>
      <c r="AR209" s="257"/>
      <c r="AS209" s="257"/>
      <c r="AT209" s="257"/>
      <c r="AU209" s="257"/>
      <c r="AV209" s="257"/>
      <c r="AW209" s="257"/>
    </row>
    <row r="210" spans="2:49" s="265" customFormat="1" x14ac:dyDescent="0.4">
      <c r="B210" s="251">
        <v>3</v>
      </c>
      <c r="C210" s="251" t="s">
        <v>2140</v>
      </c>
      <c r="D210" s="251" t="s">
        <v>462</v>
      </c>
      <c r="E210" s="251" t="s">
        <v>69</v>
      </c>
      <c r="F210" s="251" t="s">
        <v>485</v>
      </c>
      <c r="G210" s="251"/>
      <c r="H210" s="251" t="s">
        <v>9</v>
      </c>
      <c r="I210" s="251">
        <v>9</v>
      </c>
      <c r="J210" s="251">
        <v>220</v>
      </c>
      <c r="K210" s="251" t="s">
        <v>528</v>
      </c>
      <c r="L210" s="251"/>
      <c r="M210" s="251" t="s">
        <v>16</v>
      </c>
      <c r="N210" s="251">
        <v>1</v>
      </c>
      <c r="O210" s="251" t="s">
        <v>236</v>
      </c>
      <c r="P210" s="251" t="s">
        <v>9</v>
      </c>
      <c r="Q210" s="251" t="s">
        <v>9</v>
      </c>
      <c r="R210" s="251" t="s">
        <v>9</v>
      </c>
      <c r="S210" s="251" t="s">
        <v>9</v>
      </c>
      <c r="T210" s="251" t="s">
        <v>9</v>
      </c>
      <c r="U210" s="251" t="s">
        <v>9</v>
      </c>
      <c r="V210" s="251" t="s">
        <v>9</v>
      </c>
      <c r="W210" s="251" t="s">
        <v>9</v>
      </c>
      <c r="X210" s="251" t="s">
        <v>9</v>
      </c>
      <c r="Y210" s="251">
        <v>47</v>
      </c>
      <c r="Z210" s="251">
        <v>2</v>
      </c>
      <c r="AA210" s="251">
        <v>2</v>
      </c>
      <c r="AB210" s="252">
        <f t="shared" si="13"/>
        <v>186.12</v>
      </c>
      <c r="AC210" s="252">
        <f>ROUND(AB210*事業まとめ!$Q$6,2)</f>
        <v>5025.24</v>
      </c>
      <c r="AD210" s="253"/>
      <c r="AE210" s="253"/>
      <c r="AF210" s="253"/>
      <c r="AG210" s="253"/>
      <c r="AH210" s="253"/>
      <c r="AI210" s="253"/>
      <c r="AJ210" s="253"/>
      <c r="AK210" s="252">
        <f t="shared" si="16"/>
        <v>0</v>
      </c>
      <c r="AL210" s="252">
        <f>ROUND(AK210*事業まとめ!$Q$6,2)</f>
        <v>0</v>
      </c>
      <c r="AM210" s="254">
        <f t="shared" si="17"/>
        <v>186.12</v>
      </c>
      <c r="AN210" s="254">
        <f t="shared" si="18"/>
        <v>5025.24</v>
      </c>
      <c r="AO210" s="259"/>
      <c r="AP210" s="260">
        <f t="shared" si="19"/>
        <v>0</v>
      </c>
      <c r="AQ210" s="259"/>
      <c r="AR210" s="257"/>
      <c r="AS210" s="257"/>
      <c r="AT210" s="257"/>
      <c r="AU210" s="257"/>
      <c r="AV210" s="257"/>
      <c r="AW210" s="257"/>
    </row>
    <row r="211" spans="2:49" s="265" customFormat="1" x14ac:dyDescent="0.4">
      <c r="B211" s="251">
        <v>3</v>
      </c>
      <c r="C211" s="251" t="s">
        <v>2139</v>
      </c>
      <c r="D211" s="251" t="s">
        <v>462</v>
      </c>
      <c r="E211" s="251" t="s">
        <v>69</v>
      </c>
      <c r="F211" s="251" t="s">
        <v>483</v>
      </c>
      <c r="G211" s="251"/>
      <c r="H211" s="251" t="s">
        <v>9</v>
      </c>
      <c r="I211" s="251">
        <v>9</v>
      </c>
      <c r="J211" s="251">
        <v>220</v>
      </c>
      <c r="K211" s="251" t="s">
        <v>51</v>
      </c>
      <c r="L211" s="251"/>
      <c r="M211" s="251" t="s">
        <v>10</v>
      </c>
      <c r="N211" s="251">
        <v>2</v>
      </c>
      <c r="O211" s="251" t="s">
        <v>299</v>
      </c>
      <c r="P211" s="251" t="s">
        <v>9</v>
      </c>
      <c r="Q211" s="251" t="s">
        <v>396</v>
      </c>
      <c r="R211" s="251" t="s">
        <v>11</v>
      </c>
      <c r="S211" s="251" t="s">
        <v>9</v>
      </c>
      <c r="T211" s="251" t="s">
        <v>9</v>
      </c>
      <c r="U211" s="251" t="s">
        <v>9</v>
      </c>
      <c r="V211" s="251" t="s">
        <v>9</v>
      </c>
      <c r="W211" s="251" t="s">
        <v>9</v>
      </c>
      <c r="X211" s="251" t="s">
        <v>9</v>
      </c>
      <c r="Y211" s="251">
        <v>48</v>
      </c>
      <c r="Z211" s="251">
        <v>4</v>
      </c>
      <c r="AA211" s="251">
        <v>8</v>
      </c>
      <c r="AB211" s="252">
        <f t="shared" si="13"/>
        <v>760.32</v>
      </c>
      <c r="AC211" s="252">
        <f>ROUND(AB211*事業まとめ!$Q$6,2)</f>
        <v>20528.64</v>
      </c>
      <c r="AD211" s="253"/>
      <c r="AE211" s="253"/>
      <c r="AF211" s="253"/>
      <c r="AG211" s="253"/>
      <c r="AH211" s="253"/>
      <c r="AI211" s="253"/>
      <c r="AJ211" s="253"/>
      <c r="AK211" s="252">
        <f t="shared" si="16"/>
        <v>0</v>
      </c>
      <c r="AL211" s="252">
        <f>ROUND(AK211*事業まとめ!$Q$6,2)</f>
        <v>0</v>
      </c>
      <c r="AM211" s="254">
        <f t="shared" si="17"/>
        <v>760.32</v>
      </c>
      <c r="AN211" s="254">
        <f t="shared" si="18"/>
        <v>20528.64</v>
      </c>
      <c r="AO211" s="259"/>
      <c r="AP211" s="260">
        <f t="shared" si="19"/>
        <v>0</v>
      </c>
      <c r="AQ211" s="259"/>
      <c r="AR211" s="257"/>
      <c r="AS211" s="257"/>
      <c r="AT211" s="257"/>
      <c r="AU211" s="257"/>
      <c r="AV211" s="257"/>
      <c r="AW211" s="257"/>
    </row>
    <row r="212" spans="2:49" s="265" customFormat="1" x14ac:dyDescent="0.4">
      <c r="B212" s="251">
        <v>3</v>
      </c>
      <c r="C212" s="251" t="s">
        <v>2140</v>
      </c>
      <c r="D212" s="251" t="s">
        <v>462</v>
      </c>
      <c r="E212" s="251" t="s">
        <v>69</v>
      </c>
      <c r="F212" s="251" t="s">
        <v>483</v>
      </c>
      <c r="G212" s="251"/>
      <c r="H212" s="251" t="s">
        <v>9</v>
      </c>
      <c r="I212" s="251">
        <v>9</v>
      </c>
      <c r="J212" s="251">
        <v>220</v>
      </c>
      <c r="K212" s="251" t="s">
        <v>508</v>
      </c>
      <c r="L212" s="251"/>
      <c r="M212" s="251" t="s">
        <v>10</v>
      </c>
      <c r="N212" s="251">
        <v>2</v>
      </c>
      <c r="O212" s="251" t="s">
        <v>299</v>
      </c>
      <c r="P212" s="251" t="s">
        <v>9</v>
      </c>
      <c r="Q212" s="251" t="s">
        <v>397</v>
      </c>
      <c r="R212" s="251" t="s">
        <v>398</v>
      </c>
      <c r="S212" s="251" t="s">
        <v>9</v>
      </c>
      <c r="T212" s="251" t="s">
        <v>9</v>
      </c>
      <c r="U212" s="251" t="s">
        <v>9</v>
      </c>
      <c r="V212" s="251" t="s">
        <v>9</v>
      </c>
      <c r="W212" s="251" t="s">
        <v>9</v>
      </c>
      <c r="X212" s="251" t="s">
        <v>9</v>
      </c>
      <c r="Y212" s="251">
        <v>48</v>
      </c>
      <c r="Z212" s="251">
        <v>2</v>
      </c>
      <c r="AA212" s="251">
        <v>4</v>
      </c>
      <c r="AB212" s="252">
        <f t="shared" si="13"/>
        <v>380.16</v>
      </c>
      <c r="AC212" s="252">
        <f>ROUND(AB212*事業まとめ!$Q$6,2)</f>
        <v>10264.32</v>
      </c>
      <c r="AD212" s="253"/>
      <c r="AE212" s="253"/>
      <c r="AF212" s="253"/>
      <c r="AG212" s="253"/>
      <c r="AH212" s="253"/>
      <c r="AI212" s="253"/>
      <c r="AJ212" s="253"/>
      <c r="AK212" s="252">
        <f t="shared" si="16"/>
        <v>0</v>
      </c>
      <c r="AL212" s="252">
        <f>ROUND(AK212*事業まとめ!$Q$6,2)</f>
        <v>0</v>
      </c>
      <c r="AM212" s="254">
        <f t="shared" si="17"/>
        <v>380.16</v>
      </c>
      <c r="AN212" s="254">
        <f t="shared" si="18"/>
        <v>10264.32</v>
      </c>
      <c r="AO212" s="259"/>
      <c r="AP212" s="260">
        <f t="shared" si="19"/>
        <v>0</v>
      </c>
      <c r="AQ212" s="259"/>
      <c r="AR212" s="257"/>
      <c r="AS212" s="257"/>
      <c r="AT212" s="257"/>
      <c r="AU212" s="257"/>
      <c r="AV212" s="257"/>
      <c r="AW212" s="257"/>
    </row>
    <row r="213" spans="2:49" s="265" customFormat="1" x14ac:dyDescent="0.4">
      <c r="B213" s="251">
        <v>3</v>
      </c>
      <c r="C213" s="251" t="s">
        <v>2139</v>
      </c>
      <c r="D213" s="251" t="s">
        <v>462</v>
      </c>
      <c r="E213" s="251" t="s">
        <v>69</v>
      </c>
      <c r="F213" s="251" t="s">
        <v>483</v>
      </c>
      <c r="G213" s="251"/>
      <c r="H213" s="251" t="s">
        <v>9</v>
      </c>
      <c r="I213" s="251">
        <v>9</v>
      </c>
      <c r="J213" s="251">
        <v>220</v>
      </c>
      <c r="K213" s="251" t="s">
        <v>528</v>
      </c>
      <c r="L213" s="251"/>
      <c r="M213" s="251" t="s">
        <v>16</v>
      </c>
      <c r="N213" s="251">
        <v>1</v>
      </c>
      <c r="O213" s="251" t="s">
        <v>236</v>
      </c>
      <c r="P213" s="251" t="s">
        <v>9</v>
      </c>
      <c r="Q213" s="251" t="s">
        <v>9</v>
      </c>
      <c r="R213" s="251" t="s">
        <v>9</v>
      </c>
      <c r="S213" s="251" t="s">
        <v>9</v>
      </c>
      <c r="T213" s="251" t="s">
        <v>9</v>
      </c>
      <c r="U213" s="251" t="s">
        <v>9</v>
      </c>
      <c r="V213" s="251" t="s">
        <v>9</v>
      </c>
      <c r="W213" s="251" t="s">
        <v>9</v>
      </c>
      <c r="X213" s="251" t="s">
        <v>9</v>
      </c>
      <c r="Y213" s="251">
        <v>47</v>
      </c>
      <c r="Z213" s="251">
        <v>2</v>
      </c>
      <c r="AA213" s="251">
        <v>2</v>
      </c>
      <c r="AB213" s="252">
        <f t="shared" si="13"/>
        <v>186.12</v>
      </c>
      <c r="AC213" s="252">
        <f>ROUND(AB213*事業まとめ!$Q$6,2)</f>
        <v>5025.24</v>
      </c>
      <c r="AD213" s="253"/>
      <c r="AE213" s="253"/>
      <c r="AF213" s="253"/>
      <c r="AG213" s="253"/>
      <c r="AH213" s="253"/>
      <c r="AI213" s="253"/>
      <c r="AJ213" s="253"/>
      <c r="AK213" s="252">
        <f t="shared" si="16"/>
        <v>0</v>
      </c>
      <c r="AL213" s="252">
        <f>ROUND(AK213*事業まとめ!$Q$6,2)</f>
        <v>0</v>
      </c>
      <c r="AM213" s="254">
        <f t="shared" si="17"/>
        <v>186.12</v>
      </c>
      <c r="AN213" s="254">
        <f t="shared" si="18"/>
        <v>5025.24</v>
      </c>
      <c r="AO213" s="259"/>
      <c r="AP213" s="260">
        <f t="shared" si="19"/>
        <v>0</v>
      </c>
      <c r="AQ213" s="259"/>
      <c r="AR213" s="257"/>
      <c r="AS213" s="257"/>
      <c r="AT213" s="257"/>
      <c r="AU213" s="257"/>
      <c r="AV213" s="257"/>
      <c r="AW213" s="257"/>
    </row>
    <row r="214" spans="2:49" s="265" customFormat="1" x14ac:dyDescent="0.4">
      <c r="B214" s="251">
        <v>3</v>
      </c>
      <c r="C214" s="251" t="s">
        <v>2140</v>
      </c>
      <c r="D214" s="251" t="s">
        <v>462</v>
      </c>
      <c r="E214" s="251" t="s">
        <v>69</v>
      </c>
      <c r="F214" s="251" t="s">
        <v>460</v>
      </c>
      <c r="G214" s="251"/>
      <c r="H214" s="251" t="s">
        <v>9</v>
      </c>
      <c r="I214" s="251">
        <v>9</v>
      </c>
      <c r="J214" s="251">
        <v>220</v>
      </c>
      <c r="K214" s="251" t="s">
        <v>566</v>
      </c>
      <c r="L214" s="251"/>
      <c r="M214" s="251" t="s">
        <v>7</v>
      </c>
      <c r="N214" s="251">
        <v>1</v>
      </c>
      <c r="O214" s="251" t="s">
        <v>287</v>
      </c>
      <c r="P214" s="251" t="s">
        <v>9</v>
      </c>
      <c r="Q214" s="251" t="s">
        <v>9</v>
      </c>
      <c r="R214" s="251" t="s">
        <v>9</v>
      </c>
      <c r="S214" s="251" t="s">
        <v>9</v>
      </c>
      <c r="T214" s="251" t="s">
        <v>9</v>
      </c>
      <c r="U214" s="251" t="s">
        <v>9</v>
      </c>
      <c r="V214" s="251" t="s">
        <v>9</v>
      </c>
      <c r="W214" s="251" t="s">
        <v>9</v>
      </c>
      <c r="X214" s="251" t="s">
        <v>9</v>
      </c>
      <c r="Y214" s="251">
        <v>47</v>
      </c>
      <c r="Z214" s="251">
        <v>5</v>
      </c>
      <c r="AA214" s="251">
        <v>5</v>
      </c>
      <c r="AB214" s="252">
        <f t="shared" si="13"/>
        <v>465.3</v>
      </c>
      <c r="AC214" s="252">
        <f>ROUND(AB214*事業まとめ!$Q$6,2)</f>
        <v>12563.1</v>
      </c>
      <c r="AD214" s="253"/>
      <c r="AE214" s="253"/>
      <c r="AF214" s="253"/>
      <c r="AG214" s="253"/>
      <c r="AH214" s="253"/>
      <c r="AI214" s="253"/>
      <c r="AJ214" s="253"/>
      <c r="AK214" s="252">
        <f t="shared" si="16"/>
        <v>0</v>
      </c>
      <c r="AL214" s="252">
        <f>ROUND(AK214*事業まとめ!$Q$6,2)</f>
        <v>0</v>
      </c>
      <c r="AM214" s="254">
        <f t="shared" si="17"/>
        <v>465.3</v>
      </c>
      <c r="AN214" s="254">
        <f t="shared" si="18"/>
        <v>12563.1</v>
      </c>
      <c r="AO214" s="259"/>
      <c r="AP214" s="260">
        <f t="shared" si="19"/>
        <v>0</v>
      </c>
      <c r="AQ214" s="259"/>
      <c r="AR214" s="257"/>
      <c r="AS214" s="257"/>
      <c r="AT214" s="257"/>
      <c r="AU214" s="257"/>
      <c r="AV214" s="257"/>
      <c r="AW214" s="257"/>
    </row>
    <row r="215" spans="2:49" s="265" customFormat="1" x14ac:dyDescent="0.4">
      <c r="B215" s="251">
        <v>3</v>
      </c>
      <c r="C215" s="251" t="s">
        <v>2139</v>
      </c>
      <c r="D215" s="251" t="s">
        <v>462</v>
      </c>
      <c r="E215" s="251" t="s">
        <v>69</v>
      </c>
      <c r="F215" s="251" t="s">
        <v>460</v>
      </c>
      <c r="G215" s="251"/>
      <c r="H215" s="251" t="s">
        <v>9</v>
      </c>
      <c r="I215" s="251">
        <v>9</v>
      </c>
      <c r="J215" s="251">
        <v>220</v>
      </c>
      <c r="K215" s="251" t="s">
        <v>556</v>
      </c>
      <c r="L215" s="251"/>
      <c r="M215" s="251" t="s">
        <v>7</v>
      </c>
      <c r="N215" s="251">
        <v>1</v>
      </c>
      <c r="O215" s="251" t="s">
        <v>13</v>
      </c>
      <c r="P215" s="251" t="s">
        <v>9</v>
      </c>
      <c r="Q215" s="251" t="s">
        <v>9</v>
      </c>
      <c r="R215" s="251" t="s">
        <v>9</v>
      </c>
      <c r="S215" s="251" t="s">
        <v>9</v>
      </c>
      <c r="T215" s="251" t="s">
        <v>9</v>
      </c>
      <c r="U215" s="251" t="s">
        <v>9</v>
      </c>
      <c r="V215" s="251" t="s">
        <v>9</v>
      </c>
      <c r="W215" s="251" t="s">
        <v>9</v>
      </c>
      <c r="X215" s="251" t="s">
        <v>9</v>
      </c>
      <c r="Y215" s="251">
        <v>28</v>
      </c>
      <c r="Z215" s="251">
        <v>3</v>
      </c>
      <c r="AA215" s="251">
        <v>3</v>
      </c>
      <c r="AB215" s="252">
        <f t="shared" si="13"/>
        <v>166.32</v>
      </c>
      <c r="AC215" s="252">
        <f>ROUND(AB215*事業まとめ!$Q$6,2)</f>
        <v>4490.6400000000003</v>
      </c>
      <c r="AD215" s="253"/>
      <c r="AE215" s="253"/>
      <c r="AF215" s="253"/>
      <c r="AG215" s="253"/>
      <c r="AH215" s="253"/>
      <c r="AI215" s="253"/>
      <c r="AJ215" s="253"/>
      <c r="AK215" s="252">
        <f t="shared" si="16"/>
        <v>0</v>
      </c>
      <c r="AL215" s="252">
        <f>ROUND(AK215*事業まとめ!$Q$6,2)</f>
        <v>0</v>
      </c>
      <c r="AM215" s="254">
        <f t="shared" si="17"/>
        <v>166.32</v>
      </c>
      <c r="AN215" s="254">
        <f t="shared" si="18"/>
        <v>4490.6400000000003</v>
      </c>
      <c r="AO215" s="259"/>
      <c r="AP215" s="260">
        <f t="shared" si="19"/>
        <v>0</v>
      </c>
      <c r="AQ215" s="259"/>
      <c r="AR215" s="257"/>
      <c r="AS215" s="257"/>
      <c r="AT215" s="257"/>
      <c r="AU215" s="257"/>
      <c r="AV215" s="257"/>
      <c r="AW215" s="257"/>
    </row>
    <row r="216" spans="2:49" s="265" customFormat="1" x14ac:dyDescent="0.4">
      <c r="B216" s="251">
        <v>3</v>
      </c>
      <c r="C216" s="251" t="s">
        <v>2140</v>
      </c>
      <c r="D216" s="251" t="s">
        <v>462</v>
      </c>
      <c r="E216" s="251" t="s">
        <v>69</v>
      </c>
      <c r="F216" s="251" t="s">
        <v>460</v>
      </c>
      <c r="G216" s="251"/>
      <c r="H216" s="251" t="s">
        <v>9</v>
      </c>
      <c r="I216" s="251">
        <v>9</v>
      </c>
      <c r="J216" s="251">
        <v>220</v>
      </c>
      <c r="K216" s="251" t="s">
        <v>546</v>
      </c>
      <c r="L216" s="251"/>
      <c r="M216" s="251" t="s">
        <v>12</v>
      </c>
      <c r="N216" s="251">
        <v>1</v>
      </c>
      <c r="O216" s="251" t="s">
        <v>287</v>
      </c>
      <c r="P216" s="251" t="s">
        <v>9</v>
      </c>
      <c r="Q216" s="251" t="s">
        <v>463</v>
      </c>
      <c r="R216" s="251" t="s">
        <v>9</v>
      </c>
      <c r="S216" s="251" t="s">
        <v>9</v>
      </c>
      <c r="T216" s="251" t="s">
        <v>9</v>
      </c>
      <c r="U216" s="251" t="s">
        <v>9</v>
      </c>
      <c r="V216" s="251" t="s">
        <v>9</v>
      </c>
      <c r="W216" s="251" t="s">
        <v>9</v>
      </c>
      <c r="X216" s="251" t="s">
        <v>9</v>
      </c>
      <c r="Y216" s="251">
        <v>47</v>
      </c>
      <c r="Z216" s="251">
        <v>1</v>
      </c>
      <c r="AA216" s="251">
        <v>1</v>
      </c>
      <c r="AB216" s="252">
        <f t="shared" si="13"/>
        <v>93.06</v>
      </c>
      <c r="AC216" s="252">
        <f>ROUND(AB216*事業まとめ!$Q$6,2)</f>
        <v>2512.62</v>
      </c>
      <c r="AD216" s="253"/>
      <c r="AE216" s="253"/>
      <c r="AF216" s="253"/>
      <c r="AG216" s="253"/>
      <c r="AH216" s="253"/>
      <c r="AI216" s="253"/>
      <c r="AJ216" s="253"/>
      <c r="AK216" s="252">
        <f t="shared" si="16"/>
        <v>0</v>
      </c>
      <c r="AL216" s="252">
        <f>ROUND(AK216*事業まとめ!$Q$6,2)</f>
        <v>0</v>
      </c>
      <c r="AM216" s="254">
        <f t="shared" si="17"/>
        <v>93.06</v>
      </c>
      <c r="AN216" s="254">
        <f t="shared" si="18"/>
        <v>2512.62</v>
      </c>
      <c r="AO216" s="259"/>
      <c r="AP216" s="260">
        <f t="shared" si="19"/>
        <v>0</v>
      </c>
      <c r="AQ216" s="259"/>
      <c r="AR216" s="257"/>
      <c r="AS216" s="257"/>
      <c r="AT216" s="257"/>
      <c r="AU216" s="257"/>
      <c r="AV216" s="257"/>
      <c r="AW216" s="257"/>
    </row>
    <row r="217" spans="2:49" s="265" customFormat="1" x14ac:dyDescent="0.4">
      <c r="B217" s="251">
        <v>3</v>
      </c>
      <c r="C217" s="251" t="s">
        <v>2139</v>
      </c>
      <c r="D217" s="251" t="s">
        <v>462</v>
      </c>
      <c r="E217" s="251" t="s">
        <v>69</v>
      </c>
      <c r="F217" s="251" t="s">
        <v>1886</v>
      </c>
      <c r="G217" s="251"/>
      <c r="H217" s="251" t="s">
        <v>9</v>
      </c>
      <c r="I217" s="251">
        <v>9</v>
      </c>
      <c r="J217" s="251">
        <v>220</v>
      </c>
      <c r="K217" s="251" t="s">
        <v>567</v>
      </c>
      <c r="L217" s="251"/>
      <c r="M217" s="251" t="s">
        <v>7</v>
      </c>
      <c r="N217" s="251">
        <v>1</v>
      </c>
      <c r="O217" s="251" t="s">
        <v>13</v>
      </c>
      <c r="P217" s="251" t="s">
        <v>9</v>
      </c>
      <c r="Q217" s="251" t="s">
        <v>9</v>
      </c>
      <c r="R217" s="251" t="s">
        <v>259</v>
      </c>
      <c r="S217" s="251" t="s">
        <v>9</v>
      </c>
      <c r="T217" s="251" t="s">
        <v>9</v>
      </c>
      <c r="U217" s="251" t="s">
        <v>9</v>
      </c>
      <c r="V217" s="251" t="s">
        <v>9</v>
      </c>
      <c r="W217" s="251" t="s">
        <v>9</v>
      </c>
      <c r="X217" s="251" t="s">
        <v>9</v>
      </c>
      <c r="Y217" s="251">
        <v>28</v>
      </c>
      <c r="Z217" s="251">
        <v>3</v>
      </c>
      <c r="AA217" s="251">
        <v>3</v>
      </c>
      <c r="AB217" s="252">
        <f t="shared" si="13"/>
        <v>166.32</v>
      </c>
      <c r="AC217" s="252">
        <f>ROUND(AB217*事業まとめ!$Q$6,2)</f>
        <v>4490.6400000000003</v>
      </c>
      <c r="AD217" s="253"/>
      <c r="AE217" s="253"/>
      <c r="AF217" s="253"/>
      <c r="AG217" s="253"/>
      <c r="AH217" s="253"/>
      <c r="AI217" s="253"/>
      <c r="AJ217" s="253"/>
      <c r="AK217" s="252">
        <f t="shared" si="16"/>
        <v>0</v>
      </c>
      <c r="AL217" s="252">
        <f>ROUND(AK217*事業まとめ!$Q$6,2)</f>
        <v>0</v>
      </c>
      <c r="AM217" s="254">
        <f t="shared" si="17"/>
        <v>166.32</v>
      </c>
      <c r="AN217" s="254">
        <f t="shared" si="18"/>
        <v>4490.6400000000003</v>
      </c>
      <c r="AO217" s="259"/>
      <c r="AP217" s="260">
        <f t="shared" si="19"/>
        <v>0</v>
      </c>
      <c r="AQ217" s="259"/>
      <c r="AR217" s="257"/>
      <c r="AS217" s="257"/>
      <c r="AT217" s="257"/>
      <c r="AU217" s="257"/>
      <c r="AV217" s="257"/>
      <c r="AW217" s="257"/>
    </row>
    <row r="218" spans="2:49" s="265" customFormat="1" x14ac:dyDescent="0.4">
      <c r="B218" s="251">
        <v>3</v>
      </c>
      <c r="C218" s="251" t="s">
        <v>2140</v>
      </c>
      <c r="D218" s="251" t="s">
        <v>462</v>
      </c>
      <c r="E218" s="251" t="s">
        <v>69</v>
      </c>
      <c r="F218" s="251" t="s">
        <v>1887</v>
      </c>
      <c r="G218" s="251"/>
      <c r="H218" s="251" t="s">
        <v>9</v>
      </c>
      <c r="I218" s="251">
        <v>1.8</v>
      </c>
      <c r="J218" s="251">
        <v>200</v>
      </c>
      <c r="K218" s="251" t="s">
        <v>358</v>
      </c>
      <c r="L218" s="251"/>
      <c r="M218" s="251" t="s">
        <v>7</v>
      </c>
      <c r="N218" s="251">
        <v>1</v>
      </c>
      <c r="O218" s="251" t="s">
        <v>8</v>
      </c>
      <c r="P218" s="251" t="s">
        <v>9</v>
      </c>
      <c r="Q218" s="251" t="s">
        <v>468</v>
      </c>
      <c r="R218" s="251" t="s">
        <v>9</v>
      </c>
      <c r="S218" s="251" t="s">
        <v>9</v>
      </c>
      <c r="T218" s="251" t="s">
        <v>9</v>
      </c>
      <c r="U218" s="251" t="s">
        <v>9</v>
      </c>
      <c r="V218" s="251" t="s">
        <v>9</v>
      </c>
      <c r="W218" s="251" t="s">
        <v>9</v>
      </c>
      <c r="X218" s="251" t="s">
        <v>9</v>
      </c>
      <c r="Y218" s="251">
        <v>36</v>
      </c>
      <c r="Z218" s="251">
        <v>2</v>
      </c>
      <c r="AA218" s="251">
        <v>2</v>
      </c>
      <c r="AB218" s="252">
        <f t="shared" si="13"/>
        <v>25.92</v>
      </c>
      <c r="AC218" s="252">
        <f>ROUND(AB218*事業まとめ!$Q$6,2)</f>
        <v>699.84</v>
      </c>
      <c r="AD218" s="253"/>
      <c r="AE218" s="253"/>
      <c r="AF218" s="253"/>
      <c r="AG218" s="253"/>
      <c r="AH218" s="253"/>
      <c r="AI218" s="253"/>
      <c r="AJ218" s="253"/>
      <c r="AK218" s="252">
        <f t="shared" si="16"/>
        <v>0</v>
      </c>
      <c r="AL218" s="252">
        <f>ROUND(AK218*事業まとめ!$Q$6,2)</f>
        <v>0</v>
      </c>
      <c r="AM218" s="254">
        <f t="shared" si="17"/>
        <v>25.92</v>
      </c>
      <c r="AN218" s="254">
        <f t="shared" si="18"/>
        <v>699.84</v>
      </c>
      <c r="AO218" s="259"/>
      <c r="AP218" s="260">
        <f t="shared" si="19"/>
        <v>0</v>
      </c>
      <c r="AQ218" s="259"/>
      <c r="AR218" s="257"/>
      <c r="AS218" s="257"/>
      <c r="AT218" s="257"/>
      <c r="AU218" s="257"/>
      <c r="AV218" s="257"/>
      <c r="AW218" s="257"/>
    </row>
    <row r="219" spans="2:49" s="265" customFormat="1" x14ac:dyDescent="0.4">
      <c r="B219" s="251">
        <v>3</v>
      </c>
      <c r="C219" s="251" t="s">
        <v>2139</v>
      </c>
      <c r="D219" s="251" t="s">
        <v>462</v>
      </c>
      <c r="E219" s="251" t="s">
        <v>69</v>
      </c>
      <c r="F219" s="258" t="s">
        <v>1888</v>
      </c>
      <c r="G219" s="251"/>
      <c r="H219" s="251" t="s">
        <v>9</v>
      </c>
      <c r="I219" s="251">
        <v>1.8</v>
      </c>
      <c r="J219" s="251">
        <v>200</v>
      </c>
      <c r="K219" s="251" t="s">
        <v>358</v>
      </c>
      <c r="L219" s="251"/>
      <c r="M219" s="251" t="s">
        <v>7</v>
      </c>
      <c r="N219" s="251">
        <v>1</v>
      </c>
      <c r="O219" s="251" t="s">
        <v>8</v>
      </c>
      <c r="P219" s="251" t="s">
        <v>9</v>
      </c>
      <c r="Q219" s="251" t="s">
        <v>468</v>
      </c>
      <c r="R219" s="251" t="s">
        <v>9</v>
      </c>
      <c r="S219" s="251" t="s">
        <v>9</v>
      </c>
      <c r="T219" s="251" t="s">
        <v>9</v>
      </c>
      <c r="U219" s="251" t="s">
        <v>9</v>
      </c>
      <c r="V219" s="251" t="s">
        <v>9</v>
      </c>
      <c r="W219" s="251" t="s">
        <v>9</v>
      </c>
      <c r="X219" s="251" t="s">
        <v>9</v>
      </c>
      <c r="Y219" s="251">
        <v>36</v>
      </c>
      <c r="Z219" s="251">
        <v>2</v>
      </c>
      <c r="AA219" s="251">
        <v>2</v>
      </c>
      <c r="AB219" s="252">
        <f t="shared" si="13"/>
        <v>25.92</v>
      </c>
      <c r="AC219" s="252">
        <f>ROUND(AB219*事業まとめ!$Q$6,2)</f>
        <v>699.84</v>
      </c>
      <c r="AD219" s="253"/>
      <c r="AE219" s="253"/>
      <c r="AF219" s="253"/>
      <c r="AG219" s="253"/>
      <c r="AH219" s="253"/>
      <c r="AI219" s="253"/>
      <c r="AJ219" s="253"/>
      <c r="AK219" s="252">
        <f t="shared" si="16"/>
        <v>0</v>
      </c>
      <c r="AL219" s="252">
        <f>ROUND(AK219*事業まとめ!$Q$6,2)</f>
        <v>0</v>
      </c>
      <c r="AM219" s="254">
        <f t="shared" si="17"/>
        <v>25.92</v>
      </c>
      <c r="AN219" s="254">
        <f t="shared" si="18"/>
        <v>699.84</v>
      </c>
      <c r="AO219" s="259"/>
      <c r="AP219" s="260">
        <f t="shared" si="19"/>
        <v>0</v>
      </c>
      <c r="AQ219" s="259"/>
      <c r="AR219" s="257"/>
      <c r="AS219" s="257"/>
      <c r="AT219" s="257"/>
      <c r="AU219" s="257"/>
      <c r="AV219" s="257"/>
      <c r="AW219" s="257"/>
    </row>
    <row r="220" spans="2:49" s="265" customFormat="1" x14ac:dyDescent="0.4">
      <c r="B220" s="251">
        <v>3</v>
      </c>
      <c r="C220" s="251" t="s">
        <v>2140</v>
      </c>
      <c r="D220" s="251" t="s">
        <v>471</v>
      </c>
      <c r="E220" s="251" t="s">
        <v>69</v>
      </c>
      <c r="F220" s="251" t="s">
        <v>1890</v>
      </c>
      <c r="G220" s="251"/>
      <c r="H220" s="251" t="s">
        <v>9</v>
      </c>
      <c r="I220" s="251">
        <v>1.8</v>
      </c>
      <c r="J220" s="251">
        <v>220</v>
      </c>
      <c r="K220" s="251" t="s">
        <v>553</v>
      </c>
      <c r="L220" s="251"/>
      <c r="M220" s="251" t="s">
        <v>10</v>
      </c>
      <c r="N220" s="251">
        <v>2</v>
      </c>
      <c r="O220" s="251" t="s">
        <v>287</v>
      </c>
      <c r="P220" s="251" t="s">
        <v>9</v>
      </c>
      <c r="Q220" s="251" t="s">
        <v>9</v>
      </c>
      <c r="R220" s="251" t="s">
        <v>9</v>
      </c>
      <c r="S220" s="251" t="s">
        <v>9</v>
      </c>
      <c r="T220" s="251" t="s">
        <v>9</v>
      </c>
      <c r="U220" s="251" t="s">
        <v>9</v>
      </c>
      <c r="V220" s="251" t="s">
        <v>9</v>
      </c>
      <c r="W220" s="251" t="s">
        <v>9</v>
      </c>
      <c r="X220" s="251" t="s">
        <v>9</v>
      </c>
      <c r="Y220" s="251">
        <v>47</v>
      </c>
      <c r="Z220" s="251">
        <v>2</v>
      </c>
      <c r="AA220" s="251">
        <v>4</v>
      </c>
      <c r="AB220" s="252">
        <f t="shared" si="13"/>
        <v>74.45</v>
      </c>
      <c r="AC220" s="252">
        <f>ROUND(AB220*事業まとめ!$Q$6,2)</f>
        <v>2010.15</v>
      </c>
      <c r="AD220" s="253"/>
      <c r="AE220" s="253"/>
      <c r="AF220" s="253"/>
      <c r="AG220" s="253"/>
      <c r="AH220" s="253"/>
      <c r="AI220" s="253"/>
      <c r="AJ220" s="253"/>
      <c r="AK220" s="252">
        <f t="shared" si="16"/>
        <v>0</v>
      </c>
      <c r="AL220" s="252">
        <f>ROUND(AK220*事業まとめ!$Q$6,2)</f>
        <v>0</v>
      </c>
      <c r="AM220" s="254">
        <f t="shared" si="17"/>
        <v>74.45</v>
      </c>
      <c r="AN220" s="254">
        <f t="shared" si="18"/>
        <v>2010.15</v>
      </c>
      <c r="AO220" s="259"/>
      <c r="AP220" s="260">
        <f t="shared" si="19"/>
        <v>0</v>
      </c>
      <c r="AQ220" s="259"/>
      <c r="AR220" s="257"/>
      <c r="AS220" s="257"/>
      <c r="AT220" s="257"/>
      <c r="AU220" s="257"/>
      <c r="AV220" s="257"/>
      <c r="AW220" s="257"/>
    </row>
    <row r="221" spans="2:49" s="265" customFormat="1" x14ac:dyDescent="0.4">
      <c r="B221" s="251">
        <v>3</v>
      </c>
      <c r="C221" s="251" t="s">
        <v>2139</v>
      </c>
      <c r="D221" s="251" t="s">
        <v>471</v>
      </c>
      <c r="E221" s="251" t="s">
        <v>69</v>
      </c>
      <c r="F221" s="251" t="s">
        <v>483</v>
      </c>
      <c r="G221" s="251"/>
      <c r="H221" s="251" t="s">
        <v>9</v>
      </c>
      <c r="I221" s="251">
        <v>9</v>
      </c>
      <c r="J221" s="251">
        <v>220</v>
      </c>
      <c r="K221" s="251" t="s">
        <v>51</v>
      </c>
      <c r="L221" s="251"/>
      <c r="M221" s="251" t="s">
        <v>10</v>
      </c>
      <c r="N221" s="251">
        <v>2</v>
      </c>
      <c r="O221" s="251" t="s">
        <v>299</v>
      </c>
      <c r="P221" s="251" t="s">
        <v>9</v>
      </c>
      <c r="Q221" s="251" t="s">
        <v>396</v>
      </c>
      <c r="R221" s="251" t="s">
        <v>11</v>
      </c>
      <c r="S221" s="251" t="s">
        <v>9</v>
      </c>
      <c r="T221" s="251" t="s">
        <v>9</v>
      </c>
      <c r="U221" s="251" t="s">
        <v>9</v>
      </c>
      <c r="V221" s="251" t="s">
        <v>9</v>
      </c>
      <c r="W221" s="251" t="s">
        <v>9</v>
      </c>
      <c r="X221" s="251" t="s">
        <v>9</v>
      </c>
      <c r="Y221" s="251">
        <v>48</v>
      </c>
      <c r="Z221" s="251">
        <v>6</v>
      </c>
      <c r="AA221" s="251">
        <v>12</v>
      </c>
      <c r="AB221" s="252">
        <f t="shared" si="13"/>
        <v>1140.48</v>
      </c>
      <c r="AC221" s="252">
        <f>ROUND(AB221*事業まとめ!$Q$6,2)</f>
        <v>30792.959999999999</v>
      </c>
      <c r="AD221" s="253"/>
      <c r="AE221" s="253"/>
      <c r="AF221" s="253"/>
      <c r="AG221" s="253"/>
      <c r="AH221" s="253"/>
      <c r="AI221" s="253"/>
      <c r="AJ221" s="253"/>
      <c r="AK221" s="252">
        <f t="shared" si="16"/>
        <v>0</v>
      </c>
      <c r="AL221" s="252">
        <f>ROUND(AK221*事業まとめ!$Q$6,2)</f>
        <v>0</v>
      </c>
      <c r="AM221" s="254">
        <f t="shared" si="17"/>
        <v>1140.48</v>
      </c>
      <c r="AN221" s="254">
        <f t="shared" si="18"/>
        <v>30792.959999999999</v>
      </c>
      <c r="AO221" s="259"/>
      <c r="AP221" s="260">
        <f t="shared" si="19"/>
        <v>0</v>
      </c>
      <c r="AQ221" s="259"/>
      <c r="AR221" s="257"/>
      <c r="AS221" s="257"/>
      <c r="AT221" s="257"/>
      <c r="AU221" s="257"/>
      <c r="AV221" s="257"/>
      <c r="AW221" s="257"/>
    </row>
    <row r="222" spans="2:49" s="265" customFormat="1" x14ac:dyDescent="0.4">
      <c r="B222" s="251">
        <v>3</v>
      </c>
      <c r="C222" s="251" t="s">
        <v>2140</v>
      </c>
      <c r="D222" s="251" t="s">
        <v>471</v>
      </c>
      <c r="E222" s="251" t="s">
        <v>69</v>
      </c>
      <c r="F222" s="251" t="s">
        <v>483</v>
      </c>
      <c r="G222" s="251"/>
      <c r="H222" s="251" t="s">
        <v>9</v>
      </c>
      <c r="I222" s="251">
        <v>9</v>
      </c>
      <c r="J222" s="251">
        <v>220</v>
      </c>
      <c r="K222" s="251" t="s">
        <v>528</v>
      </c>
      <c r="L222" s="251"/>
      <c r="M222" s="251" t="s">
        <v>16</v>
      </c>
      <c r="N222" s="251">
        <v>1</v>
      </c>
      <c r="O222" s="251" t="s">
        <v>236</v>
      </c>
      <c r="P222" s="251" t="s">
        <v>9</v>
      </c>
      <c r="Q222" s="251" t="s">
        <v>9</v>
      </c>
      <c r="R222" s="251" t="s">
        <v>9</v>
      </c>
      <c r="S222" s="251" t="s">
        <v>9</v>
      </c>
      <c r="T222" s="251" t="s">
        <v>9</v>
      </c>
      <c r="U222" s="251" t="s">
        <v>9</v>
      </c>
      <c r="V222" s="251" t="s">
        <v>9</v>
      </c>
      <c r="W222" s="251" t="s">
        <v>9</v>
      </c>
      <c r="X222" s="251" t="s">
        <v>9</v>
      </c>
      <c r="Y222" s="251">
        <v>47</v>
      </c>
      <c r="Z222" s="251">
        <v>2</v>
      </c>
      <c r="AA222" s="251">
        <v>2</v>
      </c>
      <c r="AB222" s="252">
        <f t="shared" si="13"/>
        <v>186.12</v>
      </c>
      <c r="AC222" s="252">
        <f>ROUND(AB222*事業まとめ!$Q$6,2)</f>
        <v>5025.24</v>
      </c>
      <c r="AD222" s="253"/>
      <c r="AE222" s="253"/>
      <c r="AF222" s="253"/>
      <c r="AG222" s="253"/>
      <c r="AH222" s="253"/>
      <c r="AI222" s="253"/>
      <c r="AJ222" s="253"/>
      <c r="AK222" s="252">
        <f t="shared" si="16"/>
        <v>0</v>
      </c>
      <c r="AL222" s="252">
        <f>ROUND(AK222*事業まとめ!$Q$6,2)</f>
        <v>0</v>
      </c>
      <c r="AM222" s="254">
        <f t="shared" si="17"/>
        <v>186.12</v>
      </c>
      <c r="AN222" s="254">
        <f t="shared" si="18"/>
        <v>5025.24</v>
      </c>
      <c r="AO222" s="259"/>
      <c r="AP222" s="260">
        <f t="shared" si="19"/>
        <v>0</v>
      </c>
      <c r="AQ222" s="259"/>
      <c r="AR222" s="257"/>
      <c r="AS222" s="257"/>
      <c r="AT222" s="257"/>
      <c r="AU222" s="257"/>
      <c r="AV222" s="257"/>
      <c r="AW222" s="257"/>
    </row>
    <row r="223" spans="2:49" s="265" customFormat="1" x14ac:dyDescent="0.4">
      <c r="B223" s="251">
        <v>3</v>
      </c>
      <c r="C223" s="251" t="s">
        <v>2139</v>
      </c>
      <c r="D223" s="251" t="s">
        <v>471</v>
      </c>
      <c r="E223" s="251" t="s">
        <v>69</v>
      </c>
      <c r="F223" s="251" t="s">
        <v>483</v>
      </c>
      <c r="G223" s="251"/>
      <c r="H223" s="251" t="s">
        <v>9</v>
      </c>
      <c r="I223" s="251">
        <v>9</v>
      </c>
      <c r="J223" s="251">
        <v>220</v>
      </c>
      <c r="K223" s="251" t="s">
        <v>51</v>
      </c>
      <c r="L223" s="251"/>
      <c r="M223" s="251" t="s">
        <v>10</v>
      </c>
      <c r="N223" s="251">
        <v>2</v>
      </c>
      <c r="O223" s="251" t="s">
        <v>299</v>
      </c>
      <c r="P223" s="251" t="s">
        <v>9</v>
      </c>
      <c r="Q223" s="251" t="s">
        <v>396</v>
      </c>
      <c r="R223" s="251" t="s">
        <v>11</v>
      </c>
      <c r="S223" s="251" t="s">
        <v>9</v>
      </c>
      <c r="T223" s="251" t="s">
        <v>9</v>
      </c>
      <c r="U223" s="251" t="s">
        <v>9</v>
      </c>
      <c r="V223" s="251" t="s">
        <v>9</v>
      </c>
      <c r="W223" s="251" t="s">
        <v>9</v>
      </c>
      <c r="X223" s="251" t="s">
        <v>9</v>
      </c>
      <c r="Y223" s="251">
        <v>48</v>
      </c>
      <c r="Z223" s="251">
        <v>6</v>
      </c>
      <c r="AA223" s="251">
        <v>12</v>
      </c>
      <c r="AB223" s="252">
        <f t="shared" si="13"/>
        <v>1140.48</v>
      </c>
      <c r="AC223" s="252">
        <f>ROUND(AB223*事業まとめ!$Q$6,2)</f>
        <v>30792.959999999999</v>
      </c>
      <c r="AD223" s="253"/>
      <c r="AE223" s="253"/>
      <c r="AF223" s="253"/>
      <c r="AG223" s="253"/>
      <c r="AH223" s="253"/>
      <c r="AI223" s="253"/>
      <c r="AJ223" s="253"/>
      <c r="AK223" s="252">
        <f t="shared" si="16"/>
        <v>0</v>
      </c>
      <c r="AL223" s="252">
        <f>ROUND(AK223*事業まとめ!$Q$6,2)</f>
        <v>0</v>
      </c>
      <c r="AM223" s="254">
        <f t="shared" si="17"/>
        <v>1140.48</v>
      </c>
      <c r="AN223" s="254">
        <f t="shared" si="18"/>
        <v>30792.959999999999</v>
      </c>
      <c r="AO223" s="259"/>
      <c r="AP223" s="260">
        <f t="shared" si="19"/>
        <v>0</v>
      </c>
      <c r="AQ223" s="259"/>
      <c r="AR223" s="257"/>
      <c r="AS223" s="257"/>
      <c r="AT223" s="257"/>
      <c r="AU223" s="257"/>
      <c r="AV223" s="257"/>
      <c r="AW223" s="257"/>
    </row>
    <row r="224" spans="2:49" s="265" customFormat="1" x14ac:dyDescent="0.4">
      <c r="B224" s="251">
        <v>3</v>
      </c>
      <c r="C224" s="251" t="s">
        <v>2140</v>
      </c>
      <c r="D224" s="251" t="s">
        <v>471</v>
      </c>
      <c r="E224" s="251" t="s">
        <v>69</v>
      </c>
      <c r="F224" s="251" t="s">
        <v>483</v>
      </c>
      <c r="G224" s="251"/>
      <c r="H224" s="251" t="s">
        <v>9</v>
      </c>
      <c r="I224" s="251">
        <v>9</v>
      </c>
      <c r="J224" s="251">
        <v>220</v>
      </c>
      <c r="K224" s="251" t="s">
        <v>528</v>
      </c>
      <c r="L224" s="251"/>
      <c r="M224" s="251" t="s">
        <v>16</v>
      </c>
      <c r="N224" s="251">
        <v>1</v>
      </c>
      <c r="O224" s="251" t="s">
        <v>236</v>
      </c>
      <c r="P224" s="251" t="s">
        <v>9</v>
      </c>
      <c r="Q224" s="251" t="s">
        <v>9</v>
      </c>
      <c r="R224" s="251" t="s">
        <v>9</v>
      </c>
      <c r="S224" s="251" t="s">
        <v>9</v>
      </c>
      <c r="T224" s="251" t="s">
        <v>9</v>
      </c>
      <c r="U224" s="251" t="s">
        <v>9</v>
      </c>
      <c r="V224" s="251" t="s">
        <v>9</v>
      </c>
      <c r="W224" s="251" t="s">
        <v>9</v>
      </c>
      <c r="X224" s="251" t="s">
        <v>9</v>
      </c>
      <c r="Y224" s="251">
        <v>47</v>
      </c>
      <c r="Z224" s="251">
        <v>2</v>
      </c>
      <c r="AA224" s="251">
        <v>2</v>
      </c>
      <c r="AB224" s="252">
        <f t="shared" si="13"/>
        <v>186.12</v>
      </c>
      <c r="AC224" s="252">
        <f>ROUND(AB224*事業まとめ!$Q$6,2)</f>
        <v>5025.24</v>
      </c>
      <c r="AD224" s="253"/>
      <c r="AE224" s="253"/>
      <c r="AF224" s="253"/>
      <c r="AG224" s="253"/>
      <c r="AH224" s="253"/>
      <c r="AI224" s="253"/>
      <c r="AJ224" s="253"/>
      <c r="AK224" s="252">
        <f t="shared" si="16"/>
        <v>0</v>
      </c>
      <c r="AL224" s="252">
        <f>ROUND(AK224*事業まとめ!$Q$6,2)</f>
        <v>0</v>
      </c>
      <c r="AM224" s="254">
        <f t="shared" si="17"/>
        <v>186.12</v>
      </c>
      <c r="AN224" s="254">
        <f t="shared" si="18"/>
        <v>5025.24</v>
      </c>
      <c r="AO224" s="259"/>
      <c r="AP224" s="260">
        <f t="shared" si="19"/>
        <v>0</v>
      </c>
      <c r="AQ224" s="259"/>
      <c r="AR224" s="257"/>
      <c r="AS224" s="257"/>
      <c r="AT224" s="257"/>
      <c r="AU224" s="257"/>
      <c r="AV224" s="257"/>
      <c r="AW224" s="257"/>
    </row>
    <row r="225" spans="2:49" s="265" customFormat="1" x14ac:dyDescent="0.4">
      <c r="B225" s="251">
        <v>3</v>
      </c>
      <c r="C225" s="251" t="s">
        <v>2139</v>
      </c>
      <c r="D225" s="251" t="s">
        <v>471</v>
      </c>
      <c r="E225" s="251" t="s">
        <v>69</v>
      </c>
      <c r="F225" s="251" t="s">
        <v>493</v>
      </c>
      <c r="G225" s="251"/>
      <c r="H225" s="251" t="s">
        <v>9</v>
      </c>
      <c r="I225" s="251">
        <v>9</v>
      </c>
      <c r="J225" s="251">
        <v>220</v>
      </c>
      <c r="K225" s="251" t="s">
        <v>51</v>
      </c>
      <c r="L225" s="251"/>
      <c r="M225" s="251" t="s">
        <v>10</v>
      </c>
      <c r="N225" s="251">
        <v>2</v>
      </c>
      <c r="O225" s="251" t="s">
        <v>299</v>
      </c>
      <c r="P225" s="251" t="s">
        <v>9</v>
      </c>
      <c r="Q225" s="251" t="s">
        <v>396</v>
      </c>
      <c r="R225" s="251" t="s">
        <v>11</v>
      </c>
      <c r="S225" s="251" t="s">
        <v>9</v>
      </c>
      <c r="T225" s="251" t="s">
        <v>9</v>
      </c>
      <c r="U225" s="251" t="s">
        <v>9</v>
      </c>
      <c r="V225" s="251" t="s">
        <v>9</v>
      </c>
      <c r="W225" s="251" t="s">
        <v>9</v>
      </c>
      <c r="X225" s="251" t="s">
        <v>9</v>
      </c>
      <c r="Y225" s="251">
        <v>48</v>
      </c>
      <c r="Z225" s="251">
        <v>6</v>
      </c>
      <c r="AA225" s="251">
        <v>12</v>
      </c>
      <c r="AB225" s="252">
        <f t="shared" si="13"/>
        <v>1140.48</v>
      </c>
      <c r="AC225" s="252">
        <f>ROUND(AB225*事業まとめ!$Q$6,2)</f>
        <v>30792.959999999999</v>
      </c>
      <c r="AD225" s="253"/>
      <c r="AE225" s="253"/>
      <c r="AF225" s="253"/>
      <c r="AG225" s="253"/>
      <c r="AH225" s="253"/>
      <c r="AI225" s="253"/>
      <c r="AJ225" s="253"/>
      <c r="AK225" s="252">
        <f t="shared" si="16"/>
        <v>0</v>
      </c>
      <c r="AL225" s="252">
        <f>ROUND(AK225*事業まとめ!$Q$6,2)</f>
        <v>0</v>
      </c>
      <c r="AM225" s="254">
        <f t="shared" si="17"/>
        <v>1140.48</v>
      </c>
      <c r="AN225" s="254">
        <f t="shared" si="18"/>
        <v>30792.959999999999</v>
      </c>
      <c r="AO225" s="259"/>
      <c r="AP225" s="260">
        <f t="shared" si="19"/>
        <v>0</v>
      </c>
      <c r="AQ225" s="259"/>
      <c r="AR225" s="257"/>
      <c r="AS225" s="257"/>
      <c r="AT225" s="257"/>
      <c r="AU225" s="257"/>
      <c r="AV225" s="257"/>
      <c r="AW225" s="257"/>
    </row>
    <row r="226" spans="2:49" s="265" customFormat="1" x14ac:dyDescent="0.4">
      <c r="B226" s="251">
        <v>3</v>
      </c>
      <c r="C226" s="251" t="s">
        <v>2140</v>
      </c>
      <c r="D226" s="251" t="s">
        <v>471</v>
      </c>
      <c r="E226" s="251" t="s">
        <v>69</v>
      </c>
      <c r="F226" s="258" t="s">
        <v>493</v>
      </c>
      <c r="G226" s="251"/>
      <c r="H226" s="251" t="s">
        <v>9</v>
      </c>
      <c r="I226" s="251">
        <v>9</v>
      </c>
      <c r="J226" s="251">
        <v>220</v>
      </c>
      <c r="K226" s="251" t="s">
        <v>528</v>
      </c>
      <c r="L226" s="251"/>
      <c r="M226" s="251" t="s">
        <v>16</v>
      </c>
      <c r="N226" s="251">
        <v>1</v>
      </c>
      <c r="O226" s="251" t="s">
        <v>236</v>
      </c>
      <c r="P226" s="251" t="s">
        <v>9</v>
      </c>
      <c r="Q226" s="251" t="s">
        <v>9</v>
      </c>
      <c r="R226" s="251" t="s">
        <v>9</v>
      </c>
      <c r="S226" s="251" t="s">
        <v>9</v>
      </c>
      <c r="T226" s="251" t="s">
        <v>9</v>
      </c>
      <c r="U226" s="251" t="s">
        <v>9</v>
      </c>
      <c r="V226" s="251" t="s">
        <v>9</v>
      </c>
      <c r="W226" s="251" t="s">
        <v>9</v>
      </c>
      <c r="X226" s="251" t="s">
        <v>9</v>
      </c>
      <c r="Y226" s="251">
        <v>47</v>
      </c>
      <c r="Z226" s="251">
        <v>2</v>
      </c>
      <c r="AA226" s="251">
        <v>2</v>
      </c>
      <c r="AB226" s="252">
        <f t="shared" si="13"/>
        <v>186.12</v>
      </c>
      <c r="AC226" s="252">
        <f>ROUND(AB226*事業まとめ!$Q$6,2)</f>
        <v>5025.24</v>
      </c>
      <c r="AD226" s="253"/>
      <c r="AE226" s="253"/>
      <c r="AF226" s="253"/>
      <c r="AG226" s="253"/>
      <c r="AH226" s="253"/>
      <c r="AI226" s="253"/>
      <c r="AJ226" s="253"/>
      <c r="AK226" s="252">
        <f t="shared" si="16"/>
        <v>0</v>
      </c>
      <c r="AL226" s="252">
        <f>ROUND(AK226*事業まとめ!$Q$6,2)</f>
        <v>0</v>
      </c>
      <c r="AM226" s="254">
        <f t="shared" si="17"/>
        <v>186.12</v>
      </c>
      <c r="AN226" s="254">
        <f t="shared" si="18"/>
        <v>5025.24</v>
      </c>
      <c r="AO226" s="259"/>
      <c r="AP226" s="260">
        <f t="shared" si="19"/>
        <v>0</v>
      </c>
      <c r="AQ226" s="259"/>
      <c r="AR226" s="257"/>
      <c r="AS226" s="257"/>
      <c r="AT226" s="257"/>
      <c r="AU226" s="257"/>
      <c r="AV226" s="257"/>
      <c r="AW226" s="257"/>
    </row>
    <row r="227" spans="2:49" s="265" customFormat="1" x14ac:dyDescent="0.4">
      <c r="B227" s="251">
        <v>3</v>
      </c>
      <c r="C227" s="251" t="s">
        <v>2139</v>
      </c>
      <c r="D227" s="251" t="s">
        <v>471</v>
      </c>
      <c r="E227" s="251" t="s">
        <v>69</v>
      </c>
      <c r="F227" s="251" t="s">
        <v>1891</v>
      </c>
      <c r="G227" s="251"/>
      <c r="H227" s="251" t="s">
        <v>9</v>
      </c>
      <c r="I227" s="251">
        <v>1.8</v>
      </c>
      <c r="J227" s="251">
        <v>200</v>
      </c>
      <c r="K227" s="251" t="s">
        <v>555</v>
      </c>
      <c r="L227" s="251"/>
      <c r="M227" s="251" t="s">
        <v>7</v>
      </c>
      <c r="N227" s="251">
        <v>1</v>
      </c>
      <c r="O227" s="251" t="s">
        <v>236</v>
      </c>
      <c r="P227" s="251" t="s">
        <v>9</v>
      </c>
      <c r="Q227" s="251" t="s">
        <v>9</v>
      </c>
      <c r="R227" s="251" t="s">
        <v>9</v>
      </c>
      <c r="S227" s="251" t="s">
        <v>9</v>
      </c>
      <c r="T227" s="251" t="s">
        <v>9</v>
      </c>
      <c r="U227" s="251" t="s">
        <v>9</v>
      </c>
      <c r="V227" s="251" t="s">
        <v>9</v>
      </c>
      <c r="W227" s="251" t="s">
        <v>9</v>
      </c>
      <c r="X227" s="251" t="s">
        <v>9</v>
      </c>
      <c r="Y227" s="251">
        <v>47</v>
      </c>
      <c r="Z227" s="251">
        <v>1</v>
      </c>
      <c r="AA227" s="251">
        <v>1</v>
      </c>
      <c r="AB227" s="252">
        <f t="shared" si="13"/>
        <v>16.920000000000002</v>
      </c>
      <c r="AC227" s="252">
        <f>ROUND(AB227*事業まとめ!$Q$6,2)</f>
        <v>456.84</v>
      </c>
      <c r="AD227" s="253"/>
      <c r="AE227" s="253"/>
      <c r="AF227" s="253"/>
      <c r="AG227" s="253"/>
      <c r="AH227" s="253"/>
      <c r="AI227" s="253"/>
      <c r="AJ227" s="253"/>
      <c r="AK227" s="252">
        <f t="shared" si="16"/>
        <v>0</v>
      </c>
      <c r="AL227" s="252">
        <f>ROUND(AK227*事業まとめ!$Q$6,2)</f>
        <v>0</v>
      </c>
      <c r="AM227" s="254">
        <f t="shared" si="17"/>
        <v>16.920000000000002</v>
      </c>
      <c r="AN227" s="254">
        <f t="shared" si="18"/>
        <v>456.84</v>
      </c>
      <c r="AO227" s="259"/>
      <c r="AP227" s="260">
        <f t="shared" si="19"/>
        <v>0</v>
      </c>
      <c r="AQ227" s="259"/>
      <c r="AR227" s="257"/>
      <c r="AS227" s="257"/>
      <c r="AT227" s="257"/>
      <c r="AU227" s="257"/>
      <c r="AV227" s="257"/>
      <c r="AW227" s="257"/>
    </row>
    <row r="228" spans="2:49" s="265" customFormat="1" x14ac:dyDescent="0.4">
      <c r="B228" s="251">
        <v>3</v>
      </c>
      <c r="C228" s="251" t="s">
        <v>2140</v>
      </c>
      <c r="D228" s="251" t="s">
        <v>471</v>
      </c>
      <c r="E228" s="251" t="s">
        <v>69</v>
      </c>
      <c r="F228" s="258" t="s">
        <v>1891</v>
      </c>
      <c r="G228" s="251"/>
      <c r="H228" s="251" t="s">
        <v>9</v>
      </c>
      <c r="I228" s="251">
        <v>1.8</v>
      </c>
      <c r="J228" s="251">
        <v>200</v>
      </c>
      <c r="K228" s="251" t="s">
        <v>556</v>
      </c>
      <c r="L228" s="251"/>
      <c r="M228" s="251" t="s">
        <v>7</v>
      </c>
      <c r="N228" s="251">
        <v>1</v>
      </c>
      <c r="O228" s="251" t="s">
        <v>13</v>
      </c>
      <c r="P228" s="251" t="s">
        <v>9</v>
      </c>
      <c r="Q228" s="251" t="s">
        <v>9</v>
      </c>
      <c r="R228" s="251" t="s">
        <v>9</v>
      </c>
      <c r="S228" s="251" t="s">
        <v>9</v>
      </c>
      <c r="T228" s="251" t="s">
        <v>9</v>
      </c>
      <c r="U228" s="251" t="s">
        <v>9</v>
      </c>
      <c r="V228" s="251" t="s">
        <v>9</v>
      </c>
      <c r="W228" s="251" t="s">
        <v>9</v>
      </c>
      <c r="X228" s="251" t="s">
        <v>9</v>
      </c>
      <c r="Y228" s="251">
        <v>28</v>
      </c>
      <c r="Z228" s="251">
        <v>2</v>
      </c>
      <c r="AA228" s="251">
        <v>2</v>
      </c>
      <c r="AB228" s="252">
        <f t="shared" si="13"/>
        <v>20.16</v>
      </c>
      <c r="AC228" s="252">
        <f>ROUND(AB228*事業まとめ!$Q$6,2)</f>
        <v>544.32000000000005</v>
      </c>
      <c r="AD228" s="253"/>
      <c r="AE228" s="253"/>
      <c r="AF228" s="253"/>
      <c r="AG228" s="253"/>
      <c r="AH228" s="253"/>
      <c r="AI228" s="253"/>
      <c r="AJ228" s="253"/>
      <c r="AK228" s="252">
        <f t="shared" si="16"/>
        <v>0</v>
      </c>
      <c r="AL228" s="252">
        <f>ROUND(AK228*事業まとめ!$Q$6,2)</f>
        <v>0</v>
      </c>
      <c r="AM228" s="254">
        <f t="shared" si="17"/>
        <v>20.16</v>
      </c>
      <c r="AN228" s="254">
        <f t="shared" si="18"/>
        <v>544.32000000000005</v>
      </c>
      <c r="AO228" s="259"/>
      <c r="AP228" s="260">
        <f t="shared" si="19"/>
        <v>0</v>
      </c>
      <c r="AQ228" s="259"/>
      <c r="AR228" s="257"/>
      <c r="AS228" s="257"/>
      <c r="AT228" s="257"/>
      <c r="AU228" s="257"/>
      <c r="AV228" s="257"/>
      <c r="AW228" s="257"/>
    </row>
    <row r="229" spans="2:49" s="265" customFormat="1" x14ac:dyDescent="0.4">
      <c r="B229" s="251">
        <v>3</v>
      </c>
      <c r="C229" s="251" t="s">
        <v>2139</v>
      </c>
      <c r="D229" s="251" t="s">
        <v>471</v>
      </c>
      <c r="E229" s="251" t="s">
        <v>69</v>
      </c>
      <c r="F229" s="258" t="s">
        <v>1892</v>
      </c>
      <c r="G229" s="251"/>
      <c r="H229" s="251" t="s">
        <v>9</v>
      </c>
      <c r="I229" s="251">
        <v>1.8</v>
      </c>
      <c r="J229" s="251">
        <v>200</v>
      </c>
      <c r="K229" s="251" t="s">
        <v>555</v>
      </c>
      <c r="L229" s="251"/>
      <c r="M229" s="251" t="s">
        <v>7</v>
      </c>
      <c r="N229" s="251">
        <v>1</v>
      </c>
      <c r="O229" s="251" t="s">
        <v>236</v>
      </c>
      <c r="P229" s="251" t="s">
        <v>9</v>
      </c>
      <c r="Q229" s="251" t="s">
        <v>9</v>
      </c>
      <c r="R229" s="251" t="s">
        <v>9</v>
      </c>
      <c r="S229" s="251" t="s">
        <v>9</v>
      </c>
      <c r="T229" s="251" t="s">
        <v>9</v>
      </c>
      <c r="U229" s="251" t="s">
        <v>9</v>
      </c>
      <c r="V229" s="251" t="s">
        <v>9</v>
      </c>
      <c r="W229" s="251" t="s">
        <v>9</v>
      </c>
      <c r="X229" s="251" t="s">
        <v>9</v>
      </c>
      <c r="Y229" s="251">
        <v>47</v>
      </c>
      <c r="Z229" s="251">
        <v>1</v>
      </c>
      <c r="AA229" s="251">
        <v>1</v>
      </c>
      <c r="AB229" s="252">
        <f t="shared" si="13"/>
        <v>16.920000000000002</v>
      </c>
      <c r="AC229" s="252">
        <f>ROUND(AB229*事業まとめ!$Q$6,2)</f>
        <v>456.84</v>
      </c>
      <c r="AD229" s="253"/>
      <c r="AE229" s="253"/>
      <c r="AF229" s="253"/>
      <c r="AG229" s="253"/>
      <c r="AH229" s="253"/>
      <c r="AI229" s="253"/>
      <c r="AJ229" s="253"/>
      <c r="AK229" s="252">
        <f t="shared" si="16"/>
        <v>0</v>
      </c>
      <c r="AL229" s="252">
        <f>ROUND(AK229*事業まとめ!$Q$6,2)</f>
        <v>0</v>
      </c>
      <c r="AM229" s="254">
        <f t="shared" si="17"/>
        <v>16.920000000000002</v>
      </c>
      <c r="AN229" s="254">
        <f t="shared" si="18"/>
        <v>456.84</v>
      </c>
      <c r="AO229" s="259"/>
      <c r="AP229" s="260">
        <f t="shared" si="19"/>
        <v>0</v>
      </c>
      <c r="AQ229" s="259"/>
      <c r="AR229" s="257"/>
      <c r="AS229" s="257"/>
      <c r="AT229" s="257"/>
      <c r="AU229" s="257"/>
      <c r="AV229" s="257"/>
      <c r="AW229" s="257"/>
    </row>
    <row r="230" spans="2:49" s="265" customFormat="1" x14ac:dyDescent="0.4">
      <c r="B230" s="251">
        <v>3</v>
      </c>
      <c r="C230" s="251" t="s">
        <v>2140</v>
      </c>
      <c r="D230" s="251" t="s">
        <v>471</v>
      </c>
      <c r="E230" s="251" t="s">
        <v>69</v>
      </c>
      <c r="F230" s="258" t="s">
        <v>1892</v>
      </c>
      <c r="G230" s="251"/>
      <c r="H230" s="251" t="s">
        <v>9</v>
      </c>
      <c r="I230" s="251">
        <v>1.8</v>
      </c>
      <c r="J230" s="251">
        <v>200</v>
      </c>
      <c r="K230" s="251" t="s">
        <v>556</v>
      </c>
      <c r="L230" s="251"/>
      <c r="M230" s="251" t="s">
        <v>7</v>
      </c>
      <c r="N230" s="251">
        <v>1</v>
      </c>
      <c r="O230" s="251" t="s">
        <v>13</v>
      </c>
      <c r="P230" s="251" t="s">
        <v>9</v>
      </c>
      <c r="Q230" s="251" t="s">
        <v>9</v>
      </c>
      <c r="R230" s="251" t="s">
        <v>9</v>
      </c>
      <c r="S230" s="251" t="s">
        <v>9</v>
      </c>
      <c r="T230" s="251" t="s">
        <v>9</v>
      </c>
      <c r="U230" s="251" t="s">
        <v>9</v>
      </c>
      <c r="V230" s="251" t="s">
        <v>9</v>
      </c>
      <c r="W230" s="251" t="s">
        <v>9</v>
      </c>
      <c r="X230" s="251" t="s">
        <v>9</v>
      </c>
      <c r="Y230" s="251">
        <v>28</v>
      </c>
      <c r="Z230" s="251">
        <v>2</v>
      </c>
      <c r="AA230" s="251">
        <v>2</v>
      </c>
      <c r="AB230" s="252">
        <f t="shared" si="13"/>
        <v>20.16</v>
      </c>
      <c r="AC230" s="252">
        <f>ROUND(AB230*事業まとめ!$Q$6,2)</f>
        <v>544.32000000000005</v>
      </c>
      <c r="AD230" s="253"/>
      <c r="AE230" s="253"/>
      <c r="AF230" s="253"/>
      <c r="AG230" s="253"/>
      <c r="AH230" s="253"/>
      <c r="AI230" s="253"/>
      <c r="AJ230" s="253"/>
      <c r="AK230" s="252">
        <f t="shared" si="16"/>
        <v>0</v>
      </c>
      <c r="AL230" s="252">
        <f>ROUND(AK230*事業まとめ!$Q$6,2)</f>
        <v>0</v>
      </c>
      <c r="AM230" s="254">
        <f t="shared" si="17"/>
        <v>20.16</v>
      </c>
      <c r="AN230" s="254">
        <f t="shared" si="18"/>
        <v>544.32000000000005</v>
      </c>
      <c r="AO230" s="259"/>
      <c r="AP230" s="260">
        <f t="shared" si="19"/>
        <v>0</v>
      </c>
      <c r="AQ230" s="259"/>
      <c r="AR230" s="257"/>
      <c r="AS230" s="257"/>
      <c r="AT230" s="257"/>
      <c r="AU230" s="257"/>
      <c r="AV230" s="257"/>
      <c r="AW230" s="257"/>
    </row>
    <row r="231" spans="2:49" s="265" customFormat="1" x14ac:dyDescent="0.4">
      <c r="B231" s="251">
        <v>3</v>
      </c>
      <c r="C231" s="251" t="s">
        <v>2139</v>
      </c>
      <c r="D231" s="251" t="s">
        <v>471</v>
      </c>
      <c r="E231" s="251" t="s">
        <v>69</v>
      </c>
      <c r="F231" s="251" t="s">
        <v>460</v>
      </c>
      <c r="G231" s="251"/>
      <c r="H231" s="251" t="s">
        <v>9</v>
      </c>
      <c r="I231" s="251">
        <v>9</v>
      </c>
      <c r="J231" s="251">
        <v>220</v>
      </c>
      <c r="K231" s="251" t="s">
        <v>557</v>
      </c>
      <c r="L231" s="251"/>
      <c r="M231" s="251" t="s">
        <v>7</v>
      </c>
      <c r="N231" s="251">
        <v>2</v>
      </c>
      <c r="O231" s="251" t="s">
        <v>13</v>
      </c>
      <c r="P231" s="251" t="s">
        <v>9</v>
      </c>
      <c r="Q231" s="251" t="s">
        <v>9</v>
      </c>
      <c r="R231" s="251" t="s">
        <v>9</v>
      </c>
      <c r="S231" s="251" t="s">
        <v>9</v>
      </c>
      <c r="T231" s="251" t="s">
        <v>9</v>
      </c>
      <c r="U231" s="251" t="s">
        <v>9</v>
      </c>
      <c r="V231" s="251" t="s">
        <v>9</v>
      </c>
      <c r="W231" s="251" t="s">
        <v>9</v>
      </c>
      <c r="X231" s="251" t="s">
        <v>9</v>
      </c>
      <c r="Y231" s="251">
        <v>28</v>
      </c>
      <c r="Z231" s="251">
        <v>5</v>
      </c>
      <c r="AA231" s="251">
        <v>10</v>
      </c>
      <c r="AB231" s="252">
        <f t="shared" si="13"/>
        <v>554.4</v>
      </c>
      <c r="AC231" s="252">
        <f>ROUND(AB231*事業まとめ!$Q$6,2)</f>
        <v>14968.8</v>
      </c>
      <c r="AD231" s="253"/>
      <c r="AE231" s="253"/>
      <c r="AF231" s="253"/>
      <c r="AG231" s="253"/>
      <c r="AH231" s="253"/>
      <c r="AI231" s="253"/>
      <c r="AJ231" s="253"/>
      <c r="AK231" s="252">
        <f t="shared" si="16"/>
        <v>0</v>
      </c>
      <c r="AL231" s="252">
        <f>ROUND(AK231*事業まとめ!$Q$6,2)</f>
        <v>0</v>
      </c>
      <c r="AM231" s="254">
        <f t="shared" si="17"/>
        <v>554.4</v>
      </c>
      <c r="AN231" s="254">
        <f t="shared" si="18"/>
        <v>14968.8</v>
      </c>
      <c r="AO231" s="259"/>
      <c r="AP231" s="260">
        <f t="shared" si="19"/>
        <v>0</v>
      </c>
      <c r="AQ231" s="259"/>
      <c r="AR231" s="257"/>
      <c r="AS231" s="257"/>
      <c r="AT231" s="257"/>
      <c r="AU231" s="257"/>
      <c r="AV231" s="257"/>
      <c r="AW231" s="257"/>
    </row>
    <row r="232" spans="2:49" s="265" customFormat="1" x14ac:dyDescent="0.4">
      <c r="B232" s="251">
        <v>3</v>
      </c>
      <c r="C232" s="251" t="s">
        <v>2140</v>
      </c>
      <c r="D232" s="251" t="s">
        <v>471</v>
      </c>
      <c r="E232" s="251" t="s">
        <v>69</v>
      </c>
      <c r="F232" s="251" t="s">
        <v>486</v>
      </c>
      <c r="G232" s="251"/>
      <c r="H232" s="251" t="s">
        <v>9</v>
      </c>
      <c r="I232" s="251">
        <v>1.8</v>
      </c>
      <c r="J232" s="251">
        <v>220</v>
      </c>
      <c r="K232" s="251" t="s">
        <v>568</v>
      </c>
      <c r="L232" s="251"/>
      <c r="M232" s="251" t="s">
        <v>231</v>
      </c>
      <c r="N232" s="251">
        <v>6</v>
      </c>
      <c r="O232" s="251" t="s">
        <v>13</v>
      </c>
      <c r="P232" s="251" t="s">
        <v>9</v>
      </c>
      <c r="Q232" s="251" t="s">
        <v>487</v>
      </c>
      <c r="R232" s="251" t="s">
        <v>488</v>
      </c>
      <c r="S232" s="251" t="s">
        <v>9</v>
      </c>
      <c r="T232" s="251" t="s">
        <v>9</v>
      </c>
      <c r="U232" s="251" t="s">
        <v>9</v>
      </c>
      <c r="V232" s="251" t="s">
        <v>9</v>
      </c>
      <c r="W232" s="251" t="s">
        <v>9</v>
      </c>
      <c r="X232" s="251" t="s">
        <v>9</v>
      </c>
      <c r="Y232" s="251">
        <v>28</v>
      </c>
      <c r="Z232" s="251">
        <v>8</v>
      </c>
      <c r="AA232" s="251">
        <v>48</v>
      </c>
      <c r="AB232" s="252">
        <f t="shared" si="13"/>
        <v>532.22</v>
      </c>
      <c r="AC232" s="252">
        <f>ROUND(AB232*事業まとめ!$Q$6,2)</f>
        <v>14369.94</v>
      </c>
      <c r="AD232" s="253"/>
      <c r="AE232" s="253"/>
      <c r="AF232" s="253"/>
      <c r="AG232" s="253"/>
      <c r="AH232" s="253"/>
      <c r="AI232" s="253"/>
      <c r="AJ232" s="253"/>
      <c r="AK232" s="252">
        <f t="shared" si="16"/>
        <v>0</v>
      </c>
      <c r="AL232" s="252">
        <f>ROUND(AK232*事業まとめ!$Q$6,2)</f>
        <v>0</v>
      </c>
      <c r="AM232" s="254">
        <f t="shared" si="17"/>
        <v>532.22</v>
      </c>
      <c r="AN232" s="254">
        <f t="shared" si="18"/>
        <v>14369.94</v>
      </c>
      <c r="AO232" s="259"/>
      <c r="AP232" s="260">
        <f t="shared" si="19"/>
        <v>0</v>
      </c>
      <c r="AQ232" s="259"/>
      <c r="AR232" s="257"/>
      <c r="AS232" s="257"/>
      <c r="AT232" s="257"/>
      <c r="AU232" s="257"/>
      <c r="AV232" s="257"/>
      <c r="AW232" s="257"/>
    </row>
    <row r="233" spans="2:49" s="265" customFormat="1" x14ac:dyDescent="0.4">
      <c r="B233" s="251">
        <v>3</v>
      </c>
      <c r="C233" s="251" t="s">
        <v>2139</v>
      </c>
      <c r="D233" s="251" t="s">
        <v>471</v>
      </c>
      <c r="E233" s="251" t="s">
        <v>69</v>
      </c>
      <c r="F233" s="251" t="s">
        <v>486</v>
      </c>
      <c r="G233" s="251"/>
      <c r="H233" s="251" t="s">
        <v>9</v>
      </c>
      <c r="I233" s="251">
        <v>1.8</v>
      </c>
      <c r="J233" s="251">
        <v>220</v>
      </c>
      <c r="K233" s="251" t="s">
        <v>569</v>
      </c>
      <c r="L233" s="251"/>
      <c r="M233" s="251" t="s">
        <v>17</v>
      </c>
      <c r="N233" s="251">
        <v>1</v>
      </c>
      <c r="O233" s="251" t="s">
        <v>30</v>
      </c>
      <c r="P233" s="251" t="s">
        <v>9</v>
      </c>
      <c r="Q233" s="251" t="s">
        <v>454</v>
      </c>
      <c r="R233" s="251" t="s">
        <v>9</v>
      </c>
      <c r="S233" s="251" t="s">
        <v>9</v>
      </c>
      <c r="T233" s="251" t="s">
        <v>9</v>
      </c>
      <c r="U233" s="251" t="s">
        <v>9</v>
      </c>
      <c r="V233" s="251" t="s">
        <v>9</v>
      </c>
      <c r="W233" s="251" t="s">
        <v>9</v>
      </c>
      <c r="X233" s="251" t="s">
        <v>9</v>
      </c>
      <c r="Y233" s="251">
        <v>54</v>
      </c>
      <c r="Z233" s="251">
        <v>4</v>
      </c>
      <c r="AA233" s="251">
        <v>4</v>
      </c>
      <c r="AB233" s="252">
        <f t="shared" si="13"/>
        <v>85.54</v>
      </c>
      <c r="AC233" s="252">
        <f>ROUND(AB233*事業まとめ!$Q$6,2)</f>
        <v>2309.58</v>
      </c>
      <c r="AD233" s="253"/>
      <c r="AE233" s="253"/>
      <c r="AF233" s="253"/>
      <c r="AG233" s="253"/>
      <c r="AH233" s="253"/>
      <c r="AI233" s="253"/>
      <c r="AJ233" s="253"/>
      <c r="AK233" s="252">
        <f t="shared" si="16"/>
        <v>0</v>
      </c>
      <c r="AL233" s="252">
        <f>ROUND(AK233*事業まとめ!$Q$6,2)</f>
        <v>0</v>
      </c>
      <c r="AM233" s="254">
        <f t="shared" si="17"/>
        <v>85.54</v>
      </c>
      <c r="AN233" s="254">
        <f t="shared" si="18"/>
        <v>2309.58</v>
      </c>
      <c r="AO233" s="259"/>
      <c r="AP233" s="260">
        <f t="shared" si="19"/>
        <v>0</v>
      </c>
      <c r="AQ233" s="259"/>
      <c r="AR233" s="257"/>
      <c r="AS233" s="257"/>
      <c r="AT233" s="257"/>
      <c r="AU233" s="257"/>
      <c r="AV233" s="257"/>
      <c r="AW233" s="257"/>
    </row>
    <row r="234" spans="2:49" s="265" customFormat="1" x14ac:dyDescent="0.4">
      <c r="B234" s="251">
        <v>3</v>
      </c>
      <c r="C234" s="251" t="s">
        <v>2140</v>
      </c>
      <c r="D234" s="251" t="s">
        <v>471</v>
      </c>
      <c r="E234" s="251" t="s">
        <v>69</v>
      </c>
      <c r="F234" s="251" t="s">
        <v>489</v>
      </c>
      <c r="G234" s="251"/>
      <c r="H234" s="251" t="s">
        <v>9</v>
      </c>
      <c r="I234" s="251">
        <v>3</v>
      </c>
      <c r="J234" s="251">
        <v>220</v>
      </c>
      <c r="K234" s="251" t="s">
        <v>553</v>
      </c>
      <c r="L234" s="251"/>
      <c r="M234" s="251" t="s">
        <v>10</v>
      </c>
      <c r="N234" s="251">
        <v>2</v>
      </c>
      <c r="O234" s="251" t="s">
        <v>287</v>
      </c>
      <c r="P234" s="251" t="s">
        <v>9</v>
      </c>
      <c r="Q234" s="251" t="s">
        <v>9</v>
      </c>
      <c r="R234" s="251" t="s">
        <v>9</v>
      </c>
      <c r="S234" s="251" t="s">
        <v>9</v>
      </c>
      <c r="T234" s="251" t="s">
        <v>9</v>
      </c>
      <c r="U234" s="251" t="s">
        <v>9</v>
      </c>
      <c r="V234" s="251" t="s">
        <v>9</v>
      </c>
      <c r="W234" s="251" t="s">
        <v>9</v>
      </c>
      <c r="X234" s="251" t="s">
        <v>9</v>
      </c>
      <c r="Y234" s="251">
        <v>47</v>
      </c>
      <c r="Z234" s="251">
        <v>13</v>
      </c>
      <c r="AA234" s="251">
        <v>26</v>
      </c>
      <c r="AB234" s="252">
        <f t="shared" si="13"/>
        <v>806.52</v>
      </c>
      <c r="AC234" s="252">
        <f>ROUND(AB234*事業まとめ!$Q$6,2)</f>
        <v>21776.04</v>
      </c>
      <c r="AD234" s="253"/>
      <c r="AE234" s="253"/>
      <c r="AF234" s="253"/>
      <c r="AG234" s="253"/>
      <c r="AH234" s="253"/>
      <c r="AI234" s="253"/>
      <c r="AJ234" s="253"/>
      <c r="AK234" s="252">
        <f t="shared" si="16"/>
        <v>0</v>
      </c>
      <c r="AL234" s="252">
        <f>ROUND(AK234*事業まとめ!$Q$6,2)</f>
        <v>0</v>
      </c>
      <c r="AM234" s="254">
        <f t="shared" si="17"/>
        <v>806.52</v>
      </c>
      <c r="AN234" s="254">
        <f t="shared" si="18"/>
        <v>21776.04</v>
      </c>
      <c r="AO234" s="259"/>
      <c r="AP234" s="260">
        <f t="shared" si="19"/>
        <v>0</v>
      </c>
      <c r="AQ234" s="259"/>
      <c r="AR234" s="257"/>
      <c r="AS234" s="257"/>
      <c r="AT234" s="257"/>
      <c r="AU234" s="257"/>
      <c r="AV234" s="257"/>
      <c r="AW234" s="257"/>
    </row>
    <row r="235" spans="2:49" s="265" customFormat="1" x14ac:dyDescent="0.4">
      <c r="B235" s="251">
        <v>3</v>
      </c>
      <c r="C235" s="251" t="s">
        <v>2139</v>
      </c>
      <c r="D235" s="251" t="s">
        <v>471</v>
      </c>
      <c r="E235" s="251" t="s">
        <v>69</v>
      </c>
      <c r="F235" s="251" t="s">
        <v>489</v>
      </c>
      <c r="G235" s="251"/>
      <c r="H235" s="251" t="s">
        <v>9</v>
      </c>
      <c r="I235" s="251">
        <v>3</v>
      </c>
      <c r="J235" s="251">
        <v>220</v>
      </c>
      <c r="K235" s="251" t="s">
        <v>554</v>
      </c>
      <c r="L235" s="251"/>
      <c r="M235" s="251" t="s">
        <v>16</v>
      </c>
      <c r="N235" s="251">
        <v>1</v>
      </c>
      <c r="O235" s="251" t="s">
        <v>287</v>
      </c>
      <c r="P235" s="251" t="s">
        <v>9</v>
      </c>
      <c r="Q235" s="251" t="s">
        <v>9</v>
      </c>
      <c r="R235" s="251" t="s">
        <v>9</v>
      </c>
      <c r="S235" s="251" t="s">
        <v>9</v>
      </c>
      <c r="T235" s="251" t="s">
        <v>9</v>
      </c>
      <c r="U235" s="251" t="s">
        <v>9</v>
      </c>
      <c r="V235" s="251" t="s">
        <v>9</v>
      </c>
      <c r="W235" s="251" t="s">
        <v>9</v>
      </c>
      <c r="X235" s="251" t="s">
        <v>9</v>
      </c>
      <c r="Y235" s="251">
        <v>47</v>
      </c>
      <c r="Z235" s="251">
        <v>2</v>
      </c>
      <c r="AA235" s="251">
        <v>2</v>
      </c>
      <c r="AB235" s="252">
        <f t="shared" si="13"/>
        <v>62.04</v>
      </c>
      <c r="AC235" s="252">
        <f>ROUND(AB235*事業まとめ!$Q$6,2)</f>
        <v>1675.08</v>
      </c>
      <c r="AD235" s="253"/>
      <c r="AE235" s="253"/>
      <c r="AF235" s="253"/>
      <c r="AG235" s="253"/>
      <c r="AH235" s="253"/>
      <c r="AI235" s="253"/>
      <c r="AJ235" s="253"/>
      <c r="AK235" s="252">
        <f t="shared" si="16"/>
        <v>0</v>
      </c>
      <c r="AL235" s="252">
        <f>ROUND(AK235*事業まとめ!$Q$6,2)</f>
        <v>0</v>
      </c>
      <c r="AM235" s="254">
        <f t="shared" si="17"/>
        <v>62.04</v>
      </c>
      <c r="AN235" s="254">
        <f t="shared" si="18"/>
        <v>1675.08</v>
      </c>
      <c r="AO235" s="259"/>
      <c r="AP235" s="260">
        <f t="shared" si="19"/>
        <v>0</v>
      </c>
      <c r="AQ235" s="259"/>
      <c r="AR235" s="257"/>
      <c r="AS235" s="257"/>
      <c r="AT235" s="257"/>
      <c r="AU235" s="257"/>
      <c r="AV235" s="257"/>
      <c r="AW235" s="257"/>
    </row>
    <row r="236" spans="2:49" s="265" customFormat="1" x14ac:dyDescent="0.4">
      <c r="B236" s="251">
        <v>3</v>
      </c>
      <c r="C236" s="251" t="s">
        <v>2140</v>
      </c>
      <c r="D236" s="251" t="s">
        <v>471</v>
      </c>
      <c r="E236" s="251" t="s">
        <v>69</v>
      </c>
      <c r="F236" s="251" t="s">
        <v>1831</v>
      </c>
      <c r="G236" s="251"/>
      <c r="H236" s="251" t="s">
        <v>9</v>
      </c>
      <c r="I236" s="251">
        <v>0.5</v>
      </c>
      <c r="J236" s="251">
        <v>220</v>
      </c>
      <c r="K236" s="251" t="s">
        <v>560</v>
      </c>
      <c r="L236" s="251"/>
      <c r="M236" s="251" t="s">
        <v>10</v>
      </c>
      <c r="N236" s="251">
        <v>2</v>
      </c>
      <c r="O236" s="251" t="s">
        <v>287</v>
      </c>
      <c r="P236" s="251" t="s">
        <v>9</v>
      </c>
      <c r="Q236" s="251" t="s">
        <v>9</v>
      </c>
      <c r="R236" s="251" t="s">
        <v>9</v>
      </c>
      <c r="S236" s="251" t="s">
        <v>9</v>
      </c>
      <c r="T236" s="251" t="s">
        <v>9</v>
      </c>
      <c r="U236" s="251" t="s">
        <v>9</v>
      </c>
      <c r="V236" s="251" t="s">
        <v>9</v>
      </c>
      <c r="W236" s="251" t="s">
        <v>9</v>
      </c>
      <c r="X236" s="251" t="s">
        <v>9</v>
      </c>
      <c r="Y236" s="251">
        <v>47</v>
      </c>
      <c r="Z236" s="251">
        <v>2</v>
      </c>
      <c r="AA236" s="251">
        <v>4</v>
      </c>
      <c r="AB236" s="252">
        <f t="shared" si="13"/>
        <v>20.68</v>
      </c>
      <c r="AC236" s="252">
        <f>ROUND(AB236*事業まとめ!$Q$6,2)</f>
        <v>558.36</v>
      </c>
      <c r="AD236" s="253"/>
      <c r="AE236" s="253"/>
      <c r="AF236" s="253"/>
      <c r="AG236" s="253"/>
      <c r="AH236" s="253"/>
      <c r="AI236" s="253"/>
      <c r="AJ236" s="253"/>
      <c r="AK236" s="252">
        <f t="shared" si="16"/>
        <v>0</v>
      </c>
      <c r="AL236" s="252">
        <f>ROUND(AK236*事業まとめ!$Q$6,2)</f>
        <v>0</v>
      </c>
      <c r="AM236" s="254">
        <f t="shared" si="17"/>
        <v>20.68</v>
      </c>
      <c r="AN236" s="254">
        <f t="shared" si="18"/>
        <v>558.36</v>
      </c>
      <c r="AO236" s="259"/>
      <c r="AP236" s="260">
        <f t="shared" si="19"/>
        <v>0</v>
      </c>
      <c r="AQ236" s="259"/>
      <c r="AR236" s="257"/>
      <c r="AS236" s="257"/>
      <c r="AT236" s="257"/>
      <c r="AU236" s="257"/>
      <c r="AV236" s="257"/>
      <c r="AW236" s="257"/>
    </row>
    <row r="237" spans="2:49" s="265" customFormat="1" x14ac:dyDescent="0.4">
      <c r="B237" s="251">
        <v>3</v>
      </c>
      <c r="C237" s="251" t="s">
        <v>2139</v>
      </c>
      <c r="D237" s="251" t="s">
        <v>456</v>
      </c>
      <c r="E237" s="251" t="s">
        <v>284</v>
      </c>
      <c r="F237" s="251" t="s">
        <v>1885</v>
      </c>
      <c r="G237" s="251" t="s">
        <v>2143</v>
      </c>
      <c r="H237" s="251" t="s">
        <v>406</v>
      </c>
      <c r="I237" s="251" t="s">
        <v>9</v>
      </c>
      <c r="J237" s="251" t="s">
        <v>9</v>
      </c>
      <c r="K237" s="251" t="s">
        <v>534</v>
      </c>
      <c r="L237" s="251"/>
      <c r="M237" s="251" t="s">
        <v>7</v>
      </c>
      <c r="N237" s="251">
        <v>1</v>
      </c>
      <c r="O237" s="251" t="s">
        <v>18</v>
      </c>
      <c r="P237" s="251" t="s">
        <v>9</v>
      </c>
      <c r="Q237" s="251" t="s">
        <v>9</v>
      </c>
      <c r="R237" s="251" t="s">
        <v>259</v>
      </c>
      <c r="S237" s="251" t="s">
        <v>9</v>
      </c>
      <c r="T237" s="251" t="s">
        <v>9</v>
      </c>
      <c r="U237" s="251" t="s">
        <v>9</v>
      </c>
      <c r="V237" s="251" t="s">
        <v>9</v>
      </c>
      <c r="W237" s="251" t="s">
        <v>9</v>
      </c>
      <c r="X237" s="251" t="s">
        <v>9</v>
      </c>
      <c r="Y237" s="251" t="s">
        <v>9</v>
      </c>
      <c r="Z237" s="251">
        <v>2</v>
      </c>
      <c r="AA237" s="251">
        <v>2</v>
      </c>
      <c r="AB237" s="252">
        <f t="shared" si="13"/>
        <v>0</v>
      </c>
      <c r="AC237" s="252">
        <f>ROUND(AB237*事業まとめ!$Q$6,2)</f>
        <v>0</v>
      </c>
      <c r="AD237" s="253"/>
      <c r="AE237" s="253"/>
      <c r="AF237" s="253"/>
      <c r="AG237" s="253"/>
      <c r="AH237" s="253"/>
      <c r="AI237" s="253"/>
      <c r="AJ237" s="253"/>
      <c r="AK237" s="252">
        <f t="shared" si="16"/>
        <v>0</v>
      </c>
      <c r="AL237" s="252">
        <f>ROUND(AK237*事業まとめ!$Q$6,2)</f>
        <v>0</v>
      </c>
      <c r="AM237" s="254">
        <f t="shared" si="17"/>
        <v>0</v>
      </c>
      <c r="AN237" s="254">
        <f t="shared" si="18"/>
        <v>0</v>
      </c>
      <c r="AO237" s="259"/>
      <c r="AP237" s="260">
        <f t="shared" si="19"/>
        <v>0</v>
      </c>
      <c r="AQ237" s="259"/>
      <c r="AR237" s="257"/>
      <c r="AS237" s="257"/>
      <c r="AT237" s="257"/>
      <c r="AU237" s="257"/>
      <c r="AV237" s="257"/>
      <c r="AW237" s="257"/>
    </row>
    <row r="238" spans="2:49" s="265" customFormat="1" x14ac:dyDescent="0.4">
      <c r="B238" s="251">
        <v>3</v>
      </c>
      <c r="C238" s="251" t="s">
        <v>2140</v>
      </c>
      <c r="D238" s="251" t="s">
        <v>456</v>
      </c>
      <c r="E238" s="251" t="s">
        <v>284</v>
      </c>
      <c r="F238" s="258" t="s">
        <v>1885</v>
      </c>
      <c r="G238" s="251"/>
      <c r="H238" s="251" t="s">
        <v>9</v>
      </c>
      <c r="I238" s="251">
        <v>4</v>
      </c>
      <c r="J238" s="251">
        <v>220</v>
      </c>
      <c r="K238" s="251" t="s">
        <v>570</v>
      </c>
      <c r="L238" s="251"/>
      <c r="M238" s="251" t="s">
        <v>7</v>
      </c>
      <c r="N238" s="251">
        <v>1</v>
      </c>
      <c r="O238" s="251" t="s">
        <v>13</v>
      </c>
      <c r="P238" s="251" t="s">
        <v>9</v>
      </c>
      <c r="Q238" s="251" t="s">
        <v>9</v>
      </c>
      <c r="R238" s="251" t="s">
        <v>259</v>
      </c>
      <c r="S238" s="251" t="s">
        <v>9</v>
      </c>
      <c r="T238" s="251" t="s">
        <v>9</v>
      </c>
      <c r="U238" s="251" t="s">
        <v>9</v>
      </c>
      <c r="V238" s="251" t="s">
        <v>9</v>
      </c>
      <c r="W238" s="251" t="s">
        <v>9</v>
      </c>
      <c r="X238" s="251" t="s">
        <v>9</v>
      </c>
      <c r="Y238" s="251">
        <v>28</v>
      </c>
      <c r="Z238" s="251">
        <v>2</v>
      </c>
      <c r="AA238" s="251">
        <v>2</v>
      </c>
      <c r="AB238" s="252">
        <f t="shared" si="13"/>
        <v>49.28</v>
      </c>
      <c r="AC238" s="252">
        <f>ROUND(AB238*事業まとめ!$Q$6,2)</f>
        <v>1330.56</v>
      </c>
      <c r="AD238" s="253"/>
      <c r="AE238" s="253"/>
      <c r="AF238" s="253"/>
      <c r="AG238" s="253"/>
      <c r="AH238" s="253"/>
      <c r="AI238" s="253"/>
      <c r="AJ238" s="253"/>
      <c r="AK238" s="252">
        <f t="shared" si="16"/>
        <v>0</v>
      </c>
      <c r="AL238" s="252">
        <f>ROUND(AK238*事業まとめ!$Q$6,2)</f>
        <v>0</v>
      </c>
      <c r="AM238" s="254">
        <f t="shared" si="17"/>
        <v>49.28</v>
      </c>
      <c r="AN238" s="254">
        <f t="shared" si="18"/>
        <v>1330.56</v>
      </c>
      <c r="AO238" s="259"/>
      <c r="AP238" s="260">
        <f t="shared" si="19"/>
        <v>0</v>
      </c>
      <c r="AQ238" s="259"/>
      <c r="AR238" s="257"/>
      <c r="AS238" s="257"/>
      <c r="AT238" s="257"/>
      <c r="AU238" s="257"/>
      <c r="AV238" s="257"/>
      <c r="AW238" s="257"/>
    </row>
    <row r="239" spans="2:49" s="265" customFormat="1" x14ac:dyDescent="0.4">
      <c r="B239" s="251">
        <v>3</v>
      </c>
      <c r="C239" s="251" t="s">
        <v>2139</v>
      </c>
      <c r="D239" s="251" t="s">
        <v>456</v>
      </c>
      <c r="E239" s="251" t="s">
        <v>284</v>
      </c>
      <c r="F239" s="251" t="s">
        <v>1880</v>
      </c>
      <c r="G239" s="251" t="s">
        <v>2143</v>
      </c>
      <c r="H239" s="251" t="s">
        <v>406</v>
      </c>
      <c r="I239" s="251" t="s">
        <v>9</v>
      </c>
      <c r="J239" s="251" t="s">
        <v>9</v>
      </c>
      <c r="K239" s="251" t="s">
        <v>538</v>
      </c>
      <c r="L239" s="251"/>
      <c r="M239" s="251" t="s">
        <v>7</v>
      </c>
      <c r="N239" s="251">
        <v>1</v>
      </c>
      <c r="O239" s="251" t="s">
        <v>18</v>
      </c>
      <c r="P239" s="251" t="s">
        <v>9</v>
      </c>
      <c r="Q239" s="251" t="s">
        <v>9</v>
      </c>
      <c r="R239" s="251" t="s">
        <v>9</v>
      </c>
      <c r="S239" s="251" t="s">
        <v>9</v>
      </c>
      <c r="T239" s="251" t="s">
        <v>9</v>
      </c>
      <c r="U239" s="251" t="s">
        <v>9</v>
      </c>
      <c r="V239" s="251" t="s">
        <v>9</v>
      </c>
      <c r="W239" s="251" t="s">
        <v>9</v>
      </c>
      <c r="X239" s="251" t="s">
        <v>9</v>
      </c>
      <c r="Y239" s="251" t="s">
        <v>9</v>
      </c>
      <c r="Z239" s="251">
        <v>2</v>
      </c>
      <c r="AA239" s="251">
        <v>2</v>
      </c>
      <c r="AB239" s="252">
        <f t="shared" si="13"/>
        <v>0</v>
      </c>
      <c r="AC239" s="252">
        <f>ROUND(AB239*事業まとめ!$Q$6,2)</f>
        <v>0</v>
      </c>
      <c r="AD239" s="253"/>
      <c r="AE239" s="253"/>
      <c r="AF239" s="253"/>
      <c r="AG239" s="253"/>
      <c r="AH239" s="253"/>
      <c r="AI239" s="253"/>
      <c r="AJ239" s="253"/>
      <c r="AK239" s="252">
        <f t="shared" si="16"/>
        <v>0</v>
      </c>
      <c r="AL239" s="252">
        <f>ROUND(AK239*事業まとめ!$Q$6,2)</f>
        <v>0</v>
      </c>
      <c r="AM239" s="254">
        <f t="shared" si="17"/>
        <v>0</v>
      </c>
      <c r="AN239" s="254">
        <f t="shared" si="18"/>
        <v>0</v>
      </c>
      <c r="AO239" s="259"/>
      <c r="AP239" s="260">
        <f t="shared" si="19"/>
        <v>0</v>
      </c>
      <c r="AQ239" s="259"/>
      <c r="AR239" s="257"/>
      <c r="AS239" s="257"/>
      <c r="AT239" s="257"/>
      <c r="AU239" s="257"/>
      <c r="AV239" s="257"/>
      <c r="AW239" s="257"/>
    </row>
    <row r="240" spans="2:49" s="265" customFormat="1" x14ac:dyDescent="0.4">
      <c r="B240" s="251">
        <v>3</v>
      </c>
      <c r="C240" s="251" t="s">
        <v>2140</v>
      </c>
      <c r="D240" s="251" t="s">
        <v>456</v>
      </c>
      <c r="E240" s="251" t="s">
        <v>284</v>
      </c>
      <c r="F240" s="258" t="s">
        <v>1880</v>
      </c>
      <c r="G240" s="251" t="s">
        <v>2143</v>
      </c>
      <c r="H240" s="251" t="s">
        <v>406</v>
      </c>
      <c r="I240" s="251" t="s">
        <v>9</v>
      </c>
      <c r="J240" s="251" t="s">
        <v>9</v>
      </c>
      <c r="K240" s="251" t="s">
        <v>539</v>
      </c>
      <c r="L240" s="251"/>
      <c r="M240" s="251" t="s">
        <v>17</v>
      </c>
      <c r="N240" s="251">
        <v>1</v>
      </c>
      <c r="O240" s="251" t="s">
        <v>18</v>
      </c>
      <c r="P240" s="251" t="s">
        <v>9</v>
      </c>
      <c r="Q240" s="251" t="s">
        <v>454</v>
      </c>
      <c r="R240" s="251" t="s">
        <v>9</v>
      </c>
      <c r="S240" s="251" t="s">
        <v>9</v>
      </c>
      <c r="T240" s="251" t="s">
        <v>9</v>
      </c>
      <c r="U240" s="251" t="s">
        <v>9</v>
      </c>
      <c r="V240" s="251" t="s">
        <v>9</v>
      </c>
      <c r="W240" s="251" t="s">
        <v>9</v>
      </c>
      <c r="X240" s="251" t="s">
        <v>9</v>
      </c>
      <c r="Y240" s="251" t="s">
        <v>9</v>
      </c>
      <c r="Z240" s="251">
        <v>3</v>
      </c>
      <c r="AA240" s="251">
        <v>3</v>
      </c>
      <c r="AB240" s="252">
        <f t="shared" si="13"/>
        <v>0</v>
      </c>
      <c r="AC240" s="252">
        <f>ROUND(AB240*事業まとめ!$Q$6,2)</f>
        <v>0</v>
      </c>
      <c r="AD240" s="253"/>
      <c r="AE240" s="253"/>
      <c r="AF240" s="253"/>
      <c r="AG240" s="253"/>
      <c r="AH240" s="253"/>
      <c r="AI240" s="253"/>
      <c r="AJ240" s="253"/>
      <c r="AK240" s="252">
        <f t="shared" si="16"/>
        <v>0</v>
      </c>
      <c r="AL240" s="252">
        <f>ROUND(AK240*事業まとめ!$Q$6,2)</f>
        <v>0</v>
      </c>
      <c r="AM240" s="254">
        <f t="shared" si="17"/>
        <v>0</v>
      </c>
      <c r="AN240" s="254">
        <f t="shared" si="18"/>
        <v>0</v>
      </c>
      <c r="AO240" s="259"/>
      <c r="AP240" s="260">
        <f t="shared" si="19"/>
        <v>0</v>
      </c>
      <c r="AQ240" s="259"/>
      <c r="AR240" s="257"/>
      <c r="AS240" s="257"/>
      <c r="AT240" s="257"/>
      <c r="AU240" s="257"/>
      <c r="AV240" s="257"/>
      <c r="AW240" s="257"/>
    </row>
    <row r="241" spans="2:49" s="265" customFormat="1" x14ac:dyDescent="0.4">
      <c r="B241" s="251">
        <v>3</v>
      </c>
      <c r="C241" s="251" t="s">
        <v>2139</v>
      </c>
      <c r="D241" s="251" t="s">
        <v>456</v>
      </c>
      <c r="E241" s="251" t="s">
        <v>284</v>
      </c>
      <c r="F241" s="258" t="s">
        <v>1881</v>
      </c>
      <c r="G241" s="251" t="s">
        <v>2143</v>
      </c>
      <c r="H241" s="251" t="s">
        <v>406</v>
      </c>
      <c r="I241" s="251" t="s">
        <v>9</v>
      </c>
      <c r="J241" s="251" t="s">
        <v>9</v>
      </c>
      <c r="K241" s="251" t="s">
        <v>538</v>
      </c>
      <c r="L241" s="251"/>
      <c r="M241" s="251" t="s">
        <v>7</v>
      </c>
      <c r="N241" s="251">
        <v>1</v>
      </c>
      <c r="O241" s="251" t="s">
        <v>18</v>
      </c>
      <c r="P241" s="251" t="s">
        <v>9</v>
      </c>
      <c r="Q241" s="251" t="s">
        <v>9</v>
      </c>
      <c r="R241" s="251" t="s">
        <v>9</v>
      </c>
      <c r="S241" s="251" t="s">
        <v>9</v>
      </c>
      <c r="T241" s="251" t="s">
        <v>9</v>
      </c>
      <c r="U241" s="251" t="s">
        <v>9</v>
      </c>
      <c r="V241" s="251" t="s">
        <v>9</v>
      </c>
      <c r="W241" s="251" t="s">
        <v>9</v>
      </c>
      <c r="X241" s="251" t="s">
        <v>9</v>
      </c>
      <c r="Y241" s="251" t="s">
        <v>9</v>
      </c>
      <c r="Z241" s="251">
        <v>2</v>
      </c>
      <c r="AA241" s="251">
        <v>2</v>
      </c>
      <c r="AB241" s="252">
        <f t="shared" si="13"/>
        <v>0</v>
      </c>
      <c r="AC241" s="252">
        <f>ROUND(AB241*事業まとめ!$Q$6,2)</f>
        <v>0</v>
      </c>
      <c r="AD241" s="253"/>
      <c r="AE241" s="253"/>
      <c r="AF241" s="253"/>
      <c r="AG241" s="253"/>
      <c r="AH241" s="253"/>
      <c r="AI241" s="253"/>
      <c r="AJ241" s="253"/>
      <c r="AK241" s="252">
        <f t="shared" si="16"/>
        <v>0</v>
      </c>
      <c r="AL241" s="252">
        <f>ROUND(AK241*事業まとめ!$Q$6,2)</f>
        <v>0</v>
      </c>
      <c r="AM241" s="254">
        <f t="shared" si="17"/>
        <v>0</v>
      </c>
      <c r="AN241" s="254">
        <f t="shared" si="18"/>
        <v>0</v>
      </c>
      <c r="AO241" s="259"/>
      <c r="AP241" s="260">
        <f t="shared" si="19"/>
        <v>0</v>
      </c>
      <c r="AQ241" s="259"/>
      <c r="AR241" s="257"/>
      <c r="AS241" s="257"/>
      <c r="AT241" s="257"/>
      <c r="AU241" s="257"/>
      <c r="AV241" s="257"/>
      <c r="AW241" s="257"/>
    </row>
    <row r="242" spans="2:49" s="265" customFormat="1" x14ac:dyDescent="0.4">
      <c r="B242" s="251">
        <v>3</v>
      </c>
      <c r="C242" s="251" t="s">
        <v>2140</v>
      </c>
      <c r="D242" s="251" t="s">
        <v>456</v>
      </c>
      <c r="E242" s="251" t="s">
        <v>284</v>
      </c>
      <c r="F242" s="258" t="s">
        <v>1881</v>
      </c>
      <c r="G242" s="251" t="s">
        <v>2143</v>
      </c>
      <c r="H242" s="251" t="s">
        <v>406</v>
      </c>
      <c r="I242" s="251" t="s">
        <v>9</v>
      </c>
      <c r="J242" s="251" t="s">
        <v>9</v>
      </c>
      <c r="K242" s="251" t="s">
        <v>539</v>
      </c>
      <c r="L242" s="251"/>
      <c r="M242" s="251" t="s">
        <v>17</v>
      </c>
      <c r="N242" s="251">
        <v>1</v>
      </c>
      <c r="O242" s="251" t="s">
        <v>18</v>
      </c>
      <c r="P242" s="251" t="s">
        <v>9</v>
      </c>
      <c r="Q242" s="251" t="s">
        <v>454</v>
      </c>
      <c r="R242" s="251" t="s">
        <v>9</v>
      </c>
      <c r="S242" s="251" t="s">
        <v>9</v>
      </c>
      <c r="T242" s="251" t="s">
        <v>9</v>
      </c>
      <c r="U242" s="251" t="s">
        <v>9</v>
      </c>
      <c r="V242" s="251" t="s">
        <v>9</v>
      </c>
      <c r="W242" s="251" t="s">
        <v>9</v>
      </c>
      <c r="X242" s="251" t="s">
        <v>9</v>
      </c>
      <c r="Y242" s="251" t="s">
        <v>9</v>
      </c>
      <c r="Z242" s="251">
        <v>3</v>
      </c>
      <c r="AA242" s="251">
        <v>3</v>
      </c>
      <c r="AB242" s="252">
        <f t="shared" si="13"/>
        <v>0</v>
      </c>
      <c r="AC242" s="252">
        <f>ROUND(AB242*事業まとめ!$Q$6,2)</f>
        <v>0</v>
      </c>
      <c r="AD242" s="253"/>
      <c r="AE242" s="253"/>
      <c r="AF242" s="253"/>
      <c r="AG242" s="253"/>
      <c r="AH242" s="253"/>
      <c r="AI242" s="253"/>
      <c r="AJ242" s="253"/>
      <c r="AK242" s="252">
        <f t="shared" si="16"/>
        <v>0</v>
      </c>
      <c r="AL242" s="252">
        <f>ROUND(AK242*事業まとめ!$Q$6,2)</f>
        <v>0</v>
      </c>
      <c r="AM242" s="254">
        <f t="shared" si="17"/>
        <v>0</v>
      </c>
      <c r="AN242" s="254">
        <f t="shared" si="18"/>
        <v>0</v>
      </c>
      <c r="AO242" s="259"/>
      <c r="AP242" s="260">
        <f t="shared" si="19"/>
        <v>0</v>
      </c>
      <c r="AQ242" s="259"/>
      <c r="AR242" s="257"/>
      <c r="AS242" s="257"/>
      <c r="AT242" s="257"/>
      <c r="AU242" s="257"/>
      <c r="AV242" s="257"/>
      <c r="AW242" s="257"/>
    </row>
    <row r="243" spans="2:49" s="265" customFormat="1" x14ac:dyDescent="0.4">
      <c r="B243" s="251">
        <v>3</v>
      </c>
      <c r="C243" s="251" t="s">
        <v>2139</v>
      </c>
      <c r="D243" s="251" t="s">
        <v>456</v>
      </c>
      <c r="E243" s="251" t="s">
        <v>284</v>
      </c>
      <c r="F243" s="251" t="s">
        <v>1882</v>
      </c>
      <c r="G243" s="251" t="s">
        <v>2143</v>
      </c>
      <c r="H243" s="251" t="s">
        <v>406</v>
      </c>
      <c r="I243" s="251" t="s">
        <v>9</v>
      </c>
      <c r="J243" s="251" t="s">
        <v>9</v>
      </c>
      <c r="K243" s="251" t="s">
        <v>538</v>
      </c>
      <c r="L243" s="251"/>
      <c r="M243" s="251" t="s">
        <v>7</v>
      </c>
      <c r="N243" s="251">
        <v>1</v>
      </c>
      <c r="O243" s="251" t="s">
        <v>18</v>
      </c>
      <c r="P243" s="251" t="s">
        <v>9</v>
      </c>
      <c r="Q243" s="251" t="s">
        <v>9</v>
      </c>
      <c r="R243" s="251" t="s">
        <v>9</v>
      </c>
      <c r="S243" s="251" t="s">
        <v>9</v>
      </c>
      <c r="T243" s="251" t="s">
        <v>9</v>
      </c>
      <c r="U243" s="251" t="s">
        <v>9</v>
      </c>
      <c r="V243" s="251" t="s">
        <v>9</v>
      </c>
      <c r="W243" s="251" t="s">
        <v>9</v>
      </c>
      <c r="X243" s="251" t="s">
        <v>9</v>
      </c>
      <c r="Y243" s="251" t="s">
        <v>9</v>
      </c>
      <c r="Z243" s="251">
        <v>1</v>
      </c>
      <c r="AA243" s="251">
        <v>1</v>
      </c>
      <c r="AB243" s="252">
        <f t="shared" si="13"/>
        <v>0</v>
      </c>
      <c r="AC243" s="252">
        <f>ROUND(AB243*事業まとめ!$Q$6,2)</f>
        <v>0</v>
      </c>
      <c r="AD243" s="253"/>
      <c r="AE243" s="253"/>
      <c r="AF243" s="253"/>
      <c r="AG243" s="253"/>
      <c r="AH243" s="253"/>
      <c r="AI243" s="253"/>
      <c r="AJ243" s="253"/>
      <c r="AK243" s="252">
        <f t="shared" si="16"/>
        <v>0</v>
      </c>
      <c r="AL243" s="252">
        <f>ROUND(AK243*事業まとめ!$Q$6,2)</f>
        <v>0</v>
      </c>
      <c r="AM243" s="254">
        <f t="shared" si="17"/>
        <v>0</v>
      </c>
      <c r="AN243" s="254">
        <f t="shared" si="18"/>
        <v>0</v>
      </c>
      <c r="AO243" s="259"/>
      <c r="AP243" s="260">
        <f t="shared" si="19"/>
        <v>0</v>
      </c>
      <c r="AQ243" s="259"/>
      <c r="AR243" s="257"/>
      <c r="AS243" s="257"/>
      <c r="AT243" s="257"/>
      <c r="AU243" s="257"/>
      <c r="AV243" s="257"/>
      <c r="AW243" s="257"/>
    </row>
    <row r="244" spans="2:49" s="265" customFormat="1" x14ac:dyDescent="0.4">
      <c r="B244" s="251">
        <v>3</v>
      </c>
      <c r="C244" s="251" t="s">
        <v>2140</v>
      </c>
      <c r="D244" s="251" t="s">
        <v>456</v>
      </c>
      <c r="E244" s="251" t="s">
        <v>284</v>
      </c>
      <c r="F244" s="251" t="s">
        <v>571</v>
      </c>
      <c r="G244" s="251"/>
      <c r="H244" s="251" t="s">
        <v>9</v>
      </c>
      <c r="I244" s="251">
        <v>1.8</v>
      </c>
      <c r="J244" s="251">
        <v>220</v>
      </c>
      <c r="K244" s="251" t="s">
        <v>51</v>
      </c>
      <c r="L244" s="251"/>
      <c r="M244" s="251" t="s">
        <v>10</v>
      </c>
      <c r="N244" s="251">
        <v>2</v>
      </c>
      <c r="O244" s="251" t="s">
        <v>299</v>
      </c>
      <c r="P244" s="251" t="s">
        <v>9</v>
      </c>
      <c r="Q244" s="251" t="s">
        <v>396</v>
      </c>
      <c r="R244" s="251" t="s">
        <v>11</v>
      </c>
      <c r="S244" s="251" t="s">
        <v>9</v>
      </c>
      <c r="T244" s="251" t="s">
        <v>9</v>
      </c>
      <c r="U244" s="251" t="s">
        <v>9</v>
      </c>
      <c r="V244" s="251" t="s">
        <v>9</v>
      </c>
      <c r="W244" s="251" t="s">
        <v>9</v>
      </c>
      <c r="X244" s="251" t="s">
        <v>9</v>
      </c>
      <c r="Y244" s="251">
        <v>48</v>
      </c>
      <c r="Z244" s="251">
        <v>4</v>
      </c>
      <c r="AA244" s="251">
        <v>8</v>
      </c>
      <c r="AB244" s="252">
        <f t="shared" si="13"/>
        <v>152.06</v>
      </c>
      <c r="AC244" s="252">
        <f>ROUND(AB244*事業まとめ!$Q$6,2)</f>
        <v>4105.62</v>
      </c>
      <c r="AD244" s="253"/>
      <c r="AE244" s="253"/>
      <c r="AF244" s="253"/>
      <c r="AG244" s="253"/>
      <c r="AH244" s="253"/>
      <c r="AI244" s="253"/>
      <c r="AJ244" s="253"/>
      <c r="AK244" s="252">
        <f t="shared" si="16"/>
        <v>0</v>
      </c>
      <c r="AL244" s="252">
        <f>ROUND(AK244*事業まとめ!$Q$6,2)</f>
        <v>0</v>
      </c>
      <c r="AM244" s="254">
        <f t="shared" si="17"/>
        <v>152.06</v>
      </c>
      <c r="AN244" s="254">
        <f t="shared" si="18"/>
        <v>4105.62</v>
      </c>
      <c r="AO244" s="259"/>
      <c r="AP244" s="260">
        <f t="shared" si="19"/>
        <v>0</v>
      </c>
      <c r="AQ244" s="259"/>
      <c r="AR244" s="257"/>
      <c r="AS244" s="257"/>
      <c r="AT244" s="257"/>
      <c r="AU244" s="257"/>
      <c r="AV244" s="257"/>
      <c r="AW244" s="257"/>
    </row>
    <row r="245" spans="2:49" s="265" customFormat="1" x14ac:dyDescent="0.4">
      <c r="B245" s="251">
        <v>3</v>
      </c>
      <c r="C245" s="251" t="s">
        <v>2139</v>
      </c>
      <c r="D245" s="251" t="s">
        <v>456</v>
      </c>
      <c r="E245" s="251" t="s">
        <v>284</v>
      </c>
      <c r="F245" s="251" t="s">
        <v>571</v>
      </c>
      <c r="G245" s="251"/>
      <c r="H245" s="251" t="s">
        <v>9</v>
      </c>
      <c r="I245" s="251">
        <v>1.8</v>
      </c>
      <c r="J245" s="251">
        <v>220</v>
      </c>
      <c r="K245" s="251" t="s">
        <v>508</v>
      </c>
      <c r="L245" s="251"/>
      <c r="M245" s="251" t="s">
        <v>10</v>
      </c>
      <c r="N245" s="251">
        <v>2</v>
      </c>
      <c r="O245" s="251" t="s">
        <v>299</v>
      </c>
      <c r="P245" s="251" t="s">
        <v>9</v>
      </c>
      <c r="Q245" s="251" t="s">
        <v>397</v>
      </c>
      <c r="R245" s="251" t="s">
        <v>398</v>
      </c>
      <c r="S245" s="251" t="s">
        <v>9</v>
      </c>
      <c r="T245" s="251" t="s">
        <v>9</v>
      </c>
      <c r="U245" s="251" t="s">
        <v>9</v>
      </c>
      <c r="V245" s="251" t="s">
        <v>9</v>
      </c>
      <c r="W245" s="251" t="s">
        <v>9</v>
      </c>
      <c r="X245" s="251" t="s">
        <v>9</v>
      </c>
      <c r="Y245" s="251">
        <v>48</v>
      </c>
      <c r="Z245" s="251">
        <v>2</v>
      </c>
      <c r="AA245" s="251">
        <v>4</v>
      </c>
      <c r="AB245" s="252">
        <f t="shared" si="13"/>
        <v>76.03</v>
      </c>
      <c r="AC245" s="252">
        <f>ROUND(AB245*事業まとめ!$Q$6,2)</f>
        <v>2052.81</v>
      </c>
      <c r="AD245" s="253"/>
      <c r="AE245" s="253"/>
      <c r="AF245" s="253"/>
      <c r="AG245" s="253"/>
      <c r="AH245" s="253"/>
      <c r="AI245" s="253"/>
      <c r="AJ245" s="253"/>
      <c r="AK245" s="252">
        <f t="shared" si="16"/>
        <v>0</v>
      </c>
      <c r="AL245" s="252">
        <f>ROUND(AK245*事業まとめ!$Q$6,2)</f>
        <v>0</v>
      </c>
      <c r="AM245" s="254">
        <f t="shared" si="17"/>
        <v>76.03</v>
      </c>
      <c r="AN245" s="254">
        <f t="shared" si="18"/>
        <v>2052.81</v>
      </c>
      <c r="AO245" s="259"/>
      <c r="AP245" s="260">
        <f t="shared" si="19"/>
        <v>0</v>
      </c>
      <c r="AQ245" s="259"/>
      <c r="AR245" s="257"/>
      <c r="AS245" s="257"/>
      <c r="AT245" s="257"/>
      <c r="AU245" s="257"/>
      <c r="AV245" s="257"/>
      <c r="AW245" s="257"/>
    </row>
    <row r="246" spans="2:49" s="265" customFormat="1" x14ac:dyDescent="0.4">
      <c r="B246" s="251">
        <v>3</v>
      </c>
      <c r="C246" s="251" t="s">
        <v>2140</v>
      </c>
      <c r="D246" s="251" t="s">
        <v>456</v>
      </c>
      <c r="E246" s="251" t="s">
        <v>284</v>
      </c>
      <c r="F246" s="251" t="s">
        <v>571</v>
      </c>
      <c r="G246" s="251"/>
      <c r="H246" s="251" t="s">
        <v>9</v>
      </c>
      <c r="I246" s="251">
        <v>1.8</v>
      </c>
      <c r="J246" s="251">
        <v>220</v>
      </c>
      <c r="K246" s="251" t="s">
        <v>528</v>
      </c>
      <c r="L246" s="251"/>
      <c r="M246" s="251" t="s">
        <v>16</v>
      </c>
      <c r="N246" s="251">
        <v>1</v>
      </c>
      <c r="O246" s="251" t="s">
        <v>236</v>
      </c>
      <c r="P246" s="251" t="s">
        <v>9</v>
      </c>
      <c r="Q246" s="251" t="s">
        <v>9</v>
      </c>
      <c r="R246" s="251" t="s">
        <v>9</v>
      </c>
      <c r="S246" s="251" t="s">
        <v>9</v>
      </c>
      <c r="T246" s="251" t="s">
        <v>9</v>
      </c>
      <c r="U246" s="251" t="s">
        <v>9</v>
      </c>
      <c r="V246" s="251" t="s">
        <v>9</v>
      </c>
      <c r="W246" s="251" t="s">
        <v>9</v>
      </c>
      <c r="X246" s="251" t="s">
        <v>9</v>
      </c>
      <c r="Y246" s="251">
        <v>47</v>
      </c>
      <c r="Z246" s="251">
        <v>2</v>
      </c>
      <c r="AA246" s="251">
        <v>2</v>
      </c>
      <c r="AB246" s="252">
        <f t="shared" si="13"/>
        <v>37.22</v>
      </c>
      <c r="AC246" s="252">
        <f>ROUND(AB246*事業まとめ!$Q$6,2)</f>
        <v>1004.94</v>
      </c>
      <c r="AD246" s="253"/>
      <c r="AE246" s="253"/>
      <c r="AF246" s="253"/>
      <c r="AG246" s="253"/>
      <c r="AH246" s="253"/>
      <c r="AI246" s="253"/>
      <c r="AJ246" s="253"/>
      <c r="AK246" s="252">
        <f t="shared" si="16"/>
        <v>0</v>
      </c>
      <c r="AL246" s="252">
        <f>ROUND(AK246*事業まとめ!$Q$6,2)</f>
        <v>0</v>
      </c>
      <c r="AM246" s="254">
        <f t="shared" si="17"/>
        <v>37.22</v>
      </c>
      <c r="AN246" s="254">
        <f t="shared" si="18"/>
        <v>1004.94</v>
      </c>
      <c r="AO246" s="259"/>
      <c r="AP246" s="260">
        <f t="shared" si="19"/>
        <v>0</v>
      </c>
      <c r="AQ246" s="259"/>
      <c r="AR246" s="257"/>
      <c r="AS246" s="257"/>
      <c r="AT246" s="257"/>
      <c r="AU246" s="257"/>
      <c r="AV246" s="257"/>
      <c r="AW246" s="257"/>
    </row>
    <row r="247" spans="2:49" s="265" customFormat="1" x14ac:dyDescent="0.4">
      <c r="B247" s="251">
        <v>3</v>
      </c>
      <c r="C247" s="251" t="s">
        <v>2139</v>
      </c>
      <c r="D247" s="251" t="s">
        <v>456</v>
      </c>
      <c r="E247" s="251" t="s">
        <v>284</v>
      </c>
      <c r="F247" s="251" t="s">
        <v>490</v>
      </c>
      <c r="G247" s="251"/>
      <c r="H247" s="251" t="s">
        <v>9</v>
      </c>
      <c r="I247" s="251">
        <v>9</v>
      </c>
      <c r="J247" s="251">
        <v>220</v>
      </c>
      <c r="K247" s="251" t="s">
        <v>51</v>
      </c>
      <c r="L247" s="251"/>
      <c r="M247" s="251" t="s">
        <v>10</v>
      </c>
      <c r="N247" s="251">
        <v>2</v>
      </c>
      <c r="O247" s="251" t="s">
        <v>299</v>
      </c>
      <c r="P247" s="251" t="s">
        <v>9</v>
      </c>
      <c r="Q247" s="251" t="s">
        <v>396</v>
      </c>
      <c r="R247" s="251" t="s">
        <v>11</v>
      </c>
      <c r="S247" s="251" t="s">
        <v>9</v>
      </c>
      <c r="T247" s="251" t="s">
        <v>9</v>
      </c>
      <c r="U247" s="251" t="s">
        <v>9</v>
      </c>
      <c r="V247" s="251" t="s">
        <v>9</v>
      </c>
      <c r="W247" s="251" t="s">
        <v>9</v>
      </c>
      <c r="X247" s="251" t="s">
        <v>9</v>
      </c>
      <c r="Y247" s="251">
        <v>48</v>
      </c>
      <c r="Z247" s="251">
        <v>6</v>
      </c>
      <c r="AA247" s="251">
        <v>12</v>
      </c>
      <c r="AB247" s="252">
        <f t="shared" si="13"/>
        <v>1140.48</v>
      </c>
      <c r="AC247" s="252">
        <f>ROUND(AB247*事業まとめ!$Q$6,2)</f>
        <v>30792.959999999999</v>
      </c>
      <c r="AD247" s="253"/>
      <c r="AE247" s="253"/>
      <c r="AF247" s="253"/>
      <c r="AG247" s="253"/>
      <c r="AH247" s="253"/>
      <c r="AI247" s="253"/>
      <c r="AJ247" s="253"/>
      <c r="AK247" s="252">
        <f t="shared" si="16"/>
        <v>0</v>
      </c>
      <c r="AL247" s="252">
        <f>ROUND(AK247*事業まとめ!$Q$6,2)</f>
        <v>0</v>
      </c>
      <c r="AM247" s="254">
        <f t="shared" si="17"/>
        <v>1140.48</v>
      </c>
      <c r="AN247" s="254">
        <f t="shared" si="18"/>
        <v>30792.959999999999</v>
      </c>
      <c r="AO247" s="259"/>
      <c r="AP247" s="260">
        <f t="shared" si="19"/>
        <v>0</v>
      </c>
      <c r="AQ247" s="259"/>
      <c r="AR247" s="257"/>
      <c r="AS247" s="257"/>
      <c r="AT247" s="257"/>
      <c r="AU247" s="257"/>
      <c r="AV247" s="257"/>
      <c r="AW247" s="257"/>
    </row>
    <row r="248" spans="2:49" s="265" customFormat="1" x14ac:dyDescent="0.4">
      <c r="B248" s="251">
        <v>3</v>
      </c>
      <c r="C248" s="251" t="s">
        <v>2140</v>
      </c>
      <c r="D248" s="251" t="s">
        <v>456</v>
      </c>
      <c r="E248" s="251" t="s">
        <v>284</v>
      </c>
      <c r="F248" s="251" t="s">
        <v>490</v>
      </c>
      <c r="G248" s="251"/>
      <c r="H248" s="251" t="s">
        <v>9</v>
      </c>
      <c r="I248" s="251">
        <v>9</v>
      </c>
      <c r="J248" s="251">
        <v>220</v>
      </c>
      <c r="K248" s="251" t="s">
        <v>508</v>
      </c>
      <c r="L248" s="251"/>
      <c r="M248" s="251" t="s">
        <v>10</v>
      </c>
      <c r="N248" s="251">
        <v>2</v>
      </c>
      <c r="O248" s="251" t="s">
        <v>299</v>
      </c>
      <c r="P248" s="251" t="s">
        <v>9</v>
      </c>
      <c r="Q248" s="251" t="s">
        <v>397</v>
      </c>
      <c r="R248" s="251" t="s">
        <v>398</v>
      </c>
      <c r="S248" s="251" t="s">
        <v>9</v>
      </c>
      <c r="T248" s="251" t="s">
        <v>9</v>
      </c>
      <c r="U248" s="251" t="s">
        <v>9</v>
      </c>
      <c r="V248" s="251" t="s">
        <v>9</v>
      </c>
      <c r="W248" s="251" t="s">
        <v>9</v>
      </c>
      <c r="X248" s="251" t="s">
        <v>9</v>
      </c>
      <c r="Y248" s="251">
        <v>48</v>
      </c>
      <c r="Z248" s="251">
        <v>3</v>
      </c>
      <c r="AA248" s="251">
        <v>6</v>
      </c>
      <c r="AB248" s="252">
        <f t="shared" si="13"/>
        <v>570.24</v>
      </c>
      <c r="AC248" s="252">
        <f>ROUND(AB248*事業まとめ!$Q$6,2)</f>
        <v>15396.48</v>
      </c>
      <c r="AD248" s="253"/>
      <c r="AE248" s="253"/>
      <c r="AF248" s="253"/>
      <c r="AG248" s="253"/>
      <c r="AH248" s="253"/>
      <c r="AI248" s="253"/>
      <c r="AJ248" s="253"/>
      <c r="AK248" s="252">
        <f t="shared" si="16"/>
        <v>0</v>
      </c>
      <c r="AL248" s="252">
        <f>ROUND(AK248*事業まとめ!$Q$6,2)</f>
        <v>0</v>
      </c>
      <c r="AM248" s="254">
        <f t="shared" si="17"/>
        <v>570.24</v>
      </c>
      <c r="AN248" s="254">
        <f t="shared" si="18"/>
        <v>15396.48</v>
      </c>
      <c r="AO248" s="259"/>
      <c r="AP248" s="260">
        <f t="shared" si="19"/>
        <v>0</v>
      </c>
      <c r="AQ248" s="259"/>
      <c r="AR248" s="257"/>
      <c r="AS248" s="257"/>
      <c r="AT248" s="257"/>
      <c r="AU248" s="257"/>
      <c r="AV248" s="257"/>
      <c r="AW248" s="257"/>
    </row>
    <row r="249" spans="2:49" s="265" customFormat="1" x14ac:dyDescent="0.4">
      <c r="B249" s="251">
        <v>3</v>
      </c>
      <c r="C249" s="251" t="s">
        <v>2139</v>
      </c>
      <c r="D249" s="251" t="s">
        <v>456</v>
      </c>
      <c r="E249" s="251" t="s">
        <v>284</v>
      </c>
      <c r="F249" s="251" t="s">
        <v>490</v>
      </c>
      <c r="G249" s="251"/>
      <c r="H249" s="251" t="s">
        <v>9</v>
      </c>
      <c r="I249" s="251">
        <v>9</v>
      </c>
      <c r="J249" s="251">
        <v>220</v>
      </c>
      <c r="K249" s="251" t="s">
        <v>528</v>
      </c>
      <c r="L249" s="251"/>
      <c r="M249" s="251" t="s">
        <v>16</v>
      </c>
      <c r="N249" s="251">
        <v>1</v>
      </c>
      <c r="O249" s="251" t="s">
        <v>236</v>
      </c>
      <c r="P249" s="251" t="s">
        <v>9</v>
      </c>
      <c r="Q249" s="251" t="s">
        <v>9</v>
      </c>
      <c r="R249" s="251" t="s">
        <v>9</v>
      </c>
      <c r="S249" s="251" t="s">
        <v>9</v>
      </c>
      <c r="T249" s="251" t="s">
        <v>9</v>
      </c>
      <c r="U249" s="251" t="s">
        <v>9</v>
      </c>
      <c r="V249" s="251" t="s">
        <v>9</v>
      </c>
      <c r="W249" s="251" t="s">
        <v>9</v>
      </c>
      <c r="X249" s="251" t="s">
        <v>9</v>
      </c>
      <c r="Y249" s="251">
        <v>47</v>
      </c>
      <c r="Z249" s="251">
        <v>2</v>
      </c>
      <c r="AA249" s="251">
        <v>2</v>
      </c>
      <c r="AB249" s="252">
        <f t="shared" si="13"/>
        <v>186.12</v>
      </c>
      <c r="AC249" s="252">
        <f>ROUND(AB249*事業まとめ!$Q$6,2)</f>
        <v>5025.24</v>
      </c>
      <c r="AD249" s="253"/>
      <c r="AE249" s="253"/>
      <c r="AF249" s="253"/>
      <c r="AG249" s="253"/>
      <c r="AH249" s="253"/>
      <c r="AI249" s="253"/>
      <c r="AJ249" s="253"/>
      <c r="AK249" s="252">
        <f t="shared" si="16"/>
        <v>0</v>
      </c>
      <c r="AL249" s="252">
        <f>ROUND(AK249*事業まとめ!$Q$6,2)</f>
        <v>0</v>
      </c>
      <c r="AM249" s="254">
        <f t="shared" si="17"/>
        <v>186.12</v>
      </c>
      <c r="AN249" s="254">
        <f t="shared" si="18"/>
        <v>5025.24</v>
      </c>
      <c r="AO249" s="259"/>
      <c r="AP249" s="260">
        <f t="shared" si="19"/>
        <v>0</v>
      </c>
      <c r="AQ249" s="259"/>
      <c r="AR249" s="257"/>
      <c r="AS249" s="257"/>
      <c r="AT249" s="257"/>
      <c r="AU249" s="257"/>
      <c r="AV249" s="257"/>
      <c r="AW249" s="257"/>
    </row>
    <row r="250" spans="2:49" s="265" customFormat="1" x14ac:dyDescent="0.4">
      <c r="B250" s="251">
        <v>3</v>
      </c>
      <c r="C250" s="251" t="s">
        <v>2140</v>
      </c>
      <c r="D250" s="251" t="s">
        <v>456</v>
      </c>
      <c r="E250" s="251" t="s">
        <v>284</v>
      </c>
      <c r="F250" s="251" t="s">
        <v>491</v>
      </c>
      <c r="G250" s="251"/>
      <c r="H250" s="251" t="s">
        <v>9</v>
      </c>
      <c r="I250" s="251">
        <v>1.8</v>
      </c>
      <c r="J250" s="251">
        <v>220</v>
      </c>
      <c r="K250" s="251" t="s">
        <v>51</v>
      </c>
      <c r="L250" s="251"/>
      <c r="M250" s="251" t="s">
        <v>10</v>
      </c>
      <c r="N250" s="251">
        <v>2</v>
      </c>
      <c r="O250" s="251" t="s">
        <v>299</v>
      </c>
      <c r="P250" s="251" t="s">
        <v>9</v>
      </c>
      <c r="Q250" s="251" t="s">
        <v>396</v>
      </c>
      <c r="R250" s="251" t="s">
        <v>11</v>
      </c>
      <c r="S250" s="251" t="s">
        <v>9</v>
      </c>
      <c r="T250" s="251" t="s">
        <v>9</v>
      </c>
      <c r="U250" s="251" t="s">
        <v>9</v>
      </c>
      <c r="V250" s="251" t="s">
        <v>9</v>
      </c>
      <c r="W250" s="251" t="s">
        <v>9</v>
      </c>
      <c r="X250" s="251" t="s">
        <v>9</v>
      </c>
      <c r="Y250" s="251">
        <v>48</v>
      </c>
      <c r="Z250" s="251">
        <v>6</v>
      </c>
      <c r="AA250" s="251">
        <v>12</v>
      </c>
      <c r="AB250" s="252">
        <f t="shared" si="13"/>
        <v>228.1</v>
      </c>
      <c r="AC250" s="252">
        <f>ROUND(AB250*事業まとめ!$Q$6,2)</f>
        <v>6158.7</v>
      </c>
      <c r="AD250" s="253"/>
      <c r="AE250" s="253"/>
      <c r="AF250" s="253"/>
      <c r="AG250" s="253"/>
      <c r="AH250" s="253"/>
      <c r="AI250" s="253"/>
      <c r="AJ250" s="253"/>
      <c r="AK250" s="252">
        <f t="shared" si="16"/>
        <v>0</v>
      </c>
      <c r="AL250" s="252">
        <f>ROUND(AK250*事業まとめ!$Q$6,2)</f>
        <v>0</v>
      </c>
      <c r="AM250" s="254">
        <f t="shared" si="17"/>
        <v>228.1</v>
      </c>
      <c r="AN250" s="254">
        <f t="shared" si="18"/>
        <v>6158.7</v>
      </c>
      <c r="AO250" s="259"/>
      <c r="AP250" s="260">
        <f t="shared" si="19"/>
        <v>0</v>
      </c>
      <c r="AQ250" s="259"/>
      <c r="AR250" s="257"/>
      <c r="AS250" s="257"/>
      <c r="AT250" s="257"/>
      <c r="AU250" s="257"/>
      <c r="AV250" s="257"/>
      <c r="AW250" s="257"/>
    </row>
    <row r="251" spans="2:49" s="265" customFormat="1" x14ac:dyDescent="0.4">
      <c r="B251" s="251">
        <v>3</v>
      </c>
      <c r="C251" s="251" t="s">
        <v>2139</v>
      </c>
      <c r="D251" s="251" t="s">
        <v>456</v>
      </c>
      <c r="E251" s="251" t="s">
        <v>284</v>
      </c>
      <c r="F251" s="251" t="s">
        <v>491</v>
      </c>
      <c r="G251" s="251"/>
      <c r="H251" s="251" t="s">
        <v>9</v>
      </c>
      <c r="I251" s="251">
        <v>1.8</v>
      </c>
      <c r="J251" s="251">
        <v>220</v>
      </c>
      <c r="K251" s="251" t="s">
        <v>508</v>
      </c>
      <c r="L251" s="251"/>
      <c r="M251" s="251" t="s">
        <v>10</v>
      </c>
      <c r="N251" s="251">
        <v>2</v>
      </c>
      <c r="O251" s="251" t="s">
        <v>299</v>
      </c>
      <c r="P251" s="251" t="s">
        <v>9</v>
      </c>
      <c r="Q251" s="251" t="s">
        <v>397</v>
      </c>
      <c r="R251" s="251" t="s">
        <v>398</v>
      </c>
      <c r="S251" s="251" t="s">
        <v>9</v>
      </c>
      <c r="T251" s="251" t="s">
        <v>9</v>
      </c>
      <c r="U251" s="251" t="s">
        <v>9</v>
      </c>
      <c r="V251" s="251" t="s">
        <v>9</v>
      </c>
      <c r="W251" s="251" t="s">
        <v>9</v>
      </c>
      <c r="X251" s="251" t="s">
        <v>9</v>
      </c>
      <c r="Y251" s="251">
        <v>48</v>
      </c>
      <c r="Z251" s="251">
        <v>3</v>
      </c>
      <c r="AA251" s="251">
        <v>6</v>
      </c>
      <c r="AB251" s="252">
        <f t="shared" si="13"/>
        <v>114.05</v>
      </c>
      <c r="AC251" s="252">
        <f>ROUND(AB251*事業まとめ!$Q$6,2)</f>
        <v>3079.35</v>
      </c>
      <c r="AD251" s="253"/>
      <c r="AE251" s="253"/>
      <c r="AF251" s="253"/>
      <c r="AG251" s="253"/>
      <c r="AH251" s="253"/>
      <c r="AI251" s="253"/>
      <c r="AJ251" s="253"/>
      <c r="AK251" s="252">
        <f t="shared" si="16"/>
        <v>0</v>
      </c>
      <c r="AL251" s="252">
        <f>ROUND(AK251*事業まとめ!$Q$6,2)</f>
        <v>0</v>
      </c>
      <c r="AM251" s="254">
        <f t="shared" si="17"/>
        <v>114.05</v>
      </c>
      <c r="AN251" s="254">
        <f t="shared" si="18"/>
        <v>3079.35</v>
      </c>
      <c r="AO251" s="259"/>
      <c r="AP251" s="260">
        <f t="shared" si="19"/>
        <v>0</v>
      </c>
      <c r="AQ251" s="259"/>
      <c r="AR251" s="257"/>
      <c r="AS251" s="257"/>
      <c r="AT251" s="257"/>
      <c r="AU251" s="257"/>
      <c r="AV251" s="257"/>
      <c r="AW251" s="257"/>
    </row>
    <row r="252" spans="2:49" s="265" customFormat="1" x14ac:dyDescent="0.4">
      <c r="B252" s="251">
        <v>3</v>
      </c>
      <c r="C252" s="251" t="s">
        <v>2140</v>
      </c>
      <c r="D252" s="251" t="s">
        <v>456</v>
      </c>
      <c r="E252" s="251" t="s">
        <v>284</v>
      </c>
      <c r="F252" s="251" t="s">
        <v>491</v>
      </c>
      <c r="G252" s="251"/>
      <c r="H252" s="251" t="s">
        <v>9</v>
      </c>
      <c r="I252" s="251">
        <v>1.8</v>
      </c>
      <c r="J252" s="251">
        <v>220</v>
      </c>
      <c r="K252" s="251" t="s">
        <v>528</v>
      </c>
      <c r="L252" s="251"/>
      <c r="M252" s="251" t="s">
        <v>16</v>
      </c>
      <c r="N252" s="251">
        <v>1</v>
      </c>
      <c r="O252" s="251" t="s">
        <v>236</v>
      </c>
      <c r="P252" s="251" t="s">
        <v>9</v>
      </c>
      <c r="Q252" s="251" t="s">
        <v>9</v>
      </c>
      <c r="R252" s="251" t="s">
        <v>9</v>
      </c>
      <c r="S252" s="251" t="s">
        <v>9</v>
      </c>
      <c r="T252" s="251" t="s">
        <v>9</v>
      </c>
      <c r="U252" s="251" t="s">
        <v>9</v>
      </c>
      <c r="V252" s="251" t="s">
        <v>9</v>
      </c>
      <c r="W252" s="251" t="s">
        <v>9</v>
      </c>
      <c r="X252" s="251" t="s">
        <v>9</v>
      </c>
      <c r="Y252" s="251">
        <v>47</v>
      </c>
      <c r="Z252" s="251">
        <v>2</v>
      </c>
      <c r="AA252" s="251">
        <v>2</v>
      </c>
      <c r="AB252" s="252">
        <f t="shared" si="13"/>
        <v>37.22</v>
      </c>
      <c r="AC252" s="252">
        <f>ROUND(AB252*事業まとめ!$Q$6,2)</f>
        <v>1004.94</v>
      </c>
      <c r="AD252" s="253"/>
      <c r="AE252" s="253"/>
      <c r="AF252" s="253"/>
      <c r="AG252" s="253"/>
      <c r="AH252" s="253"/>
      <c r="AI252" s="253"/>
      <c r="AJ252" s="253"/>
      <c r="AK252" s="252">
        <f t="shared" si="16"/>
        <v>0</v>
      </c>
      <c r="AL252" s="252">
        <f>ROUND(AK252*事業まとめ!$Q$6,2)</f>
        <v>0</v>
      </c>
      <c r="AM252" s="254">
        <f t="shared" si="17"/>
        <v>37.22</v>
      </c>
      <c r="AN252" s="254">
        <f t="shared" si="18"/>
        <v>1004.94</v>
      </c>
      <c r="AO252" s="259"/>
      <c r="AP252" s="260">
        <f t="shared" si="19"/>
        <v>0</v>
      </c>
      <c r="AQ252" s="259"/>
      <c r="AR252" s="257"/>
      <c r="AS252" s="257"/>
      <c r="AT252" s="257"/>
      <c r="AU252" s="257"/>
      <c r="AV252" s="257"/>
      <c r="AW252" s="257"/>
    </row>
    <row r="253" spans="2:49" s="265" customFormat="1" x14ac:dyDescent="0.4">
      <c r="B253" s="251">
        <v>3</v>
      </c>
      <c r="C253" s="251" t="s">
        <v>2139</v>
      </c>
      <c r="D253" s="251" t="s">
        <v>456</v>
      </c>
      <c r="E253" s="251" t="s">
        <v>284</v>
      </c>
      <c r="F253" s="251" t="s">
        <v>460</v>
      </c>
      <c r="G253" s="251"/>
      <c r="H253" s="251" t="s">
        <v>9</v>
      </c>
      <c r="I253" s="251">
        <v>9</v>
      </c>
      <c r="J253" s="251">
        <v>220</v>
      </c>
      <c r="K253" s="251" t="s">
        <v>545</v>
      </c>
      <c r="L253" s="251"/>
      <c r="M253" s="251" t="s">
        <v>7</v>
      </c>
      <c r="N253" s="251">
        <v>1</v>
      </c>
      <c r="O253" s="251" t="s">
        <v>461</v>
      </c>
      <c r="P253" s="251" t="s">
        <v>9</v>
      </c>
      <c r="Q253" s="251" t="s">
        <v>9</v>
      </c>
      <c r="R253" s="251" t="s">
        <v>9</v>
      </c>
      <c r="S253" s="251" t="s">
        <v>9</v>
      </c>
      <c r="T253" s="251" t="s">
        <v>9</v>
      </c>
      <c r="U253" s="251" t="s">
        <v>9</v>
      </c>
      <c r="V253" s="251" t="s">
        <v>9</v>
      </c>
      <c r="W253" s="251" t="s">
        <v>9</v>
      </c>
      <c r="X253" s="251" t="s">
        <v>9</v>
      </c>
      <c r="Y253" s="251">
        <v>30</v>
      </c>
      <c r="Z253" s="251">
        <v>6</v>
      </c>
      <c r="AA253" s="251">
        <v>6</v>
      </c>
      <c r="AB253" s="252">
        <f t="shared" si="13"/>
        <v>356.4</v>
      </c>
      <c r="AC253" s="252">
        <f>ROUND(AB253*事業まとめ!$Q$6,2)</f>
        <v>9622.7999999999993</v>
      </c>
      <c r="AD253" s="253"/>
      <c r="AE253" s="253"/>
      <c r="AF253" s="253"/>
      <c r="AG253" s="253"/>
      <c r="AH253" s="253"/>
      <c r="AI253" s="253"/>
      <c r="AJ253" s="253"/>
      <c r="AK253" s="252">
        <f t="shared" si="16"/>
        <v>0</v>
      </c>
      <c r="AL253" s="252">
        <f>ROUND(AK253*事業まとめ!$Q$6,2)</f>
        <v>0</v>
      </c>
      <c r="AM253" s="254">
        <f t="shared" si="17"/>
        <v>356.4</v>
      </c>
      <c r="AN253" s="254">
        <f t="shared" si="18"/>
        <v>9622.7999999999993</v>
      </c>
      <c r="AO253" s="259"/>
      <c r="AP253" s="260">
        <f t="shared" si="19"/>
        <v>0</v>
      </c>
      <c r="AQ253" s="259"/>
      <c r="AR253" s="257"/>
      <c r="AS253" s="257"/>
      <c r="AT253" s="257"/>
      <c r="AU253" s="257"/>
      <c r="AV253" s="257"/>
      <c r="AW253" s="257"/>
    </row>
    <row r="254" spans="2:49" s="265" customFormat="1" x14ac:dyDescent="0.4">
      <c r="B254" s="251">
        <v>3</v>
      </c>
      <c r="C254" s="251" t="s">
        <v>2140</v>
      </c>
      <c r="D254" s="251" t="s">
        <v>456</v>
      </c>
      <c r="E254" s="251" t="s">
        <v>284</v>
      </c>
      <c r="F254" s="251" t="s">
        <v>1895</v>
      </c>
      <c r="G254" s="251"/>
      <c r="H254" s="251" t="s">
        <v>9</v>
      </c>
      <c r="I254" s="251">
        <v>0.5</v>
      </c>
      <c r="J254" s="251">
        <v>220</v>
      </c>
      <c r="K254" s="251" t="s">
        <v>520</v>
      </c>
      <c r="L254" s="251"/>
      <c r="M254" s="251" t="s">
        <v>7</v>
      </c>
      <c r="N254" s="251">
        <v>2</v>
      </c>
      <c r="O254" s="251" t="s">
        <v>287</v>
      </c>
      <c r="P254" s="251" t="s">
        <v>9</v>
      </c>
      <c r="Q254" s="251" t="s">
        <v>9</v>
      </c>
      <c r="R254" s="251" t="s">
        <v>9</v>
      </c>
      <c r="S254" s="251" t="s">
        <v>9</v>
      </c>
      <c r="T254" s="251" t="s">
        <v>9</v>
      </c>
      <c r="U254" s="251" t="s">
        <v>9</v>
      </c>
      <c r="V254" s="251" t="s">
        <v>9</v>
      </c>
      <c r="W254" s="251" t="s">
        <v>9</v>
      </c>
      <c r="X254" s="251" t="s">
        <v>9</v>
      </c>
      <c r="Y254" s="251">
        <v>47</v>
      </c>
      <c r="Z254" s="251">
        <v>1</v>
      </c>
      <c r="AA254" s="251">
        <v>2</v>
      </c>
      <c r="AB254" s="252">
        <f t="shared" si="13"/>
        <v>10.34</v>
      </c>
      <c r="AC254" s="252">
        <f>ROUND(AB254*事業まとめ!$Q$6,2)</f>
        <v>279.18</v>
      </c>
      <c r="AD254" s="253"/>
      <c r="AE254" s="253"/>
      <c r="AF254" s="253"/>
      <c r="AG254" s="253"/>
      <c r="AH254" s="253"/>
      <c r="AI254" s="253"/>
      <c r="AJ254" s="253"/>
      <c r="AK254" s="252">
        <f t="shared" si="16"/>
        <v>0</v>
      </c>
      <c r="AL254" s="252">
        <f>ROUND(AK254*事業まとめ!$Q$6,2)</f>
        <v>0</v>
      </c>
      <c r="AM254" s="254">
        <f t="shared" si="17"/>
        <v>10.34</v>
      </c>
      <c r="AN254" s="254">
        <f t="shared" si="18"/>
        <v>279.18</v>
      </c>
      <c r="AO254" s="259"/>
      <c r="AP254" s="260">
        <f t="shared" si="19"/>
        <v>0</v>
      </c>
      <c r="AQ254" s="259"/>
      <c r="AR254" s="257"/>
      <c r="AS254" s="257"/>
      <c r="AT254" s="257"/>
      <c r="AU254" s="257"/>
      <c r="AV254" s="257"/>
      <c r="AW254" s="257"/>
    </row>
    <row r="255" spans="2:49" s="265" customFormat="1" x14ac:dyDescent="0.4">
      <c r="B255" s="251">
        <v>3</v>
      </c>
      <c r="C255" s="251" t="s">
        <v>2139</v>
      </c>
      <c r="D255" s="251" t="s">
        <v>456</v>
      </c>
      <c r="E255" s="251" t="s">
        <v>284</v>
      </c>
      <c r="F255" s="258" t="s">
        <v>1895</v>
      </c>
      <c r="G255" s="251"/>
      <c r="H255" s="251" t="s">
        <v>9</v>
      </c>
      <c r="I255" s="251">
        <v>0.5</v>
      </c>
      <c r="J255" s="251">
        <v>220</v>
      </c>
      <c r="K255" s="251" t="s">
        <v>572</v>
      </c>
      <c r="L255" s="251"/>
      <c r="M255" s="251" t="s">
        <v>7</v>
      </c>
      <c r="N255" s="251">
        <v>1</v>
      </c>
      <c r="O255" s="251" t="s">
        <v>13</v>
      </c>
      <c r="P255" s="251" t="s">
        <v>9</v>
      </c>
      <c r="Q255" s="251" t="s">
        <v>9</v>
      </c>
      <c r="R255" s="251" t="s">
        <v>9</v>
      </c>
      <c r="S255" s="251" t="s">
        <v>9</v>
      </c>
      <c r="T255" s="251" t="s">
        <v>9</v>
      </c>
      <c r="U255" s="251" t="s">
        <v>9</v>
      </c>
      <c r="V255" s="251" t="s">
        <v>9</v>
      </c>
      <c r="W255" s="251" t="s">
        <v>9</v>
      </c>
      <c r="X255" s="251" t="s">
        <v>9</v>
      </c>
      <c r="Y255" s="251">
        <v>28</v>
      </c>
      <c r="Z255" s="251">
        <v>1</v>
      </c>
      <c r="AA255" s="251">
        <v>1</v>
      </c>
      <c r="AB255" s="252">
        <f t="shared" si="13"/>
        <v>3.08</v>
      </c>
      <c r="AC255" s="252">
        <f>ROUND(AB255*事業まとめ!$Q$6,2)</f>
        <v>83.16</v>
      </c>
      <c r="AD255" s="253"/>
      <c r="AE255" s="253"/>
      <c r="AF255" s="253"/>
      <c r="AG255" s="253"/>
      <c r="AH255" s="253"/>
      <c r="AI255" s="253"/>
      <c r="AJ255" s="253"/>
      <c r="AK255" s="252">
        <f t="shared" si="16"/>
        <v>0</v>
      </c>
      <c r="AL255" s="252">
        <f>ROUND(AK255*事業まとめ!$Q$6,2)</f>
        <v>0</v>
      </c>
      <c r="AM255" s="254">
        <f t="shared" si="17"/>
        <v>3.08</v>
      </c>
      <c r="AN255" s="254">
        <f t="shared" si="18"/>
        <v>83.16</v>
      </c>
      <c r="AO255" s="259"/>
      <c r="AP255" s="260">
        <f t="shared" si="19"/>
        <v>0</v>
      </c>
      <c r="AQ255" s="259"/>
      <c r="AR255" s="257"/>
      <c r="AS255" s="257"/>
      <c r="AT255" s="257"/>
      <c r="AU255" s="257"/>
      <c r="AV255" s="257"/>
      <c r="AW255" s="257"/>
    </row>
    <row r="256" spans="2:49" s="265" customFormat="1" x14ac:dyDescent="0.4">
      <c r="B256" s="251">
        <v>3</v>
      </c>
      <c r="C256" s="251" t="s">
        <v>2140</v>
      </c>
      <c r="D256" s="251" t="s">
        <v>462</v>
      </c>
      <c r="E256" s="251" t="s">
        <v>284</v>
      </c>
      <c r="F256" s="251" t="s">
        <v>460</v>
      </c>
      <c r="G256" s="251"/>
      <c r="H256" s="251" t="s">
        <v>9</v>
      </c>
      <c r="I256" s="251">
        <v>9</v>
      </c>
      <c r="J256" s="251">
        <v>220</v>
      </c>
      <c r="K256" s="251" t="s">
        <v>387</v>
      </c>
      <c r="L256" s="251"/>
      <c r="M256" s="251" t="s">
        <v>7</v>
      </c>
      <c r="N256" s="251">
        <v>1</v>
      </c>
      <c r="O256" s="251" t="s">
        <v>13</v>
      </c>
      <c r="P256" s="251" t="s">
        <v>9</v>
      </c>
      <c r="Q256" s="251" t="s">
        <v>9</v>
      </c>
      <c r="R256" s="251" t="s">
        <v>9</v>
      </c>
      <c r="S256" s="251" t="s">
        <v>9</v>
      </c>
      <c r="T256" s="251" t="s">
        <v>9</v>
      </c>
      <c r="U256" s="251" t="s">
        <v>9</v>
      </c>
      <c r="V256" s="251" t="s">
        <v>9</v>
      </c>
      <c r="W256" s="251" t="s">
        <v>9</v>
      </c>
      <c r="X256" s="251" t="s">
        <v>9</v>
      </c>
      <c r="Y256" s="251">
        <v>28</v>
      </c>
      <c r="Z256" s="251">
        <v>8</v>
      </c>
      <c r="AA256" s="251">
        <v>8</v>
      </c>
      <c r="AB256" s="252">
        <f t="shared" si="13"/>
        <v>443.52</v>
      </c>
      <c r="AC256" s="252">
        <f>ROUND(AB256*事業まとめ!$Q$6,2)</f>
        <v>11975.04</v>
      </c>
      <c r="AD256" s="253"/>
      <c r="AE256" s="253"/>
      <c r="AF256" s="253"/>
      <c r="AG256" s="253"/>
      <c r="AH256" s="253"/>
      <c r="AI256" s="253"/>
      <c r="AJ256" s="253"/>
      <c r="AK256" s="252">
        <f t="shared" si="16"/>
        <v>0</v>
      </c>
      <c r="AL256" s="252">
        <f>ROUND(AK256*事業まとめ!$Q$6,2)</f>
        <v>0</v>
      </c>
      <c r="AM256" s="254">
        <f t="shared" si="17"/>
        <v>443.52</v>
      </c>
      <c r="AN256" s="254">
        <f t="shared" si="18"/>
        <v>11975.04</v>
      </c>
      <c r="AO256" s="259"/>
      <c r="AP256" s="260">
        <f t="shared" si="19"/>
        <v>0</v>
      </c>
      <c r="AQ256" s="259"/>
      <c r="AR256" s="257"/>
      <c r="AS256" s="257"/>
      <c r="AT256" s="257"/>
      <c r="AU256" s="257"/>
      <c r="AV256" s="257"/>
      <c r="AW256" s="257"/>
    </row>
    <row r="257" spans="2:49" s="265" customFormat="1" x14ac:dyDescent="0.4">
      <c r="B257" s="251">
        <v>3</v>
      </c>
      <c r="C257" s="251" t="s">
        <v>2139</v>
      </c>
      <c r="D257" s="251" t="s">
        <v>462</v>
      </c>
      <c r="E257" s="251" t="s">
        <v>284</v>
      </c>
      <c r="F257" s="251" t="s">
        <v>460</v>
      </c>
      <c r="G257" s="251"/>
      <c r="H257" s="251" t="s">
        <v>9</v>
      </c>
      <c r="I257" s="251">
        <v>9</v>
      </c>
      <c r="J257" s="251">
        <v>220</v>
      </c>
      <c r="K257" s="251" t="s">
        <v>546</v>
      </c>
      <c r="L257" s="251"/>
      <c r="M257" s="251" t="s">
        <v>12</v>
      </c>
      <c r="N257" s="251">
        <v>1</v>
      </c>
      <c r="O257" s="251" t="s">
        <v>287</v>
      </c>
      <c r="P257" s="251" t="s">
        <v>9</v>
      </c>
      <c r="Q257" s="251" t="s">
        <v>463</v>
      </c>
      <c r="R257" s="251" t="s">
        <v>9</v>
      </c>
      <c r="S257" s="251" t="s">
        <v>9</v>
      </c>
      <c r="T257" s="251" t="s">
        <v>9</v>
      </c>
      <c r="U257" s="251" t="s">
        <v>9</v>
      </c>
      <c r="V257" s="251" t="s">
        <v>9</v>
      </c>
      <c r="W257" s="251" t="s">
        <v>9</v>
      </c>
      <c r="X257" s="251" t="s">
        <v>9</v>
      </c>
      <c r="Y257" s="251">
        <v>47</v>
      </c>
      <c r="Z257" s="251">
        <v>1</v>
      </c>
      <c r="AA257" s="251">
        <v>1</v>
      </c>
      <c r="AB257" s="252">
        <f t="shared" si="13"/>
        <v>93.06</v>
      </c>
      <c r="AC257" s="252">
        <f>ROUND(AB257*事業まとめ!$Q$6,2)</f>
        <v>2512.62</v>
      </c>
      <c r="AD257" s="253"/>
      <c r="AE257" s="253"/>
      <c r="AF257" s="253"/>
      <c r="AG257" s="253"/>
      <c r="AH257" s="253"/>
      <c r="AI257" s="253"/>
      <c r="AJ257" s="253"/>
      <c r="AK257" s="252">
        <f t="shared" si="16"/>
        <v>0</v>
      </c>
      <c r="AL257" s="252">
        <f>ROUND(AK257*事業まとめ!$Q$6,2)</f>
        <v>0</v>
      </c>
      <c r="AM257" s="254">
        <f t="shared" si="17"/>
        <v>93.06</v>
      </c>
      <c r="AN257" s="254">
        <f t="shared" si="18"/>
        <v>2512.62</v>
      </c>
      <c r="AO257" s="259"/>
      <c r="AP257" s="260">
        <f t="shared" si="19"/>
        <v>0</v>
      </c>
      <c r="AQ257" s="259"/>
      <c r="AR257" s="257"/>
      <c r="AS257" s="257"/>
      <c r="AT257" s="257"/>
      <c r="AU257" s="257"/>
      <c r="AV257" s="257"/>
      <c r="AW257" s="257"/>
    </row>
    <row r="258" spans="2:49" s="265" customFormat="1" x14ac:dyDescent="0.4">
      <c r="B258" s="251">
        <v>3</v>
      </c>
      <c r="C258" s="251" t="s">
        <v>2140</v>
      </c>
      <c r="D258" s="251" t="s">
        <v>462</v>
      </c>
      <c r="E258" s="251" t="s">
        <v>284</v>
      </c>
      <c r="F258" s="251" t="s">
        <v>1316</v>
      </c>
      <c r="G258" s="251"/>
      <c r="H258" s="251" t="s">
        <v>9</v>
      </c>
      <c r="I258" s="251">
        <v>1.8</v>
      </c>
      <c r="J258" s="251">
        <v>220</v>
      </c>
      <c r="K258" s="251" t="s">
        <v>573</v>
      </c>
      <c r="L258" s="251"/>
      <c r="M258" s="251" t="s">
        <v>28</v>
      </c>
      <c r="N258" s="251">
        <v>2</v>
      </c>
      <c r="O258" s="251" t="s">
        <v>236</v>
      </c>
      <c r="P258" s="251" t="s">
        <v>9</v>
      </c>
      <c r="Q258" s="251" t="s">
        <v>9</v>
      </c>
      <c r="R258" s="251" t="s">
        <v>482</v>
      </c>
      <c r="S258" s="251" t="s">
        <v>9</v>
      </c>
      <c r="T258" s="251" t="s">
        <v>9</v>
      </c>
      <c r="U258" s="251" t="s">
        <v>9</v>
      </c>
      <c r="V258" s="251" t="s">
        <v>9</v>
      </c>
      <c r="W258" s="251" t="s">
        <v>9</v>
      </c>
      <c r="X258" s="251" t="s">
        <v>9</v>
      </c>
      <c r="Y258" s="251">
        <v>47</v>
      </c>
      <c r="Z258" s="251">
        <v>2</v>
      </c>
      <c r="AA258" s="251">
        <v>4</v>
      </c>
      <c r="AB258" s="252">
        <f t="shared" si="13"/>
        <v>74.45</v>
      </c>
      <c r="AC258" s="252">
        <f>ROUND(AB258*事業まとめ!$Q$6,2)</f>
        <v>2010.15</v>
      </c>
      <c r="AD258" s="253"/>
      <c r="AE258" s="253"/>
      <c r="AF258" s="253"/>
      <c r="AG258" s="253"/>
      <c r="AH258" s="253"/>
      <c r="AI258" s="253"/>
      <c r="AJ258" s="253"/>
      <c r="AK258" s="252">
        <f t="shared" si="16"/>
        <v>0</v>
      </c>
      <c r="AL258" s="252">
        <f>ROUND(AK258*事業まとめ!$Q$6,2)</f>
        <v>0</v>
      </c>
      <c r="AM258" s="254">
        <f t="shared" si="17"/>
        <v>74.45</v>
      </c>
      <c r="AN258" s="254">
        <f t="shared" si="18"/>
        <v>2010.15</v>
      </c>
      <c r="AO258" s="259"/>
      <c r="AP258" s="260">
        <f t="shared" si="19"/>
        <v>0</v>
      </c>
      <c r="AQ258" s="259"/>
      <c r="AR258" s="257"/>
      <c r="AS258" s="257"/>
      <c r="AT258" s="257"/>
      <c r="AU258" s="257"/>
      <c r="AV258" s="257"/>
      <c r="AW258" s="257"/>
    </row>
    <row r="259" spans="2:49" s="265" customFormat="1" x14ac:dyDescent="0.4">
      <c r="B259" s="251">
        <v>3</v>
      </c>
      <c r="C259" s="251" t="s">
        <v>2139</v>
      </c>
      <c r="D259" s="251" t="s">
        <v>462</v>
      </c>
      <c r="E259" s="251" t="s">
        <v>284</v>
      </c>
      <c r="F259" s="251" t="s">
        <v>1896</v>
      </c>
      <c r="G259" s="251"/>
      <c r="H259" s="251" t="s">
        <v>9</v>
      </c>
      <c r="I259" s="251">
        <v>9</v>
      </c>
      <c r="J259" s="251">
        <v>220</v>
      </c>
      <c r="K259" s="251" t="s">
        <v>51</v>
      </c>
      <c r="L259" s="251"/>
      <c r="M259" s="251" t="s">
        <v>10</v>
      </c>
      <c r="N259" s="251">
        <v>2</v>
      </c>
      <c r="O259" s="251" t="s">
        <v>299</v>
      </c>
      <c r="P259" s="251" t="s">
        <v>9</v>
      </c>
      <c r="Q259" s="251" t="s">
        <v>396</v>
      </c>
      <c r="R259" s="251" t="s">
        <v>11</v>
      </c>
      <c r="S259" s="251" t="s">
        <v>9</v>
      </c>
      <c r="T259" s="251" t="s">
        <v>9</v>
      </c>
      <c r="U259" s="251" t="s">
        <v>9</v>
      </c>
      <c r="V259" s="251" t="s">
        <v>9</v>
      </c>
      <c r="W259" s="251" t="s">
        <v>9</v>
      </c>
      <c r="X259" s="251" t="s">
        <v>9</v>
      </c>
      <c r="Y259" s="251">
        <v>48</v>
      </c>
      <c r="Z259" s="251">
        <v>4</v>
      </c>
      <c r="AA259" s="251">
        <v>8</v>
      </c>
      <c r="AB259" s="252">
        <f t="shared" si="13"/>
        <v>760.32</v>
      </c>
      <c r="AC259" s="252">
        <f>ROUND(AB259*事業まとめ!$Q$6,2)</f>
        <v>20528.64</v>
      </c>
      <c r="AD259" s="253"/>
      <c r="AE259" s="253"/>
      <c r="AF259" s="253"/>
      <c r="AG259" s="253"/>
      <c r="AH259" s="253"/>
      <c r="AI259" s="253"/>
      <c r="AJ259" s="253"/>
      <c r="AK259" s="252">
        <f t="shared" si="16"/>
        <v>0</v>
      </c>
      <c r="AL259" s="252">
        <f>ROUND(AK259*事業まとめ!$Q$6,2)</f>
        <v>0</v>
      </c>
      <c r="AM259" s="254">
        <f t="shared" si="17"/>
        <v>760.32</v>
      </c>
      <c r="AN259" s="254">
        <f t="shared" si="18"/>
        <v>20528.64</v>
      </c>
      <c r="AO259" s="259"/>
      <c r="AP259" s="260">
        <f t="shared" si="19"/>
        <v>0</v>
      </c>
      <c r="AQ259" s="259"/>
      <c r="AR259" s="257"/>
      <c r="AS259" s="257"/>
      <c r="AT259" s="257"/>
      <c r="AU259" s="257"/>
      <c r="AV259" s="257"/>
      <c r="AW259" s="257"/>
    </row>
    <row r="260" spans="2:49" s="265" customFormat="1" x14ac:dyDescent="0.4">
      <c r="B260" s="251">
        <v>3</v>
      </c>
      <c r="C260" s="251" t="s">
        <v>2140</v>
      </c>
      <c r="D260" s="251" t="s">
        <v>462</v>
      </c>
      <c r="E260" s="251" t="s">
        <v>284</v>
      </c>
      <c r="F260" s="258" t="s">
        <v>1896</v>
      </c>
      <c r="G260" s="251"/>
      <c r="H260" s="251" t="s">
        <v>9</v>
      </c>
      <c r="I260" s="251">
        <v>9</v>
      </c>
      <c r="J260" s="251">
        <v>220</v>
      </c>
      <c r="K260" s="251" t="s">
        <v>508</v>
      </c>
      <c r="L260" s="251"/>
      <c r="M260" s="251" t="s">
        <v>10</v>
      </c>
      <c r="N260" s="251">
        <v>2</v>
      </c>
      <c r="O260" s="251" t="s">
        <v>299</v>
      </c>
      <c r="P260" s="251" t="s">
        <v>9</v>
      </c>
      <c r="Q260" s="251" t="s">
        <v>397</v>
      </c>
      <c r="R260" s="251" t="s">
        <v>398</v>
      </c>
      <c r="S260" s="251" t="s">
        <v>9</v>
      </c>
      <c r="T260" s="251" t="s">
        <v>9</v>
      </c>
      <c r="U260" s="251" t="s">
        <v>9</v>
      </c>
      <c r="V260" s="251" t="s">
        <v>9</v>
      </c>
      <c r="W260" s="251" t="s">
        <v>9</v>
      </c>
      <c r="X260" s="251" t="s">
        <v>9</v>
      </c>
      <c r="Y260" s="251">
        <v>48</v>
      </c>
      <c r="Z260" s="251">
        <v>2</v>
      </c>
      <c r="AA260" s="251">
        <v>4</v>
      </c>
      <c r="AB260" s="252">
        <f t="shared" si="13"/>
        <v>380.16</v>
      </c>
      <c r="AC260" s="252">
        <f>ROUND(AB260*事業まとめ!$Q$6,2)</f>
        <v>10264.32</v>
      </c>
      <c r="AD260" s="253"/>
      <c r="AE260" s="253"/>
      <c r="AF260" s="253"/>
      <c r="AG260" s="253"/>
      <c r="AH260" s="253"/>
      <c r="AI260" s="253"/>
      <c r="AJ260" s="253"/>
      <c r="AK260" s="252">
        <f t="shared" si="16"/>
        <v>0</v>
      </c>
      <c r="AL260" s="252">
        <f>ROUND(AK260*事業まとめ!$Q$6,2)</f>
        <v>0</v>
      </c>
      <c r="AM260" s="254">
        <f t="shared" si="17"/>
        <v>380.16</v>
      </c>
      <c r="AN260" s="254">
        <f t="shared" si="18"/>
        <v>10264.32</v>
      </c>
      <c r="AO260" s="259"/>
      <c r="AP260" s="260">
        <f t="shared" si="19"/>
        <v>0</v>
      </c>
      <c r="AQ260" s="259"/>
      <c r="AR260" s="257"/>
      <c r="AS260" s="257"/>
      <c r="AT260" s="257"/>
      <c r="AU260" s="257"/>
      <c r="AV260" s="257"/>
      <c r="AW260" s="257"/>
    </row>
    <row r="261" spans="2:49" s="265" customFormat="1" x14ac:dyDescent="0.4">
      <c r="B261" s="251">
        <v>3</v>
      </c>
      <c r="C261" s="251" t="s">
        <v>2139</v>
      </c>
      <c r="D261" s="251" t="s">
        <v>462</v>
      </c>
      <c r="E261" s="251" t="s">
        <v>284</v>
      </c>
      <c r="F261" s="258" t="s">
        <v>1896</v>
      </c>
      <c r="G261" s="251"/>
      <c r="H261" s="251" t="s">
        <v>9</v>
      </c>
      <c r="I261" s="251">
        <v>9</v>
      </c>
      <c r="J261" s="251">
        <v>220</v>
      </c>
      <c r="K261" s="251" t="s">
        <v>528</v>
      </c>
      <c r="L261" s="251"/>
      <c r="M261" s="251" t="s">
        <v>16</v>
      </c>
      <c r="N261" s="251">
        <v>1</v>
      </c>
      <c r="O261" s="251" t="s">
        <v>236</v>
      </c>
      <c r="P261" s="251" t="s">
        <v>9</v>
      </c>
      <c r="Q261" s="251" t="s">
        <v>9</v>
      </c>
      <c r="R261" s="251" t="s">
        <v>9</v>
      </c>
      <c r="S261" s="251" t="s">
        <v>9</v>
      </c>
      <c r="T261" s="251" t="s">
        <v>9</v>
      </c>
      <c r="U261" s="251" t="s">
        <v>9</v>
      </c>
      <c r="V261" s="251" t="s">
        <v>9</v>
      </c>
      <c r="W261" s="251" t="s">
        <v>9</v>
      </c>
      <c r="X261" s="251" t="s">
        <v>9</v>
      </c>
      <c r="Y261" s="251">
        <v>47</v>
      </c>
      <c r="Z261" s="251">
        <v>2</v>
      </c>
      <c r="AA261" s="251">
        <v>2</v>
      </c>
      <c r="AB261" s="252">
        <f t="shared" si="13"/>
        <v>186.12</v>
      </c>
      <c r="AC261" s="252">
        <f>ROUND(AB261*事業まとめ!$Q$6,2)</f>
        <v>5025.24</v>
      </c>
      <c r="AD261" s="253"/>
      <c r="AE261" s="253"/>
      <c r="AF261" s="253"/>
      <c r="AG261" s="253"/>
      <c r="AH261" s="253"/>
      <c r="AI261" s="253"/>
      <c r="AJ261" s="253"/>
      <c r="AK261" s="252">
        <f t="shared" si="16"/>
        <v>0</v>
      </c>
      <c r="AL261" s="252">
        <f>ROUND(AK261*事業まとめ!$Q$6,2)</f>
        <v>0</v>
      </c>
      <c r="AM261" s="254">
        <f t="shared" si="17"/>
        <v>186.12</v>
      </c>
      <c r="AN261" s="254">
        <f t="shared" si="18"/>
        <v>5025.24</v>
      </c>
      <c r="AO261" s="259"/>
      <c r="AP261" s="260">
        <f t="shared" si="19"/>
        <v>0</v>
      </c>
      <c r="AQ261" s="259"/>
      <c r="AR261" s="257"/>
      <c r="AS261" s="257"/>
      <c r="AT261" s="257"/>
      <c r="AU261" s="257"/>
      <c r="AV261" s="257"/>
      <c r="AW261" s="257"/>
    </row>
    <row r="262" spans="2:49" s="265" customFormat="1" x14ac:dyDescent="0.4">
      <c r="B262" s="251">
        <v>3</v>
      </c>
      <c r="C262" s="251" t="s">
        <v>2140</v>
      </c>
      <c r="D262" s="251" t="s">
        <v>462</v>
      </c>
      <c r="E262" s="251" t="s">
        <v>284</v>
      </c>
      <c r="F262" s="251" t="s">
        <v>483</v>
      </c>
      <c r="G262" s="251"/>
      <c r="H262" s="251" t="s">
        <v>9</v>
      </c>
      <c r="I262" s="251">
        <v>9</v>
      </c>
      <c r="J262" s="251">
        <v>220</v>
      </c>
      <c r="K262" s="251" t="s">
        <v>51</v>
      </c>
      <c r="L262" s="251"/>
      <c r="M262" s="251" t="s">
        <v>10</v>
      </c>
      <c r="N262" s="251">
        <v>2</v>
      </c>
      <c r="O262" s="251" t="s">
        <v>299</v>
      </c>
      <c r="P262" s="251" t="s">
        <v>9</v>
      </c>
      <c r="Q262" s="251" t="s">
        <v>396</v>
      </c>
      <c r="R262" s="251" t="s">
        <v>11</v>
      </c>
      <c r="S262" s="251" t="s">
        <v>9</v>
      </c>
      <c r="T262" s="251" t="s">
        <v>9</v>
      </c>
      <c r="U262" s="251" t="s">
        <v>9</v>
      </c>
      <c r="V262" s="251" t="s">
        <v>9</v>
      </c>
      <c r="W262" s="251" t="s">
        <v>9</v>
      </c>
      <c r="X262" s="251" t="s">
        <v>9</v>
      </c>
      <c r="Y262" s="251">
        <v>48</v>
      </c>
      <c r="Z262" s="251">
        <v>4</v>
      </c>
      <c r="AA262" s="251">
        <v>8</v>
      </c>
      <c r="AB262" s="252">
        <f t="shared" si="13"/>
        <v>760.32</v>
      </c>
      <c r="AC262" s="252">
        <f>ROUND(AB262*事業まとめ!$Q$6,2)</f>
        <v>20528.64</v>
      </c>
      <c r="AD262" s="253"/>
      <c r="AE262" s="253"/>
      <c r="AF262" s="253"/>
      <c r="AG262" s="253"/>
      <c r="AH262" s="253"/>
      <c r="AI262" s="253"/>
      <c r="AJ262" s="253"/>
      <c r="AK262" s="252">
        <f t="shared" si="16"/>
        <v>0</v>
      </c>
      <c r="AL262" s="252">
        <f>ROUND(AK262*事業まとめ!$Q$6,2)</f>
        <v>0</v>
      </c>
      <c r="AM262" s="254">
        <f t="shared" si="17"/>
        <v>760.32</v>
      </c>
      <c r="AN262" s="254">
        <f t="shared" si="18"/>
        <v>20528.64</v>
      </c>
      <c r="AO262" s="259"/>
      <c r="AP262" s="260">
        <f t="shared" si="19"/>
        <v>0</v>
      </c>
      <c r="AQ262" s="259"/>
      <c r="AR262" s="257"/>
      <c r="AS262" s="257"/>
      <c r="AT262" s="257"/>
      <c r="AU262" s="257"/>
      <c r="AV262" s="257"/>
      <c r="AW262" s="257"/>
    </row>
    <row r="263" spans="2:49" s="265" customFormat="1" x14ac:dyDescent="0.4">
      <c r="B263" s="251">
        <v>3</v>
      </c>
      <c r="C263" s="251" t="s">
        <v>2139</v>
      </c>
      <c r="D263" s="251" t="s">
        <v>462</v>
      </c>
      <c r="E263" s="251" t="s">
        <v>284</v>
      </c>
      <c r="F263" s="258" t="s">
        <v>483</v>
      </c>
      <c r="G263" s="251"/>
      <c r="H263" s="251" t="s">
        <v>9</v>
      </c>
      <c r="I263" s="251">
        <v>9</v>
      </c>
      <c r="J263" s="251">
        <v>220</v>
      </c>
      <c r="K263" s="251" t="s">
        <v>508</v>
      </c>
      <c r="L263" s="251"/>
      <c r="M263" s="251" t="s">
        <v>10</v>
      </c>
      <c r="N263" s="251">
        <v>2</v>
      </c>
      <c r="O263" s="251" t="s">
        <v>299</v>
      </c>
      <c r="P263" s="251" t="s">
        <v>9</v>
      </c>
      <c r="Q263" s="251" t="s">
        <v>397</v>
      </c>
      <c r="R263" s="251" t="s">
        <v>398</v>
      </c>
      <c r="S263" s="251" t="s">
        <v>9</v>
      </c>
      <c r="T263" s="251" t="s">
        <v>9</v>
      </c>
      <c r="U263" s="251" t="s">
        <v>9</v>
      </c>
      <c r="V263" s="251" t="s">
        <v>9</v>
      </c>
      <c r="W263" s="251" t="s">
        <v>9</v>
      </c>
      <c r="X263" s="251" t="s">
        <v>9</v>
      </c>
      <c r="Y263" s="251">
        <v>48</v>
      </c>
      <c r="Z263" s="251">
        <v>2</v>
      </c>
      <c r="AA263" s="251">
        <v>4</v>
      </c>
      <c r="AB263" s="252">
        <f t="shared" si="13"/>
        <v>380.16</v>
      </c>
      <c r="AC263" s="252">
        <f>ROUND(AB263*事業まとめ!$Q$6,2)</f>
        <v>10264.32</v>
      </c>
      <c r="AD263" s="253"/>
      <c r="AE263" s="253"/>
      <c r="AF263" s="253"/>
      <c r="AG263" s="253"/>
      <c r="AH263" s="253"/>
      <c r="AI263" s="253"/>
      <c r="AJ263" s="253"/>
      <c r="AK263" s="252">
        <f t="shared" si="16"/>
        <v>0</v>
      </c>
      <c r="AL263" s="252">
        <f>ROUND(AK263*事業まとめ!$Q$6,2)</f>
        <v>0</v>
      </c>
      <c r="AM263" s="254">
        <f t="shared" si="17"/>
        <v>380.16</v>
      </c>
      <c r="AN263" s="254">
        <f t="shared" si="18"/>
        <v>10264.32</v>
      </c>
      <c r="AO263" s="259"/>
      <c r="AP263" s="260">
        <f t="shared" si="19"/>
        <v>0</v>
      </c>
      <c r="AQ263" s="259"/>
      <c r="AR263" s="257"/>
      <c r="AS263" s="257"/>
      <c r="AT263" s="257"/>
      <c r="AU263" s="257"/>
      <c r="AV263" s="257"/>
      <c r="AW263" s="257"/>
    </row>
    <row r="264" spans="2:49" s="265" customFormat="1" x14ac:dyDescent="0.4">
      <c r="B264" s="251">
        <v>3</v>
      </c>
      <c r="C264" s="251" t="s">
        <v>2140</v>
      </c>
      <c r="D264" s="251" t="s">
        <v>462</v>
      </c>
      <c r="E264" s="251" t="s">
        <v>284</v>
      </c>
      <c r="F264" s="258" t="s">
        <v>483</v>
      </c>
      <c r="G264" s="251"/>
      <c r="H264" s="251" t="s">
        <v>9</v>
      </c>
      <c r="I264" s="251">
        <v>9</v>
      </c>
      <c r="J264" s="251">
        <v>220</v>
      </c>
      <c r="K264" s="251" t="s">
        <v>528</v>
      </c>
      <c r="L264" s="251"/>
      <c r="M264" s="251" t="s">
        <v>16</v>
      </c>
      <c r="N264" s="251">
        <v>1</v>
      </c>
      <c r="O264" s="251" t="s">
        <v>236</v>
      </c>
      <c r="P264" s="251" t="s">
        <v>9</v>
      </c>
      <c r="Q264" s="251" t="s">
        <v>9</v>
      </c>
      <c r="R264" s="251" t="s">
        <v>9</v>
      </c>
      <c r="S264" s="251" t="s">
        <v>9</v>
      </c>
      <c r="T264" s="251" t="s">
        <v>9</v>
      </c>
      <c r="U264" s="251" t="s">
        <v>9</v>
      </c>
      <c r="V264" s="251" t="s">
        <v>9</v>
      </c>
      <c r="W264" s="251" t="s">
        <v>9</v>
      </c>
      <c r="X264" s="251" t="s">
        <v>9</v>
      </c>
      <c r="Y264" s="251">
        <v>47</v>
      </c>
      <c r="Z264" s="251">
        <v>2</v>
      </c>
      <c r="AA264" s="251">
        <v>2</v>
      </c>
      <c r="AB264" s="252">
        <f t="shared" si="13"/>
        <v>186.12</v>
      </c>
      <c r="AC264" s="252">
        <f>ROUND(AB264*事業まとめ!$Q$6,2)</f>
        <v>5025.24</v>
      </c>
      <c r="AD264" s="253"/>
      <c r="AE264" s="253"/>
      <c r="AF264" s="253"/>
      <c r="AG264" s="253"/>
      <c r="AH264" s="253"/>
      <c r="AI264" s="253"/>
      <c r="AJ264" s="253"/>
      <c r="AK264" s="252">
        <f t="shared" si="16"/>
        <v>0</v>
      </c>
      <c r="AL264" s="252">
        <f>ROUND(AK264*事業まとめ!$Q$6,2)</f>
        <v>0</v>
      </c>
      <c r="AM264" s="254">
        <f t="shared" si="17"/>
        <v>186.12</v>
      </c>
      <c r="AN264" s="254">
        <f t="shared" si="18"/>
        <v>5025.24</v>
      </c>
      <c r="AO264" s="259"/>
      <c r="AP264" s="260">
        <f t="shared" si="19"/>
        <v>0</v>
      </c>
      <c r="AQ264" s="259"/>
      <c r="AR264" s="257"/>
      <c r="AS264" s="257"/>
      <c r="AT264" s="257"/>
      <c r="AU264" s="257"/>
      <c r="AV264" s="257"/>
      <c r="AW264" s="257"/>
    </row>
    <row r="265" spans="2:49" s="265" customFormat="1" x14ac:dyDescent="0.4">
      <c r="B265" s="251">
        <v>3</v>
      </c>
      <c r="C265" s="251" t="s">
        <v>2139</v>
      </c>
      <c r="D265" s="251" t="s">
        <v>462</v>
      </c>
      <c r="E265" s="251" t="s">
        <v>284</v>
      </c>
      <c r="F265" s="251" t="s">
        <v>483</v>
      </c>
      <c r="G265" s="251"/>
      <c r="H265" s="251" t="s">
        <v>9</v>
      </c>
      <c r="I265" s="251">
        <v>9</v>
      </c>
      <c r="J265" s="251">
        <v>220</v>
      </c>
      <c r="K265" s="251" t="s">
        <v>51</v>
      </c>
      <c r="L265" s="251"/>
      <c r="M265" s="251" t="s">
        <v>10</v>
      </c>
      <c r="N265" s="251">
        <v>2</v>
      </c>
      <c r="O265" s="251" t="s">
        <v>299</v>
      </c>
      <c r="P265" s="251" t="s">
        <v>9</v>
      </c>
      <c r="Q265" s="251" t="s">
        <v>396</v>
      </c>
      <c r="R265" s="251" t="s">
        <v>11</v>
      </c>
      <c r="S265" s="251" t="s">
        <v>9</v>
      </c>
      <c r="T265" s="251" t="s">
        <v>9</v>
      </c>
      <c r="U265" s="251" t="s">
        <v>9</v>
      </c>
      <c r="V265" s="251" t="s">
        <v>9</v>
      </c>
      <c r="W265" s="251" t="s">
        <v>9</v>
      </c>
      <c r="X265" s="251" t="s">
        <v>9</v>
      </c>
      <c r="Y265" s="251">
        <v>48</v>
      </c>
      <c r="Z265" s="251">
        <v>4</v>
      </c>
      <c r="AA265" s="251">
        <v>8</v>
      </c>
      <c r="AB265" s="252">
        <f t="shared" si="13"/>
        <v>760.32</v>
      </c>
      <c r="AC265" s="252">
        <f>ROUND(AB265*事業まとめ!$Q$6,2)</f>
        <v>20528.64</v>
      </c>
      <c r="AD265" s="253"/>
      <c r="AE265" s="253"/>
      <c r="AF265" s="253"/>
      <c r="AG265" s="253"/>
      <c r="AH265" s="253"/>
      <c r="AI265" s="253"/>
      <c r="AJ265" s="253"/>
      <c r="AK265" s="252">
        <f t="shared" si="16"/>
        <v>0</v>
      </c>
      <c r="AL265" s="252">
        <f>ROUND(AK265*事業まとめ!$Q$6,2)</f>
        <v>0</v>
      </c>
      <c r="AM265" s="254">
        <f t="shared" si="17"/>
        <v>760.32</v>
      </c>
      <c r="AN265" s="254">
        <f t="shared" si="18"/>
        <v>20528.64</v>
      </c>
      <c r="AO265" s="259"/>
      <c r="AP265" s="260">
        <f t="shared" si="19"/>
        <v>0</v>
      </c>
      <c r="AQ265" s="259"/>
      <c r="AR265" s="257"/>
      <c r="AS265" s="257"/>
      <c r="AT265" s="257"/>
      <c r="AU265" s="257"/>
      <c r="AV265" s="257"/>
      <c r="AW265" s="257"/>
    </row>
    <row r="266" spans="2:49" s="265" customFormat="1" x14ac:dyDescent="0.4">
      <c r="B266" s="251">
        <v>3</v>
      </c>
      <c r="C266" s="251" t="s">
        <v>2140</v>
      </c>
      <c r="D266" s="251" t="s">
        <v>462</v>
      </c>
      <c r="E266" s="251" t="s">
        <v>284</v>
      </c>
      <c r="F266" s="251" t="s">
        <v>483</v>
      </c>
      <c r="G266" s="251"/>
      <c r="H266" s="251" t="s">
        <v>9</v>
      </c>
      <c r="I266" s="251">
        <v>9</v>
      </c>
      <c r="J266" s="251">
        <v>220</v>
      </c>
      <c r="K266" s="251" t="s">
        <v>508</v>
      </c>
      <c r="L266" s="251"/>
      <c r="M266" s="251" t="s">
        <v>10</v>
      </c>
      <c r="N266" s="251">
        <v>2</v>
      </c>
      <c r="O266" s="251" t="s">
        <v>299</v>
      </c>
      <c r="P266" s="251" t="s">
        <v>9</v>
      </c>
      <c r="Q266" s="251" t="s">
        <v>397</v>
      </c>
      <c r="R266" s="251" t="s">
        <v>398</v>
      </c>
      <c r="S266" s="251" t="s">
        <v>9</v>
      </c>
      <c r="T266" s="251" t="s">
        <v>9</v>
      </c>
      <c r="U266" s="251" t="s">
        <v>9</v>
      </c>
      <c r="V266" s="251" t="s">
        <v>9</v>
      </c>
      <c r="W266" s="251" t="s">
        <v>9</v>
      </c>
      <c r="X266" s="251" t="s">
        <v>9</v>
      </c>
      <c r="Y266" s="251">
        <v>48</v>
      </c>
      <c r="Z266" s="251">
        <v>2</v>
      </c>
      <c r="AA266" s="251">
        <v>4</v>
      </c>
      <c r="AB266" s="252">
        <f t="shared" ref="AB266:AB329" si="20">IFERROR(ROUND($I266*$J266*Y266*AA266/1000,2),0)</f>
        <v>380.16</v>
      </c>
      <c r="AC266" s="252">
        <f>ROUND(AB266*事業まとめ!$Q$6,2)</f>
        <v>10264.32</v>
      </c>
      <c r="AD266" s="253"/>
      <c r="AE266" s="253"/>
      <c r="AF266" s="253"/>
      <c r="AG266" s="253"/>
      <c r="AH266" s="253"/>
      <c r="AI266" s="253"/>
      <c r="AJ266" s="253"/>
      <c r="AK266" s="252">
        <f t="shared" si="16"/>
        <v>0</v>
      </c>
      <c r="AL266" s="252">
        <f>ROUND(AK266*事業まとめ!$Q$6,2)</f>
        <v>0</v>
      </c>
      <c r="AM266" s="254">
        <f t="shared" si="17"/>
        <v>380.16</v>
      </c>
      <c r="AN266" s="254">
        <f t="shared" si="18"/>
        <v>10264.32</v>
      </c>
      <c r="AO266" s="259"/>
      <c r="AP266" s="260">
        <f t="shared" si="19"/>
        <v>0</v>
      </c>
      <c r="AQ266" s="259"/>
      <c r="AR266" s="257"/>
      <c r="AS266" s="257"/>
      <c r="AT266" s="257"/>
      <c r="AU266" s="257"/>
      <c r="AV266" s="257"/>
      <c r="AW266" s="257"/>
    </row>
    <row r="267" spans="2:49" s="265" customFormat="1" x14ac:dyDescent="0.4">
      <c r="B267" s="251">
        <v>3</v>
      </c>
      <c r="C267" s="251" t="s">
        <v>2139</v>
      </c>
      <c r="D267" s="251" t="s">
        <v>462</v>
      </c>
      <c r="E267" s="251" t="s">
        <v>284</v>
      </c>
      <c r="F267" s="251" t="s">
        <v>483</v>
      </c>
      <c r="G267" s="251"/>
      <c r="H267" s="251" t="s">
        <v>9</v>
      </c>
      <c r="I267" s="251">
        <v>9</v>
      </c>
      <c r="J267" s="251">
        <v>220</v>
      </c>
      <c r="K267" s="251" t="s">
        <v>528</v>
      </c>
      <c r="L267" s="251"/>
      <c r="M267" s="251" t="s">
        <v>16</v>
      </c>
      <c r="N267" s="251">
        <v>1</v>
      </c>
      <c r="O267" s="251" t="s">
        <v>236</v>
      </c>
      <c r="P267" s="251" t="s">
        <v>9</v>
      </c>
      <c r="Q267" s="251" t="s">
        <v>9</v>
      </c>
      <c r="R267" s="251" t="s">
        <v>9</v>
      </c>
      <c r="S267" s="251" t="s">
        <v>9</v>
      </c>
      <c r="T267" s="251" t="s">
        <v>9</v>
      </c>
      <c r="U267" s="251" t="s">
        <v>9</v>
      </c>
      <c r="V267" s="251" t="s">
        <v>9</v>
      </c>
      <c r="W267" s="251" t="s">
        <v>9</v>
      </c>
      <c r="X267" s="251" t="s">
        <v>9</v>
      </c>
      <c r="Y267" s="251">
        <v>47</v>
      </c>
      <c r="Z267" s="251">
        <v>2</v>
      </c>
      <c r="AA267" s="251">
        <v>2</v>
      </c>
      <c r="AB267" s="252">
        <f t="shared" si="20"/>
        <v>186.12</v>
      </c>
      <c r="AC267" s="252">
        <f>ROUND(AB267*事業まとめ!$Q$6,2)</f>
        <v>5025.24</v>
      </c>
      <c r="AD267" s="253"/>
      <c r="AE267" s="253"/>
      <c r="AF267" s="253"/>
      <c r="AG267" s="253"/>
      <c r="AH267" s="253"/>
      <c r="AI267" s="253"/>
      <c r="AJ267" s="253"/>
      <c r="AK267" s="252">
        <f t="shared" si="16"/>
        <v>0</v>
      </c>
      <c r="AL267" s="252">
        <f>ROUND(AK267*事業まとめ!$Q$6,2)</f>
        <v>0</v>
      </c>
      <c r="AM267" s="254">
        <f t="shared" si="17"/>
        <v>186.12</v>
      </c>
      <c r="AN267" s="254">
        <f t="shared" si="18"/>
        <v>5025.24</v>
      </c>
      <c r="AO267" s="259"/>
      <c r="AP267" s="260">
        <f t="shared" si="19"/>
        <v>0</v>
      </c>
      <c r="AQ267" s="259"/>
      <c r="AR267" s="257"/>
      <c r="AS267" s="257"/>
      <c r="AT267" s="257"/>
      <c r="AU267" s="257"/>
      <c r="AV267" s="257"/>
      <c r="AW267" s="257"/>
    </row>
    <row r="268" spans="2:49" s="265" customFormat="1" x14ac:dyDescent="0.4">
      <c r="B268" s="251">
        <v>3</v>
      </c>
      <c r="C268" s="251" t="s">
        <v>2140</v>
      </c>
      <c r="D268" s="251" t="s">
        <v>462</v>
      </c>
      <c r="E268" s="251" t="s">
        <v>284</v>
      </c>
      <c r="F268" s="251" t="s">
        <v>483</v>
      </c>
      <c r="G268" s="251"/>
      <c r="H268" s="251" t="s">
        <v>9</v>
      </c>
      <c r="I268" s="251">
        <v>9</v>
      </c>
      <c r="J268" s="251">
        <v>220</v>
      </c>
      <c r="K268" s="251" t="s">
        <v>51</v>
      </c>
      <c r="L268" s="251"/>
      <c r="M268" s="251" t="s">
        <v>10</v>
      </c>
      <c r="N268" s="251">
        <v>2</v>
      </c>
      <c r="O268" s="251" t="s">
        <v>299</v>
      </c>
      <c r="P268" s="251" t="s">
        <v>9</v>
      </c>
      <c r="Q268" s="251" t="s">
        <v>396</v>
      </c>
      <c r="R268" s="251" t="s">
        <v>11</v>
      </c>
      <c r="S268" s="251" t="s">
        <v>9</v>
      </c>
      <c r="T268" s="251" t="s">
        <v>9</v>
      </c>
      <c r="U268" s="251" t="s">
        <v>9</v>
      </c>
      <c r="V268" s="251" t="s">
        <v>9</v>
      </c>
      <c r="W268" s="251" t="s">
        <v>9</v>
      </c>
      <c r="X268" s="251" t="s">
        <v>9</v>
      </c>
      <c r="Y268" s="251">
        <v>48</v>
      </c>
      <c r="Z268" s="251">
        <v>4</v>
      </c>
      <c r="AA268" s="251">
        <v>8</v>
      </c>
      <c r="AB268" s="252">
        <f t="shared" si="20"/>
        <v>760.32</v>
      </c>
      <c r="AC268" s="252">
        <f>ROUND(AB268*事業まとめ!$Q$6,2)</f>
        <v>20528.64</v>
      </c>
      <c r="AD268" s="253"/>
      <c r="AE268" s="253"/>
      <c r="AF268" s="253"/>
      <c r="AG268" s="253"/>
      <c r="AH268" s="253"/>
      <c r="AI268" s="253"/>
      <c r="AJ268" s="253"/>
      <c r="AK268" s="252">
        <f t="shared" si="16"/>
        <v>0</v>
      </c>
      <c r="AL268" s="252">
        <f>ROUND(AK268*事業まとめ!$Q$6,2)</f>
        <v>0</v>
      </c>
      <c r="AM268" s="254">
        <f t="shared" si="17"/>
        <v>760.32</v>
      </c>
      <c r="AN268" s="254">
        <f t="shared" si="18"/>
        <v>20528.64</v>
      </c>
      <c r="AO268" s="259"/>
      <c r="AP268" s="260">
        <f t="shared" si="19"/>
        <v>0</v>
      </c>
      <c r="AQ268" s="259"/>
      <c r="AR268" s="257"/>
      <c r="AS268" s="257"/>
      <c r="AT268" s="257"/>
      <c r="AU268" s="257"/>
      <c r="AV268" s="257"/>
      <c r="AW268" s="257"/>
    </row>
    <row r="269" spans="2:49" s="265" customFormat="1" x14ac:dyDescent="0.4">
      <c r="B269" s="251">
        <v>3</v>
      </c>
      <c r="C269" s="251" t="s">
        <v>2139</v>
      </c>
      <c r="D269" s="251" t="s">
        <v>462</v>
      </c>
      <c r="E269" s="251" t="s">
        <v>284</v>
      </c>
      <c r="F269" s="251" t="s">
        <v>483</v>
      </c>
      <c r="G269" s="251"/>
      <c r="H269" s="251" t="s">
        <v>9</v>
      </c>
      <c r="I269" s="251">
        <v>9</v>
      </c>
      <c r="J269" s="251">
        <v>220</v>
      </c>
      <c r="K269" s="251" t="s">
        <v>508</v>
      </c>
      <c r="L269" s="251"/>
      <c r="M269" s="251" t="s">
        <v>10</v>
      </c>
      <c r="N269" s="251">
        <v>2</v>
      </c>
      <c r="O269" s="251" t="s">
        <v>299</v>
      </c>
      <c r="P269" s="251" t="s">
        <v>9</v>
      </c>
      <c r="Q269" s="251" t="s">
        <v>397</v>
      </c>
      <c r="R269" s="251" t="s">
        <v>398</v>
      </c>
      <c r="S269" s="251" t="s">
        <v>9</v>
      </c>
      <c r="T269" s="251" t="s">
        <v>9</v>
      </c>
      <c r="U269" s="251" t="s">
        <v>9</v>
      </c>
      <c r="V269" s="251" t="s">
        <v>9</v>
      </c>
      <c r="W269" s="251" t="s">
        <v>9</v>
      </c>
      <c r="X269" s="251" t="s">
        <v>9</v>
      </c>
      <c r="Y269" s="251">
        <v>48</v>
      </c>
      <c r="Z269" s="251">
        <v>2</v>
      </c>
      <c r="AA269" s="251">
        <v>4</v>
      </c>
      <c r="AB269" s="252">
        <f t="shared" si="20"/>
        <v>380.16</v>
      </c>
      <c r="AC269" s="252">
        <f>ROUND(AB269*事業まとめ!$Q$6,2)</f>
        <v>10264.32</v>
      </c>
      <c r="AD269" s="253"/>
      <c r="AE269" s="253"/>
      <c r="AF269" s="253"/>
      <c r="AG269" s="253"/>
      <c r="AH269" s="253"/>
      <c r="AI269" s="253"/>
      <c r="AJ269" s="253"/>
      <c r="AK269" s="252">
        <f t="shared" si="16"/>
        <v>0</v>
      </c>
      <c r="AL269" s="252">
        <f>ROUND(AK269*事業まとめ!$Q$6,2)</f>
        <v>0</v>
      </c>
      <c r="AM269" s="254">
        <f t="shared" si="17"/>
        <v>380.16</v>
      </c>
      <c r="AN269" s="254">
        <f t="shared" si="18"/>
        <v>10264.32</v>
      </c>
      <c r="AO269" s="259"/>
      <c r="AP269" s="260">
        <f t="shared" si="19"/>
        <v>0</v>
      </c>
      <c r="AQ269" s="259"/>
      <c r="AR269" s="257"/>
      <c r="AS269" s="257"/>
      <c r="AT269" s="257"/>
      <c r="AU269" s="257"/>
      <c r="AV269" s="257"/>
      <c r="AW269" s="257"/>
    </row>
    <row r="270" spans="2:49" s="265" customFormat="1" x14ac:dyDescent="0.4">
      <c r="B270" s="251">
        <v>3</v>
      </c>
      <c r="C270" s="251" t="s">
        <v>2140</v>
      </c>
      <c r="D270" s="251" t="s">
        <v>462</v>
      </c>
      <c r="E270" s="251" t="s">
        <v>284</v>
      </c>
      <c r="F270" s="251" t="s">
        <v>483</v>
      </c>
      <c r="G270" s="251"/>
      <c r="H270" s="251" t="s">
        <v>9</v>
      </c>
      <c r="I270" s="251">
        <v>9</v>
      </c>
      <c r="J270" s="251">
        <v>220</v>
      </c>
      <c r="K270" s="251" t="s">
        <v>528</v>
      </c>
      <c r="L270" s="251"/>
      <c r="M270" s="251" t="s">
        <v>16</v>
      </c>
      <c r="N270" s="251">
        <v>1</v>
      </c>
      <c r="O270" s="251" t="s">
        <v>236</v>
      </c>
      <c r="P270" s="251" t="s">
        <v>9</v>
      </c>
      <c r="Q270" s="251" t="s">
        <v>9</v>
      </c>
      <c r="R270" s="251" t="s">
        <v>9</v>
      </c>
      <c r="S270" s="251" t="s">
        <v>9</v>
      </c>
      <c r="T270" s="251" t="s">
        <v>9</v>
      </c>
      <c r="U270" s="251" t="s">
        <v>9</v>
      </c>
      <c r="V270" s="251" t="s">
        <v>9</v>
      </c>
      <c r="W270" s="251" t="s">
        <v>9</v>
      </c>
      <c r="X270" s="251" t="s">
        <v>9</v>
      </c>
      <c r="Y270" s="251">
        <v>47</v>
      </c>
      <c r="Z270" s="251">
        <v>2</v>
      </c>
      <c r="AA270" s="251">
        <v>2</v>
      </c>
      <c r="AB270" s="252">
        <f t="shared" si="20"/>
        <v>186.12</v>
      </c>
      <c r="AC270" s="252">
        <f>ROUND(AB270*事業まとめ!$Q$6,2)</f>
        <v>5025.24</v>
      </c>
      <c r="AD270" s="253"/>
      <c r="AE270" s="253"/>
      <c r="AF270" s="253"/>
      <c r="AG270" s="253"/>
      <c r="AH270" s="253"/>
      <c r="AI270" s="253"/>
      <c r="AJ270" s="253"/>
      <c r="AK270" s="252">
        <f t="shared" si="16"/>
        <v>0</v>
      </c>
      <c r="AL270" s="252">
        <f>ROUND(AK270*事業まとめ!$Q$6,2)</f>
        <v>0</v>
      </c>
      <c r="AM270" s="254">
        <f t="shared" si="17"/>
        <v>186.12</v>
      </c>
      <c r="AN270" s="254">
        <f t="shared" si="18"/>
        <v>5025.24</v>
      </c>
      <c r="AO270" s="259"/>
      <c r="AP270" s="260">
        <f t="shared" si="19"/>
        <v>0</v>
      </c>
      <c r="AQ270" s="259"/>
      <c r="AR270" s="257"/>
      <c r="AS270" s="257"/>
      <c r="AT270" s="257"/>
      <c r="AU270" s="257"/>
      <c r="AV270" s="257"/>
      <c r="AW270" s="257"/>
    </row>
    <row r="271" spans="2:49" s="265" customFormat="1" x14ac:dyDescent="0.4">
      <c r="B271" s="251">
        <v>3</v>
      </c>
      <c r="C271" s="251" t="s">
        <v>2139</v>
      </c>
      <c r="D271" s="251" t="s">
        <v>462</v>
      </c>
      <c r="E271" s="251" t="s">
        <v>284</v>
      </c>
      <c r="F271" s="251" t="s">
        <v>1887</v>
      </c>
      <c r="G271" s="251"/>
      <c r="H271" s="251" t="s">
        <v>9</v>
      </c>
      <c r="I271" s="251">
        <v>1.8</v>
      </c>
      <c r="J271" s="251">
        <v>200</v>
      </c>
      <c r="K271" s="251" t="s">
        <v>358</v>
      </c>
      <c r="L271" s="251"/>
      <c r="M271" s="251" t="s">
        <v>7</v>
      </c>
      <c r="N271" s="251">
        <v>1</v>
      </c>
      <c r="O271" s="251" t="s">
        <v>8</v>
      </c>
      <c r="P271" s="251" t="s">
        <v>9</v>
      </c>
      <c r="Q271" s="251" t="s">
        <v>468</v>
      </c>
      <c r="R271" s="251" t="s">
        <v>9</v>
      </c>
      <c r="S271" s="251" t="s">
        <v>9</v>
      </c>
      <c r="T271" s="251" t="s">
        <v>9</v>
      </c>
      <c r="U271" s="251" t="s">
        <v>9</v>
      </c>
      <c r="V271" s="251" t="s">
        <v>9</v>
      </c>
      <c r="W271" s="251" t="s">
        <v>9</v>
      </c>
      <c r="X271" s="251" t="s">
        <v>9</v>
      </c>
      <c r="Y271" s="251">
        <v>36</v>
      </c>
      <c r="Z271" s="251">
        <v>2</v>
      </c>
      <c r="AA271" s="251">
        <v>2</v>
      </c>
      <c r="AB271" s="252">
        <f t="shared" si="20"/>
        <v>25.92</v>
      </c>
      <c r="AC271" s="252">
        <f>ROUND(AB271*事業まとめ!$Q$6,2)</f>
        <v>699.84</v>
      </c>
      <c r="AD271" s="253"/>
      <c r="AE271" s="253"/>
      <c r="AF271" s="253"/>
      <c r="AG271" s="253"/>
      <c r="AH271" s="253"/>
      <c r="AI271" s="253"/>
      <c r="AJ271" s="253"/>
      <c r="AK271" s="252">
        <f t="shared" ref="AK271:AK334" si="21">IFERROR(ROUND($I271*$J271*AI271*AJ271/1000,2),0)</f>
        <v>0</v>
      </c>
      <c r="AL271" s="252">
        <f>ROUND(AK271*事業まとめ!$Q$6,2)</f>
        <v>0</v>
      </c>
      <c r="AM271" s="254">
        <f t="shared" ref="AM271:AM334" si="22">AB271-AK271</f>
        <v>25.92</v>
      </c>
      <c r="AN271" s="254">
        <f t="shared" ref="AN271:AN334" si="23">AC271-AL271</f>
        <v>699.84</v>
      </c>
      <c r="AO271" s="259"/>
      <c r="AP271" s="260">
        <f t="shared" ref="AP271:AP334" si="24">IFERROR(AO271*AJ271,0)</f>
        <v>0</v>
      </c>
      <c r="AQ271" s="259"/>
      <c r="AR271" s="257"/>
      <c r="AS271" s="257"/>
      <c r="AT271" s="257"/>
      <c r="AU271" s="257"/>
      <c r="AV271" s="257"/>
      <c r="AW271" s="257"/>
    </row>
    <row r="272" spans="2:49" s="265" customFormat="1" x14ac:dyDescent="0.4">
      <c r="B272" s="251">
        <v>3</v>
      </c>
      <c r="C272" s="251" t="s">
        <v>2140</v>
      </c>
      <c r="D272" s="251" t="s">
        <v>462</v>
      </c>
      <c r="E272" s="251" t="s">
        <v>284</v>
      </c>
      <c r="F272" s="258" t="s">
        <v>1888</v>
      </c>
      <c r="G272" s="251"/>
      <c r="H272" s="251" t="s">
        <v>9</v>
      </c>
      <c r="I272" s="251">
        <v>1.8</v>
      </c>
      <c r="J272" s="251">
        <v>200</v>
      </c>
      <c r="K272" s="251" t="s">
        <v>358</v>
      </c>
      <c r="L272" s="251"/>
      <c r="M272" s="251" t="s">
        <v>7</v>
      </c>
      <c r="N272" s="251">
        <v>1</v>
      </c>
      <c r="O272" s="251" t="s">
        <v>8</v>
      </c>
      <c r="P272" s="251" t="s">
        <v>9</v>
      </c>
      <c r="Q272" s="251" t="s">
        <v>468</v>
      </c>
      <c r="R272" s="251" t="s">
        <v>9</v>
      </c>
      <c r="S272" s="251" t="s">
        <v>9</v>
      </c>
      <c r="T272" s="251" t="s">
        <v>9</v>
      </c>
      <c r="U272" s="251" t="s">
        <v>9</v>
      </c>
      <c r="V272" s="251" t="s">
        <v>9</v>
      </c>
      <c r="W272" s="251" t="s">
        <v>9</v>
      </c>
      <c r="X272" s="251" t="s">
        <v>9</v>
      </c>
      <c r="Y272" s="251">
        <v>36</v>
      </c>
      <c r="Z272" s="251">
        <v>2</v>
      </c>
      <c r="AA272" s="251">
        <v>2</v>
      </c>
      <c r="AB272" s="252">
        <f t="shared" si="20"/>
        <v>25.92</v>
      </c>
      <c r="AC272" s="252">
        <f>ROUND(AB272*事業まとめ!$Q$6,2)</f>
        <v>699.84</v>
      </c>
      <c r="AD272" s="253"/>
      <c r="AE272" s="253"/>
      <c r="AF272" s="253"/>
      <c r="AG272" s="253"/>
      <c r="AH272" s="253"/>
      <c r="AI272" s="253"/>
      <c r="AJ272" s="253"/>
      <c r="AK272" s="252">
        <f t="shared" si="21"/>
        <v>0</v>
      </c>
      <c r="AL272" s="252">
        <f>ROUND(AK272*事業まとめ!$Q$6,2)</f>
        <v>0</v>
      </c>
      <c r="AM272" s="254">
        <f t="shared" si="22"/>
        <v>25.92</v>
      </c>
      <c r="AN272" s="254">
        <f t="shared" si="23"/>
        <v>699.84</v>
      </c>
      <c r="AO272" s="259"/>
      <c r="AP272" s="260">
        <f t="shared" si="24"/>
        <v>0</v>
      </c>
      <c r="AQ272" s="259"/>
      <c r="AR272" s="257"/>
      <c r="AS272" s="257"/>
      <c r="AT272" s="257"/>
      <c r="AU272" s="257"/>
      <c r="AV272" s="257"/>
      <c r="AW272" s="257"/>
    </row>
    <row r="273" spans="2:49" s="265" customFormat="1" x14ac:dyDescent="0.4">
      <c r="B273" s="251">
        <v>3</v>
      </c>
      <c r="C273" s="251" t="s">
        <v>2139</v>
      </c>
      <c r="D273" s="251" t="s">
        <v>462</v>
      </c>
      <c r="E273" s="251" t="s">
        <v>284</v>
      </c>
      <c r="F273" s="251" t="s">
        <v>1886</v>
      </c>
      <c r="G273" s="251"/>
      <c r="H273" s="251" t="s">
        <v>9</v>
      </c>
      <c r="I273" s="251">
        <v>9</v>
      </c>
      <c r="J273" s="251">
        <v>220</v>
      </c>
      <c r="K273" s="251" t="s">
        <v>551</v>
      </c>
      <c r="L273" s="251"/>
      <c r="M273" s="251" t="s">
        <v>7</v>
      </c>
      <c r="N273" s="251">
        <v>1</v>
      </c>
      <c r="O273" s="251" t="s">
        <v>13</v>
      </c>
      <c r="P273" s="251" t="s">
        <v>9</v>
      </c>
      <c r="Q273" s="251" t="s">
        <v>9</v>
      </c>
      <c r="R273" s="251" t="s">
        <v>259</v>
      </c>
      <c r="S273" s="251" t="s">
        <v>9</v>
      </c>
      <c r="T273" s="251" t="s">
        <v>9</v>
      </c>
      <c r="U273" s="251" t="s">
        <v>9</v>
      </c>
      <c r="V273" s="251" t="s">
        <v>9</v>
      </c>
      <c r="W273" s="251" t="s">
        <v>9</v>
      </c>
      <c r="X273" s="251" t="s">
        <v>9</v>
      </c>
      <c r="Y273" s="251">
        <v>28</v>
      </c>
      <c r="Z273" s="251">
        <v>2</v>
      </c>
      <c r="AA273" s="251">
        <v>2</v>
      </c>
      <c r="AB273" s="252">
        <f t="shared" si="20"/>
        <v>110.88</v>
      </c>
      <c r="AC273" s="252">
        <f>ROUND(AB273*事業まとめ!$Q$6,2)</f>
        <v>2993.76</v>
      </c>
      <c r="AD273" s="253"/>
      <c r="AE273" s="253"/>
      <c r="AF273" s="253"/>
      <c r="AG273" s="253"/>
      <c r="AH273" s="253"/>
      <c r="AI273" s="253"/>
      <c r="AJ273" s="253"/>
      <c r="AK273" s="252">
        <f t="shared" si="21"/>
        <v>0</v>
      </c>
      <c r="AL273" s="252">
        <f>ROUND(AK273*事業まとめ!$Q$6,2)</f>
        <v>0</v>
      </c>
      <c r="AM273" s="254">
        <f t="shared" si="22"/>
        <v>110.88</v>
      </c>
      <c r="AN273" s="254">
        <f t="shared" si="23"/>
        <v>2993.76</v>
      </c>
      <c r="AO273" s="259"/>
      <c r="AP273" s="260">
        <f t="shared" si="24"/>
        <v>0</v>
      </c>
      <c r="AQ273" s="259"/>
      <c r="AR273" s="257"/>
      <c r="AS273" s="257"/>
      <c r="AT273" s="257"/>
      <c r="AU273" s="257"/>
      <c r="AV273" s="257"/>
      <c r="AW273" s="257"/>
    </row>
    <row r="274" spans="2:49" s="265" customFormat="1" x14ac:dyDescent="0.4">
      <c r="B274" s="251">
        <v>3</v>
      </c>
      <c r="C274" s="251" t="s">
        <v>2140</v>
      </c>
      <c r="D274" s="251" t="s">
        <v>471</v>
      </c>
      <c r="E274" s="251" t="s">
        <v>284</v>
      </c>
      <c r="F274" s="251" t="s">
        <v>64</v>
      </c>
      <c r="G274" s="251"/>
      <c r="H274" s="251" t="s">
        <v>9</v>
      </c>
      <c r="I274" s="251">
        <v>0.5</v>
      </c>
      <c r="J274" s="251">
        <v>220</v>
      </c>
      <c r="K274" s="251" t="s">
        <v>553</v>
      </c>
      <c r="L274" s="251"/>
      <c r="M274" s="251" t="s">
        <v>10</v>
      </c>
      <c r="N274" s="251">
        <v>2</v>
      </c>
      <c r="O274" s="251" t="s">
        <v>287</v>
      </c>
      <c r="P274" s="251" t="s">
        <v>9</v>
      </c>
      <c r="Q274" s="251" t="s">
        <v>9</v>
      </c>
      <c r="R274" s="251" t="s">
        <v>9</v>
      </c>
      <c r="S274" s="251" t="s">
        <v>9</v>
      </c>
      <c r="T274" s="251" t="s">
        <v>9</v>
      </c>
      <c r="U274" s="251" t="s">
        <v>9</v>
      </c>
      <c r="V274" s="251" t="s">
        <v>9</v>
      </c>
      <c r="W274" s="251" t="s">
        <v>9</v>
      </c>
      <c r="X274" s="251" t="s">
        <v>9</v>
      </c>
      <c r="Y274" s="251">
        <v>47</v>
      </c>
      <c r="Z274" s="251">
        <v>2</v>
      </c>
      <c r="AA274" s="251">
        <v>4</v>
      </c>
      <c r="AB274" s="252">
        <f t="shared" si="20"/>
        <v>20.68</v>
      </c>
      <c r="AC274" s="252">
        <f>ROUND(AB274*事業まとめ!$Q$6,2)</f>
        <v>558.36</v>
      </c>
      <c r="AD274" s="253"/>
      <c r="AE274" s="253"/>
      <c r="AF274" s="253"/>
      <c r="AG274" s="253"/>
      <c r="AH274" s="253"/>
      <c r="AI274" s="253"/>
      <c r="AJ274" s="253"/>
      <c r="AK274" s="252">
        <f t="shared" si="21"/>
        <v>0</v>
      </c>
      <c r="AL274" s="252">
        <f>ROUND(AK274*事業まとめ!$Q$6,2)</f>
        <v>0</v>
      </c>
      <c r="AM274" s="254">
        <f t="shared" si="22"/>
        <v>20.68</v>
      </c>
      <c r="AN274" s="254">
        <f t="shared" si="23"/>
        <v>558.36</v>
      </c>
      <c r="AO274" s="259"/>
      <c r="AP274" s="260">
        <f t="shared" si="24"/>
        <v>0</v>
      </c>
      <c r="AQ274" s="259"/>
      <c r="AR274" s="257"/>
      <c r="AS274" s="257"/>
      <c r="AT274" s="257"/>
      <c r="AU274" s="257"/>
      <c r="AV274" s="257"/>
      <c r="AW274" s="257"/>
    </row>
    <row r="275" spans="2:49" s="265" customFormat="1" x14ac:dyDescent="0.4">
      <c r="B275" s="251">
        <v>3</v>
      </c>
      <c r="C275" s="251" t="s">
        <v>2139</v>
      </c>
      <c r="D275" s="251" t="s">
        <v>471</v>
      </c>
      <c r="E275" s="251" t="s">
        <v>284</v>
      </c>
      <c r="F275" s="251" t="s">
        <v>483</v>
      </c>
      <c r="G275" s="251"/>
      <c r="H275" s="251" t="s">
        <v>9</v>
      </c>
      <c r="I275" s="251">
        <v>9</v>
      </c>
      <c r="J275" s="251">
        <v>220</v>
      </c>
      <c r="K275" s="251" t="s">
        <v>51</v>
      </c>
      <c r="L275" s="251"/>
      <c r="M275" s="251" t="s">
        <v>10</v>
      </c>
      <c r="N275" s="251">
        <v>2</v>
      </c>
      <c r="O275" s="251" t="s">
        <v>299</v>
      </c>
      <c r="P275" s="251" t="s">
        <v>9</v>
      </c>
      <c r="Q275" s="251" t="s">
        <v>396</v>
      </c>
      <c r="R275" s="251" t="s">
        <v>11</v>
      </c>
      <c r="S275" s="251" t="s">
        <v>9</v>
      </c>
      <c r="T275" s="251" t="s">
        <v>9</v>
      </c>
      <c r="U275" s="251" t="s">
        <v>9</v>
      </c>
      <c r="V275" s="251" t="s">
        <v>9</v>
      </c>
      <c r="W275" s="251" t="s">
        <v>9</v>
      </c>
      <c r="X275" s="251" t="s">
        <v>9</v>
      </c>
      <c r="Y275" s="251">
        <v>48</v>
      </c>
      <c r="Z275" s="251">
        <v>6</v>
      </c>
      <c r="AA275" s="251">
        <v>12</v>
      </c>
      <c r="AB275" s="252">
        <f t="shared" si="20"/>
        <v>1140.48</v>
      </c>
      <c r="AC275" s="252">
        <f>ROUND(AB275*事業まとめ!$Q$6,2)</f>
        <v>30792.959999999999</v>
      </c>
      <c r="AD275" s="253"/>
      <c r="AE275" s="253"/>
      <c r="AF275" s="253"/>
      <c r="AG275" s="253"/>
      <c r="AH275" s="253"/>
      <c r="AI275" s="253"/>
      <c r="AJ275" s="253"/>
      <c r="AK275" s="252">
        <f t="shared" si="21"/>
        <v>0</v>
      </c>
      <c r="AL275" s="252">
        <f>ROUND(AK275*事業まとめ!$Q$6,2)</f>
        <v>0</v>
      </c>
      <c r="AM275" s="254">
        <f t="shared" si="22"/>
        <v>1140.48</v>
      </c>
      <c r="AN275" s="254">
        <f t="shared" si="23"/>
        <v>30792.959999999999</v>
      </c>
      <c r="AO275" s="259"/>
      <c r="AP275" s="260">
        <f t="shared" si="24"/>
        <v>0</v>
      </c>
      <c r="AQ275" s="259"/>
      <c r="AR275" s="257"/>
      <c r="AS275" s="257"/>
      <c r="AT275" s="257"/>
      <c r="AU275" s="257"/>
      <c r="AV275" s="257"/>
      <c r="AW275" s="257"/>
    </row>
    <row r="276" spans="2:49" s="265" customFormat="1" x14ac:dyDescent="0.4">
      <c r="B276" s="251">
        <v>3</v>
      </c>
      <c r="C276" s="251" t="s">
        <v>2140</v>
      </c>
      <c r="D276" s="251" t="s">
        <v>471</v>
      </c>
      <c r="E276" s="251" t="s">
        <v>284</v>
      </c>
      <c r="F276" s="251" t="s">
        <v>483</v>
      </c>
      <c r="G276" s="251"/>
      <c r="H276" s="251" t="s">
        <v>9</v>
      </c>
      <c r="I276" s="251">
        <v>9</v>
      </c>
      <c r="J276" s="251">
        <v>220</v>
      </c>
      <c r="K276" s="251" t="s">
        <v>528</v>
      </c>
      <c r="L276" s="251"/>
      <c r="M276" s="251" t="s">
        <v>16</v>
      </c>
      <c r="N276" s="251">
        <v>1</v>
      </c>
      <c r="O276" s="251" t="s">
        <v>236</v>
      </c>
      <c r="P276" s="251" t="s">
        <v>9</v>
      </c>
      <c r="Q276" s="251" t="s">
        <v>9</v>
      </c>
      <c r="R276" s="251" t="s">
        <v>9</v>
      </c>
      <c r="S276" s="251" t="s">
        <v>9</v>
      </c>
      <c r="T276" s="251" t="s">
        <v>9</v>
      </c>
      <c r="U276" s="251" t="s">
        <v>9</v>
      </c>
      <c r="V276" s="251" t="s">
        <v>9</v>
      </c>
      <c r="W276" s="251" t="s">
        <v>9</v>
      </c>
      <c r="X276" s="251" t="s">
        <v>9</v>
      </c>
      <c r="Y276" s="251">
        <v>47</v>
      </c>
      <c r="Z276" s="251">
        <v>2</v>
      </c>
      <c r="AA276" s="251">
        <v>2</v>
      </c>
      <c r="AB276" s="252">
        <f t="shared" si="20"/>
        <v>186.12</v>
      </c>
      <c r="AC276" s="252">
        <f>ROUND(AB276*事業まとめ!$Q$6,2)</f>
        <v>5025.24</v>
      </c>
      <c r="AD276" s="253"/>
      <c r="AE276" s="253"/>
      <c r="AF276" s="253"/>
      <c r="AG276" s="253"/>
      <c r="AH276" s="253"/>
      <c r="AI276" s="253"/>
      <c r="AJ276" s="253"/>
      <c r="AK276" s="252">
        <f t="shared" si="21"/>
        <v>0</v>
      </c>
      <c r="AL276" s="252">
        <f>ROUND(AK276*事業まとめ!$Q$6,2)</f>
        <v>0</v>
      </c>
      <c r="AM276" s="254">
        <f t="shared" si="22"/>
        <v>186.12</v>
      </c>
      <c r="AN276" s="254">
        <f t="shared" si="23"/>
        <v>5025.24</v>
      </c>
      <c r="AO276" s="259"/>
      <c r="AP276" s="260">
        <f t="shared" si="24"/>
        <v>0</v>
      </c>
      <c r="AQ276" s="259"/>
      <c r="AR276" s="257"/>
      <c r="AS276" s="257"/>
      <c r="AT276" s="257"/>
      <c r="AU276" s="257"/>
      <c r="AV276" s="257"/>
      <c r="AW276" s="257"/>
    </row>
    <row r="277" spans="2:49" s="265" customFormat="1" x14ac:dyDescent="0.4">
      <c r="B277" s="251">
        <v>3</v>
      </c>
      <c r="C277" s="251" t="s">
        <v>2139</v>
      </c>
      <c r="D277" s="251" t="s">
        <v>471</v>
      </c>
      <c r="E277" s="251" t="s">
        <v>284</v>
      </c>
      <c r="F277" s="251" t="s">
        <v>1832</v>
      </c>
      <c r="G277" s="251"/>
      <c r="H277" s="251" t="s">
        <v>9</v>
      </c>
      <c r="I277" s="251">
        <v>0.5</v>
      </c>
      <c r="J277" s="251">
        <v>220</v>
      </c>
      <c r="K277" s="251" t="s">
        <v>560</v>
      </c>
      <c r="L277" s="251"/>
      <c r="M277" s="251" t="s">
        <v>10</v>
      </c>
      <c r="N277" s="251">
        <v>2</v>
      </c>
      <c r="O277" s="251" t="s">
        <v>287</v>
      </c>
      <c r="P277" s="251" t="s">
        <v>9</v>
      </c>
      <c r="Q277" s="251" t="s">
        <v>9</v>
      </c>
      <c r="R277" s="251" t="s">
        <v>9</v>
      </c>
      <c r="S277" s="251" t="s">
        <v>9</v>
      </c>
      <c r="T277" s="251" t="s">
        <v>9</v>
      </c>
      <c r="U277" s="251" t="s">
        <v>9</v>
      </c>
      <c r="V277" s="251" t="s">
        <v>9</v>
      </c>
      <c r="W277" s="251" t="s">
        <v>9</v>
      </c>
      <c r="X277" s="251" t="s">
        <v>9</v>
      </c>
      <c r="Y277" s="251">
        <v>47</v>
      </c>
      <c r="Z277" s="251">
        <v>2</v>
      </c>
      <c r="AA277" s="251">
        <v>4</v>
      </c>
      <c r="AB277" s="252">
        <f t="shared" si="20"/>
        <v>20.68</v>
      </c>
      <c r="AC277" s="252">
        <f>ROUND(AB277*事業まとめ!$Q$6,2)</f>
        <v>558.36</v>
      </c>
      <c r="AD277" s="253"/>
      <c r="AE277" s="253"/>
      <c r="AF277" s="253"/>
      <c r="AG277" s="253"/>
      <c r="AH277" s="253"/>
      <c r="AI277" s="253"/>
      <c r="AJ277" s="253"/>
      <c r="AK277" s="252">
        <f t="shared" si="21"/>
        <v>0</v>
      </c>
      <c r="AL277" s="252">
        <f>ROUND(AK277*事業まとめ!$Q$6,2)</f>
        <v>0</v>
      </c>
      <c r="AM277" s="254">
        <f t="shared" si="22"/>
        <v>20.68</v>
      </c>
      <c r="AN277" s="254">
        <f t="shared" si="23"/>
        <v>558.36</v>
      </c>
      <c r="AO277" s="259"/>
      <c r="AP277" s="260">
        <f t="shared" si="24"/>
        <v>0</v>
      </c>
      <c r="AQ277" s="259"/>
      <c r="AR277" s="257"/>
      <c r="AS277" s="257"/>
      <c r="AT277" s="257"/>
      <c r="AU277" s="257"/>
      <c r="AV277" s="257"/>
      <c r="AW277" s="257"/>
    </row>
    <row r="278" spans="2:49" s="265" customFormat="1" x14ac:dyDescent="0.4">
      <c r="B278" s="251">
        <v>3</v>
      </c>
      <c r="C278" s="251" t="s">
        <v>2140</v>
      </c>
      <c r="D278" s="251" t="s">
        <v>471</v>
      </c>
      <c r="E278" s="251" t="s">
        <v>284</v>
      </c>
      <c r="F278" s="251" t="s">
        <v>494</v>
      </c>
      <c r="G278" s="251"/>
      <c r="H278" s="251" t="s">
        <v>9</v>
      </c>
      <c r="I278" s="251">
        <v>3</v>
      </c>
      <c r="J278" s="251">
        <v>220</v>
      </c>
      <c r="K278" s="251" t="s">
        <v>574</v>
      </c>
      <c r="L278" s="251"/>
      <c r="M278" s="251" t="s">
        <v>282</v>
      </c>
      <c r="N278" s="251">
        <v>1</v>
      </c>
      <c r="O278" s="251" t="s">
        <v>287</v>
      </c>
      <c r="P278" s="251" t="s">
        <v>9</v>
      </c>
      <c r="Q278" s="251" t="s">
        <v>9</v>
      </c>
      <c r="R278" s="251" t="s">
        <v>9</v>
      </c>
      <c r="S278" s="251" t="s">
        <v>9</v>
      </c>
      <c r="T278" s="251" t="s">
        <v>9</v>
      </c>
      <c r="U278" s="251" t="s">
        <v>9</v>
      </c>
      <c r="V278" s="251" t="s">
        <v>9</v>
      </c>
      <c r="W278" s="251" t="s">
        <v>9</v>
      </c>
      <c r="X278" s="251" t="s">
        <v>9</v>
      </c>
      <c r="Y278" s="251">
        <v>47</v>
      </c>
      <c r="Z278" s="251">
        <v>25</v>
      </c>
      <c r="AA278" s="251">
        <v>25</v>
      </c>
      <c r="AB278" s="252">
        <f t="shared" si="20"/>
        <v>775.5</v>
      </c>
      <c r="AC278" s="252">
        <f>ROUND(AB278*事業まとめ!$Q$6,2)</f>
        <v>20938.5</v>
      </c>
      <c r="AD278" s="253"/>
      <c r="AE278" s="253"/>
      <c r="AF278" s="253"/>
      <c r="AG278" s="253"/>
      <c r="AH278" s="253"/>
      <c r="AI278" s="253"/>
      <c r="AJ278" s="253"/>
      <c r="AK278" s="252">
        <f t="shared" si="21"/>
        <v>0</v>
      </c>
      <c r="AL278" s="252">
        <f>ROUND(AK278*事業まとめ!$Q$6,2)</f>
        <v>0</v>
      </c>
      <c r="AM278" s="254">
        <f t="shared" si="22"/>
        <v>775.5</v>
      </c>
      <c r="AN278" s="254">
        <f t="shared" si="23"/>
        <v>20938.5</v>
      </c>
      <c r="AO278" s="259"/>
      <c r="AP278" s="260">
        <f t="shared" si="24"/>
        <v>0</v>
      </c>
      <c r="AQ278" s="259"/>
      <c r="AR278" s="257"/>
      <c r="AS278" s="257"/>
      <c r="AT278" s="257"/>
      <c r="AU278" s="257"/>
      <c r="AV278" s="257"/>
      <c r="AW278" s="257"/>
    </row>
    <row r="279" spans="2:49" s="265" customFormat="1" x14ac:dyDescent="0.4">
      <c r="B279" s="251">
        <v>3</v>
      </c>
      <c r="C279" s="251" t="s">
        <v>2139</v>
      </c>
      <c r="D279" s="251" t="s">
        <v>471</v>
      </c>
      <c r="E279" s="251" t="s">
        <v>284</v>
      </c>
      <c r="F279" s="251" t="s">
        <v>494</v>
      </c>
      <c r="G279" s="251"/>
      <c r="H279" s="251" t="s">
        <v>9</v>
      </c>
      <c r="I279" s="251">
        <v>3</v>
      </c>
      <c r="J279" s="251">
        <v>220</v>
      </c>
      <c r="K279" s="251" t="s">
        <v>554</v>
      </c>
      <c r="L279" s="251"/>
      <c r="M279" s="251" t="s">
        <v>16</v>
      </c>
      <c r="N279" s="251">
        <v>1</v>
      </c>
      <c r="O279" s="251" t="s">
        <v>287</v>
      </c>
      <c r="P279" s="251" t="s">
        <v>9</v>
      </c>
      <c r="Q279" s="251" t="s">
        <v>9</v>
      </c>
      <c r="R279" s="251" t="s">
        <v>9</v>
      </c>
      <c r="S279" s="251" t="s">
        <v>9</v>
      </c>
      <c r="T279" s="251" t="s">
        <v>9</v>
      </c>
      <c r="U279" s="251" t="s">
        <v>9</v>
      </c>
      <c r="V279" s="251" t="s">
        <v>9</v>
      </c>
      <c r="W279" s="251" t="s">
        <v>9</v>
      </c>
      <c r="X279" s="251" t="s">
        <v>9</v>
      </c>
      <c r="Y279" s="251">
        <v>47</v>
      </c>
      <c r="Z279" s="251">
        <v>2</v>
      </c>
      <c r="AA279" s="251">
        <v>2</v>
      </c>
      <c r="AB279" s="252">
        <f t="shared" si="20"/>
        <v>62.04</v>
      </c>
      <c r="AC279" s="252">
        <f>ROUND(AB279*事業まとめ!$Q$6,2)</f>
        <v>1675.08</v>
      </c>
      <c r="AD279" s="253"/>
      <c r="AE279" s="253"/>
      <c r="AF279" s="253"/>
      <c r="AG279" s="253"/>
      <c r="AH279" s="253"/>
      <c r="AI279" s="253"/>
      <c r="AJ279" s="253"/>
      <c r="AK279" s="252">
        <f t="shared" si="21"/>
        <v>0</v>
      </c>
      <c r="AL279" s="252">
        <f>ROUND(AK279*事業まとめ!$Q$6,2)</f>
        <v>0</v>
      </c>
      <c r="AM279" s="254">
        <f t="shared" si="22"/>
        <v>62.04</v>
      </c>
      <c r="AN279" s="254">
        <f t="shared" si="23"/>
        <v>1675.08</v>
      </c>
      <c r="AO279" s="259"/>
      <c r="AP279" s="260">
        <f t="shared" si="24"/>
        <v>0</v>
      </c>
      <c r="AQ279" s="259"/>
      <c r="AR279" s="257"/>
      <c r="AS279" s="257"/>
      <c r="AT279" s="257"/>
      <c r="AU279" s="257"/>
      <c r="AV279" s="257"/>
      <c r="AW279" s="257"/>
    </row>
    <row r="280" spans="2:49" s="265" customFormat="1" x14ac:dyDescent="0.4">
      <c r="B280" s="251">
        <v>3</v>
      </c>
      <c r="C280" s="251" t="s">
        <v>2140</v>
      </c>
      <c r="D280" s="251" t="s">
        <v>471</v>
      </c>
      <c r="E280" s="251" t="s">
        <v>284</v>
      </c>
      <c r="F280" s="251" t="s">
        <v>494</v>
      </c>
      <c r="G280" s="251"/>
      <c r="H280" s="251" t="s">
        <v>9</v>
      </c>
      <c r="I280" s="251">
        <v>3</v>
      </c>
      <c r="J280" s="251">
        <v>220</v>
      </c>
      <c r="K280" s="251" t="s">
        <v>575</v>
      </c>
      <c r="L280" s="251"/>
      <c r="M280" s="251" t="s">
        <v>443</v>
      </c>
      <c r="N280" s="251">
        <v>1</v>
      </c>
      <c r="O280" s="251" t="s">
        <v>30</v>
      </c>
      <c r="P280" s="251" t="s">
        <v>9</v>
      </c>
      <c r="Q280" s="251" t="s">
        <v>414</v>
      </c>
      <c r="R280" s="251" t="s">
        <v>495</v>
      </c>
      <c r="S280" s="251" t="s">
        <v>9</v>
      </c>
      <c r="T280" s="251" t="s">
        <v>9</v>
      </c>
      <c r="U280" s="251" t="s">
        <v>9</v>
      </c>
      <c r="V280" s="251" t="s">
        <v>9</v>
      </c>
      <c r="W280" s="251" t="s">
        <v>9</v>
      </c>
      <c r="X280" s="251" t="s">
        <v>9</v>
      </c>
      <c r="Y280" s="251">
        <v>54</v>
      </c>
      <c r="Z280" s="251">
        <v>4</v>
      </c>
      <c r="AA280" s="251">
        <v>4</v>
      </c>
      <c r="AB280" s="252">
        <f t="shared" si="20"/>
        <v>142.56</v>
      </c>
      <c r="AC280" s="252">
        <f>ROUND(AB280*事業まとめ!$Q$6,2)</f>
        <v>3849.12</v>
      </c>
      <c r="AD280" s="253"/>
      <c r="AE280" s="253"/>
      <c r="AF280" s="253"/>
      <c r="AG280" s="253"/>
      <c r="AH280" s="253"/>
      <c r="AI280" s="253"/>
      <c r="AJ280" s="253"/>
      <c r="AK280" s="252">
        <f t="shared" si="21"/>
        <v>0</v>
      </c>
      <c r="AL280" s="252">
        <f>ROUND(AK280*事業まとめ!$Q$6,2)</f>
        <v>0</v>
      </c>
      <c r="AM280" s="254">
        <f t="shared" si="22"/>
        <v>142.56</v>
      </c>
      <c r="AN280" s="254">
        <f t="shared" si="23"/>
        <v>3849.12</v>
      </c>
      <c r="AO280" s="259"/>
      <c r="AP280" s="260">
        <f t="shared" si="24"/>
        <v>0</v>
      </c>
      <c r="AQ280" s="259"/>
      <c r="AR280" s="257"/>
      <c r="AS280" s="257"/>
      <c r="AT280" s="257"/>
      <c r="AU280" s="257"/>
      <c r="AV280" s="257"/>
      <c r="AW280" s="257"/>
    </row>
    <row r="281" spans="2:49" s="265" customFormat="1" x14ac:dyDescent="0.4">
      <c r="B281" s="251">
        <v>3</v>
      </c>
      <c r="C281" s="251" t="s">
        <v>2139</v>
      </c>
      <c r="D281" s="251" t="s">
        <v>471</v>
      </c>
      <c r="E281" s="251" t="s">
        <v>284</v>
      </c>
      <c r="F281" s="251" t="s">
        <v>1891</v>
      </c>
      <c r="G281" s="251"/>
      <c r="H281" s="251" t="s">
        <v>9</v>
      </c>
      <c r="I281" s="251">
        <v>1.8</v>
      </c>
      <c r="J281" s="251">
        <v>200</v>
      </c>
      <c r="K281" s="251" t="s">
        <v>555</v>
      </c>
      <c r="L281" s="251"/>
      <c r="M281" s="251" t="s">
        <v>7</v>
      </c>
      <c r="N281" s="251">
        <v>1</v>
      </c>
      <c r="O281" s="251" t="s">
        <v>236</v>
      </c>
      <c r="P281" s="251" t="s">
        <v>9</v>
      </c>
      <c r="Q281" s="251" t="s">
        <v>9</v>
      </c>
      <c r="R281" s="251" t="s">
        <v>9</v>
      </c>
      <c r="S281" s="251" t="s">
        <v>9</v>
      </c>
      <c r="T281" s="251" t="s">
        <v>9</v>
      </c>
      <c r="U281" s="251" t="s">
        <v>9</v>
      </c>
      <c r="V281" s="251" t="s">
        <v>9</v>
      </c>
      <c r="W281" s="251" t="s">
        <v>9</v>
      </c>
      <c r="X281" s="251" t="s">
        <v>9</v>
      </c>
      <c r="Y281" s="251">
        <v>47</v>
      </c>
      <c r="Z281" s="251">
        <v>1</v>
      </c>
      <c r="AA281" s="251">
        <v>1</v>
      </c>
      <c r="AB281" s="252">
        <f t="shared" si="20"/>
        <v>16.920000000000002</v>
      </c>
      <c r="AC281" s="252">
        <f>ROUND(AB281*事業まとめ!$Q$6,2)</f>
        <v>456.84</v>
      </c>
      <c r="AD281" s="253"/>
      <c r="AE281" s="253"/>
      <c r="AF281" s="253"/>
      <c r="AG281" s="253"/>
      <c r="AH281" s="253"/>
      <c r="AI281" s="253"/>
      <c r="AJ281" s="253"/>
      <c r="AK281" s="252">
        <f t="shared" si="21"/>
        <v>0</v>
      </c>
      <c r="AL281" s="252">
        <f>ROUND(AK281*事業まとめ!$Q$6,2)</f>
        <v>0</v>
      </c>
      <c r="AM281" s="254">
        <f t="shared" si="22"/>
        <v>16.920000000000002</v>
      </c>
      <c r="AN281" s="254">
        <f t="shared" si="23"/>
        <v>456.84</v>
      </c>
      <c r="AO281" s="259"/>
      <c r="AP281" s="260">
        <f t="shared" si="24"/>
        <v>0</v>
      </c>
      <c r="AQ281" s="259"/>
      <c r="AR281" s="257"/>
      <c r="AS281" s="257"/>
      <c r="AT281" s="257"/>
      <c r="AU281" s="257"/>
      <c r="AV281" s="257"/>
      <c r="AW281" s="257"/>
    </row>
    <row r="282" spans="2:49" s="265" customFormat="1" x14ac:dyDescent="0.4">
      <c r="B282" s="251">
        <v>3</v>
      </c>
      <c r="C282" s="251" t="s">
        <v>2140</v>
      </c>
      <c r="D282" s="251" t="s">
        <v>471</v>
      </c>
      <c r="E282" s="251" t="s">
        <v>284</v>
      </c>
      <c r="F282" s="258" t="s">
        <v>1891</v>
      </c>
      <c r="G282" s="251"/>
      <c r="H282" s="251" t="s">
        <v>9</v>
      </c>
      <c r="I282" s="251">
        <v>1.8</v>
      </c>
      <c r="J282" s="251">
        <v>200</v>
      </c>
      <c r="K282" s="251" t="s">
        <v>556</v>
      </c>
      <c r="L282" s="251"/>
      <c r="M282" s="251" t="s">
        <v>7</v>
      </c>
      <c r="N282" s="251">
        <v>1</v>
      </c>
      <c r="O282" s="251" t="s">
        <v>13</v>
      </c>
      <c r="P282" s="251" t="s">
        <v>9</v>
      </c>
      <c r="Q282" s="251" t="s">
        <v>9</v>
      </c>
      <c r="R282" s="251" t="s">
        <v>9</v>
      </c>
      <c r="S282" s="251" t="s">
        <v>9</v>
      </c>
      <c r="T282" s="251" t="s">
        <v>9</v>
      </c>
      <c r="U282" s="251" t="s">
        <v>9</v>
      </c>
      <c r="V282" s="251" t="s">
        <v>9</v>
      </c>
      <c r="W282" s="251" t="s">
        <v>9</v>
      </c>
      <c r="X282" s="251" t="s">
        <v>9</v>
      </c>
      <c r="Y282" s="251">
        <v>28</v>
      </c>
      <c r="Z282" s="251">
        <v>2</v>
      </c>
      <c r="AA282" s="251">
        <v>2</v>
      </c>
      <c r="AB282" s="252">
        <f t="shared" si="20"/>
        <v>20.16</v>
      </c>
      <c r="AC282" s="252">
        <f>ROUND(AB282*事業まとめ!$Q$6,2)</f>
        <v>544.32000000000005</v>
      </c>
      <c r="AD282" s="253"/>
      <c r="AE282" s="253"/>
      <c r="AF282" s="253"/>
      <c r="AG282" s="253"/>
      <c r="AH282" s="253"/>
      <c r="AI282" s="253"/>
      <c r="AJ282" s="253"/>
      <c r="AK282" s="252">
        <f t="shared" si="21"/>
        <v>0</v>
      </c>
      <c r="AL282" s="252">
        <f>ROUND(AK282*事業まとめ!$Q$6,2)</f>
        <v>0</v>
      </c>
      <c r="AM282" s="254">
        <f t="shared" si="22"/>
        <v>20.16</v>
      </c>
      <c r="AN282" s="254">
        <f t="shared" si="23"/>
        <v>544.32000000000005</v>
      </c>
      <c r="AO282" s="259"/>
      <c r="AP282" s="260">
        <f t="shared" si="24"/>
        <v>0</v>
      </c>
      <c r="AQ282" s="259"/>
      <c r="AR282" s="257"/>
      <c r="AS282" s="257"/>
      <c r="AT282" s="257"/>
      <c r="AU282" s="257"/>
      <c r="AV282" s="257"/>
      <c r="AW282" s="257"/>
    </row>
    <row r="283" spans="2:49" s="265" customFormat="1" x14ac:dyDescent="0.4">
      <c r="B283" s="251">
        <v>3</v>
      </c>
      <c r="C283" s="251" t="s">
        <v>2139</v>
      </c>
      <c r="D283" s="251" t="s">
        <v>471</v>
      </c>
      <c r="E283" s="251" t="s">
        <v>284</v>
      </c>
      <c r="F283" s="258" t="s">
        <v>1892</v>
      </c>
      <c r="G283" s="251"/>
      <c r="H283" s="251" t="s">
        <v>9</v>
      </c>
      <c r="I283" s="251">
        <v>1.8</v>
      </c>
      <c r="J283" s="251">
        <v>200</v>
      </c>
      <c r="K283" s="251" t="s">
        <v>555</v>
      </c>
      <c r="L283" s="251"/>
      <c r="M283" s="251" t="s">
        <v>7</v>
      </c>
      <c r="N283" s="251">
        <v>1</v>
      </c>
      <c r="O283" s="251" t="s">
        <v>236</v>
      </c>
      <c r="P283" s="251" t="s">
        <v>9</v>
      </c>
      <c r="Q283" s="251" t="s">
        <v>9</v>
      </c>
      <c r="R283" s="251" t="s">
        <v>9</v>
      </c>
      <c r="S283" s="251" t="s">
        <v>9</v>
      </c>
      <c r="T283" s="251" t="s">
        <v>9</v>
      </c>
      <c r="U283" s="251" t="s">
        <v>9</v>
      </c>
      <c r="V283" s="251" t="s">
        <v>9</v>
      </c>
      <c r="W283" s="251" t="s">
        <v>9</v>
      </c>
      <c r="X283" s="251" t="s">
        <v>9</v>
      </c>
      <c r="Y283" s="251">
        <v>47</v>
      </c>
      <c r="Z283" s="251">
        <v>1</v>
      </c>
      <c r="AA283" s="251">
        <v>1</v>
      </c>
      <c r="AB283" s="252">
        <f t="shared" si="20"/>
        <v>16.920000000000002</v>
      </c>
      <c r="AC283" s="252">
        <f>ROUND(AB283*事業まとめ!$Q$6,2)</f>
        <v>456.84</v>
      </c>
      <c r="AD283" s="253"/>
      <c r="AE283" s="253"/>
      <c r="AF283" s="253"/>
      <c r="AG283" s="253"/>
      <c r="AH283" s="253"/>
      <c r="AI283" s="253"/>
      <c r="AJ283" s="253"/>
      <c r="AK283" s="252">
        <f t="shared" si="21"/>
        <v>0</v>
      </c>
      <c r="AL283" s="252">
        <f>ROUND(AK283*事業まとめ!$Q$6,2)</f>
        <v>0</v>
      </c>
      <c r="AM283" s="254">
        <f t="shared" si="22"/>
        <v>16.920000000000002</v>
      </c>
      <c r="AN283" s="254">
        <f t="shared" si="23"/>
        <v>456.84</v>
      </c>
      <c r="AO283" s="259"/>
      <c r="AP283" s="260">
        <f t="shared" si="24"/>
        <v>0</v>
      </c>
      <c r="AQ283" s="259"/>
      <c r="AR283" s="257"/>
      <c r="AS283" s="257"/>
      <c r="AT283" s="257"/>
      <c r="AU283" s="257"/>
      <c r="AV283" s="257"/>
      <c r="AW283" s="257"/>
    </row>
    <row r="284" spans="2:49" s="265" customFormat="1" x14ac:dyDescent="0.4">
      <c r="B284" s="251">
        <v>3</v>
      </c>
      <c r="C284" s="251" t="s">
        <v>2140</v>
      </c>
      <c r="D284" s="251" t="s">
        <v>471</v>
      </c>
      <c r="E284" s="251" t="s">
        <v>284</v>
      </c>
      <c r="F284" s="258" t="s">
        <v>1892</v>
      </c>
      <c r="G284" s="251"/>
      <c r="H284" s="251" t="s">
        <v>9</v>
      </c>
      <c r="I284" s="251">
        <v>1.8</v>
      </c>
      <c r="J284" s="251">
        <v>200</v>
      </c>
      <c r="K284" s="251" t="s">
        <v>556</v>
      </c>
      <c r="L284" s="251"/>
      <c r="M284" s="251" t="s">
        <v>7</v>
      </c>
      <c r="N284" s="251">
        <v>1</v>
      </c>
      <c r="O284" s="251" t="s">
        <v>13</v>
      </c>
      <c r="P284" s="251" t="s">
        <v>9</v>
      </c>
      <c r="Q284" s="251" t="s">
        <v>9</v>
      </c>
      <c r="R284" s="251" t="s">
        <v>9</v>
      </c>
      <c r="S284" s="251" t="s">
        <v>9</v>
      </c>
      <c r="T284" s="251" t="s">
        <v>9</v>
      </c>
      <c r="U284" s="251" t="s">
        <v>9</v>
      </c>
      <c r="V284" s="251" t="s">
        <v>9</v>
      </c>
      <c r="W284" s="251" t="s">
        <v>9</v>
      </c>
      <c r="X284" s="251" t="s">
        <v>9</v>
      </c>
      <c r="Y284" s="251">
        <v>28</v>
      </c>
      <c r="Z284" s="251">
        <v>2</v>
      </c>
      <c r="AA284" s="251">
        <v>2</v>
      </c>
      <c r="AB284" s="252">
        <f t="shared" si="20"/>
        <v>20.16</v>
      </c>
      <c r="AC284" s="252">
        <f>ROUND(AB284*事業まとめ!$Q$6,2)</f>
        <v>544.32000000000005</v>
      </c>
      <c r="AD284" s="253"/>
      <c r="AE284" s="253"/>
      <c r="AF284" s="253"/>
      <c r="AG284" s="253"/>
      <c r="AH284" s="253"/>
      <c r="AI284" s="253"/>
      <c r="AJ284" s="253"/>
      <c r="AK284" s="252">
        <f t="shared" si="21"/>
        <v>0</v>
      </c>
      <c r="AL284" s="252">
        <f>ROUND(AK284*事業まとめ!$Q$6,2)</f>
        <v>0</v>
      </c>
      <c r="AM284" s="254">
        <f t="shared" si="22"/>
        <v>20.16</v>
      </c>
      <c r="AN284" s="254">
        <f t="shared" si="23"/>
        <v>544.32000000000005</v>
      </c>
      <c r="AO284" s="259"/>
      <c r="AP284" s="260">
        <f t="shared" si="24"/>
        <v>0</v>
      </c>
      <c r="AQ284" s="259"/>
      <c r="AR284" s="257"/>
      <c r="AS284" s="257"/>
      <c r="AT284" s="257"/>
      <c r="AU284" s="257"/>
      <c r="AV284" s="257"/>
      <c r="AW284" s="257"/>
    </row>
    <row r="285" spans="2:49" s="265" customFormat="1" x14ac:dyDescent="0.4">
      <c r="B285" s="251">
        <v>3</v>
      </c>
      <c r="C285" s="251" t="s">
        <v>2139</v>
      </c>
      <c r="D285" s="251" t="s">
        <v>471</v>
      </c>
      <c r="E285" s="251" t="s">
        <v>284</v>
      </c>
      <c r="F285" s="251" t="s">
        <v>460</v>
      </c>
      <c r="G285" s="251"/>
      <c r="H285" s="251" t="s">
        <v>9</v>
      </c>
      <c r="I285" s="251">
        <v>9</v>
      </c>
      <c r="J285" s="251">
        <v>220</v>
      </c>
      <c r="K285" s="251" t="s">
        <v>556</v>
      </c>
      <c r="L285" s="251"/>
      <c r="M285" s="251" t="s">
        <v>7</v>
      </c>
      <c r="N285" s="251">
        <v>1</v>
      </c>
      <c r="O285" s="251" t="s">
        <v>13</v>
      </c>
      <c r="P285" s="251" t="s">
        <v>9</v>
      </c>
      <c r="Q285" s="251" t="s">
        <v>9</v>
      </c>
      <c r="R285" s="251" t="s">
        <v>9</v>
      </c>
      <c r="S285" s="251" t="s">
        <v>9</v>
      </c>
      <c r="T285" s="251" t="s">
        <v>9</v>
      </c>
      <c r="U285" s="251" t="s">
        <v>9</v>
      </c>
      <c r="V285" s="251" t="s">
        <v>9</v>
      </c>
      <c r="W285" s="251" t="s">
        <v>9</v>
      </c>
      <c r="X285" s="251" t="s">
        <v>9</v>
      </c>
      <c r="Y285" s="251">
        <v>28</v>
      </c>
      <c r="Z285" s="251">
        <v>5</v>
      </c>
      <c r="AA285" s="251">
        <v>5</v>
      </c>
      <c r="AB285" s="252">
        <f t="shared" si="20"/>
        <v>277.2</v>
      </c>
      <c r="AC285" s="252">
        <f>ROUND(AB285*事業まとめ!$Q$6,2)</f>
        <v>7484.4</v>
      </c>
      <c r="AD285" s="253"/>
      <c r="AE285" s="253"/>
      <c r="AF285" s="253"/>
      <c r="AG285" s="253"/>
      <c r="AH285" s="253"/>
      <c r="AI285" s="253"/>
      <c r="AJ285" s="253"/>
      <c r="AK285" s="252">
        <f t="shared" si="21"/>
        <v>0</v>
      </c>
      <c r="AL285" s="252">
        <f>ROUND(AK285*事業まとめ!$Q$6,2)</f>
        <v>0</v>
      </c>
      <c r="AM285" s="254">
        <f t="shared" si="22"/>
        <v>277.2</v>
      </c>
      <c r="AN285" s="254">
        <f t="shared" si="23"/>
        <v>7484.4</v>
      </c>
      <c r="AO285" s="259"/>
      <c r="AP285" s="260">
        <f t="shared" si="24"/>
        <v>0</v>
      </c>
      <c r="AQ285" s="259"/>
      <c r="AR285" s="257"/>
      <c r="AS285" s="257"/>
      <c r="AT285" s="257"/>
      <c r="AU285" s="257"/>
      <c r="AV285" s="257"/>
      <c r="AW285" s="257"/>
    </row>
    <row r="286" spans="2:49" s="265" customFormat="1" x14ac:dyDescent="0.4">
      <c r="B286" s="251">
        <v>3</v>
      </c>
      <c r="C286" s="251" t="s">
        <v>2140</v>
      </c>
      <c r="D286" s="251" t="s">
        <v>456</v>
      </c>
      <c r="E286" s="251" t="s">
        <v>293</v>
      </c>
      <c r="F286" s="251" t="s">
        <v>1878</v>
      </c>
      <c r="G286" s="251"/>
      <c r="H286" s="251" t="s">
        <v>9</v>
      </c>
      <c r="I286" s="251">
        <v>5.5</v>
      </c>
      <c r="J286" s="251">
        <v>220</v>
      </c>
      <c r="K286" s="251" t="s">
        <v>545</v>
      </c>
      <c r="L286" s="251"/>
      <c r="M286" s="251" t="s">
        <v>7</v>
      </c>
      <c r="N286" s="251">
        <v>1</v>
      </c>
      <c r="O286" s="251" t="s">
        <v>461</v>
      </c>
      <c r="P286" s="251" t="s">
        <v>9</v>
      </c>
      <c r="Q286" s="251" t="s">
        <v>9</v>
      </c>
      <c r="R286" s="251" t="s">
        <v>9</v>
      </c>
      <c r="S286" s="251" t="s">
        <v>9</v>
      </c>
      <c r="T286" s="251" t="s">
        <v>9</v>
      </c>
      <c r="U286" s="251" t="s">
        <v>9</v>
      </c>
      <c r="V286" s="251" t="s">
        <v>9</v>
      </c>
      <c r="W286" s="251" t="s">
        <v>9</v>
      </c>
      <c r="X286" s="251" t="s">
        <v>9</v>
      </c>
      <c r="Y286" s="251">
        <v>30</v>
      </c>
      <c r="Z286" s="251">
        <v>3</v>
      </c>
      <c r="AA286" s="251">
        <v>3</v>
      </c>
      <c r="AB286" s="252">
        <f t="shared" si="20"/>
        <v>108.9</v>
      </c>
      <c r="AC286" s="252">
        <f>ROUND(AB286*事業まとめ!$Q$6,2)</f>
        <v>2940.3</v>
      </c>
      <c r="AD286" s="253"/>
      <c r="AE286" s="253"/>
      <c r="AF286" s="253"/>
      <c r="AG286" s="253"/>
      <c r="AH286" s="253"/>
      <c r="AI286" s="253"/>
      <c r="AJ286" s="253"/>
      <c r="AK286" s="252">
        <f t="shared" si="21"/>
        <v>0</v>
      </c>
      <c r="AL286" s="252">
        <f>ROUND(AK286*事業まとめ!$Q$6,2)</f>
        <v>0</v>
      </c>
      <c r="AM286" s="254">
        <f t="shared" si="22"/>
        <v>108.9</v>
      </c>
      <c r="AN286" s="254">
        <f t="shared" si="23"/>
        <v>2940.3</v>
      </c>
      <c r="AO286" s="259"/>
      <c r="AP286" s="260">
        <f t="shared" si="24"/>
        <v>0</v>
      </c>
      <c r="AQ286" s="259"/>
      <c r="AR286" s="257"/>
      <c r="AS286" s="257"/>
      <c r="AT286" s="257"/>
      <c r="AU286" s="257"/>
      <c r="AV286" s="257"/>
      <c r="AW286" s="257"/>
    </row>
    <row r="287" spans="2:49" s="265" customFormat="1" x14ac:dyDescent="0.4">
      <c r="B287" s="251">
        <v>3</v>
      </c>
      <c r="C287" s="251" t="s">
        <v>2139</v>
      </c>
      <c r="D287" s="251" t="s">
        <v>456</v>
      </c>
      <c r="E287" s="251" t="s">
        <v>293</v>
      </c>
      <c r="F287" s="258" t="s">
        <v>1879</v>
      </c>
      <c r="G287" s="251"/>
      <c r="H287" s="251" t="s">
        <v>9</v>
      </c>
      <c r="I287" s="251" t="s">
        <v>9</v>
      </c>
      <c r="J287" s="251" t="s">
        <v>9</v>
      </c>
      <c r="K287" s="251" t="s">
        <v>576</v>
      </c>
      <c r="L287" s="251"/>
      <c r="M287" s="251" t="s">
        <v>337</v>
      </c>
      <c r="N287" s="251">
        <v>1</v>
      </c>
      <c r="O287" s="251" t="s">
        <v>287</v>
      </c>
      <c r="P287" s="251" t="s">
        <v>9</v>
      </c>
      <c r="Q287" s="251" t="s">
        <v>9</v>
      </c>
      <c r="R287" s="251" t="s">
        <v>9</v>
      </c>
      <c r="S287" s="251" t="s">
        <v>9</v>
      </c>
      <c r="T287" s="251" t="s">
        <v>9</v>
      </c>
      <c r="U287" s="251" t="s">
        <v>9</v>
      </c>
      <c r="V287" s="251" t="s">
        <v>9</v>
      </c>
      <c r="W287" s="251" t="s">
        <v>9</v>
      </c>
      <c r="X287" s="251" t="s">
        <v>9</v>
      </c>
      <c r="Y287" s="251">
        <v>47</v>
      </c>
      <c r="Z287" s="251">
        <v>5</v>
      </c>
      <c r="AA287" s="251">
        <v>5</v>
      </c>
      <c r="AB287" s="252">
        <f t="shared" si="20"/>
        <v>0</v>
      </c>
      <c r="AC287" s="252">
        <f>ROUND(AB287*事業まとめ!$Q$6,2)</f>
        <v>0</v>
      </c>
      <c r="AD287" s="253"/>
      <c r="AE287" s="253"/>
      <c r="AF287" s="253"/>
      <c r="AG287" s="253"/>
      <c r="AH287" s="253"/>
      <c r="AI287" s="253"/>
      <c r="AJ287" s="253"/>
      <c r="AK287" s="252">
        <f t="shared" si="21"/>
        <v>0</v>
      </c>
      <c r="AL287" s="252">
        <f>ROUND(AK287*事業まとめ!$Q$6,2)</f>
        <v>0</v>
      </c>
      <c r="AM287" s="254">
        <f t="shared" si="22"/>
        <v>0</v>
      </c>
      <c r="AN287" s="254">
        <f t="shared" si="23"/>
        <v>0</v>
      </c>
      <c r="AO287" s="259"/>
      <c r="AP287" s="260">
        <f t="shared" si="24"/>
        <v>0</v>
      </c>
      <c r="AQ287" s="259"/>
      <c r="AR287" s="257"/>
      <c r="AS287" s="257"/>
      <c r="AT287" s="257"/>
      <c r="AU287" s="257"/>
      <c r="AV287" s="257"/>
      <c r="AW287" s="257"/>
    </row>
    <row r="288" spans="2:49" s="265" customFormat="1" x14ac:dyDescent="0.4">
      <c r="B288" s="251">
        <v>3</v>
      </c>
      <c r="C288" s="251" t="s">
        <v>2140</v>
      </c>
      <c r="D288" s="251" t="s">
        <v>462</v>
      </c>
      <c r="E288" s="251" t="s">
        <v>319</v>
      </c>
      <c r="F288" s="251" t="s">
        <v>1897</v>
      </c>
      <c r="G288" s="251"/>
      <c r="H288" s="251" t="s">
        <v>9</v>
      </c>
      <c r="I288" s="251">
        <v>5.5</v>
      </c>
      <c r="J288" s="251">
        <v>220</v>
      </c>
      <c r="K288" s="251" t="s">
        <v>387</v>
      </c>
      <c r="L288" s="251"/>
      <c r="M288" s="251" t="s">
        <v>7</v>
      </c>
      <c r="N288" s="251">
        <v>1</v>
      </c>
      <c r="O288" s="251" t="s">
        <v>13</v>
      </c>
      <c r="P288" s="251" t="s">
        <v>9</v>
      </c>
      <c r="Q288" s="251" t="s">
        <v>9</v>
      </c>
      <c r="R288" s="251" t="s">
        <v>9</v>
      </c>
      <c r="S288" s="251" t="s">
        <v>9</v>
      </c>
      <c r="T288" s="251" t="s">
        <v>9</v>
      </c>
      <c r="U288" s="251" t="s">
        <v>9</v>
      </c>
      <c r="V288" s="251" t="s">
        <v>9</v>
      </c>
      <c r="W288" s="251" t="s">
        <v>9</v>
      </c>
      <c r="X288" s="251" t="s">
        <v>9</v>
      </c>
      <c r="Y288" s="251">
        <v>28</v>
      </c>
      <c r="Z288" s="251">
        <v>6</v>
      </c>
      <c r="AA288" s="251">
        <v>6</v>
      </c>
      <c r="AB288" s="252">
        <f t="shared" si="20"/>
        <v>203.28</v>
      </c>
      <c r="AC288" s="252">
        <f>ROUND(AB288*事業まとめ!$Q$6,2)</f>
        <v>5488.56</v>
      </c>
      <c r="AD288" s="253"/>
      <c r="AE288" s="253"/>
      <c r="AF288" s="253"/>
      <c r="AG288" s="253"/>
      <c r="AH288" s="253"/>
      <c r="AI288" s="253"/>
      <c r="AJ288" s="253"/>
      <c r="AK288" s="252">
        <f t="shared" si="21"/>
        <v>0</v>
      </c>
      <c r="AL288" s="252">
        <f>ROUND(AK288*事業まとめ!$Q$6,2)</f>
        <v>0</v>
      </c>
      <c r="AM288" s="254">
        <f t="shared" si="22"/>
        <v>203.28</v>
      </c>
      <c r="AN288" s="254">
        <f t="shared" si="23"/>
        <v>5488.56</v>
      </c>
      <c r="AO288" s="259"/>
      <c r="AP288" s="260">
        <f t="shared" si="24"/>
        <v>0</v>
      </c>
      <c r="AQ288" s="259"/>
      <c r="AR288" s="257"/>
      <c r="AS288" s="257"/>
      <c r="AT288" s="257"/>
      <c r="AU288" s="257"/>
      <c r="AV288" s="257"/>
      <c r="AW288" s="257"/>
    </row>
    <row r="289" spans="2:49" s="265" customFormat="1" x14ac:dyDescent="0.4">
      <c r="B289" s="251">
        <v>3</v>
      </c>
      <c r="C289" s="251" t="s">
        <v>2139</v>
      </c>
      <c r="D289" s="251" t="s">
        <v>462</v>
      </c>
      <c r="E289" s="251" t="s">
        <v>319</v>
      </c>
      <c r="F289" s="258" t="s">
        <v>1897</v>
      </c>
      <c r="G289" s="251"/>
      <c r="H289" s="251" t="s">
        <v>9</v>
      </c>
      <c r="I289" s="251">
        <v>5.5</v>
      </c>
      <c r="J289" s="251">
        <v>220</v>
      </c>
      <c r="K289" s="251" t="s">
        <v>358</v>
      </c>
      <c r="L289" s="251"/>
      <c r="M289" s="251" t="s">
        <v>7</v>
      </c>
      <c r="N289" s="251">
        <v>1</v>
      </c>
      <c r="O289" s="251" t="s">
        <v>8</v>
      </c>
      <c r="P289" s="251" t="s">
        <v>9</v>
      </c>
      <c r="Q289" s="251" t="s">
        <v>468</v>
      </c>
      <c r="R289" s="251" t="s">
        <v>9</v>
      </c>
      <c r="S289" s="251" t="s">
        <v>9</v>
      </c>
      <c r="T289" s="251" t="s">
        <v>9</v>
      </c>
      <c r="U289" s="251" t="s">
        <v>9</v>
      </c>
      <c r="V289" s="251" t="s">
        <v>9</v>
      </c>
      <c r="W289" s="251" t="s">
        <v>9</v>
      </c>
      <c r="X289" s="251" t="s">
        <v>9</v>
      </c>
      <c r="Y289" s="251">
        <v>36</v>
      </c>
      <c r="Z289" s="251">
        <v>4</v>
      </c>
      <c r="AA289" s="251">
        <v>4</v>
      </c>
      <c r="AB289" s="252">
        <f t="shared" si="20"/>
        <v>174.24</v>
      </c>
      <c r="AC289" s="252">
        <f>ROUND(AB289*事業まとめ!$Q$6,2)</f>
        <v>4704.4799999999996</v>
      </c>
      <c r="AD289" s="253"/>
      <c r="AE289" s="253"/>
      <c r="AF289" s="253"/>
      <c r="AG289" s="253"/>
      <c r="AH289" s="253"/>
      <c r="AI289" s="253"/>
      <c r="AJ289" s="253"/>
      <c r="AK289" s="252">
        <f t="shared" si="21"/>
        <v>0</v>
      </c>
      <c r="AL289" s="252">
        <f>ROUND(AK289*事業まとめ!$Q$6,2)</f>
        <v>0</v>
      </c>
      <c r="AM289" s="254">
        <f t="shared" si="22"/>
        <v>174.24</v>
      </c>
      <c r="AN289" s="254">
        <f t="shared" si="23"/>
        <v>4704.4799999999996</v>
      </c>
      <c r="AO289" s="259"/>
      <c r="AP289" s="260">
        <f t="shared" si="24"/>
        <v>0</v>
      </c>
      <c r="AQ289" s="259"/>
      <c r="AR289" s="257"/>
      <c r="AS289" s="257"/>
      <c r="AT289" s="257"/>
      <c r="AU289" s="257"/>
      <c r="AV289" s="257"/>
      <c r="AW289" s="257"/>
    </row>
    <row r="290" spans="2:49" s="265" customFormat="1" x14ac:dyDescent="0.4">
      <c r="B290" s="251">
        <v>3</v>
      </c>
      <c r="C290" s="251" t="s">
        <v>2140</v>
      </c>
      <c r="D290" s="251" t="s">
        <v>462</v>
      </c>
      <c r="E290" s="251" t="s">
        <v>319</v>
      </c>
      <c r="F290" s="258" t="s">
        <v>1897</v>
      </c>
      <c r="G290" s="251"/>
      <c r="H290" s="251" t="s">
        <v>9</v>
      </c>
      <c r="I290" s="251">
        <v>5.5</v>
      </c>
      <c r="J290" s="251">
        <v>220</v>
      </c>
      <c r="K290" s="251" t="s">
        <v>577</v>
      </c>
      <c r="L290" s="251"/>
      <c r="M290" s="251" t="s">
        <v>451</v>
      </c>
      <c r="N290" s="251">
        <v>1</v>
      </c>
      <c r="O290" s="251" t="s">
        <v>13</v>
      </c>
      <c r="P290" s="251" t="s">
        <v>9</v>
      </c>
      <c r="Q290" s="251" t="s">
        <v>9</v>
      </c>
      <c r="R290" s="251" t="s">
        <v>9</v>
      </c>
      <c r="S290" s="251" t="s">
        <v>9</v>
      </c>
      <c r="T290" s="251" t="s">
        <v>9</v>
      </c>
      <c r="U290" s="251" t="s">
        <v>9</v>
      </c>
      <c r="V290" s="251" t="s">
        <v>9</v>
      </c>
      <c r="W290" s="251" t="s">
        <v>9</v>
      </c>
      <c r="X290" s="251" t="s">
        <v>9</v>
      </c>
      <c r="Y290" s="251">
        <v>28</v>
      </c>
      <c r="Z290" s="251">
        <v>1</v>
      </c>
      <c r="AA290" s="251">
        <v>1</v>
      </c>
      <c r="AB290" s="252">
        <f t="shared" si="20"/>
        <v>33.880000000000003</v>
      </c>
      <c r="AC290" s="252">
        <f>ROUND(AB290*事業まとめ!$Q$6,2)</f>
        <v>914.76</v>
      </c>
      <c r="AD290" s="253"/>
      <c r="AE290" s="253"/>
      <c r="AF290" s="253"/>
      <c r="AG290" s="253"/>
      <c r="AH290" s="253"/>
      <c r="AI290" s="253"/>
      <c r="AJ290" s="253"/>
      <c r="AK290" s="252">
        <f t="shared" si="21"/>
        <v>0</v>
      </c>
      <c r="AL290" s="252">
        <f>ROUND(AK290*事業まとめ!$Q$6,2)</f>
        <v>0</v>
      </c>
      <c r="AM290" s="254">
        <f t="shared" si="22"/>
        <v>33.880000000000003</v>
      </c>
      <c r="AN290" s="254">
        <f t="shared" si="23"/>
        <v>914.76</v>
      </c>
      <c r="AO290" s="259"/>
      <c r="AP290" s="260">
        <f t="shared" si="24"/>
        <v>0</v>
      </c>
      <c r="AQ290" s="259"/>
      <c r="AR290" s="257"/>
      <c r="AS290" s="257"/>
      <c r="AT290" s="257"/>
      <c r="AU290" s="257"/>
      <c r="AV290" s="257"/>
      <c r="AW290" s="257"/>
    </row>
    <row r="291" spans="2:49" s="265" customFormat="1" x14ac:dyDescent="0.4">
      <c r="B291" s="251">
        <v>3</v>
      </c>
      <c r="C291" s="251" t="s">
        <v>2139</v>
      </c>
      <c r="D291" s="251" t="s">
        <v>471</v>
      </c>
      <c r="E291" s="251" t="s">
        <v>293</v>
      </c>
      <c r="F291" s="258" t="s">
        <v>1877</v>
      </c>
      <c r="G291" s="251"/>
      <c r="H291" s="251" t="s">
        <v>9</v>
      </c>
      <c r="I291" s="251">
        <v>5.5</v>
      </c>
      <c r="J291" s="251">
        <v>220</v>
      </c>
      <c r="K291" s="251" t="s">
        <v>555</v>
      </c>
      <c r="L291" s="251"/>
      <c r="M291" s="251" t="s">
        <v>7</v>
      </c>
      <c r="N291" s="251">
        <v>1</v>
      </c>
      <c r="O291" s="251" t="s">
        <v>236</v>
      </c>
      <c r="P291" s="251" t="s">
        <v>9</v>
      </c>
      <c r="Q291" s="251" t="s">
        <v>9</v>
      </c>
      <c r="R291" s="251" t="s">
        <v>9</v>
      </c>
      <c r="S291" s="251" t="s">
        <v>9</v>
      </c>
      <c r="T291" s="251" t="s">
        <v>9</v>
      </c>
      <c r="U291" s="251" t="s">
        <v>9</v>
      </c>
      <c r="V291" s="251" t="s">
        <v>9</v>
      </c>
      <c r="W291" s="251" t="s">
        <v>9</v>
      </c>
      <c r="X291" s="251" t="s">
        <v>9</v>
      </c>
      <c r="Y291" s="251">
        <v>47</v>
      </c>
      <c r="Z291" s="251">
        <v>3</v>
      </c>
      <c r="AA291" s="251">
        <v>3</v>
      </c>
      <c r="AB291" s="252">
        <f t="shared" si="20"/>
        <v>170.61</v>
      </c>
      <c r="AC291" s="252">
        <f>ROUND(AB291*事業まとめ!$Q$6,2)</f>
        <v>4606.47</v>
      </c>
      <c r="AD291" s="253"/>
      <c r="AE291" s="253"/>
      <c r="AF291" s="253"/>
      <c r="AG291" s="253"/>
      <c r="AH291" s="253"/>
      <c r="AI291" s="253"/>
      <c r="AJ291" s="253"/>
      <c r="AK291" s="252">
        <f t="shared" si="21"/>
        <v>0</v>
      </c>
      <c r="AL291" s="252">
        <f>ROUND(AK291*事業まとめ!$Q$6,2)</f>
        <v>0</v>
      </c>
      <c r="AM291" s="254">
        <f t="shared" si="22"/>
        <v>170.61</v>
      </c>
      <c r="AN291" s="254">
        <f t="shared" si="23"/>
        <v>4606.47</v>
      </c>
      <c r="AO291" s="259"/>
      <c r="AP291" s="260">
        <f t="shared" si="24"/>
        <v>0</v>
      </c>
      <c r="AQ291" s="259"/>
      <c r="AR291" s="257"/>
      <c r="AS291" s="257"/>
      <c r="AT291" s="257"/>
      <c r="AU291" s="257"/>
      <c r="AV291" s="257"/>
      <c r="AW291" s="257"/>
    </row>
    <row r="292" spans="2:49" s="265" customFormat="1" x14ac:dyDescent="0.4">
      <c r="B292" s="251">
        <v>3</v>
      </c>
      <c r="C292" s="251" t="s">
        <v>2140</v>
      </c>
      <c r="D292" s="251" t="s">
        <v>471</v>
      </c>
      <c r="E292" s="251" t="s">
        <v>293</v>
      </c>
      <c r="F292" s="258" t="s">
        <v>1877</v>
      </c>
      <c r="G292" s="251"/>
      <c r="H292" s="251" t="s">
        <v>9</v>
      </c>
      <c r="I292" s="251">
        <v>5.5</v>
      </c>
      <c r="J292" s="251">
        <v>220</v>
      </c>
      <c r="K292" s="251" t="s">
        <v>556</v>
      </c>
      <c r="L292" s="251"/>
      <c r="M292" s="251" t="s">
        <v>7</v>
      </c>
      <c r="N292" s="251">
        <v>1</v>
      </c>
      <c r="O292" s="251" t="s">
        <v>13</v>
      </c>
      <c r="P292" s="251" t="s">
        <v>9</v>
      </c>
      <c r="Q292" s="251" t="s">
        <v>9</v>
      </c>
      <c r="R292" s="251" t="s">
        <v>9</v>
      </c>
      <c r="S292" s="251" t="s">
        <v>9</v>
      </c>
      <c r="T292" s="251" t="s">
        <v>9</v>
      </c>
      <c r="U292" s="251" t="s">
        <v>9</v>
      </c>
      <c r="V292" s="251" t="s">
        <v>9</v>
      </c>
      <c r="W292" s="251" t="s">
        <v>9</v>
      </c>
      <c r="X292" s="251" t="s">
        <v>9</v>
      </c>
      <c r="Y292" s="251">
        <v>28</v>
      </c>
      <c r="Z292" s="251">
        <v>1</v>
      </c>
      <c r="AA292" s="251">
        <v>1</v>
      </c>
      <c r="AB292" s="252">
        <f t="shared" si="20"/>
        <v>33.880000000000003</v>
      </c>
      <c r="AC292" s="252">
        <f>ROUND(AB292*事業まとめ!$Q$6,2)</f>
        <v>914.76</v>
      </c>
      <c r="AD292" s="253"/>
      <c r="AE292" s="253"/>
      <c r="AF292" s="253"/>
      <c r="AG292" s="253"/>
      <c r="AH292" s="253"/>
      <c r="AI292" s="253"/>
      <c r="AJ292" s="253"/>
      <c r="AK292" s="252">
        <f t="shared" si="21"/>
        <v>0</v>
      </c>
      <c r="AL292" s="252">
        <f>ROUND(AK292*事業まとめ!$Q$6,2)</f>
        <v>0</v>
      </c>
      <c r="AM292" s="254">
        <f t="shared" si="22"/>
        <v>33.880000000000003</v>
      </c>
      <c r="AN292" s="254">
        <f t="shared" si="23"/>
        <v>914.76</v>
      </c>
      <c r="AO292" s="259"/>
      <c r="AP292" s="260">
        <f t="shared" si="24"/>
        <v>0</v>
      </c>
      <c r="AQ292" s="259"/>
      <c r="AR292" s="257"/>
      <c r="AS292" s="257"/>
      <c r="AT292" s="257"/>
      <c r="AU292" s="257"/>
      <c r="AV292" s="257"/>
      <c r="AW292" s="257"/>
    </row>
    <row r="293" spans="2:49" s="265" customFormat="1" x14ac:dyDescent="0.4">
      <c r="B293" s="251">
        <v>3</v>
      </c>
      <c r="C293" s="251" t="s">
        <v>2139</v>
      </c>
      <c r="D293" s="251" t="s">
        <v>471</v>
      </c>
      <c r="E293" s="251" t="s">
        <v>293</v>
      </c>
      <c r="F293" s="258" t="s">
        <v>1877</v>
      </c>
      <c r="G293" s="251"/>
      <c r="H293" s="251" t="s">
        <v>9</v>
      </c>
      <c r="I293" s="251">
        <v>5.5</v>
      </c>
      <c r="J293" s="251">
        <v>220</v>
      </c>
      <c r="K293" s="251" t="s">
        <v>578</v>
      </c>
      <c r="L293" s="251"/>
      <c r="M293" s="251" t="s">
        <v>451</v>
      </c>
      <c r="N293" s="251">
        <v>1</v>
      </c>
      <c r="O293" s="251" t="s">
        <v>13</v>
      </c>
      <c r="P293" s="251" t="s">
        <v>9</v>
      </c>
      <c r="Q293" s="251" t="s">
        <v>9</v>
      </c>
      <c r="R293" s="251" t="s">
        <v>9</v>
      </c>
      <c r="S293" s="251" t="s">
        <v>9</v>
      </c>
      <c r="T293" s="251" t="s">
        <v>9</v>
      </c>
      <c r="U293" s="251" t="s">
        <v>9</v>
      </c>
      <c r="V293" s="251" t="s">
        <v>9</v>
      </c>
      <c r="W293" s="251" t="s">
        <v>9</v>
      </c>
      <c r="X293" s="251" t="s">
        <v>9</v>
      </c>
      <c r="Y293" s="251">
        <v>28</v>
      </c>
      <c r="Z293" s="251">
        <v>1</v>
      </c>
      <c r="AA293" s="251">
        <v>1</v>
      </c>
      <c r="AB293" s="252">
        <f t="shared" si="20"/>
        <v>33.880000000000003</v>
      </c>
      <c r="AC293" s="252">
        <f>ROUND(AB293*事業まとめ!$Q$6,2)</f>
        <v>914.76</v>
      </c>
      <c r="AD293" s="253"/>
      <c r="AE293" s="253"/>
      <c r="AF293" s="253"/>
      <c r="AG293" s="253"/>
      <c r="AH293" s="253"/>
      <c r="AI293" s="253"/>
      <c r="AJ293" s="253"/>
      <c r="AK293" s="252">
        <f t="shared" si="21"/>
        <v>0</v>
      </c>
      <c r="AL293" s="252">
        <f>ROUND(AK293*事業まとめ!$Q$6,2)</f>
        <v>0</v>
      </c>
      <c r="AM293" s="254">
        <f t="shared" si="22"/>
        <v>33.880000000000003</v>
      </c>
      <c r="AN293" s="254">
        <f t="shared" si="23"/>
        <v>914.76</v>
      </c>
      <c r="AO293" s="259"/>
      <c r="AP293" s="260">
        <f t="shared" si="24"/>
        <v>0</v>
      </c>
      <c r="AQ293" s="259"/>
      <c r="AR293" s="257"/>
      <c r="AS293" s="257"/>
      <c r="AT293" s="257"/>
      <c r="AU293" s="257"/>
      <c r="AV293" s="257"/>
      <c r="AW293" s="257"/>
    </row>
    <row r="294" spans="2:49" s="265" customFormat="1" x14ac:dyDescent="0.4">
      <c r="B294" s="251">
        <v>3</v>
      </c>
      <c r="C294" s="251" t="s">
        <v>2140</v>
      </c>
      <c r="D294" s="251" t="s">
        <v>496</v>
      </c>
      <c r="E294" s="251" t="s">
        <v>40</v>
      </c>
      <c r="F294" s="251" t="s">
        <v>474</v>
      </c>
      <c r="G294" s="251"/>
      <c r="H294" s="251" t="s">
        <v>9</v>
      </c>
      <c r="I294" s="251">
        <v>6</v>
      </c>
      <c r="J294" s="251">
        <v>220</v>
      </c>
      <c r="K294" s="251" t="s">
        <v>579</v>
      </c>
      <c r="L294" s="251"/>
      <c r="M294" s="251" t="s">
        <v>12</v>
      </c>
      <c r="N294" s="251">
        <v>1</v>
      </c>
      <c r="O294" s="251" t="s">
        <v>13</v>
      </c>
      <c r="P294" s="251" t="s">
        <v>9</v>
      </c>
      <c r="Q294" s="251" t="s">
        <v>9</v>
      </c>
      <c r="R294" s="251" t="s">
        <v>259</v>
      </c>
      <c r="S294" s="251" t="s">
        <v>9</v>
      </c>
      <c r="T294" s="251" t="s">
        <v>9</v>
      </c>
      <c r="U294" s="251" t="s">
        <v>9</v>
      </c>
      <c r="V294" s="251" t="s">
        <v>9</v>
      </c>
      <c r="W294" s="251" t="s">
        <v>9</v>
      </c>
      <c r="X294" s="251" t="s">
        <v>9</v>
      </c>
      <c r="Y294" s="251">
        <v>28</v>
      </c>
      <c r="Z294" s="251">
        <v>1</v>
      </c>
      <c r="AA294" s="251">
        <v>1</v>
      </c>
      <c r="AB294" s="252">
        <f t="shared" si="20"/>
        <v>36.96</v>
      </c>
      <c r="AC294" s="252">
        <f>ROUND(AB294*事業まとめ!$Q$6,2)</f>
        <v>997.92</v>
      </c>
      <c r="AD294" s="253"/>
      <c r="AE294" s="253"/>
      <c r="AF294" s="253"/>
      <c r="AG294" s="253"/>
      <c r="AH294" s="253"/>
      <c r="AI294" s="253"/>
      <c r="AJ294" s="253"/>
      <c r="AK294" s="252">
        <f t="shared" si="21"/>
        <v>0</v>
      </c>
      <c r="AL294" s="252">
        <f>ROUND(AK294*事業まとめ!$Q$6,2)</f>
        <v>0</v>
      </c>
      <c r="AM294" s="254">
        <f t="shared" si="22"/>
        <v>36.96</v>
      </c>
      <c r="AN294" s="254">
        <f t="shared" si="23"/>
        <v>997.92</v>
      </c>
      <c r="AO294" s="259"/>
      <c r="AP294" s="260">
        <f t="shared" si="24"/>
        <v>0</v>
      </c>
      <c r="AQ294" s="259"/>
      <c r="AR294" s="257"/>
      <c r="AS294" s="257"/>
      <c r="AT294" s="257"/>
      <c r="AU294" s="257"/>
      <c r="AV294" s="257"/>
      <c r="AW294" s="257"/>
    </row>
    <row r="295" spans="2:49" s="265" customFormat="1" x14ac:dyDescent="0.4">
      <c r="B295" s="251">
        <v>3</v>
      </c>
      <c r="C295" s="251" t="s">
        <v>2139</v>
      </c>
      <c r="D295" s="251" t="s">
        <v>496</v>
      </c>
      <c r="E295" s="251" t="s">
        <v>40</v>
      </c>
      <c r="F295" s="251" t="s">
        <v>1898</v>
      </c>
      <c r="G295" s="251"/>
      <c r="H295" s="251" t="s">
        <v>9</v>
      </c>
      <c r="I295" s="251">
        <v>6</v>
      </c>
      <c r="J295" s="251">
        <v>220</v>
      </c>
      <c r="K295" s="251" t="s">
        <v>579</v>
      </c>
      <c r="L295" s="251"/>
      <c r="M295" s="251" t="s">
        <v>12</v>
      </c>
      <c r="N295" s="251">
        <v>1</v>
      </c>
      <c r="O295" s="251" t="s">
        <v>13</v>
      </c>
      <c r="P295" s="251" t="s">
        <v>9</v>
      </c>
      <c r="Q295" s="251" t="s">
        <v>9</v>
      </c>
      <c r="R295" s="251" t="s">
        <v>259</v>
      </c>
      <c r="S295" s="251" t="s">
        <v>9</v>
      </c>
      <c r="T295" s="251" t="s">
        <v>9</v>
      </c>
      <c r="U295" s="251" t="s">
        <v>9</v>
      </c>
      <c r="V295" s="251" t="s">
        <v>9</v>
      </c>
      <c r="W295" s="251" t="s">
        <v>9</v>
      </c>
      <c r="X295" s="251" t="s">
        <v>9</v>
      </c>
      <c r="Y295" s="251">
        <v>28</v>
      </c>
      <c r="Z295" s="251">
        <v>5</v>
      </c>
      <c r="AA295" s="251">
        <v>5</v>
      </c>
      <c r="AB295" s="252">
        <f t="shared" si="20"/>
        <v>184.8</v>
      </c>
      <c r="AC295" s="252">
        <f>ROUND(AB295*事業まとめ!$Q$6,2)</f>
        <v>4989.6000000000004</v>
      </c>
      <c r="AD295" s="253"/>
      <c r="AE295" s="253"/>
      <c r="AF295" s="253"/>
      <c r="AG295" s="253"/>
      <c r="AH295" s="253"/>
      <c r="AI295" s="253"/>
      <c r="AJ295" s="253"/>
      <c r="AK295" s="252">
        <f t="shared" si="21"/>
        <v>0</v>
      </c>
      <c r="AL295" s="252">
        <f>ROUND(AK295*事業まとめ!$Q$6,2)</f>
        <v>0</v>
      </c>
      <c r="AM295" s="254">
        <f t="shared" si="22"/>
        <v>184.8</v>
      </c>
      <c r="AN295" s="254">
        <f t="shared" si="23"/>
        <v>4989.6000000000004</v>
      </c>
      <c r="AO295" s="259"/>
      <c r="AP295" s="260">
        <f t="shared" si="24"/>
        <v>0</v>
      </c>
      <c r="AQ295" s="259"/>
      <c r="AR295" s="257"/>
      <c r="AS295" s="257"/>
      <c r="AT295" s="257"/>
      <c r="AU295" s="257"/>
      <c r="AV295" s="257"/>
      <c r="AW295" s="257"/>
    </row>
    <row r="296" spans="2:49" s="265" customFormat="1" x14ac:dyDescent="0.4">
      <c r="B296" s="251">
        <v>3</v>
      </c>
      <c r="C296" s="251" t="s">
        <v>2140</v>
      </c>
      <c r="D296" s="251" t="s">
        <v>496</v>
      </c>
      <c r="E296" s="251" t="s">
        <v>40</v>
      </c>
      <c r="F296" s="258" t="s">
        <v>1898</v>
      </c>
      <c r="G296" s="251"/>
      <c r="H296" s="251" t="s">
        <v>9</v>
      </c>
      <c r="I296" s="251">
        <v>6</v>
      </c>
      <c r="J296" s="251">
        <v>220</v>
      </c>
      <c r="K296" s="251" t="s">
        <v>580</v>
      </c>
      <c r="L296" s="251"/>
      <c r="M296" s="251" t="s">
        <v>12</v>
      </c>
      <c r="N296" s="251">
        <v>1</v>
      </c>
      <c r="O296" s="251" t="s">
        <v>13</v>
      </c>
      <c r="P296" s="251" t="s">
        <v>9</v>
      </c>
      <c r="Q296" s="251" t="s">
        <v>9</v>
      </c>
      <c r="R296" s="251" t="s">
        <v>259</v>
      </c>
      <c r="S296" s="251" t="s">
        <v>497</v>
      </c>
      <c r="T296" s="251" t="s">
        <v>9</v>
      </c>
      <c r="U296" s="251" t="s">
        <v>9</v>
      </c>
      <c r="V296" s="251" t="s">
        <v>9</v>
      </c>
      <c r="W296" s="251" t="s">
        <v>9</v>
      </c>
      <c r="X296" s="251" t="s">
        <v>9</v>
      </c>
      <c r="Y296" s="251">
        <v>28</v>
      </c>
      <c r="Z296" s="251">
        <v>2</v>
      </c>
      <c r="AA296" s="251">
        <v>2</v>
      </c>
      <c r="AB296" s="252">
        <f t="shared" si="20"/>
        <v>73.92</v>
      </c>
      <c r="AC296" s="252">
        <f>ROUND(AB296*事業まとめ!$Q$6,2)</f>
        <v>1995.84</v>
      </c>
      <c r="AD296" s="253"/>
      <c r="AE296" s="253"/>
      <c r="AF296" s="253"/>
      <c r="AG296" s="253"/>
      <c r="AH296" s="253"/>
      <c r="AI296" s="253"/>
      <c r="AJ296" s="253"/>
      <c r="AK296" s="252">
        <f t="shared" si="21"/>
        <v>0</v>
      </c>
      <c r="AL296" s="252">
        <f>ROUND(AK296*事業まとめ!$Q$6,2)</f>
        <v>0</v>
      </c>
      <c r="AM296" s="254">
        <f t="shared" si="22"/>
        <v>73.92</v>
      </c>
      <c r="AN296" s="254">
        <f t="shared" si="23"/>
        <v>1995.84</v>
      </c>
      <c r="AO296" s="259"/>
      <c r="AP296" s="260">
        <f t="shared" si="24"/>
        <v>0</v>
      </c>
      <c r="AQ296" s="259"/>
      <c r="AR296" s="257"/>
      <c r="AS296" s="257"/>
      <c r="AT296" s="257"/>
      <c r="AU296" s="257"/>
      <c r="AV296" s="257"/>
      <c r="AW296" s="257"/>
    </row>
    <row r="297" spans="2:49" s="265" customFormat="1" x14ac:dyDescent="0.4">
      <c r="B297" s="251">
        <v>3</v>
      </c>
      <c r="C297" s="251" t="s">
        <v>2139</v>
      </c>
      <c r="D297" s="251" t="s">
        <v>498</v>
      </c>
      <c r="E297" s="251" t="s">
        <v>40</v>
      </c>
      <c r="F297" s="251" t="s">
        <v>474</v>
      </c>
      <c r="G297" s="251" t="s">
        <v>402</v>
      </c>
      <c r="H297" s="251" t="s">
        <v>9</v>
      </c>
      <c r="I297" s="251">
        <v>6</v>
      </c>
      <c r="J297" s="251">
        <v>220</v>
      </c>
      <c r="K297" s="251" t="s">
        <v>581</v>
      </c>
      <c r="L297" s="251"/>
      <c r="M297" s="251" t="s">
        <v>12</v>
      </c>
      <c r="N297" s="251">
        <v>1</v>
      </c>
      <c r="O297" s="251" t="s">
        <v>13</v>
      </c>
      <c r="P297" s="251" t="s">
        <v>9</v>
      </c>
      <c r="Q297" s="251" t="s">
        <v>9</v>
      </c>
      <c r="R297" s="251" t="s">
        <v>14</v>
      </c>
      <c r="S297" s="251" t="s">
        <v>9</v>
      </c>
      <c r="T297" s="251" t="s">
        <v>9</v>
      </c>
      <c r="U297" s="251" t="s">
        <v>9</v>
      </c>
      <c r="V297" s="251" t="s">
        <v>9</v>
      </c>
      <c r="W297" s="251" t="s">
        <v>9</v>
      </c>
      <c r="X297" s="251" t="s">
        <v>9</v>
      </c>
      <c r="Y297" s="251">
        <v>28</v>
      </c>
      <c r="Z297" s="251">
        <v>3</v>
      </c>
      <c r="AA297" s="251">
        <v>3</v>
      </c>
      <c r="AB297" s="252">
        <f t="shared" si="20"/>
        <v>110.88</v>
      </c>
      <c r="AC297" s="252">
        <f>ROUND(AB297*事業まとめ!$Q$6,2)</f>
        <v>2993.76</v>
      </c>
      <c r="AD297" s="253"/>
      <c r="AE297" s="253"/>
      <c r="AF297" s="253"/>
      <c r="AG297" s="253"/>
      <c r="AH297" s="253"/>
      <c r="AI297" s="253"/>
      <c r="AJ297" s="253"/>
      <c r="AK297" s="252">
        <f t="shared" si="21"/>
        <v>0</v>
      </c>
      <c r="AL297" s="252">
        <f>ROUND(AK297*事業まとめ!$Q$6,2)</f>
        <v>0</v>
      </c>
      <c r="AM297" s="254">
        <f t="shared" si="22"/>
        <v>110.88</v>
      </c>
      <c r="AN297" s="254">
        <f t="shared" si="23"/>
        <v>2993.76</v>
      </c>
      <c r="AO297" s="259"/>
      <c r="AP297" s="260">
        <f t="shared" si="24"/>
        <v>0</v>
      </c>
      <c r="AQ297" s="259"/>
      <c r="AR297" s="257"/>
      <c r="AS297" s="257"/>
      <c r="AT297" s="257"/>
      <c r="AU297" s="257"/>
      <c r="AV297" s="257"/>
      <c r="AW297" s="257"/>
    </row>
    <row r="298" spans="2:49" s="265" customFormat="1" x14ac:dyDescent="0.4">
      <c r="B298" s="251">
        <v>3</v>
      </c>
      <c r="C298" s="251" t="s">
        <v>2140</v>
      </c>
      <c r="D298" s="251" t="s">
        <v>498</v>
      </c>
      <c r="E298" s="251" t="s">
        <v>40</v>
      </c>
      <c r="F298" s="251" t="s">
        <v>499</v>
      </c>
      <c r="G298" s="251"/>
      <c r="H298" s="251" t="s">
        <v>9</v>
      </c>
      <c r="I298" s="251">
        <v>1.8</v>
      </c>
      <c r="J298" s="251">
        <v>220</v>
      </c>
      <c r="K298" s="251" t="s">
        <v>582</v>
      </c>
      <c r="L298" s="251"/>
      <c r="M298" s="251" t="s">
        <v>28</v>
      </c>
      <c r="N298" s="251">
        <v>1</v>
      </c>
      <c r="O298" s="251" t="s">
        <v>299</v>
      </c>
      <c r="P298" s="251" t="s">
        <v>9</v>
      </c>
      <c r="Q298" s="251" t="s">
        <v>9</v>
      </c>
      <c r="R298" s="251" t="s">
        <v>256</v>
      </c>
      <c r="S298" s="251" t="s">
        <v>9</v>
      </c>
      <c r="T298" s="251" t="s">
        <v>9</v>
      </c>
      <c r="U298" s="251" t="s">
        <v>9</v>
      </c>
      <c r="V298" s="251" t="s">
        <v>9</v>
      </c>
      <c r="W298" s="251" t="s">
        <v>9</v>
      </c>
      <c r="X298" s="251" t="s">
        <v>9</v>
      </c>
      <c r="Y298" s="251">
        <v>48</v>
      </c>
      <c r="Z298" s="251">
        <v>4</v>
      </c>
      <c r="AA298" s="251">
        <v>4</v>
      </c>
      <c r="AB298" s="252">
        <f t="shared" si="20"/>
        <v>76.03</v>
      </c>
      <c r="AC298" s="252">
        <f>ROUND(AB298*事業まとめ!$Q$6,2)</f>
        <v>2052.81</v>
      </c>
      <c r="AD298" s="253"/>
      <c r="AE298" s="253"/>
      <c r="AF298" s="253"/>
      <c r="AG298" s="253"/>
      <c r="AH298" s="253"/>
      <c r="AI298" s="253"/>
      <c r="AJ298" s="253"/>
      <c r="AK298" s="252">
        <f t="shared" si="21"/>
        <v>0</v>
      </c>
      <c r="AL298" s="252">
        <f>ROUND(AK298*事業まとめ!$Q$6,2)</f>
        <v>0</v>
      </c>
      <c r="AM298" s="254">
        <f t="shared" si="22"/>
        <v>76.03</v>
      </c>
      <c r="AN298" s="254">
        <f t="shared" si="23"/>
        <v>2052.81</v>
      </c>
      <c r="AO298" s="259"/>
      <c r="AP298" s="260">
        <f t="shared" si="24"/>
        <v>0</v>
      </c>
      <c r="AQ298" s="259"/>
      <c r="AR298" s="257"/>
      <c r="AS298" s="257"/>
      <c r="AT298" s="257"/>
      <c r="AU298" s="257"/>
      <c r="AV298" s="257"/>
      <c r="AW298" s="257"/>
    </row>
    <row r="299" spans="2:49" s="265" customFormat="1" x14ac:dyDescent="0.4">
      <c r="B299" s="251">
        <v>3</v>
      </c>
      <c r="C299" s="251" t="s">
        <v>2139</v>
      </c>
      <c r="D299" s="251" t="s">
        <v>498</v>
      </c>
      <c r="E299" s="251" t="s">
        <v>40</v>
      </c>
      <c r="F299" s="251" t="s">
        <v>1899</v>
      </c>
      <c r="G299" s="251"/>
      <c r="H299" s="251" t="s">
        <v>9</v>
      </c>
      <c r="I299" s="251">
        <v>1.8</v>
      </c>
      <c r="J299" s="251">
        <v>220</v>
      </c>
      <c r="K299" s="251" t="s">
        <v>583</v>
      </c>
      <c r="L299" s="251"/>
      <c r="M299" s="251" t="s">
        <v>7</v>
      </c>
      <c r="N299" s="251">
        <v>2</v>
      </c>
      <c r="O299" s="251" t="s">
        <v>299</v>
      </c>
      <c r="P299" s="251" t="s">
        <v>9</v>
      </c>
      <c r="Q299" s="251" t="s">
        <v>9</v>
      </c>
      <c r="R299" s="251" t="s">
        <v>9</v>
      </c>
      <c r="S299" s="251" t="s">
        <v>9</v>
      </c>
      <c r="T299" s="251" t="s">
        <v>9</v>
      </c>
      <c r="U299" s="251" t="s">
        <v>9</v>
      </c>
      <c r="V299" s="251" t="s">
        <v>9</v>
      </c>
      <c r="W299" s="251" t="s">
        <v>9</v>
      </c>
      <c r="X299" s="251" t="s">
        <v>9</v>
      </c>
      <c r="Y299" s="251">
        <v>48</v>
      </c>
      <c r="Z299" s="251">
        <v>2</v>
      </c>
      <c r="AA299" s="251">
        <v>4</v>
      </c>
      <c r="AB299" s="252">
        <f t="shared" si="20"/>
        <v>76.03</v>
      </c>
      <c r="AC299" s="252">
        <f>ROUND(AB299*事業まとめ!$Q$6,2)</f>
        <v>2052.81</v>
      </c>
      <c r="AD299" s="253"/>
      <c r="AE299" s="253"/>
      <c r="AF299" s="253"/>
      <c r="AG299" s="253"/>
      <c r="AH299" s="253"/>
      <c r="AI299" s="253"/>
      <c r="AJ299" s="253"/>
      <c r="AK299" s="252">
        <f t="shared" si="21"/>
        <v>0</v>
      </c>
      <c r="AL299" s="252">
        <f>ROUND(AK299*事業まとめ!$Q$6,2)</f>
        <v>0</v>
      </c>
      <c r="AM299" s="254">
        <f t="shared" si="22"/>
        <v>76.03</v>
      </c>
      <c r="AN299" s="254">
        <f t="shared" si="23"/>
        <v>2052.81</v>
      </c>
      <c r="AO299" s="259"/>
      <c r="AP299" s="260">
        <f t="shared" si="24"/>
        <v>0</v>
      </c>
      <c r="AQ299" s="259"/>
      <c r="AR299" s="257"/>
      <c r="AS299" s="257"/>
      <c r="AT299" s="257"/>
      <c r="AU299" s="257"/>
      <c r="AV299" s="257"/>
      <c r="AW299" s="257"/>
    </row>
    <row r="300" spans="2:49" s="265" customFormat="1" x14ac:dyDescent="0.4">
      <c r="B300" s="251">
        <v>3</v>
      </c>
      <c r="C300" s="251" t="s">
        <v>2140</v>
      </c>
      <c r="D300" s="251" t="s">
        <v>498</v>
      </c>
      <c r="E300" s="251" t="s">
        <v>40</v>
      </c>
      <c r="F300" s="251" t="s">
        <v>434</v>
      </c>
      <c r="G300" s="251" t="s">
        <v>402</v>
      </c>
      <c r="H300" s="251" t="s">
        <v>9</v>
      </c>
      <c r="I300" s="251">
        <v>6</v>
      </c>
      <c r="J300" s="251">
        <v>220</v>
      </c>
      <c r="K300" s="251" t="s">
        <v>584</v>
      </c>
      <c r="L300" s="251"/>
      <c r="M300" s="251" t="s">
        <v>501</v>
      </c>
      <c r="N300" s="251">
        <v>1</v>
      </c>
      <c r="O300" s="251" t="s">
        <v>13</v>
      </c>
      <c r="P300" s="251" t="s">
        <v>9</v>
      </c>
      <c r="Q300" s="251" t="s">
        <v>9</v>
      </c>
      <c r="R300" s="251" t="s">
        <v>502</v>
      </c>
      <c r="S300" s="251" t="s">
        <v>9</v>
      </c>
      <c r="T300" s="251" t="s">
        <v>9</v>
      </c>
      <c r="U300" s="251" t="s">
        <v>9</v>
      </c>
      <c r="V300" s="251" t="s">
        <v>9</v>
      </c>
      <c r="W300" s="251" t="s">
        <v>9</v>
      </c>
      <c r="X300" s="251" t="s">
        <v>9</v>
      </c>
      <c r="Y300" s="251">
        <v>28</v>
      </c>
      <c r="Z300" s="251">
        <v>4</v>
      </c>
      <c r="AA300" s="251">
        <v>4</v>
      </c>
      <c r="AB300" s="252">
        <f t="shared" si="20"/>
        <v>147.84</v>
      </c>
      <c r="AC300" s="252">
        <f>ROUND(AB300*事業まとめ!$Q$6,2)</f>
        <v>3991.68</v>
      </c>
      <c r="AD300" s="253"/>
      <c r="AE300" s="253"/>
      <c r="AF300" s="253"/>
      <c r="AG300" s="253"/>
      <c r="AH300" s="253"/>
      <c r="AI300" s="253"/>
      <c r="AJ300" s="253"/>
      <c r="AK300" s="252">
        <f t="shared" si="21"/>
        <v>0</v>
      </c>
      <c r="AL300" s="252">
        <f>ROUND(AK300*事業まとめ!$Q$6,2)</f>
        <v>0</v>
      </c>
      <c r="AM300" s="254">
        <f t="shared" si="22"/>
        <v>147.84</v>
      </c>
      <c r="AN300" s="254">
        <f t="shared" si="23"/>
        <v>3991.68</v>
      </c>
      <c r="AO300" s="259"/>
      <c r="AP300" s="260">
        <f t="shared" si="24"/>
        <v>0</v>
      </c>
      <c r="AQ300" s="259"/>
      <c r="AR300" s="257"/>
      <c r="AS300" s="257"/>
      <c r="AT300" s="257"/>
      <c r="AU300" s="257"/>
      <c r="AV300" s="257"/>
      <c r="AW300" s="257"/>
    </row>
    <row r="301" spans="2:49" s="265" customFormat="1" x14ac:dyDescent="0.4">
      <c r="B301" s="251">
        <v>3</v>
      </c>
      <c r="C301" s="251" t="s">
        <v>2139</v>
      </c>
      <c r="D301" s="251" t="s">
        <v>498</v>
      </c>
      <c r="E301" s="251" t="s">
        <v>69</v>
      </c>
      <c r="F301" s="251" t="s">
        <v>1900</v>
      </c>
      <c r="G301" s="251"/>
      <c r="H301" s="251" t="s">
        <v>9</v>
      </c>
      <c r="I301" s="251">
        <v>1.8</v>
      </c>
      <c r="J301" s="251">
        <v>220</v>
      </c>
      <c r="K301" s="251" t="s">
        <v>583</v>
      </c>
      <c r="L301" s="251"/>
      <c r="M301" s="251" t="s">
        <v>7</v>
      </c>
      <c r="N301" s="251">
        <v>2</v>
      </c>
      <c r="O301" s="251" t="s">
        <v>299</v>
      </c>
      <c r="P301" s="251" t="s">
        <v>9</v>
      </c>
      <c r="Q301" s="251" t="s">
        <v>9</v>
      </c>
      <c r="R301" s="251" t="s">
        <v>9</v>
      </c>
      <c r="S301" s="251" t="s">
        <v>9</v>
      </c>
      <c r="T301" s="251" t="s">
        <v>9</v>
      </c>
      <c r="U301" s="251" t="s">
        <v>9</v>
      </c>
      <c r="V301" s="251" t="s">
        <v>9</v>
      </c>
      <c r="W301" s="251" t="s">
        <v>9</v>
      </c>
      <c r="X301" s="251" t="s">
        <v>9</v>
      </c>
      <c r="Y301" s="251">
        <v>48</v>
      </c>
      <c r="Z301" s="251">
        <v>2</v>
      </c>
      <c r="AA301" s="251">
        <v>4</v>
      </c>
      <c r="AB301" s="252">
        <f t="shared" si="20"/>
        <v>76.03</v>
      </c>
      <c r="AC301" s="252">
        <f>ROUND(AB301*事業まとめ!$Q$6,2)</f>
        <v>2052.81</v>
      </c>
      <c r="AD301" s="253"/>
      <c r="AE301" s="253"/>
      <c r="AF301" s="253"/>
      <c r="AG301" s="253"/>
      <c r="AH301" s="253"/>
      <c r="AI301" s="253"/>
      <c r="AJ301" s="253"/>
      <c r="AK301" s="252">
        <f t="shared" si="21"/>
        <v>0</v>
      </c>
      <c r="AL301" s="252">
        <f>ROUND(AK301*事業まとめ!$Q$6,2)</f>
        <v>0</v>
      </c>
      <c r="AM301" s="254">
        <f t="shared" si="22"/>
        <v>76.03</v>
      </c>
      <c r="AN301" s="254">
        <f t="shared" si="23"/>
        <v>2052.81</v>
      </c>
      <c r="AO301" s="259"/>
      <c r="AP301" s="260">
        <f t="shared" si="24"/>
        <v>0</v>
      </c>
      <c r="AQ301" s="259"/>
      <c r="AR301" s="257"/>
      <c r="AS301" s="257"/>
      <c r="AT301" s="257"/>
      <c r="AU301" s="257"/>
      <c r="AV301" s="257"/>
      <c r="AW301" s="257"/>
    </row>
    <row r="302" spans="2:49" s="265" customFormat="1" x14ac:dyDescent="0.4">
      <c r="B302" s="251">
        <v>3</v>
      </c>
      <c r="C302" s="251" t="s">
        <v>2140</v>
      </c>
      <c r="D302" s="251" t="s">
        <v>498</v>
      </c>
      <c r="E302" s="251" t="s">
        <v>69</v>
      </c>
      <c r="F302" s="251" t="s">
        <v>375</v>
      </c>
      <c r="G302" s="251"/>
      <c r="H302" s="251" t="s">
        <v>9</v>
      </c>
      <c r="I302" s="251">
        <v>1.8</v>
      </c>
      <c r="J302" s="251">
        <v>220</v>
      </c>
      <c r="K302" s="251" t="s">
        <v>585</v>
      </c>
      <c r="L302" s="251"/>
      <c r="M302" s="251" t="s">
        <v>28</v>
      </c>
      <c r="N302" s="251">
        <v>2</v>
      </c>
      <c r="O302" s="251" t="s">
        <v>299</v>
      </c>
      <c r="P302" s="251" t="s">
        <v>9</v>
      </c>
      <c r="Q302" s="251" t="s">
        <v>9</v>
      </c>
      <c r="R302" s="251" t="s">
        <v>9</v>
      </c>
      <c r="S302" s="251" t="s">
        <v>9</v>
      </c>
      <c r="T302" s="251" t="s">
        <v>9</v>
      </c>
      <c r="U302" s="251" t="s">
        <v>9</v>
      </c>
      <c r="V302" s="251" t="s">
        <v>9</v>
      </c>
      <c r="W302" s="251" t="s">
        <v>9</v>
      </c>
      <c r="X302" s="251" t="s">
        <v>9</v>
      </c>
      <c r="Y302" s="251">
        <v>48</v>
      </c>
      <c r="Z302" s="251">
        <v>12</v>
      </c>
      <c r="AA302" s="251">
        <v>24</v>
      </c>
      <c r="AB302" s="252">
        <f t="shared" si="20"/>
        <v>456.19</v>
      </c>
      <c r="AC302" s="252">
        <f>ROUND(AB302*事業まとめ!$Q$6,2)</f>
        <v>12317.13</v>
      </c>
      <c r="AD302" s="253"/>
      <c r="AE302" s="253"/>
      <c r="AF302" s="253"/>
      <c r="AG302" s="253"/>
      <c r="AH302" s="253"/>
      <c r="AI302" s="253"/>
      <c r="AJ302" s="253"/>
      <c r="AK302" s="252">
        <f t="shared" si="21"/>
        <v>0</v>
      </c>
      <c r="AL302" s="252">
        <f>ROUND(AK302*事業まとめ!$Q$6,2)</f>
        <v>0</v>
      </c>
      <c r="AM302" s="254">
        <f t="shared" si="22"/>
        <v>456.19</v>
      </c>
      <c r="AN302" s="254">
        <f t="shared" si="23"/>
        <v>12317.13</v>
      </c>
      <c r="AO302" s="259"/>
      <c r="AP302" s="260">
        <f t="shared" si="24"/>
        <v>0</v>
      </c>
      <c r="AQ302" s="259"/>
      <c r="AR302" s="257"/>
      <c r="AS302" s="257"/>
      <c r="AT302" s="257"/>
      <c r="AU302" s="257"/>
      <c r="AV302" s="257"/>
      <c r="AW302" s="257"/>
    </row>
    <row r="303" spans="2:49" s="265" customFormat="1" x14ac:dyDescent="0.4">
      <c r="B303" s="251">
        <v>3</v>
      </c>
      <c r="C303" s="251" t="s">
        <v>2139</v>
      </c>
      <c r="D303" s="251" t="s">
        <v>498</v>
      </c>
      <c r="E303" s="251" t="s">
        <v>69</v>
      </c>
      <c r="F303" s="251" t="s">
        <v>375</v>
      </c>
      <c r="G303" s="251"/>
      <c r="H303" s="251" t="s">
        <v>9</v>
      </c>
      <c r="I303" s="251">
        <v>1.8</v>
      </c>
      <c r="J303" s="251">
        <v>220</v>
      </c>
      <c r="K303" s="251" t="s">
        <v>586</v>
      </c>
      <c r="L303" s="251"/>
      <c r="M303" s="251" t="s">
        <v>29</v>
      </c>
      <c r="N303" s="251">
        <v>1</v>
      </c>
      <c r="O303" s="251" t="s">
        <v>362</v>
      </c>
      <c r="P303" s="251" t="s">
        <v>9</v>
      </c>
      <c r="Q303" s="251" t="s">
        <v>9</v>
      </c>
      <c r="R303" s="251" t="s">
        <v>377</v>
      </c>
      <c r="S303" s="251" t="s">
        <v>9</v>
      </c>
      <c r="T303" s="251" t="s">
        <v>9</v>
      </c>
      <c r="U303" s="251" t="s">
        <v>9</v>
      </c>
      <c r="V303" s="251" t="s">
        <v>9</v>
      </c>
      <c r="W303" s="251" t="s">
        <v>9</v>
      </c>
      <c r="X303" s="251" t="s">
        <v>9</v>
      </c>
      <c r="Y303" s="251">
        <v>150</v>
      </c>
      <c r="Z303" s="251">
        <v>12</v>
      </c>
      <c r="AA303" s="251">
        <v>12</v>
      </c>
      <c r="AB303" s="252">
        <f t="shared" si="20"/>
        <v>712.8</v>
      </c>
      <c r="AC303" s="252">
        <f>ROUND(AB303*事業まとめ!$Q$6,2)</f>
        <v>19245.599999999999</v>
      </c>
      <c r="AD303" s="253"/>
      <c r="AE303" s="253"/>
      <c r="AF303" s="253"/>
      <c r="AG303" s="253"/>
      <c r="AH303" s="253"/>
      <c r="AI303" s="253"/>
      <c r="AJ303" s="253"/>
      <c r="AK303" s="252">
        <f t="shared" si="21"/>
        <v>0</v>
      </c>
      <c r="AL303" s="252">
        <f>ROUND(AK303*事業まとめ!$Q$6,2)</f>
        <v>0</v>
      </c>
      <c r="AM303" s="254">
        <f t="shared" si="22"/>
        <v>712.8</v>
      </c>
      <c r="AN303" s="254">
        <f t="shared" si="23"/>
        <v>19245.599999999999</v>
      </c>
      <c r="AO303" s="259"/>
      <c r="AP303" s="260">
        <f t="shared" si="24"/>
        <v>0</v>
      </c>
      <c r="AQ303" s="259"/>
      <c r="AR303" s="257"/>
      <c r="AS303" s="257"/>
      <c r="AT303" s="257"/>
      <c r="AU303" s="257"/>
      <c r="AV303" s="257"/>
      <c r="AW303" s="257"/>
    </row>
    <row r="304" spans="2:49" s="265" customFormat="1" x14ac:dyDescent="0.4">
      <c r="B304" s="251">
        <v>3</v>
      </c>
      <c r="C304" s="251" t="s">
        <v>2140</v>
      </c>
      <c r="D304" s="251" t="s">
        <v>498</v>
      </c>
      <c r="E304" s="251" t="s">
        <v>69</v>
      </c>
      <c r="F304" s="251" t="s">
        <v>421</v>
      </c>
      <c r="G304" s="251"/>
      <c r="H304" s="251" t="s">
        <v>9</v>
      </c>
      <c r="I304" s="251">
        <v>1.8</v>
      </c>
      <c r="J304" s="251">
        <v>220</v>
      </c>
      <c r="K304" s="251" t="s">
        <v>583</v>
      </c>
      <c r="L304" s="251"/>
      <c r="M304" s="251" t="s">
        <v>7</v>
      </c>
      <c r="N304" s="251">
        <v>2</v>
      </c>
      <c r="O304" s="251" t="s">
        <v>299</v>
      </c>
      <c r="P304" s="251" t="s">
        <v>9</v>
      </c>
      <c r="Q304" s="251" t="s">
        <v>9</v>
      </c>
      <c r="R304" s="251" t="s">
        <v>9</v>
      </c>
      <c r="S304" s="251" t="s">
        <v>9</v>
      </c>
      <c r="T304" s="251" t="s">
        <v>9</v>
      </c>
      <c r="U304" s="251" t="s">
        <v>9</v>
      </c>
      <c r="V304" s="251" t="s">
        <v>9</v>
      </c>
      <c r="W304" s="251" t="s">
        <v>9</v>
      </c>
      <c r="X304" s="251" t="s">
        <v>9</v>
      </c>
      <c r="Y304" s="251">
        <v>48</v>
      </c>
      <c r="Z304" s="251">
        <v>2</v>
      </c>
      <c r="AA304" s="251">
        <v>4</v>
      </c>
      <c r="AB304" s="252">
        <f t="shared" si="20"/>
        <v>76.03</v>
      </c>
      <c r="AC304" s="252">
        <f>ROUND(AB304*事業まとめ!$Q$6,2)</f>
        <v>2052.81</v>
      </c>
      <c r="AD304" s="253"/>
      <c r="AE304" s="253"/>
      <c r="AF304" s="253"/>
      <c r="AG304" s="253"/>
      <c r="AH304" s="253"/>
      <c r="AI304" s="253"/>
      <c r="AJ304" s="253"/>
      <c r="AK304" s="252">
        <f t="shared" si="21"/>
        <v>0</v>
      </c>
      <c r="AL304" s="252">
        <f>ROUND(AK304*事業まとめ!$Q$6,2)</f>
        <v>0</v>
      </c>
      <c r="AM304" s="254">
        <f t="shared" si="22"/>
        <v>76.03</v>
      </c>
      <c r="AN304" s="254">
        <f t="shared" si="23"/>
        <v>2052.81</v>
      </c>
      <c r="AO304" s="259"/>
      <c r="AP304" s="260">
        <f t="shared" si="24"/>
        <v>0</v>
      </c>
      <c r="AQ304" s="259"/>
      <c r="AR304" s="257"/>
      <c r="AS304" s="257"/>
      <c r="AT304" s="257"/>
      <c r="AU304" s="257"/>
      <c r="AV304" s="257"/>
      <c r="AW304" s="257"/>
    </row>
    <row r="305" spans="2:49" s="265" customFormat="1" x14ac:dyDescent="0.4">
      <c r="B305" s="251">
        <v>3</v>
      </c>
      <c r="C305" s="251" t="s">
        <v>2139</v>
      </c>
      <c r="D305" s="251" t="s">
        <v>498</v>
      </c>
      <c r="E305" s="251" t="s">
        <v>69</v>
      </c>
      <c r="F305" s="251" t="s">
        <v>503</v>
      </c>
      <c r="G305" s="251"/>
      <c r="H305" s="251" t="s">
        <v>9</v>
      </c>
      <c r="I305" s="251">
        <v>1.8</v>
      </c>
      <c r="J305" s="251">
        <v>220</v>
      </c>
      <c r="K305" s="251" t="s">
        <v>587</v>
      </c>
      <c r="L305" s="251"/>
      <c r="M305" s="251" t="s">
        <v>7</v>
      </c>
      <c r="N305" s="251">
        <v>1</v>
      </c>
      <c r="O305" s="251" t="s">
        <v>13</v>
      </c>
      <c r="P305" s="251" t="s">
        <v>9</v>
      </c>
      <c r="Q305" s="251" t="s">
        <v>9</v>
      </c>
      <c r="R305" s="251" t="s">
        <v>9</v>
      </c>
      <c r="S305" s="251" t="s">
        <v>9</v>
      </c>
      <c r="T305" s="251" t="s">
        <v>9</v>
      </c>
      <c r="U305" s="251" t="s">
        <v>9</v>
      </c>
      <c r="V305" s="251" t="s">
        <v>9</v>
      </c>
      <c r="W305" s="251" t="s">
        <v>9</v>
      </c>
      <c r="X305" s="251" t="s">
        <v>9</v>
      </c>
      <c r="Y305" s="251">
        <v>28</v>
      </c>
      <c r="Z305" s="251">
        <v>1</v>
      </c>
      <c r="AA305" s="251">
        <v>1</v>
      </c>
      <c r="AB305" s="252">
        <f t="shared" si="20"/>
        <v>11.09</v>
      </c>
      <c r="AC305" s="252">
        <f>ROUND(AB305*事業まとめ!$Q$6,2)</f>
        <v>299.43</v>
      </c>
      <c r="AD305" s="253"/>
      <c r="AE305" s="253"/>
      <c r="AF305" s="253"/>
      <c r="AG305" s="253"/>
      <c r="AH305" s="253"/>
      <c r="AI305" s="253"/>
      <c r="AJ305" s="253"/>
      <c r="AK305" s="252">
        <f t="shared" si="21"/>
        <v>0</v>
      </c>
      <c r="AL305" s="252">
        <f>ROUND(AK305*事業まとめ!$Q$6,2)</f>
        <v>0</v>
      </c>
      <c r="AM305" s="254">
        <f t="shared" si="22"/>
        <v>11.09</v>
      </c>
      <c r="AN305" s="254">
        <f t="shared" si="23"/>
        <v>299.43</v>
      </c>
      <c r="AO305" s="259"/>
      <c r="AP305" s="260">
        <f t="shared" si="24"/>
        <v>0</v>
      </c>
      <c r="AQ305" s="259"/>
      <c r="AR305" s="257"/>
      <c r="AS305" s="257"/>
      <c r="AT305" s="257"/>
      <c r="AU305" s="257"/>
      <c r="AV305" s="257"/>
      <c r="AW305" s="257"/>
    </row>
    <row r="306" spans="2:49" s="265" customFormat="1" x14ac:dyDescent="0.4">
      <c r="B306" s="251">
        <v>3</v>
      </c>
      <c r="C306" s="251" t="s">
        <v>2140</v>
      </c>
      <c r="D306" s="251" t="s">
        <v>498</v>
      </c>
      <c r="E306" s="251" t="s">
        <v>69</v>
      </c>
      <c r="F306" s="251" t="s">
        <v>503</v>
      </c>
      <c r="G306" s="251" t="s">
        <v>402</v>
      </c>
      <c r="H306" s="251" t="s">
        <v>9</v>
      </c>
      <c r="I306" s="251">
        <v>1.8</v>
      </c>
      <c r="J306" s="251">
        <v>220</v>
      </c>
      <c r="K306" s="251" t="s">
        <v>588</v>
      </c>
      <c r="L306" s="251"/>
      <c r="M306" s="251" t="s">
        <v>21</v>
      </c>
      <c r="N306" s="251">
        <v>1</v>
      </c>
      <c r="O306" s="251" t="s">
        <v>299</v>
      </c>
      <c r="P306" s="251" t="s">
        <v>9</v>
      </c>
      <c r="Q306" s="251" t="s">
        <v>9</v>
      </c>
      <c r="R306" s="251" t="s">
        <v>9</v>
      </c>
      <c r="S306" s="251" t="s">
        <v>9</v>
      </c>
      <c r="T306" s="251" t="s">
        <v>9</v>
      </c>
      <c r="U306" s="251" t="s">
        <v>9</v>
      </c>
      <c r="V306" s="251" t="s">
        <v>9</v>
      </c>
      <c r="W306" s="251" t="s">
        <v>9</v>
      </c>
      <c r="X306" s="251" t="s">
        <v>9</v>
      </c>
      <c r="Y306" s="251">
        <v>48</v>
      </c>
      <c r="Z306" s="251">
        <v>2</v>
      </c>
      <c r="AA306" s="251">
        <v>2</v>
      </c>
      <c r="AB306" s="252">
        <f t="shared" si="20"/>
        <v>38.020000000000003</v>
      </c>
      <c r="AC306" s="252">
        <f>ROUND(AB306*事業まとめ!$Q$6,2)</f>
        <v>1026.54</v>
      </c>
      <c r="AD306" s="253"/>
      <c r="AE306" s="253"/>
      <c r="AF306" s="253"/>
      <c r="AG306" s="253"/>
      <c r="AH306" s="253"/>
      <c r="AI306" s="253"/>
      <c r="AJ306" s="253"/>
      <c r="AK306" s="252">
        <f t="shared" si="21"/>
        <v>0</v>
      </c>
      <c r="AL306" s="252">
        <f>ROUND(AK306*事業まとめ!$Q$6,2)</f>
        <v>0</v>
      </c>
      <c r="AM306" s="254">
        <f t="shared" si="22"/>
        <v>38.020000000000003</v>
      </c>
      <c r="AN306" s="254">
        <f t="shared" si="23"/>
        <v>1026.54</v>
      </c>
      <c r="AO306" s="259"/>
      <c r="AP306" s="260">
        <f t="shared" si="24"/>
        <v>0</v>
      </c>
      <c r="AQ306" s="259"/>
      <c r="AR306" s="257"/>
      <c r="AS306" s="257"/>
      <c r="AT306" s="257"/>
      <c r="AU306" s="257"/>
      <c r="AV306" s="257"/>
      <c r="AW306" s="257"/>
    </row>
    <row r="307" spans="2:49" s="265" customFormat="1" x14ac:dyDescent="0.4">
      <c r="B307" s="251">
        <v>3</v>
      </c>
      <c r="C307" s="251" t="s">
        <v>2139</v>
      </c>
      <c r="D307" s="251" t="s">
        <v>498</v>
      </c>
      <c r="E307" s="251" t="s">
        <v>69</v>
      </c>
      <c r="F307" s="251" t="s">
        <v>504</v>
      </c>
      <c r="G307" s="251" t="s">
        <v>66</v>
      </c>
      <c r="H307" s="251" t="s">
        <v>406</v>
      </c>
      <c r="I307" s="251" t="s">
        <v>9</v>
      </c>
      <c r="J307" s="251" t="s">
        <v>9</v>
      </c>
      <c r="K307" s="251" t="s">
        <v>589</v>
      </c>
      <c r="L307" s="251"/>
      <c r="M307" s="251" t="s">
        <v>505</v>
      </c>
      <c r="N307" s="251">
        <v>1</v>
      </c>
      <c r="O307" s="251" t="s">
        <v>18</v>
      </c>
      <c r="P307" s="251" t="s">
        <v>9</v>
      </c>
      <c r="Q307" s="251" t="s">
        <v>9</v>
      </c>
      <c r="R307" s="251" t="s">
        <v>9</v>
      </c>
      <c r="S307" s="251" t="s">
        <v>9</v>
      </c>
      <c r="T307" s="251" t="s">
        <v>9</v>
      </c>
      <c r="U307" s="251" t="s">
        <v>9</v>
      </c>
      <c r="V307" s="251" t="s">
        <v>9</v>
      </c>
      <c r="W307" s="251" t="s">
        <v>9</v>
      </c>
      <c r="X307" s="251" t="s">
        <v>9</v>
      </c>
      <c r="Y307" s="251" t="s">
        <v>9</v>
      </c>
      <c r="Z307" s="251">
        <v>19</v>
      </c>
      <c r="AA307" s="251">
        <v>19</v>
      </c>
      <c r="AB307" s="252">
        <f t="shared" si="20"/>
        <v>0</v>
      </c>
      <c r="AC307" s="252">
        <f>ROUND(AB307*事業まとめ!$Q$6,2)</f>
        <v>0</v>
      </c>
      <c r="AD307" s="253"/>
      <c r="AE307" s="253"/>
      <c r="AF307" s="253"/>
      <c r="AG307" s="253"/>
      <c r="AH307" s="253"/>
      <c r="AI307" s="253"/>
      <c r="AJ307" s="253"/>
      <c r="AK307" s="252">
        <f t="shared" si="21"/>
        <v>0</v>
      </c>
      <c r="AL307" s="252">
        <f>ROUND(AK307*事業まとめ!$Q$6,2)</f>
        <v>0</v>
      </c>
      <c r="AM307" s="254">
        <f t="shared" si="22"/>
        <v>0</v>
      </c>
      <c r="AN307" s="254">
        <f t="shared" si="23"/>
        <v>0</v>
      </c>
      <c r="AO307" s="259"/>
      <c r="AP307" s="260">
        <f t="shared" si="24"/>
        <v>0</v>
      </c>
      <c r="AQ307" s="259"/>
      <c r="AR307" s="257"/>
      <c r="AS307" s="257"/>
      <c r="AT307" s="257"/>
      <c r="AU307" s="257"/>
      <c r="AV307" s="257"/>
      <c r="AW307" s="257"/>
    </row>
    <row r="308" spans="2:49" s="265" customFormat="1" x14ac:dyDescent="0.4">
      <c r="B308" s="251">
        <v>3</v>
      </c>
      <c r="C308" s="251" t="s">
        <v>2140</v>
      </c>
      <c r="D308" s="251" t="s">
        <v>506</v>
      </c>
      <c r="E308" s="251" t="s">
        <v>40</v>
      </c>
      <c r="F308" s="251" t="s">
        <v>740</v>
      </c>
      <c r="G308" s="251"/>
      <c r="H308" s="251" t="s">
        <v>9</v>
      </c>
      <c r="I308" s="251">
        <v>1.8</v>
      </c>
      <c r="J308" s="251">
        <v>200</v>
      </c>
      <c r="K308" s="251" t="s">
        <v>590</v>
      </c>
      <c r="L308" s="251"/>
      <c r="M308" s="251" t="s">
        <v>7</v>
      </c>
      <c r="N308" s="251">
        <v>1</v>
      </c>
      <c r="O308" s="251" t="s">
        <v>299</v>
      </c>
      <c r="P308" s="251" t="s">
        <v>9</v>
      </c>
      <c r="Q308" s="251" t="s">
        <v>9</v>
      </c>
      <c r="R308" s="251" t="s">
        <v>507</v>
      </c>
      <c r="S308" s="251" t="s">
        <v>497</v>
      </c>
      <c r="T308" s="251" t="s">
        <v>9</v>
      </c>
      <c r="U308" s="251" t="s">
        <v>9</v>
      </c>
      <c r="V308" s="251" t="s">
        <v>9</v>
      </c>
      <c r="W308" s="251" t="s">
        <v>9</v>
      </c>
      <c r="X308" s="251" t="s">
        <v>9</v>
      </c>
      <c r="Y308" s="251">
        <v>48</v>
      </c>
      <c r="Z308" s="251">
        <v>2</v>
      </c>
      <c r="AA308" s="251">
        <v>2</v>
      </c>
      <c r="AB308" s="252">
        <f t="shared" si="20"/>
        <v>34.56</v>
      </c>
      <c r="AC308" s="252">
        <f>ROUND(AB308*事業まとめ!$Q$6,2)</f>
        <v>933.12</v>
      </c>
      <c r="AD308" s="253"/>
      <c r="AE308" s="253"/>
      <c r="AF308" s="253"/>
      <c r="AG308" s="253"/>
      <c r="AH308" s="253"/>
      <c r="AI308" s="253"/>
      <c r="AJ308" s="253"/>
      <c r="AK308" s="252">
        <f t="shared" si="21"/>
        <v>0</v>
      </c>
      <c r="AL308" s="252">
        <f>ROUND(AK308*事業まとめ!$Q$6,2)</f>
        <v>0</v>
      </c>
      <c r="AM308" s="254">
        <f t="shared" si="22"/>
        <v>34.56</v>
      </c>
      <c r="AN308" s="254">
        <f t="shared" si="23"/>
        <v>933.12</v>
      </c>
      <c r="AO308" s="259"/>
      <c r="AP308" s="260">
        <f t="shared" si="24"/>
        <v>0</v>
      </c>
      <c r="AQ308" s="259"/>
      <c r="AR308" s="257"/>
      <c r="AS308" s="257"/>
      <c r="AT308" s="257"/>
      <c r="AU308" s="257"/>
      <c r="AV308" s="257"/>
      <c r="AW308" s="257"/>
    </row>
    <row r="309" spans="2:49" s="265" customFormat="1" x14ac:dyDescent="0.4">
      <c r="B309" s="251">
        <v>3</v>
      </c>
      <c r="C309" s="251" t="s">
        <v>2139</v>
      </c>
      <c r="D309" s="251" t="s">
        <v>506</v>
      </c>
      <c r="E309" s="251" t="s">
        <v>40</v>
      </c>
      <c r="F309" s="258" t="s">
        <v>739</v>
      </c>
      <c r="G309" s="251"/>
      <c r="H309" s="251" t="s">
        <v>9</v>
      </c>
      <c r="I309" s="251">
        <v>1.8</v>
      </c>
      <c r="J309" s="251">
        <v>200</v>
      </c>
      <c r="K309" s="251" t="s">
        <v>590</v>
      </c>
      <c r="L309" s="251"/>
      <c r="M309" s="251" t="s">
        <v>7</v>
      </c>
      <c r="N309" s="251">
        <v>1</v>
      </c>
      <c r="O309" s="251" t="s">
        <v>299</v>
      </c>
      <c r="P309" s="251" t="s">
        <v>9</v>
      </c>
      <c r="Q309" s="251" t="s">
        <v>9</v>
      </c>
      <c r="R309" s="251" t="s">
        <v>507</v>
      </c>
      <c r="S309" s="251" t="s">
        <v>497</v>
      </c>
      <c r="T309" s="251" t="s">
        <v>9</v>
      </c>
      <c r="U309" s="251" t="s">
        <v>9</v>
      </c>
      <c r="V309" s="251" t="s">
        <v>9</v>
      </c>
      <c r="W309" s="251" t="s">
        <v>9</v>
      </c>
      <c r="X309" s="251" t="s">
        <v>9</v>
      </c>
      <c r="Y309" s="251">
        <v>48</v>
      </c>
      <c r="Z309" s="251">
        <v>2</v>
      </c>
      <c r="AA309" s="251">
        <v>2</v>
      </c>
      <c r="AB309" s="252">
        <f t="shared" si="20"/>
        <v>34.56</v>
      </c>
      <c r="AC309" s="252">
        <f>ROUND(AB309*事業まとめ!$Q$6,2)</f>
        <v>933.12</v>
      </c>
      <c r="AD309" s="253"/>
      <c r="AE309" s="253"/>
      <c r="AF309" s="253"/>
      <c r="AG309" s="253"/>
      <c r="AH309" s="253"/>
      <c r="AI309" s="253"/>
      <c r="AJ309" s="253"/>
      <c r="AK309" s="252">
        <f t="shared" si="21"/>
        <v>0</v>
      </c>
      <c r="AL309" s="252">
        <f>ROUND(AK309*事業まとめ!$Q$6,2)</f>
        <v>0</v>
      </c>
      <c r="AM309" s="254">
        <f t="shared" si="22"/>
        <v>34.56</v>
      </c>
      <c r="AN309" s="254">
        <f t="shared" si="23"/>
        <v>933.12</v>
      </c>
      <c r="AO309" s="259"/>
      <c r="AP309" s="260">
        <f t="shared" si="24"/>
        <v>0</v>
      </c>
      <c r="AQ309" s="259"/>
      <c r="AR309" s="257"/>
      <c r="AS309" s="257"/>
      <c r="AT309" s="257"/>
      <c r="AU309" s="257"/>
      <c r="AV309" s="257"/>
      <c r="AW309" s="257"/>
    </row>
    <row r="310" spans="2:49" s="265" customFormat="1" x14ac:dyDescent="0.4">
      <c r="B310" s="251"/>
      <c r="C310" s="251"/>
      <c r="D310" s="251"/>
      <c r="E310" s="251"/>
      <c r="F310" s="251"/>
      <c r="G310" s="251"/>
      <c r="H310" s="251"/>
      <c r="I310" s="251"/>
      <c r="J310" s="251"/>
      <c r="K310" s="251"/>
      <c r="L310" s="251"/>
      <c r="M310" s="251"/>
      <c r="N310" s="251"/>
      <c r="O310" s="251"/>
      <c r="P310" s="251"/>
      <c r="Q310" s="251"/>
      <c r="R310" s="251"/>
      <c r="S310" s="251"/>
      <c r="T310" s="251"/>
      <c r="U310" s="251"/>
      <c r="V310" s="251"/>
      <c r="W310" s="251"/>
      <c r="X310" s="251"/>
      <c r="Y310" s="251"/>
      <c r="Z310" s="251"/>
      <c r="AA310" s="251"/>
      <c r="AB310" s="252">
        <f t="shared" si="20"/>
        <v>0</v>
      </c>
      <c r="AC310" s="252">
        <f>ROUND(AB310*事業まとめ!$Q$6,2)</f>
        <v>0</v>
      </c>
      <c r="AD310" s="253"/>
      <c r="AE310" s="253"/>
      <c r="AF310" s="253"/>
      <c r="AG310" s="253"/>
      <c r="AH310" s="253"/>
      <c r="AI310" s="253"/>
      <c r="AJ310" s="253"/>
      <c r="AK310" s="252">
        <f t="shared" si="21"/>
        <v>0</v>
      </c>
      <c r="AL310" s="252">
        <f>ROUND(AK310*事業まとめ!$Q$6,2)</f>
        <v>0</v>
      </c>
      <c r="AM310" s="254">
        <f t="shared" si="22"/>
        <v>0</v>
      </c>
      <c r="AN310" s="254">
        <f t="shared" si="23"/>
        <v>0</v>
      </c>
      <c r="AO310" s="259"/>
      <c r="AP310" s="260">
        <f t="shared" si="24"/>
        <v>0</v>
      </c>
      <c r="AQ310" s="259"/>
      <c r="AR310" s="257"/>
      <c r="AS310" s="257"/>
      <c r="AT310" s="257"/>
      <c r="AU310" s="257"/>
      <c r="AV310" s="257"/>
      <c r="AW310" s="257"/>
    </row>
    <row r="311" spans="2:49" s="265" customFormat="1" x14ac:dyDescent="0.4">
      <c r="B311" s="251"/>
      <c r="C311" s="251"/>
      <c r="D311" s="251"/>
      <c r="E311" s="251"/>
      <c r="F311" s="251"/>
      <c r="G311" s="251"/>
      <c r="H311" s="251"/>
      <c r="I311" s="251"/>
      <c r="J311" s="251"/>
      <c r="K311" s="251"/>
      <c r="L311" s="251"/>
      <c r="M311" s="251"/>
      <c r="N311" s="251"/>
      <c r="O311" s="251"/>
      <c r="P311" s="251"/>
      <c r="Q311" s="251"/>
      <c r="R311" s="251"/>
      <c r="S311" s="251"/>
      <c r="T311" s="251"/>
      <c r="U311" s="251"/>
      <c r="V311" s="251"/>
      <c r="W311" s="251"/>
      <c r="X311" s="251"/>
      <c r="Y311" s="251"/>
      <c r="Z311" s="251"/>
      <c r="AA311" s="251"/>
      <c r="AB311" s="252">
        <f t="shared" si="20"/>
        <v>0</v>
      </c>
      <c r="AC311" s="252">
        <f>ROUND(AB311*事業まとめ!$Q$6,2)</f>
        <v>0</v>
      </c>
      <c r="AD311" s="253"/>
      <c r="AE311" s="253"/>
      <c r="AF311" s="253"/>
      <c r="AG311" s="253"/>
      <c r="AH311" s="253"/>
      <c r="AI311" s="253"/>
      <c r="AJ311" s="253"/>
      <c r="AK311" s="252">
        <f t="shared" si="21"/>
        <v>0</v>
      </c>
      <c r="AL311" s="252">
        <f>ROUND(AK311*事業まとめ!$Q$6,2)</f>
        <v>0</v>
      </c>
      <c r="AM311" s="254">
        <f t="shared" si="22"/>
        <v>0</v>
      </c>
      <c r="AN311" s="254">
        <f t="shared" si="23"/>
        <v>0</v>
      </c>
      <c r="AO311" s="259"/>
      <c r="AP311" s="260">
        <f t="shared" si="24"/>
        <v>0</v>
      </c>
      <c r="AQ311" s="259"/>
      <c r="AR311" s="257"/>
      <c r="AS311" s="257"/>
      <c r="AT311" s="257"/>
      <c r="AU311" s="257"/>
      <c r="AV311" s="257"/>
      <c r="AW311" s="257"/>
    </row>
    <row r="312" spans="2:49" s="265" customFormat="1" x14ac:dyDescent="0.4">
      <c r="B312" s="251"/>
      <c r="C312" s="251"/>
      <c r="D312" s="251"/>
      <c r="E312" s="251"/>
      <c r="F312" s="251"/>
      <c r="G312" s="251"/>
      <c r="H312" s="251"/>
      <c r="I312" s="251"/>
      <c r="J312" s="251"/>
      <c r="K312" s="251"/>
      <c r="L312" s="251"/>
      <c r="M312" s="251"/>
      <c r="N312" s="251"/>
      <c r="O312" s="251"/>
      <c r="P312" s="251"/>
      <c r="Q312" s="251"/>
      <c r="R312" s="251"/>
      <c r="S312" s="251"/>
      <c r="T312" s="251"/>
      <c r="U312" s="251"/>
      <c r="V312" s="251"/>
      <c r="W312" s="251"/>
      <c r="X312" s="251"/>
      <c r="Y312" s="251"/>
      <c r="Z312" s="251"/>
      <c r="AA312" s="251"/>
      <c r="AB312" s="252">
        <f t="shared" si="20"/>
        <v>0</v>
      </c>
      <c r="AC312" s="252">
        <f>ROUND(AB312*事業まとめ!$Q$6,2)</f>
        <v>0</v>
      </c>
      <c r="AD312" s="253"/>
      <c r="AE312" s="253"/>
      <c r="AF312" s="253"/>
      <c r="AG312" s="253"/>
      <c r="AH312" s="253"/>
      <c r="AI312" s="253"/>
      <c r="AJ312" s="253"/>
      <c r="AK312" s="252">
        <f t="shared" si="21"/>
        <v>0</v>
      </c>
      <c r="AL312" s="252">
        <f>ROUND(AK312*事業まとめ!$Q$6,2)</f>
        <v>0</v>
      </c>
      <c r="AM312" s="254">
        <f t="shared" si="22"/>
        <v>0</v>
      </c>
      <c r="AN312" s="254">
        <f t="shared" si="23"/>
        <v>0</v>
      </c>
      <c r="AO312" s="259"/>
      <c r="AP312" s="260">
        <f t="shared" si="24"/>
        <v>0</v>
      </c>
      <c r="AQ312" s="259"/>
      <c r="AR312" s="257"/>
      <c r="AS312" s="257"/>
      <c r="AT312" s="257"/>
      <c r="AU312" s="257"/>
      <c r="AV312" s="257"/>
      <c r="AW312" s="257"/>
    </row>
    <row r="313" spans="2:49" s="265" customFormat="1" x14ac:dyDescent="0.4">
      <c r="B313" s="251"/>
      <c r="C313" s="251"/>
      <c r="D313" s="251"/>
      <c r="E313" s="251"/>
      <c r="F313" s="251"/>
      <c r="G313" s="251"/>
      <c r="H313" s="251"/>
      <c r="I313" s="251"/>
      <c r="J313" s="251"/>
      <c r="K313" s="251"/>
      <c r="L313" s="251"/>
      <c r="M313" s="251"/>
      <c r="N313" s="251"/>
      <c r="O313" s="251"/>
      <c r="P313" s="251"/>
      <c r="Q313" s="251"/>
      <c r="R313" s="251"/>
      <c r="S313" s="251"/>
      <c r="T313" s="251"/>
      <c r="U313" s="251"/>
      <c r="V313" s="251"/>
      <c r="W313" s="251"/>
      <c r="X313" s="251"/>
      <c r="Y313" s="251"/>
      <c r="Z313" s="251"/>
      <c r="AA313" s="251"/>
      <c r="AB313" s="252">
        <f t="shared" si="20"/>
        <v>0</v>
      </c>
      <c r="AC313" s="252">
        <f>ROUND(AB313*事業まとめ!$Q$6,2)</f>
        <v>0</v>
      </c>
      <c r="AD313" s="253"/>
      <c r="AE313" s="253"/>
      <c r="AF313" s="253"/>
      <c r="AG313" s="253"/>
      <c r="AH313" s="253"/>
      <c r="AI313" s="253"/>
      <c r="AJ313" s="253"/>
      <c r="AK313" s="252">
        <f t="shared" si="21"/>
        <v>0</v>
      </c>
      <c r="AL313" s="252">
        <f>ROUND(AK313*事業まとめ!$Q$6,2)</f>
        <v>0</v>
      </c>
      <c r="AM313" s="254">
        <f t="shared" si="22"/>
        <v>0</v>
      </c>
      <c r="AN313" s="254">
        <f t="shared" si="23"/>
        <v>0</v>
      </c>
      <c r="AO313" s="259"/>
      <c r="AP313" s="260">
        <f t="shared" si="24"/>
        <v>0</v>
      </c>
      <c r="AQ313" s="259"/>
      <c r="AR313" s="257"/>
      <c r="AS313" s="257"/>
      <c r="AT313" s="257"/>
      <c r="AU313" s="257"/>
      <c r="AV313" s="257"/>
      <c r="AW313" s="257"/>
    </row>
    <row r="314" spans="2:49" s="265" customFormat="1" x14ac:dyDescent="0.4">
      <c r="B314" s="251"/>
      <c r="C314" s="251"/>
      <c r="D314" s="251"/>
      <c r="E314" s="251"/>
      <c r="F314" s="251"/>
      <c r="G314" s="251"/>
      <c r="H314" s="251"/>
      <c r="I314" s="251"/>
      <c r="J314" s="251"/>
      <c r="K314" s="251"/>
      <c r="L314" s="251"/>
      <c r="M314" s="251"/>
      <c r="N314" s="251"/>
      <c r="O314" s="251"/>
      <c r="P314" s="251"/>
      <c r="Q314" s="251"/>
      <c r="R314" s="251"/>
      <c r="S314" s="251"/>
      <c r="T314" s="251"/>
      <c r="U314" s="251"/>
      <c r="V314" s="251"/>
      <c r="W314" s="251"/>
      <c r="X314" s="251"/>
      <c r="Y314" s="251"/>
      <c r="Z314" s="251"/>
      <c r="AA314" s="251"/>
      <c r="AB314" s="252">
        <f t="shared" si="20"/>
        <v>0</v>
      </c>
      <c r="AC314" s="252">
        <f>ROUND(AB314*事業まとめ!$Q$6,2)</f>
        <v>0</v>
      </c>
      <c r="AD314" s="253"/>
      <c r="AE314" s="253"/>
      <c r="AF314" s="253"/>
      <c r="AG314" s="253"/>
      <c r="AH314" s="253"/>
      <c r="AI314" s="253"/>
      <c r="AJ314" s="253"/>
      <c r="AK314" s="252">
        <f t="shared" si="21"/>
        <v>0</v>
      </c>
      <c r="AL314" s="252">
        <f>ROUND(AK314*事業まとめ!$Q$6,2)</f>
        <v>0</v>
      </c>
      <c r="AM314" s="254">
        <f t="shared" si="22"/>
        <v>0</v>
      </c>
      <c r="AN314" s="254">
        <f t="shared" si="23"/>
        <v>0</v>
      </c>
      <c r="AO314" s="259"/>
      <c r="AP314" s="260">
        <f t="shared" si="24"/>
        <v>0</v>
      </c>
      <c r="AQ314" s="259"/>
      <c r="AR314" s="257"/>
      <c r="AS314" s="257"/>
      <c r="AT314" s="257"/>
      <c r="AU314" s="257"/>
      <c r="AV314" s="257"/>
      <c r="AW314" s="257"/>
    </row>
    <row r="315" spans="2:49" s="265" customFormat="1" x14ac:dyDescent="0.4">
      <c r="B315" s="251"/>
      <c r="C315" s="251"/>
      <c r="D315" s="251"/>
      <c r="E315" s="251"/>
      <c r="F315" s="251"/>
      <c r="G315" s="251"/>
      <c r="H315" s="251"/>
      <c r="I315" s="251"/>
      <c r="J315" s="251"/>
      <c r="K315" s="251"/>
      <c r="L315" s="251"/>
      <c r="M315" s="251"/>
      <c r="N315" s="251"/>
      <c r="O315" s="251"/>
      <c r="P315" s="251"/>
      <c r="Q315" s="251"/>
      <c r="R315" s="251"/>
      <c r="S315" s="251"/>
      <c r="T315" s="251"/>
      <c r="U315" s="251"/>
      <c r="V315" s="251"/>
      <c r="W315" s="251"/>
      <c r="X315" s="251"/>
      <c r="Y315" s="251"/>
      <c r="Z315" s="251"/>
      <c r="AA315" s="251"/>
      <c r="AB315" s="252">
        <f t="shared" si="20"/>
        <v>0</v>
      </c>
      <c r="AC315" s="252">
        <f>ROUND(AB315*事業まとめ!$Q$6,2)</f>
        <v>0</v>
      </c>
      <c r="AD315" s="253"/>
      <c r="AE315" s="253"/>
      <c r="AF315" s="253"/>
      <c r="AG315" s="253"/>
      <c r="AH315" s="253"/>
      <c r="AI315" s="253"/>
      <c r="AJ315" s="253"/>
      <c r="AK315" s="252">
        <f t="shared" si="21"/>
        <v>0</v>
      </c>
      <c r="AL315" s="252">
        <f>ROUND(AK315*事業まとめ!$Q$6,2)</f>
        <v>0</v>
      </c>
      <c r="AM315" s="254">
        <f t="shared" si="22"/>
        <v>0</v>
      </c>
      <c r="AN315" s="254">
        <f t="shared" si="23"/>
        <v>0</v>
      </c>
      <c r="AO315" s="259"/>
      <c r="AP315" s="260">
        <f t="shared" si="24"/>
        <v>0</v>
      </c>
      <c r="AQ315" s="259"/>
      <c r="AR315" s="257"/>
      <c r="AS315" s="257"/>
      <c r="AT315" s="257"/>
      <c r="AU315" s="257"/>
      <c r="AV315" s="257"/>
      <c r="AW315" s="257"/>
    </row>
    <row r="316" spans="2:49" s="265" customFormat="1" x14ac:dyDescent="0.4">
      <c r="B316" s="251"/>
      <c r="C316" s="251"/>
      <c r="D316" s="251"/>
      <c r="E316" s="251"/>
      <c r="F316" s="251"/>
      <c r="G316" s="251"/>
      <c r="H316" s="251"/>
      <c r="I316" s="251"/>
      <c r="J316" s="251"/>
      <c r="K316" s="251"/>
      <c r="L316" s="251"/>
      <c r="M316" s="251"/>
      <c r="N316" s="251"/>
      <c r="O316" s="251"/>
      <c r="P316" s="251"/>
      <c r="Q316" s="251"/>
      <c r="R316" s="251"/>
      <c r="S316" s="251"/>
      <c r="T316" s="251"/>
      <c r="U316" s="251"/>
      <c r="V316" s="251"/>
      <c r="W316" s="251"/>
      <c r="X316" s="251"/>
      <c r="Y316" s="251"/>
      <c r="Z316" s="251"/>
      <c r="AA316" s="251"/>
      <c r="AB316" s="252">
        <f t="shared" si="20"/>
        <v>0</v>
      </c>
      <c r="AC316" s="252">
        <f>ROUND(AB316*事業まとめ!$Q$6,2)</f>
        <v>0</v>
      </c>
      <c r="AD316" s="253"/>
      <c r="AE316" s="253"/>
      <c r="AF316" s="253"/>
      <c r="AG316" s="253"/>
      <c r="AH316" s="253"/>
      <c r="AI316" s="253"/>
      <c r="AJ316" s="253"/>
      <c r="AK316" s="252">
        <f t="shared" si="21"/>
        <v>0</v>
      </c>
      <c r="AL316" s="252">
        <f>ROUND(AK316*事業まとめ!$Q$6,2)</f>
        <v>0</v>
      </c>
      <c r="AM316" s="254">
        <f t="shared" si="22"/>
        <v>0</v>
      </c>
      <c r="AN316" s="254">
        <f t="shared" si="23"/>
        <v>0</v>
      </c>
      <c r="AO316" s="259"/>
      <c r="AP316" s="260">
        <f t="shared" si="24"/>
        <v>0</v>
      </c>
      <c r="AQ316" s="259"/>
      <c r="AR316" s="257"/>
      <c r="AS316" s="257"/>
      <c r="AT316" s="257"/>
      <c r="AU316" s="257"/>
      <c r="AV316" s="257"/>
      <c r="AW316" s="257"/>
    </row>
    <row r="317" spans="2:49" s="265" customFormat="1" x14ac:dyDescent="0.4">
      <c r="B317" s="251"/>
      <c r="C317" s="251"/>
      <c r="D317" s="251"/>
      <c r="E317" s="251"/>
      <c r="F317" s="251"/>
      <c r="G317" s="251"/>
      <c r="H317" s="251"/>
      <c r="I317" s="251"/>
      <c r="J317" s="251"/>
      <c r="K317" s="251"/>
      <c r="L317" s="251"/>
      <c r="M317" s="251"/>
      <c r="N317" s="251"/>
      <c r="O317" s="251"/>
      <c r="P317" s="251"/>
      <c r="Q317" s="251"/>
      <c r="R317" s="251"/>
      <c r="S317" s="251"/>
      <c r="T317" s="251"/>
      <c r="U317" s="251"/>
      <c r="V317" s="251"/>
      <c r="W317" s="251"/>
      <c r="X317" s="251"/>
      <c r="Y317" s="251"/>
      <c r="Z317" s="251"/>
      <c r="AA317" s="251"/>
      <c r="AB317" s="252">
        <f t="shared" si="20"/>
        <v>0</v>
      </c>
      <c r="AC317" s="252">
        <f>ROUND(AB317*事業まとめ!$Q$6,2)</f>
        <v>0</v>
      </c>
      <c r="AD317" s="253"/>
      <c r="AE317" s="253"/>
      <c r="AF317" s="253"/>
      <c r="AG317" s="253"/>
      <c r="AH317" s="253"/>
      <c r="AI317" s="253"/>
      <c r="AJ317" s="253"/>
      <c r="AK317" s="252">
        <f t="shared" si="21"/>
        <v>0</v>
      </c>
      <c r="AL317" s="252">
        <f>ROUND(AK317*事業まとめ!$Q$6,2)</f>
        <v>0</v>
      </c>
      <c r="AM317" s="254">
        <f t="shared" si="22"/>
        <v>0</v>
      </c>
      <c r="AN317" s="254">
        <f t="shared" si="23"/>
        <v>0</v>
      </c>
      <c r="AO317" s="259"/>
      <c r="AP317" s="260">
        <f t="shared" si="24"/>
        <v>0</v>
      </c>
      <c r="AQ317" s="259"/>
      <c r="AR317" s="257"/>
      <c r="AS317" s="257"/>
      <c r="AT317" s="257"/>
      <c r="AU317" s="257"/>
      <c r="AV317" s="257"/>
      <c r="AW317" s="257"/>
    </row>
    <row r="318" spans="2:49" s="265" customFormat="1" x14ac:dyDescent="0.4">
      <c r="B318" s="251"/>
      <c r="C318" s="251"/>
      <c r="D318" s="251"/>
      <c r="E318" s="251"/>
      <c r="F318" s="251"/>
      <c r="G318" s="251"/>
      <c r="H318" s="251"/>
      <c r="I318" s="251"/>
      <c r="J318" s="251"/>
      <c r="K318" s="251"/>
      <c r="L318" s="251"/>
      <c r="M318" s="251"/>
      <c r="N318" s="251"/>
      <c r="O318" s="251"/>
      <c r="P318" s="251"/>
      <c r="Q318" s="251"/>
      <c r="R318" s="251"/>
      <c r="S318" s="251"/>
      <c r="T318" s="251"/>
      <c r="U318" s="251"/>
      <c r="V318" s="251"/>
      <c r="W318" s="251"/>
      <c r="X318" s="251"/>
      <c r="Y318" s="251"/>
      <c r="Z318" s="251"/>
      <c r="AA318" s="251"/>
      <c r="AB318" s="252">
        <f t="shared" si="20"/>
        <v>0</v>
      </c>
      <c r="AC318" s="252">
        <f>ROUND(AB318*事業まとめ!$Q$6,2)</f>
        <v>0</v>
      </c>
      <c r="AD318" s="253"/>
      <c r="AE318" s="253"/>
      <c r="AF318" s="253"/>
      <c r="AG318" s="253"/>
      <c r="AH318" s="253"/>
      <c r="AI318" s="253"/>
      <c r="AJ318" s="253"/>
      <c r="AK318" s="252">
        <f t="shared" si="21"/>
        <v>0</v>
      </c>
      <c r="AL318" s="252">
        <f>ROUND(AK318*事業まとめ!$Q$6,2)</f>
        <v>0</v>
      </c>
      <c r="AM318" s="254">
        <f t="shared" si="22"/>
        <v>0</v>
      </c>
      <c r="AN318" s="254">
        <f t="shared" si="23"/>
        <v>0</v>
      </c>
      <c r="AO318" s="259"/>
      <c r="AP318" s="260">
        <f t="shared" si="24"/>
        <v>0</v>
      </c>
      <c r="AQ318" s="259"/>
      <c r="AR318" s="257"/>
      <c r="AS318" s="257"/>
      <c r="AT318" s="257"/>
      <c r="AU318" s="257"/>
      <c r="AV318" s="257"/>
      <c r="AW318" s="257"/>
    </row>
    <row r="319" spans="2:49" s="265" customFormat="1" x14ac:dyDescent="0.4">
      <c r="B319" s="251"/>
      <c r="C319" s="251"/>
      <c r="D319" s="251"/>
      <c r="E319" s="251"/>
      <c r="F319" s="251"/>
      <c r="G319" s="251"/>
      <c r="H319" s="251"/>
      <c r="I319" s="251"/>
      <c r="J319" s="251"/>
      <c r="K319" s="251"/>
      <c r="L319" s="251"/>
      <c r="M319" s="251"/>
      <c r="N319" s="251"/>
      <c r="O319" s="251"/>
      <c r="P319" s="251"/>
      <c r="Q319" s="251"/>
      <c r="R319" s="251"/>
      <c r="S319" s="251"/>
      <c r="T319" s="251"/>
      <c r="U319" s="251"/>
      <c r="V319" s="251"/>
      <c r="W319" s="251"/>
      <c r="X319" s="251"/>
      <c r="Y319" s="251"/>
      <c r="Z319" s="251"/>
      <c r="AA319" s="251"/>
      <c r="AB319" s="252">
        <f t="shared" si="20"/>
        <v>0</v>
      </c>
      <c r="AC319" s="252">
        <f>ROUND(AB319*事業まとめ!$Q$6,2)</f>
        <v>0</v>
      </c>
      <c r="AD319" s="253"/>
      <c r="AE319" s="253"/>
      <c r="AF319" s="253"/>
      <c r="AG319" s="253"/>
      <c r="AH319" s="253"/>
      <c r="AI319" s="253"/>
      <c r="AJ319" s="253"/>
      <c r="AK319" s="252">
        <f t="shared" si="21"/>
        <v>0</v>
      </c>
      <c r="AL319" s="252">
        <f>ROUND(AK319*事業まとめ!$Q$6,2)</f>
        <v>0</v>
      </c>
      <c r="AM319" s="254">
        <f t="shared" si="22"/>
        <v>0</v>
      </c>
      <c r="AN319" s="254">
        <f t="shared" si="23"/>
        <v>0</v>
      </c>
      <c r="AO319" s="259"/>
      <c r="AP319" s="260">
        <f t="shared" si="24"/>
        <v>0</v>
      </c>
      <c r="AQ319" s="259"/>
      <c r="AR319" s="257"/>
      <c r="AS319" s="257"/>
      <c r="AT319" s="257"/>
      <c r="AU319" s="257"/>
      <c r="AV319" s="257"/>
      <c r="AW319" s="257"/>
    </row>
    <row r="320" spans="2:49" s="265" customFormat="1" x14ac:dyDescent="0.4">
      <c r="B320" s="251"/>
      <c r="C320" s="251"/>
      <c r="D320" s="251"/>
      <c r="E320" s="251"/>
      <c r="F320" s="251"/>
      <c r="G320" s="251"/>
      <c r="H320" s="251"/>
      <c r="I320" s="251"/>
      <c r="J320" s="251"/>
      <c r="K320" s="251"/>
      <c r="L320" s="251"/>
      <c r="M320" s="251"/>
      <c r="N320" s="251"/>
      <c r="O320" s="251"/>
      <c r="P320" s="251"/>
      <c r="Q320" s="251"/>
      <c r="R320" s="251"/>
      <c r="S320" s="251"/>
      <c r="T320" s="251"/>
      <c r="U320" s="251"/>
      <c r="V320" s="251"/>
      <c r="W320" s="251"/>
      <c r="X320" s="251"/>
      <c r="Y320" s="251"/>
      <c r="Z320" s="251"/>
      <c r="AA320" s="251"/>
      <c r="AB320" s="252">
        <f t="shared" si="20"/>
        <v>0</v>
      </c>
      <c r="AC320" s="252">
        <f>ROUND(AB320*事業まとめ!$Q$6,2)</f>
        <v>0</v>
      </c>
      <c r="AD320" s="253"/>
      <c r="AE320" s="253"/>
      <c r="AF320" s="253"/>
      <c r="AG320" s="253"/>
      <c r="AH320" s="253"/>
      <c r="AI320" s="253"/>
      <c r="AJ320" s="253"/>
      <c r="AK320" s="252">
        <f t="shared" si="21"/>
        <v>0</v>
      </c>
      <c r="AL320" s="252">
        <f>ROUND(AK320*事業まとめ!$Q$6,2)</f>
        <v>0</v>
      </c>
      <c r="AM320" s="254">
        <f t="shared" si="22"/>
        <v>0</v>
      </c>
      <c r="AN320" s="254">
        <f t="shared" si="23"/>
        <v>0</v>
      </c>
      <c r="AO320" s="259"/>
      <c r="AP320" s="260">
        <f t="shared" si="24"/>
        <v>0</v>
      </c>
      <c r="AQ320" s="259"/>
      <c r="AR320" s="257"/>
      <c r="AS320" s="257"/>
      <c r="AT320" s="257"/>
      <c r="AU320" s="257"/>
      <c r="AV320" s="257"/>
      <c r="AW320" s="257"/>
    </row>
    <row r="321" spans="2:49" s="265" customFormat="1" x14ac:dyDescent="0.4">
      <c r="B321" s="251"/>
      <c r="C321" s="251"/>
      <c r="D321" s="251"/>
      <c r="E321" s="251"/>
      <c r="F321" s="251"/>
      <c r="G321" s="251"/>
      <c r="H321" s="251"/>
      <c r="I321" s="251"/>
      <c r="J321" s="251"/>
      <c r="K321" s="251"/>
      <c r="L321" s="251"/>
      <c r="M321" s="251"/>
      <c r="N321" s="251"/>
      <c r="O321" s="251"/>
      <c r="P321" s="251"/>
      <c r="Q321" s="251"/>
      <c r="R321" s="251"/>
      <c r="S321" s="251"/>
      <c r="T321" s="251"/>
      <c r="U321" s="251"/>
      <c r="V321" s="251"/>
      <c r="W321" s="251"/>
      <c r="X321" s="251"/>
      <c r="Y321" s="251"/>
      <c r="Z321" s="251"/>
      <c r="AA321" s="251"/>
      <c r="AB321" s="252">
        <f t="shared" si="20"/>
        <v>0</v>
      </c>
      <c r="AC321" s="252">
        <f>ROUND(AB321*事業まとめ!$Q$6,2)</f>
        <v>0</v>
      </c>
      <c r="AD321" s="253"/>
      <c r="AE321" s="253"/>
      <c r="AF321" s="253"/>
      <c r="AG321" s="253"/>
      <c r="AH321" s="253"/>
      <c r="AI321" s="253"/>
      <c r="AJ321" s="253"/>
      <c r="AK321" s="252">
        <f t="shared" si="21"/>
        <v>0</v>
      </c>
      <c r="AL321" s="252">
        <f>ROUND(AK321*事業まとめ!$Q$6,2)</f>
        <v>0</v>
      </c>
      <c r="AM321" s="254">
        <f t="shared" si="22"/>
        <v>0</v>
      </c>
      <c r="AN321" s="254">
        <f t="shared" si="23"/>
        <v>0</v>
      </c>
      <c r="AO321" s="259"/>
      <c r="AP321" s="260">
        <f t="shared" si="24"/>
        <v>0</v>
      </c>
      <c r="AQ321" s="259"/>
      <c r="AR321" s="257"/>
      <c r="AS321" s="257"/>
      <c r="AT321" s="257"/>
      <c r="AU321" s="257"/>
      <c r="AV321" s="257"/>
      <c r="AW321" s="257"/>
    </row>
    <row r="322" spans="2:49" s="265" customFormat="1" x14ac:dyDescent="0.4">
      <c r="B322" s="251"/>
      <c r="C322" s="251"/>
      <c r="D322" s="251"/>
      <c r="E322" s="251"/>
      <c r="F322" s="251"/>
      <c r="G322" s="251"/>
      <c r="H322" s="251"/>
      <c r="I322" s="251"/>
      <c r="J322" s="251"/>
      <c r="K322" s="251"/>
      <c r="L322" s="251"/>
      <c r="M322" s="251"/>
      <c r="N322" s="251"/>
      <c r="O322" s="251"/>
      <c r="P322" s="251"/>
      <c r="Q322" s="251"/>
      <c r="R322" s="251"/>
      <c r="S322" s="251"/>
      <c r="T322" s="251"/>
      <c r="U322" s="251"/>
      <c r="V322" s="251"/>
      <c r="W322" s="251"/>
      <c r="X322" s="251"/>
      <c r="Y322" s="251"/>
      <c r="Z322" s="251"/>
      <c r="AA322" s="251"/>
      <c r="AB322" s="252">
        <f t="shared" si="20"/>
        <v>0</v>
      </c>
      <c r="AC322" s="252">
        <f>ROUND(AB322*事業まとめ!$Q$6,2)</f>
        <v>0</v>
      </c>
      <c r="AD322" s="253"/>
      <c r="AE322" s="253"/>
      <c r="AF322" s="253"/>
      <c r="AG322" s="253"/>
      <c r="AH322" s="253"/>
      <c r="AI322" s="253"/>
      <c r="AJ322" s="253"/>
      <c r="AK322" s="252">
        <f t="shared" si="21"/>
        <v>0</v>
      </c>
      <c r="AL322" s="252">
        <f>ROUND(AK322*事業まとめ!$Q$6,2)</f>
        <v>0</v>
      </c>
      <c r="AM322" s="254">
        <f t="shared" si="22"/>
        <v>0</v>
      </c>
      <c r="AN322" s="254">
        <f t="shared" si="23"/>
        <v>0</v>
      </c>
      <c r="AO322" s="259"/>
      <c r="AP322" s="260">
        <f t="shared" si="24"/>
        <v>0</v>
      </c>
      <c r="AQ322" s="259"/>
      <c r="AR322" s="257"/>
      <c r="AS322" s="257"/>
      <c r="AT322" s="257"/>
      <c r="AU322" s="257"/>
      <c r="AV322" s="257"/>
      <c r="AW322" s="257"/>
    </row>
    <row r="323" spans="2:49" s="265" customFormat="1" x14ac:dyDescent="0.4">
      <c r="B323" s="251"/>
      <c r="C323" s="251"/>
      <c r="D323" s="251"/>
      <c r="E323" s="251"/>
      <c r="F323" s="251"/>
      <c r="G323" s="251"/>
      <c r="H323" s="251"/>
      <c r="I323" s="251"/>
      <c r="J323" s="251"/>
      <c r="K323" s="251"/>
      <c r="L323" s="251"/>
      <c r="M323" s="251"/>
      <c r="N323" s="251"/>
      <c r="O323" s="251"/>
      <c r="P323" s="251"/>
      <c r="Q323" s="251"/>
      <c r="R323" s="251"/>
      <c r="S323" s="251"/>
      <c r="T323" s="251"/>
      <c r="U323" s="251"/>
      <c r="V323" s="251"/>
      <c r="W323" s="251"/>
      <c r="X323" s="251"/>
      <c r="Y323" s="251"/>
      <c r="Z323" s="251"/>
      <c r="AA323" s="251"/>
      <c r="AB323" s="252">
        <f t="shared" si="20"/>
        <v>0</v>
      </c>
      <c r="AC323" s="252">
        <f>ROUND(AB323*事業まとめ!$Q$6,2)</f>
        <v>0</v>
      </c>
      <c r="AD323" s="253"/>
      <c r="AE323" s="253"/>
      <c r="AF323" s="253"/>
      <c r="AG323" s="253"/>
      <c r="AH323" s="253"/>
      <c r="AI323" s="253"/>
      <c r="AJ323" s="253"/>
      <c r="AK323" s="252">
        <f t="shared" si="21"/>
        <v>0</v>
      </c>
      <c r="AL323" s="252">
        <f>ROUND(AK323*事業まとめ!$Q$6,2)</f>
        <v>0</v>
      </c>
      <c r="AM323" s="254">
        <f t="shared" si="22"/>
        <v>0</v>
      </c>
      <c r="AN323" s="254">
        <f t="shared" si="23"/>
        <v>0</v>
      </c>
      <c r="AO323" s="259"/>
      <c r="AP323" s="260">
        <f t="shared" si="24"/>
        <v>0</v>
      </c>
      <c r="AQ323" s="259"/>
      <c r="AR323" s="257"/>
      <c r="AS323" s="257"/>
      <c r="AT323" s="257"/>
      <c r="AU323" s="257"/>
      <c r="AV323" s="257"/>
      <c r="AW323" s="257"/>
    </row>
    <row r="324" spans="2:49" s="265" customFormat="1" x14ac:dyDescent="0.4">
      <c r="B324" s="251"/>
      <c r="C324" s="251"/>
      <c r="D324" s="251"/>
      <c r="E324" s="251"/>
      <c r="F324" s="251"/>
      <c r="G324" s="251"/>
      <c r="H324" s="251"/>
      <c r="I324" s="251"/>
      <c r="J324" s="251"/>
      <c r="K324" s="251"/>
      <c r="L324" s="251"/>
      <c r="M324" s="251"/>
      <c r="N324" s="251"/>
      <c r="O324" s="251"/>
      <c r="P324" s="251"/>
      <c r="Q324" s="251"/>
      <c r="R324" s="251"/>
      <c r="S324" s="251"/>
      <c r="T324" s="251"/>
      <c r="U324" s="251"/>
      <c r="V324" s="251"/>
      <c r="W324" s="251"/>
      <c r="X324" s="251"/>
      <c r="Y324" s="251"/>
      <c r="Z324" s="251"/>
      <c r="AA324" s="251"/>
      <c r="AB324" s="252">
        <f t="shared" si="20"/>
        <v>0</v>
      </c>
      <c r="AC324" s="252">
        <f>ROUND(AB324*事業まとめ!$Q$6,2)</f>
        <v>0</v>
      </c>
      <c r="AD324" s="253"/>
      <c r="AE324" s="253"/>
      <c r="AF324" s="253"/>
      <c r="AG324" s="253"/>
      <c r="AH324" s="253"/>
      <c r="AI324" s="253"/>
      <c r="AJ324" s="253"/>
      <c r="AK324" s="252">
        <f t="shared" si="21"/>
        <v>0</v>
      </c>
      <c r="AL324" s="252">
        <f>ROUND(AK324*事業まとめ!$Q$6,2)</f>
        <v>0</v>
      </c>
      <c r="AM324" s="254">
        <f t="shared" si="22"/>
        <v>0</v>
      </c>
      <c r="AN324" s="254">
        <f t="shared" si="23"/>
        <v>0</v>
      </c>
      <c r="AO324" s="259"/>
      <c r="AP324" s="260">
        <f t="shared" si="24"/>
        <v>0</v>
      </c>
      <c r="AQ324" s="259"/>
      <c r="AR324" s="257"/>
      <c r="AS324" s="257"/>
      <c r="AT324" s="257"/>
      <c r="AU324" s="257"/>
      <c r="AV324" s="257"/>
      <c r="AW324" s="257"/>
    </row>
    <row r="325" spans="2:49" s="265" customFormat="1" x14ac:dyDescent="0.4">
      <c r="B325" s="251"/>
      <c r="C325" s="251"/>
      <c r="D325" s="251"/>
      <c r="E325" s="251"/>
      <c r="F325" s="251"/>
      <c r="G325" s="251"/>
      <c r="H325" s="251"/>
      <c r="I325" s="251"/>
      <c r="J325" s="251"/>
      <c r="K325" s="251"/>
      <c r="L325" s="251"/>
      <c r="M325" s="251"/>
      <c r="N325" s="251"/>
      <c r="O325" s="251"/>
      <c r="P325" s="251"/>
      <c r="Q325" s="251"/>
      <c r="R325" s="251"/>
      <c r="S325" s="251"/>
      <c r="T325" s="251"/>
      <c r="U325" s="251"/>
      <c r="V325" s="251"/>
      <c r="W325" s="251"/>
      <c r="X325" s="251"/>
      <c r="Y325" s="251"/>
      <c r="Z325" s="251"/>
      <c r="AA325" s="251"/>
      <c r="AB325" s="252">
        <f t="shared" si="20"/>
        <v>0</v>
      </c>
      <c r="AC325" s="252">
        <f>ROUND(AB325*事業まとめ!$Q$6,2)</f>
        <v>0</v>
      </c>
      <c r="AD325" s="253"/>
      <c r="AE325" s="253"/>
      <c r="AF325" s="253"/>
      <c r="AG325" s="253"/>
      <c r="AH325" s="253"/>
      <c r="AI325" s="253"/>
      <c r="AJ325" s="253"/>
      <c r="AK325" s="252">
        <f t="shared" si="21"/>
        <v>0</v>
      </c>
      <c r="AL325" s="252">
        <f>ROUND(AK325*事業まとめ!$Q$6,2)</f>
        <v>0</v>
      </c>
      <c r="AM325" s="254">
        <f t="shared" si="22"/>
        <v>0</v>
      </c>
      <c r="AN325" s="254">
        <f t="shared" si="23"/>
        <v>0</v>
      </c>
      <c r="AO325" s="259"/>
      <c r="AP325" s="260">
        <f t="shared" si="24"/>
        <v>0</v>
      </c>
      <c r="AQ325" s="259"/>
      <c r="AR325" s="257"/>
      <c r="AS325" s="257"/>
      <c r="AT325" s="257"/>
      <c r="AU325" s="257"/>
      <c r="AV325" s="257"/>
      <c r="AW325" s="257"/>
    </row>
    <row r="326" spans="2:49" s="265" customFormat="1" x14ac:dyDescent="0.4">
      <c r="B326" s="251"/>
      <c r="C326" s="251"/>
      <c r="D326" s="251"/>
      <c r="E326" s="251"/>
      <c r="F326" s="251"/>
      <c r="G326" s="251"/>
      <c r="H326" s="251"/>
      <c r="I326" s="251"/>
      <c r="J326" s="251"/>
      <c r="K326" s="251"/>
      <c r="L326" s="251"/>
      <c r="M326" s="251"/>
      <c r="N326" s="251"/>
      <c r="O326" s="251"/>
      <c r="P326" s="251"/>
      <c r="Q326" s="251"/>
      <c r="R326" s="251"/>
      <c r="S326" s="251"/>
      <c r="T326" s="251"/>
      <c r="U326" s="251"/>
      <c r="V326" s="251"/>
      <c r="W326" s="251"/>
      <c r="X326" s="251"/>
      <c r="Y326" s="251"/>
      <c r="Z326" s="251"/>
      <c r="AA326" s="251"/>
      <c r="AB326" s="252">
        <f t="shared" si="20"/>
        <v>0</v>
      </c>
      <c r="AC326" s="252">
        <f>ROUND(AB326*事業まとめ!$Q$6,2)</f>
        <v>0</v>
      </c>
      <c r="AD326" s="253"/>
      <c r="AE326" s="253"/>
      <c r="AF326" s="253"/>
      <c r="AG326" s="253"/>
      <c r="AH326" s="253"/>
      <c r="AI326" s="253"/>
      <c r="AJ326" s="253"/>
      <c r="AK326" s="252">
        <f t="shared" si="21"/>
        <v>0</v>
      </c>
      <c r="AL326" s="252">
        <f>ROUND(AK326*事業まとめ!$Q$6,2)</f>
        <v>0</v>
      </c>
      <c r="AM326" s="254">
        <f t="shared" si="22"/>
        <v>0</v>
      </c>
      <c r="AN326" s="254">
        <f t="shared" si="23"/>
        <v>0</v>
      </c>
      <c r="AO326" s="259"/>
      <c r="AP326" s="260">
        <f t="shared" si="24"/>
        <v>0</v>
      </c>
      <c r="AQ326" s="259"/>
      <c r="AR326" s="257"/>
      <c r="AS326" s="257"/>
      <c r="AT326" s="257"/>
      <c r="AU326" s="257"/>
      <c r="AV326" s="257"/>
      <c r="AW326" s="257"/>
    </row>
    <row r="327" spans="2:49" s="265" customFormat="1" x14ac:dyDescent="0.4">
      <c r="B327" s="251"/>
      <c r="C327" s="251"/>
      <c r="D327" s="251"/>
      <c r="E327" s="251"/>
      <c r="F327" s="251"/>
      <c r="G327" s="251"/>
      <c r="H327" s="251"/>
      <c r="I327" s="251"/>
      <c r="J327" s="251"/>
      <c r="K327" s="251"/>
      <c r="L327" s="251"/>
      <c r="M327" s="251"/>
      <c r="N327" s="251"/>
      <c r="O327" s="251"/>
      <c r="P327" s="251"/>
      <c r="Q327" s="251"/>
      <c r="R327" s="251"/>
      <c r="S327" s="251"/>
      <c r="T327" s="251"/>
      <c r="U327" s="251"/>
      <c r="V327" s="251"/>
      <c r="W327" s="251"/>
      <c r="X327" s="251"/>
      <c r="Y327" s="251"/>
      <c r="Z327" s="251"/>
      <c r="AA327" s="251"/>
      <c r="AB327" s="252">
        <f t="shared" si="20"/>
        <v>0</v>
      </c>
      <c r="AC327" s="252">
        <f>ROUND(AB327*事業まとめ!$Q$6,2)</f>
        <v>0</v>
      </c>
      <c r="AD327" s="253"/>
      <c r="AE327" s="253"/>
      <c r="AF327" s="253"/>
      <c r="AG327" s="253"/>
      <c r="AH327" s="253"/>
      <c r="AI327" s="253"/>
      <c r="AJ327" s="253"/>
      <c r="AK327" s="252">
        <f t="shared" si="21"/>
        <v>0</v>
      </c>
      <c r="AL327" s="252">
        <f>ROUND(AK327*事業まとめ!$Q$6,2)</f>
        <v>0</v>
      </c>
      <c r="AM327" s="254">
        <f t="shared" si="22"/>
        <v>0</v>
      </c>
      <c r="AN327" s="254">
        <f t="shared" si="23"/>
        <v>0</v>
      </c>
      <c r="AO327" s="259"/>
      <c r="AP327" s="260">
        <f t="shared" si="24"/>
        <v>0</v>
      </c>
      <c r="AQ327" s="259"/>
      <c r="AR327" s="257"/>
      <c r="AS327" s="257"/>
      <c r="AT327" s="257"/>
      <c r="AU327" s="257"/>
      <c r="AV327" s="257"/>
      <c r="AW327" s="257"/>
    </row>
    <row r="328" spans="2:49" s="265" customFormat="1" x14ac:dyDescent="0.4">
      <c r="B328" s="251"/>
      <c r="C328" s="251"/>
      <c r="D328" s="251"/>
      <c r="E328" s="251"/>
      <c r="F328" s="251"/>
      <c r="G328" s="251"/>
      <c r="H328" s="251"/>
      <c r="I328" s="251"/>
      <c r="J328" s="251"/>
      <c r="K328" s="251"/>
      <c r="L328" s="251"/>
      <c r="M328" s="251"/>
      <c r="N328" s="251"/>
      <c r="O328" s="251"/>
      <c r="P328" s="251"/>
      <c r="Q328" s="251"/>
      <c r="R328" s="251"/>
      <c r="S328" s="251"/>
      <c r="T328" s="251"/>
      <c r="U328" s="251"/>
      <c r="V328" s="251"/>
      <c r="W328" s="251"/>
      <c r="X328" s="251"/>
      <c r="Y328" s="251"/>
      <c r="Z328" s="251"/>
      <c r="AA328" s="251"/>
      <c r="AB328" s="252">
        <f t="shared" si="20"/>
        <v>0</v>
      </c>
      <c r="AC328" s="252">
        <f>ROUND(AB328*事業まとめ!$Q$6,2)</f>
        <v>0</v>
      </c>
      <c r="AD328" s="253"/>
      <c r="AE328" s="253"/>
      <c r="AF328" s="253"/>
      <c r="AG328" s="253"/>
      <c r="AH328" s="253"/>
      <c r="AI328" s="253"/>
      <c r="AJ328" s="253"/>
      <c r="AK328" s="252">
        <f t="shared" si="21"/>
        <v>0</v>
      </c>
      <c r="AL328" s="252">
        <f>ROUND(AK328*事業まとめ!$Q$6,2)</f>
        <v>0</v>
      </c>
      <c r="AM328" s="254">
        <f t="shared" si="22"/>
        <v>0</v>
      </c>
      <c r="AN328" s="254">
        <f t="shared" si="23"/>
        <v>0</v>
      </c>
      <c r="AO328" s="259"/>
      <c r="AP328" s="260">
        <f t="shared" si="24"/>
        <v>0</v>
      </c>
      <c r="AQ328" s="259"/>
      <c r="AR328" s="257"/>
      <c r="AS328" s="257"/>
      <c r="AT328" s="257"/>
      <c r="AU328" s="257"/>
      <c r="AV328" s="257"/>
      <c r="AW328" s="257"/>
    </row>
    <row r="329" spans="2:49" s="265" customFormat="1" x14ac:dyDescent="0.4">
      <c r="B329" s="251"/>
      <c r="C329" s="251"/>
      <c r="D329" s="251"/>
      <c r="E329" s="251"/>
      <c r="F329" s="251"/>
      <c r="G329" s="251"/>
      <c r="H329" s="251"/>
      <c r="I329" s="251"/>
      <c r="J329" s="251"/>
      <c r="K329" s="251"/>
      <c r="L329" s="251"/>
      <c r="M329" s="251"/>
      <c r="N329" s="251"/>
      <c r="O329" s="251"/>
      <c r="P329" s="251"/>
      <c r="Q329" s="251"/>
      <c r="R329" s="251"/>
      <c r="S329" s="251"/>
      <c r="T329" s="251"/>
      <c r="U329" s="251"/>
      <c r="V329" s="251"/>
      <c r="W329" s="251"/>
      <c r="X329" s="251"/>
      <c r="Y329" s="251"/>
      <c r="Z329" s="251"/>
      <c r="AA329" s="251"/>
      <c r="AB329" s="252">
        <f t="shared" si="20"/>
        <v>0</v>
      </c>
      <c r="AC329" s="252">
        <f>ROUND(AB329*事業まとめ!$Q$6,2)</f>
        <v>0</v>
      </c>
      <c r="AD329" s="253"/>
      <c r="AE329" s="253"/>
      <c r="AF329" s="253"/>
      <c r="AG329" s="253"/>
      <c r="AH329" s="253"/>
      <c r="AI329" s="253"/>
      <c r="AJ329" s="253"/>
      <c r="AK329" s="252">
        <f t="shared" si="21"/>
        <v>0</v>
      </c>
      <c r="AL329" s="252">
        <f>ROUND(AK329*事業まとめ!$Q$6,2)</f>
        <v>0</v>
      </c>
      <c r="AM329" s="254">
        <f t="shared" si="22"/>
        <v>0</v>
      </c>
      <c r="AN329" s="254">
        <f t="shared" si="23"/>
        <v>0</v>
      </c>
      <c r="AO329" s="259"/>
      <c r="AP329" s="260">
        <f t="shared" si="24"/>
        <v>0</v>
      </c>
      <c r="AQ329" s="259"/>
      <c r="AR329" s="257"/>
      <c r="AS329" s="257"/>
      <c r="AT329" s="257"/>
      <c r="AU329" s="257"/>
      <c r="AV329" s="257"/>
      <c r="AW329" s="257"/>
    </row>
    <row r="330" spans="2:49" s="265" customFormat="1" x14ac:dyDescent="0.4">
      <c r="B330" s="251"/>
      <c r="C330" s="251"/>
      <c r="D330" s="251"/>
      <c r="E330" s="251"/>
      <c r="F330" s="251"/>
      <c r="G330" s="251"/>
      <c r="H330" s="251"/>
      <c r="I330" s="251"/>
      <c r="J330" s="251"/>
      <c r="K330" s="251"/>
      <c r="L330" s="251"/>
      <c r="M330" s="251"/>
      <c r="N330" s="251"/>
      <c r="O330" s="251"/>
      <c r="P330" s="251"/>
      <c r="Q330" s="251"/>
      <c r="R330" s="251"/>
      <c r="S330" s="251"/>
      <c r="T330" s="251"/>
      <c r="U330" s="251"/>
      <c r="V330" s="251"/>
      <c r="W330" s="251"/>
      <c r="X330" s="251"/>
      <c r="Y330" s="251"/>
      <c r="Z330" s="251"/>
      <c r="AA330" s="251"/>
      <c r="AB330" s="252">
        <f t="shared" ref="AB330:AB393" si="25">IFERROR(ROUND($I330*$J330*Y330*AA330/1000,2),0)</f>
        <v>0</v>
      </c>
      <c r="AC330" s="252">
        <f>ROUND(AB330*事業まとめ!$Q$6,2)</f>
        <v>0</v>
      </c>
      <c r="AD330" s="253"/>
      <c r="AE330" s="253"/>
      <c r="AF330" s="253"/>
      <c r="AG330" s="253"/>
      <c r="AH330" s="253"/>
      <c r="AI330" s="253"/>
      <c r="AJ330" s="253"/>
      <c r="AK330" s="252">
        <f t="shared" si="21"/>
        <v>0</v>
      </c>
      <c r="AL330" s="252">
        <f>ROUND(AK330*事業まとめ!$Q$6,2)</f>
        <v>0</v>
      </c>
      <c r="AM330" s="254">
        <f t="shared" si="22"/>
        <v>0</v>
      </c>
      <c r="AN330" s="254">
        <f t="shared" si="23"/>
        <v>0</v>
      </c>
      <c r="AO330" s="259"/>
      <c r="AP330" s="260">
        <f t="shared" si="24"/>
        <v>0</v>
      </c>
      <c r="AQ330" s="259"/>
      <c r="AR330" s="257"/>
      <c r="AS330" s="257"/>
      <c r="AT330" s="257"/>
      <c r="AU330" s="257"/>
      <c r="AV330" s="257"/>
      <c r="AW330" s="257"/>
    </row>
    <row r="331" spans="2:49" s="265" customFormat="1" x14ac:dyDescent="0.4">
      <c r="B331" s="251"/>
      <c r="C331" s="251"/>
      <c r="D331" s="251"/>
      <c r="E331" s="251"/>
      <c r="F331" s="251"/>
      <c r="G331" s="251"/>
      <c r="H331" s="251"/>
      <c r="I331" s="251"/>
      <c r="J331" s="251"/>
      <c r="K331" s="251"/>
      <c r="L331" s="251"/>
      <c r="M331" s="251"/>
      <c r="N331" s="251"/>
      <c r="O331" s="251"/>
      <c r="P331" s="251"/>
      <c r="Q331" s="251"/>
      <c r="R331" s="251"/>
      <c r="S331" s="251"/>
      <c r="T331" s="251"/>
      <c r="U331" s="251"/>
      <c r="V331" s="251"/>
      <c r="W331" s="251"/>
      <c r="X331" s="251"/>
      <c r="Y331" s="251"/>
      <c r="Z331" s="251"/>
      <c r="AA331" s="251"/>
      <c r="AB331" s="252">
        <f t="shared" si="25"/>
        <v>0</v>
      </c>
      <c r="AC331" s="252">
        <f>ROUND(AB331*事業まとめ!$Q$6,2)</f>
        <v>0</v>
      </c>
      <c r="AD331" s="253"/>
      <c r="AE331" s="253"/>
      <c r="AF331" s="253"/>
      <c r="AG331" s="253"/>
      <c r="AH331" s="253"/>
      <c r="AI331" s="253"/>
      <c r="AJ331" s="253"/>
      <c r="AK331" s="252">
        <f t="shared" si="21"/>
        <v>0</v>
      </c>
      <c r="AL331" s="252">
        <f>ROUND(AK331*事業まとめ!$Q$6,2)</f>
        <v>0</v>
      </c>
      <c r="AM331" s="254">
        <f t="shared" si="22"/>
        <v>0</v>
      </c>
      <c r="AN331" s="254">
        <f t="shared" si="23"/>
        <v>0</v>
      </c>
      <c r="AO331" s="259"/>
      <c r="AP331" s="260">
        <f t="shared" si="24"/>
        <v>0</v>
      </c>
      <c r="AQ331" s="259"/>
      <c r="AR331" s="257"/>
      <c r="AS331" s="257"/>
      <c r="AT331" s="257"/>
      <c r="AU331" s="257"/>
      <c r="AV331" s="257"/>
      <c r="AW331" s="257"/>
    </row>
    <row r="332" spans="2:49" s="265" customFormat="1" x14ac:dyDescent="0.4">
      <c r="B332" s="251"/>
      <c r="C332" s="251"/>
      <c r="D332" s="251"/>
      <c r="E332" s="251"/>
      <c r="F332" s="251"/>
      <c r="G332" s="251"/>
      <c r="H332" s="251"/>
      <c r="I332" s="251"/>
      <c r="J332" s="251"/>
      <c r="K332" s="251"/>
      <c r="L332" s="251"/>
      <c r="M332" s="251"/>
      <c r="N332" s="251"/>
      <c r="O332" s="251"/>
      <c r="P332" s="251"/>
      <c r="Q332" s="251"/>
      <c r="R332" s="251"/>
      <c r="S332" s="251"/>
      <c r="T332" s="251"/>
      <c r="U332" s="251"/>
      <c r="V332" s="251"/>
      <c r="W332" s="251"/>
      <c r="X332" s="251"/>
      <c r="Y332" s="251"/>
      <c r="Z332" s="251"/>
      <c r="AA332" s="251"/>
      <c r="AB332" s="252">
        <f t="shared" si="25"/>
        <v>0</v>
      </c>
      <c r="AC332" s="252">
        <f>ROUND(AB332*事業まとめ!$Q$6,2)</f>
        <v>0</v>
      </c>
      <c r="AD332" s="253"/>
      <c r="AE332" s="253"/>
      <c r="AF332" s="253"/>
      <c r="AG332" s="253"/>
      <c r="AH332" s="253"/>
      <c r="AI332" s="253"/>
      <c r="AJ332" s="253"/>
      <c r="AK332" s="252">
        <f t="shared" si="21"/>
        <v>0</v>
      </c>
      <c r="AL332" s="252">
        <f>ROUND(AK332*事業まとめ!$Q$6,2)</f>
        <v>0</v>
      </c>
      <c r="AM332" s="254">
        <f t="shared" si="22"/>
        <v>0</v>
      </c>
      <c r="AN332" s="254">
        <f t="shared" si="23"/>
        <v>0</v>
      </c>
      <c r="AO332" s="259"/>
      <c r="AP332" s="260">
        <f t="shared" si="24"/>
        <v>0</v>
      </c>
      <c r="AQ332" s="259"/>
      <c r="AR332" s="257"/>
      <c r="AS332" s="257"/>
      <c r="AT332" s="257"/>
      <c r="AU332" s="257"/>
      <c r="AV332" s="257"/>
      <c r="AW332" s="257"/>
    </row>
    <row r="333" spans="2:49" s="265" customFormat="1" x14ac:dyDescent="0.4">
      <c r="B333" s="251"/>
      <c r="C333" s="251"/>
      <c r="D333" s="251"/>
      <c r="E333" s="251"/>
      <c r="F333" s="251"/>
      <c r="G333" s="251"/>
      <c r="H333" s="251"/>
      <c r="I333" s="251"/>
      <c r="J333" s="251"/>
      <c r="K333" s="251"/>
      <c r="L333" s="251"/>
      <c r="M333" s="251"/>
      <c r="N333" s="251"/>
      <c r="O333" s="251"/>
      <c r="P333" s="251"/>
      <c r="Q333" s="251"/>
      <c r="R333" s="251"/>
      <c r="S333" s="251"/>
      <c r="T333" s="251"/>
      <c r="U333" s="251"/>
      <c r="V333" s="251"/>
      <c r="W333" s="251"/>
      <c r="X333" s="251"/>
      <c r="Y333" s="251"/>
      <c r="Z333" s="251"/>
      <c r="AA333" s="251"/>
      <c r="AB333" s="252">
        <f t="shared" si="25"/>
        <v>0</v>
      </c>
      <c r="AC333" s="252">
        <f>ROUND(AB333*事業まとめ!$Q$6,2)</f>
        <v>0</v>
      </c>
      <c r="AD333" s="253"/>
      <c r="AE333" s="253"/>
      <c r="AF333" s="253"/>
      <c r="AG333" s="253"/>
      <c r="AH333" s="253"/>
      <c r="AI333" s="253"/>
      <c r="AJ333" s="253"/>
      <c r="AK333" s="252">
        <f t="shared" si="21"/>
        <v>0</v>
      </c>
      <c r="AL333" s="252">
        <f>ROUND(AK333*事業まとめ!$Q$6,2)</f>
        <v>0</v>
      </c>
      <c r="AM333" s="254">
        <f t="shared" si="22"/>
        <v>0</v>
      </c>
      <c r="AN333" s="254">
        <f t="shared" si="23"/>
        <v>0</v>
      </c>
      <c r="AO333" s="259"/>
      <c r="AP333" s="260">
        <f t="shared" si="24"/>
        <v>0</v>
      </c>
      <c r="AQ333" s="259"/>
      <c r="AR333" s="257"/>
      <c r="AS333" s="257"/>
      <c r="AT333" s="257"/>
      <c r="AU333" s="257"/>
      <c r="AV333" s="257"/>
      <c r="AW333" s="257"/>
    </row>
    <row r="334" spans="2:49" s="265" customFormat="1" x14ac:dyDescent="0.4">
      <c r="B334" s="251"/>
      <c r="C334" s="251"/>
      <c r="D334" s="251"/>
      <c r="E334" s="251"/>
      <c r="F334" s="251"/>
      <c r="G334" s="251"/>
      <c r="H334" s="251"/>
      <c r="I334" s="251"/>
      <c r="J334" s="251"/>
      <c r="K334" s="251"/>
      <c r="L334" s="251"/>
      <c r="M334" s="251"/>
      <c r="N334" s="251"/>
      <c r="O334" s="251"/>
      <c r="P334" s="251"/>
      <c r="Q334" s="251"/>
      <c r="R334" s="251"/>
      <c r="S334" s="251"/>
      <c r="T334" s="251"/>
      <c r="U334" s="251"/>
      <c r="V334" s="251"/>
      <c r="W334" s="251"/>
      <c r="X334" s="251"/>
      <c r="Y334" s="251"/>
      <c r="Z334" s="251"/>
      <c r="AA334" s="251"/>
      <c r="AB334" s="252">
        <f t="shared" si="25"/>
        <v>0</v>
      </c>
      <c r="AC334" s="252">
        <f>ROUND(AB334*事業まとめ!$Q$6,2)</f>
        <v>0</v>
      </c>
      <c r="AD334" s="253"/>
      <c r="AE334" s="253"/>
      <c r="AF334" s="253"/>
      <c r="AG334" s="253"/>
      <c r="AH334" s="253"/>
      <c r="AI334" s="253"/>
      <c r="AJ334" s="253"/>
      <c r="AK334" s="252">
        <f t="shared" si="21"/>
        <v>0</v>
      </c>
      <c r="AL334" s="252">
        <f>ROUND(AK334*事業まとめ!$Q$6,2)</f>
        <v>0</v>
      </c>
      <c r="AM334" s="254">
        <f t="shared" si="22"/>
        <v>0</v>
      </c>
      <c r="AN334" s="254">
        <f t="shared" si="23"/>
        <v>0</v>
      </c>
      <c r="AO334" s="259"/>
      <c r="AP334" s="260">
        <f t="shared" si="24"/>
        <v>0</v>
      </c>
      <c r="AQ334" s="259"/>
      <c r="AR334" s="257"/>
      <c r="AS334" s="257"/>
      <c r="AT334" s="257"/>
      <c r="AU334" s="257"/>
      <c r="AV334" s="257"/>
      <c r="AW334" s="257"/>
    </row>
    <row r="335" spans="2:49" s="265" customFormat="1" x14ac:dyDescent="0.4">
      <c r="B335" s="251"/>
      <c r="C335" s="251"/>
      <c r="D335" s="251"/>
      <c r="E335" s="251"/>
      <c r="F335" s="251"/>
      <c r="G335" s="251"/>
      <c r="H335" s="251"/>
      <c r="I335" s="251"/>
      <c r="J335" s="251"/>
      <c r="K335" s="251"/>
      <c r="L335" s="251"/>
      <c r="M335" s="251"/>
      <c r="N335" s="251"/>
      <c r="O335" s="251"/>
      <c r="P335" s="251"/>
      <c r="Q335" s="251"/>
      <c r="R335" s="251"/>
      <c r="S335" s="251"/>
      <c r="T335" s="251"/>
      <c r="U335" s="251"/>
      <c r="V335" s="251"/>
      <c r="W335" s="251"/>
      <c r="X335" s="251"/>
      <c r="Y335" s="251"/>
      <c r="Z335" s="251"/>
      <c r="AA335" s="251"/>
      <c r="AB335" s="252">
        <f t="shared" si="25"/>
        <v>0</v>
      </c>
      <c r="AC335" s="252">
        <f>ROUND(AB335*事業まとめ!$Q$6,2)</f>
        <v>0</v>
      </c>
      <c r="AD335" s="253"/>
      <c r="AE335" s="253"/>
      <c r="AF335" s="253"/>
      <c r="AG335" s="253"/>
      <c r="AH335" s="253"/>
      <c r="AI335" s="253"/>
      <c r="AJ335" s="253"/>
      <c r="AK335" s="252">
        <f t="shared" ref="AK335:AK398" si="26">IFERROR(ROUND($I335*$J335*AI335*AJ335/1000,2),0)</f>
        <v>0</v>
      </c>
      <c r="AL335" s="252">
        <f>ROUND(AK335*事業まとめ!$Q$6,2)</f>
        <v>0</v>
      </c>
      <c r="AM335" s="254">
        <f t="shared" ref="AM335:AM398" si="27">AB335-AK335</f>
        <v>0</v>
      </c>
      <c r="AN335" s="254">
        <f t="shared" ref="AN335:AN398" si="28">AC335-AL335</f>
        <v>0</v>
      </c>
      <c r="AO335" s="259"/>
      <c r="AP335" s="260">
        <f t="shared" ref="AP335:AP398" si="29">IFERROR(AO335*AJ335,0)</f>
        <v>0</v>
      </c>
      <c r="AQ335" s="259"/>
      <c r="AR335" s="257"/>
      <c r="AS335" s="257"/>
      <c r="AT335" s="257"/>
      <c r="AU335" s="257"/>
      <c r="AV335" s="257"/>
      <c r="AW335" s="257"/>
    </row>
    <row r="336" spans="2:49" s="265" customFormat="1" x14ac:dyDescent="0.4">
      <c r="B336" s="251"/>
      <c r="C336" s="251"/>
      <c r="D336" s="251"/>
      <c r="E336" s="251"/>
      <c r="F336" s="251"/>
      <c r="G336" s="251"/>
      <c r="H336" s="251"/>
      <c r="I336" s="251"/>
      <c r="J336" s="251"/>
      <c r="K336" s="251"/>
      <c r="L336" s="251"/>
      <c r="M336" s="251"/>
      <c r="N336" s="251"/>
      <c r="O336" s="251"/>
      <c r="P336" s="251"/>
      <c r="Q336" s="251"/>
      <c r="R336" s="251"/>
      <c r="S336" s="251"/>
      <c r="T336" s="251"/>
      <c r="U336" s="251"/>
      <c r="V336" s="251"/>
      <c r="W336" s="251"/>
      <c r="X336" s="251"/>
      <c r="Y336" s="251"/>
      <c r="Z336" s="251"/>
      <c r="AA336" s="251"/>
      <c r="AB336" s="252">
        <f t="shared" si="25"/>
        <v>0</v>
      </c>
      <c r="AC336" s="252">
        <f>ROUND(AB336*事業まとめ!$Q$6,2)</f>
        <v>0</v>
      </c>
      <c r="AD336" s="253"/>
      <c r="AE336" s="253"/>
      <c r="AF336" s="253"/>
      <c r="AG336" s="253"/>
      <c r="AH336" s="253"/>
      <c r="AI336" s="253"/>
      <c r="AJ336" s="253"/>
      <c r="AK336" s="252">
        <f t="shared" si="26"/>
        <v>0</v>
      </c>
      <c r="AL336" s="252">
        <f>ROUND(AK336*事業まとめ!$Q$6,2)</f>
        <v>0</v>
      </c>
      <c r="AM336" s="254">
        <f t="shared" si="27"/>
        <v>0</v>
      </c>
      <c r="AN336" s="254">
        <f t="shared" si="28"/>
        <v>0</v>
      </c>
      <c r="AO336" s="259"/>
      <c r="AP336" s="260">
        <f t="shared" si="29"/>
        <v>0</v>
      </c>
      <c r="AQ336" s="259"/>
      <c r="AR336" s="257"/>
      <c r="AS336" s="257"/>
      <c r="AT336" s="257"/>
      <c r="AU336" s="257"/>
      <c r="AV336" s="257"/>
      <c r="AW336" s="257"/>
    </row>
    <row r="337" spans="2:49" s="265" customFormat="1" x14ac:dyDescent="0.4">
      <c r="B337" s="251"/>
      <c r="C337" s="251"/>
      <c r="D337" s="251"/>
      <c r="E337" s="251"/>
      <c r="F337" s="251"/>
      <c r="G337" s="251"/>
      <c r="H337" s="251"/>
      <c r="I337" s="251"/>
      <c r="J337" s="251"/>
      <c r="K337" s="251"/>
      <c r="L337" s="251"/>
      <c r="M337" s="251"/>
      <c r="N337" s="251"/>
      <c r="O337" s="251"/>
      <c r="P337" s="251"/>
      <c r="Q337" s="251"/>
      <c r="R337" s="251"/>
      <c r="S337" s="251"/>
      <c r="T337" s="251"/>
      <c r="U337" s="251"/>
      <c r="V337" s="251"/>
      <c r="W337" s="251"/>
      <c r="X337" s="251"/>
      <c r="Y337" s="251"/>
      <c r="Z337" s="251"/>
      <c r="AA337" s="251"/>
      <c r="AB337" s="252">
        <f t="shared" si="25"/>
        <v>0</v>
      </c>
      <c r="AC337" s="252">
        <f>ROUND(AB337*事業まとめ!$Q$6,2)</f>
        <v>0</v>
      </c>
      <c r="AD337" s="253"/>
      <c r="AE337" s="253"/>
      <c r="AF337" s="253"/>
      <c r="AG337" s="253"/>
      <c r="AH337" s="253"/>
      <c r="AI337" s="253"/>
      <c r="AJ337" s="253"/>
      <c r="AK337" s="252">
        <f t="shared" si="26"/>
        <v>0</v>
      </c>
      <c r="AL337" s="252">
        <f>ROUND(AK337*事業まとめ!$Q$6,2)</f>
        <v>0</v>
      </c>
      <c r="AM337" s="254">
        <f t="shared" si="27"/>
        <v>0</v>
      </c>
      <c r="AN337" s="254">
        <f t="shared" si="28"/>
        <v>0</v>
      </c>
      <c r="AO337" s="259"/>
      <c r="AP337" s="260">
        <f t="shared" si="29"/>
        <v>0</v>
      </c>
      <c r="AQ337" s="259"/>
      <c r="AR337" s="257"/>
      <c r="AS337" s="257"/>
      <c r="AT337" s="257"/>
      <c r="AU337" s="257"/>
      <c r="AV337" s="257"/>
      <c r="AW337" s="257"/>
    </row>
    <row r="338" spans="2:49" s="265" customFormat="1" x14ac:dyDescent="0.4">
      <c r="B338" s="251"/>
      <c r="C338" s="251"/>
      <c r="D338" s="251"/>
      <c r="E338" s="251"/>
      <c r="F338" s="251"/>
      <c r="G338" s="251"/>
      <c r="H338" s="251"/>
      <c r="I338" s="251"/>
      <c r="J338" s="251"/>
      <c r="K338" s="251"/>
      <c r="L338" s="251"/>
      <c r="M338" s="251"/>
      <c r="N338" s="251"/>
      <c r="O338" s="251"/>
      <c r="P338" s="251"/>
      <c r="Q338" s="251"/>
      <c r="R338" s="251"/>
      <c r="S338" s="251"/>
      <c r="T338" s="251"/>
      <c r="U338" s="251"/>
      <c r="V338" s="251"/>
      <c r="W338" s="251"/>
      <c r="X338" s="251"/>
      <c r="Y338" s="251"/>
      <c r="Z338" s="251"/>
      <c r="AA338" s="251"/>
      <c r="AB338" s="252">
        <f t="shared" si="25"/>
        <v>0</v>
      </c>
      <c r="AC338" s="252">
        <f>ROUND(AB338*事業まとめ!$Q$6,2)</f>
        <v>0</v>
      </c>
      <c r="AD338" s="253"/>
      <c r="AE338" s="253"/>
      <c r="AF338" s="253"/>
      <c r="AG338" s="253"/>
      <c r="AH338" s="253"/>
      <c r="AI338" s="253"/>
      <c r="AJ338" s="253"/>
      <c r="AK338" s="252">
        <f t="shared" si="26"/>
        <v>0</v>
      </c>
      <c r="AL338" s="252">
        <f>ROUND(AK338*事業まとめ!$Q$6,2)</f>
        <v>0</v>
      </c>
      <c r="AM338" s="254">
        <f t="shared" si="27"/>
        <v>0</v>
      </c>
      <c r="AN338" s="254">
        <f t="shared" si="28"/>
        <v>0</v>
      </c>
      <c r="AO338" s="259"/>
      <c r="AP338" s="260">
        <f t="shared" si="29"/>
        <v>0</v>
      </c>
      <c r="AQ338" s="259"/>
      <c r="AR338" s="257"/>
      <c r="AS338" s="257"/>
      <c r="AT338" s="257"/>
      <c r="AU338" s="257"/>
      <c r="AV338" s="257"/>
      <c r="AW338" s="257"/>
    </row>
    <row r="339" spans="2:49" s="265" customFormat="1" x14ac:dyDescent="0.4">
      <c r="B339" s="251"/>
      <c r="C339" s="251"/>
      <c r="D339" s="251"/>
      <c r="E339" s="251"/>
      <c r="F339" s="251"/>
      <c r="G339" s="251"/>
      <c r="H339" s="251"/>
      <c r="I339" s="251"/>
      <c r="J339" s="251"/>
      <c r="K339" s="251"/>
      <c r="L339" s="251"/>
      <c r="M339" s="251"/>
      <c r="N339" s="251"/>
      <c r="O339" s="251"/>
      <c r="P339" s="251"/>
      <c r="Q339" s="251"/>
      <c r="R339" s="251"/>
      <c r="S339" s="251"/>
      <c r="T339" s="251"/>
      <c r="U339" s="251"/>
      <c r="V339" s="251"/>
      <c r="W339" s="251"/>
      <c r="X339" s="251"/>
      <c r="Y339" s="251"/>
      <c r="Z339" s="251"/>
      <c r="AA339" s="251"/>
      <c r="AB339" s="252">
        <f t="shared" si="25"/>
        <v>0</v>
      </c>
      <c r="AC339" s="252">
        <f>ROUND(AB339*事業まとめ!$Q$6,2)</f>
        <v>0</v>
      </c>
      <c r="AD339" s="253"/>
      <c r="AE339" s="253"/>
      <c r="AF339" s="253"/>
      <c r="AG339" s="253"/>
      <c r="AH339" s="253"/>
      <c r="AI339" s="253"/>
      <c r="AJ339" s="253"/>
      <c r="AK339" s="252">
        <f t="shared" si="26"/>
        <v>0</v>
      </c>
      <c r="AL339" s="252">
        <f>ROUND(AK339*事業まとめ!$Q$6,2)</f>
        <v>0</v>
      </c>
      <c r="AM339" s="254">
        <f t="shared" si="27"/>
        <v>0</v>
      </c>
      <c r="AN339" s="254">
        <f t="shared" si="28"/>
        <v>0</v>
      </c>
      <c r="AO339" s="259"/>
      <c r="AP339" s="260">
        <f t="shared" si="29"/>
        <v>0</v>
      </c>
      <c r="AQ339" s="259"/>
      <c r="AR339" s="257"/>
      <c r="AS339" s="257"/>
      <c r="AT339" s="257"/>
      <c r="AU339" s="257"/>
      <c r="AV339" s="257"/>
      <c r="AW339" s="257"/>
    </row>
    <row r="340" spans="2:49" s="265" customFormat="1" x14ac:dyDescent="0.4">
      <c r="B340" s="251"/>
      <c r="C340" s="251"/>
      <c r="D340" s="251"/>
      <c r="E340" s="251"/>
      <c r="F340" s="251"/>
      <c r="G340" s="251"/>
      <c r="H340" s="251"/>
      <c r="I340" s="251"/>
      <c r="J340" s="251"/>
      <c r="K340" s="251"/>
      <c r="L340" s="251"/>
      <c r="M340" s="251"/>
      <c r="N340" s="251"/>
      <c r="O340" s="251"/>
      <c r="P340" s="251"/>
      <c r="Q340" s="251"/>
      <c r="R340" s="251"/>
      <c r="S340" s="251"/>
      <c r="T340" s="251"/>
      <c r="U340" s="251"/>
      <c r="V340" s="251"/>
      <c r="W340" s="251"/>
      <c r="X340" s="251"/>
      <c r="Y340" s="251"/>
      <c r="Z340" s="251"/>
      <c r="AA340" s="251"/>
      <c r="AB340" s="252">
        <f t="shared" si="25"/>
        <v>0</v>
      </c>
      <c r="AC340" s="252">
        <f>ROUND(AB340*事業まとめ!$Q$6,2)</f>
        <v>0</v>
      </c>
      <c r="AD340" s="253"/>
      <c r="AE340" s="253"/>
      <c r="AF340" s="253"/>
      <c r="AG340" s="253"/>
      <c r="AH340" s="253"/>
      <c r="AI340" s="253"/>
      <c r="AJ340" s="253"/>
      <c r="AK340" s="252">
        <f t="shared" si="26"/>
        <v>0</v>
      </c>
      <c r="AL340" s="252">
        <f>ROUND(AK340*事業まとめ!$Q$6,2)</f>
        <v>0</v>
      </c>
      <c r="AM340" s="254">
        <f t="shared" si="27"/>
        <v>0</v>
      </c>
      <c r="AN340" s="254">
        <f t="shared" si="28"/>
        <v>0</v>
      </c>
      <c r="AO340" s="259"/>
      <c r="AP340" s="260">
        <f t="shared" si="29"/>
        <v>0</v>
      </c>
      <c r="AQ340" s="259"/>
      <c r="AR340" s="257"/>
      <c r="AS340" s="257"/>
      <c r="AT340" s="257"/>
      <c r="AU340" s="257"/>
      <c r="AV340" s="257"/>
      <c r="AW340" s="257"/>
    </row>
    <row r="341" spans="2:49" s="265" customFormat="1" x14ac:dyDescent="0.4">
      <c r="B341" s="251"/>
      <c r="C341" s="251"/>
      <c r="D341" s="251"/>
      <c r="E341" s="251"/>
      <c r="F341" s="251"/>
      <c r="G341" s="251"/>
      <c r="H341" s="251"/>
      <c r="I341" s="251"/>
      <c r="J341" s="251"/>
      <c r="K341" s="251"/>
      <c r="L341" s="251"/>
      <c r="M341" s="251"/>
      <c r="N341" s="251"/>
      <c r="O341" s="251"/>
      <c r="P341" s="251"/>
      <c r="Q341" s="251"/>
      <c r="R341" s="251"/>
      <c r="S341" s="251"/>
      <c r="T341" s="251"/>
      <c r="U341" s="251"/>
      <c r="V341" s="251"/>
      <c r="W341" s="251"/>
      <c r="X341" s="251"/>
      <c r="Y341" s="251"/>
      <c r="Z341" s="251"/>
      <c r="AA341" s="251"/>
      <c r="AB341" s="252">
        <f t="shared" si="25"/>
        <v>0</v>
      </c>
      <c r="AC341" s="252">
        <f>ROUND(AB341*事業まとめ!$Q$6,2)</f>
        <v>0</v>
      </c>
      <c r="AD341" s="253"/>
      <c r="AE341" s="253"/>
      <c r="AF341" s="253"/>
      <c r="AG341" s="253"/>
      <c r="AH341" s="253"/>
      <c r="AI341" s="253"/>
      <c r="AJ341" s="253"/>
      <c r="AK341" s="252">
        <f t="shared" si="26"/>
        <v>0</v>
      </c>
      <c r="AL341" s="252">
        <f>ROUND(AK341*事業まとめ!$Q$6,2)</f>
        <v>0</v>
      </c>
      <c r="AM341" s="254">
        <f t="shared" si="27"/>
        <v>0</v>
      </c>
      <c r="AN341" s="254">
        <f t="shared" si="28"/>
        <v>0</v>
      </c>
      <c r="AO341" s="259"/>
      <c r="AP341" s="260">
        <f t="shared" si="29"/>
        <v>0</v>
      </c>
      <c r="AQ341" s="259"/>
      <c r="AR341" s="257"/>
      <c r="AS341" s="257"/>
      <c r="AT341" s="257"/>
      <c r="AU341" s="257"/>
      <c r="AV341" s="257"/>
      <c r="AW341" s="257"/>
    </row>
    <row r="342" spans="2:49" s="265" customFormat="1" x14ac:dyDescent="0.4">
      <c r="B342" s="251"/>
      <c r="C342" s="251"/>
      <c r="D342" s="251"/>
      <c r="E342" s="251"/>
      <c r="F342" s="251"/>
      <c r="G342" s="251"/>
      <c r="H342" s="251"/>
      <c r="I342" s="251"/>
      <c r="J342" s="251"/>
      <c r="K342" s="251"/>
      <c r="L342" s="251"/>
      <c r="M342" s="251"/>
      <c r="N342" s="251"/>
      <c r="O342" s="251"/>
      <c r="P342" s="251"/>
      <c r="Q342" s="251"/>
      <c r="R342" s="251"/>
      <c r="S342" s="251"/>
      <c r="T342" s="251"/>
      <c r="U342" s="251"/>
      <c r="V342" s="251"/>
      <c r="W342" s="251"/>
      <c r="X342" s="251"/>
      <c r="Y342" s="251"/>
      <c r="Z342" s="251"/>
      <c r="AA342" s="251"/>
      <c r="AB342" s="252">
        <f t="shared" si="25"/>
        <v>0</v>
      </c>
      <c r="AC342" s="252">
        <f>ROUND(AB342*事業まとめ!$Q$6,2)</f>
        <v>0</v>
      </c>
      <c r="AD342" s="253"/>
      <c r="AE342" s="253"/>
      <c r="AF342" s="253"/>
      <c r="AG342" s="253"/>
      <c r="AH342" s="253"/>
      <c r="AI342" s="253"/>
      <c r="AJ342" s="253"/>
      <c r="AK342" s="252">
        <f t="shared" si="26"/>
        <v>0</v>
      </c>
      <c r="AL342" s="252">
        <f>ROUND(AK342*事業まとめ!$Q$6,2)</f>
        <v>0</v>
      </c>
      <c r="AM342" s="254">
        <f t="shared" si="27"/>
        <v>0</v>
      </c>
      <c r="AN342" s="254">
        <f t="shared" si="28"/>
        <v>0</v>
      </c>
      <c r="AO342" s="259"/>
      <c r="AP342" s="260">
        <f t="shared" si="29"/>
        <v>0</v>
      </c>
      <c r="AQ342" s="259"/>
      <c r="AR342" s="257"/>
      <c r="AS342" s="257"/>
      <c r="AT342" s="257"/>
      <c r="AU342" s="257"/>
      <c r="AV342" s="257"/>
      <c r="AW342" s="257"/>
    </row>
    <row r="343" spans="2:49" s="265" customFormat="1" x14ac:dyDescent="0.4">
      <c r="B343" s="251"/>
      <c r="C343" s="251"/>
      <c r="D343" s="251"/>
      <c r="E343" s="251"/>
      <c r="F343" s="251"/>
      <c r="G343" s="251"/>
      <c r="H343" s="251"/>
      <c r="I343" s="251"/>
      <c r="J343" s="251"/>
      <c r="K343" s="251"/>
      <c r="L343" s="251"/>
      <c r="M343" s="251"/>
      <c r="N343" s="251"/>
      <c r="O343" s="251"/>
      <c r="P343" s="251"/>
      <c r="Q343" s="251"/>
      <c r="R343" s="251"/>
      <c r="S343" s="251"/>
      <c r="T343" s="251"/>
      <c r="U343" s="251"/>
      <c r="V343" s="251"/>
      <c r="W343" s="251"/>
      <c r="X343" s="251"/>
      <c r="Y343" s="251"/>
      <c r="Z343" s="251"/>
      <c r="AA343" s="251"/>
      <c r="AB343" s="252">
        <f t="shared" si="25"/>
        <v>0</v>
      </c>
      <c r="AC343" s="252">
        <f>ROUND(AB343*事業まとめ!$Q$6,2)</f>
        <v>0</v>
      </c>
      <c r="AD343" s="253"/>
      <c r="AE343" s="253"/>
      <c r="AF343" s="253"/>
      <c r="AG343" s="253"/>
      <c r="AH343" s="253"/>
      <c r="AI343" s="253"/>
      <c r="AJ343" s="253"/>
      <c r="AK343" s="252">
        <f t="shared" si="26"/>
        <v>0</v>
      </c>
      <c r="AL343" s="252">
        <f>ROUND(AK343*事業まとめ!$Q$6,2)</f>
        <v>0</v>
      </c>
      <c r="AM343" s="254">
        <f t="shared" si="27"/>
        <v>0</v>
      </c>
      <c r="AN343" s="254">
        <f t="shared" si="28"/>
        <v>0</v>
      </c>
      <c r="AO343" s="259"/>
      <c r="AP343" s="260">
        <f t="shared" si="29"/>
        <v>0</v>
      </c>
      <c r="AQ343" s="259"/>
      <c r="AR343" s="257"/>
      <c r="AS343" s="257"/>
      <c r="AT343" s="257"/>
      <c r="AU343" s="257"/>
      <c r="AV343" s="257"/>
      <c r="AW343" s="257"/>
    </row>
    <row r="344" spans="2:49" s="265" customFormat="1" x14ac:dyDescent="0.4">
      <c r="B344" s="251"/>
      <c r="C344" s="251"/>
      <c r="D344" s="251"/>
      <c r="E344" s="251"/>
      <c r="F344" s="251"/>
      <c r="G344" s="251"/>
      <c r="H344" s="251"/>
      <c r="I344" s="251"/>
      <c r="J344" s="251"/>
      <c r="K344" s="251"/>
      <c r="L344" s="251"/>
      <c r="M344" s="251"/>
      <c r="N344" s="251"/>
      <c r="O344" s="251"/>
      <c r="P344" s="251"/>
      <c r="Q344" s="251"/>
      <c r="R344" s="251"/>
      <c r="S344" s="251"/>
      <c r="T344" s="251"/>
      <c r="U344" s="251"/>
      <c r="V344" s="251"/>
      <c r="W344" s="251"/>
      <c r="X344" s="251"/>
      <c r="Y344" s="251"/>
      <c r="Z344" s="251"/>
      <c r="AA344" s="251"/>
      <c r="AB344" s="252">
        <f t="shared" si="25"/>
        <v>0</v>
      </c>
      <c r="AC344" s="252">
        <f>ROUND(AB344*事業まとめ!$Q$6,2)</f>
        <v>0</v>
      </c>
      <c r="AD344" s="253"/>
      <c r="AE344" s="253"/>
      <c r="AF344" s="253"/>
      <c r="AG344" s="253"/>
      <c r="AH344" s="253"/>
      <c r="AI344" s="253"/>
      <c r="AJ344" s="253"/>
      <c r="AK344" s="252">
        <f t="shared" si="26"/>
        <v>0</v>
      </c>
      <c r="AL344" s="252">
        <f>ROUND(AK344*事業まとめ!$Q$6,2)</f>
        <v>0</v>
      </c>
      <c r="AM344" s="254">
        <f t="shared" si="27"/>
        <v>0</v>
      </c>
      <c r="AN344" s="254">
        <f t="shared" si="28"/>
        <v>0</v>
      </c>
      <c r="AO344" s="259"/>
      <c r="AP344" s="260">
        <f t="shared" si="29"/>
        <v>0</v>
      </c>
      <c r="AQ344" s="259"/>
      <c r="AR344" s="257"/>
      <c r="AS344" s="257"/>
      <c r="AT344" s="257"/>
      <c r="AU344" s="257"/>
      <c r="AV344" s="257"/>
      <c r="AW344" s="257"/>
    </row>
    <row r="345" spans="2:49" s="265" customFormat="1" x14ac:dyDescent="0.4">
      <c r="B345" s="251"/>
      <c r="C345" s="251"/>
      <c r="D345" s="251"/>
      <c r="E345" s="251"/>
      <c r="F345" s="251"/>
      <c r="G345" s="251"/>
      <c r="H345" s="251"/>
      <c r="I345" s="251"/>
      <c r="J345" s="251"/>
      <c r="K345" s="251"/>
      <c r="L345" s="251"/>
      <c r="M345" s="251"/>
      <c r="N345" s="251"/>
      <c r="O345" s="251"/>
      <c r="P345" s="251"/>
      <c r="Q345" s="251"/>
      <c r="R345" s="251"/>
      <c r="S345" s="251"/>
      <c r="T345" s="251"/>
      <c r="U345" s="251"/>
      <c r="V345" s="251"/>
      <c r="W345" s="251"/>
      <c r="X345" s="251"/>
      <c r="Y345" s="251"/>
      <c r="Z345" s="251"/>
      <c r="AA345" s="251"/>
      <c r="AB345" s="252">
        <f t="shared" si="25"/>
        <v>0</v>
      </c>
      <c r="AC345" s="252">
        <f>ROUND(AB345*事業まとめ!$Q$6,2)</f>
        <v>0</v>
      </c>
      <c r="AD345" s="253"/>
      <c r="AE345" s="253"/>
      <c r="AF345" s="253"/>
      <c r="AG345" s="253"/>
      <c r="AH345" s="253"/>
      <c r="AI345" s="253"/>
      <c r="AJ345" s="253"/>
      <c r="AK345" s="252">
        <f t="shared" si="26"/>
        <v>0</v>
      </c>
      <c r="AL345" s="252">
        <f>ROUND(AK345*事業まとめ!$Q$6,2)</f>
        <v>0</v>
      </c>
      <c r="AM345" s="254">
        <f t="shared" si="27"/>
        <v>0</v>
      </c>
      <c r="AN345" s="254">
        <f t="shared" si="28"/>
        <v>0</v>
      </c>
      <c r="AO345" s="259"/>
      <c r="AP345" s="260">
        <f t="shared" si="29"/>
        <v>0</v>
      </c>
      <c r="AQ345" s="259"/>
      <c r="AR345" s="257"/>
      <c r="AS345" s="257"/>
      <c r="AT345" s="257"/>
      <c r="AU345" s="257"/>
      <c r="AV345" s="257"/>
      <c r="AW345" s="257"/>
    </row>
    <row r="346" spans="2:49" s="265" customFormat="1" x14ac:dyDescent="0.4">
      <c r="B346" s="251"/>
      <c r="C346" s="251"/>
      <c r="D346" s="251"/>
      <c r="E346" s="251"/>
      <c r="F346" s="251"/>
      <c r="G346" s="251"/>
      <c r="H346" s="251"/>
      <c r="I346" s="251"/>
      <c r="J346" s="251"/>
      <c r="K346" s="251"/>
      <c r="L346" s="251"/>
      <c r="M346" s="251"/>
      <c r="N346" s="251"/>
      <c r="O346" s="251"/>
      <c r="P346" s="251"/>
      <c r="Q346" s="251"/>
      <c r="R346" s="251"/>
      <c r="S346" s="251"/>
      <c r="T346" s="251"/>
      <c r="U346" s="251"/>
      <c r="V346" s="251"/>
      <c r="W346" s="251"/>
      <c r="X346" s="251"/>
      <c r="Y346" s="251"/>
      <c r="Z346" s="251"/>
      <c r="AA346" s="251"/>
      <c r="AB346" s="252">
        <f t="shared" si="25"/>
        <v>0</v>
      </c>
      <c r="AC346" s="252">
        <f>ROUND(AB346*事業まとめ!$Q$6,2)</f>
        <v>0</v>
      </c>
      <c r="AD346" s="253"/>
      <c r="AE346" s="253"/>
      <c r="AF346" s="253"/>
      <c r="AG346" s="253"/>
      <c r="AH346" s="253"/>
      <c r="AI346" s="253"/>
      <c r="AJ346" s="253"/>
      <c r="AK346" s="252">
        <f t="shared" si="26"/>
        <v>0</v>
      </c>
      <c r="AL346" s="252">
        <f>ROUND(AK346*事業まとめ!$Q$6,2)</f>
        <v>0</v>
      </c>
      <c r="AM346" s="254">
        <f t="shared" si="27"/>
        <v>0</v>
      </c>
      <c r="AN346" s="254">
        <f t="shared" si="28"/>
        <v>0</v>
      </c>
      <c r="AO346" s="259"/>
      <c r="AP346" s="260">
        <f t="shared" si="29"/>
        <v>0</v>
      </c>
      <c r="AQ346" s="259"/>
      <c r="AR346" s="257"/>
      <c r="AS346" s="257"/>
      <c r="AT346" s="257"/>
      <c r="AU346" s="257"/>
      <c r="AV346" s="257"/>
      <c r="AW346" s="257"/>
    </row>
    <row r="347" spans="2:49" s="265" customFormat="1" x14ac:dyDescent="0.4">
      <c r="B347" s="251"/>
      <c r="C347" s="251"/>
      <c r="D347" s="251"/>
      <c r="E347" s="251"/>
      <c r="F347" s="251"/>
      <c r="G347" s="251"/>
      <c r="H347" s="251"/>
      <c r="I347" s="251"/>
      <c r="J347" s="251"/>
      <c r="K347" s="251"/>
      <c r="L347" s="251"/>
      <c r="M347" s="251"/>
      <c r="N347" s="251"/>
      <c r="O347" s="251"/>
      <c r="P347" s="251"/>
      <c r="Q347" s="251"/>
      <c r="R347" s="251"/>
      <c r="S347" s="251"/>
      <c r="T347" s="251"/>
      <c r="U347" s="251"/>
      <c r="V347" s="251"/>
      <c r="W347" s="251"/>
      <c r="X347" s="251"/>
      <c r="Y347" s="251"/>
      <c r="Z347" s="251"/>
      <c r="AA347" s="251"/>
      <c r="AB347" s="252">
        <f t="shared" si="25"/>
        <v>0</v>
      </c>
      <c r="AC347" s="252">
        <f>ROUND(AB347*事業まとめ!$Q$6,2)</f>
        <v>0</v>
      </c>
      <c r="AD347" s="253"/>
      <c r="AE347" s="253"/>
      <c r="AF347" s="253"/>
      <c r="AG347" s="253"/>
      <c r="AH347" s="253"/>
      <c r="AI347" s="253"/>
      <c r="AJ347" s="253"/>
      <c r="AK347" s="252">
        <f t="shared" si="26"/>
        <v>0</v>
      </c>
      <c r="AL347" s="252">
        <f>ROUND(AK347*事業まとめ!$Q$6,2)</f>
        <v>0</v>
      </c>
      <c r="AM347" s="254">
        <f t="shared" si="27"/>
        <v>0</v>
      </c>
      <c r="AN347" s="254">
        <f t="shared" si="28"/>
        <v>0</v>
      </c>
      <c r="AO347" s="259"/>
      <c r="AP347" s="260">
        <f t="shared" si="29"/>
        <v>0</v>
      </c>
      <c r="AQ347" s="259"/>
      <c r="AR347" s="257"/>
      <c r="AS347" s="257"/>
      <c r="AT347" s="257"/>
      <c r="AU347" s="257"/>
      <c r="AV347" s="257"/>
      <c r="AW347" s="257"/>
    </row>
    <row r="348" spans="2:49" s="265" customFormat="1" x14ac:dyDescent="0.4">
      <c r="B348" s="251"/>
      <c r="C348" s="251"/>
      <c r="D348" s="251"/>
      <c r="E348" s="251"/>
      <c r="F348" s="251"/>
      <c r="G348" s="251"/>
      <c r="H348" s="251"/>
      <c r="I348" s="251"/>
      <c r="J348" s="251"/>
      <c r="K348" s="251"/>
      <c r="L348" s="251"/>
      <c r="M348" s="251"/>
      <c r="N348" s="251"/>
      <c r="O348" s="251"/>
      <c r="P348" s="251"/>
      <c r="Q348" s="251"/>
      <c r="R348" s="251"/>
      <c r="S348" s="251"/>
      <c r="T348" s="251"/>
      <c r="U348" s="251"/>
      <c r="V348" s="251"/>
      <c r="W348" s="251"/>
      <c r="X348" s="251"/>
      <c r="Y348" s="251"/>
      <c r="Z348" s="251"/>
      <c r="AA348" s="251"/>
      <c r="AB348" s="252">
        <f t="shared" si="25"/>
        <v>0</v>
      </c>
      <c r="AC348" s="252">
        <f>ROUND(AB348*事業まとめ!$Q$6,2)</f>
        <v>0</v>
      </c>
      <c r="AD348" s="253"/>
      <c r="AE348" s="253"/>
      <c r="AF348" s="253"/>
      <c r="AG348" s="253"/>
      <c r="AH348" s="253"/>
      <c r="AI348" s="253"/>
      <c r="AJ348" s="253"/>
      <c r="AK348" s="252">
        <f t="shared" si="26"/>
        <v>0</v>
      </c>
      <c r="AL348" s="252">
        <f>ROUND(AK348*事業まとめ!$Q$6,2)</f>
        <v>0</v>
      </c>
      <c r="AM348" s="254">
        <f t="shared" si="27"/>
        <v>0</v>
      </c>
      <c r="AN348" s="254">
        <f t="shared" si="28"/>
        <v>0</v>
      </c>
      <c r="AO348" s="259"/>
      <c r="AP348" s="260">
        <f t="shared" si="29"/>
        <v>0</v>
      </c>
      <c r="AQ348" s="259"/>
      <c r="AR348" s="257"/>
      <c r="AS348" s="257"/>
      <c r="AT348" s="257"/>
      <c r="AU348" s="257"/>
      <c r="AV348" s="257"/>
      <c r="AW348" s="257"/>
    </row>
    <row r="349" spans="2:49" s="265" customFormat="1" x14ac:dyDescent="0.4">
      <c r="B349" s="251"/>
      <c r="C349" s="251"/>
      <c r="D349" s="251"/>
      <c r="E349" s="251"/>
      <c r="F349" s="251"/>
      <c r="G349" s="251"/>
      <c r="H349" s="251"/>
      <c r="I349" s="251"/>
      <c r="J349" s="251"/>
      <c r="K349" s="251"/>
      <c r="L349" s="251"/>
      <c r="M349" s="251"/>
      <c r="N349" s="251"/>
      <c r="O349" s="251"/>
      <c r="P349" s="251"/>
      <c r="Q349" s="251"/>
      <c r="R349" s="251"/>
      <c r="S349" s="251"/>
      <c r="T349" s="251"/>
      <c r="U349" s="251"/>
      <c r="V349" s="251"/>
      <c r="W349" s="251"/>
      <c r="X349" s="251"/>
      <c r="Y349" s="251"/>
      <c r="Z349" s="251"/>
      <c r="AA349" s="251"/>
      <c r="AB349" s="252">
        <f t="shared" si="25"/>
        <v>0</v>
      </c>
      <c r="AC349" s="252">
        <f>ROUND(AB349*事業まとめ!$Q$6,2)</f>
        <v>0</v>
      </c>
      <c r="AD349" s="253"/>
      <c r="AE349" s="253"/>
      <c r="AF349" s="253"/>
      <c r="AG349" s="253"/>
      <c r="AH349" s="253"/>
      <c r="AI349" s="253"/>
      <c r="AJ349" s="253"/>
      <c r="AK349" s="252">
        <f t="shared" si="26"/>
        <v>0</v>
      </c>
      <c r="AL349" s="252">
        <f>ROUND(AK349*事業まとめ!$Q$6,2)</f>
        <v>0</v>
      </c>
      <c r="AM349" s="254">
        <f t="shared" si="27"/>
        <v>0</v>
      </c>
      <c r="AN349" s="254">
        <f t="shared" si="28"/>
        <v>0</v>
      </c>
      <c r="AO349" s="259"/>
      <c r="AP349" s="260">
        <f t="shared" si="29"/>
        <v>0</v>
      </c>
      <c r="AQ349" s="259"/>
      <c r="AR349" s="257"/>
      <c r="AS349" s="257"/>
      <c r="AT349" s="257"/>
      <c r="AU349" s="257"/>
      <c r="AV349" s="257"/>
      <c r="AW349" s="257"/>
    </row>
    <row r="350" spans="2:49" s="265" customFormat="1" x14ac:dyDescent="0.4">
      <c r="B350" s="251"/>
      <c r="C350" s="251"/>
      <c r="D350" s="251"/>
      <c r="E350" s="251"/>
      <c r="F350" s="251"/>
      <c r="G350" s="251"/>
      <c r="H350" s="251"/>
      <c r="I350" s="251"/>
      <c r="J350" s="251"/>
      <c r="K350" s="251"/>
      <c r="L350" s="251"/>
      <c r="M350" s="251"/>
      <c r="N350" s="251"/>
      <c r="O350" s="251"/>
      <c r="P350" s="251"/>
      <c r="Q350" s="251"/>
      <c r="R350" s="251"/>
      <c r="S350" s="251"/>
      <c r="T350" s="251"/>
      <c r="U350" s="251"/>
      <c r="V350" s="251"/>
      <c r="W350" s="251"/>
      <c r="X350" s="251"/>
      <c r="Y350" s="251"/>
      <c r="Z350" s="251"/>
      <c r="AA350" s="251"/>
      <c r="AB350" s="252">
        <f t="shared" si="25"/>
        <v>0</v>
      </c>
      <c r="AC350" s="252">
        <f>ROUND(AB350*事業まとめ!$Q$6,2)</f>
        <v>0</v>
      </c>
      <c r="AD350" s="253"/>
      <c r="AE350" s="253"/>
      <c r="AF350" s="253"/>
      <c r="AG350" s="253"/>
      <c r="AH350" s="253"/>
      <c r="AI350" s="253"/>
      <c r="AJ350" s="253"/>
      <c r="AK350" s="252">
        <f t="shared" si="26"/>
        <v>0</v>
      </c>
      <c r="AL350" s="252">
        <f>ROUND(AK350*事業まとめ!$Q$6,2)</f>
        <v>0</v>
      </c>
      <c r="AM350" s="254">
        <f t="shared" si="27"/>
        <v>0</v>
      </c>
      <c r="AN350" s="254">
        <f t="shared" si="28"/>
        <v>0</v>
      </c>
      <c r="AO350" s="259"/>
      <c r="AP350" s="260">
        <f t="shared" si="29"/>
        <v>0</v>
      </c>
      <c r="AQ350" s="259"/>
      <c r="AR350" s="257"/>
      <c r="AS350" s="257"/>
      <c r="AT350" s="257"/>
      <c r="AU350" s="257"/>
      <c r="AV350" s="257"/>
      <c r="AW350" s="257"/>
    </row>
    <row r="351" spans="2:49" s="265" customFormat="1" x14ac:dyDescent="0.4">
      <c r="B351" s="251"/>
      <c r="C351" s="251"/>
      <c r="D351" s="251"/>
      <c r="E351" s="251"/>
      <c r="F351" s="251"/>
      <c r="G351" s="251"/>
      <c r="H351" s="251"/>
      <c r="I351" s="251"/>
      <c r="J351" s="251"/>
      <c r="K351" s="251"/>
      <c r="L351" s="251"/>
      <c r="M351" s="251"/>
      <c r="N351" s="251"/>
      <c r="O351" s="251"/>
      <c r="P351" s="251"/>
      <c r="Q351" s="251"/>
      <c r="R351" s="251"/>
      <c r="S351" s="251"/>
      <c r="T351" s="251"/>
      <c r="U351" s="251"/>
      <c r="V351" s="251"/>
      <c r="W351" s="251"/>
      <c r="X351" s="251"/>
      <c r="Y351" s="251"/>
      <c r="Z351" s="251"/>
      <c r="AA351" s="251"/>
      <c r="AB351" s="252">
        <f t="shared" si="25"/>
        <v>0</v>
      </c>
      <c r="AC351" s="252">
        <f>ROUND(AB351*事業まとめ!$Q$6,2)</f>
        <v>0</v>
      </c>
      <c r="AD351" s="253"/>
      <c r="AE351" s="253"/>
      <c r="AF351" s="253"/>
      <c r="AG351" s="253"/>
      <c r="AH351" s="253"/>
      <c r="AI351" s="253"/>
      <c r="AJ351" s="253"/>
      <c r="AK351" s="252">
        <f t="shared" si="26"/>
        <v>0</v>
      </c>
      <c r="AL351" s="252">
        <f>ROUND(AK351*事業まとめ!$Q$6,2)</f>
        <v>0</v>
      </c>
      <c r="AM351" s="254">
        <f t="shared" si="27"/>
        <v>0</v>
      </c>
      <c r="AN351" s="254">
        <f t="shared" si="28"/>
        <v>0</v>
      </c>
      <c r="AO351" s="259"/>
      <c r="AP351" s="260">
        <f t="shared" si="29"/>
        <v>0</v>
      </c>
      <c r="AQ351" s="259"/>
      <c r="AR351" s="257"/>
      <c r="AS351" s="257"/>
      <c r="AT351" s="257"/>
      <c r="AU351" s="257"/>
      <c r="AV351" s="257"/>
      <c r="AW351" s="257"/>
    </row>
    <row r="352" spans="2:49" s="265" customFormat="1" x14ac:dyDescent="0.4">
      <c r="B352" s="251"/>
      <c r="C352" s="251"/>
      <c r="D352" s="251"/>
      <c r="E352" s="251"/>
      <c r="F352" s="251"/>
      <c r="G352" s="251"/>
      <c r="H352" s="251"/>
      <c r="I352" s="251"/>
      <c r="J352" s="251"/>
      <c r="K352" s="251"/>
      <c r="L352" s="251"/>
      <c r="M352" s="251"/>
      <c r="N352" s="251"/>
      <c r="O352" s="251"/>
      <c r="P352" s="251"/>
      <c r="Q352" s="251"/>
      <c r="R352" s="251"/>
      <c r="S352" s="251"/>
      <c r="T352" s="251"/>
      <c r="U352" s="251"/>
      <c r="V352" s="251"/>
      <c r="W352" s="251"/>
      <c r="X352" s="251"/>
      <c r="Y352" s="251"/>
      <c r="Z352" s="251"/>
      <c r="AA352" s="251"/>
      <c r="AB352" s="252">
        <f t="shared" si="25"/>
        <v>0</v>
      </c>
      <c r="AC352" s="252">
        <f>ROUND(AB352*事業まとめ!$Q$6,2)</f>
        <v>0</v>
      </c>
      <c r="AD352" s="253"/>
      <c r="AE352" s="253"/>
      <c r="AF352" s="253"/>
      <c r="AG352" s="253"/>
      <c r="AH352" s="253"/>
      <c r="AI352" s="253"/>
      <c r="AJ352" s="253"/>
      <c r="AK352" s="252">
        <f t="shared" si="26"/>
        <v>0</v>
      </c>
      <c r="AL352" s="252">
        <f>ROUND(AK352*事業まとめ!$Q$6,2)</f>
        <v>0</v>
      </c>
      <c r="AM352" s="254">
        <f t="shared" si="27"/>
        <v>0</v>
      </c>
      <c r="AN352" s="254">
        <f t="shared" si="28"/>
        <v>0</v>
      </c>
      <c r="AO352" s="259"/>
      <c r="AP352" s="260">
        <f t="shared" si="29"/>
        <v>0</v>
      </c>
      <c r="AQ352" s="259"/>
      <c r="AR352" s="257"/>
      <c r="AS352" s="257"/>
      <c r="AT352" s="257"/>
      <c r="AU352" s="257"/>
      <c r="AV352" s="257"/>
      <c r="AW352" s="257"/>
    </row>
    <row r="353" spans="2:49" s="265" customFormat="1" x14ac:dyDescent="0.4">
      <c r="B353" s="251"/>
      <c r="C353" s="251"/>
      <c r="D353" s="251"/>
      <c r="E353" s="251"/>
      <c r="F353" s="251"/>
      <c r="G353" s="251"/>
      <c r="H353" s="251"/>
      <c r="I353" s="251"/>
      <c r="J353" s="251"/>
      <c r="K353" s="251"/>
      <c r="L353" s="251"/>
      <c r="M353" s="251"/>
      <c r="N353" s="251"/>
      <c r="O353" s="251"/>
      <c r="P353" s="251"/>
      <c r="Q353" s="251"/>
      <c r="R353" s="251"/>
      <c r="S353" s="251"/>
      <c r="T353" s="251"/>
      <c r="U353" s="251"/>
      <c r="V353" s="251"/>
      <c r="W353" s="251"/>
      <c r="X353" s="251"/>
      <c r="Y353" s="251"/>
      <c r="Z353" s="251"/>
      <c r="AA353" s="251"/>
      <c r="AB353" s="252">
        <f t="shared" si="25"/>
        <v>0</v>
      </c>
      <c r="AC353" s="252">
        <f>ROUND(AB353*事業まとめ!$Q$6,2)</f>
        <v>0</v>
      </c>
      <c r="AD353" s="253"/>
      <c r="AE353" s="253"/>
      <c r="AF353" s="253"/>
      <c r="AG353" s="253"/>
      <c r="AH353" s="253"/>
      <c r="AI353" s="253"/>
      <c r="AJ353" s="253"/>
      <c r="AK353" s="252">
        <f t="shared" si="26"/>
        <v>0</v>
      </c>
      <c r="AL353" s="252">
        <f>ROUND(AK353*事業まとめ!$Q$6,2)</f>
        <v>0</v>
      </c>
      <c r="AM353" s="254">
        <f t="shared" si="27"/>
        <v>0</v>
      </c>
      <c r="AN353" s="254">
        <f t="shared" si="28"/>
        <v>0</v>
      </c>
      <c r="AO353" s="259"/>
      <c r="AP353" s="260">
        <f t="shared" si="29"/>
        <v>0</v>
      </c>
      <c r="AQ353" s="259"/>
      <c r="AR353" s="257"/>
      <c r="AS353" s="257"/>
      <c r="AT353" s="257"/>
      <c r="AU353" s="257"/>
      <c r="AV353" s="257"/>
      <c r="AW353" s="257"/>
    </row>
    <row r="354" spans="2:49" s="265" customFormat="1" x14ac:dyDescent="0.4">
      <c r="B354" s="251"/>
      <c r="C354" s="251"/>
      <c r="D354" s="251"/>
      <c r="E354" s="251"/>
      <c r="F354" s="251"/>
      <c r="G354" s="251"/>
      <c r="H354" s="251"/>
      <c r="I354" s="251"/>
      <c r="J354" s="251"/>
      <c r="K354" s="251"/>
      <c r="L354" s="251"/>
      <c r="M354" s="251"/>
      <c r="N354" s="251"/>
      <c r="O354" s="251"/>
      <c r="P354" s="251"/>
      <c r="Q354" s="251"/>
      <c r="R354" s="251"/>
      <c r="S354" s="251"/>
      <c r="T354" s="251"/>
      <c r="U354" s="251"/>
      <c r="V354" s="251"/>
      <c r="W354" s="251"/>
      <c r="X354" s="251"/>
      <c r="Y354" s="251"/>
      <c r="Z354" s="251"/>
      <c r="AA354" s="251"/>
      <c r="AB354" s="252">
        <f t="shared" si="25"/>
        <v>0</v>
      </c>
      <c r="AC354" s="252">
        <f>ROUND(AB354*事業まとめ!$Q$6,2)</f>
        <v>0</v>
      </c>
      <c r="AD354" s="253"/>
      <c r="AE354" s="253"/>
      <c r="AF354" s="253"/>
      <c r="AG354" s="253"/>
      <c r="AH354" s="253"/>
      <c r="AI354" s="253"/>
      <c r="AJ354" s="253"/>
      <c r="AK354" s="252">
        <f t="shared" si="26"/>
        <v>0</v>
      </c>
      <c r="AL354" s="252">
        <f>ROUND(AK354*事業まとめ!$Q$6,2)</f>
        <v>0</v>
      </c>
      <c r="AM354" s="254">
        <f t="shared" si="27"/>
        <v>0</v>
      </c>
      <c r="AN354" s="254">
        <f t="shared" si="28"/>
        <v>0</v>
      </c>
      <c r="AO354" s="259"/>
      <c r="AP354" s="260">
        <f t="shared" si="29"/>
        <v>0</v>
      </c>
      <c r="AQ354" s="259"/>
      <c r="AR354" s="257"/>
      <c r="AS354" s="257"/>
      <c r="AT354" s="257"/>
      <c r="AU354" s="257"/>
      <c r="AV354" s="257"/>
      <c r="AW354" s="257"/>
    </row>
    <row r="355" spans="2:49" s="265" customFormat="1" x14ac:dyDescent="0.4">
      <c r="B355" s="251"/>
      <c r="C355" s="251"/>
      <c r="D355" s="251"/>
      <c r="E355" s="251"/>
      <c r="F355" s="251"/>
      <c r="G355" s="251"/>
      <c r="H355" s="251"/>
      <c r="I355" s="251"/>
      <c r="J355" s="251"/>
      <c r="K355" s="251"/>
      <c r="L355" s="251"/>
      <c r="M355" s="251"/>
      <c r="N355" s="251"/>
      <c r="O355" s="251"/>
      <c r="P355" s="251"/>
      <c r="Q355" s="251"/>
      <c r="R355" s="251"/>
      <c r="S355" s="251"/>
      <c r="T355" s="251"/>
      <c r="U355" s="251"/>
      <c r="V355" s="251"/>
      <c r="W355" s="251"/>
      <c r="X355" s="251"/>
      <c r="Y355" s="251"/>
      <c r="Z355" s="251"/>
      <c r="AA355" s="251"/>
      <c r="AB355" s="252">
        <f t="shared" si="25"/>
        <v>0</v>
      </c>
      <c r="AC355" s="252">
        <f>ROUND(AB355*事業まとめ!$Q$6,2)</f>
        <v>0</v>
      </c>
      <c r="AD355" s="253"/>
      <c r="AE355" s="253"/>
      <c r="AF355" s="253"/>
      <c r="AG355" s="253"/>
      <c r="AH355" s="253"/>
      <c r="AI355" s="253"/>
      <c r="AJ355" s="253"/>
      <c r="AK355" s="252">
        <f t="shared" si="26"/>
        <v>0</v>
      </c>
      <c r="AL355" s="252">
        <f>ROUND(AK355*事業まとめ!$Q$6,2)</f>
        <v>0</v>
      </c>
      <c r="AM355" s="254">
        <f t="shared" si="27"/>
        <v>0</v>
      </c>
      <c r="AN355" s="254">
        <f t="shared" si="28"/>
        <v>0</v>
      </c>
      <c r="AO355" s="259"/>
      <c r="AP355" s="260">
        <f t="shared" si="29"/>
        <v>0</v>
      </c>
      <c r="AQ355" s="259"/>
      <c r="AR355" s="257"/>
      <c r="AS355" s="257"/>
      <c r="AT355" s="257"/>
      <c r="AU355" s="257"/>
      <c r="AV355" s="257"/>
      <c r="AW355" s="257"/>
    </row>
    <row r="356" spans="2:49" s="265" customFormat="1" x14ac:dyDescent="0.4">
      <c r="B356" s="251"/>
      <c r="C356" s="251"/>
      <c r="D356" s="251"/>
      <c r="E356" s="251"/>
      <c r="F356" s="251"/>
      <c r="G356" s="251"/>
      <c r="H356" s="251"/>
      <c r="I356" s="251"/>
      <c r="J356" s="251"/>
      <c r="K356" s="251"/>
      <c r="L356" s="251"/>
      <c r="M356" s="251"/>
      <c r="N356" s="251"/>
      <c r="O356" s="251"/>
      <c r="P356" s="251"/>
      <c r="Q356" s="251"/>
      <c r="R356" s="251"/>
      <c r="S356" s="251"/>
      <c r="T356" s="251"/>
      <c r="U356" s="251"/>
      <c r="V356" s="251"/>
      <c r="W356" s="251"/>
      <c r="X356" s="251"/>
      <c r="Y356" s="251"/>
      <c r="Z356" s="251"/>
      <c r="AA356" s="251"/>
      <c r="AB356" s="252">
        <f t="shared" si="25"/>
        <v>0</v>
      </c>
      <c r="AC356" s="252">
        <f>ROUND(AB356*事業まとめ!$Q$6,2)</f>
        <v>0</v>
      </c>
      <c r="AD356" s="253"/>
      <c r="AE356" s="253"/>
      <c r="AF356" s="253"/>
      <c r="AG356" s="253"/>
      <c r="AH356" s="253"/>
      <c r="AI356" s="253"/>
      <c r="AJ356" s="253"/>
      <c r="AK356" s="252">
        <f t="shared" si="26"/>
        <v>0</v>
      </c>
      <c r="AL356" s="252">
        <f>ROUND(AK356*事業まとめ!$Q$6,2)</f>
        <v>0</v>
      </c>
      <c r="AM356" s="254">
        <f t="shared" si="27"/>
        <v>0</v>
      </c>
      <c r="AN356" s="254">
        <f t="shared" si="28"/>
        <v>0</v>
      </c>
      <c r="AO356" s="259"/>
      <c r="AP356" s="260">
        <f t="shared" si="29"/>
        <v>0</v>
      </c>
      <c r="AQ356" s="259"/>
      <c r="AR356" s="257"/>
      <c r="AS356" s="257"/>
      <c r="AT356" s="257"/>
      <c r="AU356" s="257"/>
      <c r="AV356" s="257"/>
      <c r="AW356" s="257"/>
    </row>
    <row r="357" spans="2:49" s="265" customFormat="1" x14ac:dyDescent="0.4">
      <c r="B357" s="251"/>
      <c r="C357" s="251"/>
      <c r="D357" s="251"/>
      <c r="E357" s="251"/>
      <c r="F357" s="251"/>
      <c r="G357" s="251"/>
      <c r="H357" s="251"/>
      <c r="I357" s="251"/>
      <c r="J357" s="251"/>
      <c r="K357" s="251"/>
      <c r="L357" s="251"/>
      <c r="M357" s="251"/>
      <c r="N357" s="251"/>
      <c r="O357" s="251"/>
      <c r="P357" s="251"/>
      <c r="Q357" s="251"/>
      <c r="R357" s="251"/>
      <c r="S357" s="251"/>
      <c r="T357" s="251"/>
      <c r="U357" s="251"/>
      <c r="V357" s="251"/>
      <c r="W357" s="251"/>
      <c r="X357" s="251"/>
      <c r="Y357" s="251"/>
      <c r="Z357" s="251"/>
      <c r="AA357" s="251"/>
      <c r="AB357" s="252">
        <f t="shared" si="25"/>
        <v>0</v>
      </c>
      <c r="AC357" s="252">
        <f>ROUND(AB357*事業まとめ!$Q$6,2)</f>
        <v>0</v>
      </c>
      <c r="AD357" s="253"/>
      <c r="AE357" s="253"/>
      <c r="AF357" s="253"/>
      <c r="AG357" s="253"/>
      <c r="AH357" s="253"/>
      <c r="AI357" s="253"/>
      <c r="AJ357" s="253"/>
      <c r="AK357" s="252">
        <f t="shared" si="26"/>
        <v>0</v>
      </c>
      <c r="AL357" s="252">
        <f>ROUND(AK357*事業まとめ!$Q$6,2)</f>
        <v>0</v>
      </c>
      <c r="AM357" s="254">
        <f t="shared" si="27"/>
        <v>0</v>
      </c>
      <c r="AN357" s="254">
        <f t="shared" si="28"/>
        <v>0</v>
      </c>
      <c r="AO357" s="259"/>
      <c r="AP357" s="260">
        <f t="shared" si="29"/>
        <v>0</v>
      </c>
      <c r="AQ357" s="259"/>
      <c r="AR357" s="257"/>
      <c r="AS357" s="257"/>
      <c r="AT357" s="257"/>
      <c r="AU357" s="257"/>
      <c r="AV357" s="257"/>
      <c r="AW357" s="257"/>
    </row>
    <row r="358" spans="2:49" s="265" customFormat="1" x14ac:dyDescent="0.4">
      <c r="B358" s="251"/>
      <c r="C358" s="251"/>
      <c r="D358" s="251"/>
      <c r="E358" s="251"/>
      <c r="F358" s="251"/>
      <c r="G358" s="251"/>
      <c r="H358" s="251"/>
      <c r="I358" s="251"/>
      <c r="J358" s="251"/>
      <c r="K358" s="251"/>
      <c r="L358" s="251"/>
      <c r="M358" s="251"/>
      <c r="N358" s="251"/>
      <c r="O358" s="251"/>
      <c r="P358" s="251"/>
      <c r="Q358" s="251"/>
      <c r="R358" s="251"/>
      <c r="S358" s="251"/>
      <c r="T358" s="251"/>
      <c r="U358" s="251"/>
      <c r="V358" s="251"/>
      <c r="W358" s="251"/>
      <c r="X358" s="251"/>
      <c r="Y358" s="251"/>
      <c r="Z358" s="251"/>
      <c r="AA358" s="251"/>
      <c r="AB358" s="252">
        <f t="shared" si="25"/>
        <v>0</v>
      </c>
      <c r="AC358" s="252">
        <f>ROUND(AB358*事業まとめ!$Q$6,2)</f>
        <v>0</v>
      </c>
      <c r="AD358" s="253"/>
      <c r="AE358" s="253"/>
      <c r="AF358" s="253"/>
      <c r="AG358" s="253"/>
      <c r="AH358" s="253"/>
      <c r="AI358" s="253"/>
      <c r="AJ358" s="253"/>
      <c r="AK358" s="252">
        <f t="shared" si="26"/>
        <v>0</v>
      </c>
      <c r="AL358" s="252">
        <f>ROUND(AK358*事業まとめ!$Q$6,2)</f>
        <v>0</v>
      </c>
      <c r="AM358" s="254">
        <f t="shared" si="27"/>
        <v>0</v>
      </c>
      <c r="AN358" s="254">
        <f t="shared" si="28"/>
        <v>0</v>
      </c>
      <c r="AO358" s="259"/>
      <c r="AP358" s="260">
        <f t="shared" si="29"/>
        <v>0</v>
      </c>
      <c r="AQ358" s="259"/>
      <c r="AR358" s="257"/>
      <c r="AS358" s="257"/>
      <c r="AT358" s="257"/>
      <c r="AU358" s="257"/>
      <c r="AV358" s="257"/>
      <c r="AW358" s="257"/>
    </row>
    <row r="359" spans="2:49" s="265" customFormat="1" x14ac:dyDescent="0.4">
      <c r="B359" s="251"/>
      <c r="C359" s="251"/>
      <c r="D359" s="251"/>
      <c r="E359" s="251"/>
      <c r="F359" s="251"/>
      <c r="G359" s="251"/>
      <c r="H359" s="251"/>
      <c r="I359" s="251"/>
      <c r="J359" s="251"/>
      <c r="K359" s="251"/>
      <c r="L359" s="251"/>
      <c r="M359" s="251"/>
      <c r="N359" s="251"/>
      <c r="O359" s="251"/>
      <c r="P359" s="251"/>
      <c r="Q359" s="251"/>
      <c r="R359" s="251"/>
      <c r="S359" s="251"/>
      <c r="T359" s="251"/>
      <c r="U359" s="251"/>
      <c r="V359" s="251"/>
      <c r="W359" s="251"/>
      <c r="X359" s="251"/>
      <c r="Y359" s="251"/>
      <c r="Z359" s="251"/>
      <c r="AA359" s="251"/>
      <c r="AB359" s="252">
        <f t="shared" si="25"/>
        <v>0</v>
      </c>
      <c r="AC359" s="252">
        <f>ROUND(AB359*事業まとめ!$Q$6,2)</f>
        <v>0</v>
      </c>
      <c r="AD359" s="253"/>
      <c r="AE359" s="253"/>
      <c r="AF359" s="253"/>
      <c r="AG359" s="253"/>
      <c r="AH359" s="253"/>
      <c r="AI359" s="253"/>
      <c r="AJ359" s="253"/>
      <c r="AK359" s="252">
        <f t="shared" si="26"/>
        <v>0</v>
      </c>
      <c r="AL359" s="252">
        <f>ROUND(AK359*事業まとめ!$Q$6,2)</f>
        <v>0</v>
      </c>
      <c r="AM359" s="254">
        <f t="shared" si="27"/>
        <v>0</v>
      </c>
      <c r="AN359" s="254">
        <f t="shared" si="28"/>
        <v>0</v>
      </c>
      <c r="AO359" s="259"/>
      <c r="AP359" s="260">
        <f t="shared" si="29"/>
        <v>0</v>
      </c>
      <c r="AQ359" s="259"/>
      <c r="AR359" s="257"/>
      <c r="AS359" s="257"/>
      <c r="AT359" s="257"/>
      <c r="AU359" s="257"/>
      <c r="AV359" s="257"/>
      <c r="AW359" s="257"/>
    </row>
    <row r="360" spans="2:49" s="265" customFormat="1" x14ac:dyDescent="0.4">
      <c r="B360" s="251"/>
      <c r="C360" s="251"/>
      <c r="D360" s="251"/>
      <c r="E360" s="251"/>
      <c r="F360" s="251"/>
      <c r="G360" s="251"/>
      <c r="H360" s="251"/>
      <c r="I360" s="251"/>
      <c r="J360" s="251"/>
      <c r="K360" s="251"/>
      <c r="L360" s="251"/>
      <c r="M360" s="251"/>
      <c r="N360" s="251"/>
      <c r="O360" s="251"/>
      <c r="P360" s="251"/>
      <c r="Q360" s="251"/>
      <c r="R360" s="251"/>
      <c r="S360" s="251"/>
      <c r="T360" s="251"/>
      <c r="U360" s="251"/>
      <c r="V360" s="251"/>
      <c r="W360" s="251"/>
      <c r="X360" s="251"/>
      <c r="Y360" s="251"/>
      <c r="Z360" s="251"/>
      <c r="AA360" s="251"/>
      <c r="AB360" s="252">
        <f t="shared" si="25"/>
        <v>0</v>
      </c>
      <c r="AC360" s="252">
        <f>ROUND(AB360*事業まとめ!$Q$6,2)</f>
        <v>0</v>
      </c>
      <c r="AD360" s="253"/>
      <c r="AE360" s="253"/>
      <c r="AF360" s="253"/>
      <c r="AG360" s="253"/>
      <c r="AH360" s="253"/>
      <c r="AI360" s="253"/>
      <c r="AJ360" s="253"/>
      <c r="AK360" s="252">
        <f t="shared" si="26"/>
        <v>0</v>
      </c>
      <c r="AL360" s="252">
        <f>ROUND(AK360*事業まとめ!$Q$6,2)</f>
        <v>0</v>
      </c>
      <c r="AM360" s="254">
        <f t="shared" si="27"/>
        <v>0</v>
      </c>
      <c r="AN360" s="254">
        <f t="shared" si="28"/>
        <v>0</v>
      </c>
      <c r="AO360" s="259"/>
      <c r="AP360" s="260">
        <f t="shared" si="29"/>
        <v>0</v>
      </c>
      <c r="AQ360" s="259"/>
      <c r="AR360" s="257"/>
      <c r="AS360" s="257"/>
      <c r="AT360" s="257"/>
      <c r="AU360" s="257"/>
      <c r="AV360" s="257"/>
      <c r="AW360" s="257"/>
    </row>
    <row r="361" spans="2:49" s="265" customFormat="1" x14ac:dyDescent="0.4">
      <c r="B361" s="251"/>
      <c r="C361" s="251"/>
      <c r="D361" s="251"/>
      <c r="E361" s="251"/>
      <c r="F361" s="251"/>
      <c r="G361" s="251"/>
      <c r="H361" s="251"/>
      <c r="I361" s="251"/>
      <c r="J361" s="251"/>
      <c r="K361" s="251"/>
      <c r="L361" s="251"/>
      <c r="M361" s="251"/>
      <c r="N361" s="251"/>
      <c r="O361" s="251"/>
      <c r="P361" s="251"/>
      <c r="Q361" s="251"/>
      <c r="R361" s="251"/>
      <c r="S361" s="251"/>
      <c r="T361" s="251"/>
      <c r="U361" s="251"/>
      <c r="V361" s="251"/>
      <c r="W361" s="251"/>
      <c r="X361" s="251"/>
      <c r="Y361" s="251"/>
      <c r="Z361" s="251"/>
      <c r="AA361" s="251"/>
      <c r="AB361" s="252">
        <f t="shared" si="25"/>
        <v>0</v>
      </c>
      <c r="AC361" s="252">
        <f>ROUND(AB361*事業まとめ!$Q$6,2)</f>
        <v>0</v>
      </c>
      <c r="AD361" s="253"/>
      <c r="AE361" s="253"/>
      <c r="AF361" s="253"/>
      <c r="AG361" s="253"/>
      <c r="AH361" s="253"/>
      <c r="AI361" s="253"/>
      <c r="AJ361" s="253"/>
      <c r="AK361" s="252">
        <f t="shared" si="26"/>
        <v>0</v>
      </c>
      <c r="AL361" s="252">
        <f>ROUND(AK361*事業まとめ!$Q$6,2)</f>
        <v>0</v>
      </c>
      <c r="AM361" s="254">
        <f t="shared" si="27"/>
        <v>0</v>
      </c>
      <c r="AN361" s="254">
        <f t="shared" si="28"/>
        <v>0</v>
      </c>
      <c r="AO361" s="259"/>
      <c r="AP361" s="260">
        <f t="shared" si="29"/>
        <v>0</v>
      </c>
      <c r="AQ361" s="259"/>
      <c r="AR361" s="257"/>
      <c r="AS361" s="257"/>
      <c r="AT361" s="257"/>
      <c r="AU361" s="257"/>
      <c r="AV361" s="257"/>
      <c r="AW361" s="257"/>
    </row>
    <row r="362" spans="2:49" s="265" customFormat="1" x14ac:dyDescent="0.4">
      <c r="B362" s="251"/>
      <c r="C362" s="251"/>
      <c r="D362" s="251"/>
      <c r="E362" s="251"/>
      <c r="F362" s="251"/>
      <c r="G362" s="251"/>
      <c r="H362" s="251"/>
      <c r="I362" s="251"/>
      <c r="J362" s="251"/>
      <c r="K362" s="251"/>
      <c r="L362" s="251"/>
      <c r="M362" s="251"/>
      <c r="N362" s="251"/>
      <c r="O362" s="251"/>
      <c r="P362" s="251"/>
      <c r="Q362" s="251"/>
      <c r="R362" s="251"/>
      <c r="S362" s="251"/>
      <c r="T362" s="251"/>
      <c r="U362" s="251"/>
      <c r="V362" s="251"/>
      <c r="W362" s="251"/>
      <c r="X362" s="251"/>
      <c r="Y362" s="251"/>
      <c r="Z362" s="251"/>
      <c r="AA362" s="251"/>
      <c r="AB362" s="252">
        <f t="shared" si="25"/>
        <v>0</v>
      </c>
      <c r="AC362" s="252">
        <f>ROUND(AB362*事業まとめ!$Q$6,2)</f>
        <v>0</v>
      </c>
      <c r="AD362" s="253"/>
      <c r="AE362" s="253"/>
      <c r="AF362" s="253"/>
      <c r="AG362" s="253"/>
      <c r="AH362" s="253"/>
      <c r="AI362" s="253"/>
      <c r="AJ362" s="253"/>
      <c r="AK362" s="252">
        <f t="shared" si="26"/>
        <v>0</v>
      </c>
      <c r="AL362" s="252">
        <f>ROUND(AK362*事業まとめ!$Q$6,2)</f>
        <v>0</v>
      </c>
      <c r="AM362" s="254">
        <f t="shared" si="27"/>
        <v>0</v>
      </c>
      <c r="AN362" s="254">
        <f t="shared" si="28"/>
        <v>0</v>
      </c>
      <c r="AO362" s="259"/>
      <c r="AP362" s="260">
        <f t="shared" si="29"/>
        <v>0</v>
      </c>
      <c r="AQ362" s="259"/>
      <c r="AR362" s="257"/>
      <c r="AS362" s="257"/>
      <c r="AT362" s="257"/>
      <c r="AU362" s="257"/>
      <c r="AV362" s="257"/>
      <c r="AW362" s="257"/>
    </row>
    <row r="363" spans="2:49" s="265" customFormat="1" x14ac:dyDescent="0.4">
      <c r="B363" s="251"/>
      <c r="C363" s="251"/>
      <c r="D363" s="251"/>
      <c r="E363" s="251"/>
      <c r="F363" s="251"/>
      <c r="G363" s="251"/>
      <c r="H363" s="251"/>
      <c r="I363" s="251"/>
      <c r="J363" s="251"/>
      <c r="K363" s="251"/>
      <c r="L363" s="251"/>
      <c r="M363" s="251"/>
      <c r="N363" s="251"/>
      <c r="O363" s="251"/>
      <c r="P363" s="251"/>
      <c r="Q363" s="251"/>
      <c r="R363" s="251"/>
      <c r="S363" s="251"/>
      <c r="T363" s="251"/>
      <c r="U363" s="251"/>
      <c r="V363" s="251"/>
      <c r="W363" s="251"/>
      <c r="X363" s="251"/>
      <c r="Y363" s="251"/>
      <c r="Z363" s="251"/>
      <c r="AA363" s="251"/>
      <c r="AB363" s="252">
        <f t="shared" si="25"/>
        <v>0</v>
      </c>
      <c r="AC363" s="252">
        <f>ROUND(AB363*事業まとめ!$Q$6,2)</f>
        <v>0</v>
      </c>
      <c r="AD363" s="253"/>
      <c r="AE363" s="253"/>
      <c r="AF363" s="253"/>
      <c r="AG363" s="253"/>
      <c r="AH363" s="253"/>
      <c r="AI363" s="253"/>
      <c r="AJ363" s="253"/>
      <c r="AK363" s="252">
        <f t="shared" si="26"/>
        <v>0</v>
      </c>
      <c r="AL363" s="252">
        <f>ROUND(AK363*事業まとめ!$Q$6,2)</f>
        <v>0</v>
      </c>
      <c r="AM363" s="254">
        <f t="shared" si="27"/>
        <v>0</v>
      </c>
      <c r="AN363" s="254">
        <f t="shared" si="28"/>
        <v>0</v>
      </c>
      <c r="AO363" s="259"/>
      <c r="AP363" s="260">
        <f t="shared" si="29"/>
        <v>0</v>
      </c>
      <c r="AQ363" s="259"/>
      <c r="AR363" s="257"/>
      <c r="AS363" s="257"/>
      <c r="AT363" s="257"/>
      <c r="AU363" s="257"/>
      <c r="AV363" s="257"/>
      <c r="AW363" s="257"/>
    </row>
    <row r="364" spans="2:49" s="265" customFormat="1" x14ac:dyDescent="0.4">
      <c r="B364" s="251"/>
      <c r="C364" s="251"/>
      <c r="D364" s="251"/>
      <c r="E364" s="251"/>
      <c r="F364" s="251"/>
      <c r="G364" s="251"/>
      <c r="H364" s="251"/>
      <c r="I364" s="251"/>
      <c r="J364" s="251"/>
      <c r="K364" s="251"/>
      <c r="L364" s="251"/>
      <c r="M364" s="251"/>
      <c r="N364" s="251"/>
      <c r="O364" s="251"/>
      <c r="P364" s="251"/>
      <c r="Q364" s="251"/>
      <c r="R364" s="251"/>
      <c r="S364" s="251"/>
      <c r="T364" s="251"/>
      <c r="U364" s="251"/>
      <c r="V364" s="251"/>
      <c r="W364" s="251"/>
      <c r="X364" s="251"/>
      <c r="Y364" s="251"/>
      <c r="Z364" s="251"/>
      <c r="AA364" s="251"/>
      <c r="AB364" s="252">
        <f t="shared" si="25"/>
        <v>0</v>
      </c>
      <c r="AC364" s="252">
        <f>ROUND(AB364*事業まとめ!$Q$6,2)</f>
        <v>0</v>
      </c>
      <c r="AD364" s="253"/>
      <c r="AE364" s="253"/>
      <c r="AF364" s="253"/>
      <c r="AG364" s="253"/>
      <c r="AH364" s="253"/>
      <c r="AI364" s="253"/>
      <c r="AJ364" s="253"/>
      <c r="AK364" s="252">
        <f t="shared" si="26"/>
        <v>0</v>
      </c>
      <c r="AL364" s="252">
        <f>ROUND(AK364*事業まとめ!$Q$6,2)</f>
        <v>0</v>
      </c>
      <c r="AM364" s="254">
        <f t="shared" si="27"/>
        <v>0</v>
      </c>
      <c r="AN364" s="254">
        <f t="shared" si="28"/>
        <v>0</v>
      </c>
      <c r="AO364" s="259"/>
      <c r="AP364" s="260">
        <f t="shared" si="29"/>
        <v>0</v>
      </c>
      <c r="AQ364" s="259"/>
      <c r="AR364" s="257"/>
      <c r="AS364" s="257"/>
      <c r="AT364" s="257"/>
      <c r="AU364" s="257"/>
      <c r="AV364" s="257"/>
      <c r="AW364" s="257"/>
    </row>
    <row r="365" spans="2:49" s="265" customFormat="1" x14ac:dyDescent="0.4">
      <c r="B365" s="251"/>
      <c r="C365" s="251"/>
      <c r="D365" s="251"/>
      <c r="E365" s="251"/>
      <c r="F365" s="251"/>
      <c r="G365" s="251"/>
      <c r="H365" s="251"/>
      <c r="I365" s="251"/>
      <c r="J365" s="251"/>
      <c r="K365" s="251"/>
      <c r="L365" s="251"/>
      <c r="M365" s="251"/>
      <c r="N365" s="251"/>
      <c r="O365" s="251"/>
      <c r="P365" s="251"/>
      <c r="Q365" s="251"/>
      <c r="R365" s="251"/>
      <c r="S365" s="251"/>
      <c r="T365" s="251"/>
      <c r="U365" s="251"/>
      <c r="V365" s="251"/>
      <c r="W365" s="251"/>
      <c r="X365" s="251"/>
      <c r="Y365" s="251"/>
      <c r="Z365" s="251"/>
      <c r="AA365" s="251"/>
      <c r="AB365" s="252">
        <f t="shared" si="25"/>
        <v>0</v>
      </c>
      <c r="AC365" s="252">
        <f>ROUND(AB365*事業まとめ!$Q$6,2)</f>
        <v>0</v>
      </c>
      <c r="AD365" s="253"/>
      <c r="AE365" s="253"/>
      <c r="AF365" s="253"/>
      <c r="AG365" s="253"/>
      <c r="AH365" s="253"/>
      <c r="AI365" s="253"/>
      <c r="AJ365" s="253"/>
      <c r="AK365" s="252">
        <f t="shared" si="26"/>
        <v>0</v>
      </c>
      <c r="AL365" s="252">
        <f>ROUND(AK365*事業まとめ!$Q$6,2)</f>
        <v>0</v>
      </c>
      <c r="AM365" s="254">
        <f t="shared" si="27"/>
        <v>0</v>
      </c>
      <c r="AN365" s="254">
        <f t="shared" si="28"/>
        <v>0</v>
      </c>
      <c r="AO365" s="259"/>
      <c r="AP365" s="260">
        <f t="shared" si="29"/>
        <v>0</v>
      </c>
      <c r="AQ365" s="259"/>
      <c r="AR365" s="257"/>
      <c r="AS365" s="257"/>
      <c r="AT365" s="257"/>
      <c r="AU365" s="257"/>
      <c r="AV365" s="257"/>
      <c r="AW365" s="257"/>
    </row>
    <row r="366" spans="2:49" s="265" customFormat="1" x14ac:dyDescent="0.4">
      <c r="B366" s="251"/>
      <c r="C366" s="251"/>
      <c r="D366" s="251"/>
      <c r="E366" s="251"/>
      <c r="F366" s="251"/>
      <c r="G366" s="251"/>
      <c r="H366" s="251"/>
      <c r="I366" s="251"/>
      <c r="J366" s="251"/>
      <c r="K366" s="251"/>
      <c r="L366" s="251"/>
      <c r="M366" s="251"/>
      <c r="N366" s="251"/>
      <c r="O366" s="251"/>
      <c r="P366" s="251"/>
      <c r="Q366" s="251"/>
      <c r="R366" s="251"/>
      <c r="S366" s="251"/>
      <c r="T366" s="251"/>
      <c r="U366" s="251"/>
      <c r="V366" s="251"/>
      <c r="W366" s="251"/>
      <c r="X366" s="251"/>
      <c r="Y366" s="251"/>
      <c r="Z366" s="251"/>
      <c r="AA366" s="251"/>
      <c r="AB366" s="252">
        <f t="shared" si="25"/>
        <v>0</v>
      </c>
      <c r="AC366" s="252">
        <f>ROUND(AB366*事業まとめ!$Q$6,2)</f>
        <v>0</v>
      </c>
      <c r="AD366" s="253"/>
      <c r="AE366" s="253"/>
      <c r="AF366" s="253"/>
      <c r="AG366" s="253"/>
      <c r="AH366" s="253"/>
      <c r="AI366" s="253"/>
      <c r="AJ366" s="253"/>
      <c r="AK366" s="252">
        <f t="shared" si="26"/>
        <v>0</v>
      </c>
      <c r="AL366" s="252">
        <f>ROUND(AK366*事業まとめ!$Q$6,2)</f>
        <v>0</v>
      </c>
      <c r="AM366" s="254">
        <f t="shared" si="27"/>
        <v>0</v>
      </c>
      <c r="AN366" s="254">
        <f t="shared" si="28"/>
        <v>0</v>
      </c>
      <c r="AO366" s="259"/>
      <c r="AP366" s="260">
        <f t="shared" si="29"/>
        <v>0</v>
      </c>
      <c r="AQ366" s="259"/>
      <c r="AR366" s="257"/>
      <c r="AS366" s="257"/>
      <c r="AT366" s="257"/>
      <c r="AU366" s="257"/>
      <c r="AV366" s="257"/>
      <c r="AW366" s="257"/>
    </row>
    <row r="367" spans="2:49" s="265" customFormat="1" x14ac:dyDescent="0.4">
      <c r="B367" s="251"/>
      <c r="C367" s="251"/>
      <c r="D367" s="251"/>
      <c r="E367" s="251"/>
      <c r="F367" s="251"/>
      <c r="G367" s="251"/>
      <c r="H367" s="251"/>
      <c r="I367" s="251"/>
      <c r="J367" s="251"/>
      <c r="K367" s="251"/>
      <c r="L367" s="251"/>
      <c r="M367" s="251"/>
      <c r="N367" s="251"/>
      <c r="O367" s="251"/>
      <c r="P367" s="251"/>
      <c r="Q367" s="251"/>
      <c r="R367" s="251"/>
      <c r="S367" s="251"/>
      <c r="T367" s="251"/>
      <c r="U367" s="251"/>
      <c r="V367" s="251"/>
      <c r="W367" s="251"/>
      <c r="X367" s="251"/>
      <c r="Y367" s="251"/>
      <c r="Z367" s="251"/>
      <c r="AA367" s="251"/>
      <c r="AB367" s="252">
        <f t="shared" si="25"/>
        <v>0</v>
      </c>
      <c r="AC367" s="252">
        <f>ROUND(AB367*事業まとめ!$Q$6,2)</f>
        <v>0</v>
      </c>
      <c r="AD367" s="253"/>
      <c r="AE367" s="253"/>
      <c r="AF367" s="253"/>
      <c r="AG367" s="253"/>
      <c r="AH367" s="253"/>
      <c r="AI367" s="253"/>
      <c r="AJ367" s="253"/>
      <c r="AK367" s="252">
        <f t="shared" si="26"/>
        <v>0</v>
      </c>
      <c r="AL367" s="252">
        <f>ROUND(AK367*事業まとめ!$Q$6,2)</f>
        <v>0</v>
      </c>
      <c r="AM367" s="254">
        <f t="shared" si="27"/>
        <v>0</v>
      </c>
      <c r="AN367" s="254">
        <f t="shared" si="28"/>
        <v>0</v>
      </c>
      <c r="AO367" s="259"/>
      <c r="AP367" s="260">
        <f t="shared" si="29"/>
        <v>0</v>
      </c>
      <c r="AQ367" s="259"/>
      <c r="AR367" s="257"/>
      <c r="AS367" s="257"/>
      <c r="AT367" s="257"/>
      <c r="AU367" s="257"/>
      <c r="AV367" s="257"/>
      <c r="AW367" s="257"/>
    </row>
    <row r="368" spans="2:49" s="265" customFormat="1" x14ac:dyDescent="0.4">
      <c r="B368" s="251"/>
      <c r="C368" s="251"/>
      <c r="D368" s="251"/>
      <c r="E368" s="251"/>
      <c r="F368" s="251"/>
      <c r="G368" s="251"/>
      <c r="H368" s="251"/>
      <c r="I368" s="251"/>
      <c r="J368" s="251"/>
      <c r="K368" s="251"/>
      <c r="L368" s="251"/>
      <c r="M368" s="251"/>
      <c r="N368" s="251"/>
      <c r="O368" s="251"/>
      <c r="P368" s="251"/>
      <c r="Q368" s="251"/>
      <c r="R368" s="251"/>
      <c r="S368" s="251"/>
      <c r="T368" s="251"/>
      <c r="U368" s="251"/>
      <c r="V368" s="251"/>
      <c r="W368" s="251"/>
      <c r="X368" s="251"/>
      <c r="Y368" s="251"/>
      <c r="Z368" s="251"/>
      <c r="AA368" s="251"/>
      <c r="AB368" s="252">
        <f t="shared" si="25"/>
        <v>0</v>
      </c>
      <c r="AC368" s="252">
        <f>ROUND(AB368*事業まとめ!$Q$6,2)</f>
        <v>0</v>
      </c>
      <c r="AD368" s="253"/>
      <c r="AE368" s="253"/>
      <c r="AF368" s="253"/>
      <c r="AG368" s="253"/>
      <c r="AH368" s="253"/>
      <c r="AI368" s="253"/>
      <c r="AJ368" s="253"/>
      <c r="AK368" s="252">
        <f t="shared" si="26"/>
        <v>0</v>
      </c>
      <c r="AL368" s="252">
        <f>ROUND(AK368*事業まとめ!$Q$6,2)</f>
        <v>0</v>
      </c>
      <c r="AM368" s="254">
        <f t="shared" si="27"/>
        <v>0</v>
      </c>
      <c r="AN368" s="254">
        <f t="shared" si="28"/>
        <v>0</v>
      </c>
      <c r="AO368" s="259"/>
      <c r="AP368" s="260">
        <f t="shared" si="29"/>
        <v>0</v>
      </c>
      <c r="AQ368" s="259"/>
      <c r="AR368" s="257"/>
      <c r="AS368" s="257"/>
      <c r="AT368" s="257"/>
      <c r="AU368" s="257"/>
      <c r="AV368" s="257"/>
      <c r="AW368" s="257"/>
    </row>
    <row r="369" spans="2:49" s="265" customFormat="1" x14ac:dyDescent="0.4">
      <c r="B369" s="251"/>
      <c r="C369" s="251"/>
      <c r="D369" s="251"/>
      <c r="E369" s="251"/>
      <c r="F369" s="251"/>
      <c r="G369" s="251"/>
      <c r="H369" s="251"/>
      <c r="I369" s="251"/>
      <c r="J369" s="251"/>
      <c r="K369" s="251"/>
      <c r="L369" s="251"/>
      <c r="M369" s="251"/>
      <c r="N369" s="251"/>
      <c r="O369" s="251"/>
      <c r="P369" s="251"/>
      <c r="Q369" s="251"/>
      <c r="R369" s="251"/>
      <c r="S369" s="251"/>
      <c r="T369" s="251"/>
      <c r="U369" s="251"/>
      <c r="V369" s="251"/>
      <c r="W369" s="251"/>
      <c r="X369" s="251"/>
      <c r="Y369" s="251"/>
      <c r="Z369" s="251"/>
      <c r="AA369" s="251"/>
      <c r="AB369" s="252">
        <f t="shared" si="25"/>
        <v>0</v>
      </c>
      <c r="AC369" s="252">
        <f>ROUND(AB369*事業まとめ!$Q$6,2)</f>
        <v>0</v>
      </c>
      <c r="AD369" s="253"/>
      <c r="AE369" s="253"/>
      <c r="AF369" s="253"/>
      <c r="AG369" s="253"/>
      <c r="AH369" s="253"/>
      <c r="AI369" s="253"/>
      <c r="AJ369" s="253"/>
      <c r="AK369" s="252">
        <f t="shared" si="26"/>
        <v>0</v>
      </c>
      <c r="AL369" s="252">
        <f>ROUND(AK369*事業まとめ!$Q$6,2)</f>
        <v>0</v>
      </c>
      <c r="AM369" s="254">
        <f t="shared" si="27"/>
        <v>0</v>
      </c>
      <c r="AN369" s="254">
        <f t="shared" si="28"/>
        <v>0</v>
      </c>
      <c r="AO369" s="259"/>
      <c r="AP369" s="260">
        <f t="shared" si="29"/>
        <v>0</v>
      </c>
      <c r="AQ369" s="259"/>
      <c r="AR369" s="257"/>
      <c r="AS369" s="257"/>
      <c r="AT369" s="257"/>
      <c r="AU369" s="257"/>
      <c r="AV369" s="257"/>
      <c r="AW369" s="257"/>
    </row>
    <row r="370" spans="2:49" s="265" customFormat="1" x14ac:dyDescent="0.4">
      <c r="B370" s="251"/>
      <c r="C370" s="251"/>
      <c r="D370" s="251"/>
      <c r="E370" s="251"/>
      <c r="F370" s="251"/>
      <c r="G370" s="251"/>
      <c r="H370" s="251"/>
      <c r="I370" s="251"/>
      <c r="J370" s="251"/>
      <c r="K370" s="251"/>
      <c r="L370" s="251"/>
      <c r="M370" s="251"/>
      <c r="N370" s="251"/>
      <c r="O370" s="251"/>
      <c r="P370" s="251"/>
      <c r="Q370" s="251"/>
      <c r="R370" s="251"/>
      <c r="S370" s="251"/>
      <c r="T370" s="251"/>
      <c r="U370" s="251"/>
      <c r="V370" s="251"/>
      <c r="W370" s="251"/>
      <c r="X370" s="251"/>
      <c r="Y370" s="251"/>
      <c r="Z370" s="251"/>
      <c r="AA370" s="251"/>
      <c r="AB370" s="252">
        <f t="shared" si="25"/>
        <v>0</v>
      </c>
      <c r="AC370" s="252">
        <f>ROUND(AB370*事業まとめ!$Q$6,2)</f>
        <v>0</v>
      </c>
      <c r="AD370" s="253"/>
      <c r="AE370" s="253"/>
      <c r="AF370" s="253"/>
      <c r="AG370" s="253"/>
      <c r="AH370" s="253"/>
      <c r="AI370" s="253"/>
      <c r="AJ370" s="253"/>
      <c r="AK370" s="252">
        <f t="shared" si="26"/>
        <v>0</v>
      </c>
      <c r="AL370" s="252">
        <f>ROUND(AK370*事業まとめ!$Q$6,2)</f>
        <v>0</v>
      </c>
      <c r="AM370" s="254">
        <f t="shared" si="27"/>
        <v>0</v>
      </c>
      <c r="AN370" s="254">
        <f t="shared" si="28"/>
        <v>0</v>
      </c>
      <c r="AO370" s="259"/>
      <c r="AP370" s="260">
        <f t="shared" si="29"/>
        <v>0</v>
      </c>
      <c r="AQ370" s="259"/>
      <c r="AR370" s="257"/>
      <c r="AS370" s="257"/>
      <c r="AT370" s="257"/>
      <c r="AU370" s="257"/>
      <c r="AV370" s="257"/>
      <c r="AW370" s="257"/>
    </row>
    <row r="371" spans="2:49" s="265" customFormat="1" x14ac:dyDescent="0.4">
      <c r="B371" s="251"/>
      <c r="C371" s="251"/>
      <c r="D371" s="251"/>
      <c r="E371" s="251"/>
      <c r="F371" s="251"/>
      <c r="G371" s="251"/>
      <c r="H371" s="251"/>
      <c r="I371" s="251"/>
      <c r="J371" s="251"/>
      <c r="K371" s="251"/>
      <c r="L371" s="251"/>
      <c r="M371" s="251"/>
      <c r="N371" s="251"/>
      <c r="O371" s="251"/>
      <c r="P371" s="251"/>
      <c r="Q371" s="251"/>
      <c r="R371" s="251"/>
      <c r="S371" s="251"/>
      <c r="T371" s="251"/>
      <c r="U371" s="251"/>
      <c r="V371" s="251"/>
      <c r="W371" s="251"/>
      <c r="X371" s="251"/>
      <c r="Y371" s="251"/>
      <c r="Z371" s="251"/>
      <c r="AA371" s="251"/>
      <c r="AB371" s="252">
        <f t="shared" si="25"/>
        <v>0</v>
      </c>
      <c r="AC371" s="252">
        <f>ROUND(AB371*事業まとめ!$Q$6,2)</f>
        <v>0</v>
      </c>
      <c r="AD371" s="253"/>
      <c r="AE371" s="253"/>
      <c r="AF371" s="253"/>
      <c r="AG371" s="253"/>
      <c r="AH371" s="253"/>
      <c r="AI371" s="253"/>
      <c r="AJ371" s="253"/>
      <c r="AK371" s="252">
        <f t="shared" si="26"/>
        <v>0</v>
      </c>
      <c r="AL371" s="252">
        <f>ROUND(AK371*事業まとめ!$Q$6,2)</f>
        <v>0</v>
      </c>
      <c r="AM371" s="254">
        <f t="shared" si="27"/>
        <v>0</v>
      </c>
      <c r="AN371" s="254">
        <f t="shared" si="28"/>
        <v>0</v>
      </c>
      <c r="AO371" s="259"/>
      <c r="AP371" s="260">
        <f t="shared" si="29"/>
        <v>0</v>
      </c>
      <c r="AQ371" s="259"/>
      <c r="AR371" s="257"/>
      <c r="AS371" s="257"/>
      <c r="AT371" s="257"/>
      <c r="AU371" s="257"/>
      <c r="AV371" s="257"/>
      <c r="AW371" s="257"/>
    </row>
    <row r="372" spans="2:49" s="265" customFormat="1" x14ac:dyDescent="0.4">
      <c r="B372" s="251"/>
      <c r="C372" s="251"/>
      <c r="D372" s="251"/>
      <c r="E372" s="251"/>
      <c r="F372" s="251"/>
      <c r="G372" s="251"/>
      <c r="H372" s="251"/>
      <c r="I372" s="251"/>
      <c r="J372" s="251"/>
      <c r="K372" s="251"/>
      <c r="L372" s="251"/>
      <c r="M372" s="251"/>
      <c r="N372" s="251"/>
      <c r="O372" s="251"/>
      <c r="P372" s="251"/>
      <c r="Q372" s="251"/>
      <c r="R372" s="251"/>
      <c r="S372" s="251"/>
      <c r="T372" s="251"/>
      <c r="U372" s="251"/>
      <c r="V372" s="251"/>
      <c r="W372" s="251"/>
      <c r="X372" s="251"/>
      <c r="Y372" s="251"/>
      <c r="Z372" s="251"/>
      <c r="AA372" s="251"/>
      <c r="AB372" s="252">
        <f t="shared" si="25"/>
        <v>0</v>
      </c>
      <c r="AC372" s="252">
        <f>ROUND(AB372*事業まとめ!$Q$6,2)</f>
        <v>0</v>
      </c>
      <c r="AD372" s="253"/>
      <c r="AE372" s="253"/>
      <c r="AF372" s="253"/>
      <c r="AG372" s="253"/>
      <c r="AH372" s="253"/>
      <c r="AI372" s="253"/>
      <c r="AJ372" s="253"/>
      <c r="AK372" s="252">
        <f t="shared" si="26"/>
        <v>0</v>
      </c>
      <c r="AL372" s="252">
        <f>ROUND(AK372*事業まとめ!$Q$6,2)</f>
        <v>0</v>
      </c>
      <c r="AM372" s="254">
        <f t="shared" si="27"/>
        <v>0</v>
      </c>
      <c r="AN372" s="254">
        <f t="shared" si="28"/>
        <v>0</v>
      </c>
      <c r="AO372" s="259"/>
      <c r="AP372" s="260">
        <f t="shared" si="29"/>
        <v>0</v>
      </c>
      <c r="AQ372" s="259"/>
      <c r="AR372" s="257"/>
      <c r="AS372" s="257"/>
      <c r="AT372" s="257"/>
      <c r="AU372" s="257"/>
      <c r="AV372" s="257"/>
      <c r="AW372" s="257"/>
    </row>
    <row r="373" spans="2:49" s="265" customFormat="1" x14ac:dyDescent="0.4">
      <c r="B373" s="251"/>
      <c r="C373" s="251"/>
      <c r="D373" s="251"/>
      <c r="E373" s="251"/>
      <c r="F373" s="251"/>
      <c r="G373" s="251"/>
      <c r="H373" s="251"/>
      <c r="I373" s="251"/>
      <c r="J373" s="251"/>
      <c r="K373" s="251"/>
      <c r="L373" s="251"/>
      <c r="M373" s="251"/>
      <c r="N373" s="251"/>
      <c r="O373" s="251"/>
      <c r="P373" s="251"/>
      <c r="Q373" s="251"/>
      <c r="R373" s="251"/>
      <c r="S373" s="251"/>
      <c r="T373" s="251"/>
      <c r="U373" s="251"/>
      <c r="V373" s="251"/>
      <c r="W373" s="251"/>
      <c r="X373" s="251"/>
      <c r="Y373" s="251"/>
      <c r="Z373" s="251"/>
      <c r="AA373" s="251"/>
      <c r="AB373" s="252">
        <f t="shared" si="25"/>
        <v>0</v>
      </c>
      <c r="AC373" s="252">
        <f>ROUND(AB373*事業まとめ!$Q$6,2)</f>
        <v>0</v>
      </c>
      <c r="AD373" s="253"/>
      <c r="AE373" s="253"/>
      <c r="AF373" s="253"/>
      <c r="AG373" s="253"/>
      <c r="AH373" s="253"/>
      <c r="AI373" s="253"/>
      <c r="AJ373" s="253"/>
      <c r="AK373" s="252">
        <f t="shared" si="26"/>
        <v>0</v>
      </c>
      <c r="AL373" s="252">
        <f>ROUND(AK373*事業まとめ!$Q$6,2)</f>
        <v>0</v>
      </c>
      <c r="AM373" s="254">
        <f t="shared" si="27"/>
        <v>0</v>
      </c>
      <c r="AN373" s="254">
        <f t="shared" si="28"/>
        <v>0</v>
      </c>
      <c r="AO373" s="259"/>
      <c r="AP373" s="260">
        <f t="shared" si="29"/>
        <v>0</v>
      </c>
      <c r="AQ373" s="259"/>
      <c r="AR373" s="257"/>
      <c r="AS373" s="257"/>
      <c r="AT373" s="257"/>
      <c r="AU373" s="257"/>
      <c r="AV373" s="257"/>
      <c r="AW373" s="257"/>
    </row>
    <row r="374" spans="2:49" s="265" customFormat="1" x14ac:dyDescent="0.4">
      <c r="B374" s="251"/>
      <c r="C374" s="251"/>
      <c r="D374" s="251"/>
      <c r="E374" s="251"/>
      <c r="F374" s="251"/>
      <c r="G374" s="251"/>
      <c r="H374" s="251"/>
      <c r="I374" s="251"/>
      <c r="J374" s="251"/>
      <c r="K374" s="251"/>
      <c r="L374" s="251"/>
      <c r="M374" s="251"/>
      <c r="N374" s="251"/>
      <c r="O374" s="251"/>
      <c r="P374" s="251"/>
      <c r="Q374" s="251"/>
      <c r="R374" s="251"/>
      <c r="S374" s="251"/>
      <c r="T374" s="251"/>
      <c r="U374" s="251"/>
      <c r="V374" s="251"/>
      <c r="W374" s="251"/>
      <c r="X374" s="251"/>
      <c r="Y374" s="251"/>
      <c r="Z374" s="251"/>
      <c r="AA374" s="251"/>
      <c r="AB374" s="252">
        <f t="shared" si="25"/>
        <v>0</v>
      </c>
      <c r="AC374" s="252">
        <f>ROUND(AB374*事業まとめ!$Q$6,2)</f>
        <v>0</v>
      </c>
      <c r="AD374" s="253"/>
      <c r="AE374" s="253"/>
      <c r="AF374" s="253"/>
      <c r="AG374" s="253"/>
      <c r="AH374" s="253"/>
      <c r="AI374" s="253"/>
      <c r="AJ374" s="253"/>
      <c r="AK374" s="252">
        <f t="shared" si="26"/>
        <v>0</v>
      </c>
      <c r="AL374" s="252">
        <f>ROUND(AK374*事業まとめ!$Q$6,2)</f>
        <v>0</v>
      </c>
      <c r="AM374" s="254">
        <f t="shared" si="27"/>
        <v>0</v>
      </c>
      <c r="AN374" s="254">
        <f t="shared" si="28"/>
        <v>0</v>
      </c>
      <c r="AO374" s="259"/>
      <c r="AP374" s="260">
        <f t="shared" si="29"/>
        <v>0</v>
      </c>
      <c r="AQ374" s="259"/>
      <c r="AR374" s="257"/>
      <c r="AS374" s="257"/>
      <c r="AT374" s="257"/>
      <c r="AU374" s="257"/>
      <c r="AV374" s="257"/>
      <c r="AW374" s="257"/>
    </row>
    <row r="375" spans="2:49" s="265" customFormat="1" x14ac:dyDescent="0.4">
      <c r="B375" s="251"/>
      <c r="C375" s="251"/>
      <c r="D375" s="251"/>
      <c r="E375" s="251"/>
      <c r="F375" s="251"/>
      <c r="G375" s="251"/>
      <c r="H375" s="251"/>
      <c r="I375" s="251"/>
      <c r="J375" s="251"/>
      <c r="K375" s="251"/>
      <c r="L375" s="251"/>
      <c r="M375" s="251"/>
      <c r="N375" s="251"/>
      <c r="O375" s="251"/>
      <c r="P375" s="251"/>
      <c r="Q375" s="251"/>
      <c r="R375" s="251"/>
      <c r="S375" s="251"/>
      <c r="T375" s="251"/>
      <c r="U375" s="251"/>
      <c r="V375" s="251"/>
      <c r="W375" s="251"/>
      <c r="X375" s="251"/>
      <c r="Y375" s="251"/>
      <c r="Z375" s="251"/>
      <c r="AA375" s="251"/>
      <c r="AB375" s="252">
        <f t="shared" si="25"/>
        <v>0</v>
      </c>
      <c r="AC375" s="252">
        <f>ROUND(AB375*事業まとめ!$Q$6,2)</f>
        <v>0</v>
      </c>
      <c r="AD375" s="253"/>
      <c r="AE375" s="253"/>
      <c r="AF375" s="253"/>
      <c r="AG375" s="253"/>
      <c r="AH375" s="253"/>
      <c r="AI375" s="253"/>
      <c r="AJ375" s="253"/>
      <c r="AK375" s="252">
        <f t="shared" si="26"/>
        <v>0</v>
      </c>
      <c r="AL375" s="252">
        <f>ROUND(AK375*事業まとめ!$Q$6,2)</f>
        <v>0</v>
      </c>
      <c r="AM375" s="254">
        <f t="shared" si="27"/>
        <v>0</v>
      </c>
      <c r="AN375" s="254">
        <f t="shared" si="28"/>
        <v>0</v>
      </c>
      <c r="AO375" s="259"/>
      <c r="AP375" s="260">
        <f t="shared" si="29"/>
        <v>0</v>
      </c>
      <c r="AQ375" s="259"/>
      <c r="AR375" s="257"/>
      <c r="AS375" s="257"/>
      <c r="AT375" s="257"/>
      <c r="AU375" s="257"/>
      <c r="AV375" s="257"/>
      <c r="AW375" s="257"/>
    </row>
    <row r="376" spans="2:49" s="265" customFormat="1" x14ac:dyDescent="0.4">
      <c r="B376" s="251"/>
      <c r="C376" s="251"/>
      <c r="D376" s="251"/>
      <c r="E376" s="251"/>
      <c r="F376" s="251"/>
      <c r="G376" s="251"/>
      <c r="H376" s="251"/>
      <c r="I376" s="251"/>
      <c r="J376" s="251"/>
      <c r="K376" s="251"/>
      <c r="L376" s="251"/>
      <c r="M376" s="251"/>
      <c r="N376" s="251"/>
      <c r="O376" s="251"/>
      <c r="P376" s="251"/>
      <c r="Q376" s="251"/>
      <c r="R376" s="251"/>
      <c r="S376" s="251"/>
      <c r="T376" s="251"/>
      <c r="U376" s="251"/>
      <c r="V376" s="251"/>
      <c r="W376" s="251"/>
      <c r="X376" s="251"/>
      <c r="Y376" s="251"/>
      <c r="Z376" s="251"/>
      <c r="AA376" s="251"/>
      <c r="AB376" s="252">
        <f t="shared" si="25"/>
        <v>0</v>
      </c>
      <c r="AC376" s="252">
        <f>ROUND(AB376*事業まとめ!$Q$6,2)</f>
        <v>0</v>
      </c>
      <c r="AD376" s="253"/>
      <c r="AE376" s="253"/>
      <c r="AF376" s="253"/>
      <c r="AG376" s="253"/>
      <c r="AH376" s="253"/>
      <c r="AI376" s="253"/>
      <c r="AJ376" s="253"/>
      <c r="AK376" s="252">
        <f t="shared" si="26"/>
        <v>0</v>
      </c>
      <c r="AL376" s="252">
        <f>ROUND(AK376*事業まとめ!$Q$6,2)</f>
        <v>0</v>
      </c>
      <c r="AM376" s="254">
        <f t="shared" si="27"/>
        <v>0</v>
      </c>
      <c r="AN376" s="254">
        <f t="shared" si="28"/>
        <v>0</v>
      </c>
      <c r="AO376" s="259"/>
      <c r="AP376" s="260">
        <f t="shared" si="29"/>
        <v>0</v>
      </c>
      <c r="AQ376" s="259"/>
      <c r="AR376" s="257"/>
      <c r="AS376" s="257"/>
      <c r="AT376" s="257"/>
      <c r="AU376" s="257"/>
      <c r="AV376" s="257"/>
      <c r="AW376" s="257"/>
    </row>
    <row r="377" spans="2:49" s="265" customFormat="1" x14ac:dyDescent="0.4">
      <c r="B377" s="251"/>
      <c r="C377" s="251"/>
      <c r="D377" s="251"/>
      <c r="E377" s="251"/>
      <c r="F377" s="251"/>
      <c r="G377" s="251"/>
      <c r="H377" s="251"/>
      <c r="I377" s="251"/>
      <c r="J377" s="251"/>
      <c r="K377" s="251"/>
      <c r="L377" s="251"/>
      <c r="M377" s="251"/>
      <c r="N377" s="251"/>
      <c r="O377" s="251"/>
      <c r="P377" s="251"/>
      <c r="Q377" s="251"/>
      <c r="R377" s="251"/>
      <c r="S377" s="251"/>
      <c r="T377" s="251"/>
      <c r="U377" s="251"/>
      <c r="V377" s="251"/>
      <c r="W377" s="251"/>
      <c r="X377" s="251"/>
      <c r="Y377" s="251"/>
      <c r="Z377" s="251"/>
      <c r="AA377" s="251"/>
      <c r="AB377" s="252">
        <f t="shared" si="25"/>
        <v>0</v>
      </c>
      <c r="AC377" s="252">
        <f>ROUND(AB377*事業まとめ!$Q$6,2)</f>
        <v>0</v>
      </c>
      <c r="AD377" s="253"/>
      <c r="AE377" s="253"/>
      <c r="AF377" s="253"/>
      <c r="AG377" s="253"/>
      <c r="AH377" s="253"/>
      <c r="AI377" s="253"/>
      <c r="AJ377" s="253"/>
      <c r="AK377" s="252">
        <f t="shared" si="26"/>
        <v>0</v>
      </c>
      <c r="AL377" s="252">
        <f>ROUND(AK377*事業まとめ!$Q$6,2)</f>
        <v>0</v>
      </c>
      <c r="AM377" s="254">
        <f t="shared" si="27"/>
        <v>0</v>
      </c>
      <c r="AN377" s="254">
        <f t="shared" si="28"/>
        <v>0</v>
      </c>
      <c r="AO377" s="259"/>
      <c r="AP377" s="260">
        <f t="shared" si="29"/>
        <v>0</v>
      </c>
      <c r="AQ377" s="259"/>
      <c r="AR377" s="257"/>
      <c r="AS377" s="257"/>
      <c r="AT377" s="257"/>
      <c r="AU377" s="257"/>
      <c r="AV377" s="257"/>
      <c r="AW377" s="257"/>
    </row>
    <row r="378" spans="2:49" s="265" customFormat="1" x14ac:dyDescent="0.4">
      <c r="B378" s="251"/>
      <c r="C378" s="251"/>
      <c r="D378" s="251"/>
      <c r="E378" s="251"/>
      <c r="F378" s="251"/>
      <c r="G378" s="251"/>
      <c r="H378" s="251"/>
      <c r="I378" s="251"/>
      <c r="J378" s="251"/>
      <c r="K378" s="251"/>
      <c r="L378" s="251"/>
      <c r="M378" s="251"/>
      <c r="N378" s="251"/>
      <c r="O378" s="251"/>
      <c r="P378" s="251"/>
      <c r="Q378" s="251"/>
      <c r="R378" s="251"/>
      <c r="S378" s="251"/>
      <c r="T378" s="251"/>
      <c r="U378" s="251"/>
      <c r="V378" s="251"/>
      <c r="W378" s="251"/>
      <c r="X378" s="251"/>
      <c r="Y378" s="251"/>
      <c r="Z378" s="251"/>
      <c r="AA378" s="251"/>
      <c r="AB378" s="252">
        <f t="shared" si="25"/>
        <v>0</v>
      </c>
      <c r="AC378" s="252">
        <f>ROUND(AB378*事業まとめ!$Q$6,2)</f>
        <v>0</v>
      </c>
      <c r="AD378" s="253"/>
      <c r="AE378" s="253"/>
      <c r="AF378" s="253"/>
      <c r="AG378" s="253"/>
      <c r="AH378" s="253"/>
      <c r="AI378" s="253"/>
      <c r="AJ378" s="253"/>
      <c r="AK378" s="252">
        <f t="shared" si="26"/>
        <v>0</v>
      </c>
      <c r="AL378" s="252">
        <f>ROUND(AK378*事業まとめ!$Q$6,2)</f>
        <v>0</v>
      </c>
      <c r="AM378" s="254">
        <f t="shared" si="27"/>
        <v>0</v>
      </c>
      <c r="AN378" s="254">
        <f t="shared" si="28"/>
        <v>0</v>
      </c>
      <c r="AO378" s="259"/>
      <c r="AP378" s="260">
        <f t="shared" si="29"/>
        <v>0</v>
      </c>
      <c r="AQ378" s="259"/>
      <c r="AR378" s="257"/>
      <c r="AS378" s="257"/>
      <c r="AT378" s="257"/>
      <c r="AU378" s="257"/>
      <c r="AV378" s="257"/>
      <c r="AW378" s="257"/>
    </row>
    <row r="379" spans="2:49" s="265" customFormat="1" x14ac:dyDescent="0.4">
      <c r="B379" s="251"/>
      <c r="C379" s="251"/>
      <c r="D379" s="251"/>
      <c r="E379" s="251"/>
      <c r="F379" s="251"/>
      <c r="G379" s="251"/>
      <c r="H379" s="251"/>
      <c r="I379" s="251"/>
      <c r="J379" s="251"/>
      <c r="K379" s="251"/>
      <c r="L379" s="251"/>
      <c r="M379" s="251"/>
      <c r="N379" s="251"/>
      <c r="O379" s="251"/>
      <c r="P379" s="251"/>
      <c r="Q379" s="251"/>
      <c r="R379" s="251"/>
      <c r="S379" s="251"/>
      <c r="T379" s="251"/>
      <c r="U379" s="251"/>
      <c r="V379" s="251"/>
      <c r="W379" s="251"/>
      <c r="X379" s="251"/>
      <c r="Y379" s="251"/>
      <c r="Z379" s="251"/>
      <c r="AA379" s="251"/>
      <c r="AB379" s="252">
        <f t="shared" si="25"/>
        <v>0</v>
      </c>
      <c r="AC379" s="252">
        <f>ROUND(AB379*事業まとめ!$Q$6,2)</f>
        <v>0</v>
      </c>
      <c r="AD379" s="253"/>
      <c r="AE379" s="253"/>
      <c r="AF379" s="253"/>
      <c r="AG379" s="253"/>
      <c r="AH379" s="253"/>
      <c r="AI379" s="253"/>
      <c r="AJ379" s="253"/>
      <c r="AK379" s="252">
        <f t="shared" si="26"/>
        <v>0</v>
      </c>
      <c r="AL379" s="252">
        <f>ROUND(AK379*事業まとめ!$Q$6,2)</f>
        <v>0</v>
      </c>
      <c r="AM379" s="254">
        <f t="shared" si="27"/>
        <v>0</v>
      </c>
      <c r="AN379" s="254">
        <f t="shared" si="28"/>
        <v>0</v>
      </c>
      <c r="AO379" s="259"/>
      <c r="AP379" s="260">
        <f t="shared" si="29"/>
        <v>0</v>
      </c>
      <c r="AQ379" s="259"/>
      <c r="AR379" s="257"/>
      <c r="AS379" s="257"/>
      <c r="AT379" s="257"/>
      <c r="AU379" s="257"/>
      <c r="AV379" s="257"/>
      <c r="AW379" s="257"/>
    </row>
    <row r="380" spans="2:49" s="265" customFormat="1" x14ac:dyDescent="0.4">
      <c r="B380" s="251"/>
      <c r="C380" s="251"/>
      <c r="D380" s="251"/>
      <c r="E380" s="251"/>
      <c r="F380" s="251"/>
      <c r="G380" s="251"/>
      <c r="H380" s="251"/>
      <c r="I380" s="251"/>
      <c r="J380" s="251"/>
      <c r="K380" s="251"/>
      <c r="L380" s="251"/>
      <c r="M380" s="251"/>
      <c r="N380" s="251"/>
      <c r="O380" s="251"/>
      <c r="P380" s="251"/>
      <c r="Q380" s="251"/>
      <c r="R380" s="251"/>
      <c r="S380" s="251"/>
      <c r="T380" s="251"/>
      <c r="U380" s="251"/>
      <c r="V380" s="251"/>
      <c r="W380" s="251"/>
      <c r="X380" s="251"/>
      <c r="Y380" s="251"/>
      <c r="Z380" s="251"/>
      <c r="AA380" s="251"/>
      <c r="AB380" s="252">
        <f t="shared" si="25"/>
        <v>0</v>
      </c>
      <c r="AC380" s="252">
        <f>ROUND(AB380*事業まとめ!$Q$6,2)</f>
        <v>0</v>
      </c>
      <c r="AD380" s="253"/>
      <c r="AE380" s="253"/>
      <c r="AF380" s="253"/>
      <c r="AG380" s="253"/>
      <c r="AH380" s="253"/>
      <c r="AI380" s="253"/>
      <c r="AJ380" s="253"/>
      <c r="AK380" s="252">
        <f t="shared" si="26"/>
        <v>0</v>
      </c>
      <c r="AL380" s="252">
        <f>ROUND(AK380*事業まとめ!$Q$6,2)</f>
        <v>0</v>
      </c>
      <c r="AM380" s="254">
        <f t="shared" si="27"/>
        <v>0</v>
      </c>
      <c r="AN380" s="254">
        <f t="shared" si="28"/>
        <v>0</v>
      </c>
      <c r="AO380" s="259"/>
      <c r="AP380" s="260">
        <f t="shared" si="29"/>
        <v>0</v>
      </c>
      <c r="AQ380" s="259"/>
      <c r="AR380" s="257"/>
      <c r="AS380" s="257"/>
      <c r="AT380" s="257"/>
      <c r="AU380" s="257"/>
      <c r="AV380" s="257"/>
      <c r="AW380" s="257"/>
    </row>
    <row r="381" spans="2:49" s="265" customFormat="1" x14ac:dyDescent="0.4">
      <c r="B381" s="251"/>
      <c r="C381" s="251"/>
      <c r="D381" s="251"/>
      <c r="E381" s="251"/>
      <c r="F381" s="251"/>
      <c r="G381" s="251"/>
      <c r="H381" s="251"/>
      <c r="I381" s="251"/>
      <c r="J381" s="251"/>
      <c r="K381" s="251"/>
      <c r="L381" s="251"/>
      <c r="M381" s="251"/>
      <c r="N381" s="251"/>
      <c r="O381" s="251"/>
      <c r="P381" s="251"/>
      <c r="Q381" s="251"/>
      <c r="R381" s="251"/>
      <c r="S381" s="251"/>
      <c r="T381" s="251"/>
      <c r="U381" s="251"/>
      <c r="V381" s="251"/>
      <c r="W381" s="251"/>
      <c r="X381" s="251"/>
      <c r="Y381" s="251"/>
      <c r="Z381" s="251"/>
      <c r="AA381" s="251"/>
      <c r="AB381" s="252">
        <f t="shared" si="25"/>
        <v>0</v>
      </c>
      <c r="AC381" s="252">
        <f>ROUND(AB381*事業まとめ!$Q$6,2)</f>
        <v>0</v>
      </c>
      <c r="AD381" s="253"/>
      <c r="AE381" s="253"/>
      <c r="AF381" s="253"/>
      <c r="AG381" s="253"/>
      <c r="AH381" s="253"/>
      <c r="AI381" s="253"/>
      <c r="AJ381" s="253"/>
      <c r="AK381" s="252">
        <f t="shared" si="26"/>
        <v>0</v>
      </c>
      <c r="AL381" s="252">
        <f>ROUND(AK381*事業まとめ!$Q$6,2)</f>
        <v>0</v>
      </c>
      <c r="AM381" s="254">
        <f t="shared" si="27"/>
        <v>0</v>
      </c>
      <c r="AN381" s="254">
        <f t="shared" si="28"/>
        <v>0</v>
      </c>
      <c r="AO381" s="259"/>
      <c r="AP381" s="260">
        <f t="shared" si="29"/>
        <v>0</v>
      </c>
      <c r="AQ381" s="259"/>
      <c r="AR381" s="257"/>
      <c r="AS381" s="257"/>
      <c r="AT381" s="257"/>
      <c r="AU381" s="257"/>
      <c r="AV381" s="257"/>
      <c r="AW381" s="257"/>
    </row>
    <row r="382" spans="2:49" s="265" customFormat="1" x14ac:dyDescent="0.4">
      <c r="B382" s="251"/>
      <c r="C382" s="251"/>
      <c r="D382" s="251"/>
      <c r="E382" s="251"/>
      <c r="F382" s="251"/>
      <c r="G382" s="251"/>
      <c r="H382" s="251"/>
      <c r="I382" s="251"/>
      <c r="J382" s="251"/>
      <c r="K382" s="251"/>
      <c r="L382" s="251"/>
      <c r="M382" s="251"/>
      <c r="N382" s="251"/>
      <c r="O382" s="251"/>
      <c r="P382" s="251"/>
      <c r="Q382" s="251"/>
      <c r="R382" s="251"/>
      <c r="S382" s="251"/>
      <c r="T382" s="251"/>
      <c r="U382" s="251"/>
      <c r="V382" s="251"/>
      <c r="W382" s="251"/>
      <c r="X382" s="251"/>
      <c r="Y382" s="251"/>
      <c r="Z382" s="251"/>
      <c r="AA382" s="251"/>
      <c r="AB382" s="252">
        <f t="shared" si="25"/>
        <v>0</v>
      </c>
      <c r="AC382" s="252">
        <f>ROUND(AB382*事業まとめ!$Q$6,2)</f>
        <v>0</v>
      </c>
      <c r="AD382" s="253"/>
      <c r="AE382" s="253"/>
      <c r="AF382" s="253"/>
      <c r="AG382" s="253"/>
      <c r="AH382" s="253"/>
      <c r="AI382" s="253"/>
      <c r="AJ382" s="253"/>
      <c r="AK382" s="252">
        <f t="shared" si="26"/>
        <v>0</v>
      </c>
      <c r="AL382" s="252">
        <f>ROUND(AK382*事業まとめ!$Q$6,2)</f>
        <v>0</v>
      </c>
      <c r="AM382" s="254">
        <f t="shared" si="27"/>
        <v>0</v>
      </c>
      <c r="AN382" s="254">
        <f t="shared" si="28"/>
        <v>0</v>
      </c>
      <c r="AO382" s="259"/>
      <c r="AP382" s="260">
        <f t="shared" si="29"/>
        <v>0</v>
      </c>
      <c r="AQ382" s="259"/>
      <c r="AR382" s="257"/>
      <c r="AS382" s="257"/>
      <c r="AT382" s="257"/>
      <c r="AU382" s="257"/>
      <c r="AV382" s="257"/>
      <c r="AW382" s="257"/>
    </row>
    <row r="383" spans="2:49" s="265" customFormat="1" x14ac:dyDescent="0.4">
      <c r="B383" s="251"/>
      <c r="C383" s="251"/>
      <c r="D383" s="251"/>
      <c r="E383" s="251"/>
      <c r="F383" s="251"/>
      <c r="G383" s="251"/>
      <c r="H383" s="251"/>
      <c r="I383" s="251"/>
      <c r="J383" s="251"/>
      <c r="K383" s="251"/>
      <c r="L383" s="251"/>
      <c r="M383" s="251"/>
      <c r="N383" s="251"/>
      <c r="O383" s="251"/>
      <c r="P383" s="251"/>
      <c r="Q383" s="251"/>
      <c r="R383" s="251"/>
      <c r="S383" s="251"/>
      <c r="T383" s="251"/>
      <c r="U383" s="251"/>
      <c r="V383" s="251"/>
      <c r="W383" s="251"/>
      <c r="X383" s="251"/>
      <c r="Y383" s="251"/>
      <c r="Z383" s="251"/>
      <c r="AA383" s="251"/>
      <c r="AB383" s="252">
        <f t="shared" si="25"/>
        <v>0</v>
      </c>
      <c r="AC383" s="252">
        <f>ROUND(AB383*事業まとめ!$Q$6,2)</f>
        <v>0</v>
      </c>
      <c r="AD383" s="253"/>
      <c r="AE383" s="253"/>
      <c r="AF383" s="253"/>
      <c r="AG383" s="253"/>
      <c r="AH383" s="253"/>
      <c r="AI383" s="253"/>
      <c r="AJ383" s="253"/>
      <c r="AK383" s="252">
        <f t="shared" si="26"/>
        <v>0</v>
      </c>
      <c r="AL383" s="252">
        <f>ROUND(AK383*事業まとめ!$Q$6,2)</f>
        <v>0</v>
      </c>
      <c r="AM383" s="254">
        <f t="shared" si="27"/>
        <v>0</v>
      </c>
      <c r="AN383" s="254">
        <f t="shared" si="28"/>
        <v>0</v>
      </c>
      <c r="AO383" s="259"/>
      <c r="AP383" s="260">
        <f t="shared" si="29"/>
        <v>0</v>
      </c>
      <c r="AQ383" s="259"/>
      <c r="AR383" s="257"/>
      <c r="AS383" s="257"/>
      <c r="AT383" s="257"/>
      <c r="AU383" s="257"/>
      <c r="AV383" s="257"/>
      <c r="AW383" s="257"/>
    </row>
    <row r="384" spans="2:49" s="265" customFormat="1" x14ac:dyDescent="0.4">
      <c r="B384" s="251"/>
      <c r="C384" s="251"/>
      <c r="D384" s="251"/>
      <c r="E384" s="251"/>
      <c r="F384" s="251"/>
      <c r="G384" s="251"/>
      <c r="H384" s="251"/>
      <c r="I384" s="251"/>
      <c r="J384" s="251"/>
      <c r="K384" s="251"/>
      <c r="L384" s="251"/>
      <c r="M384" s="251"/>
      <c r="N384" s="251"/>
      <c r="O384" s="251"/>
      <c r="P384" s="251"/>
      <c r="Q384" s="251"/>
      <c r="R384" s="251"/>
      <c r="S384" s="251"/>
      <c r="T384" s="251"/>
      <c r="U384" s="251"/>
      <c r="V384" s="251"/>
      <c r="W384" s="251"/>
      <c r="X384" s="251"/>
      <c r="Y384" s="251"/>
      <c r="Z384" s="251"/>
      <c r="AA384" s="251"/>
      <c r="AB384" s="252">
        <f t="shared" si="25"/>
        <v>0</v>
      </c>
      <c r="AC384" s="252">
        <f>ROUND(AB384*事業まとめ!$Q$6,2)</f>
        <v>0</v>
      </c>
      <c r="AD384" s="253"/>
      <c r="AE384" s="253"/>
      <c r="AF384" s="253"/>
      <c r="AG384" s="253"/>
      <c r="AH384" s="253"/>
      <c r="AI384" s="253"/>
      <c r="AJ384" s="253"/>
      <c r="AK384" s="252">
        <f t="shared" si="26"/>
        <v>0</v>
      </c>
      <c r="AL384" s="252">
        <f>ROUND(AK384*事業まとめ!$Q$6,2)</f>
        <v>0</v>
      </c>
      <c r="AM384" s="254">
        <f t="shared" si="27"/>
        <v>0</v>
      </c>
      <c r="AN384" s="254">
        <f t="shared" si="28"/>
        <v>0</v>
      </c>
      <c r="AO384" s="259"/>
      <c r="AP384" s="260">
        <f t="shared" si="29"/>
        <v>0</v>
      </c>
      <c r="AQ384" s="259"/>
      <c r="AR384" s="257"/>
      <c r="AS384" s="257"/>
      <c r="AT384" s="257"/>
      <c r="AU384" s="257"/>
      <c r="AV384" s="257"/>
      <c r="AW384" s="257"/>
    </row>
    <row r="385" spans="2:49" s="265" customFormat="1" x14ac:dyDescent="0.4">
      <c r="B385" s="251"/>
      <c r="C385" s="251"/>
      <c r="D385" s="251"/>
      <c r="E385" s="251"/>
      <c r="F385" s="251"/>
      <c r="G385" s="251"/>
      <c r="H385" s="251"/>
      <c r="I385" s="251"/>
      <c r="J385" s="251"/>
      <c r="K385" s="251"/>
      <c r="L385" s="251"/>
      <c r="M385" s="251"/>
      <c r="N385" s="251"/>
      <c r="O385" s="251"/>
      <c r="P385" s="251"/>
      <c r="Q385" s="251"/>
      <c r="R385" s="251"/>
      <c r="S385" s="251"/>
      <c r="T385" s="251"/>
      <c r="U385" s="251"/>
      <c r="V385" s="251"/>
      <c r="W385" s="251"/>
      <c r="X385" s="251"/>
      <c r="Y385" s="251"/>
      <c r="Z385" s="251"/>
      <c r="AA385" s="251"/>
      <c r="AB385" s="252">
        <f t="shared" si="25"/>
        <v>0</v>
      </c>
      <c r="AC385" s="252">
        <f>ROUND(AB385*事業まとめ!$Q$6,2)</f>
        <v>0</v>
      </c>
      <c r="AD385" s="253"/>
      <c r="AE385" s="253"/>
      <c r="AF385" s="253"/>
      <c r="AG385" s="253"/>
      <c r="AH385" s="253"/>
      <c r="AI385" s="253"/>
      <c r="AJ385" s="253"/>
      <c r="AK385" s="252">
        <f t="shared" si="26"/>
        <v>0</v>
      </c>
      <c r="AL385" s="252">
        <f>ROUND(AK385*事業まとめ!$Q$6,2)</f>
        <v>0</v>
      </c>
      <c r="AM385" s="254">
        <f t="shared" si="27"/>
        <v>0</v>
      </c>
      <c r="AN385" s="254">
        <f t="shared" si="28"/>
        <v>0</v>
      </c>
      <c r="AO385" s="259"/>
      <c r="AP385" s="260">
        <f t="shared" si="29"/>
        <v>0</v>
      </c>
      <c r="AQ385" s="259"/>
      <c r="AR385" s="257"/>
      <c r="AS385" s="257"/>
      <c r="AT385" s="257"/>
      <c r="AU385" s="257"/>
      <c r="AV385" s="257"/>
      <c r="AW385" s="257"/>
    </row>
    <row r="386" spans="2:49" s="265" customFormat="1" x14ac:dyDescent="0.4">
      <c r="B386" s="251"/>
      <c r="C386" s="251"/>
      <c r="D386" s="251"/>
      <c r="E386" s="251"/>
      <c r="F386" s="251"/>
      <c r="G386" s="251"/>
      <c r="H386" s="251"/>
      <c r="I386" s="251"/>
      <c r="J386" s="251"/>
      <c r="K386" s="251"/>
      <c r="L386" s="251"/>
      <c r="M386" s="251"/>
      <c r="N386" s="251"/>
      <c r="O386" s="251"/>
      <c r="P386" s="251"/>
      <c r="Q386" s="251"/>
      <c r="R386" s="251"/>
      <c r="S386" s="251"/>
      <c r="T386" s="251"/>
      <c r="U386" s="251"/>
      <c r="V386" s="251"/>
      <c r="W386" s="251"/>
      <c r="X386" s="251"/>
      <c r="Y386" s="251"/>
      <c r="Z386" s="251"/>
      <c r="AA386" s="251"/>
      <c r="AB386" s="252">
        <f t="shared" si="25"/>
        <v>0</v>
      </c>
      <c r="AC386" s="252">
        <f>ROUND(AB386*事業まとめ!$Q$6,2)</f>
        <v>0</v>
      </c>
      <c r="AD386" s="253"/>
      <c r="AE386" s="253"/>
      <c r="AF386" s="253"/>
      <c r="AG386" s="253"/>
      <c r="AH386" s="253"/>
      <c r="AI386" s="253"/>
      <c r="AJ386" s="253"/>
      <c r="AK386" s="252">
        <f t="shared" si="26"/>
        <v>0</v>
      </c>
      <c r="AL386" s="252">
        <f>ROUND(AK386*事業まとめ!$Q$6,2)</f>
        <v>0</v>
      </c>
      <c r="AM386" s="254">
        <f t="shared" si="27"/>
        <v>0</v>
      </c>
      <c r="AN386" s="254">
        <f t="shared" si="28"/>
        <v>0</v>
      </c>
      <c r="AO386" s="259"/>
      <c r="AP386" s="260">
        <f t="shared" si="29"/>
        <v>0</v>
      </c>
      <c r="AQ386" s="259"/>
      <c r="AR386" s="257"/>
      <c r="AS386" s="257"/>
      <c r="AT386" s="257"/>
      <c r="AU386" s="257"/>
      <c r="AV386" s="257"/>
      <c r="AW386" s="257"/>
    </row>
    <row r="387" spans="2:49" s="265" customFormat="1" x14ac:dyDescent="0.4">
      <c r="B387" s="251"/>
      <c r="C387" s="251"/>
      <c r="D387" s="251"/>
      <c r="E387" s="251"/>
      <c r="F387" s="251"/>
      <c r="G387" s="251"/>
      <c r="H387" s="251"/>
      <c r="I387" s="251"/>
      <c r="J387" s="251"/>
      <c r="K387" s="251"/>
      <c r="L387" s="251"/>
      <c r="M387" s="251"/>
      <c r="N387" s="251"/>
      <c r="O387" s="251"/>
      <c r="P387" s="251"/>
      <c r="Q387" s="251"/>
      <c r="R387" s="251"/>
      <c r="S387" s="251"/>
      <c r="T387" s="251"/>
      <c r="U387" s="251"/>
      <c r="V387" s="251"/>
      <c r="W387" s="251"/>
      <c r="X387" s="251"/>
      <c r="Y387" s="251"/>
      <c r="Z387" s="251"/>
      <c r="AA387" s="251"/>
      <c r="AB387" s="252">
        <f t="shared" si="25"/>
        <v>0</v>
      </c>
      <c r="AC387" s="252">
        <f>ROUND(AB387*事業まとめ!$Q$6,2)</f>
        <v>0</v>
      </c>
      <c r="AD387" s="253"/>
      <c r="AE387" s="253"/>
      <c r="AF387" s="253"/>
      <c r="AG387" s="253"/>
      <c r="AH387" s="253"/>
      <c r="AI387" s="253"/>
      <c r="AJ387" s="253"/>
      <c r="AK387" s="252">
        <f t="shared" si="26"/>
        <v>0</v>
      </c>
      <c r="AL387" s="252">
        <f>ROUND(AK387*事業まとめ!$Q$6,2)</f>
        <v>0</v>
      </c>
      <c r="AM387" s="254">
        <f t="shared" si="27"/>
        <v>0</v>
      </c>
      <c r="AN387" s="254">
        <f t="shared" si="28"/>
        <v>0</v>
      </c>
      <c r="AO387" s="259"/>
      <c r="AP387" s="260">
        <f t="shared" si="29"/>
        <v>0</v>
      </c>
      <c r="AQ387" s="259"/>
      <c r="AR387" s="257"/>
      <c r="AS387" s="257"/>
      <c r="AT387" s="257"/>
      <c r="AU387" s="257"/>
      <c r="AV387" s="257"/>
      <c r="AW387" s="257"/>
    </row>
    <row r="388" spans="2:49" s="265" customFormat="1" x14ac:dyDescent="0.4">
      <c r="B388" s="251"/>
      <c r="C388" s="251"/>
      <c r="D388" s="251"/>
      <c r="E388" s="251"/>
      <c r="F388" s="251"/>
      <c r="G388" s="251"/>
      <c r="H388" s="251"/>
      <c r="I388" s="251"/>
      <c r="J388" s="251"/>
      <c r="K388" s="251"/>
      <c r="L388" s="251"/>
      <c r="M388" s="251"/>
      <c r="N388" s="251"/>
      <c r="O388" s="251"/>
      <c r="P388" s="251"/>
      <c r="Q388" s="251"/>
      <c r="R388" s="251"/>
      <c r="S388" s="251"/>
      <c r="T388" s="251"/>
      <c r="U388" s="251"/>
      <c r="V388" s="251"/>
      <c r="W388" s="251"/>
      <c r="X388" s="251"/>
      <c r="Y388" s="251"/>
      <c r="Z388" s="251"/>
      <c r="AA388" s="251"/>
      <c r="AB388" s="252">
        <f t="shared" si="25"/>
        <v>0</v>
      </c>
      <c r="AC388" s="252">
        <f>ROUND(AB388*事業まとめ!$Q$6,2)</f>
        <v>0</v>
      </c>
      <c r="AD388" s="253"/>
      <c r="AE388" s="253"/>
      <c r="AF388" s="253"/>
      <c r="AG388" s="253"/>
      <c r="AH388" s="253"/>
      <c r="AI388" s="253"/>
      <c r="AJ388" s="253"/>
      <c r="AK388" s="252">
        <f t="shared" si="26"/>
        <v>0</v>
      </c>
      <c r="AL388" s="252">
        <f>ROUND(AK388*事業まとめ!$Q$6,2)</f>
        <v>0</v>
      </c>
      <c r="AM388" s="254">
        <f t="shared" si="27"/>
        <v>0</v>
      </c>
      <c r="AN388" s="254">
        <f t="shared" si="28"/>
        <v>0</v>
      </c>
      <c r="AO388" s="259"/>
      <c r="AP388" s="260">
        <f t="shared" si="29"/>
        <v>0</v>
      </c>
      <c r="AQ388" s="259"/>
      <c r="AR388" s="257"/>
      <c r="AS388" s="257"/>
      <c r="AT388" s="257"/>
      <c r="AU388" s="257"/>
      <c r="AV388" s="257"/>
      <c r="AW388" s="257"/>
    </row>
    <row r="389" spans="2:49" s="265" customFormat="1" x14ac:dyDescent="0.4">
      <c r="B389" s="251"/>
      <c r="C389" s="251"/>
      <c r="D389" s="251"/>
      <c r="E389" s="251"/>
      <c r="F389" s="251"/>
      <c r="G389" s="251"/>
      <c r="H389" s="251"/>
      <c r="I389" s="251"/>
      <c r="J389" s="251"/>
      <c r="K389" s="251"/>
      <c r="L389" s="251"/>
      <c r="M389" s="251"/>
      <c r="N389" s="251"/>
      <c r="O389" s="251"/>
      <c r="P389" s="251"/>
      <c r="Q389" s="251"/>
      <c r="R389" s="251"/>
      <c r="S389" s="251"/>
      <c r="T389" s="251"/>
      <c r="U389" s="251"/>
      <c r="V389" s="251"/>
      <c r="W389" s="251"/>
      <c r="X389" s="251"/>
      <c r="Y389" s="251"/>
      <c r="Z389" s="251"/>
      <c r="AA389" s="251"/>
      <c r="AB389" s="252">
        <f t="shared" si="25"/>
        <v>0</v>
      </c>
      <c r="AC389" s="252">
        <f>ROUND(AB389*事業まとめ!$Q$6,2)</f>
        <v>0</v>
      </c>
      <c r="AD389" s="253"/>
      <c r="AE389" s="253"/>
      <c r="AF389" s="253"/>
      <c r="AG389" s="253"/>
      <c r="AH389" s="253"/>
      <c r="AI389" s="253"/>
      <c r="AJ389" s="253"/>
      <c r="AK389" s="252">
        <f t="shared" si="26"/>
        <v>0</v>
      </c>
      <c r="AL389" s="252">
        <f>ROUND(AK389*事業まとめ!$Q$6,2)</f>
        <v>0</v>
      </c>
      <c r="AM389" s="254">
        <f t="shared" si="27"/>
        <v>0</v>
      </c>
      <c r="AN389" s="254">
        <f t="shared" si="28"/>
        <v>0</v>
      </c>
      <c r="AO389" s="259"/>
      <c r="AP389" s="260">
        <f t="shared" si="29"/>
        <v>0</v>
      </c>
      <c r="AQ389" s="259"/>
      <c r="AR389" s="257"/>
      <c r="AS389" s="257"/>
      <c r="AT389" s="257"/>
      <c r="AU389" s="257"/>
      <c r="AV389" s="257"/>
      <c r="AW389" s="257"/>
    </row>
    <row r="390" spans="2:49" s="265" customFormat="1" x14ac:dyDescent="0.4">
      <c r="B390" s="251"/>
      <c r="C390" s="251"/>
      <c r="D390" s="251"/>
      <c r="E390" s="251"/>
      <c r="F390" s="251"/>
      <c r="G390" s="251"/>
      <c r="H390" s="251"/>
      <c r="I390" s="251"/>
      <c r="J390" s="251"/>
      <c r="K390" s="251"/>
      <c r="L390" s="251"/>
      <c r="M390" s="251"/>
      <c r="N390" s="251"/>
      <c r="O390" s="251"/>
      <c r="P390" s="251"/>
      <c r="Q390" s="251"/>
      <c r="R390" s="251"/>
      <c r="S390" s="251"/>
      <c r="T390" s="251"/>
      <c r="U390" s="251"/>
      <c r="V390" s="251"/>
      <c r="W390" s="251"/>
      <c r="X390" s="251"/>
      <c r="Y390" s="251"/>
      <c r="Z390" s="251"/>
      <c r="AA390" s="251"/>
      <c r="AB390" s="252">
        <f t="shared" si="25"/>
        <v>0</v>
      </c>
      <c r="AC390" s="252">
        <f>ROUND(AB390*事業まとめ!$Q$6,2)</f>
        <v>0</v>
      </c>
      <c r="AD390" s="253"/>
      <c r="AE390" s="253"/>
      <c r="AF390" s="253"/>
      <c r="AG390" s="253"/>
      <c r="AH390" s="253"/>
      <c r="AI390" s="253"/>
      <c r="AJ390" s="253"/>
      <c r="AK390" s="252">
        <f t="shared" si="26"/>
        <v>0</v>
      </c>
      <c r="AL390" s="252">
        <f>ROUND(AK390*事業まとめ!$Q$6,2)</f>
        <v>0</v>
      </c>
      <c r="AM390" s="254">
        <f t="shared" si="27"/>
        <v>0</v>
      </c>
      <c r="AN390" s="254">
        <f t="shared" si="28"/>
        <v>0</v>
      </c>
      <c r="AO390" s="259"/>
      <c r="AP390" s="260">
        <f t="shared" si="29"/>
        <v>0</v>
      </c>
      <c r="AQ390" s="259"/>
      <c r="AR390" s="257"/>
      <c r="AS390" s="257"/>
      <c r="AT390" s="257"/>
      <c r="AU390" s="257"/>
      <c r="AV390" s="257"/>
      <c r="AW390" s="257"/>
    </row>
    <row r="391" spans="2:49" s="265" customFormat="1" x14ac:dyDescent="0.4">
      <c r="B391" s="251"/>
      <c r="C391" s="251"/>
      <c r="D391" s="251"/>
      <c r="E391" s="251"/>
      <c r="F391" s="251"/>
      <c r="G391" s="251"/>
      <c r="H391" s="251"/>
      <c r="I391" s="251"/>
      <c r="J391" s="251"/>
      <c r="K391" s="251"/>
      <c r="L391" s="251"/>
      <c r="M391" s="251"/>
      <c r="N391" s="251"/>
      <c r="O391" s="251"/>
      <c r="P391" s="251"/>
      <c r="Q391" s="251"/>
      <c r="R391" s="251"/>
      <c r="S391" s="251"/>
      <c r="T391" s="251"/>
      <c r="U391" s="251"/>
      <c r="V391" s="251"/>
      <c r="W391" s="251"/>
      <c r="X391" s="251"/>
      <c r="Y391" s="251"/>
      <c r="Z391" s="251"/>
      <c r="AA391" s="251"/>
      <c r="AB391" s="252">
        <f t="shared" si="25"/>
        <v>0</v>
      </c>
      <c r="AC391" s="252">
        <f>ROUND(AB391*事業まとめ!$Q$6,2)</f>
        <v>0</v>
      </c>
      <c r="AD391" s="253"/>
      <c r="AE391" s="253"/>
      <c r="AF391" s="253"/>
      <c r="AG391" s="253"/>
      <c r="AH391" s="253"/>
      <c r="AI391" s="253"/>
      <c r="AJ391" s="253"/>
      <c r="AK391" s="252">
        <f t="shared" si="26"/>
        <v>0</v>
      </c>
      <c r="AL391" s="252">
        <f>ROUND(AK391*事業まとめ!$Q$6,2)</f>
        <v>0</v>
      </c>
      <c r="AM391" s="254">
        <f t="shared" si="27"/>
        <v>0</v>
      </c>
      <c r="AN391" s="254">
        <f t="shared" si="28"/>
        <v>0</v>
      </c>
      <c r="AO391" s="259"/>
      <c r="AP391" s="260">
        <f t="shared" si="29"/>
        <v>0</v>
      </c>
      <c r="AQ391" s="259"/>
      <c r="AR391" s="257"/>
      <c r="AS391" s="257"/>
      <c r="AT391" s="257"/>
      <c r="AU391" s="257"/>
      <c r="AV391" s="257"/>
      <c r="AW391" s="257"/>
    </row>
    <row r="392" spans="2:49" s="265" customFormat="1" x14ac:dyDescent="0.4">
      <c r="B392" s="251"/>
      <c r="C392" s="251"/>
      <c r="D392" s="251"/>
      <c r="E392" s="251"/>
      <c r="F392" s="251"/>
      <c r="G392" s="251"/>
      <c r="H392" s="251"/>
      <c r="I392" s="251"/>
      <c r="J392" s="251"/>
      <c r="K392" s="251"/>
      <c r="L392" s="251"/>
      <c r="M392" s="251"/>
      <c r="N392" s="251"/>
      <c r="O392" s="251"/>
      <c r="P392" s="251"/>
      <c r="Q392" s="251"/>
      <c r="R392" s="251"/>
      <c r="S392" s="251"/>
      <c r="T392" s="251"/>
      <c r="U392" s="251"/>
      <c r="V392" s="251"/>
      <c r="W392" s="251"/>
      <c r="X392" s="251"/>
      <c r="Y392" s="251"/>
      <c r="Z392" s="251"/>
      <c r="AA392" s="251"/>
      <c r="AB392" s="252">
        <f t="shared" si="25"/>
        <v>0</v>
      </c>
      <c r="AC392" s="252">
        <f>ROUND(AB392*事業まとめ!$Q$6,2)</f>
        <v>0</v>
      </c>
      <c r="AD392" s="253"/>
      <c r="AE392" s="253"/>
      <c r="AF392" s="253"/>
      <c r="AG392" s="253"/>
      <c r="AH392" s="253"/>
      <c r="AI392" s="253"/>
      <c r="AJ392" s="253"/>
      <c r="AK392" s="252">
        <f t="shared" si="26"/>
        <v>0</v>
      </c>
      <c r="AL392" s="252">
        <f>ROUND(AK392*事業まとめ!$Q$6,2)</f>
        <v>0</v>
      </c>
      <c r="AM392" s="254">
        <f t="shared" si="27"/>
        <v>0</v>
      </c>
      <c r="AN392" s="254">
        <f t="shared" si="28"/>
        <v>0</v>
      </c>
      <c r="AO392" s="259"/>
      <c r="AP392" s="260">
        <f t="shared" si="29"/>
        <v>0</v>
      </c>
      <c r="AQ392" s="259"/>
      <c r="AR392" s="257"/>
      <c r="AS392" s="257"/>
      <c r="AT392" s="257"/>
      <c r="AU392" s="257"/>
      <c r="AV392" s="257"/>
      <c r="AW392" s="257"/>
    </row>
    <row r="393" spans="2:49" s="265" customFormat="1" x14ac:dyDescent="0.4">
      <c r="B393" s="251"/>
      <c r="C393" s="251"/>
      <c r="D393" s="251"/>
      <c r="E393" s="251"/>
      <c r="F393" s="251"/>
      <c r="G393" s="251"/>
      <c r="H393" s="251"/>
      <c r="I393" s="251"/>
      <c r="J393" s="251"/>
      <c r="K393" s="251"/>
      <c r="L393" s="251"/>
      <c r="M393" s="251"/>
      <c r="N393" s="251"/>
      <c r="O393" s="251"/>
      <c r="P393" s="251"/>
      <c r="Q393" s="251"/>
      <c r="R393" s="251"/>
      <c r="S393" s="251"/>
      <c r="T393" s="251"/>
      <c r="U393" s="251"/>
      <c r="V393" s="251"/>
      <c r="W393" s="251"/>
      <c r="X393" s="251"/>
      <c r="Y393" s="251"/>
      <c r="Z393" s="251"/>
      <c r="AA393" s="251"/>
      <c r="AB393" s="252">
        <f t="shared" si="25"/>
        <v>0</v>
      </c>
      <c r="AC393" s="252">
        <f>ROUND(AB393*事業まとめ!$Q$6,2)</f>
        <v>0</v>
      </c>
      <c r="AD393" s="253"/>
      <c r="AE393" s="253"/>
      <c r="AF393" s="253"/>
      <c r="AG393" s="253"/>
      <c r="AH393" s="253"/>
      <c r="AI393" s="253"/>
      <c r="AJ393" s="253"/>
      <c r="AK393" s="252">
        <f t="shared" si="26"/>
        <v>0</v>
      </c>
      <c r="AL393" s="252">
        <f>ROUND(AK393*事業まとめ!$Q$6,2)</f>
        <v>0</v>
      </c>
      <c r="AM393" s="254">
        <f t="shared" si="27"/>
        <v>0</v>
      </c>
      <c r="AN393" s="254">
        <f t="shared" si="28"/>
        <v>0</v>
      </c>
      <c r="AO393" s="259"/>
      <c r="AP393" s="260">
        <f t="shared" si="29"/>
        <v>0</v>
      </c>
      <c r="AQ393" s="259"/>
      <c r="AR393" s="257"/>
      <c r="AS393" s="257"/>
      <c r="AT393" s="257"/>
      <c r="AU393" s="257"/>
      <c r="AV393" s="257"/>
      <c r="AW393" s="257"/>
    </row>
    <row r="394" spans="2:49" s="265" customFormat="1" x14ac:dyDescent="0.4">
      <c r="B394" s="251"/>
      <c r="C394" s="251"/>
      <c r="D394" s="251"/>
      <c r="E394" s="251"/>
      <c r="F394" s="251"/>
      <c r="G394" s="251"/>
      <c r="H394" s="251"/>
      <c r="I394" s="251"/>
      <c r="J394" s="251"/>
      <c r="K394" s="251"/>
      <c r="L394" s="251"/>
      <c r="M394" s="251"/>
      <c r="N394" s="251"/>
      <c r="O394" s="251"/>
      <c r="P394" s="251"/>
      <c r="Q394" s="251"/>
      <c r="R394" s="251"/>
      <c r="S394" s="251"/>
      <c r="T394" s="251"/>
      <c r="U394" s="251"/>
      <c r="V394" s="251"/>
      <c r="W394" s="251"/>
      <c r="X394" s="251"/>
      <c r="Y394" s="251"/>
      <c r="Z394" s="251"/>
      <c r="AA394" s="251"/>
      <c r="AB394" s="252">
        <f t="shared" ref="AB394:AB457" si="30">IFERROR(ROUND($I394*$J394*Y394*AA394/1000,2),0)</f>
        <v>0</v>
      </c>
      <c r="AC394" s="252">
        <f>ROUND(AB394*事業まとめ!$Q$6,2)</f>
        <v>0</v>
      </c>
      <c r="AD394" s="253"/>
      <c r="AE394" s="253"/>
      <c r="AF394" s="253"/>
      <c r="AG394" s="253"/>
      <c r="AH394" s="253"/>
      <c r="AI394" s="253"/>
      <c r="AJ394" s="253"/>
      <c r="AK394" s="252">
        <f t="shared" si="26"/>
        <v>0</v>
      </c>
      <c r="AL394" s="252">
        <f>ROUND(AK394*事業まとめ!$Q$6,2)</f>
        <v>0</v>
      </c>
      <c r="AM394" s="254">
        <f t="shared" si="27"/>
        <v>0</v>
      </c>
      <c r="AN394" s="254">
        <f t="shared" si="28"/>
        <v>0</v>
      </c>
      <c r="AO394" s="259"/>
      <c r="AP394" s="260">
        <f t="shared" si="29"/>
        <v>0</v>
      </c>
      <c r="AQ394" s="259"/>
      <c r="AR394" s="257"/>
      <c r="AS394" s="257"/>
      <c r="AT394" s="257"/>
      <c r="AU394" s="257"/>
      <c r="AV394" s="257"/>
      <c r="AW394" s="257"/>
    </row>
    <row r="395" spans="2:49" s="265" customFormat="1" x14ac:dyDescent="0.4">
      <c r="B395" s="251"/>
      <c r="C395" s="251"/>
      <c r="D395" s="251"/>
      <c r="E395" s="251"/>
      <c r="F395" s="251"/>
      <c r="G395" s="251"/>
      <c r="H395" s="251"/>
      <c r="I395" s="251"/>
      <c r="J395" s="251"/>
      <c r="K395" s="251"/>
      <c r="L395" s="251"/>
      <c r="M395" s="251"/>
      <c r="N395" s="251"/>
      <c r="O395" s="251"/>
      <c r="P395" s="251"/>
      <c r="Q395" s="251"/>
      <c r="R395" s="251"/>
      <c r="S395" s="251"/>
      <c r="T395" s="251"/>
      <c r="U395" s="251"/>
      <c r="V395" s="251"/>
      <c r="W395" s="251"/>
      <c r="X395" s="251"/>
      <c r="Y395" s="251"/>
      <c r="Z395" s="251"/>
      <c r="AA395" s="251"/>
      <c r="AB395" s="252">
        <f t="shared" si="30"/>
        <v>0</v>
      </c>
      <c r="AC395" s="252">
        <f>ROUND(AB395*事業まとめ!$Q$6,2)</f>
        <v>0</v>
      </c>
      <c r="AD395" s="253"/>
      <c r="AE395" s="253"/>
      <c r="AF395" s="253"/>
      <c r="AG395" s="253"/>
      <c r="AH395" s="253"/>
      <c r="AI395" s="253"/>
      <c r="AJ395" s="253"/>
      <c r="AK395" s="252">
        <f t="shared" si="26"/>
        <v>0</v>
      </c>
      <c r="AL395" s="252">
        <f>ROUND(AK395*事業まとめ!$Q$6,2)</f>
        <v>0</v>
      </c>
      <c r="AM395" s="254">
        <f t="shared" si="27"/>
        <v>0</v>
      </c>
      <c r="AN395" s="254">
        <f t="shared" si="28"/>
        <v>0</v>
      </c>
      <c r="AO395" s="259"/>
      <c r="AP395" s="260">
        <f t="shared" si="29"/>
        <v>0</v>
      </c>
      <c r="AQ395" s="259"/>
      <c r="AR395" s="257"/>
      <c r="AS395" s="257"/>
      <c r="AT395" s="257"/>
      <c r="AU395" s="257"/>
      <c r="AV395" s="257"/>
      <c r="AW395" s="257"/>
    </row>
    <row r="396" spans="2:49" s="265" customFormat="1" x14ac:dyDescent="0.4">
      <c r="B396" s="251"/>
      <c r="C396" s="251"/>
      <c r="D396" s="251"/>
      <c r="E396" s="251"/>
      <c r="F396" s="251"/>
      <c r="G396" s="251"/>
      <c r="H396" s="251"/>
      <c r="I396" s="251"/>
      <c r="J396" s="251"/>
      <c r="K396" s="251"/>
      <c r="L396" s="251"/>
      <c r="M396" s="251"/>
      <c r="N396" s="251"/>
      <c r="O396" s="251"/>
      <c r="P396" s="251"/>
      <c r="Q396" s="251"/>
      <c r="R396" s="251"/>
      <c r="S396" s="251"/>
      <c r="T396" s="251"/>
      <c r="U396" s="251"/>
      <c r="V396" s="251"/>
      <c r="W396" s="251"/>
      <c r="X396" s="251"/>
      <c r="Y396" s="251"/>
      <c r="Z396" s="251"/>
      <c r="AA396" s="251"/>
      <c r="AB396" s="252">
        <f t="shared" si="30"/>
        <v>0</v>
      </c>
      <c r="AC396" s="252">
        <f>ROUND(AB396*事業まとめ!$Q$6,2)</f>
        <v>0</v>
      </c>
      <c r="AD396" s="253"/>
      <c r="AE396" s="253"/>
      <c r="AF396" s="253"/>
      <c r="AG396" s="253"/>
      <c r="AH396" s="253"/>
      <c r="AI396" s="253"/>
      <c r="AJ396" s="253"/>
      <c r="AK396" s="252">
        <f t="shared" si="26"/>
        <v>0</v>
      </c>
      <c r="AL396" s="252">
        <f>ROUND(AK396*事業まとめ!$Q$6,2)</f>
        <v>0</v>
      </c>
      <c r="AM396" s="254">
        <f t="shared" si="27"/>
        <v>0</v>
      </c>
      <c r="AN396" s="254">
        <f t="shared" si="28"/>
        <v>0</v>
      </c>
      <c r="AO396" s="259"/>
      <c r="AP396" s="260">
        <f t="shared" si="29"/>
        <v>0</v>
      </c>
      <c r="AQ396" s="259"/>
      <c r="AR396" s="257"/>
      <c r="AS396" s="257"/>
      <c r="AT396" s="257"/>
      <c r="AU396" s="257"/>
      <c r="AV396" s="257"/>
      <c r="AW396" s="257"/>
    </row>
    <row r="397" spans="2:49" s="265" customFormat="1" x14ac:dyDescent="0.4">
      <c r="B397" s="251"/>
      <c r="C397" s="251"/>
      <c r="D397" s="251"/>
      <c r="E397" s="251"/>
      <c r="F397" s="251"/>
      <c r="G397" s="251"/>
      <c r="H397" s="251"/>
      <c r="I397" s="251"/>
      <c r="J397" s="251"/>
      <c r="K397" s="251"/>
      <c r="L397" s="251"/>
      <c r="M397" s="251"/>
      <c r="N397" s="251"/>
      <c r="O397" s="251"/>
      <c r="P397" s="251"/>
      <c r="Q397" s="251"/>
      <c r="R397" s="251"/>
      <c r="S397" s="251"/>
      <c r="T397" s="251"/>
      <c r="U397" s="251"/>
      <c r="V397" s="251"/>
      <c r="W397" s="251"/>
      <c r="X397" s="251"/>
      <c r="Y397" s="251"/>
      <c r="Z397" s="251"/>
      <c r="AA397" s="251"/>
      <c r="AB397" s="252">
        <f t="shared" si="30"/>
        <v>0</v>
      </c>
      <c r="AC397" s="252">
        <f>ROUND(AB397*事業まとめ!$Q$6,2)</f>
        <v>0</v>
      </c>
      <c r="AD397" s="253"/>
      <c r="AE397" s="253"/>
      <c r="AF397" s="253"/>
      <c r="AG397" s="253"/>
      <c r="AH397" s="253"/>
      <c r="AI397" s="253"/>
      <c r="AJ397" s="253"/>
      <c r="AK397" s="252">
        <f t="shared" si="26"/>
        <v>0</v>
      </c>
      <c r="AL397" s="252">
        <f>ROUND(AK397*事業まとめ!$Q$6,2)</f>
        <v>0</v>
      </c>
      <c r="AM397" s="254">
        <f t="shared" si="27"/>
        <v>0</v>
      </c>
      <c r="AN397" s="254">
        <f t="shared" si="28"/>
        <v>0</v>
      </c>
      <c r="AO397" s="259"/>
      <c r="AP397" s="260">
        <f t="shared" si="29"/>
        <v>0</v>
      </c>
      <c r="AQ397" s="259"/>
      <c r="AR397" s="257"/>
      <c r="AS397" s="257"/>
      <c r="AT397" s="257"/>
      <c r="AU397" s="257"/>
      <c r="AV397" s="257"/>
      <c r="AW397" s="257"/>
    </row>
    <row r="398" spans="2:49" s="265" customFormat="1" x14ac:dyDescent="0.4">
      <c r="B398" s="251"/>
      <c r="C398" s="251"/>
      <c r="D398" s="251"/>
      <c r="E398" s="251"/>
      <c r="F398" s="251"/>
      <c r="G398" s="251"/>
      <c r="H398" s="251"/>
      <c r="I398" s="251"/>
      <c r="J398" s="251"/>
      <c r="K398" s="251"/>
      <c r="L398" s="251"/>
      <c r="M398" s="251"/>
      <c r="N398" s="251"/>
      <c r="O398" s="251"/>
      <c r="P398" s="251"/>
      <c r="Q398" s="251"/>
      <c r="R398" s="251"/>
      <c r="S398" s="251"/>
      <c r="T398" s="251"/>
      <c r="U398" s="251"/>
      <c r="V398" s="251"/>
      <c r="W398" s="251"/>
      <c r="X398" s="251"/>
      <c r="Y398" s="251"/>
      <c r="Z398" s="251"/>
      <c r="AA398" s="251"/>
      <c r="AB398" s="252">
        <f t="shared" si="30"/>
        <v>0</v>
      </c>
      <c r="AC398" s="252">
        <f>ROUND(AB398*事業まとめ!$Q$6,2)</f>
        <v>0</v>
      </c>
      <c r="AD398" s="253"/>
      <c r="AE398" s="253"/>
      <c r="AF398" s="253"/>
      <c r="AG398" s="253"/>
      <c r="AH398" s="253"/>
      <c r="AI398" s="253"/>
      <c r="AJ398" s="253"/>
      <c r="AK398" s="252">
        <f t="shared" si="26"/>
        <v>0</v>
      </c>
      <c r="AL398" s="252">
        <f>ROUND(AK398*事業まとめ!$Q$6,2)</f>
        <v>0</v>
      </c>
      <c r="AM398" s="254">
        <f t="shared" si="27"/>
        <v>0</v>
      </c>
      <c r="AN398" s="254">
        <f t="shared" si="28"/>
        <v>0</v>
      </c>
      <c r="AO398" s="259"/>
      <c r="AP398" s="260">
        <f t="shared" si="29"/>
        <v>0</v>
      </c>
      <c r="AQ398" s="259"/>
      <c r="AR398" s="257"/>
      <c r="AS398" s="257"/>
      <c r="AT398" s="257"/>
      <c r="AU398" s="257"/>
      <c r="AV398" s="257"/>
      <c r="AW398" s="257"/>
    </row>
    <row r="399" spans="2:49" s="265" customFormat="1" x14ac:dyDescent="0.4">
      <c r="B399" s="251"/>
      <c r="C399" s="251"/>
      <c r="D399" s="251"/>
      <c r="E399" s="251"/>
      <c r="F399" s="251"/>
      <c r="G399" s="251"/>
      <c r="H399" s="251"/>
      <c r="I399" s="251"/>
      <c r="J399" s="251"/>
      <c r="K399" s="251"/>
      <c r="L399" s="251"/>
      <c r="M399" s="251"/>
      <c r="N399" s="251"/>
      <c r="O399" s="251"/>
      <c r="P399" s="251"/>
      <c r="Q399" s="251"/>
      <c r="R399" s="251"/>
      <c r="S399" s="251"/>
      <c r="T399" s="251"/>
      <c r="U399" s="251"/>
      <c r="V399" s="251"/>
      <c r="W399" s="251"/>
      <c r="X399" s="251"/>
      <c r="Y399" s="251"/>
      <c r="Z399" s="251"/>
      <c r="AA399" s="251"/>
      <c r="AB399" s="252">
        <f t="shared" si="30"/>
        <v>0</v>
      </c>
      <c r="AC399" s="252">
        <f>ROUND(AB399*事業まとめ!$Q$6,2)</f>
        <v>0</v>
      </c>
      <c r="AD399" s="253"/>
      <c r="AE399" s="253"/>
      <c r="AF399" s="253"/>
      <c r="AG399" s="253"/>
      <c r="AH399" s="253"/>
      <c r="AI399" s="253"/>
      <c r="AJ399" s="253"/>
      <c r="AK399" s="252">
        <f t="shared" ref="AK399:AK462" si="31">IFERROR(ROUND($I399*$J399*AI399*AJ399/1000,2),0)</f>
        <v>0</v>
      </c>
      <c r="AL399" s="252">
        <f>ROUND(AK399*事業まとめ!$Q$6,2)</f>
        <v>0</v>
      </c>
      <c r="AM399" s="254">
        <f t="shared" ref="AM399:AM462" si="32">AB399-AK399</f>
        <v>0</v>
      </c>
      <c r="AN399" s="254">
        <f t="shared" ref="AN399:AN462" si="33">AC399-AL399</f>
        <v>0</v>
      </c>
      <c r="AO399" s="259"/>
      <c r="AP399" s="260">
        <f t="shared" ref="AP399:AP462" si="34">IFERROR(AO399*AJ399,0)</f>
        <v>0</v>
      </c>
      <c r="AQ399" s="259"/>
      <c r="AR399" s="257"/>
      <c r="AS399" s="257"/>
      <c r="AT399" s="257"/>
      <c r="AU399" s="257"/>
      <c r="AV399" s="257"/>
      <c r="AW399" s="257"/>
    </row>
    <row r="400" spans="2:49" s="265" customFormat="1" x14ac:dyDescent="0.4">
      <c r="B400" s="251"/>
      <c r="C400" s="251"/>
      <c r="D400" s="251"/>
      <c r="E400" s="251"/>
      <c r="F400" s="251"/>
      <c r="G400" s="251"/>
      <c r="H400" s="251"/>
      <c r="I400" s="251"/>
      <c r="J400" s="251"/>
      <c r="K400" s="251"/>
      <c r="L400" s="251"/>
      <c r="M400" s="251"/>
      <c r="N400" s="251"/>
      <c r="O400" s="251"/>
      <c r="P400" s="251"/>
      <c r="Q400" s="251"/>
      <c r="R400" s="251"/>
      <c r="S400" s="251"/>
      <c r="T400" s="251"/>
      <c r="U400" s="251"/>
      <c r="V400" s="251"/>
      <c r="W400" s="251"/>
      <c r="X400" s="251"/>
      <c r="Y400" s="251"/>
      <c r="Z400" s="251"/>
      <c r="AA400" s="251"/>
      <c r="AB400" s="252">
        <f t="shared" si="30"/>
        <v>0</v>
      </c>
      <c r="AC400" s="252">
        <f>ROUND(AB400*事業まとめ!$Q$6,2)</f>
        <v>0</v>
      </c>
      <c r="AD400" s="253"/>
      <c r="AE400" s="253"/>
      <c r="AF400" s="253"/>
      <c r="AG400" s="253"/>
      <c r="AH400" s="253"/>
      <c r="AI400" s="253"/>
      <c r="AJ400" s="253"/>
      <c r="AK400" s="252">
        <f t="shared" si="31"/>
        <v>0</v>
      </c>
      <c r="AL400" s="252">
        <f>ROUND(AK400*事業まとめ!$Q$6,2)</f>
        <v>0</v>
      </c>
      <c r="AM400" s="254">
        <f t="shared" si="32"/>
        <v>0</v>
      </c>
      <c r="AN400" s="254">
        <f t="shared" si="33"/>
        <v>0</v>
      </c>
      <c r="AO400" s="259"/>
      <c r="AP400" s="260">
        <f t="shared" si="34"/>
        <v>0</v>
      </c>
      <c r="AQ400" s="259"/>
      <c r="AR400" s="257"/>
      <c r="AS400" s="257"/>
      <c r="AT400" s="257"/>
      <c r="AU400" s="257"/>
      <c r="AV400" s="257"/>
      <c r="AW400" s="257"/>
    </row>
    <row r="401" spans="2:49" s="265" customFormat="1" x14ac:dyDescent="0.4">
      <c r="B401" s="251"/>
      <c r="C401" s="251"/>
      <c r="D401" s="251"/>
      <c r="E401" s="251"/>
      <c r="F401" s="251"/>
      <c r="G401" s="251"/>
      <c r="H401" s="251"/>
      <c r="I401" s="251"/>
      <c r="J401" s="251"/>
      <c r="K401" s="251"/>
      <c r="L401" s="251"/>
      <c r="M401" s="251"/>
      <c r="N401" s="251"/>
      <c r="O401" s="251"/>
      <c r="P401" s="251"/>
      <c r="Q401" s="251"/>
      <c r="R401" s="251"/>
      <c r="S401" s="251"/>
      <c r="T401" s="251"/>
      <c r="U401" s="251"/>
      <c r="V401" s="251"/>
      <c r="W401" s="251"/>
      <c r="X401" s="251"/>
      <c r="Y401" s="251"/>
      <c r="Z401" s="251"/>
      <c r="AA401" s="251"/>
      <c r="AB401" s="252">
        <f t="shared" si="30"/>
        <v>0</v>
      </c>
      <c r="AC401" s="252">
        <f>ROUND(AB401*事業まとめ!$Q$6,2)</f>
        <v>0</v>
      </c>
      <c r="AD401" s="253"/>
      <c r="AE401" s="253"/>
      <c r="AF401" s="253"/>
      <c r="AG401" s="253"/>
      <c r="AH401" s="253"/>
      <c r="AI401" s="253"/>
      <c r="AJ401" s="253"/>
      <c r="AK401" s="252">
        <f t="shared" si="31"/>
        <v>0</v>
      </c>
      <c r="AL401" s="252">
        <f>ROUND(AK401*事業まとめ!$Q$6,2)</f>
        <v>0</v>
      </c>
      <c r="AM401" s="254">
        <f t="shared" si="32"/>
        <v>0</v>
      </c>
      <c r="AN401" s="254">
        <f t="shared" si="33"/>
        <v>0</v>
      </c>
      <c r="AO401" s="259"/>
      <c r="AP401" s="260">
        <f t="shared" si="34"/>
        <v>0</v>
      </c>
      <c r="AQ401" s="259"/>
      <c r="AR401" s="257"/>
      <c r="AS401" s="257"/>
      <c r="AT401" s="257"/>
      <c r="AU401" s="257"/>
      <c r="AV401" s="257"/>
      <c r="AW401" s="257"/>
    </row>
    <row r="402" spans="2:49" s="265" customFormat="1" x14ac:dyDescent="0.4">
      <c r="B402" s="251"/>
      <c r="C402" s="251"/>
      <c r="D402" s="251"/>
      <c r="E402" s="251"/>
      <c r="F402" s="251"/>
      <c r="G402" s="251"/>
      <c r="H402" s="251"/>
      <c r="I402" s="251"/>
      <c r="J402" s="251"/>
      <c r="K402" s="251"/>
      <c r="L402" s="251"/>
      <c r="M402" s="251"/>
      <c r="N402" s="251"/>
      <c r="O402" s="251"/>
      <c r="P402" s="251"/>
      <c r="Q402" s="251"/>
      <c r="R402" s="251"/>
      <c r="S402" s="251"/>
      <c r="T402" s="251"/>
      <c r="U402" s="251"/>
      <c r="V402" s="251"/>
      <c r="W402" s="251"/>
      <c r="X402" s="251"/>
      <c r="Y402" s="251"/>
      <c r="Z402" s="251"/>
      <c r="AA402" s="251"/>
      <c r="AB402" s="252">
        <f t="shared" si="30"/>
        <v>0</v>
      </c>
      <c r="AC402" s="252">
        <f>ROUND(AB402*事業まとめ!$Q$6,2)</f>
        <v>0</v>
      </c>
      <c r="AD402" s="253"/>
      <c r="AE402" s="253"/>
      <c r="AF402" s="253"/>
      <c r="AG402" s="253"/>
      <c r="AH402" s="253"/>
      <c r="AI402" s="253"/>
      <c r="AJ402" s="253"/>
      <c r="AK402" s="252">
        <f t="shared" si="31"/>
        <v>0</v>
      </c>
      <c r="AL402" s="252">
        <f>ROUND(AK402*事業まとめ!$Q$6,2)</f>
        <v>0</v>
      </c>
      <c r="AM402" s="254">
        <f t="shared" si="32"/>
        <v>0</v>
      </c>
      <c r="AN402" s="254">
        <f t="shared" si="33"/>
        <v>0</v>
      </c>
      <c r="AO402" s="259"/>
      <c r="AP402" s="260">
        <f t="shared" si="34"/>
        <v>0</v>
      </c>
      <c r="AQ402" s="259"/>
      <c r="AR402" s="257"/>
      <c r="AS402" s="257"/>
      <c r="AT402" s="257"/>
      <c r="AU402" s="257"/>
      <c r="AV402" s="257"/>
      <c r="AW402" s="257"/>
    </row>
    <row r="403" spans="2:49" s="265" customFormat="1" x14ac:dyDescent="0.4">
      <c r="B403" s="251"/>
      <c r="C403" s="251"/>
      <c r="D403" s="251"/>
      <c r="E403" s="251"/>
      <c r="F403" s="251"/>
      <c r="G403" s="251"/>
      <c r="H403" s="251"/>
      <c r="I403" s="251"/>
      <c r="J403" s="251"/>
      <c r="K403" s="251"/>
      <c r="L403" s="251"/>
      <c r="M403" s="251"/>
      <c r="N403" s="251"/>
      <c r="O403" s="251"/>
      <c r="P403" s="251"/>
      <c r="Q403" s="251"/>
      <c r="R403" s="251"/>
      <c r="S403" s="251"/>
      <c r="T403" s="251"/>
      <c r="U403" s="251"/>
      <c r="V403" s="251"/>
      <c r="W403" s="251"/>
      <c r="X403" s="251"/>
      <c r="Y403" s="251"/>
      <c r="Z403" s="251"/>
      <c r="AA403" s="251"/>
      <c r="AB403" s="252">
        <f t="shared" si="30"/>
        <v>0</v>
      </c>
      <c r="AC403" s="252">
        <f>ROUND(AB403*事業まとめ!$Q$6,2)</f>
        <v>0</v>
      </c>
      <c r="AD403" s="253"/>
      <c r="AE403" s="253"/>
      <c r="AF403" s="253"/>
      <c r="AG403" s="253"/>
      <c r="AH403" s="253"/>
      <c r="AI403" s="253"/>
      <c r="AJ403" s="253"/>
      <c r="AK403" s="252">
        <f t="shared" si="31"/>
        <v>0</v>
      </c>
      <c r="AL403" s="252">
        <f>ROUND(AK403*事業まとめ!$Q$6,2)</f>
        <v>0</v>
      </c>
      <c r="AM403" s="254">
        <f t="shared" si="32"/>
        <v>0</v>
      </c>
      <c r="AN403" s="254">
        <f t="shared" si="33"/>
        <v>0</v>
      </c>
      <c r="AO403" s="259"/>
      <c r="AP403" s="260">
        <f t="shared" si="34"/>
        <v>0</v>
      </c>
      <c r="AQ403" s="259"/>
      <c r="AR403" s="257"/>
      <c r="AS403" s="257"/>
      <c r="AT403" s="257"/>
      <c r="AU403" s="257"/>
      <c r="AV403" s="257"/>
      <c r="AW403" s="257"/>
    </row>
    <row r="404" spans="2:49" s="265" customFormat="1" x14ac:dyDescent="0.4">
      <c r="B404" s="251"/>
      <c r="C404" s="251"/>
      <c r="D404" s="251"/>
      <c r="E404" s="251"/>
      <c r="F404" s="251"/>
      <c r="G404" s="251"/>
      <c r="H404" s="251"/>
      <c r="I404" s="251"/>
      <c r="J404" s="251"/>
      <c r="K404" s="251"/>
      <c r="L404" s="251"/>
      <c r="M404" s="251"/>
      <c r="N404" s="251"/>
      <c r="O404" s="251"/>
      <c r="P404" s="251"/>
      <c r="Q404" s="251"/>
      <c r="R404" s="251"/>
      <c r="S404" s="251"/>
      <c r="T404" s="251"/>
      <c r="U404" s="251"/>
      <c r="V404" s="251"/>
      <c r="W404" s="251"/>
      <c r="X404" s="251"/>
      <c r="Y404" s="251"/>
      <c r="Z404" s="251"/>
      <c r="AA404" s="251"/>
      <c r="AB404" s="252">
        <f t="shared" si="30"/>
        <v>0</v>
      </c>
      <c r="AC404" s="252">
        <f>ROUND(AB404*事業まとめ!$Q$6,2)</f>
        <v>0</v>
      </c>
      <c r="AD404" s="253"/>
      <c r="AE404" s="253"/>
      <c r="AF404" s="253"/>
      <c r="AG404" s="253"/>
      <c r="AH404" s="253"/>
      <c r="AI404" s="253"/>
      <c r="AJ404" s="253"/>
      <c r="AK404" s="252">
        <f t="shared" si="31"/>
        <v>0</v>
      </c>
      <c r="AL404" s="252">
        <f>ROUND(AK404*事業まとめ!$Q$6,2)</f>
        <v>0</v>
      </c>
      <c r="AM404" s="254">
        <f t="shared" si="32"/>
        <v>0</v>
      </c>
      <c r="AN404" s="254">
        <f t="shared" si="33"/>
        <v>0</v>
      </c>
      <c r="AO404" s="259"/>
      <c r="AP404" s="260">
        <f t="shared" si="34"/>
        <v>0</v>
      </c>
      <c r="AQ404" s="259"/>
      <c r="AR404" s="257"/>
      <c r="AS404" s="257"/>
      <c r="AT404" s="257"/>
      <c r="AU404" s="257"/>
      <c r="AV404" s="257"/>
      <c r="AW404" s="257"/>
    </row>
    <row r="405" spans="2:49" s="265" customFormat="1" x14ac:dyDescent="0.4">
      <c r="B405" s="251"/>
      <c r="C405" s="251"/>
      <c r="D405" s="251"/>
      <c r="E405" s="251"/>
      <c r="F405" s="251"/>
      <c r="G405" s="251"/>
      <c r="H405" s="251"/>
      <c r="I405" s="251"/>
      <c r="J405" s="251"/>
      <c r="K405" s="251"/>
      <c r="L405" s="251"/>
      <c r="M405" s="251"/>
      <c r="N405" s="251"/>
      <c r="O405" s="251"/>
      <c r="P405" s="251"/>
      <c r="Q405" s="251"/>
      <c r="R405" s="251"/>
      <c r="S405" s="251"/>
      <c r="T405" s="251"/>
      <c r="U405" s="251"/>
      <c r="V405" s="251"/>
      <c r="W405" s="251"/>
      <c r="X405" s="251"/>
      <c r="Y405" s="251"/>
      <c r="Z405" s="251"/>
      <c r="AA405" s="251"/>
      <c r="AB405" s="252">
        <f t="shared" si="30"/>
        <v>0</v>
      </c>
      <c r="AC405" s="252">
        <f>ROUND(AB405*事業まとめ!$Q$6,2)</f>
        <v>0</v>
      </c>
      <c r="AD405" s="253"/>
      <c r="AE405" s="253"/>
      <c r="AF405" s="253"/>
      <c r="AG405" s="253"/>
      <c r="AH405" s="253"/>
      <c r="AI405" s="253"/>
      <c r="AJ405" s="253"/>
      <c r="AK405" s="252">
        <f t="shared" si="31"/>
        <v>0</v>
      </c>
      <c r="AL405" s="252">
        <f>ROUND(AK405*事業まとめ!$Q$6,2)</f>
        <v>0</v>
      </c>
      <c r="AM405" s="254">
        <f t="shared" si="32"/>
        <v>0</v>
      </c>
      <c r="AN405" s="254">
        <f t="shared" si="33"/>
        <v>0</v>
      </c>
      <c r="AO405" s="259"/>
      <c r="AP405" s="260">
        <f t="shared" si="34"/>
        <v>0</v>
      </c>
      <c r="AQ405" s="259"/>
      <c r="AR405" s="257"/>
      <c r="AS405" s="257"/>
      <c r="AT405" s="257"/>
      <c r="AU405" s="257"/>
      <c r="AV405" s="257"/>
      <c r="AW405" s="257"/>
    </row>
    <row r="406" spans="2:49" s="265" customFormat="1" x14ac:dyDescent="0.4">
      <c r="B406" s="251"/>
      <c r="C406" s="251"/>
      <c r="D406" s="251"/>
      <c r="E406" s="251"/>
      <c r="F406" s="251"/>
      <c r="G406" s="251"/>
      <c r="H406" s="251"/>
      <c r="I406" s="251"/>
      <c r="J406" s="251"/>
      <c r="K406" s="251"/>
      <c r="L406" s="251"/>
      <c r="M406" s="251"/>
      <c r="N406" s="251"/>
      <c r="O406" s="251"/>
      <c r="P406" s="251"/>
      <c r="Q406" s="251"/>
      <c r="R406" s="251"/>
      <c r="S406" s="251"/>
      <c r="T406" s="251"/>
      <c r="U406" s="251"/>
      <c r="V406" s="251"/>
      <c r="W406" s="251"/>
      <c r="X406" s="251"/>
      <c r="Y406" s="251"/>
      <c r="Z406" s="251"/>
      <c r="AA406" s="251"/>
      <c r="AB406" s="252">
        <f t="shared" si="30"/>
        <v>0</v>
      </c>
      <c r="AC406" s="252">
        <f>ROUND(AB406*事業まとめ!$Q$6,2)</f>
        <v>0</v>
      </c>
      <c r="AD406" s="253"/>
      <c r="AE406" s="253"/>
      <c r="AF406" s="253"/>
      <c r="AG406" s="253"/>
      <c r="AH406" s="253"/>
      <c r="AI406" s="253"/>
      <c r="AJ406" s="253"/>
      <c r="AK406" s="252">
        <f t="shared" si="31"/>
        <v>0</v>
      </c>
      <c r="AL406" s="252">
        <f>ROUND(AK406*事業まとめ!$Q$6,2)</f>
        <v>0</v>
      </c>
      <c r="AM406" s="254">
        <f t="shared" si="32"/>
        <v>0</v>
      </c>
      <c r="AN406" s="254">
        <f t="shared" si="33"/>
        <v>0</v>
      </c>
      <c r="AO406" s="259"/>
      <c r="AP406" s="260">
        <f t="shared" si="34"/>
        <v>0</v>
      </c>
      <c r="AQ406" s="259"/>
      <c r="AR406" s="257"/>
      <c r="AS406" s="257"/>
      <c r="AT406" s="257"/>
      <c r="AU406" s="257"/>
      <c r="AV406" s="257"/>
      <c r="AW406" s="257"/>
    </row>
    <row r="407" spans="2:49" s="265" customFormat="1" x14ac:dyDescent="0.4">
      <c r="B407" s="251"/>
      <c r="C407" s="251"/>
      <c r="D407" s="251"/>
      <c r="E407" s="251"/>
      <c r="F407" s="251"/>
      <c r="G407" s="251"/>
      <c r="H407" s="251"/>
      <c r="I407" s="251"/>
      <c r="J407" s="251"/>
      <c r="K407" s="251"/>
      <c r="L407" s="251"/>
      <c r="M407" s="251"/>
      <c r="N407" s="251"/>
      <c r="O407" s="251"/>
      <c r="P407" s="251"/>
      <c r="Q407" s="251"/>
      <c r="R407" s="251"/>
      <c r="S407" s="251"/>
      <c r="T407" s="251"/>
      <c r="U407" s="251"/>
      <c r="V407" s="251"/>
      <c r="W407" s="251"/>
      <c r="X407" s="251"/>
      <c r="Y407" s="251"/>
      <c r="Z407" s="251"/>
      <c r="AA407" s="251"/>
      <c r="AB407" s="252">
        <f t="shared" si="30"/>
        <v>0</v>
      </c>
      <c r="AC407" s="252">
        <f>ROUND(AB407*事業まとめ!$Q$6,2)</f>
        <v>0</v>
      </c>
      <c r="AD407" s="253"/>
      <c r="AE407" s="253"/>
      <c r="AF407" s="253"/>
      <c r="AG407" s="253"/>
      <c r="AH407" s="253"/>
      <c r="AI407" s="253"/>
      <c r="AJ407" s="253"/>
      <c r="AK407" s="252">
        <f t="shared" si="31"/>
        <v>0</v>
      </c>
      <c r="AL407" s="252">
        <f>ROUND(AK407*事業まとめ!$Q$6,2)</f>
        <v>0</v>
      </c>
      <c r="AM407" s="254">
        <f t="shared" si="32"/>
        <v>0</v>
      </c>
      <c r="AN407" s="254">
        <f t="shared" si="33"/>
        <v>0</v>
      </c>
      <c r="AO407" s="259"/>
      <c r="AP407" s="260">
        <f t="shared" si="34"/>
        <v>0</v>
      </c>
      <c r="AQ407" s="259"/>
      <c r="AR407" s="257"/>
      <c r="AS407" s="257"/>
      <c r="AT407" s="257"/>
      <c r="AU407" s="257"/>
      <c r="AV407" s="257"/>
      <c r="AW407" s="257"/>
    </row>
    <row r="408" spans="2:49" s="265" customFormat="1" x14ac:dyDescent="0.4">
      <c r="B408" s="251"/>
      <c r="C408" s="251"/>
      <c r="D408" s="251"/>
      <c r="E408" s="251"/>
      <c r="F408" s="251"/>
      <c r="G408" s="251"/>
      <c r="H408" s="251"/>
      <c r="I408" s="251"/>
      <c r="J408" s="251"/>
      <c r="K408" s="251"/>
      <c r="L408" s="251"/>
      <c r="M408" s="251"/>
      <c r="N408" s="251"/>
      <c r="O408" s="251"/>
      <c r="P408" s="251"/>
      <c r="Q408" s="251"/>
      <c r="R408" s="251"/>
      <c r="S408" s="251"/>
      <c r="T408" s="251"/>
      <c r="U408" s="251"/>
      <c r="V408" s="251"/>
      <c r="W408" s="251"/>
      <c r="X408" s="251"/>
      <c r="Y408" s="251"/>
      <c r="Z408" s="251"/>
      <c r="AA408" s="251"/>
      <c r="AB408" s="252">
        <f t="shared" si="30"/>
        <v>0</v>
      </c>
      <c r="AC408" s="252">
        <f>ROUND(AB408*事業まとめ!$Q$6,2)</f>
        <v>0</v>
      </c>
      <c r="AD408" s="253"/>
      <c r="AE408" s="253"/>
      <c r="AF408" s="253"/>
      <c r="AG408" s="253"/>
      <c r="AH408" s="253"/>
      <c r="AI408" s="253"/>
      <c r="AJ408" s="253"/>
      <c r="AK408" s="252">
        <f t="shared" si="31"/>
        <v>0</v>
      </c>
      <c r="AL408" s="252">
        <f>ROUND(AK408*事業まとめ!$Q$6,2)</f>
        <v>0</v>
      </c>
      <c r="AM408" s="254">
        <f t="shared" si="32"/>
        <v>0</v>
      </c>
      <c r="AN408" s="254">
        <f t="shared" si="33"/>
        <v>0</v>
      </c>
      <c r="AO408" s="259"/>
      <c r="AP408" s="260">
        <f t="shared" si="34"/>
        <v>0</v>
      </c>
      <c r="AQ408" s="259"/>
      <c r="AR408" s="257"/>
      <c r="AS408" s="257"/>
      <c r="AT408" s="257"/>
      <c r="AU408" s="257"/>
      <c r="AV408" s="257"/>
      <c r="AW408" s="257"/>
    </row>
    <row r="409" spans="2:49" s="265" customFormat="1" x14ac:dyDescent="0.4">
      <c r="B409" s="251"/>
      <c r="C409" s="251"/>
      <c r="D409" s="251"/>
      <c r="E409" s="251"/>
      <c r="F409" s="251"/>
      <c r="G409" s="251"/>
      <c r="H409" s="251"/>
      <c r="I409" s="251"/>
      <c r="J409" s="251"/>
      <c r="K409" s="251"/>
      <c r="L409" s="251"/>
      <c r="M409" s="251"/>
      <c r="N409" s="251"/>
      <c r="O409" s="251"/>
      <c r="P409" s="251"/>
      <c r="Q409" s="251"/>
      <c r="R409" s="251"/>
      <c r="S409" s="251"/>
      <c r="T409" s="251"/>
      <c r="U409" s="251"/>
      <c r="V409" s="251"/>
      <c r="W409" s="251"/>
      <c r="X409" s="251"/>
      <c r="Y409" s="251"/>
      <c r="Z409" s="251"/>
      <c r="AA409" s="251"/>
      <c r="AB409" s="252">
        <f t="shared" si="30"/>
        <v>0</v>
      </c>
      <c r="AC409" s="252">
        <f>ROUND(AB409*事業まとめ!$Q$6,2)</f>
        <v>0</v>
      </c>
      <c r="AD409" s="253"/>
      <c r="AE409" s="253"/>
      <c r="AF409" s="253"/>
      <c r="AG409" s="253"/>
      <c r="AH409" s="253"/>
      <c r="AI409" s="253"/>
      <c r="AJ409" s="253"/>
      <c r="AK409" s="252">
        <f t="shared" si="31"/>
        <v>0</v>
      </c>
      <c r="AL409" s="252">
        <f>ROUND(AK409*事業まとめ!$Q$6,2)</f>
        <v>0</v>
      </c>
      <c r="AM409" s="254">
        <f t="shared" si="32"/>
        <v>0</v>
      </c>
      <c r="AN409" s="254">
        <f t="shared" si="33"/>
        <v>0</v>
      </c>
      <c r="AO409" s="259"/>
      <c r="AP409" s="260">
        <f t="shared" si="34"/>
        <v>0</v>
      </c>
      <c r="AQ409" s="259"/>
      <c r="AR409" s="257"/>
      <c r="AS409" s="257"/>
      <c r="AT409" s="257"/>
      <c r="AU409" s="257"/>
      <c r="AV409" s="257"/>
      <c r="AW409" s="257"/>
    </row>
    <row r="410" spans="2:49" s="265" customFormat="1" x14ac:dyDescent="0.4">
      <c r="B410" s="251"/>
      <c r="C410" s="251"/>
      <c r="D410" s="251"/>
      <c r="E410" s="251"/>
      <c r="F410" s="251"/>
      <c r="G410" s="251"/>
      <c r="H410" s="251"/>
      <c r="I410" s="251"/>
      <c r="J410" s="251"/>
      <c r="K410" s="251"/>
      <c r="L410" s="251"/>
      <c r="M410" s="251"/>
      <c r="N410" s="251"/>
      <c r="O410" s="251"/>
      <c r="P410" s="251"/>
      <c r="Q410" s="251"/>
      <c r="R410" s="251"/>
      <c r="S410" s="251"/>
      <c r="T410" s="251"/>
      <c r="U410" s="251"/>
      <c r="V410" s="251"/>
      <c r="W410" s="251"/>
      <c r="X410" s="251"/>
      <c r="Y410" s="251"/>
      <c r="Z410" s="251"/>
      <c r="AA410" s="251"/>
      <c r="AB410" s="252">
        <f t="shared" si="30"/>
        <v>0</v>
      </c>
      <c r="AC410" s="252">
        <f>ROUND(AB410*事業まとめ!$Q$6,2)</f>
        <v>0</v>
      </c>
      <c r="AD410" s="253"/>
      <c r="AE410" s="253"/>
      <c r="AF410" s="253"/>
      <c r="AG410" s="253"/>
      <c r="AH410" s="253"/>
      <c r="AI410" s="253"/>
      <c r="AJ410" s="253"/>
      <c r="AK410" s="252">
        <f t="shared" si="31"/>
        <v>0</v>
      </c>
      <c r="AL410" s="252">
        <f>ROUND(AK410*事業まとめ!$Q$6,2)</f>
        <v>0</v>
      </c>
      <c r="AM410" s="254">
        <f t="shared" si="32"/>
        <v>0</v>
      </c>
      <c r="AN410" s="254">
        <f t="shared" si="33"/>
        <v>0</v>
      </c>
      <c r="AO410" s="259"/>
      <c r="AP410" s="260">
        <f t="shared" si="34"/>
        <v>0</v>
      </c>
      <c r="AQ410" s="259"/>
      <c r="AR410" s="257"/>
      <c r="AS410" s="257"/>
      <c r="AT410" s="257"/>
      <c r="AU410" s="257"/>
      <c r="AV410" s="257"/>
      <c r="AW410" s="257"/>
    </row>
    <row r="411" spans="2:49" s="265" customFormat="1" x14ac:dyDescent="0.4">
      <c r="B411" s="251"/>
      <c r="C411" s="251"/>
      <c r="D411" s="251"/>
      <c r="E411" s="251"/>
      <c r="F411" s="251"/>
      <c r="G411" s="251"/>
      <c r="H411" s="251"/>
      <c r="I411" s="251"/>
      <c r="J411" s="251"/>
      <c r="K411" s="251"/>
      <c r="L411" s="251"/>
      <c r="M411" s="251"/>
      <c r="N411" s="251"/>
      <c r="O411" s="251"/>
      <c r="P411" s="251"/>
      <c r="Q411" s="251"/>
      <c r="R411" s="251"/>
      <c r="S411" s="251"/>
      <c r="T411" s="251"/>
      <c r="U411" s="251"/>
      <c r="V411" s="251"/>
      <c r="W411" s="251"/>
      <c r="X411" s="251"/>
      <c r="Y411" s="251"/>
      <c r="Z411" s="251"/>
      <c r="AA411" s="251"/>
      <c r="AB411" s="252">
        <f t="shared" si="30"/>
        <v>0</v>
      </c>
      <c r="AC411" s="252">
        <f>ROUND(AB411*事業まとめ!$Q$6,2)</f>
        <v>0</v>
      </c>
      <c r="AD411" s="253"/>
      <c r="AE411" s="253"/>
      <c r="AF411" s="253"/>
      <c r="AG411" s="253"/>
      <c r="AH411" s="253"/>
      <c r="AI411" s="253"/>
      <c r="AJ411" s="253"/>
      <c r="AK411" s="252">
        <f t="shared" si="31"/>
        <v>0</v>
      </c>
      <c r="AL411" s="252">
        <f>ROUND(AK411*事業まとめ!$Q$6,2)</f>
        <v>0</v>
      </c>
      <c r="AM411" s="254">
        <f t="shared" si="32"/>
        <v>0</v>
      </c>
      <c r="AN411" s="254">
        <f t="shared" si="33"/>
        <v>0</v>
      </c>
      <c r="AO411" s="259"/>
      <c r="AP411" s="260">
        <f t="shared" si="34"/>
        <v>0</v>
      </c>
      <c r="AQ411" s="259"/>
      <c r="AR411" s="257"/>
      <c r="AS411" s="257"/>
      <c r="AT411" s="257"/>
      <c r="AU411" s="257"/>
      <c r="AV411" s="257"/>
      <c r="AW411" s="257"/>
    </row>
    <row r="412" spans="2:49" s="265" customFormat="1" x14ac:dyDescent="0.4">
      <c r="B412" s="251"/>
      <c r="C412" s="251"/>
      <c r="D412" s="251"/>
      <c r="E412" s="251"/>
      <c r="F412" s="251"/>
      <c r="G412" s="251"/>
      <c r="H412" s="251"/>
      <c r="I412" s="251"/>
      <c r="J412" s="251"/>
      <c r="K412" s="251"/>
      <c r="L412" s="251"/>
      <c r="M412" s="251"/>
      <c r="N412" s="251"/>
      <c r="O412" s="251"/>
      <c r="P412" s="251"/>
      <c r="Q412" s="251"/>
      <c r="R412" s="251"/>
      <c r="S412" s="251"/>
      <c r="T412" s="251"/>
      <c r="U412" s="251"/>
      <c r="V412" s="251"/>
      <c r="W412" s="251"/>
      <c r="X412" s="251"/>
      <c r="Y412" s="251"/>
      <c r="Z412" s="251"/>
      <c r="AA412" s="251"/>
      <c r="AB412" s="252">
        <f t="shared" si="30"/>
        <v>0</v>
      </c>
      <c r="AC412" s="252">
        <f>ROUND(AB412*事業まとめ!$Q$6,2)</f>
        <v>0</v>
      </c>
      <c r="AD412" s="253"/>
      <c r="AE412" s="253"/>
      <c r="AF412" s="253"/>
      <c r="AG412" s="253"/>
      <c r="AH412" s="253"/>
      <c r="AI412" s="253"/>
      <c r="AJ412" s="253"/>
      <c r="AK412" s="252">
        <f t="shared" si="31"/>
        <v>0</v>
      </c>
      <c r="AL412" s="252">
        <f>ROUND(AK412*事業まとめ!$Q$6,2)</f>
        <v>0</v>
      </c>
      <c r="AM412" s="254">
        <f t="shared" si="32"/>
        <v>0</v>
      </c>
      <c r="AN412" s="254">
        <f t="shared" si="33"/>
        <v>0</v>
      </c>
      <c r="AO412" s="259"/>
      <c r="AP412" s="260">
        <f t="shared" si="34"/>
        <v>0</v>
      </c>
      <c r="AQ412" s="259"/>
      <c r="AR412" s="257"/>
      <c r="AS412" s="257"/>
      <c r="AT412" s="257"/>
      <c r="AU412" s="257"/>
      <c r="AV412" s="257"/>
      <c r="AW412" s="257"/>
    </row>
    <row r="413" spans="2:49" s="265" customFormat="1" x14ac:dyDescent="0.4">
      <c r="B413" s="251"/>
      <c r="C413" s="251"/>
      <c r="D413" s="251"/>
      <c r="E413" s="251"/>
      <c r="F413" s="251"/>
      <c r="G413" s="251"/>
      <c r="H413" s="251"/>
      <c r="I413" s="251"/>
      <c r="J413" s="251"/>
      <c r="K413" s="251"/>
      <c r="L413" s="251"/>
      <c r="M413" s="251"/>
      <c r="N413" s="251"/>
      <c r="O413" s="251"/>
      <c r="P413" s="251"/>
      <c r="Q413" s="251"/>
      <c r="R413" s="251"/>
      <c r="S413" s="251"/>
      <c r="T413" s="251"/>
      <c r="U413" s="251"/>
      <c r="V413" s="251"/>
      <c r="W413" s="251"/>
      <c r="X413" s="251"/>
      <c r="Y413" s="251"/>
      <c r="Z413" s="251"/>
      <c r="AA413" s="251"/>
      <c r="AB413" s="252">
        <f t="shared" si="30"/>
        <v>0</v>
      </c>
      <c r="AC413" s="252">
        <f>ROUND(AB413*事業まとめ!$Q$6,2)</f>
        <v>0</v>
      </c>
      <c r="AD413" s="253"/>
      <c r="AE413" s="253"/>
      <c r="AF413" s="253"/>
      <c r="AG413" s="253"/>
      <c r="AH413" s="253"/>
      <c r="AI413" s="253"/>
      <c r="AJ413" s="253"/>
      <c r="AK413" s="252">
        <f t="shared" si="31"/>
        <v>0</v>
      </c>
      <c r="AL413" s="252">
        <f>ROUND(AK413*事業まとめ!$Q$6,2)</f>
        <v>0</v>
      </c>
      <c r="AM413" s="254">
        <f t="shared" si="32"/>
        <v>0</v>
      </c>
      <c r="AN413" s="254">
        <f t="shared" si="33"/>
        <v>0</v>
      </c>
      <c r="AO413" s="259"/>
      <c r="AP413" s="260">
        <f t="shared" si="34"/>
        <v>0</v>
      </c>
      <c r="AQ413" s="259"/>
      <c r="AR413" s="257"/>
      <c r="AS413" s="257"/>
      <c r="AT413" s="257"/>
      <c r="AU413" s="257"/>
      <c r="AV413" s="257"/>
      <c r="AW413" s="257"/>
    </row>
    <row r="414" spans="2:49" s="265" customFormat="1" x14ac:dyDescent="0.4">
      <c r="B414" s="251"/>
      <c r="C414" s="251"/>
      <c r="D414" s="251"/>
      <c r="E414" s="251"/>
      <c r="F414" s="251"/>
      <c r="G414" s="251"/>
      <c r="H414" s="251"/>
      <c r="I414" s="251"/>
      <c r="J414" s="251"/>
      <c r="K414" s="251"/>
      <c r="L414" s="251"/>
      <c r="M414" s="251"/>
      <c r="N414" s="251"/>
      <c r="O414" s="251"/>
      <c r="P414" s="251"/>
      <c r="Q414" s="251"/>
      <c r="R414" s="251"/>
      <c r="S414" s="251"/>
      <c r="T414" s="251"/>
      <c r="U414" s="251"/>
      <c r="V414" s="251"/>
      <c r="W414" s="251"/>
      <c r="X414" s="251"/>
      <c r="Y414" s="251"/>
      <c r="Z414" s="251"/>
      <c r="AA414" s="251"/>
      <c r="AB414" s="252">
        <f t="shared" si="30"/>
        <v>0</v>
      </c>
      <c r="AC414" s="252">
        <f>ROUND(AB414*事業まとめ!$Q$6,2)</f>
        <v>0</v>
      </c>
      <c r="AD414" s="253"/>
      <c r="AE414" s="253"/>
      <c r="AF414" s="253"/>
      <c r="AG414" s="253"/>
      <c r="AH414" s="253"/>
      <c r="AI414" s="253"/>
      <c r="AJ414" s="253"/>
      <c r="AK414" s="252">
        <f t="shared" si="31"/>
        <v>0</v>
      </c>
      <c r="AL414" s="252">
        <f>ROUND(AK414*事業まとめ!$Q$6,2)</f>
        <v>0</v>
      </c>
      <c r="AM414" s="254">
        <f t="shared" si="32"/>
        <v>0</v>
      </c>
      <c r="AN414" s="254">
        <f t="shared" si="33"/>
        <v>0</v>
      </c>
      <c r="AO414" s="259"/>
      <c r="AP414" s="260">
        <f t="shared" si="34"/>
        <v>0</v>
      </c>
      <c r="AQ414" s="259"/>
      <c r="AR414" s="257"/>
      <c r="AS414" s="257"/>
      <c r="AT414" s="257"/>
      <c r="AU414" s="257"/>
      <c r="AV414" s="257"/>
      <c r="AW414" s="257"/>
    </row>
    <row r="415" spans="2:49" s="265" customFormat="1" x14ac:dyDescent="0.4">
      <c r="B415" s="251"/>
      <c r="C415" s="251"/>
      <c r="D415" s="251"/>
      <c r="E415" s="251"/>
      <c r="F415" s="251"/>
      <c r="G415" s="251"/>
      <c r="H415" s="251"/>
      <c r="I415" s="251"/>
      <c r="J415" s="251"/>
      <c r="K415" s="251"/>
      <c r="L415" s="251"/>
      <c r="M415" s="251"/>
      <c r="N415" s="251"/>
      <c r="O415" s="251"/>
      <c r="P415" s="251"/>
      <c r="Q415" s="251"/>
      <c r="R415" s="251"/>
      <c r="S415" s="251"/>
      <c r="T415" s="251"/>
      <c r="U415" s="251"/>
      <c r="V415" s="251"/>
      <c r="W415" s="251"/>
      <c r="X415" s="251"/>
      <c r="Y415" s="251"/>
      <c r="Z415" s="251"/>
      <c r="AA415" s="251"/>
      <c r="AB415" s="252">
        <f t="shared" si="30"/>
        <v>0</v>
      </c>
      <c r="AC415" s="252">
        <f>ROUND(AB415*事業まとめ!$Q$6,2)</f>
        <v>0</v>
      </c>
      <c r="AD415" s="253"/>
      <c r="AE415" s="253"/>
      <c r="AF415" s="253"/>
      <c r="AG415" s="253"/>
      <c r="AH415" s="253"/>
      <c r="AI415" s="253"/>
      <c r="AJ415" s="253"/>
      <c r="AK415" s="252">
        <f t="shared" si="31"/>
        <v>0</v>
      </c>
      <c r="AL415" s="252">
        <f>ROUND(AK415*事業まとめ!$Q$6,2)</f>
        <v>0</v>
      </c>
      <c r="AM415" s="254">
        <f t="shared" si="32"/>
        <v>0</v>
      </c>
      <c r="AN415" s="254">
        <f t="shared" si="33"/>
        <v>0</v>
      </c>
      <c r="AO415" s="259"/>
      <c r="AP415" s="260">
        <f t="shared" si="34"/>
        <v>0</v>
      </c>
      <c r="AQ415" s="259"/>
      <c r="AR415" s="257"/>
      <c r="AS415" s="257"/>
      <c r="AT415" s="257"/>
      <c r="AU415" s="257"/>
      <c r="AV415" s="257"/>
      <c r="AW415" s="257"/>
    </row>
    <row r="416" spans="2:49" s="265" customFormat="1" x14ac:dyDescent="0.4">
      <c r="B416" s="251"/>
      <c r="C416" s="251"/>
      <c r="D416" s="251"/>
      <c r="E416" s="251"/>
      <c r="F416" s="251"/>
      <c r="G416" s="251"/>
      <c r="H416" s="251"/>
      <c r="I416" s="251"/>
      <c r="J416" s="251"/>
      <c r="K416" s="251"/>
      <c r="L416" s="251"/>
      <c r="M416" s="251"/>
      <c r="N416" s="251"/>
      <c r="O416" s="251"/>
      <c r="P416" s="251"/>
      <c r="Q416" s="251"/>
      <c r="R416" s="251"/>
      <c r="S416" s="251"/>
      <c r="T416" s="251"/>
      <c r="U416" s="251"/>
      <c r="V416" s="251"/>
      <c r="W416" s="251"/>
      <c r="X416" s="251"/>
      <c r="Y416" s="251"/>
      <c r="Z416" s="251"/>
      <c r="AA416" s="251"/>
      <c r="AB416" s="252">
        <f t="shared" si="30"/>
        <v>0</v>
      </c>
      <c r="AC416" s="252">
        <f>ROUND(AB416*事業まとめ!$Q$6,2)</f>
        <v>0</v>
      </c>
      <c r="AD416" s="253"/>
      <c r="AE416" s="253"/>
      <c r="AF416" s="253"/>
      <c r="AG416" s="253"/>
      <c r="AH416" s="253"/>
      <c r="AI416" s="253"/>
      <c r="AJ416" s="253"/>
      <c r="AK416" s="252">
        <f t="shared" si="31"/>
        <v>0</v>
      </c>
      <c r="AL416" s="252">
        <f>ROUND(AK416*事業まとめ!$Q$6,2)</f>
        <v>0</v>
      </c>
      <c r="AM416" s="254">
        <f t="shared" si="32"/>
        <v>0</v>
      </c>
      <c r="AN416" s="254">
        <f t="shared" si="33"/>
        <v>0</v>
      </c>
      <c r="AO416" s="259"/>
      <c r="AP416" s="260">
        <f t="shared" si="34"/>
        <v>0</v>
      </c>
      <c r="AQ416" s="259"/>
      <c r="AR416" s="257"/>
      <c r="AS416" s="257"/>
      <c r="AT416" s="257"/>
      <c r="AU416" s="257"/>
      <c r="AV416" s="257"/>
      <c r="AW416" s="257"/>
    </row>
    <row r="417" spans="2:49" s="265" customFormat="1" x14ac:dyDescent="0.4">
      <c r="B417" s="251"/>
      <c r="C417" s="251"/>
      <c r="D417" s="251"/>
      <c r="E417" s="251"/>
      <c r="F417" s="251"/>
      <c r="G417" s="251"/>
      <c r="H417" s="251"/>
      <c r="I417" s="251"/>
      <c r="J417" s="251"/>
      <c r="K417" s="251"/>
      <c r="L417" s="251"/>
      <c r="M417" s="251"/>
      <c r="N417" s="251"/>
      <c r="O417" s="251"/>
      <c r="P417" s="251"/>
      <c r="Q417" s="251"/>
      <c r="R417" s="251"/>
      <c r="S417" s="251"/>
      <c r="T417" s="251"/>
      <c r="U417" s="251"/>
      <c r="V417" s="251"/>
      <c r="W417" s="251"/>
      <c r="X417" s="251"/>
      <c r="Y417" s="251"/>
      <c r="Z417" s="251"/>
      <c r="AA417" s="251"/>
      <c r="AB417" s="252">
        <f t="shared" si="30"/>
        <v>0</v>
      </c>
      <c r="AC417" s="252">
        <f>ROUND(AB417*事業まとめ!$Q$6,2)</f>
        <v>0</v>
      </c>
      <c r="AD417" s="253"/>
      <c r="AE417" s="253"/>
      <c r="AF417" s="253"/>
      <c r="AG417" s="253"/>
      <c r="AH417" s="253"/>
      <c r="AI417" s="253"/>
      <c r="AJ417" s="253"/>
      <c r="AK417" s="252">
        <f t="shared" si="31"/>
        <v>0</v>
      </c>
      <c r="AL417" s="252">
        <f>ROUND(AK417*事業まとめ!$Q$6,2)</f>
        <v>0</v>
      </c>
      <c r="AM417" s="254">
        <f t="shared" si="32"/>
        <v>0</v>
      </c>
      <c r="AN417" s="254">
        <f t="shared" si="33"/>
        <v>0</v>
      </c>
      <c r="AO417" s="259"/>
      <c r="AP417" s="260">
        <f t="shared" si="34"/>
        <v>0</v>
      </c>
      <c r="AQ417" s="259"/>
      <c r="AR417" s="257"/>
      <c r="AS417" s="257"/>
      <c r="AT417" s="257"/>
      <c r="AU417" s="257"/>
      <c r="AV417" s="257"/>
      <c r="AW417" s="257"/>
    </row>
    <row r="418" spans="2:49" s="265" customFormat="1" x14ac:dyDescent="0.4">
      <c r="B418" s="251"/>
      <c r="C418" s="251"/>
      <c r="D418" s="251"/>
      <c r="E418" s="251"/>
      <c r="F418" s="251"/>
      <c r="G418" s="251"/>
      <c r="H418" s="251"/>
      <c r="I418" s="251"/>
      <c r="J418" s="251"/>
      <c r="K418" s="251"/>
      <c r="L418" s="251"/>
      <c r="M418" s="251"/>
      <c r="N418" s="251"/>
      <c r="O418" s="251"/>
      <c r="P418" s="251"/>
      <c r="Q418" s="251"/>
      <c r="R418" s="251"/>
      <c r="S418" s="251"/>
      <c r="T418" s="251"/>
      <c r="U418" s="251"/>
      <c r="V418" s="251"/>
      <c r="W418" s="251"/>
      <c r="X418" s="251"/>
      <c r="Y418" s="251"/>
      <c r="Z418" s="251"/>
      <c r="AA418" s="251"/>
      <c r="AB418" s="252">
        <f t="shared" si="30"/>
        <v>0</v>
      </c>
      <c r="AC418" s="252">
        <f>ROUND(AB418*事業まとめ!$Q$6,2)</f>
        <v>0</v>
      </c>
      <c r="AD418" s="253"/>
      <c r="AE418" s="253"/>
      <c r="AF418" s="253"/>
      <c r="AG418" s="253"/>
      <c r="AH418" s="253"/>
      <c r="AI418" s="253"/>
      <c r="AJ418" s="253"/>
      <c r="AK418" s="252">
        <f t="shared" si="31"/>
        <v>0</v>
      </c>
      <c r="AL418" s="252">
        <f>ROUND(AK418*事業まとめ!$Q$6,2)</f>
        <v>0</v>
      </c>
      <c r="AM418" s="254">
        <f t="shared" si="32"/>
        <v>0</v>
      </c>
      <c r="AN418" s="254">
        <f t="shared" si="33"/>
        <v>0</v>
      </c>
      <c r="AO418" s="259"/>
      <c r="AP418" s="260">
        <f t="shared" si="34"/>
        <v>0</v>
      </c>
      <c r="AQ418" s="259"/>
      <c r="AR418" s="257"/>
      <c r="AS418" s="257"/>
      <c r="AT418" s="257"/>
      <c r="AU418" s="257"/>
      <c r="AV418" s="257"/>
      <c r="AW418" s="257"/>
    </row>
    <row r="419" spans="2:49" s="265" customFormat="1" x14ac:dyDescent="0.4">
      <c r="B419" s="251"/>
      <c r="C419" s="251"/>
      <c r="D419" s="251"/>
      <c r="E419" s="251"/>
      <c r="F419" s="251"/>
      <c r="G419" s="251"/>
      <c r="H419" s="251"/>
      <c r="I419" s="251"/>
      <c r="J419" s="251"/>
      <c r="K419" s="251"/>
      <c r="L419" s="251"/>
      <c r="M419" s="251"/>
      <c r="N419" s="251"/>
      <c r="O419" s="251"/>
      <c r="P419" s="251"/>
      <c r="Q419" s="251"/>
      <c r="R419" s="251"/>
      <c r="S419" s="251"/>
      <c r="T419" s="251"/>
      <c r="U419" s="251"/>
      <c r="V419" s="251"/>
      <c r="W419" s="251"/>
      <c r="X419" s="251"/>
      <c r="Y419" s="251"/>
      <c r="Z419" s="251"/>
      <c r="AA419" s="251"/>
      <c r="AB419" s="252">
        <f t="shared" si="30"/>
        <v>0</v>
      </c>
      <c r="AC419" s="252">
        <f>ROUND(AB419*事業まとめ!$Q$6,2)</f>
        <v>0</v>
      </c>
      <c r="AD419" s="253"/>
      <c r="AE419" s="253"/>
      <c r="AF419" s="253"/>
      <c r="AG419" s="253"/>
      <c r="AH419" s="253"/>
      <c r="AI419" s="253"/>
      <c r="AJ419" s="253"/>
      <c r="AK419" s="252">
        <f t="shared" si="31"/>
        <v>0</v>
      </c>
      <c r="AL419" s="252">
        <f>ROUND(AK419*事業まとめ!$Q$6,2)</f>
        <v>0</v>
      </c>
      <c r="AM419" s="254">
        <f t="shared" si="32"/>
        <v>0</v>
      </c>
      <c r="AN419" s="254">
        <f t="shared" si="33"/>
        <v>0</v>
      </c>
      <c r="AO419" s="259"/>
      <c r="AP419" s="260">
        <f t="shared" si="34"/>
        <v>0</v>
      </c>
      <c r="AQ419" s="259"/>
      <c r="AR419" s="257"/>
      <c r="AS419" s="257"/>
      <c r="AT419" s="257"/>
      <c r="AU419" s="257"/>
      <c r="AV419" s="257"/>
      <c r="AW419" s="257"/>
    </row>
    <row r="420" spans="2:49" s="265" customFormat="1" x14ac:dyDescent="0.4">
      <c r="B420" s="251"/>
      <c r="C420" s="251"/>
      <c r="D420" s="251"/>
      <c r="E420" s="251"/>
      <c r="F420" s="251"/>
      <c r="G420" s="251"/>
      <c r="H420" s="251"/>
      <c r="I420" s="251"/>
      <c r="J420" s="251"/>
      <c r="K420" s="251"/>
      <c r="L420" s="251"/>
      <c r="M420" s="251"/>
      <c r="N420" s="251"/>
      <c r="O420" s="251"/>
      <c r="P420" s="251"/>
      <c r="Q420" s="251"/>
      <c r="R420" s="251"/>
      <c r="S420" s="251"/>
      <c r="T420" s="251"/>
      <c r="U420" s="251"/>
      <c r="V420" s="251"/>
      <c r="W420" s="251"/>
      <c r="X420" s="251"/>
      <c r="Y420" s="251"/>
      <c r="Z420" s="251"/>
      <c r="AA420" s="251"/>
      <c r="AB420" s="252">
        <f t="shared" si="30"/>
        <v>0</v>
      </c>
      <c r="AC420" s="252">
        <f>ROUND(AB420*事業まとめ!$Q$6,2)</f>
        <v>0</v>
      </c>
      <c r="AD420" s="253"/>
      <c r="AE420" s="253"/>
      <c r="AF420" s="253"/>
      <c r="AG420" s="253"/>
      <c r="AH420" s="253"/>
      <c r="AI420" s="253"/>
      <c r="AJ420" s="253"/>
      <c r="AK420" s="252">
        <f t="shared" si="31"/>
        <v>0</v>
      </c>
      <c r="AL420" s="252">
        <f>ROUND(AK420*事業まとめ!$Q$6,2)</f>
        <v>0</v>
      </c>
      <c r="AM420" s="254">
        <f t="shared" si="32"/>
        <v>0</v>
      </c>
      <c r="AN420" s="254">
        <f t="shared" si="33"/>
        <v>0</v>
      </c>
      <c r="AO420" s="259"/>
      <c r="AP420" s="260">
        <f t="shared" si="34"/>
        <v>0</v>
      </c>
      <c r="AQ420" s="259"/>
      <c r="AR420" s="257"/>
      <c r="AS420" s="257"/>
      <c r="AT420" s="257"/>
      <c r="AU420" s="257"/>
      <c r="AV420" s="257"/>
      <c r="AW420" s="257"/>
    </row>
    <row r="421" spans="2:49" s="265" customFormat="1" x14ac:dyDescent="0.4">
      <c r="B421" s="251"/>
      <c r="C421" s="251"/>
      <c r="D421" s="251"/>
      <c r="E421" s="251"/>
      <c r="F421" s="251"/>
      <c r="G421" s="251"/>
      <c r="H421" s="251"/>
      <c r="I421" s="251"/>
      <c r="J421" s="251"/>
      <c r="K421" s="251"/>
      <c r="L421" s="251"/>
      <c r="M421" s="251"/>
      <c r="N421" s="251"/>
      <c r="O421" s="251"/>
      <c r="P421" s="251"/>
      <c r="Q421" s="251"/>
      <c r="R421" s="251"/>
      <c r="S421" s="251"/>
      <c r="T421" s="251"/>
      <c r="U421" s="251"/>
      <c r="V421" s="251"/>
      <c r="W421" s="251"/>
      <c r="X421" s="251"/>
      <c r="Y421" s="251"/>
      <c r="Z421" s="251"/>
      <c r="AA421" s="251"/>
      <c r="AB421" s="252">
        <f t="shared" si="30"/>
        <v>0</v>
      </c>
      <c r="AC421" s="252">
        <f>ROUND(AB421*事業まとめ!$Q$6,2)</f>
        <v>0</v>
      </c>
      <c r="AD421" s="253"/>
      <c r="AE421" s="253"/>
      <c r="AF421" s="253"/>
      <c r="AG421" s="253"/>
      <c r="AH421" s="253"/>
      <c r="AI421" s="253"/>
      <c r="AJ421" s="253"/>
      <c r="AK421" s="252">
        <f t="shared" si="31"/>
        <v>0</v>
      </c>
      <c r="AL421" s="252">
        <f>ROUND(AK421*事業まとめ!$Q$6,2)</f>
        <v>0</v>
      </c>
      <c r="AM421" s="254">
        <f t="shared" si="32"/>
        <v>0</v>
      </c>
      <c r="AN421" s="254">
        <f t="shared" si="33"/>
        <v>0</v>
      </c>
      <c r="AO421" s="259"/>
      <c r="AP421" s="260">
        <f t="shared" si="34"/>
        <v>0</v>
      </c>
      <c r="AQ421" s="259"/>
      <c r="AR421" s="257"/>
      <c r="AS421" s="257"/>
      <c r="AT421" s="257"/>
      <c r="AU421" s="257"/>
      <c r="AV421" s="257"/>
      <c r="AW421" s="257"/>
    </row>
    <row r="422" spans="2:49" s="265" customFormat="1" x14ac:dyDescent="0.4">
      <c r="B422" s="251"/>
      <c r="C422" s="251"/>
      <c r="D422" s="251"/>
      <c r="E422" s="251"/>
      <c r="F422" s="251"/>
      <c r="G422" s="251"/>
      <c r="H422" s="251"/>
      <c r="I422" s="251"/>
      <c r="J422" s="251"/>
      <c r="K422" s="251"/>
      <c r="L422" s="251"/>
      <c r="M422" s="251"/>
      <c r="N422" s="251"/>
      <c r="O422" s="251"/>
      <c r="P422" s="251"/>
      <c r="Q422" s="251"/>
      <c r="R422" s="251"/>
      <c r="S422" s="251"/>
      <c r="T422" s="251"/>
      <c r="U422" s="251"/>
      <c r="V422" s="251"/>
      <c r="W422" s="251"/>
      <c r="X422" s="251"/>
      <c r="Y422" s="251"/>
      <c r="Z422" s="251"/>
      <c r="AA422" s="251"/>
      <c r="AB422" s="252">
        <f t="shared" si="30"/>
        <v>0</v>
      </c>
      <c r="AC422" s="252">
        <f>ROUND(AB422*事業まとめ!$Q$6,2)</f>
        <v>0</v>
      </c>
      <c r="AD422" s="253"/>
      <c r="AE422" s="253"/>
      <c r="AF422" s="253"/>
      <c r="AG422" s="253"/>
      <c r="AH422" s="253"/>
      <c r="AI422" s="253"/>
      <c r="AJ422" s="253"/>
      <c r="AK422" s="252">
        <f t="shared" si="31"/>
        <v>0</v>
      </c>
      <c r="AL422" s="252">
        <f>ROUND(AK422*事業まとめ!$Q$6,2)</f>
        <v>0</v>
      </c>
      <c r="AM422" s="254">
        <f t="shared" si="32"/>
        <v>0</v>
      </c>
      <c r="AN422" s="254">
        <f t="shared" si="33"/>
        <v>0</v>
      </c>
      <c r="AO422" s="259"/>
      <c r="AP422" s="260">
        <f t="shared" si="34"/>
        <v>0</v>
      </c>
      <c r="AQ422" s="259"/>
      <c r="AR422" s="257"/>
      <c r="AS422" s="257"/>
      <c r="AT422" s="257"/>
      <c r="AU422" s="257"/>
      <c r="AV422" s="257"/>
      <c r="AW422" s="257"/>
    </row>
    <row r="423" spans="2:49" s="265" customFormat="1" x14ac:dyDescent="0.4">
      <c r="B423" s="251"/>
      <c r="C423" s="251"/>
      <c r="D423" s="251"/>
      <c r="E423" s="251"/>
      <c r="F423" s="251"/>
      <c r="G423" s="251"/>
      <c r="H423" s="251"/>
      <c r="I423" s="251"/>
      <c r="J423" s="251"/>
      <c r="K423" s="251"/>
      <c r="L423" s="251"/>
      <c r="M423" s="251"/>
      <c r="N423" s="251"/>
      <c r="O423" s="251"/>
      <c r="P423" s="251"/>
      <c r="Q423" s="251"/>
      <c r="R423" s="251"/>
      <c r="S423" s="251"/>
      <c r="T423" s="251"/>
      <c r="U423" s="251"/>
      <c r="V423" s="251"/>
      <c r="W423" s="251"/>
      <c r="X423" s="251"/>
      <c r="Y423" s="251"/>
      <c r="Z423" s="251"/>
      <c r="AA423" s="251"/>
      <c r="AB423" s="252">
        <f t="shared" si="30"/>
        <v>0</v>
      </c>
      <c r="AC423" s="252">
        <f>ROUND(AB423*事業まとめ!$Q$6,2)</f>
        <v>0</v>
      </c>
      <c r="AD423" s="253"/>
      <c r="AE423" s="253"/>
      <c r="AF423" s="253"/>
      <c r="AG423" s="253"/>
      <c r="AH423" s="253"/>
      <c r="AI423" s="253"/>
      <c r="AJ423" s="253"/>
      <c r="AK423" s="252">
        <f t="shared" si="31"/>
        <v>0</v>
      </c>
      <c r="AL423" s="252">
        <f>ROUND(AK423*事業まとめ!$Q$6,2)</f>
        <v>0</v>
      </c>
      <c r="AM423" s="254">
        <f t="shared" si="32"/>
        <v>0</v>
      </c>
      <c r="AN423" s="254">
        <f t="shared" si="33"/>
        <v>0</v>
      </c>
      <c r="AO423" s="259"/>
      <c r="AP423" s="260">
        <f t="shared" si="34"/>
        <v>0</v>
      </c>
      <c r="AQ423" s="259"/>
      <c r="AR423" s="257"/>
      <c r="AS423" s="257"/>
      <c r="AT423" s="257"/>
      <c r="AU423" s="257"/>
      <c r="AV423" s="257"/>
      <c r="AW423" s="257"/>
    </row>
    <row r="424" spans="2:49" s="265" customFormat="1" x14ac:dyDescent="0.4">
      <c r="B424" s="251"/>
      <c r="C424" s="251"/>
      <c r="D424" s="251"/>
      <c r="E424" s="251"/>
      <c r="F424" s="251"/>
      <c r="G424" s="251"/>
      <c r="H424" s="251"/>
      <c r="I424" s="251"/>
      <c r="J424" s="251"/>
      <c r="K424" s="251"/>
      <c r="L424" s="251"/>
      <c r="M424" s="251"/>
      <c r="N424" s="251"/>
      <c r="O424" s="251"/>
      <c r="P424" s="251"/>
      <c r="Q424" s="251"/>
      <c r="R424" s="251"/>
      <c r="S424" s="251"/>
      <c r="T424" s="251"/>
      <c r="U424" s="251"/>
      <c r="V424" s="251"/>
      <c r="W424" s="251"/>
      <c r="X424" s="251"/>
      <c r="Y424" s="251"/>
      <c r="Z424" s="251"/>
      <c r="AA424" s="251"/>
      <c r="AB424" s="252">
        <f t="shared" si="30"/>
        <v>0</v>
      </c>
      <c r="AC424" s="252">
        <f>ROUND(AB424*事業まとめ!$Q$6,2)</f>
        <v>0</v>
      </c>
      <c r="AD424" s="253"/>
      <c r="AE424" s="253"/>
      <c r="AF424" s="253"/>
      <c r="AG424" s="253"/>
      <c r="AH424" s="253"/>
      <c r="AI424" s="253"/>
      <c r="AJ424" s="253"/>
      <c r="AK424" s="252">
        <f t="shared" si="31"/>
        <v>0</v>
      </c>
      <c r="AL424" s="252">
        <f>ROUND(AK424*事業まとめ!$Q$6,2)</f>
        <v>0</v>
      </c>
      <c r="AM424" s="254">
        <f t="shared" si="32"/>
        <v>0</v>
      </c>
      <c r="AN424" s="254">
        <f t="shared" si="33"/>
        <v>0</v>
      </c>
      <c r="AO424" s="259"/>
      <c r="AP424" s="260">
        <f t="shared" si="34"/>
        <v>0</v>
      </c>
      <c r="AQ424" s="259"/>
      <c r="AR424" s="257"/>
      <c r="AS424" s="257"/>
      <c r="AT424" s="257"/>
      <c r="AU424" s="257"/>
      <c r="AV424" s="257"/>
      <c r="AW424" s="257"/>
    </row>
    <row r="425" spans="2:49" s="265" customFormat="1" x14ac:dyDescent="0.4">
      <c r="B425" s="251"/>
      <c r="C425" s="251"/>
      <c r="D425" s="251"/>
      <c r="E425" s="251"/>
      <c r="F425" s="251"/>
      <c r="G425" s="251"/>
      <c r="H425" s="251"/>
      <c r="I425" s="251"/>
      <c r="J425" s="251"/>
      <c r="K425" s="251"/>
      <c r="L425" s="251"/>
      <c r="M425" s="251"/>
      <c r="N425" s="251"/>
      <c r="O425" s="251"/>
      <c r="P425" s="251"/>
      <c r="Q425" s="251"/>
      <c r="R425" s="251"/>
      <c r="S425" s="251"/>
      <c r="T425" s="251"/>
      <c r="U425" s="251"/>
      <c r="V425" s="251"/>
      <c r="W425" s="251"/>
      <c r="X425" s="251"/>
      <c r="Y425" s="251"/>
      <c r="Z425" s="251"/>
      <c r="AA425" s="251"/>
      <c r="AB425" s="252">
        <f t="shared" si="30"/>
        <v>0</v>
      </c>
      <c r="AC425" s="252">
        <f>ROUND(AB425*事業まとめ!$Q$6,2)</f>
        <v>0</v>
      </c>
      <c r="AD425" s="253"/>
      <c r="AE425" s="253"/>
      <c r="AF425" s="253"/>
      <c r="AG425" s="253"/>
      <c r="AH425" s="253"/>
      <c r="AI425" s="253"/>
      <c r="AJ425" s="253"/>
      <c r="AK425" s="252">
        <f t="shared" si="31"/>
        <v>0</v>
      </c>
      <c r="AL425" s="252">
        <f>ROUND(AK425*事業まとめ!$Q$6,2)</f>
        <v>0</v>
      </c>
      <c r="AM425" s="254">
        <f t="shared" si="32"/>
        <v>0</v>
      </c>
      <c r="AN425" s="254">
        <f t="shared" si="33"/>
        <v>0</v>
      </c>
      <c r="AO425" s="259"/>
      <c r="AP425" s="260">
        <f t="shared" si="34"/>
        <v>0</v>
      </c>
      <c r="AQ425" s="259"/>
      <c r="AR425" s="257"/>
      <c r="AS425" s="257"/>
      <c r="AT425" s="257"/>
      <c r="AU425" s="257"/>
      <c r="AV425" s="257"/>
      <c r="AW425" s="257"/>
    </row>
    <row r="426" spans="2:49" s="265" customFormat="1" x14ac:dyDescent="0.4">
      <c r="B426" s="251"/>
      <c r="C426" s="251"/>
      <c r="D426" s="251"/>
      <c r="E426" s="251"/>
      <c r="F426" s="251"/>
      <c r="G426" s="251"/>
      <c r="H426" s="251"/>
      <c r="I426" s="251"/>
      <c r="J426" s="251"/>
      <c r="K426" s="251"/>
      <c r="L426" s="251"/>
      <c r="M426" s="251"/>
      <c r="N426" s="251"/>
      <c r="O426" s="251"/>
      <c r="P426" s="251"/>
      <c r="Q426" s="251"/>
      <c r="R426" s="251"/>
      <c r="S426" s="251"/>
      <c r="T426" s="251"/>
      <c r="U426" s="251"/>
      <c r="V426" s="251"/>
      <c r="W426" s="251"/>
      <c r="X426" s="251"/>
      <c r="Y426" s="251"/>
      <c r="Z426" s="251"/>
      <c r="AA426" s="251"/>
      <c r="AB426" s="252">
        <f t="shared" si="30"/>
        <v>0</v>
      </c>
      <c r="AC426" s="252">
        <f>ROUND(AB426*事業まとめ!$Q$6,2)</f>
        <v>0</v>
      </c>
      <c r="AD426" s="253"/>
      <c r="AE426" s="253"/>
      <c r="AF426" s="253"/>
      <c r="AG426" s="253"/>
      <c r="AH426" s="253"/>
      <c r="AI426" s="253"/>
      <c r="AJ426" s="253"/>
      <c r="AK426" s="252">
        <f t="shared" si="31"/>
        <v>0</v>
      </c>
      <c r="AL426" s="252">
        <f>ROUND(AK426*事業まとめ!$Q$6,2)</f>
        <v>0</v>
      </c>
      <c r="AM426" s="254">
        <f t="shared" si="32"/>
        <v>0</v>
      </c>
      <c r="AN426" s="254">
        <f t="shared" si="33"/>
        <v>0</v>
      </c>
      <c r="AO426" s="259"/>
      <c r="AP426" s="260">
        <f t="shared" si="34"/>
        <v>0</v>
      </c>
      <c r="AQ426" s="259"/>
      <c r="AR426" s="257"/>
      <c r="AS426" s="257"/>
      <c r="AT426" s="257"/>
      <c r="AU426" s="257"/>
      <c r="AV426" s="257"/>
      <c r="AW426" s="257"/>
    </row>
    <row r="427" spans="2:49" s="265" customFormat="1" x14ac:dyDescent="0.4">
      <c r="B427" s="251"/>
      <c r="C427" s="251"/>
      <c r="D427" s="251"/>
      <c r="E427" s="251"/>
      <c r="F427" s="251"/>
      <c r="G427" s="251"/>
      <c r="H427" s="251"/>
      <c r="I427" s="251"/>
      <c r="J427" s="251"/>
      <c r="K427" s="251"/>
      <c r="L427" s="251"/>
      <c r="M427" s="251"/>
      <c r="N427" s="251"/>
      <c r="O427" s="251"/>
      <c r="P427" s="251"/>
      <c r="Q427" s="251"/>
      <c r="R427" s="251"/>
      <c r="S427" s="251"/>
      <c r="T427" s="251"/>
      <c r="U427" s="251"/>
      <c r="V427" s="251"/>
      <c r="W427" s="251"/>
      <c r="X427" s="251"/>
      <c r="Y427" s="251"/>
      <c r="Z427" s="251"/>
      <c r="AA427" s="251"/>
      <c r="AB427" s="252">
        <f t="shared" si="30"/>
        <v>0</v>
      </c>
      <c r="AC427" s="252">
        <f>ROUND(AB427*事業まとめ!$Q$6,2)</f>
        <v>0</v>
      </c>
      <c r="AD427" s="253"/>
      <c r="AE427" s="253"/>
      <c r="AF427" s="253"/>
      <c r="AG427" s="253"/>
      <c r="AH427" s="253"/>
      <c r="AI427" s="253"/>
      <c r="AJ427" s="253"/>
      <c r="AK427" s="252">
        <f t="shared" si="31"/>
        <v>0</v>
      </c>
      <c r="AL427" s="252">
        <f>ROUND(AK427*事業まとめ!$Q$6,2)</f>
        <v>0</v>
      </c>
      <c r="AM427" s="254">
        <f t="shared" si="32"/>
        <v>0</v>
      </c>
      <c r="AN427" s="254">
        <f t="shared" si="33"/>
        <v>0</v>
      </c>
      <c r="AO427" s="259"/>
      <c r="AP427" s="260">
        <f t="shared" si="34"/>
        <v>0</v>
      </c>
      <c r="AQ427" s="259"/>
      <c r="AR427" s="257"/>
      <c r="AS427" s="257"/>
      <c r="AT427" s="257"/>
      <c r="AU427" s="257"/>
      <c r="AV427" s="257"/>
      <c r="AW427" s="257"/>
    </row>
    <row r="428" spans="2:49" s="265" customFormat="1" x14ac:dyDescent="0.4">
      <c r="B428" s="251"/>
      <c r="C428" s="251"/>
      <c r="D428" s="251"/>
      <c r="E428" s="251"/>
      <c r="F428" s="251"/>
      <c r="G428" s="251"/>
      <c r="H428" s="251"/>
      <c r="I428" s="251"/>
      <c r="J428" s="251"/>
      <c r="K428" s="251"/>
      <c r="L428" s="251"/>
      <c r="M428" s="251"/>
      <c r="N428" s="251"/>
      <c r="O428" s="251"/>
      <c r="P428" s="251"/>
      <c r="Q428" s="251"/>
      <c r="R428" s="251"/>
      <c r="S428" s="251"/>
      <c r="T428" s="251"/>
      <c r="U428" s="251"/>
      <c r="V428" s="251"/>
      <c r="W428" s="251"/>
      <c r="X428" s="251"/>
      <c r="Y428" s="251"/>
      <c r="Z428" s="251"/>
      <c r="AA428" s="251"/>
      <c r="AB428" s="252">
        <f t="shared" si="30"/>
        <v>0</v>
      </c>
      <c r="AC428" s="252">
        <f>ROUND(AB428*事業まとめ!$Q$6,2)</f>
        <v>0</v>
      </c>
      <c r="AD428" s="253"/>
      <c r="AE428" s="253"/>
      <c r="AF428" s="253"/>
      <c r="AG428" s="253"/>
      <c r="AH428" s="253"/>
      <c r="AI428" s="253"/>
      <c r="AJ428" s="253"/>
      <c r="AK428" s="252">
        <f t="shared" si="31"/>
        <v>0</v>
      </c>
      <c r="AL428" s="252">
        <f>ROUND(AK428*事業まとめ!$Q$6,2)</f>
        <v>0</v>
      </c>
      <c r="AM428" s="254">
        <f t="shared" si="32"/>
        <v>0</v>
      </c>
      <c r="AN428" s="254">
        <f t="shared" si="33"/>
        <v>0</v>
      </c>
      <c r="AO428" s="259"/>
      <c r="AP428" s="260">
        <f t="shared" si="34"/>
        <v>0</v>
      </c>
      <c r="AQ428" s="259"/>
      <c r="AR428" s="257"/>
      <c r="AS428" s="257"/>
      <c r="AT428" s="257"/>
      <c r="AU428" s="257"/>
      <c r="AV428" s="257"/>
      <c r="AW428" s="257"/>
    </row>
    <row r="429" spans="2:49" s="265" customFormat="1" x14ac:dyDescent="0.4">
      <c r="B429" s="251"/>
      <c r="C429" s="251"/>
      <c r="D429" s="251"/>
      <c r="E429" s="251"/>
      <c r="F429" s="251"/>
      <c r="G429" s="251"/>
      <c r="H429" s="251"/>
      <c r="I429" s="251"/>
      <c r="J429" s="251"/>
      <c r="K429" s="251"/>
      <c r="L429" s="251"/>
      <c r="M429" s="251"/>
      <c r="N429" s="251"/>
      <c r="O429" s="251"/>
      <c r="P429" s="251"/>
      <c r="Q429" s="251"/>
      <c r="R429" s="251"/>
      <c r="S429" s="251"/>
      <c r="T429" s="251"/>
      <c r="U429" s="251"/>
      <c r="V429" s="251"/>
      <c r="W429" s="251"/>
      <c r="X429" s="251"/>
      <c r="Y429" s="251"/>
      <c r="Z429" s="251"/>
      <c r="AA429" s="251"/>
      <c r="AB429" s="252">
        <f t="shared" si="30"/>
        <v>0</v>
      </c>
      <c r="AC429" s="252">
        <f>ROUND(AB429*事業まとめ!$Q$6,2)</f>
        <v>0</v>
      </c>
      <c r="AD429" s="253"/>
      <c r="AE429" s="253"/>
      <c r="AF429" s="253"/>
      <c r="AG429" s="253"/>
      <c r="AH429" s="253"/>
      <c r="AI429" s="253"/>
      <c r="AJ429" s="253"/>
      <c r="AK429" s="252">
        <f t="shared" si="31"/>
        <v>0</v>
      </c>
      <c r="AL429" s="252">
        <f>ROUND(AK429*事業まとめ!$Q$6,2)</f>
        <v>0</v>
      </c>
      <c r="AM429" s="254">
        <f t="shared" si="32"/>
        <v>0</v>
      </c>
      <c r="AN429" s="254">
        <f t="shared" si="33"/>
        <v>0</v>
      </c>
      <c r="AO429" s="259"/>
      <c r="AP429" s="260">
        <f t="shared" si="34"/>
        <v>0</v>
      </c>
      <c r="AQ429" s="259"/>
      <c r="AR429" s="257"/>
      <c r="AS429" s="257"/>
      <c r="AT429" s="257"/>
      <c r="AU429" s="257"/>
      <c r="AV429" s="257"/>
      <c r="AW429" s="257"/>
    </row>
    <row r="430" spans="2:49" s="265" customFormat="1" x14ac:dyDescent="0.4">
      <c r="B430" s="251"/>
      <c r="C430" s="251"/>
      <c r="D430" s="251"/>
      <c r="E430" s="251"/>
      <c r="F430" s="251"/>
      <c r="G430" s="251"/>
      <c r="H430" s="251"/>
      <c r="I430" s="251"/>
      <c r="J430" s="251"/>
      <c r="K430" s="251"/>
      <c r="L430" s="251"/>
      <c r="M430" s="251"/>
      <c r="N430" s="251"/>
      <c r="O430" s="251"/>
      <c r="P430" s="251"/>
      <c r="Q430" s="251"/>
      <c r="R430" s="251"/>
      <c r="S430" s="251"/>
      <c r="T430" s="251"/>
      <c r="U430" s="251"/>
      <c r="V430" s="251"/>
      <c r="W430" s="251"/>
      <c r="X430" s="251"/>
      <c r="Y430" s="251"/>
      <c r="Z430" s="251"/>
      <c r="AA430" s="251"/>
      <c r="AB430" s="252">
        <f t="shared" si="30"/>
        <v>0</v>
      </c>
      <c r="AC430" s="252">
        <f>ROUND(AB430*事業まとめ!$Q$6,2)</f>
        <v>0</v>
      </c>
      <c r="AD430" s="253"/>
      <c r="AE430" s="253"/>
      <c r="AF430" s="253"/>
      <c r="AG430" s="253"/>
      <c r="AH430" s="253"/>
      <c r="AI430" s="253"/>
      <c r="AJ430" s="253"/>
      <c r="AK430" s="252">
        <f t="shared" si="31"/>
        <v>0</v>
      </c>
      <c r="AL430" s="252">
        <f>ROUND(AK430*事業まとめ!$Q$6,2)</f>
        <v>0</v>
      </c>
      <c r="AM430" s="254">
        <f t="shared" si="32"/>
        <v>0</v>
      </c>
      <c r="AN430" s="254">
        <f t="shared" si="33"/>
        <v>0</v>
      </c>
      <c r="AO430" s="259"/>
      <c r="AP430" s="260">
        <f t="shared" si="34"/>
        <v>0</v>
      </c>
      <c r="AQ430" s="259"/>
      <c r="AR430" s="257"/>
      <c r="AS430" s="257"/>
      <c r="AT430" s="257"/>
      <c r="AU430" s="257"/>
      <c r="AV430" s="257"/>
      <c r="AW430" s="257"/>
    </row>
    <row r="431" spans="2:49" s="265" customFormat="1" x14ac:dyDescent="0.4">
      <c r="B431" s="251"/>
      <c r="C431" s="251"/>
      <c r="D431" s="251"/>
      <c r="E431" s="251"/>
      <c r="F431" s="251"/>
      <c r="G431" s="251"/>
      <c r="H431" s="251"/>
      <c r="I431" s="251"/>
      <c r="J431" s="251"/>
      <c r="K431" s="251"/>
      <c r="L431" s="251"/>
      <c r="M431" s="251"/>
      <c r="N431" s="251"/>
      <c r="O431" s="251"/>
      <c r="P431" s="251"/>
      <c r="Q431" s="251"/>
      <c r="R431" s="251"/>
      <c r="S431" s="251"/>
      <c r="T431" s="251"/>
      <c r="U431" s="251"/>
      <c r="V431" s="251"/>
      <c r="W431" s="251"/>
      <c r="X431" s="251"/>
      <c r="Y431" s="251"/>
      <c r="Z431" s="251"/>
      <c r="AA431" s="251"/>
      <c r="AB431" s="252">
        <f t="shared" si="30"/>
        <v>0</v>
      </c>
      <c r="AC431" s="252">
        <f>ROUND(AB431*事業まとめ!$Q$6,2)</f>
        <v>0</v>
      </c>
      <c r="AD431" s="253"/>
      <c r="AE431" s="253"/>
      <c r="AF431" s="253"/>
      <c r="AG431" s="253"/>
      <c r="AH431" s="253"/>
      <c r="AI431" s="253"/>
      <c r="AJ431" s="253"/>
      <c r="AK431" s="252">
        <f t="shared" si="31"/>
        <v>0</v>
      </c>
      <c r="AL431" s="252">
        <f>ROUND(AK431*事業まとめ!$Q$6,2)</f>
        <v>0</v>
      </c>
      <c r="AM431" s="254">
        <f t="shared" si="32"/>
        <v>0</v>
      </c>
      <c r="AN431" s="254">
        <f t="shared" si="33"/>
        <v>0</v>
      </c>
      <c r="AO431" s="259"/>
      <c r="AP431" s="260">
        <f t="shared" si="34"/>
        <v>0</v>
      </c>
      <c r="AQ431" s="259"/>
      <c r="AR431" s="257"/>
      <c r="AS431" s="257"/>
      <c r="AT431" s="257"/>
      <c r="AU431" s="257"/>
      <c r="AV431" s="257"/>
      <c r="AW431" s="257"/>
    </row>
    <row r="432" spans="2:49" s="265" customFormat="1" x14ac:dyDescent="0.4">
      <c r="B432" s="251"/>
      <c r="C432" s="251"/>
      <c r="D432" s="251"/>
      <c r="E432" s="251"/>
      <c r="F432" s="251"/>
      <c r="G432" s="251"/>
      <c r="H432" s="251"/>
      <c r="I432" s="251"/>
      <c r="J432" s="251"/>
      <c r="K432" s="251"/>
      <c r="L432" s="251"/>
      <c r="M432" s="251"/>
      <c r="N432" s="251"/>
      <c r="O432" s="251"/>
      <c r="P432" s="251"/>
      <c r="Q432" s="251"/>
      <c r="R432" s="251"/>
      <c r="S432" s="251"/>
      <c r="T432" s="251"/>
      <c r="U432" s="251"/>
      <c r="V432" s="251"/>
      <c r="W432" s="251"/>
      <c r="X432" s="251"/>
      <c r="Y432" s="251"/>
      <c r="Z432" s="251"/>
      <c r="AA432" s="251"/>
      <c r="AB432" s="252">
        <f t="shared" si="30"/>
        <v>0</v>
      </c>
      <c r="AC432" s="252">
        <f>ROUND(AB432*事業まとめ!$Q$6,2)</f>
        <v>0</v>
      </c>
      <c r="AD432" s="253"/>
      <c r="AE432" s="253"/>
      <c r="AF432" s="253"/>
      <c r="AG432" s="253"/>
      <c r="AH432" s="253"/>
      <c r="AI432" s="253"/>
      <c r="AJ432" s="253"/>
      <c r="AK432" s="252">
        <f t="shared" si="31"/>
        <v>0</v>
      </c>
      <c r="AL432" s="252">
        <f>ROUND(AK432*事業まとめ!$Q$6,2)</f>
        <v>0</v>
      </c>
      <c r="AM432" s="254">
        <f t="shared" si="32"/>
        <v>0</v>
      </c>
      <c r="AN432" s="254">
        <f t="shared" si="33"/>
        <v>0</v>
      </c>
      <c r="AO432" s="259"/>
      <c r="AP432" s="260">
        <f t="shared" si="34"/>
        <v>0</v>
      </c>
      <c r="AQ432" s="259"/>
      <c r="AR432" s="257"/>
      <c r="AS432" s="257"/>
      <c r="AT432" s="257"/>
      <c r="AU432" s="257"/>
      <c r="AV432" s="257"/>
      <c r="AW432" s="257"/>
    </row>
    <row r="433" spans="2:49" s="265" customFormat="1" x14ac:dyDescent="0.4">
      <c r="B433" s="251"/>
      <c r="C433" s="251"/>
      <c r="D433" s="251"/>
      <c r="E433" s="251"/>
      <c r="F433" s="251"/>
      <c r="G433" s="251"/>
      <c r="H433" s="251"/>
      <c r="I433" s="251"/>
      <c r="J433" s="251"/>
      <c r="K433" s="251"/>
      <c r="L433" s="251"/>
      <c r="M433" s="251"/>
      <c r="N433" s="251"/>
      <c r="O433" s="251"/>
      <c r="P433" s="251"/>
      <c r="Q433" s="251"/>
      <c r="R433" s="251"/>
      <c r="S433" s="251"/>
      <c r="T433" s="251"/>
      <c r="U433" s="251"/>
      <c r="V433" s="251"/>
      <c r="W433" s="251"/>
      <c r="X433" s="251"/>
      <c r="Y433" s="251"/>
      <c r="Z433" s="251"/>
      <c r="AA433" s="251"/>
      <c r="AB433" s="252">
        <f t="shared" si="30"/>
        <v>0</v>
      </c>
      <c r="AC433" s="252">
        <f>ROUND(AB433*事業まとめ!$Q$6,2)</f>
        <v>0</v>
      </c>
      <c r="AD433" s="253"/>
      <c r="AE433" s="253"/>
      <c r="AF433" s="253"/>
      <c r="AG433" s="253"/>
      <c r="AH433" s="253"/>
      <c r="AI433" s="253"/>
      <c r="AJ433" s="253"/>
      <c r="AK433" s="252">
        <f t="shared" si="31"/>
        <v>0</v>
      </c>
      <c r="AL433" s="252">
        <f>ROUND(AK433*事業まとめ!$Q$6,2)</f>
        <v>0</v>
      </c>
      <c r="AM433" s="254">
        <f t="shared" si="32"/>
        <v>0</v>
      </c>
      <c r="AN433" s="254">
        <f t="shared" si="33"/>
        <v>0</v>
      </c>
      <c r="AO433" s="259"/>
      <c r="AP433" s="260">
        <f t="shared" si="34"/>
        <v>0</v>
      </c>
      <c r="AQ433" s="259"/>
      <c r="AR433" s="257"/>
      <c r="AS433" s="257"/>
      <c r="AT433" s="257"/>
      <c r="AU433" s="257"/>
      <c r="AV433" s="257"/>
      <c r="AW433" s="257"/>
    </row>
    <row r="434" spans="2:49" s="265" customFormat="1" x14ac:dyDescent="0.4">
      <c r="B434" s="251"/>
      <c r="C434" s="251"/>
      <c r="D434" s="251"/>
      <c r="E434" s="251"/>
      <c r="F434" s="251"/>
      <c r="G434" s="251"/>
      <c r="H434" s="251"/>
      <c r="I434" s="251"/>
      <c r="J434" s="251"/>
      <c r="K434" s="251"/>
      <c r="L434" s="251"/>
      <c r="M434" s="251"/>
      <c r="N434" s="251"/>
      <c r="O434" s="251"/>
      <c r="P434" s="251"/>
      <c r="Q434" s="251"/>
      <c r="R434" s="251"/>
      <c r="S434" s="251"/>
      <c r="T434" s="251"/>
      <c r="U434" s="251"/>
      <c r="V434" s="251"/>
      <c r="W434" s="251"/>
      <c r="X434" s="251"/>
      <c r="Y434" s="251"/>
      <c r="Z434" s="251"/>
      <c r="AA434" s="251"/>
      <c r="AB434" s="252">
        <f t="shared" si="30"/>
        <v>0</v>
      </c>
      <c r="AC434" s="252">
        <f>ROUND(AB434*事業まとめ!$Q$6,2)</f>
        <v>0</v>
      </c>
      <c r="AD434" s="253"/>
      <c r="AE434" s="253"/>
      <c r="AF434" s="253"/>
      <c r="AG434" s="253"/>
      <c r="AH434" s="253"/>
      <c r="AI434" s="253"/>
      <c r="AJ434" s="253"/>
      <c r="AK434" s="252">
        <f t="shared" si="31"/>
        <v>0</v>
      </c>
      <c r="AL434" s="252">
        <f>ROUND(AK434*事業まとめ!$Q$6,2)</f>
        <v>0</v>
      </c>
      <c r="AM434" s="254">
        <f t="shared" si="32"/>
        <v>0</v>
      </c>
      <c r="AN434" s="254">
        <f t="shared" si="33"/>
        <v>0</v>
      </c>
      <c r="AO434" s="259"/>
      <c r="AP434" s="260">
        <f t="shared" si="34"/>
        <v>0</v>
      </c>
      <c r="AQ434" s="259"/>
      <c r="AR434" s="257"/>
      <c r="AS434" s="257"/>
      <c r="AT434" s="257"/>
      <c r="AU434" s="257"/>
      <c r="AV434" s="257"/>
      <c r="AW434" s="257"/>
    </row>
    <row r="435" spans="2:49" s="265" customFormat="1" x14ac:dyDescent="0.4">
      <c r="B435" s="251"/>
      <c r="C435" s="251"/>
      <c r="D435" s="251"/>
      <c r="E435" s="251"/>
      <c r="F435" s="251"/>
      <c r="G435" s="251"/>
      <c r="H435" s="251"/>
      <c r="I435" s="251"/>
      <c r="J435" s="251"/>
      <c r="K435" s="251"/>
      <c r="L435" s="251"/>
      <c r="M435" s="251"/>
      <c r="N435" s="251"/>
      <c r="O435" s="251"/>
      <c r="P435" s="251"/>
      <c r="Q435" s="251"/>
      <c r="R435" s="251"/>
      <c r="S435" s="251"/>
      <c r="T435" s="251"/>
      <c r="U435" s="251"/>
      <c r="V435" s="251"/>
      <c r="W435" s="251"/>
      <c r="X435" s="251"/>
      <c r="Y435" s="251"/>
      <c r="Z435" s="251"/>
      <c r="AA435" s="251"/>
      <c r="AB435" s="252">
        <f t="shared" si="30"/>
        <v>0</v>
      </c>
      <c r="AC435" s="252">
        <f>ROUND(AB435*事業まとめ!$Q$6,2)</f>
        <v>0</v>
      </c>
      <c r="AD435" s="253"/>
      <c r="AE435" s="253"/>
      <c r="AF435" s="253"/>
      <c r="AG435" s="253"/>
      <c r="AH435" s="253"/>
      <c r="AI435" s="253"/>
      <c r="AJ435" s="253"/>
      <c r="AK435" s="252">
        <f t="shared" si="31"/>
        <v>0</v>
      </c>
      <c r="AL435" s="252">
        <f>ROUND(AK435*事業まとめ!$Q$6,2)</f>
        <v>0</v>
      </c>
      <c r="AM435" s="254">
        <f t="shared" si="32"/>
        <v>0</v>
      </c>
      <c r="AN435" s="254">
        <f t="shared" si="33"/>
        <v>0</v>
      </c>
      <c r="AO435" s="259"/>
      <c r="AP435" s="260">
        <f t="shared" si="34"/>
        <v>0</v>
      </c>
      <c r="AQ435" s="259"/>
      <c r="AR435" s="257"/>
      <c r="AS435" s="257"/>
      <c r="AT435" s="257"/>
      <c r="AU435" s="257"/>
      <c r="AV435" s="257"/>
      <c r="AW435" s="257"/>
    </row>
    <row r="436" spans="2:49" s="265" customFormat="1" x14ac:dyDescent="0.4">
      <c r="B436" s="251"/>
      <c r="C436" s="251"/>
      <c r="D436" s="251"/>
      <c r="E436" s="251"/>
      <c r="F436" s="251"/>
      <c r="G436" s="251"/>
      <c r="H436" s="251"/>
      <c r="I436" s="251"/>
      <c r="J436" s="251"/>
      <c r="K436" s="251"/>
      <c r="L436" s="251"/>
      <c r="M436" s="251"/>
      <c r="N436" s="251"/>
      <c r="O436" s="251"/>
      <c r="P436" s="251"/>
      <c r="Q436" s="251"/>
      <c r="R436" s="251"/>
      <c r="S436" s="251"/>
      <c r="T436" s="251"/>
      <c r="U436" s="251"/>
      <c r="V436" s="251"/>
      <c r="W436" s="251"/>
      <c r="X436" s="251"/>
      <c r="Y436" s="251"/>
      <c r="Z436" s="251"/>
      <c r="AA436" s="251"/>
      <c r="AB436" s="252">
        <f t="shared" si="30"/>
        <v>0</v>
      </c>
      <c r="AC436" s="252">
        <f>ROUND(AB436*事業まとめ!$Q$6,2)</f>
        <v>0</v>
      </c>
      <c r="AD436" s="253"/>
      <c r="AE436" s="253"/>
      <c r="AF436" s="253"/>
      <c r="AG436" s="253"/>
      <c r="AH436" s="253"/>
      <c r="AI436" s="253"/>
      <c r="AJ436" s="253"/>
      <c r="AK436" s="252">
        <f t="shared" si="31"/>
        <v>0</v>
      </c>
      <c r="AL436" s="252">
        <f>ROUND(AK436*事業まとめ!$Q$6,2)</f>
        <v>0</v>
      </c>
      <c r="AM436" s="254">
        <f t="shared" si="32"/>
        <v>0</v>
      </c>
      <c r="AN436" s="254">
        <f t="shared" si="33"/>
        <v>0</v>
      </c>
      <c r="AO436" s="259"/>
      <c r="AP436" s="260">
        <f t="shared" si="34"/>
        <v>0</v>
      </c>
      <c r="AQ436" s="259"/>
      <c r="AR436" s="257"/>
      <c r="AS436" s="257"/>
      <c r="AT436" s="257"/>
      <c r="AU436" s="257"/>
      <c r="AV436" s="257"/>
      <c r="AW436" s="257"/>
    </row>
    <row r="437" spans="2:49" s="265" customFormat="1" x14ac:dyDescent="0.4">
      <c r="B437" s="251"/>
      <c r="C437" s="251"/>
      <c r="D437" s="251"/>
      <c r="E437" s="251"/>
      <c r="F437" s="251"/>
      <c r="G437" s="251"/>
      <c r="H437" s="251"/>
      <c r="I437" s="251"/>
      <c r="J437" s="251"/>
      <c r="K437" s="251"/>
      <c r="L437" s="251"/>
      <c r="M437" s="251"/>
      <c r="N437" s="251"/>
      <c r="O437" s="251"/>
      <c r="P437" s="251"/>
      <c r="Q437" s="251"/>
      <c r="R437" s="251"/>
      <c r="S437" s="251"/>
      <c r="T437" s="251"/>
      <c r="U437" s="251"/>
      <c r="V437" s="251"/>
      <c r="W437" s="251"/>
      <c r="X437" s="251"/>
      <c r="Y437" s="251"/>
      <c r="Z437" s="251"/>
      <c r="AA437" s="251"/>
      <c r="AB437" s="252">
        <f t="shared" si="30"/>
        <v>0</v>
      </c>
      <c r="AC437" s="252">
        <f>ROUND(AB437*事業まとめ!$Q$6,2)</f>
        <v>0</v>
      </c>
      <c r="AD437" s="253"/>
      <c r="AE437" s="253"/>
      <c r="AF437" s="253"/>
      <c r="AG437" s="253"/>
      <c r="AH437" s="253"/>
      <c r="AI437" s="253"/>
      <c r="AJ437" s="253"/>
      <c r="AK437" s="252">
        <f t="shared" si="31"/>
        <v>0</v>
      </c>
      <c r="AL437" s="252">
        <f>ROUND(AK437*事業まとめ!$Q$6,2)</f>
        <v>0</v>
      </c>
      <c r="AM437" s="254">
        <f t="shared" si="32"/>
        <v>0</v>
      </c>
      <c r="AN437" s="254">
        <f t="shared" si="33"/>
        <v>0</v>
      </c>
      <c r="AO437" s="259"/>
      <c r="AP437" s="260">
        <f t="shared" si="34"/>
        <v>0</v>
      </c>
      <c r="AQ437" s="259"/>
      <c r="AR437" s="257"/>
      <c r="AS437" s="257"/>
      <c r="AT437" s="257"/>
      <c r="AU437" s="257"/>
      <c r="AV437" s="257"/>
      <c r="AW437" s="257"/>
    </row>
    <row r="438" spans="2:49" s="265" customFormat="1" x14ac:dyDescent="0.4">
      <c r="B438" s="251"/>
      <c r="C438" s="251"/>
      <c r="D438" s="251"/>
      <c r="E438" s="251"/>
      <c r="F438" s="251"/>
      <c r="G438" s="251"/>
      <c r="H438" s="251"/>
      <c r="I438" s="251"/>
      <c r="J438" s="251"/>
      <c r="K438" s="251"/>
      <c r="L438" s="251"/>
      <c r="M438" s="251"/>
      <c r="N438" s="251"/>
      <c r="O438" s="251"/>
      <c r="P438" s="251"/>
      <c r="Q438" s="251"/>
      <c r="R438" s="251"/>
      <c r="S438" s="251"/>
      <c r="T438" s="251"/>
      <c r="U438" s="251"/>
      <c r="V438" s="251"/>
      <c r="W438" s="251"/>
      <c r="X438" s="251"/>
      <c r="Y438" s="251"/>
      <c r="Z438" s="251"/>
      <c r="AA438" s="251"/>
      <c r="AB438" s="252">
        <f t="shared" si="30"/>
        <v>0</v>
      </c>
      <c r="AC438" s="252">
        <f>ROUND(AB438*事業まとめ!$Q$6,2)</f>
        <v>0</v>
      </c>
      <c r="AD438" s="253"/>
      <c r="AE438" s="253"/>
      <c r="AF438" s="253"/>
      <c r="AG438" s="253"/>
      <c r="AH438" s="253"/>
      <c r="AI438" s="253"/>
      <c r="AJ438" s="253"/>
      <c r="AK438" s="252">
        <f t="shared" si="31"/>
        <v>0</v>
      </c>
      <c r="AL438" s="252">
        <f>ROUND(AK438*事業まとめ!$Q$6,2)</f>
        <v>0</v>
      </c>
      <c r="AM438" s="254">
        <f t="shared" si="32"/>
        <v>0</v>
      </c>
      <c r="AN438" s="254">
        <f t="shared" si="33"/>
        <v>0</v>
      </c>
      <c r="AO438" s="259"/>
      <c r="AP438" s="260">
        <f t="shared" si="34"/>
        <v>0</v>
      </c>
      <c r="AQ438" s="259"/>
      <c r="AR438" s="257"/>
      <c r="AS438" s="257"/>
      <c r="AT438" s="257"/>
      <c r="AU438" s="257"/>
      <c r="AV438" s="257"/>
      <c r="AW438" s="257"/>
    </row>
    <row r="439" spans="2:49" s="265" customFormat="1" x14ac:dyDescent="0.4">
      <c r="B439" s="251"/>
      <c r="C439" s="251"/>
      <c r="D439" s="251"/>
      <c r="E439" s="251"/>
      <c r="F439" s="251"/>
      <c r="G439" s="251"/>
      <c r="H439" s="251"/>
      <c r="I439" s="251"/>
      <c r="J439" s="251"/>
      <c r="K439" s="251"/>
      <c r="L439" s="251"/>
      <c r="M439" s="251"/>
      <c r="N439" s="251"/>
      <c r="O439" s="251"/>
      <c r="P439" s="251"/>
      <c r="Q439" s="251"/>
      <c r="R439" s="251"/>
      <c r="S439" s="251"/>
      <c r="T439" s="251"/>
      <c r="U439" s="251"/>
      <c r="V439" s="251"/>
      <c r="W439" s="251"/>
      <c r="X439" s="251"/>
      <c r="Y439" s="251"/>
      <c r="Z439" s="251"/>
      <c r="AA439" s="251"/>
      <c r="AB439" s="252">
        <f t="shared" si="30"/>
        <v>0</v>
      </c>
      <c r="AC439" s="252">
        <f>ROUND(AB439*事業まとめ!$Q$6,2)</f>
        <v>0</v>
      </c>
      <c r="AD439" s="253"/>
      <c r="AE439" s="253"/>
      <c r="AF439" s="253"/>
      <c r="AG439" s="253"/>
      <c r="AH439" s="253"/>
      <c r="AI439" s="253"/>
      <c r="AJ439" s="253"/>
      <c r="AK439" s="252">
        <f t="shared" si="31"/>
        <v>0</v>
      </c>
      <c r="AL439" s="252">
        <f>ROUND(AK439*事業まとめ!$Q$6,2)</f>
        <v>0</v>
      </c>
      <c r="AM439" s="254">
        <f t="shared" si="32"/>
        <v>0</v>
      </c>
      <c r="AN439" s="254">
        <f t="shared" si="33"/>
        <v>0</v>
      </c>
      <c r="AO439" s="259"/>
      <c r="AP439" s="260">
        <f t="shared" si="34"/>
        <v>0</v>
      </c>
      <c r="AQ439" s="259"/>
      <c r="AR439" s="257"/>
      <c r="AS439" s="257"/>
      <c r="AT439" s="257"/>
      <c r="AU439" s="257"/>
      <c r="AV439" s="257"/>
      <c r="AW439" s="257"/>
    </row>
    <row r="440" spans="2:49" s="265" customFormat="1" x14ac:dyDescent="0.4">
      <c r="B440" s="251"/>
      <c r="C440" s="251"/>
      <c r="D440" s="251"/>
      <c r="E440" s="251"/>
      <c r="F440" s="251"/>
      <c r="G440" s="251"/>
      <c r="H440" s="251"/>
      <c r="I440" s="251"/>
      <c r="J440" s="251"/>
      <c r="K440" s="251"/>
      <c r="L440" s="251"/>
      <c r="M440" s="251"/>
      <c r="N440" s="251"/>
      <c r="O440" s="251"/>
      <c r="P440" s="251"/>
      <c r="Q440" s="251"/>
      <c r="R440" s="251"/>
      <c r="S440" s="251"/>
      <c r="T440" s="251"/>
      <c r="U440" s="251"/>
      <c r="V440" s="251"/>
      <c r="W440" s="251"/>
      <c r="X440" s="251"/>
      <c r="Y440" s="251"/>
      <c r="Z440" s="251"/>
      <c r="AA440" s="251"/>
      <c r="AB440" s="252">
        <f t="shared" si="30"/>
        <v>0</v>
      </c>
      <c r="AC440" s="252">
        <f>ROUND(AB440*事業まとめ!$Q$6,2)</f>
        <v>0</v>
      </c>
      <c r="AD440" s="253"/>
      <c r="AE440" s="253"/>
      <c r="AF440" s="253"/>
      <c r="AG440" s="253"/>
      <c r="AH440" s="253"/>
      <c r="AI440" s="253"/>
      <c r="AJ440" s="253"/>
      <c r="AK440" s="252">
        <f t="shared" si="31"/>
        <v>0</v>
      </c>
      <c r="AL440" s="252">
        <f>ROUND(AK440*事業まとめ!$Q$6,2)</f>
        <v>0</v>
      </c>
      <c r="AM440" s="254">
        <f t="shared" si="32"/>
        <v>0</v>
      </c>
      <c r="AN440" s="254">
        <f t="shared" si="33"/>
        <v>0</v>
      </c>
      <c r="AO440" s="259"/>
      <c r="AP440" s="260">
        <f t="shared" si="34"/>
        <v>0</v>
      </c>
      <c r="AQ440" s="259"/>
      <c r="AR440" s="257"/>
      <c r="AS440" s="257"/>
      <c r="AT440" s="257"/>
      <c r="AU440" s="257"/>
      <c r="AV440" s="257"/>
      <c r="AW440" s="257"/>
    </row>
    <row r="441" spans="2:49" s="265" customFormat="1" x14ac:dyDescent="0.4">
      <c r="B441" s="251"/>
      <c r="C441" s="251"/>
      <c r="D441" s="251"/>
      <c r="E441" s="251"/>
      <c r="F441" s="251"/>
      <c r="G441" s="251"/>
      <c r="H441" s="251"/>
      <c r="I441" s="251"/>
      <c r="J441" s="251"/>
      <c r="K441" s="251"/>
      <c r="L441" s="251"/>
      <c r="M441" s="251"/>
      <c r="N441" s="251"/>
      <c r="O441" s="251"/>
      <c r="P441" s="251"/>
      <c r="Q441" s="251"/>
      <c r="R441" s="251"/>
      <c r="S441" s="251"/>
      <c r="T441" s="251"/>
      <c r="U441" s="251"/>
      <c r="V441" s="251"/>
      <c r="W441" s="251"/>
      <c r="X441" s="251"/>
      <c r="Y441" s="251"/>
      <c r="Z441" s="251"/>
      <c r="AA441" s="251"/>
      <c r="AB441" s="252">
        <f t="shared" si="30"/>
        <v>0</v>
      </c>
      <c r="AC441" s="252">
        <f>ROUND(AB441*事業まとめ!$Q$6,2)</f>
        <v>0</v>
      </c>
      <c r="AD441" s="253"/>
      <c r="AE441" s="253"/>
      <c r="AF441" s="253"/>
      <c r="AG441" s="253"/>
      <c r="AH441" s="253"/>
      <c r="AI441" s="253"/>
      <c r="AJ441" s="253"/>
      <c r="AK441" s="252">
        <f t="shared" si="31"/>
        <v>0</v>
      </c>
      <c r="AL441" s="252">
        <f>ROUND(AK441*事業まとめ!$Q$6,2)</f>
        <v>0</v>
      </c>
      <c r="AM441" s="254">
        <f t="shared" si="32"/>
        <v>0</v>
      </c>
      <c r="AN441" s="254">
        <f t="shared" si="33"/>
        <v>0</v>
      </c>
      <c r="AO441" s="259"/>
      <c r="AP441" s="260">
        <f t="shared" si="34"/>
        <v>0</v>
      </c>
      <c r="AQ441" s="259"/>
      <c r="AR441" s="257"/>
      <c r="AS441" s="257"/>
      <c r="AT441" s="257"/>
      <c r="AU441" s="257"/>
      <c r="AV441" s="257"/>
      <c r="AW441" s="257"/>
    </row>
    <row r="442" spans="2:49" s="265" customFormat="1" x14ac:dyDescent="0.4">
      <c r="B442" s="251"/>
      <c r="C442" s="251"/>
      <c r="D442" s="251"/>
      <c r="E442" s="251"/>
      <c r="F442" s="251"/>
      <c r="G442" s="251"/>
      <c r="H442" s="251"/>
      <c r="I442" s="251"/>
      <c r="J442" s="251"/>
      <c r="K442" s="251"/>
      <c r="L442" s="251"/>
      <c r="M442" s="251"/>
      <c r="N442" s="251"/>
      <c r="O442" s="251"/>
      <c r="P442" s="251"/>
      <c r="Q442" s="251"/>
      <c r="R442" s="251"/>
      <c r="S442" s="251"/>
      <c r="T442" s="251"/>
      <c r="U442" s="251"/>
      <c r="V442" s="251"/>
      <c r="W442" s="251"/>
      <c r="X442" s="251"/>
      <c r="Y442" s="251"/>
      <c r="Z442" s="251"/>
      <c r="AA442" s="251"/>
      <c r="AB442" s="252">
        <f t="shared" si="30"/>
        <v>0</v>
      </c>
      <c r="AC442" s="252">
        <f>ROUND(AB442*事業まとめ!$Q$6,2)</f>
        <v>0</v>
      </c>
      <c r="AD442" s="253"/>
      <c r="AE442" s="253"/>
      <c r="AF442" s="253"/>
      <c r="AG442" s="253"/>
      <c r="AH442" s="253"/>
      <c r="AI442" s="253"/>
      <c r="AJ442" s="253"/>
      <c r="AK442" s="252">
        <f t="shared" si="31"/>
        <v>0</v>
      </c>
      <c r="AL442" s="252">
        <f>ROUND(AK442*事業まとめ!$Q$6,2)</f>
        <v>0</v>
      </c>
      <c r="AM442" s="254">
        <f t="shared" si="32"/>
        <v>0</v>
      </c>
      <c r="AN442" s="254">
        <f t="shared" si="33"/>
        <v>0</v>
      </c>
      <c r="AO442" s="259"/>
      <c r="AP442" s="260">
        <f t="shared" si="34"/>
        <v>0</v>
      </c>
      <c r="AQ442" s="259"/>
      <c r="AR442" s="257"/>
      <c r="AS442" s="257"/>
      <c r="AT442" s="257"/>
      <c r="AU442" s="257"/>
      <c r="AV442" s="257"/>
      <c r="AW442" s="257"/>
    </row>
    <row r="443" spans="2:49" s="265" customFormat="1" x14ac:dyDescent="0.4">
      <c r="B443" s="251"/>
      <c r="C443" s="251"/>
      <c r="D443" s="251"/>
      <c r="E443" s="251"/>
      <c r="F443" s="251"/>
      <c r="G443" s="251"/>
      <c r="H443" s="251"/>
      <c r="I443" s="251"/>
      <c r="J443" s="251"/>
      <c r="K443" s="251"/>
      <c r="L443" s="251"/>
      <c r="M443" s="251"/>
      <c r="N443" s="251"/>
      <c r="O443" s="251"/>
      <c r="P443" s="251"/>
      <c r="Q443" s="251"/>
      <c r="R443" s="251"/>
      <c r="S443" s="251"/>
      <c r="T443" s="251"/>
      <c r="U443" s="251"/>
      <c r="V443" s="251"/>
      <c r="W443" s="251"/>
      <c r="X443" s="251"/>
      <c r="Y443" s="251"/>
      <c r="Z443" s="251"/>
      <c r="AA443" s="251"/>
      <c r="AB443" s="252">
        <f t="shared" si="30"/>
        <v>0</v>
      </c>
      <c r="AC443" s="252">
        <f>ROUND(AB443*事業まとめ!$Q$6,2)</f>
        <v>0</v>
      </c>
      <c r="AD443" s="253"/>
      <c r="AE443" s="253"/>
      <c r="AF443" s="253"/>
      <c r="AG443" s="253"/>
      <c r="AH443" s="253"/>
      <c r="AI443" s="253"/>
      <c r="AJ443" s="253"/>
      <c r="AK443" s="252">
        <f t="shared" si="31"/>
        <v>0</v>
      </c>
      <c r="AL443" s="252">
        <f>ROUND(AK443*事業まとめ!$Q$6,2)</f>
        <v>0</v>
      </c>
      <c r="AM443" s="254">
        <f t="shared" si="32"/>
        <v>0</v>
      </c>
      <c r="AN443" s="254">
        <f t="shared" si="33"/>
        <v>0</v>
      </c>
      <c r="AO443" s="259"/>
      <c r="AP443" s="260">
        <f t="shared" si="34"/>
        <v>0</v>
      </c>
      <c r="AQ443" s="259"/>
      <c r="AR443" s="257"/>
      <c r="AS443" s="257"/>
      <c r="AT443" s="257"/>
      <c r="AU443" s="257"/>
      <c r="AV443" s="257"/>
      <c r="AW443" s="257"/>
    </row>
    <row r="444" spans="2:49" s="265" customFormat="1" x14ac:dyDescent="0.4">
      <c r="B444" s="251"/>
      <c r="C444" s="251"/>
      <c r="D444" s="251"/>
      <c r="E444" s="251"/>
      <c r="F444" s="251"/>
      <c r="G444" s="251"/>
      <c r="H444" s="251"/>
      <c r="I444" s="251"/>
      <c r="J444" s="251"/>
      <c r="K444" s="251"/>
      <c r="L444" s="251"/>
      <c r="M444" s="251"/>
      <c r="N444" s="251"/>
      <c r="O444" s="251"/>
      <c r="P444" s="251"/>
      <c r="Q444" s="251"/>
      <c r="R444" s="251"/>
      <c r="S444" s="251"/>
      <c r="T444" s="251"/>
      <c r="U444" s="251"/>
      <c r="V444" s="251"/>
      <c r="W444" s="251"/>
      <c r="X444" s="251"/>
      <c r="Y444" s="251"/>
      <c r="Z444" s="251"/>
      <c r="AA444" s="251"/>
      <c r="AB444" s="252">
        <f t="shared" si="30"/>
        <v>0</v>
      </c>
      <c r="AC444" s="252">
        <f>ROUND(AB444*事業まとめ!$Q$6,2)</f>
        <v>0</v>
      </c>
      <c r="AD444" s="253"/>
      <c r="AE444" s="253"/>
      <c r="AF444" s="253"/>
      <c r="AG444" s="253"/>
      <c r="AH444" s="253"/>
      <c r="AI444" s="253"/>
      <c r="AJ444" s="253"/>
      <c r="AK444" s="252">
        <f t="shared" si="31"/>
        <v>0</v>
      </c>
      <c r="AL444" s="252">
        <f>ROUND(AK444*事業まとめ!$Q$6,2)</f>
        <v>0</v>
      </c>
      <c r="AM444" s="254">
        <f t="shared" si="32"/>
        <v>0</v>
      </c>
      <c r="AN444" s="254">
        <f t="shared" si="33"/>
        <v>0</v>
      </c>
      <c r="AO444" s="259"/>
      <c r="AP444" s="260">
        <f t="shared" si="34"/>
        <v>0</v>
      </c>
      <c r="AQ444" s="259"/>
      <c r="AR444" s="257"/>
      <c r="AS444" s="257"/>
      <c r="AT444" s="257"/>
      <c r="AU444" s="257"/>
      <c r="AV444" s="257"/>
      <c r="AW444" s="257"/>
    </row>
    <row r="445" spans="2:49" s="265" customFormat="1" x14ac:dyDescent="0.4">
      <c r="B445" s="251"/>
      <c r="C445" s="251"/>
      <c r="D445" s="251"/>
      <c r="E445" s="251"/>
      <c r="F445" s="251"/>
      <c r="G445" s="251"/>
      <c r="H445" s="251"/>
      <c r="I445" s="251"/>
      <c r="J445" s="251"/>
      <c r="K445" s="251"/>
      <c r="L445" s="251"/>
      <c r="M445" s="251"/>
      <c r="N445" s="251"/>
      <c r="O445" s="251"/>
      <c r="P445" s="251"/>
      <c r="Q445" s="251"/>
      <c r="R445" s="251"/>
      <c r="S445" s="251"/>
      <c r="T445" s="251"/>
      <c r="U445" s="251"/>
      <c r="V445" s="251"/>
      <c r="W445" s="251"/>
      <c r="X445" s="251"/>
      <c r="Y445" s="251"/>
      <c r="Z445" s="251"/>
      <c r="AA445" s="251"/>
      <c r="AB445" s="252">
        <f t="shared" si="30"/>
        <v>0</v>
      </c>
      <c r="AC445" s="252">
        <f>ROUND(AB445*事業まとめ!$Q$6,2)</f>
        <v>0</v>
      </c>
      <c r="AD445" s="253"/>
      <c r="AE445" s="253"/>
      <c r="AF445" s="253"/>
      <c r="AG445" s="253"/>
      <c r="AH445" s="253"/>
      <c r="AI445" s="253"/>
      <c r="AJ445" s="253"/>
      <c r="AK445" s="252">
        <f t="shared" si="31"/>
        <v>0</v>
      </c>
      <c r="AL445" s="252">
        <f>ROUND(AK445*事業まとめ!$Q$6,2)</f>
        <v>0</v>
      </c>
      <c r="AM445" s="254">
        <f t="shared" si="32"/>
        <v>0</v>
      </c>
      <c r="AN445" s="254">
        <f t="shared" si="33"/>
        <v>0</v>
      </c>
      <c r="AO445" s="259"/>
      <c r="AP445" s="260">
        <f t="shared" si="34"/>
        <v>0</v>
      </c>
      <c r="AQ445" s="259"/>
      <c r="AR445" s="257"/>
      <c r="AS445" s="257"/>
      <c r="AT445" s="257"/>
      <c r="AU445" s="257"/>
      <c r="AV445" s="257"/>
      <c r="AW445" s="257"/>
    </row>
    <row r="446" spans="2:49" s="265" customFormat="1" x14ac:dyDescent="0.4">
      <c r="B446" s="251"/>
      <c r="C446" s="251"/>
      <c r="D446" s="251"/>
      <c r="E446" s="251"/>
      <c r="F446" s="251"/>
      <c r="G446" s="251"/>
      <c r="H446" s="251"/>
      <c r="I446" s="251"/>
      <c r="J446" s="251"/>
      <c r="K446" s="251"/>
      <c r="L446" s="251"/>
      <c r="M446" s="251"/>
      <c r="N446" s="251"/>
      <c r="O446" s="251"/>
      <c r="P446" s="251"/>
      <c r="Q446" s="251"/>
      <c r="R446" s="251"/>
      <c r="S446" s="251"/>
      <c r="T446" s="251"/>
      <c r="U446" s="251"/>
      <c r="V446" s="251"/>
      <c r="W446" s="251"/>
      <c r="X446" s="251"/>
      <c r="Y446" s="251"/>
      <c r="Z446" s="251"/>
      <c r="AA446" s="251"/>
      <c r="AB446" s="252">
        <f t="shared" si="30"/>
        <v>0</v>
      </c>
      <c r="AC446" s="252">
        <f>ROUND(AB446*事業まとめ!$Q$6,2)</f>
        <v>0</v>
      </c>
      <c r="AD446" s="253"/>
      <c r="AE446" s="253"/>
      <c r="AF446" s="253"/>
      <c r="AG446" s="253"/>
      <c r="AH446" s="253"/>
      <c r="AI446" s="253"/>
      <c r="AJ446" s="253"/>
      <c r="AK446" s="252">
        <f t="shared" si="31"/>
        <v>0</v>
      </c>
      <c r="AL446" s="252">
        <f>ROUND(AK446*事業まとめ!$Q$6,2)</f>
        <v>0</v>
      </c>
      <c r="AM446" s="254">
        <f t="shared" si="32"/>
        <v>0</v>
      </c>
      <c r="AN446" s="254">
        <f t="shared" si="33"/>
        <v>0</v>
      </c>
      <c r="AO446" s="259"/>
      <c r="AP446" s="260">
        <f t="shared" si="34"/>
        <v>0</v>
      </c>
      <c r="AQ446" s="259"/>
      <c r="AR446" s="257"/>
      <c r="AS446" s="257"/>
      <c r="AT446" s="257"/>
      <c r="AU446" s="257"/>
      <c r="AV446" s="257"/>
      <c r="AW446" s="257"/>
    </row>
    <row r="447" spans="2:49" s="265" customFormat="1" x14ac:dyDescent="0.4">
      <c r="B447" s="251"/>
      <c r="C447" s="251"/>
      <c r="D447" s="251"/>
      <c r="E447" s="251"/>
      <c r="F447" s="251"/>
      <c r="G447" s="251"/>
      <c r="H447" s="251"/>
      <c r="I447" s="251"/>
      <c r="J447" s="251"/>
      <c r="K447" s="251"/>
      <c r="L447" s="251"/>
      <c r="M447" s="251"/>
      <c r="N447" s="251"/>
      <c r="O447" s="251"/>
      <c r="P447" s="251"/>
      <c r="Q447" s="251"/>
      <c r="R447" s="251"/>
      <c r="S447" s="251"/>
      <c r="T447" s="251"/>
      <c r="U447" s="251"/>
      <c r="V447" s="251"/>
      <c r="W447" s="251"/>
      <c r="X447" s="251"/>
      <c r="Y447" s="251"/>
      <c r="Z447" s="251"/>
      <c r="AA447" s="251"/>
      <c r="AB447" s="252">
        <f t="shared" si="30"/>
        <v>0</v>
      </c>
      <c r="AC447" s="252">
        <f>ROUND(AB447*事業まとめ!$Q$6,2)</f>
        <v>0</v>
      </c>
      <c r="AD447" s="253"/>
      <c r="AE447" s="253"/>
      <c r="AF447" s="253"/>
      <c r="AG447" s="253"/>
      <c r="AH447" s="253"/>
      <c r="AI447" s="253"/>
      <c r="AJ447" s="253"/>
      <c r="AK447" s="252">
        <f t="shared" si="31"/>
        <v>0</v>
      </c>
      <c r="AL447" s="252">
        <f>ROUND(AK447*事業まとめ!$Q$6,2)</f>
        <v>0</v>
      </c>
      <c r="AM447" s="254">
        <f t="shared" si="32"/>
        <v>0</v>
      </c>
      <c r="AN447" s="254">
        <f t="shared" si="33"/>
        <v>0</v>
      </c>
      <c r="AO447" s="259"/>
      <c r="AP447" s="260">
        <f t="shared" si="34"/>
        <v>0</v>
      </c>
      <c r="AQ447" s="259"/>
      <c r="AR447" s="257"/>
      <c r="AS447" s="257"/>
      <c r="AT447" s="257"/>
      <c r="AU447" s="257"/>
      <c r="AV447" s="257"/>
      <c r="AW447" s="257"/>
    </row>
    <row r="448" spans="2:49" s="265" customFormat="1" x14ac:dyDescent="0.4">
      <c r="B448" s="251"/>
      <c r="C448" s="251"/>
      <c r="D448" s="251"/>
      <c r="E448" s="251"/>
      <c r="F448" s="251"/>
      <c r="G448" s="251"/>
      <c r="H448" s="251"/>
      <c r="I448" s="251"/>
      <c r="J448" s="251"/>
      <c r="K448" s="251"/>
      <c r="L448" s="251"/>
      <c r="M448" s="251"/>
      <c r="N448" s="251"/>
      <c r="O448" s="251"/>
      <c r="P448" s="251"/>
      <c r="Q448" s="251"/>
      <c r="R448" s="251"/>
      <c r="S448" s="251"/>
      <c r="T448" s="251"/>
      <c r="U448" s="251"/>
      <c r="V448" s="251"/>
      <c r="W448" s="251"/>
      <c r="X448" s="251"/>
      <c r="Y448" s="251"/>
      <c r="Z448" s="251"/>
      <c r="AA448" s="251"/>
      <c r="AB448" s="252">
        <f t="shared" si="30"/>
        <v>0</v>
      </c>
      <c r="AC448" s="252">
        <f>ROUND(AB448*事業まとめ!$Q$6,2)</f>
        <v>0</v>
      </c>
      <c r="AD448" s="253"/>
      <c r="AE448" s="253"/>
      <c r="AF448" s="253"/>
      <c r="AG448" s="253"/>
      <c r="AH448" s="253"/>
      <c r="AI448" s="253"/>
      <c r="AJ448" s="253"/>
      <c r="AK448" s="252">
        <f t="shared" si="31"/>
        <v>0</v>
      </c>
      <c r="AL448" s="252">
        <f>ROUND(AK448*事業まとめ!$Q$6,2)</f>
        <v>0</v>
      </c>
      <c r="AM448" s="254">
        <f t="shared" si="32"/>
        <v>0</v>
      </c>
      <c r="AN448" s="254">
        <f t="shared" si="33"/>
        <v>0</v>
      </c>
      <c r="AO448" s="259"/>
      <c r="AP448" s="260">
        <f t="shared" si="34"/>
        <v>0</v>
      </c>
      <c r="AQ448" s="259"/>
      <c r="AR448" s="257"/>
      <c r="AS448" s="257"/>
      <c r="AT448" s="257"/>
      <c r="AU448" s="257"/>
      <c r="AV448" s="257"/>
      <c r="AW448" s="257"/>
    </row>
    <row r="449" spans="2:49" s="265" customFormat="1" x14ac:dyDescent="0.4">
      <c r="B449" s="251"/>
      <c r="C449" s="251"/>
      <c r="D449" s="251"/>
      <c r="E449" s="251"/>
      <c r="F449" s="251"/>
      <c r="G449" s="251"/>
      <c r="H449" s="251"/>
      <c r="I449" s="251"/>
      <c r="J449" s="251"/>
      <c r="K449" s="251"/>
      <c r="L449" s="251"/>
      <c r="M449" s="251"/>
      <c r="N449" s="251"/>
      <c r="O449" s="251"/>
      <c r="P449" s="251"/>
      <c r="Q449" s="251"/>
      <c r="R449" s="251"/>
      <c r="S449" s="251"/>
      <c r="T449" s="251"/>
      <c r="U449" s="251"/>
      <c r="V449" s="251"/>
      <c r="W449" s="251"/>
      <c r="X449" s="251"/>
      <c r="Y449" s="251"/>
      <c r="Z449" s="251"/>
      <c r="AA449" s="251"/>
      <c r="AB449" s="252">
        <f t="shared" si="30"/>
        <v>0</v>
      </c>
      <c r="AC449" s="252">
        <f>ROUND(AB449*事業まとめ!$Q$6,2)</f>
        <v>0</v>
      </c>
      <c r="AD449" s="253"/>
      <c r="AE449" s="253"/>
      <c r="AF449" s="253"/>
      <c r="AG449" s="253"/>
      <c r="AH449" s="253"/>
      <c r="AI449" s="253"/>
      <c r="AJ449" s="253"/>
      <c r="AK449" s="252">
        <f t="shared" si="31"/>
        <v>0</v>
      </c>
      <c r="AL449" s="252">
        <f>ROUND(AK449*事業まとめ!$Q$6,2)</f>
        <v>0</v>
      </c>
      <c r="AM449" s="254">
        <f t="shared" si="32"/>
        <v>0</v>
      </c>
      <c r="AN449" s="254">
        <f t="shared" si="33"/>
        <v>0</v>
      </c>
      <c r="AO449" s="259"/>
      <c r="AP449" s="260">
        <f t="shared" si="34"/>
        <v>0</v>
      </c>
      <c r="AQ449" s="259"/>
      <c r="AR449" s="257"/>
      <c r="AS449" s="257"/>
      <c r="AT449" s="257"/>
      <c r="AU449" s="257"/>
      <c r="AV449" s="257"/>
      <c r="AW449" s="257"/>
    </row>
    <row r="450" spans="2:49" s="265" customFormat="1" x14ac:dyDescent="0.4">
      <c r="B450" s="251"/>
      <c r="C450" s="251"/>
      <c r="D450" s="251"/>
      <c r="E450" s="251"/>
      <c r="F450" s="251"/>
      <c r="G450" s="251"/>
      <c r="H450" s="251"/>
      <c r="I450" s="251"/>
      <c r="J450" s="251"/>
      <c r="K450" s="251"/>
      <c r="L450" s="251"/>
      <c r="M450" s="251"/>
      <c r="N450" s="251"/>
      <c r="O450" s="251"/>
      <c r="P450" s="251"/>
      <c r="Q450" s="251"/>
      <c r="R450" s="251"/>
      <c r="S450" s="251"/>
      <c r="T450" s="251"/>
      <c r="U450" s="251"/>
      <c r="V450" s="251"/>
      <c r="W450" s="251"/>
      <c r="X450" s="251"/>
      <c r="Y450" s="251"/>
      <c r="Z450" s="251"/>
      <c r="AA450" s="251"/>
      <c r="AB450" s="252">
        <f t="shared" si="30"/>
        <v>0</v>
      </c>
      <c r="AC450" s="252">
        <f>ROUND(AB450*事業まとめ!$Q$6,2)</f>
        <v>0</v>
      </c>
      <c r="AD450" s="253"/>
      <c r="AE450" s="253"/>
      <c r="AF450" s="253"/>
      <c r="AG450" s="253"/>
      <c r="AH450" s="253"/>
      <c r="AI450" s="253"/>
      <c r="AJ450" s="253"/>
      <c r="AK450" s="252">
        <f t="shared" si="31"/>
        <v>0</v>
      </c>
      <c r="AL450" s="252">
        <f>ROUND(AK450*事業まとめ!$Q$6,2)</f>
        <v>0</v>
      </c>
      <c r="AM450" s="254">
        <f t="shared" si="32"/>
        <v>0</v>
      </c>
      <c r="AN450" s="254">
        <f t="shared" si="33"/>
        <v>0</v>
      </c>
      <c r="AO450" s="259"/>
      <c r="AP450" s="260">
        <f t="shared" si="34"/>
        <v>0</v>
      </c>
      <c r="AQ450" s="259"/>
      <c r="AR450" s="257"/>
      <c r="AS450" s="257"/>
      <c r="AT450" s="257"/>
      <c r="AU450" s="257"/>
      <c r="AV450" s="257"/>
      <c r="AW450" s="257"/>
    </row>
    <row r="451" spans="2:49" s="265" customFormat="1" x14ac:dyDescent="0.4">
      <c r="B451" s="251"/>
      <c r="C451" s="251"/>
      <c r="D451" s="251"/>
      <c r="E451" s="251"/>
      <c r="F451" s="251"/>
      <c r="G451" s="251"/>
      <c r="H451" s="251"/>
      <c r="I451" s="251"/>
      <c r="J451" s="251"/>
      <c r="K451" s="251"/>
      <c r="L451" s="251"/>
      <c r="M451" s="251"/>
      <c r="N451" s="251"/>
      <c r="O451" s="251"/>
      <c r="P451" s="251"/>
      <c r="Q451" s="251"/>
      <c r="R451" s="251"/>
      <c r="S451" s="251"/>
      <c r="T451" s="251"/>
      <c r="U451" s="251"/>
      <c r="V451" s="251"/>
      <c r="W451" s="251"/>
      <c r="X451" s="251"/>
      <c r="Y451" s="251"/>
      <c r="Z451" s="251"/>
      <c r="AA451" s="251"/>
      <c r="AB451" s="252">
        <f t="shared" si="30"/>
        <v>0</v>
      </c>
      <c r="AC451" s="252">
        <f>ROUND(AB451*事業まとめ!$Q$6,2)</f>
        <v>0</v>
      </c>
      <c r="AD451" s="253"/>
      <c r="AE451" s="253"/>
      <c r="AF451" s="253"/>
      <c r="AG451" s="253"/>
      <c r="AH451" s="253"/>
      <c r="AI451" s="253"/>
      <c r="AJ451" s="253"/>
      <c r="AK451" s="252">
        <f t="shared" si="31"/>
        <v>0</v>
      </c>
      <c r="AL451" s="252">
        <f>ROUND(AK451*事業まとめ!$Q$6,2)</f>
        <v>0</v>
      </c>
      <c r="AM451" s="254">
        <f t="shared" si="32"/>
        <v>0</v>
      </c>
      <c r="AN451" s="254">
        <f t="shared" si="33"/>
        <v>0</v>
      </c>
      <c r="AO451" s="259"/>
      <c r="AP451" s="260">
        <f t="shared" si="34"/>
        <v>0</v>
      </c>
      <c r="AQ451" s="259"/>
      <c r="AR451" s="257"/>
      <c r="AS451" s="257"/>
      <c r="AT451" s="257"/>
      <c r="AU451" s="257"/>
      <c r="AV451" s="257"/>
      <c r="AW451" s="257"/>
    </row>
    <row r="452" spans="2:49" s="265" customFormat="1" x14ac:dyDescent="0.4">
      <c r="B452" s="251"/>
      <c r="C452" s="251"/>
      <c r="D452" s="251"/>
      <c r="E452" s="251"/>
      <c r="F452" s="251"/>
      <c r="G452" s="251"/>
      <c r="H452" s="251"/>
      <c r="I452" s="251"/>
      <c r="J452" s="251"/>
      <c r="K452" s="251"/>
      <c r="L452" s="251"/>
      <c r="M452" s="251"/>
      <c r="N452" s="251"/>
      <c r="O452" s="251"/>
      <c r="P452" s="251"/>
      <c r="Q452" s="251"/>
      <c r="R452" s="251"/>
      <c r="S452" s="251"/>
      <c r="T452" s="251"/>
      <c r="U452" s="251"/>
      <c r="V452" s="251"/>
      <c r="W452" s="251"/>
      <c r="X452" s="251"/>
      <c r="Y452" s="251"/>
      <c r="Z452" s="251"/>
      <c r="AA452" s="251"/>
      <c r="AB452" s="252">
        <f t="shared" si="30"/>
        <v>0</v>
      </c>
      <c r="AC452" s="252">
        <f>ROUND(AB452*事業まとめ!$Q$6,2)</f>
        <v>0</v>
      </c>
      <c r="AD452" s="253"/>
      <c r="AE452" s="253"/>
      <c r="AF452" s="253"/>
      <c r="AG452" s="253"/>
      <c r="AH452" s="253"/>
      <c r="AI452" s="253"/>
      <c r="AJ452" s="253"/>
      <c r="AK452" s="252">
        <f t="shared" si="31"/>
        <v>0</v>
      </c>
      <c r="AL452" s="252">
        <f>ROUND(AK452*事業まとめ!$Q$6,2)</f>
        <v>0</v>
      </c>
      <c r="AM452" s="254">
        <f t="shared" si="32"/>
        <v>0</v>
      </c>
      <c r="AN452" s="254">
        <f t="shared" si="33"/>
        <v>0</v>
      </c>
      <c r="AO452" s="259"/>
      <c r="AP452" s="260">
        <f t="shared" si="34"/>
        <v>0</v>
      </c>
      <c r="AQ452" s="259"/>
      <c r="AR452" s="257"/>
      <c r="AS452" s="257"/>
      <c r="AT452" s="257"/>
      <c r="AU452" s="257"/>
      <c r="AV452" s="257"/>
      <c r="AW452" s="257"/>
    </row>
    <row r="453" spans="2:49" s="265" customFormat="1" x14ac:dyDescent="0.4">
      <c r="B453" s="251"/>
      <c r="C453" s="251"/>
      <c r="D453" s="251"/>
      <c r="E453" s="251"/>
      <c r="F453" s="251"/>
      <c r="G453" s="251"/>
      <c r="H453" s="251"/>
      <c r="I453" s="251"/>
      <c r="J453" s="251"/>
      <c r="K453" s="251"/>
      <c r="L453" s="251"/>
      <c r="M453" s="251"/>
      <c r="N453" s="251"/>
      <c r="O453" s="251"/>
      <c r="P453" s="251"/>
      <c r="Q453" s="251"/>
      <c r="R453" s="251"/>
      <c r="S453" s="251"/>
      <c r="T453" s="251"/>
      <c r="U453" s="251"/>
      <c r="V453" s="251"/>
      <c r="W453" s="251"/>
      <c r="X453" s="251"/>
      <c r="Y453" s="251"/>
      <c r="Z453" s="251"/>
      <c r="AA453" s="251"/>
      <c r="AB453" s="252">
        <f t="shared" si="30"/>
        <v>0</v>
      </c>
      <c r="AC453" s="252">
        <f>ROUND(AB453*事業まとめ!$Q$6,2)</f>
        <v>0</v>
      </c>
      <c r="AD453" s="253"/>
      <c r="AE453" s="253"/>
      <c r="AF453" s="253"/>
      <c r="AG453" s="253"/>
      <c r="AH453" s="253"/>
      <c r="AI453" s="253"/>
      <c r="AJ453" s="253"/>
      <c r="AK453" s="252">
        <f t="shared" si="31"/>
        <v>0</v>
      </c>
      <c r="AL453" s="252">
        <f>ROUND(AK453*事業まとめ!$Q$6,2)</f>
        <v>0</v>
      </c>
      <c r="AM453" s="254">
        <f t="shared" si="32"/>
        <v>0</v>
      </c>
      <c r="AN453" s="254">
        <f t="shared" si="33"/>
        <v>0</v>
      </c>
      <c r="AO453" s="259"/>
      <c r="AP453" s="260">
        <f t="shared" si="34"/>
        <v>0</v>
      </c>
      <c r="AQ453" s="259"/>
      <c r="AR453" s="257"/>
      <c r="AS453" s="257"/>
      <c r="AT453" s="257"/>
      <c r="AU453" s="257"/>
      <c r="AV453" s="257"/>
      <c r="AW453" s="257"/>
    </row>
    <row r="454" spans="2:49" s="265" customFormat="1" x14ac:dyDescent="0.4">
      <c r="B454" s="251"/>
      <c r="C454" s="251"/>
      <c r="D454" s="251"/>
      <c r="E454" s="251"/>
      <c r="F454" s="251"/>
      <c r="G454" s="251"/>
      <c r="H454" s="251"/>
      <c r="I454" s="251"/>
      <c r="J454" s="251"/>
      <c r="K454" s="251"/>
      <c r="L454" s="251"/>
      <c r="M454" s="251"/>
      <c r="N454" s="251"/>
      <c r="O454" s="251"/>
      <c r="P454" s="251"/>
      <c r="Q454" s="251"/>
      <c r="R454" s="251"/>
      <c r="S454" s="251"/>
      <c r="T454" s="251"/>
      <c r="U454" s="251"/>
      <c r="V454" s="251"/>
      <c r="W454" s="251"/>
      <c r="X454" s="251"/>
      <c r="Y454" s="251"/>
      <c r="Z454" s="251"/>
      <c r="AA454" s="251"/>
      <c r="AB454" s="252">
        <f t="shared" si="30"/>
        <v>0</v>
      </c>
      <c r="AC454" s="252">
        <f>ROUND(AB454*事業まとめ!$Q$6,2)</f>
        <v>0</v>
      </c>
      <c r="AD454" s="253"/>
      <c r="AE454" s="253"/>
      <c r="AF454" s="253"/>
      <c r="AG454" s="253"/>
      <c r="AH454" s="253"/>
      <c r="AI454" s="253"/>
      <c r="AJ454" s="253"/>
      <c r="AK454" s="252">
        <f t="shared" si="31"/>
        <v>0</v>
      </c>
      <c r="AL454" s="252">
        <f>ROUND(AK454*事業まとめ!$Q$6,2)</f>
        <v>0</v>
      </c>
      <c r="AM454" s="254">
        <f t="shared" si="32"/>
        <v>0</v>
      </c>
      <c r="AN454" s="254">
        <f t="shared" si="33"/>
        <v>0</v>
      </c>
      <c r="AO454" s="259"/>
      <c r="AP454" s="260">
        <f t="shared" si="34"/>
        <v>0</v>
      </c>
      <c r="AQ454" s="259"/>
      <c r="AR454" s="257"/>
      <c r="AS454" s="257"/>
      <c r="AT454" s="257"/>
      <c r="AU454" s="257"/>
      <c r="AV454" s="257"/>
      <c r="AW454" s="257"/>
    </row>
    <row r="455" spans="2:49" s="265" customFormat="1" x14ac:dyDescent="0.4">
      <c r="B455" s="251"/>
      <c r="C455" s="251"/>
      <c r="D455" s="251"/>
      <c r="E455" s="251"/>
      <c r="F455" s="251"/>
      <c r="G455" s="251"/>
      <c r="H455" s="251"/>
      <c r="I455" s="251"/>
      <c r="J455" s="251"/>
      <c r="K455" s="251"/>
      <c r="L455" s="251"/>
      <c r="M455" s="251"/>
      <c r="N455" s="251"/>
      <c r="O455" s="251"/>
      <c r="P455" s="251"/>
      <c r="Q455" s="251"/>
      <c r="R455" s="251"/>
      <c r="S455" s="251"/>
      <c r="T455" s="251"/>
      <c r="U455" s="251"/>
      <c r="V455" s="251"/>
      <c r="W455" s="251"/>
      <c r="X455" s="251"/>
      <c r="Y455" s="251"/>
      <c r="Z455" s="251"/>
      <c r="AA455" s="251"/>
      <c r="AB455" s="252">
        <f t="shared" si="30"/>
        <v>0</v>
      </c>
      <c r="AC455" s="252">
        <f>ROUND(AB455*事業まとめ!$Q$6,2)</f>
        <v>0</v>
      </c>
      <c r="AD455" s="253"/>
      <c r="AE455" s="253"/>
      <c r="AF455" s="253"/>
      <c r="AG455" s="253"/>
      <c r="AH455" s="253"/>
      <c r="AI455" s="253"/>
      <c r="AJ455" s="253"/>
      <c r="AK455" s="252">
        <f t="shared" si="31"/>
        <v>0</v>
      </c>
      <c r="AL455" s="252">
        <f>ROUND(AK455*事業まとめ!$Q$6,2)</f>
        <v>0</v>
      </c>
      <c r="AM455" s="254">
        <f t="shared" si="32"/>
        <v>0</v>
      </c>
      <c r="AN455" s="254">
        <f t="shared" si="33"/>
        <v>0</v>
      </c>
      <c r="AO455" s="259"/>
      <c r="AP455" s="260">
        <f t="shared" si="34"/>
        <v>0</v>
      </c>
      <c r="AQ455" s="259"/>
      <c r="AR455" s="257"/>
      <c r="AS455" s="257"/>
      <c r="AT455" s="257"/>
      <c r="AU455" s="257"/>
      <c r="AV455" s="257"/>
      <c r="AW455" s="257"/>
    </row>
    <row r="456" spans="2:49" s="265" customFormat="1" x14ac:dyDescent="0.4">
      <c r="B456" s="251"/>
      <c r="C456" s="251"/>
      <c r="D456" s="251"/>
      <c r="E456" s="251"/>
      <c r="F456" s="251"/>
      <c r="G456" s="251"/>
      <c r="H456" s="251"/>
      <c r="I456" s="251"/>
      <c r="J456" s="251"/>
      <c r="K456" s="251"/>
      <c r="L456" s="251"/>
      <c r="M456" s="251"/>
      <c r="N456" s="251"/>
      <c r="O456" s="251"/>
      <c r="P456" s="251"/>
      <c r="Q456" s="251"/>
      <c r="R456" s="251"/>
      <c r="S456" s="251"/>
      <c r="T456" s="251"/>
      <c r="U456" s="251"/>
      <c r="V456" s="251"/>
      <c r="W456" s="251"/>
      <c r="X456" s="251"/>
      <c r="Y456" s="251"/>
      <c r="Z456" s="251"/>
      <c r="AA456" s="251"/>
      <c r="AB456" s="252">
        <f t="shared" si="30"/>
        <v>0</v>
      </c>
      <c r="AC456" s="252">
        <f>ROUND(AB456*事業まとめ!$Q$6,2)</f>
        <v>0</v>
      </c>
      <c r="AD456" s="253"/>
      <c r="AE456" s="253"/>
      <c r="AF456" s="253"/>
      <c r="AG456" s="253"/>
      <c r="AH456" s="253"/>
      <c r="AI456" s="253"/>
      <c r="AJ456" s="253"/>
      <c r="AK456" s="252">
        <f t="shared" si="31"/>
        <v>0</v>
      </c>
      <c r="AL456" s="252">
        <f>ROUND(AK456*事業まとめ!$Q$6,2)</f>
        <v>0</v>
      </c>
      <c r="AM456" s="254">
        <f t="shared" si="32"/>
        <v>0</v>
      </c>
      <c r="AN456" s="254">
        <f t="shared" si="33"/>
        <v>0</v>
      </c>
      <c r="AO456" s="259"/>
      <c r="AP456" s="260">
        <f t="shared" si="34"/>
        <v>0</v>
      </c>
      <c r="AQ456" s="259"/>
      <c r="AR456" s="257"/>
      <c r="AS456" s="257"/>
      <c r="AT456" s="257"/>
      <c r="AU456" s="257"/>
      <c r="AV456" s="257"/>
      <c r="AW456" s="257"/>
    </row>
    <row r="457" spans="2:49" s="265" customFormat="1" x14ac:dyDescent="0.4">
      <c r="B457" s="251"/>
      <c r="C457" s="251"/>
      <c r="D457" s="251"/>
      <c r="E457" s="251"/>
      <c r="F457" s="251"/>
      <c r="G457" s="251"/>
      <c r="H457" s="251"/>
      <c r="I457" s="251"/>
      <c r="J457" s="251"/>
      <c r="K457" s="251"/>
      <c r="L457" s="251"/>
      <c r="M457" s="251"/>
      <c r="N457" s="251"/>
      <c r="O457" s="251"/>
      <c r="P457" s="251"/>
      <c r="Q457" s="251"/>
      <c r="R457" s="251"/>
      <c r="S457" s="251"/>
      <c r="T457" s="251"/>
      <c r="U457" s="251"/>
      <c r="V457" s="251"/>
      <c r="W457" s="251"/>
      <c r="X457" s="251"/>
      <c r="Y457" s="251"/>
      <c r="Z457" s="251"/>
      <c r="AA457" s="251"/>
      <c r="AB457" s="252">
        <f t="shared" si="30"/>
        <v>0</v>
      </c>
      <c r="AC457" s="252">
        <f>ROUND(AB457*事業まとめ!$Q$6,2)</f>
        <v>0</v>
      </c>
      <c r="AD457" s="253"/>
      <c r="AE457" s="253"/>
      <c r="AF457" s="253"/>
      <c r="AG457" s="253"/>
      <c r="AH457" s="253"/>
      <c r="AI457" s="253"/>
      <c r="AJ457" s="253"/>
      <c r="AK457" s="252">
        <f t="shared" si="31"/>
        <v>0</v>
      </c>
      <c r="AL457" s="252">
        <f>ROUND(AK457*事業まとめ!$Q$6,2)</f>
        <v>0</v>
      </c>
      <c r="AM457" s="254">
        <f t="shared" si="32"/>
        <v>0</v>
      </c>
      <c r="AN457" s="254">
        <f t="shared" si="33"/>
        <v>0</v>
      </c>
      <c r="AO457" s="259"/>
      <c r="AP457" s="260">
        <f t="shared" si="34"/>
        <v>0</v>
      </c>
      <c r="AQ457" s="259"/>
      <c r="AR457" s="257"/>
      <c r="AS457" s="257"/>
      <c r="AT457" s="257"/>
      <c r="AU457" s="257"/>
      <c r="AV457" s="257"/>
      <c r="AW457" s="257"/>
    </row>
    <row r="458" spans="2:49" s="265" customFormat="1" x14ac:dyDescent="0.4">
      <c r="B458" s="251"/>
      <c r="C458" s="251"/>
      <c r="D458" s="251"/>
      <c r="E458" s="251"/>
      <c r="F458" s="251"/>
      <c r="G458" s="251"/>
      <c r="H458" s="251"/>
      <c r="I458" s="251"/>
      <c r="J458" s="251"/>
      <c r="K458" s="251"/>
      <c r="L458" s="251"/>
      <c r="M458" s="251"/>
      <c r="N458" s="251"/>
      <c r="O458" s="251"/>
      <c r="P458" s="251"/>
      <c r="Q458" s="251"/>
      <c r="R458" s="251"/>
      <c r="S458" s="251"/>
      <c r="T458" s="251"/>
      <c r="U458" s="251"/>
      <c r="V458" s="251"/>
      <c r="W458" s="251"/>
      <c r="X458" s="251"/>
      <c r="Y458" s="251"/>
      <c r="Z458" s="251"/>
      <c r="AA458" s="251"/>
      <c r="AB458" s="252">
        <f t="shared" ref="AB458:AB500" si="35">IFERROR(ROUND($I458*$J458*Y458*AA458/1000,2),0)</f>
        <v>0</v>
      </c>
      <c r="AC458" s="252">
        <f>ROUND(AB458*事業まとめ!$Q$6,2)</f>
        <v>0</v>
      </c>
      <c r="AD458" s="253"/>
      <c r="AE458" s="253"/>
      <c r="AF458" s="253"/>
      <c r="AG458" s="253"/>
      <c r="AH458" s="253"/>
      <c r="AI458" s="253"/>
      <c r="AJ458" s="253"/>
      <c r="AK458" s="252">
        <f t="shared" si="31"/>
        <v>0</v>
      </c>
      <c r="AL458" s="252">
        <f>ROUND(AK458*事業まとめ!$Q$6,2)</f>
        <v>0</v>
      </c>
      <c r="AM458" s="254">
        <f t="shared" si="32"/>
        <v>0</v>
      </c>
      <c r="AN458" s="254">
        <f t="shared" si="33"/>
        <v>0</v>
      </c>
      <c r="AO458" s="259"/>
      <c r="AP458" s="260">
        <f t="shared" si="34"/>
        <v>0</v>
      </c>
      <c r="AQ458" s="259"/>
      <c r="AR458" s="257"/>
      <c r="AS458" s="257"/>
      <c r="AT458" s="257"/>
      <c r="AU458" s="257"/>
      <c r="AV458" s="257"/>
      <c r="AW458" s="257"/>
    </row>
    <row r="459" spans="2:49" s="265" customFormat="1" x14ac:dyDescent="0.4">
      <c r="B459" s="251"/>
      <c r="C459" s="251"/>
      <c r="D459" s="251"/>
      <c r="E459" s="251"/>
      <c r="F459" s="251"/>
      <c r="G459" s="251"/>
      <c r="H459" s="251"/>
      <c r="I459" s="251"/>
      <c r="J459" s="251"/>
      <c r="K459" s="251"/>
      <c r="L459" s="251"/>
      <c r="M459" s="251"/>
      <c r="N459" s="251"/>
      <c r="O459" s="251"/>
      <c r="P459" s="251"/>
      <c r="Q459" s="251"/>
      <c r="R459" s="251"/>
      <c r="S459" s="251"/>
      <c r="T459" s="251"/>
      <c r="U459" s="251"/>
      <c r="V459" s="251"/>
      <c r="W459" s="251"/>
      <c r="X459" s="251"/>
      <c r="Y459" s="251"/>
      <c r="Z459" s="251"/>
      <c r="AA459" s="251"/>
      <c r="AB459" s="252">
        <f t="shared" si="35"/>
        <v>0</v>
      </c>
      <c r="AC459" s="252">
        <f>ROUND(AB459*事業まとめ!$Q$6,2)</f>
        <v>0</v>
      </c>
      <c r="AD459" s="253"/>
      <c r="AE459" s="253"/>
      <c r="AF459" s="253"/>
      <c r="AG459" s="253"/>
      <c r="AH459" s="253"/>
      <c r="AI459" s="253"/>
      <c r="AJ459" s="253"/>
      <c r="AK459" s="252">
        <f t="shared" si="31"/>
        <v>0</v>
      </c>
      <c r="AL459" s="252">
        <f>ROUND(AK459*事業まとめ!$Q$6,2)</f>
        <v>0</v>
      </c>
      <c r="AM459" s="254">
        <f t="shared" si="32"/>
        <v>0</v>
      </c>
      <c r="AN459" s="254">
        <f t="shared" si="33"/>
        <v>0</v>
      </c>
      <c r="AO459" s="259"/>
      <c r="AP459" s="260">
        <f t="shared" si="34"/>
        <v>0</v>
      </c>
      <c r="AQ459" s="259"/>
      <c r="AR459" s="257"/>
      <c r="AS459" s="257"/>
      <c r="AT459" s="257"/>
      <c r="AU459" s="257"/>
      <c r="AV459" s="257"/>
      <c r="AW459" s="257"/>
    </row>
    <row r="460" spans="2:49" s="265" customFormat="1" x14ac:dyDescent="0.4">
      <c r="B460" s="251"/>
      <c r="C460" s="251"/>
      <c r="D460" s="251"/>
      <c r="E460" s="251"/>
      <c r="F460" s="251"/>
      <c r="G460" s="251"/>
      <c r="H460" s="251"/>
      <c r="I460" s="251"/>
      <c r="J460" s="251"/>
      <c r="K460" s="251"/>
      <c r="L460" s="251"/>
      <c r="M460" s="251"/>
      <c r="N460" s="251"/>
      <c r="O460" s="251"/>
      <c r="P460" s="251"/>
      <c r="Q460" s="251"/>
      <c r="R460" s="251"/>
      <c r="S460" s="251"/>
      <c r="T460" s="251"/>
      <c r="U460" s="251"/>
      <c r="V460" s="251"/>
      <c r="W460" s="251"/>
      <c r="X460" s="251"/>
      <c r="Y460" s="251"/>
      <c r="Z460" s="251"/>
      <c r="AA460" s="251"/>
      <c r="AB460" s="252">
        <f t="shared" si="35"/>
        <v>0</v>
      </c>
      <c r="AC460" s="252">
        <f>ROUND(AB460*事業まとめ!$Q$6,2)</f>
        <v>0</v>
      </c>
      <c r="AD460" s="253"/>
      <c r="AE460" s="253"/>
      <c r="AF460" s="253"/>
      <c r="AG460" s="253"/>
      <c r="AH460" s="253"/>
      <c r="AI460" s="253"/>
      <c r="AJ460" s="253"/>
      <c r="AK460" s="252">
        <f t="shared" si="31"/>
        <v>0</v>
      </c>
      <c r="AL460" s="252">
        <f>ROUND(AK460*事業まとめ!$Q$6,2)</f>
        <v>0</v>
      </c>
      <c r="AM460" s="254">
        <f t="shared" si="32"/>
        <v>0</v>
      </c>
      <c r="AN460" s="254">
        <f t="shared" si="33"/>
        <v>0</v>
      </c>
      <c r="AO460" s="259"/>
      <c r="AP460" s="260">
        <f t="shared" si="34"/>
        <v>0</v>
      </c>
      <c r="AQ460" s="259"/>
      <c r="AR460" s="257"/>
      <c r="AS460" s="257"/>
      <c r="AT460" s="257"/>
      <c r="AU460" s="257"/>
      <c r="AV460" s="257"/>
      <c r="AW460" s="257"/>
    </row>
    <row r="461" spans="2:49" s="265" customFormat="1" x14ac:dyDescent="0.4">
      <c r="B461" s="251"/>
      <c r="C461" s="251"/>
      <c r="D461" s="251"/>
      <c r="E461" s="251"/>
      <c r="F461" s="251"/>
      <c r="G461" s="251"/>
      <c r="H461" s="251"/>
      <c r="I461" s="251"/>
      <c r="J461" s="251"/>
      <c r="K461" s="251"/>
      <c r="L461" s="251"/>
      <c r="M461" s="251"/>
      <c r="N461" s="251"/>
      <c r="O461" s="251"/>
      <c r="P461" s="251"/>
      <c r="Q461" s="251"/>
      <c r="R461" s="251"/>
      <c r="S461" s="251"/>
      <c r="T461" s="251"/>
      <c r="U461" s="251"/>
      <c r="V461" s="251"/>
      <c r="W461" s="251"/>
      <c r="X461" s="251"/>
      <c r="Y461" s="251"/>
      <c r="Z461" s="251"/>
      <c r="AA461" s="251"/>
      <c r="AB461" s="252">
        <f t="shared" si="35"/>
        <v>0</v>
      </c>
      <c r="AC461" s="252">
        <f>ROUND(AB461*事業まとめ!$Q$6,2)</f>
        <v>0</v>
      </c>
      <c r="AD461" s="253"/>
      <c r="AE461" s="253"/>
      <c r="AF461" s="253"/>
      <c r="AG461" s="253"/>
      <c r="AH461" s="253"/>
      <c r="AI461" s="253"/>
      <c r="AJ461" s="253"/>
      <c r="AK461" s="252">
        <f t="shared" si="31"/>
        <v>0</v>
      </c>
      <c r="AL461" s="252">
        <f>ROUND(AK461*事業まとめ!$Q$6,2)</f>
        <v>0</v>
      </c>
      <c r="AM461" s="254">
        <f t="shared" si="32"/>
        <v>0</v>
      </c>
      <c r="AN461" s="254">
        <f t="shared" si="33"/>
        <v>0</v>
      </c>
      <c r="AO461" s="259"/>
      <c r="AP461" s="260">
        <f t="shared" si="34"/>
        <v>0</v>
      </c>
      <c r="AQ461" s="259"/>
      <c r="AR461" s="257"/>
      <c r="AS461" s="257"/>
      <c r="AT461" s="257"/>
      <c r="AU461" s="257"/>
      <c r="AV461" s="257"/>
      <c r="AW461" s="257"/>
    </row>
    <row r="462" spans="2:49" s="265" customFormat="1" x14ac:dyDescent="0.4">
      <c r="B462" s="251"/>
      <c r="C462" s="251"/>
      <c r="D462" s="251"/>
      <c r="E462" s="251"/>
      <c r="F462" s="251"/>
      <c r="G462" s="251"/>
      <c r="H462" s="251"/>
      <c r="I462" s="251"/>
      <c r="J462" s="251"/>
      <c r="K462" s="251"/>
      <c r="L462" s="251"/>
      <c r="M462" s="251"/>
      <c r="N462" s="251"/>
      <c r="O462" s="251"/>
      <c r="P462" s="251"/>
      <c r="Q462" s="251"/>
      <c r="R462" s="251"/>
      <c r="S462" s="251"/>
      <c r="T462" s="251"/>
      <c r="U462" s="251"/>
      <c r="V462" s="251"/>
      <c r="W462" s="251"/>
      <c r="X462" s="251"/>
      <c r="Y462" s="251"/>
      <c r="Z462" s="251"/>
      <c r="AA462" s="251"/>
      <c r="AB462" s="252">
        <f t="shared" si="35"/>
        <v>0</v>
      </c>
      <c r="AC462" s="252">
        <f>ROUND(AB462*事業まとめ!$Q$6,2)</f>
        <v>0</v>
      </c>
      <c r="AD462" s="253"/>
      <c r="AE462" s="253"/>
      <c r="AF462" s="253"/>
      <c r="AG462" s="253"/>
      <c r="AH462" s="253"/>
      <c r="AI462" s="253"/>
      <c r="AJ462" s="253"/>
      <c r="AK462" s="252">
        <f t="shared" si="31"/>
        <v>0</v>
      </c>
      <c r="AL462" s="252">
        <f>ROUND(AK462*事業まとめ!$Q$6,2)</f>
        <v>0</v>
      </c>
      <c r="AM462" s="254">
        <f t="shared" si="32"/>
        <v>0</v>
      </c>
      <c r="AN462" s="254">
        <f t="shared" si="33"/>
        <v>0</v>
      </c>
      <c r="AO462" s="259"/>
      <c r="AP462" s="260">
        <f t="shared" si="34"/>
        <v>0</v>
      </c>
      <c r="AQ462" s="259"/>
      <c r="AR462" s="257"/>
      <c r="AS462" s="257"/>
      <c r="AT462" s="257"/>
      <c r="AU462" s="257"/>
      <c r="AV462" s="257"/>
      <c r="AW462" s="257"/>
    </row>
    <row r="463" spans="2:49" s="265" customFormat="1" x14ac:dyDescent="0.4">
      <c r="B463" s="251"/>
      <c r="C463" s="251"/>
      <c r="D463" s="251"/>
      <c r="E463" s="251"/>
      <c r="F463" s="251"/>
      <c r="G463" s="251"/>
      <c r="H463" s="251"/>
      <c r="I463" s="251"/>
      <c r="J463" s="251"/>
      <c r="K463" s="251"/>
      <c r="L463" s="251"/>
      <c r="M463" s="251"/>
      <c r="N463" s="251"/>
      <c r="O463" s="251"/>
      <c r="P463" s="251"/>
      <c r="Q463" s="251"/>
      <c r="R463" s="251"/>
      <c r="S463" s="251"/>
      <c r="T463" s="251"/>
      <c r="U463" s="251"/>
      <c r="V463" s="251"/>
      <c r="W463" s="251"/>
      <c r="X463" s="251"/>
      <c r="Y463" s="251"/>
      <c r="Z463" s="251"/>
      <c r="AA463" s="251"/>
      <c r="AB463" s="252">
        <f t="shared" si="35"/>
        <v>0</v>
      </c>
      <c r="AC463" s="252">
        <f>ROUND(AB463*事業まとめ!$Q$6,2)</f>
        <v>0</v>
      </c>
      <c r="AD463" s="253"/>
      <c r="AE463" s="253"/>
      <c r="AF463" s="253"/>
      <c r="AG463" s="253"/>
      <c r="AH463" s="253"/>
      <c r="AI463" s="253"/>
      <c r="AJ463" s="253"/>
      <c r="AK463" s="252">
        <f t="shared" ref="AK463:AK500" si="36">IFERROR(ROUND($I463*$J463*AI463*AJ463/1000,2),0)</f>
        <v>0</v>
      </c>
      <c r="AL463" s="252">
        <f>ROUND(AK463*事業まとめ!$Q$6,2)</f>
        <v>0</v>
      </c>
      <c r="AM463" s="254">
        <f t="shared" ref="AM463:AM500" si="37">AB463-AK463</f>
        <v>0</v>
      </c>
      <c r="AN463" s="254">
        <f t="shared" ref="AN463:AN500" si="38">AC463-AL463</f>
        <v>0</v>
      </c>
      <c r="AO463" s="259"/>
      <c r="AP463" s="260">
        <f t="shared" ref="AP463:AP500" si="39">IFERROR(AO463*AJ463,0)</f>
        <v>0</v>
      </c>
      <c r="AQ463" s="259"/>
      <c r="AR463" s="257"/>
      <c r="AS463" s="257"/>
      <c r="AT463" s="257"/>
      <c r="AU463" s="257"/>
      <c r="AV463" s="257"/>
      <c r="AW463" s="257"/>
    </row>
    <row r="464" spans="2:49" s="265" customFormat="1" x14ac:dyDescent="0.4">
      <c r="B464" s="251"/>
      <c r="C464" s="251"/>
      <c r="D464" s="251"/>
      <c r="E464" s="251"/>
      <c r="F464" s="251"/>
      <c r="G464" s="251"/>
      <c r="H464" s="251"/>
      <c r="I464" s="251"/>
      <c r="J464" s="251"/>
      <c r="K464" s="251"/>
      <c r="L464" s="251"/>
      <c r="M464" s="251"/>
      <c r="N464" s="251"/>
      <c r="O464" s="251"/>
      <c r="P464" s="251"/>
      <c r="Q464" s="251"/>
      <c r="R464" s="251"/>
      <c r="S464" s="251"/>
      <c r="T464" s="251"/>
      <c r="U464" s="251"/>
      <c r="V464" s="251"/>
      <c r="W464" s="251"/>
      <c r="X464" s="251"/>
      <c r="Y464" s="251"/>
      <c r="Z464" s="251"/>
      <c r="AA464" s="251"/>
      <c r="AB464" s="252">
        <f t="shared" si="35"/>
        <v>0</v>
      </c>
      <c r="AC464" s="252">
        <f>ROUND(AB464*事業まとめ!$Q$6,2)</f>
        <v>0</v>
      </c>
      <c r="AD464" s="253"/>
      <c r="AE464" s="253"/>
      <c r="AF464" s="253"/>
      <c r="AG464" s="253"/>
      <c r="AH464" s="253"/>
      <c r="AI464" s="253"/>
      <c r="AJ464" s="253"/>
      <c r="AK464" s="252">
        <f t="shared" si="36"/>
        <v>0</v>
      </c>
      <c r="AL464" s="252">
        <f>ROUND(AK464*事業まとめ!$Q$6,2)</f>
        <v>0</v>
      </c>
      <c r="AM464" s="254">
        <f t="shared" si="37"/>
        <v>0</v>
      </c>
      <c r="AN464" s="254">
        <f t="shared" si="38"/>
        <v>0</v>
      </c>
      <c r="AO464" s="259"/>
      <c r="AP464" s="260">
        <f t="shared" si="39"/>
        <v>0</v>
      </c>
      <c r="AQ464" s="259"/>
      <c r="AR464" s="257"/>
      <c r="AS464" s="257"/>
      <c r="AT464" s="257"/>
      <c r="AU464" s="257"/>
      <c r="AV464" s="257"/>
      <c r="AW464" s="257"/>
    </row>
    <row r="465" spans="2:49" s="265" customFormat="1" x14ac:dyDescent="0.4">
      <c r="B465" s="251"/>
      <c r="C465" s="251"/>
      <c r="D465" s="251"/>
      <c r="E465" s="251"/>
      <c r="F465" s="251"/>
      <c r="G465" s="251"/>
      <c r="H465" s="251"/>
      <c r="I465" s="251"/>
      <c r="J465" s="251"/>
      <c r="K465" s="251"/>
      <c r="L465" s="251"/>
      <c r="M465" s="251"/>
      <c r="N465" s="251"/>
      <c r="O465" s="251"/>
      <c r="P465" s="251"/>
      <c r="Q465" s="251"/>
      <c r="R465" s="251"/>
      <c r="S465" s="251"/>
      <c r="T465" s="251"/>
      <c r="U465" s="251"/>
      <c r="V465" s="251"/>
      <c r="W465" s="251"/>
      <c r="X465" s="251"/>
      <c r="Y465" s="251"/>
      <c r="Z465" s="251"/>
      <c r="AA465" s="251"/>
      <c r="AB465" s="252">
        <f t="shared" si="35"/>
        <v>0</v>
      </c>
      <c r="AC465" s="252">
        <f>ROUND(AB465*事業まとめ!$Q$6,2)</f>
        <v>0</v>
      </c>
      <c r="AD465" s="253"/>
      <c r="AE465" s="253"/>
      <c r="AF465" s="253"/>
      <c r="AG465" s="253"/>
      <c r="AH465" s="253"/>
      <c r="AI465" s="253"/>
      <c r="AJ465" s="253"/>
      <c r="AK465" s="252">
        <f t="shared" si="36"/>
        <v>0</v>
      </c>
      <c r="AL465" s="252">
        <f>ROUND(AK465*事業まとめ!$Q$6,2)</f>
        <v>0</v>
      </c>
      <c r="AM465" s="254">
        <f t="shared" si="37"/>
        <v>0</v>
      </c>
      <c r="AN465" s="254">
        <f t="shared" si="38"/>
        <v>0</v>
      </c>
      <c r="AO465" s="259"/>
      <c r="AP465" s="260">
        <f t="shared" si="39"/>
        <v>0</v>
      </c>
      <c r="AQ465" s="259"/>
      <c r="AR465" s="257"/>
      <c r="AS465" s="257"/>
      <c r="AT465" s="257"/>
      <c r="AU465" s="257"/>
      <c r="AV465" s="257"/>
      <c r="AW465" s="257"/>
    </row>
    <row r="466" spans="2:49" s="265" customFormat="1" x14ac:dyDescent="0.4">
      <c r="B466" s="251"/>
      <c r="C466" s="251"/>
      <c r="D466" s="251"/>
      <c r="E466" s="251"/>
      <c r="F466" s="251"/>
      <c r="G466" s="251"/>
      <c r="H466" s="251"/>
      <c r="I466" s="251"/>
      <c r="J466" s="251"/>
      <c r="K466" s="251"/>
      <c r="L466" s="251"/>
      <c r="M466" s="251"/>
      <c r="N466" s="251"/>
      <c r="O466" s="251"/>
      <c r="P466" s="251"/>
      <c r="Q466" s="251"/>
      <c r="R466" s="251"/>
      <c r="S466" s="251"/>
      <c r="T466" s="251"/>
      <c r="U466" s="251"/>
      <c r="V466" s="251"/>
      <c r="W466" s="251"/>
      <c r="X466" s="251"/>
      <c r="Y466" s="251"/>
      <c r="Z466" s="251"/>
      <c r="AA466" s="251"/>
      <c r="AB466" s="252">
        <f t="shared" si="35"/>
        <v>0</v>
      </c>
      <c r="AC466" s="252">
        <f>ROUND(AB466*事業まとめ!$Q$6,2)</f>
        <v>0</v>
      </c>
      <c r="AD466" s="253"/>
      <c r="AE466" s="253"/>
      <c r="AF466" s="253"/>
      <c r="AG466" s="253"/>
      <c r="AH466" s="253"/>
      <c r="AI466" s="253"/>
      <c r="AJ466" s="253"/>
      <c r="AK466" s="252">
        <f t="shared" si="36"/>
        <v>0</v>
      </c>
      <c r="AL466" s="252">
        <f>ROUND(AK466*事業まとめ!$Q$6,2)</f>
        <v>0</v>
      </c>
      <c r="AM466" s="254">
        <f t="shared" si="37"/>
        <v>0</v>
      </c>
      <c r="AN466" s="254">
        <f t="shared" si="38"/>
        <v>0</v>
      </c>
      <c r="AO466" s="259"/>
      <c r="AP466" s="260">
        <f t="shared" si="39"/>
        <v>0</v>
      </c>
      <c r="AQ466" s="259"/>
      <c r="AR466" s="257"/>
      <c r="AS466" s="257"/>
      <c r="AT466" s="257"/>
      <c r="AU466" s="257"/>
      <c r="AV466" s="257"/>
      <c r="AW466" s="257"/>
    </row>
    <row r="467" spans="2:49" s="265" customFormat="1" x14ac:dyDescent="0.4">
      <c r="B467" s="251"/>
      <c r="C467" s="251"/>
      <c r="D467" s="251"/>
      <c r="E467" s="251"/>
      <c r="F467" s="251"/>
      <c r="G467" s="251"/>
      <c r="H467" s="251"/>
      <c r="I467" s="251"/>
      <c r="J467" s="251"/>
      <c r="K467" s="251"/>
      <c r="L467" s="251"/>
      <c r="M467" s="251"/>
      <c r="N467" s="251"/>
      <c r="O467" s="251"/>
      <c r="P467" s="251"/>
      <c r="Q467" s="251"/>
      <c r="R467" s="251"/>
      <c r="S467" s="251"/>
      <c r="T467" s="251"/>
      <c r="U467" s="251"/>
      <c r="V467" s="251"/>
      <c r="W467" s="251"/>
      <c r="X467" s="251"/>
      <c r="Y467" s="251"/>
      <c r="Z467" s="251"/>
      <c r="AA467" s="251"/>
      <c r="AB467" s="252">
        <f t="shared" si="35"/>
        <v>0</v>
      </c>
      <c r="AC467" s="252">
        <f>ROUND(AB467*事業まとめ!$Q$6,2)</f>
        <v>0</v>
      </c>
      <c r="AD467" s="253"/>
      <c r="AE467" s="253"/>
      <c r="AF467" s="253"/>
      <c r="AG467" s="253"/>
      <c r="AH467" s="253"/>
      <c r="AI467" s="253"/>
      <c r="AJ467" s="253"/>
      <c r="AK467" s="252">
        <f t="shared" si="36"/>
        <v>0</v>
      </c>
      <c r="AL467" s="252">
        <f>ROUND(AK467*事業まとめ!$Q$6,2)</f>
        <v>0</v>
      </c>
      <c r="AM467" s="254">
        <f t="shared" si="37"/>
        <v>0</v>
      </c>
      <c r="AN467" s="254">
        <f t="shared" si="38"/>
        <v>0</v>
      </c>
      <c r="AO467" s="259"/>
      <c r="AP467" s="260">
        <f t="shared" si="39"/>
        <v>0</v>
      </c>
      <c r="AQ467" s="259"/>
      <c r="AR467" s="257"/>
      <c r="AS467" s="257"/>
      <c r="AT467" s="257"/>
      <c r="AU467" s="257"/>
      <c r="AV467" s="257"/>
      <c r="AW467" s="257"/>
    </row>
    <row r="468" spans="2:49" s="265" customFormat="1" x14ac:dyDescent="0.4">
      <c r="B468" s="251"/>
      <c r="C468" s="251"/>
      <c r="D468" s="251"/>
      <c r="E468" s="251"/>
      <c r="F468" s="251"/>
      <c r="G468" s="251"/>
      <c r="H468" s="251"/>
      <c r="I468" s="251"/>
      <c r="J468" s="251"/>
      <c r="K468" s="251"/>
      <c r="L468" s="251"/>
      <c r="M468" s="251"/>
      <c r="N468" s="251"/>
      <c r="O468" s="251"/>
      <c r="P468" s="251"/>
      <c r="Q468" s="251"/>
      <c r="R468" s="251"/>
      <c r="S468" s="251"/>
      <c r="T468" s="251"/>
      <c r="U468" s="251"/>
      <c r="V468" s="251"/>
      <c r="W468" s="251"/>
      <c r="X468" s="251"/>
      <c r="Y468" s="251"/>
      <c r="Z468" s="251"/>
      <c r="AA468" s="251"/>
      <c r="AB468" s="252">
        <f t="shared" si="35"/>
        <v>0</v>
      </c>
      <c r="AC468" s="252">
        <f>ROUND(AB468*事業まとめ!$Q$6,2)</f>
        <v>0</v>
      </c>
      <c r="AD468" s="253"/>
      <c r="AE468" s="253"/>
      <c r="AF468" s="253"/>
      <c r="AG468" s="253"/>
      <c r="AH468" s="253"/>
      <c r="AI468" s="253"/>
      <c r="AJ468" s="253"/>
      <c r="AK468" s="252">
        <f t="shared" si="36"/>
        <v>0</v>
      </c>
      <c r="AL468" s="252">
        <f>ROUND(AK468*事業まとめ!$Q$6,2)</f>
        <v>0</v>
      </c>
      <c r="AM468" s="254">
        <f t="shared" si="37"/>
        <v>0</v>
      </c>
      <c r="AN468" s="254">
        <f t="shared" si="38"/>
        <v>0</v>
      </c>
      <c r="AO468" s="259"/>
      <c r="AP468" s="260">
        <f t="shared" si="39"/>
        <v>0</v>
      </c>
      <c r="AQ468" s="259"/>
      <c r="AR468" s="257"/>
      <c r="AS468" s="257"/>
      <c r="AT468" s="257"/>
      <c r="AU468" s="257"/>
      <c r="AV468" s="257"/>
      <c r="AW468" s="257"/>
    </row>
    <row r="469" spans="2:49" s="265" customFormat="1" x14ac:dyDescent="0.4">
      <c r="B469" s="251"/>
      <c r="C469" s="251"/>
      <c r="D469" s="251"/>
      <c r="E469" s="251"/>
      <c r="F469" s="251"/>
      <c r="G469" s="251"/>
      <c r="H469" s="251"/>
      <c r="I469" s="251"/>
      <c r="J469" s="251"/>
      <c r="K469" s="251"/>
      <c r="L469" s="251"/>
      <c r="M469" s="251"/>
      <c r="N469" s="251"/>
      <c r="O469" s="251"/>
      <c r="P469" s="251"/>
      <c r="Q469" s="251"/>
      <c r="R469" s="251"/>
      <c r="S469" s="251"/>
      <c r="T469" s="251"/>
      <c r="U469" s="251"/>
      <c r="V469" s="251"/>
      <c r="W469" s="251"/>
      <c r="X469" s="251"/>
      <c r="Y469" s="251"/>
      <c r="Z469" s="251"/>
      <c r="AA469" s="251"/>
      <c r="AB469" s="252">
        <f t="shared" si="35"/>
        <v>0</v>
      </c>
      <c r="AC469" s="252">
        <f>ROUND(AB469*事業まとめ!$Q$6,2)</f>
        <v>0</v>
      </c>
      <c r="AD469" s="253"/>
      <c r="AE469" s="253"/>
      <c r="AF469" s="253"/>
      <c r="AG469" s="253"/>
      <c r="AH469" s="253"/>
      <c r="AI469" s="253"/>
      <c r="AJ469" s="253"/>
      <c r="AK469" s="252">
        <f t="shared" si="36"/>
        <v>0</v>
      </c>
      <c r="AL469" s="252">
        <f>ROUND(AK469*事業まとめ!$Q$6,2)</f>
        <v>0</v>
      </c>
      <c r="AM469" s="254">
        <f t="shared" si="37"/>
        <v>0</v>
      </c>
      <c r="AN469" s="254">
        <f t="shared" si="38"/>
        <v>0</v>
      </c>
      <c r="AO469" s="259"/>
      <c r="AP469" s="260">
        <f t="shared" si="39"/>
        <v>0</v>
      </c>
      <c r="AQ469" s="259"/>
      <c r="AR469" s="257"/>
      <c r="AS469" s="257"/>
      <c r="AT469" s="257"/>
      <c r="AU469" s="257"/>
      <c r="AV469" s="257"/>
      <c r="AW469" s="257"/>
    </row>
    <row r="470" spans="2:49" s="265" customFormat="1" x14ac:dyDescent="0.4">
      <c r="B470" s="251"/>
      <c r="C470" s="251"/>
      <c r="D470" s="251"/>
      <c r="E470" s="251"/>
      <c r="F470" s="251"/>
      <c r="G470" s="251"/>
      <c r="H470" s="251"/>
      <c r="I470" s="251"/>
      <c r="J470" s="251"/>
      <c r="K470" s="251"/>
      <c r="L470" s="251"/>
      <c r="M470" s="251"/>
      <c r="N470" s="251"/>
      <c r="O470" s="251"/>
      <c r="P470" s="251"/>
      <c r="Q470" s="251"/>
      <c r="R470" s="251"/>
      <c r="S470" s="251"/>
      <c r="T470" s="251"/>
      <c r="U470" s="251"/>
      <c r="V470" s="251"/>
      <c r="W470" s="251"/>
      <c r="X470" s="251"/>
      <c r="Y470" s="251"/>
      <c r="Z470" s="251"/>
      <c r="AA470" s="251"/>
      <c r="AB470" s="252">
        <f t="shared" si="35"/>
        <v>0</v>
      </c>
      <c r="AC470" s="252">
        <f>ROUND(AB470*事業まとめ!$Q$6,2)</f>
        <v>0</v>
      </c>
      <c r="AD470" s="253"/>
      <c r="AE470" s="253"/>
      <c r="AF470" s="253"/>
      <c r="AG470" s="253"/>
      <c r="AH470" s="253"/>
      <c r="AI470" s="253"/>
      <c r="AJ470" s="253"/>
      <c r="AK470" s="252">
        <f t="shared" si="36"/>
        <v>0</v>
      </c>
      <c r="AL470" s="252">
        <f>ROUND(AK470*事業まとめ!$Q$6,2)</f>
        <v>0</v>
      </c>
      <c r="AM470" s="254">
        <f t="shared" si="37"/>
        <v>0</v>
      </c>
      <c r="AN470" s="254">
        <f t="shared" si="38"/>
        <v>0</v>
      </c>
      <c r="AO470" s="259"/>
      <c r="AP470" s="260">
        <f t="shared" si="39"/>
        <v>0</v>
      </c>
      <c r="AQ470" s="259"/>
      <c r="AR470" s="257"/>
      <c r="AS470" s="257"/>
      <c r="AT470" s="257"/>
      <c r="AU470" s="257"/>
      <c r="AV470" s="257"/>
      <c r="AW470" s="257"/>
    </row>
    <row r="471" spans="2:49" s="265" customFormat="1" x14ac:dyDescent="0.4">
      <c r="B471" s="251"/>
      <c r="C471" s="251"/>
      <c r="D471" s="251"/>
      <c r="E471" s="251"/>
      <c r="F471" s="251"/>
      <c r="G471" s="251"/>
      <c r="H471" s="251"/>
      <c r="I471" s="251"/>
      <c r="J471" s="251"/>
      <c r="K471" s="251"/>
      <c r="L471" s="251"/>
      <c r="M471" s="251"/>
      <c r="N471" s="251"/>
      <c r="O471" s="251"/>
      <c r="P471" s="251"/>
      <c r="Q471" s="251"/>
      <c r="R471" s="251"/>
      <c r="S471" s="251"/>
      <c r="T471" s="251"/>
      <c r="U471" s="251"/>
      <c r="V471" s="251"/>
      <c r="W471" s="251"/>
      <c r="X471" s="251"/>
      <c r="Y471" s="251"/>
      <c r="Z471" s="251"/>
      <c r="AA471" s="251"/>
      <c r="AB471" s="252">
        <f t="shared" si="35"/>
        <v>0</v>
      </c>
      <c r="AC471" s="252">
        <f>ROUND(AB471*事業まとめ!$Q$6,2)</f>
        <v>0</v>
      </c>
      <c r="AD471" s="253"/>
      <c r="AE471" s="253"/>
      <c r="AF471" s="253"/>
      <c r="AG471" s="253"/>
      <c r="AH471" s="253"/>
      <c r="AI471" s="253"/>
      <c r="AJ471" s="253"/>
      <c r="AK471" s="252">
        <f t="shared" si="36"/>
        <v>0</v>
      </c>
      <c r="AL471" s="252">
        <f>ROUND(AK471*事業まとめ!$Q$6,2)</f>
        <v>0</v>
      </c>
      <c r="AM471" s="254">
        <f t="shared" si="37"/>
        <v>0</v>
      </c>
      <c r="AN471" s="254">
        <f t="shared" si="38"/>
        <v>0</v>
      </c>
      <c r="AO471" s="259"/>
      <c r="AP471" s="260">
        <f t="shared" si="39"/>
        <v>0</v>
      </c>
      <c r="AQ471" s="259"/>
      <c r="AR471" s="257"/>
      <c r="AS471" s="257"/>
      <c r="AT471" s="257"/>
      <c r="AU471" s="257"/>
      <c r="AV471" s="257"/>
      <c r="AW471" s="257"/>
    </row>
    <row r="472" spans="2:49" s="265" customFormat="1" x14ac:dyDescent="0.4">
      <c r="B472" s="251"/>
      <c r="C472" s="251"/>
      <c r="D472" s="251"/>
      <c r="E472" s="251"/>
      <c r="F472" s="251"/>
      <c r="G472" s="251"/>
      <c r="H472" s="251"/>
      <c r="I472" s="251"/>
      <c r="J472" s="251"/>
      <c r="K472" s="251"/>
      <c r="L472" s="251"/>
      <c r="M472" s="251"/>
      <c r="N472" s="251"/>
      <c r="O472" s="251"/>
      <c r="P472" s="251"/>
      <c r="Q472" s="251"/>
      <c r="R472" s="251"/>
      <c r="S472" s="251"/>
      <c r="T472" s="251"/>
      <c r="U472" s="251"/>
      <c r="V472" s="251"/>
      <c r="W472" s="251"/>
      <c r="X472" s="251"/>
      <c r="Y472" s="251"/>
      <c r="Z472" s="251"/>
      <c r="AA472" s="251"/>
      <c r="AB472" s="252">
        <f t="shared" si="35"/>
        <v>0</v>
      </c>
      <c r="AC472" s="252">
        <f>ROUND(AB472*事業まとめ!$Q$6,2)</f>
        <v>0</v>
      </c>
      <c r="AD472" s="253"/>
      <c r="AE472" s="253"/>
      <c r="AF472" s="253"/>
      <c r="AG472" s="253"/>
      <c r="AH472" s="253"/>
      <c r="AI472" s="253"/>
      <c r="AJ472" s="253"/>
      <c r="AK472" s="252">
        <f t="shared" si="36"/>
        <v>0</v>
      </c>
      <c r="AL472" s="252">
        <f>ROUND(AK472*事業まとめ!$Q$6,2)</f>
        <v>0</v>
      </c>
      <c r="AM472" s="254">
        <f t="shared" si="37"/>
        <v>0</v>
      </c>
      <c r="AN472" s="254">
        <f t="shared" si="38"/>
        <v>0</v>
      </c>
      <c r="AO472" s="259"/>
      <c r="AP472" s="260">
        <f t="shared" si="39"/>
        <v>0</v>
      </c>
      <c r="AQ472" s="259"/>
      <c r="AR472" s="257"/>
      <c r="AS472" s="257"/>
      <c r="AT472" s="257"/>
      <c r="AU472" s="257"/>
      <c r="AV472" s="257"/>
      <c r="AW472" s="257"/>
    </row>
    <row r="473" spans="2:49" s="265" customFormat="1" x14ac:dyDescent="0.4">
      <c r="B473" s="251"/>
      <c r="C473" s="251"/>
      <c r="D473" s="251"/>
      <c r="E473" s="251"/>
      <c r="F473" s="251"/>
      <c r="G473" s="251"/>
      <c r="H473" s="251"/>
      <c r="I473" s="251"/>
      <c r="J473" s="251"/>
      <c r="K473" s="251"/>
      <c r="L473" s="251"/>
      <c r="M473" s="251"/>
      <c r="N473" s="251"/>
      <c r="O473" s="251"/>
      <c r="P473" s="251"/>
      <c r="Q473" s="251"/>
      <c r="R473" s="251"/>
      <c r="S473" s="251"/>
      <c r="T473" s="251"/>
      <c r="U473" s="251"/>
      <c r="V473" s="251"/>
      <c r="W473" s="251"/>
      <c r="X473" s="251"/>
      <c r="Y473" s="251"/>
      <c r="Z473" s="251"/>
      <c r="AA473" s="251"/>
      <c r="AB473" s="252">
        <f t="shared" si="35"/>
        <v>0</v>
      </c>
      <c r="AC473" s="252">
        <f>ROUND(AB473*事業まとめ!$Q$6,2)</f>
        <v>0</v>
      </c>
      <c r="AD473" s="253"/>
      <c r="AE473" s="253"/>
      <c r="AF473" s="253"/>
      <c r="AG473" s="253"/>
      <c r="AH473" s="253"/>
      <c r="AI473" s="253"/>
      <c r="AJ473" s="253"/>
      <c r="AK473" s="252">
        <f t="shared" si="36"/>
        <v>0</v>
      </c>
      <c r="AL473" s="252">
        <f>ROUND(AK473*事業まとめ!$Q$6,2)</f>
        <v>0</v>
      </c>
      <c r="AM473" s="254">
        <f t="shared" si="37"/>
        <v>0</v>
      </c>
      <c r="AN473" s="254">
        <f t="shared" si="38"/>
        <v>0</v>
      </c>
      <c r="AO473" s="259"/>
      <c r="AP473" s="260">
        <f t="shared" si="39"/>
        <v>0</v>
      </c>
      <c r="AQ473" s="259"/>
      <c r="AR473" s="257"/>
      <c r="AS473" s="257"/>
      <c r="AT473" s="257"/>
      <c r="AU473" s="257"/>
      <c r="AV473" s="257"/>
      <c r="AW473" s="257"/>
    </row>
    <row r="474" spans="2:49" s="265" customFormat="1" x14ac:dyDescent="0.4">
      <c r="B474" s="251"/>
      <c r="C474" s="251"/>
      <c r="D474" s="251"/>
      <c r="E474" s="251"/>
      <c r="F474" s="251"/>
      <c r="G474" s="251"/>
      <c r="H474" s="251"/>
      <c r="I474" s="251"/>
      <c r="J474" s="251"/>
      <c r="K474" s="251"/>
      <c r="L474" s="251"/>
      <c r="M474" s="251"/>
      <c r="N474" s="251"/>
      <c r="O474" s="251"/>
      <c r="P474" s="251"/>
      <c r="Q474" s="251"/>
      <c r="R474" s="251"/>
      <c r="S474" s="251"/>
      <c r="T474" s="251"/>
      <c r="U474" s="251"/>
      <c r="V474" s="251"/>
      <c r="W474" s="251"/>
      <c r="X474" s="251"/>
      <c r="Y474" s="251"/>
      <c r="Z474" s="251"/>
      <c r="AA474" s="251"/>
      <c r="AB474" s="252">
        <f t="shared" si="35"/>
        <v>0</v>
      </c>
      <c r="AC474" s="252">
        <f>ROUND(AB474*事業まとめ!$Q$6,2)</f>
        <v>0</v>
      </c>
      <c r="AD474" s="253"/>
      <c r="AE474" s="253"/>
      <c r="AF474" s="253"/>
      <c r="AG474" s="253"/>
      <c r="AH474" s="253"/>
      <c r="AI474" s="253"/>
      <c r="AJ474" s="253"/>
      <c r="AK474" s="252">
        <f t="shared" si="36"/>
        <v>0</v>
      </c>
      <c r="AL474" s="252">
        <f>ROUND(AK474*事業まとめ!$Q$6,2)</f>
        <v>0</v>
      </c>
      <c r="AM474" s="254">
        <f t="shared" si="37"/>
        <v>0</v>
      </c>
      <c r="AN474" s="254">
        <f t="shared" si="38"/>
        <v>0</v>
      </c>
      <c r="AO474" s="259"/>
      <c r="AP474" s="260">
        <f t="shared" si="39"/>
        <v>0</v>
      </c>
      <c r="AQ474" s="259"/>
      <c r="AR474" s="257"/>
      <c r="AS474" s="257"/>
      <c r="AT474" s="257"/>
      <c r="AU474" s="257"/>
      <c r="AV474" s="257"/>
      <c r="AW474" s="257"/>
    </row>
    <row r="475" spans="2:49" s="265" customFormat="1" x14ac:dyDescent="0.4">
      <c r="B475" s="251"/>
      <c r="C475" s="251"/>
      <c r="D475" s="251"/>
      <c r="E475" s="251"/>
      <c r="F475" s="251"/>
      <c r="G475" s="251"/>
      <c r="H475" s="251"/>
      <c r="I475" s="251"/>
      <c r="J475" s="251"/>
      <c r="K475" s="251"/>
      <c r="L475" s="251"/>
      <c r="M475" s="251"/>
      <c r="N475" s="251"/>
      <c r="O475" s="251"/>
      <c r="P475" s="251"/>
      <c r="Q475" s="251"/>
      <c r="R475" s="251"/>
      <c r="S475" s="251"/>
      <c r="T475" s="251"/>
      <c r="U475" s="251"/>
      <c r="V475" s="251"/>
      <c r="W475" s="251"/>
      <c r="X475" s="251"/>
      <c r="Y475" s="251"/>
      <c r="Z475" s="251"/>
      <c r="AA475" s="251"/>
      <c r="AB475" s="252">
        <f t="shared" si="35"/>
        <v>0</v>
      </c>
      <c r="AC475" s="252">
        <f>ROUND(AB475*事業まとめ!$Q$6,2)</f>
        <v>0</v>
      </c>
      <c r="AD475" s="253"/>
      <c r="AE475" s="253"/>
      <c r="AF475" s="253"/>
      <c r="AG475" s="253"/>
      <c r="AH475" s="253"/>
      <c r="AI475" s="253"/>
      <c r="AJ475" s="253"/>
      <c r="AK475" s="252">
        <f t="shared" si="36"/>
        <v>0</v>
      </c>
      <c r="AL475" s="252">
        <f>ROUND(AK475*事業まとめ!$Q$6,2)</f>
        <v>0</v>
      </c>
      <c r="AM475" s="254">
        <f t="shared" si="37"/>
        <v>0</v>
      </c>
      <c r="AN475" s="254">
        <f t="shared" si="38"/>
        <v>0</v>
      </c>
      <c r="AO475" s="259"/>
      <c r="AP475" s="260">
        <f t="shared" si="39"/>
        <v>0</v>
      </c>
      <c r="AQ475" s="259"/>
      <c r="AR475" s="257"/>
      <c r="AS475" s="257"/>
      <c r="AT475" s="257"/>
      <c r="AU475" s="257"/>
      <c r="AV475" s="257"/>
      <c r="AW475" s="257"/>
    </row>
    <row r="476" spans="2:49" s="265" customFormat="1" x14ac:dyDescent="0.4">
      <c r="B476" s="251"/>
      <c r="C476" s="251"/>
      <c r="D476" s="251"/>
      <c r="E476" s="251"/>
      <c r="F476" s="251"/>
      <c r="G476" s="251"/>
      <c r="H476" s="251"/>
      <c r="I476" s="251"/>
      <c r="J476" s="251"/>
      <c r="K476" s="251"/>
      <c r="L476" s="251"/>
      <c r="M476" s="251"/>
      <c r="N476" s="251"/>
      <c r="O476" s="251"/>
      <c r="P476" s="251"/>
      <c r="Q476" s="251"/>
      <c r="R476" s="251"/>
      <c r="S476" s="251"/>
      <c r="T476" s="251"/>
      <c r="U476" s="251"/>
      <c r="V476" s="251"/>
      <c r="W476" s="251"/>
      <c r="X476" s="251"/>
      <c r="Y476" s="251"/>
      <c r="Z476" s="251"/>
      <c r="AA476" s="251"/>
      <c r="AB476" s="252">
        <f t="shared" si="35"/>
        <v>0</v>
      </c>
      <c r="AC476" s="252">
        <f>ROUND(AB476*事業まとめ!$Q$6,2)</f>
        <v>0</v>
      </c>
      <c r="AD476" s="253"/>
      <c r="AE476" s="253"/>
      <c r="AF476" s="253"/>
      <c r="AG476" s="253"/>
      <c r="AH476" s="253"/>
      <c r="AI476" s="253"/>
      <c r="AJ476" s="253"/>
      <c r="AK476" s="252">
        <f t="shared" si="36"/>
        <v>0</v>
      </c>
      <c r="AL476" s="252">
        <f>ROUND(AK476*事業まとめ!$Q$6,2)</f>
        <v>0</v>
      </c>
      <c r="AM476" s="254">
        <f t="shared" si="37"/>
        <v>0</v>
      </c>
      <c r="AN476" s="254">
        <f t="shared" si="38"/>
        <v>0</v>
      </c>
      <c r="AO476" s="259"/>
      <c r="AP476" s="260">
        <f t="shared" si="39"/>
        <v>0</v>
      </c>
      <c r="AQ476" s="259"/>
      <c r="AR476" s="257"/>
      <c r="AS476" s="257"/>
      <c r="AT476" s="257"/>
      <c r="AU476" s="257"/>
      <c r="AV476" s="257"/>
      <c r="AW476" s="257"/>
    </row>
    <row r="477" spans="2:49" s="265" customFormat="1" x14ac:dyDescent="0.4">
      <c r="B477" s="251"/>
      <c r="C477" s="251"/>
      <c r="D477" s="251"/>
      <c r="E477" s="251"/>
      <c r="F477" s="251"/>
      <c r="G477" s="251"/>
      <c r="H477" s="251"/>
      <c r="I477" s="251"/>
      <c r="J477" s="251"/>
      <c r="K477" s="251"/>
      <c r="L477" s="251"/>
      <c r="M477" s="251"/>
      <c r="N477" s="251"/>
      <c r="O477" s="251"/>
      <c r="P477" s="251"/>
      <c r="Q477" s="251"/>
      <c r="R477" s="251"/>
      <c r="S477" s="251"/>
      <c r="T477" s="251"/>
      <c r="U477" s="251"/>
      <c r="V477" s="251"/>
      <c r="W477" s="251"/>
      <c r="X477" s="251"/>
      <c r="Y477" s="251"/>
      <c r="Z477" s="251"/>
      <c r="AA477" s="251"/>
      <c r="AB477" s="252">
        <f t="shared" si="35"/>
        <v>0</v>
      </c>
      <c r="AC477" s="252">
        <f>ROUND(AB477*事業まとめ!$Q$6,2)</f>
        <v>0</v>
      </c>
      <c r="AD477" s="253"/>
      <c r="AE477" s="253"/>
      <c r="AF477" s="253"/>
      <c r="AG477" s="253"/>
      <c r="AH477" s="253"/>
      <c r="AI477" s="253"/>
      <c r="AJ477" s="253"/>
      <c r="AK477" s="252">
        <f t="shared" si="36"/>
        <v>0</v>
      </c>
      <c r="AL477" s="252">
        <f>ROUND(AK477*事業まとめ!$Q$6,2)</f>
        <v>0</v>
      </c>
      <c r="AM477" s="254">
        <f t="shared" si="37"/>
        <v>0</v>
      </c>
      <c r="AN477" s="254">
        <f t="shared" si="38"/>
        <v>0</v>
      </c>
      <c r="AO477" s="259"/>
      <c r="AP477" s="260">
        <f t="shared" si="39"/>
        <v>0</v>
      </c>
      <c r="AQ477" s="259"/>
      <c r="AR477" s="257"/>
      <c r="AS477" s="257"/>
      <c r="AT477" s="257"/>
      <c r="AU477" s="257"/>
      <c r="AV477" s="257"/>
      <c r="AW477" s="257"/>
    </row>
    <row r="478" spans="2:49" s="265" customFormat="1" x14ac:dyDescent="0.4">
      <c r="B478" s="251"/>
      <c r="C478" s="251"/>
      <c r="D478" s="251"/>
      <c r="E478" s="251"/>
      <c r="F478" s="251"/>
      <c r="G478" s="251"/>
      <c r="H478" s="251"/>
      <c r="I478" s="251"/>
      <c r="J478" s="251"/>
      <c r="K478" s="251"/>
      <c r="L478" s="251"/>
      <c r="M478" s="251"/>
      <c r="N478" s="251"/>
      <c r="O478" s="251"/>
      <c r="P478" s="251"/>
      <c r="Q478" s="251"/>
      <c r="R478" s="251"/>
      <c r="S478" s="251"/>
      <c r="T478" s="251"/>
      <c r="U478" s="251"/>
      <c r="V478" s="251"/>
      <c r="W478" s="251"/>
      <c r="X478" s="251"/>
      <c r="Y478" s="251"/>
      <c r="Z478" s="251"/>
      <c r="AA478" s="251"/>
      <c r="AB478" s="252">
        <f t="shared" si="35"/>
        <v>0</v>
      </c>
      <c r="AC478" s="252">
        <f>ROUND(AB478*事業まとめ!$Q$6,2)</f>
        <v>0</v>
      </c>
      <c r="AD478" s="253"/>
      <c r="AE478" s="253"/>
      <c r="AF478" s="253"/>
      <c r="AG478" s="253"/>
      <c r="AH478" s="253"/>
      <c r="AI478" s="253"/>
      <c r="AJ478" s="253"/>
      <c r="AK478" s="252">
        <f t="shared" si="36"/>
        <v>0</v>
      </c>
      <c r="AL478" s="252">
        <f>ROUND(AK478*事業まとめ!$Q$6,2)</f>
        <v>0</v>
      </c>
      <c r="AM478" s="254">
        <f t="shared" si="37"/>
        <v>0</v>
      </c>
      <c r="AN478" s="254">
        <f t="shared" si="38"/>
        <v>0</v>
      </c>
      <c r="AO478" s="259"/>
      <c r="AP478" s="260">
        <f t="shared" si="39"/>
        <v>0</v>
      </c>
      <c r="AQ478" s="259"/>
      <c r="AR478" s="257"/>
      <c r="AS478" s="257"/>
      <c r="AT478" s="257"/>
      <c r="AU478" s="257"/>
      <c r="AV478" s="257"/>
      <c r="AW478" s="257"/>
    </row>
    <row r="479" spans="2:49" s="265" customFormat="1" x14ac:dyDescent="0.4">
      <c r="B479" s="251"/>
      <c r="C479" s="251"/>
      <c r="D479" s="251"/>
      <c r="E479" s="251"/>
      <c r="F479" s="251"/>
      <c r="G479" s="251"/>
      <c r="H479" s="251"/>
      <c r="I479" s="251"/>
      <c r="J479" s="251"/>
      <c r="K479" s="251"/>
      <c r="L479" s="251"/>
      <c r="M479" s="251"/>
      <c r="N479" s="251"/>
      <c r="O479" s="251"/>
      <c r="P479" s="251"/>
      <c r="Q479" s="251"/>
      <c r="R479" s="251"/>
      <c r="S479" s="251"/>
      <c r="T479" s="251"/>
      <c r="U479" s="251"/>
      <c r="V479" s="251"/>
      <c r="W479" s="251"/>
      <c r="X479" s="251"/>
      <c r="Y479" s="251"/>
      <c r="Z479" s="251"/>
      <c r="AA479" s="251"/>
      <c r="AB479" s="252">
        <f t="shared" si="35"/>
        <v>0</v>
      </c>
      <c r="AC479" s="252">
        <f>ROUND(AB479*事業まとめ!$Q$6,2)</f>
        <v>0</v>
      </c>
      <c r="AD479" s="253"/>
      <c r="AE479" s="253"/>
      <c r="AF479" s="253"/>
      <c r="AG479" s="253"/>
      <c r="AH479" s="253"/>
      <c r="AI479" s="253"/>
      <c r="AJ479" s="253"/>
      <c r="AK479" s="252">
        <f t="shared" si="36"/>
        <v>0</v>
      </c>
      <c r="AL479" s="252">
        <f>ROUND(AK479*事業まとめ!$Q$6,2)</f>
        <v>0</v>
      </c>
      <c r="AM479" s="254">
        <f t="shared" si="37"/>
        <v>0</v>
      </c>
      <c r="AN479" s="254">
        <f t="shared" si="38"/>
        <v>0</v>
      </c>
      <c r="AO479" s="259"/>
      <c r="AP479" s="260">
        <f t="shared" si="39"/>
        <v>0</v>
      </c>
      <c r="AQ479" s="259"/>
      <c r="AR479" s="257"/>
      <c r="AS479" s="257"/>
      <c r="AT479" s="257"/>
      <c r="AU479" s="257"/>
      <c r="AV479" s="257"/>
      <c r="AW479" s="257"/>
    </row>
    <row r="480" spans="2:49" s="265" customFormat="1" x14ac:dyDescent="0.4">
      <c r="B480" s="251"/>
      <c r="C480" s="251"/>
      <c r="D480" s="251"/>
      <c r="E480" s="251"/>
      <c r="F480" s="251"/>
      <c r="G480" s="251"/>
      <c r="H480" s="251"/>
      <c r="I480" s="251"/>
      <c r="J480" s="251"/>
      <c r="K480" s="251"/>
      <c r="L480" s="251"/>
      <c r="M480" s="251"/>
      <c r="N480" s="251"/>
      <c r="O480" s="251"/>
      <c r="P480" s="251"/>
      <c r="Q480" s="251"/>
      <c r="R480" s="251"/>
      <c r="S480" s="251"/>
      <c r="T480" s="251"/>
      <c r="U480" s="251"/>
      <c r="V480" s="251"/>
      <c r="W480" s="251"/>
      <c r="X480" s="251"/>
      <c r="Y480" s="251"/>
      <c r="Z480" s="251"/>
      <c r="AA480" s="251"/>
      <c r="AB480" s="252">
        <f t="shared" si="35"/>
        <v>0</v>
      </c>
      <c r="AC480" s="252">
        <f>ROUND(AB480*事業まとめ!$Q$6,2)</f>
        <v>0</v>
      </c>
      <c r="AD480" s="253"/>
      <c r="AE480" s="253"/>
      <c r="AF480" s="253"/>
      <c r="AG480" s="253"/>
      <c r="AH480" s="253"/>
      <c r="AI480" s="253"/>
      <c r="AJ480" s="253"/>
      <c r="AK480" s="252">
        <f t="shared" si="36"/>
        <v>0</v>
      </c>
      <c r="AL480" s="252">
        <f>ROUND(AK480*事業まとめ!$Q$6,2)</f>
        <v>0</v>
      </c>
      <c r="AM480" s="254">
        <f t="shared" si="37"/>
        <v>0</v>
      </c>
      <c r="AN480" s="254">
        <f t="shared" si="38"/>
        <v>0</v>
      </c>
      <c r="AO480" s="259"/>
      <c r="AP480" s="260">
        <f t="shared" si="39"/>
        <v>0</v>
      </c>
      <c r="AQ480" s="259"/>
      <c r="AR480" s="257"/>
      <c r="AS480" s="257"/>
      <c r="AT480" s="257"/>
      <c r="AU480" s="257"/>
      <c r="AV480" s="257"/>
      <c r="AW480" s="257"/>
    </row>
    <row r="481" spans="2:49" s="265" customFormat="1" x14ac:dyDescent="0.4">
      <c r="B481" s="251"/>
      <c r="C481" s="251"/>
      <c r="D481" s="251"/>
      <c r="E481" s="251"/>
      <c r="F481" s="251"/>
      <c r="G481" s="251"/>
      <c r="H481" s="251"/>
      <c r="I481" s="251"/>
      <c r="J481" s="251"/>
      <c r="K481" s="251"/>
      <c r="L481" s="251"/>
      <c r="M481" s="251"/>
      <c r="N481" s="251"/>
      <c r="O481" s="251"/>
      <c r="P481" s="251"/>
      <c r="Q481" s="251"/>
      <c r="R481" s="251"/>
      <c r="S481" s="251"/>
      <c r="T481" s="251"/>
      <c r="U481" s="251"/>
      <c r="V481" s="251"/>
      <c r="W481" s="251"/>
      <c r="X481" s="251"/>
      <c r="Y481" s="251"/>
      <c r="Z481" s="251"/>
      <c r="AA481" s="251"/>
      <c r="AB481" s="252">
        <f t="shared" si="35"/>
        <v>0</v>
      </c>
      <c r="AC481" s="252">
        <f>ROUND(AB481*事業まとめ!$Q$6,2)</f>
        <v>0</v>
      </c>
      <c r="AD481" s="253"/>
      <c r="AE481" s="253"/>
      <c r="AF481" s="253"/>
      <c r="AG481" s="253"/>
      <c r="AH481" s="253"/>
      <c r="AI481" s="253"/>
      <c r="AJ481" s="253"/>
      <c r="AK481" s="252">
        <f t="shared" si="36"/>
        <v>0</v>
      </c>
      <c r="AL481" s="252">
        <f>ROUND(AK481*事業まとめ!$Q$6,2)</f>
        <v>0</v>
      </c>
      <c r="AM481" s="254">
        <f t="shared" si="37"/>
        <v>0</v>
      </c>
      <c r="AN481" s="254">
        <f t="shared" si="38"/>
        <v>0</v>
      </c>
      <c r="AO481" s="259"/>
      <c r="AP481" s="260">
        <f t="shared" si="39"/>
        <v>0</v>
      </c>
      <c r="AQ481" s="259"/>
      <c r="AR481" s="257"/>
      <c r="AS481" s="257"/>
      <c r="AT481" s="257"/>
      <c r="AU481" s="257"/>
      <c r="AV481" s="257"/>
      <c r="AW481" s="257"/>
    </row>
    <row r="482" spans="2:49" s="265" customFormat="1" x14ac:dyDescent="0.4">
      <c r="B482" s="251"/>
      <c r="C482" s="251"/>
      <c r="D482" s="251"/>
      <c r="E482" s="251"/>
      <c r="F482" s="251"/>
      <c r="G482" s="251"/>
      <c r="H482" s="251"/>
      <c r="I482" s="251"/>
      <c r="J482" s="251"/>
      <c r="K482" s="251"/>
      <c r="L482" s="251"/>
      <c r="M482" s="251"/>
      <c r="N482" s="251"/>
      <c r="O482" s="251"/>
      <c r="P482" s="251"/>
      <c r="Q482" s="251"/>
      <c r="R482" s="251"/>
      <c r="S482" s="251"/>
      <c r="T482" s="251"/>
      <c r="U482" s="251"/>
      <c r="V482" s="251"/>
      <c r="W482" s="251"/>
      <c r="X482" s="251"/>
      <c r="Y482" s="251"/>
      <c r="Z482" s="251"/>
      <c r="AA482" s="251"/>
      <c r="AB482" s="252">
        <f t="shared" si="35"/>
        <v>0</v>
      </c>
      <c r="AC482" s="252">
        <f>ROUND(AB482*事業まとめ!$Q$6,2)</f>
        <v>0</v>
      </c>
      <c r="AD482" s="253"/>
      <c r="AE482" s="253"/>
      <c r="AF482" s="253"/>
      <c r="AG482" s="253"/>
      <c r="AH482" s="253"/>
      <c r="AI482" s="253"/>
      <c r="AJ482" s="253"/>
      <c r="AK482" s="252">
        <f t="shared" si="36"/>
        <v>0</v>
      </c>
      <c r="AL482" s="252">
        <f>ROUND(AK482*事業まとめ!$Q$6,2)</f>
        <v>0</v>
      </c>
      <c r="AM482" s="254">
        <f t="shared" si="37"/>
        <v>0</v>
      </c>
      <c r="AN482" s="254">
        <f t="shared" si="38"/>
        <v>0</v>
      </c>
      <c r="AO482" s="259"/>
      <c r="AP482" s="260">
        <f t="shared" si="39"/>
        <v>0</v>
      </c>
      <c r="AQ482" s="259"/>
      <c r="AR482" s="257"/>
      <c r="AS482" s="257"/>
      <c r="AT482" s="257"/>
      <c r="AU482" s="257"/>
      <c r="AV482" s="257"/>
      <c r="AW482" s="257"/>
    </row>
    <row r="483" spans="2:49" s="265" customFormat="1" x14ac:dyDescent="0.4">
      <c r="B483" s="251"/>
      <c r="C483" s="251"/>
      <c r="D483" s="251"/>
      <c r="E483" s="251"/>
      <c r="F483" s="251"/>
      <c r="G483" s="251"/>
      <c r="H483" s="251"/>
      <c r="I483" s="251"/>
      <c r="J483" s="251"/>
      <c r="K483" s="251"/>
      <c r="L483" s="251"/>
      <c r="M483" s="251"/>
      <c r="N483" s="251"/>
      <c r="O483" s="251"/>
      <c r="P483" s="251"/>
      <c r="Q483" s="251"/>
      <c r="R483" s="251"/>
      <c r="S483" s="251"/>
      <c r="T483" s="251"/>
      <c r="U483" s="251"/>
      <c r="V483" s="251"/>
      <c r="W483" s="251"/>
      <c r="X483" s="251"/>
      <c r="Y483" s="251"/>
      <c r="Z483" s="251"/>
      <c r="AA483" s="251"/>
      <c r="AB483" s="252">
        <f t="shared" si="35"/>
        <v>0</v>
      </c>
      <c r="AC483" s="252">
        <f>ROUND(AB483*事業まとめ!$Q$6,2)</f>
        <v>0</v>
      </c>
      <c r="AD483" s="253"/>
      <c r="AE483" s="253"/>
      <c r="AF483" s="253"/>
      <c r="AG483" s="253"/>
      <c r="AH483" s="253"/>
      <c r="AI483" s="253"/>
      <c r="AJ483" s="253"/>
      <c r="AK483" s="252">
        <f t="shared" si="36"/>
        <v>0</v>
      </c>
      <c r="AL483" s="252">
        <f>ROUND(AK483*事業まとめ!$Q$6,2)</f>
        <v>0</v>
      </c>
      <c r="AM483" s="254">
        <f t="shared" si="37"/>
        <v>0</v>
      </c>
      <c r="AN483" s="254">
        <f t="shared" si="38"/>
        <v>0</v>
      </c>
      <c r="AO483" s="259"/>
      <c r="AP483" s="260">
        <f t="shared" si="39"/>
        <v>0</v>
      </c>
      <c r="AQ483" s="259"/>
      <c r="AR483" s="257"/>
      <c r="AS483" s="257"/>
      <c r="AT483" s="257"/>
      <c r="AU483" s="257"/>
      <c r="AV483" s="257"/>
      <c r="AW483" s="257"/>
    </row>
    <row r="484" spans="2:49" s="265" customFormat="1" x14ac:dyDescent="0.4">
      <c r="B484" s="251"/>
      <c r="C484" s="251"/>
      <c r="D484" s="251"/>
      <c r="E484" s="251"/>
      <c r="F484" s="251"/>
      <c r="G484" s="251"/>
      <c r="H484" s="251"/>
      <c r="I484" s="251"/>
      <c r="J484" s="251"/>
      <c r="K484" s="251"/>
      <c r="L484" s="251"/>
      <c r="M484" s="251"/>
      <c r="N484" s="251"/>
      <c r="O484" s="251"/>
      <c r="P484" s="251"/>
      <c r="Q484" s="251"/>
      <c r="R484" s="251"/>
      <c r="S484" s="251"/>
      <c r="T484" s="251"/>
      <c r="U484" s="251"/>
      <c r="V484" s="251"/>
      <c r="W484" s="251"/>
      <c r="X484" s="251"/>
      <c r="Y484" s="251"/>
      <c r="Z484" s="251"/>
      <c r="AA484" s="251"/>
      <c r="AB484" s="252">
        <f t="shared" si="35"/>
        <v>0</v>
      </c>
      <c r="AC484" s="252">
        <f>ROUND(AB484*事業まとめ!$Q$6,2)</f>
        <v>0</v>
      </c>
      <c r="AD484" s="253"/>
      <c r="AE484" s="253"/>
      <c r="AF484" s="253"/>
      <c r="AG484" s="253"/>
      <c r="AH484" s="253"/>
      <c r="AI484" s="253"/>
      <c r="AJ484" s="253"/>
      <c r="AK484" s="252">
        <f t="shared" si="36"/>
        <v>0</v>
      </c>
      <c r="AL484" s="252">
        <f>ROUND(AK484*事業まとめ!$Q$6,2)</f>
        <v>0</v>
      </c>
      <c r="AM484" s="254">
        <f t="shared" si="37"/>
        <v>0</v>
      </c>
      <c r="AN484" s="254">
        <f t="shared" si="38"/>
        <v>0</v>
      </c>
      <c r="AO484" s="259"/>
      <c r="AP484" s="260">
        <f t="shared" si="39"/>
        <v>0</v>
      </c>
      <c r="AQ484" s="259"/>
      <c r="AR484" s="257"/>
      <c r="AS484" s="257"/>
      <c r="AT484" s="257"/>
      <c r="AU484" s="257"/>
      <c r="AV484" s="257"/>
      <c r="AW484" s="257"/>
    </row>
    <row r="485" spans="2:49" s="265" customFormat="1" x14ac:dyDescent="0.4">
      <c r="B485" s="251"/>
      <c r="C485" s="251"/>
      <c r="D485" s="251"/>
      <c r="E485" s="251"/>
      <c r="F485" s="251"/>
      <c r="G485" s="251"/>
      <c r="H485" s="251"/>
      <c r="I485" s="251"/>
      <c r="J485" s="251"/>
      <c r="K485" s="251"/>
      <c r="L485" s="251"/>
      <c r="M485" s="251"/>
      <c r="N485" s="251"/>
      <c r="O485" s="251"/>
      <c r="P485" s="251"/>
      <c r="Q485" s="251"/>
      <c r="R485" s="251"/>
      <c r="S485" s="251"/>
      <c r="T485" s="251"/>
      <c r="U485" s="251"/>
      <c r="V485" s="251"/>
      <c r="W485" s="251"/>
      <c r="X485" s="251"/>
      <c r="Y485" s="251"/>
      <c r="Z485" s="251"/>
      <c r="AA485" s="251"/>
      <c r="AB485" s="252">
        <f t="shared" si="35"/>
        <v>0</v>
      </c>
      <c r="AC485" s="252">
        <f>ROUND(AB485*事業まとめ!$Q$6,2)</f>
        <v>0</v>
      </c>
      <c r="AD485" s="253"/>
      <c r="AE485" s="253"/>
      <c r="AF485" s="253"/>
      <c r="AG485" s="253"/>
      <c r="AH485" s="253"/>
      <c r="AI485" s="253"/>
      <c r="AJ485" s="253"/>
      <c r="AK485" s="252">
        <f t="shared" si="36"/>
        <v>0</v>
      </c>
      <c r="AL485" s="252">
        <f>ROUND(AK485*事業まとめ!$Q$6,2)</f>
        <v>0</v>
      </c>
      <c r="AM485" s="254">
        <f t="shared" si="37"/>
        <v>0</v>
      </c>
      <c r="AN485" s="254">
        <f t="shared" si="38"/>
        <v>0</v>
      </c>
      <c r="AO485" s="259"/>
      <c r="AP485" s="260">
        <f t="shared" si="39"/>
        <v>0</v>
      </c>
      <c r="AQ485" s="259"/>
      <c r="AR485" s="257"/>
      <c r="AS485" s="257"/>
      <c r="AT485" s="257"/>
      <c r="AU485" s="257"/>
      <c r="AV485" s="257"/>
      <c r="AW485" s="257"/>
    </row>
    <row r="486" spans="2:49" s="265" customFormat="1" x14ac:dyDescent="0.4">
      <c r="B486" s="251"/>
      <c r="C486" s="251"/>
      <c r="D486" s="251"/>
      <c r="E486" s="251"/>
      <c r="F486" s="251"/>
      <c r="G486" s="251"/>
      <c r="H486" s="251"/>
      <c r="I486" s="251"/>
      <c r="J486" s="251"/>
      <c r="K486" s="251"/>
      <c r="L486" s="251"/>
      <c r="M486" s="251"/>
      <c r="N486" s="251"/>
      <c r="O486" s="251"/>
      <c r="P486" s="251"/>
      <c r="Q486" s="251"/>
      <c r="R486" s="251"/>
      <c r="S486" s="251"/>
      <c r="T486" s="251"/>
      <c r="U486" s="251"/>
      <c r="V486" s="251"/>
      <c r="W486" s="251"/>
      <c r="X486" s="251"/>
      <c r="Y486" s="251"/>
      <c r="Z486" s="251"/>
      <c r="AA486" s="251"/>
      <c r="AB486" s="252">
        <f t="shared" si="35"/>
        <v>0</v>
      </c>
      <c r="AC486" s="252">
        <f>ROUND(AB486*事業まとめ!$Q$6,2)</f>
        <v>0</v>
      </c>
      <c r="AD486" s="253"/>
      <c r="AE486" s="253"/>
      <c r="AF486" s="253"/>
      <c r="AG486" s="253"/>
      <c r="AH486" s="253"/>
      <c r="AI486" s="253"/>
      <c r="AJ486" s="253"/>
      <c r="AK486" s="252">
        <f t="shared" si="36"/>
        <v>0</v>
      </c>
      <c r="AL486" s="252">
        <f>ROUND(AK486*事業まとめ!$Q$6,2)</f>
        <v>0</v>
      </c>
      <c r="AM486" s="254">
        <f t="shared" si="37"/>
        <v>0</v>
      </c>
      <c r="AN486" s="254">
        <f t="shared" si="38"/>
        <v>0</v>
      </c>
      <c r="AO486" s="259"/>
      <c r="AP486" s="260">
        <f t="shared" si="39"/>
        <v>0</v>
      </c>
      <c r="AQ486" s="259"/>
      <c r="AR486" s="257"/>
      <c r="AS486" s="257"/>
      <c r="AT486" s="257"/>
      <c r="AU486" s="257"/>
      <c r="AV486" s="257"/>
      <c r="AW486" s="257"/>
    </row>
    <row r="487" spans="2:49" s="265" customFormat="1" x14ac:dyDescent="0.4">
      <c r="B487" s="251"/>
      <c r="C487" s="251"/>
      <c r="D487" s="251"/>
      <c r="E487" s="251"/>
      <c r="F487" s="251"/>
      <c r="G487" s="251"/>
      <c r="H487" s="251"/>
      <c r="I487" s="251"/>
      <c r="J487" s="251"/>
      <c r="K487" s="251"/>
      <c r="L487" s="251"/>
      <c r="M487" s="251"/>
      <c r="N487" s="251"/>
      <c r="O487" s="251"/>
      <c r="P487" s="251"/>
      <c r="Q487" s="251"/>
      <c r="R487" s="251"/>
      <c r="S487" s="251"/>
      <c r="T487" s="251"/>
      <c r="U487" s="251"/>
      <c r="V487" s="251"/>
      <c r="W487" s="251"/>
      <c r="X487" s="251"/>
      <c r="Y487" s="251"/>
      <c r="Z487" s="251"/>
      <c r="AA487" s="251"/>
      <c r="AB487" s="252">
        <f t="shared" si="35"/>
        <v>0</v>
      </c>
      <c r="AC487" s="252">
        <f>ROUND(AB487*事業まとめ!$Q$6,2)</f>
        <v>0</v>
      </c>
      <c r="AD487" s="253"/>
      <c r="AE487" s="253"/>
      <c r="AF487" s="253"/>
      <c r="AG487" s="253"/>
      <c r="AH487" s="253"/>
      <c r="AI487" s="253"/>
      <c r="AJ487" s="253"/>
      <c r="AK487" s="252">
        <f t="shared" si="36"/>
        <v>0</v>
      </c>
      <c r="AL487" s="252">
        <f>ROUND(AK487*事業まとめ!$Q$6,2)</f>
        <v>0</v>
      </c>
      <c r="AM487" s="254">
        <f t="shared" si="37"/>
        <v>0</v>
      </c>
      <c r="AN487" s="254">
        <f t="shared" si="38"/>
        <v>0</v>
      </c>
      <c r="AO487" s="259"/>
      <c r="AP487" s="260">
        <f t="shared" si="39"/>
        <v>0</v>
      </c>
      <c r="AQ487" s="259"/>
      <c r="AR487" s="257"/>
      <c r="AS487" s="257"/>
      <c r="AT487" s="257"/>
      <c r="AU487" s="257"/>
      <c r="AV487" s="257"/>
      <c r="AW487" s="257"/>
    </row>
    <row r="488" spans="2:49" s="265" customFormat="1" x14ac:dyDescent="0.4">
      <c r="B488" s="251"/>
      <c r="C488" s="251"/>
      <c r="D488" s="251"/>
      <c r="E488" s="251"/>
      <c r="F488" s="251"/>
      <c r="G488" s="251"/>
      <c r="H488" s="251"/>
      <c r="I488" s="251"/>
      <c r="J488" s="251"/>
      <c r="K488" s="251"/>
      <c r="L488" s="251"/>
      <c r="M488" s="251"/>
      <c r="N488" s="251"/>
      <c r="O488" s="251"/>
      <c r="P488" s="251"/>
      <c r="Q488" s="251"/>
      <c r="R488" s="251"/>
      <c r="S488" s="251"/>
      <c r="T488" s="251"/>
      <c r="U488" s="251"/>
      <c r="V488" s="251"/>
      <c r="W488" s="251"/>
      <c r="X488" s="251"/>
      <c r="Y488" s="251"/>
      <c r="Z488" s="251"/>
      <c r="AA488" s="251"/>
      <c r="AB488" s="252">
        <f t="shared" si="35"/>
        <v>0</v>
      </c>
      <c r="AC488" s="252">
        <f>ROUND(AB488*事業まとめ!$Q$6,2)</f>
        <v>0</v>
      </c>
      <c r="AD488" s="253"/>
      <c r="AE488" s="253"/>
      <c r="AF488" s="253"/>
      <c r="AG488" s="253"/>
      <c r="AH488" s="253"/>
      <c r="AI488" s="253"/>
      <c r="AJ488" s="253"/>
      <c r="AK488" s="252">
        <f t="shared" si="36"/>
        <v>0</v>
      </c>
      <c r="AL488" s="252">
        <f>ROUND(AK488*事業まとめ!$Q$6,2)</f>
        <v>0</v>
      </c>
      <c r="AM488" s="254">
        <f t="shared" si="37"/>
        <v>0</v>
      </c>
      <c r="AN488" s="254">
        <f t="shared" si="38"/>
        <v>0</v>
      </c>
      <c r="AO488" s="259"/>
      <c r="AP488" s="260">
        <f t="shared" si="39"/>
        <v>0</v>
      </c>
      <c r="AQ488" s="259"/>
      <c r="AR488" s="257"/>
      <c r="AS488" s="257"/>
      <c r="AT488" s="257"/>
      <c r="AU488" s="257"/>
      <c r="AV488" s="257"/>
      <c r="AW488" s="257"/>
    </row>
    <row r="489" spans="2:49" s="265" customFormat="1" x14ac:dyDescent="0.4">
      <c r="B489" s="251"/>
      <c r="C489" s="251"/>
      <c r="D489" s="251"/>
      <c r="E489" s="251"/>
      <c r="F489" s="251"/>
      <c r="G489" s="251"/>
      <c r="H489" s="251"/>
      <c r="I489" s="251"/>
      <c r="J489" s="251"/>
      <c r="K489" s="251"/>
      <c r="L489" s="251"/>
      <c r="M489" s="251"/>
      <c r="N489" s="251"/>
      <c r="O489" s="251"/>
      <c r="P489" s="251"/>
      <c r="Q489" s="251"/>
      <c r="R489" s="251"/>
      <c r="S489" s="251"/>
      <c r="T489" s="251"/>
      <c r="U489" s="251"/>
      <c r="V489" s="251"/>
      <c r="W489" s="251"/>
      <c r="X489" s="251"/>
      <c r="Y489" s="251"/>
      <c r="Z489" s="251"/>
      <c r="AA489" s="251"/>
      <c r="AB489" s="252">
        <f t="shared" si="35"/>
        <v>0</v>
      </c>
      <c r="AC489" s="252">
        <f>ROUND(AB489*事業まとめ!$Q$6,2)</f>
        <v>0</v>
      </c>
      <c r="AD489" s="253"/>
      <c r="AE489" s="253"/>
      <c r="AF489" s="253"/>
      <c r="AG489" s="253"/>
      <c r="AH489" s="253"/>
      <c r="AI489" s="253"/>
      <c r="AJ489" s="253"/>
      <c r="AK489" s="252">
        <f t="shared" si="36"/>
        <v>0</v>
      </c>
      <c r="AL489" s="252">
        <f>ROUND(AK489*事業まとめ!$Q$6,2)</f>
        <v>0</v>
      </c>
      <c r="AM489" s="254">
        <f t="shared" si="37"/>
        <v>0</v>
      </c>
      <c r="AN489" s="254">
        <f t="shared" si="38"/>
        <v>0</v>
      </c>
      <c r="AO489" s="259"/>
      <c r="AP489" s="260">
        <f t="shared" si="39"/>
        <v>0</v>
      </c>
      <c r="AQ489" s="259"/>
      <c r="AR489" s="257"/>
      <c r="AS489" s="257"/>
      <c r="AT489" s="257"/>
      <c r="AU489" s="257"/>
      <c r="AV489" s="257"/>
      <c r="AW489" s="257"/>
    </row>
    <row r="490" spans="2:49" s="265" customFormat="1" x14ac:dyDescent="0.4">
      <c r="B490" s="251"/>
      <c r="C490" s="251"/>
      <c r="D490" s="251"/>
      <c r="E490" s="251"/>
      <c r="F490" s="251"/>
      <c r="G490" s="251"/>
      <c r="H490" s="251"/>
      <c r="I490" s="251"/>
      <c r="J490" s="251"/>
      <c r="K490" s="251"/>
      <c r="L490" s="251"/>
      <c r="M490" s="251"/>
      <c r="N490" s="251"/>
      <c r="O490" s="251"/>
      <c r="P490" s="251"/>
      <c r="Q490" s="251"/>
      <c r="R490" s="251"/>
      <c r="S490" s="251"/>
      <c r="T490" s="251"/>
      <c r="U490" s="251"/>
      <c r="V490" s="251"/>
      <c r="W490" s="251"/>
      <c r="X490" s="251"/>
      <c r="Y490" s="251"/>
      <c r="Z490" s="251"/>
      <c r="AA490" s="251"/>
      <c r="AB490" s="252">
        <f t="shared" si="35"/>
        <v>0</v>
      </c>
      <c r="AC490" s="252">
        <f>ROUND(AB490*事業まとめ!$Q$6,2)</f>
        <v>0</v>
      </c>
      <c r="AD490" s="253"/>
      <c r="AE490" s="253"/>
      <c r="AF490" s="253"/>
      <c r="AG490" s="253"/>
      <c r="AH490" s="253"/>
      <c r="AI490" s="253"/>
      <c r="AJ490" s="253"/>
      <c r="AK490" s="252">
        <f t="shared" si="36"/>
        <v>0</v>
      </c>
      <c r="AL490" s="252">
        <f>ROUND(AK490*事業まとめ!$Q$6,2)</f>
        <v>0</v>
      </c>
      <c r="AM490" s="254">
        <f t="shared" si="37"/>
        <v>0</v>
      </c>
      <c r="AN490" s="254">
        <f t="shared" si="38"/>
        <v>0</v>
      </c>
      <c r="AO490" s="259"/>
      <c r="AP490" s="260">
        <f t="shared" si="39"/>
        <v>0</v>
      </c>
      <c r="AQ490" s="259"/>
      <c r="AR490" s="257"/>
      <c r="AS490" s="257"/>
      <c r="AT490" s="257"/>
      <c r="AU490" s="257"/>
      <c r="AV490" s="257"/>
      <c r="AW490" s="257"/>
    </row>
    <row r="491" spans="2:49" s="265" customFormat="1" x14ac:dyDescent="0.4">
      <c r="B491" s="251"/>
      <c r="C491" s="251"/>
      <c r="D491" s="251"/>
      <c r="E491" s="251"/>
      <c r="F491" s="251"/>
      <c r="G491" s="251"/>
      <c r="H491" s="251"/>
      <c r="I491" s="251"/>
      <c r="J491" s="251"/>
      <c r="K491" s="251"/>
      <c r="L491" s="251"/>
      <c r="M491" s="251"/>
      <c r="N491" s="251"/>
      <c r="O491" s="251"/>
      <c r="P491" s="251"/>
      <c r="Q491" s="251"/>
      <c r="R491" s="251"/>
      <c r="S491" s="251"/>
      <c r="T491" s="251"/>
      <c r="U491" s="251"/>
      <c r="V491" s="251"/>
      <c r="W491" s="251"/>
      <c r="X491" s="251"/>
      <c r="Y491" s="251"/>
      <c r="Z491" s="251"/>
      <c r="AA491" s="251"/>
      <c r="AB491" s="252">
        <f t="shared" si="35"/>
        <v>0</v>
      </c>
      <c r="AC491" s="252">
        <f>ROUND(AB491*事業まとめ!$Q$6,2)</f>
        <v>0</v>
      </c>
      <c r="AD491" s="253"/>
      <c r="AE491" s="253"/>
      <c r="AF491" s="253"/>
      <c r="AG491" s="253"/>
      <c r="AH491" s="253"/>
      <c r="AI491" s="253"/>
      <c r="AJ491" s="253"/>
      <c r="AK491" s="252">
        <f t="shared" si="36"/>
        <v>0</v>
      </c>
      <c r="AL491" s="252">
        <f>ROUND(AK491*事業まとめ!$Q$6,2)</f>
        <v>0</v>
      </c>
      <c r="AM491" s="254">
        <f t="shared" si="37"/>
        <v>0</v>
      </c>
      <c r="AN491" s="254">
        <f t="shared" si="38"/>
        <v>0</v>
      </c>
      <c r="AO491" s="259"/>
      <c r="AP491" s="260">
        <f t="shared" si="39"/>
        <v>0</v>
      </c>
      <c r="AQ491" s="259"/>
      <c r="AR491" s="257"/>
      <c r="AS491" s="257"/>
      <c r="AT491" s="257"/>
      <c r="AU491" s="257"/>
      <c r="AV491" s="257"/>
      <c r="AW491" s="257"/>
    </row>
    <row r="492" spans="2:49" s="265" customFormat="1" x14ac:dyDescent="0.4">
      <c r="B492" s="251"/>
      <c r="C492" s="251"/>
      <c r="D492" s="251"/>
      <c r="E492" s="251"/>
      <c r="F492" s="251"/>
      <c r="G492" s="251"/>
      <c r="H492" s="251"/>
      <c r="I492" s="251"/>
      <c r="J492" s="251"/>
      <c r="K492" s="251"/>
      <c r="L492" s="251"/>
      <c r="M492" s="251"/>
      <c r="N492" s="251"/>
      <c r="O492" s="251"/>
      <c r="P492" s="251"/>
      <c r="Q492" s="251"/>
      <c r="R492" s="251"/>
      <c r="S492" s="251"/>
      <c r="T492" s="251"/>
      <c r="U492" s="251"/>
      <c r="V492" s="251"/>
      <c r="W492" s="251"/>
      <c r="X492" s="251"/>
      <c r="Y492" s="251"/>
      <c r="Z492" s="251"/>
      <c r="AA492" s="251"/>
      <c r="AB492" s="252">
        <f t="shared" si="35"/>
        <v>0</v>
      </c>
      <c r="AC492" s="252">
        <f>ROUND(AB492*事業まとめ!$Q$6,2)</f>
        <v>0</v>
      </c>
      <c r="AD492" s="253"/>
      <c r="AE492" s="253"/>
      <c r="AF492" s="253"/>
      <c r="AG492" s="253"/>
      <c r="AH492" s="253"/>
      <c r="AI492" s="253"/>
      <c r="AJ492" s="253"/>
      <c r="AK492" s="252">
        <f t="shared" si="36"/>
        <v>0</v>
      </c>
      <c r="AL492" s="252">
        <f>ROUND(AK492*事業まとめ!$Q$6,2)</f>
        <v>0</v>
      </c>
      <c r="AM492" s="254">
        <f t="shared" si="37"/>
        <v>0</v>
      </c>
      <c r="AN492" s="254">
        <f t="shared" si="38"/>
        <v>0</v>
      </c>
      <c r="AO492" s="259"/>
      <c r="AP492" s="260">
        <f t="shared" si="39"/>
        <v>0</v>
      </c>
      <c r="AQ492" s="259"/>
      <c r="AR492" s="257"/>
      <c r="AS492" s="257"/>
      <c r="AT492" s="257"/>
      <c r="AU492" s="257"/>
      <c r="AV492" s="257"/>
      <c r="AW492" s="257"/>
    </row>
    <row r="493" spans="2:49" s="265" customFormat="1" x14ac:dyDescent="0.4">
      <c r="B493" s="251"/>
      <c r="C493" s="251"/>
      <c r="D493" s="251"/>
      <c r="E493" s="251"/>
      <c r="F493" s="251"/>
      <c r="G493" s="251"/>
      <c r="H493" s="251"/>
      <c r="I493" s="251"/>
      <c r="J493" s="251"/>
      <c r="K493" s="251"/>
      <c r="L493" s="251"/>
      <c r="M493" s="251"/>
      <c r="N493" s="251"/>
      <c r="O493" s="251"/>
      <c r="P493" s="251"/>
      <c r="Q493" s="251"/>
      <c r="R493" s="251"/>
      <c r="S493" s="251"/>
      <c r="T493" s="251"/>
      <c r="U493" s="251"/>
      <c r="V493" s="251"/>
      <c r="W493" s="251"/>
      <c r="X493" s="251"/>
      <c r="Y493" s="251"/>
      <c r="Z493" s="251"/>
      <c r="AA493" s="251"/>
      <c r="AB493" s="252">
        <f t="shared" si="35"/>
        <v>0</v>
      </c>
      <c r="AC493" s="252">
        <f>ROUND(AB493*事業まとめ!$Q$6,2)</f>
        <v>0</v>
      </c>
      <c r="AD493" s="253"/>
      <c r="AE493" s="253"/>
      <c r="AF493" s="253"/>
      <c r="AG493" s="253"/>
      <c r="AH493" s="253"/>
      <c r="AI493" s="253"/>
      <c r="AJ493" s="253"/>
      <c r="AK493" s="252">
        <f t="shared" si="36"/>
        <v>0</v>
      </c>
      <c r="AL493" s="252">
        <f>ROUND(AK493*事業まとめ!$Q$6,2)</f>
        <v>0</v>
      </c>
      <c r="AM493" s="254">
        <f t="shared" si="37"/>
        <v>0</v>
      </c>
      <c r="AN493" s="254">
        <f t="shared" si="38"/>
        <v>0</v>
      </c>
      <c r="AO493" s="259"/>
      <c r="AP493" s="260">
        <f t="shared" si="39"/>
        <v>0</v>
      </c>
      <c r="AQ493" s="259"/>
      <c r="AR493" s="257"/>
      <c r="AS493" s="257"/>
      <c r="AT493" s="257"/>
      <c r="AU493" s="257"/>
      <c r="AV493" s="257"/>
      <c r="AW493" s="257"/>
    </row>
    <row r="494" spans="2:49" s="265" customFormat="1" x14ac:dyDescent="0.4">
      <c r="B494" s="251"/>
      <c r="C494" s="251"/>
      <c r="D494" s="251"/>
      <c r="E494" s="251"/>
      <c r="F494" s="251"/>
      <c r="G494" s="251"/>
      <c r="H494" s="251"/>
      <c r="I494" s="251"/>
      <c r="J494" s="251"/>
      <c r="K494" s="251"/>
      <c r="L494" s="251"/>
      <c r="M494" s="251"/>
      <c r="N494" s="251"/>
      <c r="O494" s="251"/>
      <c r="P494" s="251"/>
      <c r="Q494" s="251"/>
      <c r="R494" s="251"/>
      <c r="S494" s="251"/>
      <c r="T494" s="251"/>
      <c r="U494" s="251"/>
      <c r="V494" s="251"/>
      <c r="W494" s="251"/>
      <c r="X494" s="251"/>
      <c r="Y494" s="251"/>
      <c r="Z494" s="251"/>
      <c r="AA494" s="251"/>
      <c r="AB494" s="252">
        <f t="shared" si="35"/>
        <v>0</v>
      </c>
      <c r="AC494" s="252">
        <f>ROUND(AB494*事業まとめ!$Q$6,2)</f>
        <v>0</v>
      </c>
      <c r="AD494" s="253"/>
      <c r="AE494" s="253"/>
      <c r="AF494" s="253"/>
      <c r="AG494" s="253"/>
      <c r="AH494" s="253"/>
      <c r="AI494" s="253"/>
      <c r="AJ494" s="253"/>
      <c r="AK494" s="252">
        <f t="shared" si="36"/>
        <v>0</v>
      </c>
      <c r="AL494" s="252">
        <f>ROUND(AK494*事業まとめ!$Q$6,2)</f>
        <v>0</v>
      </c>
      <c r="AM494" s="254">
        <f t="shared" si="37"/>
        <v>0</v>
      </c>
      <c r="AN494" s="254">
        <f t="shared" si="38"/>
        <v>0</v>
      </c>
      <c r="AO494" s="259"/>
      <c r="AP494" s="260">
        <f t="shared" si="39"/>
        <v>0</v>
      </c>
      <c r="AQ494" s="259"/>
      <c r="AR494" s="257"/>
      <c r="AS494" s="257"/>
      <c r="AT494" s="257"/>
      <c r="AU494" s="257"/>
      <c r="AV494" s="257"/>
      <c r="AW494" s="257"/>
    </row>
    <row r="495" spans="2:49" s="265" customFormat="1" x14ac:dyDescent="0.4">
      <c r="B495" s="251"/>
      <c r="C495" s="251"/>
      <c r="D495" s="251"/>
      <c r="E495" s="251"/>
      <c r="F495" s="251"/>
      <c r="G495" s="251"/>
      <c r="H495" s="251"/>
      <c r="I495" s="251"/>
      <c r="J495" s="251"/>
      <c r="K495" s="251"/>
      <c r="L495" s="251"/>
      <c r="M495" s="251"/>
      <c r="N495" s="251"/>
      <c r="O495" s="251"/>
      <c r="P495" s="251"/>
      <c r="Q495" s="251"/>
      <c r="R495" s="251"/>
      <c r="S495" s="251"/>
      <c r="T495" s="251"/>
      <c r="U495" s="251"/>
      <c r="V495" s="251"/>
      <c r="W495" s="251"/>
      <c r="X495" s="251"/>
      <c r="Y495" s="251"/>
      <c r="Z495" s="251"/>
      <c r="AA495" s="251"/>
      <c r="AB495" s="252">
        <f t="shared" si="35"/>
        <v>0</v>
      </c>
      <c r="AC495" s="252">
        <f>ROUND(AB495*事業まとめ!$Q$6,2)</f>
        <v>0</v>
      </c>
      <c r="AD495" s="253"/>
      <c r="AE495" s="253"/>
      <c r="AF495" s="253"/>
      <c r="AG495" s="253"/>
      <c r="AH495" s="253"/>
      <c r="AI495" s="253"/>
      <c r="AJ495" s="253"/>
      <c r="AK495" s="252">
        <f t="shared" si="36"/>
        <v>0</v>
      </c>
      <c r="AL495" s="252">
        <f>ROUND(AK495*事業まとめ!$Q$6,2)</f>
        <v>0</v>
      </c>
      <c r="AM495" s="254">
        <f t="shared" si="37"/>
        <v>0</v>
      </c>
      <c r="AN495" s="254">
        <f t="shared" si="38"/>
        <v>0</v>
      </c>
      <c r="AO495" s="259"/>
      <c r="AP495" s="260">
        <f t="shared" si="39"/>
        <v>0</v>
      </c>
      <c r="AQ495" s="259"/>
      <c r="AR495" s="257"/>
      <c r="AS495" s="257"/>
      <c r="AT495" s="257"/>
      <c r="AU495" s="257"/>
      <c r="AV495" s="257"/>
      <c r="AW495" s="257"/>
    </row>
    <row r="496" spans="2:49" s="265" customFormat="1" x14ac:dyDescent="0.4">
      <c r="B496" s="251"/>
      <c r="C496" s="251"/>
      <c r="D496" s="251"/>
      <c r="E496" s="251"/>
      <c r="F496" s="251"/>
      <c r="G496" s="251"/>
      <c r="H496" s="251"/>
      <c r="I496" s="251"/>
      <c r="J496" s="251"/>
      <c r="K496" s="251"/>
      <c r="L496" s="251"/>
      <c r="M496" s="251"/>
      <c r="N496" s="251"/>
      <c r="O496" s="251"/>
      <c r="P496" s="251"/>
      <c r="Q496" s="251"/>
      <c r="R496" s="251"/>
      <c r="S496" s="251"/>
      <c r="T496" s="251"/>
      <c r="U496" s="251"/>
      <c r="V496" s="251"/>
      <c r="W496" s="251"/>
      <c r="X496" s="251"/>
      <c r="Y496" s="251"/>
      <c r="Z496" s="251"/>
      <c r="AA496" s="251"/>
      <c r="AB496" s="252">
        <f t="shared" si="35"/>
        <v>0</v>
      </c>
      <c r="AC496" s="252">
        <f>ROUND(AB496*事業まとめ!$Q$6,2)</f>
        <v>0</v>
      </c>
      <c r="AD496" s="253"/>
      <c r="AE496" s="253"/>
      <c r="AF496" s="253"/>
      <c r="AG496" s="253"/>
      <c r="AH496" s="253"/>
      <c r="AI496" s="253"/>
      <c r="AJ496" s="253"/>
      <c r="AK496" s="252">
        <f t="shared" si="36"/>
        <v>0</v>
      </c>
      <c r="AL496" s="252">
        <f>ROUND(AK496*事業まとめ!$Q$6,2)</f>
        <v>0</v>
      </c>
      <c r="AM496" s="254">
        <f t="shared" si="37"/>
        <v>0</v>
      </c>
      <c r="AN496" s="254">
        <f t="shared" si="38"/>
        <v>0</v>
      </c>
      <c r="AO496" s="259"/>
      <c r="AP496" s="260">
        <f t="shared" si="39"/>
        <v>0</v>
      </c>
      <c r="AQ496" s="259"/>
      <c r="AR496" s="257"/>
      <c r="AS496" s="257"/>
      <c r="AT496" s="257"/>
      <c r="AU496" s="257"/>
      <c r="AV496" s="257"/>
      <c r="AW496" s="257"/>
    </row>
    <row r="497" spans="2:49" s="265" customFormat="1" x14ac:dyDescent="0.4">
      <c r="B497" s="251"/>
      <c r="C497" s="251"/>
      <c r="D497" s="251"/>
      <c r="E497" s="251"/>
      <c r="F497" s="251"/>
      <c r="G497" s="251"/>
      <c r="H497" s="251"/>
      <c r="I497" s="251"/>
      <c r="J497" s="251"/>
      <c r="K497" s="251"/>
      <c r="L497" s="251"/>
      <c r="M497" s="251"/>
      <c r="N497" s="251"/>
      <c r="O497" s="251"/>
      <c r="P497" s="251"/>
      <c r="Q497" s="251"/>
      <c r="R497" s="251"/>
      <c r="S497" s="251"/>
      <c r="T497" s="251"/>
      <c r="U497" s="251"/>
      <c r="V497" s="251"/>
      <c r="W497" s="251"/>
      <c r="X497" s="251"/>
      <c r="Y497" s="251"/>
      <c r="Z497" s="251"/>
      <c r="AA497" s="251"/>
      <c r="AB497" s="252">
        <f t="shared" si="35"/>
        <v>0</v>
      </c>
      <c r="AC497" s="252">
        <f>ROUND(AB497*事業まとめ!$Q$6,2)</f>
        <v>0</v>
      </c>
      <c r="AD497" s="253"/>
      <c r="AE497" s="253"/>
      <c r="AF497" s="253"/>
      <c r="AG497" s="253"/>
      <c r="AH497" s="253"/>
      <c r="AI497" s="253"/>
      <c r="AJ497" s="253"/>
      <c r="AK497" s="252">
        <f t="shared" si="36"/>
        <v>0</v>
      </c>
      <c r="AL497" s="252">
        <f>ROUND(AK497*事業まとめ!$Q$6,2)</f>
        <v>0</v>
      </c>
      <c r="AM497" s="254">
        <f t="shared" si="37"/>
        <v>0</v>
      </c>
      <c r="AN497" s="254">
        <f t="shared" si="38"/>
        <v>0</v>
      </c>
      <c r="AO497" s="259"/>
      <c r="AP497" s="260">
        <f t="shared" si="39"/>
        <v>0</v>
      </c>
      <c r="AQ497" s="259"/>
      <c r="AR497" s="257"/>
      <c r="AS497" s="257"/>
      <c r="AT497" s="257"/>
      <c r="AU497" s="257"/>
      <c r="AV497" s="257"/>
      <c r="AW497" s="257"/>
    </row>
    <row r="498" spans="2:49" s="265" customFormat="1" x14ac:dyDescent="0.4">
      <c r="B498" s="251"/>
      <c r="C498" s="251"/>
      <c r="D498" s="251"/>
      <c r="E498" s="251"/>
      <c r="F498" s="251"/>
      <c r="G498" s="251"/>
      <c r="H498" s="251"/>
      <c r="I498" s="251"/>
      <c r="J498" s="251"/>
      <c r="K498" s="251"/>
      <c r="L498" s="251"/>
      <c r="M498" s="251"/>
      <c r="N498" s="251"/>
      <c r="O498" s="251"/>
      <c r="P498" s="251"/>
      <c r="Q498" s="251"/>
      <c r="R498" s="251"/>
      <c r="S498" s="251"/>
      <c r="T498" s="251"/>
      <c r="U498" s="251"/>
      <c r="V498" s="251"/>
      <c r="W498" s="251"/>
      <c r="X498" s="251"/>
      <c r="Y498" s="251"/>
      <c r="Z498" s="251"/>
      <c r="AA498" s="251"/>
      <c r="AB498" s="252">
        <f t="shared" si="35"/>
        <v>0</v>
      </c>
      <c r="AC498" s="252">
        <f>ROUND(AB498*事業まとめ!$Q$6,2)</f>
        <v>0</v>
      </c>
      <c r="AD498" s="253"/>
      <c r="AE498" s="253"/>
      <c r="AF498" s="253"/>
      <c r="AG498" s="253"/>
      <c r="AH498" s="253"/>
      <c r="AI498" s="253"/>
      <c r="AJ498" s="253"/>
      <c r="AK498" s="252">
        <f t="shared" si="36"/>
        <v>0</v>
      </c>
      <c r="AL498" s="252">
        <f>ROUND(AK498*事業まとめ!$Q$6,2)</f>
        <v>0</v>
      </c>
      <c r="AM498" s="254">
        <f t="shared" si="37"/>
        <v>0</v>
      </c>
      <c r="AN498" s="254">
        <f t="shared" si="38"/>
        <v>0</v>
      </c>
      <c r="AO498" s="259"/>
      <c r="AP498" s="260">
        <f t="shared" si="39"/>
        <v>0</v>
      </c>
      <c r="AQ498" s="259"/>
      <c r="AR498" s="257"/>
      <c r="AS498" s="257"/>
      <c r="AT498" s="257"/>
      <c r="AU498" s="257"/>
      <c r="AV498" s="257"/>
      <c r="AW498" s="257"/>
    </row>
    <row r="499" spans="2:49" s="265" customFormat="1" x14ac:dyDescent="0.4">
      <c r="B499" s="251"/>
      <c r="C499" s="251"/>
      <c r="D499" s="251"/>
      <c r="E499" s="251"/>
      <c r="F499" s="251"/>
      <c r="G499" s="251"/>
      <c r="H499" s="251"/>
      <c r="I499" s="251"/>
      <c r="J499" s="251"/>
      <c r="K499" s="251"/>
      <c r="L499" s="251"/>
      <c r="M499" s="251"/>
      <c r="N499" s="251"/>
      <c r="O499" s="251"/>
      <c r="P499" s="251"/>
      <c r="Q499" s="251"/>
      <c r="R499" s="251"/>
      <c r="S499" s="251"/>
      <c r="T499" s="251"/>
      <c r="U499" s="251"/>
      <c r="V499" s="251"/>
      <c r="W499" s="251"/>
      <c r="X499" s="251"/>
      <c r="Y499" s="251"/>
      <c r="Z499" s="251"/>
      <c r="AA499" s="251"/>
      <c r="AB499" s="252">
        <f t="shared" si="35"/>
        <v>0</v>
      </c>
      <c r="AC499" s="252">
        <f>ROUND(AB499*事業まとめ!$Q$6,2)</f>
        <v>0</v>
      </c>
      <c r="AD499" s="253"/>
      <c r="AE499" s="253"/>
      <c r="AF499" s="253"/>
      <c r="AG499" s="253"/>
      <c r="AH499" s="253"/>
      <c r="AI499" s="253"/>
      <c r="AJ499" s="253"/>
      <c r="AK499" s="252">
        <f t="shared" si="36"/>
        <v>0</v>
      </c>
      <c r="AL499" s="252">
        <f>ROUND(AK499*事業まとめ!$Q$6,2)</f>
        <v>0</v>
      </c>
      <c r="AM499" s="254">
        <f t="shared" si="37"/>
        <v>0</v>
      </c>
      <c r="AN499" s="254">
        <f t="shared" si="38"/>
        <v>0</v>
      </c>
      <c r="AO499" s="259"/>
      <c r="AP499" s="260">
        <f t="shared" si="39"/>
        <v>0</v>
      </c>
      <c r="AQ499" s="259"/>
      <c r="AR499" s="257"/>
      <c r="AS499" s="257"/>
      <c r="AT499" s="257"/>
      <c r="AU499" s="257"/>
      <c r="AV499" s="257"/>
      <c r="AW499" s="257"/>
    </row>
    <row r="500" spans="2:49" s="265" customFormat="1" x14ac:dyDescent="0.4">
      <c r="B500" s="251"/>
      <c r="C500" s="251"/>
      <c r="D500" s="251"/>
      <c r="E500" s="251"/>
      <c r="F500" s="251"/>
      <c r="G500" s="251"/>
      <c r="H500" s="251"/>
      <c r="I500" s="251"/>
      <c r="J500" s="251"/>
      <c r="K500" s="251"/>
      <c r="L500" s="251"/>
      <c r="M500" s="251"/>
      <c r="N500" s="251"/>
      <c r="O500" s="251"/>
      <c r="P500" s="251"/>
      <c r="Q500" s="251"/>
      <c r="R500" s="251"/>
      <c r="S500" s="251"/>
      <c r="T500" s="251"/>
      <c r="U500" s="251"/>
      <c r="V500" s="251"/>
      <c r="W500" s="251"/>
      <c r="X500" s="251"/>
      <c r="Y500" s="251"/>
      <c r="Z500" s="251"/>
      <c r="AA500" s="251"/>
      <c r="AB500" s="252">
        <f t="shared" si="35"/>
        <v>0</v>
      </c>
      <c r="AC500" s="252">
        <f>ROUND(AB500*事業まとめ!$Q$6,2)</f>
        <v>0</v>
      </c>
      <c r="AD500" s="253"/>
      <c r="AE500" s="253"/>
      <c r="AF500" s="253"/>
      <c r="AG500" s="253"/>
      <c r="AH500" s="253"/>
      <c r="AI500" s="253"/>
      <c r="AJ500" s="253"/>
      <c r="AK500" s="252">
        <f t="shared" si="36"/>
        <v>0</v>
      </c>
      <c r="AL500" s="252">
        <f>ROUND(AK500*事業まとめ!$Q$6,2)</f>
        <v>0</v>
      </c>
      <c r="AM500" s="254">
        <f t="shared" si="37"/>
        <v>0</v>
      </c>
      <c r="AN500" s="254">
        <f t="shared" si="38"/>
        <v>0</v>
      </c>
      <c r="AO500" s="259"/>
      <c r="AP500" s="260">
        <f t="shared" si="39"/>
        <v>0</v>
      </c>
      <c r="AQ500" s="259"/>
      <c r="AR500" s="257"/>
      <c r="AS500" s="257"/>
      <c r="AT500" s="257"/>
      <c r="AU500" s="257"/>
      <c r="AV500" s="257"/>
      <c r="AW500" s="257"/>
    </row>
  </sheetData>
  <autoFilter ref="B8:AW500"/>
  <mergeCells count="52">
    <mergeCell ref="AD5:AD8"/>
    <mergeCell ref="AE5:AE8"/>
    <mergeCell ref="AF5:AF8"/>
    <mergeCell ref="AG5:AG8"/>
    <mergeCell ref="AH5:AH8"/>
    <mergeCell ref="AR5:AR6"/>
    <mergeCell ref="AS5:AS6"/>
    <mergeCell ref="AT5:AT6"/>
    <mergeCell ref="AU5:AU6"/>
    <mergeCell ref="AL6:AL7"/>
    <mergeCell ref="AM6:AM7"/>
    <mergeCell ref="AN6:AN7"/>
    <mergeCell ref="AI6:AI7"/>
    <mergeCell ref="AJ6:AJ7"/>
    <mergeCell ref="AK6:AK7"/>
    <mergeCell ref="AO5:AP5"/>
    <mergeCell ref="AQ5:AQ6"/>
    <mergeCell ref="AM4:AN4"/>
    <mergeCell ref="AO4:AW4"/>
    <mergeCell ref="K5:K8"/>
    <mergeCell ref="N5:N8"/>
    <mergeCell ref="O5:O8"/>
    <mergeCell ref="P5:P8"/>
    <mergeCell ref="Q5:Q8"/>
    <mergeCell ref="R5:R8"/>
    <mergeCell ref="S5:S8"/>
    <mergeCell ref="AD4:AL4"/>
    <mergeCell ref="AV5:AV6"/>
    <mergeCell ref="AW5:AW6"/>
    <mergeCell ref="Y6:Y7"/>
    <mergeCell ref="Z6:Z7"/>
    <mergeCell ref="AA6:AA7"/>
    <mergeCell ref="AB6:AB7"/>
    <mergeCell ref="G4:G8"/>
    <mergeCell ref="H4:H8"/>
    <mergeCell ref="I4:I8"/>
    <mergeCell ref="J4:J8"/>
    <mergeCell ref="K4:AC4"/>
    <mergeCell ref="T5:T8"/>
    <mergeCell ref="U5:U8"/>
    <mergeCell ref="V5:V8"/>
    <mergeCell ref="W5:W8"/>
    <mergeCell ref="AC6:AC7"/>
    <mergeCell ref="L5:L8"/>
    <mergeCell ref="M5:M8"/>
    <mergeCell ref="X5:X8"/>
    <mergeCell ref="B1:F1"/>
    <mergeCell ref="B4:B8"/>
    <mergeCell ref="C4:C8"/>
    <mergeCell ref="D4:D8"/>
    <mergeCell ref="E4:E8"/>
    <mergeCell ref="F4:F8"/>
  </mergeCells>
  <phoneticPr fontId="6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W500"/>
  <sheetViews>
    <sheetView zoomScale="80" zoomScaleNormal="80" workbookViewId="0">
      <pane xSplit="6" ySplit="8" topLeftCell="G9" activePane="bottomRight" state="frozen"/>
      <selection activeCell="AO6" sqref="AO6"/>
      <selection pane="topRight" activeCell="AO6" sqref="AO6"/>
      <selection pane="bottomLeft" activeCell="AO6" sqref="AO6"/>
      <selection pane="bottomRight" activeCell="B1" sqref="B1:F1"/>
    </sheetView>
  </sheetViews>
  <sheetFormatPr defaultRowHeight="18.75" x14ac:dyDescent="0.4"/>
  <cols>
    <col min="1" max="1" width="3" style="266" customWidth="1"/>
    <col min="2" max="2" width="5.75" style="266" customWidth="1"/>
    <col min="3" max="3" width="10.625" style="266" bestFit="1" customWidth="1"/>
    <col min="4" max="4" width="10.375" style="266" bestFit="1" customWidth="1"/>
    <col min="5" max="5" width="6.25" style="266" bestFit="1" customWidth="1"/>
    <col min="6" max="6" width="12.75" style="266" bestFit="1" customWidth="1"/>
    <col min="7" max="7" width="40.625" style="266" bestFit="1" customWidth="1"/>
    <col min="8" max="8" width="41.625" style="266" bestFit="1" customWidth="1"/>
    <col min="9" max="10" width="8.875" style="266" bestFit="1" customWidth="1"/>
    <col min="11" max="11" width="8.75" style="266" bestFit="1" customWidth="1"/>
    <col min="12" max="12" width="7" style="266" bestFit="1" customWidth="1"/>
    <col min="13" max="13" width="30.625" style="266" bestFit="1" customWidth="1"/>
    <col min="14" max="14" width="5.25" style="266" bestFit="1" customWidth="1"/>
    <col min="15" max="15" width="10.625" style="266" bestFit="1" customWidth="1"/>
    <col min="16" max="16" width="5.25" style="266" bestFit="1" customWidth="1"/>
    <col min="17" max="17" width="10.125" style="266" bestFit="1" customWidth="1"/>
    <col min="18" max="18" width="14.625" style="266" bestFit="1" customWidth="1"/>
    <col min="19" max="19" width="18.75" style="266" bestFit="1" customWidth="1"/>
    <col min="20" max="20" width="14.625" style="266" bestFit="1" customWidth="1"/>
    <col min="21" max="21" width="7" style="266" bestFit="1" customWidth="1"/>
    <col min="22" max="23" width="18.75" style="266" bestFit="1" customWidth="1"/>
    <col min="24" max="24" width="10.625" style="266" bestFit="1" customWidth="1"/>
    <col min="25" max="25" width="8.875" style="266" bestFit="1" customWidth="1"/>
    <col min="26" max="26" width="9" style="266" bestFit="1" customWidth="1"/>
    <col min="27" max="27" width="10.625" style="266" bestFit="1" customWidth="1"/>
    <col min="28" max="28" width="10.75" style="266" bestFit="1" customWidth="1"/>
    <col min="29" max="29" width="12.875" style="266" bestFit="1" customWidth="1"/>
    <col min="30" max="30" width="12.75" style="266" bestFit="1" customWidth="1"/>
    <col min="31" max="31" width="7" style="266" bestFit="1" customWidth="1"/>
    <col min="32" max="32" width="26.625" style="266" bestFit="1" customWidth="1"/>
    <col min="33" max="33" width="34.5" style="266" bestFit="1" customWidth="1"/>
    <col min="34" max="34" width="14.625" style="266" bestFit="1" customWidth="1"/>
    <col min="35" max="35" width="9.625" style="266" bestFit="1" customWidth="1"/>
    <col min="36" max="36" width="7.125" style="266" bestFit="1" customWidth="1"/>
    <col min="37" max="37" width="10.75" style="266" bestFit="1" customWidth="1"/>
    <col min="38" max="38" width="12.875" style="266" bestFit="1" customWidth="1"/>
    <col min="39" max="39" width="10.75" style="266" bestFit="1" customWidth="1"/>
    <col min="40" max="40" width="13.125" style="266" bestFit="1" customWidth="1"/>
    <col min="41" max="49" width="14.25" style="266" customWidth="1"/>
    <col min="50" max="16384" width="9" style="266"/>
  </cols>
  <sheetData>
    <row r="1" spans="2:49" s="263" customFormat="1" ht="33" x14ac:dyDescent="0.4">
      <c r="B1" s="375" t="str" cm="1">
        <f t="array" aca="1" ref="B1" ca="1">RIGHT(CELL("filename",A1),LEN(CELL("filename",A1))-FIND("]",CELL("filename",A1)))</f>
        <v>4花水小学校</v>
      </c>
      <c r="C1" s="375"/>
      <c r="D1" s="375"/>
      <c r="E1" s="375"/>
      <c r="F1" s="375"/>
    </row>
    <row r="2" spans="2:49" s="263" customFormat="1" x14ac:dyDescent="0.4"/>
    <row r="3" spans="2:49" s="263" customFormat="1" ht="11.25" customHeight="1" x14ac:dyDescent="0.4"/>
    <row r="4" spans="2:49" s="263" customFormat="1" ht="17.649999999999999" customHeight="1" x14ac:dyDescent="0.4">
      <c r="B4" s="353" t="s">
        <v>111</v>
      </c>
      <c r="C4" s="353" t="s">
        <v>2</v>
      </c>
      <c r="D4" s="353" t="s">
        <v>107</v>
      </c>
      <c r="E4" s="353" t="s">
        <v>193</v>
      </c>
      <c r="F4" s="353" t="s">
        <v>194</v>
      </c>
      <c r="G4" s="353" t="s">
        <v>195</v>
      </c>
      <c r="H4" s="353" t="s">
        <v>196</v>
      </c>
      <c r="I4" s="353" t="s">
        <v>197</v>
      </c>
      <c r="J4" s="353" t="s">
        <v>198</v>
      </c>
      <c r="K4" s="356" t="s">
        <v>109</v>
      </c>
      <c r="L4" s="356"/>
      <c r="M4" s="356"/>
      <c r="N4" s="356"/>
      <c r="O4" s="356"/>
      <c r="P4" s="356"/>
      <c r="Q4" s="356"/>
      <c r="R4" s="356"/>
      <c r="S4" s="356"/>
      <c r="T4" s="356"/>
      <c r="U4" s="356"/>
      <c r="V4" s="356"/>
      <c r="W4" s="356"/>
      <c r="X4" s="356"/>
      <c r="Y4" s="356"/>
      <c r="Z4" s="356"/>
      <c r="AA4" s="356"/>
      <c r="AB4" s="356"/>
      <c r="AC4" s="356"/>
      <c r="AD4" s="357" t="s">
        <v>110</v>
      </c>
      <c r="AE4" s="357"/>
      <c r="AF4" s="357"/>
      <c r="AG4" s="357"/>
      <c r="AH4" s="357"/>
      <c r="AI4" s="357"/>
      <c r="AJ4" s="357"/>
      <c r="AK4" s="357"/>
      <c r="AL4" s="357"/>
      <c r="AM4" s="352" t="s">
        <v>189</v>
      </c>
      <c r="AN4" s="352"/>
      <c r="AO4" s="366" t="s">
        <v>215</v>
      </c>
      <c r="AP4" s="367"/>
      <c r="AQ4" s="367"/>
      <c r="AR4" s="367"/>
      <c r="AS4" s="367"/>
      <c r="AT4" s="367"/>
      <c r="AU4" s="367"/>
      <c r="AV4" s="367"/>
      <c r="AW4" s="368"/>
    </row>
    <row r="5" spans="2:49" s="263" customFormat="1" ht="17.649999999999999" customHeight="1" x14ac:dyDescent="0.4">
      <c r="B5" s="354"/>
      <c r="C5" s="354"/>
      <c r="D5" s="354"/>
      <c r="E5" s="354"/>
      <c r="F5" s="354"/>
      <c r="G5" s="354"/>
      <c r="H5" s="354"/>
      <c r="I5" s="354" t="s">
        <v>0</v>
      </c>
      <c r="J5" s="354" t="s">
        <v>1</v>
      </c>
      <c r="K5" s="349" t="s">
        <v>192</v>
      </c>
      <c r="L5" s="358" t="s">
        <v>592</v>
      </c>
      <c r="M5" s="358" t="s">
        <v>199</v>
      </c>
      <c r="N5" s="349" t="s">
        <v>200</v>
      </c>
      <c r="O5" s="349" t="s">
        <v>201</v>
      </c>
      <c r="P5" s="349" t="s">
        <v>202</v>
      </c>
      <c r="Q5" s="349" t="s">
        <v>203</v>
      </c>
      <c r="R5" s="349" t="s">
        <v>204</v>
      </c>
      <c r="S5" s="349" t="s">
        <v>205</v>
      </c>
      <c r="T5" s="349" t="s">
        <v>206</v>
      </c>
      <c r="U5" s="349" t="s">
        <v>207</v>
      </c>
      <c r="V5" s="349" t="s">
        <v>208</v>
      </c>
      <c r="W5" s="349" t="s">
        <v>209</v>
      </c>
      <c r="X5" s="349" t="s">
        <v>210</v>
      </c>
      <c r="Y5" s="238" t="s">
        <v>4</v>
      </c>
      <c r="Z5" s="238" t="s">
        <v>5</v>
      </c>
      <c r="AA5" s="238" t="s">
        <v>6</v>
      </c>
      <c r="AB5" s="238" t="s">
        <v>191</v>
      </c>
      <c r="AC5" s="238" t="s">
        <v>33</v>
      </c>
      <c r="AD5" s="363" t="s">
        <v>34</v>
      </c>
      <c r="AE5" s="363" t="s">
        <v>3</v>
      </c>
      <c r="AF5" s="363" t="s">
        <v>35</v>
      </c>
      <c r="AG5" s="363" t="s">
        <v>36</v>
      </c>
      <c r="AH5" s="363" t="s">
        <v>37</v>
      </c>
      <c r="AI5" s="239" t="s">
        <v>4</v>
      </c>
      <c r="AJ5" s="239" t="s">
        <v>38</v>
      </c>
      <c r="AK5" s="239" t="s">
        <v>190</v>
      </c>
      <c r="AL5" s="239" t="s">
        <v>33</v>
      </c>
      <c r="AM5" s="240" t="s">
        <v>190</v>
      </c>
      <c r="AN5" s="240" t="s">
        <v>33</v>
      </c>
      <c r="AO5" s="359" t="s">
        <v>1799</v>
      </c>
      <c r="AP5" s="359"/>
      <c r="AQ5" s="359" t="s">
        <v>214</v>
      </c>
      <c r="AR5" s="360" t="s">
        <v>222</v>
      </c>
      <c r="AS5" s="360" t="s">
        <v>223</v>
      </c>
      <c r="AT5" s="370" t="s">
        <v>224</v>
      </c>
      <c r="AU5" s="360" t="s">
        <v>225</v>
      </c>
      <c r="AV5" s="371" t="s">
        <v>226</v>
      </c>
      <c r="AW5" s="370" t="s">
        <v>227</v>
      </c>
    </row>
    <row r="6" spans="2:49" s="263" customFormat="1" x14ac:dyDescent="0.4">
      <c r="B6" s="354"/>
      <c r="C6" s="354"/>
      <c r="D6" s="354"/>
      <c r="E6" s="354"/>
      <c r="F6" s="354"/>
      <c r="G6" s="354"/>
      <c r="H6" s="354"/>
      <c r="I6" s="354"/>
      <c r="J6" s="354"/>
      <c r="K6" s="350"/>
      <c r="L6" s="358"/>
      <c r="M6" s="358"/>
      <c r="N6" s="350"/>
      <c r="O6" s="350"/>
      <c r="P6" s="350"/>
      <c r="Q6" s="350"/>
      <c r="R6" s="350"/>
      <c r="S6" s="350"/>
      <c r="T6" s="350"/>
      <c r="U6" s="350"/>
      <c r="V6" s="350"/>
      <c r="W6" s="350"/>
      <c r="X6" s="350"/>
      <c r="Y6" s="373" t="s">
        <v>219</v>
      </c>
      <c r="Z6" s="373" t="s">
        <v>220</v>
      </c>
      <c r="AA6" s="373" t="s">
        <v>221</v>
      </c>
      <c r="AB6" s="373" t="s">
        <v>218</v>
      </c>
      <c r="AC6" s="373" t="s">
        <v>32</v>
      </c>
      <c r="AD6" s="365"/>
      <c r="AE6" s="365"/>
      <c r="AF6" s="365"/>
      <c r="AG6" s="365"/>
      <c r="AH6" s="365"/>
      <c r="AI6" s="363" t="s">
        <v>216</v>
      </c>
      <c r="AJ6" s="363" t="s">
        <v>217</v>
      </c>
      <c r="AK6" s="363" t="s">
        <v>218</v>
      </c>
      <c r="AL6" s="363" t="s">
        <v>32</v>
      </c>
      <c r="AM6" s="361" t="s">
        <v>218</v>
      </c>
      <c r="AN6" s="361" t="s">
        <v>32</v>
      </c>
      <c r="AO6" s="241" t="s">
        <v>211</v>
      </c>
      <c r="AP6" s="241" t="s">
        <v>213</v>
      </c>
      <c r="AQ6" s="359"/>
      <c r="AR6" s="360"/>
      <c r="AS6" s="360"/>
      <c r="AT6" s="360"/>
      <c r="AU6" s="360"/>
      <c r="AV6" s="372"/>
      <c r="AW6" s="360"/>
    </row>
    <row r="7" spans="2:49" s="263" customFormat="1" x14ac:dyDescent="0.4">
      <c r="B7" s="354"/>
      <c r="C7" s="354"/>
      <c r="D7" s="354"/>
      <c r="E7" s="354"/>
      <c r="F7" s="354"/>
      <c r="G7" s="354"/>
      <c r="H7" s="354"/>
      <c r="I7" s="354"/>
      <c r="J7" s="354"/>
      <c r="K7" s="350"/>
      <c r="L7" s="358"/>
      <c r="M7" s="358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0"/>
      <c r="Y7" s="374"/>
      <c r="Z7" s="374"/>
      <c r="AA7" s="374"/>
      <c r="AB7" s="374"/>
      <c r="AC7" s="374"/>
      <c r="AD7" s="365"/>
      <c r="AE7" s="365"/>
      <c r="AF7" s="365"/>
      <c r="AG7" s="365"/>
      <c r="AH7" s="365"/>
      <c r="AI7" s="364"/>
      <c r="AJ7" s="364"/>
      <c r="AK7" s="364"/>
      <c r="AL7" s="364"/>
      <c r="AM7" s="362"/>
      <c r="AN7" s="362"/>
      <c r="AO7" s="241" t="s">
        <v>168</v>
      </c>
      <c r="AP7" s="241" t="s">
        <v>168</v>
      </c>
      <c r="AQ7" s="241" t="s">
        <v>168</v>
      </c>
      <c r="AR7" s="241" t="s">
        <v>168</v>
      </c>
      <c r="AS7" s="241" t="s">
        <v>168</v>
      </c>
      <c r="AT7" s="241" t="s">
        <v>168</v>
      </c>
      <c r="AU7" s="241" t="s">
        <v>168</v>
      </c>
      <c r="AV7" s="241" t="s">
        <v>168</v>
      </c>
      <c r="AW7" s="241" t="s">
        <v>168</v>
      </c>
    </row>
    <row r="8" spans="2:49" s="263" customFormat="1" x14ac:dyDescent="0.4">
      <c r="B8" s="355"/>
      <c r="C8" s="355"/>
      <c r="D8" s="355"/>
      <c r="E8" s="355"/>
      <c r="F8" s="355"/>
      <c r="G8" s="355"/>
      <c r="H8" s="355"/>
      <c r="I8" s="355"/>
      <c r="J8" s="355"/>
      <c r="K8" s="351"/>
      <c r="L8" s="358"/>
      <c r="M8" s="358"/>
      <c r="N8" s="351"/>
      <c r="O8" s="351"/>
      <c r="P8" s="351"/>
      <c r="Q8" s="351"/>
      <c r="R8" s="351"/>
      <c r="S8" s="351"/>
      <c r="T8" s="351"/>
      <c r="U8" s="351"/>
      <c r="V8" s="351"/>
      <c r="W8" s="351"/>
      <c r="X8" s="351"/>
      <c r="Y8" s="238"/>
      <c r="Z8" s="242">
        <f>SUM(Z9:Z500)</f>
        <v>1252</v>
      </c>
      <c r="AA8" s="238"/>
      <c r="AB8" s="243">
        <f>SUM(AB9:AB500)</f>
        <v>135313.91999999984</v>
      </c>
      <c r="AC8" s="243">
        <f>SUM(AC9:AC500)</f>
        <v>3653475.840000004</v>
      </c>
      <c r="AD8" s="364"/>
      <c r="AE8" s="364"/>
      <c r="AF8" s="364"/>
      <c r="AG8" s="364"/>
      <c r="AH8" s="364"/>
      <c r="AI8" s="239"/>
      <c r="AJ8" s="244">
        <f>SUM(AJ9:AJ500)</f>
        <v>0</v>
      </c>
      <c r="AK8" s="245">
        <f>SUM(AK9:AK500)</f>
        <v>0</v>
      </c>
      <c r="AL8" s="245">
        <f>SUM(AL9:AL500)</f>
        <v>0</v>
      </c>
      <c r="AM8" s="246">
        <f>SUM(AM9:AM500)</f>
        <v>135313.91999999984</v>
      </c>
      <c r="AN8" s="246">
        <f>SUM(AN9:AN500)</f>
        <v>3653475.840000004</v>
      </c>
      <c r="AO8" s="247"/>
      <c r="AP8" s="248">
        <f>SUM(AP9:AP500)</f>
        <v>0</v>
      </c>
      <c r="AQ8" s="248">
        <f>SUM(AQ9:AQ500)</f>
        <v>0</v>
      </c>
      <c r="AR8" s="249"/>
      <c r="AS8" s="249"/>
      <c r="AT8" s="249"/>
      <c r="AU8" s="249"/>
      <c r="AV8" s="250">
        <f>ROUND(SUM(AP8:AU8)*0.1,0)</f>
        <v>0</v>
      </c>
      <c r="AW8" s="250">
        <f>SUM(AP8:AV8)</f>
        <v>0</v>
      </c>
    </row>
    <row r="9" spans="2:49" s="264" customFormat="1" x14ac:dyDescent="0.4">
      <c r="B9" s="251">
        <v>4</v>
      </c>
      <c r="C9" s="251" t="s">
        <v>733</v>
      </c>
      <c r="D9" s="251" t="s">
        <v>593</v>
      </c>
      <c r="E9" s="251" t="s">
        <v>40</v>
      </c>
      <c r="F9" s="251" t="s">
        <v>594</v>
      </c>
      <c r="G9" s="251"/>
      <c r="H9" s="251" t="s">
        <v>9</v>
      </c>
      <c r="I9" s="251">
        <v>9</v>
      </c>
      <c r="J9" s="251">
        <v>220</v>
      </c>
      <c r="K9" s="251" t="s">
        <v>595</v>
      </c>
      <c r="L9" s="251"/>
      <c r="M9" s="251" t="s">
        <v>7</v>
      </c>
      <c r="N9" s="251">
        <v>1</v>
      </c>
      <c r="O9" s="251" t="s">
        <v>299</v>
      </c>
      <c r="P9" s="251" t="s">
        <v>9</v>
      </c>
      <c r="Q9" s="251" t="s">
        <v>9</v>
      </c>
      <c r="R9" s="251" t="s">
        <v>9</v>
      </c>
      <c r="S9" s="251" t="s">
        <v>9</v>
      </c>
      <c r="T9" s="251" t="s">
        <v>9</v>
      </c>
      <c r="U9" s="251" t="s">
        <v>9</v>
      </c>
      <c r="V9" s="251" t="s">
        <v>9</v>
      </c>
      <c r="W9" s="251" t="s">
        <v>9</v>
      </c>
      <c r="X9" s="251" t="s">
        <v>9</v>
      </c>
      <c r="Y9" s="251">
        <v>48</v>
      </c>
      <c r="Z9" s="251">
        <v>12</v>
      </c>
      <c r="AA9" s="251">
        <v>12</v>
      </c>
      <c r="AB9" s="252">
        <f>IFERROR(ROUND($I9*$J9*Y9*AA9/1000,2),0)</f>
        <v>1140.48</v>
      </c>
      <c r="AC9" s="252">
        <f>ROUND(AB9*事業まとめ!$Q$6,2)</f>
        <v>30792.959999999999</v>
      </c>
      <c r="AD9" s="253"/>
      <c r="AE9" s="253"/>
      <c r="AF9" s="253"/>
      <c r="AG9" s="253"/>
      <c r="AH9" s="253"/>
      <c r="AI9" s="253"/>
      <c r="AJ9" s="253"/>
      <c r="AK9" s="252">
        <f>IFERROR(ROUND($I9*$J9*AI9*AJ9/1000,2),0)</f>
        <v>0</v>
      </c>
      <c r="AL9" s="252">
        <f>ROUND(AK9*事業まとめ!$Q$6,2)</f>
        <v>0</v>
      </c>
      <c r="AM9" s="254">
        <f>AB9-AK9</f>
        <v>1140.48</v>
      </c>
      <c r="AN9" s="254">
        <f>AC9-AL9</f>
        <v>30792.959999999999</v>
      </c>
      <c r="AO9" s="255"/>
      <c r="AP9" s="256">
        <f>IFERROR(AO9*AJ9,0)</f>
        <v>0</v>
      </c>
      <c r="AQ9" s="255"/>
      <c r="AR9" s="257"/>
      <c r="AS9" s="257"/>
      <c r="AT9" s="257"/>
      <c r="AU9" s="257"/>
      <c r="AV9" s="257"/>
      <c r="AW9" s="257"/>
    </row>
    <row r="10" spans="2:49" s="264" customFormat="1" x14ac:dyDescent="0.4">
      <c r="B10" s="251">
        <v>4</v>
      </c>
      <c r="C10" s="251" t="s">
        <v>733</v>
      </c>
      <c r="D10" s="251" t="s">
        <v>593</v>
      </c>
      <c r="E10" s="251" t="s">
        <v>40</v>
      </c>
      <c r="F10" s="251" t="s">
        <v>597</v>
      </c>
      <c r="G10" s="251" t="s">
        <v>2143</v>
      </c>
      <c r="H10" s="251" t="s">
        <v>2148</v>
      </c>
      <c r="I10" s="251" t="s">
        <v>9</v>
      </c>
      <c r="J10" s="251" t="s">
        <v>9</v>
      </c>
      <c r="K10" s="251" t="s">
        <v>598</v>
      </c>
      <c r="L10" s="251"/>
      <c r="M10" s="251" t="s">
        <v>17</v>
      </c>
      <c r="N10" s="251">
        <v>1</v>
      </c>
      <c r="O10" s="251" t="s">
        <v>18</v>
      </c>
      <c r="P10" s="251" t="s">
        <v>9</v>
      </c>
      <c r="Q10" s="251" t="s">
        <v>9</v>
      </c>
      <c r="R10" s="251" t="s">
        <v>9</v>
      </c>
      <c r="S10" s="251" t="s">
        <v>9</v>
      </c>
      <c r="T10" s="251" t="s">
        <v>9</v>
      </c>
      <c r="U10" s="251" t="s">
        <v>9</v>
      </c>
      <c r="V10" s="251" t="s">
        <v>9</v>
      </c>
      <c r="W10" s="251" t="s">
        <v>9</v>
      </c>
      <c r="X10" s="251" t="s">
        <v>9</v>
      </c>
      <c r="Y10" s="251" t="s">
        <v>9</v>
      </c>
      <c r="Z10" s="251">
        <v>5</v>
      </c>
      <c r="AA10" s="251">
        <v>5</v>
      </c>
      <c r="AB10" s="252">
        <f t="shared" ref="AB10:AB73" si="0">IFERROR(ROUND($I10*$J10*Y10*AA10/1000,2),0)</f>
        <v>0</v>
      </c>
      <c r="AC10" s="252">
        <f>ROUND(AB10*事業まとめ!$Q$6,2)</f>
        <v>0</v>
      </c>
      <c r="AD10" s="253"/>
      <c r="AE10" s="253"/>
      <c r="AF10" s="253"/>
      <c r="AG10" s="253"/>
      <c r="AH10" s="253"/>
      <c r="AI10" s="253"/>
      <c r="AJ10" s="253"/>
      <c r="AK10" s="252">
        <f t="shared" ref="AK10:AK73" si="1">IFERROR(ROUND($I10*$J10*AI10*AJ10/1000,2),0)</f>
        <v>0</v>
      </c>
      <c r="AL10" s="252">
        <f>ROUND(AK10*事業まとめ!$Q$6,2)</f>
        <v>0</v>
      </c>
      <c r="AM10" s="254">
        <f t="shared" ref="AM10:AN70" si="2">AB10-AK10</f>
        <v>0</v>
      </c>
      <c r="AN10" s="254">
        <f t="shared" si="2"/>
        <v>0</v>
      </c>
      <c r="AO10" s="259"/>
      <c r="AP10" s="260">
        <f t="shared" ref="AP10:AP73" si="3">IFERROR(AO10*AJ10,0)</f>
        <v>0</v>
      </c>
      <c r="AQ10" s="259"/>
      <c r="AR10" s="257"/>
      <c r="AS10" s="257"/>
      <c r="AT10" s="257"/>
      <c r="AU10" s="257"/>
      <c r="AV10" s="257"/>
      <c r="AW10" s="257"/>
    </row>
    <row r="11" spans="2:49" s="264" customFormat="1" x14ac:dyDescent="0.4">
      <c r="B11" s="251">
        <v>4</v>
      </c>
      <c r="C11" s="251" t="s">
        <v>733</v>
      </c>
      <c r="D11" s="258" t="s">
        <v>593</v>
      </c>
      <c r="E11" s="251" t="s">
        <v>40</v>
      </c>
      <c r="F11" s="251" t="s">
        <v>597</v>
      </c>
      <c r="G11" s="251" t="s">
        <v>2143</v>
      </c>
      <c r="H11" s="251" t="s">
        <v>2148</v>
      </c>
      <c r="I11" s="251" t="s">
        <v>9</v>
      </c>
      <c r="J11" s="251" t="s">
        <v>9</v>
      </c>
      <c r="K11" s="251" t="s">
        <v>599</v>
      </c>
      <c r="L11" s="251"/>
      <c r="M11" s="251" t="s">
        <v>600</v>
      </c>
      <c r="N11" s="251">
        <v>1</v>
      </c>
      <c r="O11" s="251" t="s">
        <v>18</v>
      </c>
      <c r="P11" s="251" t="s">
        <v>9</v>
      </c>
      <c r="Q11" s="251" t="s">
        <v>9</v>
      </c>
      <c r="R11" s="251" t="s">
        <v>9</v>
      </c>
      <c r="S11" s="251" t="s">
        <v>9</v>
      </c>
      <c r="T11" s="251" t="s">
        <v>9</v>
      </c>
      <c r="U11" s="251" t="s">
        <v>9</v>
      </c>
      <c r="V11" s="251" t="s">
        <v>9</v>
      </c>
      <c r="W11" s="251" t="s">
        <v>9</v>
      </c>
      <c r="X11" s="251" t="s">
        <v>9</v>
      </c>
      <c r="Y11" s="251" t="s">
        <v>9</v>
      </c>
      <c r="Z11" s="251">
        <v>3</v>
      </c>
      <c r="AA11" s="251">
        <v>3</v>
      </c>
      <c r="AB11" s="252">
        <f t="shared" si="0"/>
        <v>0</v>
      </c>
      <c r="AC11" s="252">
        <f>ROUND(AB11*事業まとめ!$Q$6,2)</f>
        <v>0</v>
      </c>
      <c r="AD11" s="253"/>
      <c r="AE11" s="253"/>
      <c r="AF11" s="253"/>
      <c r="AG11" s="253"/>
      <c r="AH11" s="253"/>
      <c r="AI11" s="253"/>
      <c r="AJ11" s="253"/>
      <c r="AK11" s="252">
        <f t="shared" si="1"/>
        <v>0</v>
      </c>
      <c r="AL11" s="252">
        <f>ROUND(AK11*事業まとめ!$Q$6,2)</f>
        <v>0</v>
      </c>
      <c r="AM11" s="254">
        <f t="shared" si="2"/>
        <v>0</v>
      </c>
      <c r="AN11" s="254">
        <f t="shared" si="2"/>
        <v>0</v>
      </c>
      <c r="AO11" s="259"/>
      <c r="AP11" s="260">
        <f t="shared" si="3"/>
        <v>0</v>
      </c>
      <c r="AQ11" s="259"/>
      <c r="AR11" s="257"/>
      <c r="AS11" s="257"/>
      <c r="AT11" s="257"/>
      <c r="AU11" s="257"/>
      <c r="AV11" s="257"/>
      <c r="AW11" s="257"/>
    </row>
    <row r="12" spans="2:49" s="264" customFormat="1" x14ac:dyDescent="0.4">
      <c r="B12" s="251">
        <v>4</v>
      </c>
      <c r="C12" s="251" t="s">
        <v>733</v>
      </c>
      <c r="D12" s="258" t="s">
        <v>593</v>
      </c>
      <c r="E12" s="251" t="s">
        <v>40</v>
      </c>
      <c r="F12" s="251" t="s">
        <v>601</v>
      </c>
      <c r="G12" s="251" t="s">
        <v>2143</v>
      </c>
      <c r="H12" s="251" t="s">
        <v>2148</v>
      </c>
      <c r="I12" s="251" t="s">
        <v>9</v>
      </c>
      <c r="J12" s="251" t="s">
        <v>9</v>
      </c>
      <c r="K12" s="251" t="s">
        <v>598</v>
      </c>
      <c r="L12" s="251"/>
      <c r="M12" s="251" t="s">
        <v>17</v>
      </c>
      <c r="N12" s="251">
        <v>1</v>
      </c>
      <c r="O12" s="251" t="s">
        <v>18</v>
      </c>
      <c r="P12" s="251" t="s">
        <v>9</v>
      </c>
      <c r="Q12" s="251" t="s">
        <v>9</v>
      </c>
      <c r="R12" s="251" t="s">
        <v>9</v>
      </c>
      <c r="S12" s="251" t="s">
        <v>9</v>
      </c>
      <c r="T12" s="251" t="s">
        <v>9</v>
      </c>
      <c r="U12" s="251" t="s">
        <v>9</v>
      </c>
      <c r="V12" s="251" t="s">
        <v>9</v>
      </c>
      <c r="W12" s="251" t="s">
        <v>9</v>
      </c>
      <c r="X12" s="251" t="s">
        <v>9</v>
      </c>
      <c r="Y12" s="251" t="s">
        <v>9</v>
      </c>
      <c r="Z12" s="251">
        <v>4</v>
      </c>
      <c r="AA12" s="251">
        <v>4</v>
      </c>
      <c r="AB12" s="252">
        <f t="shared" si="0"/>
        <v>0</v>
      </c>
      <c r="AC12" s="252">
        <f>ROUND(AB12*事業まとめ!$Q$6,2)</f>
        <v>0</v>
      </c>
      <c r="AD12" s="253"/>
      <c r="AE12" s="253"/>
      <c r="AF12" s="253"/>
      <c r="AG12" s="253"/>
      <c r="AH12" s="253"/>
      <c r="AI12" s="253"/>
      <c r="AJ12" s="253"/>
      <c r="AK12" s="252">
        <f t="shared" si="1"/>
        <v>0</v>
      </c>
      <c r="AL12" s="252">
        <f>ROUND(AK12*事業まとめ!$Q$6,2)</f>
        <v>0</v>
      </c>
      <c r="AM12" s="254">
        <f t="shared" si="2"/>
        <v>0</v>
      </c>
      <c r="AN12" s="254">
        <f t="shared" si="2"/>
        <v>0</v>
      </c>
      <c r="AO12" s="259"/>
      <c r="AP12" s="260">
        <f t="shared" si="3"/>
        <v>0</v>
      </c>
      <c r="AQ12" s="259"/>
      <c r="AR12" s="257"/>
      <c r="AS12" s="257"/>
      <c r="AT12" s="257"/>
      <c r="AU12" s="257"/>
      <c r="AV12" s="257"/>
      <c r="AW12" s="257"/>
    </row>
    <row r="13" spans="2:49" s="264" customFormat="1" x14ac:dyDescent="0.4">
      <c r="B13" s="251">
        <v>4</v>
      </c>
      <c r="C13" s="251" t="s">
        <v>733</v>
      </c>
      <c r="D13" s="258" t="s">
        <v>593</v>
      </c>
      <c r="E13" s="251" t="s">
        <v>40</v>
      </c>
      <c r="F13" s="251" t="s">
        <v>601</v>
      </c>
      <c r="G13" s="261" t="s">
        <v>2143</v>
      </c>
      <c r="H13" s="251" t="s">
        <v>2148</v>
      </c>
      <c r="I13" s="251" t="s">
        <v>9</v>
      </c>
      <c r="J13" s="251" t="s">
        <v>9</v>
      </c>
      <c r="K13" s="251" t="s">
        <v>599</v>
      </c>
      <c r="L13" s="251"/>
      <c r="M13" s="251" t="s">
        <v>600</v>
      </c>
      <c r="N13" s="251">
        <v>1</v>
      </c>
      <c r="O13" s="251" t="s">
        <v>18</v>
      </c>
      <c r="P13" s="251" t="s">
        <v>9</v>
      </c>
      <c r="Q13" s="251" t="s">
        <v>9</v>
      </c>
      <c r="R13" s="251" t="s">
        <v>9</v>
      </c>
      <c r="S13" s="251" t="s">
        <v>9</v>
      </c>
      <c r="T13" s="251" t="s">
        <v>9</v>
      </c>
      <c r="U13" s="251" t="s">
        <v>9</v>
      </c>
      <c r="V13" s="251" t="s">
        <v>9</v>
      </c>
      <c r="W13" s="251" t="s">
        <v>9</v>
      </c>
      <c r="X13" s="251" t="s">
        <v>9</v>
      </c>
      <c r="Y13" s="251" t="s">
        <v>9</v>
      </c>
      <c r="Z13" s="251">
        <v>2</v>
      </c>
      <c r="AA13" s="251">
        <v>2</v>
      </c>
      <c r="AB13" s="252">
        <f t="shared" si="0"/>
        <v>0</v>
      </c>
      <c r="AC13" s="252">
        <f>ROUND(AB13*事業まとめ!$Q$6,2)</f>
        <v>0</v>
      </c>
      <c r="AD13" s="253"/>
      <c r="AE13" s="253"/>
      <c r="AF13" s="253"/>
      <c r="AG13" s="253"/>
      <c r="AH13" s="253"/>
      <c r="AI13" s="253"/>
      <c r="AJ13" s="253"/>
      <c r="AK13" s="252">
        <f t="shared" si="1"/>
        <v>0</v>
      </c>
      <c r="AL13" s="252">
        <f>ROUND(AK13*事業まとめ!$Q$6,2)</f>
        <v>0</v>
      </c>
      <c r="AM13" s="254">
        <f t="shared" si="2"/>
        <v>0</v>
      </c>
      <c r="AN13" s="254">
        <f t="shared" si="2"/>
        <v>0</v>
      </c>
      <c r="AO13" s="259"/>
      <c r="AP13" s="260">
        <f t="shared" si="3"/>
        <v>0</v>
      </c>
      <c r="AQ13" s="259"/>
      <c r="AR13" s="257"/>
      <c r="AS13" s="257"/>
      <c r="AT13" s="257"/>
      <c r="AU13" s="257"/>
      <c r="AV13" s="257"/>
      <c r="AW13" s="257"/>
    </row>
    <row r="14" spans="2:49" s="264" customFormat="1" x14ac:dyDescent="0.4">
      <c r="B14" s="251">
        <v>4</v>
      </c>
      <c r="C14" s="251" t="s">
        <v>733</v>
      </c>
      <c r="D14" s="251" t="s">
        <v>593</v>
      </c>
      <c r="E14" s="251" t="s">
        <v>40</v>
      </c>
      <c r="F14" s="251" t="s">
        <v>602</v>
      </c>
      <c r="G14" s="261"/>
      <c r="H14" s="251" t="s">
        <v>9</v>
      </c>
      <c r="I14" s="251">
        <v>3</v>
      </c>
      <c r="J14" s="251">
        <v>220</v>
      </c>
      <c r="K14" s="251" t="s">
        <v>603</v>
      </c>
      <c r="L14" s="251"/>
      <c r="M14" s="251" t="s">
        <v>7</v>
      </c>
      <c r="N14" s="251">
        <v>2</v>
      </c>
      <c r="O14" s="251" t="s">
        <v>299</v>
      </c>
      <c r="P14" s="251" t="s">
        <v>9</v>
      </c>
      <c r="Q14" s="251" t="s">
        <v>9</v>
      </c>
      <c r="R14" s="251" t="s">
        <v>9</v>
      </c>
      <c r="S14" s="251" t="s">
        <v>9</v>
      </c>
      <c r="T14" s="251" t="s">
        <v>9</v>
      </c>
      <c r="U14" s="251" t="s">
        <v>9</v>
      </c>
      <c r="V14" s="251" t="s">
        <v>9</v>
      </c>
      <c r="W14" s="251" t="s">
        <v>9</v>
      </c>
      <c r="X14" s="251" t="s">
        <v>9</v>
      </c>
      <c r="Y14" s="251">
        <v>48</v>
      </c>
      <c r="Z14" s="251">
        <v>6</v>
      </c>
      <c r="AA14" s="251">
        <v>12</v>
      </c>
      <c r="AB14" s="252">
        <f t="shared" si="0"/>
        <v>380.16</v>
      </c>
      <c r="AC14" s="252">
        <f>ROUND(AB14*事業まとめ!$Q$6,2)</f>
        <v>10264.32</v>
      </c>
      <c r="AD14" s="253"/>
      <c r="AE14" s="253"/>
      <c r="AF14" s="253"/>
      <c r="AG14" s="253"/>
      <c r="AH14" s="253"/>
      <c r="AI14" s="253"/>
      <c r="AJ14" s="253"/>
      <c r="AK14" s="252">
        <f t="shared" si="1"/>
        <v>0</v>
      </c>
      <c r="AL14" s="252">
        <f>ROUND(AK14*事業まとめ!$Q$6,2)</f>
        <v>0</v>
      </c>
      <c r="AM14" s="254">
        <f t="shared" si="2"/>
        <v>380.16</v>
      </c>
      <c r="AN14" s="254">
        <f t="shared" si="2"/>
        <v>10264.32</v>
      </c>
      <c r="AO14" s="259"/>
      <c r="AP14" s="260">
        <f t="shared" si="3"/>
        <v>0</v>
      </c>
      <c r="AQ14" s="259"/>
      <c r="AR14" s="257"/>
      <c r="AS14" s="257"/>
      <c r="AT14" s="257"/>
      <c r="AU14" s="257"/>
      <c r="AV14" s="257"/>
      <c r="AW14" s="257"/>
    </row>
    <row r="15" spans="2:49" s="264" customFormat="1" x14ac:dyDescent="0.4">
      <c r="B15" s="251">
        <v>4</v>
      </c>
      <c r="C15" s="251" t="s">
        <v>733</v>
      </c>
      <c r="D15" s="251" t="s">
        <v>593</v>
      </c>
      <c r="E15" s="251" t="s">
        <v>40</v>
      </c>
      <c r="F15" s="251" t="s">
        <v>604</v>
      </c>
      <c r="G15" s="261"/>
      <c r="H15" s="251" t="s">
        <v>9</v>
      </c>
      <c r="I15" s="251">
        <v>1.8</v>
      </c>
      <c r="J15" s="251">
        <v>220</v>
      </c>
      <c r="K15" s="251" t="s">
        <v>603</v>
      </c>
      <c r="L15" s="251"/>
      <c r="M15" s="251" t="s">
        <v>7</v>
      </c>
      <c r="N15" s="251">
        <v>2</v>
      </c>
      <c r="O15" s="251" t="s">
        <v>299</v>
      </c>
      <c r="P15" s="251" t="s">
        <v>9</v>
      </c>
      <c r="Q15" s="251" t="s">
        <v>9</v>
      </c>
      <c r="R15" s="251" t="s">
        <v>9</v>
      </c>
      <c r="S15" s="251" t="s">
        <v>9</v>
      </c>
      <c r="T15" s="251" t="s">
        <v>9</v>
      </c>
      <c r="U15" s="251" t="s">
        <v>9</v>
      </c>
      <c r="V15" s="251" t="s">
        <v>9</v>
      </c>
      <c r="W15" s="251" t="s">
        <v>9</v>
      </c>
      <c r="X15" s="251" t="s">
        <v>9</v>
      </c>
      <c r="Y15" s="251">
        <v>48</v>
      </c>
      <c r="Z15" s="251">
        <v>2</v>
      </c>
      <c r="AA15" s="251">
        <v>4</v>
      </c>
      <c r="AB15" s="252">
        <f t="shared" si="0"/>
        <v>76.03</v>
      </c>
      <c r="AC15" s="252">
        <f>ROUND(AB15*事業まとめ!$Q$6,2)</f>
        <v>2052.81</v>
      </c>
      <c r="AD15" s="253"/>
      <c r="AE15" s="253"/>
      <c r="AF15" s="253"/>
      <c r="AG15" s="253"/>
      <c r="AH15" s="253"/>
      <c r="AI15" s="253"/>
      <c r="AJ15" s="253"/>
      <c r="AK15" s="252">
        <f t="shared" si="1"/>
        <v>0</v>
      </c>
      <c r="AL15" s="252">
        <f>ROUND(AK15*事業まとめ!$Q$6,2)</f>
        <v>0</v>
      </c>
      <c r="AM15" s="254">
        <f t="shared" si="2"/>
        <v>76.03</v>
      </c>
      <c r="AN15" s="254">
        <f t="shared" si="2"/>
        <v>2052.81</v>
      </c>
      <c r="AO15" s="259"/>
      <c r="AP15" s="260">
        <f t="shared" si="3"/>
        <v>0</v>
      </c>
      <c r="AQ15" s="259"/>
      <c r="AR15" s="257"/>
      <c r="AS15" s="257"/>
      <c r="AT15" s="257"/>
      <c r="AU15" s="257"/>
      <c r="AV15" s="257"/>
      <c r="AW15" s="257"/>
    </row>
    <row r="16" spans="2:49" s="264" customFormat="1" x14ac:dyDescent="0.4">
      <c r="B16" s="251">
        <v>4</v>
      </c>
      <c r="C16" s="251" t="s">
        <v>733</v>
      </c>
      <c r="D16" s="251" t="s">
        <v>593</v>
      </c>
      <c r="E16" s="251" t="s">
        <v>40</v>
      </c>
      <c r="F16" s="251" t="s">
        <v>50</v>
      </c>
      <c r="G16" s="261"/>
      <c r="H16" s="251" t="s">
        <v>9</v>
      </c>
      <c r="I16" s="251">
        <v>8.1</v>
      </c>
      <c r="J16" s="251">
        <v>220</v>
      </c>
      <c r="K16" s="251" t="s">
        <v>603</v>
      </c>
      <c r="L16" s="251"/>
      <c r="M16" s="251" t="s">
        <v>7</v>
      </c>
      <c r="N16" s="251">
        <v>2</v>
      </c>
      <c r="O16" s="251" t="s">
        <v>299</v>
      </c>
      <c r="P16" s="251" t="s">
        <v>9</v>
      </c>
      <c r="Q16" s="251" t="s">
        <v>9</v>
      </c>
      <c r="R16" s="251" t="s">
        <v>9</v>
      </c>
      <c r="S16" s="251" t="s">
        <v>9</v>
      </c>
      <c r="T16" s="251" t="s">
        <v>9</v>
      </c>
      <c r="U16" s="251" t="s">
        <v>9</v>
      </c>
      <c r="V16" s="251" t="s">
        <v>9</v>
      </c>
      <c r="W16" s="251" t="s">
        <v>9</v>
      </c>
      <c r="X16" s="251" t="s">
        <v>9</v>
      </c>
      <c r="Y16" s="251">
        <v>48</v>
      </c>
      <c r="Z16" s="251">
        <v>6</v>
      </c>
      <c r="AA16" s="251">
        <v>12</v>
      </c>
      <c r="AB16" s="252">
        <f t="shared" si="0"/>
        <v>1026.43</v>
      </c>
      <c r="AC16" s="252">
        <f>ROUND(AB16*事業まとめ!$Q$6,2)</f>
        <v>27713.61</v>
      </c>
      <c r="AD16" s="253"/>
      <c r="AE16" s="253"/>
      <c r="AF16" s="253"/>
      <c r="AG16" s="253"/>
      <c r="AH16" s="253"/>
      <c r="AI16" s="253"/>
      <c r="AJ16" s="253"/>
      <c r="AK16" s="252">
        <f t="shared" si="1"/>
        <v>0</v>
      </c>
      <c r="AL16" s="252">
        <f>ROUND(AK16*事業まとめ!$Q$6,2)</f>
        <v>0</v>
      </c>
      <c r="AM16" s="254">
        <f t="shared" si="2"/>
        <v>1026.43</v>
      </c>
      <c r="AN16" s="254">
        <f t="shared" si="2"/>
        <v>27713.61</v>
      </c>
      <c r="AO16" s="259"/>
      <c r="AP16" s="260">
        <f t="shared" si="3"/>
        <v>0</v>
      </c>
      <c r="AQ16" s="259"/>
      <c r="AR16" s="257"/>
      <c r="AS16" s="257"/>
      <c r="AT16" s="257"/>
      <c r="AU16" s="257"/>
      <c r="AV16" s="257"/>
      <c r="AW16" s="257"/>
    </row>
    <row r="17" spans="2:49" s="264" customFormat="1" x14ac:dyDescent="0.4">
      <c r="B17" s="251">
        <v>4</v>
      </c>
      <c r="C17" s="251" t="s">
        <v>733</v>
      </c>
      <c r="D17" s="251" t="s">
        <v>593</v>
      </c>
      <c r="E17" s="251" t="s">
        <v>40</v>
      </c>
      <c r="F17" s="251" t="s">
        <v>605</v>
      </c>
      <c r="G17" s="261"/>
      <c r="H17" s="251" t="s">
        <v>9</v>
      </c>
      <c r="I17" s="251">
        <v>10</v>
      </c>
      <c r="J17" s="251">
        <v>220</v>
      </c>
      <c r="K17" s="251" t="s">
        <v>606</v>
      </c>
      <c r="L17" s="251"/>
      <c r="M17" s="251" t="s">
        <v>22</v>
      </c>
      <c r="N17" s="251">
        <v>2</v>
      </c>
      <c r="O17" s="251" t="s">
        <v>299</v>
      </c>
      <c r="P17" s="251" t="s">
        <v>9</v>
      </c>
      <c r="Q17" s="251" t="s">
        <v>25</v>
      </c>
      <c r="R17" s="251" t="s">
        <v>607</v>
      </c>
      <c r="S17" s="251" t="s">
        <v>9</v>
      </c>
      <c r="T17" s="251" t="s">
        <v>9</v>
      </c>
      <c r="U17" s="251" t="s">
        <v>9</v>
      </c>
      <c r="V17" s="251" t="s">
        <v>9</v>
      </c>
      <c r="W17" s="251" t="s">
        <v>9</v>
      </c>
      <c r="X17" s="251" t="s">
        <v>9</v>
      </c>
      <c r="Y17" s="251">
        <v>48</v>
      </c>
      <c r="Z17" s="251">
        <v>3</v>
      </c>
      <c r="AA17" s="251">
        <v>6</v>
      </c>
      <c r="AB17" s="252">
        <f t="shared" si="0"/>
        <v>633.6</v>
      </c>
      <c r="AC17" s="252">
        <f>ROUND(AB17*事業まとめ!$Q$6,2)</f>
        <v>17107.2</v>
      </c>
      <c r="AD17" s="253"/>
      <c r="AE17" s="253"/>
      <c r="AF17" s="253"/>
      <c r="AG17" s="253"/>
      <c r="AH17" s="253"/>
      <c r="AI17" s="253"/>
      <c r="AJ17" s="253"/>
      <c r="AK17" s="252">
        <f t="shared" si="1"/>
        <v>0</v>
      </c>
      <c r="AL17" s="252">
        <f>ROUND(AK17*事業まとめ!$Q$6,2)</f>
        <v>0</v>
      </c>
      <c r="AM17" s="254">
        <f t="shared" si="2"/>
        <v>633.6</v>
      </c>
      <c r="AN17" s="254">
        <f t="shared" si="2"/>
        <v>17107.2</v>
      </c>
      <c r="AO17" s="259"/>
      <c r="AP17" s="260">
        <f t="shared" si="3"/>
        <v>0</v>
      </c>
      <c r="AQ17" s="259"/>
      <c r="AR17" s="257"/>
      <c r="AS17" s="257"/>
      <c r="AT17" s="257"/>
      <c r="AU17" s="257"/>
      <c r="AV17" s="257"/>
      <c r="AW17" s="257"/>
    </row>
    <row r="18" spans="2:49" s="264" customFormat="1" x14ac:dyDescent="0.4">
      <c r="B18" s="251">
        <v>4</v>
      </c>
      <c r="C18" s="251" t="s">
        <v>733</v>
      </c>
      <c r="D18" s="251" t="s">
        <v>593</v>
      </c>
      <c r="E18" s="251" t="s">
        <v>40</v>
      </c>
      <c r="F18" s="251" t="s">
        <v>605</v>
      </c>
      <c r="G18" s="261"/>
      <c r="H18" s="251" t="s">
        <v>9</v>
      </c>
      <c r="I18" s="251">
        <v>10</v>
      </c>
      <c r="J18" s="251">
        <v>220</v>
      </c>
      <c r="K18" s="251" t="s">
        <v>608</v>
      </c>
      <c r="L18" s="251"/>
      <c r="M18" s="251" t="s">
        <v>12</v>
      </c>
      <c r="N18" s="251">
        <v>1</v>
      </c>
      <c r="O18" s="251" t="s">
        <v>13</v>
      </c>
      <c r="P18" s="251" t="s">
        <v>9</v>
      </c>
      <c r="Q18" s="251" t="s">
        <v>9</v>
      </c>
      <c r="R18" s="251" t="s">
        <v>9</v>
      </c>
      <c r="S18" s="251" t="s">
        <v>9</v>
      </c>
      <c r="T18" s="251" t="s">
        <v>9</v>
      </c>
      <c r="U18" s="251" t="s">
        <v>9</v>
      </c>
      <c r="V18" s="251" t="s">
        <v>9</v>
      </c>
      <c r="W18" s="251" t="s">
        <v>9</v>
      </c>
      <c r="X18" s="251" t="s">
        <v>9</v>
      </c>
      <c r="Y18" s="251">
        <v>28</v>
      </c>
      <c r="Z18" s="251">
        <v>1</v>
      </c>
      <c r="AA18" s="251">
        <v>1</v>
      </c>
      <c r="AB18" s="252">
        <f t="shared" si="0"/>
        <v>61.6</v>
      </c>
      <c r="AC18" s="252">
        <f>ROUND(AB18*事業まとめ!$Q$6,2)</f>
        <v>1663.2</v>
      </c>
      <c r="AD18" s="253"/>
      <c r="AE18" s="253"/>
      <c r="AF18" s="253"/>
      <c r="AG18" s="253"/>
      <c r="AH18" s="253"/>
      <c r="AI18" s="253"/>
      <c r="AJ18" s="253"/>
      <c r="AK18" s="252">
        <f t="shared" si="1"/>
        <v>0</v>
      </c>
      <c r="AL18" s="252">
        <f>ROUND(AK18*事業まとめ!$Q$6,2)</f>
        <v>0</v>
      </c>
      <c r="AM18" s="254">
        <f t="shared" si="2"/>
        <v>61.6</v>
      </c>
      <c r="AN18" s="254">
        <f t="shared" si="2"/>
        <v>1663.2</v>
      </c>
      <c r="AO18" s="259"/>
      <c r="AP18" s="260">
        <f t="shared" si="3"/>
        <v>0</v>
      </c>
      <c r="AQ18" s="259"/>
      <c r="AR18" s="257"/>
      <c r="AS18" s="257"/>
      <c r="AT18" s="257"/>
      <c r="AU18" s="257"/>
      <c r="AV18" s="257"/>
      <c r="AW18" s="257"/>
    </row>
    <row r="19" spans="2:49" s="264" customFormat="1" x14ac:dyDescent="0.4">
      <c r="B19" s="251">
        <v>4</v>
      </c>
      <c r="C19" s="251" t="s">
        <v>733</v>
      </c>
      <c r="D19" s="251" t="s">
        <v>593</v>
      </c>
      <c r="E19" s="251" t="s">
        <v>40</v>
      </c>
      <c r="F19" s="251" t="s">
        <v>609</v>
      </c>
      <c r="G19" s="261"/>
      <c r="H19" s="251" t="s">
        <v>9</v>
      </c>
      <c r="I19" s="251">
        <v>13.8</v>
      </c>
      <c r="J19" s="251">
        <v>264</v>
      </c>
      <c r="K19" s="251" t="s">
        <v>603</v>
      </c>
      <c r="L19" s="251"/>
      <c r="M19" s="251" t="s">
        <v>7</v>
      </c>
      <c r="N19" s="251">
        <v>2</v>
      </c>
      <c r="O19" s="251" t="s">
        <v>299</v>
      </c>
      <c r="P19" s="251" t="s">
        <v>9</v>
      </c>
      <c r="Q19" s="251" t="s">
        <v>9</v>
      </c>
      <c r="R19" s="251" t="s">
        <v>9</v>
      </c>
      <c r="S19" s="251" t="s">
        <v>9</v>
      </c>
      <c r="T19" s="251" t="s">
        <v>9</v>
      </c>
      <c r="U19" s="251" t="s">
        <v>9</v>
      </c>
      <c r="V19" s="251" t="s">
        <v>9</v>
      </c>
      <c r="W19" s="251" t="s">
        <v>9</v>
      </c>
      <c r="X19" s="251" t="s">
        <v>9</v>
      </c>
      <c r="Y19" s="251">
        <v>48</v>
      </c>
      <c r="Z19" s="251">
        <v>16</v>
      </c>
      <c r="AA19" s="251">
        <v>32</v>
      </c>
      <c r="AB19" s="252">
        <f t="shared" si="0"/>
        <v>5595.96</v>
      </c>
      <c r="AC19" s="252">
        <f>ROUND(AB19*事業まとめ!$Q$6,2)</f>
        <v>151090.92000000001</v>
      </c>
      <c r="AD19" s="253"/>
      <c r="AE19" s="253"/>
      <c r="AF19" s="253"/>
      <c r="AG19" s="253"/>
      <c r="AH19" s="253"/>
      <c r="AI19" s="253"/>
      <c r="AJ19" s="253"/>
      <c r="AK19" s="252">
        <f t="shared" si="1"/>
        <v>0</v>
      </c>
      <c r="AL19" s="252">
        <f>ROUND(AK19*事業まとめ!$Q$6,2)</f>
        <v>0</v>
      </c>
      <c r="AM19" s="254">
        <f t="shared" si="2"/>
        <v>5595.96</v>
      </c>
      <c r="AN19" s="254">
        <f t="shared" si="2"/>
        <v>151090.92000000001</v>
      </c>
      <c r="AO19" s="259"/>
      <c r="AP19" s="260">
        <f t="shared" si="3"/>
        <v>0</v>
      </c>
      <c r="AQ19" s="259"/>
      <c r="AR19" s="257"/>
      <c r="AS19" s="257"/>
      <c r="AT19" s="257"/>
      <c r="AU19" s="257"/>
      <c r="AV19" s="257"/>
      <c r="AW19" s="257"/>
    </row>
    <row r="20" spans="2:49" s="264" customFormat="1" x14ac:dyDescent="0.4">
      <c r="B20" s="251">
        <v>4</v>
      </c>
      <c r="C20" s="251" t="s">
        <v>733</v>
      </c>
      <c r="D20" s="251" t="s">
        <v>593</v>
      </c>
      <c r="E20" s="251" t="s">
        <v>40</v>
      </c>
      <c r="F20" s="251" t="s">
        <v>609</v>
      </c>
      <c r="G20" s="261"/>
      <c r="H20" s="251" t="s">
        <v>9</v>
      </c>
      <c r="I20" s="251">
        <v>13.8</v>
      </c>
      <c r="J20" s="251">
        <v>264</v>
      </c>
      <c r="K20" s="251" t="s">
        <v>603</v>
      </c>
      <c r="L20" s="251"/>
      <c r="M20" s="251" t="s">
        <v>7</v>
      </c>
      <c r="N20" s="251">
        <v>2</v>
      </c>
      <c r="O20" s="251" t="s">
        <v>299</v>
      </c>
      <c r="P20" s="251" t="s">
        <v>9</v>
      </c>
      <c r="Q20" s="251" t="s">
        <v>9</v>
      </c>
      <c r="R20" s="251" t="s">
        <v>9</v>
      </c>
      <c r="S20" s="251" t="s">
        <v>9</v>
      </c>
      <c r="T20" s="251" t="s">
        <v>9</v>
      </c>
      <c r="U20" s="251" t="s">
        <v>9</v>
      </c>
      <c r="V20" s="251" t="s">
        <v>9</v>
      </c>
      <c r="W20" s="251" t="s">
        <v>9</v>
      </c>
      <c r="X20" s="251" t="s">
        <v>9</v>
      </c>
      <c r="Y20" s="251">
        <v>48</v>
      </c>
      <c r="Z20" s="251">
        <v>1</v>
      </c>
      <c r="AA20" s="251">
        <v>2</v>
      </c>
      <c r="AB20" s="252">
        <f t="shared" si="0"/>
        <v>349.75</v>
      </c>
      <c r="AC20" s="252">
        <f>ROUND(AB20*事業まとめ!$Q$6,2)</f>
        <v>9443.25</v>
      </c>
      <c r="AD20" s="253"/>
      <c r="AE20" s="253"/>
      <c r="AF20" s="253"/>
      <c r="AG20" s="253"/>
      <c r="AH20" s="253"/>
      <c r="AI20" s="253"/>
      <c r="AJ20" s="253"/>
      <c r="AK20" s="252">
        <f t="shared" si="1"/>
        <v>0</v>
      </c>
      <c r="AL20" s="252">
        <f>ROUND(AK20*事業まとめ!$Q$6,2)</f>
        <v>0</v>
      </c>
      <c r="AM20" s="254">
        <f t="shared" si="2"/>
        <v>349.75</v>
      </c>
      <c r="AN20" s="254">
        <f t="shared" si="2"/>
        <v>9443.25</v>
      </c>
      <c r="AO20" s="259"/>
      <c r="AP20" s="260">
        <f t="shared" si="3"/>
        <v>0</v>
      </c>
      <c r="AQ20" s="259"/>
      <c r="AR20" s="257"/>
      <c r="AS20" s="257"/>
      <c r="AT20" s="257"/>
      <c r="AU20" s="257"/>
      <c r="AV20" s="257"/>
      <c r="AW20" s="257"/>
    </row>
    <row r="21" spans="2:49" s="264" customFormat="1" x14ac:dyDescent="0.4">
      <c r="B21" s="251">
        <v>4</v>
      </c>
      <c r="C21" s="251" t="s">
        <v>733</v>
      </c>
      <c r="D21" s="251" t="s">
        <v>593</v>
      </c>
      <c r="E21" s="251" t="s">
        <v>40</v>
      </c>
      <c r="F21" s="251" t="s">
        <v>610</v>
      </c>
      <c r="G21" s="261"/>
      <c r="H21" s="251" t="s">
        <v>9</v>
      </c>
      <c r="I21" s="251">
        <v>10</v>
      </c>
      <c r="J21" s="251">
        <v>220</v>
      </c>
      <c r="K21" s="251" t="s">
        <v>603</v>
      </c>
      <c r="L21" s="251"/>
      <c r="M21" s="251" t="s">
        <v>7</v>
      </c>
      <c r="N21" s="251">
        <v>2</v>
      </c>
      <c r="O21" s="251" t="s">
        <v>299</v>
      </c>
      <c r="P21" s="251" t="s">
        <v>9</v>
      </c>
      <c r="Q21" s="251" t="s">
        <v>9</v>
      </c>
      <c r="R21" s="251" t="s">
        <v>9</v>
      </c>
      <c r="S21" s="251" t="s">
        <v>9</v>
      </c>
      <c r="T21" s="251" t="s">
        <v>9</v>
      </c>
      <c r="U21" s="251" t="s">
        <v>9</v>
      </c>
      <c r="V21" s="251" t="s">
        <v>9</v>
      </c>
      <c r="W21" s="251" t="s">
        <v>9</v>
      </c>
      <c r="X21" s="251" t="s">
        <v>9</v>
      </c>
      <c r="Y21" s="251">
        <v>48</v>
      </c>
      <c r="Z21" s="251">
        <v>4</v>
      </c>
      <c r="AA21" s="251">
        <v>8</v>
      </c>
      <c r="AB21" s="252">
        <f t="shared" si="0"/>
        <v>844.8</v>
      </c>
      <c r="AC21" s="252">
        <f>ROUND(AB21*事業まとめ!$Q$6,2)</f>
        <v>22809.599999999999</v>
      </c>
      <c r="AD21" s="253"/>
      <c r="AE21" s="253"/>
      <c r="AF21" s="253"/>
      <c r="AG21" s="253"/>
      <c r="AH21" s="253"/>
      <c r="AI21" s="253"/>
      <c r="AJ21" s="253"/>
      <c r="AK21" s="252">
        <f t="shared" si="1"/>
        <v>0</v>
      </c>
      <c r="AL21" s="252">
        <f>ROUND(AK21*事業まとめ!$Q$6,2)</f>
        <v>0</v>
      </c>
      <c r="AM21" s="254">
        <f t="shared" si="2"/>
        <v>844.8</v>
      </c>
      <c r="AN21" s="254">
        <f t="shared" si="2"/>
        <v>22809.599999999999</v>
      </c>
      <c r="AO21" s="259"/>
      <c r="AP21" s="260">
        <f t="shared" si="3"/>
        <v>0</v>
      </c>
      <c r="AQ21" s="259"/>
      <c r="AR21" s="257"/>
      <c r="AS21" s="257"/>
      <c r="AT21" s="257"/>
      <c r="AU21" s="257"/>
      <c r="AV21" s="257"/>
      <c r="AW21" s="257"/>
    </row>
    <row r="22" spans="2:49" s="264" customFormat="1" x14ac:dyDescent="0.4">
      <c r="B22" s="251">
        <v>4</v>
      </c>
      <c r="C22" s="251" t="s">
        <v>733</v>
      </c>
      <c r="D22" s="251" t="s">
        <v>593</v>
      </c>
      <c r="E22" s="251" t="s">
        <v>40</v>
      </c>
      <c r="F22" s="251" t="s">
        <v>610</v>
      </c>
      <c r="G22" s="261"/>
      <c r="H22" s="251" t="s">
        <v>9</v>
      </c>
      <c r="I22" s="251">
        <v>10</v>
      </c>
      <c r="J22" s="251">
        <v>220</v>
      </c>
      <c r="K22" s="251" t="s">
        <v>603</v>
      </c>
      <c r="L22" s="251"/>
      <c r="M22" s="251" t="s">
        <v>7</v>
      </c>
      <c r="N22" s="251">
        <v>2</v>
      </c>
      <c r="O22" s="251" t="s">
        <v>299</v>
      </c>
      <c r="P22" s="251" t="s">
        <v>9</v>
      </c>
      <c r="Q22" s="251" t="s">
        <v>9</v>
      </c>
      <c r="R22" s="251" t="s">
        <v>9</v>
      </c>
      <c r="S22" s="251" t="s">
        <v>9</v>
      </c>
      <c r="T22" s="251" t="s">
        <v>9</v>
      </c>
      <c r="U22" s="251" t="s">
        <v>9</v>
      </c>
      <c r="V22" s="251" t="s">
        <v>9</v>
      </c>
      <c r="W22" s="251" t="s">
        <v>9</v>
      </c>
      <c r="X22" s="251" t="s">
        <v>9</v>
      </c>
      <c r="Y22" s="251">
        <v>48</v>
      </c>
      <c r="Z22" s="251">
        <v>2</v>
      </c>
      <c r="AA22" s="251">
        <v>4</v>
      </c>
      <c r="AB22" s="252">
        <f t="shared" si="0"/>
        <v>422.4</v>
      </c>
      <c r="AC22" s="252">
        <f>ROUND(AB22*事業まとめ!$Q$6,2)</f>
        <v>11404.8</v>
      </c>
      <c r="AD22" s="253"/>
      <c r="AE22" s="253"/>
      <c r="AF22" s="253"/>
      <c r="AG22" s="253"/>
      <c r="AH22" s="253"/>
      <c r="AI22" s="253"/>
      <c r="AJ22" s="253"/>
      <c r="AK22" s="252">
        <f t="shared" si="1"/>
        <v>0</v>
      </c>
      <c r="AL22" s="252">
        <f>ROUND(AK22*事業まとめ!$Q$6,2)</f>
        <v>0</v>
      </c>
      <c r="AM22" s="254">
        <f t="shared" si="2"/>
        <v>422.4</v>
      </c>
      <c r="AN22" s="254">
        <f t="shared" si="2"/>
        <v>11404.8</v>
      </c>
      <c r="AO22" s="259"/>
      <c r="AP22" s="260">
        <f t="shared" si="3"/>
        <v>0</v>
      </c>
      <c r="AQ22" s="259"/>
      <c r="AR22" s="257"/>
      <c r="AS22" s="257"/>
      <c r="AT22" s="257"/>
      <c r="AU22" s="257"/>
      <c r="AV22" s="257"/>
      <c r="AW22" s="257"/>
    </row>
    <row r="23" spans="2:49" s="264" customFormat="1" x14ac:dyDescent="0.4">
      <c r="B23" s="251">
        <v>4</v>
      </c>
      <c r="C23" s="251" t="s">
        <v>733</v>
      </c>
      <c r="D23" s="251" t="s">
        <v>593</v>
      </c>
      <c r="E23" s="251" t="s">
        <v>40</v>
      </c>
      <c r="F23" s="251" t="s">
        <v>611</v>
      </c>
      <c r="G23" s="251"/>
      <c r="H23" s="251" t="s">
        <v>9</v>
      </c>
      <c r="I23" s="251">
        <v>13.8</v>
      </c>
      <c r="J23" s="251">
        <v>264</v>
      </c>
      <c r="K23" s="251" t="s">
        <v>603</v>
      </c>
      <c r="L23" s="251"/>
      <c r="M23" s="251" t="s">
        <v>7</v>
      </c>
      <c r="N23" s="251">
        <v>2</v>
      </c>
      <c r="O23" s="251" t="s">
        <v>299</v>
      </c>
      <c r="P23" s="251" t="s">
        <v>9</v>
      </c>
      <c r="Q23" s="251" t="s">
        <v>9</v>
      </c>
      <c r="R23" s="251" t="s">
        <v>9</v>
      </c>
      <c r="S23" s="251" t="s">
        <v>9</v>
      </c>
      <c r="T23" s="251" t="s">
        <v>9</v>
      </c>
      <c r="U23" s="251" t="s">
        <v>9</v>
      </c>
      <c r="V23" s="251" t="s">
        <v>9</v>
      </c>
      <c r="W23" s="251" t="s">
        <v>9</v>
      </c>
      <c r="X23" s="251" t="s">
        <v>9</v>
      </c>
      <c r="Y23" s="251">
        <v>48</v>
      </c>
      <c r="Z23" s="251">
        <v>2</v>
      </c>
      <c r="AA23" s="251">
        <v>4</v>
      </c>
      <c r="AB23" s="252">
        <f t="shared" si="0"/>
        <v>699.49</v>
      </c>
      <c r="AC23" s="252">
        <f>ROUND(AB23*事業まとめ!$Q$6,2)</f>
        <v>18886.23</v>
      </c>
      <c r="AD23" s="253"/>
      <c r="AE23" s="253"/>
      <c r="AF23" s="253"/>
      <c r="AG23" s="253"/>
      <c r="AH23" s="253"/>
      <c r="AI23" s="253"/>
      <c r="AJ23" s="253"/>
      <c r="AK23" s="252">
        <f t="shared" si="1"/>
        <v>0</v>
      </c>
      <c r="AL23" s="252">
        <f>ROUND(AK23*事業まとめ!$Q$6,2)</f>
        <v>0</v>
      </c>
      <c r="AM23" s="254">
        <f t="shared" si="2"/>
        <v>699.49</v>
      </c>
      <c r="AN23" s="254">
        <f t="shared" si="2"/>
        <v>18886.23</v>
      </c>
      <c r="AO23" s="259"/>
      <c r="AP23" s="260">
        <f t="shared" si="3"/>
        <v>0</v>
      </c>
      <c r="AQ23" s="259"/>
      <c r="AR23" s="257"/>
      <c r="AS23" s="257"/>
      <c r="AT23" s="257"/>
      <c r="AU23" s="257"/>
      <c r="AV23" s="257"/>
      <c r="AW23" s="257"/>
    </row>
    <row r="24" spans="2:49" s="264" customFormat="1" x14ac:dyDescent="0.4">
      <c r="B24" s="251">
        <v>4</v>
      </c>
      <c r="C24" s="251" t="s">
        <v>733</v>
      </c>
      <c r="D24" s="251" t="s">
        <v>593</v>
      </c>
      <c r="E24" s="251" t="s">
        <v>40</v>
      </c>
      <c r="F24" s="251" t="s">
        <v>1901</v>
      </c>
      <c r="G24" s="251" t="s">
        <v>52</v>
      </c>
      <c r="H24" s="251" t="s">
        <v>9</v>
      </c>
      <c r="I24" s="251">
        <v>2</v>
      </c>
      <c r="J24" s="251">
        <v>220</v>
      </c>
      <c r="K24" s="251" t="s">
        <v>612</v>
      </c>
      <c r="L24" s="251"/>
      <c r="M24" s="251" t="s">
        <v>451</v>
      </c>
      <c r="N24" s="251">
        <v>1</v>
      </c>
      <c r="O24" s="251" t="s">
        <v>255</v>
      </c>
      <c r="P24" s="251" t="s">
        <v>9</v>
      </c>
      <c r="Q24" s="251" t="s">
        <v>9</v>
      </c>
      <c r="R24" s="251" t="s">
        <v>9</v>
      </c>
      <c r="S24" s="251" t="s">
        <v>9</v>
      </c>
      <c r="T24" s="251" t="s">
        <v>9</v>
      </c>
      <c r="U24" s="251" t="s">
        <v>9</v>
      </c>
      <c r="V24" s="251" t="s">
        <v>9</v>
      </c>
      <c r="W24" s="251" t="s">
        <v>9</v>
      </c>
      <c r="X24" s="251" t="s">
        <v>9</v>
      </c>
      <c r="Y24" s="251">
        <v>36</v>
      </c>
      <c r="Z24" s="251">
        <v>2</v>
      </c>
      <c r="AA24" s="251">
        <v>2</v>
      </c>
      <c r="AB24" s="252">
        <f t="shared" si="0"/>
        <v>31.68</v>
      </c>
      <c r="AC24" s="252">
        <f>ROUND(AB24*事業まとめ!$Q$6,2)</f>
        <v>855.36</v>
      </c>
      <c r="AD24" s="253"/>
      <c r="AE24" s="253"/>
      <c r="AF24" s="253"/>
      <c r="AG24" s="253"/>
      <c r="AH24" s="253"/>
      <c r="AI24" s="253"/>
      <c r="AJ24" s="253"/>
      <c r="AK24" s="252">
        <f t="shared" si="1"/>
        <v>0</v>
      </c>
      <c r="AL24" s="252">
        <f>ROUND(AK24*事業まとめ!$Q$6,2)</f>
        <v>0</v>
      </c>
      <c r="AM24" s="254">
        <f t="shared" si="2"/>
        <v>31.68</v>
      </c>
      <c r="AN24" s="254">
        <f t="shared" si="2"/>
        <v>855.36</v>
      </c>
      <c r="AO24" s="259"/>
      <c r="AP24" s="260">
        <f t="shared" si="3"/>
        <v>0</v>
      </c>
      <c r="AQ24" s="259"/>
      <c r="AR24" s="257"/>
      <c r="AS24" s="257"/>
      <c r="AT24" s="257"/>
      <c r="AU24" s="257"/>
      <c r="AV24" s="257"/>
      <c r="AW24" s="257"/>
    </row>
    <row r="25" spans="2:49" s="264" customFormat="1" x14ac:dyDescent="0.4">
      <c r="B25" s="251">
        <v>4</v>
      </c>
      <c r="C25" s="251" t="s">
        <v>733</v>
      </c>
      <c r="D25" s="251" t="s">
        <v>593</v>
      </c>
      <c r="E25" s="251" t="s">
        <v>40</v>
      </c>
      <c r="F25" s="251" t="s">
        <v>86</v>
      </c>
      <c r="G25" s="251"/>
      <c r="H25" s="251" t="s">
        <v>9</v>
      </c>
      <c r="I25" s="251">
        <v>9</v>
      </c>
      <c r="J25" s="251">
        <v>220</v>
      </c>
      <c r="K25" s="251" t="s">
        <v>613</v>
      </c>
      <c r="L25" s="251"/>
      <c r="M25" s="251" t="s">
        <v>231</v>
      </c>
      <c r="N25" s="251">
        <v>4</v>
      </c>
      <c r="O25" s="251" t="s">
        <v>13</v>
      </c>
      <c r="P25" s="251" t="s">
        <v>9</v>
      </c>
      <c r="Q25" s="251" t="s">
        <v>232</v>
      </c>
      <c r="R25" s="251" t="s">
        <v>240</v>
      </c>
      <c r="S25" s="251" t="s">
        <v>9</v>
      </c>
      <c r="T25" s="251" t="s">
        <v>9</v>
      </c>
      <c r="U25" s="251" t="s">
        <v>9</v>
      </c>
      <c r="V25" s="251" t="s">
        <v>9</v>
      </c>
      <c r="W25" s="251" t="s">
        <v>9</v>
      </c>
      <c r="X25" s="251" t="s">
        <v>9</v>
      </c>
      <c r="Y25" s="251">
        <v>28</v>
      </c>
      <c r="Z25" s="251">
        <v>4</v>
      </c>
      <c r="AA25" s="251">
        <v>16</v>
      </c>
      <c r="AB25" s="252">
        <f t="shared" si="0"/>
        <v>887.04</v>
      </c>
      <c r="AC25" s="252">
        <f>ROUND(AB25*事業まとめ!$Q$6,2)</f>
        <v>23950.080000000002</v>
      </c>
      <c r="AD25" s="253"/>
      <c r="AE25" s="253"/>
      <c r="AF25" s="253"/>
      <c r="AG25" s="253"/>
      <c r="AH25" s="253"/>
      <c r="AI25" s="253"/>
      <c r="AJ25" s="253"/>
      <c r="AK25" s="252">
        <f t="shared" si="1"/>
        <v>0</v>
      </c>
      <c r="AL25" s="252">
        <f>ROUND(AK25*事業まとめ!$Q$6,2)</f>
        <v>0</v>
      </c>
      <c r="AM25" s="254">
        <f t="shared" si="2"/>
        <v>887.04</v>
      </c>
      <c r="AN25" s="254">
        <f t="shared" si="2"/>
        <v>23950.080000000002</v>
      </c>
      <c r="AO25" s="259"/>
      <c r="AP25" s="260">
        <f t="shared" si="3"/>
        <v>0</v>
      </c>
      <c r="AQ25" s="259"/>
      <c r="AR25" s="257"/>
      <c r="AS25" s="257"/>
      <c r="AT25" s="257"/>
      <c r="AU25" s="257"/>
      <c r="AV25" s="257"/>
      <c r="AW25" s="257"/>
    </row>
    <row r="26" spans="2:49" s="264" customFormat="1" x14ac:dyDescent="0.4">
      <c r="B26" s="251">
        <v>4</v>
      </c>
      <c r="C26" s="251" t="s">
        <v>733</v>
      </c>
      <c r="D26" s="251" t="s">
        <v>593</v>
      </c>
      <c r="E26" s="251" t="s">
        <v>40</v>
      </c>
      <c r="F26" s="251" t="s">
        <v>614</v>
      </c>
      <c r="G26" s="251"/>
      <c r="H26" s="251" t="s">
        <v>9</v>
      </c>
      <c r="I26" s="251">
        <v>6.3</v>
      </c>
      <c r="J26" s="251">
        <v>220</v>
      </c>
      <c r="K26" s="251" t="s">
        <v>606</v>
      </c>
      <c r="L26" s="251"/>
      <c r="M26" s="251" t="s">
        <v>22</v>
      </c>
      <c r="N26" s="251">
        <v>2</v>
      </c>
      <c r="O26" s="251" t="s">
        <v>299</v>
      </c>
      <c r="P26" s="251" t="s">
        <v>9</v>
      </c>
      <c r="Q26" s="251" t="s">
        <v>25</v>
      </c>
      <c r="R26" s="251" t="s">
        <v>607</v>
      </c>
      <c r="S26" s="251" t="s">
        <v>9</v>
      </c>
      <c r="T26" s="251" t="s">
        <v>9</v>
      </c>
      <c r="U26" s="251" t="s">
        <v>9</v>
      </c>
      <c r="V26" s="251" t="s">
        <v>9</v>
      </c>
      <c r="W26" s="251" t="s">
        <v>9</v>
      </c>
      <c r="X26" s="251" t="s">
        <v>9</v>
      </c>
      <c r="Y26" s="251">
        <v>48</v>
      </c>
      <c r="Z26" s="251">
        <v>10</v>
      </c>
      <c r="AA26" s="251">
        <v>20</v>
      </c>
      <c r="AB26" s="252">
        <f t="shared" si="0"/>
        <v>1330.56</v>
      </c>
      <c r="AC26" s="252">
        <f>ROUND(AB26*事業まとめ!$Q$6,2)</f>
        <v>35925.120000000003</v>
      </c>
      <c r="AD26" s="253"/>
      <c r="AE26" s="253"/>
      <c r="AF26" s="253"/>
      <c r="AG26" s="253"/>
      <c r="AH26" s="253"/>
      <c r="AI26" s="253"/>
      <c r="AJ26" s="253"/>
      <c r="AK26" s="252">
        <f t="shared" si="1"/>
        <v>0</v>
      </c>
      <c r="AL26" s="252">
        <f>ROUND(AK26*事業まとめ!$Q$6,2)</f>
        <v>0</v>
      </c>
      <c r="AM26" s="254">
        <f t="shared" si="2"/>
        <v>1330.56</v>
      </c>
      <c r="AN26" s="254">
        <f t="shared" si="2"/>
        <v>35925.120000000003</v>
      </c>
      <c r="AO26" s="259"/>
      <c r="AP26" s="260">
        <f t="shared" si="3"/>
        <v>0</v>
      </c>
      <c r="AQ26" s="259"/>
      <c r="AR26" s="257"/>
      <c r="AS26" s="257"/>
      <c r="AT26" s="257"/>
      <c r="AU26" s="257"/>
      <c r="AV26" s="257"/>
      <c r="AW26" s="257"/>
    </row>
    <row r="27" spans="2:49" s="264" customFormat="1" x14ac:dyDescent="0.4">
      <c r="B27" s="251">
        <v>4</v>
      </c>
      <c r="C27" s="251" t="s">
        <v>733</v>
      </c>
      <c r="D27" s="251" t="s">
        <v>593</v>
      </c>
      <c r="E27" s="251" t="s">
        <v>40</v>
      </c>
      <c r="F27" s="251" t="s">
        <v>1873</v>
      </c>
      <c r="G27" s="251" t="s">
        <v>52</v>
      </c>
      <c r="H27" s="251" t="s">
        <v>9</v>
      </c>
      <c r="I27" s="251">
        <v>0.5</v>
      </c>
      <c r="J27" s="251">
        <v>220</v>
      </c>
      <c r="K27" s="251" t="s">
        <v>612</v>
      </c>
      <c r="L27" s="251"/>
      <c r="M27" s="251" t="s">
        <v>451</v>
      </c>
      <c r="N27" s="251">
        <v>1</v>
      </c>
      <c r="O27" s="251" t="s">
        <v>255</v>
      </c>
      <c r="P27" s="251" t="s">
        <v>9</v>
      </c>
      <c r="Q27" s="251" t="s">
        <v>9</v>
      </c>
      <c r="R27" s="251" t="s">
        <v>9</v>
      </c>
      <c r="S27" s="251" t="s">
        <v>9</v>
      </c>
      <c r="T27" s="251" t="s">
        <v>9</v>
      </c>
      <c r="U27" s="251" t="s">
        <v>9</v>
      </c>
      <c r="V27" s="251" t="s">
        <v>9</v>
      </c>
      <c r="W27" s="251" t="s">
        <v>9</v>
      </c>
      <c r="X27" s="251" t="s">
        <v>9</v>
      </c>
      <c r="Y27" s="251">
        <v>36</v>
      </c>
      <c r="Z27" s="251">
        <v>2</v>
      </c>
      <c r="AA27" s="251">
        <v>2</v>
      </c>
      <c r="AB27" s="252">
        <f t="shared" si="0"/>
        <v>7.92</v>
      </c>
      <c r="AC27" s="252">
        <f>ROUND(AB27*事業まとめ!$Q$6,2)</f>
        <v>213.84</v>
      </c>
      <c r="AD27" s="253"/>
      <c r="AE27" s="253"/>
      <c r="AF27" s="253"/>
      <c r="AG27" s="253"/>
      <c r="AH27" s="253"/>
      <c r="AI27" s="253"/>
      <c r="AJ27" s="253"/>
      <c r="AK27" s="252">
        <f t="shared" si="1"/>
        <v>0</v>
      </c>
      <c r="AL27" s="252">
        <f>ROUND(AK27*事業まとめ!$Q$6,2)</f>
        <v>0</v>
      </c>
      <c r="AM27" s="254">
        <f t="shared" si="2"/>
        <v>7.92</v>
      </c>
      <c r="AN27" s="254">
        <f t="shared" si="2"/>
        <v>213.84</v>
      </c>
      <c r="AO27" s="259"/>
      <c r="AP27" s="260">
        <f t="shared" si="3"/>
        <v>0</v>
      </c>
      <c r="AQ27" s="259"/>
      <c r="AR27" s="257"/>
      <c r="AS27" s="257"/>
      <c r="AT27" s="257"/>
      <c r="AU27" s="257"/>
      <c r="AV27" s="257"/>
      <c r="AW27" s="257"/>
    </row>
    <row r="28" spans="2:49" s="264" customFormat="1" x14ac:dyDescent="0.4">
      <c r="B28" s="251">
        <v>4</v>
      </c>
      <c r="C28" s="251" t="s">
        <v>733</v>
      </c>
      <c r="D28" s="251" t="s">
        <v>593</v>
      </c>
      <c r="E28" s="251" t="s">
        <v>40</v>
      </c>
      <c r="F28" s="251" t="s">
        <v>45</v>
      </c>
      <c r="G28" s="261"/>
      <c r="H28" s="251" t="s">
        <v>9</v>
      </c>
      <c r="I28" s="251">
        <v>9</v>
      </c>
      <c r="J28" s="251">
        <v>220</v>
      </c>
      <c r="K28" s="251" t="s">
        <v>595</v>
      </c>
      <c r="L28" s="251"/>
      <c r="M28" s="251" t="s">
        <v>7</v>
      </c>
      <c r="N28" s="251">
        <v>1</v>
      </c>
      <c r="O28" s="251" t="s">
        <v>299</v>
      </c>
      <c r="P28" s="251" t="s">
        <v>9</v>
      </c>
      <c r="Q28" s="251" t="s">
        <v>9</v>
      </c>
      <c r="R28" s="251" t="s">
        <v>9</v>
      </c>
      <c r="S28" s="251" t="s">
        <v>9</v>
      </c>
      <c r="T28" s="251" t="s">
        <v>9</v>
      </c>
      <c r="U28" s="251" t="s">
        <v>9</v>
      </c>
      <c r="V28" s="251" t="s">
        <v>9</v>
      </c>
      <c r="W28" s="251" t="s">
        <v>9</v>
      </c>
      <c r="X28" s="251" t="s">
        <v>9</v>
      </c>
      <c r="Y28" s="251">
        <v>48</v>
      </c>
      <c r="Z28" s="251">
        <v>10</v>
      </c>
      <c r="AA28" s="251">
        <v>10</v>
      </c>
      <c r="AB28" s="252">
        <f t="shared" si="0"/>
        <v>950.4</v>
      </c>
      <c r="AC28" s="252">
        <f>ROUND(AB28*事業まとめ!$Q$6,2)</f>
        <v>25660.799999999999</v>
      </c>
      <c r="AD28" s="253"/>
      <c r="AE28" s="253"/>
      <c r="AF28" s="253"/>
      <c r="AG28" s="253"/>
      <c r="AH28" s="253"/>
      <c r="AI28" s="253"/>
      <c r="AJ28" s="253"/>
      <c r="AK28" s="252">
        <f t="shared" si="1"/>
        <v>0</v>
      </c>
      <c r="AL28" s="252">
        <f>ROUND(AK28*事業まとめ!$Q$6,2)</f>
        <v>0</v>
      </c>
      <c r="AM28" s="254">
        <f t="shared" si="2"/>
        <v>950.4</v>
      </c>
      <c r="AN28" s="254">
        <f t="shared" si="2"/>
        <v>25660.799999999999</v>
      </c>
      <c r="AO28" s="259"/>
      <c r="AP28" s="260">
        <f t="shared" si="3"/>
        <v>0</v>
      </c>
      <c r="AQ28" s="259"/>
      <c r="AR28" s="257"/>
      <c r="AS28" s="257"/>
      <c r="AT28" s="257"/>
      <c r="AU28" s="257"/>
      <c r="AV28" s="257"/>
      <c r="AW28" s="257"/>
    </row>
    <row r="29" spans="2:49" s="264" customFormat="1" x14ac:dyDescent="0.4">
      <c r="B29" s="251">
        <v>4</v>
      </c>
      <c r="C29" s="251" t="s">
        <v>733</v>
      </c>
      <c r="D29" s="251" t="s">
        <v>593</v>
      </c>
      <c r="E29" s="251" t="s">
        <v>40</v>
      </c>
      <c r="F29" s="251" t="s">
        <v>45</v>
      </c>
      <c r="G29" s="261"/>
      <c r="H29" s="251" t="s">
        <v>9</v>
      </c>
      <c r="I29" s="251">
        <v>9</v>
      </c>
      <c r="J29" s="251">
        <v>220</v>
      </c>
      <c r="K29" s="251" t="s">
        <v>615</v>
      </c>
      <c r="L29" s="251"/>
      <c r="M29" s="251" t="s">
        <v>12</v>
      </c>
      <c r="N29" s="251">
        <v>1</v>
      </c>
      <c r="O29" s="251" t="s">
        <v>299</v>
      </c>
      <c r="P29" s="251" t="s">
        <v>9</v>
      </c>
      <c r="Q29" s="251" t="s">
        <v>9</v>
      </c>
      <c r="R29" s="251" t="s">
        <v>616</v>
      </c>
      <c r="S29" s="251" t="s">
        <v>9</v>
      </c>
      <c r="T29" s="251" t="s">
        <v>9</v>
      </c>
      <c r="U29" s="251" t="s">
        <v>9</v>
      </c>
      <c r="V29" s="251" t="s">
        <v>9</v>
      </c>
      <c r="W29" s="251" t="s">
        <v>9</v>
      </c>
      <c r="X29" s="251" t="s">
        <v>9</v>
      </c>
      <c r="Y29" s="251">
        <v>48</v>
      </c>
      <c r="Z29" s="251">
        <v>4</v>
      </c>
      <c r="AA29" s="251">
        <v>4</v>
      </c>
      <c r="AB29" s="252">
        <f t="shared" si="0"/>
        <v>380.16</v>
      </c>
      <c r="AC29" s="252">
        <f>ROUND(AB29*事業まとめ!$Q$6,2)</f>
        <v>10264.32</v>
      </c>
      <c r="AD29" s="253"/>
      <c r="AE29" s="253"/>
      <c r="AF29" s="253"/>
      <c r="AG29" s="253"/>
      <c r="AH29" s="253"/>
      <c r="AI29" s="253"/>
      <c r="AJ29" s="253"/>
      <c r="AK29" s="252">
        <f t="shared" si="1"/>
        <v>0</v>
      </c>
      <c r="AL29" s="252">
        <f>ROUND(AK29*事業まとめ!$Q$6,2)</f>
        <v>0</v>
      </c>
      <c r="AM29" s="254">
        <f t="shared" si="2"/>
        <v>380.16</v>
      </c>
      <c r="AN29" s="254">
        <f t="shared" si="2"/>
        <v>10264.32</v>
      </c>
      <c r="AO29" s="259"/>
      <c r="AP29" s="260">
        <f t="shared" si="3"/>
        <v>0</v>
      </c>
      <c r="AQ29" s="259"/>
      <c r="AR29" s="257"/>
      <c r="AS29" s="257"/>
      <c r="AT29" s="257"/>
      <c r="AU29" s="257"/>
      <c r="AV29" s="257"/>
      <c r="AW29" s="257"/>
    </row>
    <row r="30" spans="2:49" s="264" customFormat="1" x14ac:dyDescent="0.4">
      <c r="B30" s="251">
        <v>4</v>
      </c>
      <c r="C30" s="251" t="s">
        <v>733</v>
      </c>
      <c r="D30" s="251" t="s">
        <v>593</v>
      </c>
      <c r="E30" s="251" t="s">
        <v>69</v>
      </c>
      <c r="F30" s="251" t="s">
        <v>1902</v>
      </c>
      <c r="G30" s="261" t="s">
        <v>2143</v>
      </c>
      <c r="H30" s="251" t="s">
        <v>2148</v>
      </c>
      <c r="I30" s="251" t="s">
        <v>9</v>
      </c>
      <c r="J30" s="251" t="s">
        <v>9</v>
      </c>
      <c r="K30" s="251" t="s">
        <v>598</v>
      </c>
      <c r="L30" s="251"/>
      <c r="M30" s="251" t="s">
        <v>17</v>
      </c>
      <c r="N30" s="251">
        <v>1</v>
      </c>
      <c r="O30" s="251" t="s">
        <v>18</v>
      </c>
      <c r="P30" s="251" t="s">
        <v>9</v>
      </c>
      <c r="Q30" s="251" t="s">
        <v>9</v>
      </c>
      <c r="R30" s="251" t="s">
        <v>9</v>
      </c>
      <c r="S30" s="251" t="s">
        <v>9</v>
      </c>
      <c r="T30" s="251" t="s">
        <v>9</v>
      </c>
      <c r="U30" s="251" t="s">
        <v>9</v>
      </c>
      <c r="V30" s="251" t="s">
        <v>9</v>
      </c>
      <c r="W30" s="251" t="s">
        <v>9</v>
      </c>
      <c r="X30" s="251" t="s">
        <v>9</v>
      </c>
      <c r="Y30" s="251" t="s">
        <v>9</v>
      </c>
      <c r="Z30" s="251">
        <v>5</v>
      </c>
      <c r="AA30" s="251">
        <v>5</v>
      </c>
      <c r="AB30" s="252">
        <f t="shared" si="0"/>
        <v>0</v>
      </c>
      <c r="AC30" s="252">
        <f>ROUND(AB30*事業まとめ!$Q$6,2)</f>
        <v>0</v>
      </c>
      <c r="AD30" s="253"/>
      <c r="AE30" s="253"/>
      <c r="AF30" s="253"/>
      <c r="AG30" s="253"/>
      <c r="AH30" s="253"/>
      <c r="AI30" s="253"/>
      <c r="AJ30" s="253"/>
      <c r="AK30" s="252">
        <f t="shared" si="1"/>
        <v>0</v>
      </c>
      <c r="AL30" s="252">
        <f>ROUND(AK30*事業まとめ!$Q$6,2)</f>
        <v>0</v>
      </c>
      <c r="AM30" s="254">
        <f t="shared" si="2"/>
        <v>0</v>
      </c>
      <c r="AN30" s="254">
        <f t="shared" si="2"/>
        <v>0</v>
      </c>
      <c r="AO30" s="259"/>
      <c r="AP30" s="260">
        <f t="shared" si="3"/>
        <v>0</v>
      </c>
      <c r="AQ30" s="259"/>
      <c r="AR30" s="257"/>
      <c r="AS30" s="257"/>
      <c r="AT30" s="257"/>
      <c r="AU30" s="257"/>
      <c r="AV30" s="257"/>
      <c r="AW30" s="257"/>
    </row>
    <row r="31" spans="2:49" s="264" customFormat="1" x14ac:dyDescent="0.4">
      <c r="B31" s="251">
        <v>4</v>
      </c>
      <c r="C31" s="251" t="s">
        <v>733</v>
      </c>
      <c r="D31" s="251" t="s">
        <v>593</v>
      </c>
      <c r="E31" s="251" t="s">
        <v>69</v>
      </c>
      <c r="F31" s="258" t="s">
        <v>1902</v>
      </c>
      <c r="G31" s="261" t="s">
        <v>2143</v>
      </c>
      <c r="H31" s="251" t="s">
        <v>2148</v>
      </c>
      <c r="I31" s="251" t="s">
        <v>9</v>
      </c>
      <c r="J31" s="251" t="s">
        <v>9</v>
      </c>
      <c r="K31" s="251" t="s">
        <v>599</v>
      </c>
      <c r="L31" s="251"/>
      <c r="M31" s="251" t="s">
        <v>600</v>
      </c>
      <c r="N31" s="251">
        <v>1</v>
      </c>
      <c r="O31" s="251" t="s">
        <v>18</v>
      </c>
      <c r="P31" s="251" t="s">
        <v>9</v>
      </c>
      <c r="Q31" s="251" t="s">
        <v>9</v>
      </c>
      <c r="R31" s="251" t="s">
        <v>9</v>
      </c>
      <c r="S31" s="251" t="s">
        <v>9</v>
      </c>
      <c r="T31" s="251" t="s">
        <v>9</v>
      </c>
      <c r="U31" s="251" t="s">
        <v>9</v>
      </c>
      <c r="V31" s="251" t="s">
        <v>9</v>
      </c>
      <c r="W31" s="251" t="s">
        <v>9</v>
      </c>
      <c r="X31" s="251" t="s">
        <v>9</v>
      </c>
      <c r="Y31" s="251" t="s">
        <v>9</v>
      </c>
      <c r="Z31" s="251">
        <v>3</v>
      </c>
      <c r="AA31" s="251">
        <v>3</v>
      </c>
      <c r="AB31" s="252">
        <f t="shared" si="0"/>
        <v>0</v>
      </c>
      <c r="AC31" s="252">
        <f>ROUND(AB31*事業まとめ!$Q$6,2)</f>
        <v>0</v>
      </c>
      <c r="AD31" s="253"/>
      <c r="AE31" s="253"/>
      <c r="AF31" s="253"/>
      <c r="AG31" s="253"/>
      <c r="AH31" s="253"/>
      <c r="AI31" s="253"/>
      <c r="AJ31" s="253"/>
      <c r="AK31" s="252">
        <f t="shared" si="1"/>
        <v>0</v>
      </c>
      <c r="AL31" s="252">
        <f>ROUND(AK31*事業まとめ!$Q$6,2)</f>
        <v>0</v>
      </c>
      <c r="AM31" s="254">
        <f t="shared" si="2"/>
        <v>0</v>
      </c>
      <c r="AN31" s="254">
        <f t="shared" si="2"/>
        <v>0</v>
      </c>
      <c r="AO31" s="259"/>
      <c r="AP31" s="260">
        <f t="shared" si="3"/>
        <v>0</v>
      </c>
      <c r="AQ31" s="259"/>
      <c r="AR31" s="257"/>
      <c r="AS31" s="257"/>
      <c r="AT31" s="257"/>
      <c r="AU31" s="257"/>
      <c r="AV31" s="257"/>
      <c r="AW31" s="257"/>
    </row>
    <row r="32" spans="2:49" s="264" customFormat="1" x14ac:dyDescent="0.4">
      <c r="B32" s="251">
        <v>4</v>
      </c>
      <c r="C32" s="251" t="s">
        <v>733</v>
      </c>
      <c r="D32" s="251" t="s">
        <v>593</v>
      </c>
      <c r="E32" s="251" t="s">
        <v>69</v>
      </c>
      <c r="F32" s="258" t="s">
        <v>1903</v>
      </c>
      <c r="G32" s="261" t="s">
        <v>2143</v>
      </c>
      <c r="H32" s="251" t="s">
        <v>2148</v>
      </c>
      <c r="I32" s="251" t="s">
        <v>9</v>
      </c>
      <c r="J32" s="251" t="s">
        <v>9</v>
      </c>
      <c r="K32" s="251" t="s">
        <v>598</v>
      </c>
      <c r="L32" s="251"/>
      <c r="M32" s="251" t="s">
        <v>17</v>
      </c>
      <c r="N32" s="251">
        <v>1</v>
      </c>
      <c r="O32" s="251" t="s">
        <v>18</v>
      </c>
      <c r="P32" s="251" t="s">
        <v>9</v>
      </c>
      <c r="Q32" s="251" t="s">
        <v>9</v>
      </c>
      <c r="R32" s="251" t="s">
        <v>9</v>
      </c>
      <c r="S32" s="251" t="s">
        <v>9</v>
      </c>
      <c r="T32" s="251" t="s">
        <v>9</v>
      </c>
      <c r="U32" s="251" t="s">
        <v>9</v>
      </c>
      <c r="V32" s="251" t="s">
        <v>9</v>
      </c>
      <c r="W32" s="251" t="s">
        <v>9</v>
      </c>
      <c r="X32" s="251" t="s">
        <v>9</v>
      </c>
      <c r="Y32" s="251" t="s">
        <v>9</v>
      </c>
      <c r="Z32" s="251">
        <v>4</v>
      </c>
      <c r="AA32" s="251">
        <v>4</v>
      </c>
      <c r="AB32" s="252">
        <f t="shared" si="0"/>
        <v>0</v>
      </c>
      <c r="AC32" s="252">
        <f>ROUND(AB32*事業まとめ!$Q$6,2)</f>
        <v>0</v>
      </c>
      <c r="AD32" s="253"/>
      <c r="AE32" s="253"/>
      <c r="AF32" s="253"/>
      <c r="AG32" s="253"/>
      <c r="AH32" s="253"/>
      <c r="AI32" s="253"/>
      <c r="AJ32" s="253"/>
      <c r="AK32" s="252">
        <f t="shared" si="1"/>
        <v>0</v>
      </c>
      <c r="AL32" s="252">
        <f>ROUND(AK32*事業まとめ!$Q$6,2)</f>
        <v>0</v>
      </c>
      <c r="AM32" s="254">
        <f t="shared" si="2"/>
        <v>0</v>
      </c>
      <c r="AN32" s="254">
        <f t="shared" si="2"/>
        <v>0</v>
      </c>
      <c r="AO32" s="259"/>
      <c r="AP32" s="260">
        <f t="shared" si="3"/>
        <v>0</v>
      </c>
      <c r="AQ32" s="259"/>
      <c r="AR32" s="257"/>
      <c r="AS32" s="257"/>
      <c r="AT32" s="257"/>
      <c r="AU32" s="257"/>
      <c r="AV32" s="257"/>
      <c r="AW32" s="257"/>
    </row>
    <row r="33" spans="2:49" s="264" customFormat="1" x14ac:dyDescent="0.4">
      <c r="B33" s="251">
        <v>4</v>
      </c>
      <c r="C33" s="251" t="s">
        <v>733</v>
      </c>
      <c r="D33" s="251" t="s">
        <v>593</v>
      </c>
      <c r="E33" s="251" t="s">
        <v>69</v>
      </c>
      <c r="F33" s="258" t="s">
        <v>1903</v>
      </c>
      <c r="G33" s="261" t="s">
        <v>2143</v>
      </c>
      <c r="H33" s="251" t="s">
        <v>2148</v>
      </c>
      <c r="I33" s="251" t="s">
        <v>9</v>
      </c>
      <c r="J33" s="251" t="s">
        <v>9</v>
      </c>
      <c r="K33" s="251" t="s">
        <v>599</v>
      </c>
      <c r="L33" s="251"/>
      <c r="M33" s="251" t="s">
        <v>600</v>
      </c>
      <c r="N33" s="251">
        <v>1</v>
      </c>
      <c r="O33" s="251" t="s">
        <v>18</v>
      </c>
      <c r="P33" s="251" t="s">
        <v>9</v>
      </c>
      <c r="Q33" s="251" t="s">
        <v>9</v>
      </c>
      <c r="R33" s="251" t="s">
        <v>9</v>
      </c>
      <c r="S33" s="251" t="s">
        <v>9</v>
      </c>
      <c r="T33" s="251" t="s">
        <v>9</v>
      </c>
      <c r="U33" s="251" t="s">
        <v>9</v>
      </c>
      <c r="V33" s="251" t="s">
        <v>9</v>
      </c>
      <c r="W33" s="251" t="s">
        <v>9</v>
      </c>
      <c r="X33" s="251" t="s">
        <v>9</v>
      </c>
      <c r="Y33" s="251" t="s">
        <v>9</v>
      </c>
      <c r="Z33" s="251">
        <v>2</v>
      </c>
      <c r="AA33" s="251">
        <v>2</v>
      </c>
      <c r="AB33" s="252">
        <f t="shared" si="0"/>
        <v>0</v>
      </c>
      <c r="AC33" s="252">
        <f>ROUND(AB33*事業まとめ!$Q$6,2)</f>
        <v>0</v>
      </c>
      <c r="AD33" s="253"/>
      <c r="AE33" s="253"/>
      <c r="AF33" s="253"/>
      <c r="AG33" s="253"/>
      <c r="AH33" s="253"/>
      <c r="AI33" s="253"/>
      <c r="AJ33" s="253"/>
      <c r="AK33" s="252">
        <f t="shared" si="1"/>
        <v>0</v>
      </c>
      <c r="AL33" s="252">
        <f>ROUND(AK33*事業まとめ!$Q$6,2)</f>
        <v>0</v>
      </c>
      <c r="AM33" s="254">
        <f t="shared" si="2"/>
        <v>0</v>
      </c>
      <c r="AN33" s="254">
        <f t="shared" si="2"/>
        <v>0</v>
      </c>
      <c r="AO33" s="259"/>
      <c r="AP33" s="260">
        <f t="shared" si="3"/>
        <v>0</v>
      </c>
      <c r="AQ33" s="259"/>
      <c r="AR33" s="257"/>
      <c r="AS33" s="257"/>
      <c r="AT33" s="257"/>
      <c r="AU33" s="257"/>
      <c r="AV33" s="257"/>
      <c r="AW33" s="257"/>
    </row>
    <row r="34" spans="2:49" s="264" customFormat="1" x14ac:dyDescent="0.4">
      <c r="B34" s="251">
        <v>4</v>
      </c>
      <c r="C34" s="251" t="s">
        <v>733</v>
      </c>
      <c r="D34" s="251" t="s">
        <v>593</v>
      </c>
      <c r="E34" s="251" t="s">
        <v>69</v>
      </c>
      <c r="F34" s="251" t="s">
        <v>617</v>
      </c>
      <c r="G34" s="261"/>
      <c r="H34" s="251" t="s">
        <v>9</v>
      </c>
      <c r="I34" s="251">
        <v>9</v>
      </c>
      <c r="J34" s="251">
        <v>220</v>
      </c>
      <c r="K34" s="251" t="s">
        <v>541</v>
      </c>
      <c r="L34" s="251"/>
      <c r="M34" s="251" t="s">
        <v>16</v>
      </c>
      <c r="N34" s="251">
        <v>1</v>
      </c>
      <c r="O34" s="251" t="s">
        <v>299</v>
      </c>
      <c r="P34" s="251" t="s">
        <v>9</v>
      </c>
      <c r="Q34" s="251" t="s">
        <v>9</v>
      </c>
      <c r="R34" s="251" t="s">
        <v>618</v>
      </c>
      <c r="S34" s="251" t="s">
        <v>9</v>
      </c>
      <c r="T34" s="251" t="s">
        <v>9</v>
      </c>
      <c r="U34" s="251" t="s">
        <v>9</v>
      </c>
      <c r="V34" s="251" t="s">
        <v>9</v>
      </c>
      <c r="W34" s="251" t="s">
        <v>9</v>
      </c>
      <c r="X34" s="251" t="s">
        <v>9</v>
      </c>
      <c r="Y34" s="251">
        <v>48</v>
      </c>
      <c r="Z34" s="251">
        <v>2</v>
      </c>
      <c r="AA34" s="251">
        <v>2</v>
      </c>
      <c r="AB34" s="252">
        <f t="shared" si="0"/>
        <v>190.08</v>
      </c>
      <c r="AC34" s="252">
        <f>ROUND(AB34*事業まとめ!$Q$6,2)</f>
        <v>5132.16</v>
      </c>
      <c r="AD34" s="253"/>
      <c r="AE34" s="253"/>
      <c r="AF34" s="253"/>
      <c r="AG34" s="253"/>
      <c r="AH34" s="253"/>
      <c r="AI34" s="253"/>
      <c r="AJ34" s="253"/>
      <c r="AK34" s="252">
        <f t="shared" si="1"/>
        <v>0</v>
      </c>
      <c r="AL34" s="252">
        <f>ROUND(AK34*事業まとめ!$Q$6,2)</f>
        <v>0</v>
      </c>
      <c r="AM34" s="254">
        <f t="shared" si="2"/>
        <v>190.08</v>
      </c>
      <c r="AN34" s="254">
        <f t="shared" si="2"/>
        <v>5132.16</v>
      </c>
      <c r="AO34" s="259"/>
      <c r="AP34" s="260">
        <f t="shared" si="3"/>
        <v>0</v>
      </c>
      <c r="AQ34" s="259"/>
      <c r="AR34" s="257"/>
      <c r="AS34" s="257"/>
      <c r="AT34" s="257"/>
      <c r="AU34" s="257"/>
      <c r="AV34" s="257"/>
      <c r="AW34" s="257"/>
    </row>
    <row r="35" spans="2:49" s="264" customFormat="1" x14ac:dyDescent="0.4">
      <c r="B35" s="251">
        <v>4</v>
      </c>
      <c r="C35" s="251" t="s">
        <v>733</v>
      </c>
      <c r="D35" s="251" t="s">
        <v>593</v>
      </c>
      <c r="E35" s="251" t="s">
        <v>69</v>
      </c>
      <c r="F35" s="251" t="s">
        <v>617</v>
      </c>
      <c r="G35" s="261"/>
      <c r="H35" s="251" t="s">
        <v>9</v>
      </c>
      <c r="I35" s="251">
        <v>9</v>
      </c>
      <c r="J35" s="251">
        <v>220</v>
      </c>
      <c r="K35" s="251" t="s">
        <v>619</v>
      </c>
      <c r="L35" s="251"/>
      <c r="M35" s="251" t="s">
        <v>10</v>
      </c>
      <c r="N35" s="251">
        <v>2</v>
      </c>
      <c r="O35" s="251" t="s">
        <v>299</v>
      </c>
      <c r="P35" s="251" t="s">
        <v>9</v>
      </c>
      <c r="Q35" s="251" t="s">
        <v>9</v>
      </c>
      <c r="R35" s="251" t="s">
        <v>324</v>
      </c>
      <c r="S35" s="251" t="s">
        <v>9</v>
      </c>
      <c r="T35" s="251" t="s">
        <v>9</v>
      </c>
      <c r="U35" s="251" t="s">
        <v>9</v>
      </c>
      <c r="V35" s="251" t="s">
        <v>9</v>
      </c>
      <c r="W35" s="251" t="s">
        <v>9</v>
      </c>
      <c r="X35" s="251" t="s">
        <v>9</v>
      </c>
      <c r="Y35" s="251">
        <v>48</v>
      </c>
      <c r="Z35" s="251">
        <v>6</v>
      </c>
      <c r="AA35" s="251">
        <v>12</v>
      </c>
      <c r="AB35" s="252">
        <f t="shared" si="0"/>
        <v>1140.48</v>
      </c>
      <c r="AC35" s="252">
        <f>ROUND(AB35*事業まとめ!$Q$6,2)</f>
        <v>30792.959999999999</v>
      </c>
      <c r="AD35" s="253"/>
      <c r="AE35" s="253"/>
      <c r="AF35" s="253"/>
      <c r="AG35" s="253"/>
      <c r="AH35" s="253"/>
      <c r="AI35" s="253"/>
      <c r="AJ35" s="253"/>
      <c r="AK35" s="252">
        <f t="shared" si="1"/>
        <v>0</v>
      </c>
      <c r="AL35" s="252">
        <f>ROUND(AK35*事業まとめ!$Q$6,2)</f>
        <v>0</v>
      </c>
      <c r="AM35" s="254">
        <f t="shared" si="2"/>
        <v>1140.48</v>
      </c>
      <c r="AN35" s="254">
        <f t="shared" si="2"/>
        <v>30792.959999999999</v>
      </c>
      <c r="AO35" s="259"/>
      <c r="AP35" s="260">
        <f t="shared" si="3"/>
        <v>0</v>
      </c>
      <c r="AQ35" s="259"/>
      <c r="AR35" s="257"/>
      <c r="AS35" s="257"/>
      <c r="AT35" s="257"/>
      <c r="AU35" s="257"/>
      <c r="AV35" s="257"/>
      <c r="AW35" s="257"/>
    </row>
    <row r="36" spans="2:49" s="264" customFormat="1" x14ac:dyDescent="0.4">
      <c r="B36" s="251">
        <v>4</v>
      </c>
      <c r="C36" s="251" t="s">
        <v>733</v>
      </c>
      <c r="D36" s="251" t="s">
        <v>593</v>
      </c>
      <c r="E36" s="251" t="s">
        <v>69</v>
      </c>
      <c r="F36" s="251" t="s">
        <v>617</v>
      </c>
      <c r="G36" s="261"/>
      <c r="H36" s="251" t="s">
        <v>9</v>
      </c>
      <c r="I36" s="251">
        <v>9</v>
      </c>
      <c r="J36" s="251">
        <v>220</v>
      </c>
      <c r="K36" s="251" t="s">
        <v>541</v>
      </c>
      <c r="L36" s="251"/>
      <c r="M36" s="251" t="s">
        <v>16</v>
      </c>
      <c r="N36" s="251">
        <v>1</v>
      </c>
      <c r="O36" s="251" t="s">
        <v>299</v>
      </c>
      <c r="P36" s="251" t="s">
        <v>9</v>
      </c>
      <c r="Q36" s="251" t="s">
        <v>9</v>
      </c>
      <c r="R36" s="251" t="s">
        <v>618</v>
      </c>
      <c r="S36" s="251" t="s">
        <v>9</v>
      </c>
      <c r="T36" s="251" t="s">
        <v>9</v>
      </c>
      <c r="U36" s="251" t="s">
        <v>9</v>
      </c>
      <c r="V36" s="251" t="s">
        <v>9</v>
      </c>
      <c r="W36" s="251" t="s">
        <v>9</v>
      </c>
      <c r="X36" s="251" t="s">
        <v>9</v>
      </c>
      <c r="Y36" s="251">
        <v>48</v>
      </c>
      <c r="Z36" s="251">
        <v>2</v>
      </c>
      <c r="AA36" s="251">
        <v>2</v>
      </c>
      <c r="AB36" s="252">
        <f t="shared" si="0"/>
        <v>190.08</v>
      </c>
      <c r="AC36" s="252">
        <f>ROUND(AB36*事業まとめ!$Q$6,2)</f>
        <v>5132.16</v>
      </c>
      <c r="AD36" s="253"/>
      <c r="AE36" s="253"/>
      <c r="AF36" s="253"/>
      <c r="AG36" s="253"/>
      <c r="AH36" s="253"/>
      <c r="AI36" s="253"/>
      <c r="AJ36" s="253"/>
      <c r="AK36" s="252">
        <f t="shared" si="1"/>
        <v>0</v>
      </c>
      <c r="AL36" s="252">
        <f>ROUND(AK36*事業まとめ!$Q$6,2)</f>
        <v>0</v>
      </c>
      <c r="AM36" s="254">
        <f t="shared" si="2"/>
        <v>190.08</v>
      </c>
      <c r="AN36" s="254">
        <f t="shared" si="2"/>
        <v>5132.16</v>
      </c>
      <c r="AO36" s="259"/>
      <c r="AP36" s="260">
        <f t="shared" si="3"/>
        <v>0</v>
      </c>
      <c r="AQ36" s="259"/>
      <c r="AR36" s="257"/>
      <c r="AS36" s="257"/>
      <c r="AT36" s="257"/>
      <c r="AU36" s="257"/>
      <c r="AV36" s="257"/>
      <c r="AW36" s="257"/>
    </row>
    <row r="37" spans="2:49" s="264" customFormat="1" x14ac:dyDescent="0.4">
      <c r="B37" s="251">
        <v>4</v>
      </c>
      <c r="C37" s="251" t="s">
        <v>733</v>
      </c>
      <c r="D37" s="251" t="s">
        <v>593</v>
      </c>
      <c r="E37" s="251" t="s">
        <v>69</v>
      </c>
      <c r="F37" s="251" t="s">
        <v>617</v>
      </c>
      <c r="G37" s="261"/>
      <c r="H37" s="251" t="s">
        <v>9</v>
      </c>
      <c r="I37" s="251">
        <v>9</v>
      </c>
      <c r="J37" s="251">
        <v>220</v>
      </c>
      <c r="K37" s="251" t="s">
        <v>619</v>
      </c>
      <c r="L37" s="251"/>
      <c r="M37" s="251" t="s">
        <v>10</v>
      </c>
      <c r="N37" s="251">
        <v>2</v>
      </c>
      <c r="O37" s="251" t="s">
        <v>299</v>
      </c>
      <c r="P37" s="251" t="s">
        <v>9</v>
      </c>
      <c r="Q37" s="251" t="s">
        <v>9</v>
      </c>
      <c r="R37" s="251" t="s">
        <v>324</v>
      </c>
      <c r="S37" s="251" t="s">
        <v>9</v>
      </c>
      <c r="T37" s="251" t="s">
        <v>9</v>
      </c>
      <c r="U37" s="251" t="s">
        <v>9</v>
      </c>
      <c r="V37" s="251" t="s">
        <v>9</v>
      </c>
      <c r="W37" s="251" t="s">
        <v>9</v>
      </c>
      <c r="X37" s="251" t="s">
        <v>9</v>
      </c>
      <c r="Y37" s="251">
        <v>48</v>
      </c>
      <c r="Z37" s="251">
        <v>6</v>
      </c>
      <c r="AA37" s="251">
        <v>12</v>
      </c>
      <c r="AB37" s="252">
        <f t="shared" si="0"/>
        <v>1140.48</v>
      </c>
      <c r="AC37" s="252">
        <f>ROUND(AB37*事業まとめ!$Q$6,2)</f>
        <v>30792.959999999999</v>
      </c>
      <c r="AD37" s="253"/>
      <c r="AE37" s="253"/>
      <c r="AF37" s="253"/>
      <c r="AG37" s="253"/>
      <c r="AH37" s="253"/>
      <c r="AI37" s="253"/>
      <c r="AJ37" s="253"/>
      <c r="AK37" s="252">
        <f t="shared" si="1"/>
        <v>0</v>
      </c>
      <c r="AL37" s="252">
        <f>ROUND(AK37*事業まとめ!$Q$6,2)</f>
        <v>0</v>
      </c>
      <c r="AM37" s="254">
        <f t="shared" si="2"/>
        <v>1140.48</v>
      </c>
      <c r="AN37" s="254">
        <f t="shared" si="2"/>
        <v>30792.959999999999</v>
      </c>
      <c r="AO37" s="259"/>
      <c r="AP37" s="260">
        <f t="shared" si="3"/>
        <v>0</v>
      </c>
      <c r="AQ37" s="259"/>
      <c r="AR37" s="257"/>
      <c r="AS37" s="257"/>
      <c r="AT37" s="257"/>
      <c r="AU37" s="257"/>
      <c r="AV37" s="257"/>
      <c r="AW37" s="257"/>
    </row>
    <row r="38" spans="2:49" s="264" customFormat="1" x14ac:dyDescent="0.4">
      <c r="B38" s="251">
        <v>4</v>
      </c>
      <c r="C38" s="251" t="s">
        <v>733</v>
      </c>
      <c r="D38" s="251" t="s">
        <v>593</v>
      </c>
      <c r="E38" s="251" t="s">
        <v>69</v>
      </c>
      <c r="F38" s="251" t="s">
        <v>71</v>
      </c>
      <c r="G38" s="261"/>
      <c r="H38" s="251" t="s">
        <v>9</v>
      </c>
      <c r="I38" s="251">
        <v>1.8</v>
      </c>
      <c r="J38" s="251">
        <v>220</v>
      </c>
      <c r="K38" s="251" t="s">
        <v>603</v>
      </c>
      <c r="L38" s="251"/>
      <c r="M38" s="251" t="s">
        <v>7</v>
      </c>
      <c r="N38" s="251">
        <v>2</v>
      </c>
      <c r="O38" s="251" t="s">
        <v>299</v>
      </c>
      <c r="P38" s="251" t="s">
        <v>9</v>
      </c>
      <c r="Q38" s="251" t="s">
        <v>9</v>
      </c>
      <c r="R38" s="251" t="s">
        <v>9</v>
      </c>
      <c r="S38" s="251" t="s">
        <v>9</v>
      </c>
      <c r="T38" s="251" t="s">
        <v>9</v>
      </c>
      <c r="U38" s="251" t="s">
        <v>9</v>
      </c>
      <c r="V38" s="251" t="s">
        <v>9</v>
      </c>
      <c r="W38" s="251" t="s">
        <v>9</v>
      </c>
      <c r="X38" s="251" t="s">
        <v>9</v>
      </c>
      <c r="Y38" s="251">
        <v>48</v>
      </c>
      <c r="Z38" s="251">
        <v>6</v>
      </c>
      <c r="AA38" s="251">
        <v>12</v>
      </c>
      <c r="AB38" s="252">
        <f t="shared" si="0"/>
        <v>228.1</v>
      </c>
      <c r="AC38" s="252">
        <f>ROUND(AB38*事業まとめ!$Q$6,2)</f>
        <v>6158.7</v>
      </c>
      <c r="AD38" s="253"/>
      <c r="AE38" s="253"/>
      <c r="AF38" s="253"/>
      <c r="AG38" s="253"/>
      <c r="AH38" s="253"/>
      <c r="AI38" s="253"/>
      <c r="AJ38" s="253"/>
      <c r="AK38" s="252">
        <f t="shared" si="1"/>
        <v>0</v>
      </c>
      <c r="AL38" s="252">
        <f>ROUND(AK38*事業まとめ!$Q$6,2)</f>
        <v>0</v>
      </c>
      <c r="AM38" s="254">
        <f t="shared" si="2"/>
        <v>228.1</v>
      </c>
      <c r="AN38" s="254">
        <f t="shared" si="2"/>
        <v>6158.7</v>
      </c>
      <c r="AO38" s="259"/>
      <c r="AP38" s="260">
        <f t="shared" si="3"/>
        <v>0</v>
      </c>
      <c r="AQ38" s="259"/>
      <c r="AR38" s="257"/>
      <c r="AS38" s="257"/>
      <c r="AT38" s="257"/>
      <c r="AU38" s="257"/>
      <c r="AV38" s="257"/>
      <c r="AW38" s="257"/>
    </row>
    <row r="39" spans="2:49" s="264" customFormat="1" x14ac:dyDescent="0.4">
      <c r="B39" s="251">
        <v>4</v>
      </c>
      <c r="C39" s="251" t="s">
        <v>733</v>
      </c>
      <c r="D39" s="251" t="s">
        <v>593</v>
      </c>
      <c r="E39" s="251" t="s">
        <v>69</v>
      </c>
      <c r="F39" s="251" t="s">
        <v>617</v>
      </c>
      <c r="G39" s="251"/>
      <c r="H39" s="251" t="s">
        <v>9</v>
      </c>
      <c r="I39" s="251">
        <v>9</v>
      </c>
      <c r="J39" s="251">
        <v>220</v>
      </c>
      <c r="K39" s="251" t="s">
        <v>541</v>
      </c>
      <c r="L39" s="251"/>
      <c r="M39" s="251" t="s">
        <v>16</v>
      </c>
      <c r="N39" s="251">
        <v>1</v>
      </c>
      <c r="O39" s="251" t="s">
        <v>299</v>
      </c>
      <c r="P39" s="251" t="s">
        <v>9</v>
      </c>
      <c r="Q39" s="251" t="s">
        <v>9</v>
      </c>
      <c r="R39" s="251" t="s">
        <v>618</v>
      </c>
      <c r="S39" s="251" t="s">
        <v>9</v>
      </c>
      <c r="T39" s="251" t="s">
        <v>9</v>
      </c>
      <c r="U39" s="251" t="s">
        <v>9</v>
      </c>
      <c r="V39" s="251" t="s">
        <v>9</v>
      </c>
      <c r="W39" s="251" t="s">
        <v>9</v>
      </c>
      <c r="X39" s="251" t="s">
        <v>9</v>
      </c>
      <c r="Y39" s="251">
        <v>48</v>
      </c>
      <c r="Z39" s="251">
        <v>2</v>
      </c>
      <c r="AA39" s="251">
        <v>2</v>
      </c>
      <c r="AB39" s="252">
        <f t="shared" si="0"/>
        <v>190.08</v>
      </c>
      <c r="AC39" s="252">
        <f>ROUND(AB39*事業まとめ!$Q$6,2)</f>
        <v>5132.16</v>
      </c>
      <c r="AD39" s="253"/>
      <c r="AE39" s="253"/>
      <c r="AF39" s="253"/>
      <c r="AG39" s="253"/>
      <c r="AH39" s="253"/>
      <c r="AI39" s="253"/>
      <c r="AJ39" s="253"/>
      <c r="AK39" s="252">
        <f t="shared" si="1"/>
        <v>0</v>
      </c>
      <c r="AL39" s="252">
        <f>ROUND(AK39*事業まとめ!$Q$6,2)</f>
        <v>0</v>
      </c>
      <c r="AM39" s="254">
        <f t="shared" si="2"/>
        <v>190.08</v>
      </c>
      <c r="AN39" s="254">
        <f t="shared" si="2"/>
        <v>5132.16</v>
      </c>
      <c r="AO39" s="259"/>
      <c r="AP39" s="260">
        <f t="shared" si="3"/>
        <v>0</v>
      </c>
      <c r="AQ39" s="259"/>
      <c r="AR39" s="257"/>
      <c r="AS39" s="257"/>
      <c r="AT39" s="257"/>
      <c r="AU39" s="257"/>
      <c r="AV39" s="257"/>
      <c r="AW39" s="257"/>
    </row>
    <row r="40" spans="2:49" s="264" customFormat="1" x14ac:dyDescent="0.4">
      <c r="B40" s="251">
        <v>4</v>
      </c>
      <c r="C40" s="251" t="s">
        <v>733</v>
      </c>
      <c r="D40" s="251" t="s">
        <v>593</v>
      </c>
      <c r="E40" s="251" t="s">
        <v>69</v>
      </c>
      <c r="F40" s="251" t="s">
        <v>617</v>
      </c>
      <c r="G40" s="261"/>
      <c r="H40" s="251" t="s">
        <v>9</v>
      </c>
      <c r="I40" s="251">
        <v>9</v>
      </c>
      <c r="J40" s="251">
        <v>220</v>
      </c>
      <c r="K40" s="251" t="s">
        <v>619</v>
      </c>
      <c r="L40" s="251"/>
      <c r="M40" s="251" t="s">
        <v>10</v>
      </c>
      <c r="N40" s="251">
        <v>2</v>
      </c>
      <c r="O40" s="251" t="s">
        <v>299</v>
      </c>
      <c r="P40" s="251" t="s">
        <v>9</v>
      </c>
      <c r="Q40" s="251" t="s">
        <v>9</v>
      </c>
      <c r="R40" s="251" t="s">
        <v>324</v>
      </c>
      <c r="S40" s="251" t="s">
        <v>9</v>
      </c>
      <c r="T40" s="251" t="s">
        <v>9</v>
      </c>
      <c r="U40" s="251" t="s">
        <v>9</v>
      </c>
      <c r="V40" s="251" t="s">
        <v>9</v>
      </c>
      <c r="W40" s="251" t="s">
        <v>9</v>
      </c>
      <c r="X40" s="251" t="s">
        <v>9</v>
      </c>
      <c r="Y40" s="251">
        <v>48</v>
      </c>
      <c r="Z40" s="251">
        <v>6</v>
      </c>
      <c r="AA40" s="251">
        <v>12</v>
      </c>
      <c r="AB40" s="252">
        <f t="shared" si="0"/>
        <v>1140.48</v>
      </c>
      <c r="AC40" s="252">
        <f>ROUND(AB40*事業まとめ!$Q$6,2)</f>
        <v>30792.959999999999</v>
      </c>
      <c r="AD40" s="253"/>
      <c r="AE40" s="253"/>
      <c r="AF40" s="253"/>
      <c r="AG40" s="253"/>
      <c r="AH40" s="253"/>
      <c r="AI40" s="253"/>
      <c r="AJ40" s="253"/>
      <c r="AK40" s="252">
        <f t="shared" si="1"/>
        <v>0</v>
      </c>
      <c r="AL40" s="252">
        <f>ROUND(AK40*事業まとめ!$Q$6,2)</f>
        <v>0</v>
      </c>
      <c r="AM40" s="254">
        <f t="shared" si="2"/>
        <v>1140.48</v>
      </c>
      <c r="AN40" s="254">
        <f t="shared" si="2"/>
        <v>30792.959999999999</v>
      </c>
      <c r="AO40" s="259"/>
      <c r="AP40" s="260">
        <f t="shared" si="3"/>
        <v>0</v>
      </c>
      <c r="AQ40" s="259"/>
      <c r="AR40" s="257"/>
      <c r="AS40" s="257"/>
      <c r="AT40" s="257"/>
      <c r="AU40" s="257"/>
      <c r="AV40" s="257"/>
      <c r="AW40" s="257"/>
    </row>
    <row r="41" spans="2:49" s="264" customFormat="1" x14ac:dyDescent="0.4">
      <c r="B41" s="251">
        <v>4</v>
      </c>
      <c r="C41" s="251" t="s">
        <v>733</v>
      </c>
      <c r="D41" s="251" t="s">
        <v>593</v>
      </c>
      <c r="E41" s="251" t="s">
        <v>69</v>
      </c>
      <c r="F41" s="251" t="s">
        <v>617</v>
      </c>
      <c r="G41" s="261"/>
      <c r="H41" s="251" t="s">
        <v>9</v>
      </c>
      <c r="I41" s="251">
        <v>9</v>
      </c>
      <c r="J41" s="251">
        <v>220</v>
      </c>
      <c r="K41" s="251" t="s">
        <v>541</v>
      </c>
      <c r="L41" s="251"/>
      <c r="M41" s="251" t="s">
        <v>16</v>
      </c>
      <c r="N41" s="251">
        <v>1</v>
      </c>
      <c r="O41" s="251" t="s">
        <v>299</v>
      </c>
      <c r="P41" s="251" t="s">
        <v>9</v>
      </c>
      <c r="Q41" s="251" t="s">
        <v>9</v>
      </c>
      <c r="R41" s="251" t="s">
        <v>618</v>
      </c>
      <c r="S41" s="251" t="s">
        <v>9</v>
      </c>
      <c r="T41" s="251" t="s">
        <v>9</v>
      </c>
      <c r="U41" s="251" t="s">
        <v>9</v>
      </c>
      <c r="V41" s="251" t="s">
        <v>9</v>
      </c>
      <c r="W41" s="251" t="s">
        <v>9</v>
      </c>
      <c r="X41" s="251" t="s">
        <v>9</v>
      </c>
      <c r="Y41" s="251">
        <v>48</v>
      </c>
      <c r="Z41" s="251">
        <v>2</v>
      </c>
      <c r="AA41" s="251">
        <v>2</v>
      </c>
      <c r="AB41" s="252">
        <f t="shared" si="0"/>
        <v>190.08</v>
      </c>
      <c r="AC41" s="252">
        <f>ROUND(AB41*事業まとめ!$Q$6,2)</f>
        <v>5132.16</v>
      </c>
      <c r="AD41" s="253"/>
      <c r="AE41" s="253"/>
      <c r="AF41" s="253"/>
      <c r="AG41" s="253"/>
      <c r="AH41" s="253"/>
      <c r="AI41" s="253"/>
      <c r="AJ41" s="253"/>
      <c r="AK41" s="252">
        <f t="shared" si="1"/>
        <v>0</v>
      </c>
      <c r="AL41" s="252">
        <f>ROUND(AK41*事業まとめ!$Q$6,2)</f>
        <v>0</v>
      </c>
      <c r="AM41" s="254">
        <f t="shared" si="2"/>
        <v>190.08</v>
      </c>
      <c r="AN41" s="254">
        <f t="shared" si="2"/>
        <v>5132.16</v>
      </c>
      <c r="AO41" s="259"/>
      <c r="AP41" s="260">
        <f t="shared" si="3"/>
        <v>0</v>
      </c>
      <c r="AQ41" s="259"/>
      <c r="AR41" s="257"/>
      <c r="AS41" s="257"/>
      <c r="AT41" s="257"/>
      <c r="AU41" s="257"/>
      <c r="AV41" s="257"/>
      <c r="AW41" s="257"/>
    </row>
    <row r="42" spans="2:49" s="264" customFormat="1" x14ac:dyDescent="0.4">
      <c r="B42" s="251">
        <v>4</v>
      </c>
      <c r="C42" s="251" t="s">
        <v>733</v>
      </c>
      <c r="D42" s="251" t="s">
        <v>593</v>
      </c>
      <c r="E42" s="251" t="s">
        <v>69</v>
      </c>
      <c r="F42" s="251" t="s">
        <v>617</v>
      </c>
      <c r="G42" s="261"/>
      <c r="H42" s="251" t="s">
        <v>9</v>
      </c>
      <c r="I42" s="251">
        <v>9</v>
      </c>
      <c r="J42" s="251">
        <v>220</v>
      </c>
      <c r="K42" s="251" t="s">
        <v>619</v>
      </c>
      <c r="L42" s="251"/>
      <c r="M42" s="251" t="s">
        <v>10</v>
      </c>
      <c r="N42" s="251">
        <v>2</v>
      </c>
      <c r="O42" s="251" t="s">
        <v>299</v>
      </c>
      <c r="P42" s="251" t="s">
        <v>9</v>
      </c>
      <c r="Q42" s="251" t="s">
        <v>9</v>
      </c>
      <c r="R42" s="251" t="s">
        <v>324</v>
      </c>
      <c r="S42" s="251" t="s">
        <v>9</v>
      </c>
      <c r="T42" s="251" t="s">
        <v>9</v>
      </c>
      <c r="U42" s="251" t="s">
        <v>9</v>
      </c>
      <c r="V42" s="251" t="s">
        <v>9</v>
      </c>
      <c r="W42" s="251" t="s">
        <v>9</v>
      </c>
      <c r="X42" s="251" t="s">
        <v>9</v>
      </c>
      <c r="Y42" s="251">
        <v>48</v>
      </c>
      <c r="Z42" s="251">
        <v>6</v>
      </c>
      <c r="AA42" s="251">
        <v>12</v>
      </c>
      <c r="AB42" s="252">
        <f t="shared" si="0"/>
        <v>1140.48</v>
      </c>
      <c r="AC42" s="252">
        <f>ROUND(AB42*事業まとめ!$Q$6,2)</f>
        <v>30792.959999999999</v>
      </c>
      <c r="AD42" s="253"/>
      <c r="AE42" s="253"/>
      <c r="AF42" s="253"/>
      <c r="AG42" s="253"/>
      <c r="AH42" s="253"/>
      <c r="AI42" s="253"/>
      <c r="AJ42" s="253"/>
      <c r="AK42" s="252">
        <f t="shared" si="1"/>
        <v>0</v>
      </c>
      <c r="AL42" s="252">
        <f>ROUND(AK42*事業まとめ!$Q$6,2)</f>
        <v>0</v>
      </c>
      <c r="AM42" s="254">
        <f t="shared" si="2"/>
        <v>1140.48</v>
      </c>
      <c r="AN42" s="254">
        <f t="shared" si="2"/>
        <v>30792.959999999999</v>
      </c>
      <c r="AO42" s="259"/>
      <c r="AP42" s="260">
        <f t="shared" si="3"/>
        <v>0</v>
      </c>
      <c r="AQ42" s="259"/>
      <c r="AR42" s="257"/>
      <c r="AS42" s="257"/>
      <c r="AT42" s="257"/>
      <c r="AU42" s="257"/>
      <c r="AV42" s="257"/>
      <c r="AW42" s="257"/>
    </row>
    <row r="43" spans="2:49" s="264" customFormat="1" x14ac:dyDescent="0.4">
      <c r="B43" s="251">
        <v>4</v>
      </c>
      <c r="C43" s="251" t="s">
        <v>733</v>
      </c>
      <c r="D43" s="251" t="s">
        <v>593</v>
      </c>
      <c r="E43" s="251" t="s">
        <v>69</v>
      </c>
      <c r="F43" s="251" t="s">
        <v>70</v>
      </c>
      <c r="G43" s="261"/>
      <c r="H43" s="251" t="s">
        <v>9</v>
      </c>
      <c r="I43" s="251">
        <v>1.8</v>
      </c>
      <c r="J43" s="251">
        <v>220</v>
      </c>
      <c r="K43" s="251" t="s">
        <v>603</v>
      </c>
      <c r="L43" s="251"/>
      <c r="M43" s="251" t="s">
        <v>7</v>
      </c>
      <c r="N43" s="251">
        <v>2</v>
      </c>
      <c r="O43" s="251" t="s">
        <v>299</v>
      </c>
      <c r="P43" s="251" t="s">
        <v>9</v>
      </c>
      <c r="Q43" s="251" t="s">
        <v>9</v>
      </c>
      <c r="R43" s="251" t="s">
        <v>9</v>
      </c>
      <c r="S43" s="251" t="s">
        <v>9</v>
      </c>
      <c r="T43" s="251" t="s">
        <v>9</v>
      </c>
      <c r="U43" s="251" t="s">
        <v>9</v>
      </c>
      <c r="V43" s="251" t="s">
        <v>9</v>
      </c>
      <c r="W43" s="251" t="s">
        <v>9</v>
      </c>
      <c r="X43" s="251" t="s">
        <v>9</v>
      </c>
      <c r="Y43" s="251">
        <v>48</v>
      </c>
      <c r="Z43" s="251">
        <v>2</v>
      </c>
      <c r="AA43" s="251">
        <v>4</v>
      </c>
      <c r="AB43" s="252">
        <f t="shared" si="0"/>
        <v>76.03</v>
      </c>
      <c r="AC43" s="252">
        <f>ROUND(AB43*事業まとめ!$Q$6,2)</f>
        <v>2052.81</v>
      </c>
      <c r="AD43" s="253"/>
      <c r="AE43" s="253"/>
      <c r="AF43" s="253"/>
      <c r="AG43" s="253"/>
      <c r="AH43" s="253"/>
      <c r="AI43" s="253"/>
      <c r="AJ43" s="253"/>
      <c r="AK43" s="252">
        <f t="shared" si="1"/>
        <v>0</v>
      </c>
      <c r="AL43" s="252">
        <f>ROUND(AK43*事業まとめ!$Q$6,2)</f>
        <v>0</v>
      </c>
      <c r="AM43" s="254">
        <f t="shared" si="2"/>
        <v>76.03</v>
      </c>
      <c r="AN43" s="254">
        <f t="shared" si="2"/>
        <v>2052.81</v>
      </c>
      <c r="AO43" s="259"/>
      <c r="AP43" s="260">
        <f t="shared" si="3"/>
        <v>0</v>
      </c>
      <c r="AQ43" s="259"/>
      <c r="AR43" s="257"/>
      <c r="AS43" s="257"/>
      <c r="AT43" s="257"/>
      <c r="AU43" s="257"/>
      <c r="AV43" s="257"/>
      <c r="AW43" s="257"/>
    </row>
    <row r="44" spans="2:49" s="264" customFormat="1" x14ac:dyDescent="0.4">
      <c r="B44" s="251">
        <v>4</v>
      </c>
      <c r="C44" s="251" t="s">
        <v>733</v>
      </c>
      <c r="D44" s="251" t="s">
        <v>593</v>
      </c>
      <c r="E44" s="251" t="s">
        <v>69</v>
      </c>
      <c r="F44" s="251" t="s">
        <v>1825</v>
      </c>
      <c r="G44" s="261"/>
      <c r="H44" s="251" t="s">
        <v>9</v>
      </c>
      <c r="I44" s="251">
        <v>1.8</v>
      </c>
      <c r="J44" s="251">
        <v>220</v>
      </c>
      <c r="K44" s="251" t="s">
        <v>595</v>
      </c>
      <c r="L44" s="251"/>
      <c r="M44" s="251" t="s">
        <v>7</v>
      </c>
      <c r="N44" s="251">
        <v>1</v>
      </c>
      <c r="O44" s="251" t="s">
        <v>299</v>
      </c>
      <c r="P44" s="251" t="s">
        <v>9</v>
      </c>
      <c r="Q44" s="251" t="s">
        <v>9</v>
      </c>
      <c r="R44" s="251" t="s">
        <v>9</v>
      </c>
      <c r="S44" s="251" t="s">
        <v>9</v>
      </c>
      <c r="T44" s="251" t="s">
        <v>9</v>
      </c>
      <c r="U44" s="251" t="s">
        <v>9</v>
      </c>
      <c r="V44" s="251" t="s">
        <v>9</v>
      </c>
      <c r="W44" s="251" t="s">
        <v>9</v>
      </c>
      <c r="X44" s="251" t="s">
        <v>9</v>
      </c>
      <c r="Y44" s="251">
        <v>48</v>
      </c>
      <c r="Z44" s="251">
        <v>4</v>
      </c>
      <c r="AA44" s="251">
        <v>4</v>
      </c>
      <c r="AB44" s="252">
        <f t="shared" si="0"/>
        <v>76.03</v>
      </c>
      <c r="AC44" s="252">
        <f>ROUND(AB44*事業まとめ!$Q$6,2)</f>
        <v>2052.81</v>
      </c>
      <c r="AD44" s="253"/>
      <c r="AE44" s="253"/>
      <c r="AF44" s="253"/>
      <c r="AG44" s="253"/>
      <c r="AH44" s="253"/>
      <c r="AI44" s="253"/>
      <c r="AJ44" s="253"/>
      <c r="AK44" s="252">
        <f t="shared" si="1"/>
        <v>0</v>
      </c>
      <c r="AL44" s="252">
        <f>ROUND(AK44*事業まとめ!$Q$6,2)</f>
        <v>0</v>
      </c>
      <c r="AM44" s="254">
        <f t="shared" si="2"/>
        <v>76.03</v>
      </c>
      <c r="AN44" s="254">
        <f t="shared" si="2"/>
        <v>2052.81</v>
      </c>
      <c r="AO44" s="259"/>
      <c r="AP44" s="260">
        <f t="shared" si="3"/>
        <v>0</v>
      </c>
      <c r="AQ44" s="259"/>
      <c r="AR44" s="257"/>
      <c r="AS44" s="257"/>
      <c r="AT44" s="257"/>
      <c r="AU44" s="257"/>
      <c r="AV44" s="257"/>
      <c r="AW44" s="257"/>
    </row>
    <row r="45" spans="2:49" s="264" customFormat="1" x14ac:dyDescent="0.4">
      <c r="B45" s="251">
        <v>4</v>
      </c>
      <c r="C45" s="251" t="s">
        <v>733</v>
      </c>
      <c r="D45" s="251" t="s">
        <v>593</v>
      </c>
      <c r="E45" s="251" t="s">
        <v>69</v>
      </c>
      <c r="F45" s="258" t="s">
        <v>1825</v>
      </c>
      <c r="G45" s="261"/>
      <c r="H45" s="251" t="s">
        <v>9</v>
      </c>
      <c r="I45" s="251">
        <v>1.8</v>
      </c>
      <c r="J45" s="251">
        <v>220</v>
      </c>
      <c r="K45" s="251" t="s">
        <v>595</v>
      </c>
      <c r="L45" s="251"/>
      <c r="M45" s="251" t="s">
        <v>7</v>
      </c>
      <c r="N45" s="251">
        <v>1</v>
      </c>
      <c r="O45" s="251" t="s">
        <v>299</v>
      </c>
      <c r="P45" s="251" t="s">
        <v>9</v>
      </c>
      <c r="Q45" s="251" t="s">
        <v>9</v>
      </c>
      <c r="R45" s="251" t="s">
        <v>9</v>
      </c>
      <c r="S45" s="251" t="s">
        <v>9</v>
      </c>
      <c r="T45" s="251" t="s">
        <v>9</v>
      </c>
      <c r="U45" s="251" t="s">
        <v>9</v>
      </c>
      <c r="V45" s="251" t="s">
        <v>9</v>
      </c>
      <c r="W45" s="251" t="s">
        <v>9</v>
      </c>
      <c r="X45" s="251" t="s">
        <v>9</v>
      </c>
      <c r="Y45" s="251">
        <v>48</v>
      </c>
      <c r="Z45" s="251">
        <v>2</v>
      </c>
      <c r="AA45" s="251">
        <v>2</v>
      </c>
      <c r="AB45" s="252">
        <f t="shared" si="0"/>
        <v>38.020000000000003</v>
      </c>
      <c r="AC45" s="252">
        <f>ROUND(AB45*事業まとめ!$Q$6,2)</f>
        <v>1026.54</v>
      </c>
      <c r="AD45" s="253"/>
      <c r="AE45" s="253"/>
      <c r="AF45" s="253"/>
      <c r="AG45" s="253"/>
      <c r="AH45" s="253"/>
      <c r="AI45" s="253"/>
      <c r="AJ45" s="253"/>
      <c r="AK45" s="252">
        <f t="shared" si="1"/>
        <v>0</v>
      </c>
      <c r="AL45" s="252">
        <f>ROUND(AK45*事業まとめ!$Q$6,2)</f>
        <v>0</v>
      </c>
      <c r="AM45" s="254">
        <f t="shared" si="2"/>
        <v>38.020000000000003</v>
      </c>
      <c r="AN45" s="254">
        <f t="shared" si="2"/>
        <v>1026.54</v>
      </c>
      <c r="AO45" s="259"/>
      <c r="AP45" s="260">
        <f t="shared" si="3"/>
        <v>0</v>
      </c>
      <c r="AQ45" s="259"/>
      <c r="AR45" s="257"/>
      <c r="AS45" s="257"/>
      <c r="AT45" s="257"/>
      <c r="AU45" s="257"/>
      <c r="AV45" s="257"/>
      <c r="AW45" s="257"/>
    </row>
    <row r="46" spans="2:49" s="264" customFormat="1" x14ac:dyDescent="0.4">
      <c r="B46" s="251">
        <v>4</v>
      </c>
      <c r="C46" s="251" t="s">
        <v>733</v>
      </c>
      <c r="D46" s="251" t="s">
        <v>593</v>
      </c>
      <c r="E46" s="251" t="s">
        <v>69</v>
      </c>
      <c r="F46" s="251" t="s">
        <v>45</v>
      </c>
      <c r="G46" s="261"/>
      <c r="H46" s="251" t="s">
        <v>9</v>
      </c>
      <c r="I46" s="251">
        <v>9</v>
      </c>
      <c r="J46" s="251">
        <v>220</v>
      </c>
      <c r="K46" s="251" t="s">
        <v>595</v>
      </c>
      <c r="L46" s="251"/>
      <c r="M46" s="251" t="s">
        <v>7</v>
      </c>
      <c r="N46" s="251">
        <v>1</v>
      </c>
      <c r="O46" s="251" t="s">
        <v>299</v>
      </c>
      <c r="P46" s="251" t="s">
        <v>9</v>
      </c>
      <c r="Q46" s="251" t="s">
        <v>9</v>
      </c>
      <c r="R46" s="251" t="s">
        <v>9</v>
      </c>
      <c r="S46" s="251" t="s">
        <v>9</v>
      </c>
      <c r="T46" s="251" t="s">
        <v>9</v>
      </c>
      <c r="U46" s="251" t="s">
        <v>9</v>
      </c>
      <c r="V46" s="251" t="s">
        <v>9</v>
      </c>
      <c r="W46" s="251" t="s">
        <v>9</v>
      </c>
      <c r="X46" s="251" t="s">
        <v>9</v>
      </c>
      <c r="Y46" s="251">
        <v>48</v>
      </c>
      <c r="Z46" s="251">
        <v>11</v>
      </c>
      <c r="AA46" s="251">
        <v>11</v>
      </c>
      <c r="AB46" s="252">
        <f t="shared" si="0"/>
        <v>1045.44</v>
      </c>
      <c r="AC46" s="252">
        <f>ROUND(AB46*事業まとめ!$Q$6,2)</f>
        <v>28226.880000000001</v>
      </c>
      <c r="AD46" s="253"/>
      <c r="AE46" s="253"/>
      <c r="AF46" s="253"/>
      <c r="AG46" s="253"/>
      <c r="AH46" s="253"/>
      <c r="AI46" s="253"/>
      <c r="AJ46" s="253"/>
      <c r="AK46" s="252">
        <f t="shared" si="1"/>
        <v>0</v>
      </c>
      <c r="AL46" s="252">
        <f>ROUND(AK46*事業まとめ!$Q$6,2)</f>
        <v>0</v>
      </c>
      <c r="AM46" s="254">
        <f t="shared" si="2"/>
        <v>1045.44</v>
      </c>
      <c r="AN46" s="254">
        <f t="shared" si="2"/>
        <v>28226.880000000001</v>
      </c>
      <c r="AO46" s="259"/>
      <c r="AP46" s="260">
        <f t="shared" si="3"/>
        <v>0</v>
      </c>
      <c r="AQ46" s="259"/>
      <c r="AR46" s="257"/>
      <c r="AS46" s="257"/>
      <c r="AT46" s="257"/>
      <c r="AU46" s="257"/>
      <c r="AV46" s="257"/>
      <c r="AW46" s="257"/>
    </row>
    <row r="47" spans="2:49" s="264" customFormat="1" x14ac:dyDescent="0.4">
      <c r="B47" s="251">
        <v>4</v>
      </c>
      <c r="C47" s="251" t="s">
        <v>733</v>
      </c>
      <c r="D47" s="251" t="s">
        <v>593</v>
      </c>
      <c r="E47" s="251" t="s">
        <v>69</v>
      </c>
      <c r="F47" s="251" t="s">
        <v>45</v>
      </c>
      <c r="G47" s="261"/>
      <c r="H47" s="251" t="s">
        <v>9</v>
      </c>
      <c r="I47" s="251">
        <v>9</v>
      </c>
      <c r="J47" s="251">
        <v>220</v>
      </c>
      <c r="K47" s="251" t="s">
        <v>615</v>
      </c>
      <c r="L47" s="251"/>
      <c r="M47" s="251" t="s">
        <v>12</v>
      </c>
      <c r="N47" s="251">
        <v>1</v>
      </c>
      <c r="O47" s="251" t="s">
        <v>299</v>
      </c>
      <c r="P47" s="251" t="s">
        <v>9</v>
      </c>
      <c r="Q47" s="251" t="s">
        <v>9</v>
      </c>
      <c r="R47" s="251" t="s">
        <v>616</v>
      </c>
      <c r="S47" s="251" t="s">
        <v>9</v>
      </c>
      <c r="T47" s="251" t="s">
        <v>9</v>
      </c>
      <c r="U47" s="251" t="s">
        <v>9</v>
      </c>
      <c r="V47" s="251" t="s">
        <v>9</v>
      </c>
      <c r="W47" s="251" t="s">
        <v>9</v>
      </c>
      <c r="X47" s="251" t="s">
        <v>9</v>
      </c>
      <c r="Y47" s="251">
        <v>48</v>
      </c>
      <c r="Z47" s="251">
        <v>4</v>
      </c>
      <c r="AA47" s="251">
        <v>4</v>
      </c>
      <c r="AB47" s="252">
        <f t="shared" si="0"/>
        <v>380.16</v>
      </c>
      <c r="AC47" s="252">
        <f>ROUND(AB47*事業まとめ!$Q$6,2)</f>
        <v>10264.32</v>
      </c>
      <c r="AD47" s="253"/>
      <c r="AE47" s="253"/>
      <c r="AF47" s="253"/>
      <c r="AG47" s="253"/>
      <c r="AH47" s="253"/>
      <c r="AI47" s="253"/>
      <c r="AJ47" s="253"/>
      <c r="AK47" s="252">
        <f t="shared" si="1"/>
        <v>0</v>
      </c>
      <c r="AL47" s="252">
        <f>ROUND(AK47*事業まとめ!$Q$6,2)</f>
        <v>0</v>
      </c>
      <c r="AM47" s="254">
        <f t="shared" si="2"/>
        <v>380.16</v>
      </c>
      <c r="AN47" s="254">
        <f t="shared" si="2"/>
        <v>10264.32</v>
      </c>
      <c r="AO47" s="259"/>
      <c r="AP47" s="260">
        <f t="shared" si="3"/>
        <v>0</v>
      </c>
      <c r="AQ47" s="259"/>
      <c r="AR47" s="257"/>
      <c r="AS47" s="257"/>
      <c r="AT47" s="257"/>
      <c r="AU47" s="257"/>
      <c r="AV47" s="257"/>
      <c r="AW47" s="257"/>
    </row>
    <row r="48" spans="2:49" s="264" customFormat="1" x14ac:dyDescent="0.4">
      <c r="B48" s="251">
        <v>4</v>
      </c>
      <c r="C48" s="251" t="s">
        <v>733</v>
      </c>
      <c r="D48" s="251" t="s">
        <v>593</v>
      </c>
      <c r="E48" s="251" t="s">
        <v>284</v>
      </c>
      <c r="F48" s="251" t="s">
        <v>1902</v>
      </c>
      <c r="G48" s="251" t="s">
        <v>2143</v>
      </c>
      <c r="H48" s="251" t="s">
        <v>2148</v>
      </c>
      <c r="I48" s="251" t="s">
        <v>9</v>
      </c>
      <c r="J48" s="251" t="s">
        <v>9</v>
      </c>
      <c r="K48" s="251" t="s">
        <v>598</v>
      </c>
      <c r="L48" s="251"/>
      <c r="M48" s="251" t="s">
        <v>17</v>
      </c>
      <c r="N48" s="251">
        <v>1</v>
      </c>
      <c r="O48" s="251" t="s">
        <v>18</v>
      </c>
      <c r="P48" s="251" t="s">
        <v>9</v>
      </c>
      <c r="Q48" s="251" t="s">
        <v>9</v>
      </c>
      <c r="R48" s="251" t="s">
        <v>9</v>
      </c>
      <c r="S48" s="251" t="s">
        <v>9</v>
      </c>
      <c r="T48" s="251" t="s">
        <v>9</v>
      </c>
      <c r="U48" s="251" t="s">
        <v>9</v>
      </c>
      <c r="V48" s="251" t="s">
        <v>9</v>
      </c>
      <c r="W48" s="251" t="s">
        <v>9</v>
      </c>
      <c r="X48" s="251" t="s">
        <v>9</v>
      </c>
      <c r="Y48" s="251" t="s">
        <v>9</v>
      </c>
      <c r="Z48" s="251">
        <v>5</v>
      </c>
      <c r="AA48" s="251">
        <v>5</v>
      </c>
      <c r="AB48" s="252">
        <f t="shared" si="0"/>
        <v>0</v>
      </c>
      <c r="AC48" s="252">
        <f>ROUND(AB48*事業まとめ!$Q$6,2)</f>
        <v>0</v>
      </c>
      <c r="AD48" s="253"/>
      <c r="AE48" s="253"/>
      <c r="AF48" s="253"/>
      <c r="AG48" s="253"/>
      <c r="AH48" s="253"/>
      <c r="AI48" s="253"/>
      <c r="AJ48" s="253"/>
      <c r="AK48" s="252">
        <f t="shared" si="1"/>
        <v>0</v>
      </c>
      <c r="AL48" s="252">
        <f>ROUND(AK48*事業まとめ!$Q$6,2)</f>
        <v>0</v>
      </c>
      <c r="AM48" s="254">
        <f t="shared" si="2"/>
        <v>0</v>
      </c>
      <c r="AN48" s="254">
        <f t="shared" si="2"/>
        <v>0</v>
      </c>
      <c r="AO48" s="259"/>
      <c r="AP48" s="260">
        <f t="shared" si="3"/>
        <v>0</v>
      </c>
      <c r="AQ48" s="259"/>
      <c r="AR48" s="257"/>
      <c r="AS48" s="257"/>
      <c r="AT48" s="257"/>
      <c r="AU48" s="257"/>
      <c r="AV48" s="257"/>
      <c r="AW48" s="257"/>
    </row>
    <row r="49" spans="2:49" s="264" customFormat="1" x14ac:dyDescent="0.4">
      <c r="B49" s="251">
        <v>4</v>
      </c>
      <c r="C49" s="251" t="s">
        <v>733</v>
      </c>
      <c r="D49" s="251" t="s">
        <v>593</v>
      </c>
      <c r="E49" s="251" t="s">
        <v>284</v>
      </c>
      <c r="F49" s="258" t="s">
        <v>1902</v>
      </c>
      <c r="G49" s="251" t="s">
        <v>2143</v>
      </c>
      <c r="H49" s="251" t="s">
        <v>2148</v>
      </c>
      <c r="I49" s="251" t="s">
        <v>9</v>
      </c>
      <c r="J49" s="251" t="s">
        <v>9</v>
      </c>
      <c r="K49" s="251" t="s">
        <v>599</v>
      </c>
      <c r="L49" s="251"/>
      <c r="M49" s="251" t="s">
        <v>600</v>
      </c>
      <c r="N49" s="251">
        <v>1</v>
      </c>
      <c r="O49" s="251" t="s">
        <v>18</v>
      </c>
      <c r="P49" s="251" t="s">
        <v>9</v>
      </c>
      <c r="Q49" s="251" t="s">
        <v>9</v>
      </c>
      <c r="R49" s="251" t="s">
        <v>9</v>
      </c>
      <c r="S49" s="251" t="s">
        <v>9</v>
      </c>
      <c r="T49" s="251" t="s">
        <v>9</v>
      </c>
      <c r="U49" s="251" t="s">
        <v>9</v>
      </c>
      <c r="V49" s="251" t="s">
        <v>9</v>
      </c>
      <c r="W49" s="251" t="s">
        <v>9</v>
      </c>
      <c r="X49" s="251" t="s">
        <v>9</v>
      </c>
      <c r="Y49" s="251" t="s">
        <v>9</v>
      </c>
      <c r="Z49" s="251">
        <v>3</v>
      </c>
      <c r="AA49" s="251">
        <v>3</v>
      </c>
      <c r="AB49" s="252">
        <f t="shared" si="0"/>
        <v>0</v>
      </c>
      <c r="AC49" s="252">
        <f>ROUND(AB49*事業まとめ!$Q$6,2)</f>
        <v>0</v>
      </c>
      <c r="AD49" s="253"/>
      <c r="AE49" s="253"/>
      <c r="AF49" s="253"/>
      <c r="AG49" s="253"/>
      <c r="AH49" s="253"/>
      <c r="AI49" s="253"/>
      <c r="AJ49" s="253"/>
      <c r="AK49" s="252">
        <f t="shared" si="1"/>
        <v>0</v>
      </c>
      <c r="AL49" s="252">
        <f>ROUND(AK49*事業まとめ!$Q$6,2)</f>
        <v>0</v>
      </c>
      <c r="AM49" s="254">
        <f t="shared" si="2"/>
        <v>0</v>
      </c>
      <c r="AN49" s="254">
        <f t="shared" si="2"/>
        <v>0</v>
      </c>
      <c r="AO49" s="259"/>
      <c r="AP49" s="260">
        <f t="shared" si="3"/>
        <v>0</v>
      </c>
      <c r="AQ49" s="259"/>
      <c r="AR49" s="257"/>
      <c r="AS49" s="257"/>
      <c r="AT49" s="257"/>
      <c r="AU49" s="257"/>
      <c r="AV49" s="257"/>
      <c r="AW49" s="257"/>
    </row>
    <row r="50" spans="2:49" s="264" customFormat="1" x14ac:dyDescent="0.4">
      <c r="B50" s="251">
        <v>4</v>
      </c>
      <c r="C50" s="251" t="s">
        <v>733</v>
      </c>
      <c r="D50" s="251" t="s">
        <v>593</v>
      </c>
      <c r="E50" s="251" t="s">
        <v>284</v>
      </c>
      <c r="F50" s="258" t="s">
        <v>1903</v>
      </c>
      <c r="G50" s="251" t="s">
        <v>2143</v>
      </c>
      <c r="H50" s="251" t="s">
        <v>2148</v>
      </c>
      <c r="I50" s="251" t="s">
        <v>9</v>
      </c>
      <c r="J50" s="251" t="s">
        <v>9</v>
      </c>
      <c r="K50" s="251" t="s">
        <v>598</v>
      </c>
      <c r="L50" s="251"/>
      <c r="M50" s="251" t="s">
        <v>17</v>
      </c>
      <c r="N50" s="251">
        <v>1</v>
      </c>
      <c r="O50" s="251" t="s">
        <v>18</v>
      </c>
      <c r="P50" s="251" t="s">
        <v>9</v>
      </c>
      <c r="Q50" s="251" t="s">
        <v>9</v>
      </c>
      <c r="R50" s="251" t="s">
        <v>9</v>
      </c>
      <c r="S50" s="251" t="s">
        <v>9</v>
      </c>
      <c r="T50" s="251" t="s">
        <v>9</v>
      </c>
      <c r="U50" s="251" t="s">
        <v>9</v>
      </c>
      <c r="V50" s="251" t="s">
        <v>9</v>
      </c>
      <c r="W50" s="251" t="s">
        <v>9</v>
      </c>
      <c r="X50" s="251" t="s">
        <v>9</v>
      </c>
      <c r="Y50" s="251" t="s">
        <v>9</v>
      </c>
      <c r="Z50" s="251">
        <v>4</v>
      </c>
      <c r="AA50" s="251">
        <v>4</v>
      </c>
      <c r="AB50" s="252">
        <f t="shared" si="0"/>
        <v>0</v>
      </c>
      <c r="AC50" s="252">
        <f>ROUND(AB50*事業まとめ!$Q$6,2)</f>
        <v>0</v>
      </c>
      <c r="AD50" s="253"/>
      <c r="AE50" s="253"/>
      <c r="AF50" s="253"/>
      <c r="AG50" s="253"/>
      <c r="AH50" s="253"/>
      <c r="AI50" s="253"/>
      <c r="AJ50" s="253"/>
      <c r="AK50" s="252">
        <f t="shared" si="1"/>
        <v>0</v>
      </c>
      <c r="AL50" s="252">
        <f>ROUND(AK50*事業まとめ!$Q$6,2)</f>
        <v>0</v>
      </c>
      <c r="AM50" s="254">
        <f t="shared" si="2"/>
        <v>0</v>
      </c>
      <c r="AN50" s="254">
        <f t="shared" si="2"/>
        <v>0</v>
      </c>
      <c r="AO50" s="259"/>
      <c r="AP50" s="260">
        <f t="shared" si="3"/>
        <v>0</v>
      </c>
      <c r="AQ50" s="259"/>
      <c r="AR50" s="257"/>
      <c r="AS50" s="257"/>
      <c r="AT50" s="257"/>
      <c r="AU50" s="257"/>
      <c r="AV50" s="257"/>
      <c r="AW50" s="257"/>
    </row>
    <row r="51" spans="2:49" s="264" customFormat="1" x14ac:dyDescent="0.4">
      <c r="B51" s="251">
        <v>4</v>
      </c>
      <c r="C51" s="251" t="s">
        <v>733</v>
      </c>
      <c r="D51" s="251" t="s">
        <v>593</v>
      </c>
      <c r="E51" s="251" t="s">
        <v>284</v>
      </c>
      <c r="F51" s="258" t="s">
        <v>1903</v>
      </c>
      <c r="G51" s="251" t="s">
        <v>2143</v>
      </c>
      <c r="H51" s="251" t="s">
        <v>2148</v>
      </c>
      <c r="I51" s="251" t="s">
        <v>9</v>
      </c>
      <c r="J51" s="251" t="s">
        <v>9</v>
      </c>
      <c r="K51" s="251" t="s">
        <v>599</v>
      </c>
      <c r="L51" s="251"/>
      <c r="M51" s="251" t="s">
        <v>600</v>
      </c>
      <c r="N51" s="251">
        <v>1</v>
      </c>
      <c r="O51" s="251" t="s">
        <v>18</v>
      </c>
      <c r="P51" s="251" t="s">
        <v>9</v>
      </c>
      <c r="Q51" s="251" t="s">
        <v>9</v>
      </c>
      <c r="R51" s="251" t="s">
        <v>9</v>
      </c>
      <c r="S51" s="251" t="s">
        <v>9</v>
      </c>
      <c r="T51" s="251" t="s">
        <v>9</v>
      </c>
      <c r="U51" s="251" t="s">
        <v>9</v>
      </c>
      <c r="V51" s="251" t="s">
        <v>9</v>
      </c>
      <c r="W51" s="251" t="s">
        <v>9</v>
      </c>
      <c r="X51" s="251" t="s">
        <v>9</v>
      </c>
      <c r="Y51" s="251" t="s">
        <v>9</v>
      </c>
      <c r="Z51" s="251">
        <v>2</v>
      </c>
      <c r="AA51" s="251">
        <v>2</v>
      </c>
      <c r="AB51" s="252">
        <f t="shared" si="0"/>
        <v>0</v>
      </c>
      <c r="AC51" s="252">
        <f>ROUND(AB51*事業まとめ!$Q$6,2)</f>
        <v>0</v>
      </c>
      <c r="AD51" s="253"/>
      <c r="AE51" s="253"/>
      <c r="AF51" s="253"/>
      <c r="AG51" s="253"/>
      <c r="AH51" s="253"/>
      <c r="AI51" s="253"/>
      <c r="AJ51" s="253"/>
      <c r="AK51" s="252">
        <f t="shared" si="1"/>
        <v>0</v>
      </c>
      <c r="AL51" s="252">
        <f>ROUND(AK51*事業まとめ!$Q$6,2)</f>
        <v>0</v>
      </c>
      <c r="AM51" s="254">
        <f t="shared" si="2"/>
        <v>0</v>
      </c>
      <c r="AN51" s="254">
        <f t="shared" si="2"/>
        <v>0</v>
      </c>
      <c r="AO51" s="259"/>
      <c r="AP51" s="260">
        <f t="shared" si="3"/>
        <v>0</v>
      </c>
      <c r="AQ51" s="259"/>
      <c r="AR51" s="257"/>
      <c r="AS51" s="257"/>
      <c r="AT51" s="257"/>
      <c r="AU51" s="257"/>
      <c r="AV51" s="257"/>
      <c r="AW51" s="257"/>
    </row>
    <row r="52" spans="2:49" s="264" customFormat="1" x14ac:dyDescent="0.4">
      <c r="B52" s="251">
        <v>4</v>
      </c>
      <c r="C52" s="251" t="s">
        <v>733</v>
      </c>
      <c r="D52" s="251" t="s">
        <v>593</v>
      </c>
      <c r="E52" s="251" t="s">
        <v>284</v>
      </c>
      <c r="F52" s="251" t="s">
        <v>617</v>
      </c>
      <c r="G52" s="251"/>
      <c r="H52" s="251" t="s">
        <v>9</v>
      </c>
      <c r="I52" s="251">
        <v>9</v>
      </c>
      <c r="J52" s="251">
        <v>220</v>
      </c>
      <c r="K52" s="251" t="s">
        <v>541</v>
      </c>
      <c r="L52" s="251"/>
      <c r="M52" s="251" t="s">
        <v>16</v>
      </c>
      <c r="N52" s="251">
        <v>1</v>
      </c>
      <c r="O52" s="251" t="s">
        <v>299</v>
      </c>
      <c r="P52" s="251" t="s">
        <v>9</v>
      </c>
      <c r="Q52" s="251" t="s">
        <v>9</v>
      </c>
      <c r="R52" s="251" t="s">
        <v>618</v>
      </c>
      <c r="S52" s="251" t="s">
        <v>9</v>
      </c>
      <c r="T52" s="251" t="s">
        <v>9</v>
      </c>
      <c r="U52" s="251" t="s">
        <v>9</v>
      </c>
      <c r="V52" s="251" t="s">
        <v>9</v>
      </c>
      <c r="W52" s="251" t="s">
        <v>9</v>
      </c>
      <c r="X52" s="251" t="s">
        <v>9</v>
      </c>
      <c r="Y52" s="251">
        <v>48</v>
      </c>
      <c r="Z52" s="251">
        <v>2</v>
      </c>
      <c r="AA52" s="251">
        <v>2</v>
      </c>
      <c r="AB52" s="252">
        <f t="shared" si="0"/>
        <v>190.08</v>
      </c>
      <c r="AC52" s="252">
        <f>ROUND(AB52*事業まとめ!$Q$6,2)</f>
        <v>5132.16</v>
      </c>
      <c r="AD52" s="253"/>
      <c r="AE52" s="253"/>
      <c r="AF52" s="253"/>
      <c r="AG52" s="253"/>
      <c r="AH52" s="253"/>
      <c r="AI52" s="253"/>
      <c r="AJ52" s="253"/>
      <c r="AK52" s="252">
        <f t="shared" si="1"/>
        <v>0</v>
      </c>
      <c r="AL52" s="252">
        <f>ROUND(AK52*事業まとめ!$Q$6,2)</f>
        <v>0</v>
      </c>
      <c r="AM52" s="254">
        <f t="shared" si="2"/>
        <v>190.08</v>
      </c>
      <c r="AN52" s="254">
        <f t="shared" si="2"/>
        <v>5132.16</v>
      </c>
      <c r="AO52" s="259"/>
      <c r="AP52" s="260">
        <f t="shared" si="3"/>
        <v>0</v>
      </c>
      <c r="AQ52" s="259"/>
      <c r="AR52" s="257"/>
      <c r="AS52" s="257"/>
      <c r="AT52" s="257"/>
      <c r="AU52" s="257"/>
      <c r="AV52" s="257"/>
      <c r="AW52" s="257"/>
    </row>
    <row r="53" spans="2:49" s="264" customFormat="1" x14ac:dyDescent="0.4">
      <c r="B53" s="251">
        <v>4</v>
      </c>
      <c r="C53" s="251" t="s">
        <v>733</v>
      </c>
      <c r="D53" s="251" t="s">
        <v>593</v>
      </c>
      <c r="E53" s="251" t="s">
        <v>284</v>
      </c>
      <c r="F53" s="251" t="s">
        <v>617</v>
      </c>
      <c r="G53" s="251"/>
      <c r="H53" s="251" t="s">
        <v>9</v>
      </c>
      <c r="I53" s="251">
        <v>9</v>
      </c>
      <c r="J53" s="251">
        <v>220</v>
      </c>
      <c r="K53" s="251" t="s">
        <v>619</v>
      </c>
      <c r="L53" s="251"/>
      <c r="M53" s="251" t="s">
        <v>10</v>
      </c>
      <c r="N53" s="251">
        <v>2</v>
      </c>
      <c r="O53" s="251" t="s">
        <v>299</v>
      </c>
      <c r="P53" s="251" t="s">
        <v>9</v>
      </c>
      <c r="Q53" s="251" t="s">
        <v>9</v>
      </c>
      <c r="R53" s="251" t="s">
        <v>324</v>
      </c>
      <c r="S53" s="251" t="s">
        <v>9</v>
      </c>
      <c r="T53" s="251" t="s">
        <v>9</v>
      </c>
      <c r="U53" s="251" t="s">
        <v>9</v>
      </c>
      <c r="V53" s="251" t="s">
        <v>9</v>
      </c>
      <c r="W53" s="251" t="s">
        <v>9</v>
      </c>
      <c r="X53" s="251" t="s">
        <v>9</v>
      </c>
      <c r="Y53" s="251">
        <v>48</v>
      </c>
      <c r="Z53" s="251">
        <v>6</v>
      </c>
      <c r="AA53" s="251">
        <v>12</v>
      </c>
      <c r="AB53" s="252">
        <f t="shared" si="0"/>
        <v>1140.48</v>
      </c>
      <c r="AC53" s="252">
        <f>ROUND(AB53*事業まとめ!$Q$6,2)</f>
        <v>30792.959999999999</v>
      </c>
      <c r="AD53" s="253"/>
      <c r="AE53" s="253"/>
      <c r="AF53" s="253"/>
      <c r="AG53" s="253"/>
      <c r="AH53" s="253"/>
      <c r="AI53" s="253"/>
      <c r="AJ53" s="253"/>
      <c r="AK53" s="252">
        <f t="shared" si="1"/>
        <v>0</v>
      </c>
      <c r="AL53" s="252">
        <f>ROUND(AK53*事業まとめ!$Q$6,2)</f>
        <v>0</v>
      </c>
      <c r="AM53" s="254">
        <f t="shared" si="2"/>
        <v>1140.48</v>
      </c>
      <c r="AN53" s="254">
        <f t="shared" si="2"/>
        <v>30792.959999999999</v>
      </c>
      <c r="AO53" s="259"/>
      <c r="AP53" s="260">
        <f t="shared" si="3"/>
        <v>0</v>
      </c>
      <c r="AQ53" s="259"/>
      <c r="AR53" s="257"/>
      <c r="AS53" s="257"/>
      <c r="AT53" s="257"/>
      <c r="AU53" s="257"/>
      <c r="AV53" s="257"/>
      <c r="AW53" s="257"/>
    </row>
    <row r="54" spans="2:49" s="264" customFormat="1" x14ac:dyDescent="0.4">
      <c r="B54" s="251">
        <v>4</v>
      </c>
      <c r="C54" s="251" t="s">
        <v>733</v>
      </c>
      <c r="D54" s="251" t="s">
        <v>593</v>
      </c>
      <c r="E54" s="251" t="s">
        <v>284</v>
      </c>
      <c r="F54" s="251" t="s">
        <v>620</v>
      </c>
      <c r="G54" s="251"/>
      <c r="H54" s="251" t="s">
        <v>9</v>
      </c>
      <c r="I54" s="251">
        <v>1.8</v>
      </c>
      <c r="J54" s="251">
        <v>220</v>
      </c>
      <c r="K54" s="251" t="s">
        <v>541</v>
      </c>
      <c r="L54" s="251"/>
      <c r="M54" s="251" t="s">
        <v>16</v>
      </c>
      <c r="N54" s="251">
        <v>1</v>
      </c>
      <c r="O54" s="251" t="s">
        <v>299</v>
      </c>
      <c r="P54" s="251" t="s">
        <v>9</v>
      </c>
      <c r="Q54" s="251" t="s">
        <v>9</v>
      </c>
      <c r="R54" s="251" t="s">
        <v>618</v>
      </c>
      <c r="S54" s="251" t="s">
        <v>9</v>
      </c>
      <c r="T54" s="251" t="s">
        <v>9</v>
      </c>
      <c r="U54" s="251" t="s">
        <v>9</v>
      </c>
      <c r="V54" s="251" t="s">
        <v>9</v>
      </c>
      <c r="W54" s="251" t="s">
        <v>9</v>
      </c>
      <c r="X54" s="251" t="s">
        <v>9</v>
      </c>
      <c r="Y54" s="251">
        <v>48</v>
      </c>
      <c r="Z54" s="251">
        <v>2</v>
      </c>
      <c r="AA54" s="251">
        <v>2</v>
      </c>
      <c r="AB54" s="252">
        <f t="shared" si="0"/>
        <v>38.020000000000003</v>
      </c>
      <c r="AC54" s="252">
        <f>ROUND(AB54*事業まとめ!$Q$6,2)</f>
        <v>1026.54</v>
      </c>
      <c r="AD54" s="253"/>
      <c r="AE54" s="253"/>
      <c r="AF54" s="253"/>
      <c r="AG54" s="253"/>
      <c r="AH54" s="253"/>
      <c r="AI54" s="253"/>
      <c r="AJ54" s="253"/>
      <c r="AK54" s="252">
        <f t="shared" si="1"/>
        <v>0</v>
      </c>
      <c r="AL54" s="252">
        <f>ROUND(AK54*事業まとめ!$Q$6,2)</f>
        <v>0</v>
      </c>
      <c r="AM54" s="254">
        <f t="shared" si="2"/>
        <v>38.020000000000003</v>
      </c>
      <c r="AN54" s="254">
        <f t="shared" si="2"/>
        <v>1026.54</v>
      </c>
      <c r="AO54" s="259"/>
      <c r="AP54" s="260">
        <f t="shared" si="3"/>
        <v>0</v>
      </c>
      <c r="AQ54" s="259"/>
      <c r="AR54" s="257"/>
      <c r="AS54" s="257"/>
      <c r="AT54" s="257"/>
      <c r="AU54" s="257"/>
      <c r="AV54" s="257"/>
      <c r="AW54" s="257"/>
    </row>
    <row r="55" spans="2:49" s="264" customFormat="1" x14ac:dyDescent="0.4">
      <c r="B55" s="251">
        <v>4</v>
      </c>
      <c r="C55" s="251" t="s">
        <v>733</v>
      </c>
      <c r="D55" s="251" t="s">
        <v>593</v>
      </c>
      <c r="E55" s="251" t="s">
        <v>284</v>
      </c>
      <c r="F55" s="251" t="s">
        <v>620</v>
      </c>
      <c r="G55" s="251"/>
      <c r="H55" s="251" t="s">
        <v>9</v>
      </c>
      <c r="I55" s="251">
        <v>1.8</v>
      </c>
      <c r="J55" s="251">
        <v>220</v>
      </c>
      <c r="K55" s="251" t="s">
        <v>619</v>
      </c>
      <c r="L55" s="251"/>
      <c r="M55" s="251" t="s">
        <v>10</v>
      </c>
      <c r="N55" s="251">
        <v>2</v>
      </c>
      <c r="O55" s="251" t="s">
        <v>299</v>
      </c>
      <c r="P55" s="251" t="s">
        <v>9</v>
      </c>
      <c r="Q55" s="251" t="s">
        <v>9</v>
      </c>
      <c r="R55" s="251" t="s">
        <v>324</v>
      </c>
      <c r="S55" s="251" t="s">
        <v>9</v>
      </c>
      <c r="T55" s="251" t="s">
        <v>9</v>
      </c>
      <c r="U55" s="251" t="s">
        <v>9</v>
      </c>
      <c r="V55" s="251" t="s">
        <v>9</v>
      </c>
      <c r="W55" s="251" t="s">
        <v>9</v>
      </c>
      <c r="X55" s="251" t="s">
        <v>9</v>
      </c>
      <c r="Y55" s="251">
        <v>48</v>
      </c>
      <c r="Z55" s="251">
        <v>6</v>
      </c>
      <c r="AA55" s="251">
        <v>12</v>
      </c>
      <c r="AB55" s="252">
        <f t="shared" si="0"/>
        <v>228.1</v>
      </c>
      <c r="AC55" s="252">
        <f>ROUND(AB55*事業まとめ!$Q$6,2)</f>
        <v>6158.7</v>
      </c>
      <c r="AD55" s="253"/>
      <c r="AE55" s="253"/>
      <c r="AF55" s="253"/>
      <c r="AG55" s="253"/>
      <c r="AH55" s="253"/>
      <c r="AI55" s="253"/>
      <c r="AJ55" s="253"/>
      <c r="AK55" s="252">
        <f t="shared" si="1"/>
        <v>0</v>
      </c>
      <c r="AL55" s="252">
        <f>ROUND(AK55*事業まとめ!$Q$6,2)</f>
        <v>0</v>
      </c>
      <c r="AM55" s="254">
        <f t="shared" si="2"/>
        <v>228.1</v>
      </c>
      <c r="AN55" s="254">
        <f t="shared" si="2"/>
        <v>6158.7</v>
      </c>
      <c r="AO55" s="259"/>
      <c r="AP55" s="260">
        <f t="shared" si="3"/>
        <v>0</v>
      </c>
      <c r="AQ55" s="259"/>
      <c r="AR55" s="257"/>
      <c r="AS55" s="257"/>
      <c r="AT55" s="257"/>
      <c r="AU55" s="257"/>
      <c r="AV55" s="257"/>
      <c r="AW55" s="257"/>
    </row>
    <row r="56" spans="2:49" s="264" customFormat="1" x14ac:dyDescent="0.4">
      <c r="B56" s="251">
        <v>4</v>
      </c>
      <c r="C56" s="251" t="s">
        <v>733</v>
      </c>
      <c r="D56" s="251" t="s">
        <v>593</v>
      </c>
      <c r="E56" s="251" t="s">
        <v>284</v>
      </c>
      <c r="F56" s="251" t="s">
        <v>1904</v>
      </c>
      <c r="G56" s="251"/>
      <c r="H56" s="251" t="s">
        <v>9</v>
      </c>
      <c r="I56" s="251">
        <v>1.8</v>
      </c>
      <c r="J56" s="251">
        <v>220</v>
      </c>
      <c r="K56" s="251" t="s">
        <v>541</v>
      </c>
      <c r="L56" s="251"/>
      <c r="M56" s="251" t="s">
        <v>16</v>
      </c>
      <c r="N56" s="251">
        <v>1</v>
      </c>
      <c r="O56" s="251" t="s">
        <v>299</v>
      </c>
      <c r="P56" s="251" t="s">
        <v>9</v>
      </c>
      <c r="Q56" s="251" t="s">
        <v>9</v>
      </c>
      <c r="R56" s="251" t="s">
        <v>618</v>
      </c>
      <c r="S56" s="251" t="s">
        <v>9</v>
      </c>
      <c r="T56" s="251" t="s">
        <v>9</v>
      </c>
      <c r="U56" s="251" t="s">
        <v>9</v>
      </c>
      <c r="V56" s="251" t="s">
        <v>9</v>
      </c>
      <c r="W56" s="251" t="s">
        <v>9</v>
      </c>
      <c r="X56" s="251" t="s">
        <v>9</v>
      </c>
      <c r="Y56" s="251">
        <v>48</v>
      </c>
      <c r="Z56" s="251">
        <v>2</v>
      </c>
      <c r="AA56" s="251">
        <v>2</v>
      </c>
      <c r="AB56" s="252">
        <f t="shared" si="0"/>
        <v>38.020000000000003</v>
      </c>
      <c r="AC56" s="252">
        <f>ROUND(AB56*事業まとめ!$Q$6,2)</f>
        <v>1026.54</v>
      </c>
      <c r="AD56" s="253"/>
      <c r="AE56" s="253"/>
      <c r="AF56" s="253"/>
      <c r="AG56" s="253"/>
      <c r="AH56" s="253"/>
      <c r="AI56" s="253"/>
      <c r="AJ56" s="253"/>
      <c r="AK56" s="252">
        <f t="shared" si="1"/>
        <v>0</v>
      </c>
      <c r="AL56" s="252">
        <f>ROUND(AK56*事業まとめ!$Q$6,2)</f>
        <v>0</v>
      </c>
      <c r="AM56" s="254">
        <f t="shared" si="2"/>
        <v>38.020000000000003</v>
      </c>
      <c r="AN56" s="254">
        <f t="shared" si="2"/>
        <v>1026.54</v>
      </c>
      <c r="AO56" s="259"/>
      <c r="AP56" s="260">
        <f t="shared" si="3"/>
        <v>0</v>
      </c>
      <c r="AQ56" s="259"/>
      <c r="AR56" s="257"/>
      <c r="AS56" s="257"/>
      <c r="AT56" s="257"/>
      <c r="AU56" s="257"/>
      <c r="AV56" s="257"/>
      <c r="AW56" s="257"/>
    </row>
    <row r="57" spans="2:49" s="264" customFormat="1" x14ac:dyDescent="0.4">
      <c r="B57" s="251">
        <v>4</v>
      </c>
      <c r="C57" s="251" t="s">
        <v>733</v>
      </c>
      <c r="D57" s="251" t="s">
        <v>593</v>
      </c>
      <c r="E57" s="251" t="s">
        <v>284</v>
      </c>
      <c r="F57" s="258" t="s">
        <v>1904</v>
      </c>
      <c r="G57" s="251"/>
      <c r="H57" s="251" t="s">
        <v>9</v>
      </c>
      <c r="I57" s="251">
        <v>1.8</v>
      </c>
      <c r="J57" s="251">
        <v>220</v>
      </c>
      <c r="K57" s="251" t="s">
        <v>619</v>
      </c>
      <c r="L57" s="251"/>
      <c r="M57" s="251" t="s">
        <v>10</v>
      </c>
      <c r="N57" s="251">
        <v>2</v>
      </c>
      <c r="O57" s="251" t="s">
        <v>299</v>
      </c>
      <c r="P57" s="251" t="s">
        <v>9</v>
      </c>
      <c r="Q57" s="251" t="s">
        <v>9</v>
      </c>
      <c r="R57" s="251" t="s">
        <v>324</v>
      </c>
      <c r="S57" s="251" t="s">
        <v>9</v>
      </c>
      <c r="T57" s="251" t="s">
        <v>9</v>
      </c>
      <c r="U57" s="251" t="s">
        <v>9</v>
      </c>
      <c r="V57" s="251" t="s">
        <v>9</v>
      </c>
      <c r="W57" s="251" t="s">
        <v>9</v>
      </c>
      <c r="X57" s="251" t="s">
        <v>9</v>
      </c>
      <c r="Y57" s="251">
        <v>48</v>
      </c>
      <c r="Z57" s="251">
        <v>6</v>
      </c>
      <c r="AA57" s="251">
        <v>12</v>
      </c>
      <c r="AB57" s="252">
        <f t="shared" si="0"/>
        <v>228.1</v>
      </c>
      <c r="AC57" s="252">
        <f>ROUND(AB57*事業まとめ!$Q$6,2)</f>
        <v>6158.7</v>
      </c>
      <c r="AD57" s="253"/>
      <c r="AE57" s="253"/>
      <c r="AF57" s="253"/>
      <c r="AG57" s="253"/>
      <c r="AH57" s="253"/>
      <c r="AI57" s="253"/>
      <c r="AJ57" s="253"/>
      <c r="AK57" s="252">
        <f t="shared" si="1"/>
        <v>0</v>
      </c>
      <c r="AL57" s="252">
        <f>ROUND(AK57*事業まとめ!$Q$6,2)</f>
        <v>0</v>
      </c>
      <c r="AM57" s="254">
        <f t="shared" si="2"/>
        <v>228.1</v>
      </c>
      <c r="AN57" s="254">
        <f t="shared" si="2"/>
        <v>6158.7</v>
      </c>
      <c r="AO57" s="259"/>
      <c r="AP57" s="260">
        <f t="shared" si="3"/>
        <v>0</v>
      </c>
      <c r="AQ57" s="259"/>
      <c r="AR57" s="257"/>
      <c r="AS57" s="257"/>
      <c r="AT57" s="257"/>
      <c r="AU57" s="257"/>
      <c r="AV57" s="257"/>
      <c r="AW57" s="257"/>
    </row>
    <row r="58" spans="2:49" s="264" customFormat="1" x14ac:dyDescent="0.4">
      <c r="B58" s="251">
        <v>4</v>
      </c>
      <c r="C58" s="251" t="s">
        <v>733</v>
      </c>
      <c r="D58" s="251" t="s">
        <v>593</v>
      </c>
      <c r="E58" s="251" t="s">
        <v>284</v>
      </c>
      <c r="F58" s="251" t="s">
        <v>617</v>
      </c>
      <c r="G58" s="251"/>
      <c r="H58" s="251" t="s">
        <v>9</v>
      </c>
      <c r="I58" s="251">
        <v>9</v>
      </c>
      <c r="J58" s="251">
        <v>220</v>
      </c>
      <c r="K58" s="251" t="s">
        <v>541</v>
      </c>
      <c r="L58" s="251"/>
      <c r="M58" s="251" t="s">
        <v>16</v>
      </c>
      <c r="N58" s="251">
        <v>1</v>
      </c>
      <c r="O58" s="251" t="s">
        <v>299</v>
      </c>
      <c r="P58" s="251" t="s">
        <v>9</v>
      </c>
      <c r="Q58" s="251" t="s">
        <v>9</v>
      </c>
      <c r="R58" s="251" t="s">
        <v>618</v>
      </c>
      <c r="S58" s="251" t="s">
        <v>9</v>
      </c>
      <c r="T58" s="251" t="s">
        <v>9</v>
      </c>
      <c r="U58" s="251" t="s">
        <v>9</v>
      </c>
      <c r="V58" s="251" t="s">
        <v>9</v>
      </c>
      <c r="W58" s="251" t="s">
        <v>9</v>
      </c>
      <c r="X58" s="251" t="s">
        <v>9</v>
      </c>
      <c r="Y58" s="251">
        <v>48</v>
      </c>
      <c r="Z58" s="251">
        <v>2</v>
      </c>
      <c r="AA58" s="251">
        <v>2</v>
      </c>
      <c r="AB58" s="252">
        <f t="shared" si="0"/>
        <v>190.08</v>
      </c>
      <c r="AC58" s="252">
        <f>ROUND(AB58*事業まとめ!$Q$6,2)</f>
        <v>5132.16</v>
      </c>
      <c r="AD58" s="253"/>
      <c r="AE58" s="253"/>
      <c r="AF58" s="253"/>
      <c r="AG58" s="253"/>
      <c r="AH58" s="253"/>
      <c r="AI58" s="253"/>
      <c r="AJ58" s="253"/>
      <c r="AK58" s="252">
        <f t="shared" si="1"/>
        <v>0</v>
      </c>
      <c r="AL58" s="252">
        <f>ROUND(AK58*事業まとめ!$Q$6,2)</f>
        <v>0</v>
      </c>
      <c r="AM58" s="254">
        <f t="shared" si="2"/>
        <v>190.08</v>
      </c>
      <c r="AN58" s="254">
        <f t="shared" si="2"/>
        <v>5132.16</v>
      </c>
      <c r="AO58" s="259"/>
      <c r="AP58" s="260">
        <f t="shared" si="3"/>
        <v>0</v>
      </c>
      <c r="AQ58" s="259"/>
      <c r="AR58" s="257"/>
      <c r="AS58" s="257"/>
      <c r="AT58" s="257"/>
      <c r="AU58" s="257"/>
      <c r="AV58" s="257"/>
      <c r="AW58" s="257"/>
    </row>
    <row r="59" spans="2:49" s="264" customFormat="1" x14ac:dyDescent="0.4">
      <c r="B59" s="251">
        <v>4</v>
      </c>
      <c r="C59" s="251" t="s">
        <v>733</v>
      </c>
      <c r="D59" s="251" t="s">
        <v>593</v>
      </c>
      <c r="E59" s="251" t="s">
        <v>284</v>
      </c>
      <c r="F59" s="251" t="s">
        <v>617</v>
      </c>
      <c r="G59" s="251"/>
      <c r="H59" s="251" t="s">
        <v>9</v>
      </c>
      <c r="I59" s="251">
        <v>9</v>
      </c>
      <c r="J59" s="251">
        <v>220</v>
      </c>
      <c r="K59" s="251" t="s">
        <v>619</v>
      </c>
      <c r="L59" s="251"/>
      <c r="M59" s="251" t="s">
        <v>10</v>
      </c>
      <c r="N59" s="251">
        <v>2</v>
      </c>
      <c r="O59" s="251" t="s">
        <v>299</v>
      </c>
      <c r="P59" s="251" t="s">
        <v>9</v>
      </c>
      <c r="Q59" s="251" t="s">
        <v>9</v>
      </c>
      <c r="R59" s="251" t="s">
        <v>324</v>
      </c>
      <c r="S59" s="251" t="s">
        <v>9</v>
      </c>
      <c r="T59" s="251" t="s">
        <v>9</v>
      </c>
      <c r="U59" s="251" t="s">
        <v>9</v>
      </c>
      <c r="V59" s="251" t="s">
        <v>9</v>
      </c>
      <c r="W59" s="251" t="s">
        <v>9</v>
      </c>
      <c r="X59" s="251" t="s">
        <v>9</v>
      </c>
      <c r="Y59" s="251">
        <v>48</v>
      </c>
      <c r="Z59" s="251">
        <v>6</v>
      </c>
      <c r="AA59" s="251">
        <v>12</v>
      </c>
      <c r="AB59" s="252">
        <f t="shared" si="0"/>
        <v>1140.48</v>
      </c>
      <c r="AC59" s="252">
        <f>ROUND(AB59*事業まとめ!$Q$6,2)</f>
        <v>30792.959999999999</v>
      </c>
      <c r="AD59" s="253"/>
      <c r="AE59" s="253"/>
      <c r="AF59" s="253"/>
      <c r="AG59" s="253"/>
      <c r="AH59" s="253"/>
      <c r="AI59" s="253"/>
      <c r="AJ59" s="253"/>
      <c r="AK59" s="252">
        <f t="shared" si="1"/>
        <v>0</v>
      </c>
      <c r="AL59" s="252">
        <f>ROUND(AK59*事業まとめ!$Q$6,2)</f>
        <v>0</v>
      </c>
      <c r="AM59" s="254">
        <f t="shared" si="2"/>
        <v>1140.48</v>
      </c>
      <c r="AN59" s="254">
        <f t="shared" si="2"/>
        <v>30792.959999999999</v>
      </c>
      <c r="AO59" s="259"/>
      <c r="AP59" s="260">
        <f t="shared" si="3"/>
        <v>0</v>
      </c>
      <c r="AQ59" s="259"/>
      <c r="AR59" s="257"/>
      <c r="AS59" s="257"/>
      <c r="AT59" s="257"/>
      <c r="AU59" s="257"/>
      <c r="AV59" s="257"/>
      <c r="AW59" s="257"/>
    </row>
    <row r="60" spans="2:49" s="264" customFormat="1" x14ac:dyDescent="0.4">
      <c r="B60" s="251">
        <v>4</v>
      </c>
      <c r="C60" s="251" t="s">
        <v>733</v>
      </c>
      <c r="D60" s="251" t="s">
        <v>593</v>
      </c>
      <c r="E60" s="251" t="s">
        <v>284</v>
      </c>
      <c r="F60" s="251" t="s">
        <v>617</v>
      </c>
      <c r="G60" s="261"/>
      <c r="H60" s="251" t="s">
        <v>9</v>
      </c>
      <c r="I60" s="251">
        <v>9</v>
      </c>
      <c r="J60" s="251">
        <v>220</v>
      </c>
      <c r="K60" s="251" t="s">
        <v>541</v>
      </c>
      <c r="L60" s="251"/>
      <c r="M60" s="251" t="s">
        <v>16</v>
      </c>
      <c r="N60" s="251">
        <v>1</v>
      </c>
      <c r="O60" s="251" t="s">
        <v>299</v>
      </c>
      <c r="P60" s="251" t="s">
        <v>9</v>
      </c>
      <c r="Q60" s="251" t="s">
        <v>9</v>
      </c>
      <c r="R60" s="251" t="s">
        <v>618</v>
      </c>
      <c r="S60" s="251" t="s">
        <v>9</v>
      </c>
      <c r="T60" s="251" t="s">
        <v>9</v>
      </c>
      <c r="U60" s="251" t="s">
        <v>9</v>
      </c>
      <c r="V60" s="251" t="s">
        <v>9</v>
      </c>
      <c r="W60" s="251" t="s">
        <v>9</v>
      </c>
      <c r="X60" s="251" t="s">
        <v>9</v>
      </c>
      <c r="Y60" s="251">
        <v>48</v>
      </c>
      <c r="Z60" s="251">
        <v>2</v>
      </c>
      <c r="AA60" s="251">
        <v>2</v>
      </c>
      <c r="AB60" s="252">
        <f t="shared" si="0"/>
        <v>190.08</v>
      </c>
      <c r="AC60" s="252">
        <f>ROUND(AB60*事業まとめ!$Q$6,2)</f>
        <v>5132.16</v>
      </c>
      <c r="AD60" s="253"/>
      <c r="AE60" s="253"/>
      <c r="AF60" s="253"/>
      <c r="AG60" s="253"/>
      <c r="AH60" s="253"/>
      <c r="AI60" s="253"/>
      <c r="AJ60" s="253"/>
      <c r="AK60" s="252">
        <f t="shared" si="1"/>
        <v>0</v>
      </c>
      <c r="AL60" s="252">
        <f>ROUND(AK60*事業まとめ!$Q$6,2)</f>
        <v>0</v>
      </c>
      <c r="AM60" s="254">
        <f t="shared" si="2"/>
        <v>190.08</v>
      </c>
      <c r="AN60" s="254">
        <f t="shared" si="2"/>
        <v>5132.16</v>
      </c>
      <c r="AO60" s="259"/>
      <c r="AP60" s="260">
        <f t="shared" si="3"/>
        <v>0</v>
      </c>
      <c r="AQ60" s="259"/>
      <c r="AR60" s="257"/>
      <c r="AS60" s="257"/>
      <c r="AT60" s="257"/>
      <c r="AU60" s="257"/>
      <c r="AV60" s="257"/>
      <c r="AW60" s="257"/>
    </row>
    <row r="61" spans="2:49" s="264" customFormat="1" x14ac:dyDescent="0.4">
      <c r="B61" s="251">
        <v>4</v>
      </c>
      <c r="C61" s="251" t="s">
        <v>733</v>
      </c>
      <c r="D61" s="251" t="s">
        <v>593</v>
      </c>
      <c r="E61" s="251" t="s">
        <v>284</v>
      </c>
      <c r="F61" s="251" t="s">
        <v>617</v>
      </c>
      <c r="G61" s="261"/>
      <c r="H61" s="251" t="s">
        <v>9</v>
      </c>
      <c r="I61" s="251">
        <v>9</v>
      </c>
      <c r="J61" s="251">
        <v>220</v>
      </c>
      <c r="K61" s="251" t="s">
        <v>619</v>
      </c>
      <c r="L61" s="251"/>
      <c r="M61" s="251" t="s">
        <v>10</v>
      </c>
      <c r="N61" s="251">
        <v>2</v>
      </c>
      <c r="O61" s="251" t="s">
        <v>299</v>
      </c>
      <c r="P61" s="251" t="s">
        <v>9</v>
      </c>
      <c r="Q61" s="251" t="s">
        <v>9</v>
      </c>
      <c r="R61" s="251" t="s">
        <v>324</v>
      </c>
      <c r="S61" s="251" t="s">
        <v>9</v>
      </c>
      <c r="T61" s="251" t="s">
        <v>9</v>
      </c>
      <c r="U61" s="251" t="s">
        <v>9</v>
      </c>
      <c r="V61" s="251" t="s">
        <v>9</v>
      </c>
      <c r="W61" s="251" t="s">
        <v>9</v>
      </c>
      <c r="X61" s="251" t="s">
        <v>9</v>
      </c>
      <c r="Y61" s="251">
        <v>48</v>
      </c>
      <c r="Z61" s="251">
        <v>6</v>
      </c>
      <c r="AA61" s="251">
        <v>12</v>
      </c>
      <c r="AB61" s="252">
        <f t="shared" si="0"/>
        <v>1140.48</v>
      </c>
      <c r="AC61" s="252">
        <f>ROUND(AB61*事業まとめ!$Q$6,2)</f>
        <v>30792.959999999999</v>
      </c>
      <c r="AD61" s="253"/>
      <c r="AE61" s="253"/>
      <c r="AF61" s="253"/>
      <c r="AG61" s="253"/>
      <c r="AH61" s="253"/>
      <c r="AI61" s="253"/>
      <c r="AJ61" s="253"/>
      <c r="AK61" s="252">
        <f t="shared" si="1"/>
        <v>0</v>
      </c>
      <c r="AL61" s="252">
        <f>ROUND(AK61*事業まとめ!$Q$6,2)</f>
        <v>0</v>
      </c>
      <c r="AM61" s="254">
        <f t="shared" si="2"/>
        <v>1140.48</v>
      </c>
      <c r="AN61" s="254">
        <f t="shared" si="2"/>
        <v>30792.959999999999</v>
      </c>
      <c r="AO61" s="259"/>
      <c r="AP61" s="260">
        <f t="shared" si="3"/>
        <v>0</v>
      </c>
      <c r="AQ61" s="259"/>
      <c r="AR61" s="257"/>
      <c r="AS61" s="257"/>
      <c r="AT61" s="257"/>
      <c r="AU61" s="257"/>
      <c r="AV61" s="257"/>
      <c r="AW61" s="257"/>
    </row>
    <row r="62" spans="2:49" s="264" customFormat="1" x14ac:dyDescent="0.4">
      <c r="B62" s="251">
        <v>4</v>
      </c>
      <c r="C62" s="251" t="s">
        <v>733</v>
      </c>
      <c r="D62" s="251" t="s">
        <v>593</v>
      </c>
      <c r="E62" s="251" t="s">
        <v>284</v>
      </c>
      <c r="F62" s="251" t="s">
        <v>1905</v>
      </c>
      <c r="G62" s="261"/>
      <c r="H62" s="251" t="s">
        <v>9</v>
      </c>
      <c r="I62" s="251">
        <v>1.8</v>
      </c>
      <c r="J62" s="251">
        <v>220</v>
      </c>
      <c r="K62" s="251" t="s">
        <v>603</v>
      </c>
      <c r="L62" s="251"/>
      <c r="M62" s="251" t="s">
        <v>7</v>
      </c>
      <c r="N62" s="251">
        <v>2</v>
      </c>
      <c r="O62" s="251" t="s">
        <v>299</v>
      </c>
      <c r="P62" s="251" t="s">
        <v>9</v>
      </c>
      <c r="Q62" s="251" t="s">
        <v>9</v>
      </c>
      <c r="R62" s="251" t="s">
        <v>9</v>
      </c>
      <c r="S62" s="251" t="s">
        <v>9</v>
      </c>
      <c r="T62" s="251" t="s">
        <v>9</v>
      </c>
      <c r="U62" s="251" t="s">
        <v>9</v>
      </c>
      <c r="V62" s="251" t="s">
        <v>9</v>
      </c>
      <c r="W62" s="251" t="s">
        <v>9</v>
      </c>
      <c r="X62" s="251" t="s">
        <v>9</v>
      </c>
      <c r="Y62" s="251">
        <v>48</v>
      </c>
      <c r="Z62" s="251">
        <v>2</v>
      </c>
      <c r="AA62" s="251">
        <v>4</v>
      </c>
      <c r="AB62" s="252">
        <f t="shared" si="0"/>
        <v>76.03</v>
      </c>
      <c r="AC62" s="252">
        <f>ROUND(AB62*事業まとめ!$Q$6,2)</f>
        <v>2052.81</v>
      </c>
      <c r="AD62" s="253"/>
      <c r="AE62" s="253"/>
      <c r="AF62" s="253"/>
      <c r="AG62" s="253"/>
      <c r="AH62" s="253"/>
      <c r="AI62" s="253"/>
      <c r="AJ62" s="253"/>
      <c r="AK62" s="252">
        <f t="shared" si="1"/>
        <v>0</v>
      </c>
      <c r="AL62" s="252">
        <f>ROUND(AK62*事業まとめ!$Q$6,2)</f>
        <v>0</v>
      </c>
      <c r="AM62" s="254">
        <f t="shared" si="2"/>
        <v>76.03</v>
      </c>
      <c r="AN62" s="254">
        <f t="shared" si="2"/>
        <v>2052.81</v>
      </c>
      <c r="AO62" s="259"/>
      <c r="AP62" s="260">
        <f t="shared" si="3"/>
        <v>0</v>
      </c>
      <c r="AQ62" s="259"/>
      <c r="AR62" s="257"/>
      <c r="AS62" s="257"/>
      <c r="AT62" s="257"/>
      <c r="AU62" s="257"/>
      <c r="AV62" s="257"/>
      <c r="AW62" s="257"/>
    </row>
    <row r="63" spans="2:49" s="264" customFormat="1" x14ac:dyDescent="0.4">
      <c r="B63" s="251">
        <v>4</v>
      </c>
      <c r="C63" s="251" t="s">
        <v>733</v>
      </c>
      <c r="D63" s="251" t="s">
        <v>593</v>
      </c>
      <c r="E63" s="251" t="s">
        <v>284</v>
      </c>
      <c r="F63" s="251" t="s">
        <v>1825</v>
      </c>
      <c r="G63" s="261"/>
      <c r="H63" s="251" t="s">
        <v>9</v>
      </c>
      <c r="I63" s="251">
        <v>1.8</v>
      </c>
      <c r="J63" s="251">
        <v>220</v>
      </c>
      <c r="K63" s="251" t="s">
        <v>595</v>
      </c>
      <c r="L63" s="251"/>
      <c r="M63" s="251" t="s">
        <v>7</v>
      </c>
      <c r="N63" s="251">
        <v>1</v>
      </c>
      <c r="O63" s="251" t="s">
        <v>299</v>
      </c>
      <c r="P63" s="251" t="s">
        <v>9</v>
      </c>
      <c r="Q63" s="251" t="s">
        <v>9</v>
      </c>
      <c r="R63" s="251" t="s">
        <v>9</v>
      </c>
      <c r="S63" s="251" t="s">
        <v>9</v>
      </c>
      <c r="T63" s="251" t="s">
        <v>9</v>
      </c>
      <c r="U63" s="251" t="s">
        <v>9</v>
      </c>
      <c r="V63" s="251" t="s">
        <v>9</v>
      </c>
      <c r="W63" s="251" t="s">
        <v>9</v>
      </c>
      <c r="X63" s="251" t="s">
        <v>9</v>
      </c>
      <c r="Y63" s="251">
        <v>48</v>
      </c>
      <c r="Z63" s="251">
        <v>4</v>
      </c>
      <c r="AA63" s="251">
        <v>4</v>
      </c>
      <c r="AB63" s="252">
        <f t="shared" si="0"/>
        <v>76.03</v>
      </c>
      <c r="AC63" s="252">
        <f>ROUND(AB63*事業まとめ!$Q$6,2)</f>
        <v>2052.81</v>
      </c>
      <c r="AD63" s="253"/>
      <c r="AE63" s="253"/>
      <c r="AF63" s="253"/>
      <c r="AG63" s="253"/>
      <c r="AH63" s="253"/>
      <c r="AI63" s="253"/>
      <c r="AJ63" s="253"/>
      <c r="AK63" s="252">
        <f t="shared" si="1"/>
        <v>0</v>
      </c>
      <c r="AL63" s="252">
        <f>ROUND(AK63*事業まとめ!$Q$6,2)</f>
        <v>0</v>
      </c>
      <c r="AM63" s="254">
        <f t="shared" si="2"/>
        <v>76.03</v>
      </c>
      <c r="AN63" s="254">
        <f t="shared" si="2"/>
        <v>2052.81</v>
      </c>
      <c r="AO63" s="259"/>
      <c r="AP63" s="260">
        <f t="shared" si="3"/>
        <v>0</v>
      </c>
      <c r="AQ63" s="259"/>
      <c r="AR63" s="257"/>
      <c r="AS63" s="257"/>
      <c r="AT63" s="257"/>
      <c r="AU63" s="257"/>
      <c r="AV63" s="257"/>
      <c r="AW63" s="257"/>
    </row>
    <row r="64" spans="2:49" s="264" customFormat="1" x14ac:dyDescent="0.4">
      <c r="B64" s="251">
        <v>4</v>
      </c>
      <c r="C64" s="251" t="s">
        <v>733</v>
      </c>
      <c r="D64" s="251" t="s">
        <v>593</v>
      </c>
      <c r="E64" s="251" t="s">
        <v>284</v>
      </c>
      <c r="F64" s="258" t="s">
        <v>1825</v>
      </c>
      <c r="G64" s="261"/>
      <c r="H64" s="251" t="s">
        <v>9</v>
      </c>
      <c r="I64" s="251">
        <v>1.8</v>
      </c>
      <c r="J64" s="251">
        <v>220</v>
      </c>
      <c r="K64" s="251" t="s">
        <v>595</v>
      </c>
      <c r="L64" s="251"/>
      <c r="M64" s="251" t="s">
        <v>7</v>
      </c>
      <c r="N64" s="251">
        <v>1</v>
      </c>
      <c r="O64" s="251" t="s">
        <v>299</v>
      </c>
      <c r="P64" s="251" t="s">
        <v>9</v>
      </c>
      <c r="Q64" s="251" t="s">
        <v>9</v>
      </c>
      <c r="R64" s="251" t="s">
        <v>9</v>
      </c>
      <c r="S64" s="251" t="s">
        <v>9</v>
      </c>
      <c r="T64" s="251" t="s">
        <v>9</v>
      </c>
      <c r="U64" s="251" t="s">
        <v>9</v>
      </c>
      <c r="V64" s="251" t="s">
        <v>9</v>
      </c>
      <c r="W64" s="251" t="s">
        <v>9</v>
      </c>
      <c r="X64" s="251" t="s">
        <v>9</v>
      </c>
      <c r="Y64" s="251">
        <v>48</v>
      </c>
      <c r="Z64" s="251">
        <v>2</v>
      </c>
      <c r="AA64" s="251">
        <v>2</v>
      </c>
      <c r="AB64" s="252">
        <f t="shared" si="0"/>
        <v>38.020000000000003</v>
      </c>
      <c r="AC64" s="252">
        <f>ROUND(AB64*事業まとめ!$Q$6,2)</f>
        <v>1026.54</v>
      </c>
      <c r="AD64" s="253"/>
      <c r="AE64" s="253"/>
      <c r="AF64" s="253"/>
      <c r="AG64" s="253"/>
      <c r="AH64" s="253"/>
      <c r="AI64" s="253"/>
      <c r="AJ64" s="253"/>
      <c r="AK64" s="252">
        <f t="shared" si="1"/>
        <v>0</v>
      </c>
      <c r="AL64" s="252">
        <f>ROUND(AK64*事業まとめ!$Q$6,2)</f>
        <v>0</v>
      </c>
      <c r="AM64" s="254">
        <f t="shared" si="2"/>
        <v>38.020000000000003</v>
      </c>
      <c r="AN64" s="254">
        <f t="shared" si="2"/>
        <v>1026.54</v>
      </c>
      <c r="AO64" s="259"/>
      <c r="AP64" s="260">
        <f t="shared" si="3"/>
        <v>0</v>
      </c>
      <c r="AQ64" s="259"/>
      <c r="AR64" s="257"/>
      <c r="AS64" s="257"/>
      <c r="AT64" s="257"/>
      <c r="AU64" s="257"/>
      <c r="AV64" s="257"/>
      <c r="AW64" s="257"/>
    </row>
    <row r="65" spans="2:49" s="264" customFormat="1" x14ac:dyDescent="0.4">
      <c r="B65" s="251">
        <v>4</v>
      </c>
      <c r="C65" s="251" t="s">
        <v>733</v>
      </c>
      <c r="D65" s="251" t="s">
        <v>593</v>
      </c>
      <c r="E65" s="251" t="s">
        <v>284</v>
      </c>
      <c r="F65" s="251" t="s">
        <v>45</v>
      </c>
      <c r="G65" s="261"/>
      <c r="H65" s="251" t="s">
        <v>9</v>
      </c>
      <c r="I65" s="251">
        <v>9</v>
      </c>
      <c r="J65" s="251">
        <v>220</v>
      </c>
      <c r="K65" s="251" t="s">
        <v>595</v>
      </c>
      <c r="L65" s="251"/>
      <c r="M65" s="251" t="s">
        <v>7</v>
      </c>
      <c r="N65" s="251">
        <v>1</v>
      </c>
      <c r="O65" s="251" t="s">
        <v>299</v>
      </c>
      <c r="P65" s="251" t="s">
        <v>9</v>
      </c>
      <c r="Q65" s="251" t="s">
        <v>9</v>
      </c>
      <c r="R65" s="251" t="s">
        <v>9</v>
      </c>
      <c r="S65" s="251" t="s">
        <v>9</v>
      </c>
      <c r="T65" s="251" t="s">
        <v>9</v>
      </c>
      <c r="U65" s="251" t="s">
        <v>9</v>
      </c>
      <c r="V65" s="251" t="s">
        <v>9</v>
      </c>
      <c r="W65" s="251" t="s">
        <v>9</v>
      </c>
      <c r="X65" s="251" t="s">
        <v>9</v>
      </c>
      <c r="Y65" s="251">
        <v>48</v>
      </c>
      <c r="Z65" s="251">
        <v>11</v>
      </c>
      <c r="AA65" s="251">
        <v>11</v>
      </c>
      <c r="AB65" s="252">
        <f t="shared" si="0"/>
        <v>1045.44</v>
      </c>
      <c r="AC65" s="252">
        <f>ROUND(AB65*事業まとめ!$Q$6,2)</f>
        <v>28226.880000000001</v>
      </c>
      <c r="AD65" s="253"/>
      <c r="AE65" s="253"/>
      <c r="AF65" s="253"/>
      <c r="AG65" s="253"/>
      <c r="AH65" s="253"/>
      <c r="AI65" s="253"/>
      <c r="AJ65" s="253"/>
      <c r="AK65" s="252">
        <f t="shared" si="1"/>
        <v>0</v>
      </c>
      <c r="AL65" s="252">
        <f>ROUND(AK65*事業まとめ!$Q$6,2)</f>
        <v>0</v>
      </c>
      <c r="AM65" s="254">
        <f t="shared" si="2"/>
        <v>1045.44</v>
      </c>
      <c r="AN65" s="254">
        <f t="shared" si="2"/>
        <v>28226.880000000001</v>
      </c>
      <c r="AO65" s="259"/>
      <c r="AP65" s="260">
        <f t="shared" si="3"/>
        <v>0</v>
      </c>
      <c r="AQ65" s="259"/>
      <c r="AR65" s="257"/>
      <c r="AS65" s="257"/>
      <c r="AT65" s="257"/>
      <c r="AU65" s="257"/>
      <c r="AV65" s="257"/>
      <c r="AW65" s="257"/>
    </row>
    <row r="66" spans="2:49" s="264" customFormat="1" x14ac:dyDescent="0.4">
      <c r="B66" s="251">
        <v>4</v>
      </c>
      <c r="C66" s="251" t="s">
        <v>733</v>
      </c>
      <c r="D66" s="251" t="s">
        <v>593</v>
      </c>
      <c r="E66" s="251" t="s">
        <v>284</v>
      </c>
      <c r="F66" s="251" t="s">
        <v>45</v>
      </c>
      <c r="G66" s="261"/>
      <c r="H66" s="251" t="s">
        <v>9</v>
      </c>
      <c r="I66" s="251">
        <v>9</v>
      </c>
      <c r="J66" s="251">
        <v>220</v>
      </c>
      <c r="K66" s="251" t="s">
        <v>615</v>
      </c>
      <c r="L66" s="251"/>
      <c r="M66" s="251" t="s">
        <v>12</v>
      </c>
      <c r="N66" s="251">
        <v>1</v>
      </c>
      <c r="O66" s="251" t="s">
        <v>299</v>
      </c>
      <c r="P66" s="251" t="s">
        <v>9</v>
      </c>
      <c r="Q66" s="251" t="s">
        <v>9</v>
      </c>
      <c r="R66" s="251" t="s">
        <v>616</v>
      </c>
      <c r="S66" s="251" t="s">
        <v>9</v>
      </c>
      <c r="T66" s="251" t="s">
        <v>9</v>
      </c>
      <c r="U66" s="251" t="s">
        <v>9</v>
      </c>
      <c r="V66" s="251" t="s">
        <v>9</v>
      </c>
      <c r="W66" s="251" t="s">
        <v>9</v>
      </c>
      <c r="X66" s="251" t="s">
        <v>9</v>
      </c>
      <c r="Y66" s="251">
        <v>48</v>
      </c>
      <c r="Z66" s="251">
        <v>4</v>
      </c>
      <c r="AA66" s="251">
        <v>4</v>
      </c>
      <c r="AB66" s="252">
        <f t="shared" si="0"/>
        <v>380.16</v>
      </c>
      <c r="AC66" s="252">
        <f>ROUND(AB66*事業まとめ!$Q$6,2)</f>
        <v>10264.32</v>
      </c>
      <c r="AD66" s="253"/>
      <c r="AE66" s="253"/>
      <c r="AF66" s="253"/>
      <c r="AG66" s="253"/>
      <c r="AH66" s="253"/>
      <c r="AI66" s="253"/>
      <c r="AJ66" s="253"/>
      <c r="AK66" s="252">
        <f t="shared" si="1"/>
        <v>0</v>
      </c>
      <c r="AL66" s="252">
        <f>ROUND(AK66*事業まとめ!$Q$6,2)</f>
        <v>0</v>
      </c>
      <c r="AM66" s="254">
        <f t="shared" si="2"/>
        <v>380.16</v>
      </c>
      <c r="AN66" s="254">
        <f t="shared" si="2"/>
        <v>10264.32</v>
      </c>
      <c r="AO66" s="259"/>
      <c r="AP66" s="260">
        <f t="shared" si="3"/>
        <v>0</v>
      </c>
      <c r="AQ66" s="259"/>
      <c r="AR66" s="257"/>
      <c r="AS66" s="257"/>
      <c r="AT66" s="257"/>
      <c r="AU66" s="257"/>
      <c r="AV66" s="257"/>
      <c r="AW66" s="257"/>
    </row>
    <row r="67" spans="2:49" s="264" customFormat="1" x14ac:dyDescent="0.4">
      <c r="B67" s="251">
        <v>4</v>
      </c>
      <c r="C67" s="251" t="s">
        <v>733</v>
      </c>
      <c r="D67" s="251" t="s">
        <v>596</v>
      </c>
      <c r="E67" s="251" t="s">
        <v>529</v>
      </c>
      <c r="F67" s="251" t="s">
        <v>1902</v>
      </c>
      <c r="G67" s="261" t="s">
        <v>2143</v>
      </c>
      <c r="H67" s="251" t="s">
        <v>2148</v>
      </c>
      <c r="I67" s="251" t="s">
        <v>9</v>
      </c>
      <c r="J67" s="251" t="s">
        <v>9</v>
      </c>
      <c r="K67" s="251" t="s">
        <v>598</v>
      </c>
      <c r="L67" s="251"/>
      <c r="M67" s="251" t="s">
        <v>17</v>
      </c>
      <c r="N67" s="251">
        <v>1</v>
      </c>
      <c r="O67" s="251" t="s">
        <v>18</v>
      </c>
      <c r="P67" s="251" t="s">
        <v>9</v>
      </c>
      <c r="Q67" s="251" t="s">
        <v>9</v>
      </c>
      <c r="R67" s="251" t="s">
        <v>9</v>
      </c>
      <c r="S67" s="251" t="s">
        <v>9</v>
      </c>
      <c r="T67" s="251" t="s">
        <v>9</v>
      </c>
      <c r="U67" s="251" t="s">
        <v>9</v>
      </c>
      <c r="V67" s="251" t="s">
        <v>9</v>
      </c>
      <c r="W67" s="251" t="s">
        <v>9</v>
      </c>
      <c r="X67" s="251" t="s">
        <v>9</v>
      </c>
      <c r="Y67" s="251" t="s">
        <v>9</v>
      </c>
      <c r="Z67" s="251">
        <v>5</v>
      </c>
      <c r="AA67" s="251">
        <v>5</v>
      </c>
      <c r="AB67" s="252">
        <f t="shared" si="0"/>
        <v>0</v>
      </c>
      <c r="AC67" s="252">
        <f>ROUND(AB67*事業まとめ!$Q$6,2)</f>
        <v>0</v>
      </c>
      <c r="AD67" s="253"/>
      <c r="AE67" s="253"/>
      <c r="AF67" s="253"/>
      <c r="AG67" s="253"/>
      <c r="AH67" s="253"/>
      <c r="AI67" s="253"/>
      <c r="AJ67" s="253"/>
      <c r="AK67" s="252">
        <f t="shared" si="1"/>
        <v>0</v>
      </c>
      <c r="AL67" s="252">
        <f>ROUND(AK67*事業まとめ!$Q$6,2)</f>
        <v>0</v>
      </c>
      <c r="AM67" s="254">
        <f t="shared" si="2"/>
        <v>0</v>
      </c>
      <c r="AN67" s="254">
        <f t="shared" si="2"/>
        <v>0</v>
      </c>
      <c r="AO67" s="259"/>
      <c r="AP67" s="260">
        <f t="shared" si="3"/>
        <v>0</v>
      </c>
      <c r="AQ67" s="259"/>
      <c r="AR67" s="257"/>
      <c r="AS67" s="257"/>
      <c r="AT67" s="257"/>
      <c r="AU67" s="257"/>
      <c r="AV67" s="257"/>
      <c r="AW67" s="257"/>
    </row>
    <row r="68" spans="2:49" s="264" customFormat="1" x14ac:dyDescent="0.4">
      <c r="B68" s="251">
        <v>4</v>
      </c>
      <c r="C68" s="251" t="s">
        <v>733</v>
      </c>
      <c r="D68" s="251" t="s">
        <v>596</v>
      </c>
      <c r="E68" s="251" t="s">
        <v>529</v>
      </c>
      <c r="F68" s="258" t="s">
        <v>1902</v>
      </c>
      <c r="G68" s="261" t="s">
        <v>2143</v>
      </c>
      <c r="H68" s="251" t="s">
        <v>2148</v>
      </c>
      <c r="I68" s="251" t="s">
        <v>9</v>
      </c>
      <c r="J68" s="251" t="s">
        <v>9</v>
      </c>
      <c r="K68" s="251" t="s">
        <v>599</v>
      </c>
      <c r="L68" s="251"/>
      <c r="M68" s="251" t="s">
        <v>600</v>
      </c>
      <c r="N68" s="251">
        <v>1</v>
      </c>
      <c r="O68" s="251" t="s">
        <v>18</v>
      </c>
      <c r="P68" s="251" t="s">
        <v>9</v>
      </c>
      <c r="Q68" s="251" t="s">
        <v>9</v>
      </c>
      <c r="R68" s="251" t="s">
        <v>9</v>
      </c>
      <c r="S68" s="251" t="s">
        <v>9</v>
      </c>
      <c r="T68" s="251" t="s">
        <v>9</v>
      </c>
      <c r="U68" s="251" t="s">
        <v>9</v>
      </c>
      <c r="V68" s="251" t="s">
        <v>9</v>
      </c>
      <c r="W68" s="251" t="s">
        <v>9</v>
      </c>
      <c r="X68" s="251" t="s">
        <v>9</v>
      </c>
      <c r="Y68" s="251" t="s">
        <v>9</v>
      </c>
      <c r="Z68" s="251">
        <v>3</v>
      </c>
      <c r="AA68" s="251">
        <v>3</v>
      </c>
      <c r="AB68" s="252">
        <f t="shared" si="0"/>
        <v>0</v>
      </c>
      <c r="AC68" s="252">
        <f>ROUND(AB68*事業まとめ!$Q$6,2)</f>
        <v>0</v>
      </c>
      <c r="AD68" s="253"/>
      <c r="AE68" s="253"/>
      <c r="AF68" s="253"/>
      <c r="AG68" s="253"/>
      <c r="AH68" s="253"/>
      <c r="AI68" s="253"/>
      <c r="AJ68" s="253"/>
      <c r="AK68" s="252">
        <f t="shared" si="1"/>
        <v>0</v>
      </c>
      <c r="AL68" s="252">
        <f>ROUND(AK68*事業まとめ!$Q$6,2)</f>
        <v>0</v>
      </c>
      <c r="AM68" s="254">
        <f t="shared" si="2"/>
        <v>0</v>
      </c>
      <c r="AN68" s="254">
        <f t="shared" si="2"/>
        <v>0</v>
      </c>
      <c r="AO68" s="259"/>
      <c r="AP68" s="260">
        <f t="shared" si="3"/>
        <v>0</v>
      </c>
      <c r="AQ68" s="259"/>
      <c r="AR68" s="257"/>
      <c r="AS68" s="257"/>
      <c r="AT68" s="257"/>
      <c r="AU68" s="257"/>
      <c r="AV68" s="257"/>
      <c r="AW68" s="257"/>
    </row>
    <row r="69" spans="2:49" s="264" customFormat="1" x14ac:dyDescent="0.4">
      <c r="B69" s="251">
        <v>4</v>
      </c>
      <c r="C69" s="251" t="s">
        <v>733</v>
      </c>
      <c r="D69" s="251" t="s">
        <v>596</v>
      </c>
      <c r="E69" s="251" t="s">
        <v>529</v>
      </c>
      <c r="F69" s="258" t="s">
        <v>1903</v>
      </c>
      <c r="G69" s="261" t="s">
        <v>2143</v>
      </c>
      <c r="H69" s="251" t="s">
        <v>2148</v>
      </c>
      <c r="I69" s="251" t="s">
        <v>9</v>
      </c>
      <c r="J69" s="251" t="s">
        <v>9</v>
      </c>
      <c r="K69" s="251" t="s">
        <v>598</v>
      </c>
      <c r="L69" s="251"/>
      <c r="M69" s="251" t="s">
        <v>17</v>
      </c>
      <c r="N69" s="251">
        <v>1</v>
      </c>
      <c r="O69" s="251" t="s">
        <v>18</v>
      </c>
      <c r="P69" s="251" t="s">
        <v>9</v>
      </c>
      <c r="Q69" s="251" t="s">
        <v>9</v>
      </c>
      <c r="R69" s="251" t="s">
        <v>9</v>
      </c>
      <c r="S69" s="251" t="s">
        <v>9</v>
      </c>
      <c r="T69" s="251" t="s">
        <v>9</v>
      </c>
      <c r="U69" s="251" t="s">
        <v>9</v>
      </c>
      <c r="V69" s="251" t="s">
        <v>9</v>
      </c>
      <c r="W69" s="251" t="s">
        <v>9</v>
      </c>
      <c r="X69" s="251" t="s">
        <v>9</v>
      </c>
      <c r="Y69" s="251" t="s">
        <v>9</v>
      </c>
      <c r="Z69" s="251">
        <v>4</v>
      </c>
      <c r="AA69" s="251">
        <v>4</v>
      </c>
      <c r="AB69" s="252">
        <f t="shared" si="0"/>
        <v>0</v>
      </c>
      <c r="AC69" s="252">
        <f>ROUND(AB69*事業まとめ!$Q$6,2)</f>
        <v>0</v>
      </c>
      <c r="AD69" s="253"/>
      <c r="AE69" s="253"/>
      <c r="AF69" s="253"/>
      <c r="AG69" s="253"/>
      <c r="AH69" s="253"/>
      <c r="AI69" s="253"/>
      <c r="AJ69" s="253"/>
      <c r="AK69" s="252">
        <f t="shared" si="1"/>
        <v>0</v>
      </c>
      <c r="AL69" s="252">
        <f>ROUND(AK69*事業まとめ!$Q$6,2)</f>
        <v>0</v>
      </c>
      <c r="AM69" s="254">
        <f t="shared" si="2"/>
        <v>0</v>
      </c>
      <c r="AN69" s="254">
        <f t="shared" si="2"/>
        <v>0</v>
      </c>
      <c r="AO69" s="259"/>
      <c r="AP69" s="260">
        <f t="shared" si="3"/>
        <v>0</v>
      </c>
      <c r="AQ69" s="259"/>
      <c r="AR69" s="257"/>
      <c r="AS69" s="257"/>
      <c r="AT69" s="257"/>
      <c r="AU69" s="257"/>
      <c r="AV69" s="257"/>
      <c r="AW69" s="257"/>
    </row>
    <row r="70" spans="2:49" s="264" customFormat="1" x14ac:dyDescent="0.4">
      <c r="B70" s="251">
        <v>4</v>
      </c>
      <c r="C70" s="251" t="s">
        <v>733</v>
      </c>
      <c r="D70" s="251" t="s">
        <v>596</v>
      </c>
      <c r="E70" s="251" t="s">
        <v>529</v>
      </c>
      <c r="F70" s="258" t="s">
        <v>1903</v>
      </c>
      <c r="G70" s="251" t="s">
        <v>2143</v>
      </c>
      <c r="H70" s="251" t="s">
        <v>2148</v>
      </c>
      <c r="I70" s="251" t="s">
        <v>9</v>
      </c>
      <c r="J70" s="251" t="s">
        <v>9</v>
      </c>
      <c r="K70" s="251" t="s">
        <v>599</v>
      </c>
      <c r="L70" s="251"/>
      <c r="M70" s="251" t="s">
        <v>600</v>
      </c>
      <c r="N70" s="251">
        <v>1</v>
      </c>
      <c r="O70" s="251" t="s">
        <v>18</v>
      </c>
      <c r="P70" s="251" t="s">
        <v>9</v>
      </c>
      <c r="Q70" s="251" t="s">
        <v>9</v>
      </c>
      <c r="R70" s="251" t="s">
        <v>9</v>
      </c>
      <c r="S70" s="251" t="s">
        <v>9</v>
      </c>
      <c r="T70" s="251" t="s">
        <v>9</v>
      </c>
      <c r="U70" s="251" t="s">
        <v>9</v>
      </c>
      <c r="V70" s="251" t="s">
        <v>9</v>
      </c>
      <c r="W70" s="251" t="s">
        <v>9</v>
      </c>
      <c r="X70" s="251" t="s">
        <v>9</v>
      </c>
      <c r="Y70" s="251" t="s">
        <v>9</v>
      </c>
      <c r="Z70" s="251">
        <v>2</v>
      </c>
      <c r="AA70" s="251">
        <v>2</v>
      </c>
      <c r="AB70" s="252">
        <f t="shared" si="0"/>
        <v>0</v>
      </c>
      <c r="AC70" s="252">
        <f>ROUND(AB70*事業まとめ!$Q$6,2)</f>
        <v>0</v>
      </c>
      <c r="AD70" s="253"/>
      <c r="AE70" s="253"/>
      <c r="AF70" s="253"/>
      <c r="AG70" s="253"/>
      <c r="AH70" s="253"/>
      <c r="AI70" s="253"/>
      <c r="AJ70" s="253"/>
      <c r="AK70" s="252">
        <f t="shared" si="1"/>
        <v>0</v>
      </c>
      <c r="AL70" s="252">
        <f>ROUND(AK70*事業まとめ!$Q$6,2)</f>
        <v>0</v>
      </c>
      <c r="AM70" s="254">
        <f t="shared" si="2"/>
        <v>0</v>
      </c>
      <c r="AN70" s="254">
        <f t="shared" si="2"/>
        <v>0</v>
      </c>
      <c r="AO70" s="259"/>
      <c r="AP70" s="260">
        <f t="shared" si="3"/>
        <v>0</v>
      </c>
      <c r="AQ70" s="259"/>
      <c r="AR70" s="257"/>
      <c r="AS70" s="257"/>
      <c r="AT70" s="257"/>
      <c r="AU70" s="257"/>
      <c r="AV70" s="257"/>
      <c r="AW70" s="257"/>
    </row>
    <row r="71" spans="2:49" s="264" customFormat="1" x14ac:dyDescent="0.4">
      <c r="B71" s="251">
        <v>4</v>
      </c>
      <c r="C71" s="251" t="s">
        <v>733</v>
      </c>
      <c r="D71" s="251" t="s">
        <v>596</v>
      </c>
      <c r="E71" s="251" t="s">
        <v>529</v>
      </c>
      <c r="F71" s="251" t="s">
        <v>617</v>
      </c>
      <c r="G71" s="251"/>
      <c r="H71" s="251" t="s">
        <v>9</v>
      </c>
      <c r="I71" s="251">
        <v>9</v>
      </c>
      <c r="J71" s="251">
        <v>220</v>
      </c>
      <c r="K71" s="251" t="s">
        <v>541</v>
      </c>
      <c r="L71" s="251"/>
      <c r="M71" s="251" t="s">
        <v>16</v>
      </c>
      <c r="N71" s="251">
        <v>1</v>
      </c>
      <c r="O71" s="251" t="s">
        <v>299</v>
      </c>
      <c r="P71" s="251" t="s">
        <v>9</v>
      </c>
      <c r="Q71" s="251" t="s">
        <v>9</v>
      </c>
      <c r="R71" s="251" t="s">
        <v>618</v>
      </c>
      <c r="S71" s="251" t="s">
        <v>9</v>
      </c>
      <c r="T71" s="251" t="s">
        <v>9</v>
      </c>
      <c r="U71" s="251" t="s">
        <v>9</v>
      </c>
      <c r="V71" s="251" t="s">
        <v>9</v>
      </c>
      <c r="W71" s="251" t="s">
        <v>9</v>
      </c>
      <c r="X71" s="251" t="s">
        <v>9</v>
      </c>
      <c r="Y71" s="251">
        <v>48</v>
      </c>
      <c r="Z71" s="251">
        <v>2</v>
      </c>
      <c r="AA71" s="251">
        <v>2</v>
      </c>
      <c r="AB71" s="252">
        <f t="shared" si="0"/>
        <v>190.08</v>
      </c>
      <c r="AC71" s="252">
        <f>ROUND(AB71*事業まとめ!$Q$6,2)</f>
        <v>5132.16</v>
      </c>
      <c r="AD71" s="253"/>
      <c r="AE71" s="253"/>
      <c r="AF71" s="253"/>
      <c r="AG71" s="253"/>
      <c r="AH71" s="253"/>
      <c r="AI71" s="253"/>
      <c r="AJ71" s="253"/>
      <c r="AK71" s="252">
        <f t="shared" si="1"/>
        <v>0</v>
      </c>
      <c r="AL71" s="252">
        <f>ROUND(AK71*事業まとめ!$Q$6,2)</f>
        <v>0</v>
      </c>
      <c r="AM71" s="254">
        <f t="shared" ref="AM71:AN134" si="4">AB71-AK71</f>
        <v>190.08</v>
      </c>
      <c r="AN71" s="254">
        <f t="shared" si="4"/>
        <v>5132.16</v>
      </c>
      <c r="AO71" s="259"/>
      <c r="AP71" s="260">
        <f t="shared" si="3"/>
        <v>0</v>
      </c>
      <c r="AQ71" s="259"/>
      <c r="AR71" s="257"/>
      <c r="AS71" s="257"/>
      <c r="AT71" s="257"/>
      <c r="AU71" s="257"/>
      <c r="AV71" s="257"/>
      <c r="AW71" s="257"/>
    </row>
    <row r="72" spans="2:49" s="264" customFormat="1" x14ac:dyDescent="0.4">
      <c r="B72" s="251">
        <v>4</v>
      </c>
      <c r="C72" s="251" t="s">
        <v>733</v>
      </c>
      <c r="D72" s="251" t="s">
        <v>596</v>
      </c>
      <c r="E72" s="251" t="s">
        <v>529</v>
      </c>
      <c r="F72" s="251" t="s">
        <v>617</v>
      </c>
      <c r="G72" s="251"/>
      <c r="H72" s="251" t="s">
        <v>9</v>
      </c>
      <c r="I72" s="251">
        <v>9</v>
      </c>
      <c r="J72" s="251">
        <v>220</v>
      </c>
      <c r="K72" s="251" t="s">
        <v>619</v>
      </c>
      <c r="L72" s="251"/>
      <c r="M72" s="251" t="s">
        <v>10</v>
      </c>
      <c r="N72" s="251">
        <v>2</v>
      </c>
      <c r="O72" s="251" t="s">
        <v>299</v>
      </c>
      <c r="P72" s="251" t="s">
        <v>9</v>
      </c>
      <c r="Q72" s="251" t="s">
        <v>9</v>
      </c>
      <c r="R72" s="251" t="s">
        <v>324</v>
      </c>
      <c r="S72" s="251" t="s">
        <v>9</v>
      </c>
      <c r="T72" s="251" t="s">
        <v>9</v>
      </c>
      <c r="U72" s="251" t="s">
        <v>9</v>
      </c>
      <c r="V72" s="251" t="s">
        <v>9</v>
      </c>
      <c r="W72" s="251" t="s">
        <v>9</v>
      </c>
      <c r="X72" s="251" t="s">
        <v>9</v>
      </c>
      <c r="Y72" s="251">
        <v>48</v>
      </c>
      <c r="Z72" s="251">
        <v>6</v>
      </c>
      <c r="AA72" s="251">
        <v>12</v>
      </c>
      <c r="AB72" s="252">
        <f t="shared" si="0"/>
        <v>1140.48</v>
      </c>
      <c r="AC72" s="252">
        <f>ROUND(AB72*事業まとめ!$Q$6,2)</f>
        <v>30792.959999999999</v>
      </c>
      <c r="AD72" s="253"/>
      <c r="AE72" s="253"/>
      <c r="AF72" s="253"/>
      <c r="AG72" s="253"/>
      <c r="AH72" s="253"/>
      <c r="AI72" s="253"/>
      <c r="AJ72" s="253"/>
      <c r="AK72" s="252">
        <f t="shared" si="1"/>
        <v>0</v>
      </c>
      <c r="AL72" s="252">
        <f>ROUND(AK72*事業まとめ!$Q$6,2)</f>
        <v>0</v>
      </c>
      <c r="AM72" s="254">
        <f t="shared" si="4"/>
        <v>1140.48</v>
      </c>
      <c r="AN72" s="254">
        <f t="shared" si="4"/>
        <v>30792.959999999999</v>
      </c>
      <c r="AO72" s="259"/>
      <c r="AP72" s="260">
        <f t="shared" si="3"/>
        <v>0</v>
      </c>
      <c r="AQ72" s="259"/>
      <c r="AR72" s="257"/>
      <c r="AS72" s="257"/>
      <c r="AT72" s="257"/>
      <c r="AU72" s="257"/>
      <c r="AV72" s="257"/>
      <c r="AW72" s="257"/>
    </row>
    <row r="73" spans="2:49" s="264" customFormat="1" x14ac:dyDescent="0.4">
      <c r="B73" s="251">
        <v>4</v>
      </c>
      <c r="C73" s="251" t="s">
        <v>733</v>
      </c>
      <c r="D73" s="251" t="s">
        <v>596</v>
      </c>
      <c r="E73" s="251" t="s">
        <v>529</v>
      </c>
      <c r="F73" s="251" t="s">
        <v>617</v>
      </c>
      <c r="G73" s="251"/>
      <c r="H73" s="251" t="s">
        <v>9</v>
      </c>
      <c r="I73" s="251">
        <v>9</v>
      </c>
      <c r="J73" s="251">
        <v>220</v>
      </c>
      <c r="K73" s="251" t="s">
        <v>541</v>
      </c>
      <c r="L73" s="251"/>
      <c r="M73" s="251" t="s">
        <v>16</v>
      </c>
      <c r="N73" s="251">
        <v>1</v>
      </c>
      <c r="O73" s="251" t="s">
        <v>299</v>
      </c>
      <c r="P73" s="251" t="s">
        <v>9</v>
      </c>
      <c r="Q73" s="251" t="s">
        <v>9</v>
      </c>
      <c r="R73" s="251" t="s">
        <v>618</v>
      </c>
      <c r="S73" s="251" t="s">
        <v>9</v>
      </c>
      <c r="T73" s="251" t="s">
        <v>9</v>
      </c>
      <c r="U73" s="251" t="s">
        <v>9</v>
      </c>
      <c r="V73" s="251" t="s">
        <v>9</v>
      </c>
      <c r="W73" s="251" t="s">
        <v>9</v>
      </c>
      <c r="X73" s="251" t="s">
        <v>9</v>
      </c>
      <c r="Y73" s="251">
        <v>48</v>
      </c>
      <c r="Z73" s="251">
        <v>2</v>
      </c>
      <c r="AA73" s="251">
        <v>2</v>
      </c>
      <c r="AB73" s="252">
        <f t="shared" si="0"/>
        <v>190.08</v>
      </c>
      <c r="AC73" s="252">
        <f>ROUND(AB73*事業まとめ!$Q$6,2)</f>
        <v>5132.16</v>
      </c>
      <c r="AD73" s="253"/>
      <c r="AE73" s="253"/>
      <c r="AF73" s="253"/>
      <c r="AG73" s="253"/>
      <c r="AH73" s="253"/>
      <c r="AI73" s="253"/>
      <c r="AJ73" s="253"/>
      <c r="AK73" s="252">
        <f t="shared" si="1"/>
        <v>0</v>
      </c>
      <c r="AL73" s="252">
        <f>ROUND(AK73*事業まとめ!$Q$6,2)</f>
        <v>0</v>
      </c>
      <c r="AM73" s="254">
        <f t="shared" si="4"/>
        <v>190.08</v>
      </c>
      <c r="AN73" s="254">
        <f t="shared" si="4"/>
        <v>5132.16</v>
      </c>
      <c r="AO73" s="259"/>
      <c r="AP73" s="260">
        <f t="shared" si="3"/>
        <v>0</v>
      </c>
      <c r="AQ73" s="259"/>
      <c r="AR73" s="257"/>
      <c r="AS73" s="257"/>
      <c r="AT73" s="257"/>
      <c r="AU73" s="257"/>
      <c r="AV73" s="257"/>
      <c r="AW73" s="257"/>
    </row>
    <row r="74" spans="2:49" s="264" customFormat="1" x14ac:dyDescent="0.4">
      <c r="B74" s="251">
        <v>4</v>
      </c>
      <c r="C74" s="251" t="s">
        <v>733</v>
      </c>
      <c r="D74" s="251" t="s">
        <v>596</v>
      </c>
      <c r="E74" s="251" t="s">
        <v>529</v>
      </c>
      <c r="F74" s="251" t="s">
        <v>617</v>
      </c>
      <c r="G74" s="251"/>
      <c r="H74" s="251" t="s">
        <v>9</v>
      </c>
      <c r="I74" s="251">
        <v>9</v>
      </c>
      <c r="J74" s="251">
        <v>220</v>
      </c>
      <c r="K74" s="251" t="s">
        <v>619</v>
      </c>
      <c r="L74" s="251"/>
      <c r="M74" s="251" t="s">
        <v>10</v>
      </c>
      <c r="N74" s="251">
        <v>2</v>
      </c>
      <c r="O74" s="251" t="s">
        <v>299</v>
      </c>
      <c r="P74" s="251" t="s">
        <v>9</v>
      </c>
      <c r="Q74" s="251" t="s">
        <v>9</v>
      </c>
      <c r="R74" s="251" t="s">
        <v>324</v>
      </c>
      <c r="S74" s="251" t="s">
        <v>9</v>
      </c>
      <c r="T74" s="251" t="s">
        <v>9</v>
      </c>
      <c r="U74" s="251" t="s">
        <v>9</v>
      </c>
      <c r="V74" s="251" t="s">
        <v>9</v>
      </c>
      <c r="W74" s="251" t="s">
        <v>9</v>
      </c>
      <c r="X74" s="251" t="s">
        <v>9</v>
      </c>
      <c r="Y74" s="251">
        <v>48</v>
      </c>
      <c r="Z74" s="251">
        <v>6</v>
      </c>
      <c r="AA74" s="251">
        <v>12</v>
      </c>
      <c r="AB74" s="252">
        <f t="shared" ref="AB74:AB137" si="5">IFERROR(ROUND($I74*$J74*Y74*AA74/1000,2),0)</f>
        <v>1140.48</v>
      </c>
      <c r="AC74" s="252">
        <f>ROUND(AB74*事業まとめ!$Q$6,2)</f>
        <v>30792.959999999999</v>
      </c>
      <c r="AD74" s="253"/>
      <c r="AE74" s="253"/>
      <c r="AF74" s="253"/>
      <c r="AG74" s="253"/>
      <c r="AH74" s="253"/>
      <c r="AI74" s="253"/>
      <c r="AJ74" s="253"/>
      <c r="AK74" s="252">
        <f t="shared" ref="AK74:AK137" si="6">IFERROR(ROUND($I74*$J74*AI74*AJ74/1000,2),0)</f>
        <v>0</v>
      </c>
      <c r="AL74" s="252">
        <f>ROUND(AK74*事業まとめ!$Q$6,2)</f>
        <v>0</v>
      </c>
      <c r="AM74" s="254">
        <f t="shared" si="4"/>
        <v>1140.48</v>
      </c>
      <c r="AN74" s="254">
        <f t="shared" si="4"/>
        <v>30792.959999999999</v>
      </c>
      <c r="AO74" s="259"/>
      <c r="AP74" s="260">
        <f t="shared" ref="AP74:AP137" si="7">IFERROR(AO74*AJ74,0)</f>
        <v>0</v>
      </c>
      <c r="AQ74" s="259"/>
      <c r="AR74" s="257"/>
      <c r="AS74" s="257"/>
      <c r="AT74" s="257"/>
      <c r="AU74" s="257"/>
      <c r="AV74" s="257"/>
      <c r="AW74" s="257"/>
    </row>
    <row r="75" spans="2:49" s="264" customFormat="1" x14ac:dyDescent="0.4">
      <c r="B75" s="251">
        <v>4</v>
      </c>
      <c r="C75" s="251" t="s">
        <v>733</v>
      </c>
      <c r="D75" s="251" t="s">
        <v>596</v>
      </c>
      <c r="E75" s="251" t="s">
        <v>529</v>
      </c>
      <c r="F75" s="251" t="s">
        <v>70</v>
      </c>
      <c r="G75" s="251"/>
      <c r="H75" s="251" t="s">
        <v>9</v>
      </c>
      <c r="I75" s="251">
        <v>1.8</v>
      </c>
      <c r="J75" s="251">
        <v>220</v>
      </c>
      <c r="K75" s="251" t="s">
        <v>603</v>
      </c>
      <c r="L75" s="251"/>
      <c r="M75" s="251" t="s">
        <v>7</v>
      </c>
      <c r="N75" s="251">
        <v>2</v>
      </c>
      <c r="O75" s="251" t="s">
        <v>299</v>
      </c>
      <c r="P75" s="251" t="s">
        <v>9</v>
      </c>
      <c r="Q75" s="251" t="s">
        <v>9</v>
      </c>
      <c r="R75" s="251" t="s">
        <v>9</v>
      </c>
      <c r="S75" s="251" t="s">
        <v>9</v>
      </c>
      <c r="T75" s="251" t="s">
        <v>9</v>
      </c>
      <c r="U75" s="251" t="s">
        <v>9</v>
      </c>
      <c r="V75" s="251" t="s">
        <v>9</v>
      </c>
      <c r="W75" s="251" t="s">
        <v>9</v>
      </c>
      <c r="X75" s="251" t="s">
        <v>9</v>
      </c>
      <c r="Y75" s="251">
        <v>48</v>
      </c>
      <c r="Z75" s="251">
        <v>2</v>
      </c>
      <c r="AA75" s="251">
        <v>4</v>
      </c>
      <c r="AB75" s="252">
        <f t="shared" si="5"/>
        <v>76.03</v>
      </c>
      <c r="AC75" s="252">
        <f>ROUND(AB75*事業まとめ!$Q$6,2)</f>
        <v>2052.81</v>
      </c>
      <c r="AD75" s="253"/>
      <c r="AE75" s="253"/>
      <c r="AF75" s="253"/>
      <c r="AG75" s="253"/>
      <c r="AH75" s="253"/>
      <c r="AI75" s="253"/>
      <c r="AJ75" s="253"/>
      <c r="AK75" s="252">
        <f t="shared" si="6"/>
        <v>0</v>
      </c>
      <c r="AL75" s="252">
        <f>ROUND(AK75*事業まとめ!$Q$6,2)</f>
        <v>0</v>
      </c>
      <c r="AM75" s="254">
        <f t="shared" si="4"/>
        <v>76.03</v>
      </c>
      <c r="AN75" s="254">
        <f t="shared" si="4"/>
        <v>2052.81</v>
      </c>
      <c r="AO75" s="259"/>
      <c r="AP75" s="260">
        <f t="shared" si="7"/>
        <v>0</v>
      </c>
      <c r="AQ75" s="259"/>
      <c r="AR75" s="257"/>
      <c r="AS75" s="257"/>
      <c r="AT75" s="257"/>
      <c r="AU75" s="257"/>
      <c r="AV75" s="257"/>
      <c r="AW75" s="257"/>
    </row>
    <row r="76" spans="2:49" s="264" customFormat="1" x14ac:dyDescent="0.4">
      <c r="B76" s="251">
        <v>4</v>
      </c>
      <c r="C76" s="251" t="s">
        <v>733</v>
      </c>
      <c r="D76" s="251" t="s">
        <v>596</v>
      </c>
      <c r="E76" s="251" t="s">
        <v>529</v>
      </c>
      <c r="F76" s="251" t="s">
        <v>617</v>
      </c>
      <c r="G76" s="251"/>
      <c r="H76" s="251" t="s">
        <v>9</v>
      </c>
      <c r="I76" s="251">
        <v>1.8</v>
      </c>
      <c r="J76" s="251">
        <v>220</v>
      </c>
      <c r="K76" s="251" t="s">
        <v>541</v>
      </c>
      <c r="L76" s="251"/>
      <c r="M76" s="251" t="s">
        <v>16</v>
      </c>
      <c r="N76" s="251">
        <v>1</v>
      </c>
      <c r="O76" s="251" t="s">
        <v>299</v>
      </c>
      <c r="P76" s="251" t="s">
        <v>9</v>
      </c>
      <c r="Q76" s="251" t="s">
        <v>9</v>
      </c>
      <c r="R76" s="251" t="s">
        <v>618</v>
      </c>
      <c r="S76" s="251" t="s">
        <v>9</v>
      </c>
      <c r="T76" s="251" t="s">
        <v>9</v>
      </c>
      <c r="U76" s="251" t="s">
        <v>9</v>
      </c>
      <c r="V76" s="251" t="s">
        <v>9</v>
      </c>
      <c r="W76" s="251" t="s">
        <v>9</v>
      </c>
      <c r="X76" s="251" t="s">
        <v>9</v>
      </c>
      <c r="Y76" s="251">
        <v>48</v>
      </c>
      <c r="Z76" s="251">
        <v>2</v>
      </c>
      <c r="AA76" s="251">
        <v>2</v>
      </c>
      <c r="AB76" s="252">
        <f t="shared" si="5"/>
        <v>38.020000000000003</v>
      </c>
      <c r="AC76" s="252">
        <f>ROUND(AB76*事業まとめ!$Q$6,2)</f>
        <v>1026.54</v>
      </c>
      <c r="AD76" s="253"/>
      <c r="AE76" s="253"/>
      <c r="AF76" s="253"/>
      <c r="AG76" s="253"/>
      <c r="AH76" s="253"/>
      <c r="AI76" s="253"/>
      <c r="AJ76" s="253"/>
      <c r="AK76" s="252">
        <f t="shared" si="6"/>
        <v>0</v>
      </c>
      <c r="AL76" s="252">
        <f>ROUND(AK76*事業まとめ!$Q$6,2)</f>
        <v>0</v>
      </c>
      <c r="AM76" s="254">
        <f t="shared" si="4"/>
        <v>38.020000000000003</v>
      </c>
      <c r="AN76" s="254">
        <f t="shared" si="4"/>
        <v>1026.54</v>
      </c>
      <c r="AO76" s="259"/>
      <c r="AP76" s="260">
        <f t="shared" si="7"/>
        <v>0</v>
      </c>
      <c r="AQ76" s="259"/>
      <c r="AR76" s="257"/>
      <c r="AS76" s="257"/>
      <c r="AT76" s="257"/>
      <c r="AU76" s="257"/>
      <c r="AV76" s="257"/>
      <c r="AW76" s="257"/>
    </row>
    <row r="77" spans="2:49" s="264" customFormat="1" x14ac:dyDescent="0.4">
      <c r="B77" s="251">
        <v>4</v>
      </c>
      <c r="C77" s="251" t="s">
        <v>733</v>
      </c>
      <c r="D77" s="251" t="s">
        <v>596</v>
      </c>
      <c r="E77" s="251" t="s">
        <v>529</v>
      </c>
      <c r="F77" s="258" t="s">
        <v>617</v>
      </c>
      <c r="G77" s="251"/>
      <c r="H77" s="251" t="s">
        <v>9</v>
      </c>
      <c r="I77" s="251">
        <v>1.8</v>
      </c>
      <c r="J77" s="251">
        <v>220</v>
      </c>
      <c r="K77" s="251" t="s">
        <v>619</v>
      </c>
      <c r="L77" s="251"/>
      <c r="M77" s="251" t="s">
        <v>10</v>
      </c>
      <c r="N77" s="251">
        <v>2</v>
      </c>
      <c r="O77" s="251" t="s">
        <v>299</v>
      </c>
      <c r="P77" s="251" t="s">
        <v>9</v>
      </c>
      <c r="Q77" s="251" t="s">
        <v>9</v>
      </c>
      <c r="R77" s="251" t="s">
        <v>324</v>
      </c>
      <c r="S77" s="251" t="s">
        <v>9</v>
      </c>
      <c r="T77" s="251" t="s">
        <v>9</v>
      </c>
      <c r="U77" s="251" t="s">
        <v>9</v>
      </c>
      <c r="V77" s="251" t="s">
        <v>9</v>
      </c>
      <c r="W77" s="251" t="s">
        <v>9</v>
      </c>
      <c r="X77" s="251" t="s">
        <v>9</v>
      </c>
      <c r="Y77" s="251">
        <v>48</v>
      </c>
      <c r="Z77" s="251">
        <v>6</v>
      </c>
      <c r="AA77" s="251">
        <v>12</v>
      </c>
      <c r="AB77" s="252">
        <f t="shared" si="5"/>
        <v>228.1</v>
      </c>
      <c r="AC77" s="252">
        <f>ROUND(AB77*事業まとめ!$Q$6,2)</f>
        <v>6158.7</v>
      </c>
      <c r="AD77" s="253"/>
      <c r="AE77" s="253"/>
      <c r="AF77" s="253"/>
      <c r="AG77" s="253"/>
      <c r="AH77" s="253"/>
      <c r="AI77" s="253"/>
      <c r="AJ77" s="253"/>
      <c r="AK77" s="252">
        <f t="shared" si="6"/>
        <v>0</v>
      </c>
      <c r="AL77" s="252">
        <f>ROUND(AK77*事業まとめ!$Q$6,2)</f>
        <v>0</v>
      </c>
      <c r="AM77" s="254">
        <f t="shared" si="4"/>
        <v>228.1</v>
      </c>
      <c r="AN77" s="254">
        <f t="shared" si="4"/>
        <v>6158.7</v>
      </c>
      <c r="AO77" s="259"/>
      <c r="AP77" s="260">
        <f t="shared" si="7"/>
        <v>0</v>
      </c>
      <c r="AQ77" s="259"/>
      <c r="AR77" s="257"/>
      <c r="AS77" s="257"/>
      <c r="AT77" s="257"/>
      <c r="AU77" s="257"/>
      <c r="AV77" s="257"/>
      <c r="AW77" s="257"/>
    </row>
    <row r="78" spans="2:49" s="264" customFormat="1" x14ac:dyDescent="0.4">
      <c r="B78" s="251">
        <v>4</v>
      </c>
      <c r="C78" s="251" t="s">
        <v>733</v>
      </c>
      <c r="D78" s="251" t="s">
        <v>596</v>
      </c>
      <c r="E78" s="251" t="s">
        <v>529</v>
      </c>
      <c r="F78" s="251" t="s">
        <v>621</v>
      </c>
      <c r="G78" s="251"/>
      <c r="H78" s="251" t="s">
        <v>9</v>
      </c>
      <c r="I78" s="251">
        <v>1.8</v>
      </c>
      <c r="J78" s="251">
        <v>220</v>
      </c>
      <c r="K78" s="251" t="s">
        <v>541</v>
      </c>
      <c r="L78" s="251"/>
      <c r="M78" s="251" t="s">
        <v>16</v>
      </c>
      <c r="N78" s="251">
        <v>1</v>
      </c>
      <c r="O78" s="251" t="s">
        <v>299</v>
      </c>
      <c r="P78" s="251" t="s">
        <v>9</v>
      </c>
      <c r="Q78" s="251" t="s">
        <v>9</v>
      </c>
      <c r="R78" s="251" t="s">
        <v>618</v>
      </c>
      <c r="S78" s="251" t="s">
        <v>9</v>
      </c>
      <c r="T78" s="251" t="s">
        <v>9</v>
      </c>
      <c r="U78" s="251" t="s">
        <v>9</v>
      </c>
      <c r="V78" s="251" t="s">
        <v>9</v>
      </c>
      <c r="W78" s="251" t="s">
        <v>9</v>
      </c>
      <c r="X78" s="251" t="s">
        <v>9</v>
      </c>
      <c r="Y78" s="251">
        <v>48</v>
      </c>
      <c r="Z78" s="251">
        <v>2</v>
      </c>
      <c r="AA78" s="251">
        <v>2</v>
      </c>
      <c r="AB78" s="252">
        <f t="shared" si="5"/>
        <v>38.020000000000003</v>
      </c>
      <c r="AC78" s="252">
        <f>ROUND(AB78*事業まとめ!$Q$6,2)</f>
        <v>1026.54</v>
      </c>
      <c r="AD78" s="253"/>
      <c r="AE78" s="253"/>
      <c r="AF78" s="253"/>
      <c r="AG78" s="253"/>
      <c r="AH78" s="253"/>
      <c r="AI78" s="253"/>
      <c r="AJ78" s="253"/>
      <c r="AK78" s="252">
        <f t="shared" si="6"/>
        <v>0</v>
      </c>
      <c r="AL78" s="252">
        <f>ROUND(AK78*事業まとめ!$Q$6,2)</f>
        <v>0</v>
      </c>
      <c r="AM78" s="254">
        <f t="shared" si="4"/>
        <v>38.020000000000003</v>
      </c>
      <c r="AN78" s="254">
        <f t="shared" si="4"/>
        <v>1026.54</v>
      </c>
      <c r="AO78" s="259"/>
      <c r="AP78" s="260">
        <f t="shared" si="7"/>
        <v>0</v>
      </c>
      <c r="AQ78" s="259"/>
      <c r="AR78" s="257"/>
      <c r="AS78" s="257"/>
      <c r="AT78" s="257"/>
      <c r="AU78" s="257"/>
      <c r="AV78" s="257"/>
      <c r="AW78" s="257"/>
    </row>
    <row r="79" spans="2:49" s="264" customFormat="1" x14ac:dyDescent="0.4">
      <c r="B79" s="251">
        <v>4</v>
      </c>
      <c r="C79" s="251" t="s">
        <v>733</v>
      </c>
      <c r="D79" s="251" t="s">
        <v>596</v>
      </c>
      <c r="E79" s="251" t="s">
        <v>529</v>
      </c>
      <c r="F79" s="251" t="s">
        <v>621</v>
      </c>
      <c r="G79" s="251"/>
      <c r="H79" s="251" t="s">
        <v>9</v>
      </c>
      <c r="I79" s="251">
        <v>1.8</v>
      </c>
      <c r="J79" s="251">
        <v>220</v>
      </c>
      <c r="K79" s="251" t="s">
        <v>619</v>
      </c>
      <c r="L79" s="251"/>
      <c r="M79" s="251" t="s">
        <v>10</v>
      </c>
      <c r="N79" s="251">
        <v>2</v>
      </c>
      <c r="O79" s="251" t="s">
        <v>299</v>
      </c>
      <c r="P79" s="251" t="s">
        <v>9</v>
      </c>
      <c r="Q79" s="251" t="s">
        <v>9</v>
      </c>
      <c r="R79" s="251" t="s">
        <v>324</v>
      </c>
      <c r="S79" s="251" t="s">
        <v>9</v>
      </c>
      <c r="T79" s="251" t="s">
        <v>9</v>
      </c>
      <c r="U79" s="251" t="s">
        <v>9</v>
      </c>
      <c r="V79" s="251" t="s">
        <v>9</v>
      </c>
      <c r="W79" s="251" t="s">
        <v>9</v>
      </c>
      <c r="X79" s="251" t="s">
        <v>9</v>
      </c>
      <c r="Y79" s="251">
        <v>48</v>
      </c>
      <c r="Z79" s="251">
        <v>6</v>
      </c>
      <c r="AA79" s="251">
        <v>12</v>
      </c>
      <c r="AB79" s="252">
        <f t="shared" si="5"/>
        <v>228.1</v>
      </c>
      <c r="AC79" s="252">
        <f>ROUND(AB79*事業まとめ!$Q$6,2)</f>
        <v>6158.7</v>
      </c>
      <c r="AD79" s="253"/>
      <c r="AE79" s="253"/>
      <c r="AF79" s="253"/>
      <c r="AG79" s="253"/>
      <c r="AH79" s="253"/>
      <c r="AI79" s="253"/>
      <c r="AJ79" s="253"/>
      <c r="AK79" s="252">
        <f t="shared" si="6"/>
        <v>0</v>
      </c>
      <c r="AL79" s="252">
        <f>ROUND(AK79*事業まとめ!$Q$6,2)</f>
        <v>0</v>
      </c>
      <c r="AM79" s="254">
        <f t="shared" si="4"/>
        <v>228.1</v>
      </c>
      <c r="AN79" s="254">
        <f t="shared" si="4"/>
        <v>6158.7</v>
      </c>
      <c r="AO79" s="259"/>
      <c r="AP79" s="260">
        <f t="shared" si="7"/>
        <v>0</v>
      </c>
      <c r="AQ79" s="259"/>
      <c r="AR79" s="257"/>
      <c r="AS79" s="257"/>
      <c r="AT79" s="257"/>
      <c r="AU79" s="257"/>
      <c r="AV79" s="257"/>
      <c r="AW79" s="257"/>
    </row>
    <row r="80" spans="2:49" s="264" customFormat="1" x14ac:dyDescent="0.4">
      <c r="B80" s="251">
        <v>4</v>
      </c>
      <c r="C80" s="251" t="s">
        <v>733</v>
      </c>
      <c r="D80" s="251" t="s">
        <v>596</v>
      </c>
      <c r="E80" s="251" t="s">
        <v>529</v>
      </c>
      <c r="F80" s="251" t="s">
        <v>1906</v>
      </c>
      <c r="G80" s="251"/>
      <c r="H80" s="251" t="s">
        <v>9</v>
      </c>
      <c r="I80" s="251">
        <v>1.8</v>
      </c>
      <c r="J80" s="251">
        <v>220</v>
      </c>
      <c r="K80" s="251" t="s">
        <v>541</v>
      </c>
      <c r="L80" s="251"/>
      <c r="M80" s="251" t="s">
        <v>16</v>
      </c>
      <c r="N80" s="251">
        <v>1</v>
      </c>
      <c r="O80" s="251" t="s">
        <v>299</v>
      </c>
      <c r="P80" s="251" t="s">
        <v>9</v>
      </c>
      <c r="Q80" s="251" t="s">
        <v>9</v>
      </c>
      <c r="R80" s="251" t="s">
        <v>618</v>
      </c>
      <c r="S80" s="251" t="s">
        <v>9</v>
      </c>
      <c r="T80" s="251" t="s">
        <v>9</v>
      </c>
      <c r="U80" s="251" t="s">
        <v>9</v>
      </c>
      <c r="V80" s="251" t="s">
        <v>9</v>
      </c>
      <c r="W80" s="251" t="s">
        <v>9</v>
      </c>
      <c r="X80" s="251" t="s">
        <v>9</v>
      </c>
      <c r="Y80" s="251">
        <v>48</v>
      </c>
      <c r="Z80" s="251">
        <v>2</v>
      </c>
      <c r="AA80" s="251">
        <v>2</v>
      </c>
      <c r="AB80" s="252">
        <f t="shared" si="5"/>
        <v>38.020000000000003</v>
      </c>
      <c r="AC80" s="252">
        <f>ROUND(AB80*事業まとめ!$Q$6,2)</f>
        <v>1026.54</v>
      </c>
      <c r="AD80" s="253"/>
      <c r="AE80" s="253"/>
      <c r="AF80" s="253"/>
      <c r="AG80" s="253"/>
      <c r="AH80" s="253"/>
      <c r="AI80" s="253"/>
      <c r="AJ80" s="253"/>
      <c r="AK80" s="252">
        <f t="shared" si="6"/>
        <v>0</v>
      </c>
      <c r="AL80" s="252">
        <f>ROUND(AK80*事業まとめ!$Q$6,2)</f>
        <v>0</v>
      </c>
      <c r="AM80" s="254">
        <f t="shared" si="4"/>
        <v>38.020000000000003</v>
      </c>
      <c r="AN80" s="254">
        <f t="shared" si="4"/>
        <v>1026.54</v>
      </c>
      <c r="AO80" s="259"/>
      <c r="AP80" s="260">
        <f t="shared" si="7"/>
        <v>0</v>
      </c>
      <c r="AQ80" s="259"/>
      <c r="AR80" s="257"/>
      <c r="AS80" s="257"/>
      <c r="AT80" s="257"/>
      <c r="AU80" s="257"/>
      <c r="AV80" s="257"/>
      <c r="AW80" s="257"/>
    </row>
    <row r="81" spans="2:49" s="264" customFormat="1" x14ac:dyDescent="0.4">
      <c r="B81" s="251">
        <v>4</v>
      </c>
      <c r="C81" s="251" t="s">
        <v>733</v>
      </c>
      <c r="D81" s="251" t="s">
        <v>596</v>
      </c>
      <c r="E81" s="251" t="s">
        <v>529</v>
      </c>
      <c r="F81" s="258" t="s">
        <v>1906</v>
      </c>
      <c r="G81" s="251"/>
      <c r="H81" s="251" t="s">
        <v>9</v>
      </c>
      <c r="I81" s="251">
        <v>1.8</v>
      </c>
      <c r="J81" s="251">
        <v>220</v>
      </c>
      <c r="K81" s="251" t="s">
        <v>619</v>
      </c>
      <c r="L81" s="251"/>
      <c r="M81" s="251" t="s">
        <v>10</v>
      </c>
      <c r="N81" s="251">
        <v>2</v>
      </c>
      <c r="O81" s="251" t="s">
        <v>299</v>
      </c>
      <c r="P81" s="251" t="s">
        <v>9</v>
      </c>
      <c r="Q81" s="251" t="s">
        <v>9</v>
      </c>
      <c r="R81" s="251" t="s">
        <v>324</v>
      </c>
      <c r="S81" s="251" t="s">
        <v>9</v>
      </c>
      <c r="T81" s="251" t="s">
        <v>9</v>
      </c>
      <c r="U81" s="251" t="s">
        <v>9</v>
      </c>
      <c r="V81" s="251" t="s">
        <v>9</v>
      </c>
      <c r="W81" s="251" t="s">
        <v>9</v>
      </c>
      <c r="X81" s="251" t="s">
        <v>9</v>
      </c>
      <c r="Y81" s="251">
        <v>48</v>
      </c>
      <c r="Z81" s="251">
        <v>6</v>
      </c>
      <c r="AA81" s="251">
        <v>12</v>
      </c>
      <c r="AB81" s="252">
        <f t="shared" si="5"/>
        <v>228.1</v>
      </c>
      <c r="AC81" s="252">
        <f>ROUND(AB81*事業まとめ!$Q$6,2)</f>
        <v>6158.7</v>
      </c>
      <c r="AD81" s="253"/>
      <c r="AE81" s="253"/>
      <c r="AF81" s="253"/>
      <c r="AG81" s="253"/>
      <c r="AH81" s="253"/>
      <c r="AI81" s="253"/>
      <c r="AJ81" s="253"/>
      <c r="AK81" s="252">
        <f t="shared" si="6"/>
        <v>0</v>
      </c>
      <c r="AL81" s="252">
        <f>ROUND(AK81*事業まとめ!$Q$6,2)</f>
        <v>0</v>
      </c>
      <c r="AM81" s="254">
        <f t="shared" si="4"/>
        <v>228.1</v>
      </c>
      <c r="AN81" s="254">
        <f t="shared" si="4"/>
        <v>6158.7</v>
      </c>
      <c r="AO81" s="259"/>
      <c r="AP81" s="260">
        <f t="shared" si="7"/>
        <v>0</v>
      </c>
      <c r="AQ81" s="259"/>
      <c r="AR81" s="257"/>
      <c r="AS81" s="257"/>
      <c r="AT81" s="257"/>
      <c r="AU81" s="257"/>
      <c r="AV81" s="257"/>
      <c r="AW81" s="257"/>
    </row>
    <row r="82" spans="2:49" s="264" customFormat="1" x14ac:dyDescent="0.4">
      <c r="B82" s="251">
        <v>4</v>
      </c>
      <c r="C82" s="251" t="s">
        <v>733</v>
      </c>
      <c r="D82" s="251" t="s">
        <v>596</v>
      </c>
      <c r="E82" s="251" t="s">
        <v>529</v>
      </c>
      <c r="F82" s="251" t="s">
        <v>622</v>
      </c>
      <c r="G82" s="251"/>
      <c r="H82" s="251" t="s">
        <v>9</v>
      </c>
      <c r="I82" s="251">
        <v>0.5</v>
      </c>
      <c r="J82" s="251">
        <v>220</v>
      </c>
      <c r="K82" s="251" t="s">
        <v>603</v>
      </c>
      <c r="L82" s="251"/>
      <c r="M82" s="251" t="s">
        <v>7</v>
      </c>
      <c r="N82" s="251">
        <v>2</v>
      </c>
      <c r="O82" s="251" t="s">
        <v>299</v>
      </c>
      <c r="P82" s="251" t="s">
        <v>9</v>
      </c>
      <c r="Q82" s="251" t="s">
        <v>9</v>
      </c>
      <c r="R82" s="251" t="s">
        <v>9</v>
      </c>
      <c r="S82" s="251" t="s">
        <v>9</v>
      </c>
      <c r="T82" s="251" t="s">
        <v>9</v>
      </c>
      <c r="U82" s="251" t="s">
        <v>9</v>
      </c>
      <c r="V82" s="251" t="s">
        <v>9</v>
      </c>
      <c r="W82" s="251" t="s">
        <v>9</v>
      </c>
      <c r="X82" s="251" t="s">
        <v>9</v>
      </c>
      <c r="Y82" s="251">
        <v>48</v>
      </c>
      <c r="Z82" s="251">
        <v>2</v>
      </c>
      <c r="AA82" s="251">
        <v>4</v>
      </c>
      <c r="AB82" s="252">
        <f t="shared" si="5"/>
        <v>21.12</v>
      </c>
      <c r="AC82" s="252">
        <f>ROUND(AB82*事業まとめ!$Q$6,2)</f>
        <v>570.24</v>
      </c>
      <c r="AD82" s="253"/>
      <c r="AE82" s="253"/>
      <c r="AF82" s="253"/>
      <c r="AG82" s="253"/>
      <c r="AH82" s="253"/>
      <c r="AI82" s="253"/>
      <c r="AJ82" s="253"/>
      <c r="AK82" s="252">
        <f t="shared" si="6"/>
        <v>0</v>
      </c>
      <c r="AL82" s="252">
        <f>ROUND(AK82*事業まとめ!$Q$6,2)</f>
        <v>0</v>
      </c>
      <c r="AM82" s="254">
        <f t="shared" si="4"/>
        <v>21.12</v>
      </c>
      <c r="AN82" s="254">
        <f t="shared" si="4"/>
        <v>570.24</v>
      </c>
      <c r="AO82" s="259"/>
      <c r="AP82" s="260">
        <f t="shared" si="7"/>
        <v>0</v>
      </c>
      <c r="AQ82" s="259"/>
      <c r="AR82" s="257"/>
      <c r="AS82" s="257"/>
      <c r="AT82" s="257"/>
      <c r="AU82" s="257"/>
      <c r="AV82" s="257"/>
      <c r="AW82" s="257"/>
    </row>
    <row r="83" spans="2:49" s="264" customFormat="1" x14ac:dyDescent="0.4">
      <c r="B83" s="251">
        <v>4</v>
      </c>
      <c r="C83" s="251" t="s">
        <v>733</v>
      </c>
      <c r="D83" s="251" t="s">
        <v>596</v>
      </c>
      <c r="E83" s="251" t="s">
        <v>529</v>
      </c>
      <c r="F83" s="251" t="s">
        <v>623</v>
      </c>
      <c r="G83" s="251"/>
      <c r="H83" s="251" t="s">
        <v>9</v>
      </c>
      <c r="I83" s="251">
        <v>1.8</v>
      </c>
      <c r="J83" s="251">
        <v>220</v>
      </c>
      <c r="K83" s="251" t="s">
        <v>603</v>
      </c>
      <c r="L83" s="251"/>
      <c r="M83" s="251" t="s">
        <v>7</v>
      </c>
      <c r="N83" s="251">
        <v>2</v>
      </c>
      <c r="O83" s="251" t="s">
        <v>299</v>
      </c>
      <c r="P83" s="251" t="s">
        <v>9</v>
      </c>
      <c r="Q83" s="251" t="s">
        <v>9</v>
      </c>
      <c r="R83" s="251" t="s">
        <v>9</v>
      </c>
      <c r="S83" s="251" t="s">
        <v>9</v>
      </c>
      <c r="T83" s="251" t="s">
        <v>9</v>
      </c>
      <c r="U83" s="251" t="s">
        <v>9</v>
      </c>
      <c r="V83" s="251" t="s">
        <v>9</v>
      </c>
      <c r="W83" s="251" t="s">
        <v>9</v>
      </c>
      <c r="X83" s="251" t="s">
        <v>9</v>
      </c>
      <c r="Y83" s="251">
        <v>48</v>
      </c>
      <c r="Z83" s="251">
        <v>2</v>
      </c>
      <c r="AA83" s="251">
        <v>4</v>
      </c>
      <c r="AB83" s="252">
        <f t="shared" si="5"/>
        <v>76.03</v>
      </c>
      <c r="AC83" s="252">
        <f>ROUND(AB83*事業まとめ!$Q$6,2)</f>
        <v>2052.81</v>
      </c>
      <c r="AD83" s="253"/>
      <c r="AE83" s="253"/>
      <c r="AF83" s="253"/>
      <c r="AG83" s="253"/>
      <c r="AH83" s="253"/>
      <c r="AI83" s="253"/>
      <c r="AJ83" s="253"/>
      <c r="AK83" s="252">
        <f t="shared" si="6"/>
        <v>0</v>
      </c>
      <c r="AL83" s="252">
        <f>ROUND(AK83*事業まとめ!$Q$6,2)</f>
        <v>0</v>
      </c>
      <c r="AM83" s="254">
        <f t="shared" si="4"/>
        <v>76.03</v>
      </c>
      <c r="AN83" s="254">
        <f t="shared" si="4"/>
        <v>2052.81</v>
      </c>
      <c r="AO83" s="259"/>
      <c r="AP83" s="260">
        <f t="shared" si="7"/>
        <v>0</v>
      </c>
      <c r="AQ83" s="259"/>
      <c r="AR83" s="257"/>
      <c r="AS83" s="257"/>
      <c r="AT83" s="257"/>
      <c r="AU83" s="257"/>
      <c r="AV83" s="257"/>
      <c r="AW83" s="257"/>
    </row>
    <row r="84" spans="2:49" s="264" customFormat="1" x14ac:dyDescent="0.4">
      <c r="B84" s="251">
        <v>4</v>
      </c>
      <c r="C84" s="251" t="s">
        <v>733</v>
      </c>
      <c r="D84" s="251" t="s">
        <v>596</v>
      </c>
      <c r="E84" s="251" t="s">
        <v>529</v>
      </c>
      <c r="F84" s="251" t="s">
        <v>1907</v>
      </c>
      <c r="G84" s="251"/>
      <c r="H84" s="251" t="s">
        <v>9</v>
      </c>
      <c r="I84" s="251">
        <v>1.8</v>
      </c>
      <c r="J84" s="251">
        <v>220</v>
      </c>
      <c r="K84" s="251" t="s">
        <v>595</v>
      </c>
      <c r="L84" s="251"/>
      <c r="M84" s="251" t="s">
        <v>7</v>
      </c>
      <c r="N84" s="251">
        <v>1</v>
      </c>
      <c r="O84" s="251" t="s">
        <v>299</v>
      </c>
      <c r="P84" s="251" t="s">
        <v>9</v>
      </c>
      <c r="Q84" s="251" t="s">
        <v>9</v>
      </c>
      <c r="R84" s="251" t="s">
        <v>9</v>
      </c>
      <c r="S84" s="251" t="s">
        <v>9</v>
      </c>
      <c r="T84" s="251" t="s">
        <v>9</v>
      </c>
      <c r="U84" s="251" t="s">
        <v>9</v>
      </c>
      <c r="V84" s="251" t="s">
        <v>9</v>
      </c>
      <c r="W84" s="251" t="s">
        <v>9</v>
      </c>
      <c r="X84" s="251" t="s">
        <v>9</v>
      </c>
      <c r="Y84" s="251">
        <v>48</v>
      </c>
      <c r="Z84" s="251">
        <v>6</v>
      </c>
      <c r="AA84" s="251">
        <v>6</v>
      </c>
      <c r="AB84" s="252">
        <f t="shared" si="5"/>
        <v>114.05</v>
      </c>
      <c r="AC84" s="252">
        <f>ROUND(AB84*事業まとめ!$Q$6,2)</f>
        <v>3079.35</v>
      </c>
      <c r="AD84" s="253"/>
      <c r="AE84" s="253"/>
      <c r="AF84" s="253"/>
      <c r="AG84" s="253"/>
      <c r="AH84" s="253"/>
      <c r="AI84" s="253"/>
      <c r="AJ84" s="253"/>
      <c r="AK84" s="252">
        <f t="shared" si="6"/>
        <v>0</v>
      </c>
      <c r="AL84" s="252">
        <f>ROUND(AK84*事業まとめ!$Q$6,2)</f>
        <v>0</v>
      </c>
      <c r="AM84" s="254">
        <f t="shared" si="4"/>
        <v>114.05</v>
      </c>
      <c r="AN84" s="254">
        <f t="shared" si="4"/>
        <v>3079.35</v>
      </c>
      <c r="AO84" s="259"/>
      <c r="AP84" s="260">
        <f t="shared" si="7"/>
        <v>0</v>
      </c>
      <c r="AQ84" s="259"/>
      <c r="AR84" s="257"/>
      <c r="AS84" s="257"/>
      <c r="AT84" s="257"/>
      <c r="AU84" s="257"/>
      <c r="AV84" s="257"/>
      <c r="AW84" s="257"/>
    </row>
    <row r="85" spans="2:49" s="264" customFormat="1" x14ac:dyDescent="0.4">
      <c r="B85" s="251">
        <v>4</v>
      </c>
      <c r="C85" s="251" t="s">
        <v>733</v>
      </c>
      <c r="D85" s="251" t="s">
        <v>596</v>
      </c>
      <c r="E85" s="251" t="s">
        <v>529</v>
      </c>
      <c r="F85" s="251" t="s">
        <v>45</v>
      </c>
      <c r="G85" s="251"/>
      <c r="H85" s="251" t="s">
        <v>9</v>
      </c>
      <c r="I85" s="251">
        <v>9</v>
      </c>
      <c r="J85" s="251">
        <v>220</v>
      </c>
      <c r="K85" s="251" t="s">
        <v>595</v>
      </c>
      <c r="L85" s="251"/>
      <c r="M85" s="251" t="s">
        <v>7</v>
      </c>
      <c r="N85" s="251">
        <v>1</v>
      </c>
      <c r="O85" s="251" t="s">
        <v>299</v>
      </c>
      <c r="P85" s="251" t="s">
        <v>9</v>
      </c>
      <c r="Q85" s="251" t="s">
        <v>9</v>
      </c>
      <c r="R85" s="251" t="s">
        <v>9</v>
      </c>
      <c r="S85" s="251" t="s">
        <v>9</v>
      </c>
      <c r="T85" s="251" t="s">
        <v>9</v>
      </c>
      <c r="U85" s="251" t="s">
        <v>9</v>
      </c>
      <c r="V85" s="251" t="s">
        <v>9</v>
      </c>
      <c r="W85" s="251" t="s">
        <v>9</v>
      </c>
      <c r="X85" s="251" t="s">
        <v>9</v>
      </c>
      <c r="Y85" s="251">
        <v>48</v>
      </c>
      <c r="Z85" s="251">
        <v>9</v>
      </c>
      <c r="AA85" s="251">
        <v>9</v>
      </c>
      <c r="AB85" s="252">
        <f t="shared" si="5"/>
        <v>855.36</v>
      </c>
      <c r="AC85" s="252">
        <f>ROUND(AB85*事業まとめ!$Q$6,2)</f>
        <v>23094.720000000001</v>
      </c>
      <c r="AD85" s="253"/>
      <c r="AE85" s="253"/>
      <c r="AF85" s="253"/>
      <c r="AG85" s="253"/>
      <c r="AH85" s="253"/>
      <c r="AI85" s="253"/>
      <c r="AJ85" s="253"/>
      <c r="AK85" s="252">
        <f t="shared" si="6"/>
        <v>0</v>
      </c>
      <c r="AL85" s="252">
        <f>ROUND(AK85*事業まとめ!$Q$6,2)</f>
        <v>0</v>
      </c>
      <c r="AM85" s="254">
        <f t="shared" si="4"/>
        <v>855.36</v>
      </c>
      <c r="AN85" s="254">
        <f t="shared" si="4"/>
        <v>23094.720000000001</v>
      </c>
      <c r="AO85" s="259"/>
      <c r="AP85" s="260">
        <f t="shared" si="7"/>
        <v>0</v>
      </c>
      <c r="AQ85" s="259"/>
      <c r="AR85" s="257"/>
      <c r="AS85" s="257"/>
      <c r="AT85" s="257"/>
      <c r="AU85" s="257"/>
      <c r="AV85" s="257"/>
      <c r="AW85" s="257"/>
    </row>
    <row r="86" spans="2:49" s="265" customFormat="1" x14ac:dyDescent="0.4">
      <c r="B86" s="251">
        <v>4</v>
      </c>
      <c r="C86" s="251" t="s">
        <v>733</v>
      </c>
      <c r="D86" s="251" t="s">
        <v>596</v>
      </c>
      <c r="E86" s="251" t="s">
        <v>529</v>
      </c>
      <c r="F86" s="251" t="s">
        <v>45</v>
      </c>
      <c r="G86" s="251"/>
      <c r="H86" s="251" t="s">
        <v>9</v>
      </c>
      <c r="I86" s="251">
        <v>9</v>
      </c>
      <c r="J86" s="251">
        <v>220</v>
      </c>
      <c r="K86" s="251" t="s">
        <v>615</v>
      </c>
      <c r="L86" s="251"/>
      <c r="M86" s="251" t="s">
        <v>12</v>
      </c>
      <c r="N86" s="251">
        <v>1</v>
      </c>
      <c r="O86" s="251" t="s">
        <v>299</v>
      </c>
      <c r="P86" s="251" t="s">
        <v>9</v>
      </c>
      <c r="Q86" s="251" t="s">
        <v>9</v>
      </c>
      <c r="R86" s="251" t="s">
        <v>616</v>
      </c>
      <c r="S86" s="251" t="s">
        <v>9</v>
      </c>
      <c r="T86" s="251" t="s">
        <v>9</v>
      </c>
      <c r="U86" s="251" t="s">
        <v>9</v>
      </c>
      <c r="V86" s="251" t="s">
        <v>9</v>
      </c>
      <c r="W86" s="251" t="s">
        <v>9</v>
      </c>
      <c r="X86" s="251" t="s">
        <v>9</v>
      </c>
      <c r="Y86" s="251">
        <v>48</v>
      </c>
      <c r="Z86" s="251">
        <v>4</v>
      </c>
      <c r="AA86" s="251">
        <v>4</v>
      </c>
      <c r="AB86" s="252">
        <f t="shared" si="5"/>
        <v>380.16</v>
      </c>
      <c r="AC86" s="252">
        <f>ROUND(AB86*事業まとめ!$Q$6,2)</f>
        <v>10264.32</v>
      </c>
      <c r="AD86" s="253"/>
      <c r="AE86" s="253"/>
      <c r="AF86" s="253"/>
      <c r="AG86" s="253"/>
      <c r="AH86" s="253"/>
      <c r="AI86" s="253"/>
      <c r="AJ86" s="253"/>
      <c r="AK86" s="252">
        <f t="shared" si="6"/>
        <v>0</v>
      </c>
      <c r="AL86" s="252">
        <f>ROUND(AK86*事業まとめ!$Q$6,2)</f>
        <v>0</v>
      </c>
      <c r="AM86" s="254">
        <f t="shared" si="4"/>
        <v>380.16</v>
      </c>
      <c r="AN86" s="254">
        <f t="shared" si="4"/>
        <v>10264.32</v>
      </c>
      <c r="AO86" s="259"/>
      <c r="AP86" s="260">
        <f t="shared" si="7"/>
        <v>0</v>
      </c>
      <c r="AQ86" s="259"/>
      <c r="AR86" s="257"/>
      <c r="AS86" s="257"/>
      <c r="AT86" s="257"/>
      <c r="AU86" s="257"/>
      <c r="AV86" s="257"/>
      <c r="AW86" s="257"/>
    </row>
    <row r="87" spans="2:49" s="265" customFormat="1" x14ac:dyDescent="0.4">
      <c r="B87" s="251">
        <v>4</v>
      </c>
      <c r="C87" s="251" t="s">
        <v>733</v>
      </c>
      <c r="D87" s="251" t="s">
        <v>596</v>
      </c>
      <c r="E87" s="251" t="s">
        <v>319</v>
      </c>
      <c r="F87" s="251" t="s">
        <v>1877</v>
      </c>
      <c r="G87" s="251"/>
      <c r="H87" s="251" t="s">
        <v>9</v>
      </c>
      <c r="I87" s="251">
        <v>5.5</v>
      </c>
      <c r="J87" s="251">
        <v>220</v>
      </c>
      <c r="K87" s="251" t="s">
        <v>595</v>
      </c>
      <c r="L87" s="251"/>
      <c r="M87" s="251" t="s">
        <v>7</v>
      </c>
      <c r="N87" s="251">
        <v>1</v>
      </c>
      <c r="O87" s="251" t="s">
        <v>299</v>
      </c>
      <c r="P87" s="251" t="s">
        <v>9</v>
      </c>
      <c r="Q87" s="251" t="s">
        <v>9</v>
      </c>
      <c r="R87" s="251" t="s">
        <v>9</v>
      </c>
      <c r="S87" s="251" t="s">
        <v>9</v>
      </c>
      <c r="T87" s="251" t="s">
        <v>9</v>
      </c>
      <c r="U87" s="251" t="s">
        <v>9</v>
      </c>
      <c r="V87" s="251" t="s">
        <v>9</v>
      </c>
      <c r="W87" s="251" t="s">
        <v>9</v>
      </c>
      <c r="X87" s="251" t="s">
        <v>9</v>
      </c>
      <c r="Y87" s="251">
        <v>48</v>
      </c>
      <c r="Z87" s="251">
        <v>8</v>
      </c>
      <c r="AA87" s="251">
        <v>8</v>
      </c>
      <c r="AB87" s="252">
        <f t="shared" si="5"/>
        <v>464.64</v>
      </c>
      <c r="AC87" s="252">
        <f>ROUND(AB87*事業まとめ!$Q$6,2)</f>
        <v>12545.28</v>
      </c>
      <c r="AD87" s="253"/>
      <c r="AE87" s="253"/>
      <c r="AF87" s="253"/>
      <c r="AG87" s="253"/>
      <c r="AH87" s="253"/>
      <c r="AI87" s="253"/>
      <c r="AJ87" s="253"/>
      <c r="AK87" s="252">
        <f t="shared" si="6"/>
        <v>0</v>
      </c>
      <c r="AL87" s="252">
        <f>ROUND(AK87*事業まとめ!$Q$6,2)</f>
        <v>0</v>
      </c>
      <c r="AM87" s="254">
        <f t="shared" si="4"/>
        <v>464.64</v>
      </c>
      <c r="AN87" s="254">
        <f t="shared" si="4"/>
        <v>12545.28</v>
      </c>
      <c r="AO87" s="259"/>
      <c r="AP87" s="260">
        <f t="shared" si="7"/>
        <v>0</v>
      </c>
      <c r="AQ87" s="259"/>
      <c r="AR87" s="257"/>
      <c r="AS87" s="257"/>
      <c r="AT87" s="257"/>
      <c r="AU87" s="257"/>
      <c r="AV87" s="257"/>
      <c r="AW87" s="257"/>
    </row>
    <row r="88" spans="2:49" s="265" customFormat="1" x14ac:dyDescent="0.4">
      <c r="B88" s="251">
        <v>4</v>
      </c>
      <c r="C88" s="251" t="s">
        <v>733</v>
      </c>
      <c r="D88" s="251" t="s">
        <v>596</v>
      </c>
      <c r="E88" s="251" t="s">
        <v>319</v>
      </c>
      <c r="F88" s="258" t="s">
        <v>1877</v>
      </c>
      <c r="G88" s="251"/>
      <c r="H88" s="251" t="s">
        <v>9</v>
      </c>
      <c r="I88" s="251">
        <v>5.5</v>
      </c>
      <c r="J88" s="251">
        <v>220</v>
      </c>
      <c r="K88" s="251" t="s">
        <v>624</v>
      </c>
      <c r="L88" s="251"/>
      <c r="M88" s="251" t="s">
        <v>21</v>
      </c>
      <c r="N88" s="251">
        <v>1</v>
      </c>
      <c r="O88" s="251" t="s">
        <v>299</v>
      </c>
      <c r="P88" s="251" t="s">
        <v>9</v>
      </c>
      <c r="Q88" s="251" t="s">
        <v>9</v>
      </c>
      <c r="R88" s="251" t="s">
        <v>9</v>
      </c>
      <c r="S88" s="251" t="s">
        <v>9</v>
      </c>
      <c r="T88" s="251" t="s">
        <v>9</v>
      </c>
      <c r="U88" s="251" t="s">
        <v>9</v>
      </c>
      <c r="V88" s="251" t="s">
        <v>9</v>
      </c>
      <c r="W88" s="251" t="s">
        <v>9</v>
      </c>
      <c r="X88" s="251" t="s">
        <v>9</v>
      </c>
      <c r="Y88" s="251">
        <v>48</v>
      </c>
      <c r="Z88" s="251">
        <v>1</v>
      </c>
      <c r="AA88" s="251">
        <v>1</v>
      </c>
      <c r="AB88" s="252">
        <f t="shared" si="5"/>
        <v>58.08</v>
      </c>
      <c r="AC88" s="252">
        <f>ROUND(AB88*事業まとめ!$Q$6,2)</f>
        <v>1568.16</v>
      </c>
      <c r="AD88" s="253"/>
      <c r="AE88" s="253"/>
      <c r="AF88" s="253"/>
      <c r="AG88" s="253"/>
      <c r="AH88" s="253"/>
      <c r="AI88" s="253"/>
      <c r="AJ88" s="253"/>
      <c r="AK88" s="252">
        <f t="shared" si="6"/>
        <v>0</v>
      </c>
      <c r="AL88" s="252">
        <f>ROUND(AK88*事業まとめ!$Q$6,2)</f>
        <v>0</v>
      </c>
      <c r="AM88" s="254">
        <f t="shared" si="4"/>
        <v>58.08</v>
      </c>
      <c r="AN88" s="254">
        <f t="shared" si="4"/>
        <v>1568.16</v>
      </c>
      <c r="AO88" s="259"/>
      <c r="AP88" s="260">
        <f t="shared" si="7"/>
        <v>0</v>
      </c>
      <c r="AQ88" s="259"/>
      <c r="AR88" s="257"/>
      <c r="AS88" s="257"/>
      <c r="AT88" s="257"/>
      <c r="AU88" s="257"/>
      <c r="AV88" s="257"/>
      <c r="AW88" s="257"/>
    </row>
    <row r="89" spans="2:49" s="265" customFormat="1" x14ac:dyDescent="0.4">
      <c r="B89" s="251">
        <v>4</v>
      </c>
      <c r="C89" s="251" t="s">
        <v>733</v>
      </c>
      <c r="D89" s="251" t="s">
        <v>596</v>
      </c>
      <c r="E89" s="251" t="s">
        <v>533</v>
      </c>
      <c r="F89" s="258" t="s">
        <v>1878</v>
      </c>
      <c r="G89" s="251"/>
      <c r="H89" s="251" t="s">
        <v>9</v>
      </c>
      <c r="I89" s="251">
        <v>5.5</v>
      </c>
      <c r="J89" s="251">
        <v>220</v>
      </c>
      <c r="K89" s="251" t="s">
        <v>595</v>
      </c>
      <c r="L89" s="251"/>
      <c r="M89" s="251" t="s">
        <v>7</v>
      </c>
      <c r="N89" s="251">
        <v>1</v>
      </c>
      <c r="O89" s="251" t="s">
        <v>299</v>
      </c>
      <c r="P89" s="251" t="s">
        <v>9</v>
      </c>
      <c r="Q89" s="251" t="s">
        <v>9</v>
      </c>
      <c r="R89" s="251" t="s">
        <v>9</v>
      </c>
      <c r="S89" s="251" t="s">
        <v>9</v>
      </c>
      <c r="T89" s="251" t="s">
        <v>9</v>
      </c>
      <c r="U89" s="251" t="s">
        <v>9</v>
      </c>
      <c r="V89" s="251" t="s">
        <v>9</v>
      </c>
      <c r="W89" s="251" t="s">
        <v>9</v>
      </c>
      <c r="X89" s="251" t="s">
        <v>9</v>
      </c>
      <c r="Y89" s="251">
        <v>48</v>
      </c>
      <c r="Z89" s="251">
        <v>7</v>
      </c>
      <c r="AA89" s="251">
        <v>7</v>
      </c>
      <c r="AB89" s="252">
        <f t="shared" si="5"/>
        <v>406.56</v>
      </c>
      <c r="AC89" s="252">
        <f>ROUND(AB89*事業まとめ!$Q$6,2)</f>
        <v>10977.12</v>
      </c>
      <c r="AD89" s="253"/>
      <c r="AE89" s="253"/>
      <c r="AF89" s="253"/>
      <c r="AG89" s="253"/>
      <c r="AH89" s="253"/>
      <c r="AI89" s="253"/>
      <c r="AJ89" s="253"/>
      <c r="AK89" s="252">
        <f t="shared" si="6"/>
        <v>0</v>
      </c>
      <c r="AL89" s="252">
        <f>ROUND(AK89*事業まとめ!$Q$6,2)</f>
        <v>0</v>
      </c>
      <c r="AM89" s="254">
        <f t="shared" si="4"/>
        <v>406.56</v>
      </c>
      <c r="AN89" s="254">
        <f t="shared" si="4"/>
        <v>10977.12</v>
      </c>
      <c r="AO89" s="259"/>
      <c r="AP89" s="260">
        <f t="shared" si="7"/>
        <v>0</v>
      </c>
      <c r="AQ89" s="259"/>
      <c r="AR89" s="257"/>
      <c r="AS89" s="257"/>
      <c r="AT89" s="257"/>
      <c r="AU89" s="257"/>
      <c r="AV89" s="257"/>
      <c r="AW89" s="257"/>
    </row>
    <row r="90" spans="2:49" s="265" customFormat="1" x14ac:dyDescent="0.4">
      <c r="B90" s="251">
        <v>4</v>
      </c>
      <c r="C90" s="251" t="s">
        <v>733</v>
      </c>
      <c r="D90" s="251" t="s">
        <v>625</v>
      </c>
      <c r="E90" s="251" t="s">
        <v>40</v>
      </c>
      <c r="F90" s="251" t="s">
        <v>41</v>
      </c>
      <c r="G90" s="251" t="s">
        <v>52</v>
      </c>
      <c r="H90" s="251" t="s">
        <v>9</v>
      </c>
      <c r="I90" s="251">
        <v>4</v>
      </c>
      <c r="J90" s="251">
        <v>365</v>
      </c>
      <c r="K90" s="251" t="s">
        <v>626</v>
      </c>
      <c r="L90" s="251"/>
      <c r="M90" s="251" t="s">
        <v>12</v>
      </c>
      <c r="N90" s="251">
        <v>1</v>
      </c>
      <c r="O90" s="251" t="s">
        <v>13</v>
      </c>
      <c r="P90" s="251" t="s">
        <v>9</v>
      </c>
      <c r="Q90" s="251" t="s">
        <v>9</v>
      </c>
      <c r="R90" s="251" t="s">
        <v>616</v>
      </c>
      <c r="S90" s="251" t="s">
        <v>9</v>
      </c>
      <c r="T90" s="251" t="s">
        <v>9</v>
      </c>
      <c r="U90" s="251" t="s">
        <v>9</v>
      </c>
      <c r="V90" s="251" t="s">
        <v>9</v>
      </c>
      <c r="W90" s="251" t="s">
        <v>9</v>
      </c>
      <c r="X90" s="251" t="s">
        <v>9</v>
      </c>
      <c r="Y90" s="251">
        <v>28</v>
      </c>
      <c r="Z90" s="251">
        <v>2</v>
      </c>
      <c r="AA90" s="251">
        <v>2</v>
      </c>
      <c r="AB90" s="252">
        <f t="shared" si="5"/>
        <v>81.760000000000005</v>
      </c>
      <c r="AC90" s="252">
        <f>ROUND(AB90*事業まとめ!$Q$6,2)</f>
        <v>2207.52</v>
      </c>
      <c r="AD90" s="253"/>
      <c r="AE90" s="253"/>
      <c r="AF90" s="253"/>
      <c r="AG90" s="253"/>
      <c r="AH90" s="253"/>
      <c r="AI90" s="253"/>
      <c r="AJ90" s="253"/>
      <c r="AK90" s="252">
        <f t="shared" si="6"/>
        <v>0</v>
      </c>
      <c r="AL90" s="252">
        <f>ROUND(AK90*事業まとめ!$Q$6,2)</f>
        <v>0</v>
      </c>
      <c r="AM90" s="254">
        <f t="shared" si="4"/>
        <v>81.760000000000005</v>
      </c>
      <c r="AN90" s="254">
        <f t="shared" si="4"/>
        <v>2207.52</v>
      </c>
      <c r="AO90" s="259"/>
      <c r="AP90" s="260">
        <f t="shared" si="7"/>
        <v>0</v>
      </c>
      <c r="AQ90" s="259"/>
      <c r="AR90" s="257"/>
      <c r="AS90" s="257"/>
      <c r="AT90" s="257"/>
      <c r="AU90" s="257"/>
      <c r="AV90" s="257"/>
      <c r="AW90" s="257"/>
    </row>
    <row r="91" spans="2:49" s="265" customFormat="1" x14ac:dyDescent="0.4">
      <c r="B91" s="251">
        <v>4</v>
      </c>
      <c r="C91" s="251" t="s">
        <v>733</v>
      </c>
      <c r="D91" s="251" t="s">
        <v>625</v>
      </c>
      <c r="E91" s="251" t="s">
        <v>40</v>
      </c>
      <c r="F91" s="251" t="s">
        <v>594</v>
      </c>
      <c r="G91" s="251"/>
      <c r="H91" s="251" t="s">
        <v>9</v>
      </c>
      <c r="I91" s="251">
        <v>9</v>
      </c>
      <c r="J91" s="251">
        <v>220</v>
      </c>
      <c r="K91" s="251" t="s">
        <v>627</v>
      </c>
      <c r="L91" s="251"/>
      <c r="M91" s="251" t="s">
        <v>7</v>
      </c>
      <c r="N91" s="251">
        <v>1</v>
      </c>
      <c r="O91" s="251" t="s">
        <v>287</v>
      </c>
      <c r="P91" s="251" t="s">
        <v>9</v>
      </c>
      <c r="Q91" s="251" t="s">
        <v>9</v>
      </c>
      <c r="R91" s="251" t="s">
        <v>9</v>
      </c>
      <c r="S91" s="251" t="s">
        <v>9</v>
      </c>
      <c r="T91" s="251" t="s">
        <v>9</v>
      </c>
      <c r="U91" s="251" t="s">
        <v>9</v>
      </c>
      <c r="V91" s="251" t="s">
        <v>9</v>
      </c>
      <c r="W91" s="251" t="s">
        <v>9</v>
      </c>
      <c r="X91" s="251" t="s">
        <v>9</v>
      </c>
      <c r="Y91" s="251">
        <v>47</v>
      </c>
      <c r="Z91" s="251">
        <v>8</v>
      </c>
      <c r="AA91" s="251">
        <v>8</v>
      </c>
      <c r="AB91" s="252">
        <f t="shared" si="5"/>
        <v>744.48</v>
      </c>
      <c r="AC91" s="252">
        <f>ROUND(AB91*事業まとめ!$Q$6,2)</f>
        <v>20100.96</v>
      </c>
      <c r="AD91" s="253"/>
      <c r="AE91" s="253"/>
      <c r="AF91" s="253"/>
      <c r="AG91" s="253"/>
      <c r="AH91" s="253"/>
      <c r="AI91" s="253"/>
      <c r="AJ91" s="253"/>
      <c r="AK91" s="252">
        <f t="shared" si="6"/>
        <v>0</v>
      </c>
      <c r="AL91" s="252">
        <f>ROUND(AK91*事業まとめ!$Q$6,2)</f>
        <v>0</v>
      </c>
      <c r="AM91" s="254">
        <f t="shared" si="4"/>
        <v>744.48</v>
      </c>
      <c r="AN91" s="254">
        <f t="shared" si="4"/>
        <v>20100.96</v>
      </c>
      <c r="AO91" s="259"/>
      <c r="AP91" s="260">
        <f t="shared" si="7"/>
        <v>0</v>
      </c>
      <c r="AQ91" s="259"/>
      <c r="AR91" s="257"/>
      <c r="AS91" s="257"/>
      <c r="AT91" s="257"/>
      <c r="AU91" s="257"/>
      <c r="AV91" s="257"/>
      <c r="AW91" s="257"/>
    </row>
    <row r="92" spans="2:49" s="265" customFormat="1" x14ac:dyDescent="0.4">
      <c r="B92" s="251">
        <v>4</v>
      </c>
      <c r="C92" s="251" t="s">
        <v>733</v>
      </c>
      <c r="D92" s="251" t="s">
        <v>625</v>
      </c>
      <c r="E92" s="251" t="s">
        <v>40</v>
      </c>
      <c r="F92" s="251" t="s">
        <v>594</v>
      </c>
      <c r="G92" s="251"/>
      <c r="H92" s="251" t="s">
        <v>9</v>
      </c>
      <c r="I92" s="251">
        <v>9</v>
      </c>
      <c r="J92" s="251">
        <v>220</v>
      </c>
      <c r="K92" s="251" t="s">
        <v>628</v>
      </c>
      <c r="L92" s="251"/>
      <c r="M92" s="251" t="s">
        <v>17</v>
      </c>
      <c r="N92" s="251">
        <v>1</v>
      </c>
      <c r="O92" s="251" t="s">
        <v>629</v>
      </c>
      <c r="P92" s="251" t="s">
        <v>9</v>
      </c>
      <c r="Q92" s="251" t="s">
        <v>19</v>
      </c>
      <c r="R92" s="251" t="s">
        <v>9</v>
      </c>
      <c r="S92" s="251" t="s">
        <v>9</v>
      </c>
      <c r="T92" s="251" t="s">
        <v>9</v>
      </c>
      <c r="U92" s="251" t="s">
        <v>9</v>
      </c>
      <c r="V92" s="251" t="s">
        <v>9</v>
      </c>
      <c r="W92" s="251" t="s">
        <v>9</v>
      </c>
      <c r="X92" s="251" t="s">
        <v>9</v>
      </c>
      <c r="Y92" s="251">
        <v>90</v>
      </c>
      <c r="Z92" s="251">
        <v>10</v>
      </c>
      <c r="AA92" s="251">
        <v>10</v>
      </c>
      <c r="AB92" s="252">
        <f t="shared" si="5"/>
        <v>1782</v>
      </c>
      <c r="AC92" s="252">
        <f>ROUND(AB92*事業まとめ!$Q$6,2)</f>
        <v>48114</v>
      </c>
      <c r="AD92" s="253"/>
      <c r="AE92" s="253"/>
      <c r="AF92" s="253"/>
      <c r="AG92" s="253"/>
      <c r="AH92" s="253"/>
      <c r="AI92" s="253"/>
      <c r="AJ92" s="253"/>
      <c r="AK92" s="252">
        <f t="shared" si="6"/>
        <v>0</v>
      </c>
      <c r="AL92" s="252">
        <f>ROUND(AK92*事業まとめ!$Q$6,2)</f>
        <v>0</v>
      </c>
      <c r="AM92" s="254">
        <f t="shared" si="4"/>
        <v>1782</v>
      </c>
      <c r="AN92" s="254">
        <f t="shared" si="4"/>
        <v>48114</v>
      </c>
      <c r="AO92" s="259"/>
      <c r="AP92" s="260">
        <f t="shared" si="7"/>
        <v>0</v>
      </c>
      <c r="AQ92" s="259"/>
      <c r="AR92" s="257"/>
      <c r="AS92" s="257"/>
      <c r="AT92" s="257"/>
      <c r="AU92" s="257"/>
      <c r="AV92" s="257"/>
      <c r="AW92" s="257"/>
    </row>
    <row r="93" spans="2:49" s="265" customFormat="1" x14ac:dyDescent="0.4">
      <c r="B93" s="251">
        <v>4</v>
      </c>
      <c r="C93" s="251" t="s">
        <v>733</v>
      </c>
      <c r="D93" s="251" t="s">
        <v>625</v>
      </c>
      <c r="E93" s="251" t="s">
        <v>40</v>
      </c>
      <c r="F93" s="251" t="s">
        <v>594</v>
      </c>
      <c r="G93" s="251"/>
      <c r="H93" s="251" t="s">
        <v>9</v>
      </c>
      <c r="I93" s="251">
        <v>9</v>
      </c>
      <c r="J93" s="251">
        <v>220</v>
      </c>
      <c r="K93" s="251" t="s">
        <v>630</v>
      </c>
      <c r="L93" s="251"/>
      <c r="M93" s="251" t="s">
        <v>7</v>
      </c>
      <c r="N93" s="251">
        <v>2</v>
      </c>
      <c r="O93" s="251" t="s">
        <v>287</v>
      </c>
      <c r="P93" s="251" t="s">
        <v>9</v>
      </c>
      <c r="Q93" s="251" t="s">
        <v>9</v>
      </c>
      <c r="R93" s="251" t="s">
        <v>9</v>
      </c>
      <c r="S93" s="251" t="s">
        <v>9</v>
      </c>
      <c r="T93" s="251" t="s">
        <v>9</v>
      </c>
      <c r="U93" s="251" t="s">
        <v>9</v>
      </c>
      <c r="V93" s="251" t="s">
        <v>9</v>
      </c>
      <c r="W93" s="251" t="s">
        <v>9</v>
      </c>
      <c r="X93" s="251" t="s">
        <v>9</v>
      </c>
      <c r="Y93" s="251">
        <v>47</v>
      </c>
      <c r="Z93" s="251">
        <v>7</v>
      </c>
      <c r="AA93" s="251">
        <v>14</v>
      </c>
      <c r="AB93" s="252">
        <f t="shared" si="5"/>
        <v>1302.8399999999999</v>
      </c>
      <c r="AC93" s="252">
        <f>ROUND(AB93*事業まとめ!$Q$6,2)</f>
        <v>35176.68</v>
      </c>
      <c r="AD93" s="253"/>
      <c r="AE93" s="253"/>
      <c r="AF93" s="253"/>
      <c r="AG93" s="253"/>
      <c r="AH93" s="253"/>
      <c r="AI93" s="253"/>
      <c r="AJ93" s="253"/>
      <c r="AK93" s="252">
        <f t="shared" si="6"/>
        <v>0</v>
      </c>
      <c r="AL93" s="252">
        <f>ROUND(AK93*事業まとめ!$Q$6,2)</f>
        <v>0</v>
      </c>
      <c r="AM93" s="254">
        <f t="shared" si="4"/>
        <v>1302.8399999999999</v>
      </c>
      <c r="AN93" s="254">
        <f t="shared" si="4"/>
        <v>35176.68</v>
      </c>
      <c r="AO93" s="259"/>
      <c r="AP93" s="260">
        <f t="shared" si="7"/>
        <v>0</v>
      </c>
      <c r="AQ93" s="259"/>
      <c r="AR93" s="257"/>
      <c r="AS93" s="257"/>
      <c r="AT93" s="257"/>
      <c r="AU93" s="257"/>
      <c r="AV93" s="257"/>
      <c r="AW93" s="257"/>
    </row>
    <row r="94" spans="2:49" s="265" customFormat="1" x14ac:dyDescent="0.4">
      <c r="B94" s="251">
        <v>4</v>
      </c>
      <c r="C94" s="251" t="s">
        <v>733</v>
      </c>
      <c r="D94" s="251" t="s">
        <v>625</v>
      </c>
      <c r="E94" s="251" t="s">
        <v>40</v>
      </c>
      <c r="F94" s="251" t="s">
        <v>94</v>
      </c>
      <c r="G94" s="251"/>
      <c r="H94" s="251" t="s">
        <v>9</v>
      </c>
      <c r="I94" s="251">
        <v>1.8</v>
      </c>
      <c r="J94" s="251">
        <v>220</v>
      </c>
      <c r="K94" s="251" t="s">
        <v>631</v>
      </c>
      <c r="L94" s="251"/>
      <c r="M94" s="251" t="s">
        <v>7</v>
      </c>
      <c r="N94" s="251">
        <v>1</v>
      </c>
      <c r="O94" s="251" t="s">
        <v>287</v>
      </c>
      <c r="P94" s="251" t="s">
        <v>9</v>
      </c>
      <c r="Q94" s="251" t="s">
        <v>9</v>
      </c>
      <c r="R94" s="251" t="s">
        <v>497</v>
      </c>
      <c r="S94" s="251" t="s">
        <v>9</v>
      </c>
      <c r="T94" s="251" t="s">
        <v>9</v>
      </c>
      <c r="U94" s="251" t="s">
        <v>9</v>
      </c>
      <c r="V94" s="251" t="s">
        <v>9</v>
      </c>
      <c r="W94" s="251" t="s">
        <v>9</v>
      </c>
      <c r="X94" s="251" t="s">
        <v>9</v>
      </c>
      <c r="Y94" s="251">
        <v>47</v>
      </c>
      <c r="Z94" s="251">
        <v>4</v>
      </c>
      <c r="AA94" s="251">
        <v>4</v>
      </c>
      <c r="AB94" s="252">
        <f t="shared" si="5"/>
        <v>74.45</v>
      </c>
      <c r="AC94" s="252">
        <f>ROUND(AB94*事業まとめ!$Q$6,2)</f>
        <v>2010.15</v>
      </c>
      <c r="AD94" s="253"/>
      <c r="AE94" s="253"/>
      <c r="AF94" s="253"/>
      <c r="AG94" s="253"/>
      <c r="AH94" s="253"/>
      <c r="AI94" s="253"/>
      <c r="AJ94" s="253"/>
      <c r="AK94" s="252">
        <f t="shared" si="6"/>
        <v>0</v>
      </c>
      <c r="AL94" s="252">
        <f>ROUND(AK94*事業まとめ!$Q$6,2)</f>
        <v>0</v>
      </c>
      <c r="AM94" s="254">
        <f t="shared" si="4"/>
        <v>74.45</v>
      </c>
      <c r="AN94" s="254">
        <f t="shared" si="4"/>
        <v>2010.15</v>
      </c>
      <c r="AO94" s="259"/>
      <c r="AP94" s="260">
        <f t="shared" si="7"/>
        <v>0</v>
      </c>
      <c r="AQ94" s="259"/>
      <c r="AR94" s="257"/>
      <c r="AS94" s="257"/>
      <c r="AT94" s="257"/>
      <c r="AU94" s="257"/>
      <c r="AV94" s="257"/>
      <c r="AW94" s="257"/>
    </row>
    <row r="95" spans="2:49" s="265" customFormat="1" x14ac:dyDescent="0.4">
      <c r="B95" s="251">
        <v>4</v>
      </c>
      <c r="C95" s="251" t="s">
        <v>733</v>
      </c>
      <c r="D95" s="251" t="s">
        <v>625</v>
      </c>
      <c r="E95" s="251" t="s">
        <v>40</v>
      </c>
      <c r="F95" s="251" t="s">
        <v>47</v>
      </c>
      <c r="G95" s="251"/>
      <c r="H95" s="251" t="s">
        <v>9</v>
      </c>
      <c r="I95" s="251">
        <v>1.8</v>
      </c>
      <c r="J95" s="251">
        <v>220</v>
      </c>
      <c r="K95" s="251" t="s">
        <v>632</v>
      </c>
      <c r="L95" s="251"/>
      <c r="M95" s="251" t="s">
        <v>7</v>
      </c>
      <c r="N95" s="251">
        <v>2</v>
      </c>
      <c r="O95" s="251" t="s">
        <v>13</v>
      </c>
      <c r="P95" s="251" t="s">
        <v>9</v>
      </c>
      <c r="Q95" s="251" t="s">
        <v>9</v>
      </c>
      <c r="R95" s="251" t="s">
        <v>497</v>
      </c>
      <c r="S95" s="251" t="s">
        <v>9</v>
      </c>
      <c r="T95" s="251" t="s">
        <v>9</v>
      </c>
      <c r="U95" s="251" t="s">
        <v>9</v>
      </c>
      <c r="V95" s="251" t="s">
        <v>9</v>
      </c>
      <c r="W95" s="251" t="s">
        <v>9</v>
      </c>
      <c r="X95" s="251" t="s">
        <v>9</v>
      </c>
      <c r="Y95" s="251">
        <v>28</v>
      </c>
      <c r="Z95" s="251">
        <v>1</v>
      </c>
      <c r="AA95" s="251">
        <v>2</v>
      </c>
      <c r="AB95" s="252">
        <f t="shared" si="5"/>
        <v>22.18</v>
      </c>
      <c r="AC95" s="252">
        <f>ROUND(AB95*事業まとめ!$Q$6,2)</f>
        <v>598.86</v>
      </c>
      <c r="AD95" s="253"/>
      <c r="AE95" s="253"/>
      <c r="AF95" s="253"/>
      <c r="AG95" s="253"/>
      <c r="AH95" s="253"/>
      <c r="AI95" s="253"/>
      <c r="AJ95" s="253"/>
      <c r="AK95" s="252">
        <f t="shared" si="6"/>
        <v>0</v>
      </c>
      <c r="AL95" s="252">
        <f>ROUND(AK95*事業まとめ!$Q$6,2)</f>
        <v>0</v>
      </c>
      <c r="AM95" s="254">
        <f t="shared" si="4"/>
        <v>22.18</v>
      </c>
      <c r="AN95" s="254">
        <f t="shared" si="4"/>
        <v>598.86</v>
      </c>
      <c r="AO95" s="259"/>
      <c r="AP95" s="260">
        <f t="shared" si="7"/>
        <v>0</v>
      </c>
      <c r="AQ95" s="259"/>
      <c r="AR95" s="257"/>
      <c r="AS95" s="257"/>
      <c r="AT95" s="257"/>
      <c r="AU95" s="257"/>
      <c r="AV95" s="257"/>
      <c r="AW95" s="257"/>
    </row>
    <row r="96" spans="2:49" s="265" customFormat="1" x14ac:dyDescent="0.4">
      <c r="B96" s="251">
        <v>4</v>
      </c>
      <c r="C96" s="251" t="s">
        <v>733</v>
      </c>
      <c r="D96" s="251" t="s">
        <v>625</v>
      </c>
      <c r="E96" s="251" t="s">
        <v>40</v>
      </c>
      <c r="F96" s="251" t="s">
        <v>47</v>
      </c>
      <c r="G96" s="251"/>
      <c r="H96" s="251" t="s">
        <v>9</v>
      </c>
      <c r="I96" s="251">
        <v>1</v>
      </c>
      <c r="J96" s="251">
        <v>220</v>
      </c>
      <c r="K96" s="251" t="s">
        <v>633</v>
      </c>
      <c r="L96" s="251"/>
      <c r="M96" s="251" t="s">
        <v>12</v>
      </c>
      <c r="N96" s="251">
        <v>1</v>
      </c>
      <c r="O96" s="251" t="s">
        <v>13</v>
      </c>
      <c r="P96" s="251" t="s">
        <v>9</v>
      </c>
      <c r="Q96" s="251" t="s">
        <v>9</v>
      </c>
      <c r="R96" s="251" t="s">
        <v>616</v>
      </c>
      <c r="S96" s="251" t="s">
        <v>9</v>
      </c>
      <c r="T96" s="251" t="s">
        <v>9</v>
      </c>
      <c r="U96" s="251" t="s">
        <v>9</v>
      </c>
      <c r="V96" s="251" t="s">
        <v>9</v>
      </c>
      <c r="W96" s="251" t="s">
        <v>9</v>
      </c>
      <c r="X96" s="251" t="s">
        <v>9</v>
      </c>
      <c r="Y96" s="251">
        <v>28</v>
      </c>
      <c r="Z96" s="251">
        <v>1</v>
      </c>
      <c r="AA96" s="251">
        <v>1</v>
      </c>
      <c r="AB96" s="252">
        <f t="shared" si="5"/>
        <v>6.16</v>
      </c>
      <c r="AC96" s="252">
        <f>ROUND(AB96*事業まとめ!$Q$6,2)</f>
        <v>166.32</v>
      </c>
      <c r="AD96" s="253"/>
      <c r="AE96" s="253"/>
      <c r="AF96" s="253"/>
      <c r="AG96" s="253"/>
      <c r="AH96" s="253"/>
      <c r="AI96" s="253"/>
      <c r="AJ96" s="253"/>
      <c r="AK96" s="252">
        <f t="shared" si="6"/>
        <v>0</v>
      </c>
      <c r="AL96" s="252">
        <f>ROUND(AK96*事業まとめ!$Q$6,2)</f>
        <v>0</v>
      </c>
      <c r="AM96" s="254">
        <f t="shared" si="4"/>
        <v>6.16</v>
      </c>
      <c r="AN96" s="254">
        <f t="shared" si="4"/>
        <v>166.32</v>
      </c>
      <c r="AO96" s="259"/>
      <c r="AP96" s="260">
        <f t="shared" si="7"/>
        <v>0</v>
      </c>
      <c r="AQ96" s="259"/>
      <c r="AR96" s="257"/>
      <c r="AS96" s="257"/>
      <c r="AT96" s="257"/>
      <c r="AU96" s="257"/>
      <c r="AV96" s="257"/>
      <c r="AW96" s="257"/>
    </row>
    <row r="97" spans="2:49" s="265" customFormat="1" x14ac:dyDescent="0.4">
      <c r="B97" s="251">
        <v>4</v>
      </c>
      <c r="C97" s="251" t="s">
        <v>733</v>
      </c>
      <c r="D97" s="251" t="s">
        <v>625</v>
      </c>
      <c r="E97" s="251" t="s">
        <v>40</v>
      </c>
      <c r="F97" s="251" t="s">
        <v>47</v>
      </c>
      <c r="G97" s="251"/>
      <c r="H97" s="251" t="s">
        <v>9</v>
      </c>
      <c r="I97" s="251">
        <v>1</v>
      </c>
      <c r="J97" s="251">
        <v>220</v>
      </c>
      <c r="K97" s="251" t="s">
        <v>634</v>
      </c>
      <c r="L97" s="251"/>
      <c r="M97" s="251" t="s">
        <v>254</v>
      </c>
      <c r="N97" s="251">
        <v>1</v>
      </c>
      <c r="O97" s="251" t="s">
        <v>30</v>
      </c>
      <c r="P97" s="251" t="s">
        <v>9</v>
      </c>
      <c r="Q97" s="251" t="s">
        <v>9</v>
      </c>
      <c r="R97" s="251" t="s">
        <v>14</v>
      </c>
      <c r="S97" s="251" t="s">
        <v>9</v>
      </c>
      <c r="T97" s="251" t="s">
        <v>9</v>
      </c>
      <c r="U97" s="251" t="s">
        <v>9</v>
      </c>
      <c r="V97" s="251" t="s">
        <v>9</v>
      </c>
      <c r="W97" s="251" t="s">
        <v>9</v>
      </c>
      <c r="X97" s="251" t="s">
        <v>9</v>
      </c>
      <c r="Y97" s="251">
        <v>54</v>
      </c>
      <c r="Z97" s="251">
        <v>1</v>
      </c>
      <c r="AA97" s="251">
        <v>1</v>
      </c>
      <c r="AB97" s="252">
        <f t="shared" si="5"/>
        <v>11.88</v>
      </c>
      <c r="AC97" s="252">
        <f>ROUND(AB97*事業まとめ!$Q$6,2)</f>
        <v>320.76</v>
      </c>
      <c r="AD97" s="253"/>
      <c r="AE97" s="253"/>
      <c r="AF97" s="253"/>
      <c r="AG97" s="253"/>
      <c r="AH97" s="253"/>
      <c r="AI97" s="253"/>
      <c r="AJ97" s="253"/>
      <c r="AK97" s="252">
        <f t="shared" si="6"/>
        <v>0</v>
      </c>
      <c r="AL97" s="252">
        <f>ROUND(AK97*事業まとめ!$Q$6,2)</f>
        <v>0</v>
      </c>
      <c r="AM97" s="254">
        <f t="shared" si="4"/>
        <v>11.88</v>
      </c>
      <c r="AN97" s="254">
        <f t="shared" si="4"/>
        <v>320.76</v>
      </c>
      <c r="AO97" s="259"/>
      <c r="AP97" s="260">
        <f t="shared" si="7"/>
        <v>0</v>
      </c>
      <c r="AQ97" s="259"/>
      <c r="AR97" s="257"/>
      <c r="AS97" s="257"/>
      <c r="AT97" s="257"/>
      <c r="AU97" s="257"/>
      <c r="AV97" s="257"/>
      <c r="AW97" s="257"/>
    </row>
    <row r="98" spans="2:49" s="265" customFormat="1" x14ac:dyDescent="0.4">
      <c r="B98" s="251">
        <v>4</v>
      </c>
      <c r="C98" s="251" t="s">
        <v>733</v>
      </c>
      <c r="D98" s="251" t="s">
        <v>625</v>
      </c>
      <c r="E98" s="251" t="s">
        <v>40</v>
      </c>
      <c r="F98" s="251" t="s">
        <v>45</v>
      </c>
      <c r="G98" s="251"/>
      <c r="H98" s="251" t="s">
        <v>9</v>
      </c>
      <c r="I98" s="251">
        <v>9</v>
      </c>
      <c r="J98" s="251">
        <v>220</v>
      </c>
      <c r="K98" s="251" t="s">
        <v>635</v>
      </c>
      <c r="L98" s="251"/>
      <c r="M98" s="251" t="s">
        <v>7</v>
      </c>
      <c r="N98" s="251">
        <v>2</v>
      </c>
      <c r="O98" s="251" t="s">
        <v>13</v>
      </c>
      <c r="P98" s="251" t="s">
        <v>9</v>
      </c>
      <c r="Q98" s="251" t="s">
        <v>9</v>
      </c>
      <c r="R98" s="251" t="s">
        <v>9</v>
      </c>
      <c r="S98" s="251" t="s">
        <v>9</v>
      </c>
      <c r="T98" s="251" t="s">
        <v>9</v>
      </c>
      <c r="U98" s="251" t="s">
        <v>9</v>
      </c>
      <c r="V98" s="251" t="s">
        <v>9</v>
      </c>
      <c r="W98" s="251" t="s">
        <v>9</v>
      </c>
      <c r="X98" s="251" t="s">
        <v>9</v>
      </c>
      <c r="Y98" s="251">
        <v>28</v>
      </c>
      <c r="Z98" s="251">
        <v>4</v>
      </c>
      <c r="AA98" s="251">
        <v>8</v>
      </c>
      <c r="AB98" s="252">
        <f t="shared" si="5"/>
        <v>443.52</v>
      </c>
      <c r="AC98" s="252">
        <f>ROUND(AB98*事業まとめ!$Q$6,2)</f>
        <v>11975.04</v>
      </c>
      <c r="AD98" s="253"/>
      <c r="AE98" s="253"/>
      <c r="AF98" s="253"/>
      <c r="AG98" s="253"/>
      <c r="AH98" s="253"/>
      <c r="AI98" s="253"/>
      <c r="AJ98" s="253"/>
      <c r="AK98" s="252">
        <f t="shared" si="6"/>
        <v>0</v>
      </c>
      <c r="AL98" s="252">
        <f>ROUND(AK98*事業まとめ!$Q$6,2)</f>
        <v>0</v>
      </c>
      <c r="AM98" s="254">
        <f t="shared" si="4"/>
        <v>443.52</v>
      </c>
      <c r="AN98" s="254">
        <f t="shared" si="4"/>
        <v>11975.04</v>
      </c>
      <c r="AO98" s="259"/>
      <c r="AP98" s="260">
        <f t="shared" si="7"/>
        <v>0</v>
      </c>
      <c r="AQ98" s="259"/>
      <c r="AR98" s="257"/>
      <c r="AS98" s="257"/>
      <c r="AT98" s="257"/>
      <c r="AU98" s="257"/>
      <c r="AV98" s="257"/>
      <c r="AW98" s="257"/>
    </row>
    <row r="99" spans="2:49" s="265" customFormat="1" x14ac:dyDescent="0.4">
      <c r="B99" s="251">
        <v>4</v>
      </c>
      <c r="C99" s="251" t="s">
        <v>733</v>
      </c>
      <c r="D99" s="251" t="s">
        <v>625</v>
      </c>
      <c r="E99" s="251" t="s">
        <v>40</v>
      </c>
      <c r="F99" s="251" t="s">
        <v>1908</v>
      </c>
      <c r="G99" s="251" t="s">
        <v>52</v>
      </c>
      <c r="H99" s="251" t="s">
        <v>9</v>
      </c>
      <c r="I99" s="251">
        <v>0.5</v>
      </c>
      <c r="J99" s="251">
        <v>220</v>
      </c>
      <c r="K99" s="251" t="s">
        <v>636</v>
      </c>
      <c r="L99" s="251"/>
      <c r="M99" s="251" t="s">
        <v>24</v>
      </c>
      <c r="N99" s="251">
        <v>1</v>
      </c>
      <c r="O99" s="251" t="s">
        <v>13</v>
      </c>
      <c r="P99" s="251" t="s">
        <v>9</v>
      </c>
      <c r="Q99" s="251" t="s">
        <v>9</v>
      </c>
      <c r="R99" s="251" t="s">
        <v>9</v>
      </c>
      <c r="S99" s="251" t="s">
        <v>9</v>
      </c>
      <c r="T99" s="251" t="s">
        <v>9</v>
      </c>
      <c r="U99" s="251" t="s">
        <v>9</v>
      </c>
      <c r="V99" s="251" t="s">
        <v>9</v>
      </c>
      <c r="W99" s="251" t="s">
        <v>9</v>
      </c>
      <c r="X99" s="251" t="s">
        <v>9</v>
      </c>
      <c r="Y99" s="251">
        <v>28</v>
      </c>
      <c r="Z99" s="251">
        <v>2</v>
      </c>
      <c r="AA99" s="251">
        <v>2</v>
      </c>
      <c r="AB99" s="252">
        <f t="shared" si="5"/>
        <v>6.16</v>
      </c>
      <c r="AC99" s="252">
        <f>ROUND(AB99*事業まとめ!$Q$6,2)</f>
        <v>166.32</v>
      </c>
      <c r="AD99" s="253"/>
      <c r="AE99" s="253"/>
      <c r="AF99" s="253"/>
      <c r="AG99" s="253"/>
      <c r="AH99" s="253"/>
      <c r="AI99" s="253"/>
      <c r="AJ99" s="253"/>
      <c r="AK99" s="252">
        <f t="shared" si="6"/>
        <v>0</v>
      </c>
      <c r="AL99" s="252">
        <f>ROUND(AK99*事業まとめ!$Q$6,2)</f>
        <v>0</v>
      </c>
      <c r="AM99" s="254">
        <f t="shared" si="4"/>
        <v>6.16</v>
      </c>
      <c r="AN99" s="254">
        <f t="shared" si="4"/>
        <v>166.32</v>
      </c>
      <c r="AO99" s="259"/>
      <c r="AP99" s="260">
        <f t="shared" si="7"/>
        <v>0</v>
      </c>
      <c r="AQ99" s="259"/>
      <c r="AR99" s="257"/>
      <c r="AS99" s="257"/>
      <c r="AT99" s="257"/>
      <c r="AU99" s="257"/>
      <c r="AV99" s="257"/>
      <c r="AW99" s="257"/>
    </row>
    <row r="100" spans="2:49" s="265" customFormat="1" x14ac:dyDescent="0.4">
      <c r="B100" s="251">
        <v>4</v>
      </c>
      <c r="C100" s="251" t="s">
        <v>733</v>
      </c>
      <c r="D100" s="251" t="s">
        <v>625</v>
      </c>
      <c r="E100" s="251" t="s">
        <v>40</v>
      </c>
      <c r="F100" s="251" t="s">
        <v>45</v>
      </c>
      <c r="G100" s="251" t="s">
        <v>52</v>
      </c>
      <c r="H100" s="251" t="s">
        <v>9</v>
      </c>
      <c r="I100" s="251">
        <v>9</v>
      </c>
      <c r="J100" s="251">
        <v>220</v>
      </c>
      <c r="K100" s="251" t="s">
        <v>637</v>
      </c>
      <c r="L100" s="251"/>
      <c r="M100" s="251" t="s">
        <v>12</v>
      </c>
      <c r="N100" s="251">
        <v>1</v>
      </c>
      <c r="O100" s="251" t="s">
        <v>287</v>
      </c>
      <c r="P100" s="251" t="s">
        <v>9</v>
      </c>
      <c r="Q100" s="251" t="s">
        <v>9</v>
      </c>
      <c r="R100" s="251" t="s">
        <v>616</v>
      </c>
      <c r="S100" s="251" t="s">
        <v>9</v>
      </c>
      <c r="T100" s="251" t="s">
        <v>9</v>
      </c>
      <c r="U100" s="251" t="s">
        <v>9</v>
      </c>
      <c r="V100" s="251" t="s">
        <v>9</v>
      </c>
      <c r="W100" s="251" t="s">
        <v>9</v>
      </c>
      <c r="X100" s="251" t="s">
        <v>9</v>
      </c>
      <c r="Y100" s="251">
        <v>47</v>
      </c>
      <c r="Z100" s="251">
        <v>1</v>
      </c>
      <c r="AA100" s="251">
        <v>1</v>
      </c>
      <c r="AB100" s="252">
        <f t="shared" si="5"/>
        <v>93.06</v>
      </c>
      <c r="AC100" s="252">
        <f>ROUND(AB100*事業まとめ!$Q$6,2)</f>
        <v>2512.62</v>
      </c>
      <c r="AD100" s="253"/>
      <c r="AE100" s="253"/>
      <c r="AF100" s="253"/>
      <c r="AG100" s="253"/>
      <c r="AH100" s="253"/>
      <c r="AI100" s="253"/>
      <c r="AJ100" s="253"/>
      <c r="AK100" s="252">
        <f t="shared" si="6"/>
        <v>0</v>
      </c>
      <c r="AL100" s="252">
        <f>ROUND(AK100*事業まとめ!$Q$6,2)</f>
        <v>0</v>
      </c>
      <c r="AM100" s="254">
        <f t="shared" si="4"/>
        <v>93.06</v>
      </c>
      <c r="AN100" s="254">
        <f t="shared" si="4"/>
        <v>2512.62</v>
      </c>
      <c r="AO100" s="259"/>
      <c r="AP100" s="260">
        <f t="shared" si="7"/>
        <v>0</v>
      </c>
      <c r="AQ100" s="259"/>
      <c r="AR100" s="257"/>
      <c r="AS100" s="257"/>
      <c r="AT100" s="257"/>
      <c r="AU100" s="257"/>
      <c r="AV100" s="257"/>
      <c r="AW100" s="257"/>
    </row>
    <row r="101" spans="2:49" s="265" customFormat="1" x14ac:dyDescent="0.4">
      <c r="B101" s="251">
        <v>4</v>
      </c>
      <c r="C101" s="251" t="s">
        <v>733</v>
      </c>
      <c r="D101" s="251" t="s">
        <v>625</v>
      </c>
      <c r="E101" s="251" t="s">
        <v>40</v>
      </c>
      <c r="F101" s="251" t="s">
        <v>1909</v>
      </c>
      <c r="G101" s="251"/>
      <c r="H101" s="251" t="s">
        <v>9</v>
      </c>
      <c r="I101" s="251">
        <v>3</v>
      </c>
      <c r="J101" s="251">
        <v>220</v>
      </c>
      <c r="K101" s="251" t="s">
        <v>638</v>
      </c>
      <c r="L101" s="251"/>
      <c r="M101" s="251" t="s">
        <v>10</v>
      </c>
      <c r="N101" s="251">
        <v>2</v>
      </c>
      <c r="O101" s="251" t="s">
        <v>287</v>
      </c>
      <c r="P101" s="251" t="s">
        <v>9</v>
      </c>
      <c r="Q101" s="251" t="s">
        <v>9</v>
      </c>
      <c r="R101" s="251" t="s">
        <v>9</v>
      </c>
      <c r="S101" s="251" t="s">
        <v>9</v>
      </c>
      <c r="T101" s="251" t="s">
        <v>9</v>
      </c>
      <c r="U101" s="251" t="s">
        <v>9</v>
      </c>
      <c r="V101" s="251" t="s">
        <v>9</v>
      </c>
      <c r="W101" s="251" t="s">
        <v>9</v>
      </c>
      <c r="X101" s="251" t="s">
        <v>9</v>
      </c>
      <c r="Y101" s="251">
        <v>47</v>
      </c>
      <c r="Z101" s="251">
        <v>12</v>
      </c>
      <c r="AA101" s="251">
        <v>24</v>
      </c>
      <c r="AB101" s="252">
        <f t="shared" si="5"/>
        <v>744.48</v>
      </c>
      <c r="AC101" s="252">
        <f>ROUND(AB101*事業まとめ!$Q$6,2)</f>
        <v>20100.96</v>
      </c>
      <c r="AD101" s="253"/>
      <c r="AE101" s="253"/>
      <c r="AF101" s="253"/>
      <c r="AG101" s="253"/>
      <c r="AH101" s="253"/>
      <c r="AI101" s="253"/>
      <c r="AJ101" s="253"/>
      <c r="AK101" s="252">
        <f t="shared" si="6"/>
        <v>0</v>
      </c>
      <c r="AL101" s="252">
        <f>ROUND(AK101*事業まとめ!$Q$6,2)</f>
        <v>0</v>
      </c>
      <c r="AM101" s="254">
        <f t="shared" si="4"/>
        <v>744.48</v>
      </c>
      <c r="AN101" s="254">
        <f t="shared" si="4"/>
        <v>20100.96</v>
      </c>
      <c r="AO101" s="259"/>
      <c r="AP101" s="260">
        <f t="shared" si="7"/>
        <v>0</v>
      </c>
      <c r="AQ101" s="259"/>
      <c r="AR101" s="257"/>
      <c r="AS101" s="257"/>
      <c r="AT101" s="257"/>
      <c r="AU101" s="257"/>
      <c r="AV101" s="257"/>
      <c r="AW101" s="257"/>
    </row>
    <row r="102" spans="2:49" s="265" customFormat="1" x14ac:dyDescent="0.4">
      <c r="B102" s="251">
        <v>4</v>
      </c>
      <c r="C102" s="251" t="s">
        <v>733</v>
      </c>
      <c r="D102" s="251" t="s">
        <v>625</v>
      </c>
      <c r="E102" s="251" t="s">
        <v>40</v>
      </c>
      <c r="F102" s="258" t="s">
        <v>1909</v>
      </c>
      <c r="G102" s="261"/>
      <c r="H102" s="251" t="s">
        <v>9</v>
      </c>
      <c r="I102" s="251">
        <v>3</v>
      </c>
      <c r="J102" s="251">
        <v>220</v>
      </c>
      <c r="K102" s="251" t="s">
        <v>639</v>
      </c>
      <c r="L102" s="251"/>
      <c r="M102" s="251" t="s">
        <v>16</v>
      </c>
      <c r="N102" s="251">
        <v>1</v>
      </c>
      <c r="O102" s="251" t="s">
        <v>287</v>
      </c>
      <c r="P102" s="251" t="s">
        <v>9</v>
      </c>
      <c r="Q102" s="251" t="s">
        <v>25</v>
      </c>
      <c r="R102" s="251" t="s">
        <v>640</v>
      </c>
      <c r="S102" s="251" t="s">
        <v>9</v>
      </c>
      <c r="T102" s="251" t="s">
        <v>9</v>
      </c>
      <c r="U102" s="251" t="s">
        <v>9</v>
      </c>
      <c r="V102" s="251" t="s">
        <v>9</v>
      </c>
      <c r="W102" s="251" t="s">
        <v>9</v>
      </c>
      <c r="X102" s="251" t="s">
        <v>9</v>
      </c>
      <c r="Y102" s="251">
        <v>47</v>
      </c>
      <c r="Z102" s="251">
        <v>4</v>
      </c>
      <c r="AA102" s="251">
        <v>4</v>
      </c>
      <c r="AB102" s="252">
        <f t="shared" si="5"/>
        <v>124.08</v>
      </c>
      <c r="AC102" s="252">
        <f>ROUND(AB102*事業まとめ!$Q$6,2)</f>
        <v>3350.16</v>
      </c>
      <c r="AD102" s="253"/>
      <c r="AE102" s="253"/>
      <c r="AF102" s="253"/>
      <c r="AG102" s="253"/>
      <c r="AH102" s="253"/>
      <c r="AI102" s="253"/>
      <c r="AJ102" s="253"/>
      <c r="AK102" s="252">
        <f t="shared" si="6"/>
        <v>0</v>
      </c>
      <c r="AL102" s="252">
        <f>ROUND(AK102*事業まとめ!$Q$6,2)</f>
        <v>0</v>
      </c>
      <c r="AM102" s="254">
        <f t="shared" si="4"/>
        <v>124.08</v>
      </c>
      <c r="AN102" s="254">
        <f t="shared" si="4"/>
        <v>3350.16</v>
      </c>
      <c r="AO102" s="259"/>
      <c r="AP102" s="260">
        <f t="shared" si="7"/>
        <v>0</v>
      </c>
      <c r="AQ102" s="259"/>
      <c r="AR102" s="257"/>
      <c r="AS102" s="257"/>
      <c r="AT102" s="257"/>
      <c r="AU102" s="257"/>
      <c r="AV102" s="257"/>
      <c r="AW102" s="257"/>
    </row>
    <row r="103" spans="2:49" s="265" customFormat="1" x14ac:dyDescent="0.4">
      <c r="B103" s="251">
        <v>4</v>
      </c>
      <c r="C103" s="251" t="s">
        <v>733</v>
      </c>
      <c r="D103" s="251" t="s">
        <v>625</v>
      </c>
      <c r="E103" s="251" t="s">
        <v>40</v>
      </c>
      <c r="F103" s="251" t="s">
        <v>75</v>
      </c>
      <c r="G103" s="261"/>
      <c r="H103" s="251" t="s">
        <v>9</v>
      </c>
      <c r="I103" s="251">
        <v>3.3</v>
      </c>
      <c r="J103" s="251">
        <v>220</v>
      </c>
      <c r="K103" s="251" t="s">
        <v>638</v>
      </c>
      <c r="L103" s="251"/>
      <c r="M103" s="251" t="s">
        <v>10</v>
      </c>
      <c r="N103" s="251">
        <v>2</v>
      </c>
      <c r="O103" s="251" t="s">
        <v>287</v>
      </c>
      <c r="P103" s="251" t="s">
        <v>9</v>
      </c>
      <c r="Q103" s="251" t="s">
        <v>9</v>
      </c>
      <c r="R103" s="251" t="s">
        <v>9</v>
      </c>
      <c r="S103" s="251" t="s">
        <v>9</v>
      </c>
      <c r="T103" s="251" t="s">
        <v>9</v>
      </c>
      <c r="U103" s="251" t="s">
        <v>9</v>
      </c>
      <c r="V103" s="251" t="s">
        <v>9</v>
      </c>
      <c r="W103" s="251" t="s">
        <v>9</v>
      </c>
      <c r="X103" s="251" t="s">
        <v>9</v>
      </c>
      <c r="Y103" s="251">
        <v>47</v>
      </c>
      <c r="Z103" s="251">
        <v>9</v>
      </c>
      <c r="AA103" s="251">
        <v>18</v>
      </c>
      <c r="AB103" s="252">
        <f t="shared" si="5"/>
        <v>614.20000000000005</v>
      </c>
      <c r="AC103" s="252">
        <f>ROUND(AB103*事業まとめ!$Q$6,2)</f>
        <v>16583.400000000001</v>
      </c>
      <c r="AD103" s="253"/>
      <c r="AE103" s="253"/>
      <c r="AF103" s="253"/>
      <c r="AG103" s="253"/>
      <c r="AH103" s="253"/>
      <c r="AI103" s="253"/>
      <c r="AJ103" s="253"/>
      <c r="AK103" s="252">
        <f t="shared" si="6"/>
        <v>0</v>
      </c>
      <c r="AL103" s="252">
        <f>ROUND(AK103*事業まとめ!$Q$6,2)</f>
        <v>0</v>
      </c>
      <c r="AM103" s="254">
        <f t="shared" si="4"/>
        <v>614.20000000000005</v>
      </c>
      <c r="AN103" s="254">
        <f t="shared" si="4"/>
        <v>16583.400000000001</v>
      </c>
      <c r="AO103" s="259"/>
      <c r="AP103" s="260">
        <f t="shared" si="7"/>
        <v>0</v>
      </c>
      <c r="AQ103" s="259"/>
      <c r="AR103" s="257"/>
      <c r="AS103" s="257"/>
      <c r="AT103" s="257"/>
      <c r="AU103" s="257"/>
      <c r="AV103" s="257"/>
      <c r="AW103" s="257"/>
    </row>
    <row r="104" spans="2:49" s="265" customFormat="1" x14ac:dyDescent="0.4">
      <c r="B104" s="251">
        <v>4</v>
      </c>
      <c r="C104" s="251" t="s">
        <v>733</v>
      </c>
      <c r="D104" s="251" t="s">
        <v>625</v>
      </c>
      <c r="E104" s="251" t="s">
        <v>40</v>
      </c>
      <c r="F104" s="251" t="s">
        <v>75</v>
      </c>
      <c r="G104" s="261"/>
      <c r="H104" s="251" t="s">
        <v>9</v>
      </c>
      <c r="I104" s="251">
        <v>3.3</v>
      </c>
      <c r="J104" s="251">
        <v>220</v>
      </c>
      <c r="K104" s="251" t="s">
        <v>641</v>
      </c>
      <c r="L104" s="251"/>
      <c r="M104" s="251" t="s">
        <v>16</v>
      </c>
      <c r="N104" s="251">
        <v>1</v>
      </c>
      <c r="O104" s="251" t="s">
        <v>287</v>
      </c>
      <c r="P104" s="251" t="s">
        <v>9</v>
      </c>
      <c r="Q104" s="251" t="s">
        <v>9</v>
      </c>
      <c r="R104" s="251" t="s">
        <v>618</v>
      </c>
      <c r="S104" s="251" t="s">
        <v>9</v>
      </c>
      <c r="T104" s="251" t="s">
        <v>9</v>
      </c>
      <c r="U104" s="251" t="s">
        <v>9</v>
      </c>
      <c r="V104" s="251" t="s">
        <v>9</v>
      </c>
      <c r="W104" s="251" t="s">
        <v>9</v>
      </c>
      <c r="X104" s="251" t="s">
        <v>9</v>
      </c>
      <c r="Y104" s="251">
        <v>47</v>
      </c>
      <c r="Z104" s="251">
        <v>2</v>
      </c>
      <c r="AA104" s="251">
        <v>2</v>
      </c>
      <c r="AB104" s="252">
        <f t="shared" si="5"/>
        <v>68.239999999999995</v>
      </c>
      <c r="AC104" s="252">
        <f>ROUND(AB104*事業まとめ!$Q$6,2)</f>
        <v>1842.48</v>
      </c>
      <c r="AD104" s="253"/>
      <c r="AE104" s="253"/>
      <c r="AF104" s="253"/>
      <c r="AG104" s="253"/>
      <c r="AH104" s="253"/>
      <c r="AI104" s="253"/>
      <c r="AJ104" s="253"/>
      <c r="AK104" s="252">
        <f t="shared" si="6"/>
        <v>0</v>
      </c>
      <c r="AL104" s="252">
        <f>ROUND(AK104*事業まとめ!$Q$6,2)</f>
        <v>0</v>
      </c>
      <c r="AM104" s="254">
        <f t="shared" si="4"/>
        <v>68.239999999999995</v>
      </c>
      <c r="AN104" s="254">
        <f t="shared" si="4"/>
        <v>1842.48</v>
      </c>
      <c r="AO104" s="259"/>
      <c r="AP104" s="260">
        <f t="shared" si="7"/>
        <v>0</v>
      </c>
      <c r="AQ104" s="259"/>
      <c r="AR104" s="257"/>
      <c r="AS104" s="257"/>
      <c r="AT104" s="257"/>
      <c r="AU104" s="257"/>
      <c r="AV104" s="257"/>
      <c r="AW104" s="257"/>
    </row>
    <row r="105" spans="2:49" s="265" customFormat="1" x14ac:dyDescent="0.4">
      <c r="B105" s="251">
        <v>4</v>
      </c>
      <c r="C105" s="251" t="s">
        <v>733</v>
      </c>
      <c r="D105" s="251" t="s">
        <v>625</v>
      </c>
      <c r="E105" s="251" t="s">
        <v>40</v>
      </c>
      <c r="F105" s="251" t="s">
        <v>75</v>
      </c>
      <c r="G105" s="261"/>
      <c r="H105" s="251" t="s">
        <v>9</v>
      </c>
      <c r="I105" s="251">
        <v>1.8</v>
      </c>
      <c r="J105" s="251">
        <v>220</v>
      </c>
      <c r="K105" s="251" t="s">
        <v>630</v>
      </c>
      <c r="L105" s="251"/>
      <c r="M105" s="251" t="s">
        <v>7</v>
      </c>
      <c r="N105" s="251">
        <v>2</v>
      </c>
      <c r="O105" s="251" t="s">
        <v>287</v>
      </c>
      <c r="P105" s="251" t="s">
        <v>9</v>
      </c>
      <c r="Q105" s="251" t="s">
        <v>9</v>
      </c>
      <c r="R105" s="251" t="s">
        <v>9</v>
      </c>
      <c r="S105" s="251" t="s">
        <v>9</v>
      </c>
      <c r="T105" s="251" t="s">
        <v>9</v>
      </c>
      <c r="U105" s="251" t="s">
        <v>9</v>
      </c>
      <c r="V105" s="251" t="s">
        <v>9</v>
      </c>
      <c r="W105" s="251" t="s">
        <v>9</v>
      </c>
      <c r="X105" s="251" t="s">
        <v>9</v>
      </c>
      <c r="Y105" s="251">
        <v>47</v>
      </c>
      <c r="Z105" s="251">
        <v>2</v>
      </c>
      <c r="AA105" s="251">
        <v>4</v>
      </c>
      <c r="AB105" s="252">
        <f t="shared" si="5"/>
        <v>74.45</v>
      </c>
      <c r="AC105" s="252">
        <f>ROUND(AB105*事業まとめ!$Q$6,2)</f>
        <v>2010.15</v>
      </c>
      <c r="AD105" s="253"/>
      <c r="AE105" s="253"/>
      <c r="AF105" s="253"/>
      <c r="AG105" s="253"/>
      <c r="AH105" s="253"/>
      <c r="AI105" s="253"/>
      <c r="AJ105" s="253"/>
      <c r="AK105" s="252">
        <f t="shared" si="6"/>
        <v>0</v>
      </c>
      <c r="AL105" s="252">
        <f>ROUND(AK105*事業まとめ!$Q$6,2)</f>
        <v>0</v>
      </c>
      <c r="AM105" s="254">
        <f t="shared" si="4"/>
        <v>74.45</v>
      </c>
      <c r="AN105" s="254">
        <f t="shared" si="4"/>
        <v>2010.15</v>
      </c>
      <c r="AO105" s="259"/>
      <c r="AP105" s="260">
        <f t="shared" si="7"/>
        <v>0</v>
      </c>
      <c r="AQ105" s="259"/>
      <c r="AR105" s="257"/>
      <c r="AS105" s="257"/>
      <c r="AT105" s="257"/>
      <c r="AU105" s="257"/>
      <c r="AV105" s="257"/>
      <c r="AW105" s="257"/>
    </row>
    <row r="106" spans="2:49" s="265" customFormat="1" x14ac:dyDescent="0.4">
      <c r="B106" s="251">
        <v>4</v>
      </c>
      <c r="C106" s="251" t="s">
        <v>733</v>
      </c>
      <c r="D106" s="251" t="s">
        <v>625</v>
      </c>
      <c r="E106" s="251" t="s">
        <v>40</v>
      </c>
      <c r="F106" s="251" t="s">
        <v>75</v>
      </c>
      <c r="G106" s="261"/>
      <c r="H106" s="251" t="s">
        <v>9</v>
      </c>
      <c r="I106" s="251">
        <v>1.8</v>
      </c>
      <c r="J106" s="251">
        <v>220</v>
      </c>
      <c r="K106" s="251" t="s">
        <v>638</v>
      </c>
      <c r="L106" s="251"/>
      <c r="M106" s="251" t="s">
        <v>10</v>
      </c>
      <c r="N106" s="251">
        <v>2</v>
      </c>
      <c r="O106" s="251" t="s">
        <v>287</v>
      </c>
      <c r="P106" s="251" t="s">
        <v>9</v>
      </c>
      <c r="Q106" s="251" t="s">
        <v>9</v>
      </c>
      <c r="R106" s="251" t="s">
        <v>9</v>
      </c>
      <c r="S106" s="251" t="s">
        <v>9</v>
      </c>
      <c r="T106" s="251" t="s">
        <v>9</v>
      </c>
      <c r="U106" s="251" t="s">
        <v>9</v>
      </c>
      <c r="V106" s="251" t="s">
        <v>9</v>
      </c>
      <c r="W106" s="251" t="s">
        <v>9</v>
      </c>
      <c r="X106" s="251" t="s">
        <v>9</v>
      </c>
      <c r="Y106" s="251">
        <v>47</v>
      </c>
      <c r="Z106" s="251">
        <v>2</v>
      </c>
      <c r="AA106" s="251">
        <v>4</v>
      </c>
      <c r="AB106" s="252">
        <f t="shared" si="5"/>
        <v>74.45</v>
      </c>
      <c r="AC106" s="252">
        <f>ROUND(AB106*事業まとめ!$Q$6,2)</f>
        <v>2010.15</v>
      </c>
      <c r="AD106" s="253"/>
      <c r="AE106" s="253"/>
      <c r="AF106" s="253"/>
      <c r="AG106" s="253"/>
      <c r="AH106" s="253"/>
      <c r="AI106" s="253"/>
      <c r="AJ106" s="253"/>
      <c r="AK106" s="252">
        <f t="shared" si="6"/>
        <v>0</v>
      </c>
      <c r="AL106" s="252">
        <f>ROUND(AK106*事業まとめ!$Q$6,2)</f>
        <v>0</v>
      </c>
      <c r="AM106" s="254">
        <f t="shared" si="4"/>
        <v>74.45</v>
      </c>
      <c r="AN106" s="254">
        <f t="shared" si="4"/>
        <v>2010.15</v>
      </c>
      <c r="AO106" s="259"/>
      <c r="AP106" s="260">
        <f t="shared" si="7"/>
        <v>0</v>
      </c>
      <c r="AQ106" s="259"/>
      <c r="AR106" s="257"/>
      <c r="AS106" s="257"/>
      <c r="AT106" s="257"/>
      <c r="AU106" s="257"/>
      <c r="AV106" s="257"/>
      <c r="AW106" s="257"/>
    </row>
    <row r="107" spans="2:49" s="265" customFormat="1" x14ac:dyDescent="0.4">
      <c r="B107" s="251">
        <v>4</v>
      </c>
      <c r="C107" s="251" t="s">
        <v>733</v>
      </c>
      <c r="D107" s="251" t="s">
        <v>625</v>
      </c>
      <c r="E107" s="251" t="s">
        <v>40</v>
      </c>
      <c r="F107" s="251" t="s">
        <v>1910</v>
      </c>
      <c r="G107" s="261"/>
      <c r="H107" s="251" t="s">
        <v>9</v>
      </c>
      <c r="I107" s="251">
        <v>2</v>
      </c>
      <c r="J107" s="251">
        <v>220</v>
      </c>
      <c r="K107" s="251" t="s">
        <v>636</v>
      </c>
      <c r="L107" s="251"/>
      <c r="M107" s="251" t="s">
        <v>24</v>
      </c>
      <c r="N107" s="251">
        <v>1</v>
      </c>
      <c r="O107" s="251" t="s">
        <v>13</v>
      </c>
      <c r="P107" s="251" t="s">
        <v>9</v>
      </c>
      <c r="Q107" s="251" t="s">
        <v>9</v>
      </c>
      <c r="R107" s="251" t="s">
        <v>9</v>
      </c>
      <c r="S107" s="251" t="s">
        <v>9</v>
      </c>
      <c r="T107" s="251" t="s">
        <v>9</v>
      </c>
      <c r="U107" s="251" t="s">
        <v>9</v>
      </c>
      <c r="V107" s="251" t="s">
        <v>9</v>
      </c>
      <c r="W107" s="251" t="s">
        <v>9</v>
      </c>
      <c r="X107" s="251" t="s">
        <v>9</v>
      </c>
      <c r="Y107" s="251">
        <v>28</v>
      </c>
      <c r="Z107" s="251">
        <v>2</v>
      </c>
      <c r="AA107" s="251">
        <v>2</v>
      </c>
      <c r="AB107" s="252">
        <f t="shared" si="5"/>
        <v>24.64</v>
      </c>
      <c r="AC107" s="252">
        <f>ROUND(AB107*事業まとめ!$Q$6,2)</f>
        <v>665.28</v>
      </c>
      <c r="AD107" s="253"/>
      <c r="AE107" s="253"/>
      <c r="AF107" s="253"/>
      <c r="AG107" s="253"/>
      <c r="AH107" s="253"/>
      <c r="AI107" s="253"/>
      <c r="AJ107" s="253"/>
      <c r="AK107" s="252">
        <f t="shared" si="6"/>
        <v>0</v>
      </c>
      <c r="AL107" s="252">
        <f>ROUND(AK107*事業まとめ!$Q$6,2)</f>
        <v>0</v>
      </c>
      <c r="AM107" s="254">
        <f t="shared" si="4"/>
        <v>24.64</v>
      </c>
      <c r="AN107" s="254">
        <f t="shared" si="4"/>
        <v>665.28</v>
      </c>
      <c r="AO107" s="259"/>
      <c r="AP107" s="260">
        <f t="shared" si="7"/>
        <v>0</v>
      </c>
      <c r="AQ107" s="259"/>
      <c r="AR107" s="257"/>
      <c r="AS107" s="257"/>
      <c r="AT107" s="257"/>
      <c r="AU107" s="257"/>
      <c r="AV107" s="257"/>
      <c r="AW107" s="257"/>
    </row>
    <row r="108" spans="2:49" s="265" customFormat="1" x14ac:dyDescent="0.4">
      <c r="B108" s="251">
        <v>4</v>
      </c>
      <c r="C108" s="251" t="s">
        <v>733</v>
      </c>
      <c r="D108" s="251" t="s">
        <v>625</v>
      </c>
      <c r="E108" s="251" t="s">
        <v>40</v>
      </c>
      <c r="F108" s="251" t="s">
        <v>54</v>
      </c>
      <c r="G108" s="251"/>
      <c r="H108" s="251" t="s">
        <v>9</v>
      </c>
      <c r="I108" s="251">
        <v>9</v>
      </c>
      <c r="J108" s="251">
        <v>220</v>
      </c>
      <c r="K108" s="251" t="s">
        <v>642</v>
      </c>
      <c r="L108" s="251"/>
      <c r="M108" s="251" t="s">
        <v>7</v>
      </c>
      <c r="N108" s="251">
        <v>1</v>
      </c>
      <c r="O108" s="251" t="s">
        <v>13</v>
      </c>
      <c r="P108" s="251" t="s">
        <v>9</v>
      </c>
      <c r="Q108" s="251" t="s">
        <v>9</v>
      </c>
      <c r="R108" s="251" t="s">
        <v>497</v>
      </c>
      <c r="S108" s="251" t="s">
        <v>9</v>
      </c>
      <c r="T108" s="251" t="s">
        <v>9</v>
      </c>
      <c r="U108" s="251" t="s">
        <v>9</v>
      </c>
      <c r="V108" s="251" t="s">
        <v>9</v>
      </c>
      <c r="W108" s="251" t="s">
        <v>9</v>
      </c>
      <c r="X108" s="251" t="s">
        <v>9</v>
      </c>
      <c r="Y108" s="251">
        <v>28</v>
      </c>
      <c r="Z108" s="251">
        <v>2</v>
      </c>
      <c r="AA108" s="251">
        <v>2</v>
      </c>
      <c r="AB108" s="252">
        <f t="shared" si="5"/>
        <v>110.88</v>
      </c>
      <c r="AC108" s="252">
        <f>ROUND(AB108*事業まとめ!$Q$6,2)</f>
        <v>2993.76</v>
      </c>
      <c r="AD108" s="253"/>
      <c r="AE108" s="253"/>
      <c r="AF108" s="253"/>
      <c r="AG108" s="253"/>
      <c r="AH108" s="253"/>
      <c r="AI108" s="253"/>
      <c r="AJ108" s="253"/>
      <c r="AK108" s="252">
        <f t="shared" si="6"/>
        <v>0</v>
      </c>
      <c r="AL108" s="252">
        <f>ROUND(AK108*事業まとめ!$Q$6,2)</f>
        <v>0</v>
      </c>
      <c r="AM108" s="254">
        <f t="shared" si="4"/>
        <v>110.88</v>
      </c>
      <c r="AN108" s="254">
        <f t="shared" si="4"/>
        <v>2993.76</v>
      </c>
      <c r="AO108" s="259"/>
      <c r="AP108" s="260">
        <f t="shared" si="7"/>
        <v>0</v>
      </c>
      <c r="AQ108" s="259"/>
      <c r="AR108" s="257"/>
      <c r="AS108" s="257"/>
      <c r="AT108" s="257"/>
      <c r="AU108" s="257"/>
      <c r="AV108" s="257"/>
      <c r="AW108" s="257"/>
    </row>
    <row r="109" spans="2:49" s="265" customFormat="1" x14ac:dyDescent="0.4">
      <c r="B109" s="251">
        <v>4</v>
      </c>
      <c r="C109" s="251" t="s">
        <v>733</v>
      </c>
      <c r="D109" s="251" t="s">
        <v>625</v>
      </c>
      <c r="E109" s="251" t="s">
        <v>40</v>
      </c>
      <c r="F109" s="251" t="s">
        <v>68</v>
      </c>
      <c r="G109" s="251" t="s">
        <v>52</v>
      </c>
      <c r="H109" s="251" t="s">
        <v>9</v>
      </c>
      <c r="I109" s="251">
        <v>4</v>
      </c>
      <c r="J109" s="251">
        <v>365</v>
      </c>
      <c r="K109" s="251" t="s">
        <v>633</v>
      </c>
      <c r="L109" s="251"/>
      <c r="M109" s="251" t="s">
        <v>12</v>
      </c>
      <c r="N109" s="251">
        <v>1</v>
      </c>
      <c r="O109" s="251" t="s">
        <v>13</v>
      </c>
      <c r="P109" s="251" t="s">
        <v>9</v>
      </c>
      <c r="Q109" s="251" t="s">
        <v>9</v>
      </c>
      <c r="R109" s="251" t="s">
        <v>616</v>
      </c>
      <c r="S109" s="251" t="s">
        <v>9</v>
      </c>
      <c r="T109" s="251" t="s">
        <v>9</v>
      </c>
      <c r="U109" s="251" t="s">
        <v>9</v>
      </c>
      <c r="V109" s="251" t="s">
        <v>9</v>
      </c>
      <c r="W109" s="251" t="s">
        <v>9</v>
      </c>
      <c r="X109" s="251" t="s">
        <v>9</v>
      </c>
      <c r="Y109" s="251">
        <v>28</v>
      </c>
      <c r="Z109" s="251">
        <v>3</v>
      </c>
      <c r="AA109" s="251">
        <v>3</v>
      </c>
      <c r="AB109" s="252">
        <f t="shared" si="5"/>
        <v>122.64</v>
      </c>
      <c r="AC109" s="252">
        <f>ROUND(AB109*事業まとめ!$Q$6,2)</f>
        <v>3311.28</v>
      </c>
      <c r="AD109" s="253"/>
      <c r="AE109" s="253"/>
      <c r="AF109" s="253"/>
      <c r="AG109" s="253"/>
      <c r="AH109" s="253"/>
      <c r="AI109" s="253"/>
      <c r="AJ109" s="253"/>
      <c r="AK109" s="252">
        <f t="shared" si="6"/>
        <v>0</v>
      </c>
      <c r="AL109" s="252">
        <f>ROUND(AK109*事業まとめ!$Q$6,2)</f>
        <v>0</v>
      </c>
      <c r="AM109" s="254">
        <f t="shared" si="4"/>
        <v>122.64</v>
      </c>
      <c r="AN109" s="254">
        <f t="shared" si="4"/>
        <v>3311.28</v>
      </c>
      <c r="AO109" s="259"/>
      <c r="AP109" s="260">
        <f t="shared" si="7"/>
        <v>0</v>
      </c>
      <c r="AQ109" s="259"/>
      <c r="AR109" s="257"/>
      <c r="AS109" s="257"/>
      <c r="AT109" s="257"/>
      <c r="AU109" s="257"/>
      <c r="AV109" s="257"/>
      <c r="AW109" s="257"/>
    </row>
    <row r="110" spans="2:49" s="265" customFormat="1" x14ac:dyDescent="0.4">
      <c r="B110" s="251">
        <v>4</v>
      </c>
      <c r="C110" s="251" t="s">
        <v>733</v>
      </c>
      <c r="D110" s="251" t="s">
        <v>625</v>
      </c>
      <c r="E110" s="251" t="s">
        <v>69</v>
      </c>
      <c r="F110" s="251" t="s">
        <v>70</v>
      </c>
      <c r="G110" s="251"/>
      <c r="H110" s="251" t="s">
        <v>9</v>
      </c>
      <c r="I110" s="251">
        <v>1.8</v>
      </c>
      <c r="J110" s="251">
        <v>220</v>
      </c>
      <c r="K110" s="251" t="s">
        <v>630</v>
      </c>
      <c r="L110" s="251"/>
      <c r="M110" s="251" t="s">
        <v>7</v>
      </c>
      <c r="N110" s="251">
        <v>2</v>
      </c>
      <c r="O110" s="251" t="s">
        <v>287</v>
      </c>
      <c r="P110" s="251" t="s">
        <v>9</v>
      </c>
      <c r="Q110" s="251" t="s">
        <v>9</v>
      </c>
      <c r="R110" s="251" t="s">
        <v>9</v>
      </c>
      <c r="S110" s="251" t="s">
        <v>9</v>
      </c>
      <c r="T110" s="251" t="s">
        <v>9</v>
      </c>
      <c r="U110" s="251" t="s">
        <v>9</v>
      </c>
      <c r="V110" s="251" t="s">
        <v>9</v>
      </c>
      <c r="W110" s="251" t="s">
        <v>9</v>
      </c>
      <c r="X110" s="251" t="s">
        <v>9</v>
      </c>
      <c r="Y110" s="251">
        <v>47</v>
      </c>
      <c r="Z110" s="251">
        <v>2</v>
      </c>
      <c r="AA110" s="251">
        <v>4</v>
      </c>
      <c r="AB110" s="252">
        <f t="shared" si="5"/>
        <v>74.45</v>
      </c>
      <c r="AC110" s="252">
        <f>ROUND(AB110*事業まとめ!$Q$6,2)</f>
        <v>2010.15</v>
      </c>
      <c r="AD110" s="253"/>
      <c r="AE110" s="253"/>
      <c r="AF110" s="253"/>
      <c r="AG110" s="253"/>
      <c r="AH110" s="253"/>
      <c r="AI110" s="253"/>
      <c r="AJ110" s="253"/>
      <c r="AK110" s="252">
        <f t="shared" si="6"/>
        <v>0</v>
      </c>
      <c r="AL110" s="252">
        <f>ROUND(AK110*事業まとめ!$Q$6,2)</f>
        <v>0</v>
      </c>
      <c r="AM110" s="254">
        <f t="shared" si="4"/>
        <v>74.45</v>
      </c>
      <c r="AN110" s="254">
        <f t="shared" si="4"/>
        <v>2010.15</v>
      </c>
      <c r="AO110" s="259"/>
      <c r="AP110" s="260">
        <f t="shared" si="7"/>
        <v>0</v>
      </c>
      <c r="AQ110" s="259"/>
      <c r="AR110" s="257"/>
      <c r="AS110" s="257"/>
      <c r="AT110" s="257"/>
      <c r="AU110" s="257"/>
      <c r="AV110" s="257"/>
      <c r="AW110" s="257"/>
    </row>
    <row r="111" spans="2:49" s="265" customFormat="1" x14ac:dyDescent="0.4">
      <c r="B111" s="251">
        <v>4</v>
      </c>
      <c r="C111" s="251" t="s">
        <v>733</v>
      </c>
      <c r="D111" s="251" t="s">
        <v>625</v>
      </c>
      <c r="E111" s="251" t="s">
        <v>69</v>
      </c>
      <c r="F111" s="251" t="s">
        <v>643</v>
      </c>
      <c r="G111" s="251"/>
      <c r="H111" s="251" t="s">
        <v>9</v>
      </c>
      <c r="I111" s="251">
        <v>6.5</v>
      </c>
      <c r="J111" s="251">
        <v>220</v>
      </c>
      <c r="K111" s="251" t="s">
        <v>638</v>
      </c>
      <c r="L111" s="251"/>
      <c r="M111" s="251" t="s">
        <v>10</v>
      </c>
      <c r="N111" s="251">
        <v>2</v>
      </c>
      <c r="O111" s="251" t="s">
        <v>287</v>
      </c>
      <c r="P111" s="251" t="s">
        <v>9</v>
      </c>
      <c r="Q111" s="251" t="s">
        <v>9</v>
      </c>
      <c r="R111" s="251" t="s">
        <v>9</v>
      </c>
      <c r="S111" s="251" t="s">
        <v>9</v>
      </c>
      <c r="T111" s="251" t="s">
        <v>9</v>
      </c>
      <c r="U111" s="251" t="s">
        <v>9</v>
      </c>
      <c r="V111" s="251" t="s">
        <v>9</v>
      </c>
      <c r="W111" s="251" t="s">
        <v>9</v>
      </c>
      <c r="X111" s="251" t="s">
        <v>9</v>
      </c>
      <c r="Y111" s="251">
        <v>47</v>
      </c>
      <c r="Z111" s="251">
        <v>13</v>
      </c>
      <c r="AA111" s="251">
        <v>26</v>
      </c>
      <c r="AB111" s="252">
        <f t="shared" si="5"/>
        <v>1747.46</v>
      </c>
      <c r="AC111" s="252">
        <f>ROUND(AB111*事業まとめ!$Q$6,2)</f>
        <v>47181.42</v>
      </c>
      <c r="AD111" s="253"/>
      <c r="AE111" s="253"/>
      <c r="AF111" s="253"/>
      <c r="AG111" s="253"/>
      <c r="AH111" s="253"/>
      <c r="AI111" s="253"/>
      <c r="AJ111" s="253"/>
      <c r="AK111" s="252">
        <f t="shared" si="6"/>
        <v>0</v>
      </c>
      <c r="AL111" s="252">
        <f>ROUND(AK111*事業まとめ!$Q$6,2)</f>
        <v>0</v>
      </c>
      <c r="AM111" s="254">
        <f t="shared" si="4"/>
        <v>1747.46</v>
      </c>
      <c r="AN111" s="254">
        <f t="shared" si="4"/>
        <v>47181.42</v>
      </c>
      <c r="AO111" s="259"/>
      <c r="AP111" s="260">
        <f t="shared" si="7"/>
        <v>0</v>
      </c>
      <c r="AQ111" s="259"/>
      <c r="AR111" s="257"/>
      <c r="AS111" s="257"/>
      <c r="AT111" s="257"/>
      <c r="AU111" s="257"/>
      <c r="AV111" s="257"/>
      <c r="AW111" s="257"/>
    </row>
    <row r="112" spans="2:49" s="265" customFormat="1" x14ac:dyDescent="0.4">
      <c r="B112" s="251">
        <v>4</v>
      </c>
      <c r="C112" s="251" t="s">
        <v>733</v>
      </c>
      <c r="D112" s="251" t="s">
        <v>625</v>
      </c>
      <c r="E112" s="251" t="s">
        <v>69</v>
      </c>
      <c r="F112" s="251" t="s">
        <v>643</v>
      </c>
      <c r="G112" s="251"/>
      <c r="H112" s="251" t="s">
        <v>9</v>
      </c>
      <c r="I112" s="251">
        <v>6.5</v>
      </c>
      <c r="J112" s="251">
        <v>220</v>
      </c>
      <c r="K112" s="251" t="s">
        <v>641</v>
      </c>
      <c r="L112" s="251"/>
      <c r="M112" s="251" t="s">
        <v>16</v>
      </c>
      <c r="N112" s="251">
        <v>1</v>
      </c>
      <c r="O112" s="251" t="s">
        <v>287</v>
      </c>
      <c r="P112" s="251" t="s">
        <v>9</v>
      </c>
      <c r="Q112" s="251" t="s">
        <v>9</v>
      </c>
      <c r="R112" s="251" t="s">
        <v>618</v>
      </c>
      <c r="S112" s="251" t="s">
        <v>9</v>
      </c>
      <c r="T112" s="251" t="s">
        <v>9</v>
      </c>
      <c r="U112" s="251" t="s">
        <v>9</v>
      </c>
      <c r="V112" s="251" t="s">
        <v>9</v>
      </c>
      <c r="W112" s="251" t="s">
        <v>9</v>
      </c>
      <c r="X112" s="251" t="s">
        <v>9</v>
      </c>
      <c r="Y112" s="251">
        <v>47</v>
      </c>
      <c r="Z112" s="251">
        <v>2</v>
      </c>
      <c r="AA112" s="251">
        <v>2</v>
      </c>
      <c r="AB112" s="252">
        <f t="shared" si="5"/>
        <v>134.41999999999999</v>
      </c>
      <c r="AC112" s="252">
        <f>ROUND(AB112*事業まとめ!$Q$6,2)</f>
        <v>3629.34</v>
      </c>
      <c r="AD112" s="253"/>
      <c r="AE112" s="253"/>
      <c r="AF112" s="253"/>
      <c r="AG112" s="253"/>
      <c r="AH112" s="253"/>
      <c r="AI112" s="253"/>
      <c r="AJ112" s="253"/>
      <c r="AK112" s="252">
        <f t="shared" si="6"/>
        <v>0</v>
      </c>
      <c r="AL112" s="252">
        <f>ROUND(AK112*事業まとめ!$Q$6,2)</f>
        <v>0</v>
      </c>
      <c r="AM112" s="254">
        <f t="shared" si="4"/>
        <v>134.41999999999999</v>
      </c>
      <c r="AN112" s="254">
        <f t="shared" si="4"/>
        <v>3629.34</v>
      </c>
      <c r="AO112" s="259"/>
      <c r="AP112" s="260">
        <f t="shared" si="7"/>
        <v>0</v>
      </c>
      <c r="AQ112" s="259"/>
      <c r="AR112" s="257"/>
      <c r="AS112" s="257"/>
      <c r="AT112" s="257"/>
      <c r="AU112" s="257"/>
      <c r="AV112" s="257"/>
      <c r="AW112" s="257"/>
    </row>
    <row r="113" spans="2:49" s="265" customFormat="1" x14ac:dyDescent="0.4">
      <c r="B113" s="251">
        <v>4</v>
      </c>
      <c r="C113" s="251" t="s">
        <v>733</v>
      </c>
      <c r="D113" s="251" t="s">
        <v>625</v>
      </c>
      <c r="E113" s="251" t="s">
        <v>69</v>
      </c>
      <c r="F113" s="251" t="s">
        <v>1911</v>
      </c>
      <c r="G113" s="251"/>
      <c r="H113" s="251" t="s">
        <v>9</v>
      </c>
      <c r="I113" s="251">
        <v>0.5</v>
      </c>
      <c r="J113" s="251">
        <v>220</v>
      </c>
      <c r="K113" s="251" t="s">
        <v>638</v>
      </c>
      <c r="L113" s="251"/>
      <c r="M113" s="251" t="s">
        <v>10</v>
      </c>
      <c r="N113" s="251">
        <v>2</v>
      </c>
      <c r="O113" s="251" t="s">
        <v>287</v>
      </c>
      <c r="P113" s="251" t="s">
        <v>9</v>
      </c>
      <c r="Q113" s="251" t="s">
        <v>9</v>
      </c>
      <c r="R113" s="251" t="s">
        <v>9</v>
      </c>
      <c r="S113" s="251" t="s">
        <v>9</v>
      </c>
      <c r="T113" s="251" t="s">
        <v>9</v>
      </c>
      <c r="U113" s="251" t="s">
        <v>9</v>
      </c>
      <c r="V113" s="251" t="s">
        <v>9</v>
      </c>
      <c r="W113" s="251" t="s">
        <v>9</v>
      </c>
      <c r="X113" s="251" t="s">
        <v>9</v>
      </c>
      <c r="Y113" s="251">
        <v>47</v>
      </c>
      <c r="Z113" s="251">
        <v>3</v>
      </c>
      <c r="AA113" s="251">
        <v>6</v>
      </c>
      <c r="AB113" s="252">
        <f t="shared" si="5"/>
        <v>31.02</v>
      </c>
      <c r="AC113" s="252">
        <f>ROUND(AB113*事業まとめ!$Q$6,2)</f>
        <v>837.54</v>
      </c>
      <c r="AD113" s="253"/>
      <c r="AE113" s="253"/>
      <c r="AF113" s="253"/>
      <c r="AG113" s="253"/>
      <c r="AH113" s="253"/>
      <c r="AI113" s="253"/>
      <c r="AJ113" s="253"/>
      <c r="AK113" s="252">
        <f t="shared" si="6"/>
        <v>0</v>
      </c>
      <c r="AL113" s="252">
        <f>ROUND(AK113*事業まとめ!$Q$6,2)</f>
        <v>0</v>
      </c>
      <c r="AM113" s="254">
        <f t="shared" si="4"/>
        <v>31.02</v>
      </c>
      <c r="AN113" s="254">
        <f t="shared" si="4"/>
        <v>837.54</v>
      </c>
      <c r="AO113" s="259"/>
      <c r="AP113" s="260">
        <f t="shared" si="7"/>
        <v>0</v>
      </c>
      <c r="AQ113" s="259"/>
      <c r="AR113" s="257"/>
      <c r="AS113" s="257"/>
      <c r="AT113" s="257"/>
      <c r="AU113" s="257"/>
      <c r="AV113" s="257"/>
      <c r="AW113" s="257"/>
    </row>
    <row r="114" spans="2:49" s="265" customFormat="1" x14ac:dyDescent="0.4">
      <c r="B114" s="251">
        <v>4</v>
      </c>
      <c r="C114" s="251" t="s">
        <v>733</v>
      </c>
      <c r="D114" s="251" t="s">
        <v>625</v>
      </c>
      <c r="E114" s="251" t="s">
        <v>69</v>
      </c>
      <c r="F114" s="251" t="s">
        <v>597</v>
      </c>
      <c r="G114" s="251"/>
      <c r="H114" s="251" t="s">
        <v>9</v>
      </c>
      <c r="I114" s="251">
        <v>1.8</v>
      </c>
      <c r="J114" s="251">
        <v>220</v>
      </c>
      <c r="K114" s="251" t="s">
        <v>631</v>
      </c>
      <c r="L114" s="251"/>
      <c r="M114" s="251" t="s">
        <v>7</v>
      </c>
      <c r="N114" s="251">
        <v>1</v>
      </c>
      <c r="O114" s="251" t="s">
        <v>287</v>
      </c>
      <c r="P114" s="251" t="s">
        <v>9</v>
      </c>
      <c r="Q114" s="251" t="s">
        <v>9</v>
      </c>
      <c r="R114" s="251" t="s">
        <v>497</v>
      </c>
      <c r="S114" s="251" t="s">
        <v>9</v>
      </c>
      <c r="T114" s="251" t="s">
        <v>9</v>
      </c>
      <c r="U114" s="251" t="s">
        <v>9</v>
      </c>
      <c r="V114" s="251" t="s">
        <v>9</v>
      </c>
      <c r="W114" s="251" t="s">
        <v>9</v>
      </c>
      <c r="X114" s="251" t="s">
        <v>9</v>
      </c>
      <c r="Y114" s="251">
        <v>47</v>
      </c>
      <c r="Z114" s="251">
        <v>3</v>
      </c>
      <c r="AA114" s="251">
        <v>3</v>
      </c>
      <c r="AB114" s="252">
        <f t="shared" si="5"/>
        <v>55.84</v>
      </c>
      <c r="AC114" s="252">
        <f>ROUND(AB114*事業まとめ!$Q$6,2)</f>
        <v>1507.68</v>
      </c>
      <c r="AD114" s="253"/>
      <c r="AE114" s="253"/>
      <c r="AF114" s="253"/>
      <c r="AG114" s="253"/>
      <c r="AH114" s="253"/>
      <c r="AI114" s="253"/>
      <c r="AJ114" s="253"/>
      <c r="AK114" s="252">
        <f t="shared" si="6"/>
        <v>0</v>
      </c>
      <c r="AL114" s="252">
        <f>ROUND(AK114*事業まとめ!$Q$6,2)</f>
        <v>0</v>
      </c>
      <c r="AM114" s="254">
        <f t="shared" si="4"/>
        <v>55.84</v>
      </c>
      <c r="AN114" s="254">
        <f t="shared" si="4"/>
        <v>1507.68</v>
      </c>
      <c r="AO114" s="259"/>
      <c r="AP114" s="260">
        <f t="shared" si="7"/>
        <v>0</v>
      </c>
      <c r="AQ114" s="259"/>
      <c r="AR114" s="257"/>
      <c r="AS114" s="257"/>
      <c r="AT114" s="257"/>
      <c r="AU114" s="257"/>
      <c r="AV114" s="257"/>
      <c r="AW114" s="257"/>
    </row>
    <row r="115" spans="2:49" s="265" customFormat="1" x14ac:dyDescent="0.4">
      <c r="B115" s="251">
        <v>4</v>
      </c>
      <c r="C115" s="251" t="s">
        <v>733</v>
      </c>
      <c r="D115" s="251" t="s">
        <v>625</v>
      </c>
      <c r="E115" s="251" t="s">
        <v>69</v>
      </c>
      <c r="F115" s="251" t="s">
        <v>601</v>
      </c>
      <c r="G115" s="251"/>
      <c r="H115" s="251" t="s">
        <v>9</v>
      </c>
      <c r="I115" s="251">
        <v>1.8</v>
      </c>
      <c r="J115" s="251">
        <v>220</v>
      </c>
      <c r="K115" s="251" t="s">
        <v>631</v>
      </c>
      <c r="L115" s="251"/>
      <c r="M115" s="251" t="s">
        <v>7</v>
      </c>
      <c r="N115" s="251">
        <v>1</v>
      </c>
      <c r="O115" s="251" t="s">
        <v>287</v>
      </c>
      <c r="P115" s="251" t="s">
        <v>9</v>
      </c>
      <c r="Q115" s="251" t="s">
        <v>9</v>
      </c>
      <c r="R115" s="251" t="s">
        <v>497</v>
      </c>
      <c r="S115" s="251" t="s">
        <v>9</v>
      </c>
      <c r="T115" s="251" t="s">
        <v>9</v>
      </c>
      <c r="U115" s="251" t="s">
        <v>9</v>
      </c>
      <c r="V115" s="251" t="s">
        <v>9</v>
      </c>
      <c r="W115" s="251" t="s">
        <v>9</v>
      </c>
      <c r="X115" s="251" t="s">
        <v>9</v>
      </c>
      <c r="Y115" s="251">
        <v>47</v>
      </c>
      <c r="Z115" s="251">
        <v>3</v>
      </c>
      <c r="AA115" s="251">
        <v>3</v>
      </c>
      <c r="AB115" s="252">
        <f t="shared" si="5"/>
        <v>55.84</v>
      </c>
      <c r="AC115" s="252">
        <f>ROUND(AB115*事業まとめ!$Q$6,2)</f>
        <v>1507.68</v>
      </c>
      <c r="AD115" s="253"/>
      <c r="AE115" s="253"/>
      <c r="AF115" s="253"/>
      <c r="AG115" s="253"/>
      <c r="AH115" s="253"/>
      <c r="AI115" s="253"/>
      <c r="AJ115" s="253"/>
      <c r="AK115" s="252">
        <f t="shared" si="6"/>
        <v>0</v>
      </c>
      <c r="AL115" s="252">
        <f>ROUND(AK115*事業まとめ!$Q$6,2)</f>
        <v>0</v>
      </c>
      <c r="AM115" s="254">
        <f t="shared" si="4"/>
        <v>55.84</v>
      </c>
      <c r="AN115" s="254">
        <f t="shared" si="4"/>
        <v>1507.68</v>
      </c>
      <c r="AO115" s="259"/>
      <c r="AP115" s="260">
        <f t="shared" si="7"/>
        <v>0</v>
      </c>
      <c r="AQ115" s="259"/>
      <c r="AR115" s="257"/>
      <c r="AS115" s="257"/>
      <c r="AT115" s="257"/>
      <c r="AU115" s="257"/>
      <c r="AV115" s="257"/>
      <c r="AW115" s="257"/>
    </row>
    <row r="116" spans="2:49" s="265" customFormat="1" x14ac:dyDescent="0.4">
      <c r="B116" s="251">
        <v>4</v>
      </c>
      <c r="C116" s="251" t="s">
        <v>733</v>
      </c>
      <c r="D116" s="251" t="s">
        <v>625</v>
      </c>
      <c r="E116" s="251" t="s">
        <v>69</v>
      </c>
      <c r="F116" s="251" t="s">
        <v>45</v>
      </c>
      <c r="G116" s="251"/>
      <c r="H116" s="251" t="s">
        <v>9</v>
      </c>
      <c r="I116" s="251">
        <v>9</v>
      </c>
      <c r="J116" s="251">
        <v>220</v>
      </c>
      <c r="K116" s="251" t="s">
        <v>635</v>
      </c>
      <c r="L116" s="251"/>
      <c r="M116" s="251" t="s">
        <v>7</v>
      </c>
      <c r="N116" s="251">
        <v>2</v>
      </c>
      <c r="O116" s="251" t="s">
        <v>13</v>
      </c>
      <c r="P116" s="251" t="s">
        <v>9</v>
      </c>
      <c r="Q116" s="251" t="s">
        <v>9</v>
      </c>
      <c r="R116" s="251" t="s">
        <v>9</v>
      </c>
      <c r="S116" s="251" t="s">
        <v>9</v>
      </c>
      <c r="T116" s="251" t="s">
        <v>9</v>
      </c>
      <c r="U116" s="251" t="s">
        <v>9</v>
      </c>
      <c r="V116" s="251" t="s">
        <v>9</v>
      </c>
      <c r="W116" s="251" t="s">
        <v>9</v>
      </c>
      <c r="X116" s="251" t="s">
        <v>9</v>
      </c>
      <c r="Y116" s="251">
        <v>28</v>
      </c>
      <c r="Z116" s="251">
        <v>7</v>
      </c>
      <c r="AA116" s="251">
        <v>14</v>
      </c>
      <c r="AB116" s="252">
        <f t="shared" si="5"/>
        <v>776.16</v>
      </c>
      <c r="AC116" s="252">
        <f>ROUND(AB116*事業まとめ!$Q$6,2)</f>
        <v>20956.32</v>
      </c>
      <c r="AD116" s="253"/>
      <c r="AE116" s="253"/>
      <c r="AF116" s="253"/>
      <c r="AG116" s="253"/>
      <c r="AH116" s="253"/>
      <c r="AI116" s="253"/>
      <c r="AJ116" s="253"/>
      <c r="AK116" s="252">
        <f t="shared" si="6"/>
        <v>0</v>
      </c>
      <c r="AL116" s="252">
        <f>ROUND(AK116*事業まとめ!$Q$6,2)</f>
        <v>0</v>
      </c>
      <c r="AM116" s="254">
        <f t="shared" si="4"/>
        <v>776.16</v>
      </c>
      <c r="AN116" s="254">
        <f t="shared" si="4"/>
        <v>20956.32</v>
      </c>
      <c r="AO116" s="259"/>
      <c r="AP116" s="260">
        <f t="shared" si="7"/>
        <v>0</v>
      </c>
      <c r="AQ116" s="259"/>
      <c r="AR116" s="257"/>
      <c r="AS116" s="257"/>
      <c r="AT116" s="257"/>
      <c r="AU116" s="257"/>
      <c r="AV116" s="257"/>
      <c r="AW116" s="257"/>
    </row>
    <row r="117" spans="2:49" s="265" customFormat="1" x14ac:dyDescent="0.4">
      <c r="B117" s="251">
        <v>4</v>
      </c>
      <c r="C117" s="251" t="s">
        <v>733</v>
      </c>
      <c r="D117" s="251" t="s">
        <v>625</v>
      </c>
      <c r="E117" s="251" t="s">
        <v>69</v>
      </c>
      <c r="F117" s="251" t="s">
        <v>368</v>
      </c>
      <c r="G117" s="251"/>
      <c r="H117" s="251" t="s">
        <v>9</v>
      </c>
      <c r="I117" s="251">
        <v>9</v>
      </c>
      <c r="J117" s="251">
        <v>220</v>
      </c>
      <c r="K117" s="251" t="s">
        <v>630</v>
      </c>
      <c r="L117" s="251"/>
      <c r="M117" s="251" t="s">
        <v>7</v>
      </c>
      <c r="N117" s="251">
        <v>2</v>
      </c>
      <c r="O117" s="251" t="s">
        <v>287</v>
      </c>
      <c r="P117" s="251" t="s">
        <v>9</v>
      </c>
      <c r="Q117" s="251" t="s">
        <v>9</v>
      </c>
      <c r="R117" s="251" t="s">
        <v>9</v>
      </c>
      <c r="S117" s="251" t="s">
        <v>9</v>
      </c>
      <c r="T117" s="251" t="s">
        <v>9</v>
      </c>
      <c r="U117" s="251" t="s">
        <v>9</v>
      </c>
      <c r="V117" s="251" t="s">
        <v>9</v>
      </c>
      <c r="W117" s="251" t="s">
        <v>9</v>
      </c>
      <c r="X117" s="251" t="s">
        <v>9</v>
      </c>
      <c r="Y117" s="251">
        <v>47</v>
      </c>
      <c r="Z117" s="251">
        <v>4</v>
      </c>
      <c r="AA117" s="251">
        <v>8</v>
      </c>
      <c r="AB117" s="252">
        <f t="shared" si="5"/>
        <v>744.48</v>
      </c>
      <c r="AC117" s="252">
        <f>ROUND(AB117*事業まとめ!$Q$6,2)</f>
        <v>20100.96</v>
      </c>
      <c r="AD117" s="253"/>
      <c r="AE117" s="253"/>
      <c r="AF117" s="253"/>
      <c r="AG117" s="253"/>
      <c r="AH117" s="253"/>
      <c r="AI117" s="253"/>
      <c r="AJ117" s="253"/>
      <c r="AK117" s="252">
        <f t="shared" si="6"/>
        <v>0</v>
      </c>
      <c r="AL117" s="252">
        <f>ROUND(AK117*事業まとめ!$Q$6,2)</f>
        <v>0</v>
      </c>
      <c r="AM117" s="254">
        <f t="shared" si="4"/>
        <v>744.48</v>
      </c>
      <c r="AN117" s="254">
        <f t="shared" si="4"/>
        <v>20100.96</v>
      </c>
      <c r="AO117" s="259"/>
      <c r="AP117" s="260">
        <f t="shared" si="7"/>
        <v>0</v>
      </c>
      <c r="AQ117" s="259"/>
      <c r="AR117" s="257"/>
      <c r="AS117" s="257"/>
      <c r="AT117" s="257"/>
      <c r="AU117" s="257"/>
      <c r="AV117" s="257"/>
      <c r="AW117" s="257"/>
    </row>
    <row r="118" spans="2:49" s="265" customFormat="1" x14ac:dyDescent="0.4">
      <c r="B118" s="251">
        <v>4</v>
      </c>
      <c r="C118" s="251" t="s">
        <v>733</v>
      </c>
      <c r="D118" s="251" t="s">
        <v>625</v>
      </c>
      <c r="E118" s="251" t="s">
        <v>69</v>
      </c>
      <c r="F118" s="251" t="s">
        <v>45</v>
      </c>
      <c r="G118" s="251" t="s">
        <v>644</v>
      </c>
      <c r="H118" s="251" t="s">
        <v>9</v>
      </c>
      <c r="I118" s="251">
        <v>9</v>
      </c>
      <c r="J118" s="251">
        <v>220</v>
      </c>
      <c r="K118" s="251" t="s">
        <v>637</v>
      </c>
      <c r="L118" s="251"/>
      <c r="M118" s="251" t="s">
        <v>12</v>
      </c>
      <c r="N118" s="251">
        <v>1</v>
      </c>
      <c r="O118" s="251" t="s">
        <v>287</v>
      </c>
      <c r="P118" s="251" t="s">
        <v>9</v>
      </c>
      <c r="Q118" s="251" t="s">
        <v>9</v>
      </c>
      <c r="R118" s="251" t="s">
        <v>616</v>
      </c>
      <c r="S118" s="251" t="s">
        <v>9</v>
      </c>
      <c r="T118" s="251" t="s">
        <v>9</v>
      </c>
      <c r="U118" s="251" t="s">
        <v>9</v>
      </c>
      <c r="V118" s="251" t="s">
        <v>9</v>
      </c>
      <c r="W118" s="251" t="s">
        <v>9</v>
      </c>
      <c r="X118" s="251" t="s">
        <v>9</v>
      </c>
      <c r="Y118" s="251">
        <v>47</v>
      </c>
      <c r="Z118" s="251">
        <v>1</v>
      </c>
      <c r="AA118" s="251">
        <v>1</v>
      </c>
      <c r="AB118" s="252">
        <f t="shared" si="5"/>
        <v>93.06</v>
      </c>
      <c r="AC118" s="252">
        <f>ROUND(AB118*事業まとめ!$Q$6,2)</f>
        <v>2512.62</v>
      </c>
      <c r="AD118" s="253"/>
      <c r="AE118" s="253"/>
      <c r="AF118" s="253"/>
      <c r="AG118" s="253"/>
      <c r="AH118" s="253"/>
      <c r="AI118" s="253"/>
      <c r="AJ118" s="253"/>
      <c r="AK118" s="252">
        <f t="shared" si="6"/>
        <v>0</v>
      </c>
      <c r="AL118" s="252">
        <f>ROUND(AK118*事業まとめ!$Q$6,2)</f>
        <v>0</v>
      </c>
      <c r="AM118" s="254">
        <f t="shared" si="4"/>
        <v>93.06</v>
      </c>
      <c r="AN118" s="254">
        <f t="shared" si="4"/>
        <v>2512.62</v>
      </c>
      <c r="AO118" s="259"/>
      <c r="AP118" s="260">
        <f t="shared" si="7"/>
        <v>0</v>
      </c>
      <c r="AQ118" s="259"/>
      <c r="AR118" s="257"/>
      <c r="AS118" s="257"/>
      <c r="AT118" s="257"/>
      <c r="AU118" s="257"/>
      <c r="AV118" s="257"/>
      <c r="AW118" s="257"/>
    </row>
    <row r="119" spans="2:49" s="265" customFormat="1" x14ac:dyDescent="0.4">
      <c r="B119" s="251">
        <v>4</v>
      </c>
      <c r="C119" s="251" t="s">
        <v>733</v>
      </c>
      <c r="D119" s="251" t="s">
        <v>625</v>
      </c>
      <c r="E119" s="251" t="s">
        <v>69</v>
      </c>
      <c r="F119" s="251" t="s">
        <v>75</v>
      </c>
      <c r="G119" s="251"/>
      <c r="H119" s="251" t="s">
        <v>9</v>
      </c>
      <c r="I119" s="251">
        <v>3.3</v>
      </c>
      <c r="J119" s="251">
        <v>220</v>
      </c>
      <c r="K119" s="251" t="s">
        <v>638</v>
      </c>
      <c r="L119" s="251"/>
      <c r="M119" s="251" t="s">
        <v>10</v>
      </c>
      <c r="N119" s="251">
        <v>2</v>
      </c>
      <c r="O119" s="251" t="s">
        <v>287</v>
      </c>
      <c r="P119" s="251" t="s">
        <v>9</v>
      </c>
      <c r="Q119" s="251" t="s">
        <v>9</v>
      </c>
      <c r="R119" s="251" t="s">
        <v>9</v>
      </c>
      <c r="S119" s="251" t="s">
        <v>9</v>
      </c>
      <c r="T119" s="251" t="s">
        <v>9</v>
      </c>
      <c r="U119" s="251" t="s">
        <v>9</v>
      </c>
      <c r="V119" s="251" t="s">
        <v>9</v>
      </c>
      <c r="W119" s="251" t="s">
        <v>9</v>
      </c>
      <c r="X119" s="251" t="s">
        <v>9</v>
      </c>
      <c r="Y119" s="251">
        <v>47</v>
      </c>
      <c r="Z119" s="251">
        <v>6</v>
      </c>
      <c r="AA119" s="251">
        <v>12</v>
      </c>
      <c r="AB119" s="252">
        <f t="shared" si="5"/>
        <v>409.46</v>
      </c>
      <c r="AC119" s="252">
        <f>ROUND(AB119*事業まとめ!$Q$6,2)</f>
        <v>11055.42</v>
      </c>
      <c r="AD119" s="253"/>
      <c r="AE119" s="253"/>
      <c r="AF119" s="253"/>
      <c r="AG119" s="253"/>
      <c r="AH119" s="253"/>
      <c r="AI119" s="253"/>
      <c r="AJ119" s="253"/>
      <c r="AK119" s="252">
        <f t="shared" si="6"/>
        <v>0</v>
      </c>
      <c r="AL119" s="252">
        <f>ROUND(AK119*事業まとめ!$Q$6,2)</f>
        <v>0</v>
      </c>
      <c r="AM119" s="254">
        <f t="shared" si="4"/>
        <v>409.46</v>
      </c>
      <c r="AN119" s="254">
        <f t="shared" si="4"/>
        <v>11055.42</v>
      </c>
      <c r="AO119" s="259"/>
      <c r="AP119" s="260">
        <f t="shared" si="7"/>
        <v>0</v>
      </c>
      <c r="AQ119" s="259"/>
      <c r="AR119" s="257"/>
      <c r="AS119" s="257"/>
      <c r="AT119" s="257"/>
      <c r="AU119" s="257"/>
      <c r="AV119" s="257"/>
      <c r="AW119" s="257"/>
    </row>
    <row r="120" spans="2:49" s="265" customFormat="1" x14ac:dyDescent="0.4">
      <c r="B120" s="251">
        <v>4</v>
      </c>
      <c r="C120" s="251" t="s">
        <v>733</v>
      </c>
      <c r="D120" s="251" t="s">
        <v>625</v>
      </c>
      <c r="E120" s="251" t="s">
        <v>69</v>
      </c>
      <c r="F120" s="251" t="s">
        <v>75</v>
      </c>
      <c r="G120" s="251"/>
      <c r="H120" s="251" t="s">
        <v>9</v>
      </c>
      <c r="I120" s="251">
        <v>3.3</v>
      </c>
      <c r="J120" s="251">
        <v>220</v>
      </c>
      <c r="K120" s="251" t="s">
        <v>641</v>
      </c>
      <c r="L120" s="251"/>
      <c r="M120" s="251" t="s">
        <v>16</v>
      </c>
      <c r="N120" s="251">
        <v>1</v>
      </c>
      <c r="O120" s="251" t="s">
        <v>287</v>
      </c>
      <c r="P120" s="251" t="s">
        <v>9</v>
      </c>
      <c r="Q120" s="251" t="s">
        <v>9</v>
      </c>
      <c r="R120" s="251" t="s">
        <v>618</v>
      </c>
      <c r="S120" s="251" t="s">
        <v>9</v>
      </c>
      <c r="T120" s="251" t="s">
        <v>9</v>
      </c>
      <c r="U120" s="251" t="s">
        <v>9</v>
      </c>
      <c r="V120" s="251" t="s">
        <v>9</v>
      </c>
      <c r="W120" s="251" t="s">
        <v>9</v>
      </c>
      <c r="X120" s="251" t="s">
        <v>9</v>
      </c>
      <c r="Y120" s="251">
        <v>47</v>
      </c>
      <c r="Z120" s="251">
        <v>2</v>
      </c>
      <c r="AA120" s="251">
        <v>2</v>
      </c>
      <c r="AB120" s="252">
        <f t="shared" si="5"/>
        <v>68.239999999999995</v>
      </c>
      <c r="AC120" s="252">
        <f>ROUND(AB120*事業まとめ!$Q$6,2)</f>
        <v>1842.48</v>
      </c>
      <c r="AD120" s="253"/>
      <c r="AE120" s="253"/>
      <c r="AF120" s="253"/>
      <c r="AG120" s="253"/>
      <c r="AH120" s="253"/>
      <c r="AI120" s="253"/>
      <c r="AJ120" s="253"/>
      <c r="AK120" s="252">
        <f t="shared" si="6"/>
        <v>0</v>
      </c>
      <c r="AL120" s="252">
        <f>ROUND(AK120*事業まとめ!$Q$6,2)</f>
        <v>0</v>
      </c>
      <c r="AM120" s="254">
        <f t="shared" si="4"/>
        <v>68.239999999999995</v>
      </c>
      <c r="AN120" s="254">
        <f t="shared" si="4"/>
        <v>1842.48</v>
      </c>
      <c r="AO120" s="259"/>
      <c r="AP120" s="260">
        <f t="shared" si="7"/>
        <v>0</v>
      </c>
      <c r="AQ120" s="259"/>
      <c r="AR120" s="257"/>
      <c r="AS120" s="257"/>
      <c r="AT120" s="257"/>
      <c r="AU120" s="257"/>
      <c r="AV120" s="257"/>
      <c r="AW120" s="257"/>
    </row>
    <row r="121" spans="2:49" s="265" customFormat="1" x14ac:dyDescent="0.4">
      <c r="B121" s="251">
        <v>4</v>
      </c>
      <c r="C121" s="251" t="s">
        <v>733</v>
      </c>
      <c r="D121" s="251" t="s">
        <v>625</v>
      </c>
      <c r="E121" s="251" t="s">
        <v>69</v>
      </c>
      <c r="F121" s="251" t="s">
        <v>75</v>
      </c>
      <c r="G121" s="251"/>
      <c r="H121" s="251" t="s">
        <v>9</v>
      </c>
      <c r="I121" s="251">
        <v>3.3</v>
      </c>
      <c r="J121" s="251">
        <v>220</v>
      </c>
      <c r="K121" s="251" t="s">
        <v>638</v>
      </c>
      <c r="L121" s="251"/>
      <c r="M121" s="251" t="s">
        <v>10</v>
      </c>
      <c r="N121" s="251">
        <v>2</v>
      </c>
      <c r="O121" s="251" t="s">
        <v>287</v>
      </c>
      <c r="P121" s="251" t="s">
        <v>9</v>
      </c>
      <c r="Q121" s="251" t="s">
        <v>9</v>
      </c>
      <c r="R121" s="251" t="s">
        <v>9</v>
      </c>
      <c r="S121" s="251" t="s">
        <v>9</v>
      </c>
      <c r="T121" s="251" t="s">
        <v>9</v>
      </c>
      <c r="U121" s="251" t="s">
        <v>9</v>
      </c>
      <c r="V121" s="251" t="s">
        <v>9</v>
      </c>
      <c r="W121" s="251" t="s">
        <v>9</v>
      </c>
      <c r="X121" s="251" t="s">
        <v>9</v>
      </c>
      <c r="Y121" s="251">
        <v>47</v>
      </c>
      <c r="Z121" s="251">
        <v>6</v>
      </c>
      <c r="AA121" s="251">
        <v>12</v>
      </c>
      <c r="AB121" s="252">
        <f t="shared" si="5"/>
        <v>409.46</v>
      </c>
      <c r="AC121" s="252">
        <f>ROUND(AB121*事業まとめ!$Q$6,2)</f>
        <v>11055.42</v>
      </c>
      <c r="AD121" s="253"/>
      <c r="AE121" s="253"/>
      <c r="AF121" s="253"/>
      <c r="AG121" s="253"/>
      <c r="AH121" s="253"/>
      <c r="AI121" s="253"/>
      <c r="AJ121" s="253"/>
      <c r="AK121" s="252">
        <f t="shared" si="6"/>
        <v>0</v>
      </c>
      <c r="AL121" s="252">
        <f>ROUND(AK121*事業まとめ!$Q$6,2)</f>
        <v>0</v>
      </c>
      <c r="AM121" s="254">
        <f t="shared" si="4"/>
        <v>409.46</v>
      </c>
      <c r="AN121" s="254">
        <f t="shared" si="4"/>
        <v>11055.42</v>
      </c>
      <c r="AO121" s="259"/>
      <c r="AP121" s="260">
        <f t="shared" si="7"/>
        <v>0</v>
      </c>
      <c r="AQ121" s="259"/>
      <c r="AR121" s="257"/>
      <c r="AS121" s="257"/>
      <c r="AT121" s="257"/>
      <c r="AU121" s="257"/>
      <c r="AV121" s="257"/>
      <c r="AW121" s="257"/>
    </row>
    <row r="122" spans="2:49" s="265" customFormat="1" x14ac:dyDescent="0.4">
      <c r="B122" s="251">
        <v>4</v>
      </c>
      <c r="C122" s="251" t="s">
        <v>733</v>
      </c>
      <c r="D122" s="251" t="s">
        <v>625</v>
      </c>
      <c r="E122" s="251" t="s">
        <v>69</v>
      </c>
      <c r="F122" s="251" t="s">
        <v>75</v>
      </c>
      <c r="G122" s="251"/>
      <c r="H122" s="251" t="s">
        <v>9</v>
      </c>
      <c r="I122" s="251">
        <v>3.3</v>
      </c>
      <c r="J122" s="251">
        <v>220</v>
      </c>
      <c r="K122" s="251" t="s">
        <v>641</v>
      </c>
      <c r="L122" s="251"/>
      <c r="M122" s="251" t="s">
        <v>16</v>
      </c>
      <c r="N122" s="251">
        <v>1</v>
      </c>
      <c r="O122" s="251" t="s">
        <v>287</v>
      </c>
      <c r="P122" s="251" t="s">
        <v>9</v>
      </c>
      <c r="Q122" s="251" t="s">
        <v>9</v>
      </c>
      <c r="R122" s="251" t="s">
        <v>618</v>
      </c>
      <c r="S122" s="251" t="s">
        <v>9</v>
      </c>
      <c r="T122" s="251" t="s">
        <v>9</v>
      </c>
      <c r="U122" s="251" t="s">
        <v>9</v>
      </c>
      <c r="V122" s="251" t="s">
        <v>9</v>
      </c>
      <c r="W122" s="251" t="s">
        <v>9</v>
      </c>
      <c r="X122" s="251" t="s">
        <v>9</v>
      </c>
      <c r="Y122" s="251">
        <v>47</v>
      </c>
      <c r="Z122" s="251">
        <v>2</v>
      </c>
      <c r="AA122" s="251">
        <v>2</v>
      </c>
      <c r="AB122" s="252">
        <f t="shared" si="5"/>
        <v>68.239999999999995</v>
      </c>
      <c r="AC122" s="252">
        <f>ROUND(AB122*事業まとめ!$Q$6,2)</f>
        <v>1842.48</v>
      </c>
      <c r="AD122" s="253"/>
      <c r="AE122" s="253"/>
      <c r="AF122" s="253"/>
      <c r="AG122" s="253"/>
      <c r="AH122" s="253"/>
      <c r="AI122" s="253"/>
      <c r="AJ122" s="253"/>
      <c r="AK122" s="252">
        <f t="shared" si="6"/>
        <v>0</v>
      </c>
      <c r="AL122" s="252">
        <f>ROUND(AK122*事業まとめ!$Q$6,2)</f>
        <v>0</v>
      </c>
      <c r="AM122" s="254">
        <f t="shared" si="4"/>
        <v>68.239999999999995</v>
      </c>
      <c r="AN122" s="254">
        <f t="shared" si="4"/>
        <v>1842.48</v>
      </c>
      <c r="AO122" s="259"/>
      <c r="AP122" s="260">
        <f t="shared" si="7"/>
        <v>0</v>
      </c>
      <c r="AQ122" s="259"/>
      <c r="AR122" s="257"/>
      <c r="AS122" s="257"/>
      <c r="AT122" s="257"/>
      <c r="AU122" s="257"/>
      <c r="AV122" s="257"/>
      <c r="AW122" s="257"/>
    </row>
    <row r="123" spans="2:49" s="265" customFormat="1" x14ac:dyDescent="0.4">
      <c r="B123" s="251">
        <v>4</v>
      </c>
      <c r="C123" s="251" t="s">
        <v>733</v>
      </c>
      <c r="D123" s="251" t="s">
        <v>625</v>
      </c>
      <c r="E123" s="251" t="s">
        <v>69</v>
      </c>
      <c r="F123" s="251" t="s">
        <v>75</v>
      </c>
      <c r="G123" s="251"/>
      <c r="H123" s="251" t="s">
        <v>9</v>
      </c>
      <c r="I123" s="251">
        <v>3.3</v>
      </c>
      <c r="J123" s="251">
        <v>220</v>
      </c>
      <c r="K123" s="251" t="s">
        <v>638</v>
      </c>
      <c r="L123" s="251"/>
      <c r="M123" s="251" t="s">
        <v>10</v>
      </c>
      <c r="N123" s="251">
        <v>2</v>
      </c>
      <c r="O123" s="251" t="s">
        <v>287</v>
      </c>
      <c r="P123" s="251" t="s">
        <v>9</v>
      </c>
      <c r="Q123" s="251" t="s">
        <v>9</v>
      </c>
      <c r="R123" s="251" t="s">
        <v>9</v>
      </c>
      <c r="S123" s="251" t="s">
        <v>9</v>
      </c>
      <c r="T123" s="251" t="s">
        <v>9</v>
      </c>
      <c r="U123" s="251" t="s">
        <v>9</v>
      </c>
      <c r="V123" s="251" t="s">
        <v>9</v>
      </c>
      <c r="W123" s="251" t="s">
        <v>9</v>
      </c>
      <c r="X123" s="251" t="s">
        <v>9</v>
      </c>
      <c r="Y123" s="251">
        <v>47</v>
      </c>
      <c r="Z123" s="251">
        <v>6</v>
      </c>
      <c r="AA123" s="251">
        <v>12</v>
      </c>
      <c r="AB123" s="252">
        <f t="shared" si="5"/>
        <v>409.46</v>
      </c>
      <c r="AC123" s="252">
        <f>ROUND(AB123*事業まとめ!$Q$6,2)</f>
        <v>11055.42</v>
      </c>
      <c r="AD123" s="253"/>
      <c r="AE123" s="253"/>
      <c r="AF123" s="253"/>
      <c r="AG123" s="253"/>
      <c r="AH123" s="253"/>
      <c r="AI123" s="253"/>
      <c r="AJ123" s="253"/>
      <c r="AK123" s="252">
        <f t="shared" si="6"/>
        <v>0</v>
      </c>
      <c r="AL123" s="252">
        <f>ROUND(AK123*事業まとめ!$Q$6,2)</f>
        <v>0</v>
      </c>
      <c r="AM123" s="254">
        <f t="shared" si="4"/>
        <v>409.46</v>
      </c>
      <c r="AN123" s="254">
        <f t="shared" si="4"/>
        <v>11055.42</v>
      </c>
      <c r="AO123" s="259"/>
      <c r="AP123" s="260">
        <f t="shared" si="7"/>
        <v>0</v>
      </c>
      <c r="AQ123" s="259"/>
      <c r="AR123" s="257"/>
      <c r="AS123" s="257"/>
      <c r="AT123" s="257"/>
      <c r="AU123" s="257"/>
      <c r="AV123" s="257"/>
      <c r="AW123" s="257"/>
    </row>
    <row r="124" spans="2:49" s="265" customFormat="1" x14ac:dyDescent="0.4">
      <c r="B124" s="251">
        <v>4</v>
      </c>
      <c r="C124" s="251" t="s">
        <v>733</v>
      </c>
      <c r="D124" s="251" t="s">
        <v>625</v>
      </c>
      <c r="E124" s="251" t="s">
        <v>69</v>
      </c>
      <c r="F124" s="251" t="s">
        <v>75</v>
      </c>
      <c r="G124" s="251"/>
      <c r="H124" s="251" t="s">
        <v>9</v>
      </c>
      <c r="I124" s="251">
        <v>3.3</v>
      </c>
      <c r="J124" s="251">
        <v>220</v>
      </c>
      <c r="K124" s="251" t="s">
        <v>641</v>
      </c>
      <c r="L124" s="251"/>
      <c r="M124" s="251" t="s">
        <v>16</v>
      </c>
      <c r="N124" s="251">
        <v>1</v>
      </c>
      <c r="O124" s="251" t="s">
        <v>287</v>
      </c>
      <c r="P124" s="251" t="s">
        <v>9</v>
      </c>
      <c r="Q124" s="251" t="s">
        <v>9</v>
      </c>
      <c r="R124" s="251" t="s">
        <v>618</v>
      </c>
      <c r="S124" s="251" t="s">
        <v>9</v>
      </c>
      <c r="T124" s="251" t="s">
        <v>9</v>
      </c>
      <c r="U124" s="251" t="s">
        <v>9</v>
      </c>
      <c r="V124" s="251" t="s">
        <v>9</v>
      </c>
      <c r="W124" s="251" t="s">
        <v>9</v>
      </c>
      <c r="X124" s="251" t="s">
        <v>9</v>
      </c>
      <c r="Y124" s="251">
        <v>47</v>
      </c>
      <c r="Z124" s="251">
        <v>2</v>
      </c>
      <c r="AA124" s="251">
        <v>2</v>
      </c>
      <c r="AB124" s="252">
        <f t="shared" si="5"/>
        <v>68.239999999999995</v>
      </c>
      <c r="AC124" s="252">
        <f>ROUND(AB124*事業まとめ!$Q$6,2)</f>
        <v>1842.48</v>
      </c>
      <c r="AD124" s="253"/>
      <c r="AE124" s="253"/>
      <c r="AF124" s="253"/>
      <c r="AG124" s="253"/>
      <c r="AH124" s="253"/>
      <c r="AI124" s="253"/>
      <c r="AJ124" s="253"/>
      <c r="AK124" s="252">
        <f t="shared" si="6"/>
        <v>0</v>
      </c>
      <c r="AL124" s="252">
        <f>ROUND(AK124*事業まとめ!$Q$6,2)</f>
        <v>0</v>
      </c>
      <c r="AM124" s="254">
        <f t="shared" si="4"/>
        <v>68.239999999999995</v>
      </c>
      <c r="AN124" s="254">
        <f t="shared" si="4"/>
        <v>1842.48</v>
      </c>
      <c r="AO124" s="259"/>
      <c r="AP124" s="260">
        <f t="shared" si="7"/>
        <v>0</v>
      </c>
      <c r="AQ124" s="259"/>
      <c r="AR124" s="257"/>
      <c r="AS124" s="257"/>
      <c r="AT124" s="257"/>
      <c r="AU124" s="257"/>
      <c r="AV124" s="257"/>
      <c r="AW124" s="257"/>
    </row>
    <row r="125" spans="2:49" s="265" customFormat="1" x14ac:dyDescent="0.4">
      <c r="B125" s="251">
        <v>4</v>
      </c>
      <c r="C125" s="251" t="s">
        <v>733</v>
      </c>
      <c r="D125" s="251" t="s">
        <v>625</v>
      </c>
      <c r="E125" s="251" t="s">
        <v>69</v>
      </c>
      <c r="F125" s="251" t="s">
        <v>54</v>
      </c>
      <c r="G125" s="251"/>
      <c r="H125" s="251" t="s">
        <v>9</v>
      </c>
      <c r="I125" s="251">
        <v>9</v>
      </c>
      <c r="J125" s="251">
        <v>220</v>
      </c>
      <c r="K125" s="251" t="s">
        <v>645</v>
      </c>
      <c r="L125" s="251"/>
      <c r="M125" s="251" t="s">
        <v>7</v>
      </c>
      <c r="N125" s="251">
        <v>1</v>
      </c>
      <c r="O125" s="251" t="s">
        <v>13</v>
      </c>
      <c r="P125" s="251" t="s">
        <v>9</v>
      </c>
      <c r="Q125" s="251" t="s">
        <v>9</v>
      </c>
      <c r="R125" s="251" t="s">
        <v>9</v>
      </c>
      <c r="S125" s="251" t="s">
        <v>9</v>
      </c>
      <c r="T125" s="251" t="s">
        <v>9</v>
      </c>
      <c r="U125" s="251" t="s">
        <v>9</v>
      </c>
      <c r="V125" s="251" t="s">
        <v>9</v>
      </c>
      <c r="W125" s="251" t="s">
        <v>9</v>
      </c>
      <c r="X125" s="251" t="s">
        <v>9</v>
      </c>
      <c r="Y125" s="251">
        <v>28</v>
      </c>
      <c r="Z125" s="251">
        <v>1</v>
      </c>
      <c r="AA125" s="251">
        <v>1</v>
      </c>
      <c r="AB125" s="252">
        <f t="shared" si="5"/>
        <v>55.44</v>
      </c>
      <c r="AC125" s="252">
        <f>ROUND(AB125*事業まとめ!$Q$6,2)</f>
        <v>1496.88</v>
      </c>
      <c r="AD125" s="253"/>
      <c r="AE125" s="253"/>
      <c r="AF125" s="253"/>
      <c r="AG125" s="253"/>
      <c r="AH125" s="253"/>
      <c r="AI125" s="253"/>
      <c r="AJ125" s="253"/>
      <c r="AK125" s="252">
        <f t="shared" si="6"/>
        <v>0</v>
      </c>
      <c r="AL125" s="252">
        <f>ROUND(AK125*事業まとめ!$Q$6,2)</f>
        <v>0</v>
      </c>
      <c r="AM125" s="254">
        <f t="shared" si="4"/>
        <v>55.44</v>
      </c>
      <c r="AN125" s="254">
        <f t="shared" si="4"/>
        <v>1496.88</v>
      </c>
      <c r="AO125" s="259"/>
      <c r="AP125" s="260">
        <f t="shared" si="7"/>
        <v>0</v>
      </c>
      <c r="AQ125" s="259"/>
      <c r="AR125" s="257"/>
      <c r="AS125" s="257"/>
      <c r="AT125" s="257"/>
      <c r="AU125" s="257"/>
      <c r="AV125" s="257"/>
      <c r="AW125" s="257"/>
    </row>
    <row r="126" spans="2:49" s="265" customFormat="1" x14ac:dyDescent="0.4">
      <c r="B126" s="251">
        <v>4</v>
      </c>
      <c r="C126" s="251" t="s">
        <v>733</v>
      </c>
      <c r="D126" s="251" t="s">
        <v>625</v>
      </c>
      <c r="E126" s="251" t="s">
        <v>284</v>
      </c>
      <c r="F126" s="251" t="s">
        <v>70</v>
      </c>
      <c r="G126" s="251"/>
      <c r="H126" s="251" t="s">
        <v>9</v>
      </c>
      <c r="I126" s="251">
        <v>1.8</v>
      </c>
      <c r="J126" s="251">
        <v>220</v>
      </c>
      <c r="K126" s="251" t="s">
        <v>630</v>
      </c>
      <c r="L126" s="251"/>
      <c r="M126" s="251" t="s">
        <v>7</v>
      </c>
      <c r="N126" s="251">
        <v>2</v>
      </c>
      <c r="O126" s="251" t="s">
        <v>287</v>
      </c>
      <c r="P126" s="251" t="s">
        <v>9</v>
      </c>
      <c r="Q126" s="251" t="s">
        <v>9</v>
      </c>
      <c r="R126" s="251" t="s">
        <v>9</v>
      </c>
      <c r="S126" s="251" t="s">
        <v>9</v>
      </c>
      <c r="T126" s="251" t="s">
        <v>9</v>
      </c>
      <c r="U126" s="251" t="s">
        <v>9</v>
      </c>
      <c r="V126" s="251" t="s">
        <v>9</v>
      </c>
      <c r="W126" s="251" t="s">
        <v>9</v>
      </c>
      <c r="X126" s="251" t="s">
        <v>9</v>
      </c>
      <c r="Y126" s="251">
        <v>47</v>
      </c>
      <c r="Z126" s="251">
        <v>2</v>
      </c>
      <c r="AA126" s="251">
        <v>4</v>
      </c>
      <c r="AB126" s="252">
        <f t="shared" si="5"/>
        <v>74.45</v>
      </c>
      <c r="AC126" s="252">
        <f>ROUND(AB126*事業まとめ!$Q$6,2)</f>
        <v>2010.15</v>
      </c>
      <c r="AD126" s="253"/>
      <c r="AE126" s="253"/>
      <c r="AF126" s="253"/>
      <c r="AG126" s="253"/>
      <c r="AH126" s="253"/>
      <c r="AI126" s="253"/>
      <c r="AJ126" s="253"/>
      <c r="AK126" s="252">
        <f t="shared" si="6"/>
        <v>0</v>
      </c>
      <c r="AL126" s="252">
        <f>ROUND(AK126*事業まとめ!$Q$6,2)</f>
        <v>0</v>
      </c>
      <c r="AM126" s="254">
        <f t="shared" si="4"/>
        <v>74.45</v>
      </c>
      <c r="AN126" s="254">
        <f t="shared" si="4"/>
        <v>2010.15</v>
      </c>
      <c r="AO126" s="259"/>
      <c r="AP126" s="260">
        <f t="shared" si="7"/>
        <v>0</v>
      </c>
      <c r="AQ126" s="259"/>
      <c r="AR126" s="257"/>
      <c r="AS126" s="257"/>
      <c r="AT126" s="257"/>
      <c r="AU126" s="257"/>
      <c r="AV126" s="257"/>
      <c r="AW126" s="257"/>
    </row>
    <row r="127" spans="2:49" s="265" customFormat="1" x14ac:dyDescent="0.4">
      <c r="B127" s="251">
        <v>4</v>
      </c>
      <c r="C127" s="251" t="s">
        <v>733</v>
      </c>
      <c r="D127" s="251" t="s">
        <v>625</v>
      </c>
      <c r="E127" s="251" t="s">
        <v>284</v>
      </c>
      <c r="F127" s="251" t="s">
        <v>646</v>
      </c>
      <c r="G127" s="251"/>
      <c r="H127" s="251" t="s">
        <v>9</v>
      </c>
      <c r="I127" s="251">
        <v>6.5</v>
      </c>
      <c r="J127" s="251">
        <v>220</v>
      </c>
      <c r="K127" s="251" t="s">
        <v>638</v>
      </c>
      <c r="L127" s="251"/>
      <c r="M127" s="251" t="s">
        <v>10</v>
      </c>
      <c r="N127" s="251">
        <v>2</v>
      </c>
      <c r="O127" s="251" t="s">
        <v>287</v>
      </c>
      <c r="P127" s="251" t="s">
        <v>9</v>
      </c>
      <c r="Q127" s="251" t="s">
        <v>9</v>
      </c>
      <c r="R127" s="251" t="s">
        <v>9</v>
      </c>
      <c r="S127" s="251" t="s">
        <v>9</v>
      </c>
      <c r="T127" s="251" t="s">
        <v>9</v>
      </c>
      <c r="U127" s="251" t="s">
        <v>9</v>
      </c>
      <c r="V127" s="251" t="s">
        <v>9</v>
      </c>
      <c r="W127" s="251" t="s">
        <v>9</v>
      </c>
      <c r="X127" s="251" t="s">
        <v>9</v>
      </c>
      <c r="Y127" s="251">
        <v>47</v>
      </c>
      <c r="Z127" s="251">
        <v>24</v>
      </c>
      <c r="AA127" s="251">
        <v>48</v>
      </c>
      <c r="AB127" s="252">
        <f t="shared" si="5"/>
        <v>3226.08</v>
      </c>
      <c r="AC127" s="252">
        <f>ROUND(AB127*事業まとめ!$Q$6,2)</f>
        <v>87104.16</v>
      </c>
      <c r="AD127" s="253"/>
      <c r="AE127" s="253"/>
      <c r="AF127" s="253"/>
      <c r="AG127" s="253"/>
      <c r="AH127" s="253"/>
      <c r="AI127" s="253"/>
      <c r="AJ127" s="253"/>
      <c r="AK127" s="252">
        <f t="shared" si="6"/>
        <v>0</v>
      </c>
      <c r="AL127" s="252">
        <f>ROUND(AK127*事業まとめ!$Q$6,2)</f>
        <v>0</v>
      </c>
      <c r="AM127" s="254">
        <f t="shared" si="4"/>
        <v>3226.08</v>
      </c>
      <c r="AN127" s="254">
        <f t="shared" si="4"/>
        <v>87104.16</v>
      </c>
      <c r="AO127" s="259"/>
      <c r="AP127" s="260">
        <f t="shared" si="7"/>
        <v>0</v>
      </c>
      <c r="AQ127" s="259"/>
      <c r="AR127" s="257"/>
      <c r="AS127" s="257"/>
      <c r="AT127" s="257"/>
      <c r="AU127" s="257"/>
      <c r="AV127" s="257"/>
      <c r="AW127" s="257"/>
    </row>
    <row r="128" spans="2:49" s="265" customFormat="1" x14ac:dyDescent="0.4">
      <c r="B128" s="251">
        <v>4</v>
      </c>
      <c r="C128" s="251" t="s">
        <v>733</v>
      </c>
      <c r="D128" s="251" t="s">
        <v>625</v>
      </c>
      <c r="E128" s="251" t="s">
        <v>284</v>
      </c>
      <c r="F128" s="251" t="s">
        <v>597</v>
      </c>
      <c r="G128" s="251"/>
      <c r="H128" s="251" t="s">
        <v>9</v>
      </c>
      <c r="I128" s="251">
        <v>1.8</v>
      </c>
      <c r="J128" s="251">
        <v>220</v>
      </c>
      <c r="K128" s="251" t="s">
        <v>631</v>
      </c>
      <c r="L128" s="251"/>
      <c r="M128" s="251" t="s">
        <v>7</v>
      </c>
      <c r="N128" s="251">
        <v>1</v>
      </c>
      <c r="O128" s="251" t="s">
        <v>287</v>
      </c>
      <c r="P128" s="251" t="s">
        <v>9</v>
      </c>
      <c r="Q128" s="251" t="s">
        <v>9</v>
      </c>
      <c r="R128" s="251" t="s">
        <v>497</v>
      </c>
      <c r="S128" s="251" t="s">
        <v>9</v>
      </c>
      <c r="T128" s="251" t="s">
        <v>9</v>
      </c>
      <c r="U128" s="251" t="s">
        <v>9</v>
      </c>
      <c r="V128" s="251" t="s">
        <v>9</v>
      </c>
      <c r="W128" s="251" t="s">
        <v>9</v>
      </c>
      <c r="X128" s="251" t="s">
        <v>9</v>
      </c>
      <c r="Y128" s="251">
        <v>47</v>
      </c>
      <c r="Z128" s="251">
        <v>3</v>
      </c>
      <c r="AA128" s="251">
        <v>3</v>
      </c>
      <c r="AB128" s="252">
        <f t="shared" si="5"/>
        <v>55.84</v>
      </c>
      <c r="AC128" s="252">
        <f>ROUND(AB128*事業まとめ!$Q$6,2)</f>
        <v>1507.68</v>
      </c>
      <c r="AD128" s="253"/>
      <c r="AE128" s="253"/>
      <c r="AF128" s="253"/>
      <c r="AG128" s="253"/>
      <c r="AH128" s="253"/>
      <c r="AI128" s="253"/>
      <c r="AJ128" s="253"/>
      <c r="AK128" s="252">
        <f t="shared" si="6"/>
        <v>0</v>
      </c>
      <c r="AL128" s="252">
        <f>ROUND(AK128*事業まとめ!$Q$6,2)</f>
        <v>0</v>
      </c>
      <c r="AM128" s="254">
        <f t="shared" si="4"/>
        <v>55.84</v>
      </c>
      <c r="AN128" s="254">
        <f t="shared" si="4"/>
        <v>1507.68</v>
      </c>
      <c r="AO128" s="259"/>
      <c r="AP128" s="260">
        <f t="shared" si="7"/>
        <v>0</v>
      </c>
      <c r="AQ128" s="259"/>
      <c r="AR128" s="257"/>
      <c r="AS128" s="257"/>
      <c r="AT128" s="257"/>
      <c r="AU128" s="257"/>
      <c r="AV128" s="257"/>
      <c r="AW128" s="257"/>
    </row>
    <row r="129" spans="2:49" s="265" customFormat="1" x14ac:dyDescent="0.4">
      <c r="B129" s="251">
        <v>4</v>
      </c>
      <c r="C129" s="251" t="s">
        <v>733</v>
      </c>
      <c r="D129" s="251" t="s">
        <v>625</v>
      </c>
      <c r="E129" s="251" t="s">
        <v>284</v>
      </c>
      <c r="F129" s="251" t="s">
        <v>601</v>
      </c>
      <c r="G129" s="251"/>
      <c r="H129" s="251" t="s">
        <v>9</v>
      </c>
      <c r="I129" s="251">
        <v>1.8</v>
      </c>
      <c r="J129" s="251">
        <v>220</v>
      </c>
      <c r="K129" s="251" t="s">
        <v>631</v>
      </c>
      <c r="L129" s="251"/>
      <c r="M129" s="251" t="s">
        <v>7</v>
      </c>
      <c r="N129" s="251">
        <v>1</v>
      </c>
      <c r="O129" s="251" t="s">
        <v>287</v>
      </c>
      <c r="P129" s="251" t="s">
        <v>9</v>
      </c>
      <c r="Q129" s="251" t="s">
        <v>9</v>
      </c>
      <c r="R129" s="251" t="s">
        <v>497</v>
      </c>
      <c r="S129" s="251" t="s">
        <v>9</v>
      </c>
      <c r="T129" s="251" t="s">
        <v>9</v>
      </c>
      <c r="U129" s="251" t="s">
        <v>9</v>
      </c>
      <c r="V129" s="251" t="s">
        <v>9</v>
      </c>
      <c r="W129" s="251" t="s">
        <v>9</v>
      </c>
      <c r="X129" s="251" t="s">
        <v>9</v>
      </c>
      <c r="Y129" s="251">
        <v>47</v>
      </c>
      <c r="Z129" s="251">
        <v>3</v>
      </c>
      <c r="AA129" s="251">
        <v>3</v>
      </c>
      <c r="AB129" s="252">
        <f t="shared" si="5"/>
        <v>55.84</v>
      </c>
      <c r="AC129" s="252">
        <f>ROUND(AB129*事業まとめ!$Q$6,2)</f>
        <v>1507.68</v>
      </c>
      <c r="AD129" s="253"/>
      <c r="AE129" s="253"/>
      <c r="AF129" s="253"/>
      <c r="AG129" s="253"/>
      <c r="AH129" s="253"/>
      <c r="AI129" s="253"/>
      <c r="AJ129" s="253"/>
      <c r="AK129" s="252">
        <f t="shared" si="6"/>
        <v>0</v>
      </c>
      <c r="AL129" s="252">
        <f>ROUND(AK129*事業まとめ!$Q$6,2)</f>
        <v>0</v>
      </c>
      <c r="AM129" s="254">
        <f t="shared" si="4"/>
        <v>55.84</v>
      </c>
      <c r="AN129" s="254">
        <f t="shared" si="4"/>
        <v>1507.68</v>
      </c>
      <c r="AO129" s="259"/>
      <c r="AP129" s="260">
        <f t="shared" si="7"/>
        <v>0</v>
      </c>
      <c r="AQ129" s="259"/>
      <c r="AR129" s="257"/>
      <c r="AS129" s="257"/>
      <c r="AT129" s="257"/>
      <c r="AU129" s="257"/>
      <c r="AV129" s="257"/>
      <c r="AW129" s="257"/>
    </row>
    <row r="130" spans="2:49" s="265" customFormat="1" x14ac:dyDescent="0.4">
      <c r="B130" s="251">
        <v>4</v>
      </c>
      <c r="C130" s="251" t="s">
        <v>733</v>
      </c>
      <c r="D130" s="251" t="s">
        <v>625</v>
      </c>
      <c r="E130" s="251" t="s">
        <v>284</v>
      </c>
      <c r="F130" s="251" t="s">
        <v>45</v>
      </c>
      <c r="G130" s="251"/>
      <c r="H130" s="251" t="s">
        <v>9</v>
      </c>
      <c r="I130" s="251">
        <v>9</v>
      </c>
      <c r="J130" s="251">
        <v>220</v>
      </c>
      <c r="K130" s="251" t="s">
        <v>635</v>
      </c>
      <c r="L130" s="251"/>
      <c r="M130" s="251" t="s">
        <v>7</v>
      </c>
      <c r="N130" s="251">
        <v>2</v>
      </c>
      <c r="O130" s="251" t="s">
        <v>13</v>
      </c>
      <c r="P130" s="251" t="s">
        <v>9</v>
      </c>
      <c r="Q130" s="251" t="s">
        <v>9</v>
      </c>
      <c r="R130" s="251" t="s">
        <v>9</v>
      </c>
      <c r="S130" s="251" t="s">
        <v>9</v>
      </c>
      <c r="T130" s="251" t="s">
        <v>9</v>
      </c>
      <c r="U130" s="251" t="s">
        <v>9</v>
      </c>
      <c r="V130" s="251" t="s">
        <v>9</v>
      </c>
      <c r="W130" s="251" t="s">
        <v>9</v>
      </c>
      <c r="X130" s="251" t="s">
        <v>9</v>
      </c>
      <c r="Y130" s="251">
        <v>28</v>
      </c>
      <c r="Z130" s="251">
        <v>7</v>
      </c>
      <c r="AA130" s="251">
        <v>14</v>
      </c>
      <c r="AB130" s="252">
        <f t="shared" si="5"/>
        <v>776.16</v>
      </c>
      <c r="AC130" s="252">
        <f>ROUND(AB130*事業まとめ!$Q$6,2)</f>
        <v>20956.32</v>
      </c>
      <c r="AD130" s="253"/>
      <c r="AE130" s="253"/>
      <c r="AF130" s="253"/>
      <c r="AG130" s="253"/>
      <c r="AH130" s="253"/>
      <c r="AI130" s="253"/>
      <c r="AJ130" s="253"/>
      <c r="AK130" s="252">
        <f t="shared" si="6"/>
        <v>0</v>
      </c>
      <c r="AL130" s="252">
        <f>ROUND(AK130*事業まとめ!$Q$6,2)</f>
        <v>0</v>
      </c>
      <c r="AM130" s="254">
        <f t="shared" si="4"/>
        <v>776.16</v>
      </c>
      <c r="AN130" s="254">
        <f t="shared" si="4"/>
        <v>20956.32</v>
      </c>
      <c r="AO130" s="259"/>
      <c r="AP130" s="260">
        <f t="shared" si="7"/>
        <v>0</v>
      </c>
      <c r="AQ130" s="259"/>
      <c r="AR130" s="257"/>
      <c r="AS130" s="257"/>
      <c r="AT130" s="257"/>
      <c r="AU130" s="257"/>
      <c r="AV130" s="257"/>
      <c r="AW130" s="257"/>
    </row>
    <row r="131" spans="2:49" s="265" customFormat="1" x14ac:dyDescent="0.4">
      <c r="B131" s="251">
        <v>4</v>
      </c>
      <c r="C131" s="251" t="s">
        <v>733</v>
      </c>
      <c r="D131" s="251" t="s">
        <v>625</v>
      </c>
      <c r="E131" s="251" t="s">
        <v>284</v>
      </c>
      <c r="F131" s="251" t="s">
        <v>368</v>
      </c>
      <c r="G131" s="251"/>
      <c r="H131" s="251" t="s">
        <v>9</v>
      </c>
      <c r="I131" s="251">
        <v>9</v>
      </c>
      <c r="J131" s="251">
        <v>220</v>
      </c>
      <c r="K131" s="251" t="s">
        <v>630</v>
      </c>
      <c r="L131" s="251"/>
      <c r="M131" s="251" t="s">
        <v>7</v>
      </c>
      <c r="N131" s="251">
        <v>2</v>
      </c>
      <c r="O131" s="251" t="s">
        <v>287</v>
      </c>
      <c r="P131" s="251" t="s">
        <v>9</v>
      </c>
      <c r="Q131" s="251" t="s">
        <v>9</v>
      </c>
      <c r="R131" s="251" t="s">
        <v>9</v>
      </c>
      <c r="S131" s="251" t="s">
        <v>9</v>
      </c>
      <c r="T131" s="251" t="s">
        <v>9</v>
      </c>
      <c r="U131" s="251" t="s">
        <v>9</v>
      </c>
      <c r="V131" s="251" t="s">
        <v>9</v>
      </c>
      <c r="W131" s="251" t="s">
        <v>9</v>
      </c>
      <c r="X131" s="251" t="s">
        <v>9</v>
      </c>
      <c r="Y131" s="251">
        <v>47</v>
      </c>
      <c r="Z131" s="251">
        <v>4</v>
      </c>
      <c r="AA131" s="251">
        <v>8</v>
      </c>
      <c r="AB131" s="252">
        <f t="shared" si="5"/>
        <v>744.48</v>
      </c>
      <c r="AC131" s="252">
        <f>ROUND(AB131*事業まとめ!$Q$6,2)</f>
        <v>20100.96</v>
      </c>
      <c r="AD131" s="253"/>
      <c r="AE131" s="253"/>
      <c r="AF131" s="253"/>
      <c r="AG131" s="253"/>
      <c r="AH131" s="253"/>
      <c r="AI131" s="253"/>
      <c r="AJ131" s="253"/>
      <c r="AK131" s="252">
        <f t="shared" si="6"/>
        <v>0</v>
      </c>
      <c r="AL131" s="252">
        <f>ROUND(AK131*事業まとめ!$Q$6,2)</f>
        <v>0</v>
      </c>
      <c r="AM131" s="254">
        <f t="shared" si="4"/>
        <v>744.48</v>
      </c>
      <c r="AN131" s="254">
        <f t="shared" si="4"/>
        <v>20100.96</v>
      </c>
      <c r="AO131" s="259"/>
      <c r="AP131" s="260">
        <f t="shared" si="7"/>
        <v>0</v>
      </c>
      <c r="AQ131" s="259"/>
      <c r="AR131" s="257"/>
      <c r="AS131" s="257"/>
      <c r="AT131" s="257"/>
      <c r="AU131" s="257"/>
      <c r="AV131" s="257"/>
      <c r="AW131" s="257"/>
    </row>
    <row r="132" spans="2:49" s="265" customFormat="1" x14ac:dyDescent="0.4">
      <c r="B132" s="251">
        <v>4</v>
      </c>
      <c r="C132" s="251" t="s">
        <v>733</v>
      </c>
      <c r="D132" s="251" t="s">
        <v>625</v>
      </c>
      <c r="E132" s="251" t="s">
        <v>284</v>
      </c>
      <c r="F132" s="251" t="s">
        <v>45</v>
      </c>
      <c r="G132" s="251" t="s">
        <v>52</v>
      </c>
      <c r="H132" s="251" t="s">
        <v>9</v>
      </c>
      <c r="I132" s="251">
        <v>9</v>
      </c>
      <c r="J132" s="251">
        <v>220</v>
      </c>
      <c r="K132" s="251" t="s">
        <v>637</v>
      </c>
      <c r="L132" s="251"/>
      <c r="M132" s="251" t="s">
        <v>12</v>
      </c>
      <c r="N132" s="251">
        <v>1</v>
      </c>
      <c r="O132" s="251" t="s">
        <v>287</v>
      </c>
      <c r="P132" s="251" t="s">
        <v>9</v>
      </c>
      <c r="Q132" s="251" t="s">
        <v>9</v>
      </c>
      <c r="R132" s="251" t="s">
        <v>616</v>
      </c>
      <c r="S132" s="251" t="s">
        <v>9</v>
      </c>
      <c r="T132" s="251" t="s">
        <v>9</v>
      </c>
      <c r="U132" s="251" t="s">
        <v>9</v>
      </c>
      <c r="V132" s="251" t="s">
        <v>9</v>
      </c>
      <c r="W132" s="251" t="s">
        <v>9</v>
      </c>
      <c r="X132" s="251" t="s">
        <v>9</v>
      </c>
      <c r="Y132" s="251">
        <v>47</v>
      </c>
      <c r="Z132" s="251">
        <v>1</v>
      </c>
      <c r="AA132" s="251">
        <v>1</v>
      </c>
      <c r="AB132" s="252">
        <f t="shared" si="5"/>
        <v>93.06</v>
      </c>
      <c r="AC132" s="252">
        <f>ROUND(AB132*事業まとめ!$Q$6,2)</f>
        <v>2512.62</v>
      </c>
      <c r="AD132" s="253"/>
      <c r="AE132" s="253"/>
      <c r="AF132" s="253"/>
      <c r="AG132" s="253"/>
      <c r="AH132" s="253"/>
      <c r="AI132" s="253"/>
      <c r="AJ132" s="253"/>
      <c r="AK132" s="252">
        <f t="shared" si="6"/>
        <v>0</v>
      </c>
      <c r="AL132" s="252">
        <f>ROUND(AK132*事業まとめ!$Q$6,2)</f>
        <v>0</v>
      </c>
      <c r="AM132" s="254">
        <f t="shared" si="4"/>
        <v>93.06</v>
      </c>
      <c r="AN132" s="254">
        <f t="shared" si="4"/>
        <v>2512.62</v>
      </c>
      <c r="AO132" s="259"/>
      <c r="AP132" s="260">
        <f t="shared" si="7"/>
        <v>0</v>
      </c>
      <c r="AQ132" s="259"/>
      <c r="AR132" s="257"/>
      <c r="AS132" s="257"/>
      <c r="AT132" s="257"/>
      <c r="AU132" s="257"/>
      <c r="AV132" s="257"/>
      <c r="AW132" s="257"/>
    </row>
    <row r="133" spans="2:49" s="265" customFormat="1" x14ac:dyDescent="0.4">
      <c r="B133" s="251">
        <v>4</v>
      </c>
      <c r="C133" s="251" t="s">
        <v>733</v>
      </c>
      <c r="D133" s="251" t="s">
        <v>625</v>
      </c>
      <c r="E133" s="251" t="s">
        <v>284</v>
      </c>
      <c r="F133" s="251" t="s">
        <v>54</v>
      </c>
      <c r="G133" s="251"/>
      <c r="H133" s="251" t="s">
        <v>9</v>
      </c>
      <c r="I133" s="251">
        <v>9</v>
      </c>
      <c r="J133" s="251">
        <v>220</v>
      </c>
      <c r="K133" s="251" t="s">
        <v>645</v>
      </c>
      <c r="L133" s="251"/>
      <c r="M133" s="251" t="s">
        <v>7</v>
      </c>
      <c r="N133" s="251">
        <v>1</v>
      </c>
      <c r="O133" s="251" t="s">
        <v>13</v>
      </c>
      <c r="P133" s="251" t="s">
        <v>9</v>
      </c>
      <c r="Q133" s="251" t="s">
        <v>9</v>
      </c>
      <c r="R133" s="251" t="s">
        <v>9</v>
      </c>
      <c r="S133" s="251" t="s">
        <v>9</v>
      </c>
      <c r="T133" s="251" t="s">
        <v>9</v>
      </c>
      <c r="U133" s="251" t="s">
        <v>9</v>
      </c>
      <c r="V133" s="251" t="s">
        <v>9</v>
      </c>
      <c r="W133" s="251" t="s">
        <v>9</v>
      </c>
      <c r="X133" s="251" t="s">
        <v>9</v>
      </c>
      <c r="Y133" s="251">
        <v>28</v>
      </c>
      <c r="Z133" s="251">
        <v>1</v>
      </c>
      <c r="AA133" s="251">
        <v>1</v>
      </c>
      <c r="AB133" s="252">
        <f t="shared" si="5"/>
        <v>55.44</v>
      </c>
      <c r="AC133" s="252">
        <f>ROUND(AB133*事業まとめ!$Q$6,2)</f>
        <v>1496.88</v>
      </c>
      <c r="AD133" s="253"/>
      <c r="AE133" s="253"/>
      <c r="AF133" s="253"/>
      <c r="AG133" s="253"/>
      <c r="AH133" s="253"/>
      <c r="AI133" s="253"/>
      <c r="AJ133" s="253"/>
      <c r="AK133" s="252">
        <f t="shared" si="6"/>
        <v>0</v>
      </c>
      <c r="AL133" s="252">
        <f>ROUND(AK133*事業まとめ!$Q$6,2)</f>
        <v>0</v>
      </c>
      <c r="AM133" s="254">
        <f t="shared" si="4"/>
        <v>55.44</v>
      </c>
      <c r="AN133" s="254">
        <f t="shared" si="4"/>
        <v>1496.88</v>
      </c>
      <c r="AO133" s="259"/>
      <c r="AP133" s="260">
        <f t="shared" si="7"/>
        <v>0</v>
      </c>
      <c r="AQ133" s="259"/>
      <c r="AR133" s="257"/>
      <c r="AS133" s="257"/>
      <c r="AT133" s="257"/>
      <c r="AU133" s="257"/>
      <c r="AV133" s="257"/>
      <c r="AW133" s="257"/>
    </row>
    <row r="134" spans="2:49" s="265" customFormat="1" x14ac:dyDescent="0.4">
      <c r="B134" s="251">
        <v>4</v>
      </c>
      <c r="C134" s="251" t="s">
        <v>733</v>
      </c>
      <c r="D134" s="251" t="s">
        <v>625</v>
      </c>
      <c r="E134" s="251" t="s">
        <v>284</v>
      </c>
      <c r="F134" s="251" t="s">
        <v>617</v>
      </c>
      <c r="G134" s="251"/>
      <c r="H134" s="251" t="s">
        <v>9</v>
      </c>
      <c r="I134" s="251">
        <v>9</v>
      </c>
      <c r="J134" s="251">
        <v>220</v>
      </c>
      <c r="K134" s="251" t="s">
        <v>638</v>
      </c>
      <c r="L134" s="251"/>
      <c r="M134" s="251" t="s">
        <v>10</v>
      </c>
      <c r="N134" s="251">
        <v>2</v>
      </c>
      <c r="O134" s="251" t="s">
        <v>287</v>
      </c>
      <c r="P134" s="251" t="s">
        <v>9</v>
      </c>
      <c r="Q134" s="251" t="s">
        <v>9</v>
      </c>
      <c r="R134" s="251" t="s">
        <v>9</v>
      </c>
      <c r="S134" s="251" t="s">
        <v>9</v>
      </c>
      <c r="T134" s="251" t="s">
        <v>9</v>
      </c>
      <c r="U134" s="251" t="s">
        <v>9</v>
      </c>
      <c r="V134" s="251" t="s">
        <v>9</v>
      </c>
      <c r="W134" s="251" t="s">
        <v>9</v>
      </c>
      <c r="X134" s="251" t="s">
        <v>9</v>
      </c>
      <c r="Y134" s="251">
        <v>47</v>
      </c>
      <c r="Z134" s="251">
        <v>6</v>
      </c>
      <c r="AA134" s="251">
        <v>12</v>
      </c>
      <c r="AB134" s="252">
        <f t="shared" si="5"/>
        <v>1116.72</v>
      </c>
      <c r="AC134" s="252">
        <f>ROUND(AB134*事業まとめ!$Q$6,2)</f>
        <v>30151.439999999999</v>
      </c>
      <c r="AD134" s="253"/>
      <c r="AE134" s="253"/>
      <c r="AF134" s="253"/>
      <c r="AG134" s="253"/>
      <c r="AH134" s="253"/>
      <c r="AI134" s="253"/>
      <c r="AJ134" s="253"/>
      <c r="AK134" s="252">
        <f t="shared" si="6"/>
        <v>0</v>
      </c>
      <c r="AL134" s="252">
        <f>ROUND(AK134*事業まとめ!$Q$6,2)</f>
        <v>0</v>
      </c>
      <c r="AM134" s="254">
        <f t="shared" si="4"/>
        <v>1116.72</v>
      </c>
      <c r="AN134" s="254">
        <f t="shared" si="4"/>
        <v>30151.439999999999</v>
      </c>
      <c r="AO134" s="259"/>
      <c r="AP134" s="260">
        <f t="shared" si="7"/>
        <v>0</v>
      </c>
      <c r="AQ134" s="259"/>
      <c r="AR134" s="257"/>
      <c r="AS134" s="257"/>
      <c r="AT134" s="257"/>
      <c r="AU134" s="257"/>
      <c r="AV134" s="257"/>
      <c r="AW134" s="257"/>
    </row>
    <row r="135" spans="2:49" s="265" customFormat="1" x14ac:dyDescent="0.4">
      <c r="B135" s="251">
        <v>4</v>
      </c>
      <c r="C135" s="251" t="s">
        <v>733</v>
      </c>
      <c r="D135" s="251" t="s">
        <v>625</v>
      </c>
      <c r="E135" s="251" t="s">
        <v>284</v>
      </c>
      <c r="F135" s="251" t="s">
        <v>617</v>
      </c>
      <c r="G135" s="251"/>
      <c r="H135" s="251" t="s">
        <v>9</v>
      </c>
      <c r="I135" s="251">
        <v>9</v>
      </c>
      <c r="J135" s="251">
        <v>220</v>
      </c>
      <c r="K135" s="251" t="s">
        <v>641</v>
      </c>
      <c r="L135" s="251"/>
      <c r="M135" s="251" t="s">
        <v>16</v>
      </c>
      <c r="N135" s="251">
        <v>1</v>
      </c>
      <c r="O135" s="251" t="s">
        <v>287</v>
      </c>
      <c r="P135" s="251" t="s">
        <v>9</v>
      </c>
      <c r="Q135" s="251" t="s">
        <v>9</v>
      </c>
      <c r="R135" s="251" t="s">
        <v>618</v>
      </c>
      <c r="S135" s="251" t="s">
        <v>9</v>
      </c>
      <c r="T135" s="251" t="s">
        <v>9</v>
      </c>
      <c r="U135" s="251" t="s">
        <v>9</v>
      </c>
      <c r="V135" s="251" t="s">
        <v>9</v>
      </c>
      <c r="W135" s="251" t="s">
        <v>9</v>
      </c>
      <c r="X135" s="251" t="s">
        <v>9</v>
      </c>
      <c r="Y135" s="251">
        <v>47</v>
      </c>
      <c r="Z135" s="251">
        <v>2</v>
      </c>
      <c r="AA135" s="251">
        <v>2</v>
      </c>
      <c r="AB135" s="252">
        <f t="shared" si="5"/>
        <v>186.12</v>
      </c>
      <c r="AC135" s="252">
        <f>ROUND(AB135*事業まとめ!$Q$6,2)</f>
        <v>5025.24</v>
      </c>
      <c r="AD135" s="253"/>
      <c r="AE135" s="253"/>
      <c r="AF135" s="253"/>
      <c r="AG135" s="253"/>
      <c r="AH135" s="253"/>
      <c r="AI135" s="253"/>
      <c r="AJ135" s="253"/>
      <c r="AK135" s="252">
        <f t="shared" si="6"/>
        <v>0</v>
      </c>
      <c r="AL135" s="252">
        <f>ROUND(AK135*事業まとめ!$Q$6,2)</f>
        <v>0</v>
      </c>
      <c r="AM135" s="254">
        <f t="shared" ref="AM135:AN198" si="8">AB135-AK135</f>
        <v>186.12</v>
      </c>
      <c r="AN135" s="254">
        <f t="shared" si="8"/>
        <v>5025.24</v>
      </c>
      <c r="AO135" s="259"/>
      <c r="AP135" s="260">
        <f t="shared" si="7"/>
        <v>0</v>
      </c>
      <c r="AQ135" s="259"/>
      <c r="AR135" s="257"/>
      <c r="AS135" s="257"/>
      <c r="AT135" s="257"/>
      <c r="AU135" s="257"/>
      <c r="AV135" s="257"/>
      <c r="AW135" s="257"/>
    </row>
    <row r="136" spans="2:49" s="265" customFormat="1" x14ac:dyDescent="0.4">
      <c r="B136" s="251">
        <v>4</v>
      </c>
      <c r="C136" s="251" t="s">
        <v>733</v>
      </c>
      <c r="D136" s="251" t="s">
        <v>625</v>
      </c>
      <c r="E136" s="251" t="s">
        <v>284</v>
      </c>
      <c r="F136" s="251" t="s">
        <v>617</v>
      </c>
      <c r="G136" s="251"/>
      <c r="H136" s="251" t="s">
        <v>9</v>
      </c>
      <c r="I136" s="251">
        <v>9</v>
      </c>
      <c r="J136" s="251">
        <v>220</v>
      </c>
      <c r="K136" s="251" t="s">
        <v>638</v>
      </c>
      <c r="L136" s="251"/>
      <c r="M136" s="251" t="s">
        <v>10</v>
      </c>
      <c r="N136" s="251">
        <v>2</v>
      </c>
      <c r="O136" s="251" t="s">
        <v>287</v>
      </c>
      <c r="P136" s="251" t="s">
        <v>9</v>
      </c>
      <c r="Q136" s="251" t="s">
        <v>9</v>
      </c>
      <c r="R136" s="251" t="s">
        <v>9</v>
      </c>
      <c r="S136" s="251" t="s">
        <v>9</v>
      </c>
      <c r="T136" s="251" t="s">
        <v>9</v>
      </c>
      <c r="U136" s="251" t="s">
        <v>9</v>
      </c>
      <c r="V136" s="251" t="s">
        <v>9</v>
      </c>
      <c r="W136" s="251" t="s">
        <v>9</v>
      </c>
      <c r="X136" s="251" t="s">
        <v>9</v>
      </c>
      <c r="Y136" s="251">
        <v>47</v>
      </c>
      <c r="Z136" s="251">
        <v>6</v>
      </c>
      <c r="AA136" s="251">
        <v>12</v>
      </c>
      <c r="AB136" s="252">
        <f t="shared" si="5"/>
        <v>1116.72</v>
      </c>
      <c r="AC136" s="252">
        <f>ROUND(AB136*事業まとめ!$Q$6,2)</f>
        <v>30151.439999999999</v>
      </c>
      <c r="AD136" s="253"/>
      <c r="AE136" s="253"/>
      <c r="AF136" s="253"/>
      <c r="AG136" s="253"/>
      <c r="AH136" s="253"/>
      <c r="AI136" s="253"/>
      <c r="AJ136" s="253"/>
      <c r="AK136" s="252">
        <f t="shared" si="6"/>
        <v>0</v>
      </c>
      <c r="AL136" s="252">
        <f>ROUND(AK136*事業まとめ!$Q$6,2)</f>
        <v>0</v>
      </c>
      <c r="AM136" s="254">
        <f t="shared" si="8"/>
        <v>1116.72</v>
      </c>
      <c r="AN136" s="254">
        <f t="shared" si="8"/>
        <v>30151.439999999999</v>
      </c>
      <c r="AO136" s="259"/>
      <c r="AP136" s="260">
        <f t="shared" si="7"/>
        <v>0</v>
      </c>
      <c r="AQ136" s="259"/>
      <c r="AR136" s="257"/>
      <c r="AS136" s="257"/>
      <c r="AT136" s="257"/>
      <c r="AU136" s="257"/>
      <c r="AV136" s="257"/>
      <c r="AW136" s="257"/>
    </row>
    <row r="137" spans="2:49" s="265" customFormat="1" x14ac:dyDescent="0.4">
      <c r="B137" s="251">
        <v>4</v>
      </c>
      <c r="C137" s="251" t="s">
        <v>733</v>
      </c>
      <c r="D137" s="251" t="s">
        <v>625</v>
      </c>
      <c r="E137" s="251" t="s">
        <v>284</v>
      </c>
      <c r="F137" s="251" t="s">
        <v>617</v>
      </c>
      <c r="G137" s="251"/>
      <c r="H137" s="251" t="s">
        <v>9</v>
      </c>
      <c r="I137" s="251">
        <v>9</v>
      </c>
      <c r="J137" s="251">
        <v>220</v>
      </c>
      <c r="K137" s="251" t="s">
        <v>641</v>
      </c>
      <c r="L137" s="251"/>
      <c r="M137" s="251" t="s">
        <v>16</v>
      </c>
      <c r="N137" s="251">
        <v>1</v>
      </c>
      <c r="O137" s="251" t="s">
        <v>287</v>
      </c>
      <c r="P137" s="251" t="s">
        <v>9</v>
      </c>
      <c r="Q137" s="251" t="s">
        <v>9</v>
      </c>
      <c r="R137" s="251" t="s">
        <v>618</v>
      </c>
      <c r="S137" s="251" t="s">
        <v>9</v>
      </c>
      <c r="T137" s="251" t="s">
        <v>9</v>
      </c>
      <c r="U137" s="251" t="s">
        <v>9</v>
      </c>
      <c r="V137" s="251" t="s">
        <v>9</v>
      </c>
      <c r="W137" s="251" t="s">
        <v>9</v>
      </c>
      <c r="X137" s="251" t="s">
        <v>9</v>
      </c>
      <c r="Y137" s="251">
        <v>47</v>
      </c>
      <c r="Z137" s="251">
        <v>2</v>
      </c>
      <c r="AA137" s="251">
        <v>2</v>
      </c>
      <c r="AB137" s="252">
        <f t="shared" si="5"/>
        <v>186.12</v>
      </c>
      <c r="AC137" s="252">
        <f>ROUND(AB137*事業まとめ!$Q$6,2)</f>
        <v>5025.24</v>
      </c>
      <c r="AD137" s="253"/>
      <c r="AE137" s="253"/>
      <c r="AF137" s="253"/>
      <c r="AG137" s="253"/>
      <c r="AH137" s="253"/>
      <c r="AI137" s="253"/>
      <c r="AJ137" s="253"/>
      <c r="AK137" s="252">
        <f t="shared" si="6"/>
        <v>0</v>
      </c>
      <c r="AL137" s="252">
        <f>ROUND(AK137*事業まとめ!$Q$6,2)</f>
        <v>0</v>
      </c>
      <c r="AM137" s="254">
        <f t="shared" si="8"/>
        <v>186.12</v>
      </c>
      <c r="AN137" s="254">
        <f t="shared" si="8"/>
        <v>5025.24</v>
      </c>
      <c r="AO137" s="259"/>
      <c r="AP137" s="260">
        <f t="shared" si="7"/>
        <v>0</v>
      </c>
      <c r="AQ137" s="259"/>
      <c r="AR137" s="257"/>
      <c r="AS137" s="257"/>
      <c r="AT137" s="257"/>
      <c r="AU137" s="257"/>
      <c r="AV137" s="257"/>
      <c r="AW137" s="257"/>
    </row>
    <row r="138" spans="2:49" s="265" customFormat="1" x14ac:dyDescent="0.4">
      <c r="B138" s="251">
        <v>4</v>
      </c>
      <c r="C138" s="251" t="s">
        <v>733</v>
      </c>
      <c r="D138" s="251" t="s">
        <v>625</v>
      </c>
      <c r="E138" s="251" t="s">
        <v>284</v>
      </c>
      <c r="F138" s="251" t="s">
        <v>1912</v>
      </c>
      <c r="G138" s="251"/>
      <c r="H138" s="251" t="s">
        <v>9</v>
      </c>
      <c r="I138" s="251">
        <v>1.8</v>
      </c>
      <c r="J138" s="251">
        <v>220</v>
      </c>
      <c r="K138" s="251" t="s">
        <v>638</v>
      </c>
      <c r="L138" s="251"/>
      <c r="M138" s="251" t="s">
        <v>10</v>
      </c>
      <c r="N138" s="251">
        <v>2</v>
      </c>
      <c r="O138" s="251" t="s">
        <v>287</v>
      </c>
      <c r="P138" s="251" t="s">
        <v>9</v>
      </c>
      <c r="Q138" s="251" t="s">
        <v>9</v>
      </c>
      <c r="R138" s="251" t="s">
        <v>9</v>
      </c>
      <c r="S138" s="251" t="s">
        <v>9</v>
      </c>
      <c r="T138" s="251" t="s">
        <v>9</v>
      </c>
      <c r="U138" s="251" t="s">
        <v>9</v>
      </c>
      <c r="V138" s="251" t="s">
        <v>9</v>
      </c>
      <c r="W138" s="251" t="s">
        <v>9</v>
      </c>
      <c r="X138" s="251" t="s">
        <v>9</v>
      </c>
      <c r="Y138" s="251">
        <v>47</v>
      </c>
      <c r="Z138" s="251">
        <v>6</v>
      </c>
      <c r="AA138" s="251">
        <v>12</v>
      </c>
      <c r="AB138" s="252">
        <f t="shared" ref="AB138:AB201" si="9">IFERROR(ROUND($I138*$J138*Y138*AA138/1000,2),0)</f>
        <v>223.34</v>
      </c>
      <c r="AC138" s="252">
        <f>ROUND(AB138*事業まとめ!$Q$6,2)</f>
        <v>6030.18</v>
      </c>
      <c r="AD138" s="253"/>
      <c r="AE138" s="253"/>
      <c r="AF138" s="253"/>
      <c r="AG138" s="253"/>
      <c r="AH138" s="253"/>
      <c r="AI138" s="253"/>
      <c r="AJ138" s="253"/>
      <c r="AK138" s="252">
        <f t="shared" ref="AK138:AK201" si="10">IFERROR(ROUND($I138*$J138*AI138*AJ138/1000,2),0)</f>
        <v>0</v>
      </c>
      <c r="AL138" s="252">
        <f>ROUND(AK138*事業まとめ!$Q$6,2)</f>
        <v>0</v>
      </c>
      <c r="AM138" s="254">
        <f t="shared" si="8"/>
        <v>223.34</v>
      </c>
      <c r="AN138" s="254">
        <f t="shared" si="8"/>
        <v>6030.18</v>
      </c>
      <c r="AO138" s="259"/>
      <c r="AP138" s="260">
        <f t="shared" ref="AP138:AP201" si="11">IFERROR(AO138*AJ138,0)</f>
        <v>0</v>
      </c>
      <c r="AQ138" s="259"/>
      <c r="AR138" s="257"/>
      <c r="AS138" s="257"/>
      <c r="AT138" s="257"/>
      <c r="AU138" s="257"/>
      <c r="AV138" s="257"/>
      <c r="AW138" s="257"/>
    </row>
    <row r="139" spans="2:49" s="265" customFormat="1" x14ac:dyDescent="0.4">
      <c r="B139" s="251">
        <v>4</v>
      </c>
      <c r="C139" s="251" t="s">
        <v>733</v>
      </c>
      <c r="D139" s="251" t="s">
        <v>625</v>
      </c>
      <c r="E139" s="251" t="s">
        <v>284</v>
      </c>
      <c r="F139" s="258" t="s">
        <v>1912</v>
      </c>
      <c r="G139" s="251"/>
      <c r="H139" s="251" t="s">
        <v>9</v>
      </c>
      <c r="I139" s="251">
        <v>1.8</v>
      </c>
      <c r="J139" s="251">
        <v>220</v>
      </c>
      <c r="K139" s="251" t="s">
        <v>641</v>
      </c>
      <c r="L139" s="251"/>
      <c r="M139" s="251" t="s">
        <v>16</v>
      </c>
      <c r="N139" s="251">
        <v>1</v>
      </c>
      <c r="O139" s="251" t="s">
        <v>287</v>
      </c>
      <c r="P139" s="251" t="s">
        <v>9</v>
      </c>
      <c r="Q139" s="251" t="s">
        <v>9</v>
      </c>
      <c r="R139" s="251" t="s">
        <v>618</v>
      </c>
      <c r="S139" s="251" t="s">
        <v>9</v>
      </c>
      <c r="T139" s="251" t="s">
        <v>9</v>
      </c>
      <c r="U139" s="251" t="s">
        <v>9</v>
      </c>
      <c r="V139" s="251" t="s">
        <v>9</v>
      </c>
      <c r="W139" s="251" t="s">
        <v>9</v>
      </c>
      <c r="X139" s="251" t="s">
        <v>9</v>
      </c>
      <c r="Y139" s="251">
        <v>47</v>
      </c>
      <c r="Z139" s="251">
        <v>2</v>
      </c>
      <c r="AA139" s="251">
        <v>2</v>
      </c>
      <c r="AB139" s="252">
        <f t="shared" si="9"/>
        <v>37.22</v>
      </c>
      <c r="AC139" s="252">
        <f>ROUND(AB139*事業まとめ!$Q$6,2)</f>
        <v>1004.94</v>
      </c>
      <c r="AD139" s="253"/>
      <c r="AE139" s="253"/>
      <c r="AF139" s="253"/>
      <c r="AG139" s="253"/>
      <c r="AH139" s="253"/>
      <c r="AI139" s="253"/>
      <c r="AJ139" s="253"/>
      <c r="AK139" s="252">
        <f t="shared" si="10"/>
        <v>0</v>
      </c>
      <c r="AL139" s="252">
        <f>ROUND(AK139*事業まとめ!$Q$6,2)</f>
        <v>0</v>
      </c>
      <c r="AM139" s="254">
        <f t="shared" si="8"/>
        <v>37.22</v>
      </c>
      <c r="AN139" s="254">
        <f t="shared" si="8"/>
        <v>1004.94</v>
      </c>
      <c r="AO139" s="259"/>
      <c r="AP139" s="260">
        <f t="shared" si="11"/>
        <v>0</v>
      </c>
      <c r="AQ139" s="259"/>
      <c r="AR139" s="257"/>
      <c r="AS139" s="257"/>
      <c r="AT139" s="257"/>
      <c r="AU139" s="257"/>
      <c r="AV139" s="257"/>
      <c r="AW139" s="257"/>
    </row>
    <row r="140" spans="2:49" s="265" customFormat="1" x14ac:dyDescent="0.4">
      <c r="B140" s="251">
        <v>4</v>
      </c>
      <c r="C140" s="251" t="s">
        <v>733</v>
      </c>
      <c r="D140" s="251" t="s">
        <v>625</v>
      </c>
      <c r="E140" s="251" t="s">
        <v>529</v>
      </c>
      <c r="F140" s="251" t="s">
        <v>70</v>
      </c>
      <c r="G140" s="251"/>
      <c r="H140" s="251" t="s">
        <v>9</v>
      </c>
      <c r="I140" s="251">
        <v>1.8</v>
      </c>
      <c r="J140" s="251">
        <v>220</v>
      </c>
      <c r="K140" s="251" t="s">
        <v>630</v>
      </c>
      <c r="L140" s="251"/>
      <c r="M140" s="251" t="s">
        <v>7</v>
      </c>
      <c r="N140" s="251">
        <v>2</v>
      </c>
      <c r="O140" s="251" t="s">
        <v>287</v>
      </c>
      <c r="P140" s="251" t="s">
        <v>9</v>
      </c>
      <c r="Q140" s="251" t="s">
        <v>9</v>
      </c>
      <c r="R140" s="251" t="s">
        <v>9</v>
      </c>
      <c r="S140" s="251" t="s">
        <v>9</v>
      </c>
      <c r="T140" s="251" t="s">
        <v>9</v>
      </c>
      <c r="U140" s="251" t="s">
        <v>9</v>
      </c>
      <c r="V140" s="251" t="s">
        <v>9</v>
      </c>
      <c r="W140" s="251" t="s">
        <v>9</v>
      </c>
      <c r="X140" s="251" t="s">
        <v>9</v>
      </c>
      <c r="Y140" s="251">
        <v>47</v>
      </c>
      <c r="Z140" s="251">
        <v>2</v>
      </c>
      <c r="AA140" s="251">
        <v>4</v>
      </c>
      <c r="AB140" s="252">
        <f t="shared" si="9"/>
        <v>74.45</v>
      </c>
      <c r="AC140" s="252">
        <f>ROUND(AB140*事業まとめ!$Q$6,2)</f>
        <v>2010.15</v>
      </c>
      <c r="AD140" s="253"/>
      <c r="AE140" s="253"/>
      <c r="AF140" s="253"/>
      <c r="AG140" s="253"/>
      <c r="AH140" s="253"/>
      <c r="AI140" s="253"/>
      <c r="AJ140" s="253"/>
      <c r="AK140" s="252">
        <f t="shared" si="10"/>
        <v>0</v>
      </c>
      <c r="AL140" s="252">
        <f>ROUND(AK140*事業まとめ!$Q$6,2)</f>
        <v>0</v>
      </c>
      <c r="AM140" s="254">
        <f t="shared" si="8"/>
        <v>74.45</v>
      </c>
      <c r="AN140" s="254">
        <f t="shared" si="8"/>
        <v>2010.15</v>
      </c>
      <c r="AO140" s="259"/>
      <c r="AP140" s="260">
        <f t="shared" si="11"/>
        <v>0</v>
      </c>
      <c r="AQ140" s="259"/>
      <c r="AR140" s="257"/>
      <c r="AS140" s="257"/>
      <c r="AT140" s="257"/>
      <c r="AU140" s="257"/>
      <c r="AV140" s="257"/>
      <c r="AW140" s="257"/>
    </row>
    <row r="141" spans="2:49" s="265" customFormat="1" x14ac:dyDescent="0.4">
      <c r="B141" s="251">
        <v>4</v>
      </c>
      <c r="C141" s="251" t="s">
        <v>733</v>
      </c>
      <c r="D141" s="251" t="s">
        <v>625</v>
      </c>
      <c r="E141" s="251" t="s">
        <v>529</v>
      </c>
      <c r="F141" s="251" t="s">
        <v>647</v>
      </c>
      <c r="G141" s="251"/>
      <c r="H141" s="251" t="s">
        <v>9</v>
      </c>
      <c r="I141" s="251">
        <v>6.5</v>
      </c>
      <c r="J141" s="251">
        <v>220</v>
      </c>
      <c r="K141" s="251" t="s">
        <v>509</v>
      </c>
      <c r="L141" s="251"/>
      <c r="M141" s="251" t="s">
        <v>22</v>
      </c>
      <c r="N141" s="251">
        <v>2</v>
      </c>
      <c r="O141" s="251" t="s">
        <v>287</v>
      </c>
      <c r="P141" s="251" t="s">
        <v>9</v>
      </c>
      <c r="Q141" s="251" t="s">
        <v>25</v>
      </c>
      <c r="R141" s="251" t="s">
        <v>9</v>
      </c>
      <c r="S141" s="251" t="s">
        <v>9</v>
      </c>
      <c r="T141" s="251" t="s">
        <v>9</v>
      </c>
      <c r="U141" s="251" t="s">
        <v>9</v>
      </c>
      <c r="V141" s="251" t="s">
        <v>9</v>
      </c>
      <c r="W141" s="251" t="s">
        <v>9</v>
      </c>
      <c r="X141" s="251" t="s">
        <v>9</v>
      </c>
      <c r="Y141" s="251">
        <v>47</v>
      </c>
      <c r="Z141" s="251">
        <v>15</v>
      </c>
      <c r="AA141" s="251">
        <v>30</v>
      </c>
      <c r="AB141" s="252">
        <f t="shared" si="9"/>
        <v>2016.3</v>
      </c>
      <c r="AC141" s="252">
        <f>ROUND(AB141*事業まとめ!$Q$6,2)</f>
        <v>54440.1</v>
      </c>
      <c r="AD141" s="253"/>
      <c r="AE141" s="253"/>
      <c r="AF141" s="253"/>
      <c r="AG141" s="253"/>
      <c r="AH141" s="253"/>
      <c r="AI141" s="253"/>
      <c r="AJ141" s="253"/>
      <c r="AK141" s="252">
        <f t="shared" si="10"/>
        <v>0</v>
      </c>
      <c r="AL141" s="252">
        <f>ROUND(AK141*事業まとめ!$Q$6,2)</f>
        <v>0</v>
      </c>
      <c r="AM141" s="254">
        <f t="shared" si="8"/>
        <v>2016.3</v>
      </c>
      <c r="AN141" s="254">
        <f t="shared" si="8"/>
        <v>54440.1</v>
      </c>
      <c r="AO141" s="259"/>
      <c r="AP141" s="260">
        <f t="shared" si="11"/>
        <v>0</v>
      </c>
      <c r="AQ141" s="259"/>
      <c r="AR141" s="257"/>
      <c r="AS141" s="257"/>
      <c r="AT141" s="257"/>
      <c r="AU141" s="257"/>
      <c r="AV141" s="257"/>
      <c r="AW141" s="257"/>
    </row>
    <row r="142" spans="2:49" s="265" customFormat="1" x14ac:dyDescent="0.4">
      <c r="B142" s="251">
        <v>4</v>
      </c>
      <c r="C142" s="251" t="s">
        <v>733</v>
      </c>
      <c r="D142" s="251" t="s">
        <v>625</v>
      </c>
      <c r="E142" s="251" t="s">
        <v>529</v>
      </c>
      <c r="F142" s="251" t="s">
        <v>647</v>
      </c>
      <c r="G142" s="251"/>
      <c r="H142" s="251" t="s">
        <v>9</v>
      </c>
      <c r="I142" s="251">
        <v>6.5</v>
      </c>
      <c r="J142" s="251">
        <v>220</v>
      </c>
      <c r="K142" s="251" t="s">
        <v>639</v>
      </c>
      <c r="L142" s="251"/>
      <c r="M142" s="251" t="s">
        <v>16</v>
      </c>
      <c r="N142" s="251">
        <v>1</v>
      </c>
      <c r="O142" s="251" t="s">
        <v>287</v>
      </c>
      <c r="P142" s="251" t="s">
        <v>9</v>
      </c>
      <c r="Q142" s="251" t="s">
        <v>25</v>
      </c>
      <c r="R142" s="251" t="s">
        <v>640</v>
      </c>
      <c r="S142" s="251" t="s">
        <v>9</v>
      </c>
      <c r="T142" s="251" t="s">
        <v>9</v>
      </c>
      <c r="U142" s="251" t="s">
        <v>9</v>
      </c>
      <c r="V142" s="251" t="s">
        <v>9</v>
      </c>
      <c r="W142" s="251" t="s">
        <v>9</v>
      </c>
      <c r="X142" s="251" t="s">
        <v>9</v>
      </c>
      <c r="Y142" s="251">
        <v>47</v>
      </c>
      <c r="Z142" s="251">
        <v>2</v>
      </c>
      <c r="AA142" s="251">
        <v>2</v>
      </c>
      <c r="AB142" s="252">
        <f t="shared" si="9"/>
        <v>134.41999999999999</v>
      </c>
      <c r="AC142" s="252">
        <f>ROUND(AB142*事業まとめ!$Q$6,2)</f>
        <v>3629.34</v>
      </c>
      <c r="AD142" s="253"/>
      <c r="AE142" s="253"/>
      <c r="AF142" s="253"/>
      <c r="AG142" s="253"/>
      <c r="AH142" s="253"/>
      <c r="AI142" s="253"/>
      <c r="AJ142" s="253"/>
      <c r="AK142" s="252">
        <f t="shared" si="10"/>
        <v>0</v>
      </c>
      <c r="AL142" s="252">
        <f>ROUND(AK142*事業まとめ!$Q$6,2)</f>
        <v>0</v>
      </c>
      <c r="AM142" s="254">
        <f t="shared" si="8"/>
        <v>134.41999999999999</v>
      </c>
      <c r="AN142" s="254">
        <f t="shared" si="8"/>
        <v>3629.34</v>
      </c>
      <c r="AO142" s="259"/>
      <c r="AP142" s="260">
        <f t="shared" si="11"/>
        <v>0</v>
      </c>
      <c r="AQ142" s="259"/>
      <c r="AR142" s="257"/>
      <c r="AS142" s="257"/>
      <c r="AT142" s="257"/>
      <c r="AU142" s="257"/>
      <c r="AV142" s="257"/>
      <c r="AW142" s="257"/>
    </row>
    <row r="143" spans="2:49" s="265" customFormat="1" x14ac:dyDescent="0.4">
      <c r="B143" s="251">
        <v>4</v>
      </c>
      <c r="C143" s="251" t="s">
        <v>733</v>
      </c>
      <c r="D143" s="251" t="s">
        <v>625</v>
      </c>
      <c r="E143" s="251" t="s">
        <v>529</v>
      </c>
      <c r="F143" s="251" t="s">
        <v>647</v>
      </c>
      <c r="G143" s="251"/>
      <c r="H143" s="251" t="s">
        <v>9</v>
      </c>
      <c r="I143" s="251">
        <v>6.5</v>
      </c>
      <c r="J143" s="251">
        <v>220</v>
      </c>
      <c r="K143" s="251" t="s">
        <v>648</v>
      </c>
      <c r="L143" s="251"/>
      <c r="M143" s="251" t="s">
        <v>443</v>
      </c>
      <c r="N143" s="251">
        <v>1</v>
      </c>
      <c r="O143" s="251" t="s">
        <v>362</v>
      </c>
      <c r="P143" s="251" t="s">
        <v>9</v>
      </c>
      <c r="Q143" s="251" t="s">
        <v>19</v>
      </c>
      <c r="R143" s="251" t="s">
        <v>9</v>
      </c>
      <c r="S143" s="251" t="s">
        <v>9</v>
      </c>
      <c r="T143" s="251" t="s">
        <v>9</v>
      </c>
      <c r="U143" s="251" t="s">
        <v>9</v>
      </c>
      <c r="V143" s="251" t="s">
        <v>9</v>
      </c>
      <c r="W143" s="251" t="s">
        <v>9</v>
      </c>
      <c r="X143" s="251" t="s">
        <v>9</v>
      </c>
      <c r="Y143" s="251">
        <v>150</v>
      </c>
      <c r="Z143" s="251">
        <v>4</v>
      </c>
      <c r="AA143" s="251">
        <v>4</v>
      </c>
      <c r="AB143" s="252">
        <f t="shared" si="9"/>
        <v>858</v>
      </c>
      <c r="AC143" s="252">
        <f>ROUND(AB143*事業まとめ!$Q$6,2)</f>
        <v>23166</v>
      </c>
      <c r="AD143" s="253"/>
      <c r="AE143" s="253"/>
      <c r="AF143" s="253"/>
      <c r="AG143" s="253"/>
      <c r="AH143" s="253"/>
      <c r="AI143" s="253"/>
      <c r="AJ143" s="253"/>
      <c r="AK143" s="252">
        <f t="shared" si="10"/>
        <v>0</v>
      </c>
      <c r="AL143" s="252">
        <f>ROUND(AK143*事業まとめ!$Q$6,2)</f>
        <v>0</v>
      </c>
      <c r="AM143" s="254">
        <f t="shared" si="8"/>
        <v>858</v>
      </c>
      <c r="AN143" s="254">
        <f t="shared" si="8"/>
        <v>23166</v>
      </c>
      <c r="AO143" s="259"/>
      <c r="AP143" s="260">
        <f t="shared" si="11"/>
        <v>0</v>
      </c>
      <c r="AQ143" s="259"/>
      <c r="AR143" s="257"/>
      <c r="AS143" s="257"/>
      <c r="AT143" s="257"/>
      <c r="AU143" s="257"/>
      <c r="AV143" s="257"/>
      <c r="AW143" s="257"/>
    </row>
    <row r="144" spans="2:49" s="265" customFormat="1" x14ac:dyDescent="0.4">
      <c r="B144" s="251">
        <v>4</v>
      </c>
      <c r="C144" s="251" t="s">
        <v>733</v>
      </c>
      <c r="D144" s="251" t="s">
        <v>625</v>
      </c>
      <c r="E144" s="251" t="s">
        <v>529</v>
      </c>
      <c r="F144" s="251" t="s">
        <v>1832</v>
      </c>
      <c r="G144" s="251"/>
      <c r="H144" s="251" t="s">
        <v>9</v>
      </c>
      <c r="I144" s="251">
        <v>0.5</v>
      </c>
      <c r="J144" s="251">
        <v>220</v>
      </c>
      <c r="K144" s="251" t="s">
        <v>638</v>
      </c>
      <c r="L144" s="251"/>
      <c r="M144" s="251" t="s">
        <v>10</v>
      </c>
      <c r="N144" s="251">
        <v>2</v>
      </c>
      <c r="O144" s="251" t="s">
        <v>287</v>
      </c>
      <c r="P144" s="251" t="s">
        <v>9</v>
      </c>
      <c r="Q144" s="251" t="s">
        <v>9</v>
      </c>
      <c r="R144" s="251" t="s">
        <v>9</v>
      </c>
      <c r="S144" s="251" t="s">
        <v>9</v>
      </c>
      <c r="T144" s="251" t="s">
        <v>9</v>
      </c>
      <c r="U144" s="251" t="s">
        <v>9</v>
      </c>
      <c r="V144" s="251" t="s">
        <v>9</v>
      </c>
      <c r="W144" s="251" t="s">
        <v>9</v>
      </c>
      <c r="X144" s="251" t="s">
        <v>9</v>
      </c>
      <c r="Y144" s="251">
        <v>47</v>
      </c>
      <c r="Z144" s="251">
        <v>3</v>
      </c>
      <c r="AA144" s="251">
        <v>6</v>
      </c>
      <c r="AB144" s="252">
        <f t="shared" si="9"/>
        <v>31.02</v>
      </c>
      <c r="AC144" s="252">
        <f>ROUND(AB144*事業まとめ!$Q$6,2)</f>
        <v>837.54</v>
      </c>
      <c r="AD144" s="253"/>
      <c r="AE144" s="253"/>
      <c r="AF144" s="253"/>
      <c r="AG144" s="253"/>
      <c r="AH144" s="253"/>
      <c r="AI144" s="253"/>
      <c r="AJ144" s="253"/>
      <c r="AK144" s="252">
        <f t="shared" si="10"/>
        <v>0</v>
      </c>
      <c r="AL144" s="252">
        <f>ROUND(AK144*事業まとめ!$Q$6,2)</f>
        <v>0</v>
      </c>
      <c r="AM144" s="254">
        <f t="shared" si="8"/>
        <v>31.02</v>
      </c>
      <c r="AN144" s="254">
        <f t="shared" si="8"/>
        <v>837.54</v>
      </c>
      <c r="AO144" s="259"/>
      <c r="AP144" s="260">
        <f t="shared" si="11"/>
        <v>0</v>
      </c>
      <c r="AQ144" s="259"/>
      <c r="AR144" s="257"/>
      <c r="AS144" s="257"/>
      <c r="AT144" s="257"/>
      <c r="AU144" s="257"/>
      <c r="AV144" s="257"/>
      <c r="AW144" s="257"/>
    </row>
    <row r="145" spans="2:49" s="265" customFormat="1" x14ac:dyDescent="0.4">
      <c r="B145" s="251">
        <v>4</v>
      </c>
      <c r="C145" s="251" t="s">
        <v>733</v>
      </c>
      <c r="D145" s="251" t="s">
        <v>625</v>
      </c>
      <c r="E145" s="251" t="s">
        <v>529</v>
      </c>
      <c r="F145" s="251" t="s">
        <v>597</v>
      </c>
      <c r="G145" s="251"/>
      <c r="H145" s="251" t="s">
        <v>9</v>
      </c>
      <c r="I145" s="251">
        <v>1.8</v>
      </c>
      <c r="J145" s="251">
        <v>220</v>
      </c>
      <c r="K145" s="251" t="s">
        <v>631</v>
      </c>
      <c r="L145" s="251"/>
      <c r="M145" s="251" t="s">
        <v>7</v>
      </c>
      <c r="N145" s="251">
        <v>1</v>
      </c>
      <c r="O145" s="251" t="s">
        <v>287</v>
      </c>
      <c r="P145" s="251" t="s">
        <v>9</v>
      </c>
      <c r="Q145" s="251" t="s">
        <v>9</v>
      </c>
      <c r="R145" s="251" t="s">
        <v>497</v>
      </c>
      <c r="S145" s="251" t="s">
        <v>9</v>
      </c>
      <c r="T145" s="251" t="s">
        <v>9</v>
      </c>
      <c r="U145" s="251" t="s">
        <v>9</v>
      </c>
      <c r="V145" s="251" t="s">
        <v>9</v>
      </c>
      <c r="W145" s="251" t="s">
        <v>9</v>
      </c>
      <c r="X145" s="251" t="s">
        <v>9</v>
      </c>
      <c r="Y145" s="251">
        <v>47</v>
      </c>
      <c r="Z145" s="251">
        <v>3</v>
      </c>
      <c r="AA145" s="251">
        <v>3</v>
      </c>
      <c r="AB145" s="252">
        <f t="shared" si="9"/>
        <v>55.84</v>
      </c>
      <c r="AC145" s="252">
        <f>ROUND(AB145*事業まとめ!$Q$6,2)</f>
        <v>1507.68</v>
      </c>
      <c r="AD145" s="253"/>
      <c r="AE145" s="253"/>
      <c r="AF145" s="253"/>
      <c r="AG145" s="253"/>
      <c r="AH145" s="253"/>
      <c r="AI145" s="253"/>
      <c r="AJ145" s="253"/>
      <c r="AK145" s="252">
        <f t="shared" si="10"/>
        <v>0</v>
      </c>
      <c r="AL145" s="252">
        <f>ROUND(AK145*事業まとめ!$Q$6,2)</f>
        <v>0</v>
      </c>
      <c r="AM145" s="254">
        <f t="shared" si="8"/>
        <v>55.84</v>
      </c>
      <c r="AN145" s="254">
        <f t="shared" si="8"/>
        <v>1507.68</v>
      </c>
      <c r="AO145" s="259"/>
      <c r="AP145" s="260">
        <f t="shared" si="11"/>
        <v>0</v>
      </c>
      <c r="AQ145" s="259"/>
      <c r="AR145" s="257"/>
      <c r="AS145" s="257"/>
      <c r="AT145" s="257"/>
      <c r="AU145" s="257"/>
      <c r="AV145" s="257"/>
      <c r="AW145" s="257"/>
    </row>
    <row r="146" spans="2:49" s="265" customFormat="1" x14ac:dyDescent="0.4">
      <c r="B146" s="251">
        <v>4</v>
      </c>
      <c r="C146" s="251" t="s">
        <v>733</v>
      </c>
      <c r="D146" s="251" t="s">
        <v>625</v>
      </c>
      <c r="E146" s="251" t="s">
        <v>529</v>
      </c>
      <c r="F146" s="251" t="s">
        <v>601</v>
      </c>
      <c r="G146" s="251"/>
      <c r="H146" s="251" t="s">
        <v>9</v>
      </c>
      <c r="I146" s="251">
        <v>1.8</v>
      </c>
      <c r="J146" s="251">
        <v>220</v>
      </c>
      <c r="K146" s="251" t="s">
        <v>631</v>
      </c>
      <c r="L146" s="251"/>
      <c r="M146" s="251" t="s">
        <v>7</v>
      </c>
      <c r="N146" s="251">
        <v>1</v>
      </c>
      <c r="O146" s="251" t="s">
        <v>287</v>
      </c>
      <c r="P146" s="251" t="s">
        <v>9</v>
      </c>
      <c r="Q146" s="251" t="s">
        <v>9</v>
      </c>
      <c r="R146" s="251" t="s">
        <v>497</v>
      </c>
      <c r="S146" s="251" t="s">
        <v>9</v>
      </c>
      <c r="T146" s="251" t="s">
        <v>9</v>
      </c>
      <c r="U146" s="251" t="s">
        <v>9</v>
      </c>
      <c r="V146" s="251" t="s">
        <v>9</v>
      </c>
      <c r="W146" s="251" t="s">
        <v>9</v>
      </c>
      <c r="X146" s="251" t="s">
        <v>9</v>
      </c>
      <c r="Y146" s="251">
        <v>47</v>
      </c>
      <c r="Z146" s="251">
        <v>3</v>
      </c>
      <c r="AA146" s="251">
        <v>3</v>
      </c>
      <c r="AB146" s="252">
        <f t="shared" si="9"/>
        <v>55.84</v>
      </c>
      <c r="AC146" s="252">
        <f>ROUND(AB146*事業まとめ!$Q$6,2)</f>
        <v>1507.68</v>
      </c>
      <c r="AD146" s="253"/>
      <c r="AE146" s="253"/>
      <c r="AF146" s="253"/>
      <c r="AG146" s="253"/>
      <c r="AH146" s="253"/>
      <c r="AI146" s="253"/>
      <c r="AJ146" s="253"/>
      <c r="AK146" s="252">
        <f t="shared" si="10"/>
        <v>0</v>
      </c>
      <c r="AL146" s="252">
        <f>ROUND(AK146*事業まとめ!$Q$6,2)</f>
        <v>0</v>
      </c>
      <c r="AM146" s="254">
        <f t="shared" si="8"/>
        <v>55.84</v>
      </c>
      <c r="AN146" s="254">
        <f t="shared" si="8"/>
        <v>1507.68</v>
      </c>
      <c r="AO146" s="259"/>
      <c r="AP146" s="260">
        <f t="shared" si="11"/>
        <v>0</v>
      </c>
      <c r="AQ146" s="259"/>
      <c r="AR146" s="257"/>
      <c r="AS146" s="257"/>
      <c r="AT146" s="257"/>
      <c r="AU146" s="257"/>
      <c r="AV146" s="257"/>
      <c r="AW146" s="257"/>
    </row>
    <row r="147" spans="2:49" s="265" customFormat="1" x14ac:dyDescent="0.4">
      <c r="B147" s="251">
        <v>4</v>
      </c>
      <c r="C147" s="251" t="s">
        <v>733</v>
      </c>
      <c r="D147" s="251" t="s">
        <v>625</v>
      </c>
      <c r="E147" s="251" t="s">
        <v>529</v>
      </c>
      <c r="F147" s="251" t="s">
        <v>45</v>
      </c>
      <c r="G147" s="251"/>
      <c r="H147" s="251" t="s">
        <v>9</v>
      </c>
      <c r="I147" s="251">
        <v>9</v>
      </c>
      <c r="J147" s="251">
        <v>220</v>
      </c>
      <c r="K147" s="251" t="s">
        <v>635</v>
      </c>
      <c r="L147" s="251"/>
      <c r="M147" s="251" t="s">
        <v>7</v>
      </c>
      <c r="N147" s="251">
        <v>2</v>
      </c>
      <c r="O147" s="251" t="s">
        <v>13</v>
      </c>
      <c r="P147" s="251" t="s">
        <v>9</v>
      </c>
      <c r="Q147" s="251" t="s">
        <v>9</v>
      </c>
      <c r="R147" s="251" t="s">
        <v>9</v>
      </c>
      <c r="S147" s="251" t="s">
        <v>9</v>
      </c>
      <c r="T147" s="251" t="s">
        <v>9</v>
      </c>
      <c r="U147" s="251" t="s">
        <v>9</v>
      </c>
      <c r="V147" s="251" t="s">
        <v>9</v>
      </c>
      <c r="W147" s="251" t="s">
        <v>9</v>
      </c>
      <c r="X147" s="251" t="s">
        <v>9</v>
      </c>
      <c r="Y147" s="251">
        <v>28</v>
      </c>
      <c r="Z147" s="251">
        <v>7</v>
      </c>
      <c r="AA147" s="251">
        <v>14</v>
      </c>
      <c r="AB147" s="252">
        <f t="shared" si="9"/>
        <v>776.16</v>
      </c>
      <c r="AC147" s="252">
        <f>ROUND(AB147*事業まとめ!$Q$6,2)</f>
        <v>20956.32</v>
      </c>
      <c r="AD147" s="253"/>
      <c r="AE147" s="253"/>
      <c r="AF147" s="253"/>
      <c r="AG147" s="253"/>
      <c r="AH147" s="253"/>
      <c r="AI147" s="253"/>
      <c r="AJ147" s="253"/>
      <c r="AK147" s="252">
        <f t="shared" si="10"/>
        <v>0</v>
      </c>
      <c r="AL147" s="252">
        <f>ROUND(AK147*事業まとめ!$Q$6,2)</f>
        <v>0</v>
      </c>
      <c r="AM147" s="254">
        <f t="shared" si="8"/>
        <v>776.16</v>
      </c>
      <c r="AN147" s="254">
        <f t="shared" si="8"/>
        <v>20956.32</v>
      </c>
      <c r="AO147" s="259"/>
      <c r="AP147" s="260">
        <f t="shared" si="11"/>
        <v>0</v>
      </c>
      <c r="AQ147" s="259"/>
      <c r="AR147" s="257"/>
      <c r="AS147" s="257"/>
      <c r="AT147" s="257"/>
      <c r="AU147" s="257"/>
      <c r="AV147" s="257"/>
      <c r="AW147" s="257"/>
    </row>
    <row r="148" spans="2:49" s="265" customFormat="1" x14ac:dyDescent="0.4">
      <c r="B148" s="251">
        <v>4</v>
      </c>
      <c r="C148" s="251" t="s">
        <v>733</v>
      </c>
      <c r="D148" s="251" t="s">
        <v>625</v>
      </c>
      <c r="E148" s="251" t="s">
        <v>529</v>
      </c>
      <c r="F148" s="251" t="s">
        <v>368</v>
      </c>
      <c r="G148" s="251"/>
      <c r="H148" s="251" t="s">
        <v>9</v>
      </c>
      <c r="I148" s="251">
        <v>9</v>
      </c>
      <c r="J148" s="251">
        <v>220</v>
      </c>
      <c r="K148" s="251" t="s">
        <v>630</v>
      </c>
      <c r="L148" s="251"/>
      <c r="M148" s="251" t="s">
        <v>7</v>
      </c>
      <c r="N148" s="251">
        <v>2</v>
      </c>
      <c r="O148" s="251" t="s">
        <v>287</v>
      </c>
      <c r="P148" s="251" t="s">
        <v>9</v>
      </c>
      <c r="Q148" s="251" t="s">
        <v>9</v>
      </c>
      <c r="R148" s="251" t="s">
        <v>9</v>
      </c>
      <c r="S148" s="251" t="s">
        <v>9</v>
      </c>
      <c r="T148" s="251" t="s">
        <v>9</v>
      </c>
      <c r="U148" s="251" t="s">
        <v>9</v>
      </c>
      <c r="V148" s="251" t="s">
        <v>9</v>
      </c>
      <c r="W148" s="251" t="s">
        <v>9</v>
      </c>
      <c r="X148" s="251" t="s">
        <v>9</v>
      </c>
      <c r="Y148" s="251">
        <v>47</v>
      </c>
      <c r="Z148" s="251">
        <v>4</v>
      </c>
      <c r="AA148" s="251">
        <v>8</v>
      </c>
      <c r="AB148" s="252">
        <f t="shared" si="9"/>
        <v>744.48</v>
      </c>
      <c r="AC148" s="252">
        <f>ROUND(AB148*事業まとめ!$Q$6,2)</f>
        <v>20100.96</v>
      </c>
      <c r="AD148" s="253"/>
      <c r="AE148" s="253"/>
      <c r="AF148" s="253"/>
      <c r="AG148" s="253"/>
      <c r="AH148" s="253"/>
      <c r="AI148" s="253"/>
      <c r="AJ148" s="253"/>
      <c r="AK148" s="252">
        <f t="shared" si="10"/>
        <v>0</v>
      </c>
      <c r="AL148" s="252">
        <f>ROUND(AK148*事業まとめ!$Q$6,2)</f>
        <v>0</v>
      </c>
      <c r="AM148" s="254">
        <f t="shared" si="8"/>
        <v>744.48</v>
      </c>
      <c r="AN148" s="254">
        <f t="shared" si="8"/>
        <v>20100.96</v>
      </c>
      <c r="AO148" s="259"/>
      <c r="AP148" s="260">
        <f t="shared" si="11"/>
        <v>0</v>
      </c>
      <c r="AQ148" s="259"/>
      <c r="AR148" s="257"/>
      <c r="AS148" s="257"/>
      <c r="AT148" s="257"/>
      <c r="AU148" s="257"/>
      <c r="AV148" s="257"/>
      <c r="AW148" s="257"/>
    </row>
    <row r="149" spans="2:49" s="265" customFormat="1" x14ac:dyDescent="0.4">
      <c r="B149" s="251">
        <v>4</v>
      </c>
      <c r="C149" s="251" t="s">
        <v>733</v>
      </c>
      <c r="D149" s="251" t="s">
        <v>625</v>
      </c>
      <c r="E149" s="251" t="s">
        <v>529</v>
      </c>
      <c r="F149" s="251" t="s">
        <v>45</v>
      </c>
      <c r="G149" s="251"/>
      <c r="H149" s="251" t="s">
        <v>9</v>
      </c>
      <c r="I149" s="251">
        <v>9</v>
      </c>
      <c r="J149" s="251">
        <v>220</v>
      </c>
      <c r="K149" s="251" t="s">
        <v>637</v>
      </c>
      <c r="L149" s="251"/>
      <c r="M149" s="251" t="s">
        <v>12</v>
      </c>
      <c r="N149" s="251">
        <v>1</v>
      </c>
      <c r="O149" s="251" t="s">
        <v>287</v>
      </c>
      <c r="P149" s="251" t="s">
        <v>9</v>
      </c>
      <c r="Q149" s="251" t="s">
        <v>9</v>
      </c>
      <c r="R149" s="251" t="s">
        <v>616</v>
      </c>
      <c r="S149" s="251" t="s">
        <v>9</v>
      </c>
      <c r="T149" s="251" t="s">
        <v>9</v>
      </c>
      <c r="U149" s="251" t="s">
        <v>9</v>
      </c>
      <c r="V149" s="251" t="s">
        <v>9</v>
      </c>
      <c r="W149" s="251" t="s">
        <v>9</v>
      </c>
      <c r="X149" s="251" t="s">
        <v>9</v>
      </c>
      <c r="Y149" s="251">
        <v>47</v>
      </c>
      <c r="Z149" s="251">
        <v>1</v>
      </c>
      <c r="AA149" s="251">
        <v>1</v>
      </c>
      <c r="AB149" s="252">
        <f t="shared" si="9"/>
        <v>93.06</v>
      </c>
      <c r="AC149" s="252">
        <f>ROUND(AB149*事業まとめ!$Q$6,2)</f>
        <v>2512.62</v>
      </c>
      <c r="AD149" s="253"/>
      <c r="AE149" s="253"/>
      <c r="AF149" s="253"/>
      <c r="AG149" s="253"/>
      <c r="AH149" s="253"/>
      <c r="AI149" s="253"/>
      <c r="AJ149" s="253"/>
      <c r="AK149" s="252">
        <f t="shared" si="10"/>
        <v>0</v>
      </c>
      <c r="AL149" s="252">
        <f>ROUND(AK149*事業まとめ!$Q$6,2)</f>
        <v>0</v>
      </c>
      <c r="AM149" s="254">
        <f t="shared" si="8"/>
        <v>93.06</v>
      </c>
      <c r="AN149" s="254">
        <f t="shared" si="8"/>
        <v>2512.62</v>
      </c>
      <c r="AO149" s="259"/>
      <c r="AP149" s="260">
        <f t="shared" si="11"/>
        <v>0</v>
      </c>
      <c r="AQ149" s="259"/>
      <c r="AR149" s="257"/>
      <c r="AS149" s="257"/>
      <c r="AT149" s="257"/>
      <c r="AU149" s="257"/>
      <c r="AV149" s="257"/>
      <c r="AW149" s="257"/>
    </row>
    <row r="150" spans="2:49" s="265" customFormat="1" x14ac:dyDescent="0.4">
      <c r="B150" s="251">
        <v>4</v>
      </c>
      <c r="C150" s="251" t="s">
        <v>733</v>
      </c>
      <c r="D150" s="251" t="s">
        <v>625</v>
      </c>
      <c r="E150" s="251" t="s">
        <v>529</v>
      </c>
      <c r="F150" s="251" t="s">
        <v>54</v>
      </c>
      <c r="G150" s="251"/>
      <c r="H150" s="251" t="s">
        <v>9</v>
      </c>
      <c r="I150" s="251">
        <v>9</v>
      </c>
      <c r="J150" s="251">
        <v>220</v>
      </c>
      <c r="K150" s="251" t="s">
        <v>645</v>
      </c>
      <c r="L150" s="251"/>
      <c r="M150" s="251" t="s">
        <v>7</v>
      </c>
      <c r="N150" s="251">
        <v>1</v>
      </c>
      <c r="O150" s="251" t="s">
        <v>13</v>
      </c>
      <c r="P150" s="251" t="s">
        <v>9</v>
      </c>
      <c r="Q150" s="251" t="s">
        <v>9</v>
      </c>
      <c r="R150" s="251" t="s">
        <v>9</v>
      </c>
      <c r="S150" s="251" t="s">
        <v>9</v>
      </c>
      <c r="T150" s="251" t="s">
        <v>9</v>
      </c>
      <c r="U150" s="251" t="s">
        <v>9</v>
      </c>
      <c r="V150" s="251" t="s">
        <v>9</v>
      </c>
      <c r="W150" s="251" t="s">
        <v>9</v>
      </c>
      <c r="X150" s="251" t="s">
        <v>9</v>
      </c>
      <c r="Y150" s="251">
        <v>28</v>
      </c>
      <c r="Z150" s="251">
        <v>1</v>
      </c>
      <c r="AA150" s="251">
        <v>1</v>
      </c>
      <c r="AB150" s="252">
        <f t="shared" si="9"/>
        <v>55.44</v>
      </c>
      <c r="AC150" s="252">
        <f>ROUND(AB150*事業まとめ!$Q$6,2)</f>
        <v>1496.88</v>
      </c>
      <c r="AD150" s="253"/>
      <c r="AE150" s="253"/>
      <c r="AF150" s="253"/>
      <c r="AG150" s="253"/>
      <c r="AH150" s="253"/>
      <c r="AI150" s="253"/>
      <c r="AJ150" s="253"/>
      <c r="AK150" s="252">
        <f t="shared" si="10"/>
        <v>0</v>
      </c>
      <c r="AL150" s="252">
        <f>ROUND(AK150*事業まとめ!$Q$6,2)</f>
        <v>0</v>
      </c>
      <c r="AM150" s="254">
        <f t="shared" si="8"/>
        <v>55.44</v>
      </c>
      <c r="AN150" s="254">
        <f t="shared" si="8"/>
        <v>1496.88</v>
      </c>
      <c r="AO150" s="259"/>
      <c r="AP150" s="260">
        <f t="shared" si="11"/>
        <v>0</v>
      </c>
      <c r="AQ150" s="259"/>
      <c r="AR150" s="257"/>
      <c r="AS150" s="257"/>
      <c r="AT150" s="257"/>
      <c r="AU150" s="257"/>
      <c r="AV150" s="257"/>
      <c r="AW150" s="257"/>
    </row>
    <row r="151" spans="2:49" s="265" customFormat="1" x14ac:dyDescent="0.4">
      <c r="B151" s="251">
        <v>4</v>
      </c>
      <c r="C151" s="251" t="s">
        <v>733</v>
      </c>
      <c r="D151" s="251" t="s">
        <v>625</v>
      </c>
      <c r="E151" s="251" t="s">
        <v>529</v>
      </c>
      <c r="F151" s="251" t="s">
        <v>617</v>
      </c>
      <c r="G151" s="251"/>
      <c r="H151" s="251" t="s">
        <v>9</v>
      </c>
      <c r="I151" s="251">
        <v>9</v>
      </c>
      <c r="J151" s="251">
        <v>220</v>
      </c>
      <c r="K151" s="251" t="s">
        <v>638</v>
      </c>
      <c r="L151" s="251"/>
      <c r="M151" s="251" t="s">
        <v>10</v>
      </c>
      <c r="N151" s="251">
        <v>2</v>
      </c>
      <c r="O151" s="251" t="s">
        <v>287</v>
      </c>
      <c r="P151" s="251" t="s">
        <v>9</v>
      </c>
      <c r="Q151" s="251" t="s">
        <v>9</v>
      </c>
      <c r="R151" s="251" t="s">
        <v>9</v>
      </c>
      <c r="S151" s="251" t="s">
        <v>9</v>
      </c>
      <c r="T151" s="251" t="s">
        <v>9</v>
      </c>
      <c r="U151" s="251" t="s">
        <v>9</v>
      </c>
      <c r="V151" s="251" t="s">
        <v>9</v>
      </c>
      <c r="W151" s="251" t="s">
        <v>9</v>
      </c>
      <c r="X151" s="251" t="s">
        <v>9</v>
      </c>
      <c r="Y151" s="251">
        <v>47</v>
      </c>
      <c r="Z151" s="251">
        <v>6</v>
      </c>
      <c r="AA151" s="251">
        <v>12</v>
      </c>
      <c r="AB151" s="252">
        <f t="shared" si="9"/>
        <v>1116.72</v>
      </c>
      <c r="AC151" s="252">
        <f>ROUND(AB151*事業まとめ!$Q$6,2)</f>
        <v>30151.439999999999</v>
      </c>
      <c r="AD151" s="253"/>
      <c r="AE151" s="253"/>
      <c r="AF151" s="253"/>
      <c r="AG151" s="253"/>
      <c r="AH151" s="253"/>
      <c r="AI151" s="253"/>
      <c r="AJ151" s="253"/>
      <c r="AK151" s="252">
        <f t="shared" si="10"/>
        <v>0</v>
      </c>
      <c r="AL151" s="252">
        <f>ROUND(AK151*事業まとめ!$Q$6,2)</f>
        <v>0</v>
      </c>
      <c r="AM151" s="254">
        <f t="shared" si="8"/>
        <v>1116.72</v>
      </c>
      <c r="AN151" s="254">
        <f t="shared" si="8"/>
        <v>30151.439999999999</v>
      </c>
      <c r="AO151" s="259"/>
      <c r="AP151" s="260">
        <f t="shared" si="11"/>
        <v>0</v>
      </c>
      <c r="AQ151" s="259"/>
      <c r="AR151" s="257"/>
      <c r="AS151" s="257"/>
      <c r="AT151" s="257"/>
      <c r="AU151" s="257"/>
      <c r="AV151" s="257"/>
      <c r="AW151" s="257"/>
    </row>
    <row r="152" spans="2:49" s="265" customFormat="1" x14ac:dyDescent="0.4">
      <c r="B152" s="251">
        <v>4</v>
      </c>
      <c r="C152" s="251" t="s">
        <v>733</v>
      </c>
      <c r="D152" s="251" t="s">
        <v>625</v>
      </c>
      <c r="E152" s="251" t="s">
        <v>529</v>
      </c>
      <c r="F152" s="251" t="s">
        <v>617</v>
      </c>
      <c r="G152" s="251"/>
      <c r="H152" s="251" t="s">
        <v>9</v>
      </c>
      <c r="I152" s="251">
        <v>9</v>
      </c>
      <c r="J152" s="251">
        <v>220</v>
      </c>
      <c r="K152" s="251" t="s">
        <v>641</v>
      </c>
      <c r="L152" s="251"/>
      <c r="M152" s="251" t="s">
        <v>16</v>
      </c>
      <c r="N152" s="251">
        <v>1</v>
      </c>
      <c r="O152" s="251" t="s">
        <v>287</v>
      </c>
      <c r="P152" s="251" t="s">
        <v>9</v>
      </c>
      <c r="Q152" s="251" t="s">
        <v>9</v>
      </c>
      <c r="R152" s="251" t="s">
        <v>618</v>
      </c>
      <c r="S152" s="251" t="s">
        <v>9</v>
      </c>
      <c r="T152" s="251" t="s">
        <v>9</v>
      </c>
      <c r="U152" s="251" t="s">
        <v>9</v>
      </c>
      <c r="V152" s="251" t="s">
        <v>9</v>
      </c>
      <c r="W152" s="251" t="s">
        <v>9</v>
      </c>
      <c r="X152" s="251" t="s">
        <v>9</v>
      </c>
      <c r="Y152" s="251">
        <v>47</v>
      </c>
      <c r="Z152" s="251">
        <v>2</v>
      </c>
      <c r="AA152" s="251">
        <v>2</v>
      </c>
      <c r="AB152" s="252">
        <f t="shared" si="9"/>
        <v>186.12</v>
      </c>
      <c r="AC152" s="252">
        <f>ROUND(AB152*事業まとめ!$Q$6,2)</f>
        <v>5025.24</v>
      </c>
      <c r="AD152" s="253"/>
      <c r="AE152" s="253"/>
      <c r="AF152" s="253"/>
      <c r="AG152" s="253"/>
      <c r="AH152" s="253"/>
      <c r="AI152" s="253"/>
      <c r="AJ152" s="253"/>
      <c r="AK152" s="252">
        <f t="shared" si="10"/>
        <v>0</v>
      </c>
      <c r="AL152" s="252">
        <f>ROUND(AK152*事業まとめ!$Q$6,2)</f>
        <v>0</v>
      </c>
      <c r="AM152" s="254">
        <f t="shared" si="8"/>
        <v>186.12</v>
      </c>
      <c r="AN152" s="254">
        <f t="shared" si="8"/>
        <v>5025.24</v>
      </c>
      <c r="AO152" s="259"/>
      <c r="AP152" s="260">
        <f t="shared" si="11"/>
        <v>0</v>
      </c>
      <c r="AQ152" s="259"/>
      <c r="AR152" s="257"/>
      <c r="AS152" s="257"/>
      <c r="AT152" s="257"/>
      <c r="AU152" s="257"/>
      <c r="AV152" s="257"/>
      <c r="AW152" s="257"/>
    </row>
    <row r="153" spans="2:49" s="265" customFormat="1" x14ac:dyDescent="0.4">
      <c r="B153" s="251">
        <v>4</v>
      </c>
      <c r="C153" s="251" t="s">
        <v>733</v>
      </c>
      <c r="D153" s="251" t="s">
        <v>625</v>
      </c>
      <c r="E153" s="251" t="s">
        <v>529</v>
      </c>
      <c r="F153" s="251" t="s">
        <v>617</v>
      </c>
      <c r="G153" s="251"/>
      <c r="H153" s="251" t="s">
        <v>9</v>
      </c>
      <c r="I153" s="251">
        <v>9</v>
      </c>
      <c r="J153" s="251">
        <v>220</v>
      </c>
      <c r="K153" s="251" t="s">
        <v>638</v>
      </c>
      <c r="L153" s="251"/>
      <c r="M153" s="251" t="s">
        <v>10</v>
      </c>
      <c r="N153" s="251">
        <v>2</v>
      </c>
      <c r="O153" s="251" t="s">
        <v>287</v>
      </c>
      <c r="P153" s="251" t="s">
        <v>9</v>
      </c>
      <c r="Q153" s="251" t="s">
        <v>9</v>
      </c>
      <c r="R153" s="251" t="s">
        <v>9</v>
      </c>
      <c r="S153" s="251" t="s">
        <v>9</v>
      </c>
      <c r="T153" s="251" t="s">
        <v>9</v>
      </c>
      <c r="U153" s="251" t="s">
        <v>9</v>
      </c>
      <c r="V153" s="251" t="s">
        <v>9</v>
      </c>
      <c r="W153" s="251" t="s">
        <v>9</v>
      </c>
      <c r="X153" s="251" t="s">
        <v>9</v>
      </c>
      <c r="Y153" s="251">
        <v>47</v>
      </c>
      <c r="Z153" s="251">
        <v>6</v>
      </c>
      <c r="AA153" s="251">
        <v>12</v>
      </c>
      <c r="AB153" s="252">
        <f t="shared" si="9"/>
        <v>1116.72</v>
      </c>
      <c r="AC153" s="252">
        <f>ROUND(AB153*事業まとめ!$Q$6,2)</f>
        <v>30151.439999999999</v>
      </c>
      <c r="AD153" s="253"/>
      <c r="AE153" s="253"/>
      <c r="AF153" s="253"/>
      <c r="AG153" s="253"/>
      <c r="AH153" s="253"/>
      <c r="AI153" s="253"/>
      <c r="AJ153" s="253"/>
      <c r="AK153" s="252">
        <f t="shared" si="10"/>
        <v>0</v>
      </c>
      <c r="AL153" s="252">
        <f>ROUND(AK153*事業まとめ!$Q$6,2)</f>
        <v>0</v>
      </c>
      <c r="AM153" s="254">
        <f t="shared" si="8"/>
        <v>1116.72</v>
      </c>
      <c r="AN153" s="254">
        <f t="shared" si="8"/>
        <v>30151.439999999999</v>
      </c>
      <c r="AO153" s="259"/>
      <c r="AP153" s="260">
        <f t="shared" si="11"/>
        <v>0</v>
      </c>
      <c r="AQ153" s="259"/>
      <c r="AR153" s="257"/>
      <c r="AS153" s="257"/>
      <c r="AT153" s="257"/>
      <c r="AU153" s="257"/>
      <c r="AV153" s="257"/>
      <c r="AW153" s="257"/>
    </row>
    <row r="154" spans="2:49" s="265" customFormat="1" x14ac:dyDescent="0.4">
      <c r="B154" s="251">
        <v>4</v>
      </c>
      <c r="C154" s="251" t="s">
        <v>733</v>
      </c>
      <c r="D154" s="251" t="s">
        <v>625</v>
      </c>
      <c r="E154" s="251" t="s">
        <v>529</v>
      </c>
      <c r="F154" s="251" t="s">
        <v>617</v>
      </c>
      <c r="G154" s="251"/>
      <c r="H154" s="251" t="s">
        <v>9</v>
      </c>
      <c r="I154" s="251">
        <v>9</v>
      </c>
      <c r="J154" s="251">
        <v>220</v>
      </c>
      <c r="K154" s="251" t="s">
        <v>641</v>
      </c>
      <c r="L154" s="251"/>
      <c r="M154" s="251" t="s">
        <v>16</v>
      </c>
      <c r="N154" s="251">
        <v>1</v>
      </c>
      <c r="O154" s="251" t="s">
        <v>287</v>
      </c>
      <c r="P154" s="251" t="s">
        <v>9</v>
      </c>
      <c r="Q154" s="251" t="s">
        <v>9</v>
      </c>
      <c r="R154" s="251" t="s">
        <v>618</v>
      </c>
      <c r="S154" s="251" t="s">
        <v>9</v>
      </c>
      <c r="T154" s="251" t="s">
        <v>9</v>
      </c>
      <c r="U154" s="251" t="s">
        <v>9</v>
      </c>
      <c r="V154" s="251" t="s">
        <v>9</v>
      </c>
      <c r="W154" s="251" t="s">
        <v>9</v>
      </c>
      <c r="X154" s="251" t="s">
        <v>9</v>
      </c>
      <c r="Y154" s="251">
        <v>47</v>
      </c>
      <c r="Z154" s="251">
        <v>2</v>
      </c>
      <c r="AA154" s="251">
        <v>2</v>
      </c>
      <c r="AB154" s="252">
        <f t="shared" si="9"/>
        <v>186.12</v>
      </c>
      <c r="AC154" s="252">
        <f>ROUND(AB154*事業まとめ!$Q$6,2)</f>
        <v>5025.24</v>
      </c>
      <c r="AD154" s="253"/>
      <c r="AE154" s="253"/>
      <c r="AF154" s="253"/>
      <c r="AG154" s="253"/>
      <c r="AH154" s="253"/>
      <c r="AI154" s="253"/>
      <c r="AJ154" s="253"/>
      <c r="AK154" s="252">
        <f t="shared" si="10"/>
        <v>0</v>
      </c>
      <c r="AL154" s="252">
        <f>ROUND(AK154*事業まとめ!$Q$6,2)</f>
        <v>0</v>
      </c>
      <c r="AM154" s="254">
        <f t="shared" si="8"/>
        <v>186.12</v>
      </c>
      <c r="AN154" s="254">
        <f t="shared" si="8"/>
        <v>5025.24</v>
      </c>
      <c r="AO154" s="259"/>
      <c r="AP154" s="260">
        <f t="shared" si="11"/>
        <v>0</v>
      </c>
      <c r="AQ154" s="259"/>
      <c r="AR154" s="257"/>
      <c r="AS154" s="257"/>
      <c r="AT154" s="257"/>
      <c r="AU154" s="257"/>
      <c r="AV154" s="257"/>
      <c r="AW154" s="257"/>
    </row>
    <row r="155" spans="2:49" s="265" customFormat="1" x14ac:dyDescent="0.4">
      <c r="B155" s="251">
        <v>4</v>
      </c>
      <c r="C155" s="251" t="s">
        <v>733</v>
      </c>
      <c r="D155" s="251" t="s">
        <v>625</v>
      </c>
      <c r="E155" s="251" t="s">
        <v>529</v>
      </c>
      <c r="F155" s="251" t="s">
        <v>617</v>
      </c>
      <c r="G155" s="251"/>
      <c r="H155" s="251" t="s">
        <v>9</v>
      </c>
      <c r="I155" s="251">
        <v>9</v>
      </c>
      <c r="J155" s="251">
        <v>220</v>
      </c>
      <c r="K155" s="251" t="s">
        <v>638</v>
      </c>
      <c r="L155" s="251"/>
      <c r="M155" s="251" t="s">
        <v>10</v>
      </c>
      <c r="N155" s="251">
        <v>2</v>
      </c>
      <c r="O155" s="251" t="s">
        <v>287</v>
      </c>
      <c r="P155" s="251" t="s">
        <v>9</v>
      </c>
      <c r="Q155" s="251" t="s">
        <v>9</v>
      </c>
      <c r="R155" s="251" t="s">
        <v>9</v>
      </c>
      <c r="S155" s="251" t="s">
        <v>9</v>
      </c>
      <c r="T155" s="251" t="s">
        <v>9</v>
      </c>
      <c r="U155" s="251" t="s">
        <v>9</v>
      </c>
      <c r="V155" s="251" t="s">
        <v>9</v>
      </c>
      <c r="W155" s="251" t="s">
        <v>9</v>
      </c>
      <c r="X155" s="251" t="s">
        <v>9</v>
      </c>
      <c r="Y155" s="251">
        <v>47</v>
      </c>
      <c r="Z155" s="251">
        <v>6</v>
      </c>
      <c r="AA155" s="251">
        <v>12</v>
      </c>
      <c r="AB155" s="252">
        <f t="shared" si="9"/>
        <v>1116.72</v>
      </c>
      <c r="AC155" s="252">
        <f>ROUND(AB155*事業まとめ!$Q$6,2)</f>
        <v>30151.439999999999</v>
      </c>
      <c r="AD155" s="253"/>
      <c r="AE155" s="253"/>
      <c r="AF155" s="253"/>
      <c r="AG155" s="253"/>
      <c r="AH155" s="253"/>
      <c r="AI155" s="253"/>
      <c r="AJ155" s="253"/>
      <c r="AK155" s="252">
        <f t="shared" si="10"/>
        <v>0</v>
      </c>
      <c r="AL155" s="252">
        <f>ROUND(AK155*事業まとめ!$Q$6,2)</f>
        <v>0</v>
      </c>
      <c r="AM155" s="254">
        <f t="shared" si="8"/>
        <v>1116.72</v>
      </c>
      <c r="AN155" s="254">
        <f t="shared" si="8"/>
        <v>30151.439999999999</v>
      </c>
      <c r="AO155" s="259"/>
      <c r="AP155" s="260">
        <f t="shared" si="11"/>
        <v>0</v>
      </c>
      <c r="AQ155" s="259"/>
      <c r="AR155" s="257"/>
      <c r="AS155" s="257"/>
      <c r="AT155" s="257"/>
      <c r="AU155" s="257"/>
      <c r="AV155" s="257"/>
      <c r="AW155" s="257"/>
    </row>
    <row r="156" spans="2:49" s="265" customFormat="1" x14ac:dyDescent="0.4">
      <c r="B156" s="251">
        <v>4</v>
      </c>
      <c r="C156" s="251" t="s">
        <v>733</v>
      </c>
      <c r="D156" s="251" t="s">
        <v>625</v>
      </c>
      <c r="E156" s="251" t="s">
        <v>529</v>
      </c>
      <c r="F156" s="251" t="s">
        <v>617</v>
      </c>
      <c r="G156" s="251"/>
      <c r="H156" s="251" t="s">
        <v>9</v>
      </c>
      <c r="I156" s="251">
        <v>9</v>
      </c>
      <c r="J156" s="251">
        <v>220</v>
      </c>
      <c r="K156" s="251" t="s">
        <v>641</v>
      </c>
      <c r="L156" s="251"/>
      <c r="M156" s="251" t="s">
        <v>16</v>
      </c>
      <c r="N156" s="251">
        <v>1</v>
      </c>
      <c r="O156" s="251" t="s">
        <v>287</v>
      </c>
      <c r="P156" s="251" t="s">
        <v>9</v>
      </c>
      <c r="Q156" s="251" t="s">
        <v>9</v>
      </c>
      <c r="R156" s="251" t="s">
        <v>618</v>
      </c>
      <c r="S156" s="251" t="s">
        <v>9</v>
      </c>
      <c r="T156" s="251" t="s">
        <v>9</v>
      </c>
      <c r="U156" s="251" t="s">
        <v>9</v>
      </c>
      <c r="V156" s="251" t="s">
        <v>9</v>
      </c>
      <c r="W156" s="251" t="s">
        <v>9</v>
      </c>
      <c r="X156" s="251" t="s">
        <v>9</v>
      </c>
      <c r="Y156" s="251">
        <v>47</v>
      </c>
      <c r="Z156" s="251">
        <v>2</v>
      </c>
      <c r="AA156" s="251">
        <v>2</v>
      </c>
      <c r="AB156" s="252">
        <f t="shared" si="9"/>
        <v>186.12</v>
      </c>
      <c r="AC156" s="252">
        <f>ROUND(AB156*事業まとめ!$Q$6,2)</f>
        <v>5025.24</v>
      </c>
      <c r="AD156" s="253"/>
      <c r="AE156" s="253"/>
      <c r="AF156" s="253"/>
      <c r="AG156" s="253"/>
      <c r="AH156" s="253"/>
      <c r="AI156" s="253"/>
      <c r="AJ156" s="253"/>
      <c r="AK156" s="252">
        <f t="shared" si="10"/>
        <v>0</v>
      </c>
      <c r="AL156" s="252">
        <f>ROUND(AK156*事業まとめ!$Q$6,2)</f>
        <v>0</v>
      </c>
      <c r="AM156" s="254">
        <f t="shared" si="8"/>
        <v>186.12</v>
      </c>
      <c r="AN156" s="254">
        <f t="shared" si="8"/>
        <v>5025.24</v>
      </c>
      <c r="AO156" s="259"/>
      <c r="AP156" s="260">
        <f t="shared" si="11"/>
        <v>0</v>
      </c>
      <c r="AQ156" s="259"/>
      <c r="AR156" s="257"/>
      <c r="AS156" s="257"/>
      <c r="AT156" s="257"/>
      <c r="AU156" s="257"/>
      <c r="AV156" s="257"/>
      <c r="AW156" s="257"/>
    </row>
    <row r="157" spans="2:49" s="265" customFormat="1" x14ac:dyDescent="0.4">
      <c r="B157" s="251">
        <v>4</v>
      </c>
      <c r="C157" s="251" t="s">
        <v>733</v>
      </c>
      <c r="D157" s="251" t="s">
        <v>625</v>
      </c>
      <c r="E157" s="251" t="s">
        <v>649</v>
      </c>
      <c r="F157" s="251" t="s">
        <v>1835</v>
      </c>
      <c r="G157" s="251"/>
      <c r="H157" s="251" t="s">
        <v>9</v>
      </c>
      <c r="I157" s="251">
        <v>5.5</v>
      </c>
      <c r="J157" s="251">
        <v>220</v>
      </c>
      <c r="K157" s="251" t="s">
        <v>627</v>
      </c>
      <c r="L157" s="251"/>
      <c r="M157" s="251" t="s">
        <v>7</v>
      </c>
      <c r="N157" s="251">
        <v>1</v>
      </c>
      <c r="O157" s="251" t="s">
        <v>287</v>
      </c>
      <c r="P157" s="251" t="s">
        <v>9</v>
      </c>
      <c r="Q157" s="251" t="s">
        <v>9</v>
      </c>
      <c r="R157" s="251" t="s">
        <v>9</v>
      </c>
      <c r="S157" s="251" t="s">
        <v>9</v>
      </c>
      <c r="T157" s="251" t="s">
        <v>9</v>
      </c>
      <c r="U157" s="251" t="s">
        <v>9</v>
      </c>
      <c r="V157" s="251" t="s">
        <v>9</v>
      </c>
      <c r="W157" s="251" t="s">
        <v>9</v>
      </c>
      <c r="X157" s="251" t="s">
        <v>9</v>
      </c>
      <c r="Y157" s="251">
        <v>47</v>
      </c>
      <c r="Z157" s="251">
        <v>8</v>
      </c>
      <c r="AA157" s="251">
        <v>8</v>
      </c>
      <c r="AB157" s="252">
        <f t="shared" si="9"/>
        <v>454.96</v>
      </c>
      <c r="AC157" s="252">
        <f>ROUND(AB157*事業まとめ!$Q$6,2)</f>
        <v>12283.92</v>
      </c>
      <c r="AD157" s="253"/>
      <c r="AE157" s="253"/>
      <c r="AF157" s="253"/>
      <c r="AG157" s="253"/>
      <c r="AH157" s="253"/>
      <c r="AI157" s="253"/>
      <c r="AJ157" s="253"/>
      <c r="AK157" s="252">
        <f t="shared" si="10"/>
        <v>0</v>
      </c>
      <c r="AL157" s="252">
        <f>ROUND(AK157*事業まとめ!$Q$6,2)</f>
        <v>0</v>
      </c>
      <c r="AM157" s="254">
        <f t="shared" si="8"/>
        <v>454.96</v>
      </c>
      <c r="AN157" s="254">
        <f t="shared" si="8"/>
        <v>12283.92</v>
      </c>
      <c r="AO157" s="259"/>
      <c r="AP157" s="260">
        <f t="shared" si="11"/>
        <v>0</v>
      </c>
      <c r="AQ157" s="259"/>
      <c r="AR157" s="257"/>
      <c r="AS157" s="257"/>
      <c r="AT157" s="257"/>
      <c r="AU157" s="257"/>
      <c r="AV157" s="257"/>
      <c r="AW157" s="257"/>
    </row>
    <row r="158" spans="2:49" s="265" customFormat="1" x14ac:dyDescent="0.4">
      <c r="B158" s="251">
        <v>4</v>
      </c>
      <c r="C158" s="251" t="s">
        <v>733</v>
      </c>
      <c r="D158" s="251" t="s">
        <v>625</v>
      </c>
      <c r="E158" s="251" t="s">
        <v>649</v>
      </c>
      <c r="F158" s="258" t="s">
        <v>1835</v>
      </c>
      <c r="G158" s="251" t="s">
        <v>644</v>
      </c>
      <c r="H158" s="251" t="s">
        <v>9</v>
      </c>
      <c r="I158" s="251">
        <v>5.5</v>
      </c>
      <c r="J158" s="251">
        <v>220</v>
      </c>
      <c r="K158" s="251" t="s">
        <v>637</v>
      </c>
      <c r="L158" s="251"/>
      <c r="M158" s="251" t="s">
        <v>12</v>
      </c>
      <c r="N158" s="251">
        <v>1</v>
      </c>
      <c r="O158" s="251" t="s">
        <v>287</v>
      </c>
      <c r="P158" s="251" t="s">
        <v>9</v>
      </c>
      <c r="Q158" s="251" t="s">
        <v>9</v>
      </c>
      <c r="R158" s="251" t="s">
        <v>616</v>
      </c>
      <c r="S158" s="251" t="s">
        <v>9</v>
      </c>
      <c r="T158" s="251" t="s">
        <v>9</v>
      </c>
      <c r="U158" s="251" t="s">
        <v>9</v>
      </c>
      <c r="V158" s="251" t="s">
        <v>9</v>
      </c>
      <c r="W158" s="251" t="s">
        <v>9</v>
      </c>
      <c r="X158" s="251" t="s">
        <v>9</v>
      </c>
      <c r="Y158" s="251">
        <v>47</v>
      </c>
      <c r="Z158" s="251">
        <v>1</v>
      </c>
      <c r="AA158" s="251">
        <v>1</v>
      </c>
      <c r="AB158" s="252">
        <f t="shared" si="9"/>
        <v>56.87</v>
      </c>
      <c r="AC158" s="252">
        <f>ROUND(AB158*事業まとめ!$Q$6,2)</f>
        <v>1535.49</v>
      </c>
      <c r="AD158" s="253"/>
      <c r="AE158" s="253"/>
      <c r="AF158" s="253"/>
      <c r="AG158" s="253"/>
      <c r="AH158" s="253"/>
      <c r="AI158" s="253"/>
      <c r="AJ158" s="253"/>
      <c r="AK158" s="252">
        <f t="shared" si="10"/>
        <v>0</v>
      </c>
      <c r="AL158" s="252">
        <f>ROUND(AK158*事業まとめ!$Q$6,2)</f>
        <v>0</v>
      </c>
      <c r="AM158" s="254">
        <f t="shared" si="8"/>
        <v>56.87</v>
      </c>
      <c r="AN158" s="254">
        <f t="shared" si="8"/>
        <v>1535.49</v>
      </c>
      <c r="AO158" s="259"/>
      <c r="AP158" s="260">
        <f t="shared" si="11"/>
        <v>0</v>
      </c>
      <c r="AQ158" s="259"/>
      <c r="AR158" s="257"/>
      <c r="AS158" s="257"/>
      <c r="AT158" s="257"/>
      <c r="AU158" s="257"/>
      <c r="AV158" s="257"/>
      <c r="AW158" s="257"/>
    </row>
    <row r="159" spans="2:49" s="265" customFormat="1" x14ac:dyDescent="0.4">
      <c r="B159" s="251">
        <v>4</v>
      </c>
      <c r="C159" s="251" t="s">
        <v>733</v>
      </c>
      <c r="D159" s="251" t="s">
        <v>625</v>
      </c>
      <c r="E159" s="251" t="s">
        <v>533</v>
      </c>
      <c r="F159" s="258" t="s">
        <v>1834</v>
      </c>
      <c r="G159" s="251"/>
      <c r="H159" s="251" t="s">
        <v>9</v>
      </c>
      <c r="I159" s="251">
        <v>5.5</v>
      </c>
      <c r="J159" s="251">
        <v>220</v>
      </c>
      <c r="K159" s="251" t="s">
        <v>627</v>
      </c>
      <c r="L159" s="251"/>
      <c r="M159" s="251" t="s">
        <v>7</v>
      </c>
      <c r="N159" s="251">
        <v>1</v>
      </c>
      <c r="O159" s="251" t="s">
        <v>287</v>
      </c>
      <c r="P159" s="251" t="s">
        <v>9</v>
      </c>
      <c r="Q159" s="251" t="s">
        <v>9</v>
      </c>
      <c r="R159" s="251" t="s">
        <v>9</v>
      </c>
      <c r="S159" s="251" t="s">
        <v>9</v>
      </c>
      <c r="T159" s="251" t="s">
        <v>9</v>
      </c>
      <c r="U159" s="251" t="s">
        <v>9</v>
      </c>
      <c r="V159" s="251" t="s">
        <v>9</v>
      </c>
      <c r="W159" s="251" t="s">
        <v>9</v>
      </c>
      <c r="X159" s="251" t="s">
        <v>9</v>
      </c>
      <c r="Y159" s="251">
        <v>47</v>
      </c>
      <c r="Z159" s="251">
        <v>6</v>
      </c>
      <c r="AA159" s="251">
        <v>6</v>
      </c>
      <c r="AB159" s="252">
        <f t="shared" si="9"/>
        <v>341.22</v>
      </c>
      <c r="AC159" s="252">
        <f>ROUND(AB159*事業まとめ!$Q$6,2)</f>
        <v>9212.94</v>
      </c>
      <c r="AD159" s="253"/>
      <c r="AE159" s="253"/>
      <c r="AF159" s="253"/>
      <c r="AG159" s="253"/>
      <c r="AH159" s="253"/>
      <c r="AI159" s="253"/>
      <c r="AJ159" s="253"/>
      <c r="AK159" s="252">
        <f t="shared" si="10"/>
        <v>0</v>
      </c>
      <c r="AL159" s="252">
        <f>ROUND(AK159*事業まとめ!$Q$6,2)</f>
        <v>0</v>
      </c>
      <c r="AM159" s="254">
        <f t="shared" si="8"/>
        <v>341.22</v>
      </c>
      <c r="AN159" s="254">
        <f t="shared" si="8"/>
        <v>9212.94</v>
      </c>
      <c r="AO159" s="259"/>
      <c r="AP159" s="260">
        <f t="shared" si="11"/>
        <v>0</v>
      </c>
      <c r="AQ159" s="259"/>
      <c r="AR159" s="257"/>
      <c r="AS159" s="257"/>
      <c r="AT159" s="257"/>
      <c r="AU159" s="257"/>
      <c r="AV159" s="257"/>
      <c r="AW159" s="257"/>
    </row>
    <row r="160" spans="2:49" s="265" customFormat="1" x14ac:dyDescent="0.4">
      <c r="B160" s="251">
        <v>4</v>
      </c>
      <c r="C160" s="251" t="s">
        <v>733</v>
      </c>
      <c r="D160" s="251" t="s">
        <v>625</v>
      </c>
      <c r="E160" s="251" t="s">
        <v>533</v>
      </c>
      <c r="F160" s="258" t="s">
        <v>1834</v>
      </c>
      <c r="G160" s="251"/>
      <c r="H160" s="251" t="s">
        <v>9</v>
      </c>
      <c r="I160" s="251">
        <v>5.5</v>
      </c>
      <c r="J160" s="251">
        <v>220</v>
      </c>
      <c r="K160" s="251" t="s">
        <v>637</v>
      </c>
      <c r="L160" s="251"/>
      <c r="M160" s="251" t="s">
        <v>12</v>
      </c>
      <c r="N160" s="251">
        <v>1</v>
      </c>
      <c r="O160" s="251" t="s">
        <v>287</v>
      </c>
      <c r="P160" s="251" t="s">
        <v>9</v>
      </c>
      <c r="Q160" s="251" t="s">
        <v>9</v>
      </c>
      <c r="R160" s="251" t="s">
        <v>616</v>
      </c>
      <c r="S160" s="251" t="s">
        <v>9</v>
      </c>
      <c r="T160" s="251" t="s">
        <v>9</v>
      </c>
      <c r="U160" s="251" t="s">
        <v>9</v>
      </c>
      <c r="V160" s="251" t="s">
        <v>9</v>
      </c>
      <c r="W160" s="251" t="s">
        <v>9</v>
      </c>
      <c r="X160" s="251" t="s">
        <v>9</v>
      </c>
      <c r="Y160" s="251">
        <v>47</v>
      </c>
      <c r="Z160" s="251">
        <v>1</v>
      </c>
      <c r="AA160" s="251">
        <v>1</v>
      </c>
      <c r="AB160" s="252">
        <f t="shared" si="9"/>
        <v>56.87</v>
      </c>
      <c r="AC160" s="252">
        <f>ROUND(AB160*事業まとめ!$Q$6,2)</f>
        <v>1535.49</v>
      </c>
      <c r="AD160" s="253"/>
      <c r="AE160" s="253"/>
      <c r="AF160" s="253"/>
      <c r="AG160" s="253"/>
      <c r="AH160" s="253"/>
      <c r="AI160" s="253"/>
      <c r="AJ160" s="253"/>
      <c r="AK160" s="252">
        <f t="shared" si="10"/>
        <v>0</v>
      </c>
      <c r="AL160" s="252">
        <f>ROUND(AK160*事業まとめ!$Q$6,2)</f>
        <v>0</v>
      </c>
      <c r="AM160" s="254">
        <f t="shared" si="8"/>
        <v>56.87</v>
      </c>
      <c r="AN160" s="254">
        <f t="shared" si="8"/>
        <v>1535.49</v>
      </c>
      <c r="AO160" s="259"/>
      <c r="AP160" s="260">
        <f t="shared" si="11"/>
        <v>0</v>
      </c>
      <c r="AQ160" s="259"/>
      <c r="AR160" s="257"/>
      <c r="AS160" s="257"/>
      <c r="AT160" s="257"/>
      <c r="AU160" s="257"/>
      <c r="AV160" s="257"/>
      <c r="AW160" s="257"/>
    </row>
    <row r="161" spans="2:49" s="265" customFormat="1" x14ac:dyDescent="0.4">
      <c r="B161" s="251">
        <v>4</v>
      </c>
      <c r="C161" s="251" t="s">
        <v>733</v>
      </c>
      <c r="D161" s="251" t="s">
        <v>654</v>
      </c>
      <c r="E161" s="251" t="s">
        <v>40</v>
      </c>
      <c r="F161" s="251" t="s">
        <v>1913</v>
      </c>
      <c r="G161" s="251" t="s">
        <v>2143</v>
      </c>
      <c r="H161" s="251" t="s">
        <v>2148</v>
      </c>
      <c r="I161" s="251" t="s">
        <v>9</v>
      </c>
      <c r="J161" s="251" t="s">
        <v>9</v>
      </c>
      <c r="K161" s="251" t="s">
        <v>650</v>
      </c>
      <c r="L161" s="251"/>
      <c r="M161" s="251" t="s">
        <v>17</v>
      </c>
      <c r="N161" s="251">
        <v>1</v>
      </c>
      <c r="O161" s="251" t="s">
        <v>18</v>
      </c>
      <c r="P161" s="251" t="s">
        <v>9</v>
      </c>
      <c r="Q161" s="251" t="s">
        <v>454</v>
      </c>
      <c r="R161" s="251" t="s">
        <v>651</v>
      </c>
      <c r="S161" s="251" t="s">
        <v>652</v>
      </c>
      <c r="T161" s="251" t="s">
        <v>653</v>
      </c>
      <c r="U161" s="251" t="s">
        <v>9</v>
      </c>
      <c r="V161" s="251" t="s">
        <v>9</v>
      </c>
      <c r="W161" s="251" t="s">
        <v>9</v>
      </c>
      <c r="X161" s="251" t="s">
        <v>9</v>
      </c>
      <c r="Y161" s="251" t="s">
        <v>9</v>
      </c>
      <c r="Z161" s="251">
        <v>3</v>
      </c>
      <c r="AA161" s="251">
        <v>3</v>
      </c>
      <c r="AB161" s="252">
        <f t="shared" si="9"/>
        <v>0</v>
      </c>
      <c r="AC161" s="252">
        <f>ROUND(AB161*事業まとめ!$Q$6,2)</f>
        <v>0</v>
      </c>
      <c r="AD161" s="253"/>
      <c r="AE161" s="253"/>
      <c r="AF161" s="253"/>
      <c r="AG161" s="253"/>
      <c r="AH161" s="253"/>
      <c r="AI161" s="253"/>
      <c r="AJ161" s="253"/>
      <c r="AK161" s="252">
        <f t="shared" si="10"/>
        <v>0</v>
      </c>
      <c r="AL161" s="252">
        <f>ROUND(AK161*事業まとめ!$Q$6,2)</f>
        <v>0</v>
      </c>
      <c r="AM161" s="254">
        <f t="shared" si="8"/>
        <v>0</v>
      </c>
      <c r="AN161" s="254">
        <f t="shared" si="8"/>
        <v>0</v>
      </c>
      <c r="AO161" s="259"/>
      <c r="AP161" s="260">
        <f t="shared" si="11"/>
        <v>0</v>
      </c>
      <c r="AQ161" s="259"/>
      <c r="AR161" s="257"/>
      <c r="AS161" s="257"/>
      <c r="AT161" s="257"/>
      <c r="AU161" s="257"/>
      <c r="AV161" s="257"/>
      <c r="AW161" s="257"/>
    </row>
    <row r="162" spans="2:49" s="265" customFormat="1" x14ac:dyDescent="0.4">
      <c r="B162" s="251">
        <v>4</v>
      </c>
      <c r="C162" s="251" t="s">
        <v>733</v>
      </c>
      <c r="D162" s="251" t="s">
        <v>654</v>
      </c>
      <c r="E162" s="251" t="s">
        <v>40</v>
      </c>
      <c r="F162" s="251" t="s">
        <v>655</v>
      </c>
      <c r="G162" s="251"/>
      <c r="H162" s="251" t="s">
        <v>9</v>
      </c>
      <c r="I162" s="251">
        <v>9</v>
      </c>
      <c r="J162" s="251">
        <v>220</v>
      </c>
      <c r="K162" s="251" t="s">
        <v>656</v>
      </c>
      <c r="L162" s="251"/>
      <c r="M162" s="251" t="s">
        <v>22</v>
      </c>
      <c r="N162" s="251">
        <v>2</v>
      </c>
      <c r="O162" s="251" t="s">
        <v>299</v>
      </c>
      <c r="P162" s="251" t="s">
        <v>9</v>
      </c>
      <c r="Q162" s="251" t="s">
        <v>25</v>
      </c>
      <c r="R162" s="251" t="s">
        <v>657</v>
      </c>
      <c r="S162" s="251" t="s">
        <v>9</v>
      </c>
      <c r="T162" s="251" t="s">
        <v>9</v>
      </c>
      <c r="U162" s="251" t="s">
        <v>9</v>
      </c>
      <c r="V162" s="251" t="s">
        <v>9</v>
      </c>
      <c r="W162" s="251" t="s">
        <v>9</v>
      </c>
      <c r="X162" s="251" t="s">
        <v>9</v>
      </c>
      <c r="Y162" s="251">
        <v>48</v>
      </c>
      <c r="Z162" s="251">
        <v>7</v>
      </c>
      <c r="AA162" s="251">
        <v>14</v>
      </c>
      <c r="AB162" s="252">
        <f t="shared" si="9"/>
        <v>1330.56</v>
      </c>
      <c r="AC162" s="252">
        <f>ROUND(AB162*事業まとめ!$Q$6,2)</f>
        <v>35925.120000000003</v>
      </c>
      <c r="AD162" s="253"/>
      <c r="AE162" s="253"/>
      <c r="AF162" s="253"/>
      <c r="AG162" s="253"/>
      <c r="AH162" s="253"/>
      <c r="AI162" s="253"/>
      <c r="AJ162" s="253"/>
      <c r="AK162" s="252">
        <f t="shared" si="10"/>
        <v>0</v>
      </c>
      <c r="AL162" s="252">
        <f>ROUND(AK162*事業まとめ!$Q$6,2)</f>
        <v>0</v>
      </c>
      <c r="AM162" s="254">
        <f t="shared" si="8"/>
        <v>1330.56</v>
      </c>
      <c r="AN162" s="254">
        <f t="shared" si="8"/>
        <v>35925.120000000003</v>
      </c>
      <c r="AO162" s="259"/>
      <c r="AP162" s="260">
        <f t="shared" si="11"/>
        <v>0</v>
      </c>
      <c r="AQ162" s="259"/>
      <c r="AR162" s="257"/>
      <c r="AS162" s="257"/>
      <c r="AT162" s="257"/>
      <c r="AU162" s="257"/>
      <c r="AV162" s="257"/>
      <c r="AW162" s="257"/>
    </row>
    <row r="163" spans="2:49" s="265" customFormat="1" x14ac:dyDescent="0.4">
      <c r="B163" s="251">
        <v>4</v>
      </c>
      <c r="C163" s="251" t="s">
        <v>733</v>
      </c>
      <c r="D163" s="251" t="s">
        <v>654</v>
      </c>
      <c r="E163" s="251" t="s">
        <v>40</v>
      </c>
      <c r="F163" s="251" t="s">
        <v>655</v>
      </c>
      <c r="G163" s="251"/>
      <c r="H163" s="251" t="s">
        <v>9</v>
      </c>
      <c r="I163" s="251">
        <v>9</v>
      </c>
      <c r="J163" s="251">
        <v>220</v>
      </c>
      <c r="K163" s="251" t="s">
        <v>658</v>
      </c>
      <c r="L163" s="251"/>
      <c r="M163" s="251" t="s">
        <v>12</v>
      </c>
      <c r="N163" s="251">
        <v>1</v>
      </c>
      <c r="O163" s="251" t="s">
        <v>8</v>
      </c>
      <c r="P163" s="251" t="s">
        <v>9</v>
      </c>
      <c r="Q163" s="251" t="s">
        <v>9</v>
      </c>
      <c r="R163" s="251" t="s">
        <v>659</v>
      </c>
      <c r="S163" s="251" t="s">
        <v>9</v>
      </c>
      <c r="T163" s="251" t="s">
        <v>660</v>
      </c>
      <c r="U163" s="251" t="s">
        <v>9</v>
      </c>
      <c r="V163" s="251" t="s">
        <v>9</v>
      </c>
      <c r="W163" s="251" t="s">
        <v>9</v>
      </c>
      <c r="X163" s="251" t="s">
        <v>9</v>
      </c>
      <c r="Y163" s="251">
        <v>36</v>
      </c>
      <c r="Z163" s="251">
        <v>2</v>
      </c>
      <c r="AA163" s="251">
        <v>2</v>
      </c>
      <c r="AB163" s="252">
        <f t="shared" si="9"/>
        <v>142.56</v>
      </c>
      <c r="AC163" s="252">
        <f>ROUND(AB163*事業まとめ!$Q$6,2)</f>
        <v>3849.12</v>
      </c>
      <c r="AD163" s="253"/>
      <c r="AE163" s="253"/>
      <c r="AF163" s="253"/>
      <c r="AG163" s="253"/>
      <c r="AH163" s="253"/>
      <c r="AI163" s="253"/>
      <c r="AJ163" s="253"/>
      <c r="AK163" s="252">
        <f t="shared" si="10"/>
        <v>0</v>
      </c>
      <c r="AL163" s="252">
        <f>ROUND(AK163*事業まとめ!$Q$6,2)</f>
        <v>0</v>
      </c>
      <c r="AM163" s="254">
        <f t="shared" si="8"/>
        <v>142.56</v>
      </c>
      <c r="AN163" s="254">
        <f t="shared" si="8"/>
        <v>3849.12</v>
      </c>
      <c r="AO163" s="259"/>
      <c r="AP163" s="260">
        <f t="shared" si="11"/>
        <v>0</v>
      </c>
      <c r="AQ163" s="259"/>
      <c r="AR163" s="257"/>
      <c r="AS163" s="257"/>
      <c r="AT163" s="257"/>
      <c r="AU163" s="257"/>
      <c r="AV163" s="257"/>
      <c r="AW163" s="257"/>
    </row>
    <row r="164" spans="2:49" s="265" customFormat="1" x14ac:dyDescent="0.4">
      <c r="B164" s="251">
        <v>4</v>
      </c>
      <c r="C164" s="251" t="s">
        <v>733</v>
      </c>
      <c r="D164" s="251" t="s">
        <v>654</v>
      </c>
      <c r="E164" s="251" t="s">
        <v>40</v>
      </c>
      <c r="F164" s="251" t="s">
        <v>1914</v>
      </c>
      <c r="G164" s="251"/>
      <c r="H164" s="251" t="s">
        <v>9</v>
      </c>
      <c r="I164" s="251">
        <v>1.8</v>
      </c>
      <c r="J164" s="251">
        <v>220</v>
      </c>
      <c r="K164" s="251" t="s">
        <v>661</v>
      </c>
      <c r="L164" s="251"/>
      <c r="M164" s="251" t="s">
        <v>7</v>
      </c>
      <c r="N164" s="251">
        <v>1</v>
      </c>
      <c r="O164" s="251" t="s">
        <v>299</v>
      </c>
      <c r="P164" s="251" t="s">
        <v>9</v>
      </c>
      <c r="Q164" s="251" t="s">
        <v>9</v>
      </c>
      <c r="R164" s="251" t="s">
        <v>256</v>
      </c>
      <c r="S164" s="251" t="s">
        <v>657</v>
      </c>
      <c r="T164" s="251" t="s">
        <v>9</v>
      </c>
      <c r="U164" s="251" t="s">
        <v>9</v>
      </c>
      <c r="V164" s="251" t="s">
        <v>9</v>
      </c>
      <c r="W164" s="251" t="s">
        <v>9</v>
      </c>
      <c r="X164" s="251" t="s">
        <v>9</v>
      </c>
      <c r="Y164" s="251">
        <v>48</v>
      </c>
      <c r="Z164" s="251">
        <v>9</v>
      </c>
      <c r="AA164" s="251">
        <v>9</v>
      </c>
      <c r="AB164" s="252">
        <f t="shared" si="9"/>
        <v>171.07</v>
      </c>
      <c r="AC164" s="252">
        <f>ROUND(AB164*事業まとめ!$Q$6,2)</f>
        <v>4618.8900000000003</v>
      </c>
      <c r="AD164" s="253"/>
      <c r="AE164" s="253"/>
      <c r="AF164" s="253"/>
      <c r="AG164" s="253"/>
      <c r="AH164" s="253"/>
      <c r="AI164" s="253"/>
      <c r="AJ164" s="253"/>
      <c r="AK164" s="252">
        <f t="shared" si="10"/>
        <v>0</v>
      </c>
      <c r="AL164" s="252">
        <f>ROUND(AK164*事業まとめ!$Q$6,2)</f>
        <v>0</v>
      </c>
      <c r="AM164" s="254">
        <f t="shared" si="8"/>
        <v>171.07</v>
      </c>
      <c r="AN164" s="254">
        <f t="shared" si="8"/>
        <v>4618.8900000000003</v>
      </c>
      <c r="AO164" s="259"/>
      <c r="AP164" s="260">
        <f t="shared" si="11"/>
        <v>0</v>
      </c>
      <c r="AQ164" s="259"/>
      <c r="AR164" s="257"/>
      <c r="AS164" s="257"/>
      <c r="AT164" s="257"/>
      <c r="AU164" s="257"/>
      <c r="AV164" s="257"/>
      <c r="AW164" s="257"/>
    </row>
    <row r="165" spans="2:49" s="265" customFormat="1" x14ac:dyDescent="0.4">
      <c r="B165" s="251">
        <v>4</v>
      </c>
      <c r="C165" s="251" t="s">
        <v>733</v>
      </c>
      <c r="D165" s="251" t="s">
        <v>654</v>
      </c>
      <c r="E165" s="251" t="s">
        <v>40</v>
      </c>
      <c r="F165" s="251" t="s">
        <v>662</v>
      </c>
      <c r="G165" s="251"/>
      <c r="H165" s="251" t="s">
        <v>9</v>
      </c>
      <c r="I165" s="251">
        <v>1.8</v>
      </c>
      <c r="J165" s="251">
        <v>220</v>
      </c>
      <c r="K165" s="251" t="s">
        <v>663</v>
      </c>
      <c r="L165" s="251"/>
      <c r="M165" s="251" t="s">
        <v>7</v>
      </c>
      <c r="N165" s="251">
        <v>1</v>
      </c>
      <c r="O165" s="251" t="s">
        <v>299</v>
      </c>
      <c r="P165" s="251" t="s">
        <v>9</v>
      </c>
      <c r="Q165" s="251" t="s">
        <v>9</v>
      </c>
      <c r="R165" s="251" t="s">
        <v>657</v>
      </c>
      <c r="S165" s="251" t="s">
        <v>9</v>
      </c>
      <c r="T165" s="251" t="s">
        <v>9</v>
      </c>
      <c r="U165" s="251" t="s">
        <v>9</v>
      </c>
      <c r="V165" s="251" t="s">
        <v>9</v>
      </c>
      <c r="W165" s="251" t="s">
        <v>9</v>
      </c>
      <c r="X165" s="251" t="s">
        <v>9</v>
      </c>
      <c r="Y165" s="251">
        <v>48</v>
      </c>
      <c r="Z165" s="251">
        <v>2</v>
      </c>
      <c r="AA165" s="251">
        <v>2</v>
      </c>
      <c r="AB165" s="252">
        <f t="shared" si="9"/>
        <v>38.020000000000003</v>
      </c>
      <c r="AC165" s="252">
        <f>ROUND(AB165*事業まとめ!$Q$6,2)</f>
        <v>1026.54</v>
      </c>
      <c r="AD165" s="253"/>
      <c r="AE165" s="253"/>
      <c r="AF165" s="253"/>
      <c r="AG165" s="253"/>
      <c r="AH165" s="253"/>
      <c r="AI165" s="253"/>
      <c r="AJ165" s="253"/>
      <c r="AK165" s="252">
        <f t="shared" si="10"/>
        <v>0</v>
      </c>
      <c r="AL165" s="252">
        <f>ROUND(AK165*事業まとめ!$Q$6,2)</f>
        <v>0</v>
      </c>
      <c r="AM165" s="254">
        <f t="shared" si="8"/>
        <v>38.020000000000003</v>
      </c>
      <c r="AN165" s="254">
        <f t="shared" si="8"/>
        <v>1026.54</v>
      </c>
      <c r="AO165" s="259"/>
      <c r="AP165" s="260">
        <f t="shared" si="11"/>
        <v>0</v>
      </c>
      <c r="AQ165" s="259"/>
      <c r="AR165" s="257"/>
      <c r="AS165" s="257"/>
      <c r="AT165" s="257"/>
      <c r="AU165" s="257"/>
      <c r="AV165" s="257"/>
      <c r="AW165" s="257"/>
    </row>
    <row r="166" spans="2:49" s="265" customFormat="1" x14ac:dyDescent="0.4">
      <c r="B166" s="251">
        <v>4</v>
      </c>
      <c r="C166" s="251" t="s">
        <v>733</v>
      </c>
      <c r="D166" s="251" t="s">
        <v>654</v>
      </c>
      <c r="E166" s="251" t="s">
        <v>40</v>
      </c>
      <c r="F166" s="251" t="s">
        <v>664</v>
      </c>
      <c r="G166" s="251"/>
      <c r="H166" s="251" t="s">
        <v>9</v>
      </c>
      <c r="I166" s="251">
        <v>1.8</v>
      </c>
      <c r="J166" s="251">
        <v>220</v>
      </c>
      <c r="K166" s="251" t="s">
        <v>663</v>
      </c>
      <c r="L166" s="251"/>
      <c r="M166" s="251" t="s">
        <v>7</v>
      </c>
      <c r="N166" s="251">
        <v>1</v>
      </c>
      <c r="O166" s="251" t="s">
        <v>299</v>
      </c>
      <c r="P166" s="251" t="s">
        <v>9</v>
      </c>
      <c r="Q166" s="251" t="s">
        <v>9</v>
      </c>
      <c r="R166" s="251" t="s">
        <v>657</v>
      </c>
      <c r="S166" s="251" t="s">
        <v>9</v>
      </c>
      <c r="T166" s="251" t="s">
        <v>9</v>
      </c>
      <c r="U166" s="251" t="s">
        <v>9</v>
      </c>
      <c r="V166" s="251" t="s">
        <v>9</v>
      </c>
      <c r="W166" s="251" t="s">
        <v>9</v>
      </c>
      <c r="X166" s="251" t="s">
        <v>9</v>
      </c>
      <c r="Y166" s="251">
        <v>48</v>
      </c>
      <c r="Z166" s="251">
        <v>2</v>
      </c>
      <c r="AA166" s="251">
        <v>2</v>
      </c>
      <c r="AB166" s="252">
        <f t="shared" si="9"/>
        <v>38.020000000000003</v>
      </c>
      <c r="AC166" s="252">
        <f>ROUND(AB166*事業まとめ!$Q$6,2)</f>
        <v>1026.54</v>
      </c>
      <c r="AD166" s="253"/>
      <c r="AE166" s="253"/>
      <c r="AF166" s="253"/>
      <c r="AG166" s="253"/>
      <c r="AH166" s="253"/>
      <c r="AI166" s="253"/>
      <c r="AJ166" s="253"/>
      <c r="AK166" s="252">
        <f t="shared" si="10"/>
        <v>0</v>
      </c>
      <c r="AL166" s="252">
        <f>ROUND(AK166*事業まとめ!$Q$6,2)</f>
        <v>0</v>
      </c>
      <c r="AM166" s="254">
        <f t="shared" si="8"/>
        <v>38.020000000000003</v>
      </c>
      <c r="AN166" s="254">
        <f t="shared" si="8"/>
        <v>1026.54</v>
      </c>
      <c r="AO166" s="259"/>
      <c r="AP166" s="260">
        <f t="shared" si="11"/>
        <v>0</v>
      </c>
      <c r="AQ166" s="259"/>
      <c r="AR166" s="257"/>
      <c r="AS166" s="257"/>
      <c r="AT166" s="257"/>
      <c r="AU166" s="257"/>
      <c r="AV166" s="257"/>
      <c r="AW166" s="257"/>
    </row>
    <row r="167" spans="2:49" s="265" customFormat="1" x14ac:dyDescent="0.4">
      <c r="B167" s="251">
        <v>4</v>
      </c>
      <c r="C167" s="251" t="s">
        <v>733</v>
      </c>
      <c r="D167" s="251" t="s">
        <v>654</v>
      </c>
      <c r="E167" s="251" t="s">
        <v>40</v>
      </c>
      <c r="F167" s="251" t="s">
        <v>665</v>
      </c>
      <c r="G167" s="251"/>
      <c r="H167" s="251" t="s">
        <v>9</v>
      </c>
      <c r="I167" s="251">
        <v>1.8</v>
      </c>
      <c r="J167" s="251">
        <v>220</v>
      </c>
      <c r="K167" s="251" t="s">
        <v>666</v>
      </c>
      <c r="L167" s="251"/>
      <c r="M167" s="251" t="s">
        <v>22</v>
      </c>
      <c r="N167" s="251">
        <v>1</v>
      </c>
      <c r="O167" s="251" t="s">
        <v>299</v>
      </c>
      <c r="P167" s="251" t="s">
        <v>9</v>
      </c>
      <c r="Q167" s="251" t="s">
        <v>25</v>
      </c>
      <c r="R167" s="251" t="s">
        <v>657</v>
      </c>
      <c r="S167" s="251" t="s">
        <v>9</v>
      </c>
      <c r="T167" s="251" t="s">
        <v>9</v>
      </c>
      <c r="U167" s="251" t="s">
        <v>9</v>
      </c>
      <c r="V167" s="251" t="s">
        <v>9</v>
      </c>
      <c r="W167" s="251" t="s">
        <v>9</v>
      </c>
      <c r="X167" s="251" t="s">
        <v>9</v>
      </c>
      <c r="Y167" s="251">
        <v>48</v>
      </c>
      <c r="Z167" s="251">
        <v>3</v>
      </c>
      <c r="AA167" s="251">
        <v>3</v>
      </c>
      <c r="AB167" s="252">
        <f t="shared" si="9"/>
        <v>57.02</v>
      </c>
      <c r="AC167" s="252">
        <f>ROUND(AB167*事業まとめ!$Q$6,2)</f>
        <v>1539.54</v>
      </c>
      <c r="AD167" s="253"/>
      <c r="AE167" s="253"/>
      <c r="AF167" s="253"/>
      <c r="AG167" s="253"/>
      <c r="AH167" s="253"/>
      <c r="AI167" s="253"/>
      <c r="AJ167" s="253"/>
      <c r="AK167" s="252">
        <f t="shared" si="10"/>
        <v>0</v>
      </c>
      <c r="AL167" s="252">
        <f>ROUND(AK167*事業まとめ!$Q$6,2)</f>
        <v>0</v>
      </c>
      <c r="AM167" s="254">
        <f t="shared" si="8"/>
        <v>57.02</v>
      </c>
      <c r="AN167" s="254">
        <f t="shared" si="8"/>
        <v>1539.54</v>
      </c>
      <c r="AO167" s="259"/>
      <c r="AP167" s="260">
        <f t="shared" si="11"/>
        <v>0</v>
      </c>
      <c r="AQ167" s="259"/>
      <c r="AR167" s="257"/>
      <c r="AS167" s="257"/>
      <c r="AT167" s="257"/>
      <c r="AU167" s="257"/>
      <c r="AV167" s="257"/>
      <c r="AW167" s="257"/>
    </row>
    <row r="168" spans="2:49" s="265" customFormat="1" x14ac:dyDescent="0.4">
      <c r="B168" s="251">
        <v>4</v>
      </c>
      <c r="C168" s="251" t="s">
        <v>733</v>
      </c>
      <c r="D168" s="251" t="s">
        <v>654</v>
      </c>
      <c r="E168" s="251" t="s">
        <v>40</v>
      </c>
      <c r="F168" s="251" t="s">
        <v>597</v>
      </c>
      <c r="G168" s="251"/>
      <c r="H168" s="251" t="s">
        <v>9</v>
      </c>
      <c r="I168" s="251">
        <v>1.8</v>
      </c>
      <c r="J168" s="251">
        <v>220</v>
      </c>
      <c r="K168" s="251" t="s">
        <v>663</v>
      </c>
      <c r="L168" s="251"/>
      <c r="M168" s="251" t="s">
        <v>7</v>
      </c>
      <c r="N168" s="251">
        <v>1</v>
      </c>
      <c r="O168" s="251" t="s">
        <v>299</v>
      </c>
      <c r="P168" s="251" t="s">
        <v>9</v>
      </c>
      <c r="Q168" s="251" t="s">
        <v>9</v>
      </c>
      <c r="R168" s="251" t="s">
        <v>657</v>
      </c>
      <c r="S168" s="251" t="s">
        <v>9</v>
      </c>
      <c r="T168" s="251" t="s">
        <v>9</v>
      </c>
      <c r="U168" s="251" t="s">
        <v>9</v>
      </c>
      <c r="V168" s="251" t="s">
        <v>9</v>
      </c>
      <c r="W168" s="251" t="s">
        <v>9</v>
      </c>
      <c r="X168" s="251" t="s">
        <v>9</v>
      </c>
      <c r="Y168" s="251">
        <v>48</v>
      </c>
      <c r="Z168" s="251">
        <v>2</v>
      </c>
      <c r="AA168" s="251">
        <v>2</v>
      </c>
      <c r="AB168" s="252">
        <f t="shared" si="9"/>
        <v>38.020000000000003</v>
      </c>
      <c r="AC168" s="252">
        <f>ROUND(AB168*事業まとめ!$Q$6,2)</f>
        <v>1026.54</v>
      </c>
      <c r="AD168" s="253"/>
      <c r="AE168" s="253"/>
      <c r="AF168" s="253"/>
      <c r="AG168" s="253"/>
      <c r="AH168" s="253"/>
      <c r="AI168" s="253"/>
      <c r="AJ168" s="253"/>
      <c r="AK168" s="252">
        <f t="shared" si="10"/>
        <v>0</v>
      </c>
      <c r="AL168" s="252">
        <f>ROUND(AK168*事業まとめ!$Q$6,2)</f>
        <v>0</v>
      </c>
      <c r="AM168" s="254">
        <f t="shared" si="8"/>
        <v>38.020000000000003</v>
      </c>
      <c r="AN168" s="254">
        <f t="shared" si="8"/>
        <v>1026.54</v>
      </c>
      <c r="AO168" s="259"/>
      <c r="AP168" s="260">
        <f t="shared" si="11"/>
        <v>0</v>
      </c>
      <c r="AQ168" s="259"/>
      <c r="AR168" s="257"/>
      <c r="AS168" s="257"/>
      <c r="AT168" s="257"/>
      <c r="AU168" s="257"/>
      <c r="AV168" s="257"/>
      <c r="AW168" s="257"/>
    </row>
    <row r="169" spans="2:49" s="265" customFormat="1" x14ac:dyDescent="0.4">
      <c r="B169" s="251">
        <v>4</v>
      </c>
      <c r="C169" s="251" t="s">
        <v>733</v>
      </c>
      <c r="D169" s="251" t="s">
        <v>654</v>
      </c>
      <c r="E169" s="251" t="s">
        <v>40</v>
      </c>
      <c r="F169" s="251" t="s">
        <v>597</v>
      </c>
      <c r="G169" s="251" t="s">
        <v>52</v>
      </c>
      <c r="H169" s="251" t="s">
        <v>9</v>
      </c>
      <c r="I169" s="251">
        <v>1.8</v>
      </c>
      <c r="J169" s="251">
        <v>220</v>
      </c>
      <c r="K169" s="251" t="s">
        <v>658</v>
      </c>
      <c r="L169" s="251"/>
      <c r="M169" s="251" t="s">
        <v>12</v>
      </c>
      <c r="N169" s="251">
        <v>1</v>
      </c>
      <c r="O169" s="251" t="s">
        <v>8</v>
      </c>
      <c r="P169" s="251" t="s">
        <v>9</v>
      </c>
      <c r="Q169" s="251" t="s">
        <v>9</v>
      </c>
      <c r="R169" s="251" t="s">
        <v>659</v>
      </c>
      <c r="S169" s="251" t="s">
        <v>9</v>
      </c>
      <c r="T169" s="251" t="s">
        <v>660</v>
      </c>
      <c r="U169" s="251" t="s">
        <v>9</v>
      </c>
      <c r="V169" s="251" t="s">
        <v>9</v>
      </c>
      <c r="W169" s="251" t="s">
        <v>9</v>
      </c>
      <c r="X169" s="251" t="s">
        <v>9</v>
      </c>
      <c r="Y169" s="251">
        <v>36</v>
      </c>
      <c r="Z169" s="251">
        <v>1</v>
      </c>
      <c r="AA169" s="251">
        <v>1</v>
      </c>
      <c r="AB169" s="252">
        <f t="shared" si="9"/>
        <v>14.26</v>
      </c>
      <c r="AC169" s="252">
        <f>ROUND(AB169*事業まとめ!$Q$6,2)</f>
        <v>385.02</v>
      </c>
      <c r="AD169" s="253"/>
      <c r="AE169" s="253"/>
      <c r="AF169" s="253"/>
      <c r="AG169" s="253"/>
      <c r="AH169" s="253"/>
      <c r="AI169" s="253"/>
      <c r="AJ169" s="253"/>
      <c r="AK169" s="252">
        <f t="shared" si="10"/>
        <v>0</v>
      </c>
      <c r="AL169" s="252">
        <f>ROUND(AK169*事業まとめ!$Q$6,2)</f>
        <v>0</v>
      </c>
      <c r="AM169" s="254">
        <f t="shared" si="8"/>
        <v>14.26</v>
      </c>
      <c r="AN169" s="254">
        <f t="shared" si="8"/>
        <v>385.02</v>
      </c>
      <c r="AO169" s="259"/>
      <c r="AP169" s="260">
        <f t="shared" si="11"/>
        <v>0</v>
      </c>
      <c r="AQ169" s="259"/>
      <c r="AR169" s="257"/>
      <c r="AS169" s="257"/>
      <c r="AT169" s="257"/>
      <c r="AU169" s="257"/>
      <c r="AV169" s="257"/>
      <c r="AW169" s="257"/>
    </row>
    <row r="170" spans="2:49" s="265" customFormat="1" x14ac:dyDescent="0.4">
      <c r="B170" s="251">
        <v>4</v>
      </c>
      <c r="C170" s="251" t="s">
        <v>733</v>
      </c>
      <c r="D170" s="251" t="s">
        <v>654</v>
      </c>
      <c r="E170" s="251" t="s">
        <v>40</v>
      </c>
      <c r="F170" s="251" t="s">
        <v>597</v>
      </c>
      <c r="G170" s="251" t="s">
        <v>2143</v>
      </c>
      <c r="H170" s="251" t="s">
        <v>2148</v>
      </c>
      <c r="I170" s="251" t="s">
        <v>9</v>
      </c>
      <c r="J170" s="251" t="s">
        <v>9</v>
      </c>
      <c r="K170" s="251" t="s">
        <v>667</v>
      </c>
      <c r="L170" s="251"/>
      <c r="M170" s="251" t="s">
        <v>17</v>
      </c>
      <c r="N170" s="251">
        <v>1</v>
      </c>
      <c r="O170" s="251" t="s">
        <v>18</v>
      </c>
      <c r="P170" s="251" t="s">
        <v>9</v>
      </c>
      <c r="Q170" s="251" t="s">
        <v>454</v>
      </c>
      <c r="R170" s="251" t="s">
        <v>668</v>
      </c>
      <c r="S170" s="251" t="s">
        <v>669</v>
      </c>
      <c r="T170" s="251" t="s">
        <v>670</v>
      </c>
      <c r="U170" s="251" t="s">
        <v>9</v>
      </c>
      <c r="V170" s="251" t="s">
        <v>9</v>
      </c>
      <c r="W170" s="251" t="s">
        <v>9</v>
      </c>
      <c r="X170" s="251" t="s">
        <v>9</v>
      </c>
      <c r="Y170" s="251" t="s">
        <v>9</v>
      </c>
      <c r="Z170" s="251">
        <v>1</v>
      </c>
      <c r="AA170" s="251">
        <v>1</v>
      </c>
      <c r="AB170" s="252">
        <f t="shared" si="9"/>
        <v>0</v>
      </c>
      <c r="AC170" s="252">
        <f>ROUND(AB170*事業まとめ!$Q$6,2)</f>
        <v>0</v>
      </c>
      <c r="AD170" s="253"/>
      <c r="AE170" s="253"/>
      <c r="AF170" s="253"/>
      <c r="AG170" s="253"/>
      <c r="AH170" s="253"/>
      <c r="AI170" s="253"/>
      <c r="AJ170" s="253"/>
      <c r="AK170" s="252">
        <f t="shared" si="10"/>
        <v>0</v>
      </c>
      <c r="AL170" s="252">
        <f>ROUND(AK170*事業まとめ!$Q$6,2)</f>
        <v>0</v>
      </c>
      <c r="AM170" s="254">
        <f t="shared" si="8"/>
        <v>0</v>
      </c>
      <c r="AN170" s="254">
        <f t="shared" si="8"/>
        <v>0</v>
      </c>
      <c r="AO170" s="259"/>
      <c r="AP170" s="260">
        <f t="shared" si="11"/>
        <v>0</v>
      </c>
      <c r="AQ170" s="259"/>
      <c r="AR170" s="257"/>
      <c r="AS170" s="257"/>
      <c r="AT170" s="257"/>
      <c r="AU170" s="257"/>
      <c r="AV170" s="257"/>
      <c r="AW170" s="257"/>
    </row>
    <row r="171" spans="2:49" s="265" customFormat="1" x14ac:dyDescent="0.4">
      <c r="B171" s="251">
        <v>4</v>
      </c>
      <c r="C171" s="251" t="s">
        <v>733</v>
      </c>
      <c r="D171" s="251" t="s">
        <v>654</v>
      </c>
      <c r="E171" s="251" t="s">
        <v>40</v>
      </c>
      <c r="F171" s="251" t="s">
        <v>597</v>
      </c>
      <c r="G171" s="251" t="s">
        <v>2143</v>
      </c>
      <c r="H171" s="251" t="s">
        <v>2148</v>
      </c>
      <c r="I171" s="251" t="s">
        <v>9</v>
      </c>
      <c r="J171" s="251" t="s">
        <v>9</v>
      </c>
      <c r="K171" s="251" t="s">
        <v>671</v>
      </c>
      <c r="L171" s="251"/>
      <c r="M171" s="251" t="s">
        <v>17</v>
      </c>
      <c r="N171" s="251">
        <v>1</v>
      </c>
      <c r="O171" s="251" t="s">
        <v>18</v>
      </c>
      <c r="P171" s="251" t="s">
        <v>9</v>
      </c>
      <c r="Q171" s="251" t="s">
        <v>414</v>
      </c>
      <c r="R171" s="251" t="s">
        <v>668</v>
      </c>
      <c r="S171" s="251" t="s">
        <v>669</v>
      </c>
      <c r="T171" s="251" t="s">
        <v>670</v>
      </c>
      <c r="U171" s="251" t="s">
        <v>9</v>
      </c>
      <c r="V171" s="251" t="s">
        <v>9</v>
      </c>
      <c r="W171" s="251" t="s">
        <v>9</v>
      </c>
      <c r="X171" s="251" t="s">
        <v>9</v>
      </c>
      <c r="Y171" s="251" t="s">
        <v>9</v>
      </c>
      <c r="Z171" s="251">
        <v>4</v>
      </c>
      <c r="AA171" s="251">
        <v>4</v>
      </c>
      <c r="AB171" s="252">
        <f t="shared" si="9"/>
        <v>0</v>
      </c>
      <c r="AC171" s="252">
        <f>ROUND(AB171*事業まとめ!$Q$6,2)</f>
        <v>0</v>
      </c>
      <c r="AD171" s="253"/>
      <c r="AE171" s="253"/>
      <c r="AF171" s="253"/>
      <c r="AG171" s="253"/>
      <c r="AH171" s="253"/>
      <c r="AI171" s="253"/>
      <c r="AJ171" s="253"/>
      <c r="AK171" s="252">
        <f t="shared" si="10"/>
        <v>0</v>
      </c>
      <c r="AL171" s="252">
        <f>ROUND(AK171*事業まとめ!$Q$6,2)</f>
        <v>0</v>
      </c>
      <c r="AM171" s="254">
        <f t="shared" si="8"/>
        <v>0</v>
      </c>
      <c r="AN171" s="254">
        <f t="shared" si="8"/>
        <v>0</v>
      </c>
      <c r="AO171" s="259"/>
      <c r="AP171" s="260">
        <f t="shared" si="11"/>
        <v>0</v>
      </c>
      <c r="AQ171" s="259"/>
      <c r="AR171" s="257"/>
      <c r="AS171" s="257"/>
      <c r="AT171" s="257"/>
      <c r="AU171" s="257"/>
      <c r="AV171" s="257"/>
      <c r="AW171" s="257"/>
    </row>
    <row r="172" spans="2:49" s="265" customFormat="1" x14ac:dyDescent="0.4">
      <c r="B172" s="251">
        <v>4</v>
      </c>
      <c r="C172" s="251" t="s">
        <v>733</v>
      </c>
      <c r="D172" s="251" t="s">
        <v>654</v>
      </c>
      <c r="E172" s="251" t="s">
        <v>40</v>
      </c>
      <c r="F172" s="251" t="s">
        <v>672</v>
      </c>
      <c r="G172" s="251"/>
      <c r="H172" s="251" t="s">
        <v>9</v>
      </c>
      <c r="I172" s="251">
        <v>1.8</v>
      </c>
      <c r="J172" s="251">
        <v>220</v>
      </c>
      <c r="K172" s="251" t="s">
        <v>663</v>
      </c>
      <c r="L172" s="251"/>
      <c r="M172" s="251" t="s">
        <v>7</v>
      </c>
      <c r="N172" s="251">
        <v>1</v>
      </c>
      <c r="O172" s="251" t="s">
        <v>299</v>
      </c>
      <c r="P172" s="251" t="s">
        <v>9</v>
      </c>
      <c r="Q172" s="251" t="s">
        <v>9</v>
      </c>
      <c r="R172" s="251" t="s">
        <v>657</v>
      </c>
      <c r="S172" s="251" t="s">
        <v>9</v>
      </c>
      <c r="T172" s="251" t="s">
        <v>9</v>
      </c>
      <c r="U172" s="251" t="s">
        <v>9</v>
      </c>
      <c r="V172" s="251" t="s">
        <v>9</v>
      </c>
      <c r="W172" s="251" t="s">
        <v>9</v>
      </c>
      <c r="X172" s="251" t="s">
        <v>9</v>
      </c>
      <c r="Y172" s="251">
        <v>48</v>
      </c>
      <c r="Z172" s="251">
        <v>1</v>
      </c>
      <c r="AA172" s="251">
        <v>1</v>
      </c>
      <c r="AB172" s="252">
        <f t="shared" si="9"/>
        <v>19.010000000000002</v>
      </c>
      <c r="AC172" s="252">
        <f>ROUND(AB172*事業まとめ!$Q$6,2)</f>
        <v>513.27</v>
      </c>
      <c r="AD172" s="253"/>
      <c r="AE172" s="253"/>
      <c r="AF172" s="253"/>
      <c r="AG172" s="253"/>
      <c r="AH172" s="253"/>
      <c r="AI172" s="253"/>
      <c r="AJ172" s="253"/>
      <c r="AK172" s="252">
        <f t="shared" si="10"/>
        <v>0</v>
      </c>
      <c r="AL172" s="252">
        <f>ROUND(AK172*事業まとめ!$Q$6,2)</f>
        <v>0</v>
      </c>
      <c r="AM172" s="254">
        <f t="shared" si="8"/>
        <v>19.010000000000002</v>
      </c>
      <c r="AN172" s="254">
        <f t="shared" si="8"/>
        <v>513.27</v>
      </c>
      <c r="AO172" s="259"/>
      <c r="AP172" s="260">
        <f t="shared" si="11"/>
        <v>0</v>
      </c>
      <c r="AQ172" s="259"/>
      <c r="AR172" s="257"/>
      <c r="AS172" s="257"/>
      <c r="AT172" s="257"/>
      <c r="AU172" s="257"/>
      <c r="AV172" s="257"/>
      <c r="AW172" s="257"/>
    </row>
    <row r="173" spans="2:49" s="265" customFormat="1" x14ac:dyDescent="0.4">
      <c r="B173" s="251">
        <v>4</v>
      </c>
      <c r="C173" s="251" t="s">
        <v>733</v>
      </c>
      <c r="D173" s="251" t="s">
        <v>654</v>
      </c>
      <c r="E173" s="251" t="s">
        <v>40</v>
      </c>
      <c r="F173" s="251" t="s">
        <v>672</v>
      </c>
      <c r="G173" s="251"/>
      <c r="H173" s="251" t="s">
        <v>9</v>
      </c>
      <c r="I173" s="251">
        <v>1.8</v>
      </c>
      <c r="J173" s="251">
        <v>220</v>
      </c>
      <c r="K173" s="251" t="s">
        <v>673</v>
      </c>
      <c r="L173" s="251"/>
      <c r="M173" s="251" t="s">
        <v>407</v>
      </c>
      <c r="N173" s="251">
        <v>1</v>
      </c>
      <c r="O173" s="251" t="s">
        <v>13</v>
      </c>
      <c r="P173" s="251" t="s">
        <v>9</v>
      </c>
      <c r="Q173" s="251" t="s">
        <v>9</v>
      </c>
      <c r="R173" s="251" t="s">
        <v>674</v>
      </c>
      <c r="S173" s="251" t="s">
        <v>9</v>
      </c>
      <c r="T173" s="251" t="s">
        <v>9</v>
      </c>
      <c r="U173" s="251" t="s">
        <v>9</v>
      </c>
      <c r="V173" s="251" t="s">
        <v>9</v>
      </c>
      <c r="W173" s="251" t="s">
        <v>9</v>
      </c>
      <c r="X173" s="251" t="s">
        <v>9</v>
      </c>
      <c r="Y173" s="251">
        <v>28</v>
      </c>
      <c r="Z173" s="251">
        <v>1</v>
      </c>
      <c r="AA173" s="251">
        <v>1</v>
      </c>
      <c r="AB173" s="252">
        <f t="shared" si="9"/>
        <v>11.09</v>
      </c>
      <c r="AC173" s="252">
        <f>ROUND(AB173*事業まとめ!$Q$6,2)</f>
        <v>299.43</v>
      </c>
      <c r="AD173" s="253"/>
      <c r="AE173" s="253"/>
      <c r="AF173" s="253"/>
      <c r="AG173" s="253"/>
      <c r="AH173" s="253"/>
      <c r="AI173" s="253"/>
      <c r="AJ173" s="253"/>
      <c r="AK173" s="252">
        <f t="shared" si="10"/>
        <v>0</v>
      </c>
      <c r="AL173" s="252">
        <f>ROUND(AK173*事業まとめ!$Q$6,2)</f>
        <v>0</v>
      </c>
      <c r="AM173" s="254">
        <f t="shared" si="8"/>
        <v>11.09</v>
      </c>
      <c r="AN173" s="254">
        <f t="shared" si="8"/>
        <v>299.43</v>
      </c>
      <c r="AO173" s="259"/>
      <c r="AP173" s="260">
        <f t="shared" si="11"/>
        <v>0</v>
      </c>
      <c r="AQ173" s="259"/>
      <c r="AR173" s="257"/>
      <c r="AS173" s="257"/>
      <c r="AT173" s="257"/>
      <c r="AU173" s="257"/>
      <c r="AV173" s="257"/>
      <c r="AW173" s="257"/>
    </row>
    <row r="174" spans="2:49" s="265" customFormat="1" x14ac:dyDescent="0.4">
      <c r="B174" s="251">
        <v>4</v>
      </c>
      <c r="C174" s="251" t="s">
        <v>733</v>
      </c>
      <c r="D174" s="251" t="s">
        <v>654</v>
      </c>
      <c r="E174" s="251" t="s">
        <v>40</v>
      </c>
      <c r="F174" s="251" t="s">
        <v>601</v>
      </c>
      <c r="G174" s="251"/>
      <c r="H174" s="251" t="s">
        <v>9</v>
      </c>
      <c r="I174" s="251">
        <v>1.8</v>
      </c>
      <c r="J174" s="251">
        <v>220</v>
      </c>
      <c r="K174" s="251" t="s">
        <v>663</v>
      </c>
      <c r="L174" s="251"/>
      <c r="M174" s="251" t="s">
        <v>7</v>
      </c>
      <c r="N174" s="251">
        <v>1</v>
      </c>
      <c r="O174" s="251" t="s">
        <v>299</v>
      </c>
      <c r="P174" s="251" t="s">
        <v>9</v>
      </c>
      <c r="Q174" s="251" t="s">
        <v>9</v>
      </c>
      <c r="R174" s="251" t="s">
        <v>657</v>
      </c>
      <c r="S174" s="251" t="s">
        <v>9</v>
      </c>
      <c r="T174" s="251" t="s">
        <v>9</v>
      </c>
      <c r="U174" s="251" t="s">
        <v>9</v>
      </c>
      <c r="V174" s="251" t="s">
        <v>9</v>
      </c>
      <c r="W174" s="251" t="s">
        <v>9</v>
      </c>
      <c r="X174" s="251" t="s">
        <v>9</v>
      </c>
      <c r="Y174" s="251">
        <v>48</v>
      </c>
      <c r="Z174" s="251">
        <v>2</v>
      </c>
      <c r="AA174" s="251">
        <v>2</v>
      </c>
      <c r="AB174" s="252">
        <f t="shared" si="9"/>
        <v>38.020000000000003</v>
      </c>
      <c r="AC174" s="252">
        <f>ROUND(AB174*事業まとめ!$Q$6,2)</f>
        <v>1026.54</v>
      </c>
      <c r="AD174" s="253"/>
      <c r="AE174" s="253"/>
      <c r="AF174" s="253"/>
      <c r="AG174" s="253"/>
      <c r="AH174" s="253"/>
      <c r="AI174" s="253"/>
      <c r="AJ174" s="253"/>
      <c r="AK174" s="252">
        <f t="shared" si="10"/>
        <v>0</v>
      </c>
      <c r="AL174" s="252">
        <f>ROUND(AK174*事業まとめ!$Q$6,2)</f>
        <v>0</v>
      </c>
      <c r="AM174" s="254">
        <f t="shared" si="8"/>
        <v>38.020000000000003</v>
      </c>
      <c r="AN174" s="254">
        <f t="shared" si="8"/>
        <v>1026.54</v>
      </c>
      <c r="AO174" s="259"/>
      <c r="AP174" s="260">
        <f t="shared" si="11"/>
        <v>0</v>
      </c>
      <c r="AQ174" s="259"/>
      <c r="AR174" s="257"/>
      <c r="AS174" s="257"/>
      <c r="AT174" s="257"/>
      <c r="AU174" s="257"/>
      <c r="AV174" s="257"/>
      <c r="AW174" s="257"/>
    </row>
    <row r="175" spans="2:49" s="265" customFormat="1" x14ac:dyDescent="0.4">
      <c r="B175" s="251">
        <v>4</v>
      </c>
      <c r="C175" s="251" t="s">
        <v>733</v>
      </c>
      <c r="D175" s="251" t="s">
        <v>654</v>
      </c>
      <c r="E175" s="251" t="s">
        <v>40</v>
      </c>
      <c r="F175" s="251" t="s">
        <v>601</v>
      </c>
      <c r="G175" s="251" t="s">
        <v>2143</v>
      </c>
      <c r="H175" s="251" t="s">
        <v>2148</v>
      </c>
      <c r="I175" s="251" t="s">
        <v>9</v>
      </c>
      <c r="J175" s="251" t="s">
        <v>9</v>
      </c>
      <c r="K175" s="251" t="s">
        <v>667</v>
      </c>
      <c r="L175" s="251"/>
      <c r="M175" s="251" t="s">
        <v>17</v>
      </c>
      <c r="N175" s="251">
        <v>1</v>
      </c>
      <c r="O175" s="251" t="s">
        <v>18</v>
      </c>
      <c r="P175" s="251" t="s">
        <v>9</v>
      </c>
      <c r="Q175" s="251" t="s">
        <v>454</v>
      </c>
      <c r="R175" s="251" t="s">
        <v>668</v>
      </c>
      <c r="S175" s="251" t="s">
        <v>669</v>
      </c>
      <c r="T175" s="251" t="s">
        <v>670</v>
      </c>
      <c r="U175" s="251" t="s">
        <v>9</v>
      </c>
      <c r="V175" s="251" t="s">
        <v>9</v>
      </c>
      <c r="W175" s="251" t="s">
        <v>9</v>
      </c>
      <c r="X175" s="251" t="s">
        <v>9</v>
      </c>
      <c r="Y175" s="251" t="s">
        <v>9</v>
      </c>
      <c r="Z175" s="251">
        <v>1</v>
      </c>
      <c r="AA175" s="251">
        <v>1</v>
      </c>
      <c r="AB175" s="252">
        <f t="shared" si="9"/>
        <v>0</v>
      </c>
      <c r="AC175" s="252">
        <f>ROUND(AB175*事業まとめ!$Q$6,2)</f>
        <v>0</v>
      </c>
      <c r="AD175" s="253"/>
      <c r="AE175" s="253"/>
      <c r="AF175" s="253"/>
      <c r="AG175" s="253"/>
      <c r="AH175" s="253"/>
      <c r="AI175" s="253"/>
      <c r="AJ175" s="253"/>
      <c r="AK175" s="252">
        <f t="shared" si="10"/>
        <v>0</v>
      </c>
      <c r="AL175" s="252">
        <f>ROUND(AK175*事業まとめ!$Q$6,2)</f>
        <v>0</v>
      </c>
      <c r="AM175" s="254">
        <f t="shared" si="8"/>
        <v>0</v>
      </c>
      <c r="AN175" s="254">
        <f t="shared" si="8"/>
        <v>0</v>
      </c>
      <c r="AO175" s="259"/>
      <c r="AP175" s="260">
        <f t="shared" si="11"/>
        <v>0</v>
      </c>
      <c r="AQ175" s="259"/>
      <c r="AR175" s="257"/>
      <c r="AS175" s="257"/>
      <c r="AT175" s="257"/>
      <c r="AU175" s="257"/>
      <c r="AV175" s="257"/>
      <c r="AW175" s="257"/>
    </row>
    <row r="176" spans="2:49" s="265" customFormat="1" x14ac:dyDescent="0.4">
      <c r="B176" s="251">
        <v>4</v>
      </c>
      <c r="C176" s="251" t="s">
        <v>733</v>
      </c>
      <c r="D176" s="251" t="s">
        <v>654</v>
      </c>
      <c r="E176" s="251" t="s">
        <v>40</v>
      </c>
      <c r="F176" s="251" t="s">
        <v>601</v>
      </c>
      <c r="G176" s="251" t="s">
        <v>2143</v>
      </c>
      <c r="H176" s="251" t="s">
        <v>2148</v>
      </c>
      <c r="I176" s="251" t="s">
        <v>9</v>
      </c>
      <c r="J176" s="251" t="s">
        <v>9</v>
      </c>
      <c r="K176" s="251" t="s">
        <v>671</v>
      </c>
      <c r="L176" s="251"/>
      <c r="M176" s="251" t="s">
        <v>17</v>
      </c>
      <c r="N176" s="251">
        <v>1</v>
      </c>
      <c r="O176" s="251" t="s">
        <v>18</v>
      </c>
      <c r="P176" s="251" t="s">
        <v>9</v>
      </c>
      <c r="Q176" s="251" t="s">
        <v>414</v>
      </c>
      <c r="R176" s="251" t="s">
        <v>668</v>
      </c>
      <c r="S176" s="251" t="s">
        <v>669</v>
      </c>
      <c r="T176" s="251" t="s">
        <v>670</v>
      </c>
      <c r="U176" s="251" t="s">
        <v>9</v>
      </c>
      <c r="V176" s="251" t="s">
        <v>9</v>
      </c>
      <c r="W176" s="251" t="s">
        <v>9</v>
      </c>
      <c r="X176" s="251" t="s">
        <v>9</v>
      </c>
      <c r="Y176" s="251" t="s">
        <v>9</v>
      </c>
      <c r="Z176" s="251">
        <v>2</v>
      </c>
      <c r="AA176" s="251">
        <v>2</v>
      </c>
      <c r="AB176" s="252">
        <f t="shared" si="9"/>
        <v>0</v>
      </c>
      <c r="AC176" s="252">
        <f>ROUND(AB176*事業まとめ!$Q$6,2)</f>
        <v>0</v>
      </c>
      <c r="AD176" s="253"/>
      <c r="AE176" s="253"/>
      <c r="AF176" s="253"/>
      <c r="AG176" s="253"/>
      <c r="AH176" s="253"/>
      <c r="AI176" s="253"/>
      <c r="AJ176" s="253"/>
      <c r="AK176" s="252">
        <f t="shared" si="10"/>
        <v>0</v>
      </c>
      <c r="AL176" s="252">
        <f>ROUND(AK176*事業まとめ!$Q$6,2)</f>
        <v>0</v>
      </c>
      <c r="AM176" s="254">
        <f t="shared" si="8"/>
        <v>0</v>
      </c>
      <c r="AN176" s="254">
        <f t="shared" si="8"/>
        <v>0</v>
      </c>
      <c r="AO176" s="259"/>
      <c r="AP176" s="260">
        <f t="shared" si="11"/>
        <v>0</v>
      </c>
      <c r="AQ176" s="259"/>
      <c r="AR176" s="257"/>
      <c r="AS176" s="257"/>
      <c r="AT176" s="257"/>
      <c r="AU176" s="257"/>
      <c r="AV176" s="257"/>
      <c r="AW176" s="257"/>
    </row>
    <row r="177" spans="2:49" s="265" customFormat="1" x14ac:dyDescent="0.4">
      <c r="B177" s="251">
        <v>4</v>
      </c>
      <c r="C177" s="251" t="s">
        <v>733</v>
      </c>
      <c r="D177" s="251" t="s">
        <v>654</v>
      </c>
      <c r="E177" s="251" t="s">
        <v>40</v>
      </c>
      <c r="F177" s="251" t="s">
        <v>601</v>
      </c>
      <c r="G177" s="251" t="s">
        <v>52</v>
      </c>
      <c r="H177" s="251" t="s">
        <v>9</v>
      </c>
      <c r="I177" s="251">
        <v>1.8</v>
      </c>
      <c r="J177" s="251">
        <v>220</v>
      </c>
      <c r="K177" s="251" t="s">
        <v>658</v>
      </c>
      <c r="L177" s="251"/>
      <c r="M177" s="251" t="s">
        <v>12</v>
      </c>
      <c r="N177" s="251">
        <v>1</v>
      </c>
      <c r="O177" s="251" t="s">
        <v>8</v>
      </c>
      <c r="P177" s="251" t="s">
        <v>9</v>
      </c>
      <c r="Q177" s="251" t="s">
        <v>9</v>
      </c>
      <c r="R177" s="251" t="s">
        <v>659</v>
      </c>
      <c r="S177" s="251" t="s">
        <v>9</v>
      </c>
      <c r="T177" s="251" t="s">
        <v>660</v>
      </c>
      <c r="U177" s="251" t="s">
        <v>9</v>
      </c>
      <c r="V177" s="251" t="s">
        <v>9</v>
      </c>
      <c r="W177" s="251" t="s">
        <v>9</v>
      </c>
      <c r="X177" s="251" t="s">
        <v>9</v>
      </c>
      <c r="Y177" s="251">
        <v>36</v>
      </c>
      <c r="Z177" s="251">
        <v>1</v>
      </c>
      <c r="AA177" s="251">
        <v>1</v>
      </c>
      <c r="AB177" s="252">
        <f t="shared" si="9"/>
        <v>14.26</v>
      </c>
      <c r="AC177" s="252">
        <f>ROUND(AB177*事業まとめ!$Q$6,2)</f>
        <v>385.02</v>
      </c>
      <c r="AD177" s="253"/>
      <c r="AE177" s="253"/>
      <c r="AF177" s="253"/>
      <c r="AG177" s="253"/>
      <c r="AH177" s="253"/>
      <c r="AI177" s="253"/>
      <c r="AJ177" s="253"/>
      <c r="AK177" s="252">
        <f t="shared" si="10"/>
        <v>0</v>
      </c>
      <c r="AL177" s="252">
        <f>ROUND(AK177*事業まとめ!$Q$6,2)</f>
        <v>0</v>
      </c>
      <c r="AM177" s="254">
        <f t="shared" si="8"/>
        <v>14.26</v>
      </c>
      <c r="AN177" s="254">
        <f t="shared" si="8"/>
        <v>385.02</v>
      </c>
      <c r="AO177" s="259"/>
      <c r="AP177" s="260">
        <f t="shared" si="11"/>
        <v>0</v>
      </c>
      <c r="AQ177" s="259"/>
      <c r="AR177" s="257"/>
      <c r="AS177" s="257"/>
      <c r="AT177" s="257"/>
      <c r="AU177" s="257"/>
      <c r="AV177" s="257"/>
      <c r="AW177" s="257"/>
    </row>
    <row r="178" spans="2:49" s="265" customFormat="1" x14ac:dyDescent="0.4">
      <c r="B178" s="251">
        <v>4</v>
      </c>
      <c r="C178" s="251" t="s">
        <v>733</v>
      </c>
      <c r="D178" s="251" t="s">
        <v>654</v>
      </c>
      <c r="E178" s="251" t="s">
        <v>40</v>
      </c>
      <c r="F178" s="251" t="s">
        <v>1915</v>
      </c>
      <c r="G178" s="261"/>
      <c r="H178" s="251" t="s">
        <v>9</v>
      </c>
      <c r="I178" s="251">
        <v>1.8</v>
      </c>
      <c r="J178" s="251">
        <v>220</v>
      </c>
      <c r="K178" s="251" t="s">
        <v>675</v>
      </c>
      <c r="L178" s="251"/>
      <c r="M178" s="251" t="s">
        <v>21</v>
      </c>
      <c r="N178" s="251">
        <v>1</v>
      </c>
      <c r="O178" s="251" t="s">
        <v>299</v>
      </c>
      <c r="P178" s="251" t="s">
        <v>9</v>
      </c>
      <c r="Q178" s="251" t="s">
        <v>9</v>
      </c>
      <c r="R178" s="251" t="s">
        <v>657</v>
      </c>
      <c r="S178" s="251" t="s">
        <v>9</v>
      </c>
      <c r="T178" s="251" t="s">
        <v>9</v>
      </c>
      <c r="U178" s="251" t="s">
        <v>9</v>
      </c>
      <c r="V178" s="251" t="s">
        <v>9</v>
      </c>
      <c r="W178" s="251" t="s">
        <v>9</v>
      </c>
      <c r="X178" s="251" t="s">
        <v>9</v>
      </c>
      <c r="Y178" s="251">
        <v>48</v>
      </c>
      <c r="Z178" s="251">
        <v>6</v>
      </c>
      <c r="AA178" s="251">
        <v>6</v>
      </c>
      <c r="AB178" s="252">
        <f t="shared" si="9"/>
        <v>114.05</v>
      </c>
      <c r="AC178" s="252">
        <f>ROUND(AB178*事業まとめ!$Q$6,2)</f>
        <v>3079.35</v>
      </c>
      <c r="AD178" s="253"/>
      <c r="AE178" s="253"/>
      <c r="AF178" s="253"/>
      <c r="AG178" s="253"/>
      <c r="AH178" s="253"/>
      <c r="AI178" s="253"/>
      <c r="AJ178" s="253"/>
      <c r="AK178" s="252">
        <f t="shared" si="10"/>
        <v>0</v>
      </c>
      <c r="AL178" s="252">
        <f>ROUND(AK178*事業まとめ!$Q$6,2)</f>
        <v>0</v>
      </c>
      <c r="AM178" s="254">
        <f t="shared" si="8"/>
        <v>114.05</v>
      </c>
      <c r="AN178" s="254">
        <f t="shared" si="8"/>
        <v>3079.35</v>
      </c>
      <c r="AO178" s="259"/>
      <c r="AP178" s="260">
        <f t="shared" si="11"/>
        <v>0</v>
      </c>
      <c r="AQ178" s="259"/>
      <c r="AR178" s="257"/>
      <c r="AS178" s="257"/>
      <c r="AT178" s="257"/>
      <c r="AU178" s="257"/>
      <c r="AV178" s="257"/>
      <c r="AW178" s="257"/>
    </row>
    <row r="179" spans="2:49" s="265" customFormat="1" x14ac:dyDescent="0.4">
      <c r="B179" s="251">
        <v>4</v>
      </c>
      <c r="C179" s="251" t="s">
        <v>733</v>
      </c>
      <c r="D179" s="251" t="s">
        <v>654</v>
      </c>
      <c r="E179" s="251" t="s">
        <v>40</v>
      </c>
      <c r="F179" s="251" t="s">
        <v>101</v>
      </c>
      <c r="G179" s="261"/>
      <c r="H179" s="251" t="s">
        <v>9</v>
      </c>
      <c r="I179" s="251">
        <v>1.8</v>
      </c>
      <c r="J179" s="251">
        <v>220</v>
      </c>
      <c r="K179" s="251" t="s">
        <v>676</v>
      </c>
      <c r="L179" s="251"/>
      <c r="M179" s="251" t="s">
        <v>29</v>
      </c>
      <c r="N179" s="251">
        <v>1</v>
      </c>
      <c r="O179" s="251" t="s">
        <v>362</v>
      </c>
      <c r="P179" s="251" t="s">
        <v>9</v>
      </c>
      <c r="Q179" s="251" t="s">
        <v>19</v>
      </c>
      <c r="R179" s="251" t="s">
        <v>677</v>
      </c>
      <c r="S179" s="251" t="s">
        <v>678</v>
      </c>
      <c r="T179" s="251" t="s">
        <v>679</v>
      </c>
      <c r="U179" s="251" t="s">
        <v>9</v>
      </c>
      <c r="V179" s="251" t="s">
        <v>9</v>
      </c>
      <c r="W179" s="251" t="s">
        <v>9</v>
      </c>
      <c r="X179" s="251" t="s">
        <v>9</v>
      </c>
      <c r="Y179" s="251">
        <v>150</v>
      </c>
      <c r="Z179" s="251">
        <v>7</v>
      </c>
      <c r="AA179" s="251">
        <v>7</v>
      </c>
      <c r="AB179" s="252">
        <f t="shared" si="9"/>
        <v>415.8</v>
      </c>
      <c r="AC179" s="252">
        <f>ROUND(AB179*事業まとめ!$Q$6,2)</f>
        <v>11226.6</v>
      </c>
      <c r="AD179" s="253"/>
      <c r="AE179" s="253"/>
      <c r="AF179" s="253"/>
      <c r="AG179" s="253"/>
      <c r="AH179" s="253"/>
      <c r="AI179" s="253"/>
      <c r="AJ179" s="253"/>
      <c r="AK179" s="252">
        <f t="shared" si="10"/>
        <v>0</v>
      </c>
      <c r="AL179" s="252">
        <f>ROUND(AK179*事業まとめ!$Q$6,2)</f>
        <v>0</v>
      </c>
      <c r="AM179" s="254">
        <f t="shared" si="8"/>
        <v>415.8</v>
      </c>
      <c r="AN179" s="254">
        <f t="shared" si="8"/>
        <v>11226.6</v>
      </c>
      <c r="AO179" s="259"/>
      <c r="AP179" s="260">
        <f t="shared" si="11"/>
        <v>0</v>
      </c>
      <c r="AQ179" s="259"/>
      <c r="AR179" s="257"/>
      <c r="AS179" s="257"/>
      <c r="AT179" s="257"/>
      <c r="AU179" s="257"/>
      <c r="AV179" s="257"/>
      <c r="AW179" s="257"/>
    </row>
    <row r="180" spans="2:49" s="265" customFormat="1" x14ac:dyDescent="0.4">
      <c r="B180" s="251">
        <v>4</v>
      </c>
      <c r="C180" s="251" t="s">
        <v>733</v>
      </c>
      <c r="D180" s="251" t="s">
        <v>654</v>
      </c>
      <c r="E180" s="251" t="s">
        <v>40</v>
      </c>
      <c r="F180" s="251" t="s">
        <v>101</v>
      </c>
      <c r="G180" s="261"/>
      <c r="H180" s="251" t="s">
        <v>9</v>
      </c>
      <c r="I180" s="251">
        <v>1.8</v>
      </c>
      <c r="J180" s="251">
        <v>220</v>
      </c>
      <c r="K180" s="251" t="s">
        <v>680</v>
      </c>
      <c r="L180" s="251"/>
      <c r="M180" s="251" t="s">
        <v>282</v>
      </c>
      <c r="N180" s="251">
        <v>2</v>
      </c>
      <c r="O180" s="251" t="s">
        <v>299</v>
      </c>
      <c r="P180" s="251" t="s">
        <v>9</v>
      </c>
      <c r="Q180" s="251" t="s">
        <v>9</v>
      </c>
      <c r="R180" s="251" t="s">
        <v>659</v>
      </c>
      <c r="S180" s="251" t="s">
        <v>9</v>
      </c>
      <c r="T180" s="251" t="s">
        <v>9</v>
      </c>
      <c r="U180" s="251" t="s">
        <v>9</v>
      </c>
      <c r="V180" s="251" t="s">
        <v>9</v>
      </c>
      <c r="W180" s="251" t="s">
        <v>9</v>
      </c>
      <c r="X180" s="251" t="s">
        <v>9</v>
      </c>
      <c r="Y180" s="251">
        <v>48</v>
      </c>
      <c r="Z180" s="251">
        <v>16</v>
      </c>
      <c r="AA180" s="251">
        <v>32</v>
      </c>
      <c r="AB180" s="252">
        <f t="shared" si="9"/>
        <v>608.26</v>
      </c>
      <c r="AC180" s="252">
        <f>ROUND(AB180*事業まとめ!$Q$6,2)</f>
        <v>16423.02</v>
      </c>
      <c r="AD180" s="253"/>
      <c r="AE180" s="253"/>
      <c r="AF180" s="253"/>
      <c r="AG180" s="253"/>
      <c r="AH180" s="253"/>
      <c r="AI180" s="253"/>
      <c r="AJ180" s="253"/>
      <c r="AK180" s="252">
        <f t="shared" si="10"/>
        <v>0</v>
      </c>
      <c r="AL180" s="252">
        <f>ROUND(AK180*事業まとめ!$Q$6,2)</f>
        <v>0</v>
      </c>
      <c r="AM180" s="254">
        <f t="shared" si="8"/>
        <v>608.26</v>
      </c>
      <c r="AN180" s="254">
        <f t="shared" si="8"/>
        <v>16423.02</v>
      </c>
      <c r="AO180" s="259"/>
      <c r="AP180" s="260">
        <f t="shared" si="11"/>
        <v>0</v>
      </c>
      <c r="AQ180" s="259"/>
      <c r="AR180" s="257"/>
      <c r="AS180" s="257"/>
      <c r="AT180" s="257"/>
      <c r="AU180" s="257"/>
      <c r="AV180" s="257"/>
      <c r="AW180" s="257"/>
    </row>
    <row r="181" spans="2:49" s="265" customFormat="1" x14ac:dyDescent="0.4">
      <c r="B181" s="251">
        <v>4</v>
      </c>
      <c r="C181" s="251" t="s">
        <v>733</v>
      </c>
      <c r="D181" s="251" t="s">
        <v>654</v>
      </c>
      <c r="E181" s="251" t="s">
        <v>40</v>
      </c>
      <c r="F181" s="251" t="s">
        <v>681</v>
      </c>
      <c r="G181" s="261"/>
      <c r="H181" s="251" t="s">
        <v>9</v>
      </c>
      <c r="I181" s="251">
        <v>1.8</v>
      </c>
      <c r="J181" s="251">
        <v>220</v>
      </c>
      <c r="K181" s="251" t="s">
        <v>682</v>
      </c>
      <c r="L181" s="251"/>
      <c r="M181" s="251" t="s">
        <v>7</v>
      </c>
      <c r="N181" s="251">
        <v>2</v>
      </c>
      <c r="O181" s="251" t="s">
        <v>299</v>
      </c>
      <c r="P181" s="251" t="s">
        <v>9</v>
      </c>
      <c r="Q181" s="251" t="s">
        <v>9</v>
      </c>
      <c r="R181" s="251" t="s">
        <v>657</v>
      </c>
      <c r="S181" s="251" t="s">
        <v>9</v>
      </c>
      <c r="T181" s="251" t="s">
        <v>9</v>
      </c>
      <c r="U181" s="251" t="s">
        <v>9</v>
      </c>
      <c r="V181" s="251" t="s">
        <v>9</v>
      </c>
      <c r="W181" s="251" t="s">
        <v>9</v>
      </c>
      <c r="X181" s="251" t="s">
        <v>9</v>
      </c>
      <c r="Y181" s="251">
        <v>48</v>
      </c>
      <c r="Z181" s="251">
        <v>2</v>
      </c>
      <c r="AA181" s="251">
        <v>4</v>
      </c>
      <c r="AB181" s="252">
        <f t="shared" si="9"/>
        <v>76.03</v>
      </c>
      <c r="AC181" s="252">
        <f>ROUND(AB181*事業まとめ!$Q$6,2)</f>
        <v>2052.81</v>
      </c>
      <c r="AD181" s="253"/>
      <c r="AE181" s="253"/>
      <c r="AF181" s="253"/>
      <c r="AG181" s="253"/>
      <c r="AH181" s="253"/>
      <c r="AI181" s="253"/>
      <c r="AJ181" s="253"/>
      <c r="AK181" s="252">
        <f t="shared" si="10"/>
        <v>0</v>
      </c>
      <c r="AL181" s="252">
        <f>ROUND(AK181*事業まとめ!$Q$6,2)</f>
        <v>0</v>
      </c>
      <c r="AM181" s="254">
        <f t="shared" si="8"/>
        <v>76.03</v>
      </c>
      <c r="AN181" s="254">
        <f t="shared" si="8"/>
        <v>2052.81</v>
      </c>
      <c r="AO181" s="259"/>
      <c r="AP181" s="260">
        <f t="shared" si="11"/>
        <v>0</v>
      </c>
      <c r="AQ181" s="259"/>
      <c r="AR181" s="257"/>
      <c r="AS181" s="257"/>
      <c r="AT181" s="257"/>
      <c r="AU181" s="257"/>
      <c r="AV181" s="257"/>
      <c r="AW181" s="257"/>
    </row>
    <row r="182" spans="2:49" s="265" customFormat="1" x14ac:dyDescent="0.4">
      <c r="B182" s="251">
        <v>4</v>
      </c>
      <c r="C182" s="251" t="s">
        <v>733</v>
      </c>
      <c r="D182" s="251" t="s">
        <v>654</v>
      </c>
      <c r="E182" s="251" t="s">
        <v>40</v>
      </c>
      <c r="F182" s="251" t="s">
        <v>64</v>
      </c>
      <c r="G182" s="261"/>
      <c r="H182" s="251" t="s">
        <v>9</v>
      </c>
      <c r="I182" s="251">
        <v>0.5</v>
      </c>
      <c r="J182" s="251">
        <v>220</v>
      </c>
      <c r="K182" s="251" t="s">
        <v>683</v>
      </c>
      <c r="L182" s="251"/>
      <c r="M182" s="251" t="s">
        <v>7</v>
      </c>
      <c r="N182" s="251">
        <v>2</v>
      </c>
      <c r="O182" s="251" t="s">
        <v>299</v>
      </c>
      <c r="P182" s="251" t="s">
        <v>9</v>
      </c>
      <c r="Q182" s="251" t="s">
        <v>9</v>
      </c>
      <c r="R182" s="251" t="s">
        <v>256</v>
      </c>
      <c r="S182" s="251" t="s">
        <v>657</v>
      </c>
      <c r="T182" s="251" t="s">
        <v>9</v>
      </c>
      <c r="U182" s="251" t="s">
        <v>9</v>
      </c>
      <c r="V182" s="251" t="s">
        <v>9</v>
      </c>
      <c r="W182" s="251" t="s">
        <v>9</v>
      </c>
      <c r="X182" s="251" t="s">
        <v>9</v>
      </c>
      <c r="Y182" s="251">
        <v>48</v>
      </c>
      <c r="Z182" s="251">
        <v>1</v>
      </c>
      <c r="AA182" s="251">
        <v>2</v>
      </c>
      <c r="AB182" s="252">
        <f t="shared" si="9"/>
        <v>10.56</v>
      </c>
      <c r="AC182" s="252">
        <f>ROUND(AB182*事業まとめ!$Q$6,2)</f>
        <v>285.12</v>
      </c>
      <c r="AD182" s="253"/>
      <c r="AE182" s="253"/>
      <c r="AF182" s="253"/>
      <c r="AG182" s="253"/>
      <c r="AH182" s="253"/>
      <c r="AI182" s="253"/>
      <c r="AJ182" s="253"/>
      <c r="AK182" s="252">
        <f t="shared" si="10"/>
        <v>0</v>
      </c>
      <c r="AL182" s="252">
        <f>ROUND(AK182*事業まとめ!$Q$6,2)</f>
        <v>0</v>
      </c>
      <c r="AM182" s="254">
        <f t="shared" si="8"/>
        <v>10.56</v>
      </c>
      <c r="AN182" s="254">
        <f t="shared" si="8"/>
        <v>285.12</v>
      </c>
      <c r="AO182" s="259"/>
      <c r="AP182" s="260">
        <f t="shared" si="11"/>
        <v>0</v>
      </c>
      <c r="AQ182" s="259"/>
      <c r="AR182" s="257"/>
      <c r="AS182" s="257"/>
      <c r="AT182" s="257"/>
      <c r="AU182" s="257"/>
      <c r="AV182" s="257"/>
      <c r="AW182" s="257"/>
    </row>
    <row r="183" spans="2:49" s="265" customFormat="1" x14ac:dyDescent="0.4">
      <c r="B183" s="251">
        <v>4</v>
      </c>
      <c r="C183" s="251" t="s">
        <v>733</v>
      </c>
      <c r="D183" s="251" t="s">
        <v>654</v>
      </c>
      <c r="E183" s="251" t="s">
        <v>40</v>
      </c>
      <c r="F183" s="251" t="s">
        <v>1916</v>
      </c>
      <c r="G183" s="261"/>
      <c r="H183" s="251" t="s">
        <v>9</v>
      </c>
      <c r="I183" s="251">
        <v>1.8</v>
      </c>
      <c r="J183" s="251">
        <v>220</v>
      </c>
      <c r="K183" s="251" t="s">
        <v>683</v>
      </c>
      <c r="L183" s="251"/>
      <c r="M183" s="251" t="s">
        <v>7</v>
      </c>
      <c r="N183" s="251">
        <v>2</v>
      </c>
      <c r="O183" s="251" t="s">
        <v>299</v>
      </c>
      <c r="P183" s="251" t="s">
        <v>9</v>
      </c>
      <c r="Q183" s="251" t="s">
        <v>9</v>
      </c>
      <c r="R183" s="251" t="s">
        <v>256</v>
      </c>
      <c r="S183" s="251" t="s">
        <v>657</v>
      </c>
      <c r="T183" s="251" t="s">
        <v>9</v>
      </c>
      <c r="U183" s="251" t="s">
        <v>9</v>
      </c>
      <c r="V183" s="251" t="s">
        <v>9</v>
      </c>
      <c r="W183" s="251" t="s">
        <v>9</v>
      </c>
      <c r="X183" s="251" t="s">
        <v>9</v>
      </c>
      <c r="Y183" s="251">
        <v>48</v>
      </c>
      <c r="Z183" s="251">
        <v>1</v>
      </c>
      <c r="AA183" s="251">
        <v>2</v>
      </c>
      <c r="AB183" s="252">
        <f t="shared" si="9"/>
        <v>38.020000000000003</v>
      </c>
      <c r="AC183" s="252">
        <f>ROUND(AB183*事業まとめ!$Q$6,2)</f>
        <v>1026.54</v>
      </c>
      <c r="AD183" s="253"/>
      <c r="AE183" s="253"/>
      <c r="AF183" s="253"/>
      <c r="AG183" s="253"/>
      <c r="AH183" s="253"/>
      <c r="AI183" s="253"/>
      <c r="AJ183" s="253"/>
      <c r="AK183" s="252">
        <f t="shared" si="10"/>
        <v>0</v>
      </c>
      <c r="AL183" s="252">
        <f>ROUND(AK183*事業まとめ!$Q$6,2)</f>
        <v>0</v>
      </c>
      <c r="AM183" s="254">
        <f t="shared" si="8"/>
        <v>38.020000000000003</v>
      </c>
      <c r="AN183" s="254">
        <f t="shared" si="8"/>
        <v>1026.54</v>
      </c>
      <c r="AO183" s="259"/>
      <c r="AP183" s="260">
        <f t="shared" si="11"/>
        <v>0</v>
      </c>
      <c r="AQ183" s="259"/>
      <c r="AR183" s="257"/>
      <c r="AS183" s="257"/>
      <c r="AT183" s="257"/>
      <c r="AU183" s="257"/>
      <c r="AV183" s="257"/>
      <c r="AW183" s="257"/>
    </row>
    <row r="184" spans="2:49" s="265" customFormat="1" x14ac:dyDescent="0.4">
      <c r="B184" s="251">
        <v>4</v>
      </c>
      <c r="C184" s="251" t="s">
        <v>733</v>
      </c>
      <c r="D184" s="251" t="s">
        <v>654</v>
      </c>
      <c r="E184" s="251" t="s">
        <v>40</v>
      </c>
      <c r="F184" s="251" t="s">
        <v>1917</v>
      </c>
      <c r="G184" s="261" t="s">
        <v>52</v>
      </c>
      <c r="H184" s="251" t="s">
        <v>9</v>
      </c>
      <c r="I184" s="251">
        <v>1.8</v>
      </c>
      <c r="J184" s="251">
        <v>220</v>
      </c>
      <c r="K184" s="251" t="s">
        <v>684</v>
      </c>
      <c r="L184" s="251"/>
      <c r="M184" s="251" t="s">
        <v>12</v>
      </c>
      <c r="N184" s="251">
        <v>1</v>
      </c>
      <c r="O184" s="251" t="s">
        <v>13</v>
      </c>
      <c r="P184" s="251" t="s">
        <v>9</v>
      </c>
      <c r="Q184" s="251" t="s">
        <v>9</v>
      </c>
      <c r="R184" s="251" t="s">
        <v>685</v>
      </c>
      <c r="S184" s="251" t="s">
        <v>686</v>
      </c>
      <c r="T184" s="251" t="s">
        <v>687</v>
      </c>
      <c r="U184" s="251" t="s">
        <v>9</v>
      </c>
      <c r="V184" s="251" t="s">
        <v>9</v>
      </c>
      <c r="W184" s="251" t="s">
        <v>9</v>
      </c>
      <c r="X184" s="251" t="s">
        <v>9</v>
      </c>
      <c r="Y184" s="251">
        <v>28</v>
      </c>
      <c r="Z184" s="251">
        <v>5</v>
      </c>
      <c r="AA184" s="251">
        <v>5</v>
      </c>
      <c r="AB184" s="252">
        <f t="shared" si="9"/>
        <v>55.44</v>
      </c>
      <c r="AC184" s="252">
        <f>ROUND(AB184*事業まとめ!$Q$6,2)</f>
        <v>1496.88</v>
      </c>
      <c r="AD184" s="253"/>
      <c r="AE184" s="253"/>
      <c r="AF184" s="253"/>
      <c r="AG184" s="253"/>
      <c r="AH184" s="253"/>
      <c r="AI184" s="253"/>
      <c r="AJ184" s="253"/>
      <c r="AK184" s="252">
        <f t="shared" si="10"/>
        <v>0</v>
      </c>
      <c r="AL184" s="252">
        <f>ROUND(AK184*事業まとめ!$Q$6,2)</f>
        <v>0</v>
      </c>
      <c r="AM184" s="254">
        <f t="shared" si="8"/>
        <v>55.44</v>
      </c>
      <c r="AN184" s="254">
        <f t="shared" si="8"/>
        <v>1496.88</v>
      </c>
      <c r="AO184" s="259"/>
      <c r="AP184" s="260">
        <f t="shared" si="11"/>
        <v>0</v>
      </c>
      <c r="AQ184" s="259"/>
      <c r="AR184" s="257"/>
      <c r="AS184" s="257"/>
      <c r="AT184" s="257"/>
      <c r="AU184" s="257"/>
      <c r="AV184" s="257"/>
      <c r="AW184" s="257"/>
    </row>
    <row r="185" spans="2:49" s="265" customFormat="1" x14ac:dyDescent="0.4">
      <c r="B185" s="251">
        <v>4</v>
      </c>
      <c r="C185" s="251" t="s">
        <v>733</v>
      </c>
      <c r="D185" s="251" t="s">
        <v>654</v>
      </c>
      <c r="E185" s="251" t="s">
        <v>40</v>
      </c>
      <c r="F185" s="251" t="s">
        <v>1917</v>
      </c>
      <c r="G185" s="261"/>
      <c r="H185" s="251" t="s">
        <v>9</v>
      </c>
      <c r="I185" s="251">
        <v>1.8</v>
      </c>
      <c r="J185" s="251">
        <v>220</v>
      </c>
      <c r="K185" s="251" t="s">
        <v>688</v>
      </c>
      <c r="L185" s="251"/>
      <c r="M185" s="251" t="s">
        <v>7</v>
      </c>
      <c r="N185" s="251">
        <v>1</v>
      </c>
      <c r="O185" s="251" t="s">
        <v>13</v>
      </c>
      <c r="P185" s="251" t="s">
        <v>9</v>
      </c>
      <c r="Q185" s="251" t="s">
        <v>9</v>
      </c>
      <c r="R185" s="251" t="s">
        <v>685</v>
      </c>
      <c r="S185" s="251" t="s">
        <v>689</v>
      </c>
      <c r="T185" s="251" t="s">
        <v>690</v>
      </c>
      <c r="U185" s="251" t="s">
        <v>9</v>
      </c>
      <c r="V185" s="251" t="s">
        <v>9</v>
      </c>
      <c r="W185" s="251" t="s">
        <v>9</v>
      </c>
      <c r="X185" s="251" t="s">
        <v>9</v>
      </c>
      <c r="Y185" s="251">
        <v>28</v>
      </c>
      <c r="Z185" s="251">
        <v>7</v>
      </c>
      <c r="AA185" s="251">
        <v>7</v>
      </c>
      <c r="AB185" s="252">
        <f t="shared" si="9"/>
        <v>77.62</v>
      </c>
      <c r="AC185" s="252">
        <f>ROUND(AB185*事業まとめ!$Q$6,2)</f>
        <v>2095.7399999999998</v>
      </c>
      <c r="AD185" s="253"/>
      <c r="AE185" s="253"/>
      <c r="AF185" s="253"/>
      <c r="AG185" s="253"/>
      <c r="AH185" s="253"/>
      <c r="AI185" s="253"/>
      <c r="AJ185" s="253"/>
      <c r="AK185" s="252">
        <f t="shared" si="10"/>
        <v>0</v>
      </c>
      <c r="AL185" s="252">
        <f>ROUND(AK185*事業まとめ!$Q$6,2)</f>
        <v>0</v>
      </c>
      <c r="AM185" s="254">
        <f t="shared" si="8"/>
        <v>77.62</v>
      </c>
      <c r="AN185" s="254">
        <f t="shared" si="8"/>
        <v>2095.7399999999998</v>
      </c>
      <c r="AO185" s="259"/>
      <c r="AP185" s="260">
        <f t="shared" si="11"/>
        <v>0</v>
      </c>
      <c r="AQ185" s="259"/>
      <c r="AR185" s="257"/>
      <c r="AS185" s="257"/>
      <c r="AT185" s="257"/>
      <c r="AU185" s="257"/>
      <c r="AV185" s="257"/>
      <c r="AW185" s="257"/>
    </row>
    <row r="186" spans="2:49" s="265" customFormat="1" x14ac:dyDescent="0.4">
      <c r="B186" s="251">
        <v>4</v>
      </c>
      <c r="C186" s="251" t="s">
        <v>733</v>
      </c>
      <c r="D186" s="251" t="s">
        <v>654</v>
      </c>
      <c r="E186" s="251" t="s">
        <v>40</v>
      </c>
      <c r="F186" s="251" t="s">
        <v>68</v>
      </c>
      <c r="G186" s="251"/>
      <c r="H186" s="251" t="s">
        <v>9</v>
      </c>
      <c r="I186" s="251">
        <v>4</v>
      </c>
      <c r="J186" s="251">
        <v>365</v>
      </c>
      <c r="K186" s="251" t="s">
        <v>684</v>
      </c>
      <c r="L186" s="251"/>
      <c r="M186" s="251" t="s">
        <v>12</v>
      </c>
      <c r="N186" s="251">
        <v>1</v>
      </c>
      <c r="O186" s="251" t="s">
        <v>13</v>
      </c>
      <c r="P186" s="251" t="s">
        <v>9</v>
      </c>
      <c r="Q186" s="251" t="s">
        <v>9</v>
      </c>
      <c r="R186" s="251" t="s">
        <v>685</v>
      </c>
      <c r="S186" s="251" t="s">
        <v>686</v>
      </c>
      <c r="T186" s="251" t="s">
        <v>687</v>
      </c>
      <c r="U186" s="251" t="s">
        <v>9</v>
      </c>
      <c r="V186" s="251" t="s">
        <v>9</v>
      </c>
      <c r="W186" s="251" t="s">
        <v>9</v>
      </c>
      <c r="X186" s="251" t="s">
        <v>9</v>
      </c>
      <c r="Y186" s="251">
        <v>28</v>
      </c>
      <c r="Z186" s="251">
        <v>6</v>
      </c>
      <c r="AA186" s="251">
        <v>6</v>
      </c>
      <c r="AB186" s="252">
        <f t="shared" si="9"/>
        <v>245.28</v>
      </c>
      <c r="AC186" s="252">
        <f>ROUND(AB186*事業まとめ!$Q$6,2)</f>
        <v>6622.56</v>
      </c>
      <c r="AD186" s="253"/>
      <c r="AE186" s="253"/>
      <c r="AF186" s="253"/>
      <c r="AG186" s="253"/>
      <c r="AH186" s="253"/>
      <c r="AI186" s="253"/>
      <c r="AJ186" s="253"/>
      <c r="AK186" s="252">
        <f t="shared" si="10"/>
        <v>0</v>
      </c>
      <c r="AL186" s="252">
        <f>ROUND(AK186*事業まとめ!$Q$6,2)</f>
        <v>0</v>
      </c>
      <c r="AM186" s="254">
        <f t="shared" si="8"/>
        <v>245.28</v>
      </c>
      <c r="AN186" s="254">
        <f t="shared" si="8"/>
        <v>6622.56</v>
      </c>
      <c r="AO186" s="259"/>
      <c r="AP186" s="260">
        <f t="shared" si="11"/>
        <v>0</v>
      </c>
      <c r="AQ186" s="259"/>
      <c r="AR186" s="257"/>
      <c r="AS186" s="257"/>
      <c r="AT186" s="257"/>
      <c r="AU186" s="257"/>
      <c r="AV186" s="257"/>
      <c r="AW186" s="257"/>
    </row>
    <row r="187" spans="2:49" s="265" customFormat="1" x14ac:dyDescent="0.4">
      <c r="B187" s="251">
        <v>4</v>
      </c>
      <c r="C187" s="251" t="s">
        <v>733</v>
      </c>
      <c r="D187" s="251" t="s">
        <v>654</v>
      </c>
      <c r="E187" s="251" t="s">
        <v>69</v>
      </c>
      <c r="F187" s="251" t="s">
        <v>71</v>
      </c>
      <c r="G187" s="251"/>
      <c r="H187" s="251" t="s">
        <v>9</v>
      </c>
      <c r="I187" s="251">
        <v>1.8</v>
      </c>
      <c r="J187" s="251">
        <v>220</v>
      </c>
      <c r="K187" s="251" t="s">
        <v>682</v>
      </c>
      <c r="L187" s="251"/>
      <c r="M187" s="251" t="s">
        <v>7</v>
      </c>
      <c r="N187" s="251">
        <v>2</v>
      </c>
      <c r="O187" s="251" t="s">
        <v>299</v>
      </c>
      <c r="P187" s="251" t="s">
        <v>9</v>
      </c>
      <c r="Q187" s="251" t="s">
        <v>9</v>
      </c>
      <c r="R187" s="251" t="s">
        <v>657</v>
      </c>
      <c r="S187" s="251" t="s">
        <v>9</v>
      </c>
      <c r="T187" s="251" t="s">
        <v>9</v>
      </c>
      <c r="U187" s="251" t="s">
        <v>9</v>
      </c>
      <c r="V187" s="251" t="s">
        <v>9</v>
      </c>
      <c r="W187" s="251" t="s">
        <v>9</v>
      </c>
      <c r="X187" s="251" t="s">
        <v>9</v>
      </c>
      <c r="Y187" s="251">
        <v>48</v>
      </c>
      <c r="Z187" s="251">
        <v>3</v>
      </c>
      <c r="AA187" s="251">
        <v>6</v>
      </c>
      <c r="AB187" s="252">
        <f t="shared" si="9"/>
        <v>114.05</v>
      </c>
      <c r="AC187" s="252">
        <f>ROUND(AB187*事業まとめ!$Q$6,2)</f>
        <v>3079.35</v>
      </c>
      <c r="AD187" s="253"/>
      <c r="AE187" s="253"/>
      <c r="AF187" s="253"/>
      <c r="AG187" s="253"/>
      <c r="AH187" s="253"/>
      <c r="AI187" s="253"/>
      <c r="AJ187" s="253"/>
      <c r="AK187" s="252">
        <f t="shared" si="10"/>
        <v>0</v>
      </c>
      <c r="AL187" s="252">
        <f>ROUND(AK187*事業まとめ!$Q$6,2)</f>
        <v>0</v>
      </c>
      <c r="AM187" s="254">
        <f t="shared" si="8"/>
        <v>114.05</v>
      </c>
      <c r="AN187" s="254">
        <f t="shared" si="8"/>
        <v>3079.35</v>
      </c>
      <c r="AO187" s="259"/>
      <c r="AP187" s="260">
        <f t="shared" si="11"/>
        <v>0</v>
      </c>
      <c r="AQ187" s="259"/>
      <c r="AR187" s="257"/>
      <c r="AS187" s="257"/>
      <c r="AT187" s="257"/>
      <c r="AU187" s="257"/>
      <c r="AV187" s="257"/>
      <c r="AW187" s="257"/>
    </row>
    <row r="188" spans="2:49" s="265" customFormat="1" x14ac:dyDescent="0.4">
      <c r="B188" s="251">
        <v>4</v>
      </c>
      <c r="C188" s="251" t="s">
        <v>733</v>
      </c>
      <c r="D188" s="251" t="s">
        <v>654</v>
      </c>
      <c r="E188" s="251" t="s">
        <v>69</v>
      </c>
      <c r="F188" s="251" t="s">
        <v>691</v>
      </c>
      <c r="G188" s="251"/>
      <c r="H188" s="251" t="s">
        <v>9</v>
      </c>
      <c r="I188" s="251">
        <v>1.8</v>
      </c>
      <c r="J188" s="251">
        <v>220</v>
      </c>
      <c r="K188" s="251" t="s">
        <v>663</v>
      </c>
      <c r="L188" s="251"/>
      <c r="M188" s="251" t="s">
        <v>7</v>
      </c>
      <c r="N188" s="251">
        <v>1</v>
      </c>
      <c r="O188" s="251" t="s">
        <v>299</v>
      </c>
      <c r="P188" s="251" t="s">
        <v>9</v>
      </c>
      <c r="Q188" s="251" t="s">
        <v>9</v>
      </c>
      <c r="R188" s="251" t="s">
        <v>657</v>
      </c>
      <c r="S188" s="251" t="s">
        <v>9</v>
      </c>
      <c r="T188" s="251" t="s">
        <v>9</v>
      </c>
      <c r="U188" s="251" t="s">
        <v>9</v>
      </c>
      <c r="V188" s="251" t="s">
        <v>9</v>
      </c>
      <c r="W188" s="251" t="s">
        <v>9</v>
      </c>
      <c r="X188" s="251" t="s">
        <v>9</v>
      </c>
      <c r="Y188" s="251">
        <v>48</v>
      </c>
      <c r="Z188" s="251">
        <v>2</v>
      </c>
      <c r="AA188" s="251">
        <v>2</v>
      </c>
      <c r="AB188" s="252">
        <f t="shared" si="9"/>
        <v>38.020000000000003</v>
      </c>
      <c r="AC188" s="252">
        <f>ROUND(AB188*事業まとめ!$Q$6,2)</f>
        <v>1026.54</v>
      </c>
      <c r="AD188" s="253"/>
      <c r="AE188" s="253"/>
      <c r="AF188" s="253"/>
      <c r="AG188" s="253"/>
      <c r="AH188" s="253"/>
      <c r="AI188" s="253"/>
      <c r="AJ188" s="253"/>
      <c r="AK188" s="252">
        <f t="shared" si="10"/>
        <v>0</v>
      </c>
      <c r="AL188" s="252">
        <f>ROUND(AK188*事業まとめ!$Q$6,2)</f>
        <v>0</v>
      </c>
      <c r="AM188" s="254">
        <f t="shared" si="8"/>
        <v>38.020000000000003</v>
      </c>
      <c r="AN188" s="254">
        <f t="shared" si="8"/>
        <v>1026.54</v>
      </c>
      <c r="AO188" s="259"/>
      <c r="AP188" s="260">
        <f t="shared" si="11"/>
        <v>0</v>
      </c>
      <c r="AQ188" s="259"/>
      <c r="AR188" s="257"/>
      <c r="AS188" s="257"/>
      <c r="AT188" s="257"/>
      <c r="AU188" s="257"/>
      <c r="AV188" s="257"/>
      <c r="AW188" s="257"/>
    </row>
    <row r="189" spans="2:49" s="265" customFormat="1" x14ac:dyDescent="0.4">
      <c r="B189" s="251">
        <v>4</v>
      </c>
      <c r="C189" s="251" t="s">
        <v>733</v>
      </c>
      <c r="D189" s="251" t="s">
        <v>654</v>
      </c>
      <c r="E189" s="251" t="s">
        <v>69</v>
      </c>
      <c r="F189" s="251" t="s">
        <v>732</v>
      </c>
      <c r="G189" s="251"/>
      <c r="H189" s="251" t="s">
        <v>9</v>
      </c>
      <c r="I189" s="251">
        <v>1.8</v>
      </c>
      <c r="J189" s="251">
        <v>220</v>
      </c>
      <c r="K189" s="251" t="s">
        <v>286</v>
      </c>
      <c r="L189" s="251"/>
      <c r="M189" s="251" t="s">
        <v>505</v>
      </c>
      <c r="N189" s="251">
        <v>1</v>
      </c>
      <c r="O189" s="251" t="s">
        <v>27</v>
      </c>
      <c r="P189" s="251" t="s">
        <v>9</v>
      </c>
      <c r="Q189" s="251" t="s">
        <v>9</v>
      </c>
      <c r="R189" s="251" t="s">
        <v>383</v>
      </c>
      <c r="S189" s="251" t="s">
        <v>692</v>
      </c>
      <c r="T189" s="251" t="s">
        <v>693</v>
      </c>
      <c r="U189" s="251" t="s">
        <v>9</v>
      </c>
      <c r="V189" s="251" t="s">
        <v>9</v>
      </c>
      <c r="W189" s="251" t="s">
        <v>9</v>
      </c>
      <c r="X189" s="251" t="s">
        <v>9</v>
      </c>
      <c r="Y189" s="251">
        <v>433</v>
      </c>
      <c r="Z189" s="251">
        <v>30</v>
      </c>
      <c r="AA189" s="251">
        <v>30</v>
      </c>
      <c r="AB189" s="252">
        <f t="shared" si="9"/>
        <v>5144.04</v>
      </c>
      <c r="AC189" s="252">
        <f>ROUND(AB189*事業まとめ!$Q$6,2)</f>
        <v>138889.07999999999</v>
      </c>
      <c r="AD189" s="253"/>
      <c r="AE189" s="253"/>
      <c r="AF189" s="253"/>
      <c r="AG189" s="253"/>
      <c r="AH189" s="253"/>
      <c r="AI189" s="253"/>
      <c r="AJ189" s="253"/>
      <c r="AK189" s="252">
        <f t="shared" si="10"/>
        <v>0</v>
      </c>
      <c r="AL189" s="252">
        <f>ROUND(AK189*事業まとめ!$Q$6,2)</f>
        <v>0</v>
      </c>
      <c r="AM189" s="254">
        <f t="shared" si="8"/>
        <v>5144.04</v>
      </c>
      <c r="AN189" s="254">
        <f t="shared" si="8"/>
        <v>138889.07999999999</v>
      </c>
      <c r="AO189" s="259"/>
      <c r="AP189" s="260">
        <f t="shared" si="11"/>
        <v>0</v>
      </c>
      <c r="AQ189" s="259"/>
      <c r="AR189" s="257"/>
      <c r="AS189" s="257"/>
      <c r="AT189" s="257"/>
      <c r="AU189" s="257"/>
      <c r="AV189" s="257"/>
      <c r="AW189" s="257"/>
    </row>
    <row r="190" spans="2:49" s="265" customFormat="1" x14ac:dyDescent="0.4">
      <c r="B190" s="251">
        <v>4</v>
      </c>
      <c r="C190" s="251" t="s">
        <v>733</v>
      </c>
      <c r="D190" s="251" t="s">
        <v>654</v>
      </c>
      <c r="E190" s="251" t="s">
        <v>105</v>
      </c>
      <c r="F190" s="251" t="s">
        <v>694</v>
      </c>
      <c r="G190" s="251"/>
      <c r="H190" s="251" t="s">
        <v>9</v>
      </c>
      <c r="I190" s="251">
        <v>5.5</v>
      </c>
      <c r="J190" s="251">
        <v>220</v>
      </c>
      <c r="K190" s="251" t="s">
        <v>663</v>
      </c>
      <c r="L190" s="251"/>
      <c r="M190" s="251" t="s">
        <v>7</v>
      </c>
      <c r="N190" s="251">
        <v>1</v>
      </c>
      <c r="O190" s="251" t="s">
        <v>299</v>
      </c>
      <c r="P190" s="251" t="s">
        <v>9</v>
      </c>
      <c r="Q190" s="251" t="s">
        <v>9</v>
      </c>
      <c r="R190" s="251" t="s">
        <v>657</v>
      </c>
      <c r="S190" s="251" t="s">
        <v>9</v>
      </c>
      <c r="T190" s="251" t="s">
        <v>9</v>
      </c>
      <c r="U190" s="251" t="s">
        <v>9</v>
      </c>
      <c r="V190" s="251" t="s">
        <v>9</v>
      </c>
      <c r="W190" s="251" t="s">
        <v>9</v>
      </c>
      <c r="X190" s="251" t="s">
        <v>9</v>
      </c>
      <c r="Y190" s="251">
        <v>48</v>
      </c>
      <c r="Z190" s="251">
        <v>2</v>
      </c>
      <c r="AA190" s="251">
        <v>2</v>
      </c>
      <c r="AB190" s="252">
        <f t="shared" si="9"/>
        <v>116.16</v>
      </c>
      <c r="AC190" s="252">
        <f>ROUND(AB190*事業まとめ!$Q$6,2)</f>
        <v>3136.32</v>
      </c>
      <c r="AD190" s="253"/>
      <c r="AE190" s="253"/>
      <c r="AF190" s="253"/>
      <c r="AG190" s="253"/>
      <c r="AH190" s="253"/>
      <c r="AI190" s="253"/>
      <c r="AJ190" s="253"/>
      <c r="AK190" s="252">
        <f t="shared" si="10"/>
        <v>0</v>
      </c>
      <c r="AL190" s="252">
        <f>ROUND(AK190*事業まとめ!$Q$6,2)</f>
        <v>0</v>
      </c>
      <c r="AM190" s="254">
        <f t="shared" si="8"/>
        <v>116.16</v>
      </c>
      <c r="AN190" s="254">
        <f t="shared" si="8"/>
        <v>3136.32</v>
      </c>
      <c r="AO190" s="259"/>
      <c r="AP190" s="260">
        <f t="shared" si="11"/>
        <v>0</v>
      </c>
      <c r="AQ190" s="259"/>
      <c r="AR190" s="257"/>
      <c r="AS190" s="257"/>
      <c r="AT190" s="257"/>
      <c r="AU190" s="257"/>
      <c r="AV190" s="257"/>
      <c r="AW190" s="257"/>
    </row>
    <row r="191" spans="2:49" s="265" customFormat="1" x14ac:dyDescent="0.4">
      <c r="B191" s="251">
        <v>4</v>
      </c>
      <c r="C191" s="251" t="s">
        <v>733</v>
      </c>
      <c r="D191" s="251" t="s">
        <v>1918</v>
      </c>
      <c r="E191" s="251" t="s">
        <v>40</v>
      </c>
      <c r="F191" s="251" t="s">
        <v>594</v>
      </c>
      <c r="G191" s="251"/>
      <c r="H191" s="251" t="s">
        <v>9</v>
      </c>
      <c r="I191" s="251">
        <v>9</v>
      </c>
      <c r="J191" s="251">
        <v>220</v>
      </c>
      <c r="K191" s="251" t="s">
        <v>695</v>
      </c>
      <c r="L191" s="251"/>
      <c r="M191" s="251" t="s">
        <v>7</v>
      </c>
      <c r="N191" s="251">
        <v>2</v>
      </c>
      <c r="O191" s="251" t="s">
        <v>287</v>
      </c>
      <c r="P191" s="251" t="s">
        <v>9</v>
      </c>
      <c r="Q191" s="251" t="s">
        <v>9</v>
      </c>
      <c r="R191" s="251" t="s">
        <v>9</v>
      </c>
      <c r="S191" s="251" t="s">
        <v>9</v>
      </c>
      <c r="T191" s="251" t="s">
        <v>9</v>
      </c>
      <c r="U191" s="251" t="s">
        <v>9</v>
      </c>
      <c r="V191" s="251" t="s">
        <v>9</v>
      </c>
      <c r="W191" s="251" t="s">
        <v>9</v>
      </c>
      <c r="X191" s="251" t="s">
        <v>9</v>
      </c>
      <c r="Y191" s="251">
        <v>47</v>
      </c>
      <c r="Z191" s="251">
        <v>6</v>
      </c>
      <c r="AA191" s="251">
        <v>12</v>
      </c>
      <c r="AB191" s="252">
        <f t="shared" si="9"/>
        <v>1116.72</v>
      </c>
      <c r="AC191" s="252">
        <f>ROUND(AB191*事業まとめ!$Q$6,2)</f>
        <v>30151.439999999999</v>
      </c>
      <c r="AD191" s="253"/>
      <c r="AE191" s="253"/>
      <c r="AF191" s="253"/>
      <c r="AG191" s="253"/>
      <c r="AH191" s="253"/>
      <c r="AI191" s="253"/>
      <c r="AJ191" s="253"/>
      <c r="AK191" s="252">
        <f t="shared" si="10"/>
        <v>0</v>
      </c>
      <c r="AL191" s="252">
        <f>ROUND(AK191*事業まとめ!$Q$6,2)</f>
        <v>0</v>
      </c>
      <c r="AM191" s="254">
        <f t="shared" si="8"/>
        <v>1116.72</v>
      </c>
      <c r="AN191" s="254">
        <f t="shared" si="8"/>
        <v>30151.439999999999</v>
      </c>
      <c r="AO191" s="259"/>
      <c r="AP191" s="260">
        <f t="shared" si="11"/>
        <v>0</v>
      </c>
      <c r="AQ191" s="259"/>
      <c r="AR191" s="257"/>
      <c r="AS191" s="257"/>
      <c r="AT191" s="257"/>
      <c r="AU191" s="257"/>
      <c r="AV191" s="257"/>
      <c r="AW191" s="257"/>
    </row>
    <row r="192" spans="2:49" s="265" customFormat="1" x14ac:dyDescent="0.4">
      <c r="B192" s="251">
        <v>4</v>
      </c>
      <c r="C192" s="251" t="s">
        <v>733</v>
      </c>
      <c r="D192" s="251" t="s">
        <v>1918</v>
      </c>
      <c r="E192" s="251" t="s">
        <v>40</v>
      </c>
      <c r="F192" s="251" t="s">
        <v>1883</v>
      </c>
      <c r="G192" s="251"/>
      <c r="H192" s="251" t="s">
        <v>9</v>
      </c>
      <c r="I192" s="251">
        <v>2</v>
      </c>
      <c r="J192" s="251">
        <v>220</v>
      </c>
      <c r="K192" s="251" t="s">
        <v>696</v>
      </c>
      <c r="L192" s="251"/>
      <c r="M192" s="251" t="s">
        <v>282</v>
      </c>
      <c r="N192" s="251">
        <v>1</v>
      </c>
      <c r="O192" s="251" t="s">
        <v>287</v>
      </c>
      <c r="P192" s="251" t="s">
        <v>9</v>
      </c>
      <c r="Q192" s="251" t="s">
        <v>9</v>
      </c>
      <c r="R192" s="251" t="s">
        <v>256</v>
      </c>
      <c r="S192" s="251" t="s">
        <v>9</v>
      </c>
      <c r="T192" s="251" t="s">
        <v>9</v>
      </c>
      <c r="U192" s="251" t="s">
        <v>9</v>
      </c>
      <c r="V192" s="251" t="s">
        <v>9</v>
      </c>
      <c r="W192" s="251" t="s">
        <v>9</v>
      </c>
      <c r="X192" s="251" t="s">
        <v>9</v>
      </c>
      <c r="Y192" s="251">
        <v>47</v>
      </c>
      <c r="Z192" s="251">
        <v>1</v>
      </c>
      <c r="AA192" s="251">
        <v>1</v>
      </c>
      <c r="AB192" s="252">
        <f t="shared" si="9"/>
        <v>20.68</v>
      </c>
      <c r="AC192" s="252">
        <f>ROUND(AB192*事業まとめ!$Q$6,2)</f>
        <v>558.36</v>
      </c>
      <c r="AD192" s="253"/>
      <c r="AE192" s="253"/>
      <c r="AF192" s="253"/>
      <c r="AG192" s="253"/>
      <c r="AH192" s="253"/>
      <c r="AI192" s="253"/>
      <c r="AJ192" s="253"/>
      <c r="AK192" s="252">
        <f t="shared" si="10"/>
        <v>0</v>
      </c>
      <c r="AL192" s="252">
        <f>ROUND(AK192*事業まとめ!$Q$6,2)</f>
        <v>0</v>
      </c>
      <c r="AM192" s="254">
        <f t="shared" si="8"/>
        <v>20.68</v>
      </c>
      <c r="AN192" s="254">
        <f t="shared" si="8"/>
        <v>558.36</v>
      </c>
      <c r="AO192" s="259"/>
      <c r="AP192" s="260">
        <f t="shared" si="11"/>
        <v>0</v>
      </c>
      <c r="AQ192" s="259"/>
      <c r="AR192" s="257"/>
      <c r="AS192" s="257"/>
      <c r="AT192" s="257"/>
      <c r="AU192" s="257"/>
      <c r="AV192" s="257"/>
      <c r="AW192" s="257"/>
    </row>
    <row r="193" spans="2:49" s="265" customFormat="1" x14ac:dyDescent="0.4">
      <c r="B193" s="251">
        <v>4</v>
      </c>
      <c r="C193" s="251" t="s">
        <v>733</v>
      </c>
      <c r="D193" s="251" t="s">
        <v>1918</v>
      </c>
      <c r="E193" s="251" t="s">
        <v>40</v>
      </c>
      <c r="F193" s="251" t="s">
        <v>697</v>
      </c>
      <c r="G193" s="251"/>
      <c r="H193" s="251" t="s">
        <v>9</v>
      </c>
      <c r="I193" s="251">
        <v>1.8</v>
      </c>
      <c r="J193" s="251">
        <v>220</v>
      </c>
      <c r="K193" s="251" t="s">
        <v>695</v>
      </c>
      <c r="L193" s="251"/>
      <c r="M193" s="251" t="s">
        <v>7</v>
      </c>
      <c r="N193" s="251">
        <v>2</v>
      </c>
      <c r="O193" s="251" t="s">
        <v>287</v>
      </c>
      <c r="P193" s="251" t="s">
        <v>9</v>
      </c>
      <c r="Q193" s="251" t="s">
        <v>9</v>
      </c>
      <c r="R193" s="251" t="s">
        <v>9</v>
      </c>
      <c r="S193" s="251" t="s">
        <v>9</v>
      </c>
      <c r="T193" s="251" t="s">
        <v>9</v>
      </c>
      <c r="U193" s="251" t="s">
        <v>9</v>
      </c>
      <c r="V193" s="251" t="s">
        <v>9</v>
      </c>
      <c r="W193" s="251" t="s">
        <v>9</v>
      </c>
      <c r="X193" s="251" t="s">
        <v>9</v>
      </c>
      <c r="Y193" s="251">
        <v>47</v>
      </c>
      <c r="Z193" s="251">
        <v>6</v>
      </c>
      <c r="AA193" s="251">
        <v>12</v>
      </c>
      <c r="AB193" s="252">
        <f t="shared" si="9"/>
        <v>223.34</v>
      </c>
      <c r="AC193" s="252">
        <f>ROUND(AB193*事業まとめ!$Q$6,2)</f>
        <v>6030.18</v>
      </c>
      <c r="AD193" s="253"/>
      <c r="AE193" s="253"/>
      <c r="AF193" s="253"/>
      <c r="AG193" s="253"/>
      <c r="AH193" s="253"/>
      <c r="AI193" s="253"/>
      <c r="AJ193" s="253"/>
      <c r="AK193" s="252">
        <f t="shared" si="10"/>
        <v>0</v>
      </c>
      <c r="AL193" s="252">
        <f>ROUND(AK193*事業まとめ!$Q$6,2)</f>
        <v>0</v>
      </c>
      <c r="AM193" s="254">
        <f t="shared" si="8"/>
        <v>223.34</v>
      </c>
      <c r="AN193" s="254">
        <f t="shared" si="8"/>
        <v>6030.18</v>
      </c>
      <c r="AO193" s="259"/>
      <c r="AP193" s="260">
        <f t="shared" si="11"/>
        <v>0</v>
      </c>
      <c r="AQ193" s="259"/>
      <c r="AR193" s="257"/>
      <c r="AS193" s="257"/>
      <c r="AT193" s="257"/>
      <c r="AU193" s="257"/>
      <c r="AV193" s="257"/>
      <c r="AW193" s="257"/>
    </row>
    <row r="194" spans="2:49" s="265" customFormat="1" x14ac:dyDescent="0.4">
      <c r="B194" s="251">
        <v>4</v>
      </c>
      <c r="C194" s="251" t="s">
        <v>733</v>
      </c>
      <c r="D194" s="251" t="s">
        <v>1918</v>
      </c>
      <c r="E194" s="251" t="s">
        <v>40</v>
      </c>
      <c r="F194" s="251" t="s">
        <v>1831</v>
      </c>
      <c r="G194" s="251"/>
      <c r="H194" s="251" t="s">
        <v>9</v>
      </c>
      <c r="I194" s="251">
        <v>0.5</v>
      </c>
      <c r="J194" s="251">
        <v>220</v>
      </c>
      <c r="K194" s="251" t="s">
        <v>695</v>
      </c>
      <c r="L194" s="251"/>
      <c r="M194" s="251" t="s">
        <v>7</v>
      </c>
      <c r="N194" s="251">
        <v>2</v>
      </c>
      <c r="O194" s="251" t="s">
        <v>287</v>
      </c>
      <c r="P194" s="251" t="s">
        <v>9</v>
      </c>
      <c r="Q194" s="251" t="s">
        <v>9</v>
      </c>
      <c r="R194" s="251" t="s">
        <v>9</v>
      </c>
      <c r="S194" s="251" t="s">
        <v>9</v>
      </c>
      <c r="T194" s="251" t="s">
        <v>9</v>
      </c>
      <c r="U194" s="251" t="s">
        <v>9</v>
      </c>
      <c r="V194" s="251" t="s">
        <v>9</v>
      </c>
      <c r="W194" s="251" t="s">
        <v>9</v>
      </c>
      <c r="X194" s="251" t="s">
        <v>9</v>
      </c>
      <c r="Y194" s="251">
        <v>47</v>
      </c>
      <c r="Z194" s="251">
        <v>3</v>
      </c>
      <c r="AA194" s="251">
        <v>6</v>
      </c>
      <c r="AB194" s="252">
        <f t="shared" si="9"/>
        <v>31.02</v>
      </c>
      <c r="AC194" s="252">
        <f>ROUND(AB194*事業まとめ!$Q$6,2)</f>
        <v>837.54</v>
      </c>
      <c r="AD194" s="253"/>
      <c r="AE194" s="253"/>
      <c r="AF194" s="253"/>
      <c r="AG194" s="253"/>
      <c r="AH194" s="253"/>
      <c r="AI194" s="253"/>
      <c r="AJ194" s="253"/>
      <c r="AK194" s="252">
        <f t="shared" si="10"/>
        <v>0</v>
      </c>
      <c r="AL194" s="252">
        <f>ROUND(AK194*事業まとめ!$Q$6,2)</f>
        <v>0</v>
      </c>
      <c r="AM194" s="254">
        <f t="shared" si="8"/>
        <v>31.02</v>
      </c>
      <c r="AN194" s="254">
        <f t="shared" si="8"/>
        <v>837.54</v>
      </c>
      <c r="AO194" s="259"/>
      <c r="AP194" s="260">
        <f t="shared" si="11"/>
        <v>0</v>
      </c>
      <c r="AQ194" s="259"/>
      <c r="AR194" s="257"/>
      <c r="AS194" s="257"/>
      <c r="AT194" s="257"/>
      <c r="AU194" s="257"/>
      <c r="AV194" s="257"/>
      <c r="AW194" s="257"/>
    </row>
    <row r="195" spans="2:49" s="265" customFormat="1" x14ac:dyDescent="0.4">
      <c r="B195" s="251">
        <v>4</v>
      </c>
      <c r="C195" s="251" t="s">
        <v>733</v>
      </c>
      <c r="D195" s="251" t="s">
        <v>1918</v>
      </c>
      <c r="E195" s="251" t="s">
        <v>40</v>
      </c>
      <c r="F195" s="251" t="s">
        <v>80</v>
      </c>
      <c r="G195" s="251"/>
      <c r="H195" s="251" t="s">
        <v>9</v>
      </c>
      <c r="I195" s="251">
        <v>6.5</v>
      </c>
      <c r="J195" s="251">
        <v>220</v>
      </c>
      <c r="K195" s="251" t="s">
        <v>698</v>
      </c>
      <c r="L195" s="251"/>
      <c r="M195" s="251" t="s">
        <v>22</v>
      </c>
      <c r="N195" s="251">
        <v>2</v>
      </c>
      <c r="O195" s="251" t="s">
        <v>287</v>
      </c>
      <c r="P195" s="251" t="s">
        <v>9</v>
      </c>
      <c r="Q195" s="251" t="s">
        <v>25</v>
      </c>
      <c r="R195" s="251" t="s">
        <v>9</v>
      </c>
      <c r="S195" s="251" t="s">
        <v>9</v>
      </c>
      <c r="T195" s="251" t="s">
        <v>9</v>
      </c>
      <c r="U195" s="251" t="s">
        <v>9</v>
      </c>
      <c r="V195" s="251" t="s">
        <v>9</v>
      </c>
      <c r="W195" s="251" t="s">
        <v>9</v>
      </c>
      <c r="X195" s="251" t="s">
        <v>9</v>
      </c>
      <c r="Y195" s="251">
        <v>47</v>
      </c>
      <c r="Z195" s="251">
        <v>18</v>
      </c>
      <c r="AA195" s="251">
        <v>36</v>
      </c>
      <c r="AB195" s="252">
        <f t="shared" si="9"/>
        <v>2419.56</v>
      </c>
      <c r="AC195" s="252">
        <f>ROUND(AB195*事業まとめ!$Q$6,2)</f>
        <v>65328.12</v>
      </c>
      <c r="AD195" s="253"/>
      <c r="AE195" s="253"/>
      <c r="AF195" s="253"/>
      <c r="AG195" s="253"/>
      <c r="AH195" s="253"/>
      <c r="AI195" s="253"/>
      <c r="AJ195" s="253"/>
      <c r="AK195" s="252">
        <f t="shared" si="10"/>
        <v>0</v>
      </c>
      <c r="AL195" s="252">
        <f>ROUND(AK195*事業まとめ!$Q$6,2)</f>
        <v>0</v>
      </c>
      <c r="AM195" s="254">
        <f t="shared" si="8"/>
        <v>2419.56</v>
      </c>
      <c r="AN195" s="254">
        <f t="shared" si="8"/>
        <v>65328.12</v>
      </c>
      <c r="AO195" s="259"/>
      <c r="AP195" s="260">
        <f t="shared" si="11"/>
        <v>0</v>
      </c>
      <c r="AQ195" s="259"/>
      <c r="AR195" s="257"/>
      <c r="AS195" s="257"/>
      <c r="AT195" s="257"/>
      <c r="AU195" s="257"/>
      <c r="AV195" s="257"/>
      <c r="AW195" s="257"/>
    </row>
    <row r="196" spans="2:49" s="265" customFormat="1" x14ac:dyDescent="0.4">
      <c r="B196" s="251">
        <v>4</v>
      </c>
      <c r="C196" s="251" t="s">
        <v>733</v>
      </c>
      <c r="D196" s="251" t="s">
        <v>1918</v>
      </c>
      <c r="E196" s="251" t="s">
        <v>40</v>
      </c>
      <c r="F196" s="251" t="s">
        <v>80</v>
      </c>
      <c r="G196" s="251"/>
      <c r="H196" s="251" t="s">
        <v>9</v>
      </c>
      <c r="I196" s="251">
        <v>6.5</v>
      </c>
      <c r="J196" s="251">
        <v>220</v>
      </c>
      <c r="K196" s="251" t="s">
        <v>699</v>
      </c>
      <c r="L196" s="251"/>
      <c r="M196" s="251" t="s">
        <v>16</v>
      </c>
      <c r="N196" s="251">
        <v>1</v>
      </c>
      <c r="O196" s="251" t="s">
        <v>287</v>
      </c>
      <c r="P196" s="251" t="s">
        <v>9</v>
      </c>
      <c r="Q196" s="251" t="s">
        <v>9</v>
      </c>
      <c r="R196" s="251" t="s">
        <v>618</v>
      </c>
      <c r="S196" s="251" t="s">
        <v>9</v>
      </c>
      <c r="T196" s="251" t="s">
        <v>9</v>
      </c>
      <c r="U196" s="251" t="s">
        <v>9</v>
      </c>
      <c r="V196" s="251" t="s">
        <v>9</v>
      </c>
      <c r="W196" s="251" t="s">
        <v>9</v>
      </c>
      <c r="X196" s="251" t="s">
        <v>9</v>
      </c>
      <c r="Y196" s="251">
        <v>47</v>
      </c>
      <c r="Z196" s="251">
        <v>2</v>
      </c>
      <c r="AA196" s="251">
        <v>2</v>
      </c>
      <c r="AB196" s="252">
        <f t="shared" si="9"/>
        <v>134.41999999999999</v>
      </c>
      <c r="AC196" s="252">
        <f>ROUND(AB196*事業まとめ!$Q$6,2)</f>
        <v>3629.34</v>
      </c>
      <c r="AD196" s="253"/>
      <c r="AE196" s="253"/>
      <c r="AF196" s="253"/>
      <c r="AG196" s="253"/>
      <c r="AH196" s="253"/>
      <c r="AI196" s="253"/>
      <c r="AJ196" s="253"/>
      <c r="AK196" s="252">
        <f t="shared" si="10"/>
        <v>0</v>
      </c>
      <c r="AL196" s="252">
        <f>ROUND(AK196*事業まとめ!$Q$6,2)</f>
        <v>0</v>
      </c>
      <c r="AM196" s="254">
        <f t="shared" si="8"/>
        <v>134.41999999999999</v>
      </c>
      <c r="AN196" s="254">
        <f t="shared" si="8"/>
        <v>3629.34</v>
      </c>
      <c r="AO196" s="259"/>
      <c r="AP196" s="260">
        <f t="shared" si="11"/>
        <v>0</v>
      </c>
      <c r="AQ196" s="259"/>
      <c r="AR196" s="257"/>
      <c r="AS196" s="257"/>
      <c r="AT196" s="257"/>
      <c r="AU196" s="257"/>
      <c r="AV196" s="257"/>
      <c r="AW196" s="257"/>
    </row>
    <row r="197" spans="2:49" s="265" customFormat="1" x14ac:dyDescent="0.4">
      <c r="B197" s="251">
        <v>4</v>
      </c>
      <c r="C197" s="251" t="s">
        <v>733</v>
      </c>
      <c r="D197" s="251" t="s">
        <v>1918</v>
      </c>
      <c r="E197" s="251" t="s">
        <v>40</v>
      </c>
      <c r="F197" s="251" t="s">
        <v>45</v>
      </c>
      <c r="G197" s="251"/>
      <c r="H197" s="251" t="s">
        <v>9</v>
      </c>
      <c r="I197" s="251">
        <v>9</v>
      </c>
      <c r="J197" s="251">
        <v>220</v>
      </c>
      <c r="K197" s="251" t="s">
        <v>695</v>
      </c>
      <c r="L197" s="251"/>
      <c r="M197" s="251" t="s">
        <v>7</v>
      </c>
      <c r="N197" s="251">
        <v>2</v>
      </c>
      <c r="O197" s="251" t="s">
        <v>287</v>
      </c>
      <c r="P197" s="251" t="s">
        <v>9</v>
      </c>
      <c r="Q197" s="251" t="s">
        <v>9</v>
      </c>
      <c r="R197" s="251" t="s">
        <v>9</v>
      </c>
      <c r="S197" s="251" t="s">
        <v>9</v>
      </c>
      <c r="T197" s="251" t="s">
        <v>9</v>
      </c>
      <c r="U197" s="251" t="s">
        <v>9</v>
      </c>
      <c r="V197" s="251" t="s">
        <v>9</v>
      </c>
      <c r="W197" s="251" t="s">
        <v>9</v>
      </c>
      <c r="X197" s="251" t="s">
        <v>9</v>
      </c>
      <c r="Y197" s="251">
        <v>47</v>
      </c>
      <c r="Z197" s="251">
        <v>15</v>
      </c>
      <c r="AA197" s="251">
        <v>30</v>
      </c>
      <c r="AB197" s="252">
        <f t="shared" si="9"/>
        <v>2791.8</v>
      </c>
      <c r="AC197" s="252">
        <f>ROUND(AB197*事業まとめ!$Q$6,2)</f>
        <v>75378.600000000006</v>
      </c>
      <c r="AD197" s="253"/>
      <c r="AE197" s="253"/>
      <c r="AF197" s="253"/>
      <c r="AG197" s="253"/>
      <c r="AH197" s="253"/>
      <c r="AI197" s="253"/>
      <c r="AJ197" s="253"/>
      <c r="AK197" s="252">
        <f t="shared" si="10"/>
        <v>0</v>
      </c>
      <c r="AL197" s="252">
        <f>ROUND(AK197*事業まとめ!$Q$6,2)</f>
        <v>0</v>
      </c>
      <c r="AM197" s="254">
        <f t="shared" si="8"/>
        <v>2791.8</v>
      </c>
      <c r="AN197" s="254">
        <f t="shared" si="8"/>
        <v>75378.600000000006</v>
      </c>
      <c r="AO197" s="259"/>
      <c r="AP197" s="260">
        <f t="shared" si="11"/>
        <v>0</v>
      </c>
      <c r="AQ197" s="259"/>
      <c r="AR197" s="257"/>
      <c r="AS197" s="257"/>
      <c r="AT197" s="257"/>
      <c r="AU197" s="257"/>
      <c r="AV197" s="257"/>
      <c r="AW197" s="257"/>
    </row>
    <row r="198" spans="2:49" s="265" customFormat="1" x14ac:dyDescent="0.4">
      <c r="B198" s="251">
        <v>4</v>
      </c>
      <c r="C198" s="251" t="s">
        <v>733</v>
      </c>
      <c r="D198" s="251" t="s">
        <v>1918</v>
      </c>
      <c r="E198" s="251" t="s">
        <v>40</v>
      </c>
      <c r="F198" s="251" t="s">
        <v>45</v>
      </c>
      <c r="G198" s="251"/>
      <c r="H198" s="251" t="s">
        <v>9</v>
      </c>
      <c r="I198" s="251">
        <v>9</v>
      </c>
      <c r="J198" s="251">
        <v>220</v>
      </c>
      <c r="K198" s="251" t="s">
        <v>700</v>
      </c>
      <c r="L198" s="251"/>
      <c r="M198" s="251" t="s">
        <v>451</v>
      </c>
      <c r="N198" s="251">
        <v>1</v>
      </c>
      <c r="O198" s="251" t="s">
        <v>287</v>
      </c>
      <c r="P198" s="251" t="s">
        <v>9</v>
      </c>
      <c r="Q198" s="251" t="s">
        <v>9</v>
      </c>
      <c r="R198" s="251" t="s">
        <v>9</v>
      </c>
      <c r="S198" s="251" t="s">
        <v>9</v>
      </c>
      <c r="T198" s="251" t="s">
        <v>9</v>
      </c>
      <c r="U198" s="251" t="s">
        <v>9</v>
      </c>
      <c r="V198" s="251" t="s">
        <v>9</v>
      </c>
      <c r="W198" s="251" t="s">
        <v>9</v>
      </c>
      <c r="X198" s="251" t="s">
        <v>9</v>
      </c>
      <c r="Y198" s="251">
        <v>47</v>
      </c>
      <c r="Z198" s="251">
        <v>2</v>
      </c>
      <c r="AA198" s="251">
        <v>2</v>
      </c>
      <c r="AB198" s="252">
        <f t="shared" si="9"/>
        <v>186.12</v>
      </c>
      <c r="AC198" s="252">
        <f>ROUND(AB198*事業まとめ!$Q$6,2)</f>
        <v>5025.24</v>
      </c>
      <c r="AD198" s="253"/>
      <c r="AE198" s="253"/>
      <c r="AF198" s="253"/>
      <c r="AG198" s="253"/>
      <c r="AH198" s="253"/>
      <c r="AI198" s="253"/>
      <c r="AJ198" s="253"/>
      <c r="AK198" s="252">
        <f t="shared" si="10"/>
        <v>0</v>
      </c>
      <c r="AL198" s="252">
        <f>ROUND(AK198*事業まとめ!$Q$6,2)</f>
        <v>0</v>
      </c>
      <c r="AM198" s="254">
        <f t="shared" si="8"/>
        <v>186.12</v>
      </c>
      <c r="AN198" s="254">
        <f t="shared" si="8"/>
        <v>5025.24</v>
      </c>
      <c r="AO198" s="259"/>
      <c r="AP198" s="260">
        <f t="shared" si="11"/>
        <v>0</v>
      </c>
      <c r="AQ198" s="259"/>
      <c r="AR198" s="257"/>
      <c r="AS198" s="257"/>
      <c r="AT198" s="257"/>
      <c r="AU198" s="257"/>
      <c r="AV198" s="257"/>
      <c r="AW198" s="257"/>
    </row>
    <row r="199" spans="2:49" s="265" customFormat="1" x14ac:dyDescent="0.4">
      <c r="B199" s="251">
        <v>4</v>
      </c>
      <c r="C199" s="251" t="s">
        <v>733</v>
      </c>
      <c r="D199" s="251" t="s">
        <v>1918</v>
      </c>
      <c r="E199" s="251" t="s">
        <v>40</v>
      </c>
      <c r="F199" s="251" t="s">
        <v>617</v>
      </c>
      <c r="G199" s="251"/>
      <c r="H199" s="251" t="s">
        <v>9</v>
      </c>
      <c r="I199" s="251">
        <v>9</v>
      </c>
      <c r="J199" s="251">
        <v>220</v>
      </c>
      <c r="K199" s="251" t="s">
        <v>701</v>
      </c>
      <c r="L199" s="251"/>
      <c r="M199" s="251" t="s">
        <v>10</v>
      </c>
      <c r="N199" s="251">
        <v>2</v>
      </c>
      <c r="O199" s="251" t="s">
        <v>287</v>
      </c>
      <c r="P199" s="251" t="s">
        <v>9</v>
      </c>
      <c r="Q199" s="251" t="s">
        <v>9</v>
      </c>
      <c r="R199" s="251" t="s">
        <v>9</v>
      </c>
      <c r="S199" s="251" t="s">
        <v>9</v>
      </c>
      <c r="T199" s="251" t="s">
        <v>9</v>
      </c>
      <c r="U199" s="251" t="s">
        <v>9</v>
      </c>
      <c r="V199" s="251" t="s">
        <v>9</v>
      </c>
      <c r="W199" s="251" t="s">
        <v>9</v>
      </c>
      <c r="X199" s="251" t="s">
        <v>9</v>
      </c>
      <c r="Y199" s="251">
        <v>47</v>
      </c>
      <c r="Z199" s="251">
        <v>9</v>
      </c>
      <c r="AA199" s="251">
        <v>18</v>
      </c>
      <c r="AB199" s="252">
        <f t="shared" si="9"/>
        <v>1675.08</v>
      </c>
      <c r="AC199" s="252">
        <f>ROUND(AB199*事業まとめ!$Q$6,2)</f>
        <v>45227.16</v>
      </c>
      <c r="AD199" s="253"/>
      <c r="AE199" s="253"/>
      <c r="AF199" s="253"/>
      <c r="AG199" s="253"/>
      <c r="AH199" s="253"/>
      <c r="AI199" s="253"/>
      <c r="AJ199" s="253"/>
      <c r="AK199" s="252">
        <f t="shared" si="10"/>
        <v>0</v>
      </c>
      <c r="AL199" s="252">
        <f>ROUND(AK199*事業まとめ!$Q$6,2)</f>
        <v>0</v>
      </c>
      <c r="AM199" s="254">
        <f t="shared" ref="AM199:AN214" si="12">AB199-AK199</f>
        <v>1675.08</v>
      </c>
      <c r="AN199" s="254">
        <f t="shared" si="12"/>
        <v>45227.16</v>
      </c>
      <c r="AO199" s="259"/>
      <c r="AP199" s="260">
        <f t="shared" si="11"/>
        <v>0</v>
      </c>
      <c r="AQ199" s="259"/>
      <c r="AR199" s="257"/>
      <c r="AS199" s="257"/>
      <c r="AT199" s="257"/>
      <c r="AU199" s="257"/>
      <c r="AV199" s="257"/>
      <c r="AW199" s="257"/>
    </row>
    <row r="200" spans="2:49" s="265" customFormat="1" x14ac:dyDescent="0.4">
      <c r="B200" s="251">
        <v>4</v>
      </c>
      <c r="C200" s="251" t="s">
        <v>733</v>
      </c>
      <c r="D200" s="251" t="s">
        <v>1918</v>
      </c>
      <c r="E200" s="251" t="s">
        <v>40</v>
      </c>
      <c r="F200" s="251" t="s">
        <v>617</v>
      </c>
      <c r="G200" s="251"/>
      <c r="H200" s="251" t="s">
        <v>9</v>
      </c>
      <c r="I200" s="251">
        <v>9</v>
      </c>
      <c r="J200" s="251">
        <v>220</v>
      </c>
      <c r="K200" s="251" t="s">
        <v>699</v>
      </c>
      <c r="L200" s="251"/>
      <c r="M200" s="251" t="s">
        <v>16</v>
      </c>
      <c r="N200" s="251">
        <v>1</v>
      </c>
      <c r="O200" s="251" t="s">
        <v>287</v>
      </c>
      <c r="P200" s="251" t="s">
        <v>9</v>
      </c>
      <c r="Q200" s="251" t="s">
        <v>9</v>
      </c>
      <c r="R200" s="251" t="s">
        <v>618</v>
      </c>
      <c r="S200" s="251" t="s">
        <v>9</v>
      </c>
      <c r="T200" s="251" t="s">
        <v>9</v>
      </c>
      <c r="U200" s="251" t="s">
        <v>9</v>
      </c>
      <c r="V200" s="251" t="s">
        <v>9</v>
      </c>
      <c r="W200" s="251" t="s">
        <v>9</v>
      </c>
      <c r="X200" s="251" t="s">
        <v>9</v>
      </c>
      <c r="Y200" s="251">
        <v>47</v>
      </c>
      <c r="Z200" s="251">
        <v>2</v>
      </c>
      <c r="AA200" s="251">
        <v>2</v>
      </c>
      <c r="AB200" s="252">
        <f t="shared" si="9"/>
        <v>186.12</v>
      </c>
      <c r="AC200" s="252">
        <f>ROUND(AB200*事業まとめ!$Q$6,2)</f>
        <v>5025.24</v>
      </c>
      <c r="AD200" s="253"/>
      <c r="AE200" s="253"/>
      <c r="AF200" s="253"/>
      <c r="AG200" s="253"/>
      <c r="AH200" s="253"/>
      <c r="AI200" s="253"/>
      <c r="AJ200" s="253"/>
      <c r="AK200" s="252">
        <f t="shared" si="10"/>
        <v>0</v>
      </c>
      <c r="AL200" s="252">
        <f>ROUND(AK200*事業まとめ!$Q$6,2)</f>
        <v>0</v>
      </c>
      <c r="AM200" s="254">
        <f t="shared" si="12"/>
        <v>186.12</v>
      </c>
      <c r="AN200" s="254">
        <f t="shared" si="12"/>
        <v>5025.24</v>
      </c>
      <c r="AO200" s="259"/>
      <c r="AP200" s="260">
        <f t="shared" si="11"/>
        <v>0</v>
      </c>
      <c r="AQ200" s="259"/>
      <c r="AR200" s="257"/>
      <c r="AS200" s="257"/>
      <c r="AT200" s="257"/>
      <c r="AU200" s="257"/>
      <c r="AV200" s="257"/>
      <c r="AW200" s="257"/>
    </row>
    <row r="201" spans="2:49" s="265" customFormat="1" x14ac:dyDescent="0.4">
      <c r="B201" s="251">
        <v>4</v>
      </c>
      <c r="C201" s="251" t="s">
        <v>733</v>
      </c>
      <c r="D201" s="251" t="s">
        <v>1918</v>
      </c>
      <c r="E201" s="251" t="s">
        <v>40</v>
      </c>
      <c r="F201" s="251" t="s">
        <v>617</v>
      </c>
      <c r="G201" s="251"/>
      <c r="H201" s="251" t="s">
        <v>9</v>
      </c>
      <c r="I201" s="251">
        <v>9</v>
      </c>
      <c r="J201" s="251">
        <v>220</v>
      </c>
      <c r="K201" s="251" t="s">
        <v>701</v>
      </c>
      <c r="L201" s="251"/>
      <c r="M201" s="251" t="s">
        <v>10</v>
      </c>
      <c r="N201" s="251">
        <v>2</v>
      </c>
      <c r="O201" s="251" t="s">
        <v>287</v>
      </c>
      <c r="P201" s="251" t="s">
        <v>9</v>
      </c>
      <c r="Q201" s="251" t="s">
        <v>9</v>
      </c>
      <c r="R201" s="251" t="s">
        <v>9</v>
      </c>
      <c r="S201" s="251" t="s">
        <v>9</v>
      </c>
      <c r="T201" s="251" t="s">
        <v>9</v>
      </c>
      <c r="U201" s="251" t="s">
        <v>9</v>
      </c>
      <c r="V201" s="251" t="s">
        <v>9</v>
      </c>
      <c r="W201" s="251" t="s">
        <v>9</v>
      </c>
      <c r="X201" s="251" t="s">
        <v>9</v>
      </c>
      <c r="Y201" s="251">
        <v>47</v>
      </c>
      <c r="Z201" s="251">
        <v>9</v>
      </c>
      <c r="AA201" s="251">
        <v>18</v>
      </c>
      <c r="AB201" s="252">
        <f t="shared" si="9"/>
        <v>1675.08</v>
      </c>
      <c r="AC201" s="252">
        <f>ROUND(AB201*事業まとめ!$Q$6,2)</f>
        <v>45227.16</v>
      </c>
      <c r="AD201" s="253"/>
      <c r="AE201" s="253"/>
      <c r="AF201" s="253"/>
      <c r="AG201" s="253"/>
      <c r="AH201" s="253"/>
      <c r="AI201" s="253"/>
      <c r="AJ201" s="253"/>
      <c r="AK201" s="252">
        <f t="shared" si="10"/>
        <v>0</v>
      </c>
      <c r="AL201" s="252">
        <f>ROUND(AK201*事業まとめ!$Q$6,2)</f>
        <v>0</v>
      </c>
      <c r="AM201" s="254">
        <f t="shared" si="12"/>
        <v>1675.08</v>
      </c>
      <c r="AN201" s="254">
        <f t="shared" si="12"/>
        <v>45227.16</v>
      </c>
      <c r="AO201" s="259"/>
      <c r="AP201" s="260">
        <f t="shared" si="11"/>
        <v>0</v>
      </c>
      <c r="AQ201" s="259"/>
      <c r="AR201" s="257"/>
      <c r="AS201" s="257"/>
      <c r="AT201" s="257"/>
      <c r="AU201" s="257"/>
      <c r="AV201" s="257"/>
      <c r="AW201" s="257"/>
    </row>
    <row r="202" spans="2:49" s="265" customFormat="1" x14ac:dyDescent="0.4">
      <c r="B202" s="251">
        <v>4</v>
      </c>
      <c r="C202" s="251" t="s">
        <v>733</v>
      </c>
      <c r="D202" s="251" t="s">
        <v>1918</v>
      </c>
      <c r="E202" s="251" t="s">
        <v>40</v>
      </c>
      <c r="F202" s="251" t="s">
        <v>617</v>
      </c>
      <c r="G202" s="251"/>
      <c r="H202" s="251" t="s">
        <v>9</v>
      </c>
      <c r="I202" s="251">
        <v>9</v>
      </c>
      <c r="J202" s="251">
        <v>220</v>
      </c>
      <c r="K202" s="251" t="s">
        <v>699</v>
      </c>
      <c r="L202" s="251"/>
      <c r="M202" s="251" t="s">
        <v>16</v>
      </c>
      <c r="N202" s="251">
        <v>1</v>
      </c>
      <c r="O202" s="251" t="s">
        <v>287</v>
      </c>
      <c r="P202" s="251" t="s">
        <v>9</v>
      </c>
      <c r="Q202" s="251" t="s">
        <v>9</v>
      </c>
      <c r="R202" s="251" t="s">
        <v>618</v>
      </c>
      <c r="S202" s="251" t="s">
        <v>9</v>
      </c>
      <c r="T202" s="251" t="s">
        <v>9</v>
      </c>
      <c r="U202" s="251" t="s">
        <v>9</v>
      </c>
      <c r="V202" s="251" t="s">
        <v>9</v>
      </c>
      <c r="W202" s="251" t="s">
        <v>9</v>
      </c>
      <c r="X202" s="251" t="s">
        <v>9</v>
      </c>
      <c r="Y202" s="251">
        <v>47</v>
      </c>
      <c r="Z202" s="251">
        <v>2</v>
      </c>
      <c r="AA202" s="251">
        <v>2</v>
      </c>
      <c r="AB202" s="252">
        <f t="shared" ref="AB202:AB265" si="13">IFERROR(ROUND($I202*$J202*Y202*AA202/1000,2),0)</f>
        <v>186.12</v>
      </c>
      <c r="AC202" s="252">
        <f>ROUND(AB202*事業まとめ!$Q$6,2)</f>
        <v>5025.24</v>
      </c>
      <c r="AD202" s="253"/>
      <c r="AE202" s="253"/>
      <c r="AF202" s="253"/>
      <c r="AG202" s="253"/>
      <c r="AH202" s="253"/>
      <c r="AI202" s="253"/>
      <c r="AJ202" s="253"/>
      <c r="AK202" s="252">
        <f t="shared" ref="AK202:AK265" si="14">IFERROR(ROUND($I202*$J202*AI202*AJ202/1000,2),0)</f>
        <v>0</v>
      </c>
      <c r="AL202" s="252">
        <f>ROUND(AK202*事業まとめ!$Q$6,2)</f>
        <v>0</v>
      </c>
      <c r="AM202" s="254">
        <f t="shared" si="12"/>
        <v>186.12</v>
      </c>
      <c r="AN202" s="254">
        <f t="shared" si="12"/>
        <v>5025.24</v>
      </c>
      <c r="AO202" s="259"/>
      <c r="AP202" s="260">
        <f t="shared" ref="AP202:AP265" si="15">IFERROR(AO202*AJ202,0)</f>
        <v>0</v>
      </c>
      <c r="AQ202" s="259"/>
      <c r="AR202" s="257"/>
      <c r="AS202" s="257"/>
      <c r="AT202" s="257"/>
      <c r="AU202" s="257"/>
      <c r="AV202" s="257"/>
      <c r="AW202" s="257"/>
    </row>
    <row r="203" spans="2:49" s="265" customFormat="1" x14ac:dyDescent="0.4">
      <c r="B203" s="251">
        <v>4</v>
      </c>
      <c r="C203" s="251" t="s">
        <v>733</v>
      </c>
      <c r="D203" s="251" t="s">
        <v>1918</v>
      </c>
      <c r="E203" s="251" t="s">
        <v>40</v>
      </c>
      <c r="F203" s="251" t="s">
        <v>617</v>
      </c>
      <c r="G203" s="251"/>
      <c r="H203" s="251" t="s">
        <v>9</v>
      </c>
      <c r="I203" s="251">
        <v>9</v>
      </c>
      <c r="J203" s="251">
        <v>220</v>
      </c>
      <c r="K203" s="251" t="s">
        <v>701</v>
      </c>
      <c r="L203" s="251"/>
      <c r="M203" s="251" t="s">
        <v>10</v>
      </c>
      <c r="N203" s="251">
        <v>2</v>
      </c>
      <c r="O203" s="251" t="s">
        <v>287</v>
      </c>
      <c r="P203" s="251" t="s">
        <v>9</v>
      </c>
      <c r="Q203" s="251" t="s">
        <v>9</v>
      </c>
      <c r="R203" s="251" t="s">
        <v>9</v>
      </c>
      <c r="S203" s="251" t="s">
        <v>9</v>
      </c>
      <c r="T203" s="251" t="s">
        <v>9</v>
      </c>
      <c r="U203" s="251" t="s">
        <v>9</v>
      </c>
      <c r="V203" s="251" t="s">
        <v>9</v>
      </c>
      <c r="W203" s="251" t="s">
        <v>9</v>
      </c>
      <c r="X203" s="251" t="s">
        <v>9</v>
      </c>
      <c r="Y203" s="251">
        <v>47</v>
      </c>
      <c r="Z203" s="251">
        <v>9</v>
      </c>
      <c r="AA203" s="251">
        <v>18</v>
      </c>
      <c r="AB203" s="252">
        <f t="shared" si="13"/>
        <v>1675.08</v>
      </c>
      <c r="AC203" s="252">
        <f>ROUND(AB203*事業まとめ!$Q$6,2)</f>
        <v>45227.16</v>
      </c>
      <c r="AD203" s="253"/>
      <c r="AE203" s="253"/>
      <c r="AF203" s="253"/>
      <c r="AG203" s="253"/>
      <c r="AH203" s="253"/>
      <c r="AI203" s="253"/>
      <c r="AJ203" s="253"/>
      <c r="AK203" s="252">
        <f t="shared" si="14"/>
        <v>0</v>
      </c>
      <c r="AL203" s="252">
        <f>ROUND(AK203*事業まとめ!$Q$6,2)</f>
        <v>0</v>
      </c>
      <c r="AM203" s="254">
        <f t="shared" si="12"/>
        <v>1675.08</v>
      </c>
      <c r="AN203" s="254">
        <f t="shared" si="12"/>
        <v>45227.16</v>
      </c>
      <c r="AO203" s="259"/>
      <c r="AP203" s="260">
        <f t="shared" si="15"/>
        <v>0</v>
      </c>
      <c r="AQ203" s="259"/>
      <c r="AR203" s="257"/>
      <c r="AS203" s="257"/>
      <c r="AT203" s="257"/>
      <c r="AU203" s="257"/>
      <c r="AV203" s="257"/>
      <c r="AW203" s="257"/>
    </row>
    <row r="204" spans="2:49" s="265" customFormat="1" x14ac:dyDescent="0.4">
      <c r="B204" s="251">
        <v>4</v>
      </c>
      <c r="C204" s="251" t="s">
        <v>733</v>
      </c>
      <c r="D204" s="251" t="s">
        <v>1918</v>
      </c>
      <c r="E204" s="251" t="s">
        <v>40</v>
      </c>
      <c r="F204" s="251" t="s">
        <v>617</v>
      </c>
      <c r="G204" s="251"/>
      <c r="H204" s="251" t="s">
        <v>9</v>
      </c>
      <c r="I204" s="251">
        <v>9</v>
      </c>
      <c r="J204" s="251">
        <v>220</v>
      </c>
      <c r="K204" s="251" t="s">
        <v>699</v>
      </c>
      <c r="L204" s="251"/>
      <c r="M204" s="251" t="s">
        <v>16</v>
      </c>
      <c r="N204" s="251">
        <v>1</v>
      </c>
      <c r="O204" s="251" t="s">
        <v>287</v>
      </c>
      <c r="P204" s="251" t="s">
        <v>9</v>
      </c>
      <c r="Q204" s="251" t="s">
        <v>9</v>
      </c>
      <c r="R204" s="251" t="s">
        <v>618</v>
      </c>
      <c r="S204" s="251" t="s">
        <v>9</v>
      </c>
      <c r="T204" s="251" t="s">
        <v>9</v>
      </c>
      <c r="U204" s="251" t="s">
        <v>9</v>
      </c>
      <c r="V204" s="251" t="s">
        <v>9</v>
      </c>
      <c r="W204" s="251" t="s">
        <v>9</v>
      </c>
      <c r="X204" s="251" t="s">
        <v>9</v>
      </c>
      <c r="Y204" s="251">
        <v>47</v>
      </c>
      <c r="Z204" s="251">
        <v>2</v>
      </c>
      <c r="AA204" s="251">
        <v>2</v>
      </c>
      <c r="AB204" s="252">
        <f t="shared" si="13"/>
        <v>186.12</v>
      </c>
      <c r="AC204" s="252">
        <f>ROUND(AB204*事業まとめ!$Q$6,2)</f>
        <v>5025.24</v>
      </c>
      <c r="AD204" s="253"/>
      <c r="AE204" s="253"/>
      <c r="AF204" s="253"/>
      <c r="AG204" s="253"/>
      <c r="AH204" s="253"/>
      <c r="AI204" s="253"/>
      <c r="AJ204" s="253"/>
      <c r="AK204" s="252">
        <f t="shared" si="14"/>
        <v>0</v>
      </c>
      <c r="AL204" s="252">
        <f>ROUND(AK204*事業まとめ!$Q$6,2)</f>
        <v>0</v>
      </c>
      <c r="AM204" s="254">
        <f t="shared" si="12"/>
        <v>186.12</v>
      </c>
      <c r="AN204" s="254">
        <f t="shared" si="12"/>
        <v>5025.24</v>
      </c>
      <c r="AO204" s="259"/>
      <c r="AP204" s="260">
        <f t="shared" si="15"/>
        <v>0</v>
      </c>
      <c r="AQ204" s="259"/>
      <c r="AR204" s="257"/>
      <c r="AS204" s="257"/>
      <c r="AT204" s="257"/>
      <c r="AU204" s="257"/>
      <c r="AV204" s="257"/>
      <c r="AW204" s="257"/>
    </row>
    <row r="205" spans="2:49" s="265" customFormat="1" x14ac:dyDescent="0.4">
      <c r="B205" s="251">
        <v>4</v>
      </c>
      <c r="C205" s="251" t="s">
        <v>733</v>
      </c>
      <c r="D205" s="251" t="s">
        <v>1918</v>
      </c>
      <c r="E205" s="251" t="s">
        <v>40</v>
      </c>
      <c r="F205" s="251" t="s">
        <v>617</v>
      </c>
      <c r="G205" s="251"/>
      <c r="H205" s="251" t="s">
        <v>9</v>
      </c>
      <c r="I205" s="251">
        <v>9</v>
      </c>
      <c r="J205" s="251">
        <v>220</v>
      </c>
      <c r="K205" s="251" t="s">
        <v>701</v>
      </c>
      <c r="L205" s="251"/>
      <c r="M205" s="251" t="s">
        <v>10</v>
      </c>
      <c r="N205" s="251">
        <v>2</v>
      </c>
      <c r="O205" s="251" t="s">
        <v>287</v>
      </c>
      <c r="P205" s="251" t="s">
        <v>9</v>
      </c>
      <c r="Q205" s="251" t="s">
        <v>9</v>
      </c>
      <c r="R205" s="251" t="s">
        <v>9</v>
      </c>
      <c r="S205" s="251" t="s">
        <v>9</v>
      </c>
      <c r="T205" s="251" t="s">
        <v>9</v>
      </c>
      <c r="U205" s="251" t="s">
        <v>9</v>
      </c>
      <c r="V205" s="251" t="s">
        <v>9</v>
      </c>
      <c r="W205" s="251" t="s">
        <v>9</v>
      </c>
      <c r="X205" s="251" t="s">
        <v>9</v>
      </c>
      <c r="Y205" s="251">
        <v>47</v>
      </c>
      <c r="Z205" s="251">
        <v>9</v>
      </c>
      <c r="AA205" s="251">
        <v>18</v>
      </c>
      <c r="AB205" s="252">
        <f t="shared" si="13"/>
        <v>1675.08</v>
      </c>
      <c r="AC205" s="252">
        <f>ROUND(AB205*事業まとめ!$Q$6,2)</f>
        <v>45227.16</v>
      </c>
      <c r="AD205" s="253"/>
      <c r="AE205" s="253"/>
      <c r="AF205" s="253"/>
      <c r="AG205" s="253"/>
      <c r="AH205" s="253"/>
      <c r="AI205" s="253"/>
      <c r="AJ205" s="253"/>
      <c r="AK205" s="252">
        <f t="shared" si="14"/>
        <v>0</v>
      </c>
      <c r="AL205" s="252">
        <f>ROUND(AK205*事業まとめ!$Q$6,2)</f>
        <v>0</v>
      </c>
      <c r="AM205" s="254">
        <f t="shared" si="12"/>
        <v>1675.08</v>
      </c>
      <c r="AN205" s="254">
        <f t="shared" si="12"/>
        <v>45227.16</v>
      </c>
      <c r="AO205" s="259"/>
      <c r="AP205" s="260">
        <f t="shared" si="15"/>
        <v>0</v>
      </c>
      <c r="AQ205" s="259"/>
      <c r="AR205" s="257"/>
      <c r="AS205" s="257"/>
      <c r="AT205" s="257"/>
      <c r="AU205" s="257"/>
      <c r="AV205" s="257"/>
      <c r="AW205" s="257"/>
    </row>
    <row r="206" spans="2:49" s="265" customFormat="1" x14ac:dyDescent="0.4">
      <c r="B206" s="251">
        <v>4</v>
      </c>
      <c r="C206" s="251" t="s">
        <v>733</v>
      </c>
      <c r="D206" s="251" t="s">
        <v>1918</v>
      </c>
      <c r="E206" s="251" t="s">
        <v>40</v>
      </c>
      <c r="F206" s="251" t="s">
        <v>617</v>
      </c>
      <c r="G206" s="251"/>
      <c r="H206" s="251" t="s">
        <v>9</v>
      </c>
      <c r="I206" s="251">
        <v>9</v>
      </c>
      <c r="J206" s="251">
        <v>220</v>
      </c>
      <c r="K206" s="251" t="s">
        <v>699</v>
      </c>
      <c r="L206" s="251"/>
      <c r="M206" s="251" t="s">
        <v>16</v>
      </c>
      <c r="N206" s="251">
        <v>1</v>
      </c>
      <c r="O206" s="251" t="s">
        <v>287</v>
      </c>
      <c r="P206" s="251" t="s">
        <v>9</v>
      </c>
      <c r="Q206" s="251" t="s">
        <v>9</v>
      </c>
      <c r="R206" s="251" t="s">
        <v>618</v>
      </c>
      <c r="S206" s="251" t="s">
        <v>9</v>
      </c>
      <c r="T206" s="251" t="s">
        <v>9</v>
      </c>
      <c r="U206" s="251" t="s">
        <v>9</v>
      </c>
      <c r="V206" s="251" t="s">
        <v>9</v>
      </c>
      <c r="W206" s="251" t="s">
        <v>9</v>
      </c>
      <c r="X206" s="251" t="s">
        <v>9</v>
      </c>
      <c r="Y206" s="251">
        <v>47</v>
      </c>
      <c r="Z206" s="251">
        <v>2</v>
      </c>
      <c r="AA206" s="251">
        <v>2</v>
      </c>
      <c r="AB206" s="252">
        <f t="shared" si="13"/>
        <v>186.12</v>
      </c>
      <c r="AC206" s="252">
        <f>ROUND(AB206*事業まとめ!$Q$6,2)</f>
        <v>5025.24</v>
      </c>
      <c r="AD206" s="253"/>
      <c r="AE206" s="253"/>
      <c r="AF206" s="253"/>
      <c r="AG206" s="253"/>
      <c r="AH206" s="253"/>
      <c r="AI206" s="253"/>
      <c r="AJ206" s="253"/>
      <c r="AK206" s="252">
        <f t="shared" si="14"/>
        <v>0</v>
      </c>
      <c r="AL206" s="252">
        <f>ROUND(AK206*事業まとめ!$Q$6,2)</f>
        <v>0</v>
      </c>
      <c r="AM206" s="254">
        <f t="shared" si="12"/>
        <v>186.12</v>
      </c>
      <c r="AN206" s="254">
        <f t="shared" si="12"/>
        <v>5025.24</v>
      </c>
      <c r="AO206" s="259"/>
      <c r="AP206" s="260">
        <f t="shared" si="15"/>
        <v>0</v>
      </c>
      <c r="AQ206" s="259"/>
      <c r="AR206" s="257"/>
      <c r="AS206" s="257"/>
      <c r="AT206" s="257"/>
      <c r="AU206" s="257"/>
      <c r="AV206" s="257"/>
      <c r="AW206" s="257"/>
    </row>
    <row r="207" spans="2:49" s="265" customFormat="1" x14ac:dyDescent="0.4">
      <c r="B207" s="251">
        <v>4</v>
      </c>
      <c r="C207" s="251" t="s">
        <v>733</v>
      </c>
      <c r="D207" s="251" t="s">
        <v>1918</v>
      </c>
      <c r="E207" s="251" t="s">
        <v>40</v>
      </c>
      <c r="F207" s="251" t="s">
        <v>601</v>
      </c>
      <c r="G207" s="261"/>
      <c r="H207" s="251" t="s">
        <v>9</v>
      </c>
      <c r="I207" s="251">
        <v>1.8</v>
      </c>
      <c r="J207" s="251">
        <v>220</v>
      </c>
      <c r="K207" s="251" t="s">
        <v>702</v>
      </c>
      <c r="L207" s="251"/>
      <c r="M207" s="251" t="s">
        <v>7</v>
      </c>
      <c r="N207" s="251">
        <v>1</v>
      </c>
      <c r="O207" s="251" t="s">
        <v>287</v>
      </c>
      <c r="P207" s="251" t="s">
        <v>9</v>
      </c>
      <c r="Q207" s="251" t="s">
        <v>9</v>
      </c>
      <c r="R207" s="251" t="s">
        <v>315</v>
      </c>
      <c r="S207" s="251" t="s">
        <v>497</v>
      </c>
      <c r="T207" s="251" t="s">
        <v>9</v>
      </c>
      <c r="U207" s="251" t="s">
        <v>9</v>
      </c>
      <c r="V207" s="251" t="s">
        <v>9</v>
      </c>
      <c r="W207" s="251" t="s">
        <v>9</v>
      </c>
      <c r="X207" s="251" t="s">
        <v>9</v>
      </c>
      <c r="Y207" s="251">
        <v>47</v>
      </c>
      <c r="Z207" s="251">
        <v>5</v>
      </c>
      <c r="AA207" s="251">
        <v>5</v>
      </c>
      <c r="AB207" s="252">
        <f t="shared" si="13"/>
        <v>93.06</v>
      </c>
      <c r="AC207" s="252">
        <f>ROUND(AB207*事業まとめ!$Q$6,2)</f>
        <v>2512.62</v>
      </c>
      <c r="AD207" s="253"/>
      <c r="AE207" s="253"/>
      <c r="AF207" s="253"/>
      <c r="AG207" s="253"/>
      <c r="AH207" s="253"/>
      <c r="AI207" s="253"/>
      <c r="AJ207" s="253"/>
      <c r="AK207" s="252">
        <f t="shared" si="14"/>
        <v>0</v>
      </c>
      <c r="AL207" s="252">
        <f>ROUND(AK207*事業まとめ!$Q$6,2)</f>
        <v>0</v>
      </c>
      <c r="AM207" s="254">
        <f t="shared" si="12"/>
        <v>93.06</v>
      </c>
      <c r="AN207" s="254">
        <f t="shared" si="12"/>
        <v>2512.62</v>
      </c>
      <c r="AO207" s="259"/>
      <c r="AP207" s="260">
        <f t="shared" si="15"/>
        <v>0</v>
      </c>
      <c r="AQ207" s="259"/>
      <c r="AR207" s="257"/>
      <c r="AS207" s="257"/>
      <c r="AT207" s="257"/>
      <c r="AU207" s="257"/>
      <c r="AV207" s="257"/>
      <c r="AW207" s="257"/>
    </row>
    <row r="208" spans="2:49" s="265" customFormat="1" x14ac:dyDescent="0.4">
      <c r="B208" s="251">
        <v>4</v>
      </c>
      <c r="C208" s="251" t="s">
        <v>733</v>
      </c>
      <c r="D208" s="251" t="s">
        <v>1918</v>
      </c>
      <c r="E208" s="251" t="s">
        <v>40</v>
      </c>
      <c r="F208" s="251" t="s">
        <v>601</v>
      </c>
      <c r="G208" s="261"/>
      <c r="H208" s="251" t="s">
        <v>9</v>
      </c>
      <c r="I208" s="251">
        <v>1.8</v>
      </c>
      <c r="J208" s="251">
        <v>220</v>
      </c>
      <c r="K208" s="251" t="s">
        <v>703</v>
      </c>
      <c r="L208" s="251"/>
      <c r="M208" s="251" t="s">
        <v>418</v>
      </c>
      <c r="N208" s="251">
        <v>1</v>
      </c>
      <c r="O208" s="251" t="s">
        <v>13</v>
      </c>
      <c r="P208" s="251" t="s">
        <v>9</v>
      </c>
      <c r="Q208" s="251" t="s">
        <v>9</v>
      </c>
      <c r="R208" s="251" t="s">
        <v>616</v>
      </c>
      <c r="S208" s="251" t="s">
        <v>9</v>
      </c>
      <c r="T208" s="251" t="s">
        <v>9</v>
      </c>
      <c r="U208" s="251" t="s">
        <v>9</v>
      </c>
      <c r="V208" s="251" t="s">
        <v>9</v>
      </c>
      <c r="W208" s="251" t="s">
        <v>9</v>
      </c>
      <c r="X208" s="251" t="s">
        <v>9</v>
      </c>
      <c r="Y208" s="251">
        <v>28</v>
      </c>
      <c r="Z208" s="251">
        <v>2</v>
      </c>
      <c r="AA208" s="251">
        <v>2</v>
      </c>
      <c r="AB208" s="252">
        <f t="shared" si="13"/>
        <v>22.18</v>
      </c>
      <c r="AC208" s="252">
        <f>ROUND(AB208*事業まとめ!$Q$6,2)</f>
        <v>598.86</v>
      </c>
      <c r="AD208" s="253"/>
      <c r="AE208" s="253"/>
      <c r="AF208" s="253"/>
      <c r="AG208" s="253"/>
      <c r="AH208" s="253"/>
      <c r="AI208" s="253"/>
      <c r="AJ208" s="253"/>
      <c r="AK208" s="252">
        <f t="shared" si="14"/>
        <v>0</v>
      </c>
      <c r="AL208" s="252">
        <f>ROUND(AK208*事業まとめ!$Q$6,2)</f>
        <v>0</v>
      </c>
      <c r="AM208" s="254">
        <f t="shared" si="12"/>
        <v>22.18</v>
      </c>
      <c r="AN208" s="254">
        <f t="shared" si="12"/>
        <v>598.86</v>
      </c>
      <c r="AO208" s="259"/>
      <c r="AP208" s="260">
        <f t="shared" si="15"/>
        <v>0</v>
      </c>
      <c r="AQ208" s="259"/>
      <c r="AR208" s="257"/>
      <c r="AS208" s="257"/>
      <c r="AT208" s="257"/>
      <c r="AU208" s="257"/>
      <c r="AV208" s="257"/>
      <c r="AW208" s="257"/>
    </row>
    <row r="209" spans="2:49" s="265" customFormat="1" x14ac:dyDescent="0.4">
      <c r="B209" s="251">
        <v>4</v>
      </c>
      <c r="C209" s="251" t="s">
        <v>733</v>
      </c>
      <c r="D209" s="251" t="s">
        <v>1918</v>
      </c>
      <c r="E209" s="251" t="s">
        <v>40</v>
      </c>
      <c r="F209" s="251" t="s">
        <v>597</v>
      </c>
      <c r="G209" s="261"/>
      <c r="H209" s="251" t="s">
        <v>9</v>
      </c>
      <c r="I209" s="251">
        <v>1.8</v>
      </c>
      <c r="J209" s="251">
        <v>220</v>
      </c>
      <c r="K209" s="251" t="s">
        <v>702</v>
      </c>
      <c r="L209" s="251"/>
      <c r="M209" s="251" t="s">
        <v>7</v>
      </c>
      <c r="N209" s="251">
        <v>1</v>
      </c>
      <c r="O209" s="251" t="s">
        <v>287</v>
      </c>
      <c r="P209" s="251" t="s">
        <v>9</v>
      </c>
      <c r="Q209" s="251" t="s">
        <v>9</v>
      </c>
      <c r="R209" s="251" t="s">
        <v>315</v>
      </c>
      <c r="S209" s="251" t="s">
        <v>497</v>
      </c>
      <c r="T209" s="251" t="s">
        <v>9</v>
      </c>
      <c r="U209" s="251" t="s">
        <v>9</v>
      </c>
      <c r="V209" s="251" t="s">
        <v>9</v>
      </c>
      <c r="W209" s="251" t="s">
        <v>9</v>
      </c>
      <c r="X209" s="251" t="s">
        <v>9</v>
      </c>
      <c r="Y209" s="251">
        <v>47</v>
      </c>
      <c r="Z209" s="251">
        <v>7</v>
      </c>
      <c r="AA209" s="251">
        <v>7</v>
      </c>
      <c r="AB209" s="252">
        <f t="shared" si="13"/>
        <v>130.28</v>
      </c>
      <c r="AC209" s="252">
        <f>ROUND(AB209*事業まとめ!$Q$6,2)</f>
        <v>3517.56</v>
      </c>
      <c r="AD209" s="253"/>
      <c r="AE209" s="253"/>
      <c r="AF209" s="253"/>
      <c r="AG209" s="253"/>
      <c r="AH209" s="253"/>
      <c r="AI209" s="253"/>
      <c r="AJ209" s="253"/>
      <c r="AK209" s="252">
        <f t="shared" si="14"/>
        <v>0</v>
      </c>
      <c r="AL209" s="252">
        <f>ROUND(AK209*事業まとめ!$Q$6,2)</f>
        <v>0</v>
      </c>
      <c r="AM209" s="254">
        <f t="shared" si="12"/>
        <v>130.28</v>
      </c>
      <c r="AN209" s="254">
        <f t="shared" si="12"/>
        <v>3517.56</v>
      </c>
      <c r="AO209" s="259"/>
      <c r="AP209" s="260">
        <f t="shared" si="15"/>
        <v>0</v>
      </c>
      <c r="AQ209" s="259"/>
      <c r="AR209" s="257"/>
      <c r="AS209" s="257"/>
      <c r="AT209" s="257"/>
      <c r="AU209" s="257"/>
      <c r="AV209" s="257"/>
      <c r="AW209" s="257"/>
    </row>
    <row r="210" spans="2:49" s="265" customFormat="1" x14ac:dyDescent="0.4">
      <c r="B210" s="251">
        <v>4</v>
      </c>
      <c r="C210" s="251" t="s">
        <v>733</v>
      </c>
      <c r="D210" s="251" t="s">
        <v>1918</v>
      </c>
      <c r="E210" s="251" t="s">
        <v>40</v>
      </c>
      <c r="F210" s="251" t="s">
        <v>597</v>
      </c>
      <c r="G210" s="261"/>
      <c r="H210" s="251" t="s">
        <v>9</v>
      </c>
      <c r="I210" s="251">
        <v>1.8</v>
      </c>
      <c r="J210" s="251">
        <v>220</v>
      </c>
      <c r="K210" s="251" t="s">
        <v>703</v>
      </c>
      <c r="L210" s="251"/>
      <c r="M210" s="251" t="s">
        <v>418</v>
      </c>
      <c r="N210" s="251">
        <v>1</v>
      </c>
      <c r="O210" s="251" t="s">
        <v>13</v>
      </c>
      <c r="P210" s="251" t="s">
        <v>9</v>
      </c>
      <c r="Q210" s="251" t="s">
        <v>9</v>
      </c>
      <c r="R210" s="251" t="s">
        <v>616</v>
      </c>
      <c r="S210" s="251" t="s">
        <v>9</v>
      </c>
      <c r="T210" s="251" t="s">
        <v>9</v>
      </c>
      <c r="U210" s="251" t="s">
        <v>9</v>
      </c>
      <c r="V210" s="251" t="s">
        <v>9</v>
      </c>
      <c r="W210" s="251" t="s">
        <v>9</v>
      </c>
      <c r="X210" s="251" t="s">
        <v>9</v>
      </c>
      <c r="Y210" s="251">
        <v>28</v>
      </c>
      <c r="Z210" s="251">
        <v>2</v>
      </c>
      <c r="AA210" s="251">
        <v>2</v>
      </c>
      <c r="AB210" s="252">
        <f t="shared" si="13"/>
        <v>22.18</v>
      </c>
      <c r="AC210" s="252">
        <f>ROUND(AB210*事業まとめ!$Q$6,2)</f>
        <v>598.86</v>
      </c>
      <c r="AD210" s="253"/>
      <c r="AE210" s="253"/>
      <c r="AF210" s="253"/>
      <c r="AG210" s="253"/>
      <c r="AH210" s="253"/>
      <c r="AI210" s="253"/>
      <c r="AJ210" s="253"/>
      <c r="AK210" s="252">
        <f t="shared" si="14"/>
        <v>0</v>
      </c>
      <c r="AL210" s="252">
        <f>ROUND(AK210*事業まとめ!$Q$6,2)</f>
        <v>0</v>
      </c>
      <c r="AM210" s="254">
        <f t="shared" si="12"/>
        <v>22.18</v>
      </c>
      <c r="AN210" s="254">
        <f t="shared" si="12"/>
        <v>598.86</v>
      </c>
      <c r="AO210" s="259"/>
      <c r="AP210" s="260">
        <f t="shared" si="15"/>
        <v>0</v>
      </c>
      <c r="AQ210" s="259"/>
      <c r="AR210" s="257"/>
      <c r="AS210" s="257"/>
      <c r="AT210" s="257"/>
      <c r="AU210" s="257"/>
      <c r="AV210" s="257"/>
      <c r="AW210" s="257"/>
    </row>
    <row r="211" spans="2:49" s="265" customFormat="1" x14ac:dyDescent="0.4">
      <c r="B211" s="251">
        <v>4</v>
      </c>
      <c r="C211" s="251" t="s">
        <v>733</v>
      </c>
      <c r="D211" s="251" t="s">
        <v>1919</v>
      </c>
      <c r="E211" s="251" t="s">
        <v>40</v>
      </c>
      <c r="F211" s="251" t="s">
        <v>704</v>
      </c>
      <c r="G211" s="261"/>
      <c r="H211" s="251" t="s">
        <v>9</v>
      </c>
      <c r="I211" s="251">
        <v>1.8</v>
      </c>
      <c r="J211" s="251">
        <v>220</v>
      </c>
      <c r="K211" s="251" t="s">
        <v>705</v>
      </c>
      <c r="L211" s="251"/>
      <c r="M211" s="251" t="s">
        <v>24</v>
      </c>
      <c r="N211" s="251">
        <v>1</v>
      </c>
      <c r="O211" s="251" t="s">
        <v>287</v>
      </c>
      <c r="P211" s="251" t="s">
        <v>9</v>
      </c>
      <c r="Q211" s="251" t="s">
        <v>9</v>
      </c>
      <c r="R211" s="251" t="s">
        <v>256</v>
      </c>
      <c r="S211" s="251" t="s">
        <v>9</v>
      </c>
      <c r="T211" s="251" t="s">
        <v>9</v>
      </c>
      <c r="U211" s="251" t="s">
        <v>9</v>
      </c>
      <c r="V211" s="251" t="s">
        <v>9</v>
      </c>
      <c r="W211" s="251" t="s">
        <v>9</v>
      </c>
      <c r="X211" s="251" t="s">
        <v>9</v>
      </c>
      <c r="Y211" s="251">
        <v>47</v>
      </c>
      <c r="Z211" s="251">
        <v>6</v>
      </c>
      <c r="AA211" s="251">
        <v>6</v>
      </c>
      <c r="AB211" s="252">
        <f t="shared" si="13"/>
        <v>111.67</v>
      </c>
      <c r="AC211" s="252">
        <f>ROUND(AB211*事業まとめ!$Q$6,2)</f>
        <v>3015.09</v>
      </c>
      <c r="AD211" s="253"/>
      <c r="AE211" s="253"/>
      <c r="AF211" s="253"/>
      <c r="AG211" s="253"/>
      <c r="AH211" s="253"/>
      <c r="AI211" s="253"/>
      <c r="AJ211" s="253"/>
      <c r="AK211" s="252">
        <f t="shared" si="14"/>
        <v>0</v>
      </c>
      <c r="AL211" s="252">
        <f>ROUND(AK211*事業まとめ!$Q$6,2)</f>
        <v>0</v>
      </c>
      <c r="AM211" s="254">
        <f t="shared" si="12"/>
        <v>111.67</v>
      </c>
      <c r="AN211" s="254">
        <f t="shared" si="12"/>
        <v>3015.09</v>
      </c>
      <c r="AO211" s="259"/>
      <c r="AP211" s="260">
        <f t="shared" si="15"/>
        <v>0</v>
      </c>
      <c r="AQ211" s="259"/>
      <c r="AR211" s="257"/>
      <c r="AS211" s="257"/>
      <c r="AT211" s="257"/>
      <c r="AU211" s="257"/>
      <c r="AV211" s="257"/>
      <c r="AW211" s="257"/>
    </row>
    <row r="212" spans="2:49" s="265" customFormat="1" x14ac:dyDescent="0.4">
      <c r="B212" s="251">
        <v>4</v>
      </c>
      <c r="C212" s="251" t="s">
        <v>733</v>
      </c>
      <c r="D212" s="251" t="s">
        <v>1919</v>
      </c>
      <c r="E212" s="251" t="s">
        <v>40</v>
      </c>
      <c r="F212" s="251" t="s">
        <v>71</v>
      </c>
      <c r="G212" s="261"/>
      <c r="H212" s="251" t="s">
        <v>9</v>
      </c>
      <c r="I212" s="251">
        <v>1.8</v>
      </c>
      <c r="J212" s="251">
        <v>220</v>
      </c>
      <c r="K212" s="251" t="s">
        <v>695</v>
      </c>
      <c r="L212" s="251"/>
      <c r="M212" s="251" t="s">
        <v>7</v>
      </c>
      <c r="N212" s="251">
        <v>2</v>
      </c>
      <c r="O212" s="251" t="s">
        <v>287</v>
      </c>
      <c r="P212" s="251" t="s">
        <v>9</v>
      </c>
      <c r="Q212" s="251" t="s">
        <v>9</v>
      </c>
      <c r="R212" s="251" t="s">
        <v>9</v>
      </c>
      <c r="S212" s="251" t="s">
        <v>9</v>
      </c>
      <c r="T212" s="251" t="s">
        <v>9</v>
      </c>
      <c r="U212" s="251" t="s">
        <v>9</v>
      </c>
      <c r="V212" s="251" t="s">
        <v>9</v>
      </c>
      <c r="W212" s="251" t="s">
        <v>9</v>
      </c>
      <c r="X212" s="251" t="s">
        <v>9</v>
      </c>
      <c r="Y212" s="251">
        <v>47</v>
      </c>
      <c r="Z212" s="251">
        <v>1</v>
      </c>
      <c r="AA212" s="251">
        <v>2</v>
      </c>
      <c r="AB212" s="252">
        <f t="shared" si="13"/>
        <v>37.22</v>
      </c>
      <c r="AC212" s="252">
        <f>ROUND(AB212*事業まとめ!$Q$6,2)</f>
        <v>1004.94</v>
      </c>
      <c r="AD212" s="253"/>
      <c r="AE212" s="253"/>
      <c r="AF212" s="253"/>
      <c r="AG212" s="253"/>
      <c r="AH212" s="253"/>
      <c r="AI212" s="253"/>
      <c r="AJ212" s="253"/>
      <c r="AK212" s="252">
        <f t="shared" si="14"/>
        <v>0</v>
      </c>
      <c r="AL212" s="252">
        <f>ROUND(AK212*事業まとめ!$Q$6,2)</f>
        <v>0</v>
      </c>
      <c r="AM212" s="254">
        <f t="shared" si="12"/>
        <v>37.22</v>
      </c>
      <c r="AN212" s="254">
        <f t="shared" si="12"/>
        <v>1004.94</v>
      </c>
      <c r="AO212" s="259"/>
      <c r="AP212" s="260">
        <f t="shared" si="15"/>
        <v>0</v>
      </c>
      <c r="AQ212" s="259"/>
      <c r="AR212" s="257"/>
      <c r="AS212" s="257"/>
      <c r="AT212" s="257"/>
      <c r="AU212" s="257"/>
      <c r="AV212" s="257"/>
      <c r="AW212" s="257"/>
    </row>
    <row r="213" spans="2:49" s="265" customFormat="1" x14ac:dyDescent="0.4">
      <c r="B213" s="251">
        <v>4</v>
      </c>
      <c r="C213" s="251" t="s">
        <v>733</v>
      </c>
      <c r="D213" s="251" t="s">
        <v>1919</v>
      </c>
      <c r="E213" s="251" t="s">
        <v>40</v>
      </c>
      <c r="F213" s="251" t="s">
        <v>86</v>
      </c>
      <c r="G213" s="261"/>
      <c r="H213" s="251" t="s">
        <v>9</v>
      </c>
      <c r="I213" s="251">
        <v>9</v>
      </c>
      <c r="J213" s="251">
        <v>220</v>
      </c>
      <c r="K213" s="251" t="s">
        <v>706</v>
      </c>
      <c r="L213" s="251"/>
      <c r="M213" s="251" t="s">
        <v>22</v>
      </c>
      <c r="N213" s="251">
        <v>2</v>
      </c>
      <c r="O213" s="251" t="s">
        <v>287</v>
      </c>
      <c r="P213" s="251" t="s">
        <v>9</v>
      </c>
      <c r="Q213" s="251" t="s">
        <v>25</v>
      </c>
      <c r="R213" s="251" t="s">
        <v>9</v>
      </c>
      <c r="S213" s="251" t="s">
        <v>9</v>
      </c>
      <c r="T213" s="251" t="s">
        <v>9</v>
      </c>
      <c r="U213" s="251" t="s">
        <v>9</v>
      </c>
      <c r="V213" s="251" t="s">
        <v>9</v>
      </c>
      <c r="W213" s="251" t="s">
        <v>9</v>
      </c>
      <c r="X213" s="251" t="s">
        <v>9</v>
      </c>
      <c r="Y213" s="251">
        <v>47</v>
      </c>
      <c r="Z213" s="251">
        <v>6</v>
      </c>
      <c r="AA213" s="251">
        <v>12</v>
      </c>
      <c r="AB213" s="252">
        <f t="shared" si="13"/>
        <v>1116.72</v>
      </c>
      <c r="AC213" s="252">
        <f>ROUND(AB213*事業まとめ!$Q$6,2)</f>
        <v>30151.439999999999</v>
      </c>
      <c r="AD213" s="253"/>
      <c r="AE213" s="253"/>
      <c r="AF213" s="253"/>
      <c r="AG213" s="253"/>
      <c r="AH213" s="253"/>
      <c r="AI213" s="253"/>
      <c r="AJ213" s="253"/>
      <c r="AK213" s="252">
        <f t="shared" si="14"/>
        <v>0</v>
      </c>
      <c r="AL213" s="252">
        <f>ROUND(AK213*事業まとめ!$Q$6,2)</f>
        <v>0</v>
      </c>
      <c r="AM213" s="254">
        <f t="shared" si="12"/>
        <v>1116.72</v>
      </c>
      <c r="AN213" s="254">
        <f t="shared" si="12"/>
        <v>30151.439999999999</v>
      </c>
      <c r="AO213" s="259"/>
      <c r="AP213" s="260">
        <f t="shared" si="15"/>
        <v>0</v>
      </c>
      <c r="AQ213" s="259"/>
      <c r="AR213" s="257"/>
      <c r="AS213" s="257"/>
      <c r="AT213" s="257"/>
      <c r="AU213" s="257"/>
      <c r="AV213" s="257"/>
      <c r="AW213" s="257"/>
    </row>
    <row r="214" spans="2:49" s="265" customFormat="1" x14ac:dyDescent="0.4">
      <c r="B214" s="251">
        <v>4</v>
      </c>
      <c r="C214" s="251" t="s">
        <v>733</v>
      </c>
      <c r="D214" s="251" t="s">
        <v>1919</v>
      </c>
      <c r="E214" s="251" t="s">
        <v>40</v>
      </c>
      <c r="F214" s="251" t="s">
        <v>665</v>
      </c>
      <c r="G214" s="261"/>
      <c r="H214" s="251" t="s">
        <v>9</v>
      </c>
      <c r="I214" s="251">
        <v>1.8</v>
      </c>
      <c r="J214" s="251">
        <v>220</v>
      </c>
      <c r="K214" s="251" t="s">
        <v>703</v>
      </c>
      <c r="L214" s="251"/>
      <c r="M214" s="251" t="s">
        <v>418</v>
      </c>
      <c r="N214" s="251">
        <v>1</v>
      </c>
      <c r="O214" s="251" t="s">
        <v>13</v>
      </c>
      <c r="P214" s="251" t="s">
        <v>9</v>
      </c>
      <c r="Q214" s="251" t="s">
        <v>9</v>
      </c>
      <c r="R214" s="251" t="s">
        <v>616</v>
      </c>
      <c r="S214" s="251" t="s">
        <v>9</v>
      </c>
      <c r="T214" s="251" t="s">
        <v>9</v>
      </c>
      <c r="U214" s="251" t="s">
        <v>9</v>
      </c>
      <c r="V214" s="251" t="s">
        <v>9</v>
      </c>
      <c r="W214" s="251" t="s">
        <v>9</v>
      </c>
      <c r="X214" s="251" t="s">
        <v>9</v>
      </c>
      <c r="Y214" s="251">
        <v>28</v>
      </c>
      <c r="Z214" s="251">
        <v>1</v>
      </c>
      <c r="AA214" s="251">
        <v>1</v>
      </c>
      <c r="AB214" s="252">
        <f t="shared" si="13"/>
        <v>11.09</v>
      </c>
      <c r="AC214" s="252">
        <f>ROUND(AB214*事業まとめ!$Q$6,2)</f>
        <v>299.43</v>
      </c>
      <c r="AD214" s="253"/>
      <c r="AE214" s="253"/>
      <c r="AF214" s="253"/>
      <c r="AG214" s="253"/>
      <c r="AH214" s="253"/>
      <c r="AI214" s="253"/>
      <c r="AJ214" s="253"/>
      <c r="AK214" s="252">
        <f t="shared" si="14"/>
        <v>0</v>
      </c>
      <c r="AL214" s="252">
        <f>ROUND(AK214*事業まとめ!$Q$6,2)</f>
        <v>0</v>
      </c>
      <c r="AM214" s="254">
        <f t="shared" si="12"/>
        <v>11.09</v>
      </c>
      <c r="AN214" s="254">
        <f t="shared" si="12"/>
        <v>299.43</v>
      </c>
      <c r="AO214" s="259"/>
      <c r="AP214" s="260">
        <f t="shared" si="15"/>
        <v>0</v>
      </c>
      <c r="AQ214" s="259"/>
      <c r="AR214" s="257"/>
      <c r="AS214" s="257"/>
      <c r="AT214" s="257"/>
      <c r="AU214" s="257"/>
      <c r="AV214" s="257"/>
      <c r="AW214" s="257"/>
    </row>
    <row r="215" spans="2:49" s="265" customFormat="1" x14ac:dyDescent="0.4">
      <c r="B215" s="251">
        <v>4</v>
      </c>
      <c r="C215" s="251" t="s">
        <v>733</v>
      </c>
      <c r="D215" s="251" t="s">
        <v>1919</v>
      </c>
      <c r="E215" s="251" t="s">
        <v>40</v>
      </c>
      <c r="F215" s="251" t="s">
        <v>665</v>
      </c>
      <c r="G215" s="261"/>
      <c r="H215" s="251" t="s">
        <v>9</v>
      </c>
      <c r="I215" s="251">
        <v>1.8</v>
      </c>
      <c r="J215" s="251">
        <v>220</v>
      </c>
      <c r="K215" s="251" t="s">
        <v>702</v>
      </c>
      <c r="L215" s="251"/>
      <c r="M215" s="251" t="s">
        <v>7</v>
      </c>
      <c r="N215" s="251">
        <v>1</v>
      </c>
      <c r="O215" s="251" t="s">
        <v>287</v>
      </c>
      <c r="P215" s="251" t="s">
        <v>9</v>
      </c>
      <c r="Q215" s="251" t="s">
        <v>9</v>
      </c>
      <c r="R215" s="251" t="s">
        <v>315</v>
      </c>
      <c r="S215" s="251" t="s">
        <v>497</v>
      </c>
      <c r="T215" s="251" t="s">
        <v>9</v>
      </c>
      <c r="U215" s="251" t="s">
        <v>9</v>
      </c>
      <c r="V215" s="251" t="s">
        <v>9</v>
      </c>
      <c r="W215" s="251" t="s">
        <v>9</v>
      </c>
      <c r="X215" s="251" t="s">
        <v>9</v>
      </c>
      <c r="Y215" s="251">
        <v>47</v>
      </c>
      <c r="Z215" s="251">
        <v>1</v>
      </c>
      <c r="AA215" s="251">
        <v>1</v>
      </c>
      <c r="AB215" s="252">
        <f t="shared" si="13"/>
        <v>18.61</v>
      </c>
      <c r="AC215" s="252">
        <f>ROUND(AB215*事業まとめ!$Q$6,2)</f>
        <v>502.47</v>
      </c>
      <c r="AD215" s="253"/>
      <c r="AE215" s="253"/>
      <c r="AF215" s="253"/>
      <c r="AG215" s="253"/>
      <c r="AH215" s="253"/>
      <c r="AI215" s="253"/>
      <c r="AJ215" s="253"/>
      <c r="AK215" s="252">
        <f t="shared" si="14"/>
        <v>0</v>
      </c>
      <c r="AL215" s="252">
        <f>ROUND(AK215*事業まとめ!$Q$6,2)</f>
        <v>0</v>
      </c>
      <c r="AM215" s="254">
        <f t="shared" ref="AM215:AN278" si="16">AB215-AK215</f>
        <v>18.61</v>
      </c>
      <c r="AN215" s="254">
        <f t="shared" si="16"/>
        <v>502.47</v>
      </c>
      <c r="AO215" s="259"/>
      <c r="AP215" s="260">
        <f t="shared" si="15"/>
        <v>0</v>
      </c>
      <c r="AQ215" s="259"/>
      <c r="AR215" s="257"/>
      <c r="AS215" s="257"/>
      <c r="AT215" s="257"/>
      <c r="AU215" s="257"/>
      <c r="AV215" s="257"/>
      <c r="AW215" s="257"/>
    </row>
    <row r="216" spans="2:49" s="265" customFormat="1" x14ac:dyDescent="0.4">
      <c r="B216" s="251">
        <v>4</v>
      </c>
      <c r="C216" s="251" t="s">
        <v>733</v>
      </c>
      <c r="D216" s="251" t="s">
        <v>1919</v>
      </c>
      <c r="E216" s="251" t="s">
        <v>40</v>
      </c>
      <c r="F216" s="251" t="s">
        <v>601</v>
      </c>
      <c r="G216" s="261"/>
      <c r="H216" s="251" t="s">
        <v>9</v>
      </c>
      <c r="I216" s="251">
        <v>1.8</v>
      </c>
      <c r="J216" s="251">
        <v>220</v>
      </c>
      <c r="K216" s="251" t="s">
        <v>702</v>
      </c>
      <c r="L216" s="251"/>
      <c r="M216" s="251" t="s">
        <v>7</v>
      </c>
      <c r="N216" s="251">
        <v>1</v>
      </c>
      <c r="O216" s="251" t="s">
        <v>287</v>
      </c>
      <c r="P216" s="251" t="s">
        <v>9</v>
      </c>
      <c r="Q216" s="251" t="s">
        <v>9</v>
      </c>
      <c r="R216" s="251" t="s">
        <v>315</v>
      </c>
      <c r="S216" s="251" t="s">
        <v>497</v>
      </c>
      <c r="T216" s="251" t="s">
        <v>9</v>
      </c>
      <c r="U216" s="251" t="s">
        <v>9</v>
      </c>
      <c r="V216" s="251" t="s">
        <v>9</v>
      </c>
      <c r="W216" s="251" t="s">
        <v>9</v>
      </c>
      <c r="X216" s="251" t="s">
        <v>9</v>
      </c>
      <c r="Y216" s="251">
        <v>47</v>
      </c>
      <c r="Z216" s="251">
        <v>2</v>
      </c>
      <c r="AA216" s="251">
        <v>2</v>
      </c>
      <c r="AB216" s="252">
        <f t="shared" si="13"/>
        <v>37.22</v>
      </c>
      <c r="AC216" s="252">
        <f>ROUND(AB216*事業まとめ!$Q$6,2)</f>
        <v>1004.94</v>
      </c>
      <c r="AD216" s="253"/>
      <c r="AE216" s="253"/>
      <c r="AF216" s="253"/>
      <c r="AG216" s="253"/>
      <c r="AH216" s="253"/>
      <c r="AI216" s="253"/>
      <c r="AJ216" s="253"/>
      <c r="AK216" s="252">
        <f t="shared" si="14"/>
        <v>0</v>
      </c>
      <c r="AL216" s="252">
        <f>ROUND(AK216*事業まとめ!$Q$6,2)</f>
        <v>0</v>
      </c>
      <c r="AM216" s="254">
        <f t="shared" si="16"/>
        <v>37.22</v>
      </c>
      <c r="AN216" s="254">
        <f t="shared" si="16"/>
        <v>1004.94</v>
      </c>
      <c r="AO216" s="259"/>
      <c r="AP216" s="260">
        <f t="shared" si="15"/>
        <v>0</v>
      </c>
      <c r="AQ216" s="259"/>
      <c r="AR216" s="257"/>
      <c r="AS216" s="257"/>
      <c r="AT216" s="257"/>
      <c r="AU216" s="257"/>
      <c r="AV216" s="257"/>
      <c r="AW216" s="257"/>
    </row>
    <row r="217" spans="2:49" s="265" customFormat="1" x14ac:dyDescent="0.4">
      <c r="B217" s="251">
        <v>4</v>
      </c>
      <c r="C217" s="251" t="s">
        <v>733</v>
      </c>
      <c r="D217" s="251" t="s">
        <v>1919</v>
      </c>
      <c r="E217" s="251" t="s">
        <v>40</v>
      </c>
      <c r="F217" s="251" t="s">
        <v>597</v>
      </c>
      <c r="G217" s="261"/>
      <c r="H217" s="251" t="s">
        <v>9</v>
      </c>
      <c r="I217" s="251">
        <v>1.8</v>
      </c>
      <c r="J217" s="251">
        <v>220</v>
      </c>
      <c r="K217" s="251" t="s">
        <v>702</v>
      </c>
      <c r="L217" s="251"/>
      <c r="M217" s="251" t="s">
        <v>7</v>
      </c>
      <c r="N217" s="251">
        <v>1</v>
      </c>
      <c r="O217" s="251" t="s">
        <v>287</v>
      </c>
      <c r="P217" s="251" t="s">
        <v>9</v>
      </c>
      <c r="Q217" s="251" t="s">
        <v>9</v>
      </c>
      <c r="R217" s="251" t="s">
        <v>315</v>
      </c>
      <c r="S217" s="251" t="s">
        <v>497</v>
      </c>
      <c r="T217" s="251" t="s">
        <v>9</v>
      </c>
      <c r="U217" s="251" t="s">
        <v>9</v>
      </c>
      <c r="V217" s="251" t="s">
        <v>9</v>
      </c>
      <c r="W217" s="251" t="s">
        <v>9</v>
      </c>
      <c r="X217" s="251" t="s">
        <v>9</v>
      </c>
      <c r="Y217" s="251">
        <v>47</v>
      </c>
      <c r="Z217" s="251">
        <v>3</v>
      </c>
      <c r="AA217" s="251">
        <v>3</v>
      </c>
      <c r="AB217" s="252">
        <f t="shared" si="13"/>
        <v>55.84</v>
      </c>
      <c r="AC217" s="252">
        <f>ROUND(AB217*事業まとめ!$Q$6,2)</f>
        <v>1507.68</v>
      </c>
      <c r="AD217" s="253"/>
      <c r="AE217" s="253"/>
      <c r="AF217" s="253"/>
      <c r="AG217" s="253"/>
      <c r="AH217" s="253"/>
      <c r="AI217" s="253"/>
      <c r="AJ217" s="253"/>
      <c r="AK217" s="252">
        <f t="shared" si="14"/>
        <v>0</v>
      </c>
      <c r="AL217" s="252">
        <f>ROUND(AK217*事業まとめ!$Q$6,2)</f>
        <v>0</v>
      </c>
      <c r="AM217" s="254">
        <f t="shared" si="16"/>
        <v>55.84</v>
      </c>
      <c r="AN217" s="254">
        <f t="shared" si="16"/>
        <v>1507.68</v>
      </c>
      <c r="AO217" s="259"/>
      <c r="AP217" s="260">
        <f t="shared" si="15"/>
        <v>0</v>
      </c>
      <c r="AQ217" s="259"/>
      <c r="AR217" s="257"/>
      <c r="AS217" s="257"/>
      <c r="AT217" s="257"/>
      <c r="AU217" s="257"/>
      <c r="AV217" s="257"/>
      <c r="AW217" s="257"/>
    </row>
    <row r="218" spans="2:49" s="265" customFormat="1" x14ac:dyDescent="0.4">
      <c r="B218" s="251">
        <v>4</v>
      </c>
      <c r="C218" s="251" t="s">
        <v>733</v>
      </c>
      <c r="D218" s="251" t="s">
        <v>1920</v>
      </c>
      <c r="E218" s="251" t="s">
        <v>40</v>
      </c>
      <c r="F218" s="251" t="s">
        <v>68</v>
      </c>
      <c r="G218" s="261"/>
      <c r="H218" s="251" t="s">
        <v>9</v>
      </c>
      <c r="I218" s="251">
        <v>4</v>
      </c>
      <c r="J218" s="251">
        <v>365</v>
      </c>
      <c r="K218" s="251" t="s">
        <v>707</v>
      </c>
      <c r="L218" s="251"/>
      <c r="M218" s="251" t="s">
        <v>451</v>
      </c>
      <c r="N218" s="251">
        <v>1</v>
      </c>
      <c r="O218" s="251" t="s">
        <v>708</v>
      </c>
      <c r="P218" s="251" t="s">
        <v>9</v>
      </c>
      <c r="Q218" s="251" t="s">
        <v>9</v>
      </c>
      <c r="R218" s="251" t="s">
        <v>315</v>
      </c>
      <c r="S218" s="251" t="s">
        <v>709</v>
      </c>
      <c r="T218" s="251" t="s">
        <v>257</v>
      </c>
      <c r="U218" s="251" t="s">
        <v>9</v>
      </c>
      <c r="V218" s="251" t="s">
        <v>9</v>
      </c>
      <c r="W218" s="251" t="s">
        <v>9</v>
      </c>
      <c r="X218" s="251" t="s">
        <v>9</v>
      </c>
      <c r="Y218" s="251">
        <v>18</v>
      </c>
      <c r="Z218" s="251">
        <v>12</v>
      </c>
      <c r="AA218" s="251">
        <v>12</v>
      </c>
      <c r="AB218" s="252">
        <f t="shared" si="13"/>
        <v>315.36</v>
      </c>
      <c r="AC218" s="252">
        <f>ROUND(AB218*事業まとめ!$Q$6,2)</f>
        <v>8514.7199999999993</v>
      </c>
      <c r="AD218" s="253"/>
      <c r="AE218" s="253"/>
      <c r="AF218" s="253"/>
      <c r="AG218" s="253"/>
      <c r="AH218" s="253"/>
      <c r="AI218" s="253"/>
      <c r="AJ218" s="253"/>
      <c r="AK218" s="252">
        <f t="shared" si="14"/>
        <v>0</v>
      </c>
      <c r="AL218" s="252">
        <f>ROUND(AK218*事業まとめ!$Q$6,2)</f>
        <v>0</v>
      </c>
      <c r="AM218" s="254">
        <f t="shared" si="16"/>
        <v>315.36</v>
      </c>
      <c r="AN218" s="254">
        <f t="shared" si="16"/>
        <v>8514.7199999999993</v>
      </c>
      <c r="AO218" s="259"/>
      <c r="AP218" s="260">
        <f t="shared" si="15"/>
        <v>0</v>
      </c>
      <c r="AQ218" s="259"/>
      <c r="AR218" s="257"/>
      <c r="AS218" s="257"/>
      <c r="AT218" s="257"/>
      <c r="AU218" s="257"/>
      <c r="AV218" s="257"/>
      <c r="AW218" s="257"/>
    </row>
    <row r="219" spans="2:49" s="265" customFormat="1" x14ac:dyDescent="0.4">
      <c r="B219" s="251">
        <v>4</v>
      </c>
      <c r="C219" s="251" t="s">
        <v>733</v>
      </c>
      <c r="D219" s="251" t="s">
        <v>1918</v>
      </c>
      <c r="E219" s="251" t="s">
        <v>69</v>
      </c>
      <c r="F219" s="251" t="s">
        <v>1921</v>
      </c>
      <c r="G219" s="261"/>
      <c r="H219" s="251" t="s">
        <v>9</v>
      </c>
      <c r="I219" s="251">
        <v>1.8</v>
      </c>
      <c r="J219" s="251">
        <v>220</v>
      </c>
      <c r="K219" s="251" t="s">
        <v>710</v>
      </c>
      <c r="L219" s="251"/>
      <c r="M219" s="251" t="s">
        <v>7</v>
      </c>
      <c r="N219" s="251">
        <v>1</v>
      </c>
      <c r="O219" s="251" t="s">
        <v>287</v>
      </c>
      <c r="P219" s="251" t="s">
        <v>9</v>
      </c>
      <c r="Q219" s="251" t="s">
        <v>9</v>
      </c>
      <c r="R219" s="251" t="s">
        <v>9</v>
      </c>
      <c r="S219" s="251" t="s">
        <v>9</v>
      </c>
      <c r="T219" s="251" t="s">
        <v>9</v>
      </c>
      <c r="U219" s="251" t="s">
        <v>9</v>
      </c>
      <c r="V219" s="251" t="s">
        <v>9</v>
      </c>
      <c r="W219" s="251" t="s">
        <v>9</v>
      </c>
      <c r="X219" s="251" t="s">
        <v>9</v>
      </c>
      <c r="Y219" s="251">
        <v>47</v>
      </c>
      <c r="Z219" s="251">
        <v>4</v>
      </c>
      <c r="AA219" s="251">
        <v>4</v>
      </c>
      <c r="AB219" s="252">
        <f t="shared" si="13"/>
        <v>74.45</v>
      </c>
      <c r="AC219" s="252">
        <f>ROUND(AB219*事業まとめ!$Q$6,2)</f>
        <v>2010.15</v>
      </c>
      <c r="AD219" s="253"/>
      <c r="AE219" s="253"/>
      <c r="AF219" s="253"/>
      <c r="AG219" s="253"/>
      <c r="AH219" s="253"/>
      <c r="AI219" s="253"/>
      <c r="AJ219" s="253"/>
      <c r="AK219" s="252">
        <f t="shared" si="14"/>
        <v>0</v>
      </c>
      <c r="AL219" s="252">
        <f>ROUND(AK219*事業まとめ!$Q$6,2)</f>
        <v>0</v>
      </c>
      <c r="AM219" s="254">
        <f t="shared" si="16"/>
        <v>74.45</v>
      </c>
      <c r="AN219" s="254">
        <f t="shared" si="16"/>
        <v>2010.15</v>
      </c>
      <c r="AO219" s="259"/>
      <c r="AP219" s="260">
        <f t="shared" si="15"/>
        <v>0</v>
      </c>
      <c r="AQ219" s="259"/>
      <c r="AR219" s="257"/>
      <c r="AS219" s="257"/>
      <c r="AT219" s="257"/>
      <c r="AU219" s="257"/>
      <c r="AV219" s="257"/>
      <c r="AW219" s="257"/>
    </row>
    <row r="220" spans="2:49" s="265" customFormat="1" x14ac:dyDescent="0.4">
      <c r="B220" s="251">
        <v>4</v>
      </c>
      <c r="C220" s="251" t="s">
        <v>733</v>
      </c>
      <c r="D220" s="251" t="s">
        <v>1918</v>
      </c>
      <c r="E220" s="251" t="s">
        <v>69</v>
      </c>
      <c r="F220" s="258" t="s">
        <v>1922</v>
      </c>
      <c r="G220" s="261"/>
      <c r="H220" s="251" t="s">
        <v>9</v>
      </c>
      <c r="I220" s="251">
        <v>1.8</v>
      </c>
      <c r="J220" s="251">
        <v>220</v>
      </c>
      <c r="K220" s="251" t="s">
        <v>710</v>
      </c>
      <c r="L220" s="251"/>
      <c r="M220" s="251" t="s">
        <v>7</v>
      </c>
      <c r="N220" s="251">
        <v>1</v>
      </c>
      <c r="O220" s="251" t="s">
        <v>287</v>
      </c>
      <c r="P220" s="251" t="s">
        <v>9</v>
      </c>
      <c r="Q220" s="251" t="s">
        <v>9</v>
      </c>
      <c r="R220" s="251" t="s">
        <v>9</v>
      </c>
      <c r="S220" s="251" t="s">
        <v>9</v>
      </c>
      <c r="T220" s="251" t="s">
        <v>9</v>
      </c>
      <c r="U220" s="251" t="s">
        <v>9</v>
      </c>
      <c r="V220" s="251" t="s">
        <v>9</v>
      </c>
      <c r="W220" s="251" t="s">
        <v>9</v>
      </c>
      <c r="X220" s="251" t="s">
        <v>9</v>
      </c>
      <c r="Y220" s="251">
        <v>47</v>
      </c>
      <c r="Z220" s="251">
        <v>3</v>
      </c>
      <c r="AA220" s="251">
        <v>3</v>
      </c>
      <c r="AB220" s="252">
        <f t="shared" si="13"/>
        <v>55.84</v>
      </c>
      <c r="AC220" s="252">
        <f>ROUND(AB220*事業まとめ!$Q$6,2)</f>
        <v>1507.68</v>
      </c>
      <c r="AD220" s="253"/>
      <c r="AE220" s="253"/>
      <c r="AF220" s="253"/>
      <c r="AG220" s="253"/>
      <c r="AH220" s="253"/>
      <c r="AI220" s="253"/>
      <c r="AJ220" s="253"/>
      <c r="AK220" s="252">
        <f t="shared" si="14"/>
        <v>0</v>
      </c>
      <c r="AL220" s="252">
        <f>ROUND(AK220*事業まとめ!$Q$6,2)</f>
        <v>0</v>
      </c>
      <c r="AM220" s="254">
        <f t="shared" si="16"/>
        <v>55.84</v>
      </c>
      <c r="AN220" s="254">
        <f t="shared" si="16"/>
        <v>1507.68</v>
      </c>
      <c r="AO220" s="259"/>
      <c r="AP220" s="260">
        <f t="shared" si="15"/>
        <v>0</v>
      </c>
      <c r="AQ220" s="259"/>
      <c r="AR220" s="257"/>
      <c r="AS220" s="257"/>
      <c r="AT220" s="257"/>
      <c r="AU220" s="257"/>
      <c r="AV220" s="257"/>
      <c r="AW220" s="257"/>
    </row>
    <row r="221" spans="2:49" s="265" customFormat="1" x14ac:dyDescent="0.4">
      <c r="B221" s="251">
        <v>4</v>
      </c>
      <c r="C221" s="251" t="s">
        <v>733</v>
      </c>
      <c r="D221" s="251" t="s">
        <v>1918</v>
      </c>
      <c r="E221" s="251" t="s">
        <v>69</v>
      </c>
      <c r="F221" s="251" t="s">
        <v>711</v>
      </c>
      <c r="G221" s="261"/>
      <c r="H221" s="251" t="s">
        <v>9</v>
      </c>
      <c r="I221" s="251">
        <v>9</v>
      </c>
      <c r="J221" s="251">
        <v>220</v>
      </c>
      <c r="K221" s="251" t="s">
        <v>712</v>
      </c>
      <c r="L221" s="251"/>
      <c r="M221" s="251" t="s">
        <v>231</v>
      </c>
      <c r="N221" s="251">
        <v>3</v>
      </c>
      <c r="O221" s="251" t="s">
        <v>713</v>
      </c>
      <c r="P221" s="251" t="s">
        <v>9</v>
      </c>
      <c r="Q221" s="251" t="s">
        <v>714</v>
      </c>
      <c r="R221" s="251" t="s">
        <v>233</v>
      </c>
      <c r="S221" s="251" t="s">
        <v>9</v>
      </c>
      <c r="T221" s="251" t="s">
        <v>9</v>
      </c>
      <c r="U221" s="251" t="s">
        <v>9</v>
      </c>
      <c r="V221" s="251" t="s">
        <v>9</v>
      </c>
      <c r="W221" s="251" t="s">
        <v>9</v>
      </c>
      <c r="X221" s="251" t="s">
        <v>9</v>
      </c>
      <c r="Y221" s="251">
        <v>44</v>
      </c>
      <c r="Z221" s="251">
        <v>36</v>
      </c>
      <c r="AA221" s="251">
        <v>108</v>
      </c>
      <c r="AB221" s="252">
        <f t="shared" si="13"/>
        <v>9408.9599999999991</v>
      </c>
      <c r="AC221" s="252">
        <f>ROUND(AB221*事業まとめ!$Q$6,2)</f>
        <v>254041.92</v>
      </c>
      <c r="AD221" s="253"/>
      <c r="AE221" s="253"/>
      <c r="AF221" s="253"/>
      <c r="AG221" s="253"/>
      <c r="AH221" s="253"/>
      <c r="AI221" s="253"/>
      <c r="AJ221" s="253"/>
      <c r="AK221" s="252">
        <f t="shared" si="14"/>
        <v>0</v>
      </c>
      <c r="AL221" s="252">
        <f>ROUND(AK221*事業まとめ!$Q$6,2)</f>
        <v>0</v>
      </c>
      <c r="AM221" s="254">
        <f t="shared" si="16"/>
        <v>9408.9599999999991</v>
      </c>
      <c r="AN221" s="254">
        <f t="shared" si="16"/>
        <v>254041.92</v>
      </c>
      <c r="AO221" s="259"/>
      <c r="AP221" s="260">
        <f t="shared" si="15"/>
        <v>0</v>
      </c>
      <c r="AQ221" s="259"/>
      <c r="AR221" s="257"/>
      <c r="AS221" s="257"/>
      <c r="AT221" s="257"/>
      <c r="AU221" s="257"/>
      <c r="AV221" s="257"/>
      <c r="AW221" s="257"/>
    </row>
    <row r="222" spans="2:49" s="265" customFormat="1" x14ac:dyDescent="0.4">
      <c r="B222" s="251">
        <v>4</v>
      </c>
      <c r="C222" s="251" t="s">
        <v>733</v>
      </c>
      <c r="D222" s="251" t="s">
        <v>1918</v>
      </c>
      <c r="E222" s="251" t="s">
        <v>69</v>
      </c>
      <c r="F222" s="251" t="s">
        <v>711</v>
      </c>
      <c r="G222" s="261"/>
      <c r="H222" s="251" t="s">
        <v>9</v>
      </c>
      <c r="I222" s="251">
        <v>9</v>
      </c>
      <c r="J222" s="251">
        <v>220</v>
      </c>
      <c r="K222" s="251" t="s">
        <v>715</v>
      </c>
      <c r="L222" s="251"/>
      <c r="M222" s="251" t="s">
        <v>17</v>
      </c>
      <c r="N222" s="251">
        <v>1</v>
      </c>
      <c r="O222" s="251" t="s">
        <v>31</v>
      </c>
      <c r="P222" s="251" t="s">
        <v>9</v>
      </c>
      <c r="Q222" s="251" t="s">
        <v>19</v>
      </c>
      <c r="R222" s="251" t="s">
        <v>716</v>
      </c>
      <c r="S222" s="251" t="s">
        <v>9</v>
      </c>
      <c r="T222" s="251" t="s">
        <v>9</v>
      </c>
      <c r="U222" s="251" t="s">
        <v>9</v>
      </c>
      <c r="V222" s="251" t="s">
        <v>9</v>
      </c>
      <c r="W222" s="251" t="s">
        <v>9</v>
      </c>
      <c r="X222" s="251" t="s">
        <v>9</v>
      </c>
      <c r="Y222" s="251">
        <v>26</v>
      </c>
      <c r="Z222" s="251">
        <v>10</v>
      </c>
      <c r="AA222" s="251">
        <v>10</v>
      </c>
      <c r="AB222" s="252">
        <f t="shared" si="13"/>
        <v>514.79999999999995</v>
      </c>
      <c r="AC222" s="252">
        <f>ROUND(AB222*事業まとめ!$Q$6,2)</f>
        <v>13899.6</v>
      </c>
      <c r="AD222" s="253"/>
      <c r="AE222" s="253"/>
      <c r="AF222" s="253"/>
      <c r="AG222" s="253"/>
      <c r="AH222" s="253"/>
      <c r="AI222" s="253"/>
      <c r="AJ222" s="253"/>
      <c r="AK222" s="252">
        <f t="shared" si="14"/>
        <v>0</v>
      </c>
      <c r="AL222" s="252">
        <f>ROUND(AK222*事業まとめ!$Q$6,2)</f>
        <v>0</v>
      </c>
      <c r="AM222" s="254">
        <f t="shared" si="16"/>
        <v>514.79999999999995</v>
      </c>
      <c r="AN222" s="254">
        <f t="shared" si="16"/>
        <v>13899.6</v>
      </c>
      <c r="AO222" s="259"/>
      <c r="AP222" s="260">
        <f t="shared" si="15"/>
        <v>0</v>
      </c>
      <c r="AQ222" s="259"/>
      <c r="AR222" s="257"/>
      <c r="AS222" s="257"/>
      <c r="AT222" s="257"/>
      <c r="AU222" s="257"/>
      <c r="AV222" s="257"/>
      <c r="AW222" s="257"/>
    </row>
    <row r="223" spans="2:49" s="265" customFormat="1" x14ac:dyDescent="0.4">
      <c r="B223" s="251">
        <v>4</v>
      </c>
      <c r="C223" s="251" t="s">
        <v>733</v>
      </c>
      <c r="D223" s="251" t="s">
        <v>1918</v>
      </c>
      <c r="E223" s="251" t="s">
        <v>69</v>
      </c>
      <c r="F223" s="251" t="s">
        <v>94</v>
      </c>
      <c r="G223" s="261"/>
      <c r="H223" s="251" t="s">
        <v>9</v>
      </c>
      <c r="I223" s="251">
        <v>1.8</v>
      </c>
      <c r="J223" s="251">
        <v>220</v>
      </c>
      <c r="K223" s="251" t="s">
        <v>702</v>
      </c>
      <c r="L223" s="251"/>
      <c r="M223" s="251" t="s">
        <v>7</v>
      </c>
      <c r="N223" s="251">
        <v>1</v>
      </c>
      <c r="O223" s="251" t="s">
        <v>287</v>
      </c>
      <c r="P223" s="251" t="s">
        <v>9</v>
      </c>
      <c r="Q223" s="251" t="s">
        <v>9</v>
      </c>
      <c r="R223" s="251" t="s">
        <v>315</v>
      </c>
      <c r="S223" s="251" t="s">
        <v>497</v>
      </c>
      <c r="T223" s="251" t="s">
        <v>9</v>
      </c>
      <c r="U223" s="251" t="s">
        <v>9</v>
      </c>
      <c r="V223" s="251" t="s">
        <v>9</v>
      </c>
      <c r="W223" s="251" t="s">
        <v>9</v>
      </c>
      <c r="X223" s="251" t="s">
        <v>9</v>
      </c>
      <c r="Y223" s="251">
        <v>47</v>
      </c>
      <c r="Z223" s="251">
        <v>12</v>
      </c>
      <c r="AA223" s="251">
        <v>12</v>
      </c>
      <c r="AB223" s="252">
        <f t="shared" si="13"/>
        <v>223.34</v>
      </c>
      <c r="AC223" s="252">
        <f>ROUND(AB223*事業まとめ!$Q$6,2)</f>
        <v>6030.18</v>
      </c>
      <c r="AD223" s="253"/>
      <c r="AE223" s="253"/>
      <c r="AF223" s="253"/>
      <c r="AG223" s="253"/>
      <c r="AH223" s="253"/>
      <c r="AI223" s="253"/>
      <c r="AJ223" s="253"/>
      <c r="AK223" s="252">
        <f t="shared" si="14"/>
        <v>0</v>
      </c>
      <c r="AL223" s="252">
        <f>ROUND(AK223*事業まとめ!$Q$6,2)</f>
        <v>0</v>
      </c>
      <c r="AM223" s="254">
        <f t="shared" si="16"/>
        <v>223.34</v>
      </c>
      <c r="AN223" s="254">
        <f t="shared" si="16"/>
        <v>6030.18</v>
      </c>
      <c r="AO223" s="259"/>
      <c r="AP223" s="260">
        <f t="shared" si="15"/>
        <v>0</v>
      </c>
      <c r="AQ223" s="259"/>
      <c r="AR223" s="257"/>
      <c r="AS223" s="257"/>
      <c r="AT223" s="257"/>
      <c r="AU223" s="257"/>
      <c r="AV223" s="257"/>
      <c r="AW223" s="257"/>
    </row>
    <row r="224" spans="2:49" s="265" customFormat="1" x14ac:dyDescent="0.4">
      <c r="B224" s="251">
        <v>4</v>
      </c>
      <c r="C224" s="251" t="s">
        <v>733</v>
      </c>
      <c r="D224" s="251" t="s">
        <v>1918</v>
      </c>
      <c r="E224" s="251" t="s">
        <v>69</v>
      </c>
      <c r="F224" s="251" t="s">
        <v>94</v>
      </c>
      <c r="G224" s="261"/>
      <c r="H224" s="251" t="s">
        <v>9</v>
      </c>
      <c r="I224" s="251">
        <v>1.8</v>
      </c>
      <c r="J224" s="251">
        <v>220</v>
      </c>
      <c r="K224" s="251" t="s">
        <v>703</v>
      </c>
      <c r="L224" s="251"/>
      <c r="M224" s="251" t="s">
        <v>418</v>
      </c>
      <c r="N224" s="251">
        <v>1</v>
      </c>
      <c r="O224" s="251" t="s">
        <v>13</v>
      </c>
      <c r="P224" s="251" t="s">
        <v>9</v>
      </c>
      <c r="Q224" s="251" t="s">
        <v>9</v>
      </c>
      <c r="R224" s="251" t="s">
        <v>616</v>
      </c>
      <c r="S224" s="251" t="s">
        <v>9</v>
      </c>
      <c r="T224" s="251" t="s">
        <v>9</v>
      </c>
      <c r="U224" s="251" t="s">
        <v>9</v>
      </c>
      <c r="V224" s="251" t="s">
        <v>9</v>
      </c>
      <c r="W224" s="251" t="s">
        <v>9</v>
      </c>
      <c r="X224" s="251" t="s">
        <v>9</v>
      </c>
      <c r="Y224" s="251">
        <v>28</v>
      </c>
      <c r="Z224" s="251">
        <v>4</v>
      </c>
      <c r="AA224" s="251">
        <v>4</v>
      </c>
      <c r="AB224" s="252">
        <f t="shared" si="13"/>
        <v>44.35</v>
      </c>
      <c r="AC224" s="252">
        <f>ROUND(AB224*事業まとめ!$Q$6,2)</f>
        <v>1197.45</v>
      </c>
      <c r="AD224" s="253"/>
      <c r="AE224" s="253"/>
      <c r="AF224" s="253"/>
      <c r="AG224" s="253"/>
      <c r="AH224" s="253"/>
      <c r="AI224" s="253"/>
      <c r="AJ224" s="253"/>
      <c r="AK224" s="252">
        <f t="shared" si="14"/>
        <v>0</v>
      </c>
      <c r="AL224" s="252">
        <f>ROUND(AK224*事業まとめ!$Q$6,2)</f>
        <v>0</v>
      </c>
      <c r="AM224" s="254">
        <f t="shared" si="16"/>
        <v>44.35</v>
      </c>
      <c r="AN224" s="254">
        <f t="shared" si="16"/>
        <v>1197.45</v>
      </c>
      <c r="AO224" s="259"/>
      <c r="AP224" s="260">
        <f t="shared" si="15"/>
        <v>0</v>
      </c>
      <c r="AQ224" s="259"/>
      <c r="AR224" s="257"/>
      <c r="AS224" s="257"/>
      <c r="AT224" s="257"/>
      <c r="AU224" s="257"/>
      <c r="AV224" s="257"/>
      <c r="AW224" s="257"/>
    </row>
    <row r="225" spans="2:49" s="265" customFormat="1" x14ac:dyDescent="0.4">
      <c r="B225" s="251">
        <v>4</v>
      </c>
      <c r="C225" s="251" t="s">
        <v>733</v>
      </c>
      <c r="D225" s="251" t="s">
        <v>1918</v>
      </c>
      <c r="E225" s="251" t="s">
        <v>69</v>
      </c>
      <c r="F225" s="251" t="s">
        <v>45</v>
      </c>
      <c r="G225" s="261"/>
      <c r="H225" s="251" t="s">
        <v>9</v>
      </c>
      <c r="I225" s="251">
        <v>9</v>
      </c>
      <c r="J225" s="251">
        <v>220</v>
      </c>
      <c r="K225" s="251" t="s">
        <v>695</v>
      </c>
      <c r="L225" s="251"/>
      <c r="M225" s="251" t="s">
        <v>7</v>
      </c>
      <c r="N225" s="251">
        <v>2</v>
      </c>
      <c r="O225" s="251" t="s">
        <v>287</v>
      </c>
      <c r="P225" s="251" t="s">
        <v>9</v>
      </c>
      <c r="Q225" s="251" t="s">
        <v>9</v>
      </c>
      <c r="R225" s="251" t="s">
        <v>9</v>
      </c>
      <c r="S225" s="251" t="s">
        <v>9</v>
      </c>
      <c r="T225" s="251" t="s">
        <v>9</v>
      </c>
      <c r="U225" s="251" t="s">
        <v>9</v>
      </c>
      <c r="V225" s="251" t="s">
        <v>9</v>
      </c>
      <c r="W225" s="251" t="s">
        <v>9</v>
      </c>
      <c r="X225" s="251" t="s">
        <v>9</v>
      </c>
      <c r="Y225" s="251">
        <v>47</v>
      </c>
      <c r="Z225" s="251">
        <v>15</v>
      </c>
      <c r="AA225" s="251">
        <v>30</v>
      </c>
      <c r="AB225" s="252">
        <f t="shared" si="13"/>
        <v>2791.8</v>
      </c>
      <c r="AC225" s="252">
        <f>ROUND(AB225*事業まとめ!$Q$6,2)</f>
        <v>75378.600000000006</v>
      </c>
      <c r="AD225" s="253"/>
      <c r="AE225" s="253"/>
      <c r="AF225" s="253"/>
      <c r="AG225" s="253"/>
      <c r="AH225" s="253"/>
      <c r="AI225" s="253"/>
      <c r="AJ225" s="253"/>
      <c r="AK225" s="252">
        <f t="shared" si="14"/>
        <v>0</v>
      </c>
      <c r="AL225" s="252">
        <f>ROUND(AK225*事業まとめ!$Q$6,2)</f>
        <v>0</v>
      </c>
      <c r="AM225" s="254">
        <f t="shared" si="16"/>
        <v>2791.8</v>
      </c>
      <c r="AN225" s="254">
        <f t="shared" si="16"/>
        <v>75378.600000000006</v>
      </c>
      <c r="AO225" s="259"/>
      <c r="AP225" s="260">
        <f t="shared" si="15"/>
        <v>0</v>
      </c>
      <c r="AQ225" s="259"/>
      <c r="AR225" s="257"/>
      <c r="AS225" s="257"/>
      <c r="AT225" s="257"/>
      <c r="AU225" s="257"/>
      <c r="AV225" s="257"/>
      <c r="AW225" s="257"/>
    </row>
    <row r="226" spans="2:49" s="265" customFormat="1" x14ac:dyDescent="0.4">
      <c r="B226" s="251">
        <v>4</v>
      </c>
      <c r="C226" s="251" t="s">
        <v>733</v>
      </c>
      <c r="D226" s="251" t="s">
        <v>1918</v>
      </c>
      <c r="E226" s="251" t="s">
        <v>69</v>
      </c>
      <c r="F226" s="251" t="s">
        <v>45</v>
      </c>
      <c r="G226" s="261"/>
      <c r="H226" s="251" t="s">
        <v>9</v>
      </c>
      <c r="I226" s="251">
        <v>9</v>
      </c>
      <c r="J226" s="251">
        <v>220</v>
      </c>
      <c r="K226" s="251" t="s">
        <v>700</v>
      </c>
      <c r="L226" s="251"/>
      <c r="M226" s="251" t="s">
        <v>451</v>
      </c>
      <c r="N226" s="251">
        <v>1</v>
      </c>
      <c r="O226" s="251" t="s">
        <v>287</v>
      </c>
      <c r="P226" s="251" t="s">
        <v>9</v>
      </c>
      <c r="Q226" s="251" t="s">
        <v>9</v>
      </c>
      <c r="R226" s="251" t="s">
        <v>9</v>
      </c>
      <c r="S226" s="251" t="s">
        <v>9</v>
      </c>
      <c r="T226" s="251" t="s">
        <v>9</v>
      </c>
      <c r="U226" s="251" t="s">
        <v>9</v>
      </c>
      <c r="V226" s="251" t="s">
        <v>9</v>
      </c>
      <c r="W226" s="251" t="s">
        <v>9</v>
      </c>
      <c r="X226" s="251" t="s">
        <v>9</v>
      </c>
      <c r="Y226" s="251">
        <v>47</v>
      </c>
      <c r="Z226" s="251">
        <v>2</v>
      </c>
      <c r="AA226" s="251">
        <v>2</v>
      </c>
      <c r="AB226" s="252">
        <f t="shared" si="13"/>
        <v>186.12</v>
      </c>
      <c r="AC226" s="252">
        <f>ROUND(AB226*事業まとめ!$Q$6,2)</f>
        <v>5025.24</v>
      </c>
      <c r="AD226" s="253"/>
      <c r="AE226" s="253"/>
      <c r="AF226" s="253"/>
      <c r="AG226" s="253"/>
      <c r="AH226" s="253"/>
      <c r="AI226" s="253"/>
      <c r="AJ226" s="253"/>
      <c r="AK226" s="252">
        <f t="shared" si="14"/>
        <v>0</v>
      </c>
      <c r="AL226" s="252">
        <f>ROUND(AK226*事業まとめ!$Q$6,2)</f>
        <v>0</v>
      </c>
      <c r="AM226" s="254">
        <f t="shared" si="16"/>
        <v>186.12</v>
      </c>
      <c r="AN226" s="254">
        <f t="shared" si="16"/>
        <v>5025.24</v>
      </c>
      <c r="AO226" s="259"/>
      <c r="AP226" s="260">
        <f t="shared" si="15"/>
        <v>0</v>
      </c>
      <c r="AQ226" s="259"/>
      <c r="AR226" s="257"/>
      <c r="AS226" s="257"/>
      <c r="AT226" s="257"/>
      <c r="AU226" s="257"/>
      <c r="AV226" s="257"/>
      <c r="AW226" s="257"/>
    </row>
    <row r="227" spans="2:49" s="265" customFormat="1" x14ac:dyDescent="0.4">
      <c r="B227" s="251">
        <v>4</v>
      </c>
      <c r="C227" s="251" t="s">
        <v>733</v>
      </c>
      <c r="D227" s="251" t="s">
        <v>1918</v>
      </c>
      <c r="E227" s="251" t="s">
        <v>69</v>
      </c>
      <c r="F227" s="251" t="s">
        <v>1923</v>
      </c>
      <c r="G227" s="261"/>
      <c r="H227" s="251" t="s">
        <v>9</v>
      </c>
      <c r="I227" s="251">
        <v>9</v>
      </c>
      <c r="J227" s="251">
        <v>220</v>
      </c>
      <c r="K227" s="251" t="s">
        <v>701</v>
      </c>
      <c r="L227" s="251"/>
      <c r="M227" s="251" t="s">
        <v>10</v>
      </c>
      <c r="N227" s="251">
        <v>2</v>
      </c>
      <c r="O227" s="251" t="s">
        <v>287</v>
      </c>
      <c r="P227" s="251" t="s">
        <v>9</v>
      </c>
      <c r="Q227" s="251" t="s">
        <v>9</v>
      </c>
      <c r="R227" s="251" t="s">
        <v>9</v>
      </c>
      <c r="S227" s="251" t="s">
        <v>9</v>
      </c>
      <c r="T227" s="251" t="s">
        <v>9</v>
      </c>
      <c r="U227" s="251" t="s">
        <v>9</v>
      </c>
      <c r="V227" s="251" t="s">
        <v>9</v>
      </c>
      <c r="W227" s="251" t="s">
        <v>9</v>
      </c>
      <c r="X227" s="251" t="s">
        <v>9</v>
      </c>
      <c r="Y227" s="251">
        <v>47</v>
      </c>
      <c r="Z227" s="251">
        <v>9</v>
      </c>
      <c r="AA227" s="251">
        <v>18</v>
      </c>
      <c r="AB227" s="252">
        <f t="shared" si="13"/>
        <v>1675.08</v>
      </c>
      <c r="AC227" s="252">
        <f>ROUND(AB227*事業まとめ!$Q$6,2)</f>
        <v>45227.16</v>
      </c>
      <c r="AD227" s="253"/>
      <c r="AE227" s="253"/>
      <c r="AF227" s="253"/>
      <c r="AG227" s="253"/>
      <c r="AH227" s="253"/>
      <c r="AI227" s="253"/>
      <c r="AJ227" s="253"/>
      <c r="AK227" s="252">
        <f t="shared" si="14"/>
        <v>0</v>
      </c>
      <c r="AL227" s="252">
        <f>ROUND(AK227*事業まとめ!$Q$6,2)</f>
        <v>0</v>
      </c>
      <c r="AM227" s="254">
        <f t="shared" si="16"/>
        <v>1675.08</v>
      </c>
      <c r="AN227" s="254">
        <f t="shared" si="16"/>
        <v>45227.16</v>
      </c>
      <c r="AO227" s="259"/>
      <c r="AP227" s="260">
        <f t="shared" si="15"/>
        <v>0</v>
      </c>
      <c r="AQ227" s="259"/>
      <c r="AR227" s="257"/>
      <c r="AS227" s="257"/>
      <c r="AT227" s="257"/>
      <c r="AU227" s="257"/>
      <c r="AV227" s="257"/>
      <c r="AW227" s="257"/>
    </row>
    <row r="228" spans="2:49" s="265" customFormat="1" x14ac:dyDescent="0.4">
      <c r="B228" s="251">
        <v>4</v>
      </c>
      <c r="C228" s="251" t="s">
        <v>733</v>
      </c>
      <c r="D228" s="251" t="s">
        <v>1918</v>
      </c>
      <c r="E228" s="251" t="s">
        <v>69</v>
      </c>
      <c r="F228" s="258" t="s">
        <v>1923</v>
      </c>
      <c r="G228" s="261"/>
      <c r="H228" s="251" t="s">
        <v>9</v>
      </c>
      <c r="I228" s="251">
        <v>9</v>
      </c>
      <c r="J228" s="251">
        <v>220</v>
      </c>
      <c r="K228" s="251" t="s">
        <v>699</v>
      </c>
      <c r="L228" s="251"/>
      <c r="M228" s="251" t="s">
        <v>16</v>
      </c>
      <c r="N228" s="251">
        <v>1</v>
      </c>
      <c r="O228" s="251" t="s">
        <v>287</v>
      </c>
      <c r="P228" s="251" t="s">
        <v>9</v>
      </c>
      <c r="Q228" s="251" t="s">
        <v>9</v>
      </c>
      <c r="R228" s="251" t="s">
        <v>618</v>
      </c>
      <c r="S228" s="251" t="s">
        <v>9</v>
      </c>
      <c r="T228" s="251" t="s">
        <v>9</v>
      </c>
      <c r="U228" s="251" t="s">
        <v>9</v>
      </c>
      <c r="V228" s="251" t="s">
        <v>9</v>
      </c>
      <c r="W228" s="251" t="s">
        <v>9</v>
      </c>
      <c r="X228" s="251" t="s">
        <v>9</v>
      </c>
      <c r="Y228" s="251">
        <v>47</v>
      </c>
      <c r="Z228" s="251">
        <v>2</v>
      </c>
      <c r="AA228" s="251">
        <v>2</v>
      </c>
      <c r="AB228" s="252">
        <f t="shared" si="13"/>
        <v>186.12</v>
      </c>
      <c r="AC228" s="252">
        <f>ROUND(AB228*事業まとめ!$Q$6,2)</f>
        <v>5025.24</v>
      </c>
      <c r="AD228" s="253"/>
      <c r="AE228" s="253"/>
      <c r="AF228" s="253"/>
      <c r="AG228" s="253"/>
      <c r="AH228" s="253"/>
      <c r="AI228" s="253"/>
      <c r="AJ228" s="253"/>
      <c r="AK228" s="252">
        <f t="shared" si="14"/>
        <v>0</v>
      </c>
      <c r="AL228" s="252">
        <f>ROUND(AK228*事業まとめ!$Q$6,2)</f>
        <v>0</v>
      </c>
      <c r="AM228" s="254">
        <f t="shared" si="16"/>
        <v>186.12</v>
      </c>
      <c r="AN228" s="254">
        <f t="shared" si="16"/>
        <v>5025.24</v>
      </c>
      <c r="AO228" s="259"/>
      <c r="AP228" s="260">
        <f t="shared" si="15"/>
        <v>0</v>
      </c>
      <c r="AQ228" s="259"/>
      <c r="AR228" s="257"/>
      <c r="AS228" s="257"/>
      <c r="AT228" s="257"/>
      <c r="AU228" s="257"/>
      <c r="AV228" s="257"/>
      <c r="AW228" s="257"/>
    </row>
    <row r="229" spans="2:49" s="265" customFormat="1" x14ac:dyDescent="0.4">
      <c r="B229" s="251">
        <v>4</v>
      </c>
      <c r="C229" s="251" t="s">
        <v>733</v>
      </c>
      <c r="D229" s="251" t="s">
        <v>1918</v>
      </c>
      <c r="E229" s="251" t="s">
        <v>69</v>
      </c>
      <c r="F229" s="251" t="s">
        <v>1924</v>
      </c>
      <c r="G229" s="261"/>
      <c r="H229" s="251" t="s">
        <v>9</v>
      </c>
      <c r="I229" s="251">
        <v>9</v>
      </c>
      <c r="J229" s="251">
        <v>220</v>
      </c>
      <c r="K229" s="251" t="s">
        <v>701</v>
      </c>
      <c r="L229" s="251"/>
      <c r="M229" s="251" t="s">
        <v>10</v>
      </c>
      <c r="N229" s="251">
        <v>2</v>
      </c>
      <c r="O229" s="251" t="s">
        <v>287</v>
      </c>
      <c r="P229" s="251" t="s">
        <v>9</v>
      </c>
      <c r="Q229" s="251" t="s">
        <v>9</v>
      </c>
      <c r="R229" s="251" t="s">
        <v>9</v>
      </c>
      <c r="S229" s="251" t="s">
        <v>9</v>
      </c>
      <c r="T229" s="251" t="s">
        <v>9</v>
      </c>
      <c r="U229" s="251" t="s">
        <v>9</v>
      </c>
      <c r="V229" s="251" t="s">
        <v>9</v>
      </c>
      <c r="W229" s="251" t="s">
        <v>9</v>
      </c>
      <c r="X229" s="251" t="s">
        <v>9</v>
      </c>
      <c r="Y229" s="251">
        <v>47</v>
      </c>
      <c r="Z229" s="251">
        <v>9</v>
      </c>
      <c r="AA229" s="251">
        <v>18</v>
      </c>
      <c r="AB229" s="252">
        <f t="shared" si="13"/>
        <v>1675.08</v>
      </c>
      <c r="AC229" s="252">
        <f>ROUND(AB229*事業まとめ!$Q$6,2)</f>
        <v>45227.16</v>
      </c>
      <c r="AD229" s="253"/>
      <c r="AE229" s="253"/>
      <c r="AF229" s="253"/>
      <c r="AG229" s="253"/>
      <c r="AH229" s="253"/>
      <c r="AI229" s="253"/>
      <c r="AJ229" s="253"/>
      <c r="AK229" s="252">
        <f t="shared" si="14"/>
        <v>0</v>
      </c>
      <c r="AL229" s="252">
        <f>ROUND(AK229*事業まとめ!$Q$6,2)</f>
        <v>0</v>
      </c>
      <c r="AM229" s="254">
        <f t="shared" si="16"/>
        <v>1675.08</v>
      </c>
      <c r="AN229" s="254">
        <f t="shared" si="16"/>
        <v>45227.16</v>
      </c>
      <c r="AO229" s="259"/>
      <c r="AP229" s="260">
        <f t="shared" si="15"/>
        <v>0</v>
      </c>
      <c r="AQ229" s="259"/>
      <c r="AR229" s="257"/>
      <c r="AS229" s="257"/>
      <c r="AT229" s="257"/>
      <c r="AU229" s="257"/>
      <c r="AV229" s="257"/>
      <c r="AW229" s="257"/>
    </row>
    <row r="230" spans="2:49" s="265" customFormat="1" x14ac:dyDescent="0.4">
      <c r="B230" s="251">
        <v>4</v>
      </c>
      <c r="C230" s="251" t="s">
        <v>733</v>
      </c>
      <c r="D230" s="251" t="s">
        <v>1918</v>
      </c>
      <c r="E230" s="251" t="s">
        <v>69</v>
      </c>
      <c r="F230" s="258" t="s">
        <v>1924</v>
      </c>
      <c r="G230" s="261"/>
      <c r="H230" s="251" t="s">
        <v>9</v>
      </c>
      <c r="I230" s="251">
        <v>9</v>
      </c>
      <c r="J230" s="251">
        <v>220</v>
      </c>
      <c r="K230" s="251" t="s">
        <v>699</v>
      </c>
      <c r="L230" s="251"/>
      <c r="M230" s="251" t="s">
        <v>16</v>
      </c>
      <c r="N230" s="251">
        <v>1</v>
      </c>
      <c r="O230" s="251" t="s">
        <v>287</v>
      </c>
      <c r="P230" s="251" t="s">
        <v>9</v>
      </c>
      <c r="Q230" s="251" t="s">
        <v>9</v>
      </c>
      <c r="R230" s="251" t="s">
        <v>618</v>
      </c>
      <c r="S230" s="251" t="s">
        <v>9</v>
      </c>
      <c r="T230" s="251" t="s">
        <v>9</v>
      </c>
      <c r="U230" s="251" t="s">
        <v>9</v>
      </c>
      <c r="V230" s="251" t="s">
        <v>9</v>
      </c>
      <c r="W230" s="251" t="s">
        <v>9</v>
      </c>
      <c r="X230" s="251" t="s">
        <v>9</v>
      </c>
      <c r="Y230" s="251">
        <v>47</v>
      </c>
      <c r="Z230" s="251">
        <v>2</v>
      </c>
      <c r="AA230" s="251">
        <v>2</v>
      </c>
      <c r="AB230" s="252">
        <f t="shared" si="13"/>
        <v>186.12</v>
      </c>
      <c r="AC230" s="252">
        <f>ROUND(AB230*事業まとめ!$Q$6,2)</f>
        <v>5025.24</v>
      </c>
      <c r="AD230" s="253"/>
      <c r="AE230" s="253"/>
      <c r="AF230" s="253"/>
      <c r="AG230" s="253"/>
      <c r="AH230" s="253"/>
      <c r="AI230" s="253"/>
      <c r="AJ230" s="253"/>
      <c r="AK230" s="252">
        <f t="shared" si="14"/>
        <v>0</v>
      </c>
      <c r="AL230" s="252">
        <f>ROUND(AK230*事業まとめ!$Q$6,2)</f>
        <v>0</v>
      </c>
      <c r="AM230" s="254">
        <f t="shared" si="16"/>
        <v>186.12</v>
      </c>
      <c r="AN230" s="254">
        <f t="shared" si="16"/>
        <v>5025.24</v>
      </c>
      <c r="AO230" s="259"/>
      <c r="AP230" s="260">
        <f t="shared" si="15"/>
        <v>0</v>
      </c>
      <c r="AQ230" s="259"/>
      <c r="AR230" s="257"/>
      <c r="AS230" s="257"/>
      <c r="AT230" s="257"/>
      <c r="AU230" s="257"/>
      <c r="AV230" s="257"/>
      <c r="AW230" s="257"/>
    </row>
    <row r="231" spans="2:49" s="265" customFormat="1" x14ac:dyDescent="0.4">
      <c r="B231" s="251">
        <v>4</v>
      </c>
      <c r="C231" s="251" t="s">
        <v>733</v>
      </c>
      <c r="D231" s="251" t="s">
        <v>1918</v>
      </c>
      <c r="E231" s="251" t="s">
        <v>69</v>
      </c>
      <c r="F231" s="251" t="s">
        <v>617</v>
      </c>
      <c r="G231" s="261"/>
      <c r="H231" s="251" t="s">
        <v>9</v>
      </c>
      <c r="I231" s="251">
        <v>9</v>
      </c>
      <c r="J231" s="251">
        <v>220</v>
      </c>
      <c r="K231" s="251" t="s">
        <v>701</v>
      </c>
      <c r="L231" s="251"/>
      <c r="M231" s="251" t="s">
        <v>10</v>
      </c>
      <c r="N231" s="251">
        <v>2</v>
      </c>
      <c r="O231" s="251" t="s">
        <v>287</v>
      </c>
      <c r="P231" s="251" t="s">
        <v>9</v>
      </c>
      <c r="Q231" s="251" t="s">
        <v>9</v>
      </c>
      <c r="R231" s="251" t="s">
        <v>9</v>
      </c>
      <c r="S231" s="251" t="s">
        <v>9</v>
      </c>
      <c r="T231" s="251" t="s">
        <v>9</v>
      </c>
      <c r="U231" s="251" t="s">
        <v>9</v>
      </c>
      <c r="V231" s="251" t="s">
        <v>9</v>
      </c>
      <c r="W231" s="251" t="s">
        <v>9</v>
      </c>
      <c r="X231" s="251" t="s">
        <v>9</v>
      </c>
      <c r="Y231" s="251">
        <v>47</v>
      </c>
      <c r="Z231" s="251">
        <v>9</v>
      </c>
      <c r="AA231" s="251">
        <v>18</v>
      </c>
      <c r="AB231" s="252">
        <f t="shared" si="13"/>
        <v>1675.08</v>
      </c>
      <c r="AC231" s="252">
        <f>ROUND(AB231*事業まとめ!$Q$6,2)</f>
        <v>45227.16</v>
      </c>
      <c r="AD231" s="253"/>
      <c r="AE231" s="253"/>
      <c r="AF231" s="253"/>
      <c r="AG231" s="253"/>
      <c r="AH231" s="253"/>
      <c r="AI231" s="253"/>
      <c r="AJ231" s="253"/>
      <c r="AK231" s="252">
        <f t="shared" si="14"/>
        <v>0</v>
      </c>
      <c r="AL231" s="252">
        <f>ROUND(AK231*事業まとめ!$Q$6,2)</f>
        <v>0</v>
      </c>
      <c r="AM231" s="254">
        <f t="shared" si="16"/>
        <v>1675.08</v>
      </c>
      <c r="AN231" s="254">
        <f t="shared" si="16"/>
        <v>45227.16</v>
      </c>
      <c r="AO231" s="259"/>
      <c r="AP231" s="260">
        <f t="shared" si="15"/>
        <v>0</v>
      </c>
      <c r="AQ231" s="259"/>
      <c r="AR231" s="257"/>
      <c r="AS231" s="257"/>
      <c r="AT231" s="257"/>
      <c r="AU231" s="257"/>
      <c r="AV231" s="257"/>
      <c r="AW231" s="257"/>
    </row>
    <row r="232" spans="2:49" s="265" customFormat="1" x14ac:dyDescent="0.4">
      <c r="B232" s="251">
        <v>4</v>
      </c>
      <c r="C232" s="251" t="s">
        <v>733</v>
      </c>
      <c r="D232" s="251" t="s">
        <v>1918</v>
      </c>
      <c r="E232" s="251" t="s">
        <v>69</v>
      </c>
      <c r="F232" s="251" t="s">
        <v>617</v>
      </c>
      <c r="G232" s="261"/>
      <c r="H232" s="251" t="s">
        <v>9</v>
      </c>
      <c r="I232" s="251">
        <v>9</v>
      </c>
      <c r="J232" s="251">
        <v>220</v>
      </c>
      <c r="K232" s="251" t="s">
        <v>699</v>
      </c>
      <c r="L232" s="251"/>
      <c r="M232" s="251" t="s">
        <v>16</v>
      </c>
      <c r="N232" s="251">
        <v>1</v>
      </c>
      <c r="O232" s="251" t="s">
        <v>287</v>
      </c>
      <c r="P232" s="251" t="s">
        <v>9</v>
      </c>
      <c r="Q232" s="251" t="s">
        <v>9</v>
      </c>
      <c r="R232" s="251" t="s">
        <v>618</v>
      </c>
      <c r="S232" s="251" t="s">
        <v>9</v>
      </c>
      <c r="T232" s="251" t="s">
        <v>9</v>
      </c>
      <c r="U232" s="251" t="s">
        <v>9</v>
      </c>
      <c r="V232" s="251" t="s">
        <v>9</v>
      </c>
      <c r="W232" s="251" t="s">
        <v>9</v>
      </c>
      <c r="X232" s="251" t="s">
        <v>9</v>
      </c>
      <c r="Y232" s="251">
        <v>47</v>
      </c>
      <c r="Z232" s="251">
        <v>2</v>
      </c>
      <c r="AA232" s="251">
        <v>2</v>
      </c>
      <c r="AB232" s="252">
        <f t="shared" si="13"/>
        <v>186.12</v>
      </c>
      <c r="AC232" s="252">
        <f>ROUND(AB232*事業まとめ!$Q$6,2)</f>
        <v>5025.24</v>
      </c>
      <c r="AD232" s="253"/>
      <c r="AE232" s="253"/>
      <c r="AF232" s="253"/>
      <c r="AG232" s="253"/>
      <c r="AH232" s="253"/>
      <c r="AI232" s="253"/>
      <c r="AJ232" s="253"/>
      <c r="AK232" s="252">
        <f t="shared" si="14"/>
        <v>0</v>
      </c>
      <c r="AL232" s="252">
        <f>ROUND(AK232*事業まとめ!$Q$6,2)</f>
        <v>0</v>
      </c>
      <c r="AM232" s="254">
        <f t="shared" si="16"/>
        <v>186.12</v>
      </c>
      <c r="AN232" s="254">
        <f t="shared" si="16"/>
        <v>5025.24</v>
      </c>
      <c r="AO232" s="259"/>
      <c r="AP232" s="260">
        <f t="shared" si="15"/>
        <v>0</v>
      </c>
      <c r="AQ232" s="259"/>
      <c r="AR232" s="257"/>
      <c r="AS232" s="257"/>
      <c r="AT232" s="257"/>
      <c r="AU232" s="257"/>
      <c r="AV232" s="257"/>
      <c r="AW232" s="257"/>
    </row>
    <row r="233" spans="2:49" s="265" customFormat="1" x14ac:dyDescent="0.4">
      <c r="B233" s="251">
        <v>4</v>
      </c>
      <c r="C233" s="251" t="s">
        <v>733</v>
      </c>
      <c r="D233" s="251" t="s">
        <v>1918</v>
      </c>
      <c r="E233" s="251" t="s">
        <v>69</v>
      </c>
      <c r="F233" s="251" t="s">
        <v>617</v>
      </c>
      <c r="G233" s="261"/>
      <c r="H233" s="251" t="s">
        <v>9</v>
      </c>
      <c r="I233" s="251">
        <v>9</v>
      </c>
      <c r="J233" s="251">
        <v>220</v>
      </c>
      <c r="K233" s="251" t="s">
        <v>701</v>
      </c>
      <c r="L233" s="251"/>
      <c r="M233" s="251" t="s">
        <v>10</v>
      </c>
      <c r="N233" s="251">
        <v>2</v>
      </c>
      <c r="O233" s="251" t="s">
        <v>287</v>
      </c>
      <c r="P233" s="251" t="s">
        <v>9</v>
      </c>
      <c r="Q233" s="251" t="s">
        <v>9</v>
      </c>
      <c r="R233" s="251" t="s">
        <v>9</v>
      </c>
      <c r="S233" s="251" t="s">
        <v>9</v>
      </c>
      <c r="T233" s="251" t="s">
        <v>9</v>
      </c>
      <c r="U233" s="251" t="s">
        <v>9</v>
      </c>
      <c r="V233" s="251" t="s">
        <v>9</v>
      </c>
      <c r="W233" s="251" t="s">
        <v>9</v>
      </c>
      <c r="X233" s="251" t="s">
        <v>9</v>
      </c>
      <c r="Y233" s="251">
        <v>47</v>
      </c>
      <c r="Z233" s="251">
        <v>9</v>
      </c>
      <c r="AA233" s="251">
        <v>18</v>
      </c>
      <c r="AB233" s="252">
        <f t="shared" si="13"/>
        <v>1675.08</v>
      </c>
      <c r="AC233" s="252">
        <f>ROUND(AB233*事業まとめ!$Q$6,2)</f>
        <v>45227.16</v>
      </c>
      <c r="AD233" s="253"/>
      <c r="AE233" s="253"/>
      <c r="AF233" s="253"/>
      <c r="AG233" s="253"/>
      <c r="AH233" s="253"/>
      <c r="AI233" s="253"/>
      <c r="AJ233" s="253"/>
      <c r="AK233" s="252">
        <f t="shared" si="14"/>
        <v>0</v>
      </c>
      <c r="AL233" s="252">
        <f>ROUND(AK233*事業まとめ!$Q$6,2)</f>
        <v>0</v>
      </c>
      <c r="AM233" s="254">
        <f t="shared" si="16"/>
        <v>1675.08</v>
      </c>
      <c r="AN233" s="254">
        <f t="shared" si="16"/>
        <v>45227.16</v>
      </c>
      <c r="AO233" s="259"/>
      <c r="AP233" s="260">
        <f t="shared" si="15"/>
        <v>0</v>
      </c>
      <c r="AQ233" s="259"/>
      <c r="AR233" s="257"/>
      <c r="AS233" s="257"/>
      <c r="AT233" s="257"/>
      <c r="AU233" s="257"/>
      <c r="AV233" s="257"/>
      <c r="AW233" s="257"/>
    </row>
    <row r="234" spans="2:49" s="265" customFormat="1" x14ac:dyDescent="0.4">
      <c r="B234" s="251">
        <v>4</v>
      </c>
      <c r="C234" s="251" t="s">
        <v>733</v>
      </c>
      <c r="D234" s="251" t="s">
        <v>1918</v>
      </c>
      <c r="E234" s="251" t="s">
        <v>69</v>
      </c>
      <c r="F234" s="251" t="s">
        <v>617</v>
      </c>
      <c r="G234" s="261"/>
      <c r="H234" s="251" t="s">
        <v>9</v>
      </c>
      <c r="I234" s="251">
        <v>9</v>
      </c>
      <c r="J234" s="251">
        <v>220</v>
      </c>
      <c r="K234" s="251" t="s">
        <v>699</v>
      </c>
      <c r="L234" s="251"/>
      <c r="M234" s="251" t="s">
        <v>16</v>
      </c>
      <c r="N234" s="251">
        <v>1</v>
      </c>
      <c r="O234" s="251" t="s">
        <v>287</v>
      </c>
      <c r="P234" s="251" t="s">
        <v>9</v>
      </c>
      <c r="Q234" s="251" t="s">
        <v>9</v>
      </c>
      <c r="R234" s="251" t="s">
        <v>618</v>
      </c>
      <c r="S234" s="251" t="s">
        <v>9</v>
      </c>
      <c r="T234" s="251" t="s">
        <v>9</v>
      </c>
      <c r="U234" s="251" t="s">
        <v>9</v>
      </c>
      <c r="V234" s="251" t="s">
        <v>9</v>
      </c>
      <c r="W234" s="251" t="s">
        <v>9</v>
      </c>
      <c r="X234" s="251" t="s">
        <v>9</v>
      </c>
      <c r="Y234" s="251">
        <v>47</v>
      </c>
      <c r="Z234" s="251">
        <v>2</v>
      </c>
      <c r="AA234" s="251">
        <v>2</v>
      </c>
      <c r="AB234" s="252">
        <f t="shared" si="13"/>
        <v>186.12</v>
      </c>
      <c r="AC234" s="252">
        <f>ROUND(AB234*事業まとめ!$Q$6,2)</f>
        <v>5025.24</v>
      </c>
      <c r="AD234" s="253"/>
      <c r="AE234" s="253"/>
      <c r="AF234" s="253"/>
      <c r="AG234" s="253"/>
      <c r="AH234" s="253"/>
      <c r="AI234" s="253"/>
      <c r="AJ234" s="253"/>
      <c r="AK234" s="252">
        <f t="shared" si="14"/>
        <v>0</v>
      </c>
      <c r="AL234" s="252">
        <f>ROUND(AK234*事業まとめ!$Q$6,2)</f>
        <v>0</v>
      </c>
      <c r="AM234" s="254">
        <f t="shared" si="16"/>
        <v>186.12</v>
      </c>
      <c r="AN234" s="254">
        <f t="shared" si="16"/>
        <v>5025.24</v>
      </c>
      <c r="AO234" s="259"/>
      <c r="AP234" s="260">
        <f t="shared" si="15"/>
        <v>0</v>
      </c>
      <c r="AQ234" s="259"/>
      <c r="AR234" s="257"/>
      <c r="AS234" s="257"/>
      <c r="AT234" s="257"/>
      <c r="AU234" s="257"/>
      <c r="AV234" s="257"/>
      <c r="AW234" s="257"/>
    </row>
    <row r="235" spans="2:49" s="265" customFormat="1" x14ac:dyDescent="0.4">
      <c r="B235" s="251">
        <v>4</v>
      </c>
      <c r="C235" s="251" t="s">
        <v>733</v>
      </c>
      <c r="D235" s="251" t="s">
        <v>1918</v>
      </c>
      <c r="E235" s="251" t="s">
        <v>69</v>
      </c>
      <c r="F235" s="251" t="s">
        <v>717</v>
      </c>
      <c r="G235" s="261"/>
      <c r="H235" s="251" t="s">
        <v>9</v>
      </c>
      <c r="I235" s="251">
        <v>1.8</v>
      </c>
      <c r="J235" s="251">
        <v>220</v>
      </c>
      <c r="K235" s="251" t="s">
        <v>718</v>
      </c>
      <c r="L235" s="251"/>
      <c r="M235" s="251" t="s">
        <v>505</v>
      </c>
      <c r="N235" s="251">
        <v>1</v>
      </c>
      <c r="O235" s="251" t="s">
        <v>719</v>
      </c>
      <c r="P235" s="251" t="s">
        <v>9</v>
      </c>
      <c r="Q235" s="251" t="s">
        <v>9</v>
      </c>
      <c r="R235" s="251" t="s">
        <v>9</v>
      </c>
      <c r="S235" s="251" t="s">
        <v>9</v>
      </c>
      <c r="T235" s="251" t="s">
        <v>9</v>
      </c>
      <c r="U235" s="251" t="s">
        <v>9</v>
      </c>
      <c r="V235" s="251" t="s">
        <v>9</v>
      </c>
      <c r="W235" s="251" t="s">
        <v>9</v>
      </c>
      <c r="X235" s="251" t="s">
        <v>9</v>
      </c>
      <c r="Y235" s="251">
        <v>683</v>
      </c>
      <c r="Z235" s="251">
        <v>13</v>
      </c>
      <c r="AA235" s="251">
        <v>13</v>
      </c>
      <c r="AB235" s="252">
        <f t="shared" si="13"/>
        <v>3516.08</v>
      </c>
      <c r="AC235" s="252">
        <f>ROUND(AB235*事業まとめ!$Q$6,2)</f>
        <v>94934.16</v>
      </c>
      <c r="AD235" s="253"/>
      <c r="AE235" s="253"/>
      <c r="AF235" s="253"/>
      <c r="AG235" s="253"/>
      <c r="AH235" s="253"/>
      <c r="AI235" s="253"/>
      <c r="AJ235" s="253"/>
      <c r="AK235" s="252">
        <f t="shared" si="14"/>
        <v>0</v>
      </c>
      <c r="AL235" s="252">
        <f>ROUND(AK235*事業まとめ!$Q$6,2)</f>
        <v>0</v>
      </c>
      <c r="AM235" s="254">
        <f t="shared" si="16"/>
        <v>3516.08</v>
      </c>
      <c r="AN235" s="254">
        <f t="shared" si="16"/>
        <v>94934.16</v>
      </c>
      <c r="AO235" s="259"/>
      <c r="AP235" s="260">
        <f t="shared" si="15"/>
        <v>0</v>
      </c>
      <c r="AQ235" s="259"/>
      <c r="AR235" s="257"/>
      <c r="AS235" s="257"/>
      <c r="AT235" s="257"/>
      <c r="AU235" s="257"/>
      <c r="AV235" s="257"/>
      <c r="AW235" s="257"/>
    </row>
    <row r="236" spans="2:49" s="265" customFormat="1" x14ac:dyDescent="0.4">
      <c r="B236" s="251">
        <v>4</v>
      </c>
      <c r="C236" s="251" t="s">
        <v>733</v>
      </c>
      <c r="D236" s="251" t="s">
        <v>1918</v>
      </c>
      <c r="E236" s="251" t="s">
        <v>284</v>
      </c>
      <c r="F236" s="251" t="s">
        <v>1925</v>
      </c>
      <c r="G236" s="251"/>
      <c r="H236" s="251" t="s">
        <v>9</v>
      </c>
      <c r="I236" s="251">
        <v>0.5</v>
      </c>
      <c r="J236" s="251">
        <v>220</v>
      </c>
      <c r="K236" s="251" t="s">
        <v>720</v>
      </c>
      <c r="L236" s="251"/>
      <c r="M236" s="251" t="s">
        <v>7</v>
      </c>
      <c r="N236" s="251">
        <v>3</v>
      </c>
      <c r="O236" s="251" t="s">
        <v>287</v>
      </c>
      <c r="P236" s="251" t="s">
        <v>9</v>
      </c>
      <c r="Q236" s="251" t="s">
        <v>9</v>
      </c>
      <c r="R236" s="251" t="s">
        <v>9</v>
      </c>
      <c r="S236" s="251" t="s">
        <v>9</v>
      </c>
      <c r="T236" s="251" t="s">
        <v>9</v>
      </c>
      <c r="U236" s="251" t="s">
        <v>9</v>
      </c>
      <c r="V236" s="251" t="s">
        <v>9</v>
      </c>
      <c r="W236" s="251" t="s">
        <v>9</v>
      </c>
      <c r="X236" s="251" t="s">
        <v>9</v>
      </c>
      <c r="Y236" s="251">
        <v>47</v>
      </c>
      <c r="Z236" s="251">
        <v>4</v>
      </c>
      <c r="AA236" s="251">
        <v>12</v>
      </c>
      <c r="AB236" s="252">
        <f t="shared" si="13"/>
        <v>62.04</v>
      </c>
      <c r="AC236" s="252">
        <f>ROUND(AB236*事業まとめ!$Q$6,2)</f>
        <v>1675.08</v>
      </c>
      <c r="AD236" s="253"/>
      <c r="AE236" s="253"/>
      <c r="AF236" s="253"/>
      <c r="AG236" s="253"/>
      <c r="AH236" s="253"/>
      <c r="AI236" s="253"/>
      <c r="AJ236" s="253"/>
      <c r="AK236" s="252">
        <f t="shared" si="14"/>
        <v>0</v>
      </c>
      <c r="AL236" s="252">
        <f>ROUND(AK236*事業まとめ!$Q$6,2)</f>
        <v>0</v>
      </c>
      <c r="AM236" s="254">
        <f t="shared" si="16"/>
        <v>62.04</v>
      </c>
      <c r="AN236" s="254">
        <f t="shared" si="16"/>
        <v>1675.08</v>
      </c>
      <c r="AO236" s="259"/>
      <c r="AP236" s="260">
        <f t="shared" si="15"/>
        <v>0</v>
      </c>
      <c r="AQ236" s="259"/>
      <c r="AR236" s="257"/>
      <c r="AS236" s="257"/>
      <c r="AT236" s="257"/>
      <c r="AU236" s="257"/>
      <c r="AV236" s="257"/>
      <c r="AW236" s="257"/>
    </row>
    <row r="237" spans="2:49" s="265" customFormat="1" x14ac:dyDescent="0.4">
      <c r="B237" s="251">
        <v>4</v>
      </c>
      <c r="C237" s="251" t="s">
        <v>733</v>
      </c>
      <c r="D237" s="251" t="s">
        <v>1918</v>
      </c>
      <c r="E237" s="251" t="s">
        <v>284</v>
      </c>
      <c r="F237" s="251" t="s">
        <v>721</v>
      </c>
      <c r="G237" s="261"/>
      <c r="H237" s="251" t="s">
        <v>9</v>
      </c>
      <c r="I237" s="251">
        <v>6.5</v>
      </c>
      <c r="J237" s="251">
        <v>220</v>
      </c>
      <c r="K237" s="251" t="s">
        <v>722</v>
      </c>
      <c r="L237" s="251"/>
      <c r="M237" s="251" t="s">
        <v>22</v>
      </c>
      <c r="N237" s="251">
        <v>2</v>
      </c>
      <c r="O237" s="251" t="s">
        <v>287</v>
      </c>
      <c r="P237" s="251" t="s">
        <v>9</v>
      </c>
      <c r="Q237" s="251" t="s">
        <v>25</v>
      </c>
      <c r="R237" s="251" t="s">
        <v>723</v>
      </c>
      <c r="S237" s="251" t="s">
        <v>9</v>
      </c>
      <c r="T237" s="251" t="s">
        <v>9</v>
      </c>
      <c r="U237" s="251" t="s">
        <v>9</v>
      </c>
      <c r="V237" s="251" t="s">
        <v>9</v>
      </c>
      <c r="W237" s="251" t="s">
        <v>9</v>
      </c>
      <c r="X237" s="251" t="s">
        <v>9</v>
      </c>
      <c r="Y237" s="251">
        <v>47</v>
      </c>
      <c r="Z237" s="251">
        <v>36</v>
      </c>
      <c r="AA237" s="251">
        <v>72</v>
      </c>
      <c r="AB237" s="252">
        <f t="shared" si="13"/>
        <v>4839.12</v>
      </c>
      <c r="AC237" s="252">
        <f>ROUND(AB237*事業まとめ!$Q$6,2)</f>
        <v>130656.24</v>
      </c>
      <c r="AD237" s="253"/>
      <c r="AE237" s="253"/>
      <c r="AF237" s="253"/>
      <c r="AG237" s="253"/>
      <c r="AH237" s="253"/>
      <c r="AI237" s="253"/>
      <c r="AJ237" s="253"/>
      <c r="AK237" s="252">
        <f t="shared" si="14"/>
        <v>0</v>
      </c>
      <c r="AL237" s="252">
        <f>ROUND(AK237*事業まとめ!$Q$6,2)</f>
        <v>0</v>
      </c>
      <c r="AM237" s="254">
        <f t="shared" si="16"/>
        <v>4839.12</v>
      </c>
      <c r="AN237" s="254">
        <f t="shared" si="16"/>
        <v>130656.24</v>
      </c>
      <c r="AO237" s="259"/>
      <c r="AP237" s="260">
        <f t="shared" si="15"/>
        <v>0</v>
      </c>
      <c r="AQ237" s="259"/>
      <c r="AR237" s="257"/>
      <c r="AS237" s="257"/>
      <c r="AT237" s="257"/>
      <c r="AU237" s="257"/>
      <c r="AV237" s="257"/>
      <c r="AW237" s="257"/>
    </row>
    <row r="238" spans="2:49" s="265" customFormat="1" x14ac:dyDescent="0.4">
      <c r="B238" s="251">
        <v>4</v>
      </c>
      <c r="C238" s="251" t="s">
        <v>733</v>
      </c>
      <c r="D238" s="251" t="s">
        <v>1918</v>
      </c>
      <c r="E238" s="251" t="s">
        <v>284</v>
      </c>
      <c r="F238" s="251" t="s">
        <v>721</v>
      </c>
      <c r="G238" s="261"/>
      <c r="H238" s="251" t="s">
        <v>9</v>
      </c>
      <c r="I238" s="251">
        <v>6.5</v>
      </c>
      <c r="J238" s="251">
        <v>220</v>
      </c>
      <c r="K238" s="251" t="s">
        <v>699</v>
      </c>
      <c r="L238" s="251"/>
      <c r="M238" s="251" t="s">
        <v>16</v>
      </c>
      <c r="N238" s="251">
        <v>1</v>
      </c>
      <c r="O238" s="251" t="s">
        <v>287</v>
      </c>
      <c r="P238" s="251" t="s">
        <v>9</v>
      </c>
      <c r="Q238" s="251" t="s">
        <v>9</v>
      </c>
      <c r="R238" s="251" t="s">
        <v>618</v>
      </c>
      <c r="S238" s="251" t="s">
        <v>9</v>
      </c>
      <c r="T238" s="251" t="s">
        <v>9</v>
      </c>
      <c r="U238" s="251" t="s">
        <v>9</v>
      </c>
      <c r="V238" s="251" t="s">
        <v>9</v>
      </c>
      <c r="W238" s="251" t="s">
        <v>9</v>
      </c>
      <c r="X238" s="251" t="s">
        <v>9</v>
      </c>
      <c r="Y238" s="251">
        <v>47</v>
      </c>
      <c r="Z238" s="251">
        <v>2</v>
      </c>
      <c r="AA238" s="251">
        <v>2</v>
      </c>
      <c r="AB238" s="252">
        <f t="shared" si="13"/>
        <v>134.41999999999999</v>
      </c>
      <c r="AC238" s="252">
        <f>ROUND(AB238*事業まとめ!$Q$6,2)</f>
        <v>3629.34</v>
      </c>
      <c r="AD238" s="253"/>
      <c r="AE238" s="253"/>
      <c r="AF238" s="253"/>
      <c r="AG238" s="253"/>
      <c r="AH238" s="253"/>
      <c r="AI238" s="253"/>
      <c r="AJ238" s="253"/>
      <c r="AK238" s="252">
        <f t="shared" si="14"/>
        <v>0</v>
      </c>
      <c r="AL238" s="252">
        <f>ROUND(AK238*事業まとめ!$Q$6,2)</f>
        <v>0</v>
      </c>
      <c r="AM238" s="254">
        <f t="shared" si="16"/>
        <v>134.41999999999999</v>
      </c>
      <c r="AN238" s="254">
        <f t="shared" si="16"/>
        <v>3629.34</v>
      </c>
      <c r="AO238" s="259"/>
      <c r="AP238" s="260">
        <f t="shared" si="15"/>
        <v>0</v>
      </c>
      <c r="AQ238" s="259"/>
      <c r="AR238" s="257"/>
      <c r="AS238" s="257"/>
      <c r="AT238" s="257"/>
      <c r="AU238" s="257"/>
      <c r="AV238" s="257"/>
      <c r="AW238" s="257"/>
    </row>
    <row r="239" spans="2:49" s="265" customFormat="1" x14ac:dyDescent="0.4">
      <c r="B239" s="251">
        <v>4</v>
      </c>
      <c r="C239" s="251" t="s">
        <v>733</v>
      </c>
      <c r="D239" s="251" t="s">
        <v>1918</v>
      </c>
      <c r="E239" s="251" t="s">
        <v>284</v>
      </c>
      <c r="F239" s="251" t="s">
        <v>724</v>
      </c>
      <c r="G239" s="261"/>
      <c r="H239" s="251" t="s">
        <v>9</v>
      </c>
      <c r="I239" s="251">
        <v>6.5</v>
      </c>
      <c r="J239" s="251">
        <v>220</v>
      </c>
      <c r="K239" s="251" t="s">
        <v>725</v>
      </c>
      <c r="L239" s="251"/>
      <c r="M239" s="251" t="s">
        <v>231</v>
      </c>
      <c r="N239" s="251">
        <v>3</v>
      </c>
      <c r="O239" s="251" t="s">
        <v>713</v>
      </c>
      <c r="P239" s="251" t="s">
        <v>9</v>
      </c>
      <c r="Q239" s="251" t="s">
        <v>714</v>
      </c>
      <c r="R239" s="251" t="s">
        <v>240</v>
      </c>
      <c r="S239" s="251" t="s">
        <v>9</v>
      </c>
      <c r="T239" s="251" t="s">
        <v>9</v>
      </c>
      <c r="U239" s="251" t="s">
        <v>9</v>
      </c>
      <c r="V239" s="251" t="s">
        <v>9</v>
      </c>
      <c r="W239" s="251" t="s">
        <v>9</v>
      </c>
      <c r="X239" s="251" t="s">
        <v>9</v>
      </c>
      <c r="Y239" s="251">
        <v>44</v>
      </c>
      <c r="Z239" s="251">
        <v>32</v>
      </c>
      <c r="AA239" s="251">
        <v>96</v>
      </c>
      <c r="AB239" s="252">
        <f t="shared" si="13"/>
        <v>6040.32</v>
      </c>
      <c r="AC239" s="252">
        <f>ROUND(AB239*事業まとめ!$Q$6,2)</f>
        <v>163088.64000000001</v>
      </c>
      <c r="AD239" s="253"/>
      <c r="AE239" s="253"/>
      <c r="AF239" s="253"/>
      <c r="AG239" s="253"/>
      <c r="AH239" s="253"/>
      <c r="AI239" s="253"/>
      <c r="AJ239" s="253"/>
      <c r="AK239" s="252">
        <f t="shared" si="14"/>
        <v>0</v>
      </c>
      <c r="AL239" s="252">
        <f>ROUND(AK239*事業まとめ!$Q$6,2)</f>
        <v>0</v>
      </c>
      <c r="AM239" s="254">
        <f t="shared" si="16"/>
        <v>6040.32</v>
      </c>
      <c r="AN239" s="254">
        <f t="shared" si="16"/>
        <v>163088.64000000001</v>
      </c>
      <c r="AO239" s="259"/>
      <c r="AP239" s="260">
        <f t="shared" si="15"/>
        <v>0</v>
      </c>
      <c r="AQ239" s="259"/>
      <c r="AR239" s="257"/>
      <c r="AS239" s="257"/>
      <c r="AT239" s="257"/>
      <c r="AU239" s="257"/>
      <c r="AV239" s="257"/>
      <c r="AW239" s="257"/>
    </row>
    <row r="240" spans="2:49" s="265" customFormat="1" x14ac:dyDescent="0.4">
      <c r="B240" s="251">
        <v>4</v>
      </c>
      <c r="C240" s="251" t="s">
        <v>733</v>
      </c>
      <c r="D240" s="251" t="s">
        <v>1918</v>
      </c>
      <c r="E240" s="251" t="s">
        <v>284</v>
      </c>
      <c r="F240" s="251" t="s">
        <v>45</v>
      </c>
      <c r="G240" s="261"/>
      <c r="H240" s="251" t="s">
        <v>9</v>
      </c>
      <c r="I240" s="251">
        <v>9</v>
      </c>
      <c r="J240" s="251">
        <v>220</v>
      </c>
      <c r="K240" s="251" t="s">
        <v>695</v>
      </c>
      <c r="L240" s="251"/>
      <c r="M240" s="251" t="s">
        <v>7</v>
      </c>
      <c r="N240" s="251">
        <v>2</v>
      </c>
      <c r="O240" s="251" t="s">
        <v>287</v>
      </c>
      <c r="P240" s="251" t="s">
        <v>9</v>
      </c>
      <c r="Q240" s="251" t="s">
        <v>9</v>
      </c>
      <c r="R240" s="251" t="s">
        <v>9</v>
      </c>
      <c r="S240" s="251" t="s">
        <v>9</v>
      </c>
      <c r="T240" s="251" t="s">
        <v>9</v>
      </c>
      <c r="U240" s="251" t="s">
        <v>9</v>
      </c>
      <c r="V240" s="251" t="s">
        <v>9</v>
      </c>
      <c r="W240" s="251" t="s">
        <v>9</v>
      </c>
      <c r="X240" s="251" t="s">
        <v>9</v>
      </c>
      <c r="Y240" s="251">
        <v>47</v>
      </c>
      <c r="Z240" s="251">
        <v>12</v>
      </c>
      <c r="AA240" s="251">
        <v>24</v>
      </c>
      <c r="AB240" s="252">
        <f t="shared" si="13"/>
        <v>2233.44</v>
      </c>
      <c r="AC240" s="252">
        <f>ROUND(AB240*事業まとめ!$Q$6,2)</f>
        <v>60302.879999999997</v>
      </c>
      <c r="AD240" s="253"/>
      <c r="AE240" s="253"/>
      <c r="AF240" s="253"/>
      <c r="AG240" s="253"/>
      <c r="AH240" s="253"/>
      <c r="AI240" s="253"/>
      <c r="AJ240" s="253"/>
      <c r="AK240" s="252">
        <f t="shared" si="14"/>
        <v>0</v>
      </c>
      <c r="AL240" s="252">
        <f>ROUND(AK240*事業まとめ!$Q$6,2)</f>
        <v>0</v>
      </c>
      <c r="AM240" s="254">
        <f t="shared" si="16"/>
        <v>2233.44</v>
      </c>
      <c r="AN240" s="254">
        <f t="shared" si="16"/>
        <v>60302.879999999997</v>
      </c>
      <c r="AO240" s="259"/>
      <c r="AP240" s="260">
        <f t="shared" si="15"/>
        <v>0</v>
      </c>
      <c r="AQ240" s="259"/>
      <c r="AR240" s="257"/>
      <c r="AS240" s="257"/>
      <c r="AT240" s="257"/>
      <c r="AU240" s="257"/>
      <c r="AV240" s="257"/>
      <c r="AW240" s="257"/>
    </row>
    <row r="241" spans="2:49" s="265" customFormat="1" x14ac:dyDescent="0.4">
      <c r="B241" s="251">
        <v>4</v>
      </c>
      <c r="C241" s="251" t="s">
        <v>733</v>
      </c>
      <c r="D241" s="251" t="s">
        <v>1918</v>
      </c>
      <c r="E241" s="251" t="s">
        <v>284</v>
      </c>
      <c r="F241" s="251" t="s">
        <v>45</v>
      </c>
      <c r="G241" s="261" t="s">
        <v>52</v>
      </c>
      <c r="H241" s="251" t="s">
        <v>9</v>
      </c>
      <c r="I241" s="251">
        <v>9</v>
      </c>
      <c r="J241" s="251">
        <v>220</v>
      </c>
      <c r="K241" s="251" t="s">
        <v>700</v>
      </c>
      <c r="L241" s="251"/>
      <c r="M241" s="251" t="s">
        <v>451</v>
      </c>
      <c r="N241" s="251">
        <v>1</v>
      </c>
      <c r="O241" s="251" t="s">
        <v>287</v>
      </c>
      <c r="P241" s="251" t="s">
        <v>9</v>
      </c>
      <c r="Q241" s="251" t="s">
        <v>9</v>
      </c>
      <c r="R241" s="251" t="s">
        <v>9</v>
      </c>
      <c r="S241" s="251" t="s">
        <v>9</v>
      </c>
      <c r="T241" s="251" t="s">
        <v>9</v>
      </c>
      <c r="U241" s="251" t="s">
        <v>9</v>
      </c>
      <c r="V241" s="251" t="s">
        <v>9</v>
      </c>
      <c r="W241" s="251" t="s">
        <v>9</v>
      </c>
      <c r="X241" s="251" t="s">
        <v>9</v>
      </c>
      <c r="Y241" s="251">
        <v>47</v>
      </c>
      <c r="Z241" s="251">
        <v>1</v>
      </c>
      <c r="AA241" s="251">
        <v>1</v>
      </c>
      <c r="AB241" s="252">
        <f t="shared" si="13"/>
        <v>93.06</v>
      </c>
      <c r="AC241" s="252">
        <f>ROUND(AB241*事業まとめ!$Q$6,2)</f>
        <v>2512.62</v>
      </c>
      <c r="AD241" s="253"/>
      <c r="AE241" s="253"/>
      <c r="AF241" s="253"/>
      <c r="AG241" s="253"/>
      <c r="AH241" s="253"/>
      <c r="AI241" s="253"/>
      <c r="AJ241" s="253"/>
      <c r="AK241" s="252">
        <f t="shared" si="14"/>
        <v>0</v>
      </c>
      <c r="AL241" s="252">
        <f>ROUND(AK241*事業まとめ!$Q$6,2)</f>
        <v>0</v>
      </c>
      <c r="AM241" s="254">
        <f t="shared" si="16"/>
        <v>93.06</v>
      </c>
      <c r="AN241" s="254">
        <f t="shared" si="16"/>
        <v>2512.62</v>
      </c>
      <c r="AO241" s="259"/>
      <c r="AP241" s="260">
        <f t="shared" si="15"/>
        <v>0</v>
      </c>
      <c r="AQ241" s="259"/>
      <c r="AR241" s="257"/>
      <c r="AS241" s="257"/>
      <c r="AT241" s="257"/>
      <c r="AU241" s="257"/>
      <c r="AV241" s="257"/>
      <c r="AW241" s="257"/>
    </row>
    <row r="242" spans="2:49" s="265" customFormat="1" x14ac:dyDescent="0.4">
      <c r="B242" s="251">
        <v>4</v>
      </c>
      <c r="C242" s="251" t="s">
        <v>733</v>
      </c>
      <c r="D242" s="251" t="s">
        <v>1918</v>
      </c>
      <c r="E242" s="251" t="s">
        <v>284</v>
      </c>
      <c r="F242" s="251" t="s">
        <v>601</v>
      </c>
      <c r="G242" s="261"/>
      <c r="H242" s="251" t="s">
        <v>9</v>
      </c>
      <c r="I242" s="251">
        <v>1.8</v>
      </c>
      <c r="J242" s="251">
        <v>220</v>
      </c>
      <c r="K242" s="251" t="s">
        <v>703</v>
      </c>
      <c r="L242" s="251"/>
      <c r="M242" s="251" t="s">
        <v>418</v>
      </c>
      <c r="N242" s="251">
        <v>1</v>
      </c>
      <c r="O242" s="251" t="s">
        <v>13</v>
      </c>
      <c r="P242" s="251" t="s">
        <v>9</v>
      </c>
      <c r="Q242" s="251" t="s">
        <v>9</v>
      </c>
      <c r="R242" s="251" t="s">
        <v>616</v>
      </c>
      <c r="S242" s="251" t="s">
        <v>9</v>
      </c>
      <c r="T242" s="251" t="s">
        <v>9</v>
      </c>
      <c r="U242" s="251" t="s">
        <v>9</v>
      </c>
      <c r="V242" s="251" t="s">
        <v>9</v>
      </c>
      <c r="W242" s="251" t="s">
        <v>9</v>
      </c>
      <c r="X242" s="251" t="s">
        <v>9</v>
      </c>
      <c r="Y242" s="251">
        <v>28</v>
      </c>
      <c r="Z242" s="251">
        <v>2</v>
      </c>
      <c r="AA242" s="251">
        <v>2</v>
      </c>
      <c r="AB242" s="252">
        <f t="shared" si="13"/>
        <v>22.18</v>
      </c>
      <c r="AC242" s="252">
        <f>ROUND(AB242*事業まとめ!$Q$6,2)</f>
        <v>598.86</v>
      </c>
      <c r="AD242" s="253"/>
      <c r="AE242" s="253"/>
      <c r="AF242" s="253"/>
      <c r="AG242" s="253"/>
      <c r="AH242" s="253"/>
      <c r="AI242" s="253"/>
      <c r="AJ242" s="253"/>
      <c r="AK242" s="252">
        <f t="shared" si="14"/>
        <v>0</v>
      </c>
      <c r="AL242" s="252">
        <f>ROUND(AK242*事業まとめ!$Q$6,2)</f>
        <v>0</v>
      </c>
      <c r="AM242" s="254">
        <f t="shared" si="16"/>
        <v>22.18</v>
      </c>
      <c r="AN242" s="254">
        <f t="shared" si="16"/>
        <v>598.86</v>
      </c>
      <c r="AO242" s="259"/>
      <c r="AP242" s="260">
        <f t="shared" si="15"/>
        <v>0</v>
      </c>
      <c r="AQ242" s="259"/>
      <c r="AR242" s="257"/>
      <c r="AS242" s="257"/>
      <c r="AT242" s="257"/>
      <c r="AU242" s="257"/>
      <c r="AV242" s="257"/>
      <c r="AW242" s="257"/>
    </row>
    <row r="243" spans="2:49" s="265" customFormat="1" x14ac:dyDescent="0.4">
      <c r="B243" s="251">
        <v>4</v>
      </c>
      <c r="C243" s="251" t="s">
        <v>733</v>
      </c>
      <c r="D243" s="251" t="s">
        <v>1918</v>
      </c>
      <c r="E243" s="251" t="s">
        <v>284</v>
      </c>
      <c r="F243" s="251" t="s">
        <v>601</v>
      </c>
      <c r="G243" s="261"/>
      <c r="H243" s="251" t="s">
        <v>9</v>
      </c>
      <c r="I243" s="251">
        <v>1.8</v>
      </c>
      <c r="J243" s="251">
        <v>220</v>
      </c>
      <c r="K243" s="251" t="s">
        <v>702</v>
      </c>
      <c r="L243" s="251"/>
      <c r="M243" s="251" t="s">
        <v>7</v>
      </c>
      <c r="N243" s="251">
        <v>1</v>
      </c>
      <c r="O243" s="251" t="s">
        <v>287</v>
      </c>
      <c r="P243" s="251" t="s">
        <v>9</v>
      </c>
      <c r="Q243" s="251" t="s">
        <v>9</v>
      </c>
      <c r="R243" s="251" t="s">
        <v>315</v>
      </c>
      <c r="S243" s="251" t="s">
        <v>497</v>
      </c>
      <c r="T243" s="251" t="s">
        <v>9</v>
      </c>
      <c r="U243" s="251" t="s">
        <v>9</v>
      </c>
      <c r="V243" s="251" t="s">
        <v>9</v>
      </c>
      <c r="W243" s="251" t="s">
        <v>9</v>
      </c>
      <c r="X243" s="251" t="s">
        <v>9</v>
      </c>
      <c r="Y243" s="251">
        <v>47</v>
      </c>
      <c r="Z243" s="251">
        <v>5</v>
      </c>
      <c r="AA243" s="251">
        <v>5</v>
      </c>
      <c r="AB243" s="252">
        <f t="shared" si="13"/>
        <v>93.06</v>
      </c>
      <c r="AC243" s="252">
        <f>ROUND(AB243*事業まとめ!$Q$6,2)</f>
        <v>2512.62</v>
      </c>
      <c r="AD243" s="253"/>
      <c r="AE243" s="253"/>
      <c r="AF243" s="253"/>
      <c r="AG243" s="253"/>
      <c r="AH243" s="253"/>
      <c r="AI243" s="253"/>
      <c r="AJ243" s="253"/>
      <c r="AK243" s="252">
        <f t="shared" si="14"/>
        <v>0</v>
      </c>
      <c r="AL243" s="252">
        <f>ROUND(AK243*事業まとめ!$Q$6,2)</f>
        <v>0</v>
      </c>
      <c r="AM243" s="254">
        <f t="shared" si="16"/>
        <v>93.06</v>
      </c>
      <c r="AN243" s="254">
        <f t="shared" si="16"/>
        <v>2512.62</v>
      </c>
      <c r="AO243" s="259"/>
      <c r="AP243" s="260">
        <f t="shared" si="15"/>
        <v>0</v>
      </c>
      <c r="AQ243" s="259"/>
      <c r="AR243" s="257"/>
      <c r="AS243" s="257"/>
      <c r="AT243" s="257"/>
      <c r="AU243" s="257"/>
      <c r="AV243" s="257"/>
      <c r="AW243" s="257"/>
    </row>
    <row r="244" spans="2:49" s="265" customFormat="1" x14ac:dyDescent="0.4">
      <c r="B244" s="251">
        <v>4</v>
      </c>
      <c r="C244" s="251" t="s">
        <v>733</v>
      </c>
      <c r="D244" s="251" t="s">
        <v>1918</v>
      </c>
      <c r="E244" s="251" t="s">
        <v>284</v>
      </c>
      <c r="F244" s="251" t="s">
        <v>597</v>
      </c>
      <c r="G244" s="261"/>
      <c r="H244" s="251" t="s">
        <v>9</v>
      </c>
      <c r="I244" s="251">
        <v>1.8</v>
      </c>
      <c r="J244" s="251">
        <v>220</v>
      </c>
      <c r="K244" s="251" t="s">
        <v>703</v>
      </c>
      <c r="L244" s="251"/>
      <c r="M244" s="251" t="s">
        <v>418</v>
      </c>
      <c r="N244" s="251">
        <v>1</v>
      </c>
      <c r="O244" s="251" t="s">
        <v>13</v>
      </c>
      <c r="P244" s="251" t="s">
        <v>9</v>
      </c>
      <c r="Q244" s="251" t="s">
        <v>9</v>
      </c>
      <c r="R244" s="251" t="s">
        <v>616</v>
      </c>
      <c r="S244" s="251" t="s">
        <v>9</v>
      </c>
      <c r="T244" s="251" t="s">
        <v>9</v>
      </c>
      <c r="U244" s="251" t="s">
        <v>9</v>
      </c>
      <c r="V244" s="251" t="s">
        <v>9</v>
      </c>
      <c r="W244" s="251" t="s">
        <v>9</v>
      </c>
      <c r="X244" s="251" t="s">
        <v>9</v>
      </c>
      <c r="Y244" s="251">
        <v>28</v>
      </c>
      <c r="Z244" s="251">
        <v>2</v>
      </c>
      <c r="AA244" s="251">
        <v>2</v>
      </c>
      <c r="AB244" s="252">
        <f t="shared" si="13"/>
        <v>22.18</v>
      </c>
      <c r="AC244" s="252">
        <f>ROUND(AB244*事業まとめ!$Q$6,2)</f>
        <v>598.86</v>
      </c>
      <c r="AD244" s="253"/>
      <c r="AE244" s="253"/>
      <c r="AF244" s="253"/>
      <c r="AG244" s="253"/>
      <c r="AH244" s="253"/>
      <c r="AI244" s="253"/>
      <c r="AJ244" s="253"/>
      <c r="AK244" s="252">
        <f t="shared" si="14"/>
        <v>0</v>
      </c>
      <c r="AL244" s="252">
        <f>ROUND(AK244*事業まとめ!$Q$6,2)</f>
        <v>0</v>
      </c>
      <c r="AM244" s="254">
        <f t="shared" si="16"/>
        <v>22.18</v>
      </c>
      <c r="AN244" s="254">
        <f t="shared" si="16"/>
        <v>598.86</v>
      </c>
      <c r="AO244" s="259"/>
      <c r="AP244" s="260">
        <f t="shared" si="15"/>
        <v>0</v>
      </c>
      <c r="AQ244" s="259"/>
      <c r="AR244" s="257"/>
      <c r="AS244" s="257"/>
      <c r="AT244" s="257"/>
      <c r="AU244" s="257"/>
      <c r="AV244" s="257"/>
      <c r="AW244" s="257"/>
    </row>
    <row r="245" spans="2:49" s="265" customFormat="1" x14ac:dyDescent="0.4">
      <c r="B245" s="251">
        <v>4</v>
      </c>
      <c r="C245" s="251" t="s">
        <v>733</v>
      </c>
      <c r="D245" s="251" t="s">
        <v>1918</v>
      </c>
      <c r="E245" s="251" t="s">
        <v>284</v>
      </c>
      <c r="F245" s="251" t="s">
        <v>597</v>
      </c>
      <c r="G245" s="261"/>
      <c r="H245" s="251" t="s">
        <v>9</v>
      </c>
      <c r="I245" s="251">
        <v>1.8</v>
      </c>
      <c r="J245" s="251">
        <v>220</v>
      </c>
      <c r="K245" s="251" t="s">
        <v>702</v>
      </c>
      <c r="L245" s="251"/>
      <c r="M245" s="251" t="s">
        <v>7</v>
      </c>
      <c r="N245" s="251">
        <v>1</v>
      </c>
      <c r="O245" s="251" t="s">
        <v>287</v>
      </c>
      <c r="P245" s="251" t="s">
        <v>9</v>
      </c>
      <c r="Q245" s="251" t="s">
        <v>9</v>
      </c>
      <c r="R245" s="251" t="s">
        <v>315</v>
      </c>
      <c r="S245" s="251" t="s">
        <v>497</v>
      </c>
      <c r="T245" s="251" t="s">
        <v>9</v>
      </c>
      <c r="U245" s="251" t="s">
        <v>9</v>
      </c>
      <c r="V245" s="251" t="s">
        <v>9</v>
      </c>
      <c r="W245" s="251" t="s">
        <v>9</v>
      </c>
      <c r="X245" s="251" t="s">
        <v>9</v>
      </c>
      <c r="Y245" s="251">
        <v>47</v>
      </c>
      <c r="Z245" s="251">
        <v>7</v>
      </c>
      <c r="AA245" s="251">
        <v>7</v>
      </c>
      <c r="AB245" s="252">
        <f t="shared" si="13"/>
        <v>130.28</v>
      </c>
      <c r="AC245" s="252">
        <f>ROUND(AB245*事業まとめ!$Q$6,2)</f>
        <v>3517.56</v>
      </c>
      <c r="AD245" s="253"/>
      <c r="AE245" s="253"/>
      <c r="AF245" s="253"/>
      <c r="AG245" s="253"/>
      <c r="AH245" s="253"/>
      <c r="AI245" s="253"/>
      <c r="AJ245" s="253"/>
      <c r="AK245" s="252">
        <f t="shared" si="14"/>
        <v>0</v>
      </c>
      <c r="AL245" s="252">
        <f>ROUND(AK245*事業まとめ!$Q$6,2)</f>
        <v>0</v>
      </c>
      <c r="AM245" s="254">
        <f t="shared" si="16"/>
        <v>130.28</v>
      </c>
      <c r="AN245" s="254">
        <f t="shared" si="16"/>
        <v>3517.56</v>
      </c>
      <c r="AO245" s="259"/>
      <c r="AP245" s="260">
        <f t="shared" si="15"/>
        <v>0</v>
      </c>
      <c r="AQ245" s="259"/>
      <c r="AR245" s="257"/>
      <c r="AS245" s="257"/>
      <c r="AT245" s="257"/>
      <c r="AU245" s="257"/>
      <c r="AV245" s="257"/>
      <c r="AW245" s="257"/>
    </row>
    <row r="246" spans="2:49" s="265" customFormat="1" x14ac:dyDescent="0.4">
      <c r="B246" s="251">
        <v>4</v>
      </c>
      <c r="C246" s="251" t="s">
        <v>733</v>
      </c>
      <c r="D246" s="251" t="s">
        <v>1918</v>
      </c>
      <c r="E246" s="251" t="s">
        <v>284</v>
      </c>
      <c r="F246" s="251" t="s">
        <v>571</v>
      </c>
      <c r="G246" s="261"/>
      <c r="H246" s="251" t="s">
        <v>9</v>
      </c>
      <c r="I246" s="251">
        <v>6.5</v>
      </c>
      <c r="J246" s="251">
        <v>220</v>
      </c>
      <c r="K246" s="251" t="s">
        <v>726</v>
      </c>
      <c r="L246" s="251"/>
      <c r="M246" s="251" t="s">
        <v>231</v>
      </c>
      <c r="N246" s="251">
        <v>3</v>
      </c>
      <c r="O246" s="251" t="s">
        <v>713</v>
      </c>
      <c r="P246" s="251" t="s">
        <v>9</v>
      </c>
      <c r="Q246" s="251" t="s">
        <v>714</v>
      </c>
      <c r="R246" s="251" t="s">
        <v>727</v>
      </c>
      <c r="S246" s="251" t="s">
        <v>9</v>
      </c>
      <c r="T246" s="251" t="s">
        <v>9</v>
      </c>
      <c r="U246" s="251" t="s">
        <v>9</v>
      </c>
      <c r="V246" s="251" t="s">
        <v>9</v>
      </c>
      <c r="W246" s="251" t="s">
        <v>9</v>
      </c>
      <c r="X246" s="251" t="s">
        <v>9</v>
      </c>
      <c r="Y246" s="251">
        <v>44</v>
      </c>
      <c r="Z246" s="251">
        <v>24</v>
      </c>
      <c r="AA246" s="251">
        <v>72</v>
      </c>
      <c r="AB246" s="252">
        <f t="shared" si="13"/>
        <v>4530.24</v>
      </c>
      <c r="AC246" s="252">
        <f>ROUND(AB246*事業まとめ!$Q$6,2)</f>
        <v>122316.48</v>
      </c>
      <c r="AD246" s="253"/>
      <c r="AE246" s="253"/>
      <c r="AF246" s="253"/>
      <c r="AG246" s="253"/>
      <c r="AH246" s="253"/>
      <c r="AI246" s="253"/>
      <c r="AJ246" s="253"/>
      <c r="AK246" s="252">
        <f t="shared" si="14"/>
        <v>0</v>
      </c>
      <c r="AL246" s="252">
        <f>ROUND(AK246*事業まとめ!$Q$6,2)</f>
        <v>0</v>
      </c>
      <c r="AM246" s="254">
        <f t="shared" si="16"/>
        <v>4530.24</v>
      </c>
      <c r="AN246" s="254">
        <f t="shared" si="16"/>
        <v>122316.48</v>
      </c>
      <c r="AO246" s="259"/>
      <c r="AP246" s="260">
        <f t="shared" si="15"/>
        <v>0</v>
      </c>
      <c r="AQ246" s="259"/>
      <c r="AR246" s="257"/>
      <c r="AS246" s="257"/>
      <c r="AT246" s="257"/>
      <c r="AU246" s="257"/>
      <c r="AV246" s="257"/>
      <c r="AW246" s="257"/>
    </row>
    <row r="247" spans="2:49" s="265" customFormat="1" x14ac:dyDescent="0.4">
      <c r="B247" s="251">
        <v>4</v>
      </c>
      <c r="C247" s="251" t="s">
        <v>733</v>
      </c>
      <c r="D247" s="251" t="s">
        <v>1918</v>
      </c>
      <c r="E247" s="251" t="s">
        <v>284</v>
      </c>
      <c r="F247" s="251" t="s">
        <v>571</v>
      </c>
      <c r="G247" s="261"/>
      <c r="H247" s="251" t="s">
        <v>9</v>
      </c>
      <c r="I247" s="251">
        <v>6.5</v>
      </c>
      <c r="J247" s="251">
        <v>220</v>
      </c>
      <c r="K247" s="251" t="s">
        <v>728</v>
      </c>
      <c r="L247" s="251"/>
      <c r="M247" s="251" t="s">
        <v>17</v>
      </c>
      <c r="N247" s="251">
        <v>1</v>
      </c>
      <c r="O247" s="251" t="s">
        <v>708</v>
      </c>
      <c r="P247" s="251" t="s">
        <v>9</v>
      </c>
      <c r="Q247" s="251" t="s">
        <v>729</v>
      </c>
      <c r="R247" s="251" t="s">
        <v>730</v>
      </c>
      <c r="S247" s="251" t="s">
        <v>9</v>
      </c>
      <c r="T247" s="251" t="s">
        <v>9</v>
      </c>
      <c r="U247" s="251" t="s">
        <v>9</v>
      </c>
      <c r="V247" s="251" t="s">
        <v>9</v>
      </c>
      <c r="W247" s="251" t="s">
        <v>9</v>
      </c>
      <c r="X247" s="251" t="s">
        <v>9</v>
      </c>
      <c r="Y247" s="251">
        <v>18</v>
      </c>
      <c r="Z247" s="251">
        <v>20</v>
      </c>
      <c r="AA247" s="251">
        <v>20</v>
      </c>
      <c r="AB247" s="252">
        <f t="shared" si="13"/>
        <v>514.79999999999995</v>
      </c>
      <c r="AC247" s="252">
        <f>ROUND(AB247*事業まとめ!$Q$6,2)</f>
        <v>13899.6</v>
      </c>
      <c r="AD247" s="253"/>
      <c r="AE247" s="253"/>
      <c r="AF247" s="253"/>
      <c r="AG247" s="253"/>
      <c r="AH247" s="253"/>
      <c r="AI247" s="253"/>
      <c r="AJ247" s="253"/>
      <c r="AK247" s="252">
        <f t="shared" si="14"/>
        <v>0</v>
      </c>
      <c r="AL247" s="252">
        <f>ROUND(AK247*事業まとめ!$Q$6,2)</f>
        <v>0</v>
      </c>
      <c r="AM247" s="254">
        <f t="shared" si="16"/>
        <v>514.79999999999995</v>
      </c>
      <c r="AN247" s="254">
        <f t="shared" si="16"/>
        <v>13899.6</v>
      </c>
      <c r="AO247" s="259"/>
      <c r="AP247" s="260">
        <f t="shared" si="15"/>
        <v>0</v>
      </c>
      <c r="AQ247" s="259"/>
      <c r="AR247" s="257"/>
      <c r="AS247" s="257"/>
      <c r="AT247" s="257"/>
      <c r="AU247" s="257"/>
      <c r="AV247" s="257"/>
      <c r="AW247" s="257"/>
    </row>
    <row r="248" spans="2:49" s="265" customFormat="1" x14ac:dyDescent="0.4">
      <c r="B248" s="251">
        <v>4</v>
      </c>
      <c r="C248" s="251" t="s">
        <v>733</v>
      </c>
      <c r="D248" s="251" t="s">
        <v>1918</v>
      </c>
      <c r="E248" s="251" t="s">
        <v>284</v>
      </c>
      <c r="F248" s="251" t="s">
        <v>731</v>
      </c>
      <c r="G248" s="261"/>
      <c r="H248" s="251" t="s">
        <v>9</v>
      </c>
      <c r="I248" s="251">
        <v>6.5</v>
      </c>
      <c r="J248" s="251">
        <v>220</v>
      </c>
      <c r="K248" s="251" t="s">
        <v>698</v>
      </c>
      <c r="L248" s="251"/>
      <c r="M248" s="251" t="s">
        <v>22</v>
      </c>
      <c r="N248" s="251">
        <v>2</v>
      </c>
      <c r="O248" s="251" t="s">
        <v>287</v>
      </c>
      <c r="P248" s="251" t="s">
        <v>9</v>
      </c>
      <c r="Q248" s="251" t="s">
        <v>25</v>
      </c>
      <c r="R248" s="251" t="s">
        <v>9</v>
      </c>
      <c r="S248" s="251" t="s">
        <v>9</v>
      </c>
      <c r="T248" s="251" t="s">
        <v>9</v>
      </c>
      <c r="U248" s="251" t="s">
        <v>9</v>
      </c>
      <c r="V248" s="251" t="s">
        <v>9</v>
      </c>
      <c r="W248" s="251" t="s">
        <v>9</v>
      </c>
      <c r="X248" s="251" t="s">
        <v>9</v>
      </c>
      <c r="Y248" s="251">
        <v>47</v>
      </c>
      <c r="Z248" s="251">
        <v>18</v>
      </c>
      <c r="AA248" s="251">
        <v>36</v>
      </c>
      <c r="AB248" s="252">
        <f t="shared" si="13"/>
        <v>2419.56</v>
      </c>
      <c r="AC248" s="252">
        <f>ROUND(AB248*事業まとめ!$Q$6,2)</f>
        <v>65328.12</v>
      </c>
      <c r="AD248" s="253"/>
      <c r="AE248" s="253"/>
      <c r="AF248" s="253"/>
      <c r="AG248" s="253"/>
      <c r="AH248" s="253"/>
      <c r="AI248" s="253"/>
      <c r="AJ248" s="253"/>
      <c r="AK248" s="252">
        <f t="shared" si="14"/>
        <v>0</v>
      </c>
      <c r="AL248" s="252">
        <f>ROUND(AK248*事業まとめ!$Q$6,2)</f>
        <v>0</v>
      </c>
      <c r="AM248" s="254">
        <f t="shared" si="16"/>
        <v>2419.56</v>
      </c>
      <c r="AN248" s="254">
        <f t="shared" si="16"/>
        <v>65328.12</v>
      </c>
      <c r="AO248" s="259"/>
      <c r="AP248" s="260">
        <f t="shared" si="15"/>
        <v>0</v>
      </c>
      <c r="AQ248" s="259"/>
      <c r="AR248" s="257"/>
      <c r="AS248" s="257"/>
      <c r="AT248" s="257"/>
      <c r="AU248" s="257"/>
      <c r="AV248" s="257"/>
      <c r="AW248" s="257"/>
    </row>
    <row r="249" spans="2:49" s="265" customFormat="1" x14ac:dyDescent="0.4">
      <c r="B249" s="251">
        <v>4</v>
      </c>
      <c r="C249" s="251" t="s">
        <v>733</v>
      </c>
      <c r="D249" s="251" t="s">
        <v>1918</v>
      </c>
      <c r="E249" s="251" t="s">
        <v>284</v>
      </c>
      <c r="F249" s="251" t="s">
        <v>731</v>
      </c>
      <c r="G249" s="261"/>
      <c r="H249" s="251" t="s">
        <v>9</v>
      </c>
      <c r="I249" s="251">
        <v>6.5</v>
      </c>
      <c r="J249" s="251">
        <v>220</v>
      </c>
      <c r="K249" s="251" t="s">
        <v>699</v>
      </c>
      <c r="L249" s="251"/>
      <c r="M249" s="251" t="s">
        <v>16</v>
      </c>
      <c r="N249" s="251">
        <v>1</v>
      </c>
      <c r="O249" s="251" t="s">
        <v>287</v>
      </c>
      <c r="P249" s="251" t="s">
        <v>9</v>
      </c>
      <c r="Q249" s="251" t="s">
        <v>9</v>
      </c>
      <c r="R249" s="251" t="s">
        <v>618</v>
      </c>
      <c r="S249" s="251" t="s">
        <v>9</v>
      </c>
      <c r="T249" s="251" t="s">
        <v>9</v>
      </c>
      <c r="U249" s="251" t="s">
        <v>9</v>
      </c>
      <c r="V249" s="251" t="s">
        <v>9</v>
      </c>
      <c r="W249" s="251" t="s">
        <v>9</v>
      </c>
      <c r="X249" s="251" t="s">
        <v>9</v>
      </c>
      <c r="Y249" s="251">
        <v>47</v>
      </c>
      <c r="Z249" s="251">
        <v>2</v>
      </c>
      <c r="AA249" s="251">
        <v>2</v>
      </c>
      <c r="AB249" s="252">
        <f t="shared" si="13"/>
        <v>134.41999999999999</v>
      </c>
      <c r="AC249" s="252">
        <f>ROUND(AB249*事業まとめ!$Q$6,2)</f>
        <v>3629.34</v>
      </c>
      <c r="AD249" s="253"/>
      <c r="AE249" s="253"/>
      <c r="AF249" s="253"/>
      <c r="AG249" s="253"/>
      <c r="AH249" s="253"/>
      <c r="AI249" s="253"/>
      <c r="AJ249" s="253"/>
      <c r="AK249" s="252">
        <f t="shared" si="14"/>
        <v>0</v>
      </c>
      <c r="AL249" s="252">
        <f>ROUND(AK249*事業まとめ!$Q$6,2)</f>
        <v>0</v>
      </c>
      <c r="AM249" s="254">
        <f t="shared" si="16"/>
        <v>134.41999999999999</v>
      </c>
      <c r="AN249" s="254">
        <f t="shared" si="16"/>
        <v>3629.34</v>
      </c>
      <c r="AO249" s="259"/>
      <c r="AP249" s="260">
        <f t="shared" si="15"/>
        <v>0</v>
      </c>
      <c r="AQ249" s="259"/>
      <c r="AR249" s="257"/>
      <c r="AS249" s="257"/>
      <c r="AT249" s="257"/>
      <c r="AU249" s="257"/>
      <c r="AV249" s="257"/>
      <c r="AW249" s="257"/>
    </row>
    <row r="250" spans="2:49" s="265" customFormat="1" x14ac:dyDescent="0.4">
      <c r="B250" s="251">
        <v>4</v>
      </c>
      <c r="C250" s="251" t="s">
        <v>733</v>
      </c>
      <c r="D250" s="251" t="s">
        <v>1918</v>
      </c>
      <c r="E250" s="251" t="s">
        <v>284</v>
      </c>
      <c r="F250" s="251" t="s">
        <v>1826</v>
      </c>
      <c r="G250" s="261"/>
      <c r="H250" s="251" t="s">
        <v>9</v>
      </c>
      <c r="I250" s="251">
        <v>0.5</v>
      </c>
      <c r="J250" s="251">
        <v>220</v>
      </c>
      <c r="K250" s="251" t="s">
        <v>695</v>
      </c>
      <c r="L250" s="251"/>
      <c r="M250" s="251" t="s">
        <v>7</v>
      </c>
      <c r="N250" s="251">
        <v>2</v>
      </c>
      <c r="O250" s="251" t="s">
        <v>287</v>
      </c>
      <c r="P250" s="251" t="s">
        <v>9</v>
      </c>
      <c r="Q250" s="251" t="s">
        <v>9</v>
      </c>
      <c r="R250" s="251" t="s">
        <v>9</v>
      </c>
      <c r="S250" s="251" t="s">
        <v>9</v>
      </c>
      <c r="T250" s="251" t="s">
        <v>9</v>
      </c>
      <c r="U250" s="251" t="s">
        <v>9</v>
      </c>
      <c r="V250" s="251" t="s">
        <v>9</v>
      </c>
      <c r="W250" s="251" t="s">
        <v>9</v>
      </c>
      <c r="X250" s="251" t="s">
        <v>9</v>
      </c>
      <c r="Y250" s="251">
        <v>47</v>
      </c>
      <c r="Z250" s="251">
        <v>3</v>
      </c>
      <c r="AA250" s="251">
        <v>6</v>
      </c>
      <c r="AB250" s="252">
        <f t="shared" si="13"/>
        <v>31.02</v>
      </c>
      <c r="AC250" s="252">
        <f>ROUND(AB250*事業まとめ!$Q$6,2)</f>
        <v>837.54</v>
      </c>
      <c r="AD250" s="253"/>
      <c r="AE250" s="253"/>
      <c r="AF250" s="253"/>
      <c r="AG250" s="253"/>
      <c r="AH250" s="253"/>
      <c r="AI250" s="253"/>
      <c r="AJ250" s="253"/>
      <c r="AK250" s="252">
        <f t="shared" si="14"/>
        <v>0</v>
      </c>
      <c r="AL250" s="252">
        <f>ROUND(AK250*事業まとめ!$Q$6,2)</f>
        <v>0</v>
      </c>
      <c r="AM250" s="254">
        <f t="shared" si="16"/>
        <v>31.02</v>
      </c>
      <c r="AN250" s="254">
        <f t="shared" si="16"/>
        <v>837.54</v>
      </c>
      <c r="AO250" s="259"/>
      <c r="AP250" s="260">
        <f t="shared" si="15"/>
        <v>0</v>
      </c>
      <c r="AQ250" s="259"/>
      <c r="AR250" s="257"/>
      <c r="AS250" s="257"/>
      <c r="AT250" s="257"/>
      <c r="AU250" s="257"/>
      <c r="AV250" s="257"/>
      <c r="AW250" s="257"/>
    </row>
    <row r="251" spans="2:49" s="265" customFormat="1" x14ac:dyDescent="0.4">
      <c r="B251" s="251">
        <v>4</v>
      </c>
      <c r="C251" s="251" t="s">
        <v>733</v>
      </c>
      <c r="D251" s="251" t="s">
        <v>1918</v>
      </c>
      <c r="E251" s="251" t="s">
        <v>649</v>
      </c>
      <c r="F251" s="251" t="s">
        <v>1834</v>
      </c>
      <c r="G251" s="261"/>
      <c r="H251" s="251" t="s">
        <v>9</v>
      </c>
      <c r="I251" s="251">
        <v>5.5</v>
      </c>
      <c r="J251" s="251">
        <v>220</v>
      </c>
      <c r="K251" s="251" t="s">
        <v>710</v>
      </c>
      <c r="L251" s="251"/>
      <c r="M251" s="251" t="s">
        <v>7</v>
      </c>
      <c r="N251" s="251">
        <v>1</v>
      </c>
      <c r="O251" s="251" t="s">
        <v>287</v>
      </c>
      <c r="P251" s="251" t="s">
        <v>9</v>
      </c>
      <c r="Q251" s="251" t="s">
        <v>9</v>
      </c>
      <c r="R251" s="251" t="s">
        <v>9</v>
      </c>
      <c r="S251" s="251" t="s">
        <v>9</v>
      </c>
      <c r="T251" s="251" t="s">
        <v>9</v>
      </c>
      <c r="U251" s="251" t="s">
        <v>9</v>
      </c>
      <c r="V251" s="251" t="s">
        <v>9</v>
      </c>
      <c r="W251" s="251" t="s">
        <v>9</v>
      </c>
      <c r="X251" s="251" t="s">
        <v>9</v>
      </c>
      <c r="Y251" s="251">
        <v>47</v>
      </c>
      <c r="Z251" s="251">
        <v>10</v>
      </c>
      <c r="AA251" s="251">
        <v>10</v>
      </c>
      <c r="AB251" s="252">
        <f t="shared" si="13"/>
        <v>568.70000000000005</v>
      </c>
      <c r="AC251" s="252">
        <f>ROUND(AB251*事業まとめ!$Q$6,2)</f>
        <v>15354.9</v>
      </c>
      <c r="AD251" s="253"/>
      <c r="AE251" s="253"/>
      <c r="AF251" s="253"/>
      <c r="AG251" s="253"/>
      <c r="AH251" s="253"/>
      <c r="AI251" s="253"/>
      <c r="AJ251" s="253"/>
      <c r="AK251" s="252">
        <f t="shared" si="14"/>
        <v>0</v>
      </c>
      <c r="AL251" s="252">
        <f>ROUND(AK251*事業まとめ!$Q$6,2)</f>
        <v>0</v>
      </c>
      <c r="AM251" s="254">
        <f t="shared" si="16"/>
        <v>568.70000000000005</v>
      </c>
      <c r="AN251" s="254">
        <f t="shared" si="16"/>
        <v>15354.9</v>
      </c>
      <c r="AO251" s="259"/>
      <c r="AP251" s="260">
        <f t="shared" si="15"/>
        <v>0</v>
      </c>
      <c r="AQ251" s="259"/>
      <c r="AR251" s="257"/>
      <c r="AS251" s="257"/>
      <c r="AT251" s="257"/>
      <c r="AU251" s="257"/>
      <c r="AV251" s="257"/>
      <c r="AW251" s="257"/>
    </row>
    <row r="252" spans="2:49" s="265" customFormat="1" x14ac:dyDescent="0.4">
      <c r="B252" s="251">
        <v>4</v>
      </c>
      <c r="C252" s="251" t="s">
        <v>733</v>
      </c>
      <c r="D252" s="251" t="s">
        <v>1918</v>
      </c>
      <c r="E252" s="251" t="s">
        <v>293</v>
      </c>
      <c r="F252" s="258" t="s">
        <v>1835</v>
      </c>
      <c r="G252" s="261"/>
      <c r="H252" s="251" t="s">
        <v>9</v>
      </c>
      <c r="I252" s="251">
        <v>5.5</v>
      </c>
      <c r="J252" s="251">
        <v>220</v>
      </c>
      <c r="K252" s="251" t="s">
        <v>710</v>
      </c>
      <c r="L252" s="251"/>
      <c r="M252" s="251" t="s">
        <v>7</v>
      </c>
      <c r="N252" s="251">
        <v>1</v>
      </c>
      <c r="O252" s="251" t="s">
        <v>287</v>
      </c>
      <c r="P252" s="251" t="s">
        <v>9</v>
      </c>
      <c r="Q252" s="251" t="s">
        <v>9</v>
      </c>
      <c r="R252" s="251" t="s">
        <v>9</v>
      </c>
      <c r="S252" s="251" t="s">
        <v>9</v>
      </c>
      <c r="T252" s="251" t="s">
        <v>9</v>
      </c>
      <c r="U252" s="251" t="s">
        <v>9</v>
      </c>
      <c r="V252" s="251" t="s">
        <v>9</v>
      </c>
      <c r="W252" s="251" t="s">
        <v>9</v>
      </c>
      <c r="X252" s="251" t="s">
        <v>9</v>
      </c>
      <c r="Y252" s="251">
        <v>47</v>
      </c>
      <c r="Z252" s="251">
        <v>8</v>
      </c>
      <c r="AA252" s="251">
        <v>8</v>
      </c>
      <c r="AB252" s="252">
        <f t="shared" si="13"/>
        <v>454.96</v>
      </c>
      <c r="AC252" s="252">
        <f>ROUND(AB252*事業まとめ!$Q$6,2)</f>
        <v>12283.92</v>
      </c>
      <c r="AD252" s="253"/>
      <c r="AE252" s="253"/>
      <c r="AF252" s="253"/>
      <c r="AG252" s="253"/>
      <c r="AH252" s="253"/>
      <c r="AI252" s="253"/>
      <c r="AJ252" s="253"/>
      <c r="AK252" s="252">
        <f t="shared" si="14"/>
        <v>0</v>
      </c>
      <c r="AL252" s="252">
        <f>ROUND(AK252*事業まとめ!$Q$6,2)</f>
        <v>0</v>
      </c>
      <c r="AM252" s="254">
        <f t="shared" si="16"/>
        <v>454.96</v>
      </c>
      <c r="AN252" s="254">
        <f t="shared" si="16"/>
        <v>12283.92</v>
      </c>
      <c r="AO252" s="259"/>
      <c r="AP252" s="260">
        <f t="shared" si="15"/>
        <v>0</v>
      </c>
      <c r="AQ252" s="259"/>
      <c r="AR252" s="257"/>
      <c r="AS252" s="257"/>
      <c r="AT252" s="257"/>
      <c r="AU252" s="257"/>
      <c r="AV252" s="257"/>
      <c r="AW252" s="257"/>
    </row>
    <row r="253" spans="2:49" s="265" customFormat="1" x14ac:dyDescent="0.4">
      <c r="B253" s="251"/>
      <c r="C253" s="251"/>
      <c r="D253" s="251"/>
      <c r="E253" s="251"/>
      <c r="F253" s="251"/>
      <c r="G253" s="261"/>
      <c r="H253" s="251"/>
      <c r="I253" s="251"/>
      <c r="J253" s="251"/>
      <c r="K253" s="251"/>
      <c r="L253" s="251"/>
      <c r="M253" s="251"/>
      <c r="N253" s="251"/>
      <c r="O253" s="251"/>
      <c r="P253" s="251"/>
      <c r="Q253" s="251"/>
      <c r="R253" s="251"/>
      <c r="S253" s="251"/>
      <c r="T253" s="251"/>
      <c r="U253" s="251"/>
      <c r="V253" s="251"/>
      <c r="W253" s="251"/>
      <c r="X253" s="251"/>
      <c r="Y253" s="251"/>
      <c r="Z253" s="251"/>
      <c r="AA253" s="251"/>
      <c r="AB253" s="252">
        <f t="shared" si="13"/>
        <v>0</v>
      </c>
      <c r="AC253" s="252">
        <f>ROUND(AB253*事業まとめ!$Q$6,2)</f>
        <v>0</v>
      </c>
      <c r="AD253" s="253"/>
      <c r="AE253" s="253"/>
      <c r="AF253" s="253"/>
      <c r="AG253" s="253"/>
      <c r="AH253" s="253"/>
      <c r="AI253" s="253"/>
      <c r="AJ253" s="253"/>
      <c r="AK253" s="252">
        <f t="shared" si="14"/>
        <v>0</v>
      </c>
      <c r="AL253" s="252">
        <f>ROUND(AK253*事業まとめ!$Q$6,2)</f>
        <v>0</v>
      </c>
      <c r="AM253" s="254">
        <f t="shared" si="16"/>
        <v>0</v>
      </c>
      <c r="AN253" s="254">
        <f t="shared" si="16"/>
        <v>0</v>
      </c>
      <c r="AO253" s="259"/>
      <c r="AP253" s="260">
        <f t="shared" si="15"/>
        <v>0</v>
      </c>
      <c r="AQ253" s="259"/>
      <c r="AR253" s="257"/>
      <c r="AS253" s="257"/>
      <c r="AT253" s="257"/>
      <c r="AU253" s="257"/>
      <c r="AV253" s="257"/>
      <c r="AW253" s="257"/>
    </row>
    <row r="254" spans="2:49" s="265" customFormat="1" x14ac:dyDescent="0.4">
      <c r="B254" s="251"/>
      <c r="C254" s="251"/>
      <c r="D254" s="251"/>
      <c r="E254" s="251"/>
      <c r="F254" s="251"/>
      <c r="G254" s="261"/>
      <c r="H254" s="251"/>
      <c r="I254" s="251"/>
      <c r="J254" s="251"/>
      <c r="K254" s="251"/>
      <c r="L254" s="251"/>
      <c r="M254" s="251"/>
      <c r="N254" s="251"/>
      <c r="O254" s="251"/>
      <c r="P254" s="251"/>
      <c r="Q254" s="251"/>
      <c r="R254" s="251"/>
      <c r="S254" s="251"/>
      <c r="T254" s="251"/>
      <c r="U254" s="251"/>
      <c r="V254" s="251"/>
      <c r="W254" s="251"/>
      <c r="X254" s="251"/>
      <c r="Y254" s="251"/>
      <c r="Z254" s="251"/>
      <c r="AA254" s="251"/>
      <c r="AB254" s="252">
        <f t="shared" si="13"/>
        <v>0</v>
      </c>
      <c r="AC254" s="252">
        <f>ROUND(AB254*事業まとめ!$Q$6,2)</f>
        <v>0</v>
      </c>
      <c r="AD254" s="253"/>
      <c r="AE254" s="253"/>
      <c r="AF254" s="253"/>
      <c r="AG254" s="253"/>
      <c r="AH254" s="253"/>
      <c r="AI254" s="253"/>
      <c r="AJ254" s="253"/>
      <c r="AK254" s="252">
        <f t="shared" si="14"/>
        <v>0</v>
      </c>
      <c r="AL254" s="252">
        <f>ROUND(AK254*事業まとめ!$Q$6,2)</f>
        <v>0</v>
      </c>
      <c r="AM254" s="254">
        <f t="shared" si="16"/>
        <v>0</v>
      </c>
      <c r="AN254" s="254">
        <f t="shared" si="16"/>
        <v>0</v>
      </c>
      <c r="AO254" s="259"/>
      <c r="AP254" s="260">
        <f t="shared" si="15"/>
        <v>0</v>
      </c>
      <c r="AQ254" s="259"/>
      <c r="AR254" s="257"/>
      <c r="AS254" s="257"/>
      <c r="AT254" s="257"/>
      <c r="AU254" s="257"/>
      <c r="AV254" s="257"/>
      <c r="AW254" s="257"/>
    </row>
    <row r="255" spans="2:49" s="265" customFormat="1" x14ac:dyDescent="0.4">
      <c r="B255" s="251"/>
      <c r="C255" s="251"/>
      <c r="D255" s="251"/>
      <c r="E255" s="251"/>
      <c r="F255" s="251"/>
      <c r="G255" s="261"/>
      <c r="H255" s="251"/>
      <c r="I255" s="251"/>
      <c r="J255" s="251"/>
      <c r="K255" s="251"/>
      <c r="L255" s="251"/>
      <c r="M255" s="251"/>
      <c r="N255" s="251"/>
      <c r="O255" s="251"/>
      <c r="P255" s="251"/>
      <c r="Q255" s="251"/>
      <c r="R255" s="251"/>
      <c r="S255" s="251"/>
      <c r="T255" s="251"/>
      <c r="U255" s="251"/>
      <c r="V255" s="251"/>
      <c r="W255" s="251"/>
      <c r="X255" s="251"/>
      <c r="Y255" s="251"/>
      <c r="Z255" s="251"/>
      <c r="AA255" s="251"/>
      <c r="AB255" s="252">
        <f t="shared" si="13"/>
        <v>0</v>
      </c>
      <c r="AC255" s="252">
        <f>ROUND(AB255*事業まとめ!$Q$6,2)</f>
        <v>0</v>
      </c>
      <c r="AD255" s="253"/>
      <c r="AE255" s="253"/>
      <c r="AF255" s="253"/>
      <c r="AG255" s="253"/>
      <c r="AH255" s="253"/>
      <c r="AI255" s="253"/>
      <c r="AJ255" s="253"/>
      <c r="AK255" s="252">
        <f t="shared" si="14"/>
        <v>0</v>
      </c>
      <c r="AL255" s="252">
        <f>ROUND(AK255*事業まとめ!$Q$6,2)</f>
        <v>0</v>
      </c>
      <c r="AM255" s="254">
        <f t="shared" si="16"/>
        <v>0</v>
      </c>
      <c r="AN255" s="254">
        <f t="shared" si="16"/>
        <v>0</v>
      </c>
      <c r="AO255" s="259"/>
      <c r="AP255" s="260">
        <f t="shared" si="15"/>
        <v>0</v>
      </c>
      <c r="AQ255" s="259"/>
      <c r="AR255" s="257"/>
      <c r="AS255" s="257"/>
      <c r="AT255" s="257"/>
      <c r="AU255" s="257"/>
      <c r="AV255" s="257"/>
      <c r="AW255" s="257"/>
    </row>
    <row r="256" spans="2:49" s="265" customFormat="1" x14ac:dyDescent="0.4">
      <c r="B256" s="251"/>
      <c r="C256" s="251"/>
      <c r="D256" s="251"/>
      <c r="E256" s="251"/>
      <c r="F256" s="251"/>
      <c r="G256" s="251"/>
      <c r="H256" s="251"/>
      <c r="I256" s="251"/>
      <c r="J256" s="251"/>
      <c r="K256" s="251"/>
      <c r="L256" s="251"/>
      <c r="M256" s="251"/>
      <c r="N256" s="251"/>
      <c r="O256" s="251"/>
      <c r="P256" s="251"/>
      <c r="Q256" s="251"/>
      <c r="R256" s="251"/>
      <c r="S256" s="251"/>
      <c r="T256" s="251"/>
      <c r="U256" s="251"/>
      <c r="V256" s="251"/>
      <c r="W256" s="251"/>
      <c r="X256" s="251"/>
      <c r="Y256" s="251"/>
      <c r="Z256" s="251"/>
      <c r="AA256" s="251"/>
      <c r="AB256" s="252">
        <f t="shared" si="13"/>
        <v>0</v>
      </c>
      <c r="AC256" s="252">
        <f>ROUND(AB256*事業まとめ!$Q$6,2)</f>
        <v>0</v>
      </c>
      <c r="AD256" s="253"/>
      <c r="AE256" s="253"/>
      <c r="AF256" s="253"/>
      <c r="AG256" s="253"/>
      <c r="AH256" s="253"/>
      <c r="AI256" s="253"/>
      <c r="AJ256" s="253"/>
      <c r="AK256" s="252">
        <f t="shared" si="14"/>
        <v>0</v>
      </c>
      <c r="AL256" s="252">
        <f>ROUND(AK256*事業まとめ!$Q$6,2)</f>
        <v>0</v>
      </c>
      <c r="AM256" s="254">
        <f t="shared" si="16"/>
        <v>0</v>
      </c>
      <c r="AN256" s="254">
        <f t="shared" si="16"/>
        <v>0</v>
      </c>
      <c r="AO256" s="259"/>
      <c r="AP256" s="260">
        <f t="shared" si="15"/>
        <v>0</v>
      </c>
      <c r="AQ256" s="259"/>
      <c r="AR256" s="257"/>
      <c r="AS256" s="257"/>
      <c r="AT256" s="257"/>
      <c r="AU256" s="257"/>
      <c r="AV256" s="257"/>
      <c r="AW256" s="257"/>
    </row>
    <row r="257" spans="2:49" s="265" customFormat="1" x14ac:dyDescent="0.4">
      <c r="B257" s="251"/>
      <c r="C257" s="251"/>
      <c r="D257" s="251"/>
      <c r="E257" s="251"/>
      <c r="F257" s="251"/>
      <c r="G257" s="251"/>
      <c r="H257" s="251"/>
      <c r="I257" s="251"/>
      <c r="J257" s="251"/>
      <c r="K257" s="251"/>
      <c r="L257" s="251"/>
      <c r="M257" s="251"/>
      <c r="N257" s="251"/>
      <c r="O257" s="251"/>
      <c r="P257" s="251"/>
      <c r="Q257" s="251"/>
      <c r="R257" s="251"/>
      <c r="S257" s="251"/>
      <c r="T257" s="251"/>
      <c r="U257" s="251"/>
      <c r="V257" s="251"/>
      <c r="W257" s="251"/>
      <c r="X257" s="251"/>
      <c r="Y257" s="251"/>
      <c r="Z257" s="251"/>
      <c r="AA257" s="251"/>
      <c r="AB257" s="252">
        <f t="shared" si="13"/>
        <v>0</v>
      </c>
      <c r="AC257" s="252">
        <f>ROUND(AB257*事業まとめ!$Q$6,2)</f>
        <v>0</v>
      </c>
      <c r="AD257" s="253"/>
      <c r="AE257" s="253"/>
      <c r="AF257" s="253"/>
      <c r="AG257" s="253"/>
      <c r="AH257" s="253"/>
      <c r="AI257" s="253"/>
      <c r="AJ257" s="253"/>
      <c r="AK257" s="252">
        <f t="shared" si="14"/>
        <v>0</v>
      </c>
      <c r="AL257" s="252">
        <f>ROUND(AK257*事業まとめ!$Q$6,2)</f>
        <v>0</v>
      </c>
      <c r="AM257" s="254">
        <f t="shared" si="16"/>
        <v>0</v>
      </c>
      <c r="AN257" s="254">
        <f t="shared" si="16"/>
        <v>0</v>
      </c>
      <c r="AO257" s="259"/>
      <c r="AP257" s="260">
        <f t="shared" si="15"/>
        <v>0</v>
      </c>
      <c r="AQ257" s="259"/>
      <c r="AR257" s="257"/>
      <c r="AS257" s="257"/>
      <c r="AT257" s="257"/>
      <c r="AU257" s="257"/>
      <c r="AV257" s="257"/>
      <c r="AW257" s="257"/>
    </row>
    <row r="258" spans="2:49" s="265" customFormat="1" x14ac:dyDescent="0.4">
      <c r="B258" s="251"/>
      <c r="C258" s="251"/>
      <c r="D258" s="251"/>
      <c r="E258" s="251"/>
      <c r="F258" s="251"/>
      <c r="G258" s="251"/>
      <c r="H258" s="251"/>
      <c r="I258" s="251"/>
      <c r="J258" s="251"/>
      <c r="K258" s="251"/>
      <c r="L258" s="251"/>
      <c r="M258" s="251"/>
      <c r="N258" s="251"/>
      <c r="O258" s="251"/>
      <c r="P258" s="251"/>
      <c r="Q258" s="251"/>
      <c r="R258" s="251"/>
      <c r="S258" s="251"/>
      <c r="T258" s="251"/>
      <c r="U258" s="251"/>
      <c r="V258" s="251"/>
      <c r="W258" s="251"/>
      <c r="X258" s="251"/>
      <c r="Y258" s="251"/>
      <c r="Z258" s="251"/>
      <c r="AA258" s="251"/>
      <c r="AB258" s="252">
        <f t="shared" si="13"/>
        <v>0</v>
      </c>
      <c r="AC258" s="252">
        <f>ROUND(AB258*事業まとめ!$Q$6,2)</f>
        <v>0</v>
      </c>
      <c r="AD258" s="253"/>
      <c r="AE258" s="253"/>
      <c r="AF258" s="253"/>
      <c r="AG258" s="253"/>
      <c r="AH258" s="253"/>
      <c r="AI258" s="253"/>
      <c r="AJ258" s="253"/>
      <c r="AK258" s="252">
        <f t="shared" si="14"/>
        <v>0</v>
      </c>
      <c r="AL258" s="252">
        <f>ROUND(AK258*事業まとめ!$Q$6,2)</f>
        <v>0</v>
      </c>
      <c r="AM258" s="254">
        <f t="shared" si="16"/>
        <v>0</v>
      </c>
      <c r="AN258" s="254">
        <f t="shared" si="16"/>
        <v>0</v>
      </c>
      <c r="AO258" s="259"/>
      <c r="AP258" s="260">
        <f t="shared" si="15"/>
        <v>0</v>
      </c>
      <c r="AQ258" s="259"/>
      <c r="AR258" s="257"/>
      <c r="AS258" s="257"/>
      <c r="AT258" s="257"/>
      <c r="AU258" s="257"/>
      <c r="AV258" s="257"/>
      <c r="AW258" s="257"/>
    </row>
    <row r="259" spans="2:49" s="265" customFormat="1" x14ac:dyDescent="0.4">
      <c r="B259" s="251"/>
      <c r="C259" s="251"/>
      <c r="D259" s="251"/>
      <c r="E259" s="251"/>
      <c r="F259" s="251"/>
      <c r="G259" s="251"/>
      <c r="H259" s="251"/>
      <c r="I259" s="251"/>
      <c r="J259" s="251"/>
      <c r="K259" s="251"/>
      <c r="L259" s="251"/>
      <c r="M259" s="251"/>
      <c r="N259" s="251"/>
      <c r="O259" s="251"/>
      <c r="P259" s="251"/>
      <c r="Q259" s="251"/>
      <c r="R259" s="251"/>
      <c r="S259" s="251"/>
      <c r="T259" s="251"/>
      <c r="U259" s="251"/>
      <c r="V259" s="251"/>
      <c r="W259" s="251"/>
      <c r="X259" s="251"/>
      <c r="Y259" s="251"/>
      <c r="Z259" s="251"/>
      <c r="AA259" s="251"/>
      <c r="AB259" s="252">
        <f t="shared" si="13"/>
        <v>0</v>
      </c>
      <c r="AC259" s="252">
        <f>ROUND(AB259*事業まとめ!$Q$6,2)</f>
        <v>0</v>
      </c>
      <c r="AD259" s="253"/>
      <c r="AE259" s="253"/>
      <c r="AF259" s="253"/>
      <c r="AG259" s="253"/>
      <c r="AH259" s="253"/>
      <c r="AI259" s="253"/>
      <c r="AJ259" s="253"/>
      <c r="AK259" s="252">
        <f t="shared" si="14"/>
        <v>0</v>
      </c>
      <c r="AL259" s="252">
        <f>ROUND(AK259*事業まとめ!$Q$6,2)</f>
        <v>0</v>
      </c>
      <c r="AM259" s="254">
        <f t="shared" si="16"/>
        <v>0</v>
      </c>
      <c r="AN259" s="254">
        <f t="shared" si="16"/>
        <v>0</v>
      </c>
      <c r="AO259" s="259"/>
      <c r="AP259" s="260">
        <f t="shared" si="15"/>
        <v>0</v>
      </c>
      <c r="AQ259" s="259"/>
      <c r="AR259" s="257"/>
      <c r="AS259" s="257"/>
      <c r="AT259" s="257"/>
      <c r="AU259" s="257"/>
      <c r="AV259" s="257"/>
      <c r="AW259" s="257"/>
    </row>
    <row r="260" spans="2:49" s="265" customFormat="1" x14ac:dyDescent="0.4">
      <c r="B260" s="251"/>
      <c r="C260" s="251"/>
      <c r="D260" s="251"/>
      <c r="E260" s="251"/>
      <c r="F260" s="251"/>
      <c r="G260" s="251"/>
      <c r="H260" s="251"/>
      <c r="I260" s="251"/>
      <c r="J260" s="251"/>
      <c r="K260" s="251"/>
      <c r="L260" s="251"/>
      <c r="M260" s="251"/>
      <c r="N260" s="251"/>
      <c r="O260" s="251"/>
      <c r="P260" s="251"/>
      <c r="Q260" s="251"/>
      <c r="R260" s="251"/>
      <c r="S260" s="251"/>
      <c r="T260" s="251"/>
      <c r="U260" s="251"/>
      <c r="V260" s="251"/>
      <c r="W260" s="251"/>
      <c r="X260" s="251"/>
      <c r="Y260" s="251"/>
      <c r="Z260" s="251"/>
      <c r="AA260" s="251"/>
      <c r="AB260" s="252">
        <f t="shared" si="13"/>
        <v>0</v>
      </c>
      <c r="AC260" s="252">
        <f>ROUND(AB260*事業まとめ!$Q$6,2)</f>
        <v>0</v>
      </c>
      <c r="AD260" s="253"/>
      <c r="AE260" s="253"/>
      <c r="AF260" s="253"/>
      <c r="AG260" s="253"/>
      <c r="AH260" s="253"/>
      <c r="AI260" s="253"/>
      <c r="AJ260" s="253"/>
      <c r="AK260" s="252">
        <f t="shared" si="14"/>
        <v>0</v>
      </c>
      <c r="AL260" s="252">
        <f>ROUND(AK260*事業まとめ!$Q$6,2)</f>
        <v>0</v>
      </c>
      <c r="AM260" s="254">
        <f t="shared" si="16"/>
        <v>0</v>
      </c>
      <c r="AN260" s="254">
        <f t="shared" si="16"/>
        <v>0</v>
      </c>
      <c r="AO260" s="259"/>
      <c r="AP260" s="260">
        <f t="shared" si="15"/>
        <v>0</v>
      </c>
      <c r="AQ260" s="259"/>
      <c r="AR260" s="257"/>
      <c r="AS260" s="257"/>
      <c r="AT260" s="257"/>
      <c r="AU260" s="257"/>
      <c r="AV260" s="257"/>
      <c r="AW260" s="257"/>
    </row>
    <row r="261" spans="2:49" s="265" customFormat="1" x14ac:dyDescent="0.4">
      <c r="B261" s="251"/>
      <c r="C261" s="251"/>
      <c r="D261" s="251"/>
      <c r="E261" s="251"/>
      <c r="F261" s="251"/>
      <c r="G261" s="251"/>
      <c r="H261" s="251"/>
      <c r="I261" s="251"/>
      <c r="J261" s="251"/>
      <c r="K261" s="251"/>
      <c r="L261" s="251"/>
      <c r="M261" s="251"/>
      <c r="N261" s="251"/>
      <c r="O261" s="251"/>
      <c r="P261" s="251"/>
      <c r="Q261" s="251"/>
      <c r="R261" s="251"/>
      <c r="S261" s="251"/>
      <c r="T261" s="251"/>
      <c r="U261" s="251"/>
      <c r="V261" s="251"/>
      <c r="W261" s="251"/>
      <c r="X261" s="251"/>
      <c r="Y261" s="251"/>
      <c r="Z261" s="251"/>
      <c r="AA261" s="251"/>
      <c r="AB261" s="252">
        <f t="shared" si="13"/>
        <v>0</v>
      </c>
      <c r="AC261" s="252">
        <f>ROUND(AB261*事業まとめ!$Q$6,2)</f>
        <v>0</v>
      </c>
      <c r="AD261" s="253"/>
      <c r="AE261" s="253"/>
      <c r="AF261" s="253"/>
      <c r="AG261" s="253"/>
      <c r="AH261" s="253"/>
      <c r="AI261" s="253"/>
      <c r="AJ261" s="253"/>
      <c r="AK261" s="252">
        <f t="shared" si="14"/>
        <v>0</v>
      </c>
      <c r="AL261" s="252">
        <f>ROUND(AK261*事業まとめ!$Q$6,2)</f>
        <v>0</v>
      </c>
      <c r="AM261" s="254">
        <f t="shared" si="16"/>
        <v>0</v>
      </c>
      <c r="AN261" s="254">
        <f t="shared" si="16"/>
        <v>0</v>
      </c>
      <c r="AO261" s="259"/>
      <c r="AP261" s="260">
        <f t="shared" si="15"/>
        <v>0</v>
      </c>
      <c r="AQ261" s="259"/>
      <c r="AR261" s="257"/>
      <c r="AS261" s="257"/>
      <c r="AT261" s="257"/>
      <c r="AU261" s="257"/>
      <c r="AV261" s="257"/>
      <c r="AW261" s="257"/>
    </row>
    <row r="262" spans="2:49" s="265" customFormat="1" x14ac:dyDescent="0.4">
      <c r="B262" s="251"/>
      <c r="C262" s="251"/>
      <c r="D262" s="251"/>
      <c r="E262" s="251"/>
      <c r="F262" s="251"/>
      <c r="G262" s="251"/>
      <c r="H262" s="251"/>
      <c r="I262" s="251"/>
      <c r="J262" s="251"/>
      <c r="K262" s="251"/>
      <c r="L262" s="251"/>
      <c r="M262" s="251"/>
      <c r="N262" s="251"/>
      <c r="O262" s="251"/>
      <c r="P262" s="251"/>
      <c r="Q262" s="251"/>
      <c r="R262" s="251"/>
      <c r="S262" s="251"/>
      <c r="T262" s="251"/>
      <c r="U262" s="251"/>
      <c r="V262" s="251"/>
      <c r="W262" s="251"/>
      <c r="X262" s="251"/>
      <c r="Y262" s="251"/>
      <c r="Z262" s="251"/>
      <c r="AA262" s="251"/>
      <c r="AB262" s="252">
        <f t="shared" si="13"/>
        <v>0</v>
      </c>
      <c r="AC262" s="252">
        <f>ROUND(AB262*事業まとめ!$Q$6,2)</f>
        <v>0</v>
      </c>
      <c r="AD262" s="253"/>
      <c r="AE262" s="253"/>
      <c r="AF262" s="253"/>
      <c r="AG262" s="253"/>
      <c r="AH262" s="253"/>
      <c r="AI262" s="253"/>
      <c r="AJ262" s="253"/>
      <c r="AK262" s="252">
        <f t="shared" si="14"/>
        <v>0</v>
      </c>
      <c r="AL262" s="252">
        <f>ROUND(AK262*事業まとめ!$Q$6,2)</f>
        <v>0</v>
      </c>
      <c r="AM262" s="254">
        <f t="shared" si="16"/>
        <v>0</v>
      </c>
      <c r="AN262" s="254">
        <f t="shared" si="16"/>
        <v>0</v>
      </c>
      <c r="AO262" s="259"/>
      <c r="AP262" s="260">
        <f t="shared" si="15"/>
        <v>0</v>
      </c>
      <c r="AQ262" s="259"/>
      <c r="AR262" s="257"/>
      <c r="AS262" s="257"/>
      <c r="AT262" s="257"/>
      <c r="AU262" s="257"/>
      <c r="AV262" s="257"/>
      <c r="AW262" s="257"/>
    </row>
    <row r="263" spans="2:49" s="265" customFormat="1" x14ac:dyDescent="0.4">
      <c r="B263" s="251"/>
      <c r="C263" s="251"/>
      <c r="D263" s="251"/>
      <c r="E263" s="251"/>
      <c r="F263" s="251"/>
      <c r="G263" s="251"/>
      <c r="H263" s="251"/>
      <c r="I263" s="251"/>
      <c r="J263" s="251"/>
      <c r="K263" s="251"/>
      <c r="L263" s="251"/>
      <c r="M263" s="251"/>
      <c r="N263" s="251"/>
      <c r="O263" s="251"/>
      <c r="P263" s="251"/>
      <c r="Q263" s="251"/>
      <c r="R263" s="251"/>
      <c r="S263" s="251"/>
      <c r="T263" s="251"/>
      <c r="U263" s="251"/>
      <c r="V263" s="251"/>
      <c r="W263" s="251"/>
      <c r="X263" s="251"/>
      <c r="Y263" s="251"/>
      <c r="Z263" s="251"/>
      <c r="AA263" s="251"/>
      <c r="AB263" s="252">
        <f t="shared" si="13"/>
        <v>0</v>
      </c>
      <c r="AC263" s="252">
        <f>ROUND(AB263*事業まとめ!$Q$6,2)</f>
        <v>0</v>
      </c>
      <c r="AD263" s="253"/>
      <c r="AE263" s="253"/>
      <c r="AF263" s="253"/>
      <c r="AG263" s="253"/>
      <c r="AH263" s="253"/>
      <c r="AI263" s="253"/>
      <c r="AJ263" s="253"/>
      <c r="AK263" s="252">
        <f t="shared" si="14"/>
        <v>0</v>
      </c>
      <c r="AL263" s="252">
        <f>ROUND(AK263*事業まとめ!$Q$6,2)</f>
        <v>0</v>
      </c>
      <c r="AM263" s="254">
        <f t="shared" si="16"/>
        <v>0</v>
      </c>
      <c r="AN263" s="254">
        <f t="shared" si="16"/>
        <v>0</v>
      </c>
      <c r="AO263" s="259"/>
      <c r="AP263" s="260">
        <f t="shared" si="15"/>
        <v>0</v>
      </c>
      <c r="AQ263" s="259"/>
      <c r="AR263" s="257"/>
      <c r="AS263" s="257"/>
      <c r="AT263" s="257"/>
      <c r="AU263" s="257"/>
      <c r="AV263" s="257"/>
      <c r="AW263" s="257"/>
    </row>
    <row r="264" spans="2:49" s="265" customFormat="1" x14ac:dyDescent="0.4">
      <c r="B264" s="251"/>
      <c r="C264" s="251"/>
      <c r="D264" s="251"/>
      <c r="E264" s="251"/>
      <c r="F264" s="251"/>
      <c r="G264" s="251"/>
      <c r="H264" s="251"/>
      <c r="I264" s="251"/>
      <c r="J264" s="251"/>
      <c r="K264" s="251"/>
      <c r="L264" s="251"/>
      <c r="M264" s="251"/>
      <c r="N264" s="251"/>
      <c r="O264" s="251"/>
      <c r="P264" s="251"/>
      <c r="Q264" s="251"/>
      <c r="R264" s="251"/>
      <c r="S264" s="251"/>
      <c r="T264" s="251"/>
      <c r="U264" s="251"/>
      <c r="V264" s="251"/>
      <c r="W264" s="251"/>
      <c r="X264" s="251"/>
      <c r="Y264" s="251"/>
      <c r="Z264" s="251"/>
      <c r="AA264" s="251"/>
      <c r="AB264" s="252">
        <f t="shared" si="13"/>
        <v>0</v>
      </c>
      <c r="AC264" s="252">
        <f>ROUND(AB264*事業まとめ!$Q$6,2)</f>
        <v>0</v>
      </c>
      <c r="AD264" s="253"/>
      <c r="AE264" s="253"/>
      <c r="AF264" s="253"/>
      <c r="AG264" s="253"/>
      <c r="AH264" s="253"/>
      <c r="AI264" s="253"/>
      <c r="AJ264" s="253"/>
      <c r="AK264" s="252">
        <f t="shared" si="14"/>
        <v>0</v>
      </c>
      <c r="AL264" s="252">
        <f>ROUND(AK264*事業まとめ!$Q$6,2)</f>
        <v>0</v>
      </c>
      <c r="AM264" s="254">
        <f t="shared" si="16"/>
        <v>0</v>
      </c>
      <c r="AN264" s="254">
        <f t="shared" si="16"/>
        <v>0</v>
      </c>
      <c r="AO264" s="259"/>
      <c r="AP264" s="260">
        <f t="shared" si="15"/>
        <v>0</v>
      </c>
      <c r="AQ264" s="259"/>
      <c r="AR264" s="257"/>
      <c r="AS264" s="257"/>
      <c r="AT264" s="257"/>
      <c r="AU264" s="257"/>
      <c r="AV264" s="257"/>
      <c r="AW264" s="257"/>
    </row>
    <row r="265" spans="2:49" s="265" customFormat="1" x14ac:dyDescent="0.4">
      <c r="B265" s="251"/>
      <c r="C265" s="251"/>
      <c r="D265" s="251"/>
      <c r="E265" s="251"/>
      <c r="F265" s="251"/>
      <c r="G265" s="251"/>
      <c r="H265" s="251"/>
      <c r="I265" s="251"/>
      <c r="J265" s="251"/>
      <c r="K265" s="251"/>
      <c r="L265" s="251"/>
      <c r="M265" s="251"/>
      <c r="N265" s="251"/>
      <c r="O265" s="251"/>
      <c r="P265" s="251"/>
      <c r="Q265" s="251"/>
      <c r="R265" s="251"/>
      <c r="S265" s="251"/>
      <c r="T265" s="251"/>
      <c r="U265" s="251"/>
      <c r="V265" s="251"/>
      <c r="W265" s="251"/>
      <c r="X265" s="251"/>
      <c r="Y265" s="251"/>
      <c r="Z265" s="251"/>
      <c r="AA265" s="251"/>
      <c r="AB265" s="252">
        <f t="shared" si="13"/>
        <v>0</v>
      </c>
      <c r="AC265" s="252">
        <f>ROUND(AB265*事業まとめ!$Q$6,2)</f>
        <v>0</v>
      </c>
      <c r="AD265" s="253"/>
      <c r="AE265" s="253"/>
      <c r="AF265" s="253"/>
      <c r="AG265" s="253"/>
      <c r="AH265" s="253"/>
      <c r="AI265" s="253"/>
      <c r="AJ265" s="253"/>
      <c r="AK265" s="252">
        <f t="shared" si="14"/>
        <v>0</v>
      </c>
      <c r="AL265" s="252">
        <f>ROUND(AK265*事業まとめ!$Q$6,2)</f>
        <v>0</v>
      </c>
      <c r="AM265" s="254">
        <f t="shared" si="16"/>
        <v>0</v>
      </c>
      <c r="AN265" s="254">
        <f t="shared" si="16"/>
        <v>0</v>
      </c>
      <c r="AO265" s="259"/>
      <c r="AP265" s="260">
        <f t="shared" si="15"/>
        <v>0</v>
      </c>
      <c r="AQ265" s="259"/>
      <c r="AR265" s="257"/>
      <c r="AS265" s="257"/>
      <c r="AT265" s="257"/>
      <c r="AU265" s="257"/>
      <c r="AV265" s="257"/>
      <c r="AW265" s="257"/>
    </row>
    <row r="266" spans="2:49" s="265" customFormat="1" x14ac:dyDescent="0.4">
      <c r="B266" s="251"/>
      <c r="C266" s="251"/>
      <c r="D266" s="251"/>
      <c r="E266" s="251"/>
      <c r="F266" s="251"/>
      <c r="G266" s="251"/>
      <c r="H266" s="251"/>
      <c r="I266" s="251"/>
      <c r="J266" s="251"/>
      <c r="K266" s="251"/>
      <c r="L266" s="251"/>
      <c r="M266" s="251"/>
      <c r="N266" s="251"/>
      <c r="O266" s="251"/>
      <c r="P266" s="251"/>
      <c r="Q266" s="251"/>
      <c r="R266" s="251"/>
      <c r="S266" s="251"/>
      <c r="T266" s="251"/>
      <c r="U266" s="251"/>
      <c r="V266" s="251"/>
      <c r="W266" s="251"/>
      <c r="X266" s="251"/>
      <c r="Y266" s="251"/>
      <c r="Z266" s="251"/>
      <c r="AA266" s="251"/>
      <c r="AB266" s="252">
        <f t="shared" ref="AB266:AB329" si="17">IFERROR(ROUND($I266*$J266*Y266*AA266/1000,2),0)</f>
        <v>0</v>
      </c>
      <c r="AC266" s="252">
        <f>ROUND(AB266*事業まとめ!$Q$6,2)</f>
        <v>0</v>
      </c>
      <c r="AD266" s="253"/>
      <c r="AE266" s="253"/>
      <c r="AF266" s="253"/>
      <c r="AG266" s="253"/>
      <c r="AH266" s="253"/>
      <c r="AI266" s="253"/>
      <c r="AJ266" s="253"/>
      <c r="AK266" s="252">
        <f t="shared" ref="AK266:AK329" si="18">IFERROR(ROUND($I266*$J266*AI266*AJ266/1000,2),0)</f>
        <v>0</v>
      </c>
      <c r="AL266" s="252">
        <f>ROUND(AK266*事業まとめ!$Q$6,2)</f>
        <v>0</v>
      </c>
      <c r="AM266" s="254">
        <f t="shared" si="16"/>
        <v>0</v>
      </c>
      <c r="AN266" s="254">
        <f t="shared" si="16"/>
        <v>0</v>
      </c>
      <c r="AO266" s="259"/>
      <c r="AP266" s="260">
        <f t="shared" ref="AP266:AP329" si="19">IFERROR(AO266*AJ266,0)</f>
        <v>0</v>
      </c>
      <c r="AQ266" s="259"/>
      <c r="AR266" s="257"/>
      <c r="AS266" s="257"/>
      <c r="AT266" s="257"/>
      <c r="AU266" s="257"/>
      <c r="AV266" s="257"/>
      <c r="AW266" s="257"/>
    </row>
    <row r="267" spans="2:49" s="265" customFormat="1" x14ac:dyDescent="0.4">
      <c r="B267" s="251"/>
      <c r="C267" s="251"/>
      <c r="D267" s="251"/>
      <c r="E267" s="251"/>
      <c r="F267" s="251"/>
      <c r="G267" s="251"/>
      <c r="H267" s="251"/>
      <c r="I267" s="251"/>
      <c r="J267" s="251"/>
      <c r="K267" s="251"/>
      <c r="L267" s="251"/>
      <c r="M267" s="251"/>
      <c r="N267" s="251"/>
      <c r="O267" s="251"/>
      <c r="P267" s="251"/>
      <c r="Q267" s="251"/>
      <c r="R267" s="251"/>
      <c r="S267" s="251"/>
      <c r="T267" s="251"/>
      <c r="U267" s="251"/>
      <c r="V267" s="251"/>
      <c r="W267" s="251"/>
      <c r="X267" s="251"/>
      <c r="Y267" s="251"/>
      <c r="Z267" s="251"/>
      <c r="AA267" s="251"/>
      <c r="AB267" s="252">
        <f t="shared" si="17"/>
        <v>0</v>
      </c>
      <c r="AC267" s="252">
        <f>ROUND(AB267*事業まとめ!$Q$6,2)</f>
        <v>0</v>
      </c>
      <c r="AD267" s="253"/>
      <c r="AE267" s="253"/>
      <c r="AF267" s="253"/>
      <c r="AG267" s="253"/>
      <c r="AH267" s="253"/>
      <c r="AI267" s="253"/>
      <c r="AJ267" s="253"/>
      <c r="AK267" s="252">
        <f t="shared" si="18"/>
        <v>0</v>
      </c>
      <c r="AL267" s="252">
        <f>ROUND(AK267*事業まとめ!$Q$6,2)</f>
        <v>0</v>
      </c>
      <c r="AM267" s="254">
        <f t="shared" si="16"/>
        <v>0</v>
      </c>
      <c r="AN267" s="254">
        <f t="shared" si="16"/>
        <v>0</v>
      </c>
      <c r="AO267" s="259"/>
      <c r="AP267" s="260">
        <f t="shared" si="19"/>
        <v>0</v>
      </c>
      <c r="AQ267" s="259"/>
      <c r="AR267" s="257"/>
      <c r="AS267" s="257"/>
      <c r="AT267" s="257"/>
      <c r="AU267" s="257"/>
      <c r="AV267" s="257"/>
      <c r="AW267" s="257"/>
    </row>
    <row r="268" spans="2:49" s="265" customFormat="1" x14ac:dyDescent="0.4">
      <c r="B268" s="251"/>
      <c r="C268" s="251"/>
      <c r="D268" s="251"/>
      <c r="E268" s="251"/>
      <c r="F268" s="251"/>
      <c r="G268" s="251"/>
      <c r="H268" s="251"/>
      <c r="I268" s="251"/>
      <c r="J268" s="251"/>
      <c r="K268" s="251"/>
      <c r="L268" s="251"/>
      <c r="M268" s="251"/>
      <c r="N268" s="251"/>
      <c r="O268" s="251"/>
      <c r="P268" s="251"/>
      <c r="Q268" s="251"/>
      <c r="R268" s="251"/>
      <c r="S268" s="251"/>
      <c r="T268" s="251"/>
      <c r="U268" s="251"/>
      <c r="V268" s="251"/>
      <c r="W268" s="251"/>
      <c r="X268" s="251"/>
      <c r="Y268" s="251"/>
      <c r="Z268" s="251"/>
      <c r="AA268" s="251"/>
      <c r="AB268" s="252">
        <f t="shared" si="17"/>
        <v>0</v>
      </c>
      <c r="AC268" s="252">
        <f>ROUND(AB268*事業まとめ!$Q$6,2)</f>
        <v>0</v>
      </c>
      <c r="AD268" s="253"/>
      <c r="AE268" s="253"/>
      <c r="AF268" s="253"/>
      <c r="AG268" s="253"/>
      <c r="AH268" s="253"/>
      <c r="AI268" s="253"/>
      <c r="AJ268" s="253"/>
      <c r="AK268" s="252">
        <f t="shared" si="18"/>
        <v>0</v>
      </c>
      <c r="AL268" s="252">
        <f>ROUND(AK268*事業まとめ!$Q$6,2)</f>
        <v>0</v>
      </c>
      <c r="AM268" s="254">
        <f t="shared" si="16"/>
        <v>0</v>
      </c>
      <c r="AN268" s="254">
        <f t="shared" si="16"/>
        <v>0</v>
      </c>
      <c r="AO268" s="259"/>
      <c r="AP268" s="260">
        <f t="shared" si="19"/>
        <v>0</v>
      </c>
      <c r="AQ268" s="259"/>
      <c r="AR268" s="257"/>
      <c r="AS268" s="257"/>
      <c r="AT268" s="257"/>
      <c r="AU268" s="257"/>
      <c r="AV268" s="257"/>
      <c r="AW268" s="257"/>
    </row>
    <row r="269" spans="2:49" s="265" customFormat="1" x14ac:dyDescent="0.4">
      <c r="B269" s="251"/>
      <c r="C269" s="251"/>
      <c r="D269" s="251"/>
      <c r="E269" s="251"/>
      <c r="F269" s="251"/>
      <c r="G269" s="251"/>
      <c r="H269" s="251"/>
      <c r="I269" s="251"/>
      <c r="J269" s="251"/>
      <c r="K269" s="251"/>
      <c r="L269" s="251"/>
      <c r="M269" s="251"/>
      <c r="N269" s="251"/>
      <c r="O269" s="251"/>
      <c r="P269" s="251"/>
      <c r="Q269" s="251"/>
      <c r="R269" s="251"/>
      <c r="S269" s="251"/>
      <c r="T269" s="251"/>
      <c r="U269" s="251"/>
      <c r="V269" s="251"/>
      <c r="W269" s="251"/>
      <c r="X269" s="251"/>
      <c r="Y269" s="251"/>
      <c r="Z269" s="251"/>
      <c r="AA269" s="251"/>
      <c r="AB269" s="252">
        <f t="shared" si="17"/>
        <v>0</v>
      </c>
      <c r="AC269" s="252">
        <f>ROUND(AB269*事業まとめ!$Q$6,2)</f>
        <v>0</v>
      </c>
      <c r="AD269" s="253"/>
      <c r="AE269" s="253"/>
      <c r="AF269" s="253"/>
      <c r="AG269" s="253"/>
      <c r="AH269" s="253"/>
      <c r="AI269" s="253"/>
      <c r="AJ269" s="253"/>
      <c r="AK269" s="252">
        <f t="shared" si="18"/>
        <v>0</v>
      </c>
      <c r="AL269" s="252">
        <f>ROUND(AK269*事業まとめ!$Q$6,2)</f>
        <v>0</v>
      </c>
      <c r="AM269" s="254">
        <f t="shared" si="16"/>
        <v>0</v>
      </c>
      <c r="AN269" s="254">
        <f t="shared" si="16"/>
        <v>0</v>
      </c>
      <c r="AO269" s="259"/>
      <c r="AP269" s="260">
        <f t="shared" si="19"/>
        <v>0</v>
      </c>
      <c r="AQ269" s="259"/>
      <c r="AR269" s="257"/>
      <c r="AS269" s="257"/>
      <c r="AT269" s="257"/>
      <c r="AU269" s="257"/>
      <c r="AV269" s="257"/>
      <c r="AW269" s="257"/>
    </row>
    <row r="270" spans="2:49" s="265" customFormat="1" x14ac:dyDescent="0.4">
      <c r="B270" s="251"/>
      <c r="C270" s="251"/>
      <c r="D270" s="251"/>
      <c r="E270" s="251"/>
      <c r="F270" s="251"/>
      <c r="G270" s="251"/>
      <c r="H270" s="251"/>
      <c r="I270" s="251"/>
      <c r="J270" s="251"/>
      <c r="K270" s="251"/>
      <c r="L270" s="251"/>
      <c r="M270" s="251"/>
      <c r="N270" s="251"/>
      <c r="O270" s="251"/>
      <c r="P270" s="251"/>
      <c r="Q270" s="251"/>
      <c r="R270" s="251"/>
      <c r="S270" s="251"/>
      <c r="T270" s="251"/>
      <c r="U270" s="251"/>
      <c r="V270" s="251"/>
      <c r="W270" s="251"/>
      <c r="X270" s="251"/>
      <c r="Y270" s="251"/>
      <c r="Z270" s="251"/>
      <c r="AA270" s="251"/>
      <c r="AB270" s="252">
        <f t="shared" si="17"/>
        <v>0</v>
      </c>
      <c r="AC270" s="252">
        <f>ROUND(AB270*事業まとめ!$Q$6,2)</f>
        <v>0</v>
      </c>
      <c r="AD270" s="253"/>
      <c r="AE270" s="253"/>
      <c r="AF270" s="253"/>
      <c r="AG270" s="253"/>
      <c r="AH270" s="253"/>
      <c r="AI270" s="253"/>
      <c r="AJ270" s="253"/>
      <c r="AK270" s="252">
        <f t="shared" si="18"/>
        <v>0</v>
      </c>
      <c r="AL270" s="252">
        <f>ROUND(AK270*事業まとめ!$Q$6,2)</f>
        <v>0</v>
      </c>
      <c r="AM270" s="254">
        <f t="shared" si="16"/>
        <v>0</v>
      </c>
      <c r="AN270" s="254">
        <f t="shared" si="16"/>
        <v>0</v>
      </c>
      <c r="AO270" s="259"/>
      <c r="AP270" s="260">
        <f t="shared" si="19"/>
        <v>0</v>
      </c>
      <c r="AQ270" s="259"/>
      <c r="AR270" s="257"/>
      <c r="AS270" s="257"/>
      <c r="AT270" s="257"/>
      <c r="AU270" s="257"/>
      <c r="AV270" s="257"/>
      <c r="AW270" s="257"/>
    </row>
    <row r="271" spans="2:49" s="265" customFormat="1" x14ac:dyDescent="0.4">
      <c r="B271" s="251"/>
      <c r="C271" s="251"/>
      <c r="D271" s="251"/>
      <c r="E271" s="251"/>
      <c r="F271" s="251"/>
      <c r="G271" s="251"/>
      <c r="H271" s="251"/>
      <c r="I271" s="251"/>
      <c r="J271" s="251"/>
      <c r="K271" s="251"/>
      <c r="L271" s="251"/>
      <c r="M271" s="251"/>
      <c r="N271" s="251"/>
      <c r="O271" s="251"/>
      <c r="P271" s="251"/>
      <c r="Q271" s="251"/>
      <c r="R271" s="251"/>
      <c r="S271" s="251"/>
      <c r="T271" s="251"/>
      <c r="U271" s="251"/>
      <c r="V271" s="251"/>
      <c r="W271" s="251"/>
      <c r="X271" s="251"/>
      <c r="Y271" s="251"/>
      <c r="Z271" s="251"/>
      <c r="AA271" s="251"/>
      <c r="AB271" s="252">
        <f t="shared" si="17"/>
        <v>0</v>
      </c>
      <c r="AC271" s="252">
        <f>ROUND(AB271*事業まとめ!$Q$6,2)</f>
        <v>0</v>
      </c>
      <c r="AD271" s="253"/>
      <c r="AE271" s="253"/>
      <c r="AF271" s="253"/>
      <c r="AG271" s="253"/>
      <c r="AH271" s="253"/>
      <c r="AI271" s="253"/>
      <c r="AJ271" s="253"/>
      <c r="AK271" s="252">
        <f t="shared" si="18"/>
        <v>0</v>
      </c>
      <c r="AL271" s="252">
        <f>ROUND(AK271*事業まとめ!$Q$6,2)</f>
        <v>0</v>
      </c>
      <c r="AM271" s="254">
        <f t="shared" si="16"/>
        <v>0</v>
      </c>
      <c r="AN271" s="254">
        <f t="shared" si="16"/>
        <v>0</v>
      </c>
      <c r="AO271" s="259"/>
      <c r="AP271" s="260">
        <f t="shared" si="19"/>
        <v>0</v>
      </c>
      <c r="AQ271" s="259"/>
      <c r="AR271" s="257"/>
      <c r="AS271" s="257"/>
      <c r="AT271" s="257"/>
      <c r="AU271" s="257"/>
      <c r="AV271" s="257"/>
      <c r="AW271" s="257"/>
    </row>
    <row r="272" spans="2:49" s="265" customFormat="1" x14ac:dyDescent="0.4">
      <c r="B272" s="251"/>
      <c r="C272" s="251"/>
      <c r="D272" s="251"/>
      <c r="E272" s="251"/>
      <c r="F272" s="251"/>
      <c r="G272" s="251"/>
      <c r="H272" s="251"/>
      <c r="I272" s="251"/>
      <c r="J272" s="251"/>
      <c r="K272" s="251"/>
      <c r="L272" s="251"/>
      <c r="M272" s="251"/>
      <c r="N272" s="251"/>
      <c r="O272" s="251"/>
      <c r="P272" s="251"/>
      <c r="Q272" s="251"/>
      <c r="R272" s="251"/>
      <c r="S272" s="251"/>
      <c r="T272" s="251"/>
      <c r="U272" s="251"/>
      <c r="V272" s="251"/>
      <c r="W272" s="251"/>
      <c r="X272" s="251"/>
      <c r="Y272" s="251"/>
      <c r="Z272" s="251"/>
      <c r="AA272" s="251"/>
      <c r="AB272" s="252">
        <f t="shared" si="17"/>
        <v>0</v>
      </c>
      <c r="AC272" s="252">
        <f>ROUND(AB272*事業まとめ!$Q$6,2)</f>
        <v>0</v>
      </c>
      <c r="AD272" s="253"/>
      <c r="AE272" s="253"/>
      <c r="AF272" s="253"/>
      <c r="AG272" s="253"/>
      <c r="AH272" s="253"/>
      <c r="AI272" s="253"/>
      <c r="AJ272" s="253"/>
      <c r="AK272" s="252">
        <f t="shared" si="18"/>
        <v>0</v>
      </c>
      <c r="AL272" s="252">
        <f>ROUND(AK272*事業まとめ!$Q$6,2)</f>
        <v>0</v>
      </c>
      <c r="AM272" s="254">
        <f t="shared" si="16"/>
        <v>0</v>
      </c>
      <c r="AN272" s="254">
        <f t="shared" si="16"/>
        <v>0</v>
      </c>
      <c r="AO272" s="259"/>
      <c r="AP272" s="260">
        <f t="shared" si="19"/>
        <v>0</v>
      </c>
      <c r="AQ272" s="259"/>
      <c r="AR272" s="257"/>
      <c r="AS272" s="257"/>
      <c r="AT272" s="257"/>
      <c r="AU272" s="257"/>
      <c r="AV272" s="257"/>
      <c r="AW272" s="257"/>
    </row>
    <row r="273" spans="2:49" s="265" customFormat="1" x14ac:dyDescent="0.4">
      <c r="B273" s="251"/>
      <c r="C273" s="251"/>
      <c r="D273" s="251"/>
      <c r="E273" s="251"/>
      <c r="F273" s="251"/>
      <c r="G273" s="251"/>
      <c r="H273" s="251"/>
      <c r="I273" s="251"/>
      <c r="J273" s="251"/>
      <c r="K273" s="251"/>
      <c r="L273" s="251"/>
      <c r="M273" s="251"/>
      <c r="N273" s="251"/>
      <c r="O273" s="251"/>
      <c r="P273" s="251"/>
      <c r="Q273" s="251"/>
      <c r="R273" s="251"/>
      <c r="S273" s="251"/>
      <c r="T273" s="251"/>
      <c r="U273" s="251"/>
      <c r="V273" s="251"/>
      <c r="W273" s="251"/>
      <c r="X273" s="251"/>
      <c r="Y273" s="251"/>
      <c r="Z273" s="251"/>
      <c r="AA273" s="251"/>
      <c r="AB273" s="252">
        <f t="shared" si="17"/>
        <v>0</v>
      </c>
      <c r="AC273" s="252">
        <f>ROUND(AB273*事業まとめ!$Q$6,2)</f>
        <v>0</v>
      </c>
      <c r="AD273" s="253"/>
      <c r="AE273" s="253"/>
      <c r="AF273" s="253"/>
      <c r="AG273" s="253"/>
      <c r="AH273" s="253"/>
      <c r="AI273" s="253"/>
      <c r="AJ273" s="253"/>
      <c r="AK273" s="252">
        <f t="shared" si="18"/>
        <v>0</v>
      </c>
      <c r="AL273" s="252">
        <f>ROUND(AK273*事業まとめ!$Q$6,2)</f>
        <v>0</v>
      </c>
      <c r="AM273" s="254">
        <f t="shared" si="16"/>
        <v>0</v>
      </c>
      <c r="AN273" s="254">
        <f t="shared" si="16"/>
        <v>0</v>
      </c>
      <c r="AO273" s="259"/>
      <c r="AP273" s="260">
        <f t="shared" si="19"/>
        <v>0</v>
      </c>
      <c r="AQ273" s="259"/>
      <c r="AR273" s="257"/>
      <c r="AS273" s="257"/>
      <c r="AT273" s="257"/>
      <c r="AU273" s="257"/>
      <c r="AV273" s="257"/>
      <c r="AW273" s="257"/>
    </row>
    <row r="274" spans="2:49" s="265" customFormat="1" x14ac:dyDescent="0.4">
      <c r="B274" s="251"/>
      <c r="C274" s="251"/>
      <c r="D274" s="251"/>
      <c r="E274" s="251"/>
      <c r="F274" s="251"/>
      <c r="G274" s="251"/>
      <c r="H274" s="251"/>
      <c r="I274" s="251"/>
      <c r="J274" s="251"/>
      <c r="K274" s="251"/>
      <c r="L274" s="251"/>
      <c r="M274" s="251"/>
      <c r="N274" s="251"/>
      <c r="O274" s="251"/>
      <c r="P274" s="251"/>
      <c r="Q274" s="251"/>
      <c r="R274" s="251"/>
      <c r="S274" s="251"/>
      <c r="T274" s="251"/>
      <c r="U274" s="251"/>
      <c r="V274" s="251"/>
      <c r="W274" s="251"/>
      <c r="X274" s="251"/>
      <c r="Y274" s="251"/>
      <c r="Z274" s="251"/>
      <c r="AA274" s="251"/>
      <c r="AB274" s="252">
        <f t="shared" si="17"/>
        <v>0</v>
      </c>
      <c r="AC274" s="252">
        <f>ROUND(AB274*事業まとめ!$Q$6,2)</f>
        <v>0</v>
      </c>
      <c r="AD274" s="253"/>
      <c r="AE274" s="253"/>
      <c r="AF274" s="253"/>
      <c r="AG274" s="253"/>
      <c r="AH274" s="253"/>
      <c r="AI274" s="253"/>
      <c r="AJ274" s="253"/>
      <c r="AK274" s="252">
        <f t="shared" si="18"/>
        <v>0</v>
      </c>
      <c r="AL274" s="252">
        <f>ROUND(AK274*事業まとめ!$Q$6,2)</f>
        <v>0</v>
      </c>
      <c r="AM274" s="254">
        <f t="shared" si="16"/>
        <v>0</v>
      </c>
      <c r="AN274" s="254">
        <f t="shared" si="16"/>
        <v>0</v>
      </c>
      <c r="AO274" s="259"/>
      <c r="AP274" s="260">
        <f t="shared" si="19"/>
        <v>0</v>
      </c>
      <c r="AQ274" s="259"/>
      <c r="AR274" s="257"/>
      <c r="AS274" s="257"/>
      <c r="AT274" s="257"/>
      <c r="AU274" s="257"/>
      <c r="AV274" s="257"/>
      <c r="AW274" s="257"/>
    </row>
    <row r="275" spans="2:49" s="265" customFormat="1" x14ac:dyDescent="0.4">
      <c r="B275" s="251"/>
      <c r="C275" s="251"/>
      <c r="D275" s="251"/>
      <c r="E275" s="251"/>
      <c r="F275" s="251"/>
      <c r="G275" s="251"/>
      <c r="H275" s="251"/>
      <c r="I275" s="251"/>
      <c r="J275" s="251"/>
      <c r="K275" s="251"/>
      <c r="L275" s="251"/>
      <c r="M275" s="251"/>
      <c r="N275" s="251"/>
      <c r="O275" s="251"/>
      <c r="P275" s="251"/>
      <c r="Q275" s="251"/>
      <c r="R275" s="251"/>
      <c r="S275" s="251"/>
      <c r="T275" s="251"/>
      <c r="U275" s="251"/>
      <c r="V275" s="251"/>
      <c r="W275" s="251"/>
      <c r="X275" s="251"/>
      <c r="Y275" s="251"/>
      <c r="Z275" s="251"/>
      <c r="AA275" s="251"/>
      <c r="AB275" s="252">
        <f t="shared" si="17"/>
        <v>0</v>
      </c>
      <c r="AC275" s="252">
        <f>ROUND(AB275*事業まとめ!$Q$6,2)</f>
        <v>0</v>
      </c>
      <c r="AD275" s="253"/>
      <c r="AE275" s="253"/>
      <c r="AF275" s="253"/>
      <c r="AG275" s="253"/>
      <c r="AH275" s="253"/>
      <c r="AI275" s="253"/>
      <c r="AJ275" s="253"/>
      <c r="AK275" s="252">
        <f t="shared" si="18"/>
        <v>0</v>
      </c>
      <c r="AL275" s="252">
        <f>ROUND(AK275*事業まとめ!$Q$6,2)</f>
        <v>0</v>
      </c>
      <c r="AM275" s="254">
        <f t="shared" si="16"/>
        <v>0</v>
      </c>
      <c r="AN275" s="254">
        <f t="shared" si="16"/>
        <v>0</v>
      </c>
      <c r="AO275" s="259"/>
      <c r="AP275" s="260">
        <f t="shared" si="19"/>
        <v>0</v>
      </c>
      <c r="AQ275" s="259"/>
      <c r="AR275" s="257"/>
      <c r="AS275" s="257"/>
      <c r="AT275" s="257"/>
      <c r="AU275" s="257"/>
      <c r="AV275" s="257"/>
      <c r="AW275" s="257"/>
    </row>
    <row r="276" spans="2:49" s="265" customFormat="1" x14ac:dyDescent="0.4">
      <c r="B276" s="251"/>
      <c r="C276" s="251"/>
      <c r="D276" s="251"/>
      <c r="E276" s="251"/>
      <c r="F276" s="251"/>
      <c r="G276" s="251"/>
      <c r="H276" s="251"/>
      <c r="I276" s="251"/>
      <c r="J276" s="251"/>
      <c r="K276" s="251"/>
      <c r="L276" s="251"/>
      <c r="M276" s="251"/>
      <c r="N276" s="251"/>
      <c r="O276" s="251"/>
      <c r="P276" s="251"/>
      <c r="Q276" s="251"/>
      <c r="R276" s="251"/>
      <c r="S276" s="251"/>
      <c r="T276" s="251"/>
      <c r="U276" s="251"/>
      <c r="V276" s="251"/>
      <c r="W276" s="251"/>
      <c r="X276" s="251"/>
      <c r="Y276" s="251"/>
      <c r="Z276" s="251"/>
      <c r="AA276" s="251"/>
      <c r="AB276" s="252">
        <f t="shared" si="17"/>
        <v>0</v>
      </c>
      <c r="AC276" s="252">
        <f>ROUND(AB276*事業まとめ!$Q$6,2)</f>
        <v>0</v>
      </c>
      <c r="AD276" s="253"/>
      <c r="AE276" s="253"/>
      <c r="AF276" s="253"/>
      <c r="AG276" s="253"/>
      <c r="AH276" s="253"/>
      <c r="AI276" s="253"/>
      <c r="AJ276" s="253"/>
      <c r="AK276" s="252">
        <f t="shared" si="18"/>
        <v>0</v>
      </c>
      <c r="AL276" s="252">
        <f>ROUND(AK276*事業まとめ!$Q$6,2)</f>
        <v>0</v>
      </c>
      <c r="AM276" s="254">
        <f t="shared" si="16"/>
        <v>0</v>
      </c>
      <c r="AN276" s="254">
        <f t="shared" si="16"/>
        <v>0</v>
      </c>
      <c r="AO276" s="259"/>
      <c r="AP276" s="260">
        <f t="shared" si="19"/>
        <v>0</v>
      </c>
      <c r="AQ276" s="259"/>
      <c r="AR276" s="257"/>
      <c r="AS276" s="257"/>
      <c r="AT276" s="257"/>
      <c r="AU276" s="257"/>
      <c r="AV276" s="257"/>
      <c r="AW276" s="257"/>
    </row>
    <row r="277" spans="2:49" s="265" customFormat="1" x14ac:dyDescent="0.4">
      <c r="B277" s="251"/>
      <c r="C277" s="251"/>
      <c r="D277" s="251"/>
      <c r="E277" s="251"/>
      <c r="F277" s="251"/>
      <c r="G277" s="251"/>
      <c r="H277" s="251"/>
      <c r="I277" s="251"/>
      <c r="J277" s="251"/>
      <c r="K277" s="251"/>
      <c r="L277" s="251"/>
      <c r="M277" s="251"/>
      <c r="N277" s="251"/>
      <c r="O277" s="251"/>
      <c r="P277" s="251"/>
      <c r="Q277" s="251"/>
      <c r="R277" s="251"/>
      <c r="S277" s="251"/>
      <c r="T277" s="251"/>
      <c r="U277" s="251"/>
      <c r="V277" s="251"/>
      <c r="W277" s="251"/>
      <c r="X277" s="251"/>
      <c r="Y277" s="251"/>
      <c r="Z277" s="251"/>
      <c r="AA277" s="251"/>
      <c r="AB277" s="252">
        <f t="shared" si="17"/>
        <v>0</v>
      </c>
      <c r="AC277" s="252">
        <f>ROUND(AB277*事業まとめ!$Q$6,2)</f>
        <v>0</v>
      </c>
      <c r="AD277" s="253"/>
      <c r="AE277" s="253"/>
      <c r="AF277" s="253"/>
      <c r="AG277" s="253"/>
      <c r="AH277" s="253"/>
      <c r="AI277" s="253"/>
      <c r="AJ277" s="253"/>
      <c r="AK277" s="252">
        <f t="shared" si="18"/>
        <v>0</v>
      </c>
      <c r="AL277" s="252">
        <f>ROUND(AK277*事業まとめ!$Q$6,2)</f>
        <v>0</v>
      </c>
      <c r="AM277" s="254">
        <f t="shared" si="16"/>
        <v>0</v>
      </c>
      <c r="AN277" s="254">
        <f t="shared" si="16"/>
        <v>0</v>
      </c>
      <c r="AO277" s="259"/>
      <c r="AP277" s="260">
        <f t="shared" si="19"/>
        <v>0</v>
      </c>
      <c r="AQ277" s="259"/>
      <c r="AR277" s="257"/>
      <c r="AS277" s="257"/>
      <c r="AT277" s="257"/>
      <c r="AU277" s="257"/>
      <c r="AV277" s="257"/>
      <c r="AW277" s="257"/>
    </row>
    <row r="278" spans="2:49" s="265" customFormat="1" x14ac:dyDescent="0.4">
      <c r="B278" s="251"/>
      <c r="C278" s="251"/>
      <c r="D278" s="251"/>
      <c r="E278" s="251"/>
      <c r="F278" s="251"/>
      <c r="G278" s="251"/>
      <c r="H278" s="251"/>
      <c r="I278" s="251"/>
      <c r="J278" s="251"/>
      <c r="K278" s="251"/>
      <c r="L278" s="251"/>
      <c r="M278" s="251"/>
      <c r="N278" s="251"/>
      <c r="O278" s="251"/>
      <c r="P278" s="251"/>
      <c r="Q278" s="251"/>
      <c r="R278" s="251"/>
      <c r="S278" s="251"/>
      <c r="T278" s="251"/>
      <c r="U278" s="251"/>
      <c r="V278" s="251"/>
      <c r="W278" s="251"/>
      <c r="X278" s="251"/>
      <c r="Y278" s="251"/>
      <c r="Z278" s="251"/>
      <c r="AA278" s="251"/>
      <c r="AB278" s="252">
        <f t="shared" si="17"/>
        <v>0</v>
      </c>
      <c r="AC278" s="252">
        <f>ROUND(AB278*事業まとめ!$Q$6,2)</f>
        <v>0</v>
      </c>
      <c r="AD278" s="253"/>
      <c r="AE278" s="253"/>
      <c r="AF278" s="253"/>
      <c r="AG278" s="253"/>
      <c r="AH278" s="253"/>
      <c r="AI278" s="253"/>
      <c r="AJ278" s="253"/>
      <c r="AK278" s="252">
        <f t="shared" si="18"/>
        <v>0</v>
      </c>
      <c r="AL278" s="252">
        <f>ROUND(AK278*事業まとめ!$Q$6,2)</f>
        <v>0</v>
      </c>
      <c r="AM278" s="254">
        <f t="shared" si="16"/>
        <v>0</v>
      </c>
      <c r="AN278" s="254">
        <f t="shared" si="16"/>
        <v>0</v>
      </c>
      <c r="AO278" s="259"/>
      <c r="AP278" s="260">
        <f t="shared" si="19"/>
        <v>0</v>
      </c>
      <c r="AQ278" s="259"/>
      <c r="AR278" s="257"/>
      <c r="AS278" s="257"/>
      <c r="AT278" s="257"/>
      <c r="AU278" s="257"/>
      <c r="AV278" s="257"/>
      <c r="AW278" s="257"/>
    </row>
    <row r="279" spans="2:49" s="265" customFormat="1" x14ac:dyDescent="0.4">
      <c r="B279" s="251"/>
      <c r="C279" s="251"/>
      <c r="D279" s="251"/>
      <c r="E279" s="251"/>
      <c r="F279" s="251"/>
      <c r="G279" s="251"/>
      <c r="H279" s="251"/>
      <c r="I279" s="251"/>
      <c r="J279" s="251"/>
      <c r="K279" s="251"/>
      <c r="L279" s="251"/>
      <c r="M279" s="251"/>
      <c r="N279" s="251"/>
      <c r="O279" s="251"/>
      <c r="P279" s="251"/>
      <c r="Q279" s="251"/>
      <c r="R279" s="251"/>
      <c r="S279" s="251"/>
      <c r="T279" s="251"/>
      <c r="U279" s="251"/>
      <c r="V279" s="251"/>
      <c r="W279" s="251"/>
      <c r="X279" s="251"/>
      <c r="Y279" s="251"/>
      <c r="Z279" s="251"/>
      <c r="AA279" s="251"/>
      <c r="AB279" s="252">
        <f t="shared" si="17"/>
        <v>0</v>
      </c>
      <c r="AC279" s="252">
        <f>ROUND(AB279*事業まとめ!$Q$6,2)</f>
        <v>0</v>
      </c>
      <c r="AD279" s="253"/>
      <c r="AE279" s="253"/>
      <c r="AF279" s="253"/>
      <c r="AG279" s="253"/>
      <c r="AH279" s="253"/>
      <c r="AI279" s="253"/>
      <c r="AJ279" s="253"/>
      <c r="AK279" s="252">
        <f t="shared" si="18"/>
        <v>0</v>
      </c>
      <c r="AL279" s="252">
        <f>ROUND(AK279*事業まとめ!$Q$6,2)</f>
        <v>0</v>
      </c>
      <c r="AM279" s="254">
        <f t="shared" ref="AM279:AN342" si="20">AB279-AK279</f>
        <v>0</v>
      </c>
      <c r="AN279" s="254">
        <f t="shared" si="20"/>
        <v>0</v>
      </c>
      <c r="AO279" s="259"/>
      <c r="AP279" s="260">
        <f t="shared" si="19"/>
        <v>0</v>
      </c>
      <c r="AQ279" s="259"/>
      <c r="AR279" s="257"/>
      <c r="AS279" s="257"/>
      <c r="AT279" s="257"/>
      <c r="AU279" s="257"/>
      <c r="AV279" s="257"/>
      <c r="AW279" s="257"/>
    </row>
    <row r="280" spans="2:49" s="265" customFormat="1" x14ac:dyDescent="0.4">
      <c r="B280" s="251"/>
      <c r="C280" s="251"/>
      <c r="D280" s="251"/>
      <c r="E280" s="251"/>
      <c r="F280" s="251"/>
      <c r="G280" s="251"/>
      <c r="H280" s="251"/>
      <c r="I280" s="251"/>
      <c r="J280" s="251"/>
      <c r="K280" s="251"/>
      <c r="L280" s="251"/>
      <c r="M280" s="251"/>
      <c r="N280" s="251"/>
      <c r="O280" s="251"/>
      <c r="P280" s="251"/>
      <c r="Q280" s="251"/>
      <c r="R280" s="251"/>
      <c r="S280" s="251"/>
      <c r="T280" s="251"/>
      <c r="U280" s="251"/>
      <c r="V280" s="251"/>
      <c r="W280" s="251"/>
      <c r="X280" s="251"/>
      <c r="Y280" s="251"/>
      <c r="Z280" s="251"/>
      <c r="AA280" s="251"/>
      <c r="AB280" s="252">
        <f t="shared" si="17"/>
        <v>0</v>
      </c>
      <c r="AC280" s="252">
        <f>ROUND(AB280*事業まとめ!$Q$6,2)</f>
        <v>0</v>
      </c>
      <c r="AD280" s="253"/>
      <c r="AE280" s="253"/>
      <c r="AF280" s="253"/>
      <c r="AG280" s="253"/>
      <c r="AH280" s="253"/>
      <c r="AI280" s="253"/>
      <c r="AJ280" s="253"/>
      <c r="AK280" s="252">
        <f t="shared" si="18"/>
        <v>0</v>
      </c>
      <c r="AL280" s="252">
        <f>ROUND(AK280*事業まとめ!$Q$6,2)</f>
        <v>0</v>
      </c>
      <c r="AM280" s="254">
        <f t="shared" si="20"/>
        <v>0</v>
      </c>
      <c r="AN280" s="254">
        <f t="shared" si="20"/>
        <v>0</v>
      </c>
      <c r="AO280" s="259"/>
      <c r="AP280" s="260">
        <f t="shared" si="19"/>
        <v>0</v>
      </c>
      <c r="AQ280" s="259"/>
      <c r="AR280" s="257"/>
      <c r="AS280" s="257"/>
      <c r="AT280" s="257"/>
      <c r="AU280" s="257"/>
      <c r="AV280" s="257"/>
      <c r="AW280" s="257"/>
    </row>
    <row r="281" spans="2:49" s="265" customFormat="1" x14ac:dyDescent="0.4">
      <c r="B281" s="251"/>
      <c r="C281" s="251"/>
      <c r="D281" s="251"/>
      <c r="E281" s="251"/>
      <c r="F281" s="251"/>
      <c r="G281" s="251"/>
      <c r="H281" s="251"/>
      <c r="I281" s="251"/>
      <c r="J281" s="251"/>
      <c r="K281" s="251"/>
      <c r="L281" s="251"/>
      <c r="M281" s="251"/>
      <c r="N281" s="251"/>
      <c r="O281" s="251"/>
      <c r="P281" s="251"/>
      <c r="Q281" s="251"/>
      <c r="R281" s="251"/>
      <c r="S281" s="251"/>
      <c r="T281" s="251"/>
      <c r="U281" s="251"/>
      <c r="V281" s="251"/>
      <c r="W281" s="251"/>
      <c r="X281" s="251"/>
      <c r="Y281" s="251"/>
      <c r="Z281" s="251"/>
      <c r="AA281" s="251"/>
      <c r="AB281" s="252">
        <f t="shared" si="17"/>
        <v>0</v>
      </c>
      <c r="AC281" s="252">
        <f>ROUND(AB281*事業まとめ!$Q$6,2)</f>
        <v>0</v>
      </c>
      <c r="AD281" s="253"/>
      <c r="AE281" s="253"/>
      <c r="AF281" s="253"/>
      <c r="AG281" s="253"/>
      <c r="AH281" s="253"/>
      <c r="AI281" s="253"/>
      <c r="AJ281" s="253"/>
      <c r="AK281" s="252">
        <f t="shared" si="18"/>
        <v>0</v>
      </c>
      <c r="AL281" s="252">
        <f>ROUND(AK281*事業まとめ!$Q$6,2)</f>
        <v>0</v>
      </c>
      <c r="AM281" s="254">
        <f t="shared" si="20"/>
        <v>0</v>
      </c>
      <c r="AN281" s="254">
        <f t="shared" si="20"/>
        <v>0</v>
      </c>
      <c r="AO281" s="259"/>
      <c r="AP281" s="260">
        <f t="shared" si="19"/>
        <v>0</v>
      </c>
      <c r="AQ281" s="259"/>
      <c r="AR281" s="257"/>
      <c r="AS281" s="257"/>
      <c r="AT281" s="257"/>
      <c r="AU281" s="257"/>
      <c r="AV281" s="257"/>
      <c r="AW281" s="257"/>
    </row>
    <row r="282" spans="2:49" s="265" customFormat="1" x14ac:dyDescent="0.4">
      <c r="B282" s="251"/>
      <c r="C282" s="251"/>
      <c r="D282" s="251"/>
      <c r="E282" s="251"/>
      <c r="F282" s="251"/>
      <c r="G282" s="251"/>
      <c r="H282" s="251"/>
      <c r="I282" s="251"/>
      <c r="J282" s="251"/>
      <c r="K282" s="251"/>
      <c r="L282" s="251"/>
      <c r="M282" s="251"/>
      <c r="N282" s="251"/>
      <c r="O282" s="251"/>
      <c r="P282" s="251"/>
      <c r="Q282" s="251"/>
      <c r="R282" s="251"/>
      <c r="S282" s="251"/>
      <c r="T282" s="251"/>
      <c r="U282" s="251"/>
      <c r="V282" s="251"/>
      <c r="W282" s="251"/>
      <c r="X282" s="251"/>
      <c r="Y282" s="251"/>
      <c r="Z282" s="251"/>
      <c r="AA282" s="251"/>
      <c r="AB282" s="252">
        <f t="shared" si="17"/>
        <v>0</v>
      </c>
      <c r="AC282" s="252">
        <f>ROUND(AB282*事業まとめ!$Q$6,2)</f>
        <v>0</v>
      </c>
      <c r="AD282" s="253"/>
      <c r="AE282" s="253"/>
      <c r="AF282" s="253"/>
      <c r="AG282" s="253"/>
      <c r="AH282" s="253"/>
      <c r="AI282" s="253"/>
      <c r="AJ282" s="253"/>
      <c r="AK282" s="252">
        <f t="shared" si="18"/>
        <v>0</v>
      </c>
      <c r="AL282" s="252">
        <f>ROUND(AK282*事業まとめ!$Q$6,2)</f>
        <v>0</v>
      </c>
      <c r="AM282" s="254">
        <f t="shared" si="20"/>
        <v>0</v>
      </c>
      <c r="AN282" s="254">
        <f t="shared" si="20"/>
        <v>0</v>
      </c>
      <c r="AO282" s="259"/>
      <c r="AP282" s="260">
        <f t="shared" si="19"/>
        <v>0</v>
      </c>
      <c r="AQ282" s="259"/>
      <c r="AR282" s="257"/>
      <c r="AS282" s="257"/>
      <c r="AT282" s="257"/>
      <c r="AU282" s="257"/>
      <c r="AV282" s="257"/>
      <c r="AW282" s="257"/>
    </row>
    <row r="283" spans="2:49" s="265" customFormat="1" x14ac:dyDescent="0.4">
      <c r="B283" s="251"/>
      <c r="C283" s="251"/>
      <c r="D283" s="251"/>
      <c r="E283" s="251"/>
      <c r="F283" s="251"/>
      <c r="G283" s="251"/>
      <c r="H283" s="251"/>
      <c r="I283" s="251"/>
      <c r="J283" s="251"/>
      <c r="K283" s="251"/>
      <c r="L283" s="251"/>
      <c r="M283" s="251"/>
      <c r="N283" s="251"/>
      <c r="O283" s="251"/>
      <c r="P283" s="251"/>
      <c r="Q283" s="251"/>
      <c r="R283" s="251"/>
      <c r="S283" s="251"/>
      <c r="T283" s="251"/>
      <c r="U283" s="251"/>
      <c r="V283" s="251"/>
      <c r="W283" s="251"/>
      <c r="X283" s="251"/>
      <c r="Y283" s="251"/>
      <c r="Z283" s="251"/>
      <c r="AA283" s="251"/>
      <c r="AB283" s="252">
        <f t="shared" si="17"/>
        <v>0</v>
      </c>
      <c r="AC283" s="252">
        <f>ROUND(AB283*事業まとめ!$Q$6,2)</f>
        <v>0</v>
      </c>
      <c r="AD283" s="253"/>
      <c r="AE283" s="253"/>
      <c r="AF283" s="253"/>
      <c r="AG283" s="253"/>
      <c r="AH283" s="253"/>
      <c r="AI283" s="253"/>
      <c r="AJ283" s="253"/>
      <c r="AK283" s="252">
        <f t="shared" si="18"/>
        <v>0</v>
      </c>
      <c r="AL283" s="252">
        <f>ROUND(AK283*事業まとめ!$Q$6,2)</f>
        <v>0</v>
      </c>
      <c r="AM283" s="254">
        <f t="shared" si="20"/>
        <v>0</v>
      </c>
      <c r="AN283" s="254">
        <f t="shared" si="20"/>
        <v>0</v>
      </c>
      <c r="AO283" s="259"/>
      <c r="AP283" s="260">
        <f t="shared" si="19"/>
        <v>0</v>
      </c>
      <c r="AQ283" s="259"/>
      <c r="AR283" s="257"/>
      <c r="AS283" s="257"/>
      <c r="AT283" s="257"/>
      <c r="AU283" s="257"/>
      <c r="AV283" s="257"/>
      <c r="AW283" s="257"/>
    </row>
    <row r="284" spans="2:49" s="265" customFormat="1" x14ac:dyDescent="0.4">
      <c r="B284" s="251"/>
      <c r="C284" s="251"/>
      <c r="D284" s="251"/>
      <c r="E284" s="251"/>
      <c r="F284" s="251"/>
      <c r="G284" s="251"/>
      <c r="H284" s="251"/>
      <c r="I284" s="251"/>
      <c r="J284" s="251"/>
      <c r="K284" s="251"/>
      <c r="L284" s="251"/>
      <c r="M284" s="251"/>
      <c r="N284" s="251"/>
      <c r="O284" s="251"/>
      <c r="P284" s="251"/>
      <c r="Q284" s="251"/>
      <c r="R284" s="251"/>
      <c r="S284" s="251"/>
      <c r="T284" s="251"/>
      <c r="U284" s="251"/>
      <c r="V284" s="251"/>
      <c r="W284" s="251"/>
      <c r="X284" s="251"/>
      <c r="Y284" s="251"/>
      <c r="Z284" s="251"/>
      <c r="AA284" s="251"/>
      <c r="AB284" s="252">
        <f t="shared" si="17"/>
        <v>0</v>
      </c>
      <c r="AC284" s="252">
        <f>ROUND(AB284*事業まとめ!$Q$6,2)</f>
        <v>0</v>
      </c>
      <c r="AD284" s="253"/>
      <c r="AE284" s="253"/>
      <c r="AF284" s="253"/>
      <c r="AG284" s="253"/>
      <c r="AH284" s="253"/>
      <c r="AI284" s="253"/>
      <c r="AJ284" s="253"/>
      <c r="AK284" s="252">
        <f t="shared" si="18"/>
        <v>0</v>
      </c>
      <c r="AL284" s="252">
        <f>ROUND(AK284*事業まとめ!$Q$6,2)</f>
        <v>0</v>
      </c>
      <c r="AM284" s="254">
        <f t="shared" si="20"/>
        <v>0</v>
      </c>
      <c r="AN284" s="254">
        <f t="shared" si="20"/>
        <v>0</v>
      </c>
      <c r="AO284" s="259"/>
      <c r="AP284" s="260">
        <f t="shared" si="19"/>
        <v>0</v>
      </c>
      <c r="AQ284" s="259"/>
      <c r="AR284" s="257"/>
      <c r="AS284" s="257"/>
      <c r="AT284" s="257"/>
      <c r="AU284" s="257"/>
      <c r="AV284" s="257"/>
      <c r="AW284" s="257"/>
    </row>
    <row r="285" spans="2:49" s="265" customFormat="1" x14ac:dyDescent="0.4">
      <c r="B285" s="251"/>
      <c r="C285" s="251"/>
      <c r="D285" s="251"/>
      <c r="E285" s="251"/>
      <c r="F285" s="251"/>
      <c r="G285" s="251"/>
      <c r="H285" s="251"/>
      <c r="I285" s="251"/>
      <c r="J285" s="251"/>
      <c r="K285" s="251"/>
      <c r="L285" s="251"/>
      <c r="M285" s="251"/>
      <c r="N285" s="251"/>
      <c r="O285" s="251"/>
      <c r="P285" s="251"/>
      <c r="Q285" s="251"/>
      <c r="R285" s="251"/>
      <c r="S285" s="251"/>
      <c r="T285" s="251"/>
      <c r="U285" s="251"/>
      <c r="V285" s="251"/>
      <c r="W285" s="251"/>
      <c r="X285" s="251"/>
      <c r="Y285" s="251"/>
      <c r="Z285" s="251"/>
      <c r="AA285" s="251"/>
      <c r="AB285" s="252">
        <f t="shared" si="17"/>
        <v>0</v>
      </c>
      <c r="AC285" s="252">
        <f>ROUND(AB285*事業まとめ!$Q$6,2)</f>
        <v>0</v>
      </c>
      <c r="AD285" s="253"/>
      <c r="AE285" s="253"/>
      <c r="AF285" s="253"/>
      <c r="AG285" s="253"/>
      <c r="AH285" s="253"/>
      <c r="AI285" s="253"/>
      <c r="AJ285" s="253"/>
      <c r="AK285" s="252">
        <f t="shared" si="18"/>
        <v>0</v>
      </c>
      <c r="AL285" s="252">
        <f>ROUND(AK285*事業まとめ!$Q$6,2)</f>
        <v>0</v>
      </c>
      <c r="AM285" s="254">
        <f t="shared" si="20"/>
        <v>0</v>
      </c>
      <c r="AN285" s="254">
        <f t="shared" si="20"/>
        <v>0</v>
      </c>
      <c r="AO285" s="259"/>
      <c r="AP285" s="260">
        <f t="shared" si="19"/>
        <v>0</v>
      </c>
      <c r="AQ285" s="259"/>
      <c r="AR285" s="257"/>
      <c r="AS285" s="257"/>
      <c r="AT285" s="257"/>
      <c r="AU285" s="257"/>
      <c r="AV285" s="257"/>
      <c r="AW285" s="257"/>
    </row>
    <row r="286" spans="2:49" s="265" customFormat="1" x14ac:dyDescent="0.4">
      <c r="B286" s="251"/>
      <c r="C286" s="251"/>
      <c r="D286" s="251"/>
      <c r="E286" s="251"/>
      <c r="F286" s="251"/>
      <c r="G286" s="251"/>
      <c r="H286" s="251"/>
      <c r="I286" s="251"/>
      <c r="J286" s="251"/>
      <c r="K286" s="251"/>
      <c r="L286" s="251"/>
      <c r="M286" s="251"/>
      <c r="N286" s="251"/>
      <c r="O286" s="251"/>
      <c r="P286" s="251"/>
      <c r="Q286" s="251"/>
      <c r="R286" s="251"/>
      <c r="S286" s="251"/>
      <c r="T286" s="251"/>
      <c r="U286" s="251"/>
      <c r="V286" s="251"/>
      <c r="W286" s="251"/>
      <c r="X286" s="251"/>
      <c r="Y286" s="251"/>
      <c r="Z286" s="251"/>
      <c r="AA286" s="251"/>
      <c r="AB286" s="252">
        <f t="shared" si="17"/>
        <v>0</v>
      </c>
      <c r="AC286" s="252">
        <f>ROUND(AB286*事業まとめ!$Q$6,2)</f>
        <v>0</v>
      </c>
      <c r="AD286" s="253"/>
      <c r="AE286" s="253"/>
      <c r="AF286" s="253"/>
      <c r="AG286" s="253"/>
      <c r="AH286" s="253"/>
      <c r="AI286" s="253"/>
      <c r="AJ286" s="253"/>
      <c r="AK286" s="252">
        <f t="shared" si="18"/>
        <v>0</v>
      </c>
      <c r="AL286" s="252">
        <f>ROUND(AK286*事業まとめ!$Q$6,2)</f>
        <v>0</v>
      </c>
      <c r="AM286" s="254">
        <f t="shared" si="20"/>
        <v>0</v>
      </c>
      <c r="AN286" s="254">
        <f t="shared" si="20"/>
        <v>0</v>
      </c>
      <c r="AO286" s="259"/>
      <c r="AP286" s="260">
        <f t="shared" si="19"/>
        <v>0</v>
      </c>
      <c r="AQ286" s="259"/>
      <c r="AR286" s="257"/>
      <c r="AS286" s="257"/>
      <c r="AT286" s="257"/>
      <c r="AU286" s="257"/>
      <c r="AV286" s="257"/>
      <c r="AW286" s="257"/>
    </row>
    <row r="287" spans="2:49" s="265" customFormat="1" x14ac:dyDescent="0.4">
      <c r="B287" s="251"/>
      <c r="C287" s="251"/>
      <c r="D287" s="251"/>
      <c r="E287" s="251"/>
      <c r="F287" s="251"/>
      <c r="G287" s="251"/>
      <c r="H287" s="251"/>
      <c r="I287" s="251"/>
      <c r="J287" s="251"/>
      <c r="K287" s="251"/>
      <c r="L287" s="251"/>
      <c r="M287" s="251"/>
      <c r="N287" s="251"/>
      <c r="O287" s="251"/>
      <c r="P287" s="251"/>
      <c r="Q287" s="251"/>
      <c r="R287" s="251"/>
      <c r="S287" s="251"/>
      <c r="T287" s="251"/>
      <c r="U287" s="251"/>
      <c r="V287" s="251"/>
      <c r="W287" s="251"/>
      <c r="X287" s="251"/>
      <c r="Y287" s="251"/>
      <c r="Z287" s="251"/>
      <c r="AA287" s="251"/>
      <c r="AB287" s="252">
        <f t="shared" si="17"/>
        <v>0</v>
      </c>
      <c r="AC287" s="252">
        <f>ROUND(AB287*事業まとめ!$Q$6,2)</f>
        <v>0</v>
      </c>
      <c r="AD287" s="253"/>
      <c r="AE287" s="253"/>
      <c r="AF287" s="253"/>
      <c r="AG287" s="253"/>
      <c r="AH287" s="253"/>
      <c r="AI287" s="253"/>
      <c r="AJ287" s="253"/>
      <c r="AK287" s="252">
        <f t="shared" si="18"/>
        <v>0</v>
      </c>
      <c r="AL287" s="252">
        <f>ROUND(AK287*事業まとめ!$Q$6,2)</f>
        <v>0</v>
      </c>
      <c r="AM287" s="254">
        <f t="shared" si="20"/>
        <v>0</v>
      </c>
      <c r="AN287" s="254">
        <f t="shared" si="20"/>
        <v>0</v>
      </c>
      <c r="AO287" s="259"/>
      <c r="AP287" s="260">
        <f t="shared" si="19"/>
        <v>0</v>
      </c>
      <c r="AQ287" s="259"/>
      <c r="AR287" s="257"/>
      <c r="AS287" s="257"/>
      <c r="AT287" s="257"/>
      <c r="AU287" s="257"/>
      <c r="AV287" s="257"/>
      <c r="AW287" s="257"/>
    </row>
    <row r="288" spans="2:49" s="265" customFormat="1" x14ac:dyDescent="0.4">
      <c r="B288" s="251"/>
      <c r="C288" s="251"/>
      <c r="D288" s="251"/>
      <c r="E288" s="251"/>
      <c r="F288" s="251"/>
      <c r="G288" s="251"/>
      <c r="H288" s="251"/>
      <c r="I288" s="251"/>
      <c r="J288" s="251"/>
      <c r="K288" s="251"/>
      <c r="L288" s="251"/>
      <c r="M288" s="251"/>
      <c r="N288" s="251"/>
      <c r="O288" s="251"/>
      <c r="P288" s="251"/>
      <c r="Q288" s="251"/>
      <c r="R288" s="251"/>
      <c r="S288" s="251"/>
      <c r="T288" s="251"/>
      <c r="U288" s="251"/>
      <c r="V288" s="251"/>
      <c r="W288" s="251"/>
      <c r="X288" s="251"/>
      <c r="Y288" s="251"/>
      <c r="Z288" s="251"/>
      <c r="AA288" s="251"/>
      <c r="AB288" s="252">
        <f t="shared" si="17"/>
        <v>0</v>
      </c>
      <c r="AC288" s="252">
        <f>ROUND(AB288*事業まとめ!$Q$6,2)</f>
        <v>0</v>
      </c>
      <c r="AD288" s="253"/>
      <c r="AE288" s="253"/>
      <c r="AF288" s="253"/>
      <c r="AG288" s="253"/>
      <c r="AH288" s="253"/>
      <c r="AI288" s="253"/>
      <c r="AJ288" s="253"/>
      <c r="AK288" s="252">
        <f t="shared" si="18"/>
        <v>0</v>
      </c>
      <c r="AL288" s="252">
        <f>ROUND(AK288*事業まとめ!$Q$6,2)</f>
        <v>0</v>
      </c>
      <c r="AM288" s="254">
        <f t="shared" si="20"/>
        <v>0</v>
      </c>
      <c r="AN288" s="254">
        <f t="shared" si="20"/>
        <v>0</v>
      </c>
      <c r="AO288" s="259"/>
      <c r="AP288" s="260">
        <f t="shared" si="19"/>
        <v>0</v>
      </c>
      <c r="AQ288" s="259"/>
      <c r="AR288" s="257"/>
      <c r="AS288" s="257"/>
      <c r="AT288" s="257"/>
      <c r="AU288" s="257"/>
      <c r="AV288" s="257"/>
      <c r="AW288" s="257"/>
    </row>
    <row r="289" spans="2:49" s="265" customFormat="1" x14ac:dyDescent="0.4">
      <c r="B289" s="251"/>
      <c r="C289" s="251"/>
      <c r="D289" s="251"/>
      <c r="E289" s="251"/>
      <c r="F289" s="251"/>
      <c r="G289" s="251"/>
      <c r="H289" s="251"/>
      <c r="I289" s="251"/>
      <c r="J289" s="251"/>
      <c r="K289" s="251"/>
      <c r="L289" s="251"/>
      <c r="M289" s="251"/>
      <c r="N289" s="251"/>
      <c r="O289" s="251"/>
      <c r="P289" s="251"/>
      <c r="Q289" s="251"/>
      <c r="R289" s="251"/>
      <c r="S289" s="251"/>
      <c r="T289" s="251"/>
      <c r="U289" s="251"/>
      <c r="V289" s="251"/>
      <c r="W289" s="251"/>
      <c r="X289" s="251"/>
      <c r="Y289" s="251"/>
      <c r="Z289" s="251"/>
      <c r="AA289" s="251"/>
      <c r="AB289" s="252">
        <f t="shared" si="17"/>
        <v>0</v>
      </c>
      <c r="AC289" s="252">
        <f>ROUND(AB289*事業まとめ!$Q$6,2)</f>
        <v>0</v>
      </c>
      <c r="AD289" s="253"/>
      <c r="AE289" s="253"/>
      <c r="AF289" s="253"/>
      <c r="AG289" s="253"/>
      <c r="AH289" s="253"/>
      <c r="AI289" s="253"/>
      <c r="AJ289" s="253"/>
      <c r="AK289" s="252">
        <f t="shared" si="18"/>
        <v>0</v>
      </c>
      <c r="AL289" s="252">
        <f>ROUND(AK289*事業まとめ!$Q$6,2)</f>
        <v>0</v>
      </c>
      <c r="AM289" s="254">
        <f t="shared" si="20"/>
        <v>0</v>
      </c>
      <c r="AN289" s="254">
        <f t="shared" si="20"/>
        <v>0</v>
      </c>
      <c r="AO289" s="259"/>
      <c r="AP289" s="260">
        <f t="shared" si="19"/>
        <v>0</v>
      </c>
      <c r="AQ289" s="259"/>
      <c r="AR289" s="257"/>
      <c r="AS289" s="257"/>
      <c r="AT289" s="257"/>
      <c r="AU289" s="257"/>
      <c r="AV289" s="257"/>
      <c r="AW289" s="257"/>
    </row>
    <row r="290" spans="2:49" s="265" customFormat="1" x14ac:dyDescent="0.4">
      <c r="B290" s="251"/>
      <c r="C290" s="251"/>
      <c r="D290" s="251"/>
      <c r="E290" s="251"/>
      <c r="F290" s="251"/>
      <c r="G290" s="251"/>
      <c r="H290" s="251"/>
      <c r="I290" s="251"/>
      <c r="J290" s="251"/>
      <c r="K290" s="251"/>
      <c r="L290" s="251"/>
      <c r="M290" s="251"/>
      <c r="N290" s="251"/>
      <c r="O290" s="251"/>
      <c r="P290" s="251"/>
      <c r="Q290" s="251"/>
      <c r="R290" s="251"/>
      <c r="S290" s="251"/>
      <c r="T290" s="251"/>
      <c r="U290" s="251"/>
      <c r="V290" s="251"/>
      <c r="W290" s="251"/>
      <c r="X290" s="251"/>
      <c r="Y290" s="251"/>
      <c r="Z290" s="251"/>
      <c r="AA290" s="251"/>
      <c r="AB290" s="252">
        <f t="shared" si="17"/>
        <v>0</v>
      </c>
      <c r="AC290" s="252">
        <f>ROUND(AB290*事業まとめ!$Q$6,2)</f>
        <v>0</v>
      </c>
      <c r="AD290" s="253"/>
      <c r="AE290" s="253"/>
      <c r="AF290" s="253"/>
      <c r="AG290" s="253"/>
      <c r="AH290" s="253"/>
      <c r="AI290" s="253"/>
      <c r="AJ290" s="253"/>
      <c r="AK290" s="252">
        <f t="shared" si="18"/>
        <v>0</v>
      </c>
      <c r="AL290" s="252">
        <f>ROUND(AK290*事業まとめ!$Q$6,2)</f>
        <v>0</v>
      </c>
      <c r="AM290" s="254">
        <f t="shared" si="20"/>
        <v>0</v>
      </c>
      <c r="AN290" s="254">
        <f t="shared" si="20"/>
        <v>0</v>
      </c>
      <c r="AO290" s="259"/>
      <c r="AP290" s="260">
        <f t="shared" si="19"/>
        <v>0</v>
      </c>
      <c r="AQ290" s="259"/>
      <c r="AR290" s="257"/>
      <c r="AS290" s="257"/>
      <c r="AT290" s="257"/>
      <c r="AU290" s="257"/>
      <c r="AV290" s="257"/>
      <c r="AW290" s="257"/>
    </row>
    <row r="291" spans="2:49" s="265" customFormat="1" x14ac:dyDescent="0.4">
      <c r="B291" s="251"/>
      <c r="C291" s="251"/>
      <c r="D291" s="251"/>
      <c r="E291" s="251"/>
      <c r="F291" s="251"/>
      <c r="G291" s="251"/>
      <c r="H291" s="251"/>
      <c r="I291" s="251"/>
      <c r="J291" s="251"/>
      <c r="K291" s="251"/>
      <c r="L291" s="251"/>
      <c r="M291" s="251"/>
      <c r="N291" s="251"/>
      <c r="O291" s="251"/>
      <c r="P291" s="251"/>
      <c r="Q291" s="251"/>
      <c r="R291" s="251"/>
      <c r="S291" s="251"/>
      <c r="T291" s="251"/>
      <c r="U291" s="251"/>
      <c r="V291" s="251"/>
      <c r="W291" s="251"/>
      <c r="X291" s="251"/>
      <c r="Y291" s="251"/>
      <c r="Z291" s="251"/>
      <c r="AA291" s="251"/>
      <c r="AB291" s="252">
        <f t="shared" si="17"/>
        <v>0</v>
      </c>
      <c r="AC291" s="252">
        <f>ROUND(AB291*事業まとめ!$Q$6,2)</f>
        <v>0</v>
      </c>
      <c r="AD291" s="253"/>
      <c r="AE291" s="253"/>
      <c r="AF291" s="253"/>
      <c r="AG291" s="253"/>
      <c r="AH291" s="253"/>
      <c r="AI291" s="253"/>
      <c r="AJ291" s="253"/>
      <c r="AK291" s="252">
        <f t="shared" si="18"/>
        <v>0</v>
      </c>
      <c r="AL291" s="252">
        <f>ROUND(AK291*事業まとめ!$Q$6,2)</f>
        <v>0</v>
      </c>
      <c r="AM291" s="254">
        <f t="shared" si="20"/>
        <v>0</v>
      </c>
      <c r="AN291" s="254">
        <f t="shared" si="20"/>
        <v>0</v>
      </c>
      <c r="AO291" s="259"/>
      <c r="AP291" s="260">
        <f t="shared" si="19"/>
        <v>0</v>
      </c>
      <c r="AQ291" s="259"/>
      <c r="AR291" s="257"/>
      <c r="AS291" s="257"/>
      <c r="AT291" s="257"/>
      <c r="AU291" s="257"/>
      <c r="AV291" s="257"/>
      <c r="AW291" s="257"/>
    </row>
    <row r="292" spans="2:49" s="265" customFormat="1" x14ac:dyDescent="0.4">
      <c r="B292" s="251"/>
      <c r="C292" s="251"/>
      <c r="D292" s="251"/>
      <c r="E292" s="251"/>
      <c r="F292" s="251"/>
      <c r="G292" s="251"/>
      <c r="H292" s="251"/>
      <c r="I292" s="251"/>
      <c r="J292" s="251"/>
      <c r="K292" s="251"/>
      <c r="L292" s="251"/>
      <c r="M292" s="251"/>
      <c r="N292" s="251"/>
      <c r="O292" s="251"/>
      <c r="P292" s="251"/>
      <c r="Q292" s="251"/>
      <c r="R292" s="251"/>
      <c r="S292" s="251"/>
      <c r="T292" s="251"/>
      <c r="U292" s="251"/>
      <c r="V292" s="251"/>
      <c r="W292" s="251"/>
      <c r="X292" s="251"/>
      <c r="Y292" s="251"/>
      <c r="Z292" s="251"/>
      <c r="AA292" s="251"/>
      <c r="AB292" s="252">
        <f t="shared" si="17"/>
        <v>0</v>
      </c>
      <c r="AC292" s="252">
        <f>ROUND(AB292*事業まとめ!$Q$6,2)</f>
        <v>0</v>
      </c>
      <c r="AD292" s="253"/>
      <c r="AE292" s="253"/>
      <c r="AF292" s="253"/>
      <c r="AG292" s="253"/>
      <c r="AH292" s="253"/>
      <c r="AI292" s="253"/>
      <c r="AJ292" s="253"/>
      <c r="AK292" s="252">
        <f t="shared" si="18"/>
        <v>0</v>
      </c>
      <c r="AL292" s="252">
        <f>ROUND(AK292*事業まとめ!$Q$6,2)</f>
        <v>0</v>
      </c>
      <c r="AM292" s="254">
        <f t="shared" si="20"/>
        <v>0</v>
      </c>
      <c r="AN292" s="254">
        <f t="shared" si="20"/>
        <v>0</v>
      </c>
      <c r="AO292" s="259"/>
      <c r="AP292" s="260">
        <f t="shared" si="19"/>
        <v>0</v>
      </c>
      <c r="AQ292" s="259"/>
      <c r="AR292" s="257"/>
      <c r="AS292" s="257"/>
      <c r="AT292" s="257"/>
      <c r="AU292" s="257"/>
      <c r="AV292" s="257"/>
      <c r="AW292" s="257"/>
    </row>
    <row r="293" spans="2:49" s="265" customFormat="1" x14ac:dyDescent="0.4">
      <c r="B293" s="251"/>
      <c r="C293" s="251"/>
      <c r="D293" s="251"/>
      <c r="E293" s="251"/>
      <c r="F293" s="251"/>
      <c r="G293" s="251"/>
      <c r="H293" s="251"/>
      <c r="I293" s="251"/>
      <c r="J293" s="251"/>
      <c r="K293" s="251"/>
      <c r="L293" s="251"/>
      <c r="M293" s="251"/>
      <c r="N293" s="251"/>
      <c r="O293" s="251"/>
      <c r="P293" s="251"/>
      <c r="Q293" s="251"/>
      <c r="R293" s="251"/>
      <c r="S293" s="251"/>
      <c r="T293" s="251"/>
      <c r="U293" s="251"/>
      <c r="V293" s="251"/>
      <c r="W293" s="251"/>
      <c r="X293" s="251"/>
      <c r="Y293" s="251"/>
      <c r="Z293" s="251"/>
      <c r="AA293" s="251"/>
      <c r="AB293" s="252">
        <f t="shared" si="17"/>
        <v>0</v>
      </c>
      <c r="AC293" s="252">
        <f>ROUND(AB293*事業まとめ!$Q$6,2)</f>
        <v>0</v>
      </c>
      <c r="AD293" s="253"/>
      <c r="AE293" s="253"/>
      <c r="AF293" s="253"/>
      <c r="AG293" s="253"/>
      <c r="AH293" s="253"/>
      <c r="AI293" s="253"/>
      <c r="AJ293" s="253"/>
      <c r="AK293" s="252">
        <f t="shared" si="18"/>
        <v>0</v>
      </c>
      <c r="AL293" s="252">
        <f>ROUND(AK293*事業まとめ!$Q$6,2)</f>
        <v>0</v>
      </c>
      <c r="AM293" s="254">
        <f t="shared" si="20"/>
        <v>0</v>
      </c>
      <c r="AN293" s="254">
        <f t="shared" si="20"/>
        <v>0</v>
      </c>
      <c r="AO293" s="259"/>
      <c r="AP293" s="260">
        <f t="shared" si="19"/>
        <v>0</v>
      </c>
      <c r="AQ293" s="259"/>
      <c r="AR293" s="257"/>
      <c r="AS293" s="257"/>
      <c r="AT293" s="257"/>
      <c r="AU293" s="257"/>
      <c r="AV293" s="257"/>
      <c r="AW293" s="257"/>
    </row>
    <row r="294" spans="2:49" s="265" customFormat="1" x14ac:dyDescent="0.4">
      <c r="B294" s="251"/>
      <c r="C294" s="251"/>
      <c r="D294" s="251"/>
      <c r="E294" s="251"/>
      <c r="F294" s="251"/>
      <c r="G294" s="251"/>
      <c r="H294" s="251"/>
      <c r="I294" s="251"/>
      <c r="J294" s="251"/>
      <c r="K294" s="251"/>
      <c r="L294" s="251"/>
      <c r="M294" s="251"/>
      <c r="N294" s="251"/>
      <c r="O294" s="251"/>
      <c r="P294" s="251"/>
      <c r="Q294" s="251"/>
      <c r="R294" s="251"/>
      <c r="S294" s="251"/>
      <c r="T294" s="251"/>
      <c r="U294" s="251"/>
      <c r="V294" s="251"/>
      <c r="W294" s="251"/>
      <c r="X294" s="251"/>
      <c r="Y294" s="251"/>
      <c r="Z294" s="251"/>
      <c r="AA294" s="251"/>
      <c r="AB294" s="252">
        <f t="shared" si="17"/>
        <v>0</v>
      </c>
      <c r="AC294" s="252">
        <f>ROUND(AB294*事業まとめ!$Q$6,2)</f>
        <v>0</v>
      </c>
      <c r="AD294" s="253"/>
      <c r="AE294" s="253"/>
      <c r="AF294" s="253"/>
      <c r="AG294" s="253"/>
      <c r="AH294" s="253"/>
      <c r="AI294" s="253"/>
      <c r="AJ294" s="253"/>
      <c r="AK294" s="252">
        <f t="shared" si="18"/>
        <v>0</v>
      </c>
      <c r="AL294" s="252">
        <f>ROUND(AK294*事業まとめ!$Q$6,2)</f>
        <v>0</v>
      </c>
      <c r="AM294" s="254">
        <f t="shared" si="20"/>
        <v>0</v>
      </c>
      <c r="AN294" s="254">
        <f t="shared" si="20"/>
        <v>0</v>
      </c>
      <c r="AO294" s="259"/>
      <c r="AP294" s="260">
        <f t="shared" si="19"/>
        <v>0</v>
      </c>
      <c r="AQ294" s="259"/>
      <c r="AR294" s="257"/>
      <c r="AS294" s="257"/>
      <c r="AT294" s="257"/>
      <c r="AU294" s="257"/>
      <c r="AV294" s="257"/>
      <c r="AW294" s="257"/>
    </row>
    <row r="295" spans="2:49" s="265" customFormat="1" x14ac:dyDescent="0.4">
      <c r="B295" s="251"/>
      <c r="C295" s="251"/>
      <c r="D295" s="251"/>
      <c r="E295" s="251"/>
      <c r="F295" s="251"/>
      <c r="G295" s="251"/>
      <c r="H295" s="251"/>
      <c r="I295" s="251"/>
      <c r="J295" s="251"/>
      <c r="K295" s="251"/>
      <c r="L295" s="251"/>
      <c r="M295" s="251"/>
      <c r="N295" s="251"/>
      <c r="O295" s="251"/>
      <c r="P295" s="251"/>
      <c r="Q295" s="251"/>
      <c r="R295" s="251"/>
      <c r="S295" s="251"/>
      <c r="T295" s="251"/>
      <c r="U295" s="251"/>
      <c r="V295" s="251"/>
      <c r="W295" s="251"/>
      <c r="X295" s="251"/>
      <c r="Y295" s="251"/>
      <c r="Z295" s="251"/>
      <c r="AA295" s="251"/>
      <c r="AB295" s="252">
        <f t="shared" si="17"/>
        <v>0</v>
      </c>
      <c r="AC295" s="252">
        <f>ROUND(AB295*事業まとめ!$Q$6,2)</f>
        <v>0</v>
      </c>
      <c r="AD295" s="253"/>
      <c r="AE295" s="253"/>
      <c r="AF295" s="253"/>
      <c r="AG295" s="253"/>
      <c r="AH295" s="253"/>
      <c r="AI295" s="253"/>
      <c r="AJ295" s="253"/>
      <c r="AK295" s="252">
        <f t="shared" si="18"/>
        <v>0</v>
      </c>
      <c r="AL295" s="252">
        <f>ROUND(AK295*事業まとめ!$Q$6,2)</f>
        <v>0</v>
      </c>
      <c r="AM295" s="254">
        <f t="shared" si="20"/>
        <v>0</v>
      </c>
      <c r="AN295" s="254">
        <f t="shared" si="20"/>
        <v>0</v>
      </c>
      <c r="AO295" s="259"/>
      <c r="AP295" s="260">
        <f t="shared" si="19"/>
        <v>0</v>
      </c>
      <c r="AQ295" s="259"/>
      <c r="AR295" s="257"/>
      <c r="AS295" s="257"/>
      <c r="AT295" s="257"/>
      <c r="AU295" s="257"/>
      <c r="AV295" s="257"/>
      <c r="AW295" s="257"/>
    </row>
    <row r="296" spans="2:49" s="265" customFormat="1" x14ac:dyDescent="0.4">
      <c r="B296" s="251"/>
      <c r="C296" s="251"/>
      <c r="D296" s="251"/>
      <c r="E296" s="251"/>
      <c r="F296" s="251"/>
      <c r="G296" s="251"/>
      <c r="H296" s="251"/>
      <c r="I296" s="251"/>
      <c r="J296" s="251"/>
      <c r="K296" s="251"/>
      <c r="L296" s="251"/>
      <c r="M296" s="251"/>
      <c r="N296" s="251"/>
      <c r="O296" s="251"/>
      <c r="P296" s="251"/>
      <c r="Q296" s="251"/>
      <c r="R296" s="251"/>
      <c r="S296" s="251"/>
      <c r="T296" s="251"/>
      <c r="U296" s="251"/>
      <c r="V296" s="251"/>
      <c r="W296" s="251"/>
      <c r="X296" s="251"/>
      <c r="Y296" s="251"/>
      <c r="Z296" s="251"/>
      <c r="AA296" s="251"/>
      <c r="AB296" s="252">
        <f t="shared" si="17"/>
        <v>0</v>
      </c>
      <c r="AC296" s="252">
        <f>ROUND(AB296*事業まとめ!$Q$6,2)</f>
        <v>0</v>
      </c>
      <c r="AD296" s="253"/>
      <c r="AE296" s="253"/>
      <c r="AF296" s="253"/>
      <c r="AG296" s="253"/>
      <c r="AH296" s="253"/>
      <c r="AI296" s="253"/>
      <c r="AJ296" s="253"/>
      <c r="AK296" s="252">
        <f t="shared" si="18"/>
        <v>0</v>
      </c>
      <c r="AL296" s="252">
        <f>ROUND(AK296*事業まとめ!$Q$6,2)</f>
        <v>0</v>
      </c>
      <c r="AM296" s="254">
        <f t="shared" si="20"/>
        <v>0</v>
      </c>
      <c r="AN296" s="254">
        <f t="shared" si="20"/>
        <v>0</v>
      </c>
      <c r="AO296" s="259"/>
      <c r="AP296" s="260">
        <f t="shared" si="19"/>
        <v>0</v>
      </c>
      <c r="AQ296" s="259"/>
      <c r="AR296" s="257"/>
      <c r="AS296" s="257"/>
      <c r="AT296" s="257"/>
      <c r="AU296" s="257"/>
      <c r="AV296" s="257"/>
      <c r="AW296" s="257"/>
    </row>
    <row r="297" spans="2:49" s="265" customFormat="1" x14ac:dyDescent="0.4">
      <c r="B297" s="251"/>
      <c r="C297" s="251"/>
      <c r="D297" s="251"/>
      <c r="E297" s="251"/>
      <c r="F297" s="251"/>
      <c r="G297" s="251"/>
      <c r="H297" s="251"/>
      <c r="I297" s="251"/>
      <c r="J297" s="251"/>
      <c r="K297" s="251"/>
      <c r="L297" s="251"/>
      <c r="M297" s="251"/>
      <c r="N297" s="251"/>
      <c r="O297" s="251"/>
      <c r="P297" s="251"/>
      <c r="Q297" s="251"/>
      <c r="R297" s="251"/>
      <c r="S297" s="251"/>
      <c r="T297" s="251"/>
      <c r="U297" s="251"/>
      <c r="V297" s="251"/>
      <c r="W297" s="251"/>
      <c r="X297" s="251"/>
      <c r="Y297" s="251"/>
      <c r="Z297" s="251"/>
      <c r="AA297" s="251"/>
      <c r="AB297" s="252">
        <f t="shared" si="17"/>
        <v>0</v>
      </c>
      <c r="AC297" s="252">
        <f>ROUND(AB297*事業まとめ!$Q$6,2)</f>
        <v>0</v>
      </c>
      <c r="AD297" s="253"/>
      <c r="AE297" s="253"/>
      <c r="AF297" s="253"/>
      <c r="AG297" s="253"/>
      <c r="AH297" s="253"/>
      <c r="AI297" s="253"/>
      <c r="AJ297" s="253"/>
      <c r="AK297" s="252">
        <f t="shared" si="18"/>
        <v>0</v>
      </c>
      <c r="AL297" s="252">
        <f>ROUND(AK297*事業まとめ!$Q$6,2)</f>
        <v>0</v>
      </c>
      <c r="AM297" s="254">
        <f t="shared" si="20"/>
        <v>0</v>
      </c>
      <c r="AN297" s="254">
        <f t="shared" si="20"/>
        <v>0</v>
      </c>
      <c r="AO297" s="259"/>
      <c r="AP297" s="260">
        <f t="shared" si="19"/>
        <v>0</v>
      </c>
      <c r="AQ297" s="259"/>
      <c r="AR297" s="257"/>
      <c r="AS297" s="257"/>
      <c r="AT297" s="257"/>
      <c r="AU297" s="257"/>
      <c r="AV297" s="257"/>
      <c r="AW297" s="257"/>
    </row>
    <row r="298" spans="2:49" s="265" customFormat="1" x14ac:dyDescent="0.4">
      <c r="B298" s="251"/>
      <c r="C298" s="251"/>
      <c r="D298" s="251"/>
      <c r="E298" s="251"/>
      <c r="F298" s="251"/>
      <c r="G298" s="251"/>
      <c r="H298" s="251"/>
      <c r="I298" s="251"/>
      <c r="J298" s="251"/>
      <c r="K298" s="251"/>
      <c r="L298" s="251"/>
      <c r="M298" s="251"/>
      <c r="N298" s="251"/>
      <c r="O298" s="251"/>
      <c r="P298" s="251"/>
      <c r="Q298" s="251"/>
      <c r="R298" s="251"/>
      <c r="S298" s="251"/>
      <c r="T298" s="251"/>
      <c r="U298" s="251"/>
      <c r="V298" s="251"/>
      <c r="W298" s="251"/>
      <c r="X298" s="251"/>
      <c r="Y298" s="251"/>
      <c r="Z298" s="251"/>
      <c r="AA298" s="251"/>
      <c r="AB298" s="252">
        <f t="shared" si="17"/>
        <v>0</v>
      </c>
      <c r="AC298" s="252">
        <f>ROUND(AB298*事業まとめ!$Q$6,2)</f>
        <v>0</v>
      </c>
      <c r="AD298" s="253"/>
      <c r="AE298" s="253"/>
      <c r="AF298" s="253"/>
      <c r="AG298" s="253"/>
      <c r="AH298" s="253"/>
      <c r="AI298" s="253"/>
      <c r="AJ298" s="253"/>
      <c r="AK298" s="252">
        <f t="shared" si="18"/>
        <v>0</v>
      </c>
      <c r="AL298" s="252">
        <f>ROUND(AK298*事業まとめ!$Q$6,2)</f>
        <v>0</v>
      </c>
      <c r="AM298" s="254">
        <f t="shared" si="20"/>
        <v>0</v>
      </c>
      <c r="AN298" s="254">
        <f t="shared" si="20"/>
        <v>0</v>
      </c>
      <c r="AO298" s="259"/>
      <c r="AP298" s="260">
        <f t="shared" si="19"/>
        <v>0</v>
      </c>
      <c r="AQ298" s="259"/>
      <c r="AR298" s="257"/>
      <c r="AS298" s="257"/>
      <c r="AT298" s="257"/>
      <c r="AU298" s="257"/>
      <c r="AV298" s="257"/>
      <c r="AW298" s="257"/>
    </row>
    <row r="299" spans="2:49" s="265" customFormat="1" x14ac:dyDescent="0.4">
      <c r="B299" s="251"/>
      <c r="C299" s="251"/>
      <c r="D299" s="251"/>
      <c r="E299" s="251"/>
      <c r="F299" s="251"/>
      <c r="G299" s="251"/>
      <c r="H299" s="251"/>
      <c r="I299" s="251"/>
      <c r="J299" s="251"/>
      <c r="K299" s="251"/>
      <c r="L299" s="251"/>
      <c r="M299" s="251"/>
      <c r="N299" s="251"/>
      <c r="O299" s="251"/>
      <c r="P299" s="251"/>
      <c r="Q299" s="251"/>
      <c r="R299" s="251"/>
      <c r="S299" s="251"/>
      <c r="T299" s="251"/>
      <c r="U299" s="251"/>
      <c r="V299" s="251"/>
      <c r="W299" s="251"/>
      <c r="X299" s="251"/>
      <c r="Y299" s="251"/>
      <c r="Z299" s="251"/>
      <c r="AA299" s="251"/>
      <c r="AB299" s="252">
        <f t="shared" si="17"/>
        <v>0</v>
      </c>
      <c r="AC299" s="252">
        <f>ROUND(AB299*事業まとめ!$Q$6,2)</f>
        <v>0</v>
      </c>
      <c r="AD299" s="253"/>
      <c r="AE299" s="253"/>
      <c r="AF299" s="253"/>
      <c r="AG299" s="253"/>
      <c r="AH299" s="253"/>
      <c r="AI299" s="253"/>
      <c r="AJ299" s="253"/>
      <c r="AK299" s="252">
        <f t="shared" si="18"/>
        <v>0</v>
      </c>
      <c r="AL299" s="252">
        <f>ROUND(AK299*事業まとめ!$Q$6,2)</f>
        <v>0</v>
      </c>
      <c r="AM299" s="254">
        <f t="shared" si="20"/>
        <v>0</v>
      </c>
      <c r="AN299" s="254">
        <f t="shared" si="20"/>
        <v>0</v>
      </c>
      <c r="AO299" s="259"/>
      <c r="AP299" s="260">
        <f t="shared" si="19"/>
        <v>0</v>
      </c>
      <c r="AQ299" s="259"/>
      <c r="AR299" s="257"/>
      <c r="AS299" s="257"/>
      <c r="AT299" s="257"/>
      <c r="AU299" s="257"/>
      <c r="AV299" s="257"/>
      <c r="AW299" s="257"/>
    </row>
    <row r="300" spans="2:49" s="265" customFormat="1" x14ac:dyDescent="0.4">
      <c r="B300" s="251"/>
      <c r="C300" s="251"/>
      <c r="D300" s="251"/>
      <c r="E300" s="251"/>
      <c r="F300" s="251"/>
      <c r="G300" s="251"/>
      <c r="H300" s="251"/>
      <c r="I300" s="251"/>
      <c r="J300" s="251"/>
      <c r="K300" s="251"/>
      <c r="L300" s="251"/>
      <c r="M300" s="251"/>
      <c r="N300" s="251"/>
      <c r="O300" s="251"/>
      <c r="P300" s="251"/>
      <c r="Q300" s="251"/>
      <c r="R300" s="251"/>
      <c r="S300" s="251"/>
      <c r="T300" s="251"/>
      <c r="U300" s="251"/>
      <c r="V300" s="251"/>
      <c r="W300" s="251"/>
      <c r="X300" s="251"/>
      <c r="Y300" s="251"/>
      <c r="Z300" s="251"/>
      <c r="AA300" s="251"/>
      <c r="AB300" s="252">
        <f t="shared" si="17"/>
        <v>0</v>
      </c>
      <c r="AC300" s="252">
        <f>ROUND(AB300*事業まとめ!$Q$6,2)</f>
        <v>0</v>
      </c>
      <c r="AD300" s="253"/>
      <c r="AE300" s="253"/>
      <c r="AF300" s="253"/>
      <c r="AG300" s="253"/>
      <c r="AH300" s="253"/>
      <c r="AI300" s="253"/>
      <c r="AJ300" s="253"/>
      <c r="AK300" s="252">
        <f t="shared" si="18"/>
        <v>0</v>
      </c>
      <c r="AL300" s="252">
        <f>ROUND(AK300*事業まとめ!$Q$6,2)</f>
        <v>0</v>
      </c>
      <c r="AM300" s="254">
        <f t="shared" si="20"/>
        <v>0</v>
      </c>
      <c r="AN300" s="254">
        <f t="shared" si="20"/>
        <v>0</v>
      </c>
      <c r="AO300" s="259"/>
      <c r="AP300" s="260">
        <f t="shared" si="19"/>
        <v>0</v>
      </c>
      <c r="AQ300" s="259"/>
      <c r="AR300" s="257"/>
      <c r="AS300" s="257"/>
      <c r="AT300" s="257"/>
      <c r="AU300" s="257"/>
      <c r="AV300" s="257"/>
      <c r="AW300" s="257"/>
    </row>
    <row r="301" spans="2:49" s="265" customFormat="1" x14ac:dyDescent="0.4">
      <c r="B301" s="251"/>
      <c r="C301" s="251"/>
      <c r="D301" s="251"/>
      <c r="E301" s="251"/>
      <c r="F301" s="251"/>
      <c r="G301" s="251"/>
      <c r="H301" s="251"/>
      <c r="I301" s="251"/>
      <c r="J301" s="251"/>
      <c r="K301" s="251"/>
      <c r="L301" s="251"/>
      <c r="M301" s="251"/>
      <c r="N301" s="251"/>
      <c r="O301" s="251"/>
      <c r="P301" s="251"/>
      <c r="Q301" s="251"/>
      <c r="R301" s="251"/>
      <c r="S301" s="251"/>
      <c r="T301" s="251"/>
      <c r="U301" s="251"/>
      <c r="V301" s="251"/>
      <c r="W301" s="251"/>
      <c r="X301" s="251"/>
      <c r="Y301" s="251"/>
      <c r="Z301" s="251"/>
      <c r="AA301" s="251"/>
      <c r="AB301" s="252">
        <f t="shared" si="17"/>
        <v>0</v>
      </c>
      <c r="AC301" s="252">
        <f>ROUND(AB301*事業まとめ!$Q$6,2)</f>
        <v>0</v>
      </c>
      <c r="AD301" s="253"/>
      <c r="AE301" s="253"/>
      <c r="AF301" s="253"/>
      <c r="AG301" s="253"/>
      <c r="AH301" s="253"/>
      <c r="AI301" s="253"/>
      <c r="AJ301" s="253"/>
      <c r="AK301" s="252">
        <f t="shared" si="18"/>
        <v>0</v>
      </c>
      <c r="AL301" s="252">
        <f>ROUND(AK301*事業まとめ!$Q$6,2)</f>
        <v>0</v>
      </c>
      <c r="AM301" s="254">
        <f t="shared" si="20"/>
        <v>0</v>
      </c>
      <c r="AN301" s="254">
        <f t="shared" si="20"/>
        <v>0</v>
      </c>
      <c r="AO301" s="259"/>
      <c r="AP301" s="260">
        <f t="shared" si="19"/>
        <v>0</v>
      </c>
      <c r="AQ301" s="259"/>
      <c r="AR301" s="257"/>
      <c r="AS301" s="257"/>
      <c r="AT301" s="257"/>
      <c r="AU301" s="257"/>
      <c r="AV301" s="257"/>
      <c r="AW301" s="257"/>
    </row>
    <row r="302" spans="2:49" s="265" customFormat="1" x14ac:dyDescent="0.4">
      <c r="B302" s="251"/>
      <c r="C302" s="251"/>
      <c r="D302" s="251"/>
      <c r="E302" s="251"/>
      <c r="F302" s="251"/>
      <c r="G302" s="251"/>
      <c r="H302" s="251"/>
      <c r="I302" s="251"/>
      <c r="J302" s="251"/>
      <c r="K302" s="251"/>
      <c r="L302" s="251"/>
      <c r="M302" s="251"/>
      <c r="N302" s="251"/>
      <c r="O302" s="251"/>
      <c r="P302" s="251"/>
      <c r="Q302" s="251"/>
      <c r="R302" s="251"/>
      <c r="S302" s="251"/>
      <c r="T302" s="251"/>
      <c r="U302" s="251"/>
      <c r="V302" s="251"/>
      <c r="W302" s="251"/>
      <c r="X302" s="251"/>
      <c r="Y302" s="251"/>
      <c r="Z302" s="251"/>
      <c r="AA302" s="251"/>
      <c r="AB302" s="252">
        <f t="shared" si="17"/>
        <v>0</v>
      </c>
      <c r="AC302" s="252">
        <f>ROUND(AB302*事業まとめ!$Q$6,2)</f>
        <v>0</v>
      </c>
      <c r="AD302" s="253"/>
      <c r="AE302" s="253"/>
      <c r="AF302" s="253"/>
      <c r="AG302" s="253"/>
      <c r="AH302" s="253"/>
      <c r="AI302" s="253"/>
      <c r="AJ302" s="253"/>
      <c r="AK302" s="252">
        <f t="shared" si="18"/>
        <v>0</v>
      </c>
      <c r="AL302" s="252">
        <f>ROUND(AK302*事業まとめ!$Q$6,2)</f>
        <v>0</v>
      </c>
      <c r="AM302" s="254">
        <f t="shared" si="20"/>
        <v>0</v>
      </c>
      <c r="AN302" s="254">
        <f t="shared" si="20"/>
        <v>0</v>
      </c>
      <c r="AO302" s="259"/>
      <c r="AP302" s="260">
        <f t="shared" si="19"/>
        <v>0</v>
      </c>
      <c r="AQ302" s="259"/>
      <c r="AR302" s="257"/>
      <c r="AS302" s="257"/>
      <c r="AT302" s="257"/>
      <c r="AU302" s="257"/>
      <c r="AV302" s="257"/>
      <c r="AW302" s="257"/>
    </row>
    <row r="303" spans="2:49" s="265" customFormat="1" x14ac:dyDescent="0.4">
      <c r="B303" s="251"/>
      <c r="C303" s="251"/>
      <c r="D303" s="251"/>
      <c r="E303" s="251"/>
      <c r="F303" s="251"/>
      <c r="G303" s="251"/>
      <c r="H303" s="251"/>
      <c r="I303" s="251"/>
      <c r="J303" s="251"/>
      <c r="K303" s="251"/>
      <c r="L303" s="251"/>
      <c r="M303" s="251"/>
      <c r="N303" s="251"/>
      <c r="O303" s="251"/>
      <c r="P303" s="251"/>
      <c r="Q303" s="251"/>
      <c r="R303" s="251"/>
      <c r="S303" s="251"/>
      <c r="T303" s="251"/>
      <c r="U303" s="251"/>
      <c r="V303" s="251"/>
      <c r="W303" s="251"/>
      <c r="X303" s="251"/>
      <c r="Y303" s="251"/>
      <c r="Z303" s="251"/>
      <c r="AA303" s="251"/>
      <c r="AB303" s="252">
        <f t="shared" si="17"/>
        <v>0</v>
      </c>
      <c r="AC303" s="252">
        <f>ROUND(AB303*事業まとめ!$Q$6,2)</f>
        <v>0</v>
      </c>
      <c r="AD303" s="253"/>
      <c r="AE303" s="253"/>
      <c r="AF303" s="253"/>
      <c r="AG303" s="253"/>
      <c r="AH303" s="253"/>
      <c r="AI303" s="253"/>
      <c r="AJ303" s="253"/>
      <c r="AK303" s="252">
        <f t="shared" si="18"/>
        <v>0</v>
      </c>
      <c r="AL303" s="252">
        <f>ROUND(AK303*事業まとめ!$Q$6,2)</f>
        <v>0</v>
      </c>
      <c r="AM303" s="254">
        <f t="shared" si="20"/>
        <v>0</v>
      </c>
      <c r="AN303" s="254">
        <f t="shared" si="20"/>
        <v>0</v>
      </c>
      <c r="AO303" s="259"/>
      <c r="AP303" s="260">
        <f t="shared" si="19"/>
        <v>0</v>
      </c>
      <c r="AQ303" s="259"/>
      <c r="AR303" s="257"/>
      <c r="AS303" s="257"/>
      <c r="AT303" s="257"/>
      <c r="AU303" s="257"/>
      <c r="AV303" s="257"/>
      <c r="AW303" s="257"/>
    </row>
    <row r="304" spans="2:49" s="265" customFormat="1" x14ac:dyDescent="0.4">
      <c r="B304" s="251"/>
      <c r="C304" s="251"/>
      <c r="D304" s="251"/>
      <c r="E304" s="251"/>
      <c r="F304" s="251"/>
      <c r="G304" s="251"/>
      <c r="H304" s="251"/>
      <c r="I304" s="251"/>
      <c r="J304" s="251"/>
      <c r="K304" s="251"/>
      <c r="L304" s="251"/>
      <c r="M304" s="251"/>
      <c r="N304" s="251"/>
      <c r="O304" s="251"/>
      <c r="P304" s="251"/>
      <c r="Q304" s="251"/>
      <c r="R304" s="251"/>
      <c r="S304" s="251"/>
      <c r="T304" s="251"/>
      <c r="U304" s="251"/>
      <c r="V304" s="251"/>
      <c r="W304" s="251"/>
      <c r="X304" s="251"/>
      <c r="Y304" s="251"/>
      <c r="Z304" s="251"/>
      <c r="AA304" s="251"/>
      <c r="AB304" s="252">
        <f t="shared" si="17"/>
        <v>0</v>
      </c>
      <c r="AC304" s="252">
        <f>ROUND(AB304*事業まとめ!$Q$6,2)</f>
        <v>0</v>
      </c>
      <c r="AD304" s="253"/>
      <c r="AE304" s="253"/>
      <c r="AF304" s="253"/>
      <c r="AG304" s="253"/>
      <c r="AH304" s="253"/>
      <c r="AI304" s="253"/>
      <c r="AJ304" s="253"/>
      <c r="AK304" s="252">
        <f t="shared" si="18"/>
        <v>0</v>
      </c>
      <c r="AL304" s="252">
        <f>ROUND(AK304*事業まとめ!$Q$6,2)</f>
        <v>0</v>
      </c>
      <c r="AM304" s="254">
        <f t="shared" si="20"/>
        <v>0</v>
      </c>
      <c r="AN304" s="254">
        <f t="shared" si="20"/>
        <v>0</v>
      </c>
      <c r="AO304" s="259"/>
      <c r="AP304" s="260">
        <f t="shared" si="19"/>
        <v>0</v>
      </c>
      <c r="AQ304" s="259"/>
      <c r="AR304" s="257"/>
      <c r="AS304" s="257"/>
      <c r="AT304" s="257"/>
      <c r="AU304" s="257"/>
      <c r="AV304" s="257"/>
      <c r="AW304" s="257"/>
    </row>
    <row r="305" spans="2:49" s="265" customFormat="1" x14ac:dyDescent="0.4">
      <c r="B305" s="251"/>
      <c r="C305" s="251"/>
      <c r="D305" s="251"/>
      <c r="E305" s="251"/>
      <c r="F305" s="251"/>
      <c r="G305" s="251"/>
      <c r="H305" s="251"/>
      <c r="I305" s="251"/>
      <c r="J305" s="251"/>
      <c r="K305" s="251"/>
      <c r="L305" s="251"/>
      <c r="M305" s="251"/>
      <c r="N305" s="251"/>
      <c r="O305" s="251"/>
      <c r="P305" s="251"/>
      <c r="Q305" s="251"/>
      <c r="R305" s="251"/>
      <c r="S305" s="251"/>
      <c r="T305" s="251"/>
      <c r="U305" s="251"/>
      <c r="V305" s="251"/>
      <c r="W305" s="251"/>
      <c r="X305" s="251"/>
      <c r="Y305" s="251"/>
      <c r="Z305" s="251"/>
      <c r="AA305" s="251"/>
      <c r="AB305" s="252">
        <f t="shared" si="17"/>
        <v>0</v>
      </c>
      <c r="AC305" s="252">
        <f>ROUND(AB305*事業まとめ!$Q$6,2)</f>
        <v>0</v>
      </c>
      <c r="AD305" s="253"/>
      <c r="AE305" s="253"/>
      <c r="AF305" s="253"/>
      <c r="AG305" s="253"/>
      <c r="AH305" s="253"/>
      <c r="AI305" s="253"/>
      <c r="AJ305" s="253"/>
      <c r="AK305" s="252">
        <f t="shared" si="18"/>
        <v>0</v>
      </c>
      <c r="AL305" s="252">
        <f>ROUND(AK305*事業まとめ!$Q$6,2)</f>
        <v>0</v>
      </c>
      <c r="AM305" s="254">
        <f t="shared" si="20"/>
        <v>0</v>
      </c>
      <c r="AN305" s="254">
        <f t="shared" si="20"/>
        <v>0</v>
      </c>
      <c r="AO305" s="259"/>
      <c r="AP305" s="260">
        <f t="shared" si="19"/>
        <v>0</v>
      </c>
      <c r="AQ305" s="259"/>
      <c r="AR305" s="257"/>
      <c r="AS305" s="257"/>
      <c r="AT305" s="257"/>
      <c r="AU305" s="257"/>
      <c r="AV305" s="257"/>
      <c r="AW305" s="257"/>
    </row>
    <row r="306" spans="2:49" s="265" customFormat="1" x14ac:dyDescent="0.4">
      <c r="B306" s="251"/>
      <c r="C306" s="251"/>
      <c r="D306" s="251"/>
      <c r="E306" s="251"/>
      <c r="F306" s="251"/>
      <c r="G306" s="251"/>
      <c r="H306" s="251"/>
      <c r="I306" s="251"/>
      <c r="J306" s="251"/>
      <c r="K306" s="251"/>
      <c r="L306" s="251"/>
      <c r="M306" s="251"/>
      <c r="N306" s="251"/>
      <c r="O306" s="251"/>
      <c r="P306" s="251"/>
      <c r="Q306" s="251"/>
      <c r="R306" s="251"/>
      <c r="S306" s="251"/>
      <c r="T306" s="251"/>
      <c r="U306" s="251"/>
      <c r="V306" s="251"/>
      <c r="W306" s="251"/>
      <c r="X306" s="251"/>
      <c r="Y306" s="251"/>
      <c r="Z306" s="251"/>
      <c r="AA306" s="251"/>
      <c r="AB306" s="252">
        <f t="shared" si="17"/>
        <v>0</v>
      </c>
      <c r="AC306" s="252">
        <f>ROUND(AB306*事業まとめ!$Q$6,2)</f>
        <v>0</v>
      </c>
      <c r="AD306" s="253"/>
      <c r="AE306" s="253"/>
      <c r="AF306" s="253"/>
      <c r="AG306" s="253"/>
      <c r="AH306" s="253"/>
      <c r="AI306" s="253"/>
      <c r="AJ306" s="253"/>
      <c r="AK306" s="252">
        <f t="shared" si="18"/>
        <v>0</v>
      </c>
      <c r="AL306" s="252">
        <f>ROUND(AK306*事業まとめ!$Q$6,2)</f>
        <v>0</v>
      </c>
      <c r="AM306" s="254">
        <f t="shared" si="20"/>
        <v>0</v>
      </c>
      <c r="AN306" s="254">
        <f t="shared" si="20"/>
        <v>0</v>
      </c>
      <c r="AO306" s="259"/>
      <c r="AP306" s="260">
        <f t="shared" si="19"/>
        <v>0</v>
      </c>
      <c r="AQ306" s="259"/>
      <c r="AR306" s="257"/>
      <c r="AS306" s="257"/>
      <c r="AT306" s="257"/>
      <c r="AU306" s="257"/>
      <c r="AV306" s="257"/>
      <c r="AW306" s="257"/>
    </row>
    <row r="307" spans="2:49" s="265" customFormat="1" x14ac:dyDescent="0.4">
      <c r="B307" s="251"/>
      <c r="C307" s="251"/>
      <c r="D307" s="251"/>
      <c r="E307" s="251"/>
      <c r="F307" s="251"/>
      <c r="G307" s="251"/>
      <c r="H307" s="251"/>
      <c r="I307" s="251"/>
      <c r="J307" s="251"/>
      <c r="K307" s="251"/>
      <c r="L307" s="251"/>
      <c r="M307" s="251"/>
      <c r="N307" s="251"/>
      <c r="O307" s="251"/>
      <c r="P307" s="251"/>
      <c r="Q307" s="251"/>
      <c r="R307" s="251"/>
      <c r="S307" s="251"/>
      <c r="T307" s="251"/>
      <c r="U307" s="251"/>
      <c r="V307" s="251"/>
      <c r="W307" s="251"/>
      <c r="X307" s="251"/>
      <c r="Y307" s="251"/>
      <c r="Z307" s="251"/>
      <c r="AA307" s="251"/>
      <c r="AB307" s="252">
        <f t="shared" si="17"/>
        <v>0</v>
      </c>
      <c r="AC307" s="252">
        <f>ROUND(AB307*事業まとめ!$Q$6,2)</f>
        <v>0</v>
      </c>
      <c r="AD307" s="253"/>
      <c r="AE307" s="253"/>
      <c r="AF307" s="253"/>
      <c r="AG307" s="253"/>
      <c r="AH307" s="253"/>
      <c r="AI307" s="253"/>
      <c r="AJ307" s="253"/>
      <c r="AK307" s="252">
        <f t="shared" si="18"/>
        <v>0</v>
      </c>
      <c r="AL307" s="252">
        <f>ROUND(AK307*事業まとめ!$Q$6,2)</f>
        <v>0</v>
      </c>
      <c r="AM307" s="254">
        <f t="shared" si="20"/>
        <v>0</v>
      </c>
      <c r="AN307" s="254">
        <f t="shared" si="20"/>
        <v>0</v>
      </c>
      <c r="AO307" s="259"/>
      <c r="AP307" s="260">
        <f t="shared" si="19"/>
        <v>0</v>
      </c>
      <c r="AQ307" s="259"/>
      <c r="AR307" s="257"/>
      <c r="AS307" s="257"/>
      <c r="AT307" s="257"/>
      <c r="AU307" s="257"/>
      <c r="AV307" s="257"/>
      <c r="AW307" s="257"/>
    </row>
    <row r="308" spans="2:49" s="265" customFormat="1" x14ac:dyDescent="0.4">
      <c r="B308" s="251"/>
      <c r="C308" s="251"/>
      <c r="D308" s="251"/>
      <c r="E308" s="251"/>
      <c r="F308" s="251"/>
      <c r="G308" s="251"/>
      <c r="H308" s="251"/>
      <c r="I308" s="251"/>
      <c r="J308" s="251"/>
      <c r="K308" s="251"/>
      <c r="L308" s="251"/>
      <c r="M308" s="251"/>
      <c r="N308" s="251"/>
      <c r="O308" s="251"/>
      <c r="P308" s="251"/>
      <c r="Q308" s="251"/>
      <c r="R308" s="251"/>
      <c r="S308" s="251"/>
      <c r="T308" s="251"/>
      <c r="U308" s="251"/>
      <c r="V308" s="251"/>
      <c r="W308" s="251"/>
      <c r="X308" s="251"/>
      <c r="Y308" s="251"/>
      <c r="Z308" s="251"/>
      <c r="AA308" s="251"/>
      <c r="AB308" s="252">
        <f t="shared" si="17"/>
        <v>0</v>
      </c>
      <c r="AC308" s="252">
        <f>ROUND(AB308*事業まとめ!$Q$6,2)</f>
        <v>0</v>
      </c>
      <c r="AD308" s="253"/>
      <c r="AE308" s="253"/>
      <c r="AF308" s="253"/>
      <c r="AG308" s="253"/>
      <c r="AH308" s="253"/>
      <c r="AI308" s="253"/>
      <c r="AJ308" s="253"/>
      <c r="AK308" s="252">
        <f t="shared" si="18"/>
        <v>0</v>
      </c>
      <c r="AL308" s="252">
        <f>ROUND(AK308*事業まとめ!$Q$6,2)</f>
        <v>0</v>
      </c>
      <c r="AM308" s="254">
        <f t="shared" si="20"/>
        <v>0</v>
      </c>
      <c r="AN308" s="254">
        <f t="shared" si="20"/>
        <v>0</v>
      </c>
      <c r="AO308" s="259"/>
      <c r="AP308" s="260">
        <f t="shared" si="19"/>
        <v>0</v>
      </c>
      <c r="AQ308" s="259"/>
      <c r="AR308" s="257"/>
      <c r="AS308" s="257"/>
      <c r="AT308" s="257"/>
      <c r="AU308" s="257"/>
      <c r="AV308" s="257"/>
      <c r="AW308" s="257"/>
    </row>
    <row r="309" spans="2:49" s="265" customFormat="1" x14ac:dyDescent="0.4">
      <c r="B309" s="251"/>
      <c r="C309" s="251"/>
      <c r="D309" s="251"/>
      <c r="E309" s="251"/>
      <c r="F309" s="251"/>
      <c r="G309" s="251"/>
      <c r="H309" s="251"/>
      <c r="I309" s="251"/>
      <c r="J309" s="251"/>
      <c r="K309" s="251"/>
      <c r="L309" s="251"/>
      <c r="M309" s="251"/>
      <c r="N309" s="251"/>
      <c r="O309" s="251"/>
      <c r="P309" s="251"/>
      <c r="Q309" s="251"/>
      <c r="R309" s="251"/>
      <c r="S309" s="251"/>
      <c r="T309" s="251"/>
      <c r="U309" s="251"/>
      <c r="V309" s="251"/>
      <c r="W309" s="251"/>
      <c r="X309" s="251"/>
      <c r="Y309" s="251"/>
      <c r="Z309" s="251"/>
      <c r="AA309" s="251"/>
      <c r="AB309" s="252">
        <f t="shared" si="17"/>
        <v>0</v>
      </c>
      <c r="AC309" s="252">
        <f>ROUND(AB309*事業まとめ!$Q$6,2)</f>
        <v>0</v>
      </c>
      <c r="AD309" s="253"/>
      <c r="AE309" s="253"/>
      <c r="AF309" s="253"/>
      <c r="AG309" s="253"/>
      <c r="AH309" s="253"/>
      <c r="AI309" s="253"/>
      <c r="AJ309" s="253"/>
      <c r="AK309" s="252">
        <f t="shared" si="18"/>
        <v>0</v>
      </c>
      <c r="AL309" s="252">
        <f>ROUND(AK309*事業まとめ!$Q$6,2)</f>
        <v>0</v>
      </c>
      <c r="AM309" s="254">
        <f t="shared" si="20"/>
        <v>0</v>
      </c>
      <c r="AN309" s="254">
        <f t="shared" si="20"/>
        <v>0</v>
      </c>
      <c r="AO309" s="259"/>
      <c r="AP309" s="260">
        <f t="shared" si="19"/>
        <v>0</v>
      </c>
      <c r="AQ309" s="259"/>
      <c r="AR309" s="257"/>
      <c r="AS309" s="257"/>
      <c r="AT309" s="257"/>
      <c r="AU309" s="257"/>
      <c r="AV309" s="257"/>
      <c r="AW309" s="257"/>
    </row>
    <row r="310" spans="2:49" s="265" customFormat="1" x14ac:dyDescent="0.4">
      <c r="B310" s="251"/>
      <c r="C310" s="251"/>
      <c r="D310" s="251"/>
      <c r="E310" s="251"/>
      <c r="F310" s="251"/>
      <c r="G310" s="251"/>
      <c r="H310" s="251"/>
      <c r="I310" s="251"/>
      <c r="J310" s="251"/>
      <c r="K310" s="251"/>
      <c r="L310" s="251"/>
      <c r="M310" s="251"/>
      <c r="N310" s="251"/>
      <c r="O310" s="251"/>
      <c r="P310" s="251"/>
      <c r="Q310" s="251"/>
      <c r="R310" s="251"/>
      <c r="S310" s="251"/>
      <c r="T310" s="251"/>
      <c r="U310" s="251"/>
      <c r="V310" s="251"/>
      <c r="W310" s="251"/>
      <c r="X310" s="251"/>
      <c r="Y310" s="251"/>
      <c r="Z310" s="251"/>
      <c r="AA310" s="251"/>
      <c r="AB310" s="252">
        <f t="shared" si="17"/>
        <v>0</v>
      </c>
      <c r="AC310" s="252">
        <f>ROUND(AB310*事業まとめ!$Q$6,2)</f>
        <v>0</v>
      </c>
      <c r="AD310" s="253"/>
      <c r="AE310" s="253"/>
      <c r="AF310" s="253"/>
      <c r="AG310" s="253"/>
      <c r="AH310" s="253"/>
      <c r="AI310" s="253"/>
      <c r="AJ310" s="253"/>
      <c r="AK310" s="252">
        <f t="shared" si="18"/>
        <v>0</v>
      </c>
      <c r="AL310" s="252">
        <f>ROUND(AK310*事業まとめ!$Q$6,2)</f>
        <v>0</v>
      </c>
      <c r="AM310" s="254">
        <f t="shared" si="20"/>
        <v>0</v>
      </c>
      <c r="AN310" s="254">
        <f t="shared" si="20"/>
        <v>0</v>
      </c>
      <c r="AO310" s="259"/>
      <c r="AP310" s="260">
        <f t="shared" si="19"/>
        <v>0</v>
      </c>
      <c r="AQ310" s="259"/>
      <c r="AR310" s="257"/>
      <c r="AS310" s="257"/>
      <c r="AT310" s="257"/>
      <c r="AU310" s="257"/>
      <c r="AV310" s="257"/>
      <c r="AW310" s="257"/>
    </row>
    <row r="311" spans="2:49" s="265" customFormat="1" x14ac:dyDescent="0.4">
      <c r="B311" s="251"/>
      <c r="C311" s="251"/>
      <c r="D311" s="251"/>
      <c r="E311" s="251"/>
      <c r="F311" s="251"/>
      <c r="G311" s="251"/>
      <c r="H311" s="251"/>
      <c r="I311" s="251"/>
      <c r="J311" s="251"/>
      <c r="K311" s="251"/>
      <c r="L311" s="251"/>
      <c r="M311" s="251"/>
      <c r="N311" s="251"/>
      <c r="O311" s="251"/>
      <c r="P311" s="251"/>
      <c r="Q311" s="251"/>
      <c r="R311" s="251"/>
      <c r="S311" s="251"/>
      <c r="T311" s="251"/>
      <c r="U311" s="251"/>
      <c r="V311" s="251"/>
      <c r="W311" s="251"/>
      <c r="X311" s="251"/>
      <c r="Y311" s="251"/>
      <c r="Z311" s="251"/>
      <c r="AA311" s="251"/>
      <c r="AB311" s="252">
        <f t="shared" si="17"/>
        <v>0</v>
      </c>
      <c r="AC311" s="252">
        <f>ROUND(AB311*事業まとめ!$Q$6,2)</f>
        <v>0</v>
      </c>
      <c r="AD311" s="253"/>
      <c r="AE311" s="253"/>
      <c r="AF311" s="253"/>
      <c r="AG311" s="253"/>
      <c r="AH311" s="253"/>
      <c r="AI311" s="253"/>
      <c r="AJ311" s="253"/>
      <c r="AK311" s="252">
        <f t="shared" si="18"/>
        <v>0</v>
      </c>
      <c r="AL311" s="252">
        <f>ROUND(AK311*事業まとめ!$Q$6,2)</f>
        <v>0</v>
      </c>
      <c r="AM311" s="254">
        <f t="shared" si="20"/>
        <v>0</v>
      </c>
      <c r="AN311" s="254">
        <f t="shared" si="20"/>
        <v>0</v>
      </c>
      <c r="AO311" s="259"/>
      <c r="AP311" s="260">
        <f t="shared" si="19"/>
        <v>0</v>
      </c>
      <c r="AQ311" s="259"/>
      <c r="AR311" s="257"/>
      <c r="AS311" s="257"/>
      <c r="AT311" s="257"/>
      <c r="AU311" s="257"/>
      <c r="AV311" s="257"/>
      <c r="AW311" s="257"/>
    </row>
    <row r="312" spans="2:49" s="265" customFormat="1" x14ac:dyDescent="0.4">
      <c r="B312" s="251"/>
      <c r="C312" s="251"/>
      <c r="D312" s="251"/>
      <c r="E312" s="251"/>
      <c r="F312" s="251"/>
      <c r="G312" s="251"/>
      <c r="H312" s="251"/>
      <c r="I312" s="251"/>
      <c r="J312" s="251"/>
      <c r="K312" s="251"/>
      <c r="L312" s="251"/>
      <c r="M312" s="251"/>
      <c r="N312" s="251"/>
      <c r="O312" s="251"/>
      <c r="P312" s="251"/>
      <c r="Q312" s="251"/>
      <c r="R312" s="251"/>
      <c r="S312" s="251"/>
      <c r="T312" s="251"/>
      <c r="U312" s="251"/>
      <c r="V312" s="251"/>
      <c r="W312" s="251"/>
      <c r="X312" s="251"/>
      <c r="Y312" s="251"/>
      <c r="Z312" s="251"/>
      <c r="AA312" s="251"/>
      <c r="AB312" s="252">
        <f t="shared" si="17"/>
        <v>0</v>
      </c>
      <c r="AC312" s="252">
        <f>ROUND(AB312*事業まとめ!$Q$6,2)</f>
        <v>0</v>
      </c>
      <c r="AD312" s="253"/>
      <c r="AE312" s="253"/>
      <c r="AF312" s="253"/>
      <c r="AG312" s="253"/>
      <c r="AH312" s="253"/>
      <c r="AI312" s="253"/>
      <c r="AJ312" s="253"/>
      <c r="AK312" s="252">
        <f t="shared" si="18"/>
        <v>0</v>
      </c>
      <c r="AL312" s="252">
        <f>ROUND(AK312*事業まとめ!$Q$6,2)</f>
        <v>0</v>
      </c>
      <c r="AM312" s="254">
        <f t="shared" si="20"/>
        <v>0</v>
      </c>
      <c r="AN312" s="254">
        <f t="shared" si="20"/>
        <v>0</v>
      </c>
      <c r="AO312" s="259"/>
      <c r="AP312" s="260">
        <f t="shared" si="19"/>
        <v>0</v>
      </c>
      <c r="AQ312" s="259"/>
      <c r="AR312" s="257"/>
      <c r="AS312" s="257"/>
      <c r="AT312" s="257"/>
      <c r="AU312" s="257"/>
      <c r="AV312" s="257"/>
      <c r="AW312" s="257"/>
    </row>
    <row r="313" spans="2:49" s="265" customFormat="1" x14ac:dyDescent="0.4">
      <c r="B313" s="251"/>
      <c r="C313" s="251"/>
      <c r="D313" s="251"/>
      <c r="E313" s="251"/>
      <c r="F313" s="251"/>
      <c r="G313" s="251"/>
      <c r="H313" s="251"/>
      <c r="I313" s="251"/>
      <c r="J313" s="251"/>
      <c r="K313" s="251"/>
      <c r="L313" s="251"/>
      <c r="M313" s="251"/>
      <c r="N313" s="251"/>
      <c r="O313" s="251"/>
      <c r="P313" s="251"/>
      <c r="Q313" s="251"/>
      <c r="R313" s="251"/>
      <c r="S313" s="251"/>
      <c r="T313" s="251"/>
      <c r="U313" s="251"/>
      <c r="V313" s="251"/>
      <c r="W313" s="251"/>
      <c r="X313" s="251"/>
      <c r="Y313" s="251"/>
      <c r="Z313" s="251"/>
      <c r="AA313" s="251"/>
      <c r="AB313" s="252">
        <f t="shared" si="17"/>
        <v>0</v>
      </c>
      <c r="AC313" s="252">
        <f>ROUND(AB313*事業まとめ!$Q$6,2)</f>
        <v>0</v>
      </c>
      <c r="AD313" s="253"/>
      <c r="AE313" s="253"/>
      <c r="AF313" s="253"/>
      <c r="AG313" s="253"/>
      <c r="AH313" s="253"/>
      <c r="AI313" s="253"/>
      <c r="AJ313" s="253"/>
      <c r="AK313" s="252">
        <f t="shared" si="18"/>
        <v>0</v>
      </c>
      <c r="AL313" s="252">
        <f>ROUND(AK313*事業まとめ!$Q$6,2)</f>
        <v>0</v>
      </c>
      <c r="AM313" s="254">
        <f t="shared" si="20"/>
        <v>0</v>
      </c>
      <c r="AN313" s="254">
        <f t="shared" si="20"/>
        <v>0</v>
      </c>
      <c r="AO313" s="259"/>
      <c r="AP313" s="260">
        <f t="shared" si="19"/>
        <v>0</v>
      </c>
      <c r="AQ313" s="259"/>
      <c r="AR313" s="257"/>
      <c r="AS313" s="257"/>
      <c r="AT313" s="257"/>
      <c r="AU313" s="257"/>
      <c r="AV313" s="257"/>
      <c r="AW313" s="257"/>
    </row>
    <row r="314" spans="2:49" s="265" customFormat="1" x14ac:dyDescent="0.4">
      <c r="B314" s="251"/>
      <c r="C314" s="251"/>
      <c r="D314" s="251"/>
      <c r="E314" s="251"/>
      <c r="F314" s="251"/>
      <c r="G314" s="251"/>
      <c r="H314" s="251"/>
      <c r="I314" s="251"/>
      <c r="J314" s="251"/>
      <c r="K314" s="251"/>
      <c r="L314" s="251"/>
      <c r="M314" s="251"/>
      <c r="N314" s="251"/>
      <c r="O314" s="251"/>
      <c r="P314" s="251"/>
      <c r="Q314" s="251"/>
      <c r="R314" s="251"/>
      <c r="S314" s="251"/>
      <c r="T314" s="251"/>
      <c r="U314" s="251"/>
      <c r="V314" s="251"/>
      <c r="W314" s="251"/>
      <c r="X314" s="251"/>
      <c r="Y314" s="251"/>
      <c r="Z314" s="251"/>
      <c r="AA314" s="251"/>
      <c r="AB314" s="252">
        <f t="shared" si="17"/>
        <v>0</v>
      </c>
      <c r="AC314" s="252">
        <f>ROUND(AB314*事業まとめ!$Q$6,2)</f>
        <v>0</v>
      </c>
      <c r="AD314" s="253"/>
      <c r="AE314" s="253"/>
      <c r="AF314" s="253"/>
      <c r="AG314" s="253"/>
      <c r="AH314" s="253"/>
      <c r="AI314" s="253"/>
      <c r="AJ314" s="253"/>
      <c r="AK314" s="252">
        <f t="shared" si="18"/>
        <v>0</v>
      </c>
      <c r="AL314" s="252">
        <f>ROUND(AK314*事業まとめ!$Q$6,2)</f>
        <v>0</v>
      </c>
      <c r="AM314" s="254">
        <f t="shared" si="20"/>
        <v>0</v>
      </c>
      <c r="AN314" s="254">
        <f t="shared" si="20"/>
        <v>0</v>
      </c>
      <c r="AO314" s="259"/>
      <c r="AP314" s="260">
        <f t="shared" si="19"/>
        <v>0</v>
      </c>
      <c r="AQ314" s="259"/>
      <c r="AR314" s="257"/>
      <c r="AS314" s="257"/>
      <c r="AT314" s="257"/>
      <c r="AU314" s="257"/>
      <c r="AV314" s="257"/>
      <c r="AW314" s="257"/>
    </row>
    <row r="315" spans="2:49" s="265" customFormat="1" x14ac:dyDescent="0.4">
      <c r="B315" s="251"/>
      <c r="C315" s="251"/>
      <c r="D315" s="251"/>
      <c r="E315" s="251"/>
      <c r="F315" s="251"/>
      <c r="G315" s="251"/>
      <c r="H315" s="251"/>
      <c r="I315" s="251"/>
      <c r="J315" s="251"/>
      <c r="K315" s="251"/>
      <c r="L315" s="251"/>
      <c r="M315" s="251"/>
      <c r="N315" s="251"/>
      <c r="O315" s="251"/>
      <c r="P315" s="251"/>
      <c r="Q315" s="251"/>
      <c r="R315" s="251"/>
      <c r="S315" s="251"/>
      <c r="T315" s="251"/>
      <c r="U315" s="251"/>
      <c r="V315" s="251"/>
      <c r="W315" s="251"/>
      <c r="X315" s="251"/>
      <c r="Y315" s="251"/>
      <c r="Z315" s="251"/>
      <c r="AA315" s="251"/>
      <c r="AB315" s="252">
        <f t="shared" si="17"/>
        <v>0</v>
      </c>
      <c r="AC315" s="252">
        <f>ROUND(AB315*事業まとめ!$Q$6,2)</f>
        <v>0</v>
      </c>
      <c r="AD315" s="253"/>
      <c r="AE315" s="253"/>
      <c r="AF315" s="253"/>
      <c r="AG315" s="253"/>
      <c r="AH315" s="253"/>
      <c r="AI315" s="253"/>
      <c r="AJ315" s="253"/>
      <c r="AK315" s="252">
        <f t="shared" si="18"/>
        <v>0</v>
      </c>
      <c r="AL315" s="252">
        <f>ROUND(AK315*事業まとめ!$Q$6,2)</f>
        <v>0</v>
      </c>
      <c r="AM315" s="254">
        <f t="shared" si="20"/>
        <v>0</v>
      </c>
      <c r="AN315" s="254">
        <f t="shared" si="20"/>
        <v>0</v>
      </c>
      <c r="AO315" s="259"/>
      <c r="AP315" s="260">
        <f t="shared" si="19"/>
        <v>0</v>
      </c>
      <c r="AQ315" s="259"/>
      <c r="AR315" s="257"/>
      <c r="AS315" s="257"/>
      <c r="AT315" s="257"/>
      <c r="AU315" s="257"/>
      <c r="AV315" s="257"/>
      <c r="AW315" s="257"/>
    </row>
    <row r="316" spans="2:49" s="265" customFormat="1" x14ac:dyDescent="0.4">
      <c r="B316" s="251"/>
      <c r="C316" s="251"/>
      <c r="D316" s="251"/>
      <c r="E316" s="251"/>
      <c r="F316" s="251"/>
      <c r="G316" s="251"/>
      <c r="H316" s="251"/>
      <c r="I316" s="251"/>
      <c r="J316" s="251"/>
      <c r="K316" s="251"/>
      <c r="L316" s="251"/>
      <c r="M316" s="251"/>
      <c r="N316" s="251"/>
      <c r="O316" s="251"/>
      <c r="P316" s="251"/>
      <c r="Q316" s="251"/>
      <c r="R316" s="251"/>
      <c r="S316" s="251"/>
      <c r="T316" s="251"/>
      <c r="U316" s="251"/>
      <c r="V316" s="251"/>
      <c r="W316" s="251"/>
      <c r="X316" s="251"/>
      <c r="Y316" s="251"/>
      <c r="Z316" s="251"/>
      <c r="AA316" s="251"/>
      <c r="AB316" s="252">
        <f t="shared" si="17"/>
        <v>0</v>
      </c>
      <c r="AC316" s="252">
        <f>ROUND(AB316*事業まとめ!$Q$6,2)</f>
        <v>0</v>
      </c>
      <c r="AD316" s="253"/>
      <c r="AE316" s="253"/>
      <c r="AF316" s="253"/>
      <c r="AG316" s="253"/>
      <c r="AH316" s="253"/>
      <c r="AI316" s="253"/>
      <c r="AJ316" s="253"/>
      <c r="AK316" s="252">
        <f t="shared" si="18"/>
        <v>0</v>
      </c>
      <c r="AL316" s="252">
        <f>ROUND(AK316*事業まとめ!$Q$6,2)</f>
        <v>0</v>
      </c>
      <c r="AM316" s="254">
        <f t="shared" si="20"/>
        <v>0</v>
      </c>
      <c r="AN316" s="254">
        <f t="shared" si="20"/>
        <v>0</v>
      </c>
      <c r="AO316" s="259"/>
      <c r="AP316" s="260">
        <f t="shared" si="19"/>
        <v>0</v>
      </c>
      <c r="AQ316" s="259"/>
      <c r="AR316" s="257"/>
      <c r="AS316" s="257"/>
      <c r="AT316" s="257"/>
      <c r="AU316" s="257"/>
      <c r="AV316" s="257"/>
      <c r="AW316" s="257"/>
    </row>
    <row r="317" spans="2:49" s="265" customFormat="1" x14ac:dyDescent="0.4">
      <c r="B317" s="251"/>
      <c r="C317" s="251"/>
      <c r="D317" s="251"/>
      <c r="E317" s="251"/>
      <c r="F317" s="251"/>
      <c r="G317" s="251"/>
      <c r="H317" s="251"/>
      <c r="I317" s="251"/>
      <c r="J317" s="251"/>
      <c r="K317" s="251"/>
      <c r="L317" s="251"/>
      <c r="M317" s="251"/>
      <c r="N317" s="251"/>
      <c r="O317" s="251"/>
      <c r="P317" s="251"/>
      <c r="Q317" s="251"/>
      <c r="R317" s="251"/>
      <c r="S317" s="251"/>
      <c r="T317" s="251"/>
      <c r="U317" s="251"/>
      <c r="V317" s="251"/>
      <c r="W317" s="251"/>
      <c r="X317" s="251"/>
      <c r="Y317" s="251"/>
      <c r="Z317" s="251"/>
      <c r="AA317" s="251"/>
      <c r="AB317" s="252">
        <f t="shared" si="17"/>
        <v>0</v>
      </c>
      <c r="AC317" s="252">
        <f>ROUND(AB317*事業まとめ!$Q$6,2)</f>
        <v>0</v>
      </c>
      <c r="AD317" s="253"/>
      <c r="AE317" s="253"/>
      <c r="AF317" s="253"/>
      <c r="AG317" s="253"/>
      <c r="AH317" s="253"/>
      <c r="AI317" s="253"/>
      <c r="AJ317" s="253"/>
      <c r="AK317" s="252">
        <f t="shared" si="18"/>
        <v>0</v>
      </c>
      <c r="AL317" s="252">
        <f>ROUND(AK317*事業まとめ!$Q$6,2)</f>
        <v>0</v>
      </c>
      <c r="AM317" s="254">
        <f t="shared" si="20"/>
        <v>0</v>
      </c>
      <c r="AN317" s="254">
        <f t="shared" si="20"/>
        <v>0</v>
      </c>
      <c r="AO317" s="259"/>
      <c r="AP317" s="260">
        <f t="shared" si="19"/>
        <v>0</v>
      </c>
      <c r="AQ317" s="259"/>
      <c r="AR317" s="257"/>
      <c r="AS317" s="257"/>
      <c r="AT317" s="257"/>
      <c r="AU317" s="257"/>
      <c r="AV317" s="257"/>
      <c r="AW317" s="257"/>
    </row>
    <row r="318" spans="2:49" s="265" customFormat="1" x14ac:dyDescent="0.4">
      <c r="B318" s="251"/>
      <c r="C318" s="251"/>
      <c r="D318" s="251"/>
      <c r="E318" s="251"/>
      <c r="F318" s="251"/>
      <c r="G318" s="251"/>
      <c r="H318" s="251"/>
      <c r="I318" s="251"/>
      <c r="J318" s="251"/>
      <c r="K318" s="251"/>
      <c r="L318" s="251"/>
      <c r="M318" s="251"/>
      <c r="N318" s="251"/>
      <c r="O318" s="251"/>
      <c r="P318" s="251"/>
      <c r="Q318" s="251"/>
      <c r="R318" s="251"/>
      <c r="S318" s="251"/>
      <c r="T318" s="251"/>
      <c r="U318" s="251"/>
      <c r="V318" s="251"/>
      <c r="W318" s="251"/>
      <c r="X318" s="251"/>
      <c r="Y318" s="251"/>
      <c r="Z318" s="251"/>
      <c r="AA318" s="251"/>
      <c r="AB318" s="252">
        <f t="shared" si="17"/>
        <v>0</v>
      </c>
      <c r="AC318" s="252">
        <f>ROUND(AB318*事業まとめ!$Q$6,2)</f>
        <v>0</v>
      </c>
      <c r="AD318" s="253"/>
      <c r="AE318" s="253"/>
      <c r="AF318" s="253"/>
      <c r="AG318" s="253"/>
      <c r="AH318" s="253"/>
      <c r="AI318" s="253"/>
      <c r="AJ318" s="253"/>
      <c r="AK318" s="252">
        <f t="shared" si="18"/>
        <v>0</v>
      </c>
      <c r="AL318" s="252">
        <f>ROUND(AK318*事業まとめ!$Q$6,2)</f>
        <v>0</v>
      </c>
      <c r="AM318" s="254">
        <f t="shared" si="20"/>
        <v>0</v>
      </c>
      <c r="AN318" s="254">
        <f t="shared" si="20"/>
        <v>0</v>
      </c>
      <c r="AO318" s="259"/>
      <c r="AP318" s="260">
        <f t="shared" si="19"/>
        <v>0</v>
      </c>
      <c r="AQ318" s="259"/>
      <c r="AR318" s="257"/>
      <c r="AS318" s="257"/>
      <c r="AT318" s="257"/>
      <c r="AU318" s="257"/>
      <c r="AV318" s="257"/>
      <c r="AW318" s="257"/>
    </row>
    <row r="319" spans="2:49" s="265" customFormat="1" x14ac:dyDescent="0.4">
      <c r="B319" s="251"/>
      <c r="C319" s="251"/>
      <c r="D319" s="251"/>
      <c r="E319" s="251"/>
      <c r="F319" s="251"/>
      <c r="G319" s="251"/>
      <c r="H319" s="251"/>
      <c r="I319" s="251"/>
      <c r="J319" s="251"/>
      <c r="K319" s="251"/>
      <c r="L319" s="251"/>
      <c r="M319" s="251"/>
      <c r="N319" s="251"/>
      <c r="O319" s="251"/>
      <c r="P319" s="251"/>
      <c r="Q319" s="251"/>
      <c r="R319" s="251"/>
      <c r="S319" s="251"/>
      <c r="T319" s="251"/>
      <c r="U319" s="251"/>
      <c r="V319" s="251"/>
      <c r="W319" s="251"/>
      <c r="X319" s="251"/>
      <c r="Y319" s="251"/>
      <c r="Z319" s="251"/>
      <c r="AA319" s="251"/>
      <c r="AB319" s="252">
        <f t="shared" si="17"/>
        <v>0</v>
      </c>
      <c r="AC319" s="252">
        <f>ROUND(AB319*事業まとめ!$Q$6,2)</f>
        <v>0</v>
      </c>
      <c r="AD319" s="253"/>
      <c r="AE319" s="253"/>
      <c r="AF319" s="253"/>
      <c r="AG319" s="253"/>
      <c r="AH319" s="253"/>
      <c r="AI319" s="253"/>
      <c r="AJ319" s="253"/>
      <c r="AK319" s="252">
        <f t="shared" si="18"/>
        <v>0</v>
      </c>
      <c r="AL319" s="252">
        <f>ROUND(AK319*事業まとめ!$Q$6,2)</f>
        <v>0</v>
      </c>
      <c r="AM319" s="254">
        <f t="shared" si="20"/>
        <v>0</v>
      </c>
      <c r="AN319" s="254">
        <f t="shared" si="20"/>
        <v>0</v>
      </c>
      <c r="AO319" s="259"/>
      <c r="AP319" s="260">
        <f t="shared" si="19"/>
        <v>0</v>
      </c>
      <c r="AQ319" s="259"/>
      <c r="AR319" s="257"/>
      <c r="AS319" s="257"/>
      <c r="AT319" s="257"/>
      <c r="AU319" s="257"/>
      <c r="AV319" s="257"/>
      <c r="AW319" s="257"/>
    </row>
    <row r="320" spans="2:49" s="265" customFormat="1" x14ac:dyDescent="0.4">
      <c r="B320" s="251"/>
      <c r="C320" s="251"/>
      <c r="D320" s="251"/>
      <c r="E320" s="251"/>
      <c r="F320" s="251"/>
      <c r="G320" s="251"/>
      <c r="H320" s="251"/>
      <c r="I320" s="251"/>
      <c r="J320" s="251"/>
      <c r="K320" s="251"/>
      <c r="L320" s="251"/>
      <c r="M320" s="251"/>
      <c r="N320" s="251"/>
      <c r="O320" s="251"/>
      <c r="P320" s="251"/>
      <c r="Q320" s="251"/>
      <c r="R320" s="251"/>
      <c r="S320" s="251"/>
      <c r="T320" s="251"/>
      <c r="U320" s="251"/>
      <c r="V320" s="251"/>
      <c r="W320" s="251"/>
      <c r="X320" s="251"/>
      <c r="Y320" s="251"/>
      <c r="Z320" s="251"/>
      <c r="AA320" s="251"/>
      <c r="AB320" s="252">
        <f t="shared" si="17"/>
        <v>0</v>
      </c>
      <c r="AC320" s="252">
        <f>ROUND(AB320*事業まとめ!$Q$6,2)</f>
        <v>0</v>
      </c>
      <c r="AD320" s="253"/>
      <c r="AE320" s="253"/>
      <c r="AF320" s="253"/>
      <c r="AG320" s="253"/>
      <c r="AH320" s="253"/>
      <c r="AI320" s="253"/>
      <c r="AJ320" s="253"/>
      <c r="AK320" s="252">
        <f t="shared" si="18"/>
        <v>0</v>
      </c>
      <c r="AL320" s="252">
        <f>ROUND(AK320*事業まとめ!$Q$6,2)</f>
        <v>0</v>
      </c>
      <c r="AM320" s="254">
        <f t="shared" si="20"/>
        <v>0</v>
      </c>
      <c r="AN320" s="254">
        <f t="shared" si="20"/>
        <v>0</v>
      </c>
      <c r="AO320" s="259"/>
      <c r="AP320" s="260">
        <f t="shared" si="19"/>
        <v>0</v>
      </c>
      <c r="AQ320" s="259"/>
      <c r="AR320" s="257"/>
      <c r="AS320" s="257"/>
      <c r="AT320" s="257"/>
      <c r="AU320" s="257"/>
      <c r="AV320" s="257"/>
      <c r="AW320" s="257"/>
    </row>
    <row r="321" spans="2:49" s="265" customFormat="1" x14ac:dyDescent="0.4">
      <c r="B321" s="251"/>
      <c r="C321" s="251"/>
      <c r="D321" s="251"/>
      <c r="E321" s="251"/>
      <c r="F321" s="251"/>
      <c r="G321" s="251"/>
      <c r="H321" s="251"/>
      <c r="I321" s="251"/>
      <c r="J321" s="251"/>
      <c r="K321" s="251"/>
      <c r="L321" s="251"/>
      <c r="M321" s="251"/>
      <c r="N321" s="251"/>
      <c r="O321" s="251"/>
      <c r="P321" s="251"/>
      <c r="Q321" s="251"/>
      <c r="R321" s="251"/>
      <c r="S321" s="251"/>
      <c r="T321" s="251"/>
      <c r="U321" s="251"/>
      <c r="V321" s="251"/>
      <c r="W321" s="251"/>
      <c r="X321" s="251"/>
      <c r="Y321" s="251"/>
      <c r="Z321" s="251"/>
      <c r="AA321" s="251"/>
      <c r="AB321" s="252">
        <f t="shared" si="17"/>
        <v>0</v>
      </c>
      <c r="AC321" s="252">
        <f>ROUND(AB321*事業まとめ!$Q$6,2)</f>
        <v>0</v>
      </c>
      <c r="AD321" s="253"/>
      <c r="AE321" s="253"/>
      <c r="AF321" s="253"/>
      <c r="AG321" s="253"/>
      <c r="AH321" s="253"/>
      <c r="AI321" s="253"/>
      <c r="AJ321" s="253"/>
      <c r="AK321" s="252">
        <f t="shared" si="18"/>
        <v>0</v>
      </c>
      <c r="AL321" s="252">
        <f>ROUND(AK321*事業まとめ!$Q$6,2)</f>
        <v>0</v>
      </c>
      <c r="AM321" s="254">
        <f t="shared" si="20"/>
        <v>0</v>
      </c>
      <c r="AN321" s="254">
        <f t="shared" si="20"/>
        <v>0</v>
      </c>
      <c r="AO321" s="259"/>
      <c r="AP321" s="260">
        <f t="shared" si="19"/>
        <v>0</v>
      </c>
      <c r="AQ321" s="259"/>
      <c r="AR321" s="257"/>
      <c r="AS321" s="257"/>
      <c r="AT321" s="257"/>
      <c r="AU321" s="257"/>
      <c r="AV321" s="257"/>
      <c r="AW321" s="257"/>
    </row>
    <row r="322" spans="2:49" s="265" customFormat="1" x14ac:dyDescent="0.4">
      <c r="B322" s="251"/>
      <c r="C322" s="251"/>
      <c r="D322" s="251"/>
      <c r="E322" s="251"/>
      <c r="F322" s="251"/>
      <c r="G322" s="251"/>
      <c r="H322" s="251"/>
      <c r="I322" s="251"/>
      <c r="J322" s="251"/>
      <c r="K322" s="251"/>
      <c r="L322" s="251"/>
      <c r="M322" s="251"/>
      <c r="N322" s="251"/>
      <c r="O322" s="251"/>
      <c r="P322" s="251"/>
      <c r="Q322" s="251"/>
      <c r="R322" s="251"/>
      <c r="S322" s="251"/>
      <c r="T322" s="251"/>
      <c r="U322" s="251"/>
      <c r="V322" s="251"/>
      <c r="W322" s="251"/>
      <c r="X322" s="251"/>
      <c r="Y322" s="251"/>
      <c r="Z322" s="251"/>
      <c r="AA322" s="251"/>
      <c r="AB322" s="252">
        <f t="shared" si="17"/>
        <v>0</v>
      </c>
      <c r="AC322" s="252">
        <f>ROUND(AB322*事業まとめ!$Q$6,2)</f>
        <v>0</v>
      </c>
      <c r="AD322" s="253"/>
      <c r="AE322" s="253"/>
      <c r="AF322" s="253"/>
      <c r="AG322" s="253"/>
      <c r="AH322" s="253"/>
      <c r="AI322" s="253"/>
      <c r="AJ322" s="253"/>
      <c r="AK322" s="252">
        <f t="shared" si="18"/>
        <v>0</v>
      </c>
      <c r="AL322" s="252">
        <f>ROUND(AK322*事業まとめ!$Q$6,2)</f>
        <v>0</v>
      </c>
      <c r="AM322" s="254">
        <f t="shared" si="20"/>
        <v>0</v>
      </c>
      <c r="AN322" s="254">
        <f t="shared" si="20"/>
        <v>0</v>
      </c>
      <c r="AO322" s="259"/>
      <c r="AP322" s="260">
        <f t="shared" si="19"/>
        <v>0</v>
      </c>
      <c r="AQ322" s="259"/>
      <c r="AR322" s="257"/>
      <c r="AS322" s="257"/>
      <c r="AT322" s="257"/>
      <c r="AU322" s="257"/>
      <c r="AV322" s="257"/>
      <c r="AW322" s="257"/>
    </row>
    <row r="323" spans="2:49" s="265" customFormat="1" x14ac:dyDescent="0.4">
      <c r="B323" s="251"/>
      <c r="C323" s="251"/>
      <c r="D323" s="251"/>
      <c r="E323" s="251"/>
      <c r="F323" s="251"/>
      <c r="G323" s="251"/>
      <c r="H323" s="251"/>
      <c r="I323" s="251"/>
      <c r="J323" s="251"/>
      <c r="K323" s="251"/>
      <c r="L323" s="251"/>
      <c r="M323" s="251"/>
      <c r="N323" s="251"/>
      <c r="O323" s="251"/>
      <c r="P323" s="251"/>
      <c r="Q323" s="251"/>
      <c r="R323" s="251"/>
      <c r="S323" s="251"/>
      <c r="T323" s="251"/>
      <c r="U323" s="251"/>
      <c r="V323" s="251"/>
      <c r="W323" s="251"/>
      <c r="X323" s="251"/>
      <c r="Y323" s="251"/>
      <c r="Z323" s="251"/>
      <c r="AA323" s="251"/>
      <c r="AB323" s="252">
        <f t="shared" si="17"/>
        <v>0</v>
      </c>
      <c r="AC323" s="252">
        <f>ROUND(AB323*事業まとめ!$Q$6,2)</f>
        <v>0</v>
      </c>
      <c r="AD323" s="253"/>
      <c r="AE323" s="253"/>
      <c r="AF323" s="253"/>
      <c r="AG323" s="253"/>
      <c r="AH323" s="253"/>
      <c r="AI323" s="253"/>
      <c r="AJ323" s="253"/>
      <c r="AK323" s="252">
        <f t="shared" si="18"/>
        <v>0</v>
      </c>
      <c r="AL323" s="252">
        <f>ROUND(AK323*事業まとめ!$Q$6,2)</f>
        <v>0</v>
      </c>
      <c r="AM323" s="254">
        <f t="shared" si="20"/>
        <v>0</v>
      </c>
      <c r="AN323" s="254">
        <f t="shared" si="20"/>
        <v>0</v>
      </c>
      <c r="AO323" s="259"/>
      <c r="AP323" s="260">
        <f t="shared" si="19"/>
        <v>0</v>
      </c>
      <c r="AQ323" s="259"/>
      <c r="AR323" s="257"/>
      <c r="AS323" s="257"/>
      <c r="AT323" s="257"/>
      <c r="AU323" s="257"/>
      <c r="AV323" s="257"/>
      <c r="AW323" s="257"/>
    </row>
    <row r="324" spans="2:49" s="265" customFormat="1" x14ac:dyDescent="0.4">
      <c r="B324" s="251"/>
      <c r="C324" s="251"/>
      <c r="D324" s="251"/>
      <c r="E324" s="251"/>
      <c r="F324" s="251"/>
      <c r="G324" s="251"/>
      <c r="H324" s="251"/>
      <c r="I324" s="251"/>
      <c r="J324" s="251"/>
      <c r="K324" s="251"/>
      <c r="L324" s="251"/>
      <c r="M324" s="251"/>
      <c r="N324" s="251"/>
      <c r="O324" s="251"/>
      <c r="P324" s="251"/>
      <c r="Q324" s="251"/>
      <c r="R324" s="251"/>
      <c r="S324" s="251"/>
      <c r="T324" s="251"/>
      <c r="U324" s="251"/>
      <c r="V324" s="251"/>
      <c r="W324" s="251"/>
      <c r="X324" s="251"/>
      <c r="Y324" s="251"/>
      <c r="Z324" s="251"/>
      <c r="AA324" s="251"/>
      <c r="AB324" s="252">
        <f t="shared" si="17"/>
        <v>0</v>
      </c>
      <c r="AC324" s="252">
        <f>ROUND(AB324*事業まとめ!$Q$6,2)</f>
        <v>0</v>
      </c>
      <c r="AD324" s="253"/>
      <c r="AE324" s="253"/>
      <c r="AF324" s="253"/>
      <c r="AG324" s="253"/>
      <c r="AH324" s="253"/>
      <c r="AI324" s="253"/>
      <c r="AJ324" s="253"/>
      <c r="AK324" s="252">
        <f t="shared" si="18"/>
        <v>0</v>
      </c>
      <c r="AL324" s="252">
        <f>ROUND(AK324*事業まとめ!$Q$6,2)</f>
        <v>0</v>
      </c>
      <c r="AM324" s="254">
        <f t="shared" si="20"/>
        <v>0</v>
      </c>
      <c r="AN324" s="254">
        <f t="shared" si="20"/>
        <v>0</v>
      </c>
      <c r="AO324" s="259"/>
      <c r="AP324" s="260">
        <f t="shared" si="19"/>
        <v>0</v>
      </c>
      <c r="AQ324" s="259"/>
      <c r="AR324" s="257"/>
      <c r="AS324" s="257"/>
      <c r="AT324" s="257"/>
      <c r="AU324" s="257"/>
      <c r="AV324" s="257"/>
      <c r="AW324" s="257"/>
    </row>
    <row r="325" spans="2:49" s="265" customFormat="1" x14ac:dyDescent="0.4">
      <c r="B325" s="251"/>
      <c r="C325" s="251"/>
      <c r="D325" s="251"/>
      <c r="E325" s="251"/>
      <c r="F325" s="251"/>
      <c r="G325" s="251"/>
      <c r="H325" s="251"/>
      <c r="I325" s="251"/>
      <c r="J325" s="251"/>
      <c r="K325" s="251"/>
      <c r="L325" s="251"/>
      <c r="M325" s="251"/>
      <c r="N325" s="251"/>
      <c r="O325" s="251"/>
      <c r="P325" s="251"/>
      <c r="Q325" s="251"/>
      <c r="R325" s="251"/>
      <c r="S325" s="251"/>
      <c r="T325" s="251"/>
      <c r="U325" s="251"/>
      <c r="V325" s="251"/>
      <c r="W325" s="251"/>
      <c r="X325" s="251"/>
      <c r="Y325" s="251"/>
      <c r="Z325" s="251"/>
      <c r="AA325" s="251"/>
      <c r="AB325" s="252">
        <f t="shared" si="17"/>
        <v>0</v>
      </c>
      <c r="AC325" s="252">
        <f>ROUND(AB325*事業まとめ!$Q$6,2)</f>
        <v>0</v>
      </c>
      <c r="AD325" s="253"/>
      <c r="AE325" s="253"/>
      <c r="AF325" s="253"/>
      <c r="AG325" s="253"/>
      <c r="AH325" s="253"/>
      <c r="AI325" s="253"/>
      <c r="AJ325" s="253"/>
      <c r="AK325" s="252">
        <f t="shared" si="18"/>
        <v>0</v>
      </c>
      <c r="AL325" s="252">
        <f>ROUND(AK325*事業まとめ!$Q$6,2)</f>
        <v>0</v>
      </c>
      <c r="AM325" s="254">
        <f t="shared" si="20"/>
        <v>0</v>
      </c>
      <c r="AN325" s="254">
        <f t="shared" si="20"/>
        <v>0</v>
      </c>
      <c r="AO325" s="259"/>
      <c r="AP325" s="260">
        <f t="shared" si="19"/>
        <v>0</v>
      </c>
      <c r="AQ325" s="259"/>
      <c r="AR325" s="257"/>
      <c r="AS325" s="257"/>
      <c r="AT325" s="257"/>
      <c r="AU325" s="257"/>
      <c r="AV325" s="257"/>
      <c r="AW325" s="257"/>
    </row>
    <row r="326" spans="2:49" s="265" customFormat="1" x14ac:dyDescent="0.4">
      <c r="B326" s="251"/>
      <c r="C326" s="251"/>
      <c r="D326" s="251"/>
      <c r="E326" s="251"/>
      <c r="F326" s="251"/>
      <c r="G326" s="251"/>
      <c r="H326" s="251"/>
      <c r="I326" s="251"/>
      <c r="J326" s="251"/>
      <c r="K326" s="251"/>
      <c r="L326" s="251"/>
      <c r="M326" s="251"/>
      <c r="N326" s="251"/>
      <c r="O326" s="251"/>
      <c r="P326" s="251"/>
      <c r="Q326" s="251"/>
      <c r="R326" s="251"/>
      <c r="S326" s="251"/>
      <c r="T326" s="251"/>
      <c r="U326" s="251"/>
      <c r="V326" s="251"/>
      <c r="W326" s="251"/>
      <c r="X326" s="251"/>
      <c r="Y326" s="251"/>
      <c r="Z326" s="251"/>
      <c r="AA326" s="251"/>
      <c r="AB326" s="252">
        <f t="shared" si="17"/>
        <v>0</v>
      </c>
      <c r="AC326" s="252">
        <f>ROUND(AB326*事業まとめ!$Q$6,2)</f>
        <v>0</v>
      </c>
      <c r="AD326" s="253"/>
      <c r="AE326" s="253"/>
      <c r="AF326" s="253"/>
      <c r="AG326" s="253"/>
      <c r="AH326" s="253"/>
      <c r="AI326" s="253"/>
      <c r="AJ326" s="253"/>
      <c r="AK326" s="252">
        <f t="shared" si="18"/>
        <v>0</v>
      </c>
      <c r="AL326" s="252">
        <f>ROUND(AK326*事業まとめ!$Q$6,2)</f>
        <v>0</v>
      </c>
      <c r="AM326" s="254">
        <f t="shared" si="20"/>
        <v>0</v>
      </c>
      <c r="AN326" s="254">
        <f t="shared" si="20"/>
        <v>0</v>
      </c>
      <c r="AO326" s="259"/>
      <c r="AP326" s="260">
        <f t="shared" si="19"/>
        <v>0</v>
      </c>
      <c r="AQ326" s="259"/>
      <c r="AR326" s="257"/>
      <c r="AS326" s="257"/>
      <c r="AT326" s="257"/>
      <c r="AU326" s="257"/>
      <c r="AV326" s="257"/>
      <c r="AW326" s="257"/>
    </row>
    <row r="327" spans="2:49" s="265" customFormat="1" x14ac:dyDescent="0.4">
      <c r="B327" s="251"/>
      <c r="C327" s="251"/>
      <c r="D327" s="251"/>
      <c r="E327" s="251"/>
      <c r="F327" s="251"/>
      <c r="G327" s="251"/>
      <c r="H327" s="251"/>
      <c r="I327" s="251"/>
      <c r="J327" s="251"/>
      <c r="K327" s="251"/>
      <c r="L327" s="251"/>
      <c r="M327" s="251"/>
      <c r="N327" s="251"/>
      <c r="O327" s="251"/>
      <c r="P327" s="251"/>
      <c r="Q327" s="251"/>
      <c r="R327" s="251"/>
      <c r="S327" s="251"/>
      <c r="T327" s="251"/>
      <c r="U327" s="251"/>
      <c r="V327" s="251"/>
      <c r="W327" s="251"/>
      <c r="X327" s="251"/>
      <c r="Y327" s="251"/>
      <c r="Z327" s="251"/>
      <c r="AA327" s="251"/>
      <c r="AB327" s="252">
        <f t="shared" si="17"/>
        <v>0</v>
      </c>
      <c r="AC327" s="252">
        <f>ROUND(AB327*事業まとめ!$Q$6,2)</f>
        <v>0</v>
      </c>
      <c r="AD327" s="253"/>
      <c r="AE327" s="253"/>
      <c r="AF327" s="253"/>
      <c r="AG327" s="253"/>
      <c r="AH327" s="253"/>
      <c r="AI327" s="253"/>
      <c r="AJ327" s="253"/>
      <c r="AK327" s="252">
        <f t="shared" si="18"/>
        <v>0</v>
      </c>
      <c r="AL327" s="252">
        <f>ROUND(AK327*事業まとめ!$Q$6,2)</f>
        <v>0</v>
      </c>
      <c r="AM327" s="254">
        <f t="shared" si="20"/>
        <v>0</v>
      </c>
      <c r="AN327" s="254">
        <f t="shared" si="20"/>
        <v>0</v>
      </c>
      <c r="AO327" s="259"/>
      <c r="AP327" s="260">
        <f t="shared" si="19"/>
        <v>0</v>
      </c>
      <c r="AQ327" s="259"/>
      <c r="AR327" s="257"/>
      <c r="AS327" s="257"/>
      <c r="AT327" s="257"/>
      <c r="AU327" s="257"/>
      <c r="AV327" s="257"/>
      <c r="AW327" s="257"/>
    </row>
    <row r="328" spans="2:49" s="265" customFormat="1" x14ac:dyDescent="0.4">
      <c r="B328" s="251"/>
      <c r="C328" s="251"/>
      <c r="D328" s="251"/>
      <c r="E328" s="251"/>
      <c r="F328" s="251"/>
      <c r="G328" s="251"/>
      <c r="H328" s="251"/>
      <c r="I328" s="251"/>
      <c r="J328" s="251"/>
      <c r="K328" s="251"/>
      <c r="L328" s="251"/>
      <c r="M328" s="251"/>
      <c r="N328" s="251"/>
      <c r="O328" s="251"/>
      <c r="P328" s="251"/>
      <c r="Q328" s="251"/>
      <c r="R328" s="251"/>
      <c r="S328" s="251"/>
      <c r="T328" s="251"/>
      <c r="U328" s="251"/>
      <c r="V328" s="251"/>
      <c r="W328" s="251"/>
      <c r="X328" s="251"/>
      <c r="Y328" s="251"/>
      <c r="Z328" s="251"/>
      <c r="AA328" s="251"/>
      <c r="AB328" s="252">
        <f t="shared" si="17"/>
        <v>0</v>
      </c>
      <c r="AC328" s="252">
        <f>ROUND(AB328*事業まとめ!$Q$6,2)</f>
        <v>0</v>
      </c>
      <c r="AD328" s="253"/>
      <c r="AE328" s="253"/>
      <c r="AF328" s="253"/>
      <c r="AG328" s="253"/>
      <c r="AH328" s="253"/>
      <c r="AI328" s="253"/>
      <c r="AJ328" s="253"/>
      <c r="AK328" s="252">
        <f t="shared" si="18"/>
        <v>0</v>
      </c>
      <c r="AL328" s="252">
        <f>ROUND(AK328*事業まとめ!$Q$6,2)</f>
        <v>0</v>
      </c>
      <c r="AM328" s="254">
        <f t="shared" si="20"/>
        <v>0</v>
      </c>
      <c r="AN328" s="254">
        <f t="shared" si="20"/>
        <v>0</v>
      </c>
      <c r="AO328" s="259"/>
      <c r="AP328" s="260">
        <f t="shared" si="19"/>
        <v>0</v>
      </c>
      <c r="AQ328" s="259"/>
      <c r="AR328" s="257"/>
      <c r="AS328" s="257"/>
      <c r="AT328" s="257"/>
      <c r="AU328" s="257"/>
      <c r="AV328" s="257"/>
      <c r="AW328" s="257"/>
    </row>
    <row r="329" spans="2:49" s="265" customFormat="1" x14ac:dyDescent="0.4">
      <c r="B329" s="251"/>
      <c r="C329" s="251"/>
      <c r="D329" s="251"/>
      <c r="E329" s="251"/>
      <c r="F329" s="251"/>
      <c r="G329" s="251"/>
      <c r="H329" s="251"/>
      <c r="I329" s="251"/>
      <c r="J329" s="251"/>
      <c r="K329" s="251"/>
      <c r="L329" s="251"/>
      <c r="M329" s="251"/>
      <c r="N329" s="251"/>
      <c r="O329" s="251"/>
      <c r="P329" s="251"/>
      <c r="Q329" s="251"/>
      <c r="R329" s="251"/>
      <c r="S329" s="251"/>
      <c r="T329" s="251"/>
      <c r="U329" s="251"/>
      <c r="V329" s="251"/>
      <c r="W329" s="251"/>
      <c r="X329" s="251"/>
      <c r="Y329" s="251"/>
      <c r="Z329" s="251"/>
      <c r="AA329" s="251"/>
      <c r="AB329" s="252">
        <f t="shared" si="17"/>
        <v>0</v>
      </c>
      <c r="AC329" s="252">
        <f>ROUND(AB329*事業まとめ!$Q$6,2)</f>
        <v>0</v>
      </c>
      <c r="AD329" s="253"/>
      <c r="AE329" s="253"/>
      <c r="AF329" s="253"/>
      <c r="AG329" s="253"/>
      <c r="AH329" s="253"/>
      <c r="AI329" s="253"/>
      <c r="AJ329" s="253"/>
      <c r="AK329" s="252">
        <f t="shared" si="18"/>
        <v>0</v>
      </c>
      <c r="AL329" s="252">
        <f>ROUND(AK329*事業まとめ!$Q$6,2)</f>
        <v>0</v>
      </c>
      <c r="AM329" s="254">
        <f t="shared" si="20"/>
        <v>0</v>
      </c>
      <c r="AN329" s="254">
        <f t="shared" si="20"/>
        <v>0</v>
      </c>
      <c r="AO329" s="259"/>
      <c r="AP329" s="260">
        <f t="shared" si="19"/>
        <v>0</v>
      </c>
      <c r="AQ329" s="259"/>
      <c r="AR329" s="257"/>
      <c r="AS329" s="257"/>
      <c r="AT329" s="257"/>
      <c r="AU329" s="257"/>
      <c r="AV329" s="257"/>
      <c r="AW329" s="257"/>
    </row>
    <row r="330" spans="2:49" s="265" customFormat="1" x14ac:dyDescent="0.4">
      <c r="B330" s="251"/>
      <c r="C330" s="251"/>
      <c r="D330" s="251"/>
      <c r="E330" s="251"/>
      <c r="F330" s="251"/>
      <c r="G330" s="251"/>
      <c r="H330" s="251"/>
      <c r="I330" s="251"/>
      <c r="J330" s="251"/>
      <c r="K330" s="251"/>
      <c r="L330" s="251"/>
      <c r="M330" s="251"/>
      <c r="N330" s="251"/>
      <c r="O330" s="251"/>
      <c r="P330" s="251"/>
      <c r="Q330" s="251"/>
      <c r="R330" s="251"/>
      <c r="S330" s="251"/>
      <c r="T330" s="251"/>
      <c r="U330" s="251"/>
      <c r="V330" s="251"/>
      <c r="W330" s="251"/>
      <c r="X330" s="251"/>
      <c r="Y330" s="251"/>
      <c r="Z330" s="251"/>
      <c r="AA330" s="251"/>
      <c r="AB330" s="252">
        <f t="shared" ref="AB330:AB393" si="21">IFERROR(ROUND($I330*$J330*Y330*AA330/1000,2),0)</f>
        <v>0</v>
      </c>
      <c r="AC330" s="252">
        <f>ROUND(AB330*事業まとめ!$Q$6,2)</f>
        <v>0</v>
      </c>
      <c r="AD330" s="253"/>
      <c r="AE330" s="253"/>
      <c r="AF330" s="253"/>
      <c r="AG330" s="253"/>
      <c r="AH330" s="253"/>
      <c r="AI330" s="253"/>
      <c r="AJ330" s="253"/>
      <c r="AK330" s="252">
        <f t="shared" ref="AK330:AK393" si="22">IFERROR(ROUND($I330*$J330*AI330*AJ330/1000,2),0)</f>
        <v>0</v>
      </c>
      <c r="AL330" s="252">
        <f>ROUND(AK330*事業まとめ!$Q$6,2)</f>
        <v>0</v>
      </c>
      <c r="AM330" s="254">
        <f t="shared" si="20"/>
        <v>0</v>
      </c>
      <c r="AN330" s="254">
        <f t="shared" si="20"/>
        <v>0</v>
      </c>
      <c r="AO330" s="259"/>
      <c r="AP330" s="260">
        <f t="shared" ref="AP330:AP393" si="23">IFERROR(AO330*AJ330,0)</f>
        <v>0</v>
      </c>
      <c r="AQ330" s="259"/>
      <c r="AR330" s="257"/>
      <c r="AS330" s="257"/>
      <c r="AT330" s="257"/>
      <c r="AU330" s="257"/>
      <c r="AV330" s="257"/>
      <c r="AW330" s="257"/>
    </row>
    <row r="331" spans="2:49" s="265" customFormat="1" x14ac:dyDescent="0.4">
      <c r="B331" s="251"/>
      <c r="C331" s="251"/>
      <c r="D331" s="251"/>
      <c r="E331" s="251"/>
      <c r="F331" s="251"/>
      <c r="G331" s="251"/>
      <c r="H331" s="251"/>
      <c r="I331" s="251"/>
      <c r="J331" s="251"/>
      <c r="K331" s="251"/>
      <c r="L331" s="251"/>
      <c r="M331" s="251"/>
      <c r="N331" s="251"/>
      <c r="O331" s="251"/>
      <c r="P331" s="251"/>
      <c r="Q331" s="251"/>
      <c r="R331" s="251"/>
      <c r="S331" s="251"/>
      <c r="T331" s="251"/>
      <c r="U331" s="251"/>
      <c r="V331" s="251"/>
      <c r="W331" s="251"/>
      <c r="X331" s="251"/>
      <c r="Y331" s="251"/>
      <c r="Z331" s="251"/>
      <c r="AA331" s="251"/>
      <c r="AB331" s="252">
        <f t="shared" si="21"/>
        <v>0</v>
      </c>
      <c r="AC331" s="252">
        <f>ROUND(AB331*事業まとめ!$Q$6,2)</f>
        <v>0</v>
      </c>
      <c r="AD331" s="253"/>
      <c r="AE331" s="253"/>
      <c r="AF331" s="253"/>
      <c r="AG331" s="253"/>
      <c r="AH331" s="253"/>
      <c r="AI331" s="253"/>
      <c r="AJ331" s="253"/>
      <c r="AK331" s="252">
        <f t="shared" si="22"/>
        <v>0</v>
      </c>
      <c r="AL331" s="252">
        <f>ROUND(AK331*事業まとめ!$Q$6,2)</f>
        <v>0</v>
      </c>
      <c r="AM331" s="254">
        <f t="shared" si="20"/>
        <v>0</v>
      </c>
      <c r="AN331" s="254">
        <f t="shared" si="20"/>
        <v>0</v>
      </c>
      <c r="AO331" s="259"/>
      <c r="AP331" s="260">
        <f t="shared" si="23"/>
        <v>0</v>
      </c>
      <c r="AQ331" s="259"/>
      <c r="AR331" s="257"/>
      <c r="AS331" s="257"/>
      <c r="AT331" s="257"/>
      <c r="AU331" s="257"/>
      <c r="AV331" s="257"/>
      <c r="AW331" s="257"/>
    </row>
    <row r="332" spans="2:49" s="265" customFormat="1" x14ac:dyDescent="0.4">
      <c r="B332" s="251"/>
      <c r="C332" s="251"/>
      <c r="D332" s="251"/>
      <c r="E332" s="251"/>
      <c r="F332" s="251"/>
      <c r="G332" s="251"/>
      <c r="H332" s="251"/>
      <c r="I332" s="251"/>
      <c r="J332" s="251"/>
      <c r="K332" s="251"/>
      <c r="L332" s="251"/>
      <c r="M332" s="251"/>
      <c r="N332" s="251"/>
      <c r="O332" s="251"/>
      <c r="P332" s="251"/>
      <c r="Q332" s="251"/>
      <c r="R332" s="251"/>
      <c r="S332" s="251"/>
      <c r="T332" s="251"/>
      <c r="U332" s="251"/>
      <c r="V332" s="251"/>
      <c r="W332" s="251"/>
      <c r="X332" s="251"/>
      <c r="Y332" s="251"/>
      <c r="Z332" s="251"/>
      <c r="AA332" s="251"/>
      <c r="AB332" s="252">
        <f t="shared" si="21"/>
        <v>0</v>
      </c>
      <c r="AC332" s="252">
        <f>ROUND(AB332*事業まとめ!$Q$6,2)</f>
        <v>0</v>
      </c>
      <c r="AD332" s="253"/>
      <c r="AE332" s="253"/>
      <c r="AF332" s="253"/>
      <c r="AG332" s="253"/>
      <c r="AH332" s="253"/>
      <c r="AI332" s="253"/>
      <c r="AJ332" s="253"/>
      <c r="AK332" s="252">
        <f t="shared" si="22"/>
        <v>0</v>
      </c>
      <c r="AL332" s="252">
        <f>ROUND(AK332*事業まとめ!$Q$6,2)</f>
        <v>0</v>
      </c>
      <c r="AM332" s="254">
        <f t="shared" si="20"/>
        <v>0</v>
      </c>
      <c r="AN332" s="254">
        <f t="shared" si="20"/>
        <v>0</v>
      </c>
      <c r="AO332" s="259"/>
      <c r="AP332" s="260">
        <f t="shared" si="23"/>
        <v>0</v>
      </c>
      <c r="AQ332" s="259"/>
      <c r="AR332" s="257"/>
      <c r="AS332" s="257"/>
      <c r="AT332" s="257"/>
      <c r="AU332" s="257"/>
      <c r="AV332" s="257"/>
      <c r="AW332" s="257"/>
    </row>
    <row r="333" spans="2:49" s="265" customFormat="1" x14ac:dyDescent="0.4">
      <c r="B333" s="251"/>
      <c r="C333" s="251"/>
      <c r="D333" s="251"/>
      <c r="E333" s="251"/>
      <c r="F333" s="251"/>
      <c r="G333" s="251"/>
      <c r="H333" s="251"/>
      <c r="I333" s="251"/>
      <c r="J333" s="251"/>
      <c r="K333" s="251"/>
      <c r="L333" s="251"/>
      <c r="M333" s="251"/>
      <c r="N333" s="251"/>
      <c r="O333" s="251"/>
      <c r="P333" s="251"/>
      <c r="Q333" s="251"/>
      <c r="R333" s="251"/>
      <c r="S333" s="251"/>
      <c r="T333" s="251"/>
      <c r="U333" s="251"/>
      <c r="V333" s="251"/>
      <c r="W333" s="251"/>
      <c r="X333" s="251"/>
      <c r="Y333" s="251"/>
      <c r="Z333" s="251"/>
      <c r="AA333" s="251"/>
      <c r="AB333" s="252">
        <f t="shared" si="21"/>
        <v>0</v>
      </c>
      <c r="AC333" s="252">
        <f>ROUND(AB333*事業まとめ!$Q$6,2)</f>
        <v>0</v>
      </c>
      <c r="AD333" s="253"/>
      <c r="AE333" s="253"/>
      <c r="AF333" s="253"/>
      <c r="AG333" s="253"/>
      <c r="AH333" s="253"/>
      <c r="AI333" s="253"/>
      <c r="AJ333" s="253"/>
      <c r="AK333" s="252">
        <f t="shared" si="22"/>
        <v>0</v>
      </c>
      <c r="AL333" s="252">
        <f>ROUND(AK333*事業まとめ!$Q$6,2)</f>
        <v>0</v>
      </c>
      <c r="AM333" s="254">
        <f t="shared" si="20"/>
        <v>0</v>
      </c>
      <c r="AN333" s="254">
        <f t="shared" si="20"/>
        <v>0</v>
      </c>
      <c r="AO333" s="259"/>
      <c r="AP333" s="260">
        <f t="shared" si="23"/>
        <v>0</v>
      </c>
      <c r="AQ333" s="259"/>
      <c r="AR333" s="257"/>
      <c r="AS333" s="257"/>
      <c r="AT333" s="257"/>
      <c r="AU333" s="257"/>
      <c r="AV333" s="257"/>
      <c r="AW333" s="257"/>
    </row>
    <row r="334" spans="2:49" s="265" customFormat="1" x14ac:dyDescent="0.4">
      <c r="B334" s="251"/>
      <c r="C334" s="251"/>
      <c r="D334" s="251"/>
      <c r="E334" s="251"/>
      <c r="F334" s="251"/>
      <c r="G334" s="251"/>
      <c r="H334" s="251"/>
      <c r="I334" s="251"/>
      <c r="J334" s="251"/>
      <c r="K334" s="251"/>
      <c r="L334" s="251"/>
      <c r="M334" s="251"/>
      <c r="N334" s="251"/>
      <c r="O334" s="251"/>
      <c r="P334" s="251"/>
      <c r="Q334" s="251"/>
      <c r="R334" s="251"/>
      <c r="S334" s="251"/>
      <c r="T334" s="251"/>
      <c r="U334" s="251"/>
      <c r="V334" s="251"/>
      <c r="W334" s="251"/>
      <c r="X334" s="251"/>
      <c r="Y334" s="251"/>
      <c r="Z334" s="251"/>
      <c r="AA334" s="251"/>
      <c r="AB334" s="252">
        <f t="shared" si="21"/>
        <v>0</v>
      </c>
      <c r="AC334" s="252">
        <f>ROUND(AB334*事業まとめ!$Q$6,2)</f>
        <v>0</v>
      </c>
      <c r="AD334" s="253"/>
      <c r="AE334" s="253"/>
      <c r="AF334" s="253"/>
      <c r="AG334" s="253"/>
      <c r="AH334" s="253"/>
      <c r="AI334" s="253"/>
      <c r="AJ334" s="253"/>
      <c r="AK334" s="252">
        <f t="shared" si="22"/>
        <v>0</v>
      </c>
      <c r="AL334" s="252">
        <f>ROUND(AK334*事業まとめ!$Q$6,2)</f>
        <v>0</v>
      </c>
      <c r="AM334" s="254">
        <f t="shared" si="20"/>
        <v>0</v>
      </c>
      <c r="AN334" s="254">
        <f t="shared" si="20"/>
        <v>0</v>
      </c>
      <c r="AO334" s="259"/>
      <c r="AP334" s="260">
        <f t="shared" si="23"/>
        <v>0</v>
      </c>
      <c r="AQ334" s="259"/>
      <c r="AR334" s="257"/>
      <c r="AS334" s="257"/>
      <c r="AT334" s="257"/>
      <c r="AU334" s="257"/>
      <c r="AV334" s="257"/>
      <c r="AW334" s="257"/>
    </row>
    <row r="335" spans="2:49" s="265" customFormat="1" x14ac:dyDescent="0.4">
      <c r="B335" s="251"/>
      <c r="C335" s="251"/>
      <c r="D335" s="251"/>
      <c r="E335" s="251"/>
      <c r="F335" s="251"/>
      <c r="G335" s="251"/>
      <c r="H335" s="251"/>
      <c r="I335" s="251"/>
      <c r="J335" s="251"/>
      <c r="K335" s="251"/>
      <c r="L335" s="251"/>
      <c r="M335" s="251"/>
      <c r="N335" s="251"/>
      <c r="O335" s="251"/>
      <c r="P335" s="251"/>
      <c r="Q335" s="251"/>
      <c r="R335" s="251"/>
      <c r="S335" s="251"/>
      <c r="T335" s="251"/>
      <c r="U335" s="251"/>
      <c r="V335" s="251"/>
      <c r="W335" s="251"/>
      <c r="X335" s="251"/>
      <c r="Y335" s="251"/>
      <c r="Z335" s="251"/>
      <c r="AA335" s="251"/>
      <c r="AB335" s="252">
        <f t="shared" si="21"/>
        <v>0</v>
      </c>
      <c r="AC335" s="252">
        <f>ROUND(AB335*事業まとめ!$Q$6,2)</f>
        <v>0</v>
      </c>
      <c r="AD335" s="253"/>
      <c r="AE335" s="253"/>
      <c r="AF335" s="253"/>
      <c r="AG335" s="253"/>
      <c r="AH335" s="253"/>
      <c r="AI335" s="253"/>
      <c r="AJ335" s="253"/>
      <c r="AK335" s="252">
        <f t="shared" si="22"/>
        <v>0</v>
      </c>
      <c r="AL335" s="252">
        <f>ROUND(AK335*事業まとめ!$Q$6,2)</f>
        <v>0</v>
      </c>
      <c r="AM335" s="254">
        <f t="shared" si="20"/>
        <v>0</v>
      </c>
      <c r="AN335" s="254">
        <f t="shared" si="20"/>
        <v>0</v>
      </c>
      <c r="AO335" s="259"/>
      <c r="AP335" s="260">
        <f t="shared" si="23"/>
        <v>0</v>
      </c>
      <c r="AQ335" s="259"/>
      <c r="AR335" s="257"/>
      <c r="AS335" s="257"/>
      <c r="AT335" s="257"/>
      <c r="AU335" s="257"/>
      <c r="AV335" s="257"/>
      <c r="AW335" s="257"/>
    </row>
    <row r="336" spans="2:49" s="265" customFormat="1" x14ac:dyDescent="0.4">
      <c r="B336" s="251"/>
      <c r="C336" s="251"/>
      <c r="D336" s="251"/>
      <c r="E336" s="251"/>
      <c r="F336" s="251"/>
      <c r="G336" s="251"/>
      <c r="H336" s="251"/>
      <c r="I336" s="251"/>
      <c r="J336" s="251"/>
      <c r="K336" s="251"/>
      <c r="L336" s="251"/>
      <c r="M336" s="251"/>
      <c r="N336" s="251"/>
      <c r="O336" s="251"/>
      <c r="P336" s="251"/>
      <c r="Q336" s="251"/>
      <c r="R336" s="251"/>
      <c r="S336" s="251"/>
      <c r="T336" s="251"/>
      <c r="U336" s="251"/>
      <c r="V336" s="251"/>
      <c r="W336" s="251"/>
      <c r="X336" s="251"/>
      <c r="Y336" s="251"/>
      <c r="Z336" s="251"/>
      <c r="AA336" s="251"/>
      <c r="AB336" s="252">
        <f t="shared" si="21"/>
        <v>0</v>
      </c>
      <c r="AC336" s="252">
        <f>ROUND(AB336*事業まとめ!$Q$6,2)</f>
        <v>0</v>
      </c>
      <c r="AD336" s="253"/>
      <c r="AE336" s="253"/>
      <c r="AF336" s="253"/>
      <c r="AG336" s="253"/>
      <c r="AH336" s="253"/>
      <c r="AI336" s="253"/>
      <c r="AJ336" s="253"/>
      <c r="AK336" s="252">
        <f t="shared" si="22"/>
        <v>0</v>
      </c>
      <c r="AL336" s="252">
        <f>ROUND(AK336*事業まとめ!$Q$6,2)</f>
        <v>0</v>
      </c>
      <c r="AM336" s="254">
        <f t="shared" si="20"/>
        <v>0</v>
      </c>
      <c r="AN336" s="254">
        <f t="shared" si="20"/>
        <v>0</v>
      </c>
      <c r="AO336" s="259"/>
      <c r="AP336" s="260">
        <f t="shared" si="23"/>
        <v>0</v>
      </c>
      <c r="AQ336" s="259"/>
      <c r="AR336" s="257"/>
      <c r="AS336" s="257"/>
      <c r="AT336" s="257"/>
      <c r="AU336" s="257"/>
      <c r="AV336" s="257"/>
      <c r="AW336" s="257"/>
    </row>
    <row r="337" spans="2:49" s="265" customFormat="1" x14ac:dyDescent="0.4">
      <c r="B337" s="251"/>
      <c r="C337" s="251"/>
      <c r="D337" s="251"/>
      <c r="E337" s="251"/>
      <c r="F337" s="251"/>
      <c r="G337" s="251"/>
      <c r="H337" s="251"/>
      <c r="I337" s="251"/>
      <c r="J337" s="251"/>
      <c r="K337" s="251"/>
      <c r="L337" s="251"/>
      <c r="M337" s="251"/>
      <c r="N337" s="251"/>
      <c r="O337" s="251"/>
      <c r="P337" s="251"/>
      <c r="Q337" s="251"/>
      <c r="R337" s="251"/>
      <c r="S337" s="251"/>
      <c r="T337" s="251"/>
      <c r="U337" s="251"/>
      <c r="V337" s="251"/>
      <c r="W337" s="251"/>
      <c r="X337" s="251"/>
      <c r="Y337" s="251"/>
      <c r="Z337" s="251"/>
      <c r="AA337" s="251"/>
      <c r="AB337" s="252">
        <f t="shared" si="21"/>
        <v>0</v>
      </c>
      <c r="AC337" s="252">
        <f>ROUND(AB337*事業まとめ!$Q$6,2)</f>
        <v>0</v>
      </c>
      <c r="AD337" s="253"/>
      <c r="AE337" s="253"/>
      <c r="AF337" s="253"/>
      <c r="AG337" s="253"/>
      <c r="AH337" s="253"/>
      <c r="AI337" s="253"/>
      <c r="AJ337" s="253"/>
      <c r="AK337" s="252">
        <f t="shared" si="22"/>
        <v>0</v>
      </c>
      <c r="AL337" s="252">
        <f>ROUND(AK337*事業まとめ!$Q$6,2)</f>
        <v>0</v>
      </c>
      <c r="AM337" s="254">
        <f t="shared" si="20"/>
        <v>0</v>
      </c>
      <c r="AN337" s="254">
        <f t="shared" si="20"/>
        <v>0</v>
      </c>
      <c r="AO337" s="259"/>
      <c r="AP337" s="260">
        <f t="shared" si="23"/>
        <v>0</v>
      </c>
      <c r="AQ337" s="259"/>
      <c r="AR337" s="257"/>
      <c r="AS337" s="257"/>
      <c r="AT337" s="257"/>
      <c r="AU337" s="257"/>
      <c r="AV337" s="257"/>
      <c r="AW337" s="257"/>
    </row>
    <row r="338" spans="2:49" s="265" customFormat="1" x14ac:dyDescent="0.4">
      <c r="B338" s="251"/>
      <c r="C338" s="251"/>
      <c r="D338" s="251"/>
      <c r="E338" s="251"/>
      <c r="F338" s="251"/>
      <c r="G338" s="251"/>
      <c r="H338" s="251"/>
      <c r="I338" s="251"/>
      <c r="J338" s="251"/>
      <c r="K338" s="251"/>
      <c r="L338" s="251"/>
      <c r="M338" s="251"/>
      <c r="N338" s="251"/>
      <c r="O338" s="251"/>
      <c r="P338" s="251"/>
      <c r="Q338" s="251"/>
      <c r="R338" s="251"/>
      <c r="S338" s="251"/>
      <c r="T338" s="251"/>
      <c r="U338" s="251"/>
      <c r="V338" s="251"/>
      <c r="W338" s="251"/>
      <c r="X338" s="251"/>
      <c r="Y338" s="251"/>
      <c r="Z338" s="251"/>
      <c r="AA338" s="251"/>
      <c r="AB338" s="252">
        <f t="shared" si="21"/>
        <v>0</v>
      </c>
      <c r="AC338" s="252">
        <f>ROUND(AB338*事業まとめ!$Q$6,2)</f>
        <v>0</v>
      </c>
      <c r="AD338" s="253"/>
      <c r="AE338" s="253"/>
      <c r="AF338" s="253"/>
      <c r="AG338" s="253"/>
      <c r="AH338" s="253"/>
      <c r="AI338" s="253"/>
      <c r="AJ338" s="253"/>
      <c r="AK338" s="252">
        <f t="shared" si="22"/>
        <v>0</v>
      </c>
      <c r="AL338" s="252">
        <f>ROUND(AK338*事業まとめ!$Q$6,2)</f>
        <v>0</v>
      </c>
      <c r="AM338" s="254">
        <f t="shared" si="20"/>
        <v>0</v>
      </c>
      <c r="AN338" s="254">
        <f t="shared" si="20"/>
        <v>0</v>
      </c>
      <c r="AO338" s="259"/>
      <c r="AP338" s="260">
        <f t="shared" si="23"/>
        <v>0</v>
      </c>
      <c r="AQ338" s="259"/>
      <c r="AR338" s="257"/>
      <c r="AS338" s="257"/>
      <c r="AT338" s="257"/>
      <c r="AU338" s="257"/>
      <c r="AV338" s="257"/>
      <c r="AW338" s="257"/>
    </row>
    <row r="339" spans="2:49" s="265" customFormat="1" x14ac:dyDescent="0.4">
      <c r="B339" s="251"/>
      <c r="C339" s="251"/>
      <c r="D339" s="251"/>
      <c r="E339" s="251"/>
      <c r="F339" s="251"/>
      <c r="G339" s="251"/>
      <c r="H339" s="251"/>
      <c r="I339" s="251"/>
      <c r="J339" s="251"/>
      <c r="K339" s="251"/>
      <c r="L339" s="251"/>
      <c r="M339" s="251"/>
      <c r="N339" s="251"/>
      <c r="O339" s="251"/>
      <c r="P339" s="251"/>
      <c r="Q339" s="251"/>
      <c r="R339" s="251"/>
      <c r="S339" s="251"/>
      <c r="T339" s="251"/>
      <c r="U339" s="251"/>
      <c r="V339" s="251"/>
      <c r="W339" s="251"/>
      <c r="X339" s="251"/>
      <c r="Y339" s="251"/>
      <c r="Z339" s="251"/>
      <c r="AA339" s="251"/>
      <c r="AB339" s="252">
        <f t="shared" si="21"/>
        <v>0</v>
      </c>
      <c r="AC339" s="252">
        <f>ROUND(AB339*事業まとめ!$Q$6,2)</f>
        <v>0</v>
      </c>
      <c r="AD339" s="253"/>
      <c r="AE339" s="253"/>
      <c r="AF339" s="253"/>
      <c r="AG339" s="253"/>
      <c r="AH339" s="253"/>
      <c r="AI339" s="253"/>
      <c r="AJ339" s="253"/>
      <c r="AK339" s="252">
        <f t="shared" si="22"/>
        <v>0</v>
      </c>
      <c r="AL339" s="252">
        <f>ROUND(AK339*事業まとめ!$Q$6,2)</f>
        <v>0</v>
      </c>
      <c r="AM339" s="254">
        <f t="shared" si="20"/>
        <v>0</v>
      </c>
      <c r="AN339" s="254">
        <f t="shared" si="20"/>
        <v>0</v>
      </c>
      <c r="AO339" s="259"/>
      <c r="AP339" s="260">
        <f t="shared" si="23"/>
        <v>0</v>
      </c>
      <c r="AQ339" s="259"/>
      <c r="AR339" s="257"/>
      <c r="AS339" s="257"/>
      <c r="AT339" s="257"/>
      <c r="AU339" s="257"/>
      <c r="AV339" s="257"/>
      <c r="AW339" s="257"/>
    </row>
    <row r="340" spans="2:49" s="265" customFormat="1" x14ac:dyDescent="0.4">
      <c r="B340" s="251"/>
      <c r="C340" s="251"/>
      <c r="D340" s="251"/>
      <c r="E340" s="251"/>
      <c r="F340" s="251"/>
      <c r="G340" s="251"/>
      <c r="H340" s="251"/>
      <c r="I340" s="251"/>
      <c r="J340" s="251"/>
      <c r="K340" s="251"/>
      <c r="L340" s="251"/>
      <c r="M340" s="251"/>
      <c r="N340" s="251"/>
      <c r="O340" s="251"/>
      <c r="P340" s="251"/>
      <c r="Q340" s="251"/>
      <c r="R340" s="251"/>
      <c r="S340" s="251"/>
      <c r="T340" s="251"/>
      <c r="U340" s="251"/>
      <c r="V340" s="251"/>
      <c r="W340" s="251"/>
      <c r="X340" s="251"/>
      <c r="Y340" s="251"/>
      <c r="Z340" s="251"/>
      <c r="AA340" s="251"/>
      <c r="AB340" s="252">
        <f t="shared" si="21"/>
        <v>0</v>
      </c>
      <c r="AC340" s="252">
        <f>ROUND(AB340*事業まとめ!$Q$6,2)</f>
        <v>0</v>
      </c>
      <c r="AD340" s="253"/>
      <c r="AE340" s="253"/>
      <c r="AF340" s="253"/>
      <c r="AG340" s="253"/>
      <c r="AH340" s="253"/>
      <c r="AI340" s="253"/>
      <c r="AJ340" s="253"/>
      <c r="AK340" s="252">
        <f t="shared" si="22"/>
        <v>0</v>
      </c>
      <c r="AL340" s="252">
        <f>ROUND(AK340*事業まとめ!$Q$6,2)</f>
        <v>0</v>
      </c>
      <c r="AM340" s="254">
        <f t="shared" si="20"/>
        <v>0</v>
      </c>
      <c r="AN340" s="254">
        <f t="shared" si="20"/>
        <v>0</v>
      </c>
      <c r="AO340" s="259"/>
      <c r="AP340" s="260">
        <f t="shared" si="23"/>
        <v>0</v>
      </c>
      <c r="AQ340" s="259"/>
      <c r="AR340" s="257"/>
      <c r="AS340" s="257"/>
      <c r="AT340" s="257"/>
      <c r="AU340" s="257"/>
      <c r="AV340" s="257"/>
      <c r="AW340" s="257"/>
    </row>
    <row r="341" spans="2:49" s="265" customFormat="1" x14ac:dyDescent="0.4">
      <c r="B341" s="251"/>
      <c r="C341" s="251"/>
      <c r="D341" s="251"/>
      <c r="E341" s="251"/>
      <c r="F341" s="251"/>
      <c r="G341" s="251"/>
      <c r="H341" s="251"/>
      <c r="I341" s="251"/>
      <c r="J341" s="251"/>
      <c r="K341" s="251"/>
      <c r="L341" s="251"/>
      <c r="M341" s="251"/>
      <c r="N341" s="251"/>
      <c r="O341" s="251"/>
      <c r="P341" s="251"/>
      <c r="Q341" s="251"/>
      <c r="R341" s="251"/>
      <c r="S341" s="251"/>
      <c r="T341" s="251"/>
      <c r="U341" s="251"/>
      <c r="V341" s="251"/>
      <c r="W341" s="251"/>
      <c r="X341" s="251"/>
      <c r="Y341" s="251"/>
      <c r="Z341" s="251"/>
      <c r="AA341" s="251"/>
      <c r="AB341" s="252">
        <f t="shared" si="21"/>
        <v>0</v>
      </c>
      <c r="AC341" s="252">
        <f>ROUND(AB341*事業まとめ!$Q$6,2)</f>
        <v>0</v>
      </c>
      <c r="AD341" s="253"/>
      <c r="AE341" s="253"/>
      <c r="AF341" s="253"/>
      <c r="AG341" s="253"/>
      <c r="AH341" s="253"/>
      <c r="AI341" s="253"/>
      <c r="AJ341" s="253"/>
      <c r="AK341" s="252">
        <f t="shared" si="22"/>
        <v>0</v>
      </c>
      <c r="AL341" s="252">
        <f>ROUND(AK341*事業まとめ!$Q$6,2)</f>
        <v>0</v>
      </c>
      <c r="AM341" s="254">
        <f t="shared" si="20"/>
        <v>0</v>
      </c>
      <c r="AN341" s="254">
        <f t="shared" si="20"/>
        <v>0</v>
      </c>
      <c r="AO341" s="259"/>
      <c r="AP341" s="260">
        <f t="shared" si="23"/>
        <v>0</v>
      </c>
      <c r="AQ341" s="259"/>
      <c r="AR341" s="257"/>
      <c r="AS341" s="257"/>
      <c r="AT341" s="257"/>
      <c r="AU341" s="257"/>
      <c r="AV341" s="257"/>
      <c r="AW341" s="257"/>
    </row>
    <row r="342" spans="2:49" s="265" customFormat="1" x14ac:dyDescent="0.4">
      <c r="B342" s="251"/>
      <c r="C342" s="251"/>
      <c r="D342" s="251"/>
      <c r="E342" s="251"/>
      <c r="F342" s="251"/>
      <c r="G342" s="251"/>
      <c r="H342" s="251"/>
      <c r="I342" s="251"/>
      <c r="J342" s="251"/>
      <c r="K342" s="251"/>
      <c r="L342" s="251"/>
      <c r="M342" s="251"/>
      <c r="N342" s="251"/>
      <c r="O342" s="251"/>
      <c r="P342" s="251"/>
      <c r="Q342" s="251"/>
      <c r="R342" s="251"/>
      <c r="S342" s="251"/>
      <c r="T342" s="251"/>
      <c r="U342" s="251"/>
      <c r="V342" s="251"/>
      <c r="W342" s="251"/>
      <c r="X342" s="251"/>
      <c r="Y342" s="251"/>
      <c r="Z342" s="251"/>
      <c r="AA342" s="251"/>
      <c r="AB342" s="252">
        <f t="shared" si="21"/>
        <v>0</v>
      </c>
      <c r="AC342" s="252">
        <f>ROUND(AB342*事業まとめ!$Q$6,2)</f>
        <v>0</v>
      </c>
      <c r="AD342" s="253"/>
      <c r="AE342" s="253"/>
      <c r="AF342" s="253"/>
      <c r="AG342" s="253"/>
      <c r="AH342" s="253"/>
      <c r="AI342" s="253"/>
      <c r="AJ342" s="253"/>
      <c r="AK342" s="252">
        <f t="shared" si="22"/>
        <v>0</v>
      </c>
      <c r="AL342" s="252">
        <f>ROUND(AK342*事業まとめ!$Q$6,2)</f>
        <v>0</v>
      </c>
      <c r="AM342" s="254">
        <f t="shared" si="20"/>
        <v>0</v>
      </c>
      <c r="AN342" s="254">
        <f t="shared" si="20"/>
        <v>0</v>
      </c>
      <c r="AO342" s="259"/>
      <c r="AP342" s="260">
        <f t="shared" si="23"/>
        <v>0</v>
      </c>
      <c r="AQ342" s="259"/>
      <c r="AR342" s="257"/>
      <c r="AS342" s="257"/>
      <c r="AT342" s="257"/>
      <c r="AU342" s="257"/>
      <c r="AV342" s="257"/>
      <c r="AW342" s="257"/>
    </row>
    <row r="343" spans="2:49" s="265" customFormat="1" x14ac:dyDescent="0.4">
      <c r="B343" s="251"/>
      <c r="C343" s="251"/>
      <c r="D343" s="251"/>
      <c r="E343" s="251"/>
      <c r="F343" s="251"/>
      <c r="G343" s="251"/>
      <c r="H343" s="251"/>
      <c r="I343" s="251"/>
      <c r="J343" s="251"/>
      <c r="K343" s="251"/>
      <c r="L343" s="251"/>
      <c r="M343" s="251"/>
      <c r="N343" s="251"/>
      <c r="O343" s="251"/>
      <c r="P343" s="251"/>
      <c r="Q343" s="251"/>
      <c r="R343" s="251"/>
      <c r="S343" s="251"/>
      <c r="T343" s="251"/>
      <c r="U343" s="251"/>
      <c r="V343" s="251"/>
      <c r="W343" s="251"/>
      <c r="X343" s="251"/>
      <c r="Y343" s="251"/>
      <c r="Z343" s="251"/>
      <c r="AA343" s="251"/>
      <c r="AB343" s="252">
        <f t="shared" si="21"/>
        <v>0</v>
      </c>
      <c r="AC343" s="252">
        <f>ROUND(AB343*事業まとめ!$Q$6,2)</f>
        <v>0</v>
      </c>
      <c r="AD343" s="253"/>
      <c r="AE343" s="253"/>
      <c r="AF343" s="253"/>
      <c r="AG343" s="253"/>
      <c r="AH343" s="253"/>
      <c r="AI343" s="253"/>
      <c r="AJ343" s="253"/>
      <c r="AK343" s="252">
        <f t="shared" si="22"/>
        <v>0</v>
      </c>
      <c r="AL343" s="252">
        <f>ROUND(AK343*事業まとめ!$Q$6,2)</f>
        <v>0</v>
      </c>
      <c r="AM343" s="254">
        <f t="shared" ref="AM343:AN406" si="24">AB343-AK343</f>
        <v>0</v>
      </c>
      <c r="AN343" s="254">
        <f t="shared" si="24"/>
        <v>0</v>
      </c>
      <c r="AO343" s="259"/>
      <c r="AP343" s="260">
        <f t="shared" si="23"/>
        <v>0</v>
      </c>
      <c r="AQ343" s="259"/>
      <c r="AR343" s="257"/>
      <c r="AS343" s="257"/>
      <c r="AT343" s="257"/>
      <c r="AU343" s="257"/>
      <c r="AV343" s="257"/>
      <c r="AW343" s="257"/>
    </row>
    <row r="344" spans="2:49" s="265" customFormat="1" x14ac:dyDescent="0.4">
      <c r="B344" s="251"/>
      <c r="C344" s="251"/>
      <c r="D344" s="251"/>
      <c r="E344" s="251"/>
      <c r="F344" s="251"/>
      <c r="G344" s="251"/>
      <c r="H344" s="251"/>
      <c r="I344" s="251"/>
      <c r="J344" s="251"/>
      <c r="K344" s="251"/>
      <c r="L344" s="251"/>
      <c r="M344" s="251"/>
      <c r="N344" s="251"/>
      <c r="O344" s="251"/>
      <c r="P344" s="251"/>
      <c r="Q344" s="251"/>
      <c r="R344" s="251"/>
      <c r="S344" s="251"/>
      <c r="T344" s="251"/>
      <c r="U344" s="251"/>
      <c r="V344" s="251"/>
      <c r="W344" s="251"/>
      <c r="X344" s="251"/>
      <c r="Y344" s="251"/>
      <c r="Z344" s="251"/>
      <c r="AA344" s="251"/>
      <c r="AB344" s="252">
        <f t="shared" si="21"/>
        <v>0</v>
      </c>
      <c r="AC344" s="252">
        <f>ROUND(AB344*事業まとめ!$Q$6,2)</f>
        <v>0</v>
      </c>
      <c r="AD344" s="253"/>
      <c r="AE344" s="253"/>
      <c r="AF344" s="253"/>
      <c r="AG344" s="253"/>
      <c r="AH344" s="253"/>
      <c r="AI344" s="253"/>
      <c r="AJ344" s="253"/>
      <c r="AK344" s="252">
        <f t="shared" si="22"/>
        <v>0</v>
      </c>
      <c r="AL344" s="252">
        <f>ROUND(AK344*事業まとめ!$Q$6,2)</f>
        <v>0</v>
      </c>
      <c r="AM344" s="254">
        <f t="shared" si="24"/>
        <v>0</v>
      </c>
      <c r="AN344" s="254">
        <f t="shared" si="24"/>
        <v>0</v>
      </c>
      <c r="AO344" s="259"/>
      <c r="AP344" s="260">
        <f t="shared" si="23"/>
        <v>0</v>
      </c>
      <c r="AQ344" s="259"/>
      <c r="AR344" s="257"/>
      <c r="AS344" s="257"/>
      <c r="AT344" s="257"/>
      <c r="AU344" s="257"/>
      <c r="AV344" s="257"/>
      <c r="AW344" s="257"/>
    </row>
    <row r="345" spans="2:49" s="265" customFormat="1" x14ac:dyDescent="0.4">
      <c r="B345" s="251"/>
      <c r="C345" s="251"/>
      <c r="D345" s="251"/>
      <c r="E345" s="251"/>
      <c r="F345" s="251"/>
      <c r="G345" s="251"/>
      <c r="H345" s="251"/>
      <c r="I345" s="251"/>
      <c r="J345" s="251"/>
      <c r="K345" s="251"/>
      <c r="L345" s="251"/>
      <c r="M345" s="251"/>
      <c r="N345" s="251"/>
      <c r="O345" s="251"/>
      <c r="P345" s="251"/>
      <c r="Q345" s="251"/>
      <c r="R345" s="251"/>
      <c r="S345" s="251"/>
      <c r="T345" s="251"/>
      <c r="U345" s="251"/>
      <c r="V345" s="251"/>
      <c r="W345" s="251"/>
      <c r="X345" s="251"/>
      <c r="Y345" s="251"/>
      <c r="Z345" s="251"/>
      <c r="AA345" s="251"/>
      <c r="AB345" s="252">
        <f t="shared" si="21"/>
        <v>0</v>
      </c>
      <c r="AC345" s="252">
        <f>ROUND(AB345*事業まとめ!$Q$6,2)</f>
        <v>0</v>
      </c>
      <c r="AD345" s="253"/>
      <c r="AE345" s="253"/>
      <c r="AF345" s="253"/>
      <c r="AG345" s="253"/>
      <c r="AH345" s="253"/>
      <c r="AI345" s="253"/>
      <c r="AJ345" s="253"/>
      <c r="AK345" s="252">
        <f t="shared" si="22"/>
        <v>0</v>
      </c>
      <c r="AL345" s="252">
        <f>ROUND(AK345*事業まとめ!$Q$6,2)</f>
        <v>0</v>
      </c>
      <c r="AM345" s="254">
        <f t="shared" si="24"/>
        <v>0</v>
      </c>
      <c r="AN345" s="254">
        <f t="shared" si="24"/>
        <v>0</v>
      </c>
      <c r="AO345" s="259"/>
      <c r="AP345" s="260">
        <f t="shared" si="23"/>
        <v>0</v>
      </c>
      <c r="AQ345" s="259"/>
      <c r="AR345" s="257"/>
      <c r="AS345" s="257"/>
      <c r="AT345" s="257"/>
      <c r="AU345" s="257"/>
      <c r="AV345" s="257"/>
      <c r="AW345" s="257"/>
    </row>
    <row r="346" spans="2:49" s="265" customFormat="1" x14ac:dyDescent="0.4">
      <c r="B346" s="251"/>
      <c r="C346" s="251"/>
      <c r="D346" s="251"/>
      <c r="E346" s="251"/>
      <c r="F346" s="251"/>
      <c r="G346" s="251"/>
      <c r="H346" s="251"/>
      <c r="I346" s="251"/>
      <c r="J346" s="251"/>
      <c r="K346" s="251"/>
      <c r="L346" s="251"/>
      <c r="M346" s="251"/>
      <c r="N346" s="251"/>
      <c r="O346" s="251"/>
      <c r="P346" s="251"/>
      <c r="Q346" s="251"/>
      <c r="R346" s="251"/>
      <c r="S346" s="251"/>
      <c r="T346" s="251"/>
      <c r="U346" s="251"/>
      <c r="V346" s="251"/>
      <c r="W346" s="251"/>
      <c r="X346" s="251"/>
      <c r="Y346" s="251"/>
      <c r="Z346" s="251"/>
      <c r="AA346" s="251"/>
      <c r="AB346" s="252">
        <f t="shared" si="21"/>
        <v>0</v>
      </c>
      <c r="AC346" s="252">
        <f>ROUND(AB346*事業まとめ!$Q$6,2)</f>
        <v>0</v>
      </c>
      <c r="AD346" s="253"/>
      <c r="AE346" s="253"/>
      <c r="AF346" s="253"/>
      <c r="AG346" s="253"/>
      <c r="AH346" s="253"/>
      <c r="AI346" s="253"/>
      <c r="AJ346" s="253"/>
      <c r="AK346" s="252">
        <f t="shared" si="22"/>
        <v>0</v>
      </c>
      <c r="AL346" s="252">
        <f>ROUND(AK346*事業まとめ!$Q$6,2)</f>
        <v>0</v>
      </c>
      <c r="AM346" s="254">
        <f t="shared" si="24"/>
        <v>0</v>
      </c>
      <c r="AN346" s="254">
        <f t="shared" si="24"/>
        <v>0</v>
      </c>
      <c r="AO346" s="259"/>
      <c r="AP346" s="260">
        <f t="shared" si="23"/>
        <v>0</v>
      </c>
      <c r="AQ346" s="259"/>
      <c r="AR346" s="257"/>
      <c r="AS346" s="257"/>
      <c r="AT346" s="257"/>
      <c r="AU346" s="257"/>
      <c r="AV346" s="257"/>
      <c r="AW346" s="257"/>
    </row>
    <row r="347" spans="2:49" s="265" customFormat="1" x14ac:dyDescent="0.4">
      <c r="B347" s="251"/>
      <c r="C347" s="251"/>
      <c r="D347" s="251"/>
      <c r="E347" s="251"/>
      <c r="F347" s="251"/>
      <c r="G347" s="251"/>
      <c r="H347" s="251"/>
      <c r="I347" s="251"/>
      <c r="J347" s="251"/>
      <c r="K347" s="251"/>
      <c r="L347" s="251"/>
      <c r="M347" s="251"/>
      <c r="N347" s="251"/>
      <c r="O347" s="251"/>
      <c r="P347" s="251"/>
      <c r="Q347" s="251"/>
      <c r="R347" s="251"/>
      <c r="S347" s="251"/>
      <c r="T347" s="251"/>
      <c r="U347" s="251"/>
      <c r="V347" s="251"/>
      <c r="W347" s="251"/>
      <c r="X347" s="251"/>
      <c r="Y347" s="251"/>
      <c r="Z347" s="251"/>
      <c r="AA347" s="251"/>
      <c r="AB347" s="252">
        <f t="shared" si="21"/>
        <v>0</v>
      </c>
      <c r="AC347" s="252">
        <f>ROUND(AB347*事業まとめ!$Q$6,2)</f>
        <v>0</v>
      </c>
      <c r="AD347" s="253"/>
      <c r="AE347" s="253"/>
      <c r="AF347" s="253"/>
      <c r="AG347" s="253"/>
      <c r="AH347" s="253"/>
      <c r="AI347" s="253"/>
      <c r="AJ347" s="253"/>
      <c r="AK347" s="252">
        <f t="shared" si="22"/>
        <v>0</v>
      </c>
      <c r="AL347" s="252">
        <f>ROUND(AK347*事業まとめ!$Q$6,2)</f>
        <v>0</v>
      </c>
      <c r="AM347" s="254">
        <f t="shared" si="24"/>
        <v>0</v>
      </c>
      <c r="AN347" s="254">
        <f t="shared" si="24"/>
        <v>0</v>
      </c>
      <c r="AO347" s="259"/>
      <c r="AP347" s="260">
        <f t="shared" si="23"/>
        <v>0</v>
      </c>
      <c r="AQ347" s="259"/>
      <c r="AR347" s="257"/>
      <c r="AS347" s="257"/>
      <c r="AT347" s="257"/>
      <c r="AU347" s="257"/>
      <c r="AV347" s="257"/>
      <c r="AW347" s="257"/>
    </row>
    <row r="348" spans="2:49" s="265" customFormat="1" x14ac:dyDescent="0.4">
      <c r="B348" s="251"/>
      <c r="C348" s="251"/>
      <c r="D348" s="251"/>
      <c r="E348" s="251"/>
      <c r="F348" s="251"/>
      <c r="G348" s="251"/>
      <c r="H348" s="251"/>
      <c r="I348" s="251"/>
      <c r="J348" s="251"/>
      <c r="K348" s="251"/>
      <c r="L348" s="251"/>
      <c r="M348" s="251"/>
      <c r="N348" s="251"/>
      <c r="O348" s="251"/>
      <c r="P348" s="251"/>
      <c r="Q348" s="251"/>
      <c r="R348" s="251"/>
      <c r="S348" s="251"/>
      <c r="T348" s="251"/>
      <c r="U348" s="251"/>
      <c r="V348" s="251"/>
      <c r="W348" s="251"/>
      <c r="X348" s="251"/>
      <c r="Y348" s="251"/>
      <c r="Z348" s="251"/>
      <c r="AA348" s="251"/>
      <c r="AB348" s="252">
        <f t="shared" si="21"/>
        <v>0</v>
      </c>
      <c r="AC348" s="252">
        <f>ROUND(AB348*事業まとめ!$Q$6,2)</f>
        <v>0</v>
      </c>
      <c r="AD348" s="253"/>
      <c r="AE348" s="253"/>
      <c r="AF348" s="253"/>
      <c r="AG348" s="253"/>
      <c r="AH348" s="253"/>
      <c r="AI348" s="253"/>
      <c r="AJ348" s="253"/>
      <c r="AK348" s="252">
        <f t="shared" si="22"/>
        <v>0</v>
      </c>
      <c r="AL348" s="252">
        <f>ROUND(AK348*事業まとめ!$Q$6,2)</f>
        <v>0</v>
      </c>
      <c r="AM348" s="254">
        <f t="shared" si="24"/>
        <v>0</v>
      </c>
      <c r="AN348" s="254">
        <f t="shared" si="24"/>
        <v>0</v>
      </c>
      <c r="AO348" s="259"/>
      <c r="AP348" s="260">
        <f t="shared" si="23"/>
        <v>0</v>
      </c>
      <c r="AQ348" s="259"/>
      <c r="AR348" s="257"/>
      <c r="AS348" s="257"/>
      <c r="AT348" s="257"/>
      <c r="AU348" s="257"/>
      <c r="AV348" s="257"/>
      <c r="AW348" s="257"/>
    </row>
    <row r="349" spans="2:49" s="265" customFormat="1" x14ac:dyDescent="0.4">
      <c r="B349" s="251"/>
      <c r="C349" s="251"/>
      <c r="D349" s="251"/>
      <c r="E349" s="251"/>
      <c r="F349" s="251"/>
      <c r="G349" s="251"/>
      <c r="H349" s="251"/>
      <c r="I349" s="251"/>
      <c r="J349" s="251"/>
      <c r="K349" s="251"/>
      <c r="L349" s="251"/>
      <c r="M349" s="251"/>
      <c r="N349" s="251"/>
      <c r="O349" s="251"/>
      <c r="P349" s="251"/>
      <c r="Q349" s="251"/>
      <c r="R349" s="251"/>
      <c r="S349" s="251"/>
      <c r="T349" s="251"/>
      <c r="U349" s="251"/>
      <c r="V349" s="251"/>
      <c r="W349" s="251"/>
      <c r="X349" s="251"/>
      <c r="Y349" s="251"/>
      <c r="Z349" s="251"/>
      <c r="AA349" s="251"/>
      <c r="AB349" s="252">
        <f t="shared" si="21"/>
        <v>0</v>
      </c>
      <c r="AC349" s="252">
        <f>ROUND(AB349*事業まとめ!$Q$6,2)</f>
        <v>0</v>
      </c>
      <c r="AD349" s="253"/>
      <c r="AE349" s="253"/>
      <c r="AF349" s="253"/>
      <c r="AG349" s="253"/>
      <c r="AH349" s="253"/>
      <c r="AI349" s="253"/>
      <c r="AJ349" s="253"/>
      <c r="AK349" s="252">
        <f t="shared" si="22"/>
        <v>0</v>
      </c>
      <c r="AL349" s="252">
        <f>ROUND(AK349*事業まとめ!$Q$6,2)</f>
        <v>0</v>
      </c>
      <c r="AM349" s="254">
        <f t="shared" si="24"/>
        <v>0</v>
      </c>
      <c r="AN349" s="254">
        <f t="shared" si="24"/>
        <v>0</v>
      </c>
      <c r="AO349" s="259"/>
      <c r="AP349" s="260">
        <f t="shared" si="23"/>
        <v>0</v>
      </c>
      <c r="AQ349" s="259"/>
      <c r="AR349" s="257"/>
      <c r="AS349" s="257"/>
      <c r="AT349" s="257"/>
      <c r="AU349" s="257"/>
      <c r="AV349" s="257"/>
      <c r="AW349" s="257"/>
    </row>
    <row r="350" spans="2:49" s="265" customFormat="1" x14ac:dyDescent="0.4">
      <c r="B350" s="251"/>
      <c r="C350" s="251"/>
      <c r="D350" s="251"/>
      <c r="E350" s="251"/>
      <c r="F350" s="251"/>
      <c r="G350" s="251"/>
      <c r="H350" s="251"/>
      <c r="I350" s="251"/>
      <c r="J350" s="251"/>
      <c r="K350" s="251"/>
      <c r="L350" s="251"/>
      <c r="M350" s="251"/>
      <c r="N350" s="251"/>
      <c r="O350" s="251"/>
      <c r="P350" s="251"/>
      <c r="Q350" s="251"/>
      <c r="R350" s="251"/>
      <c r="S350" s="251"/>
      <c r="T350" s="251"/>
      <c r="U350" s="251"/>
      <c r="V350" s="251"/>
      <c r="W350" s="251"/>
      <c r="X350" s="251"/>
      <c r="Y350" s="251"/>
      <c r="Z350" s="251"/>
      <c r="AA350" s="251"/>
      <c r="AB350" s="252">
        <f t="shared" si="21"/>
        <v>0</v>
      </c>
      <c r="AC350" s="252">
        <f>ROUND(AB350*事業まとめ!$Q$6,2)</f>
        <v>0</v>
      </c>
      <c r="AD350" s="253"/>
      <c r="AE350" s="253"/>
      <c r="AF350" s="253"/>
      <c r="AG350" s="253"/>
      <c r="AH350" s="253"/>
      <c r="AI350" s="253"/>
      <c r="AJ350" s="253"/>
      <c r="AK350" s="252">
        <f t="shared" si="22"/>
        <v>0</v>
      </c>
      <c r="AL350" s="252">
        <f>ROUND(AK350*事業まとめ!$Q$6,2)</f>
        <v>0</v>
      </c>
      <c r="AM350" s="254">
        <f t="shared" si="24"/>
        <v>0</v>
      </c>
      <c r="AN350" s="254">
        <f t="shared" si="24"/>
        <v>0</v>
      </c>
      <c r="AO350" s="259"/>
      <c r="AP350" s="260">
        <f t="shared" si="23"/>
        <v>0</v>
      </c>
      <c r="AQ350" s="259"/>
      <c r="AR350" s="257"/>
      <c r="AS350" s="257"/>
      <c r="AT350" s="257"/>
      <c r="AU350" s="257"/>
      <c r="AV350" s="257"/>
      <c r="AW350" s="257"/>
    </row>
    <row r="351" spans="2:49" s="265" customFormat="1" x14ac:dyDescent="0.4">
      <c r="B351" s="251"/>
      <c r="C351" s="251"/>
      <c r="D351" s="251"/>
      <c r="E351" s="251"/>
      <c r="F351" s="251"/>
      <c r="G351" s="251"/>
      <c r="H351" s="251"/>
      <c r="I351" s="251"/>
      <c r="J351" s="251"/>
      <c r="K351" s="251"/>
      <c r="L351" s="251"/>
      <c r="M351" s="251"/>
      <c r="N351" s="251"/>
      <c r="O351" s="251"/>
      <c r="P351" s="251"/>
      <c r="Q351" s="251"/>
      <c r="R351" s="251"/>
      <c r="S351" s="251"/>
      <c r="T351" s="251"/>
      <c r="U351" s="251"/>
      <c r="V351" s="251"/>
      <c r="W351" s="251"/>
      <c r="X351" s="251"/>
      <c r="Y351" s="251"/>
      <c r="Z351" s="251"/>
      <c r="AA351" s="251"/>
      <c r="AB351" s="252">
        <f t="shared" si="21"/>
        <v>0</v>
      </c>
      <c r="AC351" s="252">
        <f>ROUND(AB351*事業まとめ!$Q$6,2)</f>
        <v>0</v>
      </c>
      <c r="AD351" s="253"/>
      <c r="AE351" s="253"/>
      <c r="AF351" s="253"/>
      <c r="AG351" s="253"/>
      <c r="AH351" s="253"/>
      <c r="AI351" s="253"/>
      <c r="AJ351" s="253"/>
      <c r="AK351" s="252">
        <f t="shared" si="22"/>
        <v>0</v>
      </c>
      <c r="AL351" s="252">
        <f>ROUND(AK351*事業まとめ!$Q$6,2)</f>
        <v>0</v>
      </c>
      <c r="AM351" s="254">
        <f t="shared" si="24"/>
        <v>0</v>
      </c>
      <c r="AN351" s="254">
        <f t="shared" si="24"/>
        <v>0</v>
      </c>
      <c r="AO351" s="259"/>
      <c r="AP351" s="260">
        <f t="shared" si="23"/>
        <v>0</v>
      </c>
      <c r="AQ351" s="259"/>
      <c r="AR351" s="257"/>
      <c r="AS351" s="257"/>
      <c r="AT351" s="257"/>
      <c r="AU351" s="257"/>
      <c r="AV351" s="257"/>
      <c r="AW351" s="257"/>
    </row>
    <row r="352" spans="2:49" s="265" customFormat="1" x14ac:dyDescent="0.4">
      <c r="B352" s="251"/>
      <c r="C352" s="251"/>
      <c r="D352" s="251"/>
      <c r="E352" s="251"/>
      <c r="F352" s="251"/>
      <c r="G352" s="251"/>
      <c r="H352" s="251"/>
      <c r="I352" s="251"/>
      <c r="J352" s="251"/>
      <c r="K352" s="251"/>
      <c r="L352" s="251"/>
      <c r="M352" s="251"/>
      <c r="N352" s="251"/>
      <c r="O352" s="251"/>
      <c r="P352" s="251"/>
      <c r="Q352" s="251"/>
      <c r="R352" s="251"/>
      <c r="S352" s="251"/>
      <c r="T352" s="251"/>
      <c r="U352" s="251"/>
      <c r="V352" s="251"/>
      <c r="W352" s="251"/>
      <c r="X352" s="251"/>
      <c r="Y352" s="251"/>
      <c r="Z352" s="251"/>
      <c r="AA352" s="251"/>
      <c r="AB352" s="252">
        <f t="shared" si="21"/>
        <v>0</v>
      </c>
      <c r="AC352" s="252">
        <f>ROUND(AB352*事業まとめ!$Q$6,2)</f>
        <v>0</v>
      </c>
      <c r="AD352" s="253"/>
      <c r="AE352" s="253"/>
      <c r="AF352" s="253"/>
      <c r="AG352" s="253"/>
      <c r="AH352" s="253"/>
      <c r="AI352" s="253"/>
      <c r="AJ352" s="253"/>
      <c r="AK352" s="252">
        <f t="shared" si="22"/>
        <v>0</v>
      </c>
      <c r="AL352" s="252">
        <f>ROUND(AK352*事業まとめ!$Q$6,2)</f>
        <v>0</v>
      </c>
      <c r="AM352" s="254">
        <f t="shared" si="24"/>
        <v>0</v>
      </c>
      <c r="AN352" s="254">
        <f t="shared" si="24"/>
        <v>0</v>
      </c>
      <c r="AO352" s="259"/>
      <c r="AP352" s="260">
        <f t="shared" si="23"/>
        <v>0</v>
      </c>
      <c r="AQ352" s="259"/>
      <c r="AR352" s="257"/>
      <c r="AS352" s="257"/>
      <c r="AT352" s="257"/>
      <c r="AU352" s="257"/>
      <c r="AV352" s="257"/>
      <c r="AW352" s="257"/>
    </row>
    <row r="353" spans="2:49" s="265" customFormat="1" x14ac:dyDescent="0.4">
      <c r="B353" s="251"/>
      <c r="C353" s="251"/>
      <c r="D353" s="251"/>
      <c r="E353" s="251"/>
      <c r="F353" s="251"/>
      <c r="G353" s="251"/>
      <c r="H353" s="251"/>
      <c r="I353" s="251"/>
      <c r="J353" s="251"/>
      <c r="K353" s="251"/>
      <c r="L353" s="251"/>
      <c r="M353" s="251"/>
      <c r="N353" s="251"/>
      <c r="O353" s="251"/>
      <c r="P353" s="251"/>
      <c r="Q353" s="251"/>
      <c r="R353" s="251"/>
      <c r="S353" s="251"/>
      <c r="T353" s="251"/>
      <c r="U353" s="251"/>
      <c r="V353" s="251"/>
      <c r="W353" s="251"/>
      <c r="X353" s="251"/>
      <c r="Y353" s="251"/>
      <c r="Z353" s="251"/>
      <c r="AA353" s="251"/>
      <c r="AB353" s="252">
        <f t="shared" si="21"/>
        <v>0</v>
      </c>
      <c r="AC353" s="252">
        <f>ROUND(AB353*事業まとめ!$Q$6,2)</f>
        <v>0</v>
      </c>
      <c r="AD353" s="253"/>
      <c r="AE353" s="253"/>
      <c r="AF353" s="253"/>
      <c r="AG353" s="253"/>
      <c r="AH353" s="253"/>
      <c r="AI353" s="253"/>
      <c r="AJ353" s="253"/>
      <c r="AK353" s="252">
        <f t="shared" si="22"/>
        <v>0</v>
      </c>
      <c r="AL353" s="252">
        <f>ROUND(AK353*事業まとめ!$Q$6,2)</f>
        <v>0</v>
      </c>
      <c r="AM353" s="254">
        <f t="shared" si="24"/>
        <v>0</v>
      </c>
      <c r="AN353" s="254">
        <f t="shared" si="24"/>
        <v>0</v>
      </c>
      <c r="AO353" s="259"/>
      <c r="AP353" s="260">
        <f t="shared" si="23"/>
        <v>0</v>
      </c>
      <c r="AQ353" s="259"/>
      <c r="AR353" s="257"/>
      <c r="AS353" s="257"/>
      <c r="AT353" s="257"/>
      <c r="AU353" s="257"/>
      <c r="AV353" s="257"/>
      <c r="AW353" s="257"/>
    </row>
    <row r="354" spans="2:49" s="265" customFormat="1" x14ac:dyDescent="0.4">
      <c r="B354" s="251"/>
      <c r="C354" s="251"/>
      <c r="D354" s="251"/>
      <c r="E354" s="251"/>
      <c r="F354" s="251"/>
      <c r="G354" s="251"/>
      <c r="H354" s="251"/>
      <c r="I354" s="251"/>
      <c r="J354" s="251"/>
      <c r="K354" s="251"/>
      <c r="L354" s="251"/>
      <c r="M354" s="251"/>
      <c r="N354" s="251"/>
      <c r="O354" s="251"/>
      <c r="P354" s="251"/>
      <c r="Q354" s="251"/>
      <c r="R354" s="251"/>
      <c r="S354" s="251"/>
      <c r="T354" s="251"/>
      <c r="U354" s="251"/>
      <c r="V354" s="251"/>
      <c r="W354" s="251"/>
      <c r="X354" s="251"/>
      <c r="Y354" s="251"/>
      <c r="Z354" s="251"/>
      <c r="AA354" s="251"/>
      <c r="AB354" s="252">
        <f t="shared" si="21"/>
        <v>0</v>
      </c>
      <c r="AC354" s="252">
        <f>ROUND(AB354*事業まとめ!$Q$6,2)</f>
        <v>0</v>
      </c>
      <c r="AD354" s="253"/>
      <c r="AE354" s="253"/>
      <c r="AF354" s="253"/>
      <c r="AG354" s="253"/>
      <c r="AH354" s="253"/>
      <c r="AI354" s="253"/>
      <c r="AJ354" s="253"/>
      <c r="AK354" s="252">
        <f t="shared" si="22"/>
        <v>0</v>
      </c>
      <c r="AL354" s="252">
        <f>ROUND(AK354*事業まとめ!$Q$6,2)</f>
        <v>0</v>
      </c>
      <c r="AM354" s="254">
        <f t="shared" si="24"/>
        <v>0</v>
      </c>
      <c r="AN354" s="254">
        <f t="shared" si="24"/>
        <v>0</v>
      </c>
      <c r="AO354" s="259"/>
      <c r="AP354" s="260">
        <f t="shared" si="23"/>
        <v>0</v>
      </c>
      <c r="AQ354" s="259"/>
      <c r="AR354" s="257"/>
      <c r="AS354" s="257"/>
      <c r="AT354" s="257"/>
      <c r="AU354" s="257"/>
      <c r="AV354" s="257"/>
      <c r="AW354" s="257"/>
    </row>
    <row r="355" spans="2:49" s="265" customFormat="1" x14ac:dyDescent="0.4">
      <c r="B355" s="251"/>
      <c r="C355" s="251"/>
      <c r="D355" s="251"/>
      <c r="E355" s="251"/>
      <c r="F355" s="251"/>
      <c r="G355" s="251"/>
      <c r="H355" s="251"/>
      <c r="I355" s="251"/>
      <c r="J355" s="251"/>
      <c r="K355" s="251"/>
      <c r="L355" s="251"/>
      <c r="M355" s="251"/>
      <c r="N355" s="251"/>
      <c r="O355" s="251"/>
      <c r="P355" s="251"/>
      <c r="Q355" s="251"/>
      <c r="R355" s="251"/>
      <c r="S355" s="251"/>
      <c r="T355" s="251"/>
      <c r="U355" s="251"/>
      <c r="V355" s="251"/>
      <c r="W355" s="251"/>
      <c r="X355" s="251"/>
      <c r="Y355" s="251"/>
      <c r="Z355" s="251"/>
      <c r="AA355" s="251"/>
      <c r="AB355" s="252">
        <f t="shared" si="21"/>
        <v>0</v>
      </c>
      <c r="AC355" s="252">
        <f>ROUND(AB355*事業まとめ!$Q$6,2)</f>
        <v>0</v>
      </c>
      <c r="AD355" s="253"/>
      <c r="AE355" s="253"/>
      <c r="AF355" s="253"/>
      <c r="AG355" s="253"/>
      <c r="AH355" s="253"/>
      <c r="AI355" s="253"/>
      <c r="AJ355" s="253"/>
      <c r="AK355" s="252">
        <f t="shared" si="22"/>
        <v>0</v>
      </c>
      <c r="AL355" s="252">
        <f>ROUND(AK355*事業まとめ!$Q$6,2)</f>
        <v>0</v>
      </c>
      <c r="AM355" s="254">
        <f t="shared" si="24"/>
        <v>0</v>
      </c>
      <c r="AN355" s="254">
        <f t="shared" si="24"/>
        <v>0</v>
      </c>
      <c r="AO355" s="259"/>
      <c r="AP355" s="260">
        <f t="shared" si="23"/>
        <v>0</v>
      </c>
      <c r="AQ355" s="259"/>
      <c r="AR355" s="257"/>
      <c r="AS355" s="257"/>
      <c r="AT355" s="257"/>
      <c r="AU355" s="257"/>
      <c r="AV355" s="257"/>
      <c r="AW355" s="257"/>
    </row>
    <row r="356" spans="2:49" s="265" customFormat="1" x14ac:dyDescent="0.4">
      <c r="B356" s="251"/>
      <c r="C356" s="251"/>
      <c r="D356" s="251"/>
      <c r="E356" s="251"/>
      <c r="F356" s="251"/>
      <c r="G356" s="251"/>
      <c r="H356" s="251"/>
      <c r="I356" s="251"/>
      <c r="J356" s="251"/>
      <c r="K356" s="251"/>
      <c r="L356" s="251"/>
      <c r="M356" s="251"/>
      <c r="N356" s="251"/>
      <c r="O356" s="251"/>
      <c r="P356" s="251"/>
      <c r="Q356" s="251"/>
      <c r="R356" s="251"/>
      <c r="S356" s="251"/>
      <c r="T356" s="251"/>
      <c r="U356" s="251"/>
      <c r="V356" s="251"/>
      <c r="W356" s="251"/>
      <c r="X356" s="251"/>
      <c r="Y356" s="251"/>
      <c r="Z356" s="251"/>
      <c r="AA356" s="251"/>
      <c r="AB356" s="252">
        <f t="shared" si="21"/>
        <v>0</v>
      </c>
      <c r="AC356" s="252">
        <f>ROUND(AB356*事業まとめ!$Q$6,2)</f>
        <v>0</v>
      </c>
      <c r="AD356" s="253"/>
      <c r="AE356" s="253"/>
      <c r="AF356" s="253"/>
      <c r="AG356" s="253"/>
      <c r="AH356" s="253"/>
      <c r="AI356" s="253"/>
      <c r="AJ356" s="253"/>
      <c r="AK356" s="252">
        <f t="shared" si="22"/>
        <v>0</v>
      </c>
      <c r="AL356" s="252">
        <f>ROUND(AK356*事業まとめ!$Q$6,2)</f>
        <v>0</v>
      </c>
      <c r="AM356" s="254">
        <f t="shared" si="24"/>
        <v>0</v>
      </c>
      <c r="AN356" s="254">
        <f t="shared" si="24"/>
        <v>0</v>
      </c>
      <c r="AO356" s="259"/>
      <c r="AP356" s="260">
        <f t="shared" si="23"/>
        <v>0</v>
      </c>
      <c r="AQ356" s="259"/>
      <c r="AR356" s="257"/>
      <c r="AS356" s="257"/>
      <c r="AT356" s="257"/>
      <c r="AU356" s="257"/>
      <c r="AV356" s="257"/>
      <c r="AW356" s="257"/>
    </row>
    <row r="357" spans="2:49" s="265" customFormat="1" x14ac:dyDescent="0.4">
      <c r="B357" s="251"/>
      <c r="C357" s="251"/>
      <c r="D357" s="251"/>
      <c r="E357" s="251"/>
      <c r="F357" s="251"/>
      <c r="G357" s="251"/>
      <c r="H357" s="251"/>
      <c r="I357" s="251"/>
      <c r="J357" s="251"/>
      <c r="K357" s="251"/>
      <c r="L357" s="251"/>
      <c r="M357" s="251"/>
      <c r="N357" s="251"/>
      <c r="O357" s="251"/>
      <c r="P357" s="251"/>
      <c r="Q357" s="251"/>
      <c r="R357" s="251"/>
      <c r="S357" s="251"/>
      <c r="T357" s="251"/>
      <c r="U357" s="251"/>
      <c r="V357" s="251"/>
      <c r="W357" s="251"/>
      <c r="X357" s="251"/>
      <c r="Y357" s="251"/>
      <c r="Z357" s="251"/>
      <c r="AA357" s="251"/>
      <c r="AB357" s="252">
        <f t="shared" si="21"/>
        <v>0</v>
      </c>
      <c r="AC357" s="252">
        <f>ROUND(AB357*事業まとめ!$Q$6,2)</f>
        <v>0</v>
      </c>
      <c r="AD357" s="253"/>
      <c r="AE357" s="253"/>
      <c r="AF357" s="253"/>
      <c r="AG357" s="253"/>
      <c r="AH357" s="253"/>
      <c r="AI357" s="253"/>
      <c r="AJ357" s="253"/>
      <c r="AK357" s="252">
        <f t="shared" si="22"/>
        <v>0</v>
      </c>
      <c r="AL357" s="252">
        <f>ROUND(AK357*事業まとめ!$Q$6,2)</f>
        <v>0</v>
      </c>
      <c r="AM357" s="254">
        <f t="shared" si="24"/>
        <v>0</v>
      </c>
      <c r="AN357" s="254">
        <f t="shared" si="24"/>
        <v>0</v>
      </c>
      <c r="AO357" s="259"/>
      <c r="AP357" s="260">
        <f t="shared" si="23"/>
        <v>0</v>
      </c>
      <c r="AQ357" s="259"/>
      <c r="AR357" s="257"/>
      <c r="AS357" s="257"/>
      <c r="AT357" s="257"/>
      <c r="AU357" s="257"/>
      <c r="AV357" s="257"/>
      <c r="AW357" s="257"/>
    </row>
    <row r="358" spans="2:49" s="265" customFormat="1" x14ac:dyDescent="0.4">
      <c r="B358" s="251"/>
      <c r="C358" s="251"/>
      <c r="D358" s="251"/>
      <c r="E358" s="251"/>
      <c r="F358" s="251"/>
      <c r="G358" s="251"/>
      <c r="H358" s="251"/>
      <c r="I358" s="251"/>
      <c r="J358" s="251"/>
      <c r="K358" s="251"/>
      <c r="L358" s="251"/>
      <c r="M358" s="251"/>
      <c r="N358" s="251"/>
      <c r="O358" s="251"/>
      <c r="P358" s="251"/>
      <c r="Q358" s="251"/>
      <c r="R358" s="251"/>
      <c r="S358" s="251"/>
      <c r="T358" s="251"/>
      <c r="U358" s="251"/>
      <c r="V358" s="251"/>
      <c r="W358" s="251"/>
      <c r="X358" s="251"/>
      <c r="Y358" s="251"/>
      <c r="Z358" s="251"/>
      <c r="AA358" s="251"/>
      <c r="AB358" s="252">
        <f t="shared" si="21"/>
        <v>0</v>
      </c>
      <c r="AC358" s="252">
        <f>ROUND(AB358*事業まとめ!$Q$6,2)</f>
        <v>0</v>
      </c>
      <c r="AD358" s="253"/>
      <c r="AE358" s="253"/>
      <c r="AF358" s="253"/>
      <c r="AG358" s="253"/>
      <c r="AH358" s="253"/>
      <c r="AI358" s="253"/>
      <c r="AJ358" s="253"/>
      <c r="AK358" s="252">
        <f t="shared" si="22"/>
        <v>0</v>
      </c>
      <c r="AL358" s="252">
        <f>ROUND(AK358*事業まとめ!$Q$6,2)</f>
        <v>0</v>
      </c>
      <c r="AM358" s="254">
        <f t="shared" si="24"/>
        <v>0</v>
      </c>
      <c r="AN358" s="254">
        <f t="shared" si="24"/>
        <v>0</v>
      </c>
      <c r="AO358" s="259"/>
      <c r="AP358" s="260">
        <f t="shared" si="23"/>
        <v>0</v>
      </c>
      <c r="AQ358" s="259"/>
      <c r="AR358" s="257"/>
      <c r="AS358" s="257"/>
      <c r="AT358" s="257"/>
      <c r="AU358" s="257"/>
      <c r="AV358" s="257"/>
      <c r="AW358" s="257"/>
    </row>
    <row r="359" spans="2:49" s="265" customFormat="1" x14ac:dyDescent="0.4">
      <c r="B359" s="251"/>
      <c r="C359" s="251"/>
      <c r="D359" s="251"/>
      <c r="E359" s="251"/>
      <c r="F359" s="251"/>
      <c r="G359" s="251"/>
      <c r="H359" s="251"/>
      <c r="I359" s="251"/>
      <c r="J359" s="251"/>
      <c r="K359" s="251"/>
      <c r="L359" s="251"/>
      <c r="M359" s="251"/>
      <c r="N359" s="251"/>
      <c r="O359" s="251"/>
      <c r="P359" s="251"/>
      <c r="Q359" s="251"/>
      <c r="R359" s="251"/>
      <c r="S359" s="251"/>
      <c r="T359" s="251"/>
      <c r="U359" s="251"/>
      <c r="V359" s="251"/>
      <c r="W359" s="251"/>
      <c r="X359" s="251"/>
      <c r="Y359" s="251"/>
      <c r="Z359" s="251"/>
      <c r="AA359" s="251"/>
      <c r="AB359" s="252">
        <f t="shared" si="21"/>
        <v>0</v>
      </c>
      <c r="AC359" s="252">
        <f>ROUND(AB359*事業まとめ!$Q$6,2)</f>
        <v>0</v>
      </c>
      <c r="AD359" s="253"/>
      <c r="AE359" s="253"/>
      <c r="AF359" s="253"/>
      <c r="AG359" s="253"/>
      <c r="AH359" s="253"/>
      <c r="AI359" s="253"/>
      <c r="AJ359" s="253"/>
      <c r="AK359" s="252">
        <f t="shared" si="22"/>
        <v>0</v>
      </c>
      <c r="AL359" s="252">
        <f>ROUND(AK359*事業まとめ!$Q$6,2)</f>
        <v>0</v>
      </c>
      <c r="AM359" s="254">
        <f t="shared" si="24"/>
        <v>0</v>
      </c>
      <c r="AN359" s="254">
        <f t="shared" si="24"/>
        <v>0</v>
      </c>
      <c r="AO359" s="259"/>
      <c r="AP359" s="260">
        <f t="shared" si="23"/>
        <v>0</v>
      </c>
      <c r="AQ359" s="259"/>
      <c r="AR359" s="257"/>
      <c r="AS359" s="257"/>
      <c r="AT359" s="257"/>
      <c r="AU359" s="257"/>
      <c r="AV359" s="257"/>
      <c r="AW359" s="257"/>
    </row>
    <row r="360" spans="2:49" s="265" customFormat="1" x14ac:dyDescent="0.4">
      <c r="B360" s="251"/>
      <c r="C360" s="251"/>
      <c r="D360" s="251"/>
      <c r="E360" s="251"/>
      <c r="F360" s="251"/>
      <c r="G360" s="251"/>
      <c r="H360" s="251"/>
      <c r="I360" s="251"/>
      <c r="J360" s="251"/>
      <c r="K360" s="251"/>
      <c r="L360" s="251"/>
      <c r="M360" s="251"/>
      <c r="N360" s="251"/>
      <c r="O360" s="251"/>
      <c r="P360" s="251"/>
      <c r="Q360" s="251"/>
      <c r="R360" s="251"/>
      <c r="S360" s="251"/>
      <c r="T360" s="251"/>
      <c r="U360" s="251"/>
      <c r="V360" s="251"/>
      <c r="W360" s="251"/>
      <c r="X360" s="251"/>
      <c r="Y360" s="251"/>
      <c r="Z360" s="251"/>
      <c r="AA360" s="251"/>
      <c r="AB360" s="252">
        <f t="shared" si="21"/>
        <v>0</v>
      </c>
      <c r="AC360" s="252">
        <f>ROUND(AB360*事業まとめ!$Q$6,2)</f>
        <v>0</v>
      </c>
      <c r="AD360" s="253"/>
      <c r="AE360" s="253"/>
      <c r="AF360" s="253"/>
      <c r="AG360" s="253"/>
      <c r="AH360" s="253"/>
      <c r="AI360" s="253"/>
      <c r="AJ360" s="253"/>
      <c r="AK360" s="252">
        <f t="shared" si="22"/>
        <v>0</v>
      </c>
      <c r="AL360" s="252">
        <f>ROUND(AK360*事業まとめ!$Q$6,2)</f>
        <v>0</v>
      </c>
      <c r="AM360" s="254">
        <f t="shared" si="24"/>
        <v>0</v>
      </c>
      <c r="AN360" s="254">
        <f t="shared" si="24"/>
        <v>0</v>
      </c>
      <c r="AO360" s="259"/>
      <c r="AP360" s="260">
        <f t="shared" si="23"/>
        <v>0</v>
      </c>
      <c r="AQ360" s="259"/>
      <c r="AR360" s="257"/>
      <c r="AS360" s="257"/>
      <c r="AT360" s="257"/>
      <c r="AU360" s="257"/>
      <c r="AV360" s="257"/>
      <c r="AW360" s="257"/>
    </row>
    <row r="361" spans="2:49" s="265" customFormat="1" x14ac:dyDescent="0.4">
      <c r="B361" s="251"/>
      <c r="C361" s="251"/>
      <c r="D361" s="251"/>
      <c r="E361" s="251"/>
      <c r="F361" s="251"/>
      <c r="G361" s="251"/>
      <c r="H361" s="251"/>
      <c r="I361" s="251"/>
      <c r="J361" s="251"/>
      <c r="K361" s="251"/>
      <c r="L361" s="251"/>
      <c r="M361" s="251"/>
      <c r="N361" s="251"/>
      <c r="O361" s="251"/>
      <c r="P361" s="251"/>
      <c r="Q361" s="251"/>
      <c r="R361" s="251"/>
      <c r="S361" s="251"/>
      <c r="T361" s="251"/>
      <c r="U361" s="251"/>
      <c r="V361" s="251"/>
      <c r="W361" s="251"/>
      <c r="X361" s="251"/>
      <c r="Y361" s="251"/>
      <c r="Z361" s="251"/>
      <c r="AA361" s="251"/>
      <c r="AB361" s="252">
        <f t="shared" si="21"/>
        <v>0</v>
      </c>
      <c r="AC361" s="252">
        <f>ROUND(AB361*事業まとめ!$Q$6,2)</f>
        <v>0</v>
      </c>
      <c r="AD361" s="253"/>
      <c r="AE361" s="253"/>
      <c r="AF361" s="253"/>
      <c r="AG361" s="253"/>
      <c r="AH361" s="253"/>
      <c r="AI361" s="253"/>
      <c r="AJ361" s="253"/>
      <c r="AK361" s="252">
        <f t="shared" si="22"/>
        <v>0</v>
      </c>
      <c r="AL361" s="252">
        <f>ROUND(AK361*事業まとめ!$Q$6,2)</f>
        <v>0</v>
      </c>
      <c r="AM361" s="254">
        <f t="shared" si="24"/>
        <v>0</v>
      </c>
      <c r="AN361" s="254">
        <f t="shared" si="24"/>
        <v>0</v>
      </c>
      <c r="AO361" s="259"/>
      <c r="AP361" s="260">
        <f t="shared" si="23"/>
        <v>0</v>
      </c>
      <c r="AQ361" s="259"/>
      <c r="AR361" s="257"/>
      <c r="AS361" s="257"/>
      <c r="AT361" s="257"/>
      <c r="AU361" s="257"/>
      <c r="AV361" s="257"/>
      <c r="AW361" s="257"/>
    </row>
    <row r="362" spans="2:49" s="265" customFormat="1" x14ac:dyDescent="0.4">
      <c r="B362" s="251"/>
      <c r="C362" s="251"/>
      <c r="D362" s="251"/>
      <c r="E362" s="251"/>
      <c r="F362" s="251"/>
      <c r="G362" s="251"/>
      <c r="H362" s="251"/>
      <c r="I362" s="251"/>
      <c r="J362" s="251"/>
      <c r="K362" s="251"/>
      <c r="L362" s="251"/>
      <c r="M362" s="251"/>
      <c r="N362" s="251"/>
      <c r="O362" s="251"/>
      <c r="P362" s="251"/>
      <c r="Q362" s="251"/>
      <c r="R362" s="251"/>
      <c r="S362" s="251"/>
      <c r="T362" s="251"/>
      <c r="U362" s="251"/>
      <c r="V362" s="251"/>
      <c r="W362" s="251"/>
      <c r="X362" s="251"/>
      <c r="Y362" s="251"/>
      <c r="Z362" s="251"/>
      <c r="AA362" s="251"/>
      <c r="AB362" s="252">
        <f t="shared" si="21"/>
        <v>0</v>
      </c>
      <c r="AC362" s="252">
        <f>ROUND(AB362*事業まとめ!$Q$6,2)</f>
        <v>0</v>
      </c>
      <c r="AD362" s="253"/>
      <c r="AE362" s="253"/>
      <c r="AF362" s="253"/>
      <c r="AG362" s="253"/>
      <c r="AH362" s="253"/>
      <c r="AI362" s="253"/>
      <c r="AJ362" s="253"/>
      <c r="AK362" s="252">
        <f t="shared" si="22"/>
        <v>0</v>
      </c>
      <c r="AL362" s="252">
        <f>ROUND(AK362*事業まとめ!$Q$6,2)</f>
        <v>0</v>
      </c>
      <c r="AM362" s="254">
        <f t="shared" si="24"/>
        <v>0</v>
      </c>
      <c r="AN362" s="254">
        <f t="shared" si="24"/>
        <v>0</v>
      </c>
      <c r="AO362" s="259"/>
      <c r="AP362" s="260">
        <f t="shared" si="23"/>
        <v>0</v>
      </c>
      <c r="AQ362" s="259"/>
      <c r="AR362" s="257"/>
      <c r="AS362" s="257"/>
      <c r="AT362" s="257"/>
      <c r="AU362" s="257"/>
      <c r="AV362" s="257"/>
      <c r="AW362" s="257"/>
    </row>
    <row r="363" spans="2:49" s="265" customFormat="1" x14ac:dyDescent="0.4">
      <c r="B363" s="251"/>
      <c r="C363" s="251"/>
      <c r="D363" s="251"/>
      <c r="E363" s="251"/>
      <c r="F363" s="251"/>
      <c r="G363" s="251"/>
      <c r="H363" s="251"/>
      <c r="I363" s="251"/>
      <c r="J363" s="251"/>
      <c r="K363" s="251"/>
      <c r="L363" s="251"/>
      <c r="M363" s="251"/>
      <c r="N363" s="251"/>
      <c r="O363" s="251"/>
      <c r="P363" s="251"/>
      <c r="Q363" s="251"/>
      <c r="R363" s="251"/>
      <c r="S363" s="251"/>
      <c r="T363" s="251"/>
      <c r="U363" s="251"/>
      <c r="V363" s="251"/>
      <c r="W363" s="251"/>
      <c r="X363" s="251"/>
      <c r="Y363" s="251"/>
      <c r="Z363" s="251"/>
      <c r="AA363" s="251"/>
      <c r="AB363" s="252">
        <f t="shared" si="21"/>
        <v>0</v>
      </c>
      <c r="AC363" s="252">
        <f>ROUND(AB363*事業まとめ!$Q$6,2)</f>
        <v>0</v>
      </c>
      <c r="AD363" s="253"/>
      <c r="AE363" s="253"/>
      <c r="AF363" s="253"/>
      <c r="AG363" s="253"/>
      <c r="AH363" s="253"/>
      <c r="AI363" s="253"/>
      <c r="AJ363" s="253"/>
      <c r="AK363" s="252">
        <f t="shared" si="22"/>
        <v>0</v>
      </c>
      <c r="AL363" s="252">
        <f>ROUND(AK363*事業まとめ!$Q$6,2)</f>
        <v>0</v>
      </c>
      <c r="AM363" s="254">
        <f t="shared" si="24"/>
        <v>0</v>
      </c>
      <c r="AN363" s="254">
        <f t="shared" si="24"/>
        <v>0</v>
      </c>
      <c r="AO363" s="259"/>
      <c r="AP363" s="260">
        <f t="shared" si="23"/>
        <v>0</v>
      </c>
      <c r="AQ363" s="259"/>
      <c r="AR363" s="257"/>
      <c r="AS363" s="257"/>
      <c r="AT363" s="257"/>
      <c r="AU363" s="257"/>
      <c r="AV363" s="257"/>
      <c r="AW363" s="257"/>
    </row>
    <row r="364" spans="2:49" s="265" customFormat="1" x14ac:dyDescent="0.4">
      <c r="B364" s="251"/>
      <c r="C364" s="251"/>
      <c r="D364" s="251"/>
      <c r="E364" s="251"/>
      <c r="F364" s="251"/>
      <c r="G364" s="251"/>
      <c r="H364" s="251"/>
      <c r="I364" s="251"/>
      <c r="J364" s="251"/>
      <c r="K364" s="251"/>
      <c r="L364" s="251"/>
      <c r="M364" s="251"/>
      <c r="N364" s="251"/>
      <c r="O364" s="251"/>
      <c r="P364" s="251"/>
      <c r="Q364" s="251"/>
      <c r="R364" s="251"/>
      <c r="S364" s="251"/>
      <c r="T364" s="251"/>
      <c r="U364" s="251"/>
      <c r="V364" s="251"/>
      <c r="W364" s="251"/>
      <c r="X364" s="251"/>
      <c r="Y364" s="251"/>
      <c r="Z364" s="251"/>
      <c r="AA364" s="251"/>
      <c r="AB364" s="252">
        <f t="shared" si="21"/>
        <v>0</v>
      </c>
      <c r="AC364" s="252">
        <f>ROUND(AB364*事業まとめ!$Q$6,2)</f>
        <v>0</v>
      </c>
      <c r="AD364" s="253"/>
      <c r="AE364" s="253"/>
      <c r="AF364" s="253"/>
      <c r="AG364" s="253"/>
      <c r="AH364" s="253"/>
      <c r="AI364" s="253"/>
      <c r="AJ364" s="253"/>
      <c r="AK364" s="252">
        <f t="shared" si="22"/>
        <v>0</v>
      </c>
      <c r="AL364" s="252">
        <f>ROUND(AK364*事業まとめ!$Q$6,2)</f>
        <v>0</v>
      </c>
      <c r="AM364" s="254">
        <f t="shared" si="24"/>
        <v>0</v>
      </c>
      <c r="AN364" s="254">
        <f t="shared" si="24"/>
        <v>0</v>
      </c>
      <c r="AO364" s="259"/>
      <c r="AP364" s="260">
        <f t="shared" si="23"/>
        <v>0</v>
      </c>
      <c r="AQ364" s="259"/>
      <c r="AR364" s="257"/>
      <c r="AS364" s="257"/>
      <c r="AT364" s="257"/>
      <c r="AU364" s="257"/>
      <c r="AV364" s="257"/>
      <c r="AW364" s="257"/>
    </row>
    <row r="365" spans="2:49" s="265" customFormat="1" x14ac:dyDescent="0.4">
      <c r="B365" s="251"/>
      <c r="C365" s="251"/>
      <c r="D365" s="251"/>
      <c r="E365" s="251"/>
      <c r="F365" s="251"/>
      <c r="G365" s="251"/>
      <c r="H365" s="251"/>
      <c r="I365" s="251"/>
      <c r="J365" s="251"/>
      <c r="K365" s="251"/>
      <c r="L365" s="251"/>
      <c r="M365" s="251"/>
      <c r="N365" s="251"/>
      <c r="O365" s="251"/>
      <c r="P365" s="251"/>
      <c r="Q365" s="251"/>
      <c r="R365" s="251"/>
      <c r="S365" s="251"/>
      <c r="T365" s="251"/>
      <c r="U365" s="251"/>
      <c r="V365" s="251"/>
      <c r="W365" s="251"/>
      <c r="X365" s="251"/>
      <c r="Y365" s="251"/>
      <c r="Z365" s="251"/>
      <c r="AA365" s="251"/>
      <c r="AB365" s="252">
        <f t="shared" si="21"/>
        <v>0</v>
      </c>
      <c r="AC365" s="252">
        <f>ROUND(AB365*事業まとめ!$Q$6,2)</f>
        <v>0</v>
      </c>
      <c r="AD365" s="253"/>
      <c r="AE365" s="253"/>
      <c r="AF365" s="253"/>
      <c r="AG365" s="253"/>
      <c r="AH365" s="253"/>
      <c r="AI365" s="253"/>
      <c r="AJ365" s="253"/>
      <c r="AK365" s="252">
        <f t="shared" si="22"/>
        <v>0</v>
      </c>
      <c r="AL365" s="252">
        <f>ROUND(AK365*事業まとめ!$Q$6,2)</f>
        <v>0</v>
      </c>
      <c r="AM365" s="254">
        <f t="shared" si="24"/>
        <v>0</v>
      </c>
      <c r="AN365" s="254">
        <f t="shared" si="24"/>
        <v>0</v>
      </c>
      <c r="AO365" s="259"/>
      <c r="AP365" s="260">
        <f t="shared" si="23"/>
        <v>0</v>
      </c>
      <c r="AQ365" s="259"/>
      <c r="AR365" s="257"/>
      <c r="AS365" s="257"/>
      <c r="AT365" s="257"/>
      <c r="AU365" s="257"/>
      <c r="AV365" s="257"/>
      <c r="AW365" s="257"/>
    </row>
    <row r="366" spans="2:49" s="265" customFormat="1" x14ac:dyDescent="0.4">
      <c r="B366" s="251"/>
      <c r="C366" s="251"/>
      <c r="D366" s="251"/>
      <c r="E366" s="251"/>
      <c r="F366" s="251"/>
      <c r="G366" s="251"/>
      <c r="H366" s="251"/>
      <c r="I366" s="251"/>
      <c r="J366" s="251"/>
      <c r="K366" s="251"/>
      <c r="L366" s="251"/>
      <c r="M366" s="251"/>
      <c r="N366" s="251"/>
      <c r="O366" s="251"/>
      <c r="P366" s="251"/>
      <c r="Q366" s="251"/>
      <c r="R366" s="251"/>
      <c r="S366" s="251"/>
      <c r="T366" s="251"/>
      <c r="U366" s="251"/>
      <c r="V366" s="251"/>
      <c r="W366" s="251"/>
      <c r="X366" s="251"/>
      <c r="Y366" s="251"/>
      <c r="Z366" s="251"/>
      <c r="AA366" s="251"/>
      <c r="AB366" s="252">
        <f t="shared" si="21"/>
        <v>0</v>
      </c>
      <c r="AC366" s="252">
        <f>ROUND(AB366*事業まとめ!$Q$6,2)</f>
        <v>0</v>
      </c>
      <c r="AD366" s="253"/>
      <c r="AE366" s="253"/>
      <c r="AF366" s="253"/>
      <c r="AG366" s="253"/>
      <c r="AH366" s="253"/>
      <c r="AI366" s="253"/>
      <c r="AJ366" s="253"/>
      <c r="AK366" s="252">
        <f t="shared" si="22"/>
        <v>0</v>
      </c>
      <c r="AL366" s="252">
        <f>ROUND(AK366*事業まとめ!$Q$6,2)</f>
        <v>0</v>
      </c>
      <c r="AM366" s="254">
        <f t="shared" si="24"/>
        <v>0</v>
      </c>
      <c r="AN366" s="254">
        <f t="shared" si="24"/>
        <v>0</v>
      </c>
      <c r="AO366" s="259"/>
      <c r="AP366" s="260">
        <f t="shared" si="23"/>
        <v>0</v>
      </c>
      <c r="AQ366" s="259"/>
      <c r="AR366" s="257"/>
      <c r="AS366" s="257"/>
      <c r="AT366" s="257"/>
      <c r="AU366" s="257"/>
      <c r="AV366" s="257"/>
      <c r="AW366" s="257"/>
    </row>
    <row r="367" spans="2:49" s="265" customFormat="1" x14ac:dyDescent="0.4">
      <c r="B367" s="251"/>
      <c r="C367" s="251"/>
      <c r="D367" s="251"/>
      <c r="E367" s="251"/>
      <c r="F367" s="251"/>
      <c r="G367" s="251"/>
      <c r="H367" s="251"/>
      <c r="I367" s="251"/>
      <c r="J367" s="251"/>
      <c r="K367" s="251"/>
      <c r="L367" s="251"/>
      <c r="M367" s="251"/>
      <c r="N367" s="251"/>
      <c r="O367" s="251"/>
      <c r="P367" s="251"/>
      <c r="Q367" s="251"/>
      <c r="R367" s="251"/>
      <c r="S367" s="251"/>
      <c r="T367" s="251"/>
      <c r="U367" s="251"/>
      <c r="V367" s="251"/>
      <c r="W367" s="251"/>
      <c r="X367" s="251"/>
      <c r="Y367" s="251"/>
      <c r="Z367" s="251"/>
      <c r="AA367" s="251"/>
      <c r="AB367" s="252">
        <f t="shared" si="21"/>
        <v>0</v>
      </c>
      <c r="AC367" s="252">
        <f>ROUND(AB367*事業まとめ!$Q$6,2)</f>
        <v>0</v>
      </c>
      <c r="AD367" s="253"/>
      <c r="AE367" s="253"/>
      <c r="AF367" s="253"/>
      <c r="AG367" s="253"/>
      <c r="AH367" s="253"/>
      <c r="AI367" s="253"/>
      <c r="AJ367" s="253"/>
      <c r="AK367" s="252">
        <f t="shared" si="22"/>
        <v>0</v>
      </c>
      <c r="AL367" s="252">
        <f>ROUND(AK367*事業まとめ!$Q$6,2)</f>
        <v>0</v>
      </c>
      <c r="AM367" s="254">
        <f t="shared" si="24"/>
        <v>0</v>
      </c>
      <c r="AN367" s="254">
        <f t="shared" si="24"/>
        <v>0</v>
      </c>
      <c r="AO367" s="259"/>
      <c r="AP367" s="260">
        <f t="shared" si="23"/>
        <v>0</v>
      </c>
      <c r="AQ367" s="259"/>
      <c r="AR367" s="257"/>
      <c r="AS367" s="257"/>
      <c r="AT367" s="257"/>
      <c r="AU367" s="257"/>
      <c r="AV367" s="257"/>
      <c r="AW367" s="257"/>
    </row>
    <row r="368" spans="2:49" s="265" customFormat="1" x14ac:dyDescent="0.4">
      <c r="B368" s="251"/>
      <c r="C368" s="251"/>
      <c r="D368" s="251"/>
      <c r="E368" s="251"/>
      <c r="F368" s="251"/>
      <c r="G368" s="251"/>
      <c r="H368" s="251"/>
      <c r="I368" s="251"/>
      <c r="J368" s="251"/>
      <c r="K368" s="251"/>
      <c r="L368" s="251"/>
      <c r="M368" s="251"/>
      <c r="N368" s="251"/>
      <c r="O368" s="251"/>
      <c r="P368" s="251"/>
      <c r="Q368" s="251"/>
      <c r="R368" s="251"/>
      <c r="S368" s="251"/>
      <c r="T368" s="251"/>
      <c r="U368" s="251"/>
      <c r="V368" s="251"/>
      <c r="W368" s="251"/>
      <c r="X368" s="251"/>
      <c r="Y368" s="251"/>
      <c r="Z368" s="251"/>
      <c r="AA368" s="251"/>
      <c r="AB368" s="252">
        <f t="shared" si="21"/>
        <v>0</v>
      </c>
      <c r="AC368" s="252">
        <f>ROUND(AB368*事業まとめ!$Q$6,2)</f>
        <v>0</v>
      </c>
      <c r="AD368" s="253"/>
      <c r="AE368" s="253"/>
      <c r="AF368" s="253"/>
      <c r="AG368" s="253"/>
      <c r="AH368" s="253"/>
      <c r="AI368" s="253"/>
      <c r="AJ368" s="253"/>
      <c r="AK368" s="252">
        <f t="shared" si="22"/>
        <v>0</v>
      </c>
      <c r="AL368" s="252">
        <f>ROUND(AK368*事業まとめ!$Q$6,2)</f>
        <v>0</v>
      </c>
      <c r="AM368" s="254">
        <f t="shared" si="24"/>
        <v>0</v>
      </c>
      <c r="AN368" s="254">
        <f t="shared" si="24"/>
        <v>0</v>
      </c>
      <c r="AO368" s="259"/>
      <c r="AP368" s="260">
        <f t="shared" si="23"/>
        <v>0</v>
      </c>
      <c r="AQ368" s="259"/>
      <c r="AR368" s="257"/>
      <c r="AS368" s="257"/>
      <c r="AT368" s="257"/>
      <c r="AU368" s="257"/>
      <c r="AV368" s="257"/>
      <c r="AW368" s="257"/>
    </row>
    <row r="369" spans="2:49" s="265" customFormat="1" x14ac:dyDescent="0.4">
      <c r="B369" s="251"/>
      <c r="C369" s="251"/>
      <c r="D369" s="251"/>
      <c r="E369" s="251"/>
      <c r="F369" s="251"/>
      <c r="G369" s="251"/>
      <c r="H369" s="251"/>
      <c r="I369" s="251"/>
      <c r="J369" s="251"/>
      <c r="K369" s="251"/>
      <c r="L369" s="251"/>
      <c r="M369" s="251"/>
      <c r="N369" s="251"/>
      <c r="O369" s="251"/>
      <c r="P369" s="251"/>
      <c r="Q369" s="251"/>
      <c r="R369" s="251"/>
      <c r="S369" s="251"/>
      <c r="T369" s="251"/>
      <c r="U369" s="251"/>
      <c r="V369" s="251"/>
      <c r="W369" s="251"/>
      <c r="X369" s="251"/>
      <c r="Y369" s="251"/>
      <c r="Z369" s="251"/>
      <c r="AA369" s="251"/>
      <c r="AB369" s="252">
        <f t="shared" si="21"/>
        <v>0</v>
      </c>
      <c r="AC369" s="252">
        <f>ROUND(AB369*事業まとめ!$Q$6,2)</f>
        <v>0</v>
      </c>
      <c r="AD369" s="253"/>
      <c r="AE369" s="253"/>
      <c r="AF369" s="253"/>
      <c r="AG369" s="253"/>
      <c r="AH369" s="253"/>
      <c r="AI369" s="253"/>
      <c r="AJ369" s="253"/>
      <c r="AK369" s="252">
        <f t="shared" si="22"/>
        <v>0</v>
      </c>
      <c r="AL369" s="252">
        <f>ROUND(AK369*事業まとめ!$Q$6,2)</f>
        <v>0</v>
      </c>
      <c r="AM369" s="254">
        <f t="shared" si="24"/>
        <v>0</v>
      </c>
      <c r="AN369" s="254">
        <f t="shared" si="24"/>
        <v>0</v>
      </c>
      <c r="AO369" s="259"/>
      <c r="AP369" s="260">
        <f t="shared" si="23"/>
        <v>0</v>
      </c>
      <c r="AQ369" s="259"/>
      <c r="AR369" s="257"/>
      <c r="AS369" s="257"/>
      <c r="AT369" s="257"/>
      <c r="AU369" s="257"/>
      <c r="AV369" s="257"/>
      <c r="AW369" s="257"/>
    </row>
    <row r="370" spans="2:49" s="265" customFormat="1" x14ac:dyDescent="0.4">
      <c r="B370" s="251"/>
      <c r="C370" s="251"/>
      <c r="D370" s="251"/>
      <c r="E370" s="251"/>
      <c r="F370" s="251"/>
      <c r="G370" s="251"/>
      <c r="H370" s="251"/>
      <c r="I370" s="251"/>
      <c r="J370" s="251"/>
      <c r="K370" s="251"/>
      <c r="L370" s="251"/>
      <c r="M370" s="251"/>
      <c r="N370" s="251"/>
      <c r="O370" s="251"/>
      <c r="P370" s="251"/>
      <c r="Q370" s="251"/>
      <c r="R370" s="251"/>
      <c r="S370" s="251"/>
      <c r="T370" s="251"/>
      <c r="U370" s="251"/>
      <c r="V370" s="251"/>
      <c r="W370" s="251"/>
      <c r="X370" s="251"/>
      <c r="Y370" s="251"/>
      <c r="Z370" s="251"/>
      <c r="AA370" s="251"/>
      <c r="AB370" s="252">
        <f t="shared" si="21"/>
        <v>0</v>
      </c>
      <c r="AC370" s="252">
        <f>ROUND(AB370*事業まとめ!$Q$6,2)</f>
        <v>0</v>
      </c>
      <c r="AD370" s="253"/>
      <c r="AE370" s="253"/>
      <c r="AF370" s="253"/>
      <c r="AG370" s="253"/>
      <c r="AH370" s="253"/>
      <c r="AI370" s="253"/>
      <c r="AJ370" s="253"/>
      <c r="AK370" s="252">
        <f t="shared" si="22"/>
        <v>0</v>
      </c>
      <c r="AL370" s="252">
        <f>ROUND(AK370*事業まとめ!$Q$6,2)</f>
        <v>0</v>
      </c>
      <c r="AM370" s="254">
        <f t="shared" si="24"/>
        <v>0</v>
      </c>
      <c r="AN370" s="254">
        <f t="shared" si="24"/>
        <v>0</v>
      </c>
      <c r="AO370" s="259"/>
      <c r="AP370" s="260">
        <f t="shared" si="23"/>
        <v>0</v>
      </c>
      <c r="AQ370" s="259"/>
      <c r="AR370" s="257"/>
      <c r="AS370" s="257"/>
      <c r="AT370" s="257"/>
      <c r="AU370" s="257"/>
      <c r="AV370" s="257"/>
      <c r="AW370" s="257"/>
    </row>
    <row r="371" spans="2:49" s="265" customFormat="1" x14ac:dyDescent="0.4">
      <c r="B371" s="251"/>
      <c r="C371" s="251"/>
      <c r="D371" s="251"/>
      <c r="E371" s="251"/>
      <c r="F371" s="251"/>
      <c r="G371" s="251"/>
      <c r="H371" s="251"/>
      <c r="I371" s="251"/>
      <c r="J371" s="251"/>
      <c r="K371" s="251"/>
      <c r="L371" s="251"/>
      <c r="M371" s="251"/>
      <c r="N371" s="251"/>
      <c r="O371" s="251"/>
      <c r="P371" s="251"/>
      <c r="Q371" s="251"/>
      <c r="R371" s="251"/>
      <c r="S371" s="251"/>
      <c r="T371" s="251"/>
      <c r="U371" s="251"/>
      <c r="V371" s="251"/>
      <c r="W371" s="251"/>
      <c r="X371" s="251"/>
      <c r="Y371" s="251"/>
      <c r="Z371" s="251"/>
      <c r="AA371" s="251"/>
      <c r="AB371" s="252">
        <f t="shared" si="21"/>
        <v>0</v>
      </c>
      <c r="AC371" s="252">
        <f>ROUND(AB371*事業まとめ!$Q$6,2)</f>
        <v>0</v>
      </c>
      <c r="AD371" s="253"/>
      <c r="AE371" s="253"/>
      <c r="AF371" s="253"/>
      <c r="AG371" s="253"/>
      <c r="AH371" s="253"/>
      <c r="AI371" s="253"/>
      <c r="AJ371" s="253"/>
      <c r="AK371" s="252">
        <f t="shared" si="22"/>
        <v>0</v>
      </c>
      <c r="AL371" s="252">
        <f>ROUND(AK371*事業まとめ!$Q$6,2)</f>
        <v>0</v>
      </c>
      <c r="AM371" s="254">
        <f t="shared" si="24"/>
        <v>0</v>
      </c>
      <c r="AN371" s="254">
        <f t="shared" si="24"/>
        <v>0</v>
      </c>
      <c r="AO371" s="259"/>
      <c r="AP371" s="260">
        <f t="shared" si="23"/>
        <v>0</v>
      </c>
      <c r="AQ371" s="259"/>
      <c r="AR371" s="257"/>
      <c r="AS371" s="257"/>
      <c r="AT371" s="257"/>
      <c r="AU371" s="257"/>
      <c r="AV371" s="257"/>
      <c r="AW371" s="257"/>
    </row>
    <row r="372" spans="2:49" s="265" customFormat="1" x14ac:dyDescent="0.4">
      <c r="B372" s="251"/>
      <c r="C372" s="251"/>
      <c r="D372" s="251"/>
      <c r="E372" s="251"/>
      <c r="F372" s="251"/>
      <c r="G372" s="251"/>
      <c r="H372" s="251"/>
      <c r="I372" s="251"/>
      <c r="J372" s="251"/>
      <c r="K372" s="251"/>
      <c r="L372" s="251"/>
      <c r="M372" s="251"/>
      <c r="N372" s="251"/>
      <c r="O372" s="251"/>
      <c r="P372" s="251"/>
      <c r="Q372" s="251"/>
      <c r="R372" s="251"/>
      <c r="S372" s="251"/>
      <c r="T372" s="251"/>
      <c r="U372" s="251"/>
      <c r="V372" s="251"/>
      <c r="W372" s="251"/>
      <c r="X372" s="251"/>
      <c r="Y372" s="251"/>
      <c r="Z372" s="251"/>
      <c r="AA372" s="251"/>
      <c r="AB372" s="252">
        <f t="shared" si="21"/>
        <v>0</v>
      </c>
      <c r="AC372" s="252">
        <f>ROUND(AB372*事業まとめ!$Q$6,2)</f>
        <v>0</v>
      </c>
      <c r="AD372" s="253"/>
      <c r="AE372" s="253"/>
      <c r="AF372" s="253"/>
      <c r="AG372" s="253"/>
      <c r="AH372" s="253"/>
      <c r="AI372" s="253"/>
      <c r="AJ372" s="253"/>
      <c r="AK372" s="252">
        <f t="shared" si="22"/>
        <v>0</v>
      </c>
      <c r="AL372" s="252">
        <f>ROUND(AK372*事業まとめ!$Q$6,2)</f>
        <v>0</v>
      </c>
      <c r="AM372" s="254">
        <f t="shared" si="24"/>
        <v>0</v>
      </c>
      <c r="AN372" s="254">
        <f t="shared" si="24"/>
        <v>0</v>
      </c>
      <c r="AO372" s="259"/>
      <c r="AP372" s="260">
        <f t="shared" si="23"/>
        <v>0</v>
      </c>
      <c r="AQ372" s="259"/>
      <c r="AR372" s="257"/>
      <c r="AS372" s="257"/>
      <c r="AT372" s="257"/>
      <c r="AU372" s="257"/>
      <c r="AV372" s="257"/>
      <c r="AW372" s="257"/>
    </row>
    <row r="373" spans="2:49" s="265" customFormat="1" x14ac:dyDescent="0.4">
      <c r="B373" s="251"/>
      <c r="C373" s="251"/>
      <c r="D373" s="251"/>
      <c r="E373" s="251"/>
      <c r="F373" s="251"/>
      <c r="G373" s="251"/>
      <c r="H373" s="251"/>
      <c r="I373" s="251"/>
      <c r="J373" s="251"/>
      <c r="K373" s="251"/>
      <c r="L373" s="251"/>
      <c r="M373" s="251"/>
      <c r="N373" s="251"/>
      <c r="O373" s="251"/>
      <c r="P373" s="251"/>
      <c r="Q373" s="251"/>
      <c r="R373" s="251"/>
      <c r="S373" s="251"/>
      <c r="T373" s="251"/>
      <c r="U373" s="251"/>
      <c r="V373" s="251"/>
      <c r="W373" s="251"/>
      <c r="X373" s="251"/>
      <c r="Y373" s="251"/>
      <c r="Z373" s="251"/>
      <c r="AA373" s="251"/>
      <c r="AB373" s="252">
        <f t="shared" si="21"/>
        <v>0</v>
      </c>
      <c r="AC373" s="252">
        <f>ROUND(AB373*事業まとめ!$Q$6,2)</f>
        <v>0</v>
      </c>
      <c r="AD373" s="253"/>
      <c r="AE373" s="253"/>
      <c r="AF373" s="253"/>
      <c r="AG373" s="253"/>
      <c r="AH373" s="253"/>
      <c r="AI373" s="253"/>
      <c r="AJ373" s="253"/>
      <c r="AK373" s="252">
        <f t="shared" si="22"/>
        <v>0</v>
      </c>
      <c r="AL373" s="252">
        <f>ROUND(AK373*事業まとめ!$Q$6,2)</f>
        <v>0</v>
      </c>
      <c r="AM373" s="254">
        <f t="shared" si="24"/>
        <v>0</v>
      </c>
      <c r="AN373" s="254">
        <f t="shared" si="24"/>
        <v>0</v>
      </c>
      <c r="AO373" s="259"/>
      <c r="AP373" s="260">
        <f t="shared" si="23"/>
        <v>0</v>
      </c>
      <c r="AQ373" s="259"/>
      <c r="AR373" s="257"/>
      <c r="AS373" s="257"/>
      <c r="AT373" s="257"/>
      <c r="AU373" s="257"/>
      <c r="AV373" s="257"/>
      <c r="AW373" s="257"/>
    </row>
    <row r="374" spans="2:49" s="265" customFormat="1" x14ac:dyDescent="0.4">
      <c r="B374" s="251"/>
      <c r="C374" s="251"/>
      <c r="D374" s="251"/>
      <c r="E374" s="251"/>
      <c r="F374" s="251"/>
      <c r="G374" s="251"/>
      <c r="H374" s="251"/>
      <c r="I374" s="251"/>
      <c r="J374" s="251"/>
      <c r="K374" s="251"/>
      <c r="L374" s="251"/>
      <c r="M374" s="251"/>
      <c r="N374" s="251"/>
      <c r="O374" s="251"/>
      <c r="P374" s="251"/>
      <c r="Q374" s="251"/>
      <c r="R374" s="251"/>
      <c r="S374" s="251"/>
      <c r="T374" s="251"/>
      <c r="U374" s="251"/>
      <c r="V374" s="251"/>
      <c r="W374" s="251"/>
      <c r="X374" s="251"/>
      <c r="Y374" s="251"/>
      <c r="Z374" s="251"/>
      <c r="AA374" s="251"/>
      <c r="AB374" s="252">
        <f t="shared" si="21"/>
        <v>0</v>
      </c>
      <c r="AC374" s="252">
        <f>ROUND(AB374*事業まとめ!$Q$6,2)</f>
        <v>0</v>
      </c>
      <c r="AD374" s="253"/>
      <c r="AE374" s="253"/>
      <c r="AF374" s="253"/>
      <c r="AG374" s="253"/>
      <c r="AH374" s="253"/>
      <c r="AI374" s="253"/>
      <c r="AJ374" s="253"/>
      <c r="AK374" s="252">
        <f t="shared" si="22"/>
        <v>0</v>
      </c>
      <c r="AL374" s="252">
        <f>ROUND(AK374*事業まとめ!$Q$6,2)</f>
        <v>0</v>
      </c>
      <c r="AM374" s="254">
        <f t="shared" si="24"/>
        <v>0</v>
      </c>
      <c r="AN374" s="254">
        <f t="shared" si="24"/>
        <v>0</v>
      </c>
      <c r="AO374" s="259"/>
      <c r="AP374" s="260">
        <f t="shared" si="23"/>
        <v>0</v>
      </c>
      <c r="AQ374" s="259"/>
      <c r="AR374" s="257"/>
      <c r="AS374" s="257"/>
      <c r="AT374" s="257"/>
      <c r="AU374" s="257"/>
      <c r="AV374" s="257"/>
      <c r="AW374" s="257"/>
    </row>
    <row r="375" spans="2:49" s="265" customFormat="1" x14ac:dyDescent="0.4">
      <c r="B375" s="251"/>
      <c r="C375" s="251"/>
      <c r="D375" s="251"/>
      <c r="E375" s="251"/>
      <c r="F375" s="251"/>
      <c r="G375" s="251"/>
      <c r="H375" s="251"/>
      <c r="I375" s="251"/>
      <c r="J375" s="251"/>
      <c r="K375" s="251"/>
      <c r="L375" s="251"/>
      <c r="M375" s="251"/>
      <c r="N375" s="251"/>
      <c r="O375" s="251"/>
      <c r="P375" s="251"/>
      <c r="Q375" s="251"/>
      <c r="R375" s="251"/>
      <c r="S375" s="251"/>
      <c r="T375" s="251"/>
      <c r="U375" s="251"/>
      <c r="V375" s="251"/>
      <c r="W375" s="251"/>
      <c r="X375" s="251"/>
      <c r="Y375" s="251"/>
      <c r="Z375" s="251"/>
      <c r="AA375" s="251"/>
      <c r="AB375" s="252">
        <f t="shared" si="21"/>
        <v>0</v>
      </c>
      <c r="AC375" s="252">
        <f>ROUND(AB375*事業まとめ!$Q$6,2)</f>
        <v>0</v>
      </c>
      <c r="AD375" s="253"/>
      <c r="AE375" s="253"/>
      <c r="AF375" s="253"/>
      <c r="AG375" s="253"/>
      <c r="AH375" s="253"/>
      <c r="AI375" s="253"/>
      <c r="AJ375" s="253"/>
      <c r="AK375" s="252">
        <f t="shared" si="22"/>
        <v>0</v>
      </c>
      <c r="AL375" s="252">
        <f>ROUND(AK375*事業まとめ!$Q$6,2)</f>
        <v>0</v>
      </c>
      <c r="AM375" s="254">
        <f t="shared" si="24"/>
        <v>0</v>
      </c>
      <c r="AN375" s="254">
        <f t="shared" si="24"/>
        <v>0</v>
      </c>
      <c r="AO375" s="259"/>
      <c r="AP375" s="260">
        <f t="shared" si="23"/>
        <v>0</v>
      </c>
      <c r="AQ375" s="259"/>
      <c r="AR375" s="257"/>
      <c r="AS375" s="257"/>
      <c r="AT375" s="257"/>
      <c r="AU375" s="257"/>
      <c r="AV375" s="257"/>
      <c r="AW375" s="257"/>
    </row>
    <row r="376" spans="2:49" s="265" customFormat="1" x14ac:dyDescent="0.4">
      <c r="B376" s="251"/>
      <c r="C376" s="251"/>
      <c r="D376" s="251"/>
      <c r="E376" s="251"/>
      <c r="F376" s="251"/>
      <c r="G376" s="251"/>
      <c r="H376" s="251"/>
      <c r="I376" s="251"/>
      <c r="J376" s="251"/>
      <c r="K376" s="251"/>
      <c r="L376" s="251"/>
      <c r="M376" s="251"/>
      <c r="N376" s="251"/>
      <c r="O376" s="251"/>
      <c r="P376" s="251"/>
      <c r="Q376" s="251"/>
      <c r="R376" s="251"/>
      <c r="S376" s="251"/>
      <c r="T376" s="251"/>
      <c r="U376" s="251"/>
      <c r="V376" s="251"/>
      <c r="W376" s="251"/>
      <c r="X376" s="251"/>
      <c r="Y376" s="251"/>
      <c r="Z376" s="251"/>
      <c r="AA376" s="251"/>
      <c r="AB376" s="252">
        <f t="shared" si="21"/>
        <v>0</v>
      </c>
      <c r="AC376" s="252">
        <f>ROUND(AB376*事業まとめ!$Q$6,2)</f>
        <v>0</v>
      </c>
      <c r="AD376" s="253"/>
      <c r="AE376" s="253"/>
      <c r="AF376" s="253"/>
      <c r="AG376" s="253"/>
      <c r="AH376" s="253"/>
      <c r="AI376" s="253"/>
      <c r="AJ376" s="253"/>
      <c r="AK376" s="252">
        <f t="shared" si="22"/>
        <v>0</v>
      </c>
      <c r="AL376" s="252">
        <f>ROUND(AK376*事業まとめ!$Q$6,2)</f>
        <v>0</v>
      </c>
      <c r="AM376" s="254">
        <f t="shared" si="24"/>
        <v>0</v>
      </c>
      <c r="AN376" s="254">
        <f t="shared" si="24"/>
        <v>0</v>
      </c>
      <c r="AO376" s="259"/>
      <c r="AP376" s="260">
        <f t="shared" si="23"/>
        <v>0</v>
      </c>
      <c r="AQ376" s="259"/>
      <c r="AR376" s="257"/>
      <c r="AS376" s="257"/>
      <c r="AT376" s="257"/>
      <c r="AU376" s="257"/>
      <c r="AV376" s="257"/>
      <c r="AW376" s="257"/>
    </row>
    <row r="377" spans="2:49" s="265" customFormat="1" x14ac:dyDescent="0.4">
      <c r="B377" s="251"/>
      <c r="C377" s="251"/>
      <c r="D377" s="251"/>
      <c r="E377" s="251"/>
      <c r="F377" s="251"/>
      <c r="G377" s="251"/>
      <c r="H377" s="251"/>
      <c r="I377" s="251"/>
      <c r="J377" s="251"/>
      <c r="K377" s="251"/>
      <c r="L377" s="251"/>
      <c r="M377" s="251"/>
      <c r="N377" s="251"/>
      <c r="O377" s="251"/>
      <c r="P377" s="251"/>
      <c r="Q377" s="251"/>
      <c r="R377" s="251"/>
      <c r="S377" s="251"/>
      <c r="T377" s="251"/>
      <c r="U377" s="251"/>
      <c r="V377" s="251"/>
      <c r="W377" s="251"/>
      <c r="X377" s="251"/>
      <c r="Y377" s="251"/>
      <c r="Z377" s="251"/>
      <c r="AA377" s="251"/>
      <c r="AB377" s="252">
        <f t="shared" si="21"/>
        <v>0</v>
      </c>
      <c r="AC377" s="252">
        <f>ROUND(AB377*事業まとめ!$Q$6,2)</f>
        <v>0</v>
      </c>
      <c r="AD377" s="253"/>
      <c r="AE377" s="253"/>
      <c r="AF377" s="253"/>
      <c r="AG377" s="253"/>
      <c r="AH377" s="253"/>
      <c r="AI377" s="253"/>
      <c r="AJ377" s="253"/>
      <c r="AK377" s="252">
        <f t="shared" si="22"/>
        <v>0</v>
      </c>
      <c r="AL377" s="252">
        <f>ROUND(AK377*事業まとめ!$Q$6,2)</f>
        <v>0</v>
      </c>
      <c r="AM377" s="254">
        <f t="shared" si="24"/>
        <v>0</v>
      </c>
      <c r="AN377" s="254">
        <f t="shared" si="24"/>
        <v>0</v>
      </c>
      <c r="AO377" s="259"/>
      <c r="AP377" s="260">
        <f t="shared" si="23"/>
        <v>0</v>
      </c>
      <c r="AQ377" s="259"/>
      <c r="AR377" s="257"/>
      <c r="AS377" s="257"/>
      <c r="AT377" s="257"/>
      <c r="AU377" s="257"/>
      <c r="AV377" s="257"/>
      <c r="AW377" s="257"/>
    </row>
    <row r="378" spans="2:49" s="265" customFormat="1" x14ac:dyDescent="0.4">
      <c r="B378" s="251"/>
      <c r="C378" s="251"/>
      <c r="D378" s="251"/>
      <c r="E378" s="251"/>
      <c r="F378" s="251"/>
      <c r="G378" s="251"/>
      <c r="H378" s="251"/>
      <c r="I378" s="251"/>
      <c r="J378" s="251"/>
      <c r="K378" s="251"/>
      <c r="L378" s="251"/>
      <c r="M378" s="251"/>
      <c r="N378" s="251"/>
      <c r="O378" s="251"/>
      <c r="P378" s="251"/>
      <c r="Q378" s="251"/>
      <c r="R378" s="251"/>
      <c r="S378" s="251"/>
      <c r="T378" s="251"/>
      <c r="U378" s="251"/>
      <c r="V378" s="251"/>
      <c r="W378" s="251"/>
      <c r="X378" s="251"/>
      <c r="Y378" s="251"/>
      <c r="Z378" s="251"/>
      <c r="AA378" s="251"/>
      <c r="AB378" s="252">
        <f t="shared" si="21"/>
        <v>0</v>
      </c>
      <c r="AC378" s="252">
        <f>ROUND(AB378*事業まとめ!$Q$6,2)</f>
        <v>0</v>
      </c>
      <c r="AD378" s="253"/>
      <c r="AE378" s="253"/>
      <c r="AF378" s="253"/>
      <c r="AG378" s="253"/>
      <c r="AH378" s="253"/>
      <c r="AI378" s="253"/>
      <c r="AJ378" s="253"/>
      <c r="AK378" s="252">
        <f t="shared" si="22"/>
        <v>0</v>
      </c>
      <c r="AL378" s="252">
        <f>ROUND(AK378*事業まとめ!$Q$6,2)</f>
        <v>0</v>
      </c>
      <c r="AM378" s="254">
        <f t="shared" si="24"/>
        <v>0</v>
      </c>
      <c r="AN378" s="254">
        <f t="shared" si="24"/>
        <v>0</v>
      </c>
      <c r="AO378" s="259"/>
      <c r="AP378" s="260">
        <f t="shared" si="23"/>
        <v>0</v>
      </c>
      <c r="AQ378" s="259"/>
      <c r="AR378" s="257"/>
      <c r="AS378" s="257"/>
      <c r="AT378" s="257"/>
      <c r="AU378" s="257"/>
      <c r="AV378" s="257"/>
      <c r="AW378" s="257"/>
    </row>
    <row r="379" spans="2:49" s="265" customFormat="1" x14ac:dyDescent="0.4">
      <c r="B379" s="251"/>
      <c r="C379" s="251"/>
      <c r="D379" s="251"/>
      <c r="E379" s="251"/>
      <c r="F379" s="251"/>
      <c r="G379" s="251"/>
      <c r="H379" s="251"/>
      <c r="I379" s="251"/>
      <c r="J379" s="251"/>
      <c r="K379" s="251"/>
      <c r="L379" s="251"/>
      <c r="M379" s="251"/>
      <c r="N379" s="251"/>
      <c r="O379" s="251"/>
      <c r="P379" s="251"/>
      <c r="Q379" s="251"/>
      <c r="R379" s="251"/>
      <c r="S379" s="251"/>
      <c r="T379" s="251"/>
      <c r="U379" s="251"/>
      <c r="V379" s="251"/>
      <c r="W379" s="251"/>
      <c r="X379" s="251"/>
      <c r="Y379" s="251"/>
      <c r="Z379" s="251"/>
      <c r="AA379" s="251"/>
      <c r="AB379" s="252">
        <f t="shared" si="21"/>
        <v>0</v>
      </c>
      <c r="AC379" s="252">
        <f>ROUND(AB379*事業まとめ!$Q$6,2)</f>
        <v>0</v>
      </c>
      <c r="AD379" s="253"/>
      <c r="AE379" s="253"/>
      <c r="AF379" s="253"/>
      <c r="AG379" s="253"/>
      <c r="AH379" s="253"/>
      <c r="AI379" s="253"/>
      <c r="AJ379" s="253"/>
      <c r="AK379" s="252">
        <f t="shared" si="22"/>
        <v>0</v>
      </c>
      <c r="AL379" s="252">
        <f>ROUND(AK379*事業まとめ!$Q$6,2)</f>
        <v>0</v>
      </c>
      <c r="AM379" s="254">
        <f t="shared" si="24"/>
        <v>0</v>
      </c>
      <c r="AN379" s="254">
        <f t="shared" si="24"/>
        <v>0</v>
      </c>
      <c r="AO379" s="259"/>
      <c r="AP379" s="260">
        <f t="shared" si="23"/>
        <v>0</v>
      </c>
      <c r="AQ379" s="259"/>
      <c r="AR379" s="257"/>
      <c r="AS379" s="257"/>
      <c r="AT379" s="257"/>
      <c r="AU379" s="257"/>
      <c r="AV379" s="257"/>
      <c r="AW379" s="257"/>
    </row>
    <row r="380" spans="2:49" s="265" customFormat="1" x14ac:dyDescent="0.4">
      <c r="B380" s="251"/>
      <c r="C380" s="251"/>
      <c r="D380" s="251"/>
      <c r="E380" s="251"/>
      <c r="F380" s="251"/>
      <c r="G380" s="251"/>
      <c r="H380" s="251"/>
      <c r="I380" s="251"/>
      <c r="J380" s="251"/>
      <c r="K380" s="251"/>
      <c r="L380" s="251"/>
      <c r="M380" s="251"/>
      <c r="N380" s="251"/>
      <c r="O380" s="251"/>
      <c r="P380" s="251"/>
      <c r="Q380" s="251"/>
      <c r="R380" s="251"/>
      <c r="S380" s="251"/>
      <c r="T380" s="251"/>
      <c r="U380" s="251"/>
      <c r="V380" s="251"/>
      <c r="W380" s="251"/>
      <c r="X380" s="251"/>
      <c r="Y380" s="251"/>
      <c r="Z380" s="251"/>
      <c r="AA380" s="251"/>
      <c r="AB380" s="252">
        <f t="shared" si="21"/>
        <v>0</v>
      </c>
      <c r="AC380" s="252">
        <f>ROUND(AB380*事業まとめ!$Q$6,2)</f>
        <v>0</v>
      </c>
      <c r="AD380" s="253"/>
      <c r="AE380" s="253"/>
      <c r="AF380" s="253"/>
      <c r="AG380" s="253"/>
      <c r="AH380" s="253"/>
      <c r="AI380" s="253"/>
      <c r="AJ380" s="253"/>
      <c r="AK380" s="252">
        <f t="shared" si="22"/>
        <v>0</v>
      </c>
      <c r="AL380" s="252">
        <f>ROUND(AK380*事業まとめ!$Q$6,2)</f>
        <v>0</v>
      </c>
      <c r="AM380" s="254">
        <f t="shared" si="24"/>
        <v>0</v>
      </c>
      <c r="AN380" s="254">
        <f t="shared" si="24"/>
        <v>0</v>
      </c>
      <c r="AO380" s="259"/>
      <c r="AP380" s="260">
        <f t="shared" si="23"/>
        <v>0</v>
      </c>
      <c r="AQ380" s="259"/>
      <c r="AR380" s="257"/>
      <c r="AS380" s="257"/>
      <c r="AT380" s="257"/>
      <c r="AU380" s="257"/>
      <c r="AV380" s="257"/>
      <c r="AW380" s="257"/>
    </row>
    <row r="381" spans="2:49" s="265" customFormat="1" x14ac:dyDescent="0.4">
      <c r="B381" s="251"/>
      <c r="C381" s="251"/>
      <c r="D381" s="251"/>
      <c r="E381" s="251"/>
      <c r="F381" s="251"/>
      <c r="G381" s="251"/>
      <c r="H381" s="251"/>
      <c r="I381" s="251"/>
      <c r="J381" s="251"/>
      <c r="K381" s="251"/>
      <c r="L381" s="251"/>
      <c r="M381" s="251"/>
      <c r="N381" s="251"/>
      <c r="O381" s="251"/>
      <c r="P381" s="251"/>
      <c r="Q381" s="251"/>
      <c r="R381" s="251"/>
      <c r="S381" s="251"/>
      <c r="T381" s="251"/>
      <c r="U381" s="251"/>
      <c r="V381" s="251"/>
      <c r="W381" s="251"/>
      <c r="X381" s="251"/>
      <c r="Y381" s="251"/>
      <c r="Z381" s="251"/>
      <c r="AA381" s="251"/>
      <c r="AB381" s="252">
        <f t="shared" si="21"/>
        <v>0</v>
      </c>
      <c r="AC381" s="252">
        <f>ROUND(AB381*事業まとめ!$Q$6,2)</f>
        <v>0</v>
      </c>
      <c r="AD381" s="253"/>
      <c r="AE381" s="253"/>
      <c r="AF381" s="253"/>
      <c r="AG381" s="253"/>
      <c r="AH381" s="253"/>
      <c r="AI381" s="253"/>
      <c r="AJ381" s="253"/>
      <c r="AK381" s="252">
        <f t="shared" si="22"/>
        <v>0</v>
      </c>
      <c r="AL381" s="252">
        <f>ROUND(AK381*事業まとめ!$Q$6,2)</f>
        <v>0</v>
      </c>
      <c r="AM381" s="254">
        <f t="shared" si="24"/>
        <v>0</v>
      </c>
      <c r="AN381" s="254">
        <f t="shared" si="24"/>
        <v>0</v>
      </c>
      <c r="AO381" s="259"/>
      <c r="AP381" s="260">
        <f t="shared" si="23"/>
        <v>0</v>
      </c>
      <c r="AQ381" s="259"/>
      <c r="AR381" s="257"/>
      <c r="AS381" s="257"/>
      <c r="AT381" s="257"/>
      <c r="AU381" s="257"/>
      <c r="AV381" s="257"/>
      <c r="AW381" s="257"/>
    </row>
    <row r="382" spans="2:49" s="265" customFormat="1" x14ac:dyDescent="0.4">
      <c r="B382" s="251"/>
      <c r="C382" s="251"/>
      <c r="D382" s="251"/>
      <c r="E382" s="251"/>
      <c r="F382" s="251"/>
      <c r="G382" s="251"/>
      <c r="H382" s="251"/>
      <c r="I382" s="251"/>
      <c r="J382" s="251"/>
      <c r="K382" s="251"/>
      <c r="L382" s="251"/>
      <c r="M382" s="251"/>
      <c r="N382" s="251"/>
      <c r="O382" s="251"/>
      <c r="P382" s="251"/>
      <c r="Q382" s="251"/>
      <c r="R382" s="251"/>
      <c r="S382" s="251"/>
      <c r="T382" s="251"/>
      <c r="U382" s="251"/>
      <c r="V382" s="251"/>
      <c r="W382" s="251"/>
      <c r="X382" s="251"/>
      <c r="Y382" s="251"/>
      <c r="Z382" s="251"/>
      <c r="AA382" s="251"/>
      <c r="AB382" s="252">
        <f t="shared" si="21"/>
        <v>0</v>
      </c>
      <c r="AC382" s="252">
        <f>ROUND(AB382*事業まとめ!$Q$6,2)</f>
        <v>0</v>
      </c>
      <c r="AD382" s="253"/>
      <c r="AE382" s="253"/>
      <c r="AF382" s="253"/>
      <c r="AG382" s="253"/>
      <c r="AH382" s="253"/>
      <c r="AI382" s="253"/>
      <c r="AJ382" s="253"/>
      <c r="AK382" s="252">
        <f t="shared" si="22"/>
        <v>0</v>
      </c>
      <c r="AL382" s="252">
        <f>ROUND(AK382*事業まとめ!$Q$6,2)</f>
        <v>0</v>
      </c>
      <c r="AM382" s="254">
        <f t="shared" si="24"/>
        <v>0</v>
      </c>
      <c r="AN382" s="254">
        <f t="shared" si="24"/>
        <v>0</v>
      </c>
      <c r="AO382" s="259"/>
      <c r="AP382" s="260">
        <f t="shared" si="23"/>
        <v>0</v>
      </c>
      <c r="AQ382" s="259"/>
      <c r="AR382" s="257"/>
      <c r="AS382" s="257"/>
      <c r="AT382" s="257"/>
      <c r="AU382" s="257"/>
      <c r="AV382" s="257"/>
      <c r="AW382" s="257"/>
    </row>
    <row r="383" spans="2:49" s="265" customFormat="1" x14ac:dyDescent="0.4">
      <c r="B383" s="251"/>
      <c r="C383" s="251"/>
      <c r="D383" s="251"/>
      <c r="E383" s="251"/>
      <c r="F383" s="251"/>
      <c r="G383" s="251"/>
      <c r="H383" s="251"/>
      <c r="I383" s="251"/>
      <c r="J383" s="251"/>
      <c r="K383" s="251"/>
      <c r="L383" s="251"/>
      <c r="M383" s="251"/>
      <c r="N383" s="251"/>
      <c r="O383" s="251"/>
      <c r="P383" s="251"/>
      <c r="Q383" s="251"/>
      <c r="R383" s="251"/>
      <c r="S383" s="251"/>
      <c r="T383" s="251"/>
      <c r="U383" s="251"/>
      <c r="V383" s="251"/>
      <c r="W383" s="251"/>
      <c r="X383" s="251"/>
      <c r="Y383" s="251"/>
      <c r="Z383" s="251"/>
      <c r="AA383" s="251"/>
      <c r="AB383" s="252">
        <f t="shared" si="21"/>
        <v>0</v>
      </c>
      <c r="AC383" s="252">
        <f>ROUND(AB383*事業まとめ!$Q$6,2)</f>
        <v>0</v>
      </c>
      <c r="AD383" s="253"/>
      <c r="AE383" s="253"/>
      <c r="AF383" s="253"/>
      <c r="AG383" s="253"/>
      <c r="AH383" s="253"/>
      <c r="AI383" s="253"/>
      <c r="AJ383" s="253"/>
      <c r="AK383" s="252">
        <f t="shared" si="22"/>
        <v>0</v>
      </c>
      <c r="AL383" s="252">
        <f>ROUND(AK383*事業まとめ!$Q$6,2)</f>
        <v>0</v>
      </c>
      <c r="AM383" s="254">
        <f t="shared" si="24"/>
        <v>0</v>
      </c>
      <c r="AN383" s="254">
        <f t="shared" si="24"/>
        <v>0</v>
      </c>
      <c r="AO383" s="259"/>
      <c r="AP383" s="260">
        <f t="shared" si="23"/>
        <v>0</v>
      </c>
      <c r="AQ383" s="259"/>
      <c r="AR383" s="257"/>
      <c r="AS383" s="257"/>
      <c r="AT383" s="257"/>
      <c r="AU383" s="257"/>
      <c r="AV383" s="257"/>
      <c r="AW383" s="257"/>
    </row>
    <row r="384" spans="2:49" s="265" customFormat="1" x14ac:dyDescent="0.4">
      <c r="B384" s="251"/>
      <c r="C384" s="251"/>
      <c r="D384" s="251"/>
      <c r="E384" s="251"/>
      <c r="F384" s="251"/>
      <c r="G384" s="251"/>
      <c r="H384" s="251"/>
      <c r="I384" s="251"/>
      <c r="J384" s="251"/>
      <c r="K384" s="251"/>
      <c r="L384" s="251"/>
      <c r="M384" s="251"/>
      <c r="N384" s="251"/>
      <c r="O384" s="251"/>
      <c r="P384" s="251"/>
      <c r="Q384" s="251"/>
      <c r="R384" s="251"/>
      <c r="S384" s="251"/>
      <c r="T384" s="251"/>
      <c r="U384" s="251"/>
      <c r="V384" s="251"/>
      <c r="W384" s="251"/>
      <c r="X384" s="251"/>
      <c r="Y384" s="251"/>
      <c r="Z384" s="251"/>
      <c r="AA384" s="251"/>
      <c r="AB384" s="252">
        <f t="shared" si="21"/>
        <v>0</v>
      </c>
      <c r="AC384" s="252">
        <f>ROUND(AB384*事業まとめ!$Q$6,2)</f>
        <v>0</v>
      </c>
      <c r="AD384" s="253"/>
      <c r="AE384" s="253"/>
      <c r="AF384" s="253"/>
      <c r="AG384" s="253"/>
      <c r="AH384" s="253"/>
      <c r="AI384" s="253"/>
      <c r="AJ384" s="253"/>
      <c r="AK384" s="252">
        <f t="shared" si="22"/>
        <v>0</v>
      </c>
      <c r="AL384" s="252">
        <f>ROUND(AK384*事業まとめ!$Q$6,2)</f>
        <v>0</v>
      </c>
      <c r="AM384" s="254">
        <f t="shared" si="24"/>
        <v>0</v>
      </c>
      <c r="AN384" s="254">
        <f t="shared" si="24"/>
        <v>0</v>
      </c>
      <c r="AO384" s="259"/>
      <c r="AP384" s="260">
        <f t="shared" si="23"/>
        <v>0</v>
      </c>
      <c r="AQ384" s="259"/>
      <c r="AR384" s="257"/>
      <c r="AS384" s="257"/>
      <c r="AT384" s="257"/>
      <c r="AU384" s="257"/>
      <c r="AV384" s="257"/>
      <c r="AW384" s="257"/>
    </row>
    <row r="385" spans="2:49" s="265" customFormat="1" x14ac:dyDescent="0.4">
      <c r="B385" s="251"/>
      <c r="C385" s="251"/>
      <c r="D385" s="251"/>
      <c r="E385" s="251"/>
      <c r="F385" s="251"/>
      <c r="G385" s="251"/>
      <c r="H385" s="251"/>
      <c r="I385" s="251"/>
      <c r="J385" s="251"/>
      <c r="K385" s="251"/>
      <c r="L385" s="251"/>
      <c r="M385" s="251"/>
      <c r="N385" s="251"/>
      <c r="O385" s="251"/>
      <c r="P385" s="251"/>
      <c r="Q385" s="251"/>
      <c r="R385" s="251"/>
      <c r="S385" s="251"/>
      <c r="T385" s="251"/>
      <c r="U385" s="251"/>
      <c r="V385" s="251"/>
      <c r="W385" s="251"/>
      <c r="X385" s="251"/>
      <c r="Y385" s="251"/>
      <c r="Z385" s="251"/>
      <c r="AA385" s="251"/>
      <c r="AB385" s="252">
        <f t="shared" si="21"/>
        <v>0</v>
      </c>
      <c r="AC385" s="252">
        <f>ROUND(AB385*事業まとめ!$Q$6,2)</f>
        <v>0</v>
      </c>
      <c r="AD385" s="253"/>
      <c r="AE385" s="253"/>
      <c r="AF385" s="253"/>
      <c r="AG385" s="253"/>
      <c r="AH385" s="253"/>
      <c r="AI385" s="253"/>
      <c r="AJ385" s="253"/>
      <c r="AK385" s="252">
        <f t="shared" si="22"/>
        <v>0</v>
      </c>
      <c r="AL385" s="252">
        <f>ROUND(AK385*事業まとめ!$Q$6,2)</f>
        <v>0</v>
      </c>
      <c r="AM385" s="254">
        <f t="shared" si="24"/>
        <v>0</v>
      </c>
      <c r="AN385" s="254">
        <f t="shared" si="24"/>
        <v>0</v>
      </c>
      <c r="AO385" s="259"/>
      <c r="AP385" s="260">
        <f t="shared" si="23"/>
        <v>0</v>
      </c>
      <c r="AQ385" s="259"/>
      <c r="AR385" s="257"/>
      <c r="AS385" s="257"/>
      <c r="AT385" s="257"/>
      <c r="AU385" s="257"/>
      <c r="AV385" s="257"/>
      <c r="AW385" s="257"/>
    </row>
    <row r="386" spans="2:49" s="265" customFormat="1" x14ac:dyDescent="0.4">
      <c r="B386" s="251"/>
      <c r="C386" s="251"/>
      <c r="D386" s="251"/>
      <c r="E386" s="251"/>
      <c r="F386" s="251"/>
      <c r="G386" s="251"/>
      <c r="H386" s="251"/>
      <c r="I386" s="251"/>
      <c r="J386" s="251"/>
      <c r="K386" s="251"/>
      <c r="L386" s="251"/>
      <c r="M386" s="251"/>
      <c r="N386" s="251"/>
      <c r="O386" s="251"/>
      <c r="P386" s="251"/>
      <c r="Q386" s="251"/>
      <c r="R386" s="251"/>
      <c r="S386" s="251"/>
      <c r="T386" s="251"/>
      <c r="U386" s="251"/>
      <c r="V386" s="251"/>
      <c r="W386" s="251"/>
      <c r="X386" s="251"/>
      <c r="Y386" s="251"/>
      <c r="Z386" s="251"/>
      <c r="AA386" s="251"/>
      <c r="AB386" s="252">
        <f t="shared" si="21"/>
        <v>0</v>
      </c>
      <c r="AC386" s="252">
        <f>ROUND(AB386*事業まとめ!$Q$6,2)</f>
        <v>0</v>
      </c>
      <c r="AD386" s="253"/>
      <c r="AE386" s="253"/>
      <c r="AF386" s="253"/>
      <c r="AG386" s="253"/>
      <c r="AH386" s="253"/>
      <c r="AI386" s="253"/>
      <c r="AJ386" s="253"/>
      <c r="AK386" s="252">
        <f t="shared" si="22"/>
        <v>0</v>
      </c>
      <c r="AL386" s="252">
        <f>ROUND(AK386*事業まとめ!$Q$6,2)</f>
        <v>0</v>
      </c>
      <c r="AM386" s="254">
        <f t="shared" si="24"/>
        <v>0</v>
      </c>
      <c r="AN386" s="254">
        <f t="shared" si="24"/>
        <v>0</v>
      </c>
      <c r="AO386" s="259"/>
      <c r="AP386" s="260">
        <f t="shared" si="23"/>
        <v>0</v>
      </c>
      <c r="AQ386" s="259"/>
      <c r="AR386" s="257"/>
      <c r="AS386" s="257"/>
      <c r="AT386" s="257"/>
      <c r="AU386" s="257"/>
      <c r="AV386" s="257"/>
      <c r="AW386" s="257"/>
    </row>
    <row r="387" spans="2:49" s="265" customFormat="1" x14ac:dyDescent="0.4">
      <c r="B387" s="251"/>
      <c r="C387" s="251"/>
      <c r="D387" s="251"/>
      <c r="E387" s="251"/>
      <c r="F387" s="251"/>
      <c r="G387" s="251"/>
      <c r="H387" s="251"/>
      <c r="I387" s="251"/>
      <c r="J387" s="251"/>
      <c r="K387" s="251"/>
      <c r="L387" s="251"/>
      <c r="M387" s="251"/>
      <c r="N387" s="251"/>
      <c r="O387" s="251"/>
      <c r="P387" s="251"/>
      <c r="Q387" s="251"/>
      <c r="R387" s="251"/>
      <c r="S387" s="251"/>
      <c r="T387" s="251"/>
      <c r="U387" s="251"/>
      <c r="V387" s="251"/>
      <c r="W387" s="251"/>
      <c r="X387" s="251"/>
      <c r="Y387" s="251"/>
      <c r="Z387" s="251"/>
      <c r="AA387" s="251"/>
      <c r="AB387" s="252">
        <f t="shared" si="21"/>
        <v>0</v>
      </c>
      <c r="AC387" s="252">
        <f>ROUND(AB387*事業まとめ!$Q$6,2)</f>
        <v>0</v>
      </c>
      <c r="AD387" s="253"/>
      <c r="AE387" s="253"/>
      <c r="AF387" s="253"/>
      <c r="AG387" s="253"/>
      <c r="AH387" s="253"/>
      <c r="AI387" s="253"/>
      <c r="AJ387" s="253"/>
      <c r="AK387" s="252">
        <f t="shared" si="22"/>
        <v>0</v>
      </c>
      <c r="AL387" s="252">
        <f>ROUND(AK387*事業まとめ!$Q$6,2)</f>
        <v>0</v>
      </c>
      <c r="AM387" s="254">
        <f t="shared" si="24"/>
        <v>0</v>
      </c>
      <c r="AN387" s="254">
        <f t="shared" si="24"/>
        <v>0</v>
      </c>
      <c r="AO387" s="259"/>
      <c r="AP387" s="260">
        <f t="shared" si="23"/>
        <v>0</v>
      </c>
      <c r="AQ387" s="259"/>
      <c r="AR387" s="257"/>
      <c r="AS387" s="257"/>
      <c r="AT387" s="257"/>
      <c r="AU387" s="257"/>
      <c r="AV387" s="257"/>
      <c r="AW387" s="257"/>
    </row>
    <row r="388" spans="2:49" s="265" customFormat="1" x14ac:dyDescent="0.4">
      <c r="B388" s="251"/>
      <c r="C388" s="251"/>
      <c r="D388" s="251"/>
      <c r="E388" s="251"/>
      <c r="F388" s="251"/>
      <c r="G388" s="251"/>
      <c r="H388" s="251"/>
      <c r="I388" s="251"/>
      <c r="J388" s="251"/>
      <c r="K388" s="251"/>
      <c r="L388" s="251"/>
      <c r="M388" s="251"/>
      <c r="N388" s="251"/>
      <c r="O388" s="251"/>
      <c r="P388" s="251"/>
      <c r="Q388" s="251"/>
      <c r="R388" s="251"/>
      <c r="S388" s="251"/>
      <c r="T388" s="251"/>
      <c r="U388" s="251"/>
      <c r="V388" s="251"/>
      <c r="W388" s="251"/>
      <c r="X388" s="251"/>
      <c r="Y388" s="251"/>
      <c r="Z388" s="251"/>
      <c r="AA388" s="251"/>
      <c r="AB388" s="252">
        <f t="shared" si="21"/>
        <v>0</v>
      </c>
      <c r="AC388" s="252">
        <f>ROUND(AB388*事業まとめ!$Q$6,2)</f>
        <v>0</v>
      </c>
      <c r="AD388" s="253"/>
      <c r="AE388" s="253"/>
      <c r="AF388" s="253"/>
      <c r="AG388" s="253"/>
      <c r="AH388" s="253"/>
      <c r="AI388" s="253"/>
      <c r="AJ388" s="253"/>
      <c r="AK388" s="252">
        <f t="shared" si="22"/>
        <v>0</v>
      </c>
      <c r="AL388" s="252">
        <f>ROUND(AK388*事業まとめ!$Q$6,2)</f>
        <v>0</v>
      </c>
      <c r="AM388" s="254">
        <f t="shared" si="24"/>
        <v>0</v>
      </c>
      <c r="AN388" s="254">
        <f t="shared" si="24"/>
        <v>0</v>
      </c>
      <c r="AO388" s="259"/>
      <c r="AP388" s="260">
        <f t="shared" si="23"/>
        <v>0</v>
      </c>
      <c r="AQ388" s="259"/>
      <c r="AR388" s="257"/>
      <c r="AS388" s="257"/>
      <c r="AT388" s="257"/>
      <c r="AU388" s="257"/>
      <c r="AV388" s="257"/>
      <c r="AW388" s="257"/>
    </row>
    <row r="389" spans="2:49" s="265" customFormat="1" x14ac:dyDescent="0.4">
      <c r="B389" s="251"/>
      <c r="C389" s="251"/>
      <c r="D389" s="251"/>
      <c r="E389" s="251"/>
      <c r="F389" s="251"/>
      <c r="G389" s="251"/>
      <c r="H389" s="251"/>
      <c r="I389" s="251"/>
      <c r="J389" s="251"/>
      <c r="K389" s="251"/>
      <c r="L389" s="251"/>
      <c r="M389" s="251"/>
      <c r="N389" s="251"/>
      <c r="O389" s="251"/>
      <c r="P389" s="251"/>
      <c r="Q389" s="251"/>
      <c r="R389" s="251"/>
      <c r="S389" s="251"/>
      <c r="T389" s="251"/>
      <c r="U389" s="251"/>
      <c r="V389" s="251"/>
      <c r="W389" s="251"/>
      <c r="X389" s="251"/>
      <c r="Y389" s="251"/>
      <c r="Z389" s="251"/>
      <c r="AA389" s="251"/>
      <c r="AB389" s="252">
        <f t="shared" si="21"/>
        <v>0</v>
      </c>
      <c r="AC389" s="252">
        <f>ROUND(AB389*事業まとめ!$Q$6,2)</f>
        <v>0</v>
      </c>
      <c r="AD389" s="253"/>
      <c r="AE389" s="253"/>
      <c r="AF389" s="253"/>
      <c r="AG389" s="253"/>
      <c r="AH389" s="253"/>
      <c r="AI389" s="253"/>
      <c r="AJ389" s="253"/>
      <c r="AK389" s="252">
        <f t="shared" si="22"/>
        <v>0</v>
      </c>
      <c r="AL389" s="252">
        <f>ROUND(AK389*事業まとめ!$Q$6,2)</f>
        <v>0</v>
      </c>
      <c r="AM389" s="254">
        <f t="shared" si="24"/>
        <v>0</v>
      </c>
      <c r="AN389" s="254">
        <f t="shared" si="24"/>
        <v>0</v>
      </c>
      <c r="AO389" s="259"/>
      <c r="AP389" s="260">
        <f t="shared" si="23"/>
        <v>0</v>
      </c>
      <c r="AQ389" s="259"/>
      <c r="AR389" s="257"/>
      <c r="AS389" s="257"/>
      <c r="AT389" s="257"/>
      <c r="AU389" s="257"/>
      <c r="AV389" s="257"/>
      <c r="AW389" s="257"/>
    </row>
    <row r="390" spans="2:49" s="265" customFormat="1" x14ac:dyDescent="0.4">
      <c r="B390" s="251"/>
      <c r="C390" s="251"/>
      <c r="D390" s="251"/>
      <c r="E390" s="251"/>
      <c r="F390" s="251"/>
      <c r="G390" s="251"/>
      <c r="H390" s="251"/>
      <c r="I390" s="251"/>
      <c r="J390" s="251"/>
      <c r="K390" s="251"/>
      <c r="L390" s="251"/>
      <c r="M390" s="251"/>
      <c r="N390" s="251"/>
      <c r="O390" s="251"/>
      <c r="P390" s="251"/>
      <c r="Q390" s="251"/>
      <c r="R390" s="251"/>
      <c r="S390" s="251"/>
      <c r="T390" s="251"/>
      <c r="U390" s="251"/>
      <c r="V390" s="251"/>
      <c r="W390" s="251"/>
      <c r="X390" s="251"/>
      <c r="Y390" s="251"/>
      <c r="Z390" s="251"/>
      <c r="AA390" s="251"/>
      <c r="AB390" s="252">
        <f t="shared" si="21"/>
        <v>0</v>
      </c>
      <c r="AC390" s="252">
        <f>ROUND(AB390*事業まとめ!$Q$6,2)</f>
        <v>0</v>
      </c>
      <c r="AD390" s="253"/>
      <c r="AE390" s="253"/>
      <c r="AF390" s="253"/>
      <c r="AG390" s="253"/>
      <c r="AH390" s="253"/>
      <c r="AI390" s="253"/>
      <c r="AJ390" s="253"/>
      <c r="AK390" s="252">
        <f t="shared" si="22"/>
        <v>0</v>
      </c>
      <c r="AL390" s="252">
        <f>ROUND(AK390*事業まとめ!$Q$6,2)</f>
        <v>0</v>
      </c>
      <c r="AM390" s="254">
        <f t="shared" si="24"/>
        <v>0</v>
      </c>
      <c r="AN390" s="254">
        <f t="shared" si="24"/>
        <v>0</v>
      </c>
      <c r="AO390" s="259"/>
      <c r="AP390" s="260">
        <f t="shared" si="23"/>
        <v>0</v>
      </c>
      <c r="AQ390" s="259"/>
      <c r="AR390" s="257"/>
      <c r="AS390" s="257"/>
      <c r="AT390" s="257"/>
      <c r="AU390" s="257"/>
      <c r="AV390" s="257"/>
      <c r="AW390" s="257"/>
    </row>
    <row r="391" spans="2:49" s="265" customFormat="1" x14ac:dyDescent="0.4">
      <c r="B391" s="251"/>
      <c r="C391" s="251"/>
      <c r="D391" s="251"/>
      <c r="E391" s="251"/>
      <c r="F391" s="251"/>
      <c r="G391" s="251"/>
      <c r="H391" s="251"/>
      <c r="I391" s="251"/>
      <c r="J391" s="251"/>
      <c r="K391" s="251"/>
      <c r="L391" s="251"/>
      <c r="M391" s="251"/>
      <c r="N391" s="251"/>
      <c r="O391" s="251"/>
      <c r="P391" s="251"/>
      <c r="Q391" s="251"/>
      <c r="R391" s="251"/>
      <c r="S391" s="251"/>
      <c r="T391" s="251"/>
      <c r="U391" s="251"/>
      <c r="V391" s="251"/>
      <c r="W391" s="251"/>
      <c r="X391" s="251"/>
      <c r="Y391" s="251"/>
      <c r="Z391" s="251"/>
      <c r="AA391" s="251"/>
      <c r="AB391" s="252">
        <f t="shared" si="21"/>
        <v>0</v>
      </c>
      <c r="AC391" s="252">
        <f>ROUND(AB391*事業まとめ!$Q$6,2)</f>
        <v>0</v>
      </c>
      <c r="AD391" s="253"/>
      <c r="AE391" s="253"/>
      <c r="AF391" s="253"/>
      <c r="AG391" s="253"/>
      <c r="AH391" s="253"/>
      <c r="AI391" s="253"/>
      <c r="AJ391" s="253"/>
      <c r="AK391" s="252">
        <f t="shared" si="22"/>
        <v>0</v>
      </c>
      <c r="AL391" s="252">
        <f>ROUND(AK391*事業まとめ!$Q$6,2)</f>
        <v>0</v>
      </c>
      <c r="AM391" s="254">
        <f t="shared" si="24"/>
        <v>0</v>
      </c>
      <c r="AN391" s="254">
        <f t="shared" si="24"/>
        <v>0</v>
      </c>
      <c r="AO391" s="259"/>
      <c r="AP391" s="260">
        <f t="shared" si="23"/>
        <v>0</v>
      </c>
      <c r="AQ391" s="259"/>
      <c r="AR391" s="257"/>
      <c r="AS391" s="257"/>
      <c r="AT391" s="257"/>
      <c r="AU391" s="257"/>
      <c r="AV391" s="257"/>
      <c r="AW391" s="257"/>
    </row>
    <row r="392" spans="2:49" s="265" customFormat="1" x14ac:dyDescent="0.4">
      <c r="B392" s="251"/>
      <c r="C392" s="251"/>
      <c r="D392" s="251"/>
      <c r="E392" s="251"/>
      <c r="F392" s="251"/>
      <c r="G392" s="251"/>
      <c r="H392" s="251"/>
      <c r="I392" s="251"/>
      <c r="J392" s="251"/>
      <c r="K392" s="251"/>
      <c r="L392" s="251"/>
      <c r="M392" s="251"/>
      <c r="N392" s="251"/>
      <c r="O392" s="251"/>
      <c r="P392" s="251"/>
      <c r="Q392" s="251"/>
      <c r="R392" s="251"/>
      <c r="S392" s="251"/>
      <c r="T392" s="251"/>
      <c r="U392" s="251"/>
      <c r="V392" s="251"/>
      <c r="W392" s="251"/>
      <c r="X392" s="251"/>
      <c r="Y392" s="251"/>
      <c r="Z392" s="251"/>
      <c r="AA392" s="251"/>
      <c r="AB392" s="252">
        <f t="shared" si="21"/>
        <v>0</v>
      </c>
      <c r="AC392" s="252">
        <f>ROUND(AB392*事業まとめ!$Q$6,2)</f>
        <v>0</v>
      </c>
      <c r="AD392" s="253"/>
      <c r="AE392" s="253"/>
      <c r="AF392" s="253"/>
      <c r="AG392" s="253"/>
      <c r="AH392" s="253"/>
      <c r="AI392" s="253"/>
      <c r="AJ392" s="253"/>
      <c r="AK392" s="252">
        <f t="shared" si="22"/>
        <v>0</v>
      </c>
      <c r="AL392" s="252">
        <f>ROUND(AK392*事業まとめ!$Q$6,2)</f>
        <v>0</v>
      </c>
      <c r="AM392" s="254">
        <f t="shared" si="24"/>
        <v>0</v>
      </c>
      <c r="AN392" s="254">
        <f t="shared" si="24"/>
        <v>0</v>
      </c>
      <c r="AO392" s="259"/>
      <c r="AP392" s="260">
        <f t="shared" si="23"/>
        <v>0</v>
      </c>
      <c r="AQ392" s="259"/>
      <c r="AR392" s="257"/>
      <c r="AS392" s="257"/>
      <c r="AT392" s="257"/>
      <c r="AU392" s="257"/>
      <c r="AV392" s="257"/>
      <c r="AW392" s="257"/>
    </row>
    <row r="393" spans="2:49" s="265" customFormat="1" x14ac:dyDescent="0.4">
      <c r="B393" s="251"/>
      <c r="C393" s="251"/>
      <c r="D393" s="251"/>
      <c r="E393" s="251"/>
      <c r="F393" s="251"/>
      <c r="G393" s="251"/>
      <c r="H393" s="251"/>
      <c r="I393" s="251"/>
      <c r="J393" s="251"/>
      <c r="K393" s="251"/>
      <c r="L393" s="251"/>
      <c r="M393" s="251"/>
      <c r="N393" s="251"/>
      <c r="O393" s="251"/>
      <c r="P393" s="251"/>
      <c r="Q393" s="251"/>
      <c r="R393" s="251"/>
      <c r="S393" s="251"/>
      <c r="T393" s="251"/>
      <c r="U393" s="251"/>
      <c r="V393" s="251"/>
      <c r="W393" s="251"/>
      <c r="X393" s="251"/>
      <c r="Y393" s="251"/>
      <c r="Z393" s="251"/>
      <c r="AA393" s="251"/>
      <c r="AB393" s="252">
        <f t="shared" si="21"/>
        <v>0</v>
      </c>
      <c r="AC393" s="252">
        <f>ROUND(AB393*事業まとめ!$Q$6,2)</f>
        <v>0</v>
      </c>
      <c r="AD393" s="253"/>
      <c r="AE393" s="253"/>
      <c r="AF393" s="253"/>
      <c r="AG393" s="253"/>
      <c r="AH393" s="253"/>
      <c r="AI393" s="253"/>
      <c r="AJ393" s="253"/>
      <c r="AK393" s="252">
        <f t="shared" si="22"/>
        <v>0</v>
      </c>
      <c r="AL393" s="252">
        <f>ROUND(AK393*事業まとめ!$Q$6,2)</f>
        <v>0</v>
      </c>
      <c r="AM393" s="254">
        <f t="shared" si="24"/>
        <v>0</v>
      </c>
      <c r="AN393" s="254">
        <f t="shared" si="24"/>
        <v>0</v>
      </c>
      <c r="AO393" s="259"/>
      <c r="AP393" s="260">
        <f t="shared" si="23"/>
        <v>0</v>
      </c>
      <c r="AQ393" s="259"/>
      <c r="AR393" s="257"/>
      <c r="AS393" s="257"/>
      <c r="AT393" s="257"/>
      <c r="AU393" s="257"/>
      <c r="AV393" s="257"/>
      <c r="AW393" s="257"/>
    </row>
    <row r="394" spans="2:49" s="265" customFormat="1" x14ac:dyDescent="0.4">
      <c r="B394" s="251"/>
      <c r="C394" s="251"/>
      <c r="D394" s="251"/>
      <c r="E394" s="251"/>
      <c r="F394" s="251"/>
      <c r="G394" s="251"/>
      <c r="H394" s="251"/>
      <c r="I394" s="251"/>
      <c r="J394" s="251"/>
      <c r="K394" s="251"/>
      <c r="L394" s="251"/>
      <c r="M394" s="251"/>
      <c r="N394" s="251"/>
      <c r="O394" s="251"/>
      <c r="P394" s="251"/>
      <c r="Q394" s="251"/>
      <c r="R394" s="251"/>
      <c r="S394" s="251"/>
      <c r="T394" s="251"/>
      <c r="U394" s="251"/>
      <c r="V394" s="251"/>
      <c r="W394" s="251"/>
      <c r="X394" s="251"/>
      <c r="Y394" s="251"/>
      <c r="Z394" s="251"/>
      <c r="AA394" s="251"/>
      <c r="AB394" s="252">
        <f t="shared" ref="AB394:AB457" si="25">IFERROR(ROUND($I394*$J394*Y394*AA394/1000,2),0)</f>
        <v>0</v>
      </c>
      <c r="AC394" s="252">
        <f>ROUND(AB394*事業まとめ!$Q$6,2)</f>
        <v>0</v>
      </c>
      <c r="AD394" s="253"/>
      <c r="AE394" s="253"/>
      <c r="AF394" s="253"/>
      <c r="AG394" s="253"/>
      <c r="AH394" s="253"/>
      <c r="AI394" s="253"/>
      <c r="AJ394" s="253"/>
      <c r="AK394" s="252">
        <f t="shared" ref="AK394:AK457" si="26">IFERROR(ROUND($I394*$J394*AI394*AJ394/1000,2),0)</f>
        <v>0</v>
      </c>
      <c r="AL394" s="252">
        <f>ROUND(AK394*事業まとめ!$Q$6,2)</f>
        <v>0</v>
      </c>
      <c r="AM394" s="254">
        <f t="shared" si="24"/>
        <v>0</v>
      </c>
      <c r="AN394" s="254">
        <f t="shared" si="24"/>
        <v>0</v>
      </c>
      <c r="AO394" s="259"/>
      <c r="AP394" s="260">
        <f t="shared" ref="AP394:AP457" si="27">IFERROR(AO394*AJ394,0)</f>
        <v>0</v>
      </c>
      <c r="AQ394" s="259"/>
      <c r="AR394" s="257"/>
      <c r="AS394" s="257"/>
      <c r="AT394" s="257"/>
      <c r="AU394" s="257"/>
      <c r="AV394" s="257"/>
      <c r="AW394" s="257"/>
    </row>
    <row r="395" spans="2:49" s="265" customFormat="1" x14ac:dyDescent="0.4">
      <c r="B395" s="251"/>
      <c r="C395" s="251"/>
      <c r="D395" s="251"/>
      <c r="E395" s="251"/>
      <c r="F395" s="251"/>
      <c r="G395" s="251"/>
      <c r="H395" s="251"/>
      <c r="I395" s="251"/>
      <c r="J395" s="251"/>
      <c r="K395" s="251"/>
      <c r="L395" s="251"/>
      <c r="M395" s="251"/>
      <c r="N395" s="251"/>
      <c r="O395" s="251"/>
      <c r="P395" s="251"/>
      <c r="Q395" s="251"/>
      <c r="R395" s="251"/>
      <c r="S395" s="251"/>
      <c r="T395" s="251"/>
      <c r="U395" s="251"/>
      <c r="V395" s="251"/>
      <c r="W395" s="251"/>
      <c r="X395" s="251"/>
      <c r="Y395" s="251"/>
      <c r="Z395" s="251"/>
      <c r="AA395" s="251"/>
      <c r="AB395" s="252">
        <f t="shared" si="25"/>
        <v>0</v>
      </c>
      <c r="AC395" s="252">
        <f>ROUND(AB395*事業まとめ!$Q$6,2)</f>
        <v>0</v>
      </c>
      <c r="AD395" s="253"/>
      <c r="AE395" s="253"/>
      <c r="AF395" s="253"/>
      <c r="AG395" s="253"/>
      <c r="AH395" s="253"/>
      <c r="AI395" s="253"/>
      <c r="AJ395" s="253"/>
      <c r="AK395" s="252">
        <f t="shared" si="26"/>
        <v>0</v>
      </c>
      <c r="AL395" s="252">
        <f>ROUND(AK395*事業まとめ!$Q$6,2)</f>
        <v>0</v>
      </c>
      <c r="AM395" s="254">
        <f t="shared" si="24"/>
        <v>0</v>
      </c>
      <c r="AN395" s="254">
        <f t="shared" si="24"/>
        <v>0</v>
      </c>
      <c r="AO395" s="259"/>
      <c r="AP395" s="260">
        <f t="shared" si="27"/>
        <v>0</v>
      </c>
      <c r="AQ395" s="259"/>
      <c r="AR395" s="257"/>
      <c r="AS395" s="257"/>
      <c r="AT395" s="257"/>
      <c r="AU395" s="257"/>
      <c r="AV395" s="257"/>
      <c r="AW395" s="257"/>
    </row>
    <row r="396" spans="2:49" s="265" customFormat="1" x14ac:dyDescent="0.4">
      <c r="B396" s="251"/>
      <c r="C396" s="251"/>
      <c r="D396" s="251"/>
      <c r="E396" s="251"/>
      <c r="F396" s="251"/>
      <c r="G396" s="251"/>
      <c r="H396" s="251"/>
      <c r="I396" s="251"/>
      <c r="J396" s="251"/>
      <c r="K396" s="251"/>
      <c r="L396" s="251"/>
      <c r="M396" s="251"/>
      <c r="N396" s="251"/>
      <c r="O396" s="251"/>
      <c r="P396" s="251"/>
      <c r="Q396" s="251"/>
      <c r="R396" s="251"/>
      <c r="S396" s="251"/>
      <c r="T396" s="251"/>
      <c r="U396" s="251"/>
      <c r="V396" s="251"/>
      <c r="W396" s="251"/>
      <c r="X396" s="251"/>
      <c r="Y396" s="251"/>
      <c r="Z396" s="251"/>
      <c r="AA396" s="251"/>
      <c r="AB396" s="252">
        <f t="shared" si="25"/>
        <v>0</v>
      </c>
      <c r="AC396" s="252">
        <f>ROUND(AB396*事業まとめ!$Q$6,2)</f>
        <v>0</v>
      </c>
      <c r="AD396" s="253"/>
      <c r="AE396" s="253"/>
      <c r="AF396" s="253"/>
      <c r="AG396" s="253"/>
      <c r="AH396" s="253"/>
      <c r="AI396" s="253"/>
      <c r="AJ396" s="253"/>
      <c r="AK396" s="252">
        <f t="shared" si="26"/>
        <v>0</v>
      </c>
      <c r="AL396" s="252">
        <f>ROUND(AK396*事業まとめ!$Q$6,2)</f>
        <v>0</v>
      </c>
      <c r="AM396" s="254">
        <f t="shared" si="24"/>
        <v>0</v>
      </c>
      <c r="AN396" s="254">
        <f t="shared" si="24"/>
        <v>0</v>
      </c>
      <c r="AO396" s="259"/>
      <c r="AP396" s="260">
        <f t="shared" si="27"/>
        <v>0</v>
      </c>
      <c r="AQ396" s="259"/>
      <c r="AR396" s="257"/>
      <c r="AS396" s="257"/>
      <c r="AT396" s="257"/>
      <c r="AU396" s="257"/>
      <c r="AV396" s="257"/>
      <c r="AW396" s="257"/>
    </row>
    <row r="397" spans="2:49" s="265" customFormat="1" x14ac:dyDescent="0.4">
      <c r="B397" s="251"/>
      <c r="C397" s="251"/>
      <c r="D397" s="251"/>
      <c r="E397" s="251"/>
      <c r="F397" s="251"/>
      <c r="G397" s="251"/>
      <c r="H397" s="251"/>
      <c r="I397" s="251"/>
      <c r="J397" s="251"/>
      <c r="K397" s="251"/>
      <c r="L397" s="251"/>
      <c r="M397" s="251"/>
      <c r="N397" s="251"/>
      <c r="O397" s="251"/>
      <c r="P397" s="251"/>
      <c r="Q397" s="251"/>
      <c r="R397" s="251"/>
      <c r="S397" s="251"/>
      <c r="T397" s="251"/>
      <c r="U397" s="251"/>
      <c r="V397" s="251"/>
      <c r="W397" s="251"/>
      <c r="X397" s="251"/>
      <c r="Y397" s="251"/>
      <c r="Z397" s="251"/>
      <c r="AA397" s="251"/>
      <c r="AB397" s="252">
        <f t="shared" si="25"/>
        <v>0</v>
      </c>
      <c r="AC397" s="252">
        <f>ROUND(AB397*事業まとめ!$Q$6,2)</f>
        <v>0</v>
      </c>
      <c r="AD397" s="253"/>
      <c r="AE397" s="253"/>
      <c r="AF397" s="253"/>
      <c r="AG397" s="253"/>
      <c r="AH397" s="253"/>
      <c r="AI397" s="253"/>
      <c r="AJ397" s="253"/>
      <c r="AK397" s="252">
        <f t="shared" si="26"/>
        <v>0</v>
      </c>
      <c r="AL397" s="252">
        <f>ROUND(AK397*事業まとめ!$Q$6,2)</f>
        <v>0</v>
      </c>
      <c r="AM397" s="254">
        <f t="shared" si="24"/>
        <v>0</v>
      </c>
      <c r="AN397" s="254">
        <f t="shared" si="24"/>
        <v>0</v>
      </c>
      <c r="AO397" s="259"/>
      <c r="AP397" s="260">
        <f t="shared" si="27"/>
        <v>0</v>
      </c>
      <c r="AQ397" s="259"/>
      <c r="AR397" s="257"/>
      <c r="AS397" s="257"/>
      <c r="AT397" s="257"/>
      <c r="AU397" s="257"/>
      <c r="AV397" s="257"/>
      <c r="AW397" s="257"/>
    </row>
    <row r="398" spans="2:49" s="265" customFormat="1" x14ac:dyDescent="0.4">
      <c r="B398" s="251"/>
      <c r="C398" s="251"/>
      <c r="D398" s="251"/>
      <c r="E398" s="251"/>
      <c r="F398" s="251"/>
      <c r="G398" s="251"/>
      <c r="H398" s="251"/>
      <c r="I398" s="251"/>
      <c r="J398" s="251"/>
      <c r="K398" s="251"/>
      <c r="L398" s="251"/>
      <c r="M398" s="251"/>
      <c r="N398" s="251"/>
      <c r="O398" s="251"/>
      <c r="P398" s="251"/>
      <c r="Q398" s="251"/>
      <c r="R398" s="251"/>
      <c r="S398" s="251"/>
      <c r="T398" s="251"/>
      <c r="U398" s="251"/>
      <c r="V398" s="251"/>
      <c r="W398" s="251"/>
      <c r="X398" s="251"/>
      <c r="Y398" s="251"/>
      <c r="Z398" s="251"/>
      <c r="AA398" s="251"/>
      <c r="AB398" s="252">
        <f t="shared" si="25"/>
        <v>0</v>
      </c>
      <c r="AC398" s="252">
        <f>ROUND(AB398*事業まとめ!$Q$6,2)</f>
        <v>0</v>
      </c>
      <c r="AD398" s="253"/>
      <c r="AE398" s="253"/>
      <c r="AF398" s="253"/>
      <c r="AG398" s="253"/>
      <c r="AH398" s="253"/>
      <c r="AI398" s="253"/>
      <c r="AJ398" s="253"/>
      <c r="AK398" s="252">
        <f t="shared" si="26"/>
        <v>0</v>
      </c>
      <c r="AL398" s="252">
        <f>ROUND(AK398*事業まとめ!$Q$6,2)</f>
        <v>0</v>
      </c>
      <c r="AM398" s="254">
        <f t="shared" si="24"/>
        <v>0</v>
      </c>
      <c r="AN398" s="254">
        <f t="shared" si="24"/>
        <v>0</v>
      </c>
      <c r="AO398" s="259"/>
      <c r="AP398" s="260">
        <f t="shared" si="27"/>
        <v>0</v>
      </c>
      <c r="AQ398" s="259"/>
      <c r="AR398" s="257"/>
      <c r="AS398" s="257"/>
      <c r="AT398" s="257"/>
      <c r="AU398" s="257"/>
      <c r="AV398" s="257"/>
      <c r="AW398" s="257"/>
    </row>
    <row r="399" spans="2:49" s="265" customFormat="1" x14ac:dyDescent="0.4">
      <c r="B399" s="251"/>
      <c r="C399" s="251"/>
      <c r="D399" s="251"/>
      <c r="E399" s="251"/>
      <c r="F399" s="251"/>
      <c r="G399" s="251"/>
      <c r="H399" s="251"/>
      <c r="I399" s="251"/>
      <c r="J399" s="251"/>
      <c r="K399" s="251"/>
      <c r="L399" s="251"/>
      <c r="M399" s="251"/>
      <c r="N399" s="251"/>
      <c r="O399" s="251"/>
      <c r="P399" s="251"/>
      <c r="Q399" s="251"/>
      <c r="R399" s="251"/>
      <c r="S399" s="251"/>
      <c r="T399" s="251"/>
      <c r="U399" s="251"/>
      <c r="V399" s="251"/>
      <c r="W399" s="251"/>
      <c r="X399" s="251"/>
      <c r="Y399" s="251"/>
      <c r="Z399" s="251"/>
      <c r="AA399" s="251"/>
      <c r="AB399" s="252">
        <f t="shared" si="25"/>
        <v>0</v>
      </c>
      <c r="AC399" s="252">
        <f>ROUND(AB399*事業まとめ!$Q$6,2)</f>
        <v>0</v>
      </c>
      <c r="AD399" s="253"/>
      <c r="AE399" s="253"/>
      <c r="AF399" s="253"/>
      <c r="AG399" s="253"/>
      <c r="AH399" s="253"/>
      <c r="AI399" s="253"/>
      <c r="AJ399" s="253"/>
      <c r="AK399" s="252">
        <f t="shared" si="26"/>
        <v>0</v>
      </c>
      <c r="AL399" s="252">
        <f>ROUND(AK399*事業まとめ!$Q$6,2)</f>
        <v>0</v>
      </c>
      <c r="AM399" s="254">
        <f t="shared" si="24"/>
        <v>0</v>
      </c>
      <c r="AN399" s="254">
        <f t="shared" si="24"/>
        <v>0</v>
      </c>
      <c r="AO399" s="259"/>
      <c r="AP399" s="260">
        <f t="shared" si="27"/>
        <v>0</v>
      </c>
      <c r="AQ399" s="259"/>
      <c r="AR399" s="257"/>
      <c r="AS399" s="257"/>
      <c r="AT399" s="257"/>
      <c r="AU399" s="257"/>
      <c r="AV399" s="257"/>
      <c r="AW399" s="257"/>
    </row>
    <row r="400" spans="2:49" s="265" customFormat="1" x14ac:dyDescent="0.4">
      <c r="B400" s="251"/>
      <c r="C400" s="251"/>
      <c r="D400" s="251"/>
      <c r="E400" s="251"/>
      <c r="F400" s="251"/>
      <c r="G400" s="251"/>
      <c r="H400" s="251"/>
      <c r="I400" s="251"/>
      <c r="J400" s="251"/>
      <c r="K400" s="251"/>
      <c r="L400" s="251"/>
      <c r="M400" s="251"/>
      <c r="N400" s="251"/>
      <c r="O400" s="251"/>
      <c r="P400" s="251"/>
      <c r="Q400" s="251"/>
      <c r="R400" s="251"/>
      <c r="S400" s="251"/>
      <c r="T400" s="251"/>
      <c r="U400" s="251"/>
      <c r="V400" s="251"/>
      <c r="W400" s="251"/>
      <c r="X400" s="251"/>
      <c r="Y400" s="251"/>
      <c r="Z400" s="251"/>
      <c r="AA400" s="251"/>
      <c r="AB400" s="252">
        <f t="shared" si="25"/>
        <v>0</v>
      </c>
      <c r="AC400" s="252">
        <f>ROUND(AB400*事業まとめ!$Q$6,2)</f>
        <v>0</v>
      </c>
      <c r="AD400" s="253"/>
      <c r="AE400" s="253"/>
      <c r="AF400" s="253"/>
      <c r="AG400" s="253"/>
      <c r="AH400" s="253"/>
      <c r="AI400" s="253"/>
      <c r="AJ400" s="253"/>
      <c r="AK400" s="252">
        <f t="shared" si="26"/>
        <v>0</v>
      </c>
      <c r="AL400" s="252">
        <f>ROUND(AK400*事業まとめ!$Q$6,2)</f>
        <v>0</v>
      </c>
      <c r="AM400" s="254">
        <f t="shared" si="24"/>
        <v>0</v>
      </c>
      <c r="AN400" s="254">
        <f t="shared" si="24"/>
        <v>0</v>
      </c>
      <c r="AO400" s="259"/>
      <c r="AP400" s="260">
        <f t="shared" si="27"/>
        <v>0</v>
      </c>
      <c r="AQ400" s="259"/>
      <c r="AR400" s="257"/>
      <c r="AS400" s="257"/>
      <c r="AT400" s="257"/>
      <c r="AU400" s="257"/>
      <c r="AV400" s="257"/>
      <c r="AW400" s="257"/>
    </row>
    <row r="401" spans="2:49" s="265" customFormat="1" x14ac:dyDescent="0.4">
      <c r="B401" s="251"/>
      <c r="C401" s="251"/>
      <c r="D401" s="251"/>
      <c r="E401" s="251"/>
      <c r="F401" s="251"/>
      <c r="G401" s="251"/>
      <c r="H401" s="251"/>
      <c r="I401" s="251"/>
      <c r="J401" s="251"/>
      <c r="K401" s="251"/>
      <c r="L401" s="251"/>
      <c r="M401" s="251"/>
      <c r="N401" s="251"/>
      <c r="O401" s="251"/>
      <c r="P401" s="251"/>
      <c r="Q401" s="251"/>
      <c r="R401" s="251"/>
      <c r="S401" s="251"/>
      <c r="T401" s="251"/>
      <c r="U401" s="251"/>
      <c r="V401" s="251"/>
      <c r="W401" s="251"/>
      <c r="X401" s="251"/>
      <c r="Y401" s="251"/>
      <c r="Z401" s="251"/>
      <c r="AA401" s="251"/>
      <c r="AB401" s="252">
        <f t="shared" si="25"/>
        <v>0</v>
      </c>
      <c r="AC401" s="252">
        <f>ROUND(AB401*事業まとめ!$Q$6,2)</f>
        <v>0</v>
      </c>
      <c r="AD401" s="253"/>
      <c r="AE401" s="253"/>
      <c r="AF401" s="253"/>
      <c r="AG401" s="253"/>
      <c r="AH401" s="253"/>
      <c r="AI401" s="253"/>
      <c r="AJ401" s="253"/>
      <c r="AK401" s="252">
        <f t="shared" si="26"/>
        <v>0</v>
      </c>
      <c r="AL401" s="252">
        <f>ROUND(AK401*事業まとめ!$Q$6,2)</f>
        <v>0</v>
      </c>
      <c r="AM401" s="254">
        <f t="shared" si="24"/>
        <v>0</v>
      </c>
      <c r="AN401" s="254">
        <f t="shared" si="24"/>
        <v>0</v>
      </c>
      <c r="AO401" s="259"/>
      <c r="AP401" s="260">
        <f t="shared" si="27"/>
        <v>0</v>
      </c>
      <c r="AQ401" s="259"/>
      <c r="AR401" s="257"/>
      <c r="AS401" s="257"/>
      <c r="AT401" s="257"/>
      <c r="AU401" s="257"/>
      <c r="AV401" s="257"/>
      <c r="AW401" s="257"/>
    </row>
    <row r="402" spans="2:49" s="265" customFormat="1" x14ac:dyDescent="0.4">
      <c r="B402" s="251"/>
      <c r="C402" s="251"/>
      <c r="D402" s="251"/>
      <c r="E402" s="251"/>
      <c r="F402" s="251"/>
      <c r="G402" s="251"/>
      <c r="H402" s="251"/>
      <c r="I402" s="251"/>
      <c r="J402" s="251"/>
      <c r="K402" s="251"/>
      <c r="L402" s="251"/>
      <c r="M402" s="251"/>
      <c r="N402" s="251"/>
      <c r="O402" s="251"/>
      <c r="P402" s="251"/>
      <c r="Q402" s="251"/>
      <c r="R402" s="251"/>
      <c r="S402" s="251"/>
      <c r="T402" s="251"/>
      <c r="U402" s="251"/>
      <c r="V402" s="251"/>
      <c r="W402" s="251"/>
      <c r="X402" s="251"/>
      <c r="Y402" s="251"/>
      <c r="Z402" s="251"/>
      <c r="AA402" s="251"/>
      <c r="AB402" s="252">
        <f t="shared" si="25"/>
        <v>0</v>
      </c>
      <c r="AC402" s="252">
        <f>ROUND(AB402*事業まとめ!$Q$6,2)</f>
        <v>0</v>
      </c>
      <c r="AD402" s="253"/>
      <c r="AE402" s="253"/>
      <c r="AF402" s="253"/>
      <c r="AG402" s="253"/>
      <c r="AH402" s="253"/>
      <c r="AI402" s="253"/>
      <c r="AJ402" s="253"/>
      <c r="AK402" s="252">
        <f t="shared" si="26"/>
        <v>0</v>
      </c>
      <c r="AL402" s="252">
        <f>ROUND(AK402*事業まとめ!$Q$6,2)</f>
        <v>0</v>
      </c>
      <c r="AM402" s="254">
        <f t="shared" si="24"/>
        <v>0</v>
      </c>
      <c r="AN402" s="254">
        <f t="shared" si="24"/>
        <v>0</v>
      </c>
      <c r="AO402" s="259"/>
      <c r="AP402" s="260">
        <f t="shared" si="27"/>
        <v>0</v>
      </c>
      <c r="AQ402" s="259"/>
      <c r="AR402" s="257"/>
      <c r="AS402" s="257"/>
      <c r="AT402" s="257"/>
      <c r="AU402" s="257"/>
      <c r="AV402" s="257"/>
      <c r="AW402" s="257"/>
    </row>
    <row r="403" spans="2:49" s="265" customFormat="1" x14ac:dyDescent="0.4">
      <c r="B403" s="251"/>
      <c r="C403" s="251"/>
      <c r="D403" s="251"/>
      <c r="E403" s="251"/>
      <c r="F403" s="251"/>
      <c r="G403" s="251"/>
      <c r="H403" s="251"/>
      <c r="I403" s="251"/>
      <c r="J403" s="251"/>
      <c r="K403" s="251"/>
      <c r="L403" s="251"/>
      <c r="M403" s="251"/>
      <c r="N403" s="251"/>
      <c r="O403" s="251"/>
      <c r="P403" s="251"/>
      <c r="Q403" s="251"/>
      <c r="R403" s="251"/>
      <c r="S403" s="251"/>
      <c r="T403" s="251"/>
      <c r="U403" s="251"/>
      <c r="V403" s="251"/>
      <c r="W403" s="251"/>
      <c r="X403" s="251"/>
      <c r="Y403" s="251"/>
      <c r="Z403" s="251"/>
      <c r="AA403" s="251"/>
      <c r="AB403" s="252">
        <f t="shared" si="25"/>
        <v>0</v>
      </c>
      <c r="AC403" s="252">
        <f>ROUND(AB403*事業まとめ!$Q$6,2)</f>
        <v>0</v>
      </c>
      <c r="AD403" s="253"/>
      <c r="AE403" s="253"/>
      <c r="AF403" s="253"/>
      <c r="AG403" s="253"/>
      <c r="AH403" s="253"/>
      <c r="AI403" s="253"/>
      <c r="AJ403" s="253"/>
      <c r="AK403" s="252">
        <f t="shared" si="26"/>
        <v>0</v>
      </c>
      <c r="AL403" s="252">
        <f>ROUND(AK403*事業まとめ!$Q$6,2)</f>
        <v>0</v>
      </c>
      <c r="AM403" s="254">
        <f t="shared" si="24"/>
        <v>0</v>
      </c>
      <c r="AN403" s="254">
        <f t="shared" si="24"/>
        <v>0</v>
      </c>
      <c r="AO403" s="259"/>
      <c r="AP403" s="260">
        <f t="shared" si="27"/>
        <v>0</v>
      </c>
      <c r="AQ403" s="259"/>
      <c r="AR403" s="257"/>
      <c r="AS403" s="257"/>
      <c r="AT403" s="257"/>
      <c r="AU403" s="257"/>
      <c r="AV403" s="257"/>
      <c r="AW403" s="257"/>
    </row>
    <row r="404" spans="2:49" s="265" customFormat="1" x14ac:dyDescent="0.4">
      <c r="B404" s="251"/>
      <c r="C404" s="251"/>
      <c r="D404" s="251"/>
      <c r="E404" s="251"/>
      <c r="F404" s="251"/>
      <c r="G404" s="251"/>
      <c r="H404" s="251"/>
      <c r="I404" s="251"/>
      <c r="J404" s="251"/>
      <c r="K404" s="251"/>
      <c r="L404" s="251"/>
      <c r="M404" s="251"/>
      <c r="N404" s="251"/>
      <c r="O404" s="251"/>
      <c r="P404" s="251"/>
      <c r="Q404" s="251"/>
      <c r="R404" s="251"/>
      <c r="S404" s="251"/>
      <c r="T404" s="251"/>
      <c r="U404" s="251"/>
      <c r="V404" s="251"/>
      <c r="W404" s="251"/>
      <c r="X404" s="251"/>
      <c r="Y404" s="251"/>
      <c r="Z404" s="251"/>
      <c r="AA404" s="251"/>
      <c r="AB404" s="252">
        <f t="shared" si="25"/>
        <v>0</v>
      </c>
      <c r="AC404" s="252">
        <f>ROUND(AB404*事業まとめ!$Q$6,2)</f>
        <v>0</v>
      </c>
      <c r="AD404" s="253"/>
      <c r="AE404" s="253"/>
      <c r="AF404" s="253"/>
      <c r="AG404" s="253"/>
      <c r="AH404" s="253"/>
      <c r="AI404" s="253"/>
      <c r="AJ404" s="253"/>
      <c r="AK404" s="252">
        <f t="shared" si="26"/>
        <v>0</v>
      </c>
      <c r="AL404" s="252">
        <f>ROUND(AK404*事業まとめ!$Q$6,2)</f>
        <v>0</v>
      </c>
      <c r="AM404" s="254">
        <f t="shared" si="24"/>
        <v>0</v>
      </c>
      <c r="AN404" s="254">
        <f t="shared" si="24"/>
        <v>0</v>
      </c>
      <c r="AO404" s="259"/>
      <c r="AP404" s="260">
        <f t="shared" si="27"/>
        <v>0</v>
      </c>
      <c r="AQ404" s="259"/>
      <c r="AR404" s="257"/>
      <c r="AS404" s="257"/>
      <c r="AT404" s="257"/>
      <c r="AU404" s="257"/>
      <c r="AV404" s="257"/>
      <c r="AW404" s="257"/>
    </row>
    <row r="405" spans="2:49" s="265" customFormat="1" x14ac:dyDescent="0.4">
      <c r="B405" s="251"/>
      <c r="C405" s="251"/>
      <c r="D405" s="251"/>
      <c r="E405" s="251"/>
      <c r="F405" s="251"/>
      <c r="G405" s="251"/>
      <c r="H405" s="251"/>
      <c r="I405" s="251"/>
      <c r="J405" s="251"/>
      <c r="K405" s="251"/>
      <c r="L405" s="251"/>
      <c r="M405" s="251"/>
      <c r="N405" s="251"/>
      <c r="O405" s="251"/>
      <c r="P405" s="251"/>
      <c r="Q405" s="251"/>
      <c r="R405" s="251"/>
      <c r="S405" s="251"/>
      <c r="T405" s="251"/>
      <c r="U405" s="251"/>
      <c r="V405" s="251"/>
      <c r="W405" s="251"/>
      <c r="X405" s="251"/>
      <c r="Y405" s="251"/>
      <c r="Z405" s="251"/>
      <c r="AA405" s="251"/>
      <c r="AB405" s="252">
        <f t="shared" si="25"/>
        <v>0</v>
      </c>
      <c r="AC405" s="252">
        <f>ROUND(AB405*事業まとめ!$Q$6,2)</f>
        <v>0</v>
      </c>
      <c r="AD405" s="253"/>
      <c r="AE405" s="253"/>
      <c r="AF405" s="253"/>
      <c r="AG405" s="253"/>
      <c r="AH405" s="253"/>
      <c r="AI405" s="253"/>
      <c r="AJ405" s="253"/>
      <c r="AK405" s="252">
        <f t="shared" si="26"/>
        <v>0</v>
      </c>
      <c r="AL405" s="252">
        <f>ROUND(AK405*事業まとめ!$Q$6,2)</f>
        <v>0</v>
      </c>
      <c r="AM405" s="254">
        <f t="shared" si="24"/>
        <v>0</v>
      </c>
      <c r="AN405" s="254">
        <f t="shared" si="24"/>
        <v>0</v>
      </c>
      <c r="AO405" s="259"/>
      <c r="AP405" s="260">
        <f t="shared" si="27"/>
        <v>0</v>
      </c>
      <c r="AQ405" s="259"/>
      <c r="AR405" s="257"/>
      <c r="AS405" s="257"/>
      <c r="AT405" s="257"/>
      <c r="AU405" s="257"/>
      <c r="AV405" s="257"/>
      <c r="AW405" s="257"/>
    </row>
    <row r="406" spans="2:49" s="265" customFormat="1" x14ac:dyDescent="0.4">
      <c r="B406" s="251"/>
      <c r="C406" s="251"/>
      <c r="D406" s="251"/>
      <c r="E406" s="251"/>
      <c r="F406" s="251"/>
      <c r="G406" s="251"/>
      <c r="H406" s="251"/>
      <c r="I406" s="251"/>
      <c r="J406" s="251"/>
      <c r="K406" s="251"/>
      <c r="L406" s="251"/>
      <c r="M406" s="251"/>
      <c r="N406" s="251"/>
      <c r="O406" s="251"/>
      <c r="P406" s="251"/>
      <c r="Q406" s="251"/>
      <c r="R406" s="251"/>
      <c r="S406" s="251"/>
      <c r="T406" s="251"/>
      <c r="U406" s="251"/>
      <c r="V406" s="251"/>
      <c r="W406" s="251"/>
      <c r="X406" s="251"/>
      <c r="Y406" s="251"/>
      <c r="Z406" s="251"/>
      <c r="AA406" s="251"/>
      <c r="AB406" s="252">
        <f t="shared" si="25"/>
        <v>0</v>
      </c>
      <c r="AC406" s="252">
        <f>ROUND(AB406*事業まとめ!$Q$6,2)</f>
        <v>0</v>
      </c>
      <c r="AD406" s="253"/>
      <c r="AE406" s="253"/>
      <c r="AF406" s="253"/>
      <c r="AG406" s="253"/>
      <c r="AH406" s="253"/>
      <c r="AI406" s="253"/>
      <c r="AJ406" s="253"/>
      <c r="AK406" s="252">
        <f t="shared" si="26"/>
        <v>0</v>
      </c>
      <c r="AL406" s="252">
        <f>ROUND(AK406*事業まとめ!$Q$6,2)</f>
        <v>0</v>
      </c>
      <c r="AM406" s="254">
        <f t="shared" si="24"/>
        <v>0</v>
      </c>
      <c r="AN406" s="254">
        <f t="shared" si="24"/>
        <v>0</v>
      </c>
      <c r="AO406" s="259"/>
      <c r="AP406" s="260">
        <f t="shared" si="27"/>
        <v>0</v>
      </c>
      <c r="AQ406" s="259"/>
      <c r="AR406" s="257"/>
      <c r="AS406" s="257"/>
      <c r="AT406" s="257"/>
      <c r="AU406" s="257"/>
      <c r="AV406" s="257"/>
      <c r="AW406" s="257"/>
    </row>
    <row r="407" spans="2:49" s="265" customFormat="1" x14ac:dyDescent="0.4">
      <c r="B407" s="251"/>
      <c r="C407" s="251"/>
      <c r="D407" s="251"/>
      <c r="E407" s="251"/>
      <c r="F407" s="251"/>
      <c r="G407" s="251"/>
      <c r="H407" s="251"/>
      <c r="I407" s="251"/>
      <c r="J407" s="251"/>
      <c r="K407" s="251"/>
      <c r="L407" s="251"/>
      <c r="M407" s="251"/>
      <c r="N407" s="251"/>
      <c r="O407" s="251"/>
      <c r="P407" s="251"/>
      <c r="Q407" s="251"/>
      <c r="R407" s="251"/>
      <c r="S407" s="251"/>
      <c r="T407" s="251"/>
      <c r="U407" s="251"/>
      <c r="V407" s="251"/>
      <c r="W407" s="251"/>
      <c r="X407" s="251"/>
      <c r="Y407" s="251"/>
      <c r="Z407" s="251"/>
      <c r="AA407" s="251"/>
      <c r="AB407" s="252">
        <f t="shared" si="25"/>
        <v>0</v>
      </c>
      <c r="AC407" s="252">
        <f>ROUND(AB407*事業まとめ!$Q$6,2)</f>
        <v>0</v>
      </c>
      <c r="AD407" s="253"/>
      <c r="AE407" s="253"/>
      <c r="AF407" s="253"/>
      <c r="AG407" s="253"/>
      <c r="AH407" s="253"/>
      <c r="AI407" s="253"/>
      <c r="AJ407" s="253"/>
      <c r="AK407" s="252">
        <f t="shared" si="26"/>
        <v>0</v>
      </c>
      <c r="AL407" s="252">
        <f>ROUND(AK407*事業まとめ!$Q$6,2)</f>
        <v>0</v>
      </c>
      <c r="AM407" s="254">
        <f t="shared" ref="AM407:AN470" si="28">AB407-AK407</f>
        <v>0</v>
      </c>
      <c r="AN407" s="254">
        <f t="shared" si="28"/>
        <v>0</v>
      </c>
      <c r="AO407" s="259"/>
      <c r="AP407" s="260">
        <f t="shared" si="27"/>
        <v>0</v>
      </c>
      <c r="AQ407" s="259"/>
      <c r="AR407" s="257"/>
      <c r="AS407" s="257"/>
      <c r="AT407" s="257"/>
      <c r="AU407" s="257"/>
      <c r="AV407" s="257"/>
      <c r="AW407" s="257"/>
    </row>
    <row r="408" spans="2:49" s="265" customFormat="1" x14ac:dyDescent="0.4">
      <c r="B408" s="251"/>
      <c r="C408" s="251"/>
      <c r="D408" s="251"/>
      <c r="E408" s="251"/>
      <c r="F408" s="251"/>
      <c r="G408" s="251"/>
      <c r="H408" s="251"/>
      <c r="I408" s="251"/>
      <c r="J408" s="251"/>
      <c r="K408" s="251"/>
      <c r="L408" s="251"/>
      <c r="M408" s="251"/>
      <c r="N408" s="251"/>
      <c r="O408" s="251"/>
      <c r="P408" s="251"/>
      <c r="Q408" s="251"/>
      <c r="R408" s="251"/>
      <c r="S408" s="251"/>
      <c r="T408" s="251"/>
      <c r="U408" s="251"/>
      <c r="V408" s="251"/>
      <c r="W408" s="251"/>
      <c r="X408" s="251"/>
      <c r="Y408" s="251"/>
      <c r="Z408" s="251"/>
      <c r="AA408" s="251"/>
      <c r="AB408" s="252">
        <f t="shared" si="25"/>
        <v>0</v>
      </c>
      <c r="AC408" s="252">
        <f>ROUND(AB408*事業まとめ!$Q$6,2)</f>
        <v>0</v>
      </c>
      <c r="AD408" s="253"/>
      <c r="AE408" s="253"/>
      <c r="AF408" s="253"/>
      <c r="AG408" s="253"/>
      <c r="AH408" s="253"/>
      <c r="AI408" s="253"/>
      <c r="AJ408" s="253"/>
      <c r="AK408" s="252">
        <f t="shared" si="26"/>
        <v>0</v>
      </c>
      <c r="AL408" s="252">
        <f>ROUND(AK408*事業まとめ!$Q$6,2)</f>
        <v>0</v>
      </c>
      <c r="AM408" s="254">
        <f t="shared" si="28"/>
        <v>0</v>
      </c>
      <c r="AN408" s="254">
        <f t="shared" si="28"/>
        <v>0</v>
      </c>
      <c r="AO408" s="259"/>
      <c r="AP408" s="260">
        <f t="shared" si="27"/>
        <v>0</v>
      </c>
      <c r="AQ408" s="259"/>
      <c r="AR408" s="257"/>
      <c r="AS408" s="257"/>
      <c r="AT408" s="257"/>
      <c r="AU408" s="257"/>
      <c r="AV408" s="257"/>
      <c r="AW408" s="257"/>
    </row>
    <row r="409" spans="2:49" s="265" customFormat="1" x14ac:dyDescent="0.4">
      <c r="B409" s="251"/>
      <c r="C409" s="251"/>
      <c r="D409" s="251"/>
      <c r="E409" s="251"/>
      <c r="F409" s="251"/>
      <c r="G409" s="251"/>
      <c r="H409" s="251"/>
      <c r="I409" s="251"/>
      <c r="J409" s="251"/>
      <c r="K409" s="251"/>
      <c r="L409" s="251"/>
      <c r="M409" s="251"/>
      <c r="N409" s="251"/>
      <c r="O409" s="251"/>
      <c r="P409" s="251"/>
      <c r="Q409" s="251"/>
      <c r="R409" s="251"/>
      <c r="S409" s="251"/>
      <c r="T409" s="251"/>
      <c r="U409" s="251"/>
      <c r="V409" s="251"/>
      <c r="W409" s="251"/>
      <c r="X409" s="251"/>
      <c r="Y409" s="251"/>
      <c r="Z409" s="251"/>
      <c r="AA409" s="251"/>
      <c r="AB409" s="252">
        <f t="shared" si="25"/>
        <v>0</v>
      </c>
      <c r="AC409" s="252">
        <f>ROUND(AB409*事業まとめ!$Q$6,2)</f>
        <v>0</v>
      </c>
      <c r="AD409" s="253"/>
      <c r="AE409" s="253"/>
      <c r="AF409" s="253"/>
      <c r="AG409" s="253"/>
      <c r="AH409" s="253"/>
      <c r="AI409" s="253"/>
      <c r="AJ409" s="253"/>
      <c r="AK409" s="252">
        <f t="shared" si="26"/>
        <v>0</v>
      </c>
      <c r="AL409" s="252">
        <f>ROUND(AK409*事業まとめ!$Q$6,2)</f>
        <v>0</v>
      </c>
      <c r="AM409" s="254">
        <f t="shared" si="28"/>
        <v>0</v>
      </c>
      <c r="AN409" s="254">
        <f t="shared" si="28"/>
        <v>0</v>
      </c>
      <c r="AO409" s="259"/>
      <c r="AP409" s="260">
        <f t="shared" si="27"/>
        <v>0</v>
      </c>
      <c r="AQ409" s="259"/>
      <c r="AR409" s="257"/>
      <c r="AS409" s="257"/>
      <c r="AT409" s="257"/>
      <c r="AU409" s="257"/>
      <c r="AV409" s="257"/>
      <c r="AW409" s="257"/>
    </row>
    <row r="410" spans="2:49" s="265" customFormat="1" x14ac:dyDescent="0.4">
      <c r="B410" s="251"/>
      <c r="C410" s="251"/>
      <c r="D410" s="251"/>
      <c r="E410" s="251"/>
      <c r="F410" s="251"/>
      <c r="G410" s="251"/>
      <c r="H410" s="251"/>
      <c r="I410" s="251"/>
      <c r="J410" s="251"/>
      <c r="K410" s="251"/>
      <c r="L410" s="251"/>
      <c r="M410" s="251"/>
      <c r="N410" s="251"/>
      <c r="O410" s="251"/>
      <c r="P410" s="251"/>
      <c r="Q410" s="251"/>
      <c r="R410" s="251"/>
      <c r="S410" s="251"/>
      <c r="T410" s="251"/>
      <c r="U410" s="251"/>
      <c r="V410" s="251"/>
      <c r="W410" s="251"/>
      <c r="X410" s="251"/>
      <c r="Y410" s="251"/>
      <c r="Z410" s="251"/>
      <c r="AA410" s="251"/>
      <c r="AB410" s="252">
        <f t="shared" si="25"/>
        <v>0</v>
      </c>
      <c r="AC410" s="252">
        <f>ROUND(AB410*事業まとめ!$Q$6,2)</f>
        <v>0</v>
      </c>
      <c r="AD410" s="253"/>
      <c r="AE410" s="253"/>
      <c r="AF410" s="253"/>
      <c r="AG410" s="253"/>
      <c r="AH410" s="253"/>
      <c r="AI410" s="253"/>
      <c r="AJ410" s="253"/>
      <c r="AK410" s="252">
        <f t="shared" si="26"/>
        <v>0</v>
      </c>
      <c r="AL410" s="252">
        <f>ROUND(AK410*事業まとめ!$Q$6,2)</f>
        <v>0</v>
      </c>
      <c r="AM410" s="254">
        <f t="shared" si="28"/>
        <v>0</v>
      </c>
      <c r="AN410" s="254">
        <f t="shared" si="28"/>
        <v>0</v>
      </c>
      <c r="AO410" s="259"/>
      <c r="AP410" s="260">
        <f t="shared" si="27"/>
        <v>0</v>
      </c>
      <c r="AQ410" s="259"/>
      <c r="AR410" s="257"/>
      <c r="AS410" s="257"/>
      <c r="AT410" s="257"/>
      <c r="AU410" s="257"/>
      <c r="AV410" s="257"/>
      <c r="AW410" s="257"/>
    </row>
    <row r="411" spans="2:49" s="265" customFormat="1" x14ac:dyDescent="0.4">
      <c r="B411" s="251"/>
      <c r="C411" s="251"/>
      <c r="D411" s="251"/>
      <c r="E411" s="251"/>
      <c r="F411" s="251"/>
      <c r="G411" s="251"/>
      <c r="H411" s="251"/>
      <c r="I411" s="251"/>
      <c r="J411" s="251"/>
      <c r="K411" s="251"/>
      <c r="L411" s="251"/>
      <c r="M411" s="251"/>
      <c r="N411" s="251"/>
      <c r="O411" s="251"/>
      <c r="P411" s="251"/>
      <c r="Q411" s="251"/>
      <c r="R411" s="251"/>
      <c r="S411" s="251"/>
      <c r="T411" s="251"/>
      <c r="U411" s="251"/>
      <c r="V411" s="251"/>
      <c r="W411" s="251"/>
      <c r="X411" s="251"/>
      <c r="Y411" s="251"/>
      <c r="Z411" s="251"/>
      <c r="AA411" s="251"/>
      <c r="AB411" s="252">
        <f t="shared" si="25"/>
        <v>0</v>
      </c>
      <c r="AC411" s="252">
        <f>ROUND(AB411*事業まとめ!$Q$6,2)</f>
        <v>0</v>
      </c>
      <c r="AD411" s="253"/>
      <c r="AE411" s="253"/>
      <c r="AF411" s="253"/>
      <c r="AG411" s="253"/>
      <c r="AH411" s="253"/>
      <c r="AI411" s="253"/>
      <c r="AJ411" s="253"/>
      <c r="AK411" s="252">
        <f t="shared" si="26"/>
        <v>0</v>
      </c>
      <c r="AL411" s="252">
        <f>ROUND(AK411*事業まとめ!$Q$6,2)</f>
        <v>0</v>
      </c>
      <c r="AM411" s="254">
        <f t="shared" si="28"/>
        <v>0</v>
      </c>
      <c r="AN411" s="254">
        <f t="shared" si="28"/>
        <v>0</v>
      </c>
      <c r="AO411" s="259"/>
      <c r="AP411" s="260">
        <f t="shared" si="27"/>
        <v>0</v>
      </c>
      <c r="AQ411" s="259"/>
      <c r="AR411" s="257"/>
      <c r="AS411" s="257"/>
      <c r="AT411" s="257"/>
      <c r="AU411" s="257"/>
      <c r="AV411" s="257"/>
      <c r="AW411" s="257"/>
    </row>
    <row r="412" spans="2:49" s="265" customFormat="1" x14ac:dyDescent="0.4">
      <c r="B412" s="251"/>
      <c r="C412" s="251"/>
      <c r="D412" s="251"/>
      <c r="E412" s="251"/>
      <c r="F412" s="251"/>
      <c r="G412" s="251"/>
      <c r="H412" s="251"/>
      <c r="I412" s="251"/>
      <c r="J412" s="251"/>
      <c r="K412" s="251"/>
      <c r="L412" s="251"/>
      <c r="M412" s="251"/>
      <c r="N412" s="251"/>
      <c r="O412" s="251"/>
      <c r="P412" s="251"/>
      <c r="Q412" s="251"/>
      <c r="R412" s="251"/>
      <c r="S412" s="251"/>
      <c r="T412" s="251"/>
      <c r="U412" s="251"/>
      <c r="V412" s="251"/>
      <c r="W412" s="251"/>
      <c r="X412" s="251"/>
      <c r="Y412" s="251"/>
      <c r="Z412" s="251"/>
      <c r="AA412" s="251"/>
      <c r="AB412" s="252">
        <f t="shared" si="25"/>
        <v>0</v>
      </c>
      <c r="AC412" s="252">
        <f>ROUND(AB412*事業まとめ!$Q$6,2)</f>
        <v>0</v>
      </c>
      <c r="AD412" s="253"/>
      <c r="AE412" s="253"/>
      <c r="AF412" s="253"/>
      <c r="AG412" s="253"/>
      <c r="AH412" s="253"/>
      <c r="AI412" s="253"/>
      <c r="AJ412" s="253"/>
      <c r="AK412" s="252">
        <f t="shared" si="26"/>
        <v>0</v>
      </c>
      <c r="AL412" s="252">
        <f>ROUND(AK412*事業まとめ!$Q$6,2)</f>
        <v>0</v>
      </c>
      <c r="AM412" s="254">
        <f t="shared" si="28"/>
        <v>0</v>
      </c>
      <c r="AN412" s="254">
        <f t="shared" si="28"/>
        <v>0</v>
      </c>
      <c r="AO412" s="259"/>
      <c r="AP412" s="260">
        <f t="shared" si="27"/>
        <v>0</v>
      </c>
      <c r="AQ412" s="259"/>
      <c r="AR412" s="257"/>
      <c r="AS412" s="257"/>
      <c r="AT412" s="257"/>
      <c r="AU412" s="257"/>
      <c r="AV412" s="257"/>
      <c r="AW412" s="257"/>
    </row>
    <row r="413" spans="2:49" s="265" customFormat="1" x14ac:dyDescent="0.4">
      <c r="B413" s="251"/>
      <c r="C413" s="251"/>
      <c r="D413" s="251"/>
      <c r="E413" s="251"/>
      <c r="F413" s="251"/>
      <c r="G413" s="251"/>
      <c r="H413" s="251"/>
      <c r="I413" s="251"/>
      <c r="J413" s="251"/>
      <c r="K413" s="251"/>
      <c r="L413" s="251"/>
      <c r="M413" s="251"/>
      <c r="N413" s="251"/>
      <c r="O413" s="251"/>
      <c r="P413" s="251"/>
      <c r="Q413" s="251"/>
      <c r="R413" s="251"/>
      <c r="S413" s="251"/>
      <c r="T413" s="251"/>
      <c r="U413" s="251"/>
      <c r="V413" s="251"/>
      <c r="W413" s="251"/>
      <c r="X413" s="251"/>
      <c r="Y413" s="251"/>
      <c r="Z413" s="251"/>
      <c r="AA413" s="251"/>
      <c r="AB413" s="252">
        <f t="shared" si="25"/>
        <v>0</v>
      </c>
      <c r="AC413" s="252">
        <f>ROUND(AB413*事業まとめ!$Q$6,2)</f>
        <v>0</v>
      </c>
      <c r="AD413" s="253"/>
      <c r="AE413" s="253"/>
      <c r="AF413" s="253"/>
      <c r="AG413" s="253"/>
      <c r="AH413" s="253"/>
      <c r="AI413" s="253"/>
      <c r="AJ413" s="253"/>
      <c r="AK413" s="252">
        <f t="shared" si="26"/>
        <v>0</v>
      </c>
      <c r="AL413" s="252">
        <f>ROUND(AK413*事業まとめ!$Q$6,2)</f>
        <v>0</v>
      </c>
      <c r="AM413" s="254">
        <f t="shared" si="28"/>
        <v>0</v>
      </c>
      <c r="AN413" s="254">
        <f t="shared" si="28"/>
        <v>0</v>
      </c>
      <c r="AO413" s="259"/>
      <c r="AP413" s="260">
        <f t="shared" si="27"/>
        <v>0</v>
      </c>
      <c r="AQ413" s="259"/>
      <c r="AR413" s="257"/>
      <c r="AS413" s="257"/>
      <c r="AT413" s="257"/>
      <c r="AU413" s="257"/>
      <c r="AV413" s="257"/>
      <c r="AW413" s="257"/>
    </row>
    <row r="414" spans="2:49" s="265" customFormat="1" x14ac:dyDescent="0.4">
      <c r="B414" s="251"/>
      <c r="C414" s="251"/>
      <c r="D414" s="251"/>
      <c r="E414" s="251"/>
      <c r="F414" s="251"/>
      <c r="G414" s="251"/>
      <c r="H414" s="251"/>
      <c r="I414" s="251"/>
      <c r="J414" s="251"/>
      <c r="K414" s="251"/>
      <c r="L414" s="251"/>
      <c r="M414" s="251"/>
      <c r="N414" s="251"/>
      <c r="O414" s="251"/>
      <c r="P414" s="251"/>
      <c r="Q414" s="251"/>
      <c r="R414" s="251"/>
      <c r="S414" s="251"/>
      <c r="T414" s="251"/>
      <c r="U414" s="251"/>
      <c r="V414" s="251"/>
      <c r="W414" s="251"/>
      <c r="X414" s="251"/>
      <c r="Y414" s="251"/>
      <c r="Z414" s="251"/>
      <c r="AA414" s="251"/>
      <c r="AB414" s="252">
        <f t="shared" si="25"/>
        <v>0</v>
      </c>
      <c r="AC414" s="252">
        <f>ROUND(AB414*事業まとめ!$Q$6,2)</f>
        <v>0</v>
      </c>
      <c r="AD414" s="253"/>
      <c r="AE414" s="253"/>
      <c r="AF414" s="253"/>
      <c r="AG414" s="253"/>
      <c r="AH414" s="253"/>
      <c r="AI414" s="253"/>
      <c r="AJ414" s="253"/>
      <c r="AK414" s="252">
        <f t="shared" si="26"/>
        <v>0</v>
      </c>
      <c r="AL414" s="252">
        <f>ROUND(AK414*事業まとめ!$Q$6,2)</f>
        <v>0</v>
      </c>
      <c r="AM414" s="254">
        <f t="shared" si="28"/>
        <v>0</v>
      </c>
      <c r="AN414" s="254">
        <f t="shared" si="28"/>
        <v>0</v>
      </c>
      <c r="AO414" s="259"/>
      <c r="AP414" s="260">
        <f t="shared" si="27"/>
        <v>0</v>
      </c>
      <c r="AQ414" s="259"/>
      <c r="AR414" s="257"/>
      <c r="AS414" s="257"/>
      <c r="AT414" s="257"/>
      <c r="AU414" s="257"/>
      <c r="AV414" s="257"/>
      <c r="AW414" s="257"/>
    </row>
    <row r="415" spans="2:49" s="265" customFormat="1" x14ac:dyDescent="0.4">
      <c r="B415" s="251"/>
      <c r="C415" s="251"/>
      <c r="D415" s="251"/>
      <c r="E415" s="251"/>
      <c r="F415" s="251"/>
      <c r="G415" s="251"/>
      <c r="H415" s="251"/>
      <c r="I415" s="251"/>
      <c r="J415" s="251"/>
      <c r="K415" s="251"/>
      <c r="L415" s="251"/>
      <c r="M415" s="251"/>
      <c r="N415" s="251"/>
      <c r="O415" s="251"/>
      <c r="P415" s="251"/>
      <c r="Q415" s="251"/>
      <c r="R415" s="251"/>
      <c r="S415" s="251"/>
      <c r="T415" s="251"/>
      <c r="U415" s="251"/>
      <c r="V415" s="251"/>
      <c r="W415" s="251"/>
      <c r="X415" s="251"/>
      <c r="Y415" s="251"/>
      <c r="Z415" s="251"/>
      <c r="AA415" s="251"/>
      <c r="AB415" s="252">
        <f t="shared" si="25"/>
        <v>0</v>
      </c>
      <c r="AC415" s="252">
        <f>ROUND(AB415*事業まとめ!$Q$6,2)</f>
        <v>0</v>
      </c>
      <c r="AD415" s="253"/>
      <c r="AE415" s="253"/>
      <c r="AF415" s="253"/>
      <c r="AG415" s="253"/>
      <c r="AH415" s="253"/>
      <c r="AI415" s="253"/>
      <c r="AJ415" s="253"/>
      <c r="AK415" s="252">
        <f t="shared" si="26"/>
        <v>0</v>
      </c>
      <c r="AL415" s="252">
        <f>ROUND(AK415*事業まとめ!$Q$6,2)</f>
        <v>0</v>
      </c>
      <c r="AM415" s="254">
        <f t="shared" si="28"/>
        <v>0</v>
      </c>
      <c r="AN415" s="254">
        <f t="shared" si="28"/>
        <v>0</v>
      </c>
      <c r="AO415" s="259"/>
      <c r="AP415" s="260">
        <f t="shared" si="27"/>
        <v>0</v>
      </c>
      <c r="AQ415" s="259"/>
      <c r="AR415" s="257"/>
      <c r="AS415" s="257"/>
      <c r="AT415" s="257"/>
      <c r="AU415" s="257"/>
      <c r="AV415" s="257"/>
      <c r="AW415" s="257"/>
    </row>
    <row r="416" spans="2:49" s="265" customFormat="1" x14ac:dyDescent="0.4">
      <c r="B416" s="251"/>
      <c r="C416" s="251"/>
      <c r="D416" s="251"/>
      <c r="E416" s="251"/>
      <c r="F416" s="251"/>
      <c r="G416" s="251"/>
      <c r="H416" s="251"/>
      <c r="I416" s="251"/>
      <c r="J416" s="251"/>
      <c r="K416" s="251"/>
      <c r="L416" s="251"/>
      <c r="M416" s="251"/>
      <c r="N416" s="251"/>
      <c r="O416" s="251"/>
      <c r="P416" s="251"/>
      <c r="Q416" s="251"/>
      <c r="R416" s="251"/>
      <c r="S416" s="251"/>
      <c r="T416" s="251"/>
      <c r="U416" s="251"/>
      <c r="V416" s="251"/>
      <c r="W416" s="251"/>
      <c r="X416" s="251"/>
      <c r="Y416" s="251"/>
      <c r="Z416" s="251"/>
      <c r="AA416" s="251"/>
      <c r="AB416" s="252">
        <f t="shared" si="25"/>
        <v>0</v>
      </c>
      <c r="AC416" s="252">
        <f>ROUND(AB416*事業まとめ!$Q$6,2)</f>
        <v>0</v>
      </c>
      <c r="AD416" s="253"/>
      <c r="AE416" s="253"/>
      <c r="AF416" s="253"/>
      <c r="AG416" s="253"/>
      <c r="AH416" s="253"/>
      <c r="AI416" s="253"/>
      <c r="AJ416" s="253"/>
      <c r="AK416" s="252">
        <f t="shared" si="26"/>
        <v>0</v>
      </c>
      <c r="AL416" s="252">
        <f>ROUND(AK416*事業まとめ!$Q$6,2)</f>
        <v>0</v>
      </c>
      <c r="AM416" s="254">
        <f t="shared" si="28"/>
        <v>0</v>
      </c>
      <c r="AN416" s="254">
        <f t="shared" si="28"/>
        <v>0</v>
      </c>
      <c r="AO416" s="259"/>
      <c r="AP416" s="260">
        <f t="shared" si="27"/>
        <v>0</v>
      </c>
      <c r="AQ416" s="259"/>
      <c r="AR416" s="257"/>
      <c r="AS416" s="257"/>
      <c r="AT416" s="257"/>
      <c r="AU416" s="257"/>
      <c r="AV416" s="257"/>
      <c r="AW416" s="257"/>
    </row>
    <row r="417" spans="2:49" s="265" customFormat="1" x14ac:dyDescent="0.4">
      <c r="B417" s="251"/>
      <c r="C417" s="251"/>
      <c r="D417" s="251"/>
      <c r="E417" s="251"/>
      <c r="F417" s="251"/>
      <c r="G417" s="251"/>
      <c r="H417" s="251"/>
      <c r="I417" s="251"/>
      <c r="J417" s="251"/>
      <c r="K417" s="251"/>
      <c r="L417" s="251"/>
      <c r="M417" s="251"/>
      <c r="N417" s="251"/>
      <c r="O417" s="251"/>
      <c r="P417" s="251"/>
      <c r="Q417" s="251"/>
      <c r="R417" s="251"/>
      <c r="S417" s="251"/>
      <c r="T417" s="251"/>
      <c r="U417" s="251"/>
      <c r="V417" s="251"/>
      <c r="W417" s="251"/>
      <c r="X417" s="251"/>
      <c r="Y417" s="251"/>
      <c r="Z417" s="251"/>
      <c r="AA417" s="251"/>
      <c r="AB417" s="252">
        <f t="shared" si="25"/>
        <v>0</v>
      </c>
      <c r="AC417" s="252">
        <f>ROUND(AB417*事業まとめ!$Q$6,2)</f>
        <v>0</v>
      </c>
      <c r="AD417" s="253"/>
      <c r="AE417" s="253"/>
      <c r="AF417" s="253"/>
      <c r="AG417" s="253"/>
      <c r="AH417" s="253"/>
      <c r="AI417" s="253"/>
      <c r="AJ417" s="253"/>
      <c r="AK417" s="252">
        <f t="shared" si="26"/>
        <v>0</v>
      </c>
      <c r="AL417" s="252">
        <f>ROUND(AK417*事業まとめ!$Q$6,2)</f>
        <v>0</v>
      </c>
      <c r="AM417" s="254">
        <f t="shared" si="28"/>
        <v>0</v>
      </c>
      <c r="AN417" s="254">
        <f t="shared" si="28"/>
        <v>0</v>
      </c>
      <c r="AO417" s="259"/>
      <c r="AP417" s="260">
        <f t="shared" si="27"/>
        <v>0</v>
      </c>
      <c r="AQ417" s="259"/>
      <c r="AR417" s="257"/>
      <c r="AS417" s="257"/>
      <c r="AT417" s="257"/>
      <c r="AU417" s="257"/>
      <c r="AV417" s="257"/>
      <c r="AW417" s="257"/>
    </row>
    <row r="418" spans="2:49" s="265" customFormat="1" x14ac:dyDescent="0.4">
      <c r="B418" s="251"/>
      <c r="C418" s="251"/>
      <c r="D418" s="251"/>
      <c r="E418" s="251"/>
      <c r="F418" s="251"/>
      <c r="G418" s="251"/>
      <c r="H418" s="251"/>
      <c r="I418" s="251"/>
      <c r="J418" s="251"/>
      <c r="K418" s="251"/>
      <c r="L418" s="251"/>
      <c r="M418" s="251"/>
      <c r="N418" s="251"/>
      <c r="O418" s="251"/>
      <c r="P418" s="251"/>
      <c r="Q418" s="251"/>
      <c r="R418" s="251"/>
      <c r="S418" s="251"/>
      <c r="T418" s="251"/>
      <c r="U418" s="251"/>
      <c r="V418" s="251"/>
      <c r="W418" s="251"/>
      <c r="X418" s="251"/>
      <c r="Y418" s="251"/>
      <c r="Z418" s="251"/>
      <c r="AA418" s="251"/>
      <c r="AB418" s="252">
        <f t="shared" si="25"/>
        <v>0</v>
      </c>
      <c r="AC418" s="252">
        <f>ROUND(AB418*事業まとめ!$Q$6,2)</f>
        <v>0</v>
      </c>
      <c r="AD418" s="253"/>
      <c r="AE418" s="253"/>
      <c r="AF418" s="253"/>
      <c r="AG418" s="253"/>
      <c r="AH418" s="253"/>
      <c r="AI418" s="253"/>
      <c r="AJ418" s="253"/>
      <c r="AK418" s="252">
        <f t="shared" si="26"/>
        <v>0</v>
      </c>
      <c r="AL418" s="252">
        <f>ROUND(AK418*事業まとめ!$Q$6,2)</f>
        <v>0</v>
      </c>
      <c r="AM418" s="254">
        <f t="shared" si="28"/>
        <v>0</v>
      </c>
      <c r="AN418" s="254">
        <f t="shared" si="28"/>
        <v>0</v>
      </c>
      <c r="AO418" s="259"/>
      <c r="AP418" s="260">
        <f t="shared" si="27"/>
        <v>0</v>
      </c>
      <c r="AQ418" s="259"/>
      <c r="AR418" s="257"/>
      <c r="AS418" s="257"/>
      <c r="AT418" s="257"/>
      <c r="AU418" s="257"/>
      <c r="AV418" s="257"/>
      <c r="AW418" s="257"/>
    </row>
    <row r="419" spans="2:49" s="265" customFormat="1" x14ac:dyDescent="0.4">
      <c r="B419" s="251"/>
      <c r="C419" s="251"/>
      <c r="D419" s="251"/>
      <c r="E419" s="251"/>
      <c r="F419" s="251"/>
      <c r="G419" s="251"/>
      <c r="H419" s="251"/>
      <c r="I419" s="251"/>
      <c r="J419" s="251"/>
      <c r="K419" s="251"/>
      <c r="L419" s="251"/>
      <c r="M419" s="251"/>
      <c r="N419" s="251"/>
      <c r="O419" s="251"/>
      <c r="P419" s="251"/>
      <c r="Q419" s="251"/>
      <c r="R419" s="251"/>
      <c r="S419" s="251"/>
      <c r="T419" s="251"/>
      <c r="U419" s="251"/>
      <c r="V419" s="251"/>
      <c r="W419" s="251"/>
      <c r="X419" s="251"/>
      <c r="Y419" s="251"/>
      <c r="Z419" s="251"/>
      <c r="AA419" s="251"/>
      <c r="AB419" s="252">
        <f t="shared" si="25"/>
        <v>0</v>
      </c>
      <c r="AC419" s="252">
        <f>ROUND(AB419*事業まとめ!$Q$6,2)</f>
        <v>0</v>
      </c>
      <c r="AD419" s="253"/>
      <c r="AE419" s="253"/>
      <c r="AF419" s="253"/>
      <c r="AG419" s="253"/>
      <c r="AH419" s="253"/>
      <c r="AI419" s="253"/>
      <c r="AJ419" s="253"/>
      <c r="AK419" s="252">
        <f t="shared" si="26"/>
        <v>0</v>
      </c>
      <c r="AL419" s="252">
        <f>ROUND(AK419*事業まとめ!$Q$6,2)</f>
        <v>0</v>
      </c>
      <c r="AM419" s="254">
        <f t="shared" si="28"/>
        <v>0</v>
      </c>
      <c r="AN419" s="254">
        <f t="shared" si="28"/>
        <v>0</v>
      </c>
      <c r="AO419" s="259"/>
      <c r="AP419" s="260">
        <f t="shared" si="27"/>
        <v>0</v>
      </c>
      <c r="AQ419" s="259"/>
      <c r="AR419" s="257"/>
      <c r="AS419" s="257"/>
      <c r="AT419" s="257"/>
      <c r="AU419" s="257"/>
      <c r="AV419" s="257"/>
      <c r="AW419" s="257"/>
    </row>
    <row r="420" spans="2:49" s="265" customFormat="1" x14ac:dyDescent="0.4">
      <c r="B420" s="251"/>
      <c r="C420" s="251"/>
      <c r="D420" s="251"/>
      <c r="E420" s="251"/>
      <c r="F420" s="251"/>
      <c r="G420" s="251"/>
      <c r="H420" s="251"/>
      <c r="I420" s="251"/>
      <c r="J420" s="251"/>
      <c r="K420" s="251"/>
      <c r="L420" s="251"/>
      <c r="M420" s="251"/>
      <c r="N420" s="251"/>
      <c r="O420" s="251"/>
      <c r="P420" s="251"/>
      <c r="Q420" s="251"/>
      <c r="R420" s="251"/>
      <c r="S420" s="251"/>
      <c r="T420" s="251"/>
      <c r="U420" s="251"/>
      <c r="V420" s="251"/>
      <c r="W420" s="251"/>
      <c r="X420" s="251"/>
      <c r="Y420" s="251"/>
      <c r="Z420" s="251"/>
      <c r="AA420" s="251"/>
      <c r="AB420" s="252">
        <f t="shared" si="25"/>
        <v>0</v>
      </c>
      <c r="AC420" s="252">
        <f>ROUND(AB420*事業まとめ!$Q$6,2)</f>
        <v>0</v>
      </c>
      <c r="AD420" s="253"/>
      <c r="AE420" s="253"/>
      <c r="AF420" s="253"/>
      <c r="AG420" s="253"/>
      <c r="AH420" s="253"/>
      <c r="AI420" s="253"/>
      <c r="AJ420" s="253"/>
      <c r="AK420" s="252">
        <f t="shared" si="26"/>
        <v>0</v>
      </c>
      <c r="AL420" s="252">
        <f>ROUND(AK420*事業まとめ!$Q$6,2)</f>
        <v>0</v>
      </c>
      <c r="AM420" s="254">
        <f t="shared" si="28"/>
        <v>0</v>
      </c>
      <c r="AN420" s="254">
        <f t="shared" si="28"/>
        <v>0</v>
      </c>
      <c r="AO420" s="259"/>
      <c r="AP420" s="260">
        <f t="shared" si="27"/>
        <v>0</v>
      </c>
      <c r="AQ420" s="259"/>
      <c r="AR420" s="257"/>
      <c r="AS420" s="257"/>
      <c r="AT420" s="257"/>
      <c r="AU420" s="257"/>
      <c r="AV420" s="257"/>
      <c r="AW420" s="257"/>
    </row>
    <row r="421" spans="2:49" s="265" customFormat="1" x14ac:dyDescent="0.4">
      <c r="B421" s="251"/>
      <c r="C421" s="251"/>
      <c r="D421" s="251"/>
      <c r="E421" s="251"/>
      <c r="F421" s="251"/>
      <c r="G421" s="251"/>
      <c r="H421" s="251"/>
      <c r="I421" s="251"/>
      <c r="J421" s="251"/>
      <c r="K421" s="251"/>
      <c r="L421" s="251"/>
      <c r="M421" s="251"/>
      <c r="N421" s="251"/>
      <c r="O421" s="251"/>
      <c r="P421" s="251"/>
      <c r="Q421" s="251"/>
      <c r="R421" s="251"/>
      <c r="S421" s="251"/>
      <c r="T421" s="251"/>
      <c r="U421" s="251"/>
      <c r="V421" s="251"/>
      <c r="W421" s="251"/>
      <c r="X421" s="251"/>
      <c r="Y421" s="251"/>
      <c r="Z421" s="251"/>
      <c r="AA421" s="251"/>
      <c r="AB421" s="252">
        <f t="shared" si="25"/>
        <v>0</v>
      </c>
      <c r="AC421" s="252">
        <f>ROUND(AB421*事業まとめ!$Q$6,2)</f>
        <v>0</v>
      </c>
      <c r="AD421" s="253"/>
      <c r="AE421" s="253"/>
      <c r="AF421" s="253"/>
      <c r="AG421" s="253"/>
      <c r="AH421" s="253"/>
      <c r="AI421" s="253"/>
      <c r="AJ421" s="253"/>
      <c r="AK421" s="252">
        <f t="shared" si="26"/>
        <v>0</v>
      </c>
      <c r="AL421" s="252">
        <f>ROUND(AK421*事業まとめ!$Q$6,2)</f>
        <v>0</v>
      </c>
      <c r="AM421" s="254">
        <f t="shared" si="28"/>
        <v>0</v>
      </c>
      <c r="AN421" s="254">
        <f t="shared" si="28"/>
        <v>0</v>
      </c>
      <c r="AO421" s="259"/>
      <c r="AP421" s="260">
        <f t="shared" si="27"/>
        <v>0</v>
      </c>
      <c r="AQ421" s="259"/>
      <c r="AR421" s="257"/>
      <c r="AS421" s="257"/>
      <c r="AT421" s="257"/>
      <c r="AU421" s="257"/>
      <c r="AV421" s="257"/>
      <c r="AW421" s="257"/>
    </row>
    <row r="422" spans="2:49" s="265" customFormat="1" x14ac:dyDescent="0.4">
      <c r="B422" s="251"/>
      <c r="C422" s="251"/>
      <c r="D422" s="251"/>
      <c r="E422" s="251"/>
      <c r="F422" s="251"/>
      <c r="G422" s="251"/>
      <c r="H422" s="251"/>
      <c r="I422" s="251"/>
      <c r="J422" s="251"/>
      <c r="K422" s="251"/>
      <c r="L422" s="251"/>
      <c r="M422" s="251"/>
      <c r="N422" s="251"/>
      <c r="O422" s="251"/>
      <c r="P422" s="251"/>
      <c r="Q422" s="251"/>
      <c r="R422" s="251"/>
      <c r="S422" s="251"/>
      <c r="T422" s="251"/>
      <c r="U422" s="251"/>
      <c r="V422" s="251"/>
      <c r="W422" s="251"/>
      <c r="X422" s="251"/>
      <c r="Y422" s="251"/>
      <c r="Z422" s="251"/>
      <c r="AA422" s="251"/>
      <c r="AB422" s="252">
        <f t="shared" si="25"/>
        <v>0</v>
      </c>
      <c r="AC422" s="252">
        <f>ROUND(AB422*事業まとめ!$Q$6,2)</f>
        <v>0</v>
      </c>
      <c r="AD422" s="253"/>
      <c r="AE422" s="253"/>
      <c r="AF422" s="253"/>
      <c r="AG422" s="253"/>
      <c r="AH422" s="253"/>
      <c r="AI422" s="253"/>
      <c r="AJ422" s="253"/>
      <c r="AK422" s="252">
        <f t="shared" si="26"/>
        <v>0</v>
      </c>
      <c r="AL422" s="252">
        <f>ROUND(AK422*事業まとめ!$Q$6,2)</f>
        <v>0</v>
      </c>
      <c r="AM422" s="254">
        <f t="shared" si="28"/>
        <v>0</v>
      </c>
      <c r="AN422" s="254">
        <f t="shared" si="28"/>
        <v>0</v>
      </c>
      <c r="AO422" s="259"/>
      <c r="AP422" s="260">
        <f t="shared" si="27"/>
        <v>0</v>
      </c>
      <c r="AQ422" s="259"/>
      <c r="AR422" s="257"/>
      <c r="AS422" s="257"/>
      <c r="AT422" s="257"/>
      <c r="AU422" s="257"/>
      <c r="AV422" s="257"/>
      <c r="AW422" s="257"/>
    </row>
    <row r="423" spans="2:49" s="265" customFormat="1" x14ac:dyDescent="0.4">
      <c r="B423" s="251"/>
      <c r="C423" s="251"/>
      <c r="D423" s="251"/>
      <c r="E423" s="251"/>
      <c r="F423" s="251"/>
      <c r="G423" s="251"/>
      <c r="H423" s="251"/>
      <c r="I423" s="251"/>
      <c r="J423" s="251"/>
      <c r="K423" s="251"/>
      <c r="L423" s="251"/>
      <c r="M423" s="251"/>
      <c r="N423" s="251"/>
      <c r="O423" s="251"/>
      <c r="P423" s="251"/>
      <c r="Q423" s="251"/>
      <c r="R423" s="251"/>
      <c r="S423" s="251"/>
      <c r="T423" s="251"/>
      <c r="U423" s="251"/>
      <c r="V423" s="251"/>
      <c r="W423" s="251"/>
      <c r="X423" s="251"/>
      <c r="Y423" s="251"/>
      <c r="Z423" s="251"/>
      <c r="AA423" s="251"/>
      <c r="AB423" s="252">
        <f t="shared" si="25"/>
        <v>0</v>
      </c>
      <c r="AC423" s="252">
        <f>ROUND(AB423*事業まとめ!$Q$6,2)</f>
        <v>0</v>
      </c>
      <c r="AD423" s="253"/>
      <c r="AE423" s="253"/>
      <c r="AF423" s="253"/>
      <c r="AG423" s="253"/>
      <c r="AH423" s="253"/>
      <c r="AI423" s="253"/>
      <c r="AJ423" s="253"/>
      <c r="AK423" s="252">
        <f t="shared" si="26"/>
        <v>0</v>
      </c>
      <c r="AL423" s="252">
        <f>ROUND(AK423*事業まとめ!$Q$6,2)</f>
        <v>0</v>
      </c>
      <c r="AM423" s="254">
        <f t="shared" si="28"/>
        <v>0</v>
      </c>
      <c r="AN423" s="254">
        <f t="shared" si="28"/>
        <v>0</v>
      </c>
      <c r="AO423" s="259"/>
      <c r="AP423" s="260">
        <f t="shared" si="27"/>
        <v>0</v>
      </c>
      <c r="AQ423" s="259"/>
      <c r="AR423" s="257"/>
      <c r="AS423" s="257"/>
      <c r="AT423" s="257"/>
      <c r="AU423" s="257"/>
      <c r="AV423" s="257"/>
      <c r="AW423" s="257"/>
    </row>
    <row r="424" spans="2:49" s="265" customFormat="1" x14ac:dyDescent="0.4">
      <c r="B424" s="251"/>
      <c r="C424" s="251"/>
      <c r="D424" s="251"/>
      <c r="E424" s="251"/>
      <c r="F424" s="251"/>
      <c r="G424" s="251"/>
      <c r="H424" s="251"/>
      <c r="I424" s="251"/>
      <c r="J424" s="251"/>
      <c r="K424" s="251"/>
      <c r="L424" s="251"/>
      <c r="M424" s="251"/>
      <c r="N424" s="251"/>
      <c r="O424" s="251"/>
      <c r="P424" s="251"/>
      <c r="Q424" s="251"/>
      <c r="R424" s="251"/>
      <c r="S424" s="251"/>
      <c r="T424" s="251"/>
      <c r="U424" s="251"/>
      <c r="V424" s="251"/>
      <c r="W424" s="251"/>
      <c r="X424" s="251"/>
      <c r="Y424" s="251"/>
      <c r="Z424" s="251"/>
      <c r="AA424" s="251"/>
      <c r="AB424" s="252">
        <f t="shared" si="25"/>
        <v>0</v>
      </c>
      <c r="AC424" s="252">
        <f>ROUND(AB424*事業まとめ!$Q$6,2)</f>
        <v>0</v>
      </c>
      <c r="AD424" s="253"/>
      <c r="AE424" s="253"/>
      <c r="AF424" s="253"/>
      <c r="AG424" s="253"/>
      <c r="AH424" s="253"/>
      <c r="AI424" s="253"/>
      <c r="AJ424" s="253"/>
      <c r="AK424" s="252">
        <f t="shared" si="26"/>
        <v>0</v>
      </c>
      <c r="AL424" s="252">
        <f>ROUND(AK424*事業まとめ!$Q$6,2)</f>
        <v>0</v>
      </c>
      <c r="AM424" s="254">
        <f t="shared" si="28"/>
        <v>0</v>
      </c>
      <c r="AN424" s="254">
        <f t="shared" si="28"/>
        <v>0</v>
      </c>
      <c r="AO424" s="259"/>
      <c r="AP424" s="260">
        <f t="shared" si="27"/>
        <v>0</v>
      </c>
      <c r="AQ424" s="259"/>
      <c r="AR424" s="257"/>
      <c r="AS424" s="257"/>
      <c r="AT424" s="257"/>
      <c r="AU424" s="257"/>
      <c r="AV424" s="257"/>
      <c r="AW424" s="257"/>
    </row>
    <row r="425" spans="2:49" s="265" customFormat="1" x14ac:dyDescent="0.4">
      <c r="B425" s="251"/>
      <c r="C425" s="251"/>
      <c r="D425" s="251"/>
      <c r="E425" s="251"/>
      <c r="F425" s="251"/>
      <c r="G425" s="251"/>
      <c r="H425" s="251"/>
      <c r="I425" s="251"/>
      <c r="J425" s="251"/>
      <c r="K425" s="251"/>
      <c r="L425" s="251"/>
      <c r="M425" s="251"/>
      <c r="N425" s="251"/>
      <c r="O425" s="251"/>
      <c r="P425" s="251"/>
      <c r="Q425" s="251"/>
      <c r="R425" s="251"/>
      <c r="S425" s="251"/>
      <c r="T425" s="251"/>
      <c r="U425" s="251"/>
      <c r="V425" s="251"/>
      <c r="W425" s="251"/>
      <c r="X425" s="251"/>
      <c r="Y425" s="251"/>
      <c r="Z425" s="251"/>
      <c r="AA425" s="251"/>
      <c r="AB425" s="252">
        <f t="shared" si="25"/>
        <v>0</v>
      </c>
      <c r="AC425" s="252">
        <f>ROUND(AB425*事業まとめ!$Q$6,2)</f>
        <v>0</v>
      </c>
      <c r="AD425" s="253"/>
      <c r="AE425" s="253"/>
      <c r="AF425" s="253"/>
      <c r="AG425" s="253"/>
      <c r="AH425" s="253"/>
      <c r="AI425" s="253"/>
      <c r="AJ425" s="253"/>
      <c r="AK425" s="252">
        <f t="shared" si="26"/>
        <v>0</v>
      </c>
      <c r="AL425" s="252">
        <f>ROUND(AK425*事業まとめ!$Q$6,2)</f>
        <v>0</v>
      </c>
      <c r="AM425" s="254">
        <f t="shared" si="28"/>
        <v>0</v>
      </c>
      <c r="AN425" s="254">
        <f t="shared" si="28"/>
        <v>0</v>
      </c>
      <c r="AO425" s="259"/>
      <c r="AP425" s="260">
        <f t="shared" si="27"/>
        <v>0</v>
      </c>
      <c r="AQ425" s="259"/>
      <c r="AR425" s="257"/>
      <c r="AS425" s="257"/>
      <c r="AT425" s="257"/>
      <c r="AU425" s="257"/>
      <c r="AV425" s="257"/>
      <c r="AW425" s="257"/>
    </row>
    <row r="426" spans="2:49" s="265" customFormat="1" x14ac:dyDescent="0.4">
      <c r="B426" s="251"/>
      <c r="C426" s="251"/>
      <c r="D426" s="251"/>
      <c r="E426" s="251"/>
      <c r="F426" s="251"/>
      <c r="G426" s="251"/>
      <c r="H426" s="251"/>
      <c r="I426" s="251"/>
      <c r="J426" s="251"/>
      <c r="K426" s="251"/>
      <c r="L426" s="251"/>
      <c r="M426" s="251"/>
      <c r="N426" s="251"/>
      <c r="O426" s="251"/>
      <c r="P426" s="251"/>
      <c r="Q426" s="251"/>
      <c r="R426" s="251"/>
      <c r="S426" s="251"/>
      <c r="T426" s="251"/>
      <c r="U426" s="251"/>
      <c r="V426" s="251"/>
      <c r="W426" s="251"/>
      <c r="X426" s="251"/>
      <c r="Y426" s="251"/>
      <c r="Z426" s="251"/>
      <c r="AA426" s="251"/>
      <c r="AB426" s="252">
        <f t="shared" si="25"/>
        <v>0</v>
      </c>
      <c r="AC426" s="252">
        <f>ROUND(AB426*事業まとめ!$Q$6,2)</f>
        <v>0</v>
      </c>
      <c r="AD426" s="253"/>
      <c r="AE426" s="253"/>
      <c r="AF426" s="253"/>
      <c r="AG426" s="253"/>
      <c r="AH426" s="253"/>
      <c r="AI426" s="253"/>
      <c r="AJ426" s="253"/>
      <c r="AK426" s="252">
        <f t="shared" si="26"/>
        <v>0</v>
      </c>
      <c r="AL426" s="252">
        <f>ROUND(AK426*事業まとめ!$Q$6,2)</f>
        <v>0</v>
      </c>
      <c r="AM426" s="254">
        <f t="shared" si="28"/>
        <v>0</v>
      </c>
      <c r="AN426" s="254">
        <f t="shared" si="28"/>
        <v>0</v>
      </c>
      <c r="AO426" s="259"/>
      <c r="AP426" s="260">
        <f t="shared" si="27"/>
        <v>0</v>
      </c>
      <c r="AQ426" s="259"/>
      <c r="AR426" s="257"/>
      <c r="AS426" s="257"/>
      <c r="AT426" s="257"/>
      <c r="AU426" s="257"/>
      <c r="AV426" s="257"/>
      <c r="AW426" s="257"/>
    </row>
    <row r="427" spans="2:49" s="265" customFormat="1" x14ac:dyDescent="0.4">
      <c r="B427" s="251"/>
      <c r="C427" s="251"/>
      <c r="D427" s="251"/>
      <c r="E427" s="251"/>
      <c r="F427" s="251"/>
      <c r="G427" s="251"/>
      <c r="H427" s="251"/>
      <c r="I427" s="251"/>
      <c r="J427" s="251"/>
      <c r="K427" s="251"/>
      <c r="L427" s="251"/>
      <c r="M427" s="251"/>
      <c r="N427" s="251"/>
      <c r="O427" s="251"/>
      <c r="P427" s="251"/>
      <c r="Q427" s="251"/>
      <c r="R427" s="251"/>
      <c r="S427" s="251"/>
      <c r="T427" s="251"/>
      <c r="U427" s="251"/>
      <c r="V427" s="251"/>
      <c r="W427" s="251"/>
      <c r="X427" s="251"/>
      <c r="Y427" s="251"/>
      <c r="Z427" s="251"/>
      <c r="AA427" s="251"/>
      <c r="AB427" s="252">
        <f t="shared" si="25"/>
        <v>0</v>
      </c>
      <c r="AC427" s="252">
        <f>ROUND(AB427*事業まとめ!$Q$6,2)</f>
        <v>0</v>
      </c>
      <c r="AD427" s="253"/>
      <c r="AE427" s="253"/>
      <c r="AF427" s="253"/>
      <c r="AG427" s="253"/>
      <c r="AH427" s="253"/>
      <c r="AI427" s="253"/>
      <c r="AJ427" s="253"/>
      <c r="AK427" s="252">
        <f t="shared" si="26"/>
        <v>0</v>
      </c>
      <c r="AL427" s="252">
        <f>ROUND(AK427*事業まとめ!$Q$6,2)</f>
        <v>0</v>
      </c>
      <c r="AM427" s="254">
        <f t="shared" si="28"/>
        <v>0</v>
      </c>
      <c r="AN427" s="254">
        <f t="shared" si="28"/>
        <v>0</v>
      </c>
      <c r="AO427" s="259"/>
      <c r="AP427" s="260">
        <f t="shared" si="27"/>
        <v>0</v>
      </c>
      <c r="AQ427" s="259"/>
      <c r="AR427" s="257"/>
      <c r="AS427" s="257"/>
      <c r="AT427" s="257"/>
      <c r="AU427" s="257"/>
      <c r="AV427" s="257"/>
      <c r="AW427" s="257"/>
    </row>
    <row r="428" spans="2:49" s="265" customFormat="1" x14ac:dyDescent="0.4">
      <c r="B428" s="251"/>
      <c r="C428" s="251"/>
      <c r="D428" s="251"/>
      <c r="E428" s="251"/>
      <c r="F428" s="251"/>
      <c r="G428" s="251"/>
      <c r="H428" s="251"/>
      <c r="I428" s="251"/>
      <c r="J428" s="251"/>
      <c r="K428" s="251"/>
      <c r="L428" s="251"/>
      <c r="M428" s="251"/>
      <c r="N428" s="251"/>
      <c r="O428" s="251"/>
      <c r="P428" s="251"/>
      <c r="Q428" s="251"/>
      <c r="R428" s="251"/>
      <c r="S428" s="251"/>
      <c r="T428" s="251"/>
      <c r="U428" s="251"/>
      <c r="V428" s="251"/>
      <c r="W428" s="251"/>
      <c r="X428" s="251"/>
      <c r="Y428" s="251"/>
      <c r="Z428" s="251"/>
      <c r="AA428" s="251"/>
      <c r="AB428" s="252">
        <f t="shared" si="25"/>
        <v>0</v>
      </c>
      <c r="AC428" s="252">
        <f>ROUND(AB428*事業まとめ!$Q$6,2)</f>
        <v>0</v>
      </c>
      <c r="AD428" s="253"/>
      <c r="AE428" s="253"/>
      <c r="AF428" s="253"/>
      <c r="AG428" s="253"/>
      <c r="AH428" s="253"/>
      <c r="AI428" s="253"/>
      <c r="AJ428" s="253"/>
      <c r="AK428" s="252">
        <f t="shared" si="26"/>
        <v>0</v>
      </c>
      <c r="AL428" s="252">
        <f>ROUND(AK428*事業まとめ!$Q$6,2)</f>
        <v>0</v>
      </c>
      <c r="AM428" s="254">
        <f t="shared" si="28"/>
        <v>0</v>
      </c>
      <c r="AN428" s="254">
        <f t="shared" si="28"/>
        <v>0</v>
      </c>
      <c r="AO428" s="259"/>
      <c r="AP428" s="260">
        <f t="shared" si="27"/>
        <v>0</v>
      </c>
      <c r="AQ428" s="259"/>
      <c r="AR428" s="257"/>
      <c r="AS428" s="257"/>
      <c r="AT428" s="257"/>
      <c r="AU428" s="257"/>
      <c r="AV428" s="257"/>
      <c r="AW428" s="257"/>
    </row>
    <row r="429" spans="2:49" s="265" customFormat="1" x14ac:dyDescent="0.4">
      <c r="B429" s="251"/>
      <c r="C429" s="251"/>
      <c r="D429" s="251"/>
      <c r="E429" s="251"/>
      <c r="F429" s="251"/>
      <c r="G429" s="251"/>
      <c r="H429" s="251"/>
      <c r="I429" s="251"/>
      <c r="J429" s="251"/>
      <c r="K429" s="251"/>
      <c r="L429" s="251"/>
      <c r="M429" s="251"/>
      <c r="N429" s="251"/>
      <c r="O429" s="251"/>
      <c r="P429" s="251"/>
      <c r="Q429" s="251"/>
      <c r="R429" s="251"/>
      <c r="S429" s="251"/>
      <c r="T429" s="251"/>
      <c r="U429" s="251"/>
      <c r="V429" s="251"/>
      <c r="W429" s="251"/>
      <c r="X429" s="251"/>
      <c r="Y429" s="251"/>
      <c r="Z429" s="251"/>
      <c r="AA429" s="251"/>
      <c r="AB429" s="252">
        <f t="shared" si="25"/>
        <v>0</v>
      </c>
      <c r="AC429" s="252">
        <f>ROUND(AB429*事業まとめ!$Q$6,2)</f>
        <v>0</v>
      </c>
      <c r="AD429" s="253"/>
      <c r="AE429" s="253"/>
      <c r="AF429" s="253"/>
      <c r="AG429" s="253"/>
      <c r="AH429" s="253"/>
      <c r="AI429" s="253"/>
      <c r="AJ429" s="253"/>
      <c r="AK429" s="252">
        <f t="shared" si="26"/>
        <v>0</v>
      </c>
      <c r="AL429" s="252">
        <f>ROUND(AK429*事業まとめ!$Q$6,2)</f>
        <v>0</v>
      </c>
      <c r="AM429" s="254">
        <f t="shared" si="28"/>
        <v>0</v>
      </c>
      <c r="AN429" s="254">
        <f t="shared" si="28"/>
        <v>0</v>
      </c>
      <c r="AO429" s="259"/>
      <c r="AP429" s="260">
        <f t="shared" si="27"/>
        <v>0</v>
      </c>
      <c r="AQ429" s="259"/>
      <c r="AR429" s="257"/>
      <c r="AS429" s="257"/>
      <c r="AT429" s="257"/>
      <c r="AU429" s="257"/>
      <c r="AV429" s="257"/>
      <c r="AW429" s="257"/>
    </row>
    <row r="430" spans="2:49" s="265" customFormat="1" x14ac:dyDescent="0.4">
      <c r="B430" s="251"/>
      <c r="C430" s="251"/>
      <c r="D430" s="251"/>
      <c r="E430" s="251"/>
      <c r="F430" s="251"/>
      <c r="G430" s="251"/>
      <c r="H430" s="251"/>
      <c r="I430" s="251"/>
      <c r="J430" s="251"/>
      <c r="K430" s="251"/>
      <c r="L430" s="251"/>
      <c r="M430" s="251"/>
      <c r="N430" s="251"/>
      <c r="O430" s="251"/>
      <c r="P430" s="251"/>
      <c r="Q430" s="251"/>
      <c r="R430" s="251"/>
      <c r="S430" s="251"/>
      <c r="T430" s="251"/>
      <c r="U430" s="251"/>
      <c r="V430" s="251"/>
      <c r="W430" s="251"/>
      <c r="X430" s="251"/>
      <c r="Y430" s="251"/>
      <c r="Z430" s="251"/>
      <c r="AA430" s="251"/>
      <c r="AB430" s="252">
        <f t="shared" si="25"/>
        <v>0</v>
      </c>
      <c r="AC430" s="252">
        <f>ROUND(AB430*事業まとめ!$Q$6,2)</f>
        <v>0</v>
      </c>
      <c r="AD430" s="253"/>
      <c r="AE430" s="253"/>
      <c r="AF430" s="253"/>
      <c r="AG430" s="253"/>
      <c r="AH430" s="253"/>
      <c r="AI430" s="253"/>
      <c r="AJ430" s="253"/>
      <c r="AK430" s="252">
        <f t="shared" si="26"/>
        <v>0</v>
      </c>
      <c r="AL430" s="252">
        <f>ROUND(AK430*事業まとめ!$Q$6,2)</f>
        <v>0</v>
      </c>
      <c r="AM430" s="254">
        <f t="shared" si="28"/>
        <v>0</v>
      </c>
      <c r="AN430" s="254">
        <f t="shared" si="28"/>
        <v>0</v>
      </c>
      <c r="AO430" s="259"/>
      <c r="AP430" s="260">
        <f t="shared" si="27"/>
        <v>0</v>
      </c>
      <c r="AQ430" s="259"/>
      <c r="AR430" s="257"/>
      <c r="AS430" s="257"/>
      <c r="AT430" s="257"/>
      <c r="AU430" s="257"/>
      <c r="AV430" s="257"/>
      <c r="AW430" s="257"/>
    </row>
    <row r="431" spans="2:49" s="265" customFormat="1" x14ac:dyDescent="0.4">
      <c r="B431" s="251"/>
      <c r="C431" s="251"/>
      <c r="D431" s="251"/>
      <c r="E431" s="251"/>
      <c r="F431" s="251"/>
      <c r="G431" s="251"/>
      <c r="H431" s="251"/>
      <c r="I431" s="251"/>
      <c r="J431" s="251"/>
      <c r="K431" s="251"/>
      <c r="L431" s="251"/>
      <c r="M431" s="251"/>
      <c r="N431" s="251"/>
      <c r="O431" s="251"/>
      <c r="P431" s="251"/>
      <c r="Q431" s="251"/>
      <c r="R431" s="251"/>
      <c r="S431" s="251"/>
      <c r="T431" s="251"/>
      <c r="U431" s="251"/>
      <c r="V431" s="251"/>
      <c r="W431" s="251"/>
      <c r="X431" s="251"/>
      <c r="Y431" s="251"/>
      <c r="Z431" s="251"/>
      <c r="AA431" s="251"/>
      <c r="AB431" s="252">
        <f t="shared" si="25"/>
        <v>0</v>
      </c>
      <c r="AC431" s="252">
        <f>ROUND(AB431*事業まとめ!$Q$6,2)</f>
        <v>0</v>
      </c>
      <c r="AD431" s="253"/>
      <c r="AE431" s="253"/>
      <c r="AF431" s="253"/>
      <c r="AG431" s="253"/>
      <c r="AH431" s="253"/>
      <c r="AI431" s="253"/>
      <c r="AJ431" s="253"/>
      <c r="AK431" s="252">
        <f t="shared" si="26"/>
        <v>0</v>
      </c>
      <c r="AL431" s="252">
        <f>ROUND(AK431*事業まとめ!$Q$6,2)</f>
        <v>0</v>
      </c>
      <c r="AM431" s="254">
        <f t="shared" si="28"/>
        <v>0</v>
      </c>
      <c r="AN431" s="254">
        <f t="shared" si="28"/>
        <v>0</v>
      </c>
      <c r="AO431" s="259"/>
      <c r="AP431" s="260">
        <f t="shared" si="27"/>
        <v>0</v>
      </c>
      <c r="AQ431" s="259"/>
      <c r="AR431" s="257"/>
      <c r="AS431" s="257"/>
      <c r="AT431" s="257"/>
      <c r="AU431" s="257"/>
      <c r="AV431" s="257"/>
      <c r="AW431" s="257"/>
    </row>
    <row r="432" spans="2:49" s="265" customFormat="1" x14ac:dyDescent="0.4">
      <c r="B432" s="251"/>
      <c r="C432" s="251"/>
      <c r="D432" s="251"/>
      <c r="E432" s="251"/>
      <c r="F432" s="251"/>
      <c r="G432" s="251"/>
      <c r="H432" s="251"/>
      <c r="I432" s="251"/>
      <c r="J432" s="251"/>
      <c r="K432" s="251"/>
      <c r="L432" s="251"/>
      <c r="M432" s="251"/>
      <c r="N432" s="251"/>
      <c r="O432" s="251"/>
      <c r="P432" s="251"/>
      <c r="Q432" s="251"/>
      <c r="R432" s="251"/>
      <c r="S432" s="251"/>
      <c r="T432" s="251"/>
      <c r="U432" s="251"/>
      <c r="V432" s="251"/>
      <c r="W432" s="251"/>
      <c r="X432" s="251"/>
      <c r="Y432" s="251"/>
      <c r="Z432" s="251"/>
      <c r="AA432" s="251"/>
      <c r="AB432" s="252">
        <f t="shared" si="25"/>
        <v>0</v>
      </c>
      <c r="AC432" s="252">
        <f>ROUND(AB432*事業まとめ!$Q$6,2)</f>
        <v>0</v>
      </c>
      <c r="AD432" s="253"/>
      <c r="AE432" s="253"/>
      <c r="AF432" s="253"/>
      <c r="AG432" s="253"/>
      <c r="AH432" s="253"/>
      <c r="AI432" s="253"/>
      <c r="AJ432" s="253"/>
      <c r="AK432" s="252">
        <f t="shared" si="26"/>
        <v>0</v>
      </c>
      <c r="AL432" s="252">
        <f>ROUND(AK432*事業まとめ!$Q$6,2)</f>
        <v>0</v>
      </c>
      <c r="AM432" s="254">
        <f t="shared" si="28"/>
        <v>0</v>
      </c>
      <c r="AN432" s="254">
        <f t="shared" si="28"/>
        <v>0</v>
      </c>
      <c r="AO432" s="259"/>
      <c r="AP432" s="260">
        <f t="shared" si="27"/>
        <v>0</v>
      </c>
      <c r="AQ432" s="259"/>
      <c r="AR432" s="257"/>
      <c r="AS432" s="257"/>
      <c r="AT432" s="257"/>
      <c r="AU432" s="257"/>
      <c r="AV432" s="257"/>
      <c r="AW432" s="257"/>
    </row>
    <row r="433" spans="2:49" s="265" customFormat="1" x14ac:dyDescent="0.4">
      <c r="B433" s="251"/>
      <c r="C433" s="251"/>
      <c r="D433" s="251"/>
      <c r="E433" s="251"/>
      <c r="F433" s="251"/>
      <c r="G433" s="251"/>
      <c r="H433" s="251"/>
      <c r="I433" s="251"/>
      <c r="J433" s="251"/>
      <c r="K433" s="251"/>
      <c r="L433" s="251"/>
      <c r="M433" s="251"/>
      <c r="N433" s="251"/>
      <c r="O433" s="251"/>
      <c r="P433" s="251"/>
      <c r="Q433" s="251"/>
      <c r="R433" s="251"/>
      <c r="S433" s="251"/>
      <c r="T433" s="251"/>
      <c r="U433" s="251"/>
      <c r="V433" s="251"/>
      <c r="W433" s="251"/>
      <c r="X433" s="251"/>
      <c r="Y433" s="251"/>
      <c r="Z433" s="251"/>
      <c r="AA433" s="251"/>
      <c r="AB433" s="252">
        <f t="shared" si="25"/>
        <v>0</v>
      </c>
      <c r="AC433" s="252">
        <f>ROUND(AB433*事業まとめ!$Q$6,2)</f>
        <v>0</v>
      </c>
      <c r="AD433" s="253"/>
      <c r="AE433" s="253"/>
      <c r="AF433" s="253"/>
      <c r="AG433" s="253"/>
      <c r="AH433" s="253"/>
      <c r="AI433" s="253"/>
      <c r="AJ433" s="253"/>
      <c r="AK433" s="252">
        <f t="shared" si="26"/>
        <v>0</v>
      </c>
      <c r="AL433" s="252">
        <f>ROUND(AK433*事業まとめ!$Q$6,2)</f>
        <v>0</v>
      </c>
      <c r="AM433" s="254">
        <f t="shared" si="28"/>
        <v>0</v>
      </c>
      <c r="AN433" s="254">
        <f t="shared" si="28"/>
        <v>0</v>
      </c>
      <c r="AO433" s="259"/>
      <c r="AP433" s="260">
        <f t="shared" si="27"/>
        <v>0</v>
      </c>
      <c r="AQ433" s="259"/>
      <c r="AR433" s="257"/>
      <c r="AS433" s="257"/>
      <c r="AT433" s="257"/>
      <c r="AU433" s="257"/>
      <c r="AV433" s="257"/>
      <c r="AW433" s="257"/>
    </row>
    <row r="434" spans="2:49" s="265" customFormat="1" x14ac:dyDescent="0.4">
      <c r="B434" s="251"/>
      <c r="C434" s="251"/>
      <c r="D434" s="251"/>
      <c r="E434" s="251"/>
      <c r="F434" s="251"/>
      <c r="G434" s="251"/>
      <c r="H434" s="251"/>
      <c r="I434" s="251"/>
      <c r="J434" s="251"/>
      <c r="K434" s="251"/>
      <c r="L434" s="251"/>
      <c r="M434" s="251"/>
      <c r="N434" s="251"/>
      <c r="O434" s="251"/>
      <c r="P434" s="251"/>
      <c r="Q434" s="251"/>
      <c r="R434" s="251"/>
      <c r="S434" s="251"/>
      <c r="T434" s="251"/>
      <c r="U434" s="251"/>
      <c r="V434" s="251"/>
      <c r="W434" s="251"/>
      <c r="X434" s="251"/>
      <c r="Y434" s="251"/>
      <c r="Z434" s="251"/>
      <c r="AA434" s="251"/>
      <c r="AB434" s="252">
        <f t="shared" si="25"/>
        <v>0</v>
      </c>
      <c r="AC434" s="252">
        <f>ROUND(AB434*事業まとめ!$Q$6,2)</f>
        <v>0</v>
      </c>
      <c r="AD434" s="253"/>
      <c r="AE434" s="253"/>
      <c r="AF434" s="253"/>
      <c r="AG434" s="253"/>
      <c r="AH434" s="253"/>
      <c r="AI434" s="253"/>
      <c r="AJ434" s="253"/>
      <c r="AK434" s="252">
        <f t="shared" si="26"/>
        <v>0</v>
      </c>
      <c r="AL434" s="252">
        <f>ROUND(AK434*事業まとめ!$Q$6,2)</f>
        <v>0</v>
      </c>
      <c r="AM434" s="254">
        <f t="shared" si="28"/>
        <v>0</v>
      </c>
      <c r="AN434" s="254">
        <f t="shared" si="28"/>
        <v>0</v>
      </c>
      <c r="AO434" s="259"/>
      <c r="AP434" s="260">
        <f t="shared" si="27"/>
        <v>0</v>
      </c>
      <c r="AQ434" s="259"/>
      <c r="AR434" s="257"/>
      <c r="AS434" s="257"/>
      <c r="AT434" s="257"/>
      <c r="AU434" s="257"/>
      <c r="AV434" s="257"/>
      <c r="AW434" s="257"/>
    </row>
    <row r="435" spans="2:49" s="265" customFormat="1" x14ac:dyDescent="0.4">
      <c r="B435" s="251"/>
      <c r="C435" s="251"/>
      <c r="D435" s="251"/>
      <c r="E435" s="251"/>
      <c r="F435" s="251"/>
      <c r="G435" s="251"/>
      <c r="H435" s="251"/>
      <c r="I435" s="251"/>
      <c r="J435" s="251"/>
      <c r="K435" s="251"/>
      <c r="L435" s="251"/>
      <c r="M435" s="251"/>
      <c r="N435" s="251"/>
      <c r="O435" s="251"/>
      <c r="P435" s="251"/>
      <c r="Q435" s="251"/>
      <c r="R435" s="251"/>
      <c r="S435" s="251"/>
      <c r="T435" s="251"/>
      <c r="U435" s="251"/>
      <c r="V435" s="251"/>
      <c r="W435" s="251"/>
      <c r="X435" s="251"/>
      <c r="Y435" s="251"/>
      <c r="Z435" s="251"/>
      <c r="AA435" s="251"/>
      <c r="AB435" s="252">
        <f t="shared" si="25"/>
        <v>0</v>
      </c>
      <c r="AC435" s="252">
        <f>ROUND(AB435*事業まとめ!$Q$6,2)</f>
        <v>0</v>
      </c>
      <c r="AD435" s="253"/>
      <c r="AE435" s="253"/>
      <c r="AF435" s="253"/>
      <c r="AG435" s="253"/>
      <c r="AH435" s="253"/>
      <c r="AI435" s="253"/>
      <c r="AJ435" s="253"/>
      <c r="AK435" s="252">
        <f t="shared" si="26"/>
        <v>0</v>
      </c>
      <c r="AL435" s="252">
        <f>ROUND(AK435*事業まとめ!$Q$6,2)</f>
        <v>0</v>
      </c>
      <c r="AM435" s="254">
        <f t="shared" si="28"/>
        <v>0</v>
      </c>
      <c r="AN435" s="254">
        <f t="shared" si="28"/>
        <v>0</v>
      </c>
      <c r="AO435" s="259"/>
      <c r="AP435" s="260">
        <f t="shared" si="27"/>
        <v>0</v>
      </c>
      <c r="AQ435" s="259"/>
      <c r="AR435" s="257"/>
      <c r="AS435" s="257"/>
      <c r="AT435" s="257"/>
      <c r="AU435" s="257"/>
      <c r="AV435" s="257"/>
      <c r="AW435" s="257"/>
    </row>
    <row r="436" spans="2:49" s="265" customFormat="1" x14ac:dyDescent="0.4">
      <c r="B436" s="251"/>
      <c r="C436" s="251"/>
      <c r="D436" s="251"/>
      <c r="E436" s="251"/>
      <c r="F436" s="251"/>
      <c r="G436" s="251"/>
      <c r="H436" s="251"/>
      <c r="I436" s="251"/>
      <c r="J436" s="251"/>
      <c r="K436" s="251"/>
      <c r="L436" s="251"/>
      <c r="M436" s="251"/>
      <c r="N436" s="251"/>
      <c r="O436" s="251"/>
      <c r="P436" s="251"/>
      <c r="Q436" s="251"/>
      <c r="R436" s="251"/>
      <c r="S436" s="251"/>
      <c r="T436" s="251"/>
      <c r="U436" s="251"/>
      <c r="V436" s="251"/>
      <c r="W436" s="251"/>
      <c r="X436" s="251"/>
      <c r="Y436" s="251"/>
      <c r="Z436" s="251"/>
      <c r="AA436" s="251"/>
      <c r="AB436" s="252">
        <f t="shared" si="25"/>
        <v>0</v>
      </c>
      <c r="AC436" s="252">
        <f>ROUND(AB436*事業まとめ!$Q$6,2)</f>
        <v>0</v>
      </c>
      <c r="AD436" s="253"/>
      <c r="AE436" s="253"/>
      <c r="AF436" s="253"/>
      <c r="AG436" s="253"/>
      <c r="AH436" s="253"/>
      <c r="AI436" s="253"/>
      <c r="AJ436" s="253"/>
      <c r="AK436" s="252">
        <f t="shared" si="26"/>
        <v>0</v>
      </c>
      <c r="AL436" s="252">
        <f>ROUND(AK436*事業まとめ!$Q$6,2)</f>
        <v>0</v>
      </c>
      <c r="AM436" s="254">
        <f t="shared" si="28"/>
        <v>0</v>
      </c>
      <c r="AN436" s="254">
        <f t="shared" si="28"/>
        <v>0</v>
      </c>
      <c r="AO436" s="259"/>
      <c r="AP436" s="260">
        <f t="shared" si="27"/>
        <v>0</v>
      </c>
      <c r="AQ436" s="259"/>
      <c r="AR436" s="257"/>
      <c r="AS436" s="257"/>
      <c r="AT436" s="257"/>
      <c r="AU436" s="257"/>
      <c r="AV436" s="257"/>
      <c r="AW436" s="257"/>
    </row>
    <row r="437" spans="2:49" s="265" customFormat="1" x14ac:dyDescent="0.4">
      <c r="B437" s="251"/>
      <c r="C437" s="251"/>
      <c r="D437" s="251"/>
      <c r="E437" s="251"/>
      <c r="F437" s="251"/>
      <c r="G437" s="251"/>
      <c r="H437" s="251"/>
      <c r="I437" s="251"/>
      <c r="J437" s="251"/>
      <c r="K437" s="251"/>
      <c r="L437" s="251"/>
      <c r="M437" s="251"/>
      <c r="N437" s="251"/>
      <c r="O437" s="251"/>
      <c r="P437" s="251"/>
      <c r="Q437" s="251"/>
      <c r="R437" s="251"/>
      <c r="S437" s="251"/>
      <c r="T437" s="251"/>
      <c r="U437" s="251"/>
      <c r="V437" s="251"/>
      <c r="W437" s="251"/>
      <c r="X437" s="251"/>
      <c r="Y437" s="251"/>
      <c r="Z437" s="251"/>
      <c r="AA437" s="251"/>
      <c r="AB437" s="252">
        <f t="shared" si="25"/>
        <v>0</v>
      </c>
      <c r="AC437" s="252">
        <f>ROUND(AB437*事業まとめ!$Q$6,2)</f>
        <v>0</v>
      </c>
      <c r="AD437" s="253"/>
      <c r="AE437" s="253"/>
      <c r="AF437" s="253"/>
      <c r="AG437" s="253"/>
      <c r="AH437" s="253"/>
      <c r="AI437" s="253"/>
      <c r="AJ437" s="253"/>
      <c r="AK437" s="252">
        <f t="shared" si="26"/>
        <v>0</v>
      </c>
      <c r="AL437" s="252">
        <f>ROUND(AK437*事業まとめ!$Q$6,2)</f>
        <v>0</v>
      </c>
      <c r="AM437" s="254">
        <f t="shared" si="28"/>
        <v>0</v>
      </c>
      <c r="AN437" s="254">
        <f t="shared" si="28"/>
        <v>0</v>
      </c>
      <c r="AO437" s="259"/>
      <c r="AP437" s="260">
        <f t="shared" si="27"/>
        <v>0</v>
      </c>
      <c r="AQ437" s="259"/>
      <c r="AR437" s="257"/>
      <c r="AS437" s="257"/>
      <c r="AT437" s="257"/>
      <c r="AU437" s="257"/>
      <c r="AV437" s="257"/>
      <c r="AW437" s="257"/>
    </row>
    <row r="438" spans="2:49" s="265" customFormat="1" x14ac:dyDescent="0.4">
      <c r="B438" s="251"/>
      <c r="C438" s="251"/>
      <c r="D438" s="251"/>
      <c r="E438" s="251"/>
      <c r="F438" s="251"/>
      <c r="G438" s="251"/>
      <c r="H438" s="251"/>
      <c r="I438" s="251"/>
      <c r="J438" s="251"/>
      <c r="K438" s="251"/>
      <c r="L438" s="251"/>
      <c r="M438" s="251"/>
      <c r="N438" s="251"/>
      <c r="O438" s="251"/>
      <c r="P438" s="251"/>
      <c r="Q438" s="251"/>
      <c r="R438" s="251"/>
      <c r="S438" s="251"/>
      <c r="T438" s="251"/>
      <c r="U438" s="251"/>
      <c r="V438" s="251"/>
      <c r="W438" s="251"/>
      <c r="X438" s="251"/>
      <c r="Y438" s="251"/>
      <c r="Z438" s="251"/>
      <c r="AA438" s="251"/>
      <c r="AB438" s="252">
        <f t="shared" si="25"/>
        <v>0</v>
      </c>
      <c r="AC438" s="252">
        <f>ROUND(AB438*事業まとめ!$Q$6,2)</f>
        <v>0</v>
      </c>
      <c r="AD438" s="253"/>
      <c r="AE438" s="253"/>
      <c r="AF438" s="253"/>
      <c r="AG438" s="253"/>
      <c r="AH438" s="253"/>
      <c r="AI438" s="253"/>
      <c r="AJ438" s="253"/>
      <c r="AK438" s="252">
        <f t="shared" si="26"/>
        <v>0</v>
      </c>
      <c r="AL438" s="252">
        <f>ROUND(AK438*事業まとめ!$Q$6,2)</f>
        <v>0</v>
      </c>
      <c r="AM438" s="254">
        <f t="shared" si="28"/>
        <v>0</v>
      </c>
      <c r="AN438" s="254">
        <f t="shared" si="28"/>
        <v>0</v>
      </c>
      <c r="AO438" s="259"/>
      <c r="AP438" s="260">
        <f t="shared" si="27"/>
        <v>0</v>
      </c>
      <c r="AQ438" s="259"/>
      <c r="AR438" s="257"/>
      <c r="AS438" s="257"/>
      <c r="AT438" s="257"/>
      <c r="AU438" s="257"/>
      <c r="AV438" s="257"/>
      <c r="AW438" s="257"/>
    </row>
    <row r="439" spans="2:49" s="265" customFormat="1" x14ac:dyDescent="0.4">
      <c r="B439" s="251"/>
      <c r="C439" s="251"/>
      <c r="D439" s="251"/>
      <c r="E439" s="251"/>
      <c r="F439" s="251"/>
      <c r="G439" s="251"/>
      <c r="H439" s="251"/>
      <c r="I439" s="251"/>
      <c r="J439" s="251"/>
      <c r="K439" s="251"/>
      <c r="L439" s="251"/>
      <c r="M439" s="251"/>
      <c r="N439" s="251"/>
      <c r="O439" s="251"/>
      <c r="P439" s="251"/>
      <c r="Q439" s="251"/>
      <c r="R439" s="251"/>
      <c r="S439" s="251"/>
      <c r="T439" s="251"/>
      <c r="U439" s="251"/>
      <c r="V439" s="251"/>
      <c r="W439" s="251"/>
      <c r="X439" s="251"/>
      <c r="Y439" s="251"/>
      <c r="Z439" s="251"/>
      <c r="AA439" s="251"/>
      <c r="AB439" s="252">
        <f t="shared" si="25"/>
        <v>0</v>
      </c>
      <c r="AC439" s="252">
        <f>ROUND(AB439*事業まとめ!$Q$6,2)</f>
        <v>0</v>
      </c>
      <c r="AD439" s="253"/>
      <c r="AE439" s="253"/>
      <c r="AF439" s="253"/>
      <c r="AG439" s="253"/>
      <c r="AH439" s="253"/>
      <c r="AI439" s="253"/>
      <c r="AJ439" s="253"/>
      <c r="AK439" s="252">
        <f t="shared" si="26"/>
        <v>0</v>
      </c>
      <c r="AL439" s="252">
        <f>ROUND(AK439*事業まとめ!$Q$6,2)</f>
        <v>0</v>
      </c>
      <c r="AM439" s="254">
        <f t="shared" si="28"/>
        <v>0</v>
      </c>
      <c r="AN439" s="254">
        <f t="shared" si="28"/>
        <v>0</v>
      </c>
      <c r="AO439" s="259"/>
      <c r="AP439" s="260">
        <f t="shared" si="27"/>
        <v>0</v>
      </c>
      <c r="AQ439" s="259"/>
      <c r="AR439" s="257"/>
      <c r="AS439" s="257"/>
      <c r="AT439" s="257"/>
      <c r="AU439" s="257"/>
      <c r="AV439" s="257"/>
      <c r="AW439" s="257"/>
    </row>
    <row r="440" spans="2:49" s="265" customFormat="1" x14ac:dyDescent="0.4">
      <c r="B440" s="251"/>
      <c r="C440" s="251"/>
      <c r="D440" s="251"/>
      <c r="E440" s="251"/>
      <c r="F440" s="251"/>
      <c r="G440" s="251"/>
      <c r="H440" s="251"/>
      <c r="I440" s="251"/>
      <c r="J440" s="251"/>
      <c r="K440" s="251"/>
      <c r="L440" s="251"/>
      <c r="M440" s="251"/>
      <c r="N440" s="251"/>
      <c r="O440" s="251"/>
      <c r="P440" s="251"/>
      <c r="Q440" s="251"/>
      <c r="R440" s="251"/>
      <c r="S440" s="251"/>
      <c r="T440" s="251"/>
      <c r="U440" s="251"/>
      <c r="V440" s="251"/>
      <c r="W440" s="251"/>
      <c r="X440" s="251"/>
      <c r="Y440" s="251"/>
      <c r="Z440" s="251"/>
      <c r="AA440" s="251"/>
      <c r="AB440" s="252">
        <f t="shared" si="25"/>
        <v>0</v>
      </c>
      <c r="AC440" s="252">
        <f>ROUND(AB440*事業まとめ!$Q$6,2)</f>
        <v>0</v>
      </c>
      <c r="AD440" s="253"/>
      <c r="AE440" s="253"/>
      <c r="AF440" s="253"/>
      <c r="AG440" s="253"/>
      <c r="AH440" s="253"/>
      <c r="AI440" s="253"/>
      <c r="AJ440" s="253"/>
      <c r="AK440" s="252">
        <f t="shared" si="26"/>
        <v>0</v>
      </c>
      <c r="AL440" s="252">
        <f>ROUND(AK440*事業まとめ!$Q$6,2)</f>
        <v>0</v>
      </c>
      <c r="AM440" s="254">
        <f t="shared" si="28"/>
        <v>0</v>
      </c>
      <c r="AN440" s="254">
        <f t="shared" si="28"/>
        <v>0</v>
      </c>
      <c r="AO440" s="259"/>
      <c r="AP440" s="260">
        <f t="shared" si="27"/>
        <v>0</v>
      </c>
      <c r="AQ440" s="259"/>
      <c r="AR440" s="257"/>
      <c r="AS440" s="257"/>
      <c r="AT440" s="257"/>
      <c r="AU440" s="257"/>
      <c r="AV440" s="257"/>
      <c r="AW440" s="257"/>
    </row>
    <row r="441" spans="2:49" s="265" customFormat="1" x14ac:dyDescent="0.4">
      <c r="B441" s="251"/>
      <c r="C441" s="251"/>
      <c r="D441" s="251"/>
      <c r="E441" s="251"/>
      <c r="F441" s="251"/>
      <c r="G441" s="251"/>
      <c r="H441" s="251"/>
      <c r="I441" s="251"/>
      <c r="J441" s="251"/>
      <c r="K441" s="251"/>
      <c r="L441" s="251"/>
      <c r="M441" s="251"/>
      <c r="N441" s="251"/>
      <c r="O441" s="251"/>
      <c r="P441" s="251"/>
      <c r="Q441" s="251"/>
      <c r="R441" s="251"/>
      <c r="S441" s="251"/>
      <c r="T441" s="251"/>
      <c r="U441" s="251"/>
      <c r="V441" s="251"/>
      <c r="W441" s="251"/>
      <c r="X441" s="251"/>
      <c r="Y441" s="251"/>
      <c r="Z441" s="251"/>
      <c r="AA441" s="251"/>
      <c r="AB441" s="252">
        <f t="shared" si="25"/>
        <v>0</v>
      </c>
      <c r="AC441" s="252">
        <f>ROUND(AB441*事業まとめ!$Q$6,2)</f>
        <v>0</v>
      </c>
      <c r="AD441" s="253"/>
      <c r="AE441" s="253"/>
      <c r="AF441" s="253"/>
      <c r="AG441" s="253"/>
      <c r="AH441" s="253"/>
      <c r="AI441" s="253"/>
      <c r="AJ441" s="253"/>
      <c r="AK441" s="252">
        <f t="shared" si="26"/>
        <v>0</v>
      </c>
      <c r="AL441" s="252">
        <f>ROUND(AK441*事業まとめ!$Q$6,2)</f>
        <v>0</v>
      </c>
      <c r="AM441" s="254">
        <f t="shared" si="28"/>
        <v>0</v>
      </c>
      <c r="AN441" s="254">
        <f t="shared" si="28"/>
        <v>0</v>
      </c>
      <c r="AO441" s="259"/>
      <c r="AP441" s="260">
        <f t="shared" si="27"/>
        <v>0</v>
      </c>
      <c r="AQ441" s="259"/>
      <c r="AR441" s="257"/>
      <c r="AS441" s="257"/>
      <c r="AT441" s="257"/>
      <c r="AU441" s="257"/>
      <c r="AV441" s="257"/>
      <c r="AW441" s="257"/>
    </row>
    <row r="442" spans="2:49" s="265" customFormat="1" x14ac:dyDescent="0.4">
      <c r="B442" s="251"/>
      <c r="C442" s="251"/>
      <c r="D442" s="251"/>
      <c r="E442" s="251"/>
      <c r="F442" s="251"/>
      <c r="G442" s="251"/>
      <c r="H442" s="251"/>
      <c r="I442" s="251"/>
      <c r="J442" s="251"/>
      <c r="K442" s="251"/>
      <c r="L442" s="251"/>
      <c r="M442" s="251"/>
      <c r="N442" s="251"/>
      <c r="O442" s="251"/>
      <c r="P442" s="251"/>
      <c r="Q442" s="251"/>
      <c r="R442" s="251"/>
      <c r="S442" s="251"/>
      <c r="T442" s="251"/>
      <c r="U442" s="251"/>
      <c r="V442" s="251"/>
      <c r="W442" s="251"/>
      <c r="X442" s="251"/>
      <c r="Y442" s="251"/>
      <c r="Z442" s="251"/>
      <c r="AA442" s="251"/>
      <c r="AB442" s="252">
        <f t="shared" si="25"/>
        <v>0</v>
      </c>
      <c r="AC442" s="252">
        <f>ROUND(AB442*事業まとめ!$Q$6,2)</f>
        <v>0</v>
      </c>
      <c r="AD442" s="253"/>
      <c r="AE442" s="253"/>
      <c r="AF442" s="253"/>
      <c r="AG442" s="253"/>
      <c r="AH442" s="253"/>
      <c r="AI442" s="253"/>
      <c r="AJ442" s="253"/>
      <c r="AK442" s="252">
        <f t="shared" si="26"/>
        <v>0</v>
      </c>
      <c r="AL442" s="252">
        <f>ROUND(AK442*事業まとめ!$Q$6,2)</f>
        <v>0</v>
      </c>
      <c r="AM442" s="254">
        <f t="shared" si="28"/>
        <v>0</v>
      </c>
      <c r="AN442" s="254">
        <f t="shared" si="28"/>
        <v>0</v>
      </c>
      <c r="AO442" s="259"/>
      <c r="AP442" s="260">
        <f t="shared" si="27"/>
        <v>0</v>
      </c>
      <c r="AQ442" s="259"/>
      <c r="AR442" s="257"/>
      <c r="AS442" s="257"/>
      <c r="AT442" s="257"/>
      <c r="AU442" s="257"/>
      <c r="AV442" s="257"/>
      <c r="AW442" s="257"/>
    </row>
    <row r="443" spans="2:49" s="265" customFormat="1" x14ac:dyDescent="0.4">
      <c r="B443" s="251"/>
      <c r="C443" s="251"/>
      <c r="D443" s="251"/>
      <c r="E443" s="251"/>
      <c r="F443" s="251"/>
      <c r="G443" s="251"/>
      <c r="H443" s="251"/>
      <c r="I443" s="251"/>
      <c r="J443" s="251"/>
      <c r="K443" s="251"/>
      <c r="L443" s="251"/>
      <c r="M443" s="251"/>
      <c r="N443" s="251"/>
      <c r="O443" s="251"/>
      <c r="P443" s="251"/>
      <c r="Q443" s="251"/>
      <c r="R443" s="251"/>
      <c r="S443" s="251"/>
      <c r="T443" s="251"/>
      <c r="U443" s="251"/>
      <c r="V443" s="251"/>
      <c r="W443" s="251"/>
      <c r="X443" s="251"/>
      <c r="Y443" s="251"/>
      <c r="Z443" s="251"/>
      <c r="AA443" s="251"/>
      <c r="AB443" s="252">
        <f t="shared" si="25"/>
        <v>0</v>
      </c>
      <c r="AC443" s="252">
        <f>ROUND(AB443*事業まとめ!$Q$6,2)</f>
        <v>0</v>
      </c>
      <c r="AD443" s="253"/>
      <c r="AE443" s="253"/>
      <c r="AF443" s="253"/>
      <c r="AG443" s="253"/>
      <c r="AH443" s="253"/>
      <c r="AI443" s="253"/>
      <c r="AJ443" s="253"/>
      <c r="AK443" s="252">
        <f t="shared" si="26"/>
        <v>0</v>
      </c>
      <c r="AL443" s="252">
        <f>ROUND(AK443*事業まとめ!$Q$6,2)</f>
        <v>0</v>
      </c>
      <c r="AM443" s="254">
        <f t="shared" si="28"/>
        <v>0</v>
      </c>
      <c r="AN443" s="254">
        <f t="shared" si="28"/>
        <v>0</v>
      </c>
      <c r="AO443" s="259"/>
      <c r="AP443" s="260">
        <f t="shared" si="27"/>
        <v>0</v>
      </c>
      <c r="AQ443" s="259"/>
      <c r="AR443" s="257"/>
      <c r="AS443" s="257"/>
      <c r="AT443" s="257"/>
      <c r="AU443" s="257"/>
      <c r="AV443" s="257"/>
      <c r="AW443" s="257"/>
    </row>
    <row r="444" spans="2:49" s="265" customFormat="1" x14ac:dyDescent="0.4">
      <c r="B444" s="251"/>
      <c r="C444" s="251"/>
      <c r="D444" s="251"/>
      <c r="E444" s="251"/>
      <c r="F444" s="251"/>
      <c r="G444" s="251"/>
      <c r="H444" s="251"/>
      <c r="I444" s="251"/>
      <c r="J444" s="251"/>
      <c r="K444" s="251"/>
      <c r="L444" s="251"/>
      <c r="M444" s="251"/>
      <c r="N444" s="251"/>
      <c r="O444" s="251"/>
      <c r="P444" s="251"/>
      <c r="Q444" s="251"/>
      <c r="R444" s="251"/>
      <c r="S444" s="251"/>
      <c r="T444" s="251"/>
      <c r="U444" s="251"/>
      <c r="V444" s="251"/>
      <c r="W444" s="251"/>
      <c r="X444" s="251"/>
      <c r="Y444" s="251"/>
      <c r="Z444" s="251"/>
      <c r="AA444" s="251"/>
      <c r="AB444" s="252">
        <f t="shared" si="25"/>
        <v>0</v>
      </c>
      <c r="AC444" s="252">
        <f>ROUND(AB444*事業まとめ!$Q$6,2)</f>
        <v>0</v>
      </c>
      <c r="AD444" s="253"/>
      <c r="AE444" s="253"/>
      <c r="AF444" s="253"/>
      <c r="AG444" s="253"/>
      <c r="AH444" s="253"/>
      <c r="AI444" s="253"/>
      <c r="AJ444" s="253"/>
      <c r="AK444" s="252">
        <f t="shared" si="26"/>
        <v>0</v>
      </c>
      <c r="AL444" s="252">
        <f>ROUND(AK444*事業まとめ!$Q$6,2)</f>
        <v>0</v>
      </c>
      <c r="AM444" s="254">
        <f t="shared" si="28"/>
        <v>0</v>
      </c>
      <c r="AN444" s="254">
        <f t="shared" si="28"/>
        <v>0</v>
      </c>
      <c r="AO444" s="259"/>
      <c r="AP444" s="260">
        <f t="shared" si="27"/>
        <v>0</v>
      </c>
      <c r="AQ444" s="259"/>
      <c r="AR444" s="257"/>
      <c r="AS444" s="257"/>
      <c r="AT444" s="257"/>
      <c r="AU444" s="257"/>
      <c r="AV444" s="257"/>
      <c r="AW444" s="257"/>
    </row>
    <row r="445" spans="2:49" s="265" customFormat="1" x14ac:dyDescent="0.4">
      <c r="B445" s="251"/>
      <c r="C445" s="251"/>
      <c r="D445" s="251"/>
      <c r="E445" s="251"/>
      <c r="F445" s="251"/>
      <c r="G445" s="251"/>
      <c r="H445" s="251"/>
      <c r="I445" s="251"/>
      <c r="J445" s="251"/>
      <c r="K445" s="251"/>
      <c r="L445" s="251"/>
      <c r="M445" s="251"/>
      <c r="N445" s="251"/>
      <c r="O445" s="251"/>
      <c r="P445" s="251"/>
      <c r="Q445" s="251"/>
      <c r="R445" s="251"/>
      <c r="S445" s="251"/>
      <c r="T445" s="251"/>
      <c r="U445" s="251"/>
      <c r="V445" s="251"/>
      <c r="W445" s="251"/>
      <c r="X445" s="251"/>
      <c r="Y445" s="251"/>
      <c r="Z445" s="251"/>
      <c r="AA445" s="251"/>
      <c r="AB445" s="252">
        <f t="shared" si="25"/>
        <v>0</v>
      </c>
      <c r="AC445" s="252">
        <f>ROUND(AB445*事業まとめ!$Q$6,2)</f>
        <v>0</v>
      </c>
      <c r="AD445" s="253"/>
      <c r="AE445" s="253"/>
      <c r="AF445" s="253"/>
      <c r="AG445" s="253"/>
      <c r="AH445" s="253"/>
      <c r="AI445" s="253"/>
      <c r="AJ445" s="253"/>
      <c r="AK445" s="252">
        <f t="shared" si="26"/>
        <v>0</v>
      </c>
      <c r="AL445" s="252">
        <f>ROUND(AK445*事業まとめ!$Q$6,2)</f>
        <v>0</v>
      </c>
      <c r="AM445" s="254">
        <f t="shared" si="28"/>
        <v>0</v>
      </c>
      <c r="AN445" s="254">
        <f t="shared" si="28"/>
        <v>0</v>
      </c>
      <c r="AO445" s="259"/>
      <c r="AP445" s="260">
        <f t="shared" si="27"/>
        <v>0</v>
      </c>
      <c r="AQ445" s="259"/>
      <c r="AR445" s="257"/>
      <c r="AS445" s="257"/>
      <c r="AT445" s="257"/>
      <c r="AU445" s="257"/>
      <c r="AV445" s="257"/>
      <c r="AW445" s="257"/>
    </row>
    <row r="446" spans="2:49" s="265" customFormat="1" x14ac:dyDescent="0.4">
      <c r="B446" s="251"/>
      <c r="C446" s="251"/>
      <c r="D446" s="251"/>
      <c r="E446" s="251"/>
      <c r="F446" s="251"/>
      <c r="G446" s="251"/>
      <c r="H446" s="251"/>
      <c r="I446" s="251"/>
      <c r="J446" s="251"/>
      <c r="K446" s="251"/>
      <c r="L446" s="251"/>
      <c r="M446" s="251"/>
      <c r="N446" s="251"/>
      <c r="O446" s="251"/>
      <c r="P446" s="251"/>
      <c r="Q446" s="251"/>
      <c r="R446" s="251"/>
      <c r="S446" s="251"/>
      <c r="T446" s="251"/>
      <c r="U446" s="251"/>
      <c r="V446" s="251"/>
      <c r="W446" s="251"/>
      <c r="X446" s="251"/>
      <c r="Y446" s="251"/>
      <c r="Z446" s="251"/>
      <c r="AA446" s="251"/>
      <c r="AB446" s="252">
        <f t="shared" si="25"/>
        <v>0</v>
      </c>
      <c r="AC446" s="252">
        <f>ROUND(AB446*事業まとめ!$Q$6,2)</f>
        <v>0</v>
      </c>
      <c r="AD446" s="253"/>
      <c r="AE446" s="253"/>
      <c r="AF446" s="253"/>
      <c r="AG446" s="253"/>
      <c r="AH446" s="253"/>
      <c r="AI446" s="253"/>
      <c r="AJ446" s="253"/>
      <c r="AK446" s="252">
        <f t="shared" si="26"/>
        <v>0</v>
      </c>
      <c r="AL446" s="252">
        <f>ROUND(AK446*事業まとめ!$Q$6,2)</f>
        <v>0</v>
      </c>
      <c r="AM446" s="254">
        <f t="shared" si="28"/>
        <v>0</v>
      </c>
      <c r="AN446" s="254">
        <f t="shared" si="28"/>
        <v>0</v>
      </c>
      <c r="AO446" s="259"/>
      <c r="AP446" s="260">
        <f t="shared" si="27"/>
        <v>0</v>
      </c>
      <c r="AQ446" s="259"/>
      <c r="AR446" s="257"/>
      <c r="AS446" s="257"/>
      <c r="AT446" s="257"/>
      <c r="AU446" s="257"/>
      <c r="AV446" s="257"/>
      <c r="AW446" s="257"/>
    </row>
    <row r="447" spans="2:49" s="265" customFormat="1" x14ac:dyDescent="0.4">
      <c r="B447" s="251"/>
      <c r="C447" s="251"/>
      <c r="D447" s="251"/>
      <c r="E447" s="251"/>
      <c r="F447" s="251"/>
      <c r="G447" s="251"/>
      <c r="H447" s="251"/>
      <c r="I447" s="251"/>
      <c r="J447" s="251"/>
      <c r="K447" s="251"/>
      <c r="L447" s="251"/>
      <c r="M447" s="251"/>
      <c r="N447" s="251"/>
      <c r="O447" s="251"/>
      <c r="P447" s="251"/>
      <c r="Q447" s="251"/>
      <c r="R447" s="251"/>
      <c r="S447" s="251"/>
      <c r="T447" s="251"/>
      <c r="U447" s="251"/>
      <c r="V447" s="251"/>
      <c r="W447" s="251"/>
      <c r="X447" s="251"/>
      <c r="Y447" s="251"/>
      <c r="Z447" s="251"/>
      <c r="AA447" s="251"/>
      <c r="AB447" s="252">
        <f t="shared" si="25"/>
        <v>0</v>
      </c>
      <c r="AC447" s="252">
        <f>ROUND(AB447*事業まとめ!$Q$6,2)</f>
        <v>0</v>
      </c>
      <c r="AD447" s="253"/>
      <c r="AE447" s="253"/>
      <c r="AF447" s="253"/>
      <c r="AG447" s="253"/>
      <c r="AH447" s="253"/>
      <c r="AI447" s="253"/>
      <c r="AJ447" s="253"/>
      <c r="AK447" s="252">
        <f t="shared" si="26"/>
        <v>0</v>
      </c>
      <c r="AL447" s="252">
        <f>ROUND(AK447*事業まとめ!$Q$6,2)</f>
        <v>0</v>
      </c>
      <c r="AM447" s="254">
        <f t="shared" si="28"/>
        <v>0</v>
      </c>
      <c r="AN447" s="254">
        <f t="shared" si="28"/>
        <v>0</v>
      </c>
      <c r="AO447" s="259"/>
      <c r="AP447" s="260">
        <f t="shared" si="27"/>
        <v>0</v>
      </c>
      <c r="AQ447" s="259"/>
      <c r="AR447" s="257"/>
      <c r="AS447" s="257"/>
      <c r="AT447" s="257"/>
      <c r="AU447" s="257"/>
      <c r="AV447" s="257"/>
      <c r="AW447" s="257"/>
    </row>
    <row r="448" spans="2:49" s="265" customFormat="1" x14ac:dyDescent="0.4">
      <c r="B448" s="251"/>
      <c r="C448" s="251"/>
      <c r="D448" s="251"/>
      <c r="E448" s="251"/>
      <c r="F448" s="251"/>
      <c r="G448" s="251"/>
      <c r="H448" s="251"/>
      <c r="I448" s="251"/>
      <c r="J448" s="251"/>
      <c r="K448" s="251"/>
      <c r="L448" s="251"/>
      <c r="M448" s="251"/>
      <c r="N448" s="251"/>
      <c r="O448" s="251"/>
      <c r="P448" s="251"/>
      <c r="Q448" s="251"/>
      <c r="R448" s="251"/>
      <c r="S448" s="251"/>
      <c r="T448" s="251"/>
      <c r="U448" s="251"/>
      <c r="V448" s="251"/>
      <c r="W448" s="251"/>
      <c r="X448" s="251"/>
      <c r="Y448" s="251"/>
      <c r="Z448" s="251"/>
      <c r="AA448" s="251"/>
      <c r="AB448" s="252">
        <f t="shared" si="25"/>
        <v>0</v>
      </c>
      <c r="AC448" s="252">
        <f>ROUND(AB448*事業まとめ!$Q$6,2)</f>
        <v>0</v>
      </c>
      <c r="AD448" s="253"/>
      <c r="AE448" s="253"/>
      <c r="AF448" s="253"/>
      <c r="AG448" s="253"/>
      <c r="AH448" s="253"/>
      <c r="AI448" s="253"/>
      <c r="AJ448" s="253"/>
      <c r="AK448" s="252">
        <f t="shared" si="26"/>
        <v>0</v>
      </c>
      <c r="AL448" s="252">
        <f>ROUND(AK448*事業まとめ!$Q$6,2)</f>
        <v>0</v>
      </c>
      <c r="AM448" s="254">
        <f t="shared" si="28"/>
        <v>0</v>
      </c>
      <c r="AN448" s="254">
        <f t="shared" si="28"/>
        <v>0</v>
      </c>
      <c r="AO448" s="259"/>
      <c r="AP448" s="260">
        <f t="shared" si="27"/>
        <v>0</v>
      </c>
      <c r="AQ448" s="259"/>
      <c r="AR448" s="257"/>
      <c r="AS448" s="257"/>
      <c r="AT448" s="257"/>
      <c r="AU448" s="257"/>
      <c r="AV448" s="257"/>
      <c r="AW448" s="257"/>
    </row>
    <row r="449" spans="2:49" s="265" customFormat="1" x14ac:dyDescent="0.4">
      <c r="B449" s="251"/>
      <c r="C449" s="251"/>
      <c r="D449" s="251"/>
      <c r="E449" s="251"/>
      <c r="F449" s="251"/>
      <c r="G449" s="251"/>
      <c r="H449" s="251"/>
      <c r="I449" s="251"/>
      <c r="J449" s="251"/>
      <c r="K449" s="251"/>
      <c r="L449" s="251"/>
      <c r="M449" s="251"/>
      <c r="N449" s="251"/>
      <c r="O449" s="251"/>
      <c r="P449" s="251"/>
      <c r="Q449" s="251"/>
      <c r="R449" s="251"/>
      <c r="S449" s="251"/>
      <c r="T449" s="251"/>
      <c r="U449" s="251"/>
      <c r="V449" s="251"/>
      <c r="W449" s="251"/>
      <c r="X449" s="251"/>
      <c r="Y449" s="251"/>
      <c r="Z449" s="251"/>
      <c r="AA449" s="251"/>
      <c r="AB449" s="252">
        <f t="shared" si="25"/>
        <v>0</v>
      </c>
      <c r="AC449" s="252">
        <f>ROUND(AB449*事業まとめ!$Q$6,2)</f>
        <v>0</v>
      </c>
      <c r="AD449" s="253"/>
      <c r="AE449" s="253"/>
      <c r="AF449" s="253"/>
      <c r="AG449" s="253"/>
      <c r="AH449" s="253"/>
      <c r="AI449" s="253"/>
      <c r="AJ449" s="253"/>
      <c r="AK449" s="252">
        <f t="shared" si="26"/>
        <v>0</v>
      </c>
      <c r="AL449" s="252">
        <f>ROUND(AK449*事業まとめ!$Q$6,2)</f>
        <v>0</v>
      </c>
      <c r="AM449" s="254">
        <f t="shared" si="28"/>
        <v>0</v>
      </c>
      <c r="AN449" s="254">
        <f t="shared" si="28"/>
        <v>0</v>
      </c>
      <c r="AO449" s="259"/>
      <c r="AP449" s="260">
        <f t="shared" si="27"/>
        <v>0</v>
      </c>
      <c r="AQ449" s="259"/>
      <c r="AR449" s="257"/>
      <c r="AS449" s="257"/>
      <c r="AT449" s="257"/>
      <c r="AU449" s="257"/>
      <c r="AV449" s="257"/>
      <c r="AW449" s="257"/>
    </row>
    <row r="450" spans="2:49" s="265" customFormat="1" x14ac:dyDescent="0.4">
      <c r="B450" s="251"/>
      <c r="C450" s="251"/>
      <c r="D450" s="251"/>
      <c r="E450" s="251"/>
      <c r="F450" s="251"/>
      <c r="G450" s="251"/>
      <c r="H450" s="251"/>
      <c r="I450" s="251"/>
      <c r="J450" s="251"/>
      <c r="K450" s="251"/>
      <c r="L450" s="251"/>
      <c r="M450" s="251"/>
      <c r="N450" s="251"/>
      <c r="O450" s="251"/>
      <c r="P450" s="251"/>
      <c r="Q450" s="251"/>
      <c r="R450" s="251"/>
      <c r="S450" s="251"/>
      <c r="T450" s="251"/>
      <c r="U450" s="251"/>
      <c r="V450" s="251"/>
      <c r="W450" s="251"/>
      <c r="X450" s="251"/>
      <c r="Y450" s="251"/>
      <c r="Z450" s="251"/>
      <c r="AA450" s="251"/>
      <c r="AB450" s="252">
        <f t="shared" si="25"/>
        <v>0</v>
      </c>
      <c r="AC450" s="252">
        <f>ROUND(AB450*事業まとめ!$Q$6,2)</f>
        <v>0</v>
      </c>
      <c r="AD450" s="253"/>
      <c r="AE450" s="253"/>
      <c r="AF450" s="253"/>
      <c r="AG450" s="253"/>
      <c r="AH450" s="253"/>
      <c r="AI450" s="253"/>
      <c r="AJ450" s="253"/>
      <c r="AK450" s="252">
        <f t="shared" si="26"/>
        <v>0</v>
      </c>
      <c r="AL450" s="252">
        <f>ROUND(AK450*事業まとめ!$Q$6,2)</f>
        <v>0</v>
      </c>
      <c r="AM450" s="254">
        <f t="shared" si="28"/>
        <v>0</v>
      </c>
      <c r="AN450" s="254">
        <f t="shared" si="28"/>
        <v>0</v>
      </c>
      <c r="AO450" s="259"/>
      <c r="AP450" s="260">
        <f t="shared" si="27"/>
        <v>0</v>
      </c>
      <c r="AQ450" s="259"/>
      <c r="AR450" s="257"/>
      <c r="AS450" s="257"/>
      <c r="AT450" s="257"/>
      <c r="AU450" s="257"/>
      <c r="AV450" s="257"/>
      <c r="AW450" s="257"/>
    </row>
    <row r="451" spans="2:49" s="265" customFormat="1" x14ac:dyDescent="0.4">
      <c r="B451" s="251"/>
      <c r="C451" s="251"/>
      <c r="D451" s="251"/>
      <c r="E451" s="251"/>
      <c r="F451" s="251"/>
      <c r="G451" s="251"/>
      <c r="H451" s="251"/>
      <c r="I451" s="251"/>
      <c r="J451" s="251"/>
      <c r="K451" s="251"/>
      <c r="L451" s="251"/>
      <c r="M451" s="251"/>
      <c r="N451" s="251"/>
      <c r="O451" s="251"/>
      <c r="P451" s="251"/>
      <c r="Q451" s="251"/>
      <c r="R451" s="251"/>
      <c r="S451" s="251"/>
      <c r="T451" s="251"/>
      <c r="U451" s="251"/>
      <c r="V451" s="251"/>
      <c r="W451" s="251"/>
      <c r="X451" s="251"/>
      <c r="Y451" s="251"/>
      <c r="Z451" s="251"/>
      <c r="AA451" s="251"/>
      <c r="AB451" s="252">
        <f t="shared" si="25"/>
        <v>0</v>
      </c>
      <c r="AC451" s="252">
        <f>ROUND(AB451*事業まとめ!$Q$6,2)</f>
        <v>0</v>
      </c>
      <c r="AD451" s="253"/>
      <c r="AE451" s="253"/>
      <c r="AF451" s="253"/>
      <c r="AG451" s="253"/>
      <c r="AH451" s="253"/>
      <c r="AI451" s="253"/>
      <c r="AJ451" s="253"/>
      <c r="AK451" s="252">
        <f t="shared" si="26"/>
        <v>0</v>
      </c>
      <c r="AL451" s="252">
        <f>ROUND(AK451*事業まとめ!$Q$6,2)</f>
        <v>0</v>
      </c>
      <c r="AM451" s="254">
        <f t="shared" si="28"/>
        <v>0</v>
      </c>
      <c r="AN451" s="254">
        <f t="shared" si="28"/>
        <v>0</v>
      </c>
      <c r="AO451" s="259"/>
      <c r="AP451" s="260">
        <f t="shared" si="27"/>
        <v>0</v>
      </c>
      <c r="AQ451" s="259"/>
      <c r="AR451" s="257"/>
      <c r="AS451" s="257"/>
      <c r="AT451" s="257"/>
      <c r="AU451" s="257"/>
      <c r="AV451" s="257"/>
      <c r="AW451" s="257"/>
    </row>
    <row r="452" spans="2:49" s="265" customFormat="1" x14ac:dyDescent="0.4">
      <c r="B452" s="251"/>
      <c r="C452" s="251"/>
      <c r="D452" s="251"/>
      <c r="E452" s="251"/>
      <c r="F452" s="251"/>
      <c r="G452" s="251"/>
      <c r="H452" s="251"/>
      <c r="I452" s="251"/>
      <c r="J452" s="251"/>
      <c r="K452" s="251"/>
      <c r="L452" s="251"/>
      <c r="M452" s="251"/>
      <c r="N452" s="251"/>
      <c r="O452" s="251"/>
      <c r="P452" s="251"/>
      <c r="Q452" s="251"/>
      <c r="R452" s="251"/>
      <c r="S452" s="251"/>
      <c r="T452" s="251"/>
      <c r="U452" s="251"/>
      <c r="V452" s="251"/>
      <c r="W452" s="251"/>
      <c r="X452" s="251"/>
      <c r="Y452" s="251"/>
      <c r="Z452" s="251"/>
      <c r="AA452" s="251"/>
      <c r="AB452" s="252">
        <f t="shared" si="25"/>
        <v>0</v>
      </c>
      <c r="AC452" s="252">
        <f>ROUND(AB452*事業まとめ!$Q$6,2)</f>
        <v>0</v>
      </c>
      <c r="AD452" s="253"/>
      <c r="AE452" s="253"/>
      <c r="AF452" s="253"/>
      <c r="AG452" s="253"/>
      <c r="AH452" s="253"/>
      <c r="AI452" s="253"/>
      <c r="AJ452" s="253"/>
      <c r="AK452" s="252">
        <f t="shared" si="26"/>
        <v>0</v>
      </c>
      <c r="AL452" s="252">
        <f>ROUND(AK452*事業まとめ!$Q$6,2)</f>
        <v>0</v>
      </c>
      <c r="AM452" s="254">
        <f t="shared" si="28"/>
        <v>0</v>
      </c>
      <c r="AN452" s="254">
        <f t="shared" si="28"/>
        <v>0</v>
      </c>
      <c r="AO452" s="259"/>
      <c r="AP452" s="260">
        <f t="shared" si="27"/>
        <v>0</v>
      </c>
      <c r="AQ452" s="259"/>
      <c r="AR452" s="257"/>
      <c r="AS452" s="257"/>
      <c r="AT452" s="257"/>
      <c r="AU452" s="257"/>
      <c r="AV452" s="257"/>
      <c r="AW452" s="257"/>
    </row>
    <row r="453" spans="2:49" s="265" customFormat="1" x14ac:dyDescent="0.4">
      <c r="B453" s="251"/>
      <c r="C453" s="251"/>
      <c r="D453" s="251"/>
      <c r="E453" s="251"/>
      <c r="F453" s="251"/>
      <c r="G453" s="251"/>
      <c r="H453" s="251"/>
      <c r="I453" s="251"/>
      <c r="J453" s="251"/>
      <c r="K453" s="251"/>
      <c r="L453" s="251"/>
      <c r="M453" s="251"/>
      <c r="N453" s="251"/>
      <c r="O453" s="251"/>
      <c r="P453" s="251"/>
      <c r="Q453" s="251"/>
      <c r="R453" s="251"/>
      <c r="S453" s="251"/>
      <c r="T453" s="251"/>
      <c r="U453" s="251"/>
      <c r="V453" s="251"/>
      <c r="W453" s="251"/>
      <c r="X453" s="251"/>
      <c r="Y453" s="251"/>
      <c r="Z453" s="251"/>
      <c r="AA453" s="251"/>
      <c r="AB453" s="252">
        <f t="shared" si="25"/>
        <v>0</v>
      </c>
      <c r="AC453" s="252">
        <f>ROUND(AB453*事業まとめ!$Q$6,2)</f>
        <v>0</v>
      </c>
      <c r="AD453" s="253"/>
      <c r="AE453" s="253"/>
      <c r="AF453" s="253"/>
      <c r="AG453" s="253"/>
      <c r="AH453" s="253"/>
      <c r="AI453" s="253"/>
      <c r="AJ453" s="253"/>
      <c r="AK453" s="252">
        <f t="shared" si="26"/>
        <v>0</v>
      </c>
      <c r="AL453" s="252">
        <f>ROUND(AK453*事業まとめ!$Q$6,2)</f>
        <v>0</v>
      </c>
      <c r="AM453" s="254">
        <f t="shared" si="28"/>
        <v>0</v>
      </c>
      <c r="AN453" s="254">
        <f t="shared" si="28"/>
        <v>0</v>
      </c>
      <c r="AO453" s="259"/>
      <c r="AP453" s="260">
        <f t="shared" si="27"/>
        <v>0</v>
      </c>
      <c r="AQ453" s="259"/>
      <c r="AR453" s="257"/>
      <c r="AS453" s="257"/>
      <c r="AT453" s="257"/>
      <c r="AU453" s="257"/>
      <c r="AV453" s="257"/>
      <c r="AW453" s="257"/>
    </row>
    <row r="454" spans="2:49" s="265" customFormat="1" x14ac:dyDescent="0.4">
      <c r="B454" s="251"/>
      <c r="C454" s="251"/>
      <c r="D454" s="251"/>
      <c r="E454" s="251"/>
      <c r="F454" s="251"/>
      <c r="G454" s="251"/>
      <c r="H454" s="251"/>
      <c r="I454" s="251"/>
      <c r="J454" s="251"/>
      <c r="K454" s="251"/>
      <c r="L454" s="251"/>
      <c r="M454" s="251"/>
      <c r="N454" s="251"/>
      <c r="O454" s="251"/>
      <c r="P454" s="251"/>
      <c r="Q454" s="251"/>
      <c r="R454" s="251"/>
      <c r="S454" s="251"/>
      <c r="T454" s="251"/>
      <c r="U454" s="251"/>
      <c r="V454" s="251"/>
      <c r="W454" s="251"/>
      <c r="X454" s="251"/>
      <c r="Y454" s="251"/>
      <c r="Z454" s="251"/>
      <c r="AA454" s="251"/>
      <c r="AB454" s="252">
        <f t="shared" si="25"/>
        <v>0</v>
      </c>
      <c r="AC454" s="252">
        <f>ROUND(AB454*事業まとめ!$Q$6,2)</f>
        <v>0</v>
      </c>
      <c r="AD454" s="253"/>
      <c r="AE454" s="253"/>
      <c r="AF454" s="253"/>
      <c r="AG454" s="253"/>
      <c r="AH454" s="253"/>
      <c r="AI454" s="253"/>
      <c r="AJ454" s="253"/>
      <c r="AK454" s="252">
        <f t="shared" si="26"/>
        <v>0</v>
      </c>
      <c r="AL454" s="252">
        <f>ROUND(AK454*事業まとめ!$Q$6,2)</f>
        <v>0</v>
      </c>
      <c r="AM454" s="254">
        <f t="shared" si="28"/>
        <v>0</v>
      </c>
      <c r="AN454" s="254">
        <f t="shared" si="28"/>
        <v>0</v>
      </c>
      <c r="AO454" s="259"/>
      <c r="AP454" s="260">
        <f t="shared" si="27"/>
        <v>0</v>
      </c>
      <c r="AQ454" s="259"/>
      <c r="AR454" s="257"/>
      <c r="AS454" s="257"/>
      <c r="AT454" s="257"/>
      <c r="AU454" s="257"/>
      <c r="AV454" s="257"/>
      <c r="AW454" s="257"/>
    </row>
    <row r="455" spans="2:49" s="265" customFormat="1" x14ac:dyDescent="0.4">
      <c r="B455" s="251"/>
      <c r="C455" s="251"/>
      <c r="D455" s="251"/>
      <c r="E455" s="251"/>
      <c r="F455" s="251"/>
      <c r="G455" s="251"/>
      <c r="H455" s="251"/>
      <c r="I455" s="251"/>
      <c r="J455" s="251"/>
      <c r="K455" s="251"/>
      <c r="L455" s="251"/>
      <c r="M455" s="251"/>
      <c r="N455" s="251"/>
      <c r="O455" s="251"/>
      <c r="P455" s="251"/>
      <c r="Q455" s="251"/>
      <c r="R455" s="251"/>
      <c r="S455" s="251"/>
      <c r="T455" s="251"/>
      <c r="U455" s="251"/>
      <c r="V455" s="251"/>
      <c r="W455" s="251"/>
      <c r="X455" s="251"/>
      <c r="Y455" s="251"/>
      <c r="Z455" s="251"/>
      <c r="AA455" s="251"/>
      <c r="AB455" s="252">
        <f t="shared" si="25"/>
        <v>0</v>
      </c>
      <c r="AC455" s="252">
        <f>ROUND(AB455*事業まとめ!$Q$6,2)</f>
        <v>0</v>
      </c>
      <c r="AD455" s="253"/>
      <c r="AE455" s="253"/>
      <c r="AF455" s="253"/>
      <c r="AG455" s="253"/>
      <c r="AH455" s="253"/>
      <c r="AI455" s="253"/>
      <c r="AJ455" s="253"/>
      <c r="AK455" s="252">
        <f t="shared" si="26"/>
        <v>0</v>
      </c>
      <c r="AL455" s="252">
        <f>ROUND(AK455*事業まとめ!$Q$6,2)</f>
        <v>0</v>
      </c>
      <c r="AM455" s="254">
        <f t="shared" si="28"/>
        <v>0</v>
      </c>
      <c r="AN455" s="254">
        <f t="shared" si="28"/>
        <v>0</v>
      </c>
      <c r="AO455" s="259"/>
      <c r="AP455" s="260">
        <f t="shared" si="27"/>
        <v>0</v>
      </c>
      <c r="AQ455" s="259"/>
      <c r="AR455" s="257"/>
      <c r="AS455" s="257"/>
      <c r="AT455" s="257"/>
      <c r="AU455" s="257"/>
      <c r="AV455" s="257"/>
      <c r="AW455" s="257"/>
    </row>
    <row r="456" spans="2:49" s="265" customFormat="1" x14ac:dyDescent="0.4">
      <c r="B456" s="251"/>
      <c r="C456" s="251"/>
      <c r="D456" s="251"/>
      <c r="E456" s="251"/>
      <c r="F456" s="251"/>
      <c r="G456" s="251"/>
      <c r="H456" s="251"/>
      <c r="I456" s="251"/>
      <c r="J456" s="251"/>
      <c r="K456" s="251"/>
      <c r="L456" s="251"/>
      <c r="M456" s="251"/>
      <c r="N456" s="251"/>
      <c r="O456" s="251"/>
      <c r="P456" s="251"/>
      <c r="Q456" s="251"/>
      <c r="R456" s="251"/>
      <c r="S456" s="251"/>
      <c r="T456" s="251"/>
      <c r="U456" s="251"/>
      <c r="V456" s="251"/>
      <c r="W456" s="251"/>
      <c r="X456" s="251"/>
      <c r="Y456" s="251"/>
      <c r="Z456" s="251"/>
      <c r="AA456" s="251"/>
      <c r="AB456" s="252">
        <f t="shared" si="25"/>
        <v>0</v>
      </c>
      <c r="AC456" s="252">
        <f>ROUND(AB456*事業まとめ!$Q$6,2)</f>
        <v>0</v>
      </c>
      <c r="AD456" s="253"/>
      <c r="AE456" s="253"/>
      <c r="AF456" s="253"/>
      <c r="AG456" s="253"/>
      <c r="AH456" s="253"/>
      <c r="AI456" s="253"/>
      <c r="AJ456" s="253"/>
      <c r="AK456" s="252">
        <f t="shared" si="26"/>
        <v>0</v>
      </c>
      <c r="AL456" s="252">
        <f>ROUND(AK456*事業まとめ!$Q$6,2)</f>
        <v>0</v>
      </c>
      <c r="AM456" s="254">
        <f t="shared" si="28"/>
        <v>0</v>
      </c>
      <c r="AN456" s="254">
        <f t="shared" si="28"/>
        <v>0</v>
      </c>
      <c r="AO456" s="259"/>
      <c r="AP456" s="260">
        <f t="shared" si="27"/>
        <v>0</v>
      </c>
      <c r="AQ456" s="259"/>
      <c r="AR456" s="257"/>
      <c r="AS456" s="257"/>
      <c r="AT456" s="257"/>
      <c r="AU456" s="257"/>
      <c r="AV456" s="257"/>
      <c r="AW456" s="257"/>
    </row>
    <row r="457" spans="2:49" s="265" customFormat="1" x14ac:dyDescent="0.4">
      <c r="B457" s="251"/>
      <c r="C457" s="251"/>
      <c r="D457" s="251"/>
      <c r="E457" s="251"/>
      <c r="F457" s="251"/>
      <c r="G457" s="251"/>
      <c r="H457" s="251"/>
      <c r="I457" s="251"/>
      <c r="J457" s="251"/>
      <c r="K457" s="251"/>
      <c r="L457" s="251"/>
      <c r="M457" s="251"/>
      <c r="N457" s="251"/>
      <c r="O457" s="251"/>
      <c r="P457" s="251"/>
      <c r="Q457" s="251"/>
      <c r="R457" s="251"/>
      <c r="S457" s="251"/>
      <c r="T457" s="251"/>
      <c r="U457" s="251"/>
      <c r="V457" s="251"/>
      <c r="W457" s="251"/>
      <c r="X457" s="251"/>
      <c r="Y457" s="251"/>
      <c r="Z457" s="251"/>
      <c r="AA457" s="251"/>
      <c r="AB457" s="252">
        <f t="shared" si="25"/>
        <v>0</v>
      </c>
      <c r="AC457" s="252">
        <f>ROUND(AB457*事業まとめ!$Q$6,2)</f>
        <v>0</v>
      </c>
      <c r="AD457" s="253"/>
      <c r="AE457" s="253"/>
      <c r="AF457" s="253"/>
      <c r="AG457" s="253"/>
      <c r="AH457" s="253"/>
      <c r="AI457" s="253"/>
      <c r="AJ457" s="253"/>
      <c r="AK457" s="252">
        <f t="shared" si="26"/>
        <v>0</v>
      </c>
      <c r="AL457" s="252">
        <f>ROUND(AK457*事業まとめ!$Q$6,2)</f>
        <v>0</v>
      </c>
      <c r="AM457" s="254">
        <f t="shared" si="28"/>
        <v>0</v>
      </c>
      <c r="AN457" s="254">
        <f t="shared" si="28"/>
        <v>0</v>
      </c>
      <c r="AO457" s="259"/>
      <c r="AP457" s="260">
        <f t="shared" si="27"/>
        <v>0</v>
      </c>
      <c r="AQ457" s="259"/>
      <c r="AR457" s="257"/>
      <c r="AS457" s="257"/>
      <c r="AT457" s="257"/>
      <c r="AU457" s="257"/>
      <c r="AV457" s="257"/>
      <c r="AW457" s="257"/>
    </row>
    <row r="458" spans="2:49" s="265" customFormat="1" x14ac:dyDescent="0.4">
      <c r="B458" s="251"/>
      <c r="C458" s="251"/>
      <c r="D458" s="251"/>
      <c r="E458" s="251"/>
      <c r="F458" s="251"/>
      <c r="G458" s="251"/>
      <c r="H458" s="251"/>
      <c r="I458" s="251"/>
      <c r="J458" s="251"/>
      <c r="K458" s="251"/>
      <c r="L458" s="251"/>
      <c r="M458" s="251"/>
      <c r="N458" s="251"/>
      <c r="O458" s="251"/>
      <c r="P458" s="251"/>
      <c r="Q458" s="251"/>
      <c r="R458" s="251"/>
      <c r="S458" s="251"/>
      <c r="T458" s="251"/>
      <c r="U458" s="251"/>
      <c r="V458" s="251"/>
      <c r="W458" s="251"/>
      <c r="X458" s="251"/>
      <c r="Y458" s="251"/>
      <c r="Z458" s="251"/>
      <c r="AA458" s="251"/>
      <c r="AB458" s="252">
        <f t="shared" ref="AB458:AB500" si="29">IFERROR(ROUND($I458*$J458*Y458*AA458/1000,2),0)</f>
        <v>0</v>
      </c>
      <c r="AC458" s="252">
        <f>ROUND(AB458*事業まとめ!$Q$6,2)</f>
        <v>0</v>
      </c>
      <c r="AD458" s="253"/>
      <c r="AE458" s="253"/>
      <c r="AF458" s="253"/>
      <c r="AG458" s="253"/>
      <c r="AH458" s="253"/>
      <c r="AI458" s="253"/>
      <c r="AJ458" s="253"/>
      <c r="AK458" s="252">
        <f t="shared" ref="AK458:AK500" si="30">IFERROR(ROUND($I458*$J458*AI458*AJ458/1000,2),0)</f>
        <v>0</v>
      </c>
      <c r="AL458" s="252">
        <f>ROUND(AK458*事業まとめ!$Q$6,2)</f>
        <v>0</v>
      </c>
      <c r="AM458" s="254">
        <f t="shared" si="28"/>
        <v>0</v>
      </c>
      <c r="AN458" s="254">
        <f t="shared" si="28"/>
        <v>0</v>
      </c>
      <c r="AO458" s="259"/>
      <c r="AP458" s="260">
        <f t="shared" ref="AP458:AP500" si="31">IFERROR(AO458*AJ458,0)</f>
        <v>0</v>
      </c>
      <c r="AQ458" s="259"/>
      <c r="AR458" s="257"/>
      <c r="AS458" s="257"/>
      <c r="AT458" s="257"/>
      <c r="AU458" s="257"/>
      <c r="AV458" s="257"/>
      <c r="AW458" s="257"/>
    </row>
    <row r="459" spans="2:49" s="265" customFormat="1" x14ac:dyDescent="0.4">
      <c r="B459" s="251"/>
      <c r="C459" s="251"/>
      <c r="D459" s="251"/>
      <c r="E459" s="251"/>
      <c r="F459" s="251"/>
      <c r="G459" s="251"/>
      <c r="H459" s="251"/>
      <c r="I459" s="251"/>
      <c r="J459" s="251"/>
      <c r="K459" s="251"/>
      <c r="L459" s="251"/>
      <c r="M459" s="251"/>
      <c r="N459" s="251"/>
      <c r="O459" s="251"/>
      <c r="P459" s="251"/>
      <c r="Q459" s="251"/>
      <c r="R459" s="251"/>
      <c r="S459" s="251"/>
      <c r="T459" s="251"/>
      <c r="U459" s="251"/>
      <c r="V459" s="251"/>
      <c r="W459" s="251"/>
      <c r="X459" s="251"/>
      <c r="Y459" s="251"/>
      <c r="Z459" s="251"/>
      <c r="AA459" s="251"/>
      <c r="AB459" s="252">
        <f t="shared" si="29"/>
        <v>0</v>
      </c>
      <c r="AC459" s="252">
        <f>ROUND(AB459*事業まとめ!$Q$6,2)</f>
        <v>0</v>
      </c>
      <c r="AD459" s="253"/>
      <c r="AE459" s="253"/>
      <c r="AF459" s="253"/>
      <c r="AG459" s="253"/>
      <c r="AH459" s="253"/>
      <c r="AI459" s="253"/>
      <c r="AJ459" s="253"/>
      <c r="AK459" s="252">
        <f t="shared" si="30"/>
        <v>0</v>
      </c>
      <c r="AL459" s="252">
        <f>ROUND(AK459*事業まとめ!$Q$6,2)</f>
        <v>0</v>
      </c>
      <c r="AM459" s="254">
        <f t="shared" si="28"/>
        <v>0</v>
      </c>
      <c r="AN459" s="254">
        <f t="shared" si="28"/>
        <v>0</v>
      </c>
      <c r="AO459" s="259"/>
      <c r="AP459" s="260">
        <f t="shared" si="31"/>
        <v>0</v>
      </c>
      <c r="AQ459" s="259"/>
      <c r="AR459" s="257"/>
      <c r="AS459" s="257"/>
      <c r="AT459" s="257"/>
      <c r="AU459" s="257"/>
      <c r="AV459" s="257"/>
      <c r="AW459" s="257"/>
    </row>
    <row r="460" spans="2:49" s="265" customFormat="1" x14ac:dyDescent="0.4">
      <c r="B460" s="251"/>
      <c r="C460" s="251"/>
      <c r="D460" s="251"/>
      <c r="E460" s="251"/>
      <c r="F460" s="251"/>
      <c r="G460" s="251"/>
      <c r="H460" s="251"/>
      <c r="I460" s="251"/>
      <c r="J460" s="251"/>
      <c r="K460" s="251"/>
      <c r="L460" s="251"/>
      <c r="M460" s="251"/>
      <c r="N460" s="251"/>
      <c r="O460" s="251"/>
      <c r="P460" s="251"/>
      <c r="Q460" s="251"/>
      <c r="R460" s="251"/>
      <c r="S460" s="251"/>
      <c r="T460" s="251"/>
      <c r="U460" s="251"/>
      <c r="V460" s="251"/>
      <c r="W460" s="251"/>
      <c r="X460" s="251"/>
      <c r="Y460" s="251"/>
      <c r="Z460" s="251"/>
      <c r="AA460" s="251"/>
      <c r="AB460" s="252">
        <f t="shared" si="29"/>
        <v>0</v>
      </c>
      <c r="AC460" s="252">
        <f>ROUND(AB460*事業まとめ!$Q$6,2)</f>
        <v>0</v>
      </c>
      <c r="AD460" s="253"/>
      <c r="AE460" s="253"/>
      <c r="AF460" s="253"/>
      <c r="AG460" s="253"/>
      <c r="AH460" s="253"/>
      <c r="AI460" s="253"/>
      <c r="AJ460" s="253"/>
      <c r="AK460" s="252">
        <f t="shared" si="30"/>
        <v>0</v>
      </c>
      <c r="AL460" s="252">
        <f>ROUND(AK460*事業まとめ!$Q$6,2)</f>
        <v>0</v>
      </c>
      <c r="AM460" s="254">
        <f t="shared" si="28"/>
        <v>0</v>
      </c>
      <c r="AN460" s="254">
        <f t="shared" si="28"/>
        <v>0</v>
      </c>
      <c r="AO460" s="259"/>
      <c r="AP460" s="260">
        <f t="shared" si="31"/>
        <v>0</v>
      </c>
      <c r="AQ460" s="259"/>
      <c r="AR460" s="257"/>
      <c r="AS460" s="257"/>
      <c r="AT460" s="257"/>
      <c r="AU460" s="257"/>
      <c r="AV460" s="257"/>
      <c r="AW460" s="257"/>
    </row>
    <row r="461" spans="2:49" s="265" customFormat="1" x14ac:dyDescent="0.4">
      <c r="B461" s="251"/>
      <c r="C461" s="251"/>
      <c r="D461" s="251"/>
      <c r="E461" s="251"/>
      <c r="F461" s="251"/>
      <c r="G461" s="251"/>
      <c r="H461" s="251"/>
      <c r="I461" s="251"/>
      <c r="J461" s="251"/>
      <c r="K461" s="251"/>
      <c r="L461" s="251"/>
      <c r="M461" s="251"/>
      <c r="N461" s="251"/>
      <c r="O461" s="251"/>
      <c r="P461" s="251"/>
      <c r="Q461" s="251"/>
      <c r="R461" s="251"/>
      <c r="S461" s="251"/>
      <c r="T461" s="251"/>
      <c r="U461" s="251"/>
      <c r="V461" s="251"/>
      <c r="W461" s="251"/>
      <c r="X461" s="251"/>
      <c r="Y461" s="251"/>
      <c r="Z461" s="251"/>
      <c r="AA461" s="251"/>
      <c r="AB461" s="252">
        <f t="shared" si="29"/>
        <v>0</v>
      </c>
      <c r="AC461" s="252">
        <f>ROUND(AB461*事業まとめ!$Q$6,2)</f>
        <v>0</v>
      </c>
      <c r="AD461" s="253"/>
      <c r="AE461" s="253"/>
      <c r="AF461" s="253"/>
      <c r="AG461" s="253"/>
      <c r="AH461" s="253"/>
      <c r="AI461" s="253"/>
      <c r="AJ461" s="253"/>
      <c r="AK461" s="252">
        <f t="shared" si="30"/>
        <v>0</v>
      </c>
      <c r="AL461" s="252">
        <f>ROUND(AK461*事業まとめ!$Q$6,2)</f>
        <v>0</v>
      </c>
      <c r="AM461" s="254">
        <f t="shared" si="28"/>
        <v>0</v>
      </c>
      <c r="AN461" s="254">
        <f t="shared" si="28"/>
        <v>0</v>
      </c>
      <c r="AO461" s="259"/>
      <c r="AP461" s="260">
        <f t="shared" si="31"/>
        <v>0</v>
      </c>
      <c r="AQ461" s="259"/>
      <c r="AR461" s="257"/>
      <c r="AS461" s="257"/>
      <c r="AT461" s="257"/>
      <c r="AU461" s="257"/>
      <c r="AV461" s="257"/>
      <c r="AW461" s="257"/>
    </row>
    <row r="462" spans="2:49" s="265" customFormat="1" x14ac:dyDescent="0.4">
      <c r="B462" s="251"/>
      <c r="C462" s="251"/>
      <c r="D462" s="251"/>
      <c r="E462" s="251"/>
      <c r="F462" s="251"/>
      <c r="G462" s="251"/>
      <c r="H462" s="251"/>
      <c r="I462" s="251"/>
      <c r="J462" s="251"/>
      <c r="K462" s="251"/>
      <c r="L462" s="251"/>
      <c r="M462" s="251"/>
      <c r="N462" s="251"/>
      <c r="O462" s="251"/>
      <c r="P462" s="251"/>
      <c r="Q462" s="251"/>
      <c r="R462" s="251"/>
      <c r="S462" s="251"/>
      <c r="T462" s="251"/>
      <c r="U462" s="251"/>
      <c r="V462" s="251"/>
      <c r="W462" s="251"/>
      <c r="X462" s="251"/>
      <c r="Y462" s="251"/>
      <c r="Z462" s="251"/>
      <c r="AA462" s="251"/>
      <c r="AB462" s="252">
        <f t="shared" si="29"/>
        <v>0</v>
      </c>
      <c r="AC462" s="252">
        <f>ROUND(AB462*事業まとめ!$Q$6,2)</f>
        <v>0</v>
      </c>
      <c r="AD462" s="253"/>
      <c r="AE462" s="253"/>
      <c r="AF462" s="253"/>
      <c r="AG462" s="253"/>
      <c r="AH462" s="253"/>
      <c r="AI462" s="253"/>
      <c r="AJ462" s="253"/>
      <c r="AK462" s="252">
        <f t="shared" si="30"/>
        <v>0</v>
      </c>
      <c r="AL462" s="252">
        <f>ROUND(AK462*事業まとめ!$Q$6,2)</f>
        <v>0</v>
      </c>
      <c r="AM462" s="254">
        <f t="shared" si="28"/>
        <v>0</v>
      </c>
      <c r="AN462" s="254">
        <f t="shared" si="28"/>
        <v>0</v>
      </c>
      <c r="AO462" s="259"/>
      <c r="AP462" s="260">
        <f t="shared" si="31"/>
        <v>0</v>
      </c>
      <c r="AQ462" s="259"/>
      <c r="AR462" s="257"/>
      <c r="AS462" s="257"/>
      <c r="AT462" s="257"/>
      <c r="AU462" s="257"/>
      <c r="AV462" s="257"/>
      <c r="AW462" s="257"/>
    </row>
    <row r="463" spans="2:49" s="265" customFormat="1" x14ac:dyDescent="0.4">
      <c r="B463" s="251"/>
      <c r="C463" s="251"/>
      <c r="D463" s="251"/>
      <c r="E463" s="251"/>
      <c r="F463" s="251"/>
      <c r="G463" s="251"/>
      <c r="H463" s="251"/>
      <c r="I463" s="251"/>
      <c r="J463" s="251"/>
      <c r="K463" s="251"/>
      <c r="L463" s="251"/>
      <c r="M463" s="251"/>
      <c r="N463" s="251"/>
      <c r="O463" s="251"/>
      <c r="P463" s="251"/>
      <c r="Q463" s="251"/>
      <c r="R463" s="251"/>
      <c r="S463" s="251"/>
      <c r="T463" s="251"/>
      <c r="U463" s="251"/>
      <c r="V463" s="251"/>
      <c r="W463" s="251"/>
      <c r="X463" s="251"/>
      <c r="Y463" s="251"/>
      <c r="Z463" s="251"/>
      <c r="AA463" s="251"/>
      <c r="AB463" s="252">
        <f t="shared" si="29"/>
        <v>0</v>
      </c>
      <c r="AC463" s="252">
        <f>ROUND(AB463*事業まとめ!$Q$6,2)</f>
        <v>0</v>
      </c>
      <c r="AD463" s="253"/>
      <c r="AE463" s="253"/>
      <c r="AF463" s="253"/>
      <c r="AG463" s="253"/>
      <c r="AH463" s="253"/>
      <c r="AI463" s="253"/>
      <c r="AJ463" s="253"/>
      <c r="AK463" s="252">
        <f t="shared" si="30"/>
        <v>0</v>
      </c>
      <c r="AL463" s="252">
        <f>ROUND(AK463*事業まとめ!$Q$6,2)</f>
        <v>0</v>
      </c>
      <c r="AM463" s="254">
        <f t="shared" si="28"/>
        <v>0</v>
      </c>
      <c r="AN463" s="254">
        <f t="shared" si="28"/>
        <v>0</v>
      </c>
      <c r="AO463" s="259"/>
      <c r="AP463" s="260">
        <f t="shared" si="31"/>
        <v>0</v>
      </c>
      <c r="AQ463" s="259"/>
      <c r="AR463" s="257"/>
      <c r="AS463" s="257"/>
      <c r="AT463" s="257"/>
      <c r="AU463" s="257"/>
      <c r="AV463" s="257"/>
      <c r="AW463" s="257"/>
    </row>
    <row r="464" spans="2:49" s="265" customFormat="1" x14ac:dyDescent="0.4">
      <c r="B464" s="251"/>
      <c r="C464" s="251"/>
      <c r="D464" s="251"/>
      <c r="E464" s="251"/>
      <c r="F464" s="251"/>
      <c r="G464" s="251"/>
      <c r="H464" s="251"/>
      <c r="I464" s="251"/>
      <c r="J464" s="251"/>
      <c r="K464" s="251"/>
      <c r="L464" s="251"/>
      <c r="M464" s="251"/>
      <c r="N464" s="251"/>
      <c r="O464" s="251"/>
      <c r="P464" s="251"/>
      <c r="Q464" s="251"/>
      <c r="R464" s="251"/>
      <c r="S464" s="251"/>
      <c r="T464" s="251"/>
      <c r="U464" s="251"/>
      <c r="V464" s="251"/>
      <c r="W464" s="251"/>
      <c r="X464" s="251"/>
      <c r="Y464" s="251"/>
      <c r="Z464" s="251"/>
      <c r="AA464" s="251"/>
      <c r="AB464" s="252">
        <f t="shared" si="29"/>
        <v>0</v>
      </c>
      <c r="AC464" s="252">
        <f>ROUND(AB464*事業まとめ!$Q$6,2)</f>
        <v>0</v>
      </c>
      <c r="AD464" s="253"/>
      <c r="AE464" s="253"/>
      <c r="AF464" s="253"/>
      <c r="AG464" s="253"/>
      <c r="AH464" s="253"/>
      <c r="AI464" s="253"/>
      <c r="AJ464" s="253"/>
      <c r="AK464" s="252">
        <f t="shared" si="30"/>
        <v>0</v>
      </c>
      <c r="AL464" s="252">
        <f>ROUND(AK464*事業まとめ!$Q$6,2)</f>
        <v>0</v>
      </c>
      <c r="AM464" s="254">
        <f t="shared" si="28"/>
        <v>0</v>
      </c>
      <c r="AN464" s="254">
        <f t="shared" si="28"/>
        <v>0</v>
      </c>
      <c r="AO464" s="259"/>
      <c r="AP464" s="260">
        <f t="shared" si="31"/>
        <v>0</v>
      </c>
      <c r="AQ464" s="259"/>
      <c r="AR464" s="257"/>
      <c r="AS464" s="257"/>
      <c r="AT464" s="257"/>
      <c r="AU464" s="257"/>
      <c r="AV464" s="257"/>
      <c r="AW464" s="257"/>
    </row>
    <row r="465" spans="2:49" s="265" customFormat="1" x14ac:dyDescent="0.4">
      <c r="B465" s="251"/>
      <c r="C465" s="251"/>
      <c r="D465" s="251"/>
      <c r="E465" s="251"/>
      <c r="F465" s="251"/>
      <c r="G465" s="251"/>
      <c r="H465" s="251"/>
      <c r="I465" s="251"/>
      <c r="J465" s="251"/>
      <c r="K465" s="251"/>
      <c r="L465" s="251"/>
      <c r="M465" s="251"/>
      <c r="N465" s="251"/>
      <c r="O465" s="251"/>
      <c r="P465" s="251"/>
      <c r="Q465" s="251"/>
      <c r="R465" s="251"/>
      <c r="S465" s="251"/>
      <c r="T465" s="251"/>
      <c r="U465" s="251"/>
      <c r="V465" s="251"/>
      <c r="W465" s="251"/>
      <c r="X465" s="251"/>
      <c r="Y465" s="251"/>
      <c r="Z465" s="251"/>
      <c r="AA465" s="251"/>
      <c r="AB465" s="252">
        <f t="shared" si="29"/>
        <v>0</v>
      </c>
      <c r="AC465" s="252">
        <f>ROUND(AB465*事業まとめ!$Q$6,2)</f>
        <v>0</v>
      </c>
      <c r="AD465" s="253"/>
      <c r="AE465" s="253"/>
      <c r="AF465" s="253"/>
      <c r="AG465" s="253"/>
      <c r="AH465" s="253"/>
      <c r="AI465" s="253"/>
      <c r="AJ465" s="253"/>
      <c r="AK465" s="252">
        <f t="shared" si="30"/>
        <v>0</v>
      </c>
      <c r="AL465" s="252">
        <f>ROUND(AK465*事業まとめ!$Q$6,2)</f>
        <v>0</v>
      </c>
      <c r="AM465" s="254">
        <f t="shared" si="28"/>
        <v>0</v>
      </c>
      <c r="AN465" s="254">
        <f t="shared" si="28"/>
        <v>0</v>
      </c>
      <c r="AO465" s="259"/>
      <c r="AP465" s="260">
        <f t="shared" si="31"/>
        <v>0</v>
      </c>
      <c r="AQ465" s="259"/>
      <c r="AR465" s="257"/>
      <c r="AS465" s="257"/>
      <c r="AT465" s="257"/>
      <c r="AU465" s="257"/>
      <c r="AV465" s="257"/>
      <c r="AW465" s="257"/>
    </row>
    <row r="466" spans="2:49" s="265" customFormat="1" x14ac:dyDescent="0.4">
      <c r="B466" s="251"/>
      <c r="C466" s="251"/>
      <c r="D466" s="251"/>
      <c r="E466" s="251"/>
      <c r="F466" s="251"/>
      <c r="G466" s="251"/>
      <c r="H466" s="251"/>
      <c r="I466" s="251"/>
      <c r="J466" s="251"/>
      <c r="K466" s="251"/>
      <c r="L466" s="251"/>
      <c r="M466" s="251"/>
      <c r="N466" s="251"/>
      <c r="O466" s="251"/>
      <c r="P466" s="251"/>
      <c r="Q466" s="251"/>
      <c r="R466" s="251"/>
      <c r="S466" s="251"/>
      <c r="T466" s="251"/>
      <c r="U466" s="251"/>
      <c r="V466" s="251"/>
      <c r="W466" s="251"/>
      <c r="X466" s="251"/>
      <c r="Y466" s="251"/>
      <c r="Z466" s="251"/>
      <c r="AA466" s="251"/>
      <c r="AB466" s="252">
        <f t="shared" si="29"/>
        <v>0</v>
      </c>
      <c r="AC466" s="252">
        <f>ROUND(AB466*事業まとめ!$Q$6,2)</f>
        <v>0</v>
      </c>
      <c r="AD466" s="253"/>
      <c r="AE466" s="253"/>
      <c r="AF466" s="253"/>
      <c r="AG466" s="253"/>
      <c r="AH466" s="253"/>
      <c r="AI466" s="253"/>
      <c r="AJ466" s="253"/>
      <c r="AK466" s="252">
        <f t="shared" si="30"/>
        <v>0</v>
      </c>
      <c r="AL466" s="252">
        <f>ROUND(AK466*事業まとめ!$Q$6,2)</f>
        <v>0</v>
      </c>
      <c r="AM466" s="254">
        <f t="shared" si="28"/>
        <v>0</v>
      </c>
      <c r="AN466" s="254">
        <f t="shared" si="28"/>
        <v>0</v>
      </c>
      <c r="AO466" s="259"/>
      <c r="AP466" s="260">
        <f t="shared" si="31"/>
        <v>0</v>
      </c>
      <c r="AQ466" s="259"/>
      <c r="AR466" s="257"/>
      <c r="AS466" s="257"/>
      <c r="AT466" s="257"/>
      <c r="AU466" s="257"/>
      <c r="AV466" s="257"/>
      <c r="AW466" s="257"/>
    </row>
    <row r="467" spans="2:49" s="265" customFormat="1" x14ac:dyDescent="0.4">
      <c r="B467" s="251"/>
      <c r="C467" s="251"/>
      <c r="D467" s="251"/>
      <c r="E467" s="251"/>
      <c r="F467" s="251"/>
      <c r="G467" s="251"/>
      <c r="H467" s="251"/>
      <c r="I467" s="251"/>
      <c r="J467" s="251"/>
      <c r="K467" s="251"/>
      <c r="L467" s="251"/>
      <c r="M467" s="251"/>
      <c r="N467" s="251"/>
      <c r="O467" s="251"/>
      <c r="P467" s="251"/>
      <c r="Q467" s="251"/>
      <c r="R467" s="251"/>
      <c r="S467" s="251"/>
      <c r="T467" s="251"/>
      <c r="U467" s="251"/>
      <c r="V467" s="251"/>
      <c r="W467" s="251"/>
      <c r="X467" s="251"/>
      <c r="Y467" s="251"/>
      <c r="Z467" s="251"/>
      <c r="AA467" s="251"/>
      <c r="AB467" s="252">
        <f t="shared" si="29"/>
        <v>0</v>
      </c>
      <c r="AC467" s="252">
        <f>ROUND(AB467*事業まとめ!$Q$6,2)</f>
        <v>0</v>
      </c>
      <c r="AD467" s="253"/>
      <c r="AE467" s="253"/>
      <c r="AF467" s="253"/>
      <c r="AG467" s="253"/>
      <c r="AH467" s="253"/>
      <c r="AI467" s="253"/>
      <c r="AJ467" s="253"/>
      <c r="AK467" s="252">
        <f t="shared" si="30"/>
        <v>0</v>
      </c>
      <c r="AL467" s="252">
        <f>ROUND(AK467*事業まとめ!$Q$6,2)</f>
        <v>0</v>
      </c>
      <c r="AM467" s="254">
        <f t="shared" si="28"/>
        <v>0</v>
      </c>
      <c r="AN467" s="254">
        <f t="shared" si="28"/>
        <v>0</v>
      </c>
      <c r="AO467" s="259"/>
      <c r="AP467" s="260">
        <f t="shared" si="31"/>
        <v>0</v>
      </c>
      <c r="AQ467" s="259"/>
      <c r="AR467" s="257"/>
      <c r="AS467" s="257"/>
      <c r="AT467" s="257"/>
      <c r="AU467" s="257"/>
      <c r="AV467" s="257"/>
      <c r="AW467" s="257"/>
    </row>
    <row r="468" spans="2:49" s="265" customFormat="1" x14ac:dyDescent="0.4">
      <c r="B468" s="251"/>
      <c r="C468" s="251"/>
      <c r="D468" s="251"/>
      <c r="E468" s="251"/>
      <c r="F468" s="251"/>
      <c r="G468" s="251"/>
      <c r="H468" s="251"/>
      <c r="I468" s="251"/>
      <c r="J468" s="251"/>
      <c r="K468" s="251"/>
      <c r="L468" s="251"/>
      <c r="M468" s="251"/>
      <c r="N468" s="251"/>
      <c r="O468" s="251"/>
      <c r="P468" s="251"/>
      <c r="Q468" s="251"/>
      <c r="R468" s="251"/>
      <c r="S468" s="251"/>
      <c r="T468" s="251"/>
      <c r="U468" s="251"/>
      <c r="V468" s="251"/>
      <c r="W468" s="251"/>
      <c r="X468" s="251"/>
      <c r="Y468" s="251"/>
      <c r="Z468" s="251"/>
      <c r="AA468" s="251"/>
      <c r="AB468" s="252">
        <f t="shared" si="29"/>
        <v>0</v>
      </c>
      <c r="AC468" s="252">
        <f>ROUND(AB468*事業まとめ!$Q$6,2)</f>
        <v>0</v>
      </c>
      <c r="AD468" s="253"/>
      <c r="AE468" s="253"/>
      <c r="AF468" s="253"/>
      <c r="AG468" s="253"/>
      <c r="AH468" s="253"/>
      <c r="AI468" s="253"/>
      <c r="AJ468" s="253"/>
      <c r="AK468" s="252">
        <f t="shared" si="30"/>
        <v>0</v>
      </c>
      <c r="AL468" s="252">
        <f>ROUND(AK468*事業まとめ!$Q$6,2)</f>
        <v>0</v>
      </c>
      <c r="AM468" s="254">
        <f t="shared" si="28"/>
        <v>0</v>
      </c>
      <c r="AN468" s="254">
        <f t="shared" si="28"/>
        <v>0</v>
      </c>
      <c r="AO468" s="259"/>
      <c r="AP468" s="260">
        <f t="shared" si="31"/>
        <v>0</v>
      </c>
      <c r="AQ468" s="259"/>
      <c r="AR468" s="257"/>
      <c r="AS468" s="257"/>
      <c r="AT468" s="257"/>
      <c r="AU468" s="257"/>
      <c r="AV468" s="257"/>
      <c r="AW468" s="257"/>
    </row>
    <row r="469" spans="2:49" s="265" customFormat="1" x14ac:dyDescent="0.4">
      <c r="B469" s="251"/>
      <c r="C469" s="251"/>
      <c r="D469" s="251"/>
      <c r="E469" s="251"/>
      <c r="F469" s="251"/>
      <c r="G469" s="251"/>
      <c r="H469" s="251"/>
      <c r="I469" s="251"/>
      <c r="J469" s="251"/>
      <c r="K469" s="251"/>
      <c r="L469" s="251"/>
      <c r="M469" s="251"/>
      <c r="N469" s="251"/>
      <c r="O469" s="251"/>
      <c r="P469" s="251"/>
      <c r="Q469" s="251"/>
      <c r="R469" s="251"/>
      <c r="S469" s="251"/>
      <c r="T469" s="251"/>
      <c r="U469" s="251"/>
      <c r="V469" s="251"/>
      <c r="W469" s="251"/>
      <c r="X469" s="251"/>
      <c r="Y469" s="251"/>
      <c r="Z469" s="251"/>
      <c r="AA469" s="251"/>
      <c r="AB469" s="252">
        <f t="shared" si="29"/>
        <v>0</v>
      </c>
      <c r="AC469" s="252">
        <f>ROUND(AB469*事業まとめ!$Q$6,2)</f>
        <v>0</v>
      </c>
      <c r="AD469" s="253"/>
      <c r="AE469" s="253"/>
      <c r="AF469" s="253"/>
      <c r="AG469" s="253"/>
      <c r="AH469" s="253"/>
      <c r="AI469" s="253"/>
      <c r="AJ469" s="253"/>
      <c r="AK469" s="252">
        <f t="shared" si="30"/>
        <v>0</v>
      </c>
      <c r="AL469" s="252">
        <f>ROUND(AK469*事業まとめ!$Q$6,2)</f>
        <v>0</v>
      </c>
      <c r="AM469" s="254">
        <f t="shared" si="28"/>
        <v>0</v>
      </c>
      <c r="AN469" s="254">
        <f t="shared" si="28"/>
        <v>0</v>
      </c>
      <c r="AO469" s="259"/>
      <c r="AP469" s="260">
        <f t="shared" si="31"/>
        <v>0</v>
      </c>
      <c r="AQ469" s="259"/>
      <c r="AR469" s="257"/>
      <c r="AS469" s="257"/>
      <c r="AT469" s="257"/>
      <c r="AU469" s="257"/>
      <c r="AV469" s="257"/>
      <c r="AW469" s="257"/>
    </row>
    <row r="470" spans="2:49" s="265" customFormat="1" x14ac:dyDescent="0.4">
      <c r="B470" s="251"/>
      <c r="C470" s="251"/>
      <c r="D470" s="251"/>
      <c r="E470" s="251"/>
      <c r="F470" s="251"/>
      <c r="G470" s="251"/>
      <c r="H470" s="251"/>
      <c r="I470" s="251"/>
      <c r="J470" s="251"/>
      <c r="K470" s="251"/>
      <c r="L470" s="251"/>
      <c r="M470" s="251"/>
      <c r="N470" s="251"/>
      <c r="O470" s="251"/>
      <c r="P470" s="251"/>
      <c r="Q470" s="251"/>
      <c r="R470" s="251"/>
      <c r="S470" s="251"/>
      <c r="T470" s="251"/>
      <c r="U470" s="251"/>
      <c r="V470" s="251"/>
      <c r="W470" s="251"/>
      <c r="X470" s="251"/>
      <c r="Y470" s="251"/>
      <c r="Z470" s="251"/>
      <c r="AA470" s="251"/>
      <c r="AB470" s="252">
        <f t="shared" si="29"/>
        <v>0</v>
      </c>
      <c r="AC470" s="252">
        <f>ROUND(AB470*事業まとめ!$Q$6,2)</f>
        <v>0</v>
      </c>
      <c r="AD470" s="253"/>
      <c r="AE470" s="253"/>
      <c r="AF470" s="253"/>
      <c r="AG470" s="253"/>
      <c r="AH470" s="253"/>
      <c r="AI470" s="253"/>
      <c r="AJ470" s="253"/>
      <c r="AK470" s="252">
        <f t="shared" si="30"/>
        <v>0</v>
      </c>
      <c r="AL470" s="252">
        <f>ROUND(AK470*事業まとめ!$Q$6,2)</f>
        <v>0</v>
      </c>
      <c r="AM470" s="254">
        <f t="shared" si="28"/>
        <v>0</v>
      </c>
      <c r="AN470" s="254">
        <f t="shared" si="28"/>
        <v>0</v>
      </c>
      <c r="AO470" s="259"/>
      <c r="AP470" s="260">
        <f t="shared" si="31"/>
        <v>0</v>
      </c>
      <c r="AQ470" s="259"/>
      <c r="AR470" s="257"/>
      <c r="AS470" s="257"/>
      <c r="AT470" s="257"/>
      <c r="AU470" s="257"/>
      <c r="AV470" s="257"/>
      <c r="AW470" s="257"/>
    </row>
    <row r="471" spans="2:49" s="265" customFormat="1" x14ac:dyDescent="0.4">
      <c r="B471" s="251"/>
      <c r="C471" s="251"/>
      <c r="D471" s="251"/>
      <c r="E471" s="251"/>
      <c r="F471" s="251"/>
      <c r="G471" s="251"/>
      <c r="H471" s="251"/>
      <c r="I471" s="251"/>
      <c r="J471" s="251"/>
      <c r="K471" s="251"/>
      <c r="L471" s="251"/>
      <c r="M471" s="251"/>
      <c r="N471" s="251"/>
      <c r="O471" s="251"/>
      <c r="P471" s="251"/>
      <c r="Q471" s="251"/>
      <c r="R471" s="251"/>
      <c r="S471" s="251"/>
      <c r="T471" s="251"/>
      <c r="U471" s="251"/>
      <c r="V471" s="251"/>
      <c r="W471" s="251"/>
      <c r="X471" s="251"/>
      <c r="Y471" s="251"/>
      <c r="Z471" s="251"/>
      <c r="AA471" s="251"/>
      <c r="AB471" s="252">
        <f t="shared" si="29"/>
        <v>0</v>
      </c>
      <c r="AC471" s="252">
        <f>ROUND(AB471*事業まとめ!$Q$6,2)</f>
        <v>0</v>
      </c>
      <c r="AD471" s="253"/>
      <c r="AE471" s="253"/>
      <c r="AF471" s="253"/>
      <c r="AG471" s="253"/>
      <c r="AH471" s="253"/>
      <c r="AI471" s="253"/>
      <c r="AJ471" s="253"/>
      <c r="AK471" s="252">
        <f t="shared" si="30"/>
        <v>0</v>
      </c>
      <c r="AL471" s="252">
        <f>ROUND(AK471*事業まとめ!$Q$6,2)</f>
        <v>0</v>
      </c>
      <c r="AM471" s="254">
        <f t="shared" ref="AM471:AN500" si="32">AB471-AK471</f>
        <v>0</v>
      </c>
      <c r="AN471" s="254">
        <f t="shared" si="32"/>
        <v>0</v>
      </c>
      <c r="AO471" s="259"/>
      <c r="AP471" s="260">
        <f t="shared" si="31"/>
        <v>0</v>
      </c>
      <c r="AQ471" s="259"/>
      <c r="AR471" s="257"/>
      <c r="AS471" s="257"/>
      <c r="AT471" s="257"/>
      <c r="AU471" s="257"/>
      <c r="AV471" s="257"/>
      <c r="AW471" s="257"/>
    </row>
    <row r="472" spans="2:49" s="265" customFormat="1" x14ac:dyDescent="0.4">
      <c r="B472" s="251"/>
      <c r="C472" s="251"/>
      <c r="D472" s="251"/>
      <c r="E472" s="251"/>
      <c r="F472" s="251"/>
      <c r="G472" s="251"/>
      <c r="H472" s="251"/>
      <c r="I472" s="251"/>
      <c r="J472" s="251"/>
      <c r="K472" s="251"/>
      <c r="L472" s="251"/>
      <c r="M472" s="251"/>
      <c r="N472" s="251"/>
      <c r="O472" s="251"/>
      <c r="P472" s="251"/>
      <c r="Q472" s="251"/>
      <c r="R472" s="251"/>
      <c r="S472" s="251"/>
      <c r="T472" s="251"/>
      <c r="U472" s="251"/>
      <c r="V472" s="251"/>
      <c r="W472" s="251"/>
      <c r="X472" s="251"/>
      <c r="Y472" s="251"/>
      <c r="Z472" s="251"/>
      <c r="AA472" s="251"/>
      <c r="AB472" s="252">
        <f t="shared" si="29"/>
        <v>0</v>
      </c>
      <c r="AC472" s="252">
        <f>ROUND(AB472*事業まとめ!$Q$6,2)</f>
        <v>0</v>
      </c>
      <c r="AD472" s="253"/>
      <c r="AE472" s="253"/>
      <c r="AF472" s="253"/>
      <c r="AG472" s="253"/>
      <c r="AH472" s="253"/>
      <c r="AI472" s="253"/>
      <c r="AJ472" s="253"/>
      <c r="AK472" s="252">
        <f t="shared" si="30"/>
        <v>0</v>
      </c>
      <c r="AL472" s="252">
        <f>ROUND(AK472*事業まとめ!$Q$6,2)</f>
        <v>0</v>
      </c>
      <c r="AM472" s="254">
        <f t="shared" si="32"/>
        <v>0</v>
      </c>
      <c r="AN472" s="254">
        <f t="shared" si="32"/>
        <v>0</v>
      </c>
      <c r="AO472" s="259"/>
      <c r="AP472" s="260">
        <f t="shared" si="31"/>
        <v>0</v>
      </c>
      <c r="AQ472" s="259"/>
      <c r="AR472" s="257"/>
      <c r="AS472" s="257"/>
      <c r="AT472" s="257"/>
      <c r="AU472" s="257"/>
      <c r="AV472" s="257"/>
      <c r="AW472" s="257"/>
    </row>
    <row r="473" spans="2:49" s="265" customFormat="1" x14ac:dyDescent="0.4">
      <c r="B473" s="251"/>
      <c r="C473" s="251"/>
      <c r="D473" s="251"/>
      <c r="E473" s="251"/>
      <c r="F473" s="251"/>
      <c r="G473" s="251"/>
      <c r="H473" s="251"/>
      <c r="I473" s="251"/>
      <c r="J473" s="251"/>
      <c r="K473" s="251"/>
      <c r="L473" s="251"/>
      <c r="M473" s="251"/>
      <c r="N473" s="251"/>
      <c r="O473" s="251"/>
      <c r="P473" s="251"/>
      <c r="Q473" s="251"/>
      <c r="R473" s="251"/>
      <c r="S473" s="251"/>
      <c r="T473" s="251"/>
      <c r="U473" s="251"/>
      <c r="V473" s="251"/>
      <c r="W473" s="251"/>
      <c r="X473" s="251"/>
      <c r="Y473" s="251"/>
      <c r="Z473" s="251"/>
      <c r="AA473" s="251"/>
      <c r="AB473" s="252">
        <f t="shared" si="29"/>
        <v>0</v>
      </c>
      <c r="AC473" s="252">
        <f>ROUND(AB473*事業まとめ!$Q$6,2)</f>
        <v>0</v>
      </c>
      <c r="AD473" s="253"/>
      <c r="AE473" s="253"/>
      <c r="AF473" s="253"/>
      <c r="AG473" s="253"/>
      <c r="AH473" s="253"/>
      <c r="AI473" s="253"/>
      <c r="AJ473" s="253"/>
      <c r="AK473" s="252">
        <f t="shared" si="30"/>
        <v>0</v>
      </c>
      <c r="AL473" s="252">
        <f>ROUND(AK473*事業まとめ!$Q$6,2)</f>
        <v>0</v>
      </c>
      <c r="AM473" s="254">
        <f t="shared" si="32"/>
        <v>0</v>
      </c>
      <c r="AN473" s="254">
        <f t="shared" si="32"/>
        <v>0</v>
      </c>
      <c r="AO473" s="259"/>
      <c r="AP473" s="260">
        <f t="shared" si="31"/>
        <v>0</v>
      </c>
      <c r="AQ473" s="259"/>
      <c r="AR473" s="257"/>
      <c r="AS473" s="257"/>
      <c r="AT473" s="257"/>
      <c r="AU473" s="257"/>
      <c r="AV473" s="257"/>
      <c r="AW473" s="257"/>
    </row>
    <row r="474" spans="2:49" s="265" customFormat="1" x14ac:dyDescent="0.4">
      <c r="B474" s="251"/>
      <c r="C474" s="251"/>
      <c r="D474" s="251"/>
      <c r="E474" s="251"/>
      <c r="F474" s="251"/>
      <c r="G474" s="251"/>
      <c r="H474" s="251"/>
      <c r="I474" s="251"/>
      <c r="J474" s="251"/>
      <c r="K474" s="251"/>
      <c r="L474" s="251"/>
      <c r="M474" s="251"/>
      <c r="N474" s="251"/>
      <c r="O474" s="251"/>
      <c r="P474" s="251"/>
      <c r="Q474" s="251"/>
      <c r="R474" s="251"/>
      <c r="S474" s="251"/>
      <c r="T474" s="251"/>
      <c r="U474" s="251"/>
      <c r="V474" s="251"/>
      <c r="W474" s="251"/>
      <c r="X474" s="251"/>
      <c r="Y474" s="251"/>
      <c r="Z474" s="251"/>
      <c r="AA474" s="251"/>
      <c r="AB474" s="252">
        <f t="shared" si="29"/>
        <v>0</v>
      </c>
      <c r="AC474" s="252">
        <f>ROUND(AB474*事業まとめ!$Q$6,2)</f>
        <v>0</v>
      </c>
      <c r="AD474" s="253"/>
      <c r="AE474" s="253"/>
      <c r="AF474" s="253"/>
      <c r="AG474" s="253"/>
      <c r="AH474" s="253"/>
      <c r="AI474" s="253"/>
      <c r="AJ474" s="253"/>
      <c r="AK474" s="252">
        <f t="shared" si="30"/>
        <v>0</v>
      </c>
      <c r="AL474" s="252">
        <f>ROUND(AK474*事業まとめ!$Q$6,2)</f>
        <v>0</v>
      </c>
      <c r="AM474" s="254">
        <f t="shared" si="32"/>
        <v>0</v>
      </c>
      <c r="AN474" s="254">
        <f t="shared" si="32"/>
        <v>0</v>
      </c>
      <c r="AO474" s="259"/>
      <c r="AP474" s="260">
        <f t="shared" si="31"/>
        <v>0</v>
      </c>
      <c r="AQ474" s="259"/>
      <c r="AR474" s="257"/>
      <c r="AS474" s="257"/>
      <c r="AT474" s="257"/>
      <c r="AU474" s="257"/>
      <c r="AV474" s="257"/>
      <c r="AW474" s="257"/>
    </row>
    <row r="475" spans="2:49" s="265" customFormat="1" x14ac:dyDescent="0.4">
      <c r="B475" s="251"/>
      <c r="C475" s="251"/>
      <c r="D475" s="251"/>
      <c r="E475" s="251"/>
      <c r="F475" s="251"/>
      <c r="G475" s="251"/>
      <c r="H475" s="251"/>
      <c r="I475" s="251"/>
      <c r="J475" s="251"/>
      <c r="K475" s="251"/>
      <c r="L475" s="251"/>
      <c r="M475" s="251"/>
      <c r="N475" s="251"/>
      <c r="O475" s="251"/>
      <c r="P475" s="251"/>
      <c r="Q475" s="251"/>
      <c r="R475" s="251"/>
      <c r="S475" s="251"/>
      <c r="T475" s="251"/>
      <c r="U475" s="251"/>
      <c r="V475" s="251"/>
      <c r="W475" s="251"/>
      <c r="X475" s="251"/>
      <c r="Y475" s="251"/>
      <c r="Z475" s="251"/>
      <c r="AA475" s="251"/>
      <c r="AB475" s="252">
        <f t="shared" si="29"/>
        <v>0</v>
      </c>
      <c r="AC475" s="252">
        <f>ROUND(AB475*事業まとめ!$Q$6,2)</f>
        <v>0</v>
      </c>
      <c r="AD475" s="253"/>
      <c r="AE475" s="253"/>
      <c r="AF475" s="253"/>
      <c r="AG475" s="253"/>
      <c r="AH475" s="253"/>
      <c r="AI475" s="253"/>
      <c r="AJ475" s="253"/>
      <c r="AK475" s="252">
        <f t="shared" si="30"/>
        <v>0</v>
      </c>
      <c r="AL475" s="252">
        <f>ROUND(AK475*事業まとめ!$Q$6,2)</f>
        <v>0</v>
      </c>
      <c r="AM475" s="254">
        <f t="shared" si="32"/>
        <v>0</v>
      </c>
      <c r="AN475" s="254">
        <f t="shared" si="32"/>
        <v>0</v>
      </c>
      <c r="AO475" s="259"/>
      <c r="AP475" s="260">
        <f t="shared" si="31"/>
        <v>0</v>
      </c>
      <c r="AQ475" s="259"/>
      <c r="AR475" s="257"/>
      <c r="AS475" s="257"/>
      <c r="AT475" s="257"/>
      <c r="AU475" s="257"/>
      <c r="AV475" s="257"/>
      <c r="AW475" s="257"/>
    </row>
    <row r="476" spans="2:49" s="265" customFormat="1" x14ac:dyDescent="0.4">
      <c r="B476" s="251"/>
      <c r="C476" s="251"/>
      <c r="D476" s="251"/>
      <c r="E476" s="251"/>
      <c r="F476" s="251"/>
      <c r="G476" s="251"/>
      <c r="H476" s="251"/>
      <c r="I476" s="251"/>
      <c r="J476" s="251"/>
      <c r="K476" s="251"/>
      <c r="L476" s="251"/>
      <c r="M476" s="251"/>
      <c r="N476" s="251"/>
      <c r="O476" s="251"/>
      <c r="P476" s="251"/>
      <c r="Q476" s="251"/>
      <c r="R476" s="251"/>
      <c r="S476" s="251"/>
      <c r="T476" s="251"/>
      <c r="U476" s="251"/>
      <c r="V476" s="251"/>
      <c r="W476" s="251"/>
      <c r="X476" s="251"/>
      <c r="Y476" s="251"/>
      <c r="Z476" s="251"/>
      <c r="AA476" s="251"/>
      <c r="AB476" s="252">
        <f t="shared" si="29"/>
        <v>0</v>
      </c>
      <c r="AC476" s="252">
        <f>ROUND(AB476*事業まとめ!$Q$6,2)</f>
        <v>0</v>
      </c>
      <c r="AD476" s="253"/>
      <c r="AE476" s="253"/>
      <c r="AF476" s="253"/>
      <c r="AG476" s="253"/>
      <c r="AH476" s="253"/>
      <c r="AI476" s="253"/>
      <c r="AJ476" s="253"/>
      <c r="AK476" s="252">
        <f t="shared" si="30"/>
        <v>0</v>
      </c>
      <c r="AL476" s="252">
        <f>ROUND(AK476*事業まとめ!$Q$6,2)</f>
        <v>0</v>
      </c>
      <c r="AM476" s="254">
        <f t="shared" si="32"/>
        <v>0</v>
      </c>
      <c r="AN476" s="254">
        <f t="shared" si="32"/>
        <v>0</v>
      </c>
      <c r="AO476" s="259"/>
      <c r="AP476" s="260">
        <f t="shared" si="31"/>
        <v>0</v>
      </c>
      <c r="AQ476" s="259"/>
      <c r="AR476" s="257"/>
      <c r="AS476" s="257"/>
      <c r="AT476" s="257"/>
      <c r="AU476" s="257"/>
      <c r="AV476" s="257"/>
      <c r="AW476" s="257"/>
    </row>
    <row r="477" spans="2:49" s="265" customFormat="1" x14ac:dyDescent="0.4">
      <c r="B477" s="251"/>
      <c r="C477" s="251"/>
      <c r="D477" s="251"/>
      <c r="E477" s="251"/>
      <c r="F477" s="251"/>
      <c r="G477" s="251"/>
      <c r="H477" s="251"/>
      <c r="I477" s="251"/>
      <c r="J477" s="251"/>
      <c r="K477" s="251"/>
      <c r="L477" s="251"/>
      <c r="M477" s="251"/>
      <c r="N477" s="251"/>
      <c r="O477" s="251"/>
      <c r="P477" s="251"/>
      <c r="Q477" s="251"/>
      <c r="R477" s="251"/>
      <c r="S477" s="251"/>
      <c r="T477" s="251"/>
      <c r="U477" s="251"/>
      <c r="V477" s="251"/>
      <c r="W477" s="251"/>
      <c r="X477" s="251"/>
      <c r="Y477" s="251"/>
      <c r="Z477" s="251"/>
      <c r="AA477" s="251"/>
      <c r="AB477" s="252">
        <f t="shared" si="29"/>
        <v>0</v>
      </c>
      <c r="AC477" s="252">
        <f>ROUND(AB477*事業まとめ!$Q$6,2)</f>
        <v>0</v>
      </c>
      <c r="AD477" s="253"/>
      <c r="AE477" s="253"/>
      <c r="AF477" s="253"/>
      <c r="AG477" s="253"/>
      <c r="AH477" s="253"/>
      <c r="AI477" s="253"/>
      <c r="AJ477" s="253"/>
      <c r="AK477" s="252">
        <f t="shared" si="30"/>
        <v>0</v>
      </c>
      <c r="AL477" s="252">
        <f>ROUND(AK477*事業まとめ!$Q$6,2)</f>
        <v>0</v>
      </c>
      <c r="AM477" s="254">
        <f t="shared" si="32"/>
        <v>0</v>
      </c>
      <c r="AN477" s="254">
        <f t="shared" si="32"/>
        <v>0</v>
      </c>
      <c r="AO477" s="259"/>
      <c r="AP477" s="260">
        <f t="shared" si="31"/>
        <v>0</v>
      </c>
      <c r="AQ477" s="259"/>
      <c r="AR477" s="257"/>
      <c r="AS477" s="257"/>
      <c r="AT477" s="257"/>
      <c r="AU477" s="257"/>
      <c r="AV477" s="257"/>
      <c r="AW477" s="257"/>
    </row>
    <row r="478" spans="2:49" s="265" customFormat="1" x14ac:dyDescent="0.4">
      <c r="B478" s="251"/>
      <c r="C478" s="251"/>
      <c r="D478" s="251"/>
      <c r="E478" s="251"/>
      <c r="F478" s="251"/>
      <c r="G478" s="251"/>
      <c r="H478" s="251"/>
      <c r="I478" s="251"/>
      <c r="J478" s="251"/>
      <c r="K478" s="251"/>
      <c r="L478" s="251"/>
      <c r="M478" s="251"/>
      <c r="N478" s="251"/>
      <c r="O478" s="251"/>
      <c r="P478" s="251"/>
      <c r="Q478" s="251"/>
      <c r="R478" s="251"/>
      <c r="S478" s="251"/>
      <c r="T478" s="251"/>
      <c r="U478" s="251"/>
      <c r="V478" s="251"/>
      <c r="W478" s="251"/>
      <c r="X478" s="251"/>
      <c r="Y478" s="251"/>
      <c r="Z478" s="251"/>
      <c r="AA478" s="251"/>
      <c r="AB478" s="252">
        <f t="shared" si="29"/>
        <v>0</v>
      </c>
      <c r="AC478" s="252">
        <f>ROUND(AB478*事業まとめ!$Q$6,2)</f>
        <v>0</v>
      </c>
      <c r="AD478" s="253"/>
      <c r="AE478" s="253"/>
      <c r="AF478" s="253"/>
      <c r="AG478" s="253"/>
      <c r="AH478" s="253"/>
      <c r="AI478" s="253"/>
      <c r="AJ478" s="253"/>
      <c r="AK478" s="252">
        <f t="shared" si="30"/>
        <v>0</v>
      </c>
      <c r="AL478" s="252">
        <f>ROUND(AK478*事業まとめ!$Q$6,2)</f>
        <v>0</v>
      </c>
      <c r="AM478" s="254">
        <f t="shared" si="32"/>
        <v>0</v>
      </c>
      <c r="AN478" s="254">
        <f t="shared" si="32"/>
        <v>0</v>
      </c>
      <c r="AO478" s="259"/>
      <c r="AP478" s="260">
        <f t="shared" si="31"/>
        <v>0</v>
      </c>
      <c r="AQ478" s="259"/>
      <c r="AR478" s="257"/>
      <c r="AS478" s="257"/>
      <c r="AT478" s="257"/>
      <c r="AU478" s="257"/>
      <c r="AV478" s="257"/>
      <c r="AW478" s="257"/>
    </row>
    <row r="479" spans="2:49" s="265" customFormat="1" x14ac:dyDescent="0.4">
      <c r="B479" s="251"/>
      <c r="C479" s="251"/>
      <c r="D479" s="251"/>
      <c r="E479" s="251"/>
      <c r="F479" s="251"/>
      <c r="G479" s="251"/>
      <c r="H479" s="251"/>
      <c r="I479" s="251"/>
      <c r="J479" s="251"/>
      <c r="K479" s="251"/>
      <c r="L479" s="251"/>
      <c r="M479" s="251"/>
      <c r="N479" s="251"/>
      <c r="O479" s="251"/>
      <c r="P479" s="251"/>
      <c r="Q479" s="251"/>
      <c r="R479" s="251"/>
      <c r="S479" s="251"/>
      <c r="T479" s="251"/>
      <c r="U479" s="251"/>
      <c r="V479" s="251"/>
      <c r="W479" s="251"/>
      <c r="X479" s="251"/>
      <c r="Y479" s="251"/>
      <c r="Z479" s="251"/>
      <c r="AA479" s="251"/>
      <c r="AB479" s="252">
        <f t="shared" si="29"/>
        <v>0</v>
      </c>
      <c r="AC479" s="252">
        <f>ROUND(AB479*事業まとめ!$Q$6,2)</f>
        <v>0</v>
      </c>
      <c r="AD479" s="253"/>
      <c r="AE479" s="253"/>
      <c r="AF479" s="253"/>
      <c r="AG479" s="253"/>
      <c r="AH479" s="253"/>
      <c r="AI479" s="253"/>
      <c r="AJ479" s="253"/>
      <c r="AK479" s="252">
        <f t="shared" si="30"/>
        <v>0</v>
      </c>
      <c r="AL479" s="252">
        <f>ROUND(AK479*事業まとめ!$Q$6,2)</f>
        <v>0</v>
      </c>
      <c r="AM479" s="254">
        <f t="shared" si="32"/>
        <v>0</v>
      </c>
      <c r="AN479" s="254">
        <f t="shared" si="32"/>
        <v>0</v>
      </c>
      <c r="AO479" s="259"/>
      <c r="AP479" s="260">
        <f t="shared" si="31"/>
        <v>0</v>
      </c>
      <c r="AQ479" s="259"/>
      <c r="AR479" s="257"/>
      <c r="AS479" s="257"/>
      <c r="AT479" s="257"/>
      <c r="AU479" s="257"/>
      <c r="AV479" s="257"/>
      <c r="AW479" s="257"/>
    </row>
    <row r="480" spans="2:49" s="265" customFormat="1" x14ac:dyDescent="0.4">
      <c r="B480" s="251"/>
      <c r="C480" s="251"/>
      <c r="D480" s="251"/>
      <c r="E480" s="251"/>
      <c r="F480" s="251"/>
      <c r="G480" s="251"/>
      <c r="H480" s="251"/>
      <c r="I480" s="251"/>
      <c r="J480" s="251"/>
      <c r="K480" s="251"/>
      <c r="L480" s="251"/>
      <c r="M480" s="251"/>
      <c r="N480" s="251"/>
      <c r="O480" s="251"/>
      <c r="P480" s="251"/>
      <c r="Q480" s="251"/>
      <c r="R480" s="251"/>
      <c r="S480" s="251"/>
      <c r="T480" s="251"/>
      <c r="U480" s="251"/>
      <c r="V480" s="251"/>
      <c r="W480" s="251"/>
      <c r="X480" s="251"/>
      <c r="Y480" s="251"/>
      <c r="Z480" s="251"/>
      <c r="AA480" s="251"/>
      <c r="AB480" s="252">
        <f t="shared" si="29"/>
        <v>0</v>
      </c>
      <c r="AC480" s="252">
        <f>ROUND(AB480*事業まとめ!$Q$6,2)</f>
        <v>0</v>
      </c>
      <c r="AD480" s="253"/>
      <c r="AE480" s="253"/>
      <c r="AF480" s="253"/>
      <c r="AG480" s="253"/>
      <c r="AH480" s="253"/>
      <c r="AI480" s="253"/>
      <c r="AJ480" s="253"/>
      <c r="AK480" s="252">
        <f t="shared" si="30"/>
        <v>0</v>
      </c>
      <c r="AL480" s="252">
        <f>ROUND(AK480*事業まとめ!$Q$6,2)</f>
        <v>0</v>
      </c>
      <c r="AM480" s="254">
        <f t="shared" si="32"/>
        <v>0</v>
      </c>
      <c r="AN480" s="254">
        <f t="shared" si="32"/>
        <v>0</v>
      </c>
      <c r="AO480" s="259"/>
      <c r="AP480" s="260">
        <f t="shared" si="31"/>
        <v>0</v>
      </c>
      <c r="AQ480" s="259"/>
      <c r="AR480" s="257"/>
      <c r="AS480" s="257"/>
      <c r="AT480" s="257"/>
      <c r="AU480" s="257"/>
      <c r="AV480" s="257"/>
      <c r="AW480" s="257"/>
    </row>
    <row r="481" spans="2:49" s="265" customFormat="1" x14ac:dyDescent="0.4">
      <c r="B481" s="251"/>
      <c r="C481" s="251"/>
      <c r="D481" s="251"/>
      <c r="E481" s="251"/>
      <c r="F481" s="251"/>
      <c r="G481" s="251"/>
      <c r="H481" s="251"/>
      <c r="I481" s="251"/>
      <c r="J481" s="251"/>
      <c r="K481" s="251"/>
      <c r="L481" s="251"/>
      <c r="M481" s="251"/>
      <c r="N481" s="251"/>
      <c r="O481" s="251"/>
      <c r="P481" s="251"/>
      <c r="Q481" s="251"/>
      <c r="R481" s="251"/>
      <c r="S481" s="251"/>
      <c r="T481" s="251"/>
      <c r="U481" s="251"/>
      <c r="V481" s="251"/>
      <c r="W481" s="251"/>
      <c r="X481" s="251"/>
      <c r="Y481" s="251"/>
      <c r="Z481" s="251"/>
      <c r="AA481" s="251"/>
      <c r="AB481" s="252">
        <f t="shared" si="29"/>
        <v>0</v>
      </c>
      <c r="AC481" s="252">
        <f>ROUND(AB481*事業まとめ!$Q$6,2)</f>
        <v>0</v>
      </c>
      <c r="AD481" s="253"/>
      <c r="AE481" s="253"/>
      <c r="AF481" s="253"/>
      <c r="AG481" s="253"/>
      <c r="AH481" s="253"/>
      <c r="AI481" s="253"/>
      <c r="AJ481" s="253"/>
      <c r="AK481" s="252">
        <f t="shared" si="30"/>
        <v>0</v>
      </c>
      <c r="AL481" s="252">
        <f>ROUND(AK481*事業まとめ!$Q$6,2)</f>
        <v>0</v>
      </c>
      <c r="AM481" s="254">
        <f t="shared" si="32"/>
        <v>0</v>
      </c>
      <c r="AN481" s="254">
        <f t="shared" si="32"/>
        <v>0</v>
      </c>
      <c r="AO481" s="259"/>
      <c r="AP481" s="260">
        <f t="shared" si="31"/>
        <v>0</v>
      </c>
      <c r="AQ481" s="259"/>
      <c r="AR481" s="257"/>
      <c r="AS481" s="257"/>
      <c r="AT481" s="257"/>
      <c r="AU481" s="257"/>
      <c r="AV481" s="257"/>
      <c r="AW481" s="257"/>
    </row>
    <row r="482" spans="2:49" s="265" customFormat="1" x14ac:dyDescent="0.4">
      <c r="B482" s="251"/>
      <c r="C482" s="251"/>
      <c r="D482" s="251"/>
      <c r="E482" s="251"/>
      <c r="F482" s="251"/>
      <c r="G482" s="251"/>
      <c r="H482" s="251"/>
      <c r="I482" s="251"/>
      <c r="J482" s="251"/>
      <c r="K482" s="251"/>
      <c r="L482" s="251"/>
      <c r="M482" s="251"/>
      <c r="N482" s="251"/>
      <c r="O482" s="251"/>
      <c r="P482" s="251"/>
      <c r="Q482" s="251"/>
      <c r="R482" s="251"/>
      <c r="S482" s="251"/>
      <c r="T482" s="251"/>
      <c r="U482" s="251"/>
      <c r="V482" s="251"/>
      <c r="W482" s="251"/>
      <c r="X482" s="251"/>
      <c r="Y482" s="251"/>
      <c r="Z482" s="251"/>
      <c r="AA482" s="251"/>
      <c r="AB482" s="252">
        <f t="shared" si="29"/>
        <v>0</v>
      </c>
      <c r="AC482" s="252">
        <f>ROUND(AB482*事業まとめ!$Q$6,2)</f>
        <v>0</v>
      </c>
      <c r="AD482" s="253"/>
      <c r="AE482" s="253"/>
      <c r="AF482" s="253"/>
      <c r="AG482" s="253"/>
      <c r="AH482" s="253"/>
      <c r="AI482" s="253"/>
      <c r="AJ482" s="253"/>
      <c r="AK482" s="252">
        <f t="shared" si="30"/>
        <v>0</v>
      </c>
      <c r="AL482" s="252">
        <f>ROUND(AK482*事業まとめ!$Q$6,2)</f>
        <v>0</v>
      </c>
      <c r="AM482" s="254">
        <f t="shared" si="32"/>
        <v>0</v>
      </c>
      <c r="AN482" s="254">
        <f t="shared" si="32"/>
        <v>0</v>
      </c>
      <c r="AO482" s="259"/>
      <c r="AP482" s="260">
        <f t="shared" si="31"/>
        <v>0</v>
      </c>
      <c r="AQ482" s="259"/>
      <c r="AR482" s="257"/>
      <c r="AS482" s="257"/>
      <c r="AT482" s="257"/>
      <c r="AU482" s="257"/>
      <c r="AV482" s="257"/>
      <c r="AW482" s="257"/>
    </row>
    <row r="483" spans="2:49" s="265" customFormat="1" x14ac:dyDescent="0.4">
      <c r="B483" s="251"/>
      <c r="C483" s="251"/>
      <c r="D483" s="251"/>
      <c r="E483" s="251"/>
      <c r="F483" s="251"/>
      <c r="G483" s="251"/>
      <c r="H483" s="251"/>
      <c r="I483" s="251"/>
      <c r="J483" s="251"/>
      <c r="K483" s="251"/>
      <c r="L483" s="251"/>
      <c r="M483" s="251"/>
      <c r="N483" s="251"/>
      <c r="O483" s="251"/>
      <c r="P483" s="251"/>
      <c r="Q483" s="251"/>
      <c r="R483" s="251"/>
      <c r="S483" s="251"/>
      <c r="T483" s="251"/>
      <c r="U483" s="251"/>
      <c r="V483" s="251"/>
      <c r="W483" s="251"/>
      <c r="X483" s="251"/>
      <c r="Y483" s="251"/>
      <c r="Z483" s="251"/>
      <c r="AA483" s="251"/>
      <c r="AB483" s="252">
        <f t="shared" si="29"/>
        <v>0</v>
      </c>
      <c r="AC483" s="252">
        <f>ROUND(AB483*事業まとめ!$Q$6,2)</f>
        <v>0</v>
      </c>
      <c r="AD483" s="253"/>
      <c r="AE483" s="253"/>
      <c r="AF483" s="253"/>
      <c r="AG483" s="253"/>
      <c r="AH483" s="253"/>
      <c r="AI483" s="253"/>
      <c r="AJ483" s="253"/>
      <c r="AK483" s="252">
        <f t="shared" si="30"/>
        <v>0</v>
      </c>
      <c r="AL483" s="252">
        <f>ROUND(AK483*事業まとめ!$Q$6,2)</f>
        <v>0</v>
      </c>
      <c r="AM483" s="254">
        <f t="shared" si="32"/>
        <v>0</v>
      </c>
      <c r="AN483" s="254">
        <f t="shared" si="32"/>
        <v>0</v>
      </c>
      <c r="AO483" s="259"/>
      <c r="AP483" s="260">
        <f t="shared" si="31"/>
        <v>0</v>
      </c>
      <c r="AQ483" s="259"/>
      <c r="AR483" s="257"/>
      <c r="AS483" s="257"/>
      <c r="AT483" s="257"/>
      <c r="AU483" s="257"/>
      <c r="AV483" s="257"/>
      <c r="AW483" s="257"/>
    </row>
    <row r="484" spans="2:49" s="265" customFormat="1" x14ac:dyDescent="0.4">
      <c r="B484" s="251"/>
      <c r="C484" s="251"/>
      <c r="D484" s="251"/>
      <c r="E484" s="251"/>
      <c r="F484" s="251"/>
      <c r="G484" s="251"/>
      <c r="H484" s="251"/>
      <c r="I484" s="251"/>
      <c r="J484" s="251"/>
      <c r="K484" s="251"/>
      <c r="L484" s="251"/>
      <c r="M484" s="251"/>
      <c r="N484" s="251"/>
      <c r="O484" s="251"/>
      <c r="P484" s="251"/>
      <c r="Q484" s="251"/>
      <c r="R484" s="251"/>
      <c r="S484" s="251"/>
      <c r="T484" s="251"/>
      <c r="U484" s="251"/>
      <c r="V484" s="251"/>
      <c r="W484" s="251"/>
      <c r="X484" s="251"/>
      <c r="Y484" s="251"/>
      <c r="Z484" s="251"/>
      <c r="AA484" s="251"/>
      <c r="AB484" s="252">
        <f t="shared" si="29"/>
        <v>0</v>
      </c>
      <c r="AC484" s="252">
        <f>ROUND(AB484*事業まとめ!$Q$6,2)</f>
        <v>0</v>
      </c>
      <c r="AD484" s="253"/>
      <c r="AE484" s="253"/>
      <c r="AF484" s="253"/>
      <c r="AG484" s="253"/>
      <c r="AH484" s="253"/>
      <c r="AI484" s="253"/>
      <c r="AJ484" s="253"/>
      <c r="AK484" s="252">
        <f t="shared" si="30"/>
        <v>0</v>
      </c>
      <c r="AL484" s="252">
        <f>ROUND(AK484*事業まとめ!$Q$6,2)</f>
        <v>0</v>
      </c>
      <c r="AM484" s="254">
        <f t="shared" si="32"/>
        <v>0</v>
      </c>
      <c r="AN484" s="254">
        <f t="shared" si="32"/>
        <v>0</v>
      </c>
      <c r="AO484" s="259"/>
      <c r="AP484" s="260">
        <f t="shared" si="31"/>
        <v>0</v>
      </c>
      <c r="AQ484" s="259"/>
      <c r="AR484" s="257"/>
      <c r="AS484" s="257"/>
      <c r="AT484" s="257"/>
      <c r="AU484" s="257"/>
      <c r="AV484" s="257"/>
      <c r="AW484" s="257"/>
    </row>
    <row r="485" spans="2:49" s="265" customFormat="1" x14ac:dyDescent="0.4">
      <c r="B485" s="251"/>
      <c r="C485" s="251"/>
      <c r="D485" s="251"/>
      <c r="E485" s="251"/>
      <c r="F485" s="251"/>
      <c r="G485" s="251"/>
      <c r="H485" s="251"/>
      <c r="I485" s="251"/>
      <c r="J485" s="251"/>
      <c r="K485" s="251"/>
      <c r="L485" s="251"/>
      <c r="M485" s="251"/>
      <c r="N485" s="251"/>
      <c r="O485" s="251"/>
      <c r="P485" s="251"/>
      <c r="Q485" s="251"/>
      <c r="R485" s="251"/>
      <c r="S485" s="251"/>
      <c r="T485" s="251"/>
      <c r="U485" s="251"/>
      <c r="V485" s="251"/>
      <c r="W485" s="251"/>
      <c r="X485" s="251"/>
      <c r="Y485" s="251"/>
      <c r="Z485" s="251"/>
      <c r="AA485" s="251"/>
      <c r="AB485" s="252">
        <f t="shared" si="29"/>
        <v>0</v>
      </c>
      <c r="AC485" s="252">
        <f>ROUND(AB485*事業まとめ!$Q$6,2)</f>
        <v>0</v>
      </c>
      <c r="AD485" s="253"/>
      <c r="AE485" s="253"/>
      <c r="AF485" s="253"/>
      <c r="AG485" s="253"/>
      <c r="AH485" s="253"/>
      <c r="AI485" s="253"/>
      <c r="AJ485" s="253"/>
      <c r="AK485" s="252">
        <f t="shared" si="30"/>
        <v>0</v>
      </c>
      <c r="AL485" s="252">
        <f>ROUND(AK485*事業まとめ!$Q$6,2)</f>
        <v>0</v>
      </c>
      <c r="AM485" s="254">
        <f t="shared" si="32"/>
        <v>0</v>
      </c>
      <c r="AN485" s="254">
        <f t="shared" si="32"/>
        <v>0</v>
      </c>
      <c r="AO485" s="259"/>
      <c r="AP485" s="260">
        <f t="shared" si="31"/>
        <v>0</v>
      </c>
      <c r="AQ485" s="259"/>
      <c r="AR485" s="257"/>
      <c r="AS485" s="257"/>
      <c r="AT485" s="257"/>
      <c r="AU485" s="257"/>
      <c r="AV485" s="257"/>
      <c r="AW485" s="257"/>
    </row>
    <row r="486" spans="2:49" s="265" customFormat="1" x14ac:dyDescent="0.4">
      <c r="B486" s="251"/>
      <c r="C486" s="251"/>
      <c r="D486" s="251"/>
      <c r="E486" s="251"/>
      <c r="F486" s="251"/>
      <c r="G486" s="251"/>
      <c r="H486" s="251"/>
      <c r="I486" s="251"/>
      <c r="J486" s="251"/>
      <c r="K486" s="251"/>
      <c r="L486" s="251"/>
      <c r="M486" s="251"/>
      <c r="N486" s="251"/>
      <c r="O486" s="251"/>
      <c r="P486" s="251"/>
      <c r="Q486" s="251"/>
      <c r="R486" s="251"/>
      <c r="S486" s="251"/>
      <c r="T486" s="251"/>
      <c r="U486" s="251"/>
      <c r="V486" s="251"/>
      <c r="W486" s="251"/>
      <c r="X486" s="251"/>
      <c r="Y486" s="251"/>
      <c r="Z486" s="251"/>
      <c r="AA486" s="251"/>
      <c r="AB486" s="252">
        <f t="shared" si="29"/>
        <v>0</v>
      </c>
      <c r="AC486" s="252">
        <f>ROUND(AB486*事業まとめ!$Q$6,2)</f>
        <v>0</v>
      </c>
      <c r="AD486" s="253"/>
      <c r="AE486" s="253"/>
      <c r="AF486" s="253"/>
      <c r="AG486" s="253"/>
      <c r="AH486" s="253"/>
      <c r="AI486" s="253"/>
      <c r="AJ486" s="253"/>
      <c r="AK486" s="252">
        <f t="shared" si="30"/>
        <v>0</v>
      </c>
      <c r="AL486" s="252">
        <f>ROUND(AK486*事業まとめ!$Q$6,2)</f>
        <v>0</v>
      </c>
      <c r="AM486" s="254">
        <f t="shared" si="32"/>
        <v>0</v>
      </c>
      <c r="AN486" s="254">
        <f t="shared" si="32"/>
        <v>0</v>
      </c>
      <c r="AO486" s="259"/>
      <c r="AP486" s="260">
        <f t="shared" si="31"/>
        <v>0</v>
      </c>
      <c r="AQ486" s="259"/>
      <c r="AR486" s="257"/>
      <c r="AS486" s="257"/>
      <c r="AT486" s="257"/>
      <c r="AU486" s="257"/>
      <c r="AV486" s="257"/>
      <c r="AW486" s="257"/>
    </row>
    <row r="487" spans="2:49" s="265" customFormat="1" x14ac:dyDescent="0.4">
      <c r="B487" s="251"/>
      <c r="C487" s="251"/>
      <c r="D487" s="251"/>
      <c r="E487" s="251"/>
      <c r="F487" s="251"/>
      <c r="G487" s="251"/>
      <c r="H487" s="251"/>
      <c r="I487" s="251"/>
      <c r="J487" s="251"/>
      <c r="K487" s="251"/>
      <c r="L487" s="251"/>
      <c r="M487" s="251"/>
      <c r="N487" s="251"/>
      <c r="O487" s="251"/>
      <c r="P487" s="251"/>
      <c r="Q487" s="251"/>
      <c r="R487" s="251"/>
      <c r="S487" s="251"/>
      <c r="T487" s="251"/>
      <c r="U487" s="251"/>
      <c r="V487" s="251"/>
      <c r="W487" s="251"/>
      <c r="X487" s="251"/>
      <c r="Y487" s="251"/>
      <c r="Z487" s="251"/>
      <c r="AA487" s="251"/>
      <c r="AB487" s="252">
        <f t="shared" si="29"/>
        <v>0</v>
      </c>
      <c r="AC487" s="252">
        <f>ROUND(AB487*事業まとめ!$Q$6,2)</f>
        <v>0</v>
      </c>
      <c r="AD487" s="253"/>
      <c r="AE487" s="253"/>
      <c r="AF487" s="253"/>
      <c r="AG487" s="253"/>
      <c r="AH487" s="253"/>
      <c r="AI487" s="253"/>
      <c r="AJ487" s="253"/>
      <c r="AK487" s="252">
        <f t="shared" si="30"/>
        <v>0</v>
      </c>
      <c r="AL487" s="252">
        <f>ROUND(AK487*事業まとめ!$Q$6,2)</f>
        <v>0</v>
      </c>
      <c r="AM487" s="254">
        <f t="shared" si="32"/>
        <v>0</v>
      </c>
      <c r="AN487" s="254">
        <f t="shared" si="32"/>
        <v>0</v>
      </c>
      <c r="AO487" s="259"/>
      <c r="AP487" s="260">
        <f t="shared" si="31"/>
        <v>0</v>
      </c>
      <c r="AQ487" s="259"/>
      <c r="AR487" s="257"/>
      <c r="AS487" s="257"/>
      <c r="AT487" s="257"/>
      <c r="AU487" s="257"/>
      <c r="AV487" s="257"/>
      <c r="AW487" s="257"/>
    </row>
    <row r="488" spans="2:49" s="265" customFormat="1" x14ac:dyDescent="0.4">
      <c r="B488" s="251"/>
      <c r="C488" s="251"/>
      <c r="D488" s="251"/>
      <c r="E488" s="251"/>
      <c r="F488" s="251"/>
      <c r="G488" s="251"/>
      <c r="H488" s="251"/>
      <c r="I488" s="251"/>
      <c r="J488" s="251"/>
      <c r="K488" s="251"/>
      <c r="L488" s="251"/>
      <c r="M488" s="251"/>
      <c r="N488" s="251"/>
      <c r="O488" s="251"/>
      <c r="P488" s="251"/>
      <c r="Q488" s="251"/>
      <c r="R488" s="251"/>
      <c r="S488" s="251"/>
      <c r="T488" s="251"/>
      <c r="U488" s="251"/>
      <c r="V488" s="251"/>
      <c r="W488" s="251"/>
      <c r="X488" s="251"/>
      <c r="Y488" s="251"/>
      <c r="Z488" s="251"/>
      <c r="AA488" s="251"/>
      <c r="AB488" s="252">
        <f t="shared" si="29"/>
        <v>0</v>
      </c>
      <c r="AC488" s="252">
        <f>ROUND(AB488*事業まとめ!$Q$6,2)</f>
        <v>0</v>
      </c>
      <c r="AD488" s="253"/>
      <c r="AE488" s="253"/>
      <c r="AF488" s="253"/>
      <c r="AG488" s="253"/>
      <c r="AH488" s="253"/>
      <c r="AI488" s="253"/>
      <c r="AJ488" s="253"/>
      <c r="AK488" s="252">
        <f t="shared" si="30"/>
        <v>0</v>
      </c>
      <c r="AL488" s="252">
        <f>ROUND(AK488*事業まとめ!$Q$6,2)</f>
        <v>0</v>
      </c>
      <c r="AM488" s="254">
        <f t="shared" si="32"/>
        <v>0</v>
      </c>
      <c r="AN488" s="254">
        <f t="shared" si="32"/>
        <v>0</v>
      </c>
      <c r="AO488" s="259"/>
      <c r="AP488" s="260">
        <f t="shared" si="31"/>
        <v>0</v>
      </c>
      <c r="AQ488" s="259"/>
      <c r="AR488" s="257"/>
      <c r="AS488" s="257"/>
      <c r="AT488" s="257"/>
      <c r="AU488" s="257"/>
      <c r="AV488" s="257"/>
      <c r="AW488" s="257"/>
    </row>
    <row r="489" spans="2:49" s="265" customFormat="1" x14ac:dyDescent="0.4">
      <c r="B489" s="251"/>
      <c r="C489" s="251"/>
      <c r="D489" s="251"/>
      <c r="E489" s="251"/>
      <c r="F489" s="251"/>
      <c r="G489" s="251"/>
      <c r="H489" s="251"/>
      <c r="I489" s="251"/>
      <c r="J489" s="251"/>
      <c r="K489" s="251"/>
      <c r="L489" s="251"/>
      <c r="M489" s="251"/>
      <c r="N489" s="251"/>
      <c r="O489" s="251"/>
      <c r="P489" s="251"/>
      <c r="Q489" s="251"/>
      <c r="R489" s="251"/>
      <c r="S489" s="251"/>
      <c r="T489" s="251"/>
      <c r="U489" s="251"/>
      <c r="V489" s="251"/>
      <c r="W489" s="251"/>
      <c r="X489" s="251"/>
      <c r="Y489" s="251"/>
      <c r="Z489" s="251"/>
      <c r="AA489" s="251"/>
      <c r="AB489" s="252">
        <f t="shared" si="29"/>
        <v>0</v>
      </c>
      <c r="AC489" s="252">
        <f>ROUND(AB489*事業まとめ!$Q$6,2)</f>
        <v>0</v>
      </c>
      <c r="AD489" s="253"/>
      <c r="AE489" s="253"/>
      <c r="AF489" s="253"/>
      <c r="AG489" s="253"/>
      <c r="AH489" s="253"/>
      <c r="AI489" s="253"/>
      <c r="AJ489" s="253"/>
      <c r="AK489" s="252">
        <f t="shared" si="30"/>
        <v>0</v>
      </c>
      <c r="AL489" s="252">
        <f>ROUND(AK489*事業まとめ!$Q$6,2)</f>
        <v>0</v>
      </c>
      <c r="AM489" s="254">
        <f t="shared" si="32"/>
        <v>0</v>
      </c>
      <c r="AN489" s="254">
        <f t="shared" si="32"/>
        <v>0</v>
      </c>
      <c r="AO489" s="259"/>
      <c r="AP489" s="260">
        <f t="shared" si="31"/>
        <v>0</v>
      </c>
      <c r="AQ489" s="259"/>
      <c r="AR489" s="257"/>
      <c r="AS489" s="257"/>
      <c r="AT489" s="257"/>
      <c r="AU489" s="257"/>
      <c r="AV489" s="257"/>
      <c r="AW489" s="257"/>
    </row>
    <row r="490" spans="2:49" s="265" customFormat="1" x14ac:dyDescent="0.4">
      <c r="B490" s="251"/>
      <c r="C490" s="251"/>
      <c r="D490" s="251"/>
      <c r="E490" s="251"/>
      <c r="F490" s="251"/>
      <c r="G490" s="251"/>
      <c r="H490" s="251"/>
      <c r="I490" s="251"/>
      <c r="J490" s="251"/>
      <c r="K490" s="251"/>
      <c r="L490" s="251"/>
      <c r="M490" s="251"/>
      <c r="N490" s="251"/>
      <c r="O490" s="251"/>
      <c r="P490" s="251"/>
      <c r="Q490" s="251"/>
      <c r="R490" s="251"/>
      <c r="S490" s="251"/>
      <c r="T490" s="251"/>
      <c r="U490" s="251"/>
      <c r="V490" s="251"/>
      <c r="W490" s="251"/>
      <c r="X490" s="251"/>
      <c r="Y490" s="251"/>
      <c r="Z490" s="251"/>
      <c r="AA490" s="251"/>
      <c r="AB490" s="252">
        <f t="shared" si="29"/>
        <v>0</v>
      </c>
      <c r="AC490" s="252">
        <f>ROUND(AB490*事業まとめ!$Q$6,2)</f>
        <v>0</v>
      </c>
      <c r="AD490" s="253"/>
      <c r="AE490" s="253"/>
      <c r="AF490" s="253"/>
      <c r="AG490" s="253"/>
      <c r="AH490" s="253"/>
      <c r="AI490" s="253"/>
      <c r="AJ490" s="253"/>
      <c r="AK490" s="252">
        <f t="shared" si="30"/>
        <v>0</v>
      </c>
      <c r="AL490" s="252">
        <f>ROUND(AK490*事業まとめ!$Q$6,2)</f>
        <v>0</v>
      </c>
      <c r="AM490" s="254">
        <f t="shared" si="32"/>
        <v>0</v>
      </c>
      <c r="AN490" s="254">
        <f t="shared" si="32"/>
        <v>0</v>
      </c>
      <c r="AO490" s="259"/>
      <c r="AP490" s="260">
        <f t="shared" si="31"/>
        <v>0</v>
      </c>
      <c r="AQ490" s="259"/>
      <c r="AR490" s="257"/>
      <c r="AS490" s="257"/>
      <c r="AT490" s="257"/>
      <c r="AU490" s="257"/>
      <c r="AV490" s="257"/>
      <c r="AW490" s="257"/>
    </row>
    <row r="491" spans="2:49" s="265" customFormat="1" x14ac:dyDescent="0.4">
      <c r="B491" s="251"/>
      <c r="C491" s="251"/>
      <c r="D491" s="251"/>
      <c r="E491" s="251"/>
      <c r="F491" s="251"/>
      <c r="G491" s="251"/>
      <c r="H491" s="251"/>
      <c r="I491" s="251"/>
      <c r="J491" s="251"/>
      <c r="K491" s="251"/>
      <c r="L491" s="251"/>
      <c r="M491" s="251"/>
      <c r="N491" s="251"/>
      <c r="O491" s="251"/>
      <c r="P491" s="251"/>
      <c r="Q491" s="251"/>
      <c r="R491" s="251"/>
      <c r="S491" s="251"/>
      <c r="T491" s="251"/>
      <c r="U491" s="251"/>
      <c r="V491" s="251"/>
      <c r="W491" s="251"/>
      <c r="X491" s="251"/>
      <c r="Y491" s="251"/>
      <c r="Z491" s="251"/>
      <c r="AA491" s="251"/>
      <c r="AB491" s="252">
        <f t="shared" si="29"/>
        <v>0</v>
      </c>
      <c r="AC491" s="252">
        <f>ROUND(AB491*事業まとめ!$Q$6,2)</f>
        <v>0</v>
      </c>
      <c r="AD491" s="253"/>
      <c r="AE491" s="253"/>
      <c r="AF491" s="253"/>
      <c r="AG491" s="253"/>
      <c r="AH491" s="253"/>
      <c r="AI491" s="253"/>
      <c r="AJ491" s="253"/>
      <c r="AK491" s="252">
        <f t="shared" si="30"/>
        <v>0</v>
      </c>
      <c r="AL491" s="252">
        <f>ROUND(AK491*事業まとめ!$Q$6,2)</f>
        <v>0</v>
      </c>
      <c r="AM491" s="254">
        <f t="shared" si="32"/>
        <v>0</v>
      </c>
      <c r="AN491" s="254">
        <f t="shared" si="32"/>
        <v>0</v>
      </c>
      <c r="AO491" s="259"/>
      <c r="AP491" s="260">
        <f t="shared" si="31"/>
        <v>0</v>
      </c>
      <c r="AQ491" s="259"/>
      <c r="AR491" s="257"/>
      <c r="AS491" s="257"/>
      <c r="AT491" s="257"/>
      <c r="AU491" s="257"/>
      <c r="AV491" s="257"/>
      <c r="AW491" s="257"/>
    </row>
    <row r="492" spans="2:49" s="265" customFormat="1" x14ac:dyDescent="0.4">
      <c r="B492" s="251"/>
      <c r="C492" s="251"/>
      <c r="D492" s="251"/>
      <c r="E492" s="251"/>
      <c r="F492" s="251"/>
      <c r="G492" s="251"/>
      <c r="H492" s="251"/>
      <c r="I492" s="251"/>
      <c r="J492" s="251"/>
      <c r="K492" s="251"/>
      <c r="L492" s="251"/>
      <c r="M492" s="251"/>
      <c r="N492" s="251"/>
      <c r="O492" s="251"/>
      <c r="P492" s="251"/>
      <c r="Q492" s="251"/>
      <c r="R492" s="251"/>
      <c r="S492" s="251"/>
      <c r="T492" s="251"/>
      <c r="U492" s="251"/>
      <c r="V492" s="251"/>
      <c r="W492" s="251"/>
      <c r="X492" s="251"/>
      <c r="Y492" s="251"/>
      <c r="Z492" s="251"/>
      <c r="AA492" s="251"/>
      <c r="AB492" s="252">
        <f t="shared" si="29"/>
        <v>0</v>
      </c>
      <c r="AC492" s="252">
        <f>ROUND(AB492*事業まとめ!$Q$6,2)</f>
        <v>0</v>
      </c>
      <c r="AD492" s="253"/>
      <c r="AE492" s="253"/>
      <c r="AF492" s="253"/>
      <c r="AG492" s="253"/>
      <c r="AH492" s="253"/>
      <c r="AI492" s="253"/>
      <c r="AJ492" s="253"/>
      <c r="AK492" s="252">
        <f t="shared" si="30"/>
        <v>0</v>
      </c>
      <c r="AL492" s="252">
        <f>ROUND(AK492*事業まとめ!$Q$6,2)</f>
        <v>0</v>
      </c>
      <c r="AM492" s="254">
        <f t="shared" si="32"/>
        <v>0</v>
      </c>
      <c r="AN492" s="254">
        <f t="shared" si="32"/>
        <v>0</v>
      </c>
      <c r="AO492" s="259"/>
      <c r="AP492" s="260">
        <f t="shared" si="31"/>
        <v>0</v>
      </c>
      <c r="AQ492" s="259"/>
      <c r="AR492" s="257"/>
      <c r="AS492" s="257"/>
      <c r="AT492" s="257"/>
      <c r="AU492" s="257"/>
      <c r="AV492" s="257"/>
      <c r="AW492" s="257"/>
    </row>
    <row r="493" spans="2:49" s="265" customFormat="1" x14ac:dyDescent="0.4">
      <c r="B493" s="251"/>
      <c r="C493" s="251"/>
      <c r="D493" s="251"/>
      <c r="E493" s="251"/>
      <c r="F493" s="251"/>
      <c r="G493" s="251"/>
      <c r="H493" s="251"/>
      <c r="I493" s="251"/>
      <c r="J493" s="251"/>
      <c r="K493" s="251"/>
      <c r="L493" s="251"/>
      <c r="M493" s="251"/>
      <c r="N493" s="251"/>
      <c r="O493" s="251"/>
      <c r="P493" s="251"/>
      <c r="Q493" s="251"/>
      <c r="R493" s="251"/>
      <c r="S493" s="251"/>
      <c r="T493" s="251"/>
      <c r="U493" s="251"/>
      <c r="V493" s="251"/>
      <c r="W493" s="251"/>
      <c r="X493" s="251"/>
      <c r="Y493" s="251"/>
      <c r="Z493" s="251"/>
      <c r="AA493" s="251"/>
      <c r="AB493" s="252">
        <f t="shared" si="29"/>
        <v>0</v>
      </c>
      <c r="AC493" s="252">
        <f>ROUND(AB493*事業まとめ!$Q$6,2)</f>
        <v>0</v>
      </c>
      <c r="AD493" s="253"/>
      <c r="AE493" s="253"/>
      <c r="AF493" s="253"/>
      <c r="AG493" s="253"/>
      <c r="AH493" s="253"/>
      <c r="AI493" s="253"/>
      <c r="AJ493" s="253"/>
      <c r="AK493" s="252">
        <f t="shared" si="30"/>
        <v>0</v>
      </c>
      <c r="AL493" s="252">
        <f>ROUND(AK493*事業まとめ!$Q$6,2)</f>
        <v>0</v>
      </c>
      <c r="AM493" s="254">
        <f t="shared" si="32"/>
        <v>0</v>
      </c>
      <c r="AN493" s="254">
        <f t="shared" si="32"/>
        <v>0</v>
      </c>
      <c r="AO493" s="259"/>
      <c r="AP493" s="260">
        <f t="shared" si="31"/>
        <v>0</v>
      </c>
      <c r="AQ493" s="259"/>
      <c r="AR493" s="257"/>
      <c r="AS493" s="257"/>
      <c r="AT493" s="257"/>
      <c r="AU493" s="257"/>
      <c r="AV493" s="257"/>
      <c r="AW493" s="257"/>
    </row>
    <row r="494" spans="2:49" s="265" customFormat="1" x14ac:dyDescent="0.4">
      <c r="B494" s="251"/>
      <c r="C494" s="251"/>
      <c r="D494" s="251"/>
      <c r="E494" s="251"/>
      <c r="F494" s="251"/>
      <c r="G494" s="251"/>
      <c r="H494" s="251"/>
      <c r="I494" s="251"/>
      <c r="J494" s="251"/>
      <c r="K494" s="251"/>
      <c r="L494" s="251"/>
      <c r="M494" s="251"/>
      <c r="N494" s="251"/>
      <c r="O494" s="251"/>
      <c r="P494" s="251"/>
      <c r="Q494" s="251"/>
      <c r="R494" s="251"/>
      <c r="S494" s="251"/>
      <c r="T494" s="251"/>
      <c r="U494" s="251"/>
      <c r="V494" s="251"/>
      <c r="W494" s="251"/>
      <c r="X494" s="251"/>
      <c r="Y494" s="251"/>
      <c r="Z494" s="251"/>
      <c r="AA494" s="251"/>
      <c r="AB494" s="252">
        <f t="shared" si="29"/>
        <v>0</v>
      </c>
      <c r="AC494" s="252">
        <f>ROUND(AB494*事業まとめ!$Q$6,2)</f>
        <v>0</v>
      </c>
      <c r="AD494" s="253"/>
      <c r="AE494" s="253"/>
      <c r="AF494" s="253"/>
      <c r="AG494" s="253"/>
      <c r="AH494" s="253"/>
      <c r="AI494" s="253"/>
      <c r="AJ494" s="253"/>
      <c r="AK494" s="252">
        <f t="shared" si="30"/>
        <v>0</v>
      </c>
      <c r="AL494" s="252">
        <f>ROUND(AK494*事業まとめ!$Q$6,2)</f>
        <v>0</v>
      </c>
      <c r="AM494" s="254">
        <f t="shared" si="32"/>
        <v>0</v>
      </c>
      <c r="AN494" s="254">
        <f t="shared" si="32"/>
        <v>0</v>
      </c>
      <c r="AO494" s="259"/>
      <c r="AP494" s="260">
        <f t="shared" si="31"/>
        <v>0</v>
      </c>
      <c r="AQ494" s="259"/>
      <c r="AR494" s="257"/>
      <c r="AS494" s="257"/>
      <c r="AT494" s="257"/>
      <c r="AU494" s="257"/>
      <c r="AV494" s="257"/>
      <c r="AW494" s="257"/>
    </row>
    <row r="495" spans="2:49" s="265" customFormat="1" x14ac:dyDescent="0.4">
      <c r="B495" s="251"/>
      <c r="C495" s="251"/>
      <c r="D495" s="251"/>
      <c r="E495" s="251"/>
      <c r="F495" s="251"/>
      <c r="G495" s="251"/>
      <c r="H495" s="251"/>
      <c r="I495" s="251"/>
      <c r="J495" s="251"/>
      <c r="K495" s="251"/>
      <c r="L495" s="251"/>
      <c r="M495" s="251"/>
      <c r="N495" s="251"/>
      <c r="O495" s="251"/>
      <c r="P495" s="251"/>
      <c r="Q495" s="251"/>
      <c r="R495" s="251"/>
      <c r="S495" s="251"/>
      <c r="T495" s="251"/>
      <c r="U495" s="251"/>
      <c r="V495" s="251"/>
      <c r="W495" s="251"/>
      <c r="X495" s="251"/>
      <c r="Y495" s="251"/>
      <c r="Z495" s="251"/>
      <c r="AA495" s="251"/>
      <c r="AB495" s="252">
        <f t="shared" si="29"/>
        <v>0</v>
      </c>
      <c r="AC495" s="252">
        <f>ROUND(AB495*事業まとめ!$Q$6,2)</f>
        <v>0</v>
      </c>
      <c r="AD495" s="253"/>
      <c r="AE495" s="253"/>
      <c r="AF495" s="253"/>
      <c r="AG495" s="253"/>
      <c r="AH495" s="253"/>
      <c r="AI495" s="253"/>
      <c r="AJ495" s="253"/>
      <c r="AK495" s="252">
        <f t="shared" si="30"/>
        <v>0</v>
      </c>
      <c r="AL495" s="252">
        <f>ROUND(AK495*事業まとめ!$Q$6,2)</f>
        <v>0</v>
      </c>
      <c r="AM495" s="254">
        <f t="shared" si="32"/>
        <v>0</v>
      </c>
      <c r="AN495" s="254">
        <f t="shared" si="32"/>
        <v>0</v>
      </c>
      <c r="AO495" s="259"/>
      <c r="AP495" s="260">
        <f t="shared" si="31"/>
        <v>0</v>
      </c>
      <c r="AQ495" s="259"/>
      <c r="AR495" s="257"/>
      <c r="AS495" s="257"/>
      <c r="AT495" s="257"/>
      <c r="AU495" s="257"/>
      <c r="AV495" s="257"/>
      <c r="AW495" s="257"/>
    </row>
    <row r="496" spans="2:49" s="265" customFormat="1" x14ac:dyDescent="0.4">
      <c r="B496" s="251"/>
      <c r="C496" s="251"/>
      <c r="D496" s="251"/>
      <c r="E496" s="251"/>
      <c r="F496" s="251"/>
      <c r="G496" s="251"/>
      <c r="H496" s="251"/>
      <c r="I496" s="251"/>
      <c r="J496" s="251"/>
      <c r="K496" s="251"/>
      <c r="L496" s="251"/>
      <c r="M496" s="251"/>
      <c r="N496" s="251"/>
      <c r="O496" s="251"/>
      <c r="P496" s="251"/>
      <c r="Q496" s="251"/>
      <c r="R496" s="251"/>
      <c r="S496" s="251"/>
      <c r="T496" s="251"/>
      <c r="U496" s="251"/>
      <c r="V496" s="251"/>
      <c r="W496" s="251"/>
      <c r="X496" s="251"/>
      <c r="Y496" s="251"/>
      <c r="Z496" s="251"/>
      <c r="AA496" s="251"/>
      <c r="AB496" s="252">
        <f t="shared" si="29"/>
        <v>0</v>
      </c>
      <c r="AC496" s="252">
        <f>ROUND(AB496*事業まとめ!$Q$6,2)</f>
        <v>0</v>
      </c>
      <c r="AD496" s="253"/>
      <c r="AE496" s="253"/>
      <c r="AF496" s="253"/>
      <c r="AG496" s="253"/>
      <c r="AH496" s="253"/>
      <c r="AI496" s="253"/>
      <c r="AJ496" s="253"/>
      <c r="AK496" s="252">
        <f t="shared" si="30"/>
        <v>0</v>
      </c>
      <c r="AL496" s="252">
        <f>ROUND(AK496*事業まとめ!$Q$6,2)</f>
        <v>0</v>
      </c>
      <c r="AM496" s="254">
        <f t="shared" si="32"/>
        <v>0</v>
      </c>
      <c r="AN496" s="254">
        <f t="shared" si="32"/>
        <v>0</v>
      </c>
      <c r="AO496" s="259"/>
      <c r="AP496" s="260">
        <f t="shared" si="31"/>
        <v>0</v>
      </c>
      <c r="AQ496" s="259"/>
      <c r="AR496" s="257"/>
      <c r="AS496" s="257"/>
      <c r="AT496" s="257"/>
      <c r="AU496" s="257"/>
      <c r="AV496" s="257"/>
      <c r="AW496" s="257"/>
    </row>
    <row r="497" spans="2:49" s="265" customFormat="1" x14ac:dyDescent="0.4">
      <c r="B497" s="251"/>
      <c r="C497" s="251"/>
      <c r="D497" s="251"/>
      <c r="E497" s="251"/>
      <c r="F497" s="251"/>
      <c r="G497" s="251"/>
      <c r="H497" s="251"/>
      <c r="I497" s="251"/>
      <c r="J497" s="251"/>
      <c r="K497" s="251"/>
      <c r="L497" s="251"/>
      <c r="M497" s="251"/>
      <c r="N497" s="251"/>
      <c r="O497" s="251"/>
      <c r="P497" s="251"/>
      <c r="Q497" s="251"/>
      <c r="R497" s="251"/>
      <c r="S497" s="251"/>
      <c r="T497" s="251"/>
      <c r="U497" s="251"/>
      <c r="V497" s="251"/>
      <c r="W497" s="251"/>
      <c r="X497" s="251"/>
      <c r="Y497" s="251"/>
      <c r="Z497" s="251"/>
      <c r="AA497" s="251"/>
      <c r="AB497" s="252">
        <f t="shared" si="29"/>
        <v>0</v>
      </c>
      <c r="AC497" s="252">
        <f>ROUND(AB497*事業まとめ!$Q$6,2)</f>
        <v>0</v>
      </c>
      <c r="AD497" s="253"/>
      <c r="AE497" s="253"/>
      <c r="AF497" s="253"/>
      <c r="AG497" s="253"/>
      <c r="AH497" s="253"/>
      <c r="AI497" s="253"/>
      <c r="AJ497" s="253"/>
      <c r="AK497" s="252">
        <f t="shared" si="30"/>
        <v>0</v>
      </c>
      <c r="AL497" s="252">
        <f>ROUND(AK497*事業まとめ!$Q$6,2)</f>
        <v>0</v>
      </c>
      <c r="AM497" s="254">
        <f t="shared" si="32"/>
        <v>0</v>
      </c>
      <c r="AN497" s="254">
        <f t="shared" si="32"/>
        <v>0</v>
      </c>
      <c r="AO497" s="259"/>
      <c r="AP497" s="260">
        <f t="shared" si="31"/>
        <v>0</v>
      </c>
      <c r="AQ497" s="259"/>
      <c r="AR497" s="257"/>
      <c r="AS497" s="257"/>
      <c r="AT497" s="257"/>
      <c r="AU497" s="257"/>
      <c r="AV497" s="257"/>
      <c r="AW497" s="257"/>
    </row>
    <row r="498" spans="2:49" s="265" customFormat="1" x14ac:dyDescent="0.4">
      <c r="B498" s="251"/>
      <c r="C498" s="251"/>
      <c r="D498" s="251"/>
      <c r="E498" s="251"/>
      <c r="F498" s="251"/>
      <c r="G498" s="251"/>
      <c r="H498" s="251"/>
      <c r="I498" s="251"/>
      <c r="J498" s="251"/>
      <c r="K498" s="251"/>
      <c r="L498" s="251"/>
      <c r="M498" s="251"/>
      <c r="N498" s="251"/>
      <c r="O498" s="251"/>
      <c r="P498" s="251"/>
      <c r="Q498" s="251"/>
      <c r="R498" s="251"/>
      <c r="S498" s="251"/>
      <c r="T498" s="251"/>
      <c r="U498" s="251"/>
      <c r="V498" s="251"/>
      <c r="W498" s="251"/>
      <c r="X498" s="251"/>
      <c r="Y498" s="251"/>
      <c r="Z498" s="251"/>
      <c r="AA498" s="251"/>
      <c r="AB498" s="252">
        <f t="shared" si="29"/>
        <v>0</v>
      </c>
      <c r="AC498" s="252">
        <f>ROUND(AB498*事業まとめ!$Q$6,2)</f>
        <v>0</v>
      </c>
      <c r="AD498" s="253"/>
      <c r="AE498" s="253"/>
      <c r="AF498" s="253"/>
      <c r="AG498" s="253"/>
      <c r="AH498" s="253"/>
      <c r="AI498" s="253"/>
      <c r="AJ498" s="253"/>
      <c r="AK498" s="252">
        <f t="shared" si="30"/>
        <v>0</v>
      </c>
      <c r="AL498" s="252">
        <f>ROUND(AK498*事業まとめ!$Q$6,2)</f>
        <v>0</v>
      </c>
      <c r="AM498" s="254">
        <f t="shared" si="32"/>
        <v>0</v>
      </c>
      <c r="AN498" s="254">
        <f t="shared" si="32"/>
        <v>0</v>
      </c>
      <c r="AO498" s="259"/>
      <c r="AP498" s="260">
        <f t="shared" si="31"/>
        <v>0</v>
      </c>
      <c r="AQ498" s="259"/>
      <c r="AR498" s="257"/>
      <c r="AS498" s="257"/>
      <c r="AT498" s="257"/>
      <c r="AU498" s="257"/>
      <c r="AV498" s="257"/>
      <c r="AW498" s="257"/>
    </row>
    <row r="499" spans="2:49" s="265" customFormat="1" x14ac:dyDescent="0.4">
      <c r="B499" s="251"/>
      <c r="C499" s="251"/>
      <c r="D499" s="251"/>
      <c r="E499" s="251"/>
      <c r="F499" s="251"/>
      <c r="G499" s="251"/>
      <c r="H499" s="251"/>
      <c r="I499" s="251"/>
      <c r="J499" s="251"/>
      <c r="K499" s="251"/>
      <c r="L499" s="251"/>
      <c r="M499" s="251"/>
      <c r="N499" s="251"/>
      <c r="O499" s="251"/>
      <c r="P499" s="251"/>
      <c r="Q499" s="251"/>
      <c r="R499" s="251"/>
      <c r="S499" s="251"/>
      <c r="T499" s="251"/>
      <c r="U499" s="251"/>
      <c r="V499" s="251"/>
      <c r="W499" s="251"/>
      <c r="X499" s="251"/>
      <c r="Y499" s="251"/>
      <c r="Z499" s="251"/>
      <c r="AA499" s="251"/>
      <c r="AB499" s="252">
        <f t="shared" si="29"/>
        <v>0</v>
      </c>
      <c r="AC499" s="252">
        <f>ROUND(AB499*事業まとめ!$Q$6,2)</f>
        <v>0</v>
      </c>
      <c r="AD499" s="253"/>
      <c r="AE499" s="253"/>
      <c r="AF499" s="253"/>
      <c r="AG499" s="253"/>
      <c r="AH499" s="253"/>
      <c r="AI499" s="253"/>
      <c r="AJ499" s="253"/>
      <c r="AK499" s="252">
        <f t="shared" si="30"/>
        <v>0</v>
      </c>
      <c r="AL499" s="252">
        <f>ROUND(AK499*事業まとめ!$Q$6,2)</f>
        <v>0</v>
      </c>
      <c r="AM499" s="254">
        <f t="shared" si="32"/>
        <v>0</v>
      </c>
      <c r="AN499" s="254">
        <f t="shared" si="32"/>
        <v>0</v>
      </c>
      <c r="AO499" s="259"/>
      <c r="AP499" s="260">
        <f t="shared" si="31"/>
        <v>0</v>
      </c>
      <c r="AQ499" s="259"/>
      <c r="AR499" s="257"/>
      <c r="AS499" s="257"/>
      <c r="AT499" s="257"/>
      <c r="AU499" s="257"/>
      <c r="AV499" s="257"/>
      <c r="AW499" s="257"/>
    </row>
    <row r="500" spans="2:49" s="265" customFormat="1" x14ac:dyDescent="0.4">
      <c r="B500" s="251"/>
      <c r="C500" s="251"/>
      <c r="D500" s="251"/>
      <c r="E500" s="251"/>
      <c r="F500" s="251"/>
      <c r="G500" s="251"/>
      <c r="H500" s="251"/>
      <c r="I500" s="251"/>
      <c r="J500" s="251"/>
      <c r="K500" s="251"/>
      <c r="L500" s="251"/>
      <c r="M500" s="251"/>
      <c r="N500" s="251"/>
      <c r="O500" s="251"/>
      <c r="P500" s="251"/>
      <c r="Q500" s="251"/>
      <c r="R500" s="251"/>
      <c r="S500" s="251"/>
      <c r="T500" s="251"/>
      <c r="U500" s="251"/>
      <c r="V500" s="251"/>
      <c r="W500" s="251"/>
      <c r="X500" s="251"/>
      <c r="Y500" s="251"/>
      <c r="Z500" s="251"/>
      <c r="AA500" s="251"/>
      <c r="AB500" s="252">
        <f t="shared" si="29"/>
        <v>0</v>
      </c>
      <c r="AC500" s="252">
        <f>ROUND(AB500*事業まとめ!$Q$6,2)</f>
        <v>0</v>
      </c>
      <c r="AD500" s="253"/>
      <c r="AE500" s="253"/>
      <c r="AF500" s="253"/>
      <c r="AG500" s="253"/>
      <c r="AH500" s="253"/>
      <c r="AI500" s="253"/>
      <c r="AJ500" s="253"/>
      <c r="AK500" s="252">
        <f t="shared" si="30"/>
        <v>0</v>
      </c>
      <c r="AL500" s="252">
        <f>ROUND(AK500*事業まとめ!$Q$6,2)</f>
        <v>0</v>
      </c>
      <c r="AM500" s="254">
        <f t="shared" si="32"/>
        <v>0</v>
      </c>
      <c r="AN500" s="254">
        <f t="shared" si="32"/>
        <v>0</v>
      </c>
      <c r="AO500" s="259"/>
      <c r="AP500" s="260">
        <f t="shared" si="31"/>
        <v>0</v>
      </c>
      <c r="AQ500" s="259"/>
      <c r="AR500" s="257"/>
      <c r="AS500" s="257"/>
      <c r="AT500" s="257"/>
      <c r="AU500" s="257"/>
      <c r="AV500" s="257"/>
      <c r="AW500" s="257"/>
    </row>
  </sheetData>
  <autoFilter ref="B8:AW500"/>
  <mergeCells count="52">
    <mergeCell ref="AD5:AD8"/>
    <mergeCell ref="AI6:AI7"/>
    <mergeCell ref="AJ6:AJ7"/>
    <mergeCell ref="AH5:AH8"/>
    <mergeCell ref="AO5:AP5"/>
    <mergeCell ref="AQ5:AQ6"/>
    <mergeCell ref="AU5:AU6"/>
    <mergeCell ref="AM4:AN4"/>
    <mergeCell ref="AO4:AW4"/>
    <mergeCell ref="AM6:AM7"/>
    <mergeCell ref="AN6:AN7"/>
    <mergeCell ref="AV5:AV6"/>
    <mergeCell ref="AW5:AW6"/>
    <mergeCell ref="AR5:AR6"/>
    <mergeCell ref="AS5:AS6"/>
    <mergeCell ref="AT5:AT6"/>
    <mergeCell ref="AD4:AL4"/>
    <mergeCell ref="AK6:AK7"/>
    <mergeCell ref="AL6:AL7"/>
    <mergeCell ref="W5:W8"/>
    <mergeCell ref="K5:K8"/>
    <mergeCell ref="L5:L8"/>
    <mergeCell ref="M5:M8"/>
    <mergeCell ref="N5:N8"/>
    <mergeCell ref="O5:O8"/>
    <mergeCell ref="AE5:AE8"/>
    <mergeCell ref="AF5:AF8"/>
    <mergeCell ref="AG5:AG8"/>
    <mergeCell ref="Y6:Y7"/>
    <mergeCell ref="Z6:Z7"/>
    <mergeCell ref="AA6:AA7"/>
    <mergeCell ref="AB6:AB7"/>
    <mergeCell ref="G4:G8"/>
    <mergeCell ref="H4:H8"/>
    <mergeCell ref="I4:I8"/>
    <mergeCell ref="J4:J8"/>
    <mergeCell ref="K4:AC4"/>
    <mergeCell ref="S5:S8"/>
    <mergeCell ref="T5:T8"/>
    <mergeCell ref="U5:U8"/>
    <mergeCell ref="V5:V8"/>
    <mergeCell ref="X5:X8"/>
    <mergeCell ref="P5:P8"/>
    <mergeCell ref="Q5:Q8"/>
    <mergeCell ref="R5:R8"/>
    <mergeCell ref="AC6:AC7"/>
    <mergeCell ref="B1:F1"/>
    <mergeCell ref="B4:B8"/>
    <mergeCell ref="C4:C8"/>
    <mergeCell ref="D4:D8"/>
    <mergeCell ref="E4:E8"/>
    <mergeCell ref="F4:F8"/>
  </mergeCells>
  <phoneticPr fontId="6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W500"/>
  <sheetViews>
    <sheetView zoomScale="80" zoomScaleNormal="80" workbookViewId="0">
      <pane xSplit="6" ySplit="8" topLeftCell="G9" activePane="bottomRight" state="frozen"/>
      <selection activeCell="AO6" sqref="AO6"/>
      <selection pane="topRight" activeCell="AO6" sqref="AO6"/>
      <selection pane="bottomLeft" activeCell="AO6" sqref="AO6"/>
      <selection pane="bottomRight" activeCell="B1" sqref="B1:F1"/>
    </sheetView>
  </sheetViews>
  <sheetFormatPr defaultRowHeight="18.75" x14ac:dyDescent="0.4"/>
  <cols>
    <col min="1" max="1" width="3" style="266" customWidth="1"/>
    <col min="2" max="2" width="5.75" style="266" customWidth="1"/>
    <col min="3" max="3" width="10.625" style="266" bestFit="1" customWidth="1"/>
    <col min="4" max="4" width="10.375" style="266" bestFit="1" customWidth="1"/>
    <col min="5" max="5" width="6.25" style="266" bestFit="1" customWidth="1"/>
    <col min="6" max="6" width="12.75" style="266" bestFit="1" customWidth="1"/>
    <col min="7" max="7" width="40.625" style="266" bestFit="1" customWidth="1"/>
    <col min="8" max="8" width="41.625" style="266" bestFit="1" customWidth="1"/>
    <col min="9" max="10" width="8.875" style="266" bestFit="1" customWidth="1"/>
    <col min="11" max="11" width="8.75" style="266" bestFit="1" customWidth="1"/>
    <col min="12" max="12" width="7" style="266" bestFit="1" customWidth="1"/>
    <col min="13" max="13" width="30.625" style="266" bestFit="1" customWidth="1"/>
    <col min="14" max="14" width="5.25" style="266" bestFit="1" customWidth="1"/>
    <col min="15" max="15" width="10.625" style="266" bestFit="1" customWidth="1"/>
    <col min="16" max="16" width="5.25" style="266" bestFit="1" customWidth="1"/>
    <col min="17" max="17" width="10.125" style="266" bestFit="1" customWidth="1"/>
    <col min="18" max="18" width="14.625" style="266" bestFit="1" customWidth="1"/>
    <col min="19" max="19" width="18.75" style="266" bestFit="1" customWidth="1"/>
    <col min="20" max="20" width="14.625" style="266" bestFit="1" customWidth="1"/>
    <col min="21" max="21" width="7" style="266" bestFit="1" customWidth="1"/>
    <col min="22" max="23" width="18.75" style="266" bestFit="1" customWidth="1"/>
    <col min="24" max="24" width="10.625" style="266" bestFit="1" customWidth="1"/>
    <col min="25" max="26" width="8.875" style="266" bestFit="1" customWidth="1"/>
    <col min="27" max="28" width="10.625" style="266" bestFit="1" customWidth="1"/>
    <col min="29" max="30" width="12.75" style="266" bestFit="1" customWidth="1"/>
    <col min="31" max="31" width="7" style="266" bestFit="1" customWidth="1"/>
    <col min="32" max="32" width="26.625" style="266" bestFit="1" customWidth="1"/>
    <col min="33" max="33" width="34.5" style="266" bestFit="1" customWidth="1"/>
    <col min="34" max="34" width="14.625" style="266" bestFit="1" customWidth="1"/>
    <col min="35" max="35" width="9.625" style="266" bestFit="1" customWidth="1"/>
    <col min="36" max="36" width="7" style="266" bestFit="1" customWidth="1"/>
    <col min="37" max="37" width="10.625" style="266" bestFit="1" customWidth="1"/>
    <col min="38" max="38" width="12.75" style="266" bestFit="1" customWidth="1"/>
    <col min="39" max="39" width="10.625" style="266" bestFit="1" customWidth="1"/>
    <col min="40" max="40" width="12.75" style="266" bestFit="1" customWidth="1"/>
    <col min="41" max="49" width="14.25" style="266" customWidth="1"/>
    <col min="50" max="16384" width="9" style="266"/>
  </cols>
  <sheetData>
    <row r="1" spans="2:49" s="263" customFormat="1" ht="33" x14ac:dyDescent="0.4">
      <c r="B1" s="375" t="str" cm="1">
        <f t="array" aca="1" ref="B1" ca="1">RIGHT(CELL("filename",A1),LEN(CELL("filename",A1))-FIND("]",CELL("filename",A1)))</f>
        <v>5旭小学校</v>
      </c>
      <c r="C1" s="375"/>
      <c r="D1" s="375"/>
      <c r="E1" s="375"/>
      <c r="F1" s="375"/>
    </row>
    <row r="2" spans="2:49" s="263" customFormat="1" x14ac:dyDescent="0.4"/>
    <row r="3" spans="2:49" s="263" customFormat="1" ht="11.25" customHeight="1" x14ac:dyDescent="0.4"/>
    <row r="4" spans="2:49" s="263" customFormat="1" ht="17.649999999999999" customHeight="1" x14ac:dyDescent="0.4">
      <c r="B4" s="353" t="s">
        <v>111</v>
      </c>
      <c r="C4" s="353" t="s">
        <v>2</v>
      </c>
      <c r="D4" s="353" t="s">
        <v>107</v>
      </c>
      <c r="E4" s="353" t="s">
        <v>193</v>
      </c>
      <c r="F4" s="353" t="s">
        <v>194</v>
      </c>
      <c r="G4" s="353" t="s">
        <v>195</v>
      </c>
      <c r="H4" s="353" t="s">
        <v>196</v>
      </c>
      <c r="I4" s="353" t="s">
        <v>197</v>
      </c>
      <c r="J4" s="353" t="s">
        <v>198</v>
      </c>
      <c r="K4" s="356" t="s">
        <v>109</v>
      </c>
      <c r="L4" s="356"/>
      <c r="M4" s="356"/>
      <c r="N4" s="356"/>
      <c r="O4" s="356"/>
      <c r="P4" s="356"/>
      <c r="Q4" s="356"/>
      <c r="R4" s="356"/>
      <c r="S4" s="356"/>
      <c r="T4" s="356"/>
      <c r="U4" s="356"/>
      <c r="V4" s="356"/>
      <c r="W4" s="356"/>
      <c r="X4" s="356"/>
      <c r="Y4" s="356"/>
      <c r="Z4" s="356"/>
      <c r="AA4" s="356"/>
      <c r="AB4" s="356"/>
      <c r="AC4" s="356"/>
      <c r="AD4" s="357" t="s">
        <v>110</v>
      </c>
      <c r="AE4" s="357"/>
      <c r="AF4" s="357"/>
      <c r="AG4" s="357"/>
      <c r="AH4" s="357"/>
      <c r="AI4" s="357"/>
      <c r="AJ4" s="357"/>
      <c r="AK4" s="357"/>
      <c r="AL4" s="357"/>
      <c r="AM4" s="352" t="s">
        <v>189</v>
      </c>
      <c r="AN4" s="352"/>
      <c r="AO4" s="366" t="s">
        <v>215</v>
      </c>
      <c r="AP4" s="367"/>
      <c r="AQ4" s="367"/>
      <c r="AR4" s="367"/>
      <c r="AS4" s="367"/>
      <c r="AT4" s="367"/>
      <c r="AU4" s="367"/>
      <c r="AV4" s="367"/>
      <c r="AW4" s="368"/>
    </row>
    <row r="5" spans="2:49" s="263" customFormat="1" ht="17.649999999999999" customHeight="1" x14ac:dyDescent="0.4">
      <c r="B5" s="354"/>
      <c r="C5" s="354"/>
      <c r="D5" s="354"/>
      <c r="E5" s="354"/>
      <c r="F5" s="354"/>
      <c r="G5" s="354"/>
      <c r="H5" s="354"/>
      <c r="I5" s="354" t="s">
        <v>0</v>
      </c>
      <c r="J5" s="354" t="s">
        <v>1</v>
      </c>
      <c r="K5" s="349" t="s">
        <v>192</v>
      </c>
      <c r="L5" s="358" t="s">
        <v>592</v>
      </c>
      <c r="M5" s="358" t="s">
        <v>199</v>
      </c>
      <c r="N5" s="349" t="s">
        <v>200</v>
      </c>
      <c r="O5" s="349" t="s">
        <v>201</v>
      </c>
      <c r="P5" s="349" t="s">
        <v>202</v>
      </c>
      <c r="Q5" s="349" t="s">
        <v>203</v>
      </c>
      <c r="R5" s="349" t="s">
        <v>204</v>
      </c>
      <c r="S5" s="349" t="s">
        <v>205</v>
      </c>
      <c r="T5" s="349" t="s">
        <v>206</v>
      </c>
      <c r="U5" s="349" t="s">
        <v>207</v>
      </c>
      <c r="V5" s="349" t="s">
        <v>208</v>
      </c>
      <c r="W5" s="349" t="s">
        <v>209</v>
      </c>
      <c r="X5" s="349" t="s">
        <v>210</v>
      </c>
      <c r="Y5" s="238" t="s">
        <v>4</v>
      </c>
      <c r="Z5" s="238" t="s">
        <v>5</v>
      </c>
      <c r="AA5" s="238" t="s">
        <v>6</v>
      </c>
      <c r="AB5" s="238" t="s">
        <v>191</v>
      </c>
      <c r="AC5" s="238" t="s">
        <v>33</v>
      </c>
      <c r="AD5" s="363" t="s">
        <v>34</v>
      </c>
      <c r="AE5" s="363" t="s">
        <v>3</v>
      </c>
      <c r="AF5" s="363" t="s">
        <v>35</v>
      </c>
      <c r="AG5" s="363" t="s">
        <v>36</v>
      </c>
      <c r="AH5" s="363" t="s">
        <v>37</v>
      </c>
      <c r="AI5" s="239" t="s">
        <v>4</v>
      </c>
      <c r="AJ5" s="239" t="s">
        <v>38</v>
      </c>
      <c r="AK5" s="239" t="s">
        <v>190</v>
      </c>
      <c r="AL5" s="239" t="s">
        <v>33</v>
      </c>
      <c r="AM5" s="240" t="s">
        <v>190</v>
      </c>
      <c r="AN5" s="240" t="s">
        <v>33</v>
      </c>
      <c r="AO5" s="359" t="s">
        <v>1799</v>
      </c>
      <c r="AP5" s="359"/>
      <c r="AQ5" s="359" t="s">
        <v>214</v>
      </c>
      <c r="AR5" s="360" t="s">
        <v>222</v>
      </c>
      <c r="AS5" s="360" t="s">
        <v>223</v>
      </c>
      <c r="AT5" s="370" t="s">
        <v>224</v>
      </c>
      <c r="AU5" s="360" t="s">
        <v>225</v>
      </c>
      <c r="AV5" s="371" t="s">
        <v>226</v>
      </c>
      <c r="AW5" s="370" t="s">
        <v>227</v>
      </c>
    </row>
    <row r="6" spans="2:49" s="263" customFormat="1" x14ac:dyDescent="0.4">
      <c r="B6" s="354"/>
      <c r="C6" s="354"/>
      <c r="D6" s="354"/>
      <c r="E6" s="354"/>
      <c r="F6" s="354"/>
      <c r="G6" s="354"/>
      <c r="H6" s="354"/>
      <c r="I6" s="354"/>
      <c r="J6" s="354"/>
      <c r="K6" s="350"/>
      <c r="L6" s="358"/>
      <c r="M6" s="358"/>
      <c r="N6" s="350"/>
      <c r="O6" s="350"/>
      <c r="P6" s="350"/>
      <c r="Q6" s="350"/>
      <c r="R6" s="350"/>
      <c r="S6" s="350"/>
      <c r="T6" s="350"/>
      <c r="U6" s="350"/>
      <c r="V6" s="350"/>
      <c r="W6" s="350"/>
      <c r="X6" s="350"/>
      <c r="Y6" s="373" t="s">
        <v>219</v>
      </c>
      <c r="Z6" s="373" t="s">
        <v>220</v>
      </c>
      <c r="AA6" s="373" t="s">
        <v>221</v>
      </c>
      <c r="AB6" s="373" t="s">
        <v>218</v>
      </c>
      <c r="AC6" s="373" t="s">
        <v>32</v>
      </c>
      <c r="AD6" s="365"/>
      <c r="AE6" s="365"/>
      <c r="AF6" s="365"/>
      <c r="AG6" s="365"/>
      <c r="AH6" s="365"/>
      <c r="AI6" s="363" t="s">
        <v>216</v>
      </c>
      <c r="AJ6" s="363" t="s">
        <v>217</v>
      </c>
      <c r="AK6" s="363" t="s">
        <v>218</v>
      </c>
      <c r="AL6" s="363" t="s">
        <v>32</v>
      </c>
      <c r="AM6" s="361" t="s">
        <v>218</v>
      </c>
      <c r="AN6" s="361" t="s">
        <v>32</v>
      </c>
      <c r="AO6" s="241" t="s">
        <v>211</v>
      </c>
      <c r="AP6" s="241" t="s">
        <v>213</v>
      </c>
      <c r="AQ6" s="359"/>
      <c r="AR6" s="360"/>
      <c r="AS6" s="360"/>
      <c r="AT6" s="360"/>
      <c r="AU6" s="360"/>
      <c r="AV6" s="372"/>
      <c r="AW6" s="360"/>
    </row>
    <row r="7" spans="2:49" s="263" customFormat="1" x14ac:dyDescent="0.4">
      <c r="B7" s="354"/>
      <c r="C7" s="354"/>
      <c r="D7" s="354"/>
      <c r="E7" s="354"/>
      <c r="F7" s="354"/>
      <c r="G7" s="354"/>
      <c r="H7" s="354"/>
      <c r="I7" s="354"/>
      <c r="J7" s="354"/>
      <c r="K7" s="350"/>
      <c r="L7" s="358"/>
      <c r="M7" s="358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0"/>
      <c r="Y7" s="374"/>
      <c r="Z7" s="374"/>
      <c r="AA7" s="374"/>
      <c r="AB7" s="374"/>
      <c r="AC7" s="374"/>
      <c r="AD7" s="365"/>
      <c r="AE7" s="365"/>
      <c r="AF7" s="365"/>
      <c r="AG7" s="365"/>
      <c r="AH7" s="365"/>
      <c r="AI7" s="364"/>
      <c r="AJ7" s="364"/>
      <c r="AK7" s="364"/>
      <c r="AL7" s="364"/>
      <c r="AM7" s="362"/>
      <c r="AN7" s="362"/>
      <c r="AO7" s="241" t="s">
        <v>168</v>
      </c>
      <c r="AP7" s="241" t="s">
        <v>168</v>
      </c>
      <c r="AQ7" s="241" t="s">
        <v>168</v>
      </c>
      <c r="AR7" s="241" t="s">
        <v>168</v>
      </c>
      <c r="AS7" s="241" t="s">
        <v>168</v>
      </c>
      <c r="AT7" s="241" t="s">
        <v>168</v>
      </c>
      <c r="AU7" s="241" t="s">
        <v>168</v>
      </c>
      <c r="AV7" s="241" t="s">
        <v>168</v>
      </c>
      <c r="AW7" s="241" t="s">
        <v>168</v>
      </c>
    </row>
    <row r="8" spans="2:49" s="263" customFormat="1" x14ac:dyDescent="0.4">
      <c r="B8" s="355"/>
      <c r="C8" s="355"/>
      <c r="D8" s="355"/>
      <c r="E8" s="355"/>
      <c r="F8" s="355"/>
      <c r="G8" s="355"/>
      <c r="H8" s="355"/>
      <c r="I8" s="355"/>
      <c r="J8" s="355"/>
      <c r="K8" s="351"/>
      <c r="L8" s="358"/>
      <c r="M8" s="358"/>
      <c r="N8" s="351"/>
      <c r="O8" s="351"/>
      <c r="P8" s="351"/>
      <c r="Q8" s="351"/>
      <c r="R8" s="351"/>
      <c r="S8" s="351"/>
      <c r="T8" s="351"/>
      <c r="U8" s="351"/>
      <c r="V8" s="351"/>
      <c r="W8" s="351"/>
      <c r="X8" s="351"/>
      <c r="Y8" s="238"/>
      <c r="Z8" s="242">
        <f>SUM(Z9:Z500)</f>
        <v>412</v>
      </c>
      <c r="AA8" s="238"/>
      <c r="AB8" s="243">
        <f>SUM(AB9:AB500)</f>
        <v>50728.69</v>
      </c>
      <c r="AC8" s="243">
        <f>SUM(AC9:AC500)</f>
        <v>1369674.6299999997</v>
      </c>
      <c r="AD8" s="364"/>
      <c r="AE8" s="364"/>
      <c r="AF8" s="364"/>
      <c r="AG8" s="364"/>
      <c r="AH8" s="364"/>
      <c r="AI8" s="239"/>
      <c r="AJ8" s="244">
        <f>SUM(AJ9:AJ500)</f>
        <v>0</v>
      </c>
      <c r="AK8" s="245">
        <f>SUM(AK9:AK500)</f>
        <v>0</v>
      </c>
      <c r="AL8" s="245">
        <f>SUM(AL9:AL500)</f>
        <v>0</v>
      </c>
      <c r="AM8" s="246">
        <f>SUM(AM9:AM500)</f>
        <v>50728.69</v>
      </c>
      <c r="AN8" s="246">
        <f>SUM(AN9:AN500)</f>
        <v>1369674.6299999997</v>
      </c>
      <c r="AO8" s="247"/>
      <c r="AP8" s="248">
        <f>SUM(AP9:AP500)</f>
        <v>0</v>
      </c>
      <c r="AQ8" s="248">
        <f>SUM(AQ9:AQ500)</f>
        <v>0</v>
      </c>
      <c r="AR8" s="249"/>
      <c r="AS8" s="249"/>
      <c r="AT8" s="249"/>
      <c r="AU8" s="249"/>
      <c r="AV8" s="250">
        <f>ROUND(SUM(AP8:AU8)*0.1,0)</f>
        <v>0</v>
      </c>
      <c r="AW8" s="250">
        <f>SUM(AP8:AV8)</f>
        <v>0</v>
      </c>
    </row>
    <row r="9" spans="2:49" s="264" customFormat="1" x14ac:dyDescent="0.4">
      <c r="B9" s="251">
        <v>5</v>
      </c>
      <c r="C9" s="251" t="s">
        <v>787</v>
      </c>
      <c r="D9" s="251" t="s">
        <v>734</v>
      </c>
      <c r="E9" s="251" t="s">
        <v>40</v>
      </c>
      <c r="F9" s="251" t="s">
        <v>735</v>
      </c>
      <c r="G9" s="261"/>
      <c r="H9" s="251" t="s">
        <v>9</v>
      </c>
      <c r="I9" s="251">
        <v>9</v>
      </c>
      <c r="J9" s="251">
        <v>220</v>
      </c>
      <c r="K9" s="251" t="s">
        <v>60</v>
      </c>
      <c r="L9" s="251"/>
      <c r="M9" s="251" t="s">
        <v>7</v>
      </c>
      <c r="N9" s="251">
        <v>2</v>
      </c>
      <c r="O9" s="251" t="s">
        <v>287</v>
      </c>
      <c r="P9" s="251" t="s">
        <v>9</v>
      </c>
      <c r="Q9" s="251" t="s">
        <v>9</v>
      </c>
      <c r="R9" s="251" t="s">
        <v>9</v>
      </c>
      <c r="S9" s="251" t="s">
        <v>9</v>
      </c>
      <c r="T9" s="251" t="s">
        <v>9</v>
      </c>
      <c r="U9" s="251" t="s">
        <v>9</v>
      </c>
      <c r="V9" s="251" t="s">
        <v>9</v>
      </c>
      <c r="W9" s="251" t="s">
        <v>9</v>
      </c>
      <c r="X9" s="251" t="s">
        <v>9</v>
      </c>
      <c r="Y9" s="251">
        <v>47</v>
      </c>
      <c r="Z9" s="251">
        <v>6</v>
      </c>
      <c r="AA9" s="251">
        <v>12</v>
      </c>
      <c r="AB9" s="252">
        <f>IFERROR(ROUND($I9*$J9*Y9*AA9/1000,2),0)</f>
        <v>1116.72</v>
      </c>
      <c r="AC9" s="252">
        <f>ROUND(AB9*事業まとめ!$Q$6,2)</f>
        <v>30151.439999999999</v>
      </c>
      <c r="AD9" s="253"/>
      <c r="AE9" s="253"/>
      <c r="AF9" s="253"/>
      <c r="AG9" s="253"/>
      <c r="AH9" s="253"/>
      <c r="AI9" s="253"/>
      <c r="AJ9" s="253"/>
      <c r="AK9" s="252">
        <f>IFERROR(ROUND($I9*$J9*AI9*AJ9/1000,2),0)</f>
        <v>0</v>
      </c>
      <c r="AL9" s="252">
        <f>ROUND(AK9*事業まとめ!$Q$6,2)</f>
        <v>0</v>
      </c>
      <c r="AM9" s="254">
        <f>AB9-AK9</f>
        <v>1116.72</v>
      </c>
      <c r="AN9" s="254">
        <f>AC9-AL9</f>
        <v>30151.439999999999</v>
      </c>
      <c r="AO9" s="255"/>
      <c r="AP9" s="256">
        <f>IFERROR(AO9*AJ9,0)</f>
        <v>0</v>
      </c>
      <c r="AQ9" s="255"/>
      <c r="AR9" s="257"/>
      <c r="AS9" s="257"/>
      <c r="AT9" s="257"/>
      <c r="AU9" s="257"/>
      <c r="AV9" s="257"/>
      <c r="AW9" s="257"/>
    </row>
    <row r="10" spans="2:49" s="264" customFormat="1" x14ac:dyDescent="0.4">
      <c r="B10" s="251">
        <v>5</v>
      </c>
      <c r="C10" s="251" t="s">
        <v>787</v>
      </c>
      <c r="D10" s="251" t="s">
        <v>734</v>
      </c>
      <c r="E10" s="251" t="s">
        <v>40</v>
      </c>
      <c r="F10" s="251" t="s">
        <v>735</v>
      </c>
      <c r="G10" s="261"/>
      <c r="H10" s="251" t="s">
        <v>9</v>
      </c>
      <c r="I10" s="251">
        <v>9</v>
      </c>
      <c r="J10" s="251">
        <v>220</v>
      </c>
      <c r="K10" s="251" t="s">
        <v>511</v>
      </c>
      <c r="L10" s="251"/>
      <c r="M10" s="251" t="s">
        <v>418</v>
      </c>
      <c r="N10" s="251">
        <v>1</v>
      </c>
      <c r="O10" s="251" t="s">
        <v>287</v>
      </c>
      <c r="P10" s="251" t="s">
        <v>9</v>
      </c>
      <c r="Q10" s="251" t="s">
        <v>9</v>
      </c>
      <c r="R10" s="251" t="s">
        <v>9</v>
      </c>
      <c r="S10" s="251" t="s">
        <v>9</v>
      </c>
      <c r="T10" s="251" t="s">
        <v>9</v>
      </c>
      <c r="U10" s="251" t="s">
        <v>9</v>
      </c>
      <c r="V10" s="251" t="s">
        <v>9</v>
      </c>
      <c r="W10" s="251" t="s">
        <v>9</v>
      </c>
      <c r="X10" s="251" t="s">
        <v>9</v>
      </c>
      <c r="Y10" s="251">
        <v>47</v>
      </c>
      <c r="Z10" s="251">
        <v>1</v>
      </c>
      <c r="AA10" s="251">
        <v>1</v>
      </c>
      <c r="AB10" s="252">
        <f t="shared" ref="AB10:AB73" si="0">IFERROR(ROUND($I10*$J10*Y10*AA10/1000,2),0)</f>
        <v>93.06</v>
      </c>
      <c r="AC10" s="252">
        <f>ROUND(AB10*事業まとめ!$Q$6,2)</f>
        <v>2512.62</v>
      </c>
      <c r="AD10" s="253"/>
      <c r="AE10" s="253"/>
      <c r="AF10" s="253"/>
      <c r="AG10" s="253"/>
      <c r="AH10" s="253"/>
      <c r="AI10" s="253"/>
      <c r="AJ10" s="253"/>
      <c r="AK10" s="252">
        <f t="shared" ref="AK10:AK73" si="1">IFERROR(ROUND($I10*$J10*AI10*AJ10/1000,2),0)</f>
        <v>0</v>
      </c>
      <c r="AL10" s="252">
        <f>ROUND(AK10*事業まとめ!$Q$6,2)</f>
        <v>0</v>
      </c>
      <c r="AM10" s="254">
        <f t="shared" ref="AM10:AN70" si="2">AB10-AK10</f>
        <v>93.06</v>
      </c>
      <c r="AN10" s="254">
        <f t="shared" si="2"/>
        <v>2512.62</v>
      </c>
      <c r="AO10" s="259"/>
      <c r="AP10" s="260">
        <f t="shared" ref="AP10:AP73" si="3">IFERROR(AO10*AJ10,0)</f>
        <v>0</v>
      </c>
      <c r="AQ10" s="259"/>
      <c r="AR10" s="257"/>
      <c r="AS10" s="257"/>
      <c r="AT10" s="257"/>
      <c r="AU10" s="257"/>
      <c r="AV10" s="257"/>
      <c r="AW10" s="257"/>
    </row>
    <row r="11" spans="2:49" s="264" customFormat="1" x14ac:dyDescent="0.4">
      <c r="B11" s="251">
        <v>5</v>
      </c>
      <c r="C11" s="251" t="s">
        <v>787</v>
      </c>
      <c r="D11" s="251" t="s">
        <v>734</v>
      </c>
      <c r="E11" s="251" t="s">
        <v>40</v>
      </c>
      <c r="F11" s="251" t="s">
        <v>736</v>
      </c>
      <c r="G11" s="261"/>
      <c r="H11" s="251" t="s">
        <v>9</v>
      </c>
      <c r="I11" s="251">
        <v>13.8</v>
      </c>
      <c r="J11" s="251">
        <v>264</v>
      </c>
      <c r="K11" s="251" t="s">
        <v>60</v>
      </c>
      <c r="L11" s="251"/>
      <c r="M11" s="251" t="s">
        <v>7</v>
      </c>
      <c r="N11" s="251">
        <v>2</v>
      </c>
      <c r="O11" s="251" t="s">
        <v>287</v>
      </c>
      <c r="P11" s="251" t="s">
        <v>9</v>
      </c>
      <c r="Q11" s="251" t="s">
        <v>9</v>
      </c>
      <c r="R11" s="251" t="s">
        <v>9</v>
      </c>
      <c r="S11" s="251" t="s">
        <v>9</v>
      </c>
      <c r="T11" s="251" t="s">
        <v>9</v>
      </c>
      <c r="U11" s="251" t="s">
        <v>9</v>
      </c>
      <c r="V11" s="251" t="s">
        <v>9</v>
      </c>
      <c r="W11" s="251" t="s">
        <v>9</v>
      </c>
      <c r="X11" s="251" t="s">
        <v>9</v>
      </c>
      <c r="Y11" s="251">
        <v>47</v>
      </c>
      <c r="Z11" s="251">
        <v>3</v>
      </c>
      <c r="AA11" s="251">
        <v>6</v>
      </c>
      <c r="AB11" s="252">
        <f t="shared" si="0"/>
        <v>1027.3800000000001</v>
      </c>
      <c r="AC11" s="252">
        <f>ROUND(AB11*事業まとめ!$Q$6,2)</f>
        <v>27739.26</v>
      </c>
      <c r="AD11" s="253"/>
      <c r="AE11" s="253"/>
      <c r="AF11" s="253"/>
      <c r="AG11" s="253"/>
      <c r="AH11" s="253"/>
      <c r="AI11" s="253"/>
      <c r="AJ11" s="253"/>
      <c r="AK11" s="252">
        <f t="shared" si="1"/>
        <v>0</v>
      </c>
      <c r="AL11" s="252">
        <f>ROUND(AK11*事業まとめ!$Q$6,2)</f>
        <v>0</v>
      </c>
      <c r="AM11" s="254">
        <f t="shared" si="2"/>
        <v>1027.3800000000001</v>
      </c>
      <c r="AN11" s="254">
        <f t="shared" si="2"/>
        <v>27739.26</v>
      </c>
      <c r="AO11" s="259"/>
      <c r="AP11" s="260">
        <f t="shared" si="3"/>
        <v>0</v>
      </c>
      <c r="AQ11" s="259"/>
      <c r="AR11" s="257"/>
      <c r="AS11" s="257"/>
      <c r="AT11" s="257"/>
      <c r="AU11" s="257"/>
      <c r="AV11" s="257"/>
      <c r="AW11" s="257"/>
    </row>
    <row r="12" spans="2:49" s="264" customFormat="1" x14ac:dyDescent="0.4">
      <c r="B12" s="251">
        <v>5</v>
      </c>
      <c r="C12" s="251" t="s">
        <v>787</v>
      </c>
      <c r="D12" s="251" t="s">
        <v>734</v>
      </c>
      <c r="E12" s="251" t="s">
        <v>40</v>
      </c>
      <c r="F12" s="251" t="s">
        <v>412</v>
      </c>
      <c r="G12" s="261"/>
      <c r="H12" s="251" t="s">
        <v>9</v>
      </c>
      <c r="I12" s="251">
        <v>13.8</v>
      </c>
      <c r="J12" s="251">
        <v>264</v>
      </c>
      <c r="K12" s="251" t="s">
        <v>53</v>
      </c>
      <c r="L12" s="251"/>
      <c r="M12" s="251" t="s">
        <v>7</v>
      </c>
      <c r="N12" s="251">
        <v>3</v>
      </c>
      <c r="O12" s="251" t="s">
        <v>287</v>
      </c>
      <c r="P12" s="251" t="s">
        <v>9</v>
      </c>
      <c r="Q12" s="251" t="s">
        <v>9</v>
      </c>
      <c r="R12" s="251" t="s">
        <v>9</v>
      </c>
      <c r="S12" s="251" t="s">
        <v>9</v>
      </c>
      <c r="T12" s="251" t="s">
        <v>9</v>
      </c>
      <c r="U12" s="251" t="s">
        <v>9</v>
      </c>
      <c r="V12" s="251" t="s">
        <v>9</v>
      </c>
      <c r="W12" s="251" t="s">
        <v>9</v>
      </c>
      <c r="X12" s="251" t="s">
        <v>9</v>
      </c>
      <c r="Y12" s="251">
        <v>47</v>
      </c>
      <c r="Z12" s="251">
        <v>12</v>
      </c>
      <c r="AA12" s="251">
        <v>36</v>
      </c>
      <c r="AB12" s="252">
        <f t="shared" si="0"/>
        <v>6164.29</v>
      </c>
      <c r="AC12" s="252">
        <f>ROUND(AB12*事業まとめ!$Q$6,2)</f>
        <v>166435.82999999999</v>
      </c>
      <c r="AD12" s="253"/>
      <c r="AE12" s="253"/>
      <c r="AF12" s="253"/>
      <c r="AG12" s="253"/>
      <c r="AH12" s="253"/>
      <c r="AI12" s="253"/>
      <c r="AJ12" s="253"/>
      <c r="AK12" s="252">
        <f t="shared" si="1"/>
        <v>0</v>
      </c>
      <c r="AL12" s="252">
        <f>ROUND(AK12*事業まとめ!$Q$6,2)</f>
        <v>0</v>
      </c>
      <c r="AM12" s="254">
        <f t="shared" si="2"/>
        <v>6164.29</v>
      </c>
      <c r="AN12" s="254">
        <f t="shared" si="2"/>
        <v>166435.82999999999</v>
      </c>
      <c r="AO12" s="259"/>
      <c r="AP12" s="260">
        <f t="shared" si="3"/>
        <v>0</v>
      </c>
      <c r="AQ12" s="259"/>
      <c r="AR12" s="257"/>
      <c r="AS12" s="257"/>
      <c r="AT12" s="257"/>
      <c r="AU12" s="257"/>
      <c r="AV12" s="257"/>
      <c r="AW12" s="257"/>
    </row>
    <row r="13" spans="2:49" s="264" customFormat="1" x14ac:dyDescent="0.4">
      <c r="B13" s="251">
        <v>5</v>
      </c>
      <c r="C13" s="251" t="s">
        <v>787</v>
      </c>
      <c r="D13" s="251" t="s">
        <v>734</v>
      </c>
      <c r="E13" s="251" t="s">
        <v>40</v>
      </c>
      <c r="F13" s="251" t="s">
        <v>412</v>
      </c>
      <c r="G13" s="261"/>
      <c r="H13" s="251" t="s">
        <v>9</v>
      </c>
      <c r="I13" s="251">
        <v>13.8</v>
      </c>
      <c r="J13" s="251">
        <v>264</v>
      </c>
      <c r="K13" s="251" t="s">
        <v>72</v>
      </c>
      <c r="L13" s="251"/>
      <c r="M13" s="251" t="s">
        <v>16</v>
      </c>
      <c r="N13" s="251">
        <v>1</v>
      </c>
      <c r="O13" s="251" t="s">
        <v>287</v>
      </c>
      <c r="P13" s="251" t="s">
        <v>9</v>
      </c>
      <c r="Q13" s="251" t="s">
        <v>9</v>
      </c>
      <c r="R13" s="251" t="s">
        <v>737</v>
      </c>
      <c r="S13" s="251" t="s">
        <v>738</v>
      </c>
      <c r="T13" s="251" t="s">
        <v>9</v>
      </c>
      <c r="U13" s="251" t="s">
        <v>9</v>
      </c>
      <c r="V13" s="251" t="s">
        <v>9</v>
      </c>
      <c r="W13" s="251" t="s">
        <v>9</v>
      </c>
      <c r="X13" s="251" t="s">
        <v>9</v>
      </c>
      <c r="Y13" s="251">
        <v>47</v>
      </c>
      <c r="Z13" s="251">
        <v>2</v>
      </c>
      <c r="AA13" s="251">
        <v>2</v>
      </c>
      <c r="AB13" s="252">
        <f t="shared" si="0"/>
        <v>342.46</v>
      </c>
      <c r="AC13" s="252">
        <f>ROUND(AB13*事業まとめ!$Q$6,2)</f>
        <v>9246.42</v>
      </c>
      <c r="AD13" s="253"/>
      <c r="AE13" s="253"/>
      <c r="AF13" s="253"/>
      <c r="AG13" s="253"/>
      <c r="AH13" s="253"/>
      <c r="AI13" s="253"/>
      <c r="AJ13" s="253"/>
      <c r="AK13" s="252">
        <f t="shared" si="1"/>
        <v>0</v>
      </c>
      <c r="AL13" s="252">
        <f>ROUND(AK13*事業まとめ!$Q$6,2)</f>
        <v>0</v>
      </c>
      <c r="AM13" s="254">
        <f t="shared" si="2"/>
        <v>342.46</v>
      </c>
      <c r="AN13" s="254">
        <f t="shared" si="2"/>
        <v>9246.42</v>
      </c>
      <c r="AO13" s="259"/>
      <c r="AP13" s="260">
        <f t="shared" si="3"/>
        <v>0</v>
      </c>
      <c r="AQ13" s="259"/>
      <c r="AR13" s="257"/>
      <c r="AS13" s="257"/>
      <c r="AT13" s="257"/>
      <c r="AU13" s="257"/>
      <c r="AV13" s="257"/>
      <c r="AW13" s="257"/>
    </row>
    <row r="14" spans="2:49" s="264" customFormat="1" x14ac:dyDescent="0.4">
      <c r="B14" s="251">
        <v>5</v>
      </c>
      <c r="C14" s="251" t="s">
        <v>787</v>
      </c>
      <c r="D14" s="251" t="s">
        <v>734</v>
      </c>
      <c r="E14" s="251" t="s">
        <v>40</v>
      </c>
      <c r="F14" s="251" t="s">
        <v>1892</v>
      </c>
      <c r="G14" s="261"/>
      <c r="H14" s="251" t="s">
        <v>9</v>
      </c>
      <c r="I14" s="251">
        <v>1.8</v>
      </c>
      <c r="J14" s="251">
        <v>220</v>
      </c>
      <c r="K14" s="251" t="s">
        <v>82</v>
      </c>
      <c r="L14" s="251"/>
      <c r="M14" s="251" t="s">
        <v>7</v>
      </c>
      <c r="N14" s="251">
        <v>2</v>
      </c>
      <c r="O14" s="251" t="s">
        <v>287</v>
      </c>
      <c r="P14" s="251" t="s">
        <v>9</v>
      </c>
      <c r="Q14" s="251" t="s">
        <v>9</v>
      </c>
      <c r="R14" s="251" t="s">
        <v>14</v>
      </c>
      <c r="S14" s="251" t="s">
        <v>497</v>
      </c>
      <c r="T14" s="251" t="s">
        <v>9</v>
      </c>
      <c r="U14" s="251" t="s">
        <v>9</v>
      </c>
      <c r="V14" s="251" t="s">
        <v>9</v>
      </c>
      <c r="W14" s="251" t="s">
        <v>9</v>
      </c>
      <c r="X14" s="251" t="s">
        <v>9</v>
      </c>
      <c r="Y14" s="251">
        <v>47</v>
      </c>
      <c r="Z14" s="251">
        <v>2</v>
      </c>
      <c r="AA14" s="251">
        <v>4</v>
      </c>
      <c r="AB14" s="252">
        <f t="shared" si="0"/>
        <v>74.45</v>
      </c>
      <c r="AC14" s="252">
        <f>ROUND(AB14*事業まとめ!$Q$6,2)</f>
        <v>2010.15</v>
      </c>
      <c r="AD14" s="253"/>
      <c r="AE14" s="253"/>
      <c r="AF14" s="253"/>
      <c r="AG14" s="253"/>
      <c r="AH14" s="253"/>
      <c r="AI14" s="253"/>
      <c r="AJ14" s="253"/>
      <c r="AK14" s="252">
        <f t="shared" si="1"/>
        <v>0</v>
      </c>
      <c r="AL14" s="252">
        <f>ROUND(AK14*事業まとめ!$Q$6,2)</f>
        <v>0</v>
      </c>
      <c r="AM14" s="254">
        <f t="shared" si="2"/>
        <v>74.45</v>
      </c>
      <c r="AN14" s="254">
        <f t="shared" si="2"/>
        <v>2010.15</v>
      </c>
      <c r="AO14" s="259"/>
      <c r="AP14" s="260">
        <f t="shared" si="3"/>
        <v>0</v>
      </c>
      <c r="AQ14" s="259"/>
      <c r="AR14" s="257"/>
      <c r="AS14" s="257"/>
      <c r="AT14" s="257"/>
      <c r="AU14" s="257"/>
      <c r="AV14" s="257"/>
      <c r="AW14" s="257"/>
    </row>
    <row r="15" spans="2:49" s="264" customFormat="1" x14ac:dyDescent="0.4">
      <c r="B15" s="251">
        <v>5</v>
      </c>
      <c r="C15" s="251" t="s">
        <v>787</v>
      </c>
      <c r="D15" s="251" t="s">
        <v>734</v>
      </c>
      <c r="E15" s="251" t="s">
        <v>40</v>
      </c>
      <c r="F15" s="258" t="s">
        <v>1892</v>
      </c>
      <c r="G15" s="261"/>
      <c r="H15" s="251" t="s">
        <v>9</v>
      </c>
      <c r="I15" s="251">
        <v>1.8</v>
      </c>
      <c r="J15" s="251">
        <v>220</v>
      </c>
      <c r="K15" s="251" t="s">
        <v>79</v>
      </c>
      <c r="L15" s="251"/>
      <c r="M15" s="251" t="s">
        <v>418</v>
      </c>
      <c r="N15" s="251">
        <v>1</v>
      </c>
      <c r="O15" s="251" t="s">
        <v>13</v>
      </c>
      <c r="P15" s="251" t="s">
        <v>9</v>
      </c>
      <c r="Q15" s="251" t="s">
        <v>9</v>
      </c>
      <c r="R15" s="251" t="s">
        <v>9</v>
      </c>
      <c r="S15" s="251" t="s">
        <v>9</v>
      </c>
      <c r="T15" s="251" t="s">
        <v>9</v>
      </c>
      <c r="U15" s="251" t="s">
        <v>9</v>
      </c>
      <c r="V15" s="251" t="s">
        <v>9</v>
      </c>
      <c r="W15" s="251" t="s">
        <v>9</v>
      </c>
      <c r="X15" s="251" t="s">
        <v>9</v>
      </c>
      <c r="Y15" s="251">
        <v>28</v>
      </c>
      <c r="Z15" s="251">
        <v>2</v>
      </c>
      <c r="AA15" s="251">
        <v>2</v>
      </c>
      <c r="AB15" s="252">
        <f t="shared" si="0"/>
        <v>22.18</v>
      </c>
      <c r="AC15" s="252">
        <f>ROUND(AB15*事業まとめ!$Q$6,2)</f>
        <v>598.86</v>
      </c>
      <c r="AD15" s="253"/>
      <c r="AE15" s="253"/>
      <c r="AF15" s="253"/>
      <c r="AG15" s="253"/>
      <c r="AH15" s="253"/>
      <c r="AI15" s="253"/>
      <c r="AJ15" s="253"/>
      <c r="AK15" s="252">
        <f t="shared" si="1"/>
        <v>0</v>
      </c>
      <c r="AL15" s="252">
        <f>ROUND(AK15*事業まとめ!$Q$6,2)</f>
        <v>0</v>
      </c>
      <c r="AM15" s="254">
        <f t="shared" si="2"/>
        <v>22.18</v>
      </c>
      <c r="AN15" s="254">
        <f t="shared" si="2"/>
        <v>598.86</v>
      </c>
      <c r="AO15" s="259"/>
      <c r="AP15" s="260">
        <f t="shared" si="3"/>
        <v>0</v>
      </c>
      <c r="AQ15" s="259"/>
      <c r="AR15" s="257"/>
      <c r="AS15" s="257"/>
      <c r="AT15" s="257"/>
      <c r="AU15" s="257"/>
      <c r="AV15" s="257"/>
      <c r="AW15" s="257"/>
    </row>
    <row r="16" spans="2:49" s="264" customFormat="1" x14ac:dyDescent="0.4">
      <c r="B16" s="251">
        <v>5</v>
      </c>
      <c r="C16" s="251" t="s">
        <v>787</v>
      </c>
      <c r="D16" s="251" t="s">
        <v>734</v>
      </c>
      <c r="E16" s="251" t="s">
        <v>40</v>
      </c>
      <c r="F16" s="258" t="s">
        <v>1891</v>
      </c>
      <c r="G16" s="261"/>
      <c r="H16" s="251" t="s">
        <v>9</v>
      </c>
      <c r="I16" s="251">
        <v>1.8</v>
      </c>
      <c r="J16" s="251">
        <v>220</v>
      </c>
      <c r="K16" s="251" t="s">
        <v>82</v>
      </c>
      <c r="L16" s="251"/>
      <c r="M16" s="251" t="s">
        <v>7</v>
      </c>
      <c r="N16" s="251">
        <v>2</v>
      </c>
      <c r="O16" s="251" t="s">
        <v>287</v>
      </c>
      <c r="P16" s="251" t="s">
        <v>9</v>
      </c>
      <c r="Q16" s="251" t="s">
        <v>9</v>
      </c>
      <c r="R16" s="251" t="s">
        <v>14</v>
      </c>
      <c r="S16" s="251" t="s">
        <v>497</v>
      </c>
      <c r="T16" s="251" t="s">
        <v>9</v>
      </c>
      <c r="U16" s="251" t="s">
        <v>9</v>
      </c>
      <c r="V16" s="251" t="s">
        <v>9</v>
      </c>
      <c r="W16" s="251" t="s">
        <v>9</v>
      </c>
      <c r="X16" s="251" t="s">
        <v>9</v>
      </c>
      <c r="Y16" s="251">
        <v>47</v>
      </c>
      <c r="Z16" s="251">
        <v>2</v>
      </c>
      <c r="AA16" s="251">
        <v>4</v>
      </c>
      <c r="AB16" s="252">
        <f t="shared" si="0"/>
        <v>74.45</v>
      </c>
      <c r="AC16" s="252">
        <f>ROUND(AB16*事業まとめ!$Q$6,2)</f>
        <v>2010.15</v>
      </c>
      <c r="AD16" s="253"/>
      <c r="AE16" s="253"/>
      <c r="AF16" s="253"/>
      <c r="AG16" s="253"/>
      <c r="AH16" s="253"/>
      <c r="AI16" s="253"/>
      <c r="AJ16" s="253"/>
      <c r="AK16" s="252">
        <f t="shared" si="1"/>
        <v>0</v>
      </c>
      <c r="AL16" s="252">
        <f>ROUND(AK16*事業まとめ!$Q$6,2)</f>
        <v>0</v>
      </c>
      <c r="AM16" s="254">
        <f t="shared" si="2"/>
        <v>74.45</v>
      </c>
      <c r="AN16" s="254">
        <f t="shared" si="2"/>
        <v>2010.15</v>
      </c>
      <c r="AO16" s="259"/>
      <c r="AP16" s="260">
        <f t="shared" si="3"/>
        <v>0</v>
      </c>
      <c r="AQ16" s="259"/>
      <c r="AR16" s="257"/>
      <c r="AS16" s="257"/>
      <c r="AT16" s="257"/>
      <c r="AU16" s="257"/>
      <c r="AV16" s="257"/>
      <c r="AW16" s="257"/>
    </row>
    <row r="17" spans="2:49" s="264" customFormat="1" x14ac:dyDescent="0.4">
      <c r="B17" s="251">
        <v>5</v>
      </c>
      <c r="C17" s="251" t="s">
        <v>787</v>
      </c>
      <c r="D17" s="251" t="s">
        <v>734</v>
      </c>
      <c r="E17" s="251" t="s">
        <v>40</v>
      </c>
      <c r="F17" s="258" t="s">
        <v>1891</v>
      </c>
      <c r="G17" s="261"/>
      <c r="H17" s="251" t="s">
        <v>9</v>
      </c>
      <c r="I17" s="251">
        <v>1.8</v>
      </c>
      <c r="J17" s="251">
        <v>220</v>
      </c>
      <c r="K17" s="251" t="s">
        <v>79</v>
      </c>
      <c r="L17" s="251"/>
      <c r="M17" s="251" t="s">
        <v>418</v>
      </c>
      <c r="N17" s="251">
        <v>1</v>
      </c>
      <c r="O17" s="251" t="s">
        <v>13</v>
      </c>
      <c r="P17" s="251" t="s">
        <v>9</v>
      </c>
      <c r="Q17" s="251" t="s">
        <v>9</v>
      </c>
      <c r="R17" s="251" t="s">
        <v>9</v>
      </c>
      <c r="S17" s="251" t="s">
        <v>9</v>
      </c>
      <c r="T17" s="251" t="s">
        <v>9</v>
      </c>
      <c r="U17" s="251" t="s">
        <v>9</v>
      </c>
      <c r="V17" s="251" t="s">
        <v>9</v>
      </c>
      <c r="W17" s="251" t="s">
        <v>9</v>
      </c>
      <c r="X17" s="251" t="s">
        <v>9</v>
      </c>
      <c r="Y17" s="251">
        <v>28</v>
      </c>
      <c r="Z17" s="251">
        <v>2</v>
      </c>
      <c r="AA17" s="251">
        <v>2</v>
      </c>
      <c r="AB17" s="252">
        <f t="shared" si="0"/>
        <v>22.18</v>
      </c>
      <c r="AC17" s="252">
        <f>ROUND(AB17*事業まとめ!$Q$6,2)</f>
        <v>598.86</v>
      </c>
      <c r="AD17" s="253"/>
      <c r="AE17" s="253"/>
      <c r="AF17" s="253"/>
      <c r="AG17" s="253"/>
      <c r="AH17" s="253"/>
      <c r="AI17" s="253"/>
      <c r="AJ17" s="253"/>
      <c r="AK17" s="252">
        <f t="shared" si="1"/>
        <v>0</v>
      </c>
      <c r="AL17" s="252">
        <f>ROUND(AK17*事業まとめ!$Q$6,2)</f>
        <v>0</v>
      </c>
      <c r="AM17" s="254">
        <f t="shared" si="2"/>
        <v>22.18</v>
      </c>
      <c r="AN17" s="254">
        <f t="shared" si="2"/>
        <v>598.86</v>
      </c>
      <c r="AO17" s="259"/>
      <c r="AP17" s="260">
        <f t="shared" si="3"/>
        <v>0</v>
      </c>
      <c r="AQ17" s="259"/>
      <c r="AR17" s="257"/>
      <c r="AS17" s="257"/>
      <c r="AT17" s="257"/>
      <c r="AU17" s="257"/>
      <c r="AV17" s="257"/>
      <c r="AW17" s="257"/>
    </row>
    <row r="18" spans="2:49" s="264" customFormat="1" x14ac:dyDescent="0.4">
      <c r="B18" s="251">
        <v>5</v>
      </c>
      <c r="C18" s="251" t="s">
        <v>787</v>
      </c>
      <c r="D18" s="251" t="s">
        <v>734</v>
      </c>
      <c r="E18" s="251" t="s">
        <v>40</v>
      </c>
      <c r="F18" s="251" t="s">
        <v>1926</v>
      </c>
      <c r="G18" s="261"/>
      <c r="H18" s="251" t="s">
        <v>9</v>
      </c>
      <c r="I18" s="251">
        <v>9</v>
      </c>
      <c r="J18" s="251">
        <v>220</v>
      </c>
      <c r="K18" s="251" t="s">
        <v>60</v>
      </c>
      <c r="L18" s="251"/>
      <c r="M18" s="251" t="s">
        <v>7</v>
      </c>
      <c r="N18" s="251">
        <v>2</v>
      </c>
      <c r="O18" s="251" t="s">
        <v>287</v>
      </c>
      <c r="P18" s="251" t="s">
        <v>9</v>
      </c>
      <c r="Q18" s="251" t="s">
        <v>9</v>
      </c>
      <c r="R18" s="251" t="s">
        <v>9</v>
      </c>
      <c r="S18" s="251" t="s">
        <v>9</v>
      </c>
      <c r="T18" s="251" t="s">
        <v>9</v>
      </c>
      <c r="U18" s="251" t="s">
        <v>9</v>
      </c>
      <c r="V18" s="251" t="s">
        <v>9</v>
      </c>
      <c r="W18" s="251" t="s">
        <v>9</v>
      </c>
      <c r="X18" s="251" t="s">
        <v>9</v>
      </c>
      <c r="Y18" s="251">
        <v>47</v>
      </c>
      <c r="Z18" s="251">
        <v>1</v>
      </c>
      <c r="AA18" s="251">
        <v>2</v>
      </c>
      <c r="AB18" s="252">
        <f t="shared" si="0"/>
        <v>186.12</v>
      </c>
      <c r="AC18" s="252">
        <f>ROUND(AB18*事業まとめ!$Q$6,2)</f>
        <v>5025.24</v>
      </c>
      <c r="AD18" s="253"/>
      <c r="AE18" s="253"/>
      <c r="AF18" s="253"/>
      <c r="AG18" s="253"/>
      <c r="AH18" s="253"/>
      <c r="AI18" s="253"/>
      <c r="AJ18" s="253"/>
      <c r="AK18" s="252">
        <f t="shared" si="1"/>
        <v>0</v>
      </c>
      <c r="AL18" s="252">
        <f>ROUND(AK18*事業まとめ!$Q$6,2)</f>
        <v>0</v>
      </c>
      <c r="AM18" s="254">
        <f t="shared" si="2"/>
        <v>186.12</v>
      </c>
      <c r="AN18" s="254">
        <f t="shared" si="2"/>
        <v>5025.24</v>
      </c>
      <c r="AO18" s="259"/>
      <c r="AP18" s="260">
        <f t="shared" si="3"/>
        <v>0</v>
      </c>
      <c r="AQ18" s="259"/>
      <c r="AR18" s="257"/>
      <c r="AS18" s="257"/>
      <c r="AT18" s="257"/>
      <c r="AU18" s="257"/>
      <c r="AV18" s="257"/>
      <c r="AW18" s="257"/>
    </row>
    <row r="19" spans="2:49" s="264" customFormat="1" x14ac:dyDescent="0.4">
      <c r="B19" s="251">
        <v>5</v>
      </c>
      <c r="C19" s="251" t="s">
        <v>787</v>
      </c>
      <c r="D19" s="251" t="s">
        <v>734</v>
      </c>
      <c r="E19" s="251" t="s">
        <v>40</v>
      </c>
      <c r="F19" s="251" t="s">
        <v>395</v>
      </c>
      <c r="G19" s="261"/>
      <c r="H19" s="251" t="s">
        <v>9</v>
      </c>
      <c r="I19" s="251">
        <v>8.1</v>
      </c>
      <c r="J19" s="251">
        <v>220</v>
      </c>
      <c r="K19" s="251" t="s">
        <v>42</v>
      </c>
      <c r="L19" s="251"/>
      <c r="M19" s="251" t="s">
        <v>22</v>
      </c>
      <c r="N19" s="251">
        <v>3</v>
      </c>
      <c r="O19" s="251" t="s">
        <v>287</v>
      </c>
      <c r="P19" s="251" t="s">
        <v>9</v>
      </c>
      <c r="Q19" s="251" t="s">
        <v>25</v>
      </c>
      <c r="R19" s="251" t="s">
        <v>9</v>
      </c>
      <c r="S19" s="251" t="s">
        <v>9</v>
      </c>
      <c r="T19" s="251" t="s">
        <v>9</v>
      </c>
      <c r="U19" s="251" t="s">
        <v>9</v>
      </c>
      <c r="V19" s="251" t="s">
        <v>9</v>
      </c>
      <c r="W19" s="251" t="s">
        <v>9</v>
      </c>
      <c r="X19" s="251" t="s">
        <v>9</v>
      </c>
      <c r="Y19" s="251">
        <v>47</v>
      </c>
      <c r="Z19" s="251">
        <v>6</v>
      </c>
      <c r="AA19" s="251">
        <v>18</v>
      </c>
      <c r="AB19" s="252">
        <f t="shared" si="0"/>
        <v>1507.57</v>
      </c>
      <c r="AC19" s="252">
        <f>ROUND(AB19*事業まとめ!$Q$6,2)</f>
        <v>40704.39</v>
      </c>
      <c r="AD19" s="253"/>
      <c r="AE19" s="253"/>
      <c r="AF19" s="253"/>
      <c r="AG19" s="253"/>
      <c r="AH19" s="253"/>
      <c r="AI19" s="253"/>
      <c r="AJ19" s="253"/>
      <c r="AK19" s="252">
        <f t="shared" si="1"/>
        <v>0</v>
      </c>
      <c r="AL19" s="252">
        <f>ROUND(AK19*事業まとめ!$Q$6,2)</f>
        <v>0</v>
      </c>
      <c r="AM19" s="254">
        <f t="shared" si="2"/>
        <v>1507.57</v>
      </c>
      <c r="AN19" s="254">
        <f t="shared" si="2"/>
        <v>40704.39</v>
      </c>
      <c r="AO19" s="259"/>
      <c r="AP19" s="260">
        <f t="shared" si="3"/>
        <v>0</v>
      </c>
      <c r="AQ19" s="259"/>
      <c r="AR19" s="257"/>
      <c r="AS19" s="257"/>
      <c r="AT19" s="257"/>
      <c r="AU19" s="257"/>
      <c r="AV19" s="257"/>
      <c r="AW19" s="257"/>
    </row>
    <row r="20" spans="2:49" s="264" customFormat="1" x14ac:dyDescent="0.4">
      <c r="B20" s="251">
        <v>5</v>
      </c>
      <c r="C20" s="251" t="s">
        <v>787</v>
      </c>
      <c r="D20" s="251" t="s">
        <v>734</v>
      </c>
      <c r="E20" s="251" t="s">
        <v>40</v>
      </c>
      <c r="F20" s="251" t="s">
        <v>421</v>
      </c>
      <c r="G20" s="261"/>
      <c r="H20" s="251" t="s">
        <v>9</v>
      </c>
      <c r="I20" s="251">
        <v>6.5</v>
      </c>
      <c r="J20" s="251">
        <v>220</v>
      </c>
      <c r="K20" s="251" t="s">
        <v>43</v>
      </c>
      <c r="L20" s="251"/>
      <c r="M20" s="251" t="s">
        <v>22</v>
      </c>
      <c r="N20" s="251">
        <v>3</v>
      </c>
      <c r="O20" s="251" t="s">
        <v>287</v>
      </c>
      <c r="P20" s="251" t="s">
        <v>9</v>
      </c>
      <c r="Q20" s="251" t="s">
        <v>25</v>
      </c>
      <c r="R20" s="251" t="s">
        <v>288</v>
      </c>
      <c r="S20" s="251" t="s">
        <v>9</v>
      </c>
      <c r="T20" s="251" t="s">
        <v>9</v>
      </c>
      <c r="U20" s="251" t="s">
        <v>9</v>
      </c>
      <c r="V20" s="251" t="s">
        <v>9</v>
      </c>
      <c r="W20" s="251" t="s">
        <v>9</v>
      </c>
      <c r="X20" s="251" t="s">
        <v>9</v>
      </c>
      <c r="Y20" s="251">
        <v>47</v>
      </c>
      <c r="Z20" s="251">
        <v>12</v>
      </c>
      <c r="AA20" s="251">
        <v>36</v>
      </c>
      <c r="AB20" s="252">
        <f t="shared" si="0"/>
        <v>2419.56</v>
      </c>
      <c r="AC20" s="252">
        <f>ROUND(AB20*事業まとめ!$Q$6,2)</f>
        <v>65328.12</v>
      </c>
      <c r="AD20" s="253"/>
      <c r="AE20" s="253"/>
      <c r="AF20" s="253"/>
      <c r="AG20" s="253"/>
      <c r="AH20" s="253"/>
      <c r="AI20" s="253"/>
      <c r="AJ20" s="253"/>
      <c r="AK20" s="252">
        <f t="shared" si="1"/>
        <v>0</v>
      </c>
      <c r="AL20" s="252">
        <f>ROUND(AK20*事業まとめ!$Q$6,2)</f>
        <v>0</v>
      </c>
      <c r="AM20" s="254">
        <f t="shared" si="2"/>
        <v>2419.56</v>
      </c>
      <c r="AN20" s="254">
        <f t="shared" si="2"/>
        <v>65328.12</v>
      </c>
      <c r="AO20" s="259"/>
      <c r="AP20" s="260">
        <f t="shared" si="3"/>
        <v>0</v>
      </c>
      <c r="AQ20" s="259"/>
      <c r="AR20" s="257"/>
      <c r="AS20" s="257"/>
      <c r="AT20" s="257"/>
      <c r="AU20" s="257"/>
      <c r="AV20" s="257"/>
      <c r="AW20" s="257"/>
    </row>
    <row r="21" spans="2:49" s="264" customFormat="1" x14ac:dyDescent="0.4">
      <c r="B21" s="251">
        <v>5</v>
      </c>
      <c r="C21" s="251" t="s">
        <v>787</v>
      </c>
      <c r="D21" s="251" t="s">
        <v>734</v>
      </c>
      <c r="E21" s="251" t="s">
        <v>40</v>
      </c>
      <c r="F21" s="251" t="s">
        <v>421</v>
      </c>
      <c r="G21" s="261"/>
      <c r="H21" s="251" t="s">
        <v>9</v>
      </c>
      <c r="I21" s="251">
        <v>6.5</v>
      </c>
      <c r="J21" s="251">
        <v>220</v>
      </c>
      <c r="K21" s="251" t="s">
        <v>65</v>
      </c>
      <c r="L21" s="251"/>
      <c r="M21" s="251" t="s">
        <v>21</v>
      </c>
      <c r="N21" s="251">
        <v>1</v>
      </c>
      <c r="O21" s="251" t="s">
        <v>287</v>
      </c>
      <c r="P21" s="251" t="s">
        <v>9</v>
      </c>
      <c r="Q21" s="251" t="s">
        <v>9</v>
      </c>
      <c r="R21" s="251" t="s">
        <v>9</v>
      </c>
      <c r="S21" s="251" t="s">
        <v>9</v>
      </c>
      <c r="T21" s="251" t="s">
        <v>9</v>
      </c>
      <c r="U21" s="251" t="s">
        <v>9</v>
      </c>
      <c r="V21" s="251" t="s">
        <v>9</v>
      </c>
      <c r="W21" s="251" t="s">
        <v>9</v>
      </c>
      <c r="X21" s="251" t="s">
        <v>9</v>
      </c>
      <c r="Y21" s="251">
        <v>47</v>
      </c>
      <c r="Z21" s="251">
        <v>2</v>
      </c>
      <c r="AA21" s="251">
        <v>2</v>
      </c>
      <c r="AB21" s="252">
        <f t="shared" si="0"/>
        <v>134.41999999999999</v>
      </c>
      <c r="AC21" s="252">
        <f>ROUND(AB21*事業まとめ!$Q$6,2)</f>
        <v>3629.34</v>
      </c>
      <c r="AD21" s="253"/>
      <c r="AE21" s="253"/>
      <c r="AF21" s="253"/>
      <c r="AG21" s="253"/>
      <c r="AH21" s="253"/>
      <c r="AI21" s="253"/>
      <c r="AJ21" s="253"/>
      <c r="AK21" s="252">
        <f t="shared" si="1"/>
        <v>0</v>
      </c>
      <c r="AL21" s="252">
        <f>ROUND(AK21*事業まとめ!$Q$6,2)</f>
        <v>0</v>
      </c>
      <c r="AM21" s="254">
        <f t="shared" si="2"/>
        <v>134.41999999999999</v>
      </c>
      <c r="AN21" s="254">
        <f t="shared" si="2"/>
        <v>3629.34</v>
      </c>
      <c r="AO21" s="259"/>
      <c r="AP21" s="260">
        <f t="shared" si="3"/>
        <v>0</v>
      </c>
      <c r="AQ21" s="259"/>
      <c r="AR21" s="257"/>
      <c r="AS21" s="257"/>
      <c r="AT21" s="257"/>
      <c r="AU21" s="257"/>
      <c r="AV21" s="257"/>
      <c r="AW21" s="257"/>
    </row>
    <row r="22" spans="2:49" s="264" customFormat="1" x14ac:dyDescent="0.4">
      <c r="B22" s="251">
        <v>5</v>
      </c>
      <c r="C22" s="251" t="s">
        <v>787</v>
      </c>
      <c r="D22" s="251" t="s">
        <v>734</v>
      </c>
      <c r="E22" s="251" t="s">
        <v>40</v>
      </c>
      <c r="F22" s="251" t="s">
        <v>421</v>
      </c>
      <c r="G22" s="261"/>
      <c r="H22" s="251" t="s">
        <v>9</v>
      </c>
      <c r="I22" s="251">
        <v>6.5</v>
      </c>
      <c r="J22" s="251">
        <v>220</v>
      </c>
      <c r="K22" s="251" t="s">
        <v>524</v>
      </c>
      <c r="L22" s="251"/>
      <c r="M22" s="251" t="s">
        <v>407</v>
      </c>
      <c r="N22" s="251">
        <v>1</v>
      </c>
      <c r="O22" s="251" t="s">
        <v>268</v>
      </c>
      <c r="P22" s="251" t="s">
        <v>9</v>
      </c>
      <c r="Q22" s="251" t="s">
        <v>9</v>
      </c>
      <c r="R22" s="251" t="s">
        <v>741</v>
      </c>
      <c r="S22" s="251" t="s">
        <v>674</v>
      </c>
      <c r="T22" s="251" t="s">
        <v>9</v>
      </c>
      <c r="U22" s="251" t="s">
        <v>9</v>
      </c>
      <c r="V22" s="251" t="s">
        <v>9</v>
      </c>
      <c r="W22" s="251" t="s">
        <v>9</v>
      </c>
      <c r="X22" s="251" t="s">
        <v>9</v>
      </c>
      <c r="Y22" s="251">
        <v>13</v>
      </c>
      <c r="Z22" s="251">
        <v>1</v>
      </c>
      <c r="AA22" s="251">
        <v>1</v>
      </c>
      <c r="AB22" s="252">
        <f t="shared" si="0"/>
        <v>18.59</v>
      </c>
      <c r="AC22" s="252">
        <f>ROUND(AB22*事業まとめ!$Q$6,2)</f>
        <v>501.93</v>
      </c>
      <c r="AD22" s="253"/>
      <c r="AE22" s="253"/>
      <c r="AF22" s="253"/>
      <c r="AG22" s="253"/>
      <c r="AH22" s="253"/>
      <c r="AI22" s="253"/>
      <c r="AJ22" s="253"/>
      <c r="AK22" s="252">
        <f t="shared" si="1"/>
        <v>0</v>
      </c>
      <c r="AL22" s="252">
        <f>ROUND(AK22*事業まとめ!$Q$6,2)</f>
        <v>0</v>
      </c>
      <c r="AM22" s="254">
        <f t="shared" si="2"/>
        <v>18.59</v>
      </c>
      <c r="AN22" s="254">
        <f t="shared" si="2"/>
        <v>501.93</v>
      </c>
      <c r="AO22" s="259"/>
      <c r="AP22" s="260">
        <f t="shared" si="3"/>
        <v>0</v>
      </c>
      <c r="AQ22" s="259"/>
      <c r="AR22" s="257"/>
      <c r="AS22" s="257"/>
      <c r="AT22" s="257"/>
      <c r="AU22" s="257"/>
      <c r="AV22" s="257"/>
      <c r="AW22" s="257"/>
    </row>
    <row r="23" spans="2:49" s="264" customFormat="1" x14ac:dyDescent="0.4">
      <c r="B23" s="251">
        <v>5</v>
      </c>
      <c r="C23" s="251" t="s">
        <v>787</v>
      </c>
      <c r="D23" s="251" t="s">
        <v>734</v>
      </c>
      <c r="E23" s="251" t="s">
        <v>40</v>
      </c>
      <c r="F23" s="251" t="s">
        <v>434</v>
      </c>
      <c r="G23" s="261"/>
      <c r="H23" s="251" t="s">
        <v>9</v>
      </c>
      <c r="I23" s="251">
        <v>6.6</v>
      </c>
      <c r="J23" s="251">
        <v>220</v>
      </c>
      <c r="K23" s="251" t="s">
        <v>73</v>
      </c>
      <c r="L23" s="251"/>
      <c r="M23" s="251" t="s">
        <v>12</v>
      </c>
      <c r="N23" s="251">
        <v>1</v>
      </c>
      <c r="O23" s="251" t="s">
        <v>13</v>
      </c>
      <c r="P23" s="251" t="s">
        <v>9</v>
      </c>
      <c r="Q23" s="251" t="s">
        <v>9</v>
      </c>
      <c r="R23" s="251" t="s">
        <v>14</v>
      </c>
      <c r="S23" s="251" t="s">
        <v>9</v>
      </c>
      <c r="T23" s="251" t="s">
        <v>9</v>
      </c>
      <c r="U23" s="251" t="s">
        <v>9</v>
      </c>
      <c r="V23" s="251" t="s">
        <v>9</v>
      </c>
      <c r="W23" s="251" t="s">
        <v>9</v>
      </c>
      <c r="X23" s="251" t="s">
        <v>9</v>
      </c>
      <c r="Y23" s="251">
        <v>28</v>
      </c>
      <c r="Z23" s="251">
        <v>6</v>
      </c>
      <c r="AA23" s="251">
        <v>6</v>
      </c>
      <c r="AB23" s="252">
        <f t="shared" si="0"/>
        <v>243.94</v>
      </c>
      <c r="AC23" s="252">
        <f>ROUND(AB23*事業まとめ!$Q$6,2)</f>
        <v>6586.38</v>
      </c>
      <c r="AD23" s="253"/>
      <c r="AE23" s="253"/>
      <c r="AF23" s="253"/>
      <c r="AG23" s="253"/>
      <c r="AH23" s="253"/>
      <c r="AI23" s="253"/>
      <c r="AJ23" s="253"/>
      <c r="AK23" s="252">
        <f t="shared" si="1"/>
        <v>0</v>
      </c>
      <c r="AL23" s="252">
        <f>ROUND(AK23*事業まとめ!$Q$6,2)</f>
        <v>0</v>
      </c>
      <c r="AM23" s="254">
        <f t="shared" si="2"/>
        <v>243.94</v>
      </c>
      <c r="AN23" s="254">
        <f t="shared" si="2"/>
        <v>6586.38</v>
      </c>
      <c r="AO23" s="259"/>
      <c r="AP23" s="260">
        <f t="shared" si="3"/>
        <v>0</v>
      </c>
      <c r="AQ23" s="259"/>
      <c r="AR23" s="257"/>
      <c r="AS23" s="257"/>
      <c r="AT23" s="257"/>
      <c r="AU23" s="257"/>
      <c r="AV23" s="257"/>
      <c r="AW23" s="257"/>
    </row>
    <row r="24" spans="2:49" s="264" customFormat="1" x14ac:dyDescent="0.4">
      <c r="B24" s="251">
        <v>5</v>
      </c>
      <c r="C24" s="251" t="s">
        <v>787</v>
      </c>
      <c r="D24" s="251" t="s">
        <v>734</v>
      </c>
      <c r="E24" s="251" t="s">
        <v>69</v>
      </c>
      <c r="F24" s="251" t="s">
        <v>476</v>
      </c>
      <c r="G24" s="261"/>
      <c r="H24" s="251" t="s">
        <v>9</v>
      </c>
      <c r="I24" s="251">
        <v>6.5</v>
      </c>
      <c r="J24" s="251">
        <v>220</v>
      </c>
      <c r="K24" s="251" t="s">
        <v>51</v>
      </c>
      <c r="L24" s="251"/>
      <c r="M24" s="251" t="s">
        <v>10</v>
      </c>
      <c r="N24" s="251">
        <v>2</v>
      </c>
      <c r="O24" s="251" t="s">
        <v>287</v>
      </c>
      <c r="P24" s="251" t="s">
        <v>9</v>
      </c>
      <c r="Q24" s="251" t="s">
        <v>9</v>
      </c>
      <c r="R24" s="251" t="s">
        <v>9</v>
      </c>
      <c r="S24" s="251" t="s">
        <v>9</v>
      </c>
      <c r="T24" s="251" t="s">
        <v>9</v>
      </c>
      <c r="U24" s="251" t="s">
        <v>9</v>
      </c>
      <c r="V24" s="251" t="s">
        <v>9</v>
      </c>
      <c r="W24" s="251" t="s">
        <v>9</v>
      </c>
      <c r="X24" s="251" t="s">
        <v>9</v>
      </c>
      <c r="Y24" s="251">
        <v>47</v>
      </c>
      <c r="Z24" s="251">
        <v>16</v>
      </c>
      <c r="AA24" s="251">
        <v>32</v>
      </c>
      <c r="AB24" s="252">
        <f t="shared" si="0"/>
        <v>2150.7199999999998</v>
      </c>
      <c r="AC24" s="252">
        <f>ROUND(AB24*事業まとめ!$Q$6,2)</f>
        <v>58069.440000000002</v>
      </c>
      <c r="AD24" s="253"/>
      <c r="AE24" s="253"/>
      <c r="AF24" s="253"/>
      <c r="AG24" s="253"/>
      <c r="AH24" s="253"/>
      <c r="AI24" s="253"/>
      <c r="AJ24" s="253"/>
      <c r="AK24" s="252">
        <f t="shared" si="1"/>
        <v>0</v>
      </c>
      <c r="AL24" s="252">
        <f>ROUND(AK24*事業まとめ!$Q$6,2)</f>
        <v>0</v>
      </c>
      <c r="AM24" s="254">
        <f t="shared" si="2"/>
        <v>2150.7199999999998</v>
      </c>
      <c r="AN24" s="254">
        <f t="shared" si="2"/>
        <v>58069.440000000002</v>
      </c>
      <c r="AO24" s="259"/>
      <c r="AP24" s="260">
        <f t="shared" si="3"/>
        <v>0</v>
      </c>
      <c r="AQ24" s="259"/>
      <c r="AR24" s="257"/>
      <c r="AS24" s="257"/>
      <c r="AT24" s="257"/>
      <c r="AU24" s="257"/>
      <c r="AV24" s="257"/>
      <c r="AW24" s="257"/>
    </row>
    <row r="25" spans="2:49" s="264" customFormat="1" x14ac:dyDescent="0.4">
      <c r="B25" s="251">
        <v>5</v>
      </c>
      <c r="C25" s="251" t="s">
        <v>787</v>
      </c>
      <c r="D25" s="251" t="s">
        <v>734</v>
      </c>
      <c r="E25" s="251" t="s">
        <v>69</v>
      </c>
      <c r="F25" s="251" t="s">
        <v>476</v>
      </c>
      <c r="G25" s="261"/>
      <c r="H25" s="251" t="s">
        <v>9</v>
      </c>
      <c r="I25" s="251">
        <v>6.5</v>
      </c>
      <c r="J25" s="251">
        <v>220</v>
      </c>
      <c r="K25" s="251" t="s">
        <v>72</v>
      </c>
      <c r="L25" s="251"/>
      <c r="M25" s="251" t="s">
        <v>16</v>
      </c>
      <c r="N25" s="251">
        <v>1</v>
      </c>
      <c r="O25" s="251" t="s">
        <v>287</v>
      </c>
      <c r="P25" s="251" t="s">
        <v>9</v>
      </c>
      <c r="Q25" s="251" t="s">
        <v>9</v>
      </c>
      <c r="R25" s="251" t="s">
        <v>737</v>
      </c>
      <c r="S25" s="251" t="s">
        <v>738</v>
      </c>
      <c r="T25" s="251" t="s">
        <v>9</v>
      </c>
      <c r="U25" s="251" t="s">
        <v>9</v>
      </c>
      <c r="V25" s="251" t="s">
        <v>9</v>
      </c>
      <c r="W25" s="251" t="s">
        <v>9</v>
      </c>
      <c r="X25" s="251" t="s">
        <v>9</v>
      </c>
      <c r="Y25" s="251">
        <v>47</v>
      </c>
      <c r="Z25" s="251">
        <v>2</v>
      </c>
      <c r="AA25" s="251">
        <v>2</v>
      </c>
      <c r="AB25" s="252">
        <f t="shared" si="0"/>
        <v>134.41999999999999</v>
      </c>
      <c r="AC25" s="252">
        <f>ROUND(AB25*事業まとめ!$Q$6,2)</f>
        <v>3629.34</v>
      </c>
      <c r="AD25" s="253"/>
      <c r="AE25" s="253"/>
      <c r="AF25" s="253"/>
      <c r="AG25" s="253"/>
      <c r="AH25" s="253"/>
      <c r="AI25" s="253"/>
      <c r="AJ25" s="253"/>
      <c r="AK25" s="252">
        <f t="shared" si="1"/>
        <v>0</v>
      </c>
      <c r="AL25" s="252">
        <f>ROUND(AK25*事業まとめ!$Q$6,2)</f>
        <v>0</v>
      </c>
      <c r="AM25" s="254">
        <f t="shared" si="2"/>
        <v>134.41999999999999</v>
      </c>
      <c r="AN25" s="254">
        <f t="shared" si="2"/>
        <v>3629.34</v>
      </c>
      <c r="AO25" s="259"/>
      <c r="AP25" s="260">
        <f t="shared" si="3"/>
        <v>0</v>
      </c>
      <c r="AQ25" s="259"/>
      <c r="AR25" s="257"/>
      <c r="AS25" s="257"/>
      <c r="AT25" s="257"/>
      <c r="AU25" s="257"/>
      <c r="AV25" s="257"/>
      <c r="AW25" s="257"/>
    </row>
    <row r="26" spans="2:49" s="264" customFormat="1" x14ac:dyDescent="0.4">
      <c r="B26" s="251">
        <v>5</v>
      </c>
      <c r="C26" s="251" t="s">
        <v>787</v>
      </c>
      <c r="D26" s="251" t="s">
        <v>734</v>
      </c>
      <c r="E26" s="251" t="s">
        <v>69</v>
      </c>
      <c r="F26" s="251" t="s">
        <v>1820</v>
      </c>
      <c r="G26" s="261"/>
      <c r="H26" s="251" t="s">
        <v>9</v>
      </c>
      <c r="I26" s="251">
        <v>0.5</v>
      </c>
      <c r="J26" s="251">
        <v>220</v>
      </c>
      <c r="K26" s="251" t="s">
        <v>60</v>
      </c>
      <c r="L26" s="251"/>
      <c r="M26" s="251" t="s">
        <v>7</v>
      </c>
      <c r="N26" s="251">
        <v>2</v>
      </c>
      <c r="O26" s="251" t="s">
        <v>287</v>
      </c>
      <c r="P26" s="251" t="s">
        <v>9</v>
      </c>
      <c r="Q26" s="251" t="s">
        <v>9</v>
      </c>
      <c r="R26" s="251" t="s">
        <v>9</v>
      </c>
      <c r="S26" s="251" t="s">
        <v>9</v>
      </c>
      <c r="T26" s="251" t="s">
        <v>9</v>
      </c>
      <c r="U26" s="251" t="s">
        <v>9</v>
      </c>
      <c r="V26" s="251" t="s">
        <v>9</v>
      </c>
      <c r="W26" s="251" t="s">
        <v>9</v>
      </c>
      <c r="X26" s="251" t="s">
        <v>9</v>
      </c>
      <c r="Y26" s="251">
        <v>47</v>
      </c>
      <c r="Z26" s="251">
        <v>3</v>
      </c>
      <c r="AA26" s="251">
        <v>6</v>
      </c>
      <c r="AB26" s="252">
        <f t="shared" si="0"/>
        <v>31.02</v>
      </c>
      <c r="AC26" s="252">
        <f>ROUND(AB26*事業まとめ!$Q$6,2)</f>
        <v>837.54</v>
      </c>
      <c r="AD26" s="253"/>
      <c r="AE26" s="253"/>
      <c r="AF26" s="253"/>
      <c r="AG26" s="253"/>
      <c r="AH26" s="253"/>
      <c r="AI26" s="253"/>
      <c r="AJ26" s="253"/>
      <c r="AK26" s="252">
        <f t="shared" si="1"/>
        <v>0</v>
      </c>
      <c r="AL26" s="252">
        <f>ROUND(AK26*事業まとめ!$Q$6,2)</f>
        <v>0</v>
      </c>
      <c r="AM26" s="254">
        <f t="shared" si="2"/>
        <v>31.02</v>
      </c>
      <c r="AN26" s="254">
        <f t="shared" si="2"/>
        <v>837.54</v>
      </c>
      <c r="AO26" s="259"/>
      <c r="AP26" s="260">
        <f t="shared" si="3"/>
        <v>0</v>
      </c>
      <c r="AQ26" s="259"/>
      <c r="AR26" s="257"/>
      <c r="AS26" s="257"/>
      <c r="AT26" s="257"/>
      <c r="AU26" s="257"/>
      <c r="AV26" s="257"/>
      <c r="AW26" s="257"/>
    </row>
    <row r="27" spans="2:49" s="264" customFormat="1" x14ac:dyDescent="0.4">
      <c r="B27" s="251">
        <v>5</v>
      </c>
      <c r="C27" s="251" t="s">
        <v>787</v>
      </c>
      <c r="D27" s="251" t="s">
        <v>734</v>
      </c>
      <c r="E27" s="251" t="s">
        <v>69</v>
      </c>
      <c r="F27" s="251" t="s">
        <v>735</v>
      </c>
      <c r="G27" s="261"/>
      <c r="H27" s="251" t="s">
        <v>9</v>
      </c>
      <c r="I27" s="251">
        <v>9</v>
      </c>
      <c r="J27" s="251">
        <v>220</v>
      </c>
      <c r="K27" s="251" t="s">
        <v>60</v>
      </c>
      <c r="L27" s="251"/>
      <c r="M27" s="251" t="s">
        <v>7</v>
      </c>
      <c r="N27" s="251">
        <v>2</v>
      </c>
      <c r="O27" s="251" t="s">
        <v>287</v>
      </c>
      <c r="P27" s="251" t="s">
        <v>9</v>
      </c>
      <c r="Q27" s="251" t="s">
        <v>9</v>
      </c>
      <c r="R27" s="251" t="s">
        <v>9</v>
      </c>
      <c r="S27" s="251" t="s">
        <v>9</v>
      </c>
      <c r="T27" s="251" t="s">
        <v>9</v>
      </c>
      <c r="U27" s="251" t="s">
        <v>9</v>
      </c>
      <c r="V27" s="251" t="s">
        <v>9</v>
      </c>
      <c r="W27" s="251" t="s">
        <v>9</v>
      </c>
      <c r="X27" s="251" t="s">
        <v>9</v>
      </c>
      <c r="Y27" s="251">
        <v>47</v>
      </c>
      <c r="Z27" s="251">
        <v>6</v>
      </c>
      <c r="AA27" s="251">
        <v>12</v>
      </c>
      <c r="AB27" s="252">
        <f t="shared" si="0"/>
        <v>1116.72</v>
      </c>
      <c r="AC27" s="252">
        <f>ROUND(AB27*事業まとめ!$Q$6,2)</f>
        <v>30151.439999999999</v>
      </c>
      <c r="AD27" s="253"/>
      <c r="AE27" s="253"/>
      <c r="AF27" s="253"/>
      <c r="AG27" s="253"/>
      <c r="AH27" s="253"/>
      <c r="AI27" s="253"/>
      <c r="AJ27" s="253"/>
      <c r="AK27" s="252">
        <f t="shared" si="1"/>
        <v>0</v>
      </c>
      <c r="AL27" s="252">
        <f>ROUND(AK27*事業まとめ!$Q$6,2)</f>
        <v>0</v>
      </c>
      <c r="AM27" s="254">
        <f t="shared" si="2"/>
        <v>1116.72</v>
      </c>
      <c r="AN27" s="254">
        <f t="shared" si="2"/>
        <v>30151.439999999999</v>
      </c>
      <c r="AO27" s="259"/>
      <c r="AP27" s="260">
        <f t="shared" si="3"/>
        <v>0</v>
      </c>
      <c r="AQ27" s="259"/>
      <c r="AR27" s="257"/>
      <c r="AS27" s="257"/>
      <c r="AT27" s="257"/>
      <c r="AU27" s="257"/>
      <c r="AV27" s="257"/>
      <c r="AW27" s="257"/>
    </row>
    <row r="28" spans="2:49" s="264" customFormat="1" x14ac:dyDescent="0.4">
      <c r="B28" s="251">
        <v>5</v>
      </c>
      <c r="C28" s="251" t="s">
        <v>787</v>
      </c>
      <c r="D28" s="251" t="s">
        <v>734</v>
      </c>
      <c r="E28" s="251" t="s">
        <v>69</v>
      </c>
      <c r="F28" s="251" t="s">
        <v>735</v>
      </c>
      <c r="G28" s="261"/>
      <c r="H28" s="251" t="s">
        <v>9</v>
      </c>
      <c r="I28" s="251">
        <v>9</v>
      </c>
      <c r="J28" s="251">
        <v>220</v>
      </c>
      <c r="K28" s="251" t="s">
        <v>511</v>
      </c>
      <c r="L28" s="251"/>
      <c r="M28" s="251" t="s">
        <v>418</v>
      </c>
      <c r="N28" s="251">
        <v>1</v>
      </c>
      <c r="O28" s="251" t="s">
        <v>287</v>
      </c>
      <c r="P28" s="251" t="s">
        <v>9</v>
      </c>
      <c r="Q28" s="251" t="s">
        <v>9</v>
      </c>
      <c r="R28" s="251" t="s">
        <v>9</v>
      </c>
      <c r="S28" s="251" t="s">
        <v>9</v>
      </c>
      <c r="T28" s="251" t="s">
        <v>9</v>
      </c>
      <c r="U28" s="251" t="s">
        <v>9</v>
      </c>
      <c r="V28" s="251" t="s">
        <v>9</v>
      </c>
      <c r="W28" s="251" t="s">
        <v>9</v>
      </c>
      <c r="X28" s="251" t="s">
        <v>9</v>
      </c>
      <c r="Y28" s="251">
        <v>47</v>
      </c>
      <c r="Z28" s="251">
        <v>1</v>
      </c>
      <c r="AA28" s="251">
        <v>1</v>
      </c>
      <c r="AB28" s="252">
        <f t="shared" si="0"/>
        <v>93.06</v>
      </c>
      <c r="AC28" s="252">
        <f>ROUND(AB28*事業まとめ!$Q$6,2)</f>
        <v>2512.62</v>
      </c>
      <c r="AD28" s="253"/>
      <c r="AE28" s="253"/>
      <c r="AF28" s="253"/>
      <c r="AG28" s="253"/>
      <c r="AH28" s="253"/>
      <c r="AI28" s="253"/>
      <c r="AJ28" s="253"/>
      <c r="AK28" s="252">
        <f t="shared" si="1"/>
        <v>0</v>
      </c>
      <c r="AL28" s="252">
        <f>ROUND(AK28*事業まとめ!$Q$6,2)</f>
        <v>0</v>
      </c>
      <c r="AM28" s="254">
        <f t="shared" si="2"/>
        <v>93.06</v>
      </c>
      <c r="AN28" s="254">
        <f t="shared" si="2"/>
        <v>2512.62</v>
      </c>
      <c r="AO28" s="259"/>
      <c r="AP28" s="260">
        <f t="shared" si="3"/>
        <v>0</v>
      </c>
      <c r="AQ28" s="259"/>
      <c r="AR28" s="257"/>
      <c r="AS28" s="257"/>
      <c r="AT28" s="257"/>
      <c r="AU28" s="257"/>
      <c r="AV28" s="257"/>
      <c r="AW28" s="257"/>
    </row>
    <row r="29" spans="2:49" s="264" customFormat="1" x14ac:dyDescent="0.4">
      <c r="B29" s="251">
        <v>5</v>
      </c>
      <c r="C29" s="251" t="s">
        <v>787</v>
      </c>
      <c r="D29" s="251" t="s">
        <v>734</v>
      </c>
      <c r="E29" s="251" t="s">
        <v>69</v>
      </c>
      <c r="F29" s="251" t="s">
        <v>1832</v>
      </c>
      <c r="G29" s="251"/>
      <c r="H29" s="251" t="s">
        <v>9</v>
      </c>
      <c r="I29" s="251">
        <v>0.5</v>
      </c>
      <c r="J29" s="251">
        <v>220</v>
      </c>
      <c r="K29" s="251" t="s">
        <v>60</v>
      </c>
      <c r="L29" s="251"/>
      <c r="M29" s="251" t="s">
        <v>7</v>
      </c>
      <c r="N29" s="251">
        <v>2</v>
      </c>
      <c r="O29" s="251" t="s">
        <v>287</v>
      </c>
      <c r="P29" s="251" t="s">
        <v>9</v>
      </c>
      <c r="Q29" s="251" t="s">
        <v>9</v>
      </c>
      <c r="R29" s="251" t="s">
        <v>9</v>
      </c>
      <c r="S29" s="251" t="s">
        <v>9</v>
      </c>
      <c r="T29" s="251" t="s">
        <v>9</v>
      </c>
      <c r="U29" s="251" t="s">
        <v>9</v>
      </c>
      <c r="V29" s="251" t="s">
        <v>9</v>
      </c>
      <c r="W29" s="251" t="s">
        <v>9</v>
      </c>
      <c r="X29" s="251" t="s">
        <v>9</v>
      </c>
      <c r="Y29" s="251">
        <v>47</v>
      </c>
      <c r="Z29" s="251">
        <v>2</v>
      </c>
      <c r="AA29" s="251">
        <v>4</v>
      </c>
      <c r="AB29" s="252">
        <f t="shared" si="0"/>
        <v>20.68</v>
      </c>
      <c r="AC29" s="252">
        <f>ROUND(AB29*事業まとめ!$Q$6,2)</f>
        <v>558.36</v>
      </c>
      <c r="AD29" s="253"/>
      <c r="AE29" s="253"/>
      <c r="AF29" s="253"/>
      <c r="AG29" s="253"/>
      <c r="AH29" s="253"/>
      <c r="AI29" s="253"/>
      <c r="AJ29" s="253"/>
      <c r="AK29" s="252">
        <f t="shared" si="1"/>
        <v>0</v>
      </c>
      <c r="AL29" s="252">
        <f>ROUND(AK29*事業まとめ!$Q$6,2)</f>
        <v>0</v>
      </c>
      <c r="AM29" s="254">
        <f t="shared" si="2"/>
        <v>20.68</v>
      </c>
      <c r="AN29" s="254">
        <f t="shared" si="2"/>
        <v>558.36</v>
      </c>
      <c r="AO29" s="259"/>
      <c r="AP29" s="260">
        <f t="shared" si="3"/>
        <v>0</v>
      </c>
      <c r="AQ29" s="259"/>
      <c r="AR29" s="257"/>
      <c r="AS29" s="257"/>
      <c r="AT29" s="257"/>
      <c r="AU29" s="257"/>
      <c r="AV29" s="257"/>
      <c r="AW29" s="257"/>
    </row>
    <row r="30" spans="2:49" s="264" customFormat="1" x14ac:dyDescent="0.4">
      <c r="B30" s="251">
        <v>5</v>
      </c>
      <c r="C30" s="251" t="s">
        <v>787</v>
      </c>
      <c r="D30" s="251" t="s">
        <v>734</v>
      </c>
      <c r="E30" s="251" t="s">
        <v>69</v>
      </c>
      <c r="F30" s="251" t="s">
        <v>442</v>
      </c>
      <c r="G30" s="251"/>
      <c r="H30" s="251" t="s">
        <v>9</v>
      </c>
      <c r="I30" s="251">
        <v>6.5</v>
      </c>
      <c r="J30" s="251">
        <v>220</v>
      </c>
      <c r="K30" s="251" t="s">
        <v>51</v>
      </c>
      <c r="L30" s="251"/>
      <c r="M30" s="251" t="s">
        <v>10</v>
      </c>
      <c r="N30" s="251">
        <v>2</v>
      </c>
      <c r="O30" s="251" t="s">
        <v>287</v>
      </c>
      <c r="P30" s="251" t="s">
        <v>9</v>
      </c>
      <c r="Q30" s="251" t="s">
        <v>9</v>
      </c>
      <c r="R30" s="251" t="s">
        <v>9</v>
      </c>
      <c r="S30" s="251" t="s">
        <v>9</v>
      </c>
      <c r="T30" s="251" t="s">
        <v>9</v>
      </c>
      <c r="U30" s="251" t="s">
        <v>9</v>
      </c>
      <c r="V30" s="251" t="s">
        <v>9</v>
      </c>
      <c r="W30" s="251" t="s">
        <v>9</v>
      </c>
      <c r="X30" s="251" t="s">
        <v>9</v>
      </c>
      <c r="Y30" s="251">
        <v>47</v>
      </c>
      <c r="Z30" s="251">
        <v>16</v>
      </c>
      <c r="AA30" s="251">
        <v>32</v>
      </c>
      <c r="AB30" s="252">
        <f t="shared" si="0"/>
        <v>2150.7199999999998</v>
      </c>
      <c r="AC30" s="252">
        <f>ROUND(AB30*事業まとめ!$Q$6,2)</f>
        <v>58069.440000000002</v>
      </c>
      <c r="AD30" s="253"/>
      <c r="AE30" s="253"/>
      <c r="AF30" s="253"/>
      <c r="AG30" s="253"/>
      <c r="AH30" s="253"/>
      <c r="AI30" s="253"/>
      <c r="AJ30" s="253"/>
      <c r="AK30" s="252">
        <f t="shared" si="1"/>
        <v>0</v>
      </c>
      <c r="AL30" s="252">
        <f>ROUND(AK30*事業まとめ!$Q$6,2)</f>
        <v>0</v>
      </c>
      <c r="AM30" s="254">
        <f t="shared" si="2"/>
        <v>2150.7199999999998</v>
      </c>
      <c r="AN30" s="254">
        <f t="shared" si="2"/>
        <v>58069.440000000002</v>
      </c>
      <c r="AO30" s="259"/>
      <c r="AP30" s="260">
        <f t="shared" si="3"/>
        <v>0</v>
      </c>
      <c r="AQ30" s="259"/>
      <c r="AR30" s="257"/>
      <c r="AS30" s="257"/>
      <c r="AT30" s="257"/>
      <c r="AU30" s="257"/>
      <c r="AV30" s="257"/>
      <c r="AW30" s="257"/>
    </row>
    <row r="31" spans="2:49" s="264" customFormat="1" x14ac:dyDescent="0.4">
      <c r="B31" s="251">
        <v>5</v>
      </c>
      <c r="C31" s="251" t="s">
        <v>787</v>
      </c>
      <c r="D31" s="251" t="s">
        <v>734</v>
      </c>
      <c r="E31" s="251" t="s">
        <v>69</v>
      </c>
      <c r="F31" s="251" t="s">
        <v>442</v>
      </c>
      <c r="G31" s="251"/>
      <c r="H31" s="251" t="s">
        <v>9</v>
      </c>
      <c r="I31" s="251">
        <v>6.5</v>
      </c>
      <c r="J31" s="251">
        <v>220</v>
      </c>
      <c r="K31" s="251" t="s">
        <v>72</v>
      </c>
      <c r="L31" s="251"/>
      <c r="M31" s="251" t="s">
        <v>16</v>
      </c>
      <c r="N31" s="251">
        <v>1</v>
      </c>
      <c r="O31" s="251" t="s">
        <v>287</v>
      </c>
      <c r="P31" s="251" t="s">
        <v>9</v>
      </c>
      <c r="Q31" s="251" t="s">
        <v>9</v>
      </c>
      <c r="R31" s="251" t="s">
        <v>737</v>
      </c>
      <c r="S31" s="251" t="s">
        <v>738</v>
      </c>
      <c r="T31" s="251" t="s">
        <v>9</v>
      </c>
      <c r="U31" s="251" t="s">
        <v>9</v>
      </c>
      <c r="V31" s="251" t="s">
        <v>9</v>
      </c>
      <c r="W31" s="251" t="s">
        <v>9</v>
      </c>
      <c r="X31" s="251" t="s">
        <v>9</v>
      </c>
      <c r="Y31" s="251">
        <v>47</v>
      </c>
      <c r="Z31" s="251">
        <v>2</v>
      </c>
      <c r="AA31" s="251">
        <v>2</v>
      </c>
      <c r="AB31" s="252">
        <f t="shared" si="0"/>
        <v>134.41999999999999</v>
      </c>
      <c r="AC31" s="252">
        <f>ROUND(AB31*事業まとめ!$Q$6,2)</f>
        <v>3629.34</v>
      </c>
      <c r="AD31" s="253"/>
      <c r="AE31" s="253"/>
      <c r="AF31" s="253"/>
      <c r="AG31" s="253"/>
      <c r="AH31" s="253"/>
      <c r="AI31" s="253"/>
      <c r="AJ31" s="253"/>
      <c r="AK31" s="252">
        <f t="shared" si="1"/>
        <v>0</v>
      </c>
      <c r="AL31" s="252">
        <f>ROUND(AK31*事業まとめ!$Q$6,2)</f>
        <v>0</v>
      </c>
      <c r="AM31" s="254">
        <f t="shared" si="2"/>
        <v>134.41999999999999</v>
      </c>
      <c r="AN31" s="254">
        <f t="shared" si="2"/>
        <v>3629.34</v>
      </c>
      <c r="AO31" s="259"/>
      <c r="AP31" s="260">
        <f t="shared" si="3"/>
        <v>0</v>
      </c>
      <c r="AQ31" s="259"/>
      <c r="AR31" s="257"/>
      <c r="AS31" s="257"/>
      <c r="AT31" s="257"/>
      <c r="AU31" s="257"/>
      <c r="AV31" s="257"/>
      <c r="AW31" s="257"/>
    </row>
    <row r="32" spans="2:49" s="264" customFormat="1" x14ac:dyDescent="0.4">
      <c r="B32" s="251">
        <v>5</v>
      </c>
      <c r="C32" s="251" t="s">
        <v>787</v>
      </c>
      <c r="D32" s="251" t="s">
        <v>734</v>
      </c>
      <c r="E32" s="251" t="s">
        <v>69</v>
      </c>
      <c r="F32" s="251" t="s">
        <v>739</v>
      </c>
      <c r="G32" s="251"/>
      <c r="H32" s="251" t="s">
        <v>9</v>
      </c>
      <c r="I32" s="251">
        <v>1.8</v>
      </c>
      <c r="J32" s="251">
        <v>220</v>
      </c>
      <c r="K32" s="251" t="s">
        <v>82</v>
      </c>
      <c r="L32" s="251"/>
      <c r="M32" s="251" t="s">
        <v>7</v>
      </c>
      <c r="N32" s="251">
        <v>2</v>
      </c>
      <c r="O32" s="251" t="s">
        <v>287</v>
      </c>
      <c r="P32" s="251" t="s">
        <v>9</v>
      </c>
      <c r="Q32" s="251" t="s">
        <v>9</v>
      </c>
      <c r="R32" s="251" t="s">
        <v>14</v>
      </c>
      <c r="S32" s="251" t="s">
        <v>497</v>
      </c>
      <c r="T32" s="251" t="s">
        <v>9</v>
      </c>
      <c r="U32" s="251" t="s">
        <v>9</v>
      </c>
      <c r="V32" s="251" t="s">
        <v>9</v>
      </c>
      <c r="W32" s="251" t="s">
        <v>9</v>
      </c>
      <c r="X32" s="251" t="s">
        <v>9</v>
      </c>
      <c r="Y32" s="251">
        <v>47</v>
      </c>
      <c r="Z32" s="251">
        <v>2</v>
      </c>
      <c r="AA32" s="251">
        <v>4</v>
      </c>
      <c r="AB32" s="252">
        <f t="shared" si="0"/>
        <v>74.45</v>
      </c>
      <c r="AC32" s="252">
        <f>ROUND(AB32*事業まとめ!$Q$6,2)</f>
        <v>2010.15</v>
      </c>
      <c r="AD32" s="253"/>
      <c r="AE32" s="253"/>
      <c r="AF32" s="253"/>
      <c r="AG32" s="253"/>
      <c r="AH32" s="253"/>
      <c r="AI32" s="253"/>
      <c r="AJ32" s="253"/>
      <c r="AK32" s="252">
        <f t="shared" si="1"/>
        <v>0</v>
      </c>
      <c r="AL32" s="252">
        <f>ROUND(AK32*事業まとめ!$Q$6,2)</f>
        <v>0</v>
      </c>
      <c r="AM32" s="254">
        <f t="shared" si="2"/>
        <v>74.45</v>
      </c>
      <c r="AN32" s="254">
        <f t="shared" si="2"/>
        <v>2010.15</v>
      </c>
      <c r="AO32" s="259"/>
      <c r="AP32" s="260">
        <f t="shared" si="3"/>
        <v>0</v>
      </c>
      <c r="AQ32" s="259"/>
      <c r="AR32" s="257"/>
      <c r="AS32" s="257"/>
      <c r="AT32" s="257"/>
      <c r="AU32" s="257"/>
      <c r="AV32" s="257"/>
      <c r="AW32" s="257"/>
    </row>
    <row r="33" spans="2:49" s="264" customFormat="1" x14ac:dyDescent="0.4">
      <c r="B33" s="251">
        <v>5</v>
      </c>
      <c r="C33" s="251" t="s">
        <v>787</v>
      </c>
      <c r="D33" s="251" t="s">
        <v>734</v>
      </c>
      <c r="E33" s="251" t="s">
        <v>69</v>
      </c>
      <c r="F33" s="251" t="s">
        <v>739</v>
      </c>
      <c r="G33" s="251"/>
      <c r="H33" s="251" t="s">
        <v>9</v>
      </c>
      <c r="I33" s="251">
        <v>1.8</v>
      </c>
      <c r="J33" s="251">
        <v>220</v>
      </c>
      <c r="K33" s="251" t="s">
        <v>79</v>
      </c>
      <c r="L33" s="251"/>
      <c r="M33" s="251" t="s">
        <v>418</v>
      </c>
      <c r="N33" s="251">
        <v>1</v>
      </c>
      <c r="O33" s="251" t="s">
        <v>13</v>
      </c>
      <c r="P33" s="251" t="s">
        <v>9</v>
      </c>
      <c r="Q33" s="251" t="s">
        <v>9</v>
      </c>
      <c r="R33" s="251" t="s">
        <v>9</v>
      </c>
      <c r="S33" s="251" t="s">
        <v>9</v>
      </c>
      <c r="T33" s="251" t="s">
        <v>9</v>
      </c>
      <c r="U33" s="251" t="s">
        <v>9</v>
      </c>
      <c r="V33" s="251" t="s">
        <v>9</v>
      </c>
      <c r="W33" s="251" t="s">
        <v>9</v>
      </c>
      <c r="X33" s="251" t="s">
        <v>9</v>
      </c>
      <c r="Y33" s="251">
        <v>28</v>
      </c>
      <c r="Z33" s="251">
        <v>2</v>
      </c>
      <c r="AA33" s="251">
        <v>2</v>
      </c>
      <c r="AB33" s="252">
        <f t="shared" si="0"/>
        <v>22.18</v>
      </c>
      <c r="AC33" s="252">
        <f>ROUND(AB33*事業まとめ!$Q$6,2)</f>
        <v>598.86</v>
      </c>
      <c r="AD33" s="253"/>
      <c r="AE33" s="253"/>
      <c r="AF33" s="253"/>
      <c r="AG33" s="253"/>
      <c r="AH33" s="253"/>
      <c r="AI33" s="253"/>
      <c r="AJ33" s="253"/>
      <c r="AK33" s="252">
        <f t="shared" si="1"/>
        <v>0</v>
      </c>
      <c r="AL33" s="252">
        <f>ROUND(AK33*事業まとめ!$Q$6,2)</f>
        <v>0</v>
      </c>
      <c r="AM33" s="254">
        <f t="shared" si="2"/>
        <v>22.18</v>
      </c>
      <c r="AN33" s="254">
        <f t="shared" si="2"/>
        <v>598.86</v>
      </c>
      <c r="AO33" s="259"/>
      <c r="AP33" s="260">
        <f t="shared" si="3"/>
        <v>0</v>
      </c>
      <c r="AQ33" s="259"/>
      <c r="AR33" s="257"/>
      <c r="AS33" s="257"/>
      <c r="AT33" s="257"/>
      <c r="AU33" s="257"/>
      <c r="AV33" s="257"/>
      <c r="AW33" s="257"/>
    </row>
    <row r="34" spans="2:49" s="264" customFormat="1" x14ac:dyDescent="0.4">
      <c r="B34" s="251">
        <v>5</v>
      </c>
      <c r="C34" s="251" t="s">
        <v>787</v>
      </c>
      <c r="D34" s="251" t="s">
        <v>734</v>
      </c>
      <c r="E34" s="251" t="s">
        <v>69</v>
      </c>
      <c r="F34" s="251" t="s">
        <v>740</v>
      </c>
      <c r="G34" s="251"/>
      <c r="H34" s="251" t="s">
        <v>9</v>
      </c>
      <c r="I34" s="251">
        <v>1.8</v>
      </c>
      <c r="J34" s="251">
        <v>220</v>
      </c>
      <c r="K34" s="251" t="s">
        <v>82</v>
      </c>
      <c r="L34" s="251"/>
      <c r="M34" s="251" t="s">
        <v>7</v>
      </c>
      <c r="N34" s="251">
        <v>2</v>
      </c>
      <c r="O34" s="251" t="s">
        <v>287</v>
      </c>
      <c r="P34" s="251" t="s">
        <v>9</v>
      </c>
      <c r="Q34" s="251" t="s">
        <v>9</v>
      </c>
      <c r="R34" s="251" t="s">
        <v>14</v>
      </c>
      <c r="S34" s="251" t="s">
        <v>497</v>
      </c>
      <c r="T34" s="251" t="s">
        <v>9</v>
      </c>
      <c r="U34" s="251" t="s">
        <v>9</v>
      </c>
      <c r="V34" s="251" t="s">
        <v>9</v>
      </c>
      <c r="W34" s="251" t="s">
        <v>9</v>
      </c>
      <c r="X34" s="251" t="s">
        <v>9</v>
      </c>
      <c r="Y34" s="251">
        <v>47</v>
      </c>
      <c r="Z34" s="251">
        <v>2</v>
      </c>
      <c r="AA34" s="251">
        <v>4</v>
      </c>
      <c r="AB34" s="252">
        <f t="shared" si="0"/>
        <v>74.45</v>
      </c>
      <c r="AC34" s="252">
        <f>ROUND(AB34*事業まとめ!$Q$6,2)</f>
        <v>2010.15</v>
      </c>
      <c r="AD34" s="253"/>
      <c r="AE34" s="253"/>
      <c r="AF34" s="253"/>
      <c r="AG34" s="253"/>
      <c r="AH34" s="253"/>
      <c r="AI34" s="253"/>
      <c r="AJ34" s="253"/>
      <c r="AK34" s="252">
        <f t="shared" si="1"/>
        <v>0</v>
      </c>
      <c r="AL34" s="252">
        <f>ROUND(AK34*事業まとめ!$Q$6,2)</f>
        <v>0</v>
      </c>
      <c r="AM34" s="254">
        <f t="shared" si="2"/>
        <v>74.45</v>
      </c>
      <c r="AN34" s="254">
        <f t="shared" si="2"/>
        <v>2010.15</v>
      </c>
      <c r="AO34" s="259"/>
      <c r="AP34" s="260">
        <f t="shared" si="3"/>
        <v>0</v>
      </c>
      <c r="AQ34" s="259"/>
      <c r="AR34" s="257"/>
      <c r="AS34" s="257"/>
      <c r="AT34" s="257"/>
      <c r="AU34" s="257"/>
      <c r="AV34" s="257"/>
      <c r="AW34" s="257"/>
    </row>
    <row r="35" spans="2:49" s="264" customFormat="1" x14ac:dyDescent="0.4">
      <c r="B35" s="251">
        <v>5</v>
      </c>
      <c r="C35" s="251" t="s">
        <v>787</v>
      </c>
      <c r="D35" s="251" t="s">
        <v>734</v>
      </c>
      <c r="E35" s="251" t="s">
        <v>69</v>
      </c>
      <c r="F35" s="251" t="s">
        <v>740</v>
      </c>
      <c r="G35" s="251"/>
      <c r="H35" s="251" t="s">
        <v>9</v>
      </c>
      <c r="I35" s="251">
        <v>1.8</v>
      </c>
      <c r="J35" s="251">
        <v>220</v>
      </c>
      <c r="K35" s="251" t="s">
        <v>79</v>
      </c>
      <c r="L35" s="251"/>
      <c r="M35" s="251" t="s">
        <v>418</v>
      </c>
      <c r="N35" s="251">
        <v>1</v>
      </c>
      <c r="O35" s="251" t="s">
        <v>13</v>
      </c>
      <c r="P35" s="251" t="s">
        <v>9</v>
      </c>
      <c r="Q35" s="251" t="s">
        <v>9</v>
      </c>
      <c r="R35" s="251" t="s">
        <v>9</v>
      </c>
      <c r="S35" s="251" t="s">
        <v>9</v>
      </c>
      <c r="T35" s="251" t="s">
        <v>9</v>
      </c>
      <c r="U35" s="251" t="s">
        <v>9</v>
      </c>
      <c r="V35" s="251" t="s">
        <v>9</v>
      </c>
      <c r="W35" s="251" t="s">
        <v>9</v>
      </c>
      <c r="X35" s="251" t="s">
        <v>9</v>
      </c>
      <c r="Y35" s="251">
        <v>28</v>
      </c>
      <c r="Z35" s="251">
        <v>2</v>
      </c>
      <c r="AA35" s="251">
        <v>2</v>
      </c>
      <c r="AB35" s="252">
        <f t="shared" si="0"/>
        <v>22.18</v>
      </c>
      <c r="AC35" s="252">
        <f>ROUND(AB35*事業まとめ!$Q$6,2)</f>
        <v>598.86</v>
      </c>
      <c r="AD35" s="253"/>
      <c r="AE35" s="253"/>
      <c r="AF35" s="253"/>
      <c r="AG35" s="253"/>
      <c r="AH35" s="253"/>
      <c r="AI35" s="253"/>
      <c r="AJ35" s="253"/>
      <c r="AK35" s="252">
        <f t="shared" si="1"/>
        <v>0</v>
      </c>
      <c r="AL35" s="252">
        <f>ROUND(AK35*事業まとめ!$Q$6,2)</f>
        <v>0</v>
      </c>
      <c r="AM35" s="254">
        <f t="shared" si="2"/>
        <v>22.18</v>
      </c>
      <c r="AN35" s="254">
        <f t="shared" si="2"/>
        <v>598.86</v>
      </c>
      <c r="AO35" s="259"/>
      <c r="AP35" s="260">
        <f t="shared" si="3"/>
        <v>0</v>
      </c>
      <c r="AQ35" s="259"/>
      <c r="AR35" s="257"/>
      <c r="AS35" s="257"/>
      <c r="AT35" s="257"/>
      <c r="AU35" s="257"/>
      <c r="AV35" s="257"/>
      <c r="AW35" s="257"/>
    </row>
    <row r="36" spans="2:49" s="264" customFormat="1" x14ac:dyDescent="0.4">
      <c r="B36" s="251">
        <v>5</v>
      </c>
      <c r="C36" s="251" t="s">
        <v>787</v>
      </c>
      <c r="D36" s="251" t="s">
        <v>734</v>
      </c>
      <c r="E36" s="251" t="s">
        <v>284</v>
      </c>
      <c r="F36" s="251" t="s">
        <v>317</v>
      </c>
      <c r="G36" s="251"/>
      <c r="H36" s="251" t="s">
        <v>9</v>
      </c>
      <c r="I36" s="251">
        <v>9</v>
      </c>
      <c r="J36" s="251">
        <v>220</v>
      </c>
      <c r="K36" s="251" t="s">
        <v>51</v>
      </c>
      <c r="L36" s="251"/>
      <c r="M36" s="251" t="s">
        <v>10</v>
      </c>
      <c r="N36" s="251">
        <v>2</v>
      </c>
      <c r="O36" s="251" t="s">
        <v>287</v>
      </c>
      <c r="P36" s="251" t="s">
        <v>9</v>
      </c>
      <c r="Q36" s="251" t="s">
        <v>9</v>
      </c>
      <c r="R36" s="251" t="s">
        <v>9</v>
      </c>
      <c r="S36" s="251" t="s">
        <v>9</v>
      </c>
      <c r="T36" s="251" t="s">
        <v>9</v>
      </c>
      <c r="U36" s="251" t="s">
        <v>9</v>
      </c>
      <c r="V36" s="251" t="s">
        <v>9</v>
      </c>
      <c r="W36" s="251" t="s">
        <v>9</v>
      </c>
      <c r="X36" s="251" t="s">
        <v>9</v>
      </c>
      <c r="Y36" s="251">
        <v>47</v>
      </c>
      <c r="Z36" s="251">
        <v>9</v>
      </c>
      <c r="AA36" s="251">
        <v>18</v>
      </c>
      <c r="AB36" s="252">
        <f t="shared" si="0"/>
        <v>1675.08</v>
      </c>
      <c r="AC36" s="252">
        <f>ROUND(AB36*事業まとめ!$Q$6,2)</f>
        <v>45227.16</v>
      </c>
      <c r="AD36" s="253"/>
      <c r="AE36" s="253"/>
      <c r="AF36" s="253"/>
      <c r="AG36" s="253"/>
      <c r="AH36" s="253"/>
      <c r="AI36" s="253"/>
      <c r="AJ36" s="253"/>
      <c r="AK36" s="252">
        <f t="shared" si="1"/>
        <v>0</v>
      </c>
      <c r="AL36" s="252">
        <f>ROUND(AK36*事業まとめ!$Q$6,2)</f>
        <v>0</v>
      </c>
      <c r="AM36" s="254">
        <f t="shared" si="2"/>
        <v>1675.08</v>
      </c>
      <c r="AN36" s="254">
        <f t="shared" si="2"/>
        <v>45227.16</v>
      </c>
      <c r="AO36" s="259"/>
      <c r="AP36" s="260">
        <f t="shared" si="3"/>
        <v>0</v>
      </c>
      <c r="AQ36" s="259"/>
      <c r="AR36" s="257"/>
      <c r="AS36" s="257"/>
      <c r="AT36" s="257"/>
      <c r="AU36" s="257"/>
      <c r="AV36" s="257"/>
      <c r="AW36" s="257"/>
    </row>
    <row r="37" spans="2:49" s="264" customFormat="1" x14ac:dyDescent="0.4">
      <c r="B37" s="251">
        <v>5</v>
      </c>
      <c r="C37" s="251" t="s">
        <v>787</v>
      </c>
      <c r="D37" s="251" t="s">
        <v>734</v>
      </c>
      <c r="E37" s="251" t="s">
        <v>284</v>
      </c>
      <c r="F37" s="251" t="s">
        <v>317</v>
      </c>
      <c r="G37" s="251"/>
      <c r="H37" s="251" t="s">
        <v>9</v>
      </c>
      <c r="I37" s="251">
        <v>9</v>
      </c>
      <c r="J37" s="251">
        <v>220</v>
      </c>
      <c r="K37" s="251" t="s">
        <v>72</v>
      </c>
      <c r="L37" s="251"/>
      <c r="M37" s="251" t="s">
        <v>16</v>
      </c>
      <c r="N37" s="251">
        <v>1</v>
      </c>
      <c r="O37" s="251" t="s">
        <v>287</v>
      </c>
      <c r="P37" s="251" t="s">
        <v>9</v>
      </c>
      <c r="Q37" s="251" t="s">
        <v>9</v>
      </c>
      <c r="R37" s="251" t="s">
        <v>737</v>
      </c>
      <c r="S37" s="251" t="s">
        <v>738</v>
      </c>
      <c r="T37" s="251" t="s">
        <v>9</v>
      </c>
      <c r="U37" s="251" t="s">
        <v>9</v>
      </c>
      <c r="V37" s="251" t="s">
        <v>9</v>
      </c>
      <c r="W37" s="251" t="s">
        <v>9</v>
      </c>
      <c r="X37" s="251" t="s">
        <v>9</v>
      </c>
      <c r="Y37" s="251">
        <v>47</v>
      </c>
      <c r="Z37" s="251">
        <v>2</v>
      </c>
      <c r="AA37" s="251">
        <v>2</v>
      </c>
      <c r="AB37" s="252">
        <f t="shared" si="0"/>
        <v>186.12</v>
      </c>
      <c r="AC37" s="252">
        <f>ROUND(AB37*事業まとめ!$Q$6,2)</f>
        <v>5025.24</v>
      </c>
      <c r="AD37" s="253"/>
      <c r="AE37" s="253"/>
      <c r="AF37" s="253"/>
      <c r="AG37" s="253"/>
      <c r="AH37" s="253"/>
      <c r="AI37" s="253"/>
      <c r="AJ37" s="253"/>
      <c r="AK37" s="252">
        <f t="shared" si="1"/>
        <v>0</v>
      </c>
      <c r="AL37" s="252">
        <f>ROUND(AK37*事業まとめ!$Q$6,2)</f>
        <v>0</v>
      </c>
      <c r="AM37" s="254">
        <f t="shared" si="2"/>
        <v>186.12</v>
      </c>
      <c r="AN37" s="254">
        <f t="shared" si="2"/>
        <v>5025.24</v>
      </c>
      <c r="AO37" s="259"/>
      <c r="AP37" s="260">
        <f t="shared" si="3"/>
        <v>0</v>
      </c>
      <c r="AQ37" s="259"/>
      <c r="AR37" s="257"/>
      <c r="AS37" s="257"/>
      <c r="AT37" s="257"/>
      <c r="AU37" s="257"/>
      <c r="AV37" s="257"/>
      <c r="AW37" s="257"/>
    </row>
    <row r="38" spans="2:49" s="264" customFormat="1" x14ac:dyDescent="0.4">
      <c r="B38" s="251">
        <v>5</v>
      </c>
      <c r="C38" s="251" t="s">
        <v>787</v>
      </c>
      <c r="D38" s="251" t="s">
        <v>734</v>
      </c>
      <c r="E38" s="251" t="s">
        <v>284</v>
      </c>
      <c r="F38" s="251" t="s">
        <v>317</v>
      </c>
      <c r="G38" s="251"/>
      <c r="H38" s="251" t="s">
        <v>9</v>
      </c>
      <c r="I38" s="251">
        <v>9</v>
      </c>
      <c r="J38" s="251">
        <v>220</v>
      </c>
      <c r="K38" s="251" t="s">
        <v>51</v>
      </c>
      <c r="L38" s="251"/>
      <c r="M38" s="251" t="s">
        <v>10</v>
      </c>
      <c r="N38" s="251">
        <v>2</v>
      </c>
      <c r="O38" s="251" t="s">
        <v>287</v>
      </c>
      <c r="P38" s="251" t="s">
        <v>9</v>
      </c>
      <c r="Q38" s="251" t="s">
        <v>9</v>
      </c>
      <c r="R38" s="251" t="s">
        <v>9</v>
      </c>
      <c r="S38" s="251" t="s">
        <v>9</v>
      </c>
      <c r="T38" s="251" t="s">
        <v>9</v>
      </c>
      <c r="U38" s="251" t="s">
        <v>9</v>
      </c>
      <c r="V38" s="251" t="s">
        <v>9</v>
      </c>
      <c r="W38" s="251" t="s">
        <v>9</v>
      </c>
      <c r="X38" s="251" t="s">
        <v>9</v>
      </c>
      <c r="Y38" s="251">
        <v>47</v>
      </c>
      <c r="Z38" s="251">
        <v>9</v>
      </c>
      <c r="AA38" s="251">
        <v>18</v>
      </c>
      <c r="AB38" s="252">
        <f t="shared" si="0"/>
        <v>1675.08</v>
      </c>
      <c r="AC38" s="252">
        <f>ROUND(AB38*事業まとめ!$Q$6,2)</f>
        <v>45227.16</v>
      </c>
      <c r="AD38" s="253"/>
      <c r="AE38" s="253"/>
      <c r="AF38" s="253"/>
      <c r="AG38" s="253"/>
      <c r="AH38" s="253"/>
      <c r="AI38" s="253"/>
      <c r="AJ38" s="253"/>
      <c r="AK38" s="252">
        <f t="shared" si="1"/>
        <v>0</v>
      </c>
      <c r="AL38" s="252">
        <f>ROUND(AK38*事業まとめ!$Q$6,2)</f>
        <v>0</v>
      </c>
      <c r="AM38" s="254">
        <f t="shared" si="2"/>
        <v>1675.08</v>
      </c>
      <c r="AN38" s="254">
        <f t="shared" si="2"/>
        <v>45227.16</v>
      </c>
      <c r="AO38" s="259"/>
      <c r="AP38" s="260">
        <f t="shared" si="3"/>
        <v>0</v>
      </c>
      <c r="AQ38" s="259"/>
      <c r="AR38" s="257"/>
      <c r="AS38" s="257"/>
      <c r="AT38" s="257"/>
      <c r="AU38" s="257"/>
      <c r="AV38" s="257"/>
      <c r="AW38" s="257"/>
    </row>
    <row r="39" spans="2:49" s="264" customFormat="1" x14ac:dyDescent="0.4">
      <c r="B39" s="251">
        <v>5</v>
      </c>
      <c r="C39" s="251" t="s">
        <v>787</v>
      </c>
      <c r="D39" s="251" t="s">
        <v>734</v>
      </c>
      <c r="E39" s="251" t="s">
        <v>284</v>
      </c>
      <c r="F39" s="251" t="s">
        <v>317</v>
      </c>
      <c r="G39" s="251"/>
      <c r="H39" s="251" t="s">
        <v>9</v>
      </c>
      <c r="I39" s="251">
        <v>9</v>
      </c>
      <c r="J39" s="251">
        <v>220</v>
      </c>
      <c r="K39" s="251" t="s">
        <v>72</v>
      </c>
      <c r="L39" s="251"/>
      <c r="M39" s="251" t="s">
        <v>16</v>
      </c>
      <c r="N39" s="251">
        <v>1</v>
      </c>
      <c r="O39" s="251" t="s">
        <v>287</v>
      </c>
      <c r="P39" s="251" t="s">
        <v>9</v>
      </c>
      <c r="Q39" s="251" t="s">
        <v>9</v>
      </c>
      <c r="R39" s="251" t="s">
        <v>737</v>
      </c>
      <c r="S39" s="251" t="s">
        <v>738</v>
      </c>
      <c r="T39" s="251" t="s">
        <v>9</v>
      </c>
      <c r="U39" s="251" t="s">
        <v>9</v>
      </c>
      <c r="V39" s="251" t="s">
        <v>9</v>
      </c>
      <c r="W39" s="251" t="s">
        <v>9</v>
      </c>
      <c r="X39" s="251" t="s">
        <v>9</v>
      </c>
      <c r="Y39" s="251">
        <v>47</v>
      </c>
      <c r="Z39" s="251">
        <v>2</v>
      </c>
      <c r="AA39" s="251">
        <v>2</v>
      </c>
      <c r="AB39" s="252">
        <f t="shared" si="0"/>
        <v>186.12</v>
      </c>
      <c r="AC39" s="252">
        <f>ROUND(AB39*事業まとめ!$Q$6,2)</f>
        <v>5025.24</v>
      </c>
      <c r="AD39" s="253"/>
      <c r="AE39" s="253"/>
      <c r="AF39" s="253"/>
      <c r="AG39" s="253"/>
      <c r="AH39" s="253"/>
      <c r="AI39" s="253"/>
      <c r="AJ39" s="253"/>
      <c r="AK39" s="252">
        <f t="shared" si="1"/>
        <v>0</v>
      </c>
      <c r="AL39" s="252">
        <f>ROUND(AK39*事業まとめ!$Q$6,2)</f>
        <v>0</v>
      </c>
      <c r="AM39" s="254">
        <f t="shared" si="2"/>
        <v>186.12</v>
      </c>
      <c r="AN39" s="254">
        <f t="shared" si="2"/>
        <v>5025.24</v>
      </c>
      <c r="AO39" s="259"/>
      <c r="AP39" s="260">
        <f t="shared" si="3"/>
        <v>0</v>
      </c>
      <c r="AQ39" s="259"/>
      <c r="AR39" s="257"/>
      <c r="AS39" s="257"/>
      <c r="AT39" s="257"/>
      <c r="AU39" s="257"/>
      <c r="AV39" s="257"/>
      <c r="AW39" s="257"/>
    </row>
    <row r="40" spans="2:49" s="264" customFormat="1" x14ac:dyDescent="0.4">
      <c r="B40" s="251">
        <v>5</v>
      </c>
      <c r="C40" s="251" t="s">
        <v>787</v>
      </c>
      <c r="D40" s="251" t="s">
        <v>734</v>
      </c>
      <c r="E40" s="251" t="s">
        <v>284</v>
      </c>
      <c r="F40" s="251" t="s">
        <v>491</v>
      </c>
      <c r="G40" s="251"/>
      <c r="H40" s="251" t="s">
        <v>9</v>
      </c>
      <c r="I40" s="251">
        <v>5</v>
      </c>
      <c r="J40" s="251">
        <v>220</v>
      </c>
      <c r="K40" s="251" t="s">
        <v>51</v>
      </c>
      <c r="L40" s="251"/>
      <c r="M40" s="251" t="s">
        <v>10</v>
      </c>
      <c r="N40" s="251">
        <v>2</v>
      </c>
      <c r="O40" s="251" t="s">
        <v>287</v>
      </c>
      <c r="P40" s="251" t="s">
        <v>9</v>
      </c>
      <c r="Q40" s="251" t="s">
        <v>9</v>
      </c>
      <c r="R40" s="251" t="s">
        <v>9</v>
      </c>
      <c r="S40" s="251" t="s">
        <v>9</v>
      </c>
      <c r="T40" s="251" t="s">
        <v>9</v>
      </c>
      <c r="U40" s="251" t="s">
        <v>9</v>
      </c>
      <c r="V40" s="251" t="s">
        <v>9</v>
      </c>
      <c r="W40" s="251" t="s">
        <v>9</v>
      </c>
      <c r="X40" s="251" t="s">
        <v>9</v>
      </c>
      <c r="Y40" s="251">
        <v>47</v>
      </c>
      <c r="Z40" s="251">
        <v>9</v>
      </c>
      <c r="AA40" s="251">
        <v>18</v>
      </c>
      <c r="AB40" s="252">
        <f t="shared" si="0"/>
        <v>930.6</v>
      </c>
      <c r="AC40" s="252">
        <f>ROUND(AB40*事業まとめ!$Q$6,2)</f>
        <v>25126.2</v>
      </c>
      <c r="AD40" s="253"/>
      <c r="AE40" s="253"/>
      <c r="AF40" s="253"/>
      <c r="AG40" s="253"/>
      <c r="AH40" s="253"/>
      <c r="AI40" s="253"/>
      <c r="AJ40" s="253"/>
      <c r="AK40" s="252">
        <f t="shared" si="1"/>
        <v>0</v>
      </c>
      <c r="AL40" s="252">
        <f>ROUND(AK40*事業まとめ!$Q$6,2)</f>
        <v>0</v>
      </c>
      <c r="AM40" s="254">
        <f t="shared" si="2"/>
        <v>930.6</v>
      </c>
      <c r="AN40" s="254">
        <f t="shared" si="2"/>
        <v>25126.2</v>
      </c>
      <c r="AO40" s="259"/>
      <c r="AP40" s="260">
        <f t="shared" si="3"/>
        <v>0</v>
      </c>
      <c r="AQ40" s="259"/>
      <c r="AR40" s="257"/>
      <c r="AS40" s="257"/>
      <c r="AT40" s="257"/>
      <c r="AU40" s="257"/>
      <c r="AV40" s="257"/>
      <c r="AW40" s="257"/>
    </row>
    <row r="41" spans="2:49" s="264" customFormat="1" x14ac:dyDescent="0.4">
      <c r="B41" s="251">
        <v>5</v>
      </c>
      <c r="C41" s="251" t="s">
        <v>787</v>
      </c>
      <c r="D41" s="251" t="s">
        <v>734</v>
      </c>
      <c r="E41" s="251" t="s">
        <v>284</v>
      </c>
      <c r="F41" s="251" t="s">
        <v>491</v>
      </c>
      <c r="G41" s="251"/>
      <c r="H41" s="251" t="s">
        <v>9</v>
      </c>
      <c r="I41" s="251">
        <v>5</v>
      </c>
      <c r="J41" s="251">
        <v>220</v>
      </c>
      <c r="K41" s="251" t="s">
        <v>72</v>
      </c>
      <c r="L41" s="251"/>
      <c r="M41" s="251" t="s">
        <v>16</v>
      </c>
      <c r="N41" s="251">
        <v>1</v>
      </c>
      <c r="O41" s="251" t="s">
        <v>287</v>
      </c>
      <c r="P41" s="251" t="s">
        <v>9</v>
      </c>
      <c r="Q41" s="251" t="s">
        <v>9</v>
      </c>
      <c r="R41" s="251" t="s">
        <v>737</v>
      </c>
      <c r="S41" s="251" t="s">
        <v>738</v>
      </c>
      <c r="T41" s="251" t="s">
        <v>9</v>
      </c>
      <c r="U41" s="251" t="s">
        <v>9</v>
      </c>
      <c r="V41" s="251" t="s">
        <v>9</v>
      </c>
      <c r="W41" s="251" t="s">
        <v>9</v>
      </c>
      <c r="X41" s="251" t="s">
        <v>9</v>
      </c>
      <c r="Y41" s="251">
        <v>47</v>
      </c>
      <c r="Z41" s="251">
        <v>2</v>
      </c>
      <c r="AA41" s="251">
        <v>2</v>
      </c>
      <c r="AB41" s="252">
        <f t="shared" si="0"/>
        <v>103.4</v>
      </c>
      <c r="AC41" s="252">
        <f>ROUND(AB41*事業まとめ!$Q$6,2)</f>
        <v>2791.8</v>
      </c>
      <c r="AD41" s="253"/>
      <c r="AE41" s="253"/>
      <c r="AF41" s="253"/>
      <c r="AG41" s="253"/>
      <c r="AH41" s="253"/>
      <c r="AI41" s="253"/>
      <c r="AJ41" s="253"/>
      <c r="AK41" s="252">
        <f t="shared" si="1"/>
        <v>0</v>
      </c>
      <c r="AL41" s="252">
        <f>ROUND(AK41*事業まとめ!$Q$6,2)</f>
        <v>0</v>
      </c>
      <c r="AM41" s="254">
        <f t="shared" si="2"/>
        <v>103.4</v>
      </c>
      <c r="AN41" s="254">
        <f t="shared" si="2"/>
        <v>2791.8</v>
      </c>
      <c r="AO41" s="259"/>
      <c r="AP41" s="260">
        <f t="shared" si="3"/>
        <v>0</v>
      </c>
      <c r="AQ41" s="259"/>
      <c r="AR41" s="257"/>
      <c r="AS41" s="257"/>
      <c r="AT41" s="257"/>
      <c r="AU41" s="257"/>
      <c r="AV41" s="257"/>
      <c r="AW41" s="257"/>
    </row>
    <row r="42" spans="2:49" s="264" customFormat="1" x14ac:dyDescent="0.4">
      <c r="B42" s="251">
        <v>5</v>
      </c>
      <c r="C42" s="251" t="s">
        <v>787</v>
      </c>
      <c r="D42" s="251" t="s">
        <v>734</v>
      </c>
      <c r="E42" s="251" t="s">
        <v>284</v>
      </c>
      <c r="F42" s="251" t="s">
        <v>742</v>
      </c>
      <c r="G42" s="251"/>
      <c r="H42" s="251" t="s">
        <v>9</v>
      </c>
      <c r="I42" s="251">
        <v>9</v>
      </c>
      <c r="J42" s="251">
        <v>220</v>
      </c>
      <c r="K42" s="251" t="s">
        <v>51</v>
      </c>
      <c r="L42" s="251"/>
      <c r="M42" s="251" t="s">
        <v>10</v>
      </c>
      <c r="N42" s="251">
        <v>2</v>
      </c>
      <c r="O42" s="251" t="s">
        <v>287</v>
      </c>
      <c r="P42" s="251" t="s">
        <v>9</v>
      </c>
      <c r="Q42" s="251" t="s">
        <v>9</v>
      </c>
      <c r="R42" s="251" t="s">
        <v>9</v>
      </c>
      <c r="S42" s="251" t="s">
        <v>9</v>
      </c>
      <c r="T42" s="251" t="s">
        <v>9</v>
      </c>
      <c r="U42" s="251" t="s">
        <v>9</v>
      </c>
      <c r="V42" s="251" t="s">
        <v>9</v>
      </c>
      <c r="W42" s="251" t="s">
        <v>9</v>
      </c>
      <c r="X42" s="251" t="s">
        <v>9</v>
      </c>
      <c r="Y42" s="251">
        <v>47</v>
      </c>
      <c r="Z42" s="251">
        <v>9</v>
      </c>
      <c r="AA42" s="251">
        <v>18</v>
      </c>
      <c r="AB42" s="252">
        <f t="shared" si="0"/>
        <v>1675.08</v>
      </c>
      <c r="AC42" s="252">
        <f>ROUND(AB42*事業まとめ!$Q$6,2)</f>
        <v>45227.16</v>
      </c>
      <c r="AD42" s="253"/>
      <c r="AE42" s="253"/>
      <c r="AF42" s="253"/>
      <c r="AG42" s="253"/>
      <c r="AH42" s="253"/>
      <c r="AI42" s="253"/>
      <c r="AJ42" s="253"/>
      <c r="AK42" s="252">
        <f t="shared" si="1"/>
        <v>0</v>
      </c>
      <c r="AL42" s="252">
        <f>ROUND(AK42*事業まとめ!$Q$6,2)</f>
        <v>0</v>
      </c>
      <c r="AM42" s="254">
        <f t="shared" si="2"/>
        <v>1675.08</v>
      </c>
      <c r="AN42" s="254">
        <f t="shared" si="2"/>
        <v>45227.16</v>
      </c>
      <c r="AO42" s="259"/>
      <c r="AP42" s="260">
        <f t="shared" si="3"/>
        <v>0</v>
      </c>
      <c r="AQ42" s="259"/>
      <c r="AR42" s="257"/>
      <c r="AS42" s="257"/>
      <c r="AT42" s="257"/>
      <c r="AU42" s="257"/>
      <c r="AV42" s="257"/>
      <c r="AW42" s="257"/>
    </row>
    <row r="43" spans="2:49" s="264" customFormat="1" x14ac:dyDescent="0.4">
      <c r="B43" s="251">
        <v>5</v>
      </c>
      <c r="C43" s="251" t="s">
        <v>787</v>
      </c>
      <c r="D43" s="251" t="s">
        <v>734</v>
      </c>
      <c r="E43" s="251" t="s">
        <v>284</v>
      </c>
      <c r="F43" s="251" t="s">
        <v>742</v>
      </c>
      <c r="G43" s="251"/>
      <c r="H43" s="251" t="s">
        <v>9</v>
      </c>
      <c r="I43" s="251">
        <v>9</v>
      </c>
      <c r="J43" s="251">
        <v>220</v>
      </c>
      <c r="K43" s="251" t="s">
        <v>72</v>
      </c>
      <c r="L43" s="251"/>
      <c r="M43" s="251" t="s">
        <v>16</v>
      </c>
      <c r="N43" s="251">
        <v>1</v>
      </c>
      <c r="O43" s="251" t="s">
        <v>287</v>
      </c>
      <c r="P43" s="251" t="s">
        <v>9</v>
      </c>
      <c r="Q43" s="251" t="s">
        <v>9</v>
      </c>
      <c r="R43" s="251" t="s">
        <v>737</v>
      </c>
      <c r="S43" s="251" t="s">
        <v>738</v>
      </c>
      <c r="T43" s="251" t="s">
        <v>9</v>
      </c>
      <c r="U43" s="251" t="s">
        <v>9</v>
      </c>
      <c r="V43" s="251" t="s">
        <v>9</v>
      </c>
      <c r="W43" s="251" t="s">
        <v>9</v>
      </c>
      <c r="X43" s="251" t="s">
        <v>9</v>
      </c>
      <c r="Y43" s="251">
        <v>47</v>
      </c>
      <c r="Z43" s="251">
        <v>2</v>
      </c>
      <c r="AA43" s="251">
        <v>2</v>
      </c>
      <c r="AB43" s="252">
        <f t="shared" si="0"/>
        <v>186.12</v>
      </c>
      <c r="AC43" s="252">
        <f>ROUND(AB43*事業まとめ!$Q$6,2)</f>
        <v>5025.24</v>
      </c>
      <c r="AD43" s="253"/>
      <c r="AE43" s="253"/>
      <c r="AF43" s="253"/>
      <c r="AG43" s="253"/>
      <c r="AH43" s="253"/>
      <c r="AI43" s="253"/>
      <c r="AJ43" s="253"/>
      <c r="AK43" s="252">
        <f t="shared" si="1"/>
        <v>0</v>
      </c>
      <c r="AL43" s="252">
        <f>ROUND(AK43*事業まとめ!$Q$6,2)</f>
        <v>0</v>
      </c>
      <c r="AM43" s="254">
        <f t="shared" si="2"/>
        <v>186.12</v>
      </c>
      <c r="AN43" s="254">
        <f t="shared" si="2"/>
        <v>5025.24</v>
      </c>
      <c r="AO43" s="259"/>
      <c r="AP43" s="260">
        <f t="shared" si="3"/>
        <v>0</v>
      </c>
      <c r="AQ43" s="259"/>
      <c r="AR43" s="257"/>
      <c r="AS43" s="257"/>
      <c r="AT43" s="257"/>
      <c r="AU43" s="257"/>
      <c r="AV43" s="257"/>
      <c r="AW43" s="257"/>
    </row>
    <row r="44" spans="2:49" s="264" customFormat="1" x14ac:dyDescent="0.4">
      <c r="B44" s="251">
        <v>5</v>
      </c>
      <c r="C44" s="251" t="s">
        <v>787</v>
      </c>
      <c r="D44" s="251" t="s">
        <v>734</v>
      </c>
      <c r="E44" s="251" t="s">
        <v>284</v>
      </c>
      <c r="F44" s="251" t="s">
        <v>735</v>
      </c>
      <c r="G44" s="251"/>
      <c r="H44" s="251" t="s">
        <v>9</v>
      </c>
      <c r="I44" s="251">
        <v>9</v>
      </c>
      <c r="J44" s="251">
        <v>220</v>
      </c>
      <c r="K44" s="251" t="s">
        <v>60</v>
      </c>
      <c r="L44" s="251"/>
      <c r="M44" s="251" t="s">
        <v>7</v>
      </c>
      <c r="N44" s="251">
        <v>2</v>
      </c>
      <c r="O44" s="251" t="s">
        <v>287</v>
      </c>
      <c r="P44" s="251" t="s">
        <v>9</v>
      </c>
      <c r="Q44" s="251" t="s">
        <v>9</v>
      </c>
      <c r="R44" s="251" t="s">
        <v>9</v>
      </c>
      <c r="S44" s="251" t="s">
        <v>9</v>
      </c>
      <c r="T44" s="251" t="s">
        <v>9</v>
      </c>
      <c r="U44" s="251" t="s">
        <v>9</v>
      </c>
      <c r="V44" s="251" t="s">
        <v>9</v>
      </c>
      <c r="W44" s="251" t="s">
        <v>9</v>
      </c>
      <c r="X44" s="251" t="s">
        <v>9</v>
      </c>
      <c r="Y44" s="251">
        <v>47</v>
      </c>
      <c r="Z44" s="251">
        <v>4</v>
      </c>
      <c r="AA44" s="251">
        <v>8</v>
      </c>
      <c r="AB44" s="252">
        <f t="shared" si="0"/>
        <v>744.48</v>
      </c>
      <c r="AC44" s="252">
        <f>ROUND(AB44*事業まとめ!$Q$6,2)</f>
        <v>20100.96</v>
      </c>
      <c r="AD44" s="253"/>
      <c r="AE44" s="253"/>
      <c r="AF44" s="253"/>
      <c r="AG44" s="253"/>
      <c r="AH44" s="253"/>
      <c r="AI44" s="253"/>
      <c r="AJ44" s="253"/>
      <c r="AK44" s="252">
        <f t="shared" si="1"/>
        <v>0</v>
      </c>
      <c r="AL44" s="252">
        <f>ROUND(AK44*事業まとめ!$Q$6,2)</f>
        <v>0</v>
      </c>
      <c r="AM44" s="254">
        <f t="shared" si="2"/>
        <v>744.48</v>
      </c>
      <c r="AN44" s="254">
        <f t="shared" si="2"/>
        <v>20100.96</v>
      </c>
      <c r="AO44" s="259"/>
      <c r="AP44" s="260">
        <f t="shared" si="3"/>
        <v>0</v>
      </c>
      <c r="AQ44" s="259"/>
      <c r="AR44" s="257"/>
      <c r="AS44" s="257"/>
      <c r="AT44" s="257"/>
      <c r="AU44" s="257"/>
      <c r="AV44" s="257"/>
      <c r="AW44" s="257"/>
    </row>
    <row r="45" spans="2:49" s="264" customFormat="1" x14ac:dyDescent="0.4">
      <c r="B45" s="251">
        <v>5</v>
      </c>
      <c r="C45" s="251" t="s">
        <v>787</v>
      </c>
      <c r="D45" s="251" t="s">
        <v>734</v>
      </c>
      <c r="E45" s="251" t="s">
        <v>284</v>
      </c>
      <c r="F45" s="251" t="s">
        <v>735</v>
      </c>
      <c r="G45" s="251"/>
      <c r="H45" s="251" t="s">
        <v>9</v>
      </c>
      <c r="I45" s="251">
        <v>9</v>
      </c>
      <c r="J45" s="251">
        <v>220</v>
      </c>
      <c r="K45" s="251" t="s">
        <v>511</v>
      </c>
      <c r="L45" s="251"/>
      <c r="M45" s="251" t="s">
        <v>418</v>
      </c>
      <c r="N45" s="251">
        <v>1</v>
      </c>
      <c r="O45" s="251" t="s">
        <v>287</v>
      </c>
      <c r="P45" s="251" t="s">
        <v>9</v>
      </c>
      <c r="Q45" s="251" t="s">
        <v>9</v>
      </c>
      <c r="R45" s="251" t="s">
        <v>9</v>
      </c>
      <c r="S45" s="251" t="s">
        <v>9</v>
      </c>
      <c r="T45" s="251" t="s">
        <v>9</v>
      </c>
      <c r="U45" s="251" t="s">
        <v>9</v>
      </c>
      <c r="V45" s="251" t="s">
        <v>9</v>
      </c>
      <c r="W45" s="251" t="s">
        <v>9</v>
      </c>
      <c r="X45" s="251" t="s">
        <v>9</v>
      </c>
      <c r="Y45" s="251">
        <v>47</v>
      </c>
      <c r="Z45" s="251">
        <v>1</v>
      </c>
      <c r="AA45" s="251">
        <v>1</v>
      </c>
      <c r="AB45" s="252">
        <f t="shared" si="0"/>
        <v>93.06</v>
      </c>
      <c r="AC45" s="252">
        <f>ROUND(AB45*事業まとめ!$Q$6,2)</f>
        <v>2512.62</v>
      </c>
      <c r="AD45" s="253"/>
      <c r="AE45" s="253"/>
      <c r="AF45" s="253"/>
      <c r="AG45" s="253"/>
      <c r="AH45" s="253"/>
      <c r="AI45" s="253"/>
      <c r="AJ45" s="253"/>
      <c r="AK45" s="252">
        <f t="shared" si="1"/>
        <v>0</v>
      </c>
      <c r="AL45" s="252">
        <f>ROUND(AK45*事業まとめ!$Q$6,2)</f>
        <v>0</v>
      </c>
      <c r="AM45" s="254">
        <f t="shared" si="2"/>
        <v>93.06</v>
      </c>
      <c r="AN45" s="254">
        <f t="shared" si="2"/>
        <v>2512.62</v>
      </c>
      <c r="AO45" s="259"/>
      <c r="AP45" s="260">
        <f t="shared" si="3"/>
        <v>0</v>
      </c>
      <c r="AQ45" s="259"/>
      <c r="AR45" s="257"/>
      <c r="AS45" s="257"/>
      <c r="AT45" s="257"/>
      <c r="AU45" s="257"/>
      <c r="AV45" s="257"/>
      <c r="AW45" s="257"/>
    </row>
    <row r="46" spans="2:49" s="264" customFormat="1" x14ac:dyDescent="0.4">
      <c r="B46" s="251">
        <v>5</v>
      </c>
      <c r="C46" s="251" t="s">
        <v>787</v>
      </c>
      <c r="D46" s="251" t="s">
        <v>734</v>
      </c>
      <c r="E46" s="251" t="s">
        <v>284</v>
      </c>
      <c r="F46" s="251" t="s">
        <v>739</v>
      </c>
      <c r="G46" s="251"/>
      <c r="H46" s="251" t="s">
        <v>9</v>
      </c>
      <c r="I46" s="251">
        <v>1.8</v>
      </c>
      <c r="J46" s="251">
        <v>220</v>
      </c>
      <c r="K46" s="251" t="s">
        <v>82</v>
      </c>
      <c r="L46" s="251"/>
      <c r="M46" s="251" t="s">
        <v>7</v>
      </c>
      <c r="N46" s="251">
        <v>2</v>
      </c>
      <c r="O46" s="251" t="s">
        <v>287</v>
      </c>
      <c r="P46" s="251" t="s">
        <v>9</v>
      </c>
      <c r="Q46" s="251" t="s">
        <v>9</v>
      </c>
      <c r="R46" s="251" t="s">
        <v>14</v>
      </c>
      <c r="S46" s="251" t="s">
        <v>497</v>
      </c>
      <c r="T46" s="251" t="s">
        <v>9</v>
      </c>
      <c r="U46" s="251" t="s">
        <v>9</v>
      </c>
      <c r="V46" s="251" t="s">
        <v>9</v>
      </c>
      <c r="W46" s="251" t="s">
        <v>9</v>
      </c>
      <c r="X46" s="251" t="s">
        <v>9</v>
      </c>
      <c r="Y46" s="251">
        <v>47</v>
      </c>
      <c r="Z46" s="251">
        <v>2</v>
      </c>
      <c r="AA46" s="251">
        <v>4</v>
      </c>
      <c r="AB46" s="252">
        <f t="shared" si="0"/>
        <v>74.45</v>
      </c>
      <c r="AC46" s="252">
        <f>ROUND(AB46*事業まとめ!$Q$6,2)</f>
        <v>2010.15</v>
      </c>
      <c r="AD46" s="253"/>
      <c r="AE46" s="253"/>
      <c r="AF46" s="253"/>
      <c r="AG46" s="253"/>
      <c r="AH46" s="253"/>
      <c r="AI46" s="253"/>
      <c r="AJ46" s="253"/>
      <c r="AK46" s="252">
        <f t="shared" si="1"/>
        <v>0</v>
      </c>
      <c r="AL46" s="252">
        <f>ROUND(AK46*事業まとめ!$Q$6,2)</f>
        <v>0</v>
      </c>
      <c r="AM46" s="254">
        <f t="shared" si="2"/>
        <v>74.45</v>
      </c>
      <c r="AN46" s="254">
        <f t="shared" si="2"/>
        <v>2010.15</v>
      </c>
      <c r="AO46" s="259"/>
      <c r="AP46" s="260">
        <f t="shared" si="3"/>
        <v>0</v>
      </c>
      <c r="AQ46" s="259"/>
      <c r="AR46" s="257"/>
      <c r="AS46" s="257"/>
      <c r="AT46" s="257"/>
      <c r="AU46" s="257"/>
      <c r="AV46" s="257"/>
      <c r="AW46" s="257"/>
    </row>
    <row r="47" spans="2:49" s="264" customFormat="1" x14ac:dyDescent="0.4">
      <c r="B47" s="251">
        <v>5</v>
      </c>
      <c r="C47" s="251" t="s">
        <v>787</v>
      </c>
      <c r="D47" s="251" t="s">
        <v>734</v>
      </c>
      <c r="E47" s="251" t="s">
        <v>284</v>
      </c>
      <c r="F47" s="251" t="s">
        <v>739</v>
      </c>
      <c r="G47" s="251"/>
      <c r="H47" s="251" t="s">
        <v>9</v>
      </c>
      <c r="I47" s="251">
        <v>1.8</v>
      </c>
      <c r="J47" s="251">
        <v>220</v>
      </c>
      <c r="K47" s="251" t="s">
        <v>79</v>
      </c>
      <c r="L47" s="251"/>
      <c r="M47" s="251" t="s">
        <v>418</v>
      </c>
      <c r="N47" s="251">
        <v>1</v>
      </c>
      <c r="O47" s="251" t="s">
        <v>13</v>
      </c>
      <c r="P47" s="251" t="s">
        <v>9</v>
      </c>
      <c r="Q47" s="251" t="s">
        <v>9</v>
      </c>
      <c r="R47" s="251" t="s">
        <v>9</v>
      </c>
      <c r="S47" s="251" t="s">
        <v>9</v>
      </c>
      <c r="T47" s="251" t="s">
        <v>9</v>
      </c>
      <c r="U47" s="251" t="s">
        <v>9</v>
      </c>
      <c r="V47" s="251" t="s">
        <v>9</v>
      </c>
      <c r="W47" s="251" t="s">
        <v>9</v>
      </c>
      <c r="X47" s="251" t="s">
        <v>9</v>
      </c>
      <c r="Y47" s="251">
        <v>28</v>
      </c>
      <c r="Z47" s="251">
        <v>2</v>
      </c>
      <c r="AA47" s="251">
        <v>2</v>
      </c>
      <c r="AB47" s="252">
        <f t="shared" si="0"/>
        <v>22.18</v>
      </c>
      <c r="AC47" s="252">
        <f>ROUND(AB47*事業まとめ!$Q$6,2)</f>
        <v>598.86</v>
      </c>
      <c r="AD47" s="253"/>
      <c r="AE47" s="253"/>
      <c r="AF47" s="253"/>
      <c r="AG47" s="253"/>
      <c r="AH47" s="253"/>
      <c r="AI47" s="253"/>
      <c r="AJ47" s="253"/>
      <c r="AK47" s="252">
        <f t="shared" si="1"/>
        <v>0</v>
      </c>
      <c r="AL47" s="252">
        <f>ROUND(AK47*事業まとめ!$Q$6,2)</f>
        <v>0</v>
      </c>
      <c r="AM47" s="254">
        <f t="shared" si="2"/>
        <v>22.18</v>
      </c>
      <c r="AN47" s="254">
        <f t="shared" si="2"/>
        <v>598.86</v>
      </c>
      <c r="AO47" s="259"/>
      <c r="AP47" s="260">
        <f t="shared" si="3"/>
        <v>0</v>
      </c>
      <c r="AQ47" s="259"/>
      <c r="AR47" s="257"/>
      <c r="AS47" s="257"/>
      <c r="AT47" s="257"/>
      <c r="AU47" s="257"/>
      <c r="AV47" s="257"/>
      <c r="AW47" s="257"/>
    </row>
    <row r="48" spans="2:49" s="264" customFormat="1" x14ac:dyDescent="0.4">
      <c r="B48" s="251">
        <v>5</v>
      </c>
      <c r="C48" s="251" t="s">
        <v>787</v>
      </c>
      <c r="D48" s="251" t="s">
        <v>734</v>
      </c>
      <c r="E48" s="251" t="s">
        <v>284</v>
      </c>
      <c r="F48" s="251" t="s">
        <v>740</v>
      </c>
      <c r="G48" s="261"/>
      <c r="H48" s="251" t="s">
        <v>9</v>
      </c>
      <c r="I48" s="251">
        <v>1.8</v>
      </c>
      <c r="J48" s="251">
        <v>220</v>
      </c>
      <c r="K48" s="251" t="s">
        <v>82</v>
      </c>
      <c r="L48" s="251"/>
      <c r="M48" s="251" t="s">
        <v>7</v>
      </c>
      <c r="N48" s="251">
        <v>2</v>
      </c>
      <c r="O48" s="251" t="s">
        <v>287</v>
      </c>
      <c r="P48" s="251" t="s">
        <v>9</v>
      </c>
      <c r="Q48" s="251" t="s">
        <v>9</v>
      </c>
      <c r="R48" s="251" t="s">
        <v>14</v>
      </c>
      <c r="S48" s="251" t="s">
        <v>497</v>
      </c>
      <c r="T48" s="251" t="s">
        <v>9</v>
      </c>
      <c r="U48" s="251" t="s">
        <v>9</v>
      </c>
      <c r="V48" s="251" t="s">
        <v>9</v>
      </c>
      <c r="W48" s="251" t="s">
        <v>9</v>
      </c>
      <c r="X48" s="251" t="s">
        <v>9</v>
      </c>
      <c r="Y48" s="251">
        <v>47</v>
      </c>
      <c r="Z48" s="251">
        <v>2</v>
      </c>
      <c r="AA48" s="251">
        <v>4</v>
      </c>
      <c r="AB48" s="252">
        <f t="shared" si="0"/>
        <v>74.45</v>
      </c>
      <c r="AC48" s="252">
        <f>ROUND(AB48*事業まとめ!$Q$6,2)</f>
        <v>2010.15</v>
      </c>
      <c r="AD48" s="253"/>
      <c r="AE48" s="253"/>
      <c r="AF48" s="253"/>
      <c r="AG48" s="253"/>
      <c r="AH48" s="253"/>
      <c r="AI48" s="253"/>
      <c r="AJ48" s="253"/>
      <c r="AK48" s="252">
        <f t="shared" si="1"/>
        <v>0</v>
      </c>
      <c r="AL48" s="252">
        <f>ROUND(AK48*事業まとめ!$Q$6,2)</f>
        <v>0</v>
      </c>
      <c r="AM48" s="254">
        <f t="shared" si="2"/>
        <v>74.45</v>
      </c>
      <c r="AN48" s="254">
        <f t="shared" si="2"/>
        <v>2010.15</v>
      </c>
      <c r="AO48" s="259"/>
      <c r="AP48" s="260">
        <f t="shared" si="3"/>
        <v>0</v>
      </c>
      <c r="AQ48" s="259"/>
      <c r="AR48" s="257"/>
      <c r="AS48" s="257"/>
      <c r="AT48" s="257"/>
      <c r="AU48" s="257"/>
      <c r="AV48" s="257"/>
      <c r="AW48" s="257"/>
    </row>
    <row r="49" spans="2:49" s="264" customFormat="1" x14ac:dyDescent="0.4">
      <c r="B49" s="251">
        <v>5</v>
      </c>
      <c r="C49" s="251" t="s">
        <v>787</v>
      </c>
      <c r="D49" s="251" t="s">
        <v>734</v>
      </c>
      <c r="E49" s="251" t="s">
        <v>284</v>
      </c>
      <c r="F49" s="251" t="s">
        <v>740</v>
      </c>
      <c r="G49" s="261"/>
      <c r="H49" s="251" t="s">
        <v>9</v>
      </c>
      <c r="I49" s="251">
        <v>1.8</v>
      </c>
      <c r="J49" s="251">
        <v>220</v>
      </c>
      <c r="K49" s="251" t="s">
        <v>79</v>
      </c>
      <c r="L49" s="251"/>
      <c r="M49" s="251" t="s">
        <v>418</v>
      </c>
      <c r="N49" s="251">
        <v>1</v>
      </c>
      <c r="O49" s="251" t="s">
        <v>13</v>
      </c>
      <c r="P49" s="251" t="s">
        <v>9</v>
      </c>
      <c r="Q49" s="251" t="s">
        <v>9</v>
      </c>
      <c r="R49" s="251" t="s">
        <v>9</v>
      </c>
      <c r="S49" s="251" t="s">
        <v>9</v>
      </c>
      <c r="T49" s="251" t="s">
        <v>9</v>
      </c>
      <c r="U49" s="251" t="s">
        <v>9</v>
      </c>
      <c r="V49" s="251" t="s">
        <v>9</v>
      </c>
      <c r="W49" s="251" t="s">
        <v>9</v>
      </c>
      <c r="X49" s="251" t="s">
        <v>9</v>
      </c>
      <c r="Y49" s="251">
        <v>28</v>
      </c>
      <c r="Z49" s="251">
        <v>2</v>
      </c>
      <c r="AA49" s="251">
        <v>2</v>
      </c>
      <c r="AB49" s="252">
        <f t="shared" si="0"/>
        <v>22.18</v>
      </c>
      <c r="AC49" s="252">
        <f>ROUND(AB49*事業まとめ!$Q$6,2)</f>
        <v>598.86</v>
      </c>
      <c r="AD49" s="253"/>
      <c r="AE49" s="253"/>
      <c r="AF49" s="253"/>
      <c r="AG49" s="253"/>
      <c r="AH49" s="253"/>
      <c r="AI49" s="253"/>
      <c r="AJ49" s="253"/>
      <c r="AK49" s="252">
        <f t="shared" si="1"/>
        <v>0</v>
      </c>
      <c r="AL49" s="252">
        <f>ROUND(AK49*事業まとめ!$Q$6,2)</f>
        <v>0</v>
      </c>
      <c r="AM49" s="254">
        <f t="shared" si="2"/>
        <v>22.18</v>
      </c>
      <c r="AN49" s="254">
        <f t="shared" si="2"/>
        <v>598.86</v>
      </c>
      <c r="AO49" s="259"/>
      <c r="AP49" s="260">
        <f t="shared" si="3"/>
        <v>0</v>
      </c>
      <c r="AQ49" s="259"/>
      <c r="AR49" s="257"/>
      <c r="AS49" s="257"/>
      <c r="AT49" s="257"/>
      <c r="AU49" s="257"/>
      <c r="AV49" s="257"/>
      <c r="AW49" s="257"/>
    </row>
    <row r="50" spans="2:49" s="264" customFormat="1" x14ac:dyDescent="0.4">
      <c r="B50" s="251">
        <v>5</v>
      </c>
      <c r="C50" s="251" t="s">
        <v>787</v>
      </c>
      <c r="D50" s="251" t="s">
        <v>734</v>
      </c>
      <c r="E50" s="251" t="s">
        <v>293</v>
      </c>
      <c r="F50" s="251" t="s">
        <v>1927</v>
      </c>
      <c r="G50" s="261"/>
      <c r="H50" s="251" t="s">
        <v>9</v>
      </c>
      <c r="I50" s="251">
        <v>5.5</v>
      </c>
      <c r="J50" s="251">
        <v>220</v>
      </c>
      <c r="K50" s="251" t="s">
        <v>60</v>
      </c>
      <c r="L50" s="251"/>
      <c r="M50" s="251" t="s">
        <v>7</v>
      </c>
      <c r="N50" s="251">
        <v>2</v>
      </c>
      <c r="O50" s="251" t="s">
        <v>287</v>
      </c>
      <c r="P50" s="251" t="s">
        <v>9</v>
      </c>
      <c r="Q50" s="251" t="s">
        <v>9</v>
      </c>
      <c r="R50" s="251" t="s">
        <v>9</v>
      </c>
      <c r="S50" s="251" t="s">
        <v>9</v>
      </c>
      <c r="T50" s="251" t="s">
        <v>9</v>
      </c>
      <c r="U50" s="251" t="s">
        <v>9</v>
      </c>
      <c r="V50" s="251" t="s">
        <v>9</v>
      </c>
      <c r="W50" s="251" t="s">
        <v>9</v>
      </c>
      <c r="X50" s="251" t="s">
        <v>9</v>
      </c>
      <c r="Y50" s="251">
        <v>47</v>
      </c>
      <c r="Z50" s="251">
        <v>2</v>
      </c>
      <c r="AA50" s="251">
        <v>4</v>
      </c>
      <c r="AB50" s="252">
        <f t="shared" si="0"/>
        <v>227.48</v>
      </c>
      <c r="AC50" s="252">
        <f>ROUND(AB50*事業まとめ!$Q$6,2)</f>
        <v>6141.96</v>
      </c>
      <c r="AD50" s="253"/>
      <c r="AE50" s="253"/>
      <c r="AF50" s="253"/>
      <c r="AG50" s="253"/>
      <c r="AH50" s="253"/>
      <c r="AI50" s="253"/>
      <c r="AJ50" s="253"/>
      <c r="AK50" s="252">
        <f t="shared" si="1"/>
        <v>0</v>
      </c>
      <c r="AL50" s="252">
        <f>ROUND(AK50*事業まとめ!$Q$6,2)</f>
        <v>0</v>
      </c>
      <c r="AM50" s="254">
        <f t="shared" si="2"/>
        <v>227.48</v>
      </c>
      <c r="AN50" s="254">
        <f t="shared" si="2"/>
        <v>6141.96</v>
      </c>
      <c r="AO50" s="259"/>
      <c r="AP50" s="260">
        <f t="shared" si="3"/>
        <v>0</v>
      </c>
      <c r="AQ50" s="259"/>
      <c r="AR50" s="257"/>
      <c r="AS50" s="257"/>
      <c r="AT50" s="257"/>
      <c r="AU50" s="257"/>
      <c r="AV50" s="257"/>
      <c r="AW50" s="257"/>
    </row>
    <row r="51" spans="2:49" s="264" customFormat="1" x14ac:dyDescent="0.4">
      <c r="B51" s="251">
        <v>5</v>
      </c>
      <c r="C51" s="251" t="s">
        <v>787</v>
      </c>
      <c r="D51" s="251" t="s">
        <v>743</v>
      </c>
      <c r="E51" s="251" t="s">
        <v>40</v>
      </c>
      <c r="F51" s="251" t="s">
        <v>415</v>
      </c>
      <c r="G51" s="261"/>
      <c r="H51" s="251" t="s">
        <v>9</v>
      </c>
      <c r="I51" s="251">
        <v>12.5</v>
      </c>
      <c r="J51" s="251">
        <v>220</v>
      </c>
      <c r="K51" s="251" t="s">
        <v>42</v>
      </c>
      <c r="L51" s="251"/>
      <c r="M51" s="251" t="s">
        <v>22</v>
      </c>
      <c r="N51" s="251">
        <v>3</v>
      </c>
      <c r="O51" s="251" t="s">
        <v>287</v>
      </c>
      <c r="P51" s="251" t="s">
        <v>9</v>
      </c>
      <c r="Q51" s="251" t="s">
        <v>25</v>
      </c>
      <c r="R51" s="251" t="s">
        <v>9</v>
      </c>
      <c r="S51" s="251" t="s">
        <v>9</v>
      </c>
      <c r="T51" s="251" t="s">
        <v>9</v>
      </c>
      <c r="U51" s="251" t="s">
        <v>9</v>
      </c>
      <c r="V51" s="251" t="s">
        <v>9</v>
      </c>
      <c r="W51" s="251" t="s">
        <v>9</v>
      </c>
      <c r="X51" s="251" t="s">
        <v>9</v>
      </c>
      <c r="Y51" s="251">
        <v>47</v>
      </c>
      <c r="Z51" s="251">
        <v>4</v>
      </c>
      <c r="AA51" s="251">
        <v>12</v>
      </c>
      <c r="AB51" s="252">
        <f t="shared" si="0"/>
        <v>1551</v>
      </c>
      <c r="AC51" s="252">
        <f>ROUND(AB51*事業まとめ!$Q$6,2)</f>
        <v>41877</v>
      </c>
      <c r="AD51" s="253"/>
      <c r="AE51" s="253"/>
      <c r="AF51" s="253"/>
      <c r="AG51" s="253"/>
      <c r="AH51" s="253"/>
      <c r="AI51" s="253"/>
      <c r="AJ51" s="253"/>
      <c r="AK51" s="252">
        <f t="shared" si="1"/>
        <v>0</v>
      </c>
      <c r="AL51" s="252">
        <f>ROUND(AK51*事業まとめ!$Q$6,2)</f>
        <v>0</v>
      </c>
      <c r="AM51" s="254">
        <f t="shared" si="2"/>
        <v>1551</v>
      </c>
      <c r="AN51" s="254">
        <f t="shared" si="2"/>
        <v>41877</v>
      </c>
      <c r="AO51" s="259"/>
      <c r="AP51" s="260">
        <f t="shared" si="3"/>
        <v>0</v>
      </c>
      <c r="AQ51" s="259"/>
      <c r="AR51" s="257"/>
      <c r="AS51" s="257"/>
      <c r="AT51" s="257"/>
      <c r="AU51" s="257"/>
      <c r="AV51" s="257"/>
      <c r="AW51" s="257"/>
    </row>
    <row r="52" spans="2:49" s="264" customFormat="1" x14ac:dyDescent="0.4">
      <c r="B52" s="251">
        <v>5</v>
      </c>
      <c r="C52" s="251" t="s">
        <v>787</v>
      </c>
      <c r="D52" s="251" t="s">
        <v>743</v>
      </c>
      <c r="E52" s="251" t="s">
        <v>40</v>
      </c>
      <c r="F52" s="251" t="s">
        <v>744</v>
      </c>
      <c r="G52" s="261"/>
      <c r="H52" s="251" t="s">
        <v>9</v>
      </c>
      <c r="I52" s="251">
        <v>5</v>
      </c>
      <c r="J52" s="251">
        <v>220</v>
      </c>
      <c r="K52" s="251" t="s">
        <v>42</v>
      </c>
      <c r="L52" s="251"/>
      <c r="M52" s="251" t="s">
        <v>22</v>
      </c>
      <c r="N52" s="251">
        <v>3</v>
      </c>
      <c r="O52" s="251" t="s">
        <v>287</v>
      </c>
      <c r="P52" s="251" t="s">
        <v>9</v>
      </c>
      <c r="Q52" s="251" t="s">
        <v>25</v>
      </c>
      <c r="R52" s="251" t="s">
        <v>9</v>
      </c>
      <c r="S52" s="251" t="s">
        <v>9</v>
      </c>
      <c r="T52" s="251" t="s">
        <v>9</v>
      </c>
      <c r="U52" s="251" t="s">
        <v>9</v>
      </c>
      <c r="V52" s="251" t="s">
        <v>9</v>
      </c>
      <c r="W52" s="251" t="s">
        <v>9</v>
      </c>
      <c r="X52" s="251" t="s">
        <v>9</v>
      </c>
      <c r="Y52" s="251">
        <v>47</v>
      </c>
      <c r="Z52" s="251">
        <v>4</v>
      </c>
      <c r="AA52" s="251">
        <v>12</v>
      </c>
      <c r="AB52" s="252">
        <f t="shared" si="0"/>
        <v>620.4</v>
      </c>
      <c r="AC52" s="252">
        <f>ROUND(AB52*事業まとめ!$Q$6,2)</f>
        <v>16750.8</v>
      </c>
      <c r="AD52" s="253"/>
      <c r="AE52" s="253"/>
      <c r="AF52" s="253"/>
      <c r="AG52" s="253"/>
      <c r="AH52" s="253"/>
      <c r="AI52" s="253"/>
      <c r="AJ52" s="253"/>
      <c r="AK52" s="252">
        <f t="shared" si="1"/>
        <v>0</v>
      </c>
      <c r="AL52" s="252">
        <f>ROUND(AK52*事業まとめ!$Q$6,2)</f>
        <v>0</v>
      </c>
      <c r="AM52" s="254">
        <f t="shared" si="2"/>
        <v>620.4</v>
      </c>
      <c r="AN52" s="254">
        <f t="shared" si="2"/>
        <v>16750.8</v>
      </c>
      <c r="AO52" s="259"/>
      <c r="AP52" s="260">
        <f t="shared" si="3"/>
        <v>0</v>
      </c>
      <c r="AQ52" s="259"/>
      <c r="AR52" s="257"/>
      <c r="AS52" s="257"/>
      <c r="AT52" s="257"/>
      <c r="AU52" s="257"/>
      <c r="AV52" s="257"/>
      <c r="AW52" s="257"/>
    </row>
    <row r="53" spans="2:49" s="264" customFormat="1" x14ac:dyDescent="0.4">
      <c r="B53" s="251">
        <v>5</v>
      </c>
      <c r="C53" s="251" t="s">
        <v>787</v>
      </c>
      <c r="D53" s="251" t="s">
        <v>743</v>
      </c>
      <c r="E53" s="251" t="s">
        <v>40</v>
      </c>
      <c r="F53" s="251" t="s">
        <v>399</v>
      </c>
      <c r="G53" s="261"/>
      <c r="H53" s="251" t="s">
        <v>9</v>
      </c>
      <c r="I53" s="251">
        <v>1.8</v>
      </c>
      <c r="J53" s="251">
        <v>220</v>
      </c>
      <c r="K53" s="251" t="s">
        <v>656</v>
      </c>
      <c r="L53" s="251"/>
      <c r="M53" s="251" t="s">
        <v>745</v>
      </c>
      <c r="N53" s="251">
        <v>2</v>
      </c>
      <c r="O53" s="251" t="s">
        <v>287</v>
      </c>
      <c r="P53" s="251" t="s">
        <v>9</v>
      </c>
      <c r="Q53" s="251" t="s">
        <v>9</v>
      </c>
      <c r="R53" s="251" t="s">
        <v>737</v>
      </c>
      <c r="S53" s="251" t="s">
        <v>9</v>
      </c>
      <c r="T53" s="251" t="s">
        <v>9</v>
      </c>
      <c r="U53" s="251" t="s">
        <v>9</v>
      </c>
      <c r="V53" s="251" t="s">
        <v>9</v>
      </c>
      <c r="W53" s="251" t="s">
        <v>9</v>
      </c>
      <c r="X53" s="251" t="s">
        <v>9</v>
      </c>
      <c r="Y53" s="251">
        <v>47</v>
      </c>
      <c r="Z53" s="251">
        <v>2</v>
      </c>
      <c r="AA53" s="251">
        <v>4</v>
      </c>
      <c r="AB53" s="252">
        <f t="shared" si="0"/>
        <v>74.45</v>
      </c>
      <c r="AC53" s="252">
        <f>ROUND(AB53*事業まとめ!$Q$6,2)</f>
        <v>2010.15</v>
      </c>
      <c r="AD53" s="253"/>
      <c r="AE53" s="253"/>
      <c r="AF53" s="253"/>
      <c r="AG53" s="253"/>
      <c r="AH53" s="253"/>
      <c r="AI53" s="253"/>
      <c r="AJ53" s="253"/>
      <c r="AK53" s="252">
        <f t="shared" si="1"/>
        <v>0</v>
      </c>
      <c r="AL53" s="252">
        <f>ROUND(AK53*事業まとめ!$Q$6,2)</f>
        <v>0</v>
      </c>
      <c r="AM53" s="254">
        <f t="shared" si="2"/>
        <v>74.45</v>
      </c>
      <c r="AN53" s="254">
        <f t="shared" si="2"/>
        <v>2010.15</v>
      </c>
      <c r="AO53" s="259"/>
      <c r="AP53" s="260">
        <f t="shared" si="3"/>
        <v>0</v>
      </c>
      <c r="AQ53" s="259"/>
      <c r="AR53" s="257"/>
      <c r="AS53" s="257"/>
      <c r="AT53" s="257"/>
      <c r="AU53" s="257"/>
      <c r="AV53" s="257"/>
      <c r="AW53" s="257"/>
    </row>
    <row r="54" spans="2:49" s="264" customFormat="1" x14ac:dyDescent="0.4">
      <c r="B54" s="251">
        <v>5</v>
      </c>
      <c r="C54" s="251" t="s">
        <v>787</v>
      </c>
      <c r="D54" s="251" t="s">
        <v>743</v>
      </c>
      <c r="E54" s="251" t="s">
        <v>40</v>
      </c>
      <c r="F54" s="251" t="s">
        <v>746</v>
      </c>
      <c r="G54" s="261"/>
      <c r="H54" s="251" t="s">
        <v>9</v>
      </c>
      <c r="I54" s="251">
        <v>5</v>
      </c>
      <c r="J54" s="251">
        <v>220</v>
      </c>
      <c r="K54" s="251" t="s">
        <v>42</v>
      </c>
      <c r="L54" s="251"/>
      <c r="M54" s="251" t="s">
        <v>22</v>
      </c>
      <c r="N54" s="251">
        <v>3</v>
      </c>
      <c r="O54" s="251" t="s">
        <v>287</v>
      </c>
      <c r="P54" s="251" t="s">
        <v>9</v>
      </c>
      <c r="Q54" s="251" t="s">
        <v>25</v>
      </c>
      <c r="R54" s="251" t="s">
        <v>9</v>
      </c>
      <c r="S54" s="251" t="s">
        <v>9</v>
      </c>
      <c r="T54" s="251" t="s">
        <v>9</v>
      </c>
      <c r="U54" s="251" t="s">
        <v>9</v>
      </c>
      <c r="V54" s="251" t="s">
        <v>9</v>
      </c>
      <c r="W54" s="251" t="s">
        <v>9</v>
      </c>
      <c r="X54" s="251" t="s">
        <v>9</v>
      </c>
      <c r="Y54" s="251">
        <v>47</v>
      </c>
      <c r="Z54" s="251">
        <v>4</v>
      </c>
      <c r="AA54" s="251">
        <v>12</v>
      </c>
      <c r="AB54" s="252">
        <f t="shared" si="0"/>
        <v>620.4</v>
      </c>
      <c r="AC54" s="252">
        <f>ROUND(AB54*事業まとめ!$Q$6,2)</f>
        <v>16750.8</v>
      </c>
      <c r="AD54" s="253"/>
      <c r="AE54" s="253"/>
      <c r="AF54" s="253"/>
      <c r="AG54" s="253"/>
      <c r="AH54" s="253"/>
      <c r="AI54" s="253"/>
      <c r="AJ54" s="253"/>
      <c r="AK54" s="252">
        <f t="shared" si="1"/>
        <v>0</v>
      </c>
      <c r="AL54" s="252">
        <f>ROUND(AK54*事業まとめ!$Q$6,2)</f>
        <v>0</v>
      </c>
      <c r="AM54" s="254">
        <f t="shared" si="2"/>
        <v>620.4</v>
      </c>
      <c r="AN54" s="254">
        <f t="shared" si="2"/>
        <v>16750.8</v>
      </c>
      <c r="AO54" s="259"/>
      <c r="AP54" s="260">
        <f t="shared" si="3"/>
        <v>0</v>
      </c>
      <c r="AQ54" s="259"/>
      <c r="AR54" s="257"/>
      <c r="AS54" s="257"/>
      <c r="AT54" s="257"/>
      <c r="AU54" s="257"/>
      <c r="AV54" s="257"/>
      <c r="AW54" s="257"/>
    </row>
    <row r="55" spans="2:49" s="264" customFormat="1" x14ac:dyDescent="0.4">
      <c r="B55" s="251">
        <v>5</v>
      </c>
      <c r="C55" s="251" t="s">
        <v>787</v>
      </c>
      <c r="D55" s="251" t="s">
        <v>743</v>
      </c>
      <c r="E55" s="251" t="s">
        <v>40</v>
      </c>
      <c r="F55" s="251" t="s">
        <v>747</v>
      </c>
      <c r="G55" s="261"/>
      <c r="H55" s="251" t="s">
        <v>9</v>
      </c>
      <c r="I55" s="251">
        <v>9</v>
      </c>
      <c r="J55" s="251">
        <v>220</v>
      </c>
      <c r="K55" s="251" t="s">
        <v>667</v>
      </c>
      <c r="L55" s="251"/>
      <c r="M55" s="251" t="s">
        <v>7</v>
      </c>
      <c r="N55" s="251">
        <v>2</v>
      </c>
      <c r="O55" s="251" t="s">
        <v>13</v>
      </c>
      <c r="P55" s="251" t="s">
        <v>9</v>
      </c>
      <c r="Q55" s="251" t="s">
        <v>9</v>
      </c>
      <c r="R55" s="251" t="s">
        <v>9</v>
      </c>
      <c r="S55" s="251" t="s">
        <v>9</v>
      </c>
      <c r="T55" s="251" t="s">
        <v>9</v>
      </c>
      <c r="U55" s="251" t="s">
        <v>9</v>
      </c>
      <c r="V55" s="251" t="s">
        <v>9</v>
      </c>
      <c r="W55" s="251" t="s">
        <v>9</v>
      </c>
      <c r="X55" s="251" t="s">
        <v>9</v>
      </c>
      <c r="Y55" s="251">
        <v>28</v>
      </c>
      <c r="Z55" s="251">
        <v>6</v>
      </c>
      <c r="AA55" s="251">
        <v>12</v>
      </c>
      <c r="AB55" s="252">
        <f t="shared" si="0"/>
        <v>665.28</v>
      </c>
      <c r="AC55" s="252">
        <f>ROUND(AB55*事業まとめ!$Q$6,2)</f>
        <v>17962.560000000001</v>
      </c>
      <c r="AD55" s="253"/>
      <c r="AE55" s="253"/>
      <c r="AF55" s="253"/>
      <c r="AG55" s="253"/>
      <c r="AH55" s="253"/>
      <c r="AI55" s="253"/>
      <c r="AJ55" s="253"/>
      <c r="AK55" s="252">
        <f t="shared" si="1"/>
        <v>0</v>
      </c>
      <c r="AL55" s="252">
        <f>ROUND(AK55*事業まとめ!$Q$6,2)</f>
        <v>0</v>
      </c>
      <c r="AM55" s="254">
        <f t="shared" si="2"/>
        <v>665.28</v>
      </c>
      <c r="AN55" s="254">
        <f t="shared" si="2"/>
        <v>17962.560000000001</v>
      </c>
      <c r="AO55" s="259"/>
      <c r="AP55" s="260">
        <f t="shared" si="3"/>
        <v>0</v>
      </c>
      <c r="AQ55" s="259"/>
      <c r="AR55" s="257"/>
      <c r="AS55" s="257"/>
      <c r="AT55" s="257"/>
      <c r="AU55" s="257"/>
      <c r="AV55" s="257"/>
      <c r="AW55" s="257"/>
    </row>
    <row r="56" spans="2:49" s="264" customFormat="1" x14ac:dyDescent="0.4">
      <c r="B56" s="251">
        <v>5</v>
      </c>
      <c r="C56" s="251" t="s">
        <v>787</v>
      </c>
      <c r="D56" s="251" t="s">
        <v>743</v>
      </c>
      <c r="E56" s="251" t="s">
        <v>40</v>
      </c>
      <c r="F56" s="251" t="s">
        <v>748</v>
      </c>
      <c r="G56" s="261"/>
      <c r="H56" s="251" t="s">
        <v>9</v>
      </c>
      <c r="I56" s="251">
        <v>9</v>
      </c>
      <c r="J56" s="251">
        <v>220</v>
      </c>
      <c r="K56" s="251" t="s">
        <v>290</v>
      </c>
      <c r="L56" s="251"/>
      <c r="M56" s="251" t="s">
        <v>7</v>
      </c>
      <c r="N56" s="251">
        <v>1</v>
      </c>
      <c r="O56" s="251" t="s">
        <v>287</v>
      </c>
      <c r="P56" s="251" t="s">
        <v>9</v>
      </c>
      <c r="Q56" s="251" t="s">
        <v>9</v>
      </c>
      <c r="R56" s="251" t="s">
        <v>9</v>
      </c>
      <c r="S56" s="251" t="s">
        <v>9</v>
      </c>
      <c r="T56" s="251" t="s">
        <v>9</v>
      </c>
      <c r="U56" s="251" t="s">
        <v>9</v>
      </c>
      <c r="V56" s="251" t="s">
        <v>9</v>
      </c>
      <c r="W56" s="251" t="s">
        <v>9</v>
      </c>
      <c r="X56" s="251" t="s">
        <v>9</v>
      </c>
      <c r="Y56" s="251">
        <v>47</v>
      </c>
      <c r="Z56" s="251">
        <v>3</v>
      </c>
      <c r="AA56" s="251">
        <v>3</v>
      </c>
      <c r="AB56" s="252">
        <f t="shared" si="0"/>
        <v>279.18</v>
      </c>
      <c r="AC56" s="252">
        <f>ROUND(AB56*事業まとめ!$Q$6,2)</f>
        <v>7537.86</v>
      </c>
      <c r="AD56" s="253"/>
      <c r="AE56" s="253"/>
      <c r="AF56" s="253"/>
      <c r="AG56" s="253"/>
      <c r="AH56" s="253"/>
      <c r="AI56" s="253"/>
      <c r="AJ56" s="253"/>
      <c r="AK56" s="252">
        <f t="shared" si="1"/>
        <v>0</v>
      </c>
      <c r="AL56" s="252">
        <f>ROUND(AK56*事業まとめ!$Q$6,2)</f>
        <v>0</v>
      </c>
      <c r="AM56" s="254">
        <f t="shared" si="2"/>
        <v>279.18</v>
      </c>
      <c r="AN56" s="254">
        <f t="shared" si="2"/>
        <v>7537.86</v>
      </c>
      <c r="AO56" s="259"/>
      <c r="AP56" s="260">
        <f t="shared" si="3"/>
        <v>0</v>
      </c>
      <c r="AQ56" s="259"/>
      <c r="AR56" s="257"/>
      <c r="AS56" s="257"/>
      <c r="AT56" s="257"/>
      <c r="AU56" s="257"/>
      <c r="AV56" s="257"/>
      <c r="AW56" s="257"/>
    </row>
    <row r="57" spans="2:49" s="264" customFormat="1" x14ac:dyDescent="0.4">
      <c r="B57" s="251">
        <v>5</v>
      </c>
      <c r="C57" s="251" t="s">
        <v>787</v>
      </c>
      <c r="D57" s="251" t="s">
        <v>743</v>
      </c>
      <c r="E57" s="251" t="s">
        <v>40</v>
      </c>
      <c r="F57" s="251" t="s">
        <v>1928</v>
      </c>
      <c r="G57" s="261"/>
      <c r="H57" s="251" t="s">
        <v>9</v>
      </c>
      <c r="I57" s="251">
        <v>9</v>
      </c>
      <c r="J57" s="251">
        <v>220</v>
      </c>
      <c r="K57" s="251" t="s">
        <v>667</v>
      </c>
      <c r="L57" s="251"/>
      <c r="M57" s="251" t="s">
        <v>7</v>
      </c>
      <c r="N57" s="251">
        <v>2</v>
      </c>
      <c r="O57" s="251" t="s">
        <v>13</v>
      </c>
      <c r="P57" s="251" t="s">
        <v>9</v>
      </c>
      <c r="Q57" s="251" t="s">
        <v>9</v>
      </c>
      <c r="R57" s="251" t="s">
        <v>9</v>
      </c>
      <c r="S57" s="251" t="s">
        <v>9</v>
      </c>
      <c r="T57" s="251" t="s">
        <v>9</v>
      </c>
      <c r="U57" s="251" t="s">
        <v>9</v>
      </c>
      <c r="V57" s="251" t="s">
        <v>9</v>
      </c>
      <c r="W57" s="251" t="s">
        <v>9</v>
      </c>
      <c r="X57" s="251" t="s">
        <v>9</v>
      </c>
      <c r="Y57" s="251">
        <v>28</v>
      </c>
      <c r="Z57" s="251">
        <v>1</v>
      </c>
      <c r="AA57" s="251">
        <v>2</v>
      </c>
      <c r="AB57" s="252">
        <f t="shared" si="0"/>
        <v>110.88</v>
      </c>
      <c r="AC57" s="252">
        <f>ROUND(AB57*事業まとめ!$Q$6,2)</f>
        <v>2993.76</v>
      </c>
      <c r="AD57" s="253"/>
      <c r="AE57" s="253"/>
      <c r="AF57" s="253"/>
      <c r="AG57" s="253"/>
      <c r="AH57" s="253"/>
      <c r="AI57" s="253"/>
      <c r="AJ57" s="253"/>
      <c r="AK57" s="252">
        <f t="shared" si="1"/>
        <v>0</v>
      </c>
      <c r="AL57" s="252">
        <f>ROUND(AK57*事業まとめ!$Q$6,2)</f>
        <v>0</v>
      </c>
      <c r="AM57" s="254">
        <f t="shared" si="2"/>
        <v>110.88</v>
      </c>
      <c r="AN57" s="254">
        <f t="shared" si="2"/>
        <v>2993.76</v>
      </c>
      <c r="AO57" s="259"/>
      <c r="AP57" s="260">
        <f t="shared" si="3"/>
        <v>0</v>
      </c>
      <c r="AQ57" s="259"/>
      <c r="AR57" s="257"/>
      <c r="AS57" s="257"/>
      <c r="AT57" s="257"/>
      <c r="AU57" s="257"/>
      <c r="AV57" s="257"/>
      <c r="AW57" s="257"/>
    </row>
    <row r="58" spans="2:49" s="264" customFormat="1" x14ac:dyDescent="0.4">
      <c r="B58" s="251">
        <v>5</v>
      </c>
      <c r="C58" s="251" t="s">
        <v>787</v>
      </c>
      <c r="D58" s="251" t="s">
        <v>743</v>
      </c>
      <c r="E58" s="251" t="s">
        <v>40</v>
      </c>
      <c r="F58" s="258" t="s">
        <v>1928</v>
      </c>
      <c r="G58" s="261"/>
      <c r="H58" s="251" t="s">
        <v>9</v>
      </c>
      <c r="I58" s="251">
        <v>9</v>
      </c>
      <c r="J58" s="251">
        <v>220</v>
      </c>
      <c r="K58" s="251" t="s">
        <v>676</v>
      </c>
      <c r="L58" s="251"/>
      <c r="M58" s="251" t="s">
        <v>22</v>
      </c>
      <c r="N58" s="251">
        <v>2</v>
      </c>
      <c r="O58" s="251" t="s">
        <v>287</v>
      </c>
      <c r="P58" s="251" t="s">
        <v>9</v>
      </c>
      <c r="Q58" s="251" t="s">
        <v>25</v>
      </c>
      <c r="R58" s="251" t="s">
        <v>288</v>
      </c>
      <c r="S58" s="251" t="s">
        <v>9</v>
      </c>
      <c r="T58" s="251" t="s">
        <v>9</v>
      </c>
      <c r="U58" s="251" t="s">
        <v>9</v>
      </c>
      <c r="V58" s="251" t="s">
        <v>9</v>
      </c>
      <c r="W58" s="251" t="s">
        <v>9</v>
      </c>
      <c r="X58" s="251" t="s">
        <v>9</v>
      </c>
      <c r="Y58" s="251">
        <v>47</v>
      </c>
      <c r="Z58" s="251">
        <v>1</v>
      </c>
      <c r="AA58" s="251">
        <v>2</v>
      </c>
      <c r="AB58" s="252">
        <f t="shared" si="0"/>
        <v>186.12</v>
      </c>
      <c r="AC58" s="252">
        <f>ROUND(AB58*事業まとめ!$Q$6,2)</f>
        <v>5025.24</v>
      </c>
      <c r="AD58" s="253"/>
      <c r="AE58" s="253"/>
      <c r="AF58" s="253"/>
      <c r="AG58" s="253"/>
      <c r="AH58" s="253"/>
      <c r="AI58" s="253"/>
      <c r="AJ58" s="253"/>
      <c r="AK58" s="252">
        <f t="shared" si="1"/>
        <v>0</v>
      </c>
      <c r="AL58" s="252">
        <f>ROUND(AK58*事業まとめ!$Q$6,2)</f>
        <v>0</v>
      </c>
      <c r="AM58" s="254">
        <f t="shared" si="2"/>
        <v>186.12</v>
      </c>
      <c r="AN58" s="254">
        <f t="shared" si="2"/>
        <v>5025.24</v>
      </c>
      <c r="AO58" s="259"/>
      <c r="AP58" s="260">
        <f t="shared" si="3"/>
        <v>0</v>
      </c>
      <c r="AQ58" s="259"/>
      <c r="AR58" s="257"/>
      <c r="AS58" s="257"/>
      <c r="AT58" s="257"/>
      <c r="AU58" s="257"/>
      <c r="AV58" s="257"/>
      <c r="AW58" s="257"/>
    </row>
    <row r="59" spans="2:49" s="264" customFormat="1" x14ac:dyDescent="0.4">
      <c r="B59" s="251">
        <v>5</v>
      </c>
      <c r="C59" s="251" t="s">
        <v>787</v>
      </c>
      <c r="D59" s="251" t="s">
        <v>743</v>
      </c>
      <c r="E59" s="251" t="s">
        <v>40</v>
      </c>
      <c r="F59" s="251" t="s">
        <v>411</v>
      </c>
      <c r="G59" s="261"/>
      <c r="H59" s="251" t="s">
        <v>9</v>
      </c>
      <c r="I59" s="251">
        <v>12.5</v>
      </c>
      <c r="J59" s="251">
        <v>220</v>
      </c>
      <c r="K59" s="251" t="s">
        <v>286</v>
      </c>
      <c r="L59" s="251"/>
      <c r="M59" s="251" t="s">
        <v>7</v>
      </c>
      <c r="N59" s="251">
        <v>2</v>
      </c>
      <c r="O59" s="251" t="s">
        <v>287</v>
      </c>
      <c r="P59" s="251" t="s">
        <v>9</v>
      </c>
      <c r="Q59" s="251" t="s">
        <v>9</v>
      </c>
      <c r="R59" s="251" t="s">
        <v>9</v>
      </c>
      <c r="S59" s="251" t="s">
        <v>9</v>
      </c>
      <c r="T59" s="251" t="s">
        <v>9</v>
      </c>
      <c r="U59" s="251" t="s">
        <v>9</v>
      </c>
      <c r="V59" s="251" t="s">
        <v>9</v>
      </c>
      <c r="W59" s="251" t="s">
        <v>9</v>
      </c>
      <c r="X59" s="251" t="s">
        <v>9</v>
      </c>
      <c r="Y59" s="251">
        <v>47</v>
      </c>
      <c r="Z59" s="251">
        <v>2</v>
      </c>
      <c r="AA59" s="251">
        <v>4</v>
      </c>
      <c r="AB59" s="252">
        <f t="shared" si="0"/>
        <v>517</v>
      </c>
      <c r="AC59" s="252">
        <f>ROUND(AB59*事業まとめ!$Q$6,2)</f>
        <v>13959</v>
      </c>
      <c r="AD59" s="253"/>
      <c r="AE59" s="253"/>
      <c r="AF59" s="253"/>
      <c r="AG59" s="253"/>
      <c r="AH59" s="253"/>
      <c r="AI59" s="253"/>
      <c r="AJ59" s="253"/>
      <c r="AK59" s="252">
        <f t="shared" si="1"/>
        <v>0</v>
      </c>
      <c r="AL59" s="252">
        <f>ROUND(AK59*事業まとめ!$Q$6,2)</f>
        <v>0</v>
      </c>
      <c r="AM59" s="254">
        <f t="shared" si="2"/>
        <v>517</v>
      </c>
      <c r="AN59" s="254">
        <f t="shared" si="2"/>
        <v>13959</v>
      </c>
      <c r="AO59" s="259"/>
      <c r="AP59" s="260">
        <f t="shared" si="3"/>
        <v>0</v>
      </c>
      <c r="AQ59" s="259"/>
      <c r="AR59" s="257"/>
      <c r="AS59" s="257"/>
      <c r="AT59" s="257"/>
      <c r="AU59" s="257"/>
      <c r="AV59" s="257"/>
      <c r="AW59" s="257"/>
    </row>
    <row r="60" spans="2:49" s="264" customFormat="1" x14ac:dyDescent="0.4">
      <c r="B60" s="251">
        <v>5</v>
      </c>
      <c r="C60" s="251" t="s">
        <v>787</v>
      </c>
      <c r="D60" s="251" t="s">
        <v>743</v>
      </c>
      <c r="E60" s="251" t="s">
        <v>40</v>
      </c>
      <c r="F60" s="251" t="s">
        <v>1876</v>
      </c>
      <c r="G60" s="261"/>
      <c r="H60" s="251" t="s">
        <v>9</v>
      </c>
      <c r="I60" s="251">
        <v>0.5</v>
      </c>
      <c r="J60" s="251">
        <v>220</v>
      </c>
      <c r="K60" s="251" t="s">
        <v>290</v>
      </c>
      <c r="L60" s="251"/>
      <c r="M60" s="251" t="s">
        <v>7</v>
      </c>
      <c r="N60" s="251">
        <v>1</v>
      </c>
      <c r="O60" s="251" t="s">
        <v>287</v>
      </c>
      <c r="P60" s="251" t="s">
        <v>9</v>
      </c>
      <c r="Q60" s="251" t="s">
        <v>9</v>
      </c>
      <c r="R60" s="251" t="s">
        <v>9</v>
      </c>
      <c r="S60" s="251" t="s">
        <v>9</v>
      </c>
      <c r="T60" s="251" t="s">
        <v>9</v>
      </c>
      <c r="U60" s="251" t="s">
        <v>9</v>
      </c>
      <c r="V60" s="251" t="s">
        <v>9</v>
      </c>
      <c r="W60" s="251" t="s">
        <v>9</v>
      </c>
      <c r="X60" s="251" t="s">
        <v>9</v>
      </c>
      <c r="Y60" s="251">
        <v>47</v>
      </c>
      <c r="Z60" s="251">
        <v>1</v>
      </c>
      <c r="AA60" s="251">
        <v>1</v>
      </c>
      <c r="AB60" s="252">
        <f t="shared" si="0"/>
        <v>5.17</v>
      </c>
      <c r="AC60" s="252">
        <f>ROUND(AB60*事業まとめ!$Q$6,2)</f>
        <v>139.59</v>
      </c>
      <c r="AD60" s="253"/>
      <c r="AE60" s="253"/>
      <c r="AF60" s="253"/>
      <c r="AG60" s="253"/>
      <c r="AH60" s="253"/>
      <c r="AI60" s="253"/>
      <c r="AJ60" s="253"/>
      <c r="AK60" s="252">
        <f t="shared" si="1"/>
        <v>0</v>
      </c>
      <c r="AL60" s="252">
        <f>ROUND(AK60*事業まとめ!$Q$6,2)</f>
        <v>0</v>
      </c>
      <c r="AM60" s="254">
        <f t="shared" si="2"/>
        <v>5.17</v>
      </c>
      <c r="AN60" s="254">
        <f t="shared" si="2"/>
        <v>139.59</v>
      </c>
      <c r="AO60" s="259"/>
      <c r="AP60" s="260">
        <f t="shared" si="3"/>
        <v>0</v>
      </c>
      <c r="AQ60" s="259"/>
      <c r="AR60" s="257"/>
      <c r="AS60" s="257"/>
      <c r="AT60" s="257"/>
      <c r="AU60" s="257"/>
      <c r="AV60" s="257"/>
      <c r="AW60" s="257"/>
    </row>
    <row r="61" spans="2:49" s="264" customFormat="1" x14ac:dyDescent="0.4">
      <c r="B61" s="251">
        <v>5</v>
      </c>
      <c r="C61" s="251" t="s">
        <v>787</v>
      </c>
      <c r="D61" s="251" t="s">
        <v>743</v>
      </c>
      <c r="E61" s="251" t="s">
        <v>40</v>
      </c>
      <c r="F61" s="251" t="s">
        <v>434</v>
      </c>
      <c r="G61" s="261"/>
      <c r="H61" s="251" t="s">
        <v>9</v>
      </c>
      <c r="I61" s="251">
        <v>6.6</v>
      </c>
      <c r="J61" s="251">
        <v>220</v>
      </c>
      <c r="K61" s="251" t="s">
        <v>770</v>
      </c>
      <c r="L61" s="251"/>
      <c r="M61" s="251" t="s">
        <v>501</v>
      </c>
      <c r="N61" s="251">
        <v>1</v>
      </c>
      <c r="O61" s="251" t="s">
        <v>13</v>
      </c>
      <c r="P61" s="251" t="s">
        <v>9</v>
      </c>
      <c r="Q61" s="251" t="s">
        <v>9</v>
      </c>
      <c r="R61" s="251" t="s">
        <v>9</v>
      </c>
      <c r="S61" s="251" t="s">
        <v>9</v>
      </c>
      <c r="T61" s="251" t="s">
        <v>9</v>
      </c>
      <c r="U61" s="251" t="s">
        <v>9</v>
      </c>
      <c r="V61" s="251" t="s">
        <v>9</v>
      </c>
      <c r="W61" s="251" t="s">
        <v>9</v>
      </c>
      <c r="X61" s="251" t="s">
        <v>9</v>
      </c>
      <c r="Y61" s="251">
        <v>28</v>
      </c>
      <c r="Z61" s="251">
        <v>2</v>
      </c>
      <c r="AA61" s="251">
        <v>2</v>
      </c>
      <c r="AB61" s="252">
        <f t="shared" si="0"/>
        <v>81.31</v>
      </c>
      <c r="AC61" s="252">
        <f>ROUND(AB61*事業まとめ!$Q$6,2)</f>
        <v>2195.37</v>
      </c>
      <c r="AD61" s="253"/>
      <c r="AE61" s="253"/>
      <c r="AF61" s="253"/>
      <c r="AG61" s="253"/>
      <c r="AH61" s="253"/>
      <c r="AI61" s="253"/>
      <c r="AJ61" s="253"/>
      <c r="AK61" s="252">
        <f t="shared" si="1"/>
        <v>0</v>
      </c>
      <c r="AL61" s="252">
        <f>ROUND(AK61*事業まとめ!$Q$6,2)</f>
        <v>0</v>
      </c>
      <c r="AM61" s="254">
        <f t="shared" si="2"/>
        <v>81.31</v>
      </c>
      <c r="AN61" s="254">
        <f t="shared" si="2"/>
        <v>2195.37</v>
      </c>
      <c r="AO61" s="259"/>
      <c r="AP61" s="260">
        <f t="shared" si="3"/>
        <v>0</v>
      </c>
      <c r="AQ61" s="259"/>
      <c r="AR61" s="257"/>
      <c r="AS61" s="257"/>
      <c r="AT61" s="257"/>
      <c r="AU61" s="257"/>
      <c r="AV61" s="257"/>
      <c r="AW61" s="257"/>
    </row>
    <row r="62" spans="2:49" s="264" customFormat="1" x14ac:dyDescent="0.4">
      <c r="B62" s="251">
        <v>5</v>
      </c>
      <c r="C62" s="251" t="s">
        <v>787</v>
      </c>
      <c r="D62" s="251" t="s">
        <v>743</v>
      </c>
      <c r="E62" s="251" t="s">
        <v>40</v>
      </c>
      <c r="F62" s="251" t="s">
        <v>434</v>
      </c>
      <c r="G62" s="251"/>
      <c r="H62" s="251" t="s">
        <v>9</v>
      </c>
      <c r="I62" s="251">
        <v>6.6</v>
      </c>
      <c r="J62" s="251">
        <v>220</v>
      </c>
      <c r="K62" s="251" t="s">
        <v>771</v>
      </c>
      <c r="L62" s="251"/>
      <c r="M62" s="251" t="s">
        <v>12</v>
      </c>
      <c r="N62" s="251">
        <v>1</v>
      </c>
      <c r="O62" s="251" t="s">
        <v>13</v>
      </c>
      <c r="P62" s="251" t="s">
        <v>9</v>
      </c>
      <c r="Q62" s="251" t="s">
        <v>9</v>
      </c>
      <c r="R62" s="251" t="s">
        <v>749</v>
      </c>
      <c r="S62" s="251" t="s">
        <v>9</v>
      </c>
      <c r="T62" s="251" t="s">
        <v>9</v>
      </c>
      <c r="U62" s="251" t="s">
        <v>9</v>
      </c>
      <c r="V62" s="251" t="s">
        <v>9</v>
      </c>
      <c r="W62" s="251" t="s">
        <v>9</v>
      </c>
      <c r="X62" s="251" t="s">
        <v>9</v>
      </c>
      <c r="Y62" s="251">
        <v>28</v>
      </c>
      <c r="Z62" s="251">
        <v>1</v>
      </c>
      <c r="AA62" s="251">
        <v>1</v>
      </c>
      <c r="AB62" s="252">
        <f t="shared" si="0"/>
        <v>40.659999999999997</v>
      </c>
      <c r="AC62" s="252">
        <f>ROUND(AB62*事業まとめ!$Q$6,2)</f>
        <v>1097.82</v>
      </c>
      <c r="AD62" s="253"/>
      <c r="AE62" s="253"/>
      <c r="AF62" s="253"/>
      <c r="AG62" s="253"/>
      <c r="AH62" s="253"/>
      <c r="AI62" s="253"/>
      <c r="AJ62" s="253"/>
      <c r="AK62" s="252">
        <f t="shared" si="1"/>
        <v>0</v>
      </c>
      <c r="AL62" s="252">
        <f>ROUND(AK62*事業まとめ!$Q$6,2)</f>
        <v>0</v>
      </c>
      <c r="AM62" s="254">
        <f t="shared" si="2"/>
        <v>40.659999999999997</v>
      </c>
      <c r="AN62" s="254">
        <f t="shared" si="2"/>
        <v>1097.82</v>
      </c>
      <c r="AO62" s="259"/>
      <c r="AP62" s="260">
        <f t="shared" si="3"/>
        <v>0</v>
      </c>
      <c r="AQ62" s="259"/>
      <c r="AR62" s="257"/>
      <c r="AS62" s="257"/>
      <c r="AT62" s="257"/>
      <c r="AU62" s="257"/>
      <c r="AV62" s="257"/>
      <c r="AW62" s="257"/>
    </row>
    <row r="63" spans="2:49" s="264" customFormat="1" x14ac:dyDescent="0.4">
      <c r="B63" s="251">
        <v>5</v>
      </c>
      <c r="C63" s="251" t="s">
        <v>787</v>
      </c>
      <c r="D63" s="251" t="s">
        <v>743</v>
      </c>
      <c r="E63" s="251" t="s">
        <v>69</v>
      </c>
      <c r="F63" s="251" t="s">
        <v>742</v>
      </c>
      <c r="G63" s="251"/>
      <c r="H63" s="251" t="s">
        <v>9</v>
      </c>
      <c r="I63" s="251">
        <v>9</v>
      </c>
      <c r="J63" s="251">
        <v>220</v>
      </c>
      <c r="K63" s="251" t="s">
        <v>772</v>
      </c>
      <c r="L63" s="251"/>
      <c r="M63" s="251" t="s">
        <v>28</v>
      </c>
      <c r="N63" s="251">
        <v>2</v>
      </c>
      <c r="O63" s="251" t="s">
        <v>287</v>
      </c>
      <c r="P63" s="251" t="s">
        <v>9</v>
      </c>
      <c r="Q63" s="251" t="s">
        <v>9</v>
      </c>
      <c r="R63" s="251" t="s">
        <v>750</v>
      </c>
      <c r="S63" s="251" t="s">
        <v>9</v>
      </c>
      <c r="T63" s="251" t="s">
        <v>9</v>
      </c>
      <c r="U63" s="251" t="s">
        <v>9</v>
      </c>
      <c r="V63" s="251" t="s">
        <v>9</v>
      </c>
      <c r="W63" s="251" t="s">
        <v>9</v>
      </c>
      <c r="X63" s="251" t="s">
        <v>9</v>
      </c>
      <c r="Y63" s="251">
        <v>47</v>
      </c>
      <c r="Z63" s="251">
        <v>5</v>
      </c>
      <c r="AA63" s="251">
        <v>10</v>
      </c>
      <c r="AB63" s="252">
        <f t="shared" si="0"/>
        <v>930.6</v>
      </c>
      <c r="AC63" s="252">
        <f>ROUND(AB63*事業まとめ!$Q$6,2)</f>
        <v>25126.2</v>
      </c>
      <c r="AD63" s="253"/>
      <c r="AE63" s="253"/>
      <c r="AF63" s="253"/>
      <c r="AG63" s="253"/>
      <c r="AH63" s="253"/>
      <c r="AI63" s="253"/>
      <c r="AJ63" s="253"/>
      <c r="AK63" s="252">
        <f t="shared" si="1"/>
        <v>0</v>
      </c>
      <c r="AL63" s="252">
        <f>ROUND(AK63*事業まとめ!$Q$6,2)</f>
        <v>0</v>
      </c>
      <c r="AM63" s="254">
        <f t="shared" si="2"/>
        <v>930.6</v>
      </c>
      <c r="AN63" s="254">
        <f t="shared" si="2"/>
        <v>25126.2</v>
      </c>
      <c r="AO63" s="259"/>
      <c r="AP63" s="260">
        <f t="shared" si="3"/>
        <v>0</v>
      </c>
      <c r="AQ63" s="259"/>
      <c r="AR63" s="257"/>
      <c r="AS63" s="257"/>
      <c r="AT63" s="257"/>
      <c r="AU63" s="257"/>
      <c r="AV63" s="257"/>
      <c r="AW63" s="257"/>
    </row>
    <row r="64" spans="2:49" s="264" customFormat="1" x14ac:dyDescent="0.4">
      <c r="B64" s="251">
        <v>5</v>
      </c>
      <c r="C64" s="251" t="s">
        <v>787</v>
      </c>
      <c r="D64" s="251" t="s">
        <v>743</v>
      </c>
      <c r="E64" s="251" t="s">
        <v>69</v>
      </c>
      <c r="F64" s="251" t="s">
        <v>742</v>
      </c>
      <c r="G64" s="251"/>
      <c r="H64" s="251" t="s">
        <v>9</v>
      </c>
      <c r="I64" s="251">
        <v>9</v>
      </c>
      <c r="J64" s="251">
        <v>220</v>
      </c>
      <c r="K64" s="251" t="s">
        <v>671</v>
      </c>
      <c r="L64" s="251"/>
      <c r="M64" s="251" t="s">
        <v>24</v>
      </c>
      <c r="N64" s="251">
        <v>1</v>
      </c>
      <c r="O64" s="251" t="s">
        <v>287</v>
      </c>
      <c r="P64" s="251" t="s">
        <v>9</v>
      </c>
      <c r="Q64" s="251" t="s">
        <v>9</v>
      </c>
      <c r="R64" s="251" t="s">
        <v>750</v>
      </c>
      <c r="S64" s="251" t="s">
        <v>9</v>
      </c>
      <c r="T64" s="251" t="s">
        <v>9</v>
      </c>
      <c r="U64" s="251" t="s">
        <v>9</v>
      </c>
      <c r="V64" s="251" t="s">
        <v>9</v>
      </c>
      <c r="W64" s="251" t="s">
        <v>9</v>
      </c>
      <c r="X64" s="251" t="s">
        <v>9</v>
      </c>
      <c r="Y64" s="251">
        <v>47</v>
      </c>
      <c r="Z64" s="251">
        <v>2</v>
      </c>
      <c r="AA64" s="251">
        <v>2</v>
      </c>
      <c r="AB64" s="252">
        <f t="shared" si="0"/>
        <v>186.12</v>
      </c>
      <c r="AC64" s="252">
        <f>ROUND(AB64*事業まとめ!$Q$6,2)</f>
        <v>5025.24</v>
      </c>
      <c r="AD64" s="253"/>
      <c r="AE64" s="253"/>
      <c r="AF64" s="253"/>
      <c r="AG64" s="253"/>
      <c r="AH64" s="253"/>
      <c r="AI64" s="253"/>
      <c r="AJ64" s="253"/>
      <c r="AK64" s="252">
        <f t="shared" si="1"/>
        <v>0</v>
      </c>
      <c r="AL64" s="252">
        <f>ROUND(AK64*事業まとめ!$Q$6,2)</f>
        <v>0</v>
      </c>
      <c r="AM64" s="254">
        <f t="shared" si="2"/>
        <v>186.12</v>
      </c>
      <c r="AN64" s="254">
        <f t="shared" si="2"/>
        <v>5025.24</v>
      </c>
      <c r="AO64" s="259"/>
      <c r="AP64" s="260">
        <f t="shared" si="3"/>
        <v>0</v>
      </c>
      <c r="AQ64" s="259"/>
      <c r="AR64" s="257"/>
      <c r="AS64" s="257"/>
      <c r="AT64" s="257"/>
      <c r="AU64" s="257"/>
      <c r="AV64" s="257"/>
      <c r="AW64" s="257"/>
    </row>
    <row r="65" spans="2:49" s="264" customFormat="1" x14ac:dyDescent="0.4">
      <c r="B65" s="251">
        <v>5</v>
      </c>
      <c r="C65" s="251" t="s">
        <v>787</v>
      </c>
      <c r="D65" s="251" t="s">
        <v>743</v>
      </c>
      <c r="E65" s="251" t="s">
        <v>69</v>
      </c>
      <c r="F65" s="251" t="s">
        <v>742</v>
      </c>
      <c r="G65" s="251"/>
      <c r="H65" s="251" t="s">
        <v>9</v>
      </c>
      <c r="I65" s="251">
        <v>9</v>
      </c>
      <c r="J65" s="251">
        <v>220</v>
      </c>
      <c r="K65" s="251" t="s">
        <v>772</v>
      </c>
      <c r="L65" s="251"/>
      <c r="M65" s="251" t="s">
        <v>28</v>
      </c>
      <c r="N65" s="251">
        <v>2</v>
      </c>
      <c r="O65" s="251" t="s">
        <v>287</v>
      </c>
      <c r="P65" s="251" t="s">
        <v>9</v>
      </c>
      <c r="Q65" s="251" t="s">
        <v>9</v>
      </c>
      <c r="R65" s="251" t="s">
        <v>750</v>
      </c>
      <c r="S65" s="251" t="s">
        <v>9</v>
      </c>
      <c r="T65" s="251" t="s">
        <v>9</v>
      </c>
      <c r="U65" s="251" t="s">
        <v>9</v>
      </c>
      <c r="V65" s="251" t="s">
        <v>9</v>
      </c>
      <c r="W65" s="251" t="s">
        <v>9</v>
      </c>
      <c r="X65" s="251" t="s">
        <v>9</v>
      </c>
      <c r="Y65" s="251">
        <v>47</v>
      </c>
      <c r="Z65" s="251">
        <v>5</v>
      </c>
      <c r="AA65" s="251">
        <v>10</v>
      </c>
      <c r="AB65" s="252">
        <f t="shared" si="0"/>
        <v>930.6</v>
      </c>
      <c r="AC65" s="252">
        <f>ROUND(AB65*事業まとめ!$Q$6,2)</f>
        <v>25126.2</v>
      </c>
      <c r="AD65" s="253"/>
      <c r="AE65" s="253"/>
      <c r="AF65" s="253"/>
      <c r="AG65" s="253"/>
      <c r="AH65" s="253"/>
      <c r="AI65" s="253"/>
      <c r="AJ65" s="253"/>
      <c r="AK65" s="252">
        <f t="shared" si="1"/>
        <v>0</v>
      </c>
      <c r="AL65" s="252">
        <f>ROUND(AK65*事業まとめ!$Q$6,2)</f>
        <v>0</v>
      </c>
      <c r="AM65" s="254">
        <f t="shared" si="2"/>
        <v>930.6</v>
      </c>
      <c r="AN65" s="254">
        <f t="shared" si="2"/>
        <v>25126.2</v>
      </c>
      <c r="AO65" s="259"/>
      <c r="AP65" s="260">
        <f t="shared" si="3"/>
        <v>0</v>
      </c>
      <c r="AQ65" s="259"/>
      <c r="AR65" s="257"/>
      <c r="AS65" s="257"/>
      <c r="AT65" s="257"/>
      <c r="AU65" s="257"/>
      <c r="AV65" s="257"/>
      <c r="AW65" s="257"/>
    </row>
    <row r="66" spans="2:49" s="264" customFormat="1" x14ac:dyDescent="0.4">
      <c r="B66" s="251">
        <v>5</v>
      </c>
      <c r="C66" s="251" t="s">
        <v>787</v>
      </c>
      <c r="D66" s="251" t="s">
        <v>743</v>
      </c>
      <c r="E66" s="251" t="s">
        <v>69</v>
      </c>
      <c r="F66" s="251" t="s">
        <v>742</v>
      </c>
      <c r="G66" s="251"/>
      <c r="H66" s="251" t="s">
        <v>9</v>
      </c>
      <c r="I66" s="251">
        <v>9</v>
      </c>
      <c r="J66" s="251">
        <v>220</v>
      </c>
      <c r="K66" s="251" t="s">
        <v>671</v>
      </c>
      <c r="L66" s="251"/>
      <c r="M66" s="251" t="s">
        <v>24</v>
      </c>
      <c r="N66" s="251">
        <v>1</v>
      </c>
      <c r="O66" s="251" t="s">
        <v>287</v>
      </c>
      <c r="P66" s="251" t="s">
        <v>9</v>
      </c>
      <c r="Q66" s="251" t="s">
        <v>9</v>
      </c>
      <c r="R66" s="251" t="s">
        <v>750</v>
      </c>
      <c r="S66" s="251" t="s">
        <v>9</v>
      </c>
      <c r="T66" s="251" t="s">
        <v>9</v>
      </c>
      <c r="U66" s="251" t="s">
        <v>9</v>
      </c>
      <c r="V66" s="251" t="s">
        <v>9</v>
      </c>
      <c r="W66" s="251" t="s">
        <v>9</v>
      </c>
      <c r="X66" s="251" t="s">
        <v>9</v>
      </c>
      <c r="Y66" s="251">
        <v>47</v>
      </c>
      <c r="Z66" s="251">
        <v>2</v>
      </c>
      <c r="AA66" s="251">
        <v>2</v>
      </c>
      <c r="AB66" s="252">
        <f t="shared" si="0"/>
        <v>186.12</v>
      </c>
      <c r="AC66" s="252">
        <f>ROUND(AB66*事業まとめ!$Q$6,2)</f>
        <v>5025.24</v>
      </c>
      <c r="AD66" s="253"/>
      <c r="AE66" s="253"/>
      <c r="AF66" s="253"/>
      <c r="AG66" s="253"/>
      <c r="AH66" s="253"/>
      <c r="AI66" s="253"/>
      <c r="AJ66" s="253"/>
      <c r="AK66" s="252">
        <f t="shared" si="1"/>
        <v>0</v>
      </c>
      <c r="AL66" s="252">
        <f>ROUND(AK66*事業まとめ!$Q$6,2)</f>
        <v>0</v>
      </c>
      <c r="AM66" s="254">
        <f t="shared" si="2"/>
        <v>186.12</v>
      </c>
      <c r="AN66" s="254">
        <f t="shared" si="2"/>
        <v>5025.24</v>
      </c>
      <c r="AO66" s="259"/>
      <c r="AP66" s="260">
        <f t="shared" si="3"/>
        <v>0</v>
      </c>
      <c r="AQ66" s="259"/>
      <c r="AR66" s="257"/>
      <c r="AS66" s="257"/>
      <c r="AT66" s="257"/>
      <c r="AU66" s="257"/>
      <c r="AV66" s="257"/>
      <c r="AW66" s="257"/>
    </row>
    <row r="67" spans="2:49" s="264" customFormat="1" x14ac:dyDescent="0.4">
      <c r="B67" s="251">
        <v>5</v>
      </c>
      <c r="C67" s="251" t="s">
        <v>787</v>
      </c>
      <c r="D67" s="251" t="s">
        <v>743</v>
      </c>
      <c r="E67" s="251" t="s">
        <v>69</v>
      </c>
      <c r="F67" s="251" t="s">
        <v>740</v>
      </c>
      <c r="G67" s="261"/>
      <c r="H67" s="251" t="s">
        <v>9</v>
      </c>
      <c r="I67" s="251">
        <v>1.8</v>
      </c>
      <c r="J67" s="251">
        <v>220</v>
      </c>
      <c r="K67" s="251" t="s">
        <v>286</v>
      </c>
      <c r="L67" s="251"/>
      <c r="M67" s="251" t="s">
        <v>7</v>
      </c>
      <c r="N67" s="251">
        <v>2</v>
      </c>
      <c r="O67" s="251" t="s">
        <v>287</v>
      </c>
      <c r="P67" s="251" t="s">
        <v>9</v>
      </c>
      <c r="Q67" s="251" t="s">
        <v>9</v>
      </c>
      <c r="R67" s="251" t="s">
        <v>9</v>
      </c>
      <c r="S67" s="251" t="s">
        <v>9</v>
      </c>
      <c r="T67" s="251" t="s">
        <v>9</v>
      </c>
      <c r="U67" s="251" t="s">
        <v>9</v>
      </c>
      <c r="V67" s="251" t="s">
        <v>9</v>
      </c>
      <c r="W67" s="251" t="s">
        <v>9</v>
      </c>
      <c r="X67" s="251" t="s">
        <v>9</v>
      </c>
      <c r="Y67" s="251">
        <v>47</v>
      </c>
      <c r="Z67" s="251">
        <v>1</v>
      </c>
      <c r="AA67" s="251">
        <v>2</v>
      </c>
      <c r="AB67" s="252">
        <f t="shared" si="0"/>
        <v>37.22</v>
      </c>
      <c r="AC67" s="252">
        <f>ROUND(AB67*事業まとめ!$Q$6,2)</f>
        <v>1004.94</v>
      </c>
      <c r="AD67" s="253"/>
      <c r="AE67" s="253"/>
      <c r="AF67" s="253"/>
      <c r="AG67" s="253"/>
      <c r="AH67" s="253"/>
      <c r="AI67" s="253"/>
      <c r="AJ67" s="253"/>
      <c r="AK67" s="252">
        <f t="shared" si="1"/>
        <v>0</v>
      </c>
      <c r="AL67" s="252">
        <f>ROUND(AK67*事業まとめ!$Q$6,2)</f>
        <v>0</v>
      </c>
      <c r="AM67" s="254">
        <f t="shared" si="2"/>
        <v>37.22</v>
      </c>
      <c r="AN67" s="254">
        <f t="shared" si="2"/>
        <v>1004.94</v>
      </c>
      <c r="AO67" s="259"/>
      <c r="AP67" s="260">
        <f t="shared" si="3"/>
        <v>0</v>
      </c>
      <c r="AQ67" s="259"/>
      <c r="AR67" s="257"/>
      <c r="AS67" s="257"/>
      <c r="AT67" s="257"/>
      <c r="AU67" s="257"/>
      <c r="AV67" s="257"/>
      <c r="AW67" s="257"/>
    </row>
    <row r="68" spans="2:49" s="264" customFormat="1" x14ac:dyDescent="0.4">
      <c r="B68" s="251">
        <v>5</v>
      </c>
      <c r="C68" s="251" t="s">
        <v>787</v>
      </c>
      <c r="D68" s="251" t="s">
        <v>743</v>
      </c>
      <c r="E68" s="251" t="s">
        <v>69</v>
      </c>
      <c r="F68" s="251" t="s">
        <v>739</v>
      </c>
      <c r="G68" s="261"/>
      <c r="H68" s="251" t="s">
        <v>9</v>
      </c>
      <c r="I68" s="251">
        <v>1.8</v>
      </c>
      <c r="J68" s="251">
        <v>220</v>
      </c>
      <c r="K68" s="251" t="s">
        <v>286</v>
      </c>
      <c r="L68" s="251"/>
      <c r="M68" s="251" t="s">
        <v>7</v>
      </c>
      <c r="N68" s="251">
        <v>2</v>
      </c>
      <c r="O68" s="251" t="s">
        <v>287</v>
      </c>
      <c r="P68" s="251" t="s">
        <v>9</v>
      </c>
      <c r="Q68" s="251" t="s">
        <v>9</v>
      </c>
      <c r="R68" s="251" t="s">
        <v>9</v>
      </c>
      <c r="S68" s="251" t="s">
        <v>9</v>
      </c>
      <c r="T68" s="251" t="s">
        <v>9</v>
      </c>
      <c r="U68" s="251" t="s">
        <v>9</v>
      </c>
      <c r="V68" s="251" t="s">
        <v>9</v>
      </c>
      <c r="W68" s="251" t="s">
        <v>9</v>
      </c>
      <c r="X68" s="251" t="s">
        <v>9</v>
      </c>
      <c r="Y68" s="251">
        <v>47</v>
      </c>
      <c r="Z68" s="251">
        <v>1</v>
      </c>
      <c r="AA68" s="251">
        <v>2</v>
      </c>
      <c r="AB68" s="252">
        <f t="shared" si="0"/>
        <v>37.22</v>
      </c>
      <c r="AC68" s="252">
        <f>ROUND(AB68*事業まとめ!$Q$6,2)</f>
        <v>1004.94</v>
      </c>
      <c r="AD68" s="253"/>
      <c r="AE68" s="253"/>
      <c r="AF68" s="253"/>
      <c r="AG68" s="253"/>
      <c r="AH68" s="253"/>
      <c r="AI68" s="253"/>
      <c r="AJ68" s="253"/>
      <c r="AK68" s="252">
        <f t="shared" si="1"/>
        <v>0</v>
      </c>
      <c r="AL68" s="252">
        <f>ROUND(AK68*事業まとめ!$Q$6,2)</f>
        <v>0</v>
      </c>
      <c r="AM68" s="254">
        <f t="shared" si="2"/>
        <v>37.22</v>
      </c>
      <c r="AN68" s="254">
        <f t="shared" si="2"/>
        <v>1004.94</v>
      </c>
      <c r="AO68" s="259"/>
      <c r="AP68" s="260">
        <f t="shared" si="3"/>
        <v>0</v>
      </c>
      <c r="AQ68" s="259"/>
      <c r="AR68" s="257"/>
      <c r="AS68" s="257"/>
      <c r="AT68" s="257"/>
      <c r="AU68" s="257"/>
      <c r="AV68" s="257"/>
      <c r="AW68" s="257"/>
    </row>
    <row r="69" spans="2:49" s="264" customFormat="1" x14ac:dyDescent="0.4">
      <c r="B69" s="251">
        <v>5</v>
      </c>
      <c r="C69" s="251" t="s">
        <v>787</v>
      </c>
      <c r="D69" s="251" t="s">
        <v>743</v>
      </c>
      <c r="E69" s="251" t="s">
        <v>69</v>
      </c>
      <c r="F69" s="251" t="s">
        <v>400</v>
      </c>
      <c r="G69" s="261"/>
      <c r="H69" s="251" t="s">
        <v>9</v>
      </c>
      <c r="I69" s="251">
        <v>9</v>
      </c>
      <c r="J69" s="251">
        <v>220</v>
      </c>
      <c r="K69" s="251" t="s">
        <v>667</v>
      </c>
      <c r="L69" s="251"/>
      <c r="M69" s="251" t="s">
        <v>7</v>
      </c>
      <c r="N69" s="251">
        <v>2</v>
      </c>
      <c r="O69" s="251" t="s">
        <v>13</v>
      </c>
      <c r="P69" s="251" t="s">
        <v>9</v>
      </c>
      <c r="Q69" s="251" t="s">
        <v>9</v>
      </c>
      <c r="R69" s="251" t="s">
        <v>9</v>
      </c>
      <c r="S69" s="251" t="s">
        <v>9</v>
      </c>
      <c r="T69" s="251" t="s">
        <v>9</v>
      </c>
      <c r="U69" s="251" t="s">
        <v>9</v>
      </c>
      <c r="V69" s="251" t="s">
        <v>9</v>
      </c>
      <c r="W69" s="251" t="s">
        <v>9</v>
      </c>
      <c r="X69" s="251" t="s">
        <v>9</v>
      </c>
      <c r="Y69" s="251">
        <v>28</v>
      </c>
      <c r="Z69" s="251">
        <v>6</v>
      </c>
      <c r="AA69" s="251">
        <v>12</v>
      </c>
      <c r="AB69" s="252">
        <f t="shared" si="0"/>
        <v>665.28</v>
      </c>
      <c r="AC69" s="252">
        <f>ROUND(AB69*事業まとめ!$Q$6,2)</f>
        <v>17962.560000000001</v>
      </c>
      <c r="AD69" s="253"/>
      <c r="AE69" s="253"/>
      <c r="AF69" s="253"/>
      <c r="AG69" s="253"/>
      <c r="AH69" s="253"/>
      <c r="AI69" s="253"/>
      <c r="AJ69" s="253"/>
      <c r="AK69" s="252">
        <f t="shared" si="1"/>
        <v>0</v>
      </c>
      <c r="AL69" s="252">
        <f>ROUND(AK69*事業まとめ!$Q$6,2)</f>
        <v>0</v>
      </c>
      <c r="AM69" s="254">
        <f t="shared" si="2"/>
        <v>665.28</v>
      </c>
      <c r="AN69" s="254">
        <f t="shared" si="2"/>
        <v>17962.560000000001</v>
      </c>
      <c r="AO69" s="259"/>
      <c r="AP69" s="260">
        <f t="shared" si="3"/>
        <v>0</v>
      </c>
      <c r="AQ69" s="259"/>
      <c r="AR69" s="257"/>
      <c r="AS69" s="257"/>
      <c r="AT69" s="257"/>
      <c r="AU69" s="257"/>
      <c r="AV69" s="257"/>
      <c r="AW69" s="257"/>
    </row>
    <row r="70" spans="2:49" s="264" customFormat="1" x14ac:dyDescent="0.4">
      <c r="B70" s="251">
        <v>5</v>
      </c>
      <c r="C70" s="251" t="s">
        <v>787</v>
      </c>
      <c r="D70" s="251" t="s">
        <v>743</v>
      </c>
      <c r="E70" s="251" t="s">
        <v>69</v>
      </c>
      <c r="F70" s="251" t="s">
        <v>742</v>
      </c>
      <c r="G70" s="261"/>
      <c r="H70" s="251" t="s">
        <v>9</v>
      </c>
      <c r="I70" s="251">
        <v>9</v>
      </c>
      <c r="J70" s="251">
        <v>220</v>
      </c>
      <c r="K70" s="251" t="s">
        <v>772</v>
      </c>
      <c r="L70" s="251"/>
      <c r="M70" s="251" t="s">
        <v>28</v>
      </c>
      <c r="N70" s="251">
        <v>2</v>
      </c>
      <c r="O70" s="251" t="s">
        <v>287</v>
      </c>
      <c r="P70" s="251" t="s">
        <v>9</v>
      </c>
      <c r="Q70" s="251" t="s">
        <v>9</v>
      </c>
      <c r="R70" s="251" t="s">
        <v>750</v>
      </c>
      <c r="S70" s="251" t="s">
        <v>9</v>
      </c>
      <c r="T70" s="251" t="s">
        <v>9</v>
      </c>
      <c r="U70" s="251" t="s">
        <v>9</v>
      </c>
      <c r="V70" s="251" t="s">
        <v>9</v>
      </c>
      <c r="W70" s="251" t="s">
        <v>9</v>
      </c>
      <c r="X70" s="251" t="s">
        <v>9</v>
      </c>
      <c r="Y70" s="251">
        <v>47</v>
      </c>
      <c r="Z70" s="251">
        <v>5</v>
      </c>
      <c r="AA70" s="251">
        <v>10</v>
      </c>
      <c r="AB70" s="252">
        <f t="shared" si="0"/>
        <v>930.6</v>
      </c>
      <c r="AC70" s="252">
        <f>ROUND(AB70*事業まとめ!$Q$6,2)</f>
        <v>25126.2</v>
      </c>
      <c r="AD70" s="253"/>
      <c r="AE70" s="253"/>
      <c r="AF70" s="253"/>
      <c r="AG70" s="253"/>
      <c r="AH70" s="253"/>
      <c r="AI70" s="253"/>
      <c r="AJ70" s="253"/>
      <c r="AK70" s="252">
        <f t="shared" si="1"/>
        <v>0</v>
      </c>
      <c r="AL70" s="252">
        <f>ROUND(AK70*事業まとめ!$Q$6,2)</f>
        <v>0</v>
      </c>
      <c r="AM70" s="254">
        <f t="shared" si="2"/>
        <v>930.6</v>
      </c>
      <c r="AN70" s="254">
        <f t="shared" si="2"/>
        <v>25126.2</v>
      </c>
      <c r="AO70" s="259"/>
      <c r="AP70" s="260">
        <f t="shared" si="3"/>
        <v>0</v>
      </c>
      <c r="AQ70" s="259"/>
      <c r="AR70" s="257"/>
      <c r="AS70" s="257"/>
      <c r="AT70" s="257"/>
      <c r="AU70" s="257"/>
      <c r="AV70" s="257"/>
      <c r="AW70" s="257"/>
    </row>
    <row r="71" spans="2:49" s="264" customFormat="1" x14ac:dyDescent="0.4">
      <c r="B71" s="251">
        <v>5</v>
      </c>
      <c r="C71" s="251" t="s">
        <v>787</v>
      </c>
      <c r="D71" s="251" t="s">
        <v>743</v>
      </c>
      <c r="E71" s="251" t="s">
        <v>69</v>
      </c>
      <c r="F71" s="251" t="s">
        <v>742</v>
      </c>
      <c r="G71" s="261"/>
      <c r="H71" s="251" t="s">
        <v>9</v>
      </c>
      <c r="I71" s="251">
        <v>9</v>
      </c>
      <c r="J71" s="251">
        <v>220</v>
      </c>
      <c r="K71" s="251" t="s">
        <v>671</v>
      </c>
      <c r="L71" s="251"/>
      <c r="M71" s="251" t="s">
        <v>24</v>
      </c>
      <c r="N71" s="251">
        <v>1</v>
      </c>
      <c r="O71" s="251" t="s">
        <v>287</v>
      </c>
      <c r="P71" s="251" t="s">
        <v>9</v>
      </c>
      <c r="Q71" s="251" t="s">
        <v>9</v>
      </c>
      <c r="R71" s="251" t="s">
        <v>750</v>
      </c>
      <c r="S71" s="251" t="s">
        <v>9</v>
      </c>
      <c r="T71" s="251" t="s">
        <v>9</v>
      </c>
      <c r="U71" s="251" t="s">
        <v>9</v>
      </c>
      <c r="V71" s="251" t="s">
        <v>9</v>
      </c>
      <c r="W71" s="251" t="s">
        <v>9</v>
      </c>
      <c r="X71" s="251" t="s">
        <v>9</v>
      </c>
      <c r="Y71" s="251">
        <v>47</v>
      </c>
      <c r="Z71" s="251">
        <v>2</v>
      </c>
      <c r="AA71" s="251">
        <v>2</v>
      </c>
      <c r="AB71" s="252">
        <f t="shared" si="0"/>
        <v>186.12</v>
      </c>
      <c r="AC71" s="252">
        <f>ROUND(AB71*事業まとめ!$Q$6,2)</f>
        <v>5025.24</v>
      </c>
      <c r="AD71" s="253"/>
      <c r="AE71" s="253"/>
      <c r="AF71" s="253"/>
      <c r="AG71" s="253"/>
      <c r="AH71" s="253"/>
      <c r="AI71" s="253"/>
      <c r="AJ71" s="253"/>
      <c r="AK71" s="252">
        <f t="shared" si="1"/>
        <v>0</v>
      </c>
      <c r="AL71" s="252">
        <f>ROUND(AK71*事業まとめ!$Q$6,2)</f>
        <v>0</v>
      </c>
      <c r="AM71" s="254">
        <f t="shared" ref="AM71:AN134" si="4">AB71-AK71</f>
        <v>186.12</v>
      </c>
      <c r="AN71" s="254">
        <f t="shared" si="4"/>
        <v>5025.24</v>
      </c>
      <c r="AO71" s="259"/>
      <c r="AP71" s="260">
        <f t="shared" si="3"/>
        <v>0</v>
      </c>
      <c r="AQ71" s="259"/>
      <c r="AR71" s="257"/>
      <c r="AS71" s="257"/>
      <c r="AT71" s="257"/>
      <c r="AU71" s="257"/>
      <c r="AV71" s="257"/>
      <c r="AW71" s="257"/>
    </row>
    <row r="72" spans="2:49" s="264" customFormat="1" x14ac:dyDescent="0.4">
      <c r="B72" s="251">
        <v>5</v>
      </c>
      <c r="C72" s="251" t="s">
        <v>787</v>
      </c>
      <c r="D72" s="251" t="s">
        <v>743</v>
      </c>
      <c r="E72" s="251" t="s">
        <v>284</v>
      </c>
      <c r="F72" s="251" t="s">
        <v>751</v>
      </c>
      <c r="G72" s="261"/>
      <c r="H72" s="251" t="s">
        <v>9</v>
      </c>
      <c r="I72" s="251">
        <v>0.5</v>
      </c>
      <c r="J72" s="251">
        <v>220</v>
      </c>
      <c r="K72" s="251" t="s">
        <v>772</v>
      </c>
      <c r="L72" s="251"/>
      <c r="M72" s="251" t="s">
        <v>28</v>
      </c>
      <c r="N72" s="251">
        <v>2</v>
      </c>
      <c r="O72" s="251" t="s">
        <v>287</v>
      </c>
      <c r="P72" s="251" t="s">
        <v>9</v>
      </c>
      <c r="Q72" s="251" t="s">
        <v>9</v>
      </c>
      <c r="R72" s="251" t="s">
        <v>750</v>
      </c>
      <c r="S72" s="251" t="s">
        <v>9</v>
      </c>
      <c r="T72" s="251" t="s">
        <v>9</v>
      </c>
      <c r="U72" s="251" t="s">
        <v>9</v>
      </c>
      <c r="V72" s="251" t="s">
        <v>9</v>
      </c>
      <c r="W72" s="251" t="s">
        <v>9</v>
      </c>
      <c r="X72" s="251" t="s">
        <v>9</v>
      </c>
      <c r="Y72" s="251">
        <v>47</v>
      </c>
      <c r="Z72" s="251">
        <v>5</v>
      </c>
      <c r="AA72" s="251">
        <v>10</v>
      </c>
      <c r="AB72" s="252">
        <f t="shared" si="0"/>
        <v>51.7</v>
      </c>
      <c r="AC72" s="252">
        <f>ROUND(AB72*事業まとめ!$Q$6,2)</f>
        <v>1395.9</v>
      </c>
      <c r="AD72" s="253"/>
      <c r="AE72" s="253"/>
      <c r="AF72" s="253"/>
      <c r="AG72" s="253"/>
      <c r="AH72" s="253"/>
      <c r="AI72" s="253"/>
      <c r="AJ72" s="253"/>
      <c r="AK72" s="252">
        <f t="shared" si="1"/>
        <v>0</v>
      </c>
      <c r="AL72" s="252">
        <f>ROUND(AK72*事業まとめ!$Q$6,2)</f>
        <v>0</v>
      </c>
      <c r="AM72" s="254">
        <f t="shared" si="4"/>
        <v>51.7</v>
      </c>
      <c r="AN72" s="254">
        <f t="shared" si="4"/>
        <v>1395.9</v>
      </c>
      <c r="AO72" s="259"/>
      <c r="AP72" s="260">
        <f t="shared" si="3"/>
        <v>0</v>
      </c>
      <c r="AQ72" s="259"/>
      <c r="AR72" s="257"/>
      <c r="AS72" s="257"/>
      <c r="AT72" s="257"/>
      <c r="AU72" s="257"/>
      <c r="AV72" s="257"/>
      <c r="AW72" s="257"/>
    </row>
    <row r="73" spans="2:49" s="264" customFormat="1" x14ac:dyDescent="0.4">
      <c r="B73" s="251">
        <v>5</v>
      </c>
      <c r="C73" s="251" t="s">
        <v>787</v>
      </c>
      <c r="D73" s="251" t="s">
        <v>743</v>
      </c>
      <c r="E73" s="251" t="s">
        <v>284</v>
      </c>
      <c r="F73" s="251" t="s">
        <v>751</v>
      </c>
      <c r="G73" s="261"/>
      <c r="H73" s="251" t="s">
        <v>9</v>
      </c>
      <c r="I73" s="251">
        <v>0.5</v>
      </c>
      <c r="J73" s="251">
        <v>220</v>
      </c>
      <c r="K73" s="251" t="s">
        <v>671</v>
      </c>
      <c r="L73" s="251"/>
      <c r="M73" s="251" t="s">
        <v>24</v>
      </c>
      <c r="N73" s="251">
        <v>1</v>
      </c>
      <c r="O73" s="251" t="s">
        <v>287</v>
      </c>
      <c r="P73" s="251" t="s">
        <v>9</v>
      </c>
      <c r="Q73" s="251" t="s">
        <v>9</v>
      </c>
      <c r="R73" s="251" t="s">
        <v>750</v>
      </c>
      <c r="S73" s="251" t="s">
        <v>9</v>
      </c>
      <c r="T73" s="251" t="s">
        <v>9</v>
      </c>
      <c r="U73" s="251" t="s">
        <v>9</v>
      </c>
      <c r="V73" s="251" t="s">
        <v>9</v>
      </c>
      <c r="W73" s="251" t="s">
        <v>9</v>
      </c>
      <c r="X73" s="251" t="s">
        <v>9</v>
      </c>
      <c r="Y73" s="251">
        <v>47</v>
      </c>
      <c r="Z73" s="251">
        <v>2</v>
      </c>
      <c r="AA73" s="251">
        <v>2</v>
      </c>
      <c r="AB73" s="252">
        <f t="shared" si="0"/>
        <v>10.34</v>
      </c>
      <c r="AC73" s="252">
        <f>ROUND(AB73*事業まとめ!$Q$6,2)</f>
        <v>279.18</v>
      </c>
      <c r="AD73" s="253"/>
      <c r="AE73" s="253"/>
      <c r="AF73" s="253"/>
      <c r="AG73" s="253"/>
      <c r="AH73" s="253"/>
      <c r="AI73" s="253"/>
      <c r="AJ73" s="253"/>
      <c r="AK73" s="252">
        <f t="shared" si="1"/>
        <v>0</v>
      </c>
      <c r="AL73" s="252">
        <f>ROUND(AK73*事業まとめ!$Q$6,2)</f>
        <v>0</v>
      </c>
      <c r="AM73" s="254">
        <f t="shared" si="4"/>
        <v>10.34</v>
      </c>
      <c r="AN73" s="254">
        <f t="shared" si="4"/>
        <v>279.18</v>
      </c>
      <c r="AO73" s="259"/>
      <c r="AP73" s="260">
        <f t="shared" si="3"/>
        <v>0</v>
      </c>
      <c r="AQ73" s="259"/>
      <c r="AR73" s="257"/>
      <c r="AS73" s="257"/>
      <c r="AT73" s="257"/>
      <c r="AU73" s="257"/>
      <c r="AV73" s="257"/>
      <c r="AW73" s="257"/>
    </row>
    <row r="74" spans="2:49" s="264" customFormat="1" x14ac:dyDescent="0.4">
      <c r="B74" s="251">
        <v>5</v>
      </c>
      <c r="C74" s="251" t="s">
        <v>787</v>
      </c>
      <c r="D74" s="251" t="s">
        <v>743</v>
      </c>
      <c r="E74" s="251" t="s">
        <v>284</v>
      </c>
      <c r="F74" s="251" t="s">
        <v>752</v>
      </c>
      <c r="G74" s="261"/>
      <c r="H74" s="251" t="s">
        <v>9</v>
      </c>
      <c r="I74" s="251">
        <v>6.33</v>
      </c>
      <c r="J74" s="251">
        <v>220</v>
      </c>
      <c r="K74" s="251" t="s">
        <v>772</v>
      </c>
      <c r="L74" s="251"/>
      <c r="M74" s="251" t="s">
        <v>28</v>
      </c>
      <c r="N74" s="251">
        <v>2</v>
      </c>
      <c r="O74" s="251" t="s">
        <v>287</v>
      </c>
      <c r="P74" s="251" t="s">
        <v>9</v>
      </c>
      <c r="Q74" s="251" t="s">
        <v>9</v>
      </c>
      <c r="R74" s="251" t="s">
        <v>750</v>
      </c>
      <c r="S74" s="251" t="s">
        <v>9</v>
      </c>
      <c r="T74" s="251" t="s">
        <v>9</v>
      </c>
      <c r="U74" s="251" t="s">
        <v>9</v>
      </c>
      <c r="V74" s="251" t="s">
        <v>9</v>
      </c>
      <c r="W74" s="251" t="s">
        <v>9</v>
      </c>
      <c r="X74" s="251" t="s">
        <v>9</v>
      </c>
      <c r="Y74" s="251">
        <v>47</v>
      </c>
      <c r="Z74" s="251">
        <v>5</v>
      </c>
      <c r="AA74" s="251">
        <v>10</v>
      </c>
      <c r="AB74" s="252">
        <f t="shared" ref="AB74:AB137" si="5">IFERROR(ROUND($I74*$J74*Y74*AA74/1000,2),0)</f>
        <v>654.52</v>
      </c>
      <c r="AC74" s="252">
        <f>ROUND(AB74*事業まとめ!$Q$6,2)</f>
        <v>17672.04</v>
      </c>
      <c r="AD74" s="253"/>
      <c r="AE74" s="253"/>
      <c r="AF74" s="253"/>
      <c r="AG74" s="253"/>
      <c r="AH74" s="253"/>
      <c r="AI74" s="253"/>
      <c r="AJ74" s="253"/>
      <c r="AK74" s="252">
        <f t="shared" ref="AK74:AK137" si="6">IFERROR(ROUND($I74*$J74*AI74*AJ74/1000,2),0)</f>
        <v>0</v>
      </c>
      <c r="AL74" s="252">
        <f>ROUND(AK74*事業まとめ!$Q$6,2)</f>
        <v>0</v>
      </c>
      <c r="AM74" s="254">
        <f t="shared" si="4"/>
        <v>654.52</v>
      </c>
      <c r="AN74" s="254">
        <f t="shared" si="4"/>
        <v>17672.04</v>
      </c>
      <c r="AO74" s="259"/>
      <c r="AP74" s="260">
        <f t="shared" ref="AP74:AP137" si="7">IFERROR(AO74*AJ74,0)</f>
        <v>0</v>
      </c>
      <c r="AQ74" s="259"/>
      <c r="AR74" s="257"/>
      <c r="AS74" s="257"/>
      <c r="AT74" s="257"/>
      <c r="AU74" s="257"/>
      <c r="AV74" s="257"/>
      <c r="AW74" s="257"/>
    </row>
    <row r="75" spans="2:49" s="264" customFormat="1" x14ac:dyDescent="0.4">
      <c r="B75" s="251">
        <v>5</v>
      </c>
      <c r="C75" s="251" t="s">
        <v>787</v>
      </c>
      <c r="D75" s="251" t="s">
        <v>743</v>
      </c>
      <c r="E75" s="251" t="s">
        <v>284</v>
      </c>
      <c r="F75" s="251" t="s">
        <v>752</v>
      </c>
      <c r="G75" s="261"/>
      <c r="H75" s="251" t="s">
        <v>9</v>
      </c>
      <c r="I75" s="251">
        <v>6.33</v>
      </c>
      <c r="J75" s="251">
        <v>220</v>
      </c>
      <c r="K75" s="251" t="s">
        <v>671</v>
      </c>
      <c r="L75" s="251"/>
      <c r="M75" s="251" t="s">
        <v>24</v>
      </c>
      <c r="N75" s="251">
        <v>1</v>
      </c>
      <c r="O75" s="251" t="s">
        <v>287</v>
      </c>
      <c r="P75" s="251" t="s">
        <v>9</v>
      </c>
      <c r="Q75" s="251" t="s">
        <v>9</v>
      </c>
      <c r="R75" s="251" t="s">
        <v>750</v>
      </c>
      <c r="S75" s="251" t="s">
        <v>9</v>
      </c>
      <c r="T75" s="251" t="s">
        <v>9</v>
      </c>
      <c r="U75" s="251" t="s">
        <v>9</v>
      </c>
      <c r="V75" s="251" t="s">
        <v>9</v>
      </c>
      <c r="W75" s="251" t="s">
        <v>9</v>
      </c>
      <c r="X75" s="251" t="s">
        <v>9</v>
      </c>
      <c r="Y75" s="251">
        <v>47</v>
      </c>
      <c r="Z75" s="251">
        <v>2</v>
      </c>
      <c r="AA75" s="251">
        <v>2</v>
      </c>
      <c r="AB75" s="252">
        <f t="shared" si="5"/>
        <v>130.9</v>
      </c>
      <c r="AC75" s="252">
        <f>ROUND(AB75*事業まとめ!$Q$6,2)</f>
        <v>3534.3</v>
      </c>
      <c r="AD75" s="253"/>
      <c r="AE75" s="253"/>
      <c r="AF75" s="253"/>
      <c r="AG75" s="253"/>
      <c r="AH75" s="253"/>
      <c r="AI75" s="253"/>
      <c r="AJ75" s="253"/>
      <c r="AK75" s="252">
        <f t="shared" si="6"/>
        <v>0</v>
      </c>
      <c r="AL75" s="252">
        <f>ROUND(AK75*事業まとめ!$Q$6,2)</f>
        <v>0</v>
      </c>
      <c r="AM75" s="254">
        <f t="shared" si="4"/>
        <v>130.9</v>
      </c>
      <c r="AN75" s="254">
        <f t="shared" si="4"/>
        <v>3534.3</v>
      </c>
      <c r="AO75" s="259"/>
      <c r="AP75" s="260">
        <f t="shared" si="7"/>
        <v>0</v>
      </c>
      <c r="AQ75" s="259"/>
      <c r="AR75" s="257"/>
      <c r="AS75" s="257"/>
      <c r="AT75" s="257"/>
      <c r="AU75" s="257"/>
      <c r="AV75" s="257"/>
      <c r="AW75" s="257"/>
    </row>
    <row r="76" spans="2:49" s="264" customFormat="1" x14ac:dyDescent="0.4">
      <c r="B76" s="251">
        <v>5</v>
      </c>
      <c r="C76" s="251" t="s">
        <v>787</v>
      </c>
      <c r="D76" s="251" t="s">
        <v>743</v>
      </c>
      <c r="E76" s="251" t="s">
        <v>284</v>
      </c>
      <c r="F76" s="251" t="s">
        <v>740</v>
      </c>
      <c r="G76" s="261"/>
      <c r="H76" s="251" t="s">
        <v>9</v>
      </c>
      <c r="I76" s="251">
        <v>1.8</v>
      </c>
      <c r="J76" s="251">
        <v>220</v>
      </c>
      <c r="K76" s="251" t="s">
        <v>286</v>
      </c>
      <c r="L76" s="251"/>
      <c r="M76" s="251" t="s">
        <v>7</v>
      </c>
      <c r="N76" s="251">
        <v>2</v>
      </c>
      <c r="O76" s="251" t="s">
        <v>287</v>
      </c>
      <c r="P76" s="251" t="s">
        <v>9</v>
      </c>
      <c r="Q76" s="251" t="s">
        <v>9</v>
      </c>
      <c r="R76" s="251" t="s">
        <v>9</v>
      </c>
      <c r="S76" s="251" t="s">
        <v>9</v>
      </c>
      <c r="T76" s="251" t="s">
        <v>9</v>
      </c>
      <c r="U76" s="251" t="s">
        <v>9</v>
      </c>
      <c r="V76" s="251" t="s">
        <v>9</v>
      </c>
      <c r="W76" s="251" t="s">
        <v>9</v>
      </c>
      <c r="X76" s="251" t="s">
        <v>9</v>
      </c>
      <c r="Y76" s="251">
        <v>47</v>
      </c>
      <c r="Z76" s="251">
        <v>1</v>
      </c>
      <c r="AA76" s="251">
        <v>2</v>
      </c>
      <c r="AB76" s="252">
        <f t="shared" si="5"/>
        <v>37.22</v>
      </c>
      <c r="AC76" s="252">
        <f>ROUND(AB76*事業まとめ!$Q$6,2)</f>
        <v>1004.94</v>
      </c>
      <c r="AD76" s="253"/>
      <c r="AE76" s="253"/>
      <c r="AF76" s="253"/>
      <c r="AG76" s="253"/>
      <c r="AH76" s="253"/>
      <c r="AI76" s="253"/>
      <c r="AJ76" s="253"/>
      <c r="AK76" s="252">
        <f t="shared" si="6"/>
        <v>0</v>
      </c>
      <c r="AL76" s="252">
        <f>ROUND(AK76*事業まとめ!$Q$6,2)</f>
        <v>0</v>
      </c>
      <c r="AM76" s="254">
        <f t="shared" si="4"/>
        <v>37.22</v>
      </c>
      <c r="AN76" s="254">
        <f t="shared" si="4"/>
        <v>1004.94</v>
      </c>
      <c r="AO76" s="259"/>
      <c r="AP76" s="260">
        <f t="shared" si="7"/>
        <v>0</v>
      </c>
      <c r="AQ76" s="259"/>
      <c r="AR76" s="257"/>
      <c r="AS76" s="257"/>
      <c r="AT76" s="257"/>
      <c r="AU76" s="257"/>
      <c r="AV76" s="257"/>
      <c r="AW76" s="257"/>
    </row>
    <row r="77" spans="2:49" s="264" customFormat="1" x14ac:dyDescent="0.4">
      <c r="B77" s="251">
        <v>5</v>
      </c>
      <c r="C77" s="251" t="s">
        <v>787</v>
      </c>
      <c r="D77" s="251" t="s">
        <v>743</v>
      </c>
      <c r="E77" s="251" t="s">
        <v>284</v>
      </c>
      <c r="F77" s="251" t="s">
        <v>739</v>
      </c>
      <c r="G77" s="261"/>
      <c r="H77" s="251" t="s">
        <v>9</v>
      </c>
      <c r="I77" s="251">
        <v>1.8</v>
      </c>
      <c r="J77" s="251">
        <v>220</v>
      </c>
      <c r="K77" s="251" t="s">
        <v>286</v>
      </c>
      <c r="L77" s="251"/>
      <c r="M77" s="251" t="s">
        <v>7</v>
      </c>
      <c r="N77" s="251">
        <v>2</v>
      </c>
      <c r="O77" s="251" t="s">
        <v>287</v>
      </c>
      <c r="P77" s="251" t="s">
        <v>9</v>
      </c>
      <c r="Q77" s="251" t="s">
        <v>9</v>
      </c>
      <c r="R77" s="251" t="s">
        <v>9</v>
      </c>
      <c r="S77" s="251" t="s">
        <v>9</v>
      </c>
      <c r="T77" s="251" t="s">
        <v>9</v>
      </c>
      <c r="U77" s="251" t="s">
        <v>9</v>
      </c>
      <c r="V77" s="251" t="s">
        <v>9</v>
      </c>
      <c r="W77" s="251" t="s">
        <v>9</v>
      </c>
      <c r="X77" s="251" t="s">
        <v>9</v>
      </c>
      <c r="Y77" s="251">
        <v>47</v>
      </c>
      <c r="Z77" s="251">
        <v>1</v>
      </c>
      <c r="AA77" s="251">
        <v>2</v>
      </c>
      <c r="AB77" s="252">
        <f t="shared" si="5"/>
        <v>37.22</v>
      </c>
      <c r="AC77" s="252">
        <f>ROUND(AB77*事業まとめ!$Q$6,2)</f>
        <v>1004.94</v>
      </c>
      <c r="AD77" s="253"/>
      <c r="AE77" s="253"/>
      <c r="AF77" s="253"/>
      <c r="AG77" s="253"/>
      <c r="AH77" s="253"/>
      <c r="AI77" s="253"/>
      <c r="AJ77" s="253"/>
      <c r="AK77" s="252">
        <f t="shared" si="6"/>
        <v>0</v>
      </c>
      <c r="AL77" s="252">
        <f>ROUND(AK77*事業まとめ!$Q$6,2)</f>
        <v>0</v>
      </c>
      <c r="AM77" s="254">
        <f t="shared" si="4"/>
        <v>37.22</v>
      </c>
      <c r="AN77" s="254">
        <f t="shared" si="4"/>
        <v>1004.94</v>
      </c>
      <c r="AO77" s="259"/>
      <c r="AP77" s="260">
        <f t="shared" si="7"/>
        <v>0</v>
      </c>
      <c r="AQ77" s="259"/>
      <c r="AR77" s="257"/>
      <c r="AS77" s="257"/>
      <c r="AT77" s="257"/>
      <c r="AU77" s="257"/>
      <c r="AV77" s="257"/>
      <c r="AW77" s="257"/>
    </row>
    <row r="78" spans="2:49" s="264" customFormat="1" x14ac:dyDescent="0.4">
      <c r="B78" s="251">
        <v>5</v>
      </c>
      <c r="C78" s="251" t="s">
        <v>787</v>
      </c>
      <c r="D78" s="251" t="s">
        <v>743</v>
      </c>
      <c r="E78" s="251" t="s">
        <v>284</v>
      </c>
      <c r="F78" s="251" t="s">
        <v>400</v>
      </c>
      <c r="G78" s="261"/>
      <c r="H78" s="251" t="s">
        <v>9</v>
      </c>
      <c r="I78" s="251">
        <v>9</v>
      </c>
      <c r="J78" s="251">
        <v>220</v>
      </c>
      <c r="K78" s="251" t="s">
        <v>667</v>
      </c>
      <c r="L78" s="251"/>
      <c r="M78" s="251" t="s">
        <v>7</v>
      </c>
      <c r="N78" s="251">
        <v>2</v>
      </c>
      <c r="O78" s="251" t="s">
        <v>13</v>
      </c>
      <c r="P78" s="251" t="s">
        <v>9</v>
      </c>
      <c r="Q78" s="251" t="s">
        <v>9</v>
      </c>
      <c r="R78" s="251" t="s">
        <v>9</v>
      </c>
      <c r="S78" s="251" t="s">
        <v>9</v>
      </c>
      <c r="T78" s="251" t="s">
        <v>9</v>
      </c>
      <c r="U78" s="251" t="s">
        <v>9</v>
      </c>
      <c r="V78" s="251" t="s">
        <v>9</v>
      </c>
      <c r="W78" s="251" t="s">
        <v>9</v>
      </c>
      <c r="X78" s="251" t="s">
        <v>9</v>
      </c>
      <c r="Y78" s="251">
        <v>28</v>
      </c>
      <c r="Z78" s="251">
        <v>6</v>
      </c>
      <c r="AA78" s="251">
        <v>12</v>
      </c>
      <c r="AB78" s="252">
        <f t="shared" si="5"/>
        <v>665.28</v>
      </c>
      <c r="AC78" s="252">
        <f>ROUND(AB78*事業まとめ!$Q$6,2)</f>
        <v>17962.560000000001</v>
      </c>
      <c r="AD78" s="253"/>
      <c r="AE78" s="253"/>
      <c r="AF78" s="253"/>
      <c r="AG78" s="253"/>
      <c r="AH78" s="253"/>
      <c r="AI78" s="253"/>
      <c r="AJ78" s="253"/>
      <c r="AK78" s="252">
        <f t="shared" si="6"/>
        <v>0</v>
      </c>
      <c r="AL78" s="252">
        <f>ROUND(AK78*事業まとめ!$Q$6,2)</f>
        <v>0</v>
      </c>
      <c r="AM78" s="254">
        <f t="shared" si="4"/>
        <v>665.28</v>
      </c>
      <c r="AN78" s="254">
        <f t="shared" si="4"/>
        <v>17962.560000000001</v>
      </c>
      <c r="AO78" s="259"/>
      <c r="AP78" s="260">
        <f t="shared" si="7"/>
        <v>0</v>
      </c>
      <c r="AQ78" s="259"/>
      <c r="AR78" s="257"/>
      <c r="AS78" s="257"/>
      <c r="AT78" s="257"/>
      <c r="AU78" s="257"/>
      <c r="AV78" s="257"/>
      <c r="AW78" s="257"/>
    </row>
    <row r="79" spans="2:49" s="264" customFormat="1" x14ac:dyDescent="0.4">
      <c r="B79" s="251">
        <v>5</v>
      </c>
      <c r="C79" s="251" t="s">
        <v>787</v>
      </c>
      <c r="D79" s="251" t="s">
        <v>743</v>
      </c>
      <c r="E79" s="251" t="s">
        <v>284</v>
      </c>
      <c r="F79" s="251" t="s">
        <v>752</v>
      </c>
      <c r="G79" s="261"/>
      <c r="H79" s="251" t="s">
        <v>9</v>
      </c>
      <c r="I79" s="251">
        <v>6.33</v>
      </c>
      <c r="J79" s="251">
        <v>220</v>
      </c>
      <c r="K79" s="251" t="s">
        <v>772</v>
      </c>
      <c r="L79" s="251"/>
      <c r="M79" s="251" t="s">
        <v>28</v>
      </c>
      <c r="N79" s="251">
        <v>2</v>
      </c>
      <c r="O79" s="251" t="s">
        <v>287</v>
      </c>
      <c r="P79" s="251" t="s">
        <v>9</v>
      </c>
      <c r="Q79" s="251" t="s">
        <v>9</v>
      </c>
      <c r="R79" s="251" t="s">
        <v>750</v>
      </c>
      <c r="S79" s="251" t="s">
        <v>9</v>
      </c>
      <c r="T79" s="251" t="s">
        <v>9</v>
      </c>
      <c r="U79" s="251" t="s">
        <v>9</v>
      </c>
      <c r="V79" s="251" t="s">
        <v>9</v>
      </c>
      <c r="W79" s="251" t="s">
        <v>9</v>
      </c>
      <c r="X79" s="251" t="s">
        <v>9</v>
      </c>
      <c r="Y79" s="251">
        <v>47</v>
      </c>
      <c r="Z79" s="251">
        <v>3</v>
      </c>
      <c r="AA79" s="251">
        <v>6</v>
      </c>
      <c r="AB79" s="252">
        <f t="shared" si="5"/>
        <v>392.71</v>
      </c>
      <c r="AC79" s="252">
        <f>ROUND(AB79*事業まとめ!$Q$6,2)</f>
        <v>10603.17</v>
      </c>
      <c r="AD79" s="253"/>
      <c r="AE79" s="253"/>
      <c r="AF79" s="253"/>
      <c r="AG79" s="253"/>
      <c r="AH79" s="253"/>
      <c r="AI79" s="253"/>
      <c r="AJ79" s="253"/>
      <c r="AK79" s="252">
        <f t="shared" si="6"/>
        <v>0</v>
      </c>
      <c r="AL79" s="252">
        <f>ROUND(AK79*事業まとめ!$Q$6,2)</f>
        <v>0</v>
      </c>
      <c r="AM79" s="254">
        <f t="shared" si="4"/>
        <v>392.71</v>
      </c>
      <c r="AN79" s="254">
        <f t="shared" si="4"/>
        <v>10603.17</v>
      </c>
      <c r="AO79" s="259"/>
      <c r="AP79" s="260">
        <f t="shared" si="7"/>
        <v>0</v>
      </c>
      <c r="AQ79" s="259"/>
      <c r="AR79" s="257"/>
      <c r="AS79" s="257"/>
      <c r="AT79" s="257"/>
      <c r="AU79" s="257"/>
      <c r="AV79" s="257"/>
      <c r="AW79" s="257"/>
    </row>
    <row r="80" spans="2:49" s="264" customFormat="1" x14ac:dyDescent="0.4">
      <c r="B80" s="251">
        <v>5</v>
      </c>
      <c r="C80" s="251" t="s">
        <v>787</v>
      </c>
      <c r="D80" s="251" t="s">
        <v>743</v>
      </c>
      <c r="E80" s="251" t="s">
        <v>284</v>
      </c>
      <c r="F80" s="251" t="s">
        <v>753</v>
      </c>
      <c r="G80" s="261"/>
      <c r="H80" s="251" t="s">
        <v>9</v>
      </c>
      <c r="I80" s="251">
        <v>6.5</v>
      </c>
      <c r="J80" s="251">
        <v>220</v>
      </c>
      <c r="K80" s="251" t="s">
        <v>772</v>
      </c>
      <c r="L80" s="251"/>
      <c r="M80" s="251" t="s">
        <v>28</v>
      </c>
      <c r="N80" s="251">
        <v>2</v>
      </c>
      <c r="O80" s="251" t="s">
        <v>287</v>
      </c>
      <c r="P80" s="251" t="s">
        <v>9</v>
      </c>
      <c r="Q80" s="251" t="s">
        <v>9</v>
      </c>
      <c r="R80" s="251" t="s">
        <v>750</v>
      </c>
      <c r="S80" s="251" t="s">
        <v>9</v>
      </c>
      <c r="T80" s="251" t="s">
        <v>9</v>
      </c>
      <c r="U80" s="251" t="s">
        <v>9</v>
      </c>
      <c r="V80" s="251" t="s">
        <v>9</v>
      </c>
      <c r="W80" s="251" t="s">
        <v>9</v>
      </c>
      <c r="X80" s="251" t="s">
        <v>9</v>
      </c>
      <c r="Y80" s="251">
        <v>47</v>
      </c>
      <c r="Z80" s="251">
        <v>2</v>
      </c>
      <c r="AA80" s="251">
        <v>4</v>
      </c>
      <c r="AB80" s="252">
        <f t="shared" si="5"/>
        <v>268.83999999999997</v>
      </c>
      <c r="AC80" s="252">
        <f>ROUND(AB80*事業まとめ!$Q$6,2)</f>
        <v>7258.68</v>
      </c>
      <c r="AD80" s="253"/>
      <c r="AE80" s="253"/>
      <c r="AF80" s="253"/>
      <c r="AG80" s="253"/>
      <c r="AH80" s="253"/>
      <c r="AI80" s="253"/>
      <c r="AJ80" s="253"/>
      <c r="AK80" s="252">
        <f t="shared" si="6"/>
        <v>0</v>
      </c>
      <c r="AL80" s="252">
        <f>ROUND(AK80*事業まとめ!$Q$6,2)</f>
        <v>0</v>
      </c>
      <c r="AM80" s="254">
        <f t="shared" si="4"/>
        <v>268.83999999999997</v>
      </c>
      <c r="AN80" s="254">
        <f t="shared" si="4"/>
        <v>7258.68</v>
      </c>
      <c r="AO80" s="259"/>
      <c r="AP80" s="260">
        <f t="shared" si="7"/>
        <v>0</v>
      </c>
      <c r="AQ80" s="259"/>
      <c r="AR80" s="257"/>
      <c r="AS80" s="257"/>
      <c r="AT80" s="257"/>
      <c r="AU80" s="257"/>
      <c r="AV80" s="257"/>
      <c r="AW80" s="257"/>
    </row>
    <row r="81" spans="2:49" s="264" customFormat="1" x14ac:dyDescent="0.4">
      <c r="B81" s="251">
        <v>5</v>
      </c>
      <c r="C81" s="251" t="s">
        <v>787</v>
      </c>
      <c r="D81" s="251" t="s">
        <v>743</v>
      </c>
      <c r="E81" s="251" t="s">
        <v>284</v>
      </c>
      <c r="F81" s="251" t="s">
        <v>753</v>
      </c>
      <c r="G81" s="261"/>
      <c r="H81" s="251" t="s">
        <v>9</v>
      </c>
      <c r="I81" s="251">
        <v>6.5</v>
      </c>
      <c r="J81" s="251">
        <v>220</v>
      </c>
      <c r="K81" s="251" t="s">
        <v>671</v>
      </c>
      <c r="L81" s="251"/>
      <c r="M81" s="251" t="s">
        <v>24</v>
      </c>
      <c r="N81" s="251">
        <v>1</v>
      </c>
      <c r="O81" s="251" t="s">
        <v>287</v>
      </c>
      <c r="P81" s="251" t="s">
        <v>9</v>
      </c>
      <c r="Q81" s="251" t="s">
        <v>9</v>
      </c>
      <c r="R81" s="251" t="s">
        <v>750</v>
      </c>
      <c r="S81" s="251" t="s">
        <v>9</v>
      </c>
      <c r="T81" s="251" t="s">
        <v>9</v>
      </c>
      <c r="U81" s="251" t="s">
        <v>9</v>
      </c>
      <c r="V81" s="251" t="s">
        <v>9</v>
      </c>
      <c r="W81" s="251" t="s">
        <v>9</v>
      </c>
      <c r="X81" s="251" t="s">
        <v>9</v>
      </c>
      <c r="Y81" s="251">
        <v>47</v>
      </c>
      <c r="Z81" s="251">
        <v>2</v>
      </c>
      <c r="AA81" s="251">
        <v>2</v>
      </c>
      <c r="AB81" s="252">
        <f t="shared" si="5"/>
        <v>134.41999999999999</v>
      </c>
      <c r="AC81" s="252">
        <f>ROUND(AB81*事業まとめ!$Q$6,2)</f>
        <v>3629.34</v>
      </c>
      <c r="AD81" s="253"/>
      <c r="AE81" s="253"/>
      <c r="AF81" s="253"/>
      <c r="AG81" s="253"/>
      <c r="AH81" s="253"/>
      <c r="AI81" s="253"/>
      <c r="AJ81" s="253"/>
      <c r="AK81" s="252">
        <f t="shared" si="6"/>
        <v>0</v>
      </c>
      <c r="AL81" s="252">
        <f>ROUND(AK81*事業まとめ!$Q$6,2)</f>
        <v>0</v>
      </c>
      <c r="AM81" s="254">
        <f t="shared" si="4"/>
        <v>134.41999999999999</v>
      </c>
      <c r="AN81" s="254">
        <f t="shared" si="4"/>
        <v>3629.34</v>
      </c>
      <c r="AO81" s="259"/>
      <c r="AP81" s="260">
        <f t="shared" si="7"/>
        <v>0</v>
      </c>
      <c r="AQ81" s="259"/>
      <c r="AR81" s="257"/>
      <c r="AS81" s="257"/>
      <c r="AT81" s="257"/>
      <c r="AU81" s="257"/>
      <c r="AV81" s="257"/>
      <c r="AW81" s="257"/>
    </row>
    <row r="82" spans="2:49" s="264" customFormat="1" x14ac:dyDescent="0.4">
      <c r="B82" s="251">
        <v>5</v>
      </c>
      <c r="C82" s="251" t="s">
        <v>787</v>
      </c>
      <c r="D82" s="251" t="s">
        <v>743</v>
      </c>
      <c r="E82" s="251" t="s">
        <v>531</v>
      </c>
      <c r="F82" s="251" t="s">
        <v>492</v>
      </c>
      <c r="G82" s="261"/>
      <c r="H82" s="251" t="s">
        <v>9</v>
      </c>
      <c r="I82" s="251">
        <v>0.5</v>
      </c>
      <c r="J82" s="251">
        <v>220</v>
      </c>
      <c r="K82" s="251" t="s">
        <v>290</v>
      </c>
      <c r="L82" s="251"/>
      <c r="M82" s="251" t="s">
        <v>7</v>
      </c>
      <c r="N82" s="251">
        <v>1</v>
      </c>
      <c r="O82" s="251" t="s">
        <v>287</v>
      </c>
      <c r="P82" s="251" t="s">
        <v>9</v>
      </c>
      <c r="Q82" s="251" t="s">
        <v>9</v>
      </c>
      <c r="R82" s="251" t="s">
        <v>9</v>
      </c>
      <c r="S82" s="251" t="s">
        <v>9</v>
      </c>
      <c r="T82" s="251" t="s">
        <v>9</v>
      </c>
      <c r="U82" s="251" t="s">
        <v>9</v>
      </c>
      <c r="V82" s="251" t="s">
        <v>9</v>
      </c>
      <c r="W82" s="251" t="s">
        <v>9</v>
      </c>
      <c r="X82" s="251" t="s">
        <v>9</v>
      </c>
      <c r="Y82" s="251">
        <v>47</v>
      </c>
      <c r="Z82" s="251">
        <v>1</v>
      </c>
      <c r="AA82" s="251">
        <v>1</v>
      </c>
      <c r="AB82" s="252">
        <f t="shared" si="5"/>
        <v>5.17</v>
      </c>
      <c r="AC82" s="252">
        <f>ROUND(AB82*事業まとめ!$Q$6,2)</f>
        <v>139.59</v>
      </c>
      <c r="AD82" s="253"/>
      <c r="AE82" s="253"/>
      <c r="AF82" s="253"/>
      <c r="AG82" s="253"/>
      <c r="AH82" s="253"/>
      <c r="AI82" s="253"/>
      <c r="AJ82" s="253"/>
      <c r="AK82" s="252">
        <f t="shared" si="6"/>
        <v>0</v>
      </c>
      <c r="AL82" s="252">
        <f>ROUND(AK82*事業まとめ!$Q$6,2)</f>
        <v>0</v>
      </c>
      <c r="AM82" s="254">
        <f t="shared" si="4"/>
        <v>5.17</v>
      </c>
      <c r="AN82" s="254">
        <f t="shared" si="4"/>
        <v>139.59</v>
      </c>
      <c r="AO82" s="259"/>
      <c r="AP82" s="260">
        <f t="shared" si="7"/>
        <v>0</v>
      </c>
      <c r="AQ82" s="259"/>
      <c r="AR82" s="257"/>
      <c r="AS82" s="257"/>
      <c r="AT82" s="257"/>
      <c r="AU82" s="257"/>
      <c r="AV82" s="257"/>
      <c r="AW82" s="257"/>
    </row>
    <row r="83" spans="2:49" s="264" customFormat="1" x14ac:dyDescent="0.4">
      <c r="B83" s="251">
        <v>5</v>
      </c>
      <c r="C83" s="251" t="s">
        <v>787</v>
      </c>
      <c r="D83" s="251" t="s">
        <v>743</v>
      </c>
      <c r="E83" s="251" t="s">
        <v>319</v>
      </c>
      <c r="F83" s="251" t="s">
        <v>1929</v>
      </c>
      <c r="G83" s="251"/>
      <c r="H83" s="251" t="s">
        <v>9</v>
      </c>
      <c r="I83" s="251">
        <v>5.5</v>
      </c>
      <c r="J83" s="251">
        <v>220</v>
      </c>
      <c r="K83" s="251" t="s">
        <v>667</v>
      </c>
      <c r="L83" s="251"/>
      <c r="M83" s="251" t="s">
        <v>7</v>
      </c>
      <c r="N83" s="251">
        <v>2</v>
      </c>
      <c r="O83" s="251" t="s">
        <v>13</v>
      </c>
      <c r="P83" s="251" t="s">
        <v>9</v>
      </c>
      <c r="Q83" s="251" t="s">
        <v>9</v>
      </c>
      <c r="R83" s="251" t="s">
        <v>9</v>
      </c>
      <c r="S83" s="251" t="s">
        <v>9</v>
      </c>
      <c r="T83" s="251" t="s">
        <v>9</v>
      </c>
      <c r="U83" s="251" t="s">
        <v>9</v>
      </c>
      <c r="V83" s="251" t="s">
        <v>9</v>
      </c>
      <c r="W83" s="251" t="s">
        <v>9</v>
      </c>
      <c r="X83" s="251" t="s">
        <v>9</v>
      </c>
      <c r="Y83" s="251">
        <v>28</v>
      </c>
      <c r="Z83" s="251">
        <v>4</v>
      </c>
      <c r="AA83" s="251">
        <v>8</v>
      </c>
      <c r="AB83" s="252">
        <f t="shared" si="5"/>
        <v>271.04000000000002</v>
      </c>
      <c r="AC83" s="252">
        <f>ROUND(AB83*事業まとめ!$Q$6,2)</f>
        <v>7318.08</v>
      </c>
      <c r="AD83" s="253"/>
      <c r="AE83" s="253"/>
      <c r="AF83" s="253"/>
      <c r="AG83" s="253"/>
      <c r="AH83" s="253"/>
      <c r="AI83" s="253"/>
      <c r="AJ83" s="253"/>
      <c r="AK83" s="252">
        <f t="shared" si="6"/>
        <v>0</v>
      </c>
      <c r="AL83" s="252">
        <f>ROUND(AK83*事業まとめ!$Q$6,2)</f>
        <v>0</v>
      </c>
      <c r="AM83" s="254">
        <f t="shared" si="4"/>
        <v>271.04000000000002</v>
      </c>
      <c r="AN83" s="254">
        <f t="shared" si="4"/>
        <v>7318.08</v>
      </c>
      <c r="AO83" s="259"/>
      <c r="AP83" s="260">
        <f t="shared" si="7"/>
        <v>0</v>
      </c>
      <c r="AQ83" s="259"/>
      <c r="AR83" s="257"/>
      <c r="AS83" s="257"/>
      <c r="AT83" s="257"/>
      <c r="AU83" s="257"/>
      <c r="AV83" s="257"/>
      <c r="AW83" s="257"/>
    </row>
    <row r="84" spans="2:49" s="264" customFormat="1" x14ac:dyDescent="0.4">
      <c r="B84" s="251">
        <v>5</v>
      </c>
      <c r="C84" s="251" t="s">
        <v>787</v>
      </c>
      <c r="D84" s="251" t="s">
        <v>754</v>
      </c>
      <c r="E84" s="251" t="s">
        <v>40</v>
      </c>
      <c r="F84" s="251" t="s">
        <v>1930</v>
      </c>
      <c r="G84" s="261"/>
      <c r="H84" s="251" t="s">
        <v>9</v>
      </c>
      <c r="I84" s="251">
        <v>9</v>
      </c>
      <c r="J84" s="251">
        <v>220</v>
      </c>
      <c r="K84" s="251" t="s">
        <v>773</v>
      </c>
      <c r="L84" s="251"/>
      <c r="M84" s="251" t="s">
        <v>7</v>
      </c>
      <c r="N84" s="251">
        <v>1</v>
      </c>
      <c r="O84" s="251" t="s">
        <v>299</v>
      </c>
      <c r="P84" s="251" t="s">
        <v>9</v>
      </c>
      <c r="Q84" s="251" t="s">
        <v>9</v>
      </c>
      <c r="R84" s="251" t="s">
        <v>9</v>
      </c>
      <c r="S84" s="251" t="s">
        <v>9</v>
      </c>
      <c r="T84" s="251" t="s">
        <v>9</v>
      </c>
      <c r="U84" s="251" t="s">
        <v>9</v>
      </c>
      <c r="V84" s="251" t="s">
        <v>9</v>
      </c>
      <c r="W84" s="251" t="s">
        <v>9</v>
      </c>
      <c r="X84" s="251" t="s">
        <v>9</v>
      </c>
      <c r="Y84" s="251">
        <v>48</v>
      </c>
      <c r="Z84" s="251">
        <v>2</v>
      </c>
      <c r="AA84" s="251">
        <v>2</v>
      </c>
      <c r="AB84" s="252">
        <f t="shared" si="5"/>
        <v>190.08</v>
      </c>
      <c r="AC84" s="252">
        <f>ROUND(AB84*事業まとめ!$Q$6,2)</f>
        <v>5132.16</v>
      </c>
      <c r="AD84" s="253"/>
      <c r="AE84" s="253"/>
      <c r="AF84" s="253"/>
      <c r="AG84" s="253"/>
      <c r="AH84" s="253"/>
      <c r="AI84" s="253"/>
      <c r="AJ84" s="253"/>
      <c r="AK84" s="252">
        <f t="shared" si="6"/>
        <v>0</v>
      </c>
      <c r="AL84" s="252">
        <f>ROUND(AK84*事業まとめ!$Q$6,2)</f>
        <v>0</v>
      </c>
      <c r="AM84" s="254">
        <f t="shared" si="4"/>
        <v>190.08</v>
      </c>
      <c r="AN84" s="254">
        <f t="shared" si="4"/>
        <v>5132.16</v>
      </c>
      <c r="AO84" s="259"/>
      <c r="AP84" s="260">
        <f t="shared" si="7"/>
        <v>0</v>
      </c>
      <c r="AQ84" s="259"/>
      <c r="AR84" s="257"/>
      <c r="AS84" s="257"/>
      <c r="AT84" s="257"/>
      <c r="AU84" s="257"/>
      <c r="AV84" s="257"/>
      <c r="AW84" s="257"/>
    </row>
    <row r="85" spans="2:49" s="264" customFormat="1" x14ac:dyDescent="0.4">
      <c r="B85" s="251">
        <v>5</v>
      </c>
      <c r="C85" s="251" t="s">
        <v>787</v>
      </c>
      <c r="D85" s="251" t="s">
        <v>754</v>
      </c>
      <c r="E85" s="251" t="s">
        <v>40</v>
      </c>
      <c r="F85" s="251" t="s">
        <v>393</v>
      </c>
      <c r="G85" s="261"/>
      <c r="H85" s="251" t="s">
        <v>9</v>
      </c>
      <c r="I85" s="251">
        <v>9</v>
      </c>
      <c r="J85" s="251">
        <v>220</v>
      </c>
      <c r="K85" s="251" t="s">
        <v>773</v>
      </c>
      <c r="L85" s="251"/>
      <c r="M85" s="251" t="s">
        <v>7</v>
      </c>
      <c r="N85" s="251">
        <v>1</v>
      </c>
      <c r="O85" s="251" t="s">
        <v>299</v>
      </c>
      <c r="P85" s="251" t="s">
        <v>9</v>
      </c>
      <c r="Q85" s="251" t="s">
        <v>9</v>
      </c>
      <c r="R85" s="251" t="s">
        <v>9</v>
      </c>
      <c r="S85" s="251" t="s">
        <v>9</v>
      </c>
      <c r="T85" s="251" t="s">
        <v>9</v>
      </c>
      <c r="U85" s="251" t="s">
        <v>9</v>
      </c>
      <c r="V85" s="251" t="s">
        <v>9</v>
      </c>
      <c r="W85" s="251" t="s">
        <v>9</v>
      </c>
      <c r="X85" s="251" t="s">
        <v>9</v>
      </c>
      <c r="Y85" s="251">
        <v>48</v>
      </c>
      <c r="Z85" s="251">
        <v>1</v>
      </c>
      <c r="AA85" s="251">
        <v>1</v>
      </c>
      <c r="AB85" s="252">
        <f t="shared" si="5"/>
        <v>95.04</v>
      </c>
      <c r="AC85" s="252">
        <f>ROUND(AB85*事業まとめ!$Q$6,2)</f>
        <v>2566.08</v>
      </c>
      <c r="AD85" s="253"/>
      <c r="AE85" s="253"/>
      <c r="AF85" s="253"/>
      <c r="AG85" s="253"/>
      <c r="AH85" s="253"/>
      <c r="AI85" s="253"/>
      <c r="AJ85" s="253"/>
      <c r="AK85" s="252">
        <f t="shared" si="6"/>
        <v>0</v>
      </c>
      <c r="AL85" s="252">
        <f>ROUND(AK85*事業まとめ!$Q$6,2)</f>
        <v>0</v>
      </c>
      <c r="AM85" s="254">
        <f t="shared" si="4"/>
        <v>95.04</v>
      </c>
      <c r="AN85" s="254">
        <f t="shared" si="4"/>
        <v>2566.08</v>
      </c>
      <c r="AO85" s="259"/>
      <c r="AP85" s="260">
        <f t="shared" si="7"/>
        <v>0</v>
      </c>
      <c r="AQ85" s="259"/>
      <c r="AR85" s="257"/>
      <c r="AS85" s="257"/>
      <c r="AT85" s="257"/>
      <c r="AU85" s="257"/>
      <c r="AV85" s="257"/>
      <c r="AW85" s="257"/>
    </row>
    <row r="86" spans="2:49" s="265" customFormat="1" x14ac:dyDescent="0.4">
      <c r="B86" s="251">
        <v>5</v>
      </c>
      <c r="C86" s="251" t="s">
        <v>787</v>
      </c>
      <c r="D86" s="251" t="s">
        <v>754</v>
      </c>
      <c r="E86" s="251" t="s">
        <v>40</v>
      </c>
      <c r="F86" s="251" t="s">
        <v>755</v>
      </c>
      <c r="G86" s="261"/>
      <c r="H86" s="251" t="s">
        <v>9</v>
      </c>
      <c r="I86" s="251">
        <v>6.5</v>
      </c>
      <c r="J86" s="251">
        <v>220</v>
      </c>
      <c r="K86" s="251" t="s">
        <v>774</v>
      </c>
      <c r="L86" s="251"/>
      <c r="M86" s="251" t="s">
        <v>7</v>
      </c>
      <c r="N86" s="251">
        <v>2</v>
      </c>
      <c r="O86" s="251" t="s">
        <v>299</v>
      </c>
      <c r="P86" s="251" t="s">
        <v>9</v>
      </c>
      <c r="Q86" s="251" t="s">
        <v>9</v>
      </c>
      <c r="R86" s="251" t="s">
        <v>9</v>
      </c>
      <c r="S86" s="251" t="s">
        <v>9</v>
      </c>
      <c r="T86" s="251" t="s">
        <v>9</v>
      </c>
      <c r="U86" s="251" t="s">
        <v>9</v>
      </c>
      <c r="V86" s="251" t="s">
        <v>9</v>
      </c>
      <c r="W86" s="251" t="s">
        <v>9</v>
      </c>
      <c r="X86" s="251" t="s">
        <v>9</v>
      </c>
      <c r="Y86" s="251">
        <v>48</v>
      </c>
      <c r="Z86" s="251">
        <v>6</v>
      </c>
      <c r="AA86" s="251">
        <v>12</v>
      </c>
      <c r="AB86" s="252">
        <f t="shared" si="5"/>
        <v>823.68</v>
      </c>
      <c r="AC86" s="252">
        <f>ROUND(AB86*事業まとめ!$Q$6,2)</f>
        <v>22239.360000000001</v>
      </c>
      <c r="AD86" s="253"/>
      <c r="AE86" s="253"/>
      <c r="AF86" s="253"/>
      <c r="AG86" s="253"/>
      <c r="AH86" s="253"/>
      <c r="AI86" s="253"/>
      <c r="AJ86" s="253"/>
      <c r="AK86" s="252">
        <f t="shared" si="6"/>
        <v>0</v>
      </c>
      <c r="AL86" s="252">
        <f>ROUND(AK86*事業まとめ!$Q$6,2)</f>
        <v>0</v>
      </c>
      <c r="AM86" s="254">
        <f t="shared" si="4"/>
        <v>823.68</v>
      </c>
      <c r="AN86" s="254">
        <f t="shared" si="4"/>
        <v>22239.360000000001</v>
      </c>
      <c r="AO86" s="259"/>
      <c r="AP86" s="260">
        <f t="shared" si="7"/>
        <v>0</v>
      </c>
      <c r="AQ86" s="259"/>
      <c r="AR86" s="257"/>
      <c r="AS86" s="257"/>
      <c r="AT86" s="257"/>
      <c r="AU86" s="257"/>
      <c r="AV86" s="257"/>
      <c r="AW86" s="257"/>
    </row>
    <row r="87" spans="2:49" s="265" customFormat="1" x14ac:dyDescent="0.4">
      <c r="B87" s="251">
        <v>5</v>
      </c>
      <c r="C87" s="251" t="s">
        <v>787</v>
      </c>
      <c r="D87" s="251" t="s">
        <v>754</v>
      </c>
      <c r="E87" s="251" t="s">
        <v>40</v>
      </c>
      <c r="F87" s="251" t="s">
        <v>755</v>
      </c>
      <c r="G87" s="261"/>
      <c r="H87" s="251" t="s">
        <v>9</v>
      </c>
      <c r="I87" s="251">
        <v>6.5</v>
      </c>
      <c r="J87" s="251">
        <v>220</v>
      </c>
      <c r="K87" s="251" t="s">
        <v>775</v>
      </c>
      <c r="L87" s="251"/>
      <c r="M87" s="251" t="s">
        <v>16</v>
      </c>
      <c r="N87" s="251">
        <v>1</v>
      </c>
      <c r="O87" s="251" t="s">
        <v>299</v>
      </c>
      <c r="P87" s="251" t="s">
        <v>9</v>
      </c>
      <c r="Q87" s="251" t="s">
        <v>9</v>
      </c>
      <c r="R87" s="251" t="s">
        <v>737</v>
      </c>
      <c r="S87" s="251" t="s">
        <v>738</v>
      </c>
      <c r="T87" s="251" t="s">
        <v>9</v>
      </c>
      <c r="U87" s="251" t="s">
        <v>9</v>
      </c>
      <c r="V87" s="251" t="s">
        <v>9</v>
      </c>
      <c r="W87" s="251" t="s">
        <v>9</v>
      </c>
      <c r="X87" s="251" t="s">
        <v>9</v>
      </c>
      <c r="Y87" s="251">
        <v>48</v>
      </c>
      <c r="Z87" s="251">
        <v>2</v>
      </c>
      <c r="AA87" s="251">
        <v>2</v>
      </c>
      <c r="AB87" s="252">
        <f t="shared" si="5"/>
        <v>137.28</v>
      </c>
      <c r="AC87" s="252">
        <f>ROUND(AB87*事業まとめ!$Q$6,2)</f>
        <v>3706.56</v>
      </c>
      <c r="AD87" s="253"/>
      <c r="AE87" s="253"/>
      <c r="AF87" s="253"/>
      <c r="AG87" s="253"/>
      <c r="AH87" s="253"/>
      <c r="AI87" s="253"/>
      <c r="AJ87" s="253"/>
      <c r="AK87" s="252">
        <f t="shared" si="6"/>
        <v>0</v>
      </c>
      <c r="AL87" s="252">
        <f>ROUND(AK87*事業まとめ!$Q$6,2)</f>
        <v>0</v>
      </c>
      <c r="AM87" s="254">
        <f t="shared" si="4"/>
        <v>137.28</v>
      </c>
      <c r="AN87" s="254">
        <f t="shared" si="4"/>
        <v>3706.56</v>
      </c>
      <c r="AO87" s="259"/>
      <c r="AP87" s="260">
        <f t="shared" si="7"/>
        <v>0</v>
      </c>
      <c r="AQ87" s="259"/>
      <c r="AR87" s="257"/>
      <c r="AS87" s="257"/>
      <c r="AT87" s="257"/>
      <c r="AU87" s="257"/>
      <c r="AV87" s="257"/>
      <c r="AW87" s="257"/>
    </row>
    <row r="88" spans="2:49" s="265" customFormat="1" x14ac:dyDescent="0.4">
      <c r="B88" s="251">
        <v>5</v>
      </c>
      <c r="C88" s="251" t="s">
        <v>787</v>
      </c>
      <c r="D88" s="251" t="s">
        <v>754</v>
      </c>
      <c r="E88" s="251" t="s">
        <v>40</v>
      </c>
      <c r="F88" s="251" t="s">
        <v>756</v>
      </c>
      <c r="G88" s="261" t="s">
        <v>1156</v>
      </c>
      <c r="H88" s="251" t="s">
        <v>9</v>
      </c>
      <c r="I88" s="251" t="s">
        <v>9</v>
      </c>
      <c r="J88" s="251" t="s">
        <v>9</v>
      </c>
      <c r="K88" s="251" t="s">
        <v>774</v>
      </c>
      <c r="L88" s="251"/>
      <c r="M88" s="251" t="s">
        <v>7</v>
      </c>
      <c r="N88" s="251">
        <v>2</v>
      </c>
      <c r="O88" s="251" t="s">
        <v>299</v>
      </c>
      <c r="P88" s="251" t="s">
        <v>9</v>
      </c>
      <c r="Q88" s="251" t="s">
        <v>9</v>
      </c>
      <c r="R88" s="251" t="s">
        <v>9</v>
      </c>
      <c r="S88" s="251" t="s">
        <v>9</v>
      </c>
      <c r="T88" s="251" t="s">
        <v>9</v>
      </c>
      <c r="U88" s="251" t="s">
        <v>9</v>
      </c>
      <c r="V88" s="251" t="s">
        <v>9</v>
      </c>
      <c r="W88" s="251" t="s">
        <v>9</v>
      </c>
      <c r="X88" s="251" t="s">
        <v>9</v>
      </c>
      <c r="Y88" s="251">
        <v>48</v>
      </c>
      <c r="Z88" s="251">
        <v>6</v>
      </c>
      <c r="AA88" s="251">
        <v>12</v>
      </c>
      <c r="AB88" s="252">
        <f t="shared" si="5"/>
        <v>0</v>
      </c>
      <c r="AC88" s="252">
        <f>ROUND(AB88*事業まとめ!$Q$6,2)</f>
        <v>0</v>
      </c>
      <c r="AD88" s="253"/>
      <c r="AE88" s="253"/>
      <c r="AF88" s="253"/>
      <c r="AG88" s="253"/>
      <c r="AH88" s="253"/>
      <c r="AI88" s="253"/>
      <c r="AJ88" s="253"/>
      <c r="AK88" s="252">
        <f t="shared" si="6"/>
        <v>0</v>
      </c>
      <c r="AL88" s="252">
        <f>ROUND(AK88*事業まとめ!$Q$6,2)</f>
        <v>0</v>
      </c>
      <c r="AM88" s="254">
        <f t="shared" si="4"/>
        <v>0</v>
      </c>
      <c r="AN88" s="254">
        <f t="shared" si="4"/>
        <v>0</v>
      </c>
      <c r="AO88" s="259"/>
      <c r="AP88" s="260">
        <f t="shared" si="7"/>
        <v>0</v>
      </c>
      <c r="AQ88" s="259"/>
      <c r="AR88" s="257"/>
      <c r="AS88" s="257"/>
      <c r="AT88" s="257"/>
      <c r="AU88" s="257"/>
      <c r="AV88" s="257"/>
      <c r="AW88" s="257"/>
    </row>
    <row r="89" spans="2:49" s="265" customFormat="1" x14ac:dyDescent="0.4">
      <c r="B89" s="251">
        <v>5</v>
      </c>
      <c r="C89" s="251" t="s">
        <v>787</v>
      </c>
      <c r="D89" s="258" t="s">
        <v>754</v>
      </c>
      <c r="E89" s="251" t="s">
        <v>40</v>
      </c>
      <c r="F89" s="251" t="s">
        <v>756</v>
      </c>
      <c r="G89" s="262" t="s">
        <v>1156</v>
      </c>
      <c r="H89" s="251" t="s">
        <v>9</v>
      </c>
      <c r="I89" s="251" t="s">
        <v>9</v>
      </c>
      <c r="J89" s="251" t="s">
        <v>9</v>
      </c>
      <c r="K89" s="251" t="s">
        <v>775</v>
      </c>
      <c r="L89" s="251"/>
      <c r="M89" s="251" t="s">
        <v>16</v>
      </c>
      <c r="N89" s="251">
        <v>1</v>
      </c>
      <c r="O89" s="251" t="s">
        <v>299</v>
      </c>
      <c r="P89" s="251" t="s">
        <v>9</v>
      </c>
      <c r="Q89" s="251" t="s">
        <v>9</v>
      </c>
      <c r="R89" s="251" t="s">
        <v>737</v>
      </c>
      <c r="S89" s="251" t="s">
        <v>738</v>
      </c>
      <c r="T89" s="251" t="s">
        <v>9</v>
      </c>
      <c r="U89" s="251" t="s">
        <v>9</v>
      </c>
      <c r="V89" s="251" t="s">
        <v>9</v>
      </c>
      <c r="W89" s="251" t="s">
        <v>9</v>
      </c>
      <c r="X89" s="251" t="s">
        <v>9</v>
      </c>
      <c r="Y89" s="251">
        <v>48</v>
      </c>
      <c r="Z89" s="251">
        <v>2</v>
      </c>
      <c r="AA89" s="251">
        <v>2</v>
      </c>
      <c r="AB89" s="252">
        <f t="shared" si="5"/>
        <v>0</v>
      </c>
      <c r="AC89" s="252">
        <f>ROUND(AB89*事業まとめ!$Q$6,2)</f>
        <v>0</v>
      </c>
      <c r="AD89" s="253"/>
      <c r="AE89" s="253"/>
      <c r="AF89" s="253"/>
      <c r="AG89" s="253"/>
      <c r="AH89" s="253"/>
      <c r="AI89" s="253"/>
      <c r="AJ89" s="253"/>
      <c r="AK89" s="252">
        <f t="shared" si="6"/>
        <v>0</v>
      </c>
      <c r="AL89" s="252">
        <f>ROUND(AK89*事業まとめ!$Q$6,2)</f>
        <v>0</v>
      </c>
      <c r="AM89" s="254">
        <f t="shared" si="4"/>
        <v>0</v>
      </c>
      <c r="AN89" s="254">
        <f t="shared" si="4"/>
        <v>0</v>
      </c>
      <c r="AO89" s="259"/>
      <c r="AP89" s="260">
        <f t="shared" si="7"/>
        <v>0</v>
      </c>
      <c r="AQ89" s="259"/>
      <c r="AR89" s="257"/>
      <c r="AS89" s="257"/>
      <c r="AT89" s="257"/>
      <c r="AU89" s="257"/>
      <c r="AV89" s="257"/>
      <c r="AW89" s="257"/>
    </row>
    <row r="90" spans="2:49" s="265" customFormat="1" x14ac:dyDescent="0.4">
      <c r="B90" s="251">
        <v>5</v>
      </c>
      <c r="C90" s="251" t="s">
        <v>787</v>
      </c>
      <c r="D90" s="251" t="s">
        <v>754</v>
      </c>
      <c r="E90" s="251" t="s">
        <v>40</v>
      </c>
      <c r="F90" s="251" t="s">
        <v>757</v>
      </c>
      <c r="G90" s="261"/>
      <c r="H90" s="251" t="s">
        <v>9</v>
      </c>
      <c r="I90" s="251">
        <v>5</v>
      </c>
      <c r="J90" s="251">
        <v>220</v>
      </c>
      <c r="K90" s="251" t="s">
        <v>774</v>
      </c>
      <c r="L90" s="251"/>
      <c r="M90" s="251" t="s">
        <v>7</v>
      </c>
      <c r="N90" s="251">
        <v>2</v>
      </c>
      <c r="O90" s="251" t="s">
        <v>299</v>
      </c>
      <c r="P90" s="251" t="s">
        <v>9</v>
      </c>
      <c r="Q90" s="251" t="s">
        <v>9</v>
      </c>
      <c r="R90" s="251" t="s">
        <v>9</v>
      </c>
      <c r="S90" s="251" t="s">
        <v>9</v>
      </c>
      <c r="T90" s="251" t="s">
        <v>9</v>
      </c>
      <c r="U90" s="251" t="s">
        <v>9</v>
      </c>
      <c r="V90" s="251" t="s">
        <v>9</v>
      </c>
      <c r="W90" s="251" t="s">
        <v>9</v>
      </c>
      <c r="X90" s="251" t="s">
        <v>9</v>
      </c>
      <c r="Y90" s="251">
        <v>48</v>
      </c>
      <c r="Z90" s="251">
        <v>6</v>
      </c>
      <c r="AA90" s="251">
        <v>12</v>
      </c>
      <c r="AB90" s="252">
        <f t="shared" si="5"/>
        <v>633.6</v>
      </c>
      <c r="AC90" s="252">
        <f>ROUND(AB90*事業まとめ!$Q$6,2)</f>
        <v>17107.2</v>
      </c>
      <c r="AD90" s="253"/>
      <c r="AE90" s="253"/>
      <c r="AF90" s="253"/>
      <c r="AG90" s="253"/>
      <c r="AH90" s="253"/>
      <c r="AI90" s="253"/>
      <c r="AJ90" s="253"/>
      <c r="AK90" s="252">
        <f t="shared" si="6"/>
        <v>0</v>
      </c>
      <c r="AL90" s="252">
        <f>ROUND(AK90*事業まとめ!$Q$6,2)</f>
        <v>0</v>
      </c>
      <c r="AM90" s="254">
        <f t="shared" si="4"/>
        <v>633.6</v>
      </c>
      <c r="AN90" s="254">
        <f t="shared" si="4"/>
        <v>17107.2</v>
      </c>
      <c r="AO90" s="259"/>
      <c r="AP90" s="260">
        <f t="shared" si="7"/>
        <v>0</v>
      </c>
      <c r="AQ90" s="259"/>
      <c r="AR90" s="257"/>
      <c r="AS90" s="257"/>
      <c r="AT90" s="257"/>
      <c r="AU90" s="257"/>
      <c r="AV90" s="257"/>
      <c r="AW90" s="257"/>
    </row>
    <row r="91" spans="2:49" s="265" customFormat="1" x14ac:dyDescent="0.4">
      <c r="B91" s="251">
        <v>5</v>
      </c>
      <c r="C91" s="251" t="s">
        <v>787</v>
      </c>
      <c r="D91" s="251" t="s">
        <v>754</v>
      </c>
      <c r="E91" s="251" t="s">
        <v>40</v>
      </c>
      <c r="F91" s="251" t="s">
        <v>757</v>
      </c>
      <c r="G91" s="261"/>
      <c r="H91" s="251" t="s">
        <v>9</v>
      </c>
      <c r="I91" s="251">
        <v>5</v>
      </c>
      <c r="J91" s="251">
        <v>220</v>
      </c>
      <c r="K91" s="251" t="s">
        <v>775</v>
      </c>
      <c r="L91" s="251"/>
      <c r="M91" s="251" t="s">
        <v>16</v>
      </c>
      <c r="N91" s="251">
        <v>1</v>
      </c>
      <c r="O91" s="251" t="s">
        <v>299</v>
      </c>
      <c r="P91" s="251" t="s">
        <v>9</v>
      </c>
      <c r="Q91" s="251" t="s">
        <v>9</v>
      </c>
      <c r="R91" s="251" t="s">
        <v>737</v>
      </c>
      <c r="S91" s="251" t="s">
        <v>738</v>
      </c>
      <c r="T91" s="251" t="s">
        <v>9</v>
      </c>
      <c r="U91" s="251" t="s">
        <v>9</v>
      </c>
      <c r="V91" s="251" t="s">
        <v>9</v>
      </c>
      <c r="W91" s="251" t="s">
        <v>9</v>
      </c>
      <c r="X91" s="251" t="s">
        <v>9</v>
      </c>
      <c r="Y91" s="251">
        <v>48</v>
      </c>
      <c r="Z91" s="251">
        <v>2</v>
      </c>
      <c r="AA91" s="251">
        <v>2</v>
      </c>
      <c r="AB91" s="252">
        <f t="shared" si="5"/>
        <v>105.6</v>
      </c>
      <c r="AC91" s="252">
        <f>ROUND(AB91*事業まとめ!$Q$6,2)</f>
        <v>2851.2</v>
      </c>
      <c r="AD91" s="253"/>
      <c r="AE91" s="253"/>
      <c r="AF91" s="253"/>
      <c r="AG91" s="253"/>
      <c r="AH91" s="253"/>
      <c r="AI91" s="253"/>
      <c r="AJ91" s="253"/>
      <c r="AK91" s="252">
        <f t="shared" si="6"/>
        <v>0</v>
      </c>
      <c r="AL91" s="252">
        <f>ROUND(AK91*事業まとめ!$Q$6,2)</f>
        <v>0</v>
      </c>
      <c r="AM91" s="254">
        <f t="shared" si="4"/>
        <v>105.6</v>
      </c>
      <c r="AN91" s="254">
        <f t="shared" si="4"/>
        <v>2851.2</v>
      </c>
      <c r="AO91" s="259"/>
      <c r="AP91" s="260">
        <f t="shared" si="7"/>
        <v>0</v>
      </c>
      <c r="AQ91" s="259"/>
      <c r="AR91" s="257"/>
      <c r="AS91" s="257"/>
      <c r="AT91" s="257"/>
      <c r="AU91" s="257"/>
      <c r="AV91" s="257"/>
      <c r="AW91" s="257"/>
    </row>
    <row r="92" spans="2:49" s="265" customFormat="1" x14ac:dyDescent="0.4">
      <c r="B92" s="251">
        <v>5</v>
      </c>
      <c r="C92" s="251" t="s">
        <v>787</v>
      </c>
      <c r="D92" s="251" t="s">
        <v>754</v>
      </c>
      <c r="E92" s="251" t="s">
        <v>40</v>
      </c>
      <c r="F92" s="251" t="s">
        <v>758</v>
      </c>
      <c r="G92" s="261"/>
      <c r="H92" s="251" t="s">
        <v>9</v>
      </c>
      <c r="I92" s="251">
        <v>5</v>
      </c>
      <c r="J92" s="251">
        <v>220</v>
      </c>
      <c r="K92" s="251" t="s">
        <v>774</v>
      </c>
      <c r="L92" s="251"/>
      <c r="M92" s="251" t="s">
        <v>7</v>
      </c>
      <c r="N92" s="251">
        <v>2</v>
      </c>
      <c r="O92" s="251" t="s">
        <v>299</v>
      </c>
      <c r="P92" s="251" t="s">
        <v>9</v>
      </c>
      <c r="Q92" s="251" t="s">
        <v>9</v>
      </c>
      <c r="R92" s="251" t="s">
        <v>9</v>
      </c>
      <c r="S92" s="251" t="s">
        <v>9</v>
      </c>
      <c r="T92" s="251" t="s">
        <v>9</v>
      </c>
      <c r="U92" s="251" t="s">
        <v>9</v>
      </c>
      <c r="V92" s="251" t="s">
        <v>9</v>
      </c>
      <c r="W92" s="251" t="s">
        <v>9</v>
      </c>
      <c r="X92" s="251" t="s">
        <v>9</v>
      </c>
      <c r="Y92" s="251">
        <v>48</v>
      </c>
      <c r="Z92" s="251">
        <v>6</v>
      </c>
      <c r="AA92" s="251">
        <v>12</v>
      </c>
      <c r="AB92" s="252">
        <f t="shared" si="5"/>
        <v>633.6</v>
      </c>
      <c r="AC92" s="252">
        <f>ROUND(AB92*事業まとめ!$Q$6,2)</f>
        <v>17107.2</v>
      </c>
      <c r="AD92" s="253"/>
      <c r="AE92" s="253"/>
      <c r="AF92" s="253"/>
      <c r="AG92" s="253"/>
      <c r="AH92" s="253"/>
      <c r="AI92" s="253"/>
      <c r="AJ92" s="253"/>
      <c r="AK92" s="252">
        <f t="shared" si="6"/>
        <v>0</v>
      </c>
      <c r="AL92" s="252">
        <f>ROUND(AK92*事業まとめ!$Q$6,2)</f>
        <v>0</v>
      </c>
      <c r="AM92" s="254">
        <f t="shared" si="4"/>
        <v>633.6</v>
      </c>
      <c r="AN92" s="254">
        <f t="shared" si="4"/>
        <v>17107.2</v>
      </c>
      <c r="AO92" s="259"/>
      <c r="AP92" s="260">
        <f t="shared" si="7"/>
        <v>0</v>
      </c>
      <c r="AQ92" s="259"/>
      <c r="AR92" s="257"/>
      <c r="AS92" s="257"/>
      <c r="AT92" s="257"/>
      <c r="AU92" s="257"/>
      <c r="AV92" s="257"/>
      <c r="AW92" s="257"/>
    </row>
    <row r="93" spans="2:49" s="265" customFormat="1" x14ac:dyDescent="0.4">
      <c r="B93" s="251">
        <v>5</v>
      </c>
      <c r="C93" s="251" t="s">
        <v>787</v>
      </c>
      <c r="D93" s="251" t="s">
        <v>754</v>
      </c>
      <c r="E93" s="251" t="s">
        <v>40</v>
      </c>
      <c r="F93" s="251" t="s">
        <v>758</v>
      </c>
      <c r="G93" s="261"/>
      <c r="H93" s="251" t="s">
        <v>9</v>
      </c>
      <c r="I93" s="251">
        <v>5</v>
      </c>
      <c r="J93" s="251">
        <v>220</v>
      </c>
      <c r="K93" s="251" t="s">
        <v>775</v>
      </c>
      <c r="L93" s="251"/>
      <c r="M93" s="251" t="s">
        <v>16</v>
      </c>
      <c r="N93" s="251">
        <v>1</v>
      </c>
      <c r="O93" s="251" t="s">
        <v>299</v>
      </c>
      <c r="P93" s="251" t="s">
        <v>9</v>
      </c>
      <c r="Q93" s="251" t="s">
        <v>9</v>
      </c>
      <c r="R93" s="251" t="s">
        <v>737</v>
      </c>
      <c r="S93" s="251" t="s">
        <v>738</v>
      </c>
      <c r="T93" s="251" t="s">
        <v>9</v>
      </c>
      <c r="U93" s="251" t="s">
        <v>9</v>
      </c>
      <c r="V93" s="251" t="s">
        <v>9</v>
      </c>
      <c r="W93" s="251" t="s">
        <v>9</v>
      </c>
      <c r="X93" s="251" t="s">
        <v>9</v>
      </c>
      <c r="Y93" s="251">
        <v>48</v>
      </c>
      <c r="Z93" s="251">
        <v>2</v>
      </c>
      <c r="AA93" s="251">
        <v>2</v>
      </c>
      <c r="AB93" s="252">
        <f t="shared" si="5"/>
        <v>105.6</v>
      </c>
      <c r="AC93" s="252">
        <f>ROUND(AB93*事業まとめ!$Q$6,2)</f>
        <v>2851.2</v>
      </c>
      <c r="AD93" s="253"/>
      <c r="AE93" s="253"/>
      <c r="AF93" s="253"/>
      <c r="AG93" s="253"/>
      <c r="AH93" s="253"/>
      <c r="AI93" s="253"/>
      <c r="AJ93" s="253"/>
      <c r="AK93" s="252">
        <f t="shared" si="6"/>
        <v>0</v>
      </c>
      <c r="AL93" s="252">
        <f>ROUND(AK93*事業まとめ!$Q$6,2)</f>
        <v>0</v>
      </c>
      <c r="AM93" s="254">
        <f t="shared" si="4"/>
        <v>105.6</v>
      </c>
      <c r="AN93" s="254">
        <f t="shared" si="4"/>
        <v>2851.2</v>
      </c>
      <c r="AO93" s="259"/>
      <c r="AP93" s="260">
        <f t="shared" si="7"/>
        <v>0</v>
      </c>
      <c r="AQ93" s="259"/>
      <c r="AR93" s="257"/>
      <c r="AS93" s="257"/>
      <c r="AT93" s="257"/>
      <c r="AU93" s="257"/>
      <c r="AV93" s="257"/>
      <c r="AW93" s="257"/>
    </row>
    <row r="94" spans="2:49" s="265" customFormat="1" x14ac:dyDescent="0.4">
      <c r="B94" s="251">
        <v>5</v>
      </c>
      <c r="C94" s="251" t="s">
        <v>787</v>
      </c>
      <c r="D94" s="251" t="s">
        <v>754</v>
      </c>
      <c r="E94" s="251" t="s">
        <v>40</v>
      </c>
      <c r="F94" s="251" t="s">
        <v>759</v>
      </c>
      <c r="G94" s="261"/>
      <c r="H94" s="251" t="s">
        <v>9</v>
      </c>
      <c r="I94" s="251">
        <v>1.8</v>
      </c>
      <c r="J94" s="251">
        <v>220</v>
      </c>
      <c r="K94" s="251" t="s">
        <v>773</v>
      </c>
      <c r="L94" s="251"/>
      <c r="M94" s="251" t="s">
        <v>7</v>
      </c>
      <c r="N94" s="251">
        <v>1</v>
      </c>
      <c r="O94" s="251" t="s">
        <v>299</v>
      </c>
      <c r="P94" s="251" t="s">
        <v>9</v>
      </c>
      <c r="Q94" s="251" t="s">
        <v>9</v>
      </c>
      <c r="R94" s="251" t="s">
        <v>9</v>
      </c>
      <c r="S94" s="251" t="s">
        <v>9</v>
      </c>
      <c r="T94" s="251" t="s">
        <v>9</v>
      </c>
      <c r="U94" s="251" t="s">
        <v>9</v>
      </c>
      <c r="V94" s="251" t="s">
        <v>9</v>
      </c>
      <c r="W94" s="251" t="s">
        <v>9</v>
      </c>
      <c r="X94" s="251" t="s">
        <v>9</v>
      </c>
      <c r="Y94" s="251">
        <v>48</v>
      </c>
      <c r="Z94" s="251">
        <v>1</v>
      </c>
      <c r="AA94" s="251">
        <v>1</v>
      </c>
      <c r="AB94" s="252">
        <f t="shared" si="5"/>
        <v>19.010000000000002</v>
      </c>
      <c r="AC94" s="252">
        <f>ROUND(AB94*事業まとめ!$Q$6,2)</f>
        <v>513.27</v>
      </c>
      <c r="AD94" s="253"/>
      <c r="AE94" s="253"/>
      <c r="AF94" s="253"/>
      <c r="AG94" s="253"/>
      <c r="AH94" s="253"/>
      <c r="AI94" s="253"/>
      <c r="AJ94" s="253"/>
      <c r="AK94" s="252">
        <f t="shared" si="6"/>
        <v>0</v>
      </c>
      <c r="AL94" s="252">
        <f>ROUND(AK94*事業まとめ!$Q$6,2)</f>
        <v>0</v>
      </c>
      <c r="AM94" s="254">
        <f t="shared" si="4"/>
        <v>19.010000000000002</v>
      </c>
      <c r="AN94" s="254">
        <f t="shared" si="4"/>
        <v>513.27</v>
      </c>
      <c r="AO94" s="259"/>
      <c r="AP94" s="260">
        <f t="shared" si="7"/>
        <v>0</v>
      </c>
      <c r="AQ94" s="259"/>
      <c r="AR94" s="257"/>
      <c r="AS94" s="257"/>
      <c r="AT94" s="257"/>
      <c r="AU94" s="257"/>
      <c r="AV94" s="257"/>
      <c r="AW94" s="257"/>
    </row>
    <row r="95" spans="2:49" s="265" customFormat="1" x14ac:dyDescent="0.4">
      <c r="B95" s="251">
        <v>5</v>
      </c>
      <c r="C95" s="251" t="s">
        <v>787</v>
      </c>
      <c r="D95" s="251" t="s">
        <v>754</v>
      </c>
      <c r="E95" s="251" t="s">
        <v>40</v>
      </c>
      <c r="F95" s="251" t="s">
        <v>776</v>
      </c>
      <c r="G95" s="261"/>
      <c r="H95" s="251" t="s">
        <v>9</v>
      </c>
      <c r="I95" s="251">
        <v>1.8</v>
      </c>
      <c r="J95" s="251">
        <v>220</v>
      </c>
      <c r="K95" s="251" t="s">
        <v>773</v>
      </c>
      <c r="L95" s="251"/>
      <c r="M95" s="251" t="s">
        <v>7</v>
      </c>
      <c r="N95" s="251">
        <v>1</v>
      </c>
      <c r="O95" s="251" t="s">
        <v>299</v>
      </c>
      <c r="P95" s="251" t="s">
        <v>9</v>
      </c>
      <c r="Q95" s="251" t="s">
        <v>9</v>
      </c>
      <c r="R95" s="251" t="s">
        <v>9</v>
      </c>
      <c r="S95" s="251" t="s">
        <v>9</v>
      </c>
      <c r="T95" s="251" t="s">
        <v>9</v>
      </c>
      <c r="U95" s="251" t="s">
        <v>9</v>
      </c>
      <c r="V95" s="251" t="s">
        <v>9</v>
      </c>
      <c r="W95" s="251" t="s">
        <v>9</v>
      </c>
      <c r="X95" s="251" t="s">
        <v>9</v>
      </c>
      <c r="Y95" s="251">
        <v>48</v>
      </c>
      <c r="Z95" s="251">
        <v>1</v>
      </c>
      <c r="AA95" s="251">
        <v>1</v>
      </c>
      <c r="AB95" s="252">
        <f t="shared" si="5"/>
        <v>19.010000000000002</v>
      </c>
      <c r="AC95" s="252">
        <f>ROUND(AB95*事業まとめ!$Q$6,2)</f>
        <v>513.27</v>
      </c>
      <c r="AD95" s="253"/>
      <c r="AE95" s="253"/>
      <c r="AF95" s="253"/>
      <c r="AG95" s="253"/>
      <c r="AH95" s="253"/>
      <c r="AI95" s="253"/>
      <c r="AJ95" s="253"/>
      <c r="AK95" s="252">
        <f t="shared" si="6"/>
        <v>0</v>
      </c>
      <c r="AL95" s="252">
        <f>ROUND(AK95*事業まとめ!$Q$6,2)</f>
        <v>0</v>
      </c>
      <c r="AM95" s="254">
        <f t="shared" si="4"/>
        <v>19.010000000000002</v>
      </c>
      <c r="AN95" s="254">
        <f t="shared" si="4"/>
        <v>513.27</v>
      </c>
      <c r="AO95" s="259"/>
      <c r="AP95" s="260">
        <f t="shared" si="7"/>
        <v>0</v>
      </c>
      <c r="AQ95" s="259"/>
      <c r="AR95" s="257"/>
      <c r="AS95" s="257"/>
      <c r="AT95" s="257"/>
      <c r="AU95" s="257"/>
      <c r="AV95" s="257"/>
      <c r="AW95" s="257"/>
    </row>
    <row r="96" spans="2:49" s="265" customFormat="1" x14ac:dyDescent="0.4">
      <c r="B96" s="251">
        <v>5</v>
      </c>
      <c r="C96" s="251" t="s">
        <v>787</v>
      </c>
      <c r="D96" s="251" t="s">
        <v>754</v>
      </c>
      <c r="E96" s="251" t="s">
        <v>40</v>
      </c>
      <c r="F96" s="251" t="s">
        <v>760</v>
      </c>
      <c r="G96" s="261"/>
      <c r="H96" s="251" t="s">
        <v>9</v>
      </c>
      <c r="I96" s="251">
        <v>1.8</v>
      </c>
      <c r="J96" s="251">
        <v>220</v>
      </c>
      <c r="K96" s="251" t="s">
        <v>773</v>
      </c>
      <c r="L96" s="251"/>
      <c r="M96" s="251" t="s">
        <v>7</v>
      </c>
      <c r="N96" s="251">
        <v>1</v>
      </c>
      <c r="O96" s="251" t="s">
        <v>299</v>
      </c>
      <c r="P96" s="251" t="s">
        <v>9</v>
      </c>
      <c r="Q96" s="251" t="s">
        <v>9</v>
      </c>
      <c r="R96" s="251" t="s">
        <v>9</v>
      </c>
      <c r="S96" s="251" t="s">
        <v>9</v>
      </c>
      <c r="T96" s="251" t="s">
        <v>9</v>
      </c>
      <c r="U96" s="251" t="s">
        <v>9</v>
      </c>
      <c r="V96" s="251" t="s">
        <v>9</v>
      </c>
      <c r="W96" s="251" t="s">
        <v>9</v>
      </c>
      <c r="X96" s="251" t="s">
        <v>9</v>
      </c>
      <c r="Y96" s="251">
        <v>48</v>
      </c>
      <c r="Z96" s="251">
        <v>2</v>
      </c>
      <c r="AA96" s="251">
        <v>2</v>
      </c>
      <c r="AB96" s="252">
        <f t="shared" si="5"/>
        <v>38.020000000000003</v>
      </c>
      <c r="AC96" s="252">
        <f>ROUND(AB96*事業まとめ!$Q$6,2)</f>
        <v>1026.54</v>
      </c>
      <c r="AD96" s="253"/>
      <c r="AE96" s="253"/>
      <c r="AF96" s="253"/>
      <c r="AG96" s="253"/>
      <c r="AH96" s="253"/>
      <c r="AI96" s="253"/>
      <c r="AJ96" s="253"/>
      <c r="AK96" s="252">
        <f t="shared" si="6"/>
        <v>0</v>
      </c>
      <c r="AL96" s="252">
        <f>ROUND(AK96*事業まとめ!$Q$6,2)</f>
        <v>0</v>
      </c>
      <c r="AM96" s="254">
        <f t="shared" si="4"/>
        <v>38.020000000000003</v>
      </c>
      <c r="AN96" s="254">
        <f t="shared" si="4"/>
        <v>1026.54</v>
      </c>
      <c r="AO96" s="259"/>
      <c r="AP96" s="260">
        <f t="shared" si="7"/>
        <v>0</v>
      </c>
      <c r="AQ96" s="259"/>
      <c r="AR96" s="257"/>
      <c r="AS96" s="257"/>
      <c r="AT96" s="257"/>
      <c r="AU96" s="257"/>
      <c r="AV96" s="257"/>
      <c r="AW96" s="257"/>
    </row>
    <row r="97" spans="2:49" s="265" customFormat="1" x14ac:dyDescent="0.4">
      <c r="B97" s="251">
        <v>5</v>
      </c>
      <c r="C97" s="251" t="s">
        <v>787</v>
      </c>
      <c r="D97" s="251" t="s">
        <v>754</v>
      </c>
      <c r="E97" s="251" t="s">
        <v>40</v>
      </c>
      <c r="F97" s="251" t="s">
        <v>761</v>
      </c>
      <c r="G97" s="261"/>
      <c r="H97" s="251" t="s">
        <v>9</v>
      </c>
      <c r="I97" s="251">
        <v>1.8</v>
      </c>
      <c r="J97" s="251">
        <v>220</v>
      </c>
      <c r="K97" s="251" t="s">
        <v>773</v>
      </c>
      <c r="L97" s="251"/>
      <c r="M97" s="251" t="s">
        <v>7</v>
      </c>
      <c r="N97" s="251">
        <v>1</v>
      </c>
      <c r="O97" s="251" t="s">
        <v>299</v>
      </c>
      <c r="P97" s="251" t="s">
        <v>9</v>
      </c>
      <c r="Q97" s="251" t="s">
        <v>9</v>
      </c>
      <c r="R97" s="251" t="s">
        <v>9</v>
      </c>
      <c r="S97" s="251" t="s">
        <v>9</v>
      </c>
      <c r="T97" s="251" t="s">
        <v>9</v>
      </c>
      <c r="U97" s="251" t="s">
        <v>9</v>
      </c>
      <c r="V97" s="251" t="s">
        <v>9</v>
      </c>
      <c r="W97" s="251" t="s">
        <v>9</v>
      </c>
      <c r="X97" s="251" t="s">
        <v>9</v>
      </c>
      <c r="Y97" s="251">
        <v>48</v>
      </c>
      <c r="Z97" s="251">
        <v>2</v>
      </c>
      <c r="AA97" s="251">
        <v>2</v>
      </c>
      <c r="AB97" s="252">
        <f t="shared" si="5"/>
        <v>38.020000000000003</v>
      </c>
      <c r="AC97" s="252">
        <f>ROUND(AB97*事業まとめ!$Q$6,2)</f>
        <v>1026.54</v>
      </c>
      <c r="AD97" s="253"/>
      <c r="AE97" s="253"/>
      <c r="AF97" s="253"/>
      <c r="AG97" s="253"/>
      <c r="AH97" s="253"/>
      <c r="AI97" s="253"/>
      <c r="AJ97" s="253"/>
      <c r="AK97" s="252">
        <f t="shared" si="6"/>
        <v>0</v>
      </c>
      <c r="AL97" s="252">
        <f>ROUND(AK97*事業まとめ!$Q$6,2)</f>
        <v>0</v>
      </c>
      <c r="AM97" s="254">
        <f t="shared" si="4"/>
        <v>38.020000000000003</v>
      </c>
      <c r="AN97" s="254">
        <f t="shared" si="4"/>
        <v>1026.54</v>
      </c>
      <c r="AO97" s="259"/>
      <c r="AP97" s="260">
        <f t="shared" si="7"/>
        <v>0</v>
      </c>
      <c r="AQ97" s="259"/>
      <c r="AR97" s="257"/>
      <c r="AS97" s="257"/>
      <c r="AT97" s="257"/>
      <c r="AU97" s="257"/>
      <c r="AV97" s="257"/>
      <c r="AW97" s="257"/>
    </row>
    <row r="98" spans="2:49" s="265" customFormat="1" x14ac:dyDescent="0.4">
      <c r="B98" s="251">
        <v>5</v>
      </c>
      <c r="C98" s="251" t="s">
        <v>787</v>
      </c>
      <c r="D98" s="251" t="s">
        <v>754</v>
      </c>
      <c r="E98" s="251" t="s">
        <v>40</v>
      </c>
      <c r="F98" s="251" t="s">
        <v>400</v>
      </c>
      <c r="G98" s="261"/>
      <c r="H98" s="251" t="s">
        <v>9</v>
      </c>
      <c r="I98" s="251">
        <v>9</v>
      </c>
      <c r="J98" s="251">
        <v>220</v>
      </c>
      <c r="K98" s="251" t="s">
        <v>773</v>
      </c>
      <c r="L98" s="251"/>
      <c r="M98" s="251" t="s">
        <v>7</v>
      </c>
      <c r="N98" s="251">
        <v>1</v>
      </c>
      <c r="O98" s="251" t="s">
        <v>299</v>
      </c>
      <c r="P98" s="251" t="s">
        <v>9</v>
      </c>
      <c r="Q98" s="251" t="s">
        <v>9</v>
      </c>
      <c r="R98" s="251" t="s">
        <v>9</v>
      </c>
      <c r="S98" s="251" t="s">
        <v>9</v>
      </c>
      <c r="T98" s="251" t="s">
        <v>9</v>
      </c>
      <c r="U98" s="251" t="s">
        <v>9</v>
      </c>
      <c r="V98" s="251" t="s">
        <v>9</v>
      </c>
      <c r="W98" s="251" t="s">
        <v>9</v>
      </c>
      <c r="X98" s="251" t="s">
        <v>9</v>
      </c>
      <c r="Y98" s="251">
        <v>48</v>
      </c>
      <c r="Z98" s="251">
        <v>5</v>
      </c>
      <c r="AA98" s="251">
        <v>5</v>
      </c>
      <c r="AB98" s="252">
        <f t="shared" si="5"/>
        <v>475.2</v>
      </c>
      <c r="AC98" s="252">
        <f>ROUND(AB98*事業まとめ!$Q$6,2)</f>
        <v>12830.4</v>
      </c>
      <c r="AD98" s="253"/>
      <c r="AE98" s="253"/>
      <c r="AF98" s="253"/>
      <c r="AG98" s="253"/>
      <c r="AH98" s="253"/>
      <c r="AI98" s="253"/>
      <c r="AJ98" s="253"/>
      <c r="AK98" s="252">
        <f t="shared" si="6"/>
        <v>0</v>
      </c>
      <c r="AL98" s="252">
        <f>ROUND(AK98*事業まとめ!$Q$6,2)</f>
        <v>0</v>
      </c>
      <c r="AM98" s="254">
        <f t="shared" si="4"/>
        <v>475.2</v>
      </c>
      <c r="AN98" s="254">
        <f t="shared" si="4"/>
        <v>12830.4</v>
      </c>
      <c r="AO98" s="259"/>
      <c r="AP98" s="260">
        <f t="shared" si="7"/>
        <v>0</v>
      </c>
      <c r="AQ98" s="259"/>
      <c r="AR98" s="257"/>
      <c r="AS98" s="257"/>
      <c r="AT98" s="257"/>
      <c r="AU98" s="257"/>
      <c r="AV98" s="257"/>
      <c r="AW98" s="257"/>
    </row>
    <row r="99" spans="2:49" s="265" customFormat="1" x14ac:dyDescent="0.4">
      <c r="B99" s="251">
        <v>5</v>
      </c>
      <c r="C99" s="251" t="s">
        <v>787</v>
      </c>
      <c r="D99" s="251" t="s">
        <v>754</v>
      </c>
      <c r="E99" s="251" t="s">
        <v>40</v>
      </c>
      <c r="F99" s="251" t="s">
        <v>762</v>
      </c>
      <c r="G99" s="261"/>
      <c r="H99" s="251" t="s">
        <v>9</v>
      </c>
      <c r="I99" s="251">
        <v>0.5</v>
      </c>
      <c r="J99" s="251">
        <v>220</v>
      </c>
      <c r="K99" s="251" t="s">
        <v>774</v>
      </c>
      <c r="L99" s="251"/>
      <c r="M99" s="251" t="s">
        <v>7</v>
      </c>
      <c r="N99" s="251">
        <v>2</v>
      </c>
      <c r="O99" s="251" t="s">
        <v>299</v>
      </c>
      <c r="P99" s="251" t="s">
        <v>9</v>
      </c>
      <c r="Q99" s="251" t="s">
        <v>9</v>
      </c>
      <c r="R99" s="251" t="s">
        <v>9</v>
      </c>
      <c r="S99" s="251" t="s">
        <v>9</v>
      </c>
      <c r="T99" s="251" t="s">
        <v>9</v>
      </c>
      <c r="U99" s="251" t="s">
        <v>9</v>
      </c>
      <c r="V99" s="251" t="s">
        <v>9</v>
      </c>
      <c r="W99" s="251" t="s">
        <v>9</v>
      </c>
      <c r="X99" s="251" t="s">
        <v>9</v>
      </c>
      <c r="Y99" s="251">
        <v>48</v>
      </c>
      <c r="Z99" s="251">
        <v>2</v>
      </c>
      <c r="AA99" s="251">
        <v>4</v>
      </c>
      <c r="AB99" s="252">
        <f t="shared" si="5"/>
        <v>21.12</v>
      </c>
      <c r="AC99" s="252">
        <f>ROUND(AB99*事業まとめ!$Q$6,2)</f>
        <v>570.24</v>
      </c>
      <c r="AD99" s="253"/>
      <c r="AE99" s="253"/>
      <c r="AF99" s="253"/>
      <c r="AG99" s="253"/>
      <c r="AH99" s="253"/>
      <c r="AI99" s="253"/>
      <c r="AJ99" s="253"/>
      <c r="AK99" s="252">
        <f t="shared" si="6"/>
        <v>0</v>
      </c>
      <c r="AL99" s="252">
        <f>ROUND(AK99*事業まとめ!$Q$6,2)</f>
        <v>0</v>
      </c>
      <c r="AM99" s="254">
        <f t="shared" si="4"/>
        <v>21.12</v>
      </c>
      <c r="AN99" s="254">
        <f t="shared" si="4"/>
        <v>570.24</v>
      </c>
      <c r="AO99" s="259"/>
      <c r="AP99" s="260">
        <f t="shared" si="7"/>
        <v>0</v>
      </c>
      <c r="AQ99" s="259"/>
      <c r="AR99" s="257"/>
      <c r="AS99" s="257"/>
      <c r="AT99" s="257"/>
      <c r="AU99" s="257"/>
      <c r="AV99" s="257"/>
      <c r="AW99" s="257"/>
    </row>
    <row r="100" spans="2:49" s="265" customFormat="1" x14ac:dyDescent="0.4">
      <c r="B100" s="251">
        <v>5</v>
      </c>
      <c r="C100" s="251" t="s">
        <v>787</v>
      </c>
      <c r="D100" s="251" t="s">
        <v>754</v>
      </c>
      <c r="E100" s="251" t="s">
        <v>40</v>
      </c>
      <c r="F100" s="251" t="s">
        <v>1831</v>
      </c>
      <c r="G100" s="261"/>
      <c r="H100" s="251" t="s">
        <v>9</v>
      </c>
      <c r="I100" s="251">
        <v>0.5</v>
      </c>
      <c r="J100" s="251">
        <v>220</v>
      </c>
      <c r="K100" s="251" t="s">
        <v>774</v>
      </c>
      <c r="L100" s="251"/>
      <c r="M100" s="251" t="s">
        <v>7</v>
      </c>
      <c r="N100" s="251">
        <v>2</v>
      </c>
      <c r="O100" s="251" t="s">
        <v>299</v>
      </c>
      <c r="P100" s="251" t="s">
        <v>9</v>
      </c>
      <c r="Q100" s="251" t="s">
        <v>9</v>
      </c>
      <c r="R100" s="251" t="s">
        <v>9</v>
      </c>
      <c r="S100" s="251" t="s">
        <v>9</v>
      </c>
      <c r="T100" s="251" t="s">
        <v>9</v>
      </c>
      <c r="U100" s="251" t="s">
        <v>9</v>
      </c>
      <c r="V100" s="251" t="s">
        <v>9</v>
      </c>
      <c r="W100" s="251" t="s">
        <v>9</v>
      </c>
      <c r="X100" s="251" t="s">
        <v>9</v>
      </c>
      <c r="Y100" s="251">
        <v>48</v>
      </c>
      <c r="Z100" s="251">
        <v>2</v>
      </c>
      <c r="AA100" s="251">
        <v>4</v>
      </c>
      <c r="AB100" s="252">
        <f t="shared" si="5"/>
        <v>21.12</v>
      </c>
      <c r="AC100" s="252">
        <f>ROUND(AB100*事業まとめ!$Q$6,2)</f>
        <v>570.24</v>
      </c>
      <c r="AD100" s="253"/>
      <c r="AE100" s="253"/>
      <c r="AF100" s="253"/>
      <c r="AG100" s="253"/>
      <c r="AH100" s="253"/>
      <c r="AI100" s="253"/>
      <c r="AJ100" s="253"/>
      <c r="AK100" s="252">
        <f t="shared" si="6"/>
        <v>0</v>
      </c>
      <c r="AL100" s="252">
        <f>ROUND(AK100*事業まとめ!$Q$6,2)</f>
        <v>0</v>
      </c>
      <c r="AM100" s="254">
        <f t="shared" si="4"/>
        <v>21.12</v>
      </c>
      <c r="AN100" s="254">
        <f t="shared" si="4"/>
        <v>570.24</v>
      </c>
      <c r="AO100" s="259"/>
      <c r="AP100" s="260">
        <f t="shared" si="7"/>
        <v>0</v>
      </c>
      <c r="AQ100" s="259"/>
      <c r="AR100" s="257"/>
      <c r="AS100" s="257"/>
      <c r="AT100" s="257"/>
      <c r="AU100" s="257"/>
      <c r="AV100" s="257"/>
      <c r="AW100" s="257"/>
    </row>
    <row r="101" spans="2:49" s="265" customFormat="1" x14ac:dyDescent="0.4">
      <c r="B101" s="251">
        <v>5</v>
      </c>
      <c r="C101" s="251" t="s">
        <v>787</v>
      </c>
      <c r="D101" s="251" t="s">
        <v>754</v>
      </c>
      <c r="E101" s="251" t="s">
        <v>40</v>
      </c>
      <c r="F101" s="251" t="s">
        <v>489</v>
      </c>
      <c r="G101" s="261"/>
      <c r="H101" s="251" t="s">
        <v>9</v>
      </c>
      <c r="I101" s="251">
        <v>6.5</v>
      </c>
      <c r="J101" s="251">
        <v>220</v>
      </c>
      <c r="K101" s="251" t="s">
        <v>774</v>
      </c>
      <c r="L101" s="251"/>
      <c r="M101" s="251" t="s">
        <v>7</v>
      </c>
      <c r="N101" s="251">
        <v>2</v>
      </c>
      <c r="O101" s="251" t="s">
        <v>299</v>
      </c>
      <c r="P101" s="251" t="s">
        <v>9</v>
      </c>
      <c r="Q101" s="251" t="s">
        <v>9</v>
      </c>
      <c r="R101" s="251" t="s">
        <v>9</v>
      </c>
      <c r="S101" s="251" t="s">
        <v>9</v>
      </c>
      <c r="T101" s="251" t="s">
        <v>9</v>
      </c>
      <c r="U101" s="251" t="s">
        <v>9</v>
      </c>
      <c r="V101" s="251" t="s">
        <v>9</v>
      </c>
      <c r="W101" s="251" t="s">
        <v>9</v>
      </c>
      <c r="X101" s="251" t="s">
        <v>9</v>
      </c>
      <c r="Y101" s="251">
        <v>48</v>
      </c>
      <c r="Z101" s="251">
        <v>12</v>
      </c>
      <c r="AA101" s="251">
        <v>24</v>
      </c>
      <c r="AB101" s="252">
        <f t="shared" si="5"/>
        <v>1647.36</v>
      </c>
      <c r="AC101" s="252">
        <f>ROUND(AB101*事業まとめ!$Q$6,2)</f>
        <v>44478.720000000001</v>
      </c>
      <c r="AD101" s="253"/>
      <c r="AE101" s="253"/>
      <c r="AF101" s="253"/>
      <c r="AG101" s="253"/>
      <c r="AH101" s="253"/>
      <c r="AI101" s="253"/>
      <c r="AJ101" s="253"/>
      <c r="AK101" s="252">
        <f t="shared" si="6"/>
        <v>0</v>
      </c>
      <c r="AL101" s="252">
        <f>ROUND(AK101*事業まとめ!$Q$6,2)</f>
        <v>0</v>
      </c>
      <c r="AM101" s="254">
        <f t="shared" si="4"/>
        <v>1647.36</v>
      </c>
      <c r="AN101" s="254">
        <f t="shared" si="4"/>
        <v>44478.720000000001</v>
      </c>
      <c r="AO101" s="259"/>
      <c r="AP101" s="260">
        <f t="shared" si="7"/>
        <v>0</v>
      </c>
      <c r="AQ101" s="259"/>
      <c r="AR101" s="257"/>
      <c r="AS101" s="257"/>
      <c r="AT101" s="257"/>
      <c r="AU101" s="257"/>
      <c r="AV101" s="257"/>
      <c r="AW101" s="257"/>
    </row>
    <row r="102" spans="2:49" s="265" customFormat="1" x14ac:dyDescent="0.4">
      <c r="B102" s="251">
        <v>5</v>
      </c>
      <c r="C102" s="251" t="s">
        <v>787</v>
      </c>
      <c r="D102" s="251" t="s">
        <v>754</v>
      </c>
      <c r="E102" s="251" t="s">
        <v>40</v>
      </c>
      <c r="F102" s="251" t="s">
        <v>489</v>
      </c>
      <c r="G102" s="261"/>
      <c r="H102" s="251" t="s">
        <v>9</v>
      </c>
      <c r="I102" s="251">
        <v>6.5</v>
      </c>
      <c r="J102" s="251">
        <v>220</v>
      </c>
      <c r="K102" s="251" t="s">
        <v>775</v>
      </c>
      <c r="L102" s="251"/>
      <c r="M102" s="251" t="s">
        <v>16</v>
      </c>
      <c r="N102" s="251">
        <v>1</v>
      </c>
      <c r="O102" s="251" t="s">
        <v>299</v>
      </c>
      <c r="P102" s="251" t="s">
        <v>9</v>
      </c>
      <c r="Q102" s="251" t="s">
        <v>9</v>
      </c>
      <c r="R102" s="251" t="s">
        <v>737</v>
      </c>
      <c r="S102" s="251" t="s">
        <v>738</v>
      </c>
      <c r="T102" s="251" t="s">
        <v>9</v>
      </c>
      <c r="U102" s="251" t="s">
        <v>9</v>
      </c>
      <c r="V102" s="251" t="s">
        <v>9</v>
      </c>
      <c r="W102" s="251" t="s">
        <v>9</v>
      </c>
      <c r="X102" s="251" t="s">
        <v>9</v>
      </c>
      <c r="Y102" s="251">
        <v>48</v>
      </c>
      <c r="Z102" s="251">
        <v>2</v>
      </c>
      <c r="AA102" s="251">
        <v>2</v>
      </c>
      <c r="AB102" s="252">
        <f t="shared" si="5"/>
        <v>137.28</v>
      </c>
      <c r="AC102" s="252">
        <f>ROUND(AB102*事業まとめ!$Q$6,2)</f>
        <v>3706.56</v>
      </c>
      <c r="AD102" s="253"/>
      <c r="AE102" s="253"/>
      <c r="AF102" s="253"/>
      <c r="AG102" s="253"/>
      <c r="AH102" s="253"/>
      <c r="AI102" s="253"/>
      <c r="AJ102" s="253"/>
      <c r="AK102" s="252">
        <f t="shared" si="6"/>
        <v>0</v>
      </c>
      <c r="AL102" s="252">
        <f>ROUND(AK102*事業まとめ!$Q$6,2)</f>
        <v>0</v>
      </c>
      <c r="AM102" s="254">
        <f t="shared" si="4"/>
        <v>137.28</v>
      </c>
      <c r="AN102" s="254">
        <f t="shared" si="4"/>
        <v>3706.56</v>
      </c>
      <c r="AO102" s="259"/>
      <c r="AP102" s="260">
        <f t="shared" si="7"/>
        <v>0</v>
      </c>
      <c r="AQ102" s="259"/>
      <c r="AR102" s="257"/>
      <c r="AS102" s="257"/>
      <c r="AT102" s="257"/>
      <c r="AU102" s="257"/>
      <c r="AV102" s="257"/>
      <c r="AW102" s="257"/>
    </row>
    <row r="103" spans="2:49" s="265" customFormat="1" x14ac:dyDescent="0.4">
      <c r="B103" s="251">
        <v>5</v>
      </c>
      <c r="C103" s="251" t="s">
        <v>787</v>
      </c>
      <c r="D103" s="251" t="s">
        <v>754</v>
      </c>
      <c r="E103" s="251" t="s">
        <v>40</v>
      </c>
      <c r="F103" s="251" t="s">
        <v>1826</v>
      </c>
      <c r="G103" s="261"/>
      <c r="H103" s="251" t="s">
        <v>9</v>
      </c>
      <c r="I103" s="251">
        <v>0.5</v>
      </c>
      <c r="J103" s="251">
        <v>220</v>
      </c>
      <c r="K103" s="251" t="s">
        <v>774</v>
      </c>
      <c r="L103" s="251"/>
      <c r="M103" s="251" t="s">
        <v>7</v>
      </c>
      <c r="N103" s="251">
        <v>2</v>
      </c>
      <c r="O103" s="251" t="s">
        <v>299</v>
      </c>
      <c r="P103" s="251" t="s">
        <v>9</v>
      </c>
      <c r="Q103" s="251" t="s">
        <v>9</v>
      </c>
      <c r="R103" s="251" t="s">
        <v>9</v>
      </c>
      <c r="S103" s="251" t="s">
        <v>9</v>
      </c>
      <c r="T103" s="251" t="s">
        <v>9</v>
      </c>
      <c r="U103" s="251" t="s">
        <v>9</v>
      </c>
      <c r="V103" s="251" t="s">
        <v>9</v>
      </c>
      <c r="W103" s="251" t="s">
        <v>9</v>
      </c>
      <c r="X103" s="251" t="s">
        <v>9</v>
      </c>
      <c r="Y103" s="251">
        <v>48</v>
      </c>
      <c r="Z103" s="251">
        <v>2</v>
      </c>
      <c r="AA103" s="251">
        <v>4</v>
      </c>
      <c r="AB103" s="252">
        <f t="shared" si="5"/>
        <v>21.12</v>
      </c>
      <c r="AC103" s="252">
        <f>ROUND(AB103*事業まとめ!$Q$6,2)</f>
        <v>570.24</v>
      </c>
      <c r="AD103" s="253"/>
      <c r="AE103" s="253"/>
      <c r="AF103" s="253"/>
      <c r="AG103" s="253"/>
      <c r="AH103" s="253"/>
      <c r="AI103" s="253"/>
      <c r="AJ103" s="253"/>
      <c r="AK103" s="252">
        <f t="shared" si="6"/>
        <v>0</v>
      </c>
      <c r="AL103" s="252">
        <f>ROUND(AK103*事業まとめ!$Q$6,2)</f>
        <v>0</v>
      </c>
      <c r="AM103" s="254">
        <f t="shared" si="4"/>
        <v>21.12</v>
      </c>
      <c r="AN103" s="254">
        <f t="shared" si="4"/>
        <v>570.24</v>
      </c>
      <c r="AO103" s="259"/>
      <c r="AP103" s="260">
        <f t="shared" si="7"/>
        <v>0</v>
      </c>
      <c r="AQ103" s="259"/>
      <c r="AR103" s="257"/>
      <c r="AS103" s="257"/>
      <c r="AT103" s="257"/>
      <c r="AU103" s="257"/>
      <c r="AV103" s="257"/>
      <c r="AW103" s="257"/>
    </row>
    <row r="104" spans="2:49" s="265" customFormat="1" x14ac:dyDescent="0.4">
      <c r="B104" s="251">
        <v>5</v>
      </c>
      <c r="C104" s="251" t="s">
        <v>787</v>
      </c>
      <c r="D104" s="251" t="s">
        <v>754</v>
      </c>
      <c r="E104" s="251" t="s">
        <v>40</v>
      </c>
      <c r="F104" s="251" t="s">
        <v>467</v>
      </c>
      <c r="G104" s="261"/>
      <c r="H104" s="251" t="s">
        <v>9</v>
      </c>
      <c r="I104" s="251">
        <v>6.5</v>
      </c>
      <c r="J104" s="251">
        <v>220</v>
      </c>
      <c r="K104" s="251" t="s">
        <v>774</v>
      </c>
      <c r="L104" s="251"/>
      <c r="M104" s="251" t="s">
        <v>7</v>
      </c>
      <c r="N104" s="251">
        <v>2</v>
      </c>
      <c r="O104" s="251" t="s">
        <v>299</v>
      </c>
      <c r="P104" s="251" t="s">
        <v>9</v>
      </c>
      <c r="Q104" s="251" t="s">
        <v>9</v>
      </c>
      <c r="R104" s="251" t="s">
        <v>9</v>
      </c>
      <c r="S104" s="251" t="s">
        <v>9</v>
      </c>
      <c r="T104" s="251" t="s">
        <v>9</v>
      </c>
      <c r="U104" s="251" t="s">
        <v>9</v>
      </c>
      <c r="V104" s="251" t="s">
        <v>9</v>
      </c>
      <c r="W104" s="251" t="s">
        <v>9</v>
      </c>
      <c r="X104" s="251" t="s">
        <v>9</v>
      </c>
      <c r="Y104" s="251">
        <v>48</v>
      </c>
      <c r="Z104" s="251">
        <v>12</v>
      </c>
      <c r="AA104" s="251">
        <v>24</v>
      </c>
      <c r="AB104" s="252">
        <f t="shared" si="5"/>
        <v>1647.36</v>
      </c>
      <c r="AC104" s="252">
        <f>ROUND(AB104*事業まとめ!$Q$6,2)</f>
        <v>44478.720000000001</v>
      </c>
      <c r="AD104" s="253"/>
      <c r="AE104" s="253"/>
      <c r="AF104" s="253"/>
      <c r="AG104" s="253"/>
      <c r="AH104" s="253"/>
      <c r="AI104" s="253"/>
      <c r="AJ104" s="253"/>
      <c r="AK104" s="252">
        <f t="shared" si="6"/>
        <v>0</v>
      </c>
      <c r="AL104" s="252">
        <f>ROUND(AK104*事業まとめ!$Q$6,2)</f>
        <v>0</v>
      </c>
      <c r="AM104" s="254">
        <f t="shared" si="4"/>
        <v>1647.36</v>
      </c>
      <c r="AN104" s="254">
        <f t="shared" si="4"/>
        <v>44478.720000000001</v>
      </c>
      <c r="AO104" s="259"/>
      <c r="AP104" s="260">
        <f t="shared" si="7"/>
        <v>0</v>
      </c>
      <c r="AQ104" s="259"/>
      <c r="AR104" s="257"/>
      <c r="AS104" s="257"/>
      <c r="AT104" s="257"/>
      <c r="AU104" s="257"/>
      <c r="AV104" s="257"/>
      <c r="AW104" s="257"/>
    </row>
    <row r="105" spans="2:49" s="265" customFormat="1" x14ac:dyDescent="0.4">
      <c r="B105" s="251">
        <v>5</v>
      </c>
      <c r="C105" s="251" t="s">
        <v>787</v>
      </c>
      <c r="D105" s="251" t="s">
        <v>754</v>
      </c>
      <c r="E105" s="251" t="s">
        <v>40</v>
      </c>
      <c r="F105" s="251" t="s">
        <v>467</v>
      </c>
      <c r="G105" s="261"/>
      <c r="H105" s="251" t="s">
        <v>9</v>
      </c>
      <c r="I105" s="251">
        <v>6.5</v>
      </c>
      <c r="J105" s="251">
        <v>220</v>
      </c>
      <c r="K105" s="251" t="s">
        <v>775</v>
      </c>
      <c r="L105" s="251"/>
      <c r="M105" s="251" t="s">
        <v>16</v>
      </c>
      <c r="N105" s="251">
        <v>1</v>
      </c>
      <c r="O105" s="251" t="s">
        <v>299</v>
      </c>
      <c r="P105" s="251" t="s">
        <v>9</v>
      </c>
      <c r="Q105" s="251" t="s">
        <v>9</v>
      </c>
      <c r="R105" s="251" t="s">
        <v>737</v>
      </c>
      <c r="S105" s="251" t="s">
        <v>738</v>
      </c>
      <c r="T105" s="251" t="s">
        <v>9</v>
      </c>
      <c r="U105" s="251" t="s">
        <v>9</v>
      </c>
      <c r="V105" s="251" t="s">
        <v>9</v>
      </c>
      <c r="W105" s="251" t="s">
        <v>9</v>
      </c>
      <c r="X105" s="251" t="s">
        <v>9</v>
      </c>
      <c r="Y105" s="251">
        <v>48</v>
      </c>
      <c r="Z105" s="251">
        <v>2</v>
      </c>
      <c r="AA105" s="251">
        <v>2</v>
      </c>
      <c r="AB105" s="252">
        <f t="shared" si="5"/>
        <v>137.28</v>
      </c>
      <c r="AC105" s="252">
        <f>ROUND(AB105*事業まとめ!$Q$6,2)</f>
        <v>3706.56</v>
      </c>
      <c r="AD105" s="253"/>
      <c r="AE105" s="253"/>
      <c r="AF105" s="253"/>
      <c r="AG105" s="253"/>
      <c r="AH105" s="253"/>
      <c r="AI105" s="253"/>
      <c r="AJ105" s="253"/>
      <c r="AK105" s="252">
        <f t="shared" si="6"/>
        <v>0</v>
      </c>
      <c r="AL105" s="252">
        <f>ROUND(AK105*事業まとめ!$Q$6,2)</f>
        <v>0</v>
      </c>
      <c r="AM105" s="254">
        <f t="shared" si="4"/>
        <v>137.28</v>
      </c>
      <c r="AN105" s="254">
        <f t="shared" si="4"/>
        <v>3706.56</v>
      </c>
      <c r="AO105" s="259"/>
      <c r="AP105" s="260">
        <f t="shared" si="7"/>
        <v>0</v>
      </c>
      <c r="AQ105" s="259"/>
      <c r="AR105" s="257"/>
      <c r="AS105" s="257"/>
      <c r="AT105" s="257"/>
      <c r="AU105" s="257"/>
      <c r="AV105" s="257"/>
      <c r="AW105" s="257"/>
    </row>
    <row r="106" spans="2:49" s="265" customFormat="1" x14ac:dyDescent="0.4">
      <c r="B106" s="251">
        <v>5</v>
      </c>
      <c r="C106" s="251" t="s">
        <v>787</v>
      </c>
      <c r="D106" s="251" t="s">
        <v>754</v>
      </c>
      <c r="E106" s="251" t="s">
        <v>40</v>
      </c>
      <c r="F106" s="251" t="s">
        <v>1931</v>
      </c>
      <c r="G106" s="261"/>
      <c r="H106" s="251" t="s">
        <v>9</v>
      </c>
      <c r="I106" s="251">
        <v>0.5</v>
      </c>
      <c r="J106" s="251">
        <v>220</v>
      </c>
      <c r="K106" s="251" t="s">
        <v>777</v>
      </c>
      <c r="L106" s="251"/>
      <c r="M106" s="251" t="s">
        <v>254</v>
      </c>
      <c r="N106" s="251">
        <v>1</v>
      </c>
      <c r="O106" s="251" t="s">
        <v>30</v>
      </c>
      <c r="P106" s="251" t="s">
        <v>9</v>
      </c>
      <c r="Q106" s="251" t="s">
        <v>9</v>
      </c>
      <c r="R106" s="251" t="s">
        <v>9</v>
      </c>
      <c r="S106" s="251" t="s">
        <v>9</v>
      </c>
      <c r="T106" s="251" t="s">
        <v>9</v>
      </c>
      <c r="U106" s="251" t="s">
        <v>9</v>
      </c>
      <c r="V106" s="251" t="s">
        <v>9</v>
      </c>
      <c r="W106" s="251" t="s">
        <v>9</v>
      </c>
      <c r="X106" s="251" t="s">
        <v>9</v>
      </c>
      <c r="Y106" s="251">
        <v>54</v>
      </c>
      <c r="Z106" s="251">
        <v>1</v>
      </c>
      <c r="AA106" s="251">
        <v>1</v>
      </c>
      <c r="AB106" s="252">
        <f t="shared" si="5"/>
        <v>5.94</v>
      </c>
      <c r="AC106" s="252">
        <f>ROUND(AB106*事業まとめ!$Q$6,2)</f>
        <v>160.38</v>
      </c>
      <c r="AD106" s="253"/>
      <c r="AE106" s="253"/>
      <c r="AF106" s="253"/>
      <c r="AG106" s="253"/>
      <c r="AH106" s="253"/>
      <c r="AI106" s="253"/>
      <c r="AJ106" s="253"/>
      <c r="AK106" s="252">
        <f t="shared" si="6"/>
        <v>0</v>
      </c>
      <c r="AL106" s="252">
        <f>ROUND(AK106*事業まとめ!$Q$6,2)</f>
        <v>0</v>
      </c>
      <c r="AM106" s="254">
        <f t="shared" si="4"/>
        <v>5.94</v>
      </c>
      <c r="AN106" s="254">
        <f t="shared" si="4"/>
        <v>160.38</v>
      </c>
      <c r="AO106" s="259"/>
      <c r="AP106" s="260">
        <f t="shared" si="7"/>
        <v>0</v>
      </c>
      <c r="AQ106" s="259"/>
      <c r="AR106" s="257"/>
      <c r="AS106" s="257"/>
      <c r="AT106" s="257"/>
      <c r="AU106" s="257"/>
      <c r="AV106" s="257"/>
      <c r="AW106" s="257"/>
    </row>
    <row r="107" spans="2:49" s="265" customFormat="1" x14ac:dyDescent="0.4">
      <c r="B107" s="251">
        <v>5</v>
      </c>
      <c r="C107" s="251" t="s">
        <v>787</v>
      </c>
      <c r="D107" s="251" t="s">
        <v>754</v>
      </c>
      <c r="E107" s="251" t="s">
        <v>40</v>
      </c>
      <c r="F107" s="258" t="s">
        <v>1931</v>
      </c>
      <c r="G107" s="261"/>
      <c r="H107" s="258" t="s">
        <v>9</v>
      </c>
      <c r="I107" s="251">
        <v>0.5</v>
      </c>
      <c r="J107" s="251">
        <v>220</v>
      </c>
      <c r="K107" s="251" t="s">
        <v>778</v>
      </c>
      <c r="L107" s="251"/>
      <c r="M107" s="251" t="s">
        <v>451</v>
      </c>
      <c r="N107" s="251">
        <v>1</v>
      </c>
      <c r="O107" s="251" t="s">
        <v>30</v>
      </c>
      <c r="P107" s="251" t="s">
        <v>9</v>
      </c>
      <c r="Q107" s="251" t="s">
        <v>9</v>
      </c>
      <c r="R107" s="251" t="s">
        <v>9</v>
      </c>
      <c r="S107" s="251" t="s">
        <v>9</v>
      </c>
      <c r="T107" s="251" t="s">
        <v>9</v>
      </c>
      <c r="U107" s="251" t="s">
        <v>9</v>
      </c>
      <c r="V107" s="251" t="s">
        <v>9</v>
      </c>
      <c r="W107" s="251" t="s">
        <v>9</v>
      </c>
      <c r="X107" s="251" t="s">
        <v>9</v>
      </c>
      <c r="Y107" s="251">
        <v>54</v>
      </c>
      <c r="Z107" s="251">
        <v>1</v>
      </c>
      <c r="AA107" s="251">
        <v>1</v>
      </c>
      <c r="AB107" s="252">
        <f t="shared" si="5"/>
        <v>5.94</v>
      </c>
      <c r="AC107" s="252">
        <f>ROUND(AB107*事業まとめ!$Q$6,2)</f>
        <v>160.38</v>
      </c>
      <c r="AD107" s="253"/>
      <c r="AE107" s="253"/>
      <c r="AF107" s="253"/>
      <c r="AG107" s="253"/>
      <c r="AH107" s="253"/>
      <c r="AI107" s="253"/>
      <c r="AJ107" s="253"/>
      <c r="AK107" s="252">
        <f t="shared" si="6"/>
        <v>0</v>
      </c>
      <c r="AL107" s="252">
        <f>ROUND(AK107*事業まとめ!$Q$6,2)</f>
        <v>0</v>
      </c>
      <c r="AM107" s="254">
        <f t="shared" si="4"/>
        <v>5.94</v>
      </c>
      <c r="AN107" s="254">
        <f t="shared" si="4"/>
        <v>160.38</v>
      </c>
      <c r="AO107" s="259"/>
      <c r="AP107" s="260">
        <f t="shared" si="7"/>
        <v>0</v>
      </c>
      <c r="AQ107" s="259"/>
      <c r="AR107" s="257"/>
      <c r="AS107" s="257"/>
      <c r="AT107" s="257"/>
      <c r="AU107" s="257"/>
      <c r="AV107" s="257"/>
      <c r="AW107" s="257"/>
    </row>
    <row r="108" spans="2:49" s="265" customFormat="1" x14ac:dyDescent="0.4">
      <c r="B108" s="251">
        <v>5</v>
      </c>
      <c r="C108" s="251" t="s">
        <v>787</v>
      </c>
      <c r="D108" s="251" t="s">
        <v>754</v>
      </c>
      <c r="E108" s="251" t="s">
        <v>40</v>
      </c>
      <c r="F108" s="251" t="s">
        <v>763</v>
      </c>
      <c r="G108" s="261"/>
      <c r="H108" s="251" t="s">
        <v>9</v>
      </c>
      <c r="I108" s="251">
        <v>1.8</v>
      </c>
      <c r="J108" s="251">
        <v>220</v>
      </c>
      <c r="K108" s="251" t="s">
        <v>773</v>
      </c>
      <c r="L108" s="251"/>
      <c r="M108" s="251" t="s">
        <v>7</v>
      </c>
      <c r="N108" s="251">
        <v>1</v>
      </c>
      <c r="O108" s="251" t="s">
        <v>299</v>
      </c>
      <c r="P108" s="251" t="s">
        <v>9</v>
      </c>
      <c r="Q108" s="251" t="s">
        <v>9</v>
      </c>
      <c r="R108" s="251" t="s">
        <v>9</v>
      </c>
      <c r="S108" s="251" t="s">
        <v>9</v>
      </c>
      <c r="T108" s="251" t="s">
        <v>9</v>
      </c>
      <c r="U108" s="251" t="s">
        <v>9</v>
      </c>
      <c r="V108" s="251" t="s">
        <v>9</v>
      </c>
      <c r="W108" s="251" t="s">
        <v>9</v>
      </c>
      <c r="X108" s="251" t="s">
        <v>9</v>
      </c>
      <c r="Y108" s="251">
        <v>48</v>
      </c>
      <c r="Z108" s="251">
        <v>1</v>
      </c>
      <c r="AA108" s="251">
        <v>1</v>
      </c>
      <c r="AB108" s="252">
        <f t="shared" si="5"/>
        <v>19.010000000000002</v>
      </c>
      <c r="AC108" s="252">
        <f>ROUND(AB108*事業まとめ!$Q$6,2)</f>
        <v>513.27</v>
      </c>
      <c r="AD108" s="253"/>
      <c r="AE108" s="253"/>
      <c r="AF108" s="253"/>
      <c r="AG108" s="253"/>
      <c r="AH108" s="253"/>
      <c r="AI108" s="253"/>
      <c r="AJ108" s="253"/>
      <c r="AK108" s="252">
        <f t="shared" si="6"/>
        <v>0</v>
      </c>
      <c r="AL108" s="252">
        <f>ROUND(AK108*事業まとめ!$Q$6,2)</f>
        <v>0</v>
      </c>
      <c r="AM108" s="254">
        <f t="shared" si="4"/>
        <v>19.010000000000002</v>
      </c>
      <c r="AN108" s="254">
        <f t="shared" si="4"/>
        <v>513.27</v>
      </c>
      <c r="AO108" s="259"/>
      <c r="AP108" s="260">
        <f t="shared" si="7"/>
        <v>0</v>
      </c>
      <c r="AQ108" s="259"/>
      <c r="AR108" s="257"/>
      <c r="AS108" s="257"/>
      <c r="AT108" s="257"/>
      <c r="AU108" s="257"/>
      <c r="AV108" s="257"/>
      <c r="AW108" s="257"/>
    </row>
    <row r="109" spans="2:49" s="265" customFormat="1" x14ac:dyDescent="0.4">
      <c r="B109" s="251">
        <v>5</v>
      </c>
      <c r="C109" s="251" t="s">
        <v>787</v>
      </c>
      <c r="D109" s="251" t="s">
        <v>754</v>
      </c>
      <c r="E109" s="251" t="s">
        <v>40</v>
      </c>
      <c r="F109" s="251" t="s">
        <v>764</v>
      </c>
      <c r="G109" s="261"/>
      <c r="H109" s="251" t="s">
        <v>9</v>
      </c>
      <c r="I109" s="251">
        <v>1.8</v>
      </c>
      <c r="J109" s="251">
        <v>220</v>
      </c>
      <c r="K109" s="251" t="s">
        <v>773</v>
      </c>
      <c r="L109" s="251"/>
      <c r="M109" s="251" t="s">
        <v>7</v>
      </c>
      <c r="N109" s="251">
        <v>1</v>
      </c>
      <c r="O109" s="251" t="s">
        <v>299</v>
      </c>
      <c r="P109" s="251" t="s">
        <v>9</v>
      </c>
      <c r="Q109" s="251" t="s">
        <v>9</v>
      </c>
      <c r="R109" s="251" t="s">
        <v>9</v>
      </c>
      <c r="S109" s="251" t="s">
        <v>9</v>
      </c>
      <c r="T109" s="251" t="s">
        <v>9</v>
      </c>
      <c r="U109" s="251" t="s">
        <v>9</v>
      </c>
      <c r="V109" s="251" t="s">
        <v>9</v>
      </c>
      <c r="W109" s="251" t="s">
        <v>9</v>
      </c>
      <c r="X109" s="251" t="s">
        <v>9</v>
      </c>
      <c r="Y109" s="251">
        <v>48</v>
      </c>
      <c r="Z109" s="251">
        <v>1</v>
      </c>
      <c r="AA109" s="251">
        <v>1</v>
      </c>
      <c r="AB109" s="252">
        <f t="shared" si="5"/>
        <v>19.010000000000002</v>
      </c>
      <c r="AC109" s="252">
        <f>ROUND(AB109*事業まとめ!$Q$6,2)</f>
        <v>513.27</v>
      </c>
      <c r="AD109" s="253"/>
      <c r="AE109" s="253"/>
      <c r="AF109" s="253"/>
      <c r="AG109" s="253"/>
      <c r="AH109" s="253"/>
      <c r="AI109" s="253"/>
      <c r="AJ109" s="253"/>
      <c r="AK109" s="252">
        <f t="shared" si="6"/>
        <v>0</v>
      </c>
      <c r="AL109" s="252">
        <f>ROUND(AK109*事業まとめ!$Q$6,2)</f>
        <v>0</v>
      </c>
      <c r="AM109" s="254">
        <f t="shared" si="4"/>
        <v>19.010000000000002</v>
      </c>
      <c r="AN109" s="254">
        <f t="shared" si="4"/>
        <v>513.27</v>
      </c>
      <c r="AO109" s="259"/>
      <c r="AP109" s="260">
        <f t="shared" si="7"/>
        <v>0</v>
      </c>
      <c r="AQ109" s="259"/>
      <c r="AR109" s="257"/>
      <c r="AS109" s="257"/>
      <c r="AT109" s="257"/>
      <c r="AU109" s="257"/>
      <c r="AV109" s="257"/>
      <c r="AW109" s="257"/>
    </row>
    <row r="110" spans="2:49" s="265" customFormat="1" x14ac:dyDescent="0.4">
      <c r="B110" s="251">
        <v>5</v>
      </c>
      <c r="C110" s="251" t="s">
        <v>787</v>
      </c>
      <c r="D110" s="251" t="s">
        <v>754</v>
      </c>
      <c r="E110" s="251" t="s">
        <v>40</v>
      </c>
      <c r="F110" s="251" t="s">
        <v>434</v>
      </c>
      <c r="G110" s="261"/>
      <c r="H110" s="251" t="s">
        <v>9</v>
      </c>
      <c r="I110" s="251">
        <v>6.6</v>
      </c>
      <c r="J110" s="251">
        <v>220</v>
      </c>
      <c r="K110" s="251" t="s">
        <v>779</v>
      </c>
      <c r="L110" s="251"/>
      <c r="M110" s="251" t="s">
        <v>12</v>
      </c>
      <c r="N110" s="251">
        <v>1</v>
      </c>
      <c r="O110" s="251" t="s">
        <v>13</v>
      </c>
      <c r="P110" s="251" t="s">
        <v>9</v>
      </c>
      <c r="Q110" s="251" t="s">
        <v>9</v>
      </c>
      <c r="R110" s="251" t="s">
        <v>14</v>
      </c>
      <c r="S110" s="251" t="s">
        <v>497</v>
      </c>
      <c r="T110" s="251" t="s">
        <v>9</v>
      </c>
      <c r="U110" s="251" t="s">
        <v>9</v>
      </c>
      <c r="V110" s="251" t="s">
        <v>9</v>
      </c>
      <c r="W110" s="251" t="s">
        <v>9</v>
      </c>
      <c r="X110" s="251" t="s">
        <v>9</v>
      </c>
      <c r="Y110" s="251">
        <v>28</v>
      </c>
      <c r="Z110" s="251">
        <v>6</v>
      </c>
      <c r="AA110" s="251">
        <v>6</v>
      </c>
      <c r="AB110" s="252">
        <f t="shared" si="5"/>
        <v>243.94</v>
      </c>
      <c r="AC110" s="252">
        <f>ROUND(AB110*事業まとめ!$Q$6,2)</f>
        <v>6586.38</v>
      </c>
      <c r="AD110" s="253"/>
      <c r="AE110" s="253"/>
      <c r="AF110" s="253"/>
      <c r="AG110" s="253"/>
      <c r="AH110" s="253"/>
      <c r="AI110" s="253"/>
      <c r="AJ110" s="253"/>
      <c r="AK110" s="252">
        <f t="shared" si="6"/>
        <v>0</v>
      </c>
      <c r="AL110" s="252">
        <f>ROUND(AK110*事業まとめ!$Q$6,2)</f>
        <v>0</v>
      </c>
      <c r="AM110" s="254">
        <f t="shared" si="4"/>
        <v>243.94</v>
      </c>
      <c r="AN110" s="254">
        <f t="shared" si="4"/>
        <v>6586.38</v>
      </c>
      <c r="AO110" s="259"/>
      <c r="AP110" s="260">
        <f t="shared" si="7"/>
        <v>0</v>
      </c>
      <c r="AQ110" s="259"/>
      <c r="AR110" s="257"/>
      <c r="AS110" s="257"/>
      <c r="AT110" s="257"/>
      <c r="AU110" s="257"/>
      <c r="AV110" s="257"/>
      <c r="AW110" s="257"/>
    </row>
    <row r="111" spans="2:49" s="265" customFormat="1" x14ac:dyDescent="0.4">
      <c r="B111" s="251">
        <v>5</v>
      </c>
      <c r="C111" s="251" t="s">
        <v>787</v>
      </c>
      <c r="D111" s="251" t="s">
        <v>765</v>
      </c>
      <c r="E111" s="251" t="s">
        <v>69</v>
      </c>
      <c r="F111" s="251" t="s">
        <v>368</v>
      </c>
      <c r="G111" s="261"/>
      <c r="H111" s="251" t="s">
        <v>9</v>
      </c>
      <c r="I111" s="251">
        <v>1.8</v>
      </c>
      <c r="J111" s="251">
        <v>220</v>
      </c>
      <c r="K111" s="251" t="s">
        <v>774</v>
      </c>
      <c r="L111" s="251"/>
      <c r="M111" s="251" t="s">
        <v>7</v>
      </c>
      <c r="N111" s="251">
        <v>2</v>
      </c>
      <c r="O111" s="251" t="s">
        <v>299</v>
      </c>
      <c r="P111" s="251" t="s">
        <v>9</v>
      </c>
      <c r="Q111" s="251" t="s">
        <v>9</v>
      </c>
      <c r="R111" s="251" t="s">
        <v>9</v>
      </c>
      <c r="S111" s="251" t="s">
        <v>9</v>
      </c>
      <c r="T111" s="251" t="s">
        <v>9</v>
      </c>
      <c r="U111" s="251" t="s">
        <v>9</v>
      </c>
      <c r="V111" s="251" t="s">
        <v>9</v>
      </c>
      <c r="W111" s="251" t="s">
        <v>9</v>
      </c>
      <c r="X111" s="251" t="s">
        <v>9</v>
      </c>
      <c r="Y111" s="251">
        <v>48</v>
      </c>
      <c r="Z111" s="251">
        <v>1</v>
      </c>
      <c r="AA111" s="251">
        <v>2</v>
      </c>
      <c r="AB111" s="252">
        <f t="shared" si="5"/>
        <v>38.020000000000003</v>
      </c>
      <c r="AC111" s="252">
        <f>ROUND(AB111*事業まとめ!$Q$6,2)</f>
        <v>1026.54</v>
      </c>
      <c r="AD111" s="253"/>
      <c r="AE111" s="253"/>
      <c r="AF111" s="253"/>
      <c r="AG111" s="253"/>
      <c r="AH111" s="253"/>
      <c r="AI111" s="253"/>
      <c r="AJ111" s="253"/>
      <c r="AK111" s="252">
        <f t="shared" si="6"/>
        <v>0</v>
      </c>
      <c r="AL111" s="252">
        <f>ROUND(AK111*事業まとめ!$Q$6,2)</f>
        <v>0</v>
      </c>
      <c r="AM111" s="254">
        <f t="shared" si="4"/>
        <v>38.020000000000003</v>
      </c>
      <c r="AN111" s="254">
        <f t="shared" si="4"/>
        <v>1026.54</v>
      </c>
      <c r="AO111" s="259"/>
      <c r="AP111" s="260">
        <f t="shared" si="7"/>
        <v>0</v>
      </c>
      <c r="AQ111" s="259"/>
      <c r="AR111" s="257"/>
      <c r="AS111" s="257"/>
      <c r="AT111" s="257"/>
      <c r="AU111" s="257"/>
      <c r="AV111" s="257"/>
      <c r="AW111" s="257"/>
    </row>
    <row r="112" spans="2:49" s="265" customFormat="1" x14ac:dyDescent="0.4">
      <c r="B112" s="251">
        <v>5</v>
      </c>
      <c r="C112" s="251" t="s">
        <v>787</v>
      </c>
      <c r="D112" s="251" t="s">
        <v>765</v>
      </c>
      <c r="E112" s="251" t="s">
        <v>69</v>
      </c>
      <c r="F112" s="251" t="s">
        <v>1932</v>
      </c>
      <c r="G112" s="261"/>
      <c r="H112" s="251" t="s">
        <v>9</v>
      </c>
      <c r="I112" s="251">
        <v>1.8</v>
      </c>
      <c r="J112" s="251">
        <v>220</v>
      </c>
      <c r="K112" s="251" t="s">
        <v>780</v>
      </c>
      <c r="L112" s="251"/>
      <c r="M112" s="251" t="s">
        <v>7</v>
      </c>
      <c r="N112" s="251">
        <v>1</v>
      </c>
      <c r="O112" s="251" t="s">
        <v>299</v>
      </c>
      <c r="P112" s="251" t="s">
        <v>9</v>
      </c>
      <c r="Q112" s="251" t="s">
        <v>9</v>
      </c>
      <c r="R112" s="251" t="s">
        <v>256</v>
      </c>
      <c r="S112" s="251" t="s">
        <v>9</v>
      </c>
      <c r="T112" s="251" t="s">
        <v>9</v>
      </c>
      <c r="U112" s="251" t="s">
        <v>9</v>
      </c>
      <c r="V112" s="251" t="s">
        <v>9</v>
      </c>
      <c r="W112" s="251" t="s">
        <v>9</v>
      </c>
      <c r="X112" s="251" t="s">
        <v>9</v>
      </c>
      <c r="Y112" s="251">
        <v>48</v>
      </c>
      <c r="Z112" s="251">
        <v>2</v>
      </c>
      <c r="AA112" s="251">
        <v>2</v>
      </c>
      <c r="AB112" s="252">
        <f t="shared" si="5"/>
        <v>38.020000000000003</v>
      </c>
      <c r="AC112" s="252">
        <f>ROUND(AB112*事業まとめ!$Q$6,2)</f>
        <v>1026.54</v>
      </c>
      <c r="AD112" s="253"/>
      <c r="AE112" s="253"/>
      <c r="AF112" s="253"/>
      <c r="AG112" s="253"/>
      <c r="AH112" s="253"/>
      <c r="AI112" s="253"/>
      <c r="AJ112" s="253"/>
      <c r="AK112" s="252">
        <f t="shared" si="6"/>
        <v>0</v>
      </c>
      <c r="AL112" s="252">
        <f>ROUND(AK112*事業まとめ!$Q$6,2)</f>
        <v>0</v>
      </c>
      <c r="AM112" s="254">
        <f t="shared" si="4"/>
        <v>38.020000000000003</v>
      </c>
      <c r="AN112" s="254">
        <f t="shared" si="4"/>
        <v>1026.54</v>
      </c>
      <c r="AO112" s="259"/>
      <c r="AP112" s="260">
        <f t="shared" si="7"/>
        <v>0</v>
      </c>
      <c r="AQ112" s="259"/>
      <c r="AR112" s="257"/>
      <c r="AS112" s="257"/>
      <c r="AT112" s="257"/>
      <c r="AU112" s="257"/>
      <c r="AV112" s="257"/>
      <c r="AW112" s="257"/>
    </row>
    <row r="113" spans="2:49" s="265" customFormat="1" x14ac:dyDescent="0.4">
      <c r="B113" s="251">
        <v>5</v>
      </c>
      <c r="C113" s="251" t="s">
        <v>787</v>
      </c>
      <c r="D113" s="251" t="s">
        <v>765</v>
      </c>
      <c r="E113" s="251" t="s">
        <v>69</v>
      </c>
      <c r="F113" s="251" t="s">
        <v>500</v>
      </c>
      <c r="G113" s="261"/>
      <c r="H113" s="251" t="s">
        <v>9</v>
      </c>
      <c r="I113" s="251">
        <v>1.8</v>
      </c>
      <c r="J113" s="251">
        <v>220</v>
      </c>
      <c r="K113" s="251" t="s">
        <v>773</v>
      </c>
      <c r="L113" s="251"/>
      <c r="M113" s="251" t="s">
        <v>7</v>
      </c>
      <c r="N113" s="251">
        <v>1</v>
      </c>
      <c r="O113" s="251" t="s">
        <v>299</v>
      </c>
      <c r="P113" s="251" t="s">
        <v>9</v>
      </c>
      <c r="Q113" s="251" t="s">
        <v>9</v>
      </c>
      <c r="R113" s="251" t="s">
        <v>9</v>
      </c>
      <c r="S113" s="251" t="s">
        <v>9</v>
      </c>
      <c r="T113" s="251" t="s">
        <v>9</v>
      </c>
      <c r="U113" s="251" t="s">
        <v>9</v>
      </c>
      <c r="V113" s="251" t="s">
        <v>9</v>
      </c>
      <c r="W113" s="251" t="s">
        <v>9</v>
      </c>
      <c r="X113" s="251" t="s">
        <v>9</v>
      </c>
      <c r="Y113" s="251">
        <v>48</v>
      </c>
      <c r="Z113" s="251">
        <v>2</v>
      </c>
      <c r="AA113" s="251">
        <v>2</v>
      </c>
      <c r="AB113" s="252">
        <f t="shared" si="5"/>
        <v>38.020000000000003</v>
      </c>
      <c r="AC113" s="252">
        <f>ROUND(AB113*事業まとめ!$Q$6,2)</f>
        <v>1026.54</v>
      </c>
      <c r="AD113" s="253"/>
      <c r="AE113" s="253"/>
      <c r="AF113" s="253"/>
      <c r="AG113" s="253"/>
      <c r="AH113" s="253"/>
      <c r="AI113" s="253"/>
      <c r="AJ113" s="253"/>
      <c r="AK113" s="252">
        <f t="shared" si="6"/>
        <v>0</v>
      </c>
      <c r="AL113" s="252">
        <f>ROUND(AK113*事業まとめ!$Q$6,2)</f>
        <v>0</v>
      </c>
      <c r="AM113" s="254">
        <f t="shared" si="4"/>
        <v>38.020000000000003</v>
      </c>
      <c r="AN113" s="254">
        <f t="shared" si="4"/>
        <v>1026.54</v>
      </c>
      <c r="AO113" s="259"/>
      <c r="AP113" s="260">
        <f t="shared" si="7"/>
        <v>0</v>
      </c>
      <c r="AQ113" s="259"/>
      <c r="AR113" s="257"/>
      <c r="AS113" s="257"/>
      <c r="AT113" s="257"/>
      <c r="AU113" s="257"/>
      <c r="AV113" s="257"/>
      <c r="AW113" s="257"/>
    </row>
    <row r="114" spans="2:49" s="265" customFormat="1" x14ac:dyDescent="0.4">
      <c r="B114" s="251">
        <v>5</v>
      </c>
      <c r="C114" s="251" t="s">
        <v>787</v>
      </c>
      <c r="D114" s="251" t="s">
        <v>765</v>
      </c>
      <c r="E114" s="251" t="s">
        <v>69</v>
      </c>
      <c r="F114" s="251" t="s">
        <v>1933</v>
      </c>
      <c r="G114" s="261"/>
      <c r="H114" s="251" t="s">
        <v>9</v>
      </c>
      <c r="I114" s="251">
        <v>1.8</v>
      </c>
      <c r="J114" s="251">
        <v>220</v>
      </c>
      <c r="K114" s="251" t="s">
        <v>781</v>
      </c>
      <c r="L114" s="251"/>
      <c r="M114" s="251" t="s">
        <v>21</v>
      </c>
      <c r="N114" s="251">
        <v>1</v>
      </c>
      <c r="O114" s="251" t="s">
        <v>299</v>
      </c>
      <c r="P114" s="251" t="s">
        <v>9</v>
      </c>
      <c r="Q114" s="251" t="s">
        <v>9</v>
      </c>
      <c r="R114" s="251" t="s">
        <v>9</v>
      </c>
      <c r="S114" s="251" t="s">
        <v>9</v>
      </c>
      <c r="T114" s="251" t="s">
        <v>9</v>
      </c>
      <c r="U114" s="251" t="s">
        <v>9</v>
      </c>
      <c r="V114" s="251" t="s">
        <v>9</v>
      </c>
      <c r="W114" s="251" t="s">
        <v>9</v>
      </c>
      <c r="X114" s="251" t="s">
        <v>9</v>
      </c>
      <c r="Y114" s="251">
        <v>48</v>
      </c>
      <c r="Z114" s="251">
        <v>2</v>
      </c>
      <c r="AA114" s="251">
        <v>2</v>
      </c>
      <c r="AB114" s="252">
        <f t="shared" si="5"/>
        <v>38.020000000000003</v>
      </c>
      <c r="AC114" s="252">
        <f>ROUND(AB114*事業まとめ!$Q$6,2)</f>
        <v>1026.54</v>
      </c>
      <c r="AD114" s="253"/>
      <c r="AE114" s="253"/>
      <c r="AF114" s="253"/>
      <c r="AG114" s="253"/>
      <c r="AH114" s="253"/>
      <c r="AI114" s="253"/>
      <c r="AJ114" s="253"/>
      <c r="AK114" s="252">
        <f t="shared" si="6"/>
        <v>0</v>
      </c>
      <c r="AL114" s="252">
        <f>ROUND(AK114*事業まとめ!$Q$6,2)</f>
        <v>0</v>
      </c>
      <c r="AM114" s="254">
        <f t="shared" si="4"/>
        <v>38.020000000000003</v>
      </c>
      <c r="AN114" s="254">
        <f t="shared" si="4"/>
        <v>1026.54</v>
      </c>
      <c r="AO114" s="259"/>
      <c r="AP114" s="260">
        <f t="shared" si="7"/>
        <v>0</v>
      </c>
      <c r="AQ114" s="259"/>
      <c r="AR114" s="257"/>
      <c r="AS114" s="257"/>
      <c r="AT114" s="257"/>
      <c r="AU114" s="257"/>
      <c r="AV114" s="257"/>
      <c r="AW114" s="257"/>
    </row>
    <row r="115" spans="2:49" s="265" customFormat="1" x14ac:dyDescent="0.4">
      <c r="B115" s="251">
        <v>5</v>
      </c>
      <c r="C115" s="251" t="s">
        <v>787</v>
      </c>
      <c r="D115" s="251" t="s">
        <v>765</v>
      </c>
      <c r="E115" s="251" t="s">
        <v>69</v>
      </c>
      <c r="F115" s="251" t="s">
        <v>434</v>
      </c>
      <c r="G115" s="261"/>
      <c r="H115" s="251" t="s">
        <v>9</v>
      </c>
      <c r="I115" s="251">
        <v>1.8</v>
      </c>
      <c r="J115" s="251">
        <v>220</v>
      </c>
      <c r="K115" s="251" t="s">
        <v>779</v>
      </c>
      <c r="L115" s="251"/>
      <c r="M115" s="251" t="s">
        <v>12</v>
      </c>
      <c r="N115" s="251">
        <v>1</v>
      </c>
      <c r="O115" s="251" t="s">
        <v>13</v>
      </c>
      <c r="P115" s="251" t="s">
        <v>9</v>
      </c>
      <c r="Q115" s="251" t="s">
        <v>9</v>
      </c>
      <c r="R115" s="251" t="s">
        <v>14</v>
      </c>
      <c r="S115" s="251" t="s">
        <v>497</v>
      </c>
      <c r="T115" s="251" t="s">
        <v>9</v>
      </c>
      <c r="U115" s="251" t="s">
        <v>9</v>
      </c>
      <c r="V115" s="251" t="s">
        <v>9</v>
      </c>
      <c r="W115" s="251" t="s">
        <v>9</v>
      </c>
      <c r="X115" s="251" t="s">
        <v>9</v>
      </c>
      <c r="Y115" s="251">
        <v>28</v>
      </c>
      <c r="Z115" s="251">
        <v>1</v>
      </c>
      <c r="AA115" s="251">
        <v>1</v>
      </c>
      <c r="AB115" s="252">
        <f t="shared" si="5"/>
        <v>11.09</v>
      </c>
      <c r="AC115" s="252">
        <f>ROUND(AB115*事業まとめ!$Q$6,2)</f>
        <v>299.43</v>
      </c>
      <c r="AD115" s="253"/>
      <c r="AE115" s="253"/>
      <c r="AF115" s="253"/>
      <c r="AG115" s="253"/>
      <c r="AH115" s="253"/>
      <c r="AI115" s="253"/>
      <c r="AJ115" s="253"/>
      <c r="AK115" s="252">
        <f t="shared" si="6"/>
        <v>0</v>
      </c>
      <c r="AL115" s="252">
        <f>ROUND(AK115*事業まとめ!$Q$6,2)</f>
        <v>0</v>
      </c>
      <c r="AM115" s="254">
        <f t="shared" si="4"/>
        <v>11.09</v>
      </c>
      <c r="AN115" s="254">
        <f t="shared" si="4"/>
        <v>299.43</v>
      </c>
      <c r="AO115" s="259"/>
      <c r="AP115" s="260">
        <f t="shared" si="7"/>
        <v>0</v>
      </c>
      <c r="AQ115" s="259"/>
      <c r="AR115" s="257"/>
      <c r="AS115" s="257"/>
      <c r="AT115" s="257"/>
      <c r="AU115" s="257"/>
      <c r="AV115" s="257"/>
      <c r="AW115" s="257"/>
    </row>
    <row r="116" spans="2:49" s="265" customFormat="1" x14ac:dyDescent="0.4">
      <c r="B116" s="251">
        <v>5</v>
      </c>
      <c r="C116" s="251" t="s">
        <v>787</v>
      </c>
      <c r="D116" s="251" t="s">
        <v>765</v>
      </c>
      <c r="E116" s="251" t="s">
        <v>284</v>
      </c>
      <c r="F116" s="251" t="s">
        <v>421</v>
      </c>
      <c r="G116" s="261"/>
      <c r="H116" s="251" t="s">
        <v>9</v>
      </c>
      <c r="I116" s="251">
        <v>1.8</v>
      </c>
      <c r="J116" s="251">
        <v>220</v>
      </c>
      <c r="K116" s="251" t="s">
        <v>774</v>
      </c>
      <c r="L116" s="251"/>
      <c r="M116" s="251" t="s">
        <v>7</v>
      </c>
      <c r="N116" s="251">
        <v>2</v>
      </c>
      <c r="O116" s="251" t="s">
        <v>299</v>
      </c>
      <c r="P116" s="251" t="s">
        <v>9</v>
      </c>
      <c r="Q116" s="251" t="s">
        <v>9</v>
      </c>
      <c r="R116" s="251" t="s">
        <v>9</v>
      </c>
      <c r="S116" s="251" t="s">
        <v>9</v>
      </c>
      <c r="T116" s="251" t="s">
        <v>9</v>
      </c>
      <c r="U116" s="251" t="s">
        <v>9</v>
      </c>
      <c r="V116" s="251" t="s">
        <v>9</v>
      </c>
      <c r="W116" s="251" t="s">
        <v>9</v>
      </c>
      <c r="X116" s="251" t="s">
        <v>9</v>
      </c>
      <c r="Y116" s="251">
        <v>48</v>
      </c>
      <c r="Z116" s="251">
        <v>2</v>
      </c>
      <c r="AA116" s="251">
        <v>4</v>
      </c>
      <c r="AB116" s="252">
        <f t="shared" si="5"/>
        <v>76.03</v>
      </c>
      <c r="AC116" s="252">
        <f>ROUND(AB116*事業まとめ!$Q$6,2)</f>
        <v>2052.81</v>
      </c>
      <c r="AD116" s="253"/>
      <c r="AE116" s="253"/>
      <c r="AF116" s="253"/>
      <c r="AG116" s="253"/>
      <c r="AH116" s="253"/>
      <c r="AI116" s="253"/>
      <c r="AJ116" s="253"/>
      <c r="AK116" s="252">
        <f t="shared" si="6"/>
        <v>0</v>
      </c>
      <c r="AL116" s="252">
        <f>ROUND(AK116*事業まとめ!$Q$6,2)</f>
        <v>0</v>
      </c>
      <c r="AM116" s="254">
        <f t="shared" si="4"/>
        <v>76.03</v>
      </c>
      <c r="AN116" s="254">
        <f t="shared" si="4"/>
        <v>2052.81</v>
      </c>
      <c r="AO116" s="259"/>
      <c r="AP116" s="260">
        <f t="shared" si="7"/>
        <v>0</v>
      </c>
      <c r="AQ116" s="259"/>
      <c r="AR116" s="257"/>
      <c r="AS116" s="257"/>
      <c r="AT116" s="257"/>
      <c r="AU116" s="257"/>
      <c r="AV116" s="257"/>
      <c r="AW116" s="257"/>
    </row>
    <row r="117" spans="2:49" s="265" customFormat="1" x14ac:dyDescent="0.4">
      <c r="B117" s="251">
        <v>5</v>
      </c>
      <c r="C117" s="251" t="s">
        <v>787</v>
      </c>
      <c r="D117" s="251" t="s">
        <v>765</v>
      </c>
      <c r="E117" s="251" t="s">
        <v>284</v>
      </c>
      <c r="F117" s="251" t="s">
        <v>375</v>
      </c>
      <c r="G117" s="261"/>
      <c r="H117" s="251" t="s">
        <v>9</v>
      </c>
      <c r="I117" s="251">
        <v>1.8</v>
      </c>
      <c r="J117" s="251">
        <v>220</v>
      </c>
      <c r="K117" s="251" t="s">
        <v>782</v>
      </c>
      <c r="L117" s="251"/>
      <c r="M117" s="251" t="s">
        <v>28</v>
      </c>
      <c r="N117" s="251">
        <v>2</v>
      </c>
      <c r="O117" s="251" t="s">
        <v>299</v>
      </c>
      <c r="P117" s="251" t="s">
        <v>9</v>
      </c>
      <c r="Q117" s="251" t="s">
        <v>9</v>
      </c>
      <c r="R117" s="251" t="s">
        <v>9</v>
      </c>
      <c r="S117" s="251" t="s">
        <v>9</v>
      </c>
      <c r="T117" s="251" t="s">
        <v>9</v>
      </c>
      <c r="U117" s="251" t="s">
        <v>9</v>
      </c>
      <c r="V117" s="251" t="s">
        <v>9</v>
      </c>
      <c r="W117" s="251" t="s">
        <v>9</v>
      </c>
      <c r="X117" s="251" t="s">
        <v>9</v>
      </c>
      <c r="Y117" s="251">
        <v>48</v>
      </c>
      <c r="Z117" s="251">
        <v>12</v>
      </c>
      <c r="AA117" s="251">
        <v>24</v>
      </c>
      <c r="AB117" s="252">
        <f t="shared" si="5"/>
        <v>456.19</v>
      </c>
      <c r="AC117" s="252">
        <f>ROUND(AB117*事業まとめ!$Q$6,2)</f>
        <v>12317.13</v>
      </c>
      <c r="AD117" s="253"/>
      <c r="AE117" s="253"/>
      <c r="AF117" s="253"/>
      <c r="AG117" s="253"/>
      <c r="AH117" s="253"/>
      <c r="AI117" s="253"/>
      <c r="AJ117" s="253"/>
      <c r="AK117" s="252">
        <f t="shared" si="6"/>
        <v>0</v>
      </c>
      <c r="AL117" s="252">
        <f>ROUND(AK117*事業まとめ!$Q$6,2)</f>
        <v>0</v>
      </c>
      <c r="AM117" s="254">
        <f t="shared" si="4"/>
        <v>456.19</v>
      </c>
      <c r="AN117" s="254">
        <f t="shared" si="4"/>
        <v>12317.13</v>
      </c>
      <c r="AO117" s="259"/>
      <c r="AP117" s="260">
        <f t="shared" si="7"/>
        <v>0</v>
      </c>
      <c r="AQ117" s="259"/>
      <c r="AR117" s="257"/>
      <c r="AS117" s="257"/>
      <c r="AT117" s="257"/>
      <c r="AU117" s="257"/>
      <c r="AV117" s="257"/>
      <c r="AW117" s="257"/>
    </row>
    <row r="118" spans="2:49" s="265" customFormat="1" x14ac:dyDescent="0.4">
      <c r="B118" s="251">
        <v>5</v>
      </c>
      <c r="C118" s="251" t="s">
        <v>787</v>
      </c>
      <c r="D118" s="251" t="s">
        <v>765</v>
      </c>
      <c r="E118" s="251" t="s">
        <v>284</v>
      </c>
      <c r="F118" s="251" t="s">
        <v>375</v>
      </c>
      <c r="G118" s="261"/>
      <c r="H118" s="251" t="s">
        <v>9</v>
      </c>
      <c r="I118" s="251">
        <v>1.8</v>
      </c>
      <c r="J118" s="251">
        <v>220</v>
      </c>
      <c r="K118" s="251" t="s">
        <v>783</v>
      </c>
      <c r="L118" s="251"/>
      <c r="M118" s="251" t="s">
        <v>29</v>
      </c>
      <c r="N118" s="251">
        <v>1</v>
      </c>
      <c r="O118" s="251" t="s">
        <v>766</v>
      </c>
      <c r="P118" s="251" t="s">
        <v>9</v>
      </c>
      <c r="Q118" s="251" t="s">
        <v>9</v>
      </c>
      <c r="R118" s="251" t="s">
        <v>767</v>
      </c>
      <c r="S118" s="251" t="s">
        <v>9</v>
      </c>
      <c r="T118" s="251" t="s">
        <v>9</v>
      </c>
      <c r="U118" s="251" t="s">
        <v>9</v>
      </c>
      <c r="V118" s="251" t="s">
        <v>9</v>
      </c>
      <c r="W118" s="251" t="s">
        <v>9</v>
      </c>
      <c r="X118" s="251" t="s">
        <v>9</v>
      </c>
      <c r="Y118" s="251">
        <v>80</v>
      </c>
      <c r="Z118" s="251">
        <v>6</v>
      </c>
      <c r="AA118" s="251">
        <v>6</v>
      </c>
      <c r="AB118" s="252">
        <f t="shared" si="5"/>
        <v>190.08</v>
      </c>
      <c r="AC118" s="252">
        <f>ROUND(AB118*事業まとめ!$Q$6,2)</f>
        <v>5132.16</v>
      </c>
      <c r="AD118" s="253"/>
      <c r="AE118" s="253"/>
      <c r="AF118" s="253"/>
      <c r="AG118" s="253"/>
      <c r="AH118" s="253"/>
      <c r="AI118" s="253"/>
      <c r="AJ118" s="253"/>
      <c r="AK118" s="252">
        <f t="shared" si="6"/>
        <v>0</v>
      </c>
      <c r="AL118" s="252">
        <f>ROUND(AK118*事業まとめ!$Q$6,2)</f>
        <v>0</v>
      </c>
      <c r="AM118" s="254">
        <f t="shared" si="4"/>
        <v>190.08</v>
      </c>
      <c r="AN118" s="254">
        <f t="shared" si="4"/>
        <v>5132.16</v>
      </c>
      <c r="AO118" s="259"/>
      <c r="AP118" s="260">
        <f t="shared" si="7"/>
        <v>0</v>
      </c>
      <c r="AQ118" s="259"/>
      <c r="AR118" s="257"/>
      <c r="AS118" s="257"/>
      <c r="AT118" s="257"/>
      <c r="AU118" s="257"/>
      <c r="AV118" s="257"/>
      <c r="AW118" s="257"/>
    </row>
    <row r="119" spans="2:49" s="265" customFormat="1" x14ac:dyDescent="0.4">
      <c r="B119" s="251">
        <v>5</v>
      </c>
      <c r="C119" s="251" t="s">
        <v>787</v>
      </c>
      <c r="D119" s="251" t="s">
        <v>765</v>
      </c>
      <c r="E119" s="251" t="s">
        <v>284</v>
      </c>
      <c r="F119" s="251" t="s">
        <v>732</v>
      </c>
      <c r="G119" s="261"/>
      <c r="H119" s="251" t="s">
        <v>9</v>
      </c>
      <c r="I119" s="251">
        <v>1.8</v>
      </c>
      <c r="J119" s="251">
        <v>220</v>
      </c>
      <c r="K119" s="251" t="s">
        <v>784</v>
      </c>
      <c r="L119" s="251"/>
      <c r="M119" s="251" t="s">
        <v>505</v>
      </c>
      <c r="N119" s="251">
        <v>1</v>
      </c>
      <c r="O119" s="251" t="s">
        <v>27</v>
      </c>
      <c r="P119" s="251" t="s">
        <v>9</v>
      </c>
      <c r="Q119" s="251" t="s">
        <v>9</v>
      </c>
      <c r="R119" s="251" t="s">
        <v>383</v>
      </c>
      <c r="S119" s="251" t="s">
        <v>768</v>
      </c>
      <c r="T119" s="251" t="s">
        <v>769</v>
      </c>
      <c r="U119" s="251" t="s">
        <v>9</v>
      </c>
      <c r="V119" s="251" t="s">
        <v>9</v>
      </c>
      <c r="W119" s="251" t="s">
        <v>9</v>
      </c>
      <c r="X119" s="251" t="s">
        <v>9</v>
      </c>
      <c r="Y119" s="251">
        <v>433</v>
      </c>
      <c r="Z119" s="251">
        <v>20</v>
      </c>
      <c r="AA119" s="251">
        <v>20</v>
      </c>
      <c r="AB119" s="252">
        <f t="shared" si="5"/>
        <v>3429.36</v>
      </c>
      <c r="AC119" s="252">
        <f>ROUND(AB119*事業まとめ!$Q$6,2)</f>
        <v>92592.72</v>
      </c>
      <c r="AD119" s="253"/>
      <c r="AE119" s="253"/>
      <c r="AF119" s="253"/>
      <c r="AG119" s="253"/>
      <c r="AH119" s="253"/>
      <c r="AI119" s="253"/>
      <c r="AJ119" s="253"/>
      <c r="AK119" s="252">
        <f t="shared" si="6"/>
        <v>0</v>
      </c>
      <c r="AL119" s="252">
        <f>ROUND(AK119*事業まとめ!$Q$6,2)</f>
        <v>0</v>
      </c>
      <c r="AM119" s="254">
        <f t="shared" si="4"/>
        <v>3429.36</v>
      </c>
      <c r="AN119" s="254">
        <f t="shared" si="4"/>
        <v>92592.72</v>
      </c>
      <c r="AO119" s="259"/>
      <c r="AP119" s="260">
        <f t="shared" si="7"/>
        <v>0</v>
      </c>
      <c r="AQ119" s="259"/>
      <c r="AR119" s="257"/>
      <c r="AS119" s="257"/>
      <c r="AT119" s="257"/>
      <c r="AU119" s="257"/>
      <c r="AV119" s="257"/>
      <c r="AW119" s="257"/>
    </row>
    <row r="120" spans="2:49" s="265" customFormat="1" x14ac:dyDescent="0.4">
      <c r="B120" s="251">
        <v>5</v>
      </c>
      <c r="C120" s="251" t="s">
        <v>787</v>
      </c>
      <c r="D120" s="251" t="s">
        <v>765</v>
      </c>
      <c r="E120" s="251" t="s">
        <v>105</v>
      </c>
      <c r="F120" s="251" t="s">
        <v>1877</v>
      </c>
      <c r="G120" s="261"/>
      <c r="H120" s="251" t="s">
        <v>9</v>
      </c>
      <c r="I120" s="251">
        <v>5.5</v>
      </c>
      <c r="J120" s="251">
        <v>220</v>
      </c>
      <c r="K120" s="251" t="s">
        <v>773</v>
      </c>
      <c r="L120" s="251"/>
      <c r="M120" s="251" t="s">
        <v>7</v>
      </c>
      <c r="N120" s="251">
        <v>1</v>
      </c>
      <c r="O120" s="251" t="s">
        <v>299</v>
      </c>
      <c r="P120" s="251" t="s">
        <v>9</v>
      </c>
      <c r="Q120" s="251" t="s">
        <v>9</v>
      </c>
      <c r="R120" s="251" t="s">
        <v>9</v>
      </c>
      <c r="S120" s="251" t="s">
        <v>9</v>
      </c>
      <c r="T120" s="251" t="s">
        <v>9</v>
      </c>
      <c r="U120" s="251" t="s">
        <v>9</v>
      </c>
      <c r="V120" s="251" t="s">
        <v>9</v>
      </c>
      <c r="W120" s="251" t="s">
        <v>9</v>
      </c>
      <c r="X120" s="251" t="s">
        <v>9</v>
      </c>
      <c r="Y120" s="251">
        <v>48</v>
      </c>
      <c r="Z120" s="251">
        <v>1</v>
      </c>
      <c r="AA120" s="251">
        <v>1</v>
      </c>
      <c r="AB120" s="252">
        <f t="shared" si="5"/>
        <v>58.08</v>
      </c>
      <c r="AC120" s="252">
        <f>ROUND(AB120*事業まとめ!$Q$6,2)</f>
        <v>1568.16</v>
      </c>
      <c r="AD120" s="253"/>
      <c r="AE120" s="253"/>
      <c r="AF120" s="253"/>
      <c r="AG120" s="253"/>
      <c r="AH120" s="253"/>
      <c r="AI120" s="253"/>
      <c r="AJ120" s="253"/>
      <c r="AK120" s="252">
        <f t="shared" si="6"/>
        <v>0</v>
      </c>
      <c r="AL120" s="252">
        <f>ROUND(AK120*事業まとめ!$Q$6,2)</f>
        <v>0</v>
      </c>
      <c r="AM120" s="254">
        <f t="shared" si="4"/>
        <v>58.08</v>
      </c>
      <c r="AN120" s="254">
        <f t="shared" si="4"/>
        <v>1568.16</v>
      </c>
      <c r="AO120" s="259"/>
      <c r="AP120" s="260">
        <f t="shared" si="7"/>
        <v>0</v>
      </c>
      <c r="AQ120" s="259"/>
      <c r="AR120" s="257"/>
      <c r="AS120" s="257"/>
      <c r="AT120" s="257"/>
      <c r="AU120" s="257"/>
      <c r="AV120" s="257"/>
      <c r="AW120" s="257"/>
    </row>
    <row r="121" spans="2:49" s="265" customFormat="1" x14ac:dyDescent="0.4">
      <c r="B121" s="251">
        <v>5</v>
      </c>
      <c r="C121" s="251" t="s">
        <v>787</v>
      </c>
      <c r="D121" s="251" t="s">
        <v>765</v>
      </c>
      <c r="E121" s="251" t="s">
        <v>105</v>
      </c>
      <c r="F121" s="258" t="s">
        <v>1877</v>
      </c>
      <c r="G121" s="261"/>
      <c r="H121" s="251" t="s">
        <v>9</v>
      </c>
      <c r="I121" s="251">
        <v>5.5</v>
      </c>
      <c r="J121" s="251">
        <v>220</v>
      </c>
      <c r="K121" s="251" t="s">
        <v>774</v>
      </c>
      <c r="L121" s="251"/>
      <c r="M121" s="251" t="s">
        <v>7</v>
      </c>
      <c r="N121" s="251">
        <v>2</v>
      </c>
      <c r="O121" s="251" t="s">
        <v>299</v>
      </c>
      <c r="P121" s="251" t="s">
        <v>9</v>
      </c>
      <c r="Q121" s="251" t="s">
        <v>9</v>
      </c>
      <c r="R121" s="251" t="s">
        <v>9</v>
      </c>
      <c r="S121" s="251" t="s">
        <v>9</v>
      </c>
      <c r="T121" s="251" t="s">
        <v>9</v>
      </c>
      <c r="U121" s="251" t="s">
        <v>9</v>
      </c>
      <c r="V121" s="251" t="s">
        <v>9</v>
      </c>
      <c r="W121" s="251" t="s">
        <v>9</v>
      </c>
      <c r="X121" s="251" t="s">
        <v>9</v>
      </c>
      <c r="Y121" s="251">
        <v>48</v>
      </c>
      <c r="Z121" s="251">
        <v>1</v>
      </c>
      <c r="AA121" s="251">
        <v>2</v>
      </c>
      <c r="AB121" s="252">
        <f t="shared" si="5"/>
        <v>116.16</v>
      </c>
      <c r="AC121" s="252">
        <f>ROUND(AB121*事業まとめ!$Q$6,2)</f>
        <v>3136.32</v>
      </c>
      <c r="AD121" s="253"/>
      <c r="AE121" s="253"/>
      <c r="AF121" s="253"/>
      <c r="AG121" s="253"/>
      <c r="AH121" s="253"/>
      <c r="AI121" s="253"/>
      <c r="AJ121" s="253"/>
      <c r="AK121" s="252">
        <f t="shared" si="6"/>
        <v>0</v>
      </c>
      <c r="AL121" s="252">
        <f>ROUND(AK121*事業まとめ!$Q$6,2)</f>
        <v>0</v>
      </c>
      <c r="AM121" s="254">
        <f t="shared" si="4"/>
        <v>116.16</v>
      </c>
      <c r="AN121" s="254">
        <f t="shared" si="4"/>
        <v>3136.32</v>
      </c>
      <c r="AO121" s="259"/>
      <c r="AP121" s="260">
        <f t="shared" si="7"/>
        <v>0</v>
      </c>
      <c r="AQ121" s="259"/>
      <c r="AR121" s="257"/>
      <c r="AS121" s="257"/>
      <c r="AT121" s="257"/>
      <c r="AU121" s="257"/>
      <c r="AV121" s="257"/>
      <c r="AW121" s="257"/>
    </row>
    <row r="122" spans="2:49" s="265" customFormat="1" x14ac:dyDescent="0.4">
      <c r="B122" s="251">
        <v>5</v>
      </c>
      <c r="C122" s="251" t="s">
        <v>787</v>
      </c>
      <c r="D122" s="251" t="s">
        <v>765</v>
      </c>
      <c r="E122" s="251" t="s">
        <v>105</v>
      </c>
      <c r="F122" s="258" t="s">
        <v>1877</v>
      </c>
      <c r="G122" s="261"/>
      <c r="H122" s="251" t="s">
        <v>9</v>
      </c>
      <c r="I122" s="251">
        <v>5.5</v>
      </c>
      <c r="J122" s="251">
        <v>220</v>
      </c>
      <c r="K122" s="251" t="s">
        <v>781</v>
      </c>
      <c r="L122" s="251"/>
      <c r="M122" s="251" t="s">
        <v>21</v>
      </c>
      <c r="N122" s="251">
        <v>1</v>
      </c>
      <c r="O122" s="251" t="s">
        <v>299</v>
      </c>
      <c r="P122" s="251" t="s">
        <v>9</v>
      </c>
      <c r="Q122" s="251" t="s">
        <v>9</v>
      </c>
      <c r="R122" s="251" t="s">
        <v>9</v>
      </c>
      <c r="S122" s="251" t="s">
        <v>9</v>
      </c>
      <c r="T122" s="251" t="s">
        <v>9</v>
      </c>
      <c r="U122" s="251" t="s">
        <v>9</v>
      </c>
      <c r="V122" s="251" t="s">
        <v>9</v>
      </c>
      <c r="W122" s="251" t="s">
        <v>9</v>
      </c>
      <c r="X122" s="251" t="s">
        <v>9</v>
      </c>
      <c r="Y122" s="251">
        <v>48</v>
      </c>
      <c r="Z122" s="251">
        <v>2</v>
      </c>
      <c r="AA122" s="251">
        <v>2</v>
      </c>
      <c r="AB122" s="252">
        <f t="shared" si="5"/>
        <v>116.16</v>
      </c>
      <c r="AC122" s="252">
        <f>ROUND(AB122*事業まとめ!$Q$6,2)</f>
        <v>3136.32</v>
      </c>
      <c r="AD122" s="253"/>
      <c r="AE122" s="253"/>
      <c r="AF122" s="253"/>
      <c r="AG122" s="253"/>
      <c r="AH122" s="253"/>
      <c r="AI122" s="253"/>
      <c r="AJ122" s="253"/>
      <c r="AK122" s="252">
        <f t="shared" si="6"/>
        <v>0</v>
      </c>
      <c r="AL122" s="252">
        <f>ROUND(AK122*事業まとめ!$Q$6,2)</f>
        <v>0</v>
      </c>
      <c r="AM122" s="254">
        <f t="shared" si="4"/>
        <v>116.16</v>
      </c>
      <c r="AN122" s="254">
        <f t="shared" si="4"/>
        <v>3136.32</v>
      </c>
      <c r="AO122" s="259"/>
      <c r="AP122" s="260">
        <f t="shared" si="7"/>
        <v>0</v>
      </c>
      <c r="AQ122" s="259"/>
      <c r="AR122" s="257"/>
      <c r="AS122" s="257"/>
      <c r="AT122" s="257"/>
      <c r="AU122" s="257"/>
      <c r="AV122" s="257"/>
      <c r="AW122" s="257"/>
    </row>
    <row r="123" spans="2:49" s="265" customFormat="1" x14ac:dyDescent="0.4">
      <c r="B123" s="251">
        <v>5</v>
      </c>
      <c r="C123" s="251" t="s">
        <v>787</v>
      </c>
      <c r="D123" s="251" t="s">
        <v>765</v>
      </c>
      <c r="E123" s="251" t="s">
        <v>785</v>
      </c>
      <c r="F123" s="258" t="s">
        <v>1879</v>
      </c>
      <c r="G123" s="261"/>
      <c r="H123" s="251" t="s">
        <v>9</v>
      </c>
      <c r="I123" s="251">
        <v>5.5</v>
      </c>
      <c r="J123" s="251">
        <v>220</v>
      </c>
      <c r="K123" s="251" t="s">
        <v>786</v>
      </c>
      <c r="L123" s="251"/>
      <c r="M123" s="251" t="s">
        <v>7</v>
      </c>
      <c r="N123" s="251">
        <v>1</v>
      </c>
      <c r="O123" s="251" t="s">
        <v>13</v>
      </c>
      <c r="P123" s="251" t="s">
        <v>9</v>
      </c>
      <c r="Q123" s="251" t="s">
        <v>9</v>
      </c>
      <c r="R123" s="251" t="s">
        <v>9</v>
      </c>
      <c r="S123" s="251" t="s">
        <v>9</v>
      </c>
      <c r="T123" s="251" t="s">
        <v>9</v>
      </c>
      <c r="U123" s="251" t="s">
        <v>9</v>
      </c>
      <c r="V123" s="251" t="s">
        <v>9</v>
      </c>
      <c r="W123" s="251" t="s">
        <v>9</v>
      </c>
      <c r="X123" s="251" t="s">
        <v>9</v>
      </c>
      <c r="Y123" s="251">
        <v>28</v>
      </c>
      <c r="Z123" s="251">
        <v>1</v>
      </c>
      <c r="AA123" s="251">
        <v>1</v>
      </c>
      <c r="AB123" s="252">
        <f t="shared" si="5"/>
        <v>33.880000000000003</v>
      </c>
      <c r="AC123" s="252">
        <f>ROUND(AB123*事業まとめ!$Q$6,2)</f>
        <v>914.76</v>
      </c>
      <c r="AD123" s="253"/>
      <c r="AE123" s="253"/>
      <c r="AF123" s="253"/>
      <c r="AG123" s="253"/>
      <c r="AH123" s="253"/>
      <c r="AI123" s="253"/>
      <c r="AJ123" s="253"/>
      <c r="AK123" s="252">
        <f t="shared" si="6"/>
        <v>0</v>
      </c>
      <c r="AL123" s="252">
        <f>ROUND(AK123*事業まとめ!$Q$6,2)</f>
        <v>0</v>
      </c>
      <c r="AM123" s="254">
        <f t="shared" si="4"/>
        <v>33.880000000000003</v>
      </c>
      <c r="AN123" s="254">
        <f t="shared" si="4"/>
        <v>914.76</v>
      </c>
      <c r="AO123" s="259"/>
      <c r="AP123" s="260">
        <f t="shared" si="7"/>
        <v>0</v>
      </c>
      <c r="AQ123" s="259"/>
      <c r="AR123" s="257"/>
      <c r="AS123" s="257"/>
      <c r="AT123" s="257"/>
      <c r="AU123" s="257"/>
      <c r="AV123" s="257"/>
      <c r="AW123" s="257"/>
    </row>
    <row r="124" spans="2:49" s="265" customFormat="1" x14ac:dyDescent="0.4">
      <c r="B124" s="251"/>
      <c r="C124" s="251"/>
      <c r="D124" s="251"/>
      <c r="E124" s="251"/>
      <c r="F124" s="251"/>
      <c r="G124" s="251"/>
      <c r="H124" s="251"/>
      <c r="I124" s="251"/>
      <c r="J124" s="251"/>
      <c r="K124" s="251"/>
      <c r="L124" s="251"/>
      <c r="M124" s="251"/>
      <c r="N124" s="251"/>
      <c r="O124" s="251"/>
      <c r="P124" s="251"/>
      <c r="Q124" s="251"/>
      <c r="R124" s="251"/>
      <c r="S124" s="251"/>
      <c r="T124" s="251"/>
      <c r="U124" s="251"/>
      <c r="V124" s="251"/>
      <c r="W124" s="251"/>
      <c r="X124" s="251"/>
      <c r="Y124" s="251"/>
      <c r="Z124" s="251"/>
      <c r="AA124" s="251"/>
      <c r="AB124" s="252">
        <f t="shared" si="5"/>
        <v>0</v>
      </c>
      <c r="AC124" s="252">
        <f>ROUND(AB124*事業まとめ!$Q$6,2)</f>
        <v>0</v>
      </c>
      <c r="AD124" s="253"/>
      <c r="AE124" s="253"/>
      <c r="AF124" s="253"/>
      <c r="AG124" s="253"/>
      <c r="AH124" s="253"/>
      <c r="AI124" s="253"/>
      <c r="AJ124" s="253"/>
      <c r="AK124" s="252">
        <f t="shared" si="6"/>
        <v>0</v>
      </c>
      <c r="AL124" s="252">
        <f>ROUND(AK124*事業まとめ!$Q$6,2)</f>
        <v>0</v>
      </c>
      <c r="AM124" s="254">
        <f t="shared" si="4"/>
        <v>0</v>
      </c>
      <c r="AN124" s="254">
        <f t="shared" si="4"/>
        <v>0</v>
      </c>
      <c r="AO124" s="259"/>
      <c r="AP124" s="260">
        <f t="shared" si="7"/>
        <v>0</v>
      </c>
      <c r="AQ124" s="259"/>
      <c r="AR124" s="257"/>
      <c r="AS124" s="257"/>
      <c r="AT124" s="257"/>
      <c r="AU124" s="257"/>
      <c r="AV124" s="257"/>
      <c r="AW124" s="257"/>
    </row>
    <row r="125" spans="2:49" s="265" customFormat="1" x14ac:dyDescent="0.4">
      <c r="B125" s="251"/>
      <c r="C125" s="251"/>
      <c r="D125" s="251"/>
      <c r="E125" s="251"/>
      <c r="F125" s="251"/>
      <c r="G125" s="251"/>
      <c r="H125" s="251"/>
      <c r="I125" s="251"/>
      <c r="J125" s="251"/>
      <c r="K125" s="251"/>
      <c r="L125" s="251"/>
      <c r="M125" s="251"/>
      <c r="N125" s="251"/>
      <c r="O125" s="251"/>
      <c r="P125" s="251"/>
      <c r="Q125" s="251"/>
      <c r="R125" s="251"/>
      <c r="S125" s="251"/>
      <c r="T125" s="251"/>
      <c r="U125" s="251"/>
      <c r="V125" s="251"/>
      <c r="W125" s="251"/>
      <c r="X125" s="251"/>
      <c r="Y125" s="251"/>
      <c r="Z125" s="251"/>
      <c r="AA125" s="251"/>
      <c r="AB125" s="252">
        <f t="shared" si="5"/>
        <v>0</v>
      </c>
      <c r="AC125" s="252">
        <f>ROUND(AB125*事業まとめ!$Q$6,2)</f>
        <v>0</v>
      </c>
      <c r="AD125" s="253"/>
      <c r="AE125" s="253"/>
      <c r="AF125" s="253"/>
      <c r="AG125" s="253"/>
      <c r="AH125" s="253"/>
      <c r="AI125" s="253"/>
      <c r="AJ125" s="253"/>
      <c r="AK125" s="252">
        <f t="shared" si="6"/>
        <v>0</v>
      </c>
      <c r="AL125" s="252">
        <f>ROUND(AK125*事業まとめ!$Q$6,2)</f>
        <v>0</v>
      </c>
      <c r="AM125" s="254">
        <f t="shared" si="4"/>
        <v>0</v>
      </c>
      <c r="AN125" s="254">
        <f t="shared" si="4"/>
        <v>0</v>
      </c>
      <c r="AO125" s="259"/>
      <c r="AP125" s="260">
        <f t="shared" si="7"/>
        <v>0</v>
      </c>
      <c r="AQ125" s="259"/>
      <c r="AR125" s="257"/>
      <c r="AS125" s="257"/>
      <c r="AT125" s="257"/>
      <c r="AU125" s="257"/>
      <c r="AV125" s="257"/>
      <c r="AW125" s="257"/>
    </row>
    <row r="126" spans="2:49" s="265" customFormat="1" x14ac:dyDescent="0.4">
      <c r="B126" s="251"/>
      <c r="C126" s="251"/>
      <c r="D126" s="251"/>
      <c r="E126" s="251"/>
      <c r="F126" s="251"/>
      <c r="G126" s="251"/>
      <c r="H126" s="251"/>
      <c r="I126" s="251"/>
      <c r="J126" s="251"/>
      <c r="K126" s="251"/>
      <c r="L126" s="251"/>
      <c r="M126" s="251"/>
      <c r="N126" s="251"/>
      <c r="O126" s="251"/>
      <c r="P126" s="251"/>
      <c r="Q126" s="251"/>
      <c r="R126" s="251"/>
      <c r="S126" s="251"/>
      <c r="T126" s="251"/>
      <c r="U126" s="251"/>
      <c r="V126" s="251"/>
      <c r="W126" s="251"/>
      <c r="X126" s="251"/>
      <c r="Y126" s="251"/>
      <c r="Z126" s="251"/>
      <c r="AA126" s="251"/>
      <c r="AB126" s="252">
        <f t="shared" si="5"/>
        <v>0</v>
      </c>
      <c r="AC126" s="252">
        <f>ROUND(AB126*事業まとめ!$Q$6,2)</f>
        <v>0</v>
      </c>
      <c r="AD126" s="253"/>
      <c r="AE126" s="253"/>
      <c r="AF126" s="253"/>
      <c r="AG126" s="253"/>
      <c r="AH126" s="253"/>
      <c r="AI126" s="253"/>
      <c r="AJ126" s="253"/>
      <c r="AK126" s="252">
        <f t="shared" si="6"/>
        <v>0</v>
      </c>
      <c r="AL126" s="252">
        <f>ROUND(AK126*事業まとめ!$Q$6,2)</f>
        <v>0</v>
      </c>
      <c r="AM126" s="254">
        <f t="shared" si="4"/>
        <v>0</v>
      </c>
      <c r="AN126" s="254">
        <f t="shared" si="4"/>
        <v>0</v>
      </c>
      <c r="AO126" s="259"/>
      <c r="AP126" s="260">
        <f t="shared" si="7"/>
        <v>0</v>
      </c>
      <c r="AQ126" s="259"/>
      <c r="AR126" s="257"/>
      <c r="AS126" s="257"/>
      <c r="AT126" s="257"/>
      <c r="AU126" s="257"/>
      <c r="AV126" s="257"/>
      <c r="AW126" s="257"/>
    </row>
    <row r="127" spans="2:49" s="265" customFormat="1" x14ac:dyDescent="0.4">
      <c r="B127" s="251"/>
      <c r="C127" s="251"/>
      <c r="D127" s="251"/>
      <c r="E127" s="251"/>
      <c r="F127" s="251"/>
      <c r="G127" s="251"/>
      <c r="H127" s="251"/>
      <c r="I127" s="251"/>
      <c r="J127" s="251"/>
      <c r="K127" s="251"/>
      <c r="L127" s="251"/>
      <c r="M127" s="251"/>
      <c r="N127" s="251"/>
      <c r="O127" s="251"/>
      <c r="P127" s="251"/>
      <c r="Q127" s="251"/>
      <c r="R127" s="251"/>
      <c r="S127" s="251"/>
      <c r="T127" s="251"/>
      <c r="U127" s="251"/>
      <c r="V127" s="251"/>
      <c r="W127" s="251"/>
      <c r="X127" s="251"/>
      <c r="Y127" s="251"/>
      <c r="Z127" s="251"/>
      <c r="AA127" s="251"/>
      <c r="AB127" s="252">
        <f t="shared" si="5"/>
        <v>0</v>
      </c>
      <c r="AC127" s="252">
        <f>ROUND(AB127*事業まとめ!$Q$6,2)</f>
        <v>0</v>
      </c>
      <c r="AD127" s="253"/>
      <c r="AE127" s="253"/>
      <c r="AF127" s="253"/>
      <c r="AG127" s="253"/>
      <c r="AH127" s="253"/>
      <c r="AI127" s="253"/>
      <c r="AJ127" s="253"/>
      <c r="AK127" s="252">
        <f t="shared" si="6"/>
        <v>0</v>
      </c>
      <c r="AL127" s="252">
        <f>ROUND(AK127*事業まとめ!$Q$6,2)</f>
        <v>0</v>
      </c>
      <c r="AM127" s="254">
        <f t="shared" si="4"/>
        <v>0</v>
      </c>
      <c r="AN127" s="254">
        <f t="shared" si="4"/>
        <v>0</v>
      </c>
      <c r="AO127" s="259"/>
      <c r="AP127" s="260">
        <f t="shared" si="7"/>
        <v>0</v>
      </c>
      <c r="AQ127" s="259"/>
      <c r="AR127" s="257"/>
      <c r="AS127" s="257"/>
      <c r="AT127" s="257"/>
      <c r="AU127" s="257"/>
      <c r="AV127" s="257"/>
      <c r="AW127" s="257"/>
    </row>
    <row r="128" spans="2:49" s="265" customFormat="1" x14ac:dyDescent="0.4">
      <c r="B128" s="251"/>
      <c r="C128" s="251"/>
      <c r="D128" s="251"/>
      <c r="E128" s="251"/>
      <c r="F128" s="251"/>
      <c r="G128" s="251"/>
      <c r="H128" s="251"/>
      <c r="I128" s="251"/>
      <c r="J128" s="251"/>
      <c r="K128" s="251"/>
      <c r="L128" s="251"/>
      <c r="M128" s="251"/>
      <c r="N128" s="251"/>
      <c r="O128" s="251"/>
      <c r="P128" s="251"/>
      <c r="Q128" s="251"/>
      <c r="R128" s="251"/>
      <c r="S128" s="251"/>
      <c r="T128" s="251"/>
      <c r="U128" s="251"/>
      <c r="V128" s="251"/>
      <c r="W128" s="251"/>
      <c r="X128" s="251"/>
      <c r="Y128" s="251"/>
      <c r="Z128" s="251"/>
      <c r="AA128" s="251"/>
      <c r="AB128" s="252">
        <f t="shared" si="5"/>
        <v>0</v>
      </c>
      <c r="AC128" s="252">
        <f>ROUND(AB128*事業まとめ!$Q$6,2)</f>
        <v>0</v>
      </c>
      <c r="AD128" s="253"/>
      <c r="AE128" s="253"/>
      <c r="AF128" s="253"/>
      <c r="AG128" s="253"/>
      <c r="AH128" s="253"/>
      <c r="AI128" s="253"/>
      <c r="AJ128" s="253"/>
      <c r="AK128" s="252">
        <f t="shared" si="6"/>
        <v>0</v>
      </c>
      <c r="AL128" s="252">
        <f>ROUND(AK128*事業まとめ!$Q$6,2)</f>
        <v>0</v>
      </c>
      <c r="AM128" s="254">
        <f t="shared" si="4"/>
        <v>0</v>
      </c>
      <c r="AN128" s="254">
        <f t="shared" si="4"/>
        <v>0</v>
      </c>
      <c r="AO128" s="259"/>
      <c r="AP128" s="260">
        <f t="shared" si="7"/>
        <v>0</v>
      </c>
      <c r="AQ128" s="259"/>
      <c r="AR128" s="257"/>
      <c r="AS128" s="257"/>
      <c r="AT128" s="257"/>
      <c r="AU128" s="257"/>
      <c r="AV128" s="257"/>
      <c r="AW128" s="257"/>
    </row>
    <row r="129" spans="2:49" s="265" customFormat="1" x14ac:dyDescent="0.4">
      <c r="B129" s="251"/>
      <c r="C129" s="251"/>
      <c r="D129" s="251"/>
      <c r="E129" s="251"/>
      <c r="F129" s="251"/>
      <c r="G129" s="251"/>
      <c r="H129" s="251"/>
      <c r="I129" s="251"/>
      <c r="J129" s="251"/>
      <c r="K129" s="251"/>
      <c r="L129" s="251"/>
      <c r="M129" s="251"/>
      <c r="N129" s="251"/>
      <c r="O129" s="251"/>
      <c r="P129" s="251"/>
      <c r="Q129" s="251"/>
      <c r="R129" s="251"/>
      <c r="S129" s="251"/>
      <c r="T129" s="251"/>
      <c r="U129" s="251"/>
      <c r="V129" s="251"/>
      <c r="W129" s="251"/>
      <c r="X129" s="251"/>
      <c r="Y129" s="251"/>
      <c r="Z129" s="251"/>
      <c r="AA129" s="251"/>
      <c r="AB129" s="252">
        <f t="shared" si="5"/>
        <v>0</v>
      </c>
      <c r="AC129" s="252">
        <f>ROUND(AB129*事業まとめ!$Q$6,2)</f>
        <v>0</v>
      </c>
      <c r="AD129" s="253"/>
      <c r="AE129" s="253"/>
      <c r="AF129" s="253"/>
      <c r="AG129" s="253"/>
      <c r="AH129" s="253"/>
      <c r="AI129" s="253"/>
      <c r="AJ129" s="253"/>
      <c r="AK129" s="252">
        <f t="shared" si="6"/>
        <v>0</v>
      </c>
      <c r="AL129" s="252">
        <f>ROUND(AK129*事業まとめ!$Q$6,2)</f>
        <v>0</v>
      </c>
      <c r="AM129" s="254">
        <f t="shared" si="4"/>
        <v>0</v>
      </c>
      <c r="AN129" s="254">
        <f t="shared" si="4"/>
        <v>0</v>
      </c>
      <c r="AO129" s="259"/>
      <c r="AP129" s="260">
        <f t="shared" si="7"/>
        <v>0</v>
      </c>
      <c r="AQ129" s="259"/>
      <c r="AR129" s="257"/>
      <c r="AS129" s="257"/>
      <c r="AT129" s="257"/>
      <c r="AU129" s="257"/>
      <c r="AV129" s="257"/>
      <c r="AW129" s="257"/>
    </row>
    <row r="130" spans="2:49" s="265" customFormat="1" x14ac:dyDescent="0.4">
      <c r="B130" s="251"/>
      <c r="C130" s="251"/>
      <c r="D130" s="251"/>
      <c r="E130" s="251"/>
      <c r="F130" s="251"/>
      <c r="G130" s="251"/>
      <c r="H130" s="251"/>
      <c r="I130" s="251"/>
      <c r="J130" s="251"/>
      <c r="K130" s="251"/>
      <c r="L130" s="251"/>
      <c r="M130" s="251"/>
      <c r="N130" s="251"/>
      <c r="O130" s="251"/>
      <c r="P130" s="251"/>
      <c r="Q130" s="251"/>
      <c r="R130" s="251"/>
      <c r="S130" s="251"/>
      <c r="T130" s="251"/>
      <c r="U130" s="251"/>
      <c r="V130" s="251"/>
      <c r="W130" s="251"/>
      <c r="X130" s="251"/>
      <c r="Y130" s="251"/>
      <c r="Z130" s="251"/>
      <c r="AA130" s="251"/>
      <c r="AB130" s="252">
        <f t="shared" si="5"/>
        <v>0</v>
      </c>
      <c r="AC130" s="252">
        <f>ROUND(AB130*事業まとめ!$Q$6,2)</f>
        <v>0</v>
      </c>
      <c r="AD130" s="253"/>
      <c r="AE130" s="253"/>
      <c r="AF130" s="253"/>
      <c r="AG130" s="253"/>
      <c r="AH130" s="253"/>
      <c r="AI130" s="253"/>
      <c r="AJ130" s="253"/>
      <c r="AK130" s="252">
        <f t="shared" si="6"/>
        <v>0</v>
      </c>
      <c r="AL130" s="252">
        <f>ROUND(AK130*事業まとめ!$Q$6,2)</f>
        <v>0</v>
      </c>
      <c r="AM130" s="254">
        <f t="shared" si="4"/>
        <v>0</v>
      </c>
      <c r="AN130" s="254">
        <f t="shared" si="4"/>
        <v>0</v>
      </c>
      <c r="AO130" s="259"/>
      <c r="AP130" s="260">
        <f t="shared" si="7"/>
        <v>0</v>
      </c>
      <c r="AQ130" s="259"/>
      <c r="AR130" s="257"/>
      <c r="AS130" s="257"/>
      <c r="AT130" s="257"/>
      <c r="AU130" s="257"/>
      <c r="AV130" s="257"/>
      <c r="AW130" s="257"/>
    </row>
    <row r="131" spans="2:49" s="265" customFormat="1" x14ac:dyDescent="0.4">
      <c r="B131" s="251"/>
      <c r="C131" s="251"/>
      <c r="D131" s="251"/>
      <c r="E131" s="251"/>
      <c r="F131" s="251"/>
      <c r="G131" s="251"/>
      <c r="H131" s="251"/>
      <c r="I131" s="251"/>
      <c r="J131" s="251"/>
      <c r="K131" s="251"/>
      <c r="L131" s="251"/>
      <c r="M131" s="251"/>
      <c r="N131" s="251"/>
      <c r="O131" s="251"/>
      <c r="P131" s="251"/>
      <c r="Q131" s="251"/>
      <c r="R131" s="251"/>
      <c r="S131" s="251"/>
      <c r="T131" s="251"/>
      <c r="U131" s="251"/>
      <c r="V131" s="251"/>
      <c r="W131" s="251"/>
      <c r="X131" s="251"/>
      <c r="Y131" s="251"/>
      <c r="Z131" s="251"/>
      <c r="AA131" s="251"/>
      <c r="AB131" s="252">
        <f t="shared" si="5"/>
        <v>0</v>
      </c>
      <c r="AC131" s="252">
        <f>ROUND(AB131*事業まとめ!$Q$6,2)</f>
        <v>0</v>
      </c>
      <c r="AD131" s="253"/>
      <c r="AE131" s="253"/>
      <c r="AF131" s="253"/>
      <c r="AG131" s="253"/>
      <c r="AH131" s="253"/>
      <c r="AI131" s="253"/>
      <c r="AJ131" s="253"/>
      <c r="AK131" s="252">
        <f t="shared" si="6"/>
        <v>0</v>
      </c>
      <c r="AL131" s="252">
        <f>ROUND(AK131*事業まとめ!$Q$6,2)</f>
        <v>0</v>
      </c>
      <c r="AM131" s="254">
        <f t="shared" si="4"/>
        <v>0</v>
      </c>
      <c r="AN131" s="254">
        <f t="shared" si="4"/>
        <v>0</v>
      </c>
      <c r="AO131" s="259"/>
      <c r="AP131" s="260">
        <f t="shared" si="7"/>
        <v>0</v>
      </c>
      <c r="AQ131" s="259"/>
      <c r="AR131" s="257"/>
      <c r="AS131" s="257"/>
      <c r="AT131" s="257"/>
      <c r="AU131" s="257"/>
      <c r="AV131" s="257"/>
      <c r="AW131" s="257"/>
    </row>
    <row r="132" spans="2:49" s="265" customFormat="1" x14ac:dyDescent="0.4">
      <c r="B132" s="251"/>
      <c r="C132" s="251"/>
      <c r="D132" s="251"/>
      <c r="E132" s="251"/>
      <c r="F132" s="251"/>
      <c r="G132" s="251"/>
      <c r="H132" s="251"/>
      <c r="I132" s="251"/>
      <c r="J132" s="251"/>
      <c r="K132" s="251"/>
      <c r="L132" s="251"/>
      <c r="M132" s="251"/>
      <c r="N132" s="251"/>
      <c r="O132" s="251"/>
      <c r="P132" s="251"/>
      <c r="Q132" s="251"/>
      <c r="R132" s="251"/>
      <c r="S132" s="251"/>
      <c r="T132" s="251"/>
      <c r="U132" s="251"/>
      <c r="V132" s="251"/>
      <c r="W132" s="251"/>
      <c r="X132" s="251"/>
      <c r="Y132" s="251"/>
      <c r="Z132" s="251"/>
      <c r="AA132" s="251"/>
      <c r="AB132" s="252">
        <f t="shared" si="5"/>
        <v>0</v>
      </c>
      <c r="AC132" s="252">
        <f>ROUND(AB132*事業まとめ!$Q$6,2)</f>
        <v>0</v>
      </c>
      <c r="AD132" s="253"/>
      <c r="AE132" s="253"/>
      <c r="AF132" s="253"/>
      <c r="AG132" s="253"/>
      <c r="AH132" s="253"/>
      <c r="AI132" s="253"/>
      <c r="AJ132" s="253"/>
      <c r="AK132" s="252">
        <f t="shared" si="6"/>
        <v>0</v>
      </c>
      <c r="AL132" s="252">
        <f>ROUND(AK132*事業まとめ!$Q$6,2)</f>
        <v>0</v>
      </c>
      <c r="AM132" s="254">
        <f t="shared" si="4"/>
        <v>0</v>
      </c>
      <c r="AN132" s="254">
        <f t="shared" si="4"/>
        <v>0</v>
      </c>
      <c r="AO132" s="259"/>
      <c r="AP132" s="260">
        <f t="shared" si="7"/>
        <v>0</v>
      </c>
      <c r="AQ132" s="259"/>
      <c r="AR132" s="257"/>
      <c r="AS132" s="257"/>
      <c r="AT132" s="257"/>
      <c r="AU132" s="257"/>
      <c r="AV132" s="257"/>
      <c r="AW132" s="257"/>
    </row>
    <row r="133" spans="2:49" s="265" customFormat="1" x14ac:dyDescent="0.4">
      <c r="B133" s="251"/>
      <c r="C133" s="251"/>
      <c r="D133" s="251"/>
      <c r="E133" s="251"/>
      <c r="F133" s="251"/>
      <c r="G133" s="251"/>
      <c r="H133" s="251"/>
      <c r="I133" s="251"/>
      <c r="J133" s="251"/>
      <c r="K133" s="251"/>
      <c r="L133" s="251"/>
      <c r="M133" s="251"/>
      <c r="N133" s="251"/>
      <c r="O133" s="251"/>
      <c r="P133" s="251"/>
      <c r="Q133" s="251"/>
      <c r="R133" s="251"/>
      <c r="S133" s="251"/>
      <c r="T133" s="251"/>
      <c r="U133" s="251"/>
      <c r="V133" s="251"/>
      <c r="W133" s="251"/>
      <c r="X133" s="251"/>
      <c r="Y133" s="251"/>
      <c r="Z133" s="251"/>
      <c r="AA133" s="251"/>
      <c r="AB133" s="252">
        <f t="shared" si="5"/>
        <v>0</v>
      </c>
      <c r="AC133" s="252">
        <f>ROUND(AB133*事業まとめ!$Q$6,2)</f>
        <v>0</v>
      </c>
      <c r="AD133" s="253"/>
      <c r="AE133" s="253"/>
      <c r="AF133" s="253"/>
      <c r="AG133" s="253"/>
      <c r="AH133" s="253"/>
      <c r="AI133" s="253"/>
      <c r="AJ133" s="253"/>
      <c r="AK133" s="252">
        <f t="shared" si="6"/>
        <v>0</v>
      </c>
      <c r="AL133" s="252">
        <f>ROUND(AK133*事業まとめ!$Q$6,2)</f>
        <v>0</v>
      </c>
      <c r="AM133" s="254">
        <f t="shared" si="4"/>
        <v>0</v>
      </c>
      <c r="AN133" s="254">
        <f t="shared" si="4"/>
        <v>0</v>
      </c>
      <c r="AO133" s="259"/>
      <c r="AP133" s="260">
        <f t="shared" si="7"/>
        <v>0</v>
      </c>
      <c r="AQ133" s="259"/>
      <c r="AR133" s="257"/>
      <c r="AS133" s="257"/>
      <c r="AT133" s="257"/>
      <c r="AU133" s="257"/>
      <c r="AV133" s="257"/>
      <c r="AW133" s="257"/>
    </row>
    <row r="134" spans="2:49" s="265" customFormat="1" x14ac:dyDescent="0.4">
      <c r="B134" s="251"/>
      <c r="C134" s="251"/>
      <c r="D134" s="251"/>
      <c r="E134" s="251"/>
      <c r="F134" s="251"/>
      <c r="G134" s="251"/>
      <c r="H134" s="251"/>
      <c r="I134" s="251"/>
      <c r="J134" s="251"/>
      <c r="K134" s="251"/>
      <c r="L134" s="251"/>
      <c r="M134" s="251"/>
      <c r="N134" s="251"/>
      <c r="O134" s="251"/>
      <c r="P134" s="251"/>
      <c r="Q134" s="251"/>
      <c r="R134" s="251"/>
      <c r="S134" s="251"/>
      <c r="T134" s="251"/>
      <c r="U134" s="251"/>
      <c r="V134" s="251"/>
      <c r="W134" s="251"/>
      <c r="X134" s="251"/>
      <c r="Y134" s="251"/>
      <c r="Z134" s="251"/>
      <c r="AA134" s="251"/>
      <c r="AB134" s="252">
        <f t="shared" si="5"/>
        <v>0</v>
      </c>
      <c r="AC134" s="252">
        <f>ROUND(AB134*事業まとめ!$Q$6,2)</f>
        <v>0</v>
      </c>
      <c r="AD134" s="253"/>
      <c r="AE134" s="253"/>
      <c r="AF134" s="253"/>
      <c r="AG134" s="253"/>
      <c r="AH134" s="253"/>
      <c r="AI134" s="253"/>
      <c r="AJ134" s="253"/>
      <c r="AK134" s="252">
        <f t="shared" si="6"/>
        <v>0</v>
      </c>
      <c r="AL134" s="252">
        <f>ROUND(AK134*事業まとめ!$Q$6,2)</f>
        <v>0</v>
      </c>
      <c r="AM134" s="254">
        <f t="shared" si="4"/>
        <v>0</v>
      </c>
      <c r="AN134" s="254">
        <f t="shared" si="4"/>
        <v>0</v>
      </c>
      <c r="AO134" s="259"/>
      <c r="AP134" s="260">
        <f t="shared" si="7"/>
        <v>0</v>
      </c>
      <c r="AQ134" s="259"/>
      <c r="AR134" s="257"/>
      <c r="AS134" s="257"/>
      <c r="AT134" s="257"/>
      <c r="AU134" s="257"/>
      <c r="AV134" s="257"/>
      <c r="AW134" s="257"/>
    </row>
    <row r="135" spans="2:49" s="265" customFormat="1" x14ac:dyDescent="0.4">
      <c r="B135" s="251"/>
      <c r="C135" s="251"/>
      <c r="D135" s="251"/>
      <c r="E135" s="251"/>
      <c r="F135" s="251"/>
      <c r="G135" s="251"/>
      <c r="H135" s="251"/>
      <c r="I135" s="251"/>
      <c r="J135" s="251"/>
      <c r="K135" s="251"/>
      <c r="L135" s="251"/>
      <c r="M135" s="251"/>
      <c r="N135" s="251"/>
      <c r="O135" s="251"/>
      <c r="P135" s="251"/>
      <c r="Q135" s="251"/>
      <c r="R135" s="251"/>
      <c r="S135" s="251"/>
      <c r="T135" s="251"/>
      <c r="U135" s="251"/>
      <c r="V135" s="251"/>
      <c r="W135" s="251"/>
      <c r="X135" s="251"/>
      <c r="Y135" s="251"/>
      <c r="Z135" s="251"/>
      <c r="AA135" s="251"/>
      <c r="AB135" s="252">
        <f t="shared" si="5"/>
        <v>0</v>
      </c>
      <c r="AC135" s="252">
        <f>ROUND(AB135*事業まとめ!$Q$6,2)</f>
        <v>0</v>
      </c>
      <c r="AD135" s="253"/>
      <c r="AE135" s="253"/>
      <c r="AF135" s="253"/>
      <c r="AG135" s="253"/>
      <c r="AH135" s="253"/>
      <c r="AI135" s="253"/>
      <c r="AJ135" s="253"/>
      <c r="AK135" s="252">
        <f t="shared" si="6"/>
        <v>0</v>
      </c>
      <c r="AL135" s="252">
        <f>ROUND(AK135*事業まとめ!$Q$6,2)</f>
        <v>0</v>
      </c>
      <c r="AM135" s="254">
        <f t="shared" ref="AM135:AN198" si="8">AB135-AK135</f>
        <v>0</v>
      </c>
      <c r="AN135" s="254">
        <f t="shared" si="8"/>
        <v>0</v>
      </c>
      <c r="AO135" s="259"/>
      <c r="AP135" s="260">
        <f t="shared" si="7"/>
        <v>0</v>
      </c>
      <c r="AQ135" s="259"/>
      <c r="AR135" s="257"/>
      <c r="AS135" s="257"/>
      <c r="AT135" s="257"/>
      <c r="AU135" s="257"/>
      <c r="AV135" s="257"/>
      <c r="AW135" s="257"/>
    </row>
    <row r="136" spans="2:49" s="265" customFormat="1" x14ac:dyDescent="0.4">
      <c r="B136" s="251"/>
      <c r="C136" s="251"/>
      <c r="D136" s="251"/>
      <c r="E136" s="251"/>
      <c r="F136" s="251"/>
      <c r="G136" s="251"/>
      <c r="H136" s="251"/>
      <c r="I136" s="251"/>
      <c r="J136" s="251"/>
      <c r="K136" s="251"/>
      <c r="L136" s="251"/>
      <c r="M136" s="251"/>
      <c r="N136" s="251"/>
      <c r="O136" s="251"/>
      <c r="P136" s="251"/>
      <c r="Q136" s="251"/>
      <c r="R136" s="251"/>
      <c r="S136" s="251"/>
      <c r="T136" s="251"/>
      <c r="U136" s="251"/>
      <c r="V136" s="251"/>
      <c r="W136" s="251"/>
      <c r="X136" s="251"/>
      <c r="Y136" s="251"/>
      <c r="Z136" s="251"/>
      <c r="AA136" s="251"/>
      <c r="AB136" s="252">
        <f t="shared" si="5"/>
        <v>0</v>
      </c>
      <c r="AC136" s="252">
        <f>ROUND(AB136*事業まとめ!$Q$6,2)</f>
        <v>0</v>
      </c>
      <c r="AD136" s="253"/>
      <c r="AE136" s="253"/>
      <c r="AF136" s="253"/>
      <c r="AG136" s="253"/>
      <c r="AH136" s="253"/>
      <c r="AI136" s="253"/>
      <c r="AJ136" s="253"/>
      <c r="AK136" s="252">
        <f t="shared" si="6"/>
        <v>0</v>
      </c>
      <c r="AL136" s="252">
        <f>ROUND(AK136*事業まとめ!$Q$6,2)</f>
        <v>0</v>
      </c>
      <c r="AM136" s="254">
        <f t="shared" si="8"/>
        <v>0</v>
      </c>
      <c r="AN136" s="254">
        <f t="shared" si="8"/>
        <v>0</v>
      </c>
      <c r="AO136" s="259"/>
      <c r="AP136" s="260">
        <f t="shared" si="7"/>
        <v>0</v>
      </c>
      <c r="AQ136" s="259"/>
      <c r="AR136" s="257"/>
      <c r="AS136" s="257"/>
      <c r="AT136" s="257"/>
      <c r="AU136" s="257"/>
      <c r="AV136" s="257"/>
      <c r="AW136" s="257"/>
    </row>
    <row r="137" spans="2:49" s="265" customFormat="1" x14ac:dyDescent="0.4">
      <c r="B137" s="251"/>
      <c r="C137" s="251"/>
      <c r="D137" s="251"/>
      <c r="E137" s="251"/>
      <c r="F137" s="251"/>
      <c r="G137" s="251"/>
      <c r="H137" s="251"/>
      <c r="I137" s="251"/>
      <c r="J137" s="251"/>
      <c r="K137" s="251"/>
      <c r="L137" s="251"/>
      <c r="M137" s="251"/>
      <c r="N137" s="251"/>
      <c r="O137" s="251"/>
      <c r="P137" s="251"/>
      <c r="Q137" s="251"/>
      <c r="R137" s="251"/>
      <c r="S137" s="251"/>
      <c r="T137" s="251"/>
      <c r="U137" s="251"/>
      <c r="V137" s="251"/>
      <c r="W137" s="251"/>
      <c r="X137" s="251"/>
      <c r="Y137" s="251"/>
      <c r="Z137" s="251"/>
      <c r="AA137" s="251"/>
      <c r="AB137" s="252">
        <f t="shared" si="5"/>
        <v>0</v>
      </c>
      <c r="AC137" s="252">
        <f>ROUND(AB137*事業まとめ!$Q$6,2)</f>
        <v>0</v>
      </c>
      <c r="AD137" s="253"/>
      <c r="AE137" s="253"/>
      <c r="AF137" s="253"/>
      <c r="AG137" s="253"/>
      <c r="AH137" s="253"/>
      <c r="AI137" s="253"/>
      <c r="AJ137" s="253"/>
      <c r="AK137" s="252">
        <f t="shared" si="6"/>
        <v>0</v>
      </c>
      <c r="AL137" s="252">
        <f>ROUND(AK137*事業まとめ!$Q$6,2)</f>
        <v>0</v>
      </c>
      <c r="AM137" s="254">
        <f t="shared" si="8"/>
        <v>0</v>
      </c>
      <c r="AN137" s="254">
        <f t="shared" si="8"/>
        <v>0</v>
      </c>
      <c r="AO137" s="259"/>
      <c r="AP137" s="260">
        <f t="shared" si="7"/>
        <v>0</v>
      </c>
      <c r="AQ137" s="259"/>
      <c r="AR137" s="257"/>
      <c r="AS137" s="257"/>
      <c r="AT137" s="257"/>
      <c r="AU137" s="257"/>
      <c r="AV137" s="257"/>
      <c r="AW137" s="257"/>
    </row>
    <row r="138" spans="2:49" s="265" customFormat="1" x14ac:dyDescent="0.4">
      <c r="B138" s="251"/>
      <c r="C138" s="251"/>
      <c r="D138" s="251"/>
      <c r="E138" s="251"/>
      <c r="F138" s="251"/>
      <c r="G138" s="251"/>
      <c r="H138" s="251"/>
      <c r="I138" s="251"/>
      <c r="J138" s="251"/>
      <c r="K138" s="251"/>
      <c r="L138" s="251"/>
      <c r="M138" s="251"/>
      <c r="N138" s="251"/>
      <c r="O138" s="251"/>
      <c r="P138" s="251"/>
      <c r="Q138" s="251"/>
      <c r="R138" s="251"/>
      <c r="S138" s="251"/>
      <c r="T138" s="251"/>
      <c r="U138" s="251"/>
      <c r="V138" s="251"/>
      <c r="W138" s="251"/>
      <c r="X138" s="251"/>
      <c r="Y138" s="251"/>
      <c r="Z138" s="251"/>
      <c r="AA138" s="251"/>
      <c r="AB138" s="252">
        <f t="shared" ref="AB138:AB201" si="9">IFERROR(ROUND($I138*$J138*Y138*AA138/1000,2),0)</f>
        <v>0</v>
      </c>
      <c r="AC138" s="252">
        <f>ROUND(AB138*事業まとめ!$Q$6,2)</f>
        <v>0</v>
      </c>
      <c r="AD138" s="253"/>
      <c r="AE138" s="253"/>
      <c r="AF138" s="253"/>
      <c r="AG138" s="253"/>
      <c r="AH138" s="253"/>
      <c r="AI138" s="253"/>
      <c r="AJ138" s="253"/>
      <c r="AK138" s="252">
        <f t="shared" ref="AK138:AK201" si="10">IFERROR(ROUND($I138*$J138*AI138*AJ138/1000,2),0)</f>
        <v>0</v>
      </c>
      <c r="AL138" s="252">
        <f>ROUND(AK138*事業まとめ!$Q$6,2)</f>
        <v>0</v>
      </c>
      <c r="AM138" s="254">
        <f t="shared" si="8"/>
        <v>0</v>
      </c>
      <c r="AN138" s="254">
        <f t="shared" si="8"/>
        <v>0</v>
      </c>
      <c r="AO138" s="259"/>
      <c r="AP138" s="260">
        <f t="shared" ref="AP138:AP201" si="11">IFERROR(AO138*AJ138,0)</f>
        <v>0</v>
      </c>
      <c r="AQ138" s="259"/>
      <c r="AR138" s="257"/>
      <c r="AS138" s="257"/>
      <c r="AT138" s="257"/>
      <c r="AU138" s="257"/>
      <c r="AV138" s="257"/>
      <c r="AW138" s="257"/>
    </row>
    <row r="139" spans="2:49" s="265" customFormat="1" x14ac:dyDescent="0.4">
      <c r="B139" s="251"/>
      <c r="C139" s="251"/>
      <c r="D139" s="251"/>
      <c r="E139" s="251"/>
      <c r="F139" s="251"/>
      <c r="G139" s="251"/>
      <c r="H139" s="251"/>
      <c r="I139" s="251"/>
      <c r="J139" s="251"/>
      <c r="K139" s="251"/>
      <c r="L139" s="251"/>
      <c r="M139" s="251"/>
      <c r="N139" s="251"/>
      <c r="O139" s="251"/>
      <c r="P139" s="251"/>
      <c r="Q139" s="251"/>
      <c r="R139" s="251"/>
      <c r="S139" s="251"/>
      <c r="T139" s="251"/>
      <c r="U139" s="251"/>
      <c r="V139" s="251"/>
      <c r="W139" s="251"/>
      <c r="X139" s="251"/>
      <c r="Y139" s="251"/>
      <c r="Z139" s="251"/>
      <c r="AA139" s="251"/>
      <c r="AB139" s="252">
        <f t="shared" si="9"/>
        <v>0</v>
      </c>
      <c r="AC139" s="252">
        <f>ROUND(AB139*事業まとめ!$Q$6,2)</f>
        <v>0</v>
      </c>
      <c r="AD139" s="253"/>
      <c r="AE139" s="253"/>
      <c r="AF139" s="253"/>
      <c r="AG139" s="253"/>
      <c r="AH139" s="253"/>
      <c r="AI139" s="253"/>
      <c r="AJ139" s="253"/>
      <c r="AK139" s="252">
        <f t="shared" si="10"/>
        <v>0</v>
      </c>
      <c r="AL139" s="252">
        <f>ROUND(AK139*事業まとめ!$Q$6,2)</f>
        <v>0</v>
      </c>
      <c r="AM139" s="254">
        <f t="shared" si="8"/>
        <v>0</v>
      </c>
      <c r="AN139" s="254">
        <f t="shared" si="8"/>
        <v>0</v>
      </c>
      <c r="AO139" s="259"/>
      <c r="AP139" s="260">
        <f t="shared" si="11"/>
        <v>0</v>
      </c>
      <c r="AQ139" s="259"/>
      <c r="AR139" s="257"/>
      <c r="AS139" s="257"/>
      <c r="AT139" s="257"/>
      <c r="AU139" s="257"/>
      <c r="AV139" s="257"/>
      <c r="AW139" s="257"/>
    </row>
    <row r="140" spans="2:49" s="265" customFormat="1" x14ac:dyDescent="0.4">
      <c r="B140" s="251"/>
      <c r="C140" s="251"/>
      <c r="D140" s="251"/>
      <c r="E140" s="251"/>
      <c r="F140" s="251"/>
      <c r="G140" s="251"/>
      <c r="H140" s="251"/>
      <c r="I140" s="251"/>
      <c r="J140" s="251"/>
      <c r="K140" s="251"/>
      <c r="L140" s="251"/>
      <c r="M140" s="251"/>
      <c r="N140" s="251"/>
      <c r="O140" s="251"/>
      <c r="P140" s="251"/>
      <c r="Q140" s="251"/>
      <c r="R140" s="251"/>
      <c r="S140" s="251"/>
      <c r="T140" s="251"/>
      <c r="U140" s="251"/>
      <c r="V140" s="251"/>
      <c r="W140" s="251"/>
      <c r="X140" s="251"/>
      <c r="Y140" s="251"/>
      <c r="Z140" s="251"/>
      <c r="AA140" s="251"/>
      <c r="AB140" s="252">
        <f t="shared" si="9"/>
        <v>0</v>
      </c>
      <c r="AC140" s="252">
        <f>ROUND(AB140*事業まとめ!$Q$6,2)</f>
        <v>0</v>
      </c>
      <c r="AD140" s="253"/>
      <c r="AE140" s="253"/>
      <c r="AF140" s="253"/>
      <c r="AG140" s="253"/>
      <c r="AH140" s="253"/>
      <c r="AI140" s="253"/>
      <c r="AJ140" s="253"/>
      <c r="AK140" s="252">
        <f t="shared" si="10"/>
        <v>0</v>
      </c>
      <c r="AL140" s="252">
        <f>ROUND(AK140*事業まとめ!$Q$6,2)</f>
        <v>0</v>
      </c>
      <c r="AM140" s="254">
        <f t="shared" si="8"/>
        <v>0</v>
      </c>
      <c r="AN140" s="254">
        <f t="shared" si="8"/>
        <v>0</v>
      </c>
      <c r="AO140" s="259"/>
      <c r="AP140" s="260">
        <f t="shared" si="11"/>
        <v>0</v>
      </c>
      <c r="AQ140" s="259"/>
      <c r="AR140" s="257"/>
      <c r="AS140" s="257"/>
      <c r="AT140" s="257"/>
      <c r="AU140" s="257"/>
      <c r="AV140" s="257"/>
      <c r="AW140" s="257"/>
    </row>
    <row r="141" spans="2:49" s="265" customFormat="1" x14ac:dyDescent="0.4">
      <c r="B141" s="251"/>
      <c r="C141" s="251"/>
      <c r="D141" s="251"/>
      <c r="E141" s="251"/>
      <c r="F141" s="251"/>
      <c r="G141" s="251"/>
      <c r="H141" s="251"/>
      <c r="I141" s="251"/>
      <c r="J141" s="251"/>
      <c r="K141" s="251"/>
      <c r="L141" s="251"/>
      <c r="M141" s="251"/>
      <c r="N141" s="251"/>
      <c r="O141" s="251"/>
      <c r="P141" s="251"/>
      <c r="Q141" s="251"/>
      <c r="R141" s="251"/>
      <c r="S141" s="251"/>
      <c r="T141" s="251"/>
      <c r="U141" s="251"/>
      <c r="V141" s="251"/>
      <c r="W141" s="251"/>
      <c r="X141" s="251"/>
      <c r="Y141" s="251"/>
      <c r="Z141" s="251"/>
      <c r="AA141" s="251"/>
      <c r="AB141" s="252">
        <f t="shared" si="9"/>
        <v>0</v>
      </c>
      <c r="AC141" s="252">
        <f>ROUND(AB141*事業まとめ!$Q$6,2)</f>
        <v>0</v>
      </c>
      <c r="AD141" s="253"/>
      <c r="AE141" s="253"/>
      <c r="AF141" s="253"/>
      <c r="AG141" s="253"/>
      <c r="AH141" s="253"/>
      <c r="AI141" s="253"/>
      <c r="AJ141" s="253"/>
      <c r="AK141" s="252">
        <f t="shared" si="10"/>
        <v>0</v>
      </c>
      <c r="AL141" s="252">
        <f>ROUND(AK141*事業まとめ!$Q$6,2)</f>
        <v>0</v>
      </c>
      <c r="AM141" s="254">
        <f t="shared" si="8"/>
        <v>0</v>
      </c>
      <c r="AN141" s="254">
        <f t="shared" si="8"/>
        <v>0</v>
      </c>
      <c r="AO141" s="259"/>
      <c r="AP141" s="260">
        <f t="shared" si="11"/>
        <v>0</v>
      </c>
      <c r="AQ141" s="259"/>
      <c r="AR141" s="257"/>
      <c r="AS141" s="257"/>
      <c r="AT141" s="257"/>
      <c r="AU141" s="257"/>
      <c r="AV141" s="257"/>
      <c r="AW141" s="257"/>
    </row>
    <row r="142" spans="2:49" s="265" customFormat="1" x14ac:dyDescent="0.4">
      <c r="B142" s="251"/>
      <c r="C142" s="251"/>
      <c r="D142" s="251"/>
      <c r="E142" s="251"/>
      <c r="F142" s="251"/>
      <c r="G142" s="251"/>
      <c r="H142" s="251"/>
      <c r="I142" s="251"/>
      <c r="J142" s="251"/>
      <c r="K142" s="251"/>
      <c r="L142" s="251"/>
      <c r="M142" s="251"/>
      <c r="N142" s="251"/>
      <c r="O142" s="251"/>
      <c r="P142" s="251"/>
      <c r="Q142" s="251"/>
      <c r="R142" s="251"/>
      <c r="S142" s="251"/>
      <c r="T142" s="251"/>
      <c r="U142" s="251"/>
      <c r="V142" s="251"/>
      <c r="W142" s="251"/>
      <c r="X142" s="251"/>
      <c r="Y142" s="251"/>
      <c r="Z142" s="251"/>
      <c r="AA142" s="251"/>
      <c r="AB142" s="252">
        <f t="shared" si="9"/>
        <v>0</v>
      </c>
      <c r="AC142" s="252">
        <f>ROUND(AB142*事業まとめ!$Q$6,2)</f>
        <v>0</v>
      </c>
      <c r="AD142" s="253"/>
      <c r="AE142" s="253"/>
      <c r="AF142" s="253"/>
      <c r="AG142" s="253"/>
      <c r="AH142" s="253"/>
      <c r="AI142" s="253"/>
      <c r="AJ142" s="253"/>
      <c r="AK142" s="252">
        <f t="shared" si="10"/>
        <v>0</v>
      </c>
      <c r="AL142" s="252">
        <f>ROUND(AK142*事業まとめ!$Q$6,2)</f>
        <v>0</v>
      </c>
      <c r="AM142" s="254">
        <f t="shared" si="8"/>
        <v>0</v>
      </c>
      <c r="AN142" s="254">
        <f t="shared" si="8"/>
        <v>0</v>
      </c>
      <c r="AO142" s="259"/>
      <c r="AP142" s="260">
        <f t="shared" si="11"/>
        <v>0</v>
      </c>
      <c r="AQ142" s="259"/>
      <c r="AR142" s="257"/>
      <c r="AS142" s="257"/>
      <c r="AT142" s="257"/>
      <c r="AU142" s="257"/>
      <c r="AV142" s="257"/>
      <c r="AW142" s="257"/>
    </row>
    <row r="143" spans="2:49" s="265" customFormat="1" x14ac:dyDescent="0.4">
      <c r="B143" s="251"/>
      <c r="C143" s="251"/>
      <c r="D143" s="251"/>
      <c r="E143" s="251"/>
      <c r="F143" s="251"/>
      <c r="G143" s="251"/>
      <c r="H143" s="251"/>
      <c r="I143" s="251"/>
      <c r="J143" s="251"/>
      <c r="K143" s="251"/>
      <c r="L143" s="251"/>
      <c r="M143" s="251"/>
      <c r="N143" s="251"/>
      <c r="O143" s="251"/>
      <c r="P143" s="251"/>
      <c r="Q143" s="251"/>
      <c r="R143" s="251"/>
      <c r="S143" s="251"/>
      <c r="T143" s="251"/>
      <c r="U143" s="251"/>
      <c r="V143" s="251"/>
      <c r="W143" s="251"/>
      <c r="X143" s="251"/>
      <c r="Y143" s="251"/>
      <c r="Z143" s="251"/>
      <c r="AA143" s="251"/>
      <c r="AB143" s="252">
        <f t="shared" si="9"/>
        <v>0</v>
      </c>
      <c r="AC143" s="252">
        <f>ROUND(AB143*事業まとめ!$Q$6,2)</f>
        <v>0</v>
      </c>
      <c r="AD143" s="253"/>
      <c r="AE143" s="253"/>
      <c r="AF143" s="253"/>
      <c r="AG143" s="253"/>
      <c r="AH143" s="253"/>
      <c r="AI143" s="253"/>
      <c r="AJ143" s="253"/>
      <c r="AK143" s="252">
        <f t="shared" si="10"/>
        <v>0</v>
      </c>
      <c r="AL143" s="252">
        <f>ROUND(AK143*事業まとめ!$Q$6,2)</f>
        <v>0</v>
      </c>
      <c r="AM143" s="254">
        <f t="shared" si="8"/>
        <v>0</v>
      </c>
      <c r="AN143" s="254">
        <f t="shared" si="8"/>
        <v>0</v>
      </c>
      <c r="AO143" s="259"/>
      <c r="AP143" s="260">
        <f t="shared" si="11"/>
        <v>0</v>
      </c>
      <c r="AQ143" s="259"/>
      <c r="AR143" s="257"/>
      <c r="AS143" s="257"/>
      <c r="AT143" s="257"/>
      <c r="AU143" s="257"/>
      <c r="AV143" s="257"/>
      <c r="AW143" s="257"/>
    </row>
    <row r="144" spans="2:49" s="265" customFormat="1" x14ac:dyDescent="0.4">
      <c r="B144" s="251"/>
      <c r="C144" s="251"/>
      <c r="D144" s="251"/>
      <c r="E144" s="251"/>
      <c r="F144" s="251"/>
      <c r="G144" s="251"/>
      <c r="H144" s="251"/>
      <c r="I144" s="251"/>
      <c r="J144" s="251"/>
      <c r="K144" s="251"/>
      <c r="L144" s="251"/>
      <c r="M144" s="251"/>
      <c r="N144" s="251"/>
      <c r="O144" s="251"/>
      <c r="P144" s="251"/>
      <c r="Q144" s="251"/>
      <c r="R144" s="251"/>
      <c r="S144" s="251"/>
      <c r="T144" s="251"/>
      <c r="U144" s="251"/>
      <c r="V144" s="251"/>
      <c r="W144" s="251"/>
      <c r="X144" s="251"/>
      <c r="Y144" s="251"/>
      <c r="Z144" s="251"/>
      <c r="AA144" s="251"/>
      <c r="AB144" s="252">
        <f t="shared" si="9"/>
        <v>0</v>
      </c>
      <c r="AC144" s="252">
        <f>ROUND(AB144*事業まとめ!$Q$6,2)</f>
        <v>0</v>
      </c>
      <c r="AD144" s="253"/>
      <c r="AE144" s="253"/>
      <c r="AF144" s="253"/>
      <c r="AG144" s="253"/>
      <c r="AH144" s="253"/>
      <c r="AI144" s="253"/>
      <c r="AJ144" s="253"/>
      <c r="AK144" s="252">
        <f t="shared" si="10"/>
        <v>0</v>
      </c>
      <c r="AL144" s="252">
        <f>ROUND(AK144*事業まとめ!$Q$6,2)</f>
        <v>0</v>
      </c>
      <c r="AM144" s="254">
        <f t="shared" si="8"/>
        <v>0</v>
      </c>
      <c r="AN144" s="254">
        <f t="shared" si="8"/>
        <v>0</v>
      </c>
      <c r="AO144" s="259"/>
      <c r="AP144" s="260">
        <f t="shared" si="11"/>
        <v>0</v>
      </c>
      <c r="AQ144" s="259"/>
      <c r="AR144" s="257"/>
      <c r="AS144" s="257"/>
      <c r="AT144" s="257"/>
      <c r="AU144" s="257"/>
      <c r="AV144" s="257"/>
      <c r="AW144" s="257"/>
    </row>
    <row r="145" spans="2:49" s="265" customFormat="1" x14ac:dyDescent="0.4">
      <c r="B145" s="251"/>
      <c r="C145" s="251"/>
      <c r="D145" s="251"/>
      <c r="E145" s="251"/>
      <c r="F145" s="251"/>
      <c r="G145" s="251"/>
      <c r="H145" s="251"/>
      <c r="I145" s="251"/>
      <c r="J145" s="251"/>
      <c r="K145" s="251"/>
      <c r="L145" s="251"/>
      <c r="M145" s="251"/>
      <c r="N145" s="251"/>
      <c r="O145" s="251"/>
      <c r="P145" s="251"/>
      <c r="Q145" s="251"/>
      <c r="R145" s="251"/>
      <c r="S145" s="251"/>
      <c r="T145" s="251"/>
      <c r="U145" s="251"/>
      <c r="V145" s="251"/>
      <c r="W145" s="251"/>
      <c r="X145" s="251"/>
      <c r="Y145" s="251"/>
      <c r="Z145" s="251"/>
      <c r="AA145" s="251"/>
      <c r="AB145" s="252">
        <f t="shared" si="9"/>
        <v>0</v>
      </c>
      <c r="AC145" s="252">
        <f>ROUND(AB145*事業まとめ!$Q$6,2)</f>
        <v>0</v>
      </c>
      <c r="AD145" s="253"/>
      <c r="AE145" s="253"/>
      <c r="AF145" s="253"/>
      <c r="AG145" s="253"/>
      <c r="AH145" s="253"/>
      <c r="AI145" s="253"/>
      <c r="AJ145" s="253"/>
      <c r="AK145" s="252">
        <f t="shared" si="10"/>
        <v>0</v>
      </c>
      <c r="AL145" s="252">
        <f>ROUND(AK145*事業まとめ!$Q$6,2)</f>
        <v>0</v>
      </c>
      <c r="AM145" s="254">
        <f t="shared" si="8"/>
        <v>0</v>
      </c>
      <c r="AN145" s="254">
        <f t="shared" si="8"/>
        <v>0</v>
      </c>
      <c r="AO145" s="259"/>
      <c r="AP145" s="260">
        <f t="shared" si="11"/>
        <v>0</v>
      </c>
      <c r="AQ145" s="259"/>
      <c r="AR145" s="257"/>
      <c r="AS145" s="257"/>
      <c r="AT145" s="257"/>
      <c r="AU145" s="257"/>
      <c r="AV145" s="257"/>
      <c r="AW145" s="257"/>
    </row>
    <row r="146" spans="2:49" s="265" customFormat="1" x14ac:dyDescent="0.4">
      <c r="B146" s="251"/>
      <c r="C146" s="251"/>
      <c r="D146" s="251"/>
      <c r="E146" s="251"/>
      <c r="F146" s="251"/>
      <c r="G146" s="251"/>
      <c r="H146" s="251"/>
      <c r="I146" s="251"/>
      <c r="J146" s="251"/>
      <c r="K146" s="251"/>
      <c r="L146" s="251"/>
      <c r="M146" s="251"/>
      <c r="N146" s="251"/>
      <c r="O146" s="251"/>
      <c r="P146" s="251"/>
      <c r="Q146" s="251"/>
      <c r="R146" s="251"/>
      <c r="S146" s="251"/>
      <c r="T146" s="251"/>
      <c r="U146" s="251"/>
      <c r="V146" s="251"/>
      <c r="W146" s="251"/>
      <c r="X146" s="251"/>
      <c r="Y146" s="251"/>
      <c r="Z146" s="251"/>
      <c r="AA146" s="251"/>
      <c r="AB146" s="252">
        <f t="shared" si="9"/>
        <v>0</v>
      </c>
      <c r="AC146" s="252">
        <f>ROUND(AB146*事業まとめ!$Q$6,2)</f>
        <v>0</v>
      </c>
      <c r="AD146" s="253"/>
      <c r="AE146" s="253"/>
      <c r="AF146" s="253"/>
      <c r="AG146" s="253"/>
      <c r="AH146" s="253"/>
      <c r="AI146" s="253"/>
      <c r="AJ146" s="253"/>
      <c r="AK146" s="252">
        <f t="shared" si="10"/>
        <v>0</v>
      </c>
      <c r="AL146" s="252">
        <f>ROUND(AK146*事業まとめ!$Q$6,2)</f>
        <v>0</v>
      </c>
      <c r="AM146" s="254">
        <f t="shared" si="8"/>
        <v>0</v>
      </c>
      <c r="AN146" s="254">
        <f t="shared" si="8"/>
        <v>0</v>
      </c>
      <c r="AO146" s="259"/>
      <c r="AP146" s="260">
        <f t="shared" si="11"/>
        <v>0</v>
      </c>
      <c r="AQ146" s="259"/>
      <c r="AR146" s="257"/>
      <c r="AS146" s="257"/>
      <c r="AT146" s="257"/>
      <c r="AU146" s="257"/>
      <c r="AV146" s="257"/>
      <c r="AW146" s="257"/>
    </row>
    <row r="147" spans="2:49" s="265" customFormat="1" x14ac:dyDescent="0.4">
      <c r="B147" s="251"/>
      <c r="C147" s="251"/>
      <c r="D147" s="251"/>
      <c r="E147" s="251"/>
      <c r="F147" s="251"/>
      <c r="G147" s="251"/>
      <c r="H147" s="251"/>
      <c r="I147" s="251"/>
      <c r="J147" s="251"/>
      <c r="K147" s="251"/>
      <c r="L147" s="251"/>
      <c r="M147" s="251"/>
      <c r="N147" s="251"/>
      <c r="O147" s="251"/>
      <c r="P147" s="251"/>
      <c r="Q147" s="251"/>
      <c r="R147" s="251"/>
      <c r="S147" s="251"/>
      <c r="T147" s="251"/>
      <c r="U147" s="251"/>
      <c r="V147" s="251"/>
      <c r="W147" s="251"/>
      <c r="X147" s="251"/>
      <c r="Y147" s="251"/>
      <c r="Z147" s="251"/>
      <c r="AA147" s="251"/>
      <c r="AB147" s="252">
        <f t="shared" si="9"/>
        <v>0</v>
      </c>
      <c r="AC147" s="252">
        <f>ROUND(AB147*事業まとめ!$Q$6,2)</f>
        <v>0</v>
      </c>
      <c r="AD147" s="253"/>
      <c r="AE147" s="253"/>
      <c r="AF147" s="253"/>
      <c r="AG147" s="253"/>
      <c r="AH147" s="253"/>
      <c r="AI147" s="253"/>
      <c r="AJ147" s="253"/>
      <c r="AK147" s="252">
        <f t="shared" si="10"/>
        <v>0</v>
      </c>
      <c r="AL147" s="252">
        <f>ROUND(AK147*事業まとめ!$Q$6,2)</f>
        <v>0</v>
      </c>
      <c r="AM147" s="254">
        <f t="shared" si="8"/>
        <v>0</v>
      </c>
      <c r="AN147" s="254">
        <f t="shared" si="8"/>
        <v>0</v>
      </c>
      <c r="AO147" s="259"/>
      <c r="AP147" s="260">
        <f t="shared" si="11"/>
        <v>0</v>
      </c>
      <c r="AQ147" s="259"/>
      <c r="AR147" s="257"/>
      <c r="AS147" s="257"/>
      <c r="AT147" s="257"/>
      <c r="AU147" s="257"/>
      <c r="AV147" s="257"/>
      <c r="AW147" s="257"/>
    </row>
    <row r="148" spans="2:49" s="265" customFormat="1" x14ac:dyDescent="0.4">
      <c r="B148" s="251"/>
      <c r="C148" s="251"/>
      <c r="D148" s="251"/>
      <c r="E148" s="251"/>
      <c r="F148" s="251"/>
      <c r="G148" s="251"/>
      <c r="H148" s="251"/>
      <c r="I148" s="251"/>
      <c r="J148" s="251"/>
      <c r="K148" s="251"/>
      <c r="L148" s="251"/>
      <c r="M148" s="251"/>
      <c r="N148" s="251"/>
      <c r="O148" s="251"/>
      <c r="P148" s="251"/>
      <c r="Q148" s="251"/>
      <c r="R148" s="251"/>
      <c r="S148" s="251"/>
      <c r="T148" s="251"/>
      <c r="U148" s="251"/>
      <c r="V148" s="251"/>
      <c r="W148" s="251"/>
      <c r="X148" s="251"/>
      <c r="Y148" s="251"/>
      <c r="Z148" s="251"/>
      <c r="AA148" s="251"/>
      <c r="AB148" s="252">
        <f t="shared" si="9"/>
        <v>0</v>
      </c>
      <c r="AC148" s="252">
        <f>ROUND(AB148*事業まとめ!$Q$6,2)</f>
        <v>0</v>
      </c>
      <c r="AD148" s="253"/>
      <c r="AE148" s="253"/>
      <c r="AF148" s="253"/>
      <c r="AG148" s="253"/>
      <c r="AH148" s="253"/>
      <c r="AI148" s="253"/>
      <c r="AJ148" s="253"/>
      <c r="AK148" s="252">
        <f t="shared" si="10"/>
        <v>0</v>
      </c>
      <c r="AL148" s="252">
        <f>ROUND(AK148*事業まとめ!$Q$6,2)</f>
        <v>0</v>
      </c>
      <c r="AM148" s="254">
        <f t="shared" si="8"/>
        <v>0</v>
      </c>
      <c r="AN148" s="254">
        <f t="shared" si="8"/>
        <v>0</v>
      </c>
      <c r="AO148" s="259"/>
      <c r="AP148" s="260">
        <f t="shared" si="11"/>
        <v>0</v>
      </c>
      <c r="AQ148" s="259"/>
      <c r="AR148" s="257"/>
      <c r="AS148" s="257"/>
      <c r="AT148" s="257"/>
      <c r="AU148" s="257"/>
      <c r="AV148" s="257"/>
      <c r="AW148" s="257"/>
    </row>
    <row r="149" spans="2:49" s="265" customFormat="1" x14ac:dyDescent="0.4">
      <c r="B149" s="251"/>
      <c r="C149" s="251"/>
      <c r="D149" s="251"/>
      <c r="E149" s="251"/>
      <c r="F149" s="251"/>
      <c r="G149" s="251"/>
      <c r="H149" s="251"/>
      <c r="I149" s="251"/>
      <c r="J149" s="251"/>
      <c r="K149" s="251"/>
      <c r="L149" s="251"/>
      <c r="M149" s="251"/>
      <c r="N149" s="251"/>
      <c r="O149" s="251"/>
      <c r="P149" s="251"/>
      <c r="Q149" s="251"/>
      <c r="R149" s="251"/>
      <c r="S149" s="251"/>
      <c r="T149" s="251"/>
      <c r="U149" s="251"/>
      <c r="V149" s="251"/>
      <c r="W149" s="251"/>
      <c r="X149" s="251"/>
      <c r="Y149" s="251"/>
      <c r="Z149" s="251"/>
      <c r="AA149" s="251"/>
      <c r="AB149" s="252">
        <f t="shared" si="9"/>
        <v>0</v>
      </c>
      <c r="AC149" s="252">
        <f>ROUND(AB149*事業まとめ!$Q$6,2)</f>
        <v>0</v>
      </c>
      <c r="AD149" s="253"/>
      <c r="AE149" s="253"/>
      <c r="AF149" s="253"/>
      <c r="AG149" s="253"/>
      <c r="AH149" s="253"/>
      <c r="AI149" s="253"/>
      <c r="AJ149" s="253"/>
      <c r="AK149" s="252">
        <f t="shared" si="10"/>
        <v>0</v>
      </c>
      <c r="AL149" s="252">
        <f>ROUND(AK149*事業まとめ!$Q$6,2)</f>
        <v>0</v>
      </c>
      <c r="AM149" s="254">
        <f t="shared" si="8"/>
        <v>0</v>
      </c>
      <c r="AN149" s="254">
        <f t="shared" si="8"/>
        <v>0</v>
      </c>
      <c r="AO149" s="259"/>
      <c r="AP149" s="260">
        <f t="shared" si="11"/>
        <v>0</v>
      </c>
      <c r="AQ149" s="259"/>
      <c r="AR149" s="257"/>
      <c r="AS149" s="257"/>
      <c r="AT149" s="257"/>
      <c r="AU149" s="257"/>
      <c r="AV149" s="257"/>
      <c r="AW149" s="257"/>
    </row>
    <row r="150" spans="2:49" s="265" customFormat="1" x14ac:dyDescent="0.4">
      <c r="B150" s="251"/>
      <c r="C150" s="251"/>
      <c r="D150" s="251"/>
      <c r="E150" s="251"/>
      <c r="F150" s="251"/>
      <c r="G150" s="251"/>
      <c r="H150" s="251"/>
      <c r="I150" s="251"/>
      <c r="J150" s="251"/>
      <c r="K150" s="251"/>
      <c r="L150" s="251"/>
      <c r="M150" s="251"/>
      <c r="N150" s="251"/>
      <c r="O150" s="251"/>
      <c r="P150" s="251"/>
      <c r="Q150" s="251"/>
      <c r="R150" s="251"/>
      <c r="S150" s="251"/>
      <c r="T150" s="251"/>
      <c r="U150" s="251"/>
      <c r="V150" s="251"/>
      <c r="W150" s="251"/>
      <c r="X150" s="251"/>
      <c r="Y150" s="251"/>
      <c r="Z150" s="251"/>
      <c r="AA150" s="251"/>
      <c r="AB150" s="252">
        <f t="shared" si="9"/>
        <v>0</v>
      </c>
      <c r="AC150" s="252">
        <f>ROUND(AB150*事業まとめ!$Q$6,2)</f>
        <v>0</v>
      </c>
      <c r="AD150" s="253"/>
      <c r="AE150" s="253"/>
      <c r="AF150" s="253"/>
      <c r="AG150" s="253"/>
      <c r="AH150" s="253"/>
      <c r="AI150" s="253"/>
      <c r="AJ150" s="253"/>
      <c r="AK150" s="252">
        <f t="shared" si="10"/>
        <v>0</v>
      </c>
      <c r="AL150" s="252">
        <f>ROUND(AK150*事業まとめ!$Q$6,2)</f>
        <v>0</v>
      </c>
      <c r="AM150" s="254">
        <f t="shared" si="8"/>
        <v>0</v>
      </c>
      <c r="AN150" s="254">
        <f t="shared" si="8"/>
        <v>0</v>
      </c>
      <c r="AO150" s="259"/>
      <c r="AP150" s="260">
        <f t="shared" si="11"/>
        <v>0</v>
      </c>
      <c r="AQ150" s="259"/>
      <c r="AR150" s="257"/>
      <c r="AS150" s="257"/>
      <c r="AT150" s="257"/>
      <c r="AU150" s="257"/>
      <c r="AV150" s="257"/>
      <c r="AW150" s="257"/>
    </row>
    <row r="151" spans="2:49" s="265" customFormat="1" x14ac:dyDescent="0.4">
      <c r="B151" s="251"/>
      <c r="C151" s="251"/>
      <c r="D151" s="251"/>
      <c r="E151" s="251"/>
      <c r="F151" s="251"/>
      <c r="G151" s="251"/>
      <c r="H151" s="251"/>
      <c r="I151" s="251"/>
      <c r="J151" s="251"/>
      <c r="K151" s="251"/>
      <c r="L151" s="251"/>
      <c r="M151" s="251"/>
      <c r="N151" s="251"/>
      <c r="O151" s="251"/>
      <c r="P151" s="251"/>
      <c r="Q151" s="251"/>
      <c r="R151" s="251"/>
      <c r="S151" s="251"/>
      <c r="T151" s="251"/>
      <c r="U151" s="251"/>
      <c r="V151" s="251"/>
      <c r="W151" s="251"/>
      <c r="X151" s="251"/>
      <c r="Y151" s="251"/>
      <c r="Z151" s="251"/>
      <c r="AA151" s="251"/>
      <c r="AB151" s="252">
        <f t="shared" si="9"/>
        <v>0</v>
      </c>
      <c r="AC151" s="252">
        <f>ROUND(AB151*事業まとめ!$Q$6,2)</f>
        <v>0</v>
      </c>
      <c r="AD151" s="253"/>
      <c r="AE151" s="253"/>
      <c r="AF151" s="253"/>
      <c r="AG151" s="253"/>
      <c r="AH151" s="253"/>
      <c r="AI151" s="253"/>
      <c r="AJ151" s="253"/>
      <c r="AK151" s="252">
        <f t="shared" si="10"/>
        <v>0</v>
      </c>
      <c r="AL151" s="252">
        <f>ROUND(AK151*事業まとめ!$Q$6,2)</f>
        <v>0</v>
      </c>
      <c r="AM151" s="254">
        <f t="shared" si="8"/>
        <v>0</v>
      </c>
      <c r="AN151" s="254">
        <f t="shared" si="8"/>
        <v>0</v>
      </c>
      <c r="AO151" s="259"/>
      <c r="AP151" s="260">
        <f t="shared" si="11"/>
        <v>0</v>
      </c>
      <c r="AQ151" s="259"/>
      <c r="AR151" s="257"/>
      <c r="AS151" s="257"/>
      <c r="AT151" s="257"/>
      <c r="AU151" s="257"/>
      <c r="AV151" s="257"/>
      <c r="AW151" s="257"/>
    </row>
    <row r="152" spans="2:49" s="265" customFormat="1" x14ac:dyDescent="0.4">
      <c r="B152" s="251"/>
      <c r="C152" s="251"/>
      <c r="D152" s="251"/>
      <c r="E152" s="251"/>
      <c r="F152" s="251"/>
      <c r="G152" s="251"/>
      <c r="H152" s="251"/>
      <c r="I152" s="251"/>
      <c r="J152" s="251"/>
      <c r="K152" s="251"/>
      <c r="L152" s="251"/>
      <c r="M152" s="251"/>
      <c r="N152" s="251"/>
      <c r="O152" s="251"/>
      <c r="P152" s="251"/>
      <c r="Q152" s="251"/>
      <c r="R152" s="251"/>
      <c r="S152" s="251"/>
      <c r="T152" s="251"/>
      <c r="U152" s="251"/>
      <c r="V152" s="251"/>
      <c r="W152" s="251"/>
      <c r="X152" s="251"/>
      <c r="Y152" s="251"/>
      <c r="Z152" s="251"/>
      <c r="AA152" s="251"/>
      <c r="AB152" s="252">
        <f t="shared" si="9"/>
        <v>0</v>
      </c>
      <c r="AC152" s="252">
        <f>ROUND(AB152*事業まとめ!$Q$6,2)</f>
        <v>0</v>
      </c>
      <c r="AD152" s="253"/>
      <c r="AE152" s="253"/>
      <c r="AF152" s="253"/>
      <c r="AG152" s="253"/>
      <c r="AH152" s="253"/>
      <c r="AI152" s="253"/>
      <c r="AJ152" s="253"/>
      <c r="AK152" s="252">
        <f t="shared" si="10"/>
        <v>0</v>
      </c>
      <c r="AL152" s="252">
        <f>ROUND(AK152*事業まとめ!$Q$6,2)</f>
        <v>0</v>
      </c>
      <c r="AM152" s="254">
        <f t="shared" si="8"/>
        <v>0</v>
      </c>
      <c r="AN152" s="254">
        <f t="shared" si="8"/>
        <v>0</v>
      </c>
      <c r="AO152" s="259"/>
      <c r="AP152" s="260">
        <f t="shared" si="11"/>
        <v>0</v>
      </c>
      <c r="AQ152" s="259"/>
      <c r="AR152" s="257"/>
      <c r="AS152" s="257"/>
      <c r="AT152" s="257"/>
      <c r="AU152" s="257"/>
      <c r="AV152" s="257"/>
      <c r="AW152" s="257"/>
    </row>
    <row r="153" spans="2:49" s="265" customFormat="1" x14ac:dyDescent="0.4">
      <c r="B153" s="251"/>
      <c r="C153" s="251"/>
      <c r="D153" s="251"/>
      <c r="E153" s="251"/>
      <c r="F153" s="251"/>
      <c r="G153" s="251"/>
      <c r="H153" s="251"/>
      <c r="I153" s="251"/>
      <c r="J153" s="251"/>
      <c r="K153" s="251"/>
      <c r="L153" s="251"/>
      <c r="M153" s="251"/>
      <c r="N153" s="251"/>
      <c r="O153" s="251"/>
      <c r="P153" s="251"/>
      <c r="Q153" s="251"/>
      <c r="R153" s="251"/>
      <c r="S153" s="251"/>
      <c r="T153" s="251"/>
      <c r="U153" s="251"/>
      <c r="V153" s="251"/>
      <c r="W153" s="251"/>
      <c r="X153" s="251"/>
      <c r="Y153" s="251"/>
      <c r="Z153" s="251"/>
      <c r="AA153" s="251"/>
      <c r="AB153" s="252">
        <f t="shared" si="9"/>
        <v>0</v>
      </c>
      <c r="AC153" s="252">
        <f>ROUND(AB153*事業まとめ!$Q$6,2)</f>
        <v>0</v>
      </c>
      <c r="AD153" s="253"/>
      <c r="AE153" s="253"/>
      <c r="AF153" s="253"/>
      <c r="AG153" s="253"/>
      <c r="AH153" s="253"/>
      <c r="AI153" s="253"/>
      <c r="AJ153" s="253"/>
      <c r="AK153" s="252">
        <f t="shared" si="10"/>
        <v>0</v>
      </c>
      <c r="AL153" s="252">
        <f>ROUND(AK153*事業まとめ!$Q$6,2)</f>
        <v>0</v>
      </c>
      <c r="AM153" s="254">
        <f t="shared" si="8"/>
        <v>0</v>
      </c>
      <c r="AN153" s="254">
        <f t="shared" si="8"/>
        <v>0</v>
      </c>
      <c r="AO153" s="259"/>
      <c r="AP153" s="260">
        <f t="shared" si="11"/>
        <v>0</v>
      </c>
      <c r="AQ153" s="259"/>
      <c r="AR153" s="257"/>
      <c r="AS153" s="257"/>
      <c r="AT153" s="257"/>
      <c r="AU153" s="257"/>
      <c r="AV153" s="257"/>
      <c r="AW153" s="257"/>
    </row>
    <row r="154" spans="2:49" s="265" customFormat="1" x14ac:dyDescent="0.4">
      <c r="B154" s="251"/>
      <c r="C154" s="251"/>
      <c r="D154" s="251"/>
      <c r="E154" s="251"/>
      <c r="F154" s="251"/>
      <c r="G154" s="251"/>
      <c r="H154" s="251"/>
      <c r="I154" s="251"/>
      <c r="J154" s="251"/>
      <c r="K154" s="251"/>
      <c r="L154" s="251"/>
      <c r="M154" s="251"/>
      <c r="N154" s="251"/>
      <c r="O154" s="251"/>
      <c r="P154" s="251"/>
      <c r="Q154" s="251"/>
      <c r="R154" s="251"/>
      <c r="S154" s="251"/>
      <c r="T154" s="251"/>
      <c r="U154" s="251"/>
      <c r="V154" s="251"/>
      <c r="W154" s="251"/>
      <c r="X154" s="251"/>
      <c r="Y154" s="251"/>
      <c r="Z154" s="251"/>
      <c r="AA154" s="251"/>
      <c r="AB154" s="252">
        <f t="shared" si="9"/>
        <v>0</v>
      </c>
      <c r="AC154" s="252">
        <f>ROUND(AB154*事業まとめ!$Q$6,2)</f>
        <v>0</v>
      </c>
      <c r="AD154" s="253"/>
      <c r="AE154" s="253"/>
      <c r="AF154" s="253"/>
      <c r="AG154" s="253"/>
      <c r="AH154" s="253"/>
      <c r="AI154" s="253"/>
      <c r="AJ154" s="253"/>
      <c r="AK154" s="252">
        <f t="shared" si="10"/>
        <v>0</v>
      </c>
      <c r="AL154" s="252">
        <f>ROUND(AK154*事業まとめ!$Q$6,2)</f>
        <v>0</v>
      </c>
      <c r="AM154" s="254">
        <f t="shared" si="8"/>
        <v>0</v>
      </c>
      <c r="AN154" s="254">
        <f t="shared" si="8"/>
        <v>0</v>
      </c>
      <c r="AO154" s="259"/>
      <c r="AP154" s="260">
        <f t="shared" si="11"/>
        <v>0</v>
      </c>
      <c r="AQ154" s="259"/>
      <c r="AR154" s="257"/>
      <c r="AS154" s="257"/>
      <c r="AT154" s="257"/>
      <c r="AU154" s="257"/>
      <c r="AV154" s="257"/>
      <c r="AW154" s="257"/>
    </row>
    <row r="155" spans="2:49" s="265" customFormat="1" x14ac:dyDescent="0.4">
      <c r="B155" s="251"/>
      <c r="C155" s="251"/>
      <c r="D155" s="251"/>
      <c r="E155" s="251"/>
      <c r="F155" s="251"/>
      <c r="G155" s="251"/>
      <c r="H155" s="251"/>
      <c r="I155" s="251"/>
      <c r="J155" s="251"/>
      <c r="K155" s="251"/>
      <c r="L155" s="251"/>
      <c r="M155" s="251"/>
      <c r="N155" s="251"/>
      <c r="O155" s="251"/>
      <c r="P155" s="251"/>
      <c r="Q155" s="251"/>
      <c r="R155" s="251"/>
      <c r="S155" s="251"/>
      <c r="T155" s="251"/>
      <c r="U155" s="251"/>
      <c r="V155" s="251"/>
      <c r="W155" s="251"/>
      <c r="X155" s="251"/>
      <c r="Y155" s="251"/>
      <c r="Z155" s="251"/>
      <c r="AA155" s="251"/>
      <c r="AB155" s="252">
        <f t="shared" si="9"/>
        <v>0</v>
      </c>
      <c r="AC155" s="252">
        <f>ROUND(AB155*事業まとめ!$Q$6,2)</f>
        <v>0</v>
      </c>
      <c r="AD155" s="253"/>
      <c r="AE155" s="253"/>
      <c r="AF155" s="253"/>
      <c r="AG155" s="253"/>
      <c r="AH155" s="253"/>
      <c r="AI155" s="253"/>
      <c r="AJ155" s="253"/>
      <c r="AK155" s="252">
        <f t="shared" si="10"/>
        <v>0</v>
      </c>
      <c r="AL155" s="252">
        <f>ROUND(AK155*事業まとめ!$Q$6,2)</f>
        <v>0</v>
      </c>
      <c r="AM155" s="254">
        <f t="shared" si="8"/>
        <v>0</v>
      </c>
      <c r="AN155" s="254">
        <f t="shared" si="8"/>
        <v>0</v>
      </c>
      <c r="AO155" s="259"/>
      <c r="AP155" s="260">
        <f t="shared" si="11"/>
        <v>0</v>
      </c>
      <c r="AQ155" s="259"/>
      <c r="AR155" s="257"/>
      <c r="AS155" s="257"/>
      <c r="AT155" s="257"/>
      <c r="AU155" s="257"/>
      <c r="AV155" s="257"/>
      <c r="AW155" s="257"/>
    </row>
    <row r="156" spans="2:49" s="265" customFormat="1" x14ac:dyDescent="0.4">
      <c r="B156" s="251"/>
      <c r="C156" s="251"/>
      <c r="D156" s="251"/>
      <c r="E156" s="251"/>
      <c r="F156" s="251"/>
      <c r="G156" s="251"/>
      <c r="H156" s="251"/>
      <c r="I156" s="251"/>
      <c r="J156" s="251"/>
      <c r="K156" s="251"/>
      <c r="L156" s="251"/>
      <c r="M156" s="251"/>
      <c r="N156" s="251"/>
      <c r="O156" s="251"/>
      <c r="P156" s="251"/>
      <c r="Q156" s="251"/>
      <c r="R156" s="251"/>
      <c r="S156" s="251"/>
      <c r="T156" s="251"/>
      <c r="U156" s="251"/>
      <c r="V156" s="251"/>
      <c r="W156" s="251"/>
      <c r="X156" s="251"/>
      <c r="Y156" s="251"/>
      <c r="Z156" s="251"/>
      <c r="AA156" s="251"/>
      <c r="AB156" s="252">
        <f t="shared" si="9"/>
        <v>0</v>
      </c>
      <c r="AC156" s="252">
        <f>ROUND(AB156*事業まとめ!$Q$6,2)</f>
        <v>0</v>
      </c>
      <c r="AD156" s="253"/>
      <c r="AE156" s="253"/>
      <c r="AF156" s="253"/>
      <c r="AG156" s="253"/>
      <c r="AH156" s="253"/>
      <c r="AI156" s="253"/>
      <c r="AJ156" s="253"/>
      <c r="AK156" s="252">
        <f t="shared" si="10"/>
        <v>0</v>
      </c>
      <c r="AL156" s="252">
        <f>ROUND(AK156*事業まとめ!$Q$6,2)</f>
        <v>0</v>
      </c>
      <c r="AM156" s="254">
        <f t="shared" si="8"/>
        <v>0</v>
      </c>
      <c r="AN156" s="254">
        <f t="shared" si="8"/>
        <v>0</v>
      </c>
      <c r="AO156" s="259"/>
      <c r="AP156" s="260">
        <f t="shared" si="11"/>
        <v>0</v>
      </c>
      <c r="AQ156" s="259"/>
      <c r="AR156" s="257"/>
      <c r="AS156" s="257"/>
      <c r="AT156" s="257"/>
      <c r="AU156" s="257"/>
      <c r="AV156" s="257"/>
      <c r="AW156" s="257"/>
    </row>
    <row r="157" spans="2:49" s="265" customFormat="1" x14ac:dyDescent="0.4">
      <c r="B157" s="251"/>
      <c r="C157" s="251"/>
      <c r="D157" s="251"/>
      <c r="E157" s="251"/>
      <c r="F157" s="251"/>
      <c r="G157" s="251"/>
      <c r="H157" s="251"/>
      <c r="I157" s="251"/>
      <c r="J157" s="251"/>
      <c r="K157" s="251"/>
      <c r="L157" s="251"/>
      <c r="M157" s="251"/>
      <c r="N157" s="251"/>
      <c r="O157" s="251"/>
      <c r="P157" s="251"/>
      <c r="Q157" s="251"/>
      <c r="R157" s="251"/>
      <c r="S157" s="251"/>
      <c r="T157" s="251"/>
      <c r="U157" s="251"/>
      <c r="V157" s="251"/>
      <c r="W157" s="251"/>
      <c r="X157" s="251"/>
      <c r="Y157" s="251"/>
      <c r="Z157" s="251"/>
      <c r="AA157" s="251"/>
      <c r="AB157" s="252">
        <f t="shared" si="9"/>
        <v>0</v>
      </c>
      <c r="AC157" s="252">
        <f>ROUND(AB157*事業まとめ!$Q$6,2)</f>
        <v>0</v>
      </c>
      <c r="AD157" s="253"/>
      <c r="AE157" s="253"/>
      <c r="AF157" s="253"/>
      <c r="AG157" s="253"/>
      <c r="AH157" s="253"/>
      <c r="AI157" s="253"/>
      <c r="AJ157" s="253"/>
      <c r="AK157" s="252">
        <f t="shared" si="10"/>
        <v>0</v>
      </c>
      <c r="AL157" s="252">
        <f>ROUND(AK157*事業まとめ!$Q$6,2)</f>
        <v>0</v>
      </c>
      <c r="AM157" s="254">
        <f t="shared" si="8"/>
        <v>0</v>
      </c>
      <c r="AN157" s="254">
        <f t="shared" si="8"/>
        <v>0</v>
      </c>
      <c r="AO157" s="259"/>
      <c r="AP157" s="260">
        <f t="shared" si="11"/>
        <v>0</v>
      </c>
      <c r="AQ157" s="259"/>
      <c r="AR157" s="257"/>
      <c r="AS157" s="257"/>
      <c r="AT157" s="257"/>
      <c r="AU157" s="257"/>
      <c r="AV157" s="257"/>
      <c r="AW157" s="257"/>
    </row>
    <row r="158" spans="2:49" s="265" customFormat="1" x14ac:dyDescent="0.4">
      <c r="B158" s="251"/>
      <c r="C158" s="251"/>
      <c r="D158" s="251"/>
      <c r="E158" s="251"/>
      <c r="F158" s="251"/>
      <c r="G158" s="251"/>
      <c r="H158" s="251"/>
      <c r="I158" s="251"/>
      <c r="J158" s="251"/>
      <c r="K158" s="251"/>
      <c r="L158" s="251"/>
      <c r="M158" s="251"/>
      <c r="N158" s="251"/>
      <c r="O158" s="251"/>
      <c r="P158" s="251"/>
      <c r="Q158" s="251"/>
      <c r="R158" s="251"/>
      <c r="S158" s="251"/>
      <c r="T158" s="251"/>
      <c r="U158" s="251"/>
      <c r="V158" s="251"/>
      <c r="W158" s="251"/>
      <c r="X158" s="251"/>
      <c r="Y158" s="251"/>
      <c r="Z158" s="251"/>
      <c r="AA158" s="251"/>
      <c r="AB158" s="252">
        <f t="shared" si="9"/>
        <v>0</v>
      </c>
      <c r="AC158" s="252">
        <f>ROUND(AB158*事業まとめ!$Q$6,2)</f>
        <v>0</v>
      </c>
      <c r="AD158" s="253"/>
      <c r="AE158" s="253"/>
      <c r="AF158" s="253"/>
      <c r="AG158" s="253"/>
      <c r="AH158" s="253"/>
      <c r="AI158" s="253"/>
      <c r="AJ158" s="253"/>
      <c r="AK158" s="252">
        <f t="shared" si="10"/>
        <v>0</v>
      </c>
      <c r="AL158" s="252">
        <f>ROUND(AK158*事業まとめ!$Q$6,2)</f>
        <v>0</v>
      </c>
      <c r="AM158" s="254">
        <f t="shared" si="8"/>
        <v>0</v>
      </c>
      <c r="AN158" s="254">
        <f t="shared" si="8"/>
        <v>0</v>
      </c>
      <c r="AO158" s="259"/>
      <c r="AP158" s="260">
        <f t="shared" si="11"/>
        <v>0</v>
      </c>
      <c r="AQ158" s="259"/>
      <c r="AR158" s="257"/>
      <c r="AS158" s="257"/>
      <c r="AT158" s="257"/>
      <c r="AU158" s="257"/>
      <c r="AV158" s="257"/>
      <c r="AW158" s="257"/>
    </row>
    <row r="159" spans="2:49" s="265" customFormat="1" x14ac:dyDescent="0.4">
      <c r="B159" s="251"/>
      <c r="C159" s="251"/>
      <c r="D159" s="251"/>
      <c r="E159" s="251"/>
      <c r="F159" s="251"/>
      <c r="G159" s="251"/>
      <c r="H159" s="251"/>
      <c r="I159" s="251"/>
      <c r="J159" s="251"/>
      <c r="K159" s="251"/>
      <c r="L159" s="251"/>
      <c r="M159" s="251"/>
      <c r="N159" s="251"/>
      <c r="O159" s="251"/>
      <c r="P159" s="251"/>
      <c r="Q159" s="251"/>
      <c r="R159" s="251"/>
      <c r="S159" s="251"/>
      <c r="T159" s="251"/>
      <c r="U159" s="251"/>
      <c r="V159" s="251"/>
      <c r="W159" s="251"/>
      <c r="X159" s="251"/>
      <c r="Y159" s="251"/>
      <c r="Z159" s="251"/>
      <c r="AA159" s="251"/>
      <c r="AB159" s="252">
        <f t="shared" si="9"/>
        <v>0</v>
      </c>
      <c r="AC159" s="252">
        <f>ROUND(AB159*事業まとめ!$Q$6,2)</f>
        <v>0</v>
      </c>
      <c r="AD159" s="253"/>
      <c r="AE159" s="253"/>
      <c r="AF159" s="253"/>
      <c r="AG159" s="253"/>
      <c r="AH159" s="253"/>
      <c r="AI159" s="253"/>
      <c r="AJ159" s="253"/>
      <c r="AK159" s="252">
        <f t="shared" si="10"/>
        <v>0</v>
      </c>
      <c r="AL159" s="252">
        <f>ROUND(AK159*事業まとめ!$Q$6,2)</f>
        <v>0</v>
      </c>
      <c r="AM159" s="254">
        <f t="shared" si="8"/>
        <v>0</v>
      </c>
      <c r="AN159" s="254">
        <f t="shared" si="8"/>
        <v>0</v>
      </c>
      <c r="AO159" s="259"/>
      <c r="AP159" s="260">
        <f t="shared" si="11"/>
        <v>0</v>
      </c>
      <c r="AQ159" s="259"/>
      <c r="AR159" s="257"/>
      <c r="AS159" s="257"/>
      <c r="AT159" s="257"/>
      <c r="AU159" s="257"/>
      <c r="AV159" s="257"/>
      <c r="AW159" s="257"/>
    </row>
    <row r="160" spans="2:49" s="265" customFormat="1" x14ac:dyDescent="0.4">
      <c r="B160" s="251"/>
      <c r="C160" s="251"/>
      <c r="D160" s="251"/>
      <c r="E160" s="251"/>
      <c r="F160" s="251"/>
      <c r="G160" s="251"/>
      <c r="H160" s="251"/>
      <c r="I160" s="251"/>
      <c r="J160" s="251"/>
      <c r="K160" s="251"/>
      <c r="L160" s="251"/>
      <c r="M160" s="251"/>
      <c r="N160" s="251"/>
      <c r="O160" s="251"/>
      <c r="P160" s="251"/>
      <c r="Q160" s="251"/>
      <c r="R160" s="251"/>
      <c r="S160" s="251"/>
      <c r="T160" s="251"/>
      <c r="U160" s="251"/>
      <c r="V160" s="251"/>
      <c r="W160" s="251"/>
      <c r="X160" s="251"/>
      <c r="Y160" s="251"/>
      <c r="Z160" s="251"/>
      <c r="AA160" s="251"/>
      <c r="AB160" s="252">
        <f t="shared" si="9"/>
        <v>0</v>
      </c>
      <c r="AC160" s="252">
        <f>ROUND(AB160*事業まとめ!$Q$6,2)</f>
        <v>0</v>
      </c>
      <c r="AD160" s="253"/>
      <c r="AE160" s="253"/>
      <c r="AF160" s="253"/>
      <c r="AG160" s="253"/>
      <c r="AH160" s="253"/>
      <c r="AI160" s="253"/>
      <c r="AJ160" s="253"/>
      <c r="AK160" s="252">
        <f t="shared" si="10"/>
        <v>0</v>
      </c>
      <c r="AL160" s="252">
        <f>ROUND(AK160*事業まとめ!$Q$6,2)</f>
        <v>0</v>
      </c>
      <c r="AM160" s="254">
        <f t="shared" si="8"/>
        <v>0</v>
      </c>
      <c r="AN160" s="254">
        <f t="shared" si="8"/>
        <v>0</v>
      </c>
      <c r="AO160" s="259"/>
      <c r="AP160" s="260">
        <f t="shared" si="11"/>
        <v>0</v>
      </c>
      <c r="AQ160" s="259"/>
      <c r="AR160" s="257"/>
      <c r="AS160" s="257"/>
      <c r="AT160" s="257"/>
      <c r="AU160" s="257"/>
      <c r="AV160" s="257"/>
      <c r="AW160" s="257"/>
    </row>
    <row r="161" spans="2:49" s="265" customFormat="1" x14ac:dyDescent="0.4">
      <c r="B161" s="251"/>
      <c r="C161" s="251"/>
      <c r="D161" s="251"/>
      <c r="E161" s="251"/>
      <c r="F161" s="251"/>
      <c r="G161" s="251"/>
      <c r="H161" s="251"/>
      <c r="I161" s="251"/>
      <c r="J161" s="251"/>
      <c r="K161" s="251"/>
      <c r="L161" s="251"/>
      <c r="M161" s="251"/>
      <c r="N161" s="251"/>
      <c r="O161" s="251"/>
      <c r="P161" s="251"/>
      <c r="Q161" s="251"/>
      <c r="R161" s="251"/>
      <c r="S161" s="251"/>
      <c r="T161" s="251"/>
      <c r="U161" s="251"/>
      <c r="V161" s="251"/>
      <c r="W161" s="251"/>
      <c r="X161" s="251"/>
      <c r="Y161" s="251"/>
      <c r="Z161" s="251"/>
      <c r="AA161" s="251"/>
      <c r="AB161" s="252">
        <f t="shared" si="9"/>
        <v>0</v>
      </c>
      <c r="AC161" s="252">
        <f>ROUND(AB161*事業まとめ!$Q$6,2)</f>
        <v>0</v>
      </c>
      <c r="AD161" s="253"/>
      <c r="AE161" s="253"/>
      <c r="AF161" s="253"/>
      <c r="AG161" s="253"/>
      <c r="AH161" s="253"/>
      <c r="AI161" s="253"/>
      <c r="AJ161" s="253"/>
      <c r="AK161" s="252">
        <f t="shared" si="10"/>
        <v>0</v>
      </c>
      <c r="AL161" s="252">
        <f>ROUND(AK161*事業まとめ!$Q$6,2)</f>
        <v>0</v>
      </c>
      <c r="AM161" s="254">
        <f t="shared" si="8"/>
        <v>0</v>
      </c>
      <c r="AN161" s="254">
        <f t="shared" si="8"/>
        <v>0</v>
      </c>
      <c r="AO161" s="259"/>
      <c r="AP161" s="260">
        <f t="shared" si="11"/>
        <v>0</v>
      </c>
      <c r="AQ161" s="259"/>
      <c r="AR161" s="257"/>
      <c r="AS161" s="257"/>
      <c r="AT161" s="257"/>
      <c r="AU161" s="257"/>
      <c r="AV161" s="257"/>
      <c r="AW161" s="257"/>
    </row>
    <row r="162" spans="2:49" s="265" customFormat="1" x14ac:dyDescent="0.4">
      <c r="B162" s="251"/>
      <c r="C162" s="251"/>
      <c r="D162" s="251"/>
      <c r="E162" s="251"/>
      <c r="F162" s="251"/>
      <c r="G162" s="251"/>
      <c r="H162" s="251"/>
      <c r="I162" s="251"/>
      <c r="J162" s="251"/>
      <c r="K162" s="251"/>
      <c r="L162" s="251"/>
      <c r="M162" s="251"/>
      <c r="N162" s="251"/>
      <c r="O162" s="251"/>
      <c r="P162" s="251"/>
      <c r="Q162" s="251"/>
      <c r="R162" s="251"/>
      <c r="S162" s="251"/>
      <c r="T162" s="251"/>
      <c r="U162" s="251"/>
      <c r="V162" s="251"/>
      <c r="W162" s="251"/>
      <c r="X162" s="251"/>
      <c r="Y162" s="251"/>
      <c r="Z162" s="251"/>
      <c r="AA162" s="251"/>
      <c r="AB162" s="252">
        <f t="shared" si="9"/>
        <v>0</v>
      </c>
      <c r="AC162" s="252">
        <f>ROUND(AB162*事業まとめ!$Q$6,2)</f>
        <v>0</v>
      </c>
      <c r="AD162" s="253"/>
      <c r="AE162" s="253"/>
      <c r="AF162" s="253"/>
      <c r="AG162" s="253"/>
      <c r="AH162" s="253"/>
      <c r="AI162" s="253"/>
      <c r="AJ162" s="253"/>
      <c r="AK162" s="252">
        <f t="shared" si="10"/>
        <v>0</v>
      </c>
      <c r="AL162" s="252">
        <f>ROUND(AK162*事業まとめ!$Q$6,2)</f>
        <v>0</v>
      </c>
      <c r="AM162" s="254">
        <f t="shared" si="8"/>
        <v>0</v>
      </c>
      <c r="AN162" s="254">
        <f t="shared" si="8"/>
        <v>0</v>
      </c>
      <c r="AO162" s="259"/>
      <c r="AP162" s="260">
        <f t="shared" si="11"/>
        <v>0</v>
      </c>
      <c r="AQ162" s="259"/>
      <c r="AR162" s="257"/>
      <c r="AS162" s="257"/>
      <c r="AT162" s="257"/>
      <c r="AU162" s="257"/>
      <c r="AV162" s="257"/>
      <c r="AW162" s="257"/>
    </row>
    <row r="163" spans="2:49" s="265" customFormat="1" x14ac:dyDescent="0.4">
      <c r="B163" s="251"/>
      <c r="C163" s="251"/>
      <c r="D163" s="251"/>
      <c r="E163" s="251"/>
      <c r="F163" s="251"/>
      <c r="G163" s="251"/>
      <c r="H163" s="251"/>
      <c r="I163" s="251"/>
      <c r="J163" s="251"/>
      <c r="K163" s="251"/>
      <c r="L163" s="251"/>
      <c r="M163" s="251"/>
      <c r="N163" s="251"/>
      <c r="O163" s="251"/>
      <c r="P163" s="251"/>
      <c r="Q163" s="251"/>
      <c r="R163" s="251"/>
      <c r="S163" s="251"/>
      <c r="T163" s="251"/>
      <c r="U163" s="251"/>
      <c r="V163" s="251"/>
      <c r="W163" s="251"/>
      <c r="X163" s="251"/>
      <c r="Y163" s="251"/>
      <c r="Z163" s="251"/>
      <c r="AA163" s="251"/>
      <c r="AB163" s="252">
        <f t="shared" si="9"/>
        <v>0</v>
      </c>
      <c r="AC163" s="252">
        <f>ROUND(AB163*事業まとめ!$Q$6,2)</f>
        <v>0</v>
      </c>
      <c r="AD163" s="253"/>
      <c r="AE163" s="253"/>
      <c r="AF163" s="253"/>
      <c r="AG163" s="253"/>
      <c r="AH163" s="253"/>
      <c r="AI163" s="253"/>
      <c r="AJ163" s="253"/>
      <c r="AK163" s="252">
        <f t="shared" si="10"/>
        <v>0</v>
      </c>
      <c r="AL163" s="252">
        <f>ROUND(AK163*事業まとめ!$Q$6,2)</f>
        <v>0</v>
      </c>
      <c r="AM163" s="254">
        <f t="shared" si="8"/>
        <v>0</v>
      </c>
      <c r="AN163" s="254">
        <f t="shared" si="8"/>
        <v>0</v>
      </c>
      <c r="AO163" s="259"/>
      <c r="AP163" s="260">
        <f t="shared" si="11"/>
        <v>0</v>
      </c>
      <c r="AQ163" s="259"/>
      <c r="AR163" s="257"/>
      <c r="AS163" s="257"/>
      <c r="AT163" s="257"/>
      <c r="AU163" s="257"/>
      <c r="AV163" s="257"/>
      <c r="AW163" s="257"/>
    </row>
    <row r="164" spans="2:49" s="265" customFormat="1" x14ac:dyDescent="0.4">
      <c r="B164" s="251"/>
      <c r="C164" s="251"/>
      <c r="D164" s="251"/>
      <c r="E164" s="251"/>
      <c r="F164" s="251"/>
      <c r="G164" s="251"/>
      <c r="H164" s="251"/>
      <c r="I164" s="251"/>
      <c r="J164" s="251"/>
      <c r="K164" s="251"/>
      <c r="L164" s="251"/>
      <c r="M164" s="251"/>
      <c r="N164" s="251"/>
      <c r="O164" s="251"/>
      <c r="P164" s="251"/>
      <c r="Q164" s="251"/>
      <c r="R164" s="251"/>
      <c r="S164" s="251"/>
      <c r="T164" s="251"/>
      <c r="U164" s="251"/>
      <c r="V164" s="251"/>
      <c r="W164" s="251"/>
      <c r="X164" s="251"/>
      <c r="Y164" s="251"/>
      <c r="Z164" s="251"/>
      <c r="AA164" s="251"/>
      <c r="AB164" s="252">
        <f t="shared" si="9"/>
        <v>0</v>
      </c>
      <c r="AC164" s="252">
        <f>ROUND(AB164*事業まとめ!$Q$6,2)</f>
        <v>0</v>
      </c>
      <c r="AD164" s="253"/>
      <c r="AE164" s="253"/>
      <c r="AF164" s="253"/>
      <c r="AG164" s="253"/>
      <c r="AH164" s="253"/>
      <c r="AI164" s="253"/>
      <c r="AJ164" s="253"/>
      <c r="AK164" s="252">
        <f t="shared" si="10"/>
        <v>0</v>
      </c>
      <c r="AL164" s="252">
        <f>ROUND(AK164*事業まとめ!$Q$6,2)</f>
        <v>0</v>
      </c>
      <c r="AM164" s="254">
        <f t="shared" si="8"/>
        <v>0</v>
      </c>
      <c r="AN164" s="254">
        <f t="shared" si="8"/>
        <v>0</v>
      </c>
      <c r="AO164" s="259"/>
      <c r="AP164" s="260">
        <f t="shared" si="11"/>
        <v>0</v>
      </c>
      <c r="AQ164" s="259"/>
      <c r="AR164" s="257"/>
      <c r="AS164" s="257"/>
      <c r="AT164" s="257"/>
      <c r="AU164" s="257"/>
      <c r="AV164" s="257"/>
      <c r="AW164" s="257"/>
    </row>
    <row r="165" spans="2:49" s="265" customFormat="1" x14ac:dyDescent="0.4">
      <c r="B165" s="251"/>
      <c r="C165" s="251"/>
      <c r="D165" s="251"/>
      <c r="E165" s="251"/>
      <c r="F165" s="251"/>
      <c r="G165" s="251"/>
      <c r="H165" s="251"/>
      <c r="I165" s="251"/>
      <c r="J165" s="251"/>
      <c r="K165" s="251"/>
      <c r="L165" s="251"/>
      <c r="M165" s="251"/>
      <c r="N165" s="251"/>
      <c r="O165" s="251"/>
      <c r="P165" s="251"/>
      <c r="Q165" s="251"/>
      <c r="R165" s="251"/>
      <c r="S165" s="251"/>
      <c r="T165" s="251"/>
      <c r="U165" s="251"/>
      <c r="V165" s="251"/>
      <c r="W165" s="251"/>
      <c r="X165" s="251"/>
      <c r="Y165" s="251"/>
      <c r="Z165" s="251"/>
      <c r="AA165" s="251"/>
      <c r="AB165" s="252">
        <f t="shared" si="9"/>
        <v>0</v>
      </c>
      <c r="AC165" s="252">
        <f>ROUND(AB165*事業まとめ!$Q$6,2)</f>
        <v>0</v>
      </c>
      <c r="AD165" s="253"/>
      <c r="AE165" s="253"/>
      <c r="AF165" s="253"/>
      <c r="AG165" s="253"/>
      <c r="AH165" s="253"/>
      <c r="AI165" s="253"/>
      <c r="AJ165" s="253"/>
      <c r="AK165" s="252">
        <f t="shared" si="10"/>
        <v>0</v>
      </c>
      <c r="AL165" s="252">
        <f>ROUND(AK165*事業まとめ!$Q$6,2)</f>
        <v>0</v>
      </c>
      <c r="AM165" s="254">
        <f t="shared" si="8"/>
        <v>0</v>
      </c>
      <c r="AN165" s="254">
        <f t="shared" si="8"/>
        <v>0</v>
      </c>
      <c r="AO165" s="259"/>
      <c r="AP165" s="260">
        <f t="shared" si="11"/>
        <v>0</v>
      </c>
      <c r="AQ165" s="259"/>
      <c r="AR165" s="257"/>
      <c r="AS165" s="257"/>
      <c r="AT165" s="257"/>
      <c r="AU165" s="257"/>
      <c r="AV165" s="257"/>
      <c r="AW165" s="257"/>
    </row>
    <row r="166" spans="2:49" s="265" customFormat="1" x14ac:dyDescent="0.4">
      <c r="B166" s="251"/>
      <c r="C166" s="251"/>
      <c r="D166" s="251"/>
      <c r="E166" s="251"/>
      <c r="F166" s="251"/>
      <c r="G166" s="251"/>
      <c r="H166" s="251"/>
      <c r="I166" s="251"/>
      <c r="J166" s="251"/>
      <c r="K166" s="251"/>
      <c r="L166" s="251"/>
      <c r="M166" s="251"/>
      <c r="N166" s="251"/>
      <c r="O166" s="251"/>
      <c r="P166" s="251"/>
      <c r="Q166" s="251"/>
      <c r="R166" s="251"/>
      <c r="S166" s="251"/>
      <c r="T166" s="251"/>
      <c r="U166" s="251"/>
      <c r="V166" s="251"/>
      <c r="W166" s="251"/>
      <c r="X166" s="251"/>
      <c r="Y166" s="251"/>
      <c r="Z166" s="251"/>
      <c r="AA166" s="251"/>
      <c r="AB166" s="252">
        <f t="shared" si="9"/>
        <v>0</v>
      </c>
      <c r="AC166" s="252">
        <f>ROUND(AB166*事業まとめ!$Q$6,2)</f>
        <v>0</v>
      </c>
      <c r="AD166" s="253"/>
      <c r="AE166" s="253"/>
      <c r="AF166" s="253"/>
      <c r="AG166" s="253"/>
      <c r="AH166" s="253"/>
      <c r="AI166" s="253"/>
      <c r="AJ166" s="253"/>
      <c r="AK166" s="252">
        <f t="shared" si="10"/>
        <v>0</v>
      </c>
      <c r="AL166" s="252">
        <f>ROUND(AK166*事業まとめ!$Q$6,2)</f>
        <v>0</v>
      </c>
      <c r="AM166" s="254">
        <f t="shared" si="8"/>
        <v>0</v>
      </c>
      <c r="AN166" s="254">
        <f t="shared" si="8"/>
        <v>0</v>
      </c>
      <c r="AO166" s="259"/>
      <c r="AP166" s="260">
        <f t="shared" si="11"/>
        <v>0</v>
      </c>
      <c r="AQ166" s="259"/>
      <c r="AR166" s="257"/>
      <c r="AS166" s="257"/>
      <c r="AT166" s="257"/>
      <c r="AU166" s="257"/>
      <c r="AV166" s="257"/>
      <c r="AW166" s="257"/>
    </row>
    <row r="167" spans="2:49" s="265" customFormat="1" x14ac:dyDescent="0.4">
      <c r="B167" s="251"/>
      <c r="C167" s="251"/>
      <c r="D167" s="251"/>
      <c r="E167" s="251"/>
      <c r="F167" s="251"/>
      <c r="G167" s="251"/>
      <c r="H167" s="251"/>
      <c r="I167" s="251"/>
      <c r="J167" s="251"/>
      <c r="K167" s="251"/>
      <c r="L167" s="251"/>
      <c r="M167" s="251"/>
      <c r="N167" s="251"/>
      <c r="O167" s="251"/>
      <c r="P167" s="251"/>
      <c r="Q167" s="251"/>
      <c r="R167" s="251"/>
      <c r="S167" s="251"/>
      <c r="T167" s="251"/>
      <c r="U167" s="251"/>
      <c r="V167" s="251"/>
      <c r="W167" s="251"/>
      <c r="X167" s="251"/>
      <c r="Y167" s="251"/>
      <c r="Z167" s="251"/>
      <c r="AA167" s="251"/>
      <c r="AB167" s="252">
        <f t="shared" si="9"/>
        <v>0</v>
      </c>
      <c r="AC167" s="252">
        <f>ROUND(AB167*事業まとめ!$Q$6,2)</f>
        <v>0</v>
      </c>
      <c r="AD167" s="253"/>
      <c r="AE167" s="253"/>
      <c r="AF167" s="253"/>
      <c r="AG167" s="253"/>
      <c r="AH167" s="253"/>
      <c r="AI167" s="253"/>
      <c r="AJ167" s="253"/>
      <c r="AK167" s="252">
        <f t="shared" si="10"/>
        <v>0</v>
      </c>
      <c r="AL167" s="252">
        <f>ROUND(AK167*事業まとめ!$Q$6,2)</f>
        <v>0</v>
      </c>
      <c r="AM167" s="254">
        <f t="shared" si="8"/>
        <v>0</v>
      </c>
      <c r="AN167" s="254">
        <f t="shared" si="8"/>
        <v>0</v>
      </c>
      <c r="AO167" s="259"/>
      <c r="AP167" s="260">
        <f t="shared" si="11"/>
        <v>0</v>
      </c>
      <c r="AQ167" s="259"/>
      <c r="AR167" s="257"/>
      <c r="AS167" s="257"/>
      <c r="AT167" s="257"/>
      <c r="AU167" s="257"/>
      <c r="AV167" s="257"/>
      <c r="AW167" s="257"/>
    </row>
    <row r="168" spans="2:49" s="265" customFormat="1" x14ac:dyDescent="0.4">
      <c r="B168" s="251"/>
      <c r="C168" s="251"/>
      <c r="D168" s="251"/>
      <c r="E168" s="251"/>
      <c r="F168" s="251"/>
      <c r="G168" s="251"/>
      <c r="H168" s="251"/>
      <c r="I168" s="251"/>
      <c r="J168" s="251"/>
      <c r="K168" s="251"/>
      <c r="L168" s="251"/>
      <c r="M168" s="251"/>
      <c r="N168" s="251"/>
      <c r="O168" s="251"/>
      <c r="P168" s="251"/>
      <c r="Q168" s="251"/>
      <c r="R168" s="251"/>
      <c r="S168" s="251"/>
      <c r="T168" s="251"/>
      <c r="U168" s="251"/>
      <c r="V168" s="251"/>
      <c r="W168" s="251"/>
      <c r="X168" s="251"/>
      <c r="Y168" s="251"/>
      <c r="Z168" s="251"/>
      <c r="AA168" s="251"/>
      <c r="AB168" s="252">
        <f t="shared" si="9"/>
        <v>0</v>
      </c>
      <c r="AC168" s="252">
        <f>ROUND(AB168*事業まとめ!$Q$6,2)</f>
        <v>0</v>
      </c>
      <c r="AD168" s="253"/>
      <c r="AE168" s="253"/>
      <c r="AF168" s="253"/>
      <c r="AG168" s="253"/>
      <c r="AH168" s="253"/>
      <c r="AI168" s="253"/>
      <c r="AJ168" s="253"/>
      <c r="AK168" s="252">
        <f t="shared" si="10"/>
        <v>0</v>
      </c>
      <c r="AL168" s="252">
        <f>ROUND(AK168*事業まとめ!$Q$6,2)</f>
        <v>0</v>
      </c>
      <c r="AM168" s="254">
        <f t="shared" si="8"/>
        <v>0</v>
      </c>
      <c r="AN168" s="254">
        <f t="shared" si="8"/>
        <v>0</v>
      </c>
      <c r="AO168" s="259"/>
      <c r="AP168" s="260">
        <f t="shared" si="11"/>
        <v>0</v>
      </c>
      <c r="AQ168" s="259"/>
      <c r="AR168" s="257"/>
      <c r="AS168" s="257"/>
      <c r="AT168" s="257"/>
      <c r="AU168" s="257"/>
      <c r="AV168" s="257"/>
      <c r="AW168" s="257"/>
    </row>
    <row r="169" spans="2:49" s="265" customFormat="1" x14ac:dyDescent="0.4">
      <c r="B169" s="251"/>
      <c r="C169" s="251"/>
      <c r="D169" s="251"/>
      <c r="E169" s="251"/>
      <c r="F169" s="251"/>
      <c r="G169" s="251"/>
      <c r="H169" s="251"/>
      <c r="I169" s="251"/>
      <c r="J169" s="251"/>
      <c r="K169" s="251"/>
      <c r="L169" s="251"/>
      <c r="M169" s="251"/>
      <c r="N169" s="251"/>
      <c r="O169" s="251"/>
      <c r="P169" s="251"/>
      <c r="Q169" s="251"/>
      <c r="R169" s="251"/>
      <c r="S169" s="251"/>
      <c r="T169" s="251"/>
      <c r="U169" s="251"/>
      <c r="V169" s="251"/>
      <c r="W169" s="251"/>
      <c r="X169" s="251"/>
      <c r="Y169" s="251"/>
      <c r="Z169" s="251"/>
      <c r="AA169" s="251"/>
      <c r="AB169" s="252">
        <f t="shared" si="9"/>
        <v>0</v>
      </c>
      <c r="AC169" s="252">
        <f>ROUND(AB169*事業まとめ!$Q$6,2)</f>
        <v>0</v>
      </c>
      <c r="AD169" s="253"/>
      <c r="AE169" s="253"/>
      <c r="AF169" s="253"/>
      <c r="AG169" s="253"/>
      <c r="AH169" s="253"/>
      <c r="AI169" s="253"/>
      <c r="AJ169" s="253"/>
      <c r="AK169" s="252">
        <f t="shared" si="10"/>
        <v>0</v>
      </c>
      <c r="AL169" s="252">
        <f>ROUND(AK169*事業まとめ!$Q$6,2)</f>
        <v>0</v>
      </c>
      <c r="AM169" s="254">
        <f t="shared" si="8"/>
        <v>0</v>
      </c>
      <c r="AN169" s="254">
        <f t="shared" si="8"/>
        <v>0</v>
      </c>
      <c r="AO169" s="259"/>
      <c r="AP169" s="260">
        <f t="shared" si="11"/>
        <v>0</v>
      </c>
      <c r="AQ169" s="259"/>
      <c r="AR169" s="257"/>
      <c r="AS169" s="257"/>
      <c r="AT169" s="257"/>
      <c r="AU169" s="257"/>
      <c r="AV169" s="257"/>
      <c r="AW169" s="257"/>
    </row>
    <row r="170" spans="2:49" s="265" customFormat="1" x14ac:dyDescent="0.4">
      <c r="B170" s="251"/>
      <c r="C170" s="251"/>
      <c r="D170" s="251"/>
      <c r="E170" s="251"/>
      <c r="F170" s="251"/>
      <c r="G170" s="251"/>
      <c r="H170" s="251"/>
      <c r="I170" s="251"/>
      <c r="J170" s="251"/>
      <c r="K170" s="251"/>
      <c r="L170" s="251"/>
      <c r="M170" s="251"/>
      <c r="N170" s="251"/>
      <c r="O170" s="251"/>
      <c r="P170" s="251"/>
      <c r="Q170" s="251"/>
      <c r="R170" s="251"/>
      <c r="S170" s="251"/>
      <c r="T170" s="251"/>
      <c r="U170" s="251"/>
      <c r="V170" s="251"/>
      <c r="W170" s="251"/>
      <c r="X170" s="251"/>
      <c r="Y170" s="251"/>
      <c r="Z170" s="251"/>
      <c r="AA170" s="251"/>
      <c r="AB170" s="252">
        <f t="shared" si="9"/>
        <v>0</v>
      </c>
      <c r="AC170" s="252">
        <f>ROUND(AB170*事業まとめ!$Q$6,2)</f>
        <v>0</v>
      </c>
      <c r="AD170" s="253"/>
      <c r="AE170" s="253"/>
      <c r="AF170" s="253"/>
      <c r="AG170" s="253"/>
      <c r="AH170" s="253"/>
      <c r="AI170" s="253"/>
      <c r="AJ170" s="253"/>
      <c r="AK170" s="252">
        <f t="shared" si="10"/>
        <v>0</v>
      </c>
      <c r="AL170" s="252">
        <f>ROUND(AK170*事業まとめ!$Q$6,2)</f>
        <v>0</v>
      </c>
      <c r="AM170" s="254">
        <f t="shared" si="8"/>
        <v>0</v>
      </c>
      <c r="AN170" s="254">
        <f t="shared" si="8"/>
        <v>0</v>
      </c>
      <c r="AO170" s="259"/>
      <c r="AP170" s="260">
        <f t="shared" si="11"/>
        <v>0</v>
      </c>
      <c r="AQ170" s="259"/>
      <c r="AR170" s="257"/>
      <c r="AS170" s="257"/>
      <c r="AT170" s="257"/>
      <c r="AU170" s="257"/>
      <c r="AV170" s="257"/>
      <c r="AW170" s="257"/>
    </row>
    <row r="171" spans="2:49" s="265" customFormat="1" x14ac:dyDescent="0.4">
      <c r="B171" s="251"/>
      <c r="C171" s="251"/>
      <c r="D171" s="251"/>
      <c r="E171" s="251"/>
      <c r="F171" s="251"/>
      <c r="G171" s="251"/>
      <c r="H171" s="251"/>
      <c r="I171" s="251"/>
      <c r="J171" s="251"/>
      <c r="K171" s="251"/>
      <c r="L171" s="251"/>
      <c r="M171" s="251"/>
      <c r="N171" s="251"/>
      <c r="O171" s="251"/>
      <c r="P171" s="251"/>
      <c r="Q171" s="251"/>
      <c r="R171" s="251"/>
      <c r="S171" s="251"/>
      <c r="T171" s="251"/>
      <c r="U171" s="251"/>
      <c r="V171" s="251"/>
      <c r="W171" s="251"/>
      <c r="X171" s="251"/>
      <c r="Y171" s="251"/>
      <c r="Z171" s="251"/>
      <c r="AA171" s="251"/>
      <c r="AB171" s="252">
        <f t="shared" si="9"/>
        <v>0</v>
      </c>
      <c r="AC171" s="252">
        <f>ROUND(AB171*事業まとめ!$Q$6,2)</f>
        <v>0</v>
      </c>
      <c r="AD171" s="253"/>
      <c r="AE171" s="253"/>
      <c r="AF171" s="253"/>
      <c r="AG171" s="253"/>
      <c r="AH171" s="253"/>
      <c r="AI171" s="253"/>
      <c r="AJ171" s="253"/>
      <c r="AK171" s="252">
        <f t="shared" si="10"/>
        <v>0</v>
      </c>
      <c r="AL171" s="252">
        <f>ROUND(AK171*事業まとめ!$Q$6,2)</f>
        <v>0</v>
      </c>
      <c r="AM171" s="254">
        <f t="shared" si="8"/>
        <v>0</v>
      </c>
      <c r="AN171" s="254">
        <f t="shared" si="8"/>
        <v>0</v>
      </c>
      <c r="AO171" s="259"/>
      <c r="AP171" s="260">
        <f t="shared" si="11"/>
        <v>0</v>
      </c>
      <c r="AQ171" s="259"/>
      <c r="AR171" s="257"/>
      <c r="AS171" s="257"/>
      <c r="AT171" s="257"/>
      <c r="AU171" s="257"/>
      <c r="AV171" s="257"/>
      <c r="AW171" s="257"/>
    </row>
    <row r="172" spans="2:49" s="265" customFormat="1" x14ac:dyDescent="0.4">
      <c r="B172" s="251"/>
      <c r="C172" s="251"/>
      <c r="D172" s="251"/>
      <c r="E172" s="251"/>
      <c r="F172" s="251"/>
      <c r="G172" s="251"/>
      <c r="H172" s="251"/>
      <c r="I172" s="251"/>
      <c r="J172" s="251"/>
      <c r="K172" s="251"/>
      <c r="L172" s="251"/>
      <c r="M172" s="251"/>
      <c r="N172" s="251"/>
      <c r="O172" s="251"/>
      <c r="P172" s="251"/>
      <c r="Q172" s="251"/>
      <c r="R172" s="251"/>
      <c r="S172" s="251"/>
      <c r="T172" s="251"/>
      <c r="U172" s="251"/>
      <c r="V172" s="251"/>
      <c r="W172" s="251"/>
      <c r="X172" s="251"/>
      <c r="Y172" s="251"/>
      <c r="Z172" s="251"/>
      <c r="AA172" s="251"/>
      <c r="AB172" s="252">
        <f t="shared" si="9"/>
        <v>0</v>
      </c>
      <c r="AC172" s="252">
        <f>ROUND(AB172*事業まとめ!$Q$6,2)</f>
        <v>0</v>
      </c>
      <c r="AD172" s="253"/>
      <c r="AE172" s="253"/>
      <c r="AF172" s="253"/>
      <c r="AG172" s="253"/>
      <c r="AH172" s="253"/>
      <c r="AI172" s="253"/>
      <c r="AJ172" s="253"/>
      <c r="AK172" s="252">
        <f t="shared" si="10"/>
        <v>0</v>
      </c>
      <c r="AL172" s="252">
        <f>ROUND(AK172*事業まとめ!$Q$6,2)</f>
        <v>0</v>
      </c>
      <c r="AM172" s="254">
        <f t="shared" si="8"/>
        <v>0</v>
      </c>
      <c r="AN172" s="254">
        <f t="shared" si="8"/>
        <v>0</v>
      </c>
      <c r="AO172" s="259"/>
      <c r="AP172" s="260">
        <f t="shared" si="11"/>
        <v>0</v>
      </c>
      <c r="AQ172" s="259"/>
      <c r="AR172" s="257"/>
      <c r="AS172" s="257"/>
      <c r="AT172" s="257"/>
      <c r="AU172" s="257"/>
      <c r="AV172" s="257"/>
      <c r="AW172" s="257"/>
    </row>
    <row r="173" spans="2:49" s="265" customFormat="1" x14ac:dyDescent="0.4">
      <c r="B173" s="251"/>
      <c r="C173" s="251"/>
      <c r="D173" s="251"/>
      <c r="E173" s="251"/>
      <c r="F173" s="251"/>
      <c r="G173" s="251"/>
      <c r="H173" s="251"/>
      <c r="I173" s="251"/>
      <c r="J173" s="251"/>
      <c r="K173" s="251"/>
      <c r="L173" s="251"/>
      <c r="M173" s="251"/>
      <c r="N173" s="251"/>
      <c r="O173" s="251"/>
      <c r="P173" s="251"/>
      <c r="Q173" s="251"/>
      <c r="R173" s="251"/>
      <c r="S173" s="251"/>
      <c r="T173" s="251"/>
      <c r="U173" s="251"/>
      <c r="V173" s="251"/>
      <c r="W173" s="251"/>
      <c r="X173" s="251"/>
      <c r="Y173" s="251"/>
      <c r="Z173" s="251"/>
      <c r="AA173" s="251"/>
      <c r="AB173" s="252">
        <f t="shared" si="9"/>
        <v>0</v>
      </c>
      <c r="AC173" s="252">
        <f>ROUND(AB173*事業まとめ!$Q$6,2)</f>
        <v>0</v>
      </c>
      <c r="AD173" s="253"/>
      <c r="AE173" s="253"/>
      <c r="AF173" s="253"/>
      <c r="AG173" s="253"/>
      <c r="AH173" s="253"/>
      <c r="AI173" s="253"/>
      <c r="AJ173" s="253"/>
      <c r="AK173" s="252">
        <f t="shared" si="10"/>
        <v>0</v>
      </c>
      <c r="AL173" s="252">
        <f>ROUND(AK173*事業まとめ!$Q$6,2)</f>
        <v>0</v>
      </c>
      <c r="AM173" s="254">
        <f t="shared" si="8"/>
        <v>0</v>
      </c>
      <c r="AN173" s="254">
        <f t="shared" si="8"/>
        <v>0</v>
      </c>
      <c r="AO173" s="259"/>
      <c r="AP173" s="260">
        <f t="shared" si="11"/>
        <v>0</v>
      </c>
      <c r="AQ173" s="259"/>
      <c r="AR173" s="257"/>
      <c r="AS173" s="257"/>
      <c r="AT173" s="257"/>
      <c r="AU173" s="257"/>
      <c r="AV173" s="257"/>
      <c r="AW173" s="257"/>
    </row>
    <row r="174" spans="2:49" s="265" customFormat="1" x14ac:dyDescent="0.4">
      <c r="B174" s="251"/>
      <c r="C174" s="251"/>
      <c r="D174" s="251"/>
      <c r="E174" s="251"/>
      <c r="F174" s="251"/>
      <c r="G174" s="251"/>
      <c r="H174" s="251"/>
      <c r="I174" s="251"/>
      <c r="J174" s="251"/>
      <c r="K174" s="251"/>
      <c r="L174" s="251"/>
      <c r="M174" s="251"/>
      <c r="N174" s="251"/>
      <c r="O174" s="251"/>
      <c r="P174" s="251"/>
      <c r="Q174" s="251"/>
      <c r="R174" s="251"/>
      <c r="S174" s="251"/>
      <c r="T174" s="251"/>
      <c r="U174" s="251"/>
      <c r="V174" s="251"/>
      <c r="W174" s="251"/>
      <c r="X174" s="251"/>
      <c r="Y174" s="251"/>
      <c r="Z174" s="251"/>
      <c r="AA174" s="251"/>
      <c r="AB174" s="252">
        <f t="shared" si="9"/>
        <v>0</v>
      </c>
      <c r="AC174" s="252">
        <f>ROUND(AB174*事業まとめ!$Q$6,2)</f>
        <v>0</v>
      </c>
      <c r="AD174" s="253"/>
      <c r="AE174" s="253"/>
      <c r="AF174" s="253"/>
      <c r="AG174" s="253"/>
      <c r="AH174" s="253"/>
      <c r="AI174" s="253"/>
      <c r="AJ174" s="253"/>
      <c r="AK174" s="252">
        <f t="shared" si="10"/>
        <v>0</v>
      </c>
      <c r="AL174" s="252">
        <f>ROUND(AK174*事業まとめ!$Q$6,2)</f>
        <v>0</v>
      </c>
      <c r="AM174" s="254">
        <f t="shared" si="8"/>
        <v>0</v>
      </c>
      <c r="AN174" s="254">
        <f t="shared" si="8"/>
        <v>0</v>
      </c>
      <c r="AO174" s="259"/>
      <c r="AP174" s="260">
        <f t="shared" si="11"/>
        <v>0</v>
      </c>
      <c r="AQ174" s="259"/>
      <c r="AR174" s="257"/>
      <c r="AS174" s="257"/>
      <c r="AT174" s="257"/>
      <c r="AU174" s="257"/>
      <c r="AV174" s="257"/>
      <c r="AW174" s="257"/>
    </row>
    <row r="175" spans="2:49" s="265" customFormat="1" x14ac:dyDescent="0.4">
      <c r="B175" s="251"/>
      <c r="C175" s="251"/>
      <c r="D175" s="251"/>
      <c r="E175" s="251"/>
      <c r="F175" s="251"/>
      <c r="G175" s="251"/>
      <c r="H175" s="251"/>
      <c r="I175" s="251"/>
      <c r="J175" s="251"/>
      <c r="K175" s="251"/>
      <c r="L175" s="251"/>
      <c r="M175" s="251"/>
      <c r="N175" s="251"/>
      <c r="O175" s="251"/>
      <c r="P175" s="251"/>
      <c r="Q175" s="251"/>
      <c r="R175" s="251"/>
      <c r="S175" s="251"/>
      <c r="T175" s="251"/>
      <c r="U175" s="251"/>
      <c r="V175" s="251"/>
      <c r="W175" s="251"/>
      <c r="X175" s="251"/>
      <c r="Y175" s="251"/>
      <c r="Z175" s="251"/>
      <c r="AA175" s="251"/>
      <c r="AB175" s="252">
        <f t="shared" si="9"/>
        <v>0</v>
      </c>
      <c r="AC175" s="252">
        <f>ROUND(AB175*事業まとめ!$Q$6,2)</f>
        <v>0</v>
      </c>
      <c r="AD175" s="253"/>
      <c r="AE175" s="253"/>
      <c r="AF175" s="253"/>
      <c r="AG175" s="253"/>
      <c r="AH175" s="253"/>
      <c r="AI175" s="253"/>
      <c r="AJ175" s="253"/>
      <c r="AK175" s="252">
        <f t="shared" si="10"/>
        <v>0</v>
      </c>
      <c r="AL175" s="252">
        <f>ROUND(AK175*事業まとめ!$Q$6,2)</f>
        <v>0</v>
      </c>
      <c r="AM175" s="254">
        <f t="shared" si="8"/>
        <v>0</v>
      </c>
      <c r="AN175" s="254">
        <f t="shared" si="8"/>
        <v>0</v>
      </c>
      <c r="AO175" s="259"/>
      <c r="AP175" s="260">
        <f t="shared" si="11"/>
        <v>0</v>
      </c>
      <c r="AQ175" s="259"/>
      <c r="AR175" s="257"/>
      <c r="AS175" s="257"/>
      <c r="AT175" s="257"/>
      <c r="AU175" s="257"/>
      <c r="AV175" s="257"/>
      <c r="AW175" s="257"/>
    </row>
    <row r="176" spans="2:49" s="265" customFormat="1" x14ac:dyDescent="0.4">
      <c r="B176" s="251"/>
      <c r="C176" s="251"/>
      <c r="D176" s="251"/>
      <c r="E176" s="251"/>
      <c r="F176" s="251"/>
      <c r="G176" s="251"/>
      <c r="H176" s="251"/>
      <c r="I176" s="251"/>
      <c r="J176" s="251"/>
      <c r="K176" s="251"/>
      <c r="L176" s="251"/>
      <c r="M176" s="251"/>
      <c r="N176" s="251"/>
      <c r="O176" s="251"/>
      <c r="P176" s="251"/>
      <c r="Q176" s="251"/>
      <c r="R176" s="251"/>
      <c r="S176" s="251"/>
      <c r="T176" s="251"/>
      <c r="U176" s="251"/>
      <c r="V176" s="251"/>
      <c r="W176" s="251"/>
      <c r="X176" s="251"/>
      <c r="Y176" s="251"/>
      <c r="Z176" s="251"/>
      <c r="AA176" s="251"/>
      <c r="AB176" s="252">
        <f t="shared" si="9"/>
        <v>0</v>
      </c>
      <c r="AC176" s="252">
        <f>ROUND(AB176*事業まとめ!$Q$6,2)</f>
        <v>0</v>
      </c>
      <c r="AD176" s="253"/>
      <c r="AE176" s="253"/>
      <c r="AF176" s="253"/>
      <c r="AG176" s="253"/>
      <c r="AH176" s="253"/>
      <c r="AI176" s="253"/>
      <c r="AJ176" s="253"/>
      <c r="AK176" s="252">
        <f t="shared" si="10"/>
        <v>0</v>
      </c>
      <c r="AL176" s="252">
        <f>ROUND(AK176*事業まとめ!$Q$6,2)</f>
        <v>0</v>
      </c>
      <c r="AM176" s="254">
        <f t="shared" si="8"/>
        <v>0</v>
      </c>
      <c r="AN176" s="254">
        <f t="shared" si="8"/>
        <v>0</v>
      </c>
      <c r="AO176" s="259"/>
      <c r="AP176" s="260">
        <f t="shared" si="11"/>
        <v>0</v>
      </c>
      <c r="AQ176" s="259"/>
      <c r="AR176" s="257"/>
      <c r="AS176" s="257"/>
      <c r="AT176" s="257"/>
      <c r="AU176" s="257"/>
      <c r="AV176" s="257"/>
      <c r="AW176" s="257"/>
    </row>
    <row r="177" spans="2:49" s="265" customFormat="1" x14ac:dyDescent="0.4">
      <c r="B177" s="251"/>
      <c r="C177" s="251"/>
      <c r="D177" s="251"/>
      <c r="E177" s="251"/>
      <c r="F177" s="251"/>
      <c r="G177" s="251"/>
      <c r="H177" s="251"/>
      <c r="I177" s="251"/>
      <c r="J177" s="251"/>
      <c r="K177" s="251"/>
      <c r="L177" s="251"/>
      <c r="M177" s="251"/>
      <c r="N177" s="251"/>
      <c r="O177" s="251"/>
      <c r="P177" s="251"/>
      <c r="Q177" s="251"/>
      <c r="R177" s="251"/>
      <c r="S177" s="251"/>
      <c r="T177" s="251"/>
      <c r="U177" s="251"/>
      <c r="V177" s="251"/>
      <c r="W177" s="251"/>
      <c r="X177" s="251"/>
      <c r="Y177" s="251"/>
      <c r="Z177" s="251"/>
      <c r="AA177" s="251"/>
      <c r="AB177" s="252">
        <f t="shared" si="9"/>
        <v>0</v>
      </c>
      <c r="AC177" s="252">
        <f>ROUND(AB177*事業まとめ!$Q$6,2)</f>
        <v>0</v>
      </c>
      <c r="AD177" s="253"/>
      <c r="AE177" s="253"/>
      <c r="AF177" s="253"/>
      <c r="AG177" s="253"/>
      <c r="AH177" s="253"/>
      <c r="AI177" s="253"/>
      <c r="AJ177" s="253"/>
      <c r="AK177" s="252">
        <f t="shared" si="10"/>
        <v>0</v>
      </c>
      <c r="AL177" s="252">
        <f>ROUND(AK177*事業まとめ!$Q$6,2)</f>
        <v>0</v>
      </c>
      <c r="AM177" s="254">
        <f t="shared" si="8"/>
        <v>0</v>
      </c>
      <c r="AN177" s="254">
        <f t="shared" si="8"/>
        <v>0</v>
      </c>
      <c r="AO177" s="259"/>
      <c r="AP177" s="260">
        <f t="shared" si="11"/>
        <v>0</v>
      </c>
      <c r="AQ177" s="259"/>
      <c r="AR177" s="257"/>
      <c r="AS177" s="257"/>
      <c r="AT177" s="257"/>
      <c r="AU177" s="257"/>
      <c r="AV177" s="257"/>
      <c r="AW177" s="257"/>
    </row>
    <row r="178" spans="2:49" s="265" customFormat="1" x14ac:dyDescent="0.4">
      <c r="B178" s="251"/>
      <c r="C178" s="251"/>
      <c r="D178" s="251"/>
      <c r="E178" s="251"/>
      <c r="F178" s="251"/>
      <c r="G178" s="251"/>
      <c r="H178" s="251"/>
      <c r="I178" s="251"/>
      <c r="J178" s="251"/>
      <c r="K178" s="251"/>
      <c r="L178" s="251"/>
      <c r="M178" s="251"/>
      <c r="N178" s="251"/>
      <c r="O178" s="251"/>
      <c r="P178" s="251"/>
      <c r="Q178" s="251"/>
      <c r="R178" s="251"/>
      <c r="S178" s="251"/>
      <c r="T178" s="251"/>
      <c r="U178" s="251"/>
      <c r="V178" s="251"/>
      <c r="W178" s="251"/>
      <c r="X178" s="251"/>
      <c r="Y178" s="251"/>
      <c r="Z178" s="251"/>
      <c r="AA178" s="251"/>
      <c r="AB178" s="252">
        <f t="shared" si="9"/>
        <v>0</v>
      </c>
      <c r="AC178" s="252">
        <f>ROUND(AB178*事業まとめ!$Q$6,2)</f>
        <v>0</v>
      </c>
      <c r="AD178" s="253"/>
      <c r="AE178" s="253"/>
      <c r="AF178" s="253"/>
      <c r="AG178" s="253"/>
      <c r="AH178" s="253"/>
      <c r="AI178" s="253"/>
      <c r="AJ178" s="253"/>
      <c r="AK178" s="252">
        <f t="shared" si="10"/>
        <v>0</v>
      </c>
      <c r="AL178" s="252">
        <f>ROUND(AK178*事業まとめ!$Q$6,2)</f>
        <v>0</v>
      </c>
      <c r="AM178" s="254">
        <f t="shared" si="8"/>
        <v>0</v>
      </c>
      <c r="AN178" s="254">
        <f t="shared" si="8"/>
        <v>0</v>
      </c>
      <c r="AO178" s="259"/>
      <c r="AP178" s="260">
        <f t="shared" si="11"/>
        <v>0</v>
      </c>
      <c r="AQ178" s="259"/>
      <c r="AR178" s="257"/>
      <c r="AS178" s="257"/>
      <c r="AT178" s="257"/>
      <c r="AU178" s="257"/>
      <c r="AV178" s="257"/>
      <c r="AW178" s="257"/>
    </row>
    <row r="179" spans="2:49" s="265" customFormat="1" x14ac:dyDescent="0.4">
      <c r="B179" s="251"/>
      <c r="C179" s="251"/>
      <c r="D179" s="251"/>
      <c r="E179" s="251"/>
      <c r="F179" s="251"/>
      <c r="G179" s="251"/>
      <c r="H179" s="251"/>
      <c r="I179" s="251"/>
      <c r="J179" s="251"/>
      <c r="K179" s="251"/>
      <c r="L179" s="251"/>
      <c r="M179" s="251"/>
      <c r="N179" s="251"/>
      <c r="O179" s="251"/>
      <c r="P179" s="251"/>
      <c r="Q179" s="251"/>
      <c r="R179" s="251"/>
      <c r="S179" s="251"/>
      <c r="T179" s="251"/>
      <c r="U179" s="251"/>
      <c r="V179" s="251"/>
      <c r="W179" s="251"/>
      <c r="X179" s="251"/>
      <c r="Y179" s="251"/>
      <c r="Z179" s="251"/>
      <c r="AA179" s="251"/>
      <c r="AB179" s="252">
        <f t="shared" si="9"/>
        <v>0</v>
      </c>
      <c r="AC179" s="252">
        <f>ROUND(AB179*事業まとめ!$Q$6,2)</f>
        <v>0</v>
      </c>
      <c r="AD179" s="253"/>
      <c r="AE179" s="253"/>
      <c r="AF179" s="253"/>
      <c r="AG179" s="253"/>
      <c r="AH179" s="253"/>
      <c r="AI179" s="253"/>
      <c r="AJ179" s="253"/>
      <c r="AK179" s="252">
        <f t="shared" si="10"/>
        <v>0</v>
      </c>
      <c r="AL179" s="252">
        <f>ROUND(AK179*事業まとめ!$Q$6,2)</f>
        <v>0</v>
      </c>
      <c r="AM179" s="254">
        <f t="shared" si="8"/>
        <v>0</v>
      </c>
      <c r="AN179" s="254">
        <f t="shared" si="8"/>
        <v>0</v>
      </c>
      <c r="AO179" s="259"/>
      <c r="AP179" s="260">
        <f t="shared" si="11"/>
        <v>0</v>
      </c>
      <c r="AQ179" s="259"/>
      <c r="AR179" s="257"/>
      <c r="AS179" s="257"/>
      <c r="AT179" s="257"/>
      <c r="AU179" s="257"/>
      <c r="AV179" s="257"/>
      <c r="AW179" s="257"/>
    </row>
    <row r="180" spans="2:49" s="265" customFormat="1" x14ac:dyDescent="0.4">
      <c r="B180" s="251"/>
      <c r="C180" s="251"/>
      <c r="D180" s="251"/>
      <c r="E180" s="251"/>
      <c r="F180" s="251"/>
      <c r="G180" s="251"/>
      <c r="H180" s="251"/>
      <c r="I180" s="251"/>
      <c r="J180" s="251"/>
      <c r="K180" s="251"/>
      <c r="L180" s="251"/>
      <c r="M180" s="251"/>
      <c r="N180" s="251"/>
      <c r="O180" s="251"/>
      <c r="P180" s="251"/>
      <c r="Q180" s="251"/>
      <c r="R180" s="251"/>
      <c r="S180" s="251"/>
      <c r="T180" s="251"/>
      <c r="U180" s="251"/>
      <c r="V180" s="251"/>
      <c r="W180" s="251"/>
      <c r="X180" s="251"/>
      <c r="Y180" s="251"/>
      <c r="Z180" s="251"/>
      <c r="AA180" s="251"/>
      <c r="AB180" s="252">
        <f t="shared" si="9"/>
        <v>0</v>
      </c>
      <c r="AC180" s="252">
        <f>ROUND(AB180*事業まとめ!$Q$6,2)</f>
        <v>0</v>
      </c>
      <c r="AD180" s="253"/>
      <c r="AE180" s="253"/>
      <c r="AF180" s="253"/>
      <c r="AG180" s="253"/>
      <c r="AH180" s="253"/>
      <c r="AI180" s="253"/>
      <c r="AJ180" s="253"/>
      <c r="AK180" s="252">
        <f t="shared" si="10"/>
        <v>0</v>
      </c>
      <c r="AL180" s="252">
        <f>ROUND(AK180*事業まとめ!$Q$6,2)</f>
        <v>0</v>
      </c>
      <c r="AM180" s="254">
        <f t="shared" si="8"/>
        <v>0</v>
      </c>
      <c r="AN180" s="254">
        <f t="shared" si="8"/>
        <v>0</v>
      </c>
      <c r="AO180" s="259"/>
      <c r="AP180" s="260">
        <f t="shared" si="11"/>
        <v>0</v>
      </c>
      <c r="AQ180" s="259"/>
      <c r="AR180" s="257"/>
      <c r="AS180" s="257"/>
      <c r="AT180" s="257"/>
      <c r="AU180" s="257"/>
      <c r="AV180" s="257"/>
      <c r="AW180" s="257"/>
    </row>
    <row r="181" spans="2:49" s="265" customFormat="1" x14ac:dyDescent="0.4">
      <c r="B181" s="251"/>
      <c r="C181" s="251"/>
      <c r="D181" s="251"/>
      <c r="E181" s="251"/>
      <c r="F181" s="251"/>
      <c r="G181" s="251"/>
      <c r="H181" s="251"/>
      <c r="I181" s="251"/>
      <c r="J181" s="251"/>
      <c r="K181" s="251"/>
      <c r="L181" s="251"/>
      <c r="M181" s="251"/>
      <c r="N181" s="251"/>
      <c r="O181" s="251"/>
      <c r="P181" s="251"/>
      <c r="Q181" s="251"/>
      <c r="R181" s="251"/>
      <c r="S181" s="251"/>
      <c r="T181" s="251"/>
      <c r="U181" s="251"/>
      <c r="V181" s="251"/>
      <c r="W181" s="251"/>
      <c r="X181" s="251"/>
      <c r="Y181" s="251"/>
      <c r="Z181" s="251"/>
      <c r="AA181" s="251"/>
      <c r="AB181" s="252">
        <f t="shared" si="9"/>
        <v>0</v>
      </c>
      <c r="AC181" s="252">
        <f>ROUND(AB181*事業まとめ!$Q$6,2)</f>
        <v>0</v>
      </c>
      <c r="AD181" s="253"/>
      <c r="AE181" s="253"/>
      <c r="AF181" s="253"/>
      <c r="AG181" s="253"/>
      <c r="AH181" s="253"/>
      <c r="AI181" s="253"/>
      <c r="AJ181" s="253"/>
      <c r="AK181" s="252">
        <f t="shared" si="10"/>
        <v>0</v>
      </c>
      <c r="AL181" s="252">
        <f>ROUND(AK181*事業まとめ!$Q$6,2)</f>
        <v>0</v>
      </c>
      <c r="AM181" s="254">
        <f t="shared" si="8"/>
        <v>0</v>
      </c>
      <c r="AN181" s="254">
        <f t="shared" si="8"/>
        <v>0</v>
      </c>
      <c r="AO181" s="259"/>
      <c r="AP181" s="260">
        <f t="shared" si="11"/>
        <v>0</v>
      </c>
      <c r="AQ181" s="259"/>
      <c r="AR181" s="257"/>
      <c r="AS181" s="257"/>
      <c r="AT181" s="257"/>
      <c r="AU181" s="257"/>
      <c r="AV181" s="257"/>
      <c r="AW181" s="257"/>
    </row>
    <row r="182" spans="2:49" s="265" customFormat="1" x14ac:dyDescent="0.4">
      <c r="B182" s="251"/>
      <c r="C182" s="251"/>
      <c r="D182" s="251"/>
      <c r="E182" s="251"/>
      <c r="F182" s="251"/>
      <c r="G182" s="251"/>
      <c r="H182" s="251"/>
      <c r="I182" s="251"/>
      <c r="J182" s="251"/>
      <c r="K182" s="251"/>
      <c r="L182" s="251"/>
      <c r="M182" s="251"/>
      <c r="N182" s="251"/>
      <c r="O182" s="251"/>
      <c r="P182" s="251"/>
      <c r="Q182" s="251"/>
      <c r="R182" s="251"/>
      <c r="S182" s="251"/>
      <c r="T182" s="251"/>
      <c r="U182" s="251"/>
      <c r="V182" s="251"/>
      <c r="W182" s="251"/>
      <c r="X182" s="251"/>
      <c r="Y182" s="251"/>
      <c r="Z182" s="251"/>
      <c r="AA182" s="251"/>
      <c r="AB182" s="252">
        <f t="shared" si="9"/>
        <v>0</v>
      </c>
      <c r="AC182" s="252">
        <f>ROUND(AB182*事業まとめ!$Q$6,2)</f>
        <v>0</v>
      </c>
      <c r="AD182" s="253"/>
      <c r="AE182" s="253"/>
      <c r="AF182" s="253"/>
      <c r="AG182" s="253"/>
      <c r="AH182" s="253"/>
      <c r="AI182" s="253"/>
      <c r="AJ182" s="253"/>
      <c r="AK182" s="252">
        <f t="shared" si="10"/>
        <v>0</v>
      </c>
      <c r="AL182" s="252">
        <f>ROUND(AK182*事業まとめ!$Q$6,2)</f>
        <v>0</v>
      </c>
      <c r="AM182" s="254">
        <f t="shared" si="8"/>
        <v>0</v>
      </c>
      <c r="AN182" s="254">
        <f t="shared" si="8"/>
        <v>0</v>
      </c>
      <c r="AO182" s="259"/>
      <c r="AP182" s="260">
        <f t="shared" si="11"/>
        <v>0</v>
      </c>
      <c r="AQ182" s="259"/>
      <c r="AR182" s="257"/>
      <c r="AS182" s="257"/>
      <c r="AT182" s="257"/>
      <c r="AU182" s="257"/>
      <c r="AV182" s="257"/>
      <c r="AW182" s="257"/>
    </row>
    <row r="183" spans="2:49" s="265" customFormat="1" x14ac:dyDescent="0.4">
      <c r="B183" s="251"/>
      <c r="C183" s="251"/>
      <c r="D183" s="251"/>
      <c r="E183" s="251"/>
      <c r="F183" s="251"/>
      <c r="G183" s="251"/>
      <c r="H183" s="251"/>
      <c r="I183" s="251"/>
      <c r="J183" s="251"/>
      <c r="K183" s="251"/>
      <c r="L183" s="251"/>
      <c r="M183" s="251"/>
      <c r="N183" s="251"/>
      <c r="O183" s="251"/>
      <c r="P183" s="251"/>
      <c r="Q183" s="251"/>
      <c r="R183" s="251"/>
      <c r="S183" s="251"/>
      <c r="T183" s="251"/>
      <c r="U183" s="251"/>
      <c r="V183" s="251"/>
      <c r="W183" s="251"/>
      <c r="X183" s="251"/>
      <c r="Y183" s="251"/>
      <c r="Z183" s="251"/>
      <c r="AA183" s="251"/>
      <c r="AB183" s="252">
        <f t="shared" si="9"/>
        <v>0</v>
      </c>
      <c r="AC183" s="252">
        <f>ROUND(AB183*事業まとめ!$Q$6,2)</f>
        <v>0</v>
      </c>
      <c r="AD183" s="253"/>
      <c r="AE183" s="253"/>
      <c r="AF183" s="253"/>
      <c r="AG183" s="253"/>
      <c r="AH183" s="253"/>
      <c r="AI183" s="253"/>
      <c r="AJ183" s="253"/>
      <c r="AK183" s="252">
        <f t="shared" si="10"/>
        <v>0</v>
      </c>
      <c r="AL183" s="252">
        <f>ROUND(AK183*事業まとめ!$Q$6,2)</f>
        <v>0</v>
      </c>
      <c r="AM183" s="254">
        <f t="shared" si="8"/>
        <v>0</v>
      </c>
      <c r="AN183" s="254">
        <f t="shared" si="8"/>
        <v>0</v>
      </c>
      <c r="AO183" s="259"/>
      <c r="AP183" s="260">
        <f t="shared" si="11"/>
        <v>0</v>
      </c>
      <c r="AQ183" s="259"/>
      <c r="AR183" s="257"/>
      <c r="AS183" s="257"/>
      <c r="AT183" s="257"/>
      <c r="AU183" s="257"/>
      <c r="AV183" s="257"/>
      <c r="AW183" s="257"/>
    </row>
    <row r="184" spans="2:49" s="265" customFormat="1" x14ac:dyDescent="0.4">
      <c r="B184" s="251"/>
      <c r="C184" s="251"/>
      <c r="D184" s="251"/>
      <c r="E184" s="251"/>
      <c r="F184" s="251"/>
      <c r="G184" s="251"/>
      <c r="H184" s="251"/>
      <c r="I184" s="251"/>
      <c r="J184" s="251"/>
      <c r="K184" s="251"/>
      <c r="L184" s="251"/>
      <c r="M184" s="251"/>
      <c r="N184" s="251"/>
      <c r="O184" s="251"/>
      <c r="P184" s="251"/>
      <c r="Q184" s="251"/>
      <c r="R184" s="251"/>
      <c r="S184" s="251"/>
      <c r="T184" s="251"/>
      <c r="U184" s="251"/>
      <c r="V184" s="251"/>
      <c r="W184" s="251"/>
      <c r="X184" s="251"/>
      <c r="Y184" s="251"/>
      <c r="Z184" s="251"/>
      <c r="AA184" s="251"/>
      <c r="AB184" s="252">
        <f t="shared" si="9"/>
        <v>0</v>
      </c>
      <c r="AC184" s="252">
        <f>ROUND(AB184*事業まとめ!$Q$6,2)</f>
        <v>0</v>
      </c>
      <c r="AD184" s="253"/>
      <c r="AE184" s="253"/>
      <c r="AF184" s="253"/>
      <c r="AG184" s="253"/>
      <c r="AH184" s="253"/>
      <c r="AI184" s="253"/>
      <c r="AJ184" s="253"/>
      <c r="AK184" s="252">
        <f t="shared" si="10"/>
        <v>0</v>
      </c>
      <c r="AL184" s="252">
        <f>ROUND(AK184*事業まとめ!$Q$6,2)</f>
        <v>0</v>
      </c>
      <c r="AM184" s="254">
        <f t="shared" si="8"/>
        <v>0</v>
      </c>
      <c r="AN184" s="254">
        <f t="shared" si="8"/>
        <v>0</v>
      </c>
      <c r="AO184" s="259"/>
      <c r="AP184" s="260">
        <f t="shared" si="11"/>
        <v>0</v>
      </c>
      <c r="AQ184" s="259"/>
      <c r="AR184" s="257"/>
      <c r="AS184" s="257"/>
      <c r="AT184" s="257"/>
      <c r="AU184" s="257"/>
      <c r="AV184" s="257"/>
      <c r="AW184" s="257"/>
    </row>
    <row r="185" spans="2:49" s="265" customFormat="1" x14ac:dyDescent="0.4">
      <c r="B185" s="251"/>
      <c r="C185" s="251"/>
      <c r="D185" s="251"/>
      <c r="E185" s="251"/>
      <c r="F185" s="251"/>
      <c r="G185" s="251"/>
      <c r="H185" s="251"/>
      <c r="I185" s="251"/>
      <c r="J185" s="251"/>
      <c r="K185" s="251"/>
      <c r="L185" s="251"/>
      <c r="M185" s="251"/>
      <c r="N185" s="251"/>
      <c r="O185" s="251"/>
      <c r="P185" s="251"/>
      <c r="Q185" s="251"/>
      <c r="R185" s="251"/>
      <c r="S185" s="251"/>
      <c r="T185" s="251"/>
      <c r="U185" s="251"/>
      <c r="V185" s="251"/>
      <c r="W185" s="251"/>
      <c r="X185" s="251"/>
      <c r="Y185" s="251"/>
      <c r="Z185" s="251"/>
      <c r="AA185" s="251"/>
      <c r="AB185" s="252">
        <f t="shared" si="9"/>
        <v>0</v>
      </c>
      <c r="AC185" s="252">
        <f>ROUND(AB185*事業まとめ!$Q$6,2)</f>
        <v>0</v>
      </c>
      <c r="AD185" s="253"/>
      <c r="AE185" s="253"/>
      <c r="AF185" s="253"/>
      <c r="AG185" s="253"/>
      <c r="AH185" s="253"/>
      <c r="AI185" s="253"/>
      <c r="AJ185" s="253"/>
      <c r="AK185" s="252">
        <f t="shared" si="10"/>
        <v>0</v>
      </c>
      <c r="AL185" s="252">
        <f>ROUND(AK185*事業まとめ!$Q$6,2)</f>
        <v>0</v>
      </c>
      <c r="AM185" s="254">
        <f t="shared" si="8"/>
        <v>0</v>
      </c>
      <c r="AN185" s="254">
        <f t="shared" si="8"/>
        <v>0</v>
      </c>
      <c r="AO185" s="259"/>
      <c r="AP185" s="260">
        <f t="shared" si="11"/>
        <v>0</v>
      </c>
      <c r="AQ185" s="259"/>
      <c r="AR185" s="257"/>
      <c r="AS185" s="257"/>
      <c r="AT185" s="257"/>
      <c r="AU185" s="257"/>
      <c r="AV185" s="257"/>
      <c r="AW185" s="257"/>
    </row>
    <row r="186" spans="2:49" s="265" customFormat="1" x14ac:dyDescent="0.4">
      <c r="B186" s="251"/>
      <c r="C186" s="251"/>
      <c r="D186" s="251"/>
      <c r="E186" s="251"/>
      <c r="F186" s="251"/>
      <c r="G186" s="251"/>
      <c r="H186" s="251"/>
      <c r="I186" s="251"/>
      <c r="J186" s="251"/>
      <c r="K186" s="251"/>
      <c r="L186" s="251"/>
      <c r="M186" s="251"/>
      <c r="N186" s="251"/>
      <c r="O186" s="251"/>
      <c r="P186" s="251"/>
      <c r="Q186" s="251"/>
      <c r="R186" s="251"/>
      <c r="S186" s="251"/>
      <c r="T186" s="251"/>
      <c r="U186" s="251"/>
      <c r="V186" s="251"/>
      <c r="W186" s="251"/>
      <c r="X186" s="251"/>
      <c r="Y186" s="251"/>
      <c r="Z186" s="251"/>
      <c r="AA186" s="251"/>
      <c r="AB186" s="252">
        <f t="shared" si="9"/>
        <v>0</v>
      </c>
      <c r="AC186" s="252">
        <f>ROUND(AB186*事業まとめ!$Q$6,2)</f>
        <v>0</v>
      </c>
      <c r="AD186" s="253"/>
      <c r="AE186" s="253"/>
      <c r="AF186" s="253"/>
      <c r="AG186" s="253"/>
      <c r="AH186" s="253"/>
      <c r="AI186" s="253"/>
      <c r="AJ186" s="253"/>
      <c r="AK186" s="252">
        <f t="shared" si="10"/>
        <v>0</v>
      </c>
      <c r="AL186" s="252">
        <f>ROUND(AK186*事業まとめ!$Q$6,2)</f>
        <v>0</v>
      </c>
      <c r="AM186" s="254">
        <f t="shared" si="8"/>
        <v>0</v>
      </c>
      <c r="AN186" s="254">
        <f t="shared" si="8"/>
        <v>0</v>
      </c>
      <c r="AO186" s="259"/>
      <c r="AP186" s="260">
        <f t="shared" si="11"/>
        <v>0</v>
      </c>
      <c r="AQ186" s="259"/>
      <c r="AR186" s="257"/>
      <c r="AS186" s="257"/>
      <c r="AT186" s="257"/>
      <c r="AU186" s="257"/>
      <c r="AV186" s="257"/>
      <c r="AW186" s="257"/>
    </row>
    <row r="187" spans="2:49" s="265" customFormat="1" x14ac:dyDescent="0.4">
      <c r="B187" s="251"/>
      <c r="C187" s="251"/>
      <c r="D187" s="251"/>
      <c r="E187" s="251"/>
      <c r="F187" s="251"/>
      <c r="G187" s="251"/>
      <c r="H187" s="251"/>
      <c r="I187" s="251"/>
      <c r="J187" s="251"/>
      <c r="K187" s="251"/>
      <c r="L187" s="251"/>
      <c r="M187" s="251"/>
      <c r="N187" s="251"/>
      <c r="O187" s="251"/>
      <c r="P187" s="251"/>
      <c r="Q187" s="251"/>
      <c r="R187" s="251"/>
      <c r="S187" s="251"/>
      <c r="T187" s="251"/>
      <c r="U187" s="251"/>
      <c r="V187" s="251"/>
      <c r="W187" s="251"/>
      <c r="X187" s="251"/>
      <c r="Y187" s="251"/>
      <c r="Z187" s="251"/>
      <c r="AA187" s="251"/>
      <c r="AB187" s="252">
        <f t="shared" si="9"/>
        <v>0</v>
      </c>
      <c r="AC187" s="252">
        <f>ROUND(AB187*事業まとめ!$Q$6,2)</f>
        <v>0</v>
      </c>
      <c r="AD187" s="253"/>
      <c r="AE187" s="253"/>
      <c r="AF187" s="253"/>
      <c r="AG187" s="253"/>
      <c r="AH187" s="253"/>
      <c r="AI187" s="253"/>
      <c r="AJ187" s="253"/>
      <c r="AK187" s="252">
        <f t="shared" si="10"/>
        <v>0</v>
      </c>
      <c r="AL187" s="252">
        <f>ROUND(AK187*事業まとめ!$Q$6,2)</f>
        <v>0</v>
      </c>
      <c r="AM187" s="254">
        <f t="shared" si="8"/>
        <v>0</v>
      </c>
      <c r="AN187" s="254">
        <f t="shared" si="8"/>
        <v>0</v>
      </c>
      <c r="AO187" s="259"/>
      <c r="AP187" s="260">
        <f t="shared" si="11"/>
        <v>0</v>
      </c>
      <c r="AQ187" s="259"/>
      <c r="AR187" s="257"/>
      <c r="AS187" s="257"/>
      <c r="AT187" s="257"/>
      <c r="AU187" s="257"/>
      <c r="AV187" s="257"/>
      <c r="AW187" s="257"/>
    </row>
    <row r="188" spans="2:49" s="265" customFormat="1" x14ac:dyDescent="0.4">
      <c r="B188" s="251"/>
      <c r="C188" s="251"/>
      <c r="D188" s="251"/>
      <c r="E188" s="251"/>
      <c r="F188" s="251"/>
      <c r="G188" s="251"/>
      <c r="H188" s="251"/>
      <c r="I188" s="251"/>
      <c r="J188" s="251"/>
      <c r="K188" s="251"/>
      <c r="L188" s="251"/>
      <c r="M188" s="251"/>
      <c r="N188" s="251"/>
      <c r="O188" s="251"/>
      <c r="P188" s="251"/>
      <c r="Q188" s="251"/>
      <c r="R188" s="251"/>
      <c r="S188" s="251"/>
      <c r="T188" s="251"/>
      <c r="U188" s="251"/>
      <c r="V188" s="251"/>
      <c r="W188" s="251"/>
      <c r="X188" s="251"/>
      <c r="Y188" s="251"/>
      <c r="Z188" s="251"/>
      <c r="AA188" s="251"/>
      <c r="AB188" s="252">
        <f t="shared" si="9"/>
        <v>0</v>
      </c>
      <c r="AC188" s="252">
        <f>ROUND(AB188*事業まとめ!$Q$6,2)</f>
        <v>0</v>
      </c>
      <c r="AD188" s="253"/>
      <c r="AE188" s="253"/>
      <c r="AF188" s="253"/>
      <c r="AG188" s="253"/>
      <c r="AH188" s="253"/>
      <c r="AI188" s="253"/>
      <c r="AJ188" s="253"/>
      <c r="AK188" s="252">
        <f t="shared" si="10"/>
        <v>0</v>
      </c>
      <c r="AL188" s="252">
        <f>ROUND(AK188*事業まとめ!$Q$6,2)</f>
        <v>0</v>
      </c>
      <c r="AM188" s="254">
        <f t="shared" si="8"/>
        <v>0</v>
      </c>
      <c r="AN188" s="254">
        <f t="shared" si="8"/>
        <v>0</v>
      </c>
      <c r="AO188" s="259"/>
      <c r="AP188" s="260">
        <f t="shared" si="11"/>
        <v>0</v>
      </c>
      <c r="AQ188" s="259"/>
      <c r="AR188" s="257"/>
      <c r="AS188" s="257"/>
      <c r="AT188" s="257"/>
      <c r="AU188" s="257"/>
      <c r="AV188" s="257"/>
      <c r="AW188" s="257"/>
    </row>
    <row r="189" spans="2:49" s="265" customFormat="1" x14ac:dyDescent="0.4">
      <c r="B189" s="251"/>
      <c r="C189" s="251"/>
      <c r="D189" s="251"/>
      <c r="E189" s="251"/>
      <c r="F189" s="251"/>
      <c r="G189" s="251"/>
      <c r="H189" s="251"/>
      <c r="I189" s="251"/>
      <c r="J189" s="251"/>
      <c r="K189" s="251"/>
      <c r="L189" s="251"/>
      <c r="M189" s="251"/>
      <c r="N189" s="251"/>
      <c r="O189" s="251"/>
      <c r="P189" s="251"/>
      <c r="Q189" s="251"/>
      <c r="R189" s="251"/>
      <c r="S189" s="251"/>
      <c r="T189" s="251"/>
      <c r="U189" s="251"/>
      <c r="V189" s="251"/>
      <c r="W189" s="251"/>
      <c r="X189" s="251"/>
      <c r="Y189" s="251"/>
      <c r="Z189" s="251"/>
      <c r="AA189" s="251"/>
      <c r="AB189" s="252">
        <f t="shared" si="9"/>
        <v>0</v>
      </c>
      <c r="AC189" s="252">
        <f>ROUND(AB189*事業まとめ!$Q$6,2)</f>
        <v>0</v>
      </c>
      <c r="AD189" s="253"/>
      <c r="AE189" s="253"/>
      <c r="AF189" s="253"/>
      <c r="AG189" s="253"/>
      <c r="AH189" s="253"/>
      <c r="AI189" s="253"/>
      <c r="AJ189" s="253"/>
      <c r="AK189" s="252">
        <f t="shared" si="10"/>
        <v>0</v>
      </c>
      <c r="AL189" s="252">
        <f>ROUND(AK189*事業まとめ!$Q$6,2)</f>
        <v>0</v>
      </c>
      <c r="AM189" s="254">
        <f t="shared" si="8"/>
        <v>0</v>
      </c>
      <c r="AN189" s="254">
        <f t="shared" si="8"/>
        <v>0</v>
      </c>
      <c r="AO189" s="259"/>
      <c r="AP189" s="260">
        <f t="shared" si="11"/>
        <v>0</v>
      </c>
      <c r="AQ189" s="259"/>
      <c r="AR189" s="257"/>
      <c r="AS189" s="257"/>
      <c r="AT189" s="257"/>
      <c r="AU189" s="257"/>
      <c r="AV189" s="257"/>
      <c r="AW189" s="257"/>
    </row>
    <row r="190" spans="2:49" s="265" customFormat="1" x14ac:dyDescent="0.4">
      <c r="B190" s="251"/>
      <c r="C190" s="251"/>
      <c r="D190" s="251"/>
      <c r="E190" s="251"/>
      <c r="F190" s="251"/>
      <c r="G190" s="251"/>
      <c r="H190" s="251"/>
      <c r="I190" s="251"/>
      <c r="J190" s="251"/>
      <c r="K190" s="251"/>
      <c r="L190" s="251"/>
      <c r="M190" s="251"/>
      <c r="N190" s="251"/>
      <c r="O190" s="251"/>
      <c r="P190" s="251"/>
      <c r="Q190" s="251"/>
      <c r="R190" s="251"/>
      <c r="S190" s="251"/>
      <c r="T190" s="251"/>
      <c r="U190" s="251"/>
      <c r="V190" s="251"/>
      <c r="W190" s="251"/>
      <c r="X190" s="251"/>
      <c r="Y190" s="251"/>
      <c r="Z190" s="251"/>
      <c r="AA190" s="251"/>
      <c r="AB190" s="252">
        <f t="shared" si="9"/>
        <v>0</v>
      </c>
      <c r="AC190" s="252">
        <f>ROUND(AB190*事業まとめ!$Q$6,2)</f>
        <v>0</v>
      </c>
      <c r="AD190" s="253"/>
      <c r="AE190" s="253"/>
      <c r="AF190" s="253"/>
      <c r="AG190" s="253"/>
      <c r="AH190" s="253"/>
      <c r="AI190" s="253"/>
      <c r="AJ190" s="253"/>
      <c r="AK190" s="252">
        <f t="shared" si="10"/>
        <v>0</v>
      </c>
      <c r="AL190" s="252">
        <f>ROUND(AK190*事業まとめ!$Q$6,2)</f>
        <v>0</v>
      </c>
      <c r="AM190" s="254">
        <f t="shared" si="8"/>
        <v>0</v>
      </c>
      <c r="AN190" s="254">
        <f t="shared" si="8"/>
        <v>0</v>
      </c>
      <c r="AO190" s="259"/>
      <c r="AP190" s="260">
        <f t="shared" si="11"/>
        <v>0</v>
      </c>
      <c r="AQ190" s="259"/>
      <c r="AR190" s="257"/>
      <c r="AS190" s="257"/>
      <c r="AT190" s="257"/>
      <c r="AU190" s="257"/>
      <c r="AV190" s="257"/>
      <c r="AW190" s="257"/>
    </row>
    <row r="191" spans="2:49" s="265" customFormat="1" x14ac:dyDescent="0.4">
      <c r="B191" s="251"/>
      <c r="C191" s="251"/>
      <c r="D191" s="251"/>
      <c r="E191" s="251"/>
      <c r="F191" s="251"/>
      <c r="G191" s="251"/>
      <c r="H191" s="251"/>
      <c r="I191" s="251"/>
      <c r="J191" s="251"/>
      <c r="K191" s="251"/>
      <c r="L191" s="251"/>
      <c r="M191" s="251"/>
      <c r="N191" s="251"/>
      <c r="O191" s="251"/>
      <c r="P191" s="251"/>
      <c r="Q191" s="251"/>
      <c r="R191" s="251"/>
      <c r="S191" s="251"/>
      <c r="T191" s="251"/>
      <c r="U191" s="251"/>
      <c r="V191" s="251"/>
      <c r="W191" s="251"/>
      <c r="X191" s="251"/>
      <c r="Y191" s="251"/>
      <c r="Z191" s="251"/>
      <c r="AA191" s="251"/>
      <c r="AB191" s="252">
        <f t="shared" si="9"/>
        <v>0</v>
      </c>
      <c r="AC191" s="252">
        <f>ROUND(AB191*事業まとめ!$Q$6,2)</f>
        <v>0</v>
      </c>
      <c r="AD191" s="253"/>
      <c r="AE191" s="253"/>
      <c r="AF191" s="253"/>
      <c r="AG191" s="253"/>
      <c r="AH191" s="253"/>
      <c r="AI191" s="253"/>
      <c r="AJ191" s="253"/>
      <c r="AK191" s="252">
        <f t="shared" si="10"/>
        <v>0</v>
      </c>
      <c r="AL191" s="252">
        <f>ROUND(AK191*事業まとめ!$Q$6,2)</f>
        <v>0</v>
      </c>
      <c r="AM191" s="254">
        <f t="shared" si="8"/>
        <v>0</v>
      </c>
      <c r="AN191" s="254">
        <f t="shared" si="8"/>
        <v>0</v>
      </c>
      <c r="AO191" s="259"/>
      <c r="AP191" s="260">
        <f t="shared" si="11"/>
        <v>0</v>
      </c>
      <c r="AQ191" s="259"/>
      <c r="AR191" s="257"/>
      <c r="AS191" s="257"/>
      <c r="AT191" s="257"/>
      <c r="AU191" s="257"/>
      <c r="AV191" s="257"/>
      <c r="AW191" s="257"/>
    </row>
    <row r="192" spans="2:49" s="265" customFormat="1" x14ac:dyDescent="0.4">
      <c r="B192" s="251"/>
      <c r="C192" s="251"/>
      <c r="D192" s="251"/>
      <c r="E192" s="251"/>
      <c r="F192" s="251"/>
      <c r="G192" s="251"/>
      <c r="H192" s="251"/>
      <c r="I192" s="251"/>
      <c r="J192" s="251"/>
      <c r="K192" s="251"/>
      <c r="L192" s="251"/>
      <c r="M192" s="251"/>
      <c r="N192" s="251"/>
      <c r="O192" s="251"/>
      <c r="P192" s="251"/>
      <c r="Q192" s="251"/>
      <c r="R192" s="251"/>
      <c r="S192" s="251"/>
      <c r="T192" s="251"/>
      <c r="U192" s="251"/>
      <c r="V192" s="251"/>
      <c r="W192" s="251"/>
      <c r="X192" s="251"/>
      <c r="Y192" s="251"/>
      <c r="Z192" s="251"/>
      <c r="AA192" s="251"/>
      <c r="AB192" s="252">
        <f t="shared" si="9"/>
        <v>0</v>
      </c>
      <c r="AC192" s="252">
        <f>ROUND(AB192*事業まとめ!$Q$6,2)</f>
        <v>0</v>
      </c>
      <c r="AD192" s="253"/>
      <c r="AE192" s="253"/>
      <c r="AF192" s="253"/>
      <c r="AG192" s="253"/>
      <c r="AH192" s="253"/>
      <c r="AI192" s="253"/>
      <c r="AJ192" s="253"/>
      <c r="AK192" s="252">
        <f t="shared" si="10"/>
        <v>0</v>
      </c>
      <c r="AL192" s="252">
        <f>ROUND(AK192*事業まとめ!$Q$6,2)</f>
        <v>0</v>
      </c>
      <c r="AM192" s="254">
        <f t="shared" si="8"/>
        <v>0</v>
      </c>
      <c r="AN192" s="254">
        <f t="shared" si="8"/>
        <v>0</v>
      </c>
      <c r="AO192" s="259"/>
      <c r="AP192" s="260">
        <f t="shared" si="11"/>
        <v>0</v>
      </c>
      <c r="AQ192" s="259"/>
      <c r="AR192" s="257"/>
      <c r="AS192" s="257"/>
      <c r="AT192" s="257"/>
      <c r="AU192" s="257"/>
      <c r="AV192" s="257"/>
      <c r="AW192" s="257"/>
    </row>
    <row r="193" spans="2:49" s="265" customFormat="1" x14ac:dyDescent="0.4">
      <c r="B193" s="251"/>
      <c r="C193" s="251"/>
      <c r="D193" s="251"/>
      <c r="E193" s="251"/>
      <c r="F193" s="251"/>
      <c r="G193" s="251"/>
      <c r="H193" s="251"/>
      <c r="I193" s="251"/>
      <c r="J193" s="251"/>
      <c r="K193" s="251"/>
      <c r="L193" s="251"/>
      <c r="M193" s="251"/>
      <c r="N193" s="251"/>
      <c r="O193" s="251"/>
      <c r="P193" s="251"/>
      <c r="Q193" s="251"/>
      <c r="R193" s="251"/>
      <c r="S193" s="251"/>
      <c r="T193" s="251"/>
      <c r="U193" s="251"/>
      <c r="V193" s="251"/>
      <c r="W193" s="251"/>
      <c r="X193" s="251"/>
      <c r="Y193" s="251"/>
      <c r="Z193" s="251"/>
      <c r="AA193" s="251"/>
      <c r="AB193" s="252">
        <f t="shared" si="9"/>
        <v>0</v>
      </c>
      <c r="AC193" s="252">
        <f>ROUND(AB193*事業まとめ!$Q$6,2)</f>
        <v>0</v>
      </c>
      <c r="AD193" s="253"/>
      <c r="AE193" s="253"/>
      <c r="AF193" s="253"/>
      <c r="AG193" s="253"/>
      <c r="AH193" s="253"/>
      <c r="AI193" s="253"/>
      <c r="AJ193" s="253"/>
      <c r="AK193" s="252">
        <f t="shared" si="10"/>
        <v>0</v>
      </c>
      <c r="AL193" s="252">
        <f>ROUND(AK193*事業まとめ!$Q$6,2)</f>
        <v>0</v>
      </c>
      <c r="AM193" s="254">
        <f t="shared" si="8"/>
        <v>0</v>
      </c>
      <c r="AN193" s="254">
        <f t="shared" si="8"/>
        <v>0</v>
      </c>
      <c r="AO193" s="259"/>
      <c r="AP193" s="260">
        <f t="shared" si="11"/>
        <v>0</v>
      </c>
      <c r="AQ193" s="259"/>
      <c r="AR193" s="257"/>
      <c r="AS193" s="257"/>
      <c r="AT193" s="257"/>
      <c r="AU193" s="257"/>
      <c r="AV193" s="257"/>
      <c r="AW193" s="257"/>
    </row>
    <row r="194" spans="2:49" s="265" customFormat="1" x14ac:dyDescent="0.4">
      <c r="B194" s="251"/>
      <c r="C194" s="251"/>
      <c r="D194" s="251"/>
      <c r="E194" s="251"/>
      <c r="F194" s="251"/>
      <c r="G194" s="251"/>
      <c r="H194" s="251"/>
      <c r="I194" s="251"/>
      <c r="J194" s="251"/>
      <c r="K194" s="251"/>
      <c r="L194" s="251"/>
      <c r="M194" s="251"/>
      <c r="N194" s="251"/>
      <c r="O194" s="251"/>
      <c r="P194" s="251"/>
      <c r="Q194" s="251"/>
      <c r="R194" s="251"/>
      <c r="S194" s="251"/>
      <c r="T194" s="251"/>
      <c r="U194" s="251"/>
      <c r="V194" s="251"/>
      <c r="W194" s="251"/>
      <c r="X194" s="251"/>
      <c r="Y194" s="251"/>
      <c r="Z194" s="251"/>
      <c r="AA194" s="251"/>
      <c r="AB194" s="252">
        <f t="shared" si="9"/>
        <v>0</v>
      </c>
      <c r="AC194" s="252">
        <f>ROUND(AB194*事業まとめ!$Q$6,2)</f>
        <v>0</v>
      </c>
      <c r="AD194" s="253"/>
      <c r="AE194" s="253"/>
      <c r="AF194" s="253"/>
      <c r="AG194" s="253"/>
      <c r="AH194" s="253"/>
      <c r="AI194" s="253"/>
      <c r="AJ194" s="253"/>
      <c r="AK194" s="252">
        <f t="shared" si="10"/>
        <v>0</v>
      </c>
      <c r="AL194" s="252">
        <f>ROUND(AK194*事業まとめ!$Q$6,2)</f>
        <v>0</v>
      </c>
      <c r="AM194" s="254">
        <f t="shared" si="8"/>
        <v>0</v>
      </c>
      <c r="AN194" s="254">
        <f t="shared" si="8"/>
        <v>0</v>
      </c>
      <c r="AO194" s="259"/>
      <c r="AP194" s="260">
        <f t="shared" si="11"/>
        <v>0</v>
      </c>
      <c r="AQ194" s="259"/>
      <c r="AR194" s="257"/>
      <c r="AS194" s="257"/>
      <c r="AT194" s="257"/>
      <c r="AU194" s="257"/>
      <c r="AV194" s="257"/>
      <c r="AW194" s="257"/>
    </row>
    <row r="195" spans="2:49" s="265" customFormat="1" x14ac:dyDescent="0.4">
      <c r="B195" s="251"/>
      <c r="C195" s="251"/>
      <c r="D195" s="251"/>
      <c r="E195" s="251"/>
      <c r="F195" s="251"/>
      <c r="G195" s="251"/>
      <c r="H195" s="251"/>
      <c r="I195" s="251"/>
      <c r="J195" s="251"/>
      <c r="K195" s="251"/>
      <c r="L195" s="251"/>
      <c r="M195" s="251"/>
      <c r="N195" s="251"/>
      <c r="O195" s="251"/>
      <c r="P195" s="251"/>
      <c r="Q195" s="251"/>
      <c r="R195" s="251"/>
      <c r="S195" s="251"/>
      <c r="T195" s="251"/>
      <c r="U195" s="251"/>
      <c r="V195" s="251"/>
      <c r="W195" s="251"/>
      <c r="X195" s="251"/>
      <c r="Y195" s="251"/>
      <c r="Z195" s="251"/>
      <c r="AA195" s="251"/>
      <c r="AB195" s="252">
        <f t="shared" si="9"/>
        <v>0</v>
      </c>
      <c r="AC195" s="252">
        <f>ROUND(AB195*事業まとめ!$Q$6,2)</f>
        <v>0</v>
      </c>
      <c r="AD195" s="253"/>
      <c r="AE195" s="253"/>
      <c r="AF195" s="253"/>
      <c r="AG195" s="253"/>
      <c r="AH195" s="253"/>
      <c r="AI195" s="253"/>
      <c r="AJ195" s="253"/>
      <c r="AK195" s="252">
        <f t="shared" si="10"/>
        <v>0</v>
      </c>
      <c r="AL195" s="252">
        <f>ROUND(AK195*事業まとめ!$Q$6,2)</f>
        <v>0</v>
      </c>
      <c r="AM195" s="254">
        <f t="shared" si="8"/>
        <v>0</v>
      </c>
      <c r="AN195" s="254">
        <f t="shared" si="8"/>
        <v>0</v>
      </c>
      <c r="AO195" s="259"/>
      <c r="AP195" s="260">
        <f t="shared" si="11"/>
        <v>0</v>
      </c>
      <c r="AQ195" s="259"/>
      <c r="AR195" s="257"/>
      <c r="AS195" s="257"/>
      <c r="AT195" s="257"/>
      <c r="AU195" s="257"/>
      <c r="AV195" s="257"/>
      <c r="AW195" s="257"/>
    </row>
    <row r="196" spans="2:49" s="265" customFormat="1" x14ac:dyDescent="0.4">
      <c r="B196" s="251"/>
      <c r="C196" s="251"/>
      <c r="D196" s="251"/>
      <c r="E196" s="251"/>
      <c r="F196" s="251"/>
      <c r="G196" s="251"/>
      <c r="H196" s="251"/>
      <c r="I196" s="251"/>
      <c r="J196" s="251"/>
      <c r="K196" s="251"/>
      <c r="L196" s="251"/>
      <c r="M196" s="251"/>
      <c r="N196" s="251"/>
      <c r="O196" s="251"/>
      <c r="P196" s="251"/>
      <c r="Q196" s="251"/>
      <c r="R196" s="251"/>
      <c r="S196" s="251"/>
      <c r="T196" s="251"/>
      <c r="U196" s="251"/>
      <c r="V196" s="251"/>
      <c r="W196" s="251"/>
      <c r="X196" s="251"/>
      <c r="Y196" s="251"/>
      <c r="Z196" s="251"/>
      <c r="AA196" s="251"/>
      <c r="AB196" s="252">
        <f t="shared" si="9"/>
        <v>0</v>
      </c>
      <c r="AC196" s="252">
        <f>ROUND(AB196*事業まとめ!$Q$6,2)</f>
        <v>0</v>
      </c>
      <c r="AD196" s="253"/>
      <c r="AE196" s="253"/>
      <c r="AF196" s="253"/>
      <c r="AG196" s="253"/>
      <c r="AH196" s="253"/>
      <c r="AI196" s="253"/>
      <c r="AJ196" s="253"/>
      <c r="AK196" s="252">
        <f t="shared" si="10"/>
        <v>0</v>
      </c>
      <c r="AL196" s="252">
        <f>ROUND(AK196*事業まとめ!$Q$6,2)</f>
        <v>0</v>
      </c>
      <c r="AM196" s="254">
        <f t="shared" si="8"/>
        <v>0</v>
      </c>
      <c r="AN196" s="254">
        <f t="shared" si="8"/>
        <v>0</v>
      </c>
      <c r="AO196" s="259"/>
      <c r="AP196" s="260">
        <f t="shared" si="11"/>
        <v>0</v>
      </c>
      <c r="AQ196" s="259"/>
      <c r="AR196" s="257"/>
      <c r="AS196" s="257"/>
      <c r="AT196" s="257"/>
      <c r="AU196" s="257"/>
      <c r="AV196" s="257"/>
      <c r="AW196" s="257"/>
    </row>
    <row r="197" spans="2:49" s="265" customFormat="1" x14ac:dyDescent="0.4">
      <c r="B197" s="251"/>
      <c r="C197" s="251"/>
      <c r="D197" s="251"/>
      <c r="E197" s="251"/>
      <c r="F197" s="251"/>
      <c r="G197" s="251"/>
      <c r="H197" s="251"/>
      <c r="I197" s="251"/>
      <c r="J197" s="251"/>
      <c r="K197" s="251"/>
      <c r="L197" s="251"/>
      <c r="M197" s="251"/>
      <c r="N197" s="251"/>
      <c r="O197" s="251"/>
      <c r="P197" s="251"/>
      <c r="Q197" s="251"/>
      <c r="R197" s="251"/>
      <c r="S197" s="251"/>
      <c r="T197" s="251"/>
      <c r="U197" s="251"/>
      <c r="V197" s="251"/>
      <c r="W197" s="251"/>
      <c r="X197" s="251"/>
      <c r="Y197" s="251"/>
      <c r="Z197" s="251"/>
      <c r="AA197" s="251"/>
      <c r="AB197" s="252">
        <f t="shared" si="9"/>
        <v>0</v>
      </c>
      <c r="AC197" s="252">
        <f>ROUND(AB197*事業まとめ!$Q$6,2)</f>
        <v>0</v>
      </c>
      <c r="AD197" s="253"/>
      <c r="AE197" s="253"/>
      <c r="AF197" s="253"/>
      <c r="AG197" s="253"/>
      <c r="AH197" s="253"/>
      <c r="AI197" s="253"/>
      <c r="AJ197" s="253"/>
      <c r="AK197" s="252">
        <f t="shared" si="10"/>
        <v>0</v>
      </c>
      <c r="AL197" s="252">
        <f>ROUND(AK197*事業まとめ!$Q$6,2)</f>
        <v>0</v>
      </c>
      <c r="AM197" s="254">
        <f t="shared" si="8"/>
        <v>0</v>
      </c>
      <c r="AN197" s="254">
        <f t="shared" si="8"/>
        <v>0</v>
      </c>
      <c r="AO197" s="259"/>
      <c r="AP197" s="260">
        <f t="shared" si="11"/>
        <v>0</v>
      </c>
      <c r="AQ197" s="259"/>
      <c r="AR197" s="257"/>
      <c r="AS197" s="257"/>
      <c r="AT197" s="257"/>
      <c r="AU197" s="257"/>
      <c r="AV197" s="257"/>
      <c r="AW197" s="257"/>
    </row>
    <row r="198" spans="2:49" s="265" customFormat="1" x14ac:dyDescent="0.4">
      <c r="B198" s="251"/>
      <c r="C198" s="251"/>
      <c r="D198" s="251"/>
      <c r="E198" s="251"/>
      <c r="F198" s="251"/>
      <c r="G198" s="251"/>
      <c r="H198" s="251"/>
      <c r="I198" s="251"/>
      <c r="J198" s="251"/>
      <c r="K198" s="251"/>
      <c r="L198" s="251"/>
      <c r="M198" s="251"/>
      <c r="N198" s="251"/>
      <c r="O198" s="251"/>
      <c r="P198" s="251"/>
      <c r="Q198" s="251"/>
      <c r="R198" s="251"/>
      <c r="S198" s="251"/>
      <c r="T198" s="251"/>
      <c r="U198" s="251"/>
      <c r="V198" s="251"/>
      <c r="W198" s="251"/>
      <c r="X198" s="251"/>
      <c r="Y198" s="251"/>
      <c r="Z198" s="251"/>
      <c r="AA198" s="251"/>
      <c r="AB198" s="252">
        <f t="shared" si="9"/>
        <v>0</v>
      </c>
      <c r="AC198" s="252">
        <f>ROUND(AB198*事業まとめ!$Q$6,2)</f>
        <v>0</v>
      </c>
      <c r="AD198" s="253"/>
      <c r="AE198" s="253"/>
      <c r="AF198" s="253"/>
      <c r="AG198" s="253"/>
      <c r="AH198" s="253"/>
      <c r="AI198" s="253"/>
      <c r="AJ198" s="253"/>
      <c r="AK198" s="252">
        <f t="shared" si="10"/>
        <v>0</v>
      </c>
      <c r="AL198" s="252">
        <f>ROUND(AK198*事業まとめ!$Q$6,2)</f>
        <v>0</v>
      </c>
      <c r="AM198" s="254">
        <f t="shared" si="8"/>
        <v>0</v>
      </c>
      <c r="AN198" s="254">
        <f t="shared" si="8"/>
        <v>0</v>
      </c>
      <c r="AO198" s="259"/>
      <c r="AP198" s="260">
        <f t="shared" si="11"/>
        <v>0</v>
      </c>
      <c r="AQ198" s="259"/>
      <c r="AR198" s="257"/>
      <c r="AS198" s="257"/>
      <c r="AT198" s="257"/>
      <c r="AU198" s="257"/>
      <c r="AV198" s="257"/>
      <c r="AW198" s="257"/>
    </row>
    <row r="199" spans="2:49" s="265" customFormat="1" x14ac:dyDescent="0.4">
      <c r="B199" s="251"/>
      <c r="C199" s="251"/>
      <c r="D199" s="251"/>
      <c r="E199" s="251"/>
      <c r="F199" s="251"/>
      <c r="G199" s="251"/>
      <c r="H199" s="251"/>
      <c r="I199" s="251"/>
      <c r="J199" s="251"/>
      <c r="K199" s="251"/>
      <c r="L199" s="251"/>
      <c r="M199" s="251"/>
      <c r="N199" s="251"/>
      <c r="O199" s="251"/>
      <c r="P199" s="251"/>
      <c r="Q199" s="251"/>
      <c r="R199" s="251"/>
      <c r="S199" s="251"/>
      <c r="T199" s="251"/>
      <c r="U199" s="251"/>
      <c r="V199" s="251"/>
      <c r="W199" s="251"/>
      <c r="X199" s="251"/>
      <c r="Y199" s="251"/>
      <c r="Z199" s="251"/>
      <c r="AA199" s="251"/>
      <c r="AB199" s="252">
        <f t="shared" si="9"/>
        <v>0</v>
      </c>
      <c r="AC199" s="252">
        <f>ROUND(AB199*事業まとめ!$Q$6,2)</f>
        <v>0</v>
      </c>
      <c r="AD199" s="253"/>
      <c r="AE199" s="253"/>
      <c r="AF199" s="253"/>
      <c r="AG199" s="253"/>
      <c r="AH199" s="253"/>
      <c r="AI199" s="253"/>
      <c r="AJ199" s="253"/>
      <c r="AK199" s="252">
        <f t="shared" si="10"/>
        <v>0</v>
      </c>
      <c r="AL199" s="252">
        <f>ROUND(AK199*事業まとめ!$Q$6,2)</f>
        <v>0</v>
      </c>
      <c r="AM199" s="254">
        <f t="shared" ref="AM199:AN214" si="12">AB199-AK199</f>
        <v>0</v>
      </c>
      <c r="AN199" s="254">
        <f t="shared" si="12"/>
        <v>0</v>
      </c>
      <c r="AO199" s="259"/>
      <c r="AP199" s="260">
        <f t="shared" si="11"/>
        <v>0</v>
      </c>
      <c r="AQ199" s="259"/>
      <c r="AR199" s="257"/>
      <c r="AS199" s="257"/>
      <c r="AT199" s="257"/>
      <c r="AU199" s="257"/>
      <c r="AV199" s="257"/>
      <c r="AW199" s="257"/>
    </row>
    <row r="200" spans="2:49" s="265" customFormat="1" x14ac:dyDescent="0.4">
      <c r="B200" s="251"/>
      <c r="C200" s="251"/>
      <c r="D200" s="251"/>
      <c r="E200" s="251"/>
      <c r="F200" s="251"/>
      <c r="G200" s="251"/>
      <c r="H200" s="251"/>
      <c r="I200" s="251"/>
      <c r="J200" s="251"/>
      <c r="K200" s="251"/>
      <c r="L200" s="251"/>
      <c r="M200" s="251"/>
      <c r="N200" s="251"/>
      <c r="O200" s="251"/>
      <c r="P200" s="251"/>
      <c r="Q200" s="251"/>
      <c r="R200" s="251"/>
      <c r="S200" s="251"/>
      <c r="T200" s="251"/>
      <c r="U200" s="251"/>
      <c r="V200" s="251"/>
      <c r="W200" s="251"/>
      <c r="X200" s="251"/>
      <c r="Y200" s="251"/>
      <c r="Z200" s="251"/>
      <c r="AA200" s="251"/>
      <c r="AB200" s="252">
        <f t="shared" si="9"/>
        <v>0</v>
      </c>
      <c r="AC200" s="252">
        <f>ROUND(AB200*事業まとめ!$Q$6,2)</f>
        <v>0</v>
      </c>
      <c r="AD200" s="253"/>
      <c r="AE200" s="253"/>
      <c r="AF200" s="253"/>
      <c r="AG200" s="253"/>
      <c r="AH200" s="253"/>
      <c r="AI200" s="253"/>
      <c r="AJ200" s="253"/>
      <c r="AK200" s="252">
        <f t="shared" si="10"/>
        <v>0</v>
      </c>
      <c r="AL200" s="252">
        <f>ROUND(AK200*事業まとめ!$Q$6,2)</f>
        <v>0</v>
      </c>
      <c r="AM200" s="254">
        <f t="shared" si="12"/>
        <v>0</v>
      </c>
      <c r="AN200" s="254">
        <f t="shared" si="12"/>
        <v>0</v>
      </c>
      <c r="AO200" s="259"/>
      <c r="AP200" s="260">
        <f t="shared" si="11"/>
        <v>0</v>
      </c>
      <c r="AQ200" s="259"/>
      <c r="AR200" s="257"/>
      <c r="AS200" s="257"/>
      <c r="AT200" s="257"/>
      <c r="AU200" s="257"/>
      <c r="AV200" s="257"/>
      <c r="AW200" s="257"/>
    </row>
    <row r="201" spans="2:49" s="265" customFormat="1" x14ac:dyDescent="0.4">
      <c r="B201" s="251"/>
      <c r="C201" s="251"/>
      <c r="D201" s="251"/>
      <c r="E201" s="251"/>
      <c r="F201" s="251"/>
      <c r="G201" s="251"/>
      <c r="H201" s="251"/>
      <c r="I201" s="251"/>
      <c r="J201" s="251"/>
      <c r="K201" s="251"/>
      <c r="L201" s="251"/>
      <c r="M201" s="251"/>
      <c r="N201" s="251"/>
      <c r="O201" s="251"/>
      <c r="P201" s="251"/>
      <c r="Q201" s="251"/>
      <c r="R201" s="251"/>
      <c r="S201" s="251"/>
      <c r="T201" s="251"/>
      <c r="U201" s="251"/>
      <c r="V201" s="251"/>
      <c r="W201" s="251"/>
      <c r="X201" s="251"/>
      <c r="Y201" s="251"/>
      <c r="Z201" s="251"/>
      <c r="AA201" s="251"/>
      <c r="AB201" s="252">
        <f t="shared" si="9"/>
        <v>0</v>
      </c>
      <c r="AC201" s="252">
        <f>ROUND(AB201*事業まとめ!$Q$6,2)</f>
        <v>0</v>
      </c>
      <c r="AD201" s="253"/>
      <c r="AE201" s="253"/>
      <c r="AF201" s="253"/>
      <c r="AG201" s="253"/>
      <c r="AH201" s="253"/>
      <c r="AI201" s="253"/>
      <c r="AJ201" s="253"/>
      <c r="AK201" s="252">
        <f t="shared" si="10"/>
        <v>0</v>
      </c>
      <c r="AL201" s="252">
        <f>ROUND(AK201*事業まとめ!$Q$6,2)</f>
        <v>0</v>
      </c>
      <c r="AM201" s="254">
        <f t="shared" si="12"/>
        <v>0</v>
      </c>
      <c r="AN201" s="254">
        <f t="shared" si="12"/>
        <v>0</v>
      </c>
      <c r="AO201" s="259"/>
      <c r="AP201" s="260">
        <f t="shared" si="11"/>
        <v>0</v>
      </c>
      <c r="AQ201" s="259"/>
      <c r="AR201" s="257"/>
      <c r="AS201" s="257"/>
      <c r="AT201" s="257"/>
      <c r="AU201" s="257"/>
      <c r="AV201" s="257"/>
      <c r="AW201" s="257"/>
    </row>
    <row r="202" spans="2:49" s="265" customFormat="1" x14ac:dyDescent="0.4">
      <c r="B202" s="251"/>
      <c r="C202" s="251"/>
      <c r="D202" s="251"/>
      <c r="E202" s="251"/>
      <c r="F202" s="251"/>
      <c r="G202" s="251"/>
      <c r="H202" s="251"/>
      <c r="I202" s="251"/>
      <c r="J202" s="251"/>
      <c r="K202" s="251"/>
      <c r="L202" s="251"/>
      <c r="M202" s="251"/>
      <c r="N202" s="251"/>
      <c r="O202" s="251"/>
      <c r="P202" s="251"/>
      <c r="Q202" s="251"/>
      <c r="R202" s="251"/>
      <c r="S202" s="251"/>
      <c r="T202" s="251"/>
      <c r="U202" s="251"/>
      <c r="V202" s="251"/>
      <c r="W202" s="251"/>
      <c r="X202" s="251"/>
      <c r="Y202" s="251"/>
      <c r="Z202" s="251"/>
      <c r="AA202" s="251"/>
      <c r="AB202" s="252">
        <f t="shared" ref="AB202:AB265" si="13">IFERROR(ROUND($I202*$J202*Y202*AA202/1000,2),0)</f>
        <v>0</v>
      </c>
      <c r="AC202" s="252">
        <f>ROUND(AB202*事業まとめ!$Q$6,2)</f>
        <v>0</v>
      </c>
      <c r="AD202" s="253"/>
      <c r="AE202" s="253"/>
      <c r="AF202" s="253"/>
      <c r="AG202" s="253"/>
      <c r="AH202" s="253"/>
      <c r="AI202" s="253"/>
      <c r="AJ202" s="253"/>
      <c r="AK202" s="252">
        <f t="shared" ref="AK202:AK265" si="14">IFERROR(ROUND($I202*$J202*AI202*AJ202/1000,2),0)</f>
        <v>0</v>
      </c>
      <c r="AL202" s="252">
        <f>ROUND(AK202*事業まとめ!$Q$6,2)</f>
        <v>0</v>
      </c>
      <c r="AM202" s="254">
        <f t="shared" si="12"/>
        <v>0</v>
      </c>
      <c r="AN202" s="254">
        <f t="shared" si="12"/>
        <v>0</v>
      </c>
      <c r="AO202" s="259"/>
      <c r="AP202" s="260">
        <f t="shared" ref="AP202:AP265" si="15">IFERROR(AO202*AJ202,0)</f>
        <v>0</v>
      </c>
      <c r="AQ202" s="259"/>
      <c r="AR202" s="257"/>
      <c r="AS202" s="257"/>
      <c r="AT202" s="257"/>
      <c r="AU202" s="257"/>
      <c r="AV202" s="257"/>
      <c r="AW202" s="257"/>
    </row>
    <row r="203" spans="2:49" s="265" customFormat="1" x14ac:dyDescent="0.4">
      <c r="B203" s="251"/>
      <c r="C203" s="251"/>
      <c r="D203" s="251"/>
      <c r="E203" s="251"/>
      <c r="F203" s="251"/>
      <c r="G203" s="251"/>
      <c r="H203" s="251"/>
      <c r="I203" s="251"/>
      <c r="J203" s="251"/>
      <c r="K203" s="251"/>
      <c r="L203" s="251"/>
      <c r="M203" s="251"/>
      <c r="N203" s="251"/>
      <c r="O203" s="251"/>
      <c r="P203" s="251"/>
      <c r="Q203" s="251"/>
      <c r="R203" s="251"/>
      <c r="S203" s="251"/>
      <c r="T203" s="251"/>
      <c r="U203" s="251"/>
      <c r="V203" s="251"/>
      <c r="W203" s="251"/>
      <c r="X203" s="251"/>
      <c r="Y203" s="251"/>
      <c r="Z203" s="251"/>
      <c r="AA203" s="251"/>
      <c r="AB203" s="252">
        <f t="shared" si="13"/>
        <v>0</v>
      </c>
      <c r="AC203" s="252">
        <f>ROUND(AB203*事業まとめ!$Q$6,2)</f>
        <v>0</v>
      </c>
      <c r="AD203" s="253"/>
      <c r="AE203" s="253"/>
      <c r="AF203" s="253"/>
      <c r="AG203" s="253"/>
      <c r="AH203" s="253"/>
      <c r="AI203" s="253"/>
      <c r="AJ203" s="253"/>
      <c r="AK203" s="252">
        <f t="shared" si="14"/>
        <v>0</v>
      </c>
      <c r="AL203" s="252">
        <f>ROUND(AK203*事業まとめ!$Q$6,2)</f>
        <v>0</v>
      </c>
      <c r="AM203" s="254">
        <f t="shared" si="12"/>
        <v>0</v>
      </c>
      <c r="AN203" s="254">
        <f t="shared" si="12"/>
        <v>0</v>
      </c>
      <c r="AO203" s="259"/>
      <c r="AP203" s="260">
        <f t="shared" si="15"/>
        <v>0</v>
      </c>
      <c r="AQ203" s="259"/>
      <c r="AR203" s="257"/>
      <c r="AS203" s="257"/>
      <c r="AT203" s="257"/>
      <c r="AU203" s="257"/>
      <c r="AV203" s="257"/>
      <c r="AW203" s="257"/>
    </row>
    <row r="204" spans="2:49" s="265" customFormat="1" x14ac:dyDescent="0.4">
      <c r="B204" s="251"/>
      <c r="C204" s="251"/>
      <c r="D204" s="251"/>
      <c r="E204" s="251"/>
      <c r="F204" s="251"/>
      <c r="G204" s="251"/>
      <c r="H204" s="251"/>
      <c r="I204" s="251"/>
      <c r="J204" s="251"/>
      <c r="K204" s="251"/>
      <c r="L204" s="251"/>
      <c r="M204" s="251"/>
      <c r="N204" s="251"/>
      <c r="O204" s="251"/>
      <c r="P204" s="251"/>
      <c r="Q204" s="251"/>
      <c r="R204" s="251"/>
      <c r="S204" s="251"/>
      <c r="T204" s="251"/>
      <c r="U204" s="251"/>
      <c r="V204" s="251"/>
      <c r="W204" s="251"/>
      <c r="X204" s="251"/>
      <c r="Y204" s="251"/>
      <c r="Z204" s="251"/>
      <c r="AA204" s="251"/>
      <c r="AB204" s="252">
        <f t="shared" si="13"/>
        <v>0</v>
      </c>
      <c r="AC204" s="252">
        <f>ROUND(AB204*事業まとめ!$Q$6,2)</f>
        <v>0</v>
      </c>
      <c r="AD204" s="253"/>
      <c r="AE204" s="253"/>
      <c r="AF204" s="253"/>
      <c r="AG204" s="253"/>
      <c r="AH204" s="253"/>
      <c r="AI204" s="253"/>
      <c r="AJ204" s="253"/>
      <c r="AK204" s="252">
        <f t="shared" si="14"/>
        <v>0</v>
      </c>
      <c r="AL204" s="252">
        <f>ROUND(AK204*事業まとめ!$Q$6,2)</f>
        <v>0</v>
      </c>
      <c r="AM204" s="254">
        <f t="shared" si="12"/>
        <v>0</v>
      </c>
      <c r="AN204" s="254">
        <f t="shared" si="12"/>
        <v>0</v>
      </c>
      <c r="AO204" s="259"/>
      <c r="AP204" s="260">
        <f t="shared" si="15"/>
        <v>0</v>
      </c>
      <c r="AQ204" s="259"/>
      <c r="AR204" s="257"/>
      <c r="AS204" s="257"/>
      <c r="AT204" s="257"/>
      <c r="AU204" s="257"/>
      <c r="AV204" s="257"/>
      <c r="AW204" s="257"/>
    </row>
    <row r="205" spans="2:49" s="265" customFormat="1" x14ac:dyDescent="0.4">
      <c r="B205" s="251"/>
      <c r="C205" s="251"/>
      <c r="D205" s="251"/>
      <c r="E205" s="251"/>
      <c r="F205" s="251"/>
      <c r="G205" s="251"/>
      <c r="H205" s="251"/>
      <c r="I205" s="251"/>
      <c r="J205" s="251"/>
      <c r="K205" s="251"/>
      <c r="L205" s="251"/>
      <c r="M205" s="251"/>
      <c r="N205" s="251"/>
      <c r="O205" s="251"/>
      <c r="P205" s="251"/>
      <c r="Q205" s="251"/>
      <c r="R205" s="251"/>
      <c r="S205" s="251"/>
      <c r="T205" s="251"/>
      <c r="U205" s="251"/>
      <c r="V205" s="251"/>
      <c r="W205" s="251"/>
      <c r="X205" s="251"/>
      <c r="Y205" s="251"/>
      <c r="Z205" s="251"/>
      <c r="AA205" s="251"/>
      <c r="AB205" s="252">
        <f t="shared" si="13"/>
        <v>0</v>
      </c>
      <c r="AC205" s="252">
        <f>ROUND(AB205*事業まとめ!$Q$6,2)</f>
        <v>0</v>
      </c>
      <c r="AD205" s="253"/>
      <c r="AE205" s="253"/>
      <c r="AF205" s="253"/>
      <c r="AG205" s="253"/>
      <c r="AH205" s="253"/>
      <c r="AI205" s="253"/>
      <c r="AJ205" s="253"/>
      <c r="AK205" s="252">
        <f t="shared" si="14"/>
        <v>0</v>
      </c>
      <c r="AL205" s="252">
        <f>ROUND(AK205*事業まとめ!$Q$6,2)</f>
        <v>0</v>
      </c>
      <c r="AM205" s="254">
        <f t="shared" si="12"/>
        <v>0</v>
      </c>
      <c r="AN205" s="254">
        <f t="shared" si="12"/>
        <v>0</v>
      </c>
      <c r="AO205" s="259"/>
      <c r="AP205" s="260">
        <f t="shared" si="15"/>
        <v>0</v>
      </c>
      <c r="AQ205" s="259"/>
      <c r="AR205" s="257"/>
      <c r="AS205" s="257"/>
      <c r="AT205" s="257"/>
      <c r="AU205" s="257"/>
      <c r="AV205" s="257"/>
      <c r="AW205" s="257"/>
    </row>
    <row r="206" spans="2:49" s="265" customFormat="1" x14ac:dyDescent="0.4">
      <c r="B206" s="251"/>
      <c r="C206" s="251"/>
      <c r="D206" s="251"/>
      <c r="E206" s="251"/>
      <c r="F206" s="251"/>
      <c r="G206" s="251"/>
      <c r="H206" s="251"/>
      <c r="I206" s="251"/>
      <c r="J206" s="251"/>
      <c r="K206" s="251"/>
      <c r="L206" s="251"/>
      <c r="M206" s="251"/>
      <c r="N206" s="251"/>
      <c r="O206" s="251"/>
      <c r="P206" s="251"/>
      <c r="Q206" s="251"/>
      <c r="R206" s="251"/>
      <c r="S206" s="251"/>
      <c r="T206" s="251"/>
      <c r="U206" s="251"/>
      <c r="V206" s="251"/>
      <c r="W206" s="251"/>
      <c r="X206" s="251"/>
      <c r="Y206" s="251"/>
      <c r="Z206" s="251"/>
      <c r="AA206" s="251"/>
      <c r="AB206" s="252">
        <f t="shared" si="13"/>
        <v>0</v>
      </c>
      <c r="AC206" s="252">
        <f>ROUND(AB206*事業まとめ!$Q$6,2)</f>
        <v>0</v>
      </c>
      <c r="AD206" s="253"/>
      <c r="AE206" s="253"/>
      <c r="AF206" s="253"/>
      <c r="AG206" s="253"/>
      <c r="AH206" s="253"/>
      <c r="AI206" s="253"/>
      <c r="AJ206" s="253"/>
      <c r="AK206" s="252">
        <f t="shared" si="14"/>
        <v>0</v>
      </c>
      <c r="AL206" s="252">
        <f>ROUND(AK206*事業まとめ!$Q$6,2)</f>
        <v>0</v>
      </c>
      <c r="AM206" s="254">
        <f t="shared" si="12"/>
        <v>0</v>
      </c>
      <c r="AN206" s="254">
        <f t="shared" si="12"/>
        <v>0</v>
      </c>
      <c r="AO206" s="259"/>
      <c r="AP206" s="260">
        <f t="shared" si="15"/>
        <v>0</v>
      </c>
      <c r="AQ206" s="259"/>
      <c r="AR206" s="257"/>
      <c r="AS206" s="257"/>
      <c r="AT206" s="257"/>
      <c r="AU206" s="257"/>
      <c r="AV206" s="257"/>
      <c r="AW206" s="257"/>
    </row>
    <row r="207" spans="2:49" s="265" customFormat="1" x14ac:dyDescent="0.4">
      <c r="B207" s="251"/>
      <c r="C207" s="251"/>
      <c r="D207" s="251"/>
      <c r="E207" s="251"/>
      <c r="F207" s="251"/>
      <c r="G207" s="251"/>
      <c r="H207" s="251"/>
      <c r="I207" s="251"/>
      <c r="J207" s="251"/>
      <c r="K207" s="251"/>
      <c r="L207" s="251"/>
      <c r="M207" s="251"/>
      <c r="N207" s="251"/>
      <c r="O207" s="251"/>
      <c r="P207" s="251"/>
      <c r="Q207" s="251"/>
      <c r="R207" s="251"/>
      <c r="S207" s="251"/>
      <c r="T207" s="251"/>
      <c r="U207" s="251"/>
      <c r="V207" s="251"/>
      <c r="W207" s="251"/>
      <c r="X207" s="251"/>
      <c r="Y207" s="251"/>
      <c r="Z207" s="251"/>
      <c r="AA207" s="251"/>
      <c r="AB207" s="252">
        <f t="shared" si="13"/>
        <v>0</v>
      </c>
      <c r="AC207" s="252">
        <f>ROUND(AB207*事業まとめ!$Q$6,2)</f>
        <v>0</v>
      </c>
      <c r="AD207" s="253"/>
      <c r="AE207" s="253"/>
      <c r="AF207" s="253"/>
      <c r="AG207" s="253"/>
      <c r="AH207" s="253"/>
      <c r="AI207" s="253"/>
      <c r="AJ207" s="253"/>
      <c r="AK207" s="252">
        <f t="shared" si="14"/>
        <v>0</v>
      </c>
      <c r="AL207" s="252">
        <f>ROUND(AK207*事業まとめ!$Q$6,2)</f>
        <v>0</v>
      </c>
      <c r="AM207" s="254">
        <f t="shared" si="12"/>
        <v>0</v>
      </c>
      <c r="AN207" s="254">
        <f t="shared" si="12"/>
        <v>0</v>
      </c>
      <c r="AO207" s="259"/>
      <c r="AP207" s="260">
        <f t="shared" si="15"/>
        <v>0</v>
      </c>
      <c r="AQ207" s="259"/>
      <c r="AR207" s="257"/>
      <c r="AS207" s="257"/>
      <c r="AT207" s="257"/>
      <c r="AU207" s="257"/>
      <c r="AV207" s="257"/>
      <c r="AW207" s="257"/>
    </row>
    <row r="208" spans="2:49" s="265" customFormat="1" x14ac:dyDescent="0.4">
      <c r="B208" s="251"/>
      <c r="C208" s="251"/>
      <c r="D208" s="251"/>
      <c r="E208" s="251"/>
      <c r="F208" s="251"/>
      <c r="G208" s="251"/>
      <c r="H208" s="251"/>
      <c r="I208" s="251"/>
      <c r="J208" s="251"/>
      <c r="K208" s="251"/>
      <c r="L208" s="251"/>
      <c r="M208" s="251"/>
      <c r="N208" s="251"/>
      <c r="O208" s="251"/>
      <c r="P208" s="251"/>
      <c r="Q208" s="251"/>
      <c r="R208" s="251"/>
      <c r="S208" s="251"/>
      <c r="T208" s="251"/>
      <c r="U208" s="251"/>
      <c r="V208" s="251"/>
      <c r="W208" s="251"/>
      <c r="X208" s="251"/>
      <c r="Y208" s="251"/>
      <c r="Z208" s="251"/>
      <c r="AA208" s="251"/>
      <c r="AB208" s="252">
        <f t="shared" si="13"/>
        <v>0</v>
      </c>
      <c r="AC208" s="252">
        <f>ROUND(AB208*事業まとめ!$Q$6,2)</f>
        <v>0</v>
      </c>
      <c r="AD208" s="253"/>
      <c r="AE208" s="253"/>
      <c r="AF208" s="253"/>
      <c r="AG208" s="253"/>
      <c r="AH208" s="253"/>
      <c r="AI208" s="253"/>
      <c r="AJ208" s="253"/>
      <c r="AK208" s="252">
        <f t="shared" si="14"/>
        <v>0</v>
      </c>
      <c r="AL208" s="252">
        <f>ROUND(AK208*事業まとめ!$Q$6,2)</f>
        <v>0</v>
      </c>
      <c r="AM208" s="254">
        <f t="shared" si="12"/>
        <v>0</v>
      </c>
      <c r="AN208" s="254">
        <f t="shared" si="12"/>
        <v>0</v>
      </c>
      <c r="AO208" s="259"/>
      <c r="AP208" s="260">
        <f t="shared" si="15"/>
        <v>0</v>
      </c>
      <c r="AQ208" s="259"/>
      <c r="AR208" s="257"/>
      <c r="AS208" s="257"/>
      <c r="AT208" s="257"/>
      <c r="AU208" s="257"/>
      <c r="AV208" s="257"/>
      <c r="AW208" s="257"/>
    </row>
    <row r="209" spans="2:49" s="265" customFormat="1" x14ac:dyDescent="0.4">
      <c r="B209" s="251"/>
      <c r="C209" s="251"/>
      <c r="D209" s="251"/>
      <c r="E209" s="251"/>
      <c r="F209" s="251"/>
      <c r="G209" s="251"/>
      <c r="H209" s="251"/>
      <c r="I209" s="251"/>
      <c r="J209" s="251"/>
      <c r="K209" s="251"/>
      <c r="L209" s="251"/>
      <c r="M209" s="251"/>
      <c r="N209" s="251"/>
      <c r="O209" s="251"/>
      <c r="P209" s="251"/>
      <c r="Q209" s="251"/>
      <c r="R209" s="251"/>
      <c r="S209" s="251"/>
      <c r="T209" s="251"/>
      <c r="U209" s="251"/>
      <c r="V209" s="251"/>
      <c r="W209" s="251"/>
      <c r="X209" s="251"/>
      <c r="Y209" s="251"/>
      <c r="Z209" s="251"/>
      <c r="AA209" s="251"/>
      <c r="AB209" s="252">
        <f t="shared" si="13"/>
        <v>0</v>
      </c>
      <c r="AC209" s="252">
        <f>ROUND(AB209*事業まとめ!$Q$6,2)</f>
        <v>0</v>
      </c>
      <c r="AD209" s="253"/>
      <c r="AE209" s="253"/>
      <c r="AF209" s="253"/>
      <c r="AG209" s="253"/>
      <c r="AH209" s="253"/>
      <c r="AI209" s="253"/>
      <c r="AJ209" s="253"/>
      <c r="AK209" s="252">
        <f t="shared" si="14"/>
        <v>0</v>
      </c>
      <c r="AL209" s="252">
        <f>ROUND(AK209*事業まとめ!$Q$6,2)</f>
        <v>0</v>
      </c>
      <c r="AM209" s="254">
        <f t="shared" si="12"/>
        <v>0</v>
      </c>
      <c r="AN209" s="254">
        <f t="shared" si="12"/>
        <v>0</v>
      </c>
      <c r="AO209" s="259"/>
      <c r="AP209" s="260">
        <f t="shared" si="15"/>
        <v>0</v>
      </c>
      <c r="AQ209" s="259"/>
      <c r="AR209" s="257"/>
      <c r="AS209" s="257"/>
      <c r="AT209" s="257"/>
      <c r="AU209" s="257"/>
      <c r="AV209" s="257"/>
      <c r="AW209" s="257"/>
    </row>
    <row r="210" spans="2:49" s="265" customFormat="1" x14ac:dyDescent="0.4">
      <c r="B210" s="251"/>
      <c r="C210" s="251"/>
      <c r="D210" s="251"/>
      <c r="E210" s="251"/>
      <c r="F210" s="251"/>
      <c r="G210" s="251"/>
      <c r="H210" s="251"/>
      <c r="I210" s="251"/>
      <c r="J210" s="251"/>
      <c r="K210" s="251"/>
      <c r="L210" s="251"/>
      <c r="M210" s="251"/>
      <c r="N210" s="251"/>
      <c r="O210" s="251"/>
      <c r="P210" s="251"/>
      <c r="Q210" s="251"/>
      <c r="R210" s="251"/>
      <c r="S210" s="251"/>
      <c r="T210" s="251"/>
      <c r="U210" s="251"/>
      <c r="V210" s="251"/>
      <c r="W210" s="251"/>
      <c r="X210" s="251"/>
      <c r="Y210" s="251"/>
      <c r="Z210" s="251"/>
      <c r="AA210" s="251"/>
      <c r="AB210" s="252">
        <f t="shared" si="13"/>
        <v>0</v>
      </c>
      <c r="AC210" s="252">
        <f>ROUND(AB210*事業まとめ!$Q$6,2)</f>
        <v>0</v>
      </c>
      <c r="AD210" s="253"/>
      <c r="AE210" s="253"/>
      <c r="AF210" s="253"/>
      <c r="AG210" s="253"/>
      <c r="AH210" s="253"/>
      <c r="AI210" s="253"/>
      <c r="AJ210" s="253"/>
      <c r="AK210" s="252">
        <f t="shared" si="14"/>
        <v>0</v>
      </c>
      <c r="AL210" s="252">
        <f>ROUND(AK210*事業まとめ!$Q$6,2)</f>
        <v>0</v>
      </c>
      <c r="AM210" s="254">
        <f t="shared" si="12"/>
        <v>0</v>
      </c>
      <c r="AN210" s="254">
        <f t="shared" si="12"/>
        <v>0</v>
      </c>
      <c r="AO210" s="259"/>
      <c r="AP210" s="260">
        <f t="shared" si="15"/>
        <v>0</v>
      </c>
      <c r="AQ210" s="259"/>
      <c r="AR210" s="257"/>
      <c r="AS210" s="257"/>
      <c r="AT210" s="257"/>
      <c r="AU210" s="257"/>
      <c r="AV210" s="257"/>
      <c r="AW210" s="257"/>
    </row>
    <row r="211" spans="2:49" s="265" customFormat="1" x14ac:dyDescent="0.4">
      <c r="B211" s="251"/>
      <c r="C211" s="251"/>
      <c r="D211" s="251"/>
      <c r="E211" s="251"/>
      <c r="F211" s="251"/>
      <c r="G211" s="251"/>
      <c r="H211" s="251"/>
      <c r="I211" s="251"/>
      <c r="J211" s="251"/>
      <c r="K211" s="251"/>
      <c r="L211" s="251"/>
      <c r="M211" s="251"/>
      <c r="N211" s="251"/>
      <c r="O211" s="251"/>
      <c r="P211" s="251"/>
      <c r="Q211" s="251"/>
      <c r="R211" s="251"/>
      <c r="S211" s="251"/>
      <c r="T211" s="251"/>
      <c r="U211" s="251"/>
      <c r="V211" s="251"/>
      <c r="W211" s="251"/>
      <c r="X211" s="251"/>
      <c r="Y211" s="251"/>
      <c r="Z211" s="251"/>
      <c r="AA211" s="251"/>
      <c r="AB211" s="252">
        <f t="shared" si="13"/>
        <v>0</v>
      </c>
      <c r="AC211" s="252">
        <f>ROUND(AB211*事業まとめ!$Q$6,2)</f>
        <v>0</v>
      </c>
      <c r="AD211" s="253"/>
      <c r="AE211" s="253"/>
      <c r="AF211" s="253"/>
      <c r="AG211" s="253"/>
      <c r="AH211" s="253"/>
      <c r="AI211" s="253"/>
      <c r="AJ211" s="253"/>
      <c r="AK211" s="252">
        <f t="shared" si="14"/>
        <v>0</v>
      </c>
      <c r="AL211" s="252">
        <f>ROUND(AK211*事業まとめ!$Q$6,2)</f>
        <v>0</v>
      </c>
      <c r="AM211" s="254">
        <f t="shared" si="12"/>
        <v>0</v>
      </c>
      <c r="AN211" s="254">
        <f t="shared" si="12"/>
        <v>0</v>
      </c>
      <c r="AO211" s="259"/>
      <c r="AP211" s="260">
        <f t="shared" si="15"/>
        <v>0</v>
      </c>
      <c r="AQ211" s="259"/>
      <c r="AR211" s="257"/>
      <c r="AS211" s="257"/>
      <c r="AT211" s="257"/>
      <c r="AU211" s="257"/>
      <c r="AV211" s="257"/>
      <c r="AW211" s="257"/>
    </row>
    <row r="212" spans="2:49" s="265" customFormat="1" x14ac:dyDescent="0.4">
      <c r="B212" s="251"/>
      <c r="C212" s="251"/>
      <c r="D212" s="251"/>
      <c r="E212" s="251"/>
      <c r="F212" s="251"/>
      <c r="G212" s="251"/>
      <c r="H212" s="251"/>
      <c r="I212" s="251"/>
      <c r="J212" s="251"/>
      <c r="K212" s="251"/>
      <c r="L212" s="251"/>
      <c r="M212" s="251"/>
      <c r="N212" s="251"/>
      <c r="O212" s="251"/>
      <c r="P212" s="251"/>
      <c r="Q212" s="251"/>
      <c r="R212" s="251"/>
      <c r="S212" s="251"/>
      <c r="T212" s="251"/>
      <c r="U212" s="251"/>
      <c r="V212" s="251"/>
      <c r="W212" s="251"/>
      <c r="X212" s="251"/>
      <c r="Y212" s="251"/>
      <c r="Z212" s="251"/>
      <c r="AA212" s="251"/>
      <c r="AB212" s="252">
        <f t="shared" si="13"/>
        <v>0</v>
      </c>
      <c r="AC212" s="252">
        <f>ROUND(AB212*事業まとめ!$Q$6,2)</f>
        <v>0</v>
      </c>
      <c r="AD212" s="253"/>
      <c r="AE212" s="253"/>
      <c r="AF212" s="253"/>
      <c r="AG212" s="253"/>
      <c r="AH212" s="253"/>
      <c r="AI212" s="253"/>
      <c r="AJ212" s="253"/>
      <c r="AK212" s="252">
        <f t="shared" si="14"/>
        <v>0</v>
      </c>
      <c r="AL212" s="252">
        <f>ROUND(AK212*事業まとめ!$Q$6,2)</f>
        <v>0</v>
      </c>
      <c r="AM212" s="254">
        <f t="shared" si="12"/>
        <v>0</v>
      </c>
      <c r="AN212" s="254">
        <f t="shared" si="12"/>
        <v>0</v>
      </c>
      <c r="AO212" s="259"/>
      <c r="AP212" s="260">
        <f t="shared" si="15"/>
        <v>0</v>
      </c>
      <c r="AQ212" s="259"/>
      <c r="AR212" s="257"/>
      <c r="AS212" s="257"/>
      <c r="AT212" s="257"/>
      <c r="AU212" s="257"/>
      <c r="AV212" s="257"/>
      <c r="AW212" s="257"/>
    </row>
    <row r="213" spans="2:49" s="265" customFormat="1" x14ac:dyDescent="0.4">
      <c r="B213" s="251"/>
      <c r="C213" s="251"/>
      <c r="D213" s="251"/>
      <c r="E213" s="251"/>
      <c r="F213" s="251"/>
      <c r="G213" s="251"/>
      <c r="H213" s="251"/>
      <c r="I213" s="251"/>
      <c r="J213" s="251"/>
      <c r="K213" s="251"/>
      <c r="L213" s="251"/>
      <c r="M213" s="251"/>
      <c r="N213" s="251"/>
      <c r="O213" s="251"/>
      <c r="P213" s="251"/>
      <c r="Q213" s="251"/>
      <c r="R213" s="251"/>
      <c r="S213" s="251"/>
      <c r="T213" s="251"/>
      <c r="U213" s="251"/>
      <c r="V213" s="251"/>
      <c r="W213" s="251"/>
      <c r="X213" s="251"/>
      <c r="Y213" s="251"/>
      <c r="Z213" s="251"/>
      <c r="AA213" s="251"/>
      <c r="AB213" s="252">
        <f t="shared" si="13"/>
        <v>0</v>
      </c>
      <c r="AC213" s="252">
        <f>ROUND(AB213*事業まとめ!$Q$6,2)</f>
        <v>0</v>
      </c>
      <c r="AD213" s="253"/>
      <c r="AE213" s="253"/>
      <c r="AF213" s="253"/>
      <c r="AG213" s="253"/>
      <c r="AH213" s="253"/>
      <c r="AI213" s="253"/>
      <c r="AJ213" s="253"/>
      <c r="AK213" s="252">
        <f t="shared" si="14"/>
        <v>0</v>
      </c>
      <c r="AL213" s="252">
        <f>ROUND(AK213*事業まとめ!$Q$6,2)</f>
        <v>0</v>
      </c>
      <c r="AM213" s="254">
        <f t="shared" si="12"/>
        <v>0</v>
      </c>
      <c r="AN213" s="254">
        <f t="shared" si="12"/>
        <v>0</v>
      </c>
      <c r="AO213" s="259"/>
      <c r="AP213" s="260">
        <f t="shared" si="15"/>
        <v>0</v>
      </c>
      <c r="AQ213" s="259"/>
      <c r="AR213" s="257"/>
      <c r="AS213" s="257"/>
      <c r="AT213" s="257"/>
      <c r="AU213" s="257"/>
      <c r="AV213" s="257"/>
      <c r="AW213" s="257"/>
    </row>
    <row r="214" spans="2:49" s="265" customFormat="1" x14ac:dyDescent="0.4">
      <c r="B214" s="251"/>
      <c r="C214" s="251"/>
      <c r="D214" s="251"/>
      <c r="E214" s="251"/>
      <c r="F214" s="251"/>
      <c r="G214" s="251"/>
      <c r="H214" s="251"/>
      <c r="I214" s="251"/>
      <c r="J214" s="251"/>
      <c r="K214" s="251"/>
      <c r="L214" s="251"/>
      <c r="M214" s="251"/>
      <c r="N214" s="251"/>
      <c r="O214" s="251"/>
      <c r="P214" s="251"/>
      <c r="Q214" s="251"/>
      <c r="R214" s="251"/>
      <c r="S214" s="251"/>
      <c r="T214" s="251"/>
      <c r="U214" s="251"/>
      <c r="V214" s="251"/>
      <c r="W214" s="251"/>
      <c r="X214" s="251"/>
      <c r="Y214" s="251"/>
      <c r="Z214" s="251"/>
      <c r="AA214" s="251"/>
      <c r="AB214" s="252">
        <f t="shared" si="13"/>
        <v>0</v>
      </c>
      <c r="AC214" s="252">
        <f>ROUND(AB214*事業まとめ!$Q$6,2)</f>
        <v>0</v>
      </c>
      <c r="AD214" s="253"/>
      <c r="AE214" s="253"/>
      <c r="AF214" s="253"/>
      <c r="AG214" s="253"/>
      <c r="AH214" s="253"/>
      <c r="AI214" s="253"/>
      <c r="AJ214" s="253"/>
      <c r="AK214" s="252">
        <f t="shared" si="14"/>
        <v>0</v>
      </c>
      <c r="AL214" s="252">
        <f>ROUND(AK214*事業まとめ!$Q$6,2)</f>
        <v>0</v>
      </c>
      <c r="AM214" s="254">
        <f t="shared" si="12"/>
        <v>0</v>
      </c>
      <c r="AN214" s="254">
        <f t="shared" si="12"/>
        <v>0</v>
      </c>
      <c r="AO214" s="259"/>
      <c r="AP214" s="260">
        <f t="shared" si="15"/>
        <v>0</v>
      </c>
      <c r="AQ214" s="259"/>
      <c r="AR214" s="257"/>
      <c r="AS214" s="257"/>
      <c r="AT214" s="257"/>
      <c r="AU214" s="257"/>
      <c r="AV214" s="257"/>
      <c r="AW214" s="257"/>
    </row>
    <row r="215" spans="2:49" s="265" customFormat="1" x14ac:dyDescent="0.4">
      <c r="B215" s="251"/>
      <c r="C215" s="251"/>
      <c r="D215" s="251"/>
      <c r="E215" s="251"/>
      <c r="F215" s="251"/>
      <c r="G215" s="251"/>
      <c r="H215" s="251"/>
      <c r="I215" s="251"/>
      <c r="J215" s="251"/>
      <c r="K215" s="251"/>
      <c r="L215" s="251"/>
      <c r="M215" s="251"/>
      <c r="N215" s="251"/>
      <c r="O215" s="251"/>
      <c r="P215" s="251"/>
      <c r="Q215" s="251"/>
      <c r="R215" s="251"/>
      <c r="S215" s="251"/>
      <c r="T215" s="251"/>
      <c r="U215" s="251"/>
      <c r="V215" s="251"/>
      <c r="W215" s="251"/>
      <c r="X215" s="251"/>
      <c r="Y215" s="251"/>
      <c r="Z215" s="251"/>
      <c r="AA215" s="251"/>
      <c r="AB215" s="252">
        <f t="shared" si="13"/>
        <v>0</v>
      </c>
      <c r="AC215" s="252">
        <f>ROUND(AB215*事業まとめ!$Q$6,2)</f>
        <v>0</v>
      </c>
      <c r="AD215" s="253"/>
      <c r="AE215" s="253"/>
      <c r="AF215" s="253"/>
      <c r="AG215" s="253"/>
      <c r="AH215" s="253"/>
      <c r="AI215" s="253"/>
      <c r="AJ215" s="253"/>
      <c r="AK215" s="252">
        <f t="shared" si="14"/>
        <v>0</v>
      </c>
      <c r="AL215" s="252">
        <f>ROUND(AK215*事業まとめ!$Q$6,2)</f>
        <v>0</v>
      </c>
      <c r="AM215" s="254">
        <f t="shared" ref="AM215:AN278" si="16">AB215-AK215</f>
        <v>0</v>
      </c>
      <c r="AN215" s="254">
        <f t="shared" si="16"/>
        <v>0</v>
      </c>
      <c r="AO215" s="259"/>
      <c r="AP215" s="260">
        <f t="shared" si="15"/>
        <v>0</v>
      </c>
      <c r="AQ215" s="259"/>
      <c r="AR215" s="257"/>
      <c r="AS215" s="257"/>
      <c r="AT215" s="257"/>
      <c r="AU215" s="257"/>
      <c r="AV215" s="257"/>
      <c r="AW215" s="257"/>
    </row>
    <row r="216" spans="2:49" s="265" customFormat="1" x14ac:dyDescent="0.4">
      <c r="B216" s="251"/>
      <c r="C216" s="251"/>
      <c r="D216" s="251"/>
      <c r="E216" s="251"/>
      <c r="F216" s="251"/>
      <c r="G216" s="251"/>
      <c r="H216" s="251"/>
      <c r="I216" s="251"/>
      <c r="J216" s="251"/>
      <c r="K216" s="251"/>
      <c r="L216" s="251"/>
      <c r="M216" s="251"/>
      <c r="N216" s="251"/>
      <c r="O216" s="251"/>
      <c r="P216" s="251"/>
      <c r="Q216" s="251"/>
      <c r="R216" s="251"/>
      <c r="S216" s="251"/>
      <c r="T216" s="251"/>
      <c r="U216" s="251"/>
      <c r="V216" s="251"/>
      <c r="W216" s="251"/>
      <c r="X216" s="251"/>
      <c r="Y216" s="251"/>
      <c r="Z216" s="251"/>
      <c r="AA216" s="251"/>
      <c r="AB216" s="252">
        <f t="shared" si="13"/>
        <v>0</v>
      </c>
      <c r="AC216" s="252">
        <f>ROUND(AB216*事業まとめ!$Q$6,2)</f>
        <v>0</v>
      </c>
      <c r="AD216" s="253"/>
      <c r="AE216" s="253"/>
      <c r="AF216" s="253"/>
      <c r="AG216" s="253"/>
      <c r="AH216" s="253"/>
      <c r="AI216" s="253"/>
      <c r="AJ216" s="253"/>
      <c r="AK216" s="252">
        <f t="shared" si="14"/>
        <v>0</v>
      </c>
      <c r="AL216" s="252">
        <f>ROUND(AK216*事業まとめ!$Q$6,2)</f>
        <v>0</v>
      </c>
      <c r="AM216" s="254">
        <f t="shared" si="16"/>
        <v>0</v>
      </c>
      <c r="AN216" s="254">
        <f t="shared" si="16"/>
        <v>0</v>
      </c>
      <c r="AO216" s="259"/>
      <c r="AP216" s="260">
        <f t="shared" si="15"/>
        <v>0</v>
      </c>
      <c r="AQ216" s="259"/>
      <c r="AR216" s="257"/>
      <c r="AS216" s="257"/>
      <c r="AT216" s="257"/>
      <c r="AU216" s="257"/>
      <c r="AV216" s="257"/>
      <c r="AW216" s="257"/>
    </row>
    <row r="217" spans="2:49" s="265" customFormat="1" x14ac:dyDescent="0.4">
      <c r="B217" s="251"/>
      <c r="C217" s="251"/>
      <c r="D217" s="251"/>
      <c r="E217" s="251"/>
      <c r="F217" s="251"/>
      <c r="G217" s="251"/>
      <c r="H217" s="251"/>
      <c r="I217" s="251"/>
      <c r="J217" s="251"/>
      <c r="K217" s="251"/>
      <c r="L217" s="251"/>
      <c r="M217" s="251"/>
      <c r="N217" s="251"/>
      <c r="O217" s="251"/>
      <c r="P217" s="251"/>
      <c r="Q217" s="251"/>
      <c r="R217" s="251"/>
      <c r="S217" s="251"/>
      <c r="T217" s="251"/>
      <c r="U217" s="251"/>
      <c r="V217" s="251"/>
      <c r="W217" s="251"/>
      <c r="X217" s="251"/>
      <c r="Y217" s="251"/>
      <c r="Z217" s="251"/>
      <c r="AA217" s="251"/>
      <c r="AB217" s="252">
        <f t="shared" si="13"/>
        <v>0</v>
      </c>
      <c r="AC217" s="252">
        <f>ROUND(AB217*事業まとめ!$Q$6,2)</f>
        <v>0</v>
      </c>
      <c r="AD217" s="253"/>
      <c r="AE217" s="253"/>
      <c r="AF217" s="253"/>
      <c r="AG217" s="253"/>
      <c r="AH217" s="253"/>
      <c r="AI217" s="253"/>
      <c r="AJ217" s="253"/>
      <c r="AK217" s="252">
        <f t="shared" si="14"/>
        <v>0</v>
      </c>
      <c r="AL217" s="252">
        <f>ROUND(AK217*事業まとめ!$Q$6,2)</f>
        <v>0</v>
      </c>
      <c r="AM217" s="254">
        <f t="shared" si="16"/>
        <v>0</v>
      </c>
      <c r="AN217" s="254">
        <f t="shared" si="16"/>
        <v>0</v>
      </c>
      <c r="AO217" s="259"/>
      <c r="AP217" s="260">
        <f t="shared" si="15"/>
        <v>0</v>
      </c>
      <c r="AQ217" s="259"/>
      <c r="AR217" s="257"/>
      <c r="AS217" s="257"/>
      <c r="AT217" s="257"/>
      <c r="AU217" s="257"/>
      <c r="AV217" s="257"/>
      <c r="AW217" s="257"/>
    </row>
    <row r="218" spans="2:49" s="265" customFormat="1" x14ac:dyDescent="0.4">
      <c r="B218" s="251"/>
      <c r="C218" s="251"/>
      <c r="D218" s="251"/>
      <c r="E218" s="251"/>
      <c r="F218" s="251"/>
      <c r="G218" s="251"/>
      <c r="H218" s="251"/>
      <c r="I218" s="251"/>
      <c r="J218" s="251"/>
      <c r="K218" s="251"/>
      <c r="L218" s="251"/>
      <c r="M218" s="251"/>
      <c r="N218" s="251"/>
      <c r="O218" s="251"/>
      <c r="P218" s="251"/>
      <c r="Q218" s="251"/>
      <c r="R218" s="251"/>
      <c r="S218" s="251"/>
      <c r="T218" s="251"/>
      <c r="U218" s="251"/>
      <c r="V218" s="251"/>
      <c r="W218" s="251"/>
      <c r="X218" s="251"/>
      <c r="Y218" s="251"/>
      <c r="Z218" s="251"/>
      <c r="AA218" s="251"/>
      <c r="AB218" s="252">
        <f t="shared" si="13"/>
        <v>0</v>
      </c>
      <c r="AC218" s="252">
        <f>ROUND(AB218*事業まとめ!$Q$6,2)</f>
        <v>0</v>
      </c>
      <c r="AD218" s="253"/>
      <c r="AE218" s="253"/>
      <c r="AF218" s="253"/>
      <c r="AG218" s="253"/>
      <c r="AH218" s="253"/>
      <c r="AI218" s="253"/>
      <c r="AJ218" s="253"/>
      <c r="AK218" s="252">
        <f t="shared" si="14"/>
        <v>0</v>
      </c>
      <c r="AL218" s="252">
        <f>ROUND(AK218*事業まとめ!$Q$6,2)</f>
        <v>0</v>
      </c>
      <c r="AM218" s="254">
        <f t="shared" si="16"/>
        <v>0</v>
      </c>
      <c r="AN218" s="254">
        <f t="shared" si="16"/>
        <v>0</v>
      </c>
      <c r="AO218" s="259"/>
      <c r="AP218" s="260">
        <f t="shared" si="15"/>
        <v>0</v>
      </c>
      <c r="AQ218" s="259"/>
      <c r="AR218" s="257"/>
      <c r="AS218" s="257"/>
      <c r="AT218" s="257"/>
      <c r="AU218" s="257"/>
      <c r="AV218" s="257"/>
      <c r="AW218" s="257"/>
    </row>
    <row r="219" spans="2:49" s="265" customFormat="1" x14ac:dyDescent="0.4">
      <c r="B219" s="251"/>
      <c r="C219" s="251"/>
      <c r="D219" s="251"/>
      <c r="E219" s="251"/>
      <c r="F219" s="251"/>
      <c r="G219" s="251"/>
      <c r="H219" s="251"/>
      <c r="I219" s="251"/>
      <c r="J219" s="251"/>
      <c r="K219" s="251"/>
      <c r="L219" s="251"/>
      <c r="M219" s="251"/>
      <c r="N219" s="251"/>
      <c r="O219" s="251"/>
      <c r="P219" s="251"/>
      <c r="Q219" s="251"/>
      <c r="R219" s="251"/>
      <c r="S219" s="251"/>
      <c r="T219" s="251"/>
      <c r="U219" s="251"/>
      <c r="V219" s="251"/>
      <c r="W219" s="251"/>
      <c r="X219" s="251"/>
      <c r="Y219" s="251"/>
      <c r="Z219" s="251"/>
      <c r="AA219" s="251"/>
      <c r="AB219" s="252">
        <f t="shared" si="13"/>
        <v>0</v>
      </c>
      <c r="AC219" s="252">
        <f>ROUND(AB219*事業まとめ!$Q$6,2)</f>
        <v>0</v>
      </c>
      <c r="AD219" s="253"/>
      <c r="AE219" s="253"/>
      <c r="AF219" s="253"/>
      <c r="AG219" s="253"/>
      <c r="AH219" s="253"/>
      <c r="AI219" s="253"/>
      <c r="AJ219" s="253"/>
      <c r="AK219" s="252">
        <f t="shared" si="14"/>
        <v>0</v>
      </c>
      <c r="AL219" s="252">
        <f>ROUND(AK219*事業まとめ!$Q$6,2)</f>
        <v>0</v>
      </c>
      <c r="AM219" s="254">
        <f t="shared" si="16"/>
        <v>0</v>
      </c>
      <c r="AN219" s="254">
        <f t="shared" si="16"/>
        <v>0</v>
      </c>
      <c r="AO219" s="259"/>
      <c r="AP219" s="260">
        <f t="shared" si="15"/>
        <v>0</v>
      </c>
      <c r="AQ219" s="259"/>
      <c r="AR219" s="257"/>
      <c r="AS219" s="257"/>
      <c r="AT219" s="257"/>
      <c r="AU219" s="257"/>
      <c r="AV219" s="257"/>
      <c r="AW219" s="257"/>
    </row>
    <row r="220" spans="2:49" s="265" customFormat="1" x14ac:dyDescent="0.4">
      <c r="B220" s="251"/>
      <c r="C220" s="251"/>
      <c r="D220" s="251"/>
      <c r="E220" s="251"/>
      <c r="F220" s="251"/>
      <c r="G220" s="251"/>
      <c r="H220" s="251"/>
      <c r="I220" s="251"/>
      <c r="J220" s="251"/>
      <c r="K220" s="251"/>
      <c r="L220" s="251"/>
      <c r="M220" s="251"/>
      <c r="N220" s="251"/>
      <c r="O220" s="251"/>
      <c r="P220" s="251"/>
      <c r="Q220" s="251"/>
      <c r="R220" s="251"/>
      <c r="S220" s="251"/>
      <c r="T220" s="251"/>
      <c r="U220" s="251"/>
      <c r="V220" s="251"/>
      <c r="W220" s="251"/>
      <c r="X220" s="251"/>
      <c r="Y220" s="251"/>
      <c r="Z220" s="251"/>
      <c r="AA220" s="251"/>
      <c r="AB220" s="252">
        <f t="shared" si="13"/>
        <v>0</v>
      </c>
      <c r="AC220" s="252">
        <f>ROUND(AB220*事業まとめ!$Q$6,2)</f>
        <v>0</v>
      </c>
      <c r="AD220" s="253"/>
      <c r="AE220" s="253"/>
      <c r="AF220" s="253"/>
      <c r="AG220" s="253"/>
      <c r="AH220" s="253"/>
      <c r="AI220" s="253"/>
      <c r="AJ220" s="253"/>
      <c r="AK220" s="252">
        <f t="shared" si="14"/>
        <v>0</v>
      </c>
      <c r="AL220" s="252">
        <f>ROUND(AK220*事業まとめ!$Q$6,2)</f>
        <v>0</v>
      </c>
      <c r="AM220" s="254">
        <f t="shared" si="16"/>
        <v>0</v>
      </c>
      <c r="AN220" s="254">
        <f t="shared" si="16"/>
        <v>0</v>
      </c>
      <c r="AO220" s="259"/>
      <c r="AP220" s="260">
        <f t="shared" si="15"/>
        <v>0</v>
      </c>
      <c r="AQ220" s="259"/>
      <c r="AR220" s="257"/>
      <c r="AS220" s="257"/>
      <c r="AT220" s="257"/>
      <c r="AU220" s="257"/>
      <c r="AV220" s="257"/>
      <c r="AW220" s="257"/>
    </row>
    <row r="221" spans="2:49" s="265" customFormat="1" x14ac:dyDescent="0.4">
      <c r="B221" s="251"/>
      <c r="C221" s="251"/>
      <c r="D221" s="251"/>
      <c r="E221" s="251"/>
      <c r="F221" s="251"/>
      <c r="G221" s="251"/>
      <c r="H221" s="251"/>
      <c r="I221" s="251"/>
      <c r="J221" s="251"/>
      <c r="K221" s="251"/>
      <c r="L221" s="251"/>
      <c r="M221" s="251"/>
      <c r="N221" s="251"/>
      <c r="O221" s="251"/>
      <c r="P221" s="251"/>
      <c r="Q221" s="251"/>
      <c r="R221" s="251"/>
      <c r="S221" s="251"/>
      <c r="T221" s="251"/>
      <c r="U221" s="251"/>
      <c r="V221" s="251"/>
      <c r="W221" s="251"/>
      <c r="X221" s="251"/>
      <c r="Y221" s="251"/>
      <c r="Z221" s="251"/>
      <c r="AA221" s="251"/>
      <c r="AB221" s="252">
        <f t="shared" si="13"/>
        <v>0</v>
      </c>
      <c r="AC221" s="252">
        <f>ROUND(AB221*事業まとめ!$Q$6,2)</f>
        <v>0</v>
      </c>
      <c r="AD221" s="253"/>
      <c r="AE221" s="253"/>
      <c r="AF221" s="253"/>
      <c r="AG221" s="253"/>
      <c r="AH221" s="253"/>
      <c r="AI221" s="253"/>
      <c r="AJ221" s="253"/>
      <c r="AK221" s="252">
        <f t="shared" si="14"/>
        <v>0</v>
      </c>
      <c r="AL221" s="252">
        <f>ROUND(AK221*事業まとめ!$Q$6,2)</f>
        <v>0</v>
      </c>
      <c r="AM221" s="254">
        <f t="shared" si="16"/>
        <v>0</v>
      </c>
      <c r="AN221" s="254">
        <f t="shared" si="16"/>
        <v>0</v>
      </c>
      <c r="AO221" s="259"/>
      <c r="AP221" s="260">
        <f t="shared" si="15"/>
        <v>0</v>
      </c>
      <c r="AQ221" s="259"/>
      <c r="AR221" s="257"/>
      <c r="AS221" s="257"/>
      <c r="AT221" s="257"/>
      <c r="AU221" s="257"/>
      <c r="AV221" s="257"/>
      <c r="AW221" s="257"/>
    </row>
    <row r="222" spans="2:49" s="265" customFormat="1" x14ac:dyDescent="0.4">
      <c r="B222" s="251"/>
      <c r="C222" s="251"/>
      <c r="D222" s="251"/>
      <c r="E222" s="251"/>
      <c r="F222" s="251"/>
      <c r="G222" s="251"/>
      <c r="H222" s="251"/>
      <c r="I222" s="251"/>
      <c r="J222" s="251"/>
      <c r="K222" s="251"/>
      <c r="L222" s="251"/>
      <c r="M222" s="251"/>
      <c r="N222" s="251"/>
      <c r="O222" s="251"/>
      <c r="P222" s="251"/>
      <c r="Q222" s="251"/>
      <c r="R222" s="251"/>
      <c r="S222" s="251"/>
      <c r="T222" s="251"/>
      <c r="U222" s="251"/>
      <c r="V222" s="251"/>
      <c r="W222" s="251"/>
      <c r="X222" s="251"/>
      <c r="Y222" s="251"/>
      <c r="Z222" s="251"/>
      <c r="AA222" s="251"/>
      <c r="AB222" s="252">
        <f t="shared" si="13"/>
        <v>0</v>
      </c>
      <c r="AC222" s="252">
        <f>ROUND(AB222*事業まとめ!$Q$6,2)</f>
        <v>0</v>
      </c>
      <c r="AD222" s="253"/>
      <c r="AE222" s="253"/>
      <c r="AF222" s="253"/>
      <c r="AG222" s="253"/>
      <c r="AH222" s="253"/>
      <c r="AI222" s="253"/>
      <c r="AJ222" s="253"/>
      <c r="AK222" s="252">
        <f t="shared" si="14"/>
        <v>0</v>
      </c>
      <c r="AL222" s="252">
        <f>ROUND(AK222*事業まとめ!$Q$6,2)</f>
        <v>0</v>
      </c>
      <c r="AM222" s="254">
        <f t="shared" si="16"/>
        <v>0</v>
      </c>
      <c r="AN222" s="254">
        <f t="shared" si="16"/>
        <v>0</v>
      </c>
      <c r="AO222" s="259"/>
      <c r="AP222" s="260">
        <f t="shared" si="15"/>
        <v>0</v>
      </c>
      <c r="AQ222" s="259"/>
      <c r="AR222" s="257"/>
      <c r="AS222" s="257"/>
      <c r="AT222" s="257"/>
      <c r="AU222" s="257"/>
      <c r="AV222" s="257"/>
      <c r="AW222" s="257"/>
    </row>
    <row r="223" spans="2:49" s="265" customFormat="1" x14ac:dyDescent="0.4">
      <c r="B223" s="251"/>
      <c r="C223" s="251"/>
      <c r="D223" s="251"/>
      <c r="E223" s="251"/>
      <c r="F223" s="251"/>
      <c r="G223" s="251"/>
      <c r="H223" s="251"/>
      <c r="I223" s="251"/>
      <c r="J223" s="251"/>
      <c r="K223" s="251"/>
      <c r="L223" s="251"/>
      <c r="M223" s="251"/>
      <c r="N223" s="251"/>
      <c r="O223" s="251"/>
      <c r="P223" s="251"/>
      <c r="Q223" s="251"/>
      <c r="R223" s="251"/>
      <c r="S223" s="251"/>
      <c r="T223" s="251"/>
      <c r="U223" s="251"/>
      <c r="V223" s="251"/>
      <c r="W223" s="251"/>
      <c r="X223" s="251"/>
      <c r="Y223" s="251"/>
      <c r="Z223" s="251"/>
      <c r="AA223" s="251"/>
      <c r="AB223" s="252">
        <f t="shared" si="13"/>
        <v>0</v>
      </c>
      <c r="AC223" s="252">
        <f>ROUND(AB223*事業まとめ!$Q$6,2)</f>
        <v>0</v>
      </c>
      <c r="AD223" s="253"/>
      <c r="AE223" s="253"/>
      <c r="AF223" s="253"/>
      <c r="AG223" s="253"/>
      <c r="AH223" s="253"/>
      <c r="AI223" s="253"/>
      <c r="AJ223" s="253"/>
      <c r="AK223" s="252">
        <f t="shared" si="14"/>
        <v>0</v>
      </c>
      <c r="AL223" s="252">
        <f>ROUND(AK223*事業まとめ!$Q$6,2)</f>
        <v>0</v>
      </c>
      <c r="AM223" s="254">
        <f t="shared" si="16"/>
        <v>0</v>
      </c>
      <c r="AN223" s="254">
        <f t="shared" si="16"/>
        <v>0</v>
      </c>
      <c r="AO223" s="259"/>
      <c r="AP223" s="260">
        <f t="shared" si="15"/>
        <v>0</v>
      </c>
      <c r="AQ223" s="259"/>
      <c r="AR223" s="257"/>
      <c r="AS223" s="257"/>
      <c r="AT223" s="257"/>
      <c r="AU223" s="257"/>
      <c r="AV223" s="257"/>
      <c r="AW223" s="257"/>
    </row>
    <row r="224" spans="2:49" s="265" customFormat="1" x14ac:dyDescent="0.4">
      <c r="B224" s="251"/>
      <c r="C224" s="251"/>
      <c r="D224" s="251"/>
      <c r="E224" s="251"/>
      <c r="F224" s="251"/>
      <c r="G224" s="251"/>
      <c r="H224" s="251"/>
      <c r="I224" s="251"/>
      <c r="J224" s="251"/>
      <c r="K224" s="251"/>
      <c r="L224" s="251"/>
      <c r="M224" s="251"/>
      <c r="N224" s="251"/>
      <c r="O224" s="251"/>
      <c r="P224" s="251"/>
      <c r="Q224" s="251"/>
      <c r="R224" s="251"/>
      <c r="S224" s="251"/>
      <c r="T224" s="251"/>
      <c r="U224" s="251"/>
      <c r="V224" s="251"/>
      <c r="W224" s="251"/>
      <c r="X224" s="251"/>
      <c r="Y224" s="251"/>
      <c r="Z224" s="251"/>
      <c r="AA224" s="251"/>
      <c r="AB224" s="252">
        <f t="shared" si="13"/>
        <v>0</v>
      </c>
      <c r="AC224" s="252">
        <f>ROUND(AB224*事業まとめ!$Q$6,2)</f>
        <v>0</v>
      </c>
      <c r="AD224" s="253"/>
      <c r="AE224" s="253"/>
      <c r="AF224" s="253"/>
      <c r="AG224" s="253"/>
      <c r="AH224" s="253"/>
      <c r="AI224" s="253"/>
      <c r="AJ224" s="253"/>
      <c r="AK224" s="252">
        <f t="shared" si="14"/>
        <v>0</v>
      </c>
      <c r="AL224" s="252">
        <f>ROUND(AK224*事業まとめ!$Q$6,2)</f>
        <v>0</v>
      </c>
      <c r="AM224" s="254">
        <f t="shared" si="16"/>
        <v>0</v>
      </c>
      <c r="AN224" s="254">
        <f t="shared" si="16"/>
        <v>0</v>
      </c>
      <c r="AO224" s="259"/>
      <c r="AP224" s="260">
        <f t="shared" si="15"/>
        <v>0</v>
      </c>
      <c r="AQ224" s="259"/>
      <c r="AR224" s="257"/>
      <c r="AS224" s="257"/>
      <c r="AT224" s="257"/>
      <c r="AU224" s="257"/>
      <c r="AV224" s="257"/>
      <c r="AW224" s="257"/>
    </row>
    <row r="225" spans="2:49" s="265" customFormat="1" x14ac:dyDescent="0.4">
      <c r="B225" s="251"/>
      <c r="C225" s="251"/>
      <c r="D225" s="251"/>
      <c r="E225" s="251"/>
      <c r="F225" s="251"/>
      <c r="G225" s="251"/>
      <c r="H225" s="251"/>
      <c r="I225" s="251"/>
      <c r="J225" s="251"/>
      <c r="K225" s="251"/>
      <c r="L225" s="251"/>
      <c r="M225" s="251"/>
      <c r="N225" s="251"/>
      <c r="O225" s="251"/>
      <c r="P225" s="251"/>
      <c r="Q225" s="251"/>
      <c r="R225" s="251"/>
      <c r="S225" s="251"/>
      <c r="T225" s="251"/>
      <c r="U225" s="251"/>
      <c r="V225" s="251"/>
      <c r="W225" s="251"/>
      <c r="X225" s="251"/>
      <c r="Y225" s="251"/>
      <c r="Z225" s="251"/>
      <c r="AA225" s="251"/>
      <c r="AB225" s="252">
        <f t="shared" si="13"/>
        <v>0</v>
      </c>
      <c r="AC225" s="252">
        <f>ROUND(AB225*事業まとめ!$Q$6,2)</f>
        <v>0</v>
      </c>
      <c r="AD225" s="253"/>
      <c r="AE225" s="253"/>
      <c r="AF225" s="253"/>
      <c r="AG225" s="253"/>
      <c r="AH225" s="253"/>
      <c r="AI225" s="253"/>
      <c r="AJ225" s="253"/>
      <c r="AK225" s="252">
        <f t="shared" si="14"/>
        <v>0</v>
      </c>
      <c r="AL225" s="252">
        <f>ROUND(AK225*事業まとめ!$Q$6,2)</f>
        <v>0</v>
      </c>
      <c r="AM225" s="254">
        <f t="shared" si="16"/>
        <v>0</v>
      </c>
      <c r="AN225" s="254">
        <f t="shared" si="16"/>
        <v>0</v>
      </c>
      <c r="AO225" s="259"/>
      <c r="AP225" s="260">
        <f t="shared" si="15"/>
        <v>0</v>
      </c>
      <c r="AQ225" s="259"/>
      <c r="AR225" s="257"/>
      <c r="AS225" s="257"/>
      <c r="AT225" s="257"/>
      <c r="AU225" s="257"/>
      <c r="AV225" s="257"/>
      <c r="AW225" s="257"/>
    </row>
    <row r="226" spans="2:49" s="265" customFormat="1" x14ac:dyDescent="0.4">
      <c r="B226" s="251"/>
      <c r="C226" s="251"/>
      <c r="D226" s="251"/>
      <c r="E226" s="251"/>
      <c r="F226" s="251"/>
      <c r="G226" s="251"/>
      <c r="H226" s="251"/>
      <c r="I226" s="251"/>
      <c r="J226" s="251"/>
      <c r="K226" s="251"/>
      <c r="L226" s="251"/>
      <c r="M226" s="251"/>
      <c r="N226" s="251"/>
      <c r="O226" s="251"/>
      <c r="P226" s="251"/>
      <c r="Q226" s="251"/>
      <c r="R226" s="251"/>
      <c r="S226" s="251"/>
      <c r="T226" s="251"/>
      <c r="U226" s="251"/>
      <c r="V226" s="251"/>
      <c r="W226" s="251"/>
      <c r="X226" s="251"/>
      <c r="Y226" s="251"/>
      <c r="Z226" s="251"/>
      <c r="AA226" s="251"/>
      <c r="AB226" s="252">
        <f t="shared" si="13"/>
        <v>0</v>
      </c>
      <c r="AC226" s="252">
        <f>ROUND(AB226*事業まとめ!$Q$6,2)</f>
        <v>0</v>
      </c>
      <c r="AD226" s="253"/>
      <c r="AE226" s="253"/>
      <c r="AF226" s="253"/>
      <c r="AG226" s="253"/>
      <c r="AH226" s="253"/>
      <c r="AI226" s="253"/>
      <c r="AJ226" s="253"/>
      <c r="AK226" s="252">
        <f t="shared" si="14"/>
        <v>0</v>
      </c>
      <c r="AL226" s="252">
        <f>ROUND(AK226*事業まとめ!$Q$6,2)</f>
        <v>0</v>
      </c>
      <c r="AM226" s="254">
        <f t="shared" si="16"/>
        <v>0</v>
      </c>
      <c r="AN226" s="254">
        <f t="shared" si="16"/>
        <v>0</v>
      </c>
      <c r="AO226" s="259"/>
      <c r="AP226" s="260">
        <f t="shared" si="15"/>
        <v>0</v>
      </c>
      <c r="AQ226" s="259"/>
      <c r="AR226" s="257"/>
      <c r="AS226" s="257"/>
      <c r="AT226" s="257"/>
      <c r="AU226" s="257"/>
      <c r="AV226" s="257"/>
      <c r="AW226" s="257"/>
    </row>
    <row r="227" spans="2:49" s="265" customFormat="1" x14ac:dyDescent="0.4">
      <c r="B227" s="251"/>
      <c r="C227" s="251"/>
      <c r="D227" s="251"/>
      <c r="E227" s="251"/>
      <c r="F227" s="251"/>
      <c r="G227" s="251"/>
      <c r="H227" s="251"/>
      <c r="I227" s="251"/>
      <c r="J227" s="251"/>
      <c r="K227" s="251"/>
      <c r="L227" s="251"/>
      <c r="M227" s="251"/>
      <c r="N227" s="251"/>
      <c r="O227" s="251"/>
      <c r="P227" s="251"/>
      <c r="Q227" s="251"/>
      <c r="R227" s="251"/>
      <c r="S227" s="251"/>
      <c r="T227" s="251"/>
      <c r="U227" s="251"/>
      <c r="V227" s="251"/>
      <c r="W227" s="251"/>
      <c r="X227" s="251"/>
      <c r="Y227" s="251"/>
      <c r="Z227" s="251"/>
      <c r="AA227" s="251"/>
      <c r="AB227" s="252">
        <f t="shared" si="13"/>
        <v>0</v>
      </c>
      <c r="AC227" s="252">
        <f>ROUND(AB227*事業まとめ!$Q$6,2)</f>
        <v>0</v>
      </c>
      <c r="AD227" s="253"/>
      <c r="AE227" s="253"/>
      <c r="AF227" s="253"/>
      <c r="AG227" s="253"/>
      <c r="AH227" s="253"/>
      <c r="AI227" s="253"/>
      <c r="AJ227" s="253"/>
      <c r="AK227" s="252">
        <f t="shared" si="14"/>
        <v>0</v>
      </c>
      <c r="AL227" s="252">
        <f>ROUND(AK227*事業まとめ!$Q$6,2)</f>
        <v>0</v>
      </c>
      <c r="AM227" s="254">
        <f t="shared" si="16"/>
        <v>0</v>
      </c>
      <c r="AN227" s="254">
        <f t="shared" si="16"/>
        <v>0</v>
      </c>
      <c r="AO227" s="259"/>
      <c r="AP227" s="260">
        <f t="shared" si="15"/>
        <v>0</v>
      </c>
      <c r="AQ227" s="259"/>
      <c r="AR227" s="257"/>
      <c r="AS227" s="257"/>
      <c r="AT227" s="257"/>
      <c r="AU227" s="257"/>
      <c r="AV227" s="257"/>
      <c r="AW227" s="257"/>
    </row>
    <row r="228" spans="2:49" s="265" customFormat="1" x14ac:dyDescent="0.4">
      <c r="B228" s="251"/>
      <c r="C228" s="251"/>
      <c r="D228" s="251"/>
      <c r="E228" s="251"/>
      <c r="F228" s="251"/>
      <c r="G228" s="251"/>
      <c r="H228" s="251"/>
      <c r="I228" s="251"/>
      <c r="J228" s="251"/>
      <c r="K228" s="251"/>
      <c r="L228" s="251"/>
      <c r="M228" s="251"/>
      <c r="N228" s="251"/>
      <c r="O228" s="251"/>
      <c r="P228" s="251"/>
      <c r="Q228" s="251"/>
      <c r="R228" s="251"/>
      <c r="S228" s="251"/>
      <c r="T228" s="251"/>
      <c r="U228" s="251"/>
      <c r="V228" s="251"/>
      <c r="W228" s="251"/>
      <c r="X228" s="251"/>
      <c r="Y228" s="251"/>
      <c r="Z228" s="251"/>
      <c r="AA228" s="251"/>
      <c r="AB228" s="252">
        <f t="shared" si="13"/>
        <v>0</v>
      </c>
      <c r="AC228" s="252">
        <f>ROUND(AB228*事業まとめ!$Q$6,2)</f>
        <v>0</v>
      </c>
      <c r="AD228" s="253"/>
      <c r="AE228" s="253"/>
      <c r="AF228" s="253"/>
      <c r="AG228" s="253"/>
      <c r="AH228" s="253"/>
      <c r="AI228" s="253"/>
      <c r="AJ228" s="253"/>
      <c r="AK228" s="252">
        <f t="shared" si="14"/>
        <v>0</v>
      </c>
      <c r="AL228" s="252">
        <f>ROUND(AK228*事業まとめ!$Q$6,2)</f>
        <v>0</v>
      </c>
      <c r="AM228" s="254">
        <f t="shared" si="16"/>
        <v>0</v>
      </c>
      <c r="AN228" s="254">
        <f t="shared" si="16"/>
        <v>0</v>
      </c>
      <c r="AO228" s="259"/>
      <c r="AP228" s="260">
        <f t="shared" si="15"/>
        <v>0</v>
      </c>
      <c r="AQ228" s="259"/>
      <c r="AR228" s="257"/>
      <c r="AS228" s="257"/>
      <c r="AT228" s="257"/>
      <c r="AU228" s="257"/>
      <c r="AV228" s="257"/>
      <c r="AW228" s="257"/>
    </row>
    <row r="229" spans="2:49" s="265" customFormat="1" x14ac:dyDescent="0.4">
      <c r="B229" s="251"/>
      <c r="C229" s="251"/>
      <c r="D229" s="251"/>
      <c r="E229" s="251"/>
      <c r="F229" s="251"/>
      <c r="G229" s="251"/>
      <c r="H229" s="251"/>
      <c r="I229" s="251"/>
      <c r="J229" s="251"/>
      <c r="K229" s="251"/>
      <c r="L229" s="251"/>
      <c r="M229" s="251"/>
      <c r="N229" s="251"/>
      <c r="O229" s="251"/>
      <c r="P229" s="251"/>
      <c r="Q229" s="251"/>
      <c r="R229" s="251"/>
      <c r="S229" s="251"/>
      <c r="T229" s="251"/>
      <c r="U229" s="251"/>
      <c r="V229" s="251"/>
      <c r="W229" s="251"/>
      <c r="X229" s="251"/>
      <c r="Y229" s="251"/>
      <c r="Z229" s="251"/>
      <c r="AA229" s="251"/>
      <c r="AB229" s="252">
        <f t="shared" si="13"/>
        <v>0</v>
      </c>
      <c r="AC229" s="252">
        <f>ROUND(AB229*事業まとめ!$Q$6,2)</f>
        <v>0</v>
      </c>
      <c r="AD229" s="253"/>
      <c r="AE229" s="253"/>
      <c r="AF229" s="253"/>
      <c r="AG229" s="253"/>
      <c r="AH229" s="253"/>
      <c r="AI229" s="253"/>
      <c r="AJ229" s="253"/>
      <c r="AK229" s="252">
        <f t="shared" si="14"/>
        <v>0</v>
      </c>
      <c r="AL229" s="252">
        <f>ROUND(AK229*事業まとめ!$Q$6,2)</f>
        <v>0</v>
      </c>
      <c r="AM229" s="254">
        <f t="shared" si="16"/>
        <v>0</v>
      </c>
      <c r="AN229" s="254">
        <f t="shared" si="16"/>
        <v>0</v>
      </c>
      <c r="AO229" s="259"/>
      <c r="AP229" s="260">
        <f t="shared" si="15"/>
        <v>0</v>
      </c>
      <c r="AQ229" s="259"/>
      <c r="AR229" s="257"/>
      <c r="AS229" s="257"/>
      <c r="AT229" s="257"/>
      <c r="AU229" s="257"/>
      <c r="AV229" s="257"/>
      <c r="AW229" s="257"/>
    </row>
    <row r="230" spans="2:49" s="265" customFormat="1" x14ac:dyDescent="0.4">
      <c r="B230" s="251"/>
      <c r="C230" s="251"/>
      <c r="D230" s="251"/>
      <c r="E230" s="251"/>
      <c r="F230" s="251"/>
      <c r="G230" s="251"/>
      <c r="H230" s="251"/>
      <c r="I230" s="251"/>
      <c r="J230" s="251"/>
      <c r="K230" s="251"/>
      <c r="L230" s="251"/>
      <c r="M230" s="251"/>
      <c r="N230" s="251"/>
      <c r="O230" s="251"/>
      <c r="P230" s="251"/>
      <c r="Q230" s="251"/>
      <c r="R230" s="251"/>
      <c r="S230" s="251"/>
      <c r="T230" s="251"/>
      <c r="U230" s="251"/>
      <c r="V230" s="251"/>
      <c r="W230" s="251"/>
      <c r="X230" s="251"/>
      <c r="Y230" s="251"/>
      <c r="Z230" s="251"/>
      <c r="AA230" s="251"/>
      <c r="AB230" s="252">
        <f t="shared" si="13"/>
        <v>0</v>
      </c>
      <c r="AC230" s="252">
        <f>ROUND(AB230*事業まとめ!$Q$6,2)</f>
        <v>0</v>
      </c>
      <c r="AD230" s="253"/>
      <c r="AE230" s="253"/>
      <c r="AF230" s="253"/>
      <c r="AG230" s="253"/>
      <c r="AH230" s="253"/>
      <c r="AI230" s="253"/>
      <c r="AJ230" s="253"/>
      <c r="AK230" s="252">
        <f t="shared" si="14"/>
        <v>0</v>
      </c>
      <c r="AL230" s="252">
        <f>ROUND(AK230*事業まとめ!$Q$6,2)</f>
        <v>0</v>
      </c>
      <c r="AM230" s="254">
        <f t="shared" si="16"/>
        <v>0</v>
      </c>
      <c r="AN230" s="254">
        <f t="shared" si="16"/>
        <v>0</v>
      </c>
      <c r="AO230" s="259"/>
      <c r="AP230" s="260">
        <f t="shared" si="15"/>
        <v>0</v>
      </c>
      <c r="AQ230" s="259"/>
      <c r="AR230" s="257"/>
      <c r="AS230" s="257"/>
      <c r="AT230" s="257"/>
      <c r="AU230" s="257"/>
      <c r="AV230" s="257"/>
      <c r="AW230" s="257"/>
    </row>
    <row r="231" spans="2:49" s="265" customFormat="1" x14ac:dyDescent="0.4">
      <c r="B231" s="251"/>
      <c r="C231" s="251"/>
      <c r="D231" s="251"/>
      <c r="E231" s="251"/>
      <c r="F231" s="251"/>
      <c r="G231" s="251"/>
      <c r="H231" s="251"/>
      <c r="I231" s="251"/>
      <c r="J231" s="251"/>
      <c r="K231" s="251"/>
      <c r="L231" s="251"/>
      <c r="M231" s="251"/>
      <c r="N231" s="251"/>
      <c r="O231" s="251"/>
      <c r="P231" s="251"/>
      <c r="Q231" s="251"/>
      <c r="R231" s="251"/>
      <c r="S231" s="251"/>
      <c r="T231" s="251"/>
      <c r="U231" s="251"/>
      <c r="V231" s="251"/>
      <c r="W231" s="251"/>
      <c r="X231" s="251"/>
      <c r="Y231" s="251"/>
      <c r="Z231" s="251"/>
      <c r="AA231" s="251"/>
      <c r="AB231" s="252">
        <f t="shared" si="13"/>
        <v>0</v>
      </c>
      <c r="AC231" s="252">
        <f>ROUND(AB231*事業まとめ!$Q$6,2)</f>
        <v>0</v>
      </c>
      <c r="AD231" s="253"/>
      <c r="AE231" s="253"/>
      <c r="AF231" s="253"/>
      <c r="AG231" s="253"/>
      <c r="AH231" s="253"/>
      <c r="AI231" s="253"/>
      <c r="AJ231" s="253"/>
      <c r="AK231" s="252">
        <f t="shared" si="14"/>
        <v>0</v>
      </c>
      <c r="AL231" s="252">
        <f>ROUND(AK231*事業まとめ!$Q$6,2)</f>
        <v>0</v>
      </c>
      <c r="AM231" s="254">
        <f t="shared" si="16"/>
        <v>0</v>
      </c>
      <c r="AN231" s="254">
        <f t="shared" si="16"/>
        <v>0</v>
      </c>
      <c r="AO231" s="259"/>
      <c r="AP231" s="260">
        <f t="shared" si="15"/>
        <v>0</v>
      </c>
      <c r="AQ231" s="259"/>
      <c r="AR231" s="257"/>
      <c r="AS231" s="257"/>
      <c r="AT231" s="257"/>
      <c r="AU231" s="257"/>
      <c r="AV231" s="257"/>
      <c r="AW231" s="257"/>
    </row>
    <row r="232" spans="2:49" s="265" customFormat="1" x14ac:dyDescent="0.4">
      <c r="B232" s="251"/>
      <c r="C232" s="251"/>
      <c r="D232" s="251"/>
      <c r="E232" s="251"/>
      <c r="F232" s="251"/>
      <c r="G232" s="251"/>
      <c r="H232" s="251"/>
      <c r="I232" s="251"/>
      <c r="J232" s="251"/>
      <c r="K232" s="251"/>
      <c r="L232" s="251"/>
      <c r="M232" s="251"/>
      <c r="N232" s="251"/>
      <c r="O232" s="251"/>
      <c r="P232" s="251"/>
      <c r="Q232" s="251"/>
      <c r="R232" s="251"/>
      <c r="S232" s="251"/>
      <c r="T232" s="251"/>
      <c r="U232" s="251"/>
      <c r="V232" s="251"/>
      <c r="W232" s="251"/>
      <c r="X232" s="251"/>
      <c r="Y232" s="251"/>
      <c r="Z232" s="251"/>
      <c r="AA232" s="251"/>
      <c r="AB232" s="252">
        <f t="shared" si="13"/>
        <v>0</v>
      </c>
      <c r="AC232" s="252">
        <f>ROUND(AB232*事業まとめ!$Q$6,2)</f>
        <v>0</v>
      </c>
      <c r="AD232" s="253"/>
      <c r="AE232" s="253"/>
      <c r="AF232" s="253"/>
      <c r="AG232" s="253"/>
      <c r="AH232" s="253"/>
      <c r="AI232" s="253"/>
      <c r="AJ232" s="253"/>
      <c r="AK232" s="252">
        <f t="shared" si="14"/>
        <v>0</v>
      </c>
      <c r="AL232" s="252">
        <f>ROUND(AK232*事業まとめ!$Q$6,2)</f>
        <v>0</v>
      </c>
      <c r="AM232" s="254">
        <f t="shared" si="16"/>
        <v>0</v>
      </c>
      <c r="AN232" s="254">
        <f t="shared" si="16"/>
        <v>0</v>
      </c>
      <c r="AO232" s="259"/>
      <c r="AP232" s="260">
        <f t="shared" si="15"/>
        <v>0</v>
      </c>
      <c r="AQ232" s="259"/>
      <c r="AR232" s="257"/>
      <c r="AS232" s="257"/>
      <c r="AT232" s="257"/>
      <c r="AU232" s="257"/>
      <c r="AV232" s="257"/>
      <c r="AW232" s="257"/>
    </row>
    <row r="233" spans="2:49" s="265" customFormat="1" x14ac:dyDescent="0.4">
      <c r="B233" s="251"/>
      <c r="C233" s="251"/>
      <c r="D233" s="251"/>
      <c r="E233" s="251"/>
      <c r="F233" s="251"/>
      <c r="G233" s="251"/>
      <c r="H233" s="251"/>
      <c r="I233" s="251"/>
      <c r="J233" s="251"/>
      <c r="K233" s="251"/>
      <c r="L233" s="251"/>
      <c r="M233" s="251"/>
      <c r="N233" s="251"/>
      <c r="O233" s="251"/>
      <c r="P233" s="251"/>
      <c r="Q233" s="251"/>
      <c r="R233" s="251"/>
      <c r="S233" s="251"/>
      <c r="T233" s="251"/>
      <c r="U233" s="251"/>
      <c r="V233" s="251"/>
      <c r="W233" s="251"/>
      <c r="X233" s="251"/>
      <c r="Y233" s="251"/>
      <c r="Z233" s="251"/>
      <c r="AA233" s="251"/>
      <c r="AB233" s="252">
        <f t="shared" si="13"/>
        <v>0</v>
      </c>
      <c r="AC233" s="252">
        <f>ROUND(AB233*事業まとめ!$Q$6,2)</f>
        <v>0</v>
      </c>
      <c r="AD233" s="253"/>
      <c r="AE233" s="253"/>
      <c r="AF233" s="253"/>
      <c r="AG233" s="253"/>
      <c r="AH233" s="253"/>
      <c r="AI233" s="253"/>
      <c r="AJ233" s="253"/>
      <c r="AK233" s="252">
        <f t="shared" si="14"/>
        <v>0</v>
      </c>
      <c r="AL233" s="252">
        <f>ROUND(AK233*事業まとめ!$Q$6,2)</f>
        <v>0</v>
      </c>
      <c r="AM233" s="254">
        <f t="shared" si="16"/>
        <v>0</v>
      </c>
      <c r="AN233" s="254">
        <f t="shared" si="16"/>
        <v>0</v>
      </c>
      <c r="AO233" s="259"/>
      <c r="AP233" s="260">
        <f t="shared" si="15"/>
        <v>0</v>
      </c>
      <c r="AQ233" s="259"/>
      <c r="AR233" s="257"/>
      <c r="AS233" s="257"/>
      <c r="AT233" s="257"/>
      <c r="AU233" s="257"/>
      <c r="AV233" s="257"/>
      <c r="AW233" s="257"/>
    </row>
    <row r="234" spans="2:49" s="265" customFormat="1" x14ac:dyDescent="0.4">
      <c r="B234" s="251"/>
      <c r="C234" s="251"/>
      <c r="D234" s="251"/>
      <c r="E234" s="251"/>
      <c r="F234" s="251"/>
      <c r="G234" s="251"/>
      <c r="H234" s="251"/>
      <c r="I234" s="251"/>
      <c r="J234" s="251"/>
      <c r="K234" s="251"/>
      <c r="L234" s="251"/>
      <c r="M234" s="251"/>
      <c r="N234" s="251"/>
      <c r="O234" s="251"/>
      <c r="P234" s="251"/>
      <c r="Q234" s="251"/>
      <c r="R234" s="251"/>
      <c r="S234" s="251"/>
      <c r="T234" s="251"/>
      <c r="U234" s="251"/>
      <c r="V234" s="251"/>
      <c r="W234" s="251"/>
      <c r="X234" s="251"/>
      <c r="Y234" s="251"/>
      <c r="Z234" s="251"/>
      <c r="AA234" s="251"/>
      <c r="AB234" s="252">
        <f t="shared" si="13"/>
        <v>0</v>
      </c>
      <c r="AC234" s="252">
        <f>ROUND(AB234*事業まとめ!$Q$6,2)</f>
        <v>0</v>
      </c>
      <c r="AD234" s="253"/>
      <c r="AE234" s="253"/>
      <c r="AF234" s="253"/>
      <c r="AG234" s="253"/>
      <c r="AH234" s="253"/>
      <c r="AI234" s="253"/>
      <c r="AJ234" s="253"/>
      <c r="AK234" s="252">
        <f t="shared" si="14"/>
        <v>0</v>
      </c>
      <c r="AL234" s="252">
        <f>ROUND(AK234*事業まとめ!$Q$6,2)</f>
        <v>0</v>
      </c>
      <c r="AM234" s="254">
        <f t="shared" si="16"/>
        <v>0</v>
      </c>
      <c r="AN234" s="254">
        <f t="shared" si="16"/>
        <v>0</v>
      </c>
      <c r="AO234" s="259"/>
      <c r="AP234" s="260">
        <f t="shared" si="15"/>
        <v>0</v>
      </c>
      <c r="AQ234" s="259"/>
      <c r="AR234" s="257"/>
      <c r="AS234" s="257"/>
      <c r="AT234" s="257"/>
      <c r="AU234" s="257"/>
      <c r="AV234" s="257"/>
      <c r="AW234" s="257"/>
    </row>
    <row r="235" spans="2:49" s="265" customFormat="1" x14ac:dyDescent="0.4">
      <c r="B235" s="251"/>
      <c r="C235" s="251"/>
      <c r="D235" s="251"/>
      <c r="E235" s="251"/>
      <c r="F235" s="251"/>
      <c r="G235" s="251"/>
      <c r="H235" s="251"/>
      <c r="I235" s="251"/>
      <c r="J235" s="251"/>
      <c r="K235" s="251"/>
      <c r="L235" s="251"/>
      <c r="M235" s="251"/>
      <c r="N235" s="251"/>
      <c r="O235" s="251"/>
      <c r="P235" s="251"/>
      <c r="Q235" s="251"/>
      <c r="R235" s="251"/>
      <c r="S235" s="251"/>
      <c r="T235" s="251"/>
      <c r="U235" s="251"/>
      <c r="V235" s="251"/>
      <c r="W235" s="251"/>
      <c r="X235" s="251"/>
      <c r="Y235" s="251"/>
      <c r="Z235" s="251"/>
      <c r="AA235" s="251"/>
      <c r="AB235" s="252">
        <f t="shared" si="13"/>
        <v>0</v>
      </c>
      <c r="AC235" s="252">
        <f>ROUND(AB235*事業まとめ!$Q$6,2)</f>
        <v>0</v>
      </c>
      <c r="AD235" s="253"/>
      <c r="AE235" s="253"/>
      <c r="AF235" s="253"/>
      <c r="AG235" s="253"/>
      <c r="AH235" s="253"/>
      <c r="AI235" s="253"/>
      <c r="AJ235" s="253"/>
      <c r="AK235" s="252">
        <f t="shared" si="14"/>
        <v>0</v>
      </c>
      <c r="AL235" s="252">
        <f>ROUND(AK235*事業まとめ!$Q$6,2)</f>
        <v>0</v>
      </c>
      <c r="AM235" s="254">
        <f t="shared" si="16"/>
        <v>0</v>
      </c>
      <c r="AN235" s="254">
        <f t="shared" si="16"/>
        <v>0</v>
      </c>
      <c r="AO235" s="259"/>
      <c r="AP235" s="260">
        <f t="shared" si="15"/>
        <v>0</v>
      </c>
      <c r="AQ235" s="259"/>
      <c r="AR235" s="257"/>
      <c r="AS235" s="257"/>
      <c r="AT235" s="257"/>
      <c r="AU235" s="257"/>
      <c r="AV235" s="257"/>
      <c r="AW235" s="257"/>
    </row>
    <row r="236" spans="2:49" s="265" customFormat="1" x14ac:dyDescent="0.4">
      <c r="B236" s="251"/>
      <c r="C236" s="251"/>
      <c r="D236" s="251"/>
      <c r="E236" s="251"/>
      <c r="F236" s="251"/>
      <c r="G236" s="251"/>
      <c r="H236" s="251"/>
      <c r="I236" s="251"/>
      <c r="J236" s="251"/>
      <c r="K236" s="251"/>
      <c r="L236" s="251"/>
      <c r="M236" s="251"/>
      <c r="N236" s="251"/>
      <c r="O236" s="251"/>
      <c r="P236" s="251"/>
      <c r="Q236" s="251"/>
      <c r="R236" s="251"/>
      <c r="S236" s="251"/>
      <c r="T236" s="251"/>
      <c r="U236" s="251"/>
      <c r="V236" s="251"/>
      <c r="W236" s="251"/>
      <c r="X236" s="251"/>
      <c r="Y236" s="251"/>
      <c r="Z236" s="251"/>
      <c r="AA236" s="251"/>
      <c r="AB236" s="252">
        <f t="shared" si="13"/>
        <v>0</v>
      </c>
      <c r="AC236" s="252">
        <f>ROUND(AB236*事業まとめ!$Q$6,2)</f>
        <v>0</v>
      </c>
      <c r="AD236" s="253"/>
      <c r="AE236" s="253"/>
      <c r="AF236" s="253"/>
      <c r="AG236" s="253"/>
      <c r="AH236" s="253"/>
      <c r="AI236" s="253"/>
      <c r="AJ236" s="253"/>
      <c r="AK236" s="252">
        <f t="shared" si="14"/>
        <v>0</v>
      </c>
      <c r="AL236" s="252">
        <f>ROUND(AK236*事業まとめ!$Q$6,2)</f>
        <v>0</v>
      </c>
      <c r="AM236" s="254">
        <f t="shared" si="16"/>
        <v>0</v>
      </c>
      <c r="AN236" s="254">
        <f t="shared" si="16"/>
        <v>0</v>
      </c>
      <c r="AO236" s="259"/>
      <c r="AP236" s="260">
        <f t="shared" si="15"/>
        <v>0</v>
      </c>
      <c r="AQ236" s="259"/>
      <c r="AR236" s="257"/>
      <c r="AS236" s="257"/>
      <c r="AT236" s="257"/>
      <c r="AU236" s="257"/>
      <c r="AV236" s="257"/>
      <c r="AW236" s="257"/>
    </row>
    <row r="237" spans="2:49" s="265" customFormat="1" x14ac:dyDescent="0.4">
      <c r="B237" s="251"/>
      <c r="C237" s="251"/>
      <c r="D237" s="251"/>
      <c r="E237" s="251"/>
      <c r="F237" s="251"/>
      <c r="G237" s="251"/>
      <c r="H237" s="251"/>
      <c r="I237" s="251"/>
      <c r="J237" s="251"/>
      <c r="K237" s="251"/>
      <c r="L237" s="251"/>
      <c r="M237" s="251"/>
      <c r="N237" s="251"/>
      <c r="O237" s="251"/>
      <c r="P237" s="251"/>
      <c r="Q237" s="251"/>
      <c r="R237" s="251"/>
      <c r="S237" s="251"/>
      <c r="T237" s="251"/>
      <c r="U237" s="251"/>
      <c r="V237" s="251"/>
      <c r="W237" s="251"/>
      <c r="X237" s="251"/>
      <c r="Y237" s="251"/>
      <c r="Z237" s="251"/>
      <c r="AA237" s="251"/>
      <c r="AB237" s="252">
        <f t="shared" si="13"/>
        <v>0</v>
      </c>
      <c r="AC237" s="252">
        <f>ROUND(AB237*事業まとめ!$Q$6,2)</f>
        <v>0</v>
      </c>
      <c r="AD237" s="253"/>
      <c r="AE237" s="253"/>
      <c r="AF237" s="253"/>
      <c r="AG237" s="253"/>
      <c r="AH237" s="253"/>
      <c r="AI237" s="253"/>
      <c r="AJ237" s="253"/>
      <c r="AK237" s="252">
        <f t="shared" si="14"/>
        <v>0</v>
      </c>
      <c r="AL237" s="252">
        <f>ROUND(AK237*事業まとめ!$Q$6,2)</f>
        <v>0</v>
      </c>
      <c r="AM237" s="254">
        <f t="shared" si="16"/>
        <v>0</v>
      </c>
      <c r="AN237" s="254">
        <f t="shared" si="16"/>
        <v>0</v>
      </c>
      <c r="AO237" s="259"/>
      <c r="AP237" s="260">
        <f t="shared" si="15"/>
        <v>0</v>
      </c>
      <c r="AQ237" s="259"/>
      <c r="AR237" s="257"/>
      <c r="AS237" s="257"/>
      <c r="AT237" s="257"/>
      <c r="AU237" s="257"/>
      <c r="AV237" s="257"/>
      <c r="AW237" s="257"/>
    </row>
    <row r="238" spans="2:49" s="265" customFormat="1" x14ac:dyDescent="0.4">
      <c r="B238" s="251"/>
      <c r="C238" s="251"/>
      <c r="D238" s="251"/>
      <c r="E238" s="251"/>
      <c r="F238" s="251"/>
      <c r="G238" s="251"/>
      <c r="H238" s="251"/>
      <c r="I238" s="251"/>
      <c r="J238" s="251"/>
      <c r="K238" s="251"/>
      <c r="L238" s="251"/>
      <c r="M238" s="251"/>
      <c r="N238" s="251"/>
      <c r="O238" s="251"/>
      <c r="P238" s="251"/>
      <c r="Q238" s="251"/>
      <c r="R238" s="251"/>
      <c r="S238" s="251"/>
      <c r="T238" s="251"/>
      <c r="U238" s="251"/>
      <c r="V238" s="251"/>
      <c r="W238" s="251"/>
      <c r="X238" s="251"/>
      <c r="Y238" s="251"/>
      <c r="Z238" s="251"/>
      <c r="AA238" s="251"/>
      <c r="AB238" s="252">
        <f t="shared" si="13"/>
        <v>0</v>
      </c>
      <c r="AC238" s="252">
        <f>ROUND(AB238*事業まとめ!$Q$6,2)</f>
        <v>0</v>
      </c>
      <c r="AD238" s="253"/>
      <c r="AE238" s="253"/>
      <c r="AF238" s="253"/>
      <c r="AG238" s="253"/>
      <c r="AH238" s="253"/>
      <c r="AI238" s="253"/>
      <c r="AJ238" s="253"/>
      <c r="AK238" s="252">
        <f t="shared" si="14"/>
        <v>0</v>
      </c>
      <c r="AL238" s="252">
        <f>ROUND(AK238*事業まとめ!$Q$6,2)</f>
        <v>0</v>
      </c>
      <c r="AM238" s="254">
        <f t="shared" si="16"/>
        <v>0</v>
      </c>
      <c r="AN238" s="254">
        <f t="shared" si="16"/>
        <v>0</v>
      </c>
      <c r="AO238" s="259"/>
      <c r="AP238" s="260">
        <f t="shared" si="15"/>
        <v>0</v>
      </c>
      <c r="AQ238" s="259"/>
      <c r="AR238" s="257"/>
      <c r="AS238" s="257"/>
      <c r="AT238" s="257"/>
      <c r="AU238" s="257"/>
      <c r="AV238" s="257"/>
      <c r="AW238" s="257"/>
    </row>
    <row r="239" spans="2:49" s="265" customFormat="1" x14ac:dyDescent="0.4">
      <c r="B239" s="251"/>
      <c r="C239" s="251"/>
      <c r="D239" s="251"/>
      <c r="E239" s="251"/>
      <c r="F239" s="251"/>
      <c r="G239" s="251"/>
      <c r="H239" s="251"/>
      <c r="I239" s="251"/>
      <c r="J239" s="251"/>
      <c r="K239" s="251"/>
      <c r="L239" s="251"/>
      <c r="M239" s="251"/>
      <c r="N239" s="251"/>
      <c r="O239" s="251"/>
      <c r="P239" s="251"/>
      <c r="Q239" s="251"/>
      <c r="R239" s="251"/>
      <c r="S239" s="251"/>
      <c r="T239" s="251"/>
      <c r="U239" s="251"/>
      <c r="V239" s="251"/>
      <c r="W239" s="251"/>
      <c r="X239" s="251"/>
      <c r="Y239" s="251"/>
      <c r="Z239" s="251"/>
      <c r="AA239" s="251"/>
      <c r="AB239" s="252">
        <f t="shared" si="13"/>
        <v>0</v>
      </c>
      <c r="AC239" s="252">
        <f>ROUND(AB239*事業まとめ!$Q$6,2)</f>
        <v>0</v>
      </c>
      <c r="AD239" s="253"/>
      <c r="AE239" s="253"/>
      <c r="AF239" s="253"/>
      <c r="AG239" s="253"/>
      <c r="AH239" s="253"/>
      <c r="AI239" s="253"/>
      <c r="AJ239" s="253"/>
      <c r="AK239" s="252">
        <f t="shared" si="14"/>
        <v>0</v>
      </c>
      <c r="AL239" s="252">
        <f>ROUND(AK239*事業まとめ!$Q$6,2)</f>
        <v>0</v>
      </c>
      <c r="AM239" s="254">
        <f t="shared" si="16"/>
        <v>0</v>
      </c>
      <c r="AN239" s="254">
        <f t="shared" si="16"/>
        <v>0</v>
      </c>
      <c r="AO239" s="259"/>
      <c r="AP239" s="260">
        <f t="shared" si="15"/>
        <v>0</v>
      </c>
      <c r="AQ239" s="259"/>
      <c r="AR239" s="257"/>
      <c r="AS239" s="257"/>
      <c r="AT239" s="257"/>
      <c r="AU239" s="257"/>
      <c r="AV239" s="257"/>
      <c r="AW239" s="257"/>
    </row>
    <row r="240" spans="2:49" s="265" customFormat="1" x14ac:dyDescent="0.4">
      <c r="B240" s="251"/>
      <c r="C240" s="251"/>
      <c r="D240" s="251"/>
      <c r="E240" s="251"/>
      <c r="F240" s="251"/>
      <c r="G240" s="251"/>
      <c r="H240" s="251"/>
      <c r="I240" s="251"/>
      <c r="J240" s="251"/>
      <c r="K240" s="251"/>
      <c r="L240" s="251"/>
      <c r="M240" s="251"/>
      <c r="N240" s="251"/>
      <c r="O240" s="251"/>
      <c r="P240" s="251"/>
      <c r="Q240" s="251"/>
      <c r="R240" s="251"/>
      <c r="S240" s="251"/>
      <c r="T240" s="251"/>
      <c r="U240" s="251"/>
      <c r="V240" s="251"/>
      <c r="W240" s="251"/>
      <c r="X240" s="251"/>
      <c r="Y240" s="251"/>
      <c r="Z240" s="251"/>
      <c r="AA240" s="251"/>
      <c r="AB240" s="252">
        <f t="shared" si="13"/>
        <v>0</v>
      </c>
      <c r="AC240" s="252">
        <f>ROUND(AB240*事業まとめ!$Q$6,2)</f>
        <v>0</v>
      </c>
      <c r="AD240" s="253"/>
      <c r="AE240" s="253"/>
      <c r="AF240" s="253"/>
      <c r="AG240" s="253"/>
      <c r="AH240" s="253"/>
      <c r="AI240" s="253"/>
      <c r="AJ240" s="253"/>
      <c r="AK240" s="252">
        <f t="shared" si="14"/>
        <v>0</v>
      </c>
      <c r="AL240" s="252">
        <f>ROUND(AK240*事業まとめ!$Q$6,2)</f>
        <v>0</v>
      </c>
      <c r="AM240" s="254">
        <f t="shared" si="16"/>
        <v>0</v>
      </c>
      <c r="AN240" s="254">
        <f t="shared" si="16"/>
        <v>0</v>
      </c>
      <c r="AO240" s="259"/>
      <c r="AP240" s="260">
        <f t="shared" si="15"/>
        <v>0</v>
      </c>
      <c r="AQ240" s="259"/>
      <c r="AR240" s="257"/>
      <c r="AS240" s="257"/>
      <c r="AT240" s="257"/>
      <c r="AU240" s="257"/>
      <c r="AV240" s="257"/>
      <c r="AW240" s="257"/>
    </row>
    <row r="241" spans="2:49" s="265" customFormat="1" x14ac:dyDescent="0.4">
      <c r="B241" s="251"/>
      <c r="C241" s="251"/>
      <c r="D241" s="251"/>
      <c r="E241" s="251"/>
      <c r="F241" s="251"/>
      <c r="G241" s="251"/>
      <c r="H241" s="251"/>
      <c r="I241" s="251"/>
      <c r="J241" s="251"/>
      <c r="K241" s="251"/>
      <c r="L241" s="251"/>
      <c r="M241" s="251"/>
      <c r="N241" s="251"/>
      <c r="O241" s="251"/>
      <c r="P241" s="251"/>
      <c r="Q241" s="251"/>
      <c r="R241" s="251"/>
      <c r="S241" s="251"/>
      <c r="T241" s="251"/>
      <c r="U241" s="251"/>
      <c r="V241" s="251"/>
      <c r="W241" s="251"/>
      <c r="X241" s="251"/>
      <c r="Y241" s="251"/>
      <c r="Z241" s="251"/>
      <c r="AA241" s="251"/>
      <c r="AB241" s="252">
        <f t="shared" si="13"/>
        <v>0</v>
      </c>
      <c r="AC241" s="252">
        <f>ROUND(AB241*事業まとめ!$Q$6,2)</f>
        <v>0</v>
      </c>
      <c r="AD241" s="253"/>
      <c r="AE241" s="253"/>
      <c r="AF241" s="253"/>
      <c r="AG241" s="253"/>
      <c r="AH241" s="253"/>
      <c r="AI241" s="253"/>
      <c r="AJ241" s="253"/>
      <c r="AK241" s="252">
        <f t="shared" si="14"/>
        <v>0</v>
      </c>
      <c r="AL241" s="252">
        <f>ROUND(AK241*事業まとめ!$Q$6,2)</f>
        <v>0</v>
      </c>
      <c r="AM241" s="254">
        <f t="shared" si="16"/>
        <v>0</v>
      </c>
      <c r="AN241" s="254">
        <f t="shared" si="16"/>
        <v>0</v>
      </c>
      <c r="AO241" s="259"/>
      <c r="AP241" s="260">
        <f t="shared" si="15"/>
        <v>0</v>
      </c>
      <c r="AQ241" s="259"/>
      <c r="AR241" s="257"/>
      <c r="AS241" s="257"/>
      <c r="AT241" s="257"/>
      <c r="AU241" s="257"/>
      <c r="AV241" s="257"/>
      <c r="AW241" s="257"/>
    </row>
    <row r="242" spans="2:49" s="265" customFormat="1" x14ac:dyDescent="0.4">
      <c r="B242" s="251"/>
      <c r="C242" s="251"/>
      <c r="D242" s="251"/>
      <c r="E242" s="251"/>
      <c r="F242" s="251"/>
      <c r="G242" s="251"/>
      <c r="H242" s="251"/>
      <c r="I242" s="251"/>
      <c r="J242" s="251"/>
      <c r="K242" s="251"/>
      <c r="L242" s="251"/>
      <c r="M242" s="251"/>
      <c r="N242" s="251"/>
      <c r="O242" s="251"/>
      <c r="P242" s="251"/>
      <c r="Q242" s="251"/>
      <c r="R242" s="251"/>
      <c r="S242" s="251"/>
      <c r="T242" s="251"/>
      <c r="U242" s="251"/>
      <c r="V242" s="251"/>
      <c r="W242" s="251"/>
      <c r="X242" s="251"/>
      <c r="Y242" s="251"/>
      <c r="Z242" s="251"/>
      <c r="AA242" s="251"/>
      <c r="AB242" s="252">
        <f t="shared" si="13"/>
        <v>0</v>
      </c>
      <c r="AC242" s="252">
        <f>ROUND(AB242*事業まとめ!$Q$6,2)</f>
        <v>0</v>
      </c>
      <c r="AD242" s="253"/>
      <c r="AE242" s="253"/>
      <c r="AF242" s="253"/>
      <c r="AG242" s="253"/>
      <c r="AH242" s="253"/>
      <c r="AI242" s="253"/>
      <c r="AJ242" s="253"/>
      <c r="AK242" s="252">
        <f t="shared" si="14"/>
        <v>0</v>
      </c>
      <c r="AL242" s="252">
        <f>ROUND(AK242*事業まとめ!$Q$6,2)</f>
        <v>0</v>
      </c>
      <c r="AM242" s="254">
        <f t="shared" si="16"/>
        <v>0</v>
      </c>
      <c r="AN242" s="254">
        <f t="shared" si="16"/>
        <v>0</v>
      </c>
      <c r="AO242" s="259"/>
      <c r="AP242" s="260">
        <f t="shared" si="15"/>
        <v>0</v>
      </c>
      <c r="AQ242" s="259"/>
      <c r="AR242" s="257"/>
      <c r="AS242" s="257"/>
      <c r="AT242" s="257"/>
      <c r="AU242" s="257"/>
      <c r="AV242" s="257"/>
      <c r="AW242" s="257"/>
    </row>
    <row r="243" spans="2:49" s="265" customFormat="1" x14ac:dyDescent="0.4">
      <c r="B243" s="251"/>
      <c r="C243" s="251"/>
      <c r="D243" s="251"/>
      <c r="E243" s="251"/>
      <c r="F243" s="251"/>
      <c r="G243" s="251"/>
      <c r="H243" s="251"/>
      <c r="I243" s="251"/>
      <c r="J243" s="251"/>
      <c r="K243" s="251"/>
      <c r="L243" s="251"/>
      <c r="M243" s="251"/>
      <c r="N243" s="251"/>
      <c r="O243" s="251"/>
      <c r="P243" s="251"/>
      <c r="Q243" s="251"/>
      <c r="R243" s="251"/>
      <c r="S243" s="251"/>
      <c r="T243" s="251"/>
      <c r="U243" s="251"/>
      <c r="V243" s="251"/>
      <c r="W243" s="251"/>
      <c r="X243" s="251"/>
      <c r="Y243" s="251"/>
      <c r="Z243" s="251"/>
      <c r="AA243" s="251"/>
      <c r="AB243" s="252">
        <f t="shared" si="13"/>
        <v>0</v>
      </c>
      <c r="AC243" s="252">
        <f>ROUND(AB243*事業まとめ!$Q$6,2)</f>
        <v>0</v>
      </c>
      <c r="AD243" s="253"/>
      <c r="AE243" s="253"/>
      <c r="AF243" s="253"/>
      <c r="AG243" s="253"/>
      <c r="AH243" s="253"/>
      <c r="AI243" s="253"/>
      <c r="AJ243" s="253"/>
      <c r="AK243" s="252">
        <f t="shared" si="14"/>
        <v>0</v>
      </c>
      <c r="AL243" s="252">
        <f>ROUND(AK243*事業まとめ!$Q$6,2)</f>
        <v>0</v>
      </c>
      <c r="AM243" s="254">
        <f t="shared" si="16"/>
        <v>0</v>
      </c>
      <c r="AN243" s="254">
        <f t="shared" si="16"/>
        <v>0</v>
      </c>
      <c r="AO243" s="259"/>
      <c r="AP243" s="260">
        <f t="shared" si="15"/>
        <v>0</v>
      </c>
      <c r="AQ243" s="259"/>
      <c r="AR243" s="257"/>
      <c r="AS243" s="257"/>
      <c r="AT243" s="257"/>
      <c r="AU243" s="257"/>
      <c r="AV243" s="257"/>
      <c r="AW243" s="257"/>
    </row>
    <row r="244" spans="2:49" s="265" customFormat="1" x14ac:dyDescent="0.4">
      <c r="B244" s="251"/>
      <c r="C244" s="251"/>
      <c r="D244" s="251"/>
      <c r="E244" s="251"/>
      <c r="F244" s="251"/>
      <c r="G244" s="251"/>
      <c r="H244" s="251"/>
      <c r="I244" s="251"/>
      <c r="J244" s="251"/>
      <c r="K244" s="251"/>
      <c r="L244" s="251"/>
      <c r="M244" s="251"/>
      <c r="N244" s="251"/>
      <c r="O244" s="251"/>
      <c r="P244" s="251"/>
      <c r="Q244" s="251"/>
      <c r="R244" s="251"/>
      <c r="S244" s="251"/>
      <c r="T244" s="251"/>
      <c r="U244" s="251"/>
      <c r="V244" s="251"/>
      <c r="W244" s="251"/>
      <c r="X244" s="251"/>
      <c r="Y244" s="251"/>
      <c r="Z244" s="251"/>
      <c r="AA244" s="251"/>
      <c r="AB244" s="252">
        <f t="shared" si="13"/>
        <v>0</v>
      </c>
      <c r="AC244" s="252">
        <f>ROUND(AB244*事業まとめ!$Q$6,2)</f>
        <v>0</v>
      </c>
      <c r="AD244" s="253"/>
      <c r="AE244" s="253"/>
      <c r="AF244" s="253"/>
      <c r="AG244" s="253"/>
      <c r="AH244" s="253"/>
      <c r="AI244" s="253"/>
      <c r="AJ244" s="253"/>
      <c r="AK244" s="252">
        <f t="shared" si="14"/>
        <v>0</v>
      </c>
      <c r="AL244" s="252">
        <f>ROUND(AK244*事業まとめ!$Q$6,2)</f>
        <v>0</v>
      </c>
      <c r="AM244" s="254">
        <f t="shared" si="16"/>
        <v>0</v>
      </c>
      <c r="AN244" s="254">
        <f t="shared" si="16"/>
        <v>0</v>
      </c>
      <c r="AO244" s="259"/>
      <c r="AP244" s="260">
        <f t="shared" si="15"/>
        <v>0</v>
      </c>
      <c r="AQ244" s="259"/>
      <c r="AR244" s="257"/>
      <c r="AS244" s="257"/>
      <c r="AT244" s="257"/>
      <c r="AU244" s="257"/>
      <c r="AV244" s="257"/>
      <c r="AW244" s="257"/>
    </row>
    <row r="245" spans="2:49" s="265" customFormat="1" x14ac:dyDescent="0.4">
      <c r="B245" s="251"/>
      <c r="C245" s="251"/>
      <c r="D245" s="251"/>
      <c r="E245" s="251"/>
      <c r="F245" s="251"/>
      <c r="G245" s="251"/>
      <c r="H245" s="251"/>
      <c r="I245" s="251"/>
      <c r="J245" s="251"/>
      <c r="K245" s="251"/>
      <c r="L245" s="251"/>
      <c r="M245" s="251"/>
      <c r="N245" s="251"/>
      <c r="O245" s="251"/>
      <c r="P245" s="251"/>
      <c r="Q245" s="251"/>
      <c r="R245" s="251"/>
      <c r="S245" s="251"/>
      <c r="T245" s="251"/>
      <c r="U245" s="251"/>
      <c r="V245" s="251"/>
      <c r="W245" s="251"/>
      <c r="X245" s="251"/>
      <c r="Y245" s="251"/>
      <c r="Z245" s="251"/>
      <c r="AA245" s="251"/>
      <c r="AB245" s="252">
        <f t="shared" si="13"/>
        <v>0</v>
      </c>
      <c r="AC245" s="252">
        <f>ROUND(AB245*事業まとめ!$Q$6,2)</f>
        <v>0</v>
      </c>
      <c r="AD245" s="253"/>
      <c r="AE245" s="253"/>
      <c r="AF245" s="253"/>
      <c r="AG245" s="253"/>
      <c r="AH245" s="253"/>
      <c r="AI245" s="253"/>
      <c r="AJ245" s="253"/>
      <c r="AK245" s="252">
        <f t="shared" si="14"/>
        <v>0</v>
      </c>
      <c r="AL245" s="252">
        <f>ROUND(AK245*事業まとめ!$Q$6,2)</f>
        <v>0</v>
      </c>
      <c r="AM245" s="254">
        <f t="shared" si="16"/>
        <v>0</v>
      </c>
      <c r="AN245" s="254">
        <f t="shared" si="16"/>
        <v>0</v>
      </c>
      <c r="AO245" s="259"/>
      <c r="AP245" s="260">
        <f t="shared" si="15"/>
        <v>0</v>
      </c>
      <c r="AQ245" s="259"/>
      <c r="AR245" s="257"/>
      <c r="AS245" s="257"/>
      <c r="AT245" s="257"/>
      <c r="AU245" s="257"/>
      <c r="AV245" s="257"/>
      <c r="AW245" s="257"/>
    </row>
    <row r="246" spans="2:49" s="265" customFormat="1" x14ac:dyDescent="0.4">
      <c r="B246" s="251"/>
      <c r="C246" s="251"/>
      <c r="D246" s="251"/>
      <c r="E246" s="251"/>
      <c r="F246" s="251"/>
      <c r="G246" s="251"/>
      <c r="H246" s="251"/>
      <c r="I246" s="251"/>
      <c r="J246" s="251"/>
      <c r="K246" s="251"/>
      <c r="L246" s="251"/>
      <c r="M246" s="251"/>
      <c r="N246" s="251"/>
      <c r="O246" s="251"/>
      <c r="P246" s="251"/>
      <c r="Q246" s="251"/>
      <c r="R246" s="251"/>
      <c r="S246" s="251"/>
      <c r="T246" s="251"/>
      <c r="U246" s="251"/>
      <c r="V246" s="251"/>
      <c r="W246" s="251"/>
      <c r="X246" s="251"/>
      <c r="Y246" s="251"/>
      <c r="Z246" s="251"/>
      <c r="AA246" s="251"/>
      <c r="AB246" s="252">
        <f t="shared" si="13"/>
        <v>0</v>
      </c>
      <c r="AC246" s="252">
        <f>ROUND(AB246*事業まとめ!$Q$6,2)</f>
        <v>0</v>
      </c>
      <c r="AD246" s="253"/>
      <c r="AE246" s="253"/>
      <c r="AF246" s="253"/>
      <c r="AG246" s="253"/>
      <c r="AH246" s="253"/>
      <c r="AI246" s="253"/>
      <c r="AJ246" s="253"/>
      <c r="AK246" s="252">
        <f t="shared" si="14"/>
        <v>0</v>
      </c>
      <c r="AL246" s="252">
        <f>ROUND(AK246*事業まとめ!$Q$6,2)</f>
        <v>0</v>
      </c>
      <c r="AM246" s="254">
        <f t="shared" si="16"/>
        <v>0</v>
      </c>
      <c r="AN246" s="254">
        <f t="shared" si="16"/>
        <v>0</v>
      </c>
      <c r="AO246" s="259"/>
      <c r="AP246" s="260">
        <f t="shared" si="15"/>
        <v>0</v>
      </c>
      <c r="AQ246" s="259"/>
      <c r="AR246" s="257"/>
      <c r="AS246" s="257"/>
      <c r="AT246" s="257"/>
      <c r="AU246" s="257"/>
      <c r="AV246" s="257"/>
      <c r="AW246" s="257"/>
    </row>
    <row r="247" spans="2:49" s="265" customFormat="1" x14ac:dyDescent="0.4">
      <c r="B247" s="251"/>
      <c r="C247" s="251"/>
      <c r="D247" s="251"/>
      <c r="E247" s="251"/>
      <c r="F247" s="251"/>
      <c r="G247" s="251"/>
      <c r="H247" s="251"/>
      <c r="I247" s="251"/>
      <c r="J247" s="251"/>
      <c r="K247" s="251"/>
      <c r="L247" s="251"/>
      <c r="M247" s="251"/>
      <c r="N247" s="251"/>
      <c r="O247" s="251"/>
      <c r="P247" s="251"/>
      <c r="Q247" s="251"/>
      <c r="R247" s="251"/>
      <c r="S247" s="251"/>
      <c r="T247" s="251"/>
      <c r="U247" s="251"/>
      <c r="V247" s="251"/>
      <c r="W247" s="251"/>
      <c r="X247" s="251"/>
      <c r="Y247" s="251"/>
      <c r="Z247" s="251"/>
      <c r="AA247" s="251"/>
      <c r="AB247" s="252">
        <f t="shared" si="13"/>
        <v>0</v>
      </c>
      <c r="AC247" s="252">
        <f>ROUND(AB247*事業まとめ!$Q$6,2)</f>
        <v>0</v>
      </c>
      <c r="AD247" s="253"/>
      <c r="AE247" s="253"/>
      <c r="AF247" s="253"/>
      <c r="AG247" s="253"/>
      <c r="AH247" s="253"/>
      <c r="AI247" s="253"/>
      <c r="AJ247" s="253"/>
      <c r="AK247" s="252">
        <f t="shared" si="14"/>
        <v>0</v>
      </c>
      <c r="AL247" s="252">
        <f>ROUND(AK247*事業まとめ!$Q$6,2)</f>
        <v>0</v>
      </c>
      <c r="AM247" s="254">
        <f t="shared" si="16"/>
        <v>0</v>
      </c>
      <c r="AN247" s="254">
        <f t="shared" si="16"/>
        <v>0</v>
      </c>
      <c r="AO247" s="259"/>
      <c r="AP247" s="260">
        <f t="shared" si="15"/>
        <v>0</v>
      </c>
      <c r="AQ247" s="259"/>
      <c r="AR247" s="257"/>
      <c r="AS247" s="257"/>
      <c r="AT247" s="257"/>
      <c r="AU247" s="257"/>
      <c r="AV247" s="257"/>
      <c r="AW247" s="257"/>
    </row>
    <row r="248" spans="2:49" s="265" customFormat="1" x14ac:dyDescent="0.4">
      <c r="B248" s="251"/>
      <c r="C248" s="251"/>
      <c r="D248" s="251"/>
      <c r="E248" s="251"/>
      <c r="F248" s="251"/>
      <c r="G248" s="251"/>
      <c r="H248" s="251"/>
      <c r="I248" s="251"/>
      <c r="J248" s="251"/>
      <c r="K248" s="251"/>
      <c r="L248" s="251"/>
      <c r="M248" s="251"/>
      <c r="N248" s="251"/>
      <c r="O248" s="251"/>
      <c r="P248" s="251"/>
      <c r="Q248" s="251"/>
      <c r="R248" s="251"/>
      <c r="S248" s="251"/>
      <c r="T248" s="251"/>
      <c r="U248" s="251"/>
      <c r="V248" s="251"/>
      <c r="W248" s="251"/>
      <c r="X248" s="251"/>
      <c r="Y248" s="251"/>
      <c r="Z248" s="251"/>
      <c r="AA248" s="251"/>
      <c r="AB248" s="252">
        <f t="shared" si="13"/>
        <v>0</v>
      </c>
      <c r="AC248" s="252">
        <f>ROUND(AB248*事業まとめ!$Q$6,2)</f>
        <v>0</v>
      </c>
      <c r="AD248" s="253"/>
      <c r="AE248" s="253"/>
      <c r="AF248" s="253"/>
      <c r="AG248" s="253"/>
      <c r="AH248" s="253"/>
      <c r="AI248" s="253"/>
      <c r="AJ248" s="253"/>
      <c r="AK248" s="252">
        <f t="shared" si="14"/>
        <v>0</v>
      </c>
      <c r="AL248" s="252">
        <f>ROUND(AK248*事業まとめ!$Q$6,2)</f>
        <v>0</v>
      </c>
      <c r="AM248" s="254">
        <f t="shared" si="16"/>
        <v>0</v>
      </c>
      <c r="AN248" s="254">
        <f t="shared" si="16"/>
        <v>0</v>
      </c>
      <c r="AO248" s="259"/>
      <c r="AP248" s="260">
        <f t="shared" si="15"/>
        <v>0</v>
      </c>
      <c r="AQ248" s="259"/>
      <c r="AR248" s="257"/>
      <c r="AS248" s="257"/>
      <c r="AT248" s="257"/>
      <c r="AU248" s="257"/>
      <c r="AV248" s="257"/>
      <c r="AW248" s="257"/>
    </row>
    <row r="249" spans="2:49" s="265" customFormat="1" x14ac:dyDescent="0.4">
      <c r="B249" s="251"/>
      <c r="C249" s="251"/>
      <c r="D249" s="251"/>
      <c r="E249" s="251"/>
      <c r="F249" s="251"/>
      <c r="G249" s="251"/>
      <c r="H249" s="251"/>
      <c r="I249" s="251"/>
      <c r="J249" s="251"/>
      <c r="K249" s="251"/>
      <c r="L249" s="251"/>
      <c r="M249" s="251"/>
      <c r="N249" s="251"/>
      <c r="O249" s="251"/>
      <c r="P249" s="251"/>
      <c r="Q249" s="251"/>
      <c r="R249" s="251"/>
      <c r="S249" s="251"/>
      <c r="T249" s="251"/>
      <c r="U249" s="251"/>
      <c r="V249" s="251"/>
      <c r="W249" s="251"/>
      <c r="X249" s="251"/>
      <c r="Y249" s="251"/>
      <c r="Z249" s="251"/>
      <c r="AA249" s="251"/>
      <c r="AB249" s="252">
        <f t="shared" si="13"/>
        <v>0</v>
      </c>
      <c r="AC249" s="252">
        <f>ROUND(AB249*事業まとめ!$Q$6,2)</f>
        <v>0</v>
      </c>
      <c r="AD249" s="253"/>
      <c r="AE249" s="253"/>
      <c r="AF249" s="253"/>
      <c r="AG249" s="253"/>
      <c r="AH249" s="253"/>
      <c r="AI249" s="253"/>
      <c r="AJ249" s="253"/>
      <c r="AK249" s="252">
        <f t="shared" si="14"/>
        <v>0</v>
      </c>
      <c r="AL249" s="252">
        <f>ROUND(AK249*事業まとめ!$Q$6,2)</f>
        <v>0</v>
      </c>
      <c r="AM249" s="254">
        <f t="shared" si="16"/>
        <v>0</v>
      </c>
      <c r="AN249" s="254">
        <f t="shared" si="16"/>
        <v>0</v>
      </c>
      <c r="AO249" s="259"/>
      <c r="AP249" s="260">
        <f t="shared" si="15"/>
        <v>0</v>
      </c>
      <c r="AQ249" s="259"/>
      <c r="AR249" s="257"/>
      <c r="AS249" s="257"/>
      <c r="AT249" s="257"/>
      <c r="AU249" s="257"/>
      <c r="AV249" s="257"/>
      <c r="AW249" s="257"/>
    </row>
    <row r="250" spans="2:49" s="265" customFormat="1" x14ac:dyDescent="0.4">
      <c r="B250" s="251"/>
      <c r="C250" s="251"/>
      <c r="D250" s="251"/>
      <c r="E250" s="251"/>
      <c r="F250" s="251"/>
      <c r="G250" s="251"/>
      <c r="H250" s="251"/>
      <c r="I250" s="251"/>
      <c r="J250" s="251"/>
      <c r="K250" s="251"/>
      <c r="L250" s="251"/>
      <c r="M250" s="251"/>
      <c r="N250" s="251"/>
      <c r="O250" s="251"/>
      <c r="P250" s="251"/>
      <c r="Q250" s="251"/>
      <c r="R250" s="251"/>
      <c r="S250" s="251"/>
      <c r="T250" s="251"/>
      <c r="U250" s="251"/>
      <c r="V250" s="251"/>
      <c r="W250" s="251"/>
      <c r="X250" s="251"/>
      <c r="Y250" s="251"/>
      <c r="Z250" s="251"/>
      <c r="AA250" s="251"/>
      <c r="AB250" s="252">
        <f t="shared" si="13"/>
        <v>0</v>
      </c>
      <c r="AC250" s="252">
        <f>ROUND(AB250*事業まとめ!$Q$6,2)</f>
        <v>0</v>
      </c>
      <c r="AD250" s="253"/>
      <c r="AE250" s="253"/>
      <c r="AF250" s="253"/>
      <c r="AG250" s="253"/>
      <c r="AH250" s="253"/>
      <c r="AI250" s="253"/>
      <c r="AJ250" s="253"/>
      <c r="AK250" s="252">
        <f t="shared" si="14"/>
        <v>0</v>
      </c>
      <c r="AL250" s="252">
        <f>ROUND(AK250*事業まとめ!$Q$6,2)</f>
        <v>0</v>
      </c>
      <c r="AM250" s="254">
        <f t="shared" si="16"/>
        <v>0</v>
      </c>
      <c r="AN250" s="254">
        <f t="shared" si="16"/>
        <v>0</v>
      </c>
      <c r="AO250" s="259"/>
      <c r="AP250" s="260">
        <f t="shared" si="15"/>
        <v>0</v>
      </c>
      <c r="AQ250" s="259"/>
      <c r="AR250" s="257"/>
      <c r="AS250" s="257"/>
      <c r="AT250" s="257"/>
      <c r="AU250" s="257"/>
      <c r="AV250" s="257"/>
      <c r="AW250" s="257"/>
    </row>
    <row r="251" spans="2:49" s="265" customFormat="1" x14ac:dyDescent="0.4">
      <c r="B251" s="251"/>
      <c r="C251" s="251"/>
      <c r="D251" s="251"/>
      <c r="E251" s="251"/>
      <c r="F251" s="251"/>
      <c r="G251" s="251"/>
      <c r="H251" s="251"/>
      <c r="I251" s="251"/>
      <c r="J251" s="251"/>
      <c r="K251" s="251"/>
      <c r="L251" s="251"/>
      <c r="M251" s="251"/>
      <c r="N251" s="251"/>
      <c r="O251" s="251"/>
      <c r="P251" s="251"/>
      <c r="Q251" s="251"/>
      <c r="R251" s="251"/>
      <c r="S251" s="251"/>
      <c r="T251" s="251"/>
      <c r="U251" s="251"/>
      <c r="V251" s="251"/>
      <c r="W251" s="251"/>
      <c r="X251" s="251"/>
      <c r="Y251" s="251"/>
      <c r="Z251" s="251"/>
      <c r="AA251" s="251"/>
      <c r="AB251" s="252">
        <f t="shared" si="13"/>
        <v>0</v>
      </c>
      <c r="AC251" s="252">
        <f>ROUND(AB251*事業まとめ!$Q$6,2)</f>
        <v>0</v>
      </c>
      <c r="AD251" s="253"/>
      <c r="AE251" s="253"/>
      <c r="AF251" s="253"/>
      <c r="AG251" s="253"/>
      <c r="AH251" s="253"/>
      <c r="AI251" s="253"/>
      <c r="AJ251" s="253"/>
      <c r="AK251" s="252">
        <f t="shared" si="14"/>
        <v>0</v>
      </c>
      <c r="AL251" s="252">
        <f>ROUND(AK251*事業まとめ!$Q$6,2)</f>
        <v>0</v>
      </c>
      <c r="AM251" s="254">
        <f t="shared" si="16"/>
        <v>0</v>
      </c>
      <c r="AN251" s="254">
        <f t="shared" si="16"/>
        <v>0</v>
      </c>
      <c r="AO251" s="259"/>
      <c r="AP251" s="260">
        <f t="shared" si="15"/>
        <v>0</v>
      </c>
      <c r="AQ251" s="259"/>
      <c r="AR251" s="257"/>
      <c r="AS251" s="257"/>
      <c r="AT251" s="257"/>
      <c r="AU251" s="257"/>
      <c r="AV251" s="257"/>
      <c r="AW251" s="257"/>
    </row>
    <row r="252" spans="2:49" s="265" customFormat="1" x14ac:dyDescent="0.4">
      <c r="B252" s="251"/>
      <c r="C252" s="251"/>
      <c r="D252" s="251"/>
      <c r="E252" s="251"/>
      <c r="F252" s="251"/>
      <c r="G252" s="251"/>
      <c r="H252" s="251"/>
      <c r="I252" s="251"/>
      <c r="J252" s="251"/>
      <c r="K252" s="251"/>
      <c r="L252" s="251"/>
      <c r="M252" s="251"/>
      <c r="N252" s="251"/>
      <c r="O252" s="251"/>
      <c r="P252" s="251"/>
      <c r="Q252" s="251"/>
      <c r="R252" s="251"/>
      <c r="S252" s="251"/>
      <c r="T252" s="251"/>
      <c r="U252" s="251"/>
      <c r="V252" s="251"/>
      <c r="W252" s="251"/>
      <c r="X252" s="251"/>
      <c r="Y252" s="251"/>
      <c r="Z252" s="251"/>
      <c r="AA252" s="251"/>
      <c r="AB252" s="252">
        <f t="shared" si="13"/>
        <v>0</v>
      </c>
      <c r="AC252" s="252">
        <f>ROUND(AB252*事業まとめ!$Q$6,2)</f>
        <v>0</v>
      </c>
      <c r="AD252" s="253"/>
      <c r="AE252" s="253"/>
      <c r="AF252" s="253"/>
      <c r="AG252" s="253"/>
      <c r="AH252" s="253"/>
      <c r="AI252" s="253"/>
      <c r="AJ252" s="253"/>
      <c r="AK252" s="252">
        <f t="shared" si="14"/>
        <v>0</v>
      </c>
      <c r="AL252" s="252">
        <f>ROUND(AK252*事業まとめ!$Q$6,2)</f>
        <v>0</v>
      </c>
      <c r="AM252" s="254">
        <f t="shared" si="16"/>
        <v>0</v>
      </c>
      <c r="AN252" s="254">
        <f t="shared" si="16"/>
        <v>0</v>
      </c>
      <c r="AO252" s="259"/>
      <c r="AP252" s="260">
        <f t="shared" si="15"/>
        <v>0</v>
      </c>
      <c r="AQ252" s="259"/>
      <c r="AR252" s="257"/>
      <c r="AS252" s="257"/>
      <c r="AT252" s="257"/>
      <c r="AU252" s="257"/>
      <c r="AV252" s="257"/>
      <c r="AW252" s="257"/>
    </row>
    <row r="253" spans="2:49" s="265" customFormat="1" x14ac:dyDescent="0.4">
      <c r="B253" s="251"/>
      <c r="C253" s="251"/>
      <c r="D253" s="251"/>
      <c r="E253" s="251"/>
      <c r="F253" s="251"/>
      <c r="G253" s="251"/>
      <c r="H253" s="251"/>
      <c r="I253" s="251"/>
      <c r="J253" s="251"/>
      <c r="K253" s="251"/>
      <c r="L253" s="251"/>
      <c r="M253" s="251"/>
      <c r="N253" s="251"/>
      <c r="O253" s="251"/>
      <c r="P253" s="251"/>
      <c r="Q253" s="251"/>
      <c r="R253" s="251"/>
      <c r="S253" s="251"/>
      <c r="T253" s="251"/>
      <c r="U253" s="251"/>
      <c r="V253" s="251"/>
      <c r="W253" s="251"/>
      <c r="X253" s="251"/>
      <c r="Y253" s="251"/>
      <c r="Z253" s="251"/>
      <c r="AA253" s="251"/>
      <c r="AB253" s="252">
        <f t="shared" si="13"/>
        <v>0</v>
      </c>
      <c r="AC253" s="252">
        <f>ROUND(AB253*事業まとめ!$Q$6,2)</f>
        <v>0</v>
      </c>
      <c r="AD253" s="253"/>
      <c r="AE253" s="253"/>
      <c r="AF253" s="253"/>
      <c r="AG253" s="253"/>
      <c r="AH253" s="253"/>
      <c r="AI253" s="253"/>
      <c r="AJ253" s="253"/>
      <c r="AK253" s="252">
        <f t="shared" si="14"/>
        <v>0</v>
      </c>
      <c r="AL253" s="252">
        <f>ROUND(AK253*事業まとめ!$Q$6,2)</f>
        <v>0</v>
      </c>
      <c r="AM253" s="254">
        <f t="shared" si="16"/>
        <v>0</v>
      </c>
      <c r="AN253" s="254">
        <f t="shared" si="16"/>
        <v>0</v>
      </c>
      <c r="AO253" s="259"/>
      <c r="AP253" s="260">
        <f t="shared" si="15"/>
        <v>0</v>
      </c>
      <c r="AQ253" s="259"/>
      <c r="AR253" s="257"/>
      <c r="AS253" s="257"/>
      <c r="AT253" s="257"/>
      <c r="AU253" s="257"/>
      <c r="AV253" s="257"/>
      <c r="AW253" s="257"/>
    </row>
    <row r="254" spans="2:49" s="265" customFormat="1" x14ac:dyDescent="0.4">
      <c r="B254" s="251"/>
      <c r="C254" s="251"/>
      <c r="D254" s="251"/>
      <c r="E254" s="251"/>
      <c r="F254" s="251"/>
      <c r="G254" s="251"/>
      <c r="H254" s="251"/>
      <c r="I254" s="251"/>
      <c r="J254" s="251"/>
      <c r="K254" s="251"/>
      <c r="L254" s="251"/>
      <c r="M254" s="251"/>
      <c r="N254" s="251"/>
      <c r="O254" s="251"/>
      <c r="P254" s="251"/>
      <c r="Q254" s="251"/>
      <c r="R254" s="251"/>
      <c r="S254" s="251"/>
      <c r="T254" s="251"/>
      <c r="U254" s="251"/>
      <c r="V254" s="251"/>
      <c r="W254" s="251"/>
      <c r="X254" s="251"/>
      <c r="Y254" s="251"/>
      <c r="Z254" s="251"/>
      <c r="AA254" s="251"/>
      <c r="AB254" s="252">
        <f t="shared" si="13"/>
        <v>0</v>
      </c>
      <c r="AC254" s="252">
        <f>ROUND(AB254*事業まとめ!$Q$6,2)</f>
        <v>0</v>
      </c>
      <c r="AD254" s="253"/>
      <c r="AE254" s="253"/>
      <c r="AF254" s="253"/>
      <c r="AG254" s="253"/>
      <c r="AH254" s="253"/>
      <c r="AI254" s="253"/>
      <c r="AJ254" s="253"/>
      <c r="AK254" s="252">
        <f t="shared" si="14"/>
        <v>0</v>
      </c>
      <c r="AL254" s="252">
        <f>ROUND(AK254*事業まとめ!$Q$6,2)</f>
        <v>0</v>
      </c>
      <c r="AM254" s="254">
        <f t="shared" si="16"/>
        <v>0</v>
      </c>
      <c r="AN254" s="254">
        <f t="shared" si="16"/>
        <v>0</v>
      </c>
      <c r="AO254" s="259"/>
      <c r="AP254" s="260">
        <f t="shared" si="15"/>
        <v>0</v>
      </c>
      <c r="AQ254" s="259"/>
      <c r="AR254" s="257"/>
      <c r="AS254" s="257"/>
      <c r="AT254" s="257"/>
      <c r="AU254" s="257"/>
      <c r="AV254" s="257"/>
      <c r="AW254" s="257"/>
    </row>
    <row r="255" spans="2:49" s="265" customFormat="1" x14ac:dyDescent="0.4">
      <c r="B255" s="251"/>
      <c r="C255" s="251"/>
      <c r="D255" s="251"/>
      <c r="E255" s="251"/>
      <c r="F255" s="251"/>
      <c r="G255" s="251"/>
      <c r="H255" s="251"/>
      <c r="I255" s="251"/>
      <c r="J255" s="251"/>
      <c r="K255" s="251"/>
      <c r="L255" s="251"/>
      <c r="M255" s="251"/>
      <c r="N255" s="251"/>
      <c r="O255" s="251"/>
      <c r="P255" s="251"/>
      <c r="Q255" s="251"/>
      <c r="R255" s="251"/>
      <c r="S255" s="251"/>
      <c r="T255" s="251"/>
      <c r="U255" s="251"/>
      <c r="V255" s="251"/>
      <c r="W255" s="251"/>
      <c r="X255" s="251"/>
      <c r="Y255" s="251"/>
      <c r="Z255" s="251"/>
      <c r="AA255" s="251"/>
      <c r="AB255" s="252">
        <f t="shared" si="13"/>
        <v>0</v>
      </c>
      <c r="AC255" s="252">
        <f>ROUND(AB255*事業まとめ!$Q$6,2)</f>
        <v>0</v>
      </c>
      <c r="AD255" s="253"/>
      <c r="AE255" s="253"/>
      <c r="AF255" s="253"/>
      <c r="AG255" s="253"/>
      <c r="AH255" s="253"/>
      <c r="AI255" s="253"/>
      <c r="AJ255" s="253"/>
      <c r="AK255" s="252">
        <f t="shared" si="14"/>
        <v>0</v>
      </c>
      <c r="AL255" s="252">
        <f>ROUND(AK255*事業まとめ!$Q$6,2)</f>
        <v>0</v>
      </c>
      <c r="AM255" s="254">
        <f t="shared" si="16"/>
        <v>0</v>
      </c>
      <c r="AN255" s="254">
        <f t="shared" si="16"/>
        <v>0</v>
      </c>
      <c r="AO255" s="259"/>
      <c r="AP255" s="260">
        <f t="shared" si="15"/>
        <v>0</v>
      </c>
      <c r="AQ255" s="259"/>
      <c r="AR255" s="257"/>
      <c r="AS255" s="257"/>
      <c r="AT255" s="257"/>
      <c r="AU255" s="257"/>
      <c r="AV255" s="257"/>
      <c r="AW255" s="257"/>
    </row>
    <row r="256" spans="2:49" s="265" customFormat="1" x14ac:dyDescent="0.4">
      <c r="B256" s="251"/>
      <c r="C256" s="251"/>
      <c r="D256" s="251"/>
      <c r="E256" s="251"/>
      <c r="F256" s="251"/>
      <c r="G256" s="251"/>
      <c r="H256" s="251"/>
      <c r="I256" s="251"/>
      <c r="J256" s="251"/>
      <c r="K256" s="251"/>
      <c r="L256" s="251"/>
      <c r="M256" s="251"/>
      <c r="N256" s="251"/>
      <c r="O256" s="251"/>
      <c r="P256" s="251"/>
      <c r="Q256" s="251"/>
      <c r="R256" s="251"/>
      <c r="S256" s="251"/>
      <c r="T256" s="251"/>
      <c r="U256" s="251"/>
      <c r="V256" s="251"/>
      <c r="W256" s="251"/>
      <c r="X256" s="251"/>
      <c r="Y256" s="251"/>
      <c r="Z256" s="251"/>
      <c r="AA256" s="251"/>
      <c r="AB256" s="252">
        <f t="shared" si="13"/>
        <v>0</v>
      </c>
      <c r="AC256" s="252">
        <f>ROUND(AB256*事業まとめ!$Q$6,2)</f>
        <v>0</v>
      </c>
      <c r="AD256" s="253"/>
      <c r="AE256" s="253"/>
      <c r="AF256" s="253"/>
      <c r="AG256" s="253"/>
      <c r="AH256" s="253"/>
      <c r="AI256" s="253"/>
      <c r="AJ256" s="253"/>
      <c r="AK256" s="252">
        <f t="shared" si="14"/>
        <v>0</v>
      </c>
      <c r="AL256" s="252">
        <f>ROUND(AK256*事業まとめ!$Q$6,2)</f>
        <v>0</v>
      </c>
      <c r="AM256" s="254">
        <f t="shared" si="16"/>
        <v>0</v>
      </c>
      <c r="AN256" s="254">
        <f t="shared" si="16"/>
        <v>0</v>
      </c>
      <c r="AO256" s="259"/>
      <c r="AP256" s="260">
        <f t="shared" si="15"/>
        <v>0</v>
      </c>
      <c r="AQ256" s="259"/>
      <c r="AR256" s="257"/>
      <c r="AS256" s="257"/>
      <c r="AT256" s="257"/>
      <c r="AU256" s="257"/>
      <c r="AV256" s="257"/>
      <c r="AW256" s="257"/>
    </row>
    <row r="257" spans="2:49" s="265" customFormat="1" x14ac:dyDescent="0.4">
      <c r="B257" s="251"/>
      <c r="C257" s="251"/>
      <c r="D257" s="251"/>
      <c r="E257" s="251"/>
      <c r="F257" s="251"/>
      <c r="G257" s="251"/>
      <c r="H257" s="251"/>
      <c r="I257" s="251"/>
      <c r="J257" s="251"/>
      <c r="K257" s="251"/>
      <c r="L257" s="251"/>
      <c r="M257" s="251"/>
      <c r="N257" s="251"/>
      <c r="O257" s="251"/>
      <c r="P257" s="251"/>
      <c r="Q257" s="251"/>
      <c r="R257" s="251"/>
      <c r="S257" s="251"/>
      <c r="T257" s="251"/>
      <c r="U257" s="251"/>
      <c r="V257" s="251"/>
      <c r="W257" s="251"/>
      <c r="X257" s="251"/>
      <c r="Y257" s="251"/>
      <c r="Z257" s="251"/>
      <c r="AA257" s="251"/>
      <c r="AB257" s="252">
        <f t="shared" si="13"/>
        <v>0</v>
      </c>
      <c r="AC257" s="252">
        <f>ROUND(AB257*事業まとめ!$Q$6,2)</f>
        <v>0</v>
      </c>
      <c r="AD257" s="253"/>
      <c r="AE257" s="253"/>
      <c r="AF257" s="253"/>
      <c r="AG257" s="253"/>
      <c r="AH257" s="253"/>
      <c r="AI257" s="253"/>
      <c r="AJ257" s="253"/>
      <c r="AK257" s="252">
        <f t="shared" si="14"/>
        <v>0</v>
      </c>
      <c r="AL257" s="252">
        <f>ROUND(AK257*事業まとめ!$Q$6,2)</f>
        <v>0</v>
      </c>
      <c r="AM257" s="254">
        <f t="shared" si="16"/>
        <v>0</v>
      </c>
      <c r="AN257" s="254">
        <f t="shared" si="16"/>
        <v>0</v>
      </c>
      <c r="AO257" s="259"/>
      <c r="AP257" s="260">
        <f t="shared" si="15"/>
        <v>0</v>
      </c>
      <c r="AQ257" s="259"/>
      <c r="AR257" s="257"/>
      <c r="AS257" s="257"/>
      <c r="AT257" s="257"/>
      <c r="AU257" s="257"/>
      <c r="AV257" s="257"/>
      <c r="AW257" s="257"/>
    </row>
    <row r="258" spans="2:49" s="265" customFormat="1" x14ac:dyDescent="0.4">
      <c r="B258" s="251"/>
      <c r="C258" s="251"/>
      <c r="D258" s="251"/>
      <c r="E258" s="251"/>
      <c r="F258" s="251"/>
      <c r="G258" s="251"/>
      <c r="H258" s="251"/>
      <c r="I258" s="251"/>
      <c r="J258" s="251"/>
      <c r="K258" s="251"/>
      <c r="L258" s="251"/>
      <c r="M258" s="251"/>
      <c r="N258" s="251"/>
      <c r="O258" s="251"/>
      <c r="P258" s="251"/>
      <c r="Q258" s="251"/>
      <c r="R258" s="251"/>
      <c r="S258" s="251"/>
      <c r="T258" s="251"/>
      <c r="U258" s="251"/>
      <c r="V258" s="251"/>
      <c r="W258" s="251"/>
      <c r="X258" s="251"/>
      <c r="Y258" s="251"/>
      <c r="Z258" s="251"/>
      <c r="AA258" s="251"/>
      <c r="AB258" s="252">
        <f t="shared" si="13"/>
        <v>0</v>
      </c>
      <c r="AC258" s="252">
        <f>ROUND(AB258*事業まとめ!$Q$6,2)</f>
        <v>0</v>
      </c>
      <c r="AD258" s="253"/>
      <c r="AE258" s="253"/>
      <c r="AF258" s="253"/>
      <c r="AG258" s="253"/>
      <c r="AH258" s="253"/>
      <c r="AI258" s="253"/>
      <c r="AJ258" s="253"/>
      <c r="AK258" s="252">
        <f t="shared" si="14"/>
        <v>0</v>
      </c>
      <c r="AL258" s="252">
        <f>ROUND(AK258*事業まとめ!$Q$6,2)</f>
        <v>0</v>
      </c>
      <c r="AM258" s="254">
        <f t="shared" si="16"/>
        <v>0</v>
      </c>
      <c r="AN258" s="254">
        <f t="shared" si="16"/>
        <v>0</v>
      </c>
      <c r="AO258" s="259"/>
      <c r="AP258" s="260">
        <f t="shared" si="15"/>
        <v>0</v>
      </c>
      <c r="AQ258" s="259"/>
      <c r="AR258" s="257"/>
      <c r="AS258" s="257"/>
      <c r="AT258" s="257"/>
      <c r="AU258" s="257"/>
      <c r="AV258" s="257"/>
      <c r="AW258" s="257"/>
    </row>
    <row r="259" spans="2:49" s="265" customFormat="1" x14ac:dyDescent="0.4">
      <c r="B259" s="251"/>
      <c r="C259" s="251"/>
      <c r="D259" s="251"/>
      <c r="E259" s="251"/>
      <c r="F259" s="251"/>
      <c r="G259" s="251"/>
      <c r="H259" s="251"/>
      <c r="I259" s="251"/>
      <c r="J259" s="251"/>
      <c r="K259" s="251"/>
      <c r="L259" s="251"/>
      <c r="M259" s="251"/>
      <c r="N259" s="251"/>
      <c r="O259" s="251"/>
      <c r="P259" s="251"/>
      <c r="Q259" s="251"/>
      <c r="R259" s="251"/>
      <c r="S259" s="251"/>
      <c r="T259" s="251"/>
      <c r="U259" s="251"/>
      <c r="V259" s="251"/>
      <c r="W259" s="251"/>
      <c r="X259" s="251"/>
      <c r="Y259" s="251"/>
      <c r="Z259" s="251"/>
      <c r="AA259" s="251"/>
      <c r="AB259" s="252">
        <f t="shared" si="13"/>
        <v>0</v>
      </c>
      <c r="AC259" s="252">
        <f>ROUND(AB259*事業まとめ!$Q$6,2)</f>
        <v>0</v>
      </c>
      <c r="AD259" s="253"/>
      <c r="AE259" s="253"/>
      <c r="AF259" s="253"/>
      <c r="AG259" s="253"/>
      <c r="AH259" s="253"/>
      <c r="AI259" s="253"/>
      <c r="AJ259" s="253"/>
      <c r="AK259" s="252">
        <f t="shared" si="14"/>
        <v>0</v>
      </c>
      <c r="AL259" s="252">
        <f>ROUND(AK259*事業まとめ!$Q$6,2)</f>
        <v>0</v>
      </c>
      <c r="AM259" s="254">
        <f t="shared" si="16"/>
        <v>0</v>
      </c>
      <c r="AN259" s="254">
        <f t="shared" si="16"/>
        <v>0</v>
      </c>
      <c r="AO259" s="259"/>
      <c r="AP259" s="260">
        <f t="shared" si="15"/>
        <v>0</v>
      </c>
      <c r="AQ259" s="259"/>
      <c r="AR259" s="257"/>
      <c r="AS259" s="257"/>
      <c r="AT259" s="257"/>
      <c r="AU259" s="257"/>
      <c r="AV259" s="257"/>
      <c r="AW259" s="257"/>
    </row>
    <row r="260" spans="2:49" s="265" customFormat="1" x14ac:dyDescent="0.4">
      <c r="B260" s="251"/>
      <c r="C260" s="251"/>
      <c r="D260" s="251"/>
      <c r="E260" s="251"/>
      <c r="F260" s="251"/>
      <c r="G260" s="251"/>
      <c r="H260" s="251"/>
      <c r="I260" s="251"/>
      <c r="J260" s="251"/>
      <c r="K260" s="251"/>
      <c r="L260" s="251"/>
      <c r="M260" s="251"/>
      <c r="N260" s="251"/>
      <c r="O260" s="251"/>
      <c r="P260" s="251"/>
      <c r="Q260" s="251"/>
      <c r="R260" s="251"/>
      <c r="S260" s="251"/>
      <c r="T260" s="251"/>
      <c r="U260" s="251"/>
      <c r="V260" s="251"/>
      <c r="W260" s="251"/>
      <c r="X260" s="251"/>
      <c r="Y260" s="251"/>
      <c r="Z260" s="251"/>
      <c r="AA260" s="251"/>
      <c r="AB260" s="252">
        <f t="shared" si="13"/>
        <v>0</v>
      </c>
      <c r="AC260" s="252">
        <f>ROUND(AB260*事業まとめ!$Q$6,2)</f>
        <v>0</v>
      </c>
      <c r="AD260" s="253"/>
      <c r="AE260" s="253"/>
      <c r="AF260" s="253"/>
      <c r="AG260" s="253"/>
      <c r="AH260" s="253"/>
      <c r="AI260" s="253"/>
      <c r="AJ260" s="253"/>
      <c r="AK260" s="252">
        <f t="shared" si="14"/>
        <v>0</v>
      </c>
      <c r="AL260" s="252">
        <f>ROUND(AK260*事業まとめ!$Q$6,2)</f>
        <v>0</v>
      </c>
      <c r="AM260" s="254">
        <f t="shared" si="16"/>
        <v>0</v>
      </c>
      <c r="AN260" s="254">
        <f t="shared" si="16"/>
        <v>0</v>
      </c>
      <c r="AO260" s="259"/>
      <c r="AP260" s="260">
        <f t="shared" si="15"/>
        <v>0</v>
      </c>
      <c r="AQ260" s="259"/>
      <c r="AR260" s="257"/>
      <c r="AS260" s="257"/>
      <c r="AT260" s="257"/>
      <c r="AU260" s="257"/>
      <c r="AV260" s="257"/>
      <c r="AW260" s="257"/>
    </row>
    <row r="261" spans="2:49" s="265" customFormat="1" x14ac:dyDescent="0.4">
      <c r="B261" s="251"/>
      <c r="C261" s="251"/>
      <c r="D261" s="251"/>
      <c r="E261" s="251"/>
      <c r="F261" s="251"/>
      <c r="G261" s="251"/>
      <c r="H261" s="251"/>
      <c r="I261" s="251"/>
      <c r="J261" s="251"/>
      <c r="K261" s="251"/>
      <c r="L261" s="251"/>
      <c r="M261" s="251"/>
      <c r="N261" s="251"/>
      <c r="O261" s="251"/>
      <c r="P261" s="251"/>
      <c r="Q261" s="251"/>
      <c r="R261" s="251"/>
      <c r="S261" s="251"/>
      <c r="T261" s="251"/>
      <c r="U261" s="251"/>
      <c r="V261" s="251"/>
      <c r="W261" s="251"/>
      <c r="X261" s="251"/>
      <c r="Y261" s="251"/>
      <c r="Z261" s="251"/>
      <c r="AA261" s="251"/>
      <c r="AB261" s="252">
        <f t="shared" si="13"/>
        <v>0</v>
      </c>
      <c r="AC261" s="252">
        <f>ROUND(AB261*事業まとめ!$Q$6,2)</f>
        <v>0</v>
      </c>
      <c r="AD261" s="253"/>
      <c r="AE261" s="253"/>
      <c r="AF261" s="253"/>
      <c r="AG261" s="253"/>
      <c r="AH261" s="253"/>
      <c r="AI261" s="253"/>
      <c r="AJ261" s="253"/>
      <c r="AK261" s="252">
        <f t="shared" si="14"/>
        <v>0</v>
      </c>
      <c r="AL261" s="252">
        <f>ROUND(AK261*事業まとめ!$Q$6,2)</f>
        <v>0</v>
      </c>
      <c r="AM261" s="254">
        <f t="shared" si="16"/>
        <v>0</v>
      </c>
      <c r="AN261" s="254">
        <f t="shared" si="16"/>
        <v>0</v>
      </c>
      <c r="AO261" s="259"/>
      <c r="AP261" s="260">
        <f t="shared" si="15"/>
        <v>0</v>
      </c>
      <c r="AQ261" s="259"/>
      <c r="AR261" s="257"/>
      <c r="AS261" s="257"/>
      <c r="AT261" s="257"/>
      <c r="AU261" s="257"/>
      <c r="AV261" s="257"/>
      <c r="AW261" s="257"/>
    </row>
    <row r="262" spans="2:49" s="265" customFormat="1" x14ac:dyDescent="0.4">
      <c r="B262" s="251"/>
      <c r="C262" s="251"/>
      <c r="D262" s="251"/>
      <c r="E262" s="251"/>
      <c r="F262" s="251"/>
      <c r="G262" s="251"/>
      <c r="H262" s="251"/>
      <c r="I262" s="251"/>
      <c r="J262" s="251"/>
      <c r="K262" s="251"/>
      <c r="L262" s="251"/>
      <c r="M262" s="251"/>
      <c r="N262" s="251"/>
      <c r="O262" s="251"/>
      <c r="P262" s="251"/>
      <c r="Q262" s="251"/>
      <c r="R262" s="251"/>
      <c r="S262" s="251"/>
      <c r="T262" s="251"/>
      <c r="U262" s="251"/>
      <c r="V262" s="251"/>
      <c r="W262" s="251"/>
      <c r="X262" s="251"/>
      <c r="Y262" s="251"/>
      <c r="Z262" s="251"/>
      <c r="AA262" s="251"/>
      <c r="AB262" s="252">
        <f t="shared" si="13"/>
        <v>0</v>
      </c>
      <c r="AC262" s="252">
        <f>ROUND(AB262*事業まとめ!$Q$6,2)</f>
        <v>0</v>
      </c>
      <c r="AD262" s="253"/>
      <c r="AE262" s="253"/>
      <c r="AF262" s="253"/>
      <c r="AG262" s="253"/>
      <c r="AH262" s="253"/>
      <c r="AI262" s="253"/>
      <c r="AJ262" s="253"/>
      <c r="AK262" s="252">
        <f t="shared" si="14"/>
        <v>0</v>
      </c>
      <c r="AL262" s="252">
        <f>ROUND(AK262*事業まとめ!$Q$6,2)</f>
        <v>0</v>
      </c>
      <c r="AM262" s="254">
        <f t="shared" si="16"/>
        <v>0</v>
      </c>
      <c r="AN262" s="254">
        <f t="shared" si="16"/>
        <v>0</v>
      </c>
      <c r="AO262" s="259"/>
      <c r="AP262" s="260">
        <f t="shared" si="15"/>
        <v>0</v>
      </c>
      <c r="AQ262" s="259"/>
      <c r="AR262" s="257"/>
      <c r="AS262" s="257"/>
      <c r="AT262" s="257"/>
      <c r="AU262" s="257"/>
      <c r="AV262" s="257"/>
      <c r="AW262" s="257"/>
    </row>
    <row r="263" spans="2:49" s="265" customFormat="1" x14ac:dyDescent="0.4">
      <c r="B263" s="251"/>
      <c r="C263" s="251"/>
      <c r="D263" s="251"/>
      <c r="E263" s="251"/>
      <c r="F263" s="251"/>
      <c r="G263" s="251"/>
      <c r="H263" s="251"/>
      <c r="I263" s="251"/>
      <c r="J263" s="251"/>
      <c r="K263" s="251"/>
      <c r="L263" s="251"/>
      <c r="M263" s="251"/>
      <c r="N263" s="251"/>
      <c r="O263" s="251"/>
      <c r="P263" s="251"/>
      <c r="Q263" s="251"/>
      <c r="R263" s="251"/>
      <c r="S263" s="251"/>
      <c r="T263" s="251"/>
      <c r="U263" s="251"/>
      <c r="V263" s="251"/>
      <c r="W263" s="251"/>
      <c r="X263" s="251"/>
      <c r="Y263" s="251"/>
      <c r="Z263" s="251"/>
      <c r="AA263" s="251"/>
      <c r="AB263" s="252">
        <f t="shared" si="13"/>
        <v>0</v>
      </c>
      <c r="AC263" s="252">
        <f>ROUND(AB263*事業まとめ!$Q$6,2)</f>
        <v>0</v>
      </c>
      <c r="AD263" s="253"/>
      <c r="AE263" s="253"/>
      <c r="AF263" s="253"/>
      <c r="AG263" s="253"/>
      <c r="AH263" s="253"/>
      <c r="AI263" s="253"/>
      <c r="AJ263" s="253"/>
      <c r="AK263" s="252">
        <f t="shared" si="14"/>
        <v>0</v>
      </c>
      <c r="AL263" s="252">
        <f>ROUND(AK263*事業まとめ!$Q$6,2)</f>
        <v>0</v>
      </c>
      <c r="AM263" s="254">
        <f t="shared" si="16"/>
        <v>0</v>
      </c>
      <c r="AN263" s="254">
        <f t="shared" si="16"/>
        <v>0</v>
      </c>
      <c r="AO263" s="259"/>
      <c r="AP263" s="260">
        <f t="shared" si="15"/>
        <v>0</v>
      </c>
      <c r="AQ263" s="259"/>
      <c r="AR263" s="257"/>
      <c r="AS263" s="257"/>
      <c r="AT263" s="257"/>
      <c r="AU263" s="257"/>
      <c r="AV263" s="257"/>
      <c r="AW263" s="257"/>
    </row>
    <row r="264" spans="2:49" s="265" customFormat="1" x14ac:dyDescent="0.4">
      <c r="B264" s="251"/>
      <c r="C264" s="251"/>
      <c r="D264" s="251"/>
      <c r="E264" s="251"/>
      <c r="F264" s="251"/>
      <c r="G264" s="251"/>
      <c r="H264" s="251"/>
      <c r="I264" s="251"/>
      <c r="J264" s="251"/>
      <c r="K264" s="251"/>
      <c r="L264" s="251"/>
      <c r="M264" s="251"/>
      <c r="N264" s="251"/>
      <c r="O264" s="251"/>
      <c r="P264" s="251"/>
      <c r="Q264" s="251"/>
      <c r="R264" s="251"/>
      <c r="S264" s="251"/>
      <c r="T264" s="251"/>
      <c r="U264" s="251"/>
      <c r="V264" s="251"/>
      <c r="W264" s="251"/>
      <c r="X264" s="251"/>
      <c r="Y264" s="251"/>
      <c r="Z264" s="251"/>
      <c r="AA264" s="251"/>
      <c r="AB264" s="252">
        <f t="shared" si="13"/>
        <v>0</v>
      </c>
      <c r="AC264" s="252">
        <f>ROUND(AB264*事業まとめ!$Q$6,2)</f>
        <v>0</v>
      </c>
      <c r="AD264" s="253"/>
      <c r="AE264" s="253"/>
      <c r="AF264" s="253"/>
      <c r="AG264" s="253"/>
      <c r="AH264" s="253"/>
      <c r="AI264" s="253"/>
      <c r="AJ264" s="253"/>
      <c r="AK264" s="252">
        <f t="shared" si="14"/>
        <v>0</v>
      </c>
      <c r="AL264" s="252">
        <f>ROUND(AK264*事業まとめ!$Q$6,2)</f>
        <v>0</v>
      </c>
      <c r="AM264" s="254">
        <f t="shared" si="16"/>
        <v>0</v>
      </c>
      <c r="AN264" s="254">
        <f t="shared" si="16"/>
        <v>0</v>
      </c>
      <c r="AO264" s="259"/>
      <c r="AP264" s="260">
        <f t="shared" si="15"/>
        <v>0</v>
      </c>
      <c r="AQ264" s="259"/>
      <c r="AR264" s="257"/>
      <c r="AS264" s="257"/>
      <c r="AT264" s="257"/>
      <c r="AU264" s="257"/>
      <c r="AV264" s="257"/>
      <c r="AW264" s="257"/>
    </row>
    <row r="265" spans="2:49" s="265" customFormat="1" x14ac:dyDescent="0.4">
      <c r="B265" s="251"/>
      <c r="C265" s="251"/>
      <c r="D265" s="251"/>
      <c r="E265" s="251"/>
      <c r="F265" s="251"/>
      <c r="G265" s="251"/>
      <c r="H265" s="251"/>
      <c r="I265" s="251"/>
      <c r="J265" s="251"/>
      <c r="K265" s="251"/>
      <c r="L265" s="251"/>
      <c r="M265" s="251"/>
      <c r="N265" s="251"/>
      <c r="O265" s="251"/>
      <c r="P265" s="251"/>
      <c r="Q265" s="251"/>
      <c r="R265" s="251"/>
      <c r="S265" s="251"/>
      <c r="T265" s="251"/>
      <c r="U265" s="251"/>
      <c r="V265" s="251"/>
      <c r="W265" s="251"/>
      <c r="X265" s="251"/>
      <c r="Y265" s="251"/>
      <c r="Z265" s="251"/>
      <c r="AA265" s="251"/>
      <c r="AB265" s="252">
        <f t="shared" si="13"/>
        <v>0</v>
      </c>
      <c r="AC265" s="252">
        <f>ROUND(AB265*事業まとめ!$Q$6,2)</f>
        <v>0</v>
      </c>
      <c r="AD265" s="253"/>
      <c r="AE265" s="253"/>
      <c r="AF265" s="253"/>
      <c r="AG265" s="253"/>
      <c r="AH265" s="253"/>
      <c r="AI265" s="253"/>
      <c r="AJ265" s="253"/>
      <c r="AK265" s="252">
        <f t="shared" si="14"/>
        <v>0</v>
      </c>
      <c r="AL265" s="252">
        <f>ROUND(AK265*事業まとめ!$Q$6,2)</f>
        <v>0</v>
      </c>
      <c r="AM265" s="254">
        <f t="shared" si="16"/>
        <v>0</v>
      </c>
      <c r="AN265" s="254">
        <f t="shared" si="16"/>
        <v>0</v>
      </c>
      <c r="AO265" s="259"/>
      <c r="AP265" s="260">
        <f t="shared" si="15"/>
        <v>0</v>
      </c>
      <c r="AQ265" s="259"/>
      <c r="AR265" s="257"/>
      <c r="AS265" s="257"/>
      <c r="AT265" s="257"/>
      <c r="AU265" s="257"/>
      <c r="AV265" s="257"/>
      <c r="AW265" s="257"/>
    </row>
    <row r="266" spans="2:49" s="265" customFormat="1" x14ac:dyDescent="0.4">
      <c r="B266" s="251"/>
      <c r="C266" s="251"/>
      <c r="D266" s="251"/>
      <c r="E266" s="251"/>
      <c r="F266" s="251"/>
      <c r="G266" s="251"/>
      <c r="H266" s="251"/>
      <c r="I266" s="251"/>
      <c r="J266" s="251"/>
      <c r="K266" s="251"/>
      <c r="L266" s="251"/>
      <c r="M266" s="251"/>
      <c r="N266" s="251"/>
      <c r="O266" s="251"/>
      <c r="P266" s="251"/>
      <c r="Q266" s="251"/>
      <c r="R266" s="251"/>
      <c r="S266" s="251"/>
      <c r="T266" s="251"/>
      <c r="U266" s="251"/>
      <c r="V266" s="251"/>
      <c r="W266" s="251"/>
      <c r="X266" s="251"/>
      <c r="Y266" s="251"/>
      <c r="Z266" s="251"/>
      <c r="AA266" s="251"/>
      <c r="AB266" s="252">
        <f t="shared" ref="AB266:AB329" si="17">IFERROR(ROUND($I266*$J266*Y266*AA266/1000,2),0)</f>
        <v>0</v>
      </c>
      <c r="AC266" s="252">
        <f>ROUND(AB266*事業まとめ!$Q$6,2)</f>
        <v>0</v>
      </c>
      <c r="AD266" s="253"/>
      <c r="AE266" s="253"/>
      <c r="AF266" s="253"/>
      <c r="AG266" s="253"/>
      <c r="AH266" s="253"/>
      <c r="AI266" s="253"/>
      <c r="AJ266" s="253"/>
      <c r="AK266" s="252">
        <f t="shared" ref="AK266:AK329" si="18">IFERROR(ROUND($I266*$J266*AI266*AJ266/1000,2),0)</f>
        <v>0</v>
      </c>
      <c r="AL266" s="252">
        <f>ROUND(AK266*事業まとめ!$Q$6,2)</f>
        <v>0</v>
      </c>
      <c r="AM266" s="254">
        <f t="shared" si="16"/>
        <v>0</v>
      </c>
      <c r="AN266" s="254">
        <f t="shared" si="16"/>
        <v>0</v>
      </c>
      <c r="AO266" s="259"/>
      <c r="AP266" s="260">
        <f t="shared" ref="AP266:AP329" si="19">IFERROR(AO266*AJ266,0)</f>
        <v>0</v>
      </c>
      <c r="AQ266" s="259"/>
      <c r="AR266" s="257"/>
      <c r="AS266" s="257"/>
      <c r="AT266" s="257"/>
      <c r="AU266" s="257"/>
      <c r="AV266" s="257"/>
      <c r="AW266" s="257"/>
    </row>
    <row r="267" spans="2:49" s="265" customFormat="1" x14ac:dyDescent="0.4">
      <c r="B267" s="251"/>
      <c r="C267" s="251"/>
      <c r="D267" s="251"/>
      <c r="E267" s="251"/>
      <c r="F267" s="251"/>
      <c r="G267" s="251"/>
      <c r="H267" s="251"/>
      <c r="I267" s="251"/>
      <c r="J267" s="251"/>
      <c r="K267" s="251"/>
      <c r="L267" s="251"/>
      <c r="M267" s="251"/>
      <c r="N267" s="251"/>
      <c r="O267" s="251"/>
      <c r="P267" s="251"/>
      <c r="Q267" s="251"/>
      <c r="R267" s="251"/>
      <c r="S267" s="251"/>
      <c r="T267" s="251"/>
      <c r="U267" s="251"/>
      <c r="V267" s="251"/>
      <c r="W267" s="251"/>
      <c r="X267" s="251"/>
      <c r="Y267" s="251"/>
      <c r="Z267" s="251"/>
      <c r="AA267" s="251"/>
      <c r="AB267" s="252">
        <f t="shared" si="17"/>
        <v>0</v>
      </c>
      <c r="AC267" s="252">
        <f>ROUND(AB267*事業まとめ!$Q$6,2)</f>
        <v>0</v>
      </c>
      <c r="AD267" s="253"/>
      <c r="AE267" s="253"/>
      <c r="AF267" s="253"/>
      <c r="AG267" s="253"/>
      <c r="AH267" s="253"/>
      <c r="AI267" s="253"/>
      <c r="AJ267" s="253"/>
      <c r="AK267" s="252">
        <f t="shared" si="18"/>
        <v>0</v>
      </c>
      <c r="AL267" s="252">
        <f>ROUND(AK267*事業まとめ!$Q$6,2)</f>
        <v>0</v>
      </c>
      <c r="AM267" s="254">
        <f t="shared" si="16"/>
        <v>0</v>
      </c>
      <c r="AN267" s="254">
        <f t="shared" si="16"/>
        <v>0</v>
      </c>
      <c r="AO267" s="259"/>
      <c r="AP267" s="260">
        <f t="shared" si="19"/>
        <v>0</v>
      </c>
      <c r="AQ267" s="259"/>
      <c r="AR267" s="257"/>
      <c r="AS267" s="257"/>
      <c r="AT267" s="257"/>
      <c r="AU267" s="257"/>
      <c r="AV267" s="257"/>
      <c r="AW267" s="257"/>
    </row>
    <row r="268" spans="2:49" s="265" customFormat="1" x14ac:dyDescent="0.4">
      <c r="B268" s="251"/>
      <c r="C268" s="251"/>
      <c r="D268" s="251"/>
      <c r="E268" s="251"/>
      <c r="F268" s="251"/>
      <c r="G268" s="251"/>
      <c r="H268" s="251"/>
      <c r="I268" s="251"/>
      <c r="J268" s="251"/>
      <c r="K268" s="251"/>
      <c r="L268" s="251"/>
      <c r="M268" s="251"/>
      <c r="N268" s="251"/>
      <c r="O268" s="251"/>
      <c r="P268" s="251"/>
      <c r="Q268" s="251"/>
      <c r="R268" s="251"/>
      <c r="S268" s="251"/>
      <c r="T268" s="251"/>
      <c r="U268" s="251"/>
      <c r="V268" s="251"/>
      <c r="W268" s="251"/>
      <c r="X268" s="251"/>
      <c r="Y268" s="251"/>
      <c r="Z268" s="251"/>
      <c r="AA268" s="251"/>
      <c r="AB268" s="252">
        <f t="shared" si="17"/>
        <v>0</v>
      </c>
      <c r="AC268" s="252">
        <f>ROUND(AB268*事業まとめ!$Q$6,2)</f>
        <v>0</v>
      </c>
      <c r="AD268" s="253"/>
      <c r="AE268" s="253"/>
      <c r="AF268" s="253"/>
      <c r="AG268" s="253"/>
      <c r="AH268" s="253"/>
      <c r="AI268" s="253"/>
      <c r="AJ268" s="253"/>
      <c r="AK268" s="252">
        <f t="shared" si="18"/>
        <v>0</v>
      </c>
      <c r="AL268" s="252">
        <f>ROUND(AK268*事業まとめ!$Q$6,2)</f>
        <v>0</v>
      </c>
      <c r="AM268" s="254">
        <f t="shared" si="16"/>
        <v>0</v>
      </c>
      <c r="AN268" s="254">
        <f t="shared" si="16"/>
        <v>0</v>
      </c>
      <c r="AO268" s="259"/>
      <c r="AP268" s="260">
        <f t="shared" si="19"/>
        <v>0</v>
      </c>
      <c r="AQ268" s="259"/>
      <c r="AR268" s="257"/>
      <c r="AS268" s="257"/>
      <c r="AT268" s="257"/>
      <c r="AU268" s="257"/>
      <c r="AV268" s="257"/>
      <c r="AW268" s="257"/>
    </row>
    <row r="269" spans="2:49" s="265" customFormat="1" x14ac:dyDescent="0.4">
      <c r="B269" s="251"/>
      <c r="C269" s="251"/>
      <c r="D269" s="251"/>
      <c r="E269" s="251"/>
      <c r="F269" s="251"/>
      <c r="G269" s="251"/>
      <c r="H269" s="251"/>
      <c r="I269" s="251"/>
      <c r="J269" s="251"/>
      <c r="K269" s="251"/>
      <c r="L269" s="251"/>
      <c r="M269" s="251"/>
      <c r="N269" s="251"/>
      <c r="O269" s="251"/>
      <c r="P269" s="251"/>
      <c r="Q269" s="251"/>
      <c r="R269" s="251"/>
      <c r="S269" s="251"/>
      <c r="T269" s="251"/>
      <c r="U269" s="251"/>
      <c r="V269" s="251"/>
      <c r="W269" s="251"/>
      <c r="X269" s="251"/>
      <c r="Y269" s="251"/>
      <c r="Z269" s="251"/>
      <c r="AA269" s="251"/>
      <c r="AB269" s="252">
        <f t="shared" si="17"/>
        <v>0</v>
      </c>
      <c r="AC269" s="252">
        <f>ROUND(AB269*事業まとめ!$Q$6,2)</f>
        <v>0</v>
      </c>
      <c r="AD269" s="253"/>
      <c r="AE269" s="253"/>
      <c r="AF269" s="253"/>
      <c r="AG269" s="253"/>
      <c r="AH269" s="253"/>
      <c r="AI269" s="253"/>
      <c r="AJ269" s="253"/>
      <c r="AK269" s="252">
        <f t="shared" si="18"/>
        <v>0</v>
      </c>
      <c r="AL269" s="252">
        <f>ROUND(AK269*事業まとめ!$Q$6,2)</f>
        <v>0</v>
      </c>
      <c r="AM269" s="254">
        <f t="shared" si="16"/>
        <v>0</v>
      </c>
      <c r="AN269" s="254">
        <f t="shared" si="16"/>
        <v>0</v>
      </c>
      <c r="AO269" s="259"/>
      <c r="AP269" s="260">
        <f t="shared" si="19"/>
        <v>0</v>
      </c>
      <c r="AQ269" s="259"/>
      <c r="AR269" s="257"/>
      <c r="AS269" s="257"/>
      <c r="AT269" s="257"/>
      <c r="AU269" s="257"/>
      <c r="AV269" s="257"/>
      <c r="AW269" s="257"/>
    </row>
    <row r="270" spans="2:49" s="265" customFormat="1" x14ac:dyDescent="0.4">
      <c r="B270" s="251"/>
      <c r="C270" s="251"/>
      <c r="D270" s="251"/>
      <c r="E270" s="251"/>
      <c r="F270" s="251"/>
      <c r="G270" s="251"/>
      <c r="H270" s="251"/>
      <c r="I270" s="251"/>
      <c r="J270" s="251"/>
      <c r="K270" s="251"/>
      <c r="L270" s="251"/>
      <c r="M270" s="251"/>
      <c r="N270" s="251"/>
      <c r="O270" s="251"/>
      <c r="P270" s="251"/>
      <c r="Q270" s="251"/>
      <c r="R270" s="251"/>
      <c r="S270" s="251"/>
      <c r="T270" s="251"/>
      <c r="U270" s="251"/>
      <c r="V270" s="251"/>
      <c r="W270" s="251"/>
      <c r="X270" s="251"/>
      <c r="Y270" s="251"/>
      <c r="Z270" s="251"/>
      <c r="AA270" s="251"/>
      <c r="AB270" s="252">
        <f t="shared" si="17"/>
        <v>0</v>
      </c>
      <c r="AC270" s="252">
        <f>ROUND(AB270*事業まとめ!$Q$6,2)</f>
        <v>0</v>
      </c>
      <c r="AD270" s="253"/>
      <c r="AE270" s="253"/>
      <c r="AF270" s="253"/>
      <c r="AG270" s="253"/>
      <c r="AH270" s="253"/>
      <c r="AI270" s="253"/>
      <c r="AJ270" s="253"/>
      <c r="AK270" s="252">
        <f t="shared" si="18"/>
        <v>0</v>
      </c>
      <c r="AL270" s="252">
        <f>ROUND(AK270*事業まとめ!$Q$6,2)</f>
        <v>0</v>
      </c>
      <c r="AM270" s="254">
        <f t="shared" si="16"/>
        <v>0</v>
      </c>
      <c r="AN270" s="254">
        <f t="shared" si="16"/>
        <v>0</v>
      </c>
      <c r="AO270" s="259"/>
      <c r="AP270" s="260">
        <f t="shared" si="19"/>
        <v>0</v>
      </c>
      <c r="AQ270" s="259"/>
      <c r="AR270" s="257"/>
      <c r="AS270" s="257"/>
      <c r="AT270" s="257"/>
      <c r="AU270" s="257"/>
      <c r="AV270" s="257"/>
      <c r="AW270" s="257"/>
    </row>
    <row r="271" spans="2:49" s="265" customFormat="1" x14ac:dyDescent="0.4">
      <c r="B271" s="251"/>
      <c r="C271" s="251"/>
      <c r="D271" s="251"/>
      <c r="E271" s="251"/>
      <c r="F271" s="251"/>
      <c r="G271" s="251"/>
      <c r="H271" s="251"/>
      <c r="I271" s="251"/>
      <c r="J271" s="251"/>
      <c r="K271" s="251"/>
      <c r="L271" s="251"/>
      <c r="M271" s="251"/>
      <c r="N271" s="251"/>
      <c r="O271" s="251"/>
      <c r="P271" s="251"/>
      <c r="Q271" s="251"/>
      <c r="R271" s="251"/>
      <c r="S271" s="251"/>
      <c r="T271" s="251"/>
      <c r="U271" s="251"/>
      <c r="V271" s="251"/>
      <c r="W271" s="251"/>
      <c r="X271" s="251"/>
      <c r="Y271" s="251"/>
      <c r="Z271" s="251"/>
      <c r="AA271" s="251"/>
      <c r="AB271" s="252">
        <f t="shared" si="17"/>
        <v>0</v>
      </c>
      <c r="AC271" s="252">
        <f>ROUND(AB271*事業まとめ!$Q$6,2)</f>
        <v>0</v>
      </c>
      <c r="AD271" s="253"/>
      <c r="AE271" s="253"/>
      <c r="AF271" s="253"/>
      <c r="AG271" s="253"/>
      <c r="AH271" s="253"/>
      <c r="AI271" s="253"/>
      <c r="AJ271" s="253"/>
      <c r="AK271" s="252">
        <f t="shared" si="18"/>
        <v>0</v>
      </c>
      <c r="AL271" s="252">
        <f>ROUND(AK271*事業まとめ!$Q$6,2)</f>
        <v>0</v>
      </c>
      <c r="AM271" s="254">
        <f t="shared" si="16"/>
        <v>0</v>
      </c>
      <c r="AN271" s="254">
        <f t="shared" si="16"/>
        <v>0</v>
      </c>
      <c r="AO271" s="259"/>
      <c r="AP271" s="260">
        <f t="shared" si="19"/>
        <v>0</v>
      </c>
      <c r="AQ271" s="259"/>
      <c r="AR271" s="257"/>
      <c r="AS271" s="257"/>
      <c r="AT271" s="257"/>
      <c r="AU271" s="257"/>
      <c r="AV271" s="257"/>
      <c r="AW271" s="257"/>
    </row>
    <row r="272" spans="2:49" s="265" customFormat="1" x14ac:dyDescent="0.4">
      <c r="B272" s="251"/>
      <c r="C272" s="251"/>
      <c r="D272" s="251"/>
      <c r="E272" s="251"/>
      <c r="F272" s="251"/>
      <c r="G272" s="251"/>
      <c r="H272" s="251"/>
      <c r="I272" s="251"/>
      <c r="J272" s="251"/>
      <c r="K272" s="251"/>
      <c r="L272" s="251"/>
      <c r="M272" s="251"/>
      <c r="N272" s="251"/>
      <c r="O272" s="251"/>
      <c r="P272" s="251"/>
      <c r="Q272" s="251"/>
      <c r="R272" s="251"/>
      <c r="S272" s="251"/>
      <c r="T272" s="251"/>
      <c r="U272" s="251"/>
      <c r="V272" s="251"/>
      <c r="W272" s="251"/>
      <c r="X272" s="251"/>
      <c r="Y272" s="251"/>
      <c r="Z272" s="251"/>
      <c r="AA272" s="251"/>
      <c r="AB272" s="252">
        <f t="shared" si="17"/>
        <v>0</v>
      </c>
      <c r="AC272" s="252">
        <f>ROUND(AB272*事業まとめ!$Q$6,2)</f>
        <v>0</v>
      </c>
      <c r="AD272" s="253"/>
      <c r="AE272" s="253"/>
      <c r="AF272" s="253"/>
      <c r="AG272" s="253"/>
      <c r="AH272" s="253"/>
      <c r="AI272" s="253"/>
      <c r="AJ272" s="253"/>
      <c r="AK272" s="252">
        <f t="shared" si="18"/>
        <v>0</v>
      </c>
      <c r="AL272" s="252">
        <f>ROUND(AK272*事業まとめ!$Q$6,2)</f>
        <v>0</v>
      </c>
      <c r="AM272" s="254">
        <f t="shared" si="16"/>
        <v>0</v>
      </c>
      <c r="AN272" s="254">
        <f t="shared" si="16"/>
        <v>0</v>
      </c>
      <c r="AO272" s="259"/>
      <c r="AP272" s="260">
        <f t="shared" si="19"/>
        <v>0</v>
      </c>
      <c r="AQ272" s="259"/>
      <c r="AR272" s="257"/>
      <c r="AS272" s="257"/>
      <c r="AT272" s="257"/>
      <c r="AU272" s="257"/>
      <c r="AV272" s="257"/>
      <c r="AW272" s="257"/>
    </row>
    <row r="273" spans="2:49" s="265" customFormat="1" x14ac:dyDescent="0.4">
      <c r="B273" s="251"/>
      <c r="C273" s="251"/>
      <c r="D273" s="251"/>
      <c r="E273" s="251"/>
      <c r="F273" s="251"/>
      <c r="G273" s="251"/>
      <c r="H273" s="251"/>
      <c r="I273" s="251"/>
      <c r="J273" s="251"/>
      <c r="K273" s="251"/>
      <c r="L273" s="251"/>
      <c r="M273" s="251"/>
      <c r="N273" s="251"/>
      <c r="O273" s="251"/>
      <c r="P273" s="251"/>
      <c r="Q273" s="251"/>
      <c r="R273" s="251"/>
      <c r="S273" s="251"/>
      <c r="T273" s="251"/>
      <c r="U273" s="251"/>
      <c r="V273" s="251"/>
      <c r="W273" s="251"/>
      <c r="X273" s="251"/>
      <c r="Y273" s="251"/>
      <c r="Z273" s="251"/>
      <c r="AA273" s="251"/>
      <c r="AB273" s="252">
        <f t="shared" si="17"/>
        <v>0</v>
      </c>
      <c r="AC273" s="252">
        <f>ROUND(AB273*事業まとめ!$Q$6,2)</f>
        <v>0</v>
      </c>
      <c r="AD273" s="253"/>
      <c r="AE273" s="253"/>
      <c r="AF273" s="253"/>
      <c r="AG273" s="253"/>
      <c r="AH273" s="253"/>
      <c r="AI273" s="253"/>
      <c r="AJ273" s="253"/>
      <c r="AK273" s="252">
        <f t="shared" si="18"/>
        <v>0</v>
      </c>
      <c r="AL273" s="252">
        <f>ROUND(AK273*事業まとめ!$Q$6,2)</f>
        <v>0</v>
      </c>
      <c r="AM273" s="254">
        <f t="shared" si="16"/>
        <v>0</v>
      </c>
      <c r="AN273" s="254">
        <f t="shared" si="16"/>
        <v>0</v>
      </c>
      <c r="AO273" s="259"/>
      <c r="AP273" s="260">
        <f t="shared" si="19"/>
        <v>0</v>
      </c>
      <c r="AQ273" s="259"/>
      <c r="AR273" s="257"/>
      <c r="AS273" s="257"/>
      <c r="AT273" s="257"/>
      <c r="AU273" s="257"/>
      <c r="AV273" s="257"/>
      <c r="AW273" s="257"/>
    </row>
    <row r="274" spans="2:49" s="265" customFormat="1" x14ac:dyDescent="0.4">
      <c r="B274" s="251"/>
      <c r="C274" s="251"/>
      <c r="D274" s="251"/>
      <c r="E274" s="251"/>
      <c r="F274" s="251"/>
      <c r="G274" s="251"/>
      <c r="H274" s="251"/>
      <c r="I274" s="251"/>
      <c r="J274" s="251"/>
      <c r="K274" s="251"/>
      <c r="L274" s="251"/>
      <c r="M274" s="251"/>
      <c r="N274" s="251"/>
      <c r="O274" s="251"/>
      <c r="P274" s="251"/>
      <c r="Q274" s="251"/>
      <c r="R274" s="251"/>
      <c r="S274" s="251"/>
      <c r="T274" s="251"/>
      <c r="U274" s="251"/>
      <c r="V274" s="251"/>
      <c r="W274" s="251"/>
      <c r="X274" s="251"/>
      <c r="Y274" s="251"/>
      <c r="Z274" s="251"/>
      <c r="AA274" s="251"/>
      <c r="AB274" s="252">
        <f t="shared" si="17"/>
        <v>0</v>
      </c>
      <c r="AC274" s="252">
        <f>ROUND(AB274*事業まとめ!$Q$6,2)</f>
        <v>0</v>
      </c>
      <c r="AD274" s="253"/>
      <c r="AE274" s="253"/>
      <c r="AF274" s="253"/>
      <c r="AG274" s="253"/>
      <c r="AH274" s="253"/>
      <c r="AI274" s="253"/>
      <c r="AJ274" s="253"/>
      <c r="AK274" s="252">
        <f t="shared" si="18"/>
        <v>0</v>
      </c>
      <c r="AL274" s="252">
        <f>ROUND(AK274*事業まとめ!$Q$6,2)</f>
        <v>0</v>
      </c>
      <c r="AM274" s="254">
        <f t="shared" si="16"/>
        <v>0</v>
      </c>
      <c r="AN274" s="254">
        <f t="shared" si="16"/>
        <v>0</v>
      </c>
      <c r="AO274" s="259"/>
      <c r="AP274" s="260">
        <f t="shared" si="19"/>
        <v>0</v>
      </c>
      <c r="AQ274" s="259"/>
      <c r="AR274" s="257"/>
      <c r="AS274" s="257"/>
      <c r="AT274" s="257"/>
      <c r="AU274" s="257"/>
      <c r="AV274" s="257"/>
      <c r="AW274" s="257"/>
    </row>
    <row r="275" spans="2:49" s="265" customFormat="1" x14ac:dyDescent="0.4">
      <c r="B275" s="251"/>
      <c r="C275" s="251"/>
      <c r="D275" s="251"/>
      <c r="E275" s="251"/>
      <c r="F275" s="251"/>
      <c r="G275" s="251"/>
      <c r="H275" s="251"/>
      <c r="I275" s="251"/>
      <c r="J275" s="251"/>
      <c r="K275" s="251"/>
      <c r="L275" s="251"/>
      <c r="M275" s="251"/>
      <c r="N275" s="251"/>
      <c r="O275" s="251"/>
      <c r="P275" s="251"/>
      <c r="Q275" s="251"/>
      <c r="R275" s="251"/>
      <c r="S275" s="251"/>
      <c r="T275" s="251"/>
      <c r="U275" s="251"/>
      <c r="V275" s="251"/>
      <c r="W275" s="251"/>
      <c r="X275" s="251"/>
      <c r="Y275" s="251"/>
      <c r="Z275" s="251"/>
      <c r="AA275" s="251"/>
      <c r="AB275" s="252">
        <f t="shared" si="17"/>
        <v>0</v>
      </c>
      <c r="AC275" s="252">
        <f>ROUND(AB275*事業まとめ!$Q$6,2)</f>
        <v>0</v>
      </c>
      <c r="AD275" s="253"/>
      <c r="AE275" s="253"/>
      <c r="AF275" s="253"/>
      <c r="AG275" s="253"/>
      <c r="AH275" s="253"/>
      <c r="AI275" s="253"/>
      <c r="AJ275" s="253"/>
      <c r="AK275" s="252">
        <f t="shared" si="18"/>
        <v>0</v>
      </c>
      <c r="AL275" s="252">
        <f>ROUND(AK275*事業まとめ!$Q$6,2)</f>
        <v>0</v>
      </c>
      <c r="AM275" s="254">
        <f t="shared" si="16"/>
        <v>0</v>
      </c>
      <c r="AN275" s="254">
        <f t="shared" si="16"/>
        <v>0</v>
      </c>
      <c r="AO275" s="259"/>
      <c r="AP275" s="260">
        <f t="shared" si="19"/>
        <v>0</v>
      </c>
      <c r="AQ275" s="259"/>
      <c r="AR275" s="257"/>
      <c r="AS275" s="257"/>
      <c r="AT275" s="257"/>
      <c r="AU275" s="257"/>
      <c r="AV275" s="257"/>
      <c r="AW275" s="257"/>
    </row>
    <row r="276" spans="2:49" s="265" customFormat="1" x14ac:dyDescent="0.4">
      <c r="B276" s="251"/>
      <c r="C276" s="251"/>
      <c r="D276" s="251"/>
      <c r="E276" s="251"/>
      <c r="F276" s="251"/>
      <c r="G276" s="251"/>
      <c r="H276" s="251"/>
      <c r="I276" s="251"/>
      <c r="J276" s="251"/>
      <c r="K276" s="251"/>
      <c r="L276" s="251"/>
      <c r="M276" s="251"/>
      <c r="N276" s="251"/>
      <c r="O276" s="251"/>
      <c r="P276" s="251"/>
      <c r="Q276" s="251"/>
      <c r="R276" s="251"/>
      <c r="S276" s="251"/>
      <c r="T276" s="251"/>
      <c r="U276" s="251"/>
      <c r="V276" s="251"/>
      <c r="W276" s="251"/>
      <c r="X276" s="251"/>
      <c r="Y276" s="251"/>
      <c r="Z276" s="251"/>
      <c r="AA276" s="251"/>
      <c r="AB276" s="252">
        <f t="shared" si="17"/>
        <v>0</v>
      </c>
      <c r="AC276" s="252">
        <f>ROUND(AB276*事業まとめ!$Q$6,2)</f>
        <v>0</v>
      </c>
      <c r="AD276" s="253"/>
      <c r="AE276" s="253"/>
      <c r="AF276" s="253"/>
      <c r="AG276" s="253"/>
      <c r="AH276" s="253"/>
      <c r="AI276" s="253"/>
      <c r="AJ276" s="253"/>
      <c r="AK276" s="252">
        <f t="shared" si="18"/>
        <v>0</v>
      </c>
      <c r="AL276" s="252">
        <f>ROUND(AK276*事業まとめ!$Q$6,2)</f>
        <v>0</v>
      </c>
      <c r="AM276" s="254">
        <f t="shared" si="16"/>
        <v>0</v>
      </c>
      <c r="AN276" s="254">
        <f t="shared" si="16"/>
        <v>0</v>
      </c>
      <c r="AO276" s="259"/>
      <c r="AP276" s="260">
        <f t="shared" si="19"/>
        <v>0</v>
      </c>
      <c r="AQ276" s="259"/>
      <c r="AR276" s="257"/>
      <c r="AS276" s="257"/>
      <c r="AT276" s="257"/>
      <c r="AU276" s="257"/>
      <c r="AV276" s="257"/>
      <c r="AW276" s="257"/>
    </row>
    <row r="277" spans="2:49" s="265" customFormat="1" x14ac:dyDescent="0.4">
      <c r="B277" s="251"/>
      <c r="C277" s="251"/>
      <c r="D277" s="251"/>
      <c r="E277" s="251"/>
      <c r="F277" s="251"/>
      <c r="G277" s="251"/>
      <c r="H277" s="251"/>
      <c r="I277" s="251"/>
      <c r="J277" s="251"/>
      <c r="K277" s="251"/>
      <c r="L277" s="251"/>
      <c r="M277" s="251"/>
      <c r="N277" s="251"/>
      <c r="O277" s="251"/>
      <c r="P277" s="251"/>
      <c r="Q277" s="251"/>
      <c r="R277" s="251"/>
      <c r="S277" s="251"/>
      <c r="T277" s="251"/>
      <c r="U277" s="251"/>
      <c r="V277" s="251"/>
      <c r="W277" s="251"/>
      <c r="X277" s="251"/>
      <c r="Y277" s="251"/>
      <c r="Z277" s="251"/>
      <c r="AA277" s="251"/>
      <c r="AB277" s="252">
        <f t="shared" si="17"/>
        <v>0</v>
      </c>
      <c r="AC277" s="252">
        <f>ROUND(AB277*事業まとめ!$Q$6,2)</f>
        <v>0</v>
      </c>
      <c r="AD277" s="253"/>
      <c r="AE277" s="253"/>
      <c r="AF277" s="253"/>
      <c r="AG277" s="253"/>
      <c r="AH277" s="253"/>
      <c r="AI277" s="253"/>
      <c r="AJ277" s="253"/>
      <c r="AK277" s="252">
        <f t="shared" si="18"/>
        <v>0</v>
      </c>
      <c r="AL277" s="252">
        <f>ROUND(AK277*事業まとめ!$Q$6,2)</f>
        <v>0</v>
      </c>
      <c r="AM277" s="254">
        <f t="shared" si="16"/>
        <v>0</v>
      </c>
      <c r="AN277" s="254">
        <f t="shared" si="16"/>
        <v>0</v>
      </c>
      <c r="AO277" s="259"/>
      <c r="AP277" s="260">
        <f t="shared" si="19"/>
        <v>0</v>
      </c>
      <c r="AQ277" s="259"/>
      <c r="AR277" s="257"/>
      <c r="AS277" s="257"/>
      <c r="AT277" s="257"/>
      <c r="AU277" s="257"/>
      <c r="AV277" s="257"/>
      <c r="AW277" s="257"/>
    </row>
    <row r="278" spans="2:49" s="265" customFormat="1" x14ac:dyDescent="0.4">
      <c r="B278" s="251"/>
      <c r="C278" s="251"/>
      <c r="D278" s="251"/>
      <c r="E278" s="251"/>
      <c r="F278" s="251"/>
      <c r="G278" s="251"/>
      <c r="H278" s="251"/>
      <c r="I278" s="251"/>
      <c r="J278" s="251"/>
      <c r="K278" s="251"/>
      <c r="L278" s="251"/>
      <c r="M278" s="251"/>
      <c r="N278" s="251"/>
      <c r="O278" s="251"/>
      <c r="P278" s="251"/>
      <c r="Q278" s="251"/>
      <c r="R278" s="251"/>
      <c r="S278" s="251"/>
      <c r="T278" s="251"/>
      <c r="U278" s="251"/>
      <c r="V278" s="251"/>
      <c r="W278" s="251"/>
      <c r="X278" s="251"/>
      <c r="Y278" s="251"/>
      <c r="Z278" s="251"/>
      <c r="AA278" s="251"/>
      <c r="AB278" s="252">
        <f t="shared" si="17"/>
        <v>0</v>
      </c>
      <c r="AC278" s="252">
        <f>ROUND(AB278*事業まとめ!$Q$6,2)</f>
        <v>0</v>
      </c>
      <c r="AD278" s="253"/>
      <c r="AE278" s="253"/>
      <c r="AF278" s="253"/>
      <c r="AG278" s="253"/>
      <c r="AH278" s="253"/>
      <c r="AI278" s="253"/>
      <c r="AJ278" s="253"/>
      <c r="AK278" s="252">
        <f t="shared" si="18"/>
        <v>0</v>
      </c>
      <c r="AL278" s="252">
        <f>ROUND(AK278*事業まとめ!$Q$6,2)</f>
        <v>0</v>
      </c>
      <c r="AM278" s="254">
        <f t="shared" si="16"/>
        <v>0</v>
      </c>
      <c r="AN278" s="254">
        <f t="shared" si="16"/>
        <v>0</v>
      </c>
      <c r="AO278" s="259"/>
      <c r="AP278" s="260">
        <f t="shared" si="19"/>
        <v>0</v>
      </c>
      <c r="AQ278" s="259"/>
      <c r="AR278" s="257"/>
      <c r="AS278" s="257"/>
      <c r="AT278" s="257"/>
      <c r="AU278" s="257"/>
      <c r="AV278" s="257"/>
      <c r="AW278" s="257"/>
    </row>
    <row r="279" spans="2:49" s="265" customFormat="1" x14ac:dyDescent="0.4">
      <c r="B279" s="251"/>
      <c r="C279" s="251"/>
      <c r="D279" s="251"/>
      <c r="E279" s="251"/>
      <c r="F279" s="251"/>
      <c r="G279" s="251"/>
      <c r="H279" s="251"/>
      <c r="I279" s="251"/>
      <c r="J279" s="251"/>
      <c r="K279" s="251"/>
      <c r="L279" s="251"/>
      <c r="M279" s="251"/>
      <c r="N279" s="251"/>
      <c r="O279" s="251"/>
      <c r="P279" s="251"/>
      <c r="Q279" s="251"/>
      <c r="R279" s="251"/>
      <c r="S279" s="251"/>
      <c r="T279" s="251"/>
      <c r="U279" s="251"/>
      <c r="V279" s="251"/>
      <c r="W279" s="251"/>
      <c r="X279" s="251"/>
      <c r="Y279" s="251"/>
      <c r="Z279" s="251"/>
      <c r="AA279" s="251"/>
      <c r="AB279" s="252">
        <f t="shared" si="17"/>
        <v>0</v>
      </c>
      <c r="AC279" s="252">
        <f>ROUND(AB279*事業まとめ!$Q$6,2)</f>
        <v>0</v>
      </c>
      <c r="AD279" s="253"/>
      <c r="AE279" s="253"/>
      <c r="AF279" s="253"/>
      <c r="AG279" s="253"/>
      <c r="AH279" s="253"/>
      <c r="AI279" s="253"/>
      <c r="AJ279" s="253"/>
      <c r="AK279" s="252">
        <f t="shared" si="18"/>
        <v>0</v>
      </c>
      <c r="AL279" s="252">
        <f>ROUND(AK279*事業まとめ!$Q$6,2)</f>
        <v>0</v>
      </c>
      <c r="AM279" s="254">
        <f t="shared" ref="AM279:AN342" si="20">AB279-AK279</f>
        <v>0</v>
      </c>
      <c r="AN279" s="254">
        <f t="shared" si="20"/>
        <v>0</v>
      </c>
      <c r="AO279" s="259"/>
      <c r="AP279" s="260">
        <f t="shared" si="19"/>
        <v>0</v>
      </c>
      <c r="AQ279" s="259"/>
      <c r="AR279" s="257"/>
      <c r="AS279" s="257"/>
      <c r="AT279" s="257"/>
      <c r="AU279" s="257"/>
      <c r="AV279" s="257"/>
      <c r="AW279" s="257"/>
    </row>
    <row r="280" spans="2:49" s="265" customFormat="1" x14ac:dyDescent="0.4">
      <c r="B280" s="251"/>
      <c r="C280" s="251"/>
      <c r="D280" s="251"/>
      <c r="E280" s="251"/>
      <c r="F280" s="251"/>
      <c r="G280" s="251"/>
      <c r="H280" s="251"/>
      <c r="I280" s="251"/>
      <c r="J280" s="251"/>
      <c r="K280" s="251"/>
      <c r="L280" s="251"/>
      <c r="M280" s="251"/>
      <c r="N280" s="251"/>
      <c r="O280" s="251"/>
      <c r="P280" s="251"/>
      <c r="Q280" s="251"/>
      <c r="R280" s="251"/>
      <c r="S280" s="251"/>
      <c r="T280" s="251"/>
      <c r="U280" s="251"/>
      <c r="V280" s="251"/>
      <c r="W280" s="251"/>
      <c r="X280" s="251"/>
      <c r="Y280" s="251"/>
      <c r="Z280" s="251"/>
      <c r="AA280" s="251"/>
      <c r="AB280" s="252">
        <f t="shared" si="17"/>
        <v>0</v>
      </c>
      <c r="AC280" s="252">
        <f>ROUND(AB280*事業まとめ!$Q$6,2)</f>
        <v>0</v>
      </c>
      <c r="AD280" s="253"/>
      <c r="AE280" s="253"/>
      <c r="AF280" s="253"/>
      <c r="AG280" s="253"/>
      <c r="AH280" s="253"/>
      <c r="AI280" s="253"/>
      <c r="AJ280" s="253"/>
      <c r="AK280" s="252">
        <f t="shared" si="18"/>
        <v>0</v>
      </c>
      <c r="AL280" s="252">
        <f>ROUND(AK280*事業まとめ!$Q$6,2)</f>
        <v>0</v>
      </c>
      <c r="AM280" s="254">
        <f t="shared" si="20"/>
        <v>0</v>
      </c>
      <c r="AN280" s="254">
        <f t="shared" si="20"/>
        <v>0</v>
      </c>
      <c r="AO280" s="259"/>
      <c r="AP280" s="260">
        <f t="shared" si="19"/>
        <v>0</v>
      </c>
      <c r="AQ280" s="259"/>
      <c r="AR280" s="257"/>
      <c r="AS280" s="257"/>
      <c r="AT280" s="257"/>
      <c r="AU280" s="257"/>
      <c r="AV280" s="257"/>
      <c r="AW280" s="257"/>
    </row>
    <row r="281" spans="2:49" s="265" customFormat="1" x14ac:dyDescent="0.4">
      <c r="B281" s="251"/>
      <c r="C281" s="251"/>
      <c r="D281" s="251"/>
      <c r="E281" s="251"/>
      <c r="F281" s="251"/>
      <c r="G281" s="251"/>
      <c r="H281" s="251"/>
      <c r="I281" s="251"/>
      <c r="J281" s="251"/>
      <c r="K281" s="251"/>
      <c r="L281" s="251"/>
      <c r="M281" s="251"/>
      <c r="N281" s="251"/>
      <c r="O281" s="251"/>
      <c r="P281" s="251"/>
      <c r="Q281" s="251"/>
      <c r="R281" s="251"/>
      <c r="S281" s="251"/>
      <c r="T281" s="251"/>
      <c r="U281" s="251"/>
      <c r="V281" s="251"/>
      <c r="W281" s="251"/>
      <c r="X281" s="251"/>
      <c r="Y281" s="251"/>
      <c r="Z281" s="251"/>
      <c r="AA281" s="251"/>
      <c r="AB281" s="252">
        <f t="shared" si="17"/>
        <v>0</v>
      </c>
      <c r="AC281" s="252">
        <f>ROUND(AB281*事業まとめ!$Q$6,2)</f>
        <v>0</v>
      </c>
      <c r="AD281" s="253"/>
      <c r="AE281" s="253"/>
      <c r="AF281" s="253"/>
      <c r="AG281" s="253"/>
      <c r="AH281" s="253"/>
      <c r="AI281" s="253"/>
      <c r="AJ281" s="253"/>
      <c r="AK281" s="252">
        <f t="shared" si="18"/>
        <v>0</v>
      </c>
      <c r="AL281" s="252">
        <f>ROUND(AK281*事業まとめ!$Q$6,2)</f>
        <v>0</v>
      </c>
      <c r="AM281" s="254">
        <f t="shared" si="20"/>
        <v>0</v>
      </c>
      <c r="AN281" s="254">
        <f t="shared" si="20"/>
        <v>0</v>
      </c>
      <c r="AO281" s="259"/>
      <c r="AP281" s="260">
        <f t="shared" si="19"/>
        <v>0</v>
      </c>
      <c r="AQ281" s="259"/>
      <c r="AR281" s="257"/>
      <c r="AS281" s="257"/>
      <c r="AT281" s="257"/>
      <c r="AU281" s="257"/>
      <c r="AV281" s="257"/>
      <c r="AW281" s="257"/>
    </row>
    <row r="282" spans="2:49" s="265" customFormat="1" x14ac:dyDescent="0.4">
      <c r="B282" s="251"/>
      <c r="C282" s="251"/>
      <c r="D282" s="251"/>
      <c r="E282" s="251"/>
      <c r="F282" s="251"/>
      <c r="G282" s="251"/>
      <c r="H282" s="251"/>
      <c r="I282" s="251"/>
      <c r="J282" s="251"/>
      <c r="K282" s="251"/>
      <c r="L282" s="251"/>
      <c r="M282" s="251"/>
      <c r="N282" s="251"/>
      <c r="O282" s="251"/>
      <c r="P282" s="251"/>
      <c r="Q282" s="251"/>
      <c r="R282" s="251"/>
      <c r="S282" s="251"/>
      <c r="T282" s="251"/>
      <c r="U282" s="251"/>
      <c r="V282" s="251"/>
      <c r="W282" s="251"/>
      <c r="X282" s="251"/>
      <c r="Y282" s="251"/>
      <c r="Z282" s="251"/>
      <c r="AA282" s="251"/>
      <c r="AB282" s="252">
        <f t="shared" si="17"/>
        <v>0</v>
      </c>
      <c r="AC282" s="252">
        <f>ROUND(AB282*事業まとめ!$Q$6,2)</f>
        <v>0</v>
      </c>
      <c r="AD282" s="253"/>
      <c r="AE282" s="253"/>
      <c r="AF282" s="253"/>
      <c r="AG282" s="253"/>
      <c r="AH282" s="253"/>
      <c r="AI282" s="253"/>
      <c r="AJ282" s="253"/>
      <c r="AK282" s="252">
        <f t="shared" si="18"/>
        <v>0</v>
      </c>
      <c r="AL282" s="252">
        <f>ROUND(AK282*事業まとめ!$Q$6,2)</f>
        <v>0</v>
      </c>
      <c r="AM282" s="254">
        <f t="shared" si="20"/>
        <v>0</v>
      </c>
      <c r="AN282" s="254">
        <f t="shared" si="20"/>
        <v>0</v>
      </c>
      <c r="AO282" s="259"/>
      <c r="AP282" s="260">
        <f t="shared" si="19"/>
        <v>0</v>
      </c>
      <c r="AQ282" s="259"/>
      <c r="AR282" s="257"/>
      <c r="AS282" s="257"/>
      <c r="AT282" s="257"/>
      <c r="AU282" s="257"/>
      <c r="AV282" s="257"/>
      <c r="AW282" s="257"/>
    </row>
    <row r="283" spans="2:49" s="265" customFormat="1" x14ac:dyDescent="0.4">
      <c r="B283" s="251"/>
      <c r="C283" s="251"/>
      <c r="D283" s="251"/>
      <c r="E283" s="251"/>
      <c r="F283" s="251"/>
      <c r="G283" s="251"/>
      <c r="H283" s="251"/>
      <c r="I283" s="251"/>
      <c r="J283" s="251"/>
      <c r="K283" s="251"/>
      <c r="L283" s="251"/>
      <c r="M283" s="251"/>
      <c r="N283" s="251"/>
      <c r="O283" s="251"/>
      <c r="P283" s="251"/>
      <c r="Q283" s="251"/>
      <c r="R283" s="251"/>
      <c r="S283" s="251"/>
      <c r="T283" s="251"/>
      <c r="U283" s="251"/>
      <c r="V283" s="251"/>
      <c r="W283" s="251"/>
      <c r="X283" s="251"/>
      <c r="Y283" s="251"/>
      <c r="Z283" s="251"/>
      <c r="AA283" s="251"/>
      <c r="AB283" s="252">
        <f t="shared" si="17"/>
        <v>0</v>
      </c>
      <c r="AC283" s="252">
        <f>ROUND(AB283*事業まとめ!$Q$6,2)</f>
        <v>0</v>
      </c>
      <c r="AD283" s="253"/>
      <c r="AE283" s="253"/>
      <c r="AF283" s="253"/>
      <c r="AG283" s="253"/>
      <c r="AH283" s="253"/>
      <c r="AI283" s="253"/>
      <c r="AJ283" s="253"/>
      <c r="AK283" s="252">
        <f t="shared" si="18"/>
        <v>0</v>
      </c>
      <c r="AL283" s="252">
        <f>ROUND(AK283*事業まとめ!$Q$6,2)</f>
        <v>0</v>
      </c>
      <c r="AM283" s="254">
        <f t="shared" si="20"/>
        <v>0</v>
      </c>
      <c r="AN283" s="254">
        <f t="shared" si="20"/>
        <v>0</v>
      </c>
      <c r="AO283" s="259"/>
      <c r="AP283" s="260">
        <f t="shared" si="19"/>
        <v>0</v>
      </c>
      <c r="AQ283" s="259"/>
      <c r="AR283" s="257"/>
      <c r="AS283" s="257"/>
      <c r="AT283" s="257"/>
      <c r="AU283" s="257"/>
      <c r="AV283" s="257"/>
      <c r="AW283" s="257"/>
    </row>
    <row r="284" spans="2:49" s="265" customFormat="1" x14ac:dyDescent="0.4">
      <c r="B284" s="251"/>
      <c r="C284" s="251"/>
      <c r="D284" s="251"/>
      <c r="E284" s="251"/>
      <c r="F284" s="251"/>
      <c r="G284" s="251"/>
      <c r="H284" s="251"/>
      <c r="I284" s="251"/>
      <c r="J284" s="251"/>
      <c r="K284" s="251"/>
      <c r="L284" s="251"/>
      <c r="M284" s="251"/>
      <c r="N284" s="251"/>
      <c r="O284" s="251"/>
      <c r="P284" s="251"/>
      <c r="Q284" s="251"/>
      <c r="R284" s="251"/>
      <c r="S284" s="251"/>
      <c r="T284" s="251"/>
      <c r="U284" s="251"/>
      <c r="V284" s="251"/>
      <c r="W284" s="251"/>
      <c r="X284" s="251"/>
      <c r="Y284" s="251"/>
      <c r="Z284" s="251"/>
      <c r="AA284" s="251"/>
      <c r="AB284" s="252">
        <f t="shared" si="17"/>
        <v>0</v>
      </c>
      <c r="AC284" s="252">
        <f>ROUND(AB284*事業まとめ!$Q$6,2)</f>
        <v>0</v>
      </c>
      <c r="AD284" s="253"/>
      <c r="AE284" s="253"/>
      <c r="AF284" s="253"/>
      <c r="AG284" s="253"/>
      <c r="AH284" s="253"/>
      <c r="AI284" s="253"/>
      <c r="AJ284" s="253"/>
      <c r="AK284" s="252">
        <f t="shared" si="18"/>
        <v>0</v>
      </c>
      <c r="AL284" s="252">
        <f>ROUND(AK284*事業まとめ!$Q$6,2)</f>
        <v>0</v>
      </c>
      <c r="AM284" s="254">
        <f t="shared" si="20"/>
        <v>0</v>
      </c>
      <c r="AN284" s="254">
        <f t="shared" si="20"/>
        <v>0</v>
      </c>
      <c r="AO284" s="259"/>
      <c r="AP284" s="260">
        <f t="shared" si="19"/>
        <v>0</v>
      </c>
      <c r="AQ284" s="259"/>
      <c r="AR284" s="257"/>
      <c r="AS284" s="257"/>
      <c r="AT284" s="257"/>
      <c r="AU284" s="257"/>
      <c r="AV284" s="257"/>
      <c r="AW284" s="257"/>
    </row>
    <row r="285" spans="2:49" s="265" customFormat="1" x14ac:dyDescent="0.4">
      <c r="B285" s="251"/>
      <c r="C285" s="251"/>
      <c r="D285" s="251"/>
      <c r="E285" s="251"/>
      <c r="F285" s="251"/>
      <c r="G285" s="251"/>
      <c r="H285" s="251"/>
      <c r="I285" s="251"/>
      <c r="J285" s="251"/>
      <c r="K285" s="251"/>
      <c r="L285" s="251"/>
      <c r="M285" s="251"/>
      <c r="N285" s="251"/>
      <c r="O285" s="251"/>
      <c r="P285" s="251"/>
      <c r="Q285" s="251"/>
      <c r="R285" s="251"/>
      <c r="S285" s="251"/>
      <c r="T285" s="251"/>
      <c r="U285" s="251"/>
      <c r="V285" s="251"/>
      <c r="W285" s="251"/>
      <c r="X285" s="251"/>
      <c r="Y285" s="251"/>
      <c r="Z285" s="251"/>
      <c r="AA285" s="251"/>
      <c r="AB285" s="252">
        <f t="shared" si="17"/>
        <v>0</v>
      </c>
      <c r="AC285" s="252">
        <f>ROUND(AB285*事業まとめ!$Q$6,2)</f>
        <v>0</v>
      </c>
      <c r="AD285" s="253"/>
      <c r="AE285" s="253"/>
      <c r="AF285" s="253"/>
      <c r="AG285" s="253"/>
      <c r="AH285" s="253"/>
      <c r="AI285" s="253"/>
      <c r="AJ285" s="253"/>
      <c r="AK285" s="252">
        <f t="shared" si="18"/>
        <v>0</v>
      </c>
      <c r="AL285" s="252">
        <f>ROUND(AK285*事業まとめ!$Q$6,2)</f>
        <v>0</v>
      </c>
      <c r="AM285" s="254">
        <f t="shared" si="20"/>
        <v>0</v>
      </c>
      <c r="AN285" s="254">
        <f t="shared" si="20"/>
        <v>0</v>
      </c>
      <c r="AO285" s="259"/>
      <c r="AP285" s="260">
        <f t="shared" si="19"/>
        <v>0</v>
      </c>
      <c r="AQ285" s="259"/>
      <c r="AR285" s="257"/>
      <c r="AS285" s="257"/>
      <c r="AT285" s="257"/>
      <c r="AU285" s="257"/>
      <c r="AV285" s="257"/>
      <c r="AW285" s="257"/>
    </row>
    <row r="286" spans="2:49" s="265" customFormat="1" x14ac:dyDescent="0.4">
      <c r="B286" s="251"/>
      <c r="C286" s="251"/>
      <c r="D286" s="251"/>
      <c r="E286" s="251"/>
      <c r="F286" s="251"/>
      <c r="G286" s="251"/>
      <c r="H286" s="251"/>
      <c r="I286" s="251"/>
      <c r="J286" s="251"/>
      <c r="K286" s="251"/>
      <c r="L286" s="251"/>
      <c r="M286" s="251"/>
      <c r="N286" s="251"/>
      <c r="O286" s="251"/>
      <c r="P286" s="251"/>
      <c r="Q286" s="251"/>
      <c r="R286" s="251"/>
      <c r="S286" s="251"/>
      <c r="T286" s="251"/>
      <c r="U286" s="251"/>
      <c r="V286" s="251"/>
      <c r="W286" s="251"/>
      <c r="X286" s="251"/>
      <c r="Y286" s="251"/>
      <c r="Z286" s="251"/>
      <c r="AA286" s="251"/>
      <c r="AB286" s="252">
        <f t="shared" si="17"/>
        <v>0</v>
      </c>
      <c r="AC286" s="252">
        <f>ROUND(AB286*事業まとめ!$Q$6,2)</f>
        <v>0</v>
      </c>
      <c r="AD286" s="253"/>
      <c r="AE286" s="253"/>
      <c r="AF286" s="253"/>
      <c r="AG286" s="253"/>
      <c r="AH286" s="253"/>
      <c r="AI286" s="253"/>
      <c r="AJ286" s="253"/>
      <c r="AK286" s="252">
        <f t="shared" si="18"/>
        <v>0</v>
      </c>
      <c r="AL286" s="252">
        <f>ROUND(AK286*事業まとめ!$Q$6,2)</f>
        <v>0</v>
      </c>
      <c r="AM286" s="254">
        <f t="shared" si="20"/>
        <v>0</v>
      </c>
      <c r="AN286" s="254">
        <f t="shared" si="20"/>
        <v>0</v>
      </c>
      <c r="AO286" s="259"/>
      <c r="AP286" s="260">
        <f t="shared" si="19"/>
        <v>0</v>
      </c>
      <c r="AQ286" s="259"/>
      <c r="AR286" s="257"/>
      <c r="AS286" s="257"/>
      <c r="AT286" s="257"/>
      <c r="AU286" s="257"/>
      <c r="AV286" s="257"/>
      <c r="AW286" s="257"/>
    </row>
    <row r="287" spans="2:49" s="265" customFormat="1" x14ac:dyDescent="0.4">
      <c r="B287" s="251"/>
      <c r="C287" s="251"/>
      <c r="D287" s="251"/>
      <c r="E287" s="251"/>
      <c r="F287" s="251"/>
      <c r="G287" s="251"/>
      <c r="H287" s="251"/>
      <c r="I287" s="251"/>
      <c r="J287" s="251"/>
      <c r="K287" s="251"/>
      <c r="L287" s="251"/>
      <c r="M287" s="251"/>
      <c r="N287" s="251"/>
      <c r="O287" s="251"/>
      <c r="P287" s="251"/>
      <c r="Q287" s="251"/>
      <c r="R287" s="251"/>
      <c r="S287" s="251"/>
      <c r="T287" s="251"/>
      <c r="U287" s="251"/>
      <c r="V287" s="251"/>
      <c r="W287" s="251"/>
      <c r="X287" s="251"/>
      <c r="Y287" s="251"/>
      <c r="Z287" s="251"/>
      <c r="AA287" s="251"/>
      <c r="AB287" s="252">
        <f t="shared" si="17"/>
        <v>0</v>
      </c>
      <c r="AC287" s="252">
        <f>ROUND(AB287*事業まとめ!$Q$6,2)</f>
        <v>0</v>
      </c>
      <c r="AD287" s="253"/>
      <c r="AE287" s="253"/>
      <c r="AF287" s="253"/>
      <c r="AG287" s="253"/>
      <c r="AH287" s="253"/>
      <c r="AI287" s="253"/>
      <c r="AJ287" s="253"/>
      <c r="AK287" s="252">
        <f t="shared" si="18"/>
        <v>0</v>
      </c>
      <c r="AL287" s="252">
        <f>ROUND(AK287*事業まとめ!$Q$6,2)</f>
        <v>0</v>
      </c>
      <c r="AM287" s="254">
        <f t="shared" si="20"/>
        <v>0</v>
      </c>
      <c r="AN287" s="254">
        <f t="shared" si="20"/>
        <v>0</v>
      </c>
      <c r="AO287" s="259"/>
      <c r="AP287" s="260">
        <f t="shared" si="19"/>
        <v>0</v>
      </c>
      <c r="AQ287" s="259"/>
      <c r="AR287" s="257"/>
      <c r="AS287" s="257"/>
      <c r="AT287" s="257"/>
      <c r="AU287" s="257"/>
      <c r="AV287" s="257"/>
      <c r="AW287" s="257"/>
    </row>
    <row r="288" spans="2:49" s="265" customFormat="1" x14ac:dyDescent="0.4">
      <c r="B288" s="251"/>
      <c r="C288" s="251"/>
      <c r="D288" s="251"/>
      <c r="E288" s="251"/>
      <c r="F288" s="251"/>
      <c r="G288" s="251"/>
      <c r="H288" s="251"/>
      <c r="I288" s="251"/>
      <c r="J288" s="251"/>
      <c r="K288" s="251"/>
      <c r="L288" s="251"/>
      <c r="M288" s="251"/>
      <c r="N288" s="251"/>
      <c r="O288" s="251"/>
      <c r="P288" s="251"/>
      <c r="Q288" s="251"/>
      <c r="R288" s="251"/>
      <c r="S288" s="251"/>
      <c r="T288" s="251"/>
      <c r="U288" s="251"/>
      <c r="V288" s="251"/>
      <c r="W288" s="251"/>
      <c r="X288" s="251"/>
      <c r="Y288" s="251"/>
      <c r="Z288" s="251"/>
      <c r="AA288" s="251"/>
      <c r="AB288" s="252">
        <f t="shared" si="17"/>
        <v>0</v>
      </c>
      <c r="AC288" s="252">
        <f>ROUND(AB288*事業まとめ!$Q$6,2)</f>
        <v>0</v>
      </c>
      <c r="AD288" s="253"/>
      <c r="AE288" s="253"/>
      <c r="AF288" s="253"/>
      <c r="AG288" s="253"/>
      <c r="AH288" s="253"/>
      <c r="AI288" s="253"/>
      <c r="AJ288" s="253"/>
      <c r="AK288" s="252">
        <f t="shared" si="18"/>
        <v>0</v>
      </c>
      <c r="AL288" s="252">
        <f>ROUND(AK288*事業まとめ!$Q$6,2)</f>
        <v>0</v>
      </c>
      <c r="AM288" s="254">
        <f t="shared" si="20"/>
        <v>0</v>
      </c>
      <c r="AN288" s="254">
        <f t="shared" si="20"/>
        <v>0</v>
      </c>
      <c r="AO288" s="259"/>
      <c r="AP288" s="260">
        <f t="shared" si="19"/>
        <v>0</v>
      </c>
      <c r="AQ288" s="259"/>
      <c r="AR288" s="257"/>
      <c r="AS288" s="257"/>
      <c r="AT288" s="257"/>
      <c r="AU288" s="257"/>
      <c r="AV288" s="257"/>
      <c r="AW288" s="257"/>
    </row>
    <row r="289" spans="2:49" s="265" customFormat="1" x14ac:dyDescent="0.4">
      <c r="B289" s="251"/>
      <c r="C289" s="251"/>
      <c r="D289" s="251"/>
      <c r="E289" s="251"/>
      <c r="F289" s="251"/>
      <c r="G289" s="251"/>
      <c r="H289" s="251"/>
      <c r="I289" s="251"/>
      <c r="J289" s="251"/>
      <c r="K289" s="251"/>
      <c r="L289" s="251"/>
      <c r="M289" s="251"/>
      <c r="N289" s="251"/>
      <c r="O289" s="251"/>
      <c r="P289" s="251"/>
      <c r="Q289" s="251"/>
      <c r="R289" s="251"/>
      <c r="S289" s="251"/>
      <c r="T289" s="251"/>
      <c r="U289" s="251"/>
      <c r="V289" s="251"/>
      <c r="W289" s="251"/>
      <c r="X289" s="251"/>
      <c r="Y289" s="251"/>
      <c r="Z289" s="251"/>
      <c r="AA289" s="251"/>
      <c r="AB289" s="252">
        <f t="shared" si="17"/>
        <v>0</v>
      </c>
      <c r="AC289" s="252">
        <f>ROUND(AB289*事業まとめ!$Q$6,2)</f>
        <v>0</v>
      </c>
      <c r="AD289" s="253"/>
      <c r="AE289" s="253"/>
      <c r="AF289" s="253"/>
      <c r="AG289" s="253"/>
      <c r="AH289" s="253"/>
      <c r="AI289" s="253"/>
      <c r="AJ289" s="253"/>
      <c r="AK289" s="252">
        <f t="shared" si="18"/>
        <v>0</v>
      </c>
      <c r="AL289" s="252">
        <f>ROUND(AK289*事業まとめ!$Q$6,2)</f>
        <v>0</v>
      </c>
      <c r="AM289" s="254">
        <f t="shared" si="20"/>
        <v>0</v>
      </c>
      <c r="AN289" s="254">
        <f t="shared" si="20"/>
        <v>0</v>
      </c>
      <c r="AO289" s="259"/>
      <c r="AP289" s="260">
        <f t="shared" si="19"/>
        <v>0</v>
      </c>
      <c r="AQ289" s="259"/>
      <c r="AR289" s="257"/>
      <c r="AS289" s="257"/>
      <c r="AT289" s="257"/>
      <c r="AU289" s="257"/>
      <c r="AV289" s="257"/>
      <c r="AW289" s="257"/>
    </row>
    <row r="290" spans="2:49" s="265" customFormat="1" x14ac:dyDescent="0.4">
      <c r="B290" s="251"/>
      <c r="C290" s="251"/>
      <c r="D290" s="251"/>
      <c r="E290" s="251"/>
      <c r="F290" s="251"/>
      <c r="G290" s="251"/>
      <c r="H290" s="251"/>
      <c r="I290" s="251"/>
      <c r="J290" s="251"/>
      <c r="K290" s="251"/>
      <c r="L290" s="251"/>
      <c r="M290" s="251"/>
      <c r="N290" s="251"/>
      <c r="O290" s="251"/>
      <c r="P290" s="251"/>
      <c r="Q290" s="251"/>
      <c r="R290" s="251"/>
      <c r="S290" s="251"/>
      <c r="T290" s="251"/>
      <c r="U290" s="251"/>
      <c r="V290" s="251"/>
      <c r="W290" s="251"/>
      <c r="X290" s="251"/>
      <c r="Y290" s="251"/>
      <c r="Z290" s="251"/>
      <c r="AA290" s="251"/>
      <c r="AB290" s="252">
        <f t="shared" si="17"/>
        <v>0</v>
      </c>
      <c r="AC290" s="252">
        <f>ROUND(AB290*事業まとめ!$Q$6,2)</f>
        <v>0</v>
      </c>
      <c r="AD290" s="253"/>
      <c r="AE290" s="253"/>
      <c r="AF290" s="253"/>
      <c r="AG290" s="253"/>
      <c r="AH290" s="253"/>
      <c r="AI290" s="253"/>
      <c r="AJ290" s="253"/>
      <c r="AK290" s="252">
        <f t="shared" si="18"/>
        <v>0</v>
      </c>
      <c r="AL290" s="252">
        <f>ROUND(AK290*事業まとめ!$Q$6,2)</f>
        <v>0</v>
      </c>
      <c r="AM290" s="254">
        <f t="shared" si="20"/>
        <v>0</v>
      </c>
      <c r="AN290" s="254">
        <f t="shared" si="20"/>
        <v>0</v>
      </c>
      <c r="AO290" s="259"/>
      <c r="AP290" s="260">
        <f t="shared" si="19"/>
        <v>0</v>
      </c>
      <c r="AQ290" s="259"/>
      <c r="AR290" s="257"/>
      <c r="AS290" s="257"/>
      <c r="AT290" s="257"/>
      <c r="AU290" s="257"/>
      <c r="AV290" s="257"/>
      <c r="AW290" s="257"/>
    </row>
    <row r="291" spans="2:49" s="265" customFormat="1" x14ac:dyDescent="0.4">
      <c r="B291" s="251"/>
      <c r="C291" s="251"/>
      <c r="D291" s="251"/>
      <c r="E291" s="251"/>
      <c r="F291" s="251"/>
      <c r="G291" s="251"/>
      <c r="H291" s="251"/>
      <c r="I291" s="251"/>
      <c r="J291" s="251"/>
      <c r="K291" s="251"/>
      <c r="L291" s="251"/>
      <c r="M291" s="251"/>
      <c r="N291" s="251"/>
      <c r="O291" s="251"/>
      <c r="P291" s="251"/>
      <c r="Q291" s="251"/>
      <c r="R291" s="251"/>
      <c r="S291" s="251"/>
      <c r="T291" s="251"/>
      <c r="U291" s="251"/>
      <c r="V291" s="251"/>
      <c r="W291" s="251"/>
      <c r="X291" s="251"/>
      <c r="Y291" s="251"/>
      <c r="Z291" s="251"/>
      <c r="AA291" s="251"/>
      <c r="AB291" s="252">
        <f t="shared" si="17"/>
        <v>0</v>
      </c>
      <c r="AC291" s="252">
        <f>ROUND(AB291*事業まとめ!$Q$6,2)</f>
        <v>0</v>
      </c>
      <c r="AD291" s="253"/>
      <c r="AE291" s="253"/>
      <c r="AF291" s="253"/>
      <c r="AG291" s="253"/>
      <c r="AH291" s="253"/>
      <c r="AI291" s="253"/>
      <c r="AJ291" s="253"/>
      <c r="AK291" s="252">
        <f t="shared" si="18"/>
        <v>0</v>
      </c>
      <c r="AL291" s="252">
        <f>ROUND(AK291*事業まとめ!$Q$6,2)</f>
        <v>0</v>
      </c>
      <c r="AM291" s="254">
        <f t="shared" si="20"/>
        <v>0</v>
      </c>
      <c r="AN291" s="254">
        <f t="shared" si="20"/>
        <v>0</v>
      </c>
      <c r="AO291" s="259"/>
      <c r="AP291" s="260">
        <f t="shared" si="19"/>
        <v>0</v>
      </c>
      <c r="AQ291" s="259"/>
      <c r="AR291" s="257"/>
      <c r="AS291" s="257"/>
      <c r="AT291" s="257"/>
      <c r="AU291" s="257"/>
      <c r="AV291" s="257"/>
      <c r="AW291" s="257"/>
    </row>
    <row r="292" spans="2:49" s="265" customFormat="1" x14ac:dyDescent="0.4">
      <c r="B292" s="251"/>
      <c r="C292" s="251"/>
      <c r="D292" s="251"/>
      <c r="E292" s="251"/>
      <c r="F292" s="251"/>
      <c r="G292" s="251"/>
      <c r="H292" s="251"/>
      <c r="I292" s="251"/>
      <c r="J292" s="251"/>
      <c r="K292" s="251"/>
      <c r="L292" s="251"/>
      <c r="M292" s="251"/>
      <c r="N292" s="251"/>
      <c r="O292" s="251"/>
      <c r="P292" s="251"/>
      <c r="Q292" s="251"/>
      <c r="R292" s="251"/>
      <c r="S292" s="251"/>
      <c r="T292" s="251"/>
      <c r="U292" s="251"/>
      <c r="V292" s="251"/>
      <c r="W292" s="251"/>
      <c r="X292" s="251"/>
      <c r="Y292" s="251"/>
      <c r="Z292" s="251"/>
      <c r="AA292" s="251"/>
      <c r="AB292" s="252">
        <f t="shared" si="17"/>
        <v>0</v>
      </c>
      <c r="AC292" s="252">
        <f>ROUND(AB292*事業まとめ!$Q$6,2)</f>
        <v>0</v>
      </c>
      <c r="AD292" s="253"/>
      <c r="AE292" s="253"/>
      <c r="AF292" s="253"/>
      <c r="AG292" s="253"/>
      <c r="AH292" s="253"/>
      <c r="AI292" s="253"/>
      <c r="AJ292" s="253"/>
      <c r="AK292" s="252">
        <f t="shared" si="18"/>
        <v>0</v>
      </c>
      <c r="AL292" s="252">
        <f>ROUND(AK292*事業まとめ!$Q$6,2)</f>
        <v>0</v>
      </c>
      <c r="AM292" s="254">
        <f t="shared" si="20"/>
        <v>0</v>
      </c>
      <c r="AN292" s="254">
        <f t="shared" si="20"/>
        <v>0</v>
      </c>
      <c r="AO292" s="259"/>
      <c r="AP292" s="260">
        <f t="shared" si="19"/>
        <v>0</v>
      </c>
      <c r="AQ292" s="259"/>
      <c r="AR292" s="257"/>
      <c r="AS292" s="257"/>
      <c r="AT292" s="257"/>
      <c r="AU292" s="257"/>
      <c r="AV292" s="257"/>
      <c r="AW292" s="257"/>
    </row>
    <row r="293" spans="2:49" s="265" customFormat="1" x14ac:dyDescent="0.4">
      <c r="B293" s="251"/>
      <c r="C293" s="251"/>
      <c r="D293" s="251"/>
      <c r="E293" s="251"/>
      <c r="F293" s="251"/>
      <c r="G293" s="251"/>
      <c r="H293" s="251"/>
      <c r="I293" s="251"/>
      <c r="J293" s="251"/>
      <c r="K293" s="251"/>
      <c r="L293" s="251"/>
      <c r="M293" s="251"/>
      <c r="N293" s="251"/>
      <c r="O293" s="251"/>
      <c r="P293" s="251"/>
      <c r="Q293" s="251"/>
      <c r="R293" s="251"/>
      <c r="S293" s="251"/>
      <c r="T293" s="251"/>
      <c r="U293" s="251"/>
      <c r="V293" s="251"/>
      <c r="W293" s="251"/>
      <c r="X293" s="251"/>
      <c r="Y293" s="251"/>
      <c r="Z293" s="251"/>
      <c r="AA293" s="251"/>
      <c r="AB293" s="252">
        <f t="shared" si="17"/>
        <v>0</v>
      </c>
      <c r="AC293" s="252">
        <f>ROUND(AB293*事業まとめ!$Q$6,2)</f>
        <v>0</v>
      </c>
      <c r="AD293" s="253"/>
      <c r="AE293" s="253"/>
      <c r="AF293" s="253"/>
      <c r="AG293" s="253"/>
      <c r="AH293" s="253"/>
      <c r="AI293" s="253"/>
      <c r="AJ293" s="253"/>
      <c r="AK293" s="252">
        <f t="shared" si="18"/>
        <v>0</v>
      </c>
      <c r="AL293" s="252">
        <f>ROUND(AK293*事業まとめ!$Q$6,2)</f>
        <v>0</v>
      </c>
      <c r="AM293" s="254">
        <f t="shared" si="20"/>
        <v>0</v>
      </c>
      <c r="AN293" s="254">
        <f t="shared" si="20"/>
        <v>0</v>
      </c>
      <c r="AO293" s="259"/>
      <c r="AP293" s="260">
        <f t="shared" si="19"/>
        <v>0</v>
      </c>
      <c r="AQ293" s="259"/>
      <c r="AR293" s="257"/>
      <c r="AS293" s="257"/>
      <c r="AT293" s="257"/>
      <c r="AU293" s="257"/>
      <c r="AV293" s="257"/>
      <c r="AW293" s="257"/>
    </row>
    <row r="294" spans="2:49" s="265" customFormat="1" x14ac:dyDescent="0.4">
      <c r="B294" s="251"/>
      <c r="C294" s="251"/>
      <c r="D294" s="251"/>
      <c r="E294" s="251"/>
      <c r="F294" s="251"/>
      <c r="G294" s="251"/>
      <c r="H294" s="251"/>
      <c r="I294" s="251"/>
      <c r="J294" s="251"/>
      <c r="K294" s="251"/>
      <c r="L294" s="251"/>
      <c r="M294" s="251"/>
      <c r="N294" s="251"/>
      <c r="O294" s="251"/>
      <c r="P294" s="251"/>
      <c r="Q294" s="251"/>
      <c r="R294" s="251"/>
      <c r="S294" s="251"/>
      <c r="T294" s="251"/>
      <c r="U294" s="251"/>
      <c r="V294" s="251"/>
      <c r="W294" s="251"/>
      <c r="X294" s="251"/>
      <c r="Y294" s="251"/>
      <c r="Z294" s="251"/>
      <c r="AA294" s="251"/>
      <c r="AB294" s="252">
        <f t="shared" si="17"/>
        <v>0</v>
      </c>
      <c r="AC294" s="252">
        <f>ROUND(AB294*事業まとめ!$Q$6,2)</f>
        <v>0</v>
      </c>
      <c r="AD294" s="253"/>
      <c r="AE294" s="253"/>
      <c r="AF294" s="253"/>
      <c r="AG294" s="253"/>
      <c r="AH294" s="253"/>
      <c r="AI294" s="253"/>
      <c r="AJ294" s="253"/>
      <c r="AK294" s="252">
        <f t="shared" si="18"/>
        <v>0</v>
      </c>
      <c r="AL294" s="252">
        <f>ROUND(AK294*事業まとめ!$Q$6,2)</f>
        <v>0</v>
      </c>
      <c r="AM294" s="254">
        <f t="shared" si="20"/>
        <v>0</v>
      </c>
      <c r="AN294" s="254">
        <f t="shared" si="20"/>
        <v>0</v>
      </c>
      <c r="AO294" s="259"/>
      <c r="AP294" s="260">
        <f t="shared" si="19"/>
        <v>0</v>
      </c>
      <c r="AQ294" s="259"/>
      <c r="AR294" s="257"/>
      <c r="AS294" s="257"/>
      <c r="AT294" s="257"/>
      <c r="AU294" s="257"/>
      <c r="AV294" s="257"/>
      <c r="AW294" s="257"/>
    </row>
    <row r="295" spans="2:49" s="265" customFormat="1" x14ac:dyDescent="0.4">
      <c r="B295" s="251"/>
      <c r="C295" s="251"/>
      <c r="D295" s="251"/>
      <c r="E295" s="251"/>
      <c r="F295" s="251"/>
      <c r="G295" s="251"/>
      <c r="H295" s="251"/>
      <c r="I295" s="251"/>
      <c r="J295" s="251"/>
      <c r="K295" s="251"/>
      <c r="L295" s="251"/>
      <c r="M295" s="251"/>
      <c r="N295" s="251"/>
      <c r="O295" s="251"/>
      <c r="P295" s="251"/>
      <c r="Q295" s="251"/>
      <c r="R295" s="251"/>
      <c r="S295" s="251"/>
      <c r="T295" s="251"/>
      <c r="U295" s="251"/>
      <c r="V295" s="251"/>
      <c r="W295" s="251"/>
      <c r="X295" s="251"/>
      <c r="Y295" s="251"/>
      <c r="Z295" s="251"/>
      <c r="AA295" s="251"/>
      <c r="AB295" s="252">
        <f t="shared" si="17"/>
        <v>0</v>
      </c>
      <c r="AC295" s="252">
        <f>ROUND(AB295*事業まとめ!$Q$6,2)</f>
        <v>0</v>
      </c>
      <c r="AD295" s="253"/>
      <c r="AE295" s="253"/>
      <c r="AF295" s="253"/>
      <c r="AG295" s="253"/>
      <c r="AH295" s="253"/>
      <c r="AI295" s="253"/>
      <c r="AJ295" s="253"/>
      <c r="AK295" s="252">
        <f t="shared" si="18"/>
        <v>0</v>
      </c>
      <c r="AL295" s="252">
        <f>ROUND(AK295*事業まとめ!$Q$6,2)</f>
        <v>0</v>
      </c>
      <c r="AM295" s="254">
        <f t="shared" si="20"/>
        <v>0</v>
      </c>
      <c r="AN295" s="254">
        <f t="shared" si="20"/>
        <v>0</v>
      </c>
      <c r="AO295" s="259"/>
      <c r="AP295" s="260">
        <f t="shared" si="19"/>
        <v>0</v>
      </c>
      <c r="AQ295" s="259"/>
      <c r="AR295" s="257"/>
      <c r="AS295" s="257"/>
      <c r="AT295" s="257"/>
      <c r="AU295" s="257"/>
      <c r="AV295" s="257"/>
      <c r="AW295" s="257"/>
    </row>
    <row r="296" spans="2:49" s="265" customFormat="1" x14ac:dyDescent="0.4">
      <c r="B296" s="251"/>
      <c r="C296" s="251"/>
      <c r="D296" s="251"/>
      <c r="E296" s="251"/>
      <c r="F296" s="251"/>
      <c r="G296" s="251"/>
      <c r="H296" s="251"/>
      <c r="I296" s="251"/>
      <c r="J296" s="251"/>
      <c r="K296" s="251"/>
      <c r="L296" s="251"/>
      <c r="M296" s="251"/>
      <c r="N296" s="251"/>
      <c r="O296" s="251"/>
      <c r="P296" s="251"/>
      <c r="Q296" s="251"/>
      <c r="R296" s="251"/>
      <c r="S296" s="251"/>
      <c r="T296" s="251"/>
      <c r="U296" s="251"/>
      <c r="V296" s="251"/>
      <c r="W296" s="251"/>
      <c r="X296" s="251"/>
      <c r="Y296" s="251"/>
      <c r="Z296" s="251"/>
      <c r="AA296" s="251"/>
      <c r="AB296" s="252">
        <f t="shared" si="17"/>
        <v>0</v>
      </c>
      <c r="AC296" s="252">
        <f>ROUND(AB296*事業まとめ!$Q$6,2)</f>
        <v>0</v>
      </c>
      <c r="AD296" s="253"/>
      <c r="AE296" s="253"/>
      <c r="AF296" s="253"/>
      <c r="AG296" s="253"/>
      <c r="AH296" s="253"/>
      <c r="AI296" s="253"/>
      <c r="AJ296" s="253"/>
      <c r="AK296" s="252">
        <f t="shared" si="18"/>
        <v>0</v>
      </c>
      <c r="AL296" s="252">
        <f>ROUND(AK296*事業まとめ!$Q$6,2)</f>
        <v>0</v>
      </c>
      <c r="AM296" s="254">
        <f t="shared" si="20"/>
        <v>0</v>
      </c>
      <c r="AN296" s="254">
        <f t="shared" si="20"/>
        <v>0</v>
      </c>
      <c r="AO296" s="259"/>
      <c r="AP296" s="260">
        <f t="shared" si="19"/>
        <v>0</v>
      </c>
      <c r="AQ296" s="259"/>
      <c r="AR296" s="257"/>
      <c r="AS296" s="257"/>
      <c r="AT296" s="257"/>
      <c r="AU296" s="257"/>
      <c r="AV296" s="257"/>
      <c r="AW296" s="257"/>
    </row>
    <row r="297" spans="2:49" s="265" customFormat="1" x14ac:dyDescent="0.4">
      <c r="B297" s="251"/>
      <c r="C297" s="251"/>
      <c r="D297" s="251"/>
      <c r="E297" s="251"/>
      <c r="F297" s="251"/>
      <c r="G297" s="251"/>
      <c r="H297" s="251"/>
      <c r="I297" s="251"/>
      <c r="J297" s="251"/>
      <c r="K297" s="251"/>
      <c r="L297" s="251"/>
      <c r="M297" s="251"/>
      <c r="N297" s="251"/>
      <c r="O297" s="251"/>
      <c r="P297" s="251"/>
      <c r="Q297" s="251"/>
      <c r="R297" s="251"/>
      <c r="S297" s="251"/>
      <c r="T297" s="251"/>
      <c r="U297" s="251"/>
      <c r="V297" s="251"/>
      <c r="W297" s="251"/>
      <c r="X297" s="251"/>
      <c r="Y297" s="251"/>
      <c r="Z297" s="251"/>
      <c r="AA297" s="251"/>
      <c r="AB297" s="252">
        <f t="shared" si="17"/>
        <v>0</v>
      </c>
      <c r="AC297" s="252">
        <f>ROUND(AB297*事業まとめ!$Q$6,2)</f>
        <v>0</v>
      </c>
      <c r="AD297" s="253"/>
      <c r="AE297" s="253"/>
      <c r="AF297" s="253"/>
      <c r="AG297" s="253"/>
      <c r="AH297" s="253"/>
      <c r="AI297" s="253"/>
      <c r="AJ297" s="253"/>
      <c r="AK297" s="252">
        <f t="shared" si="18"/>
        <v>0</v>
      </c>
      <c r="AL297" s="252">
        <f>ROUND(AK297*事業まとめ!$Q$6,2)</f>
        <v>0</v>
      </c>
      <c r="AM297" s="254">
        <f t="shared" si="20"/>
        <v>0</v>
      </c>
      <c r="AN297" s="254">
        <f t="shared" si="20"/>
        <v>0</v>
      </c>
      <c r="AO297" s="259"/>
      <c r="AP297" s="260">
        <f t="shared" si="19"/>
        <v>0</v>
      </c>
      <c r="AQ297" s="259"/>
      <c r="AR297" s="257"/>
      <c r="AS297" s="257"/>
      <c r="AT297" s="257"/>
      <c r="AU297" s="257"/>
      <c r="AV297" s="257"/>
      <c r="AW297" s="257"/>
    </row>
    <row r="298" spans="2:49" s="265" customFormat="1" x14ac:dyDescent="0.4">
      <c r="B298" s="251"/>
      <c r="C298" s="251"/>
      <c r="D298" s="251"/>
      <c r="E298" s="251"/>
      <c r="F298" s="251"/>
      <c r="G298" s="251"/>
      <c r="H298" s="251"/>
      <c r="I298" s="251"/>
      <c r="J298" s="251"/>
      <c r="K298" s="251"/>
      <c r="L298" s="251"/>
      <c r="M298" s="251"/>
      <c r="N298" s="251"/>
      <c r="O298" s="251"/>
      <c r="P298" s="251"/>
      <c r="Q298" s="251"/>
      <c r="R298" s="251"/>
      <c r="S298" s="251"/>
      <c r="T298" s="251"/>
      <c r="U298" s="251"/>
      <c r="V298" s="251"/>
      <c r="W298" s="251"/>
      <c r="X298" s="251"/>
      <c r="Y298" s="251"/>
      <c r="Z298" s="251"/>
      <c r="AA298" s="251"/>
      <c r="AB298" s="252">
        <f t="shared" si="17"/>
        <v>0</v>
      </c>
      <c r="AC298" s="252">
        <f>ROUND(AB298*事業まとめ!$Q$6,2)</f>
        <v>0</v>
      </c>
      <c r="AD298" s="253"/>
      <c r="AE298" s="253"/>
      <c r="AF298" s="253"/>
      <c r="AG298" s="253"/>
      <c r="AH298" s="253"/>
      <c r="AI298" s="253"/>
      <c r="AJ298" s="253"/>
      <c r="AK298" s="252">
        <f t="shared" si="18"/>
        <v>0</v>
      </c>
      <c r="AL298" s="252">
        <f>ROUND(AK298*事業まとめ!$Q$6,2)</f>
        <v>0</v>
      </c>
      <c r="AM298" s="254">
        <f t="shared" si="20"/>
        <v>0</v>
      </c>
      <c r="AN298" s="254">
        <f t="shared" si="20"/>
        <v>0</v>
      </c>
      <c r="AO298" s="259"/>
      <c r="AP298" s="260">
        <f t="shared" si="19"/>
        <v>0</v>
      </c>
      <c r="AQ298" s="259"/>
      <c r="AR298" s="257"/>
      <c r="AS298" s="257"/>
      <c r="AT298" s="257"/>
      <c r="AU298" s="257"/>
      <c r="AV298" s="257"/>
      <c r="AW298" s="257"/>
    </row>
    <row r="299" spans="2:49" s="265" customFormat="1" x14ac:dyDescent="0.4">
      <c r="B299" s="251"/>
      <c r="C299" s="251"/>
      <c r="D299" s="251"/>
      <c r="E299" s="251"/>
      <c r="F299" s="251"/>
      <c r="G299" s="251"/>
      <c r="H299" s="251"/>
      <c r="I299" s="251"/>
      <c r="J299" s="251"/>
      <c r="K299" s="251"/>
      <c r="L299" s="251"/>
      <c r="M299" s="251"/>
      <c r="N299" s="251"/>
      <c r="O299" s="251"/>
      <c r="P299" s="251"/>
      <c r="Q299" s="251"/>
      <c r="R299" s="251"/>
      <c r="S299" s="251"/>
      <c r="T299" s="251"/>
      <c r="U299" s="251"/>
      <c r="V299" s="251"/>
      <c r="W299" s="251"/>
      <c r="X299" s="251"/>
      <c r="Y299" s="251"/>
      <c r="Z299" s="251"/>
      <c r="AA299" s="251"/>
      <c r="AB299" s="252">
        <f t="shared" si="17"/>
        <v>0</v>
      </c>
      <c r="AC299" s="252">
        <f>ROUND(AB299*事業まとめ!$Q$6,2)</f>
        <v>0</v>
      </c>
      <c r="AD299" s="253"/>
      <c r="AE299" s="253"/>
      <c r="AF299" s="253"/>
      <c r="AG299" s="253"/>
      <c r="AH299" s="253"/>
      <c r="AI299" s="253"/>
      <c r="AJ299" s="253"/>
      <c r="AK299" s="252">
        <f t="shared" si="18"/>
        <v>0</v>
      </c>
      <c r="AL299" s="252">
        <f>ROUND(AK299*事業まとめ!$Q$6,2)</f>
        <v>0</v>
      </c>
      <c r="AM299" s="254">
        <f t="shared" si="20"/>
        <v>0</v>
      </c>
      <c r="AN299" s="254">
        <f t="shared" si="20"/>
        <v>0</v>
      </c>
      <c r="AO299" s="259"/>
      <c r="AP299" s="260">
        <f t="shared" si="19"/>
        <v>0</v>
      </c>
      <c r="AQ299" s="259"/>
      <c r="AR299" s="257"/>
      <c r="AS299" s="257"/>
      <c r="AT299" s="257"/>
      <c r="AU299" s="257"/>
      <c r="AV299" s="257"/>
      <c r="AW299" s="257"/>
    </row>
    <row r="300" spans="2:49" s="265" customFormat="1" x14ac:dyDescent="0.4">
      <c r="B300" s="251"/>
      <c r="C300" s="251"/>
      <c r="D300" s="251"/>
      <c r="E300" s="251"/>
      <c r="F300" s="251"/>
      <c r="G300" s="251"/>
      <c r="H300" s="251"/>
      <c r="I300" s="251"/>
      <c r="J300" s="251"/>
      <c r="K300" s="251"/>
      <c r="L300" s="251"/>
      <c r="M300" s="251"/>
      <c r="N300" s="251"/>
      <c r="O300" s="251"/>
      <c r="P300" s="251"/>
      <c r="Q300" s="251"/>
      <c r="R300" s="251"/>
      <c r="S300" s="251"/>
      <c r="T300" s="251"/>
      <c r="U300" s="251"/>
      <c r="V300" s="251"/>
      <c r="W300" s="251"/>
      <c r="X300" s="251"/>
      <c r="Y300" s="251"/>
      <c r="Z300" s="251"/>
      <c r="AA300" s="251"/>
      <c r="AB300" s="252">
        <f t="shared" si="17"/>
        <v>0</v>
      </c>
      <c r="AC300" s="252">
        <f>ROUND(AB300*事業まとめ!$Q$6,2)</f>
        <v>0</v>
      </c>
      <c r="AD300" s="253"/>
      <c r="AE300" s="253"/>
      <c r="AF300" s="253"/>
      <c r="AG300" s="253"/>
      <c r="AH300" s="253"/>
      <c r="AI300" s="253"/>
      <c r="AJ300" s="253"/>
      <c r="AK300" s="252">
        <f t="shared" si="18"/>
        <v>0</v>
      </c>
      <c r="AL300" s="252">
        <f>ROUND(AK300*事業まとめ!$Q$6,2)</f>
        <v>0</v>
      </c>
      <c r="AM300" s="254">
        <f t="shared" si="20"/>
        <v>0</v>
      </c>
      <c r="AN300" s="254">
        <f t="shared" si="20"/>
        <v>0</v>
      </c>
      <c r="AO300" s="259"/>
      <c r="AP300" s="260">
        <f t="shared" si="19"/>
        <v>0</v>
      </c>
      <c r="AQ300" s="259"/>
      <c r="AR300" s="257"/>
      <c r="AS300" s="257"/>
      <c r="AT300" s="257"/>
      <c r="AU300" s="257"/>
      <c r="AV300" s="257"/>
      <c r="AW300" s="257"/>
    </row>
    <row r="301" spans="2:49" s="265" customFormat="1" x14ac:dyDescent="0.4">
      <c r="B301" s="251"/>
      <c r="C301" s="251"/>
      <c r="D301" s="251"/>
      <c r="E301" s="251"/>
      <c r="F301" s="251"/>
      <c r="G301" s="251"/>
      <c r="H301" s="251"/>
      <c r="I301" s="251"/>
      <c r="J301" s="251"/>
      <c r="K301" s="251"/>
      <c r="L301" s="251"/>
      <c r="M301" s="251"/>
      <c r="N301" s="251"/>
      <c r="O301" s="251"/>
      <c r="P301" s="251"/>
      <c r="Q301" s="251"/>
      <c r="R301" s="251"/>
      <c r="S301" s="251"/>
      <c r="T301" s="251"/>
      <c r="U301" s="251"/>
      <c r="V301" s="251"/>
      <c r="W301" s="251"/>
      <c r="X301" s="251"/>
      <c r="Y301" s="251"/>
      <c r="Z301" s="251"/>
      <c r="AA301" s="251"/>
      <c r="AB301" s="252">
        <f t="shared" si="17"/>
        <v>0</v>
      </c>
      <c r="AC301" s="252">
        <f>ROUND(AB301*事業まとめ!$Q$6,2)</f>
        <v>0</v>
      </c>
      <c r="AD301" s="253"/>
      <c r="AE301" s="253"/>
      <c r="AF301" s="253"/>
      <c r="AG301" s="253"/>
      <c r="AH301" s="253"/>
      <c r="AI301" s="253"/>
      <c r="AJ301" s="253"/>
      <c r="AK301" s="252">
        <f t="shared" si="18"/>
        <v>0</v>
      </c>
      <c r="AL301" s="252">
        <f>ROUND(AK301*事業まとめ!$Q$6,2)</f>
        <v>0</v>
      </c>
      <c r="AM301" s="254">
        <f t="shared" si="20"/>
        <v>0</v>
      </c>
      <c r="AN301" s="254">
        <f t="shared" si="20"/>
        <v>0</v>
      </c>
      <c r="AO301" s="259"/>
      <c r="AP301" s="260">
        <f t="shared" si="19"/>
        <v>0</v>
      </c>
      <c r="AQ301" s="259"/>
      <c r="AR301" s="257"/>
      <c r="AS301" s="257"/>
      <c r="AT301" s="257"/>
      <c r="AU301" s="257"/>
      <c r="AV301" s="257"/>
      <c r="AW301" s="257"/>
    </row>
    <row r="302" spans="2:49" s="265" customFormat="1" x14ac:dyDescent="0.4">
      <c r="B302" s="251"/>
      <c r="C302" s="251"/>
      <c r="D302" s="251"/>
      <c r="E302" s="251"/>
      <c r="F302" s="251"/>
      <c r="G302" s="251"/>
      <c r="H302" s="251"/>
      <c r="I302" s="251"/>
      <c r="J302" s="251"/>
      <c r="K302" s="251"/>
      <c r="L302" s="251"/>
      <c r="M302" s="251"/>
      <c r="N302" s="251"/>
      <c r="O302" s="251"/>
      <c r="P302" s="251"/>
      <c r="Q302" s="251"/>
      <c r="R302" s="251"/>
      <c r="S302" s="251"/>
      <c r="T302" s="251"/>
      <c r="U302" s="251"/>
      <c r="V302" s="251"/>
      <c r="W302" s="251"/>
      <c r="X302" s="251"/>
      <c r="Y302" s="251"/>
      <c r="Z302" s="251"/>
      <c r="AA302" s="251"/>
      <c r="AB302" s="252">
        <f t="shared" si="17"/>
        <v>0</v>
      </c>
      <c r="AC302" s="252">
        <f>ROUND(AB302*事業まとめ!$Q$6,2)</f>
        <v>0</v>
      </c>
      <c r="AD302" s="253"/>
      <c r="AE302" s="253"/>
      <c r="AF302" s="253"/>
      <c r="AG302" s="253"/>
      <c r="AH302" s="253"/>
      <c r="AI302" s="253"/>
      <c r="AJ302" s="253"/>
      <c r="AK302" s="252">
        <f t="shared" si="18"/>
        <v>0</v>
      </c>
      <c r="AL302" s="252">
        <f>ROUND(AK302*事業まとめ!$Q$6,2)</f>
        <v>0</v>
      </c>
      <c r="AM302" s="254">
        <f t="shared" si="20"/>
        <v>0</v>
      </c>
      <c r="AN302" s="254">
        <f t="shared" si="20"/>
        <v>0</v>
      </c>
      <c r="AO302" s="259"/>
      <c r="AP302" s="260">
        <f t="shared" si="19"/>
        <v>0</v>
      </c>
      <c r="AQ302" s="259"/>
      <c r="AR302" s="257"/>
      <c r="AS302" s="257"/>
      <c r="AT302" s="257"/>
      <c r="AU302" s="257"/>
      <c r="AV302" s="257"/>
      <c r="AW302" s="257"/>
    </row>
    <row r="303" spans="2:49" s="265" customFormat="1" x14ac:dyDescent="0.4">
      <c r="B303" s="251"/>
      <c r="C303" s="251"/>
      <c r="D303" s="251"/>
      <c r="E303" s="251"/>
      <c r="F303" s="251"/>
      <c r="G303" s="251"/>
      <c r="H303" s="251"/>
      <c r="I303" s="251"/>
      <c r="J303" s="251"/>
      <c r="K303" s="251"/>
      <c r="L303" s="251"/>
      <c r="M303" s="251"/>
      <c r="N303" s="251"/>
      <c r="O303" s="251"/>
      <c r="P303" s="251"/>
      <c r="Q303" s="251"/>
      <c r="R303" s="251"/>
      <c r="S303" s="251"/>
      <c r="T303" s="251"/>
      <c r="U303" s="251"/>
      <c r="V303" s="251"/>
      <c r="W303" s="251"/>
      <c r="X303" s="251"/>
      <c r="Y303" s="251"/>
      <c r="Z303" s="251"/>
      <c r="AA303" s="251"/>
      <c r="AB303" s="252">
        <f t="shared" si="17"/>
        <v>0</v>
      </c>
      <c r="AC303" s="252">
        <f>ROUND(AB303*事業まとめ!$Q$6,2)</f>
        <v>0</v>
      </c>
      <c r="AD303" s="253"/>
      <c r="AE303" s="253"/>
      <c r="AF303" s="253"/>
      <c r="AG303" s="253"/>
      <c r="AH303" s="253"/>
      <c r="AI303" s="253"/>
      <c r="AJ303" s="253"/>
      <c r="AK303" s="252">
        <f t="shared" si="18"/>
        <v>0</v>
      </c>
      <c r="AL303" s="252">
        <f>ROUND(AK303*事業まとめ!$Q$6,2)</f>
        <v>0</v>
      </c>
      <c r="AM303" s="254">
        <f t="shared" si="20"/>
        <v>0</v>
      </c>
      <c r="AN303" s="254">
        <f t="shared" si="20"/>
        <v>0</v>
      </c>
      <c r="AO303" s="259"/>
      <c r="AP303" s="260">
        <f t="shared" si="19"/>
        <v>0</v>
      </c>
      <c r="AQ303" s="259"/>
      <c r="AR303" s="257"/>
      <c r="AS303" s="257"/>
      <c r="AT303" s="257"/>
      <c r="AU303" s="257"/>
      <c r="AV303" s="257"/>
      <c r="AW303" s="257"/>
    </row>
    <row r="304" spans="2:49" s="265" customFormat="1" x14ac:dyDescent="0.4">
      <c r="B304" s="251"/>
      <c r="C304" s="251"/>
      <c r="D304" s="251"/>
      <c r="E304" s="251"/>
      <c r="F304" s="251"/>
      <c r="G304" s="251"/>
      <c r="H304" s="251"/>
      <c r="I304" s="251"/>
      <c r="J304" s="251"/>
      <c r="K304" s="251"/>
      <c r="L304" s="251"/>
      <c r="M304" s="251"/>
      <c r="N304" s="251"/>
      <c r="O304" s="251"/>
      <c r="P304" s="251"/>
      <c r="Q304" s="251"/>
      <c r="R304" s="251"/>
      <c r="S304" s="251"/>
      <c r="T304" s="251"/>
      <c r="U304" s="251"/>
      <c r="V304" s="251"/>
      <c r="W304" s="251"/>
      <c r="X304" s="251"/>
      <c r="Y304" s="251"/>
      <c r="Z304" s="251"/>
      <c r="AA304" s="251"/>
      <c r="AB304" s="252">
        <f t="shared" si="17"/>
        <v>0</v>
      </c>
      <c r="AC304" s="252">
        <f>ROUND(AB304*事業まとめ!$Q$6,2)</f>
        <v>0</v>
      </c>
      <c r="AD304" s="253"/>
      <c r="AE304" s="253"/>
      <c r="AF304" s="253"/>
      <c r="AG304" s="253"/>
      <c r="AH304" s="253"/>
      <c r="AI304" s="253"/>
      <c r="AJ304" s="253"/>
      <c r="AK304" s="252">
        <f t="shared" si="18"/>
        <v>0</v>
      </c>
      <c r="AL304" s="252">
        <f>ROUND(AK304*事業まとめ!$Q$6,2)</f>
        <v>0</v>
      </c>
      <c r="AM304" s="254">
        <f t="shared" si="20"/>
        <v>0</v>
      </c>
      <c r="AN304" s="254">
        <f t="shared" si="20"/>
        <v>0</v>
      </c>
      <c r="AO304" s="259"/>
      <c r="AP304" s="260">
        <f t="shared" si="19"/>
        <v>0</v>
      </c>
      <c r="AQ304" s="259"/>
      <c r="AR304" s="257"/>
      <c r="AS304" s="257"/>
      <c r="AT304" s="257"/>
      <c r="AU304" s="257"/>
      <c r="AV304" s="257"/>
      <c r="AW304" s="257"/>
    </row>
    <row r="305" spans="2:49" s="265" customFormat="1" x14ac:dyDescent="0.4">
      <c r="B305" s="251"/>
      <c r="C305" s="251"/>
      <c r="D305" s="251"/>
      <c r="E305" s="251"/>
      <c r="F305" s="251"/>
      <c r="G305" s="251"/>
      <c r="H305" s="251"/>
      <c r="I305" s="251"/>
      <c r="J305" s="251"/>
      <c r="K305" s="251"/>
      <c r="L305" s="251"/>
      <c r="M305" s="251"/>
      <c r="N305" s="251"/>
      <c r="O305" s="251"/>
      <c r="P305" s="251"/>
      <c r="Q305" s="251"/>
      <c r="R305" s="251"/>
      <c r="S305" s="251"/>
      <c r="T305" s="251"/>
      <c r="U305" s="251"/>
      <c r="V305" s="251"/>
      <c r="W305" s="251"/>
      <c r="X305" s="251"/>
      <c r="Y305" s="251"/>
      <c r="Z305" s="251"/>
      <c r="AA305" s="251"/>
      <c r="AB305" s="252">
        <f t="shared" si="17"/>
        <v>0</v>
      </c>
      <c r="AC305" s="252">
        <f>ROUND(AB305*事業まとめ!$Q$6,2)</f>
        <v>0</v>
      </c>
      <c r="AD305" s="253"/>
      <c r="AE305" s="253"/>
      <c r="AF305" s="253"/>
      <c r="AG305" s="253"/>
      <c r="AH305" s="253"/>
      <c r="AI305" s="253"/>
      <c r="AJ305" s="253"/>
      <c r="AK305" s="252">
        <f t="shared" si="18"/>
        <v>0</v>
      </c>
      <c r="AL305" s="252">
        <f>ROUND(AK305*事業まとめ!$Q$6,2)</f>
        <v>0</v>
      </c>
      <c r="AM305" s="254">
        <f t="shared" si="20"/>
        <v>0</v>
      </c>
      <c r="AN305" s="254">
        <f t="shared" si="20"/>
        <v>0</v>
      </c>
      <c r="AO305" s="259"/>
      <c r="AP305" s="260">
        <f t="shared" si="19"/>
        <v>0</v>
      </c>
      <c r="AQ305" s="259"/>
      <c r="AR305" s="257"/>
      <c r="AS305" s="257"/>
      <c r="AT305" s="257"/>
      <c r="AU305" s="257"/>
      <c r="AV305" s="257"/>
      <c r="AW305" s="257"/>
    </row>
    <row r="306" spans="2:49" s="265" customFormat="1" x14ac:dyDescent="0.4">
      <c r="B306" s="251"/>
      <c r="C306" s="251"/>
      <c r="D306" s="251"/>
      <c r="E306" s="251"/>
      <c r="F306" s="251"/>
      <c r="G306" s="251"/>
      <c r="H306" s="251"/>
      <c r="I306" s="251"/>
      <c r="J306" s="251"/>
      <c r="K306" s="251"/>
      <c r="L306" s="251"/>
      <c r="M306" s="251"/>
      <c r="N306" s="251"/>
      <c r="O306" s="251"/>
      <c r="P306" s="251"/>
      <c r="Q306" s="251"/>
      <c r="R306" s="251"/>
      <c r="S306" s="251"/>
      <c r="T306" s="251"/>
      <c r="U306" s="251"/>
      <c r="V306" s="251"/>
      <c r="W306" s="251"/>
      <c r="X306" s="251"/>
      <c r="Y306" s="251"/>
      <c r="Z306" s="251"/>
      <c r="AA306" s="251"/>
      <c r="AB306" s="252">
        <f t="shared" si="17"/>
        <v>0</v>
      </c>
      <c r="AC306" s="252">
        <f>ROUND(AB306*事業まとめ!$Q$6,2)</f>
        <v>0</v>
      </c>
      <c r="AD306" s="253"/>
      <c r="AE306" s="253"/>
      <c r="AF306" s="253"/>
      <c r="AG306" s="253"/>
      <c r="AH306" s="253"/>
      <c r="AI306" s="253"/>
      <c r="AJ306" s="253"/>
      <c r="AK306" s="252">
        <f t="shared" si="18"/>
        <v>0</v>
      </c>
      <c r="AL306" s="252">
        <f>ROUND(AK306*事業まとめ!$Q$6,2)</f>
        <v>0</v>
      </c>
      <c r="AM306" s="254">
        <f t="shared" si="20"/>
        <v>0</v>
      </c>
      <c r="AN306" s="254">
        <f t="shared" si="20"/>
        <v>0</v>
      </c>
      <c r="AO306" s="259"/>
      <c r="AP306" s="260">
        <f t="shared" si="19"/>
        <v>0</v>
      </c>
      <c r="AQ306" s="259"/>
      <c r="AR306" s="257"/>
      <c r="AS306" s="257"/>
      <c r="AT306" s="257"/>
      <c r="AU306" s="257"/>
      <c r="AV306" s="257"/>
      <c r="AW306" s="257"/>
    </row>
    <row r="307" spans="2:49" s="265" customFormat="1" x14ac:dyDescent="0.4">
      <c r="B307" s="251"/>
      <c r="C307" s="251"/>
      <c r="D307" s="251"/>
      <c r="E307" s="251"/>
      <c r="F307" s="251"/>
      <c r="G307" s="251"/>
      <c r="H307" s="251"/>
      <c r="I307" s="251"/>
      <c r="J307" s="251"/>
      <c r="K307" s="251"/>
      <c r="L307" s="251"/>
      <c r="M307" s="251"/>
      <c r="N307" s="251"/>
      <c r="O307" s="251"/>
      <c r="P307" s="251"/>
      <c r="Q307" s="251"/>
      <c r="R307" s="251"/>
      <c r="S307" s="251"/>
      <c r="T307" s="251"/>
      <c r="U307" s="251"/>
      <c r="V307" s="251"/>
      <c r="W307" s="251"/>
      <c r="X307" s="251"/>
      <c r="Y307" s="251"/>
      <c r="Z307" s="251"/>
      <c r="AA307" s="251"/>
      <c r="AB307" s="252">
        <f t="shared" si="17"/>
        <v>0</v>
      </c>
      <c r="AC307" s="252">
        <f>ROUND(AB307*事業まとめ!$Q$6,2)</f>
        <v>0</v>
      </c>
      <c r="AD307" s="253"/>
      <c r="AE307" s="253"/>
      <c r="AF307" s="253"/>
      <c r="AG307" s="253"/>
      <c r="AH307" s="253"/>
      <c r="AI307" s="253"/>
      <c r="AJ307" s="253"/>
      <c r="AK307" s="252">
        <f t="shared" si="18"/>
        <v>0</v>
      </c>
      <c r="AL307" s="252">
        <f>ROUND(AK307*事業まとめ!$Q$6,2)</f>
        <v>0</v>
      </c>
      <c r="AM307" s="254">
        <f t="shared" si="20"/>
        <v>0</v>
      </c>
      <c r="AN307" s="254">
        <f t="shared" si="20"/>
        <v>0</v>
      </c>
      <c r="AO307" s="259"/>
      <c r="AP307" s="260">
        <f t="shared" si="19"/>
        <v>0</v>
      </c>
      <c r="AQ307" s="259"/>
      <c r="AR307" s="257"/>
      <c r="AS307" s="257"/>
      <c r="AT307" s="257"/>
      <c r="AU307" s="257"/>
      <c r="AV307" s="257"/>
      <c r="AW307" s="257"/>
    </row>
    <row r="308" spans="2:49" s="265" customFormat="1" x14ac:dyDescent="0.4">
      <c r="B308" s="251"/>
      <c r="C308" s="251"/>
      <c r="D308" s="251"/>
      <c r="E308" s="251"/>
      <c r="F308" s="251"/>
      <c r="G308" s="251"/>
      <c r="H308" s="251"/>
      <c r="I308" s="251"/>
      <c r="J308" s="251"/>
      <c r="K308" s="251"/>
      <c r="L308" s="251"/>
      <c r="M308" s="251"/>
      <c r="N308" s="251"/>
      <c r="O308" s="251"/>
      <c r="P308" s="251"/>
      <c r="Q308" s="251"/>
      <c r="R308" s="251"/>
      <c r="S308" s="251"/>
      <c r="T308" s="251"/>
      <c r="U308" s="251"/>
      <c r="V308" s="251"/>
      <c r="W308" s="251"/>
      <c r="X308" s="251"/>
      <c r="Y308" s="251"/>
      <c r="Z308" s="251"/>
      <c r="AA308" s="251"/>
      <c r="AB308" s="252">
        <f t="shared" si="17"/>
        <v>0</v>
      </c>
      <c r="AC308" s="252">
        <f>ROUND(AB308*事業まとめ!$Q$6,2)</f>
        <v>0</v>
      </c>
      <c r="AD308" s="253"/>
      <c r="AE308" s="253"/>
      <c r="AF308" s="253"/>
      <c r="AG308" s="253"/>
      <c r="AH308" s="253"/>
      <c r="AI308" s="253"/>
      <c r="AJ308" s="253"/>
      <c r="AK308" s="252">
        <f t="shared" si="18"/>
        <v>0</v>
      </c>
      <c r="AL308" s="252">
        <f>ROUND(AK308*事業まとめ!$Q$6,2)</f>
        <v>0</v>
      </c>
      <c r="AM308" s="254">
        <f t="shared" si="20"/>
        <v>0</v>
      </c>
      <c r="AN308" s="254">
        <f t="shared" si="20"/>
        <v>0</v>
      </c>
      <c r="AO308" s="259"/>
      <c r="AP308" s="260">
        <f t="shared" si="19"/>
        <v>0</v>
      </c>
      <c r="AQ308" s="259"/>
      <c r="AR308" s="257"/>
      <c r="AS308" s="257"/>
      <c r="AT308" s="257"/>
      <c r="AU308" s="257"/>
      <c r="AV308" s="257"/>
      <c r="AW308" s="257"/>
    </row>
    <row r="309" spans="2:49" s="265" customFormat="1" x14ac:dyDescent="0.4">
      <c r="B309" s="251"/>
      <c r="C309" s="251"/>
      <c r="D309" s="251"/>
      <c r="E309" s="251"/>
      <c r="F309" s="251"/>
      <c r="G309" s="251"/>
      <c r="H309" s="251"/>
      <c r="I309" s="251"/>
      <c r="J309" s="251"/>
      <c r="K309" s="251"/>
      <c r="L309" s="251"/>
      <c r="M309" s="251"/>
      <c r="N309" s="251"/>
      <c r="O309" s="251"/>
      <c r="P309" s="251"/>
      <c r="Q309" s="251"/>
      <c r="R309" s="251"/>
      <c r="S309" s="251"/>
      <c r="T309" s="251"/>
      <c r="U309" s="251"/>
      <c r="V309" s="251"/>
      <c r="W309" s="251"/>
      <c r="X309" s="251"/>
      <c r="Y309" s="251"/>
      <c r="Z309" s="251"/>
      <c r="AA309" s="251"/>
      <c r="AB309" s="252">
        <f t="shared" si="17"/>
        <v>0</v>
      </c>
      <c r="AC309" s="252">
        <f>ROUND(AB309*事業まとめ!$Q$6,2)</f>
        <v>0</v>
      </c>
      <c r="AD309" s="253"/>
      <c r="AE309" s="253"/>
      <c r="AF309" s="253"/>
      <c r="AG309" s="253"/>
      <c r="AH309" s="253"/>
      <c r="AI309" s="253"/>
      <c r="AJ309" s="253"/>
      <c r="AK309" s="252">
        <f t="shared" si="18"/>
        <v>0</v>
      </c>
      <c r="AL309" s="252">
        <f>ROUND(AK309*事業まとめ!$Q$6,2)</f>
        <v>0</v>
      </c>
      <c r="AM309" s="254">
        <f t="shared" si="20"/>
        <v>0</v>
      </c>
      <c r="AN309" s="254">
        <f t="shared" si="20"/>
        <v>0</v>
      </c>
      <c r="AO309" s="259"/>
      <c r="AP309" s="260">
        <f t="shared" si="19"/>
        <v>0</v>
      </c>
      <c r="AQ309" s="259"/>
      <c r="AR309" s="257"/>
      <c r="AS309" s="257"/>
      <c r="AT309" s="257"/>
      <c r="AU309" s="257"/>
      <c r="AV309" s="257"/>
      <c r="AW309" s="257"/>
    </row>
    <row r="310" spans="2:49" s="265" customFormat="1" x14ac:dyDescent="0.4">
      <c r="B310" s="251"/>
      <c r="C310" s="251"/>
      <c r="D310" s="251"/>
      <c r="E310" s="251"/>
      <c r="F310" s="251"/>
      <c r="G310" s="251"/>
      <c r="H310" s="251"/>
      <c r="I310" s="251"/>
      <c r="J310" s="251"/>
      <c r="K310" s="251"/>
      <c r="L310" s="251"/>
      <c r="M310" s="251"/>
      <c r="N310" s="251"/>
      <c r="O310" s="251"/>
      <c r="P310" s="251"/>
      <c r="Q310" s="251"/>
      <c r="R310" s="251"/>
      <c r="S310" s="251"/>
      <c r="T310" s="251"/>
      <c r="U310" s="251"/>
      <c r="V310" s="251"/>
      <c r="W310" s="251"/>
      <c r="X310" s="251"/>
      <c r="Y310" s="251"/>
      <c r="Z310" s="251"/>
      <c r="AA310" s="251"/>
      <c r="AB310" s="252">
        <f t="shared" si="17"/>
        <v>0</v>
      </c>
      <c r="AC310" s="252">
        <f>ROUND(AB310*事業まとめ!$Q$6,2)</f>
        <v>0</v>
      </c>
      <c r="AD310" s="253"/>
      <c r="AE310" s="253"/>
      <c r="AF310" s="253"/>
      <c r="AG310" s="253"/>
      <c r="AH310" s="253"/>
      <c r="AI310" s="253"/>
      <c r="AJ310" s="253"/>
      <c r="AK310" s="252">
        <f t="shared" si="18"/>
        <v>0</v>
      </c>
      <c r="AL310" s="252">
        <f>ROUND(AK310*事業まとめ!$Q$6,2)</f>
        <v>0</v>
      </c>
      <c r="AM310" s="254">
        <f t="shared" si="20"/>
        <v>0</v>
      </c>
      <c r="AN310" s="254">
        <f t="shared" si="20"/>
        <v>0</v>
      </c>
      <c r="AO310" s="259"/>
      <c r="AP310" s="260">
        <f t="shared" si="19"/>
        <v>0</v>
      </c>
      <c r="AQ310" s="259"/>
      <c r="AR310" s="257"/>
      <c r="AS310" s="257"/>
      <c r="AT310" s="257"/>
      <c r="AU310" s="257"/>
      <c r="AV310" s="257"/>
      <c r="AW310" s="257"/>
    </row>
    <row r="311" spans="2:49" s="265" customFormat="1" x14ac:dyDescent="0.4">
      <c r="B311" s="251"/>
      <c r="C311" s="251"/>
      <c r="D311" s="251"/>
      <c r="E311" s="251"/>
      <c r="F311" s="251"/>
      <c r="G311" s="251"/>
      <c r="H311" s="251"/>
      <c r="I311" s="251"/>
      <c r="J311" s="251"/>
      <c r="K311" s="251"/>
      <c r="L311" s="251"/>
      <c r="M311" s="251"/>
      <c r="N311" s="251"/>
      <c r="O311" s="251"/>
      <c r="P311" s="251"/>
      <c r="Q311" s="251"/>
      <c r="R311" s="251"/>
      <c r="S311" s="251"/>
      <c r="T311" s="251"/>
      <c r="U311" s="251"/>
      <c r="V311" s="251"/>
      <c r="W311" s="251"/>
      <c r="X311" s="251"/>
      <c r="Y311" s="251"/>
      <c r="Z311" s="251"/>
      <c r="AA311" s="251"/>
      <c r="AB311" s="252">
        <f t="shared" si="17"/>
        <v>0</v>
      </c>
      <c r="AC311" s="252">
        <f>ROUND(AB311*事業まとめ!$Q$6,2)</f>
        <v>0</v>
      </c>
      <c r="AD311" s="253"/>
      <c r="AE311" s="253"/>
      <c r="AF311" s="253"/>
      <c r="AG311" s="253"/>
      <c r="AH311" s="253"/>
      <c r="AI311" s="253"/>
      <c r="AJ311" s="253"/>
      <c r="AK311" s="252">
        <f t="shared" si="18"/>
        <v>0</v>
      </c>
      <c r="AL311" s="252">
        <f>ROUND(AK311*事業まとめ!$Q$6,2)</f>
        <v>0</v>
      </c>
      <c r="AM311" s="254">
        <f t="shared" si="20"/>
        <v>0</v>
      </c>
      <c r="AN311" s="254">
        <f t="shared" si="20"/>
        <v>0</v>
      </c>
      <c r="AO311" s="259"/>
      <c r="AP311" s="260">
        <f t="shared" si="19"/>
        <v>0</v>
      </c>
      <c r="AQ311" s="259"/>
      <c r="AR311" s="257"/>
      <c r="AS311" s="257"/>
      <c r="AT311" s="257"/>
      <c r="AU311" s="257"/>
      <c r="AV311" s="257"/>
      <c r="AW311" s="257"/>
    </row>
    <row r="312" spans="2:49" s="265" customFormat="1" x14ac:dyDescent="0.4">
      <c r="B312" s="251"/>
      <c r="C312" s="251"/>
      <c r="D312" s="251"/>
      <c r="E312" s="251"/>
      <c r="F312" s="251"/>
      <c r="G312" s="251"/>
      <c r="H312" s="251"/>
      <c r="I312" s="251"/>
      <c r="J312" s="251"/>
      <c r="K312" s="251"/>
      <c r="L312" s="251"/>
      <c r="M312" s="251"/>
      <c r="N312" s="251"/>
      <c r="O312" s="251"/>
      <c r="P312" s="251"/>
      <c r="Q312" s="251"/>
      <c r="R312" s="251"/>
      <c r="S312" s="251"/>
      <c r="T312" s="251"/>
      <c r="U312" s="251"/>
      <c r="V312" s="251"/>
      <c r="W312" s="251"/>
      <c r="X312" s="251"/>
      <c r="Y312" s="251"/>
      <c r="Z312" s="251"/>
      <c r="AA312" s="251"/>
      <c r="AB312" s="252">
        <f t="shared" si="17"/>
        <v>0</v>
      </c>
      <c r="AC312" s="252">
        <f>ROUND(AB312*事業まとめ!$Q$6,2)</f>
        <v>0</v>
      </c>
      <c r="AD312" s="253"/>
      <c r="AE312" s="253"/>
      <c r="AF312" s="253"/>
      <c r="AG312" s="253"/>
      <c r="AH312" s="253"/>
      <c r="AI312" s="253"/>
      <c r="AJ312" s="253"/>
      <c r="AK312" s="252">
        <f t="shared" si="18"/>
        <v>0</v>
      </c>
      <c r="AL312" s="252">
        <f>ROUND(AK312*事業まとめ!$Q$6,2)</f>
        <v>0</v>
      </c>
      <c r="AM312" s="254">
        <f t="shared" si="20"/>
        <v>0</v>
      </c>
      <c r="AN312" s="254">
        <f t="shared" si="20"/>
        <v>0</v>
      </c>
      <c r="AO312" s="259"/>
      <c r="AP312" s="260">
        <f t="shared" si="19"/>
        <v>0</v>
      </c>
      <c r="AQ312" s="259"/>
      <c r="AR312" s="257"/>
      <c r="AS312" s="257"/>
      <c r="AT312" s="257"/>
      <c r="AU312" s="257"/>
      <c r="AV312" s="257"/>
      <c r="AW312" s="257"/>
    </row>
    <row r="313" spans="2:49" s="265" customFormat="1" x14ac:dyDescent="0.4">
      <c r="B313" s="251"/>
      <c r="C313" s="251"/>
      <c r="D313" s="251"/>
      <c r="E313" s="251"/>
      <c r="F313" s="251"/>
      <c r="G313" s="251"/>
      <c r="H313" s="251"/>
      <c r="I313" s="251"/>
      <c r="J313" s="251"/>
      <c r="K313" s="251"/>
      <c r="L313" s="251"/>
      <c r="M313" s="251"/>
      <c r="N313" s="251"/>
      <c r="O313" s="251"/>
      <c r="P313" s="251"/>
      <c r="Q313" s="251"/>
      <c r="R313" s="251"/>
      <c r="S313" s="251"/>
      <c r="T313" s="251"/>
      <c r="U313" s="251"/>
      <c r="V313" s="251"/>
      <c r="W313" s="251"/>
      <c r="X313" s="251"/>
      <c r="Y313" s="251"/>
      <c r="Z313" s="251"/>
      <c r="AA313" s="251"/>
      <c r="AB313" s="252">
        <f t="shared" si="17"/>
        <v>0</v>
      </c>
      <c r="AC313" s="252">
        <f>ROUND(AB313*事業まとめ!$Q$6,2)</f>
        <v>0</v>
      </c>
      <c r="AD313" s="253"/>
      <c r="AE313" s="253"/>
      <c r="AF313" s="253"/>
      <c r="AG313" s="253"/>
      <c r="AH313" s="253"/>
      <c r="AI313" s="253"/>
      <c r="AJ313" s="253"/>
      <c r="AK313" s="252">
        <f t="shared" si="18"/>
        <v>0</v>
      </c>
      <c r="AL313" s="252">
        <f>ROUND(AK313*事業まとめ!$Q$6,2)</f>
        <v>0</v>
      </c>
      <c r="AM313" s="254">
        <f t="shared" si="20"/>
        <v>0</v>
      </c>
      <c r="AN313" s="254">
        <f t="shared" si="20"/>
        <v>0</v>
      </c>
      <c r="AO313" s="259"/>
      <c r="AP313" s="260">
        <f t="shared" si="19"/>
        <v>0</v>
      </c>
      <c r="AQ313" s="259"/>
      <c r="AR313" s="257"/>
      <c r="AS313" s="257"/>
      <c r="AT313" s="257"/>
      <c r="AU313" s="257"/>
      <c r="AV313" s="257"/>
      <c r="AW313" s="257"/>
    </row>
    <row r="314" spans="2:49" s="265" customFormat="1" x14ac:dyDescent="0.4">
      <c r="B314" s="251"/>
      <c r="C314" s="251"/>
      <c r="D314" s="251"/>
      <c r="E314" s="251"/>
      <c r="F314" s="251"/>
      <c r="G314" s="251"/>
      <c r="H314" s="251"/>
      <c r="I314" s="251"/>
      <c r="J314" s="251"/>
      <c r="K314" s="251"/>
      <c r="L314" s="251"/>
      <c r="M314" s="251"/>
      <c r="N314" s="251"/>
      <c r="O314" s="251"/>
      <c r="P314" s="251"/>
      <c r="Q314" s="251"/>
      <c r="R314" s="251"/>
      <c r="S314" s="251"/>
      <c r="T314" s="251"/>
      <c r="U314" s="251"/>
      <c r="V314" s="251"/>
      <c r="W314" s="251"/>
      <c r="X314" s="251"/>
      <c r="Y314" s="251"/>
      <c r="Z314" s="251"/>
      <c r="AA314" s="251"/>
      <c r="AB314" s="252">
        <f t="shared" si="17"/>
        <v>0</v>
      </c>
      <c r="AC314" s="252">
        <f>ROUND(AB314*事業まとめ!$Q$6,2)</f>
        <v>0</v>
      </c>
      <c r="AD314" s="253"/>
      <c r="AE314" s="253"/>
      <c r="AF314" s="253"/>
      <c r="AG314" s="253"/>
      <c r="AH314" s="253"/>
      <c r="AI314" s="253"/>
      <c r="AJ314" s="253"/>
      <c r="AK314" s="252">
        <f t="shared" si="18"/>
        <v>0</v>
      </c>
      <c r="AL314" s="252">
        <f>ROUND(AK314*事業まとめ!$Q$6,2)</f>
        <v>0</v>
      </c>
      <c r="AM314" s="254">
        <f t="shared" si="20"/>
        <v>0</v>
      </c>
      <c r="AN314" s="254">
        <f t="shared" si="20"/>
        <v>0</v>
      </c>
      <c r="AO314" s="259"/>
      <c r="AP314" s="260">
        <f t="shared" si="19"/>
        <v>0</v>
      </c>
      <c r="AQ314" s="259"/>
      <c r="AR314" s="257"/>
      <c r="AS314" s="257"/>
      <c r="AT314" s="257"/>
      <c r="AU314" s="257"/>
      <c r="AV314" s="257"/>
      <c r="AW314" s="257"/>
    </row>
    <row r="315" spans="2:49" s="265" customFormat="1" x14ac:dyDescent="0.4">
      <c r="B315" s="251"/>
      <c r="C315" s="251"/>
      <c r="D315" s="251"/>
      <c r="E315" s="251"/>
      <c r="F315" s="251"/>
      <c r="G315" s="251"/>
      <c r="H315" s="251"/>
      <c r="I315" s="251"/>
      <c r="J315" s="251"/>
      <c r="K315" s="251"/>
      <c r="L315" s="251"/>
      <c r="M315" s="251"/>
      <c r="N315" s="251"/>
      <c r="O315" s="251"/>
      <c r="P315" s="251"/>
      <c r="Q315" s="251"/>
      <c r="R315" s="251"/>
      <c r="S315" s="251"/>
      <c r="T315" s="251"/>
      <c r="U315" s="251"/>
      <c r="V315" s="251"/>
      <c r="W315" s="251"/>
      <c r="X315" s="251"/>
      <c r="Y315" s="251"/>
      <c r="Z315" s="251"/>
      <c r="AA315" s="251"/>
      <c r="AB315" s="252">
        <f t="shared" si="17"/>
        <v>0</v>
      </c>
      <c r="AC315" s="252">
        <f>ROUND(AB315*事業まとめ!$Q$6,2)</f>
        <v>0</v>
      </c>
      <c r="AD315" s="253"/>
      <c r="AE315" s="253"/>
      <c r="AF315" s="253"/>
      <c r="AG315" s="253"/>
      <c r="AH315" s="253"/>
      <c r="AI315" s="253"/>
      <c r="AJ315" s="253"/>
      <c r="AK315" s="252">
        <f t="shared" si="18"/>
        <v>0</v>
      </c>
      <c r="AL315" s="252">
        <f>ROUND(AK315*事業まとめ!$Q$6,2)</f>
        <v>0</v>
      </c>
      <c r="AM315" s="254">
        <f t="shared" si="20"/>
        <v>0</v>
      </c>
      <c r="AN315" s="254">
        <f t="shared" si="20"/>
        <v>0</v>
      </c>
      <c r="AO315" s="259"/>
      <c r="AP315" s="260">
        <f t="shared" si="19"/>
        <v>0</v>
      </c>
      <c r="AQ315" s="259"/>
      <c r="AR315" s="257"/>
      <c r="AS315" s="257"/>
      <c r="AT315" s="257"/>
      <c r="AU315" s="257"/>
      <c r="AV315" s="257"/>
      <c r="AW315" s="257"/>
    </row>
    <row r="316" spans="2:49" s="265" customFormat="1" x14ac:dyDescent="0.4">
      <c r="B316" s="251"/>
      <c r="C316" s="251"/>
      <c r="D316" s="251"/>
      <c r="E316" s="251"/>
      <c r="F316" s="251"/>
      <c r="G316" s="251"/>
      <c r="H316" s="251"/>
      <c r="I316" s="251"/>
      <c r="J316" s="251"/>
      <c r="K316" s="251"/>
      <c r="L316" s="251"/>
      <c r="M316" s="251"/>
      <c r="N316" s="251"/>
      <c r="O316" s="251"/>
      <c r="P316" s="251"/>
      <c r="Q316" s="251"/>
      <c r="R316" s="251"/>
      <c r="S316" s="251"/>
      <c r="T316" s="251"/>
      <c r="U316" s="251"/>
      <c r="V316" s="251"/>
      <c r="W316" s="251"/>
      <c r="X316" s="251"/>
      <c r="Y316" s="251"/>
      <c r="Z316" s="251"/>
      <c r="AA316" s="251"/>
      <c r="AB316" s="252">
        <f t="shared" si="17"/>
        <v>0</v>
      </c>
      <c r="AC316" s="252">
        <f>ROUND(AB316*事業まとめ!$Q$6,2)</f>
        <v>0</v>
      </c>
      <c r="AD316" s="253"/>
      <c r="AE316" s="253"/>
      <c r="AF316" s="253"/>
      <c r="AG316" s="253"/>
      <c r="AH316" s="253"/>
      <c r="AI316" s="253"/>
      <c r="AJ316" s="253"/>
      <c r="AK316" s="252">
        <f t="shared" si="18"/>
        <v>0</v>
      </c>
      <c r="AL316" s="252">
        <f>ROUND(AK316*事業まとめ!$Q$6,2)</f>
        <v>0</v>
      </c>
      <c r="AM316" s="254">
        <f t="shared" si="20"/>
        <v>0</v>
      </c>
      <c r="AN316" s="254">
        <f t="shared" si="20"/>
        <v>0</v>
      </c>
      <c r="AO316" s="259"/>
      <c r="AP316" s="260">
        <f t="shared" si="19"/>
        <v>0</v>
      </c>
      <c r="AQ316" s="259"/>
      <c r="AR316" s="257"/>
      <c r="AS316" s="257"/>
      <c r="AT316" s="257"/>
      <c r="AU316" s="257"/>
      <c r="AV316" s="257"/>
      <c r="AW316" s="257"/>
    </row>
    <row r="317" spans="2:49" s="265" customFormat="1" x14ac:dyDescent="0.4">
      <c r="B317" s="251"/>
      <c r="C317" s="251"/>
      <c r="D317" s="251"/>
      <c r="E317" s="251"/>
      <c r="F317" s="251"/>
      <c r="G317" s="251"/>
      <c r="H317" s="251"/>
      <c r="I317" s="251"/>
      <c r="J317" s="251"/>
      <c r="K317" s="251"/>
      <c r="L317" s="251"/>
      <c r="M317" s="251"/>
      <c r="N317" s="251"/>
      <c r="O317" s="251"/>
      <c r="P317" s="251"/>
      <c r="Q317" s="251"/>
      <c r="R317" s="251"/>
      <c r="S317" s="251"/>
      <c r="T317" s="251"/>
      <c r="U317" s="251"/>
      <c r="V317" s="251"/>
      <c r="W317" s="251"/>
      <c r="X317" s="251"/>
      <c r="Y317" s="251"/>
      <c r="Z317" s="251"/>
      <c r="AA317" s="251"/>
      <c r="AB317" s="252">
        <f t="shared" si="17"/>
        <v>0</v>
      </c>
      <c r="AC317" s="252">
        <f>ROUND(AB317*事業まとめ!$Q$6,2)</f>
        <v>0</v>
      </c>
      <c r="AD317" s="253"/>
      <c r="AE317" s="253"/>
      <c r="AF317" s="253"/>
      <c r="AG317" s="253"/>
      <c r="AH317" s="253"/>
      <c r="AI317" s="253"/>
      <c r="AJ317" s="253"/>
      <c r="AK317" s="252">
        <f t="shared" si="18"/>
        <v>0</v>
      </c>
      <c r="AL317" s="252">
        <f>ROUND(AK317*事業まとめ!$Q$6,2)</f>
        <v>0</v>
      </c>
      <c r="AM317" s="254">
        <f t="shared" si="20"/>
        <v>0</v>
      </c>
      <c r="AN317" s="254">
        <f t="shared" si="20"/>
        <v>0</v>
      </c>
      <c r="AO317" s="259"/>
      <c r="AP317" s="260">
        <f t="shared" si="19"/>
        <v>0</v>
      </c>
      <c r="AQ317" s="259"/>
      <c r="AR317" s="257"/>
      <c r="AS317" s="257"/>
      <c r="AT317" s="257"/>
      <c r="AU317" s="257"/>
      <c r="AV317" s="257"/>
      <c r="AW317" s="257"/>
    </row>
    <row r="318" spans="2:49" s="265" customFormat="1" x14ac:dyDescent="0.4">
      <c r="B318" s="251"/>
      <c r="C318" s="251"/>
      <c r="D318" s="251"/>
      <c r="E318" s="251"/>
      <c r="F318" s="251"/>
      <c r="G318" s="251"/>
      <c r="H318" s="251"/>
      <c r="I318" s="251"/>
      <c r="J318" s="251"/>
      <c r="K318" s="251"/>
      <c r="L318" s="251"/>
      <c r="M318" s="251"/>
      <c r="N318" s="251"/>
      <c r="O318" s="251"/>
      <c r="P318" s="251"/>
      <c r="Q318" s="251"/>
      <c r="R318" s="251"/>
      <c r="S318" s="251"/>
      <c r="T318" s="251"/>
      <c r="U318" s="251"/>
      <c r="V318" s="251"/>
      <c r="W318" s="251"/>
      <c r="X318" s="251"/>
      <c r="Y318" s="251"/>
      <c r="Z318" s="251"/>
      <c r="AA318" s="251"/>
      <c r="AB318" s="252">
        <f t="shared" si="17"/>
        <v>0</v>
      </c>
      <c r="AC318" s="252">
        <f>ROUND(AB318*事業まとめ!$Q$6,2)</f>
        <v>0</v>
      </c>
      <c r="AD318" s="253"/>
      <c r="AE318" s="253"/>
      <c r="AF318" s="253"/>
      <c r="AG318" s="253"/>
      <c r="AH318" s="253"/>
      <c r="AI318" s="253"/>
      <c r="AJ318" s="253"/>
      <c r="AK318" s="252">
        <f t="shared" si="18"/>
        <v>0</v>
      </c>
      <c r="AL318" s="252">
        <f>ROUND(AK318*事業まとめ!$Q$6,2)</f>
        <v>0</v>
      </c>
      <c r="AM318" s="254">
        <f t="shared" si="20"/>
        <v>0</v>
      </c>
      <c r="AN318" s="254">
        <f t="shared" si="20"/>
        <v>0</v>
      </c>
      <c r="AO318" s="259"/>
      <c r="AP318" s="260">
        <f t="shared" si="19"/>
        <v>0</v>
      </c>
      <c r="AQ318" s="259"/>
      <c r="AR318" s="257"/>
      <c r="AS318" s="257"/>
      <c r="AT318" s="257"/>
      <c r="AU318" s="257"/>
      <c r="AV318" s="257"/>
      <c r="AW318" s="257"/>
    </row>
    <row r="319" spans="2:49" s="265" customFormat="1" x14ac:dyDescent="0.4">
      <c r="B319" s="251"/>
      <c r="C319" s="251"/>
      <c r="D319" s="251"/>
      <c r="E319" s="251"/>
      <c r="F319" s="251"/>
      <c r="G319" s="251"/>
      <c r="H319" s="251"/>
      <c r="I319" s="251"/>
      <c r="J319" s="251"/>
      <c r="K319" s="251"/>
      <c r="L319" s="251"/>
      <c r="M319" s="251"/>
      <c r="N319" s="251"/>
      <c r="O319" s="251"/>
      <c r="P319" s="251"/>
      <c r="Q319" s="251"/>
      <c r="R319" s="251"/>
      <c r="S319" s="251"/>
      <c r="T319" s="251"/>
      <c r="U319" s="251"/>
      <c r="V319" s="251"/>
      <c r="W319" s="251"/>
      <c r="X319" s="251"/>
      <c r="Y319" s="251"/>
      <c r="Z319" s="251"/>
      <c r="AA319" s="251"/>
      <c r="AB319" s="252">
        <f t="shared" si="17"/>
        <v>0</v>
      </c>
      <c r="AC319" s="252">
        <f>ROUND(AB319*事業まとめ!$Q$6,2)</f>
        <v>0</v>
      </c>
      <c r="AD319" s="253"/>
      <c r="AE319" s="253"/>
      <c r="AF319" s="253"/>
      <c r="AG319" s="253"/>
      <c r="AH319" s="253"/>
      <c r="AI319" s="253"/>
      <c r="AJ319" s="253"/>
      <c r="AK319" s="252">
        <f t="shared" si="18"/>
        <v>0</v>
      </c>
      <c r="AL319" s="252">
        <f>ROUND(AK319*事業まとめ!$Q$6,2)</f>
        <v>0</v>
      </c>
      <c r="AM319" s="254">
        <f t="shared" si="20"/>
        <v>0</v>
      </c>
      <c r="AN319" s="254">
        <f t="shared" si="20"/>
        <v>0</v>
      </c>
      <c r="AO319" s="259"/>
      <c r="AP319" s="260">
        <f t="shared" si="19"/>
        <v>0</v>
      </c>
      <c r="AQ319" s="259"/>
      <c r="AR319" s="257"/>
      <c r="AS319" s="257"/>
      <c r="AT319" s="257"/>
      <c r="AU319" s="257"/>
      <c r="AV319" s="257"/>
      <c r="AW319" s="257"/>
    </row>
    <row r="320" spans="2:49" s="265" customFormat="1" x14ac:dyDescent="0.4">
      <c r="B320" s="251"/>
      <c r="C320" s="251"/>
      <c r="D320" s="251"/>
      <c r="E320" s="251"/>
      <c r="F320" s="251"/>
      <c r="G320" s="251"/>
      <c r="H320" s="251"/>
      <c r="I320" s="251"/>
      <c r="J320" s="251"/>
      <c r="K320" s="251"/>
      <c r="L320" s="251"/>
      <c r="M320" s="251"/>
      <c r="N320" s="251"/>
      <c r="O320" s="251"/>
      <c r="P320" s="251"/>
      <c r="Q320" s="251"/>
      <c r="R320" s="251"/>
      <c r="S320" s="251"/>
      <c r="T320" s="251"/>
      <c r="U320" s="251"/>
      <c r="V320" s="251"/>
      <c r="W320" s="251"/>
      <c r="X320" s="251"/>
      <c r="Y320" s="251"/>
      <c r="Z320" s="251"/>
      <c r="AA320" s="251"/>
      <c r="AB320" s="252">
        <f t="shared" si="17"/>
        <v>0</v>
      </c>
      <c r="AC320" s="252">
        <f>ROUND(AB320*事業まとめ!$Q$6,2)</f>
        <v>0</v>
      </c>
      <c r="AD320" s="253"/>
      <c r="AE320" s="253"/>
      <c r="AF320" s="253"/>
      <c r="AG320" s="253"/>
      <c r="AH320" s="253"/>
      <c r="AI320" s="253"/>
      <c r="AJ320" s="253"/>
      <c r="AK320" s="252">
        <f t="shared" si="18"/>
        <v>0</v>
      </c>
      <c r="AL320" s="252">
        <f>ROUND(AK320*事業まとめ!$Q$6,2)</f>
        <v>0</v>
      </c>
      <c r="AM320" s="254">
        <f t="shared" si="20"/>
        <v>0</v>
      </c>
      <c r="AN320" s="254">
        <f t="shared" si="20"/>
        <v>0</v>
      </c>
      <c r="AO320" s="259"/>
      <c r="AP320" s="260">
        <f t="shared" si="19"/>
        <v>0</v>
      </c>
      <c r="AQ320" s="259"/>
      <c r="AR320" s="257"/>
      <c r="AS320" s="257"/>
      <c r="AT320" s="257"/>
      <c r="AU320" s="257"/>
      <c r="AV320" s="257"/>
      <c r="AW320" s="257"/>
    </row>
    <row r="321" spans="2:49" s="265" customFormat="1" x14ac:dyDescent="0.4">
      <c r="B321" s="251"/>
      <c r="C321" s="251"/>
      <c r="D321" s="251"/>
      <c r="E321" s="251"/>
      <c r="F321" s="251"/>
      <c r="G321" s="251"/>
      <c r="H321" s="251"/>
      <c r="I321" s="251"/>
      <c r="J321" s="251"/>
      <c r="K321" s="251"/>
      <c r="L321" s="251"/>
      <c r="M321" s="251"/>
      <c r="N321" s="251"/>
      <c r="O321" s="251"/>
      <c r="P321" s="251"/>
      <c r="Q321" s="251"/>
      <c r="R321" s="251"/>
      <c r="S321" s="251"/>
      <c r="T321" s="251"/>
      <c r="U321" s="251"/>
      <c r="V321" s="251"/>
      <c r="W321" s="251"/>
      <c r="X321" s="251"/>
      <c r="Y321" s="251"/>
      <c r="Z321" s="251"/>
      <c r="AA321" s="251"/>
      <c r="AB321" s="252">
        <f t="shared" si="17"/>
        <v>0</v>
      </c>
      <c r="AC321" s="252">
        <f>ROUND(AB321*事業まとめ!$Q$6,2)</f>
        <v>0</v>
      </c>
      <c r="AD321" s="253"/>
      <c r="AE321" s="253"/>
      <c r="AF321" s="253"/>
      <c r="AG321" s="253"/>
      <c r="AH321" s="253"/>
      <c r="AI321" s="253"/>
      <c r="AJ321" s="253"/>
      <c r="AK321" s="252">
        <f t="shared" si="18"/>
        <v>0</v>
      </c>
      <c r="AL321" s="252">
        <f>ROUND(AK321*事業まとめ!$Q$6,2)</f>
        <v>0</v>
      </c>
      <c r="AM321" s="254">
        <f t="shared" si="20"/>
        <v>0</v>
      </c>
      <c r="AN321" s="254">
        <f t="shared" si="20"/>
        <v>0</v>
      </c>
      <c r="AO321" s="259"/>
      <c r="AP321" s="260">
        <f t="shared" si="19"/>
        <v>0</v>
      </c>
      <c r="AQ321" s="259"/>
      <c r="AR321" s="257"/>
      <c r="AS321" s="257"/>
      <c r="AT321" s="257"/>
      <c r="AU321" s="257"/>
      <c r="AV321" s="257"/>
      <c r="AW321" s="257"/>
    </row>
    <row r="322" spans="2:49" s="265" customFormat="1" x14ac:dyDescent="0.4">
      <c r="B322" s="251"/>
      <c r="C322" s="251"/>
      <c r="D322" s="251"/>
      <c r="E322" s="251"/>
      <c r="F322" s="251"/>
      <c r="G322" s="251"/>
      <c r="H322" s="251"/>
      <c r="I322" s="251"/>
      <c r="J322" s="251"/>
      <c r="K322" s="251"/>
      <c r="L322" s="251"/>
      <c r="M322" s="251"/>
      <c r="N322" s="251"/>
      <c r="O322" s="251"/>
      <c r="P322" s="251"/>
      <c r="Q322" s="251"/>
      <c r="R322" s="251"/>
      <c r="S322" s="251"/>
      <c r="T322" s="251"/>
      <c r="U322" s="251"/>
      <c r="V322" s="251"/>
      <c r="W322" s="251"/>
      <c r="X322" s="251"/>
      <c r="Y322" s="251"/>
      <c r="Z322" s="251"/>
      <c r="AA322" s="251"/>
      <c r="AB322" s="252">
        <f t="shared" si="17"/>
        <v>0</v>
      </c>
      <c r="AC322" s="252">
        <f>ROUND(AB322*事業まとめ!$Q$6,2)</f>
        <v>0</v>
      </c>
      <c r="AD322" s="253"/>
      <c r="AE322" s="253"/>
      <c r="AF322" s="253"/>
      <c r="AG322" s="253"/>
      <c r="AH322" s="253"/>
      <c r="AI322" s="253"/>
      <c r="AJ322" s="253"/>
      <c r="AK322" s="252">
        <f t="shared" si="18"/>
        <v>0</v>
      </c>
      <c r="AL322" s="252">
        <f>ROUND(AK322*事業まとめ!$Q$6,2)</f>
        <v>0</v>
      </c>
      <c r="AM322" s="254">
        <f t="shared" si="20"/>
        <v>0</v>
      </c>
      <c r="AN322" s="254">
        <f t="shared" si="20"/>
        <v>0</v>
      </c>
      <c r="AO322" s="259"/>
      <c r="AP322" s="260">
        <f t="shared" si="19"/>
        <v>0</v>
      </c>
      <c r="AQ322" s="259"/>
      <c r="AR322" s="257"/>
      <c r="AS322" s="257"/>
      <c r="AT322" s="257"/>
      <c r="AU322" s="257"/>
      <c r="AV322" s="257"/>
      <c r="AW322" s="257"/>
    </row>
    <row r="323" spans="2:49" s="265" customFormat="1" x14ac:dyDescent="0.4">
      <c r="B323" s="251"/>
      <c r="C323" s="251"/>
      <c r="D323" s="251"/>
      <c r="E323" s="251"/>
      <c r="F323" s="251"/>
      <c r="G323" s="251"/>
      <c r="H323" s="251"/>
      <c r="I323" s="251"/>
      <c r="J323" s="251"/>
      <c r="K323" s="251"/>
      <c r="L323" s="251"/>
      <c r="M323" s="251"/>
      <c r="N323" s="251"/>
      <c r="O323" s="251"/>
      <c r="P323" s="251"/>
      <c r="Q323" s="251"/>
      <c r="R323" s="251"/>
      <c r="S323" s="251"/>
      <c r="T323" s="251"/>
      <c r="U323" s="251"/>
      <c r="V323" s="251"/>
      <c r="W323" s="251"/>
      <c r="X323" s="251"/>
      <c r="Y323" s="251"/>
      <c r="Z323" s="251"/>
      <c r="AA323" s="251"/>
      <c r="AB323" s="252">
        <f t="shared" si="17"/>
        <v>0</v>
      </c>
      <c r="AC323" s="252">
        <f>ROUND(AB323*事業まとめ!$Q$6,2)</f>
        <v>0</v>
      </c>
      <c r="AD323" s="253"/>
      <c r="AE323" s="253"/>
      <c r="AF323" s="253"/>
      <c r="AG323" s="253"/>
      <c r="AH323" s="253"/>
      <c r="AI323" s="253"/>
      <c r="AJ323" s="253"/>
      <c r="AK323" s="252">
        <f t="shared" si="18"/>
        <v>0</v>
      </c>
      <c r="AL323" s="252">
        <f>ROUND(AK323*事業まとめ!$Q$6,2)</f>
        <v>0</v>
      </c>
      <c r="AM323" s="254">
        <f t="shared" si="20"/>
        <v>0</v>
      </c>
      <c r="AN323" s="254">
        <f t="shared" si="20"/>
        <v>0</v>
      </c>
      <c r="AO323" s="259"/>
      <c r="AP323" s="260">
        <f t="shared" si="19"/>
        <v>0</v>
      </c>
      <c r="AQ323" s="259"/>
      <c r="AR323" s="257"/>
      <c r="AS323" s="257"/>
      <c r="AT323" s="257"/>
      <c r="AU323" s="257"/>
      <c r="AV323" s="257"/>
      <c r="AW323" s="257"/>
    </row>
    <row r="324" spans="2:49" s="265" customFormat="1" x14ac:dyDescent="0.4">
      <c r="B324" s="251"/>
      <c r="C324" s="251"/>
      <c r="D324" s="251"/>
      <c r="E324" s="251"/>
      <c r="F324" s="251"/>
      <c r="G324" s="251"/>
      <c r="H324" s="251"/>
      <c r="I324" s="251"/>
      <c r="J324" s="251"/>
      <c r="K324" s="251"/>
      <c r="L324" s="251"/>
      <c r="M324" s="251"/>
      <c r="N324" s="251"/>
      <c r="O324" s="251"/>
      <c r="P324" s="251"/>
      <c r="Q324" s="251"/>
      <c r="R324" s="251"/>
      <c r="S324" s="251"/>
      <c r="T324" s="251"/>
      <c r="U324" s="251"/>
      <c r="V324" s="251"/>
      <c r="W324" s="251"/>
      <c r="X324" s="251"/>
      <c r="Y324" s="251"/>
      <c r="Z324" s="251"/>
      <c r="AA324" s="251"/>
      <c r="AB324" s="252">
        <f t="shared" si="17"/>
        <v>0</v>
      </c>
      <c r="AC324" s="252">
        <f>ROUND(AB324*事業まとめ!$Q$6,2)</f>
        <v>0</v>
      </c>
      <c r="AD324" s="253"/>
      <c r="AE324" s="253"/>
      <c r="AF324" s="253"/>
      <c r="AG324" s="253"/>
      <c r="AH324" s="253"/>
      <c r="AI324" s="253"/>
      <c r="AJ324" s="253"/>
      <c r="AK324" s="252">
        <f t="shared" si="18"/>
        <v>0</v>
      </c>
      <c r="AL324" s="252">
        <f>ROUND(AK324*事業まとめ!$Q$6,2)</f>
        <v>0</v>
      </c>
      <c r="AM324" s="254">
        <f t="shared" si="20"/>
        <v>0</v>
      </c>
      <c r="AN324" s="254">
        <f t="shared" si="20"/>
        <v>0</v>
      </c>
      <c r="AO324" s="259"/>
      <c r="AP324" s="260">
        <f t="shared" si="19"/>
        <v>0</v>
      </c>
      <c r="AQ324" s="259"/>
      <c r="AR324" s="257"/>
      <c r="AS324" s="257"/>
      <c r="AT324" s="257"/>
      <c r="AU324" s="257"/>
      <c r="AV324" s="257"/>
      <c r="AW324" s="257"/>
    </row>
    <row r="325" spans="2:49" s="265" customFormat="1" x14ac:dyDescent="0.4">
      <c r="B325" s="251"/>
      <c r="C325" s="251"/>
      <c r="D325" s="251"/>
      <c r="E325" s="251"/>
      <c r="F325" s="251"/>
      <c r="G325" s="251"/>
      <c r="H325" s="251"/>
      <c r="I325" s="251"/>
      <c r="J325" s="251"/>
      <c r="K325" s="251"/>
      <c r="L325" s="251"/>
      <c r="M325" s="251"/>
      <c r="N325" s="251"/>
      <c r="O325" s="251"/>
      <c r="P325" s="251"/>
      <c r="Q325" s="251"/>
      <c r="R325" s="251"/>
      <c r="S325" s="251"/>
      <c r="T325" s="251"/>
      <c r="U325" s="251"/>
      <c r="V325" s="251"/>
      <c r="W325" s="251"/>
      <c r="X325" s="251"/>
      <c r="Y325" s="251"/>
      <c r="Z325" s="251"/>
      <c r="AA325" s="251"/>
      <c r="AB325" s="252">
        <f t="shared" si="17"/>
        <v>0</v>
      </c>
      <c r="AC325" s="252">
        <f>ROUND(AB325*事業まとめ!$Q$6,2)</f>
        <v>0</v>
      </c>
      <c r="AD325" s="253"/>
      <c r="AE325" s="253"/>
      <c r="AF325" s="253"/>
      <c r="AG325" s="253"/>
      <c r="AH325" s="253"/>
      <c r="AI325" s="253"/>
      <c r="AJ325" s="253"/>
      <c r="AK325" s="252">
        <f t="shared" si="18"/>
        <v>0</v>
      </c>
      <c r="AL325" s="252">
        <f>ROUND(AK325*事業まとめ!$Q$6,2)</f>
        <v>0</v>
      </c>
      <c r="AM325" s="254">
        <f t="shared" si="20"/>
        <v>0</v>
      </c>
      <c r="AN325" s="254">
        <f t="shared" si="20"/>
        <v>0</v>
      </c>
      <c r="AO325" s="259"/>
      <c r="AP325" s="260">
        <f t="shared" si="19"/>
        <v>0</v>
      </c>
      <c r="AQ325" s="259"/>
      <c r="AR325" s="257"/>
      <c r="AS325" s="257"/>
      <c r="AT325" s="257"/>
      <c r="AU325" s="257"/>
      <c r="AV325" s="257"/>
      <c r="AW325" s="257"/>
    </row>
    <row r="326" spans="2:49" s="265" customFormat="1" x14ac:dyDescent="0.4">
      <c r="B326" s="251"/>
      <c r="C326" s="251"/>
      <c r="D326" s="251"/>
      <c r="E326" s="251"/>
      <c r="F326" s="251"/>
      <c r="G326" s="251"/>
      <c r="H326" s="251"/>
      <c r="I326" s="251"/>
      <c r="J326" s="251"/>
      <c r="K326" s="251"/>
      <c r="L326" s="251"/>
      <c r="M326" s="251"/>
      <c r="N326" s="251"/>
      <c r="O326" s="251"/>
      <c r="P326" s="251"/>
      <c r="Q326" s="251"/>
      <c r="R326" s="251"/>
      <c r="S326" s="251"/>
      <c r="T326" s="251"/>
      <c r="U326" s="251"/>
      <c r="V326" s="251"/>
      <c r="W326" s="251"/>
      <c r="X326" s="251"/>
      <c r="Y326" s="251"/>
      <c r="Z326" s="251"/>
      <c r="AA326" s="251"/>
      <c r="AB326" s="252">
        <f t="shared" si="17"/>
        <v>0</v>
      </c>
      <c r="AC326" s="252">
        <f>ROUND(AB326*事業まとめ!$Q$6,2)</f>
        <v>0</v>
      </c>
      <c r="AD326" s="253"/>
      <c r="AE326" s="253"/>
      <c r="AF326" s="253"/>
      <c r="AG326" s="253"/>
      <c r="AH326" s="253"/>
      <c r="AI326" s="253"/>
      <c r="AJ326" s="253"/>
      <c r="AK326" s="252">
        <f t="shared" si="18"/>
        <v>0</v>
      </c>
      <c r="AL326" s="252">
        <f>ROUND(AK326*事業まとめ!$Q$6,2)</f>
        <v>0</v>
      </c>
      <c r="AM326" s="254">
        <f t="shared" si="20"/>
        <v>0</v>
      </c>
      <c r="AN326" s="254">
        <f t="shared" si="20"/>
        <v>0</v>
      </c>
      <c r="AO326" s="259"/>
      <c r="AP326" s="260">
        <f t="shared" si="19"/>
        <v>0</v>
      </c>
      <c r="AQ326" s="259"/>
      <c r="AR326" s="257"/>
      <c r="AS326" s="257"/>
      <c r="AT326" s="257"/>
      <c r="AU326" s="257"/>
      <c r="AV326" s="257"/>
      <c r="AW326" s="257"/>
    </row>
    <row r="327" spans="2:49" s="265" customFormat="1" x14ac:dyDescent="0.4">
      <c r="B327" s="251"/>
      <c r="C327" s="251"/>
      <c r="D327" s="251"/>
      <c r="E327" s="251"/>
      <c r="F327" s="251"/>
      <c r="G327" s="251"/>
      <c r="H327" s="251"/>
      <c r="I327" s="251"/>
      <c r="J327" s="251"/>
      <c r="K327" s="251"/>
      <c r="L327" s="251"/>
      <c r="M327" s="251"/>
      <c r="N327" s="251"/>
      <c r="O327" s="251"/>
      <c r="P327" s="251"/>
      <c r="Q327" s="251"/>
      <c r="R327" s="251"/>
      <c r="S327" s="251"/>
      <c r="T327" s="251"/>
      <c r="U327" s="251"/>
      <c r="V327" s="251"/>
      <c r="W327" s="251"/>
      <c r="X327" s="251"/>
      <c r="Y327" s="251"/>
      <c r="Z327" s="251"/>
      <c r="AA327" s="251"/>
      <c r="AB327" s="252">
        <f t="shared" si="17"/>
        <v>0</v>
      </c>
      <c r="AC327" s="252">
        <f>ROUND(AB327*事業まとめ!$Q$6,2)</f>
        <v>0</v>
      </c>
      <c r="AD327" s="253"/>
      <c r="AE327" s="253"/>
      <c r="AF327" s="253"/>
      <c r="AG327" s="253"/>
      <c r="AH327" s="253"/>
      <c r="AI327" s="253"/>
      <c r="AJ327" s="253"/>
      <c r="AK327" s="252">
        <f t="shared" si="18"/>
        <v>0</v>
      </c>
      <c r="AL327" s="252">
        <f>ROUND(AK327*事業まとめ!$Q$6,2)</f>
        <v>0</v>
      </c>
      <c r="AM327" s="254">
        <f t="shared" si="20"/>
        <v>0</v>
      </c>
      <c r="AN327" s="254">
        <f t="shared" si="20"/>
        <v>0</v>
      </c>
      <c r="AO327" s="259"/>
      <c r="AP327" s="260">
        <f t="shared" si="19"/>
        <v>0</v>
      </c>
      <c r="AQ327" s="259"/>
      <c r="AR327" s="257"/>
      <c r="AS327" s="257"/>
      <c r="AT327" s="257"/>
      <c r="AU327" s="257"/>
      <c r="AV327" s="257"/>
      <c r="AW327" s="257"/>
    </row>
    <row r="328" spans="2:49" s="265" customFormat="1" x14ac:dyDescent="0.4">
      <c r="B328" s="251"/>
      <c r="C328" s="251"/>
      <c r="D328" s="251"/>
      <c r="E328" s="251"/>
      <c r="F328" s="251"/>
      <c r="G328" s="251"/>
      <c r="H328" s="251"/>
      <c r="I328" s="251"/>
      <c r="J328" s="251"/>
      <c r="K328" s="251"/>
      <c r="L328" s="251"/>
      <c r="M328" s="251"/>
      <c r="N328" s="251"/>
      <c r="O328" s="251"/>
      <c r="P328" s="251"/>
      <c r="Q328" s="251"/>
      <c r="R328" s="251"/>
      <c r="S328" s="251"/>
      <c r="T328" s="251"/>
      <c r="U328" s="251"/>
      <c r="V328" s="251"/>
      <c r="W328" s="251"/>
      <c r="X328" s="251"/>
      <c r="Y328" s="251"/>
      <c r="Z328" s="251"/>
      <c r="AA328" s="251"/>
      <c r="AB328" s="252">
        <f t="shared" si="17"/>
        <v>0</v>
      </c>
      <c r="AC328" s="252">
        <f>ROUND(AB328*事業まとめ!$Q$6,2)</f>
        <v>0</v>
      </c>
      <c r="AD328" s="253"/>
      <c r="AE328" s="253"/>
      <c r="AF328" s="253"/>
      <c r="AG328" s="253"/>
      <c r="AH328" s="253"/>
      <c r="AI328" s="253"/>
      <c r="AJ328" s="253"/>
      <c r="AK328" s="252">
        <f t="shared" si="18"/>
        <v>0</v>
      </c>
      <c r="AL328" s="252">
        <f>ROUND(AK328*事業まとめ!$Q$6,2)</f>
        <v>0</v>
      </c>
      <c r="AM328" s="254">
        <f t="shared" si="20"/>
        <v>0</v>
      </c>
      <c r="AN328" s="254">
        <f t="shared" si="20"/>
        <v>0</v>
      </c>
      <c r="AO328" s="259"/>
      <c r="AP328" s="260">
        <f t="shared" si="19"/>
        <v>0</v>
      </c>
      <c r="AQ328" s="259"/>
      <c r="AR328" s="257"/>
      <c r="AS328" s="257"/>
      <c r="AT328" s="257"/>
      <c r="AU328" s="257"/>
      <c r="AV328" s="257"/>
      <c r="AW328" s="257"/>
    </row>
    <row r="329" spans="2:49" s="265" customFormat="1" x14ac:dyDescent="0.4">
      <c r="B329" s="251"/>
      <c r="C329" s="251"/>
      <c r="D329" s="251"/>
      <c r="E329" s="251"/>
      <c r="F329" s="251"/>
      <c r="G329" s="251"/>
      <c r="H329" s="251"/>
      <c r="I329" s="251"/>
      <c r="J329" s="251"/>
      <c r="K329" s="251"/>
      <c r="L329" s="251"/>
      <c r="M329" s="251"/>
      <c r="N329" s="251"/>
      <c r="O329" s="251"/>
      <c r="P329" s="251"/>
      <c r="Q329" s="251"/>
      <c r="R329" s="251"/>
      <c r="S329" s="251"/>
      <c r="T329" s="251"/>
      <c r="U329" s="251"/>
      <c r="V329" s="251"/>
      <c r="W329" s="251"/>
      <c r="X329" s="251"/>
      <c r="Y329" s="251"/>
      <c r="Z329" s="251"/>
      <c r="AA329" s="251"/>
      <c r="AB329" s="252">
        <f t="shared" si="17"/>
        <v>0</v>
      </c>
      <c r="AC329" s="252">
        <f>ROUND(AB329*事業まとめ!$Q$6,2)</f>
        <v>0</v>
      </c>
      <c r="AD329" s="253"/>
      <c r="AE329" s="253"/>
      <c r="AF329" s="253"/>
      <c r="AG329" s="253"/>
      <c r="AH329" s="253"/>
      <c r="AI329" s="253"/>
      <c r="AJ329" s="253"/>
      <c r="AK329" s="252">
        <f t="shared" si="18"/>
        <v>0</v>
      </c>
      <c r="AL329" s="252">
        <f>ROUND(AK329*事業まとめ!$Q$6,2)</f>
        <v>0</v>
      </c>
      <c r="AM329" s="254">
        <f t="shared" si="20"/>
        <v>0</v>
      </c>
      <c r="AN329" s="254">
        <f t="shared" si="20"/>
        <v>0</v>
      </c>
      <c r="AO329" s="259"/>
      <c r="AP329" s="260">
        <f t="shared" si="19"/>
        <v>0</v>
      </c>
      <c r="AQ329" s="259"/>
      <c r="AR329" s="257"/>
      <c r="AS329" s="257"/>
      <c r="AT329" s="257"/>
      <c r="AU329" s="257"/>
      <c r="AV329" s="257"/>
      <c r="AW329" s="257"/>
    </row>
    <row r="330" spans="2:49" s="265" customFormat="1" x14ac:dyDescent="0.4">
      <c r="B330" s="251"/>
      <c r="C330" s="251"/>
      <c r="D330" s="251"/>
      <c r="E330" s="251"/>
      <c r="F330" s="251"/>
      <c r="G330" s="251"/>
      <c r="H330" s="251"/>
      <c r="I330" s="251"/>
      <c r="J330" s="251"/>
      <c r="K330" s="251"/>
      <c r="L330" s="251"/>
      <c r="M330" s="251"/>
      <c r="N330" s="251"/>
      <c r="O330" s="251"/>
      <c r="P330" s="251"/>
      <c r="Q330" s="251"/>
      <c r="R330" s="251"/>
      <c r="S330" s="251"/>
      <c r="T330" s="251"/>
      <c r="U330" s="251"/>
      <c r="V330" s="251"/>
      <c r="W330" s="251"/>
      <c r="X330" s="251"/>
      <c r="Y330" s="251"/>
      <c r="Z330" s="251"/>
      <c r="AA330" s="251"/>
      <c r="AB330" s="252">
        <f t="shared" ref="AB330:AB393" si="21">IFERROR(ROUND($I330*$J330*Y330*AA330/1000,2),0)</f>
        <v>0</v>
      </c>
      <c r="AC330" s="252">
        <f>ROUND(AB330*事業まとめ!$Q$6,2)</f>
        <v>0</v>
      </c>
      <c r="AD330" s="253"/>
      <c r="AE330" s="253"/>
      <c r="AF330" s="253"/>
      <c r="AG330" s="253"/>
      <c r="AH330" s="253"/>
      <c r="AI330" s="253"/>
      <c r="AJ330" s="253"/>
      <c r="AK330" s="252">
        <f t="shared" ref="AK330:AK393" si="22">IFERROR(ROUND($I330*$J330*AI330*AJ330/1000,2),0)</f>
        <v>0</v>
      </c>
      <c r="AL330" s="252">
        <f>ROUND(AK330*事業まとめ!$Q$6,2)</f>
        <v>0</v>
      </c>
      <c r="AM330" s="254">
        <f t="shared" si="20"/>
        <v>0</v>
      </c>
      <c r="AN330" s="254">
        <f t="shared" si="20"/>
        <v>0</v>
      </c>
      <c r="AO330" s="259"/>
      <c r="AP330" s="260">
        <f t="shared" ref="AP330:AP393" si="23">IFERROR(AO330*AJ330,0)</f>
        <v>0</v>
      </c>
      <c r="AQ330" s="259"/>
      <c r="AR330" s="257"/>
      <c r="AS330" s="257"/>
      <c r="AT330" s="257"/>
      <c r="AU330" s="257"/>
      <c r="AV330" s="257"/>
      <c r="AW330" s="257"/>
    </row>
    <row r="331" spans="2:49" s="265" customFormat="1" x14ac:dyDescent="0.4">
      <c r="B331" s="251"/>
      <c r="C331" s="251"/>
      <c r="D331" s="251"/>
      <c r="E331" s="251"/>
      <c r="F331" s="251"/>
      <c r="G331" s="251"/>
      <c r="H331" s="251"/>
      <c r="I331" s="251"/>
      <c r="J331" s="251"/>
      <c r="K331" s="251"/>
      <c r="L331" s="251"/>
      <c r="M331" s="251"/>
      <c r="N331" s="251"/>
      <c r="O331" s="251"/>
      <c r="P331" s="251"/>
      <c r="Q331" s="251"/>
      <c r="R331" s="251"/>
      <c r="S331" s="251"/>
      <c r="T331" s="251"/>
      <c r="U331" s="251"/>
      <c r="V331" s="251"/>
      <c r="W331" s="251"/>
      <c r="X331" s="251"/>
      <c r="Y331" s="251"/>
      <c r="Z331" s="251"/>
      <c r="AA331" s="251"/>
      <c r="AB331" s="252">
        <f t="shared" si="21"/>
        <v>0</v>
      </c>
      <c r="AC331" s="252">
        <f>ROUND(AB331*事業まとめ!$Q$6,2)</f>
        <v>0</v>
      </c>
      <c r="AD331" s="253"/>
      <c r="AE331" s="253"/>
      <c r="AF331" s="253"/>
      <c r="AG331" s="253"/>
      <c r="AH331" s="253"/>
      <c r="AI331" s="253"/>
      <c r="AJ331" s="253"/>
      <c r="AK331" s="252">
        <f t="shared" si="22"/>
        <v>0</v>
      </c>
      <c r="AL331" s="252">
        <f>ROUND(AK331*事業まとめ!$Q$6,2)</f>
        <v>0</v>
      </c>
      <c r="AM331" s="254">
        <f t="shared" si="20"/>
        <v>0</v>
      </c>
      <c r="AN331" s="254">
        <f t="shared" si="20"/>
        <v>0</v>
      </c>
      <c r="AO331" s="259"/>
      <c r="AP331" s="260">
        <f t="shared" si="23"/>
        <v>0</v>
      </c>
      <c r="AQ331" s="259"/>
      <c r="AR331" s="257"/>
      <c r="AS331" s="257"/>
      <c r="AT331" s="257"/>
      <c r="AU331" s="257"/>
      <c r="AV331" s="257"/>
      <c r="AW331" s="257"/>
    </row>
    <row r="332" spans="2:49" s="265" customFormat="1" x14ac:dyDescent="0.4">
      <c r="B332" s="251"/>
      <c r="C332" s="251"/>
      <c r="D332" s="251"/>
      <c r="E332" s="251"/>
      <c r="F332" s="251"/>
      <c r="G332" s="251"/>
      <c r="H332" s="251"/>
      <c r="I332" s="251"/>
      <c r="J332" s="251"/>
      <c r="K332" s="251"/>
      <c r="L332" s="251"/>
      <c r="M332" s="251"/>
      <c r="N332" s="251"/>
      <c r="O332" s="251"/>
      <c r="P332" s="251"/>
      <c r="Q332" s="251"/>
      <c r="R332" s="251"/>
      <c r="S332" s="251"/>
      <c r="T332" s="251"/>
      <c r="U332" s="251"/>
      <c r="V332" s="251"/>
      <c r="W332" s="251"/>
      <c r="X332" s="251"/>
      <c r="Y332" s="251"/>
      <c r="Z332" s="251"/>
      <c r="AA332" s="251"/>
      <c r="AB332" s="252">
        <f t="shared" si="21"/>
        <v>0</v>
      </c>
      <c r="AC332" s="252">
        <f>ROUND(AB332*事業まとめ!$Q$6,2)</f>
        <v>0</v>
      </c>
      <c r="AD332" s="253"/>
      <c r="AE332" s="253"/>
      <c r="AF332" s="253"/>
      <c r="AG332" s="253"/>
      <c r="AH332" s="253"/>
      <c r="AI332" s="253"/>
      <c r="AJ332" s="253"/>
      <c r="AK332" s="252">
        <f t="shared" si="22"/>
        <v>0</v>
      </c>
      <c r="AL332" s="252">
        <f>ROUND(AK332*事業まとめ!$Q$6,2)</f>
        <v>0</v>
      </c>
      <c r="AM332" s="254">
        <f t="shared" si="20"/>
        <v>0</v>
      </c>
      <c r="AN332" s="254">
        <f t="shared" si="20"/>
        <v>0</v>
      </c>
      <c r="AO332" s="259"/>
      <c r="AP332" s="260">
        <f t="shared" si="23"/>
        <v>0</v>
      </c>
      <c r="AQ332" s="259"/>
      <c r="AR332" s="257"/>
      <c r="AS332" s="257"/>
      <c r="AT332" s="257"/>
      <c r="AU332" s="257"/>
      <c r="AV332" s="257"/>
      <c r="AW332" s="257"/>
    </row>
    <row r="333" spans="2:49" s="265" customFormat="1" x14ac:dyDescent="0.4">
      <c r="B333" s="251"/>
      <c r="C333" s="251"/>
      <c r="D333" s="251"/>
      <c r="E333" s="251"/>
      <c r="F333" s="251"/>
      <c r="G333" s="251"/>
      <c r="H333" s="251"/>
      <c r="I333" s="251"/>
      <c r="J333" s="251"/>
      <c r="K333" s="251"/>
      <c r="L333" s="251"/>
      <c r="M333" s="251"/>
      <c r="N333" s="251"/>
      <c r="O333" s="251"/>
      <c r="P333" s="251"/>
      <c r="Q333" s="251"/>
      <c r="R333" s="251"/>
      <c r="S333" s="251"/>
      <c r="T333" s="251"/>
      <c r="U333" s="251"/>
      <c r="V333" s="251"/>
      <c r="W333" s="251"/>
      <c r="X333" s="251"/>
      <c r="Y333" s="251"/>
      <c r="Z333" s="251"/>
      <c r="AA333" s="251"/>
      <c r="AB333" s="252">
        <f t="shared" si="21"/>
        <v>0</v>
      </c>
      <c r="AC333" s="252">
        <f>ROUND(AB333*事業まとめ!$Q$6,2)</f>
        <v>0</v>
      </c>
      <c r="AD333" s="253"/>
      <c r="AE333" s="253"/>
      <c r="AF333" s="253"/>
      <c r="AG333" s="253"/>
      <c r="AH333" s="253"/>
      <c r="AI333" s="253"/>
      <c r="AJ333" s="253"/>
      <c r="AK333" s="252">
        <f t="shared" si="22"/>
        <v>0</v>
      </c>
      <c r="AL333" s="252">
        <f>ROUND(AK333*事業まとめ!$Q$6,2)</f>
        <v>0</v>
      </c>
      <c r="AM333" s="254">
        <f t="shared" si="20"/>
        <v>0</v>
      </c>
      <c r="AN333" s="254">
        <f t="shared" si="20"/>
        <v>0</v>
      </c>
      <c r="AO333" s="259"/>
      <c r="AP333" s="260">
        <f t="shared" si="23"/>
        <v>0</v>
      </c>
      <c r="AQ333" s="259"/>
      <c r="AR333" s="257"/>
      <c r="AS333" s="257"/>
      <c r="AT333" s="257"/>
      <c r="AU333" s="257"/>
      <c r="AV333" s="257"/>
      <c r="AW333" s="257"/>
    </row>
    <row r="334" spans="2:49" s="265" customFormat="1" x14ac:dyDescent="0.4">
      <c r="B334" s="251"/>
      <c r="C334" s="251"/>
      <c r="D334" s="251"/>
      <c r="E334" s="251"/>
      <c r="F334" s="251"/>
      <c r="G334" s="251"/>
      <c r="H334" s="251"/>
      <c r="I334" s="251"/>
      <c r="J334" s="251"/>
      <c r="K334" s="251"/>
      <c r="L334" s="251"/>
      <c r="M334" s="251"/>
      <c r="N334" s="251"/>
      <c r="O334" s="251"/>
      <c r="P334" s="251"/>
      <c r="Q334" s="251"/>
      <c r="R334" s="251"/>
      <c r="S334" s="251"/>
      <c r="T334" s="251"/>
      <c r="U334" s="251"/>
      <c r="V334" s="251"/>
      <c r="W334" s="251"/>
      <c r="X334" s="251"/>
      <c r="Y334" s="251"/>
      <c r="Z334" s="251"/>
      <c r="AA334" s="251"/>
      <c r="AB334" s="252">
        <f t="shared" si="21"/>
        <v>0</v>
      </c>
      <c r="AC334" s="252">
        <f>ROUND(AB334*事業まとめ!$Q$6,2)</f>
        <v>0</v>
      </c>
      <c r="AD334" s="253"/>
      <c r="AE334" s="253"/>
      <c r="AF334" s="253"/>
      <c r="AG334" s="253"/>
      <c r="AH334" s="253"/>
      <c r="AI334" s="253"/>
      <c r="AJ334" s="253"/>
      <c r="AK334" s="252">
        <f t="shared" si="22"/>
        <v>0</v>
      </c>
      <c r="AL334" s="252">
        <f>ROUND(AK334*事業まとめ!$Q$6,2)</f>
        <v>0</v>
      </c>
      <c r="AM334" s="254">
        <f t="shared" si="20"/>
        <v>0</v>
      </c>
      <c r="AN334" s="254">
        <f t="shared" si="20"/>
        <v>0</v>
      </c>
      <c r="AO334" s="259"/>
      <c r="AP334" s="260">
        <f t="shared" si="23"/>
        <v>0</v>
      </c>
      <c r="AQ334" s="259"/>
      <c r="AR334" s="257"/>
      <c r="AS334" s="257"/>
      <c r="AT334" s="257"/>
      <c r="AU334" s="257"/>
      <c r="AV334" s="257"/>
      <c r="AW334" s="257"/>
    </row>
    <row r="335" spans="2:49" s="265" customFormat="1" x14ac:dyDescent="0.4">
      <c r="B335" s="251"/>
      <c r="C335" s="251"/>
      <c r="D335" s="251"/>
      <c r="E335" s="251"/>
      <c r="F335" s="251"/>
      <c r="G335" s="251"/>
      <c r="H335" s="251"/>
      <c r="I335" s="251"/>
      <c r="J335" s="251"/>
      <c r="K335" s="251"/>
      <c r="L335" s="251"/>
      <c r="M335" s="251"/>
      <c r="N335" s="251"/>
      <c r="O335" s="251"/>
      <c r="P335" s="251"/>
      <c r="Q335" s="251"/>
      <c r="R335" s="251"/>
      <c r="S335" s="251"/>
      <c r="T335" s="251"/>
      <c r="U335" s="251"/>
      <c r="V335" s="251"/>
      <c r="W335" s="251"/>
      <c r="X335" s="251"/>
      <c r="Y335" s="251"/>
      <c r="Z335" s="251"/>
      <c r="AA335" s="251"/>
      <c r="AB335" s="252">
        <f t="shared" si="21"/>
        <v>0</v>
      </c>
      <c r="AC335" s="252">
        <f>ROUND(AB335*事業まとめ!$Q$6,2)</f>
        <v>0</v>
      </c>
      <c r="AD335" s="253"/>
      <c r="AE335" s="253"/>
      <c r="AF335" s="253"/>
      <c r="AG335" s="253"/>
      <c r="AH335" s="253"/>
      <c r="AI335" s="253"/>
      <c r="AJ335" s="253"/>
      <c r="AK335" s="252">
        <f t="shared" si="22"/>
        <v>0</v>
      </c>
      <c r="AL335" s="252">
        <f>ROUND(AK335*事業まとめ!$Q$6,2)</f>
        <v>0</v>
      </c>
      <c r="AM335" s="254">
        <f t="shared" si="20"/>
        <v>0</v>
      </c>
      <c r="AN335" s="254">
        <f t="shared" si="20"/>
        <v>0</v>
      </c>
      <c r="AO335" s="259"/>
      <c r="AP335" s="260">
        <f t="shared" si="23"/>
        <v>0</v>
      </c>
      <c r="AQ335" s="259"/>
      <c r="AR335" s="257"/>
      <c r="AS335" s="257"/>
      <c r="AT335" s="257"/>
      <c r="AU335" s="257"/>
      <c r="AV335" s="257"/>
      <c r="AW335" s="257"/>
    </row>
    <row r="336" spans="2:49" s="265" customFormat="1" x14ac:dyDescent="0.4">
      <c r="B336" s="251"/>
      <c r="C336" s="251"/>
      <c r="D336" s="251"/>
      <c r="E336" s="251"/>
      <c r="F336" s="251"/>
      <c r="G336" s="251"/>
      <c r="H336" s="251"/>
      <c r="I336" s="251"/>
      <c r="J336" s="251"/>
      <c r="K336" s="251"/>
      <c r="L336" s="251"/>
      <c r="M336" s="251"/>
      <c r="N336" s="251"/>
      <c r="O336" s="251"/>
      <c r="P336" s="251"/>
      <c r="Q336" s="251"/>
      <c r="R336" s="251"/>
      <c r="S336" s="251"/>
      <c r="T336" s="251"/>
      <c r="U336" s="251"/>
      <c r="V336" s="251"/>
      <c r="W336" s="251"/>
      <c r="X336" s="251"/>
      <c r="Y336" s="251"/>
      <c r="Z336" s="251"/>
      <c r="AA336" s="251"/>
      <c r="AB336" s="252">
        <f t="shared" si="21"/>
        <v>0</v>
      </c>
      <c r="AC336" s="252">
        <f>ROUND(AB336*事業まとめ!$Q$6,2)</f>
        <v>0</v>
      </c>
      <c r="AD336" s="253"/>
      <c r="AE336" s="253"/>
      <c r="AF336" s="253"/>
      <c r="AG336" s="253"/>
      <c r="AH336" s="253"/>
      <c r="AI336" s="253"/>
      <c r="AJ336" s="253"/>
      <c r="AK336" s="252">
        <f t="shared" si="22"/>
        <v>0</v>
      </c>
      <c r="AL336" s="252">
        <f>ROUND(AK336*事業まとめ!$Q$6,2)</f>
        <v>0</v>
      </c>
      <c r="AM336" s="254">
        <f t="shared" si="20"/>
        <v>0</v>
      </c>
      <c r="AN336" s="254">
        <f t="shared" si="20"/>
        <v>0</v>
      </c>
      <c r="AO336" s="259"/>
      <c r="AP336" s="260">
        <f t="shared" si="23"/>
        <v>0</v>
      </c>
      <c r="AQ336" s="259"/>
      <c r="AR336" s="257"/>
      <c r="AS336" s="257"/>
      <c r="AT336" s="257"/>
      <c r="AU336" s="257"/>
      <c r="AV336" s="257"/>
      <c r="AW336" s="257"/>
    </row>
    <row r="337" spans="2:49" s="265" customFormat="1" x14ac:dyDescent="0.4">
      <c r="B337" s="251"/>
      <c r="C337" s="251"/>
      <c r="D337" s="251"/>
      <c r="E337" s="251"/>
      <c r="F337" s="251"/>
      <c r="G337" s="251"/>
      <c r="H337" s="251"/>
      <c r="I337" s="251"/>
      <c r="J337" s="251"/>
      <c r="K337" s="251"/>
      <c r="L337" s="251"/>
      <c r="M337" s="251"/>
      <c r="N337" s="251"/>
      <c r="O337" s="251"/>
      <c r="P337" s="251"/>
      <c r="Q337" s="251"/>
      <c r="R337" s="251"/>
      <c r="S337" s="251"/>
      <c r="T337" s="251"/>
      <c r="U337" s="251"/>
      <c r="V337" s="251"/>
      <c r="W337" s="251"/>
      <c r="X337" s="251"/>
      <c r="Y337" s="251"/>
      <c r="Z337" s="251"/>
      <c r="AA337" s="251"/>
      <c r="AB337" s="252">
        <f t="shared" si="21"/>
        <v>0</v>
      </c>
      <c r="AC337" s="252">
        <f>ROUND(AB337*事業まとめ!$Q$6,2)</f>
        <v>0</v>
      </c>
      <c r="AD337" s="253"/>
      <c r="AE337" s="253"/>
      <c r="AF337" s="253"/>
      <c r="AG337" s="253"/>
      <c r="AH337" s="253"/>
      <c r="AI337" s="253"/>
      <c r="AJ337" s="253"/>
      <c r="AK337" s="252">
        <f t="shared" si="22"/>
        <v>0</v>
      </c>
      <c r="AL337" s="252">
        <f>ROUND(AK337*事業まとめ!$Q$6,2)</f>
        <v>0</v>
      </c>
      <c r="AM337" s="254">
        <f t="shared" si="20"/>
        <v>0</v>
      </c>
      <c r="AN337" s="254">
        <f t="shared" si="20"/>
        <v>0</v>
      </c>
      <c r="AO337" s="259"/>
      <c r="AP337" s="260">
        <f t="shared" si="23"/>
        <v>0</v>
      </c>
      <c r="AQ337" s="259"/>
      <c r="AR337" s="257"/>
      <c r="AS337" s="257"/>
      <c r="AT337" s="257"/>
      <c r="AU337" s="257"/>
      <c r="AV337" s="257"/>
      <c r="AW337" s="257"/>
    </row>
    <row r="338" spans="2:49" s="265" customFormat="1" x14ac:dyDescent="0.4">
      <c r="B338" s="251"/>
      <c r="C338" s="251"/>
      <c r="D338" s="251"/>
      <c r="E338" s="251"/>
      <c r="F338" s="251"/>
      <c r="G338" s="251"/>
      <c r="H338" s="251"/>
      <c r="I338" s="251"/>
      <c r="J338" s="251"/>
      <c r="K338" s="251"/>
      <c r="L338" s="251"/>
      <c r="M338" s="251"/>
      <c r="N338" s="251"/>
      <c r="O338" s="251"/>
      <c r="P338" s="251"/>
      <c r="Q338" s="251"/>
      <c r="R338" s="251"/>
      <c r="S338" s="251"/>
      <c r="T338" s="251"/>
      <c r="U338" s="251"/>
      <c r="V338" s="251"/>
      <c r="W338" s="251"/>
      <c r="X338" s="251"/>
      <c r="Y338" s="251"/>
      <c r="Z338" s="251"/>
      <c r="AA338" s="251"/>
      <c r="AB338" s="252">
        <f t="shared" si="21"/>
        <v>0</v>
      </c>
      <c r="AC338" s="252">
        <f>ROUND(AB338*事業まとめ!$Q$6,2)</f>
        <v>0</v>
      </c>
      <c r="AD338" s="253"/>
      <c r="AE338" s="253"/>
      <c r="AF338" s="253"/>
      <c r="AG338" s="253"/>
      <c r="AH338" s="253"/>
      <c r="AI338" s="253"/>
      <c r="AJ338" s="253"/>
      <c r="AK338" s="252">
        <f t="shared" si="22"/>
        <v>0</v>
      </c>
      <c r="AL338" s="252">
        <f>ROUND(AK338*事業まとめ!$Q$6,2)</f>
        <v>0</v>
      </c>
      <c r="AM338" s="254">
        <f t="shared" si="20"/>
        <v>0</v>
      </c>
      <c r="AN338" s="254">
        <f t="shared" si="20"/>
        <v>0</v>
      </c>
      <c r="AO338" s="259"/>
      <c r="AP338" s="260">
        <f t="shared" si="23"/>
        <v>0</v>
      </c>
      <c r="AQ338" s="259"/>
      <c r="AR338" s="257"/>
      <c r="AS338" s="257"/>
      <c r="AT338" s="257"/>
      <c r="AU338" s="257"/>
      <c r="AV338" s="257"/>
      <c r="AW338" s="257"/>
    </row>
    <row r="339" spans="2:49" s="265" customFormat="1" x14ac:dyDescent="0.4">
      <c r="B339" s="251"/>
      <c r="C339" s="251"/>
      <c r="D339" s="251"/>
      <c r="E339" s="251"/>
      <c r="F339" s="251"/>
      <c r="G339" s="251"/>
      <c r="H339" s="251"/>
      <c r="I339" s="251"/>
      <c r="J339" s="251"/>
      <c r="K339" s="251"/>
      <c r="L339" s="251"/>
      <c r="M339" s="251"/>
      <c r="N339" s="251"/>
      <c r="O339" s="251"/>
      <c r="P339" s="251"/>
      <c r="Q339" s="251"/>
      <c r="R339" s="251"/>
      <c r="S339" s="251"/>
      <c r="T339" s="251"/>
      <c r="U339" s="251"/>
      <c r="V339" s="251"/>
      <c r="W339" s="251"/>
      <c r="X339" s="251"/>
      <c r="Y339" s="251"/>
      <c r="Z339" s="251"/>
      <c r="AA339" s="251"/>
      <c r="AB339" s="252">
        <f t="shared" si="21"/>
        <v>0</v>
      </c>
      <c r="AC339" s="252">
        <f>ROUND(AB339*事業まとめ!$Q$6,2)</f>
        <v>0</v>
      </c>
      <c r="AD339" s="253"/>
      <c r="AE339" s="253"/>
      <c r="AF339" s="253"/>
      <c r="AG339" s="253"/>
      <c r="AH339" s="253"/>
      <c r="AI339" s="253"/>
      <c r="AJ339" s="253"/>
      <c r="AK339" s="252">
        <f t="shared" si="22"/>
        <v>0</v>
      </c>
      <c r="AL339" s="252">
        <f>ROUND(AK339*事業まとめ!$Q$6,2)</f>
        <v>0</v>
      </c>
      <c r="AM339" s="254">
        <f t="shared" si="20"/>
        <v>0</v>
      </c>
      <c r="AN339" s="254">
        <f t="shared" si="20"/>
        <v>0</v>
      </c>
      <c r="AO339" s="259"/>
      <c r="AP339" s="260">
        <f t="shared" si="23"/>
        <v>0</v>
      </c>
      <c r="AQ339" s="259"/>
      <c r="AR339" s="257"/>
      <c r="AS339" s="257"/>
      <c r="AT339" s="257"/>
      <c r="AU339" s="257"/>
      <c r="AV339" s="257"/>
      <c r="AW339" s="257"/>
    </row>
    <row r="340" spans="2:49" s="265" customFormat="1" x14ac:dyDescent="0.4">
      <c r="B340" s="251"/>
      <c r="C340" s="251"/>
      <c r="D340" s="251"/>
      <c r="E340" s="251"/>
      <c r="F340" s="251"/>
      <c r="G340" s="251"/>
      <c r="H340" s="251"/>
      <c r="I340" s="251"/>
      <c r="J340" s="251"/>
      <c r="K340" s="251"/>
      <c r="L340" s="251"/>
      <c r="M340" s="251"/>
      <c r="N340" s="251"/>
      <c r="O340" s="251"/>
      <c r="P340" s="251"/>
      <c r="Q340" s="251"/>
      <c r="R340" s="251"/>
      <c r="S340" s="251"/>
      <c r="T340" s="251"/>
      <c r="U340" s="251"/>
      <c r="V340" s="251"/>
      <c r="W340" s="251"/>
      <c r="X340" s="251"/>
      <c r="Y340" s="251"/>
      <c r="Z340" s="251"/>
      <c r="AA340" s="251"/>
      <c r="AB340" s="252">
        <f t="shared" si="21"/>
        <v>0</v>
      </c>
      <c r="AC340" s="252">
        <f>ROUND(AB340*事業まとめ!$Q$6,2)</f>
        <v>0</v>
      </c>
      <c r="AD340" s="253"/>
      <c r="AE340" s="253"/>
      <c r="AF340" s="253"/>
      <c r="AG340" s="253"/>
      <c r="AH340" s="253"/>
      <c r="AI340" s="253"/>
      <c r="AJ340" s="253"/>
      <c r="AK340" s="252">
        <f t="shared" si="22"/>
        <v>0</v>
      </c>
      <c r="AL340" s="252">
        <f>ROUND(AK340*事業まとめ!$Q$6,2)</f>
        <v>0</v>
      </c>
      <c r="AM340" s="254">
        <f t="shared" si="20"/>
        <v>0</v>
      </c>
      <c r="AN340" s="254">
        <f t="shared" si="20"/>
        <v>0</v>
      </c>
      <c r="AO340" s="259"/>
      <c r="AP340" s="260">
        <f t="shared" si="23"/>
        <v>0</v>
      </c>
      <c r="AQ340" s="259"/>
      <c r="AR340" s="257"/>
      <c r="AS340" s="257"/>
      <c r="AT340" s="257"/>
      <c r="AU340" s="257"/>
      <c r="AV340" s="257"/>
      <c r="AW340" s="257"/>
    </row>
    <row r="341" spans="2:49" s="265" customFormat="1" x14ac:dyDescent="0.4">
      <c r="B341" s="251"/>
      <c r="C341" s="251"/>
      <c r="D341" s="251"/>
      <c r="E341" s="251"/>
      <c r="F341" s="251"/>
      <c r="G341" s="251"/>
      <c r="H341" s="251"/>
      <c r="I341" s="251"/>
      <c r="J341" s="251"/>
      <c r="K341" s="251"/>
      <c r="L341" s="251"/>
      <c r="M341" s="251"/>
      <c r="N341" s="251"/>
      <c r="O341" s="251"/>
      <c r="P341" s="251"/>
      <c r="Q341" s="251"/>
      <c r="R341" s="251"/>
      <c r="S341" s="251"/>
      <c r="T341" s="251"/>
      <c r="U341" s="251"/>
      <c r="V341" s="251"/>
      <c r="W341" s="251"/>
      <c r="X341" s="251"/>
      <c r="Y341" s="251"/>
      <c r="Z341" s="251"/>
      <c r="AA341" s="251"/>
      <c r="AB341" s="252">
        <f t="shared" si="21"/>
        <v>0</v>
      </c>
      <c r="AC341" s="252">
        <f>ROUND(AB341*事業まとめ!$Q$6,2)</f>
        <v>0</v>
      </c>
      <c r="AD341" s="253"/>
      <c r="AE341" s="253"/>
      <c r="AF341" s="253"/>
      <c r="AG341" s="253"/>
      <c r="AH341" s="253"/>
      <c r="AI341" s="253"/>
      <c r="AJ341" s="253"/>
      <c r="AK341" s="252">
        <f t="shared" si="22"/>
        <v>0</v>
      </c>
      <c r="AL341" s="252">
        <f>ROUND(AK341*事業まとめ!$Q$6,2)</f>
        <v>0</v>
      </c>
      <c r="AM341" s="254">
        <f t="shared" si="20"/>
        <v>0</v>
      </c>
      <c r="AN341" s="254">
        <f t="shared" si="20"/>
        <v>0</v>
      </c>
      <c r="AO341" s="259"/>
      <c r="AP341" s="260">
        <f t="shared" si="23"/>
        <v>0</v>
      </c>
      <c r="AQ341" s="259"/>
      <c r="AR341" s="257"/>
      <c r="AS341" s="257"/>
      <c r="AT341" s="257"/>
      <c r="AU341" s="257"/>
      <c r="AV341" s="257"/>
      <c r="AW341" s="257"/>
    </row>
    <row r="342" spans="2:49" s="265" customFormat="1" x14ac:dyDescent="0.4">
      <c r="B342" s="251"/>
      <c r="C342" s="251"/>
      <c r="D342" s="251"/>
      <c r="E342" s="251"/>
      <c r="F342" s="251"/>
      <c r="G342" s="251"/>
      <c r="H342" s="251"/>
      <c r="I342" s="251"/>
      <c r="J342" s="251"/>
      <c r="K342" s="251"/>
      <c r="L342" s="251"/>
      <c r="M342" s="251"/>
      <c r="N342" s="251"/>
      <c r="O342" s="251"/>
      <c r="P342" s="251"/>
      <c r="Q342" s="251"/>
      <c r="R342" s="251"/>
      <c r="S342" s="251"/>
      <c r="T342" s="251"/>
      <c r="U342" s="251"/>
      <c r="V342" s="251"/>
      <c r="W342" s="251"/>
      <c r="X342" s="251"/>
      <c r="Y342" s="251"/>
      <c r="Z342" s="251"/>
      <c r="AA342" s="251"/>
      <c r="AB342" s="252">
        <f t="shared" si="21"/>
        <v>0</v>
      </c>
      <c r="AC342" s="252">
        <f>ROUND(AB342*事業まとめ!$Q$6,2)</f>
        <v>0</v>
      </c>
      <c r="AD342" s="253"/>
      <c r="AE342" s="253"/>
      <c r="AF342" s="253"/>
      <c r="AG342" s="253"/>
      <c r="AH342" s="253"/>
      <c r="AI342" s="253"/>
      <c r="AJ342" s="253"/>
      <c r="AK342" s="252">
        <f t="shared" si="22"/>
        <v>0</v>
      </c>
      <c r="AL342" s="252">
        <f>ROUND(AK342*事業まとめ!$Q$6,2)</f>
        <v>0</v>
      </c>
      <c r="AM342" s="254">
        <f t="shared" si="20"/>
        <v>0</v>
      </c>
      <c r="AN342" s="254">
        <f t="shared" si="20"/>
        <v>0</v>
      </c>
      <c r="AO342" s="259"/>
      <c r="AP342" s="260">
        <f t="shared" si="23"/>
        <v>0</v>
      </c>
      <c r="AQ342" s="259"/>
      <c r="AR342" s="257"/>
      <c r="AS342" s="257"/>
      <c r="AT342" s="257"/>
      <c r="AU342" s="257"/>
      <c r="AV342" s="257"/>
      <c r="AW342" s="257"/>
    </row>
    <row r="343" spans="2:49" s="265" customFormat="1" x14ac:dyDescent="0.4">
      <c r="B343" s="251"/>
      <c r="C343" s="251"/>
      <c r="D343" s="251"/>
      <c r="E343" s="251"/>
      <c r="F343" s="251"/>
      <c r="G343" s="251"/>
      <c r="H343" s="251"/>
      <c r="I343" s="251"/>
      <c r="J343" s="251"/>
      <c r="K343" s="251"/>
      <c r="L343" s="251"/>
      <c r="M343" s="251"/>
      <c r="N343" s="251"/>
      <c r="O343" s="251"/>
      <c r="P343" s="251"/>
      <c r="Q343" s="251"/>
      <c r="R343" s="251"/>
      <c r="S343" s="251"/>
      <c r="T343" s="251"/>
      <c r="U343" s="251"/>
      <c r="V343" s="251"/>
      <c r="W343" s="251"/>
      <c r="X343" s="251"/>
      <c r="Y343" s="251"/>
      <c r="Z343" s="251"/>
      <c r="AA343" s="251"/>
      <c r="AB343" s="252">
        <f t="shared" si="21"/>
        <v>0</v>
      </c>
      <c r="AC343" s="252">
        <f>ROUND(AB343*事業まとめ!$Q$6,2)</f>
        <v>0</v>
      </c>
      <c r="AD343" s="253"/>
      <c r="AE343" s="253"/>
      <c r="AF343" s="253"/>
      <c r="AG343" s="253"/>
      <c r="AH343" s="253"/>
      <c r="AI343" s="253"/>
      <c r="AJ343" s="253"/>
      <c r="AK343" s="252">
        <f t="shared" si="22"/>
        <v>0</v>
      </c>
      <c r="AL343" s="252">
        <f>ROUND(AK343*事業まとめ!$Q$6,2)</f>
        <v>0</v>
      </c>
      <c r="AM343" s="254">
        <f t="shared" ref="AM343:AN406" si="24">AB343-AK343</f>
        <v>0</v>
      </c>
      <c r="AN343" s="254">
        <f t="shared" si="24"/>
        <v>0</v>
      </c>
      <c r="AO343" s="259"/>
      <c r="AP343" s="260">
        <f t="shared" si="23"/>
        <v>0</v>
      </c>
      <c r="AQ343" s="259"/>
      <c r="AR343" s="257"/>
      <c r="AS343" s="257"/>
      <c r="AT343" s="257"/>
      <c r="AU343" s="257"/>
      <c r="AV343" s="257"/>
      <c r="AW343" s="257"/>
    </row>
    <row r="344" spans="2:49" s="265" customFormat="1" x14ac:dyDescent="0.4">
      <c r="B344" s="251"/>
      <c r="C344" s="251"/>
      <c r="D344" s="251"/>
      <c r="E344" s="251"/>
      <c r="F344" s="251"/>
      <c r="G344" s="251"/>
      <c r="H344" s="251"/>
      <c r="I344" s="251"/>
      <c r="J344" s="251"/>
      <c r="K344" s="251"/>
      <c r="L344" s="251"/>
      <c r="M344" s="251"/>
      <c r="N344" s="251"/>
      <c r="O344" s="251"/>
      <c r="P344" s="251"/>
      <c r="Q344" s="251"/>
      <c r="R344" s="251"/>
      <c r="S344" s="251"/>
      <c r="T344" s="251"/>
      <c r="U344" s="251"/>
      <c r="V344" s="251"/>
      <c r="W344" s="251"/>
      <c r="X344" s="251"/>
      <c r="Y344" s="251"/>
      <c r="Z344" s="251"/>
      <c r="AA344" s="251"/>
      <c r="AB344" s="252">
        <f t="shared" si="21"/>
        <v>0</v>
      </c>
      <c r="AC344" s="252">
        <f>ROUND(AB344*事業まとめ!$Q$6,2)</f>
        <v>0</v>
      </c>
      <c r="AD344" s="253"/>
      <c r="AE344" s="253"/>
      <c r="AF344" s="253"/>
      <c r="AG344" s="253"/>
      <c r="AH344" s="253"/>
      <c r="AI344" s="253"/>
      <c r="AJ344" s="253"/>
      <c r="AK344" s="252">
        <f t="shared" si="22"/>
        <v>0</v>
      </c>
      <c r="AL344" s="252">
        <f>ROUND(AK344*事業まとめ!$Q$6,2)</f>
        <v>0</v>
      </c>
      <c r="AM344" s="254">
        <f t="shared" si="24"/>
        <v>0</v>
      </c>
      <c r="AN344" s="254">
        <f t="shared" si="24"/>
        <v>0</v>
      </c>
      <c r="AO344" s="259"/>
      <c r="AP344" s="260">
        <f t="shared" si="23"/>
        <v>0</v>
      </c>
      <c r="AQ344" s="259"/>
      <c r="AR344" s="257"/>
      <c r="AS344" s="257"/>
      <c r="AT344" s="257"/>
      <c r="AU344" s="257"/>
      <c r="AV344" s="257"/>
      <c r="AW344" s="257"/>
    </row>
    <row r="345" spans="2:49" s="265" customFormat="1" x14ac:dyDescent="0.4">
      <c r="B345" s="251"/>
      <c r="C345" s="251"/>
      <c r="D345" s="251"/>
      <c r="E345" s="251"/>
      <c r="F345" s="251"/>
      <c r="G345" s="251"/>
      <c r="H345" s="251"/>
      <c r="I345" s="251"/>
      <c r="J345" s="251"/>
      <c r="K345" s="251"/>
      <c r="L345" s="251"/>
      <c r="M345" s="251"/>
      <c r="N345" s="251"/>
      <c r="O345" s="251"/>
      <c r="P345" s="251"/>
      <c r="Q345" s="251"/>
      <c r="R345" s="251"/>
      <c r="S345" s="251"/>
      <c r="T345" s="251"/>
      <c r="U345" s="251"/>
      <c r="V345" s="251"/>
      <c r="W345" s="251"/>
      <c r="X345" s="251"/>
      <c r="Y345" s="251"/>
      <c r="Z345" s="251"/>
      <c r="AA345" s="251"/>
      <c r="AB345" s="252">
        <f t="shared" si="21"/>
        <v>0</v>
      </c>
      <c r="AC345" s="252">
        <f>ROUND(AB345*事業まとめ!$Q$6,2)</f>
        <v>0</v>
      </c>
      <c r="AD345" s="253"/>
      <c r="AE345" s="253"/>
      <c r="AF345" s="253"/>
      <c r="AG345" s="253"/>
      <c r="AH345" s="253"/>
      <c r="AI345" s="253"/>
      <c r="AJ345" s="253"/>
      <c r="AK345" s="252">
        <f t="shared" si="22"/>
        <v>0</v>
      </c>
      <c r="AL345" s="252">
        <f>ROUND(AK345*事業まとめ!$Q$6,2)</f>
        <v>0</v>
      </c>
      <c r="AM345" s="254">
        <f t="shared" si="24"/>
        <v>0</v>
      </c>
      <c r="AN345" s="254">
        <f t="shared" si="24"/>
        <v>0</v>
      </c>
      <c r="AO345" s="259"/>
      <c r="AP345" s="260">
        <f t="shared" si="23"/>
        <v>0</v>
      </c>
      <c r="AQ345" s="259"/>
      <c r="AR345" s="257"/>
      <c r="AS345" s="257"/>
      <c r="AT345" s="257"/>
      <c r="AU345" s="257"/>
      <c r="AV345" s="257"/>
      <c r="AW345" s="257"/>
    </row>
    <row r="346" spans="2:49" s="265" customFormat="1" x14ac:dyDescent="0.4">
      <c r="B346" s="251"/>
      <c r="C346" s="251"/>
      <c r="D346" s="251"/>
      <c r="E346" s="251"/>
      <c r="F346" s="251"/>
      <c r="G346" s="251"/>
      <c r="H346" s="251"/>
      <c r="I346" s="251"/>
      <c r="J346" s="251"/>
      <c r="K346" s="251"/>
      <c r="L346" s="251"/>
      <c r="M346" s="251"/>
      <c r="N346" s="251"/>
      <c r="O346" s="251"/>
      <c r="P346" s="251"/>
      <c r="Q346" s="251"/>
      <c r="R346" s="251"/>
      <c r="S346" s="251"/>
      <c r="T346" s="251"/>
      <c r="U346" s="251"/>
      <c r="V346" s="251"/>
      <c r="W346" s="251"/>
      <c r="X346" s="251"/>
      <c r="Y346" s="251"/>
      <c r="Z346" s="251"/>
      <c r="AA346" s="251"/>
      <c r="AB346" s="252">
        <f t="shared" si="21"/>
        <v>0</v>
      </c>
      <c r="AC346" s="252">
        <f>ROUND(AB346*事業まとめ!$Q$6,2)</f>
        <v>0</v>
      </c>
      <c r="AD346" s="253"/>
      <c r="AE346" s="253"/>
      <c r="AF346" s="253"/>
      <c r="AG346" s="253"/>
      <c r="AH346" s="253"/>
      <c r="AI346" s="253"/>
      <c r="AJ346" s="253"/>
      <c r="AK346" s="252">
        <f t="shared" si="22"/>
        <v>0</v>
      </c>
      <c r="AL346" s="252">
        <f>ROUND(AK346*事業まとめ!$Q$6,2)</f>
        <v>0</v>
      </c>
      <c r="AM346" s="254">
        <f t="shared" si="24"/>
        <v>0</v>
      </c>
      <c r="AN346" s="254">
        <f t="shared" si="24"/>
        <v>0</v>
      </c>
      <c r="AO346" s="259"/>
      <c r="AP346" s="260">
        <f t="shared" si="23"/>
        <v>0</v>
      </c>
      <c r="AQ346" s="259"/>
      <c r="AR346" s="257"/>
      <c r="AS346" s="257"/>
      <c r="AT346" s="257"/>
      <c r="AU346" s="257"/>
      <c r="AV346" s="257"/>
      <c r="AW346" s="257"/>
    </row>
    <row r="347" spans="2:49" s="265" customFormat="1" x14ac:dyDescent="0.4">
      <c r="B347" s="251"/>
      <c r="C347" s="251"/>
      <c r="D347" s="251"/>
      <c r="E347" s="251"/>
      <c r="F347" s="251"/>
      <c r="G347" s="251"/>
      <c r="H347" s="251"/>
      <c r="I347" s="251"/>
      <c r="J347" s="251"/>
      <c r="K347" s="251"/>
      <c r="L347" s="251"/>
      <c r="M347" s="251"/>
      <c r="N347" s="251"/>
      <c r="O347" s="251"/>
      <c r="P347" s="251"/>
      <c r="Q347" s="251"/>
      <c r="R347" s="251"/>
      <c r="S347" s="251"/>
      <c r="T347" s="251"/>
      <c r="U347" s="251"/>
      <c r="V347" s="251"/>
      <c r="W347" s="251"/>
      <c r="X347" s="251"/>
      <c r="Y347" s="251"/>
      <c r="Z347" s="251"/>
      <c r="AA347" s="251"/>
      <c r="AB347" s="252">
        <f t="shared" si="21"/>
        <v>0</v>
      </c>
      <c r="AC347" s="252">
        <f>ROUND(AB347*事業まとめ!$Q$6,2)</f>
        <v>0</v>
      </c>
      <c r="AD347" s="253"/>
      <c r="AE347" s="253"/>
      <c r="AF347" s="253"/>
      <c r="AG347" s="253"/>
      <c r="AH347" s="253"/>
      <c r="AI347" s="253"/>
      <c r="AJ347" s="253"/>
      <c r="AK347" s="252">
        <f t="shared" si="22"/>
        <v>0</v>
      </c>
      <c r="AL347" s="252">
        <f>ROUND(AK347*事業まとめ!$Q$6,2)</f>
        <v>0</v>
      </c>
      <c r="AM347" s="254">
        <f t="shared" si="24"/>
        <v>0</v>
      </c>
      <c r="AN347" s="254">
        <f t="shared" si="24"/>
        <v>0</v>
      </c>
      <c r="AO347" s="259"/>
      <c r="AP347" s="260">
        <f t="shared" si="23"/>
        <v>0</v>
      </c>
      <c r="AQ347" s="259"/>
      <c r="AR347" s="257"/>
      <c r="AS347" s="257"/>
      <c r="AT347" s="257"/>
      <c r="AU347" s="257"/>
      <c r="AV347" s="257"/>
      <c r="AW347" s="257"/>
    </row>
    <row r="348" spans="2:49" s="265" customFormat="1" x14ac:dyDescent="0.4">
      <c r="B348" s="251"/>
      <c r="C348" s="251"/>
      <c r="D348" s="251"/>
      <c r="E348" s="251"/>
      <c r="F348" s="251"/>
      <c r="G348" s="251"/>
      <c r="H348" s="251"/>
      <c r="I348" s="251"/>
      <c r="J348" s="251"/>
      <c r="K348" s="251"/>
      <c r="L348" s="251"/>
      <c r="M348" s="251"/>
      <c r="N348" s="251"/>
      <c r="O348" s="251"/>
      <c r="P348" s="251"/>
      <c r="Q348" s="251"/>
      <c r="R348" s="251"/>
      <c r="S348" s="251"/>
      <c r="T348" s="251"/>
      <c r="U348" s="251"/>
      <c r="V348" s="251"/>
      <c r="W348" s="251"/>
      <c r="X348" s="251"/>
      <c r="Y348" s="251"/>
      <c r="Z348" s="251"/>
      <c r="AA348" s="251"/>
      <c r="AB348" s="252">
        <f t="shared" si="21"/>
        <v>0</v>
      </c>
      <c r="AC348" s="252">
        <f>ROUND(AB348*事業まとめ!$Q$6,2)</f>
        <v>0</v>
      </c>
      <c r="AD348" s="253"/>
      <c r="AE348" s="253"/>
      <c r="AF348" s="253"/>
      <c r="AG348" s="253"/>
      <c r="AH348" s="253"/>
      <c r="AI348" s="253"/>
      <c r="AJ348" s="253"/>
      <c r="AK348" s="252">
        <f t="shared" si="22"/>
        <v>0</v>
      </c>
      <c r="AL348" s="252">
        <f>ROUND(AK348*事業まとめ!$Q$6,2)</f>
        <v>0</v>
      </c>
      <c r="AM348" s="254">
        <f t="shared" si="24"/>
        <v>0</v>
      </c>
      <c r="AN348" s="254">
        <f t="shared" si="24"/>
        <v>0</v>
      </c>
      <c r="AO348" s="259"/>
      <c r="AP348" s="260">
        <f t="shared" si="23"/>
        <v>0</v>
      </c>
      <c r="AQ348" s="259"/>
      <c r="AR348" s="257"/>
      <c r="AS348" s="257"/>
      <c r="AT348" s="257"/>
      <c r="AU348" s="257"/>
      <c r="AV348" s="257"/>
      <c r="AW348" s="257"/>
    </row>
    <row r="349" spans="2:49" s="265" customFormat="1" x14ac:dyDescent="0.4">
      <c r="B349" s="251"/>
      <c r="C349" s="251"/>
      <c r="D349" s="251"/>
      <c r="E349" s="251"/>
      <c r="F349" s="251"/>
      <c r="G349" s="251"/>
      <c r="H349" s="251"/>
      <c r="I349" s="251"/>
      <c r="J349" s="251"/>
      <c r="K349" s="251"/>
      <c r="L349" s="251"/>
      <c r="M349" s="251"/>
      <c r="N349" s="251"/>
      <c r="O349" s="251"/>
      <c r="P349" s="251"/>
      <c r="Q349" s="251"/>
      <c r="R349" s="251"/>
      <c r="S349" s="251"/>
      <c r="T349" s="251"/>
      <c r="U349" s="251"/>
      <c r="V349" s="251"/>
      <c r="W349" s="251"/>
      <c r="X349" s="251"/>
      <c r="Y349" s="251"/>
      <c r="Z349" s="251"/>
      <c r="AA349" s="251"/>
      <c r="AB349" s="252">
        <f t="shared" si="21"/>
        <v>0</v>
      </c>
      <c r="AC349" s="252">
        <f>ROUND(AB349*事業まとめ!$Q$6,2)</f>
        <v>0</v>
      </c>
      <c r="AD349" s="253"/>
      <c r="AE349" s="253"/>
      <c r="AF349" s="253"/>
      <c r="AG349" s="253"/>
      <c r="AH349" s="253"/>
      <c r="AI349" s="253"/>
      <c r="AJ349" s="253"/>
      <c r="AK349" s="252">
        <f t="shared" si="22"/>
        <v>0</v>
      </c>
      <c r="AL349" s="252">
        <f>ROUND(AK349*事業まとめ!$Q$6,2)</f>
        <v>0</v>
      </c>
      <c r="AM349" s="254">
        <f t="shared" si="24"/>
        <v>0</v>
      </c>
      <c r="AN349" s="254">
        <f t="shared" si="24"/>
        <v>0</v>
      </c>
      <c r="AO349" s="259"/>
      <c r="AP349" s="260">
        <f t="shared" si="23"/>
        <v>0</v>
      </c>
      <c r="AQ349" s="259"/>
      <c r="AR349" s="257"/>
      <c r="AS349" s="257"/>
      <c r="AT349" s="257"/>
      <c r="AU349" s="257"/>
      <c r="AV349" s="257"/>
      <c r="AW349" s="257"/>
    </row>
    <row r="350" spans="2:49" s="265" customFormat="1" x14ac:dyDescent="0.4">
      <c r="B350" s="251"/>
      <c r="C350" s="251"/>
      <c r="D350" s="251"/>
      <c r="E350" s="251"/>
      <c r="F350" s="251"/>
      <c r="G350" s="251"/>
      <c r="H350" s="251"/>
      <c r="I350" s="251"/>
      <c r="J350" s="251"/>
      <c r="K350" s="251"/>
      <c r="L350" s="251"/>
      <c r="M350" s="251"/>
      <c r="N350" s="251"/>
      <c r="O350" s="251"/>
      <c r="P350" s="251"/>
      <c r="Q350" s="251"/>
      <c r="R350" s="251"/>
      <c r="S350" s="251"/>
      <c r="T350" s="251"/>
      <c r="U350" s="251"/>
      <c r="V350" s="251"/>
      <c r="W350" s="251"/>
      <c r="X350" s="251"/>
      <c r="Y350" s="251"/>
      <c r="Z350" s="251"/>
      <c r="AA350" s="251"/>
      <c r="AB350" s="252">
        <f t="shared" si="21"/>
        <v>0</v>
      </c>
      <c r="AC350" s="252">
        <f>ROUND(AB350*事業まとめ!$Q$6,2)</f>
        <v>0</v>
      </c>
      <c r="AD350" s="253"/>
      <c r="AE350" s="253"/>
      <c r="AF350" s="253"/>
      <c r="AG350" s="253"/>
      <c r="AH350" s="253"/>
      <c r="AI350" s="253"/>
      <c r="AJ350" s="253"/>
      <c r="AK350" s="252">
        <f t="shared" si="22"/>
        <v>0</v>
      </c>
      <c r="AL350" s="252">
        <f>ROUND(AK350*事業まとめ!$Q$6,2)</f>
        <v>0</v>
      </c>
      <c r="AM350" s="254">
        <f t="shared" si="24"/>
        <v>0</v>
      </c>
      <c r="AN350" s="254">
        <f t="shared" si="24"/>
        <v>0</v>
      </c>
      <c r="AO350" s="259"/>
      <c r="AP350" s="260">
        <f t="shared" si="23"/>
        <v>0</v>
      </c>
      <c r="AQ350" s="259"/>
      <c r="AR350" s="257"/>
      <c r="AS350" s="257"/>
      <c r="AT350" s="257"/>
      <c r="AU350" s="257"/>
      <c r="AV350" s="257"/>
      <c r="AW350" s="257"/>
    </row>
    <row r="351" spans="2:49" s="265" customFormat="1" x14ac:dyDescent="0.4">
      <c r="B351" s="251"/>
      <c r="C351" s="251"/>
      <c r="D351" s="251"/>
      <c r="E351" s="251"/>
      <c r="F351" s="251"/>
      <c r="G351" s="251"/>
      <c r="H351" s="251"/>
      <c r="I351" s="251"/>
      <c r="J351" s="251"/>
      <c r="K351" s="251"/>
      <c r="L351" s="251"/>
      <c r="M351" s="251"/>
      <c r="N351" s="251"/>
      <c r="O351" s="251"/>
      <c r="P351" s="251"/>
      <c r="Q351" s="251"/>
      <c r="R351" s="251"/>
      <c r="S351" s="251"/>
      <c r="T351" s="251"/>
      <c r="U351" s="251"/>
      <c r="V351" s="251"/>
      <c r="W351" s="251"/>
      <c r="X351" s="251"/>
      <c r="Y351" s="251"/>
      <c r="Z351" s="251"/>
      <c r="AA351" s="251"/>
      <c r="AB351" s="252">
        <f t="shared" si="21"/>
        <v>0</v>
      </c>
      <c r="AC351" s="252">
        <f>ROUND(AB351*事業まとめ!$Q$6,2)</f>
        <v>0</v>
      </c>
      <c r="AD351" s="253"/>
      <c r="AE351" s="253"/>
      <c r="AF351" s="253"/>
      <c r="AG351" s="253"/>
      <c r="AH351" s="253"/>
      <c r="AI351" s="253"/>
      <c r="AJ351" s="253"/>
      <c r="AK351" s="252">
        <f t="shared" si="22"/>
        <v>0</v>
      </c>
      <c r="AL351" s="252">
        <f>ROUND(AK351*事業まとめ!$Q$6,2)</f>
        <v>0</v>
      </c>
      <c r="AM351" s="254">
        <f t="shared" si="24"/>
        <v>0</v>
      </c>
      <c r="AN351" s="254">
        <f t="shared" si="24"/>
        <v>0</v>
      </c>
      <c r="AO351" s="259"/>
      <c r="AP351" s="260">
        <f t="shared" si="23"/>
        <v>0</v>
      </c>
      <c r="AQ351" s="259"/>
      <c r="AR351" s="257"/>
      <c r="AS351" s="257"/>
      <c r="AT351" s="257"/>
      <c r="AU351" s="257"/>
      <c r="AV351" s="257"/>
      <c r="AW351" s="257"/>
    </row>
    <row r="352" spans="2:49" s="265" customFormat="1" x14ac:dyDescent="0.4">
      <c r="B352" s="251"/>
      <c r="C352" s="251"/>
      <c r="D352" s="251"/>
      <c r="E352" s="251"/>
      <c r="F352" s="251"/>
      <c r="G352" s="251"/>
      <c r="H352" s="251"/>
      <c r="I352" s="251"/>
      <c r="J352" s="251"/>
      <c r="K352" s="251"/>
      <c r="L352" s="251"/>
      <c r="M352" s="251"/>
      <c r="N352" s="251"/>
      <c r="O352" s="251"/>
      <c r="P352" s="251"/>
      <c r="Q352" s="251"/>
      <c r="R352" s="251"/>
      <c r="S352" s="251"/>
      <c r="T352" s="251"/>
      <c r="U352" s="251"/>
      <c r="V352" s="251"/>
      <c r="W352" s="251"/>
      <c r="X352" s="251"/>
      <c r="Y352" s="251"/>
      <c r="Z352" s="251"/>
      <c r="AA352" s="251"/>
      <c r="AB352" s="252">
        <f t="shared" si="21"/>
        <v>0</v>
      </c>
      <c r="AC352" s="252">
        <f>ROUND(AB352*事業まとめ!$Q$6,2)</f>
        <v>0</v>
      </c>
      <c r="AD352" s="253"/>
      <c r="AE352" s="253"/>
      <c r="AF352" s="253"/>
      <c r="AG352" s="253"/>
      <c r="AH352" s="253"/>
      <c r="AI352" s="253"/>
      <c r="AJ352" s="253"/>
      <c r="AK352" s="252">
        <f t="shared" si="22"/>
        <v>0</v>
      </c>
      <c r="AL352" s="252">
        <f>ROUND(AK352*事業まとめ!$Q$6,2)</f>
        <v>0</v>
      </c>
      <c r="AM352" s="254">
        <f t="shared" si="24"/>
        <v>0</v>
      </c>
      <c r="AN352" s="254">
        <f t="shared" si="24"/>
        <v>0</v>
      </c>
      <c r="AO352" s="259"/>
      <c r="AP352" s="260">
        <f t="shared" si="23"/>
        <v>0</v>
      </c>
      <c r="AQ352" s="259"/>
      <c r="AR352" s="257"/>
      <c r="AS352" s="257"/>
      <c r="AT352" s="257"/>
      <c r="AU352" s="257"/>
      <c r="AV352" s="257"/>
      <c r="AW352" s="257"/>
    </row>
    <row r="353" spans="2:49" s="265" customFormat="1" x14ac:dyDescent="0.4">
      <c r="B353" s="251"/>
      <c r="C353" s="251"/>
      <c r="D353" s="251"/>
      <c r="E353" s="251"/>
      <c r="F353" s="251"/>
      <c r="G353" s="251"/>
      <c r="H353" s="251"/>
      <c r="I353" s="251"/>
      <c r="J353" s="251"/>
      <c r="K353" s="251"/>
      <c r="L353" s="251"/>
      <c r="M353" s="251"/>
      <c r="N353" s="251"/>
      <c r="O353" s="251"/>
      <c r="P353" s="251"/>
      <c r="Q353" s="251"/>
      <c r="R353" s="251"/>
      <c r="S353" s="251"/>
      <c r="T353" s="251"/>
      <c r="U353" s="251"/>
      <c r="V353" s="251"/>
      <c r="W353" s="251"/>
      <c r="X353" s="251"/>
      <c r="Y353" s="251"/>
      <c r="Z353" s="251"/>
      <c r="AA353" s="251"/>
      <c r="AB353" s="252">
        <f t="shared" si="21"/>
        <v>0</v>
      </c>
      <c r="AC353" s="252">
        <f>ROUND(AB353*事業まとめ!$Q$6,2)</f>
        <v>0</v>
      </c>
      <c r="AD353" s="253"/>
      <c r="AE353" s="253"/>
      <c r="AF353" s="253"/>
      <c r="AG353" s="253"/>
      <c r="AH353" s="253"/>
      <c r="AI353" s="253"/>
      <c r="AJ353" s="253"/>
      <c r="AK353" s="252">
        <f t="shared" si="22"/>
        <v>0</v>
      </c>
      <c r="AL353" s="252">
        <f>ROUND(AK353*事業まとめ!$Q$6,2)</f>
        <v>0</v>
      </c>
      <c r="AM353" s="254">
        <f t="shared" si="24"/>
        <v>0</v>
      </c>
      <c r="AN353" s="254">
        <f t="shared" si="24"/>
        <v>0</v>
      </c>
      <c r="AO353" s="259"/>
      <c r="AP353" s="260">
        <f t="shared" si="23"/>
        <v>0</v>
      </c>
      <c r="AQ353" s="259"/>
      <c r="AR353" s="257"/>
      <c r="AS353" s="257"/>
      <c r="AT353" s="257"/>
      <c r="AU353" s="257"/>
      <c r="AV353" s="257"/>
      <c r="AW353" s="257"/>
    </row>
    <row r="354" spans="2:49" s="265" customFormat="1" x14ac:dyDescent="0.4">
      <c r="B354" s="251"/>
      <c r="C354" s="251"/>
      <c r="D354" s="251"/>
      <c r="E354" s="251"/>
      <c r="F354" s="251"/>
      <c r="G354" s="251"/>
      <c r="H354" s="251"/>
      <c r="I354" s="251"/>
      <c r="J354" s="251"/>
      <c r="K354" s="251"/>
      <c r="L354" s="251"/>
      <c r="M354" s="251"/>
      <c r="N354" s="251"/>
      <c r="O354" s="251"/>
      <c r="P354" s="251"/>
      <c r="Q354" s="251"/>
      <c r="R354" s="251"/>
      <c r="S354" s="251"/>
      <c r="T354" s="251"/>
      <c r="U354" s="251"/>
      <c r="V354" s="251"/>
      <c r="W354" s="251"/>
      <c r="X354" s="251"/>
      <c r="Y354" s="251"/>
      <c r="Z354" s="251"/>
      <c r="AA354" s="251"/>
      <c r="AB354" s="252">
        <f t="shared" si="21"/>
        <v>0</v>
      </c>
      <c r="AC354" s="252">
        <f>ROUND(AB354*事業まとめ!$Q$6,2)</f>
        <v>0</v>
      </c>
      <c r="AD354" s="253"/>
      <c r="AE354" s="253"/>
      <c r="AF354" s="253"/>
      <c r="AG354" s="253"/>
      <c r="AH354" s="253"/>
      <c r="AI354" s="253"/>
      <c r="AJ354" s="253"/>
      <c r="AK354" s="252">
        <f t="shared" si="22"/>
        <v>0</v>
      </c>
      <c r="AL354" s="252">
        <f>ROUND(AK354*事業まとめ!$Q$6,2)</f>
        <v>0</v>
      </c>
      <c r="AM354" s="254">
        <f t="shared" si="24"/>
        <v>0</v>
      </c>
      <c r="AN354" s="254">
        <f t="shared" si="24"/>
        <v>0</v>
      </c>
      <c r="AO354" s="259"/>
      <c r="AP354" s="260">
        <f t="shared" si="23"/>
        <v>0</v>
      </c>
      <c r="AQ354" s="259"/>
      <c r="AR354" s="257"/>
      <c r="AS354" s="257"/>
      <c r="AT354" s="257"/>
      <c r="AU354" s="257"/>
      <c r="AV354" s="257"/>
      <c r="AW354" s="257"/>
    </row>
    <row r="355" spans="2:49" s="265" customFormat="1" x14ac:dyDescent="0.4">
      <c r="B355" s="251"/>
      <c r="C355" s="251"/>
      <c r="D355" s="251"/>
      <c r="E355" s="251"/>
      <c r="F355" s="251"/>
      <c r="G355" s="251"/>
      <c r="H355" s="251"/>
      <c r="I355" s="251"/>
      <c r="J355" s="251"/>
      <c r="K355" s="251"/>
      <c r="L355" s="251"/>
      <c r="M355" s="251"/>
      <c r="N355" s="251"/>
      <c r="O355" s="251"/>
      <c r="P355" s="251"/>
      <c r="Q355" s="251"/>
      <c r="R355" s="251"/>
      <c r="S355" s="251"/>
      <c r="T355" s="251"/>
      <c r="U355" s="251"/>
      <c r="V355" s="251"/>
      <c r="W355" s="251"/>
      <c r="X355" s="251"/>
      <c r="Y355" s="251"/>
      <c r="Z355" s="251"/>
      <c r="AA355" s="251"/>
      <c r="AB355" s="252">
        <f t="shared" si="21"/>
        <v>0</v>
      </c>
      <c r="AC355" s="252">
        <f>ROUND(AB355*事業まとめ!$Q$6,2)</f>
        <v>0</v>
      </c>
      <c r="AD355" s="253"/>
      <c r="AE355" s="253"/>
      <c r="AF355" s="253"/>
      <c r="AG355" s="253"/>
      <c r="AH355" s="253"/>
      <c r="AI355" s="253"/>
      <c r="AJ355" s="253"/>
      <c r="AK355" s="252">
        <f t="shared" si="22"/>
        <v>0</v>
      </c>
      <c r="AL355" s="252">
        <f>ROUND(AK355*事業まとめ!$Q$6,2)</f>
        <v>0</v>
      </c>
      <c r="AM355" s="254">
        <f t="shared" si="24"/>
        <v>0</v>
      </c>
      <c r="AN355" s="254">
        <f t="shared" si="24"/>
        <v>0</v>
      </c>
      <c r="AO355" s="259"/>
      <c r="AP355" s="260">
        <f t="shared" si="23"/>
        <v>0</v>
      </c>
      <c r="AQ355" s="259"/>
      <c r="AR355" s="257"/>
      <c r="AS355" s="257"/>
      <c r="AT355" s="257"/>
      <c r="AU355" s="257"/>
      <c r="AV355" s="257"/>
      <c r="AW355" s="257"/>
    </row>
    <row r="356" spans="2:49" s="265" customFormat="1" x14ac:dyDescent="0.4">
      <c r="B356" s="251"/>
      <c r="C356" s="251"/>
      <c r="D356" s="251"/>
      <c r="E356" s="251"/>
      <c r="F356" s="251"/>
      <c r="G356" s="251"/>
      <c r="H356" s="251"/>
      <c r="I356" s="251"/>
      <c r="J356" s="251"/>
      <c r="K356" s="251"/>
      <c r="L356" s="251"/>
      <c r="M356" s="251"/>
      <c r="N356" s="251"/>
      <c r="O356" s="251"/>
      <c r="P356" s="251"/>
      <c r="Q356" s="251"/>
      <c r="R356" s="251"/>
      <c r="S356" s="251"/>
      <c r="T356" s="251"/>
      <c r="U356" s="251"/>
      <c r="V356" s="251"/>
      <c r="W356" s="251"/>
      <c r="X356" s="251"/>
      <c r="Y356" s="251"/>
      <c r="Z356" s="251"/>
      <c r="AA356" s="251"/>
      <c r="AB356" s="252">
        <f t="shared" si="21"/>
        <v>0</v>
      </c>
      <c r="AC356" s="252">
        <f>ROUND(AB356*事業まとめ!$Q$6,2)</f>
        <v>0</v>
      </c>
      <c r="AD356" s="253"/>
      <c r="AE356" s="253"/>
      <c r="AF356" s="253"/>
      <c r="AG356" s="253"/>
      <c r="AH356" s="253"/>
      <c r="AI356" s="253"/>
      <c r="AJ356" s="253"/>
      <c r="AK356" s="252">
        <f t="shared" si="22"/>
        <v>0</v>
      </c>
      <c r="AL356" s="252">
        <f>ROUND(AK356*事業まとめ!$Q$6,2)</f>
        <v>0</v>
      </c>
      <c r="AM356" s="254">
        <f t="shared" si="24"/>
        <v>0</v>
      </c>
      <c r="AN356" s="254">
        <f t="shared" si="24"/>
        <v>0</v>
      </c>
      <c r="AO356" s="259"/>
      <c r="AP356" s="260">
        <f t="shared" si="23"/>
        <v>0</v>
      </c>
      <c r="AQ356" s="259"/>
      <c r="AR356" s="257"/>
      <c r="AS356" s="257"/>
      <c r="AT356" s="257"/>
      <c r="AU356" s="257"/>
      <c r="AV356" s="257"/>
      <c r="AW356" s="257"/>
    </row>
    <row r="357" spans="2:49" s="265" customFormat="1" x14ac:dyDescent="0.4">
      <c r="B357" s="251"/>
      <c r="C357" s="251"/>
      <c r="D357" s="251"/>
      <c r="E357" s="251"/>
      <c r="F357" s="251"/>
      <c r="G357" s="251"/>
      <c r="H357" s="251"/>
      <c r="I357" s="251"/>
      <c r="J357" s="251"/>
      <c r="K357" s="251"/>
      <c r="L357" s="251"/>
      <c r="M357" s="251"/>
      <c r="N357" s="251"/>
      <c r="O357" s="251"/>
      <c r="P357" s="251"/>
      <c r="Q357" s="251"/>
      <c r="R357" s="251"/>
      <c r="S357" s="251"/>
      <c r="T357" s="251"/>
      <c r="U357" s="251"/>
      <c r="V357" s="251"/>
      <c r="W357" s="251"/>
      <c r="X357" s="251"/>
      <c r="Y357" s="251"/>
      <c r="Z357" s="251"/>
      <c r="AA357" s="251"/>
      <c r="AB357" s="252">
        <f t="shared" si="21"/>
        <v>0</v>
      </c>
      <c r="AC357" s="252">
        <f>ROUND(AB357*事業まとめ!$Q$6,2)</f>
        <v>0</v>
      </c>
      <c r="AD357" s="253"/>
      <c r="AE357" s="253"/>
      <c r="AF357" s="253"/>
      <c r="AG357" s="253"/>
      <c r="AH357" s="253"/>
      <c r="AI357" s="253"/>
      <c r="AJ357" s="253"/>
      <c r="AK357" s="252">
        <f t="shared" si="22"/>
        <v>0</v>
      </c>
      <c r="AL357" s="252">
        <f>ROUND(AK357*事業まとめ!$Q$6,2)</f>
        <v>0</v>
      </c>
      <c r="AM357" s="254">
        <f t="shared" si="24"/>
        <v>0</v>
      </c>
      <c r="AN357" s="254">
        <f t="shared" si="24"/>
        <v>0</v>
      </c>
      <c r="AO357" s="259"/>
      <c r="AP357" s="260">
        <f t="shared" si="23"/>
        <v>0</v>
      </c>
      <c r="AQ357" s="259"/>
      <c r="AR357" s="257"/>
      <c r="AS357" s="257"/>
      <c r="AT357" s="257"/>
      <c r="AU357" s="257"/>
      <c r="AV357" s="257"/>
      <c r="AW357" s="257"/>
    </row>
    <row r="358" spans="2:49" s="265" customFormat="1" x14ac:dyDescent="0.4">
      <c r="B358" s="251"/>
      <c r="C358" s="251"/>
      <c r="D358" s="251"/>
      <c r="E358" s="251"/>
      <c r="F358" s="251"/>
      <c r="G358" s="251"/>
      <c r="H358" s="251"/>
      <c r="I358" s="251"/>
      <c r="J358" s="251"/>
      <c r="K358" s="251"/>
      <c r="L358" s="251"/>
      <c r="M358" s="251"/>
      <c r="N358" s="251"/>
      <c r="O358" s="251"/>
      <c r="P358" s="251"/>
      <c r="Q358" s="251"/>
      <c r="R358" s="251"/>
      <c r="S358" s="251"/>
      <c r="T358" s="251"/>
      <c r="U358" s="251"/>
      <c r="V358" s="251"/>
      <c r="W358" s="251"/>
      <c r="X358" s="251"/>
      <c r="Y358" s="251"/>
      <c r="Z358" s="251"/>
      <c r="AA358" s="251"/>
      <c r="AB358" s="252">
        <f t="shared" si="21"/>
        <v>0</v>
      </c>
      <c r="AC358" s="252">
        <f>ROUND(AB358*事業まとめ!$Q$6,2)</f>
        <v>0</v>
      </c>
      <c r="AD358" s="253"/>
      <c r="AE358" s="253"/>
      <c r="AF358" s="253"/>
      <c r="AG358" s="253"/>
      <c r="AH358" s="253"/>
      <c r="AI358" s="253"/>
      <c r="AJ358" s="253"/>
      <c r="AK358" s="252">
        <f t="shared" si="22"/>
        <v>0</v>
      </c>
      <c r="AL358" s="252">
        <f>ROUND(AK358*事業まとめ!$Q$6,2)</f>
        <v>0</v>
      </c>
      <c r="AM358" s="254">
        <f t="shared" si="24"/>
        <v>0</v>
      </c>
      <c r="AN358" s="254">
        <f t="shared" si="24"/>
        <v>0</v>
      </c>
      <c r="AO358" s="259"/>
      <c r="AP358" s="260">
        <f t="shared" si="23"/>
        <v>0</v>
      </c>
      <c r="AQ358" s="259"/>
      <c r="AR358" s="257"/>
      <c r="AS358" s="257"/>
      <c r="AT358" s="257"/>
      <c r="AU358" s="257"/>
      <c r="AV358" s="257"/>
      <c r="AW358" s="257"/>
    </row>
    <row r="359" spans="2:49" s="265" customFormat="1" x14ac:dyDescent="0.4">
      <c r="B359" s="251"/>
      <c r="C359" s="251"/>
      <c r="D359" s="251"/>
      <c r="E359" s="251"/>
      <c r="F359" s="251"/>
      <c r="G359" s="251"/>
      <c r="H359" s="251"/>
      <c r="I359" s="251"/>
      <c r="J359" s="251"/>
      <c r="K359" s="251"/>
      <c r="L359" s="251"/>
      <c r="M359" s="251"/>
      <c r="N359" s="251"/>
      <c r="O359" s="251"/>
      <c r="P359" s="251"/>
      <c r="Q359" s="251"/>
      <c r="R359" s="251"/>
      <c r="S359" s="251"/>
      <c r="T359" s="251"/>
      <c r="U359" s="251"/>
      <c r="V359" s="251"/>
      <c r="W359" s="251"/>
      <c r="X359" s="251"/>
      <c r="Y359" s="251"/>
      <c r="Z359" s="251"/>
      <c r="AA359" s="251"/>
      <c r="AB359" s="252">
        <f t="shared" si="21"/>
        <v>0</v>
      </c>
      <c r="AC359" s="252">
        <f>ROUND(AB359*事業まとめ!$Q$6,2)</f>
        <v>0</v>
      </c>
      <c r="AD359" s="253"/>
      <c r="AE359" s="253"/>
      <c r="AF359" s="253"/>
      <c r="AG359" s="253"/>
      <c r="AH359" s="253"/>
      <c r="AI359" s="253"/>
      <c r="AJ359" s="253"/>
      <c r="AK359" s="252">
        <f t="shared" si="22"/>
        <v>0</v>
      </c>
      <c r="AL359" s="252">
        <f>ROUND(AK359*事業まとめ!$Q$6,2)</f>
        <v>0</v>
      </c>
      <c r="AM359" s="254">
        <f t="shared" si="24"/>
        <v>0</v>
      </c>
      <c r="AN359" s="254">
        <f t="shared" si="24"/>
        <v>0</v>
      </c>
      <c r="AO359" s="259"/>
      <c r="AP359" s="260">
        <f t="shared" si="23"/>
        <v>0</v>
      </c>
      <c r="AQ359" s="259"/>
      <c r="AR359" s="257"/>
      <c r="AS359" s="257"/>
      <c r="AT359" s="257"/>
      <c r="AU359" s="257"/>
      <c r="AV359" s="257"/>
      <c r="AW359" s="257"/>
    </row>
    <row r="360" spans="2:49" s="265" customFormat="1" x14ac:dyDescent="0.4">
      <c r="B360" s="251"/>
      <c r="C360" s="251"/>
      <c r="D360" s="251"/>
      <c r="E360" s="251"/>
      <c r="F360" s="251"/>
      <c r="G360" s="251"/>
      <c r="H360" s="251"/>
      <c r="I360" s="251"/>
      <c r="J360" s="251"/>
      <c r="K360" s="251"/>
      <c r="L360" s="251"/>
      <c r="M360" s="251"/>
      <c r="N360" s="251"/>
      <c r="O360" s="251"/>
      <c r="P360" s="251"/>
      <c r="Q360" s="251"/>
      <c r="R360" s="251"/>
      <c r="S360" s="251"/>
      <c r="T360" s="251"/>
      <c r="U360" s="251"/>
      <c r="V360" s="251"/>
      <c r="W360" s="251"/>
      <c r="X360" s="251"/>
      <c r="Y360" s="251"/>
      <c r="Z360" s="251"/>
      <c r="AA360" s="251"/>
      <c r="AB360" s="252">
        <f t="shared" si="21"/>
        <v>0</v>
      </c>
      <c r="AC360" s="252">
        <f>ROUND(AB360*事業まとめ!$Q$6,2)</f>
        <v>0</v>
      </c>
      <c r="AD360" s="253"/>
      <c r="AE360" s="253"/>
      <c r="AF360" s="253"/>
      <c r="AG360" s="253"/>
      <c r="AH360" s="253"/>
      <c r="AI360" s="253"/>
      <c r="AJ360" s="253"/>
      <c r="AK360" s="252">
        <f t="shared" si="22"/>
        <v>0</v>
      </c>
      <c r="AL360" s="252">
        <f>ROUND(AK360*事業まとめ!$Q$6,2)</f>
        <v>0</v>
      </c>
      <c r="AM360" s="254">
        <f t="shared" si="24"/>
        <v>0</v>
      </c>
      <c r="AN360" s="254">
        <f t="shared" si="24"/>
        <v>0</v>
      </c>
      <c r="AO360" s="259"/>
      <c r="AP360" s="260">
        <f t="shared" si="23"/>
        <v>0</v>
      </c>
      <c r="AQ360" s="259"/>
      <c r="AR360" s="257"/>
      <c r="AS360" s="257"/>
      <c r="AT360" s="257"/>
      <c r="AU360" s="257"/>
      <c r="AV360" s="257"/>
      <c r="AW360" s="257"/>
    </row>
    <row r="361" spans="2:49" s="265" customFormat="1" x14ac:dyDescent="0.4">
      <c r="B361" s="251"/>
      <c r="C361" s="251"/>
      <c r="D361" s="251"/>
      <c r="E361" s="251"/>
      <c r="F361" s="251"/>
      <c r="G361" s="251"/>
      <c r="H361" s="251"/>
      <c r="I361" s="251"/>
      <c r="J361" s="251"/>
      <c r="K361" s="251"/>
      <c r="L361" s="251"/>
      <c r="M361" s="251"/>
      <c r="N361" s="251"/>
      <c r="O361" s="251"/>
      <c r="P361" s="251"/>
      <c r="Q361" s="251"/>
      <c r="R361" s="251"/>
      <c r="S361" s="251"/>
      <c r="T361" s="251"/>
      <c r="U361" s="251"/>
      <c r="V361" s="251"/>
      <c r="W361" s="251"/>
      <c r="X361" s="251"/>
      <c r="Y361" s="251"/>
      <c r="Z361" s="251"/>
      <c r="AA361" s="251"/>
      <c r="AB361" s="252">
        <f t="shared" si="21"/>
        <v>0</v>
      </c>
      <c r="AC361" s="252">
        <f>ROUND(AB361*事業まとめ!$Q$6,2)</f>
        <v>0</v>
      </c>
      <c r="AD361" s="253"/>
      <c r="AE361" s="253"/>
      <c r="AF361" s="253"/>
      <c r="AG361" s="253"/>
      <c r="AH361" s="253"/>
      <c r="AI361" s="253"/>
      <c r="AJ361" s="253"/>
      <c r="AK361" s="252">
        <f t="shared" si="22"/>
        <v>0</v>
      </c>
      <c r="AL361" s="252">
        <f>ROUND(AK361*事業まとめ!$Q$6,2)</f>
        <v>0</v>
      </c>
      <c r="AM361" s="254">
        <f t="shared" si="24"/>
        <v>0</v>
      </c>
      <c r="AN361" s="254">
        <f t="shared" si="24"/>
        <v>0</v>
      </c>
      <c r="AO361" s="259"/>
      <c r="AP361" s="260">
        <f t="shared" si="23"/>
        <v>0</v>
      </c>
      <c r="AQ361" s="259"/>
      <c r="AR361" s="257"/>
      <c r="AS361" s="257"/>
      <c r="AT361" s="257"/>
      <c r="AU361" s="257"/>
      <c r="AV361" s="257"/>
      <c r="AW361" s="257"/>
    </row>
    <row r="362" spans="2:49" s="265" customFormat="1" x14ac:dyDescent="0.4">
      <c r="B362" s="251"/>
      <c r="C362" s="251"/>
      <c r="D362" s="251"/>
      <c r="E362" s="251"/>
      <c r="F362" s="251"/>
      <c r="G362" s="251"/>
      <c r="H362" s="251"/>
      <c r="I362" s="251"/>
      <c r="J362" s="251"/>
      <c r="K362" s="251"/>
      <c r="L362" s="251"/>
      <c r="M362" s="251"/>
      <c r="N362" s="251"/>
      <c r="O362" s="251"/>
      <c r="P362" s="251"/>
      <c r="Q362" s="251"/>
      <c r="R362" s="251"/>
      <c r="S362" s="251"/>
      <c r="T362" s="251"/>
      <c r="U362" s="251"/>
      <c r="V362" s="251"/>
      <c r="W362" s="251"/>
      <c r="X362" s="251"/>
      <c r="Y362" s="251"/>
      <c r="Z362" s="251"/>
      <c r="AA362" s="251"/>
      <c r="AB362" s="252">
        <f t="shared" si="21"/>
        <v>0</v>
      </c>
      <c r="AC362" s="252">
        <f>ROUND(AB362*事業まとめ!$Q$6,2)</f>
        <v>0</v>
      </c>
      <c r="AD362" s="253"/>
      <c r="AE362" s="253"/>
      <c r="AF362" s="253"/>
      <c r="AG362" s="253"/>
      <c r="AH362" s="253"/>
      <c r="AI362" s="253"/>
      <c r="AJ362" s="253"/>
      <c r="AK362" s="252">
        <f t="shared" si="22"/>
        <v>0</v>
      </c>
      <c r="AL362" s="252">
        <f>ROUND(AK362*事業まとめ!$Q$6,2)</f>
        <v>0</v>
      </c>
      <c r="AM362" s="254">
        <f t="shared" si="24"/>
        <v>0</v>
      </c>
      <c r="AN362" s="254">
        <f t="shared" si="24"/>
        <v>0</v>
      </c>
      <c r="AO362" s="259"/>
      <c r="AP362" s="260">
        <f t="shared" si="23"/>
        <v>0</v>
      </c>
      <c r="AQ362" s="259"/>
      <c r="AR362" s="257"/>
      <c r="AS362" s="257"/>
      <c r="AT362" s="257"/>
      <c r="AU362" s="257"/>
      <c r="AV362" s="257"/>
      <c r="AW362" s="257"/>
    </row>
    <row r="363" spans="2:49" s="265" customFormat="1" x14ac:dyDescent="0.4">
      <c r="B363" s="251"/>
      <c r="C363" s="251"/>
      <c r="D363" s="251"/>
      <c r="E363" s="251"/>
      <c r="F363" s="251"/>
      <c r="G363" s="251"/>
      <c r="H363" s="251"/>
      <c r="I363" s="251"/>
      <c r="J363" s="251"/>
      <c r="K363" s="251"/>
      <c r="L363" s="251"/>
      <c r="M363" s="251"/>
      <c r="N363" s="251"/>
      <c r="O363" s="251"/>
      <c r="P363" s="251"/>
      <c r="Q363" s="251"/>
      <c r="R363" s="251"/>
      <c r="S363" s="251"/>
      <c r="T363" s="251"/>
      <c r="U363" s="251"/>
      <c r="V363" s="251"/>
      <c r="W363" s="251"/>
      <c r="X363" s="251"/>
      <c r="Y363" s="251"/>
      <c r="Z363" s="251"/>
      <c r="AA363" s="251"/>
      <c r="AB363" s="252">
        <f t="shared" si="21"/>
        <v>0</v>
      </c>
      <c r="AC363" s="252">
        <f>ROUND(AB363*事業まとめ!$Q$6,2)</f>
        <v>0</v>
      </c>
      <c r="AD363" s="253"/>
      <c r="AE363" s="253"/>
      <c r="AF363" s="253"/>
      <c r="AG363" s="253"/>
      <c r="AH363" s="253"/>
      <c r="AI363" s="253"/>
      <c r="AJ363" s="253"/>
      <c r="AK363" s="252">
        <f t="shared" si="22"/>
        <v>0</v>
      </c>
      <c r="AL363" s="252">
        <f>ROUND(AK363*事業まとめ!$Q$6,2)</f>
        <v>0</v>
      </c>
      <c r="AM363" s="254">
        <f t="shared" si="24"/>
        <v>0</v>
      </c>
      <c r="AN363" s="254">
        <f t="shared" si="24"/>
        <v>0</v>
      </c>
      <c r="AO363" s="259"/>
      <c r="AP363" s="260">
        <f t="shared" si="23"/>
        <v>0</v>
      </c>
      <c r="AQ363" s="259"/>
      <c r="AR363" s="257"/>
      <c r="AS363" s="257"/>
      <c r="AT363" s="257"/>
      <c r="AU363" s="257"/>
      <c r="AV363" s="257"/>
      <c r="AW363" s="257"/>
    </row>
    <row r="364" spans="2:49" s="265" customFormat="1" x14ac:dyDescent="0.4">
      <c r="B364" s="251"/>
      <c r="C364" s="251"/>
      <c r="D364" s="251"/>
      <c r="E364" s="251"/>
      <c r="F364" s="251"/>
      <c r="G364" s="251"/>
      <c r="H364" s="251"/>
      <c r="I364" s="251"/>
      <c r="J364" s="251"/>
      <c r="K364" s="251"/>
      <c r="L364" s="251"/>
      <c r="M364" s="251"/>
      <c r="N364" s="251"/>
      <c r="O364" s="251"/>
      <c r="P364" s="251"/>
      <c r="Q364" s="251"/>
      <c r="R364" s="251"/>
      <c r="S364" s="251"/>
      <c r="T364" s="251"/>
      <c r="U364" s="251"/>
      <c r="V364" s="251"/>
      <c r="W364" s="251"/>
      <c r="X364" s="251"/>
      <c r="Y364" s="251"/>
      <c r="Z364" s="251"/>
      <c r="AA364" s="251"/>
      <c r="AB364" s="252">
        <f t="shared" si="21"/>
        <v>0</v>
      </c>
      <c r="AC364" s="252">
        <f>ROUND(AB364*事業まとめ!$Q$6,2)</f>
        <v>0</v>
      </c>
      <c r="AD364" s="253"/>
      <c r="AE364" s="253"/>
      <c r="AF364" s="253"/>
      <c r="AG364" s="253"/>
      <c r="AH364" s="253"/>
      <c r="AI364" s="253"/>
      <c r="AJ364" s="253"/>
      <c r="AK364" s="252">
        <f t="shared" si="22"/>
        <v>0</v>
      </c>
      <c r="AL364" s="252">
        <f>ROUND(AK364*事業まとめ!$Q$6,2)</f>
        <v>0</v>
      </c>
      <c r="AM364" s="254">
        <f t="shared" si="24"/>
        <v>0</v>
      </c>
      <c r="AN364" s="254">
        <f t="shared" si="24"/>
        <v>0</v>
      </c>
      <c r="AO364" s="259"/>
      <c r="AP364" s="260">
        <f t="shared" si="23"/>
        <v>0</v>
      </c>
      <c r="AQ364" s="259"/>
      <c r="AR364" s="257"/>
      <c r="AS364" s="257"/>
      <c r="AT364" s="257"/>
      <c r="AU364" s="257"/>
      <c r="AV364" s="257"/>
      <c r="AW364" s="257"/>
    </row>
    <row r="365" spans="2:49" s="265" customFormat="1" x14ac:dyDescent="0.4">
      <c r="B365" s="251"/>
      <c r="C365" s="251"/>
      <c r="D365" s="251"/>
      <c r="E365" s="251"/>
      <c r="F365" s="251"/>
      <c r="G365" s="251"/>
      <c r="H365" s="251"/>
      <c r="I365" s="251"/>
      <c r="J365" s="251"/>
      <c r="K365" s="251"/>
      <c r="L365" s="251"/>
      <c r="M365" s="251"/>
      <c r="N365" s="251"/>
      <c r="O365" s="251"/>
      <c r="P365" s="251"/>
      <c r="Q365" s="251"/>
      <c r="R365" s="251"/>
      <c r="S365" s="251"/>
      <c r="T365" s="251"/>
      <c r="U365" s="251"/>
      <c r="V365" s="251"/>
      <c r="W365" s="251"/>
      <c r="X365" s="251"/>
      <c r="Y365" s="251"/>
      <c r="Z365" s="251"/>
      <c r="AA365" s="251"/>
      <c r="AB365" s="252">
        <f t="shared" si="21"/>
        <v>0</v>
      </c>
      <c r="AC365" s="252">
        <f>ROUND(AB365*事業まとめ!$Q$6,2)</f>
        <v>0</v>
      </c>
      <c r="AD365" s="253"/>
      <c r="AE365" s="253"/>
      <c r="AF365" s="253"/>
      <c r="AG365" s="253"/>
      <c r="AH365" s="253"/>
      <c r="AI365" s="253"/>
      <c r="AJ365" s="253"/>
      <c r="AK365" s="252">
        <f t="shared" si="22"/>
        <v>0</v>
      </c>
      <c r="AL365" s="252">
        <f>ROUND(AK365*事業まとめ!$Q$6,2)</f>
        <v>0</v>
      </c>
      <c r="AM365" s="254">
        <f t="shared" si="24"/>
        <v>0</v>
      </c>
      <c r="AN365" s="254">
        <f t="shared" si="24"/>
        <v>0</v>
      </c>
      <c r="AO365" s="259"/>
      <c r="AP365" s="260">
        <f t="shared" si="23"/>
        <v>0</v>
      </c>
      <c r="AQ365" s="259"/>
      <c r="AR365" s="257"/>
      <c r="AS365" s="257"/>
      <c r="AT365" s="257"/>
      <c r="AU365" s="257"/>
      <c r="AV365" s="257"/>
      <c r="AW365" s="257"/>
    </row>
    <row r="366" spans="2:49" s="265" customFormat="1" x14ac:dyDescent="0.4">
      <c r="B366" s="251"/>
      <c r="C366" s="251"/>
      <c r="D366" s="251"/>
      <c r="E366" s="251"/>
      <c r="F366" s="251"/>
      <c r="G366" s="251"/>
      <c r="H366" s="251"/>
      <c r="I366" s="251"/>
      <c r="J366" s="251"/>
      <c r="K366" s="251"/>
      <c r="L366" s="251"/>
      <c r="M366" s="251"/>
      <c r="N366" s="251"/>
      <c r="O366" s="251"/>
      <c r="P366" s="251"/>
      <c r="Q366" s="251"/>
      <c r="R366" s="251"/>
      <c r="S366" s="251"/>
      <c r="T366" s="251"/>
      <c r="U366" s="251"/>
      <c r="V366" s="251"/>
      <c r="W366" s="251"/>
      <c r="X366" s="251"/>
      <c r="Y366" s="251"/>
      <c r="Z366" s="251"/>
      <c r="AA366" s="251"/>
      <c r="AB366" s="252">
        <f t="shared" si="21"/>
        <v>0</v>
      </c>
      <c r="AC366" s="252">
        <f>ROUND(AB366*事業まとめ!$Q$6,2)</f>
        <v>0</v>
      </c>
      <c r="AD366" s="253"/>
      <c r="AE366" s="253"/>
      <c r="AF366" s="253"/>
      <c r="AG366" s="253"/>
      <c r="AH366" s="253"/>
      <c r="AI366" s="253"/>
      <c r="AJ366" s="253"/>
      <c r="AK366" s="252">
        <f t="shared" si="22"/>
        <v>0</v>
      </c>
      <c r="AL366" s="252">
        <f>ROUND(AK366*事業まとめ!$Q$6,2)</f>
        <v>0</v>
      </c>
      <c r="AM366" s="254">
        <f t="shared" si="24"/>
        <v>0</v>
      </c>
      <c r="AN366" s="254">
        <f t="shared" si="24"/>
        <v>0</v>
      </c>
      <c r="AO366" s="259"/>
      <c r="AP366" s="260">
        <f t="shared" si="23"/>
        <v>0</v>
      </c>
      <c r="AQ366" s="259"/>
      <c r="AR366" s="257"/>
      <c r="AS366" s="257"/>
      <c r="AT366" s="257"/>
      <c r="AU366" s="257"/>
      <c r="AV366" s="257"/>
      <c r="AW366" s="257"/>
    </row>
    <row r="367" spans="2:49" s="265" customFormat="1" x14ac:dyDescent="0.4">
      <c r="B367" s="251"/>
      <c r="C367" s="251"/>
      <c r="D367" s="251"/>
      <c r="E367" s="251"/>
      <c r="F367" s="251"/>
      <c r="G367" s="251"/>
      <c r="H367" s="251"/>
      <c r="I367" s="251"/>
      <c r="J367" s="251"/>
      <c r="K367" s="251"/>
      <c r="L367" s="251"/>
      <c r="M367" s="251"/>
      <c r="N367" s="251"/>
      <c r="O367" s="251"/>
      <c r="P367" s="251"/>
      <c r="Q367" s="251"/>
      <c r="R367" s="251"/>
      <c r="S367" s="251"/>
      <c r="T367" s="251"/>
      <c r="U367" s="251"/>
      <c r="V367" s="251"/>
      <c r="W367" s="251"/>
      <c r="X367" s="251"/>
      <c r="Y367" s="251"/>
      <c r="Z367" s="251"/>
      <c r="AA367" s="251"/>
      <c r="AB367" s="252">
        <f t="shared" si="21"/>
        <v>0</v>
      </c>
      <c r="AC367" s="252">
        <f>ROUND(AB367*事業まとめ!$Q$6,2)</f>
        <v>0</v>
      </c>
      <c r="AD367" s="253"/>
      <c r="AE367" s="253"/>
      <c r="AF367" s="253"/>
      <c r="AG367" s="253"/>
      <c r="AH367" s="253"/>
      <c r="AI367" s="253"/>
      <c r="AJ367" s="253"/>
      <c r="AK367" s="252">
        <f t="shared" si="22"/>
        <v>0</v>
      </c>
      <c r="AL367" s="252">
        <f>ROUND(AK367*事業まとめ!$Q$6,2)</f>
        <v>0</v>
      </c>
      <c r="AM367" s="254">
        <f t="shared" si="24"/>
        <v>0</v>
      </c>
      <c r="AN367" s="254">
        <f t="shared" si="24"/>
        <v>0</v>
      </c>
      <c r="AO367" s="259"/>
      <c r="AP367" s="260">
        <f t="shared" si="23"/>
        <v>0</v>
      </c>
      <c r="AQ367" s="259"/>
      <c r="AR367" s="257"/>
      <c r="AS367" s="257"/>
      <c r="AT367" s="257"/>
      <c r="AU367" s="257"/>
      <c r="AV367" s="257"/>
      <c r="AW367" s="257"/>
    </row>
    <row r="368" spans="2:49" s="265" customFormat="1" x14ac:dyDescent="0.4">
      <c r="B368" s="251"/>
      <c r="C368" s="251"/>
      <c r="D368" s="251"/>
      <c r="E368" s="251"/>
      <c r="F368" s="251"/>
      <c r="G368" s="251"/>
      <c r="H368" s="251"/>
      <c r="I368" s="251"/>
      <c r="J368" s="251"/>
      <c r="K368" s="251"/>
      <c r="L368" s="251"/>
      <c r="M368" s="251"/>
      <c r="N368" s="251"/>
      <c r="O368" s="251"/>
      <c r="P368" s="251"/>
      <c r="Q368" s="251"/>
      <c r="R368" s="251"/>
      <c r="S368" s="251"/>
      <c r="T368" s="251"/>
      <c r="U368" s="251"/>
      <c r="V368" s="251"/>
      <c r="W368" s="251"/>
      <c r="X368" s="251"/>
      <c r="Y368" s="251"/>
      <c r="Z368" s="251"/>
      <c r="AA368" s="251"/>
      <c r="AB368" s="252">
        <f t="shared" si="21"/>
        <v>0</v>
      </c>
      <c r="AC368" s="252">
        <f>ROUND(AB368*事業まとめ!$Q$6,2)</f>
        <v>0</v>
      </c>
      <c r="AD368" s="253"/>
      <c r="AE368" s="253"/>
      <c r="AF368" s="253"/>
      <c r="AG368" s="253"/>
      <c r="AH368" s="253"/>
      <c r="AI368" s="253"/>
      <c r="AJ368" s="253"/>
      <c r="AK368" s="252">
        <f t="shared" si="22"/>
        <v>0</v>
      </c>
      <c r="AL368" s="252">
        <f>ROUND(AK368*事業まとめ!$Q$6,2)</f>
        <v>0</v>
      </c>
      <c r="AM368" s="254">
        <f t="shared" si="24"/>
        <v>0</v>
      </c>
      <c r="AN368" s="254">
        <f t="shared" si="24"/>
        <v>0</v>
      </c>
      <c r="AO368" s="259"/>
      <c r="AP368" s="260">
        <f t="shared" si="23"/>
        <v>0</v>
      </c>
      <c r="AQ368" s="259"/>
      <c r="AR368" s="257"/>
      <c r="AS368" s="257"/>
      <c r="AT368" s="257"/>
      <c r="AU368" s="257"/>
      <c r="AV368" s="257"/>
      <c r="AW368" s="257"/>
    </row>
    <row r="369" spans="2:49" s="265" customFormat="1" x14ac:dyDescent="0.4">
      <c r="B369" s="251"/>
      <c r="C369" s="251"/>
      <c r="D369" s="251"/>
      <c r="E369" s="251"/>
      <c r="F369" s="251"/>
      <c r="G369" s="251"/>
      <c r="H369" s="251"/>
      <c r="I369" s="251"/>
      <c r="J369" s="251"/>
      <c r="K369" s="251"/>
      <c r="L369" s="251"/>
      <c r="M369" s="251"/>
      <c r="N369" s="251"/>
      <c r="O369" s="251"/>
      <c r="P369" s="251"/>
      <c r="Q369" s="251"/>
      <c r="R369" s="251"/>
      <c r="S369" s="251"/>
      <c r="T369" s="251"/>
      <c r="U369" s="251"/>
      <c r="V369" s="251"/>
      <c r="W369" s="251"/>
      <c r="X369" s="251"/>
      <c r="Y369" s="251"/>
      <c r="Z369" s="251"/>
      <c r="AA369" s="251"/>
      <c r="AB369" s="252">
        <f t="shared" si="21"/>
        <v>0</v>
      </c>
      <c r="AC369" s="252">
        <f>ROUND(AB369*事業まとめ!$Q$6,2)</f>
        <v>0</v>
      </c>
      <c r="AD369" s="253"/>
      <c r="AE369" s="253"/>
      <c r="AF369" s="253"/>
      <c r="AG369" s="253"/>
      <c r="AH369" s="253"/>
      <c r="AI369" s="253"/>
      <c r="AJ369" s="253"/>
      <c r="AK369" s="252">
        <f t="shared" si="22"/>
        <v>0</v>
      </c>
      <c r="AL369" s="252">
        <f>ROUND(AK369*事業まとめ!$Q$6,2)</f>
        <v>0</v>
      </c>
      <c r="AM369" s="254">
        <f t="shared" si="24"/>
        <v>0</v>
      </c>
      <c r="AN369" s="254">
        <f t="shared" si="24"/>
        <v>0</v>
      </c>
      <c r="AO369" s="259"/>
      <c r="AP369" s="260">
        <f t="shared" si="23"/>
        <v>0</v>
      </c>
      <c r="AQ369" s="259"/>
      <c r="AR369" s="257"/>
      <c r="AS369" s="257"/>
      <c r="AT369" s="257"/>
      <c r="AU369" s="257"/>
      <c r="AV369" s="257"/>
      <c r="AW369" s="257"/>
    </row>
    <row r="370" spans="2:49" s="265" customFormat="1" x14ac:dyDescent="0.4">
      <c r="B370" s="251"/>
      <c r="C370" s="251"/>
      <c r="D370" s="251"/>
      <c r="E370" s="251"/>
      <c r="F370" s="251"/>
      <c r="G370" s="251"/>
      <c r="H370" s="251"/>
      <c r="I370" s="251"/>
      <c r="J370" s="251"/>
      <c r="K370" s="251"/>
      <c r="L370" s="251"/>
      <c r="M370" s="251"/>
      <c r="N370" s="251"/>
      <c r="O370" s="251"/>
      <c r="P370" s="251"/>
      <c r="Q370" s="251"/>
      <c r="R370" s="251"/>
      <c r="S370" s="251"/>
      <c r="T370" s="251"/>
      <c r="U370" s="251"/>
      <c r="V370" s="251"/>
      <c r="W370" s="251"/>
      <c r="X370" s="251"/>
      <c r="Y370" s="251"/>
      <c r="Z370" s="251"/>
      <c r="AA370" s="251"/>
      <c r="AB370" s="252">
        <f t="shared" si="21"/>
        <v>0</v>
      </c>
      <c r="AC370" s="252">
        <f>ROUND(AB370*事業まとめ!$Q$6,2)</f>
        <v>0</v>
      </c>
      <c r="AD370" s="253"/>
      <c r="AE370" s="253"/>
      <c r="AF370" s="253"/>
      <c r="AG370" s="253"/>
      <c r="AH370" s="253"/>
      <c r="AI370" s="253"/>
      <c r="AJ370" s="253"/>
      <c r="AK370" s="252">
        <f t="shared" si="22"/>
        <v>0</v>
      </c>
      <c r="AL370" s="252">
        <f>ROUND(AK370*事業まとめ!$Q$6,2)</f>
        <v>0</v>
      </c>
      <c r="AM370" s="254">
        <f t="shared" si="24"/>
        <v>0</v>
      </c>
      <c r="AN370" s="254">
        <f t="shared" si="24"/>
        <v>0</v>
      </c>
      <c r="AO370" s="259"/>
      <c r="AP370" s="260">
        <f t="shared" si="23"/>
        <v>0</v>
      </c>
      <c r="AQ370" s="259"/>
      <c r="AR370" s="257"/>
      <c r="AS370" s="257"/>
      <c r="AT370" s="257"/>
      <c r="AU370" s="257"/>
      <c r="AV370" s="257"/>
      <c r="AW370" s="257"/>
    </row>
    <row r="371" spans="2:49" s="265" customFormat="1" x14ac:dyDescent="0.4">
      <c r="B371" s="251"/>
      <c r="C371" s="251"/>
      <c r="D371" s="251"/>
      <c r="E371" s="251"/>
      <c r="F371" s="251"/>
      <c r="G371" s="251"/>
      <c r="H371" s="251"/>
      <c r="I371" s="251"/>
      <c r="J371" s="251"/>
      <c r="K371" s="251"/>
      <c r="L371" s="251"/>
      <c r="M371" s="251"/>
      <c r="N371" s="251"/>
      <c r="O371" s="251"/>
      <c r="P371" s="251"/>
      <c r="Q371" s="251"/>
      <c r="R371" s="251"/>
      <c r="S371" s="251"/>
      <c r="T371" s="251"/>
      <c r="U371" s="251"/>
      <c r="V371" s="251"/>
      <c r="W371" s="251"/>
      <c r="X371" s="251"/>
      <c r="Y371" s="251"/>
      <c r="Z371" s="251"/>
      <c r="AA371" s="251"/>
      <c r="AB371" s="252">
        <f t="shared" si="21"/>
        <v>0</v>
      </c>
      <c r="AC371" s="252">
        <f>ROUND(AB371*事業まとめ!$Q$6,2)</f>
        <v>0</v>
      </c>
      <c r="AD371" s="253"/>
      <c r="AE371" s="253"/>
      <c r="AF371" s="253"/>
      <c r="AG371" s="253"/>
      <c r="AH371" s="253"/>
      <c r="AI371" s="253"/>
      <c r="AJ371" s="253"/>
      <c r="AK371" s="252">
        <f t="shared" si="22"/>
        <v>0</v>
      </c>
      <c r="AL371" s="252">
        <f>ROUND(AK371*事業まとめ!$Q$6,2)</f>
        <v>0</v>
      </c>
      <c r="AM371" s="254">
        <f t="shared" si="24"/>
        <v>0</v>
      </c>
      <c r="AN371" s="254">
        <f t="shared" si="24"/>
        <v>0</v>
      </c>
      <c r="AO371" s="259"/>
      <c r="AP371" s="260">
        <f t="shared" si="23"/>
        <v>0</v>
      </c>
      <c r="AQ371" s="259"/>
      <c r="AR371" s="257"/>
      <c r="AS371" s="257"/>
      <c r="AT371" s="257"/>
      <c r="AU371" s="257"/>
      <c r="AV371" s="257"/>
      <c r="AW371" s="257"/>
    </row>
    <row r="372" spans="2:49" s="265" customFormat="1" x14ac:dyDescent="0.4">
      <c r="B372" s="251"/>
      <c r="C372" s="251"/>
      <c r="D372" s="251"/>
      <c r="E372" s="251"/>
      <c r="F372" s="251"/>
      <c r="G372" s="251"/>
      <c r="H372" s="251"/>
      <c r="I372" s="251"/>
      <c r="J372" s="251"/>
      <c r="K372" s="251"/>
      <c r="L372" s="251"/>
      <c r="M372" s="251"/>
      <c r="N372" s="251"/>
      <c r="O372" s="251"/>
      <c r="P372" s="251"/>
      <c r="Q372" s="251"/>
      <c r="R372" s="251"/>
      <c r="S372" s="251"/>
      <c r="T372" s="251"/>
      <c r="U372" s="251"/>
      <c r="V372" s="251"/>
      <c r="W372" s="251"/>
      <c r="X372" s="251"/>
      <c r="Y372" s="251"/>
      <c r="Z372" s="251"/>
      <c r="AA372" s="251"/>
      <c r="AB372" s="252">
        <f t="shared" si="21"/>
        <v>0</v>
      </c>
      <c r="AC372" s="252">
        <f>ROUND(AB372*事業まとめ!$Q$6,2)</f>
        <v>0</v>
      </c>
      <c r="AD372" s="253"/>
      <c r="AE372" s="253"/>
      <c r="AF372" s="253"/>
      <c r="AG372" s="253"/>
      <c r="AH372" s="253"/>
      <c r="AI372" s="253"/>
      <c r="AJ372" s="253"/>
      <c r="AK372" s="252">
        <f t="shared" si="22"/>
        <v>0</v>
      </c>
      <c r="AL372" s="252">
        <f>ROUND(AK372*事業まとめ!$Q$6,2)</f>
        <v>0</v>
      </c>
      <c r="AM372" s="254">
        <f t="shared" si="24"/>
        <v>0</v>
      </c>
      <c r="AN372" s="254">
        <f t="shared" si="24"/>
        <v>0</v>
      </c>
      <c r="AO372" s="259"/>
      <c r="AP372" s="260">
        <f t="shared" si="23"/>
        <v>0</v>
      </c>
      <c r="AQ372" s="259"/>
      <c r="AR372" s="257"/>
      <c r="AS372" s="257"/>
      <c r="AT372" s="257"/>
      <c r="AU372" s="257"/>
      <c r="AV372" s="257"/>
      <c r="AW372" s="257"/>
    </row>
    <row r="373" spans="2:49" s="265" customFormat="1" x14ac:dyDescent="0.4">
      <c r="B373" s="251"/>
      <c r="C373" s="251"/>
      <c r="D373" s="251"/>
      <c r="E373" s="251"/>
      <c r="F373" s="251"/>
      <c r="G373" s="251"/>
      <c r="H373" s="251"/>
      <c r="I373" s="251"/>
      <c r="J373" s="251"/>
      <c r="K373" s="251"/>
      <c r="L373" s="251"/>
      <c r="M373" s="251"/>
      <c r="N373" s="251"/>
      <c r="O373" s="251"/>
      <c r="P373" s="251"/>
      <c r="Q373" s="251"/>
      <c r="R373" s="251"/>
      <c r="S373" s="251"/>
      <c r="T373" s="251"/>
      <c r="U373" s="251"/>
      <c r="V373" s="251"/>
      <c r="W373" s="251"/>
      <c r="X373" s="251"/>
      <c r="Y373" s="251"/>
      <c r="Z373" s="251"/>
      <c r="AA373" s="251"/>
      <c r="AB373" s="252">
        <f t="shared" si="21"/>
        <v>0</v>
      </c>
      <c r="AC373" s="252">
        <f>ROUND(AB373*事業まとめ!$Q$6,2)</f>
        <v>0</v>
      </c>
      <c r="AD373" s="253"/>
      <c r="AE373" s="253"/>
      <c r="AF373" s="253"/>
      <c r="AG373" s="253"/>
      <c r="AH373" s="253"/>
      <c r="AI373" s="253"/>
      <c r="AJ373" s="253"/>
      <c r="AK373" s="252">
        <f t="shared" si="22"/>
        <v>0</v>
      </c>
      <c r="AL373" s="252">
        <f>ROUND(AK373*事業まとめ!$Q$6,2)</f>
        <v>0</v>
      </c>
      <c r="AM373" s="254">
        <f t="shared" si="24"/>
        <v>0</v>
      </c>
      <c r="AN373" s="254">
        <f t="shared" si="24"/>
        <v>0</v>
      </c>
      <c r="AO373" s="259"/>
      <c r="AP373" s="260">
        <f t="shared" si="23"/>
        <v>0</v>
      </c>
      <c r="AQ373" s="259"/>
      <c r="AR373" s="257"/>
      <c r="AS373" s="257"/>
      <c r="AT373" s="257"/>
      <c r="AU373" s="257"/>
      <c r="AV373" s="257"/>
      <c r="AW373" s="257"/>
    </row>
    <row r="374" spans="2:49" s="265" customFormat="1" x14ac:dyDescent="0.4">
      <c r="B374" s="251"/>
      <c r="C374" s="251"/>
      <c r="D374" s="251"/>
      <c r="E374" s="251"/>
      <c r="F374" s="251"/>
      <c r="G374" s="251"/>
      <c r="H374" s="251"/>
      <c r="I374" s="251"/>
      <c r="J374" s="251"/>
      <c r="K374" s="251"/>
      <c r="L374" s="251"/>
      <c r="M374" s="251"/>
      <c r="N374" s="251"/>
      <c r="O374" s="251"/>
      <c r="P374" s="251"/>
      <c r="Q374" s="251"/>
      <c r="R374" s="251"/>
      <c r="S374" s="251"/>
      <c r="T374" s="251"/>
      <c r="U374" s="251"/>
      <c r="V374" s="251"/>
      <c r="W374" s="251"/>
      <c r="X374" s="251"/>
      <c r="Y374" s="251"/>
      <c r="Z374" s="251"/>
      <c r="AA374" s="251"/>
      <c r="AB374" s="252">
        <f t="shared" si="21"/>
        <v>0</v>
      </c>
      <c r="AC374" s="252">
        <f>ROUND(AB374*事業まとめ!$Q$6,2)</f>
        <v>0</v>
      </c>
      <c r="AD374" s="253"/>
      <c r="AE374" s="253"/>
      <c r="AF374" s="253"/>
      <c r="AG374" s="253"/>
      <c r="AH374" s="253"/>
      <c r="AI374" s="253"/>
      <c r="AJ374" s="253"/>
      <c r="AK374" s="252">
        <f t="shared" si="22"/>
        <v>0</v>
      </c>
      <c r="AL374" s="252">
        <f>ROUND(AK374*事業まとめ!$Q$6,2)</f>
        <v>0</v>
      </c>
      <c r="AM374" s="254">
        <f t="shared" si="24"/>
        <v>0</v>
      </c>
      <c r="AN374" s="254">
        <f t="shared" si="24"/>
        <v>0</v>
      </c>
      <c r="AO374" s="259"/>
      <c r="AP374" s="260">
        <f t="shared" si="23"/>
        <v>0</v>
      </c>
      <c r="AQ374" s="259"/>
      <c r="AR374" s="257"/>
      <c r="AS374" s="257"/>
      <c r="AT374" s="257"/>
      <c r="AU374" s="257"/>
      <c r="AV374" s="257"/>
      <c r="AW374" s="257"/>
    </row>
    <row r="375" spans="2:49" s="265" customFormat="1" x14ac:dyDescent="0.4">
      <c r="B375" s="251"/>
      <c r="C375" s="251"/>
      <c r="D375" s="251"/>
      <c r="E375" s="251"/>
      <c r="F375" s="251"/>
      <c r="G375" s="251"/>
      <c r="H375" s="251"/>
      <c r="I375" s="251"/>
      <c r="J375" s="251"/>
      <c r="K375" s="251"/>
      <c r="L375" s="251"/>
      <c r="M375" s="251"/>
      <c r="N375" s="251"/>
      <c r="O375" s="251"/>
      <c r="P375" s="251"/>
      <c r="Q375" s="251"/>
      <c r="R375" s="251"/>
      <c r="S375" s="251"/>
      <c r="T375" s="251"/>
      <c r="U375" s="251"/>
      <c r="V375" s="251"/>
      <c r="W375" s="251"/>
      <c r="X375" s="251"/>
      <c r="Y375" s="251"/>
      <c r="Z375" s="251"/>
      <c r="AA375" s="251"/>
      <c r="AB375" s="252">
        <f t="shared" si="21"/>
        <v>0</v>
      </c>
      <c r="AC375" s="252">
        <f>ROUND(AB375*事業まとめ!$Q$6,2)</f>
        <v>0</v>
      </c>
      <c r="AD375" s="253"/>
      <c r="AE375" s="253"/>
      <c r="AF375" s="253"/>
      <c r="AG375" s="253"/>
      <c r="AH375" s="253"/>
      <c r="AI375" s="253"/>
      <c r="AJ375" s="253"/>
      <c r="AK375" s="252">
        <f t="shared" si="22"/>
        <v>0</v>
      </c>
      <c r="AL375" s="252">
        <f>ROUND(AK375*事業まとめ!$Q$6,2)</f>
        <v>0</v>
      </c>
      <c r="AM375" s="254">
        <f t="shared" si="24"/>
        <v>0</v>
      </c>
      <c r="AN375" s="254">
        <f t="shared" si="24"/>
        <v>0</v>
      </c>
      <c r="AO375" s="259"/>
      <c r="AP375" s="260">
        <f t="shared" si="23"/>
        <v>0</v>
      </c>
      <c r="AQ375" s="259"/>
      <c r="AR375" s="257"/>
      <c r="AS375" s="257"/>
      <c r="AT375" s="257"/>
      <c r="AU375" s="257"/>
      <c r="AV375" s="257"/>
      <c r="AW375" s="257"/>
    </row>
    <row r="376" spans="2:49" s="265" customFormat="1" x14ac:dyDescent="0.4">
      <c r="B376" s="251"/>
      <c r="C376" s="251"/>
      <c r="D376" s="251"/>
      <c r="E376" s="251"/>
      <c r="F376" s="251"/>
      <c r="G376" s="251"/>
      <c r="H376" s="251"/>
      <c r="I376" s="251"/>
      <c r="J376" s="251"/>
      <c r="K376" s="251"/>
      <c r="L376" s="251"/>
      <c r="M376" s="251"/>
      <c r="N376" s="251"/>
      <c r="O376" s="251"/>
      <c r="P376" s="251"/>
      <c r="Q376" s="251"/>
      <c r="R376" s="251"/>
      <c r="S376" s="251"/>
      <c r="T376" s="251"/>
      <c r="U376" s="251"/>
      <c r="V376" s="251"/>
      <c r="W376" s="251"/>
      <c r="X376" s="251"/>
      <c r="Y376" s="251"/>
      <c r="Z376" s="251"/>
      <c r="AA376" s="251"/>
      <c r="AB376" s="252">
        <f t="shared" si="21"/>
        <v>0</v>
      </c>
      <c r="AC376" s="252">
        <f>ROUND(AB376*事業まとめ!$Q$6,2)</f>
        <v>0</v>
      </c>
      <c r="AD376" s="253"/>
      <c r="AE376" s="253"/>
      <c r="AF376" s="253"/>
      <c r="AG376" s="253"/>
      <c r="AH376" s="253"/>
      <c r="AI376" s="253"/>
      <c r="AJ376" s="253"/>
      <c r="AK376" s="252">
        <f t="shared" si="22"/>
        <v>0</v>
      </c>
      <c r="AL376" s="252">
        <f>ROUND(AK376*事業まとめ!$Q$6,2)</f>
        <v>0</v>
      </c>
      <c r="AM376" s="254">
        <f t="shared" si="24"/>
        <v>0</v>
      </c>
      <c r="AN376" s="254">
        <f t="shared" si="24"/>
        <v>0</v>
      </c>
      <c r="AO376" s="259"/>
      <c r="AP376" s="260">
        <f t="shared" si="23"/>
        <v>0</v>
      </c>
      <c r="AQ376" s="259"/>
      <c r="AR376" s="257"/>
      <c r="AS376" s="257"/>
      <c r="AT376" s="257"/>
      <c r="AU376" s="257"/>
      <c r="AV376" s="257"/>
      <c r="AW376" s="257"/>
    </row>
    <row r="377" spans="2:49" s="265" customFormat="1" x14ac:dyDescent="0.4">
      <c r="B377" s="251"/>
      <c r="C377" s="251"/>
      <c r="D377" s="251"/>
      <c r="E377" s="251"/>
      <c r="F377" s="251"/>
      <c r="G377" s="251"/>
      <c r="H377" s="251"/>
      <c r="I377" s="251"/>
      <c r="J377" s="251"/>
      <c r="K377" s="251"/>
      <c r="L377" s="251"/>
      <c r="M377" s="251"/>
      <c r="N377" s="251"/>
      <c r="O377" s="251"/>
      <c r="P377" s="251"/>
      <c r="Q377" s="251"/>
      <c r="R377" s="251"/>
      <c r="S377" s="251"/>
      <c r="T377" s="251"/>
      <c r="U377" s="251"/>
      <c r="V377" s="251"/>
      <c r="W377" s="251"/>
      <c r="X377" s="251"/>
      <c r="Y377" s="251"/>
      <c r="Z377" s="251"/>
      <c r="AA377" s="251"/>
      <c r="AB377" s="252">
        <f t="shared" si="21"/>
        <v>0</v>
      </c>
      <c r="AC377" s="252">
        <f>ROUND(AB377*事業まとめ!$Q$6,2)</f>
        <v>0</v>
      </c>
      <c r="AD377" s="253"/>
      <c r="AE377" s="253"/>
      <c r="AF377" s="253"/>
      <c r="AG377" s="253"/>
      <c r="AH377" s="253"/>
      <c r="AI377" s="253"/>
      <c r="AJ377" s="253"/>
      <c r="AK377" s="252">
        <f t="shared" si="22"/>
        <v>0</v>
      </c>
      <c r="AL377" s="252">
        <f>ROUND(AK377*事業まとめ!$Q$6,2)</f>
        <v>0</v>
      </c>
      <c r="AM377" s="254">
        <f t="shared" si="24"/>
        <v>0</v>
      </c>
      <c r="AN377" s="254">
        <f t="shared" si="24"/>
        <v>0</v>
      </c>
      <c r="AO377" s="259"/>
      <c r="AP377" s="260">
        <f t="shared" si="23"/>
        <v>0</v>
      </c>
      <c r="AQ377" s="259"/>
      <c r="AR377" s="257"/>
      <c r="AS377" s="257"/>
      <c r="AT377" s="257"/>
      <c r="AU377" s="257"/>
      <c r="AV377" s="257"/>
      <c r="AW377" s="257"/>
    </row>
    <row r="378" spans="2:49" s="265" customFormat="1" x14ac:dyDescent="0.4">
      <c r="B378" s="251"/>
      <c r="C378" s="251"/>
      <c r="D378" s="251"/>
      <c r="E378" s="251"/>
      <c r="F378" s="251"/>
      <c r="G378" s="251"/>
      <c r="H378" s="251"/>
      <c r="I378" s="251"/>
      <c r="J378" s="251"/>
      <c r="K378" s="251"/>
      <c r="L378" s="251"/>
      <c r="M378" s="251"/>
      <c r="N378" s="251"/>
      <c r="O378" s="251"/>
      <c r="P378" s="251"/>
      <c r="Q378" s="251"/>
      <c r="R378" s="251"/>
      <c r="S378" s="251"/>
      <c r="T378" s="251"/>
      <c r="U378" s="251"/>
      <c r="V378" s="251"/>
      <c r="W378" s="251"/>
      <c r="X378" s="251"/>
      <c r="Y378" s="251"/>
      <c r="Z378" s="251"/>
      <c r="AA378" s="251"/>
      <c r="AB378" s="252">
        <f t="shared" si="21"/>
        <v>0</v>
      </c>
      <c r="AC378" s="252">
        <f>ROUND(AB378*事業まとめ!$Q$6,2)</f>
        <v>0</v>
      </c>
      <c r="AD378" s="253"/>
      <c r="AE378" s="253"/>
      <c r="AF378" s="253"/>
      <c r="AG378" s="253"/>
      <c r="AH378" s="253"/>
      <c r="AI378" s="253"/>
      <c r="AJ378" s="253"/>
      <c r="AK378" s="252">
        <f t="shared" si="22"/>
        <v>0</v>
      </c>
      <c r="AL378" s="252">
        <f>ROUND(AK378*事業まとめ!$Q$6,2)</f>
        <v>0</v>
      </c>
      <c r="AM378" s="254">
        <f t="shared" si="24"/>
        <v>0</v>
      </c>
      <c r="AN378" s="254">
        <f t="shared" si="24"/>
        <v>0</v>
      </c>
      <c r="AO378" s="259"/>
      <c r="AP378" s="260">
        <f t="shared" si="23"/>
        <v>0</v>
      </c>
      <c r="AQ378" s="259"/>
      <c r="AR378" s="257"/>
      <c r="AS378" s="257"/>
      <c r="AT378" s="257"/>
      <c r="AU378" s="257"/>
      <c r="AV378" s="257"/>
      <c r="AW378" s="257"/>
    </row>
    <row r="379" spans="2:49" s="265" customFormat="1" x14ac:dyDescent="0.4">
      <c r="B379" s="251"/>
      <c r="C379" s="251"/>
      <c r="D379" s="251"/>
      <c r="E379" s="251"/>
      <c r="F379" s="251"/>
      <c r="G379" s="251"/>
      <c r="H379" s="251"/>
      <c r="I379" s="251"/>
      <c r="J379" s="251"/>
      <c r="K379" s="251"/>
      <c r="L379" s="251"/>
      <c r="M379" s="251"/>
      <c r="N379" s="251"/>
      <c r="O379" s="251"/>
      <c r="P379" s="251"/>
      <c r="Q379" s="251"/>
      <c r="R379" s="251"/>
      <c r="S379" s="251"/>
      <c r="T379" s="251"/>
      <c r="U379" s="251"/>
      <c r="V379" s="251"/>
      <c r="W379" s="251"/>
      <c r="X379" s="251"/>
      <c r="Y379" s="251"/>
      <c r="Z379" s="251"/>
      <c r="AA379" s="251"/>
      <c r="AB379" s="252">
        <f t="shared" si="21"/>
        <v>0</v>
      </c>
      <c r="AC379" s="252">
        <f>ROUND(AB379*事業まとめ!$Q$6,2)</f>
        <v>0</v>
      </c>
      <c r="AD379" s="253"/>
      <c r="AE379" s="253"/>
      <c r="AF379" s="253"/>
      <c r="AG379" s="253"/>
      <c r="AH379" s="253"/>
      <c r="AI379" s="253"/>
      <c r="AJ379" s="253"/>
      <c r="AK379" s="252">
        <f t="shared" si="22"/>
        <v>0</v>
      </c>
      <c r="AL379" s="252">
        <f>ROUND(AK379*事業まとめ!$Q$6,2)</f>
        <v>0</v>
      </c>
      <c r="AM379" s="254">
        <f t="shared" si="24"/>
        <v>0</v>
      </c>
      <c r="AN379" s="254">
        <f t="shared" si="24"/>
        <v>0</v>
      </c>
      <c r="AO379" s="259"/>
      <c r="AP379" s="260">
        <f t="shared" si="23"/>
        <v>0</v>
      </c>
      <c r="AQ379" s="259"/>
      <c r="AR379" s="257"/>
      <c r="AS379" s="257"/>
      <c r="AT379" s="257"/>
      <c r="AU379" s="257"/>
      <c r="AV379" s="257"/>
      <c r="AW379" s="257"/>
    </row>
    <row r="380" spans="2:49" s="265" customFormat="1" x14ac:dyDescent="0.4">
      <c r="B380" s="251"/>
      <c r="C380" s="251"/>
      <c r="D380" s="251"/>
      <c r="E380" s="251"/>
      <c r="F380" s="251"/>
      <c r="G380" s="251"/>
      <c r="H380" s="251"/>
      <c r="I380" s="251"/>
      <c r="J380" s="251"/>
      <c r="K380" s="251"/>
      <c r="L380" s="251"/>
      <c r="M380" s="251"/>
      <c r="N380" s="251"/>
      <c r="O380" s="251"/>
      <c r="P380" s="251"/>
      <c r="Q380" s="251"/>
      <c r="R380" s="251"/>
      <c r="S380" s="251"/>
      <c r="T380" s="251"/>
      <c r="U380" s="251"/>
      <c r="V380" s="251"/>
      <c r="W380" s="251"/>
      <c r="X380" s="251"/>
      <c r="Y380" s="251"/>
      <c r="Z380" s="251"/>
      <c r="AA380" s="251"/>
      <c r="AB380" s="252">
        <f t="shared" si="21"/>
        <v>0</v>
      </c>
      <c r="AC380" s="252">
        <f>ROUND(AB380*事業まとめ!$Q$6,2)</f>
        <v>0</v>
      </c>
      <c r="AD380" s="253"/>
      <c r="AE380" s="253"/>
      <c r="AF380" s="253"/>
      <c r="AG380" s="253"/>
      <c r="AH380" s="253"/>
      <c r="AI380" s="253"/>
      <c r="AJ380" s="253"/>
      <c r="AK380" s="252">
        <f t="shared" si="22"/>
        <v>0</v>
      </c>
      <c r="AL380" s="252">
        <f>ROUND(AK380*事業まとめ!$Q$6,2)</f>
        <v>0</v>
      </c>
      <c r="AM380" s="254">
        <f t="shared" si="24"/>
        <v>0</v>
      </c>
      <c r="AN380" s="254">
        <f t="shared" si="24"/>
        <v>0</v>
      </c>
      <c r="AO380" s="259"/>
      <c r="AP380" s="260">
        <f t="shared" si="23"/>
        <v>0</v>
      </c>
      <c r="AQ380" s="259"/>
      <c r="AR380" s="257"/>
      <c r="AS380" s="257"/>
      <c r="AT380" s="257"/>
      <c r="AU380" s="257"/>
      <c r="AV380" s="257"/>
      <c r="AW380" s="257"/>
    </row>
    <row r="381" spans="2:49" s="265" customFormat="1" x14ac:dyDescent="0.4">
      <c r="B381" s="251"/>
      <c r="C381" s="251"/>
      <c r="D381" s="251"/>
      <c r="E381" s="251"/>
      <c r="F381" s="251"/>
      <c r="G381" s="251"/>
      <c r="H381" s="251"/>
      <c r="I381" s="251"/>
      <c r="J381" s="251"/>
      <c r="K381" s="251"/>
      <c r="L381" s="251"/>
      <c r="M381" s="251"/>
      <c r="N381" s="251"/>
      <c r="O381" s="251"/>
      <c r="P381" s="251"/>
      <c r="Q381" s="251"/>
      <c r="R381" s="251"/>
      <c r="S381" s="251"/>
      <c r="T381" s="251"/>
      <c r="U381" s="251"/>
      <c r="V381" s="251"/>
      <c r="W381" s="251"/>
      <c r="X381" s="251"/>
      <c r="Y381" s="251"/>
      <c r="Z381" s="251"/>
      <c r="AA381" s="251"/>
      <c r="AB381" s="252">
        <f t="shared" si="21"/>
        <v>0</v>
      </c>
      <c r="AC381" s="252">
        <f>ROUND(AB381*事業まとめ!$Q$6,2)</f>
        <v>0</v>
      </c>
      <c r="AD381" s="253"/>
      <c r="AE381" s="253"/>
      <c r="AF381" s="253"/>
      <c r="AG381" s="253"/>
      <c r="AH381" s="253"/>
      <c r="AI381" s="253"/>
      <c r="AJ381" s="253"/>
      <c r="AK381" s="252">
        <f t="shared" si="22"/>
        <v>0</v>
      </c>
      <c r="AL381" s="252">
        <f>ROUND(AK381*事業まとめ!$Q$6,2)</f>
        <v>0</v>
      </c>
      <c r="AM381" s="254">
        <f t="shared" si="24"/>
        <v>0</v>
      </c>
      <c r="AN381" s="254">
        <f t="shared" si="24"/>
        <v>0</v>
      </c>
      <c r="AO381" s="259"/>
      <c r="AP381" s="260">
        <f t="shared" si="23"/>
        <v>0</v>
      </c>
      <c r="AQ381" s="259"/>
      <c r="AR381" s="257"/>
      <c r="AS381" s="257"/>
      <c r="AT381" s="257"/>
      <c r="AU381" s="257"/>
      <c r="AV381" s="257"/>
      <c r="AW381" s="257"/>
    </row>
    <row r="382" spans="2:49" s="265" customFormat="1" x14ac:dyDescent="0.4">
      <c r="B382" s="251"/>
      <c r="C382" s="251"/>
      <c r="D382" s="251"/>
      <c r="E382" s="251"/>
      <c r="F382" s="251"/>
      <c r="G382" s="251"/>
      <c r="H382" s="251"/>
      <c r="I382" s="251"/>
      <c r="J382" s="251"/>
      <c r="K382" s="251"/>
      <c r="L382" s="251"/>
      <c r="M382" s="251"/>
      <c r="N382" s="251"/>
      <c r="O382" s="251"/>
      <c r="P382" s="251"/>
      <c r="Q382" s="251"/>
      <c r="R382" s="251"/>
      <c r="S382" s="251"/>
      <c r="T382" s="251"/>
      <c r="U382" s="251"/>
      <c r="V382" s="251"/>
      <c r="W382" s="251"/>
      <c r="X382" s="251"/>
      <c r="Y382" s="251"/>
      <c r="Z382" s="251"/>
      <c r="AA382" s="251"/>
      <c r="AB382" s="252">
        <f t="shared" si="21"/>
        <v>0</v>
      </c>
      <c r="AC382" s="252">
        <f>ROUND(AB382*事業まとめ!$Q$6,2)</f>
        <v>0</v>
      </c>
      <c r="AD382" s="253"/>
      <c r="AE382" s="253"/>
      <c r="AF382" s="253"/>
      <c r="AG382" s="253"/>
      <c r="AH382" s="253"/>
      <c r="AI382" s="253"/>
      <c r="AJ382" s="253"/>
      <c r="AK382" s="252">
        <f t="shared" si="22"/>
        <v>0</v>
      </c>
      <c r="AL382" s="252">
        <f>ROUND(AK382*事業まとめ!$Q$6,2)</f>
        <v>0</v>
      </c>
      <c r="AM382" s="254">
        <f t="shared" si="24"/>
        <v>0</v>
      </c>
      <c r="AN382" s="254">
        <f t="shared" si="24"/>
        <v>0</v>
      </c>
      <c r="AO382" s="259"/>
      <c r="AP382" s="260">
        <f t="shared" si="23"/>
        <v>0</v>
      </c>
      <c r="AQ382" s="259"/>
      <c r="AR382" s="257"/>
      <c r="AS382" s="257"/>
      <c r="AT382" s="257"/>
      <c r="AU382" s="257"/>
      <c r="AV382" s="257"/>
      <c r="AW382" s="257"/>
    </row>
    <row r="383" spans="2:49" s="265" customFormat="1" x14ac:dyDescent="0.4">
      <c r="B383" s="251"/>
      <c r="C383" s="251"/>
      <c r="D383" s="251"/>
      <c r="E383" s="251"/>
      <c r="F383" s="251"/>
      <c r="G383" s="251"/>
      <c r="H383" s="251"/>
      <c r="I383" s="251"/>
      <c r="J383" s="251"/>
      <c r="K383" s="251"/>
      <c r="L383" s="251"/>
      <c r="M383" s="251"/>
      <c r="N383" s="251"/>
      <c r="O383" s="251"/>
      <c r="P383" s="251"/>
      <c r="Q383" s="251"/>
      <c r="R383" s="251"/>
      <c r="S383" s="251"/>
      <c r="T383" s="251"/>
      <c r="U383" s="251"/>
      <c r="V383" s="251"/>
      <c r="W383" s="251"/>
      <c r="X383" s="251"/>
      <c r="Y383" s="251"/>
      <c r="Z383" s="251"/>
      <c r="AA383" s="251"/>
      <c r="AB383" s="252">
        <f t="shared" si="21"/>
        <v>0</v>
      </c>
      <c r="AC383" s="252">
        <f>ROUND(AB383*事業まとめ!$Q$6,2)</f>
        <v>0</v>
      </c>
      <c r="AD383" s="253"/>
      <c r="AE383" s="253"/>
      <c r="AF383" s="253"/>
      <c r="AG383" s="253"/>
      <c r="AH383" s="253"/>
      <c r="AI383" s="253"/>
      <c r="AJ383" s="253"/>
      <c r="AK383" s="252">
        <f t="shared" si="22"/>
        <v>0</v>
      </c>
      <c r="AL383" s="252">
        <f>ROUND(AK383*事業まとめ!$Q$6,2)</f>
        <v>0</v>
      </c>
      <c r="AM383" s="254">
        <f t="shared" si="24"/>
        <v>0</v>
      </c>
      <c r="AN383" s="254">
        <f t="shared" si="24"/>
        <v>0</v>
      </c>
      <c r="AO383" s="259"/>
      <c r="AP383" s="260">
        <f t="shared" si="23"/>
        <v>0</v>
      </c>
      <c r="AQ383" s="259"/>
      <c r="AR383" s="257"/>
      <c r="AS383" s="257"/>
      <c r="AT383" s="257"/>
      <c r="AU383" s="257"/>
      <c r="AV383" s="257"/>
      <c r="AW383" s="257"/>
    </row>
    <row r="384" spans="2:49" s="265" customFormat="1" x14ac:dyDescent="0.4">
      <c r="B384" s="251"/>
      <c r="C384" s="251"/>
      <c r="D384" s="251"/>
      <c r="E384" s="251"/>
      <c r="F384" s="251"/>
      <c r="G384" s="251"/>
      <c r="H384" s="251"/>
      <c r="I384" s="251"/>
      <c r="J384" s="251"/>
      <c r="K384" s="251"/>
      <c r="L384" s="251"/>
      <c r="M384" s="251"/>
      <c r="N384" s="251"/>
      <c r="O384" s="251"/>
      <c r="P384" s="251"/>
      <c r="Q384" s="251"/>
      <c r="R384" s="251"/>
      <c r="S384" s="251"/>
      <c r="T384" s="251"/>
      <c r="U384" s="251"/>
      <c r="V384" s="251"/>
      <c r="W384" s="251"/>
      <c r="X384" s="251"/>
      <c r="Y384" s="251"/>
      <c r="Z384" s="251"/>
      <c r="AA384" s="251"/>
      <c r="AB384" s="252">
        <f t="shared" si="21"/>
        <v>0</v>
      </c>
      <c r="AC384" s="252">
        <f>ROUND(AB384*事業まとめ!$Q$6,2)</f>
        <v>0</v>
      </c>
      <c r="AD384" s="253"/>
      <c r="AE384" s="253"/>
      <c r="AF384" s="253"/>
      <c r="AG384" s="253"/>
      <c r="AH384" s="253"/>
      <c r="AI384" s="253"/>
      <c r="AJ384" s="253"/>
      <c r="AK384" s="252">
        <f t="shared" si="22"/>
        <v>0</v>
      </c>
      <c r="AL384" s="252">
        <f>ROUND(AK384*事業まとめ!$Q$6,2)</f>
        <v>0</v>
      </c>
      <c r="AM384" s="254">
        <f t="shared" si="24"/>
        <v>0</v>
      </c>
      <c r="AN384" s="254">
        <f t="shared" si="24"/>
        <v>0</v>
      </c>
      <c r="AO384" s="259"/>
      <c r="AP384" s="260">
        <f t="shared" si="23"/>
        <v>0</v>
      </c>
      <c r="AQ384" s="259"/>
      <c r="AR384" s="257"/>
      <c r="AS384" s="257"/>
      <c r="AT384" s="257"/>
      <c r="AU384" s="257"/>
      <c r="AV384" s="257"/>
      <c r="AW384" s="257"/>
    </row>
    <row r="385" spans="2:49" s="265" customFormat="1" x14ac:dyDescent="0.4">
      <c r="B385" s="251"/>
      <c r="C385" s="251"/>
      <c r="D385" s="251"/>
      <c r="E385" s="251"/>
      <c r="F385" s="251"/>
      <c r="G385" s="251"/>
      <c r="H385" s="251"/>
      <c r="I385" s="251"/>
      <c r="J385" s="251"/>
      <c r="K385" s="251"/>
      <c r="L385" s="251"/>
      <c r="M385" s="251"/>
      <c r="N385" s="251"/>
      <c r="O385" s="251"/>
      <c r="P385" s="251"/>
      <c r="Q385" s="251"/>
      <c r="R385" s="251"/>
      <c r="S385" s="251"/>
      <c r="T385" s="251"/>
      <c r="U385" s="251"/>
      <c r="V385" s="251"/>
      <c r="W385" s="251"/>
      <c r="X385" s="251"/>
      <c r="Y385" s="251"/>
      <c r="Z385" s="251"/>
      <c r="AA385" s="251"/>
      <c r="AB385" s="252">
        <f t="shared" si="21"/>
        <v>0</v>
      </c>
      <c r="AC385" s="252">
        <f>ROUND(AB385*事業まとめ!$Q$6,2)</f>
        <v>0</v>
      </c>
      <c r="AD385" s="253"/>
      <c r="AE385" s="253"/>
      <c r="AF385" s="253"/>
      <c r="AG385" s="253"/>
      <c r="AH385" s="253"/>
      <c r="AI385" s="253"/>
      <c r="AJ385" s="253"/>
      <c r="AK385" s="252">
        <f t="shared" si="22"/>
        <v>0</v>
      </c>
      <c r="AL385" s="252">
        <f>ROUND(AK385*事業まとめ!$Q$6,2)</f>
        <v>0</v>
      </c>
      <c r="AM385" s="254">
        <f t="shared" si="24"/>
        <v>0</v>
      </c>
      <c r="AN385" s="254">
        <f t="shared" si="24"/>
        <v>0</v>
      </c>
      <c r="AO385" s="259"/>
      <c r="AP385" s="260">
        <f t="shared" si="23"/>
        <v>0</v>
      </c>
      <c r="AQ385" s="259"/>
      <c r="AR385" s="257"/>
      <c r="AS385" s="257"/>
      <c r="AT385" s="257"/>
      <c r="AU385" s="257"/>
      <c r="AV385" s="257"/>
      <c r="AW385" s="257"/>
    </row>
    <row r="386" spans="2:49" s="265" customFormat="1" x14ac:dyDescent="0.4">
      <c r="B386" s="251"/>
      <c r="C386" s="251"/>
      <c r="D386" s="251"/>
      <c r="E386" s="251"/>
      <c r="F386" s="251"/>
      <c r="G386" s="251"/>
      <c r="H386" s="251"/>
      <c r="I386" s="251"/>
      <c r="J386" s="251"/>
      <c r="K386" s="251"/>
      <c r="L386" s="251"/>
      <c r="M386" s="251"/>
      <c r="N386" s="251"/>
      <c r="O386" s="251"/>
      <c r="P386" s="251"/>
      <c r="Q386" s="251"/>
      <c r="R386" s="251"/>
      <c r="S386" s="251"/>
      <c r="T386" s="251"/>
      <c r="U386" s="251"/>
      <c r="V386" s="251"/>
      <c r="W386" s="251"/>
      <c r="X386" s="251"/>
      <c r="Y386" s="251"/>
      <c r="Z386" s="251"/>
      <c r="AA386" s="251"/>
      <c r="AB386" s="252">
        <f t="shared" si="21"/>
        <v>0</v>
      </c>
      <c r="AC386" s="252">
        <f>ROUND(AB386*事業まとめ!$Q$6,2)</f>
        <v>0</v>
      </c>
      <c r="AD386" s="253"/>
      <c r="AE386" s="253"/>
      <c r="AF386" s="253"/>
      <c r="AG386" s="253"/>
      <c r="AH386" s="253"/>
      <c r="AI386" s="253"/>
      <c r="AJ386" s="253"/>
      <c r="AK386" s="252">
        <f t="shared" si="22"/>
        <v>0</v>
      </c>
      <c r="AL386" s="252">
        <f>ROUND(AK386*事業まとめ!$Q$6,2)</f>
        <v>0</v>
      </c>
      <c r="AM386" s="254">
        <f t="shared" si="24"/>
        <v>0</v>
      </c>
      <c r="AN386" s="254">
        <f t="shared" si="24"/>
        <v>0</v>
      </c>
      <c r="AO386" s="259"/>
      <c r="AP386" s="260">
        <f t="shared" si="23"/>
        <v>0</v>
      </c>
      <c r="AQ386" s="259"/>
      <c r="AR386" s="257"/>
      <c r="AS386" s="257"/>
      <c r="AT386" s="257"/>
      <c r="AU386" s="257"/>
      <c r="AV386" s="257"/>
      <c r="AW386" s="257"/>
    </row>
    <row r="387" spans="2:49" s="265" customFormat="1" x14ac:dyDescent="0.4">
      <c r="B387" s="251"/>
      <c r="C387" s="251"/>
      <c r="D387" s="251"/>
      <c r="E387" s="251"/>
      <c r="F387" s="251"/>
      <c r="G387" s="251"/>
      <c r="H387" s="251"/>
      <c r="I387" s="251"/>
      <c r="J387" s="251"/>
      <c r="K387" s="251"/>
      <c r="L387" s="251"/>
      <c r="M387" s="251"/>
      <c r="N387" s="251"/>
      <c r="O387" s="251"/>
      <c r="P387" s="251"/>
      <c r="Q387" s="251"/>
      <c r="R387" s="251"/>
      <c r="S387" s="251"/>
      <c r="T387" s="251"/>
      <c r="U387" s="251"/>
      <c r="V387" s="251"/>
      <c r="W387" s="251"/>
      <c r="X387" s="251"/>
      <c r="Y387" s="251"/>
      <c r="Z387" s="251"/>
      <c r="AA387" s="251"/>
      <c r="AB387" s="252">
        <f t="shared" si="21"/>
        <v>0</v>
      </c>
      <c r="AC387" s="252">
        <f>ROUND(AB387*事業まとめ!$Q$6,2)</f>
        <v>0</v>
      </c>
      <c r="AD387" s="253"/>
      <c r="AE387" s="253"/>
      <c r="AF387" s="253"/>
      <c r="AG387" s="253"/>
      <c r="AH387" s="253"/>
      <c r="AI387" s="253"/>
      <c r="AJ387" s="253"/>
      <c r="AK387" s="252">
        <f t="shared" si="22"/>
        <v>0</v>
      </c>
      <c r="AL387" s="252">
        <f>ROUND(AK387*事業まとめ!$Q$6,2)</f>
        <v>0</v>
      </c>
      <c r="AM387" s="254">
        <f t="shared" si="24"/>
        <v>0</v>
      </c>
      <c r="AN387" s="254">
        <f t="shared" si="24"/>
        <v>0</v>
      </c>
      <c r="AO387" s="259"/>
      <c r="AP387" s="260">
        <f t="shared" si="23"/>
        <v>0</v>
      </c>
      <c r="AQ387" s="259"/>
      <c r="AR387" s="257"/>
      <c r="AS387" s="257"/>
      <c r="AT387" s="257"/>
      <c r="AU387" s="257"/>
      <c r="AV387" s="257"/>
      <c r="AW387" s="257"/>
    </row>
    <row r="388" spans="2:49" s="265" customFormat="1" x14ac:dyDescent="0.4">
      <c r="B388" s="251"/>
      <c r="C388" s="251"/>
      <c r="D388" s="251"/>
      <c r="E388" s="251"/>
      <c r="F388" s="251"/>
      <c r="G388" s="251"/>
      <c r="H388" s="251"/>
      <c r="I388" s="251"/>
      <c r="J388" s="251"/>
      <c r="K388" s="251"/>
      <c r="L388" s="251"/>
      <c r="M388" s="251"/>
      <c r="N388" s="251"/>
      <c r="O388" s="251"/>
      <c r="P388" s="251"/>
      <c r="Q388" s="251"/>
      <c r="R388" s="251"/>
      <c r="S388" s="251"/>
      <c r="T388" s="251"/>
      <c r="U388" s="251"/>
      <c r="V388" s="251"/>
      <c r="W388" s="251"/>
      <c r="X388" s="251"/>
      <c r="Y388" s="251"/>
      <c r="Z388" s="251"/>
      <c r="AA388" s="251"/>
      <c r="AB388" s="252">
        <f t="shared" si="21"/>
        <v>0</v>
      </c>
      <c r="AC388" s="252">
        <f>ROUND(AB388*事業まとめ!$Q$6,2)</f>
        <v>0</v>
      </c>
      <c r="AD388" s="253"/>
      <c r="AE388" s="253"/>
      <c r="AF388" s="253"/>
      <c r="AG388" s="253"/>
      <c r="AH388" s="253"/>
      <c r="AI388" s="253"/>
      <c r="AJ388" s="253"/>
      <c r="AK388" s="252">
        <f t="shared" si="22"/>
        <v>0</v>
      </c>
      <c r="AL388" s="252">
        <f>ROUND(AK388*事業まとめ!$Q$6,2)</f>
        <v>0</v>
      </c>
      <c r="AM388" s="254">
        <f t="shared" si="24"/>
        <v>0</v>
      </c>
      <c r="AN388" s="254">
        <f t="shared" si="24"/>
        <v>0</v>
      </c>
      <c r="AO388" s="259"/>
      <c r="AP388" s="260">
        <f t="shared" si="23"/>
        <v>0</v>
      </c>
      <c r="AQ388" s="259"/>
      <c r="AR388" s="257"/>
      <c r="AS388" s="257"/>
      <c r="AT388" s="257"/>
      <c r="AU388" s="257"/>
      <c r="AV388" s="257"/>
      <c r="AW388" s="257"/>
    </row>
    <row r="389" spans="2:49" s="265" customFormat="1" x14ac:dyDescent="0.4">
      <c r="B389" s="251"/>
      <c r="C389" s="251"/>
      <c r="D389" s="251"/>
      <c r="E389" s="251"/>
      <c r="F389" s="251"/>
      <c r="G389" s="251"/>
      <c r="H389" s="251"/>
      <c r="I389" s="251"/>
      <c r="J389" s="251"/>
      <c r="K389" s="251"/>
      <c r="L389" s="251"/>
      <c r="M389" s="251"/>
      <c r="N389" s="251"/>
      <c r="O389" s="251"/>
      <c r="P389" s="251"/>
      <c r="Q389" s="251"/>
      <c r="R389" s="251"/>
      <c r="S389" s="251"/>
      <c r="T389" s="251"/>
      <c r="U389" s="251"/>
      <c r="V389" s="251"/>
      <c r="W389" s="251"/>
      <c r="X389" s="251"/>
      <c r="Y389" s="251"/>
      <c r="Z389" s="251"/>
      <c r="AA389" s="251"/>
      <c r="AB389" s="252">
        <f t="shared" si="21"/>
        <v>0</v>
      </c>
      <c r="AC389" s="252">
        <f>ROUND(AB389*事業まとめ!$Q$6,2)</f>
        <v>0</v>
      </c>
      <c r="AD389" s="253"/>
      <c r="AE389" s="253"/>
      <c r="AF389" s="253"/>
      <c r="AG389" s="253"/>
      <c r="AH389" s="253"/>
      <c r="AI389" s="253"/>
      <c r="AJ389" s="253"/>
      <c r="AK389" s="252">
        <f t="shared" si="22"/>
        <v>0</v>
      </c>
      <c r="AL389" s="252">
        <f>ROUND(AK389*事業まとめ!$Q$6,2)</f>
        <v>0</v>
      </c>
      <c r="AM389" s="254">
        <f t="shared" si="24"/>
        <v>0</v>
      </c>
      <c r="AN389" s="254">
        <f t="shared" si="24"/>
        <v>0</v>
      </c>
      <c r="AO389" s="259"/>
      <c r="AP389" s="260">
        <f t="shared" si="23"/>
        <v>0</v>
      </c>
      <c r="AQ389" s="259"/>
      <c r="AR389" s="257"/>
      <c r="AS389" s="257"/>
      <c r="AT389" s="257"/>
      <c r="AU389" s="257"/>
      <c r="AV389" s="257"/>
      <c r="AW389" s="257"/>
    </row>
    <row r="390" spans="2:49" s="265" customFormat="1" x14ac:dyDescent="0.4">
      <c r="B390" s="251"/>
      <c r="C390" s="251"/>
      <c r="D390" s="251"/>
      <c r="E390" s="251"/>
      <c r="F390" s="251"/>
      <c r="G390" s="251"/>
      <c r="H390" s="251"/>
      <c r="I390" s="251"/>
      <c r="J390" s="251"/>
      <c r="K390" s="251"/>
      <c r="L390" s="251"/>
      <c r="M390" s="251"/>
      <c r="N390" s="251"/>
      <c r="O390" s="251"/>
      <c r="P390" s="251"/>
      <c r="Q390" s="251"/>
      <c r="R390" s="251"/>
      <c r="S390" s="251"/>
      <c r="T390" s="251"/>
      <c r="U390" s="251"/>
      <c r="V390" s="251"/>
      <c r="W390" s="251"/>
      <c r="X390" s="251"/>
      <c r="Y390" s="251"/>
      <c r="Z390" s="251"/>
      <c r="AA390" s="251"/>
      <c r="AB390" s="252">
        <f t="shared" si="21"/>
        <v>0</v>
      </c>
      <c r="AC390" s="252">
        <f>ROUND(AB390*事業まとめ!$Q$6,2)</f>
        <v>0</v>
      </c>
      <c r="AD390" s="253"/>
      <c r="AE390" s="253"/>
      <c r="AF390" s="253"/>
      <c r="AG390" s="253"/>
      <c r="AH390" s="253"/>
      <c r="AI390" s="253"/>
      <c r="AJ390" s="253"/>
      <c r="AK390" s="252">
        <f t="shared" si="22"/>
        <v>0</v>
      </c>
      <c r="AL390" s="252">
        <f>ROUND(AK390*事業まとめ!$Q$6,2)</f>
        <v>0</v>
      </c>
      <c r="AM390" s="254">
        <f t="shared" si="24"/>
        <v>0</v>
      </c>
      <c r="AN390" s="254">
        <f t="shared" si="24"/>
        <v>0</v>
      </c>
      <c r="AO390" s="259"/>
      <c r="AP390" s="260">
        <f t="shared" si="23"/>
        <v>0</v>
      </c>
      <c r="AQ390" s="259"/>
      <c r="AR390" s="257"/>
      <c r="AS390" s="257"/>
      <c r="AT390" s="257"/>
      <c r="AU390" s="257"/>
      <c r="AV390" s="257"/>
      <c r="AW390" s="257"/>
    </row>
    <row r="391" spans="2:49" s="265" customFormat="1" x14ac:dyDescent="0.4">
      <c r="B391" s="251"/>
      <c r="C391" s="251"/>
      <c r="D391" s="251"/>
      <c r="E391" s="251"/>
      <c r="F391" s="251"/>
      <c r="G391" s="251"/>
      <c r="H391" s="251"/>
      <c r="I391" s="251"/>
      <c r="J391" s="251"/>
      <c r="K391" s="251"/>
      <c r="L391" s="251"/>
      <c r="M391" s="251"/>
      <c r="N391" s="251"/>
      <c r="O391" s="251"/>
      <c r="P391" s="251"/>
      <c r="Q391" s="251"/>
      <c r="R391" s="251"/>
      <c r="S391" s="251"/>
      <c r="T391" s="251"/>
      <c r="U391" s="251"/>
      <c r="V391" s="251"/>
      <c r="W391" s="251"/>
      <c r="X391" s="251"/>
      <c r="Y391" s="251"/>
      <c r="Z391" s="251"/>
      <c r="AA391" s="251"/>
      <c r="AB391" s="252">
        <f t="shared" si="21"/>
        <v>0</v>
      </c>
      <c r="AC391" s="252">
        <f>ROUND(AB391*事業まとめ!$Q$6,2)</f>
        <v>0</v>
      </c>
      <c r="AD391" s="253"/>
      <c r="AE391" s="253"/>
      <c r="AF391" s="253"/>
      <c r="AG391" s="253"/>
      <c r="AH391" s="253"/>
      <c r="AI391" s="253"/>
      <c r="AJ391" s="253"/>
      <c r="AK391" s="252">
        <f t="shared" si="22"/>
        <v>0</v>
      </c>
      <c r="AL391" s="252">
        <f>ROUND(AK391*事業まとめ!$Q$6,2)</f>
        <v>0</v>
      </c>
      <c r="AM391" s="254">
        <f t="shared" si="24"/>
        <v>0</v>
      </c>
      <c r="AN391" s="254">
        <f t="shared" si="24"/>
        <v>0</v>
      </c>
      <c r="AO391" s="259"/>
      <c r="AP391" s="260">
        <f t="shared" si="23"/>
        <v>0</v>
      </c>
      <c r="AQ391" s="259"/>
      <c r="AR391" s="257"/>
      <c r="AS391" s="257"/>
      <c r="AT391" s="257"/>
      <c r="AU391" s="257"/>
      <c r="AV391" s="257"/>
      <c r="AW391" s="257"/>
    </row>
    <row r="392" spans="2:49" s="265" customFormat="1" x14ac:dyDescent="0.4">
      <c r="B392" s="251"/>
      <c r="C392" s="251"/>
      <c r="D392" s="251"/>
      <c r="E392" s="251"/>
      <c r="F392" s="251"/>
      <c r="G392" s="251"/>
      <c r="H392" s="251"/>
      <c r="I392" s="251"/>
      <c r="J392" s="251"/>
      <c r="K392" s="251"/>
      <c r="L392" s="251"/>
      <c r="M392" s="251"/>
      <c r="N392" s="251"/>
      <c r="O392" s="251"/>
      <c r="P392" s="251"/>
      <c r="Q392" s="251"/>
      <c r="R392" s="251"/>
      <c r="S392" s="251"/>
      <c r="T392" s="251"/>
      <c r="U392" s="251"/>
      <c r="V392" s="251"/>
      <c r="W392" s="251"/>
      <c r="X392" s="251"/>
      <c r="Y392" s="251"/>
      <c r="Z392" s="251"/>
      <c r="AA392" s="251"/>
      <c r="AB392" s="252">
        <f t="shared" si="21"/>
        <v>0</v>
      </c>
      <c r="AC392" s="252">
        <f>ROUND(AB392*事業まとめ!$Q$6,2)</f>
        <v>0</v>
      </c>
      <c r="AD392" s="253"/>
      <c r="AE392" s="253"/>
      <c r="AF392" s="253"/>
      <c r="AG392" s="253"/>
      <c r="AH392" s="253"/>
      <c r="AI392" s="253"/>
      <c r="AJ392" s="253"/>
      <c r="AK392" s="252">
        <f t="shared" si="22"/>
        <v>0</v>
      </c>
      <c r="AL392" s="252">
        <f>ROUND(AK392*事業まとめ!$Q$6,2)</f>
        <v>0</v>
      </c>
      <c r="AM392" s="254">
        <f t="shared" si="24"/>
        <v>0</v>
      </c>
      <c r="AN392" s="254">
        <f t="shared" si="24"/>
        <v>0</v>
      </c>
      <c r="AO392" s="259"/>
      <c r="AP392" s="260">
        <f t="shared" si="23"/>
        <v>0</v>
      </c>
      <c r="AQ392" s="259"/>
      <c r="AR392" s="257"/>
      <c r="AS392" s="257"/>
      <c r="AT392" s="257"/>
      <c r="AU392" s="257"/>
      <c r="AV392" s="257"/>
      <c r="AW392" s="257"/>
    </row>
    <row r="393" spans="2:49" s="265" customFormat="1" x14ac:dyDescent="0.4">
      <c r="B393" s="251"/>
      <c r="C393" s="251"/>
      <c r="D393" s="251"/>
      <c r="E393" s="251"/>
      <c r="F393" s="251"/>
      <c r="G393" s="251"/>
      <c r="H393" s="251"/>
      <c r="I393" s="251"/>
      <c r="J393" s="251"/>
      <c r="K393" s="251"/>
      <c r="L393" s="251"/>
      <c r="M393" s="251"/>
      <c r="N393" s="251"/>
      <c r="O393" s="251"/>
      <c r="P393" s="251"/>
      <c r="Q393" s="251"/>
      <c r="R393" s="251"/>
      <c r="S393" s="251"/>
      <c r="T393" s="251"/>
      <c r="U393" s="251"/>
      <c r="V393" s="251"/>
      <c r="W393" s="251"/>
      <c r="X393" s="251"/>
      <c r="Y393" s="251"/>
      <c r="Z393" s="251"/>
      <c r="AA393" s="251"/>
      <c r="AB393" s="252">
        <f t="shared" si="21"/>
        <v>0</v>
      </c>
      <c r="AC393" s="252">
        <f>ROUND(AB393*事業まとめ!$Q$6,2)</f>
        <v>0</v>
      </c>
      <c r="AD393" s="253"/>
      <c r="AE393" s="253"/>
      <c r="AF393" s="253"/>
      <c r="AG393" s="253"/>
      <c r="AH393" s="253"/>
      <c r="AI393" s="253"/>
      <c r="AJ393" s="253"/>
      <c r="AK393" s="252">
        <f t="shared" si="22"/>
        <v>0</v>
      </c>
      <c r="AL393" s="252">
        <f>ROUND(AK393*事業まとめ!$Q$6,2)</f>
        <v>0</v>
      </c>
      <c r="AM393" s="254">
        <f t="shared" si="24"/>
        <v>0</v>
      </c>
      <c r="AN393" s="254">
        <f t="shared" si="24"/>
        <v>0</v>
      </c>
      <c r="AO393" s="259"/>
      <c r="AP393" s="260">
        <f t="shared" si="23"/>
        <v>0</v>
      </c>
      <c r="AQ393" s="259"/>
      <c r="AR393" s="257"/>
      <c r="AS393" s="257"/>
      <c r="AT393" s="257"/>
      <c r="AU393" s="257"/>
      <c r="AV393" s="257"/>
      <c r="AW393" s="257"/>
    </row>
    <row r="394" spans="2:49" s="265" customFormat="1" x14ac:dyDescent="0.4">
      <c r="B394" s="251"/>
      <c r="C394" s="251"/>
      <c r="D394" s="251"/>
      <c r="E394" s="251"/>
      <c r="F394" s="251"/>
      <c r="G394" s="251"/>
      <c r="H394" s="251"/>
      <c r="I394" s="251"/>
      <c r="J394" s="251"/>
      <c r="K394" s="251"/>
      <c r="L394" s="251"/>
      <c r="M394" s="251"/>
      <c r="N394" s="251"/>
      <c r="O394" s="251"/>
      <c r="P394" s="251"/>
      <c r="Q394" s="251"/>
      <c r="R394" s="251"/>
      <c r="S394" s="251"/>
      <c r="T394" s="251"/>
      <c r="U394" s="251"/>
      <c r="V394" s="251"/>
      <c r="W394" s="251"/>
      <c r="X394" s="251"/>
      <c r="Y394" s="251"/>
      <c r="Z394" s="251"/>
      <c r="AA394" s="251"/>
      <c r="AB394" s="252">
        <f t="shared" ref="AB394:AB457" si="25">IFERROR(ROUND($I394*$J394*Y394*AA394/1000,2),0)</f>
        <v>0</v>
      </c>
      <c r="AC394" s="252">
        <f>ROUND(AB394*事業まとめ!$Q$6,2)</f>
        <v>0</v>
      </c>
      <c r="AD394" s="253"/>
      <c r="AE394" s="253"/>
      <c r="AF394" s="253"/>
      <c r="AG394" s="253"/>
      <c r="AH394" s="253"/>
      <c r="AI394" s="253"/>
      <c r="AJ394" s="253"/>
      <c r="AK394" s="252">
        <f t="shared" ref="AK394:AK457" si="26">IFERROR(ROUND($I394*$J394*AI394*AJ394/1000,2),0)</f>
        <v>0</v>
      </c>
      <c r="AL394" s="252">
        <f>ROUND(AK394*事業まとめ!$Q$6,2)</f>
        <v>0</v>
      </c>
      <c r="AM394" s="254">
        <f t="shared" si="24"/>
        <v>0</v>
      </c>
      <c r="AN394" s="254">
        <f t="shared" si="24"/>
        <v>0</v>
      </c>
      <c r="AO394" s="259"/>
      <c r="AP394" s="260">
        <f t="shared" ref="AP394:AP457" si="27">IFERROR(AO394*AJ394,0)</f>
        <v>0</v>
      </c>
      <c r="AQ394" s="259"/>
      <c r="AR394" s="257"/>
      <c r="AS394" s="257"/>
      <c r="AT394" s="257"/>
      <c r="AU394" s="257"/>
      <c r="AV394" s="257"/>
      <c r="AW394" s="257"/>
    </row>
    <row r="395" spans="2:49" s="265" customFormat="1" x14ac:dyDescent="0.4">
      <c r="B395" s="251"/>
      <c r="C395" s="251"/>
      <c r="D395" s="251"/>
      <c r="E395" s="251"/>
      <c r="F395" s="251"/>
      <c r="G395" s="251"/>
      <c r="H395" s="251"/>
      <c r="I395" s="251"/>
      <c r="J395" s="251"/>
      <c r="K395" s="251"/>
      <c r="L395" s="251"/>
      <c r="M395" s="251"/>
      <c r="N395" s="251"/>
      <c r="O395" s="251"/>
      <c r="P395" s="251"/>
      <c r="Q395" s="251"/>
      <c r="R395" s="251"/>
      <c r="S395" s="251"/>
      <c r="T395" s="251"/>
      <c r="U395" s="251"/>
      <c r="V395" s="251"/>
      <c r="W395" s="251"/>
      <c r="X395" s="251"/>
      <c r="Y395" s="251"/>
      <c r="Z395" s="251"/>
      <c r="AA395" s="251"/>
      <c r="AB395" s="252">
        <f t="shared" si="25"/>
        <v>0</v>
      </c>
      <c r="AC395" s="252">
        <f>ROUND(AB395*事業まとめ!$Q$6,2)</f>
        <v>0</v>
      </c>
      <c r="AD395" s="253"/>
      <c r="AE395" s="253"/>
      <c r="AF395" s="253"/>
      <c r="AG395" s="253"/>
      <c r="AH395" s="253"/>
      <c r="AI395" s="253"/>
      <c r="AJ395" s="253"/>
      <c r="AK395" s="252">
        <f t="shared" si="26"/>
        <v>0</v>
      </c>
      <c r="AL395" s="252">
        <f>ROUND(AK395*事業まとめ!$Q$6,2)</f>
        <v>0</v>
      </c>
      <c r="AM395" s="254">
        <f t="shared" si="24"/>
        <v>0</v>
      </c>
      <c r="AN395" s="254">
        <f t="shared" si="24"/>
        <v>0</v>
      </c>
      <c r="AO395" s="259"/>
      <c r="AP395" s="260">
        <f t="shared" si="27"/>
        <v>0</v>
      </c>
      <c r="AQ395" s="259"/>
      <c r="AR395" s="257"/>
      <c r="AS395" s="257"/>
      <c r="AT395" s="257"/>
      <c r="AU395" s="257"/>
      <c r="AV395" s="257"/>
      <c r="AW395" s="257"/>
    </row>
    <row r="396" spans="2:49" s="265" customFormat="1" x14ac:dyDescent="0.4">
      <c r="B396" s="251"/>
      <c r="C396" s="251"/>
      <c r="D396" s="251"/>
      <c r="E396" s="251"/>
      <c r="F396" s="251"/>
      <c r="G396" s="251"/>
      <c r="H396" s="251"/>
      <c r="I396" s="251"/>
      <c r="J396" s="251"/>
      <c r="K396" s="251"/>
      <c r="L396" s="251"/>
      <c r="M396" s="251"/>
      <c r="N396" s="251"/>
      <c r="O396" s="251"/>
      <c r="P396" s="251"/>
      <c r="Q396" s="251"/>
      <c r="R396" s="251"/>
      <c r="S396" s="251"/>
      <c r="T396" s="251"/>
      <c r="U396" s="251"/>
      <c r="V396" s="251"/>
      <c r="W396" s="251"/>
      <c r="X396" s="251"/>
      <c r="Y396" s="251"/>
      <c r="Z396" s="251"/>
      <c r="AA396" s="251"/>
      <c r="AB396" s="252">
        <f t="shared" si="25"/>
        <v>0</v>
      </c>
      <c r="AC396" s="252">
        <f>ROUND(AB396*事業まとめ!$Q$6,2)</f>
        <v>0</v>
      </c>
      <c r="AD396" s="253"/>
      <c r="AE396" s="253"/>
      <c r="AF396" s="253"/>
      <c r="AG396" s="253"/>
      <c r="AH396" s="253"/>
      <c r="AI396" s="253"/>
      <c r="AJ396" s="253"/>
      <c r="AK396" s="252">
        <f t="shared" si="26"/>
        <v>0</v>
      </c>
      <c r="AL396" s="252">
        <f>ROUND(AK396*事業まとめ!$Q$6,2)</f>
        <v>0</v>
      </c>
      <c r="AM396" s="254">
        <f t="shared" si="24"/>
        <v>0</v>
      </c>
      <c r="AN396" s="254">
        <f t="shared" si="24"/>
        <v>0</v>
      </c>
      <c r="AO396" s="259"/>
      <c r="AP396" s="260">
        <f t="shared" si="27"/>
        <v>0</v>
      </c>
      <c r="AQ396" s="259"/>
      <c r="AR396" s="257"/>
      <c r="AS396" s="257"/>
      <c r="AT396" s="257"/>
      <c r="AU396" s="257"/>
      <c r="AV396" s="257"/>
      <c r="AW396" s="257"/>
    </row>
    <row r="397" spans="2:49" s="265" customFormat="1" x14ac:dyDescent="0.4">
      <c r="B397" s="251"/>
      <c r="C397" s="251"/>
      <c r="D397" s="251"/>
      <c r="E397" s="251"/>
      <c r="F397" s="251"/>
      <c r="G397" s="251"/>
      <c r="H397" s="251"/>
      <c r="I397" s="251"/>
      <c r="J397" s="251"/>
      <c r="K397" s="251"/>
      <c r="L397" s="251"/>
      <c r="M397" s="251"/>
      <c r="N397" s="251"/>
      <c r="O397" s="251"/>
      <c r="P397" s="251"/>
      <c r="Q397" s="251"/>
      <c r="R397" s="251"/>
      <c r="S397" s="251"/>
      <c r="T397" s="251"/>
      <c r="U397" s="251"/>
      <c r="V397" s="251"/>
      <c r="W397" s="251"/>
      <c r="X397" s="251"/>
      <c r="Y397" s="251"/>
      <c r="Z397" s="251"/>
      <c r="AA397" s="251"/>
      <c r="AB397" s="252">
        <f t="shared" si="25"/>
        <v>0</v>
      </c>
      <c r="AC397" s="252">
        <f>ROUND(AB397*事業まとめ!$Q$6,2)</f>
        <v>0</v>
      </c>
      <c r="AD397" s="253"/>
      <c r="AE397" s="253"/>
      <c r="AF397" s="253"/>
      <c r="AG397" s="253"/>
      <c r="AH397" s="253"/>
      <c r="AI397" s="253"/>
      <c r="AJ397" s="253"/>
      <c r="AK397" s="252">
        <f t="shared" si="26"/>
        <v>0</v>
      </c>
      <c r="AL397" s="252">
        <f>ROUND(AK397*事業まとめ!$Q$6,2)</f>
        <v>0</v>
      </c>
      <c r="AM397" s="254">
        <f t="shared" si="24"/>
        <v>0</v>
      </c>
      <c r="AN397" s="254">
        <f t="shared" si="24"/>
        <v>0</v>
      </c>
      <c r="AO397" s="259"/>
      <c r="AP397" s="260">
        <f t="shared" si="27"/>
        <v>0</v>
      </c>
      <c r="AQ397" s="259"/>
      <c r="AR397" s="257"/>
      <c r="AS397" s="257"/>
      <c r="AT397" s="257"/>
      <c r="AU397" s="257"/>
      <c r="AV397" s="257"/>
      <c r="AW397" s="257"/>
    </row>
    <row r="398" spans="2:49" s="265" customFormat="1" x14ac:dyDescent="0.4">
      <c r="B398" s="251"/>
      <c r="C398" s="251"/>
      <c r="D398" s="251"/>
      <c r="E398" s="251"/>
      <c r="F398" s="251"/>
      <c r="G398" s="251"/>
      <c r="H398" s="251"/>
      <c r="I398" s="251"/>
      <c r="J398" s="251"/>
      <c r="K398" s="251"/>
      <c r="L398" s="251"/>
      <c r="M398" s="251"/>
      <c r="N398" s="251"/>
      <c r="O398" s="251"/>
      <c r="P398" s="251"/>
      <c r="Q398" s="251"/>
      <c r="R398" s="251"/>
      <c r="S398" s="251"/>
      <c r="T398" s="251"/>
      <c r="U398" s="251"/>
      <c r="V398" s="251"/>
      <c r="W398" s="251"/>
      <c r="X398" s="251"/>
      <c r="Y398" s="251"/>
      <c r="Z398" s="251"/>
      <c r="AA398" s="251"/>
      <c r="AB398" s="252">
        <f t="shared" si="25"/>
        <v>0</v>
      </c>
      <c r="AC398" s="252">
        <f>ROUND(AB398*事業まとめ!$Q$6,2)</f>
        <v>0</v>
      </c>
      <c r="AD398" s="253"/>
      <c r="AE398" s="253"/>
      <c r="AF398" s="253"/>
      <c r="AG398" s="253"/>
      <c r="AH398" s="253"/>
      <c r="AI398" s="253"/>
      <c r="AJ398" s="253"/>
      <c r="AK398" s="252">
        <f t="shared" si="26"/>
        <v>0</v>
      </c>
      <c r="AL398" s="252">
        <f>ROUND(AK398*事業まとめ!$Q$6,2)</f>
        <v>0</v>
      </c>
      <c r="AM398" s="254">
        <f t="shared" si="24"/>
        <v>0</v>
      </c>
      <c r="AN398" s="254">
        <f t="shared" si="24"/>
        <v>0</v>
      </c>
      <c r="AO398" s="259"/>
      <c r="AP398" s="260">
        <f t="shared" si="27"/>
        <v>0</v>
      </c>
      <c r="AQ398" s="259"/>
      <c r="AR398" s="257"/>
      <c r="AS398" s="257"/>
      <c r="AT398" s="257"/>
      <c r="AU398" s="257"/>
      <c r="AV398" s="257"/>
      <c r="AW398" s="257"/>
    </row>
    <row r="399" spans="2:49" s="265" customFormat="1" x14ac:dyDescent="0.4">
      <c r="B399" s="251"/>
      <c r="C399" s="251"/>
      <c r="D399" s="251"/>
      <c r="E399" s="251"/>
      <c r="F399" s="251"/>
      <c r="G399" s="251"/>
      <c r="H399" s="251"/>
      <c r="I399" s="251"/>
      <c r="J399" s="251"/>
      <c r="K399" s="251"/>
      <c r="L399" s="251"/>
      <c r="M399" s="251"/>
      <c r="N399" s="251"/>
      <c r="O399" s="251"/>
      <c r="P399" s="251"/>
      <c r="Q399" s="251"/>
      <c r="R399" s="251"/>
      <c r="S399" s="251"/>
      <c r="T399" s="251"/>
      <c r="U399" s="251"/>
      <c r="V399" s="251"/>
      <c r="W399" s="251"/>
      <c r="X399" s="251"/>
      <c r="Y399" s="251"/>
      <c r="Z399" s="251"/>
      <c r="AA399" s="251"/>
      <c r="AB399" s="252">
        <f t="shared" si="25"/>
        <v>0</v>
      </c>
      <c r="AC399" s="252">
        <f>ROUND(AB399*事業まとめ!$Q$6,2)</f>
        <v>0</v>
      </c>
      <c r="AD399" s="253"/>
      <c r="AE399" s="253"/>
      <c r="AF399" s="253"/>
      <c r="AG399" s="253"/>
      <c r="AH399" s="253"/>
      <c r="AI399" s="253"/>
      <c r="AJ399" s="253"/>
      <c r="AK399" s="252">
        <f t="shared" si="26"/>
        <v>0</v>
      </c>
      <c r="AL399" s="252">
        <f>ROUND(AK399*事業まとめ!$Q$6,2)</f>
        <v>0</v>
      </c>
      <c r="AM399" s="254">
        <f t="shared" si="24"/>
        <v>0</v>
      </c>
      <c r="AN399" s="254">
        <f t="shared" si="24"/>
        <v>0</v>
      </c>
      <c r="AO399" s="259"/>
      <c r="AP399" s="260">
        <f t="shared" si="27"/>
        <v>0</v>
      </c>
      <c r="AQ399" s="259"/>
      <c r="AR399" s="257"/>
      <c r="AS399" s="257"/>
      <c r="AT399" s="257"/>
      <c r="AU399" s="257"/>
      <c r="AV399" s="257"/>
      <c r="AW399" s="257"/>
    </row>
    <row r="400" spans="2:49" s="265" customFormat="1" x14ac:dyDescent="0.4">
      <c r="B400" s="251"/>
      <c r="C400" s="251"/>
      <c r="D400" s="251"/>
      <c r="E400" s="251"/>
      <c r="F400" s="251"/>
      <c r="G400" s="251"/>
      <c r="H400" s="251"/>
      <c r="I400" s="251"/>
      <c r="J400" s="251"/>
      <c r="K400" s="251"/>
      <c r="L400" s="251"/>
      <c r="M400" s="251"/>
      <c r="N400" s="251"/>
      <c r="O400" s="251"/>
      <c r="P400" s="251"/>
      <c r="Q400" s="251"/>
      <c r="R400" s="251"/>
      <c r="S400" s="251"/>
      <c r="T400" s="251"/>
      <c r="U400" s="251"/>
      <c r="V400" s="251"/>
      <c r="W400" s="251"/>
      <c r="X400" s="251"/>
      <c r="Y400" s="251"/>
      <c r="Z400" s="251"/>
      <c r="AA400" s="251"/>
      <c r="AB400" s="252">
        <f t="shared" si="25"/>
        <v>0</v>
      </c>
      <c r="AC400" s="252">
        <f>ROUND(AB400*事業まとめ!$Q$6,2)</f>
        <v>0</v>
      </c>
      <c r="AD400" s="253"/>
      <c r="AE400" s="253"/>
      <c r="AF400" s="253"/>
      <c r="AG400" s="253"/>
      <c r="AH400" s="253"/>
      <c r="AI400" s="253"/>
      <c r="AJ400" s="253"/>
      <c r="AK400" s="252">
        <f t="shared" si="26"/>
        <v>0</v>
      </c>
      <c r="AL400" s="252">
        <f>ROUND(AK400*事業まとめ!$Q$6,2)</f>
        <v>0</v>
      </c>
      <c r="AM400" s="254">
        <f t="shared" si="24"/>
        <v>0</v>
      </c>
      <c r="AN400" s="254">
        <f t="shared" si="24"/>
        <v>0</v>
      </c>
      <c r="AO400" s="259"/>
      <c r="AP400" s="260">
        <f t="shared" si="27"/>
        <v>0</v>
      </c>
      <c r="AQ400" s="259"/>
      <c r="AR400" s="257"/>
      <c r="AS400" s="257"/>
      <c r="AT400" s="257"/>
      <c r="AU400" s="257"/>
      <c r="AV400" s="257"/>
      <c r="AW400" s="257"/>
    </row>
    <row r="401" spans="2:49" s="265" customFormat="1" x14ac:dyDescent="0.4">
      <c r="B401" s="251"/>
      <c r="C401" s="251"/>
      <c r="D401" s="251"/>
      <c r="E401" s="251"/>
      <c r="F401" s="251"/>
      <c r="G401" s="251"/>
      <c r="H401" s="251"/>
      <c r="I401" s="251"/>
      <c r="J401" s="251"/>
      <c r="K401" s="251"/>
      <c r="L401" s="251"/>
      <c r="M401" s="251"/>
      <c r="N401" s="251"/>
      <c r="O401" s="251"/>
      <c r="P401" s="251"/>
      <c r="Q401" s="251"/>
      <c r="R401" s="251"/>
      <c r="S401" s="251"/>
      <c r="T401" s="251"/>
      <c r="U401" s="251"/>
      <c r="V401" s="251"/>
      <c r="W401" s="251"/>
      <c r="X401" s="251"/>
      <c r="Y401" s="251"/>
      <c r="Z401" s="251"/>
      <c r="AA401" s="251"/>
      <c r="AB401" s="252">
        <f t="shared" si="25"/>
        <v>0</v>
      </c>
      <c r="AC401" s="252">
        <f>ROUND(AB401*事業まとめ!$Q$6,2)</f>
        <v>0</v>
      </c>
      <c r="AD401" s="253"/>
      <c r="AE401" s="253"/>
      <c r="AF401" s="253"/>
      <c r="AG401" s="253"/>
      <c r="AH401" s="253"/>
      <c r="AI401" s="253"/>
      <c r="AJ401" s="253"/>
      <c r="AK401" s="252">
        <f t="shared" si="26"/>
        <v>0</v>
      </c>
      <c r="AL401" s="252">
        <f>ROUND(AK401*事業まとめ!$Q$6,2)</f>
        <v>0</v>
      </c>
      <c r="AM401" s="254">
        <f t="shared" si="24"/>
        <v>0</v>
      </c>
      <c r="AN401" s="254">
        <f t="shared" si="24"/>
        <v>0</v>
      </c>
      <c r="AO401" s="259"/>
      <c r="AP401" s="260">
        <f t="shared" si="27"/>
        <v>0</v>
      </c>
      <c r="AQ401" s="259"/>
      <c r="AR401" s="257"/>
      <c r="AS401" s="257"/>
      <c r="AT401" s="257"/>
      <c r="AU401" s="257"/>
      <c r="AV401" s="257"/>
      <c r="AW401" s="257"/>
    </row>
    <row r="402" spans="2:49" s="265" customFormat="1" x14ac:dyDescent="0.4">
      <c r="B402" s="251"/>
      <c r="C402" s="251"/>
      <c r="D402" s="251"/>
      <c r="E402" s="251"/>
      <c r="F402" s="251"/>
      <c r="G402" s="251"/>
      <c r="H402" s="251"/>
      <c r="I402" s="251"/>
      <c r="J402" s="251"/>
      <c r="K402" s="251"/>
      <c r="L402" s="251"/>
      <c r="M402" s="251"/>
      <c r="N402" s="251"/>
      <c r="O402" s="251"/>
      <c r="P402" s="251"/>
      <c r="Q402" s="251"/>
      <c r="R402" s="251"/>
      <c r="S402" s="251"/>
      <c r="T402" s="251"/>
      <c r="U402" s="251"/>
      <c r="V402" s="251"/>
      <c r="W402" s="251"/>
      <c r="X402" s="251"/>
      <c r="Y402" s="251"/>
      <c r="Z402" s="251"/>
      <c r="AA402" s="251"/>
      <c r="AB402" s="252">
        <f t="shared" si="25"/>
        <v>0</v>
      </c>
      <c r="AC402" s="252">
        <f>ROUND(AB402*事業まとめ!$Q$6,2)</f>
        <v>0</v>
      </c>
      <c r="AD402" s="253"/>
      <c r="AE402" s="253"/>
      <c r="AF402" s="253"/>
      <c r="AG402" s="253"/>
      <c r="AH402" s="253"/>
      <c r="AI402" s="253"/>
      <c r="AJ402" s="253"/>
      <c r="AK402" s="252">
        <f t="shared" si="26"/>
        <v>0</v>
      </c>
      <c r="AL402" s="252">
        <f>ROUND(AK402*事業まとめ!$Q$6,2)</f>
        <v>0</v>
      </c>
      <c r="AM402" s="254">
        <f t="shared" si="24"/>
        <v>0</v>
      </c>
      <c r="AN402" s="254">
        <f t="shared" si="24"/>
        <v>0</v>
      </c>
      <c r="AO402" s="259"/>
      <c r="AP402" s="260">
        <f t="shared" si="27"/>
        <v>0</v>
      </c>
      <c r="AQ402" s="259"/>
      <c r="AR402" s="257"/>
      <c r="AS402" s="257"/>
      <c r="AT402" s="257"/>
      <c r="AU402" s="257"/>
      <c r="AV402" s="257"/>
      <c r="AW402" s="257"/>
    </row>
    <row r="403" spans="2:49" s="265" customFormat="1" x14ac:dyDescent="0.4">
      <c r="B403" s="251"/>
      <c r="C403" s="251"/>
      <c r="D403" s="251"/>
      <c r="E403" s="251"/>
      <c r="F403" s="251"/>
      <c r="G403" s="251"/>
      <c r="H403" s="251"/>
      <c r="I403" s="251"/>
      <c r="J403" s="251"/>
      <c r="K403" s="251"/>
      <c r="L403" s="251"/>
      <c r="M403" s="251"/>
      <c r="N403" s="251"/>
      <c r="O403" s="251"/>
      <c r="P403" s="251"/>
      <c r="Q403" s="251"/>
      <c r="R403" s="251"/>
      <c r="S403" s="251"/>
      <c r="T403" s="251"/>
      <c r="U403" s="251"/>
      <c r="V403" s="251"/>
      <c r="W403" s="251"/>
      <c r="X403" s="251"/>
      <c r="Y403" s="251"/>
      <c r="Z403" s="251"/>
      <c r="AA403" s="251"/>
      <c r="AB403" s="252">
        <f t="shared" si="25"/>
        <v>0</v>
      </c>
      <c r="AC403" s="252">
        <f>ROUND(AB403*事業まとめ!$Q$6,2)</f>
        <v>0</v>
      </c>
      <c r="AD403" s="253"/>
      <c r="AE403" s="253"/>
      <c r="AF403" s="253"/>
      <c r="AG403" s="253"/>
      <c r="AH403" s="253"/>
      <c r="AI403" s="253"/>
      <c r="AJ403" s="253"/>
      <c r="AK403" s="252">
        <f t="shared" si="26"/>
        <v>0</v>
      </c>
      <c r="AL403" s="252">
        <f>ROUND(AK403*事業まとめ!$Q$6,2)</f>
        <v>0</v>
      </c>
      <c r="AM403" s="254">
        <f t="shared" si="24"/>
        <v>0</v>
      </c>
      <c r="AN403" s="254">
        <f t="shared" si="24"/>
        <v>0</v>
      </c>
      <c r="AO403" s="259"/>
      <c r="AP403" s="260">
        <f t="shared" si="27"/>
        <v>0</v>
      </c>
      <c r="AQ403" s="259"/>
      <c r="AR403" s="257"/>
      <c r="AS403" s="257"/>
      <c r="AT403" s="257"/>
      <c r="AU403" s="257"/>
      <c r="AV403" s="257"/>
      <c r="AW403" s="257"/>
    </row>
    <row r="404" spans="2:49" s="265" customFormat="1" x14ac:dyDescent="0.4">
      <c r="B404" s="251"/>
      <c r="C404" s="251"/>
      <c r="D404" s="251"/>
      <c r="E404" s="251"/>
      <c r="F404" s="251"/>
      <c r="G404" s="251"/>
      <c r="H404" s="251"/>
      <c r="I404" s="251"/>
      <c r="J404" s="251"/>
      <c r="K404" s="251"/>
      <c r="L404" s="251"/>
      <c r="M404" s="251"/>
      <c r="N404" s="251"/>
      <c r="O404" s="251"/>
      <c r="P404" s="251"/>
      <c r="Q404" s="251"/>
      <c r="R404" s="251"/>
      <c r="S404" s="251"/>
      <c r="T404" s="251"/>
      <c r="U404" s="251"/>
      <c r="V404" s="251"/>
      <c r="W404" s="251"/>
      <c r="X404" s="251"/>
      <c r="Y404" s="251"/>
      <c r="Z404" s="251"/>
      <c r="AA404" s="251"/>
      <c r="AB404" s="252">
        <f t="shared" si="25"/>
        <v>0</v>
      </c>
      <c r="AC404" s="252">
        <f>ROUND(AB404*事業まとめ!$Q$6,2)</f>
        <v>0</v>
      </c>
      <c r="AD404" s="253"/>
      <c r="AE404" s="253"/>
      <c r="AF404" s="253"/>
      <c r="AG404" s="253"/>
      <c r="AH404" s="253"/>
      <c r="AI404" s="253"/>
      <c r="AJ404" s="253"/>
      <c r="AK404" s="252">
        <f t="shared" si="26"/>
        <v>0</v>
      </c>
      <c r="AL404" s="252">
        <f>ROUND(AK404*事業まとめ!$Q$6,2)</f>
        <v>0</v>
      </c>
      <c r="AM404" s="254">
        <f t="shared" si="24"/>
        <v>0</v>
      </c>
      <c r="AN404" s="254">
        <f t="shared" si="24"/>
        <v>0</v>
      </c>
      <c r="AO404" s="259"/>
      <c r="AP404" s="260">
        <f t="shared" si="27"/>
        <v>0</v>
      </c>
      <c r="AQ404" s="259"/>
      <c r="AR404" s="257"/>
      <c r="AS404" s="257"/>
      <c r="AT404" s="257"/>
      <c r="AU404" s="257"/>
      <c r="AV404" s="257"/>
      <c r="AW404" s="257"/>
    </row>
    <row r="405" spans="2:49" s="265" customFormat="1" x14ac:dyDescent="0.4">
      <c r="B405" s="251"/>
      <c r="C405" s="251"/>
      <c r="D405" s="251"/>
      <c r="E405" s="251"/>
      <c r="F405" s="251"/>
      <c r="G405" s="251"/>
      <c r="H405" s="251"/>
      <c r="I405" s="251"/>
      <c r="J405" s="251"/>
      <c r="K405" s="251"/>
      <c r="L405" s="251"/>
      <c r="M405" s="251"/>
      <c r="N405" s="251"/>
      <c r="O405" s="251"/>
      <c r="P405" s="251"/>
      <c r="Q405" s="251"/>
      <c r="R405" s="251"/>
      <c r="S405" s="251"/>
      <c r="T405" s="251"/>
      <c r="U405" s="251"/>
      <c r="V405" s="251"/>
      <c r="W405" s="251"/>
      <c r="X405" s="251"/>
      <c r="Y405" s="251"/>
      <c r="Z405" s="251"/>
      <c r="AA405" s="251"/>
      <c r="AB405" s="252">
        <f t="shared" si="25"/>
        <v>0</v>
      </c>
      <c r="AC405" s="252">
        <f>ROUND(AB405*事業まとめ!$Q$6,2)</f>
        <v>0</v>
      </c>
      <c r="AD405" s="253"/>
      <c r="AE405" s="253"/>
      <c r="AF405" s="253"/>
      <c r="AG405" s="253"/>
      <c r="AH405" s="253"/>
      <c r="AI405" s="253"/>
      <c r="AJ405" s="253"/>
      <c r="AK405" s="252">
        <f t="shared" si="26"/>
        <v>0</v>
      </c>
      <c r="AL405" s="252">
        <f>ROUND(AK405*事業まとめ!$Q$6,2)</f>
        <v>0</v>
      </c>
      <c r="AM405" s="254">
        <f t="shared" si="24"/>
        <v>0</v>
      </c>
      <c r="AN405" s="254">
        <f t="shared" si="24"/>
        <v>0</v>
      </c>
      <c r="AO405" s="259"/>
      <c r="AP405" s="260">
        <f t="shared" si="27"/>
        <v>0</v>
      </c>
      <c r="AQ405" s="259"/>
      <c r="AR405" s="257"/>
      <c r="AS405" s="257"/>
      <c r="AT405" s="257"/>
      <c r="AU405" s="257"/>
      <c r="AV405" s="257"/>
      <c r="AW405" s="257"/>
    </row>
    <row r="406" spans="2:49" s="265" customFormat="1" x14ac:dyDescent="0.4">
      <c r="B406" s="251"/>
      <c r="C406" s="251"/>
      <c r="D406" s="251"/>
      <c r="E406" s="251"/>
      <c r="F406" s="251"/>
      <c r="G406" s="251"/>
      <c r="H406" s="251"/>
      <c r="I406" s="251"/>
      <c r="J406" s="251"/>
      <c r="K406" s="251"/>
      <c r="L406" s="251"/>
      <c r="M406" s="251"/>
      <c r="N406" s="251"/>
      <c r="O406" s="251"/>
      <c r="P406" s="251"/>
      <c r="Q406" s="251"/>
      <c r="R406" s="251"/>
      <c r="S406" s="251"/>
      <c r="T406" s="251"/>
      <c r="U406" s="251"/>
      <c r="V406" s="251"/>
      <c r="W406" s="251"/>
      <c r="X406" s="251"/>
      <c r="Y406" s="251"/>
      <c r="Z406" s="251"/>
      <c r="AA406" s="251"/>
      <c r="AB406" s="252">
        <f t="shared" si="25"/>
        <v>0</v>
      </c>
      <c r="AC406" s="252">
        <f>ROUND(AB406*事業まとめ!$Q$6,2)</f>
        <v>0</v>
      </c>
      <c r="AD406" s="253"/>
      <c r="AE406" s="253"/>
      <c r="AF406" s="253"/>
      <c r="AG406" s="253"/>
      <c r="AH406" s="253"/>
      <c r="AI406" s="253"/>
      <c r="AJ406" s="253"/>
      <c r="AK406" s="252">
        <f t="shared" si="26"/>
        <v>0</v>
      </c>
      <c r="AL406" s="252">
        <f>ROUND(AK406*事業まとめ!$Q$6,2)</f>
        <v>0</v>
      </c>
      <c r="AM406" s="254">
        <f t="shared" si="24"/>
        <v>0</v>
      </c>
      <c r="AN406" s="254">
        <f t="shared" si="24"/>
        <v>0</v>
      </c>
      <c r="AO406" s="259"/>
      <c r="AP406" s="260">
        <f t="shared" si="27"/>
        <v>0</v>
      </c>
      <c r="AQ406" s="259"/>
      <c r="AR406" s="257"/>
      <c r="AS406" s="257"/>
      <c r="AT406" s="257"/>
      <c r="AU406" s="257"/>
      <c r="AV406" s="257"/>
      <c r="AW406" s="257"/>
    </row>
    <row r="407" spans="2:49" s="265" customFormat="1" x14ac:dyDescent="0.4">
      <c r="B407" s="251"/>
      <c r="C407" s="251"/>
      <c r="D407" s="251"/>
      <c r="E407" s="251"/>
      <c r="F407" s="251"/>
      <c r="G407" s="251"/>
      <c r="H407" s="251"/>
      <c r="I407" s="251"/>
      <c r="J407" s="251"/>
      <c r="K407" s="251"/>
      <c r="L407" s="251"/>
      <c r="M407" s="251"/>
      <c r="N407" s="251"/>
      <c r="O407" s="251"/>
      <c r="P407" s="251"/>
      <c r="Q407" s="251"/>
      <c r="R407" s="251"/>
      <c r="S407" s="251"/>
      <c r="T407" s="251"/>
      <c r="U407" s="251"/>
      <c r="V407" s="251"/>
      <c r="W407" s="251"/>
      <c r="X407" s="251"/>
      <c r="Y407" s="251"/>
      <c r="Z407" s="251"/>
      <c r="AA407" s="251"/>
      <c r="AB407" s="252">
        <f t="shared" si="25"/>
        <v>0</v>
      </c>
      <c r="AC407" s="252">
        <f>ROUND(AB407*事業まとめ!$Q$6,2)</f>
        <v>0</v>
      </c>
      <c r="AD407" s="253"/>
      <c r="AE407" s="253"/>
      <c r="AF407" s="253"/>
      <c r="AG407" s="253"/>
      <c r="AH407" s="253"/>
      <c r="AI407" s="253"/>
      <c r="AJ407" s="253"/>
      <c r="AK407" s="252">
        <f t="shared" si="26"/>
        <v>0</v>
      </c>
      <c r="AL407" s="252">
        <f>ROUND(AK407*事業まとめ!$Q$6,2)</f>
        <v>0</v>
      </c>
      <c r="AM407" s="254">
        <f t="shared" ref="AM407:AN470" si="28">AB407-AK407</f>
        <v>0</v>
      </c>
      <c r="AN407" s="254">
        <f t="shared" si="28"/>
        <v>0</v>
      </c>
      <c r="AO407" s="259"/>
      <c r="AP407" s="260">
        <f t="shared" si="27"/>
        <v>0</v>
      </c>
      <c r="AQ407" s="259"/>
      <c r="AR407" s="257"/>
      <c r="AS407" s="257"/>
      <c r="AT407" s="257"/>
      <c r="AU407" s="257"/>
      <c r="AV407" s="257"/>
      <c r="AW407" s="257"/>
    </row>
    <row r="408" spans="2:49" s="265" customFormat="1" x14ac:dyDescent="0.4">
      <c r="B408" s="251"/>
      <c r="C408" s="251"/>
      <c r="D408" s="251"/>
      <c r="E408" s="251"/>
      <c r="F408" s="251"/>
      <c r="G408" s="251"/>
      <c r="H408" s="251"/>
      <c r="I408" s="251"/>
      <c r="J408" s="251"/>
      <c r="K408" s="251"/>
      <c r="L408" s="251"/>
      <c r="M408" s="251"/>
      <c r="N408" s="251"/>
      <c r="O408" s="251"/>
      <c r="P408" s="251"/>
      <c r="Q408" s="251"/>
      <c r="R408" s="251"/>
      <c r="S408" s="251"/>
      <c r="T408" s="251"/>
      <c r="U408" s="251"/>
      <c r="V408" s="251"/>
      <c r="W408" s="251"/>
      <c r="X408" s="251"/>
      <c r="Y408" s="251"/>
      <c r="Z408" s="251"/>
      <c r="AA408" s="251"/>
      <c r="AB408" s="252">
        <f t="shared" si="25"/>
        <v>0</v>
      </c>
      <c r="AC408" s="252">
        <f>ROUND(AB408*事業まとめ!$Q$6,2)</f>
        <v>0</v>
      </c>
      <c r="AD408" s="253"/>
      <c r="AE408" s="253"/>
      <c r="AF408" s="253"/>
      <c r="AG408" s="253"/>
      <c r="AH408" s="253"/>
      <c r="AI408" s="253"/>
      <c r="AJ408" s="253"/>
      <c r="AK408" s="252">
        <f t="shared" si="26"/>
        <v>0</v>
      </c>
      <c r="AL408" s="252">
        <f>ROUND(AK408*事業まとめ!$Q$6,2)</f>
        <v>0</v>
      </c>
      <c r="AM408" s="254">
        <f t="shared" si="28"/>
        <v>0</v>
      </c>
      <c r="AN408" s="254">
        <f t="shared" si="28"/>
        <v>0</v>
      </c>
      <c r="AO408" s="259"/>
      <c r="AP408" s="260">
        <f t="shared" si="27"/>
        <v>0</v>
      </c>
      <c r="AQ408" s="259"/>
      <c r="AR408" s="257"/>
      <c r="AS408" s="257"/>
      <c r="AT408" s="257"/>
      <c r="AU408" s="257"/>
      <c r="AV408" s="257"/>
      <c r="AW408" s="257"/>
    </row>
    <row r="409" spans="2:49" s="265" customFormat="1" x14ac:dyDescent="0.4">
      <c r="B409" s="251"/>
      <c r="C409" s="251"/>
      <c r="D409" s="251"/>
      <c r="E409" s="251"/>
      <c r="F409" s="251"/>
      <c r="G409" s="251"/>
      <c r="H409" s="251"/>
      <c r="I409" s="251"/>
      <c r="J409" s="251"/>
      <c r="K409" s="251"/>
      <c r="L409" s="251"/>
      <c r="M409" s="251"/>
      <c r="N409" s="251"/>
      <c r="O409" s="251"/>
      <c r="P409" s="251"/>
      <c r="Q409" s="251"/>
      <c r="R409" s="251"/>
      <c r="S409" s="251"/>
      <c r="T409" s="251"/>
      <c r="U409" s="251"/>
      <c r="V409" s="251"/>
      <c r="W409" s="251"/>
      <c r="X409" s="251"/>
      <c r="Y409" s="251"/>
      <c r="Z409" s="251"/>
      <c r="AA409" s="251"/>
      <c r="AB409" s="252">
        <f t="shared" si="25"/>
        <v>0</v>
      </c>
      <c r="AC409" s="252">
        <f>ROUND(AB409*事業まとめ!$Q$6,2)</f>
        <v>0</v>
      </c>
      <c r="AD409" s="253"/>
      <c r="AE409" s="253"/>
      <c r="AF409" s="253"/>
      <c r="AG409" s="253"/>
      <c r="AH409" s="253"/>
      <c r="AI409" s="253"/>
      <c r="AJ409" s="253"/>
      <c r="AK409" s="252">
        <f t="shared" si="26"/>
        <v>0</v>
      </c>
      <c r="AL409" s="252">
        <f>ROUND(AK409*事業まとめ!$Q$6,2)</f>
        <v>0</v>
      </c>
      <c r="AM409" s="254">
        <f t="shared" si="28"/>
        <v>0</v>
      </c>
      <c r="AN409" s="254">
        <f t="shared" si="28"/>
        <v>0</v>
      </c>
      <c r="AO409" s="259"/>
      <c r="AP409" s="260">
        <f t="shared" si="27"/>
        <v>0</v>
      </c>
      <c r="AQ409" s="259"/>
      <c r="AR409" s="257"/>
      <c r="AS409" s="257"/>
      <c r="AT409" s="257"/>
      <c r="AU409" s="257"/>
      <c r="AV409" s="257"/>
      <c r="AW409" s="257"/>
    </row>
    <row r="410" spans="2:49" s="265" customFormat="1" x14ac:dyDescent="0.4">
      <c r="B410" s="251"/>
      <c r="C410" s="251"/>
      <c r="D410" s="251"/>
      <c r="E410" s="251"/>
      <c r="F410" s="251"/>
      <c r="G410" s="251"/>
      <c r="H410" s="251"/>
      <c r="I410" s="251"/>
      <c r="J410" s="251"/>
      <c r="K410" s="251"/>
      <c r="L410" s="251"/>
      <c r="M410" s="251"/>
      <c r="N410" s="251"/>
      <c r="O410" s="251"/>
      <c r="P410" s="251"/>
      <c r="Q410" s="251"/>
      <c r="R410" s="251"/>
      <c r="S410" s="251"/>
      <c r="T410" s="251"/>
      <c r="U410" s="251"/>
      <c r="V410" s="251"/>
      <c r="W410" s="251"/>
      <c r="X410" s="251"/>
      <c r="Y410" s="251"/>
      <c r="Z410" s="251"/>
      <c r="AA410" s="251"/>
      <c r="AB410" s="252">
        <f t="shared" si="25"/>
        <v>0</v>
      </c>
      <c r="AC410" s="252">
        <f>ROUND(AB410*事業まとめ!$Q$6,2)</f>
        <v>0</v>
      </c>
      <c r="AD410" s="253"/>
      <c r="AE410" s="253"/>
      <c r="AF410" s="253"/>
      <c r="AG410" s="253"/>
      <c r="AH410" s="253"/>
      <c r="AI410" s="253"/>
      <c r="AJ410" s="253"/>
      <c r="AK410" s="252">
        <f t="shared" si="26"/>
        <v>0</v>
      </c>
      <c r="AL410" s="252">
        <f>ROUND(AK410*事業まとめ!$Q$6,2)</f>
        <v>0</v>
      </c>
      <c r="AM410" s="254">
        <f t="shared" si="28"/>
        <v>0</v>
      </c>
      <c r="AN410" s="254">
        <f t="shared" si="28"/>
        <v>0</v>
      </c>
      <c r="AO410" s="259"/>
      <c r="AP410" s="260">
        <f t="shared" si="27"/>
        <v>0</v>
      </c>
      <c r="AQ410" s="259"/>
      <c r="AR410" s="257"/>
      <c r="AS410" s="257"/>
      <c r="AT410" s="257"/>
      <c r="AU410" s="257"/>
      <c r="AV410" s="257"/>
      <c r="AW410" s="257"/>
    </row>
    <row r="411" spans="2:49" s="265" customFormat="1" x14ac:dyDescent="0.4">
      <c r="B411" s="251"/>
      <c r="C411" s="251"/>
      <c r="D411" s="251"/>
      <c r="E411" s="251"/>
      <c r="F411" s="251"/>
      <c r="G411" s="251"/>
      <c r="H411" s="251"/>
      <c r="I411" s="251"/>
      <c r="J411" s="251"/>
      <c r="K411" s="251"/>
      <c r="L411" s="251"/>
      <c r="M411" s="251"/>
      <c r="N411" s="251"/>
      <c r="O411" s="251"/>
      <c r="P411" s="251"/>
      <c r="Q411" s="251"/>
      <c r="R411" s="251"/>
      <c r="S411" s="251"/>
      <c r="T411" s="251"/>
      <c r="U411" s="251"/>
      <c r="V411" s="251"/>
      <c r="W411" s="251"/>
      <c r="X411" s="251"/>
      <c r="Y411" s="251"/>
      <c r="Z411" s="251"/>
      <c r="AA411" s="251"/>
      <c r="AB411" s="252">
        <f t="shared" si="25"/>
        <v>0</v>
      </c>
      <c r="AC411" s="252">
        <f>ROUND(AB411*事業まとめ!$Q$6,2)</f>
        <v>0</v>
      </c>
      <c r="AD411" s="253"/>
      <c r="AE411" s="253"/>
      <c r="AF411" s="253"/>
      <c r="AG411" s="253"/>
      <c r="AH411" s="253"/>
      <c r="AI411" s="253"/>
      <c r="AJ411" s="253"/>
      <c r="AK411" s="252">
        <f t="shared" si="26"/>
        <v>0</v>
      </c>
      <c r="AL411" s="252">
        <f>ROUND(AK411*事業まとめ!$Q$6,2)</f>
        <v>0</v>
      </c>
      <c r="AM411" s="254">
        <f t="shared" si="28"/>
        <v>0</v>
      </c>
      <c r="AN411" s="254">
        <f t="shared" si="28"/>
        <v>0</v>
      </c>
      <c r="AO411" s="259"/>
      <c r="AP411" s="260">
        <f t="shared" si="27"/>
        <v>0</v>
      </c>
      <c r="AQ411" s="259"/>
      <c r="AR411" s="257"/>
      <c r="AS411" s="257"/>
      <c r="AT411" s="257"/>
      <c r="AU411" s="257"/>
      <c r="AV411" s="257"/>
      <c r="AW411" s="257"/>
    </row>
    <row r="412" spans="2:49" s="265" customFormat="1" x14ac:dyDescent="0.4">
      <c r="B412" s="251"/>
      <c r="C412" s="251"/>
      <c r="D412" s="251"/>
      <c r="E412" s="251"/>
      <c r="F412" s="251"/>
      <c r="G412" s="251"/>
      <c r="H412" s="251"/>
      <c r="I412" s="251"/>
      <c r="J412" s="251"/>
      <c r="K412" s="251"/>
      <c r="L412" s="251"/>
      <c r="M412" s="251"/>
      <c r="N412" s="251"/>
      <c r="O412" s="251"/>
      <c r="P412" s="251"/>
      <c r="Q412" s="251"/>
      <c r="R412" s="251"/>
      <c r="S412" s="251"/>
      <c r="T412" s="251"/>
      <c r="U412" s="251"/>
      <c r="V412" s="251"/>
      <c r="W412" s="251"/>
      <c r="X412" s="251"/>
      <c r="Y412" s="251"/>
      <c r="Z412" s="251"/>
      <c r="AA412" s="251"/>
      <c r="AB412" s="252">
        <f t="shared" si="25"/>
        <v>0</v>
      </c>
      <c r="AC412" s="252">
        <f>ROUND(AB412*事業まとめ!$Q$6,2)</f>
        <v>0</v>
      </c>
      <c r="AD412" s="253"/>
      <c r="AE412" s="253"/>
      <c r="AF412" s="253"/>
      <c r="AG412" s="253"/>
      <c r="AH412" s="253"/>
      <c r="AI412" s="253"/>
      <c r="AJ412" s="253"/>
      <c r="AK412" s="252">
        <f t="shared" si="26"/>
        <v>0</v>
      </c>
      <c r="AL412" s="252">
        <f>ROUND(AK412*事業まとめ!$Q$6,2)</f>
        <v>0</v>
      </c>
      <c r="AM412" s="254">
        <f t="shared" si="28"/>
        <v>0</v>
      </c>
      <c r="AN412" s="254">
        <f t="shared" si="28"/>
        <v>0</v>
      </c>
      <c r="AO412" s="259"/>
      <c r="AP412" s="260">
        <f t="shared" si="27"/>
        <v>0</v>
      </c>
      <c r="AQ412" s="259"/>
      <c r="AR412" s="257"/>
      <c r="AS412" s="257"/>
      <c r="AT412" s="257"/>
      <c r="AU412" s="257"/>
      <c r="AV412" s="257"/>
      <c r="AW412" s="257"/>
    </row>
    <row r="413" spans="2:49" s="265" customFormat="1" x14ac:dyDescent="0.4">
      <c r="B413" s="251"/>
      <c r="C413" s="251"/>
      <c r="D413" s="251"/>
      <c r="E413" s="251"/>
      <c r="F413" s="251"/>
      <c r="G413" s="251"/>
      <c r="H413" s="251"/>
      <c r="I413" s="251"/>
      <c r="J413" s="251"/>
      <c r="K413" s="251"/>
      <c r="L413" s="251"/>
      <c r="M413" s="251"/>
      <c r="N413" s="251"/>
      <c r="O413" s="251"/>
      <c r="P413" s="251"/>
      <c r="Q413" s="251"/>
      <c r="R413" s="251"/>
      <c r="S413" s="251"/>
      <c r="T413" s="251"/>
      <c r="U413" s="251"/>
      <c r="V413" s="251"/>
      <c r="W413" s="251"/>
      <c r="X413" s="251"/>
      <c r="Y413" s="251"/>
      <c r="Z413" s="251"/>
      <c r="AA413" s="251"/>
      <c r="AB413" s="252">
        <f t="shared" si="25"/>
        <v>0</v>
      </c>
      <c r="AC413" s="252">
        <f>ROUND(AB413*事業まとめ!$Q$6,2)</f>
        <v>0</v>
      </c>
      <c r="AD413" s="253"/>
      <c r="AE413" s="253"/>
      <c r="AF413" s="253"/>
      <c r="AG413" s="253"/>
      <c r="AH413" s="253"/>
      <c r="AI413" s="253"/>
      <c r="AJ413" s="253"/>
      <c r="AK413" s="252">
        <f t="shared" si="26"/>
        <v>0</v>
      </c>
      <c r="AL413" s="252">
        <f>ROUND(AK413*事業まとめ!$Q$6,2)</f>
        <v>0</v>
      </c>
      <c r="AM413" s="254">
        <f t="shared" si="28"/>
        <v>0</v>
      </c>
      <c r="AN413" s="254">
        <f t="shared" si="28"/>
        <v>0</v>
      </c>
      <c r="AO413" s="259"/>
      <c r="AP413" s="260">
        <f t="shared" si="27"/>
        <v>0</v>
      </c>
      <c r="AQ413" s="259"/>
      <c r="AR413" s="257"/>
      <c r="AS413" s="257"/>
      <c r="AT413" s="257"/>
      <c r="AU413" s="257"/>
      <c r="AV413" s="257"/>
      <c r="AW413" s="257"/>
    </row>
    <row r="414" spans="2:49" s="265" customFormat="1" x14ac:dyDescent="0.4">
      <c r="B414" s="251"/>
      <c r="C414" s="251"/>
      <c r="D414" s="251"/>
      <c r="E414" s="251"/>
      <c r="F414" s="251"/>
      <c r="G414" s="251"/>
      <c r="H414" s="251"/>
      <c r="I414" s="251"/>
      <c r="J414" s="251"/>
      <c r="K414" s="251"/>
      <c r="L414" s="251"/>
      <c r="M414" s="251"/>
      <c r="N414" s="251"/>
      <c r="O414" s="251"/>
      <c r="P414" s="251"/>
      <c r="Q414" s="251"/>
      <c r="R414" s="251"/>
      <c r="S414" s="251"/>
      <c r="T414" s="251"/>
      <c r="U414" s="251"/>
      <c r="V414" s="251"/>
      <c r="W414" s="251"/>
      <c r="X414" s="251"/>
      <c r="Y414" s="251"/>
      <c r="Z414" s="251"/>
      <c r="AA414" s="251"/>
      <c r="AB414" s="252">
        <f t="shared" si="25"/>
        <v>0</v>
      </c>
      <c r="AC414" s="252">
        <f>ROUND(AB414*事業まとめ!$Q$6,2)</f>
        <v>0</v>
      </c>
      <c r="AD414" s="253"/>
      <c r="AE414" s="253"/>
      <c r="AF414" s="253"/>
      <c r="AG414" s="253"/>
      <c r="AH414" s="253"/>
      <c r="AI414" s="253"/>
      <c r="AJ414" s="253"/>
      <c r="AK414" s="252">
        <f t="shared" si="26"/>
        <v>0</v>
      </c>
      <c r="AL414" s="252">
        <f>ROUND(AK414*事業まとめ!$Q$6,2)</f>
        <v>0</v>
      </c>
      <c r="AM414" s="254">
        <f t="shared" si="28"/>
        <v>0</v>
      </c>
      <c r="AN414" s="254">
        <f t="shared" si="28"/>
        <v>0</v>
      </c>
      <c r="AO414" s="259"/>
      <c r="AP414" s="260">
        <f t="shared" si="27"/>
        <v>0</v>
      </c>
      <c r="AQ414" s="259"/>
      <c r="AR414" s="257"/>
      <c r="AS414" s="257"/>
      <c r="AT414" s="257"/>
      <c r="AU414" s="257"/>
      <c r="AV414" s="257"/>
      <c r="AW414" s="257"/>
    </row>
    <row r="415" spans="2:49" s="265" customFormat="1" x14ac:dyDescent="0.4">
      <c r="B415" s="251"/>
      <c r="C415" s="251"/>
      <c r="D415" s="251"/>
      <c r="E415" s="251"/>
      <c r="F415" s="251"/>
      <c r="G415" s="251"/>
      <c r="H415" s="251"/>
      <c r="I415" s="251"/>
      <c r="J415" s="251"/>
      <c r="K415" s="251"/>
      <c r="L415" s="251"/>
      <c r="M415" s="251"/>
      <c r="N415" s="251"/>
      <c r="O415" s="251"/>
      <c r="P415" s="251"/>
      <c r="Q415" s="251"/>
      <c r="R415" s="251"/>
      <c r="S415" s="251"/>
      <c r="T415" s="251"/>
      <c r="U415" s="251"/>
      <c r="V415" s="251"/>
      <c r="W415" s="251"/>
      <c r="X415" s="251"/>
      <c r="Y415" s="251"/>
      <c r="Z415" s="251"/>
      <c r="AA415" s="251"/>
      <c r="AB415" s="252">
        <f t="shared" si="25"/>
        <v>0</v>
      </c>
      <c r="AC415" s="252">
        <f>ROUND(AB415*事業まとめ!$Q$6,2)</f>
        <v>0</v>
      </c>
      <c r="AD415" s="253"/>
      <c r="AE415" s="253"/>
      <c r="AF415" s="253"/>
      <c r="AG415" s="253"/>
      <c r="AH415" s="253"/>
      <c r="AI415" s="253"/>
      <c r="AJ415" s="253"/>
      <c r="AK415" s="252">
        <f t="shared" si="26"/>
        <v>0</v>
      </c>
      <c r="AL415" s="252">
        <f>ROUND(AK415*事業まとめ!$Q$6,2)</f>
        <v>0</v>
      </c>
      <c r="AM415" s="254">
        <f t="shared" si="28"/>
        <v>0</v>
      </c>
      <c r="AN415" s="254">
        <f t="shared" si="28"/>
        <v>0</v>
      </c>
      <c r="AO415" s="259"/>
      <c r="AP415" s="260">
        <f t="shared" si="27"/>
        <v>0</v>
      </c>
      <c r="AQ415" s="259"/>
      <c r="AR415" s="257"/>
      <c r="AS415" s="257"/>
      <c r="AT415" s="257"/>
      <c r="AU415" s="257"/>
      <c r="AV415" s="257"/>
      <c r="AW415" s="257"/>
    </row>
    <row r="416" spans="2:49" s="265" customFormat="1" x14ac:dyDescent="0.4">
      <c r="B416" s="251"/>
      <c r="C416" s="251"/>
      <c r="D416" s="251"/>
      <c r="E416" s="251"/>
      <c r="F416" s="251"/>
      <c r="G416" s="251"/>
      <c r="H416" s="251"/>
      <c r="I416" s="251"/>
      <c r="J416" s="251"/>
      <c r="K416" s="251"/>
      <c r="L416" s="251"/>
      <c r="M416" s="251"/>
      <c r="N416" s="251"/>
      <c r="O416" s="251"/>
      <c r="P416" s="251"/>
      <c r="Q416" s="251"/>
      <c r="R416" s="251"/>
      <c r="S416" s="251"/>
      <c r="T416" s="251"/>
      <c r="U416" s="251"/>
      <c r="V416" s="251"/>
      <c r="W416" s="251"/>
      <c r="X416" s="251"/>
      <c r="Y416" s="251"/>
      <c r="Z416" s="251"/>
      <c r="AA416" s="251"/>
      <c r="AB416" s="252">
        <f t="shared" si="25"/>
        <v>0</v>
      </c>
      <c r="AC416" s="252">
        <f>ROUND(AB416*事業まとめ!$Q$6,2)</f>
        <v>0</v>
      </c>
      <c r="AD416" s="253"/>
      <c r="AE416" s="253"/>
      <c r="AF416" s="253"/>
      <c r="AG416" s="253"/>
      <c r="AH416" s="253"/>
      <c r="AI416" s="253"/>
      <c r="AJ416" s="253"/>
      <c r="AK416" s="252">
        <f t="shared" si="26"/>
        <v>0</v>
      </c>
      <c r="AL416" s="252">
        <f>ROUND(AK416*事業まとめ!$Q$6,2)</f>
        <v>0</v>
      </c>
      <c r="AM416" s="254">
        <f t="shared" si="28"/>
        <v>0</v>
      </c>
      <c r="AN416" s="254">
        <f t="shared" si="28"/>
        <v>0</v>
      </c>
      <c r="AO416" s="259"/>
      <c r="AP416" s="260">
        <f t="shared" si="27"/>
        <v>0</v>
      </c>
      <c r="AQ416" s="259"/>
      <c r="AR416" s="257"/>
      <c r="AS416" s="257"/>
      <c r="AT416" s="257"/>
      <c r="AU416" s="257"/>
      <c r="AV416" s="257"/>
      <c r="AW416" s="257"/>
    </row>
    <row r="417" spans="2:49" s="265" customFormat="1" x14ac:dyDescent="0.4">
      <c r="B417" s="251"/>
      <c r="C417" s="251"/>
      <c r="D417" s="251"/>
      <c r="E417" s="251"/>
      <c r="F417" s="251"/>
      <c r="G417" s="251"/>
      <c r="H417" s="251"/>
      <c r="I417" s="251"/>
      <c r="J417" s="251"/>
      <c r="K417" s="251"/>
      <c r="L417" s="251"/>
      <c r="M417" s="251"/>
      <c r="N417" s="251"/>
      <c r="O417" s="251"/>
      <c r="P417" s="251"/>
      <c r="Q417" s="251"/>
      <c r="R417" s="251"/>
      <c r="S417" s="251"/>
      <c r="T417" s="251"/>
      <c r="U417" s="251"/>
      <c r="V417" s="251"/>
      <c r="W417" s="251"/>
      <c r="X417" s="251"/>
      <c r="Y417" s="251"/>
      <c r="Z417" s="251"/>
      <c r="AA417" s="251"/>
      <c r="AB417" s="252">
        <f t="shared" si="25"/>
        <v>0</v>
      </c>
      <c r="AC417" s="252">
        <f>ROUND(AB417*事業まとめ!$Q$6,2)</f>
        <v>0</v>
      </c>
      <c r="AD417" s="253"/>
      <c r="AE417" s="253"/>
      <c r="AF417" s="253"/>
      <c r="AG417" s="253"/>
      <c r="AH417" s="253"/>
      <c r="AI417" s="253"/>
      <c r="AJ417" s="253"/>
      <c r="AK417" s="252">
        <f t="shared" si="26"/>
        <v>0</v>
      </c>
      <c r="AL417" s="252">
        <f>ROUND(AK417*事業まとめ!$Q$6,2)</f>
        <v>0</v>
      </c>
      <c r="AM417" s="254">
        <f t="shared" si="28"/>
        <v>0</v>
      </c>
      <c r="AN417" s="254">
        <f t="shared" si="28"/>
        <v>0</v>
      </c>
      <c r="AO417" s="259"/>
      <c r="AP417" s="260">
        <f t="shared" si="27"/>
        <v>0</v>
      </c>
      <c r="AQ417" s="259"/>
      <c r="AR417" s="257"/>
      <c r="AS417" s="257"/>
      <c r="AT417" s="257"/>
      <c r="AU417" s="257"/>
      <c r="AV417" s="257"/>
      <c r="AW417" s="257"/>
    </row>
    <row r="418" spans="2:49" s="265" customFormat="1" x14ac:dyDescent="0.4">
      <c r="B418" s="251"/>
      <c r="C418" s="251"/>
      <c r="D418" s="251"/>
      <c r="E418" s="251"/>
      <c r="F418" s="251"/>
      <c r="G418" s="251"/>
      <c r="H418" s="251"/>
      <c r="I418" s="251"/>
      <c r="J418" s="251"/>
      <c r="K418" s="251"/>
      <c r="L418" s="251"/>
      <c r="M418" s="251"/>
      <c r="N418" s="251"/>
      <c r="O418" s="251"/>
      <c r="P418" s="251"/>
      <c r="Q418" s="251"/>
      <c r="R418" s="251"/>
      <c r="S418" s="251"/>
      <c r="T418" s="251"/>
      <c r="U418" s="251"/>
      <c r="V418" s="251"/>
      <c r="W418" s="251"/>
      <c r="X418" s="251"/>
      <c r="Y418" s="251"/>
      <c r="Z418" s="251"/>
      <c r="AA418" s="251"/>
      <c r="AB418" s="252">
        <f t="shared" si="25"/>
        <v>0</v>
      </c>
      <c r="AC418" s="252">
        <f>ROUND(AB418*事業まとめ!$Q$6,2)</f>
        <v>0</v>
      </c>
      <c r="AD418" s="253"/>
      <c r="AE418" s="253"/>
      <c r="AF418" s="253"/>
      <c r="AG418" s="253"/>
      <c r="AH418" s="253"/>
      <c r="AI418" s="253"/>
      <c r="AJ418" s="253"/>
      <c r="AK418" s="252">
        <f t="shared" si="26"/>
        <v>0</v>
      </c>
      <c r="AL418" s="252">
        <f>ROUND(AK418*事業まとめ!$Q$6,2)</f>
        <v>0</v>
      </c>
      <c r="AM418" s="254">
        <f t="shared" si="28"/>
        <v>0</v>
      </c>
      <c r="AN418" s="254">
        <f t="shared" si="28"/>
        <v>0</v>
      </c>
      <c r="AO418" s="259"/>
      <c r="AP418" s="260">
        <f t="shared" si="27"/>
        <v>0</v>
      </c>
      <c r="AQ418" s="259"/>
      <c r="AR418" s="257"/>
      <c r="AS418" s="257"/>
      <c r="AT418" s="257"/>
      <c r="AU418" s="257"/>
      <c r="AV418" s="257"/>
      <c r="AW418" s="257"/>
    </row>
    <row r="419" spans="2:49" s="265" customFormat="1" x14ac:dyDescent="0.4">
      <c r="B419" s="251"/>
      <c r="C419" s="251"/>
      <c r="D419" s="251"/>
      <c r="E419" s="251"/>
      <c r="F419" s="251"/>
      <c r="G419" s="251"/>
      <c r="H419" s="251"/>
      <c r="I419" s="251"/>
      <c r="J419" s="251"/>
      <c r="K419" s="251"/>
      <c r="L419" s="251"/>
      <c r="M419" s="251"/>
      <c r="N419" s="251"/>
      <c r="O419" s="251"/>
      <c r="P419" s="251"/>
      <c r="Q419" s="251"/>
      <c r="R419" s="251"/>
      <c r="S419" s="251"/>
      <c r="T419" s="251"/>
      <c r="U419" s="251"/>
      <c r="V419" s="251"/>
      <c r="W419" s="251"/>
      <c r="X419" s="251"/>
      <c r="Y419" s="251"/>
      <c r="Z419" s="251"/>
      <c r="AA419" s="251"/>
      <c r="AB419" s="252">
        <f t="shared" si="25"/>
        <v>0</v>
      </c>
      <c r="AC419" s="252">
        <f>ROUND(AB419*事業まとめ!$Q$6,2)</f>
        <v>0</v>
      </c>
      <c r="AD419" s="253"/>
      <c r="AE419" s="253"/>
      <c r="AF419" s="253"/>
      <c r="AG419" s="253"/>
      <c r="AH419" s="253"/>
      <c r="AI419" s="253"/>
      <c r="AJ419" s="253"/>
      <c r="AK419" s="252">
        <f t="shared" si="26"/>
        <v>0</v>
      </c>
      <c r="AL419" s="252">
        <f>ROUND(AK419*事業まとめ!$Q$6,2)</f>
        <v>0</v>
      </c>
      <c r="AM419" s="254">
        <f t="shared" si="28"/>
        <v>0</v>
      </c>
      <c r="AN419" s="254">
        <f t="shared" si="28"/>
        <v>0</v>
      </c>
      <c r="AO419" s="259"/>
      <c r="AP419" s="260">
        <f t="shared" si="27"/>
        <v>0</v>
      </c>
      <c r="AQ419" s="259"/>
      <c r="AR419" s="257"/>
      <c r="AS419" s="257"/>
      <c r="AT419" s="257"/>
      <c r="AU419" s="257"/>
      <c r="AV419" s="257"/>
      <c r="AW419" s="257"/>
    </row>
    <row r="420" spans="2:49" s="265" customFormat="1" x14ac:dyDescent="0.4">
      <c r="B420" s="251"/>
      <c r="C420" s="251"/>
      <c r="D420" s="251"/>
      <c r="E420" s="251"/>
      <c r="F420" s="251"/>
      <c r="G420" s="251"/>
      <c r="H420" s="251"/>
      <c r="I420" s="251"/>
      <c r="J420" s="251"/>
      <c r="K420" s="251"/>
      <c r="L420" s="251"/>
      <c r="M420" s="251"/>
      <c r="N420" s="251"/>
      <c r="O420" s="251"/>
      <c r="P420" s="251"/>
      <c r="Q420" s="251"/>
      <c r="R420" s="251"/>
      <c r="S420" s="251"/>
      <c r="T420" s="251"/>
      <c r="U420" s="251"/>
      <c r="V420" s="251"/>
      <c r="W420" s="251"/>
      <c r="X420" s="251"/>
      <c r="Y420" s="251"/>
      <c r="Z420" s="251"/>
      <c r="AA420" s="251"/>
      <c r="AB420" s="252">
        <f t="shared" si="25"/>
        <v>0</v>
      </c>
      <c r="AC420" s="252">
        <f>ROUND(AB420*事業まとめ!$Q$6,2)</f>
        <v>0</v>
      </c>
      <c r="AD420" s="253"/>
      <c r="AE420" s="253"/>
      <c r="AF420" s="253"/>
      <c r="AG420" s="253"/>
      <c r="AH420" s="253"/>
      <c r="AI420" s="253"/>
      <c r="AJ420" s="253"/>
      <c r="AK420" s="252">
        <f t="shared" si="26"/>
        <v>0</v>
      </c>
      <c r="AL420" s="252">
        <f>ROUND(AK420*事業まとめ!$Q$6,2)</f>
        <v>0</v>
      </c>
      <c r="AM420" s="254">
        <f t="shared" si="28"/>
        <v>0</v>
      </c>
      <c r="AN420" s="254">
        <f t="shared" si="28"/>
        <v>0</v>
      </c>
      <c r="AO420" s="259"/>
      <c r="AP420" s="260">
        <f t="shared" si="27"/>
        <v>0</v>
      </c>
      <c r="AQ420" s="259"/>
      <c r="AR420" s="257"/>
      <c r="AS420" s="257"/>
      <c r="AT420" s="257"/>
      <c r="AU420" s="257"/>
      <c r="AV420" s="257"/>
      <c r="AW420" s="257"/>
    </row>
    <row r="421" spans="2:49" s="265" customFormat="1" x14ac:dyDescent="0.4">
      <c r="B421" s="251"/>
      <c r="C421" s="251"/>
      <c r="D421" s="251"/>
      <c r="E421" s="251"/>
      <c r="F421" s="251"/>
      <c r="G421" s="251"/>
      <c r="H421" s="251"/>
      <c r="I421" s="251"/>
      <c r="J421" s="251"/>
      <c r="K421" s="251"/>
      <c r="L421" s="251"/>
      <c r="M421" s="251"/>
      <c r="N421" s="251"/>
      <c r="O421" s="251"/>
      <c r="P421" s="251"/>
      <c r="Q421" s="251"/>
      <c r="R421" s="251"/>
      <c r="S421" s="251"/>
      <c r="T421" s="251"/>
      <c r="U421" s="251"/>
      <c r="V421" s="251"/>
      <c r="W421" s="251"/>
      <c r="X421" s="251"/>
      <c r="Y421" s="251"/>
      <c r="Z421" s="251"/>
      <c r="AA421" s="251"/>
      <c r="AB421" s="252">
        <f t="shared" si="25"/>
        <v>0</v>
      </c>
      <c r="AC421" s="252">
        <f>ROUND(AB421*事業まとめ!$Q$6,2)</f>
        <v>0</v>
      </c>
      <c r="AD421" s="253"/>
      <c r="AE421" s="253"/>
      <c r="AF421" s="253"/>
      <c r="AG421" s="253"/>
      <c r="AH421" s="253"/>
      <c r="AI421" s="253"/>
      <c r="AJ421" s="253"/>
      <c r="AK421" s="252">
        <f t="shared" si="26"/>
        <v>0</v>
      </c>
      <c r="AL421" s="252">
        <f>ROUND(AK421*事業まとめ!$Q$6,2)</f>
        <v>0</v>
      </c>
      <c r="AM421" s="254">
        <f t="shared" si="28"/>
        <v>0</v>
      </c>
      <c r="AN421" s="254">
        <f t="shared" si="28"/>
        <v>0</v>
      </c>
      <c r="AO421" s="259"/>
      <c r="AP421" s="260">
        <f t="shared" si="27"/>
        <v>0</v>
      </c>
      <c r="AQ421" s="259"/>
      <c r="AR421" s="257"/>
      <c r="AS421" s="257"/>
      <c r="AT421" s="257"/>
      <c r="AU421" s="257"/>
      <c r="AV421" s="257"/>
      <c r="AW421" s="257"/>
    </row>
    <row r="422" spans="2:49" s="265" customFormat="1" x14ac:dyDescent="0.4">
      <c r="B422" s="251"/>
      <c r="C422" s="251"/>
      <c r="D422" s="251"/>
      <c r="E422" s="251"/>
      <c r="F422" s="251"/>
      <c r="G422" s="251"/>
      <c r="H422" s="251"/>
      <c r="I422" s="251"/>
      <c r="J422" s="251"/>
      <c r="K422" s="251"/>
      <c r="L422" s="251"/>
      <c r="M422" s="251"/>
      <c r="N422" s="251"/>
      <c r="O422" s="251"/>
      <c r="P422" s="251"/>
      <c r="Q422" s="251"/>
      <c r="R422" s="251"/>
      <c r="S422" s="251"/>
      <c r="T422" s="251"/>
      <c r="U422" s="251"/>
      <c r="V422" s="251"/>
      <c r="W422" s="251"/>
      <c r="X422" s="251"/>
      <c r="Y422" s="251"/>
      <c r="Z422" s="251"/>
      <c r="AA422" s="251"/>
      <c r="AB422" s="252">
        <f t="shared" si="25"/>
        <v>0</v>
      </c>
      <c r="AC422" s="252">
        <f>ROUND(AB422*事業まとめ!$Q$6,2)</f>
        <v>0</v>
      </c>
      <c r="AD422" s="253"/>
      <c r="AE422" s="253"/>
      <c r="AF422" s="253"/>
      <c r="AG422" s="253"/>
      <c r="AH422" s="253"/>
      <c r="AI422" s="253"/>
      <c r="AJ422" s="253"/>
      <c r="AK422" s="252">
        <f t="shared" si="26"/>
        <v>0</v>
      </c>
      <c r="AL422" s="252">
        <f>ROUND(AK422*事業まとめ!$Q$6,2)</f>
        <v>0</v>
      </c>
      <c r="AM422" s="254">
        <f t="shared" si="28"/>
        <v>0</v>
      </c>
      <c r="AN422" s="254">
        <f t="shared" si="28"/>
        <v>0</v>
      </c>
      <c r="AO422" s="259"/>
      <c r="AP422" s="260">
        <f t="shared" si="27"/>
        <v>0</v>
      </c>
      <c r="AQ422" s="259"/>
      <c r="AR422" s="257"/>
      <c r="AS422" s="257"/>
      <c r="AT422" s="257"/>
      <c r="AU422" s="257"/>
      <c r="AV422" s="257"/>
      <c r="AW422" s="257"/>
    </row>
    <row r="423" spans="2:49" s="265" customFormat="1" x14ac:dyDescent="0.4">
      <c r="B423" s="251"/>
      <c r="C423" s="251"/>
      <c r="D423" s="251"/>
      <c r="E423" s="251"/>
      <c r="F423" s="251"/>
      <c r="G423" s="251"/>
      <c r="H423" s="251"/>
      <c r="I423" s="251"/>
      <c r="J423" s="251"/>
      <c r="K423" s="251"/>
      <c r="L423" s="251"/>
      <c r="M423" s="251"/>
      <c r="N423" s="251"/>
      <c r="O423" s="251"/>
      <c r="P423" s="251"/>
      <c r="Q423" s="251"/>
      <c r="R423" s="251"/>
      <c r="S423" s="251"/>
      <c r="T423" s="251"/>
      <c r="U423" s="251"/>
      <c r="V423" s="251"/>
      <c r="W423" s="251"/>
      <c r="X423" s="251"/>
      <c r="Y423" s="251"/>
      <c r="Z423" s="251"/>
      <c r="AA423" s="251"/>
      <c r="AB423" s="252">
        <f t="shared" si="25"/>
        <v>0</v>
      </c>
      <c r="AC423" s="252">
        <f>ROUND(AB423*事業まとめ!$Q$6,2)</f>
        <v>0</v>
      </c>
      <c r="AD423" s="253"/>
      <c r="AE423" s="253"/>
      <c r="AF423" s="253"/>
      <c r="AG423" s="253"/>
      <c r="AH423" s="253"/>
      <c r="AI423" s="253"/>
      <c r="AJ423" s="253"/>
      <c r="AK423" s="252">
        <f t="shared" si="26"/>
        <v>0</v>
      </c>
      <c r="AL423" s="252">
        <f>ROUND(AK423*事業まとめ!$Q$6,2)</f>
        <v>0</v>
      </c>
      <c r="AM423" s="254">
        <f t="shared" si="28"/>
        <v>0</v>
      </c>
      <c r="AN423" s="254">
        <f t="shared" si="28"/>
        <v>0</v>
      </c>
      <c r="AO423" s="259"/>
      <c r="AP423" s="260">
        <f t="shared" si="27"/>
        <v>0</v>
      </c>
      <c r="AQ423" s="259"/>
      <c r="AR423" s="257"/>
      <c r="AS423" s="257"/>
      <c r="AT423" s="257"/>
      <c r="AU423" s="257"/>
      <c r="AV423" s="257"/>
      <c r="AW423" s="257"/>
    </row>
    <row r="424" spans="2:49" s="265" customFormat="1" x14ac:dyDescent="0.4">
      <c r="B424" s="251"/>
      <c r="C424" s="251"/>
      <c r="D424" s="251"/>
      <c r="E424" s="251"/>
      <c r="F424" s="251"/>
      <c r="G424" s="251"/>
      <c r="H424" s="251"/>
      <c r="I424" s="251"/>
      <c r="J424" s="251"/>
      <c r="K424" s="251"/>
      <c r="L424" s="251"/>
      <c r="M424" s="251"/>
      <c r="N424" s="251"/>
      <c r="O424" s="251"/>
      <c r="P424" s="251"/>
      <c r="Q424" s="251"/>
      <c r="R424" s="251"/>
      <c r="S424" s="251"/>
      <c r="T424" s="251"/>
      <c r="U424" s="251"/>
      <c r="V424" s="251"/>
      <c r="W424" s="251"/>
      <c r="X424" s="251"/>
      <c r="Y424" s="251"/>
      <c r="Z424" s="251"/>
      <c r="AA424" s="251"/>
      <c r="AB424" s="252">
        <f t="shared" si="25"/>
        <v>0</v>
      </c>
      <c r="AC424" s="252">
        <f>ROUND(AB424*事業まとめ!$Q$6,2)</f>
        <v>0</v>
      </c>
      <c r="AD424" s="253"/>
      <c r="AE424" s="253"/>
      <c r="AF424" s="253"/>
      <c r="AG424" s="253"/>
      <c r="AH424" s="253"/>
      <c r="AI424" s="253"/>
      <c r="AJ424" s="253"/>
      <c r="AK424" s="252">
        <f t="shared" si="26"/>
        <v>0</v>
      </c>
      <c r="AL424" s="252">
        <f>ROUND(AK424*事業まとめ!$Q$6,2)</f>
        <v>0</v>
      </c>
      <c r="AM424" s="254">
        <f t="shared" si="28"/>
        <v>0</v>
      </c>
      <c r="AN424" s="254">
        <f t="shared" si="28"/>
        <v>0</v>
      </c>
      <c r="AO424" s="259"/>
      <c r="AP424" s="260">
        <f t="shared" si="27"/>
        <v>0</v>
      </c>
      <c r="AQ424" s="259"/>
      <c r="AR424" s="257"/>
      <c r="AS424" s="257"/>
      <c r="AT424" s="257"/>
      <c r="AU424" s="257"/>
      <c r="AV424" s="257"/>
      <c r="AW424" s="257"/>
    </row>
    <row r="425" spans="2:49" s="265" customFormat="1" x14ac:dyDescent="0.4">
      <c r="B425" s="251"/>
      <c r="C425" s="251"/>
      <c r="D425" s="251"/>
      <c r="E425" s="251"/>
      <c r="F425" s="251"/>
      <c r="G425" s="251"/>
      <c r="H425" s="251"/>
      <c r="I425" s="251"/>
      <c r="J425" s="251"/>
      <c r="K425" s="251"/>
      <c r="L425" s="251"/>
      <c r="M425" s="251"/>
      <c r="N425" s="251"/>
      <c r="O425" s="251"/>
      <c r="P425" s="251"/>
      <c r="Q425" s="251"/>
      <c r="R425" s="251"/>
      <c r="S425" s="251"/>
      <c r="T425" s="251"/>
      <c r="U425" s="251"/>
      <c r="V425" s="251"/>
      <c r="W425" s="251"/>
      <c r="X425" s="251"/>
      <c r="Y425" s="251"/>
      <c r="Z425" s="251"/>
      <c r="AA425" s="251"/>
      <c r="AB425" s="252">
        <f t="shared" si="25"/>
        <v>0</v>
      </c>
      <c r="AC425" s="252">
        <f>ROUND(AB425*事業まとめ!$Q$6,2)</f>
        <v>0</v>
      </c>
      <c r="AD425" s="253"/>
      <c r="AE425" s="253"/>
      <c r="AF425" s="253"/>
      <c r="AG425" s="253"/>
      <c r="AH425" s="253"/>
      <c r="AI425" s="253"/>
      <c r="AJ425" s="253"/>
      <c r="AK425" s="252">
        <f t="shared" si="26"/>
        <v>0</v>
      </c>
      <c r="AL425" s="252">
        <f>ROUND(AK425*事業まとめ!$Q$6,2)</f>
        <v>0</v>
      </c>
      <c r="AM425" s="254">
        <f t="shared" si="28"/>
        <v>0</v>
      </c>
      <c r="AN425" s="254">
        <f t="shared" si="28"/>
        <v>0</v>
      </c>
      <c r="AO425" s="259"/>
      <c r="AP425" s="260">
        <f t="shared" si="27"/>
        <v>0</v>
      </c>
      <c r="AQ425" s="259"/>
      <c r="AR425" s="257"/>
      <c r="AS425" s="257"/>
      <c r="AT425" s="257"/>
      <c r="AU425" s="257"/>
      <c r="AV425" s="257"/>
      <c r="AW425" s="257"/>
    </row>
    <row r="426" spans="2:49" s="265" customFormat="1" x14ac:dyDescent="0.4">
      <c r="B426" s="251"/>
      <c r="C426" s="251"/>
      <c r="D426" s="251"/>
      <c r="E426" s="251"/>
      <c r="F426" s="251"/>
      <c r="G426" s="251"/>
      <c r="H426" s="251"/>
      <c r="I426" s="251"/>
      <c r="J426" s="251"/>
      <c r="K426" s="251"/>
      <c r="L426" s="251"/>
      <c r="M426" s="251"/>
      <c r="N426" s="251"/>
      <c r="O426" s="251"/>
      <c r="P426" s="251"/>
      <c r="Q426" s="251"/>
      <c r="R426" s="251"/>
      <c r="S426" s="251"/>
      <c r="T426" s="251"/>
      <c r="U426" s="251"/>
      <c r="V426" s="251"/>
      <c r="W426" s="251"/>
      <c r="X426" s="251"/>
      <c r="Y426" s="251"/>
      <c r="Z426" s="251"/>
      <c r="AA426" s="251"/>
      <c r="AB426" s="252">
        <f t="shared" si="25"/>
        <v>0</v>
      </c>
      <c r="AC426" s="252">
        <f>ROUND(AB426*事業まとめ!$Q$6,2)</f>
        <v>0</v>
      </c>
      <c r="AD426" s="253"/>
      <c r="AE426" s="253"/>
      <c r="AF426" s="253"/>
      <c r="AG426" s="253"/>
      <c r="AH426" s="253"/>
      <c r="AI426" s="253"/>
      <c r="AJ426" s="253"/>
      <c r="AK426" s="252">
        <f t="shared" si="26"/>
        <v>0</v>
      </c>
      <c r="AL426" s="252">
        <f>ROUND(AK426*事業まとめ!$Q$6,2)</f>
        <v>0</v>
      </c>
      <c r="AM426" s="254">
        <f t="shared" si="28"/>
        <v>0</v>
      </c>
      <c r="AN426" s="254">
        <f t="shared" si="28"/>
        <v>0</v>
      </c>
      <c r="AO426" s="259"/>
      <c r="AP426" s="260">
        <f t="shared" si="27"/>
        <v>0</v>
      </c>
      <c r="AQ426" s="259"/>
      <c r="AR426" s="257"/>
      <c r="AS426" s="257"/>
      <c r="AT426" s="257"/>
      <c r="AU426" s="257"/>
      <c r="AV426" s="257"/>
      <c r="AW426" s="257"/>
    </row>
    <row r="427" spans="2:49" s="265" customFormat="1" x14ac:dyDescent="0.4">
      <c r="B427" s="251"/>
      <c r="C427" s="251"/>
      <c r="D427" s="251"/>
      <c r="E427" s="251"/>
      <c r="F427" s="251"/>
      <c r="G427" s="251"/>
      <c r="H427" s="251"/>
      <c r="I427" s="251"/>
      <c r="J427" s="251"/>
      <c r="K427" s="251"/>
      <c r="L427" s="251"/>
      <c r="M427" s="251"/>
      <c r="N427" s="251"/>
      <c r="O427" s="251"/>
      <c r="P427" s="251"/>
      <c r="Q427" s="251"/>
      <c r="R427" s="251"/>
      <c r="S427" s="251"/>
      <c r="T427" s="251"/>
      <c r="U427" s="251"/>
      <c r="V427" s="251"/>
      <c r="W427" s="251"/>
      <c r="X427" s="251"/>
      <c r="Y427" s="251"/>
      <c r="Z427" s="251"/>
      <c r="AA427" s="251"/>
      <c r="AB427" s="252">
        <f t="shared" si="25"/>
        <v>0</v>
      </c>
      <c r="AC427" s="252">
        <f>ROUND(AB427*事業まとめ!$Q$6,2)</f>
        <v>0</v>
      </c>
      <c r="AD427" s="253"/>
      <c r="AE427" s="253"/>
      <c r="AF427" s="253"/>
      <c r="AG427" s="253"/>
      <c r="AH427" s="253"/>
      <c r="AI427" s="253"/>
      <c r="AJ427" s="253"/>
      <c r="AK427" s="252">
        <f t="shared" si="26"/>
        <v>0</v>
      </c>
      <c r="AL427" s="252">
        <f>ROUND(AK427*事業まとめ!$Q$6,2)</f>
        <v>0</v>
      </c>
      <c r="AM427" s="254">
        <f t="shared" si="28"/>
        <v>0</v>
      </c>
      <c r="AN427" s="254">
        <f t="shared" si="28"/>
        <v>0</v>
      </c>
      <c r="AO427" s="259"/>
      <c r="AP427" s="260">
        <f t="shared" si="27"/>
        <v>0</v>
      </c>
      <c r="AQ427" s="259"/>
      <c r="AR427" s="257"/>
      <c r="AS427" s="257"/>
      <c r="AT427" s="257"/>
      <c r="AU427" s="257"/>
      <c r="AV427" s="257"/>
      <c r="AW427" s="257"/>
    </row>
    <row r="428" spans="2:49" s="265" customFormat="1" x14ac:dyDescent="0.4">
      <c r="B428" s="251"/>
      <c r="C428" s="251"/>
      <c r="D428" s="251"/>
      <c r="E428" s="251"/>
      <c r="F428" s="251"/>
      <c r="G428" s="251"/>
      <c r="H428" s="251"/>
      <c r="I428" s="251"/>
      <c r="J428" s="251"/>
      <c r="K428" s="251"/>
      <c r="L428" s="251"/>
      <c r="M428" s="251"/>
      <c r="N428" s="251"/>
      <c r="O428" s="251"/>
      <c r="P428" s="251"/>
      <c r="Q428" s="251"/>
      <c r="R428" s="251"/>
      <c r="S428" s="251"/>
      <c r="T428" s="251"/>
      <c r="U428" s="251"/>
      <c r="V428" s="251"/>
      <c r="W428" s="251"/>
      <c r="X428" s="251"/>
      <c r="Y428" s="251"/>
      <c r="Z428" s="251"/>
      <c r="AA428" s="251"/>
      <c r="AB428" s="252">
        <f t="shared" si="25"/>
        <v>0</v>
      </c>
      <c r="AC428" s="252">
        <f>ROUND(AB428*事業まとめ!$Q$6,2)</f>
        <v>0</v>
      </c>
      <c r="AD428" s="253"/>
      <c r="AE428" s="253"/>
      <c r="AF428" s="253"/>
      <c r="AG428" s="253"/>
      <c r="AH428" s="253"/>
      <c r="AI428" s="253"/>
      <c r="AJ428" s="253"/>
      <c r="AK428" s="252">
        <f t="shared" si="26"/>
        <v>0</v>
      </c>
      <c r="AL428" s="252">
        <f>ROUND(AK428*事業まとめ!$Q$6,2)</f>
        <v>0</v>
      </c>
      <c r="AM428" s="254">
        <f t="shared" si="28"/>
        <v>0</v>
      </c>
      <c r="AN428" s="254">
        <f t="shared" si="28"/>
        <v>0</v>
      </c>
      <c r="AO428" s="259"/>
      <c r="AP428" s="260">
        <f t="shared" si="27"/>
        <v>0</v>
      </c>
      <c r="AQ428" s="259"/>
      <c r="AR428" s="257"/>
      <c r="AS428" s="257"/>
      <c r="AT428" s="257"/>
      <c r="AU428" s="257"/>
      <c r="AV428" s="257"/>
      <c r="AW428" s="257"/>
    </row>
    <row r="429" spans="2:49" s="265" customFormat="1" x14ac:dyDescent="0.4">
      <c r="B429" s="251"/>
      <c r="C429" s="251"/>
      <c r="D429" s="251"/>
      <c r="E429" s="251"/>
      <c r="F429" s="251"/>
      <c r="G429" s="251"/>
      <c r="H429" s="251"/>
      <c r="I429" s="251"/>
      <c r="J429" s="251"/>
      <c r="K429" s="251"/>
      <c r="L429" s="251"/>
      <c r="M429" s="251"/>
      <c r="N429" s="251"/>
      <c r="O429" s="251"/>
      <c r="P429" s="251"/>
      <c r="Q429" s="251"/>
      <c r="R429" s="251"/>
      <c r="S429" s="251"/>
      <c r="T429" s="251"/>
      <c r="U429" s="251"/>
      <c r="V429" s="251"/>
      <c r="W429" s="251"/>
      <c r="X429" s="251"/>
      <c r="Y429" s="251"/>
      <c r="Z429" s="251"/>
      <c r="AA429" s="251"/>
      <c r="AB429" s="252">
        <f t="shared" si="25"/>
        <v>0</v>
      </c>
      <c r="AC429" s="252">
        <f>ROUND(AB429*事業まとめ!$Q$6,2)</f>
        <v>0</v>
      </c>
      <c r="AD429" s="253"/>
      <c r="AE429" s="253"/>
      <c r="AF429" s="253"/>
      <c r="AG429" s="253"/>
      <c r="AH429" s="253"/>
      <c r="AI429" s="253"/>
      <c r="AJ429" s="253"/>
      <c r="AK429" s="252">
        <f t="shared" si="26"/>
        <v>0</v>
      </c>
      <c r="AL429" s="252">
        <f>ROUND(AK429*事業まとめ!$Q$6,2)</f>
        <v>0</v>
      </c>
      <c r="AM429" s="254">
        <f t="shared" si="28"/>
        <v>0</v>
      </c>
      <c r="AN429" s="254">
        <f t="shared" si="28"/>
        <v>0</v>
      </c>
      <c r="AO429" s="259"/>
      <c r="AP429" s="260">
        <f t="shared" si="27"/>
        <v>0</v>
      </c>
      <c r="AQ429" s="259"/>
      <c r="AR429" s="257"/>
      <c r="AS429" s="257"/>
      <c r="AT429" s="257"/>
      <c r="AU429" s="257"/>
      <c r="AV429" s="257"/>
      <c r="AW429" s="257"/>
    </row>
    <row r="430" spans="2:49" s="265" customFormat="1" x14ac:dyDescent="0.4">
      <c r="B430" s="251"/>
      <c r="C430" s="251"/>
      <c r="D430" s="251"/>
      <c r="E430" s="251"/>
      <c r="F430" s="251"/>
      <c r="G430" s="251"/>
      <c r="H430" s="251"/>
      <c r="I430" s="251"/>
      <c r="J430" s="251"/>
      <c r="K430" s="251"/>
      <c r="L430" s="251"/>
      <c r="M430" s="251"/>
      <c r="N430" s="251"/>
      <c r="O430" s="251"/>
      <c r="P430" s="251"/>
      <c r="Q430" s="251"/>
      <c r="R430" s="251"/>
      <c r="S430" s="251"/>
      <c r="T430" s="251"/>
      <c r="U430" s="251"/>
      <c r="V430" s="251"/>
      <c r="W430" s="251"/>
      <c r="X430" s="251"/>
      <c r="Y430" s="251"/>
      <c r="Z430" s="251"/>
      <c r="AA430" s="251"/>
      <c r="AB430" s="252">
        <f t="shared" si="25"/>
        <v>0</v>
      </c>
      <c r="AC430" s="252">
        <f>ROUND(AB430*事業まとめ!$Q$6,2)</f>
        <v>0</v>
      </c>
      <c r="AD430" s="253"/>
      <c r="AE430" s="253"/>
      <c r="AF430" s="253"/>
      <c r="AG430" s="253"/>
      <c r="AH430" s="253"/>
      <c r="AI430" s="253"/>
      <c r="AJ430" s="253"/>
      <c r="AK430" s="252">
        <f t="shared" si="26"/>
        <v>0</v>
      </c>
      <c r="AL430" s="252">
        <f>ROUND(AK430*事業まとめ!$Q$6,2)</f>
        <v>0</v>
      </c>
      <c r="AM430" s="254">
        <f t="shared" si="28"/>
        <v>0</v>
      </c>
      <c r="AN430" s="254">
        <f t="shared" si="28"/>
        <v>0</v>
      </c>
      <c r="AO430" s="259"/>
      <c r="AP430" s="260">
        <f t="shared" si="27"/>
        <v>0</v>
      </c>
      <c r="AQ430" s="259"/>
      <c r="AR430" s="257"/>
      <c r="AS430" s="257"/>
      <c r="AT430" s="257"/>
      <c r="AU430" s="257"/>
      <c r="AV430" s="257"/>
      <c r="AW430" s="257"/>
    </row>
    <row r="431" spans="2:49" s="265" customFormat="1" x14ac:dyDescent="0.4">
      <c r="B431" s="251"/>
      <c r="C431" s="251"/>
      <c r="D431" s="251"/>
      <c r="E431" s="251"/>
      <c r="F431" s="251"/>
      <c r="G431" s="251"/>
      <c r="H431" s="251"/>
      <c r="I431" s="251"/>
      <c r="J431" s="251"/>
      <c r="K431" s="251"/>
      <c r="L431" s="251"/>
      <c r="M431" s="251"/>
      <c r="N431" s="251"/>
      <c r="O431" s="251"/>
      <c r="P431" s="251"/>
      <c r="Q431" s="251"/>
      <c r="R431" s="251"/>
      <c r="S431" s="251"/>
      <c r="T431" s="251"/>
      <c r="U431" s="251"/>
      <c r="V431" s="251"/>
      <c r="W431" s="251"/>
      <c r="X431" s="251"/>
      <c r="Y431" s="251"/>
      <c r="Z431" s="251"/>
      <c r="AA431" s="251"/>
      <c r="AB431" s="252">
        <f t="shared" si="25"/>
        <v>0</v>
      </c>
      <c r="AC431" s="252">
        <f>ROUND(AB431*事業まとめ!$Q$6,2)</f>
        <v>0</v>
      </c>
      <c r="AD431" s="253"/>
      <c r="AE431" s="253"/>
      <c r="AF431" s="253"/>
      <c r="AG431" s="253"/>
      <c r="AH431" s="253"/>
      <c r="AI431" s="253"/>
      <c r="AJ431" s="253"/>
      <c r="AK431" s="252">
        <f t="shared" si="26"/>
        <v>0</v>
      </c>
      <c r="AL431" s="252">
        <f>ROUND(AK431*事業まとめ!$Q$6,2)</f>
        <v>0</v>
      </c>
      <c r="AM431" s="254">
        <f t="shared" si="28"/>
        <v>0</v>
      </c>
      <c r="AN431" s="254">
        <f t="shared" si="28"/>
        <v>0</v>
      </c>
      <c r="AO431" s="259"/>
      <c r="AP431" s="260">
        <f t="shared" si="27"/>
        <v>0</v>
      </c>
      <c r="AQ431" s="259"/>
      <c r="AR431" s="257"/>
      <c r="AS431" s="257"/>
      <c r="AT431" s="257"/>
      <c r="AU431" s="257"/>
      <c r="AV431" s="257"/>
      <c r="AW431" s="257"/>
    </row>
    <row r="432" spans="2:49" s="265" customFormat="1" x14ac:dyDescent="0.4">
      <c r="B432" s="251"/>
      <c r="C432" s="251"/>
      <c r="D432" s="251"/>
      <c r="E432" s="251"/>
      <c r="F432" s="251"/>
      <c r="G432" s="251"/>
      <c r="H432" s="251"/>
      <c r="I432" s="251"/>
      <c r="J432" s="251"/>
      <c r="K432" s="251"/>
      <c r="L432" s="251"/>
      <c r="M432" s="251"/>
      <c r="N432" s="251"/>
      <c r="O432" s="251"/>
      <c r="P432" s="251"/>
      <c r="Q432" s="251"/>
      <c r="R432" s="251"/>
      <c r="S432" s="251"/>
      <c r="T432" s="251"/>
      <c r="U432" s="251"/>
      <c r="V432" s="251"/>
      <c r="W432" s="251"/>
      <c r="X432" s="251"/>
      <c r="Y432" s="251"/>
      <c r="Z432" s="251"/>
      <c r="AA432" s="251"/>
      <c r="AB432" s="252">
        <f t="shared" si="25"/>
        <v>0</v>
      </c>
      <c r="AC432" s="252">
        <f>ROUND(AB432*事業まとめ!$Q$6,2)</f>
        <v>0</v>
      </c>
      <c r="AD432" s="253"/>
      <c r="AE432" s="253"/>
      <c r="AF432" s="253"/>
      <c r="AG432" s="253"/>
      <c r="AH432" s="253"/>
      <c r="AI432" s="253"/>
      <c r="AJ432" s="253"/>
      <c r="AK432" s="252">
        <f t="shared" si="26"/>
        <v>0</v>
      </c>
      <c r="AL432" s="252">
        <f>ROUND(AK432*事業まとめ!$Q$6,2)</f>
        <v>0</v>
      </c>
      <c r="AM432" s="254">
        <f t="shared" si="28"/>
        <v>0</v>
      </c>
      <c r="AN432" s="254">
        <f t="shared" si="28"/>
        <v>0</v>
      </c>
      <c r="AO432" s="259"/>
      <c r="AP432" s="260">
        <f t="shared" si="27"/>
        <v>0</v>
      </c>
      <c r="AQ432" s="259"/>
      <c r="AR432" s="257"/>
      <c r="AS432" s="257"/>
      <c r="AT432" s="257"/>
      <c r="AU432" s="257"/>
      <c r="AV432" s="257"/>
      <c r="AW432" s="257"/>
    </row>
    <row r="433" spans="2:49" s="265" customFormat="1" x14ac:dyDescent="0.4">
      <c r="B433" s="251"/>
      <c r="C433" s="251"/>
      <c r="D433" s="251"/>
      <c r="E433" s="251"/>
      <c r="F433" s="251"/>
      <c r="G433" s="251"/>
      <c r="H433" s="251"/>
      <c r="I433" s="251"/>
      <c r="J433" s="251"/>
      <c r="K433" s="251"/>
      <c r="L433" s="251"/>
      <c r="M433" s="251"/>
      <c r="N433" s="251"/>
      <c r="O433" s="251"/>
      <c r="P433" s="251"/>
      <c r="Q433" s="251"/>
      <c r="R433" s="251"/>
      <c r="S433" s="251"/>
      <c r="T433" s="251"/>
      <c r="U433" s="251"/>
      <c r="V433" s="251"/>
      <c r="W433" s="251"/>
      <c r="X433" s="251"/>
      <c r="Y433" s="251"/>
      <c r="Z433" s="251"/>
      <c r="AA433" s="251"/>
      <c r="AB433" s="252">
        <f t="shared" si="25"/>
        <v>0</v>
      </c>
      <c r="AC433" s="252">
        <f>ROUND(AB433*事業まとめ!$Q$6,2)</f>
        <v>0</v>
      </c>
      <c r="AD433" s="253"/>
      <c r="AE433" s="253"/>
      <c r="AF433" s="253"/>
      <c r="AG433" s="253"/>
      <c r="AH433" s="253"/>
      <c r="AI433" s="253"/>
      <c r="AJ433" s="253"/>
      <c r="AK433" s="252">
        <f t="shared" si="26"/>
        <v>0</v>
      </c>
      <c r="AL433" s="252">
        <f>ROUND(AK433*事業まとめ!$Q$6,2)</f>
        <v>0</v>
      </c>
      <c r="AM433" s="254">
        <f t="shared" si="28"/>
        <v>0</v>
      </c>
      <c r="AN433" s="254">
        <f t="shared" si="28"/>
        <v>0</v>
      </c>
      <c r="AO433" s="259"/>
      <c r="AP433" s="260">
        <f t="shared" si="27"/>
        <v>0</v>
      </c>
      <c r="AQ433" s="259"/>
      <c r="AR433" s="257"/>
      <c r="AS433" s="257"/>
      <c r="AT433" s="257"/>
      <c r="AU433" s="257"/>
      <c r="AV433" s="257"/>
      <c r="AW433" s="257"/>
    </row>
    <row r="434" spans="2:49" s="265" customFormat="1" x14ac:dyDescent="0.4">
      <c r="B434" s="251"/>
      <c r="C434" s="251"/>
      <c r="D434" s="251"/>
      <c r="E434" s="251"/>
      <c r="F434" s="251"/>
      <c r="G434" s="251"/>
      <c r="H434" s="251"/>
      <c r="I434" s="251"/>
      <c r="J434" s="251"/>
      <c r="K434" s="251"/>
      <c r="L434" s="251"/>
      <c r="M434" s="251"/>
      <c r="N434" s="251"/>
      <c r="O434" s="251"/>
      <c r="P434" s="251"/>
      <c r="Q434" s="251"/>
      <c r="R434" s="251"/>
      <c r="S434" s="251"/>
      <c r="T434" s="251"/>
      <c r="U434" s="251"/>
      <c r="V434" s="251"/>
      <c r="W434" s="251"/>
      <c r="X434" s="251"/>
      <c r="Y434" s="251"/>
      <c r="Z434" s="251"/>
      <c r="AA434" s="251"/>
      <c r="AB434" s="252">
        <f t="shared" si="25"/>
        <v>0</v>
      </c>
      <c r="AC434" s="252">
        <f>ROUND(AB434*事業まとめ!$Q$6,2)</f>
        <v>0</v>
      </c>
      <c r="AD434" s="253"/>
      <c r="AE434" s="253"/>
      <c r="AF434" s="253"/>
      <c r="AG434" s="253"/>
      <c r="AH434" s="253"/>
      <c r="AI434" s="253"/>
      <c r="AJ434" s="253"/>
      <c r="AK434" s="252">
        <f t="shared" si="26"/>
        <v>0</v>
      </c>
      <c r="AL434" s="252">
        <f>ROUND(AK434*事業まとめ!$Q$6,2)</f>
        <v>0</v>
      </c>
      <c r="AM434" s="254">
        <f t="shared" si="28"/>
        <v>0</v>
      </c>
      <c r="AN434" s="254">
        <f t="shared" si="28"/>
        <v>0</v>
      </c>
      <c r="AO434" s="259"/>
      <c r="AP434" s="260">
        <f t="shared" si="27"/>
        <v>0</v>
      </c>
      <c r="AQ434" s="259"/>
      <c r="AR434" s="257"/>
      <c r="AS434" s="257"/>
      <c r="AT434" s="257"/>
      <c r="AU434" s="257"/>
      <c r="AV434" s="257"/>
      <c r="AW434" s="257"/>
    </row>
    <row r="435" spans="2:49" s="265" customFormat="1" x14ac:dyDescent="0.4">
      <c r="B435" s="251"/>
      <c r="C435" s="251"/>
      <c r="D435" s="251"/>
      <c r="E435" s="251"/>
      <c r="F435" s="251"/>
      <c r="G435" s="251"/>
      <c r="H435" s="251"/>
      <c r="I435" s="251"/>
      <c r="J435" s="251"/>
      <c r="K435" s="251"/>
      <c r="L435" s="251"/>
      <c r="M435" s="251"/>
      <c r="N435" s="251"/>
      <c r="O435" s="251"/>
      <c r="P435" s="251"/>
      <c r="Q435" s="251"/>
      <c r="R435" s="251"/>
      <c r="S435" s="251"/>
      <c r="T435" s="251"/>
      <c r="U435" s="251"/>
      <c r="V435" s="251"/>
      <c r="W435" s="251"/>
      <c r="X435" s="251"/>
      <c r="Y435" s="251"/>
      <c r="Z435" s="251"/>
      <c r="AA435" s="251"/>
      <c r="AB435" s="252">
        <f t="shared" si="25"/>
        <v>0</v>
      </c>
      <c r="AC435" s="252">
        <f>ROUND(AB435*事業まとめ!$Q$6,2)</f>
        <v>0</v>
      </c>
      <c r="AD435" s="253"/>
      <c r="AE435" s="253"/>
      <c r="AF435" s="253"/>
      <c r="AG435" s="253"/>
      <c r="AH435" s="253"/>
      <c r="AI435" s="253"/>
      <c r="AJ435" s="253"/>
      <c r="AK435" s="252">
        <f t="shared" si="26"/>
        <v>0</v>
      </c>
      <c r="AL435" s="252">
        <f>ROUND(AK435*事業まとめ!$Q$6,2)</f>
        <v>0</v>
      </c>
      <c r="AM435" s="254">
        <f t="shared" si="28"/>
        <v>0</v>
      </c>
      <c r="AN435" s="254">
        <f t="shared" si="28"/>
        <v>0</v>
      </c>
      <c r="AO435" s="259"/>
      <c r="AP435" s="260">
        <f t="shared" si="27"/>
        <v>0</v>
      </c>
      <c r="AQ435" s="259"/>
      <c r="AR435" s="257"/>
      <c r="AS435" s="257"/>
      <c r="AT435" s="257"/>
      <c r="AU435" s="257"/>
      <c r="AV435" s="257"/>
      <c r="AW435" s="257"/>
    </row>
    <row r="436" spans="2:49" s="265" customFormat="1" x14ac:dyDescent="0.4">
      <c r="B436" s="251"/>
      <c r="C436" s="251"/>
      <c r="D436" s="251"/>
      <c r="E436" s="251"/>
      <c r="F436" s="251"/>
      <c r="G436" s="251"/>
      <c r="H436" s="251"/>
      <c r="I436" s="251"/>
      <c r="J436" s="251"/>
      <c r="K436" s="251"/>
      <c r="L436" s="251"/>
      <c r="M436" s="251"/>
      <c r="N436" s="251"/>
      <c r="O436" s="251"/>
      <c r="P436" s="251"/>
      <c r="Q436" s="251"/>
      <c r="R436" s="251"/>
      <c r="S436" s="251"/>
      <c r="T436" s="251"/>
      <c r="U436" s="251"/>
      <c r="V436" s="251"/>
      <c r="W436" s="251"/>
      <c r="X436" s="251"/>
      <c r="Y436" s="251"/>
      <c r="Z436" s="251"/>
      <c r="AA436" s="251"/>
      <c r="AB436" s="252">
        <f t="shared" si="25"/>
        <v>0</v>
      </c>
      <c r="AC436" s="252">
        <f>ROUND(AB436*事業まとめ!$Q$6,2)</f>
        <v>0</v>
      </c>
      <c r="AD436" s="253"/>
      <c r="AE436" s="253"/>
      <c r="AF436" s="253"/>
      <c r="AG436" s="253"/>
      <c r="AH436" s="253"/>
      <c r="AI436" s="253"/>
      <c r="AJ436" s="253"/>
      <c r="AK436" s="252">
        <f t="shared" si="26"/>
        <v>0</v>
      </c>
      <c r="AL436" s="252">
        <f>ROUND(AK436*事業まとめ!$Q$6,2)</f>
        <v>0</v>
      </c>
      <c r="AM436" s="254">
        <f t="shared" si="28"/>
        <v>0</v>
      </c>
      <c r="AN436" s="254">
        <f t="shared" si="28"/>
        <v>0</v>
      </c>
      <c r="AO436" s="259"/>
      <c r="AP436" s="260">
        <f t="shared" si="27"/>
        <v>0</v>
      </c>
      <c r="AQ436" s="259"/>
      <c r="AR436" s="257"/>
      <c r="AS436" s="257"/>
      <c r="AT436" s="257"/>
      <c r="AU436" s="257"/>
      <c r="AV436" s="257"/>
      <c r="AW436" s="257"/>
    </row>
    <row r="437" spans="2:49" s="265" customFormat="1" x14ac:dyDescent="0.4">
      <c r="B437" s="251"/>
      <c r="C437" s="251"/>
      <c r="D437" s="251"/>
      <c r="E437" s="251"/>
      <c r="F437" s="251"/>
      <c r="G437" s="251"/>
      <c r="H437" s="251"/>
      <c r="I437" s="251"/>
      <c r="J437" s="251"/>
      <c r="K437" s="251"/>
      <c r="L437" s="251"/>
      <c r="M437" s="251"/>
      <c r="N437" s="251"/>
      <c r="O437" s="251"/>
      <c r="P437" s="251"/>
      <c r="Q437" s="251"/>
      <c r="R437" s="251"/>
      <c r="S437" s="251"/>
      <c r="T437" s="251"/>
      <c r="U437" s="251"/>
      <c r="V437" s="251"/>
      <c r="W437" s="251"/>
      <c r="X437" s="251"/>
      <c r="Y437" s="251"/>
      <c r="Z437" s="251"/>
      <c r="AA437" s="251"/>
      <c r="AB437" s="252">
        <f t="shared" si="25"/>
        <v>0</v>
      </c>
      <c r="AC437" s="252">
        <f>ROUND(AB437*事業まとめ!$Q$6,2)</f>
        <v>0</v>
      </c>
      <c r="AD437" s="253"/>
      <c r="AE437" s="253"/>
      <c r="AF437" s="253"/>
      <c r="AG437" s="253"/>
      <c r="AH437" s="253"/>
      <c r="AI437" s="253"/>
      <c r="AJ437" s="253"/>
      <c r="AK437" s="252">
        <f t="shared" si="26"/>
        <v>0</v>
      </c>
      <c r="AL437" s="252">
        <f>ROUND(AK437*事業まとめ!$Q$6,2)</f>
        <v>0</v>
      </c>
      <c r="AM437" s="254">
        <f t="shared" si="28"/>
        <v>0</v>
      </c>
      <c r="AN437" s="254">
        <f t="shared" si="28"/>
        <v>0</v>
      </c>
      <c r="AO437" s="259"/>
      <c r="AP437" s="260">
        <f t="shared" si="27"/>
        <v>0</v>
      </c>
      <c r="AQ437" s="259"/>
      <c r="AR437" s="257"/>
      <c r="AS437" s="257"/>
      <c r="AT437" s="257"/>
      <c r="AU437" s="257"/>
      <c r="AV437" s="257"/>
      <c r="AW437" s="257"/>
    </row>
    <row r="438" spans="2:49" s="265" customFormat="1" x14ac:dyDescent="0.4">
      <c r="B438" s="251"/>
      <c r="C438" s="251"/>
      <c r="D438" s="251"/>
      <c r="E438" s="251"/>
      <c r="F438" s="251"/>
      <c r="G438" s="251"/>
      <c r="H438" s="251"/>
      <c r="I438" s="251"/>
      <c r="J438" s="251"/>
      <c r="K438" s="251"/>
      <c r="L438" s="251"/>
      <c r="M438" s="251"/>
      <c r="N438" s="251"/>
      <c r="O438" s="251"/>
      <c r="P438" s="251"/>
      <c r="Q438" s="251"/>
      <c r="R438" s="251"/>
      <c r="S438" s="251"/>
      <c r="T438" s="251"/>
      <c r="U438" s="251"/>
      <c r="V438" s="251"/>
      <c r="W438" s="251"/>
      <c r="X438" s="251"/>
      <c r="Y438" s="251"/>
      <c r="Z438" s="251"/>
      <c r="AA438" s="251"/>
      <c r="AB438" s="252">
        <f t="shared" si="25"/>
        <v>0</v>
      </c>
      <c r="AC438" s="252">
        <f>ROUND(AB438*事業まとめ!$Q$6,2)</f>
        <v>0</v>
      </c>
      <c r="AD438" s="253"/>
      <c r="AE438" s="253"/>
      <c r="AF438" s="253"/>
      <c r="AG438" s="253"/>
      <c r="AH438" s="253"/>
      <c r="AI438" s="253"/>
      <c r="AJ438" s="253"/>
      <c r="AK438" s="252">
        <f t="shared" si="26"/>
        <v>0</v>
      </c>
      <c r="AL438" s="252">
        <f>ROUND(AK438*事業まとめ!$Q$6,2)</f>
        <v>0</v>
      </c>
      <c r="AM438" s="254">
        <f t="shared" si="28"/>
        <v>0</v>
      </c>
      <c r="AN438" s="254">
        <f t="shared" si="28"/>
        <v>0</v>
      </c>
      <c r="AO438" s="259"/>
      <c r="AP438" s="260">
        <f t="shared" si="27"/>
        <v>0</v>
      </c>
      <c r="AQ438" s="259"/>
      <c r="AR438" s="257"/>
      <c r="AS438" s="257"/>
      <c r="AT438" s="257"/>
      <c r="AU438" s="257"/>
      <c r="AV438" s="257"/>
      <c r="AW438" s="257"/>
    </row>
    <row r="439" spans="2:49" s="265" customFormat="1" x14ac:dyDescent="0.4">
      <c r="B439" s="251"/>
      <c r="C439" s="251"/>
      <c r="D439" s="251"/>
      <c r="E439" s="251"/>
      <c r="F439" s="251"/>
      <c r="G439" s="251"/>
      <c r="H439" s="251"/>
      <c r="I439" s="251"/>
      <c r="J439" s="251"/>
      <c r="K439" s="251"/>
      <c r="L439" s="251"/>
      <c r="M439" s="251"/>
      <c r="N439" s="251"/>
      <c r="O439" s="251"/>
      <c r="P439" s="251"/>
      <c r="Q439" s="251"/>
      <c r="R439" s="251"/>
      <c r="S439" s="251"/>
      <c r="T439" s="251"/>
      <c r="U439" s="251"/>
      <c r="V439" s="251"/>
      <c r="W439" s="251"/>
      <c r="X439" s="251"/>
      <c r="Y439" s="251"/>
      <c r="Z439" s="251"/>
      <c r="AA439" s="251"/>
      <c r="AB439" s="252">
        <f t="shared" si="25"/>
        <v>0</v>
      </c>
      <c r="AC439" s="252">
        <f>ROUND(AB439*事業まとめ!$Q$6,2)</f>
        <v>0</v>
      </c>
      <c r="AD439" s="253"/>
      <c r="AE439" s="253"/>
      <c r="AF439" s="253"/>
      <c r="AG439" s="253"/>
      <c r="AH439" s="253"/>
      <c r="AI439" s="253"/>
      <c r="AJ439" s="253"/>
      <c r="AK439" s="252">
        <f t="shared" si="26"/>
        <v>0</v>
      </c>
      <c r="AL439" s="252">
        <f>ROUND(AK439*事業まとめ!$Q$6,2)</f>
        <v>0</v>
      </c>
      <c r="AM439" s="254">
        <f t="shared" si="28"/>
        <v>0</v>
      </c>
      <c r="AN439" s="254">
        <f t="shared" si="28"/>
        <v>0</v>
      </c>
      <c r="AO439" s="259"/>
      <c r="AP439" s="260">
        <f t="shared" si="27"/>
        <v>0</v>
      </c>
      <c r="AQ439" s="259"/>
      <c r="AR439" s="257"/>
      <c r="AS439" s="257"/>
      <c r="AT439" s="257"/>
      <c r="AU439" s="257"/>
      <c r="AV439" s="257"/>
      <c r="AW439" s="257"/>
    </row>
    <row r="440" spans="2:49" s="265" customFormat="1" x14ac:dyDescent="0.4">
      <c r="B440" s="251"/>
      <c r="C440" s="251"/>
      <c r="D440" s="251"/>
      <c r="E440" s="251"/>
      <c r="F440" s="251"/>
      <c r="G440" s="251"/>
      <c r="H440" s="251"/>
      <c r="I440" s="251"/>
      <c r="J440" s="251"/>
      <c r="K440" s="251"/>
      <c r="L440" s="251"/>
      <c r="M440" s="251"/>
      <c r="N440" s="251"/>
      <c r="O440" s="251"/>
      <c r="P440" s="251"/>
      <c r="Q440" s="251"/>
      <c r="R440" s="251"/>
      <c r="S440" s="251"/>
      <c r="T440" s="251"/>
      <c r="U440" s="251"/>
      <c r="V440" s="251"/>
      <c r="W440" s="251"/>
      <c r="X440" s="251"/>
      <c r="Y440" s="251"/>
      <c r="Z440" s="251"/>
      <c r="AA440" s="251"/>
      <c r="AB440" s="252">
        <f t="shared" si="25"/>
        <v>0</v>
      </c>
      <c r="AC440" s="252">
        <f>ROUND(AB440*事業まとめ!$Q$6,2)</f>
        <v>0</v>
      </c>
      <c r="AD440" s="253"/>
      <c r="AE440" s="253"/>
      <c r="AF440" s="253"/>
      <c r="AG440" s="253"/>
      <c r="AH440" s="253"/>
      <c r="AI440" s="253"/>
      <c r="AJ440" s="253"/>
      <c r="AK440" s="252">
        <f t="shared" si="26"/>
        <v>0</v>
      </c>
      <c r="AL440" s="252">
        <f>ROUND(AK440*事業まとめ!$Q$6,2)</f>
        <v>0</v>
      </c>
      <c r="AM440" s="254">
        <f t="shared" si="28"/>
        <v>0</v>
      </c>
      <c r="AN440" s="254">
        <f t="shared" si="28"/>
        <v>0</v>
      </c>
      <c r="AO440" s="259"/>
      <c r="AP440" s="260">
        <f t="shared" si="27"/>
        <v>0</v>
      </c>
      <c r="AQ440" s="259"/>
      <c r="AR440" s="257"/>
      <c r="AS440" s="257"/>
      <c r="AT440" s="257"/>
      <c r="AU440" s="257"/>
      <c r="AV440" s="257"/>
      <c r="AW440" s="257"/>
    </row>
    <row r="441" spans="2:49" s="265" customFormat="1" x14ac:dyDescent="0.4">
      <c r="B441" s="251"/>
      <c r="C441" s="251"/>
      <c r="D441" s="251"/>
      <c r="E441" s="251"/>
      <c r="F441" s="251"/>
      <c r="G441" s="251"/>
      <c r="H441" s="251"/>
      <c r="I441" s="251"/>
      <c r="J441" s="251"/>
      <c r="K441" s="251"/>
      <c r="L441" s="251"/>
      <c r="M441" s="251"/>
      <c r="N441" s="251"/>
      <c r="O441" s="251"/>
      <c r="P441" s="251"/>
      <c r="Q441" s="251"/>
      <c r="R441" s="251"/>
      <c r="S441" s="251"/>
      <c r="T441" s="251"/>
      <c r="U441" s="251"/>
      <c r="V441" s="251"/>
      <c r="W441" s="251"/>
      <c r="X441" s="251"/>
      <c r="Y441" s="251"/>
      <c r="Z441" s="251"/>
      <c r="AA441" s="251"/>
      <c r="AB441" s="252">
        <f t="shared" si="25"/>
        <v>0</v>
      </c>
      <c r="AC441" s="252">
        <f>ROUND(AB441*事業まとめ!$Q$6,2)</f>
        <v>0</v>
      </c>
      <c r="AD441" s="253"/>
      <c r="AE441" s="253"/>
      <c r="AF441" s="253"/>
      <c r="AG441" s="253"/>
      <c r="AH441" s="253"/>
      <c r="AI441" s="253"/>
      <c r="AJ441" s="253"/>
      <c r="AK441" s="252">
        <f t="shared" si="26"/>
        <v>0</v>
      </c>
      <c r="AL441" s="252">
        <f>ROUND(AK441*事業まとめ!$Q$6,2)</f>
        <v>0</v>
      </c>
      <c r="AM441" s="254">
        <f t="shared" si="28"/>
        <v>0</v>
      </c>
      <c r="AN441" s="254">
        <f t="shared" si="28"/>
        <v>0</v>
      </c>
      <c r="AO441" s="259"/>
      <c r="AP441" s="260">
        <f t="shared" si="27"/>
        <v>0</v>
      </c>
      <c r="AQ441" s="259"/>
      <c r="AR441" s="257"/>
      <c r="AS441" s="257"/>
      <c r="AT441" s="257"/>
      <c r="AU441" s="257"/>
      <c r="AV441" s="257"/>
      <c r="AW441" s="257"/>
    </row>
    <row r="442" spans="2:49" s="265" customFormat="1" x14ac:dyDescent="0.4">
      <c r="B442" s="251"/>
      <c r="C442" s="251"/>
      <c r="D442" s="251"/>
      <c r="E442" s="251"/>
      <c r="F442" s="251"/>
      <c r="G442" s="251"/>
      <c r="H442" s="251"/>
      <c r="I442" s="251"/>
      <c r="J442" s="251"/>
      <c r="K442" s="251"/>
      <c r="L442" s="251"/>
      <c r="M442" s="251"/>
      <c r="N442" s="251"/>
      <c r="O442" s="251"/>
      <c r="P442" s="251"/>
      <c r="Q442" s="251"/>
      <c r="R442" s="251"/>
      <c r="S442" s="251"/>
      <c r="T442" s="251"/>
      <c r="U442" s="251"/>
      <c r="V442" s="251"/>
      <c r="W442" s="251"/>
      <c r="X442" s="251"/>
      <c r="Y442" s="251"/>
      <c r="Z442" s="251"/>
      <c r="AA442" s="251"/>
      <c r="AB442" s="252">
        <f t="shared" si="25"/>
        <v>0</v>
      </c>
      <c r="AC442" s="252">
        <f>ROUND(AB442*事業まとめ!$Q$6,2)</f>
        <v>0</v>
      </c>
      <c r="AD442" s="253"/>
      <c r="AE442" s="253"/>
      <c r="AF442" s="253"/>
      <c r="AG442" s="253"/>
      <c r="AH442" s="253"/>
      <c r="AI442" s="253"/>
      <c r="AJ442" s="253"/>
      <c r="AK442" s="252">
        <f t="shared" si="26"/>
        <v>0</v>
      </c>
      <c r="AL442" s="252">
        <f>ROUND(AK442*事業まとめ!$Q$6,2)</f>
        <v>0</v>
      </c>
      <c r="AM442" s="254">
        <f t="shared" si="28"/>
        <v>0</v>
      </c>
      <c r="AN442" s="254">
        <f t="shared" si="28"/>
        <v>0</v>
      </c>
      <c r="AO442" s="259"/>
      <c r="AP442" s="260">
        <f t="shared" si="27"/>
        <v>0</v>
      </c>
      <c r="AQ442" s="259"/>
      <c r="AR442" s="257"/>
      <c r="AS442" s="257"/>
      <c r="AT442" s="257"/>
      <c r="AU442" s="257"/>
      <c r="AV442" s="257"/>
      <c r="AW442" s="257"/>
    </row>
    <row r="443" spans="2:49" s="265" customFormat="1" x14ac:dyDescent="0.4">
      <c r="B443" s="251"/>
      <c r="C443" s="251"/>
      <c r="D443" s="251"/>
      <c r="E443" s="251"/>
      <c r="F443" s="251"/>
      <c r="G443" s="251"/>
      <c r="H443" s="251"/>
      <c r="I443" s="251"/>
      <c r="J443" s="251"/>
      <c r="K443" s="251"/>
      <c r="L443" s="251"/>
      <c r="M443" s="251"/>
      <c r="N443" s="251"/>
      <c r="O443" s="251"/>
      <c r="P443" s="251"/>
      <c r="Q443" s="251"/>
      <c r="R443" s="251"/>
      <c r="S443" s="251"/>
      <c r="T443" s="251"/>
      <c r="U443" s="251"/>
      <c r="V443" s="251"/>
      <c r="W443" s="251"/>
      <c r="X443" s="251"/>
      <c r="Y443" s="251"/>
      <c r="Z443" s="251"/>
      <c r="AA443" s="251"/>
      <c r="AB443" s="252">
        <f t="shared" si="25"/>
        <v>0</v>
      </c>
      <c r="AC443" s="252">
        <f>ROUND(AB443*事業まとめ!$Q$6,2)</f>
        <v>0</v>
      </c>
      <c r="AD443" s="253"/>
      <c r="AE443" s="253"/>
      <c r="AF443" s="253"/>
      <c r="AG443" s="253"/>
      <c r="AH443" s="253"/>
      <c r="AI443" s="253"/>
      <c r="AJ443" s="253"/>
      <c r="AK443" s="252">
        <f t="shared" si="26"/>
        <v>0</v>
      </c>
      <c r="AL443" s="252">
        <f>ROUND(AK443*事業まとめ!$Q$6,2)</f>
        <v>0</v>
      </c>
      <c r="AM443" s="254">
        <f t="shared" si="28"/>
        <v>0</v>
      </c>
      <c r="AN443" s="254">
        <f t="shared" si="28"/>
        <v>0</v>
      </c>
      <c r="AO443" s="259"/>
      <c r="AP443" s="260">
        <f t="shared" si="27"/>
        <v>0</v>
      </c>
      <c r="AQ443" s="259"/>
      <c r="AR443" s="257"/>
      <c r="AS443" s="257"/>
      <c r="AT443" s="257"/>
      <c r="AU443" s="257"/>
      <c r="AV443" s="257"/>
      <c r="AW443" s="257"/>
    </row>
    <row r="444" spans="2:49" s="265" customFormat="1" x14ac:dyDescent="0.4">
      <c r="B444" s="251"/>
      <c r="C444" s="251"/>
      <c r="D444" s="251"/>
      <c r="E444" s="251"/>
      <c r="F444" s="251"/>
      <c r="G444" s="251"/>
      <c r="H444" s="251"/>
      <c r="I444" s="251"/>
      <c r="J444" s="251"/>
      <c r="K444" s="251"/>
      <c r="L444" s="251"/>
      <c r="M444" s="251"/>
      <c r="N444" s="251"/>
      <c r="O444" s="251"/>
      <c r="P444" s="251"/>
      <c r="Q444" s="251"/>
      <c r="R444" s="251"/>
      <c r="S444" s="251"/>
      <c r="T444" s="251"/>
      <c r="U444" s="251"/>
      <c r="V444" s="251"/>
      <c r="W444" s="251"/>
      <c r="X444" s="251"/>
      <c r="Y444" s="251"/>
      <c r="Z444" s="251"/>
      <c r="AA444" s="251"/>
      <c r="AB444" s="252">
        <f t="shared" si="25"/>
        <v>0</v>
      </c>
      <c r="AC444" s="252">
        <f>ROUND(AB444*事業まとめ!$Q$6,2)</f>
        <v>0</v>
      </c>
      <c r="AD444" s="253"/>
      <c r="AE444" s="253"/>
      <c r="AF444" s="253"/>
      <c r="AG444" s="253"/>
      <c r="AH444" s="253"/>
      <c r="AI444" s="253"/>
      <c r="AJ444" s="253"/>
      <c r="AK444" s="252">
        <f t="shared" si="26"/>
        <v>0</v>
      </c>
      <c r="AL444" s="252">
        <f>ROUND(AK444*事業まとめ!$Q$6,2)</f>
        <v>0</v>
      </c>
      <c r="AM444" s="254">
        <f t="shared" si="28"/>
        <v>0</v>
      </c>
      <c r="AN444" s="254">
        <f t="shared" si="28"/>
        <v>0</v>
      </c>
      <c r="AO444" s="259"/>
      <c r="AP444" s="260">
        <f t="shared" si="27"/>
        <v>0</v>
      </c>
      <c r="AQ444" s="259"/>
      <c r="AR444" s="257"/>
      <c r="AS444" s="257"/>
      <c r="AT444" s="257"/>
      <c r="AU444" s="257"/>
      <c r="AV444" s="257"/>
      <c r="AW444" s="257"/>
    </row>
    <row r="445" spans="2:49" s="265" customFormat="1" x14ac:dyDescent="0.4">
      <c r="B445" s="251"/>
      <c r="C445" s="251"/>
      <c r="D445" s="251"/>
      <c r="E445" s="251"/>
      <c r="F445" s="251"/>
      <c r="G445" s="251"/>
      <c r="H445" s="251"/>
      <c r="I445" s="251"/>
      <c r="J445" s="251"/>
      <c r="K445" s="251"/>
      <c r="L445" s="251"/>
      <c r="M445" s="251"/>
      <c r="N445" s="251"/>
      <c r="O445" s="251"/>
      <c r="P445" s="251"/>
      <c r="Q445" s="251"/>
      <c r="R445" s="251"/>
      <c r="S445" s="251"/>
      <c r="T445" s="251"/>
      <c r="U445" s="251"/>
      <c r="V445" s="251"/>
      <c r="W445" s="251"/>
      <c r="X445" s="251"/>
      <c r="Y445" s="251"/>
      <c r="Z445" s="251"/>
      <c r="AA445" s="251"/>
      <c r="AB445" s="252">
        <f t="shared" si="25"/>
        <v>0</v>
      </c>
      <c r="AC445" s="252">
        <f>ROUND(AB445*事業まとめ!$Q$6,2)</f>
        <v>0</v>
      </c>
      <c r="AD445" s="253"/>
      <c r="AE445" s="253"/>
      <c r="AF445" s="253"/>
      <c r="AG445" s="253"/>
      <c r="AH445" s="253"/>
      <c r="AI445" s="253"/>
      <c r="AJ445" s="253"/>
      <c r="AK445" s="252">
        <f t="shared" si="26"/>
        <v>0</v>
      </c>
      <c r="AL445" s="252">
        <f>ROUND(AK445*事業まとめ!$Q$6,2)</f>
        <v>0</v>
      </c>
      <c r="AM445" s="254">
        <f t="shared" si="28"/>
        <v>0</v>
      </c>
      <c r="AN445" s="254">
        <f t="shared" si="28"/>
        <v>0</v>
      </c>
      <c r="AO445" s="259"/>
      <c r="AP445" s="260">
        <f t="shared" si="27"/>
        <v>0</v>
      </c>
      <c r="AQ445" s="259"/>
      <c r="AR445" s="257"/>
      <c r="AS445" s="257"/>
      <c r="AT445" s="257"/>
      <c r="AU445" s="257"/>
      <c r="AV445" s="257"/>
      <c r="AW445" s="257"/>
    </row>
    <row r="446" spans="2:49" s="265" customFormat="1" x14ac:dyDescent="0.4">
      <c r="B446" s="251"/>
      <c r="C446" s="251"/>
      <c r="D446" s="251"/>
      <c r="E446" s="251"/>
      <c r="F446" s="251"/>
      <c r="G446" s="251"/>
      <c r="H446" s="251"/>
      <c r="I446" s="251"/>
      <c r="J446" s="251"/>
      <c r="K446" s="251"/>
      <c r="L446" s="251"/>
      <c r="M446" s="251"/>
      <c r="N446" s="251"/>
      <c r="O446" s="251"/>
      <c r="P446" s="251"/>
      <c r="Q446" s="251"/>
      <c r="R446" s="251"/>
      <c r="S446" s="251"/>
      <c r="T446" s="251"/>
      <c r="U446" s="251"/>
      <c r="V446" s="251"/>
      <c r="W446" s="251"/>
      <c r="X446" s="251"/>
      <c r="Y446" s="251"/>
      <c r="Z446" s="251"/>
      <c r="AA446" s="251"/>
      <c r="AB446" s="252">
        <f t="shared" si="25"/>
        <v>0</v>
      </c>
      <c r="AC446" s="252">
        <f>ROUND(AB446*事業まとめ!$Q$6,2)</f>
        <v>0</v>
      </c>
      <c r="AD446" s="253"/>
      <c r="AE446" s="253"/>
      <c r="AF446" s="253"/>
      <c r="AG446" s="253"/>
      <c r="AH446" s="253"/>
      <c r="AI446" s="253"/>
      <c r="AJ446" s="253"/>
      <c r="AK446" s="252">
        <f t="shared" si="26"/>
        <v>0</v>
      </c>
      <c r="AL446" s="252">
        <f>ROUND(AK446*事業まとめ!$Q$6,2)</f>
        <v>0</v>
      </c>
      <c r="AM446" s="254">
        <f t="shared" si="28"/>
        <v>0</v>
      </c>
      <c r="AN446" s="254">
        <f t="shared" si="28"/>
        <v>0</v>
      </c>
      <c r="AO446" s="259"/>
      <c r="AP446" s="260">
        <f t="shared" si="27"/>
        <v>0</v>
      </c>
      <c r="AQ446" s="259"/>
      <c r="AR446" s="257"/>
      <c r="AS446" s="257"/>
      <c r="AT446" s="257"/>
      <c r="AU446" s="257"/>
      <c r="AV446" s="257"/>
      <c r="AW446" s="257"/>
    </row>
    <row r="447" spans="2:49" s="265" customFormat="1" x14ac:dyDescent="0.4">
      <c r="B447" s="251"/>
      <c r="C447" s="251"/>
      <c r="D447" s="251"/>
      <c r="E447" s="251"/>
      <c r="F447" s="251"/>
      <c r="G447" s="251"/>
      <c r="H447" s="251"/>
      <c r="I447" s="251"/>
      <c r="J447" s="251"/>
      <c r="K447" s="251"/>
      <c r="L447" s="251"/>
      <c r="M447" s="251"/>
      <c r="N447" s="251"/>
      <c r="O447" s="251"/>
      <c r="P447" s="251"/>
      <c r="Q447" s="251"/>
      <c r="R447" s="251"/>
      <c r="S447" s="251"/>
      <c r="T447" s="251"/>
      <c r="U447" s="251"/>
      <c r="V447" s="251"/>
      <c r="W447" s="251"/>
      <c r="X447" s="251"/>
      <c r="Y447" s="251"/>
      <c r="Z447" s="251"/>
      <c r="AA447" s="251"/>
      <c r="AB447" s="252">
        <f t="shared" si="25"/>
        <v>0</v>
      </c>
      <c r="AC447" s="252">
        <f>ROUND(AB447*事業まとめ!$Q$6,2)</f>
        <v>0</v>
      </c>
      <c r="AD447" s="253"/>
      <c r="AE447" s="253"/>
      <c r="AF447" s="253"/>
      <c r="AG447" s="253"/>
      <c r="AH447" s="253"/>
      <c r="AI447" s="253"/>
      <c r="AJ447" s="253"/>
      <c r="AK447" s="252">
        <f t="shared" si="26"/>
        <v>0</v>
      </c>
      <c r="AL447" s="252">
        <f>ROUND(AK447*事業まとめ!$Q$6,2)</f>
        <v>0</v>
      </c>
      <c r="AM447" s="254">
        <f t="shared" si="28"/>
        <v>0</v>
      </c>
      <c r="AN447" s="254">
        <f t="shared" si="28"/>
        <v>0</v>
      </c>
      <c r="AO447" s="259"/>
      <c r="AP447" s="260">
        <f t="shared" si="27"/>
        <v>0</v>
      </c>
      <c r="AQ447" s="259"/>
      <c r="AR447" s="257"/>
      <c r="AS447" s="257"/>
      <c r="AT447" s="257"/>
      <c r="AU447" s="257"/>
      <c r="AV447" s="257"/>
      <c r="AW447" s="257"/>
    </row>
    <row r="448" spans="2:49" s="265" customFormat="1" x14ac:dyDescent="0.4">
      <c r="B448" s="251"/>
      <c r="C448" s="251"/>
      <c r="D448" s="251"/>
      <c r="E448" s="251"/>
      <c r="F448" s="251"/>
      <c r="G448" s="251"/>
      <c r="H448" s="251"/>
      <c r="I448" s="251"/>
      <c r="J448" s="251"/>
      <c r="K448" s="251"/>
      <c r="L448" s="251"/>
      <c r="M448" s="251"/>
      <c r="N448" s="251"/>
      <c r="O448" s="251"/>
      <c r="P448" s="251"/>
      <c r="Q448" s="251"/>
      <c r="R448" s="251"/>
      <c r="S448" s="251"/>
      <c r="T448" s="251"/>
      <c r="U448" s="251"/>
      <c r="V448" s="251"/>
      <c r="W448" s="251"/>
      <c r="X448" s="251"/>
      <c r="Y448" s="251"/>
      <c r="Z448" s="251"/>
      <c r="AA448" s="251"/>
      <c r="AB448" s="252">
        <f t="shared" si="25"/>
        <v>0</v>
      </c>
      <c r="AC448" s="252">
        <f>ROUND(AB448*事業まとめ!$Q$6,2)</f>
        <v>0</v>
      </c>
      <c r="AD448" s="253"/>
      <c r="AE448" s="253"/>
      <c r="AF448" s="253"/>
      <c r="AG448" s="253"/>
      <c r="AH448" s="253"/>
      <c r="AI448" s="253"/>
      <c r="AJ448" s="253"/>
      <c r="AK448" s="252">
        <f t="shared" si="26"/>
        <v>0</v>
      </c>
      <c r="AL448" s="252">
        <f>ROUND(AK448*事業まとめ!$Q$6,2)</f>
        <v>0</v>
      </c>
      <c r="AM448" s="254">
        <f t="shared" si="28"/>
        <v>0</v>
      </c>
      <c r="AN448" s="254">
        <f t="shared" si="28"/>
        <v>0</v>
      </c>
      <c r="AO448" s="259"/>
      <c r="AP448" s="260">
        <f t="shared" si="27"/>
        <v>0</v>
      </c>
      <c r="AQ448" s="259"/>
      <c r="AR448" s="257"/>
      <c r="AS448" s="257"/>
      <c r="AT448" s="257"/>
      <c r="AU448" s="257"/>
      <c r="AV448" s="257"/>
      <c r="AW448" s="257"/>
    </row>
    <row r="449" spans="2:49" s="265" customFormat="1" x14ac:dyDescent="0.4">
      <c r="B449" s="251"/>
      <c r="C449" s="251"/>
      <c r="D449" s="251"/>
      <c r="E449" s="251"/>
      <c r="F449" s="251"/>
      <c r="G449" s="251"/>
      <c r="H449" s="251"/>
      <c r="I449" s="251"/>
      <c r="J449" s="251"/>
      <c r="K449" s="251"/>
      <c r="L449" s="251"/>
      <c r="M449" s="251"/>
      <c r="N449" s="251"/>
      <c r="O449" s="251"/>
      <c r="P449" s="251"/>
      <c r="Q449" s="251"/>
      <c r="R449" s="251"/>
      <c r="S449" s="251"/>
      <c r="T449" s="251"/>
      <c r="U449" s="251"/>
      <c r="V449" s="251"/>
      <c r="W449" s="251"/>
      <c r="X449" s="251"/>
      <c r="Y449" s="251"/>
      <c r="Z449" s="251"/>
      <c r="AA449" s="251"/>
      <c r="AB449" s="252">
        <f t="shared" si="25"/>
        <v>0</v>
      </c>
      <c r="AC449" s="252">
        <f>ROUND(AB449*事業まとめ!$Q$6,2)</f>
        <v>0</v>
      </c>
      <c r="AD449" s="253"/>
      <c r="AE449" s="253"/>
      <c r="AF449" s="253"/>
      <c r="AG449" s="253"/>
      <c r="AH449" s="253"/>
      <c r="AI449" s="253"/>
      <c r="AJ449" s="253"/>
      <c r="AK449" s="252">
        <f t="shared" si="26"/>
        <v>0</v>
      </c>
      <c r="AL449" s="252">
        <f>ROUND(AK449*事業まとめ!$Q$6,2)</f>
        <v>0</v>
      </c>
      <c r="AM449" s="254">
        <f t="shared" si="28"/>
        <v>0</v>
      </c>
      <c r="AN449" s="254">
        <f t="shared" si="28"/>
        <v>0</v>
      </c>
      <c r="AO449" s="259"/>
      <c r="AP449" s="260">
        <f t="shared" si="27"/>
        <v>0</v>
      </c>
      <c r="AQ449" s="259"/>
      <c r="AR449" s="257"/>
      <c r="AS449" s="257"/>
      <c r="AT449" s="257"/>
      <c r="AU449" s="257"/>
      <c r="AV449" s="257"/>
      <c r="AW449" s="257"/>
    </row>
    <row r="450" spans="2:49" s="265" customFormat="1" x14ac:dyDescent="0.4">
      <c r="B450" s="251"/>
      <c r="C450" s="251"/>
      <c r="D450" s="251"/>
      <c r="E450" s="251"/>
      <c r="F450" s="251"/>
      <c r="G450" s="251"/>
      <c r="H450" s="251"/>
      <c r="I450" s="251"/>
      <c r="J450" s="251"/>
      <c r="K450" s="251"/>
      <c r="L450" s="251"/>
      <c r="M450" s="251"/>
      <c r="N450" s="251"/>
      <c r="O450" s="251"/>
      <c r="P450" s="251"/>
      <c r="Q450" s="251"/>
      <c r="R450" s="251"/>
      <c r="S450" s="251"/>
      <c r="T450" s="251"/>
      <c r="U450" s="251"/>
      <c r="V450" s="251"/>
      <c r="W450" s="251"/>
      <c r="X450" s="251"/>
      <c r="Y450" s="251"/>
      <c r="Z450" s="251"/>
      <c r="AA450" s="251"/>
      <c r="AB450" s="252">
        <f t="shared" si="25"/>
        <v>0</v>
      </c>
      <c r="AC450" s="252">
        <f>ROUND(AB450*事業まとめ!$Q$6,2)</f>
        <v>0</v>
      </c>
      <c r="AD450" s="253"/>
      <c r="AE450" s="253"/>
      <c r="AF450" s="253"/>
      <c r="AG450" s="253"/>
      <c r="AH450" s="253"/>
      <c r="AI450" s="253"/>
      <c r="AJ450" s="253"/>
      <c r="AK450" s="252">
        <f t="shared" si="26"/>
        <v>0</v>
      </c>
      <c r="AL450" s="252">
        <f>ROUND(AK450*事業まとめ!$Q$6,2)</f>
        <v>0</v>
      </c>
      <c r="AM450" s="254">
        <f t="shared" si="28"/>
        <v>0</v>
      </c>
      <c r="AN450" s="254">
        <f t="shared" si="28"/>
        <v>0</v>
      </c>
      <c r="AO450" s="259"/>
      <c r="AP450" s="260">
        <f t="shared" si="27"/>
        <v>0</v>
      </c>
      <c r="AQ450" s="259"/>
      <c r="AR450" s="257"/>
      <c r="AS450" s="257"/>
      <c r="AT450" s="257"/>
      <c r="AU450" s="257"/>
      <c r="AV450" s="257"/>
      <c r="AW450" s="257"/>
    </row>
    <row r="451" spans="2:49" s="265" customFormat="1" x14ac:dyDescent="0.4">
      <c r="B451" s="251"/>
      <c r="C451" s="251"/>
      <c r="D451" s="251"/>
      <c r="E451" s="251"/>
      <c r="F451" s="251"/>
      <c r="G451" s="251"/>
      <c r="H451" s="251"/>
      <c r="I451" s="251"/>
      <c r="J451" s="251"/>
      <c r="K451" s="251"/>
      <c r="L451" s="251"/>
      <c r="M451" s="251"/>
      <c r="N451" s="251"/>
      <c r="O451" s="251"/>
      <c r="P451" s="251"/>
      <c r="Q451" s="251"/>
      <c r="R451" s="251"/>
      <c r="S451" s="251"/>
      <c r="T451" s="251"/>
      <c r="U451" s="251"/>
      <c r="V451" s="251"/>
      <c r="W451" s="251"/>
      <c r="X451" s="251"/>
      <c r="Y451" s="251"/>
      <c r="Z451" s="251"/>
      <c r="AA451" s="251"/>
      <c r="AB451" s="252">
        <f t="shared" si="25"/>
        <v>0</v>
      </c>
      <c r="AC451" s="252">
        <f>ROUND(AB451*事業まとめ!$Q$6,2)</f>
        <v>0</v>
      </c>
      <c r="AD451" s="253"/>
      <c r="AE451" s="253"/>
      <c r="AF451" s="253"/>
      <c r="AG451" s="253"/>
      <c r="AH451" s="253"/>
      <c r="AI451" s="253"/>
      <c r="AJ451" s="253"/>
      <c r="AK451" s="252">
        <f t="shared" si="26"/>
        <v>0</v>
      </c>
      <c r="AL451" s="252">
        <f>ROUND(AK451*事業まとめ!$Q$6,2)</f>
        <v>0</v>
      </c>
      <c r="AM451" s="254">
        <f t="shared" si="28"/>
        <v>0</v>
      </c>
      <c r="AN451" s="254">
        <f t="shared" si="28"/>
        <v>0</v>
      </c>
      <c r="AO451" s="259"/>
      <c r="AP451" s="260">
        <f t="shared" si="27"/>
        <v>0</v>
      </c>
      <c r="AQ451" s="259"/>
      <c r="AR451" s="257"/>
      <c r="AS451" s="257"/>
      <c r="AT451" s="257"/>
      <c r="AU451" s="257"/>
      <c r="AV451" s="257"/>
      <c r="AW451" s="257"/>
    </row>
    <row r="452" spans="2:49" s="265" customFormat="1" x14ac:dyDescent="0.4">
      <c r="B452" s="251"/>
      <c r="C452" s="251"/>
      <c r="D452" s="251"/>
      <c r="E452" s="251"/>
      <c r="F452" s="251"/>
      <c r="G452" s="251"/>
      <c r="H452" s="251"/>
      <c r="I452" s="251"/>
      <c r="J452" s="251"/>
      <c r="K452" s="251"/>
      <c r="L452" s="251"/>
      <c r="M452" s="251"/>
      <c r="N452" s="251"/>
      <c r="O452" s="251"/>
      <c r="P452" s="251"/>
      <c r="Q452" s="251"/>
      <c r="R452" s="251"/>
      <c r="S452" s="251"/>
      <c r="T452" s="251"/>
      <c r="U452" s="251"/>
      <c r="V452" s="251"/>
      <c r="W452" s="251"/>
      <c r="X452" s="251"/>
      <c r="Y452" s="251"/>
      <c r="Z452" s="251"/>
      <c r="AA452" s="251"/>
      <c r="AB452" s="252">
        <f t="shared" si="25"/>
        <v>0</v>
      </c>
      <c r="AC452" s="252">
        <f>ROUND(AB452*事業まとめ!$Q$6,2)</f>
        <v>0</v>
      </c>
      <c r="AD452" s="253"/>
      <c r="AE452" s="253"/>
      <c r="AF452" s="253"/>
      <c r="AG452" s="253"/>
      <c r="AH452" s="253"/>
      <c r="AI452" s="253"/>
      <c r="AJ452" s="253"/>
      <c r="AK452" s="252">
        <f t="shared" si="26"/>
        <v>0</v>
      </c>
      <c r="AL452" s="252">
        <f>ROUND(AK452*事業まとめ!$Q$6,2)</f>
        <v>0</v>
      </c>
      <c r="AM452" s="254">
        <f t="shared" si="28"/>
        <v>0</v>
      </c>
      <c r="AN452" s="254">
        <f t="shared" si="28"/>
        <v>0</v>
      </c>
      <c r="AO452" s="259"/>
      <c r="AP452" s="260">
        <f t="shared" si="27"/>
        <v>0</v>
      </c>
      <c r="AQ452" s="259"/>
      <c r="AR452" s="257"/>
      <c r="AS452" s="257"/>
      <c r="AT452" s="257"/>
      <c r="AU452" s="257"/>
      <c r="AV452" s="257"/>
      <c r="AW452" s="257"/>
    </row>
    <row r="453" spans="2:49" s="265" customFormat="1" x14ac:dyDescent="0.4">
      <c r="B453" s="251"/>
      <c r="C453" s="251"/>
      <c r="D453" s="251"/>
      <c r="E453" s="251"/>
      <c r="F453" s="251"/>
      <c r="G453" s="251"/>
      <c r="H453" s="251"/>
      <c r="I453" s="251"/>
      <c r="J453" s="251"/>
      <c r="K453" s="251"/>
      <c r="L453" s="251"/>
      <c r="M453" s="251"/>
      <c r="N453" s="251"/>
      <c r="O453" s="251"/>
      <c r="P453" s="251"/>
      <c r="Q453" s="251"/>
      <c r="R453" s="251"/>
      <c r="S453" s="251"/>
      <c r="T453" s="251"/>
      <c r="U453" s="251"/>
      <c r="V453" s="251"/>
      <c r="W453" s="251"/>
      <c r="X453" s="251"/>
      <c r="Y453" s="251"/>
      <c r="Z453" s="251"/>
      <c r="AA453" s="251"/>
      <c r="AB453" s="252">
        <f t="shared" si="25"/>
        <v>0</v>
      </c>
      <c r="AC453" s="252">
        <f>ROUND(AB453*事業まとめ!$Q$6,2)</f>
        <v>0</v>
      </c>
      <c r="AD453" s="253"/>
      <c r="AE453" s="253"/>
      <c r="AF453" s="253"/>
      <c r="AG453" s="253"/>
      <c r="AH453" s="253"/>
      <c r="AI453" s="253"/>
      <c r="AJ453" s="253"/>
      <c r="AK453" s="252">
        <f t="shared" si="26"/>
        <v>0</v>
      </c>
      <c r="AL453" s="252">
        <f>ROUND(AK453*事業まとめ!$Q$6,2)</f>
        <v>0</v>
      </c>
      <c r="AM453" s="254">
        <f t="shared" si="28"/>
        <v>0</v>
      </c>
      <c r="AN453" s="254">
        <f t="shared" si="28"/>
        <v>0</v>
      </c>
      <c r="AO453" s="259"/>
      <c r="AP453" s="260">
        <f t="shared" si="27"/>
        <v>0</v>
      </c>
      <c r="AQ453" s="259"/>
      <c r="AR453" s="257"/>
      <c r="AS453" s="257"/>
      <c r="AT453" s="257"/>
      <c r="AU453" s="257"/>
      <c r="AV453" s="257"/>
      <c r="AW453" s="257"/>
    </row>
    <row r="454" spans="2:49" s="265" customFormat="1" x14ac:dyDescent="0.4">
      <c r="B454" s="251"/>
      <c r="C454" s="251"/>
      <c r="D454" s="251"/>
      <c r="E454" s="251"/>
      <c r="F454" s="251"/>
      <c r="G454" s="251"/>
      <c r="H454" s="251"/>
      <c r="I454" s="251"/>
      <c r="J454" s="251"/>
      <c r="K454" s="251"/>
      <c r="L454" s="251"/>
      <c r="M454" s="251"/>
      <c r="N454" s="251"/>
      <c r="O454" s="251"/>
      <c r="P454" s="251"/>
      <c r="Q454" s="251"/>
      <c r="R454" s="251"/>
      <c r="S454" s="251"/>
      <c r="T454" s="251"/>
      <c r="U454" s="251"/>
      <c r="V454" s="251"/>
      <c r="W454" s="251"/>
      <c r="X454" s="251"/>
      <c r="Y454" s="251"/>
      <c r="Z454" s="251"/>
      <c r="AA454" s="251"/>
      <c r="AB454" s="252">
        <f t="shared" si="25"/>
        <v>0</v>
      </c>
      <c r="AC454" s="252">
        <f>ROUND(AB454*事業まとめ!$Q$6,2)</f>
        <v>0</v>
      </c>
      <c r="AD454" s="253"/>
      <c r="AE454" s="253"/>
      <c r="AF454" s="253"/>
      <c r="AG454" s="253"/>
      <c r="AH454" s="253"/>
      <c r="AI454" s="253"/>
      <c r="AJ454" s="253"/>
      <c r="AK454" s="252">
        <f t="shared" si="26"/>
        <v>0</v>
      </c>
      <c r="AL454" s="252">
        <f>ROUND(AK454*事業まとめ!$Q$6,2)</f>
        <v>0</v>
      </c>
      <c r="AM454" s="254">
        <f t="shared" si="28"/>
        <v>0</v>
      </c>
      <c r="AN454" s="254">
        <f t="shared" si="28"/>
        <v>0</v>
      </c>
      <c r="AO454" s="259"/>
      <c r="AP454" s="260">
        <f t="shared" si="27"/>
        <v>0</v>
      </c>
      <c r="AQ454" s="259"/>
      <c r="AR454" s="257"/>
      <c r="AS454" s="257"/>
      <c r="AT454" s="257"/>
      <c r="AU454" s="257"/>
      <c r="AV454" s="257"/>
      <c r="AW454" s="257"/>
    </row>
    <row r="455" spans="2:49" s="265" customFormat="1" x14ac:dyDescent="0.4">
      <c r="B455" s="251"/>
      <c r="C455" s="251"/>
      <c r="D455" s="251"/>
      <c r="E455" s="251"/>
      <c r="F455" s="251"/>
      <c r="G455" s="251"/>
      <c r="H455" s="251"/>
      <c r="I455" s="251"/>
      <c r="J455" s="251"/>
      <c r="K455" s="251"/>
      <c r="L455" s="251"/>
      <c r="M455" s="251"/>
      <c r="N455" s="251"/>
      <c r="O455" s="251"/>
      <c r="P455" s="251"/>
      <c r="Q455" s="251"/>
      <c r="R455" s="251"/>
      <c r="S455" s="251"/>
      <c r="T455" s="251"/>
      <c r="U455" s="251"/>
      <c r="V455" s="251"/>
      <c r="W455" s="251"/>
      <c r="X455" s="251"/>
      <c r="Y455" s="251"/>
      <c r="Z455" s="251"/>
      <c r="AA455" s="251"/>
      <c r="AB455" s="252">
        <f t="shared" si="25"/>
        <v>0</v>
      </c>
      <c r="AC455" s="252">
        <f>ROUND(AB455*事業まとめ!$Q$6,2)</f>
        <v>0</v>
      </c>
      <c r="AD455" s="253"/>
      <c r="AE455" s="253"/>
      <c r="AF455" s="253"/>
      <c r="AG455" s="253"/>
      <c r="AH455" s="253"/>
      <c r="AI455" s="253"/>
      <c r="AJ455" s="253"/>
      <c r="AK455" s="252">
        <f t="shared" si="26"/>
        <v>0</v>
      </c>
      <c r="AL455" s="252">
        <f>ROUND(AK455*事業まとめ!$Q$6,2)</f>
        <v>0</v>
      </c>
      <c r="AM455" s="254">
        <f t="shared" si="28"/>
        <v>0</v>
      </c>
      <c r="AN455" s="254">
        <f t="shared" si="28"/>
        <v>0</v>
      </c>
      <c r="AO455" s="259"/>
      <c r="AP455" s="260">
        <f t="shared" si="27"/>
        <v>0</v>
      </c>
      <c r="AQ455" s="259"/>
      <c r="AR455" s="257"/>
      <c r="AS455" s="257"/>
      <c r="AT455" s="257"/>
      <c r="AU455" s="257"/>
      <c r="AV455" s="257"/>
      <c r="AW455" s="257"/>
    </row>
    <row r="456" spans="2:49" s="265" customFormat="1" x14ac:dyDescent="0.4">
      <c r="B456" s="251"/>
      <c r="C456" s="251"/>
      <c r="D456" s="251"/>
      <c r="E456" s="251"/>
      <c r="F456" s="251"/>
      <c r="G456" s="251"/>
      <c r="H456" s="251"/>
      <c r="I456" s="251"/>
      <c r="J456" s="251"/>
      <c r="K456" s="251"/>
      <c r="L456" s="251"/>
      <c r="M456" s="251"/>
      <c r="N456" s="251"/>
      <c r="O456" s="251"/>
      <c r="P456" s="251"/>
      <c r="Q456" s="251"/>
      <c r="R456" s="251"/>
      <c r="S456" s="251"/>
      <c r="T456" s="251"/>
      <c r="U456" s="251"/>
      <c r="V456" s="251"/>
      <c r="W456" s="251"/>
      <c r="X456" s="251"/>
      <c r="Y456" s="251"/>
      <c r="Z456" s="251"/>
      <c r="AA456" s="251"/>
      <c r="AB456" s="252">
        <f t="shared" si="25"/>
        <v>0</v>
      </c>
      <c r="AC456" s="252">
        <f>ROUND(AB456*事業まとめ!$Q$6,2)</f>
        <v>0</v>
      </c>
      <c r="AD456" s="253"/>
      <c r="AE456" s="253"/>
      <c r="AF456" s="253"/>
      <c r="AG456" s="253"/>
      <c r="AH456" s="253"/>
      <c r="AI456" s="253"/>
      <c r="AJ456" s="253"/>
      <c r="AK456" s="252">
        <f t="shared" si="26"/>
        <v>0</v>
      </c>
      <c r="AL456" s="252">
        <f>ROUND(AK456*事業まとめ!$Q$6,2)</f>
        <v>0</v>
      </c>
      <c r="AM456" s="254">
        <f t="shared" si="28"/>
        <v>0</v>
      </c>
      <c r="AN456" s="254">
        <f t="shared" si="28"/>
        <v>0</v>
      </c>
      <c r="AO456" s="259"/>
      <c r="AP456" s="260">
        <f t="shared" si="27"/>
        <v>0</v>
      </c>
      <c r="AQ456" s="259"/>
      <c r="AR456" s="257"/>
      <c r="AS456" s="257"/>
      <c r="AT456" s="257"/>
      <c r="AU456" s="257"/>
      <c r="AV456" s="257"/>
      <c r="AW456" s="257"/>
    </row>
    <row r="457" spans="2:49" s="265" customFormat="1" x14ac:dyDescent="0.4">
      <c r="B457" s="251"/>
      <c r="C457" s="251"/>
      <c r="D457" s="251"/>
      <c r="E457" s="251"/>
      <c r="F457" s="251"/>
      <c r="G457" s="251"/>
      <c r="H457" s="251"/>
      <c r="I457" s="251"/>
      <c r="J457" s="251"/>
      <c r="K457" s="251"/>
      <c r="L457" s="251"/>
      <c r="M457" s="251"/>
      <c r="N457" s="251"/>
      <c r="O457" s="251"/>
      <c r="P457" s="251"/>
      <c r="Q457" s="251"/>
      <c r="R457" s="251"/>
      <c r="S457" s="251"/>
      <c r="T457" s="251"/>
      <c r="U457" s="251"/>
      <c r="V457" s="251"/>
      <c r="W457" s="251"/>
      <c r="X457" s="251"/>
      <c r="Y457" s="251"/>
      <c r="Z457" s="251"/>
      <c r="AA457" s="251"/>
      <c r="AB457" s="252">
        <f t="shared" si="25"/>
        <v>0</v>
      </c>
      <c r="AC457" s="252">
        <f>ROUND(AB457*事業まとめ!$Q$6,2)</f>
        <v>0</v>
      </c>
      <c r="AD457" s="253"/>
      <c r="AE457" s="253"/>
      <c r="AF457" s="253"/>
      <c r="AG457" s="253"/>
      <c r="AH457" s="253"/>
      <c r="AI457" s="253"/>
      <c r="AJ457" s="253"/>
      <c r="AK457" s="252">
        <f t="shared" si="26"/>
        <v>0</v>
      </c>
      <c r="AL457" s="252">
        <f>ROUND(AK457*事業まとめ!$Q$6,2)</f>
        <v>0</v>
      </c>
      <c r="AM457" s="254">
        <f t="shared" si="28"/>
        <v>0</v>
      </c>
      <c r="AN457" s="254">
        <f t="shared" si="28"/>
        <v>0</v>
      </c>
      <c r="AO457" s="259"/>
      <c r="AP457" s="260">
        <f t="shared" si="27"/>
        <v>0</v>
      </c>
      <c r="AQ457" s="259"/>
      <c r="AR457" s="257"/>
      <c r="AS457" s="257"/>
      <c r="AT457" s="257"/>
      <c r="AU457" s="257"/>
      <c r="AV457" s="257"/>
      <c r="AW457" s="257"/>
    </row>
    <row r="458" spans="2:49" s="265" customFormat="1" x14ac:dyDescent="0.4">
      <c r="B458" s="251"/>
      <c r="C458" s="251"/>
      <c r="D458" s="251"/>
      <c r="E458" s="251"/>
      <c r="F458" s="251"/>
      <c r="G458" s="251"/>
      <c r="H458" s="251"/>
      <c r="I458" s="251"/>
      <c r="J458" s="251"/>
      <c r="K458" s="251"/>
      <c r="L458" s="251"/>
      <c r="M458" s="251"/>
      <c r="N458" s="251"/>
      <c r="O458" s="251"/>
      <c r="P458" s="251"/>
      <c r="Q458" s="251"/>
      <c r="R458" s="251"/>
      <c r="S458" s="251"/>
      <c r="T458" s="251"/>
      <c r="U458" s="251"/>
      <c r="V458" s="251"/>
      <c r="W458" s="251"/>
      <c r="X458" s="251"/>
      <c r="Y458" s="251"/>
      <c r="Z458" s="251"/>
      <c r="AA458" s="251"/>
      <c r="AB458" s="252">
        <f t="shared" ref="AB458:AB500" si="29">IFERROR(ROUND($I458*$J458*Y458*AA458/1000,2),0)</f>
        <v>0</v>
      </c>
      <c r="AC458" s="252">
        <f>ROUND(AB458*事業まとめ!$Q$6,2)</f>
        <v>0</v>
      </c>
      <c r="AD458" s="253"/>
      <c r="AE458" s="253"/>
      <c r="AF458" s="253"/>
      <c r="AG458" s="253"/>
      <c r="AH458" s="253"/>
      <c r="AI458" s="253"/>
      <c r="AJ458" s="253"/>
      <c r="AK458" s="252">
        <f t="shared" ref="AK458:AK500" si="30">IFERROR(ROUND($I458*$J458*AI458*AJ458/1000,2),0)</f>
        <v>0</v>
      </c>
      <c r="AL458" s="252">
        <f>ROUND(AK458*事業まとめ!$Q$6,2)</f>
        <v>0</v>
      </c>
      <c r="AM458" s="254">
        <f t="shared" si="28"/>
        <v>0</v>
      </c>
      <c r="AN458" s="254">
        <f t="shared" si="28"/>
        <v>0</v>
      </c>
      <c r="AO458" s="259"/>
      <c r="AP458" s="260">
        <f t="shared" ref="AP458:AP500" si="31">IFERROR(AO458*AJ458,0)</f>
        <v>0</v>
      </c>
      <c r="AQ458" s="259"/>
      <c r="AR458" s="257"/>
      <c r="AS458" s="257"/>
      <c r="AT458" s="257"/>
      <c r="AU458" s="257"/>
      <c r="AV458" s="257"/>
      <c r="AW458" s="257"/>
    </row>
    <row r="459" spans="2:49" s="265" customFormat="1" x14ac:dyDescent="0.4">
      <c r="B459" s="251"/>
      <c r="C459" s="251"/>
      <c r="D459" s="251"/>
      <c r="E459" s="251"/>
      <c r="F459" s="251"/>
      <c r="G459" s="251"/>
      <c r="H459" s="251"/>
      <c r="I459" s="251"/>
      <c r="J459" s="251"/>
      <c r="K459" s="251"/>
      <c r="L459" s="251"/>
      <c r="M459" s="251"/>
      <c r="N459" s="251"/>
      <c r="O459" s="251"/>
      <c r="P459" s="251"/>
      <c r="Q459" s="251"/>
      <c r="R459" s="251"/>
      <c r="S459" s="251"/>
      <c r="T459" s="251"/>
      <c r="U459" s="251"/>
      <c r="V459" s="251"/>
      <c r="W459" s="251"/>
      <c r="X459" s="251"/>
      <c r="Y459" s="251"/>
      <c r="Z459" s="251"/>
      <c r="AA459" s="251"/>
      <c r="AB459" s="252">
        <f t="shared" si="29"/>
        <v>0</v>
      </c>
      <c r="AC459" s="252">
        <f>ROUND(AB459*事業まとめ!$Q$6,2)</f>
        <v>0</v>
      </c>
      <c r="AD459" s="253"/>
      <c r="AE459" s="253"/>
      <c r="AF459" s="253"/>
      <c r="AG459" s="253"/>
      <c r="AH459" s="253"/>
      <c r="AI459" s="253"/>
      <c r="AJ459" s="253"/>
      <c r="AK459" s="252">
        <f t="shared" si="30"/>
        <v>0</v>
      </c>
      <c r="AL459" s="252">
        <f>ROUND(AK459*事業まとめ!$Q$6,2)</f>
        <v>0</v>
      </c>
      <c r="AM459" s="254">
        <f t="shared" si="28"/>
        <v>0</v>
      </c>
      <c r="AN459" s="254">
        <f t="shared" si="28"/>
        <v>0</v>
      </c>
      <c r="AO459" s="259"/>
      <c r="AP459" s="260">
        <f t="shared" si="31"/>
        <v>0</v>
      </c>
      <c r="AQ459" s="259"/>
      <c r="AR459" s="257"/>
      <c r="AS459" s="257"/>
      <c r="AT459" s="257"/>
      <c r="AU459" s="257"/>
      <c r="AV459" s="257"/>
      <c r="AW459" s="257"/>
    </row>
    <row r="460" spans="2:49" s="265" customFormat="1" x14ac:dyDescent="0.4">
      <c r="B460" s="251"/>
      <c r="C460" s="251"/>
      <c r="D460" s="251"/>
      <c r="E460" s="251"/>
      <c r="F460" s="251"/>
      <c r="G460" s="251"/>
      <c r="H460" s="251"/>
      <c r="I460" s="251"/>
      <c r="J460" s="251"/>
      <c r="K460" s="251"/>
      <c r="L460" s="251"/>
      <c r="M460" s="251"/>
      <c r="N460" s="251"/>
      <c r="O460" s="251"/>
      <c r="P460" s="251"/>
      <c r="Q460" s="251"/>
      <c r="R460" s="251"/>
      <c r="S460" s="251"/>
      <c r="T460" s="251"/>
      <c r="U460" s="251"/>
      <c r="V460" s="251"/>
      <c r="W460" s="251"/>
      <c r="X460" s="251"/>
      <c r="Y460" s="251"/>
      <c r="Z460" s="251"/>
      <c r="AA460" s="251"/>
      <c r="AB460" s="252">
        <f t="shared" si="29"/>
        <v>0</v>
      </c>
      <c r="AC460" s="252">
        <f>ROUND(AB460*事業まとめ!$Q$6,2)</f>
        <v>0</v>
      </c>
      <c r="AD460" s="253"/>
      <c r="AE460" s="253"/>
      <c r="AF460" s="253"/>
      <c r="AG460" s="253"/>
      <c r="AH460" s="253"/>
      <c r="AI460" s="253"/>
      <c r="AJ460" s="253"/>
      <c r="AK460" s="252">
        <f t="shared" si="30"/>
        <v>0</v>
      </c>
      <c r="AL460" s="252">
        <f>ROUND(AK460*事業まとめ!$Q$6,2)</f>
        <v>0</v>
      </c>
      <c r="AM460" s="254">
        <f t="shared" si="28"/>
        <v>0</v>
      </c>
      <c r="AN460" s="254">
        <f t="shared" si="28"/>
        <v>0</v>
      </c>
      <c r="AO460" s="259"/>
      <c r="AP460" s="260">
        <f t="shared" si="31"/>
        <v>0</v>
      </c>
      <c r="AQ460" s="259"/>
      <c r="AR460" s="257"/>
      <c r="AS460" s="257"/>
      <c r="AT460" s="257"/>
      <c r="AU460" s="257"/>
      <c r="AV460" s="257"/>
      <c r="AW460" s="257"/>
    </row>
    <row r="461" spans="2:49" s="265" customFormat="1" x14ac:dyDescent="0.4">
      <c r="B461" s="251"/>
      <c r="C461" s="251"/>
      <c r="D461" s="251"/>
      <c r="E461" s="251"/>
      <c r="F461" s="251"/>
      <c r="G461" s="251"/>
      <c r="H461" s="251"/>
      <c r="I461" s="251"/>
      <c r="J461" s="251"/>
      <c r="K461" s="251"/>
      <c r="L461" s="251"/>
      <c r="M461" s="251"/>
      <c r="N461" s="251"/>
      <c r="O461" s="251"/>
      <c r="P461" s="251"/>
      <c r="Q461" s="251"/>
      <c r="R461" s="251"/>
      <c r="S461" s="251"/>
      <c r="T461" s="251"/>
      <c r="U461" s="251"/>
      <c r="V461" s="251"/>
      <c r="W461" s="251"/>
      <c r="X461" s="251"/>
      <c r="Y461" s="251"/>
      <c r="Z461" s="251"/>
      <c r="AA461" s="251"/>
      <c r="AB461" s="252">
        <f t="shared" si="29"/>
        <v>0</v>
      </c>
      <c r="AC461" s="252">
        <f>ROUND(AB461*事業まとめ!$Q$6,2)</f>
        <v>0</v>
      </c>
      <c r="AD461" s="253"/>
      <c r="AE461" s="253"/>
      <c r="AF461" s="253"/>
      <c r="AG461" s="253"/>
      <c r="AH461" s="253"/>
      <c r="AI461" s="253"/>
      <c r="AJ461" s="253"/>
      <c r="AK461" s="252">
        <f t="shared" si="30"/>
        <v>0</v>
      </c>
      <c r="AL461" s="252">
        <f>ROUND(AK461*事業まとめ!$Q$6,2)</f>
        <v>0</v>
      </c>
      <c r="AM461" s="254">
        <f t="shared" si="28"/>
        <v>0</v>
      </c>
      <c r="AN461" s="254">
        <f t="shared" si="28"/>
        <v>0</v>
      </c>
      <c r="AO461" s="259"/>
      <c r="AP461" s="260">
        <f t="shared" si="31"/>
        <v>0</v>
      </c>
      <c r="AQ461" s="259"/>
      <c r="AR461" s="257"/>
      <c r="AS461" s="257"/>
      <c r="AT461" s="257"/>
      <c r="AU461" s="257"/>
      <c r="AV461" s="257"/>
      <c r="AW461" s="257"/>
    </row>
    <row r="462" spans="2:49" s="265" customFormat="1" x14ac:dyDescent="0.4">
      <c r="B462" s="251"/>
      <c r="C462" s="251"/>
      <c r="D462" s="251"/>
      <c r="E462" s="251"/>
      <c r="F462" s="251"/>
      <c r="G462" s="251"/>
      <c r="H462" s="251"/>
      <c r="I462" s="251"/>
      <c r="J462" s="251"/>
      <c r="K462" s="251"/>
      <c r="L462" s="251"/>
      <c r="M462" s="251"/>
      <c r="N462" s="251"/>
      <c r="O462" s="251"/>
      <c r="P462" s="251"/>
      <c r="Q462" s="251"/>
      <c r="R462" s="251"/>
      <c r="S462" s="251"/>
      <c r="T462" s="251"/>
      <c r="U462" s="251"/>
      <c r="V462" s="251"/>
      <c r="W462" s="251"/>
      <c r="X462" s="251"/>
      <c r="Y462" s="251"/>
      <c r="Z462" s="251"/>
      <c r="AA462" s="251"/>
      <c r="AB462" s="252">
        <f t="shared" si="29"/>
        <v>0</v>
      </c>
      <c r="AC462" s="252">
        <f>ROUND(AB462*事業まとめ!$Q$6,2)</f>
        <v>0</v>
      </c>
      <c r="AD462" s="253"/>
      <c r="AE462" s="253"/>
      <c r="AF462" s="253"/>
      <c r="AG462" s="253"/>
      <c r="AH462" s="253"/>
      <c r="AI462" s="253"/>
      <c r="AJ462" s="253"/>
      <c r="AK462" s="252">
        <f t="shared" si="30"/>
        <v>0</v>
      </c>
      <c r="AL462" s="252">
        <f>ROUND(AK462*事業まとめ!$Q$6,2)</f>
        <v>0</v>
      </c>
      <c r="AM462" s="254">
        <f t="shared" si="28"/>
        <v>0</v>
      </c>
      <c r="AN462" s="254">
        <f t="shared" si="28"/>
        <v>0</v>
      </c>
      <c r="AO462" s="259"/>
      <c r="AP462" s="260">
        <f t="shared" si="31"/>
        <v>0</v>
      </c>
      <c r="AQ462" s="259"/>
      <c r="AR462" s="257"/>
      <c r="AS462" s="257"/>
      <c r="AT462" s="257"/>
      <c r="AU462" s="257"/>
      <c r="AV462" s="257"/>
      <c r="AW462" s="257"/>
    </row>
    <row r="463" spans="2:49" s="265" customFormat="1" x14ac:dyDescent="0.4">
      <c r="B463" s="251"/>
      <c r="C463" s="251"/>
      <c r="D463" s="251"/>
      <c r="E463" s="251"/>
      <c r="F463" s="251"/>
      <c r="G463" s="251"/>
      <c r="H463" s="251"/>
      <c r="I463" s="251"/>
      <c r="J463" s="251"/>
      <c r="K463" s="251"/>
      <c r="L463" s="251"/>
      <c r="M463" s="251"/>
      <c r="N463" s="251"/>
      <c r="O463" s="251"/>
      <c r="P463" s="251"/>
      <c r="Q463" s="251"/>
      <c r="R463" s="251"/>
      <c r="S463" s="251"/>
      <c r="T463" s="251"/>
      <c r="U463" s="251"/>
      <c r="V463" s="251"/>
      <c r="W463" s="251"/>
      <c r="X463" s="251"/>
      <c r="Y463" s="251"/>
      <c r="Z463" s="251"/>
      <c r="AA463" s="251"/>
      <c r="AB463" s="252">
        <f t="shared" si="29"/>
        <v>0</v>
      </c>
      <c r="AC463" s="252">
        <f>ROUND(AB463*事業まとめ!$Q$6,2)</f>
        <v>0</v>
      </c>
      <c r="AD463" s="253"/>
      <c r="AE463" s="253"/>
      <c r="AF463" s="253"/>
      <c r="AG463" s="253"/>
      <c r="AH463" s="253"/>
      <c r="AI463" s="253"/>
      <c r="AJ463" s="253"/>
      <c r="AK463" s="252">
        <f t="shared" si="30"/>
        <v>0</v>
      </c>
      <c r="AL463" s="252">
        <f>ROUND(AK463*事業まとめ!$Q$6,2)</f>
        <v>0</v>
      </c>
      <c r="AM463" s="254">
        <f t="shared" si="28"/>
        <v>0</v>
      </c>
      <c r="AN463" s="254">
        <f t="shared" si="28"/>
        <v>0</v>
      </c>
      <c r="AO463" s="259"/>
      <c r="AP463" s="260">
        <f t="shared" si="31"/>
        <v>0</v>
      </c>
      <c r="AQ463" s="259"/>
      <c r="AR463" s="257"/>
      <c r="AS463" s="257"/>
      <c r="AT463" s="257"/>
      <c r="AU463" s="257"/>
      <c r="AV463" s="257"/>
      <c r="AW463" s="257"/>
    </row>
    <row r="464" spans="2:49" s="265" customFormat="1" x14ac:dyDescent="0.4">
      <c r="B464" s="251"/>
      <c r="C464" s="251"/>
      <c r="D464" s="251"/>
      <c r="E464" s="251"/>
      <c r="F464" s="251"/>
      <c r="G464" s="251"/>
      <c r="H464" s="251"/>
      <c r="I464" s="251"/>
      <c r="J464" s="251"/>
      <c r="K464" s="251"/>
      <c r="L464" s="251"/>
      <c r="M464" s="251"/>
      <c r="N464" s="251"/>
      <c r="O464" s="251"/>
      <c r="P464" s="251"/>
      <c r="Q464" s="251"/>
      <c r="R464" s="251"/>
      <c r="S464" s="251"/>
      <c r="T464" s="251"/>
      <c r="U464" s="251"/>
      <c r="V464" s="251"/>
      <c r="W464" s="251"/>
      <c r="X464" s="251"/>
      <c r="Y464" s="251"/>
      <c r="Z464" s="251"/>
      <c r="AA464" s="251"/>
      <c r="AB464" s="252">
        <f t="shared" si="29"/>
        <v>0</v>
      </c>
      <c r="AC464" s="252">
        <f>ROUND(AB464*事業まとめ!$Q$6,2)</f>
        <v>0</v>
      </c>
      <c r="AD464" s="253"/>
      <c r="AE464" s="253"/>
      <c r="AF464" s="253"/>
      <c r="AG464" s="253"/>
      <c r="AH464" s="253"/>
      <c r="AI464" s="253"/>
      <c r="AJ464" s="253"/>
      <c r="AK464" s="252">
        <f t="shared" si="30"/>
        <v>0</v>
      </c>
      <c r="AL464" s="252">
        <f>ROUND(AK464*事業まとめ!$Q$6,2)</f>
        <v>0</v>
      </c>
      <c r="AM464" s="254">
        <f t="shared" si="28"/>
        <v>0</v>
      </c>
      <c r="AN464" s="254">
        <f t="shared" si="28"/>
        <v>0</v>
      </c>
      <c r="AO464" s="259"/>
      <c r="AP464" s="260">
        <f t="shared" si="31"/>
        <v>0</v>
      </c>
      <c r="AQ464" s="259"/>
      <c r="AR464" s="257"/>
      <c r="AS464" s="257"/>
      <c r="AT464" s="257"/>
      <c r="AU464" s="257"/>
      <c r="AV464" s="257"/>
      <c r="AW464" s="257"/>
    </row>
    <row r="465" spans="2:49" s="265" customFormat="1" x14ac:dyDescent="0.4">
      <c r="B465" s="251"/>
      <c r="C465" s="251"/>
      <c r="D465" s="251"/>
      <c r="E465" s="251"/>
      <c r="F465" s="251"/>
      <c r="G465" s="251"/>
      <c r="H465" s="251"/>
      <c r="I465" s="251"/>
      <c r="J465" s="251"/>
      <c r="K465" s="251"/>
      <c r="L465" s="251"/>
      <c r="M465" s="251"/>
      <c r="N465" s="251"/>
      <c r="O465" s="251"/>
      <c r="P465" s="251"/>
      <c r="Q465" s="251"/>
      <c r="R465" s="251"/>
      <c r="S465" s="251"/>
      <c r="T465" s="251"/>
      <c r="U465" s="251"/>
      <c r="V465" s="251"/>
      <c r="W465" s="251"/>
      <c r="X465" s="251"/>
      <c r="Y465" s="251"/>
      <c r="Z465" s="251"/>
      <c r="AA465" s="251"/>
      <c r="AB465" s="252">
        <f t="shared" si="29"/>
        <v>0</v>
      </c>
      <c r="AC465" s="252">
        <f>ROUND(AB465*事業まとめ!$Q$6,2)</f>
        <v>0</v>
      </c>
      <c r="AD465" s="253"/>
      <c r="AE465" s="253"/>
      <c r="AF465" s="253"/>
      <c r="AG465" s="253"/>
      <c r="AH465" s="253"/>
      <c r="AI465" s="253"/>
      <c r="AJ465" s="253"/>
      <c r="AK465" s="252">
        <f t="shared" si="30"/>
        <v>0</v>
      </c>
      <c r="AL465" s="252">
        <f>ROUND(AK465*事業まとめ!$Q$6,2)</f>
        <v>0</v>
      </c>
      <c r="AM465" s="254">
        <f t="shared" si="28"/>
        <v>0</v>
      </c>
      <c r="AN465" s="254">
        <f t="shared" si="28"/>
        <v>0</v>
      </c>
      <c r="AO465" s="259"/>
      <c r="AP465" s="260">
        <f t="shared" si="31"/>
        <v>0</v>
      </c>
      <c r="AQ465" s="259"/>
      <c r="AR465" s="257"/>
      <c r="AS465" s="257"/>
      <c r="AT465" s="257"/>
      <c r="AU465" s="257"/>
      <c r="AV465" s="257"/>
      <c r="AW465" s="257"/>
    </row>
    <row r="466" spans="2:49" s="265" customFormat="1" x14ac:dyDescent="0.4">
      <c r="B466" s="251"/>
      <c r="C466" s="251"/>
      <c r="D466" s="251"/>
      <c r="E466" s="251"/>
      <c r="F466" s="251"/>
      <c r="G466" s="251"/>
      <c r="H466" s="251"/>
      <c r="I466" s="251"/>
      <c r="J466" s="251"/>
      <c r="K466" s="251"/>
      <c r="L466" s="251"/>
      <c r="M466" s="251"/>
      <c r="N466" s="251"/>
      <c r="O466" s="251"/>
      <c r="P466" s="251"/>
      <c r="Q466" s="251"/>
      <c r="R466" s="251"/>
      <c r="S466" s="251"/>
      <c r="T466" s="251"/>
      <c r="U466" s="251"/>
      <c r="V466" s="251"/>
      <c r="W466" s="251"/>
      <c r="X466" s="251"/>
      <c r="Y466" s="251"/>
      <c r="Z466" s="251"/>
      <c r="AA466" s="251"/>
      <c r="AB466" s="252">
        <f t="shared" si="29"/>
        <v>0</v>
      </c>
      <c r="AC466" s="252">
        <f>ROUND(AB466*事業まとめ!$Q$6,2)</f>
        <v>0</v>
      </c>
      <c r="AD466" s="253"/>
      <c r="AE466" s="253"/>
      <c r="AF466" s="253"/>
      <c r="AG466" s="253"/>
      <c r="AH466" s="253"/>
      <c r="AI466" s="253"/>
      <c r="AJ466" s="253"/>
      <c r="AK466" s="252">
        <f t="shared" si="30"/>
        <v>0</v>
      </c>
      <c r="AL466" s="252">
        <f>ROUND(AK466*事業まとめ!$Q$6,2)</f>
        <v>0</v>
      </c>
      <c r="AM466" s="254">
        <f t="shared" si="28"/>
        <v>0</v>
      </c>
      <c r="AN466" s="254">
        <f t="shared" si="28"/>
        <v>0</v>
      </c>
      <c r="AO466" s="259"/>
      <c r="AP466" s="260">
        <f t="shared" si="31"/>
        <v>0</v>
      </c>
      <c r="AQ466" s="259"/>
      <c r="AR466" s="257"/>
      <c r="AS466" s="257"/>
      <c r="AT466" s="257"/>
      <c r="AU466" s="257"/>
      <c r="AV466" s="257"/>
      <c r="AW466" s="257"/>
    </row>
    <row r="467" spans="2:49" s="265" customFormat="1" x14ac:dyDescent="0.4">
      <c r="B467" s="251"/>
      <c r="C467" s="251"/>
      <c r="D467" s="251"/>
      <c r="E467" s="251"/>
      <c r="F467" s="251"/>
      <c r="G467" s="251"/>
      <c r="H467" s="251"/>
      <c r="I467" s="251"/>
      <c r="J467" s="251"/>
      <c r="K467" s="251"/>
      <c r="L467" s="251"/>
      <c r="M467" s="251"/>
      <c r="N467" s="251"/>
      <c r="O467" s="251"/>
      <c r="P467" s="251"/>
      <c r="Q467" s="251"/>
      <c r="R467" s="251"/>
      <c r="S467" s="251"/>
      <c r="T467" s="251"/>
      <c r="U467" s="251"/>
      <c r="V467" s="251"/>
      <c r="W467" s="251"/>
      <c r="X467" s="251"/>
      <c r="Y467" s="251"/>
      <c r="Z467" s="251"/>
      <c r="AA467" s="251"/>
      <c r="AB467" s="252">
        <f t="shared" si="29"/>
        <v>0</v>
      </c>
      <c r="AC467" s="252">
        <f>ROUND(AB467*事業まとめ!$Q$6,2)</f>
        <v>0</v>
      </c>
      <c r="AD467" s="253"/>
      <c r="AE467" s="253"/>
      <c r="AF467" s="253"/>
      <c r="AG467" s="253"/>
      <c r="AH467" s="253"/>
      <c r="AI467" s="253"/>
      <c r="AJ467" s="253"/>
      <c r="AK467" s="252">
        <f t="shared" si="30"/>
        <v>0</v>
      </c>
      <c r="AL467" s="252">
        <f>ROUND(AK467*事業まとめ!$Q$6,2)</f>
        <v>0</v>
      </c>
      <c r="AM467" s="254">
        <f t="shared" si="28"/>
        <v>0</v>
      </c>
      <c r="AN467" s="254">
        <f t="shared" si="28"/>
        <v>0</v>
      </c>
      <c r="AO467" s="259"/>
      <c r="AP467" s="260">
        <f t="shared" si="31"/>
        <v>0</v>
      </c>
      <c r="AQ467" s="259"/>
      <c r="AR467" s="257"/>
      <c r="AS467" s="257"/>
      <c r="AT467" s="257"/>
      <c r="AU467" s="257"/>
      <c r="AV467" s="257"/>
      <c r="AW467" s="257"/>
    </row>
    <row r="468" spans="2:49" s="265" customFormat="1" x14ac:dyDescent="0.4">
      <c r="B468" s="251"/>
      <c r="C468" s="251"/>
      <c r="D468" s="251"/>
      <c r="E468" s="251"/>
      <c r="F468" s="251"/>
      <c r="G468" s="251"/>
      <c r="H468" s="251"/>
      <c r="I468" s="251"/>
      <c r="J468" s="251"/>
      <c r="K468" s="251"/>
      <c r="L468" s="251"/>
      <c r="M468" s="251"/>
      <c r="N468" s="251"/>
      <c r="O468" s="251"/>
      <c r="P468" s="251"/>
      <c r="Q468" s="251"/>
      <c r="R468" s="251"/>
      <c r="S468" s="251"/>
      <c r="T468" s="251"/>
      <c r="U468" s="251"/>
      <c r="V468" s="251"/>
      <c r="W468" s="251"/>
      <c r="X468" s="251"/>
      <c r="Y468" s="251"/>
      <c r="Z468" s="251"/>
      <c r="AA468" s="251"/>
      <c r="AB468" s="252">
        <f t="shared" si="29"/>
        <v>0</v>
      </c>
      <c r="AC468" s="252">
        <f>ROUND(AB468*事業まとめ!$Q$6,2)</f>
        <v>0</v>
      </c>
      <c r="AD468" s="253"/>
      <c r="AE468" s="253"/>
      <c r="AF468" s="253"/>
      <c r="AG468" s="253"/>
      <c r="AH468" s="253"/>
      <c r="AI468" s="253"/>
      <c r="AJ468" s="253"/>
      <c r="AK468" s="252">
        <f t="shared" si="30"/>
        <v>0</v>
      </c>
      <c r="AL468" s="252">
        <f>ROUND(AK468*事業まとめ!$Q$6,2)</f>
        <v>0</v>
      </c>
      <c r="AM468" s="254">
        <f t="shared" si="28"/>
        <v>0</v>
      </c>
      <c r="AN468" s="254">
        <f t="shared" si="28"/>
        <v>0</v>
      </c>
      <c r="AO468" s="259"/>
      <c r="AP468" s="260">
        <f t="shared" si="31"/>
        <v>0</v>
      </c>
      <c r="AQ468" s="259"/>
      <c r="AR468" s="257"/>
      <c r="AS468" s="257"/>
      <c r="AT468" s="257"/>
      <c r="AU468" s="257"/>
      <c r="AV468" s="257"/>
      <c r="AW468" s="257"/>
    </row>
    <row r="469" spans="2:49" s="265" customFormat="1" x14ac:dyDescent="0.4">
      <c r="B469" s="251"/>
      <c r="C469" s="251"/>
      <c r="D469" s="251"/>
      <c r="E469" s="251"/>
      <c r="F469" s="251"/>
      <c r="G469" s="251"/>
      <c r="H469" s="251"/>
      <c r="I469" s="251"/>
      <c r="J469" s="251"/>
      <c r="K469" s="251"/>
      <c r="L469" s="251"/>
      <c r="M469" s="251"/>
      <c r="N469" s="251"/>
      <c r="O469" s="251"/>
      <c r="P469" s="251"/>
      <c r="Q469" s="251"/>
      <c r="R469" s="251"/>
      <c r="S469" s="251"/>
      <c r="T469" s="251"/>
      <c r="U469" s="251"/>
      <c r="V469" s="251"/>
      <c r="W469" s="251"/>
      <c r="X469" s="251"/>
      <c r="Y469" s="251"/>
      <c r="Z469" s="251"/>
      <c r="AA469" s="251"/>
      <c r="AB469" s="252">
        <f t="shared" si="29"/>
        <v>0</v>
      </c>
      <c r="AC469" s="252">
        <f>ROUND(AB469*事業まとめ!$Q$6,2)</f>
        <v>0</v>
      </c>
      <c r="AD469" s="253"/>
      <c r="AE469" s="253"/>
      <c r="AF469" s="253"/>
      <c r="AG469" s="253"/>
      <c r="AH469" s="253"/>
      <c r="AI469" s="253"/>
      <c r="AJ469" s="253"/>
      <c r="AK469" s="252">
        <f t="shared" si="30"/>
        <v>0</v>
      </c>
      <c r="AL469" s="252">
        <f>ROUND(AK469*事業まとめ!$Q$6,2)</f>
        <v>0</v>
      </c>
      <c r="AM469" s="254">
        <f t="shared" si="28"/>
        <v>0</v>
      </c>
      <c r="AN469" s="254">
        <f t="shared" si="28"/>
        <v>0</v>
      </c>
      <c r="AO469" s="259"/>
      <c r="AP469" s="260">
        <f t="shared" si="31"/>
        <v>0</v>
      </c>
      <c r="AQ469" s="259"/>
      <c r="AR469" s="257"/>
      <c r="AS469" s="257"/>
      <c r="AT469" s="257"/>
      <c r="AU469" s="257"/>
      <c r="AV469" s="257"/>
      <c r="AW469" s="257"/>
    </row>
    <row r="470" spans="2:49" s="265" customFormat="1" x14ac:dyDescent="0.4">
      <c r="B470" s="251"/>
      <c r="C470" s="251"/>
      <c r="D470" s="251"/>
      <c r="E470" s="251"/>
      <c r="F470" s="251"/>
      <c r="G470" s="251"/>
      <c r="H470" s="251"/>
      <c r="I470" s="251"/>
      <c r="J470" s="251"/>
      <c r="K470" s="251"/>
      <c r="L470" s="251"/>
      <c r="M470" s="251"/>
      <c r="N470" s="251"/>
      <c r="O470" s="251"/>
      <c r="P470" s="251"/>
      <c r="Q470" s="251"/>
      <c r="R470" s="251"/>
      <c r="S470" s="251"/>
      <c r="T470" s="251"/>
      <c r="U470" s="251"/>
      <c r="V470" s="251"/>
      <c r="W470" s="251"/>
      <c r="X470" s="251"/>
      <c r="Y470" s="251"/>
      <c r="Z470" s="251"/>
      <c r="AA470" s="251"/>
      <c r="AB470" s="252">
        <f t="shared" si="29"/>
        <v>0</v>
      </c>
      <c r="AC470" s="252">
        <f>ROUND(AB470*事業まとめ!$Q$6,2)</f>
        <v>0</v>
      </c>
      <c r="AD470" s="253"/>
      <c r="AE470" s="253"/>
      <c r="AF470" s="253"/>
      <c r="AG470" s="253"/>
      <c r="AH470" s="253"/>
      <c r="AI470" s="253"/>
      <c r="AJ470" s="253"/>
      <c r="AK470" s="252">
        <f t="shared" si="30"/>
        <v>0</v>
      </c>
      <c r="AL470" s="252">
        <f>ROUND(AK470*事業まとめ!$Q$6,2)</f>
        <v>0</v>
      </c>
      <c r="AM470" s="254">
        <f t="shared" si="28"/>
        <v>0</v>
      </c>
      <c r="AN470" s="254">
        <f t="shared" si="28"/>
        <v>0</v>
      </c>
      <c r="AO470" s="259"/>
      <c r="AP470" s="260">
        <f t="shared" si="31"/>
        <v>0</v>
      </c>
      <c r="AQ470" s="259"/>
      <c r="AR470" s="257"/>
      <c r="AS470" s="257"/>
      <c r="AT470" s="257"/>
      <c r="AU470" s="257"/>
      <c r="AV470" s="257"/>
      <c r="AW470" s="257"/>
    </row>
    <row r="471" spans="2:49" s="265" customFormat="1" x14ac:dyDescent="0.4">
      <c r="B471" s="251"/>
      <c r="C471" s="251"/>
      <c r="D471" s="251"/>
      <c r="E471" s="251"/>
      <c r="F471" s="251"/>
      <c r="G471" s="251"/>
      <c r="H471" s="251"/>
      <c r="I471" s="251"/>
      <c r="J471" s="251"/>
      <c r="K471" s="251"/>
      <c r="L471" s="251"/>
      <c r="M471" s="251"/>
      <c r="N471" s="251"/>
      <c r="O471" s="251"/>
      <c r="P471" s="251"/>
      <c r="Q471" s="251"/>
      <c r="R471" s="251"/>
      <c r="S471" s="251"/>
      <c r="T471" s="251"/>
      <c r="U471" s="251"/>
      <c r="V471" s="251"/>
      <c r="W471" s="251"/>
      <c r="X471" s="251"/>
      <c r="Y471" s="251"/>
      <c r="Z471" s="251"/>
      <c r="AA471" s="251"/>
      <c r="AB471" s="252">
        <f t="shared" si="29"/>
        <v>0</v>
      </c>
      <c r="AC471" s="252">
        <f>ROUND(AB471*事業まとめ!$Q$6,2)</f>
        <v>0</v>
      </c>
      <c r="AD471" s="253"/>
      <c r="AE471" s="253"/>
      <c r="AF471" s="253"/>
      <c r="AG471" s="253"/>
      <c r="AH471" s="253"/>
      <c r="AI471" s="253"/>
      <c r="AJ471" s="253"/>
      <c r="AK471" s="252">
        <f t="shared" si="30"/>
        <v>0</v>
      </c>
      <c r="AL471" s="252">
        <f>ROUND(AK471*事業まとめ!$Q$6,2)</f>
        <v>0</v>
      </c>
      <c r="AM471" s="254">
        <f t="shared" ref="AM471:AN500" si="32">AB471-AK471</f>
        <v>0</v>
      </c>
      <c r="AN471" s="254">
        <f t="shared" si="32"/>
        <v>0</v>
      </c>
      <c r="AO471" s="259"/>
      <c r="AP471" s="260">
        <f t="shared" si="31"/>
        <v>0</v>
      </c>
      <c r="AQ471" s="259"/>
      <c r="AR471" s="257"/>
      <c r="AS471" s="257"/>
      <c r="AT471" s="257"/>
      <c r="AU471" s="257"/>
      <c r="AV471" s="257"/>
      <c r="AW471" s="257"/>
    </row>
    <row r="472" spans="2:49" s="265" customFormat="1" x14ac:dyDescent="0.4">
      <c r="B472" s="251"/>
      <c r="C472" s="251"/>
      <c r="D472" s="251"/>
      <c r="E472" s="251"/>
      <c r="F472" s="251"/>
      <c r="G472" s="251"/>
      <c r="H472" s="251"/>
      <c r="I472" s="251"/>
      <c r="J472" s="251"/>
      <c r="K472" s="251"/>
      <c r="L472" s="251"/>
      <c r="M472" s="251"/>
      <c r="N472" s="251"/>
      <c r="O472" s="251"/>
      <c r="P472" s="251"/>
      <c r="Q472" s="251"/>
      <c r="R472" s="251"/>
      <c r="S472" s="251"/>
      <c r="T472" s="251"/>
      <c r="U472" s="251"/>
      <c r="V472" s="251"/>
      <c r="W472" s="251"/>
      <c r="X472" s="251"/>
      <c r="Y472" s="251"/>
      <c r="Z472" s="251"/>
      <c r="AA472" s="251"/>
      <c r="AB472" s="252">
        <f t="shared" si="29"/>
        <v>0</v>
      </c>
      <c r="AC472" s="252">
        <f>ROUND(AB472*事業まとめ!$Q$6,2)</f>
        <v>0</v>
      </c>
      <c r="AD472" s="253"/>
      <c r="AE472" s="253"/>
      <c r="AF472" s="253"/>
      <c r="AG472" s="253"/>
      <c r="AH472" s="253"/>
      <c r="AI472" s="253"/>
      <c r="AJ472" s="253"/>
      <c r="AK472" s="252">
        <f t="shared" si="30"/>
        <v>0</v>
      </c>
      <c r="AL472" s="252">
        <f>ROUND(AK472*事業まとめ!$Q$6,2)</f>
        <v>0</v>
      </c>
      <c r="AM472" s="254">
        <f t="shared" si="32"/>
        <v>0</v>
      </c>
      <c r="AN472" s="254">
        <f t="shared" si="32"/>
        <v>0</v>
      </c>
      <c r="AO472" s="259"/>
      <c r="AP472" s="260">
        <f t="shared" si="31"/>
        <v>0</v>
      </c>
      <c r="AQ472" s="259"/>
      <c r="AR472" s="257"/>
      <c r="AS472" s="257"/>
      <c r="AT472" s="257"/>
      <c r="AU472" s="257"/>
      <c r="AV472" s="257"/>
      <c r="AW472" s="257"/>
    </row>
    <row r="473" spans="2:49" s="265" customFormat="1" x14ac:dyDescent="0.4">
      <c r="B473" s="251"/>
      <c r="C473" s="251"/>
      <c r="D473" s="251"/>
      <c r="E473" s="251"/>
      <c r="F473" s="251"/>
      <c r="G473" s="251"/>
      <c r="H473" s="251"/>
      <c r="I473" s="251"/>
      <c r="J473" s="251"/>
      <c r="K473" s="251"/>
      <c r="L473" s="251"/>
      <c r="M473" s="251"/>
      <c r="N473" s="251"/>
      <c r="O473" s="251"/>
      <c r="P473" s="251"/>
      <c r="Q473" s="251"/>
      <c r="R473" s="251"/>
      <c r="S473" s="251"/>
      <c r="T473" s="251"/>
      <c r="U473" s="251"/>
      <c r="V473" s="251"/>
      <c r="W473" s="251"/>
      <c r="X473" s="251"/>
      <c r="Y473" s="251"/>
      <c r="Z473" s="251"/>
      <c r="AA473" s="251"/>
      <c r="AB473" s="252">
        <f t="shared" si="29"/>
        <v>0</v>
      </c>
      <c r="AC473" s="252">
        <f>ROUND(AB473*事業まとめ!$Q$6,2)</f>
        <v>0</v>
      </c>
      <c r="AD473" s="253"/>
      <c r="AE473" s="253"/>
      <c r="AF473" s="253"/>
      <c r="AG473" s="253"/>
      <c r="AH473" s="253"/>
      <c r="AI473" s="253"/>
      <c r="AJ473" s="253"/>
      <c r="AK473" s="252">
        <f t="shared" si="30"/>
        <v>0</v>
      </c>
      <c r="AL473" s="252">
        <f>ROUND(AK473*事業まとめ!$Q$6,2)</f>
        <v>0</v>
      </c>
      <c r="AM473" s="254">
        <f t="shared" si="32"/>
        <v>0</v>
      </c>
      <c r="AN473" s="254">
        <f t="shared" si="32"/>
        <v>0</v>
      </c>
      <c r="AO473" s="259"/>
      <c r="AP473" s="260">
        <f t="shared" si="31"/>
        <v>0</v>
      </c>
      <c r="AQ473" s="259"/>
      <c r="AR473" s="257"/>
      <c r="AS473" s="257"/>
      <c r="AT473" s="257"/>
      <c r="AU473" s="257"/>
      <c r="AV473" s="257"/>
      <c r="AW473" s="257"/>
    </row>
    <row r="474" spans="2:49" s="265" customFormat="1" x14ac:dyDescent="0.4">
      <c r="B474" s="251"/>
      <c r="C474" s="251"/>
      <c r="D474" s="251"/>
      <c r="E474" s="251"/>
      <c r="F474" s="251"/>
      <c r="G474" s="251"/>
      <c r="H474" s="251"/>
      <c r="I474" s="251"/>
      <c r="J474" s="251"/>
      <c r="K474" s="251"/>
      <c r="L474" s="251"/>
      <c r="M474" s="251"/>
      <c r="N474" s="251"/>
      <c r="O474" s="251"/>
      <c r="P474" s="251"/>
      <c r="Q474" s="251"/>
      <c r="R474" s="251"/>
      <c r="S474" s="251"/>
      <c r="T474" s="251"/>
      <c r="U474" s="251"/>
      <c r="V474" s="251"/>
      <c r="W474" s="251"/>
      <c r="X474" s="251"/>
      <c r="Y474" s="251"/>
      <c r="Z474" s="251"/>
      <c r="AA474" s="251"/>
      <c r="AB474" s="252">
        <f t="shared" si="29"/>
        <v>0</v>
      </c>
      <c r="AC474" s="252">
        <f>ROUND(AB474*事業まとめ!$Q$6,2)</f>
        <v>0</v>
      </c>
      <c r="AD474" s="253"/>
      <c r="AE474" s="253"/>
      <c r="AF474" s="253"/>
      <c r="AG474" s="253"/>
      <c r="AH474" s="253"/>
      <c r="AI474" s="253"/>
      <c r="AJ474" s="253"/>
      <c r="AK474" s="252">
        <f t="shared" si="30"/>
        <v>0</v>
      </c>
      <c r="AL474" s="252">
        <f>ROUND(AK474*事業まとめ!$Q$6,2)</f>
        <v>0</v>
      </c>
      <c r="AM474" s="254">
        <f t="shared" si="32"/>
        <v>0</v>
      </c>
      <c r="AN474" s="254">
        <f t="shared" si="32"/>
        <v>0</v>
      </c>
      <c r="AO474" s="259"/>
      <c r="AP474" s="260">
        <f t="shared" si="31"/>
        <v>0</v>
      </c>
      <c r="AQ474" s="259"/>
      <c r="AR474" s="257"/>
      <c r="AS474" s="257"/>
      <c r="AT474" s="257"/>
      <c r="AU474" s="257"/>
      <c r="AV474" s="257"/>
      <c r="AW474" s="257"/>
    </row>
    <row r="475" spans="2:49" s="265" customFormat="1" x14ac:dyDescent="0.4">
      <c r="B475" s="251"/>
      <c r="C475" s="251"/>
      <c r="D475" s="251"/>
      <c r="E475" s="251"/>
      <c r="F475" s="251"/>
      <c r="G475" s="251"/>
      <c r="H475" s="251"/>
      <c r="I475" s="251"/>
      <c r="J475" s="251"/>
      <c r="K475" s="251"/>
      <c r="L475" s="251"/>
      <c r="M475" s="251"/>
      <c r="N475" s="251"/>
      <c r="O475" s="251"/>
      <c r="P475" s="251"/>
      <c r="Q475" s="251"/>
      <c r="R475" s="251"/>
      <c r="S475" s="251"/>
      <c r="T475" s="251"/>
      <c r="U475" s="251"/>
      <c r="V475" s="251"/>
      <c r="W475" s="251"/>
      <c r="X475" s="251"/>
      <c r="Y475" s="251"/>
      <c r="Z475" s="251"/>
      <c r="AA475" s="251"/>
      <c r="AB475" s="252">
        <f t="shared" si="29"/>
        <v>0</v>
      </c>
      <c r="AC475" s="252">
        <f>ROUND(AB475*事業まとめ!$Q$6,2)</f>
        <v>0</v>
      </c>
      <c r="AD475" s="253"/>
      <c r="AE475" s="253"/>
      <c r="AF475" s="253"/>
      <c r="AG475" s="253"/>
      <c r="AH475" s="253"/>
      <c r="AI475" s="253"/>
      <c r="AJ475" s="253"/>
      <c r="AK475" s="252">
        <f t="shared" si="30"/>
        <v>0</v>
      </c>
      <c r="AL475" s="252">
        <f>ROUND(AK475*事業まとめ!$Q$6,2)</f>
        <v>0</v>
      </c>
      <c r="AM475" s="254">
        <f t="shared" si="32"/>
        <v>0</v>
      </c>
      <c r="AN475" s="254">
        <f t="shared" si="32"/>
        <v>0</v>
      </c>
      <c r="AO475" s="259"/>
      <c r="AP475" s="260">
        <f t="shared" si="31"/>
        <v>0</v>
      </c>
      <c r="AQ475" s="259"/>
      <c r="AR475" s="257"/>
      <c r="AS475" s="257"/>
      <c r="AT475" s="257"/>
      <c r="AU475" s="257"/>
      <c r="AV475" s="257"/>
      <c r="AW475" s="257"/>
    </row>
    <row r="476" spans="2:49" s="265" customFormat="1" x14ac:dyDescent="0.4">
      <c r="B476" s="251"/>
      <c r="C476" s="251"/>
      <c r="D476" s="251"/>
      <c r="E476" s="251"/>
      <c r="F476" s="251"/>
      <c r="G476" s="251"/>
      <c r="H476" s="251"/>
      <c r="I476" s="251"/>
      <c r="J476" s="251"/>
      <c r="K476" s="251"/>
      <c r="L476" s="251"/>
      <c r="M476" s="251"/>
      <c r="N476" s="251"/>
      <c r="O476" s="251"/>
      <c r="P476" s="251"/>
      <c r="Q476" s="251"/>
      <c r="R476" s="251"/>
      <c r="S476" s="251"/>
      <c r="T476" s="251"/>
      <c r="U476" s="251"/>
      <c r="V476" s="251"/>
      <c r="W476" s="251"/>
      <c r="X476" s="251"/>
      <c r="Y476" s="251"/>
      <c r="Z476" s="251"/>
      <c r="AA476" s="251"/>
      <c r="AB476" s="252">
        <f t="shared" si="29"/>
        <v>0</v>
      </c>
      <c r="AC476" s="252">
        <f>ROUND(AB476*事業まとめ!$Q$6,2)</f>
        <v>0</v>
      </c>
      <c r="AD476" s="253"/>
      <c r="AE476" s="253"/>
      <c r="AF476" s="253"/>
      <c r="AG476" s="253"/>
      <c r="AH476" s="253"/>
      <c r="AI476" s="253"/>
      <c r="AJ476" s="253"/>
      <c r="AK476" s="252">
        <f t="shared" si="30"/>
        <v>0</v>
      </c>
      <c r="AL476" s="252">
        <f>ROUND(AK476*事業まとめ!$Q$6,2)</f>
        <v>0</v>
      </c>
      <c r="AM476" s="254">
        <f t="shared" si="32"/>
        <v>0</v>
      </c>
      <c r="AN476" s="254">
        <f t="shared" si="32"/>
        <v>0</v>
      </c>
      <c r="AO476" s="259"/>
      <c r="AP476" s="260">
        <f t="shared" si="31"/>
        <v>0</v>
      </c>
      <c r="AQ476" s="259"/>
      <c r="AR476" s="257"/>
      <c r="AS476" s="257"/>
      <c r="AT476" s="257"/>
      <c r="AU476" s="257"/>
      <c r="AV476" s="257"/>
      <c r="AW476" s="257"/>
    </row>
    <row r="477" spans="2:49" s="265" customFormat="1" x14ac:dyDescent="0.4">
      <c r="B477" s="251"/>
      <c r="C477" s="251"/>
      <c r="D477" s="251"/>
      <c r="E477" s="251"/>
      <c r="F477" s="251"/>
      <c r="G477" s="251"/>
      <c r="H477" s="251"/>
      <c r="I477" s="251"/>
      <c r="J477" s="251"/>
      <c r="K477" s="251"/>
      <c r="L477" s="251"/>
      <c r="M477" s="251"/>
      <c r="N477" s="251"/>
      <c r="O477" s="251"/>
      <c r="P477" s="251"/>
      <c r="Q477" s="251"/>
      <c r="R477" s="251"/>
      <c r="S477" s="251"/>
      <c r="T477" s="251"/>
      <c r="U477" s="251"/>
      <c r="V477" s="251"/>
      <c r="W477" s="251"/>
      <c r="X477" s="251"/>
      <c r="Y477" s="251"/>
      <c r="Z477" s="251"/>
      <c r="AA477" s="251"/>
      <c r="AB477" s="252">
        <f t="shared" si="29"/>
        <v>0</v>
      </c>
      <c r="AC477" s="252">
        <f>ROUND(AB477*事業まとめ!$Q$6,2)</f>
        <v>0</v>
      </c>
      <c r="AD477" s="253"/>
      <c r="AE477" s="253"/>
      <c r="AF477" s="253"/>
      <c r="AG477" s="253"/>
      <c r="AH477" s="253"/>
      <c r="AI477" s="253"/>
      <c r="AJ477" s="253"/>
      <c r="AK477" s="252">
        <f t="shared" si="30"/>
        <v>0</v>
      </c>
      <c r="AL477" s="252">
        <f>ROUND(AK477*事業まとめ!$Q$6,2)</f>
        <v>0</v>
      </c>
      <c r="AM477" s="254">
        <f t="shared" si="32"/>
        <v>0</v>
      </c>
      <c r="AN477" s="254">
        <f t="shared" si="32"/>
        <v>0</v>
      </c>
      <c r="AO477" s="259"/>
      <c r="AP477" s="260">
        <f t="shared" si="31"/>
        <v>0</v>
      </c>
      <c r="AQ477" s="259"/>
      <c r="AR477" s="257"/>
      <c r="AS477" s="257"/>
      <c r="AT477" s="257"/>
      <c r="AU477" s="257"/>
      <c r="AV477" s="257"/>
      <c r="AW477" s="257"/>
    </row>
    <row r="478" spans="2:49" s="265" customFormat="1" x14ac:dyDescent="0.4">
      <c r="B478" s="251"/>
      <c r="C478" s="251"/>
      <c r="D478" s="251"/>
      <c r="E478" s="251"/>
      <c r="F478" s="251"/>
      <c r="G478" s="251"/>
      <c r="H478" s="251"/>
      <c r="I478" s="251"/>
      <c r="J478" s="251"/>
      <c r="K478" s="251"/>
      <c r="L478" s="251"/>
      <c r="M478" s="251"/>
      <c r="N478" s="251"/>
      <c r="O478" s="251"/>
      <c r="P478" s="251"/>
      <c r="Q478" s="251"/>
      <c r="R478" s="251"/>
      <c r="S478" s="251"/>
      <c r="T478" s="251"/>
      <c r="U478" s="251"/>
      <c r="V478" s="251"/>
      <c r="W478" s="251"/>
      <c r="X478" s="251"/>
      <c r="Y478" s="251"/>
      <c r="Z478" s="251"/>
      <c r="AA478" s="251"/>
      <c r="AB478" s="252">
        <f t="shared" si="29"/>
        <v>0</v>
      </c>
      <c r="AC478" s="252">
        <f>ROUND(AB478*事業まとめ!$Q$6,2)</f>
        <v>0</v>
      </c>
      <c r="AD478" s="253"/>
      <c r="AE478" s="253"/>
      <c r="AF478" s="253"/>
      <c r="AG478" s="253"/>
      <c r="AH478" s="253"/>
      <c r="AI478" s="253"/>
      <c r="AJ478" s="253"/>
      <c r="AK478" s="252">
        <f t="shared" si="30"/>
        <v>0</v>
      </c>
      <c r="AL478" s="252">
        <f>ROUND(AK478*事業まとめ!$Q$6,2)</f>
        <v>0</v>
      </c>
      <c r="AM478" s="254">
        <f t="shared" si="32"/>
        <v>0</v>
      </c>
      <c r="AN478" s="254">
        <f t="shared" si="32"/>
        <v>0</v>
      </c>
      <c r="AO478" s="259"/>
      <c r="AP478" s="260">
        <f t="shared" si="31"/>
        <v>0</v>
      </c>
      <c r="AQ478" s="259"/>
      <c r="AR478" s="257"/>
      <c r="AS478" s="257"/>
      <c r="AT478" s="257"/>
      <c r="AU478" s="257"/>
      <c r="AV478" s="257"/>
      <c r="AW478" s="257"/>
    </row>
    <row r="479" spans="2:49" s="265" customFormat="1" x14ac:dyDescent="0.4">
      <c r="B479" s="251"/>
      <c r="C479" s="251"/>
      <c r="D479" s="251"/>
      <c r="E479" s="251"/>
      <c r="F479" s="251"/>
      <c r="G479" s="251"/>
      <c r="H479" s="251"/>
      <c r="I479" s="251"/>
      <c r="J479" s="251"/>
      <c r="K479" s="251"/>
      <c r="L479" s="251"/>
      <c r="M479" s="251"/>
      <c r="N479" s="251"/>
      <c r="O479" s="251"/>
      <c r="P479" s="251"/>
      <c r="Q479" s="251"/>
      <c r="R479" s="251"/>
      <c r="S479" s="251"/>
      <c r="T479" s="251"/>
      <c r="U479" s="251"/>
      <c r="V479" s="251"/>
      <c r="W479" s="251"/>
      <c r="X479" s="251"/>
      <c r="Y479" s="251"/>
      <c r="Z479" s="251"/>
      <c r="AA479" s="251"/>
      <c r="AB479" s="252">
        <f t="shared" si="29"/>
        <v>0</v>
      </c>
      <c r="AC479" s="252">
        <f>ROUND(AB479*事業まとめ!$Q$6,2)</f>
        <v>0</v>
      </c>
      <c r="AD479" s="253"/>
      <c r="AE479" s="253"/>
      <c r="AF479" s="253"/>
      <c r="AG479" s="253"/>
      <c r="AH479" s="253"/>
      <c r="AI479" s="253"/>
      <c r="AJ479" s="253"/>
      <c r="AK479" s="252">
        <f t="shared" si="30"/>
        <v>0</v>
      </c>
      <c r="AL479" s="252">
        <f>ROUND(AK479*事業まとめ!$Q$6,2)</f>
        <v>0</v>
      </c>
      <c r="AM479" s="254">
        <f t="shared" si="32"/>
        <v>0</v>
      </c>
      <c r="AN479" s="254">
        <f t="shared" si="32"/>
        <v>0</v>
      </c>
      <c r="AO479" s="259"/>
      <c r="AP479" s="260">
        <f t="shared" si="31"/>
        <v>0</v>
      </c>
      <c r="AQ479" s="259"/>
      <c r="AR479" s="257"/>
      <c r="AS479" s="257"/>
      <c r="AT479" s="257"/>
      <c r="AU479" s="257"/>
      <c r="AV479" s="257"/>
      <c r="AW479" s="257"/>
    </row>
    <row r="480" spans="2:49" s="265" customFormat="1" x14ac:dyDescent="0.4">
      <c r="B480" s="251"/>
      <c r="C480" s="251"/>
      <c r="D480" s="251"/>
      <c r="E480" s="251"/>
      <c r="F480" s="251"/>
      <c r="G480" s="251"/>
      <c r="H480" s="251"/>
      <c r="I480" s="251"/>
      <c r="J480" s="251"/>
      <c r="K480" s="251"/>
      <c r="L480" s="251"/>
      <c r="M480" s="251"/>
      <c r="N480" s="251"/>
      <c r="O480" s="251"/>
      <c r="P480" s="251"/>
      <c r="Q480" s="251"/>
      <c r="R480" s="251"/>
      <c r="S480" s="251"/>
      <c r="T480" s="251"/>
      <c r="U480" s="251"/>
      <c r="V480" s="251"/>
      <c r="W480" s="251"/>
      <c r="X480" s="251"/>
      <c r="Y480" s="251"/>
      <c r="Z480" s="251"/>
      <c r="AA480" s="251"/>
      <c r="AB480" s="252">
        <f t="shared" si="29"/>
        <v>0</v>
      </c>
      <c r="AC480" s="252">
        <f>ROUND(AB480*事業まとめ!$Q$6,2)</f>
        <v>0</v>
      </c>
      <c r="AD480" s="253"/>
      <c r="AE480" s="253"/>
      <c r="AF480" s="253"/>
      <c r="AG480" s="253"/>
      <c r="AH480" s="253"/>
      <c r="AI480" s="253"/>
      <c r="AJ480" s="253"/>
      <c r="AK480" s="252">
        <f t="shared" si="30"/>
        <v>0</v>
      </c>
      <c r="AL480" s="252">
        <f>ROUND(AK480*事業まとめ!$Q$6,2)</f>
        <v>0</v>
      </c>
      <c r="AM480" s="254">
        <f t="shared" si="32"/>
        <v>0</v>
      </c>
      <c r="AN480" s="254">
        <f t="shared" si="32"/>
        <v>0</v>
      </c>
      <c r="AO480" s="259"/>
      <c r="AP480" s="260">
        <f t="shared" si="31"/>
        <v>0</v>
      </c>
      <c r="AQ480" s="259"/>
      <c r="AR480" s="257"/>
      <c r="AS480" s="257"/>
      <c r="AT480" s="257"/>
      <c r="AU480" s="257"/>
      <c r="AV480" s="257"/>
      <c r="AW480" s="257"/>
    </row>
    <row r="481" spans="2:49" s="265" customFormat="1" x14ac:dyDescent="0.4">
      <c r="B481" s="251"/>
      <c r="C481" s="251"/>
      <c r="D481" s="251"/>
      <c r="E481" s="251"/>
      <c r="F481" s="251"/>
      <c r="G481" s="251"/>
      <c r="H481" s="251"/>
      <c r="I481" s="251"/>
      <c r="J481" s="251"/>
      <c r="K481" s="251"/>
      <c r="L481" s="251"/>
      <c r="M481" s="251"/>
      <c r="N481" s="251"/>
      <c r="O481" s="251"/>
      <c r="P481" s="251"/>
      <c r="Q481" s="251"/>
      <c r="R481" s="251"/>
      <c r="S481" s="251"/>
      <c r="T481" s="251"/>
      <c r="U481" s="251"/>
      <c r="V481" s="251"/>
      <c r="W481" s="251"/>
      <c r="X481" s="251"/>
      <c r="Y481" s="251"/>
      <c r="Z481" s="251"/>
      <c r="AA481" s="251"/>
      <c r="AB481" s="252">
        <f t="shared" si="29"/>
        <v>0</v>
      </c>
      <c r="AC481" s="252">
        <f>ROUND(AB481*事業まとめ!$Q$6,2)</f>
        <v>0</v>
      </c>
      <c r="AD481" s="253"/>
      <c r="AE481" s="253"/>
      <c r="AF481" s="253"/>
      <c r="AG481" s="253"/>
      <c r="AH481" s="253"/>
      <c r="AI481" s="253"/>
      <c r="AJ481" s="253"/>
      <c r="AK481" s="252">
        <f t="shared" si="30"/>
        <v>0</v>
      </c>
      <c r="AL481" s="252">
        <f>ROUND(AK481*事業まとめ!$Q$6,2)</f>
        <v>0</v>
      </c>
      <c r="AM481" s="254">
        <f t="shared" si="32"/>
        <v>0</v>
      </c>
      <c r="AN481" s="254">
        <f t="shared" si="32"/>
        <v>0</v>
      </c>
      <c r="AO481" s="259"/>
      <c r="AP481" s="260">
        <f t="shared" si="31"/>
        <v>0</v>
      </c>
      <c r="AQ481" s="259"/>
      <c r="AR481" s="257"/>
      <c r="AS481" s="257"/>
      <c r="AT481" s="257"/>
      <c r="AU481" s="257"/>
      <c r="AV481" s="257"/>
      <c r="AW481" s="257"/>
    </row>
    <row r="482" spans="2:49" s="265" customFormat="1" x14ac:dyDescent="0.4">
      <c r="B482" s="251"/>
      <c r="C482" s="251"/>
      <c r="D482" s="251"/>
      <c r="E482" s="251"/>
      <c r="F482" s="251"/>
      <c r="G482" s="251"/>
      <c r="H482" s="251"/>
      <c r="I482" s="251"/>
      <c r="J482" s="251"/>
      <c r="K482" s="251"/>
      <c r="L482" s="251"/>
      <c r="M482" s="251"/>
      <c r="N482" s="251"/>
      <c r="O482" s="251"/>
      <c r="P482" s="251"/>
      <c r="Q482" s="251"/>
      <c r="R482" s="251"/>
      <c r="S482" s="251"/>
      <c r="T482" s="251"/>
      <c r="U482" s="251"/>
      <c r="V482" s="251"/>
      <c r="W482" s="251"/>
      <c r="X482" s="251"/>
      <c r="Y482" s="251"/>
      <c r="Z482" s="251"/>
      <c r="AA482" s="251"/>
      <c r="AB482" s="252">
        <f t="shared" si="29"/>
        <v>0</v>
      </c>
      <c r="AC482" s="252">
        <f>ROUND(AB482*事業まとめ!$Q$6,2)</f>
        <v>0</v>
      </c>
      <c r="AD482" s="253"/>
      <c r="AE482" s="253"/>
      <c r="AF482" s="253"/>
      <c r="AG482" s="253"/>
      <c r="AH482" s="253"/>
      <c r="AI482" s="253"/>
      <c r="AJ482" s="253"/>
      <c r="AK482" s="252">
        <f t="shared" si="30"/>
        <v>0</v>
      </c>
      <c r="AL482" s="252">
        <f>ROUND(AK482*事業まとめ!$Q$6,2)</f>
        <v>0</v>
      </c>
      <c r="AM482" s="254">
        <f t="shared" si="32"/>
        <v>0</v>
      </c>
      <c r="AN482" s="254">
        <f t="shared" si="32"/>
        <v>0</v>
      </c>
      <c r="AO482" s="259"/>
      <c r="AP482" s="260">
        <f t="shared" si="31"/>
        <v>0</v>
      </c>
      <c r="AQ482" s="259"/>
      <c r="AR482" s="257"/>
      <c r="AS482" s="257"/>
      <c r="AT482" s="257"/>
      <c r="AU482" s="257"/>
      <c r="AV482" s="257"/>
      <c r="AW482" s="257"/>
    </row>
    <row r="483" spans="2:49" s="265" customFormat="1" x14ac:dyDescent="0.4">
      <c r="B483" s="251"/>
      <c r="C483" s="251"/>
      <c r="D483" s="251"/>
      <c r="E483" s="251"/>
      <c r="F483" s="251"/>
      <c r="G483" s="251"/>
      <c r="H483" s="251"/>
      <c r="I483" s="251"/>
      <c r="J483" s="251"/>
      <c r="K483" s="251"/>
      <c r="L483" s="251"/>
      <c r="M483" s="251"/>
      <c r="N483" s="251"/>
      <c r="O483" s="251"/>
      <c r="P483" s="251"/>
      <c r="Q483" s="251"/>
      <c r="R483" s="251"/>
      <c r="S483" s="251"/>
      <c r="T483" s="251"/>
      <c r="U483" s="251"/>
      <c r="V483" s="251"/>
      <c r="W483" s="251"/>
      <c r="X483" s="251"/>
      <c r="Y483" s="251"/>
      <c r="Z483" s="251"/>
      <c r="AA483" s="251"/>
      <c r="AB483" s="252">
        <f t="shared" si="29"/>
        <v>0</v>
      </c>
      <c r="AC483" s="252">
        <f>ROUND(AB483*事業まとめ!$Q$6,2)</f>
        <v>0</v>
      </c>
      <c r="AD483" s="253"/>
      <c r="AE483" s="253"/>
      <c r="AF483" s="253"/>
      <c r="AG483" s="253"/>
      <c r="AH483" s="253"/>
      <c r="AI483" s="253"/>
      <c r="AJ483" s="253"/>
      <c r="AK483" s="252">
        <f t="shared" si="30"/>
        <v>0</v>
      </c>
      <c r="AL483" s="252">
        <f>ROUND(AK483*事業まとめ!$Q$6,2)</f>
        <v>0</v>
      </c>
      <c r="AM483" s="254">
        <f t="shared" si="32"/>
        <v>0</v>
      </c>
      <c r="AN483" s="254">
        <f t="shared" si="32"/>
        <v>0</v>
      </c>
      <c r="AO483" s="259"/>
      <c r="AP483" s="260">
        <f t="shared" si="31"/>
        <v>0</v>
      </c>
      <c r="AQ483" s="259"/>
      <c r="AR483" s="257"/>
      <c r="AS483" s="257"/>
      <c r="AT483" s="257"/>
      <c r="AU483" s="257"/>
      <c r="AV483" s="257"/>
      <c r="AW483" s="257"/>
    </row>
    <row r="484" spans="2:49" s="265" customFormat="1" x14ac:dyDescent="0.4">
      <c r="B484" s="251"/>
      <c r="C484" s="251"/>
      <c r="D484" s="251"/>
      <c r="E484" s="251"/>
      <c r="F484" s="251"/>
      <c r="G484" s="251"/>
      <c r="H484" s="251"/>
      <c r="I484" s="251"/>
      <c r="J484" s="251"/>
      <c r="K484" s="251"/>
      <c r="L484" s="251"/>
      <c r="M484" s="251"/>
      <c r="N484" s="251"/>
      <c r="O484" s="251"/>
      <c r="P484" s="251"/>
      <c r="Q484" s="251"/>
      <c r="R484" s="251"/>
      <c r="S484" s="251"/>
      <c r="T484" s="251"/>
      <c r="U484" s="251"/>
      <c r="V484" s="251"/>
      <c r="W484" s="251"/>
      <c r="X484" s="251"/>
      <c r="Y484" s="251"/>
      <c r="Z484" s="251"/>
      <c r="AA484" s="251"/>
      <c r="AB484" s="252">
        <f t="shared" si="29"/>
        <v>0</v>
      </c>
      <c r="AC484" s="252">
        <f>ROUND(AB484*事業まとめ!$Q$6,2)</f>
        <v>0</v>
      </c>
      <c r="AD484" s="253"/>
      <c r="AE484" s="253"/>
      <c r="AF484" s="253"/>
      <c r="AG484" s="253"/>
      <c r="AH484" s="253"/>
      <c r="AI484" s="253"/>
      <c r="AJ484" s="253"/>
      <c r="AK484" s="252">
        <f t="shared" si="30"/>
        <v>0</v>
      </c>
      <c r="AL484" s="252">
        <f>ROUND(AK484*事業まとめ!$Q$6,2)</f>
        <v>0</v>
      </c>
      <c r="AM484" s="254">
        <f t="shared" si="32"/>
        <v>0</v>
      </c>
      <c r="AN484" s="254">
        <f t="shared" si="32"/>
        <v>0</v>
      </c>
      <c r="AO484" s="259"/>
      <c r="AP484" s="260">
        <f t="shared" si="31"/>
        <v>0</v>
      </c>
      <c r="AQ484" s="259"/>
      <c r="AR484" s="257"/>
      <c r="AS484" s="257"/>
      <c r="AT484" s="257"/>
      <c r="AU484" s="257"/>
      <c r="AV484" s="257"/>
      <c r="AW484" s="257"/>
    </row>
    <row r="485" spans="2:49" s="265" customFormat="1" x14ac:dyDescent="0.4">
      <c r="B485" s="251"/>
      <c r="C485" s="251"/>
      <c r="D485" s="251"/>
      <c r="E485" s="251"/>
      <c r="F485" s="251"/>
      <c r="G485" s="251"/>
      <c r="H485" s="251"/>
      <c r="I485" s="251"/>
      <c r="J485" s="251"/>
      <c r="K485" s="251"/>
      <c r="L485" s="251"/>
      <c r="M485" s="251"/>
      <c r="N485" s="251"/>
      <c r="O485" s="251"/>
      <c r="P485" s="251"/>
      <c r="Q485" s="251"/>
      <c r="R485" s="251"/>
      <c r="S485" s="251"/>
      <c r="T485" s="251"/>
      <c r="U485" s="251"/>
      <c r="V485" s="251"/>
      <c r="W485" s="251"/>
      <c r="X485" s="251"/>
      <c r="Y485" s="251"/>
      <c r="Z485" s="251"/>
      <c r="AA485" s="251"/>
      <c r="AB485" s="252">
        <f t="shared" si="29"/>
        <v>0</v>
      </c>
      <c r="AC485" s="252">
        <f>ROUND(AB485*事業まとめ!$Q$6,2)</f>
        <v>0</v>
      </c>
      <c r="AD485" s="253"/>
      <c r="AE485" s="253"/>
      <c r="AF485" s="253"/>
      <c r="AG485" s="253"/>
      <c r="AH485" s="253"/>
      <c r="AI485" s="253"/>
      <c r="AJ485" s="253"/>
      <c r="AK485" s="252">
        <f t="shared" si="30"/>
        <v>0</v>
      </c>
      <c r="AL485" s="252">
        <f>ROUND(AK485*事業まとめ!$Q$6,2)</f>
        <v>0</v>
      </c>
      <c r="AM485" s="254">
        <f t="shared" si="32"/>
        <v>0</v>
      </c>
      <c r="AN485" s="254">
        <f t="shared" si="32"/>
        <v>0</v>
      </c>
      <c r="AO485" s="259"/>
      <c r="AP485" s="260">
        <f t="shared" si="31"/>
        <v>0</v>
      </c>
      <c r="AQ485" s="259"/>
      <c r="AR485" s="257"/>
      <c r="AS485" s="257"/>
      <c r="AT485" s="257"/>
      <c r="AU485" s="257"/>
      <c r="AV485" s="257"/>
      <c r="AW485" s="257"/>
    </row>
    <row r="486" spans="2:49" s="265" customFormat="1" x14ac:dyDescent="0.4">
      <c r="B486" s="251"/>
      <c r="C486" s="251"/>
      <c r="D486" s="251"/>
      <c r="E486" s="251"/>
      <c r="F486" s="251"/>
      <c r="G486" s="251"/>
      <c r="H486" s="251"/>
      <c r="I486" s="251"/>
      <c r="J486" s="251"/>
      <c r="K486" s="251"/>
      <c r="L486" s="251"/>
      <c r="M486" s="251"/>
      <c r="N486" s="251"/>
      <c r="O486" s="251"/>
      <c r="P486" s="251"/>
      <c r="Q486" s="251"/>
      <c r="R486" s="251"/>
      <c r="S486" s="251"/>
      <c r="T486" s="251"/>
      <c r="U486" s="251"/>
      <c r="V486" s="251"/>
      <c r="W486" s="251"/>
      <c r="X486" s="251"/>
      <c r="Y486" s="251"/>
      <c r="Z486" s="251"/>
      <c r="AA486" s="251"/>
      <c r="AB486" s="252">
        <f t="shared" si="29"/>
        <v>0</v>
      </c>
      <c r="AC486" s="252">
        <f>ROUND(AB486*事業まとめ!$Q$6,2)</f>
        <v>0</v>
      </c>
      <c r="AD486" s="253"/>
      <c r="AE486" s="253"/>
      <c r="AF486" s="253"/>
      <c r="AG486" s="253"/>
      <c r="AH486" s="253"/>
      <c r="AI486" s="253"/>
      <c r="AJ486" s="253"/>
      <c r="AK486" s="252">
        <f t="shared" si="30"/>
        <v>0</v>
      </c>
      <c r="AL486" s="252">
        <f>ROUND(AK486*事業まとめ!$Q$6,2)</f>
        <v>0</v>
      </c>
      <c r="AM486" s="254">
        <f t="shared" si="32"/>
        <v>0</v>
      </c>
      <c r="AN486" s="254">
        <f t="shared" si="32"/>
        <v>0</v>
      </c>
      <c r="AO486" s="259"/>
      <c r="AP486" s="260">
        <f t="shared" si="31"/>
        <v>0</v>
      </c>
      <c r="AQ486" s="259"/>
      <c r="AR486" s="257"/>
      <c r="AS486" s="257"/>
      <c r="AT486" s="257"/>
      <c r="AU486" s="257"/>
      <c r="AV486" s="257"/>
      <c r="AW486" s="257"/>
    </row>
    <row r="487" spans="2:49" s="265" customFormat="1" x14ac:dyDescent="0.4">
      <c r="B487" s="251"/>
      <c r="C487" s="251"/>
      <c r="D487" s="251"/>
      <c r="E487" s="251"/>
      <c r="F487" s="251"/>
      <c r="G487" s="251"/>
      <c r="H487" s="251"/>
      <c r="I487" s="251"/>
      <c r="J487" s="251"/>
      <c r="K487" s="251"/>
      <c r="L487" s="251"/>
      <c r="M487" s="251"/>
      <c r="N487" s="251"/>
      <c r="O487" s="251"/>
      <c r="P487" s="251"/>
      <c r="Q487" s="251"/>
      <c r="R487" s="251"/>
      <c r="S487" s="251"/>
      <c r="T487" s="251"/>
      <c r="U487" s="251"/>
      <c r="V487" s="251"/>
      <c r="W487" s="251"/>
      <c r="X487" s="251"/>
      <c r="Y487" s="251"/>
      <c r="Z487" s="251"/>
      <c r="AA487" s="251"/>
      <c r="AB487" s="252">
        <f t="shared" si="29"/>
        <v>0</v>
      </c>
      <c r="AC487" s="252">
        <f>ROUND(AB487*事業まとめ!$Q$6,2)</f>
        <v>0</v>
      </c>
      <c r="AD487" s="253"/>
      <c r="AE487" s="253"/>
      <c r="AF487" s="253"/>
      <c r="AG487" s="253"/>
      <c r="AH487" s="253"/>
      <c r="AI487" s="253"/>
      <c r="AJ487" s="253"/>
      <c r="AK487" s="252">
        <f t="shared" si="30"/>
        <v>0</v>
      </c>
      <c r="AL487" s="252">
        <f>ROUND(AK487*事業まとめ!$Q$6,2)</f>
        <v>0</v>
      </c>
      <c r="AM487" s="254">
        <f t="shared" si="32"/>
        <v>0</v>
      </c>
      <c r="AN487" s="254">
        <f t="shared" si="32"/>
        <v>0</v>
      </c>
      <c r="AO487" s="259"/>
      <c r="AP487" s="260">
        <f t="shared" si="31"/>
        <v>0</v>
      </c>
      <c r="AQ487" s="259"/>
      <c r="AR487" s="257"/>
      <c r="AS487" s="257"/>
      <c r="AT487" s="257"/>
      <c r="AU487" s="257"/>
      <c r="AV487" s="257"/>
      <c r="AW487" s="257"/>
    </row>
    <row r="488" spans="2:49" s="265" customFormat="1" x14ac:dyDescent="0.4">
      <c r="B488" s="251"/>
      <c r="C488" s="251"/>
      <c r="D488" s="251"/>
      <c r="E488" s="251"/>
      <c r="F488" s="251"/>
      <c r="G488" s="251"/>
      <c r="H488" s="251"/>
      <c r="I488" s="251"/>
      <c r="J488" s="251"/>
      <c r="K488" s="251"/>
      <c r="L488" s="251"/>
      <c r="M488" s="251"/>
      <c r="N488" s="251"/>
      <c r="O488" s="251"/>
      <c r="P488" s="251"/>
      <c r="Q488" s="251"/>
      <c r="R488" s="251"/>
      <c r="S488" s="251"/>
      <c r="T488" s="251"/>
      <c r="U488" s="251"/>
      <c r="V488" s="251"/>
      <c r="W488" s="251"/>
      <c r="X488" s="251"/>
      <c r="Y488" s="251"/>
      <c r="Z488" s="251"/>
      <c r="AA488" s="251"/>
      <c r="AB488" s="252">
        <f t="shared" si="29"/>
        <v>0</v>
      </c>
      <c r="AC488" s="252">
        <f>ROUND(AB488*事業まとめ!$Q$6,2)</f>
        <v>0</v>
      </c>
      <c r="AD488" s="253"/>
      <c r="AE488" s="253"/>
      <c r="AF488" s="253"/>
      <c r="AG488" s="253"/>
      <c r="AH488" s="253"/>
      <c r="AI488" s="253"/>
      <c r="AJ488" s="253"/>
      <c r="AK488" s="252">
        <f t="shared" si="30"/>
        <v>0</v>
      </c>
      <c r="AL488" s="252">
        <f>ROUND(AK488*事業まとめ!$Q$6,2)</f>
        <v>0</v>
      </c>
      <c r="AM488" s="254">
        <f t="shared" si="32"/>
        <v>0</v>
      </c>
      <c r="AN488" s="254">
        <f t="shared" si="32"/>
        <v>0</v>
      </c>
      <c r="AO488" s="259"/>
      <c r="AP488" s="260">
        <f t="shared" si="31"/>
        <v>0</v>
      </c>
      <c r="AQ488" s="259"/>
      <c r="AR488" s="257"/>
      <c r="AS488" s="257"/>
      <c r="AT488" s="257"/>
      <c r="AU488" s="257"/>
      <c r="AV488" s="257"/>
      <c r="AW488" s="257"/>
    </row>
    <row r="489" spans="2:49" s="265" customFormat="1" x14ac:dyDescent="0.4">
      <c r="B489" s="251"/>
      <c r="C489" s="251"/>
      <c r="D489" s="251"/>
      <c r="E489" s="251"/>
      <c r="F489" s="251"/>
      <c r="G489" s="251"/>
      <c r="H489" s="251"/>
      <c r="I489" s="251"/>
      <c r="J489" s="251"/>
      <c r="K489" s="251"/>
      <c r="L489" s="251"/>
      <c r="M489" s="251"/>
      <c r="N489" s="251"/>
      <c r="O489" s="251"/>
      <c r="P489" s="251"/>
      <c r="Q489" s="251"/>
      <c r="R489" s="251"/>
      <c r="S489" s="251"/>
      <c r="T489" s="251"/>
      <c r="U489" s="251"/>
      <c r="V489" s="251"/>
      <c r="W489" s="251"/>
      <c r="X489" s="251"/>
      <c r="Y489" s="251"/>
      <c r="Z489" s="251"/>
      <c r="AA489" s="251"/>
      <c r="AB489" s="252">
        <f t="shared" si="29"/>
        <v>0</v>
      </c>
      <c r="AC489" s="252">
        <f>ROUND(AB489*事業まとめ!$Q$6,2)</f>
        <v>0</v>
      </c>
      <c r="AD489" s="253"/>
      <c r="AE489" s="253"/>
      <c r="AF489" s="253"/>
      <c r="AG489" s="253"/>
      <c r="AH489" s="253"/>
      <c r="AI489" s="253"/>
      <c r="AJ489" s="253"/>
      <c r="AK489" s="252">
        <f t="shared" si="30"/>
        <v>0</v>
      </c>
      <c r="AL489" s="252">
        <f>ROUND(AK489*事業まとめ!$Q$6,2)</f>
        <v>0</v>
      </c>
      <c r="AM489" s="254">
        <f t="shared" si="32"/>
        <v>0</v>
      </c>
      <c r="AN489" s="254">
        <f t="shared" si="32"/>
        <v>0</v>
      </c>
      <c r="AO489" s="259"/>
      <c r="AP489" s="260">
        <f t="shared" si="31"/>
        <v>0</v>
      </c>
      <c r="AQ489" s="259"/>
      <c r="AR489" s="257"/>
      <c r="AS489" s="257"/>
      <c r="AT489" s="257"/>
      <c r="AU489" s="257"/>
      <c r="AV489" s="257"/>
      <c r="AW489" s="257"/>
    </row>
    <row r="490" spans="2:49" s="265" customFormat="1" x14ac:dyDescent="0.4">
      <c r="B490" s="251"/>
      <c r="C490" s="251"/>
      <c r="D490" s="251"/>
      <c r="E490" s="251"/>
      <c r="F490" s="251"/>
      <c r="G490" s="251"/>
      <c r="H490" s="251"/>
      <c r="I490" s="251"/>
      <c r="J490" s="251"/>
      <c r="K490" s="251"/>
      <c r="L490" s="251"/>
      <c r="M490" s="251"/>
      <c r="N490" s="251"/>
      <c r="O490" s="251"/>
      <c r="P490" s="251"/>
      <c r="Q490" s="251"/>
      <c r="R490" s="251"/>
      <c r="S490" s="251"/>
      <c r="T490" s="251"/>
      <c r="U490" s="251"/>
      <c r="V490" s="251"/>
      <c r="W490" s="251"/>
      <c r="X490" s="251"/>
      <c r="Y490" s="251"/>
      <c r="Z490" s="251"/>
      <c r="AA490" s="251"/>
      <c r="AB490" s="252">
        <f t="shared" si="29"/>
        <v>0</v>
      </c>
      <c r="AC490" s="252">
        <f>ROUND(AB490*事業まとめ!$Q$6,2)</f>
        <v>0</v>
      </c>
      <c r="AD490" s="253"/>
      <c r="AE490" s="253"/>
      <c r="AF490" s="253"/>
      <c r="AG490" s="253"/>
      <c r="AH490" s="253"/>
      <c r="AI490" s="253"/>
      <c r="AJ490" s="253"/>
      <c r="AK490" s="252">
        <f t="shared" si="30"/>
        <v>0</v>
      </c>
      <c r="AL490" s="252">
        <f>ROUND(AK490*事業まとめ!$Q$6,2)</f>
        <v>0</v>
      </c>
      <c r="AM490" s="254">
        <f t="shared" si="32"/>
        <v>0</v>
      </c>
      <c r="AN490" s="254">
        <f t="shared" si="32"/>
        <v>0</v>
      </c>
      <c r="AO490" s="259"/>
      <c r="AP490" s="260">
        <f t="shared" si="31"/>
        <v>0</v>
      </c>
      <c r="AQ490" s="259"/>
      <c r="AR490" s="257"/>
      <c r="AS490" s="257"/>
      <c r="AT490" s="257"/>
      <c r="AU490" s="257"/>
      <c r="AV490" s="257"/>
      <c r="AW490" s="257"/>
    </row>
    <row r="491" spans="2:49" s="265" customFormat="1" x14ac:dyDescent="0.4">
      <c r="B491" s="251"/>
      <c r="C491" s="251"/>
      <c r="D491" s="251"/>
      <c r="E491" s="251"/>
      <c r="F491" s="251"/>
      <c r="G491" s="251"/>
      <c r="H491" s="251"/>
      <c r="I491" s="251"/>
      <c r="J491" s="251"/>
      <c r="K491" s="251"/>
      <c r="L491" s="251"/>
      <c r="M491" s="251"/>
      <c r="N491" s="251"/>
      <c r="O491" s="251"/>
      <c r="P491" s="251"/>
      <c r="Q491" s="251"/>
      <c r="R491" s="251"/>
      <c r="S491" s="251"/>
      <c r="T491" s="251"/>
      <c r="U491" s="251"/>
      <c r="V491" s="251"/>
      <c r="W491" s="251"/>
      <c r="X491" s="251"/>
      <c r="Y491" s="251"/>
      <c r="Z491" s="251"/>
      <c r="AA491" s="251"/>
      <c r="AB491" s="252">
        <f t="shared" si="29"/>
        <v>0</v>
      </c>
      <c r="AC491" s="252">
        <f>ROUND(AB491*事業まとめ!$Q$6,2)</f>
        <v>0</v>
      </c>
      <c r="AD491" s="253"/>
      <c r="AE491" s="253"/>
      <c r="AF491" s="253"/>
      <c r="AG491" s="253"/>
      <c r="AH491" s="253"/>
      <c r="AI491" s="253"/>
      <c r="AJ491" s="253"/>
      <c r="AK491" s="252">
        <f t="shared" si="30"/>
        <v>0</v>
      </c>
      <c r="AL491" s="252">
        <f>ROUND(AK491*事業まとめ!$Q$6,2)</f>
        <v>0</v>
      </c>
      <c r="AM491" s="254">
        <f t="shared" si="32"/>
        <v>0</v>
      </c>
      <c r="AN491" s="254">
        <f t="shared" si="32"/>
        <v>0</v>
      </c>
      <c r="AO491" s="259"/>
      <c r="AP491" s="260">
        <f t="shared" si="31"/>
        <v>0</v>
      </c>
      <c r="AQ491" s="259"/>
      <c r="AR491" s="257"/>
      <c r="AS491" s="257"/>
      <c r="AT491" s="257"/>
      <c r="AU491" s="257"/>
      <c r="AV491" s="257"/>
      <c r="AW491" s="257"/>
    </row>
    <row r="492" spans="2:49" s="265" customFormat="1" x14ac:dyDescent="0.4">
      <c r="B492" s="251"/>
      <c r="C492" s="251"/>
      <c r="D492" s="251"/>
      <c r="E492" s="251"/>
      <c r="F492" s="251"/>
      <c r="G492" s="251"/>
      <c r="H492" s="251"/>
      <c r="I492" s="251"/>
      <c r="J492" s="251"/>
      <c r="K492" s="251"/>
      <c r="L492" s="251"/>
      <c r="M492" s="251"/>
      <c r="N492" s="251"/>
      <c r="O492" s="251"/>
      <c r="P492" s="251"/>
      <c r="Q492" s="251"/>
      <c r="R492" s="251"/>
      <c r="S492" s="251"/>
      <c r="T492" s="251"/>
      <c r="U492" s="251"/>
      <c r="V492" s="251"/>
      <c r="W492" s="251"/>
      <c r="X492" s="251"/>
      <c r="Y492" s="251"/>
      <c r="Z492" s="251"/>
      <c r="AA492" s="251"/>
      <c r="AB492" s="252">
        <f t="shared" si="29"/>
        <v>0</v>
      </c>
      <c r="AC492" s="252">
        <f>ROUND(AB492*事業まとめ!$Q$6,2)</f>
        <v>0</v>
      </c>
      <c r="AD492" s="253"/>
      <c r="AE492" s="253"/>
      <c r="AF492" s="253"/>
      <c r="AG492" s="253"/>
      <c r="AH492" s="253"/>
      <c r="AI492" s="253"/>
      <c r="AJ492" s="253"/>
      <c r="AK492" s="252">
        <f t="shared" si="30"/>
        <v>0</v>
      </c>
      <c r="AL492" s="252">
        <f>ROUND(AK492*事業まとめ!$Q$6,2)</f>
        <v>0</v>
      </c>
      <c r="AM492" s="254">
        <f t="shared" si="32"/>
        <v>0</v>
      </c>
      <c r="AN492" s="254">
        <f t="shared" si="32"/>
        <v>0</v>
      </c>
      <c r="AO492" s="259"/>
      <c r="AP492" s="260">
        <f t="shared" si="31"/>
        <v>0</v>
      </c>
      <c r="AQ492" s="259"/>
      <c r="AR492" s="257"/>
      <c r="AS492" s="257"/>
      <c r="AT492" s="257"/>
      <c r="AU492" s="257"/>
      <c r="AV492" s="257"/>
      <c r="AW492" s="257"/>
    </row>
    <row r="493" spans="2:49" s="265" customFormat="1" x14ac:dyDescent="0.4">
      <c r="B493" s="251"/>
      <c r="C493" s="251"/>
      <c r="D493" s="251"/>
      <c r="E493" s="251"/>
      <c r="F493" s="251"/>
      <c r="G493" s="251"/>
      <c r="H493" s="251"/>
      <c r="I493" s="251"/>
      <c r="J493" s="251"/>
      <c r="K493" s="251"/>
      <c r="L493" s="251"/>
      <c r="M493" s="251"/>
      <c r="N493" s="251"/>
      <c r="O493" s="251"/>
      <c r="P493" s="251"/>
      <c r="Q493" s="251"/>
      <c r="R493" s="251"/>
      <c r="S493" s="251"/>
      <c r="T493" s="251"/>
      <c r="U493" s="251"/>
      <c r="V493" s="251"/>
      <c r="W493" s="251"/>
      <c r="X493" s="251"/>
      <c r="Y493" s="251"/>
      <c r="Z493" s="251"/>
      <c r="AA493" s="251"/>
      <c r="AB493" s="252">
        <f t="shared" si="29"/>
        <v>0</v>
      </c>
      <c r="AC493" s="252">
        <f>ROUND(AB493*事業まとめ!$Q$6,2)</f>
        <v>0</v>
      </c>
      <c r="AD493" s="253"/>
      <c r="AE493" s="253"/>
      <c r="AF493" s="253"/>
      <c r="AG493" s="253"/>
      <c r="AH493" s="253"/>
      <c r="AI493" s="253"/>
      <c r="AJ493" s="253"/>
      <c r="AK493" s="252">
        <f t="shared" si="30"/>
        <v>0</v>
      </c>
      <c r="AL493" s="252">
        <f>ROUND(AK493*事業まとめ!$Q$6,2)</f>
        <v>0</v>
      </c>
      <c r="AM493" s="254">
        <f t="shared" si="32"/>
        <v>0</v>
      </c>
      <c r="AN493" s="254">
        <f t="shared" si="32"/>
        <v>0</v>
      </c>
      <c r="AO493" s="259"/>
      <c r="AP493" s="260">
        <f t="shared" si="31"/>
        <v>0</v>
      </c>
      <c r="AQ493" s="259"/>
      <c r="AR493" s="257"/>
      <c r="AS493" s="257"/>
      <c r="AT493" s="257"/>
      <c r="AU493" s="257"/>
      <c r="AV493" s="257"/>
      <c r="AW493" s="257"/>
    </row>
    <row r="494" spans="2:49" s="265" customFormat="1" x14ac:dyDescent="0.4">
      <c r="B494" s="251"/>
      <c r="C494" s="251"/>
      <c r="D494" s="251"/>
      <c r="E494" s="251"/>
      <c r="F494" s="251"/>
      <c r="G494" s="251"/>
      <c r="H494" s="251"/>
      <c r="I494" s="251"/>
      <c r="J494" s="251"/>
      <c r="K494" s="251"/>
      <c r="L494" s="251"/>
      <c r="M494" s="251"/>
      <c r="N494" s="251"/>
      <c r="O494" s="251"/>
      <c r="P494" s="251"/>
      <c r="Q494" s="251"/>
      <c r="R494" s="251"/>
      <c r="S494" s="251"/>
      <c r="T494" s="251"/>
      <c r="U494" s="251"/>
      <c r="V494" s="251"/>
      <c r="W494" s="251"/>
      <c r="X494" s="251"/>
      <c r="Y494" s="251"/>
      <c r="Z494" s="251"/>
      <c r="AA494" s="251"/>
      <c r="AB494" s="252">
        <f t="shared" si="29"/>
        <v>0</v>
      </c>
      <c r="AC494" s="252">
        <f>ROUND(AB494*事業まとめ!$Q$6,2)</f>
        <v>0</v>
      </c>
      <c r="AD494" s="253"/>
      <c r="AE494" s="253"/>
      <c r="AF494" s="253"/>
      <c r="AG494" s="253"/>
      <c r="AH494" s="253"/>
      <c r="AI494" s="253"/>
      <c r="AJ494" s="253"/>
      <c r="AK494" s="252">
        <f t="shared" si="30"/>
        <v>0</v>
      </c>
      <c r="AL494" s="252">
        <f>ROUND(AK494*事業まとめ!$Q$6,2)</f>
        <v>0</v>
      </c>
      <c r="AM494" s="254">
        <f t="shared" si="32"/>
        <v>0</v>
      </c>
      <c r="AN494" s="254">
        <f t="shared" si="32"/>
        <v>0</v>
      </c>
      <c r="AO494" s="259"/>
      <c r="AP494" s="260">
        <f t="shared" si="31"/>
        <v>0</v>
      </c>
      <c r="AQ494" s="259"/>
      <c r="AR494" s="257"/>
      <c r="AS494" s="257"/>
      <c r="AT494" s="257"/>
      <c r="AU494" s="257"/>
      <c r="AV494" s="257"/>
      <c r="AW494" s="257"/>
    </row>
    <row r="495" spans="2:49" s="265" customFormat="1" x14ac:dyDescent="0.4">
      <c r="B495" s="251"/>
      <c r="C495" s="251"/>
      <c r="D495" s="251"/>
      <c r="E495" s="251"/>
      <c r="F495" s="251"/>
      <c r="G495" s="251"/>
      <c r="H495" s="251"/>
      <c r="I495" s="251"/>
      <c r="J495" s="251"/>
      <c r="K495" s="251"/>
      <c r="L495" s="251"/>
      <c r="M495" s="251"/>
      <c r="N495" s="251"/>
      <c r="O495" s="251"/>
      <c r="P495" s="251"/>
      <c r="Q495" s="251"/>
      <c r="R495" s="251"/>
      <c r="S495" s="251"/>
      <c r="T495" s="251"/>
      <c r="U495" s="251"/>
      <c r="V495" s="251"/>
      <c r="W495" s="251"/>
      <c r="X495" s="251"/>
      <c r="Y495" s="251"/>
      <c r="Z495" s="251"/>
      <c r="AA495" s="251"/>
      <c r="AB495" s="252">
        <f t="shared" si="29"/>
        <v>0</v>
      </c>
      <c r="AC495" s="252">
        <f>ROUND(AB495*事業まとめ!$Q$6,2)</f>
        <v>0</v>
      </c>
      <c r="AD495" s="253"/>
      <c r="AE495" s="253"/>
      <c r="AF495" s="253"/>
      <c r="AG495" s="253"/>
      <c r="AH495" s="253"/>
      <c r="AI495" s="253"/>
      <c r="AJ495" s="253"/>
      <c r="AK495" s="252">
        <f t="shared" si="30"/>
        <v>0</v>
      </c>
      <c r="AL495" s="252">
        <f>ROUND(AK495*事業まとめ!$Q$6,2)</f>
        <v>0</v>
      </c>
      <c r="AM495" s="254">
        <f t="shared" si="32"/>
        <v>0</v>
      </c>
      <c r="AN495" s="254">
        <f t="shared" si="32"/>
        <v>0</v>
      </c>
      <c r="AO495" s="259"/>
      <c r="AP495" s="260">
        <f t="shared" si="31"/>
        <v>0</v>
      </c>
      <c r="AQ495" s="259"/>
      <c r="AR495" s="257"/>
      <c r="AS495" s="257"/>
      <c r="AT495" s="257"/>
      <c r="AU495" s="257"/>
      <c r="AV495" s="257"/>
      <c r="AW495" s="257"/>
    </row>
    <row r="496" spans="2:49" s="265" customFormat="1" x14ac:dyDescent="0.4">
      <c r="B496" s="251"/>
      <c r="C496" s="251"/>
      <c r="D496" s="251"/>
      <c r="E496" s="251"/>
      <c r="F496" s="251"/>
      <c r="G496" s="251"/>
      <c r="H496" s="251"/>
      <c r="I496" s="251"/>
      <c r="J496" s="251"/>
      <c r="K496" s="251"/>
      <c r="L496" s="251"/>
      <c r="M496" s="251"/>
      <c r="N496" s="251"/>
      <c r="O496" s="251"/>
      <c r="P496" s="251"/>
      <c r="Q496" s="251"/>
      <c r="R496" s="251"/>
      <c r="S496" s="251"/>
      <c r="T496" s="251"/>
      <c r="U496" s="251"/>
      <c r="V496" s="251"/>
      <c r="W496" s="251"/>
      <c r="X496" s="251"/>
      <c r="Y496" s="251"/>
      <c r="Z496" s="251"/>
      <c r="AA496" s="251"/>
      <c r="AB496" s="252">
        <f t="shared" si="29"/>
        <v>0</v>
      </c>
      <c r="AC496" s="252">
        <f>ROUND(AB496*事業まとめ!$Q$6,2)</f>
        <v>0</v>
      </c>
      <c r="AD496" s="253"/>
      <c r="AE496" s="253"/>
      <c r="AF496" s="253"/>
      <c r="AG496" s="253"/>
      <c r="AH496" s="253"/>
      <c r="AI496" s="253"/>
      <c r="AJ496" s="253"/>
      <c r="AK496" s="252">
        <f t="shared" si="30"/>
        <v>0</v>
      </c>
      <c r="AL496" s="252">
        <f>ROUND(AK496*事業まとめ!$Q$6,2)</f>
        <v>0</v>
      </c>
      <c r="AM496" s="254">
        <f t="shared" si="32"/>
        <v>0</v>
      </c>
      <c r="AN496" s="254">
        <f t="shared" si="32"/>
        <v>0</v>
      </c>
      <c r="AO496" s="259"/>
      <c r="AP496" s="260">
        <f t="shared" si="31"/>
        <v>0</v>
      </c>
      <c r="AQ496" s="259"/>
      <c r="AR496" s="257"/>
      <c r="AS496" s="257"/>
      <c r="AT496" s="257"/>
      <c r="AU496" s="257"/>
      <c r="AV496" s="257"/>
      <c r="AW496" s="257"/>
    </row>
    <row r="497" spans="2:49" s="265" customFormat="1" x14ac:dyDescent="0.4">
      <c r="B497" s="251"/>
      <c r="C497" s="251"/>
      <c r="D497" s="251"/>
      <c r="E497" s="251"/>
      <c r="F497" s="251"/>
      <c r="G497" s="251"/>
      <c r="H497" s="251"/>
      <c r="I497" s="251"/>
      <c r="J497" s="251"/>
      <c r="K497" s="251"/>
      <c r="L497" s="251"/>
      <c r="M497" s="251"/>
      <c r="N497" s="251"/>
      <c r="O497" s="251"/>
      <c r="P497" s="251"/>
      <c r="Q497" s="251"/>
      <c r="R497" s="251"/>
      <c r="S497" s="251"/>
      <c r="T497" s="251"/>
      <c r="U497" s="251"/>
      <c r="V497" s="251"/>
      <c r="W497" s="251"/>
      <c r="X497" s="251"/>
      <c r="Y497" s="251"/>
      <c r="Z497" s="251"/>
      <c r="AA497" s="251"/>
      <c r="AB497" s="252">
        <f t="shared" si="29"/>
        <v>0</v>
      </c>
      <c r="AC497" s="252">
        <f>ROUND(AB497*事業まとめ!$Q$6,2)</f>
        <v>0</v>
      </c>
      <c r="AD497" s="253"/>
      <c r="AE497" s="253"/>
      <c r="AF497" s="253"/>
      <c r="AG497" s="253"/>
      <c r="AH497" s="253"/>
      <c r="AI497" s="253"/>
      <c r="AJ497" s="253"/>
      <c r="AK497" s="252">
        <f t="shared" si="30"/>
        <v>0</v>
      </c>
      <c r="AL497" s="252">
        <f>ROUND(AK497*事業まとめ!$Q$6,2)</f>
        <v>0</v>
      </c>
      <c r="AM497" s="254">
        <f t="shared" si="32"/>
        <v>0</v>
      </c>
      <c r="AN497" s="254">
        <f t="shared" si="32"/>
        <v>0</v>
      </c>
      <c r="AO497" s="259"/>
      <c r="AP497" s="260">
        <f t="shared" si="31"/>
        <v>0</v>
      </c>
      <c r="AQ497" s="259"/>
      <c r="AR497" s="257"/>
      <c r="AS497" s="257"/>
      <c r="AT497" s="257"/>
      <c r="AU497" s="257"/>
      <c r="AV497" s="257"/>
      <c r="AW497" s="257"/>
    </row>
    <row r="498" spans="2:49" s="265" customFormat="1" x14ac:dyDescent="0.4">
      <c r="B498" s="251"/>
      <c r="C498" s="251"/>
      <c r="D498" s="251"/>
      <c r="E498" s="251"/>
      <c r="F498" s="251"/>
      <c r="G498" s="251"/>
      <c r="H498" s="251"/>
      <c r="I498" s="251"/>
      <c r="J498" s="251"/>
      <c r="K498" s="251"/>
      <c r="L498" s="251"/>
      <c r="M498" s="251"/>
      <c r="N498" s="251"/>
      <c r="O498" s="251"/>
      <c r="P498" s="251"/>
      <c r="Q498" s="251"/>
      <c r="R498" s="251"/>
      <c r="S498" s="251"/>
      <c r="T498" s="251"/>
      <c r="U498" s="251"/>
      <c r="V498" s="251"/>
      <c r="W498" s="251"/>
      <c r="X498" s="251"/>
      <c r="Y498" s="251"/>
      <c r="Z498" s="251"/>
      <c r="AA498" s="251"/>
      <c r="AB498" s="252">
        <f t="shared" si="29"/>
        <v>0</v>
      </c>
      <c r="AC498" s="252">
        <f>ROUND(AB498*事業まとめ!$Q$6,2)</f>
        <v>0</v>
      </c>
      <c r="AD498" s="253"/>
      <c r="AE498" s="253"/>
      <c r="AF498" s="253"/>
      <c r="AG498" s="253"/>
      <c r="AH498" s="253"/>
      <c r="AI498" s="253"/>
      <c r="AJ498" s="253"/>
      <c r="AK498" s="252">
        <f t="shared" si="30"/>
        <v>0</v>
      </c>
      <c r="AL498" s="252">
        <f>ROUND(AK498*事業まとめ!$Q$6,2)</f>
        <v>0</v>
      </c>
      <c r="AM498" s="254">
        <f t="shared" si="32"/>
        <v>0</v>
      </c>
      <c r="AN498" s="254">
        <f t="shared" si="32"/>
        <v>0</v>
      </c>
      <c r="AO498" s="259"/>
      <c r="AP498" s="260">
        <f t="shared" si="31"/>
        <v>0</v>
      </c>
      <c r="AQ498" s="259"/>
      <c r="AR498" s="257"/>
      <c r="AS498" s="257"/>
      <c r="AT498" s="257"/>
      <c r="AU498" s="257"/>
      <c r="AV498" s="257"/>
      <c r="AW498" s="257"/>
    </row>
    <row r="499" spans="2:49" s="265" customFormat="1" x14ac:dyDescent="0.4">
      <c r="B499" s="251"/>
      <c r="C499" s="251"/>
      <c r="D499" s="251"/>
      <c r="E499" s="251"/>
      <c r="F499" s="251"/>
      <c r="G499" s="251"/>
      <c r="H499" s="251"/>
      <c r="I499" s="251"/>
      <c r="J499" s="251"/>
      <c r="K499" s="251"/>
      <c r="L499" s="251"/>
      <c r="M499" s="251"/>
      <c r="N499" s="251"/>
      <c r="O499" s="251"/>
      <c r="P499" s="251"/>
      <c r="Q499" s="251"/>
      <c r="R499" s="251"/>
      <c r="S499" s="251"/>
      <c r="T499" s="251"/>
      <c r="U499" s="251"/>
      <c r="V499" s="251"/>
      <c r="W499" s="251"/>
      <c r="X499" s="251"/>
      <c r="Y499" s="251"/>
      <c r="Z499" s="251"/>
      <c r="AA499" s="251"/>
      <c r="AB499" s="252">
        <f t="shared" si="29"/>
        <v>0</v>
      </c>
      <c r="AC499" s="252">
        <f>ROUND(AB499*事業まとめ!$Q$6,2)</f>
        <v>0</v>
      </c>
      <c r="AD499" s="253"/>
      <c r="AE499" s="253"/>
      <c r="AF499" s="253"/>
      <c r="AG499" s="253"/>
      <c r="AH499" s="253"/>
      <c r="AI499" s="253"/>
      <c r="AJ499" s="253"/>
      <c r="AK499" s="252">
        <f t="shared" si="30"/>
        <v>0</v>
      </c>
      <c r="AL499" s="252">
        <f>ROUND(AK499*事業まとめ!$Q$6,2)</f>
        <v>0</v>
      </c>
      <c r="AM499" s="254">
        <f t="shared" si="32"/>
        <v>0</v>
      </c>
      <c r="AN499" s="254">
        <f t="shared" si="32"/>
        <v>0</v>
      </c>
      <c r="AO499" s="259"/>
      <c r="AP499" s="260">
        <f t="shared" si="31"/>
        <v>0</v>
      </c>
      <c r="AQ499" s="259"/>
      <c r="AR499" s="257"/>
      <c r="AS499" s="257"/>
      <c r="AT499" s="257"/>
      <c r="AU499" s="257"/>
      <c r="AV499" s="257"/>
      <c r="AW499" s="257"/>
    </row>
    <row r="500" spans="2:49" s="265" customFormat="1" x14ac:dyDescent="0.4">
      <c r="B500" s="251"/>
      <c r="C500" s="251"/>
      <c r="D500" s="251"/>
      <c r="E500" s="251"/>
      <c r="F500" s="251"/>
      <c r="G500" s="251"/>
      <c r="H500" s="251"/>
      <c r="I500" s="251"/>
      <c r="J500" s="251"/>
      <c r="K500" s="251"/>
      <c r="L500" s="251"/>
      <c r="M500" s="251"/>
      <c r="N500" s="251"/>
      <c r="O500" s="251"/>
      <c r="P500" s="251"/>
      <c r="Q500" s="251"/>
      <c r="R500" s="251"/>
      <c r="S500" s="251"/>
      <c r="T500" s="251"/>
      <c r="U500" s="251"/>
      <c r="V500" s="251"/>
      <c r="W500" s="251"/>
      <c r="X500" s="251"/>
      <c r="Y500" s="251"/>
      <c r="Z500" s="251"/>
      <c r="AA500" s="251"/>
      <c r="AB500" s="252">
        <f t="shared" si="29"/>
        <v>0</v>
      </c>
      <c r="AC500" s="252">
        <f>ROUND(AB500*事業まとめ!$Q$6,2)</f>
        <v>0</v>
      </c>
      <c r="AD500" s="253"/>
      <c r="AE500" s="253"/>
      <c r="AF500" s="253"/>
      <c r="AG500" s="253"/>
      <c r="AH500" s="253"/>
      <c r="AI500" s="253"/>
      <c r="AJ500" s="253"/>
      <c r="AK500" s="252">
        <f t="shared" si="30"/>
        <v>0</v>
      </c>
      <c r="AL500" s="252">
        <f>ROUND(AK500*事業まとめ!$Q$6,2)</f>
        <v>0</v>
      </c>
      <c r="AM500" s="254">
        <f t="shared" si="32"/>
        <v>0</v>
      </c>
      <c r="AN500" s="254">
        <f t="shared" si="32"/>
        <v>0</v>
      </c>
      <c r="AO500" s="259"/>
      <c r="AP500" s="260">
        <f t="shared" si="31"/>
        <v>0</v>
      </c>
      <c r="AQ500" s="259"/>
      <c r="AR500" s="257"/>
      <c r="AS500" s="257"/>
      <c r="AT500" s="257"/>
      <c r="AU500" s="257"/>
      <c r="AV500" s="257"/>
      <c r="AW500" s="257"/>
    </row>
  </sheetData>
  <autoFilter ref="B8:AW500"/>
  <mergeCells count="52">
    <mergeCell ref="AD5:AD8"/>
    <mergeCell ref="AI6:AI7"/>
    <mergeCell ref="AJ6:AJ7"/>
    <mergeCell ref="AH5:AH8"/>
    <mergeCell ref="AO5:AP5"/>
    <mergeCell ref="AQ5:AQ6"/>
    <mergeCell ref="AU5:AU6"/>
    <mergeCell ref="AM4:AN4"/>
    <mergeCell ref="AO4:AW4"/>
    <mergeCell ref="AM6:AM7"/>
    <mergeCell ref="AN6:AN7"/>
    <mergeCell ref="AV5:AV6"/>
    <mergeCell ref="AW5:AW6"/>
    <mergeCell ref="AR5:AR6"/>
    <mergeCell ref="AS5:AS6"/>
    <mergeCell ref="AT5:AT6"/>
    <mergeCell ref="AD4:AL4"/>
    <mergeCell ref="AK6:AK7"/>
    <mergeCell ref="AL6:AL7"/>
    <mergeCell ref="W5:W8"/>
    <mergeCell ref="K5:K8"/>
    <mergeCell ref="L5:L8"/>
    <mergeCell ref="M5:M8"/>
    <mergeCell ref="N5:N8"/>
    <mergeCell ref="O5:O8"/>
    <mergeCell ref="AE5:AE8"/>
    <mergeCell ref="AF5:AF8"/>
    <mergeCell ref="AG5:AG8"/>
    <mergeCell ref="Y6:Y7"/>
    <mergeCell ref="Z6:Z7"/>
    <mergeCell ref="AA6:AA7"/>
    <mergeCell ref="AB6:AB7"/>
    <mergeCell ref="G4:G8"/>
    <mergeCell ref="H4:H8"/>
    <mergeCell ref="I4:I8"/>
    <mergeCell ref="J4:J8"/>
    <mergeCell ref="K4:AC4"/>
    <mergeCell ref="S5:S8"/>
    <mergeCell ref="T5:T8"/>
    <mergeCell ref="U5:U8"/>
    <mergeCell ref="V5:V8"/>
    <mergeCell ref="X5:X8"/>
    <mergeCell ref="P5:P8"/>
    <mergeCell ref="Q5:Q8"/>
    <mergeCell ref="R5:R8"/>
    <mergeCell ref="AC6:AC7"/>
    <mergeCell ref="B1:F1"/>
    <mergeCell ref="B4:B8"/>
    <mergeCell ref="C4:C8"/>
    <mergeCell ref="D4:D8"/>
    <mergeCell ref="E4:E8"/>
    <mergeCell ref="F4:F8"/>
  </mergeCells>
  <phoneticPr fontId="6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W500"/>
  <sheetViews>
    <sheetView zoomScale="80" zoomScaleNormal="80" workbookViewId="0">
      <pane xSplit="6" ySplit="8" topLeftCell="G9" activePane="bottomRight" state="frozen"/>
      <selection activeCell="AO6" sqref="AO6"/>
      <selection pane="topRight" activeCell="AO6" sqref="AO6"/>
      <selection pane="bottomLeft" activeCell="AO6" sqref="AO6"/>
      <selection pane="bottomRight" activeCell="B1" sqref="B1:F1"/>
    </sheetView>
  </sheetViews>
  <sheetFormatPr defaultRowHeight="18.75" x14ac:dyDescent="0.4"/>
  <cols>
    <col min="1" max="1" width="3" style="1" customWidth="1"/>
    <col min="2" max="2" width="5.75" style="1" customWidth="1"/>
    <col min="3" max="3" width="10.625" style="1" bestFit="1" customWidth="1"/>
    <col min="4" max="4" width="10.375" style="1" bestFit="1" customWidth="1"/>
    <col min="5" max="5" width="6.25" style="1" bestFit="1" customWidth="1"/>
    <col min="6" max="6" width="12.75" style="1" bestFit="1" customWidth="1"/>
    <col min="7" max="7" width="40.625" style="1" bestFit="1" customWidth="1"/>
    <col min="8" max="8" width="41.625" style="1" bestFit="1" customWidth="1"/>
    <col min="9" max="10" width="8.875" style="1" bestFit="1" customWidth="1"/>
    <col min="11" max="11" width="8.75" style="1" bestFit="1" customWidth="1"/>
    <col min="12" max="12" width="7" style="1" bestFit="1" customWidth="1"/>
    <col min="13" max="13" width="30.625" style="1" bestFit="1" customWidth="1"/>
    <col min="14" max="14" width="5.25" style="1" bestFit="1" customWidth="1"/>
    <col min="15" max="15" width="10.625" style="1" bestFit="1" customWidth="1"/>
    <col min="16" max="16" width="5.25" style="1" bestFit="1" customWidth="1"/>
    <col min="17" max="17" width="10.125" style="1" bestFit="1" customWidth="1"/>
    <col min="18" max="18" width="14.625" style="1" bestFit="1" customWidth="1"/>
    <col min="19" max="19" width="18.75" style="1" bestFit="1" customWidth="1"/>
    <col min="20" max="20" width="14.625" style="1" bestFit="1" customWidth="1"/>
    <col min="21" max="21" width="7" style="1" bestFit="1" customWidth="1"/>
    <col min="22" max="23" width="18.75" style="1" bestFit="1" customWidth="1"/>
    <col min="24" max="24" width="10.625" style="1" bestFit="1" customWidth="1"/>
    <col min="25" max="26" width="8.875" style="1" bestFit="1" customWidth="1"/>
    <col min="27" max="28" width="10.625" style="1" bestFit="1" customWidth="1"/>
    <col min="29" max="30" width="12.75" style="1" bestFit="1" customWidth="1"/>
    <col min="31" max="31" width="7" style="1" bestFit="1" customWidth="1"/>
    <col min="32" max="32" width="26.625" style="1" bestFit="1" customWidth="1"/>
    <col min="33" max="33" width="34.5" style="1" bestFit="1" customWidth="1"/>
    <col min="34" max="34" width="14.625" style="1" bestFit="1" customWidth="1"/>
    <col min="35" max="35" width="9.625" style="1" bestFit="1" customWidth="1"/>
    <col min="36" max="36" width="7" style="1" bestFit="1" customWidth="1"/>
    <col min="37" max="37" width="10.625" style="1" bestFit="1" customWidth="1"/>
    <col min="38" max="38" width="12.75" style="1" bestFit="1" customWidth="1"/>
    <col min="39" max="39" width="10.625" style="1" bestFit="1" customWidth="1"/>
    <col min="40" max="40" width="12.75" style="1" bestFit="1" customWidth="1"/>
    <col min="41" max="49" width="14.25" style="1" customWidth="1"/>
    <col min="50" max="16384" width="9" style="1"/>
  </cols>
  <sheetData>
    <row r="1" spans="2:49" customFormat="1" ht="33" x14ac:dyDescent="0.4">
      <c r="B1" s="369" t="str" cm="1">
        <f t="array" aca="1" ref="B1" ca="1">RIGHT(CELL("filename",A1),LEN(CELL("filename",A1))-FIND("]",CELL("filename",A1)))</f>
        <v>6中原小学校</v>
      </c>
      <c r="C1" s="369"/>
      <c r="D1" s="369"/>
      <c r="E1" s="369"/>
      <c r="F1" s="369"/>
    </row>
    <row r="2" spans="2:49" customFormat="1" x14ac:dyDescent="0.4"/>
    <row r="3" spans="2:49" customFormat="1" ht="11.25" customHeight="1" x14ac:dyDescent="0.4"/>
    <row r="4" spans="2:49" customFormat="1" ht="17.649999999999999" customHeight="1" x14ac:dyDescent="0.4">
      <c r="B4" s="353" t="s">
        <v>111</v>
      </c>
      <c r="C4" s="353" t="s">
        <v>2</v>
      </c>
      <c r="D4" s="353" t="s">
        <v>107</v>
      </c>
      <c r="E4" s="353" t="s">
        <v>193</v>
      </c>
      <c r="F4" s="353" t="s">
        <v>194</v>
      </c>
      <c r="G4" s="353" t="s">
        <v>195</v>
      </c>
      <c r="H4" s="353" t="s">
        <v>196</v>
      </c>
      <c r="I4" s="353" t="s">
        <v>197</v>
      </c>
      <c r="J4" s="353" t="s">
        <v>198</v>
      </c>
      <c r="K4" s="356" t="s">
        <v>109</v>
      </c>
      <c r="L4" s="356"/>
      <c r="M4" s="356"/>
      <c r="N4" s="356"/>
      <c r="O4" s="356"/>
      <c r="P4" s="356"/>
      <c r="Q4" s="356"/>
      <c r="R4" s="356"/>
      <c r="S4" s="356"/>
      <c r="T4" s="356"/>
      <c r="U4" s="356"/>
      <c r="V4" s="356"/>
      <c r="W4" s="356"/>
      <c r="X4" s="356"/>
      <c r="Y4" s="356"/>
      <c r="Z4" s="356"/>
      <c r="AA4" s="356"/>
      <c r="AB4" s="356"/>
      <c r="AC4" s="356"/>
      <c r="AD4" s="357" t="s">
        <v>110</v>
      </c>
      <c r="AE4" s="357"/>
      <c r="AF4" s="357"/>
      <c r="AG4" s="357"/>
      <c r="AH4" s="357"/>
      <c r="AI4" s="357"/>
      <c r="AJ4" s="357"/>
      <c r="AK4" s="357"/>
      <c r="AL4" s="357"/>
      <c r="AM4" s="352" t="s">
        <v>189</v>
      </c>
      <c r="AN4" s="352"/>
      <c r="AO4" s="366" t="s">
        <v>215</v>
      </c>
      <c r="AP4" s="367"/>
      <c r="AQ4" s="367"/>
      <c r="AR4" s="367"/>
      <c r="AS4" s="367"/>
      <c r="AT4" s="367"/>
      <c r="AU4" s="367"/>
      <c r="AV4" s="367"/>
      <c r="AW4" s="368"/>
    </row>
    <row r="5" spans="2:49" customFormat="1" ht="17.649999999999999" customHeight="1" x14ac:dyDescent="0.4">
      <c r="B5" s="354"/>
      <c r="C5" s="354"/>
      <c r="D5" s="354"/>
      <c r="E5" s="354"/>
      <c r="F5" s="354"/>
      <c r="G5" s="354"/>
      <c r="H5" s="354"/>
      <c r="I5" s="354" t="s">
        <v>0</v>
      </c>
      <c r="J5" s="354" t="s">
        <v>1</v>
      </c>
      <c r="K5" s="349" t="s">
        <v>192</v>
      </c>
      <c r="L5" s="358" t="s">
        <v>592</v>
      </c>
      <c r="M5" s="358" t="s">
        <v>199</v>
      </c>
      <c r="N5" s="349" t="s">
        <v>200</v>
      </c>
      <c r="O5" s="349" t="s">
        <v>201</v>
      </c>
      <c r="P5" s="349" t="s">
        <v>202</v>
      </c>
      <c r="Q5" s="349" t="s">
        <v>203</v>
      </c>
      <c r="R5" s="349" t="s">
        <v>204</v>
      </c>
      <c r="S5" s="349" t="s">
        <v>205</v>
      </c>
      <c r="T5" s="349" t="s">
        <v>206</v>
      </c>
      <c r="U5" s="349" t="s">
        <v>207</v>
      </c>
      <c r="V5" s="349" t="s">
        <v>208</v>
      </c>
      <c r="W5" s="349" t="s">
        <v>209</v>
      </c>
      <c r="X5" s="349" t="s">
        <v>210</v>
      </c>
      <c r="Y5" s="238" t="s">
        <v>4</v>
      </c>
      <c r="Z5" s="238" t="s">
        <v>5</v>
      </c>
      <c r="AA5" s="238" t="s">
        <v>6</v>
      </c>
      <c r="AB5" s="238" t="s">
        <v>191</v>
      </c>
      <c r="AC5" s="238" t="s">
        <v>33</v>
      </c>
      <c r="AD5" s="363" t="s">
        <v>34</v>
      </c>
      <c r="AE5" s="363" t="s">
        <v>3</v>
      </c>
      <c r="AF5" s="363" t="s">
        <v>35</v>
      </c>
      <c r="AG5" s="363" t="s">
        <v>36</v>
      </c>
      <c r="AH5" s="363" t="s">
        <v>37</v>
      </c>
      <c r="AI5" s="239" t="s">
        <v>4</v>
      </c>
      <c r="AJ5" s="239" t="s">
        <v>38</v>
      </c>
      <c r="AK5" s="239" t="s">
        <v>190</v>
      </c>
      <c r="AL5" s="239" t="s">
        <v>33</v>
      </c>
      <c r="AM5" s="240" t="s">
        <v>190</v>
      </c>
      <c r="AN5" s="240" t="s">
        <v>33</v>
      </c>
      <c r="AO5" s="359" t="s">
        <v>1799</v>
      </c>
      <c r="AP5" s="359"/>
      <c r="AQ5" s="359" t="s">
        <v>214</v>
      </c>
      <c r="AR5" s="360" t="s">
        <v>222</v>
      </c>
      <c r="AS5" s="360" t="s">
        <v>223</v>
      </c>
      <c r="AT5" s="370" t="s">
        <v>224</v>
      </c>
      <c r="AU5" s="360" t="s">
        <v>225</v>
      </c>
      <c r="AV5" s="371" t="s">
        <v>226</v>
      </c>
      <c r="AW5" s="370" t="s">
        <v>227</v>
      </c>
    </row>
    <row r="6" spans="2:49" customFormat="1" x14ac:dyDescent="0.4">
      <c r="B6" s="354"/>
      <c r="C6" s="354"/>
      <c r="D6" s="354"/>
      <c r="E6" s="354"/>
      <c r="F6" s="354"/>
      <c r="G6" s="354"/>
      <c r="H6" s="354"/>
      <c r="I6" s="354"/>
      <c r="J6" s="354"/>
      <c r="K6" s="350"/>
      <c r="L6" s="358"/>
      <c r="M6" s="358"/>
      <c r="N6" s="350"/>
      <c r="O6" s="350"/>
      <c r="P6" s="350"/>
      <c r="Q6" s="350"/>
      <c r="R6" s="350"/>
      <c r="S6" s="350"/>
      <c r="T6" s="350"/>
      <c r="U6" s="350"/>
      <c r="V6" s="350"/>
      <c r="W6" s="350"/>
      <c r="X6" s="350"/>
      <c r="Y6" s="373" t="s">
        <v>219</v>
      </c>
      <c r="Z6" s="373" t="s">
        <v>220</v>
      </c>
      <c r="AA6" s="373" t="s">
        <v>221</v>
      </c>
      <c r="AB6" s="373" t="s">
        <v>218</v>
      </c>
      <c r="AC6" s="373" t="s">
        <v>32</v>
      </c>
      <c r="AD6" s="365"/>
      <c r="AE6" s="365"/>
      <c r="AF6" s="365"/>
      <c r="AG6" s="365"/>
      <c r="AH6" s="365"/>
      <c r="AI6" s="363" t="s">
        <v>216</v>
      </c>
      <c r="AJ6" s="363" t="s">
        <v>217</v>
      </c>
      <c r="AK6" s="363" t="s">
        <v>218</v>
      </c>
      <c r="AL6" s="363" t="s">
        <v>32</v>
      </c>
      <c r="AM6" s="361" t="s">
        <v>218</v>
      </c>
      <c r="AN6" s="361" t="s">
        <v>32</v>
      </c>
      <c r="AO6" s="241" t="s">
        <v>211</v>
      </c>
      <c r="AP6" s="241" t="s">
        <v>213</v>
      </c>
      <c r="AQ6" s="359"/>
      <c r="AR6" s="360"/>
      <c r="AS6" s="360"/>
      <c r="AT6" s="360"/>
      <c r="AU6" s="360"/>
      <c r="AV6" s="372"/>
      <c r="AW6" s="360"/>
    </row>
    <row r="7" spans="2:49" customFormat="1" x14ac:dyDescent="0.4">
      <c r="B7" s="354"/>
      <c r="C7" s="354"/>
      <c r="D7" s="354"/>
      <c r="E7" s="354"/>
      <c r="F7" s="354"/>
      <c r="G7" s="354"/>
      <c r="H7" s="354"/>
      <c r="I7" s="354"/>
      <c r="J7" s="354"/>
      <c r="K7" s="350"/>
      <c r="L7" s="358"/>
      <c r="M7" s="358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0"/>
      <c r="Y7" s="374"/>
      <c r="Z7" s="374"/>
      <c r="AA7" s="374"/>
      <c r="AB7" s="374"/>
      <c r="AC7" s="374"/>
      <c r="AD7" s="365"/>
      <c r="AE7" s="365"/>
      <c r="AF7" s="365"/>
      <c r="AG7" s="365"/>
      <c r="AH7" s="365"/>
      <c r="AI7" s="364"/>
      <c r="AJ7" s="364"/>
      <c r="AK7" s="364"/>
      <c r="AL7" s="364"/>
      <c r="AM7" s="362"/>
      <c r="AN7" s="362"/>
      <c r="AO7" s="241" t="s">
        <v>168</v>
      </c>
      <c r="AP7" s="241" t="s">
        <v>168</v>
      </c>
      <c r="AQ7" s="241" t="s">
        <v>168</v>
      </c>
      <c r="AR7" s="241" t="s">
        <v>168</v>
      </c>
      <c r="AS7" s="241" t="s">
        <v>168</v>
      </c>
      <c r="AT7" s="241" t="s">
        <v>168</v>
      </c>
      <c r="AU7" s="241" t="s">
        <v>168</v>
      </c>
      <c r="AV7" s="241" t="s">
        <v>168</v>
      </c>
      <c r="AW7" s="241" t="s">
        <v>168</v>
      </c>
    </row>
    <row r="8" spans="2:49" customFormat="1" x14ac:dyDescent="0.4">
      <c r="B8" s="355"/>
      <c r="C8" s="355"/>
      <c r="D8" s="355"/>
      <c r="E8" s="355"/>
      <c r="F8" s="355"/>
      <c r="G8" s="355"/>
      <c r="H8" s="355"/>
      <c r="I8" s="355"/>
      <c r="J8" s="355"/>
      <c r="K8" s="351"/>
      <c r="L8" s="358"/>
      <c r="M8" s="358"/>
      <c r="N8" s="351"/>
      <c r="O8" s="351"/>
      <c r="P8" s="351"/>
      <c r="Q8" s="351"/>
      <c r="R8" s="351"/>
      <c r="S8" s="351"/>
      <c r="T8" s="351"/>
      <c r="U8" s="351"/>
      <c r="V8" s="351"/>
      <c r="W8" s="351"/>
      <c r="X8" s="351"/>
      <c r="Y8" s="238"/>
      <c r="Z8" s="242">
        <f>SUM(Z9:Z500)</f>
        <v>15</v>
      </c>
      <c r="AA8" s="238"/>
      <c r="AB8" s="243">
        <f>SUM(AB9:AB500)</f>
        <v>2572.02</v>
      </c>
      <c r="AC8" s="243">
        <f>SUM(AC9:AC500)</f>
        <v>69444.539999999994</v>
      </c>
      <c r="AD8" s="364"/>
      <c r="AE8" s="364"/>
      <c r="AF8" s="364"/>
      <c r="AG8" s="364"/>
      <c r="AH8" s="364"/>
      <c r="AI8" s="239"/>
      <c r="AJ8" s="244">
        <f>SUM(AJ9:AJ500)</f>
        <v>0</v>
      </c>
      <c r="AK8" s="245">
        <f>SUM(AK9:AK500)</f>
        <v>0</v>
      </c>
      <c r="AL8" s="245">
        <f>SUM(AL9:AL500)</f>
        <v>0</v>
      </c>
      <c r="AM8" s="246">
        <f>SUM(AM9:AM500)</f>
        <v>2572.02</v>
      </c>
      <c r="AN8" s="246">
        <f>SUM(AN9:AN500)</f>
        <v>69444.539999999994</v>
      </c>
      <c r="AO8" s="247"/>
      <c r="AP8" s="248">
        <f>SUM(AP9:AP500)</f>
        <v>0</v>
      </c>
      <c r="AQ8" s="248">
        <f>SUM(AQ9:AQ500)</f>
        <v>0</v>
      </c>
      <c r="AR8" s="249"/>
      <c r="AS8" s="249"/>
      <c r="AT8" s="249"/>
      <c r="AU8" s="249"/>
      <c r="AV8" s="250">
        <f>ROUND(SUM(AP8:AU8)*0.1,0)</f>
        <v>0</v>
      </c>
      <c r="AW8" s="250">
        <f>SUM(AP8:AV8)</f>
        <v>0</v>
      </c>
    </row>
    <row r="9" spans="2:49" s="22" customFormat="1" x14ac:dyDescent="0.4">
      <c r="B9" s="251">
        <v>6</v>
      </c>
      <c r="C9" s="251" t="s">
        <v>789</v>
      </c>
      <c r="D9" s="251" t="s">
        <v>1934</v>
      </c>
      <c r="E9" s="251" t="s">
        <v>284</v>
      </c>
      <c r="F9" s="251" t="s">
        <v>732</v>
      </c>
      <c r="G9" s="251"/>
      <c r="H9" s="251" t="s">
        <v>9</v>
      </c>
      <c r="I9" s="251">
        <v>1.8</v>
      </c>
      <c r="J9" s="251">
        <v>220</v>
      </c>
      <c r="K9" s="251" t="s">
        <v>788</v>
      </c>
      <c r="L9" s="251"/>
      <c r="M9" s="251" t="s">
        <v>505</v>
      </c>
      <c r="N9" s="251">
        <v>1</v>
      </c>
      <c r="O9" s="251" t="s">
        <v>27</v>
      </c>
      <c r="P9" s="251" t="s">
        <v>9</v>
      </c>
      <c r="Q9" s="251" t="s">
        <v>9</v>
      </c>
      <c r="R9" s="251" t="s">
        <v>383</v>
      </c>
      <c r="S9" s="251" t="s">
        <v>9</v>
      </c>
      <c r="T9" s="251" t="s">
        <v>9</v>
      </c>
      <c r="U9" s="251" t="s">
        <v>9</v>
      </c>
      <c r="V9" s="251" t="s">
        <v>9</v>
      </c>
      <c r="W9" s="251" t="s">
        <v>9</v>
      </c>
      <c r="X9" s="251" t="s">
        <v>9</v>
      </c>
      <c r="Y9" s="251">
        <v>433</v>
      </c>
      <c r="Z9" s="251">
        <v>15</v>
      </c>
      <c r="AA9" s="251">
        <v>15</v>
      </c>
      <c r="AB9" s="252">
        <f>IFERROR(ROUND($I9*$J9*Y9*AA9/1000,2),0)</f>
        <v>2572.02</v>
      </c>
      <c r="AC9" s="252">
        <f>ROUND(AB9*事業まとめ!$Q$6,2)</f>
        <v>69444.539999999994</v>
      </c>
      <c r="AD9" s="253"/>
      <c r="AE9" s="253"/>
      <c r="AF9" s="253"/>
      <c r="AG9" s="253"/>
      <c r="AH9" s="253"/>
      <c r="AI9" s="253"/>
      <c r="AJ9" s="253"/>
      <c r="AK9" s="252">
        <f>IFERROR(ROUND($I9*$J9*AI9*AJ9/1000,2),0)</f>
        <v>0</v>
      </c>
      <c r="AL9" s="252">
        <f>ROUND(AK9*事業まとめ!$Q$6,2)</f>
        <v>0</v>
      </c>
      <c r="AM9" s="254">
        <f>AB9-AK9</f>
        <v>2572.02</v>
      </c>
      <c r="AN9" s="254">
        <f>AC9-AL9</f>
        <v>69444.539999999994</v>
      </c>
      <c r="AO9" s="255"/>
      <c r="AP9" s="256">
        <f>IFERROR(AO9*AJ9,0)</f>
        <v>0</v>
      </c>
      <c r="AQ9" s="255"/>
      <c r="AR9" s="257"/>
      <c r="AS9" s="257"/>
      <c r="AT9" s="257"/>
      <c r="AU9" s="257"/>
      <c r="AV9" s="257"/>
      <c r="AW9" s="257"/>
    </row>
    <row r="10" spans="2:49" s="22" customFormat="1" x14ac:dyDescent="0.4">
      <c r="B10" s="251"/>
      <c r="C10" s="251"/>
      <c r="D10" s="251"/>
      <c r="E10" s="251"/>
      <c r="F10" s="251"/>
      <c r="G10" s="251"/>
      <c r="H10" s="251"/>
      <c r="I10" s="251"/>
      <c r="J10" s="251"/>
      <c r="K10" s="251"/>
      <c r="L10" s="251"/>
      <c r="M10" s="251"/>
      <c r="N10" s="251"/>
      <c r="O10" s="251"/>
      <c r="P10" s="251"/>
      <c r="Q10" s="251"/>
      <c r="R10" s="251"/>
      <c r="S10" s="251"/>
      <c r="T10" s="251"/>
      <c r="U10" s="251"/>
      <c r="V10" s="251"/>
      <c r="W10" s="251"/>
      <c r="X10" s="251"/>
      <c r="Y10" s="251"/>
      <c r="Z10" s="251"/>
      <c r="AA10" s="251"/>
      <c r="AB10" s="252">
        <f t="shared" ref="AB10:AB73" si="0">IFERROR(ROUND($I10*$J10*Y10*AA10/1000,2),0)</f>
        <v>0</v>
      </c>
      <c r="AC10" s="252">
        <f>ROUND(AB10*事業まとめ!$Q$6,2)</f>
        <v>0</v>
      </c>
      <c r="AD10" s="253"/>
      <c r="AE10" s="253"/>
      <c r="AF10" s="253"/>
      <c r="AG10" s="253"/>
      <c r="AH10" s="253"/>
      <c r="AI10" s="253"/>
      <c r="AJ10" s="253"/>
      <c r="AK10" s="252">
        <f t="shared" ref="AK10:AK73" si="1">IFERROR(ROUND($I10*$J10*AI10*AJ10/1000,2),0)</f>
        <v>0</v>
      </c>
      <c r="AL10" s="252">
        <f>ROUND(AK10*事業まとめ!$Q$6,2)</f>
        <v>0</v>
      </c>
      <c r="AM10" s="254">
        <f t="shared" ref="AM10:AN70" si="2">AB10-AK10</f>
        <v>0</v>
      </c>
      <c r="AN10" s="254">
        <f t="shared" si="2"/>
        <v>0</v>
      </c>
      <c r="AO10" s="259"/>
      <c r="AP10" s="260">
        <f t="shared" ref="AP10:AP73" si="3">IFERROR(AO10*AJ10,0)</f>
        <v>0</v>
      </c>
      <c r="AQ10" s="259"/>
      <c r="AR10" s="257"/>
      <c r="AS10" s="257"/>
      <c r="AT10" s="257"/>
      <c r="AU10" s="257"/>
      <c r="AV10" s="257"/>
      <c r="AW10" s="257"/>
    </row>
    <row r="11" spans="2:49" s="22" customFormat="1" x14ac:dyDescent="0.4">
      <c r="B11" s="251"/>
      <c r="C11" s="251"/>
      <c r="D11" s="251"/>
      <c r="E11" s="251"/>
      <c r="F11" s="251"/>
      <c r="G11" s="251"/>
      <c r="H11" s="251"/>
      <c r="I11" s="251"/>
      <c r="J11" s="251"/>
      <c r="K11" s="251"/>
      <c r="L11" s="251"/>
      <c r="M11" s="251"/>
      <c r="N11" s="251"/>
      <c r="O11" s="251"/>
      <c r="P11" s="251"/>
      <c r="Q11" s="251"/>
      <c r="R11" s="251"/>
      <c r="S11" s="251"/>
      <c r="T11" s="251"/>
      <c r="U11" s="251"/>
      <c r="V11" s="251"/>
      <c r="W11" s="251"/>
      <c r="X11" s="251"/>
      <c r="Y11" s="251"/>
      <c r="Z11" s="251"/>
      <c r="AA11" s="251"/>
      <c r="AB11" s="252">
        <f t="shared" si="0"/>
        <v>0</v>
      </c>
      <c r="AC11" s="252">
        <f>ROUND(AB11*事業まとめ!$Q$6,2)</f>
        <v>0</v>
      </c>
      <c r="AD11" s="253"/>
      <c r="AE11" s="253"/>
      <c r="AF11" s="253"/>
      <c r="AG11" s="253"/>
      <c r="AH11" s="253"/>
      <c r="AI11" s="253"/>
      <c r="AJ11" s="253"/>
      <c r="AK11" s="252">
        <f t="shared" si="1"/>
        <v>0</v>
      </c>
      <c r="AL11" s="252">
        <f>ROUND(AK11*事業まとめ!$Q$6,2)</f>
        <v>0</v>
      </c>
      <c r="AM11" s="254">
        <f t="shared" si="2"/>
        <v>0</v>
      </c>
      <c r="AN11" s="254">
        <f t="shared" si="2"/>
        <v>0</v>
      </c>
      <c r="AO11" s="259"/>
      <c r="AP11" s="260">
        <f t="shared" si="3"/>
        <v>0</v>
      </c>
      <c r="AQ11" s="259"/>
      <c r="AR11" s="257"/>
      <c r="AS11" s="257"/>
      <c r="AT11" s="257"/>
      <c r="AU11" s="257"/>
      <c r="AV11" s="257"/>
      <c r="AW11" s="257"/>
    </row>
    <row r="12" spans="2:49" s="22" customFormat="1" x14ac:dyDescent="0.4">
      <c r="B12" s="251"/>
      <c r="C12" s="251"/>
      <c r="D12" s="251"/>
      <c r="E12" s="251"/>
      <c r="F12" s="251"/>
      <c r="G12" s="251"/>
      <c r="H12" s="251"/>
      <c r="I12" s="251"/>
      <c r="J12" s="251"/>
      <c r="K12" s="251"/>
      <c r="L12" s="251"/>
      <c r="M12" s="251"/>
      <c r="N12" s="251"/>
      <c r="O12" s="251"/>
      <c r="P12" s="251"/>
      <c r="Q12" s="251"/>
      <c r="R12" s="251"/>
      <c r="S12" s="251"/>
      <c r="T12" s="251"/>
      <c r="U12" s="251"/>
      <c r="V12" s="251"/>
      <c r="W12" s="251"/>
      <c r="X12" s="251"/>
      <c r="Y12" s="251"/>
      <c r="Z12" s="251"/>
      <c r="AA12" s="251"/>
      <c r="AB12" s="252">
        <f t="shared" si="0"/>
        <v>0</v>
      </c>
      <c r="AC12" s="252">
        <f>ROUND(AB12*事業まとめ!$Q$6,2)</f>
        <v>0</v>
      </c>
      <c r="AD12" s="253"/>
      <c r="AE12" s="253"/>
      <c r="AF12" s="253"/>
      <c r="AG12" s="253"/>
      <c r="AH12" s="253"/>
      <c r="AI12" s="253"/>
      <c r="AJ12" s="253"/>
      <c r="AK12" s="252">
        <f t="shared" si="1"/>
        <v>0</v>
      </c>
      <c r="AL12" s="252">
        <f>ROUND(AK12*事業まとめ!$Q$6,2)</f>
        <v>0</v>
      </c>
      <c r="AM12" s="254">
        <f t="shared" si="2"/>
        <v>0</v>
      </c>
      <c r="AN12" s="254">
        <f t="shared" si="2"/>
        <v>0</v>
      </c>
      <c r="AO12" s="259"/>
      <c r="AP12" s="260">
        <f t="shared" si="3"/>
        <v>0</v>
      </c>
      <c r="AQ12" s="259"/>
      <c r="AR12" s="257"/>
      <c r="AS12" s="257"/>
      <c r="AT12" s="257"/>
      <c r="AU12" s="257"/>
      <c r="AV12" s="257"/>
      <c r="AW12" s="257"/>
    </row>
    <row r="13" spans="2:49" s="22" customFormat="1" x14ac:dyDescent="0.4">
      <c r="B13" s="251"/>
      <c r="C13" s="251"/>
      <c r="D13" s="251"/>
      <c r="E13" s="251"/>
      <c r="F13" s="251"/>
      <c r="G13" s="251"/>
      <c r="H13" s="251"/>
      <c r="I13" s="251"/>
      <c r="J13" s="251"/>
      <c r="K13" s="251"/>
      <c r="L13" s="251"/>
      <c r="M13" s="251"/>
      <c r="N13" s="251"/>
      <c r="O13" s="251"/>
      <c r="P13" s="251"/>
      <c r="Q13" s="251"/>
      <c r="R13" s="251"/>
      <c r="S13" s="251"/>
      <c r="T13" s="251"/>
      <c r="U13" s="251"/>
      <c r="V13" s="251"/>
      <c r="W13" s="251"/>
      <c r="X13" s="251"/>
      <c r="Y13" s="251"/>
      <c r="Z13" s="251"/>
      <c r="AA13" s="251"/>
      <c r="AB13" s="252">
        <f t="shared" si="0"/>
        <v>0</v>
      </c>
      <c r="AC13" s="252">
        <f>ROUND(AB13*事業まとめ!$Q$6,2)</f>
        <v>0</v>
      </c>
      <c r="AD13" s="253"/>
      <c r="AE13" s="253"/>
      <c r="AF13" s="253"/>
      <c r="AG13" s="253"/>
      <c r="AH13" s="253"/>
      <c r="AI13" s="253"/>
      <c r="AJ13" s="253"/>
      <c r="AK13" s="252">
        <f t="shared" si="1"/>
        <v>0</v>
      </c>
      <c r="AL13" s="252">
        <f>ROUND(AK13*事業まとめ!$Q$6,2)</f>
        <v>0</v>
      </c>
      <c r="AM13" s="254">
        <f t="shared" si="2"/>
        <v>0</v>
      </c>
      <c r="AN13" s="254">
        <f t="shared" si="2"/>
        <v>0</v>
      </c>
      <c r="AO13" s="259"/>
      <c r="AP13" s="260">
        <f t="shared" si="3"/>
        <v>0</v>
      </c>
      <c r="AQ13" s="259"/>
      <c r="AR13" s="257"/>
      <c r="AS13" s="257"/>
      <c r="AT13" s="257"/>
      <c r="AU13" s="257"/>
      <c r="AV13" s="257"/>
      <c r="AW13" s="257"/>
    </row>
    <row r="14" spans="2:49" s="22" customFormat="1" x14ac:dyDescent="0.4">
      <c r="B14" s="251"/>
      <c r="C14" s="251"/>
      <c r="D14" s="251"/>
      <c r="E14" s="251"/>
      <c r="F14" s="251"/>
      <c r="G14" s="251"/>
      <c r="H14" s="251"/>
      <c r="I14" s="251"/>
      <c r="J14" s="251"/>
      <c r="K14" s="251"/>
      <c r="L14" s="251"/>
      <c r="M14" s="251"/>
      <c r="N14" s="251"/>
      <c r="O14" s="251"/>
      <c r="P14" s="251"/>
      <c r="Q14" s="251"/>
      <c r="R14" s="251"/>
      <c r="S14" s="251"/>
      <c r="T14" s="251"/>
      <c r="U14" s="251"/>
      <c r="V14" s="251"/>
      <c r="W14" s="251"/>
      <c r="X14" s="251"/>
      <c r="Y14" s="251"/>
      <c r="Z14" s="251"/>
      <c r="AA14" s="251"/>
      <c r="AB14" s="252">
        <f t="shared" si="0"/>
        <v>0</v>
      </c>
      <c r="AC14" s="252">
        <f>ROUND(AB14*事業まとめ!$Q$6,2)</f>
        <v>0</v>
      </c>
      <c r="AD14" s="253"/>
      <c r="AE14" s="253"/>
      <c r="AF14" s="253"/>
      <c r="AG14" s="253"/>
      <c r="AH14" s="253"/>
      <c r="AI14" s="253"/>
      <c r="AJ14" s="253"/>
      <c r="AK14" s="252">
        <f t="shared" si="1"/>
        <v>0</v>
      </c>
      <c r="AL14" s="252">
        <f>ROUND(AK14*事業まとめ!$Q$6,2)</f>
        <v>0</v>
      </c>
      <c r="AM14" s="254">
        <f t="shared" si="2"/>
        <v>0</v>
      </c>
      <c r="AN14" s="254">
        <f t="shared" si="2"/>
        <v>0</v>
      </c>
      <c r="AO14" s="259"/>
      <c r="AP14" s="260">
        <f t="shared" si="3"/>
        <v>0</v>
      </c>
      <c r="AQ14" s="259"/>
      <c r="AR14" s="257"/>
      <c r="AS14" s="257"/>
      <c r="AT14" s="257"/>
      <c r="AU14" s="257"/>
      <c r="AV14" s="257"/>
      <c r="AW14" s="257"/>
    </row>
    <row r="15" spans="2:49" s="22" customFormat="1" x14ac:dyDescent="0.4">
      <c r="B15" s="251"/>
      <c r="C15" s="251"/>
      <c r="D15" s="251"/>
      <c r="E15" s="251"/>
      <c r="F15" s="251"/>
      <c r="G15" s="251"/>
      <c r="H15" s="251"/>
      <c r="I15" s="251"/>
      <c r="J15" s="251"/>
      <c r="K15" s="251"/>
      <c r="L15" s="251"/>
      <c r="M15" s="251"/>
      <c r="N15" s="251"/>
      <c r="O15" s="251"/>
      <c r="P15" s="251"/>
      <c r="Q15" s="251"/>
      <c r="R15" s="251"/>
      <c r="S15" s="251"/>
      <c r="T15" s="251"/>
      <c r="U15" s="251"/>
      <c r="V15" s="251"/>
      <c r="W15" s="251"/>
      <c r="X15" s="251"/>
      <c r="Y15" s="251"/>
      <c r="Z15" s="251"/>
      <c r="AA15" s="251"/>
      <c r="AB15" s="252">
        <f t="shared" si="0"/>
        <v>0</v>
      </c>
      <c r="AC15" s="252">
        <f>ROUND(AB15*事業まとめ!$Q$6,2)</f>
        <v>0</v>
      </c>
      <c r="AD15" s="253"/>
      <c r="AE15" s="253"/>
      <c r="AF15" s="253"/>
      <c r="AG15" s="253"/>
      <c r="AH15" s="253"/>
      <c r="AI15" s="253"/>
      <c r="AJ15" s="253"/>
      <c r="AK15" s="252">
        <f t="shared" si="1"/>
        <v>0</v>
      </c>
      <c r="AL15" s="252">
        <f>ROUND(AK15*事業まとめ!$Q$6,2)</f>
        <v>0</v>
      </c>
      <c r="AM15" s="254">
        <f t="shared" si="2"/>
        <v>0</v>
      </c>
      <c r="AN15" s="254">
        <f t="shared" si="2"/>
        <v>0</v>
      </c>
      <c r="AO15" s="259"/>
      <c r="AP15" s="260">
        <f t="shared" si="3"/>
        <v>0</v>
      </c>
      <c r="AQ15" s="259"/>
      <c r="AR15" s="257"/>
      <c r="AS15" s="257"/>
      <c r="AT15" s="257"/>
      <c r="AU15" s="257"/>
      <c r="AV15" s="257"/>
      <c r="AW15" s="257"/>
    </row>
    <row r="16" spans="2:49" s="22" customFormat="1" x14ac:dyDescent="0.4">
      <c r="B16" s="251"/>
      <c r="C16" s="251"/>
      <c r="D16" s="251"/>
      <c r="E16" s="251"/>
      <c r="F16" s="251"/>
      <c r="G16" s="251"/>
      <c r="H16" s="251"/>
      <c r="I16" s="251"/>
      <c r="J16" s="251"/>
      <c r="K16" s="251"/>
      <c r="L16" s="251"/>
      <c r="M16" s="251"/>
      <c r="N16" s="251"/>
      <c r="O16" s="251"/>
      <c r="P16" s="251"/>
      <c r="Q16" s="251"/>
      <c r="R16" s="251"/>
      <c r="S16" s="251"/>
      <c r="T16" s="251"/>
      <c r="U16" s="251"/>
      <c r="V16" s="251"/>
      <c r="W16" s="251"/>
      <c r="X16" s="251"/>
      <c r="Y16" s="251"/>
      <c r="Z16" s="251"/>
      <c r="AA16" s="251"/>
      <c r="AB16" s="252">
        <f t="shared" si="0"/>
        <v>0</v>
      </c>
      <c r="AC16" s="252">
        <f>ROUND(AB16*事業まとめ!$Q$6,2)</f>
        <v>0</v>
      </c>
      <c r="AD16" s="253"/>
      <c r="AE16" s="253"/>
      <c r="AF16" s="253"/>
      <c r="AG16" s="253"/>
      <c r="AH16" s="253"/>
      <c r="AI16" s="253"/>
      <c r="AJ16" s="253"/>
      <c r="AK16" s="252">
        <f t="shared" si="1"/>
        <v>0</v>
      </c>
      <c r="AL16" s="252">
        <f>ROUND(AK16*事業まとめ!$Q$6,2)</f>
        <v>0</v>
      </c>
      <c r="AM16" s="254">
        <f t="shared" si="2"/>
        <v>0</v>
      </c>
      <c r="AN16" s="254">
        <f t="shared" si="2"/>
        <v>0</v>
      </c>
      <c r="AO16" s="259"/>
      <c r="AP16" s="260">
        <f t="shared" si="3"/>
        <v>0</v>
      </c>
      <c r="AQ16" s="259"/>
      <c r="AR16" s="257"/>
      <c r="AS16" s="257"/>
      <c r="AT16" s="257"/>
      <c r="AU16" s="257"/>
      <c r="AV16" s="257"/>
      <c r="AW16" s="257"/>
    </row>
    <row r="17" spans="2:49" s="22" customFormat="1" x14ac:dyDescent="0.4">
      <c r="B17" s="251"/>
      <c r="C17" s="251"/>
      <c r="D17" s="251"/>
      <c r="E17" s="251"/>
      <c r="F17" s="251"/>
      <c r="G17" s="251"/>
      <c r="H17" s="251"/>
      <c r="I17" s="251"/>
      <c r="J17" s="251"/>
      <c r="K17" s="251"/>
      <c r="L17" s="251"/>
      <c r="M17" s="251"/>
      <c r="N17" s="251"/>
      <c r="O17" s="251"/>
      <c r="P17" s="251"/>
      <c r="Q17" s="251"/>
      <c r="R17" s="251"/>
      <c r="S17" s="251"/>
      <c r="T17" s="251"/>
      <c r="U17" s="251"/>
      <c r="V17" s="251"/>
      <c r="W17" s="251"/>
      <c r="X17" s="251"/>
      <c r="Y17" s="251"/>
      <c r="Z17" s="251"/>
      <c r="AA17" s="251"/>
      <c r="AB17" s="252">
        <f t="shared" si="0"/>
        <v>0</v>
      </c>
      <c r="AC17" s="252">
        <f>ROUND(AB17*事業まとめ!$Q$6,2)</f>
        <v>0</v>
      </c>
      <c r="AD17" s="253"/>
      <c r="AE17" s="253"/>
      <c r="AF17" s="253"/>
      <c r="AG17" s="253"/>
      <c r="AH17" s="253"/>
      <c r="AI17" s="253"/>
      <c r="AJ17" s="253"/>
      <c r="AK17" s="252">
        <f t="shared" si="1"/>
        <v>0</v>
      </c>
      <c r="AL17" s="252">
        <f>ROUND(AK17*事業まとめ!$Q$6,2)</f>
        <v>0</v>
      </c>
      <c r="AM17" s="254">
        <f t="shared" si="2"/>
        <v>0</v>
      </c>
      <c r="AN17" s="254">
        <f t="shared" si="2"/>
        <v>0</v>
      </c>
      <c r="AO17" s="259"/>
      <c r="AP17" s="260">
        <f t="shared" si="3"/>
        <v>0</v>
      </c>
      <c r="AQ17" s="259"/>
      <c r="AR17" s="257"/>
      <c r="AS17" s="257"/>
      <c r="AT17" s="257"/>
      <c r="AU17" s="257"/>
      <c r="AV17" s="257"/>
      <c r="AW17" s="257"/>
    </row>
    <row r="18" spans="2:49" s="22" customFormat="1" x14ac:dyDescent="0.4">
      <c r="B18" s="251"/>
      <c r="C18" s="251"/>
      <c r="D18" s="251"/>
      <c r="E18" s="251"/>
      <c r="F18" s="251"/>
      <c r="G18" s="251"/>
      <c r="H18" s="251"/>
      <c r="I18" s="251"/>
      <c r="J18" s="251"/>
      <c r="K18" s="251"/>
      <c r="L18" s="251"/>
      <c r="M18" s="251"/>
      <c r="N18" s="251"/>
      <c r="O18" s="251"/>
      <c r="P18" s="251"/>
      <c r="Q18" s="251"/>
      <c r="R18" s="251"/>
      <c r="S18" s="251"/>
      <c r="T18" s="251"/>
      <c r="U18" s="251"/>
      <c r="V18" s="251"/>
      <c r="W18" s="251"/>
      <c r="X18" s="251"/>
      <c r="Y18" s="251"/>
      <c r="Z18" s="251"/>
      <c r="AA18" s="251"/>
      <c r="AB18" s="252">
        <f t="shared" si="0"/>
        <v>0</v>
      </c>
      <c r="AC18" s="252">
        <f>ROUND(AB18*事業まとめ!$Q$6,2)</f>
        <v>0</v>
      </c>
      <c r="AD18" s="253"/>
      <c r="AE18" s="253"/>
      <c r="AF18" s="253"/>
      <c r="AG18" s="253"/>
      <c r="AH18" s="253"/>
      <c r="AI18" s="253"/>
      <c r="AJ18" s="253"/>
      <c r="AK18" s="252">
        <f t="shared" si="1"/>
        <v>0</v>
      </c>
      <c r="AL18" s="252">
        <f>ROUND(AK18*事業まとめ!$Q$6,2)</f>
        <v>0</v>
      </c>
      <c r="AM18" s="254">
        <f t="shared" si="2"/>
        <v>0</v>
      </c>
      <c r="AN18" s="254">
        <f t="shared" si="2"/>
        <v>0</v>
      </c>
      <c r="AO18" s="259"/>
      <c r="AP18" s="260">
        <f t="shared" si="3"/>
        <v>0</v>
      </c>
      <c r="AQ18" s="259"/>
      <c r="AR18" s="257"/>
      <c r="AS18" s="257"/>
      <c r="AT18" s="257"/>
      <c r="AU18" s="257"/>
      <c r="AV18" s="257"/>
      <c r="AW18" s="257"/>
    </row>
    <row r="19" spans="2:49" s="22" customFormat="1" x14ac:dyDescent="0.4">
      <c r="B19" s="251"/>
      <c r="C19" s="251"/>
      <c r="D19" s="251"/>
      <c r="E19" s="251"/>
      <c r="F19" s="251"/>
      <c r="G19" s="251"/>
      <c r="H19" s="251"/>
      <c r="I19" s="251"/>
      <c r="J19" s="251"/>
      <c r="K19" s="251"/>
      <c r="L19" s="251"/>
      <c r="M19" s="251"/>
      <c r="N19" s="251"/>
      <c r="O19" s="251"/>
      <c r="P19" s="251"/>
      <c r="Q19" s="251"/>
      <c r="R19" s="251"/>
      <c r="S19" s="251"/>
      <c r="T19" s="251"/>
      <c r="U19" s="251"/>
      <c r="V19" s="251"/>
      <c r="W19" s="251"/>
      <c r="X19" s="251"/>
      <c r="Y19" s="251"/>
      <c r="Z19" s="251"/>
      <c r="AA19" s="251"/>
      <c r="AB19" s="252">
        <f t="shared" si="0"/>
        <v>0</v>
      </c>
      <c r="AC19" s="252">
        <f>ROUND(AB19*事業まとめ!$Q$6,2)</f>
        <v>0</v>
      </c>
      <c r="AD19" s="253"/>
      <c r="AE19" s="253"/>
      <c r="AF19" s="253"/>
      <c r="AG19" s="253"/>
      <c r="AH19" s="253"/>
      <c r="AI19" s="253"/>
      <c r="AJ19" s="253"/>
      <c r="AK19" s="252">
        <f t="shared" si="1"/>
        <v>0</v>
      </c>
      <c r="AL19" s="252">
        <f>ROUND(AK19*事業まとめ!$Q$6,2)</f>
        <v>0</v>
      </c>
      <c r="AM19" s="254">
        <f t="shared" si="2"/>
        <v>0</v>
      </c>
      <c r="AN19" s="254">
        <f t="shared" si="2"/>
        <v>0</v>
      </c>
      <c r="AO19" s="259"/>
      <c r="AP19" s="260">
        <f t="shared" si="3"/>
        <v>0</v>
      </c>
      <c r="AQ19" s="259"/>
      <c r="AR19" s="257"/>
      <c r="AS19" s="257"/>
      <c r="AT19" s="257"/>
      <c r="AU19" s="257"/>
      <c r="AV19" s="257"/>
      <c r="AW19" s="257"/>
    </row>
    <row r="20" spans="2:49" s="22" customFormat="1" x14ac:dyDescent="0.4">
      <c r="B20" s="251"/>
      <c r="C20" s="251"/>
      <c r="D20" s="251"/>
      <c r="E20" s="251"/>
      <c r="F20" s="251"/>
      <c r="G20" s="251"/>
      <c r="H20" s="251"/>
      <c r="I20" s="251"/>
      <c r="J20" s="251"/>
      <c r="K20" s="251"/>
      <c r="L20" s="251"/>
      <c r="M20" s="251"/>
      <c r="N20" s="251"/>
      <c r="O20" s="251"/>
      <c r="P20" s="251"/>
      <c r="Q20" s="251"/>
      <c r="R20" s="251"/>
      <c r="S20" s="251"/>
      <c r="T20" s="251"/>
      <c r="U20" s="251"/>
      <c r="V20" s="251"/>
      <c r="W20" s="251"/>
      <c r="X20" s="251"/>
      <c r="Y20" s="251"/>
      <c r="Z20" s="251"/>
      <c r="AA20" s="251"/>
      <c r="AB20" s="252">
        <f t="shared" si="0"/>
        <v>0</v>
      </c>
      <c r="AC20" s="252">
        <f>ROUND(AB20*事業まとめ!$Q$6,2)</f>
        <v>0</v>
      </c>
      <c r="AD20" s="253"/>
      <c r="AE20" s="253"/>
      <c r="AF20" s="253"/>
      <c r="AG20" s="253"/>
      <c r="AH20" s="253"/>
      <c r="AI20" s="253"/>
      <c r="AJ20" s="253"/>
      <c r="AK20" s="252">
        <f t="shared" si="1"/>
        <v>0</v>
      </c>
      <c r="AL20" s="252">
        <f>ROUND(AK20*事業まとめ!$Q$6,2)</f>
        <v>0</v>
      </c>
      <c r="AM20" s="254">
        <f t="shared" si="2"/>
        <v>0</v>
      </c>
      <c r="AN20" s="254">
        <f t="shared" si="2"/>
        <v>0</v>
      </c>
      <c r="AO20" s="259"/>
      <c r="AP20" s="260">
        <f t="shared" si="3"/>
        <v>0</v>
      </c>
      <c r="AQ20" s="259"/>
      <c r="AR20" s="257"/>
      <c r="AS20" s="257"/>
      <c r="AT20" s="257"/>
      <c r="AU20" s="257"/>
      <c r="AV20" s="257"/>
      <c r="AW20" s="257"/>
    </row>
    <row r="21" spans="2:49" s="22" customFormat="1" x14ac:dyDescent="0.4">
      <c r="B21" s="251"/>
      <c r="C21" s="251"/>
      <c r="D21" s="251"/>
      <c r="E21" s="251"/>
      <c r="F21" s="251"/>
      <c r="G21" s="251"/>
      <c r="H21" s="251"/>
      <c r="I21" s="251"/>
      <c r="J21" s="251"/>
      <c r="K21" s="251"/>
      <c r="L21" s="251"/>
      <c r="M21" s="251"/>
      <c r="N21" s="251"/>
      <c r="O21" s="251"/>
      <c r="P21" s="251"/>
      <c r="Q21" s="251"/>
      <c r="R21" s="251"/>
      <c r="S21" s="251"/>
      <c r="T21" s="251"/>
      <c r="U21" s="251"/>
      <c r="V21" s="251"/>
      <c r="W21" s="251"/>
      <c r="X21" s="251"/>
      <c r="Y21" s="251"/>
      <c r="Z21" s="251"/>
      <c r="AA21" s="251"/>
      <c r="AB21" s="252">
        <f t="shared" si="0"/>
        <v>0</v>
      </c>
      <c r="AC21" s="252">
        <f>ROUND(AB21*事業まとめ!$Q$6,2)</f>
        <v>0</v>
      </c>
      <c r="AD21" s="253"/>
      <c r="AE21" s="253"/>
      <c r="AF21" s="253"/>
      <c r="AG21" s="253"/>
      <c r="AH21" s="253"/>
      <c r="AI21" s="253"/>
      <c r="AJ21" s="253"/>
      <c r="AK21" s="252">
        <f t="shared" si="1"/>
        <v>0</v>
      </c>
      <c r="AL21" s="252">
        <f>ROUND(AK21*事業まとめ!$Q$6,2)</f>
        <v>0</v>
      </c>
      <c r="AM21" s="254">
        <f t="shared" si="2"/>
        <v>0</v>
      </c>
      <c r="AN21" s="254">
        <f t="shared" si="2"/>
        <v>0</v>
      </c>
      <c r="AO21" s="259"/>
      <c r="AP21" s="260">
        <f t="shared" si="3"/>
        <v>0</v>
      </c>
      <c r="AQ21" s="259"/>
      <c r="AR21" s="257"/>
      <c r="AS21" s="257"/>
      <c r="AT21" s="257"/>
      <c r="AU21" s="257"/>
      <c r="AV21" s="257"/>
      <c r="AW21" s="257"/>
    </row>
    <row r="22" spans="2:49" s="22" customFormat="1" x14ac:dyDescent="0.4">
      <c r="B22" s="251"/>
      <c r="C22" s="251"/>
      <c r="D22" s="251"/>
      <c r="E22" s="251"/>
      <c r="F22" s="251"/>
      <c r="G22" s="251"/>
      <c r="H22" s="251"/>
      <c r="I22" s="251"/>
      <c r="J22" s="251"/>
      <c r="K22" s="251"/>
      <c r="L22" s="251"/>
      <c r="M22" s="251"/>
      <c r="N22" s="251"/>
      <c r="O22" s="251"/>
      <c r="P22" s="251"/>
      <c r="Q22" s="251"/>
      <c r="R22" s="251"/>
      <c r="S22" s="251"/>
      <c r="T22" s="251"/>
      <c r="U22" s="251"/>
      <c r="V22" s="251"/>
      <c r="W22" s="251"/>
      <c r="X22" s="251"/>
      <c r="Y22" s="251"/>
      <c r="Z22" s="251"/>
      <c r="AA22" s="251"/>
      <c r="AB22" s="252">
        <f t="shared" si="0"/>
        <v>0</v>
      </c>
      <c r="AC22" s="252">
        <f>ROUND(AB22*事業まとめ!$Q$6,2)</f>
        <v>0</v>
      </c>
      <c r="AD22" s="253"/>
      <c r="AE22" s="253"/>
      <c r="AF22" s="253"/>
      <c r="AG22" s="253"/>
      <c r="AH22" s="253"/>
      <c r="AI22" s="253"/>
      <c r="AJ22" s="253"/>
      <c r="AK22" s="252">
        <f t="shared" si="1"/>
        <v>0</v>
      </c>
      <c r="AL22" s="252">
        <f>ROUND(AK22*事業まとめ!$Q$6,2)</f>
        <v>0</v>
      </c>
      <c r="AM22" s="254">
        <f t="shared" si="2"/>
        <v>0</v>
      </c>
      <c r="AN22" s="254">
        <f t="shared" si="2"/>
        <v>0</v>
      </c>
      <c r="AO22" s="259"/>
      <c r="AP22" s="260">
        <f t="shared" si="3"/>
        <v>0</v>
      </c>
      <c r="AQ22" s="259"/>
      <c r="AR22" s="257"/>
      <c r="AS22" s="257"/>
      <c r="AT22" s="257"/>
      <c r="AU22" s="257"/>
      <c r="AV22" s="257"/>
      <c r="AW22" s="257"/>
    </row>
    <row r="23" spans="2:49" s="22" customFormat="1" x14ac:dyDescent="0.4">
      <c r="B23" s="251"/>
      <c r="C23" s="251"/>
      <c r="D23" s="251"/>
      <c r="E23" s="251"/>
      <c r="F23" s="251"/>
      <c r="G23" s="251"/>
      <c r="H23" s="251"/>
      <c r="I23" s="251"/>
      <c r="J23" s="251"/>
      <c r="K23" s="251"/>
      <c r="L23" s="251"/>
      <c r="M23" s="251"/>
      <c r="N23" s="251"/>
      <c r="O23" s="251"/>
      <c r="P23" s="251"/>
      <c r="Q23" s="251"/>
      <c r="R23" s="251"/>
      <c r="S23" s="251"/>
      <c r="T23" s="251"/>
      <c r="U23" s="251"/>
      <c r="V23" s="251"/>
      <c r="W23" s="251"/>
      <c r="X23" s="251"/>
      <c r="Y23" s="251"/>
      <c r="Z23" s="251"/>
      <c r="AA23" s="251"/>
      <c r="AB23" s="252">
        <f t="shared" si="0"/>
        <v>0</v>
      </c>
      <c r="AC23" s="252">
        <f>ROUND(AB23*事業まとめ!$Q$6,2)</f>
        <v>0</v>
      </c>
      <c r="AD23" s="253"/>
      <c r="AE23" s="253"/>
      <c r="AF23" s="253"/>
      <c r="AG23" s="253"/>
      <c r="AH23" s="253"/>
      <c r="AI23" s="253"/>
      <c r="AJ23" s="253"/>
      <c r="AK23" s="252">
        <f t="shared" si="1"/>
        <v>0</v>
      </c>
      <c r="AL23" s="252">
        <f>ROUND(AK23*事業まとめ!$Q$6,2)</f>
        <v>0</v>
      </c>
      <c r="AM23" s="254">
        <f t="shared" si="2"/>
        <v>0</v>
      </c>
      <c r="AN23" s="254">
        <f t="shared" si="2"/>
        <v>0</v>
      </c>
      <c r="AO23" s="259"/>
      <c r="AP23" s="260">
        <f t="shared" si="3"/>
        <v>0</v>
      </c>
      <c r="AQ23" s="259"/>
      <c r="AR23" s="257"/>
      <c r="AS23" s="257"/>
      <c r="AT23" s="257"/>
      <c r="AU23" s="257"/>
      <c r="AV23" s="257"/>
      <c r="AW23" s="257"/>
    </row>
    <row r="24" spans="2:49" s="22" customFormat="1" x14ac:dyDescent="0.4">
      <c r="B24" s="251"/>
      <c r="C24" s="251"/>
      <c r="D24" s="251"/>
      <c r="E24" s="251"/>
      <c r="F24" s="251"/>
      <c r="G24" s="251"/>
      <c r="H24" s="251"/>
      <c r="I24" s="251"/>
      <c r="J24" s="251"/>
      <c r="K24" s="251"/>
      <c r="L24" s="251"/>
      <c r="M24" s="251"/>
      <c r="N24" s="251"/>
      <c r="O24" s="251"/>
      <c r="P24" s="251"/>
      <c r="Q24" s="251"/>
      <c r="R24" s="251"/>
      <c r="S24" s="251"/>
      <c r="T24" s="251"/>
      <c r="U24" s="251"/>
      <c r="V24" s="251"/>
      <c r="W24" s="251"/>
      <c r="X24" s="251"/>
      <c r="Y24" s="251"/>
      <c r="Z24" s="251"/>
      <c r="AA24" s="251"/>
      <c r="AB24" s="252">
        <f t="shared" si="0"/>
        <v>0</v>
      </c>
      <c r="AC24" s="252">
        <f>ROUND(AB24*事業まとめ!$Q$6,2)</f>
        <v>0</v>
      </c>
      <c r="AD24" s="253"/>
      <c r="AE24" s="253"/>
      <c r="AF24" s="253"/>
      <c r="AG24" s="253"/>
      <c r="AH24" s="253"/>
      <c r="AI24" s="253"/>
      <c r="AJ24" s="253"/>
      <c r="AK24" s="252">
        <f t="shared" si="1"/>
        <v>0</v>
      </c>
      <c r="AL24" s="252">
        <f>ROUND(AK24*事業まとめ!$Q$6,2)</f>
        <v>0</v>
      </c>
      <c r="AM24" s="254">
        <f t="shared" si="2"/>
        <v>0</v>
      </c>
      <c r="AN24" s="254">
        <f t="shared" si="2"/>
        <v>0</v>
      </c>
      <c r="AO24" s="259"/>
      <c r="AP24" s="260">
        <f t="shared" si="3"/>
        <v>0</v>
      </c>
      <c r="AQ24" s="259"/>
      <c r="AR24" s="257"/>
      <c r="AS24" s="257"/>
      <c r="AT24" s="257"/>
      <c r="AU24" s="257"/>
      <c r="AV24" s="257"/>
      <c r="AW24" s="257"/>
    </row>
    <row r="25" spans="2:49" s="22" customFormat="1" x14ac:dyDescent="0.4">
      <c r="B25" s="251"/>
      <c r="C25" s="251"/>
      <c r="D25" s="251"/>
      <c r="E25" s="251"/>
      <c r="F25" s="251"/>
      <c r="G25" s="251"/>
      <c r="H25" s="251"/>
      <c r="I25" s="251"/>
      <c r="J25" s="251"/>
      <c r="K25" s="251"/>
      <c r="L25" s="251"/>
      <c r="M25" s="251"/>
      <c r="N25" s="251"/>
      <c r="O25" s="251"/>
      <c r="P25" s="251"/>
      <c r="Q25" s="251"/>
      <c r="R25" s="251"/>
      <c r="S25" s="251"/>
      <c r="T25" s="251"/>
      <c r="U25" s="251"/>
      <c r="V25" s="251"/>
      <c r="W25" s="251"/>
      <c r="X25" s="251"/>
      <c r="Y25" s="251"/>
      <c r="Z25" s="251"/>
      <c r="AA25" s="251"/>
      <c r="AB25" s="252">
        <f t="shared" si="0"/>
        <v>0</v>
      </c>
      <c r="AC25" s="252">
        <f>ROUND(AB25*事業まとめ!$Q$6,2)</f>
        <v>0</v>
      </c>
      <c r="AD25" s="253"/>
      <c r="AE25" s="253"/>
      <c r="AF25" s="253"/>
      <c r="AG25" s="253"/>
      <c r="AH25" s="253"/>
      <c r="AI25" s="253"/>
      <c r="AJ25" s="253"/>
      <c r="AK25" s="252">
        <f t="shared" si="1"/>
        <v>0</v>
      </c>
      <c r="AL25" s="252">
        <f>ROUND(AK25*事業まとめ!$Q$6,2)</f>
        <v>0</v>
      </c>
      <c r="AM25" s="254">
        <f t="shared" si="2"/>
        <v>0</v>
      </c>
      <c r="AN25" s="254">
        <f t="shared" si="2"/>
        <v>0</v>
      </c>
      <c r="AO25" s="259"/>
      <c r="AP25" s="260">
        <f t="shared" si="3"/>
        <v>0</v>
      </c>
      <c r="AQ25" s="259"/>
      <c r="AR25" s="257"/>
      <c r="AS25" s="257"/>
      <c r="AT25" s="257"/>
      <c r="AU25" s="257"/>
      <c r="AV25" s="257"/>
      <c r="AW25" s="257"/>
    </row>
    <row r="26" spans="2:49" s="22" customFormat="1" x14ac:dyDescent="0.4">
      <c r="B26" s="251"/>
      <c r="C26" s="251"/>
      <c r="D26" s="251"/>
      <c r="E26" s="251"/>
      <c r="F26" s="251"/>
      <c r="G26" s="251"/>
      <c r="H26" s="251"/>
      <c r="I26" s="251"/>
      <c r="J26" s="251"/>
      <c r="K26" s="251"/>
      <c r="L26" s="251"/>
      <c r="M26" s="251"/>
      <c r="N26" s="251"/>
      <c r="O26" s="251"/>
      <c r="P26" s="251"/>
      <c r="Q26" s="251"/>
      <c r="R26" s="251"/>
      <c r="S26" s="251"/>
      <c r="T26" s="251"/>
      <c r="U26" s="251"/>
      <c r="V26" s="251"/>
      <c r="W26" s="251"/>
      <c r="X26" s="251"/>
      <c r="Y26" s="251"/>
      <c r="Z26" s="251"/>
      <c r="AA26" s="251"/>
      <c r="AB26" s="252">
        <f t="shared" si="0"/>
        <v>0</v>
      </c>
      <c r="AC26" s="252">
        <f>ROUND(AB26*事業まとめ!$Q$6,2)</f>
        <v>0</v>
      </c>
      <c r="AD26" s="253"/>
      <c r="AE26" s="253"/>
      <c r="AF26" s="253"/>
      <c r="AG26" s="253"/>
      <c r="AH26" s="253"/>
      <c r="AI26" s="253"/>
      <c r="AJ26" s="253"/>
      <c r="AK26" s="252">
        <f t="shared" si="1"/>
        <v>0</v>
      </c>
      <c r="AL26" s="252">
        <f>ROUND(AK26*事業まとめ!$Q$6,2)</f>
        <v>0</v>
      </c>
      <c r="AM26" s="254">
        <f t="shared" si="2"/>
        <v>0</v>
      </c>
      <c r="AN26" s="254">
        <f t="shared" si="2"/>
        <v>0</v>
      </c>
      <c r="AO26" s="259"/>
      <c r="AP26" s="260">
        <f t="shared" si="3"/>
        <v>0</v>
      </c>
      <c r="AQ26" s="259"/>
      <c r="AR26" s="257"/>
      <c r="AS26" s="257"/>
      <c r="AT26" s="257"/>
      <c r="AU26" s="257"/>
      <c r="AV26" s="257"/>
      <c r="AW26" s="257"/>
    </row>
    <row r="27" spans="2:49" s="22" customFormat="1" x14ac:dyDescent="0.4">
      <c r="B27" s="251"/>
      <c r="C27" s="251"/>
      <c r="D27" s="251"/>
      <c r="E27" s="251"/>
      <c r="F27" s="251"/>
      <c r="G27" s="251"/>
      <c r="H27" s="251"/>
      <c r="I27" s="251"/>
      <c r="J27" s="251"/>
      <c r="K27" s="251"/>
      <c r="L27" s="251"/>
      <c r="M27" s="251"/>
      <c r="N27" s="251"/>
      <c r="O27" s="251"/>
      <c r="P27" s="251"/>
      <c r="Q27" s="251"/>
      <c r="R27" s="251"/>
      <c r="S27" s="251"/>
      <c r="T27" s="251"/>
      <c r="U27" s="251"/>
      <c r="V27" s="251"/>
      <c r="W27" s="251"/>
      <c r="X27" s="251"/>
      <c r="Y27" s="251"/>
      <c r="Z27" s="251"/>
      <c r="AA27" s="251"/>
      <c r="AB27" s="252">
        <f t="shared" si="0"/>
        <v>0</v>
      </c>
      <c r="AC27" s="252">
        <f>ROUND(AB27*事業まとめ!$Q$6,2)</f>
        <v>0</v>
      </c>
      <c r="AD27" s="253"/>
      <c r="AE27" s="253"/>
      <c r="AF27" s="253"/>
      <c r="AG27" s="253"/>
      <c r="AH27" s="253"/>
      <c r="AI27" s="253"/>
      <c r="AJ27" s="253"/>
      <c r="AK27" s="252">
        <f t="shared" si="1"/>
        <v>0</v>
      </c>
      <c r="AL27" s="252">
        <f>ROUND(AK27*事業まとめ!$Q$6,2)</f>
        <v>0</v>
      </c>
      <c r="AM27" s="254">
        <f t="shared" si="2"/>
        <v>0</v>
      </c>
      <c r="AN27" s="254">
        <f t="shared" si="2"/>
        <v>0</v>
      </c>
      <c r="AO27" s="259"/>
      <c r="AP27" s="260">
        <f t="shared" si="3"/>
        <v>0</v>
      </c>
      <c r="AQ27" s="259"/>
      <c r="AR27" s="257"/>
      <c r="AS27" s="257"/>
      <c r="AT27" s="257"/>
      <c r="AU27" s="257"/>
      <c r="AV27" s="257"/>
      <c r="AW27" s="257"/>
    </row>
    <row r="28" spans="2:49" s="22" customFormat="1" x14ac:dyDescent="0.4">
      <c r="B28" s="251"/>
      <c r="C28" s="251"/>
      <c r="D28" s="251"/>
      <c r="E28" s="251"/>
      <c r="F28" s="251"/>
      <c r="G28" s="251"/>
      <c r="H28" s="251"/>
      <c r="I28" s="251"/>
      <c r="J28" s="251"/>
      <c r="K28" s="251"/>
      <c r="L28" s="251"/>
      <c r="M28" s="251"/>
      <c r="N28" s="251"/>
      <c r="O28" s="251"/>
      <c r="P28" s="251"/>
      <c r="Q28" s="251"/>
      <c r="R28" s="251"/>
      <c r="S28" s="251"/>
      <c r="T28" s="251"/>
      <c r="U28" s="251"/>
      <c r="V28" s="251"/>
      <c r="W28" s="251"/>
      <c r="X28" s="251"/>
      <c r="Y28" s="251"/>
      <c r="Z28" s="251"/>
      <c r="AA28" s="251"/>
      <c r="AB28" s="252">
        <f t="shared" si="0"/>
        <v>0</v>
      </c>
      <c r="AC28" s="252">
        <f>ROUND(AB28*事業まとめ!$Q$6,2)</f>
        <v>0</v>
      </c>
      <c r="AD28" s="253"/>
      <c r="AE28" s="253"/>
      <c r="AF28" s="253"/>
      <c r="AG28" s="253"/>
      <c r="AH28" s="253"/>
      <c r="AI28" s="253"/>
      <c r="AJ28" s="253"/>
      <c r="AK28" s="252">
        <f t="shared" si="1"/>
        <v>0</v>
      </c>
      <c r="AL28" s="252">
        <f>ROUND(AK28*事業まとめ!$Q$6,2)</f>
        <v>0</v>
      </c>
      <c r="AM28" s="254">
        <f t="shared" si="2"/>
        <v>0</v>
      </c>
      <c r="AN28" s="254">
        <f t="shared" si="2"/>
        <v>0</v>
      </c>
      <c r="AO28" s="259"/>
      <c r="AP28" s="260">
        <f t="shared" si="3"/>
        <v>0</v>
      </c>
      <c r="AQ28" s="259"/>
      <c r="AR28" s="257"/>
      <c r="AS28" s="257"/>
      <c r="AT28" s="257"/>
      <c r="AU28" s="257"/>
      <c r="AV28" s="257"/>
      <c r="AW28" s="257"/>
    </row>
    <row r="29" spans="2:49" s="22" customFormat="1" x14ac:dyDescent="0.4">
      <c r="B29" s="251"/>
      <c r="C29" s="251"/>
      <c r="D29" s="251"/>
      <c r="E29" s="251"/>
      <c r="F29" s="251"/>
      <c r="G29" s="251"/>
      <c r="H29" s="251"/>
      <c r="I29" s="251"/>
      <c r="J29" s="251"/>
      <c r="K29" s="251"/>
      <c r="L29" s="251"/>
      <c r="M29" s="251"/>
      <c r="N29" s="251"/>
      <c r="O29" s="251"/>
      <c r="P29" s="251"/>
      <c r="Q29" s="251"/>
      <c r="R29" s="251"/>
      <c r="S29" s="251"/>
      <c r="T29" s="251"/>
      <c r="U29" s="251"/>
      <c r="V29" s="251"/>
      <c r="W29" s="251"/>
      <c r="X29" s="251"/>
      <c r="Y29" s="251"/>
      <c r="Z29" s="251"/>
      <c r="AA29" s="251"/>
      <c r="AB29" s="252">
        <f t="shared" si="0"/>
        <v>0</v>
      </c>
      <c r="AC29" s="252">
        <f>ROUND(AB29*事業まとめ!$Q$6,2)</f>
        <v>0</v>
      </c>
      <c r="AD29" s="253"/>
      <c r="AE29" s="253"/>
      <c r="AF29" s="253"/>
      <c r="AG29" s="253"/>
      <c r="AH29" s="253"/>
      <c r="AI29" s="253"/>
      <c r="AJ29" s="253"/>
      <c r="AK29" s="252">
        <f t="shared" si="1"/>
        <v>0</v>
      </c>
      <c r="AL29" s="252">
        <f>ROUND(AK29*事業まとめ!$Q$6,2)</f>
        <v>0</v>
      </c>
      <c r="AM29" s="254">
        <f t="shared" si="2"/>
        <v>0</v>
      </c>
      <c r="AN29" s="254">
        <f t="shared" si="2"/>
        <v>0</v>
      </c>
      <c r="AO29" s="259"/>
      <c r="AP29" s="260">
        <f t="shared" si="3"/>
        <v>0</v>
      </c>
      <c r="AQ29" s="259"/>
      <c r="AR29" s="257"/>
      <c r="AS29" s="257"/>
      <c r="AT29" s="257"/>
      <c r="AU29" s="257"/>
      <c r="AV29" s="257"/>
      <c r="AW29" s="257"/>
    </row>
    <row r="30" spans="2:49" s="22" customFormat="1" x14ac:dyDescent="0.4">
      <c r="B30" s="251"/>
      <c r="C30" s="251"/>
      <c r="D30" s="251"/>
      <c r="E30" s="251"/>
      <c r="F30" s="251"/>
      <c r="G30" s="251"/>
      <c r="H30" s="251"/>
      <c r="I30" s="251"/>
      <c r="J30" s="251"/>
      <c r="K30" s="251"/>
      <c r="L30" s="251"/>
      <c r="M30" s="251"/>
      <c r="N30" s="251"/>
      <c r="O30" s="251"/>
      <c r="P30" s="251"/>
      <c r="Q30" s="251"/>
      <c r="R30" s="251"/>
      <c r="S30" s="251"/>
      <c r="T30" s="251"/>
      <c r="U30" s="251"/>
      <c r="V30" s="251"/>
      <c r="W30" s="251"/>
      <c r="X30" s="251"/>
      <c r="Y30" s="251"/>
      <c r="Z30" s="251"/>
      <c r="AA30" s="251"/>
      <c r="AB30" s="252">
        <f t="shared" si="0"/>
        <v>0</v>
      </c>
      <c r="AC30" s="252">
        <f>ROUND(AB30*事業まとめ!$Q$6,2)</f>
        <v>0</v>
      </c>
      <c r="AD30" s="253"/>
      <c r="AE30" s="253"/>
      <c r="AF30" s="253"/>
      <c r="AG30" s="253"/>
      <c r="AH30" s="253"/>
      <c r="AI30" s="253"/>
      <c r="AJ30" s="253"/>
      <c r="AK30" s="252">
        <f t="shared" si="1"/>
        <v>0</v>
      </c>
      <c r="AL30" s="252">
        <f>ROUND(AK30*事業まとめ!$Q$6,2)</f>
        <v>0</v>
      </c>
      <c r="AM30" s="254">
        <f t="shared" si="2"/>
        <v>0</v>
      </c>
      <c r="AN30" s="254">
        <f t="shared" si="2"/>
        <v>0</v>
      </c>
      <c r="AO30" s="259"/>
      <c r="AP30" s="260">
        <f t="shared" si="3"/>
        <v>0</v>
      </c>
      <c r="AQ30" s="259"/>
      <c r="AR30" s="257"/>
      <c r="AS30" s="257"/>
      <c r="AT30" s="257"/>
      <c r="AU30" s="257"/>
      <c r="AV30" s="257"/>
      <c r="AW30" s="257"/>
    </row>
    <row r="31" spans="2:49" s="22" customFormat="1" x14ac:dyDescent="0.4">
      <c r="B31" s="251"/>
      <c r="C31" s="251"/>
      <c r="D31" s="251"/>
      <c r="E31" s="251"/>
      <c r="F31" s="251"/>
      <c r="G31" s="251"/>
      <c r="H31" s="251"/>
      <c r="I31" s="251"/>
      <c r="J31" s="251"/>
      <c r="K31" s="251"/>
      <c r="L31" s="251"/>
      <c r="M31" s="251"/>
      <c r="N31" s="251"/>
      <c r="O31" s="251"/>
      <c r="P31" s="251"/>
      <c r="Q31" s="251"/>
      <c r="R31" s="251"/>
      <c r="S31" s="251"/>
      <c r="T31" s="251"/>
      <c r="U31" s="251"/>
      <c r="V31" s="251"/>
      <c r="W31" s="251"/>
      <c r="X31" s="251"/>
      <c r="Y31" s="251"/>
      <c r="Z31" s="251"/>
      <c r="AA31" s="251"/>
      <c r="AB31" s="252">
        <f t="shared" si="0"/>
        <v>0</v>
      </c>
      <c r="AC31" s="252">
        <f>ROUND(AB31*事業まとめ!$Q$6,2)</f>
        <v>0</v>
      </c>
      <c r="AD31" s="253"/>
      <c r="AE31" s="253"/>
      <c r="AF31" s="253"/>
      <c r="AG31" s="253"/>
      <c r="AH31" s="253"/>
      <c r="AI31" s="253"/>
      <c r="AJ31" s="253"/>
      <c r="AK31" s="252">
        <f t="shared" si="1"/>
        <v>0</v>
      </c>
      <c r="AL31" s="252">
        <f>ROUND(AK31*事業まとめ!$Q$6,2)</f>
        <v>0</v>
      </c>
      <c r="AM31" s="254">
        <f t="shared" si="2"/>
        <v>0</v>
      </c>
      <c r="AN31" s="254">
        <f t="shared" si="2"/>
        <v>0</v>
      </c>
      <c r="AO31" s="259"/>
      <c r="AP31" s="260">
        <f t="shared" si="3"/>
        <v>0</v>
      </c>
      <c r="AQ31" s="259"/>
      <c r="AR31" s="257"/>
      <c r="AS31" s="257"/>
      <c r="AT31" s="257"/>
      <c r="AU31" s="257"/>
      <c r="AV31" s="257"/>
      <c r="AW31" s="257"/>
    </row>
    <row r="32" spans="2:49" s="22" customFormat="1" x14ac:dyDescent="0.4">
      <c r="B32" s="251"/>
      <c r="C32" s="251"/>
      <c r="D32" s="251"/>
      <c r="E32" s="251"/>
      <c r="F32" s="251"/>
      <c r="G32" s="251"/>
      <c r="H32" s="251"/>
      <c r="I32" s="251"/>
      <c r="J32" s="251"/>
      <c r="K32" s="251"/>
      <c r="L32" s="251"/>
      <c r="M32" s="251"/>
      <c r="N32" s="251"/>
      <c r="O32" s="251"/>
      <c r="P32" s="251"/>
      <c r="Q32" s="251"/>
      <c r="R32" s="251"/>
      <c r="S32" s="251"/>
      <c r="T32" s="251"/>
      <c r="U32" s="251"/>
      <c r="V32" s="251"/>
      <c r="W32" s="251"/>
      <c r="X32" s="251"/>
      <c r="Y32" s="251"/>
      <c r="Z32" s="251"/>
      <c r="AA32" s="251"/>
      <c r="AB32" s="252">
        <f t="shared" si="0"/>
        <v>0</v>
      </c>
      <c r="AC32" s="252">
        <f>ROUND(AB32*事業まとめ!$Q$6,2)</f>
        <v>0</v>
      </c>
      <c r="AD32" s="253"/>
      <c r="AE32" s="253"/>
      <c r="AF32" s="253"/>
      <c r="AG32" s="253"/>
      <c r="AH32" s="253"/>
      <c r="AI32" s="253"/>
      <c r="AJ32" s="253"/>
      <c r="AK32" s="252">
        <f t="shared" si="1"/>
        <v>0</v>
      </c>
      <c r="AL32" s="252">
        <f>ROUND(AK32*事業まとめ!$Q$6,2)</f>
        <v>0</v>
      </c>
      <c r="AM32" s="254">
        <f t="shared" si="2"/>
        <v>0</v>
      </c>
      <c r="AN32" s="254">
        <f t="shared" si="2"/>
        <v>0</v>
      </c>
      <c r="AO32" s="259"/>
      <c r="AP32" s="260">
        <f t="shared" si="3"/>
        <v>0</v>
      </c>
      <c r="AQ32" s="259"/>
      <c r="AR32" s="257"/>
      <c r="AS32" s="257"/>
      <c r="AT32" s="257"/>
      <c r="AU32" s="257"/>
      <c r="AV32" s="257"/>
      <c r="AW32" s="257"/>
    </row>
    <row r="33" spans="2:49" s="22" customFormat="1" x14ac:dyDescent="0.4">
      <c r="B33" s="251"/>
      <c r="C33" s="251"/>
      <c r="D33" s="251"/>
      <c r="E33" s="251"/>
      <c r="F33" s="251"/>
      <c r="G33" s="251"/>
      <c r="H33" s="251"/>
      <c r="I33" s="251"/>
      <c r="J33" s="251"/>
      <c r="K33" s="251"/>
      <c r="L33" s="251"/>
      <c r="M33" s="251"/>
      <c r="N33" s="251"/>
      <c r="O33" s="251"/>
      <c r="P33" s="251"/>
      <c r="Q33" s="251"/>
      <c r="R33" s="251"/>
      <c r="S33" s="251"/>
      <c r="T33" s="251"/>
      <c r="U33" s="251"/>
      <c r="V33" s="251"/>
      <c r="W33" s="251"/>
      <c r="X33" s="251"/>
      <c r="Y33" s="251"/>
      <c r="Z33" s="251"/>
      <c r="AA33" s="251"/>
      <c r="AB33" s="252">
        <f t="shared" si="0"/>
        <v>0</v>
      </c>
      <c r="AC33" s="252">
        <f>ROUND(AB33*事業まとめ!$Q$6,2)</f>
        <v>0</v>
      </c>
      <c r="AD33" s="253"/>
      <c r="AE33" s="253"/>
      <c r="AF33" s="253"/>
      <c r="AG33" s="253"/>
      <c r="AH33" s="253"/>
      <c r="AI33" s="253"/>
      <c r="AJ33" s="253"/>
      <c r="AK33" s="252">
        <f t="shared" si="1"/>
        <v>0</v>
      </c>
      <c r="AL33" s="252">
        <f>ROUND(AK33*事業まとめ!$Q$6,2)</f>
        <v>0</v>
      </c>
      <c r="AM33" s="254">
        <f t="shared" si="2"/>
        <v>0</v>
      </c>
      <c r="AN33" s="254">
        <f t="shared" si="2"/>
        <v>0</v>
      </c>
      <c r="AO33" s="259"/>
      <c r="AP33" s="260">
        <f t="shared" si="3"/>
        <v>0</v>
      </c>
      <c r="AQ33" s="259"/>
      <c r="AR33" s="257"/>
      <c r="AS33" s="257"/>
      <c r="AT33" s="257"/>
      <c r="AU33" s="257"/>
      <c r="AV33" s="257"/>
      <c r="AW33" s="257"/>
    </row>
    <row r="34" spans="2:49" s="22" customFormat="1" x14ac:dyDescent="0.4">
      <c r="B34" s="251"/>
      <c r="C34" s="251"/>
      <c r="D34" s="251"/>
      <c r="E34" s="251"/>
      <c r="F34" s="251"/>
      <c r="G34" s="251"/>
      <c r="H34" s="251"/>
      <c r="I34" s="251"/>
      <c r="J34" s="251"/>
      <c r="K34" s="251"/>
      <c r="L34" s="251"/>
      <c r="M34" s="251"/>
      <c r="N34" s="251"/>
      <c r="O34" s="251"/>
      <c r="P34" s="251"/>
      <c r="Q34" s="251"/>
      <c r="R34" s="251"/>
      <c r="S34" s="251"/>
      <c r="T34" s="251"/>
      <c r="U34" s="251"/>
      <c r="V34" s="251"/>
      <c r="W34" s="251"/>
      <c r="X34" s="251"/>
      <c r="Y34" s="251"/>
      <c r="Z34" s="251"/>
      <c r="AA34" s="251"/>
      <c r="AB34" s="252">
        <f t="shared" si="0"/>
        <v>0</v>
      </c>
      <c r="AC34" s="252">
        <f>ROUND(AB34*事業まとめ!$Q$6,2)</f>
        <v>0</v>
      </c>
      <c r="AD34" s="253"/>
      <c r="AE34" s="253"/>
      <c r="AF34" s="253"/>
      <c r="AG34" s="253"/>
      <c r="AH34" s="253"/>
      <c r="AI34" s="253"/>
      <c r="AJ34" s="253"/>
      <c r="AK34" s="252">
        <f t="shared" si="1"/>
        <v>0</v>
      </c>
      <c r="AL34" s="252">
        <f>ROUND(AK34*事業まとめ!$Q$6,2)</f>
        <v>0</v>
      </c>
      <c r="AM34" s="254">
        <f t="shared" si="2"/>
        <v>0</v>
      </c>
      <c r="AN34" s="254">
        <f t="shared" si="2"/>
        <v>0</v>
      </c>
      <c r="AO34" s="259"/>
      <c r="AP34" s="260">
        <f t="shared" si="3"/>
        <v>0</v>
      </c>
      <c r="AQ34" s="259"/>
      <c r="AR34" s="257"/>
      <c r="AS34" s="257"/>
      <c r="AT34" s="257"/>
      <c r="AU34" s="257"/>
      <c r="AV34" s="257"/>
      <c r="AW34" s="257"/>
    </row>
    <row r="35" spans="2:49" s="22" customFormat="1" x14ac:dyDescent="0.4">
      <c r="B35" s="251"/>
      <c r="C35" s="251"/>
      <c r="D35" s="251"/>
      <c r="E35" s="251"/>
      <c r="F35" s="251"/>
      <c r="G35" s="251"/>
      <c r="H35" s="251"/>
      <c r="I35" s="251"/>
      <c r="J35" s="251"/>
      <c r="K35" s="251"/>
      <c r="L35" s="251"/>
      <c r="M35" s="251"/>
      <c r="N35" s="251"/>
      <c r="O35" s="251"/>
      <c r="P35" s="251"/>
      <c r="Q35" s="251"/>
      <c r="R35" s="251"/>
      <c r="S35" s="251"/>
      <c r="T35" s="251"/>
      <c r="U35" s="251"/>
      <c r="V35" s="251"/>
      <c r="W35" s="251"/>
      <c r="X35" s="251"/>
      <c r="Y35" s="251"/>
      <c r="Z35" s="251"/>
      <c r="AA35" s="251"/>
      <c r="AB35" s="252">
        <f t="shared" si="0"/>
        <v>0</v>
      </c>
      <c r="AC35" s="252">
        <f>ROUND(AB35*事業まとめ!$Q$6,2)</f>
        <v>0</v>
      </c>
      <c r="AD35" s="253"/>
      <c r="AE35" s="253"/>
      <c r="AF35" s="253"/>
      <c r="AG35" s="253"/>
      <c r="AH35" s="253"/>
      <c r="AI35" s="253"/>
      <c r="AJ35" s="253"/>
      <c r="AK35" s="252">
        <f t="shared" si="1"/>
        <v>0</v>
      </c>
      <c r="AL35" s="252">
        <f>ROUND(AK35*事業まとめ!$Q$6,2)</f>
        <v>0</v>
      </c>
      <c r="AM35" s="254">
        <f t="shared" si="2"/>
        <v>0</v>
      </c>
      <c r="AN35" s="254">
        <f t="shared" si="2"/>
        <v>0</v>
      </c>
      <c r="AO35" s="259"/>
      <c r="AP35" s="260">
        <f t="shared" si="3"/>
        <v>0</v>
      </c>
      <c r="AQ35" s="259"/>
      <c r="AR35" s="257"/>
      <c r="AS35" s="257"/>
      <c r="AT35" s="257"/>
      <c r="AU35" s="257"/>
      <c r="AV35" s="257"/>
      <c r="AW35" s="257"/>
    </row>
    <row r="36" spans="2:49" s="22" customFormat="1" x14ac:dyDescent="0.4">
      <c r="B36" s="251"/>
      <c r="C36" s="251"/>
      <c r="D36" s="251"/>
      <c r="E36" s="251"/>
      <c r="F36" s="251"/>
      <c r="G36" s="251"/>
      <c r="H36" s="251"/>
      <c r="I36" s="251"/>
      <c r="J36" s="251"/>
      <c r="K36" s="251"/>
      <c r="L36" s="251"/>
      <c r="M36" s="251"/>
      <c r="N36" s="251"/>
      <c r="O36" s="251"/>
      <c r="P36" s="251"/>
      <c r="Q36" s="251"/>
      <c r="R36" s="251"/>
      <c r="S36" s="251"/>
      <c r="T36" s="251"/>
      <c r="U36" s="251"/>
      <c r="V36" s="251"/>
      <c r="W36" s="251"/>
      <c r="X36" s="251"/>
      <c r="Y36" s="251"/>
      <c r="Z36" s="251"/>
      <c r="AA36" s="251"/>
      <c r="AB36" s="252">
        <f t="shared" si="0"/>
        <v>0</v>
      </c>
      <c r="AC36" s="252">
        <f>ROUND(AB36*事業まとめ!$Q$6,2)</f>
        <v>0</v>
      </c>
      <c r="AD36" s="253"/>
      <c r="AE36" s="253"/>
      <c r="AF36" s="253"/>
      <c r="AG36" s="253"/>
      <c r="AH36" s="253"/>
      <c r="AI36" s="253"/>
      <c r="AJ36" s="253"/>
      <c r="AK36" s="252">
        <f t="shared" si="1"/>
        <v>0</v>
      </c>
      <c r="AL36" s="252">
        <f>ROUND(AK36*事業まとめ!$Q$6,2)</f>
        <v>0</v>
      </c>
      <c r="AM36" s="254">
        <f t="shared" si="2"/>
        <v>0</v>
      </c>
      <c r="AN36" s="254">
        <f t="shared" si="2"/>
        <v>0</v>
      </c>
      <c r="AO36" s="259"/>
      <c r="AP36" s="260">
        <f t="shared" si="3"/>
        <v>0</v>
      </c>
      <c r="AQ36" s="259"/>
      <c r="AR36" s="257"/>
      <c r="AS36" s="257"/>
      <c r="AT36" s="257"/>
      <c r="AU36" s="257"/>
      <c r="AV36" s="257"/>
      <c r="AW36" s="257"/>
    </row>
    <row r="37" spans="2:49" s="22" customFormat="1" x14ac:dyDescent="0.4">
      <c r="B37" s="251"/>
      <c r="C37" s="251"/>
      <c r="D37" s="251"/>
      <c r="E37" s="251"/>
      <c r="F37" s="251"/>
      <c r="G37" s="251"/>
      <c r="H37" s="251"/>
      <c r="I37" s="251"/>
      <c r="J37" s="251"/>
      <c r="K37" s="251"/>
      <c r="L37" s="251"/>
      <c r="M37" s="251"/>
      <c r="N37" s="251"/>
      <c r="O37" s="251"/>
      <c r="P37" s="251"/>
      <c r="Q37" s="251"/>
      <c r="R37" s="251"/>
      <c r="S37" s="251"/>
      <c r="T37" s="251"/>
      <c r="U37" s="251"/>
      <c r="V37" s="251"/>
      <c r="W37" s="251"/>
      <c r="X37" s="251"/>
      <c r="Y37" s="251"/>
      <c r="Z37" s="251"/>
      <c r="AA37" s="251"/>
      <c r="AB37" s="252">
        <f t="shared" si="0"/>
        <v>0</v>
      </c>
      <c r="AC37" s="252">
        <f>ROUND(AB37*事業まとめ!$Q$6,2)</f>
        <v>0</v>
      </c>
      <c r="AD37" s="253"/>
      <c r="AE37" s="253"/>
      <c r="AF37" s="253"/>
      <c r="AG37" s="253"/>
      <c r="AH37" s="253"/>
      <c r="AI37" s="253"/>
      <c r="AJ37" s="253"/>
      <c r="AK37" s="252">
        <f t="shared" si="1"/>
        <v>0</v>
      </c>
      <c r="AL37" s="252">
        <f>ROUND(AK37*事業まとめ!$Q$6,2)</f>
        <v>0</v>
      </c>
      <c r="AM37" s="254">
        <f t="shared" si="2"/>
        <v>0</v>
      </c>
      <c r="AN37" s="254">
        <f t="shared" si="2"/>
        <v>0</v>
      </c>
      <c r="AO37" s="259"/>
      <c r="AP37" s="260">
        <f t="shared" si="3"/>
        <v>0</v>
      </c>
      <c r="AQ37" s="259"/>
      <c r="AR37" s="257"/>
      <c r="AS37" s="257"/>
      <c r="AT37" s="257"/>
      <c r="AU37" s="257"/>
      <c r="AV37" s="257"/>
      <c r="AW37" s="257"/>
    </row>
    <row r="38" spans="2:49" s="22" customFormat="1" x14ac:dyDescent="0.4">
      <c r="B38" s="251"/>
      <c r="C38" s="251"/>
      <c r="D38" s="251"/>
      <c r="E38" s="251"/>
      <c r="F38" s="251"/>
      <c r="G38" s="251"/>
      <c r="H38" s="251"/>
      <c r="I38" s="251"/>
      <c r="J38" s="251"/>
      <c r="K38" s="251"/>
      <c r="L38" s="251"/>
      <c r="M38" s="251"/>
      <c r="N38" s="251"/>
      <c r="O38" s="251"/>
      <c r="P38" s="251"/>
      <c r="Q38" s="251"/>
      <c r="R38" s="251"/>
      <c r="S38" s="251"/>
      <c r="T38" s="251"/>
      <c r="U38" s="251"/>
      <c r="V38" s="251"/>
      <c r="W38" s="251"/>
      <c r="X38" s="251"/>
      <c r="Y38" s="251"/>
      <c r="Z38" s="251"/>
      <c r="AA38" s="251"/>
      <c r="AB38" s="252">
        <f t="shared" si="0"/>
        <v>0</v>
      </c>
      <c r="AC38" s="252">
        <f>ROUND(AB38*事業まとめ!$Q$6,2)</f>
        <v>0</v>
      </c>
      <c r="AD38" s="253"/>
      <c r="AE38" s="253"/>
      <c r="AF38" s="253"/>
      <c r="AG38" s="253"/>
      <c r="AH38" s="253"/>
      <c r="AI38" s="253"/>
      <c r="AJ38" s="253"/>
      <c r="AK38" s="252">
        <f t="shared" si="1"/>
        <v>0</v>
      </c>
      <c r="AL38" s="252">
        <f>ROUND(AK38*事業まとめ!$Q$6,2)</f>
        <v>0</v>
      </c>
      <c r="AM38" s="254">
        <f t="shared" si="2"/>
        <v>0</v>
      </c>
      <c r="AN38" s="254">
        <f t="shared" si="2"/>
        <v>0</v>
      </c>
      <c r="AO38" s="259"/>
      <c r="AP38" s="260">
        <f t="shared" si="3"/>
        <v>0</v>
      </c>
      <c r="AQ38" s="259"/>
      <c r="AR38" s="257"/>
      <c r="AS38" s="257"/>
      <c r="AT38" s="257"/>
      <c r="AU38" s="257"/>
      <c r="AV38" s="257"/>
      <c r="AW38" s="257"/>
    </row>
    <row r="39" spans="2:49" s="22" customFormat="1" x14ac:dyDescent="0.4">
      <c r="B39" s="251"/>
      <c r="C39" s="251"/>
      <c r="D39" s="251"/>
      <c r="E39" s="251"/>
      <c r="F39" s="251"/>
      <c r="G39" s="251"/>
      <c r="H39" s="251"/>
      <c r="I39" s="251"/>
      <c r="J39" s="251"/>
      <c r="K39" s="251"/>
      <c r="L39" s="251"/>
      <c r="M39" s="251"/>
      <c r="N39" s="251"/>
      <c r="O39" s="251"/>
      <c r="P39" s="251"/>
      <c r="Q39" s="251"/>
      <c r="R39" s="251"/>
      <c r="S39" s="251"/>
      <c r="T39" s="251"/>
      <c r="U39" s="251"/>
      <c r="V39" s="251"/>
      <c r="W39" s="251"/>
      <c r="X39" s="251"/>
      <c r="Y39" s="251"/>
      <c r="Z39" s="251"/>
      <c r="AA39" s="251"/>
      <c r="AB39" s="252">
        <f t="shared" si="0"/>
        <v>0</v>
      </c>
      <c r="AC39" s="252">
        <f>ROUND(AB39*事業まとめ!$Q$6,2)</f>
        <v>0</v>
      </c>
      <c r="AD39" s="253"/>
      <c r="AE39" s="253"/>
      <c r="AF39" s="253"/>
      <c r="AG39" s="253"/>
      <c r="AH39" s="253"/>
      <c r="AI39" s="253"/>
      <c r="AJ39" s="253"/>
      <c r="AK39" s="252">
        <f t="shared" si="1"/>
        <v>0</v>
      </c>
      <c r="AL39" s="252">
        <f>ROUND(AK39*事業まとめ!$Q$6,2)</f>
        <v>0</v>
      </c>
      <c r="AM39" s="254">
        <f t="shared" si="2"/>
        <v>0</v>
      </c>
      <c r="AN39" s="254">
        <f t="shared" si="2"/>
        <v>0</v>
      </c>
      <c r="AO39" s="259"/>
      <c r="AP39" s="260">
        <f t="shared" si="3"/>
        <v>0</v>
      </c>
      <c r="AQ39" s="259"/>
      <c r="AR39" s="257"/>
      <c r="AS39" s="257"/>
      <c r="AT39" s="257"/>
      <c r="AU39" s="257"/>
      <c r="AV39" s="257"/>
      <c r="AW39" s="257"/>
    </row>
    <row r="40" spans="2:49" s="22" customFormat="1" x14ac:dyDescent="0.4">
      <c r="B40" s="251"/>
      <c r="C40" s="251"/>
      <c r="D40" s="251"/>
      <c r="E40" s="251"/>
      <c r="F40" s="251"/>
      <c r="G40" s="251"/>
      <c r="H40" s="251"/>
      <c r="I40" s="251"/>
      <c r="J40" s="251"/>
      <c r="K40" s="251"/>
      <c r="L40" s="251"/>
      <c r="M40" s="251"/>
      <c r="N40" s="251"/>
      <c r="O40" s="251"/>
      <c r="P40" s="251"/>
      <c r="Q40" s="251"/>
      <c r="R40" s="251"/>
      <c r="S40" s="251"/>
      <c r="T40" s="251"/>
      <c r="U40" s="251"/>
      <c r="V40" s="251"/>
      <c r="W40" s="251"/>
      <c r="X40" s="251"/>
      <c r="Y40" s="251"/>
      <c r="Z40" s="251"/>
      <c r="AA40" s="251"/>
      <c r="AB40" s="252">
        <f t="shared" si="0"/>
        <v>0</v>
      </c>
      <c r="AC40" s="252">
        <f>ROUND(AB40*事業まとめ!$Q$6,2)</f>
        <v>0</v>
      </c>
      <c r="AD40" s="253"/>
      <c r="AE40" s="253"/>
      <c r="AF40" s="253"/>
      <c r="AG40" s="253"/>
      <c r="AH40" s="253"/>
      <c r="AI40" s="253"/>
      <c r="AJ40" s="253"/>
      <c r="AK40" s="252">
        <f t="shared" si="1"/>
        <v>0</v>
      </c>
      <c r="AL40" s="252">
        <f>ROUND(AK40*事業まとめ!$Q$6,2)</f>
        <v>0</v>
      </c>
      <c r="AM40" s="254">
        <f t="shared" si="2"/>
        <v>0</v>
      </c>
      <c r="AN40" s="254">
        <f t="shared" si="2"/>
        <v>0</v>
      </c>
      <c r="AO40" s="259"/>
      <c r="AP40" s="260">
        <f t="shared" si="3"/>
        <v>0</v>
      </c>
      <c r="AQ40" s="259"/>
      <c r="AR40" s="257"/>
      <c r="AS40" s="257"/>
      <c r="AT40" s="257"/>
      <c r="AU40" s="257"/>
      <c r="AV40" s="257"/>
      <c r="AW40" s="257"/>
    </row>
    <row r="41" spans="2:49" s="22" customFormat="1" x14ac:dyDescent="0.4">
      <c r="B41" s="251"/>
      <c r="C41" s="251"/>
      <c r="D41" s="251"/>
      <c r="E41" s="251"/>
      <c r="F41" s="251"/>
      <c r="G41" s="251"/>
      <c r="H41" s="251"/>
      <c r="I41" s="251"/>
      <c r="J41" s="251"/>
      <c r="K41" s="251"/>
      <c r="L41" s="251"/>
      <c r="M41" s="251"/>
      <c r="N41" s="251"/>
      <c r="O41" s="251"/>
      <c r="P41" s="251"/>
      <c r="Q41" s="251"/>
      <c r="R41" s="251"/>
      <c r="S41" s="251"/>
      <c r="T41" s="251"/>
      <c r="U41" s="251"/>
      <c r="V41" s="251"/>
      <c r="W41" s="251"/>
      <c r="X41" s="251"/>
      <c r="Y41" s="251"/>
      <c r="Z41" s="251"/>
      <c r="AA41" s="251"/>
      <c r="AB41" s="252">
        <f t="shared" si="0"/>
        <v>0</v>
      </c>
      <c r="AC41" s="252">
        <f>ROUND(AB41*事業まとめ!$Q$6,2)</f>
        <v>0</v>
      </c>
      <c r="AD41" s="253"/>
      <c r="AE41" s="253"/>
      <c r="AF41" s="253"/>
      <c r="AG41" s="253"/>
      <c r="AH41" s="253"/>
      <c r="AI41" s="253"/>
      <c r="AJ41" s="253"/>
      <c r="AK41" s="252">
        <f t="shared" si="1"/>
        <v>0</v>
      </c>
      <c r="AL41" s="252">
        <f>ROUND(AK41*事業まとめ!$Q$6,2)</f>
        <v>0</v>
      </c>
      <c r="AM41" s="254">
        <f t="shared" si="2"/>
        <v>0</v>
      </c>
      <c r="AN41" s="254">
        <f t="shared" si="2"/>
        <v>0</v>
      </c>
      <c r="AO41" s="259"/>
      <c r="AP41" s="260">
        <f t="shared" si="3"/>
        <v>0</v>
      </c>
      <c r="AQ41" s="259"/>
      <c r="AR41" s="257"/>
      <c r="AS41" s="257"/>
      <c r="AT41" s="257"/>
      <c r="AU41" s="257"/>
      <c r="AV41" s="257"/>
      <c r="AW41" s="257"/>
    </row>
    <row r="42" spans="2:49" s="22" customFormat="1" x14ac:dyDescent="0.4">
      <c r="B42" s="251"/>
      <c r="C42" s="251"/>
      <c r="D42" s="251"/>
      <c r="E42" s="251"/>
      <c r="F42" s="251"/>
      <c r="G42" s="251"/>
      <c r="H42" s="251"/>
      <c r="I42" s="251"/>
      <c r="J42" s="251"/>
      <c r="K42" s="251"/>
      <c r="L42" s="251"/>
      <c r="M42" s="251"/>
      <c r="N42" s="251"/>
      <c r="O42" s="251"/>
      <c r="P42" s="251"/>
      <c r="Q42" s="251"/>
      <c r="R42" s="251"/>
      <c r="S42" s="251"/>
      <c r="T42" s="251"/>
      <c r="U42" s="251"/>
      <c r="V42" s="251"/>
      <c r="W42" s="251"/>
      <c r="X42" s="251"/>
      <c r="Y42" s="251"/>
      <c r="Z42" s="251"/>
      <c r="AA42" s="251"/>
      <c r="AB42" s="252">
        <f t="shared" si="0"/>
        <v>0</v>
      </c>
      <c r="AC42" s="252">
        <f>ROUND(AB42*事業まとめ!$Q$6,2)</f>
        <v>0</v>
      </c>
      <c r="AD42" s="253"/>
      <c r="AE42" s="253"/>
      <c r="AF42" s="253"/>
      <c r="AG42" s="253"/>
      <c r="AH42" s="253"/>
      <c r="AI42" s="253"/>
      <c r="AJ42" s="253"/>
      <c r="AK42" s="252">
        <f t="shared" si="1"/>
        <v>0</v>
      </c>
      <c r="AL42" s="252">
        <f>ROUND(AK42*事業まとめ!$Q$6,2)</f>
        <v>0</v>
      </c>
      <c r="AM42" s="254">
        <f t="shared" si="2"/>
        <v>0</v>
      </c>
      <c r="AN42" s="254">
        <f t="shared" si="2"/>
        <v>0</v>
      </c>
      <c r="AO42" s="259"/>
      <c r="AP42" s="260">
        <f t="shared" si="3"/>
        <v>0</v>
      </c>
      <c r="AQ42" s="259"/>
      <c r="AR42" s="257"/>
      <c r="AS42" s="257"/>
      <c r="AT42" s="257"/>
      <c r="AU42" s="257"/>
      <c r="AV42" s="257"/>
      <c r="AW42" s="257"/>
    </row>
    <row r="43" spans="2:49" s="22" customFormat="1" x14ac:dyDescent="0.4">
      <c r="B43" s="251"/>
      <c r="C43" s="251"/>
      <c r="D43" s="251"/>
      <c r="E43" s="251"/>
      <c r="F43" s="251"/>
      <c r="G43" s="251"/>
      <c r="H43" s="251"/>
      <c r="I43" s="251"/>
      <c r="J43" s="251"/>
      <c r="K43" s="251"/>
      <c r="L43" s="251"/>
      <c r="M43" s="251"/>
      <c r="N43" s="251"/>
      <c r="O43" s="251"/>
      <c r="P43" s="251"/>
      <c r="Q43" s="251"/>
      <c r="R43" s="251"/>
      <c r="S43" s="251"/>
      <c r="T43" s="251"/>
      <c r="U43" s="251"/>
      <c r="V43" s="251"/>
      <c r="W43" s="251"/>
      <c r="X43" s="251"/>
      <c r="Y43" s="251"/>
      <c r="Z43" s="251"/>
      <c r="AA43" s="251"/>
      <c r="AB43" s="252">
        <f t="shared" si="0"/>
        <v>0</v>
      </c>
      <c r="AC43" s="252">
        <f>ROUND(AB43*事業まとめ!$Q$6,2)</f>
        <v>0</v>
      </c>
      <c r="AD43" s="253"/>
      <c r="AE43" s="253"/>
      <c r="AF43" s="253"/>
      <c r="AG43" s="253"/>
      <c r="AH43" s="253"/>
      <c r="AI43" s="253"/>
      <c r="AJ43" s="253"/>
      <c r="AK43" s="252">
        <f t="shared" si="1"/>
        <v>0</v>
      </c>
      <c r="AL43" s="252">
        <f>ROUND(AK43*事業まとめ!$Q$6,2)</f>
        <v>0</v>
      </c>
      <c r="AM43" s="254">
        <f t="shared" si="2"/>
        <v>0</v>
      </c>
      <c r="AN43" s="254">
        <f t="shared" si="2"/>
        <v>0</v>
      </c>
      <c r="AO43" s="259"/>
      <c r="AP43" s="260">
        <f t="shared" si="3"/>
        <v>0</v>
      </c>
      <c r="AQ43" s="259"/>
      <c r="AR43" s="257"/>
      <c r="AS43" s="257"/>
      <c r="AT43" s="257"/>
      <c r="AU43" s="257"/>
      <c r="AV43" s="257"/>
      <c r="AW43" s="257"/>
    </row>
    <row r="44" spans="2:49" s="22" customFormat="1" x14ac:dyDescent="0.4">
      <c r="B44" s="251"/>
      <c r="C44" s="251"/>
      <c r="D44" s="251"/>
      <c r="E44" s="251"/>
      <c r="F44" s="251"/>
      <c r="G44" s="251"/>
      <c r="H44" s="251"/>
      <c r="I44" s="251"/>
      <c r="J44" s="251"/>
      <c r="K44" s="251"/>
      <c r="L44" s="251"/>
      <c r="M44" s="251"/>
      <c r="N44" s="251"/>
      <c r="O44" s="251"/>
      <c r="P44" s="251"/>
      <c r="Q44" s="251"/>
      <c r="R44" s="251"/>
      <c r="S44" s="251"/>
      <c r="T44" s="251"/>
      <c r="U44" s="251"/>
      <c r="V44" s="251"/>
      <c r="W44" s="251"/>
      <c r="X44" s="251"/>
      <c r="Y44" s="251"/>
      <c r="Z44" s="251"/>
      <c r="AA44" s="251"/>
      <c r="AB44" s="252">
        <f t="shared" si="0"/>
        <v>0</v>
      </c>
      <c r="AC44" s="252">
        <f>ROUND(AB44*事業まとめ!$Q$6,2)</f>
        <v>0</v>
      </c>
      <c r="AD44" s="253"/>
      <c r="AE44" s="253"/>
      <c r="AF44" s="253"/>
      <c r="AG44" s="253"/>
      <c r="AH44" s="253"/>
      <c r="AI44" s="253"/>
      <c r="AJ44" s="253"/>
      <c r="AK44" s="252">
        <f t="shared" si="1"/>
        <v>0</v>
      </c>
      <c r="AL44" s="252">
        <f>ROUND(AK44*事業まとめ!$Q$6,2)</f>
        <v>0</v>
      </c>
      <c r="AM44" s="254">
        <f t="shared" si="2"/>
        <v>0</v>
      </c>
      <c r="AN44" s="254">
        <f t="shared" si="2"/>
        <v>0</v>
      </c>
      <c r="AO44" s="259"/>
      <c r="AP44" s="260">
        <f t="shared" si="3"/>
        <v>0</v>
      </c>
      <c r="AQ44" s="259"/>
      <c r="AR44" s="257"/>
      <c r="AS44" s="257"/>
      <c r="AT44" s="257"/>
      <c r="AU44" s="257"/>
      <c r="AV44" s="257"/>
      <c r="AW44" s="257"/>
    </row>
    <row r="45" spans="2:49" s="22" customFormat="1" x14ac:dyDescent="0.4">
      <c r="B45" s="251"/>
      <c r="C45" s="251"/>
      <c r="D45" s="251"/>
      <c r="E45" s="251"/>
      <c r="F45" s="251"/>
      <c r="G45" s="251"/>
      <c r="H45" s="251"/>
      <c r="I45" s="251"/>
      <c r="J45" s="251"/>
      <c r="K45" s="251"/>
      <c r="L45" s="251"/>
      <c r="M45" s="251"/>
      <c r="N45" s="251"/>
      <c r="O45" s="251"/>
      <c r="P45" s="251"/>
      <c r="Q45" s="251"/>
      <c r="R45" s="251"/>
      <c r="S45" s="251"/>
      <c r="T45" s="251"/>
      <c r="U45" s="251"/>
      <c r="V45" s="251"/>
      <c r="W45" s="251"/>
      <c r="X45" s="251"/>
      <c r="Y45" s="251"/>
      <c r="Z45" s="251"/>
      <c r="AA45" s="251"/>
      <c r="AB45" s="252">
        <f t="shared" si="0"/>
        <v>0</v>
      </c>
      <c r="AC45" s="252">
        <f>ROUND(AB45*事業まとめ!$Q$6,2)</f>
        <v>0</v>
      </c>
      <c r="AD45" s="253"/>
      <c r="AE45" s="253"/>
      <c r="AF45" s="253"/>
      <c r="AG45" s="253"/>
      <c r="AH45" s="253"/>
      <c r="AI45" s="253"/>
      <c r="AJ45" s="253"/>
      <c r="AK45" s="252">
        <f t="shared" si="1"/>
        <v>0</v>
      </c>
      <c r="AL45" s="252">
        <f>ROUND(AK45*事業まとめ!$Q$6,2)</f>
        <v>0</v>
      </c>
      <c r="AM45" s="254">
        <f t="shared" si="2"/>
        <v>0</v>
      </c>
      <c r="AN45" s="254">
        <f t="shared" si="2"/>
        <v>0</v>
      </c>
      <c r="AO45" s="259"/>
      <c r="AP45" s="260">
        <f t="shared" si="3"/>
        <v>0</v>
      </c>
      <c r="AQ45" s="259"/>
      <c r="AR45" s="257"/>
      <c r="AS45" s="257"/>
      <c r="AT45" s="257"/>
      <c r="AU45" s="257"/>
      <c r="AV45" s="257"/>
      <c r="AW45" s="257"/>
    </row>
    <row r="46" spans="2:49" s="22" customFormat="1" x14ac:dyDescent="0.4">
      <c r="B46" s="251"/>
      <c r="C46" s="251"/>
      <c r="D46" s="251"/>
      <c r="E46" s="251"/>
      <c r="F46" s="251"/>
      <c r="G46" s="251"/>
      <c r="H46" s="251"/>
      <c r="I46" s="251"/>
      <c r="J46" s="251"/>
      <c r="K46" s="251"/>
      <c r="L46" s="251"/>
      <c r="M46" s="251"/>
      <c r="N46" s="251"/>
      <c r="O46" s="251"/>
      <c r="P46" s="251"/>
      <c r="Q46" s="251"/>
      <c r="R46" s="251"/>
      <c r="S46" s="251"/>
      <c r="T46" s="251"/>
      <c r="U46" s="251"/>
      <c r="V46" s="251"/>
      <c r="W46" s="251"/>
      <c r="X46" s="251"/>
      <c r="Y46" s="251"/>
      <c r="Z46" s="251"/>
      <c r="AA46" s="251"/>
      <c r="AB46" s="252">
        <f t="shared" si="0"/>
        <v>0</v>
      </c>
      <c r="AC46" s="252">
        <f>ROUND(AB46*事業まとめ!$Q$6,2)</f>
        <v>0</v>
      </c>
      <c r="AD46" s="253"/>
      <c r="AE46" s="253"/>
      <c r="AF46" s="253"/>
      <c r="AG46" s="253"/>
      <c r="AH46" s="253"/>
      <c r="AI46" s="253"/>
      <c r="AJ46" s="253"/>
      <c r="AK46" s="252">
        <f t="shared" si="1"/>
        <v>0</v>
      </c>
      <c r="AL46" s="252">
        <f>ROUND(AK46*事業まとめ!$Q$6,2)</f>
        <v>0</v>
      </c>
      <c r="AM46" s="254">
        <f t="shared" si="2"/>
        <v>0</v>
      </c>
      <c r="AN46" s="254">
        <f t="shared" si="2"/>
        <v>0</v>
      </c>
      <c r="AO46" s="259"/>
      <c r="AP46" s="260">
        <f t="shared" si="3"/>
        <v>0</v>
      </c>
      <c r="AQ46" s="259"/>
      <c r="AR46" s="257"/>
      <c r="AS46" s="257"/>
      <c r="AT46" s="257"/>
      <c r="AU46" s="257"/>
      <c r="AV46" s="257"/>
      <c r="AW46" s="257"/>
    </row>
    <row r="47" spans="2:49" s="22" customFormat="1" x14ac:dyDescent="0.4">
      <c r="B47" s="251"/>
      <c r="C47" s="251"/>
      <c r="D47" s="251"/>
      <c r="E47" s="251"/>
      <c r="F47" s="251"/>
      <c r="G47" s="251"/>
      <c r="H47" s="251"/>
      <c r="I47" s="251"/>
      <c r="J47" s="251"/>
      <c r="K47" s="251"/>
      <c r="L47" s="251"/>
      <c r="M47" s="251"/>
      <c r="N47" s="251"/>
      <c r="O47" s="251"/>
      <c r="P47" s="251"/>
      <c r="Q47" s="251"/>
      <c r="R47" s="251"/>
      <c r="S47" s="251"/>
      <c r="T47" s="251"/>
      <c r="U47" s="251"/>
      <c r="V47" s="251"/>
      <c r="W47" s="251"/>
      <c r="X47" s="251"/>
      <c r="Y47" s="251"/>
      <c r="Z47" s="251"/>
      <c r="AA47" s="251"/>
      <c r="AB47" s="252">
        <f t="shared" si="0"/>
        <v>0</v>
      </c>
      <c r="AC47" s="252">
        <f>ROUND(AB47*事業まとめ!$Q$6,2)</f>
        <v>0</v>
      </c>
      <c r="AD47" s="253"/>
      <c r="AE47" s="253"/>
      <c r="AF47" s="253"/>
      <c r="AG47" s="253"/>
      <c r="AH47" s="253"/>
      <c r="AI47" s="253"/>
      <c r="AJ47" s="253"/>
      <c r="AK47" s="252">
        <f t="shared" si="1"/>
        <v>0</v>
      </c>
      <c r="AL47" s="252">
        <f>ROUND(AK47*事業まとめ!$Q$6,2)</f>
        <v>0</v>
      </c>
      <c r="AM47" s="254">
        <f t="shared" si="2"/>
        <v>0</v>
      </c>
      <c r="AN47" s="254">
        <f t="shared" si="2"/>
        <v>0</v>
      </c>
      <c r="AO47" s="259"/>
      <c r="AP47" s="260">
        <f t="shared" si="3"/>
        <v>0</v>
      </c>
      <c r="AQ47" s="259"/>
      <c r="AR47" s="257"/>
      <c r="AS47" s="257"/>
      <c r="AT47" s="257"/>
      <c r="AU47" s="257"/>
      <c r="AV47" s="257"/>
      <c r="AW47" s="257"/>
    </row>
    <row r="48" spans="2:49" s="22" customFormat="1" x14ac:dyDescent="0.4">
      <c r="B48" s="251"/>
      <c r="C48" s="251"/>
      <c r="D48" s="251"/>
      <c r="E48" s="251"/>
      <c r="F48" s="251"/>
      <c r="G48" s="251"/>
      <c r="H48" s="251"/>
      <c r="I48" s="251"/>
      <c r="J48" s="251"/>
      <c r="K48" s="251"/>
      <c r="L48" s="251"/>
      <c r="M48" s="251"/>
      <c r="N48" s="251"/>
      <c r="O48" s="251"/>
      <c r="P48" s="251"/>
      <c r="Q48" s="251"/>
      <c r="R48" s="251"/>
      <c r="S48" s="251"/>
      <c r="T48" s="251"/>
      <c r="U48" s="251"/>
      <c r="V48" s="251"/>
      <c r="W48" s="251"/>
      <c r="X48" s="251"/>
      <c r="Y48" s="251"/>
      <c r="Z48" s="251"/>
      <c r="AA48" s="251"/>
      <c r="AB48" s="252">
        <f t="shared" si="0"/>
        <v>0</v>
      </c>
      <c r="AC48" s="252">
        <f>ROUND(AB48*事業まとめ!$Q$6,2)</f>
        <v>0</v>
      </c>
      <c r="AD48" s="253"/>
      <c r="AE48" s="253"/>
      <c r="AF48" s="253"/>
      <c r="AG48" s="253"/>
      <c r="AH48" s="253"/>
      <c r="AI48" s="253"/>
      <c r="AJ48" s="253"/>
      <c r="AK48" s="252">
        <f t="shared" si="1"/>
        <v>0</v>
      </c>
      <c r="AL48" s="252">
        <f>ROUND(AK48*事業まとめ!$Q$6,2)</f>
        <v>0</v>
      </c>
      <c r="AM48" s="254">
        <f t="shared" si="2"/>
        <v>0</v>
      </c>
      <c r="AN48" s="254">
        <f t="shared" si="2"/>
        <v>0</v>
      </c>
      <c r="AO48" s="259"/>
      <c r="AP48" s="260">
        <f t="shared" si="3"/>
        <v>0</v>
      </c>
      <c r="AQ48" s="259"/>
      <c r="AR48" s="257"/>
      <c r="AS48" s="257"/>
      <c r="AT48" s="257"/>
      <c r="AU48" s="257"/>
      <c r="AV48" s="257"/>
      <c r="AW48" s="257"/>
    </row>
    <row r="49" spans="2:49" s="22" customFormat="1" x14ac:dyDescent="0.4">
      <c r="B49" s="251"/>
      <c r="C49" s="251"/>
      <c r="D49" s="251"/>
      <c r="E49" s="251"/>
      <c r="F49" s="251"/>
      <c r="G49" s="251"/>
      <c r="H49" s="251"/>
      <c r="I49" s="251"/>
      <c r="J49" s="251"/>
      <c r="K49" s="251"/>
      <c r="L49" s="251"/>
      <c r="M49" s="251"/>
      <c r="N49" s="251"/>
      <c r="O49" s="251"/>
      <c r="P49" s="251"/>
      <c r="Q49" s="251"/>
      <c r="R49" s="251"/>
      <c r="S49" s="251"/>
      <c r="T49" s="251"/>
      <c r="U49" s="251"/>
      <c r="V49" s="251"/>
      <c r="W49" s="251"/>
      <c r="X49" s="251"/>
      <c r="Y49" s="251"/>
      <c r="Z49" s="251"/>
      <c r="AA49" s="251"/>
      <c r="AB49" s="252">
        <f t="shared" si="0"/>
        <v>0</v>
      </c>
      <c r="AC49" s="252">
        <f>ROUND(AB49*事業まとめ!$Q$6,2)</f>
        <v>0</v>
      </c>
      <c r="AD49" s="253"/>
      <c r="AE49" s="253"/>
      <c r="AF49" s="253"/>
      <c r="AG49" s="253"/>
      <c r="AH49" s="253"/>
      <c r="AI49" s="253"/>
      <c r="AJ49" s="253"/>
      <c r="AK49" s="252">
        <f t="shared" si="1"/>
        <v>0</v>
      </c>
      <c r="AL49" s="252">
        <f>ROUND(AK49*事業まとめ!$Q$6,2)</f>
        <v>0</v>
      </c>
      <c r="AM49" s="254">
        <f t="shared" si="2"/>
        <v>0</v>
      </c>
      <c r="AN49" s="254">
        <f t="shared" si="2"/>
        <v>0</v>
      </c>
      <c r="AO49" s="259"/>
      <c r="AP49" s="260">
        <f t="shared" si="3"/>
        <v>0</v>
      </c>
      <c r="AQ49" s="259"/>
      <c r="AR49" s="257"/>
      <c r="AS49" s="257"/>
      <c r="AT49" s="257"/>
      <c r="AU49" s="257"/>
      <c r="AV49" s="257"/>
      <c r="AW49" s="257"/>
    </row>
    <row r="50" spans="2:49" s="22" customFormat="1" x14ac:dyDescent="0.4">
      <c r="B50" s="251"/>
      <c r="C50" s="251"/>
      <c r="D50" s="251"/>
      <c r="E50" s="251"/>
      <c r="F50" s="251"/>
      <c r="G50" s="251"/>
      <c r="H50" s="251"/>
      <c r="I50" s="251"/>
      <c r="J50" s="251"/>
      <c r="K50" s="251"/>
      <c r="L50" s="251"/>
      <c r="M50" s="251"/>
      <c r="N50" s="251"/>
      <c r="O50" s="251"/>
      <c r="P50" s="251"/>
      <c r="Q50" s="251"/>
      <c r="R50" s="251"/>
      <c r="S50" s="251"/>
      <c r="T50" s="251"/>
      <c r="U50" s="251"/>
      <c r="V50" s="251"/>
      <c r="W50" s="251"/>
      <c r="X50" s="251"/>
      <c r="Y50" s="251"/>
      <c r="Z50" s="251"/>
      <c r="AA50" s="251"/>
      <c r="AB50" s="252">
        <f t="shared" si="0"/>
        <v>0</v>
      </c>
      <c r="AC50" s="252">
        <f>ROUND(AB50*事業まとめ!$Q$6,2)</f>
        <v>0</v>
      </c>
      <c r="AD50" s="253"/>
      <c r="AE50" s="253"/>
      <c r="AF50" s="253"/>
      <c r="AG50" s="253"/>
      <c r="AH50" s="253"/>
      <c r="AI50" s="253"/>
      <c r="AJ50" s="253"/>
      <c r="AK50" s="252">
        <f t="shared" si="1"/>
        <v>0</v>
      </c>
      <c r="AL50" s="252">
        <f>ROUND(AK50*事業まとめ!$Q$6,2)</f>
        <v>0</v>
      </c>
      <c r="AM50" s="254">
        <f t="shared" si="2"/>
        <v>0</v>
      </c>
      <c r="AN50" s="254">
        <f t="shared" si="2"/>
        <v>0</v>
      </c>
      <c r="AO50" s="259"/>
      <c r="AP50" s="260">
        <f t="shared" si="3"/>
        <v>0</v>
      </c>
      <c r="AQ50" s="259"/>
      <c r="AR50" s="257"/>
      <c r="AS50" s="257"/>
      <c r="AT50" s="257"/>
      <c r="AU50" s="257"/>
      <c r="AV50" s="257"/>
      <c r="AW50" s="257"/>
    </row>
    <row r="51" spans="2:49" s="22" customFormat="1" x14ac:dyDescent="0.4">
      <c r="B51" s="251"/>
      <c r="C51" s="251"/>
      <c r="D51" s="251"/>
      <c r="E51" s="251"/>
      <c r="F51" s="251"/>
      <c r="G51" s="251"/>
      <c r="H51" s="251"/>
      <c r="I51" s="251"/>
      <c r="J51" s="251"/>
      <c r="K51" s="251"/>
      <c r="L51" s="251"/>
      <c r="M51" s="251"/>
      <c r="N51" s="251"/>
      <c r="O51" s="251"/>
      <c r="P51" s="251"/>
      <c r="Q51" s="251"/>
      <c r="R51" s="251"/>
      <c r="S51" s="251"/>
      <c r="T51" s="251"/>
      <c r="U51" s="251"/>
      <c r="V51" s="251"/>
      <c r="W51" s="251"/>
      <c r="X51" s="251"/>
      <c r="Y51" s="251"/>
      <c r="Z51" s="251"/>
      <c r="AA51" s="251"/>
      <c r="AB51" s="252">
        <f t="shared" si="0"/>
        <v>0</v>
      </c>
      <c r="AC51" s="252">
        <f>ROUND(AB51*事業まとめ!$Q$6,2)</f>
        <v>0</v>
      </c>
      <c r="AD51" s="253"/>
      <c r="AE51" s="253"/>
      <c r="AF51" s="253"/>
      <c r="AG51" s="253"/>
      <c r="AH51" s="253"/>
      <c r="AI51" s="253"/>
      <c r="AJ51" s="253"/>
      <c r="AK51" s="252">
        <f t="shared" si="1"/>
        <v>0</v>
      </c>
      <c r="AL51" s="252">
        <f>ROUND(AK51*事業まとめ!$Q$6,2)</f>
        <v>0</v>
      </c>
      <c r="AM51" s="254">
        <f t="shared" si="2"/>
        <v>0</v>
      </c>
      <c r="AN51" s="254">
        <f t="shared" si="2"/>
        <v>0</v>
      </c>
      <c r="AO51" s="259"/>
      <c r="AP51" s="260">
        <f t="shared" si="3"/>
        <v>0</v>
      </c>
      <c r="AQ51" s="259"/>
      <c r="AR51" s="257"/>
      <c r="AS51" s="257"/>
      <c r="AT51" s="257"/>
      <c r="AU51" s="257"/>
      <c r="AV51" s="257"/>
      <c r="AW51" s="257"/>
    </row>
    <row r="52" spans="2:49" s="22" customFormat="1" x14ac:dyDescent="0.4">
      <c r="B52" s="251"/>
      <c r="C52" s="251"/>
      <c r="D52" s="251"/>
      <c r="E52" s="251"/>
      <c r="F52" s="251"/>
      <c r="G52" s="251"/>
      <c r="H52" s="251"/>
      <c r="I52" s="251"/>
      <c r="J52" s="251"/>
      <c r="K52" s="251"/>
      <c r="L52" s="251"/>
      <c r="M52" s="251"/>
      <c r="N52" s="251"/>
      <c r="O52" s="251"/>
      <c r="P52" s="251"/>
      <c r="Q52" s="251"/>
      <c r="R52" s="251"/>
      <c r="S52" s="251"/>
      <c r="T52" s="251"/>
      <c r="U52" s="251"/>
      <c r="V52" s="251"/>
      <c r="W52" s="251"/>
      <c r="X52" s="251"/>
      <c r="Y52" s="251"/>
      <c r="Z52" s="251"/>
      <c r="AA52" s="251"/>
      <c r="AB52" s="252">
        <f t="shared" si="0"/>
        <v>0</v>
      </c>
      <c r="AC52" s="252">
        <f>ROUND(AB52*事業まとめ!$Q$6,2)</f>
        <v>0</v>
      </c>
      <c r="AD52" s="253"/>
      <c r="AE52" s="253"/>
      <c r="AF52" s="253"/>
      <c r="AG52" s="253"/>
      <c r="AH52" s="253"/>
      <c r="AI52" s="253"/>
      <c r="AJ52" s="253"/>
      <c r="AK52" s="252">
        <f t="shared" si="1"/>
        <v>0</v>
      </c>
      <c r="AL52" s="252">
        <f>ROUND(AK52*事業まとめ!$Q$6,2)</f>
        <v>0</v>
      </c>
      <c r="AM52" s="254">
        <f t="shared" si="2"/>
        <v>0</v>
      </c>
      <c r="AN52" s="254">
        <f t="shared" si="2"/>
        <v>0</v>
      </c>
      <c r="AO52" s="259"/>
      <c r="AP52" s="260">
        <f t="shared" si="3"/>
        <v>0</v>
      </c>
      <c r="AQ52" s="259"/>
      <c r="AR52" s="257"/>
      <c r="AS52" s="257"/>
      <c r="AT52" s="257"/>
      <c r="AU52" s="257"/>
      <c r="AV52" s="257"/>
      <c r="AW52" s="257"/>
    </row>
    <row r="53" spans="2:49" s="22" customFormat="1" x14ac:dyDescent="0.4">
      <c r="B53" s="251"/>
      <c r="C53" s="251"/>
      <c r="D53" s="251"/>
      <c r="E53" s="251"/>
      <c r="F53" s="251"/>
      <c r="G53" s="251"/>
      <c r="H53" s="251"/>
      <c r="I53" s="251"/>
      <c r="J53" s="251"/>
      <c r="K53" s="251"/>
      <c r="L53" s="251"/>
      <c r="M53" s="251"/>
      <c r="N53" s="251"/>
      <c r="O53" s="251"/>
      <c r="P53" s="251"/>
      <c r="Q53" s="251"/>
      <c r="R53" s="251"/>
      <c r="S53" s="251"/>
      <c r="T53" s="251"/>
      <c r="U53" s="251"/>
      <c r="V53" s="251"/>
      <c r="W53" s="251"/>
      <c r="X53" s="251"/>
      <c r="Y53" s="251"/>
      <c r="Z53" s="251"/>
      <c r="AA53" s="251"/>
      <c r="AB53" s="252">
        <f t="shared" si="0"/>
        <v>0</v>
      </c>
      <c r="AC53" s="252">
        <f>ROUND(AB53*事業まとめ!$Q$6,2)</f>
        <v>0</v>
      </c>
      <c r="AD53" s="253"/>
      <c r="AE53" s="253"/>
      <c r="AF53" s="253"/>
      <c r="AG53" s="253"/>
      <c r="AH53" s="253"/>
      <c r="AI53" s="253"/>
      <c r="AJ53" s="253"/>
      <c r="AK53" s="252">
        <f t="shared" si="1"/>
        <v>0</v>
      </c>
      <c r="AL53" s="252">
        <f>ROUND(AK53*事業まとめ!$Q$6,2)</f>
        <v>0</v>
      </c>
      <c r="AM53" s="254">
        <f t="shared" si="2"/>
        <v>0</v>
      </c>
      <c r="AN53" s="254">
        <f t="shared" si="2"/>
        <v>0</v>
      </c>
      <c r="AO53" s="259"/>
      <c r="AP53" s="260">
        <f t="shared" si="3"/>
        <v>0</v>
      </c>
      <c r="AQ53" s="259"/>
      <c r="AR53" s="257"/>
      <c r="AS53" s="257"/>
      <c r="AT53" s="257"/>
      <c r="AU53" s="257"/>
      <c r="AV53" s="257"/>
      <c r="AW53" s="257"/>
    </row>
    <row r="54" spans="2:49" s="22" customFormat="1" x14ac:dyDescent="0.4">
      <c r="B54" s="251"/>
      <c r="C54" s="251"/>
      <c r="D54" s="251"/>
      <c r="E54" s="251"/>
      <c r="F54" s="251"/>
      <c r="G54" s="251"/>
      <c r="H54" s="251"/>
      <c r="I54" s="251"/>
      <c r="J54" s="251"/>
      <c r="K54" s="251"/>
      <c r="L54" s="251"/>
      <c r="M54" s="251"/>
      <c r="N54" s="251"/>
      <c r="O54" s="251"/>
      <c r="P54" s="251"/>
      <c r="Q54" s="251"/>
      <c r="R54" s="251"/>
      <c r="S54" s="251"/>
      <c r="T54" s="251"/>
      <c r="U54" s="251"/>
      <c r="V54" s="251"/>
      <c r="W54" s="251"/>
      <c r="X54" s="251"/>
      <c r="Y54" s="251"/>
      <c r="Z54" s="251"/>
      <c r="AA54" s="251"/>
      <c r="AB54" s="252">
        <f t="shared" si="0"/>
        <v>0</v>
      </c>
      <c r="AC54" s="252">
        <f>ROUND(AB54*事業まとめ!$Q$6,2)</f>
        <v>0</v>
      </c>
      <c r="AD54" s="253"/>
      <c r="AE54" s="253"/>
      <c r="AF54" s="253"/>
      <c r="AG54" s="253"/>
      <c r="AH54" s="253"/>
      <c r="AI54" s="253"/>
      <c r="AJ54" s="253"/>
      <c r="AK54" s="252">
        <f t="shared" si="1"/>
        <v>0</v>
      </c>
      <c r="AL54" s="252">
        <f>ROUND(AK54*事業まとめ!$Q$6,2)</f>
        <v>0</v>
      </c>
      <c r="AM54" s="254">
        <f t="shared" si="2"/>
        <v>0</v>
      </c>
      <c r="AN54" s="254">
        <f t="shared" si="2"/>
        <v>0</v>
      </c>
      <c r="AO54" s="259"/>
      <c r="AP54" s="260">
        <f t="shared" si="3"/>
        <v>0</v>
      </c>
      <c r="AQ54" s="259"/>
      <c r="AR54" s="257"/>
      <c r="AS54" s="257"/>
      <c r="AT54" s="257"/>
      <c r="AU54" s="257"/>
      <c r="AV54" s="257"/>
      <c r="AW54" s="257"/>
    </row>
    <row r="55" spans="2:49" s="22" customFormat="1" x14ac:dyDescent="0.4">
      <c r="B55" s="251"/>
      <c r="C55" s="251"/>
      <c r="D55" s="251"/>
      <c r="E55" s="251"/>
      <c r="F55" s="251"/>
      <c r="G55" s="251"/>
      <c r="H55" s="251"/>
      <c r="I55" s="251"/>
      <c r="J55" s="251"/>
      <c r="K55" s="251"/>
      <c r="L55" s="251"/>
      <c r="M55" s="251"/>
      <c r="N55" s="251"/>
      <c r="O55" s="251"/>
      <c r="P55" s="251"/>
      <c r="Q55" s="251"/>
      <c r="R55" s="251"/>
      <c r="S55" s="251"/>
      <c r="T55" s="251"/>
      <c r="U55" s="251"/>
      <c r="V55" s="251"/>
      <c r="W55" s="251"/>
      <c r="X55" s="251"/>
      <c r="Y55" s="251"/>
      <c r="Z55" s="251"/>
      <c r="AA55" s="251"/>
      <c r="AB55" s="252">
        <f t="shared" si="0"/>
        <v>0</v>
      </c>
      <c r="AC55" s="252">
        <f>ROUND(AB55*事業まとめ!$Q$6,2)</f>
        <v>0</v>
      </c>
      <c r="AD55" s="253"/>
      <c r="AE55" s="253"/>
      <c r="AF55" s="253"/>
      <c r="AG55" s="253"/>
      <c r="AH55" s="253"/>
      <c r="AI55" s="253"/>
      <c r="AJ55" s="253"/>
      <c r="AK55" s="252">
        <f t="shared" si="1"/>
        <v>0</v>
      </c>
      <c r="AL55" s="252">
        <f>ROUND(AK55*事業まとめ!$Q$6,2)</f>
        <v>0</v>
      </c>
      <c r="AM55" s="254">
        <f t="shared" si="2"/>
        <v>0</v>
      </c>
      <c r="AN55" s="254">
        <f t="shared" si="2"/>
        <v>0</v>
      </c>
      <c r="AO55" s="259"/>
      <c r="AP55" s="260">
        <f t="shared" si="3"/>
        <v>0</v>
      </c>
      <c r="AQ55" s="259"/>
      <c r="AR55" s="257"/>
      <c r="AS55" s="257"/>
      <c r="AT55" s="257"/>
      <c r="AU55" s="257"/>
      <c r="AV55" s="257"/>
      <c r="AW55" s="257"/>
    </row>
    <row r="56" spans="2:49" s="22" customFormat="1" x14ac:dyDescent="0.4">
      <c r="B56" s="251"/>
      <c r="C56" s="251"/>
      <c r="D56" s="251"/>
      <c r="E56" s="251"/>
      <c r="F56" s="251"/>
      <c r="G56" s="251"/>
      <c r="H56" s="251"/>
      <c r="I56" s="251"/>
      <c r="J56" s="251"/>
      <c r="K56" s="251"/>
      <c r="L56" s="251"/>
      <c r="M56" s="251"/>
      <c r="N56" s="251"/>
      <c r="O56" s="251"/>
      <c r="P56" s="251"/>
      <c r="Q56" s="251"/>
      <c r="R56" s="251"/>
      <c r="S56" s="251"/>
      <c r="T56" s="251"/>
      <c r="U56" s="251"/>
      <c r="V56" s="251"/>
      <c r="W56" s="251"/>
      <c r="X56" s="251"/>
      <c r="Y56" s="251"/>
      <c r="Z56" s="251"/>
      <c r="AA56" s="251"/>
      <c r="AB56" s="252">
        <f t="shared" si="0"/>
        <v>0</v>
      </c>
      <c r="AC56" s="252">
        <f>ROUND(AB56*事業まとめ!$Q$6,2)</f>
        <v>0</v>
      </c>
      <c r="AD56" s="253"/>
      <c r="AE56" s="253"/>
      <c r="AF56" s="253"/>
      <c r="AG56" s="253"/>
      <c r="AH56" s="253"/>
      <c r="AI56" s="253"/>
      <c r="AJ56" s="253"/>
      <c r="AK56" s="252">
        <f t="shared" si="1"/>
        <v>0</v>
      </c>
      <c r="AL56" s="252">
        <f>ROUND(AK56*事業まとめ!$Q$6,2)</f>
        <v>0</v>
      </c>
      <c r="AM56" s="254">
        <f t="shared" si="2"/>
        <v>0</v>
      </c>
      <c r="AN56" s="254">
        <f t="shared" si="2"/>
        <v>0</v>
      </c>
      <c r="AO56" s="259"/>
      <c r="AP56" s="260">
        <f t="shared" si="3"/>
        <v>0</v>
      </c>
      <c r="AQ56" s="259"/>
      <c r="AR56" s="257"/>
      <c r="AS56" s="257"/>
      <c r="AT56" s="257"/>
      <c r="AU56" s="257"/>
      <c r="AV56" s="257"/>
      <c r="AW56" s="257"/>
    </row>
    <row r="57" spans="2:49" s="22" customFormat="1" x14ac:dyDescent="0.4">
      <c r="B57" s="251"/>
      <c r="C57" s="251"/>
      <c r="D57" s="251"/>
      <c r="E57" s="251"/>
      <c r="F57" s="251"/>
      <c r="G57" s="251"/>
      <c r="H57" s="251"/>
      <c r="I57" s="251"/>
      <c r="J57" s="251"/>
      <c r="K57" s="251"/>
      <c r="L57" s="251"/>
      <c r="M57" s="251"/>
      <c r="N57" s="251"/>
      <c r="O57" s="251"/>
      <c r="P57" s="251"/>
      <c r="Q57" s="251"/>
      <c r="R57" s="251"/>
      <c r="S57" s="251"/>
      <c r="T57" s="251"/>
      <c r="U57" s="251"/>
      <c r="V57" s="251"/>
      <c r="W57" s="251"/>
      <c r="X57" s="251"/>
      <c r="Y57" s="251"/>
      <c r="Z57" s="251"/>
      <c r="AA57" s="251"/>
      <c r="AB57" s="252">
        <f t="shared" si="0"/>
        <v>0</v>
      </c>
      <c r="AC57" s="252">
        <f>ROUND(AB57*事業まとめ!$Q$6,2)</f>
        <v>0</v>
      </c>
      <c r="AD57" s="253"/>
      <c r="AE57" s="253"/>
      <c r="AF57" s="253"/>
      <c r="AG57" s="253"/>
      <c r="AH57" s="253"/>
      <c r="AI57" s="253"/>
      <c r="AJ57" s="253"/>
      <c r="AK57" s="252">
        <f t="shared" si="1"/>
        <v>0</v>
      </c>
      <c r="AL57" s="252">
        <f>ROUND(AK57*事業まとめ!$Q$6,2)</f>
        <v>0</v>
      </c>
      <c r="AM57" s="254">
        <f t="shared" si="2"/>
        <v>0</v>
      </c>
      <c r="AN57" s="254">
        <f t="shared" si="2"/>
        <v>0</v>
      </c>
      <c r="AO57" s="259"/>
      <c r="AP57" s="260">
        <f t="shared" si="3"/>
        <v>0</v>
      </c>
      <c r="AQ57" s="259"/>
      <c r="AR57" s="257"/>
      <c r="AS57" s="257"/>
      <c r="AT57" s="257"/>
      <c r="AU57" s="257"/>
      <c r="AV57" s="257"/>
      <c r="AW57" s="257"/>
    </row>
    <row r="58" spans="2:49" s="22" customFormat="1" x14ac:dyDescent="0.4">
      <c r="B58" s="251"/>
      <c r="C58" s="251"/>
      <c r="D58" s="251"/>
      <c r="E58" s="251"/>
      <c r="F58" s="251"/>
      <c r="G58" s="251"/>
      <c r="H58" s="251"/>
      <c r="I58" s="251"/>
      <c r="J58" s="251"/>
      <c r="K58" s="251"/>
      <c r="L58" s="251"/>
      <c r="M58" s="251"/>
      <c r="N58" s="251"/>
      <c r="O58" s="251"/>
      <c r="P58" s="251"/>
      <c r="Q58" s="251"/>
      <c r="R58" s="251"/>
      <c r="S58" s="251"/>
      <c r="T58" s="251"/>
      <c r="U58" s="251"/>
      <c r="V58" s="251"/>
      <c r="W58" s="251"/>
      <c r="X58" s="251"/>
      <c r="Y58" s="251"/>
      <c r="Z58" s="251"/>
      <c r="AA58" s="251"/>
      <c r="AB58" s="252">
        <f t="shared" si="0"/>
        <v>0</v>
      </c>
      <c r="AC58" s="252">
        <f>ROUND(AB58*事業まとめ!$Q$6,2)</f>
        <v>0</v>
      </c>
      <c r="AD58" s="253"/>
      <c r="AE58" s="253"/>
      <c r="AF58" s="253"/>
      <c r="AG58" s="253"/>
      <c r="AH58" s="253"/>
      <c r="AI58" s="253"/>
      <c r="AJ58" s="253"/>
      <c r="AK58" s="252">
        <f t="shared" si="1"/>
        <v>0</v>
      </c>
      <c r="AL58" s="252">
        <f>ROUND(AK58*事業まとめ!$Q$6,2)</f>
        <v>0</v>
      </c>
      <c r="AM58" s="254">
        <f t="shared" si="2"/>
        <v>0</v>
      </c>
      <c r="AN58" s="254">
        <f t="shared" si="2"/>
        <v>0</v>
      </c>
      <c r="AO58" s="259"/>
      <c r="AP58" s="260">
        <f t="shared" si="3"/>
        <v>0</v>
      </c>
      <c r="AQ58" s="259"/>
      <c r="AR58" s="257"/>
      <c r="AS58" s="257"/>
      <c r="AT58" s="257"/>
      <c r="AU58" s="257"/>
      <c r="AV58" s="257"/>
      <c r="AW58" s="257"/>
    </row>
    <row r="59" spans="2:49" s="22" customFormat="1" x14ac:dyDescent="0.4">
      <c r="B59" s="251"/>
      <c r="C59" s="251"/>
      <c r="D59" s="251"/>
      <c r="E59" s="251"/>
      <c r="F59" s="251"/>
      <c r="G59" s="251"/>
      <c r="H59" s="251"/>
      <c r="I59" s="251"/>
      <c r="J59" s="251"/>
      <c r="K59" s="251"/>
      <c r="L59" s="251"/>
      <c r="M59" s="251"/>
      <c r="N59" s="251"/>
      <c r="O59" s="251"/>
      <c r="P59" s="251"/>
      <c r="Q59" s="251"/>
      <c r="R59" s="251"/>
      <c r="S59" s="251"/>
      <c r="T59" s="251"/>
      <c r="U59" s="251"/>
      <c r="V59" s="251"/>
      <c r="W59" s="251"/>
      <c r="X59" s="251"/>
      <c r="Y59" s="251"/>
      <c r="Z59" s="251"/>
      <c r="AA59" s="251"/>
      <c r="AB59" s="252">
        <f t="shared" si="0"/>
        <v>0</v>
      </c>
      <c r="AC59" s="252">
        <f>ROUND(AB59*事業まとめ!$Q$6,2)</f>
        <v>0</v>
      </c>
      <c r="AD59" s="253"/>
      <c r="AE59" s="253"/>
      <c r="AF59" s="253"/>
      <c r="AG59" s="253"/>
      <c r="AH59" s="253"/>
      <c r="AI59" s="253"/>
      <c r="AJ59" s="253"/>
      <c r="AK59" s="252">
        <f t="shared" si="1"/>
        <v>0</v>
      </c>
      <c r="AL59" s="252">
        <f>ROUND(AK59*事業まとめ!$Q$6,2)</f>
        <v>0</v>
      </c>
      <c r="AM59" s="254">
        <f t="shared" si="2"/>
        <v>0</v>
      </c>
      <c r="AN59" s="254">
        <f t="shared" si="2"/>
        <v>0</v>
      </c>
      <c r="AO59" s="259"/>
      <c r="AP59" s="260">
        <f t="shared" si="3"/>
        <v>0</v>
      </c>
      <c r="AQ59" s="259"/>
      <c r="AR59" s="257"/>
      <c r="AS59" s="257"/>
      <c r="AT59" s="257"/>
      <c r="AU59" s="257"/>
      <c r="AV59" s="257"/>
      <c r="AW59" s="257"/>
    </row>
    <row r="60" spans="2:49" s="22" customFormat="1" x14ac:dyDescent="0.4">
      <c r="B60" s="251"/>
      <c r="C60" s="251"/>
      <c r="D60" s="251"/>
      <c r="E60" s="251"/>
      <c r="F60" s="251"/>
      <c r="G60" s="251"/>
      <c r="H60" s="251"/>
      <c r="I60" s="251"/>
      <c r="J60" s="251"/>
      <c r="K60" s="251"/>
      <c r="L60" s="251"/>
      <c r="M60" s="251"/>
      <c r="N60" s="251"/>
      <c r="O60" s="251"/>
      <c r="P60" s="251"/>
      <c r="Q60" s="251"/>
      <c r="R60" s="251"/>
      <c r="S60" s="251"/>
      <c r="T60" s="251"/>
      <c r="U60" s="251"/>
      <c r="V60" s="251"/>
      <c r="W60" s="251"/>
      <c r="X60" s="251"/>
      <c r="Y60" s="251"/>
      <c r="Z60" s="251"/>
      <c r="AA60" s="251"/>
      <c r="AB60" s="252">
        <f t="shared" si="0"/>
        <v>0</v>
      </c>
      <c r="AC60" s="252">
        <f>ROUND(AB60*事業まとめ!$Q$6,2)</f>
        <v>0</v>
      </c>
      <c r="AD60" s="253"/>
      <c r="AE60" s="253"/>
      <c r="AF60" s="253"/>
      <c r="AG60" s="253"/>
      <c r="AH60" s="253"/>
      <c r="AI60" s="253"/>
      <c r="AJ60" s="253"/>
      <c r="AK60" s="252">
        <f t="shared" si="1"/>
        <v>0</v>
      </c>
      <c r="AL60" s="252">
        <f>ROUND(AK60*事業まとめ!$Q$6,2)</f>
        <v>0</v>
      </c>
      <c r="AM60" s="254">
        <f t="shared" si="2"/>
        <v>0</v>
      </c>
      <c r="AN60" s="254">
        <f t="shared" si="2"/>
        <v>0</v>
      </c>
      <c r="AO60" s="259"/>
      <c r="AP60" s="260">
        <f t="shared" si="3"/>
        <v>0</v>
      </c>
      <c r="AQ60" s="259"/>
      <c r="AR60" s="257"/>
      <c r="AS60" s="257"/>
      <c r="AT60" s="257"/>
      <c r="AU60" s="257"/>
      <c r="AV60" s="257"/>
      <c r="AW60" s="257"/>
    </row>
    <row r="61" spans="2:49" s="22" customFormat="1" x14ac:dyDescent="0.4">
      <c r="B61" s="251"/>
      <c r="C61" s="251"/>
      <c r="D61" s="251"/>
      <c r="E61" s="251"/>
      <c r="F61" s="251"/>
      <c r="G61" s="251"/>
      <c r="H61" s="251"/>
      <c r="I61" s="251"/>
      <c r="J61" s="251"/>
      <c r="K61" s="251"/>
      <c r="L61" s="251"/>
      <c r="M61" s="251"/>
      <c r="N61" s="251"/>
      <c r="O61" s="251"/>
      <c r="P61" s="251"/>
      <c r="Q61" s="251"/>
      <c r="R61" s="251"/>
      <c r="S61" s="251"/>
      <c r="T61" s="251"/>
      <c r="U61" s="251"/>
      <c r="V61" s="251"/>
      <c r="W61" s="251"/>
      <c r="X61" s="251"/>
      <c r="Y61" s="251"/>
      <c r="Z61" s="251"/>
      <c r="AA61" s="251"/>
      <c r="AB61" s="252">
        <f t="shared" si="0"/>
        <v>0</v>
      </c>
      <c r="AC61" s="252">
        <f>ROUND(AB61*事業まとめ!$Q$6,2)</f>
        <v>0</v>
      </c>
      <c r="AD61" s="253"/>
      <c r="AE61" s="253"/>
      <c r="AF61" s="253"/>
      <c r="AG61" s="253"/>
      <c r="AH61" s="253"/>
      <c r="AI61" s="253"/>
      <c r="AJ61" s="253"/>
      <c r="AK61" s="252">
        <f t="shared" si="1"/>
        <v>0</v>
      </c>
      <c r="AL61" s="252">
        <f>ROUND(AK61*事業まとめ!$Q$6,2)</f>
        <v>0</v>
      </c>
      <c r="AM61" s="254">
        <f t="shared" si="2"/>
        <v>0</v>
      </c>
      <c r="AN61" s="254">
        <f t="shared" si="2"/>
        <v>0</v>
      </c>
      <c r="AO61" s="259"/>
      <c r="AP61" s="260">
        <f t="shared" si="3"/>
        <v>0</v>
      </c>
      <c r="AQ61" s="259"/>
      <c r="AR61" s="257"/>
      <c r="AS61" s="257"/>
      <c r="AT61" s="257"/>
      <c r="AU61" s="257"/>
      <c r="AV61" s="257"/>
      <c r="AW61" s="257"/>
    </row>
    <row r="62" spans="2:49" s="22" customFormat="1" x14ac:dyDescent="0.4">
      <c r="B62" s="251"/>
      <c r="C62" s="251"/>
      <c r="D62" s="251"/>
      <c r="E62" s="251"/>
      <c r="F62" s="251"/>
      <c r="G62" s="251"/>
      <c r="H62" s="251"/>
      <c r="I62" s="251"/>
      <c r="J62" s="251"/>
      <c r="K62" s="251"/>
      <c r="L62" s="251"/>
      <c r="M62" s="251"/>
      <c r="N62" s="251"/>
      <c r="O62" s="251"/>
      <c r="P62" s="251"/>
      <c r="Q62" s="251"/>
      <c r="R62" s="251"/>
      <c r="S62" s="251"/>
      <c r="T62" s="251"/>
      <c r="U62" s="251"/>
      <c r="V62" s="251"/>
      <c r="W62" s="251"/>
      <c r="X62" s="251"/>
      <c r="Y62" s="251"/>
      <c r="Z62" s="251"/>
      <c r="AA62" s="251"/>
      <c r="AB62" s="252">
        <f t="shared" si="0"/>
        <v>0</v>
      </c>
      <c r="AC62" s="252">
        <f>ROUND(AB62*事業まとめ!$Q$6,2)</f>
        <v>0</v>
      </c>
      <c r="AD62" s="253"/>
      <c r="AE62" s="253"/>
      <c r="AF62" s="253"/>
      <c r="AG62" s="253"/>
      <c r="AH62" s="253"/>
      <c r="AI62" s="253"/>
      <c r="AJ62" s="253"/>
      <c r="AK62" s="252">
        <f t="shared" si="1"/>
        <v>0</v>
      </c>
      <c r="AL62" s="252">
        <f>ROUND(AK62*事業まとめ!$Q$6,2)</f>
        <v>0</v>
      </c>
      <c r="AM62" s="254">
        <f t="shared" si="2"/>
        <v>0</v>
      </c>
      <c r="AN62" s="254">
        <f t="shared" si="2"/>
        <v>0</v>
      </c>
      <c r="AO62" s="259"/>
      <c r="AP62" s="260">
        <f t="shared" si="3"/>
        <v>0</v>
      </c>
      <c r="AQ62" s="259"/>
      <c r="AR62" s="257"/>
      <c r="AS62" s="257"/>
      <c r="AT62" s="257"/>
      <c r="AU62" s="257"/>
      <c r="AV62" s="257"/>
      <c r="AW62" s="257"/>
    </row>
    <row r="63" spans="2:49" s="22" customFormat="1" x14ac:dyDescent="0.4">
      <c r="B63" s="251"/>
      <c r="C63" s="251"/>
      <c r="D63" s="251"/>
      <c r="E63" s="251"/>
      <c r="F63" s="251"/>
      <c r="G63" s="251"/>
      <c r="H63" s="251"/>
      <c r="I63" s="251"/>
      <c r="J63" s="251"/>
      <c r="K63" s="251"/>
      <c r="L63" s="251"/>
      <c r="M63" s="251"/>
      <c r="N63" s="251"/>
      <c r="O63" s="251"/>
      <c r="P63" s="251"/>
      <c r="Q63" s="251"/>
      <c r="R63" s="251"/>
      <c r="S63" s="251"/>
      <c r="T63" s="251"/>
      <c r="U63" s="251"/>
      <c r="V63" s="251"/>
      <c r="W63" s="251"/>
      <c r="X63" s="251"/>
      <c r="Y63" s="251"/>
      <c r="Z63" s="251"/>
      <c r="AA63" s="251"/>
      <c r="AB63" s="252">
        <f t="shared" si="0"/>
        <v>0</v>
      </c>
      <c r="AC63" s="252">
        <f>ROUND(AB63*事業まとめ!$Q$6,2)</f>
        <v>0</v>
      </c>
      <c r="AD63" s="253"/>
      <c r="AE63" s="253"/>
      <c r="AF63" s="253"/>
      <c r="AG63" s="253"/>
      <c r="AH63" s="253"/>
      <c r="AI63" s="253"/>
      <c r="AJ63" s="253"/>
      <c r="AK63" s="252">
        <f t="shared" si="1"/>
        <v>0</v>
      </c>
      <c r="AL63" s="252">
        <f>ROUND(AK63*事業まとめ!$Q$6,2)</f>
        <v>0</v>
      </c>
      <c r="AM63" s="254">
        <f t="shared" si="2"/>
        <v>0</v>
      </c>
      <c r="AN63" s="254">
        <f t="shared" si="2"/>
        <v>0</v>
      </c>
      <c r="AO63" s="259"/>
      <c r="AP63" s="260">
        <f t="shared" si="3"/>
        <v>0</v>
      </c>
      <c r="AQ63" s="259"/>
      <c r="AR63" s="257"/>
      <c r="AS63" s="257"/>
      <c r="AT63" s="257"/>
      <c r="AU63" s="257"/>
      <c r="AV63" s="257"/>
      <c r="AW63" s="257"/>
    </row>
    <row r="64" spans="2:49" s="22" customFormat="1" x14ac:dyDescent="0.4">
      <c r="B64" s="251"/>
      <c r="C64" s="251"/>
      <c r="D64" s="251"/>
      <c r="E64" s="251"/>
      <c r="F64" s="251"/>
      <c r="G64" s="251"/>
      <c r="H64" s="251"/>
      <c r="I64" s="251"/>
      <c r="J64" s="251"/>
      <c r="K64" s="251"/>
      <c r="L64" s="251"/>
      <c r="M64" s="251"/>
      <c r="N64" s="251"/>
      <c r="O64" s="251"/>
      <c r="P64" s="251"/>
      <c r="Q64" s="251"/>
      <c r="R64" s="251"/>
      <c r="S64" s="251"/>
      <c r="T64" s="251"/>
      <c r="U64" s="251"/>
      <c r="V64" s="251"/>
      <c r="W64" s="251"/>
      <c r="X64" s="251"/>
      <c r="Y64" s="251"/>
      <c r="Z64" s="251"/>
      <c r="AA64" s="251"/>
      <c r="AB64" s="252">
        <f t="shared" si="0"/>
        <v>0</v>
      </c>
      <c r="AC64" s="252">
        <f>ROUND(AB64*事業まとめ!$Q$6,2)</f>
        <v>0</v>
      </c>
      <c r="AD64" s="253"/>
      <c r="AE64" s="253"/>
      <c r="AF64" s="253"/>
      <c r="AG64" s="253"/>
      <c r="AH64" s="253"/>
      <c r="AI64" s="253"/>
      <c r="AJ64" s="253"/>
      <c r="AK64" s="252">
        <f t="shared" si="1"/>
        <v>0</v>
      </c>
      <c r="AL64" s="252">
        <f>ROUND(AK64*事業まとめ!$Q$6,2)</f>
        <v>0</v>
      </c>
      <c r="AM64" s="254">
        <f t="shared" si="2"/>
        <v>0</v>
      </c>
      <c r="AN64" s="254">
        <f t="shared" si="2"/>
        <v>0</v>
      </c>
      <c r="AO64" s="259"/>
      <c r="AP64" s="260">
        <f t="shared" si="3"/>
        <v>0</v>
      </c>
      <c r="AQ64" s="259"/>
      <c r="AR64" s="257"/>
      <c r="AS64" s="257"/>
      <c r="AT64" s="257"/>
      <c r="AU64" s="257"/>
      <c r="AV64" s="257"/>
      <c r="AW64" s="257"/>
    </row>
    <row r="65" spans="2:49" s="22" customFormat="1" x14ac:dyDescent="0.4">
      <c r="B65" s="251"/>
      <c r="C65" s="251"/>
      <c r="D65" s="251"/>
      <c r="E65" s="251"/>
      <c r="F65" s="251"/>
      <c r="G65" s="251"/>
      <c r="H65" s="251"/>
      <c r="I65" s="251"/>
      <c r="J65" s="251"/>
      <c r="K65" s="251"/>
      <c r="L65" s="251"/>
      <c r="M65" s="251"/>
      <c r="N65" s="251"/>
      <c r="O65" s="251"/>
      <c r="P65" s="251"/>
      <c r="Q65" s="251"/>
      <c r="R65" s="251"/>
      <c r="S65" s="251"/>
      <c r="T65" s="251"/>
      <c r="U65" s="251"/>
      <c r="V65" s="251"/>
      <c r="W65" s="251"/>
      <c r="X65" s="251"/>
      <c r="Y65" s="251"/>
      <c r="Z65" s="251"/>
      <c r="AA65" s="251"/>
      <c r="AB65" s="252">
        <f t="shared" si="0"/>
        <v>0</v>
      </c>
      <c r="AC65" s="252">
        <f>ROUND(AB65*事業まとめ!$Q$6,2)</f>
        <v>0</v>
      </c>
      <c r="AD65" s="253"/>
      <c r="AE65" s="253"/>
      <c r="AF65" s="253"/>
      <c r="AG65" s="253"/>
      <c r="AH65" s="253"/>
      <c r="AI65" s="253"/>
      <c r="AJ65" s="253"/>
      <c r="AK65" s="252">
        <f t="shared" si="1"/>
        <v>0</v>
      </c>
      <c r="AL65" s="252">
        <f>ROUND(AK65*事業まとめ!$Q$6,2)</f>
        <v>0</v>
      </c>
      <c r="AM65" s="254">
        <f t="shared" si="2"/>
        <v>0</v>
      </c>
      <c r="AN65" s="254">
        <f t="shared" si="2"/>
        <v>0</v>
      </c>
      <c r="AO65" s="259"/>
      <c r="AP65" s="260">
        <f t="shared" si="3"/>
        <v>0</v>
      </c>
      <c r="AQ65" s="259"/>
      <c r="AR65" s="257"/>
      <c r="AS65" s="257"/>
      <c r="AT65" s="257"/>
      <c r="AU65" s="257"/>
      <c r="AV65" s="257"/>
      <c r="AW65" s="257"/>
    </row>
    <row r="66" spans="2:49" s="22" customFormat="1" x14ac:dyDescent="0.4">
      <c r="B66" s="251"/>
      <c r="C66" s="251"/>
      <c r="D66" s="251"/>
      <c r="E66" s="251"/>
      <c r="F66" s="251"/>
      <c r="G66" s="251"/>
      <c r="H66" s="251"/>
      <c r="I66" s="251"/>
      <c r="J66" s="251"/>
      <c r="K66" s="251"/>
      <c r="L66" s="251"/>
      <c r="M66" s="251"/>
      <c r="N66" s="251"/>
      <c r="O66" s="251"/>
      <c r="P66" s="251"/>
      <c r="Q66" s="251"/>
      <c r="R66" s="251"/>
      <c r="S66" s="251"/>
      <c r="T66" s="251"/>
      <c r="U66" s="251"/>
      <c r="V66" s="251"/>
      <c r="W66" s="251"/>
      <c r="X66" s="251"/>
      <c r="Y66" s="251"/>
      <c r="Z66" s="251"/>
      <c r="AA66" s="251"/>
      <c r="AB66" s="252">
        <f t="shared" si="0"/>
        <v>0</v>
      </c>
      <c r="AC66" s="252">
        <f>ROUND(AB66*事業まとめ!$Q$6,2)</f>
        <v>0</v>
      </c>
      <c r="AD66" s="253"/>
      <c r="AE66" s="253"/>
      <c r="AF66" s="253"/>
      <c r="AG66" s="253"/>
      <c r="AH66" s="253"/>
      <c r="AI66" s="253"/>
      <c r="AJ66" s="253"/>
      <c r="AK66" s="252">
        <f t="shared" si="1"/>
        <v>0</v>
      </c>
      <c r="AL66" s="252">
        <f>ROUND(AK66*事業まとめ!$Q$6,2)</f>
        <v>0</v>
      </c>
      <c r="AM66" s="254">
        <f t="shared" si="2"/>
        <v>0</v>
      </c>
      <c r="AN66" s="254">
        <f t="shared" si="2"/>
        <v>0</v>
      </c>
      <c r="AO66" s="259"/>
      <c r="AP66" s="260">
        <f t="shared" si="3"/>
        <v>0</v>
      </c>
      <c r="AQ66" s="259"/>
      <c r="AR66" s="257"/>
      <c r="AS66" s="257"/>
      <c r="AT66" s="257"/>
      <c r="AU66" s="257"/>
      <c r="AV66" s="257"/>
      <c r="AW66" s="257"/>
    </row>
    <row r="67" spans="2:49" s="22" customFormat="1" x14ac:dyDescent="0.4">
      <c r="B67" s="251"/>
      <c r="C67" s="251"/>
      <c r="D67" s="251"/>
      <c r="E67" s="251"/>
      <c r="F67" s="251"/>
      <c r="G67" s="251"/>
      <c r="H67" s="251"/>
      <c r="I67" s="251"/>
      <c r="J67" s="251"/>
      <c r="K67" s="251"/>
      <c r="L67" s="251"/>
      <c r="M67" s="251"/>
      <c r="N67" s="251"/>
      <c r="O67" s="251"/>
      <c r="P67" s="251"/>
      <c r="Q67" s="251"/>
      <c r="R67" s="251"/>
      <c r="S67" s="251"/>
      <c r="T67" s="251"/>
      <c r="U67" s="251"/>
      <c r="V67" s="251"/>
      <c r="W67" s="251"/>
      <c r="X67" s="251"/>
      <c r="Y67" s="251"/>
      <c r="Z67" s="251"/>
      <c r="AA67" s="251"/>
      <c r="AB67" s="252">
        <f t="shared" si="0"/>
        <v>0</v>
      </c>
      <c r="AC67" s="252">
        <f>ROUND(AB67*事業まとめ!$Q$6,2)</f>
        <v>0</v>
      </c>
      <c r="AD67" s="253"/>
      <c r="AE67" s="253"/>
      <c r="AF67" s="253"/>
      <c r="AG67" s="253"/>
      <c r="AH67" s="253"/>
      <c r="AI67" s="253"/>
      <c r="AJ67" s="253"/>
      <c r="AK67" s="252">
        <f t="shared" si="1"/>
        <v>0</v>
      </c>
      <c r="AL67" s="252">
        <f>ROUND(AK67*事業まとめ!$Q$6,2)</f>
        <v>0</v>
      </c>
      <c r="AM67" s="254">
        <f t="shared" si="2"/>
        <v>0</v>
      </c>
      <c r="AN67" s="254">
        <f t="shared" si="2"/>
        <v>0</v>
      </c>
      <c r="AO67" s="259"/>
      <c r="AP67" s="260">
        <f t="shared" si="3"/>
        <v>0</v>
      </c>
      <c r="AQ67" s="259"/>
      <c r="AR67" s="257"/>
      <c r="AS67" s="257"/>
      <c r="AT67" s="257"/>
      <c r="AU67" s="257"/>
      <c r="AV67" s="257"/>
      <c r="AW67" s="257"/>
    </row>
    <row r="68" spans="2:49" s="22" customFormat="1" x14ac:dyDescent="0.4">
      <c r="B68" s="251"/>
      <c r="C68" s="251"/>
      <c r="D68" s="251"/>
      <c r="E68" s="251"/>
      <c r="F68" s="251"/>
      <c r="G68" s="251"/>
      <c r="H68" s="251"/>
      <c r="I68" s="251"/>
      <c r="J68" s="251"/>
      <c r="K68" s="251"/>
      <c r="L68" s="251"/>
      <c r="M68" s="251"/>
      <c r="N68" s="251"/>
      <c r="O68" s="251"/>
      <c r="P68" s="251"/>
      <c r="Q68" s="251"/>
      <c r="R68" s="251"/>
      <c r="S68" s="251"/>
      <c r="T68" s="251"/>
      <c r="U68" s="251"/>
      <c r="V68" s="251"/>
      <c r="W68" s="251"/>
      <c r="X68" s="251"/>
      <c r="Y68" s="251"/>
      <c r="Z68" s="251"/>
      <c r="AA68" s="251"/>
      <c r="AB68" s="252">
        <f t="shared" si="0"/>
        <v>0</v>
      </c>
      <c r="AC68" s="252">
        <f>ROUND(AB68*事業まとめ!$Q$6,2)</f>
        <v>0</v>
      </c>
      <c r="AD68" s="253"/>
      <c r="AE68" s="253"/>
      <c r="AF68" s="253"/>
      <c r="AG68" s="253"/>
      <c r="AH68" s="253"/>
      <c r="AI68" s="253"/>
      <c r="AJ68" s="253"/>
      <c r="AK68" s="252">
        <f t="shared" si="1"/>
        <v>0</v>
      </c>
      <c r="AL68" s="252">
        <f>ROUND(AK68*事業まとめ!$Q$6,2)</f>
        <v>0</v>
      </c>
      <c r="AM68" s="254">
        <f t="shared" si="2"/>
        <v>0</v>
      </c>
      <c r="AN68" s="254">
        <f t="shared" si="2"/>
        <v>0</v>
      </c>
      <c r="AO68" s="259"/>
      <c r="AP68" s="260">
        <f t="shared" si="3"/>
        <v>0</v>
      </c>
      <c r="AQ68" s="259"/>
      <c r="AR68" s="257"/>
      <c r="AS68" s="257"/>
      <c r="AT68" s="257"/>
      <c r="AU68" s="257"/>
      <c r="AV68" s="257"/>
      <c r="AW68" s="257"/>
    </row>
    <row r="69" spans="2:49" s="22" customFormat="1" x14ac:dyDescent="0.4">
      <c r="B69" s="251"/>
      <c r="C69" s="251"/>
      <c r="D69" s="251"/>
      <c r="E69" s="251"/>
      <c r="F69" s="251"/>
      <c r="G69" s="251"/>
      <c r="H69" s="251"/>
      <c r="I69" s="251"/>
      <c r="J69" s="251"/>
      <c r="K69" s="251"/>
      <c r="L69" s="251"/>
      <c r="M69" s="251"/>
      <c r="N69" s="251"/>
      <c r="O69" s="251"/>
      <c r="P69" s="251"/>
      <c r="Q69" s="251"/>
      <c r="R69" s="251"/>
      <c r="S69" s="251"/>
      <c r="T69" s="251"/>
      <c r="U69" s="251"/>
      <c r="V69" s="251"/>
      <c r="W69" s="251"/>
      <c r="X69" s="251"/>
      <c r="Y69" s="251"/>
      <c r="Z69" s="251"/>
      <c r="AA69" s="251"/>
      <c r="AB69" s="252">
        <f t="shared" si="0"/>
        <v>0</v>
      </c>
      <c r="AC69" s="252">
        <f>ROUND(AB69*事業まとめ!$Q$6,2)</f>
        <v>0</v>
      </c>
      <c r="AD69" s="253"/>
      <c r="AE69" s="253"/>
      <c r="AF69" s="253"/>
      <c r="AG69" s="253"/>
      <c r="AH69" s="253"/>
      <c r="AI69" s="253"/>
      <c r="AJ69" s="253"/>
      <c r="AK69" s="252">
        <f t="shared" si="1"/>
        <v>0</v>
      </c>
      <c r="AL69" s="252">
        <f>ROUND(AK69*事業まとめ!$Q$6,2)</f>
        <v>0</v>
      </c>
      <c r="AM69" s="254">
        <f t="shared" si="2"/>
        <v>0</v>
      </c>
      <c r="AN69" s="254">
        <f t="shared" si="2"/>
        <v>0</v>
      </c>
      <c r="AO69" s="259"/>
      <c r="AP69" s="260">
        <f t="shared" si="3"/>
        <v>0</v>
      </c>
      <c r="AQ69" s="259"/>
      <c r="AR69" s="257"/>
      <c r="AS69" s="257"/>
      <c r="AT69" s="257"/>
      <c r="AU69" s="257"/>
      <c r="AV69" s="257"/>
      <c r="AW69" s="257"/>
    </row>
    <row r="70" spans="2:49" s="22" customFormat="1" x14ac:dyDescent="0.4">
      <c r="B70" s="251"/>
      <c r="C70" s="251"/>
      <c r="D70" s="251"/>
      <c r="E70" s="251"/>
      <c r="F70" s="251"/>
      <c r="G70" s="251"/>
      <c r="H70" s="251"/>
      <c r="I70" s="251"/>
      <c r="J70" s="251"/>
      <c r="K70" s="251"/>
      <c r="L70" s="251"/>
      <c r="M70" s="251"/>
      <c r="N70" s="251"/>
      <c r="O70" s="251"/>
      <c r="P70" s="251"/>
      <c r="Q70" s="251"/>
      <c r="R70" s="251"/>
      <c r="S70" s="251"/>
      <c r="T70" s="251"/>
      <c r="U70" s="251"/>
      <c r="V70" s="251"/>
      <c r="W70" s="251"/>
      <c r="X70" s="251"/>
      <c r="Y70" s="251"/>
      <c r="Z70" s="251"/>
      <c r="AA70" s="251"/>
      <c r="AB70" s="252">
        <f t="shared" si="0"/>
        <v>0</v>
      </c>
      <c r="AC70" s="252">
        <f>ROUND(AB70*事業まとめ!$Q$6,2)</f>
        <v>0</v>
      </c>
      <c r="AD70" s="253"/>
      <c r="AE70" s="253"/>
      <c r="AF70" s="253"/>
      <c r="AG70" s="253"/>
      <c r="AH70" s="253"/>
      <c r="AI70" s="253"/>
      <c r="AJ70" s="253"/>
      <c r="AK70" s="252">
        <f t="shared" si="1"/>
        <v>0</v>
      </c>
      <c r="AL70" s="252">
        <f>ROUND(AK70*事業まとめ!$Q$6,2)</f>
        <v>0</v>
      </c>
      <c r="AM70" s="254">
        <f t="shared" si="2"/>
        <v>0</v>
      </c>
      <c r="AN70" s="254">
        <f t="shared" si="2"/>
        <v>0</v>
      </c>
      <c r="AO70" s="259"/>
      <c r="AP70" s="260">
        <f t="shared" si="3"/>
        <v>0</v>
      </c>
      <c r="AQ70" s="259"/>
      <c r="AR70" s="257"/>
      <c r="AS70" s="257"/>
      <c r="AT70" s="257"/>
      <c r="AU70" s="257"/>
      <c r="AV70" s="257"/>
      <c r="AW70" s="257"/>
    </row>
    <row r="71" spans="2:49" s="22" customFormat="1" x14ac:dyDescent="0.4">
      <c r="B71" s="251"/>
      <c r="C71" s="251"/>
      <c r="D71" s="251"/>
      <c r="E71" s="251"/>
      <c r="F71" s="251"/>
      <c r="G71" s="251"/>
      <c r="H71" s="251"/>
      <c r="I71" s="251"/>
      <c r="J71" s="251"/>
      <c r="K71" s="251"/>
      <c r="L71" s="251"/>
      <c r="M71" s="251"/>
      <c r="N71" s="251"/>
      <c r="O71" s="251"/>
      <c r="P71" s="251"/>
      <c r="Q71" s="251"/>
      <c r="R71" s="251"/>
      <c r="S71" s="251"/>
      <c r="T71" s="251"/>
      <c r="U71" s="251"/>
      <c r="V71" s="251"/>
      <c r="W71" s="251"/>
      <c r="X71" s="251"/>
      <c r="Y71" s="251"/>
      <c r="Z71" s="251"/>
      <c r="AA71" s="251"/>
      <c r="AB71" s="252">
        <f t="shared" si="0"/>
        <v>0</v>
      </c>
      <c r="AC71" s="252">
        <f>ROUND(AB71*事業まとめ!$Q$6,2)</f>
        <v>0</v>
      </c>
      <c r="AD71" s="253"/>
      <c r="AE71" s="253"/>
      <c r="AF71" s="253"/>
      <c r="AG71" s="253"/>
      <c r="AH71" s="253"/>
      <c r="AI71" s="253"/>
      <c r="AJ71" s="253"/>
      <c r="AK71" s="252">
        <f t="shared" si="1"/>
        <v>0</v>
      </c>
      <c r="AL71" s="252">
        <f>ROUND(AK71*事業まとめ!$Q$6,2)</f>
        <v>0</v>
      </c>
      <c r="AM71" s="254">
        <f t="shared" ref="AM71:AN134" si="4">AB71-AK71</f>
        <v>0</v>
      </c>
      <c r="AN71" s="254">
        <f t="shared" si="4"/>
        <v>0</v>
      </c>
      <c r="AO71" s="259"/>
      <c r="AP71" s="260">
        <f t="shared" si="3"/>
        <v>0</v>
      </c>
      <c r="AQ71" s="259"/>
      <c r="AR71" s="257"/>
      <c r="AS71" s="257"/>
      <c r="AT71" s="257"/>
      <c r="AU71" s="257"/>
      <c r="AV71" s="257"/>
      <c r="AW71" s="257"/>
    </row>
    <row r="72" spans="2:49" s="22" customFormat="1" x14ac:dyDescent="0.4">
      <c r="B72" s="251"/>
      <c r="C72" s="251"/>
      <c r="D72" s="251"/>
      <c r="E72" s="251"/>
      <c r="F72" s="251"/>
      <c r="G72" s="251"/>
      <c r="H72" s="251"/>
      <c r="I72" s="251"/>
      <c r="J72" s="251"/>
      <c r="K72" s="251"/>
      <c r="L72" s="251"/>
      <c r="M72" s="251"/>
      <c r="N72" s="251"/>
      <c r="O72" s="251"/>
      <c r="P72" s="251"/>
      <c r="Q72" s="251"/>
      <c r="R72" s="251"/>
      <c r="S72" s="251"/>
      <c r="T72" s="251"/>
      <c r="U72" s="251"/>
      <c r="V72" s="251"/>
      <c r="W72" s="251"/>
      <c r="X72" s="251"/>
      <c r="Y72" s="251"/>
      <c r="Z72" s="251"/>
      <c r="AA72" s="251"/>
      <c r="AB72" s="252">
        <f t="shared" si="0"/>
        <v>0</v>
      </c>
      <c r="AC72" s="252">
        <f>ROUND(AB72*事業まとめ!$Q$6,2)</f>
        <v>0</v>
      </c>
      <c r="AD72" s="253"/>
      <c r="AE72" s="253"/>
      <c r="AF72" s="253"/>
      <c r="AG72" s="253"/>
      <c r="AH72" s="253"/>
      <c r="AI72" s="253"/>
      <c r="AJ72" s="253"/>
      <c r="AK72" s="252">
        <f t="shared" si="1"/>
        <v>0</v>
      </c>
      <c r="AL72" s="252">
        <f>ROUND(AK72*事業まとめ!$Q$6,2)</f>
        <v>0</v>
      </c>
      <c r="AM72" s="254">
        <f t="shared" si="4"/>
        <v>0</v>
      </c>
      <c r="AN72" s="254">
        <f t="shared" si="4"/>
        <v>0</v>
      </c>
      <c r="AO72" s="259"/>
      <c r="AP72" s="260">
        <f t="shared" si="3"/>
        <v>0</v>
      </c>
      <c r="AQ72" s="259"/>
      <c r="AR72" s="257"/>
      <c r="AS72" s="257"/>
      <c r="AT72" s="257"/>
      <c r="AU72" s="257"/>
      <c r="AV72" s="257"/>
      <c r="AW72" s="257"/>
    </row>
    <row r="73" spans="2:49" s="22" customFormat="1" x14ac:dyDescent="0.4">
      <c r="B73" s="251"/>
      <c r="C73" s="251"/>
      <c r="D73" s="251"/>
      <c r="E73" s="251"/>
      <c r="F73" s="251"/>
      <c r="G73" s="251"/>
      <c r="H73" s="251"/>
      <c r="I73" s="251"/>
      <c r="J73" s="251"/>
      <c r="K73" s="251"/>
      <c r="L73" s="251"/>
      <c r="M73" s="251"/>
      <c r="N73" s="251"/>
      <c r="O73" s="251"/>
      <c r="P73" s="251"/>
      <c r="Q73" s="251"/>
      <c r="R73" s="251"/>
      <c r="S73" s="251"/>
      <c r="T73" s="251"/>
      <c r="U73" s="251"/>
      <c r="V73" s="251"/>
      <c r="W73" s="251"/>
      <c r="X73" s="251"/>
      <c r="Y73" s="251"/>
      <c r="Z73" s="251"/>
      <c r="AA73" s="251"/>
      <c r="AB73" s="252">
        <f t="shared" si="0"/>
        <v>0</v>
      </c>
      <c r="AC73" s="252">
        <f>ROUND(AB73*事業まとめ!$Q$6,2)</f>
        <v>0</v>
      </c>
      <c r="AD73" s="253"/>
      <c r="AE73" s="253"/>
      <c r="AF73" s="253"/>
      <c r="AG73" s="253"/>
      <c r="AH73" s="253"/>
      <c r="AI73" s="253"/>
      <c r="AJ73" s="253"/>
      <c r="AK73" s="252">
        <f t="shared" si="1"/>
        <v>0</v>
      </c>
      <c r="AL73" s="252">
        <f>ROUND(AK73*事業まとめ!$Q$6,2)</f>
        <v>0</v>
      </c>
      <c r="AM73" s="254">
        <f t="shared" si="4"/>
        <v>0</v>
      </c>
      <c r="AN73" s="254">
        <f t="shared" si="4"/>
        <v>0</v>
      </c>
      <c r="AO73" s="259"/>
      <c r="AP73" s="260">
        <f t="shared" si="3"/>
        <v>0</v>
      </c>
      <c r="AQ73" s="259"/>
      <c r="AR73" s="257"/>
      <c r="AS73" s="257"/>
      <c r="AT73" s="257"/>
      <c r="AU73" s="257"/>
      <c r="AV73" s="257"/>
      <c r="AW73" s="257"/>
    </row>
    <row r="74" spans="2:49" s="22" customFormat="1" x14ac:dyDescent="0.4">
      <c r="B74" s="251"/>
      <c r="C74" s="251"/>
      <c r="D74" s="251"/>
      <c r="E74" s="251"/>
      <c r="F74" s="251"/>
      <c r="G74" s="251"/>
      <c r="H74" s="251"/>
      <c r="I74" s="251"/>
      <c r="J74" s="251"/>
      <c r="K74" s="251"/>
      <c r="L74" s="251"/>
      <c r="M74" s="251"/>
      <c r="N74" s="251"/>
      <c r="O74" s="251"/>
      <c r="P74" s="251"/>
      <c r="Q74" s="251"/>
      <c r="R74" s="251"/>
      <c r="S74" s="251"/>
      <c r="T74" s="251"/>
      <c r="U74" s="251"/>
      <c r="V74" s="251"/>
      <c r="W74" s="251"/>
      <c r="X74" s="251"/>
      <c r="Y74" s="251"/>
      <c r="Z74" s="251"/>
      <c r="AA74" s="251"/>
      <c r="AB74" s="252">
        <f t="shared" ref="AB74:AB137" si="5">IFERROR(ROUND($I74*$J74*Y74*AA74/1000,2),0)</f>
        <v>0</v>
      </c>
      <c r="AC74" s="252">
        <f>ROUND(AB74*事業まとめ!$Q$6,2)</f>
        <v>0</v>
      </c>
      <c r="AD74" s="253"/>
      <c r="AE74" s="253"/>
      <c r="AF74" s="253"/>
      <c r="AG74" s="253"/>
      <c r="AH74" s="253"/>
      <c r="AI74" s="253"/>
      <c r="AJ74" s="253"/>
      <c r="AK74" s="252">
        <f t="shared" ref="AK74:AK137" si="6">IFERROR(ROUND($I74*$J74*AI74*AJ74/1000,2),0)</f>
        <v>0</v>
      </c>
      <c r="AL74" s="252">
        <f>ROUND(AK74*事業まとめ!$Q$6,2)</f>
        <v>0</v>
      </c>
      <c r="AM74" s="254">
        <f t="shared" si="4"/>
        <v>0</v>
      </c>
      <c r="AN74" s="254">
        <f t="shared" si="4"/>
        <v>0</v>
      </c>
      <c r="AO74" s="259"/>
      <c r="AP74" s="260">
        <f t="shared" ref="AP74:AP137" si="7">IFERROR(AO74*AJ74,0)</f>
        <v>0</v>
      </c>
      <c r="AQ74" s="259"/>
      <c r="AR74" s="257"/>
      <c r="AS74" s="257"/>
      <c r="AT74" s="257"/>
      <c r="AU74" s="257"/>
      <c r="AV74" s="257"/>
      <c r="AW74" s="257"/>
    </row>
    <row r="75" spans="2:49" s="22" customFormat="1" x14ac:dyDescent="0.4">
      <c r="B75" s="251"/>
      <c r="C75" s="251"/>
      <c r="D75" s="251"/>
      <c r="E75" s="251"/>
      <c r="F75" s="251"/>
      <c r="G75" s="251"/>
      <c r="H75" s="251"/>
      <c r="I75" s="251"/>
      <c r="J75" s="251"/>
      <c r="K75" s="251"/>
      <c r="L75" s="251"/>
      <c r="M75" s="251"/>
      <c r="N75" s="251"/>
      <c r="O75" s="251"/>
      <c r="P75" s="251"/>
      <c r="Q75" s="251"/>
      <c r="R75" s="251"/>
      <c r="S75" s="251"/>
      <c r="T75" s="251"/>
      <c r="U75" s="251"/>
      <c r="V75" s="251"/>
      <c r="W75" s="251"/>
      <c r="X75" s="251"/>
      <c r="Y75" s="251"/>
      <c r="Z75" s="251"/>
      <c r="AA75" s="251"/>
      <c r="AB75" s="252">
        <f t="shared" si="5"/>
        <v>0</v>
      </c>
      <c r="AC75" s="252">
        <f>ROUND(AB75*事業まとめ!$Q$6,2)</f>
        <v>0</v>
      </c>
      <c r="AD75" s="253"/>
      <c r="AE75" s="253"/>
      <c r="AF75" s="253"/>
      <c r="AG75" s="253"/>
      <c r="AH75" s="253"/>
      <c r="AI75" s="253"/>
      <c r="AJ75" s="253"/>
      <c r="AK75" s="252">
        <f t="shared" si="6"/>
        <v>0</v>
      </c>
      <c r="AL75" s="252">
        <f>ROUND(AK75*事業まとめ!$Q$6,2)</f>
        <v>0</v>
      </c>
      <c r="AM75" s="254">
        <f t="shared" si="4"/>
        <v>0</v>
      </c>
      <c r="AN75" s="254">
        <f t="shared" si="4"/>
        <v>0</v>
      </c>
      <c r="AO75" s="259"/>
      <c r="AP75" s="260">
        <f t="shared" si="7"/>
        <v>0</v>
      </c>
      <c r="AQ75" s="259"/>
      <c r="AR75" s="257"/>
      <c r="AS75" s="257"/>
      <c r="AT75" s="257"/>
      <c r="AU75" s="257"/>
      <c r="AV75" s="257"/>
      <c r="AW75" s="257"/>
    </row>
    <row r="76" spans="2:49" s="22" customFormat="1" x14ac:dyDescent="0.4">
      <c r="B76" s="251"/>
      <c r="C76" s="251"/>
      <c r="D76" s="251"/>
      <c r="E76" s="251"/>
      <c r="F76" s="251"/>
      <c r="G76" s="251"/>
      <c r="H76" s="251"/>
      <c r="I76" s="251"/>
      <c r="J76" s="251"/>
      <c r="K76" s="251"/>
      <c r="L76" s="251"/>
      <c r="M76" s="251"/>
      <c r="N76" s="251"/>
      <c r="O76" s="251"/>
      <c r="P76" s="251"/>
      <c r="Q76" s="251"/>
      <c r="R76" s="251"/>
      <c r="S76" s="251"/>
      <c r="T76" s="251"/>
      <c r="U76" s="251"/>
      <c r="V76" s="251"/>
      <c r="W76" s="251"/>
      <c r="X76" s="251"/>
      <c r="Y76" s="251"/>
      <c r="Z76" s="251"/>
      <c r="AA76" s="251"/>
      <c r="AB76" s="252">
        <f t="shared" si="5"/>
        <v>0</v>
      </c>
      <c r="AC76" s="252">
        <f>ROUND(AB76*事業まとめ!$Q$6,2)</f>
        <v>0</v>
      </c>
      <c r="AD76" s="253"/>
      <c r="AE76" s="253"/>
      <c r="AF76" s="253"/>
      <c r="AG76" s="253"/>
      <c r="AH76" s="253"/>
      <c r="AI76" s="253"/>
      <c r="AJ76" s="253"/>
      <c r="AK76" s="252">
        <f t="shared" si="6"/>
        <v>0</v>
      </c>
      <c r="AL76" s="252">
        <f>ROUND(AK76*事業まとめ!$Q$6,2)</f>
        <v>0</v>
      </c>
      <c r="AM76" s="254">
        <f t="shared" si="4"/>
        <v>0</v>
      </c>
      <c r="AN76" s="254">
        <f t="shared" si="4"/>
        <v>0</v>
      </c>
      <c r="AO76" s="259"/>
      <c r="AP76" s="260">
        <f t="shared" si="7"/>
        <v>0</v>
      </c>
      <c r="AQ76" s="259"/>
      <c r="AR76" s="257"/>
      <c r="AS76" s="257"/>
      <c r="AT76" s="257"/>
      <c r="AU76" s="257"/>
      <c r="AV76" s="257"/>
      <c r="AW76" s="257"/>
    </row>
    <row r="77" spans="2:49" s="22" customFormat="1" x14ac:dyDescent="0.4">
      <c r="B77" s="251"/>
      <c r="C77" s="251"/>
      <c r="D77" s="251"/>
      <c r="E77" s="251"/>
      <c r="F77" s="251"/>
      <c r="G77" s="251"/>
      <c r="H77" s="251"/>
      <c r="I77" s="251"/>
      <c r="J77" s="251"/>
      <c r="K77" s="251"/>
      <c r="L77" s="251"/>
      <c r="M77" s="251"/>
      <c r="N77" s="251"/>
      <c r="O77" s="251"/>
      <c r="P77" s="251"/>
      <c r="Q77" s="251"/>
      <c r="R77" s="251"/>
      <c r="S77" s="251"/>
      <c r="T77" s="251"/>
      <c r="U77" s="251"/>
      <c r="V77" s="251"/>
      <c r="W77" s="251"/>
      <c r="X77" s="251"/>
      <c r="Y77" s="251"/>
      <c r="Z77" s="251"/>
      <c r="AA77" s="251"/>
      <c r="AB77" s="252">
        <f t="shared" si="5"/>
        <v>0</v>
      </c>
      <c r="AC77" s="252">
        <f>ROUND(AB77*事業まとめ!$Q$6,2)</f>
        <v>0</v>
      </c>
      <c r="AD77" s="253"/>
      <c r="AE77" s="253"/>
      <c r="AF77" s="253"/>
      <c r="AG77" s="253"/>
      <c r="AH77" s="253"/>
      <c r="AI77" s="253"/>
      <c r="AJ77" s="253"/>
      <c r="AK77" s="252">
        <f t="shared" si="6"/>
        <v>0</v>
      </c>
      <c r="AL77" s="252">
        <f>ROUND(AK77*事業まとめ!$Q$6,2)</f>
        <v>0</v>
      </c>
      <c r="AM77" s="254">
        <f t="shared" si="4"/>
        <v>0</v>
      </c>
      <c r="AN77" s="254">
        <f t="shared" si="4"/>
        <v>0</v>
      </c>
      <c r="AO77" s="259"/>
      <c r="AP77" s="260">
        <f t="shared" si="7"/>
        <v>0</v>
      </c>
      <c r="AQ77" s="259"/>
      <c r="AR77" s="257"/>
      <c r="AS77" s="257"/>
      <c r="AT77" s="257"/>
      <c r="AU77" s="257"/>
      <c r="AV77" s="257"/>
      <c r="AW77" s="257"/>
    </row>
    <row r="78" spans="2:49" s="22" customFormat="1" x14ac:dyDescent="0.4">
      <c r="B78" s="251"/>
      <c r="C78" s="251"/>
      <c r="D78" s="251"/>
      <c r="E78" s="251"/>
      <c r="F78" s="251"/>
      <c r="G78" s="251"/>
      <c r="H78" s="251"/>
      <c r="I78" s="251"/>
      <c r="J78" s="251"/>
      <c r="K78" s="251"/>
      <c r="L78" s="251"/>
      <c r="M78" s="251"/>
      <c r="N78" s="251"/>
      <c r="O78" s="251"/>
      <c r="P78" s="251"/>
      <c r="Q78" s="251"/>
      <c r="R78" s="251"/>
      <c r="S78" s="251"/>
      <c r="T78" s="251"/>
      <c r="U78" s="251"/>
      <c r="V78" s="251"/>
      <c r="W78" s="251"/>
      <c r="X78" s="251"/>
      <c r="Y78" s="251"/>
      <c r="Z78" s="251"/>
      <c r="AA78" s="251"/>
      <c r="AB78" s="252">
        <f t="shared" si="5"/>
        <v>0</v>
      </c>
      <c r="AC78" s="252">
        <f>ROUND(AB78*事業まとめ!$Q$6,2)</f>
        <v>0</v>
      </c>
      <c r="AD78" s="253"/>
      <c r="AE78" s="253"/>
      <c r="AF78" s="253"/>
      <c r="AG78" s="253"/>
      <c r="AH78" s="253"/>
      <c r="AI78" s="253"/>
      <c r="AJ78" s="253"/>
      <c r="AK78" s="252">
        <f t="shared" si="6"/>
        <v>0</v>
      </c>
      <c r="AL78" s="252">
        <f>ROUND(AK78*事業まとめ!$Q$6,2)</f>
        <v>0</v>
      </c>
      <c r="AM78" s="254">
        <f t="shared" si="4"/>
        <v>0</v>
      </c>
      <c r="AN78" s="254">
        <f t="shared" si="4"/>
        <v>0</v>
      </c>
      <c r="AO78" s="259"/>
      <c r="AP78" s="260">
        <f t="shared" si="7"/>
        <v>0</v>
      </c>
      <c r="AQ78" s="259"/>
      <c r="AR78" s="257"/>
      <c r="AS78" s="257"/>
      <c r="AT78" s="257"/>
      <c r="AU78" s="257"/>
      <c r="AV78" s="257"/>
      <c r="AW78" s="257"/>
    </row>
    <row r="79" spans="2:49" s="22" customFormat="1" x14ac:dyDescent="0.4">
      <c r="B79" s="251"/>
      <c r="C79" s="251"/>
      <c r="D79" s="251"/>
      <c r="E79" s="251"/>
      <c r="F79" s="251"/>
      <c r="G79" s="251"/>
      <c r="H79" s="251"/>
      <c r="I79" s="251"/>
      <c r="J79" s="251"/>
      <c r="K79" s="251"/>
      <c r="L79" s="251"/>
      <c r="M79" s="251"/>
      <c r="N79" s="251"/>
      <c r="O79" s="251"/>
      <c r="P79" s="251"/>
      <c r="Q79" s="251"/>
      <c r="R79" s="251"/>
      <c r="S79" s="251"/>
      <c r="T79" s="251"/>
      <c r="U79" s="251"/>
      <c r="V79" s="251"/>
      <c r="W79" s="251"/>
      <c r="X79" s="251"/>
      <c r="Y79" s="251"/>
      <c r="Z79" s="251"/>
      <c r="AA79" s="251"/>
      <c r="AB79" s="252">
        <f t="shared" si="5"/>
        <v>0</v>
      </c>
      <c r="AC79" s="252">
        <f>ROUND(AB79*事業まとめ!$Q$6,2)</f>
        <v>0</v>
      </c>
      <c r="AD79" s="253"/>
      <c r="AE79" s="253"/>
      <c r="AF79" s="253"/>
      <c r="AG79" s="253"/>
      <c r="AH79" s="253"/>
      <c r="AI79" s="253"/>
      <c r="AJ79" s="253"/>
      <c r="AK79" s="252">
        <f t="shared" si="6"/>
        <v>0</v>
      </c>
      <c r="AL79" s="252">
        <f>ROUND(AK79*事業まとめ!$Q$6,2)</f>
        <v>0</v>
      </c>
      <c r="AM79" s="254">
        <f t="shared" si="4"/>
        <v>0</v>
      </c>
      <c r="AN79" s="254">
        <f t="shared" si="4"/>
        <v>0</v>
      </c>
      <c r="AO79" s="259"/>
      <c r="AP79" s="260">
        <f t="shared" si="7"/>
        <v>0</v>
      </c>
      <c r="AQ79" s="259"/>
      <c r="AR79" s="257"/>
      <c r="AS79" s="257"/>
      <c r="AT79" s="257"/>
      <c r="AU79" s="257"/>
      <c r="AV79" s="257"/>
      <c r="AW79" s="257"/>
    </row>
    <row r="80" spans="2:49" s="22" customFormat="1" x14ac:dyDescent="0.4">
      <c r="B80" s="251"/>
      <c r="C80" s="251"/>
      <c r="D80" s="251"/>
      <c r="E80" s="251"/>
      <c r="F80" s="251"/>
      <c r="G80" s="251"/>
      <c r="H80" s="251"/>
      <c r="I80" s="251"/>
      <c r="J80" s="251"/>
      <c r="K80" s="251"/>
      <c r="L80" s="251"/>
      <c r="M80" s="251"/>
      <c r="N80" s="251"/>
      <c r="O80" s="251"/>
      <c r="P80" s="251"/>
      <c r="Q80" s="251"/>
      <c r="R80" s="251"/>
      <c r="S80" s="251"/>
      <c r="T80" s="251"/>
      <c r="U80" s="251"/>
      <c r="V80" s="251"/>
      <c r="W80" s="251"/>
      <c r="X80" s="251"/>
      <c r="Y80" s="251"/>
      <c r="Z80" s="251"/>
      <c r="AA80" s="251"/>
      <c r="AB80" s="252">
        <f t="shared" si="5"/>
        <v>0</v>
      </c>
      <c r="AC80" s="252">
        <f>ROUND(AB80*事業まとめ!$Q$6,2)</f>
        <v>0</v>
      </c>
      <c r="AD80" s="253"/>
      <c r="AE80" s="253"/>
      <c r="AF80" s="253"/>
      <c r="AG80" s="253"/>
      <c r="AH80" s="253"/>
      <c r="AI80" s="253"/>
      <c r="AJ80" s="253"/>
      <c r="AK80" s="252">
        <f t="shared" si="6"/>
        <v>0</v>
      </c>
      <c r="AL80" s="252">
        <f>ROUND(AK80*事業まとめ!$Q$6,2)</f>
        <v>0</v>
      </c>
      <c r="AM80" s="254">
        <f t="shared" si="4"/>
        <v>0</v>
      </c>
      <c r="AN80" s="254">
        <f t="shared" si="4"/>
        <v>0</v>
      </c>
      <c r="AO80" s="259"/>
      <c r="AP80" s="260">
        <f t="shared" si="7"/>
        <v>0</v>
      </c>
      <c r="AQ80" s="259"/>
      <c r="AR80" s="257"/>
      <c r="AS80" s="257"/>
      <c r="AT80" s="257"/>
      <c r="AU80" s="257"/>
      <c r="AV80" s="257"/>
      <c r="AW80" s="257"/>
    </row>
    <row r="81" spans="2:49" s="22" customFormat="1" x14ac:dyDescent="0.4">
      <c r="B81" s="251"/>
      <c r="C81" s="251"/>
      <c r="D81" s="251"/>
      <c r="E81" s="251"/>
      <c r="F81" s="251"/>
      <c r="G81" s="251"/>
      <c r="H81" s="251"/>
      <c r="I81" s="251"/>
      <c r="J81" s="251"/>
      <c r="K81" s="251"/>
      <c r="L81" s="251"/>
      <c r="M81" s="251"/>
      <c r="N81" s="251"/>
      <c r="O81" s="251"/>
      <c r="P81" s="251"/>
      <c r="Q81" s="251"/>
      <c r="R81" s="251"/>
      <c r="S81" s="251"/>
      <c r="T81" s="251"/>
      <c r="U81" s="251"/>
      <c r="V81" s="251"/>
      <c r="W81" s="251"/>
      <c r="X81" s="251"/>
      <c r="Y81" s="251"/>
      <c r="Z81" s="251"/>
      <c r="AA81" s="251"/>
      <c r="AB81" s="252">
        <f t="shared" si="5"/>
        <v>0</v>
      </c>
      <c r="AC81" s="252">
        <f>ROUND(AB81*事業まとめ!$Q$6,2)</f>
        <v>0</v>
      </c>
      <c r="AD81" s="253"/>
      <c r="AE81" s="253"/>
      <c r="AF81" s="253"/>
      <c r="AG81" s="253"/>
      <c r="AH81" s="253"/>
      <c r="AI81" s="253"/>
      <c r="AJ81" s="253"/>
      <c r="AK81" s="252">
        <f t="shared" si="6"/>
        <v>0</v>
      </c>
      <c r="AL81" s="252">
        <f>ROUND(AK81*事業まとめ!$Q$6,2)</f>
        <v>0</v>
      </c>
      <c r="AM81" s="254">
        <f t="shared" si="4"/>
        <v>0</v>
      </c>
      <c r="AN81" s="254">
        <f t="shared" si="4"/>
        <v>0</v>
      </c>
      <c r="AO81" s="259"/>
      <c r="AP81" s="260">
        <f t="shared" si="7"/>
        <v>0</v>
      </c>
      <c r="AQ81" s="259"/>
      <c r="AR81" s="257"/>
      <c r="AS81" s="257"/>
      <c r="AT81" s="257"/>
      <c r="AU81" s="257"/>
      <c r="AV81" s="257"/>
      <c r="AW81" s="257"/>
    </row>
    <row r="82" spans="2:49" s="22" customFormat="1" x14ac:dyDescent="0.4">
      <c r="B82" s="251"/>
      <c r="C82" s="251"/>
      <c r="D82" s="251"/>
      <c r="E82" s="251"/>
      <c r="F82" s="251"/>
      <c r="G82" s="251"/>
      <c r="H82" s="251"/>
      <c r="I82" s="251"/>
      <c r="J82" s="251"/>
      <c r="K82" s="251"/>
      <c r="L82" s="251"/>
      <c r="M82" s="251"/>
      <c r="N82" s="251"/>
      <c r="O82" s="251"/>
      <c r="P82" s="251"/>
      <c r="Q82" s="251"/>
      <c r="R82" s="251"/>
      <c r="S82" s="251"/>
      <c r="T82" s="251"/>
      <c r="U82" s="251"/>
      <c r="V82" s="251"/>
      <c r="W82" s="251"/>
      <c r="X82" s="251"/>
      <c r="Y82" s="251"/>
      <c r="Z82" s="251"/>
      <c r="AA82" s="251"/>
      <c r="AB82" s="252">
        <f t="shared" si="5"/>
        <v>0</v>
      </c>
      <c r="AC82" s="252">
        <f>ROUND(AB82*事業まとめ!$Q$6,2)</f>
        <v>0</v>
      </c>
      <c r="AD82" s="253"/>
      <c r="AE82" s="253"/>
      <c r="AF82" s="253"/>
      <c r="AG82" s="253"/>
      <c r="AH82" s="253"/>
      <c r="AI82" s="253"/>
      <c r="AJ82" s="253"/>
      <c r="AK82" s="252">
        <f t="shared" si="6"/>
        <v>0</v>
      </c>
      <c r="AL82" s="252">
        <f>ROUND(AK82*事業まとめ!$Q$6,2)</f>
        <v>0</v>
      </c>
      <c r="AM82" s="254">
        <f t="shared" si="4"/>
        <v>0</v>
      </c>
      <c r="AN82" s="254">
        <f t="shared" si="4"/>
        <v>0</v>
      </c>
      <c r="AO82" s="259"/>
      <c r="AP82" s="260">
        <f t="shared" si="7"/>
        <v>0</v>
      </c>
      <c r="AQ82" s="259"/>
      <c r="AR82" s="257"/>
      <c r="AS82" s="257"/>
      <c r="AT82" s="257"/>
      <c r="AU82" s="257"/>
      <c r="AV82" s="257"/>
      <c r="AW82" s="257"/>
    </row>
    <row r="83" spans="2:49" s="22" customFormat="1" x14ac:dyDescent="0.4">
      <c r="B83" s="251"/>
      <c r="C83" s="251"/>
      <c r="D83" s="251"/>
      <c r="E83" s="251"/>
      <c r="F83" s="251"/>
      <c r="G83" s="251"/>
      <c r="H83" s="251"/>
      <c r="I83" s="251"/>
      <c r="J83" s="251"/>
      <c r="K83" s="251"/>
      <c r="L83" s="251"/>
      <c r="M83" s="251"/>
      <c r="N83" s="251"/>
      <c r="O83" s="251"/>
      <c r="P83" s="251"/>
      <c r="Q83" s="251"/>
      <c r="R83" s="251"/>
      <c r="S83" s="251"/>
      <c r="T83" s="251"/>
      <c r="U83" s="251"/>
      <c r="V83" s="251"/>
      <c r="W83" s="251"/>
      <c r="X83" s="251"/>
      <c r="Y83" s="251"/>
      <c r="Z83" s="251"/>
      <c r="AA83" s="251"/>
      <c r="AB83" s="252">
        <f t="shared" si="5"/>
        <v>0</v>
      </c>
      <c r="AC83" s="252">
        <f>ROUND(AB83*事業まとめ!$Q$6,2)</f>
        <v>0</v>
      </c>
      <c r="AD83" s="253"/>
      <c r="AE83" s="253"/>
      <c r="AF83" s="253"/>
      <c r="AG83" s="253"/>
      <c r="AH83" s="253"/>
      <c r="AI83" s="253"/>
      <c r="AJ83" s="253"/>
      <c r="AK83" s="252">
        <f t="shared" si="6"/>
        <v>0</v>
      </c>
      <c r="AL83" s="252">
        <f>ROUND(AK83*事業まとめ!$Q$6,2)</f>
        <v>0</v>
      </c>
      <c r="AM83" s="254">
        <f t="shared" si="4"/>
        <v>0</v>
      </c>
      <c r="AN83" s="254">
        <f t="shared" si="4"/>
        <v>0</v>
      </c>
      <c r="AO83" s="259"/>
      <c r="AP83" s="260">
        <f t="shared" si="7"/>
        <v>0</v>
      </c>
      <c r="AQ83" s="259"/>
      <c r="AR83" s="257"/>
      <c r="AS83" s="257"/>
      <c r="AT83" s="257"/>
      <c r="AU83" s="257"/>
      <c r="AV83" s="257"/>
      <c r="AW83" s="257"/>
    </row>
    <row r="84" spans="2:49" s="22" customFormat="1" x14ac:dyDescent="0.4">
      <c r="B84" s="251"/>
      <c r="C84" s="251"/>
      <c r="D84" s="251"/>
      <c r="E84" s="251"/>
      <c r="F84" s="251"/>
      <c r="G84" s="251"/>
      <c r="H84" s="251"/>
      <c r="I84" s="251"/>
      <c r="J84" s="251"/>
      <c r="K84" s="251"/>
      <c r="L84" s="251"/>
      <c r="M84" s="251"/>
      <c r="N84" s="251"/>
      <c r="O84" s="251"/>
      <c r="P84" s="251"/>
      <c r="Q84" s="251"/>
      <c r="R84" s="251"/>
      <c r="S84" s="251"/>
      <c r="T84" s="251"/>
      <c r="U84" s="251"/>
      <c r="V84" s="251"/>
      <c r="W84" s="251"/>
      <c r="X84" s="251"/>
      <c r="Y84" s="251"/>
      <c r="Z84" s="251"/>
      <c r="AA84" s="251"/>
      <c r="AB84" s="252">
        <f t="shared" si="5"/>
        <v>0</v>
      </c>
      <c r="AC84" s="252">
        <f>ROUND(AB84*事業まとめ!$Q$6,2)</f>
        <v>0</v>
      </c>
      <c r="AD84" s="253"/>
      <c r="AE84" s="253"/>
      <c r="AF84" s="253"/>
      <c r="AG84" s="253"/>
      <c r="AH84" s="253"/>
      <c r="AI84" s="253"/>
      <c r="AJ84" s="253"/>
      <c r="AK84" s="252">
        <f t="shared" si="6"/>
        <v>0</v>
      </c>
      <c r="AL84" s="252">
        <f>ROUND(AK84*事業まとめ!$Q$6,2)</f>
        <v>0</v>
      </c>
      <c r="AM84" s="254">
        <f t="shared" si="4"/>
        <v>0</v>
      </c>
      <c r="AN84" s="254">
        <f t="shared" si="4"/>
        <v>0</v>
      </c>
      <c r="AO84" s="259"/>
      <c r="AP84" s="260">
        <f t="shared" si="7"/>
        <v>0</v>
      </c>
      <c r="AQ84" s="259"/>
      <c r="AR84" s="257"/>
      <c r="AS84" s="257"/>
      <c r="AT84" s="257"/>
      <c r="AU84" s="257"/>
      <c r="AV84" s="257"/>
      <c r="AW84" s="257"/>
    </row>
    <row r="85" spans="2:49" s="22" customFormat="1" x14ac:dyDescent="0.4">
      <c r="B85" s="251"/>
      <c r="C85" s="251"/>
      <c r="D85" s="251"/>
      <c r="E85" s="251"/>
      <c r="F85" s="251"/>
      <c r="G85" s="251"/>
      <c r="H85" s="251"/>
      <c r="I85" s="251"/>
      <c r="J85" s="251"/>
      <c r="K85" s="251"/>
      <c r="L85" s="251"/>
      <c r="M85" s="251"/>
      <c r="N85" s="251"/>
      <c r="O85" s="251"/>
      <c r="P85" s="251"/>
      <c r="Q85" s="251"/>
      <c r="R85" s="251"/>
      <c r="S85" s="251"/>
      <c r="T85" s="251"/>
      <c r="U85" s="251"/>
      <c r="V85" s="251"/>
      <c r="W85" s="251"/>
      <c r="X85" s="251"/>
      <c r="Y85" s="251"/>
      <c r="Z85" s="251"/>
      <c r="AA85" s="251"/>
      <c r="AB85" s="252">
        <f t="shared" si="5"/>
        <v>0</v>
      </c>
      <c r="AC85" s="252">
        <f>ROUND(AB85*事業まとめ!$Q$6,2)</f>
        <v>0</v>
      </c>
      <c r="AD85" s="253"/>
      <c r="AE85" s="253"/>
      <c r="AF85" s="253"/>
      <c r="AG85" s="253"/>
      <c r="AH85" s="253"/>
      <c r="AI85" s="253"/>
      <c r="AJ85" s="253"/>
      <c r="AK85" s="252">
        <f t="shared" si="6"/>
        <v>0</v>
      </c>
      <c r="AL85" s="252">
        <f>ROUND(AK85*事業まとめ!$Q$6,2)</f>
        <v>0</v>
      </c>
      <c r="AM85" s="254">
        <f t="shared" si="4"/>
        <v>0</v>
      </c>
      <c r="AN85" s="254">
        <f t="shared" si="4"/>
        <v>0</v>
      </c>
      <c r="AO85" s="259"/>
      <c r="AP85" s="260">
        <f t="shared" si="7"/>
        <v>0</v>
      </c>
      <c r="AQ85" s="259"/>
      <c r="AR85" s="257"/>
      <c r="AS85" s="257"/>
      <c r="AT85" s="257"/>
      <c r="AU85" s="257"/>
      <c r="AV85" s="257"/>
      <c r="AW85" s="257"/>
    </row>
    <row r="86" spans="2:49" s="25" customFormat="1" x14ac:dyDescent="0.4">
      <c r="B86" s="251"/>
      <c r="C86" s="251"/>
      <c r="D86" s="251"/>
      <c r="E86" s="251"/>
      <c r="F86" s="251"/>
      <c r="G86" s="251"/>
      <c r="H86" s="251"/>
      <c r="I86" s="251"/>
      <c r="J86" s="251"/>
      <c r="K86" s="251"/>
      <c r="L86" s="251"/>
      <c r="M86" s="251"/>
      <c r="N86" s="251"/>
      <c r="O86" s="251"/>
      <c r="P86" s="251"/>
      <c r="Q86" s="251"/>
      <c r="R86" s="251"/>
      <c r="S86" s="251"/>
      <c r="T86" s="251"/>
      <c r="U86" s="251"/>
      <c r="V86" s="251"/>
      <c r="W86" s="251"/>
      <c r="X86" s="251"/>
      <c r="Y86" s="251"/>
      <c r="Z86" s="251"/>
      <c r="AA86" s="251"/>
      <c r="AB86" s="252">
        <f t="shared" si="5"/>
        <v>0</v>
      </c>
      <c r="AC86" s="252">
        <f>ROUND(AB86*事業まとめ!$Q$6,2)</f>
        <v>0</v>
      </c>
      <c r="AD86" s="253"/>
      <c r="AE86" s="253"/>
      <c r="AF86" s="253"/>
      <c r="AG86" s="253"/>
      <c r="AH86" s="253"/>
      <c r="AI86" s="253"/>
      <c r="AJ86" s="253"/>
      <c r="AK86" s="252">
        <f t="shared" si="6"/>
        <v>0</v>
      </c>
      <c r="AL86" s="252">
        <f>ROUND(AK86*事業まとめ!$Q$6,2)</f>
        <v>0</v>
      </c>
      <c r="AM86" s="254">
        <f t="shared" si="4"/>
        <v>0</v>
      </c>
      <c r="AN86" s="254">
        <f t="shared" si="4"/>
        <v>0</v>
      </c>
      <c r="AO86" s="259"/>
      <c r="AP86" s="260">
        <f t="shared" si="7"/>
        <v>0</v>
      </c>
      <c r="AQ86" s="259"/>
      <c r="AR86" s="257"/>
      <c r="AS86" s="257"/>
      <c r="AT86" s="257"/>
      <c r="AU86" s="257"/>
      <c r="AV86" s="257"/>
      <c r="AW86" s="257"/>
    </row>
    <row r="87" spans="2:49" s="25" customFormat="1" x14ac:dyDescent="0.4">
      <c r="B87" s="251"/>
      <c r="C87" s="251"/>
      <c r="D87" s="251"/>
      <c r="E87" s="251"/>
      <c r="F87" s="251"/>
      <c r="G87" s="251"/>
      <c r="H87" s="251"/>
      <c r="I87" s="251"/>
      <c r="J87" s="251"/>
      <c r="K87" s="251"/>
      <c r="L87" s="251"/>
      <c r="M87" s="251"/>
      <c r="N87" s="251"/>
      <c r="O87" s="251"/>
      <c r="P87" s="251"/>
      <c r="Q87" s="251"/>
      <c r="R87" s="251"/>
      <c r="S87" s="251"/>
      <c r="T87" s="251"/>
      <c r="U87" s="251"/>
      <c r="V87" s="251"/>
      <c r="W87" s="251"/>
      <c r="X87" s="251"/>
      <c r="Y87" s="251"/>
      <c r="Z87" s="251"/>
      <c r="AA87" s="251"/>
      <c r="AB87" s="252">
        <f t="shared" si="5"/>
        <v>0</v>
      </c>
      <c r="AC87" s="252">
        <f>ROUND(AB87*事業まとめ!$Q$6,2)</f>
        <v>0</v>
      </c>
      <c r="AD87" s="253"/>
      <c r="AE87" s="253"/>
      <c r="AF87" s="253"/>
      <c r="AG87" s="253"/>
      <c r="AH87" s="253"/>
      <c r="AI87" s="253"/>
      <c r="AJ87" s="253"/>
      <c r="AK87" s="252">
        <f t="shared" si="6"/>
        <v>0</v>
      </c>
      <c r="AL87" s="252">
        <f>ROUND(AK87*事業まとめ!$Q$6,2)</f>
        <v>0</v>
      </c>
      <c r="AM87" s="254">
        <f t="shared" si="4"/>
        <v>0</v>
      </c>
      <c r="AN87" s="254">
        <f t="shared" si="4"/>
        <v>0</v>
      </c>
      <c r="AO87" s="259"/>
      <c r="AP87" s="260">
        <f t="shared" si="7"/>
        <v>0</v>
      </c>
      <c r="AQ87" s="259"/>
      <c r="AR87" s="257"/>
      <c r="AS87" s="257"/>
      <c r="AT87" s="257"/>
      <c r="AU87" s="257"/>
      <c r="AV87" s="257"/>
      <c r="AW87" s="257"/>
    </row>
    <row r="88" spans="2:49" s="25" customFormat="1" x14ac:dyDescent="0.4">
      <c r="B88" s="251"/>
      <c r="C88" s="251"/>
      <c r="D88" s="251"/>
      <c r="E88" s="251"/>
      <c r="F88" s="251"/>
      <c r="G88" s="251"/>
      <c r="H88" s="251"/>
      <c r="I88" s="251"/>
      <c r="J88" s="251"/>
      <c r="K88" s="251"/>
      <c r="L88" s="251"/>
      <c r="M88" s="251"/>
      <c r="N88" s="251"/>
      <c r="O88" s="251"/>
      <c r="P88" s="251"/>
      <c r="Q88" s="251"/>
      <c r="R88" s="251"/>
      <c r="S88" s="251"/>
      <c r="T88" s="251"/>
      <c r="U88" s="251"/>
      <c r="V88" s="251"/>
      <c r="W88" s="251"/>
      <c r="X88" s="251"/>
      <c r="Y88" s="251"/>
      <c r="Z88" s="251"/>
      <c r="AA88" s="251"/>
      <c r="AB88" s="252">
        <f t="shared" si="5"/>
        <v>0</v>
      </c>
      <c r="AC88" s="252">
        <f>ROUND(AB88*事業まとめ!$Q$6,2)</f>
        <v>0</v>
      </c>
      <c r="AD88" s="253"/>
      <c r="AE88" s="253"/>
      <c r="AF88" s="253"/>
      <c r="AG88" s="253"/>
      <c r="AH88" s="253"/>
      <c r="AI88" s="253"/>
      <c r="AJ88" s="253"/>
      <c r="AK88" s="252">
        <f t="shared" si="6"/>
        <v>0</v>
      </c>
      <c r="AL88" s="252">
        <f>ROUND(AK88*事業まとめ!$Q$6,2)</f>
        <v>0</v>
      </c>
      <c r="AM88" s="254">
        <f t="shared" si="4"/>
        <v>0</v>
      </c>
      <c r="AN88" s="254">
        <f t="shared" si="4"/>
        <v>0</v>
      </c>
      <c r="AO88" s="259"/>
      <c r="AP88" s="260">
        <f t="shared" si="7"/>
        <v>0</v>
      </c>
      <c r="AQ88" s="259"/>
      <c r="AR88" s="257"/>
      <c r="AS88" s="257"/>
      <c r="AT88" s="257"/>
      <c r="AU88" s="257"/>
      <c r="AV88" s="257"/>
      <c r="AW88" s="257"/>
    </row>
    <row r="89" spans="2:49" s="25" customFormat="1" x14ac:dyDescent="0.4">
      <c r="B89" s="251"/>
      <c r="C89" s="251"/>
      <c r="D89" s="251"/>
      <c r="E89" s="251"/>
      <c r="F89" s="251"/>
      <c r="G89" s="251"/>
      <c r="H89" s="251"/>
      <c r="I89" s="251"/>
      <c r="J89" s="251"/>
      <c r="K89" s="251"/>
      <c r="L89" s="251"/>
      <c r="M89" s="251"/>
      <c r="N89" s="251"/>
      <c r="O89" s="251"/>
      <c r="P89" s="251"/>
      <c r="Q89" s="251"/>
      <c r="R89" s="251"/>
      <c r="S89" s="251"/>
      <c r="T89" s="251"/>
      <c r="U89" s="251"/>
      <c r="V89" s="251"/>
      <c r="W89" s="251"/>
      <c r="X89" s="251"/>
      <c r="Y89" s="251"/>
      <c r="Z89" s="251"/>
      <c r="AA89" s="251"/>
      <c r="AB89" s="252">
        <f t="shared" si="5"/>
        <v>0</v>
      </c>
      <c r="AC89" s="252">
        <f>ROUND(AB89*事業まとめ!$Q$6,2)</f>
        <v>0</v>
      </c>
      <c r="AD89" s="253"/>
      <c r="AE89" s="253"/>
      <c r="AF89" s="253"/>
      <c r="AG89" s="253"/>
      <c r="AH89" s="253"/>
      <c r="AI89" s="253"/>
      <c r="AJ89" s="253"/>
      <c r="AK89" s="252">
        <f t="shared" si="6"/>
        <v>0</v>
      </c>
      <c r="AL89" s="252">
        <f>ROUND(AK89*事業まとめ!$Q$6,2)</f>
        <v>0</v>
      </c>
      <c r="AM89" s="254">
        <f t="shared" si="4"/>
        <v>0</v>
      </c>
      <c r="AN89" s="254">
        <f t="shared" si="4"/>
        <v>0</v>
      </c>
      <c r="AO89" s="259"/>
      <c r="AP89" s="260">
        <f t="shared" si="7"/>
        <v>0</v>
      </c>
      <c r="AQ89" s="259"/>
      <c r="AR89" s="257"/>
      <c r="AS89" s="257"/>
      <c r="AT89" s="257"/>
      <c r="AU89" s="257"/>
      <c r="AV89" s="257"/>
      <c r="AW89" s="257"/>
    </row>
    <row r="90" spans="2:49" s="25" customFormat="1" x14ac:dyDescent="0.4">
      <c r="B90" s="251"/>
      <c r="C90" s="251"/>
      <c r="D90" s="251"/>
      <c r="E90" s="251"/>
      <c r="F90" s="251"/>
      <c r="G90" s="251"/>
      <c r="H90" s="251"/>
      <c r="I90" s="251"/>
      <c r="J90" s="251"/>
      <c r="K90" s="251"/>
      <c r="L90" s="251"/>
      <c r="M90" s="251"/>
      <c r="N90" s="251"/>
      <c r="O90" s="251"/>
      <c r="P90" s="251"/>
      <c r="Q90" s="251"/>
      <c r="R90" s="251"/>
      <c r="S90" s="251"/>
      <c r="T90" s="251"/>
      <c r="U90" s="251"/>
      <c r="V90" s="251"/>
      <c r="W90" s="251"/>
      <c r="X90" s="251"/>
      <c r="Y90" s="251"/>
      <c r="Z90" s="251"/>
      <c r="AA90" s="251"/>
      <c r="AB90" s="252">
        <f t="shared" si="5"/>
        <v>0</v>
      </c>
      <c r="AC90" s="252">
        <f>ROUND(AB90*事業まとめ!$Q$6,2)</f>
        <v>0</v>
      </c>
      <c r="AD90" s="253"/>
      <c r="AE90" s="253"/>
      <c r="AF90" s="253"/>
      <c r="AG90" s="253"/>
      <c r="AH90" s="253"/>
      <c r="AI90" s="253"/>
      <c r="AJ90" s="253"/>
      <c r="AK90" s="252">
        <f t="shared" si="6"/>
        <v>0</v>
      </c>
      <c r="AL90" s="252">
        <f>ROUND(AK90*事業まとめ!$Q$6,2)</f>
        <v>0</v>
      </c>
      <c r="AM90" s="254">
        <f t="shared" si="4"/>
        <v>0</v>
      </c>
      <c r="AN90" s="254">
        <f t="shared" si="4"/>
        <v>0</v>
      </c>
      <c r="AO90" s="259"/>
      <c r="AP90" s="260">
        <f t="shared" si="7"/>
        <v>0</v>
      </c>
      <c r="AQ90" s="259"/>
      <c r="AR90" s="257"/>
      <c r="AS90" s="257"/>
      <c r="AT90" s="257"/>
      <c r="AU90" s="257"/>
      <c r="AV90" s="257"/>
      <c r="AW90" s="257"/>
    </row>
    <row r="91" spans="2:49" s="25" customFormat="1" x14ac:dyDescent="0.4">
      <c r="B91" s="251"/>
      <c r="C91" s="251"/>
      <c r="D91" s="251"/>
      <c r="E91" s="251"/>
      <c r="F91" s="251"/>
      <c r="G91" s="251"/>
      <c r="H91" s="251"/>
      <c r="I91" s="251"/>
      <c r="J91" s="251"/>
      <c r="K91" s="251"/>
      <c r="L91" s="251"/>
      <c r="M91" s="251"/>
      <c r="N91" s="251"/>
      <c r="O91" s="251"/>
      <c r="P91" s="251"/>
      <c r="Q91" s="251"/>
      <c r="R91" s="251"/>
      <c r="S91" s="251"/>
      <c r="T91" s="251"/>
      <c r="U91" s="251"/>
      <c r="V91" s="251"/>
      <c r="W91" s="251"/>
      <c r="X91" s="251"/>
      <c r="Y91" s="251"/>
      <c r="Z91" s="251"/>
      <c r="AA91" s="251"/>
      <c r="AB91" s="252">
        <f t="shared" si="5"/>
        <v>0</v>
      </c>
      <c r="AC91" s="252">
        <f>ROUND(AB91*事業まとめ!$Q$6,2)</f>
        <v>0</v>
      </c>
      <c r="AD91" s="253"/>
      <c r="AE91" s="253"/>
      <c r="AF91" s="253"/>
      <c r="AG91" s="253"/>
      <c r="AH91" s="253"/>
      <c r="AI91" s="253"/>
      <c r="AJ91" s="253"/>
      <c r="AK91" s="252">
        <f t="shared" si="6"/>
        <v>0</v>
      </c>
      <c r="AL91" s="252">
        <f>ROUND(AK91*事業まとめ!$Q$6,2)</f>
        <v>0</v>
      </c>
      <c r="AM91" s="254">
        <f t="shared" si="4"/>
        <v>0</v>
      </c>
      <c r="AN91" s="254">
        <f t="shared" si="4"/>
        <v>0</v>
      </c>
      <c r="AO91" s="259"/>
      <c r="AP91" s="260">
        <f t="shared" si="7"/>
        <v>0</v>
      </c>
      <c r="AQ91" s="259"/>
      <c r="AR91" s="257"/>
      <c r="AS91" s="257"/>
      <c r="AT91" s="257"/>
      <c r="AU91" s="257"/>
      <c r="AV91" s="257"/>
      <c r="AW91" s="257"/>
    </row>
    <row r="92" spans="2:49" s="25" customFormat="1" x14ac:dyDescent="0.4">
      <c r="B92" s="251"/>
      <c r="C92" s="251"/>
      <c r="D92" s="251"/>
      <c r="E92" s="251"/>
      <c r="F92" s="251"/>
      <c r="G92" s="251"/>
      <c r="H92" s="251"/>
      <c r="I92" s="251"/>
      <c r="J92" s="251"/>
      <c r="K92" s="251"/>
      <c r="L92" s="251"/>
      <c r="M92" s="251"/>
      <c r="N92" s="251"/>
      <c r="O92" s="251"/>
      <c r="P92" s="251"/>
      <c r="Q92" s="251"/>
      <c r="R92" s="251"/>
      <c r="S92" s="251"/>
      <c r="T92" s="251"/>
      <c r="U92" s="251"/>
      <c r="V92" s="251"/>
      <c r="W92" s="251"/>
      <c r="X92" s="251"/>
      <c r="Y92" s="251"/>
      <c r="Z92" s="251"/>
      <c r="AA92" s="251"/>
      <c r="AB92" s="252">
        <f t="shared" si="5"/>
        <v>0</v>
      </c>
      <c r="AC92" s="252">
        <f>ROUND(AB92*事業まとめ!$Q$6,2)</f>
        <v>0</v>
      </c>
      <c r="AD92" s="253"/>
      <c r="AE92" s="253"/>
      <c r="AF92" s="253"/>
      <c r="AG92" s="253"/>
      <c r="AH92" s="253"/>
      <c r="AI92" s="253"/>
      <c r="AJ92" s="253"/>
      <c r="AK92" s="252">
        <f t="shared" si="6"/>
        <v>0</v>
      </c>
      <c r="AL92" s="252">
        <f>ROUND(AK92*事業まとめ!$Q$6,2)</f>
        <v>0</v>
      </c>
      <c r="AM92" s="254">
        <f t="shared" si="4"/>
        <v>0</v>
      </c>
      <c r="AN92" s="254">
        <f t="shared" si="4"/>
        <v>0</v>
      </c>
      <c r="AO92" s="259"/>
      <c r="AP92" s="260">
        <f t="shared" si="7"/>
        <v>0</v>
      </c>
      <c r="AQ92" s="259"/>
      <c r="AR92" s="257"/>
      <c r="AS92" s="257"/>
      <c r="AT92" s="257"/>
      <c r="AU92" s="257"/>
      <c r="AV92" s="257"/>
      <c r="AW92" s="257"/>
    </row>
    <row r="93" spans="2:49" s="25" customFormat="1" x14ac:dyDescent="0.4">
      <c r="B93" s="251"/>
      <c r="C93" s="251"/>
      <c r="D93" s="251"/>
      <c r="E93" s="251"/>
      <c r="F93" s="251"/>
      <c r="G93" s="251"/>
      <c r="H93" s="251"/>
      <c r="I93" s="251"/>
      <c r="J93" s="251"/>
      <c r="K93" s="251"/>
      <c r="L93" s="251"/>
      <c r="M93" s="251"/>
      <c r="N93" s="251"/>
      <c r="O93" s="251"/>
      <c r="P93" s="251"/>
      <c r="Q93" s="251"/>
      <c r="R93" s="251"/>
      <c r="S93" s="251"/>
      <c r="T93" s="251"/>
      <c r="U93" s="251"/>
      <c r="V93" s="251"/>
      <c r="W93" s="251"/>
      <c r="X93" s="251"/>
      <c r="Y93" s="251"/>
      <c r="Z93" s="251"/>
      <c r="AA93" s="251"/>
      <c r="AB93" s="252">
        <f t="shared" si="5"/>
        <v>0</v>
      </c>
      <c r="AC93" s="252">
        <f>ROUND(AB93*事業まとめ!$Q$6,2)</f>
        <v>0</v>
      </c>
      <c r="AD93" s="253"/>
      <c r="AE93" s="253"/>
      <c r="AF93" s="253"/>
      <c r="AG93" s="253"/>
      <c r="AH93" s="253"/>
      <c r="AI93" s="253"/>
      <c r="AJ93" s="253"/>
      <c r="AK93" s="252">
        <f t="shared" si="6"/>
        <v>0</v>
      </c>
      <c r="AL93" s="252">
        <f>ROUND(AK93*事業まとめ!$Q$6,2)</f>
        <v>0</v>
      </c>
      <c r="AM93" s="254">
        <f t="shared" si="4"/>
        <v>0</v>
      </c>
      <c r="AN93" s="254">
        <f t="shared" si="4"/>
        <v>0</v>
      </c>
      <c r="AO93" s="259"/>
      <c r="AP93" s="260">
        <f t="shared" si="7"/>
        <v>0</v>
      </c>
      <c r="AQ93" s="259"/>
      <c r="AR93" s="257"/>
      <c r="AS93" s="257"/>
      <c r="AT93" s="257"/>
      <c r="AU93" s="257"/>
      <c r="AV93" s="257"/>
      <c r="AW93" s="257"/>
    </row>
    <row r="94" spans="2:49" s="25" customFormat="1" x14ac:dyDescent="0.4">
      <c r="B94" s="251"/>
      <c r="C94" s="251"/>
      <c r="D94" s="251"/>
      <c r="E94" s="251"/>
      <c r="F94" s="251"/>
      <c r="G94" s="251"/>
      <c r="H94" s="251"/>
      <c r="I94" s="251"/>
      <c r="J94" s="251"/>
      <c r="K94" s="251"/>
      <c r="L94" s="251"/>
      <c r="M94" s="251"/>
      <c r="N94" s="251"/>
      <c r="O94" s="251"/>
      <c r="P94" s="251"/>
      <c r="Q94" s="251"/>
      <c r="R94" s="251"/>
      <c r="S94" s="251"/>
      <c r="T94" s="251"/>
      <c r="U94" s="251"/>
      <c r="V94" s="251"/>
      <c r="W94" s="251"/>
      <c r="X94" s="251"/>
      <c r="Y94" s="251"/>
      <c r="Z94" s="251"/>
      <c r="AA94" s="251"/>
      <c r="AB94" s="252">
        <f t="shared" si="5"/>
        <v>0</v>
      </c>
      <c r="AC94" s="252">
        <f>ROUND(AB94*事業まとめ!$Q$6,2)</f>
        <v>0</v>
      </c>
      <c r="AD94" s="253"/>
      <c r="AE94" s="253"/>
      <c r="AF94" s="253"/>
      <c r="AG94" s="253"/>
      <c r="AH94" s="253"/>
      <c r="AI94" s="253"/>
      <c r="AJ94" s="253"/>
      <c r="AK94" s="252">
        <f t="shared" si="6"/>
        <v>0</v>
      </c>
      <c r="AL94" s="252">
        <f>ROUND(AK94*事業まとめ!$Q$6,2)</f>
        <v>0</v>
      </c>
      <c r="AM94" s="254">
        <f t="shared" si="4"/>
        <v>0</v>
      </c>
      <c r="AN94" s="254">
        <f t="shared" si="4"/>
        <v>0</v>
      </c>
      <c r="AO94" s="259"/>
      <c r="AP94" s="260">
        <f t="shared" si="7"/>
        <v>0</v>
      </c>
      <c r="AQ94" s="259"/>
      <c r="AR94" s="257"/>
      <c r="AS94" s="257"/>
      <c r="AT94" s="257"/>
      <c r="AU94" s="257"/>
      <c r="AV94" s="257"/>
      <c r="AW94" s="257"/>
    </row>
    <row r="95" spans="2:49" s="25" customFormat="1" x14ac:dyDescent="0.4">
      <c r="B95" s="251"/>
      <c r="C95" s="251"/>
      <c r="D95" s="251"/>
      <c r="E95" s="251"/>
      <c r="F95" s="251"/>
      <c r="G95" s="251"/>
      <c r="H95" s="251"/>
      <c r="I95" s="251"/>
      <c r="J95" s="251"/>
      <c r="K95" s="251"/>
      <c r="L95" s="251"/>
      <c r="M95" s="251"/>
      <c r="N95" s="251"/>
      <c r="O95" s="251"/>
      <c r="P95" s="251"/>
      <c r="Q95" s="251"/>
      <c r="R95" s="251"/>
      <c r="S95" s="251"/>
      <c r="T95" s="251"/>
      <c r="U95" s="251"/>
      <c r="V95" s="251"/>
      <c r="W95" s="251"/>
      <c r="X95" s="251"/>
      <c r="Y95" s="251"/>
      <c r="Z95" s="251"/>
      <c r="AA95" s="251"/>
      <c r="AB95" s="252">
        <f t="shared" si="5"/>
        <v>0</v>
      </c>
      <c r="AC95" s="252">
        <f>ROUND(AB95*事業まとめ!$Q$6,2)</f>
        <v>0</v>
      </c>
      <c r="AD95" s="253"/>
      <c r="AE95" s="253"/>
      <c r="AF95" s="253"/>
      <c r="AG95" s="253"/>
      <c r="AH95" s="253"/>
      <c r="AI95" s="253"/>
      <c r="AJ95" s="253"/>
      <c r="AK95" s="252">
        <f t="shared" si="6"/>
        <v>0</v>
      </c>
      <c r="AL95" s="252">
        <f>ROUND(AK95*事業まとめ!$Q$6,2)</f>
        <v>0</v>
      </c>
      <c r="AM95" s="254">
        <f t="shared" si="4"/>
        <v>0</v>
      </c>
      <c r="AN95" s="254">
        <f t="shared" si="4"/>
        <v>0</v>
      </c>
      <c r="AO95" s="259"/>
      <c r="AP95" s="260">
        <f t="shared" si="7"/>
        <v>0</v>
      </c>
      <c r="AQ95" s="259"/>
      <c r="AR95" s="257"/>
      <c r="AS95" s="257"/>
      <c r="AT95" s="257"/>
      <c r="AU95" s="257"/>
      <c r="AV95" s="257"/>
      <c r="AW95" s="257"/>
    </row>
    <row r="96" spans="2:49" s="25" customFormat="1" x14ac:dyDescent="0.4">
      <c r="B96" s="251"/>
      <c r="C96" s="251"/>
      <c r="D96" s="251"/>
      <c r="E96" s="251"/>
      <c r="F96" s="251"/>
      <c r="G96" s="251"/>
      <c r="H96" s="251"/>
      <c r="I96" s="251"/>
      <c r="J96" s="251"/>
      <c r="K96" s="251"/>
      <c r="L96" s="251"/>
      <c r="M96" s="251"/>
      <c r="N96" s="251"/>
      <c r="O96" s="251"/>
      <c r="P96" s="251"/>
      <c r="Q96" s="251"/>
      <c r="R96" s="251"/>
      <c r="S96" s="251"/>
      <c r="T96" s="251"/>
      <c r="U96" s="251"/>
      <c r="V96" s="251"/>
      <c r="W96" s="251"/>
      <c r="X96" s="251"/>
      <c r="Y96" s="251"/>
      <c r="Z96" s="251"/>
      <c r="AA96" s="251"/>
      <c r="AB96" s="252">
        <f t="shared" si="5"/>
        <v>0</v>
      </c>
      <c r="AC96" s="252">
        <f>ROUND(AB96*事業まとめ!$Q$6,2)</f>
        <v>0</v>
      </c>
      <c r="AD96" s="253"/>
      <c r="AE96" s="253"/>
      <c r="AF96" s="253"/>
      <c r="AG96" s="253"/>
      <c r="AH96" s="253"/>
      <c r="AI96" s="253"/>
      <c r="AJ96" s="253"/>
      <c r="AK96" s="252">
        <f t="shared" si="6"/>
        <v>0</v>
      </c>
      <c r="AL96" s="252">
        <f>ROUND(AK96*事業まとめ!$Q$6,2)</f>
        <v>0</v>
      </c>
      <c r="AM96" s="254">
        <f t="shared" si="4"/>
        <v>0</v>
      </c>
      <c r="AN96" s="254">
        <f t="shared" si="4"/>
        <v>0</v>
      </c>
      <c r="AO96" s="259"/>
      <c r="AP96" s="260">
        <f t="shared" si="7"/>
        <v>0</v>
      </c>
      <c r="AQ96" s="259"/>
      <c r="AR96" s="257"/>
      <c r="AS96" s="257"/>
      <c r="AT96" s="257"/>
      <c r="AU96" s="257"/>
      <c r="AV96" s="257"/>
      <c r="AW96" s="257"/>
    </row>
    <row r="97" spans="2:49" s="25" customFormat="1" x14ac:dyDescent="0.4">
      <c r="B97" s="251"/>
      <c r="C97" s="251"/>
      <c r="D97" s="251"/>
      <c r="E97" s="251"/>
      <c r="F97" s="251"/>
      <c r="G97" s="251"/>
      <c r="H97" s="251"/>
      <c r="I97" s="251"/>
      <c r="J97" s="251"/>
      <c r="K97" s="251"/>
      <c r="L97" s="251"/>
      <c r="M97" s="251"/>
      <c r="N97" s="251"/>
      <c r="O97" s="251"/>
      <c r="P97" s="251"/>
      <c r="Q97" s="251"/>
      <c r="R97" s="251"/>
      <c r="S97" s="251"/>
      <c r="T97" s="251"/>
      <c r="U97" s="251"/>
      <c r="V97" s="251"/>
      <c r="W97" s="251"/>
      <c r="X97" s="251"/>
      <c r="Y97" s="251"/>
      <c r="Z97" s="251"/>
      <c r="AA97" s="251"/>
      <c r="AB97" s="252">
        <f t="shared" si="5"/>
        <v>0</v>
      </c>
      <c r="AC97" s="252">
        <f>ROUND(AB97*事業まとめ!$Q$6,2)</f>
        <v>0</v>
      </c>
      <c r="AD97" s="253"/>
      <c r="AE97" s="253"/>
      <c r="AF97" s="253"/>
      <c r="AG97" s="253"/>
      <c r="AH97" s="253"/>
      <c r="AI97" s="253"/>
      <c r="AJ97" s="253"/>
      <c r="AK97" s="252">
        <f t="shared" si="6"/>
        <v>0</v>
      </c>
      <c r="AL97" s="252">
        <f>ROUND(AK97*事業まとめ!$Q$6,2)</f>
        <v>0</v>
      </c>
      <c r="AM97" s="254">
        <f t="shared" si="4"/>
        <v>0</v>
      </c>
      <c r="AN97" s="254">
        <f t="shared" si="4"/>
        <v>0</v>
      </c>
      <c r="AO97" s="259"/>
      <c r="AP97" s="260">
        <f t="shared" si="7"/>
        <v>0</v>
      </c>
      <c r="AQ97" s="259"/>
      <c r="AR97" s="257"/>
      <c r="AS97" s="257"/>
      <c r="AT97" s="257"/>
      <c r="AU97" s="257"/>
      <c r="AV97" s="257"/>
      <c r="AW97" s="257"/>
    </row>
    <row r="98" spans="2:49" s="25" customFormat="1" x14ac:dyDescent="0.4">
      <c r="B98" s="251"/>
      <c r="C98" s="251"/>
      <c r="D98" s="251"/>
      <c r="E98" s="251"/>
      <c r="F98" s="251"/>
      <c r="G98" s="251"/>
      <c r="H98" s="251"/>
      <c r="I98" s="251"/>
      <c r="J98" s="251"/>
      <c r="K98" s="251"/>
      <c r="L98" s="251"/>
      <c r="M98" s="251"/>
      <c r="N98" s="251"/>
      <c r="O98" s="251"/>
      <c r="P98" s="251"/>
      <c r="Q98" s="251"/>
      <c r="R98" s="251"/>
      <c r="S98" s="251"/>
      <c r="T98" s="251"/>
      <c r="U98" s="251"/>
      <c r="V98" s="251"/>
      <c r="W98" s="251"/>
      <c r="X98" s="251"/>
      <c r="Y98" s="251"/>
      <c r="Z98" s="251"/>
      <c r="AA98" s="251"/>
      <c r="AB98" s="252">
        <f t="shared" si="5"/>
        <v>0</v>
      </c>
      <c r="AC98" s="252">
        <f>ROUND(AB98*事業まとめ!$Q$6,2)</f>
        <v>0</v>
      </c>
      <c r="AD98" s="253"/>
      <c r="AE98" s="253"/>
      <c r="AF98" s="253"/>
      <c r="AG98" s="253"/>
      <c r="AH98" s="253"/>
      <c r="AI98" s="253"/>
      <c r="AJ98" s="253"/>
      <c r="AK98" s="252">
        <f t="shared" si="6"/>
        <v>0</v>
      </c>
      <c r="AL98" s="252">
        <f>ROUND(AK98*事業まとめ!$Q$6,2)</f>
        <v>0</v>
      </c>
      <c r="AM98" s="254">
        <f t="shared" si="4"/>
        <v>0</v>
      </c>
      <c r="AN98" s="254">
        <f t="shared" si="4"/>
        <v>0</v>
      </c>
      <c r="AO98" s="259"/>
      <c r="AP98" s="260">
        <f t="shared" si="7"/>
        <v>0</v>
      </c>
      <c r="AQ98" s="259"/>
      <c r="AR98" s="257"/>
      <c r="AS98" s="257"/>
      <c r="AT98" s="257"/>
      <c r="AU98" s="257"/>
      <c r="AV98" s="257"/>
      <c r="AW98" s="257"/>
    </row>
    <row r="99" spans="2:49" s="25" customFormat="1" x14ac:dyDescent="0.4">
      <c r="B99" s="251"/>
      <c r="C99" s="251"/>
      <c r="D99" s="251"/>
      <c r="E99" s="251"/>
      <c r="F99" s="251"/>
      <c r="G99" s="251"/>
      <c r="H99" s="251"/>
      <c r="I99" s="251"/>
      <c r="J99" s="251"/>
      <c r="K99" s="251"/>
      <c r="L99" s="251"/>
      <c r="M99" s="251"/>
      <c r="N99" s="251"/>
      <c r="O99" s="251"/>
      <c r="P99" s="251"/>
      <c r="Q99" s="251"/>
      <c r="R99" s="251"/>
      <c r="S99" s="251"/>
      <c r="T99" s="251"/>
      <c r="U99" s="251"/>
      <c r="V99" s="251"/>
      <c r="W99" s="251"/>
      <c r="X99" s="251"/>
      <c r="Y99" s="251"/>
      <c r="Z99" s="251"/>
      <c r="AA99" s="251"/>
      <c r="AB99" s="252">
        <f t="shared" si="5"/>
        <v>0</v>
      </c>
      <c r="AC99" s="252">
        <f>ROUND(AB99*事業まとめ!$Q$6,2)</f>
        <v>0</v>
      </c>
      <c r="AD99" s="253"/>
      <c r="AE99" s="253"/>
      <c r="AF99" s="253"/>
      <c r="AG99" s="253"/>
      <c r="AH99" s="253"/>
      <c r="AI99" s="253"/>
      <c r="AJ99" s="253"/>
      <c r="AK99" s="252">
        <f t="shared" si="6"/>
        <v>0</v>
      </c>
      <c r="AL99" s="252">
        <f>ROUND(AK99*事業まとめ!$Q$6,2)</f>
        <v>0</v>
      </c>
      <c r="AM99" s="254">
        <f t="shared" si="4"/>
        <v>0</v>
      </c>
      <c r="AN99" s="254">
        <f t="shared" si="4"/>
        <v>0</v>
      </c>
      <c r="AO99" s="259"/>
      <c r="AP99" s="260">
        <f t="shared" si="7"/>
        <v>0</v>
      </c>
      <c r="AQ99" s="259"/>
      <c r="AR99" s="257"/>
      <c r="AS99" s="257"/>
      <c r="AT99" s="257"/>
      <c r="AU99" s="257"/>
      <c r="AV99" s="257"/>
      <c r="AW99" s="257"/>
    </row>
    <row r="100" spans="2:49" s="25" customFormat="1" x14ac:dyDescent="0.4">
      <c r="B100" s="251"/>
      <c r="C100" s="251"/>
      <c r="D100" s="251"/>
      <c r="E100" s="251"/>
      <c r="F100" s="251"/>
      <c r="G100" s="251"/>
      <c r="H100" s="251"/>
      <c r="I100" s="251"/>
      <c r="J100" s="251"/>
      <c r="K100" s="251"/>
      <c r="L100" s="251"/>
      <c r="M100" s="251"/>
      <c r="N100" s="251"/>
      <c r="O100" s="251"/>
      <c r="P100" s="251"/>
      <c r="Q100" s="251"/>
      <c r="R100" s="251"/>
      <c r="S100" s="251"/>
      <c r="T100" s="251"/>
      <c r="U100" s="251"/>
      <c r="V100" s="251"/>
      <c r="W100" s="251"/>
      <c r="X100" s="251"/>
      <c r="Y100" s="251"/>
      <c r="Z100" s="251"/>
      <c r="AA100" s="251"/>
      <c r="AB100" s="252">
        <f t="shared" si="5"/>
        <v>0</v>
      </c>
      <c r="AC100" s="252">
        <f>ROUND(AB100*事業まとめ!$Q$6,2)</f>
        <v>0</v>
      </c>
      <c r="AD100" s="253"/>
      <c r="AE100" s="253"/>
      <c r="AF100" s="253"/>
      <c r="AG100" s="253"/>
      <c r="AH100" s="253"/>
      <c r="AI100" s="253"/>
      <c r="AJ100" s="253"/>
      <c r="AK100" s="252">
        <f t="shared" si="6"/>
        <v>0</v>
      </c>
      <c r="AL100" s="252">
        <f>ROUND(AK100*事業まとめ!$Q$6,2)</f>
        <v>0</v>
      </c>
      <c r="AM100" s="254">
        <f t="shared" si="4"/>
        <v>0</v>
      </c>
      <c r="AN100" s="254">
        <f t="shared" si="4"/>
        <v>0</v>
      </c>
      <c r="AO100" s="259"/>
      <c r="AP100" s="260">
        <f t="shared" si="7"/>
        <v>0</v>
      </c>
      <c r="AQ100" s="259"/>
      <c r="AR100" s="257"/>
      <c r="AS100" s="257"/>
      <c r="AT100" s="257"/>
      <c r="AU100" s="257"/>
      <c r="AV100" s="257"/>
      <c r="AW100" s="257"/>
    </row>
    <row r="101" spans="2:49" s="25" customFormat="1" x14ac:dyDescent="0.4">
      <c r="B101" s="251"/>
      <c r="C101" s="251"/>
      <c r="D101" s="251"/>
      <c r="E101" s="251"/>
      <c r="F101" s="251"/>
      <c r="G101" s="251"/>
      <c r="H101" s="251"/>
      <c r="I101" s="251"/>
      <c r="J101" s="251"/>
      <c r="K101" s="251"/>
      <c r="L101" s="251"/>
      <c r="M101" s="251"/>
      <c r="N101" s="251"/>
      <c r="O101" s="251"/>
      <c r="P101" s="251"/>
      <c r="Q101" s="251"/>
      <c r="R101" s="251"/>
      <c r="S101" s="251"/>
      <c r="T101" s="251"/>
      <c r="U101" s="251"/>
      <c r="V101" s="251"/>
      <c r="W101" s="251"/>
      <c r="X101" s="251"/>
      <c r="Y101" s="251"/>
      <c r="Z101" s="251"/>
      <c r="AA101" s="251"/>
      <c r="AB101" s="252">
        <f t="shared" si="5"/>
        <v>0</v>
      </c>
      <c r="AC101" s="252">
        <f>ROUND(AB101*事業まとめ!$Q$6,2)</f>
        <v>0</v>
      </c>
      <c r="AD101" s="253"/>
      <c r="AE101" s="253"/>
      <c r="AF101" s="253"/>
      <c r="AG101" s="253"/>
      <c r="AH101" s="253"/>
      <c r="AI101" s="253"/>
      <c r="AJ101" s="253"/>
      <c r="AK101" s="252">
        <f t="shared" si="6"/>
        <v>0</v>
      </c>
      <c r="AL101" s="252">
        <f>ROUND(AK101*事業まとめ!$Q$6,2)</f>
        <v>0</v>
      </c>
      <c r="AM101" s="254">
        <f t="shared" si="4"/>
        <v>0</v>
      </c>
      <c r="AN101" s="254">
        <f t="shared" si="4"/>
        <v>0</v>
      </c>
      <c r="AO101" s="259"/>
      <c r="AP101" s="260">
        <f t="shared" si="7"/>
        <v>0</v>
      </c>
      <c r="AQ101" s="259"/>
      <c r="AR101" s="257"/>
      <c r="AS101" s="257"/>
      <c r="AT101" s="257"/>
      <c r="AU101" s="257"/>
      <c r="AV101" s="257"/>
      <c r="AW101" s="257"/>
    </row>
    <row r="102" spans="2:49" s="25" customFormat="1" x14ac:dyDescent="0.4">
      <c r="B102" s="251"/>
      <c r="C102" s="251"/>
      <c r="D102" s="251"/>
      <c r="E102" s="251"/>
      <c r="F102" s="251"/>
      <c r="G102" s="251"/>
      <c r="H102" s="251"/>
      <c r="I102" s="251"/>
      <c r="J102" s="251"/>
      <c r="K102" s="251"/>
      <c r="L102" s="251"/>
      <c r="M102" s="251"/>
      <c r="N102" s="251"/>
      <c r="O102" s="251"/>
      <c r="P102" s="251"/>
      <c r="Q102" s="251"/>
      <c r="R102" s="251"/>
      <c r="S102" s="251"/>
      <c r="T102" s="251"/>
      <c r="U102" s="251"/>
      <c r="V102" s="251"/>
      <c r="W102" s="251"/>
      <c r="X102" s="251"/>
      <c r="Y102" s="251"/>
      <c r="Z102" s="251"/>
      <c r="AA102" s="251"/>
      <c r="AB102" s="252">
        <f t="shared" si="5"/>
        <v>0</v>
      </c>
      <c r="AC102" s="252">
        <f>ROUND(AB102*事業まとめ!$Q$6,2)</f>
        <v>0</v>
      </c>
      <c r="AD102" s="253"/>
      <c r="AE102" s="253"/>
      <c r="AF102" s="253"/>
      <c r="AG102" s="253"/>
      <c r="AH102" s="253"/>
      <c r="AI102" s="253"/>
      <c r="AJ102" s="253"/>
      <c r="AK102" s="252">
        <f t="shared" si="6"/>
        <v>0</v>
      </c>
      <c r="AL102" s="252">
        <f>ROUND(AK102*事業まとめ!$Q$6,2)</f>
        <v>0</v>
      </c>
      <c r="AM102" s="254">
        <f t="shared" si="4"/>
        <v>0</v>
      </c>
      <c r="AN102" s="254">
        <f t="shared" si="4"/>
        <v>0</v>
      </c>
      <c r="AO102" s="259"/>
      <c r="AP102" s="260">
        <f t="shared" si="7"/>
        <v>0</v>
      </c>
      <c r="AQ102" s="259"/>
      <c r="AR102" s="257"/>
      <c r="AS102" s="257"/>
      <c r="AT102" s="257"/>
      <c r="AU102" s="257"/>
      <c r="AV102" s="257"/>
      <c r="AW102" s="257"/>
    </row>
    <row r="103" spans="2:49" s="25" customFormat="1" x14ac:dyDescent="0.4">
      <c r="B103" s="251"/>
      <c r="C103" s="251"/>
      <c r="D103" s="251"/>
      <c r="E103" s="251"/>
      <c r="F103" s="251"/>
      <c r="G103" s="251"/>
      <c r="H103" s="251"/>
      <c r="I103" s="251"/>
      <c r="J103" s="251"/>
      <c r="K103" s="251"/>
      <c r="L103" s="251"/>
      <c r="M103" s="251"/>
      <c r="N103" s="251"/>
      <c r="O103" s="251"/>
      <c r="P103" s="251"/>
      <c r="Q103" s="251"/>
      <c r="R103" s="251"/>
      <c r="S103" s="251"/>
      <c r="T103" s="251"/>
      <c r="U103" s="251"/>
      <c r="V103" s="251"/>
      <c r="W103" s="251"/>
      <c r="X103" s="251"/>
      <c r="Y103" s="251"/>
      <c r="Z103" s="251"/>
      <c r="AA103" s="251"/>
      <c r="AB103" s="252">
        <f t="shared" si="5"/>
        <v>0</v>
      </c>
      <c r="AC103" s="252">
        <f>ROUND(AB103*事業まとめ!$Q$6,2)</f>
        <v>0</v>
      </c>
      <c r="AD103" s="253"/>
      <c r="AE103" s="253"/>
      <c r="AF103" s="253"/>
      <c r="AG103" s="253"/>
      <c r="AH103" s="253"/>
      <c r="AI103" s="253"/>
      <c r="AJ103" s="253"/>
      <c r="AK103" s="252">
        <f t="shared" si="6"/>
        <v>0</v>
      </c>
      <c r="AL103" s="252">
        <f>ROUND(AK103*事業まとめ!$Q$6,2)</f>
        <v>0</v>
      </c>
      <c r="AM103" s="254">
        <f t="shared" si="4"/>
        <v>0</v>
      </c>
      <c r="AN103" s="254">
        <f t="shared" si="4"/>
        <v>0</v>
      </c>
      <c r="AO103" s="259"/>
      <c r="AP103" s="260">
        <f t="shared" si="7"/>
        <v>0</v>
      </c>
      <c r="AQ103" s="259"/>
      <c r="AR103" s="257"/>
      <c r="AS103" s="257"/>
      <c r="AT103" s="257"/>
      <c r="AU103" s="257"/>
      <c r="AV103" s="257"/>
      <c r="AW103" s="257"/>
    </row>
    <row r="104" spans="2:49" s="25" customFormat="1" x14ac:dyDescent="0.4">
      <c r="B104" s="251"/>
      <c r="C104" s="251"/>
      <c r="D104" s="251"/>
      <c r="E104" s="251"/>
      <c r="F104" s="251"/>
      <c r="G104" s="251"/>
      <c r="H104" s="251"/>
      <c r="I104" s="251"/>
      <c r="J104" s="251"/>
      <c r="K104" s="251"/>
      <c r="L104" s="251"/>
      <c r="M104" s="251"/>
      <c r="N104" s="251"/>
      <c r="O104" s="251"/>
      <c r="P104" s="251"/>
      <c r="Q104" s="251"/>
      <c r="R104" s="251"/>
      <c r="S104" s="251"/>
      <c r="T104" s="251"/>
      <c r="U104" s="251"/>
      <c r="V104" s="251"/>
      <c r="W104" s="251"/>
      <c r="X104" s="251"/>
      <c r="Y104" s="251"/>
      <c r="Z104" s="251"/>
      <c r="AA104" s="251"/>
      <c r="AB104" s="252">
        <f t="shared" si="5"/>
        <v>0</v>
      </c>
      <c r="AC104" s="252">
        <f>ROUND(AB104*事業まとめ!$Q$6,2)</f>
        <v>0</v>
      </c>
      <c r="AD104" s="253"/>
      <c r="AE104" s="253"/>
      <c r="AF104" s="253"/>
      <c r="AG104" s="253"/>
      <c r="AH104" s="253"/>
      <c r="AI104" s="253"/>
      <c r="AJ104" s="253"/>
      <c r="AK104" s="252">
        <f t="shared" si="6"/>
        <v>0</v>
      </c>
      <c r="AL104" s="252">
        <f>ROUND(AK104*事業まとめ!$Q$6,2)</f>
        <v>0</v>
      </c>
      <c r="AM104" s="254">
        <f t="shared" si="4"/>
        <v>0</v>
      </c>
      <c r="AN104" s="254">
        <f t="shared" si="4"/>
        <v>0</v>
      </c>
      <c r="AO104" s="259"/>
      <c r="AP104" s="260">
        <f t="shared" si="7"/>
        <v>0</v>
      </c>
      <c r="AQ104" s="259"/>
      <c r="AR104" s="257"/>
      <c r="AS104" s="257"/>
      <c r="AT104" s="257"/>
      <c r="AU104" s="257"/>
      <c r="AV104" s="257"/>
      <c r="AW104" s="257"/>
    </row>
    <row r="105" spans="2:49" s="25" customFormat="1" x14ac:dyDescent="0.4">
      <c r="B105" s="251"/>
      <c r="C105" s="251"/>
      <c r="D105" s="251"/>
      <c r="E105" s="251"/>
      <c r="F105" s="251"/>
      <c r="G105" s="251"/>
      <c r="H105" s="251"/>
      <c r="I105" s="251"/>
      <c r="J105" s="251"/>
      <c r="K105" s="251"/>
      <c r="L105" s="251"/>
      <c r="M105" s="251"/>
      <c r="N105" s="251"/>
      <c r="O105" s="251"/>
      <c r="P105" s="251"/>
      <c r="Q105" s="251"/>
      <c r="R105" s="251"/>
      <c r="S105" s="251"/>
      <c r="T105" s="251"/>
      <c r="U105" s="251"/>
      <c r="V105" s="251"/>
      <c r="W105" s="251"/>
      <c r="X105" s="251"/>
      <c r="Y105" s="251"/>
      <c r="Z105" s="251"/>
      <c r="AA105" s="251"/>
      <c r="AB105" s="252">
        <f t="shared" si="5"/>
        <v>0</v>
      </c>
      <c r="AC105" s="252">
        <f>ROUND(AB105*事業まとめ!$Q$6,2)</f>
        <v>0</v>
      </c>
      <c r="AD105" s="253"/>
      <c r="AE105" s="253"/>
      <c r="AF105" s="253"/>
      <c r="AG105" s="253"/>
      <c r="AH105" s="253"/>
      <c r="AI105" s="253"/>
      <c r="AJ105" s="253"/>
      <c r="AK105" s="252">
        <f t="shared" si="6"/>
        <v>0</v>
      </c>
      <c r="AL105" s="252">
        <f>ROUND(AK105*事業まとめ!$Q$6,2)</f>
        <v>0</v>
      </c>
      <c r="AM105" s="254">
        <f t="shared" si="4"/>
        <v>0</v>
      </c>
      <c r="AN105" s="254">
        <f t="shared" si="4"/>
        <v>0</v>
      </c>
      <c r="AO105" s="259"/>
      <c r="AP105" s="260">
        <f t="shared" si="7"/>
        <v>0</v>
      </c>
      <c r="AQ105" s="259"/>
      <c r="AR105" s="257"/>
      <c r="AS105" s="257"/>
      <c r="AT105" s="257"/>
      <c r="AU105" s="257"/>
      <c r="AV105" s="257"/>
      <c r="AW105" s="257"/>
    </row>
    <row r="106" spans="2:49" s="25" customFormat="1" x14ac:dyDescent="0.4">
      <c r="B106" s="251"/>
      <c r="C106" s="251"/>
      <c r="D106" s="251"/>
      <c r="E106" s="251"/>
      <c r="F106" s="251"/>
      <c r="G106" s="251"/>
      <c r="H106" s="251"/>
      <c r="I106" s="251"/>
      <c r="J106" s="251"/>
      <c r="K106" s="251"/>
      <c r="L106" s="251"/>
      <c r="M106" s="251"/>
      <c r="N106" s="251"/>
      <c r="O106" s="251"/>
      <c r="P106" s="251"/>
      <c r="Q106" s="251"/>
      <c r="R106" s="251"/>
      <c r="S106" s="251"/>
      <c r="T106" s="251"/>
      <c r="U106" s="251"/>
      <c r="V106" s="251"/>
      <c r="W106" s="251"/>
      <c r="X106" s="251"/>
      <c r="Y106" s="251"/>
      <c r="Z106" s="251"/>
      <c r="AA106" s="251"/>
      <c r="AB106" s="252">
        <f t="shared" si="5"/>
        <v>0</v>
      </c>
      <c r="AC106" s="252">
        <f>ROUND(AB106*事業まとめ!$Q$6,2)</f>
        <v>0</v>
      </c>
      <c r="AD106" s="253"/>
      <c r="AE106" s="253"/>
      <c r="AF106" s="253"/>
      <c r="AG106" s="253"/>
      <c r="AH106" s="253"/>
      <c r="AI106" s="253"/>
      <c r="AJ106" s="253"/>
      <c r="AK106" s="252">
        <f t="shared" si="6"/>
        <v>0</v>
      </c>
      <c r="AL106" s="252">
        <f>ROUND(AK106*事業まとめ!$Q$6,2)</f>
        <v>0</v>
      </c>
      <c r="AM106" s="254">
        <f t="shared" si="4"/>
        <v>0</v>
      </c>
      <c r="AN106" s="254">
        <f t="shared" si="4"/>
        <v>0</v>
      </c>
      <c r="AO106" s="259"/>
      <c r="AP106" s="260">
        <f t="shared" si="7"/>
        <v>0</v>
      </c>
      <c r="AQ106" s="259"/>
      <c r="AR106" s="257"/>
      <c r="AS106" s="257"/>
      <c r="AT106" s="257"/>
      <c r="AU106" s="257"/>
      <c r="AV106" s="257"/>
      <c r="AW106" s="257"/>
    </row>
    <row r="107" spans="2:49" s="25" customFormat="1" x14ac:dyDescent="0.4">
      <c r="B107" s="251"/>
      <c r="C107" s="251"/>
      <c r="D107" s="251"/>
      <c r="E107" s="251"/>
      <c r="F107" s="251"/>
      <c r="G107" s="251"/>
      <c r="H107" s="251"/>
      <c r="I107" s="251"/>
      <c r="J107" s="251"/>
      <c r="K107" s="251"/>
      <c r="L107" s="251"/>
      <c r="M107" s="251"/>
      <c r="N107" s="251"/>
      <c r="O107" s="251"/>
      <c r="P107" s="251"/>
      <c r="Q107" s="251"/>
      <c r="R107" s="251"/>
      <c r="S107" s="251"/>
      <c r="T107" s="251"/>
      <c r="U107" s="251"/>
      <c r="V107" s="251"/>
      <c r="W107" s="251"/>
      <c r="X107" s="251"/>
      <c r="Y107" s="251"/>
      <c r="Z107" s="251"/>
      <c r="AA107" s="251"/>
      <c r="AB107" s="252">
        <f t="shared" si="5"/>
        <v>0</v>
      </c>
      <c r="AC107" s="252">
        <f>ROUND(AB107*事業まとめ!$Q$6,2)</f>
        <v>0</v>
      </c>
      <c r="AD107" s="253"/>
      <c r="AE107" s="253"/>
      <c r="AF107" s="253"/>
      <c r="AG107" s="253"/>
      <c r="AH107" s="253"/>
      <c r="AI107" s="253"/>
      <c r="AJ107" s="253"/>
      <c r="AK107" s="252">
        <f t="shared" si="6"/>
        <v>0</v>
      </c>
      <c r="AL107" s="252">
        <f>ROUND(AK107*事業まとめ!$Q$6,2)</f>
        <v>0</v>
      </c>
      <c r="AM107" s="254">
        <f t="shared" si="4"/>
        <v>0</v>
      </c>
      <c r="AN107" s="254">
        <f t="shared" si="4"/>
        <v>0</v>
      </c>
      <c r="AO107" s="259"/>
      <c r="AP107" s="260">
        <f t="shared" si="7"/>
        <v>0</v>
      </c>
      <c r="AQ107" s="259"/>
      <c r="AR107" s="257"/>
      <c r="AS107" s="257"/>
      <c r="AT107" s="257"/>
      <c r="AU107" s="257"/>
      <c r="AV107" s="257"/>
      <c r="AW107" s="257"/>
    </row>
    <row r="108" spans="2:49" s="25" customFormat="1" x14ac:dyDescent="0.4">
      <c r="B108" s="251"/>
      <c r="C108" s="251"/>
      <c r="D108" s="251"/>
      <c r="E108" s="251"/>
      <c r="F108" s="251"/>
      <c r="G108" s="251"/>
      <c r="H108" s="251"/>
      <c r="I108" s="251"/>
      <c r="J108" s="251"/>
      <c r="K108" s="251"/>
      <c r="L108" s="251"/>
      <c r="M108" s="251"/>
      <c r="N108" s="251"/>
      <c r="O108" s="251"/>
      <c r="P108" s="251"/>
      <c r="Q108" s="251"/>
      <c r="R108" s="251"/>
      <c r="S108" s="251"/>
      <c r="T108" s="251"/>
      <c r="U108" s="251"/>
      <c r="V108" s="251"/>
      <c r="W108" s="251"/>
      <c r="X108" s="251"/>
      <c r="Y108" s="251"/>
      <c r="Z108" s="251"/>
      <c r="AA108" s="251"/>
      <c r="AB108" s="252">
        <f t="shared" si="5"/>
        <v>0</v>
      </c>
      <c r="AC108" s="252">
        <f>ROUND(AB108*事業まとめ!$Q$6,2)</f>
        <v>0</v>
      </c>
      <c r="AD108" s="253"/>
      <c r="AE108" s="253"/>
      <c r="AF108" s="253"/>
      <c r="AG108" s="253"/>
      <c r="AH108" s="253"/>
      <c r="AI108" s="253"/>
      <c r="AJ108" s="253"/>
      <c r="AK108" s="252">
        <f t="shared" si="6"/>
        <v>0</v>
      </c>
      <c r="AL108" s="252">
        <f>ROUND(AK108*事業まとめ!$Q$6,2)</f>
        <v>0</v>
      </c>
      <c r="AM108" s="254">
        <f t="shared" si="4"/>
        <v>0</v>
      </c>
      <c r="AN108" s="254">
        <f t="shared" si="4"/>
        <v>0</v>
      </c>
      <c r="AO108" s="259"/>
      <c r="AP108" s="260">
        <f t="shared" si="7"/>
        <v>0</v>
      </c>
      <c r="AQ108" s="259"/>
      <c r="AR108" s="257"/>
      <c r="AS108" s="257"/>
      <c r="AT108" s="257"/>
      <c r="AU108" s="257"/>
      <c r="AV108" s="257"/>
      <c r="AW108" s="257"/>
    </row>
    <row r="109" spans="2:49" s="25" customFormat="1" x14ac:dyDescent="0.4">
      <c r="B109" s="251"/>
      <c r="C109" s="251"/>
      <c r="D109" s="251"/>
      <c r="E109" s="251"/>
      <c r="F109" s="251"/>
      <c r="G109" s="251"/>
      <c r="H109" s="251"/>
      <c r="I109" s="251"/>
      <c r="J109" s="251"/>
      <c r="K109" s="251"/>
      <c r="L109" s="251"/>
      <c r="M109" s="251"/>
      <c r="N109" s="251"/>
      <c r="O109" s="251"/>
      <c r="P109" s="251"/>
      <c r="Q109" s="251"/>
      <c r="R109" s="251"/>
      <c r="S109" s="251"/>
      <c r="T109" s="251"/>
      <c r="U109" s="251"/>
      <c r="V109" s="251"/>
      <c r="W109" s="251"/>
      <c r="X109" s="251"/>
      <c r="Y109" s="251"/>
      <c r="Z109" s="251"/>
      <c r="AA109" s="251"/>
      <c r="AB109" s="252">
        <f t="shared" si="5"/>
        <v>0</v>
      </c>
      <c r="AC109" s="252">
        <f>ROUND(AB109*事業まとめ!$Q$6,2)</f>
        <v>0</v>
      </c>
      <c r="AD109" s="253"/>
      <c r="AE109" s="253"/>
      <c r="AF109" s="253"/>
      <c r="AG109" s="253"/>
      <c r="AH109" s="253"/>
      <c r="AI109" s="253"/>
      <c r="AJ109" s="253"/>
      <c r="AK109" s="252">
        <f t="shared" si="6"/>
        <v>0</v>
      </c>
      <c r="AL109" s="252">
        <f>ROUND(AK109*事業まとめ!$Q$6,2)</f>
        <v>0</v>
      </c>
      <c r="AM109" s="254">
        <f t="shared" si="4"/>
        <v>0</v>
      </c>
      <c r="AN109" s="254">
        <f t="shared" si="4"/>
        <v>0</v>
      </c>
      <c r="AO109" s="259"/>
      <c r="AP109" s="260">
        <f t="shared" si="7"/>
        <v>0</v>
      </c>
      <c r="AQ109" s="259"/>
      <c r="AR109" s="257"/>
      <c r="AS109" s="257"/>
      <c r="AT109" s="257"/>
      <c r="AU109" s="257"/>
      <c r="AV109" s="257"/>
      <c r="AW109" s="257"/>
    </row>
    <row r="110" spans="2:49" s="25" customFormat="1" x14ac:dyDescent="0.4">
      <c r="B110" s="251"/>
      <c r="C110" s="251"/>
      <c r="D110" s="251"/>
      <c r="E110" s="251"/>
      <c r="F110" s="251"/>
      <c r="G110" s="251"/>
      <c r="H110" s="251"/>
      <c r="I110" s="251"/>
      <c r="J110" s="251"/>
      <c r="K110" s="251"/>
      <c r="L110" s="251"/>
      <c r="M110" s="251"/>
      <c r="N110" s="251"/>
      <c r="O110" s="251"/>
      <c r="P110" s="251"/>
      <c r="Q110" s="251"/>
      <c r="R110" s="251"/>
      <c r="S110" s="251"/>
      <c r="T110" s="251"/>
      <c r="U110" s="251"/>
      <c r="V110" s="251"/>
      <c r="W110" s="251"/>
      <c r="X110" s="251"/>
      <c r="Y110" s="251"/>
      <c r="Z110" s="251"/>
      <c r="AA110" s="251"/>
      <c r="AB110" s="252">
        <f t="shared" si="5"/>
        <v>0</v>
      </c>
      <c r="AC110" s="252">
        <f>ROUND(AB110*事業まとめ!$Q$6,2)</f>
        <v>0</v>
      </c>
      <c r="AD110" s="253"/>
      <c r="AE110" s="253"/>
      <c r="AF110" s="253"/>
      <c r="AG110" s="253"/>
      <c r="AH110" s="253"/>
      <c r="AI110" s="253"/>
      <c r="AJ110" s="253"/>
      <c r="AK110" s="252">
        <f t="shared" si="6"/>
        <v>0</v>
      </c>
      <c r="AL110" s="252">
        <f>ROUND(AK110*事業まとめ!$Q$6,2)</f>
        <v>0</v>
      </c>
      <c r="AM110" s="254">
        <f t="shared" si="4"/>
        <v>0</v>
      </c>
      <c r="AN110" s="254">
        <f t="shared" si="4"/>
        <v>0</v>
      </c>
      <c r="AO110" s="259"/>
      <c r="AP110" s="260">
        <f t="shared" si="7"/>
        <v>0</v>
      </c>
      <c r="AQ110" s="259"/>
      <c r="AR110" s="257"/>
      <c r="AS110" s="257"/>
      <c r="AT110" s="257"/>
      <c r="AU110" s="257"/>
      <c r="AV110" s="257"/>
      <c r="AW110" s="257"/>
    </row>
    <row r="111" spans="2:49" s="25" customFormat="1" x14ac:dyDescent="0.4">
      <c r="B111" s="251"/>
      <c r="C111" s="251"/>
      <c r="D111" s="251"/>
      <c r="E111" s="251"/>
      <c r="F111" s="251"/>
      <c r="G111" s="251"/>
      <c r="H111" s="251"/>
      <c r="I111" s="251"/>
      <c r="J111" s="251"/>
      <c r="K111" s="251"/>
      <c r="L111" s="251"/>
      <c r="M111" s="251"/>
      <c r="N111" s="251"/>
      <c r="O111" s="251"/>
      <c r="P111" s="251"/>
      <c r="Q111" s="251"/>
      <c r="R111" s="251"/>
      <c r="S111" s="251"/>
      <c r="T111" s="251"/>
      <c r="U111" s="251"/>
      <c r="V111" s="251"/>
      <c r="W111" s="251"/>
      <c r="X111" s="251"/>
      <c r="Y111" s="251"/>
      <c r="Z111" s="251"/>
      <c r="AA111" s="251"/>
      <c r="AB111" s="252">
        <f t="shared" si="5"/>
        <v>0</v>
      </c>
      <c r="AC111" s="252">
        <f>ROUND(AB111*事業まとめ!$Q$6,2)</f>
        <v>0</v>
      </c>
      <c r="AD111" s="253"/>
      <c r="AE111" s="253"/>
      <c r="AF111" s="253"/>
      <c r="AG111" s="253"/>
      <c r="AH111" s="253"/>
      <c r="AI111" s="253"/>
      <c r="AJ111" s="253"/>
      <c r="AK111" s="252">
        <f t="shared" si="6"/>
        <v>0</v>
      </c>
      <c r="AL111" s="252">
        <f>ROUND(AK111*事業まとめ!$Q$6,2)</f>
        <v>0</v>
      </c>
      <c r="AM111" s="254">
        <f t="shared" si="4"/>
        <v>0</v>
      </c>
      <c r="AN111" s="254">
        <f t="shared" si="4"/>
        <v>0</v>
      </c>
      <c r="AO111" s="259"/>
      <c r="AP111" s="260">
        <f t="shared" si="7"/>
        <v>0</v>
      </c>
      <c r="AQ111" s="259"/>
      <c r="AR111" s="257"/>
      <c r="AS111" s="257"/>
      <c r="AT111" s="257"/>
      <c r="AU111" s="257"/>
      <c r="AV111" s="257"/>
      <c r="AW111" s="257"/>
    </row>
    <row r="112" spans="2:49" s="25" customFormat="1" x14ac:dyDescent="0.4">
      <c r="B112" s="251"/>
      <c r="C112" s="251"/>
      <c r="D112" s="251"/>
      <c r="E112" s="251"/>
      <c r="F112" s="251"/>
      <c r="G112" s="251"/>
      <c r="H112" s="251"/>
      <c r="I112" s="251"/>
      <c r="J112" s="251"/>
      <c r="K112" s="251"/>
      <c r="L112" s="251"/>
      <c r="M112" s="251"/>
      <c r="N112" s="251"/>
      <c r="O112" s="251"/>
      <c r="P112" s="251"/>
      <c r="Q112" s="251"/>
      <c r="R112" s="251"/>
      <c r="S112" s="251"/>
      <c r="T112" s="251"/>
      <c r="U112" s="251"/>
      <c r="V112" s="251"/>
      <c r="W112" s="251"/>
      <c r="X112" s="251"/>
      <c r="Y112" s="251"/>
      <c r="Z112" s="251"/>
      <c r="AA112" s="251"/>
      <c r="AB112" s="252">
        <f t="shared" si="5"/>
        <v>0</v>
      </c>
      <c r="AC112" s="252">
        <f>ROUND(AB112*事業まとめ!$Q$6,2)</f>
        <v>0</v>
      </c>
      <c r="AD112" s="253"/>
      <c r="AE112" s="253"/>
      <c r="AF112" s="253"/>
      <c r="AG112" s="253"/>
      <c r="AH112" s="253"/>
      <c r="AI112" s="253"/>
      <c r="AJ112" s="253"/>
      <c r="AK112" s="252">
        <f t="shared" si="6"/>
        <v>0</v>
      </c>
      <c r="AL112" s="252">
        <f>ROUND(AK112*事業まとめ!$Q$6,2)</f>
        <v>0</v>
      </c>
      <c r="AM112" s="254">
        <f t="shared" si="4"/>
        <v>0</v>
      </c>
      <c r="AN112" s="254">
        <f t="shared" si="4"/>
        <v>0</v>
      </c>
      <c r="AO112" s="259"/>
      <c r="AP112" s="260">
        <f t="shared" si="7"/>
        <v>0</v>
      </c>
      <c r="AQ112" s="259"/>
      <c r="AR112" s="257"/>
      <c r="AS112" s="257"/>
      <c r="AT112" s="257"/>
      <c r="AU112" s="257"/>
      <c r="AV112" s="257"/>
      <c r="AW112" s="257"/>
    </row>
    <row r="113" spans="2:49" s="25" customFormat="1" x14ac:dyDescent="0.4">
      <c r="B113" s="251"/>
      <c r="C113" s="251"/>
      <c r="D113" s="251"/>
      <c r="E113" s="251"/>
      <c r="F113" s="251"/>
      <c r="G113" s="251"/>
      <c r="H113" s="251"/>
      <c r="I113" s="251"/>
      <c r="J113" s="251"/>
      <c r="K113" s="251"/>
      <c r="L113" s="251"/>
      <c r="M113" s="251"/>
      <c r="N113" s="251"/>
      <c r="O113" s="251"/>
      <c r="P113" s="251"/>
      <c r="Q113" s="251"/>
      <c r="R113" s="251"/>
      <c r="S113" s="251"/>
      <c r="T113" s="251"/>
      <c r="U113" s="251"/>
      <c r="V113" s="251"/>
      <c r="W113" s="251"/>
      <c r="X113" s="251"/>
      <c r="Y113" s="251"/>
      <c r="Z113" s="251"/>
      <c r="AA113" s="251"/>
      <c r="AB113" s="252">
        <f t="shared" si="5"/>
        <v>0</v>
      </c>
      <c r="AC113" s="252">
        <f>ROUND(AB113*事業まとめ!$Q$6,2)</f>
        <v>0</v>
      </c>
      <c r="AD113" s="253"/>
      <c r="AE113" s="253"/>
      <c r="AF113" s="253"/>
      <c r="AG113" s="253"/>
      <c r="AH113" s="253"/>
      <c r="AI113" s="253"/>
      <c r="AJ113" s="253"/>
      <c r="AK113" s="252">
        <f t="shared" si="6"/>
        <v>0</v>
      </c>
      <c r="AL113" s="252">
        <f>ROUND(AK113*事業まとめ!$Q$6,2)</f>
        <v>0</v>
      </c>
      <c r="AM113" s="254">
        <f t="shared" si="4"/>
        <v>0</v>
      </c>
      <c r="AN113" s="254">
        <f t="shared" si="4"/>
        <v>0</v>
      </c>
      <c r="AO113" s="259"/>
      <c r="AP113" s="260">
        <f t="shared" si="7"/>
        <v>0</v>
      </c>
      <c r="AQ113" s="259"/>
      <c r="AR113" s="257"/>
      <c r="AS113" s="257"/>
      <c r="AT113" s="257"/>
      <c r="AU113" s="257"/>
      <c r="AV113" s="257"/>
      <c r="AW113" s="257"/>
    </row>
    <row r="114" spans="2:49" s="25" customFormat="1" x14ac:dyDescent="0.4">
      <c r="B114" s="251"/>
      <c r="C114" s="251"/>
      <c r="D114" s="251"/>
      <c r="E114" s="251"/>
      <c r="F114" s="251"/>
      <c r="G114" s="251"/>
      <c r="H114" s="251"/>
      <c r="I114" s="251"/>
      <c r="J114" s="251"/>
      <c r="K114" s="251"/>
      <c r="L114" s="251"/>
      <c r="M114" s="251"/>
      <c r="N114" s="251"/>
      <c r="O114" s="251"/>
      <c r="P114" s="251"/>
      <c r="Q114" s="251"/>
      <c r="R114" s="251"/>
      <c r="S114" s="251"/>
      <c r="T114" s="251"/>
      <c r="U114" s="251"/>
      <c r="V114" s="251"/>
      <c r="W114" s="251"/>
      <c r="X114" s="251"/>
      <c r="Y114" s="251"/>
      <c r="Z114" s="251"/>
      <c r="AA114" s="251"/>
      <c r="AB114" s="252">
        <f t="shared" si="5"/>
        <v>0</v>
      </c>
      <c r="AC114" s="252">
        <f>ROUND(AB114*事業まとめ!$Q$6,2)</f>
        <v>0</v>
      </c>
      <c r="AD114" s="253"/>
      <c r="AE114" s="253"/>
      <c r="AF114" s="253"/>
      <c r="AG114" s="253"/>
      <c r="AH114" s="253"/>
      <c r="AI114" s="253"/>
      <c r="AJ114" s="253"/>
      <c r="AK114" s="252">
        <f t="shared" si="6"/>
        <v>0</v>
      </c>
      <c r="AL114" s="252">
        <f>ROUND(AK114*事業まとめ!$Q$6,2)</f>
        <v>0</v>
      </c>
      <c r="AM114" s="254">
        <f t="shared" si="4"/>
        <v>0</v>
      </c>
      <c r="AN114" s="254">
        <f t="shared" si="4"/>
        <v>0</v>
      </c>
      <c r="AO114" s="259"/>
      <c r="AP114" s="260">
        <f t="shared" si="7"/>
        <v>0</v>
      </c>
      <c r="AQ114" s="259"/>
      <c r="AR114" s="257"/>
      <c r="AS114" s="257"/>
      <c r="AT114" s="257"/>
      <c r="AU114" s="257"/>
      <c r="AV114" s="257"/>
      <c r="AW114" s="257"/>
    </row>
    <row r="115" spans="2:49" s="25" customFormat="1" x14ac:dyDescent="0.4">
      <c r="B115" s="251"/>
      <c r="C115" s="251"/>
      <c r="D115" s="251"/>
      <c r="E115" s="251"/>
      <c r="F115" s="251"/>
      <c r="G115" s="251"/>
      <c r="H115" s="251"/>
      <c r="I115" s="251"/>
      <c r="J115" s="251"/>
      <c r="K115" s="251"/>
      <c r="L115" s="251"/>
      <c r="M115" s="251"/>
      <c r="N115" s="251"/>
      <c r="O115" s="251"/>
      <c r="P115" s="251"/>
      <c r="Q115" s="251"/>
      <c r="R115" s="251"/>
      <c r="S115" s="251"/>
      <c r="T115" s="251"/>
      <c r="U115" s="251"/>
      <c r="V115" s="251"/>
      <c r="W115" s="251"/>
      <c r="X115" s="251"/>
      <c r="Y115" s="251"/>
      <c r="Z115" s="251"/>
      <c r="AA115" s="251"/>
      <c r="AB115" s="252">
        <f t="shared" si="5"/>
        <v>0</v>
      </c>
      <c r="AC115" s="252">
        <f>ROUND(AB115*事業まとめ!$Q$6,2)</f>
        <v>0</v>
      </c>
      <c r="AD115" s="253"/>
      <c r="AE115" s="253"/>
      <c r="AF115" s="253"/>
      <c r="AG115" s="253"/>
      <c r="AH115" s="253"/>
      <c r="AI115" s="253"/>
      <c r="AJ115" s="253"/>
      <c r="AK115" s="252">
        <f t="shared" si="6"/>
        <v>0</v>
      </c>
      <c r="AL115" s="252">
        <f>ROUND(AK115*事業まとめ!$Q$6,2)</f>
        <v>0</v>
      </c>
      <c r="AM115" s="254">
        <f t="shared" si="4"/>
        <v>0</v>
      </c>
      <c r="AN115" s="254">
        <f t="shared" si="4"/>
        <v>0</v>
      </c>
      <c r="AO115" s="259"/>
      <c r="AP115" s="260">
        <f t="shared" si="7"/>
        <v>0</v>
      </c>
      <c r="AQ115" s="259"/>
      <c r="AR115" s="257"/>
      <c r="AS115" s="257"/>
      <c r="AT115" s="257"/>
      <c r="AU115" s="257"/>
      <c r="AV115" s="257"/>
      <c r="AW115" s="257"/>
    </row>
    <row r="116" spans="2:49" s="25" customFormat="1" x14ac:dyDescent="0.4">
      <c r="B116" s="251"/>
      <c r="C116" s="251"/>
      <c r="D116" s="251"/>
      <c r="E116" s="251"/>
      <c r="F116" s="251"/>
      <c r="G116" s="251"/>
      <c r="H116" s="251"/>
      <c r="I116" s="251"/>
      <c r="J116" s="251"/>
      <c r="K116" s="251"/>
      <c r="L116" s="251"/>
      <c r="M116" s="251"/>
      <c r="N116" s="251"/>
      <c r="O116" s="251"/>
      <c r="P116" s="251"/>
      <c r="Q116" s="251"/>
      <c r="R116" s="251"/>
      <c r="S116" s="251"/>
      <c r="T116" s="251"/>
      <c r="U116" s="251"/>
      <c r="V116" s="251"/>
      <c r="W116" s="251"/>
      <c r="X116" s="251"/>
      <c r="Y116" s="251"/>
      <c r="Z116" s="251"/>
      <c r="AA116" s="251"/>
      <c r="AB116" s="252">
        <f t="shared" si="5"/>
        <v>0</v>
      </c>
      <c r="AC116" s="252">
        <f>ROUND(AB116*事業まとめ!$Q$6,2)</f>
        <v>0</v>
      </c>
      <c r="AD116" s="253"/>
      <c r="AE116" s="253"/>
      <c r="AF116" s="253"/>
      <c r="AG116" s="253"/>
      <c r="AH116" s="253"/>
      <c r="AI116" s="253"/>
      <c r="AJ116" s="253"/>
      <c r="AK116" s="252">
        <f t="shared" si="6"/>
        <v>0</v>
      </c>
      <c r="AL116" s="252">
        <f>ROUND(AK116*事業まとめ!$Q$6,2)</f>
        <v>0</v>
      </c>
      <c r="AM116" s="254">
        <f t="shared" si="4"/>
        <v>0</v>
      </c>
      <c r="AN116" s="254">
        <f t="shared" si="4"/>
        <v>0</v>
      </c>
      <c r="AO116" s="259"/>
      <c r="AP116" s="260">
        <f t="shared" si="7"/>
        <v>0</v>
      </c>
      <c r="AQ116" s="259"/>
      <c r="AR116" s="257"/>
      <c r="AS116" s="257"/>
      <c r="AT116" s="257"/>
      <c r="AU116" s="257"/>
      <c r="AV116" s="257"/>
      <c r="AW116" s="257"/>
    </row>
    <row r="117" spans="2:49" s="25" customFormat="1" x14ac:dyDescent="0.4">
      <c r="B117" s="251"/>
      <c r="C117" s="251"/>
      <c r="D117" s="251"/>
      <c r="E117" s="251"/>
      <c r="F117" s="251"/>
      <c r="G117" s="251"/>
      <c r="H117" s="251"/>
      <c r="I117" s="251"/>
      <c r="J117" s="251"/>
      <c r="K117" s="251"/>
      <c r="L117" s="251"/>
      <c r="M117" s="251"/>
      <c r="N117" s="251"/>
      <c r="O117" s="251"/>
      <c r="P117" s="251"/>
      <c r="Q117" s="251"/>
      <c r="R117" s="251"/>
      <c r="S117" s="251"/>
      <c r="T117" s="251"/>
      <c r="U117" s="251"/>
      <c r="V117" s="251"/>
      <c r="W117" s="251"/>
      <c r="X117" s="251"/>
      <c r="Y117" s="251"/>
      <c r="Z117" s="251"/>
      <c r="AA117" s="251"/>
      <c r="AB117" s="252">
        <f t="shared" si="5"/>
        <v>0</v>
      </c>
      <c r="AC117" s="252">
        <f>ROUND(AB117*事業まとめ!$Q$6,2)</f>
        <v>0</v>
      </c>
      <c r="AD117" s="253"/>
      <c r="AE117" s="253"/>
      <c r="AF117" s="253"/>
      <c r="AG117" s="253"/>
      <c r="AH117" s="253"/>
      <c r="AI117" s="253"/>
      <c r="AJ117" s="253"/>
      <c r="AK117" s="252">
        <f t="shared" si="6"/>
        <v>0</v>
      </c>
      <c r="AL117" s="252">
        <f>ROUND(AK117*事業まとめ!$Q$6,2)</f>
        <v>0</v>
      </c>
      <c r="AM117" s="254">
        <f t="shared" si="4"/>
        <v>0</v>
      </c>
      <c r="AN117" s="254">
        <f t="shared" si="4"/>
        <v>0</v>
      </c>
      <c r="AO117" s="259"/>
      <c r="AP117" s="260">
        <f t="shared" si="7"/>
        <v>0</v>
      </c>
      <c r="AQ117" s="259"/>
      <c r="AR117" s="257"/>
      <c r="AS117" s="257"/>
      <c r="AT117" s="257"/>
      <c r="AU117" s="257"/>
      <c r="AV117" s="257"/>
      <c r="AW117" s="257"/>
    </row>
    <row r="118" spans="2:49" s="25" customFormat="1" x14ac:dyDescent="0.4">
      <c r="B118" s="251"/>
      <c r="C118" s="251"/>
      <c r="D118" s="251"/>
      <c r="E118" s="251"/>
      <c r="F118" s="251"/>
      <c r="G118" s="251"/>
      <c r="H118" s="251"/>
      <c r="I118" s="251"/>
      <c r="J118" s="251"/>
      <c r="K118" s="251"/>
      <c r="L118" s="251"/>
      <c r="M118" s="251"/>
      <c r="N118" s="251"/>
      <c r="O118" s="251"/>
      <c r="P118" s="251"/>
      <c r="Q118" s="251"/>
      <c r="R118" s="251"/>
      <c r="S118" s="251"/>
      <c r="T118" s="251"/>
      <c r="U118" s="251"/>
      <c r="V118" s="251"/>
      <c r="W118" s="251"/>
      <c r="X118" s="251"/>
      <c r="Y118" s="251"/>
      <c r="Z118" s="251"/>
      <c r="AA118" s="251"/>
      <c r="AB118" s="252">
        <f t="shared" si="5"/>
        <v>0</v>
      </c>
      <c r="AC118" s="252">
        <f>ROUND(AB118*事業まとめ!$Q$6,2)</f>
        <v>0</v>
      </c>
      <c r="AD118" s="253"/>
      <c r="AE118" s="253"/>
      <c r="AF118" s="253"/>
      <c r="AG118" s="253"/>
      <c r="AH118" s="253"/>
      <c r="AI118" s="253"/>
      <c r="AJ118" s="253"/>
      <c r="AK118" s="252">
        <f t="shared" si="6"/>
        <v>0</v>
      </c>
      <c r="AL118" s="252">
        <f>ROUND(AK118*事業まとめ!$Q$6,2)</f>
        <v>0</v>
      </c>
      <c r="AM118" s="254">
        <f t="shared" si="4"/>
        <v>0</v>
      </c>
      <c r="AN118" s="254">
        <f t="shared" si="4"/>
        <v>0</v>
      </c>
      <c r="AO118" s="259"/>
      <c r="AP118" s="260">
        <f t="shared" si="7"/>
        <v>0</v>
      </c>
      <c r="AQ118" s="259"/>
      <c r="AR118" s="257"/>
      <c r="AS118" s="257"/>
      <c r="AT118" s="257"/>
      <c r="AU118" s="257"/>
      <c r="AV118" s="257"/>
      <c r="AW118" s="257"/>
    </row>
    <row r="119" spans="2:49" s="25" customFormat="1" x14ac:dyDescent="0.4">
      <c r="B119" s="251"/>
      <c r="C119" s="251"/>
      <c r="D119" s="251"/>
      <c r="E119" s="251"/>
      <c r="F119" s="251"/>
      <c r="G119" s="251"/>
      <c r="H119" s="251"/>
      <c r="I119" s="251"/>
      <c r="J119" s="251"/>
      <c r="K119" s="251"/>
      <c r="L119" s="251"/>
      <c r="M119" s="251"/>
      <c r="N119" s="251"/>
      <c r="O119" s="251"/>
      <c r="P119" s="251"/>
      <c r="Q119" s="251"/>
      <c r="R119" s="251"/>
      <c r="S119" s="251"/>
      <c r="T119" s="251"/>
      <c r="U119" s="251"/>
      <c r="V119" s="251"/>
      <c r="W119" s="251"/>
      <c r="X119" s="251"/>
      <c r="Y119" s="251"/>
      <c r="Z119" s="251"/>
      <c r="AA119" s="251"/>
      <c r="AB119" s="252">
        <f t="shared" si="5"/>
        <v>0</v>
      </c>
      <c r="AC119" s="252">
        <f>ROUND(AB119*事業まとめ!$Q$6,2)</f>
        <v>0</v>
      </c>
      <c r="AD119" s="253"/>
      <c r="AE119" s="253"/>
      <c r="AF119" s="253"/>
      <c r="AG119" s="253"/>
      <c r="AH119" s="253"/>
      <c r="AI119" s="253"/>
      <c r="AJ119" s="253"/>
      <c r="AK119" s="252">
        <f t="shared" si="6"/>
        <v>0</v>
      </c>
      <c r="AL119" s="252">
        <f>ROUND(AK119*事業まとめ!$Q$6,2)</f>
        <v>0</v>
      </c>
      <c r="AM119" s="254">
        <f t="shared" si="4"/>
        <v>0</v>
      </c>
      <c r="AN119" s="254">
        <f t="shared" si="4"/>
        <v>0</v>
      </c>
      <c r="AO119" s="259"/>
      <c r="AP119" s="260">
        <f t="shared" si="7"/>
        <v>0</v>
      </c>
      <c r="AQ119" s="259"/>
      <c r="AR119" s="257"/>
      <c r="AS119" s="257"/>
      <c r="AT119" s="257"/>
      <c r="AU119" s="257"/>
      <c r="AV119" s="257"/>
      <c r="AW119" s="257"/>
    </row>
    <row r="120" spans="2:49" s="25" customFormat="1" x14ac:dyDescent="0.4">
      <c r="B120" s="251"/>
      <c r="C120" s="251"/>
      <c r="D120" s="251"/>
      <c r="E120" s="251"/>
      <c r="F120" s="251"/>
      <c r="G120" s="251"/>
      <c r="H120" s="251"/>
      <c r="I120" s="251"/>
      <c r="J120" s="251"/>
      <c r="K120" s="251"/>
      <c r="L120" s="251"/>
      <c r="M120" s="251"/>
      <c r="N120" s="251"/>
      <c r="O120" s="251"/>
      <c r="P120" s="251"/>
      <c r="Q120" s="251"/>
      <c r="R120" s="251"/>
      <c r="S120" s="251"/>
      <c r="T120" s="251"/>
      <c r="U120" s="251"/>
      <c r="V120" s="251"/>
      <c r="W120" s="251"/>
      <c r="X120" s="251"/>
      <c r="Y120" s="251"/>
      <c r="Z120" s="251"/>
      <c r="AA120" s="251"/>
      <c r="AB120" s="252">
        <f t="shared" si="5"/>
        <v>0</v>
      </c>
      <c r="AC120" s="252">
        <f>ROUND(AB120*事業まとめ!$Q$6,2)</f>
        <v>0</v>
      </c>
      <c r="AD120" s="253"/>
      <c r="AE120" s="253"/>
      <c r="AF120" s="253"/>
      <c r="AG120" s="253"/>
      <c r="AH120" s="253"/>
      <c r="AI120" s="253"/>
      <c r="AJ120" s="253"/>
      <c r="AK120" s="252">
        <f t="shared" si="6"/>
        <v>0</v>
      </c>
      <c r="AL120" s="252">
        <f>ROUND(AK120*事業まとめ!$Q$6,2)</f>
        <v>0</v>
      </c>
      <c r="AM120" s="254">
        <f t="shared" si="4"/>
        <v>0</v>
      </c>
      <c r="AN120" s="254">
        <f t="shared" si="4"/>
        <v>0</v>
      </c>
      <c r="AO120" s="259"/>
      <c r="AP120" s="260">
        <f t="shared" si="7"/>
        <v>0</v>
      </c>
      <c r="AQ120" s="259"/>
      <c r="AR120" s="257"/>
      <c r="AS120" s="257"/>
      <c r="AT120" s="257"/>
      <c r="AU120" s="257"/>
      <c r="AV120" s="257"/>
      <c r="AW120" s="257"/>
    </row>
    <row r="121" spans="2:49" s="25" customFormat="1" x14ac:dyDescent="0.4">
      <c r="B121" s="251"/>
      <c r="C121" s="251"/>
      <c r="D121" s="251"/>
      <c r="E121" s="251"/>
      <c r="F121" s="251"/>
      <c r="G121" s="251"/>
      <c r="H121" s="251"/>
      <c r="I121" s="251"/>
      <c r="J121" s="251"/>
      <c r="K121" s="251"/>
      <c r="L121" s="251"/>
      <c r="M121" s="251"/>
      <c r="N121" s="251"/>
      <c r="O121" s="251"/>
      <c r="P121" s="251"/>
      <c r="Q121" s="251"/>
      <c r="R121" s="251"/>
      <c r="S121" s="251"/>
      <c r="T121" s="251"/>
      <c r="U121" s="251"/>
      <c r="V121" s="251"/>
      <c r="W121" s="251"/>
      <c r="X121" s="251"/>
      <c r="Y121" s="251"/>
      <c r="Z121" s="251"/>
      <c r="AA121" s="251"/>
      <c r="AB121" s="252">
        <f t="shared" si="5"/>
        <v>0</v>
      </c>
      <c r="AC121" s="252">
        <f>ROUND(AB121*事業まとめ!$Q$6,2)</f>
        <v>0</v>
      </c>
      <c r="AD121" s="253"/>
      <c r="AE121" s="253"/>
      <c r="AF121" s="253"/>
      <c r="AG121" s="253"/>
      <c r="AH121" s="253"/>
      <c r="AI121" s="253"/>
      <c r="AJ121" s="253"/>
      <c r="AK121" s="252">
        <f t="shared" si="6"/>
        <v>0</v>
      </c>
      <c r="AL121" s="252">
        <f>ROUND(AK121*事業まとめ!$Q$6,2)</f>
        <v>0</v>
      </c>
      <c r="AM121" s="254">
        <f t="shared" si="4"/>
        <v>0</v>
      </c>
      <c r="AN121" s="254">
        <f t="shared" si="4"/>
        <v>0</v>
      </c>
      <c r="AO121" s="259"/>
      <c r="AP121" s="260">
        <f t="shared" si="7"/>
        <v>0</v>
      </c>
      <c r="AQ121" s="259"/>
      <c r="AR121" s="257"/>
      <c r="AS121" s="257"/>
      <c r="AT121" s="257"/>
      <c r="AU121" s="257"/>
      <c r="AV121" s="257"/>
      <c r="AW121" s="257"/>
    </row>
    <row r="122" spans="2:49" s="25" customFormat="1" x14ac:dyDescent="0.4">
      <c r="B122" s="251"/>
      <c r="C122" s="251"/>
      <c r="D122" s="251"/>
      <c r="E122" s="251"/>
      <c r="F122" s="251"/>
      <c r="G122" s="251"/>
      <c r="H122" s="251"/>
      <c r="I122" s="251"/>
      <c r="J122" s="251"/>
      <c r="K122" s="251"/>
      <c r="L122" s="251"/>
      <c r="M122" s="251"/>
      <c r="N122" s="251"/>
      <c r="O122" s="251"/>
      <c r="P122" s="251"/>
      <c r="Q122" s="251"/>
      <c r="R122" s="251"/>
      <c r="S122" s="251"/>
      <c r="T122" s="251"/>
      <c r="U122" s="251"/>
      <c r="V122" s="251"/>
      <c r="W122" s="251"/>
      <c r="X122" s="251"/>
      <c r="Y122" s="251"/>
      <c r="Z122" s="251"/>
      <c r="AA122" s="251"/>
      <c r="AB122" s="252">
        <f t="shared" si="5"/>
        <v>0</v>
      </c>
      <c r="AC122" s="252">
        <f>ROUND(AB122*事業まとめ!$Q$6,2)</f>
        <v>0</v>
      </c>
      <c r="AD122" s="253"/>
      <c r="AE122" s="253"/>
      <c r="AF122" s="253"/>
      <c r="AG122" s="253"/>
      <c r="AH122" s="253"/>
      <c r="AI122" s="253"/>
      <c r="AJ122" s="253"/>
      <c r="AK122" s="252">
        <f t="shared" si="6"/>
        <v>0</v>
      </c>
      <c r="AL122" s="252">
        <f>ROUND(AK122*事業まとめ!$Q$6,2)</f>
        <v>0</v>
      </c>
      <c r="AM122" s="254">
        <f t="shared" si="4"/>
        <v>0</v>
      </c>
      <c r="AN122" s="254">
        <f t="shared" si="4"/>
        <v>0</v>
      </c>
      <c r="AO122" s="259"/>
      <c r="AP122" s="260">
        <f t="shared" si="7"/>
        <v>0</v>
      </c>
      <c r="AQ122" s="259"/>
      <c r="AR122" s="257"/>
      <c r="AS122" s="257"/>
      <c r="AT122" s="257"/>
      <c r="AU122" s="257"/>
      <c r="AV122" s="257"/>
      <c r="AW122" s="257"/>
    </row>
    <row r="123" spans="2:49" s="25" customFormat="1" x14ac:dyDescent="0.4">
      <c r="B123" s="251"/>
      <c r="C123" s="251"/>
      <c r="D123" s="251"/>
      <c r="E123" s="251"/>
      <c r="F123" s="251"/>
      <c r="G123" s="251"/>
      <c r="H123" s="251"/>
      <c r="I123" s="251"/>
      <c r="J123" s="251"/>
      <c r="K123" s="251"/>
      <c r="L123" s="251"/>
      <c r="M123" s="251"/>
      <c r="N123" s="251"/>
      <c r="O123" s="251"/>
      <c r="P123" s="251"/>
      <c r="Q123" s="251"/>
      <c r="R123" s="251"/>
      <c r="S123" s="251"/>
      <c r="T123" s="251"/>
      <c r="U123" s="251"/>
      <c r="V123" s="251"/>
      <c r="W123" s="251"/>
      <c r="X123" s="251"/>
      <c r="Y123" s="251"/>
      <c r="Z123" s="251"/>
      <c r="AA123" s="251"/>
      <c r="AB123" s="252">
        <f t="shared" si="5"/>
        <v>0</v>
      </c>
      <c r="AC123" s="252">
        <f>ROUND(AB123*事業まとめ!$Q$6,2)</f>
        <v>0</v>
      </c>
      <c r="AD123" s="253"/>
      <c r="AE123" s="253"/>
      <c r="AF123" s="253"/>
      <c r="AG123" s="253"/>
      <c r="AH123" s="253"/>
      <c r="AI123" s="253"/>
      <c r="AJ123" s="253"/>
      <c r="AK123" s="252">
        <f t="shared" si="6"/>
        <v>0</v>
      </c>
      <c r="AL123" s="252">
        <f>ROUND(AK123*事業まとめ!$Q$6,2)</f>
        <v>0</v>
      </c>
      <c r="AM123" s="254">
        <f t="shared" si="4"/>
        <v>0</v>
      </c>
      <c r="AN123" s="254">
        <f t="shared" si="4"/>
        <v>0</v>
      </c>
      <c r="AO123" s="259"/>
      <c r="AP123" s="260">
        <f t="shared" si="7"/>
        <v>0</v>
      </c>
      <c r="AQ123" s="259"/>
      <c r="AR123" s="257"/>
      <c r="AS123" s="257"/>
      <c r="AT123" s="257"/>
      <c r="AU123" s="257"/>
      <c r="AV123" s="257"/>
      <c r="AW123" s="257"/>
    </row>
    <row r="124" spans="2:49" s="25" customFormat="1" x14ac:dyDescent="0.4">
      <c r="B124" s="251"/>
      <c r="C124" s="251"/>
      <c r="D124" s="251"/>
      <c r="E124" s="251"/>
      <c r="F124" s="251"/>
      <c r="G124" s="251"/>
      <c r="H124" s="251"/>
      <c r="I124" s="251"/>
      <c r="J124" s="251"/>
      <c r="K124" s="251"/>
      <c r="L124" s="251"/>
      <c r="M124" s="251"/>
      <c r="N124" s="251"/>
      <c r="O124" s="251"/>
      <c r="P124" s="251"/>
      <c r="Q124" s="251"/>
      <c r="R124" s="251"/>
      <c r="S124" s="251"/>
      <c r="T124" s="251"/>
      <c r="U124" s="251"/>
      <c r="V124" s="251"/>
      <c r="W124" s="251"/>
      <c r="X124" s="251"/>
      <c r="Y124" s="251"/>
      <c r="Z124" s="251"/>
      <c r="AA124" s="251"/>
      <c r="AB124" s="252">
        <f t="shared" si="5"/>
        <v>0</v>
      </c>
      <c r="AC124" s="252">
        <f>ROUND(AB124*事業まとめ!$Q$6,2)</f>
        <v>0</v>
      </c>
      <c r="AD124" s="253"/>
      <c r="AE124" s="253"/>
      <c r="AF124" s="253"/>
      <c r="AG124" s="253"/>
      <c r="AH124" s="253"/>
      <c r="AI124" s="253"/>
      <c r="AJ124" s="253"/>
      <c r="AK124" s="252">
        <f t="shared" si="6"/>
        <v>0</v>
      </c>
      <c r="AL124" s="252">
        <f>ROUND(AK124*事業まとめ!$Q$6,2)</f>
        <v>0</v>
      </c>
      <c r="AM124" s="254">
        <f t="shared" si="4"/>
        <v>0</v>
      </c>
      <c r="AN124" s="254">
        <f t="shared" si="4"/>
        <v>0</v>
      </c>
      <c r="AO124" s="259"/>
      <c r="AP124" s="260">
        <f t="shared" si="7"/>
        <v>0</v>
      </c>
      <c r="AQ124" s="259"/>
      <c r="AR124" s="257"/>
      <c r="AS124" s="257"/>
      <c r="AT124" s="257"/>
      <c r="AU124" s="257"/>
      <c r="AV124" s="257"/>
      <c r="AW124" s="257"/>
    </row>
    <row r="125" spans="2:49" s="25" customFormat="1" x14ac:dyDescent="0.4">
      <c r="B125" s="251"/>
      <c r="C125" s="251"/>
      <c r="D125" s="251"/>
      <c r="E125" s="251"/>
      <c r="F125" s="251"/>
      <c r="G125" s="251"/>
      <c r="H125" s="251"/>
      <c r="I125" s="251"/>
      <c r="J125" s="251"/>
      <c r="K125" s="251"/>
      <c r="L125" s="251"/>
      <c r="M125" s="251"/>
      <c r="N125" s="251"/>
      <c r="O125" s="251"/>
      <c r="P125" s="251"/>
      <c r="Q125" s="251"/>
      <c r="R125" s="251"/>
      <c r="S125" s="251"/>
      <c r="T125" s="251"/>
      <c r="U125" s="251"/>
      <c r="V125" s="251"/>
      <c r="W125" s="251"/>
      <c r="X125" s="251"/>
      <c r="Y125" s="251"/>
      <c r="Z125" s="251"/>
      <c r="AA125" s="251"/>
      <c r="AB125" s="252">
        <f t="shared" si="5"/>
        <v>0</v>
      </c>
      <c r="AC125" s="252">
        <f>ROUND(AB125*事業まとめ!$Q$6,2)</f>
        <v>0</v>
      </c>
      <c r="AD125" s="253"/>
      <c r="AE125" s="253"/>
      <c r="AF125" s="253"/>
      <c r="AG125" s="253"/>
      <c r="AH125" s="253"/>
      <c r="AI125" s="253"/>
      <c r="AJ125" s="253"/>
      <c r="AK125" s="252">
        <f t="shared" si="6"/>
        <v>0</v>
      </c>
      <c r="AL125" s="252">
        <f>ROUND(AK125*事業まとめ!$Q$6,2)</f>
        <v>0</v>
      </c>
      <c r="AM125" s="254">
        <f t="shared" si="4"/>
        <v>0</v>
      </c>
      <c r="AN125" s="254">
        <f t="shared" si="4"/>
        <v>0</v>
      </c>
      <c r="AO125" s="259"/>
      <c r="AP125" s="260">
        <f t="shared" si="7"/>
        <v>0</v>
      </c>
      <c r="AQ125" s="259"/>
      <c r="AR125" s="257"/>
      <c r="AS125" s="257"/>
      <c r="AT125" s="257"/>
      <c r="AU125" s="257"/>
      <c r="AV125" s="257"/>
      <c r="AW125" s="257"/>
    </row>
    <row r="126" spans="2:49" s="25" customFormat="1" x14ac:dyDescent="0.4">
      <c r="B126" s="251"/>
      <c r="C126" s="251"/>
      <c r="D126" s="251"/>
      <c r="E126" s="251"/>
      <c r="F126" s="251"/>
      <c r="G126" s="251"/>
      <c r="H126" s="251"/>
      <c r="I126" s="251"/>
      <c r="J126" s="251"/>
      <c r="K126" s="251"/>
      <c r="L126" s="251"/>
      <c r="M126" s="251"/>
      <c r="N126" s="251"/>
      <c r="O126" s="251"/>
      <c r="P126" s="251"/>
      <c r="Q126" s="251"/>
      <c r="R126" s="251"/>
      <c r="S126" s="251"/>
      <c r="T126" s="251"/>
      <c r="U126" s="251"/>
      <c r="V126" s="251"/>
      <c r="W126" s="251"/>
      <c r="X126" s="251"/>
      <c r="Y126" s="251"/>
      <c r="Z126" s="251"/>
      <c r="AA126" s="251"/>
      <c r="AB126" s="252">
        <f t="shared" si="5"/>
        <v>0</v>
      </c>
      <c r="AC126" s="252">
        <f>ROUND(AB126*事業まとめ!$Q$6,2)</f>
        <v>0</v>
      </c>
      <c r="AD126" s="253"/>
      <c r="AE126" s="253"/>
      <c r="AF126" s="253"/>
      <c r="AG126" s="253"/>
      <c r="AH126" s="253"/>
      <c r="AI126" s="253"/>
      <c r="AJ126" s="253"/>
      <c r="AK126" s="252">
        <f t="shared" si="6"/>
        <v>0</v>
      </c>
      <c r="AL126" s="252">
        <f>ROUND(AK126*事業まとめ!$Q$6,2)</f>
        <v>0</v>
      </c>
      <c r="AM126" s="254">
        <f t="shared" si="4"/>
        <v>0</v>
      </c>
      <c r="AN126" s="254">
        <f t="shared" si="4"/>
        <v>0</v>
      </c>
      <c r="AO126" s="259"/>
      <c r="AP126" s="260">
        <f t="shared" si="7"/>
        <v>0</v>
      </c>
      <c r="AQ126" s="259"/>
      <c r="AR126" s="257"/>
      <c r="AS126" s="257"/>
      <c r="AT126" s="257"/>
      <c r="AU126" s="257"/>
      <c r="AV126" s="257"/>
      <c r="AW126" s="257"/>
    </row>
    <row r="127" spans="2:49" s="25" customFormat="1" x14ac:dyDescent="0.4">
      <c r="B127" s="251"/>
      <c r="C127" s="251"/>
      <c r="D127" s="251"/>
      <c r="E127" s="251"/>
      <c r="F127" s="251"/>
      <c r="G127" s="251"/>
      <c r="H127" s="251"/>
      <c r="I127" s="251"/>
      <c r="J127" s="251"/>
      <c r="K127" s="251"/>
      <c r="L127" s="251"/>
      <c r="M127" s="251"/>
      <c r="N127" s="251"/>
      <c r="O127" s="251"/>
      <c r="P127" s="251"/>
      <c r="Q127" s="251"/>
      <c r="R127" s="251"/>
      <c r="S127" s="251"/>
      <c r="T127" s="251"/>
      <c r="U127" s="251"/>
      <c r="V127" s="251"/>
      <c r="W127" s="251"/>
      <c r="X127" s="251"/>
      <c r="Y127" s="251"/>
      <c r="Z127" s="251"/>
      <c r="AA127" s="251"/>
      <c r="AB127" s="252">
        <f t="shared" si="5"/>
        <v>0</v>
      </c>
      <c r="AC127" s="252">
        <f>ROUND(AB127*事業まとめ!$Q$6,2)</f>
        <v>0</v>
      </c>
      <c r="AD127" s="253"/>
      <c r="AE127" s="253"/>
      <c r="AF127" s="253"/>
      <c r="AG127" s="253"/>
      <c r="AH127" s="253"/>
      <c r="AI127" s="253"/>
      <c r="AJ127" s="253"/>
      <c r="AK127" s="252">
        <f t="shared" si="6"/>
        <v>0</v>
      </c>
      <c r="AL127" s="252">
        <f>ROUND(AK127*事業まとめ!$Q$6,2)</f>
        <v>0</v>
      </c>
      <c r="AM127" s="254">
        <f t="shared" si="4"/>
        <v>0</v>
      </c>
      <c r="AN127" s="254">
        <f t="shared" si="4"/>
        <v>0</v>
      </c>
      <c r="AO127" s="259"/>
      <c r="AP127" s="260">
        <f t="shared" si="7"/>
        <v>0</v>
      </c>
      <c r="AQ127" s="259"/>
      <c r="AR127" s="257"/>
      <c r="AS127" s="257"/>
      <c r="AT127" s="257"/>
      <c r="AU127" s="257"/>
      <c r="AV127" s="257"/>
      <c r="AW127" s="257"/>
    </row>
    <row r="128" spans="2:49" s="25" customFormat="1" x14ac:dyDescent="0.4">
      <c r="B128" s="251"/>
      <c r="C128" s="251"/>
      <c r="D128" s="251"/>
      <c r="E128" s="251"/>
      <c r="F128" s="251"/>
      <c r="G128" s="251"/>
      <c r="H128" s="251"/>
      <c r="I128" s="251"/>
      <c r="J128" s="251"/>
      <c r="K128" s="251"/>
      <c r="L128" s="251"/>
      <c r="M128" s="251"/>
      <c r="N128" s="251"/>
      <c r="O128" s="251"/>
      <c r="P128" s="251"/>
      <c r="Q128" s="251"/>
      <c r="R128" s="251"/>
      <c r="S128" s="251"/>
      <c r="T128" s="251"/>
      <c r="U128" s="251"/>
      <c r="V128" s="251"/>
      <c r="W128" s="251"/>
      <c r="X128" s="251"/>
      <c r="Y128" s="251"/>
      <c r="Z128" s="251"/>
      <c r="AA128" s="251"/>
      <c r="AB128" s="252">
        <f t="shared" si="5"/>
        <v>0</v>
      </c>
      <c r="AC128" s="252">
        <f>ROUND(AB128*事業まとめ!$Q$6,2)</f>
        <v>0</v>
      </c>
      <c r="AD128" s="253"/>
      <c r="AE128" s="253"/>
      <c r="AF128" s="253"/>
      <c r="AG128" s="253"/>
      <c r="AH128" s="253"/>
      <c r="AI128" s="253"/>
      <c r="AJ128" s="253"/>
      <c r="AK128" s="252">
        <f t="shared" si="6"/>
        <v>0</v>
      </c>
      <c r="AL128" s="252">
        <f>ROUND(AK128*事業まとめ!$Q$6,2)</f>
        <v>0</v>
      </c>
      <c r="AM128" s="254">
        <f t="shared" si="4"/>
        <v>0</v>
      </c>
      <c r="AN128" s="254">
        <f t="shared" si="4"/>
        <v>0</v>
      </c>
      <c r="AO128" s="259"/>
      <c r="AP128" s="260">
        <f t="shared" si="7"/>
        <v>0</v>
      </c>
      <c r="AQ128" s="259"/>
      <c r="AR128" s="257"/>
      <c r="AS128" s="257"/>
      <c r="AT128" s="257"/>
      <c r="AU128" s="257"/>
      <c r="AV128" s="257"/>
      <c r="AW128" s="257"/>
    </row>
    <row r="129" spans="2:49" s="25" customFormat="1" x14ac:dyDescent="0.4">
      <c r="B129" s="251"/>
      <c r="C129" s="251"/>
      <c r="D129" s="251"/>
      <c r="E129" s="251"/>
      <c r="F129" s="251"/>
      <c r="G129" s="251"/>
      <c r="H129" s="251"/>
      <c r="I129" s="251"/>
      <c r="J129" s="251"/>
      <c r="K129" s="251"/>
      <c r="L129" s="251"/>
      <c r="M129" s="251"/>
      <c r="N129" s="251"/>
      <c r="O129" s="251"/>
      <c r="P129" s="251"/>
      <c r="Q129" s="251"/>
      <c r="R129" s="251"/>
      <c r="S129" s="251"/>
      <c r="T129" s="251"/>
      <c r="U129" s="251"/>
      <c r="V129" s="251"/>
      <c r="W129" s="251"/>
      <c r="X129" s="251"/>
      <c r="Y129" s="251"/>
      <c r="Z129" s="251"/>
      <c r="AA129" s="251"/>
      <c r="AB129" s="252">
        <f t="shared" si="5"/>
        <v>0</v>
      </c>
      <c r="AC129" s="252">
        <f>ROUND(AB129*事業まとめ!$Q$6,2)</f>
        <v>0</v>
      </c>
      <c r="AD129" s="253"/>
      <c r="AE129" s="253"/>
      <c r="AF129" s="253"/>
      <c r="AG129" s="253"/>
      <c r="AH129" s="253"/>
      <c r="AI129" s="253"/>
      <c r="AJ129" s="253"/>
      <c r="AK129" s="252">
        <f t="shared" si="6"/>
        <v>0</v>
      </c>
      <c r="AL129" s="252">
        <f>ROUND(AK129*事業まとめ!$Q$6,2)</f>
        <v>0</v>
      </c>
      <c r="AM129" s="254">
        <f t="shared" si="4"/>
        <v>0</v>
      </c>
      <c r="AN129" s="254">
        <f t="shared" si="4"/>
        <v>0</v>
      </c>
      <c r="AO129" s="259"/>
      <c r="AP129" s="260">
        <f t="shared" si="7"/>
        <v>0</v>
      </c>
      <c r="AQ129" s="259"/>
      <c r="AR129" s="257"/>
      <c r="AS129" s="257"/>
      <c r="AT129" s="257"/>
      <c r="AU129" s="257"/>
      <c r="AV129" s="257"/>
      <c r="AW129" s="257"/>
    </row>
    <row r="130" spans="2:49" s="25" customFormat="1" x14ac:dyDescent="0.4">
      <c r="B130" s="251"/>
      <c r="C130" s="251"/>
      <c r="D130" s="251"/>
      <c r="E130" s="251"/>
      <c r="F130" s="251"/>
      <c r="G130" s="251"/>
      <c r="H130" s="251"/>
      <c r="I130" s="251"/>
      <c r="J130" s="251"/>
      <c r="K130" s="251"/>
      <c r="L130" s="251"/>
      <c r="M130" s="251"/>
      <c r="N130" s="251"/>
      <c r="O130" s="251"/>
      <c r="P130" s="251"/>
      <c r="Q130" s="251"/>
      <c r="R130" s="251"/>
      <c r="S130" s="251"/>
      <c r="T130" s="251"/>
      <c r="U130" s="251"/>
      <c r="V130" s="251"/>
      <c r="W130" s="251"/>
      <c r="X130" s="251"/>
      <c r="Y130" s="251"/>
      <c r="Z130" s="251"/>
      <c r="AA130" s="251"/>
      <c r="AB130" s="252">
        <f t="shared" si="5"/>
        <v>0</v>
      </c>
      <c r="AC130" s="252">
        <f>ROUND(AB130*事業まとめ!$Q$6,2)</f>
        <v>0</v>
      </c>
      <c r="AD130" s="253"/>
      <c r="AE130" s="253"/>
      <c r="AF130" s="253"/>
      <c r="AG130" s="253"/>
      <c r="AH130" s="253"/>
      <c r="AI130" s="253"/>
      <c r="AJ130" s="253"/>
      <c r="AK130" s="252">
        <f t="shared" si="6"/>
        <v>0</v>
      </c>
      <c r="AL130" s="252">
        <f>ROUND(AK130*事業まとめ!$Q$6,2)</f>
        <v>0</v>
      </c>
      <c r="AM130" s="254">
        <f t="shared" si="4"/>
        <v>0</v>
      </c>
      <c r="AN130" s="254">
        <f t="shared" si="4"/>
        <v>0</v>
      </c>
      <c r="AO130" s="259"/>
      <c r="AP130" s="260">
        <f t="shared" si="7"/>
        <v>0</v>
      </c>
      <c r="AQ130" s="259"/>
      <c r="AR130" s="257"/>
      <c r="AS130" s="257"/>
      <c r="AT130" s="257"/>
      <c r="AU130" s="257"/>
      <c r="AV130" s="257"/>
      <c r="AW130" s="257"/>
    </row>
    <row r="131" spans="2:49" s="25" customFormat="1" x14ac:dyDescent="0.4">
      <c r="B131" s="251"/>
      <c r="C131" s="251"/>
      <c r="D131" s="251"/>
      <c r="E131" s="251"/>
      <c r="F131" s="251"/>
      <c r="G131" s="251"/>
      <c r="H131" s="251"/>
      <c r="I131" s="251"/>
      <c r="J131" s="251"/>
      <c r="K131" s="251"/>
      <c r="L131" s="251"/>
      <c r="M131" s="251"/>
      <c r="N131" s="251"/>
      <c r="O131" s="251"/>
      <c r="P131" s="251"/>
      <c r="Q131" s="251"/>
      <c r="R131" s="251"/>
      <c r="S131" s="251"/>
      <c r="T131" s="251"/>
      <c r="U131" s="251"/>
      <c r="V131" s="251"/>
      <c r="W131" s="251"/>
      <c r="X131" s="251"/>
      <c r="Y131" s="251"/>
      <c r="Z131" s="251"/>
      <c r="AA131" s="251"/>
      <c r="AB131" s="252">
        <f t="shared" si="5"/>
        <v>0</v>
      </c>
      <c r="AC131" s="252">
        <f>ROUND(AB131*事業まとめ!$Q$6,2)</f>
        <v>0</v>
      </c>
      <c r="AD131" s="253"/>
      <c r="AE131" s="253"/>
      <c r="AF131" s="253"/>
      <c r="AG131" s="253"/>
      <c r="AH131" s="253"/>
      <c r="AI131" s="253"/>
      <c r="AJ131" s="253"/>
      <c r="AK131" s="252">
        <f t="shared" si="6"/>
        <v>0</v>
      </c>
      <c r="AL131" s="252">
        <f>ROUND(AK131*事業まとめ!$Q$6,2)</f>
        <v>0</v>
      </c>
      <c r="AM131" s="254">
        <f t="shared" si="4"/>
        <v>0</v>
      </c>
      <c r="AN131" s="254">
        <f t="shared" si="4"/>
        <v>0</v>
      </c>
      <c r="AO131" s="259"/>
      <c r="AP131" s="260">
        <f t="shared" si="7"/>
        <v>0</v>
      </c>
      <c r="AQ131" s="259"/>
      <c r="AR131" s="257"/>
      <c r="AS131" s="257"/>
      <c r="AT131" s="257"/>
      <c r="AU131" s="257"/>
      <c r="AV131" s="257"/>
      <c r="AW131" s="257"/>
    </row>
    <row r="132" spans="2:49" s="25" customFormat="1" x14ac:dyDescent="0.4">
      <c r="B132" s="251"/>
      <c r="C132" s="251"/>
      <c r="D132" s="251"/>
      <c r="E132" s="251"/>
      <c r="F132" s="251"/>
      <c r="G132" s="251"/>
      <c r="H132" s="251"/>
      <c r="I132" s="251"/>
      <c r="J132" s="251"/>
      <c r="K132" s="251"/>
      <c r="L132" s="251"/>
      <c r="M132" s="251"/>
      <c r="N132" s="251"/>
      <c r="O132" s="251"/>
      <c r="P132" s="251"/>
      <c r="Q132" s="251"/>
      <c r="R132" s="251"/>
      <c r="S132" s="251"/>
      <c r="T132" s="251"/>
      <c r="U132" s="251"/>
      <c r="V132" s="251"/>
      <c r="W132" s="251"/>
      <c r="X132" s="251"/>
      <c r="Y132" s="251"/>
      <c r="Z132" s="251"/>
      <c r="AA132" s="251"/>
      <c r="AB132" s="252">
        <f t="shared" si="5"/>
        <v>0</v>
      </c>
      <c r="AC132" s="252">
        <f>ROUND(AB132*事業まとめ!$Q$6,2)</f>
        <v>0</v>
      </c>
      <c r="AD132" s="253"/>
      <c r="AE132" s="253"/>
      <c r="AF132" s="253"/>
      <c r="AG132" s="253"/>
      <c r="AH132" s="253"/>
      <c r="AI132" s="253"/>
      <c r="AJ132" s="253"/>
      <c r="AK132" s="252">
        <f t="shared" si="6"/>
        <v>0</v>
      </c>
      <c r="AL132" s="252">
        <f>ROUND(AK132*事業まとめ!$Q$6,2)</f>
        <v>0</v>
      </c>
      <c r="AM132" s="254">
        <f t="shared" si="4"/>
        <v>0</v>
      </c>
      <c r="AN132" s="254">
        <f t="shared" si="4"/>
        <v>0</v>
      </c>
      <c r="AO132" s="259"/>
      <c r="AP132" s="260">
        <f t="shared" si="7"/>
        <v>0</v>
      </c>
      <c r="AQ132" s="259"/>
      <c r="AR132" s="257"/>
      <c r="AS132" s="257"/>
      <c r="AT132" s="257"/>
      <c r="AU132" s="257"/>
      <c r="AV132" s="257"/>
      <c r="AW132" s="257"/>
    </row>
    <row r="133" spans="2:49" s="25" customFormat="1" x14ac:dyDescent="0.4">
      <c r="B133" s="251"/>
      <c r="C133" s="251"/>
      <c r="D133" s="251"/>
      <c r="E133" s="251"/>
      <c r="F133" s="251"/>
      <c r="G133" s="251"/>
      <c r="H133" s="251"/>
      <c r="I133" s="251"/>
      <c r="J133" s="251"/>
      <c r="K133" s="251"/>
      <c r="L133" s="251"/>
      <c r="M133" s="251"/>
      <c r="N133" s="251"/>
      <c r="O133" s="251"/>
      <c r="P133" s="251"/>
      <c r="Q133" s="251"/>
      <c r="R133" s="251"/>
      <c r="S133" s="251"/>
      <c r="T133" s="251"/>
      <c r="U133" s="251"/>
      <c r="V133" s="251"/>
      <c r="W133" s="251"/>
      <c r="X133" s="251"/>
      <c r="Y133" s="251"/>
      <c r="Z133" s="251"/>
      <c r="AA133" s="251"/>
      <c r="AB133" s="252">
        <f t="shared" si="5"/>
        <v>0</v>
      </c>
      <c r="AC133" s="252">
        <f>ROUND(AB133*事業まとめ!$Q$6,2)</f>
        <v>0</v>
      </c>
      <c r="AD133" s="253"/>
      <c r="AE133" s="253"/>
      <c r="AF133" s="253"/>
      <c r="AG133" s="253"/>
      <c r="AH133" s="253"/>
      <c r="AI133" s="253"/>
      <c r="AJ133" s="253"/>
      <c r="AK133" s="252">
        <f t="shared" si="6"/>
        <v>0</v>
      </c>
      <c r="AL133" s="252">
        <f>ROUND(AK133*事業まとめ!$Q$6,2)</f>
        <v>0</v>
      </c>
      <c r="AM133" s="254">
        <f t="shared" si="4"/>
        <v>0</v>
      </c>
      <c r="AN133" s="254">
        <f t="shared" si="4"/>
        <v>0</v>
      </c>
      <c r="AO133" s="259"/>
      <c r="AP133" s="260">
        <f t="shared" si="7"/>
        <v>0</v>
      </c>
      <c r="AQ133" s="259"/>
      <c r="AR133" s="257"/>
      <c r="AS133" s="257"/>
      <c r="AT133" s="257"/>
      <c r="AU133" s="257"/>
      <c r="AV133" s="257"/>
      <c r="AW133" s="257"/>
    </row>
    <row r="134" spans="2:49" s="25" customFormat="1" x14ac:dyDescent="0.4">
      <c r="B134" s="251"/>
      <c r="C134" s="251"/>
      <c r="D134" s="251"/>
      <c r="E134" s="251"/>
      <c r="F134" s="251"/>
      <c r="G134" s="251"/>
      <c r="H134" s="251"/>
      <c r="I134" s="251"/>
      <c r="J134" s="251"/>
      <c r="K134" s="251"/>
      <c r="L134" s="251"/>
      <c r="M134" s="251"/>
      <c r="N134" s="251"/>
      <c r="O134" s="251"/>
      <c r="P134" s="251"/>
      <c r="Q134" s="251"/>
      <c r="R134" s="251"/>
      <c r="S134" s="251"/>
      <c r="T134" s="251"/>
      <c r="U134" s="251"/>
      <c r="V134" s="251"/>
      <c r="W134" s="251"/>
      <c r="X134" s="251"/>
      <c r="Y134" s="251"/>
      <c r="Z134" s="251"/>
      <c r="AA134" s="251"/>
      <c r="AB134" s="252">
        <f t="shared" si="5"/>
        <v>0</v>
      </c>
      <c r="AC134" s="252">
        <f>ROUND(AB134*事業まとめ!$Q$6,2)</f>
        <v>0</v>
      </c>
      <c r="AD134" s="253"/>
      <c r="AE134" s="253"/>
      <c r="AF134" s="253"/>
      <c r="AG134" s="253"/>
      <c r="AH134" s="253"/>
      <c r="AI134" s="253"/>
      <c r="AJ134" s="253"/>
      <c r="AK134" s="252">
        <f t="shared" si="6"/>
        <v>0</v>
      </c>
      <c r="AL134" s="252">
        <f>ROUND(AK134*事業まとめ!$Q$6,2)</f>
        <v>0</v>
      </c>
      <c r="AM134" s="254">
        <f t="shared" si="4"/>
        <v>0</v>
      </c>
      <c r="AN134" s="254">
        <f t="shared" si="4"/>
        <v>0</v>
      </c>
      <c r="AO134" s="259"/>
      <c r="AP134" s="260">
        <f t="shared" si="7"/>
        <v>0</v>
      </c>
      <c r="AQ134" s="259"/>
      <c r="AR134" s="257"/>
      <c r="AS134" s="257"/>
      <c r="AT134" s="257"/>
      <c r="AU134" s="257"/>
      <c r="AV134" s="257"/>
      <c r="AW134" s="257"/>
    </row>
    <row r="135" spans="2:49" s="25" customFormat="1" x14ac:dyDescent="0.4">
      <c r="B135" s="251"/>
      <c r="C135" s="251"/>
      <c r="D135" s="251"/>
      <c r="E135" s="251"/>
      <c r="F135" s="251"/>
      <c r="G135" s="251"/>
      <c r="H135" s="251"/>
      <c r="I135" s="251"/>
      <c r="J135" s="251"/>
      <c r="K135" s="251"/>
      <c r="L135" s="251"/>
      <c r="M135" s="251"/>
      <c r="N135" s="251"/>
      <c r="O135" s="251"/>
      <c r="P135" s="251"/>
      <c r="Q135" s="251"/>
      <c r="R135" s="251"/>
      <c r="S135" s="251"/>
      <c r="T135" s="251"/>
      <c r="U135" s="251"/>
      <c r="V135" s="251"/>
      <c r="W135" s="251"/>
      <c r="X135" s="251"/>
      <c r="Y135" s="251"/>
      <c r="Z135" s="251"/>
      <c r="AA135" s="251"/>
      <c r="AB135" s="252">
        <f t="shared" si="5"/>
        <v>0</v>
      </c>
      <c r="AC135" s="252">
        <f>ROUND(AB135*事業まとめ!$Q$6,2)</f>
        <v>0</v>
      </c>
      <c r="AD135" s="253"/>
      <c r="AE135" s="253"/>
      <c r="AF135" s="253"/>
      <c r="AG135" s="253"/>
      <c r="AH135" s="253"/>
      <c r="AI135" s="253"/>
      <c r="AJ135" s="253"/>
      <c r="AK135" s="252">
        <f t="shared" si="6"/>
        <v>0</v>
      </c>
      <c r="AL135" s="252">
        <f>ROUND(AK135*事業まとめ!$Q$6,2)</f>
        <v>0</v>
      </c>
      <c r="AM135" s="254">
        <f t="shared" ref="AM135:AN198" si="8">AB135-AK135</f>
        <v>0</v>
      </c>
      <c r="AN135" s="254">
        <f t="shared" si="8"/>
        <v>0</v>
      </c>
      <c r="AO135" s="259"/>
      <c r="AP135" s="260">
        <f t="shared" si="7"/>
        <v>0</v>
      </c>
      <c r="AQ135" s="259"/>
      <c r="AR135" s="257"/>
      <c r="AS135" s="257"/>
      <c r="AT135" s="257"/>
      <c r="AU135" s="257"/>
      <c r="AV135" s="257"/>
      <c r="AW135" s="257"/>
    </row>
    <row r="136" spans="2:49" s="25" customFormat="1" x14ac:dyDescent="0.4">
      <c r="B136" s="251"/>
      <c r="C136" s="251"/>
      <c r="D136" s="251"/>
      <c r="E136" s="251"/>
      <c r="F136" s="251"/>
      <c r="G136" s="251"/>
      <c r="H136" s="251"/>
      <c r="I136" s="251"/>
      <c r="J136" s="251"/>
      <c r="K136" s="251"/>
      <c r="L136" s="251"/>
      <c r="M136" s="251"/>
      <c r="N136" s="251"/>
      <c r="O136" s="251"/>
      <c r="P136" s="251"/>
      <c r="Q136" s="251"/>
      <c r="R136" s="251"/>
      <c r="S136" s="251"/>
      <c r="T136" s="251"/>
      <c r="U136" s="251"/>
      <c r="V136" s="251"/>
      <c r="W136" s="251"/>
      <c r="X136" s="251"/>
      <c r="Y136" s="251"/>
      <c r="Z136" s="251"/>
      <c r="AA136" s="251"/>
      <c r="AB136" s="252">
        <f t="shared" si="5"/>
        <v>0</v>
      </c>
      <c r="AC136" s="252">
        <f>ROUND(AB136*事業まとめ!$Q$6,2)</f>
        <v>0</v>
      </c>
      <c r="AD136" s="253"/>
      <c r="AE136" s="253"/>
      <c r="AF136" s="253"/>
      <c r="AG136" s="253"/>
      <c r="AH136" s="253"/>
      <c r="AI136" s="253"/>
      <c r="AJ136" s="253"/>
      <c r="AK136" s="252">
        <f t="shared" si="6"/>
        <v>0</v>
      </c>
      <c r="AL136" s="252">
        <f>ROUND(AK136*事業まとめ!$Q$6,2)</f>
        <v>0</v>
      </c>
      <c r="AM136" s="254">
        <f t="shared" si="8"/>
        <v>0</v>
      </c>
      <c r="AN136" s="254">
        <f t="shared" si="8"/>
        <v>0</v>
      </c>
      <c r="AO136" s="259"/>
      <c r="AP136" s="260">
        <f t="shared" si="7"/>
        <v>0</v>
      </c>
      <c r="AQ136" s="259"/>
      <c r="AR136" s="257"/>
      <c r="AS136" s="257"/>
      <c r="AT136" s="257"/>
      <c r="AU136" s="257"/>
      <c r="AV136" s="257"/>
      <c r="AW136" s="257"/>
    </row>
    <row r="137" spans="2:49" s="25" customFormat="1" x14ac:dyDescent="0.4">
      <c r="B137" s="251"/>
      <c r="C137" s="251"/>
      <c r="D137" s="251"/>
      <c r="E137" s="251"/>
      <c r="F137" s="251"/>
      <c r="G137" s="251"/>
      <c r="H137" s="251"/>
      <c r="I137" s="251"/>
      <c r="J137" s="251"/>
      <c r="K137" s="251"/>
      <c r="L137" s="251"/>
      <c r="M137" s="251"/>
      <c r="N137" s="251"/>
      <c r="O137" s="251"/>
      <c r="P137" s="251"/>
      <c r="Q137" s="251"/>
      <c r="R137" s="251"/>
      <c r="S137" s="251"/>
      <c r="T137" s="251"/>
      <c r="U137" s="251"/>
      <c r="V137" s="251"/>
      <c r="W137" s="251"/>
      <c r="X137" s="251"/>
      <c r="Y137" s="251"/>
      <c r="Z137" s="251"/>
      <c r="AA137" s="251"/>
      <c r="AB137" s="252">
        <f t="shared" si="5"/>
        <v>0</v>
      </c>
      <c r="AC137" s="252">
        <f>ROUND(AB137*事業まとめ!$Q$6,2)</f>
        <v>0</v>
      </c>
      <c r="AD137" s="253"/>
      <c r="AE137" s="253"/>
      <c r="AF137" s="253"/>
      <c r="AG137" s="253"/>
      <c r="AH137" s="253"/>
      <c r="AI137" s="253"/>
      <c r="AJ137" s="253"/>
      <c r="AK137" s="252">
        <f t="shared" si="6"/>
        <v>0</v>
      </c>
      <c r="AL137" s="252">
        <f>ROUND(AK137*事業まとめ!$Q$6,2)</f>
        <v>0</v>
      </c>
      <c r="AM137" s="254">
        <f t="shared" si="8"/>
        <v>0</v>
      </c>
      <c r="AN137" s="254">
        <f t="shared" si="8"/>
        <v>0</v>
      </c>
      <c r="AO137" s="259"/>
      <c r="AP137" s="260">
        <f t="shared" si="7"/>
        <v>0</v>
      </c>
      <c r="AQ137" s="259"/>
      <c r="AR137" s="257"/>
      <c r="AS137" s="257"/>
      <c r="AT137" s="257"/>
      <c r="AU137" s="257"/>
      <c r="AV137" s="257"/>
      <c r="AW137" s="257"/>
    </row>
    <row r="138" spans="2:49" s="25" customFormat="1" x14ac:dyDescent="0.4">
      <c r="B138" s="251"/>
      <c r="C138" s="251"/>
      <c r="D138" s="251"/>
      <c r="E138" s="251"/>
      <c r="F138" s="251"/>
      <c r="G138" s="251"/>
      <c r="H138" s="251"/>
      <c r="I138" s="251"/>
      <c r="J138" s="251"/>
      <c r="K138" s="251"/>
      <c r="L138" s="251"/>
      <c r="M138" s="251"/>
      <c r="N138" s="251"/>
      <c r="O138" s="251"/>
      <c r="P138" s="251"/>
      <c r="Q138" s="251"/>
      <c r="R138" s="251"/>
      <c r="S138" s="251"/>
      <c r="T138" s="251"/>
      <c r="U138" s="251"/>
      <c r="V138" s="251"/>
      <c r="W138" s="251"/>
      <c r="X138" s="251"/>
      <c r="Y138" s="251"/>
      <c r="Z138" s="251"/>
      <c r="AA138" s="251"/>
      <c r="AB138" s="252">
        <f t="shared" ref="AB138:AB201" si="9">IFERROR(ROUND($I138*$J138*Y138*AA138/1000,2),0)</f>
        <v>0</v>
      </c>
      <c r="AC138" s="252">
        <f>ROUND(AB138*事業まとめ!$Q$6,2)</f>
        <v>0</v>
      </c>
      <c r="AD138" s="253"/>
      <c r="AE138" s="253"/>
      <c r="AF138" s="253"/>
      <c r="AG138" s="253"/>
      <c r="AH138" s="253"/>
      <c r="AI138" s="253"/>
      <c r="AJ138" s="253"/>
      <c r="AK138" s="252">
        <f t="shared" ref="AK138:AK201" si="10">IFERROR(ROUND($I138*$J138*AI138*AJ138/1000,2),0)</f>
        <v>0</v>
      </c>
      <c r="AL138" s="252">
        <f>ROUND(AK138*事業まとめ!$Q$6,2)</f>
        <v>0</v>
      </c>
      <c r="AM138" s="254">
        <f t="shared" si="8"/>
        <v>0</v>
      </c>
      <c r="AN138" s="254">
        <f t="shared" si="8"/>
        <v>0</v>
      </c>
      <c r="AO138" s="259"/>
      <c r="AP138" s="260">
        <f t="shared" ref="AP138:AP201" si="11">IFERROR(AO138*AJ138,0)</f>
        <v>0</v>
      </c>
      <c r="AQ138" s="259"/>
      <c r="AR138" s="257"/>
      <c r="AS138" s="257"/>
      <c r="AT138" s="257"/>
      <c r="AU138" s="257"/>
      <c r="AV138" s="257"/>
      <c r="AW138" s="257"/>
    </row>
    <row r="139" spans="2:49" s="25" customFormat="1" x14ac:dyDescent="0.4">
      <c r="B139" s="251"/>
      <c r="C139" s="251"/>
      <c r="D139" s="251"/>
      <c r="E139" s="251"/>
      <c r="F139" s="251"/>
      <c r="G139" s="251"/>
      <c r="H139" s="251"/>
      <c r="I139" s="251"/>
      <c r="J139" s="251"/>
      <c r="K139" s="251"/>
      <c r="L139" s="251"/>
      <c r="M139" s="251"/>
      <c r="N139" s="251"/>
      <c r="O139" s="251"/>
      <c r="P139" s="251"/>
      <c r="Q139" s="251"/>
      <c r="R139" s="251"/>
      <c r="S139" s="251"/>
      <c r="T139" s="251"/>
      <c r="U139" s="251"/>
      <c r="V139" s="251"/>
      <c r="W139" s="251"/>
      <c r="X139" s="251"/>
      <c r="Y139" s="251"/>
      <c r="Z139" s="251"/>
      <c r="AA139" s="251"/>
      <c r="AB139" s="252">
        <f t="shared" si="9"/>
        <v>0</v>
      </c>
      <c r="AC139" s="252">
        <f>ROUND(AB139*事業まとめ!$Q$6,2)</f>
        <v>0</v>
      </c>
      <c r="AD139" s="253"/>
      <c r="AE139" s="253"/>
      <c r="AF139" s="253"/>
      <c r="AG139" s="253"/>
      <c r="AH139" s="253"/>
      <c r="AI139" s="253"/>
      <c r="AJ139" s="253"/>
      <c r="AK139" s="252">
        <f t="shared" si="10"/>
        <v>0</v>
      </c>
      <c r="AL139" s="252">
        <f>ROUND(AK139*事業まとめ!$Q$6,2)</f>
        <v>0</v>
      </c>
      <c r="AM139" s="254">
        <f t="shared" si="8"/>
        <v>0</v>
      </c>
      <c r="AN139" s="254">
        <f t="shared" si="8"/>
        <v>0</v>
      </c>
      <c r="AO139" s="259"/>
      <c r="AP139" s="260">
        <f t="shared" si="11"/>
        <v>0</v>
      </c>
      <c r="AQ139" s="259"/>
      <c r="AR139" s="257"/>
      <c r="AS139" s="257"/>
      <c r="AT139" s="257"/>
      <c r="AU139" s="257"/>
      <c r="AV139" s="257"/>
      <c r="AW139" s="257"/>
    </row>
    <row r="140" spans="2:49" s="25" customFormat="1" x14ac:dyDescent="0.4">
      <c r="B140" s="251"/>
      <c r="C140" s="251"/>
      <c r="D140" s="251"/>
      <c r="E140" s="251"/>
      <c r="F140" s="251"/>
      <c r="G140" s="251"/>
      <c r="H140" s="251"/>
      <c r="I140" s="251"/>
      <c r="J140" s="251"/>
      <c r="K140" s="251"/>
      <c r="L140" s="251"/>
      <c r="M140" s="251"/>
      <c r="N140" s="251"/>
      <c r="O140" s="251"/>
      <c r="P140" s="251"/>
      <c r="Q140" s="251"/>
      <c r="R140" s="251"/>
      <c r="S140" s="251"/>
      <c r="T140" s="251"/>
      <c r="U140" s="251"/>
      <c r="V140" s="251"/>
      <c r="W140" s="251"/>
      <c r="X140" s="251"/>
      <c r="Y140" s="251"/>
      <c r="Z140" s="251"/>
      <c r="AA140" s="251"/>
      <c r="AB140" s="252">
        <f t="shared" si="9"/>
        <v>0</v>
      </c>
      <c r="AC140" s="252">
        <f>ROUND(AB140*事業まとめ!$Q$6,2)</f>
        <v>0</v>
      </c>
      <c r="AD140" s="253"/>
      <c r="AE140" s="253"/>
      <c r="AF140" s="253"/>
      <c r="AG140" s="253"/>
      <c r="AH140" s="253"/>
      <c r="AI140" s="253"/>
      <c r="AJ140" s="253"/>
      <c r="AK140" s="252">
        <f t="shared" si="10"/>
        <v>0</v>
      </c>
      <c r="AL140" s="252">
        <f>ROUND(AK140*事業まとめ!$Q$6,2)</f>
        <v>0</v>
      </c>
      <c r="AM140" s="254">
        <f t="shared" si="8"/>
        <v>0</v>
      </c>
      <c r="AN140" s="254">
        <f t="shared" si="8"/>
        <v>0</v>
      </c>
      <c r="AO140" s="259"/>
      <c r="AP140" s="260">
        <f t="shared" si="11"/>
        <v>0</v>
      </c>
      <c r="AQ140" s="259"/>
      <c r="AR140" s="257"/>
      <c r="AS140" s="257"/>
      <c r="AT140" s="257"/>
      <c r="AU140" s="257"/>
      <c r="AV140" s="257"/>
      <c r="AW140" s="257"/>
    </row>
    <row r="141" spans="2:49" s="25" customFormat="1" x14ac:dyDescent="0.4">
      <c r="B141" s="251"/>
      <c r="C141" s="251"/>
      <c r="D141" s="251"/>
      <c r="E141" s="251"/>
      <c r="F141" s="251"/>
      <c r="G141" s="251"/>
      <c r="H141" s="251"/>
      <c r="I141" s="251"/>
      <c r="J141" s="251"/>
      <c r="K141" s="251"/>
      <c r="L141" s="251"/>
      <c r="M141" s="251"/>
      <c r="N141" s="251"/>
      <c r="O141" s="251"/>
      <c r="P141" s="251"/>
      <c r="Q141" s="251"/>
      <c r="R141" s="251"/>
      <c r="S141" s="251"/>
      <c r="T141" s="251"/>
      <c r="U141" s="251"/>
      <c r="V141" s="251"/>
      <c r="W141" s="251"/>
      <c r="X141" s="251"/>
      <c r="Y141" s="251"/>
      <c r="Z141" s="251"/>
      <c r="AA141" s="251"/>
      <c r="AB141" s="252">
        <f t="shared" si="9"/>
        <v>0</v>
      </c>
      <c r="AC141" s="252">
        <f>ROUND(AB141*事業まとめ!$Q$6,2)</f>
        <v>0</v>
      </c>
      <c r="AD141" s="253"/>
      <c r="AE141" s="253"/>
      <c r="AF141" s="253"/>
      <c r="AG141" s="253"/>
      <c r="AH141" s="253"/>
      <c r="AI141" s="253"/>
      <c r="AJ141" s="253"/>
      <c r="AK141" s="252">
        <f t="shared" si="10"/>
        <v>0</v>
      </c>
      <c r="AL141" s="252">
        <f>ROUND(AK141*事業まとめ!$Q$6,2)</f>
        <v>0</v>
      </c>
      <c r="AM141" s="254">
        <f t="shared" si="8"/>
        <v>0</v>
      </c>
      <c r="AN141" s="254">
        <f t="shared" si="8"/>
        <v>0</v>
      </c>
      <c r="AO141" s="259"/>
      <c r="AP141" s="260">
        <f t="shared" si="11"/>
        <v>0</v>
      </c>
      <c r="AQ141" s="259"/>
      <c r="AR141" s="257"/>
      <c r="AS141" s="257"/>
      <c r="AT141" s="257"/>
      <c r="AU141" s="257"/>
      <c r="AV141" s="257"/>
      <c r="AW141" s="257"/>
    </row>
    <row r="142" spans="2:49" s="25" customFormat="1" x14ac:dyDescent="0.4">
      <c r="B142" s="251"/>
      <c r="C142" s="251"/>
      <c r="D142" s="251"/>
      <c r="E142" s="251"/>
      <c r="F142" s="251"/>
      <c r="G142" s="251"/>
      <c r="H142" s="251"/>
      <c r="I142" s="251"/>
      <c r="J142" s="251"/>
      <c r="K142" s="251"/>
      <c r="L142" s="251"/>
      <c r="M142" s="251"/>
      <c r="N142" s="251"/>
      <c r="O142" s="251"/>
      <c r="P142" s="251"/>
      <c r="Q142" s="251"/>
      <c r="R142" s="251"/>
      <c r="S142" s="251"/>
      <c r="T142" s="251"/>
      <c r="U142" s="251"/>
      <c r="V142" s="251"/>
      <c r="W142" s="251"/>
      <c r="X142" s="251"/>
      <c r="Y142" s="251"/>
      <c r="Z142" s="251"/>
      <c r="AA142" s="251"/>
      <c r="AB142" s="252">
        <f t="shared" si="9"/>
        <v>0</v>
      </c>
      <c r="AC142" s="252">
        <f>ROUND(AB142*事業まとめ!$Q$6,2)</f>
        <v>0</v>
      </c>
      <c r="AD142" s="253"/>
      <c r="AE142" s="253"/>
      <c r="AF142" s="253"/>
      <c r="AG142" s="253"/>
      <c r="AH142" s="253"/>
      <c r="AI142" s="253"/>
      <c r="AJ142" s="253"/>
      <c r="AK142" s="252">
        <f t="shared" si="10"/>
        <v>0</v>
      </c>
      <c r="AL142" s="252">
        <f>ROUND(AK142*事業まとめ!$Q$6,2)</f>
        <v>0</v>
      </c>
      <c r="AM142" s="254">
        <f t="shared" si="8"/>
        <v>0</v>
      </c>
      <c r="AN142" s="254">
        <f t="shared" si="8"/>
        <v>0</v>
      </c>
      <c r="AO142" s="259"/>
      <c r="AP142" s="260">
        <f t="shared" si="11"/>
        <v>0</v>
      </c>
      <c r="AQ142" s="259"/>
      <c r="AR142" s="257"/>
      <c r="AS142" s="257"/>
      <c r="AT142" s="257"/>
      <c r="AU142" s="257"/>
      <c r="AV142" s="257"/>
      <c r="AW142" s="257"/>
    </row>
    <row r="143" spans="2:49" s="25" customFormat="1" x14ac:dyDescent="0.4">
      <c r="B143" s="251"/>
      <c r="C143" s="251"/>
      <c r="D143" s="251"/>
      <c r="E143" s="251"/>
      <c r="F143" s="251"/>
      <c r="G143" s="251"/>
      <c r="H143" s="251"/>
      <c r="I143" s="251"/>
      <c r="J143" s="251"/>
      <c r="K143" s="251"/>
      <c r="L143" s="251"/>
      <c r="M143" s="251"/>
      <c r="N143" s="251"/>
      <c r="O143" s="251"/>
      <c r="P143" s="251"/>
      <c r="Q143" s="251"/>
      <c r="R143" s="251"/>
      <c r="S143" s="251"/>
      <c r="T143" s="251"/>
      <c r="U143" s="251"/>
      <c r="V143" s="251"/>
      <c r="W143" s="251"/>
      <c r="X143" s="251"/>
      <c r="Y143" s="251"/>
      <c r="Z143" s="251"/>
      <c r="AA143" s="251"/>
      <c r="AB143" s="252">
        <f t="shared" si="9"/>
        <v>0</v>
      </c>
      <c r="AC143" s="252">
        <f>ROUND(AB143*事業まとめ!$Q$6,2)</f>
        <v>0</v>
      </c>
      <c r="AD143" s="253"/>
      <c r="AE143" s="253"/>
      <c r="AF143" s="253"/>
      <c r="AG143" s="253"/>
      <c r="AH143" s="253"/>
      <c r="AI143" s="253"/>
      <c r="AJ143" s="253"/>
      <c r="AK143" s="252">
        <f t="shared" si="10"/>
        <v>0</v>
      </c>
      <c r="AL143" s="252">
        <f>ROUND(AK143*事業まとめ!$Q$6,2)</f>
        <v>0</v>
      </c>
      <c r="AM143" s="254">
        <f t="shared" si="8"/>
        <v>0</v>
      </c>
      <c r="AN143" s="254">
        <f t="shared" si="8"/>
        <v>0</v>
      </c>
      <c r="AO143" s="259"/>
      <c r="AP143" s="260">
        <f t="shared" si="11"/>
        <v>0</v>
      </c>
      <c r="AQ143" s="259"/>
      <c r="AR143" s="257"/>
      <c r="AS143" s="257"/>
      <c r="AT143" s="257"/>
      <c r="AU143" s="257"/>
      <c r="AV143" s="257"/>
      <c r="AW143" s="257"/>
    </row>
    <row r="144" spans="2:49" s="25" customFormat="1" x14ac:dyDescent="0.4">
      <c r="B144" s="251"/>
      <c r="C144" s="251"/>
      <c r="D144" s="251"/>
      <c r="E144" s="251"/>
      <c r="F144" s="251"/>
      <c r="G144" s="251"/>
      <c r="H144" s="251"/>
      <c r="I144" s="251"/>
      <c r="J144" s="251"/>
      <c r="K144" s="251"/>
      <c r="L144" s="251"/>
      <c r="M144" s="251"/>
      <c r="N144" s="251"/>
      <c r="O144" s="251"/>
      <c r="P144" s="251"/>
      <c r="Q144" s="251"/>
      <c r="R144" s="251"/>
      <c r="S144" s="251"/>
      <c r="T144" s="251"/>
      <c r="U144" s="251"/>
      <c r="V144" s="251"/>
      <c r="W144" s="251"/>
      <c r="X144" s="251"/>
      <c r="Y144" s="251"/>
      <c r="Z144" s="251"/>
      <c r="AA144" s="251"/>
      <c r="AB144" s="252">
        <f t="shared" si="9"/>
        <v>0</v>
      </c>
      <c r="AC144" s="252">
        <f>ROUND(AB144*事業まとめ!$Q$6,2)</f>
        <v>0</v>
      </c>
      <c r="AD144" s="253"/>
      <c r="AE144" s="253"/>
      <c r="AF144" s="253"/>
      <c r="AG144" s="253"/>
      <c r="AH144" s="253"/>
      <c r="AI144" s="253"/>
      <c r="AJ144" s="253"/>
      <c r="AK144" s="252">
        <f t="shared" si="10"/>
        <v>0</v>
      </c>
      <c r="AL144" s="252">
        <f>ROUND(AK144*事業まとめ!$Q$6,2)</f>
        <v>0</v>
      </c>
      <c r="AM144" s="254">
        <f t="shared" si="8"/>
        <v>0</v>
      </c>
      <c r="AN144" s="254">
        <f t="shared" si="8"/>
        <v>0</v>
      </c>
      <c r="AO144" s="259"/>
      <c r="AP144" s="260">
        <f t="shared" si="11"/>
        <v>0</v>
      </c>
      <c r="AQ144" s="259"/>
      <c r="AR144" s="257"/>
      <c r="AS144" s="257"/>
      <c r="AT144" s="257"/>
      <c r="AU144" s="257"/>
      <c r="AV144" s="257"/>
      <c r="AW144" s="257"/>
    </row>
    <row r="145" spans="2:49" s="25" customFormat="1" x14ac:dyDescent="0.4">
      <c r="B145" s="251"/>
      <c r="C145" s="251"/>
      <c r="D145" s="251"/>
      <c r="E145" s="251"/>
      <c r="F145" s="251"/>
      <c r="G145" s="251"/>
      <c r="H145" s="251"/>
      <c r="I145" s="251"/>
      <c r="J145" s="251"/>
      <c r="K145" s="251"/>
      <c r="L145" s="251"/>
      <c r="M145" s="251"/>
      <c r="N145" s="251"/>
      <c r="O145" s="251"/>
      <c r="P145" s="251"/>
      <c r="Q145" s="251"/>
      <c r="R145" s="251"/>
      <c r="S145" s="251"/>
      <c r="T145" s="251"/>
      <c r="U145" s="251"/>
      <c r="V145" s="251"/>
      <c r="W145" s="251"/>
      <c r="X145" s="251"/>
      <c r="Y145" s="251"/>
      <c r="Z145" s="251"/>
      <c r="AA145" s="251"/>
      <c r="AB145" s="252">
        <f t="shared" si="9"/>
        <v>0</v>
      </c>
      <c r="AC145" s="252">
        <f>ROUND(AB145*事業まとめ!$Q$6,2)</f>
        <v>0</v>
      </c>
      <c r="AD145" s="253"/>
      <c r="AE145" s="253"/>
      <c r="AF145" s="253"/>
      <c r="AG145" s="253"/>
      <c r="AH145" s="253"/>
      <c r="AI145" s="253"/>
      <c r="AJ145" s="253"/>
      <c r="AK145" s="252">
        <f t="shared" si="10"/>
        <v>0</v>
      </c>
      <c r="AL145" s="252">
        <f>ROUND(AK145*事業まとめ!$Q$6,2)</f>
        <v>0</v>
      </c>
      <c r="AM145" s="254">
        <f t="shared" si="8"/>
        <v>0</v>
      </c>
      <c r="AN145" s="254">
        <f t="shared" si="8"/>
        <v>0</v>
      </c>
      <c r="AO145" s="259"/>
      <c r="AP145" s="260">
        <f t="shared" si="11"/>
        <v>0</v>
      </c>
      <c r="AQ145" s="259"/>
      <c r="AR145" s="257"/>
      <c r="AS145" s="257"/>
      <c r="AT145" s="257"/>
      <c r="AU145" s="257"/>
      <c r="AV145" s="257"/>
      <c r="AW145" s="257"/>
    </row>
    <row r="146" spans="2:49" s="25" customFormat="1" x14ac:dyDescent="0.4">
      <c r="B146" s="251"/>
      <c r="C146" s="251"/>
      <c r="D146" s="251"/>
      <c r="E146" s="251"/>
      <c r="F146" s="251"/>
      <c r="G146" s="251"/>
      <c r="H146" s="251"/>
      <c r="I146" s="251"/>
      <c r="J146" s="251"/>
      <c r="K146" s="251"/>
      <c r="L146" s="251"/>
      <c r="M146" s="251"/>
      <c r="N146" s="251"/>
      <c r="O146" s="251"/>
      <c r="P146" s="251"/>
      <c r="Q146" s="251"/>
      <c r="R146" s="251"/>
      <c r="S146" s="251"/>
      <c r="T146" s="251"/>
      <c r="U146" s="251"/>
      <c r="V146" s="251"/>
      <c r="W146" s="251"/>
      <c r="X146" s="251"/>
      <c r="Y146" s="251"/>
      <c r="Z146" s="251"/>
      <c r="AA146" s="251"/>
      <c r="AB146" s="252">
        <f t="shared" si="9"/>
        <v>0</v>
      </c>
      <c r="AC146" s="252">
        <f>ROUND(AB146*事業まとめ!$Q$6,2)</f>
        <v>0</v>
      </c>
      <c r="AD146" s="253"/>
      <c r="AE146" s="253"/>
      <c r="AF146" s="253"/>
      <c r="AG146" s="253"/>
      <c r="AH146" s="253"/>
      <c r="AI146" s="253"/>
      <c r="AJ146" s="253"/>
      <c r="AK146" s="252">
        <f t="shared" si="10"/>
        <v>0</v>
      </c>
      <c r="AL146" s="252">
        <f>ROUND(AK146*事業まとめ!$Q$6,2)</f>
        <v>0</v>
      </c>
      <c r="AM146" s="254">
        <f t="shared" si="8"/>
        <v>0</v>
      </c>
      <c r="AN146" s="254">
        <f t="shared" si="8"/>
        <v>0</v>
      </c>
      <c r="AO146" s="259"/>
      <c r="AP146" s="260">
        <f t="shared" si="11"/>
        <v>0</v>
      </c>
      <c r="AQ146" s="259"/>
      <c r="AR146" s="257"/>
      <c r="AS146" s="257"/>
      <c r="AT146" s="257"/>
      <c r="AU146" s="257"/>
      <c r="AV146" s="257"/>
      <c r="AW146" s="257"/>
    </row>
    <row r="147" spans="2:49" s="25" customFormat="1" x14ac:dyDescent="0.4">
      <c r="B147" s="251"/>
      <c r="C147" s="251"/>
      <c r="D147" s="251"/>
      <c r="E147" s="251"/>
      <c r="F147" s="251"/>
      <c r="G147" s="251"/>
      <c r="H147" s="251"/>
      <c r="I147" s="251"/>
      <c r="J147" s="251"/>
      <c r="K147" s="251"/>
      <c r="L147" s="251"/>
      <c r="M147" s="251"/>
      <c r="N147" s="251"/>
      <c r="O147" s="251"/>
      <c r="P147" s="251"/>
      <c r="Q147" s="251"/>
      <c r="R147" s="251"/>
      <c r="S147" s="251"/>
      <c r="T147" s="251"/>
      <c r="U147" s="251"/>
      <c r="V147" s="251"/>
      <c r="W147" s="251"/>
      <c r="X147" s="251"/>
      <c r="Y147" s="251"/>
      <c r="Z147" s="251"/>
      <c r="AA147" s="251"/>
      <c r="AB147" s="252">
        <f t="shared" si="9"/>
        <v>0</v>
      </c>
      <c r="AC147" s="252">
        <f>ROUND(AB147*事業まとめ!$Q$6,2)</f>
        <v>0</v>
      </c>
      <c r="AD147" s="253"/>
      <c r="AE147" s="253"/>
      <c r="AF147" s="253"/>
      <c r="AG147" s="253"/>
      <c r="AH147" s="253"/>
      <c r="AI147" s="253"/>
      <c r="AJ147" s="253"/>
      <c r="AK147" s="252">
        <f t="shared" si="10"/>
        <v>0</v>
      </c>
      <c r="AL147" s="252">
        <f>ROUND(AK147*事業まとめ!$Q$6,2)</f>
        <v>0</v>
      </c>
      <c r="AM147" s="254">
        <f t="shared" si="8"/>
        <v>0</v>
      </c>
      <c r="AN147" s="254">
        <f t="shared" si="8"/>
        <v>0</v>
      </c>
      <c r="AO147" s="259"/>
      <c r="AP147" s="260">
        <f t="shared" si="11"/>
        <v>0</v>
      </c>
      <c r="AQ147" s="259"/>
      <c r="AR147" s="257"/>
      <c r="AS147" s="257"/>
      <c r="AT147" s="257"/>
      <c r="AU147" s="257"/>
      <c r="AV147" s="257"/>
      <c r="AW147" s="257"/>
    </row>
    <row r="148" spans="2:49" s="25" customFormat="1" x14ac:dyDescent="0.4">
      <c r="B148" s="251"/>
      <c r="C148" s="251"/>
      <c r="D148" s="251"/>
      <c r="E148" s="251"/>
      <c r="F148" s="251"/>
      <c r="G148" s="251"/>
      <c r="H148" s="251"/>
      <c r="I148" s="251"/>
      <c r="J148" s="251"/>
      <c r="K148" s="251"/>
      <c r="L148" s="251"/>
      <c r="M148" s="251"/>
      <c r="N148" s="251"/>
      <c r="O148" s="251"/>
      <c r="P148" s="251"/>
      <c r="Q148" s="251"/>
      <c r="R148" s="251"/>
      <c r="S148" s="251"/>
      <c r="T148" s="251"/>
      <c r="U148" s="251"/>
      <c r="V148" s="251"/>
      <c r="W148" s="251"/>
      <c r="X148" s="251"/>
      <c r="Y148" s="251"/>
      <c r="Z148" s="251"/>
      <c r="AA148" s="251"/>
      <c r="AB148" s="252">
        <f t="shared" si="9"/>
        <v>0</v>
      </c>
      <c r="AC148" s="252">
        <f>ROUND(AB148*事業まとめ!$Q$6,2)</f>
        <v>0</v>
      </c>
      <c r="AD148" s="253"/>
      <c r="AE148" s="253"/>
      <c r="AF148" s="253"/>
      <c r="AG148" s="253"/>
      <c r="AH148" s="253"/>
      <c r="AI148" s="253"/>
      <c r="AJ148" s="253"/>
      <c r="AK148" s="252">
        <f t="shared" si="10"/>
        <v>0</v>
      </c>
      <c r="AL148" s="252">
        <f>ROUND(AK148*事業まとめ!$Q$6,2)</f>
        <v>0</v>
      </c>
      <c r="AM148" s="254">
        <f t="shared" si="8"/>
        <v>0</v>
      </c>
      <c r="AN148" s="254">
        <f t="shared" si="8"/>
        <v>0</v>
      </c>
      <c r="AO148" s="259"/>
      <c r="AP148" s="260">
        <f t="shared" si="11"/>
        <v>0</v>
      </c>
      <c r="AQ148" s="259"/>
      <c r="AR148" s="257"/>
      <c r="AS148" s="257"/>
      <c r="AT148" s="257"/>
      <c r="AU148" s="257"/>
      <c r="AV148" s="257"/>
      <c r="AW148" s="257"/>
    </row>
    <row r="149" spans="2:49" s="25" customFormat="1" x14ac:dyDescent="0.4">
      <c r="B149" s="251"/>
      <c r="C149" s="251"/>
      <c r="D149" s="251"/>
      <c r="E149" s="251"/>
      <c r="F149" s="251"/>
      <c r="G149" s="251"/>
      <c r="H149" s="251"/>
      <c r="I149" s="251"/>
      <c r="J149" s="251"/>
      <c r="K149" s="251"/>
      <c r="L149" s="251"/>
      <c r="M149" s="251"/>
      <c r="N149" s="251"/>
      <c r="O149" s="251"/>
      <c r="P149" s="251"/>
      <c r="Q149" s="251"/>
      <c r="R149" s="251"/>
      <c r="S149" s="251"/>
      <c r="T149" s="251"/>
      <c r="U149" s="251"/>
      <c r="V149" s="251"/>
      <c r="W149" s="251"/>
      <c r="X149" s="251"/>
      <c r="Y149" s="251"/>
      <c r="Z149" s="251"/>
      <c r="AA149" s="251"/>
      <c r="AB149" s="252">
        <f t="shared" si="9"/>
        <v>0</v>
      </c>
      <c r="AC149" s="252">
        <f>ROUND(AB149*事業まとめ!$Q$6,2)</f>
        <v>0</v>
      </c>
      <c r="AD149" s="253"/>
      <c r="AE149" s="253"/>
      <c r="AF149" s="253"/>
      <c r="AG149" s="253"/>
      <c r="AH149" s="253"/>
      <c r="AI149" s="253"/>
      <c r="AJ149" s="253"/>
      <c r="AK149" s="252">
        <f t="shared" si="10"/>
        <v>0</v>
      </c>
      <c r="AL149" s="252">
        <f>ROUND(AK149*事業まとめ!$Q$6,2)</f>
        <v>0</v>
      </c>
      <c r="AM149" s="254">
        <f t="shared" si="8"/>
        <v>0</v>
      </c>
      <c r="AN149" s="254">
        <f t="shared" si="8"/>
        <v>0</v>
      </c>
      <c r="AO149" s="259"/>
      <c r="AP149" s="260">
        <f t="shared" si="11"/>
        <v>0</v>
      </c>
      <c r="AQ149" s="259"/>
      <c r="AR149" s="257"/>
      <c r="AS149" s="257"/>
      <c r="AT149" s="257"/>
      <c r="AU149" s="257"/>
      <c r="AV149" s="257"/>
      <c r="AW149" s="257"/>
    </row>
    <row r="150" spans="2:49" s="25" customFormat="1" x14ac:dyDescent="0.4">
      <c r="B150" s="251"/>
      <c r="C150" s="251"/>
      <c r="D150" s="251"/>
      <c r="E150" s="251"/>
      <c r="F150" s="251"/>
      <c r="G150" s="251"/>
      <c r="H150" s="251"/>
      <c r="I150" s="251"/>
      <c r="J150" s="251"/>
      <c r="K150" s="251"/>
      <c r="L150" s="251"/>
      <c r="M150" s="251"/>
      <c r="N150" s="251"/>
      <c r="O150" s="251"/>
      <c r="P150" s="251"/>
      <c r="Q150" s="251"/>
      <c r="R150" s="251"/>
      <c r="S150" s="251"/>
      <c r="T150" s="251"/>
      <c r="U150" s="251"/>
      <c r="V150" s="251"/>
      <c r="W150" s="251"/>
      <c r="X150" s="251"/>
      <c r="Y150" s="251"/>
      <c r="Z150" s="251"/>
      <c r="AA150" s="251"/>
      <c r="AB150" s="252">
        <f t="shared" si="9"/>
        <v>0</v>
      </c>
      <c r="AC150" s="252">
        <f>ROUND(AB150*事業まとめ!$Q$6,2)</f>
        <v>0</v>
      </c>
      <c r="AD150" s="253"/>
      <c r="AE150" s="253"/>
      <c r="AF150" s="253"/>
      <c r="AG150" s="253"/>
      <c r="AH150" s="253"/>
      <c r="AI150" s="253"/>
      <c r="AJ150" s="253"/>
      <c r="AK150" s="252">
        <f t="shared" si="10"/>
        <v>0</v>
      </c>
      <c r="AL150" s="252">
        <f>ROUND(AK150*事業まとめ!$Q$6,2)</f>
        <v>0</v>
      </c>
      <c r="AM150" s="254">
        <f t="shared" si="8"/>
        <v>0</v>
      </c>
      <c r="AN150" s="254">
        <f t="shared" si="8"/>
        <v>0</v>
      </c>
      <c r="AO150" s="259"/>
      <c r="AP150" s="260">
        <f t="shared" si="11"/>
        <v>0</v>
      </c>
      <c r="AQ150" s="259"/>
      <c r="AR150" s="257"/>
      <c r="AS150" s="257"/>
      <c r="AT150" s="257"/>
      <c r="AU150" s="257"/>
      <c r="AV150" s="257"/>
      <c r="AW150" s="257"/>
    </row>
    <row r="151" spans="2:49" s="25" customFormat="1" x14ac:dyDescent="0.4">
      <c r="B151" s="251"/>
      <c r="C151" s="251"/>
      <c r="D151" s="251"/>
      <c r="E151" s="251"/>
      <c r="F151" s="251"/>
      <c r="G151" s="251"/>
      <c r="H151" s="251"/>
      <c r="I151" s="251"/>
      <c r="J151" s="251"/>
      <c r="K151" s="251"/>
      <c r="L151" s="251"/>
      <c r="M151" s="251"/>
      <c r="N151" s="251"/>
      <c r="O151" s="251"/>
      <c r="P151" s="251"/>
      <c r="Q151" s="251"/>
      <c r="R151" s="251"/>
      <c r="S151" s="251"/>
      <c r="T151" s="251"/>
      <c r="U151" s="251"/>
      <c r="V151" s="251"/>
      <c r="W151" s="251"/>
      <c r="X151" s="251"/>
      <c r="Y151" s="251"/>
      <c r="Z151" s="251"/>
      <c r="AA151" s="251"/>
      <c r="AB151" s="252">
        <f t="shared" si="9"/>
        <v>0</v>
      </c>
      <c r="AC151" s="252">
        <f>ROUND(AB151*事業まとめ!$Q$6,2)</f>
        <v>0</v>
      </c>
      <c r="AD151" s="253"/>
      <c r="AE151" s="253"/>
      <c r="AF151" s="253"/>
      <c r="AG151" s="253"/>
      <c r="AH151" s="253"/>
      <c r="AI151" s="253"/>
      <c r="AJ151" s="253"/>
      <c r="AK151" s="252">
        <f t="shared" si="10"/>
        <v>0</v>
      </c>
      <c r="AL151" s="252">
        <f>ROUND(AK151*事業まとめ!$Q$6,2)</f>
        <v>0</v>
      </c>
      <c r="AM151" s="254">
        <f t="shared" si="8"/>
        <v>0</v>
      </c>
      <c r="AN151" s="254">
        <f t="shared" si="8"/>
        <v>0</v>
      </c>
      <c r="AO151" s="259"/>
      <c r="AP151" s="260">
        <f t="shared" si="11"/>
        <v>0</v>
      </c>
      <c r="AQ151" s="259"/>
      <c r="AR151" s="257"/>
      <c r="AS151" s="257"/>
      <c r="AT151" s="257"/>
      <c r="AU151" s="257"/>
      <c r="AV151" s="257"/>
      <c r="AW151" s="257"/>
    </row>
    <row r="152" spans="2:49" s="25" customFormat="1" x14ac:dyDescent="0.4">
      <c r="B152" s="251"/>
      <c r="C152" s="251"/>
      <c r="D152" s="251"/>
      <c r="E152" s="251"/>
      <c r="F152" s="251"/>
      <c r="G152" s="251"/>
      <c r="H152" s="251"/>
      <c r="I152" s="251"/>
      <c r="J152" s="251"/>
      <c r="K152" s="251"/>
      <c r="L152" s="251"/>
      <c r="M152" s="251"/>
      <c r="N152" s="251"/>
      <c r="O152" s="251"/>
      <c r="P152" s="251"/>
      <c r="Q152" s="251"/>
      <c r="R152" s="251"/>
      <c r="S152" s="251"/>
      <c r="T152" s="251"/>
      <c r="U152" s="251"/>
      <c r="V152" s="251"/>
      <c r="W152" s="251"/>
      <c r="X152" s="251"/>
      <c r="Y152" s="251"/>
      <c r="Z152" s="251"/>
      <c r="AA152" s="251"/>
      <c r="AB152" s="252">
        <f t="shared" si="9"/>
        <v>0</v>
      </c>
      <c r="AC152" s="252">
        <f>ROUND(AB152*事業まとめ!$Q$6,2)</f>
        <v>0</v>
      </c>
      <c r="AD152" s="253"/>
      <c r="AE152" s="253"/>
      <c r="AF152" s="253"/>
      <c r="AG152" s="253"/>
      <c r="AH152" s="253"/>
      <c r="AI152" s="253"/>
      <c r="AJ152" s="253"/>
      <c r="AK152" s="252">
        <f t="shared" si="10"/>
        <v>0</v>
      </c>
      <c r="AL152" s="252">
        <f>ROUND(AK152*事業まとめ!$Q$6,2)</f>
        <v>0</v>
      </c>
      <c r="AM152" s="254">
        <f t="shared" si="8"/>
        <v>0</v>
      </c>
      <c r="AN152" s="254">
        <f t="shared" si="8"/>
        <v>0</v>
      </c>
      <c r="AO152" s="259"/>
      <c r="AP152" s="260">
        <f t="shared" si="11"/>
        <v>0</v>
      </c>
      <c r="AQ152" s="259"/>
      <c r="AR152" s="257"/>
      <c r="AS152" s="257"/>
      <c r="AT152" s="257"/>
      <c r="AU152" s="257"/>
      <c r="AV152" s="257"/>
      <c r="AW152" s="257"/>
    </row>
    <row r="153" spans="2:49" s="25" customFormat="1" x14ac:dyDescent="0.4">
      <c r="B153" s="251"/>
      <c r="C153" s="251"/>
      <c r="D153" s="251"/>
      <c r="E153" s="251"/>
      <c r="F153" s="251"/>
      <c r="G153" s="251"/>
      <c r="H153" s="251"/>
      <c r="I153" s="251"/>
      <c r="J153" s="251"/>
      <c r="K153" s="251"/>
      <c r="L153" s="251"/>
      <c r="M153" s="251"/>
      <c r="N153" s="251"/>
      <c r="O153" s="251"/>
      <c r="P153" s="251"/>
      <c r="Q153" s="251"/>
      <c r="R153" s="251"/>
      <c r="S153" s="251"/>
      <c r="T153" s="251"/>
      <c r="U153" s="251"/>
      <c r="V153" s="251"/>
      <c r="W153" s="251"/>
      <c r="X153" s="251"/>
      <c r="Y153" s="251"/>
      <c r="Z153" s="251"/>
      <c r="AA153" s="251"/>
      <c r="AB153" s="252">
        <f t="shared" si="9"/>
        <v>0</v>
      </c>
      <c r="AC153" s="252">
        <f>ROUND(AB153*事業まとめ!$Q$6,2)</f>
        <v>0</v>
      </c>
      <c r="AD153" s="253"/>
      <c r="AE153" s="253"/>
      <c r="AF153" s="253"/>
      <c r="AG153" s="253"/>
      <c r="AH153" s="253"/>
      <c r="AI153" s="253"/>
      <c r="AJ153" s="253"/>
      <c r="AK153" s="252">
        <f t="shared" si="10"/>
        <v>0</v>
      </c>
      <c r="AL153" s="252">
        <f>ROUND(AK153*事業まとめ!$Q$6,2)</f>
        <v>0</v>
      </c>
      <c r="AM153" s="254">
        <f t="shared" si="8"/>
        <v>0</v>
      </c>
      <c r="AN153" s="254">
        <f t="shared" si="8"/>
        <v>0</v>
      </c>
      <c r="AO153" s="259"/>
      <c r="AP153" s="260">
        <f t="shared" si="11"/>
        <v>0</v>
      </c>
      <c r="AQ153" s="259"/>
      <c r="AR153" s="257"/>
      <c r="AS153" s="257"/>
      <c r="AT153" s="257"/>
      <c r="AU153" s="257"/>
      <c r="AV153" s="257"/>
      <c r="AW153" s="257"/>
    </row>
    <row r="154" spans="2:49" s="25" customFormat="1" x14ac:dyDescent="0.4">
      <c r="B154" s="251"/>
      <c r="C154" s="251"/>
      <c r="D154" s="251"/>
      <c r="E154" s="251"/>
      <c r="F154" s="251"/>
      <c r="G154" s="251"/>
      <c r="H154" s="251"/>
      <c r="I154" s="251"/>
      <c r="J154" s="251"/>
      <c r="K154" s="251"/>
      <c r="L154" s="251"/>
      <c r="M154" s="251"/>
      <c r="N154" s="251"/>
      <c r="O154" s="251"/>
      <c r="P154" s="251"/>
      <c r="Q154" s="251"/>
      <c r="R154" s="251"/>
      <c r="S154" s="251"/>
      <c r="T154" s="251"/>
      <c r="U154" s="251"/>
      <c r="V154" s="251"/>
      <c r="W154" s="251"/>
      <c r="X154" s="251"/>
      <c r="Y154" s="251"/>
      <c r="Z154" s="251"/>
      <c r="AA154" s="251"/>
      <c r="AB154" s="252">
        <f t="shared" si="9"/>
        <v>0</v>
      </c>
      <c r="AC154" s="252">
        <f>ROUND(AB154*事業まとめ!$Q$6,2)</f>
        <v>0</v>
      </c>
      <c r="AD154" s="253"/>
      <c r="AE154" s="253"/>
      <c r="AF154" s="253"/>
      <c r="AG154" s="253"/>
      <c r="AH154" s="253"/>
      <c r="AI154" s="253"/>
      <c r="AJ154" s="253"/>
      <c r="AK154" s="252">
        <f t="shared" si="10"/>
        <v>0</v>
      </c>
      <c r="AL154" s="252">
        <f>ROUND(AK154*事業まとめ!$Q$6,2)</f>
        <v>0</v>
      </c>
      <c r="AM154" s="254">
        <f t="shared" si="8"/>
        <v>0</v>
      </c>
      <c r="AN154" s="254">
        <f t="shared" si="8"/>
        <v>0</v>
      </c>
      <c r="AO154" s="259"/>
      <c r="AP154" s="260">
        <f t="shared" si="11"/>
        <v>0</v>
      </c>
      <c r="AQ154" s="259"/>
      <c r="AR154" s="257"/>
      <c r="AS154" s="257"/>
      <c r="AT154" s="257"/>
      <c r="AU154" s="257"/>
      <c r="AV154" s="257"/>
      <c r="AW154" s="257"/>
    </row>
    <row r="155" spans="2:49" s="25" customFormat="1" x14ac:dyDescent="0.4">
      <c r="B155" s="251"/>
      <c r="C155" s="251"/>
      <c r="D155" s="251"/>
      <c r="E155" s="251"/>
      <c r="F155" s="251"/>
      <c r="G155" s="251"/>
      <c r="H155" s="251"/>
      <c r="I155" s="251"/>
      <c r="J155" s="251"/>
      <c r="K155" s="251"/>
      <c r="L155" s="251"/>
      <c r="M155" s="251"/>
      <c r="N155" s="251"/>
      <c r="O155" s="251"/>
      <c r="P155" s="251"/>
      <c r="Q155" s="251"/>
      <c r="R155" s="251"/>
      <c r="S155" s="251"/>
      <c r="T155" s="251"/>
      <c r="U155" s="251"/>
      <c r="V155" s="251"/>
      <c r="W155" s="251"/>
      <c r="X155" s="251"/>
      <c r="Y155" s="251"/>
      <c r="Z155" s="251"/>
      <c r="AA155" s="251"/>
      <c r="AB155" s="252">
        <f t="shared" si="9"/>
        <v>0</v>
      </c>
      <c r="AC155" s="252">
        <f>ROUND(AB155*事業まとめ!$Q$6,2)</f>
        <v>0</v>
      </c>
      <c r="AD155" s="253"/>
      <c r="AE155" s="253"/>
      <c r="AF155" s="253"/>
      <c r="AG155" s="253"/>
      <c r="AH155" s="253"/>
      <c r="AI155" s="253"/>
      <c r="AJ155" s="253"/>
      <c r="AK155" s="252">
        <f t="shared" si="10"/>
        <v>0</v>
      </c>
      <c r="AL155" s="252">
        <f>ROUND(AK155*事業まとめ!$Q$6,2)</f>
        <v>0</v>
      </c>
      <c r="AM155" s="254">
        <f t="shared" si="8"/>
        <v>0</v>
      </c>
      <c r="AN155" s="254">
        <f t="shared" si="8"/>
        <v>0</v>
      </c>
      <c r="AO155" s="259"/>
      <c r="AP155" s="260">
        <f t="shared" si="11"/>
        <v>0</v>
      </c>
      <c r="AQ155" s="259"/>
      <c r="AR155" s="257"/>
      <c r="AS155" s="257"/>
      <c r="AT155" s="257"/>
      <c r="AU155" s="257"/>
      <c r="AV155" s="257"/>
      <c r="AW155" s="257"/>
    </row>
    <row r="156" spans="2:49" s="25" customFormat="1" x14ac:dyDescent="0.4">
      <c r="B156" s="251"/>
      <c r="C156" s="251"/>
      <c r="D156" s="251"/>
      <c r="E156" s="251"/>
      <c r="F156" s="251"/>
      <c r="G156" s="251"/>
      <c r="H156" s="251"/>
      <c r="I156" s="251"/>
      <c r="J156" s="251"/>
      <c r="K156" s="251"/>
      <c r="L156" s="251"/>
      <c r="M156" s="251"/>
      <c r="N156" s="251"/>
      <c r="O156" s="251"/>
      <c r="P156" s="251"/>
      <c r="Q156" s="251"/>
      <c r="R156" s="251"/>
      <c r="S156" s="251"/>
      <c r="T156" s="251"/>
      <c r="U156" s="251"/>
      <c r="V156" s="251"/>
      <c r="W156" s="251"/>
      <c r="X156" s="251"/>
      <c r="Y156" s="251"/>
      <c r="Z156" s="251"/>
      <c r="AA156" s="251"/>
      <c r="AB156" s="252">
        <f t="shared" si="9"/>
        <v>0</v>
      </c>
      <c r="AC156" s="252">
        <f>ROUND(AB156*事業まとめ!$Q$6,2)</f>
        <v>0</v>
      </c>
      <c r="AD156" s="253"/>
      <c r="AE156" s="253"/>
      <c r="AF156" s="253"/>
      <c r="AG156" s="253"/>
      <c r="AH156" s="253"/>
      <c r="AI156" s="253"/>
      <c r="AJ156" s="253"/>
      <c r="AK156" s="252">
        <f t="shared" si="10"/>
        <v>0</v>
      </c>
      <c r="AL156" s="252">
        <f>ROUND(AK156*事業まとめ!$Q$6,2)</f>
        <v>0</v>
      </c>
      <c r="AM156" s="254">
        <f t="shared" si="8"/>
        <v>0</v>
      </c>
      <c r="AN156" s="254">
        <f t="shared" si="8"/>
        <v>0</v>
      </c>
      <c r="AO156" s="259"/>
      <c r="AP156" s="260">
        <f t="shared" si="11"/>
        <v>0</v>
      </c>
      <c r="AQ156" s="259"/>
      <c r="AR156" s="257"/>
      <c r="AS156" s="257"/>
      <c r="AT156" s="257"/>
      <c r="AU156" s="257"/>
      <c r="AV156" s="257"/>
      <c r="AW156" s="257"/>
    </row>
    <row r="157" spans="2:49" s="25" customFormat="1" x14ac:dyDescent="0.4">
      <c r="B157" s="251"/>
      <c r="C157" s="251"/>
      <c r="D157" s="251"/>
      <c r="E157" s="251"/>
      <c r="F157" s="251"/>
      <c r="G157" s="251"/>
      <c r="H157" s="251"/>
      <c r="I157" s="251"/>
      <c r="J157" s="251"/>
      <c r="K157" s="251"/>
      <c r="L157" s="251"/>
      <c r="M157" s="251"/>
      <c r="N157" s="251"/>
      <c r="O157" s="251"/>
      <c r="P157" s="251"/>
      <c r="Q157" s="251"/>
      <c r="R157" s="251"/>
      <c r="S157" s="251"/>
      <c r="T157" s="251"/>
      <c r="U157" s="251"/>
      <c r="V157" s="251"/>
      <c r="W157" s="251"/>
      <c r="X157" s="251"/>
      <c r="Y157" s="251"/>
      <c r="Z157" s="251"/>
      <c r="AA157" s="251"/>
      <c r="AB157" s="252">
        <f t="shared" si="9"/>
        <v>0</v>
      </c>
      <c r="AC157" s="252">
        <f>ROUND(AB157*事業まとめ!$Q$6,2)</f>
        <v>0</v>
      </c>
      <c r="AD157" s="253"/>
      <c r="AE157" s="253"/>
      <c r="AF157" s="253"/>
      <c r="AG157" s="253"/>
      <c r="AH157" s="253"/>
      <c r="AI157" s="253"/>
      <c r="AJ157" s="253"/>
      <c r="AK157" s="252">
        <f t="shared" si="10"/>
        <v>0</v>
      </c>
      <c r="AL157" s="252">
        <f>ROUND(AK157*事業まとめ!$Q$6,2)</f>
        <v>0</v>
      </c>
      <c r="AM157" s="254">
        <f t="shared" si="8"/>
        <v>0</v>
      </c>
      <c r="AN157" s="254">
        <f t="shared" si="8"/>
        <v>0</v>
      </c>
      <c r="AO157" s="259"/>
      <c r="AP157" s="260">
        <f t="shared" si="11"/>
        <v>0</v>
      </c>
      <c r="AQ157" s="259"/>
      <c r="AR157" s="257"/>
      <c r="AS157" s="257"/>
      <c r="AT157" s="257"/>
      <c r="AU157" s="257"/>
      <c r="AV157" s="257"/>
      <c r="AW157" s="257"/>
    </row>
    <row r="158" spans="2:49" s="25" customFormat="1" x14ac:dyDescent="0.4">
      <c r="B158" s="251"/>
      <c r="C158" s="251"/>
      <c r="D158" s="251"/>
      <c r="E158" s="251"/>
      <c r="F158" s="251"/>
      <c r="G158" s="251"/>
      <c r="H158" s="251"/>
      <c r="I158" s="251"/>
      <c r="J158" s="251"/>
      <c r="K158" s="251"/>
      <c r="L158" s="251"/>
      <c r="M158" s="251"/>
      <c r="N158" s="251"/>
      <c r="O158" s="251"/>
      <c r="P158" s="251"/>
      <c r="Q158" s="251"/>
      <c r="R158" s="251"/>
      <c r="S158" s="251"/>
      <c r="T158" s="251"/>
      <c r="U158" s="251"/>
      <c r="V158" s="251"/>
      <c r="W158" s="251"/>
      <c r="X158" s="251"/>
      <c r="Y158" s="251"/>
      <c r="Z158" s="251"/>
      <c r="AA158" s="251"/>
      <c r="AB158" s="252">
        <f t="shared" si="9"/>
        <v>0</v>
      </c>
      <c r="AC158" s="252">
        <f>ROUND(AB158*事業まとめ!$Q$6,2)</f>
        <v>0</v>
      </c>
      <c r="AD158" s="253"/>
      <c r="AE158" s="253"/>
      <c r="AF158" s="253"/>
      <c r="AG158" s="253"/>
      <c r="AH158" s="253"/>
      <c r="AI158" s="253"/>
      <c r="AJ158" s="253"/>
      <c r="AK158" s="252">
        <f t="shared" si="10"/>
        <v>0</v>
      </c>
      <c r="AL158" s="252">
        <f>ROUND(AK158*事業まとめ!$Q$6,2)</f>
        <v>0</v>
      </c>
      <c r="AM158" s="254">
        <f t="shared" si="8"/>
        <v>0</v>
      </c>
      <c r="AN158" s="254">
        <f t="shared" si="8"/>
        <v>0</v>
      </c>
      <c r="AO158" s="259"/>
      <c r="AP158" s="260">
        <f t="shared" si="11"/>
        <v>0</v>
      </c>
      <c r="AQ158" s="259"/>
      <c r="AR158" s="257"/>
      <c r="AS158" s="257"/>
      <c r="AT158" s="257"/>
      <c r="AU158" s="257"/>
      <c r="AV158" s="257"/>
      <c r="AW158" s="257"/>
    </row>
    <row r="159" spans="2:49" s="25" customFormat="1" x14ac:dyDescent="0.4">
      <c r="B159" s="251"/>
      <c r="C159" s="251"/>
      <c r="D159" s="251"/>
      <c r="E159" s="251"/>
      <c r="F159" s="251"/>
      <c r="G159" s="251"/>
      <c r="H159" s="251"/>
      <c r="I159" s="251"/>
      <c r="J159" s="251"/>
      <c r="K159" s="251"/>
      <c r="L159" s="251"/>
      <c r="M159" s="251"/>
      <c r="N159" s="251"/>
      <c r="O159" s="251"/>
      <c r="P159" s="251"/>
      <c r="Q159" s="251"/>
      <c r="R159" s="251"/>
      <c r="S159" s="251"/>
      <c r="T159" s="251"/>
      <c r="U159" s="251"/>
      <c r="V159" s="251"/>
      <c r="W159" s="251"/>
      <c r="X159" s="251"/>
      <c r="Y159" s="251"/>
      <c r="Z159" s="251"/>
      <c r="AA159" s="251"/>
      <c r="AB159" s="252">
        <f t="shared" si="9"/>
        <v>0</v>
      </c>
      <c r="AC159" s="252">
        <f>ROUND(AB159*事業まとめ!$Q$6,2)</f>
        <v>0</v>
      </c>
      <c r="AD159" s="253"/>
      <c r="AE159" s="253"/>
      <c r="AF159" s="253"/>
      <c r="AG159" s="253"/>
      <c r="AH159" s="253"/>
      <c r="AI159" s="253"/>
      <c r="AJ159" s="253"/>
      <c r="AK159" s="252">
        <f t="shared" si="10"/>
        <v>0</v>
      </c>
      <c r="AL159" s="252">
        <f>ROUND(AK159*事業まとめ!$Q$6,2)</f>
        <v>0</v>
      </c>
      <c r="AM159" s="254">
        <f t="shared" si="8"/>
        <v>0</v>
      </c>
      <c r="AN159" s="254">
        <f t="shared" si="8"/>
        <v>0</v>
      </c>
      <c r="AO159" s="259"/>
      <c r="AP159" s="260">
        <f t="shared" si="11"/>
        <v>0</v>
      </c>
      <c r="AQ159" s="259"/>
      <c r="AR159" s="257"/>
      <c r="AS159" s="257"/>
      <c r="AT159" s="257"/>
      <c r="AU159" s="257"/>
      <c r="AV159" s="257"/>
      <c r="AW159" s="257"/>
    </row>
    <row r="160" spans="2:49" s="25" customFormat="1" x14ac:dyDescent="0.4">
      <c r="B160" s="251"/>
      <c r="C160" s="251"/>
      <c r="D160" s="251"/>
      <c r="E160" s="251"/>
      <c r="F160" s="251"/>
      <c r="G160" s="251"/>
      <c r="H160" s="251"/>
      <c r="I160" s="251"/>
      <c r="J160" s="251"/>
      <c r="K160" s="251"/>
      <c r="L160" s="251"/>
      <c r="M160" s="251"/>
      <c r="N160" s="251"/>
      <c r="O160" s="251"/>
      <c r="P160" s="251"/>
      <c r="Q160" s="251"/>
      <c r="R160" s="251"/>
      <c r="S160" s="251"/>
      <c r="T160" s="251"/>
      <c r="U160" s="251"/>
      <c r="V160" s="251"/>
      <c r="W160" s="251"/>
      <c r="X160" s="251"/>
      <c r="Y160" s="251"/>
      <c r="Z160" s="251"/>
      <c r="AA160" s="251"/>
      <c r="AB160" s="252">
        <f t="shared" si="9"/>
        <v>0</v>
      </c>
      <c r="AC160" s="252">
        <f>ROUND(AB160*事業まとめ!$Q$6,2)</f>
        <v>0</v>
      </c>
      <c r="AD160" s="253"/>
      <c r="AE160" s="253"/>
      <c r="AF160" s="253"/>
      <c r="AG160" s="253"/>
      <c r="AH160" s="253"/>
      <c r="AI160" s="253"/>
      <c r="AJ160" s="253"/>
      <c r="AK160" s="252">
        <f t="shared" si="10"/>
        <v>0</v>
      </c>
      <c r="AL160" s="252">
        <f>ROUND(AK160*事業まとめ!$Q$6,2)</f>
        <v>0</v>
      </c>
      <c r="AM160" s="254">
        <f t="shared" si="8"/>
        <v>0</v>
      </c>
      <c r="AN160" s="254">
        <f t="shared" si="8"/>
        <v>0</v>
      </c>
      <c r="AO160" s="259"/>
      <c r="AP160" s="260">
        <f t="shared" si="11"/>
        <v>0</v>
      </c>
      <c r="AQ160" s="259"/>
      <c r="AR160" s="257"/>
      <c r="AS160" s="257"/>
      <c r="AT160" s="257"/>
      <c r="AU160" s="257"/>
      <c r="AV160" s="257"/>
      <c r="AW160" s="257"/>
    </row>
    <row r="161" spans="2:49" s="25" customFormat="1" x14ac:dyDescent="0.4">
      <c r="B161" s="251"/>
      <c r="C161" s="251"/>
      <c r="D161" s="251"/>
      <c r="E161" s="251"/>
      <c r="F161" s="251"/>
      <c r="G161" s="251"/>
      <c r="H161" s="251"/>
      <c r="I161" s="251"/>
      <c r="J161" s="251"/>
      <c r="K161" s="251"/>
      <c r="L161" s="251"/>
      <c r="M161" s="251"/>
      <c r="N161" s="251"/>
      <c r="O161" s="251"/>
      <c r="P161" s="251"/>
      <c r="Q161" s="251"/>
      <c r="R161" s="251"/>
      <c r="S161" s="251"/>
      <c r="T161" s="251"/>
      <c r="U161" s="251"/>
      <c r="V161" s="251"/>
      <c r="W161" s="251"/>
      <c r="X161" s="251"/>
      <c r="Y161" s="251"/>
      <c r="Z161" s="251"/>
      <c r="AA161" s="251"/>
      <c r="AB161" s="252">
        <f t="shared" si="9"/>
        <v>0</v>
      </c>
      <c r="AC161" s="252">
        <f>ROUND(AB161*事業まとめ!$Q$6,2)</f>
        <v>0</v>
      </c>
      <c r="AD161" s="253"/>
      <c r="AE161" s="253"/>
      <c r="AF161" s="253"/>
      <c r="AG161" s="253"/>
      <c r="AH161" s="253"/>
      <c r="AI161" s="253"/>
      <c r="AJ161" s="253"/>
      <c r="AK161" s="252">
        <f t="shared" si="10"/>
        <v>0</v>
      </c>
      <c r="AL161" s="252">
        <f>ROUND(AK161*事業まとめ!$Q$6,2)</f>
        <v>0</v>
      </c>
      <c r="AM161" s="254">
        <f t="shared" si="8"/>
        <v>0</v>
      </c>
      <c r="AN161" s="254">
        <f t="shared" si="8"/>
        <v>0</v>
      </c>
      <c r="AO161" s="259"/>
      <c r="AP161" s="260">
        <f t="shared" si="11"/>
        <v>0</v>
      </c>
      <c r="AQ161" s="259"/>
      <c r="AR161" s="257"/>
      <c r="AS161" s="257"/>
      <c r="AT161" s="257"/>
      <c r="AU161" s="257"/>
      <c r="AV161" s="257"/>
      <c r="AW161" s="257"/>
    </row>
    <row r="162" spans="2:49" s="25" customFormat="1" x14ac:dyDescent="0.4">
      <c r="B162" s="251"/>
      <c r="C162" s="251"/>
      <c r="D162" s="251"/>
      <c r="E162" s="251"/>
      <c r="F162" s="251"/>
      <c r="G162" s="251"/>
      <c r="H162" s="251"/>
      <c r="I162" s="251"/>
      <c r="J162" s="251"/>
      <c r="K162" s="251"/>
      <c r="L162" s="251"/>
      <c r="M162" s="251"/>
      <c r="N162" s="251"/>
      <c r="O162" s="251"/>
      <c r="P162" s="251"/>
      <c r="Q162" s="251"/>
      <c r="R162" s="251"/>
      <c r="S162" s="251"/>
      <c r="T162" s="251"/>
      <c r="U162" s="251"/>
      <c r="V162" s="251"/>
      <c r="W162" s="251"/>
      <c r="X162" s="251"/>
      <c r="Y162" s="251"/>
      <c r="Z162" s="251"/>
      <c r="AA162" s="251"/>
      <c r="AB162" s="252">
        <f t="shared" si="9"/>
        <v>0</v>
      </c>
      <c r="AC162" s="252">
        <f>ROUND(AB162*事業まとめ!$Q$6,2)</f>
        <v>0</v>
      </c>
      <c r="AD162" s="253"/>
      <c r="AE162" s="253"/>
      <c r="AF162" s="253"/>
      <c r="AG162" s="253"/>
      <c r="AH162" s="253"/>
      <c r="AI162" s="253"/>
      <c r="AJ162" s="253"/>
      <c r="AK162" s="252">
        <f t="shared" si="10"/>
        <v>0</v>
      </c>
      <c r="AL162" s="252">
        <f>ROUND(AK162*事業まとめ!$Q$6,2)</f>
        <v>0</v>
      </c>
      <c r="AM162" s="254">
        <f t="shared" si="8"/>
        <v>0</v>
      </c>
      <c r="AN162" s="254">
        <f t="shared" si="8"/>
        <v>0</v>
      </c>
      <c r="AO162" s="259"/>
      <c r="AP162" s="260">
        <f t="shared" si="11"/>
        <v>0</v>
      </c>
      <c r="AQ162" s="259"/>
      <c r="AR162" s="257"/>
      <c r="AS162" s="257"/>
      <c r="AT162" s="257"/>
      <c r="AU162" s="257"/>
      <c r="AV162" s="257"/>
      <c r="AW162" s="257"/>
    </row>
    <row r="163" spans="2:49" s="25" customFormat="1" x14ac:dyDescent="0.4">
      <c r="B163" s="251"/>
      <c r="C163" s="251"/>
      <c r="D163" s="251"/>
      <c r="E163" s="251"/>
      <c r="F163" s="251"/>
      <c r="G163" s="251"/>
      <c r="H163" s="251"/>
      <c r="I163" s="251"/>
      <c r="J163" s="251"/>
      <c r="K163" s="251"/>
      <c r="L163" s="251"/>
      <c r="M163" s="251"/>
      <c r="N163" s="251"/>
      <c r="O163" s="251"/>
      <c r="P163" s="251"/>
      <c r="Q163" s="251"/>
      <c r="R163" s="251"/>
      <c r="S163" s="251"/>
      <c r="T163" s="251"/>
      <c r="U163" s="251"/>
      <c r="V163" s="251"/>
      <c r="W163" s="251"/>
      <c r="X163" s="251"/>
      <c r="Y163" s="251"/>
      <c r="Z163" s="251"/>
      <c r="AA163" s="251"/>
      <c r="AB163" s="252">
        <f t="shared" si="9"/>
        <v>0</v>
      </c>
      <c r="AC163" s="252">
        <f>ROUND(AB163*事業まとめ!$Q$6,2)</f>
        <v>0</v>
      </c>
      <c r="AD163" s="253"/>
      <c r="AE163" s="253"/>
      <c r="AF163" s="253"/>
      <c r="AG163" s="253"/>
      <c r="AH163" s="253"/>
      <c r="AI163" s="253"/>
      <c r="AJ163" s="253"/>
      <c r="AK163" s="252">
        <f t="shared" si="10"/>
        <v>0</v>
      </c>
      <c r="AL163" s="252">
        <f>ROUND(AK163*事業まとめ!$Q$6,2)</f>
        <v>0</v>
      </c>
      <c r="AM163" s="254">
        <f t="shared" si="8"/>
        <v>0</v>
      </c>
      <c r="AN163" s="254">
        <f t="shared" si="8"/>
        <v>0</v>
      </c>
      <c r="AO163" s="259"/>
      <c r="AP163" s="260">
        <f t="shared" si="11"/>
        <v>0</v>
      </c>
      <c r="AQ163" s="259"/>
      <c r="AR163" s="257"/>
      <c r="AS163" s="257"/>
      <c r="AT163" s="257"/>
      <c r="AU163" s="257"/>
      <c r="AV163" s="257"/>
      <c r="AW163" s="257"/>
    </row>
    <row r="164" spans="2:49" s="25" customFormat="1" x14ac:dyDescent="0.4">
      <c r="B164" s="251"/>
      <c r="C164" s="251"/>
      <c r="D164" s="251"/>
      <c r="E164" s="251"/>
      <c r="F164" s="251"/>
      <c r="G164" s="251"/>
      <c r="H164" s="251"/>
      <c r="I164" s="251"/>
      <c r="J164" s="251"/>
      <c r="K164" s="251"/>
      <c r="L164" s="251"/>
      <c r="M164" s="251"/>
      <c r="N164" s="251"/>
      <c r="O164" s="251"/>
      <c r="P164" s="251"/>
      <c r="Q164" s="251"/>
      <c r="R164" s="251"/>
      <c r="S164" s="251"/>
      <c r="T164" s="251"/>
      <c r="U164" s="251"/>
      <c r="V164" s="251"/>
      <c r="W164" s="251"/>
      <c r="X164" s="251"/>
      <c r="Y164" s="251"/>
      <c r="Z164" s="251"/>
      <c r="AA164" s="251"/>
      <c r="AB164" s="252">
        <f t="shared" si="9"/>
        <v>0</v>
      </c>
      <c r="AC164" s="252">
        <f>ROUND(AB164*事業まとめ!$Q$6,2)</f>
        <v>0</v>
      </c>
      <c r="AD164" s="253"/>
      <c r="AE164" s="253"/>
      <c r="AF164" s="253"/>
      <c r="AG164" s="253"/>
      <c r="AH164" s="253"/>
      <c r="AI164" s="253"/>
      <c r="AJ164" s="253"/>
      <c r="AK164" s="252">
        <f t="shared" si="10"/>
        <v>0</v>
      </c>
      <c r="AL164" s="252">
        <f>ROUND(AK164*事業まとめ!$Q$6,2)</f>
        <v>0</v>
      </c>
      <c r="AM164" s="254">
        <f t="shared" si="8"/>
        <v>0</v>
      </c>
      <c r="AN164" s="254">
        <f t="shared" si="8"/>
        <v>0</v>
      </c>
      <c r="AO164" s="259"/>
      <c r="AP164" s="260">
        <f t="shared" si="11"/>
        <v>0</v>
      </c>
      <c r="AQ164" s="259"/>
      <c r="AR164" s="257"/>
      <c r="AS164" s="257"/>
      <c r="AT164" s="257"/>
      <c r="AU164" s="257"/>
      <c r="AV164" s="257"/>
      <c r="AW164" s="257"/>
    </row>
    <row r="165" spans="2:49" s="25" customFormat="1" x14ac:dyDescent="0.4">
      <c r="B165" s="251"/>
      <c r="C165" s="251"/>
      <c r="D165" s="251"/>
      <c r="E165" s="251"/>
      <c r="F165" s="251"/>
      <c r="G165" s="251"/>
      <c r="H165" s="251"/>
      <c r="I165" s="251"/>
      <c r="J165" s="251"/>
      <c r="K165" s="251"/>
      <c r="L165" s="251"/>
      <c r="M165" s="251"/>
      <c r="N165" s="251"/>
      <c r="O165" s="251"/>
      <c r="P165" s="251"/>
      <c r="Q165" s="251"/>
      <c r="R165" s="251"/>
      <c r="S165" s="251"/>
      <c r="T165" s="251"/>
      <c r="U165" s="251"/>
      <c r="V165" s="251"/>
      <c r="W165" s="251"/>
      <c r="X165" s="251"/>
      <c r="Y165" s="251"/>
      <c r="Z165" s="251"/>
      <c r="AA165" s="251"/>
      <c r="AB165" s="252">
        <f t="shared" si="9"/>
        <v>0</v>
      </c>
      <c r="AC165" s="252">
        <f>ROUND(AB165*事業まとめ!$Q$6,2)</f>
        <v>0</v>
      </c>
      <c r="AD165" s="253"/>
      <c r="AE165" s="253"/>
      <c r="AF165" s="253"/>
      <c r="AG165" s="253"/>
      <c r="AH165" s="253"/>
      <c r="AI165" s="253"/>
      <c r="AJ165" s="253"/>
      <c r="AK165" s="252">
        <f t="shared" si="10"/>
        <v>0</v>
      </c>
      <c r="AL165" s="252">
        <f>ROUND(AK165*事業まとめ!$Q$6,2)</f>
        <v>0</v>
      </c>
      <c r="AM165" s="254">
        <f t="shared" si="8"/>
        <v>0</v>
      </c>
      <c r="AN165" s="254">
        <f t="shared" si="8"/>
        <v>0</v>
      </c>
      <c r="AO165" s="259"/>
      <c r="AP165" s="260">
        <f t="shared" si="11"/>
        <v>0</v>
      </c>
      <c r="AQ165" s="259"/>
      <c r="AR165" s="257"/>
      <c r="AS165" s="257"/>
      <c r="AT165" s="257"/>
      <c r="AU165" s="257"/>
      <c r="AV165" s="257"/>
      <c r="AW165" s="257"/>
    </row>
    <row r="166" spans="2:49" s="25" customFormat="1" x14ac:dyDescent="0.4">
      <c r="B166" s="251"/>
      <c r="C166" s="251"/>
      <c r="D166" s="251"/>
      <c r="E166" s="251"/>
      <c r="F166" s="251"/>
      <c r="G166" s="251"/>
      <c r="H166" s="251"/>
      <c r="I166" s="251"/>
      <c r="J166" s="251"/>
      <c r="K166" s="251"/>
      <c r="L166" s="251"/>
      <c r="M166" s="251"/>
      <c r="N166" s="251"/>
      <c r="O166" s="251"/>
      <c r="P166" s="251"/>
      <c r="Q166" s="251"/>
      <c r="R166" s="251"/>
      <c r="S166" s="251"/>
      <c r="T166" s="251"/>
      <c r="U166" s="251"/>
      <c r="V166" s="251"/>
      <c r="W166" s="251"/>
      <c r="X166" s="251"/>
      <c r="Y166" s="251"/>
      <c r="Z166" s="251"/>
      <c r="AA166" s="251"/>
      <c r="AB166" s="252">
        <f t="shared" si="9"/>
        <v>0</v>
      </c>
      <c r="AC166" s="252">
        <f>ROUND(AB166*事業まとめ!$Q$6,2)</f>
        <v>0</v>
      </c>
      <c r="AD166" s="253"/>
      <c r="AE166" s="253"/>
      <c r="AF166" s="253"/>
      <c r="AG166" s="253"/>
      <c r="AH166" s="253"/>
      <c r="AI166" s="253"/>
      <c r="AJ166" s="253"/>
      <c r="AK166" s="252">
        <f t="shared" si="10"/>
        <v>0</v>
      </c>
      <c r="AL166" s="252">
        <f>ROUND(AK166*事業まとめ!$Q$6,2)</f>
        <v>0</v>
      </c>
      <c r="AM166" s="254">
        <f t="shared" si="8"/>
        <v>0</v>
      </c>
      <c r="AN166" s="254">
        <f t="shared" si="8"/>
        <v>0</v>
      </c>
      <c r="AO166" s="259"/>
      <c r="AP166" s="260">
        <f t="shared" si="11"/>
        <v>0</v>
      </c>
      <c r="AQ166" s="259"/>
      <c r="AR166" s="257"/>
      <c r="AS166" s="257"/>
      <c r="AT166" s="257"/>
      <c r="AU166" s="257"/>
      <c r="AV166" s="257"/>
      <c r="AW166" s="257"/>
    </row>
    <row r="167" spans="2:49" s="25" customFormat="1" x14ac:dyDescent="0.4">
      <c r="B167" s="251"/>
      <c r="C167" s="251"/>
      <c r="D167" s="251"/>
      <c r="E167" s="251"/>
      <c r="F167" s="251"/>
      <c r="G167" s="251"/>
      <c r="H167" s="251"/>
      <c r="I167" s="251"/>
      <c r="J167" s="251"/>
      <c r="K167" s="251"/>
      <c r="L167" s="251"/>
      <c r="M167" s="251"/>
      <c r="N167" s="251"/>
      <c r="O167" s="251"/>
      <c r="P167" s="251"/>
      <c r="Q167" s="251"/>
      <c r="R167" s="251"/>
      <c r="S167" s="251"/>
      <c r="T167" s="251"/>
      <c r="U167" s="251"/>
      <c r="V167" s="251"/>
      <c r="W167" s="251"/>
      <c r="X167" s="251"/>
      <c r="Y167" s="251"/>
      <c r="Z167" s="251"/>
      <c r="AA167" s="251"/>
      <c r="AB167" s="252">
        <f t="shared" si="9"/>
        <v>0</v>
      </c>
      <c r="AC167" s="252">
        <f>ROUND(AB167*事業まとめ!$Q$6,2)</f>
        <v>0</v>
      </c>
      <c r="AD167" s="253"/>
      <c r="AE167" s="253"/>
      <c r="AF167" s="253"/>
      <c r="AG167" s="253"/>
      <c r="AH167" s="253"/>
      <c r="AI167" s="253"/>
      <c r="AJ167" s="253"/>
      <c r="AK167" s="252">
        <f t="shared" si="10"/>
        <v>0</v>
      </c>
      <c r="AL167" s="252">
        <f>ROUND(AK167*事業まとめ!$Q$6,2)</f>
        <v>0</v>
      </c>
      <c r="AM167" s="254">
        <f t="shared" si="8"/>
        <v>0</v>
      </c>
      <c r="AN167" s="254">
        <f t="shared" si="8"/>
        <v>0</v>
      </c>
      <c r="AO167" s="259"/>
      <c r="AP167" s="260">
        <f t="shared" si="11"/>
        <v>0</v>
      </c>
      <c r="AQ167" s="259"/>
      <c r="AR167" s="257"/>
      <c r="AS167" s="257"/>
      <c r="AT167" s="257"/>
      <c r="AU167" s="257"/>
      <c r="AV167" s="257"/>
      <c r="AW167" s="257"/>
    </row>
    <row r="168" spans="2:49" s="25" customFormat="1" x14ac:dyDescent="0.4">
      <c r="B168" s="251"/>
      <c r="C168" s="251"/>
      <c r="D168" s="251"/>
      <c r="E168" s="251"/>
      <c r="F168" s="251"/>
      <c r="G168" s="251"/>
      <c r="H168" s="251"/>
      <c r="I168" s="251"/>
      <c r="J168" s="251"/>
      <c r="K168" s="251"/>
      <c r="L168" s="251"/>
      <c r="M168" s="251"/>
      <c r="N168" s="251"/>
      <c r="O168" s="251"/>
      <c r="P168" s="251"/>
      <c r="Q168" s="251"/>
      <c r="R168" s="251"/>
      <c r="S168" s="251"/>
      <c r="T168" s="251"/>
      <c r="U168" s="251"/>
      <c r="V168" s="251"/>
      <c r="W168" s="251"/>
      <c r="X168" s="251"/>
      <c r="Y168" s="251"/>
      <c r="Z168" s="251"/>
      <c r="AA168" s="251"/>
      <c r="AB168" s="252">
        <f t="shared" si="9"/>
        <v>0</v>
      </c>
      <c r="AC168" s="252">
        <f>ROUND(AB168*事業まとめ!$Q$6,2)</f>
        <v>0</v>
      </c>
      <c r="AD168" s="253"/>
      <c r="AE168" s="253"/>
      <c r="AF168" s="253"/>
      <c r="AG168" s="253"/>
      <c r="AH168" s="253"/>
      <c r="AI168" s="253"/>
      <c r="AJ168" s="253"/>
      <c r="AK168" s="252">
        <f t="shared" si="10"/>
        <v>0</v>
      </c>
      <c r="AL168" s="252">
        <f>ROUND(AK168*事業まとめ!$Q$6,2)</f>
        <v>0</v>
      </c>
      <c r="AM168" s="254">
        <f t="shared" si="8"/>
        <v>0</v>
      </c>
      <c r="AN168" s="254">
        <f t="shared" si="8"/>
        <v>0</v>
      </c>
      <c r="AO168" s="259"/>
      <c r="AP168" s="260">
        <f t="shared" si="11"/>
        <v>0</v>
      </c>
      <c r="AQ168" s="259"/>
      <c r="AR168" s="257"/>
      <c r="AS168" s="257"/>
      <c r="AT168" s="257"/>
      <c r="AU168" s="257"/>
      <c r="AV168" s="257"/>
      <c r="AW168" s="257"/>
    </row>
    <row r="169" spans="2:49" s="25" customFormat="1" x14ac:dyDescent="0.4">
      <c r="B169" s="251"/>
      <c r="C169" s="251"/>
      <c r="D169" s="251"/>
      <c r="E169" s="251"/>
      <c r="F169" s="251"/>
      <c r="G169" s="251"/>
      <c r="H169" s="251"/>
      <c r="I169" s="251"/>
      <c r="J169" s="251"/>
      <c r="K169" s="251"/>
      <c r="L169" s="251"/>
      <c r="M169" s="251"/>
      <c r="N169" s="251"/>
      <c r="O169" s="251"/>
      <c r="P169" s="251"/>
      <c r="Q169" s="251"/>
      <c r="R169" s="251"/>
      <c r="S169" s="251"/>
      <c r="T169" s="251"/>
      <c r="U169" s="251"/>
      <c r="V169" s="251"/>
      <c r="W169" s="251"/>
      <c r="X169" s="251"/>
      <c r="Y169" s="251"/>
      <c r="Z169" s="251"/>
      <c r="AA169" s="251"/>
      <c r="AB169" s="252">
        <f t="shared" si="9"/>
        <v>0</v>
      </c>
      <c r="AC169" s="252">
        <f>ROUND(AB169*事業まとめ!$Q$6,2)</f>
        <v>0</v>
      </c>
      <c r="AD169" s="253"/>
      <c r="AE169" s="253"/>
      <c r="AF169" s="253"/>
      <c r="AG169" s="253"/>
      <c r="AH169" s="253"/>
      <c r="AI169" s="253"/>
      <c r="AJ169" s="253"/>
      <c r="AK169" s="252">
        <f t="shared" si="10"/>
        <v>0</v>
      </c>
      <c r="AL169" s="252">
        <f>ROUND(AK169*事業まとめ!$Q$6,2)</f>
        <v>0</v>
      </c>
      <c r="AM169" s="254">
        <f t="shared" si="8"/>
        <v>0</v>
      </c>
      <c r="AN169" s="254">
        <f t="shared" si="8"/>
        <v>0</v>
      </c>
      <c r="AO169" s="259"/>
      <c r="AP169" s="260">
        <f t="shared" si="11"/>
        <v>0</v>
      </c>
      <c r="AQ169" s="259"/>
      <c r="AR169" s="257"/>
      <c r="AS169" s="257"/>
      <c r="AT169" s="257"/>
      <c r="AU169" s="257"/>
      <c r="AV169" s="257"/>
      <c r="AW169" s="257"/>
    </row>
    <row r="170" spans="2:49" s="25" customFormat="1" x14ac:dyDescent="0.4">
      <c r="B170" s="251"/>
      <c r="C170" s="251"/>
      <c r="D170" s="251"/>
      <c r="E170" s="251"/>
      <c r="F170" s="251"/>
      <c r="G170" s="251"/>
      <c r="H170" s="251"/>
      <c r="I170" s="251"/>
      <c r="J170" s="251"/>
      <c r="K170" s="251"/>
      <c r="L170" s="251"/>
      <c r="M170" s="251"/>
      <c r="N170" s="251"/>
      <c r="O170" s="251"/>
      <c r="P170" s="251"/>
      <c r="Q170" s="251"/>
      <c r="R170" s="251"/>
      <c r="S170" s="251"/>
      <c r="T170" s="251"/>
      <c r="U170" s="251"/>
      <c r="V170" s="251"/>
      <c r="W170" s="251"/>
      <c r="X170" s="251"/>
      <c r="Y170" s="251"/>
      <c r="Z170" s="251"/>
      <c r="AA170" s="251"/>
      <c r="AB170" s="252">
        <f t="shared" si="9"/>
        <v>0</v>
      </c>
      <c r="AC170" s="252">
        <f>ROUND(AB170*事業まとめ!$Q$6,2)</f>
        <v>0</v>
      </c>
      <c r="AD170" s="253"/>
      <c r="AE170" s="253"/>
      <c r="AF170" s="253"/>
      <c r="AG170" s="253"/>
      <c r="AH170" s="253"/>
      <c r="AI170" s="253"/>
      <c r="AJ170" s="253"/>
      <c r="AK170" s="252">
        <f t="shared" si="10"/>
        <v>0</v>
      </c>
      <c r="AL170" s="252">
        <f>ROUND(AK170*事業まとめ!$Q$6,2)</f>
        <v>0</v>
      </c>
      <c r="AM170" s="254">
        <f t="shared" si="8"/>
        <v>0</v>
      </c>
      <c r="AN170" s="254">
        <f t="shared" si="8"/>
        <v>0</v>
      </c>
      <c r="AO170" s="259"/>
      <c r="AP170" s="260">
        <f t="shared" si="11"/>
        <v>0</v>
      </c>
      <c r="AQ170" s="259"/>
      <c r="AR170" s="257"/>
      <c r="AS170" s="257"/>
      <c r="AT170" s="257"/>
      <c r="AU170" s="257"/>
      <c r="AV170" s="257"/>
      <c r="AW170" s="257"/>
    </row>
    <row r="171" spans="2:49" s="25" customFormat="1" x14ac:dyDescent="0.4">
      <c r="B171" s="251"/>
      <c r="C171" s="251"/>
      <c r="D171" s="251"/>
      <c r="E171" s="251"/>
      <c r="F171" s="251"/>
      <c r="G171" s="251"/>
      <c r="H171" s="251"/>
      <c r="I171" s="251"/>
      <c r="J171" s="251"/>
      <c r="K171" s="251"/>
      <c r="L171" s="251"/>
      <c r="M171" s="251"/>
      <c r="N171" s="251"/>
      <c r="O171" s="251"/>
      <c r="P171" s="251"/>
      <c r="Q171" s="251"/>
      <c r="R171" s="251"/>
      <c r="S171" s="251"/>
      <c r="T171" s="251"/>
      <c r="U171" s="251"/>
      <c r="V171" s="251"/>
      <c r="W171" s="251"/>
      <c r="X171" s="251"/>
      <c r="Y171" s="251"/>
      <c r="Z171" s="251"/>
      <c r="AA171" s="251"/>
      <c r="AB171" s="252">
        <f t="shared" si="9"/>
        <v>0</v>
      </c>
      <c r="AC171" s="252">
        <f>ROUND(AB171*事業まとめ!$Q$6,2)</f>
        <v>0</v>
      </c>
      <c r="AD171" s="253"/>
      <c r="AE171" s="253"/>
      <c r="AF171" s="253"/>
      <c r="AG171" s="253"/>
      <c r="AH171" s="253"/>
      <c r="AI171" s="253"/>
      <c r="AJ171" s="253"/>
      <c r="AK171" s="252">
        <f t="shared" si="10"/>
        <v>0</v>
      </c>
      <c r="AL171" s="252">
        <f>ROUND(AK171*事業まとめ!$Q$6,2)</f>
        <v>0</v>
      </c>
      <c r="AM171" s="254">
        <f t="shared" si="8"/>
        <v>0</v>
      </c>
      <c r="AN171" s="254">
        <f t="shared" si="8"/>
        <v>0</v>
      </c>
      <c r="AO171" s="259"/>
      <c r="AP171" s="260">
        <f t="shared" si="11"/>
        <v>0</v>
      </c>
      <c r="AQ171" s="259"/>
      <c r="AR171" s="257"/>
      <c r="AS171" s="257"/>
      <c r="AT171" s="257"/>
      <c r="AU171" s="257"/>
      <c r="AV171" s="257"/>
      <c r="AW171" s="257"/>
    </row>
    <row r="172" spans="2:49" s="25" customFormat="1" x14ac:dyDescent="0.4">
      <c r="B172" s="251"/>
      <c r="C172" s="251"/>
      <c r="D172" s="251"/>
      <c r="E172" s="251"/>
      <c r="F172" s="251"/>
      <c r="G172" s="251"/>
      <c r="H172" s="251"/>
      <c r="I172" s="251"/>
      <c r="J172" s="251"/>
      <c r="K172" s="251"/>
      <c r="L172" s="251"/>
      <c r="M172" s="251"/>
      <c r="N172" s="251"/>
      <c r="O172" s="251"/>
      <c r="P172" s="251"/>
      <c r="Q172" s="251"/>
      <c r="R172" s="251"/>
      <c r="S172" s="251"/>
      <c r="T172" s="251"/>
      <c r="U172" s="251"/>
      <c r="V172" s="251"/>
      <c r="W172" s="251"/>
      <c r="X172" s="251"/>
      <c r="Y172" s="251"/>
      <c r="Z172" s="251"/>
      <c r="AA172" s="251"/>
      <c r="AB172" s="252">
        <f t="shared" si="9"/>
        <v>0</v>
      </c>
      <c r="AC172" s="252">
        <f>ROUND(AB172*事業まとめ!$Q$6,2)</f>
        <v>0</v>
      </c>
      <c r="AD172" s="253"/>
      <c r="AE172" s="253"/>
      <c r="AF172" s="253"/>
      <c r="AG172" s="253"/>
      <c r="AH172" s="253"/>
      <c r="AI172" s="253"/>
      <c r="AJ172" s="253"/>
      <c r="AK172" s="252">
        <f t="shared" si="10"/>
        <v>0</v>
      </c>
      <c r="AL172" s="252">
        <f>ROUND(AK172*事業まとめ!$Q$6,2)</f>
        <v>0</v>
      </c>
      <c r="AM172" s="254">
        <f t="shared" si="8"/>
        <v>0</v>
      </c>
      <c r="AN172" s="254">
        <f t="shared" si="8"/>
        <v>0</v>
      </c>
      <c r="AO172" s="259"/>
      <c r="AP172" s="260">
        <f t="shared" si="11"/>
        <v>0</v>
      </c>
      <c r="AQ172" s="259"/>
      <c r="AR172" s="257"/>
      <c r="AS172" s="257"/>
      <c r="AT172" s="257"/>
      <c r="AU172" s="257"/>
      <c r="AV172" s="257"/>
      <c r="AW172" s="257"/>
    </row>
    <row r="173" spans="2:49" s="25" customFormat="1" x14ac:dyDescent="0.4">
      <c r="B173" s="251"/>
      <c r="C173" s="251"/>
      <c r="D173" s="251"/>
      <c r="E173" s="251"/>
      <c r="F173" s="251"/>
      <c r="G173" s="251"/>
      <c r="H173" s="251"/>
      <c r="I173" s="251"/>
      <c r="J173" s="251"/>
      <c r="K173" s="251"/>
      <c r="L173" s="251"/>
      <c r="M173" s="251"/>
      <c r="N173" s="251"/>
      <c r="O173" s="251"/>
      <c r="P173" s="251"/>
      <c r="Q173" s="251"/>
      <c r="R173" s="251"/>
      <c r="S173" s="251"/>
      <c r="T173" s="251"/>
      <c r="U173" s="251"/>
      <c r="V173" s="251"/>
      <c r="W173" s="251"/>
      <c r="X173" s="251"/>
      <c r="Y173" s="251"/>
      <c r="Z173" s="251"/>
      <c r="AA173" s="251"/>
      <c r="AB173" s="252">
        <f t="shared" si="9"/>
        <v>0</v>
      </c>
      <c r="AC173" s="252">
        <f>ROUND(AB173*事業まとめ!$Q$6,2)</f>
        <v>0</v>
      </c>
      <c r="AD173" s="253"/>
      <c r="AE173" s="253"/>
      <c r="AF173" s="253"/>
      <c r="AG173" s="253"/>
      <c r="AH173" s="253"/>
      <c r="AI173" s="253"/>
      <c r="AJ173" s="253"/>
      <c r="AK173" s="252">
        <f t="shared" si="10"/>
        <v>0</v>
      </c>
      <c r="AL173" s="252">
        <f>ROUND(AK173*事業まとめ!$Q$6,2)</f>
        <v>0</v>
      </c>
      <c r="AM173" s="254">
        <f t="shared" si="8"/>
        <v>0</v>
      </c>
      <c r="AN173" s="254">
        <f t="shared" si="8"/>
        <v>0</v>
      </c>
      <c r="AO173" s="259"/>
      <c r="AP173" s="260">
        <f t="shared" si="11"/>
        <v>0</v>
      </c>
      <c r="AQ173" s="259"/>
      <c r="AR173" s="257"/>
      <c r="AS173" s="257"/>
      <c r="AT173" s="257"/>
      <c r="AU173" s="257"/>
      <c r="AV173" s="257"/>
      <c r="AW173" s="257"/>
    </row>
    <row r="174" spans="2:49" s="25" customFormat="1" x14ac:dyDescent="0.4">
      <c r="B174" s="251"/>
      <c r="C174" s="251"/>
      <c r="D174" s="251"/>
      <c r="E174" s="251"/>
      <c r="F174" s="251"/>
      <c r="G174" s="251"/>
      <c r="H174" s="251"/>
      <c r="I174" s="251"/>
      <c r="J174" s="251"/>
      <c r="K174" s="251"/>
      <c r="L174" s="251"/>
      <c r="M174" s="251"/>
      <c r="N174" s="251"/>
      <c r="O174" s="251"/>
      <c r="P174" s="251"/>
      <c r="Q174" s="251"/>
      <c r="R174" s="251"/>
      <c r="S174" s="251"/>
      <c r="T174" s="251"/>
      <c r="U174" s="251"/>
      <c r="V174" s="251"/>
      <c r="W174" s="251"/>
      <c r="X174" s="251"/>
      <c r="Y174" s="251"/>
      <c r="Z174" s="251"/>
      <c r="AA174" s="251"/>
      <c r="AB174" s="252">
        <f t="shared" si="9"/>
        <v>0</v>
      </c>
      <c r="AC174" s="252">
        <f>ROUND(AB174*事業まとめ!$Q$6,2)</f>
        <v>0</v>
      </c>
      <c r="AD174" s="253"/>
      <c r="AE174" s="253"/>
      <c r="AF174" s="253"/>
      <c r="AG174" s="253"/>
      <c r="AH174" s="253"/>
      <c r="AI174" s="253"/>
      <c r="AJ174" s="253"/>
      <c r="AK174" s="252">
        <f t="shared" si="10"/>
        <v>0</v>
      </c>
      <c r="AL174" s="252">
        <f>ROUND(AK174*事業まとめ!$Q$6,2)</f>
        <v>0</v>
      </c>
      <c r="AM174" s="254">
        <f t="shared" si="8"/>
        <v>0</v>
      </c>
      <c r="AN174" s="254">
        <f t="shared" si="8"/>
        <v>0</v>
      </c>
      <c r="AO174" s="259"/>
      <c r="AP174" s="260">
        <f t="shared" si="11"/>
        <v>0</v>
      </c>
      <c r="AQ174" s="259"/>
      <c r="AR174" s="257"/>
      <c r="AS174" s="257"/>
      <c r="AT174" s="257"/>
      <c r="AU174" s="257"/>
      <c r="AV174" s="257"/>
      <c r="AW174" s="257"/>
    </row>
    <row r="175" spans="2:49" s="25" customFormat="1" x14ac:dyDescent="0.4">
      <c r="B175" s="251"/>
      <c r="C175" s="251"/>
      <c r="D175" s="251"/>
      <c r="E175" s="251"/>
      <c r="F175" s="251"/>
      <c r="G175" s="251"/>
      <c r="H175" s="251"/>
      <c r="I175" s="251"/>
      <c r="J175" s="251"/>
      <c r="K175" s="251"/>
      <c r="L175" s="251"/>
      <c r="M175" s="251"/>
      <c r="N175" s="251"/>
      <c r="O175" s="251"/>
      <c r="P175" s="251"/>
      <c r="Q175" s="251"/>
      <c r="R175" s="251"/>
      <c r="S175" s="251"/>
      <c r="T175" s="251"/>
      <c r="U175" s="251"/>
      <c r="V175" s="251"/>
      <c r="W175" s="251"/>
      <c r="X175" s="251"/>
      <c r="Y175" s="251"/>
      <c r="Z175" s="251"/>
      <c r="AA175" s="251"/>
      <c r="AB175" s="252">
        <f t="shared" si="9"/>
        <v>0</v>
      </c>
      <c r="AC175" s="252">
        <f>ROUND(AB175*事業まとめ!$Q$6,2)</f>
        <v>0</v>
      </c>
      <c r="AD175" s="253"/>
      <c r="AE175" s="253"/>
      <c r="AF175" s="253"/>
      <c r="AG175" s="253"/>
      <c r="AH175" s="253"/>
      <c r="AI175" s="253"/>
      <c r="AJ175" s="253"/>
      <c r="AK175" s="252">
        <f t="shared" si="10"/>
        <v>0</v>
      </c>
      <c r="AL175" s="252">
        <f>ROUND(AK175*事業まとめ!$Q$6,2)</f>
        <v>0</v>
      </c>
      <c r="AM175" s="254">
        <f t="shared" si="8"/>
        <v>0</v>
      </c>
      <c r="AN175" s="254">
        <f t="shared" si="8"/>
        <v>0</v>
      </c>
      <c r="AO175" s="259"/>
      <c r="AP175" s="260">
        <f t="shared" si="11"/>
        <v>0</v>
      </c>
      <c r="AQ175" s="259"/>
      <c r="AR175" s="257"/>
      <c r="AS175" s="257"/>
      <c r="AT175" s="257"/>
      <c r="AU175" s="257"/>
      <c r="AV175" s="257"/>
      <c r="AW175" s="257"/>
    </row>
    <row r="176" spans="2:49" s="25" customFormat="1" x14ac:dyDescent="0.4">
      <c r="B176" s="251"/>
      <c r="C176" s="251"/>
      <c r="D176" s="251"/>
      <c r="E176" s="251"/>
      <c r="F176" s="251"/>
      <c r="G176" s="251"/>
      <c r="H176" s="251"/>
      <c r="I176" s="251"/>
      <c r="J176" s="251"/>
      <c r="K176" s="251"/>
      <c r="L176" s="251"/>
      <c r="M176" s="251"/>
      <c r="N176" s="251"/>
      <c r="O176" s="251"/>
      <c r="P176" s="251"/>
      <c r="Q176" s="251"/>
      <c r="R176" s="251"/>
      <c r="S176" s="251"/>
      <c r="T176" s="251"/>
      <c r="U176" s="251"/>
      <c r="V176" s="251"/>
      <c r="W176" s="251"/>
      <c r="X176" s="251"/>
      <c r="Y176" s="251"/>
      <c r="Z176" s="251"/>
      <c r="AA176" s="251"/>
      <c r="AB176" s="252">
        <f t="shared" si="9"/>
        <v>0</v>
      </c>
      <c r="AC176" s="252">
        <f>ROUND(AB176*事業まとめ!$Q$6,2)</f>
        <v>0</v>
      </c>
      <c r="AD176" s="253"/>
      <c r="AE176" s="253"/>
      <c r="AF176" s="253"/>
      <c r="AG176" s="253"/>
      <c r="AH176" s="253"/>
      <c r="AI176" s="253"/>
      <c r="AJ176" s="253"/>
      <c r="AK176" s="252">
        <f t="shared" si="10"/>
        <v>0</v>
      </c>
      <c r="AL176" s="252">
        <f>ROUND(AK176*事業まとめ!$Q$6,2)</f>
        <v>0</v>
      </c>
      <c r="AM176" s="254">
        <f t="shared" si="8"/>
        <v>0</v>
      </c>
      <c r="AN176" s="254">
        <f t="shared" si="8"/>
        <v>0</v>
      </c>
      <c r="AO176" s="259"/>
      <c r="AP176" s="260">
        <f t="shared" si="11"/>
        <v>0</v>
      </c>
      <c r="AQ176" s="259"/>
      <c r="AR176" s="257"/>
      <c r="AS176" s="257"/>
      <c r="AT176" s="257"/>
      <c r="AU176" s="257"/>
      <c r="AV176" s="257"/>
      <c r="AW176" s="257"/>
    </row>
    <row r="177" spans="2:49" s="25" customFormat="1" x14ac:dyDescent="0.4">
      <c r="B177" s="251"/>
      <c r="C177" s="251"/>
      <c r="D177" s="251"/>
      <c r="E177" s="251"/>
      <c r="F177" s="251"/>
      <c r="G177" s="251"/>
      <c r="H177" s="251"/>
      <c r="I177" s="251"/>
      <c r="J177" s="251"/>
      <c r="K177" s="251"/>
      <c r="L177" s="251"/>
      <c r="M177" s="251"/>
      <c r="N177" s="251"/>
      <c r="O177" s="251"/>
      <c r="P177" s="251"/>
      <c r="Q177" s="251"/>
      <c r="R177" s="251"/>
      <c r="S177" s="251"/>
      <c r="T177" s="251"/>
      <c r="U177" s="251"/>
      <c r="V177" s="251"/>
      <c r="W177" s="251"/>
      <c r="X177" s="251"/>
      <c r="Y177" s="251"/>
      <c r="Z177" s="251"/>
      <c r="AA177" s="251"/>
      <c r="AB177" s="252">
        <f t="shared" si="9"/>
        <v>0</v>
      </c>
      <c r="AC177" s="252">
        <f>ROUND(AB177*事業まとめ!$Q$6,2)</f>
        <v>0</v>
      </c>
      <c r="AD177" s="253"/>
      <c r="AE177" s="253"/>
      <c r="AF177" s="253"/>
      <c r="AG177" s="253"/>
      <c r="AH177" s="253"/>
      <c r="AI177" s="253"/>
      <c r="AJ177" s="253"/>
      <c r="AK177" s="252">
        <f t="shared" si="10"/>
        <v>0</v>
      </c>
      <c r="AL177" s="252">
        <f>ROUND(AK177*事業まとめ!$Q$6,2)</f>
        <v>0</v>
      </c>
      <c r="AM177" s="254">
        <f t="shared" si="8"/>
        <v>0</v>
      </c>
      <c r="AN177" s="254">
        <f t="shared" si="8"/>
        <v>0</v>
      </c>
      <c r="AO177" s="259"/>
      <c r="AP177" s="260">
        <f t="shared" si="11"/>
        <v>0</v>
      </c>
      <c r="AQ177" s="259"/>
      <c r="AR177" s="257"/>
      <c r="AS177" s="257"/>
      <c r="AT177" s="257"/>
      <c r="AU177" s="257"/>
      <c r="AV177" s="257"/>
      <c r="AW177" s="257"/>
    </row>
    <row r="178" spans="2:49" s="25" customFormat="1" x14ac:dyDescent="0.4">
      <c r="B178" s="251"/>
      <c r="C178" s="251"/>
      <c r="D178" s="251"/>
      <c r="E178" s="251"/>
      <c r="F178" s="251"/>
      <c r="G178" s="251"/>
      <c r="H178" s="251"/>
      <c r="I178" s="251"/>
      <c r="J178" s="251"/>
      <c r="K178" s="251"/>
      <c r="L178" s="251"/>
      <c r="M178" s="251"/>
      <c r="N178" s="251"/>
      <c r="O178" s="251"/>
      <c r="P178" s="251"/>
      <c r="Q178" s="251"/>
      <c r="R178" s="251"/>
      <c r="S178" s="251"/>
      <c r="T178" s="251"/>
      <c r="U178" s="251"/>
      <c r="V178" s="251"/>
      <c r="W178" s="251"/>
      <c r="X178" s="251"/>
      <c r="Y178" s="251"/>
      <c r="Z178" s="251"/>
      <c r="AA178" s="251"/>
      <c r="AB178" s="252">
        <f t="shared" si="9"/>
        <v>0</v>
      </c>
      <c r="AC178" s="252">
        <f>ROUND(AB178*事業まとめ!$Q$6,2)</f>
        <v>0</v>
      </c>
      <c r="AD178" s="253"/>
      <c r="AE178" s="253"/>
      <c r="AF178" s="253"/>
      <c r="AG178" s="253"/>
      <c r="AH178" s="253"/>
      <c r="AI178" s="253"/>
      <c r="AJ178" s="253"/>
      <c r="AK178" s="252">
        <f t="shared" si="10"/>
        <v>0</v>
      </c>
      <c r="AL178" s="252">
        <f>ROUND(AK178*事業まとめ!$Q$6,2)</f>
        <v>0</v>
      </c>
      <c r="AM178" s="254">
        <f t="shared" si="8"/>
        <v>0</v>
      </c>
      <c r="AN178" s="254">
        <f t="shared" si="8"/>
        <v>0</v>
      </c>
      <c r="AO178" s="259"/>
      <c r="AP178" s="260">
        <f t="shared" si="11"/>
        <v>0</v>
      </c>
      <c r="AQ178" s="259"/>
      <c r="AR178" s="257"/>
      <c r="AS178" s="257"/>
      <c r="AT178" s="257"/>
      <c r="AU178" s="257"/>
      <c r="AV178" s="257"/>
      <c r="AW178" s="257"/>
    </row>
    <row r="179" spans="2:49" s="25" customFormat="1" x14ac:dyDescent="0.4">
      <c r="B179" s="251"/>
      <c r="C179" s="251"/>
      <c r="D179" s="251"/>
      <c r="E179" s="251"/>
      <c r="F179" s="251"/>
      <c r="G179" s="251"/>
      <c r="H179" s="251"/>
      <c r="I179" s="251"/>
      <c r="J179" s="251"/>
      <c r="K179" s="251"/>
      <c r="L179" s="251"/>
      <c r="M179" s="251"/>
      <c r="N179" s="251"/>
      <c r="O179" s="251"/>
      <c r="P179" s="251"/>
      <c r="Q179" s="251"/>
      <c r="R179" s="251"/>
      <c r="S179" s="251"/>
      <c r="T179" s="251"/>
      <c r="U179" s="251"/>
      <c r="V179" s="251"/>
      <c r="W179" s="251"/>
      <c r="X179" s="251"/>
      <c r="Y179" s="251"/>
      <c r="Z179" s="251"/>
      <c r="AA179" s="251"/>
      <c r="AB179" s="252">
        <f t="shared" si="9"/>
        <v>0</v>
      </c>
      <c r="AC179" s="252">
        <f>ROUND(AB179*事業まとめ!$Q$6,2)</f>
        <v>0</v>
      </c>
      <c r="AD179" s="253"/>
      <c r="AE179" s="253"/>
      <c r="AF179" s="253"/>
      <c r="AG179" s="253"/>
      <c r="AH179" s="253"/>
      <c r="AI179" s="253"/>
      <c r="AJ179" s="253"/>
      <c r="AK179" s="252">
        <f t="shared" si="10"/>
        <v>0</v>
      </c>
      <c r="AL179" s="252">
        <f>ROUND(AK179*事業まとめ!$Q$6,2)</f>
        <v>0</v>
      </c>
      <c r="AM179" s="254">
        <f t="shared" si="8"/>
        <v>0</v>
      </c>
      <c r="AN179" s="254">
        <f t="shared" si="8"/>
        <v>0</v>
      </c>
      <c r="AO179" s="259"/>
      <c r="AP179" s="260">
        <f t="shared" si="11"/>
        <v>0</v>
      </c>
      <c r="AQ179" s="259"/>
      <c r="AR179" s="257"/>
      <c r="AS179" s="257"/>
      <c r="AT179" s="257"/>
      <c r="AU179" s="257"/>
      <c r="AV179" s="257"/>
      <c r="AW179" s="257"/>
    </row>
    <row r="180" spans="2:49" s="25" customFormat="1" x14ac:dyDescent="0.4">
      <c r="B180" s="251"/>
      <c r="C180" s="251"/>
      <c r="D180" s="251"/>
      <c r="E180" s="251"/>
      <c r="F180" s="251"/>
      <c r="G180" s="251"/>
      <c r="H180" s="251"/>
      <c r="I180" s="251"/>
      <c r="J180" s="251"/>
      <c r="K180" s="251"/>
      <c r="L180" s="251"/>
      <c r="M180" s="251"/>
      <c r="N180" s="251"/>
      <c r="O180" s="251"/>
      <c r="P180" s="251"/>
      <c r="Q180" s="251"/>
      <c r="R180" s="251"/>
      <c r="S180" s="251"/>
      <c r="T180" s="251"/>
      <c r="U180" s="251"/>
      <c r="V180" s="251"/>
      <c r="W180" s="251"/>
      <c r="X180" s="251"/>
      <c r="Y180" s="251"/>
      <c r="Z180" s="251"/>
      <c r="AA180" s="251"/>
      <c r="AB180" s="252">
        <f t="shared" si="9"/>
        <v>0</v>
      </c>
      <c r="AC180" s="252">
        <f>ROUND(AB180*事業まとめ!$Q$6,2)</f>
        <v>0</v>
      </c>
      <c r="AD180" s="253"/>
      <c r="AE180" s="253"/>
      <c r="AF180" s="253"/>
      <c r="AG180" s="253"/>
      <c r="AH180" s="253"/>
      <c r="AI180" s="253"/>
      <c r="AJ180" s="253"/>
      <c r="AK180" s="252">
        <f t="shared" si="10"/>
        <v>0</v>
      </c>
      <c r="AL180" s="252">
        <f>ROUND(AK180*事業まとめ!$Q$6,2)</f>
        <v>0</v>
      </c>
      <c r="AM180" s="254">
        <f t="shared" si="8"/>
        <v>0</v>
      </c>
      <c r="AN180" s="254">
        <f t="shared" si="8"/>
        <v>0</v>
      </c>
      <c r="AO180" s="259"/>
      <c r="AP180" s="260">
        <f t="shared" si="11"/>
        <v>0</v>
      </c>
      <c r="AQ180" s="259"/>
      <c r="AR180" s="257"/>
      <c r="AS180" s="257"/>
      <c r="AT180" s="257"/>
      <c r="AU180" s="257"/>
      <c r="AV180" s="257"/>
      <c r="AW180" s="257"/>
    </row>
    <row r="181" spans="2:49" s="25" customFormat="1" x14ac:dyDescent="0.4">
      <c r="B181" s="251"/>
      <c r="C181" s="251"/>
      <c r="D181" s="251"/>
      <c r="E181" s="251"/>
      <c r="F181" s="251"/>
      <c r="G181" s="251"/>
      <c r="H181" s="251"/>
      <c r="I181" s="251"/>
      <c r="J181" s="251"/>
      <c r="K181" s="251"/>
      <c r="L181" s="251"/>
      <c r="M181" s="251"/>
      <c r="N181" s="251"/>
      <c r="O181" s="251"/>
      <c r="P181" s="251"/>
      <c r="Q181" s="251"/>
      <c r="R181" s="251"/>
      <c r="S181" s="251"/>
      <c r="T181" s="251"/>
      <c r="U181" s="251"/>
      <c r="V181" s="251"/>
      <c r="W181" s="251"/>
      <c r="X181" s="251"/>
      <c r="Y181" s="251"/>
      <c r="Z181" s="251"/>
      <c r="AA181" s="251"/>
      <c r="AB181" s="252">
        <f t="shared" si="9"/>
        <v>0</v>
      </c>
      <c r="AC181" s="252">
        <f>ROUND(AB181*事業まとめ!$Q$6,2)</f>
        <v>0</v>
      </c>
      <c r="AD181" s="253"/>
      <c r="AE181" s="253"/>
      <c r="AF181" s="253"/>
      <c r="AG181" s="253"/>
      <c r="AH181" s="253"/>
      <c r="AI181" s="253"/>
      <c r="AJ181" s="253"/>
      <c r="AK181" s="252">
        <f t="shared" si="10"/>
        <v>0</v>
      </c>
      <c r="AL181" s="252">
        <f>ROUND(AK181*事業まとめ!$Q$6,2)</f>
        <v>0</v>
      </c>
      <c r="AM181" s="254">
        <f t="shared" si="8"/>
        <v>0</v>
      </c>
      <c r="AN181" s="254">
        <f t="shared" si="8"/>
        <v>0</v>
      </c>
      <c r="AO181" s="259"/>
      <c r="AP181" s="260">
        <f t="shared" si="11"/>
        <v>0</v>
      </c>
      <c r="AQ181" s="259"/>
      <c r="AR181" s="257"/>
      <c r="AS181" s="257"/>
      <c r="AT181" s="257"/>
      <c r="AU181" s="257"/>
      <c r="AV181" s="257"/>
      <c r="AW181" s="257"/>
    </row>
    <row r="182" spans="2:49" s="25" customFormat="1" x14ac:dyDescent="0.4">
      <c r="B182" s="251"/>
      <c r="C182" s="251"/>
      <c r="D182" s="251"/>
      <c r="E182" s="251"/>
      <c r="F182" s="251"/>
      <c r="G182" s="251"/>
      <c r="H182" s="251"/>
      <c r="I182" s="251"/>
      <c r="J182" s="251"/>
      <c r="K182" s="251"/>
      <c r="L182" s="251"/>
      <c r="M182" s="251"/>
      <c r="N182" s="251"/>
      <c r="O182" s="251"/>
      <c r="P182" s="251"/>
      <c r="Q182" s="251"/>
      <c r="R182" s="251"/>
      <c r="S182" s="251"/>
      <c r="T182" s="251"/>
      <c r="U182" s="251"/>
      <c r="V182" s="251"/>
      <c r="W182" s="251"/>
      <c r="X182" s="251"/>
      <c r="Y182" s="251"/>
      <c r="Z182" s="251"/>
      <c r="AA182" s="251"/>
      <c r="AB182" s="252">
        <f t="shared" si="9"/>
        <v>0</v>
      </c>
      <c r="AC182" s="252">
        <f>ROUND(AB182*事業まとめ!$Q$6,2)</f>
        <v>0</v>
      </c>
      <c r="AD182" s="253"/>
      <c r="AE182" s="253"/>
      <c r="AF182" s="253"/>
      <c r="AG182" s="253"/>
      <c r="AH182" s="253"/>
      <c r="AI182" s="253"/>
      <c r="AJ182" s="253"/>
      <c r="AK182" s="252">
        <f t="shared" si="10"/>
        <v>0</v>
      </c>
      <c r="AL182" s="252">
        <f>ROUND(AK182*事業まとめ!$Q$6,2)</f>
        <v>0</v>
      </c>
      <c r="AM182" s="254">
        <f t="shared" si="8"/>
        <v>0</v>
      </c>
      <c r="AN182" s="254">
        <f t="shared" si="8"/>
        <v>0</v>
      </c>
      <c r="AO182" s="259"/>
      <c r="AP182" s="260">
        <f t="shared" si="11"/>
        <v>0</v>
      </c>
      <c r="AQ182" s="259"/>
      <c r="AR182" s="257"/>
      <c r="AS182" s="257"/>
      <c r="AT182" s="257"/>
      <c r="AU182" s="257"/>
      <c r="AV182" s="257"/>
      <c r="AW182" s="257"/>
    </row>
    <row r="183" spans="2:49" s="25" customFormat="1" x14ac:dyDescent="0.4">
      <c r="B183" s="251"/>
      <c r="C183" s="251"/>
      <c r="D183" s="251"/>
      <c r="E183" s="251"/>
      <c r="F183" s="251"/>
      <c r="G183" s="251"/>
      <c r="H183" s="251"/>
      <c r="I183" s="251"/>
      <c r="J183" s="251"/>
      <c r="K183" s="251"/>
      <c r="L183" s="251"/>
      <c r="M183" s="251"/>
      <c r="N183" s="251"/>
      <c r="O183" s="251"/>
      <c r="P183" s="251"/>
      <c r="Q183" s="251"/>
      <c r="R183" s="251"/>
      <c r="S183" s="251"/>
      <c r="T183" s="251"/>
      <c r="U183" s="251"/>
      <c r="V183" s="251"/>
      <c r="W183" s="251"/>
      <c r="X183" s="251"/>
      <c r="Y183" s="251"/>
      <c r="Z183" s="251"/>
      <c r="AA183" s="251"/>
      <c r="AB183" s="252">
        <f t="shared" si="9"/>
        <v>0</v>
      </c>
      <c r="AC183" s="252">
        <f>ROUND(AB183*事業まとめ!$Q$6,2)</f>
        <v>0</v>
      </c>
      <c r="AD183" s="253"/>
      <c r="AE183" s="253"/>
      <c r="AF183" s="253"/>
      <c r="AG183" s="253"/>
      <c r="AH183" s="253"/>
      <c r="AI183" s="253"/>
      <c r="AJ183" s="253"/>
      <c r="AK183" s="252">
        <f t="shared" si="10"/>
        <v>0</v>
      </c>
      <c r="AL183" s="252">
        <f>ROUND(AK183*事業まとめ!$Q$6,2)</f>
        <v>0</v>
      </c>
      <c r="AM183" s="254">
        <f t="shared" si="8"/>
        <v>0</v>
      </c>
      <c r="AN183" s="254">
        <f t="shared" si="8"/>
        <v>0</v>
      </c>
      <c r="AO183" s="259"/>
      <c r="AP183" s="260">
        <f t="shared" si="11"/>
        <v>0</v>
      </c>
      <c r="AQ183" s="259"/>
      <c r="AR183" s="257"/>
      <c r="AS183" s="257"/>
      <c r="AT183" s="257"/>
      <c r="AU183" s="257"/>
      <c r="AV183" s="257"/>
      <c r="AW183" s="257"/>
    </row>
    <row r="184" spans="2:49" s="25" customFormat="1" x14ac:dyDescent="0.4">
      <c r="B184" s="251"/>
      <c r="C184" s="251"/>
      <c r="D184" s="251"/>
      <c r="E184" s="251"/>
      <c r="F184" s="251"/>
      <c r="G184" s="251"/>
      <c r="H184" s="251"/>
      <c r="I184" s="251"/>
      <c r="J184" s="251"/>
      <c r="K184" s="251"/>
      <c r="L184" s="251"/>
      <c r="M184" s="251"/>
      <c r="N184" s="251"/>
      <c r="O184" s="251"/>
      <c r="P184" s="251"/>
      <c r="Q184" s="251"/>
      <c r="R184" s="251"/>
      <c r="S184" s="251"/>
      <c r="T184" s="251"/>
      <c r="U184" s="251"/>
      <c r="V184" s="251"/>
      <c r="W184" s="251"/>
      <c r="X184" s="251"/>
      <c r="Y184" s="251"/>
      <c r="Z184" s="251"/>
      <c r="AA184" s="251"/>
      <c r="AB184" s="252">
        <f t="shared" si="9"/>
        <v>0</v>
      </c>
      <c r="AC184" s="252">
        <f>ROUND(AB184*事業まとめ!$Q$6,2)</f>
        <v>0</v>
      </c>
      <c r="AD184" s="253"/>
      <c r="AE184" s="253"/>
      <c r="AF184" s="253"/>
      <c r="AG184" s="253"/>
      <c r="AH184" s="253"/>
      <c r="AI184" s="253"/>
      <c r="AJ184" s="253"/>
      <c r="AK184" s="252">
        <f t="shared" si="10"/>
        <v>0</v>
      </c>
      <c r="AL184" s="252">
        <f>ROUND(AK184*事業まとめ!$Q$6,2)</f>
        <v>0</v>
      </c>
      <c r="AM184" s="254">
        <f t="shared" si="8"/>
        <v>0</v>
      </c>
      <c r="AN184" s="254">
        <f t="shared" si="8"/>
        <v>0</v>
      </c>
      <c r="AO184" s="259"/>
      <c r="AP184" s="260">
        <f t="shared" si="11"/>
        <v>0</v>
      </c>
      <c r="AQ184" s="259"/>
      <c r="AR184" s="257"/>
      <c r="AS184" s="257"/>
      <c r="AT184" s="257"/>
      <c r="AU184" s="257"/>
      <c r="AV184" s="257"/>
      <c r="AW184" s="257"/>
    </row>
    <row r="185" spans="2:49" s="25" customFormat="1" x14ac:dyDescent="0.4">
      <c r="B185" s="251"/>
      <c r="C185" s="251"/>
      <c r="D185" s="251"/>
      <c r="E185" s="251"/>
      <c r="F185" s="251"/>
      <c r="G185" s="251"/>
      <c r="H185" s="251"/>
      <c r="I185" s="251"/>
      <c r="J185" s="251"/>
      <c r="K185" s="251"/>
      <c r="L185" s="251"/>
      <c r="M185" s="251"/>
      <c r="N185" s="251"/>
      <c r="O185" s="251"/>
      <c r="P185" s="251"/>
      <c r="Q185" s="251"/>
      <c r="R185" s="251"/>
      <c r="S185" s="251"/>
      <c r="T185" s="251"/>
      <c r="U185" s="251"/>
      <c r="V185" s="251"/>
      <c r="W185" s="251"/>
      <c r="X185" s="251"/>
      <c r="Y185" s="251"/>
      <c r="Z185" s="251"/>
      <c r="AA185" s="251"/>
      <c r="AB185" s="252">
        <f t="shared" si="9"/>
        <v>0</v>
      </c>
      <c r="AC185" s="252">
        <f>ROUND(AB185*事業まとめ!$Q$6,2)</f>
        <v>0</v>
      </c>
      <c r="AD185" s="253"/>
      <c r="AE185" s="253"/>
      <c r="AF185" s="253"/>
      <c r="AG185" s="253"/>
      <c r="AH185" s="253"/>
      <c r="AI185" s="253"/>
      <c r="AJ185" s="253"/>
      <c r="AK185" s="252">
        <f t="shared" si="10"/>
        <v>0</v>
      </c>
      <c r="AL185" s="252">
        <f>ROUND(AK185*事業まとめ!$Q$6,2)</f>
        <v>0</v>
      </c>
      <c r="AM185" s="254">
        <f t="shared" si="8"/>
        <v>0</v>
      </c>
      <c r="AN185" s="254">
        <f t="shared" si="8"/>
        <v>0</v>
      </c>
      <c r="AO185" s="259"/>
      <c r="AP185" s="260">
        <f t="shared" si="11"/>
        <v>0</v>
      </c>
      <c r="AQ185" s="259"/>
      <c r="AR185" s="257"/>
      <c r="AS185" s="257"/>
      <c r="AT185" s="257"/>
      <c r="AU185" s="257"/>
      <c r="AV185" s="257"/>
      <c r="AW185" s="257"/>
    </row>
    <row r="186" spans="2:49" s="25" customFormat="1" x14ac:dyDescent="0.4">
      <c r="B186" s="251"/>
      <c r="C186" s="251"/>
      <c r="D186" s="251"/>
      <c r="E186" s="251"/>
      <c r="F186" s="251"/>
      <c r="G186" s="251"/>
      <c r="H186" s="251"/>
      <c r="I186" s="251"/>
      <c r="J186" s="251"/>
      <c r="K186" s="251"/>
      <c r="L186" s="251"/>
      <c r="M186" s="251"/>
      <c r="N186" s="251"/>
      <c r="O186" s="251"/>
      <c r="P186" s="251"/>
      <c r="Q186" s="251"/>
      <c r="R186" s="251"/>
      <c r="S186" s="251"/>
      <c r="T186" s="251"/>
      <c r="U186" s="251"/>
      <c r="V186" s="251"/>
      <c r="W186" s="251"/>
      <c r="X186" s="251"/>
      <c r="Y186" s="251"/>
      <c r="Z186" s="251"/>
      <c r="AA186" s="251"/>
      <c r="AB186" s="252">
        <f t="shared" si="9"/>
        <v>0</v>
      </c>
      <c r="AC186" s="252">
        <f>ROUND(AB186*事業まとめ!$Q$6,2)</f>
        <v>0</v>
      </c>
      <c r="AD186" s="253"/>
      <c r="AE186" s="253"/>
      <c r="AF186" s="253"/>
      <c r="AG186" s="253"/>
      <c r="AH186" s="253"/>
      <c r="AI186" s="253"/>
      <c r="AJ186" s="253"/>
      <c r="AK186" s="252">
        <f t="shared" si="10"/>
        <v>0</v>
      </c>
      <c r="AL186" s="252">
        <f>ROUND(AK186*事業まとめ!$Q$6,2)</f>
        <v>0</v>
      </c>
      <c r="AM186" s="254">
        <f t="shared" si="8"/>
        <v>0</v>
      </c>
      <c r="AN186" s="254">
        <f t="shared" si="8"/>
        <v>0</v>
      </c>
      <c r="AO186" s="259"/>
      <c r="AP186" s="260">
        <f t="shared" si="11"/>
        <v>0</v>
      </c>
      <c r="AQ186" s="259"/>
      <c r="AR186" s="257"/>
      <c r="AS186" s="257"/>
      <c r="AT186" s="257"/>
      <c r="AU186" s="257"/>
      <c r="AV186" s="257"/>
      <c r="AW186" s="257"/>
    </row>
    <row r="187" spans="2:49" s="25" customFormat="1" x14ac:dyDescent="0.4">
      <c r="B187" s="251"/>
      <c r="C187" s="251"/>
      <c r="D187" s="251"/>
      <c r="E187" s="251"/>
      <c r="F187" s="251"/>
      <c r="G187" s="251"/>
      <c r="H187" s="251"/>
      <c r="I187" s="251"/>
      <c r="J187" s="251"/>
      <c r="K187" s="251"/>
      <c r="L187" s="251"/>
      <c r="M187" s="251"/>
      <c r="N187" s="251"/>
      <c r="O187" s="251"/>
      <c r="P187" s="251"/>
      <c r="Q187" s="251"/>
      <c r="R187" s="251"/>
      <c r="S187" s="251"/>
      <c r="T187" s="251"/>
      <c r="U187" s="251"/>
      <c r="V187" s="251"/>
      <c r="W187" s="251"/>
      <c r="X187" s="251"/>
      <c r="Y187" s="251"/>
      <c r="Z187" s="251"/>
      <c r="AA187" s="251"/>
      <c r="AB187" s="252">
        <f t="shared" si="9"/>
        <v>0</v>
      </c>
      <c r="AC187" s="252">
        <f>ROUND(AB187*事業まとめ!$Q$6,2)</f>
        <v>0</v>
      </c>
      <c r="AD187" s="253"/>
      <c r="AE187" s="253"/>
      <c r="AF187" s="253"/>
      <c r="AG187" s="253"/>
      <c r="AH187" s="253"/>
      <c r="AI187" s="253"/>
      <c r="AJ187" s="253"/>
      <c r="AK187" s="252">
        <f t="shared" si="10"/>
        <v>0</v>
      </c>
      <c r="AL187" s="252">
        <f>ROUND(AK187*事業まとめ!$Q$6,2)</f>
        <v>0</v>
      </c>
      <c r="AM187" s="254">
        <f t="shared" si="8"/>
        <v>0</v>
      </c>
      <c r="AN187" s="254">
        <f t="shared" si="8"/>
        <v>0</v>
      </c>
      <c r="AO187" s="259"/>
      <c r="AP187" s="260">
        <f t="shared" si="11"/>
        <v>0</v>
      </c>
      <c r="AQ187" s="259"/>
      <c r="AR187" s="257"/>
      <c r="AS187" s="257"/>
      <c r="AT187" s="257"/>
      <c r="AU187" s="257"/>
      <c r="AV187" s="257"/>
      <c r="AW187" s="257"/>
    </row>
    <row r="188" spans="2:49" s="25" customFormat="1" x14ac:dyDescent="0.4">
      <c r="B188" s="251"/>
      <c r="C188" s="251"/>
      <c r="D188" s="251"/>
      <c r="E188" s="251"/>
      <c r="F188" s="251"/>
      <c r="G188" s="251"/>
      <c r="H188" s="251"/>
      <c r="I188" s="251"/>
      <c r="J188" s="251"/>
      <c r="K188" s="251"/>
      <c r="L188" s="251"/>
      <c r="M188" s="251"/>
      <c r="N188" s="251"/>
      <c r="O188" s="251"/>
      <c r="P188" s="251"/>
      <c r="Q188" s="251"/>
      <c r="R188" s="251"/>
      <c r="S188" s="251"/>
      <c r="T188" s="251"/>
      <c r="U188" s="251"/>
      <c r="V188" s="251"/>
      <c r="W188" s="251"/>
      <c r="X188" s="251"/>
      <c r="Y188" s="251"/>
      <c r="Z188" s="251"/>
      <c r="AA188" s="251"/>
      <c r="AB188" s="252">
        <f t="shared" si="9"/>
        <v>0</v>
      </c>
      <c r="AC188" s="252">
        <f>ROUND(AB188*事業まとめ!$Q$6,2)</f>
        <v>0</v>
      </c>
      <c r="AD188" s="253"/>
      <c r="AE188" s="253"/>
      <c r="AF188" s="253"/>
      <c r="AG188" s="253"/>
      <c r="AH188" s="253"/>
      <c r="AI188" s="253"/>
      <c r="AJ188" s="253"/>
      <c r="AK188" s="252">
        <f t="shared" si="10"/>
        <v>0</v>
      </c>
      <c r="AL188" s="252">
        <f>ROUND(AK188*事業まとめ!$Q$6,2)</f>
        <v>0</v>
      </c>
      <c r="AM188" s="254">
        <f t="shared" si="8"/>
        <v>0</v>
      </c>
      <c r="AN188" s="254">
        <f t="shared" si="8"/>
        <v>0</v>
      </c>
      <c r="AO188" s="259"/>
      <c r="AP188" s="260">
        <f t="shared" si="11"/>
        <v>0</v>
      </c>
      <c r="AQ188" s="259"/>
      <c r="AR188" s="257"/>
      <c r="AS188" s="257"/>
      <c r="AT188" s="257"/>
      <c r="AU188" s="257"/>
      <c r="AV188" s="257"/>
      <c r="AW188" s="257"/>
    </row>
    <row r="189" spans="2:49" s="25" customFormat="1" x14ac:dyDescent="0.4">
      <c r="B189" s="251"/>
      <c r="C189" s="251"/>
      <c r="D189" s="251"/>
      <c r="E189" s="251"/>
      <c r="F189" s="251"/>
      <c r="G189" s="251"/>
      <c r="H189" s="251"/>
      <c r="I189" s="251"/>
      <c r="J189" s="251"/>
      <c r="K189" s="251"/>
      <c r="L189" s="251"/>
      <c r="M189" s="251"/>
      <c r="N189" s="251"/>
      <c r="O189" s="251"/>
      <c r="P189" s="251"/>
      <c r="Q189" s="251"/>
      <c r="R189" s="251"/>
      <c r="S189" s="251"/>
      <c r="T189" s="251"/>
      <c r="U189" s="251"/>
      <c r="V189" s="251"/>
      <c r="W189" s="251"/>
      <c r="X189" s="251"/>
      <c r="Y189" s="251"/>
      <c r="Z189" s="251"/>
      <c r="AA189" s="251"/>
      <c r="AB189" s="252">
        <f t="shared" si="9"/>
        <v>0</v>
      </c>
      <c r="AC189" s="252">
        <f>ROUND(AB189*事業まとめ!$Q$6,2)</f>
        <v>0</v>
      </c>
      <c r="AD189" s="253"/>
      <c r="AE189" s="253"/>
      <c r="AF189" s="253"/>
      <c r="AG189" s="253"/>
      <c r="AH189" s="253"/>
      <c r="AI189" s="253"/>
      <c r="AJ189" s="253"/>
      <c r="AK189" s="252">
        <f t="shared" si="10"/>
        <v>0</v>
      </c>
      <c r="AL189" s="252">
        <f>ROUND(AK189*事業まとめ!$Q$6,2)</f>
        <v>0</v>
      </c>
      <c r="AM189" s="254">
        <f t="shared" si="8"/>
        <v>0</v>
      </c>
      <c r="AN189" s="254">
        <f t="shared" si="8"/>
        <v>0</v>
      </c>
      <c r="AO189" s="259"/>
      <c r="AP189" s="260">
        <f t="shared" si="11"/>
        <v>0</v>
      </c>
      <c r="AQ189" s="259"/>
      <c r="AR189" s="257"/>
      <c r="AS189" s="257"/>
      <c r="AT189" s="257"/>
      <c r="AU189" s="257"/>
      <c r="AV189" s="257"/>
      <c r="AW189" s="257"/>
    </row>
    <row r="190" spans="2:49" s="25" customFormat="1" x14ac:dyDescent="0.4">
      <c r="B190" s="251"/>
      <c r="C190" s="251"/>
      <c r="D190" s="251"/>
      <c r="E190" s="251"/>
      <c r="F190" s="251"/>
      <c r="G190" s="251"/>
      <c r="H190" s="251"/>
      <c r="I190" s="251"/>
      <c r="J190" s="251"/>
      <c r="K190" s="251"/>
      <c r="L190" s="251"/>
      <c r="M190" s="251"/>
      <c r="N190" s="251"/>
      <c r="O190" s="251"/>
      <c r="P190" s="251"/>
      <c r="Q190" s="251"/>
      <c r="R190" s="251"/>
      <c r="S190" s="251"/>
      <c r="T190" s="251"/>
      <c r="U190" s="251"/>
      <c r="V190" s="251"/>
      <c r="W190" s="251"/>
      <c r="X190" s="251"/>
      <c r="Y190" s="251"/>
      <c r="Z190" s="251"/>
      <c r="AA190" s="251"/>
      <c r="AB190" s="252">
        <f t="shared" si="9"/>
        <v>0</v>
      </c>
      <c r="AC190" s="252">
        <f>ROUND(AB190*事業まとめ!$Q$6,2)</f>
        <v>0</v>
      </c>
      <c r="AD190" s="253"/>
      <c r="AE190" s="253"/>
      <c r="AF190" s="253"/>
      <c r="AG190" s="253"/>
      <c r="AH190" s="253"/>
      <c r="AI190" s="253"/>
      <c r="AJ190" s="253"/>
      <c r="AK190" s="252">
        <f t="shared" si="10"/>
        <v>0</v>
      </c>
      <c r="AL190" s="252">
        <f>ROUND(AK190*事業まとめ!$Q$6,2)</f>
        <v>0</v>
      </c>
      <c r="AM190" s="254">
        <f t="shared" si="8"/>
        <v>0</v>
      </c>
      <c r="AN190" s="254">
        <f t="shared" si="8"/>
        <v>0</v>
      </c>
      <c r="AO190" s="259"/>
      <c r="AP190" s="260">
        <f t="shared" si="11"/>
        <v>0</v>
      </c>
      <c r="AQ190" s="259"/>
      <c r="AR190" s="257"/>
      <c r="AS190" s="257"/>
      <c r="AT190" s="257"/>
      <c r="AU190" s="257"/>
      <c r="AV190" s="257"/>
      <c r="AW190" s="257"/>
    </row>
    <row r="191" spans="2:49" s="25" customFormat="1" x14ac:dyDescent="0.4">
      <c r="B191" s="251"/>
      <c r="C191" s="251"/>
      <c r="D191" s="251"/>
      <c r="E191" s="251"/>
      <c r="F191" s="251"/>
      <c r="G191" s="251"/>
      <c r="H191" s="251"/>
      <c r="I191" s="251"/>
      <c r="J191" s="251"/>
      <c r="K191" s="251"/>
      <c r="L191" s="251"/>
      <c r="M191" s="251"/>
      <c r="N191" s="251"/>
      <c r="O191" s="251"/>
      <c r="P191" s="251"/>
      <c r="Q191" s="251"/>
      <c r="R191" s="251"/>
      <c r="S191" s="251"/>
      <c r="T191" s="251"/>
      <c r="U191" s="251"/>
      <c r="V191" s="251"/>
      <c r="W191" s="251"/>
      <c r="X191" s="251"/>
      <c r="Y191" s="251"/>
      <c r="Z191" s="251"/>
      <c r="AA191" s="251"/>
      <c r="AB191" s="252">
        <f t="shared" si="9"/>
        <v>0</v>
      </c>
      <c r="AC191" s="252">
        <f>ROUND(AB191*事業まとめ!$Q$6,2)</f>
        <v>0</v>
      </c>
      <c r="AD191" s="253"/>
      <c r="AE191" s="253"/>
      <c r="AF191" s="253"/>
      <c r="AG191" s="253"/>
      <c r="AH191" s="253"/>
      <c r="AI191" s="253"/>
      <c r="AJ191" s="253"/>
      <c r="AK191" s="252">
        <f t="shared" si="10"/>
        <v>0</v>
      </c>
      <c r="AL191" s="252">
        <f>ROUND(AK191*事業まとめ!$Q$6,2)</f>
        <v>0</v>
      </c>
      <c r="AM191" s="254">
        <f t="shared" si="8"/>
        <v>0</v>
      </c>
      <c r="AN191" s="254">
        <f t="shared" si="8"/>
        <v>0</v>
      </c>
      <c r="AO191" s="259"/>
      <c r="AP191" s="260">
        <f t="shared" si="11"/>
        <v>0</v>
      </c>
      <c r="AQ191" s="259"/>
      <c r="AR191" s="257"/>
      <c r="AS191" s="257"/>
      <c r="AT191" s="257"/>
      <c r="AU191" s="257"/>
      <c r="AV191" s="257"/>
      <c r="AW191" s="257"/>
    </row>
    <row r="192" spans="2:49" s="25" customFormat="1" x14ac:dyDescent="0.4">
      <c r="B192" s="251"/>
      <c r="C192" s="251"/>
      <c r="D192" s="251"/>
      <c r="E192" s="251"/>
      <c r="F192" s="251"/>
      <c r="G192" s="251"/>
      <c r="H192" s="251"/>
      <c r="I192" s="251"/>
      <c r="J192" s="251"/>
      <c r="K192" s="251"/>
      <c r="L192" s="251"/>
      <c r="M192" s="251"/>
      <c r="N192" s="251"/>
      <c r="O192" s="251"/>
      <c r="P192" s="251"/>
      <c r="Q192" s="251"/>
      <c r="R192" s="251"/>
      <c r="S192" s="251"/>
      <c r="T192" s="251"/>
      <c r="U192" s="251"/>
      <c r="V192" s="251"/>
      <c r="W192" s="251"/>
      <c r="X192" s="251"/>
      <c r="Y192" s="251"/>
      <c r="Z192" s="251"/>
      <c r="AA192" s="251"/>
      <c r="AB192" s="252">
        <f t="shared" si="9"/>
        <v>0</v>
      </c>
      <c r="AC192" s="252">
        <f>ROUND(AB192*事業まとめ!$Q$6,2)</f>
        <v>0</v>
      </c>
      <c r="AD192" s="253"/>
      <c r="AE192" s="253"/>
      <c r="AF192" s="253"/>
      <c r="AG192" s="253"/>
      <c r="AH192" s="253"/>
      <c r="AI192" s="253"/>
      <c r="AJ192" s="253"/>
      <c r="AK192" s="252">
        <f t="shared" si="10"/>
        <v>0</v>
      </c>
      <c r="AL192" s="252">
        <f>ROUND(AK192*事業まとめ!$Q$6,2)</f>
        <v>0</v>
      </c>
      <c r="AM192" s="254">
        <f t="shared" si="8"/>
        <v>0</v>
      </c>
      <c r="AN192" s="254">
        <f t="shared" si="8"/>
        <v>0</v>
      </c>
      <c r="AO192" s="259"/>
      <c r="AP192" s="260">
        <f t="shared" si="11"/>
        <v>0</v>
      </c>
      <c r="AQ192" s="259"/>
      <c r="AR192" s="257"/>
      <c r="AS192" s="257"/>
      <c r="AT192" s="257"/>
      <c r="AU192" s="257"/>
      <c r="AV192" s="257"/>
      <c r="AW192" s="257"/>
    </row>
    <row r="193" spans="2:49" s="25" customFormat="1" x14ac:dyDescent="0.4">
      <c r="B193" s="251"/>
      <c r="C193" s="251"/>
      <c r="D193" s="251"/>
      <c r="E193" s="251"/>
      <c r="F193" s="251"/>
      <c r="G193" s="251"/>
      <c r="H193" s="251"/>
      <c r="I193" s="251"/>
      <c r="J193" s="251"/>
      <c r="K193" s="251"/>
      <c r="L193" s="251"/>
      <c r="M193" s="251"/>
      <c r="N193" s="251"/>
      <c r="O193" s="251"/>
      <c r="P193" s="251"/>
      <c r="Q193" s="251"/>
      <c r="R193" s="251"/>
      <c r="S193" s="251"/>
      <c r="T193" s="251"/>
      <c r="U193" s="251"/>
      <c r="V193" s="251"/>
      <c r="W193" s="251"/>
      <c r="X193" s="251"/>
      <c r="Y193" s="251"/>
      <c r="Z193" s="251"/>
      <c r="AA193" s="251"/>
      <c r="AB193" s="252">
        <f t="shared" si="9"/>
        <v>0</v>
      </c>
      <c r="AC193" s="252">
        <f>ROUND(AB193*事業まとめ!$Q$6,2)</f>
        <v>0</v>
      </c>
      <c r="AD193" s="253"/>
      <c r="AE193" s="253"/>
      <c r="AF193" s="253"/>
      <c r="AG193" s="253"/>
      <c r="AH193" s="253"/>
      <c r="AI193" s="253"/>
      <c r="AJ193" s="253"/>
      <c r="AK193" s="252">
        <f t="shared" si="10"/>
        <v>0</v>
      </c>
      <c r="AL193" s="252">
        <f>ROUND(AK193*事業まとめ!$Q$6,2)</f>
        <v>0</v>
      </c>
      <c r="AM193" s="254">
        <f t="shared" si="8"/>
        <v>0</v>
      </c>
      <c r="AN193" s="254">
        <f t="shared" si="8"/>
        <v>0</v>
      </c>
      <c r="AO193" s="259"/>
      <c r="AP193" s="260">
        <f t="shared" si="11"/>
        <v>0</v>
      </c>
      <c r="AQ193" s="259"/>
      <c r="AR193" s="257"/>
      <c r="AS193" s="257"/>
      <c r="AT193" s="257"/>
      <c r="AU193" s="257"/>
      <c r="AV193" s="257"/>
      <c r="AW193" s="257"/>
    </row>
    <row r="194" spans="2:49" s="25" customFormat="1" x14ac:dyDescent="0.4">
      <c r="B194" s="251"/>
      <c r="C194" s="251"/>
      <c r="D194" s="251"/>
      <c r="E194" s="251"/>
      <c r="F194" s="251"/>
      <c r="G194" s="251"/>
      <c r="H194" s="251"/>
      <c r="I194" s="251"/>
      <c r="J194" s="251"/>
      <c r="K194" s="251"/>
      <c r="L194" s="251"/>
      <c r="M194" s="251"/>
      <c r="N194" s="251"/>
      <c r="O194" s="251"/>
      <c r="P194" s="251"/>
      <c r="Q194" s="251"/>
      <c r="R194" s="251"/>
      <c r="S194" s="251"/>
      <c r="T194" s="251"/>
      <c r="U194" s="251"/>
      <c r="V194" s="251"/>
      <c r="W194" s="251"/>
      <c r="X194" s="251"/>
      <c r="Y194" s="251"/>
      <c r="Z194" s="251"/>
      <c r="AA194" s="251"/>
      <c r="AB194" s="252">
        <f t="shared" si="9"/>
        <v>0</v>
      </c>
      <c r="AC194" s="252">
        <f>ROUND(AB194*事業まとめ!$Q$6,2)</f>
        <v>0</v>
      </c>
      <c r="AD194" s="253"/>
      <c r="AE194" s="253"/>
      <c r="AF194" s="253"/>
      <c r="AG194" s="253"/>
      <c r="AH194" s="253"/>
      <c r="AI194" s="253"/>
      <c r="AJ194" s="253"/>
      <c r="AK194" s="252">
        <f t="shared" si="10"/>
        <v>0</v>
      </c>
      <c r="AL194" s="252">
        <f>ROUND(AK194*事業まとめ!$Q$6,2)</f>
        <v>0</v>
      </c>
      <c r="AM194" s="254">
        <f t="shared" si="8"/>
        <v>0</v>
      </c>
      <c r="AN194" s="254">
        <f t="shared" si="8"/>
        <v>0</v>
      </c>
      <c r="AO194" s="259"/>
      <c r="AP194" s="260">
        <f t="shared" si="11"/>
        <v>0</v>
      </c>
      <c r="AQ194" s="259"/>
      <c r="AR194" s="257"/>
      <c r="AS194" s="257"/>
      <c r="AT194" s="257"/>
      <c r="AU194" s="257"/>
      <c r="AV194" s="257"/>
      <c r="AW194" s="257"/>
    </row>
    <row r="195" spans="2:49" s="25" customFormat="1" x14ac:dyDescent="0.4">
      <c r="B195" s="251"/>
      <c r="C195" s="251"/>
      <c r="D195" s="251"/>
      <c r="E195" s="251"/>
      <c r="F195" s="251"/>
      <c r="G195" s="251"/>
      <c r="H195" s="251"/>
      <c r="I195" s="251"/>
      <c r="J195" s="251"/>
      <c r="K195" s="251"/>
      <c r="L195" s="251"/>
      <c r="M195" s="251"/>
      <c r="N195" s="251"/>
      <c r="O195" s="251"/>
      <c r="P195" s="251"/>
      <c r="Q195" s="251"/>
      <c r="R195" s="251"/>
      <c r="S195" s="251"/>
      <c r="T195" s="251"/>
      <c r="U195" s="251"/>
      <c r="V195" s="251"/>
      <c r="W195" s="251"/>
      <c r="X195" s="251"/>
      <c r="Y195" s="251"/>
      <c r="Z195" s="251"/>
      <c r="AA195" s="251"/>
      <c r="AB195" s="252">
        <f t="shared" si="9"/>
        <v>0</v>
      </c>
      <c r="AC195" s="252">
        <f>ROUND(AB195*事業まとめ!$Q$6,2)</f>
        <v>0</v>
      </c>
      <c r="AD195" s="253"/>
      <c r="AE195" s="253"/>
      <c r="AF195" s="253"/>
      <c r="AG195" s="253"/>
      <c r="AH195" s="253"/>
      <c r="AI195" s="253"/>
      <c r="AJ195" s="253"/>
      <c r="AK195" s="252">
        <f t="shared" si="10"/>
        <v>0</v>
      </c>
      <c r="AL195" s="252">
        <f>ROUND(AK195*事業まとめ!$Q$6,2)</f>
        <v>0</v>
      </c>
      <c r="AM195" s="254">
        <f t="shared" si="8"/>
        <v>0</v>
      </c>
      <c r="AN195" s="254">
        <f t="shared" si="8"/>
        <v>0</v>
      </c>
      <c r="AO195" s="259"/>
      <c r="AP195" s="260">
        <f t="shared" si="11"/>
        <v>0</v>
      </c>
      <c r="AQ195" s="259"/>
      <c r="AR195" s="257"/>
      <c r="AS195" s="257"/>
      <c r="AT195" s="257"/>
      <c r="AU195" s="257"/>
      <c r="AV195" s="257"/>
      <c r="AW195" s="257"/>
    </row>
    <row r="196" spans="2:49" s="25" customFormat="1" x14ac:dyDescent="0.4">
      <c r="B196" s="251"/>
      <c r="C196" s="251"/>
      <c r="D196" s="251"/>
      <c r="E196" s="251"/>
      <c r="F196" s="251"/>
      <c r="G196" s="251"/>
      <c r="H196" s="251"/>
      <c r="I196" s="251"/>
      <c r="J196" s="251"/>
      <c r="K196" s="251"/>
      <c r="L196" s="251"/>
      <c r="M196" s="251"/>
      <c r="N196" s="251"/>
      <c r="O196" s="251"/>
      <c r="P196" s="251"/>
      <c r="Q196" s="251"/>
      <c r="R196" s="251"/>
      <c r="S196" s="251"/>
      <c r="T196" s="251"/>
      <c r="U196" s="251"/>
      <c r="V196" s="251"/>
      <c r="W196" s="251"/>
      <c r="X196" s="251"/>
      <c r="Y196" s="251"/>
      <c r="Z196" s="251"/>
      <c r="AA196" s="251"/>
      <c r="AB196" s="252">
        <f t="shared" si="9"/>
        <v>0</v>
      </c>
      <c r="AC196" s="252">
        <f>ROUND(AB196*事業まとめ!$Q$6,2)</f>
        <v>0</v>
      </c>
      <c r="AD196" s="253"/>
      <c r="AE196" s="253"/>
      <c r="AF196" s="253"/>
      <c r="AG196" s="253"/>
      <c r="AH196" s="253"/>
      <c r="AI196" s="253"/>
      <c r="AJ196" s="253"/>
      <c r="AK196" s="252">
        <f t="shared" si="10"/>
        <v>0</v>
      </c>
      <c r="AL196" s="252">
        <f>ROUND(AK196*事業まとめ!$Q$6,2)</f>
        <v>0</v>
      </c>
      <c r="AM196" s="254">
        <f t="shared" si="8"/>
        <v>0</v>
      </c>
      <c r="AN196" s="254">
        <f t="shared" si="8"/>
        <v>0</v>
      </c>
      <c r="AO196" s="259"/>
      <c r="AP196" s="260">
        <f t="shared" si="11"/>
        <v>0</v>
      </c>
      <c r="AQ196" s="259"/>
      <c r="AR196" s="257"/>
      <c r="AS196" s="257"/>
      <c r="AT196" s="257"/>
      <c r="AU196" s="257"/>
      <c r="AV196" s="257"/>
      <c r="AW196" s="257"/>
    </row>
    <row r="197" spans="2:49" s="25" customFormat="1" x14ac:dyDescent="0.4">
      <c r="B197" s="251"/>
      <c r="C197" s="251"/>
      <c r="D197" s="251"/>
      <c r="E197" s="251"/>
      <c r="F197" s="251"/>
      <c r="G197" s="251"/>
      <c r="H197" s="251"/>
      <c r="I197" s="251"/>
      <c r="J197" s="251"/>
      <c r="K197" s="251"/>
      <c r="L197" s="251"/>
      <c r="M197" s="251"/>
      <c r="N197" s="251"/>
      <c r="O197" s="251"/>
      <c r="P197" s="251"/>
      <c r="Q197" s="251"/>
      <c r="R197" s="251"/>
      <c r="S197" s="251"/>
      <c r="T197" s="251"/>
      <c r="U197" s="251"/>
      <c r="V197" s="251"/>
      <c r="W197" s="251"/>
      <c r="X197" s="251"/>
      <c r="Y197" s="251"/>
      <c r="Z197" s="251"/>
      <c r="AA197" s="251"/>
      <c r="AB197" s="252">
        <f t="shared" si="9"/>
        <v>0</v>
      </c>
      <c r="AC197" s="252">
        <f>ROUND(AB197*事業まとめ!$Q$6,2)</f>
        <v>0</v>
      </c>
      <c r="AD197" s="253"/>
      <c r="AE197" s="253"/>
      <c r="AF197" s="253"/>
      <c r="AG197" s="253"/>
      <c r="AH197" s="253"/>
      <c r="AI197" s="253"/>
      <c r="AJ197" s="253"/>
      <c r="AK197" s="252">
        <f t="shared" si="10"/>
        <v>0</v>
      </c>
      <c r="AL197" s="252">
        <f>ROUND(AK197*事業まとめ!$Q$6,2)</f>
        <v>0</v>
      </c>
      <c r="AM197" s="254">
        <f t="shared" si="8"/>
        <v>0</v>
      </c>
      <c r="AN197" s="254">
        <f t="shared" si="8"/>
        <v>0</v>
      </c>
      <c r="AO197" s="259"/>
      <c r="AP197" s="260">
        <f t="shared" si="11"/>
        <v>0</v>
      </c>
      <c r="AQ197" s="259"/>
      <c r="AR197" s="257"/>
      <c r="AS197" s="257"/>
      <c r="AT197" s="257"/>
      <c r="AU197" s="257"/>
      <c r="AV197" s="257"/>
      <c r="AW197" s="257"/>
    </row>
    <row r="198" spans="2:49" s="25" customFormat="1" x14ac:dyDescent="0.4">
      <c r="B198" s="251"/>
      <c r="C198" s="251"/>
      <c r="D198" s="251"/>
      <c r="E198" s="251"/>
      <c r="F198" s="251"/>
      <c r="G198" s="251"/>
      <c r="H198" s="251"/>
      <c r="I198" s="251"/>
      <c r="J198" s="251"/>
      <c r="K198" s="251"/>
      <c r="L198" s="251"/>
      <c r="M198" s="251"/>
      <c r="N198" s="251"/>
      <c r="O198" s="251"/>
      <c r="P198" s="251"/>
      <c r="Q198" s="251"/>
      <c r="R198" s="251"/>
      <c r="S198" s="251"/>
      <c r="T198" s="251"/>
      <c r="U198" s="251"/>
      <c r="V198" s="251"/>
      <c r="W198" s="251"/>
      <c r="X198" s="251"/>
      <c r="Y198" s="251"/>
      <c r="Z198" s="251"/>
      <c r="AA198" s="251"/>
      <c r="AB198" s="252">
        <f t="shared" si="9"/>
        <v>0</v>
      </c>
      <c r="AC198" s="252">
        <f>ROUND(AB198*事業まとめ!$Q$6,2)</f>
        <v>0</v>
      </c>
      <c r="AD198" s="253"/>
      <c r="AE198" s="253"/>
      <c r="AF198" s="253"/>
      <c r="AG198" s="253"/>
      <c r="AH198" s="253"/>
      <c r="AI198" s="253"/>
      <c r="AJ198" s="253"/>
      <c r="AK198" s="252">
        <f t="shared" si="10"/>
        <v>0</v>
      </c>
      <c r="AL198" s="252">
        <f>ROUND(AK198*事業まとめ!$Q$6,2)</f>
        <v>0</v>
      </c>
      <c r="AM198" s="254">
        <f t="shared" si="8"/>
        <v>0</v>
      </c>
      <c r="AN198" s="254">
        <f t="shared" si="8"/>
        <v>0</v>
      </c>
      <c r="AO198" s="259"/>
      <c r="AP198" s="260">
        <f t="shared" si="11"/>
        <v>0</v>
      </c>
      <c r="AQ198" s="259"/>
      <c r="AR198" s="257"/>
      <c r="AS198" s="257"/>
      <c r="AT198" s="257"/>
      <c r="AU198" s="257"/>
      <c r="AV198" s="257"/>
      <c r="AW198" s="257"/>
    </row>
    <row r="199" spans="2:49" s="25" customFormat="1" x14ac:dyDescent="0.4">
      <c r="B199" s="251"/>
      <c r="C199" s="251"/>
      <c r="D199" s="251"/>
      <c r="E199" s="251"/>
      <c r="F199" s="251"/>
      <c r="G199" s="251"/>
      <c r="H199" s="251"/>
      <c r="I199" s="251"/>
      <c r="J199" s="251"/>
      <c r="K199" s="251"/>
      <c r="L199" s="251"/>
      <c r="M199" s="251"/>
      <c r="N199" s="251"/>
      <c r="O199" s="251"/>
      <c r="P199" s="251"/>
      <c r="Q199" s="251"/>
      <c r="R199" s="251"/>
      <c r="S199" s="251"/>
      <c r="T199" s="251"/>
      <c r="U199" s="251"/>
      <c r="V199" s="251"/>
      <c r="W199" s="251"/>
      <c r="X199" s="251"/>
      <c r="Y199" s="251"/>
      <c r="Z199" s="251"/>
      <c r="AA199" s="251"/>
      <c r="AB199" s="252">
        <f t="shared" si="9"/>
        <v>0</v>
      </c>
      <c r="AC199" s="252">
        <f>ROUND(AB199*事業まとめ!$Q$6,2)</f>
        <v>0</v>
      </c>
      <c r="AD199" s="253"/>
      <c r="AE199" s="253"/>
      <c r="AF199" s="253"/>
      <c r="AG199" s="253"/>
      <c r="AH199" s="253"/>
      <c r="AI199" s="253"/>
      <c r="AJ199" s="253"/>
      <c r="AK199" s="252">
        <f t="shared" si="10"/>
        <v>0</v>
      </c>
      <c r="AL199" s="252">
        <f>ROUND(AK199*事業まとめ!$Q$6,2)</f>
        <v>0</v>
      </c>
      <c r="AM199" s="254">
        <f t="shared" ref="AM199:AN214" si="12">AB199-AK199</f>
        <v>0</v>
      </c>
      <c r="AN199" s="254">
        <f t="shared" si="12"/>
        <v>0</v>
      </c>
      <c r="AO199" s="259"/>
      <c r="AP199" s="260">
        <f t="shared" si="11"/>
        <v>0</v>
      </c>
      <c r="AQ199" s="259"/>
      <c r="AR199" s="257"/>
      <c r="AS199" s="257"/>
      <c r="AT199" s="257"/>
      <c r="AU199" s="257"/>
      <c r="AV199" s="257"/>
      <c r="AW199" s="257"/>
    </row>
    <row r="200" spans="2:49" s="25" customFormat="1" x14ac:dyDescent="0.4">
      <c r="B200" s="251"/>
      <c r="C200" s="251"/>
      <c r="D200" s="251"/>
      <c r="E200" s="251"/>
      <c r="F200" s="251"/>
      <c r="G200" s="251"/>
      <c r="H200" s="251"/>
      <c r="I200" s="251"/>
      <c r="J200" s="251"/>
      <c r="K200" s="251"/>
      <c r="L200" s="251"/>
      <c r="M200" s="251"/>
      <c r="N200" s="251"/>
      <c r="O200" s="251"/>
      <c r="P200" s="251"/>
      <c r="Q200" s="251"/>
      <c r="R200" s="251"/>
      <c r="S200" s="251"/>
      <c r="T200" s="251"/>
      <c r="U200" s="251"/>
      <c r="V200" s="251"/>
      <c r="W200" s="251"/>
      <c r="X200" s="251"/>
      <c r="Y200" s="251"/>
      <c r="Z200" s="251"/>
      <c r="AA200" s="251"/>
      <c r="AB200" s="252">
        <f t="shared" si="9"/>
        <v>0</v>
      </c>
      <c r="AC200" s="252">
        <f>ROUND(AB200*事業まとめ!$Q$6,2)</f>
        <v>0</v>
      </c>
      <c r="AD200" s="253"/>
      <c r="AE200" s="253"/>
      <c r="AF200" s="253"/>
      <c r="AG200" s="253"/>
      <c r="AH200" s="253"/>
      <c r="AI200" s="253"/>
      <c r="AJ200" s="253"/>
      <c r="AK200" s="252">
        <f t="shared" si="10"/>
        <v>0</v>
      </c>
      <c r="AL200" s="252">
        <f>ROUND(AK200*事業まとめ!$Q$6,2)</f>
        <v>0</v>
      </c>
      <c r="AM200" s="254">
        <f t="shared" si="12"/>
        <v>0</v>
      </c>
      <c r="AN200" s="254">
        <f t="shared" si="12"/>
        <v>0</v>
      </c>
      <c r="AO200" s="259"/>
      <c r="AP200" s="260">
        <f t="shared" si="11"/>
        <v>0</v>
      </c>
      <c r="AQ200" s="259"/>
      <c r="AR200" s="257"/>
      <c r="AS200" s="257"/>
      <c r="AT200" s="257"/>
      <c r="AU200" s="257"/>
      <c r="AV200" s="257"/>
      <c r="AW200" s="257"/>
    </row>
    <row r="201" spans="2:49" s="25" customFormat="1" x14ac:dyDescent="0.4">
      <c r="B201" s="251"/>
      <c r="C201" s="251"/>
      <c r="D201" s="251"/>
      <c r="E201" s="251"/>
      <c r="F201" s="251"/>
      <c r="G201" s="251"/>
      <c r="H201" s="251"/>
      <c r="I201" s="251"/>
      <c r="J201" s="251"/>
      <c r="K201" s="251"/>
      <c r="L201" s="251"/>
      <c r="M201" s="251"/>
      <c r="N201" s="251"/>
      <c r="O201" s="251"/>
      <c r="P201" s="251"/>
      <c r="Q201" s="251"/>
      <c r="R201" s="251"/>
      <c r="S201" s="251"/>
      <c r="T201" s="251"/>
      <c r="U201" s="251"/>
      <c r="V201" s="251"/>
      <c r="W201" s="251"/>
      <c r="X201" s="251"/>
      <c r="Y201" s="251"/>
      <c r="Z201" s="251"/>
      <c r="AA201" s="251"/>
      <c r="AB201" s="252">
        <f t="shared" si="9"/>
        <v>0</v>
      </c>
      <c r="AC201" s="252">
        <f>ROUND(AB201*事業まとめ!$Q$6,2)</f>
        <v>0</v>
      </c>
      <c r="AD201" s="253"/>
      <c r="AE201" s="253"/>
      <c r="AF201" s="253"/>
      <c r="AG201" s="253"/>
      <c r="AH201" s="253"/>
      <c r="AI201" s="253"/>
      <c r="AJ201" s="253"/>
      <c r="AK201" s="252">
        <f t="shared" si="10"/>
        <v>0</v>
      </c>
      <c r="AL201" s="252">
        <f>ROUND(AK201*事業まとめ!$Q$6,2)</f>
        <v>0</v>
      </c>
      <c r="AM201" s="254">
        <f t="shared" si="12"/>
        <v>0</v>
      </c>
      <c r="AN201" s="254">
        <f t="shared" si="12"/>
        <v>0</v>
      </c>
      <c r="AO201" s="259"/>
      <c r="AP201" s="260">
        <f t="shared" si="11"/>
        <v>0</v>
      </c>
      <c r="AQ201" s="259"/>
      <c r="AR201" s="257"/>
      <c r="AS201" s="257"/>
      <c r="AT201" s="257"/>
      <c r="AU201" s="257"/>
      <c r="AV201" s="257"/>
      <c r="AW201" s="257"/>
    </row>
    <row r="202" spans="2:49" s="25" customFormat="1" x14ac:dyDescent="0.4">
      <c r="B202" s="251"/>
      <c r="C202" s="251"/>
      <c r="D202" s="251"/>
      <c r="E202" s="251"/>
      <c r="F202" s="251"/>
      <c r="G202" s="251"/>
      <c r="H202" s="251"/>
      <c r="I202" s="251"/>
      <c r="J202" s="251"/>
      <c r="K202" s="251"/>
      <c r="L202" s="251"/>
      <c r="M202" s="251"/>
      <c r="N202" s="251"/>
      <c r="O202" s="251"/>
      <c r="P202" s="251"/>
      <c r="Q202" s="251"/>
      <c r="R202" s="251"/>
      <c r="S202" s="251"/>
      <c r="T202" s="251"/>
      <c r="U202" s="251"/>
      <c r="V202" s="251"/>
      <c r="W202" s="251"/>
      <c r="X202" s="251"/>
      <c r="Y202" s="251"/>
      <c r="Z202" s="251"/>
      <c r="AA202" s="251"/>
      <c r="AB202" s="252">
        <f t="shared" ref="AB202:AB265" si="13">IFERROR(ROUND($I202*$J202*Y202*AA202/1000,2),0)</f>
        <v>0</v>
      </c>
      <c r="AC202" s="252">
        <f>ROUND(AB202*事業まとめ!$Q$6,2)</f>
        <v>0</v>
      </c>
      <c r="AD202" s="253"/>
      <c r="AE202" s="253"/>
      <c r="AF202" s="253"/>
      <c r="AG202" s="253"/>
      <c r="AH202" s="253"/>
      <c r="AI202" s="253"/>
      <c r="AJ202" s="253"/>
      <c r="AK202" s="252">
        <f t="shared" ref="AK202:AK265" si="14">IFERROR(ROUND($I202*$J202*AI202*AJ202/1000,2),0)</f>
        <v>0</v>
      </c>
      <c r="AL202" s="252">
        <f>ROUND(AK202*事業まとめ!$Q$6,2)</f>
        <v>0</v>
      </c>
      <c r="AM202" s="254">
        <f t="shared" si="12"/>
        <v>0</v>
      </c>
      <c r="AN202" s="254">
        <f t="shared" si="12"/>
        <v>0</v>
      </c>
      <c r="AO202" s="259"/>
      <c r="AP202" s="260">
        <f t="shared" ref="AP202:AP265" si="15">IFERROR(AO202*AJ202,0)</f>
        <v>0</v>
      </c>
      <c r="AQ202" s="259"/>
      <c r="AR202" s="257"/>
      <c r="AS202" s="257"/>
      <c r="AT202" s="257"/>
      <c r="AU202" s="257"/>
      <c r="AV202" s="257"/>
      <c r="AW202" s="257"/>
    </row>
    <row r="203" spans="2:49" s="25" customFormat="1" x14ac:dyDescent="0.4">
      <c r="B203" s="251"/>
      <c r="C203" s="251"/>
      <c r="D203" s="251"/>
      <c r="E203" s="251"/>
      <c r="F203" s="251"/>
      <c r="G203" s="251"/>
      <c r="H203" s="251"/>
      <c r="I203" s="251"/>
      <c r="J203" s="251"/>
      <c r="K203" s="251"/>
      <c r="L203" s="251"/>
      <c r="M203" s="251"/>
      <c r="N203" s="251"/>
      <c r="O203" s="251"/>
      <c r="P203" s="251"/>
      <c r="Q203" s="251"/>
      <c r="R203" s="251"/>
      <c r="S203" s="251"/>
      <c r="T203" s="251"/>
      <c r="U203" s="251"/>
      <c r="V203" s="251"/>
      <c r="W203" s="251"/>
      <c r="X203" s="251"/>
      <c r="Y203" s="251"/>
      <c r="Z203" s="251"/>
      <c r="AA203" s="251"/>
      <c r="AB203" s="252">
        <f t="shared" si="13"/>
        <v>0</v>
      </c>
      <c r="AC203" s="252">
        <f>ROUND(AB203*事業まとめ!$Q$6,2)</f>
        <v>0</v>
      </c>
      <c r="AD203" s="253"/>
      <c r="AE203" s="253"/>
      <c r="AF203" s="253"/>
      <c r="AG203" s="253"/>
      <c r="AH203" s="253"/>
      <c r="AI203" s="253"/>
      <c r="AJ203" s="253"/>
      <c r="AK203" s="252">
        <f t="shared" si="14"/>
        <v>0</v>
      </c>
      <c r="AL203" s="252">
        <f>ROUND(AK203*事業まとめ!$Q$6,2)</f>
        <v>0</v>
      </c>
      <c r="AM203" s="254">
        <f t="shared" si="12"/>
        <v>0</v>
      </c>
      <c r="AN203" s="254">
        <f t="shared" si="12"/>
        <v>0</v>
      </c>
      <c r="AO203" s="259"/>
      <c r="AP203" s="260">
        <f t="shared" si="15"/>
        <v>0</v>
      </c>
      <c r="AQ203" s="259"/>
      <c r="AR203" s="257"/>
      <c r="AS203" s="257"/>
      <c r="AT203" s="257"/>
      <c r="AU203" s="257"/>
      <c r="AV203" s="257"/>
      <c r="AW203" s="257"/>
    </row>
    <row r="204" spans="2:49" s="25" customFormat="1" x14ac:dyDescent="0.4">
      <c r="B204" s="251"/>
      <c r="C204" s="251"/>
      <c r="D204" s="251"/>
      <c r="E204" s="251"/>
      <c r="F204" s="251"/>
      <c r="G204" s="251"/>
      <c r="H204" s="251"/>
      <c r="I204" s="251"/>
      <c r="J204" s="251"/>
      <c r="K204" s="251"/>
      <c r="L204" s="251"/>
      <c r="M204" s="251"/>
      <c r="N204" s="251"/>
      <c r="O204" s="251"/>
      <c r="P204" s="251"/>
      <c r="Q204" s="251"/>
      <c r="R204" s="251"/>
      <c r="S204" s="251"/>
      <c r="T204" s="251"/>
      <c r="U204" s="251"/>
      <c r="V204" s="251"/>
      <c r="W204" s="251"/>
      <c r="X204" s="251"/>
      <c r="Y204" s="251"/>
      <c r="Z204" s="251"/>
      <c r="AA204" s="251"/>
      <c r="AB204" s="252">
        <f t="shared" si="13"/>
        <v>0</v>
      </c>
      <c r="AC204" s="252">
        <f>ROUND(AB204*事業まとめ!$Q$6,2)</f>
        <v>0</v>
      </c>
      <c r="AD204" s="253"/>
      <c r="AE204" s="253"/>
      <c r="AF204" s="253"/>
      <c r="AG204" s="253"/>
      <c r="AH204" s="253"/>
      <c r="AI204" s="253"/>
      <c r="AJ204" s="253"/>
      <c r="AK204" s="252">
        <f t="shared" si="14"/>
        <v>0</v>
      </c>
      <c r="AL204" s="252">
        <f>ROUND(AK204*事業まとめ!$Q$6,2)</f>
        <v>0</v>
      </c>
      <c r="AM204" s="254">
        <f t="shared" si="12"/>
        <v>0</v>
      </c>
      <c r="AN204" s="254">
        <f t="shared" si="12"/>
        <v>0</v>
      </c>
      <c r="AO204" s="259"/>
      <c r="AP204" s="260">
        <f t="shared" si="15"/>
        <v>0</v>
      </c>
      <c r="AQ204" s="259"/>
      <c r="AR204" s="257"/>
      <c r="AS204" s="257"/>
      <c r="AT204" s="257"/>
      <c r="AU204" s="257"/>
      <c r="AV204" s="257"/>
      <c r="AW204" s="257"/>
    </row>
    <row r="205" spans="2:49" s="25" customFormat="1" x14ac:dyDescent="0.4">
      <c r="B205" s="251"/>
      <c r="C205" s="251"/>
      <c r="D205" s="251"/>
      <c r="E205" s="251"/>
      <c r="F205" s="251"/>
      <c r="G205" s="251"/>
      <c r="H205" s="251"/>
      <c r="I205" s="251"/>
      <c r="J205" s="251"/>
      <c r="K205" s="251"/>
      <c r="L205" s="251"/>
      <c r="M205" s="251"/>
      <c r="N205" s="251"/>
      <c r="O205" s="251"/>
      <c r="P205" s="251"/>
      <c r="Q205" s="251"/>
      <c r="R205" s="251"/>
      <c r="S205" s="251"/>
      <c r="T205" s="251"/>
      <c r="U205" s="251"/>
      <c r="V205" s="251"/>
      <c r="W205" s="251"/>
      <c r="X205" s="251"/>
      <c r="Y205" s="251"/>
      <c r="Z205" s="251"/>
      <c r="AA205" s="251"/>
      <c r="AB205" s="252">
        <f t="shared" si="13"/>
        <v>0</v>
      </c>
      <c r="AC205" s="252">
        <f>ROUND(AB205*事業まとめ!$Q$6,2)</f>
        <v>0</v>
      </c>
      <c r="AD205" s="253"/>
      <c r="AE205" s="253"/>
      <c r="AF205" s="253"/>
      <c r="AG205" s="253"/>
      <c r="AH205" s="253"/>
      <c r="AI205" s="253"/>
      <c r="AJ205" s="253"/>
      <c r="AK205" s="252">
        <f t="shared" si="14"/>
        <v>0</v>
      </c>
      <c r="AL205" s="252">
        <f>ROUND(AK205*事業まとめ!$Q$6,2)</f>
        <v>0</v>
      </c>
      <c r="AM205" s="254">
        <f t="shared" si="12"/>
        <v>0</v>
      </c>
      <c r="AN205" s="254">
        <f t="shared" si="12"/>
        <v>0</v>
      </c>
      <c r="AO205" s="259"/>
      <c r="AP205" s="260">
        <f t="shared" si="15"/>
        <v>0</v>
      </c>
      <c r="AQ205" s="259"/>
      <c r="AR205" s="257"/>
      <c r="AS205" s="257"/>
      <c r="AT205" s="257"/>
      <c r="AU205" s="257"/>
      <c r="AV205" s="257"/>
      <c r="AW205" s="257"/>
    </row>
    <row r="206" spans="2:49" s="25" customFormat="1" x14ac:dyDescent="0.4">
      <c r="B206" s="251"/>
      <c r="C206" s="251"/>
      <c r="D206" s="251"/>
      <c r="E206" s="251"/>
      <c r="F206" s="251"/>
      <c r="G206" s="251"/>
      <c r="H206" s="251"/>
      <c r="I206" s="251"/>
      <c r="J206" s="251"/>
      <c r="K206" s="251"/>
      <c r="L206" s="251"/>
      <c r="M206" s="251"/>
      <c r="N206" s="251"/>
      <c r="O206" s="251"/>
      <c r="P206" s="251"/>
      <c r="Q206" s="251"/>
      <c r="R206" s="251"/>
      <c r="S206" s="251"/>
      <c r="T206" s="251"/>
      <c r="U206" s="251"/>
      <c r="V206" s="251"/>
      <c r="W206" s="251"/>
      <c r="X206" s="251"/>
      <c r="Y206" s="251"/>
      <c r="Z206" s="251"/>
      <c r="AA206" s="251"/>
      <c r="AB206" s="252">
        <f t="shared" si="13"/>
        <v>0</v>
      </c>
      <c r="AC206" s="252">
        <f>ROUND(AB206*事業まとめ!$Q$6,2)</f>
        <v>0</v>
      </c>
      <c r="AD206" s="253"/>
      <c r="AE206" s="253"/>
      <c r="AF206" s="253"/>
      <c r="AG206" s="253"/>
      <c r="AH206" s="253"/>
      <c r="AI206" s="253"/>
      <c r="AJ206" s="253"/>
      <c r="AK206" s="252">
        <f t="shared" si="14"/>
        <v>0</v>
      </c>
      <c r="AL206" s="252">
        <f>ROUND(AK206*事業まとめ!$Q$6,2)</f>
        <v>0</v>
      </c>
      <c r="AM206" s="254">
        <f t="shared" si="12"/>
        <v>0</v>
      </c>
      <c r="AN206" s="254">
        <f t="shared" si="12"/>
        <v>0</v>
      </c>
      <c r="AO206" s="259"/>
      <c r="AP206" s="260">
        <f t="shared" si="15"/>
        <v>0</v>
      </c>
      <c r="AQ206" s="259"/>
      <c r="AR206" s="257"/>
      <c r="AS206" s="257"/>
      <c r="AT206" s="257"/>
      <c r="AU206" s="257"/>
      <c r="AV206" s="257"/>
      <c r="AW206" s="257"/>
    </row>
    <row r="207" spans="2:49" s="25" customFormat="1" x14ac:dyDescent="0.4">
      <c r="B207" s="251"/>
      <c r="C207" s="251"/>
      <c r="D207" s="251"/>
      <c r="E207" s="251"/>
      <c r="F207" s="251"/>
      <c r="G207" s="251"/>
      <c r="H207" s="251"/>
      <c r="I207" s="251"/>
      <c r="J207" s="251"/>
      <c r="K207" s="251"/>
      <c r="L207" s="251"/>
      <c r="M207" s="251"/>
      <c r="N207" s="251"/>
      <c r="O207" s="251"/>
      <c r="P207" s="251"/>
      <c r="Q207" s="251"/>
      <c r="R207" s="251"/>
      <c r="S207" s="251"/>
      <c r="T207" s="251"/>
      <c r="U207" s="251"/>
      <c r="V207" s="251"/>
      <c r="W207" s="251"/>
      <c r="X207" s="251"/>
      <c r="Y207" s="251"/>
      <c r="Z207" s="251"/>
      <c r="AA207" s="251"/>
      <c r="AB207" s="252">
        <f t="shared" si="13"/>
        <v>0</v>
      </c>
      <c r="AC207" s="252">
        <f>ROUND(AB207*事業まとめ!$Q$6,2)</f>
        <v>0</v>
      </c>
      <c r="AD207" s="253"/>
      <c r="AE207" s="253"/>
      <c r="AF207" s="253"/>
      <c r="AG207" s="253"/>
      <c r="AH207" s="253"/>
      <c r="AI207" s="253"/>
      <c r="AJ207" s="253"/>
      <c r="AK207" s="252">
        <f t="shared" si="14"/>
        <v>0</v>
      </c>
      <c r="AL207" s="252">
        <f>ROUND(AK207*事業まとめ!$Q$6,2)</f>
        <v>0</v>
      </c>
      <c r="AM207" s="254">
        <f t="shared" si="12"/>
        <v>0</v>
      </c>
      <c r="AN207" s="254">
        <f t="shared" si="12"/>
        <v>0</v>
      </c>
      <c r="AO207" s="259"/>
      <c r="AP207" s="260">
        <f t="shared" si="15"/>
        <v>0</v>
      </c>
      <c r="AQ207" s="259"/>
      <c r="AR207" s="257"/>
      <c r="AS207" s="257"/>
      <c r="AT207" s="257"/>
      <c r="AU207" s="257"/>
      <c r="AV207" s="257"/>
      <c r="AW207" s="257"/>
    </row>
    <row r="208" spans="2:49" s="25" customFormat="1" x14ac:dyDescent="0.4">
      <c r="B208" s="251"/>
      <c r="C208" s="251"/>
      <c r="D208" s="251"/>
      <c r="E208" s="251"/>
      <c r="F208" s="251"/>
      <c r="G208" s="251"/>
      <c r="H208" s="251"/>
      <c r="I208" s="251"/>
      <c r="J208" s="251"/>
      <c r="K208" s="251"/>
      <c r="L208" s="251"/>
      <c r="M208" s="251"/>
      <c r="N208" s="251"/>
      <c r="O208" s="251"/>
      <c r="P208" s="251"/>
      <c r="Q208" s="251"/>
      <c r="R208" s="251"/>
      <c r="S208" s="251"/>
      <c r="T208" s="251"/>
      <c r="U208" s="251"/>
      <c r="V208" s="251"/>
      <c r="W208" s="251"/>
      <c r="X208" s="251"/>
      <c r="Y208" s="251"/>
      <c r="Z208" s="251"/>
      <c r="AA208" s="251"/>
      <c r="AB208" s="252">
        <f t="shared" si="13"/>
        <v>0</v>
      </c>
      <c r="AC208" s="252">
        <f>ROUND(AB208*事業まとめ!$Q$6,2)</f>
        <v>0</v>
      </c>
      <c r="AD208" s="253"/>
      <c r="AE208" s="253"/>
      <c r="AF208" s="253"/>
      <c r="AG208" s="253"/>
      <c r="AH208" s="253"/>
      <c r="AI208" s="253"/>
      <c r="AJ208" s="253"/>
      <c r="AK208" s="252">
        <f t="shared" si="14"/>
        <v>0</v>
      </c>
      <c r="AL208" s="252">
        <f>ROUND(AK208*事業まとめ!$Q$6,2)</f>
        <v>0</v>
      </c>
      <c r="AM208" s="254">
        <f t="shared" si="12"/>
        <v>0</v>
      </c>
      <c r="AN208" s="254">
        <f t="shared" si="12"/>
        <v>0</v>
      </c>
      <c r="AO208" s="259"/>
      <c r="AP208" s="260">
        <f t="shared" si="15"/>
        <v>0</v>
      </c>
      <c r="AQ208" s="259"/>
      <c r="AR208" s="257"/>
      <c r="AS208" s="257"/>
      <c r="AT208" s="257"/>
      <c r="AU208" s="257"/>
      <c r="AV208" s="257"/>
      <c r="AW208" s="257"/>
    </row>
    <row r="209" spans="2:49" s="25" customFormat="1" x14ac:dyDescent="0.4">
      <c r="B209" s="251"/>
      <c r="C209" s="251"/>
      <c r="D209" s="251"/>
      <c r="E209" s="251"/>
      <c r="F209" s="251"/>
      <c r="G209" s="251"/>
      <c r="H209" s="251"/>
      <c r="I209" s="251"/>
      <c r="J209" s="251"/>
      <c r="K209" s="251"/>
      <c r="L209" s="251"/>
      <c r="M209" s="251"/>
      <c r="N209" s="251"/>
      <c r="O209" s="251"/>
      <c r="P209" s="251"/>
      <c r="Q209" s="251"/>
      <c r="R209" s="251"/>
      <c r="S209" s="251"/>
      <c r="T209" s="251"/>
      <c r="U209" s="251"/>
      <c r="V209" s="251"/>
      <c r="W209" s="251"/>
      <c r="X209" s="251"/>
      <c r="Y209" s="251"/>
      <c r="Z209" s="251"/>
      <c r="AA209" s="251"/>
      <c r="AB209" s="252">
        <f t="shared" si="13"/>
        <v>0</v>
      </c>
      <c r="AC209" s="252">
        <f>ROUND(AB209*事業まとめ!$Q$6,2)</f>
        <v>0</v>
      </c>
      <c r="AD209" s="253"/>
      <c r="AE209" s="253"/>
      <c r="AF209" s="253"/>
      <c r="AG209" s="253"/>
      <c r="AH209" s="253"/>
      <c r="AI209" s="253"/>
      <c r="AJ209" s="253"/>
      <c r="AK209" s="252">
        <f t="shared" si="14"/>
        <v>0</v>
      </c>
      <c r="AL209" s="252">
        <f>ROUND(AK209*事業まとめ!$Q$6,2)</f>
        <v>0</v>
      </c>
      <c r="AM209" s="254">
        <f t="shared" si="12"/>
        <v>0</v>
      </c>
      <c r="AN209" s="254">
        <f t="shared" si="12"/>
        <v>0</v>
      </c>
      <c r="AO209" s="259"/>
      <c r="AP209" s="260">
        <f t="shared" si="15"/>
        <v>0</v>
      </c>
      <c r="AQ209" s="259"/>
      <c r="AR209" s="257"/>
      <c r="AS209" s="257"/>
      <c r="AT209" s="257"/>
      <c r="AU209" s="257"/>
      <c r="AV209" s="257"/>
      <c r="AW209" s="257"/>
    </row>
    <row r="210" spans="2:49" s="25" customFormat="1" x14ac:dyDescent="0.4">
      <c r="B210" s="251"/>
      <c r="C210" s="251"/>
      <c r="D210" s="251"/>
      <c r="E210" s="251"/>
      <c r="F210" s="251"/>
      <c r="G210" s="251"/>
      <c r="H210" s="251"/>
      <c r="I210" s="251"/>
      <c r="J210" s="251"/>
      <c r="K210" s="251"/>
      <c r="L210" s="251"/>
      <c r="M210" s="251"/>
      <c r="N210" s="251"/>
      <c r="O210" s="251"/>
      <c r="P210" s="251"/>
      <c r="Q210" s="251"/>
      <c r="R210" s="251"/>
      <c r="S210" s="251"/>
      <c r="T210" s="251"/>
      <c r="U210" s="251"/>
      <c r="V210" s="251"/>
      <c r="W210" s="251"/>
      <c r="X210" s="251"/>
      <c r="Y210" s="251"/>
      <c r="Z210" s="251"/>
      <c r="AA210" s="251"/>
      <c r="AB210" s="252">
        <f t="shared" si="13"/>
        <v>0</v>
      </c>
      <c r="AC210" s="252">
        <f>ROUND(AB210*事業まとめ!$Q$6,2)</f>
        <v>0</v>
      </c>
      <c r="AD210" s="253"/>
      <c r="AE210" s="253"/>
      <c r="AF210" s="253"/>
      <c r="AG210" s="253"/>
      <c r="AH210" s="253"/>
      <c r="AI210" s="253"/>
      <c r="AJ210" s="253"/>
      <c r="AK210" s="252">
        <f t="shared" si="14"/>
        <v>0</v>
      </c>
      <c r="AL210" s="252">
        <f>ROUND(AK210*事業まとめ!$Q$6,2)</f>
        <v>0</v>
      </c>
      <c r="AM210" s="254">
        <f t="shared" si="12"/>
        <v>0</v>
      </c>
      <c r="AN210" s="254">
        <f t="shared" si="12"/>
        <v>0</v>
      </c>
      <c r="AO210" s="259"/>
      <c r="AP210" s="260">
        <f t="shared" si="15"/>
        <v>0</v>
      </c>
      <c r="AQ210" s="259"/>
      <c r="AR210" s="257"/>
      <c r="AS210" s="257"/>
      <c r="AT210" s="257"/>
      <c r="AU210" s="257"/>
      <c r="AV210" s="257"/>
      <c r="AW210" s="257"/>
    </row>
    <row r="211" spans="2:49" s="25" customFormat="1" x14ac:dyDescent="0.4">
      <c r="B211" s="251"/>
      <c r="C211" s="251"/>
      <c r="D211" s="251"/>
      <c r="E211" s="251"/>
      <c r="F211" s="251"/>
      <c r="G211" s="251"/>
      <c r="H211" s="251"/>
      <c r="I211" s="251"/>
      <c r="J211" s="251"/>
      <c r="K211" s="251"/>
      <c r="L211" s="251"/>
      <c r="M211" s="251"/>
      <c r="N211" s="251"/>
      <c r="O211" s="251"/>
      <c r="P211" s="251"/>
      <c r="Q211" s="251"/>
      <c r="R211" s="251"/>
      <c r="S211" s="251"/>
      <c r="T211" s="251"/>
      <c r="U211" s="251"/>
      <c r="V211" s="251"/>
      <c r="W211" s="251"/>
      <c r="X211" s="251"/>
      <c r="Y211" s="251"/>
      <c r="Z211" s="251"/>
      <c r="AA211" s="251"/>
      <c r="AB211" s="252">
        <f t="shared" si="13"/>
        <v>0</v>
      </c>
      <c r="AC211" s="252">
        <f>ROUND(AB211*事業まとめ!$Q$6,2)</f>
        <v>0</v>
      </c>
      <c r="AD211" s="253"/>
      <c r="AE211" s="253"/>
      <c r="AF211" s="253"/>
      <c r="AG211" s="253"/>
      <c r="AH211" s="253"/>
      <c r="AI211" s="253"/>
      <c r="AJ211" s="253"/>
      <c r="AK211" s="252">
        <f t="shared" si="14"/>
        <v>0</v>
      </c>
      <c r="AL211" s="252">
        <f>ROUND(AK211*事業まとめ!$Q$6,2)</f>
        <v>0</v>
      </c>
      <c r="AM211" s="254">
        <f t="shared" si="12"/>
        <v>0</v>
      </c>
      <c r="AN211" s="254">
        <f t="shared" si="12"/>
        <v>0</v>
      </c>
      <c r="AO211" s="259"/>
      <c r="AP211" s="260">
        <f t="shared" si="15"/>
        <v>0</v>
      </c>
      <c r="AQ211" s="259"/>
      <c r="AR211" s="257"/>
      <c r="AS211" s="257"/>
      <c r="AT211" s="257"/>
      <c r="AU211" s="257"/>
      <c r="AV211" s="257"/>
      <c r="AW211" s="257"/>
    </row>
    <row r="212" spans="2:49" s="25" customFormat="1" x14ac:dyDescent="0.4">
      <c r="B212" s="251"/>
      <c r="C212" s="251"/>
      <c r="D212" s="251"/>
      <c r="E212" s="251"/>
      <c r="F212" s="251"/>
      <c r="G212" s="251"/>
      <c r="H212" s="251"/>
      <c r="I212" s="251"/>
      <c r="J212" s="251"/>
      <c r="K212" s="251"/>
      <c r="L212" s="251"/>
      <c r="M212" s="251"/>
      <c r="N212" s="251"/>
      <c r="O212" s="251"/>
      <c r="P212" s="251"/>
      <c r="Q212" s="251"/>
      <c r="R212" s="251"/>
      <c r="S212" s="251"/>
      <c r="T212" s="251"/>
      <c r="U212" s="251"/>
      <c r="V212" s="251"/>
      <c r="W212" s="251"/>
      <c r="X212" s="251"/>
      <c r="Y212" s="251"/>
      <c r="Z212" s="251"/>
      <c r="AA212" s="251"/>
      <c r="AB212" s="252">
        <f t="shared" si="13"/>
        <v>0</v>
      </c>
      <c r="AC212" s="252">
        <f>ROUND(AB212*事業まとめ!$Q$6,2)</f>
        <v>0</v>
      </c>
      <c r="AD212" s="253"/>
      <c r="AE212" s="253"/>
      <c r="AF212" s="253"/>
      <c r="AG212" s="253"/>
      <c r="AH212" s="253"/>
      <c r="AI212" s="253"/>
      <c r="AJ212" s="253"/>
      <c r="AK212" s="252">
        <f t="shared" si="14"/>
        <v>0</v>
      </c>
      <c r="AL212" s="252">
        <f>ROUND(AK212*事業まとめ!$Q$6,2)</f>
        <v>0</v>
      </c>
      <c r="AM212" s="254">
        <f t="shared" si="12"/>
        <v>0</v>
      </c>
      <c r="AN212" s="254">
        <f t="shared" si="12"/>
        <v>0</v>
      </c>
      <c r="AO212" s="259"/>
      <c r="AP212" s="260">
        <f t="shared" si="15"/>
        <v>0</v>
      </c>
      <c r="AQ212" s="259"/>
      <c r="AR212" s="257"/>
      <c r="AS212" s="257"/>
      <c r="AT212" s="257"/>
      <c r="AU212" s="257"/>
      <c r="AV212" s="257"/>
      <c r="AW212" s="257"/>
    </row>
    <row r="213" spans="2:49" s="25" customFormat="1" x14ac:dyDescent="0.4">
      <c r="B213" s="251"/>
      <c r="C213" s="251"/>
      <c r="D213" s="251"/>
      <c r="E213" s="251"/>
      <c r="F213" s="251"/>
      <c r="G213" s="251"/>
      <c r="H213" s="251"/>
      <c r="I213" s="251"/>
      <c r="J213" s="251"/>
      <c r="K213" s="251"/>
      <c r="L213" s="251"/>
      <c r="M213" s="251"/>
      <c r="N213" s="251"/>
      <c r="O213" s="251"/>
      <c r="P213" s="251"/>
      <c r="Q213" s="251"/>
      <c r="R213" s="251"/>
      <c r="S213" s="251"/>
      <c r="T213" s="251"/>
      <c r="U213" s="251"/>
      <c r="V213" s="251"/>
      <c r="W213" s="251"/>
      <c r="X213" s="251"/>
      <c r="Y213" s="251"/>
      <c r="Z213" s="251"/>
      <c r="AA213" s="251"/>
      <c r="AB213" s="252">
        <f t="shared" si="13"/>
        <v>0</v>
      </c>
      <c r="AC213" s="252">
        <f>ROUND(AB213*事業まとめ!$Q$6,2)</f>
        <v>0</v>
      </c>
      <c r="AD213" s="253"/>
      <c r="AE213" s="253"/>
      <c r="AF213" s="253"/>
      <c r="AG213" s="253"/>
      <c r="AH213" s="253"/>
      <c r="AI213" s="253"/>
      <c r="AJ213" s="253"/>
      <c r="AK213" s="252">
        <f t="shared" si="14"/>
        <v>0</v>
      </c>
      <c r="AL213" s="252">
        <f>ROUND(AK213*事業まとめ!$Q$6,2)</f>
        <v>0</v>
      </c>
      <c r="AM213" s="254">
        <f t="shared" si="12"/>
        <v>0</v>
      </c>
      <c r="AN213" s="254">
        <f t="shared" si="12"/>
        <v>0</v>
      </c>
      <c r="AO213" s="259"/>
      <c r="AP213" s="260">
        <f t="shared" si="15"/>
        <v>0</v>
      </c>
      <c r="AQ213" s="259"/>
      <c r="AR213" s="257"/>
      <c r="AS213" s="257"/>
      <c r="AT213" s="257"/>
      <c r="AU213" s="257"/>
      <c r="AV213" s="257"/>
      <c r="AW213" s="257"/>
    </row>
    <row r="214" spans="2:49" s="25" customFormat="1" x14ac:dyDescent="0.4">
      <c r="B214" s="251"/>
      <c r="C214" s="251"/>
      <c r="D214" s="251"/>
      <c r="E214" s="251"/>
      <c r="F214" s="251"/>
      <c r="G214" s="251"/>
      <c r="H214" s="251"/>
      <c r="I214" s="251"/>
      <c r="J214" s="251"/>
      <c r="K214" s="251"/>
      <c r="L214" s="251"/>
      <c r="M214" s="251"/>
      <c r="N214" s="251"/>
      <c r="O214" s="251"/>
      <c r="P214" s="251"/>
      <c r="Q214" s="251"/>
      <c r="R214" s="251"/>
      <c r="S214" s="251"/>
      <c r="T214" s="251"/>
      <c r="U214" s="251"/>
      <c r="V214" s="251"/>
      <c r="W214" s="251"/>
      <c r="X214" s="251"/>
      <c r="Y214" s="251"/>
      <c r="Z214" s="251"/>
      <c r="AA214" s="251"/>
      <c r="AB214" s="252">
        <f t="shared" si="13"/>
        <v>0</v>
      </c>
      <c r="AC214" s="252">
        <f>ROUND(AB214*事業まとめ!$Q$6,2)</f>
        <v>0</v>
      </c>
      <c r="AD214" s="253"/>
      <c r="AE214" s="253"/>
      <c r="AF214" s="253"/>
      <c r="AG214" s="253"/>
      <c r="AH214" s="253"/>
      <c r="AI214" s="253"/>
      <c r="AJ214" s="253"/>
      <c r="AK214" s="252">
        <f t="shared" si="14"/>
        <v>0</v>
      </c>
      <c r="AL214" s="252">
        <f>ROUND(AK214*事業まとめ!$Q$6,2)</f>
        <v>0</v>
      </c>
      <c r="AM214" s="254">
        <f t="shared" si="12"/>
        <v>0</v>
      </c>
      <c r="AN214" s="254">
        <f t="shared" si="12"/>
        <v>0</v>
      </c>
      <c r="AO214" s="259"/>
      <c r="AP214" s="260">
        <f t="shared" si="15"/>
        <v>0</v>
      </c>
      <c r="AQ214" s="259"/>
      <c r="AR214" s="257"/>
      <c r="AS214" s="257"/>
      <c r="AT214" s="257"/>
      <c r="AU214" s="257"/>
      <c r="AV214" s="257"/>
      <c r="AW214" s="257"/>
    </row>
    <row r="215" spans="2:49" s="25" customFormat="1" x14ac:dyDescent="0.4">
      <c r="B215" s="251"/>
      <c r="C215" s="251"/>
      <c r="D215" s="251"/>
      <c r="E215" s="251"/>
      <c r="F215" s="251"/>
      <c r="G215" s="251"/>
      <c r="H215" s="251"/>
      <c r="I215" s="251"/>
      <c r="J215" s="251"/>
      <c r="K215" s="251"/>
      <c r="L215" s="251"/>
      <c r="M215" s="251"/>
      <c r="N215" s="251"/>
      <c r="O215" s="251"/>
      <c r="P215" s="251"/>
      <c r="Q215" s="251"/>
      <c r="R215" s="251"/>
      <c r="S215" s="251"/>
      <c r="T215" s="251"/>
      <c r="U215" s="251"/>
      <c r="V215" s="251"/>
      <c r="W215" s="251"/>
      <c r="X215" s="251"/>
      <c r="Y215" s="251"/>
      <c r="Z215" s="251"/>
      <c r="AA215" s="251"/>
      <c r="AB215" s="252">
        <f t="shared" si="13"/>
        <v>0</v>
      </c>
      <c r="AC215" s="252">
        <f>ROUND(AB215*事業まとめ!$Q$6,2)</f>
        <v>0</v>
      </c>
      <c r="AD215" s="253"/>
      <c r="AE215" s="253"/>
      <c r="AF215" s="253"/>
      <c r="AG215" s="253"/>
      <c r="AH215" s="253"/>
      <c r="AI215" s="253"/>
      <c r="AJ215" s="253"/>
      <c r="AK215" s="252">
        <f t="shared" si="14"/>
        <v>0</v>
      </c>
      <c r="AL215" s="252">
        <f>ROUND(AK215*事業まとめ!$Q$6,2)</f>
        <v>0</v>
      </c>
      <c r="AM215" s="254">
        <f t="shared" ref="AM215:AN278" si="16">AB215-AK215</f>
        <v>0</v>
      </c>
      <c r="AN215" s="254">
        <f t="shared" si="16"/>
        <v>0</v>
      </c>
      <c r="AO215" s="259"/>
      <c r="AP215" s="260">
        <f t="shared" si="15"/>
        <v>0</v>
      </c>
      <c r="AQ215" s="259"/>
      <c r="AR215" s="257"/>
      <c r="AS215" s="257"/>
      <c r="AT215" s="257"/>
      <c r="AU215" s="257"/>
      <c r="AV215" s="257"/>
      <c r="AW215" s="257"/>
    </row>
    <row r="216" spans="2:49" s="25" customFormat="1" x14ac:dyDescent="0.4">
      <c r="B216" s="251"/>
      <c r="C216" s="251"/>
      <c r="D216" s="251"/>
      <c r="E216" s="251"/>
      <c r="F216" s="251"/>
      <c r="G216" s="251"/>
      <c r="H216" s="251"/>
      <c r="I216" s="251"/>
      <c r="J216" s="251"/>
      <c r="K216" s="251"/>
      <c r="L216" s="251"/>
      <c r="M216" s="251"/>
      <c r="N216" s="251"/>
      <c r="O216" s="251"/>
      <c r="P216" s="251"/>
      <c r="Q216" s="251"/>
      <c r="R216" s="251"/>
      <c r="S216" s="251"/>
      <c r="T216" s="251"/>
      <c r="U216" s="251"/>
      <c r="V216" s="251"/>
      <c r="W216" s="251"/>
      <c r="X216" s="251"/>
      <c r="Y216" s="251"/>
      <c r="Z216" s="251"/>
      <c r="AA216" s="251"/>
      <c r="AB216" s="252">
        <f t="shared" si="13"/>
        <v>0</v>
      </c>
      <c r="AC216" s="252">
        <f>ROUND(AB216*事業まとめ!$Q$6,2)</f>
        <v>0</v>
      </c>
      <c r="AD216" s="253"/>
      <c r="AE216" s="253"/>
      <c r="AF216" s="253"/>
      <c r="AG216" s="253"/>
      <c r="AH216" s="253"/>
      <c r="AI216" s="253"/>
      <c r="AJ216" s="253"/>
      <c r="AK216" s="252">
        <f t="shared" si="14"/>
        <v>0</v>
      </c>
      <c r="AL216" s="252">
        <f>ROUND(AK216*事業まとめ!$Q$6,2)</f>
        <v>0</v>
      </c>
      <c r="AM216" s="254">
        <f t="shared" si="16"/>
        <v>0</v>
      </c>
      <c r="AN216" s="254">
        <f t="shared" si="16"/>
        <v>0</v>
      </c>
      <c r="AO216" s="259"/>
      <c r="AP216" s="260">
        <f t="shared" si="15"/>
        <v>0</v>
      </c>
      <c r="AQ216" s="259"/>
      <c r="AR216" s="257"/>
      <c r="AS216" s="257"/>
      <c r="AT216" s="257"/>
      <c r="AU216" s="257"/>
      <c r="AV216" s="257"/>
      <c r="AW216" s="257"/>
    </row>
    <row r="217" spans="2:49" s="25" customFormat="1" x14ac:dyDescent="0.4">
      <c r="B217" s="251"/>
      <c r="C217" s="251"/>
      <c r="D217" s="251"/>
      <c r="E217" s="251"/>
      <c r="F217" s="251"/>
      <c r="G217" s="251"/>
      <c r="H217" s="251"/>
      <c r="I217" s="251"/>
      <c r="J217" s="251"/>
      <c r="K217" s="251"/>
      <c r="L217" s="251"/>
      <c r="M217" s="251"/>
      <c r="N217" s="251"/>
      <c r="O217" s="251"/>
      <c r="P217" s="251"/>
      <c r="Q217" s="251"/>
      <c r="R217" s="251"/>
      <c r="S217" s="251"/>
      <c r="T217" s="251"/>
      <c r="U217" s="251"/>
      <c r="V217" s="251"/>
      <c r="W217" s="251"/>
      <c r="X217" s="251"/>
      <c r="Y217" s="251"/>
      <c r="Z217" s="251"/>
      <c r="AA217" s="251"/>
      <c r="AB217" s="252">
        <f t="shared" si="13"/>
        <v>0</v>
      </c>
      <c r="AC217" s="252">
        <f>ROUND(AB217*事業まとめ!$Q$6,2)</f>
        <v>0</v>
      </c>
      <c r="AD217" s="253"/>
      <c r="AE217" s="253"/>
      <c r="AF217" s="253"/>
      <c r="AG217" s="253"/>
      <c r="AH217" s="253"/>
      <c r="AI217" s="253"/>
      <c r="AJ217" s="253"/>
      <c r="AK217" s="252">
        <f t="shared" si="14"/>
        <v>0</v>
      </c>
      <c r="AL217" s="252">
        <f>ROUND(AK217*事業まとめ!$Q$6,2)</f>
        <v>0</v>
      </c>
      <c r="AM217" s="254">
        <f t="shared" si="16"/>
        <v>0</v>
      </c>
      <c r="AN217" s="254">
        <f t="shared" si="16"/>
        <v>0</v>
      </c>
      <c r="AO217" s="259"/>
      <c r="AP217" s="260">
        <f t="shared" si="15"/>
        <v>0</v>
      </c>
      <c r="AQ217" s="259"/>
      <c r="AR217" s="257"/>
      <c r="AS217" s="257"/>
      <c r="AT217" s="257"/>
      <c r="AU217" s="257"/>
      <c r="AV217" s="257"/>
      <c r="AW217" s="257"/>
    </row>
    <row r="218" spans="2:49" s="25" customFormat="1" x14ac:dyDescent="0.4">
      <c r="B218" s="251"/>
      <c r="C218" s="251"/>
      <c r="D218" s="251"/>
      <c r="E218" s="251"/>
      <c r="F218" s="251"/>
      <c r="G218" s="251"/>
      <c r="H218" s="251"/>
      <c r="I218" s="251"/>
      <c r="J218" s="251"/>
      <c r="K218" s="251"/>
      <c r="L218" s="251"/>
      <c r="M218" s="251"/>
      <c r="N218" s="251"/>
      <c r="O218" s="251"/>
      <c r="P218" s="251"/>
      <c r="Q218" s="251"/>
      <c r="R218" s="251"/>
      <c r="S218" s="251"/>
      <c r="T218" s="251"/>
      <c r="U218" s="251"/>
      <c r="V218" s="251"/>
      <c r="W218" s="251"/>
      <c r="X218" s="251"/>
      <c r="Y218" s="251"/>
      <c r="Z218" s="251"/>
      <c r="AA218" s="251"/>
      <c r="AB218" s="252">
        <f t="shared" si="13"/>
        <v>0</v>
      </c>
      <c r="AC218" s="252">
        <f>ROUND(AB218*事業まとめ!$Q$6,2)</f>
        <v>0</v>
      </c>
      <c r="AD218" s="253"/>
      <c r="AE218" s="253"/>
      <c r="AF218" s="253"/>
      <c r="AG218" s="253"/>
      <c r="AH218" s="253"/>
      <c r="AI218" s="253"/>
      <c r="AJ218" s="253"/>
      <c r="AK218" s="252">
        <f t="shared" si="14"/>
        <v>0</v>
      </c>
      <c r="AL218" s="252">
        <f>ROUND(AK218*事業まとめ!$Q$6,2)</f>
        <v>0</v>
      </c>
      <c r="AM218" s="254">
        <f t="shared" si="16"/>
        <v>0</v>
      </c>
      <c r="AN218" s="254">
        <f t="shared" si="16"/>
        <v>0</v>
      </c>
      <c r="AO218" s="259"/>
      <c r="AP218" s="260">
        <f t="shared" si="15"/>
        <v>0</v>
      </c>
      <c r="AQ218" s="259"/>
      <c r="AR218" s="257"/>
      <c r="AS218" s="257"/>
      <c r="AT218" s="257"/>
      <c r="AU218" s="257"/>
      <c r="AV218" s="257"/>
      <c r="AW218" s="257"/>
    </row>
    <row r="219" spans="2:49" s="25" customFormat="1" x14ac:dyDescent="0.4">
      <c r="B219" s="251"/>
      <c r="C219" s="251"/>
      <c r="D219" s="251"/>
      <c r="E219" s="251"/>
      <c r="F219" s="251"/>
      <c r="G219" s="251"/>
      <c r="H219" s="251"/>
      <c r="I219" s="251"/>
      <c r="J219" s="251"/>
      <c r="K219" s="251"/>
      <c r="L219" s="251"/>
      <c r="M219" s="251"/>
      <c r="N219" s="251"/>
      <c r="O219" s="251"/>
      <c r="P219" s="251"/>
      <c r="Q219" s="251"/>
      <c r="R219" s="251"/>
      <c r="S219" s="251"/>
      <c r="T219" s="251"/>
      <c r="U219" s="251"/>
      <c r="V219" s="251"/>
      <c r="W219" s="251"/>
      <c r="X219" s="251"/>
      <c r="Y219" s="251"/>
      <c r="Z219" s="251"/>
      <c r="AA219" s="251"/>
      <c r="AB219" s="252">
        <f t="shared" si="13"/>
        <v>0</v>
      </c>
      <c r="AC219" s="252">
        <f>ROUND(AB219*事業まとめ!$Q$6,2)</f>
        <v>0</v>
      </c>
      <c r="AD219" s="253"/>
      <c r="AE219" s="253"/>
      <c r="AF219" s="253"/>
      <c r="AG219" s="253"/>
      <c r="AH219" s="253"/>
      <c r="AI219" s="253"/>
      <c r="AJ219" s="253"/>
      <c r="AK219" s="252">
        <f t="shared" si="14"/>
        <v>0</v>
      </c>
      <c r="AL219" s="252">
        <f>ROUND(AK219*事業まとめ!$Q$6,2)</f>
        <v>0</v>
      </c>
      <c r="AM219" s="254">
        <f t="shared" si="16"/>
        <v>0</v>
      </c>
      <c r="AN219" s="254">
        <f t="shared" si="16"/>
        <v>0</v>
      </c>
      <c r="AO219" s="259"/>
      <c r="AP219" s="260">
        <f t="shared" si="15"/>
        <v>0</v>
      </c>
      <c r="AQ219" s="259"/>
      <c r="AR219" s="257"/>
      <c r="AS219" s="257"/>
      <c r="AT219" s="257"/>
      <c r="AU219" s="257"/>
      <c r="AV219" s="257"/>
      <c r="AW219" s="257"/>
    </row>
    <row r="220" spans="2:49" s="25" customFormat="1" x14ac:dyDescent="0.4">
      <c r="B220" s="251"/>
      <c r="C220" s="251"/>
      <c r="D220" s="251"/>
      <c r="E220" s="251"/>
      <c r="F220" s="251"/>
      <c r="G220" s="251"/>
      <c r="H220" s="251"/>
      <c r="I220" s="251"/>
      <c r="J220" s="251"/>
      <c r="K220" s="251"/>
      <c r="L220" s="251"/>
      <c r="M220" s="251"/>
      <c r="N220" s="251"/>
      <c r="O220" s="251"/>
      <c r="P220" s="251"/>
      <c r="Q220" s="251"/>
      <c r="R220" s="251"/>
      <c r="S220" s="251"/>
      <c r="T220" s="251"/>
      <c r="U220" s="251"/>
      <c r="V220" s="251"/>
      <c r="W220" s="251"/>
      <c r="X220" s="251"/>
      <c r="Y220" s="251"/>
      <c r="Z220" s="251"/>
      <c r="AA220" s="251"/>
      <c r="AB220" s="252">
        <f t="shared" si="13"/>
        <v>0</v>
      </c>
      <c r="AC220" s="252">
        <f>ROUND(AB220*事業まとめ!$Q$6,2)</f>
        <v>0</v>
      </c>
      <c r="AD220" s="253"/>
      <c r="AE220" s="253"/>
      <c r="AF220" s="253"/>
      <c r="AG220" s="253"/>
      <c r="AH220" s="253"/>
      <c r="AI220" s="253"/>
      <c r="AJ220" s="253"/>
      <c r="AK220" s="252">
        <f t="shared" si="14"/>
        <v>0</v>
      </c>
      <c r="AL220" s="252">
        <f>ROUND(AK220*事業まとめ!$Q$6,2)</f>
        <v>0</v>
      </c>
      <c r="AM220" s="254">
        <f t="shared" si="16"/>
        <v>0</v>
      </c>
      <c r="AN220" s="254">
        <f t="shared" si="16"/>
        <v>0</v>
      </c>
      <c r="AO220" s="259"/>
      <c r="AP220" s="260">
        <f t="shared" si="15"/>
        <v>0</v>
      </c>
      <c r="AQ220" s="259"/>
      <c r="AR220" s="257"/>
      <c r="AS220" s="257"/>
      <c r="AT220" s="257"/>
      <c r="AU220" s="257"/>
      <c r="AV220" s="257"/>
      <c r="AW220" s="257"/>
    </row>
    <row r="221" spans="2:49" s="25" customFormat="1" x14ac:dyDescent="0.4">
      <c r="B221" s="251"/>
      <c r="C221" s="251"/>
      <c r="D221" s="251"/>
      <c r="E221" s="251"/>
      <c r="F221" s="251"/>
      <c r="G221" s="251"/>
      <c r="H221" s="251"/>
      <c r="I221" s="251"/>
      <c r="J221" s="251"/>
      <c r="K221" s="251"/>
      <c r="L221" s="251"/>
      <c r="M221" s="251"/>
      <c r="N221" s="251"/>
      <c r="O221" s="251"/>
      <c r="P221" s="251"/>
      <c r="Q221" s="251"/>
      <c r="R221" s="251"/>
      <c r="S221" s="251"/>
      <c r="T221" s="251"/>
      <c r="U221" s="251"/>
      <c r="V221" s="251"/>
      <c r="W221" s="251"/>
      <c r="X221" s="251"/>
      <c r="Y221" s="251"/>
      <c r="Z221" s="251"/>
      <c r="AA221" s="251"/>
      <c r="AB221" s="252">
        <f t="shared" si="13"/>
        <v>0</v>
      </c>
      <c r="AC221" s="252">
        <f>ROUND(AB221*事業まとめ!$Q$6,2)</f>
        <v>0</v>
      </c>
      <c r="AD221" s="253"/>
      <c r="AE221" s="253"/>
      <c r="AF221" s="253"/>
      <c r="AG221" s="253"/>
      <c r="AH221" s="253"/>
      <c r="AI221" s="253"/>
      <c r="AJ221" s="253"/>
      <c r="AK221" s="252">
        <f t="shared" si="14"/>
        <v>0</v>
      </c>
      <c r="AL221" s="252">
        <f>ROUND(AK221*事業まとめ!$Q$6,2)</f>
        <v>0</v>
      </c>
      <c r="AM221" s="254">
        <f t="shared" si="16"/>
        <v>0</v>
      </c>
      <c r="AN221" s="254">
        <f t="shared" si="16"/>
        <v>0</v>
      </c>
      <c r="AO221" s="259"/>
      <c r="AP221" s="260">
        <f t="shared" si="15"/>
        <v>0</v>
      </c>
      <c r="AQ221" s="259"/>
      <c r="AR221" s="257"/>
      <c r="AS221" s="257"/>
      <c r="AT221" s="257"/>
      <c r="AU221" s="257"/>
      <c r="AV221" s="257"/>
      <c r="AW221" s="257"/>
    </row>
    <row r="222" spans="2:49" s="25" customFormat="1" x14ac:dyDescent="0.4">
      <c r="B222" s="251"/>
      <c r="C222" s="251"/>
      <c r="D222" s="251"/>
      <c r="E222" s="251"/>
      <c r="F222" s="251"/>
      <c r="G222" s="251"/>
      <c r="H222" s="251"/>
      <c r="I222" s="251"/>
      <c r="J222" s="251"/>
      <c r="K222" s="251"/>
      <c r="L222" s="251"/>
      <c r="M222" s="251"/>
      <c r="N222" s="251"/>
      <c r="O222" s="251"/>
      <c r="P222" s="251"/>
      <c r="Q222" s="251"/>
      <c r="R222" s="251"/>
      <c r="S222" s="251"/>
      <c r="T222" s="251"/>
      <c r="U222" s="251"/>
      <c r="V222" s="251"/>
      <c r="W222" s="251"/>
      <c r="X222" s="251"/>
      <c r="Y222" s="251"/>
      <c r="Z222" s="251"/>
      <c r="AA222" s="251"/>
      <c r="AB222" s="252">
        <f t="shared" si="13"/>
        <v>0</v>
      </c>
      <c r="AC222" s="252">
        <f>ROUND(AB222*事業まとめ!$Q$6,2)</f>
        <v>0</v>
      </c>
      <c r="AD222" s="253"/>
      <c r="AE222" s="253"/>
      <c r="AF222" s="253"/>
      <c r="AG222" s="253"/>
      <c r="AH222" s="253"/>
      <c r="AI222" s="253"/>
      <c r="AJ222" s="253"/>
      <c r="AK222" s="252">
        <f t="shared" si="14"/>
        <v>0</v>
      </c>
      <c r="AL222" s="252">
        <f>ROUND(AK222*事業まとめ!$Q$6,2)</f>
        <v>0</v>
      </c>
      <c r="AM222" s="254">
        <f t="shared" si="16"/>
        <v>0</v>
      </c>
      <c r="AN222" s="254">
        <f t="shared" si="16"/>
        <v>0</v>
      </c>
      <c r="AO222" s="259"/>
      <c r="AP222" s="260">
        <f t="shared" si="15"/>
        <v>0</v>
      </c>
      <c r="AQ222" s="259"/>
      <c r="AR222" s="257"/>
      <c r="AS222" s="257"/>
      <c r="AT222" s="257"/>
      <c r="AU222" s="257"/>
      <c r="AV222" s="257"/>
      <c r="AW222" s="257"/>
    </row>
    <row r="223" spans="2:49" s="25" customFormat="1" x14ac:dyDescent="0.4">
      <c r="B223" s="251"/>
      <c r="C223" s="251"/>
      <c r="D223" s="251"/>
      <c r="E223" s="251"/>
      <c r="F223" s="251"/>
      <c r="G223" s="251"/>
      <c r="H223" s="251"/>
      <c r="I223" s="251"/>
      <c r="J223" s="251"/>
      <c r="K223" s="251"/>
      <c r="L223" s="251"/>
      <c r="M223" s="251"/>
      <c r="N223" s="251"/>
      <c r="O223" s="251"/>
      <c r="P223" s="251"/>
      <c r="Q223" s="251"/>
      <c r="R223" s="251"/>
      <c r="S223" s="251"/>
      <c r="T223" s="251"/>
      <c r="U223" s="251"/>
      <c r="V223" s="251"/>
      <c r="W223" s="251"/>
      <c r="X223" s="251"/>
      <c r="Y223" s="251"/>
      <c r="Z223" s="251"/>
      <c r="AA223" s="251"/>
      <c r="AB223" s="252">
        <f t="shared" si="13"/>
        <v>0</v>
      </c>
      <c r="AC223" s="252">
        <f>ROUND(AB223*事業まとめ!$Q$6,2)</f>
        <v>0</v>
      </c>
      <c r="AD223" s="253"/>
      <c r="AE223" s="253"/>
      <c r="AF223" s="253"/>
      <c r="AG223" s="253"/>
      <c r="AH223" s="253"/>
      <c r="AI223" s="253"/>
      <c r="AJ223" s="253"/>
      <c r="AK223" s="252">
        <f t="shared" si="14"/>
        <v>0</v>
      </c>
      <c r="AL223" s="252">
        <f>ROUND(AK223*事業まとめ!$Q$6,2)</f>
        <v>0</v>
      </c>
      <c r="AM223" s="254">
        <f t="shared" si="16"/>
        <v>0</v>
      </c>
      <c r="AN223" s="254">
        <f t="shared" si="16"/>
        <v>0</v>
      </c>
      <c r="AO223" s="259"/>
      <c r="AP223" s="260">
        <f t="shared" si="15"/>
        <v>0</v>
      </c>
      <c r="AQ223" s="259"/>
      <c r="AR223" s="257"/>
      <c r="AS223" s="257"/>
      <c r="AT223" s="257"/>
      <c r="AU223" s="257"/>
      <c r="AV223" s="257"/>
      <c r="AW223" s="257"/>
    </row>
    <row r="224" spans="2:49" s="25" customFormat="1" x14ac:dyDescent="0.4">
      <c r="B224" s="251"/>
      <c r="C224" s="251"/>
      <c r="D224" s="251"/>
      <c r="E224" s="251"/>
      <c r="F224" s="251"/>
      <c r="G224" s="251"/>
      <c r="H224" s="251"/>
      <c r="I224" s="251"/>
      <c r="J224" s="251"/>
      <c r="K224" s="251"/>
      <c r="L224" s="251"/>
      <c r="M224" s="251"/>
      <c r="N224" s="251"/>
      <c r="O224" s="251"/>
      <c r="P224" s="251"/>
      <c r="Q224" s="251"/>
      <c r="R224" s="251"/>
      <c r="S224" s="251"/>
      <c r="T224" s="251"/>
      <c r="U224" s="251"/>
      <c r="V224" s="251"/>
      <c r="W224" s="251"/>
      <c r="X224" s="251"/>
      <c r="Y224" s="251"/>
      <c r="Z224" s="251"/>
      <c r="AA224" s="251"/>
      <c r="AB224" s="252">
        <f t="shared" si="13"/>
        <v>0</v>
      </c>
      <c r="AC224" s="252">
        <f>ROUND(AB224*事業まとめ!$Q$6,2)</f>
        <v>0</v>
      </c>
      <c r="AD224" s="253"/>
      <c r="AE224" s="253"/>
      <c r="AF224" s="253"/>
      <c r="AG224" s="253"/>
      <c r="AH224" s="253"/>
      <c r="AI224" s="253"/>
      <c r="AJ224" s="253"/>
      <c r="AK224" s="252">
        <f t="shared" si="14"/>
        <v>0</v>
      </c>
      <c r="AL224" s="252">
        <f>ROUND(AK224*事業まとめ!$Q$6,2)</f>
        <v>0</v>
      </c>
      <c r="AM224" s="254">
        <f t="shared" si="16"/>
        <v>0</v>
      </c>
      <c r="AN224" s="254">
        <f t="shared" si="16"/>
        <v>0</v>
      </c>
      <c r="AO224" s="259"/>
      <c r="AP224" s="260">
        <f t="shared" si="15"/>
        <v>0</v>
      </c>
      <c r="AQ224" s="259"/>
      <c r="AR224" s="257"/>
      <c r="AS224" s="257"/>
      <c r="AT224" s="257"/>
      <c r="AU224" s="257"/>
      <c r="AV224" s="257"/>
      <c r="AW224" s="257"/>
    </row>
    <row r="225" spans="2:49" s="25" customFormat="1" x14ac:dyDescent="0.4">
      <c r="B225" s="251"/>
      <c r="C225" s="251"/>
      <c r="D225" s="251"/>
      <c r="E225" s="251"/>
      <c r="F225" s="251"/>
      <c r="G225" s="251"/>
      <c r="H225" s="251"/>
      <c r="I225" s="251"/>
      <c r="J225" s="251"/>
      <c r="K225" s="251"/>
      <c r="L225" s="251"/>
      <c r="M225" s="251"/>
      <c r="N225" s="251"/>
      <c r="O225" s="251"/>
      <c r="P225" s="251"/>
      <c r="Q225" s="251"/>
      <c r="R225" s="251"/>
      <c r="S225" s="251"/>
      <c r="T225" s="251"/>
      <c r="U225" s="251"/>
      <c r="V225" s="251"/>
      <c r="W225" s="251"/>
      <c r="X225" s="251"/>
      <c r="Y225" s="251"/>
      <c r="Z225" s="251"/>
      <c r="AA225" s="251"/>
      <c r="AB225" s="252">
        <f t="shared" si="13"/>
        <v>0</v>
      </c>
      <c r="AC225" s="252">
        <f>ROUND(AB225*事業まとめ!$Q$6,2)</f>
        <v>0</v>
      </c>
      <c r="AD225" s="253"/>
      <c r="AE225" s="253"/>
      <c r="AF225" s="253"/>
      <c r="AG225" s="253"/>
      <c r="AH225" s="253"/>
      <c r="AI225" s="253"/>
      <c r="AJ225" s="253"/>
      <c r="AK225" s="252">
        <f t="shared" si="14"/>
        <v>0</v>
      </c>
      <c r="AL225" s="252">
        <f>ROUND(AK225*事業まとめ!$Q$6,2)</f>
        <v>0</v>
      </c>
      <c r="AM225" s="254">
        <f t="shared" si="16"/>
        <v>0</v>
      </c>
      <c r="AN225" s="254">
        <f t="shared" si="16"/>
        <v>0</v>
      </c>
      <c r="AO225" s="259"/>
      <c r="AP225" s="260">
        <f t="shared" si="15"/>
        <v>0</v>
      </c>
      <c r="AQ225" s="259"/>
      <c r="AR225" s="257"/>
      <c r="AS225" s="257"/>
      <c r="AT225" s="257"/>
      <c r="AU225" s="257"/>
      <c r="AV225" s="257"/>
      <c r="AW225" s="257"/>
    </row>
    <row r="226" spans="2:49" s="25" customFormat="1" x14ac:dyDescent="0.4">
      <c r="B226" s="251"/>
      <c r="C226" s="251"/>
      <c r="D226" s="251"/>
      <c r="E226" s="251"/>
      <c r="F226" s="251"/>
      <c r="G226" s="251"/>
      <c r="H226" s="251"/>
      <c r="I226" s="251"/>
      <c r="J226" s="251"/>
      <c r="K226" s="251"/>
      <c r="L226" s="251"/>
      <c r="M226" s="251"/>
      <c r="N226" s="251"/>
      <c r="O226" s="251"/>
      <c r="P226" s="251"/>
      <c r="Q226" s="251"/>
      <c r="R226" s="251"/>
      <c r="S226" s="251"/>
      <c r="T226" s="251"/>
      <c r="U226" s="251"/>
      <c r="V226" s="251"/>
      <c r="W226" s="251"/>
      <c r="X226" s="251"/>
      <c r="Y226" s="251"/>
      <c r="Z226" s="251"/>
      <c r="AA226" s="251"/>
      <c r="AB226" s="252">
        <f t="shared" si="13"/>
        <v>0</v>
      </c>
      <c r="AC226" s="252">
        <f>ROUND(AB226*事業まとめ!$Q$6,2)</f>
        <v>0</v>
      </c>
      <c r="AD226" s="253"/>
      <c r="AE226" s="253"/>
      <c r="AF226" s="253"/>
      <c r="AG226" s="253"/>
      <c r="AH226" s="253"/>
      <c r="AI226" s="253"/>
      <c r="AJ226" s="253"/>
      <c r="AK226" s="252">
        <f t="shared" si="14"/>
        <v>0</v>
      </c>
      <c r="AL226" s="252">
        <f>ROUND(AK226*事業まとめ!$Q$6,2)</f>
        <v>0</v>
      </c>
      <c r="AM226" s="254">
        <f t="shared" si="16"/>
        <v>0</v>
      </c>
      <c r="AN226" s="254">
        <f t="shared" si="16"/>
        <v>0</v>
      </c>
      <c r="AO226" s="259"/>
      <c r="AP226" s="260">
        <f t="shared" si="15"/>
        <v>0</v>
      </c>
      <c r="AQ226" s="259"/>
      <c r="AR226" s="257"/>
      <c r="AS226" s="257"/>
      <c r="AT226" s="257"/>
      <c r="AU226" s="257"/>
      <c r="AV226" s="257"/>
      <c r="AW226" s="257"/>
    </row>
    <row r="227" spans="2:49" s="25" customFormat="1" x14ac:dyDescent="0.4">
      <c r="B227" s="251"/>
      <c r="C227" s="251"/>
      <c r="D227" s="251"/>
      <c r="E227" s="251"/>
      <c r="F227" s="251"/>
      <c r="G227" s="251"/>
      <c r="H227" s="251"/>
      <c r="I227" s="251"/>
      <c r="J227" s="251"/>
      <c r="K227" s="251"/>
      <c r="L227" s="251"/>
      <c r="M227" s="251"/>
      <c r="N227" s="251"/>
      <c r="O227" s="251"/>
      <c r="P227" s="251"/>
      <c r="Q227" s="251"/>
      <c r="R227" s="251"/>
      <c r="S227" s="251"/>
      <c r="T227" s="251"/>
      <c r="U227" s="251"/>
      <c r="V227" s="251"/>
      <c r="W227" s="251"/>
      <c r="X227" s="251"/>
      <c r="Y227" s="251"/>
      <c r="Z227" s="251"/>
      <c r="AA227" s="251"/>
      <c r="AB227" s="252">
        <f t="shared" si="13"/>
        <v>0</v>
      </c>
      <c r="AC227" s="252">
        <f>ROUND(AB227*事業まとめ!$Q$6,2)</f>
        <v>0</v>
      </c>
      <c r="AD227" s="253"/>
      <c r="AE227" s="253"/>
      <c r="AF227" s="253"/>
      <c r="AG227" s="253"/>
      <c r="AH227" s="253"/>
      <c r="AI227" s="253"/>
      <c r="AJ227" s="253"/>
      <c r="AK227" s="252">
        <f t="shared" si="14"/>
        <v>0</v>
      </c>
      <c r="AL227" s="252">
        <f>ROUND(AK227*事業まとめ!$Q$6,2)</f>
        <v>0</v>
      </c>
      <c r="AM227" s="254">
        <f t="shared" si="16"/>
        <v>0</v>
      </c>
      <c r="AN227" s="254">
        <f t="shared" si="16"/>
        <v>0</v>
      </c>
      <c r="AO227" s="259"/>
      <c r="AP227" s="260">
        <f t="shared" si="15"/>
        <v>0</v>
      </c>
      <c r="AQ227" s="259"/>
      <c r="AR227" s="257"/>
      <c r="AS227" s="257"/>
      <c r="AT227" s="257"/>
      <c r="AU227" s="257"/>
      <c r="AV227" s="257"/>
      <c r="AW227" s="257"/>
    </row>
    <row r="228" spans="2:49" s="25" customFormat="1" x14ac:dyDescent="0.4">
      <c r="B228" s="251"/>
      <c r="C228" s="251"/>
      <c r="D228" s="251"/>
      <c r="E228" s="251"/>
      <c r="F228" s="251"/>
      <c r="G228" s="251"/>
      <c r="H228" s="251"/>
      <c r="I228" s="251"/>
      <c r="J228" s="251"/>
      <c r="K228" s="251"/>
      <c r="L228" s="251"/>
      <c r="M228" s="251"/>
      <c r="N228" s="251"/>
      <c r="O228" s="251"/>
      <c r="P228" s="251"/>
      <c r="Q228" s="251"/>
      <c r="R228" s="251"/>
      <c r="S228" s="251"/>
      <c r="T228" s="251"/>
      <c r="U228" s="251"/>
      <c r="V228" s="251"/>
      <c r="W228" s="251"/>
      <c r="X228" s="251"/>
      <c r="Y228" s="251"/>
      <c r="Z228" s="251"/>
      <c r="AA228" s="251"/>
      <c r="AB228" s="252">
        <f t="shared" si="13"/>
        <v>0</v>
      </c>
      <c r="AC228" s="252">
        <f>ROUND(AB228*事業まとめ!$Q$6,2)</f>
        <v>0</v>
      </c>
      <c r="AD228" s="253"/>
      <c r="AE228" s="253"/>
      <c r="AF228" s="253"/>
      <c r="AG228" s="253"/>
      <c r="AH228" s="253"/>
      <c r="AI228" s="253"/>
      <c r="AJ228" s="253"/>
      <c r="AK228" s="252">
        <f t="shared" si="14"/>
        <v>0</v>
      </c>
      <c r="AL228" s="252">
        <f>ROUND(AK228*事業まとめ!$Q$6,2)</f>
        <v>0</v>
      </c>
      <c r="AM228" s="254">
        <f t="shared" si="16"/>
        <v>0</v>
      </c>
      <c r="AN228" s="254">
        <f t="shared" si="16"/>
        <v>0</v>
      </c>
      <c r="AO228" s="259"/>
      <c r="AP228" s="260">
        <f t="shared" si="15"/>
        <v>0</v>
      </c>
      <c r="AQ228" s="259"/>
      <c r="AR228" s="257"/>
      <c r="AS228" s="257"/>
      <c r="AT228" s="257"/>
      <c r="AU228" s="257"/>
      <c r="AV228" s="257"/>
      <c r="AW228" s="257"/>
    </row>
    <row r="229" spans="2:49" s="25" customFormat="1" x14ac:dyDescent="0.4">
      <c r="B229" s="251"/>
      <c r="C229" s="251"/>
      <c r="D229" s="251"/>
      <c r="E229" s="251"/>
      <c r="F229" s="251"/>
      <c r="G229" s="251"/>
      <c r="H229" s="251"/>
      <c r="I229" s="251"/>
      <c r="J229" s="251"/>
      <c r="K229" s="251"/>
      <c r="L229" s="251"/>
      <c r="M229" s="251"/>
      <c r="N229" s="251"/>
      <c r="O229" s="251"/>
      <c r="P229" s="251"/>
      <c r="Q229" s="251"/>
      <c r="R229" s="251"/>
      <c r="S229" s="251"/>
      <c r="T229" s="251"/>
      <c r="U229" s="251"/>
      <c r="V229" s="251"/>
      <c r="W229" s="251"/>
      <c r="X229" s="251"/>
      <c r="Y229" s="251"/>
      <c r="Z229" s="251"/>
      <c r="AA229" s="251"/>
      <c r="AB229" s="252">
        <f t="shared" si="13"/>
        <v>0</v>
      </c>
      <c r="AC229" s="252">
        <f>ROUND(AB229*事業まとめ!$Q$6,2)</f>
        <v>0</v>
      </c>
      <c r="AD229" s="253"/>
      <c r="AE229" s="253"/>
      <c r="AF229" s="253"/>
      <c r="AG229" s="253"/>
      <c r="AH229" s="253"/>
      <c r="AI229" s="253"/>
      <c r="AJ229" s="253"/>
      <c r="AK229" s="252">
        <f t="shared" si="14"/>
        <v>0</v>
      </c>
      <c r="AL229" s="252">
        <f>ROUND(AK229*事業まとめ!$Q$6,2)</f>
        <v>0</v>
      </c>
      <c r="AM229" s="254">
        <f t="shared" si="16"/>
        <v>0</v>
      </c>
      <c r="AN229" s="254">
        <f t="shared" si="16"/>
        <v>0</v>
      </c>
      <c r="AO229" s="259"/>
      <c r="AP229" s="260">
        <f t="shared" si="15"/>
        <v>0</v>
      </c>
      <c r="AQ229" s="259"/>
      <c r="AR229" s="257"/>
      <c r="AS229" s="257"/>
      <c r="AT229" s="257"/>
      <c r="AU229" s="257"/>
      <c r="AV229" s="257"/>
      <c r="AW229" s="257"/>
    </row>
    <row r="230" spans="2:49" s="25" customFormat="1" x14ac:dyDescent="0.4">
      <c r="B230" s="251"/>
      <c r="C230" s="251"/>
      <c r="D230" s="251"/>
      <c r="E230" s="251"/>
      <c r="F230" s="251"/>
      <c r="G230" s="251"/>
      <c r="H230" s="251"/>
      <c r="I230" s="251"/>
      <c r="J230" s="251"/>
      <c r="K230" s="251"/>
      <c r="L230" s="251"/>
      <c r="M230" s="251"/>
      <c r="N230" s="251"/>
      <c r="O230" s="251"/>
      <c r="P230" s="251"/>
      <c r="Q230" s="251"/>
      <c r="R230" s="251"/>
      <c r="S230" s="251"/>
      <c r="T230" s="251"/>
      <c r="U230" s="251"/>
      <c r="V230" s="251"/>
      <c r="W230" s="251"/>
      <c r="X230" s="251"/>
      <c r="Y230" s="251"/>
      <c r="Z230" s="251"/>
      <c r="AA230" s="251"/>
      <c r="AB230" s="252">
        <f t="shared" si="13"/>
        <v>0</v>
      </c>
      <c r="AC230" s="252">
        <f>ROUND(AB230*事業まとめ!$Q$6,2)</f>
        <v>0</v>
      </c>
      <c r="AD230" s="253"/>
      <c r="AE230" s="253"/>
      <c r="AF230" s="253"/>
      <c r="AG230" s="253"/>
      <c r="AH230" s="253"/>
      <c r="AI230" s="253"/>
      <c r="AJ230" s="253"/>
      <c r="AK230" s="252">
        <f t="shared" si="14"/>
        <v>0</v>
      </c>
      <c r="AL230" s="252">
        <f>ROUND(AK230*事業まとめ!$Q$6,2)</f>
        <v>0</v>
      </c>
      <c r="AM230" s="254">
        <f t="shared" si="16"/>
        <v>0</v>
      </c>
      <c r="AN230" s="254">
        <f t="shared" si="16"/>
        <v>0</v>
      </c>
      <c r="AO230" s="259"/>
      <c r="AP230" s="260">
        <f t="shared" si="15"/>
        <v>0</v>
      </c>
      <c r="AQ230" s="259"/>
      <c r="AR230" s="257"/>
      <c r="AS230" s="257"/>
      <c r="AT230" s="257"/>
      <c r="AU230" s="257"/>
      <c r="AV230" s="257"/>
      <c r="AW230" s="257"/>
    </row>
    <row r="231" spans="2:49" s="25" customFormat="1" x14ac:dyDescent="0.4">
      <c r="B231" s="251"/>
      <c r="C231" s="251"/>
      <c r="D231" s="251"/>
      <c r="E231" s="251"/>
      <c r="F231" s="251"/>
      <c r="G231" s="251"/>
      <c r="H231" s="251"/>
      <c r="I231" s="251"/>
      <c r="J231" s="251"/>
      <c r="K231" s="251"/>
      <c r="L231" s="251"/>
      <c r="M231" s="251"/>
      <c r="N231" s="251"/>
      <c r="O231" s="251"/>
      <c r="P231" s="251"/>
      <c r="Q231" s="251"/>
      <c r="R231" s="251"/>
      <c r="S231" s="251"/>
      <c r="T231" s="251"/>
      <c r="U231" s="251"/>
      <c r="V231" s="251"/>
      <c r="W231" s="251"/>
      <c r="X231" s="251"/>
      <c r="Y231" s="251"/>
      <c r="Z231" s="251"/>
      <c r="AA231" s="251"/>
      <c r="AB231" s="252">
        <f t="shared" si="13"/>
        <v>0</v>
      </c>
      <c r="AC231" s="252">
        <f>ROUND(AB231*事業まとめ!$Q$6,2)</f>
        <v>0</v>
      </c>
      <c r="AD231" s="253"/>
      <c r="AE231" s="253"/>
      <c r="AF231" s="253"/>
      <c r="AG231" s="253"/>
      <c r="AH231" s="253"/>
      <c r="AI231" s="253"/>
      <c r="AJ231" s="253"/>
      <c r="AK231" s="252">
        <f t="shared" si="14"/>
        <v>0</v>
      </c>
      <c r="AL231" s="252">
        <f>ROUND(AK231*事業まとめ!$Q$6,2)</f>
        <v>0</v>
      </c>
      <c r="AM231" s="254">
        <f t="shared" si="16"/>
        <v>0</v>
      </c>
      <c r="AN231" s="254">
        <f t="shared" si="16"/>
        <v>0</v>
      </c>
      <c r="AO231" s="259"/>
      <c r="AP231" s="260">
        <f t="shared" si="15"/>
        <v>0</v>
      </c>
      <c r="AQ231" s="259"/>
      <c r="AR231" s="257"/>
      <c r="AS231" s="257"/>
      <c r="AT231" s="257"/>
      <c r="AU231" s="257"/>
      <c r="AV231" s="257"/>
      <c r="AW231" s="257"/>
    </row>
    <row r="232" spans="2:49" s="25" customFormat="1" x14ac:dyDescent="0.4">
      <c r="B232" s="251"/>
      <c r="C232" s="251"/>
      <c r="D232" s="251"/>
      <c r="E232" s="251"/>
      <c r="F232" s="251"/>
      <c r="G232" s="251"/>
      <c r="H232" s="251"/>
      <c r="I232" s="251"/>
      <c r="J232" s="251"/>
      <c r="K232" s="251"/>
      <c r="L232" s="251"/>
      <c r="M232" s="251"/>
      <c r="N232" s="251"/>
      <c r="O232" s="251"/>
      <c r="P232" s="251"/>
      <c r="Q232" s="251"/>
      <c r="R232" s="251"/>
      <c r="S232" s="251"/>
      <c r="T232" s="251"/>
      <c r="U232" s="251"/>
      <c r="V232" s="251"/>
      <c r="W232" s="251"/>
      <c r="X232" s="251"/>
      <c r="Y232" s="251"/>
      <c r="Z232" s="251"/>
      <c r="AA232" s="251"/>
      <c r="AB232" s="252">
        <f t="shared" si="13"/>
        <v>0</v>
      </c>
      <c r="AC232" s="252">
        <f>ROUND(AB232*事業まとめ!$Q$6,2)</f>
        <v>0</v>
      </c>
      <c r="AD232" s="253"/>
      <c r="AE232" s="253"/>
      <c r="AF232" s="253"/>
      <c r="AG232" s="253"/>
      <c r="AH232" s="253"/>
      <c r="AI232" s="253"/>
      <c r="AJ232" s="253"/>
      <c r="AK232" s="252">
        <f t="shared" si="14"/>
        <v>0</v>
      </c>
      <c r="AL232" s="252">
        <f>ROUND(AK232*事業まとめ!$Q$6,2)</f>
        <v>0</v>
      </c>
      <c r="AM232" s="254">
        <f t="shared" si="16"/>
        <v>0</v>
      </c>
      <c r="AN232" s="254">
        <f t="shared" si="16"/>
        <v>0</v>
      </c>
      <c r="AO232" s="259"/>
      <c r="AP232" s="260">
        <f t="shared" si="15"/>
        <v>0</v>
      </c>
      <c r="AQ232" s="259"/>
      <c r="AR232" s="257"/>
      <c r="AS232" s="257"/>
      <c r="AT232" s="257"/>
      <c r="AU232" s="257"/>
      <c r="AV232" s="257"/>
      <c r="AW232" s="257"/>
    </row>
    <row r="233" spans="2:49" s="25" customFormat="1" x14ac:dyDescent="0.4">
      <c r="B233" s="251"/>
      <c r="C233" s="251"/>
      <c r="D233" s="251"/>
      <c r="E233" s="251"/>
      <c r="F233" s="251"/>
      <c r="G233" s="251"/>
      <c r="H233" s="251"/>
      <c r="I233" s="251"/>
      <c r="J233" s="251"/>
      <c r="K233" s="251"/>
      <c r="L233" s="251"/>
      <c r="M233" s="251"/>
      <c r="N233" s="251"/>
      <c r="O233" s="251"/>
      <c r="P233" s="251"/>
      <c r="Q233" s="251"/>
      <c r="R233" s="251"/>
      <c r="S233" s="251"/>
      <c r="T233" s="251"/>
      <c r="U233" s="251"/>
      <c r="V233" s="251"/>
      <c r="W233" s="251"/>
      <c r="X233" s="251"/>
      <c r="Y233" s="251"/>
      <c r="Z233" s="251"/>
      <c r="AA233" s="251"/>
      <c r="AB233" s="252">
        <f t="shared" si="13"/>
        <v>0</v>
      </c>
      <c r="AC233" s="252">
        <f>ROUND(AB233*事業まとめ!$Q$6,2)</f>
        <v>0</v>
      </c>
      <c r="AD233" s="253"/>
      <c r="AE233" s="253"/>
      <c r="AF233" s="253"/>
      <c r="AG233" s="253"/>
      <c r="AH233" s="253"/>
      <c r="AI233" s="253"/>
      <c r="AJ233" s="253"/>
      <c r="AK233" s="252">
        <f t="shared" si="14"/>
        <v>0</v>
      </c>
      <c r="AL233" s="252">
        <f>ROUND(AK233*事業まとめ!$Q$6,2)</f>
        <v>0</v>
      </c>
      <c r="AM233" s="254">
        <f t="shared" si="16"/>
        <v>0</v>
      </c>
      <c r="AN233" s="254">
        <f t="shared" si="16"/>
        <v>0</v>
      </c>
      <c r="AO233" s="259"/>
      <c r="AP233" s="260">
        <f t="shared" si="15"/>
        <v>0</v>
      </c>
      <c r="AQ233" s="259"/>
      <c r="AR233" s="257"/>
      <c r="AS233" s="257"/>
      <c r="AT233" s="257"/>
      <c r="AU233" s="257"/>
      <c r="AV233" s="257"/>
      <c r="AW233" s="257"/>
    </row>
    <row r="234" spans="2:49" s="25" customFormat="1" x14ac:dyDescent="0.4">
      <c r="B234" s="251"/>
      <c r="C234" s="251"/>
      <c r="D234" s="251"/>
      <c r="E234" s="251"/>
      <c r="F234" s="251"/>
      <c r="G234" s="251"/>
      <c r="H234" s="251"/>
      <c r="I234" s="251"/>
      <c r="J234" s="251"/>
      <c r="K234" s="251"/>
      <c r="L234" s="251"/>
      <c r="M234" s="251"/>
      <c r="N234" s="251"/>
      <c r="O234" s="251"/>
      <c r="P234" s="251"/>
      <c r="Q234" s="251"/>
      <c r="R234" s="251"/>
      <c r="S234" s="251"/>
      <c r="T234" s="251"/>
      <c r="U234" s="251"/>
      <c r="V234" s="251"/>
      <c r="W234" s="251"/>
      <c r="X234" s="251"/>
      <c r="Y234" s="251"/>
      <c r="Z234" s="251"/>
      <c r="AA234" s="251"/>
      <c r="AB234" s="252">
        <f t="shared" si="13"/>
        <v>0</v>
      </c>
      <c r="AC234" s="252">
        <f>ROUND(AB234*事業まとめ!$Q$6,2)</f>
        <v>0</v>
      </c>
      <c r="AD234" s="253"/>
      <c r="AE234" s="253"/>
      <c r="AF234" s="253"/>
      <c r="AG234" s="253"/>
      <c r="AH234" s="253"/>
      <c r="AI234" s="253"/>
      <c r="AJ234" s="253"/>
      <c r="AK234" s="252">
        <f t="shared" si="14"/>
        <v>0</v>
      </c>
      <c r="AL234" s="252">
        <f>ROUND(AK234*事業まとめ!$Q$6,2)</f>
        <v>0</v>
      </c>
      <c r="AM234" s="254">
        <f t="shared" si="16"/>
        <v>0</v>
      </c>
      <c r="AN234" s="254">
        <f t="shared" si="16"/>
        <v>0</v>
      </c>
      <c r="AO234" s="259"/>
      <c r="AP234" s="260">
        <f t="shared" si="15"/>
        <v>0</v>
      </c>
      <c r="AQ234" s="259"/>
      <c r="AR234" s="257"/>
      <c r="AS234" s="257"/>
      <c r="AT234" s="257"/>
      <c r="AU234" s="257"/>
      <c r="AV234" s="257"/>
      <c r="AW234" s="257"/>
    </row>
    <row r="235" spans="2:49" s="25" customFormat="1" x14ac:dyDescent="0.4">
      <c r="B235" s="251"/>
      <c r="C235" s="251"/>
      <c r="D235" s="251"/>
      <c r="E235" s="251"/>
      <c r="F235" s="251"/>
      <c r="G235" s="251"/>
      <c r="H235" s="251"/>
      <c r="I235" s="251"/>
      <c r="J235" s="251"/>
      <c r="K235" s="251"/>
      <c r="L235" s="251"/>
      <c r="M235" s="251"/>
      <c r="N235" s="251"/>
      <c r="O235" s="251"/>
      <c r="P235" s="251"/>
      <c r="Q235" s="251"/>
      <c r="R235" s="251"/>
      <c r="S235" s="251"/>
      <c r="T235" s="251"/>
      <c r="U235" s="251"/>
      <c r="V235" s="251"/>
      <c r="W235" s="251"/>
      <c r="X235" s="251"/>
      <c r="Y235" s="251"/>
      <c r="Z235" s="251"/>
      <c r="AA235" s="251"/>
      <c r="AB235" s="252">
        <f t="shared" si="13"/>
        <v>0</v>
      </c>
      <c r="AC235" s="252">
        <f>ROUND(AB235*事業まとめ!$Q$6,2)</f>
        <v>0</v>
      </c>
      <c r="AD235" s="253"/>
      <c r="AE235" s="253"/>
      <c r="AF235" s="253"/>
      <c r="AG235" s="253"/>
      <c r="AH235" s="253"/>
      <c r="AI235" s="253"/>
      <c r="AJ235" s="253"/>
      <c r="AK235" s="252">
        <f t="shared" si="14"/>
        <v>0</v>
      </c>
      <c r="AL235" s="252">
        <f>ROUND(AK235*事業まとめ!$Q$6,2)</f>
        <v>0</v>
      </c>
      <c r="AM235" s="254">
        <f t="shared" si="16"/>
        <v>0</v>
      </c>
      <c r="AN235" s="254">
        <f t="shared" si="16"/>
        <v>0</v>
      </c>
      <c r="AO235" s="259"/>
      <c r="AP235" s="260">
        <f t="shared" si="15"/>
        <v>0</v>
      </c>
      <c r="AQ235" s="259"/>
      <c r="AR235" s="257"/>
      <c r="AS235" s="257"/>
      <c r="AT235" s="257"/>
      <c r="AU235" s="257"/>
      <c r="AV235" s="257"/>
      <c r="AW235" s="257"/>
    </row>
    <row r="236" spans="2:49" s="25" customFormat="1" x14ac:dyDescent="0.4">
      <c r="B236" s="251"/>
      <c r="C236" s="251"/>
      <c r="D236" s="251"/>
      <c r="E236" s="251"/>
      <c r="F236" s="251"/>
      <c r="G236" s="251"/>
      <c r="H236" s="251"/>
      <c r="I236" s="251"/>
      <c r="J236" s="251"/>
      <c r="K236" s="251"/>
      <c r="L236" s="251"/>
      <c r="M236" s="251"/>
      <c r="N236" s="251"/>
      <c r="O236" s="251"/>
      <c r="P236" s="251"/>
      <c r="Q236" s="251"/>
      <c r="R236" s="251"/>
      <c r="S236" s="251"/>
      <c r="T236" s="251"/>
      <c r="U236" s="251"/>
      <c r="V236" s="251"/>
      <c r="W236" s="251"/>
      <c r="X236" s="251"/>
      <c r="Y236" s="251"/>
      <c r="Z236" s="251"/>
      <c r="AA236" s="251"/>
      <c r="AB236" s="252">
        <f t="shared" si="13"/>
        <v>0</v>
      </c>
      <c r="AC236" s="252">
        <f>ROUND(AB236*事業まとめ!$Q$6,2)</f>
        <v>0</v>
      </c>
      <c r="AD236" s="253"/>
      <c r="AE236" s="253"/>
      <c r="AF236" s="253"/>
      <c r="AG236" s="253"/>
      <c r="AH236" s="253"/>
      <c r="AI236" s="253"/>
      <c r="AJ236" s="253"/>
      <c r="AK236" s="252">
        <f t="shared" si="14"/>
        <v>0</v>
      </c>
      <c r="AL236" s="252">
        <f>ROUND(AK236*事業まとめ!$Q$6,2)</f>
        <v>0</v>
      </c>
      <c r="AM236" s="254">
        <f t="shared" si="16"/>
        <v>0</v>
      </c>
      <c r="AN236" s="254">
        <f t="shared" si="16"/>
        <v>0</v>
      </c>
      <c r="AO236" s="259"/>
      <c r="AP236" s="260">
        <f t="shared" si="15"/>
        <v>0</v>
      </c>
      <c r="AQ236" s="259"/>
      <c r="AR236" s="257"/>
      <c r="AS236" s="257"/>
      <c r="AT236" s="257"/>
      <c r="AU236" s="257"/>
      <c r="AV236" s="257"/>
      <c r="AW236" s="257"/>
    </row>
    <row r="237" spans="2:49" s="25" customFormat="1" x14ac:dyDescent="0.4">
      <c r="B237" s="251"/>
      <c r="C237" s="251"/>
      <c r="D237" s="251"/>
      <c r="E237" s="251"/>
      <c r="F237" s="251"/>
      <c r="G237" s="251"/>
      <c r="H237" s="251"/>
      <c r="I237" s="251"/>
      <c r="J237" s="251"/>
      <c r="K237" s="251"/>
      <c r="L237" s="251"/>
      <c r="M237" s="251"/>
      <c r="N237" s="251"/>
      <c r="O237" s="251"/>
      <c r="P237" s="251"/>
      <c r="Q237" s="251"/>
      <c r="R237" s="251"/>
      <c r="S237" s="251"/>
      <c r="T237" s="251"/>
      <c r="U237" s="251"/>
      <c r="V237" s="251"/>
      <c r="W237" s="251"/>
      <c r="X237" s="251"/>
      <c r="Y237" s="251"/>
      <c r="Z237" s="251"/>
      <c r="AA237" s="251"/>
      <c r="AB237" s="252">
        <f t="shared" si="13"/>
        <v>0</v>
      </c>
      <c r="AC237" s="252">
        <f>ROUND(AB237*事業まとめ!$Q$6,2)</f>
        <v>0</v>
      </c>
      <c r="AD237" s="253"/>
      <c r="AE237" s="253"/>
      <c r="AF237" s="253"/>
      <c r="AG237" s="253"/>
      <c r="AH237" s="253"/>
      <c r="AI237" s="253"/>
      <c r="AJ237" s="253"/>
      <c r="AK237" s="252">
        <f t="shared" si="14"/>
        <v>0</v>
      </c>
      <c r="AL237" s="252">
        <f>ROUND(AK237*事業まとめ!$Q$6,2)</f>
        <v>0</v>
      </c>
      <c r="AM237" s="254">
        <f t="shared" si="16"/>
        <v>0</v>
      </c>
      <c r="AN237" s="254">
        <f t="shared" si="16"/>
        <v>0</v>
      </c>
      <c r="AO237" s="259"/>
      <c r="AP237" s="260">
        <f t="shared" si="15"/>
        <v>0</v>
      </c>
      <c r="AQ237" s="259"/>
      <c r="AR237" s="257"/>
      <c r="AS237" s="257"/>
      <c r="AT237" s="257"/>
      <c r="AU237" s="257"/>
      <c r="AV237" s="257"/>
      <c r="AW237" s="257"/>
    </row>
    <row r="238" spans="2:49" s="25" customFormat="1" x14ac:dyDescent="0.4">
      <c r="B238" s="251"/>
      <c r="C238" s="251"/>
      <c r="D238" s="251"/>
      <c r="E238" s="251"/>
      <c r="F238" s="251"/>
      <c r="G238" s="251"/>
      <c r="H238" s="251"/>
      <c r="I238" s="251"/>
      <c r="J238" s="251"/>
      <c r="K238" s="251"/>
      <c r="L238" s="251"/>
      <c r="M238" s="251"/>
      <c r="N238" s="251"/>
      <c r="O238" s="251"/>
      <c r="P238" s="251"/>
      <c r="Q238" s="251"/>
      <c r="R238" s="251"/>
      <c r="S238" s="251"/>
      <c r="T238" s="251"/>
      <c r="U238" s="251"/>
      <c r="V238" s="251"/>
      <c r="W238" s="251"/>
      <c r="X238" s="251"/>
      <c r="Y238" s="251"/>
      <c r="Z238" s="251"/>
      <c r="AA238" s="251"/>
      <c r="AB238" s="252">
        <f t="shared" si="13"/>
        <v>0</v>
      </c>
      <c r="AC238" s="252">
        <f>ROUND(AB238*事業まとめ!$Q$6,2)</f>
        <v>0</v>
      </c>
      <c r="AD238" s="253"/>
      <c r="AE238" s="253"/>
      <c r="AF238" s="253"/>
      <c r="AG238" s="253"/>
      <c r="AH238" s="253"/>
      <c r="AI238" s="253"/>
      <c r="AJ238" s="253"/>
      <c r="AK238" s="252">
        <f t="shared" si="14"/>
        <v>0</v>
      </c>
      <c r="AL238" s="252">
        <f>ROUND(AK238*事業まとめ!$Q$6,2)</f>
        <v>0</v>
      </c>
      <c r="AM238" s="254">
        <f t="shared" si="16"/>
        <v>0</v>
      </c>
      <c r="AN238" s="254">
        <f t="shared" si="16"/>
        <v>0</v>
      </c>
      <c r="AO238" s="259"/>
      <c r="AP238" s="260">
        <f t="shared" si="15"/>
        <v>0</v>
      </c>
      <c r="AQ238" s="259"/>
      <c r="AR238" s="257"/>
      <c r="AS238" s="257"/>
      <c r="AT238" s="257"/>
      <c r="AU238" s="257"/>
      <c r="AV238" s="257"/>
      <c r="AW238" s="257"/>
    </row>
    <row r="239" spans="2:49" s="25" customFormat="1" x14ac:dyDescent="0.4">
      <c r="B239" s="251"/>
      <c r="C239" s="251"/>
      <c r="D239" s="251"/>
      <c r="E239" s="251"/>
      <c r="F239" s="251"/>
      <c r="G239" s="251"/>
      <c r="H239" s="251"/>
      <c r="I239" s="251"/>
      <c r="J239" s="251"/>
      <c r="K239" s="251"/>
      <c r="L239" s="251"/>
      <c r="M239" s="251"/>
      <c r="N239" s="251"/>
      <c r="O239" s="251"/>
      <c r="P239" s="251"/>
      <c r="Q239" s="251"/>
      <c r="R239" s="251"/>
      <c r="S239" s="251"/>
      <c r="T239" s="251"/>
      <c r="U239" s="251"/>
      <c r="V239" s="251"/>
      <c r="W239" s="251"/>
      <c r="X239" s="251"/>
      <c r="Y239" s="251"/>
      <c r="Z239" s="251"/>
      <c r="AA239" s="251"/>
      <c r="AB239" s="252">
        <f t="shared" si="13"/>
        <v>0</v>
      </c>
      <c r="AC239" s="252">
        <f>ROUND(AB239*事業まとめ!$Q$6,2)</f>
        <v>0</v>
      </c>
      <c r="AD239" s="253"/>
      <c r="AE239" s="253"/>
      <c r="AF239" s="253"/>
      <c r="AG239" s="253"/>
      <c r="AH239" s="253"/>
      <c r="AI239" s="253"/>
      <c r="AJ239" s="253"/>
      <c r="AK239" s="252">
        <f t="shared" si="14"/>
        <v>0</v>
      </c>
      <c r="AL239" s="252">
        <f>ROUND(AK239*事業まとめ!$Q$6,2)</f>
        <v>0</v>
      </c>
      <c r="AM239" s="254">
        <f t="shared" si="16"/>
        <v>0</v>
      </c>
      <c r="AN239" s="254">
        <f t="shared" si="16"/>
        <v>0</v>
      </c>
      <c r="AO239" s="259"/>
      <c r="AP239" s="260">
        <f t="shared" si="15"/>
        <v>0</v>
      </c>
      <c r="AQ239" s="259"/>
      <c r="AR239" s="257"/>
      <c r="AS239" s="257"/>
      <c r="AT239" s="257"/>
      <c r="AU239" s="257"/>
      <c r="AV239" s="257"/>
      <c r="AW239" s="257"/>
    </row>
    <row r="240" spans="2:49" s="25" customFormat="1" x14ac:dyDescent="0.4">
      <c r="B240" s="251"/>
      <c r="C240" s="251"/>
      <c r="D240" s="251"/>
      <c r="E240" s="251"/>
      <c r="F240" s="251"/>
      <c r="G240" s="251"/>
      <c r="H240" s="251"/>
      <c r="I240" s="251"/>
      <c r="J240" s="251"/>
      <c r="K240" s="251"/>
      <c r="L240" s="251"/>
      <c r="M240" s="251"/>
      <c r="N240" s="251"/>
      <c r="O240" s="251"/>
      <c r="P240" s="251"/>
      <c r="Q240" s="251"/>
      <c r="R240" s="251"/>
      <c r="S240" s="251"/>
      <c r="T240" s="251"/>
      <c r="U240" s="251"/>
      <c r="V240" s="251"/>
      <c r="W240" s="251"/>
      <c r="X240" s="251"/>
      <c r="Y240" s="251"/>
      <c r="Z240" s="251"/>
      <c r="AA240" s="251"/>
      <c r="AB240" s="252">
        <f t="shared" si="13"/>
        <v>0</v>
      </c>
      <c r="AC240" s="252">
        <f>ROUND(AB240*事業まとめ!$Q$6,2)</f>
        <v>0</v>
      </c>
      <c r="AD240" s="253"/>
      <c r="AE240" s="253"/>
      <c r="AF240" s="253"/>
      <c r="AG240" s="253"/>
      <c r="AH240" s="253"/>
      <c r="AI240" s="253"/>
      <c r="AJ240" s="253"/>
      <c r="AK240" s="252">
        <f t="shared" si="14"/>
        <v>0</v>
      </c>
      <c r="AL240" s="252">
        <f>ROUND(AK240*事業まとめ!$Q$6,2)</f>
        <v>0</v>
      </c>
      <c r="AM240" s="254">
        <f t="shared" si="16"/>
        <v>0</v>
      </c>
      <c r="AN240" s="254">
        <f t="shared" si="16"/>
        <v>0</v>
      </c>
      <c r="AO240" s="259"/>
      <c r="AP240" s="260">
        <f t="shared" si="15"/>
        <v>0</v>
      </c>
      <c r="AQ240" s="259"/>
      <c r="AR240" s="257"/>
      <c r="AS240" s="257"/>
      <c r="AT240" s="257"/>
      <c r="AU240" s="257"/>
      <c r="AV240" s="257"/>
      <c r="AW240" s="257"/>
    </row>
    <row r="241" spans="2:49" s="25" customFormat="1" x14ac:dyDescent="0.4">
      <c r="B241" s="251"/>
      <c r="C241" s="251"/>
      <c r="D241" s="251"/>
      <c r="E241" s="251"/>
      <c r="F241" s="251"/>
      <c r="G241" s="251"/>
      <c r="H241" s="251"/>
      <c r="I241" s="251"/>
      <c r="J241" s="251"/>
      <c r="K241" s="251"/>
      <c r="L241" s="251"/>
      <c r="M241" s="251"/>
      <c r="N241" s="251"/>
      <c r="O241" s="251"/>
      <c r="P241" s="251"/>
      <c r="Q241" s="251"/>
      <c r="R241" s="251"/>
      <c r="S241" s="251"/>
      <c r="T241" s="251"/>
      <c r="U241" s="251"/>
      <c r="V241" s="251"/>
      <c r="W241" s="251"/>
      <c r="X241" s="251"/>
      <c r="Y241" s="251"/>
      <c r="Z241" s="251"/>
      <c r="AA241" s="251"/>
      <c r="AB241" s="252">
        <f t="shared" si="13"/>
        <v>0</v>
      </c>
      <c r="AC241" s="252">
        <f>ROUND(AB241*事業まとめ!$Q$6,2)</f>
        <v>0</v>
      </c>
      <c r="AD241" s="253"/>
      <c r="AE241" s="253"/>
      <c r="AF241" s="253"/>
      <c r="AG241" s="253"/>
      <c r="AH241" s="253"/>
      <c r="AI241" s="253"/>
      <c r="AJ241" s="253"/>
      <c r="AK241" s="252">
        <f t="shared" si="14"/>
        <v>0</v>
      </c>
      <c r="AL241" s="252">
        <f>ROUND(AK241*事業まとめ!$Q$6,2)</f>
        <v>0</v>
      </c>
      <c r="AM241" s="254">
        <f t="shared" si="16"/>
        <v>0</v>
      </c>
      <c r="AN241" s="254">
        <f t="shared" si="16"/>
        <v>0</v>
      </c>
      <c r="AO241" s="259"/>
      <c r="AP241" s="260">
        <f t="shared" si="15"/>
        <v>0</v>
      </c>
      <c r="AQ241" s="259"/>
      <c r="AR241" s="257"/>
      <c r="AS241" s="257"/>
      <c r="AT241" s="257"/>
      <c r="AU241" s="257"/>
      <c r="AV241" s="257"/>
      <c r="AW241" s="257"/>
    </row>
    <row r="242" spans="2:49" s="25" customFormat="1" x14ac:dyDescent="0.4">
      <c r="B242" s="251"/>
      <c r="C242" s="251"/>
      <c r="D242" s="251"/>
      <c r="E242" s="251"/>
      <c r="F242" s="251"/>
      <c r="G242" s="251"/>
      <c r="H242" s="251"/>
      <c r="I242" s="251"/>
      <c r="J242" s="251"/>
      <c r="K242" s="251"/>
      <c r="L242" s="251"/>
      <c r="M242" s="251"/>
      <c r="N242" s="251"/>
      <c r="O242" s="251"/>
      <c r="P242" s="251"/>
      <c r="Q242" s="251"/>
      <c r="R242" s="251"/>
      <c r="S242" s="251"/>
      <c r="T242" s="251"/>
      <c r="U242" s="251"/>
      <c r="V242" s="251"/>
      <c r="W242" s="251"/>
      <c r="X242" s="251"/>
      <c r="Y242" s="251"/>
      <c r="Z242" s="251"/>
      <c r="AA242" s="251"/>
      <c r="AB242" s="252">
        <f t="shared" si="13"/>
        <v>0</v>
      </c>
      <c r="AC242" s="252">
        <f>ROUND(AB242*事業まとめ!$Q$6,2)</f>
        <v>0</v>
      </c>
      <c r="AD242" s="253"/>
      <c r="AE242" s="253"/>
      <c r="AF242" s="253"/>
      <c r="AG242" s="253"/>
      <c r="AH242" s="253"/>
      <c r="AI242" s="253"/>
      <c r="AJ242" s="253"/>
      <c r="AK242" s="252">
        <f t="shared" si="14"/>
        <v>0</v>
      </c>
      <c r="AL242" s="252">
        <f>ROUND(AK242*事業まとめ!$Q$6,2)</f>
        <v>0</v>
      </c>
      <c r="AM242" s="254">
        <f t="shared" si="16"/>
        <v>0</v>
      </c>
      <c r="AN242" s="254">
        <f t="shared" si="16"/>
        <v>0</v>
      </c>
      <c r="AO242" s="259"/>
      <c r="AP242" s="260">
        <f t="shared" si="15"/>
        <v>0</v>
      </c>
      <c r="AQ242" s="259"/>
      <c r="AR242" s="257"/>
      <c r="AS242" s="257"/>
      <c r="AT242" s="257"/>
      <c r="AU242" s="257"/>
      <c r="AV242" s="257"/>
      <c r="AW242" s="257"/>
    </row>
    <row r="243" spans="2:49" s="25" customFormat="1" x14ac:dyDescent="0.4">
      <c r="B243" s="251"/>
      <c r="C243" s="251"/>
      <c r="D243" s="251"/>
      <c r="E243" s="251"/>
      <c r="F243" s="251"/>
      <c r="G243" s="251"/>
      <c r="H243" s="251"/>
      <c r="I243" s="251"/>
      <c r="J243" s="251"/>
      <c r="K243" s="251"/>
      <c r="L243" s="251"/>
      <c r="M243" s="251"/>
      <c r="N243" s="251"/>
      <c r="O243" s="251"/>
      <c r="P243" s="251"/>
      <c r="Q243" s="251"/>
      <c r="R243" s="251"/>
      <c r="S243" s="251"/>
      <c r="T243" s="251"/>
      <c r="U243" s="251"/>
      <c r="V243" s="251"/>
      <c r="W243" s="251"/>
      <c r="X243" s="251"/>
      <c r="Y243" s="251"/>
      <c r="Z243" s="251"/>
      <c r="AA243" s="251"/>
      <c r="AB243" s="252">
        <f t="shared" si="13"/>
        <v>0</v>
      </c>
      <c r="AC243" s="252">
        <f>ROUND(AB243*事業まとめ!$Q$6,2)</f>
        <v>0</v>
      </c>
      <c r="AD243" s="253"/>
      <c r="AE243" s="253"/>
      <c r="AF243" s="253"/>
      <c r="AG243" s="253"/>
      <c r="AH243" s="253"/>
      <c r="AI243" s="253"/>
      <c r="AJ243" s="253"/>
      <c r="AK243" s="252">
        <f t="shared" si="14"/>
        <v>0</v>
      </c>
      <c r="AL243" s="252">
        <f>ROUND(AK243*事業まとめ!$Q$6,2)</f>
        <v>0</v>
      </c>
      <c r="AM243" s="254">
        <f t="shared" si="16"/>
        <v>0</v>
      </c>
      <c r="AN243" s="254">
        <f t="shared" si="16"/>
        <v>0</v>
      </c>
      <c r="AO243" s="259"/>
      <c r="AP243" s="260">
        <f t="shared" si="15"/>
        <v>0</v>
      </c>
      <c r="AQ243" s="259"/>
      <c r="AR243" s="257"/>
      <c r="AS243" s="257"/>
      <c r="AT243" s="257"/>
      <c r="AU243" s="257"/>
      <c r="AV243" s="257"/>
      <c r="AW243" s="257"/>
    </row>
    <row r="244" spans="2:49" s="25" customFormat="1" x14ac:dyDescent="0.4">
      <c r="B244" s="251"/>
      <c r="C244" s="251"/>
      <c r="D244" s="251"/>
      <c r="E244" s="251"/>
      <c r="F244" s="251"/>
      <c r="G244" s="251"/>
      <c r="H244" s="251"/>
      <c r="I244" s="251"/>
      <c r="J244" s="251"/>
      <c r="K244" s="251"/>
      <c r="L244" s="251"/>
      <c r="M244" s="251"/>
      <c r="N244" s="251"/>
      <c r="O244" s="251"/>
      <c r="P244" s="251"/>
      <c r="Q244" s="251"/>
      <c r="R244" s="251"/>
      <c r="S244" s="251"/>
      <c r="T244" s="251"/>
      <c r="U244" s="251"/>
      <c r="V244" s="251"/>
      <c r="W244" s="251"/>
      <c r="X244" s="251"/>
      <c r="Y244" s="251"/>
      <c r="Z244" s="251"/>
      <c r="AA244" s="251"/>
      <c r="AB244" s="252">
        <f t="shared" si="13"/>
        <v>0</v>
      </c>
      <c r="AC244" s="252">
        <f>ROUND(AB244*事業まとめ!$Q$6,2)</f>
        <v>0</v>
      </c>
      <c r="AD244" s="253"/>
      <c r="AE244" s="253"/>
      <c r="AF244" s="253"/>
      <c r="AG244" s="253"/>
      <c r="AH244" s="253"/>
      <c r="AI244" s="253"/>
      <c r="AJ244" s="253"/>
      <c r="AK244" s="252">
        <f t="shared" si="14"/>
        <v>0</v>
      </c>
      <c r="AL244" s="252">
        <f>ROUND(AK244*事業まとめ!$Q$6,2)</f>
        <v>0</v>
      </c>
      <c r="AM244" s="254">
        <f t="shared" si="16"/>
        <v>0</v>
      </c>
      <c r="AN244" s="254">
        <f t="shared" si="16"/>
        <v>0</v>
      </c>
      <c r="AO244" s="259"/>
      <c r="AP244" s="260">
        <f t="shared" si="15"/>
        <v>0</v>
      </c>
      <c r="AQ244" s="259"/>
      <c r="AR244" s="257"/>
      <c r="AS244" s="257"/>
      <c r="AT244" s="257"/>
      <c r="AU244" s="257"/>
      <c r="AV244" s="257"/>
      <c r="AW244" s="257"/>
    </row>
    <row r="245" spans="2:49" s="25" customFormat="1" x14ac:dyDescent="0.4">
      <c r="B245" s="251"/>
      <c r="C245" s="251"/>
      <c r="D245" s="251"/>
      <c r="E245" s="251"/>
      <c r="F245" s="251"/>
      <c r="G245" s="251"/>
      <c r="H245" s="251"/>
      <c r="I245" s="251"/>
      <c r="J245" s="251"/>
      <c r="K245" s="251"/>
      <c r="L245" s="251"/>
      <c r="M245" s="251"/>
      <c r="N245" s="251"/>
      <c r="O245" s="251"/>
      <c r="P245" s="251"/>
      <c r="Q245" s="251"/>
      <c r="R245" s="251"/>
      <c r="S245" s="251"/>
      <c r="T245" s="251"/>
      <c r="U245" s="251"/>
      <c r="V245" s="251"/>
      <c r="W245" s="251"/>
      <c r="X245" s="251"/>
      <c r="Y245" s="251"/>
      <c r="Z245" s="251"/>
      <c r="AA245" s="251"/>
      <c r="AB245" s="252">
        <f t="shared" si="13"/>
        <v>0</v>
      </c>
      <c r="AC245" s="252">
        <f>ROUND(AB245*事業まとめ!$Q$6,2)</f>
        <v>0</v>
      </c>
      <c r="AD245" s="253"/>
      <c r="AE245" s="253"/>
      <c r="AF245" s="253"/>
      <c r="AG245" s="253"/>
      <c r="AH245" s="253"/>
      <c r="AI245" s="253"/>
      <c r="AJ245" s="253"/>
      <c r="AK245" s="252">
        <f t="shared" si="14"/>
        <v>0</v>
      </c>
      <c r="AL245" s="252">
        <f>ROUND(AK245*事業まとめ!$Q$6,2)</f>
        <v>0</v>
      </c>
      <c r="AM245" s="254">
        <f t="shared" si="16"/>
        <v>0</v>
      </c>
      <c r="AN245" s="254">
        <f t="shared" si="16"/>
        <v>0</v>
      </c>
      <c r="AO245" s="259"/>
      <c r="AP245" s="260">
        <f t="shared" si="15"/>
        <v>0</v>
      </c>
      <c r="AQ245" s="259"/>
      <c r="AR245" s="257"/>
      <c r="AS245" s="257"/>
      <c r="AT245" s="257"/>
      <c r="AU245" s="257"/>
      <c r="AV245" s="257"/>
      <c r="AW245" s="257"/>
    </row>
    <row r="246" spans="2:49" s="25" customFormat="1" x14ac:dyDescent="0.4">
      <c r="B246" s="251"/>
      <c r="C246" s="251"/>
      <c r="D246" s="251"/>
      <c r="E246" s="251"/>
      <c r="F246" s="251"/>
      <c r="G246" s="251"/>
      <c r="H246" s="251"/>
      <c r="I246" s="251"/>
      <c r="J246" s="251"/>
      <c r="K246" s="251"/>
      <c r="L246" s="251"/>
      <c r="M246" s="251"/>
      <c r="N246" s="251"/>
      <c r="O246" s="251"/>
      <c r="P246" s="251"/>
      <c r="Q246" s="251"/>
      <c r="R246" s="251"/>
      <c r="S246" s="251"/>
      <c r="T246" s="251"/>
      <c r="U246" s="251"/>
      <c r="V246" s="251"/>
      <c r="W246" s="251"/>
      <c r="X246" s="251"/>
      <c r="Y246" s="251"/>
      <c r="Z246" s="251"/>
      <c r="AA246" s="251"/>
      <c r="AB246" s="252">
        <f t="shared" si="13"/>
        <v>0</v>
      </c>
      <c r="AC246" s="252">
        <f>ROUND(AB246*事業まとめ!$Q$6,2)</f>
        <v>0</v>
      </c>
      <c r="AD246" s="253"/>
      <c r="AE246" s="253"/>
      <c r="AF246" s="253"/>
      <c r="AG246" s="253"/>
      <c r="AH246" s="253"/>
      <c r="AI246" s="253"/>
      <c r="AJ246" s="253"/>
      <c r="AK246" s="252">
        <f t="shared" si="14"/>
        <v>0</v>
      </c>
      <c r="AL246" s="252">
        <f>ROUND(AK246*事業まとめ!$Q$6,2)</f>
        <v>0</v>
      </c>
      <c r="AM246" s="254">
        <f t="shared" si="16"/>
        <v>0</v>
      </c>
      <c r="AN246" s="254">
        <f t="shared" si="16"/>
        <v>0</v>
      </c>
      <c r="AO246" s="259"/>
      <c r="AP246" s="260">
        <f t="shared" si="15"/>
        <v>0</v>
      </c>
      <c r="AQ246" s="259"/>
      <c r="AR246" s="257"/>
      <c r="AS246" s="257"/>
      <c r="AT246" s="257"/>
      <c r="AU246" s="257"/>
      <c r="AV246" s="257"/>
      <c r="AW246" s="257"/>
    </row>
    <row r="247" spans="2:49" s="25" customFormat="1" x14ac:dyDescent="0.4">
      <c r="B247" s="251"/>
      <c r="C247" s="251"/>
      <c r="D247" s="251"/>
      <c r="E247" s="251"/>
      <c r="F247" s="251"/>
      <c r="G247" s="251"/>
      <c r="H247" s="251"/>
      <c r="I247" s="251"/>
      <c r="J247" s="251"/>
      <c r="K247" s="251"/>
      <c r="L247" s="251"/>
      <c r="M247" s="251"/>
      <c r="N247" s="251"/>
      <c r="O247" s="251"/>
      <c r="P247" s="251"/>
      <c r="Q247" s="251"/>
      <c r="R247" s="251"/>
      <c r="S247" s="251"/>
      <c r="T247" s="251"/>
      <c r="U247" s="251"/>
      <c r="V247" s="251"/>
      <c r="W247" s="251"/>
      <c r="X247" s="251"/>
      <c r="Y247" s="251"/>
      <c r="Z247" s="251"/>
      <c r="AA247" s="251"/>
      <c r="AB247" s="252">
        <f t="shared" si="13"/>
        <v>0</v>
      </c>
      <c r="AC247" s="252">
        <f>ROUND(AB247*事業まとめ!$Q$6,2)</f>
        <v>0</v>
      </c>
      <c r="AD247" s="253"/>
      <c r="AE247" s="253"/>
      <c r="AF247" s="253"/>
      <c r="AG247" s="253"/>
      <c r="AH247" s="253"/>
      <c r="AI247" s="253"/>
      <c r="AJ247" s="253"/>
      <c r="AK247" s="252">
        <f t="shared" si="14"/>
        <v>0</v>
      </c>
      <c r="AL247" s="252">
        <f>ROUND(AK247*事業まとめ!$Q$6,2)</f>
        <v>0</v>
      </c>
      <c r="AM247" s="254">
        <f t="shared" si="16"/>
        <v>0</v>
      </c>
      <c r="AN247" s="254">
        <f t="shared" si="16"/>
        <v>0</v>
      </c>
      <c r="AO247" s="259"/>
      <c r="AP247" s="260">
        <f t="shared" si="15"/>
        <v>0</v>
      </c>
      <c r="AQ247" s="259"/>
      <c r="AR247" s="257"/>
      <c r="AS247" s="257"/>
      <c r="AT247" s="257"/>
      <c r="AU247" s="257"/>
      <c r="AV247" s="257"/>
      <c r="AW247" s="257"/>
    </row>
    <row r="248" spans="2:49" s="25" customFormat="1" x14ac:dyDescent="0.4">
      <c r="B248" s="251"/>
      <c r="C248" s="251"/>
      <c r="D248" s="251"/>
      <c r="E248" s="251"/>
      <c r="F248" s="251"/>
      <c r="G248" s="251"/>
      <c r="H248" s="251"/>
      <c r="I248" s="251"/>
      <c r="J248" s="251"/>
      <c r="K248" s="251"/>
      <c r="L248" s="251"/>
      <c r="M248" s="251"/>
      <c r="N248" s="251"/>
      <c r="O248" s="251"/>
      <c r="P248" s="251"/>
      <c r="Q248" s="251"/>
      <c r="R248" s="251"/>
      <c r="S248" s="251"/>
      <c r="T248" s="251"/>
      <c r="U248" s="251"/>
      <c r="V248" s="251"/>
      <c r="W248" s="251"/>
      <c r="X248" s="251"/>
      <c r="Y248" s="251"/>
      <c r="Z248" s="251"/>
      <c r="AA248" s="251"/>
      <c r="AB248" s="252">
        <f t="shared" si="13"/>
        <v>0</v>
      </c>
      <c r="AC248" s="252">
        <f>ROUND(AB248*事業まとめ!$Q$6,2)</f>
        <v>0</v>
      </c>
      <c r="AD248" s="253"/>
      <c r="AE248" s="253"/>
      <c r="AF248" s="253"/>
      <c r="AG248" s="253"/>
      <c r="AH248" s="253"/>
      <c r="AI248" s="253"/>
      <c r="AJ248" s="253"/>
      <c r="AK248" s="252">
        <f t="shared" si="14"/>
        <v>0</v>
      </c>
      <c r="AL248" s="252">
        <f>ROUND(AK248*事業まとめ!$Q$6,2)</f>
        <v>0</v>
      </c>
      <c r="AM248" s="254">
        <f t="shared" si="16"/>
        <v>0</v>
      </c>
      <c r="AN248" s="254">
        <f t="shared" si="16"/>
        <v>0</v>
      </c>
      <c r="AO248" s="259"/>
      <c r="AP248" s="260">
        <f t="shared" si="15"/>
        <v>0</v>
      </c>
      <c r="AQ248" s="259"/>
      <c r="AR248" s="257"/>
      <c r="AS248" s="257"/>
      <c r="AT248" s="257"/>
      <c r="AU248" s="257"/>
      <c r="AV248" s="257"/>
      <c r="AW248" s="257"/>
    </row>
    <row r="249" spans="2:49" s="25" customFormat="1" x14ac:dyDescent="0.4">
      <c r="B249" s="251"/>
      <c r="C249" s="251"/>
      <c r="D249" s="251"/>
      <c r="E249" s="251"/>
      <c r="F249" s="251"/>
      <c r="G249" s="251"/>
      <c r="H249" s="251"/>
      <c r="I249" s="251"/>
      <c r="J249" s="251"/>
      <c r="K249" s="251"/>
      <c r="L249" s="251"/>
      <c r="M249" s="251"/>
      <c r="N249" s="251"/>
      <c r="O249" s="251"/>
      <c r="P249" s="251"/>
      <c r="Q249" s="251"/>
      <c r="R249" s="251"/>
      <c r="S249" s="251"/>
      <c r="T249" s="251"/>
      <c r="U249" s="251"/>
      <c r="V249" s="251"/>
      <c r="W249" s="251"/>
      <c r="X249" s="251"/>
      <c r="Y249" s="251"/>
      <c r="Z249" s="251"/>
      <c r="AA249" s="251"/>
      <c r="AB249" s="252">
        <f t="shared" si="13"/>
        <v>0</v>
      </c>
      <c r="AC249" s="252">
        <f>ROUND(AB249*事業まとめ!$Q$6,2)</f>
        <v>0</v>
      </c>
      <c r="AD249" s="253"/>
      <c r="AE249" s="253"/>
      <c r="AF249" s="253"/>
      <c r="AG249" s="253"/>
      <c r="AH249" s="253"/>
      <c r="AI249" s="253"/>
      <c r="AJ249" s="253"/>
      <c r="AK249" s="252">
        <f t="shared" si="14"/>
        <v>0</v>
      </c>
      <c r="AL249" s="252">
        <f>ROUND(AK249*事業まとめ!$Q$6,2)</f>
        <v>0</v>
      </c>
      <c r="AM249" s="254">
        <f t="shared" si="16"/>
        <v>0</v>
      </c>
      <c r="AN249" s="254">
        <f t="shared" si="16"/>
        <v>0</v>
      </c>
      <c r="AO249" s="259"/>
      <c r="AP249" s="260">
        <f t="shared" si="15"/>
        <v>0</v>
      </c>
      <c r="AQ249" s="259"/>
      <c r="AR249" s="257"/>
      <c r="AS249" s="257"/>
      <c r="AT249" s="257"/>
      <c r="AU249" s="257"/>
      <c r="AV249" s="257"/>
      <c r="AW249" s="257"/>
    </row>
    <row r="250" spans="2:49" s="25" customFormat="1" x14ac:dyDescent="0.4">
      <c r="B250" s="251"/>
      <c r="C250" s="251"/>
      <c r="D250" s="251"/>
      <c r="E250" s="251"/>
      <c r="F250" s="251"/>
      <c r="G250" s="251"/>
      <c r="H250" s="251"/>
      <c r="I250" s="251"/>
      <c r="J250" s="251"/>
      <c r="K250" s="251"/>
      <c r="L250" s="251"/>
      <c r="M250" s="251"/>
      <c r="N250" s="251"/>
      <c r="O250" s="251"/>
      <c r="P250" s="251"/>
      <c r="Q250" s="251"/>
      <c r="R250" s="251"/>
      <c r="S250" s="251"/>
      <c r="T250" s="251"/>
      <c r="U250" s="251"/>
      <c r="V250" s="251"/>
      <c r="W250" s="251"/>
      <c r="X250" s="251"/>
      <c r="Y250" s="251"/>
      <c r="Z250" s="251"/>
      <c r="AA250" s="251"/>
      <c r="AB250" s="252">
        <f t="shared" si="13"/>
        <v>0</v>
      </c>
      <c r="AC250" s="252">
        <f>ROUND(AB250*事業まとめ!$Q$6,2)</f>
        <v>0</v>
      </c>
      <c r="AD250" s="253"/>
      <c r="AE250" s="253"/>
      <c r="AF250" s="253"/>
      <c r="AG250" s="253"/>
      <c r="AH250" s="253"/>
      <c r="AI250" s="253"/>
      <c r="AJ250" s="253"/>
      <c r="AK250" s="252">
        <f t="shared" si="14"/>
        <v>0</v>
      </c>
      <c r="AL250" s="252">
        <f>ROUND(AK250*事業まとめ!$Q$6,2)</f>
        <v>0</v>
      </c>
      <c r="AM250" s="254">
        <f t="shared" si="16"/>
        <v>0</v>
      </c>
      <c r="AN250" s="254">
        <f t="shared" si="16"/>
        <v>0</v>
      </c>
      <c r="AO250" s="259"/>
      <c r="AP250" s="260">
        <f t="shared" si="15"/>
        <v>0</v>
      </c>
      <c r="AQ250" s="259"/>
      <c r="AR250" s="257"/>
      <c r="AS250" s="257"/>
      <c r="AT250" s="257"/>
      <c r="AU250" s="257"/>
      <c r="AV250" s="257"/>
      <c r="AW250" s="257"/>
    </row>
    <row r="251" spans="2:49" s="25" customFormat="1" x14ac:dyDescent="0.4">
      <c r="B251" s="251"/>
      <c r="C251" s="251"/>
      <c r="D251" s="251"/>
      <c r="E251" s="251"/>
      <c r="F251" s="251"/>
      <c r="G251" s="251"/>
      <c r="H251" s="251"/>
      <c r="I251" s="251"/>
      <c r="J251" s="251"/>
      <c r="K251" s="251"/>
      <c r="L251" s="251"/>
      <c r="M251" s="251"/>
      <c r="N251" s="251"/>
      <c r="O251" s="251"/>
      <c r="P251" s="251"/>
      <c r="Q251" s="251"/>
      <c r="R251" s="251"/>
      <c r="S251" s="251"/>
      <c r="T251" s="251"/>
      <c r="U251" s="251"/>
      <c r="V251" s="251"/>
      <c r="W251" s="251"/>
      <c r="X251" s="251"/>
      <c r="Y251" s="251"/>
      <c r="Z251" s="251"/>
      <c r="AA251" s="251"/>
      <c r="AB251" s="252">
        <f t="shared" si="13"/>
        <v>0</v>
      </c>
      <c r="AC251" s="252">
        <f>ROUND(AB251*事業まとめ!$Q$6,2)</f>
        <v>0</v>
      </c>
      <c r="AD251" s="253"/>
      <c r="AE251" s="253"/>
      <c r="AF251" s="253"/>
      <c r="AG251" s="253"/>
      <c r="AH251" s="253"/>
      <c r="AI251" s="253"/>
      <c r="AJ251" s="253"/>
      <c r="AK251" s="252">
        <f t="shared" si="14"/>
        <v>0</v>
      </c>
      <c r="AL251" s="252">
        <f>ROUND(AK251*事業まとめ!$Q$6,2)</f>
        <v>0</v>
      </c>
      <c r="AM251" s="254">
        <f t="shared" si="16"/>
        <v>0</v>
      </c>
      <c r="AN251" s="254">
        <f t="shared" si="16"/>
        <v>0</v>
      </c>
      <c r="AO251" s="259"/>
      <c r="AP251" s="260">
        <f t="shared" si="15"/>
        <v>0</v>
      </c>
      <c r="AQ251" s="259"/>
      <c r="AR251" s="257"/>
      <c r="AS251" s="257"/>
      <c r="AT251" s="257"/>
      <c r="AU251" s="257"/>
      <c r="AV251" s="257"/>
      <c r="AW251" s="257"/>
    </row>
    <row r="252" spans="2:49" s="25" customFormat="1" x14ac:dyDescent="0.4">
      <c r="B252" s="251"/>
      <c r="C252" s="251"/>
      <c r="D252" s="251"/>
      <c r="E252" s="251"/>
      <c r="F252" s="251"/>
      <c r="G252" s="251"/>
      <c r="H252" s="251"/>
      <c r="I252" s="251"/>
      <c r="J252" s="251"/>
      <c r="K252" s="251"/>
      <c r="L252" s="251"/>
      <c r="M252" s="251"/>
      <c r="N252" s="251"/>
      <c r="O252" s="251"/>
      <c r="P252" s="251"/>
      <c r="Q252" s="251"/>
      <c r="R252" s="251"/>
      <c r="S252" s="251"/>
      <c r="T252" s="251"/>
      <c r="U252" s="251"/>
      <c r="V252" s="251"/>
      <c r="W252" s="251"/>
      <c r="X252" s="251"/>
      <c r="Y252" s="251"/>
      <c r="Z252" s="251"/>
      <c r="AA252" s="251"/>
      <c r="AB252" s="252">
        <f t="shared" si="13"/>
        <v>0</v>
      </c>
      <c r="AC252" s="252">
        <f>ROUND(AB252*事業まとめ!$Q$6,2)</f>
        <v>0</v>
      </c>
      <c r="AD252" s="253"/>
      <c r="AE252" s="253"/>
      <c r="AF252" s="253"/>
      <c r="AG252" s="253"/>
      <c r="AH252" s="253"/>
      <c r="AI252" s="253"/>
      <c r="AJ252" s="253"/>
      <c r="AK252" s="252">
        <f t="shared" si="14"/>
        <v>0</v>
      </c>
      <c r="AL252" s="252">
        <f>ROUND(AK252*事業まとめ!$Q$6,2)</f>
        <v>0</v>
      </c>
      <c r="AM252" s="254">
        <f t="shared" si="16"/>
        <v>0</v>
      </c>
      <c r="AN252" s="254">
        <f t="shared" si="16"/>
        <v>0</v>
      </c>
      <c r="AO252" s="259"/>
      <c r="AP252" s="260">
        <f t="shared" si="15"/>
        <v>0</v>
      </c>
      <c r="AQ252" s="259"/>
      <c r="AR252" s="257"/>
      <c r="AS252" s="257"/>
      <c r="AT252" s="257"/>
      <c r="AU252" s="257"/>
      <c r="AV252" s="257"/>
      <c r="AW252" s="257"/>
    </row>
    <row r="253" spans="2:49" s="25" customFormat="1" x14ac:dyDescent="0.4">
      <c r="B253" s="251"/>
      <c r="C253" s="251"/>
      <c r="D253" s="251"/>
      <c r="E253" s="251"/>
      <c r="F253" s="251"/>
      <c r="G253" s="251"/>
      <c r="H253" s="251"/>
      <c r="I253" s="251"/>
      <c r="J253" s="251"/>
      <c r="K253" s="251"/>
      <c r="L253" s="251"/>
      <c r="M253" s="251"/>
      <c r="N253" s="251"/>
      <c r="O253" s="251"/>
      <c r="P253" s="251"/>
      <c r="Q253" s="251"/>
      <c r="R253" s="251"/>
      <c r="S253" s="251"/>
      <c r="T253" s="251"/>
      <c r="U253" s="251"/>
      <c r="V253" s="251"/>
      <c r="W253" s="251"/>
      <c r="X253" s="251"/>
      <c r="Y253" s="251"/>
      <c r="Z253" s="251"/>
      <c r="AA253" s="251"/>
      <c r="AB253" s="252">
        <f t="shared" si="13"/>
        <v>0</v>
      </c>
      <c r="AC253" s="252">
        <f>ROUND(AB253*事業まとめ!$Q$6,2)</f>
        <v>0</v>
      </c>
      <c r="AD253" s="253"/>
      <c r="AE253" s="253"/>
      <c r="AF253" s="253"/>
      <c r="AG253" s="253"/>
      <c r="AH253" s="253"/>
      <c r="AI253" s="253"/>
      <c r="AJ253" s="253"/>
      <c r="AK253" s="252">
        <f t="shared" si="14"/>
        <v>0</v>
      </c>
      <c r="AL253" s="252">
        <f>ROUND(AK253*事業まとめ!$Q$6,2)</f>
        <v>0</v>
      </c>
      <c r="AM253" s="254">
        <f t="shared" si="16"/>
        <v>0</v>
      </c>
      <c r="AN253" s="254">
        <f t="shared" si="16"/>
        <v>0</v>
      </c>
      <c r="AO253" s="259"/>
      <c r="AP253" s="260">
        <f t="shared" si="15"/>
        <v>0</v>
      </c>
      <c r="AQ253" s="259"/>
      <c r="AR253" s="257"/>
      <c r="AS253" s="257"/>
      <c r="AT253" s="257"/>
      <c r="AU253" s="257"/>
      <c r="AV253" s="257"/>
      <c r="AW253" s="257"/>
    </row>
    <row r="254" spans="2:49" s="25" customFormat="1" x14ac:dyDescent="0.4">
      <c r="B254" s="251"/>
      <c r="C254" s="251"/>
      <c r="D254" s="251"/>
      <c r="E254" s="251"/>
      <c r="F254" s="251"/>
      <c r="G254" s="251"/>
      <c r="H254" s="251"/>
      <c r="I254" s="251"/>
      <c r="J254" s="251"/>
      <c r="K254" s="251"/>
      <c r="L254" s="251"/>
      <c r="M254" s="251"/>
      <c r="N254" s="251"/>
      <c r="O254" s="251"/>
      <c r="P254" s="251"/>
      <c r="Q254" s="251"/>
      <c r="R254" s="251"/>
      <c r="S254" s="251"/>
      <c r="T254" s="251"/>
      <c r="U254" s="251"/>
      <c r="V254" s="251"/>
      <c r="W254" s="251"/>
      <c r="X254" s="251"/>
      <c r="Y254" s="251"/>
      <c r="Z254" s="251"/>
      <c r="AA254" s="251"/>
      <c r="AB254" s="252">
        <f t="shared" si="13"/>
        <v>0</v>
      </c>
      <c r="AC254" s="252">
        <f>ROUND(AB254*事業まとめ!$Q$6,2)</f>
        <v>0</v>
      </c>
      <c r="AD254" s="253"/>
      <c r="AE254" s="253"/>
      <c r="AF254" s="253"/>
      <c r="AG254" s="253"/>
      <c r="AH254" s="253"/>
      <c r="AI254" s="253"/>
      <c r="AJ254" s="253"/>
      <c r="AK254" s="252">
        <f t="shared" si="14"/>
        <v>0</v>
      </c>
      <c r="AL254" s="252">
        <f>ROUND(AK254*事業まとめ!$Q$6,2)</f>
        <v>0</v>
      </c>
      <c r="AM254" s="254">
        <f t="shared" si="16"/>
        <v>0</v>
      </c>
      <c r="AN254" s="254">
        <f t="shared" si="16"/>
        <v>0</v>
      </c>
      <c r="AO254" s="259"/>
      <c r="AP254" s="260">
        <f t="shared" si="15"/>
        <v>0</v>
      </c>
      <c r="AQ254" s="259"/>
      <c r="AR254" s="257"/>
      <c r="AS254" s="257"/>
      <c r="AT254" s="257"/>
      <c r="AU254" s="257"/>
      <c r="AV254" s="257"/>
      <c r="AW254" s="257"/>
    </row>
    <row r="255" spans="2:49" s="25" customFormat="1" x14ac:dyDescent="0.4">
      <c r="B255" s="251"/>
      <c r="C255" s="251"/>
      <c r="D255" s="251"/>
      <c r="E255" s="251"/>
      <c r="F255" s="251"/>
      <c r="G255" s="251"/>
      <c r="H255" s="251"/>
      <c r="I255" s="251"/>
      <c r="J255" s="251"/>
      <c r="K255" s="251"/>
      <c r="L255" s="251"/>
      <c r="M255" s="251"/>
      <c r="N255" s="251"/>
      <c r="O255" s="251"/>
      <c r="P255" s="251"/>
      <c r="Q255" s="251"/>
      <c r="R255" s="251"/>
      <c r="S255" s="251"/>
      <c r="T255" s="251"/>
      <c r="U255" s="251"/>
      <c r="V255" s="251"/>
      <c r="W255" s="251"/>
      <c r="X255" s="251"/>
      <c r="Y255" s="251"/>
      <c r="Z255" s="251"/>
      <c r="AA255" s="251"/>
      <c r="AB255" s="252">
        <f t="shared" si="13"/>
        <v>0</v>
      </c>
      <c r="AC255" s="252">
        <f>ROUND(AB255*事業まとめ!$Q$6,2)</f>
        <v>0</v>
      </c>
      <c r="AD255" s="253"/>
      <c r="AE255" s="253"/>
      <c r="AF255" s="253"/>
      <c r="AG255" s="253"/>
      <c r="AH255" s="253"/>
      <c r="AI255" s="253"/>
      <c r="AJ255" s="253"/>
      <c r="AK255" s="252">
        <f t="shared" si="14"/>
        <v>0</v>
      </c>
      <c r="AL255" s="252">
        <f>ROUND(AK255*事業まとめ!$Q$6,2)</f>
        <v>0</v>
      </c>
      <c r="AM255" s="254">
        <f t="shared" si="16"/>
        <v>0</v>
      </c>
      <c r="AN255" s="254">
        <f t="shared" si="16"/>
        <v>0</v>
      </c>
      <c r="AO255" s="259"/>
      <c r="AP255" s="260">
        <f t="shared" si="15"/>
        <v>0</v>
      </c>
      <c r="AQ255" s="259"/>
      <c r="AR255" s="257"/>
      <c r="AS255" s="257"/>
      <c r="AT255" s="257"/>
      <c r="AU255" s="257"/>
      <c r="AV255" s="257"/>
      <c r="AW255" s="257"/>
    </row>
    <row r="256" spans="2:49" s="25" customFormat="1" x14ac:dyDescent="0.4">
      <c r="B256" s="251"/>
      <c r="C256" s="251"/>
      <c r="D256" s="251"/>
      <c r="E256" s="251"/>
      <c r="F256" s="251"/>
      <c r="G256" s="251"/>
      <c r="H256" s="251"/>
      <c r="I256" s="251"/>
      <c r="J256" s="251"/>
      <c r="K256" s="251"/>
      <c r="L256" s="251"/>
      <c r="M256" s="251"/>
      <c r="N256" s="251"/>
      <c r="O256" s="251"/>
      <c r="P256" s="251"/>
      <c r="Q256" s="251"/>
      <c r="R256" s="251"/>
      <c r="S256" s="251"/>
      <c r="T256" s="251"/>
      <c r="U256" s="251"/>
      <c r="V256" s="251"/>
      <c r="W256" s="251"/>
      <c r="X256" s="251"/>
      <c r="Y256" s="251"/>
      <c r="Z256" s="251"/>
      <c r="AA256" s="251"/>
      <c r="AB256" s="252">
        <f t="shared" si="13"/>
        <v>0</v>
      </c>
      <c r="AC256" s="252">
        <f>ROUND(AB256*事業まとめ!$Q$6,2)</f>
        <v>0</v>
      </c>
      <c r="AD256" s="253"/>
      <c r="AE256" s="253"/>
      <c r="AF256" s="253"/>
      <c r="AG256" s="253"/>
      <c r="AH256" s="253"/>
      <c r="AI256" s="253"/>
      <c r="AJ256" s="253"/>
      <c r="AK256" s="252">
        <f t="shared" si="14"/>
        <v>0</v>
      </c>
      <c r="AL256" s="252">
        <f>ROUND(AK256*事業まとめ!$Q$6,2)</f>
        <v>0</v>
      </c>
      <c r="AM256" s="254">
        <f t="shared" si="16"/>
        <v>0</v>
      </c>
      <c r="AN256" s="254">
        <f t="shared" si="16"/>
        <v>0</v>
      </c>
      <c r="AO256" s="259"/>
      <c r="AP256" s="260">
        <f t="shared" si="15"/>
        <v>0</v>
      </c>
      <c r="AQ256" s="259"/>
      <c r="AR256" s="257"/>
      <c r="AS256" s="257"/>
      <c r="AT256" s="257"/>
      <c r="AU256" s="257"/>
      <c r="AV256" s="257"/>
      <c r="AW256" s="257"/>
    </row>
    <row r="257" spans="2:49" s="25" customFormat="1" x14ac:dyDescent="0.4">
      <c r="B257" s="251"/>
      <c r="C257" s="251"/>
      <c r="D257" s="251"/>
      <c r="E257" s="251"/>
      <c r="F257" s="251"/>
      <c r="G257" s="251"/>
      <c r="H257" s="251"/>
      <c r="I257" s="251"/>
      <c r="J257" s="251"/>
      <c r="K257" s="251"/>
      <c r="L257" s="251"/>
      <c r="M257" s="251"/>
      <c r="N257" s="251"/>
      <c r="O257" s="251"/>
      <c r="P257" s="251"/>
      <c r="Q257" s="251"/>
      <c r="R257" s="251"/>
      <c r="S257" s="251"/>
      <c r="T257" s="251"/>
      <c r="U257" s="251"/>
      <c r="V257" s="251"/>
      <c r="W257" s="251"/>
      <c r="X257" s="251"/>
      <c r="Y257" s="251"/>
      <c r="Z257" s="251"/>
      <c r="AA257" s="251"/>
      <c r="AB257" s="252">
        <f t="shared" si="13"/>
        <v>0</v>
      </c>
      <c r="AC257" s="252">
        <f>ROUND(AB257*事業まとめ!$Q$6,2)</f>
        <v>0</v>
      </c>
      <c r="AD257" s="253"/>
      <c r="AE257" s="253"/>
      <c r="AF257" s="253"/>
      <c r="AG257" s="253"/>
      <c r="AH257" s="253"/>
      <c r="AI257" s="253"/>
      <c r="AJ257" s="253"/>
      <c r="AK257" s="252">
        <f t="shared" si="14"/>
        <v>0</v>
      </c>
      <c r="AL257" s="252">
        <f>ROUND(AK257*事業まとめ!$Q$6,2)</f>
        <v>0</v>
      </c>
      <c r="AM257" s="254">
        <f t="shared" si="16"/>
        <v>0</v>
      </c>
      <c r="AN257" s="254">
        <f t="shared" si="16"/>
        <v>0</v>
      </c>
      <c r="AO257" s="259"/>
      <c r="AP257" s="260">
        <f t="shared" si="15"/>
        <v>0</v>
      </c>
      <c r="AQ257" s="259"/>
      <c r="AR257" s="257"/>
      <c r="AS257" s="257"/>
      <c r="AT257" s="257"/>
      <c r="AU257" s="257"/>
      <c r="AV257" s="257"/>
      <c r="AW257" s="257"/>
    </row>
    <row r="258" spans="2:49" s="25" customFormat="1" x14ac:dyDescent="0.4">
      <c r="B258" s="251"/>
      <c r="C258" s="251"/>
      <c r="D258" s="251"/>
      <c r="E258" s="251"/>
      <c r="F258" s="251"/>
      <c r="G258" s="251"/>
      <c r="H258" s="251"/>
      <c r="I258" s="251"/>
      <c r="J258" s="251"/>
      <c r="K258" s="251"/>
      <c r="L258" s="251"/>
      <c r="M258" s="251"/>
      <c r="N258" s="251"/>
      <c r="O258" s="251"/>
      <c r="P258" s="251"/>
      <c r="Q258" s="251"/>
      <c r="R258" s="251"/>
      <c r="S258" s="251"/>
      <c r="T258" s="251"/>
      <c r="U258" s="251"/>
      <c r="V258" s="251"/>
      <c r="W258" s="251"/>
      <c r="X258" s="251"/>
      <c r="Y258" s="251"/>
      <c r="Z258" s="251"/>
      <c r="AA258" s="251"/>
      <c r="AB258" s="252">
        <f t="shared" si="13"/>
        <v>0</v>
      </c>
      <c r="AC258" s="252">
        <f>ROUND(AB258*事業まとめ!$Q$6,2)</f>
        <v>0</v>
      </c>
      <c r="AD258" s="253"/>
      <c r="AE258" s="253"/>
      <c r="AF258" s="253"/>
      <c r="AG258" s="253"/>
      <c r="AH258" s="253"/>
      <c r="AI258" s="253"/>
      <c r="AJ258" s="253"/>
      <c r="AK258" s="252">
        <f t="shared" si="14"/>
        <v>0</v>
      </c>
      <c r="AL258" s="252">
        <f>ROUND(AK258*事業まとめ!$Q$6,2)</f>
        <v>0</v>
      </c>
      <c r="AM258" s="254">
        <f t="shared" si="16"/>
        <v>0</v>
      </c>
      <c r="AN258" s="254">
        <f t="shared" si="16"/>
        <v>0</v>
      </c>
      <c r="AO258" s="259"/>
      <c r="AP258" s="260">
        <f t="shared" si="15"/>
        <v>0</v>
      </c>
      <c r="AQ258" s="259"/>
      <c r="AR258" s="257"/>
      <c r="AS258" s="257"/>
      <c r="AT258" s="257"/>
      <c r="AU258" s="257"/>
      <c r="AV258" s="257"/>
      <c r="AW258" s="257"/>
    </row>
    <row r="259" spans="2:49" s="25" customFormat="1" x14ac:dyDescent="0.4">
      <c r="B259" s="251"/>
      <c r="C259" s="251"/>
      <c r="D259" s="251"/>
      <c r="E259" s="251"/>
      <c r="F259" s="251"/>
      <c r="G259" s="251"/>
      <c r="H259" s="251"/>
      <c r="I259" s="251"/>
      <c r="J259" s="251"/>
      <c r="K259" s="251"/>
      <c r="L259" s="251"/>
      <c r="M259" s="251"/>
      <c r="N259" s="251"/>
      <c r="O259" s="251"/>
      <c r="P259" s="251"/>
      <c r="Q259" s="251"/>
      <c r="R259" s="251"/>
      <c r="S259" s="251"/>
      <c r="T259" s="251"/>
      <c r="U259" s="251"/>
      <c r="V259" s="251"/>
      <c r="W259" s="251"/>
      <c r="X259" s="251"/>
      <c r="Y259" s="251"/>
      <c r="Z259" s="251"/>
      <c r="AA259" s="251"/>
      <c r="AB259" s="252">
        <f t="shared" si="13"/>
        <v>0</v>
      </c>
      <c r="AC259" s="252">
        <f>ROUND(AB259*事業まとめ!$Q$6,2)</f>
        <v>0</v>
      </c>
      <c r="AD259" s="253"/>
      <c r="AE259" s="253"/>
      <c r="AF259" s="253"/>
      <c r="AG259" s="253"/>
      <c r="AH259" s="253"/>
      <c r="AI259" s="253"/>
      <c r="AJ259" s="253"/>
      <c r="AK259" s="252">
        <f t="shared" si="14"/>
        <v>0</v>
      </c>
      <c r="AL259" s="252">
        <f>ROUND(AK259*事業まとめ!$Q$6,2)</f>
        <v>0</v>
      </c>
      <c r="AM259" s="254">
        <f t="shared" si="16"/>
        <v>0</v>
      </c>
      <c r="AN259" s="254">
        <f t="shared" si="16"/>
        <v>0</v>
      </c>
      <c r="AO259" s="259"/>
      <c r="AP259" s="260">
        <f t="shared" si="15"/>
        <v>0</v>
      </c>
      <c r="AQ259" s="259"/>
      <c r="AR259" s="257"/>
      <c r="AS259" s="257"/>
      <c r="AT259" s="257"/>
      <c r="AU259" s="257"/>
      <c r="AV259" s="257"/>
      <c r="AW259" s="257"/>
    </row>
    <row r="260" spans="2:49" s="25" customFormat="1" x14ac:dyDescent="0.4">
      <c r="B260" s="251"/>
      <c r="C260" s="251"/>
      <c r="D260" s="251"/>
      <c r="E260" s="251"/>
      <c r="F260" s="251"/>
      <c r="G260" s="251"/>
      <c r="H260" s="251"/>
      <c r="I260" s="251"/>
      <c r="J260" s="251"/>
      <c r="K260" s="251"/>
      <c r="L260" s="251"/>
      <c r="M260" s="251"/>
      <c r="N260" s="251"/>
      <c r="O260" s="251"/>
      <c r="P260" s="251"/>
      <c r="Q260" s="251"/>
      <c r="R260" s="251"/>
      <c r="S260" s="251"/>
      <c r="T260" s="251"/>
      <c r="U260" s="251"/>
      <c r="V260" s="251"/>
      <c r="W260" s="251"/>
      <c r="X260" s="251"/>
      <c r="Y260" s="251"/>
      <c r="Z260" s="251"/>
      <c r="AA260" s="251"/>
      <c r="AB260" s="252">
        <f t="shared" si="13"/>
        <v>0</v>
      </c>
      <c r="AC260" s="252">
        <f>ROUND(AB260*事業まとめ!$Q$6,2)</f>
        <v>0</v>
      </c>
      <c r="AD260" s="253"/>
      <c r="AE260" s="253"/>
      <c r="AF260" s="253"/>
      <c r="AG260" s="253"/>
      <c r="AH260" s="253"/>
      <c r="AI260" s="253"/>
      <c r="AJ260" s="253"/>
      <c r="AK260" s="252">
        <f t="shared" si="14"/>
        <v>0</v>
      </c>
      <c r="AL260" s="252">
        <f>ROUND(AK260*事業まとめ!$Q$6,2)</f>
        <v>0</v>
      </c>
      <c r="AM260" s="254">
        <f t="shared" si="16"/>
        <v>0</v>
      </c>
      <c r="AN260" s="254">
        <f t="shared" si="16"/>
        <v>0</v>
      </c>
      <c r="AO260" s="259"/>
      <c r="AP260" s="260">
        <f t="shared" si="15"/>
        <v>0</v>
      </c>
      <c r="AQ260" s="259"/>
      <c r="AR260" s="257"/>
      <c r="AS260" s="257"/>
      <c r="AT260" s="257"/>
      <c r="AU260" s="257"/>
      <c r="AV260" s="257"/>
      <c r="AW260" s="257"/>
    </row>
    <row r="261" spans="2:49" s="25" customFormat="1" x14ac:dyDescent="0.4">
      <c r="B261" s="251"/>
      <c r="C261" s="251"/>
      <c r="D261" s="251"/>
      <c r="E261" s="251"/>
      <c r="F261" s="251"/>
      <c r="G261" s="251"/>
      <c r="H261" s="251"/>
      <c r="I261" s="251"/>
      <c r="J261" s="251"/>
      <c r="K261" s="251"/>
      <c r="L261" s="251"/>
      <c r="M261" s="251"/>
      <c r="N261" s="251"/>
      <c r="O261" s="251"/>
      <c r="P261" s="251"/>
      <c r="Q261" s="251"/>
      <c r="R261" s="251"/>
      <c r="S261" s="251"/>
      <c r="T261" s="251"/>
      <c r="U261" s="251"/>
      <c r="V261" s="251"/>
      <c r="W261" s="251"/>
      <c r="X261" s="251"/>
      <c r="Y261" s="251"/>
      <c r="Z261" s="251"/>
      <c r="AA261" s="251"/>
      <c r="AB261" s="252">
        <f t="shared" si="13"/>
        <v>0</v>
      </c>
      <c r="AC261" s="252">
        <f>ROUND(AB261*事業まとめ!$Q$6,2)</f>
        <v>0</v>
      </c>
      <c r="AD261" s="253"/>
      <c r="AE261" s="253"/>
      <c r="AF261" s="253"/>
      <c r="AG261" s="253"/>
      <c r="AH261" s="253"/>
      <c r="AI261" s="253"/>
      <c r="AJ261" s="253"/>
      <c r="AK261" s="252">
        <f t="shared" si="14"/>
        <v>0</v>
      </c>
      <c r="AL261" s="252">
        <f>ROUND(AK261*事業まとめ!$Q$6,2)</f>
        <v>0</v>
      </c>
      <c r="AM261" s="254">
        <f t="shared" si="16"/>
        <v>0</v>
      </c>
      <c r="AN261" s="254">
        <f t="shared" si="16"/>
        <v>0</v>
      </c>
      <c r="AO261" s="259"/>
      <c r="AP261" s="260">
        <f t="shared" si="15"/>
        <v>0</v>
      </c>
      <c r="AQ261" s="259"/>
      <c r="AR261" s="257"/>
      <c r="AS261" s="257"/>
      <c r="AT261" s="257"/>
      <c r="AU261" s="257"/>
      <c r="AV261" s="257"/>
      <c r="AW261" s="257"/>
    </row>
    <row r="262" spans="2:49" s="25" customFormat="1" x14ac:dyDescent="0.4">
      <c r="B262" s="251"/>
      <c r="C262" s="251"/>
      <c r="D262" s="251"/>
      <c r="E262" s="251"/>
      <c r="F262" s="251"/>
      <c r="G262" s="251"/>
      <c r="H262" s="251"/>
      <c r="I262" s="251"/>
      <c r="J262" s="251"/>
      <c r="K262" s="251"/>
      <c r="L262" s="251"/>
      <c r="M262" s="251"/>
      <c r="N262" s="251"/>
      <c r="O262" s="251"/>
      <c r="P262" s="251"/>
      <c r="Q262" s="251"/>
      <c r="R262" s="251"/>
      <c r="S262" s="251"/>
      <c r="T262" s="251"/>
      <c r="U262" s="251"/>
      <c r="V262" s="251"/>
      <c r="W262" s="251"/>
      <c r="X262" s="251"/>
      <c r="Y262" s="251"/>
      <c r="Z262" s="251"/>
      <c r="AA262" s="251"/>
      <c r="AB262" s="252">
        <f t="shared" si="13"/>
        <v>0</v>
      </c>
      <c r="AC262" s="252">
        <f>ROUND(AB262*事業まとめ!$Q$6,2)</f>
        <v>0</v>
      </c>
      <c r="AD262" s="253"/>
      <c r="AE262" s="253"/>
      <c r="AF262" s="253"/>
      <c r="AG262" s="253"/>
      <c r="AH262" s="253"/>
      <c r="AI262" s="253"/>
      <c r="AJ262" s="253"/>
      <c r="AK262" s="252">
        <f t="shared" si="14"/>
        <v>0</v>
      </c>
      <c r="AL262" s="252">
        <f>ROUND(AK262*事業まとめ!$Q$6,2)</f>
        <v>0</v>
      </c>
      <c r="AM262" s="254">
        <f t="shared" si="16"/>
        <v>0</v>
      </c>
      <c r="AN262" s="254">
        <f t="shared" si="16"/>
        <v>0</v>
      </c>
      <c r="AO262" s="259"/>
      <c r="AP262" s="260">
        <f t="shared" si="15"/>
        <v>0</v>
      </c>
      <c r="AQ262" s="259"/>
      <c r="AR262" s="257"/>
      <c r="AS262" s="257"/>
      <c r="AT262" s="257"/>
      <c r="AU262" s="257"/>
      <c r="AV262" s="257"/>
      <c r="AW262" s="257"/>
    </row>
    <row r="263" spans="2:49" s="25" customFormat="1" x14ac:dyDescent="0.4">
      <c r="B263" s="251"/>
      <c r="C263" s="251"/>
      <c r="D263" s="251"/>
      <c r="E263" s="251"/>
      <c r="F263" s="251"/>
      <c r="G263" s="251"/>
      <c r="H263" s="251"/>
      <c r="I263" s="251"/>
      <c r="J263" s="251"/>
      <c r="K263" s="251"/>
      <c r="L263" s="251"/>
      <c r="M263" s="251"/>
      <c r="N263" s="251"/>
      <c r="O263" s="251"/>
      <c r="P263" s="251"/>
      <c r="Q263" s="251"/>
      <c r="R263" s="251"/>
      <c r="S263" s="251"/>
      <c r="T263" s="251"/>
      <c r="U263" s="251"/>
      <c r="V263" s="251"/>
      <c r="W263" s="251"/>
      <c r="X263" s="251"/>
      <c r="Y263" s="251"/>
      <c r="Z263" s="251"/>
      <c r="AA263" s="251"/>
      <c r="AB263" s="252">
        <f t="shared" si="13"/>
        <v>0</v>
      </c>
      <c r="AC263" s="252">
        <f>ROUND(AB263*事業まとめ!$Q$6,2)</f>
        <v>0</v>
      </c>
      <c r="AD263" s="253"/>
      <c r="AE263" s="253"/>
      <c r="AF263" s="253"/>
      <c r="AG263" s="253"/>
      <c r="AH263" s="253"/>
      <c r="AI263" s="253"/>
      <c r="AJ263" s="253"/>
      <c r="AK263" s="252">
        <f t="shared" si="14"/>
        <v>0</v>
      </c>
      <c r="AL263" s="252">
        <f>ROUND(AK263*事業まとめ!$Q$6,2)</f>
        <v>0</v>
      </c>
      <c r="AM263" s="254">
        <f t="shared" si="16"/>
        <v>0</v>
      </c>
      <c r="AN263" s="254">
        <f t="shared" si="16"/>
        <v>0</v>
      </c>
      <c r="AO263" s="259"/>
      <c r="AP263" s="260">
        <f t="shared" si="15"/>
        <v>0</v>
      </c>
      <c r="AQ263" s="259"/>
      <c r="AR263" s="257"/>
      <c r="AS263" s="257"/>
      <c r="AT263" s="257"/>
      <c r="AU263" s="257"/>
      <c r="AV263" s="257"/>
      <c r="AW263" s="257"/>
    </row>
    <row r="264" spans="2:49" s="25" customFormat="1" x14ac:dyDescent="0.4">
      <c r="B264" s="251"/>
      <c r="C264" s="251"/>
      <c r="D264" s="251"/>
      <c r="E264" s="251"/>
      <c r="F264" s="251"/>
      <c r="G264" s="251"/>
      <c r="H264" s="251"/>
      <c r="I264" s="251"/>
      <c r="J264" s="251"/>
      <c r="K264" s="251"/>
      <c r="L264" s="251"/>
      <c r="M264" s="251"/>
      <c r="N264" s="251"/>
      <c r="O264" s="251"/>
      <c r="P264" s="251"/>
      <c r="Q264" s="251"/>
      <c r="R264" s="251"/>
      <c r="S264" s="251"/>
      <c r="T264" s="251"/>
      <c r="U264" s="251"/>
      <c r="V264" s="251"/>
      <c r="W264" s="251"/>
      <c r="X264" s="251"/>
      <c r="Y264" s="251"/>
      <c r="Z264" s="251"/>
      <c r="AA264" s="251"/>
      <c r="AB264" s="252">
        <f t="shared" si="13"/>
        <v>0</v>
      </c>
      <c r="AC264" s="252">
        <f>ROUND(AB264*事業まとめ!$Q$6,2)</f>
        <v>0</v>
      </c>
      <c r="AD264" s="253"/>
      <c r="AE264" s="253"/>
      <c r="AF264" s="253"/>
      <c r="AG264" s="253"/>
      <c r="AH264" s="253"/>
      <c r="AI264" s="253"/>
      <c r="AJ264" s="253"/>
      <c r="AK264" s="252">
        <f t="shared" si="14"/>
        <v>0</v>
      </c>
      <c r="AL264" s="252">
        <f>ROUND(AK264*事業まとめ!$Q$6,2)</f>
        <v>0</v>
      </c>
      <c r="AM264" s="254">
        <f t="shared" si="16"/>
        <v>0</v>
      </c>
      <c r="AN264" s="254">
        <f t="shared" si="16"/>
        <v>0</v>
      </c>
      <c r="AO264" s="259"/>
      <c r="AP264" s="260">
        <f t="shared" si="15"/>
        <v>0</v>
      </c>
      <c r="AQ264" s="259"/>
      <c r="AR264" s="257"/>
      <c r="AS264" s="257"/>
      <c r="AT264" s="257"/>
      <c r="AU264" s="257"/>
      <c r="AV264" s="257"/>
      <c r="AW264" s="257"/>
    </row>
    <row r="265" spans="2:49" s="25" customFormat="1" x14ac:dyDescent="0.4">
      <c r="B265" s="251"/>
      <c r="C265" s="251"/>
      <c r="D265" s="251"/>
      <c r="E265" s="251"/>
      <c r="F265" s="251"/>
      <c r="G265" s="251"/>
      <c r="H265" s="251"/>
      <c r="I265" s="251"/>
      <c r="J265" s="251"/>
      <c r="K265" s="251"/>
      <c r="L265" s="251"/>
      <c r="M265" s="251"/>
      <c r="N265" s="251"/>
      <c r="O265" s="251"/>
      <c r="P265" s="251"/>
      <c r="Q265" s="251"/>
      <c r="R265" s="251"/>
      <c r="S265" s="251"/>
      <c r="T265" s="251"/>
      <c r="U265" s="251"/>
      <c r="V265" s="251"/>
      <c r="W265" s="251"/>
      <c r="X265" s="251"/>
      <c r="Y265" s="251"/>
      <c r="Z265" s="251"/>
      <c r="AA265" s="251"/>
      <c r="AB265" s="252">
        <f t="shared" si="13"/>
        <v>0</v>
      </c>
      <c r="AC265" s="252">
        <f>ROUND(AB265*事業まとめ!$Q$6,2)</f>
        <v>0</v>
      </c>
      <c r="AD265" s="253"/>
      <c r="AE265" s="253"/>
      <c r="AF265" s="253"/>
      <c r="AG265" s="253"/>
      <c r="AH265" s="253"/>
      <c r="AI265" s="253"/>
      <c r="AJ265" s="253"/>
      <c r="AK265" s="252">
        <f t="shared" si="14"/>
        <v>0</v>
      </c>
      <c r="AL265" s="252">
        <f>ROUND(AK265*事業まとめ!$Q$6,2)</f>
        <v>0</v>
      </c>
      <c r="AM265" s="254">
        <f t="shared" si="16"/>
        <v>0</v>
      </c>
      <c r="AN265" s="254">
        <f t="shared" si="16"/>
        <v>0</v>
      </c>
      <c r="AO265" s="259"/>
      <c r="AP265" s="260">
        <f t="shared" si="15"/>
        <v>0</v>
      </c>
      <c r="AQ265" s="259"/>
      <c r="AR265" s="257"/>
      <c r="AS265" s="257"/>
      <c r="AT265" s="257"/>
      <c r="AU265" s="257"/>
      <c r="AV265" s="257"/>
      <c r="AW265" s="257"/>
    </row>
    <row r="266" spans="2:49" s="25" customFormat="1" x14ac:dyDescent="0.4">
      <c r="B266" s="251"/>
      <c r="C266" s="251"/>
      <c r="D266" s="251"/>
      <c r="E266" s="251"/>
      <c r="F266" s="251"/>
      <c r="G266" s="251"/>
      <c r="H266" s="251"/>
      <c r="I266" s="251"/>
      <c r="J266" s="251"/>
      <c r="K266" s="251"/>
      <c r="L266" s="251"/>
      <c r="M266" s="251"/>
      <c r="N266" s="251"/>
      <c r="O266" s="251"/>
      <c r="P266" s="251"/>
      <c r="Q266" s="251"/>
      <c r="R266" s="251"/>
      <c r="S266" s="251"/>
      <c r="T266" s="251"/>
      <c r="U266" s="251"/>
      <c r="V266" s="251"/>
      <c r="W266" s="251"/>
      <c r="X266" s="251"/>
      <c r="Y266" s="251"/>
      <c r="Z266" s="251"/>
      <c r="AA266" s="251"/>
      <c r="AB266" s="252">
        <f t="shared" ref="AB266:AB329" si="17">IFERROR(ROUND($I266*$J266*Y266*AA266/1000,2),0)</f>
        <v>0</v>
      </c>
      <c r="AC266" s="252">
        <f>ROUND(AB266*事業まとめ!$Q$6,2)</f>
        <v>0</v>
      </c>
      <c r="AD266" s="253"/>
      <c r="AE266" s="253"/>
      <c r="AF266" s="253"/>
      <c r="AG266" s="253"/>
      <c r="AH266" s="253"/>
      <c r="AI266" s="253"/>
      <c r="AJ266" s="253"/>
      <c r="AK266" s="252">
        <f t="shared" ref="AK266:AK329" si="18">IFERROR(ROUND($I266*$J266*AI266*AJ266/1000,2),0)</f>
        <v>0</v>
      </c>
      <c r="AL266" s="252">
        <f>ROUND(AK266*事業まとめ!$Q$6,2)</f>
        <v>0</v>
      </c>
      <c r="AM266" s="254">
        <f t="shared" si="16"/>
        <v>0</v>
      </c>
      <c r="AN266" s="254">
        <f t="shared" si="16"/>
        <v>0</v>
      </c>
      <c r="AO266" s="259"/>
      <c r="AP266" s="260">
        <f t="shared" ref="AP266:AP329" si="19">IFERROR(AO266*AJ266,0)</f>
        <v>0</v>
      </c>
      <c r="AQ266" s="259"/>
      <c r="AR266" s="257"/>
      <c r="AS266" s="257"/>
      <c r="AT266" s="257"/>
      <c r="AU266" s="257"/>
      <c r="AV266" s="257"/>
      <c r="AW266" s="257"/>
    </row>
    <row r="267" spans="2:49" s="25" customFormat="1" x14ac:dyDescent="0.4">
      <c r="B267" s="251"/>
      <c r="C267" s="251"/>
      <c r="D267" s="251"/>
      <c r="E267" s="251"/>
      <c r="F267" s="251"/>
      <c r="G267" s="251"/>
      <c r="H267" s="251"/>
      <c r="I267" s="251"/>
      <c r="J267" s="251"/>
      <c r="K267" s="251"/>
      <c r="L267" s="251"/>
      <c r="M267" s="251"/>
      <c r="N267" s="251"/>
      <c r="O267" s="251"/>
      <c r="P267" s="251"/>
      <c r="Q267" s="251"/>
      <c r="R267" s="251"/>
      <c r="S267" s="251"/>
      <c r="T267" s="251"/>
      <c r="U267" s="251"/>
      <c r="V267" s="251"/>
      <c r="W267" s="251"/>
      <c r="X267" s="251"/>
      <c r="Y267" s="251"/>
      <c r="Z267" s="251"/>
      <c r="AA267" s="251"/>
      <c r="AB267" s="252">
        <f t="shared" si="17"/>
        <v>0</v>
      </c>
      <c r="AC267" s="252">
        <f>ROUND(AB267*事業まとめ!$Q$6,2)</f>
        <v>0</v>
      </c>
      <c r="AD267" s="253"/>
      <c r="AE267" s="253"/>
      <c r="AF267" s="253"/>
      <c r="AG267" s="253"/>
      <c r="AH267" s="253"/>
      <c r="AI267" s="253"/>
      <c r="AJ267" s="253"/>
      <c r="AK267" s="252">
        <f t="shared" si="18"/>
        <v>0</v>
      </c>
      <c r="AL267" s="252">
        <f>ROUND(AK267*事業まとめ!$Q$6,2)</f>
        <v>0</v>
      </c>
      <c r="AM267" s="254">
        <f t="shared" si="16"/>
        <v>0</v>
      </c>
      <c r="AN267" s="254">
        <f t="shared" si="16"/>
        <v>0</v>
      </c>
      <c r="AO267" s="259"/>
      <c r="AP267" s="260">
        <f t="shared" si="19"/>
        <v>0</v>
      </c>
      <c r="AQ267" s="259"/>
      <c r="AR267" s="257"/>
      <c r="AS267" s="257"/>
      <c r="AT267" s="257"/>
      <c r="AU267" s="257"/>
      <c r="AV267" s="257"/>
      <c r="AW267" s="257"/>
    </row>
    <row r="268" spans="2:49" s="25" customFormat="1" x14ac:dyDescent="0.4">
      <c r="B268" s="251"/>
      <c r="C268" s="251"/>
      <c r="D268" s="251"/>
      <c r="E268" s="251"/>
      <c r="F268" s="251"/>
      <c r="G268" s="251"/>
      <c r="H268" s="251"/>
      <c r="I268" s="251"/>
      <c r="J268" s="251"/>
      <c r="K268" s="251"/>
      <c r="L268" s="251"/>
      <c r="M268" s="251"/>
      <c r="N268" s="251"/>
      <c r="O268" s="251"/>
      <c r="P268" s="251"/>
      <c r="Q268" s="251"/>
      <c r="R268" s="251"/>
      <c r="S268" s="251"/>
      <c r="T268" s="251"/>
      <c r="U268" s="251"/>
      <c r="V268" s="251"/>
      <c r="W268" s="251"/>
      <c r="X268" s="251"/>
      <c r="Y268" s="251"/>
      <c r="Z268" s="251"/>
      <c r="AA268" s="251"/>
      <c r="AB268" s="252">
        <f t="shared" si="17"/>
        <v>0</v>
      </c>
      <c r="AC268" s="252">
        <f>ROUND(AB268*事業まとめ!$Q$6,2)</f>
        <v>0</v>
      </c>
      <c r="AD268" s="253"/>
      <c r="AE268" s="253"/>
      <c r="AF268" s="253"/>
      <c r="AG268" s="253"/>
      <c r="AH268" s="253"/>
      <c r="AI268" s="253"/>
      <c r="AJ268" s="253"/>
      <c r="AK268" s="252">
        <f t="shared" si="18"/>
        <v>0</v>
      </c>
      <c r="AL268" s="252">
        <f>ROUND(AK268*事業まとめ!$Q$6,2)</f>
        <v>0</v>
      </c>
      <c r="AM268" s="254">
        <f t="shared" si="16"/>
        <v>0</v>
      </c>
      <c r="AN268" s="254">
        <f t="shared" si="16"/>
        <v>0</v>
      </c>
      <c r="AO268" s="259"/>
      <c r="AP268" s="260">
        <f t="shared" si="19"/>
        <v>0</v>
      </c>
      <c r="AQ268" s="259"/>
      <c r="AR268" s="257"/>
      <c r="AS268" s="257"/>
      <c r="AT268" s="257"/>
      <c r="AU268" s="257"/>
      <c r="AV268" s="257"/>
      <c r="AW268" s="257"/>
    </row>
    <row r="269" spans="2:49" s="25" customFormat="1" x14ac:dyDescent="0.4">
      <c r="B269" s="251"/>
      <c r="C269" s="251"/>
      <c r="D269" s="251"/>
      <c r="E269" s="251"/>
      <c r="F269" s="251"/>
      <c r="G269" s="251"/>
      <c r="H269" s="251"/>
      <c r="I269" s="251"/>
      <c r="J269" s="251"/>
      <c r="K269" s="251"/>
      <c r="L269" s="251"/>
      <c r="M269" s="251"/>
      <c r="N269" s="251"/>
      <c r="O269" s="251"/>
      <c r="P269" s="251"/>
      <c r="Q269" s="251"/>
      <c r="R269" s="251"/>
      <c r="S269" s="251"/>
      <c r="T269" s="251"/>
      <c r="U269" s="251"/>
      <c r="V269" s="251"/>
      <c r="W269" s="251"/>
      <c r="X269" s="251"/>
      <c r="Y269" s="251"/>
      <c r="Z269" s="251"/>
      <c r="AA269" s="251"/>
      <c r="AB269" s="252">
        <f t="shared" si="17"/>
        <v>0</v>
      </c>
      <c r="AC269" s="252">
        <f>ROUND(AB269*事業まとめ!$Q$6,2)</f>
        <v>0</v>
      </c>
      <c r="AD269" s="253"/>
      <c r="AE269" s="253"/>
      <c r="AF269" s="253"/>
      <c r="AG269" s="253"/>
      <c r="AH269" s="253"/>
      <c r="AI269" s="253"/>
      <c r="AJ269" s="253"/>
      <c r="AK269" s="252">
        <f t="shared" si="18"/>
        <v>0</v>
      </c>
      <c r="AL269" s="252">
        <f>ROUND(AK269*事業まとめ!$Q$6,2)</f>
        <v>0</v>
      </c>
      <c r="AM269" s="254">
        <f t="shared" si="16"/>
        <v>0</v>
      </c>
      <c r="AN269" s="254">
        <f t="shared" si="16"/>
        <v>0</v>
      </c>
      <c r="AO269" s="259"/>
      <c r="AP269" s="260">
        <f t="shared" si="19"/>
        <v>0</v>
      </c>
      <c r="AQ269" s="259"/>
      <c r="AR269" s="257"/>
      <c r="AS269" s="257"/>
      <c r="AT269" s="257"/>
      <c r="AU269" s="257"/>
      <c r="AV269" s="257"/>
      <c r="AW269" s="257"/>
    </row>
    <row r="270" spans="2:49" s="25" customFormat="1" x14ac:dyDescent="0.4">
      <c r="B270" s="251"/>
      <c r="C270" s="251"/>
      <c r="D270" s="251"/>
      <c r="E270" s="251"/>
      <c r="F270" s="251"/>
      <c r="G270" s="251"/>
      <c r="H270" s="251"/>
      <c r="I270" s="251"/>
      <c r="J270" s="251"/>
      <c r="K270" s="251"/>
      <c r="L270" s="251"/>
      <c r="M270" s="251"/>
      <c r="N270" s="251"/>
      <c r="O270" s="251"/>
      <c r="P270" s="251"/>
      <c r="Q270" s="251"/>
      <c r="R270" s="251"/>
      <c r="S270" s="251"/>
      <c r="T270" s="251"/>
      <c r="U270" s="251"/>
      <c r="V270" s="251"/>
      <c r="W270" s="251"/>
      <c r="X270" s="251"/>
      <c r="Y270" s="251"/>
      <c r="Z270" s="251"/>
      <c r="AA270" s="251"/>
      <c r="AB270" s="252">
        <f t="shared" si="17"/>
        <v>0</v>
      </c>
      <c r="AC270" s="252">
        <f>ROUND(AB270*事業まとめ!$Q$6,2)</f>
        <v>0</v>
      </c>
      <c r="AD270" s="253"/>
      <c r="AE270" s="253"/>
      <c r="AF270" s="253"/>
      <c r="AG270" s="253"/>
      <c r="AH270" s="253"/>
      <c r="AI270" s="253"/>
      <c r="AJ270" s="253"/>
      <c r="AK270" s="252">
        <f t="shared" si="18"/>
        <v>0</v>
      </c>
      <c r="AL270" s="252">
        <f>ROUND(AK270*事業まとめ!$Q$6,2)</f>
        <v>0</v>
      </c>
      <c r="AM270" s="254">
        <f t="shared" si="16"/>
        <v>0</v>
      </c>
      <c r="AN270" s="254">
        <f t="shared" si="16"/>
        <v>0</v>
      </c>
      <c r="AO270" s="259"/>
      <c r="AP270" s="260">
        <f t="shared" si="19"/>
        <v>0</v>
      </c>
      <c r="AQ270" s="259"/>
      <c r="AR270" s="257"/>
      <c r="AS270" s="257"/>
      <c r="AT270" s="257"/>
      <c r="AU270" s="257"/>
      <c r="AV270" s="257"/>
      <c r="AW270" s="257"/>
    </row>
    <row r="271" spans="2:49" s="25" customFormat="1" x14ac:dyDescent="0.4">
      <c r="B271" s="251"/>
      <c r="C271" s="251"/>
      <c r="D271" s="251"/>
      <c r="E271" s="251"/>
      <c r="F271" s="251"/>
      <c r="G271" s="251"/>
      <c r="H271" s="251"/>
      <c r="I271" s="251"/>
      <c r="J271" s="251"/>
      <c r="K271" s="251"/>
      <c r="L271" s="251"/>
      <c r="M271" s="251"/>
      <c r="N271" s="251"/>
      <c r="O271" s="251"/>
      <c r="P271" s="251"/>
      <c r="Q271" s="251"/>
      <c r="R271" s="251"/>
      <c r="S271" s="251"/>
      <c r="T271" s="251"/>
      <c r="U271" s="251"/>
      <c r="V271" s="251"/>
      <c r="W271" s="251"/>
      <c r="X271" s="251"/>
      <c r="Y271" s="251"/>
      <c r="Z271" s="251"/>
      <c r="AA271" s="251"/>
      <c r="AB271" s="252">
        <f t="shared" si="17"/>
        <v>0</v>
      </c>
      <c r="AC271" s="252">
        <f>ROUND(AB271*事業まとめ!$Q$6,2)</f>
        <v>0</v>
      </c>
      <c r="AD271" s="253"/>
      <c r="AE271" s="253"/>
      <c r="AF271" s="253"/>
      <c r="AG271" s="253"/>
      <c r="AH271" s="253"/>
      <c r="AI271" s="253"/>
      <c r="AJ271" s="253"/>
      <c r="AK271" s="252">
        <f t="shared" si="18"/>
        <v>0</v>
      </c>
      <c r="AL271" s="252">
        <f>ROUND(AK271*事業まとめ!$Q$6,2)</f>
        <v>0</v>
      </c>
      <c r="AM271" s="254">
        <f t="shared" si="16"/>
        <v>0</v>
      </c>
      <c r="AN271" s="254">
        <f t="shared" si="16"/>
        <v>0</v>
      </c>
      <c r="AO271" s="259"/>
      <c r="AP271" s="260">
        <f t="shared" si="19"/>
        <v>0</v>
      </c>
      <c r="AQ271" s="259"/>
      <c r="AR271" s="257"/>
      <c r="AS271" s="257"/>
      <c r="AT271" s="257"/>
      <c r="AU271" s="257"/>
      <c r="AV271" s="257"/>
      <c r="AW271" s="257"/>
    </row>
    <row r="272" spans="2:49" s="25" customFormat="1" x14ac:dyDescent="0.4">
      <c r="B272" s="251"/>
      <c r="C272" s="251"/>
      <c r="D272" s="251"/>
      <c r="E272" s="251"/>
      <c r="F272" s="251"/>
      <c r="G272" s="251"/>
      <c r="H272" s="251"/>
      <c r="I272" s="251"/>
      <c r="J272" s="251"/>
      <c r="K272" s="251"/>
      <c r="L272" s="251"/>
      <c r="M272" s="251"/>
      <c r="N272" s="251"/>
      <c r="O272" s="251"/>
      <c r="P272" s="251"/>
      <c r="Q272" s="251"/>
      <c r="R272" s="251"/>
      <c r="S272" s="251"/>
      <c r="T272" s="251"/>
      <c r="U272" s="251"/>
      <c r="V272" s="251"/>
      <c r="W272" s="251"/>
      <c r="X272" s="251"/>
      <c r="Y272" s="251"/>
      <c r="Z272" s="251"/>
      <c r="AA272" s="251"/>
      <c r="AB272" s="252">
        <f t="shared" si="17"/>
        <v>0</v>
      </c>
      <c r="AC272" s="252">
        <f>ROUND(AB272*事業まとめ!$Q$6,2)</f>
        <v>0</v>
      </c>
      <c r="AD272" s="253"/>
      <c r="AE272" s="253"/>
      <c r="AF272" s="253"/>
      <c r="AG272" s="253"/>
      <c r="AH272" s="253"/>
      <c r="AI272" s="253"/>
      <c r="AJ272" s="253"/>
      <c r="AK272" s="252">
        <f t="shared" si="18"/>
        <v>0</v>
      </c>
      <c r="AL272" s="252">
        <f>ROUND(AK272*事業まとめ!$Q$6,2)</f>
        <v>0</v>
      </c>
      <c r="AM272" s="254">
        <f t="shared" si="16"/>
        <v>0</v>
      </c>
      <c r="AN272" s="254">
        <f t="shared" si="16"/>
        <v>0</v>
      </c>
      <c r="AO272" s="259"/>
      <c r="AP272" s="260">
        <f t="shared" si="19"/>
        <v>0</v>
      </c>
      <c r="AQ272" s="259"/>
      <c r="AR272" s="257"/>
      <c r="AS272" s="257"/>
      <c r="AT272" s="257"/>
      <c r="AU272" s="257"/>
      <c r="AV272" s="257"/>
      <c r="AW272" s="257"/>
    </row>
    <row r="273" spans="2:49" s="25" customFormat="1" x14ac:dyDescent="0.4">
      <c r="B273" s="251"/>
      <c r="C273" s="251"/>
      <c r="D273" s="251"/>
      <c r="E273" s="251"/>
      <c r="F273" s="251"/>
      <c r="G273" s="251"/>
      <c r="H273" s="251"/>
      <c r="I273" s="251"/>
      <c r="J273" s="251"/>
      <c r="K273" s="251"/>
      <c r="L273" s="251"/>
      <c r="M273" s="251"/>
      <c r="N273" s="251"/>
      <c r="O273" s="251"/>
      <c r="P273" s="251"/>
      <c r="Q273" s="251"/>
      <c r="R273" s="251"/>
      <c r="S273" s="251"/>
      <c r="T273" s="251"/>
      <c r="U273" s="251"/>
      <c r="V273" s="251"/>
      <c r="W273" s="251"/>
      <c r="X273" s="251"/>
      <c r="Y273" s="251"/>
      <c r="Z273" s="251"/>
      <c r="AA273" s="251"/>
      <c r="AB273" s="252">
        <f t="shared" si="17"/>
        <v>0</v>
      </c>
      <c r="AC273" s="252">
        <f>ROUND(AB273*事業まとめ!$Q$6,2)</f>
        <v>0</v>
      </c>
      <c r="AD273" s="253"/>
      <c r="AE273" s="253"/>
      <c r="AF273" s="253"/>
      <c r="AG273" s="253"/>
      <c r="AH273" s="253"/>
      <c r="AI273" s="253"/>
      <c r="AJ273" s="253"/>
      <c r="AK273" s="252">
        <f t="shared" si="18"/>
        <v>0</v>
      </c>
      <c r="AL273" s="252">
        <f>ROUND(AK273*事業まとめ!$Q$6,2)</f>
        <v>0</v>
      </c>
      <c r="AM273" s="254">
        <f t="shared" si="16"/>
        <v>0</v>
      </c>
      <c r="AN273" s="254">
        <f t="shared" si="16"/>
        <v>0</v>
      </c>
      <c r="AO273" s="259"/>
      <c r="AP273" s="260">
        <f t="shared" si="19"/>
        <v>0</v>
      </c>
      <c r="AQ273" s="259"/>
      <c r="AR273" s="257"/>
      <c r="AS273" s="257"/>
      <c r="AT273" s="257"/>
      <c r="AU273" s="257"/>
      <c r="AV273" s="257"/>
      <c r="AW273" s="257"/>
    </row>
    <row r="274" spans="2:49" s="25" customFormat="1" x14ac:dyDescent="0.4">
      <c r="B274" s="251"/>
      <c r="C274" s="251"/>
      <c r="D274" s="251"/>
      <c r="E274" s="251"/>
      <c r="F274" s="251"/>
      <c r="G274" s="251"/>
      <c r="H274" s="251"/>
      <c r="I274" s="251"/>
      <c r="J274" s="251"/>
      <c r="K274" s="251"/>
      <c r="L274" s="251"/>
      <c r="M274" s="251"/>
      <c r="N274" s="251"/>
      <c r="O274" s="251"/>
      <c r="P274" s="251"/>
      <c r="Q274" s="251"/>
      <c r="R274" s="251"/>
      <c r="S274" s="251"/>
      <c r="T274" s="251"/>
      <c r="U274" s="251"/>
      <c r="V274" s="251"/>
      <c r="W274" s="251"/>
      <c r="X274" s="251"/>
      <c r="Y274" s="251"/>
      <c r="Z274" s="251"/>
      <c r="AA274" s="251"/>
      <c r="AB274" s="252">
        <f t="shared" si="17"/>
        <v>0</v>
      </c>
      <c r="AC274" s="252">
        <f>ROUND(AB274*事業まとめ!$Q$6,2)</f>
        <v>0</v>
      </c>
      <c r="AD274" s="253"/>
      <c r="AE274" s="253"/>
      <c r="AF274" s="253"/>
      <c r="AG274" s="253"/>
      <c r="AH274" s="253"/>
      <c r="AI274" s="253"/>
      <c r="AJ274" s="253"/>
      <c r="AK274" s="252">
        <f t="shared" si="18"/>
        <v>0</v>
      </c>
      <c r="AL274" s="252">
        <f>ROUND(AK274*事業まとめ!$Q$6,2)</f>
        <v>0</v>
      </c>
      <c r="AM274" s="254">
        <f t="shared" si="16"/>
        <v>0</v>
      </c>
      <c r="AN274" s="254">
        <f t="shared" si="16"/>
        <v>0</v>
      </c>
      <c r="AO274" s="259"/>
      <c r="AP274" s="260">
        <f t="shared" si="19"/>
        <v>0</v>
      </c>
      <c r="AQ274" s="259"/>
      <c r="AR274" s="257"/>
      <c r="AS274" s="257"/>
      <c r="AT274" s="257"/>
      <c r="AU274" s="257"/>
      <c r="AV274" s="257"/>
      <c r="AW274" s="257"/>
    </row>
    <row r="275" spans="2:49" s="25" customFormat="1" x14ac:dyDescent="0.4">
      <c r="B275" s="251"/>
      <c r="C275" s="251"/>
      <c r="D275" s="251"/>
      <c r="E275" s="251"/>
      <c r="F275" s="251"/>
      <c r="G275" s="251"/>
      <c r="H275" s="251"/>
      <c r="I275" s="251"/>
      <c r="J275" s="251"/>
      <c r="K275" s="251"/>
      <c r="L275" s="251"/>
      <c r="M275" s="251"/>
      <c r="N275" s="251"/>
      <c r="O275" s="251"/>
      <c r="P275" s="251"/>
      <c r="Q275" s="251"/>
      <c r="R275" s="251"/>
      <c r="S275" s="251"/>
      <c r="T275" s="251"/>
      <c r="U275" s="251"/>
      <c r="V275" s="251"/>
      <c r="W275" s="251"/>
      <c r="X275" s="251"/>
      <c r="Y275" s="251"/>
      <c r="Z275" s="251"/>
      <c r="AA275" s="251"/>
      <c r="AB275" s="252">
        <f t="shared" si="17"/>
        <v>0</v>
      </c>
      <c r="AC275" s="252">
        <f>ROUND(AB275*事業まとめ!$Q$6,2)</f>
        <v>0</v>
      </c>
      <c r="AD275" s="253"/>
      <c r="AE275" s="253"/>
      <c r="AF275" s="253"/>
      <c r="AG275" s="253"/>
      <c r="AH275" s="253"/>
      <c r="AI275" s="253"/>
      <c r="AJ275" s="253"/>
      <c r="AK275" s="252">
        <f t="shared" si="18"/>
        <v>0</v>
      </c>
      <c r="AL275" s="252">
        <f>ROUND(AK275*事業まとめ!$Q$6,2)</f>
        <v>0</v>
      </c>
      <c r="AM275" s="254">
        <f t="shared" si="16"/>
        <v>0</v>
      </c>
      <c r="AN275" s="254">
        <f t="shared" si="16"/>
        <v>0</v>
      </c>
      <c r="AO275" s="259"/>
      <c r="AP275" s="260">
        <f t="shared" si="19"/>
        <v>0</v>
      </c>
      <c r="AQ275" s="259"/>
      <c r="AR275" s="257"/>
      <c r="AS275" s="257"/>
      <c r="AT275" s="257"/>
      <c r="AU275" s="257"/>
      <c r="AV275" s="257"/>
      <c r="AW275" s="257"/>
    </row>
    <row r="276" spans="2:49" s="25" customFormat="1" x14ac:dyDescent="0.4">
      <c r="B276" s="251"/>
      <c r="C276" s="251"/>
      <c r="D276" s="251"/>
      <c r="E276" s="251"/>
      <c r="F276" s="251"/>
      <c r="G276" s="251"/>
      <c r="H276" s="251"/>
      <c r="I276" s="251"/>
      <c r="J276" s="251"/>
      <c r="K276" s="251"/>
      <c r="L276" s="251"/>
      <c r="M276" s="251"/>
      <c r="N276" s="251"/>
      <c r="O276" s="251"/>
      <c r="P276" s="251"/>
      <c r="Q276" s="251"/>
      <c r="R276" s="251"/>
      <c r="S276" s="251"/>
      <c r="T276" s="251"/>
      <c r="U276" s="251"/>
      <c r="V276" s="251"/>
      <c r="W276" s="251"/>
      <c r="X276" s="251"/>
      <c r="Y276" s="251"/>
      <c r="Z276" s="251"/>
      <c r="AA276" s="251"/>
      <c r="AB276" s="252">
        <f t="shared" si="17"/>
        <v>0</v>
      </c>
      <c r="AC276" s="252">
        <f>ROUND(AB276*事業まとめ!$Q$6,2)</f>
        <v>0</v>
      </c>
      <c r="AD276" s="253"/>
      <c r="AE276" s="253"/>
      <c r="AF276" s="253"/>
      <c r="AG276" s="253"/>
      <c r="AH276" s="253"/>
      <c r="AI276" s="253"/>
      <c r="AJ276" s="253"/>
      <c r="AK276" s="252">
        <f t="shared" si="18"/>
        <v>0</v>
      </c>
      <c r="AL276" s="252">
        <f>ROUND(AK276*事業まとめ!$Q$6,2)</f>
        <v>0</v>
      </c>
      <c r="AM276" s="254">
        <f t="shared" si="16"/>
        <v>0</v>
      </c>
      <c r="AN276" s="254">
        <f t="shared" si="16"/>
        <v>0</v>
      </c>
      <c r="AO276" s="259"/>
      <c r="AP276" s="260">
        <f t="shared" si="19"/>
        <v>0</v>
      </c>
      <c r="AQ276" s="259"/>
      <c r="AR276" s="257"/>
      <c r="AS276" s="257"/>
      <c r="AT276" s="257"/>
      <c r="AU276" s="257"/>
      <c r="AV276" s="257"/>
      <c r="AW276" s="257"/>
    </row>
    <row r="277" spans="2:49" s="25" customFormat="1" x14ac:dyDescent="0.4">
      <c r="B277" s="251"/>
      <c r="C277" s="251"/>
      <c r="D277" s="251"/>
      <c r="E277" s="251"/>
      <c r="F277" s="251"/>
      <c r="G277" s="251"/>
      <c r="H277" s="251"/>
      <c r="I277" s="251"/>
      <c r="J277" s="251"/>
      <c r="K277" s="251"/>
      <c r="L277" s="251"/>
      <c r="M277" s="251"/>
      <c r="N277" s="251"/>
      <c r="O277" s="251"/>
      <c r="P277" s="251"/>
      <c r="Q277" s="251"/>
      <c r="R277" s="251"/>
      <c r="S277" s="251"/>
      <c r="T277" s="251"/>
      <c r="U277" s="251"/>
      <c r="V277" s="251"/>
      <c r="W277" s="251"/>
      <c r="X277" s="251"/>
      <c r="Y277" s="251"/>
      <c r="Z277" s="251"/>
      <c r="AA277" s="251"/>
      <c r="AB277" s="252">
        <f t="shared" si="17"/>
        <v>0</v>
      </c>
      <c r="AC277" s="252">
        <f>ROUND(AB277*事業まとめ!$Q$6,2)</f>
        <v>0</v>
      </c>
      <c r="AD277" s="253"/>
      <c r="AE277" s="253"/>
      <c r="AF277" s="253"/>
      <c r="AG277" s="253"/>
      <c r="AH277" s="253"/>
      <c r="AI277" s="253"/>
      <c r="AJ277" s="253"/>
      <c r="AK277" s="252">
        <f t="shared" si="18"/>
        <v>0</v>
      </c>
      <c r="AL277" s="252">
        <f>ROUND(AK277*事業まとめ!$Q$6,2)</f>
        <v>0</v>
      </c>
      <c r="AM277" s="254">
        <f t="shared" si="16"/>
        <v>0</v>
      </c>
      <c r="AN277" s="254">
        <f t="shared" si="16"/>
        <v>0</v>
      </c>
      <c r="AO277" s="259"/>
      <c r="AP277" s="260">
        <f t="shared" si="19"/>
        <v>0</v>
      </c>
      <c r="AQ277" s="259"/>
      <c r="AR277" s="257"/>
      <c r="AS277" s="257"/>
      <c r="AT277" s="257"/>
      <c r="AU277" s="257"/>
      <c r="AV277" s="257"/>
      <c r="AW277" s="257"/>
    </row>
    <row r="278" spans="2:49" s="25" customFormat="1" x14ac:dyDescent="0.4">
      <c r="B278" s="251"/>
      <c r="C278" s="251"/>
      <c r="D278" s="251"/>
      <c r="E278" s="251"/>
      <c r="F278" s="251"/>
      <c r="G278" s="251"/>
      <c r="H278" s="251"/>
      <c r="I278" s="251"/>
      <c r="J278" s="251"/>
      <c r="K278" s="251"/>
      <c r="L278" s="251"/>
      <c r="M278" s="251"/>
      <c r="N278" s="251"/>
      <c r="O278" s="251"/>
      <c r="P278" s="251"/>
      <c r="Q278" s="251"/>
      <c r="R278" s="251"/>
      <c r="S278" s="251"/>
      <c r="T278" s="251"/>
      <c r="U278" s="251"/>
      <c r="V278" s="251"/>
      <c r="W278" s="251"/>
      <c r="X278" s="251"/>
      <c r="Y278" s="251"/>
      <c r="Z278" s="251"/>
      <c r="AA278" s="251"/>
      <c r="AB278" s="252">
        <f t="shared" si="17"/>
        <v>0</v>
      </c>
      <c r="AC278" s="252">
        <f>ROUND(AB278*事業まとめ!$Q$6,2)</f>
        <v>0</v>
      </c>
      <c r="AD278" s="253"/>
      <c r="AE278" s="253"/>
      <c r="AF278" s="253"/>
      <c r="AG278" s="253"/>
      <c r="AH278" s="253"/>
      <c r="AI278" s="253"/>
      <c r="AJ278" s="253"/>
      <c r="AK278" s="252">
        <f t="shared" si="18"/>
        <v>0</v>
      </c>
      <c r="AL278" s="252">
        <f>ROUND(AK278*事業まとめ!$Q$6,2)</f>
        <v>0</v>
      </c>
      <c r="AM278" s="254">
        <f t="shared" si="16"/>
        <v>0</v>
      </c>
      <c r="AN278" s="254">
        <f t="shared" si="16"/>
        <v>0</v>
      </c>
      <c r="AO278" s="259"/>
      <c r="AP278" s="260">
        <f t="shared" si="19"/>
        <v>0</v>
      </c>
      <c r="AQ278" s="259"/>
      <c r="AR278" s="257"/>
      <c r="AS278" s="257"/>
      <c r="AT278" s="257"/>
      <c r="AU278" s="257"/>
      <c r="AV278" s="257"/>
      <c r="AW278" s="257"/>
    </row>
    <row r="279" spans="2:49" s="25" customFormat="1" x14ac:dyDescent="0.4">
      <c r="B279" s="251"/>
      <c r="C279" s="251"/>
      <c r="D279" s="251"/>
      <c r="E279" s="251"/>
      <c r="F279" s="251"/>
      <c r="G279" s="251"/>
      <c r="H279" s="251"/>
      <c r="I279" s="251"/>
      <c r="J279" s="251"/>
      <c r="K279" s="251"/>
      <c r="L279" s="251"/>
      <c r="M279" s="251"/>
      <c r="N279" s="251"/>
      <c r="O279" s="251"/>
      <c r="P279" s="251"/>
      <c r="Q279" s="251"/>
      <c r="R279" s="251"/>
      <c r="S279" s="251"/>
      <c r="T279" s="251"/>
      <c r="U279" s="251"/>
      <c r="V279" s="251"/>
      <c r="W279" s="251"/>
      <c r="X279" s="251"/>
      <c r="Y279" s="251"/>
      <c r="Z279" s="251"/>
      <c r="AA279" s="251"/>
      <c r="AB279" s="252">
        <f t="shared" si="17"/>
        <v>0</v>
      </c>
      <c r="AC279" s="252">
        <f>ROUND(AB279*事業まとめ!$Q$6,2)</f>
        <v>0</v>
      </c>
      <c r="AD279" s="253"/>
      <c r="AE279" s="253"/>
      <c r="AF279" s="253"/>
      <c r="AG279" s="253"/>
      <c r="AH279" s="253"/>
      <c r="AI279" s="253"/>
      <c r="AJ279" s="253"/>
      <c r="AK279" s="252">
        <f t="shared" si="18"/>
        <v>0</v>
      </c>
      <c r="AL279" s="252">
        <f>ROUND(AK279*事業まとめ!$Q$6,2)</f>
        <v>0</v>
      </c>
      <c r="AM279" s="254">
        <f t="shared" ref="AM279:AN342" si="20">AB279-AK279</f>
        <v>0</v>
      </c>
      <c r="AN279" s="254">
        <f t="shared" si="20"/>
        <v>0</v>
      </c>
      <c r="AO279" s="259"/>
      <c r="AP279" s="260">
        <f t="shared" si="19"/>
        <v>0</v>
      </c>
      <c r="AQ279" s="259"/>
      <c r="AR279" s="257"/>
      <c r="AS279" s="257"/>
      <c r="AT279" s="257"/>
      <c r="AU279" s="257"/>
      <c r="AV279" s="257"/>
      <c r="AW279" s="257"/>
    </row>
    <row r="280" spans="2:49" s="25" customFormat="1" x14ac:dyDescent="0.4">
      <c r="B280" s="251"/>
      <c r="C280" s="251"/>
      <c r="D280" s="251"/>
      <c r="E280" s="251"/>
      <c r="F280" s="251"/>
      <c r="G280" s="251"/>
      <c r="H280" s="251"/>
      <c r="I280" s="251"/>
      <c r="J280" s="251"/>
      <c r="K280" s="251"/>
      <c r="L280" s="251"/>
      <c r="M280" s="251"/>
      <c r="N280" s="251"/>
      <c r="O280" s="251"/>
      <c r="P280" s="251"/>
      <c r="Q280" s="251"/>
      <c r="R280" s="251"/>
      <c r="S280" s="251"/>
      <c r="T280" s="251"/>
      <c r="U280" s="251"/>
      <c r="V280" s="251"/>
      <c r="W280" s="251"/>
      <c r="X280" s="251"/>
      <c r="Y280" s="251"/>
      <c r="Z280" s="251"/>
      <c r="AA280" s="251"/>
      <c r="AB280" s="252">
        <f t="shared" si="17"/>
        <v>0</v>
      </c>
      <c r="AC280" s="252">
        <f>ROUND(AB280*事業まとめ!$Q$6,2)</f>
        <v>0</v>
      </c>
      <c r="AD280" s="253"/>
      <c r="AE280" s="253"/>
      <c r="AF280" s="253"/>
      <c r="AG280" s="253"/>
      <c r="AH280" s="253"/>
      <c r="AI280" s="253"/>
      <c r="AJ280" s="253"/>
      <c r="AK280" s="252">
        <f t="shared" si="18"/>
        <v>0</v>
      </c>
      <c r="AL280" s="252">
        <f>ROUND(AK280*事業まとめ!$Q$6,2)</f>
        <v>0</v>
      </c>
      <c r="AM280" s="254">
        <f t="shared" si="20"/>
        <v>0</v>
      </c>
      <c r="AN280" s="254">
        <f t="shared" si="20"/>
        <v>0</v>
      </c>
      <c r="AO280" s="259"/>
      <c r="AP280" s="260">
        <f t="shared" si="19"/>
        <v>0</v>
      </c>
      <c r="AQ280" s="259"/>
      <c r="AR280" s="257"/>
      <c r="AS280" s="257"/>
      <c r="AT280" s="257"/>
      <c r="AU280" s="257"/>
      <c r="AV280" s="257"/>
      <c r="AW280" s="257"/>
    </row>
    <row r="281" spans="2:49" s="25" customFormat="1" x14ac:dyDescent="0.4">
      <c r="B281" s="251"/>
      <c r="C281" s="251"/>
      <c r="D281" s="251"/>
      <c r="E281" s="251"/>
      <c r="F281" s="251"/>
      <c r="G281" s="251"/>
      <c r="H281" s="251"/>
      <c r="I281" s="251"/>
      <c r="J281" s="251"/>
      <c r="K281" s="251"/>
      <c r="L281" s="251"/>
      <c r="M281" s="251"/>
      <c r="N281" s="251"/>
      <c r="O281" s="251"/>
      <c r="P281" s="251"/>
      <c r="Q281" s="251"/>
      <c r="R281" s="251"/>
      <c r="S281" s="251"/>
      <c r="T281" s="251"/>
      <c r="U281" s="251"/>
      <c r="V281" s="251"/>
      <c r="W281" s="251"/>
      <c r="X281" s="251"/>
      <c r="Y281" s="251"/>
      <c r="Z281" s="251"/>
      <c r="AA281" s="251"/>
      <c r="AB281" s="252">
        <f t="shared" si="17"/>
        <v>0</v>
      </c>
      <c r="AC281" s="252">
        <f>ROUND(AB281*事業まとめ!$Q$6,2)</f>
        <v>0</v>
      </c>
      <c r="AD281" s="253"/>
      <c r="AE281" s="253"/>
      <c r="AF281" s="253"/>
      <c r="AG281" s="253"/>
      <c r="AH281" s="253"/>
      <c r="AI281" s="253"/>
      <c r="AJ281" s="253"/>
      <c r="AK281" s="252">
        <f t="shared" si="18"/>
        <v>0</v>
      </c>
      <c r="AL281" s="252">
        <f>ROUND(AK281*事業まとめ!$Q$6,2)</f>
        <v>0</v>
      </c>
      <c r="AM281" s="254">
        <f t="shared" si="20"/>
        <v>0</v>
      </c>
      <c r="AN281" s="254">
        <f t="shared" si="20"/>
        <v>0</v>
      </c>
      <c r="AO281" s="259"/>
      <c r="AP281" s="260">
        <f t="shared" si="19"/>
        <v>0</v>
      </c>
      <c r="AQ281" s="259"/>
      <c r="AR281" s="257"/>
      <c r="AS281" s="257"/>
      <c r="AT281" s="257"/>
      <c r="AU281" s="257"/>
      <c r="AV281" s="257"/>
      <c r="AW281" s="257"/>
    </row>
    <row r="282" spans="2:49" s="25" customFormat="1" x14ac:dyDescent="0.4">
      <c r="B282" s="251"/>
      <c r="C282" s="251"/>
      <c r="D282" s="251"/>
      <c r="E282" s="251"/>
      <c r="F282" s="251"/>
      <c r="G282" s="251"/>
      <c r="H282" s="251"/>
      <c r="I282" s="251"/>
      <c r="J282" s="251"/>
      <c r="K282" s="251"/>
      <c r="L282" s="251"/>
      <c r="M282" s="251"/>
      <c r="N282" s="251"/>
      <c r="O282" s="251"/>
      <c r="P282" s="251"/>
      <c r="Q282" s="251"/>
      <c r="R282" s="251"/>
      <c r="S282" s="251"/>
      <c r="T282" s="251"/>
      <c r="U282" s="251"/>
      <c r="V282" s="251"/>
      <c r="W282" s="251"/>
      <c r="X282" s="251"/>
      <c r="Y282" s="251"/>
      <c r="Z282" s="251"/>
      <c r="AA282" s="251"/>
      <c r="AB282" s="252">
        <f t="shared" si="17"/>
        <v>0</v>
      </c>
      <c r="AC282" s="252">
        <f>ROUND(AB282*事業まとめ!$Q$6,2)</f>
        <v>0</v>
      </c>
      <c r="AD282" s="253"/>
      <c r="AE282" s="253"/>
      <c r="AF282" s="253"/>
      <c r="AG282" s="253"/>
      <c r="AH282" s="253"/>
      <c r="AI282" s="253"/>
      <c r="AJ282" s="253"/>
      <c r="AK282" s="252">
        <f t="shared" si="18"/>
        <v>0</v>
      </c>
      <c r="AL282" s="252">
        <f>ROUND(AK282*事業まとめ!$Q$6,2)</f>
        <v>0</v>
      </c>
      <c r="AM282" s="254">
        <f t="shared" si="20"/>
        <v>0</v>
      </c>
      <c r="AN282" s="254">
        <f t="shared" si="20"/>
        <v>0</v>
      </c>
      <c r="AO282" s="259"/>
      <c r="AP282" s="260">
        <f t="shared" si="19"/>
        <v>0</v>
      </c>
      <c r="AQ282" s="259"/>
      <c r="AR282" s="257"/>
      <c r="AS282" s="257"/>
      <c r="AT282" s="257"/>
      <c r="AU282" s="257"/>
      <c r="AV282" s="257"/>
      <c r="AW282" s="257"/>
    </row>
    <row r="283" spans="2:49" s="25" customFormat="1" x14ac:dyDescent="0.4">
      <c r="B283" s="251"/>
      <c r="C283" s="251"/>
      <c r="D283" s="251"/>
      <c r="E283" s="251"/>
      <c r="F283" s="251"/>
      <c r="G283" s="251"/>
      <c r="H283" s="251"/>
      <c r="I283" s="251"/>
      <c r="J283" s="251"/>
      <c r="K283" s="251"/>
      <c r="L283" s="251"/>
      <c r="M283" s="251"/>
      <c r="N283" s="251"/>
      <c r="O283" s="251"/>
      <c r="P283" s="251"/>
      <c r="Q283" s="251"/>
      <c r="R283" s="251"/>
      <c r="S283" s="251"/>
      <c r="T283" s="251"/>
      <c r="U283" s="251"/>
      <c r="V283" s="251"/>
      <c r="W283" s="251"/>
      <c r="X283" s="251"/>
      <c r="Y283" s="251"/>
      <c r="Z283" s="251"/>
      <c r="AA283" s="251"/>
      <c r="AB283" s="252">
        <f t="shared" si="17"/>
        <v>0</v>
      </c>
      <c r="AC283" s="252">
        <f>ROUND(AB283*事業まとめ!$Q$6,2)</f>
        <v>0</v>
      </c>
      <c r="AD283" s="253"/>
      <c r="AE283" s="253"/>
      <c r="AF283" s="253"/>
      <c r="AG283" s="253"/>
      <c r="AH283" s="253"/>
      <c r="AI283" s="253"/>
      <c r="AJ283" s="253"/>
      <c r="AK283" s="252">
        <f t="shared" si="18"/>
        <v>0</v>
      </c>
      <c r="AL283" s="252">
        <f>ROUND(AK283*事業まとめ!$Q$6,2)</f>
        <v>0</v>
      </c>
      <c r="AM283" s="254">
        <f t="shared" si="20"/>
        <v>0</v>
      </c>
      <c r="AN283" s="254">
        <f t="shared" si="20"/>
        <v>0</v>
      </c>
      <c r="AO283" s="259"/>
      <c r="AP283" s="260">
        <f t="shared" si="19"/>
        <v>0</v>
      </c>
      <c r="AQ283" s="259"/>
      <c r="AR283" s="257"/>
      <c r="AS283" s="257"/>
      <c r="AT283" s="257"/>
      <c r="AU283" s="257"/>
      <c r="AV283" s="257"/>
      <c r="AW283" s="257"/>
    </row>
    <row r="284" spans="2:49" s="25" customFormat="1" x14ac:dyDescent="0.4">
      <c r="B284" s="251"/>
      <c r="C284" s="251"/>
      <c r="D284" s="251"/>
      <c r="E284" s="251"/>
      <c r="F284" s="251"/>
      <c r="G284" s="251"/>
      <c r="H284" s="251"/>
      <c r="I284" s="251"/>
      <c r="J284" s="251"/>
      <c r="K284" s="251"/>
      <c r="L284" s="251"/>
      <c r="M284" s="251"/>
      <c r="N284" s="251"/>
      <c r="O284" s="251"/>
      <c r="P284" s="251"/>
      <c r="Q284" s="251"/>
      <c r="R284" s="251"/>
      <c r="S284" s="251"/>
      <c r="T284" s="251"/>
      <c r="U284" s="251"/>
      <c r="V284" s="251"/>
      <c r="W284" s="251"/>
      <c r="X284" s="251"/>
      <c r="Y284" s="251"/>
      <c r="Z284" s="251"/>
      <c r="AA284" s="251"/>
      <c r="AB284" s="252">
        <f t="shared" si="17"/>
        <v>0</v>
      </c>
      <c r="AC284" s="252">
        <f>ROUND(AB284*事業まとめ!$Q$6,2)</f>
        <v>0</v>
      </c>
      <c r="AD284" s="253"/>
      <c r="AE284" s="253"/>
      <c r="AF284" s="253"/>
      <c r="AG284" s="253"/>
      <c r="AH284" s="253"/>
      <c r="AI284" s="253"/>
      <c r="AJ284" s="253"/>
      <c r="AK284" s="252">
        <f t="shared" si="18"/>
        <v>0</v>
      </c>
      <c r="AL284" s="252">
        <f>ROUND(AK284*事業まとめ!$Q$6,2)</f>
        <v>0</v>
      </c>
      <c r="AM284" s="254">
        <f t="shared" si="20"/>
        <v>0</v>
      </c>
      <c r="AN284" s="254">
        <f t="shared" si="20"/>
        <v>0</v>
      </c>
      <c r="AO284" s="259"/>
      <c r="AP284" s="260">
        <f t="shared" si="19"/>
        <v>0</v>
      </c>
      <c r="AQ284" s="259"/>
      <c r="AR284" s="257"/>
      <c r="AS284" s="257"/>
      <c r="AT284" s="257"/>
      <c r="AU284" s="257"/>
      <c r="AV284" s="257"/>
      <c r="AW284" s="257"/>
    </row>
    <row r="285" spans="2:49" s="25" customFormat="1" x14ac:dyDescent="0.4">
      <c r="B285" s="251"/>
      <c r="C285" s="251"/>
      <c r="D285" s="251"/>
      <c r="E285" s="251"/>
      <c r="F285" s="251"/>
      <c r="G285" s="251"/>
      <c r="H285" s="251"/>
      <c r="I285" s="251"/>
      <c r="J285" s="251"/>
      <c r="K285" s="251"/>
      <c r="L285" s="251"/>
      <c r="M285" s="251"/>
      <c r="N285" s="251"/>
      <c r="O285" s="251"/>
      <c r="P285" s="251"/>
      <c r="Q285" s="251"/>
      <c r="R285" s="251"/>
      <c r="S285" s="251"/>
      <c r="T285" s="251"/>
      <c r="U285" s="251"/>
      <c r="V285" s="251"/>
      <c r="W285" s="251"/>
      <c r="X285" s="251"/>
      <c r="Y285" s="251"/>
      <c r="Z285" s="251"/>
      <c r="AA285" s="251"/>
      <c r="AB285" s="252">
        <f t="shared" si="17"/>
        <v>0</v>
      </c>
      <c r="AC285" s="252">
        <f>ROUND(AB285*事業まとめ!$Q$6,2)</f>
        <v>0</v>
      </c>
      <c r="AD285" s="253"/>
      <c r="AE285" s="253"/>
      <c r="AF285" s="253"/>
      <c r="AG285" s="253"/>
      <c r="AH285" s="253"/>
      <c r="AI285" s="253"/>
      <c r="AJ285" s="253"/>
      <c r="AK285" s="252">
        <f t="shared" si="18"/>
        <v>0</v>
      </c>
      <c r="AL285" s="252">
        <f>ROUND(AK285*事業まとめ!$Q$6,2)</f>
        <v>0</v>
      </c>
      <c r="AM285" s="254">
        <f t="shared" si="20"/>
        <v>0</v>
      </c>
      <c r="AN285" s="254">
        <f t="shared" si="20"/>
        <v>0</v>
      </c>
      <c r="AO285" s="259"/>
      <c r="AP285" s="260">
        <f t="shared" si="19"/>
        <v>0</v>
      </c>
      <c r="AQ285" s="259"/>
      <c r="AR285" s="257"/>
      <c r="AS285" s="257"/>
      <c r="AT285" s="257"/>
      <c r="AU285" s="257"/>
      <c r="AV285" s="257"/>
      <c r="AW285" s="257"/>
    </row>
    <row r="286" spans="2:49" s="25" customFormat="1" x14ac:dyDescent="0.4">
      <c r="B286" s="251"/>
      <c r="C286" s="251"/>
      <c r="D286" s="251"/>
      <c r="E286" s="251"/>
      <c r="F286" s="251"/>
      <c r="G286" s="251"/>
      <c r="H286" s="251"/>
      <c r="I286" s="251"/>
      <c r="J286" s="251"/>
      <c r="K286" s="251"/>
      <c r="L286" s="251"/>
      <c r="M286" s="251"/>
      <c r="N286" s="251"/>
      <c r="O286" s="251"/>
      <c r="P286" s="251"/>
      <c r="Q286" s="251"/>
      <c r="R286" s="251"/>
      <c r="S286" s="251"/>
      <c r="T286" s="251"/>
      <c r="U286" s="251"/>
      <c r="V286" s="251"/>
      <c r="W286" s="251"/>
      <c r="X286" s="251"/>
      <c r="Y286" s="251"/>
      <c r="Z286" s="251"/>
      <c r="AA286" s="251"/>
      <c r="AB286" s="252">
        <f t="shared" si="17"/>
        <v>0</v>
      </c>
      <c r="AC286" s="252">
        <f>ROUND(AB286*事業まとめ!$Q$6,2)</f>
        <v>0</v>
      </c>
      <c r="AD286" s="253"/>
      <c r="AE286" s="253"/>
      <c r="AF286" s="253"/>
      <c r="AG286" s="253"/>
      <c r="AH286" s="253"/>
      <c r="AI286" s="253"/>
      <c r="AJ286" s="253"/>
      <c r="AK286" s="252">
        <f t="shared" si="18"/>
        <v>0</v>
      </c>
      <c r="AL286" s="252">
        <f>ROUND(AK286*事業まとめ!$Q$6,2)</f>
        <v>0</v>
      </c>
      <c r="AM286" s="254">
        <f t="shared" si="20"/>
        <v>0</v>
      </c>
      <c r="AN286" s="254">
        <f t="shared" si="20"/>
        <v>0</v>
      </c>
      <c r="AO286" s="259"/>
      <c r="AP286" s="260">
        <f t="shared" si="19"/>
        <v>0</v>
      </c>
      <c r="AQ286" s="259"/>
      <c r="AR286" s="257"/>
      <c r="AS286" s="257"/>
      <c r="AT286" s="257"/>
      <c r="AU286" s="257"/>
      <c r="AV286" s="257"/>
      <c r="AW286" s="257"/>
    </row>
    <row r="287" spans="2:49" s="25" customFormat="1" x14ac:dyDescent="0.4">
      <c r="B287" s="251"/>
      <c r="C287" s="251"/>
      <c r="D287" s="251"/>
      <c r="E287" s="251"/>
      <c r="F287" s="251"/>
      <c r="G287" s="251"/>
      <c r="H287" s="251"/>
      <c r="I287" s="251"/>
      <c r="J287" s="251"/>
      <c r="K287" s="251"/>
      <c r="L287" s="251"/>
      <c r="M287" s="251"/>
      <c r="N287" s="251"/>
      <c r="O287" s="251"/>
      <c r="P287" s="251"/>
      <c r="Q287" s="251"/>
      <c r="R287" s="251"/>
      <c r="S287" s="251"/>
      <c r="T287" s="251"/>
      <c r="U287" s="251"/>
      <c r="V287" s="251"/>
      <c r="W287" s="251"/>
      <c r="X287" s="251"/>
      <c r="Y287" s="251"/>
      <c r="Z287" s="251"/>
      <c r="AA287" s="251"/>
      <c r="AB287" s="252">
        <f t="shared" si="17"/>
        <v>0</v>
      </c>
      <c r="AC287" s="252">
        <f>ROUND(AB287*事業まとめ!$Q$6,2)</f>
        <v>0</v>
      </c>
      <c r="AD287" s="253"/>
      <c r="AE287" s="253"/>
      <c r="AF287" s="253"/>
      <c r="AG287" s="253"/>
      <c r="AH287" s="253"/>
      <c r="AI287" s="253"/>
      <c r="AJ287" s="253"/>
      <c r="AK287" s="252">
        <f t="shared" si="18"/>
        <v>0</v>
      </c>
      <c r="AL287" s="252">
        <f>ROUND(AK287*事業まとめ!$Q$6,2)</f>
        <v>0</v>
      </c>
      <c r="AM287" s="254">
        <f t="shared" si="20"/>
        <v>0</v>
      </c>
      <c r="AN287" s="254">
        <f t="shared" si="20"/>
        <v>0</v>
      </c>
      <c r="AO287" s="259"/>
      <c r="AP287" s="260">
        <f t="shared" si="19"/>
        <v>0</v>
      </c>
      <c r="AQ287" s="259"/>
      <c r="AR287" s="257"/>
      <c r="AS287" s="257"/>
      <c r="AT287" s="257"/>
      <c r="AU287" s="257"/>
      <c r="AV287" s="257"/>
      <c r="AW287" s="257"/>
    </row>
    <row r="288" spans="2:49" s="25" customFormat="1" x14ac:dyDescent="0.4">
      <c r="B288" s="251"/>
      <c r="C288" s="251"/>
      <c r="D288" s="251"/>
      <c r="E288" s="251"/>
      <c r="F288" s="251"/>
      <c r="G288" s="251"/>
      <c r="H288" s="251"/>
      <c r="I288" s="251"/>
      <c r="J288" s="251"/>
      <c r="K288" s="251"/>
      <c r="L288" s="251"/>
      <c r="M288" s="251"/>
      <c r="N288" s="251"/>
      <c r="O288" s="251"/>
      <c r="P288" s="251"/>
      <c r="Q288" s="251"/>
      <c r="R288" s="251"/>
      <c r="S288" s="251"/>
      <c r="T288" s="251"/>
      <c r="U288" s="251"/>
      <c r="V288" s="251"/>
      <c r="W288" s="251"/>
      <c r="X288" s="251"/>
      <c r="Y288" s="251"/>
      <c r="Z288" s="251"/>
      <c r="AA288" s="251"/>
      <c r="AB288" s="252">
        <f t="shared" si="17"/>
        <v>0</v>
      </c>
      <c r="AC288" s="252">
        <f>ROUND(AB288*事業まとめ!$Q$6,2)</f>
        <v>0</v>
      </c>
      <c r="AD288" s="253"/>
      <c r="AE288" s="253"/>
      <c r="AF288" s="253"/>
      <c r="AG288" s="253"/>
      <c r="AH288" s="253"/>
      <c r="AI288" s="253"/>
      <c r="AJ288" s="253"/>
      <c r="AK288" s="252">
        <f t="shared" si="18"/>
        <v>0</v>
      </c>
      <c r="AL288" s="252">
        <f>ROUND(AK288*事業まとめ!$Q$6,2)</f>
        <v>0</v>
      </c>
      <c r="AM288" s="254">
        <f t="shared" si="20"/>
        <v>0</v>
      </c>
      <c r="AN288" s="254">
        <f t="shared" si="20"/>
        <v>0</v>
      </c>
      <c r="AO288" s="259"/>
      <c r="AP288" s="260">
        <f t="shared" si="19"/>
        <v>0</v>
      </c>
      <c r="AQ288" s="259"/>
      <c r="AR288" s="257"/>
      <c r="AS288" s="257"/>
      <c r="AT288" s="257"/>
      <c r="AU288" s="257"/>
      <c r="AV288" s="257"/>
      <c r="AW288" s="257"/>
    </row>
    <row r="289" spans="2:49" s="25" customFormat="1" x14ac:dyDescent="0.4">
      <c r="B289" s="251"/>
      <c r="C289" s="251"/>
      <c r="D289" s="251"/>
      <c r="E289" s="251"/>
      <c r="F289" s="251"/>
      <c r="G289" s="251"/>
      <c r="H289" s="251"/>
      <c r="I289" s="251"/>
      <c r="J289" s="251"/>
      <c r="K289" s="251"/>
      <c r="L289" s="251"/>
      <c r="M289" s="251"/>
      <c r="N289" s="251"/>
      <c r="O289" s="251"/>
      <c r="P289" s="251"/>
      <c r="Q289" s="251"/>
      <c r="R289" s="251"/>
      <c r="S289" s="251"/>
      <c r="T289" s="251"/>
      <c r="U289" s="251"/>
      <c r="V289" s="251"/>
      <c r="W289" s="251"/>
      <c r="X289" s="251"/>
      <c r="Y289" s="251"/>
      <c r="Z289" s="251"/>
      <c r="AA289" s="251"/>
      <c r="AB289" s="252">
        <f t="shared" si="17"/>
        <v>0</v>
      </c>
      <c r="AC289" s="252">
        <f>ROUND(AB289*事業まとめ!$Q$6,2)</f>
        <v>0</v>
      </c>
      <c r="AD289" s="253"/>
      <c r="AE289" s="253"/>
      <c r="AF289" s="253"/>
      <c r="AG289" s="253"/>
      <c r="AH289" s="253"/>
      <c r="AI289" s="253"/>
      <c r="AJ289" s="253"/>
      <c r="AK289" s="252">
        <f t="shared" si="18"/>
        <v>0</v>
      </c>
      <c r="AL289" s="252">
        <f>ROUND(AK289*事業まとめ!$Q$6,2)</f>
        <v>0</v>
      </c>
      <c r="AM289" s="254">
        <f t="shared" si="20"/>
        <v>0</v>
      </c>
      <c r="AN289" s="254">
        <f t="shared" si="20"/>
        <v>0</v>
      </c>
      <c r="AO289" s="259"/>
      <c r="AP289" s="260">
        <f t="shared" si="19"/>
        <v>0</v>
      </c>
      <c r="AQ289" s="259"/>
      <c r="AR289" s="257"/>
      <c r="AS289" s="257"/>
      <c r="AT289" s="257"/>
      <c r="AU289" s="257"/>
      <c r="AV289" s="257"/>
      <c r="AW289" s="257"/>
    </row>
    <row r="290" spans="2:49" s="25" customFormat="1" x14ac:dyDescent="0.4">
      <c r="B290" s="251"/>
      <c r="C290" s="251"/>
      <c r="D290" s="251"/>
      <c r="E290" s="251"/>
      <c r="F290" s="251"/>
      <c r="G290" s="251"/>
      <c r="H290" s="251"/>
      <c r="I290" s="251"/>
      <c r="J290" s="251"/>
      <c r="K290" s="251"/>
      <c r="L290" s="251"/>
      <c r="M290" s="251"/>
      <c r="N290" s="251"/>
      <c r="O290" s="251"/>
      <c r="P290" s="251"/>
      <c r="Q290" s="251"/>
      <c r="R290" s="251"/>
      <c r="S290" s="251"/>
      <c r="T290" s="251"/>
      <c r="U290" s="251"/>
      <c r="V290" s="251"/>
      <c r="W290" s="251"/>
      <c r="X290" s="251"/>
      <c r="Y290" s="251"/>
      <c r="Z290" s="251"/>
      <c r="AA290" s="251"/>
      <c r="AB290" s="252">
        <f t="shared" si="17"/>
        <v>0</v>
      </c>
      <c r="AC290" s="252">
        <f>ROUND(AB290*事業まとめ!$Q$6,2)</f>
        <v>0</v>
      </c>
      <c r="AD290" s="253"/>
      <c r="AE290" s="253"/>
      <c r="AF290" s="253"/>
      <c r="AG290" s="253"/>
      <c r="AH290" s="253"/>
      <c r="AI290" s="253"/>
      <c r="AJ290" s="253"/>
      <c r="AK290" s="252">
        <f t="shared" si="18"/>
        <v>0</v>
      </c>
      <c r="AL290" s="252">
        <f>ROUND(AK290*事業まとめ!$Q$6,2)</f>
        <v>0</v>
      </c>
      <c r="AM290" s="254">
        <f t="shared" si="20"/>
        <v>0</v>
      </c>
      <c r="AN290" s="254">
        <f t="shared" si="20"/>
        <v>0</v>
      </c>
      <c r="AO290" s="259"/>
      <c r="AP290" s="260">
        <f t="shared" si="19"/>
        <v>0</v>
      </c>
      <c r="AQ290" s="259"/>
      <c r="AR290" s="257"/>
      <c r="AS290" s="257"/>
      <c r="AT290" s="257"/>
      <c r="AU290" s="257"/>
      <c r="AV290" s="257"/>
      <c r="AW290" s="257"/>
    </row>
    <row r="291" spans="2:49" s="25" customFormat="1" x14ac:dyDescent="0.4">
      <c r="B291" s="251"/>
      <c r="C291" s="251"/>
      <c r="D291" s="251"/>
      <c r="E291" s="251"/>
      <c r="F291" s="251"/>
      <c r="G291" s="251"/>
      <c r="H291" s="251"/>
      <c r="I291" s="251"/>
      <c r="J291" s="251"/>
      <c r="K291" s="251"/>
      <c r="L291" s="251"/>
      <c r="M291" s="251"/>
      <c r="N291" s="251"/>
      <c r="O291" s="251"/>
      <c r="P291" s="251"/>
      <c r="Q291" s="251"/>
      <c r="R291" s="251"/>
      <c r="S291" s="251"/>
      <c r="T291" s="251"/>
      <c r="U291" s="251"/>
      <c r="V291" s="251"/>
      <c r="W291" s="251"/>
      <c r="X291" s="251"/>
      <c r="Y291" s="251"/>
      <c r="Z291" s="251"/>
      <c r="AA291" s="251"/>
      <c r="AB291" s="252">
        <f t="shared" si="17"/>
        <v>0</v>
      </c>
      <c r="AC291" s="252">
        <f>ROUND(AB291*事業まとめ!$Q$6,2)</f>
        <v>0</v>
      </c>
      <c r="AD291" s="253"/>
      <c r="AE291" s="253"/>
      <c r="AF291" s="253"/>
      <c r="AG291" s="253"/>
      <c r="AH291" s="253"/>
      <c r="AI291" s="253"/>
      <c r="AJ291" s="253"/>
      <c r="AK291" s="252">
        <f t="shared" si="18"/>
        <v>0</v>
      </c>
      <c r="AL291" s="252">
        <f>ROUND(AK291*事業まとめ!$Q$6,2)</f>
        <v>0</v>
      </c>
      <c r="AM291" s="254">
        <f t="shared" si="20"/>
        <v>0</v>
      </c>
      <c r="AN291" s="254">
        <f t="shared" si="20"/>
        <v>0</v>
      </c>
      <c r="AO291" s="259"/>
      <c r="AP291" s="260">
        <f t="shared" si="19"/>
        <v>0</v>
      </c>
      <c r="AQ291" s="259"/>
      <c r="AR291" s="257"/>
      <c r="AS291" s="257"/>
      <c r="AT291" s="257"/>
      <c r="AU291" s="257"/>
      <c r="AV291" s="257"/>
      <c r="AW291" s="257"/>
    </row>
    <row r="292" spans="2:49" s="25" customFormat="1" x14ac:dyDescent="0.4">
      <c r="B292" s="251"/>
      <c r="C292" s="251"/>
      <c r="D292" s="251"/>
      <c r="E292" s="251"/>
      <c r="F292" s="251"/>
      <c r="G292" s="251"/>
      <c r="H292" s="251"/>
      <c r="I292" s="251"/>
      <c r="J292" s="251"/>
      <c r="K292" s="251"/>
      <c r="L292" s="251"/>
      <c r="M292" s="251"/>
      <c r="N292" s="251"/>
      <c r="O292" s="251"/>
      <c r="P292" s="251"/>
      <c r="Q292" s="251"/>
      <c r="R292" s="251"/>
      <c r="S292" s="251"/>
      <c r="T292" s="251"/>
      <c r="U292" s="251"/>
      <c r="V292" s="251"/>
      <c r="W292" s="251"/>
      <c r="X292" s="251"/>
      <c r="Y292" s="251"/>
      <c r="Z292" s="251"/>
      <c r="AA292" s="251"/>
      <c r="AB292" s="252">
        <f t="shared" si="17"/>
        <v>0</v>
      </c>
      <c r="AC292" s="252">
        <f>ROUND(AB292*事業まとめ!$Q$6,2)</f>
        <v>0</v>
      </c>
      <c r="AD292" s="253"/>
      <c r="AE292" s="253"/>
      <c r="AF292" s="253"/>
      <c r="AG292" s="253"/>
      <c r="AH292" s="253"/>
      <c r="AI292" s="253"/>
      <c r="AJ292" s="253"/>
      <c r="AK292" s="252">
        <f t="shared" si="18"/>
        <v>0</v>
      </c>
      <c r="AL292" s="252">
        <f>ROUND(AK292*事業まとめ!$Q$6,2)</f>
        <v>0</v>
      </c>
      <c r="AM292" s="254">
        <f t="shared" si="20"/>
        <v>0</v>
      </c>
      <c r="AN292" s="254">
        <f t="shared" si="20"/>
        <v>0</v>
      </c>
      <c r="AO292" s="259"/>
      <c r="AP292" s="260">
        <f t="shared" si="19"/>
        <v>0</v>
      </c>
      <c r="AQ292" s="259"/>
      <c r="AR292" s="257"/>
      <c r="AS292" s="257"/>
      <c r="AT292" s="257"/>
      <c r="AU292" s="257"/>
      <c r="AV292" s="257"/>
      <c r="AW292" s="257"/>
    </row>
    <row r="293" spans="2:49" s="25" customFormat="1" x14ac:dyDescent="0.4">
      <c r="B293" s="251"/>
      <c r="C293" s="251"/>
      <c r="D293" s="251"/>
      <c r="E293" s="251"/>
      <c r="F293" s="251"/>
      <c r="G293" s="251"/>
      <c r="H293" s="251"/>
      <c r="I293" s="251"/>
      <c r="J293" s="251"/>
      <c r="K293" s="251"/>
      <c r="L293" s="251"/>
      <c r="M293" s="251"/>
      <c r="N293" s="251"/>
      <c r="O293" s="251"/>
      <c r="P293" s="251"/>
      <c r="Q293" s="251"/>
      <c r="R293" s="251"/>
      <c r="S293" s="251"/>
      <c r="T293" s="251"/>
      <c r="U293" s="251"/>
      <c r="V293" s="251"/>
      <c r="W293" s="251"/>
      <c r="X293" s="251"/>
      <c r="Y293" s="251"/>
      <c r="Z293" s="251"/>
      <c r="AA293" s="251"/>
      <c r="AB293" s="252">
        <f t="shared" si="17"/>
        <v>0</v>
      </c>
      <c r="AC293" s="252">
        <f>ROUND(AB293*事業まとめ!$Q$6,2)</f>
        <v>0</v>
      </c>
      <c r="AD293" s="253"/>
      <c r="AE293" s="253"/>
      <c r="AF293" s="253"/>
      <c r="AG293" s="253"/>
      <c r="AH293" s="253"/>
      <c r="AI293" s="253"/>
      <c r="AJ293" s="253"/>
      <c r="AK293" s="252">
        <f t="shared" si="18"/>
        <v>0</v>
      </c>
      <c r="AL293" s="252">
        <f>ROUND(AK293*事業まとめ!$Q$6,2)</f>
        <v>0</v>
      </c>
      <c r="AM293" s="254">
        <f t="shared" si="20"/>
        <v>0</v>
      </c>
      <c r="AN293" s="254">
        <f t="shared" si="20"/>
        <v>0</v>
      </c>
      <c r="AO293" s="259"/>
      <c r="AP293" s="260">
        <f t="shared" si="19"/>
        <v>0</v>
      </c>
      <c r="AQ293" s="259"/>
      <c r="AR293" s="257"/>
      <c r="AS293" s="257"/>
      <c r="AT293" s="257"/>
      <c r="AU293" s="257"/>
      <c r="AV293" s="257"/>
      <c r="AW293" s="257"/>
    </row>
    <row r="294" spans="2:49" s="25" customFormat="1" x14ac:dyDescent="0.4">
      <c r="B294" s="251"/>
      <c r="C294" s="251"/>
      <c r="D294" s="251"/>
      <c r="E294" s="251"/>
      <c r="F294" s="251"/>
      <c r="G294" s="251"/>
      <c r="H294" s="251"/>
      <c r="I294" s="251"/>
      <c r="J294" s="251"/>
      <c r="K294" s="251"/>
      <c r="L294" s="251"/>
      <c r="M294" s="251"/>
      <c r="N294" s="251"/>
      <c r="O294" s="251"/>
      <c r="P294" s="251"/>
      <c r="Q294" s="251"/>
      <c r="R294" s="251"/>
      <c r="S294" s="251"/>
      <c r="T294" s="251"/>
      <c r="U294" s="251"/>
      <c r="V294" s="251"/>
      <c r="W294" s="251"/>
      <c r="X294" s="251"/>
      <c r="Y294" s="251"/>
      <c r="Z294" s="251"/>
      <c r="AA294" s="251"/>
      <c r="AB294" s="252">
        <f t="shared" si="17"/>
        <v>0</v>
      </c>
      <c r="AC294" s="252">
        <f>ROUND(AB294*事業まとめ!$Q$6,2)</f>
        <v>0</v>
      </c>
      <c r="AD294" s="253"/>
      <c r="AE294" s="253"/>
      <c r="AF294" s="253"/>
      <c r="AG294" s="253"/>
      <c r="AH294" s="253"/>
      <c r="AI294" s="253"/>
      <c r="AJ294" s="253"/>
      <c r="AK294" s="252">
        <f t="shared" si="18"/>
        <v>0</v>
      </c>
      <c r="AL294" s="252">
        <f>ROUND(AK294*事業まとめ!$Q$6,2)</f>
        <v>0</v>
      </c>
      <c r="AM294" s="254">
        <f t="shared" si="20"/>
        <v>0</v>
      </c>
      <c r="AN294" s="254">
        <f t="shared" si="20"/>
        <v>0</v>
      </c>
      <c r="AO294" s="259"/>
      <c r="AP294" s="260">
        <f t="shared" si="19"/>
        <v>0</v>
      </c>
      <c r="AQ294" s="259"/>
      <c r="AR294" s="257"/>
      <c r="AS294" s="257"/>
      <c r="AT294" s="257"/>
      <c r="AU294" s="257"/>
      <c r="AV294" s="257"/>
      <c r="AW294" s="257"/>
    </row>
    <row r="295" spans="2:49" s="25" customFormat="1" x14ac:dyDescent="0.4">
      <c r="B295" s="251"/>
      <c r="C295" s="251"/>
      <c r="D295" s="251"/>
      <c r="E295" s="251"/>
      <c r="F295" s="251"/>
      <c r="G295" s="251"/>
      <c r="H295" s="251"/>
      <c r="I295" s="251"/>
      <c r="J295" s="251"/>
      <c r="K295" s="251"/>
      <c r="L295" s="251"/>
      <c r="M295" s="251"/>
      <c r="N295" s="251"/>
      <c r="O295" s="251"/>
      <c r="P295" s="251"/>
      <c r="Q295" s="251"/>
      <c r="R295" s="251"/>
      <c r="S295" s="251"/>
      <c r="T295" s="251"/>
      <c r="U295" s="251"/>
      <c r="V295" s="251"/>
      <c r="W295" s="251"/>
      <c r="X295" s="251"/>
      <c r="Y295" s="251"/>
      <c r="Z295" s="251"/>
      <c r="AA295" s="251"/>
      <c r="AB295" s="252">
        <f t="shared" si="17"/>
        <v>0</v>
      </c>
      <c r="AC295" s="252">
        <f>ROUND(AB295*事業まとめ!$Q$6,2)</f>
        <v>0</v>
      </c>
      <c r="AD295" s="253"/>
      <c r="AE295" s="253"/>
      <c r="AF295" s="253"/>
      <c r="AG295" s="253"/>
      <c r="AH295" s="253"/>
      <c r="AI295" s="253"/>
      <c r="AJ295" s="253"/>
      <c r="AK295" s="252">
        <f t="shared" si="18"/>
        <v>0</v>
      </c>
      <c r="AL295" s="252">
        <f>ROUND(AK295*事業まとめ!$Q$6,2)</f>
        <v>0</v>
      </c>
      <c r="AM295" s="254">
        <f t="shared" si="20"/>
        <v>0</v>
      </c>
      <c r="AN295" s="254">
        <f t="shared" si="20"/>
        <v>0</v>
      </c>
      <c r="AO295" s="259"/>
      <c r="AP295" s="260">
        <f t="shared" si="19"/>
        <v>0</v>
      </c>
      <c r="AQ295" s="259"/>
      <c r="AR295" s="257"/>
      <c r="AS295" s="257"/>
      <c r="AT295" s="257"/>
      <c r="AU295" s="257"/>
      <c r="AV295" s="257"/>
      <c r="AW295" s="257"/>
    </row>
    <row r="296" spans="2:49" s="25" customFormat="1" x14ac:dyDescent="0.4">
      <c r="B296" s="251"/>
      <c r="C296" s="251"/>
      <c r="D296" s="251"/>
      <c r="E296" s="251"/>
      <c r="F296" s="251"/>
      <c r="G296" s="251"/>
      <c r="H296" s="251"/>
      <c r="I296" s="251"/>
      <c r="J296" s="251"/>
      <c r="K296" s="251"/>
      <c r="L296" s="251"/>
      <c r="M296" s="251"/>
      <c r="N296" s="251"/>
      <c r="O296" s="251"/>
      <c r="P296" s="251"/>
      <c r="Q296" s="251"/>
      <c r="R296" s="251"/>
      <c r="S296" s="251"/>
      <c r="T296" s="251"/>
      <c r="U296" s="251"/>
      <c r="V296" s="251"/>
      <c r="W296" s="251"/>
      <c r="X296" s="251"/>
      <c r="Y296" s="251"/>
      <c r="Z296" s="251"/>
      <c r="AA296" s="251"/>
      <c r="AB296" s="252">
        <f t="shared" si="17"/>
        <v>0</v>
      </c>
      <c r="AC296" s="252">
        <f>ROUND(AB296*事業まとめ!$Q$6,2)</f>
        <v>0</v>
      </c>
      <c r="AD296" s="253"/>
      <c r="AE296" s="253"/>
      <c r="AF296" s="253"/>
      <c r="AG296" s="253"/>
      <c r="AH296" s="253"/>
      <c r="AI296" s="253"/>
      <c r="AJ296" s="253"/>
      <c r="AK296" s="252">
        <f t="shared" si="18"/>
        <v>0</v>
      </c>
      <c r="AL296" s="252">
        <f>ROUND(AK296*事業まとめ!$Q$6,2)</f>
        <v>0</v>
      </c>
      <c r="AM296" s="254">
        <f t="shared" si="20"/>
        <v>0</v>
      </c>
      <c r="AN296" s="254">
        <f t="shared" si="20"/>
        <v>0</v>
      </c>
      <c r="AO296" s="259"/>
      <c r="AP296" s="260">
        <f t="shared" si="19"/>
        <v>0</v>
      </c>
      <c r="AQ296" s="259"/>
      <c r="AR296" s="257"/>
      <c r="AS296" s="257"/>
      <c r="AT296" s="257"/>
      <c r="AU296" s="257"/>
      <c r="AV296" s="257"/>
      <c r="AW296" s="257"/>
    </row>
    <row r="297" spans="2:49" s="25" customFormat="1" x14ac:dyDescent="0.4">
      <c r="B297" s="251"/>
      <c r="C297" s="251"/>
      <c r="D297" s="251"/>
      <c r="E297" s="251"/>
      <c r="F297" s="251"/>
      <c r="G297" s="251"/>
      <c r="H297" s="251"/>
      <c r="I297" s="251"/>
      <c r="J297" s="251"/>
      <c r="K297" s="251"/>
      <c r="L297" s="251"/>
      <c r="M297" s="251"/>
      <c r="N297" s="251"/>
      <c r="O297" s="251"/>
      <c r="P297" s="251"/>
      <c r="Q297" s="251"/>
      <c r="R297" s="251"/>
      <c r="S297" s="251"/>
      <c r="T297" s="251"/>
      <c r="U297" s="251"/>
      <c r="V297" s="251"/>
      <c r="W297" s="251"/>
      <c r="X297" s="251"/>
      <c r="Y297" s="251"/>
      <c r="Z297" s="251"/>
      <c r="AA297" s="251"/>
      <c r="AB297" s="252">
        <f t="shared" si="17"/>
        <v>0</v>
      </c>
      <c r="AC297" s="252">
        <f>ROUND(AB297*事業まとめ!$Q$6,2)</f>
        <v>0</v>
      </c>
      <c r="AD297" s="253"/>
      <c r="AE297" s="253"/>
      <c r="AF297" s="253"/>
      <c r="AG297" s="253"/>
      <c r="AH297" s="253"/>
      <c r="AI297" s="253"/>
      <c r="AJ297" s="253"/>
      <c r="AK297" s="252">
        <f t="shared" si="18"/>
        <v>0</v>
      </c>
      <c r="AL297" s="252">
        <f>ROUND(AK297*事業まとめ!$Q$6,2)</f>
        <v>0</v>
      </c>
      <c r="AM297" s="254">
        <f t="shared" si="20"/>
        <v>0</v>
      </c>
      <c r="AN297" s="254">
        <f t="shared" si="20"/>
        <v>0</v>
      </c>
      <c r="AO297" s="259"/>
      <c r="AP297" s="260">
        <f t="shared" si="19"/>
        <v>0</v>
      </c>
      <c r="AQ297" s="259"/>
      <c r="AR297" s="257"/>
      <c r="AS297" s="257"/>
      <c r="AT297" s="257"/>
      <c r="AU297" s="257"/>
      <c r="AV297" s="257"/>
      <c r="AW297" s="257"/>
    </row>
    <row r="298" spans="2:49" s="25" customFormat="1" x14ac:dyDescent="0.4">
      <c r="B298" s="251"/>
      <c r="C298" s="251"/>
      <c r="D298" s="251"/>
      <c r="E298" s="251"/>
      <c r="F298" s="251"/>
      <c r="G298" s="251"/>
      <c r="H298" s="251"/>
      <c r="I298" s="251"/>
      <c r="J298" s="251"/>
      <c r="K298" s="251"/>
      <c r="L298" s="251"/>
      <c r="M298" s="251"/>
      <c r="N298" s="251"/>
      <c r="O298" s="251"/>
      <c r="P298" s="251"/>
      <c r="Q298" s="251"/>
      <c r="R298" s="251"/>
      <c r="S298" s="251"/>
      <c r="T298" s="251"/>
      <c r="U298" s="251"/>
      <c r="V298" s="251"/>
      <c r="W298" s="251"/>
      <c r="X298" s="251"/>
      <c r="Y298" s="251"/>
      <c r="Z298" s="251"/>
      <c r="AA298" s="251"/>
      <c r="AB298" s="252">
        <f t="shared" si="17"/>
        <v>0</v>
      </c>
      <c r="AC298" s="252">
        <f>ROUND(AB298*事業まとめ!$Q$6,2)</f>
        <v>0</v>
      </c>
      <c r="AD298" s="253"/>
      <c r="AE298" s="253"/>
      <c r="AF298" s="253"/>
      <c r="AG298" s="253"/>
      <c r="AH298" s="253"/>
      <c r="AI298" s="253"/>
      <c r="AJ298" s="253"/>
      <c r="AK298" s="252">
        <f t="shared" si="18"/>
        <v>0</v>
      </c>
      <c r="AL298" s="252">
        <f>ROUND(AK298*事業まとめ!$Q$6,2)</f>
        <v>0</v>
      </c>
      <c r="AM298" s="254">
        <f t="shared" si="20"/>
        <v>0</v>
      </c>
      <c r="AN298" s="254">
        <f t="shared" si="20"/>
        <v>0</v>
      </c>
      <c r="AO298" s="259"/>
      <c r="AP298" s="260">
        <f t="shared" si="19"/>
        <v>0</v>
      </c>
      <c r="AQ298" s="259"/>
      <c r="AR298" s="257"/>
      <c r="AS298" s="257"/>
      <c r="AT298" s="257"/>
      <c r="AU298" s="257"/>
      <c r="AV298" s="257"/>
      <c r="AW298" s="257"/>
    </row>
    <row r="299" spans="2:49" s="25" customFormat="1" x14ac:dyDescent="0.4">
      <c r="B299" s="251"/>
      <c r="C299" s="251"/>
      <c r="D299" s="251"/>
      <c r="E299" s="251"/>
      <c r="F299" s="251"/>
      <c r="G299" s="251"/>
      <c r="H299" s="251"/>
      <c r="I299" s="251"/>
      <c r="J299" s="251"/>
      <c r="K299" s="251"/>
      <c r="L299" s="251"/>
      <c r="M299" s="251"/>
      <c r="N299" s="251"/>
      <c r="O299" s="251"/>
      <c r="P299" s="251"/>
      <c r="Q299" s="251"/>
      <c r="R299" s="251"/>
      <c r="S299" s="251"/>
      <c r="T299" s="251"/>
      <c r="U299" s="251"/>
      <c r="V299" s="251"/>
      <c r="W299" s="251"/>
      <c r="X299" s="251"/>
      <c r="Y299" s="251"/>
      <c r="Z299" s="251"/>
      <c r="AA299" s="251"/>
      <c r="AB299" s="252">
        <f t="shared" si="17"/>
        <v>0</v>
      </c>
      <c r="AC299" s="252">
        <f>ROUND(AB299*事業まとめ!$Q$6,2)</f>
        <v>0</v>
      </c>
      <c r="AD299" s="253"/>
      <c r="AE299" s="253"/>
      <c r="AF299" s="253"/>
      <c r="AG299" s="253"/>
      <c r="AH299" s="253"/>
      <c r="AI299" s="253"/>
      <c r="AJ299" s="253"/>
      <c r="AK299" s="252">
        <f t="shared" si="18"/>
        <v>0</v>
      </c>
      <c r="AL299" s="252">
        <f>ROUND(AK299*事業まとめ!$Q$6,2)</f>
        <v>0</v>
      </c>
      <c r="AM299" s="254">
        <f t="shared" si="20"/>
        <v>0</v>
      </c>
      <c r="AN299" s="254">
        <f t="shared" si="20"/>
        <v>0</v>
      </c>
      <c r="AO299" s="259"/>
      <c r="AP299" s="260">
        <f t="shared" si="19"/>
        <v>0</v>
      </c>
      <c r="AQ299" s="259"/>
      <c r="AR299" s="257"/>
      <c r="AS299" s="257"/>
      <c r="AT299" s="257"/>
      <c r="AU299" s="257"/>
      <c r="AV299" s="257"/>
      <c r="AW299" s="257"/>
    </row>
    <row r="300" spans="2:49" s="25" customFormat="1" x14ac:dyDescent="0.4">
      <c r="B300" s="251"/>
      <c r="C300" s="251"/>
      <c r="D300" s="251"/>
      <c r="E300" s="251"/>
      <c r="F300" s="251"/>
      <c r="G300" s="251"/>
      <c r="H300" s="251"/>
      <c r="I300" s="251"/>
      <c r="J300" s="251"/>
      <c r="K300" s="251"/>
      <c r="L300" s="251"/>
      <c r="M300" s="251"/>
      <c r="N300" s="251"/>
      <c r="O300" s="251"/>
      <c r="P300" s="251"/>
      <c r="Q300" s="251"/>
      <c r="R300" s="251"/>
      <c r="S300" s="251"/>
      <c r="T300" s="251"/>
      <c r="U300" s="251"/>
      <c r="V300" s="251"/>
      <c r="W300" s="251"/>
      <c r="X300" s="251"/>
      <c r="Y300" s="251"/>
      <c r="Z300" s="251"/>
      <c r="AA300" s="251"/>
      <c r="AB300" s="252">
        <f t="shared" si="17"/>
        <v>0</v>
      </c>
      <c r="AC300" s="252">
        <f>ROUND(AB300*事業まとめ!$Q$6,2)</f>
        <v>0</v>
      </c>
      <c r="AD300" s="253"/>
      <c r="AE300" s="253"/>
      <c r="AF300" s="253"/>
      <c r="AG300" s="253"/>
      <c r="AH300" s="253"/>
      <c r="AI300" s="253"/>
      <c r="AJ300" s="253"/>
      <c r="AK300" s="252">
        <f t="shared" si="18"/>
        <v>0</v>
      </c>
      <c r="AL300" s="252">
        <f>ROUND(AK300*事業まとめ!$Q$6,2)</f>
        <v>0</v>
      </c>
      <c r="AM300" s="254">
        <f t="shared" si="20"/>
        <v>0</v>
      </c>
      <c r="AN300" s="254">
        <f t="shared" si="20"/>
        <v>0</v>
      </c>
      <c r="AO300" s="259"/>
      <c r="AP300" s="260">
        <f t="shared" si="19"/>
        <v>0</v>
      </c>
      <c r="AQ300" s="259"/>
      <c r="AR300" s="257"/>
      <c r="AS300" s="257"/>
      <c r="AT300" s="257"/>
      <c r="AU300" s="257"/>
      <c r="AV300" s="257"/>
      <c r="AW300" s="257"/>
    </row>
    <row r="301" spans="2:49" s="25" customFormat="1" x14ac:dyDescent="0.4">
      <c r="B301" s="251"/>
      <c r="C301" s="251"/>
      <c r="D301" s="251"/>
      <c r="E301" s="251"/>
      <c r="F301" s="251"/>
      <c r="G301" s="251"/>
      <c r="H301" s="251"/>
      <c r="I301" s="251"/>
      <c r="J301" s="251"/>
      <c r="K301" s="251"/>
      <c r="L301" s="251"/>
      <c r="M301" s="251"/>
      <c r="N301" s="251"/>
      <c r="O301" s="251"/>
      <c r="P301" s="251"/>
      <c r="Q301" s="251"/>
      <c r="R301" s="251"/>
      <c r="S301" s="251"/>
      <c r="T301" s="251"/>
      <c r="U301" s="251"/>
      <c r="V301" s="251"/>
      <c r="W301" s="251"/>
      <c r="X301" s="251"/>
      <c r="Y301" s="251"/>
      <c r="Z301" s="251"/>
      <c r="AA301" s="251"/>
      <c r="AB301" s="252">
        <f t="shared" si="17"/>
        <v>0</v>
      </c>
      <c r="AC301" s="252">
        <f>ROUND(AB301*事業まとめ!$Q$6,2)</f>
        <v>0</v>
      </c>
      <c r="AD301" s="253"/>
      <c r="AE301" s="253"/>
      <c r="AF301" s="253"/>
      <c r="AG301" s="253"/>
      <c r="AH301" s="253"/>
      <c r="AI301" s="253"/>
      <c r="AJ301" s="253"/>
      <c r="AK301" s="252">
        <f t="shared" si="18"/>
        <v>0</v>
      </c>
      <c r="AL301" s="252">
        <f>ROUND(AK301*事業まとめ!$Q$6,2)</f>
        <v>0</v>
      </c>
      <c r="AM301" s="254">
        <f t="shared" si="20"/>
        <v>0</v>
      </c>
      <c r="AN301" s="254">
        <f t="shared" si="20"/>
        <v>0</v>
      </c>
      <c r="AO301" s="259"/>
      <c r="AP301" s="260">
        <f t="shared" si="19"/>
        <v>0</v>
      </c>
      <c r="AQ301" s="259"/>
      <c r="AR301" s="257"/>
      <c r="AS301" s="257"/>
      <c r="AT301" s="257"/>
      <c r="AU301" s="257"/>
      <c r="AV301" s="257"/>
      <c r="AW301" s="257"/>
    </row>
    <row r="302" spans="2:49" s="25" customFormat="1" x14ac:dyDescent="0.4">
      <c r="B302" s="251"/>
      <c r="C302" s="251"/>
      <c r="D302" s="251"/>
      <c r="E302" s="251"/>
      <c r="F302" s="251"/>
      <c r="G302" s="251"/>
      <c r="H302" s="251"/>
      <c r="I302" s="251"/>
      <c r="J302" s="251"/>
      <c r="K302" s="251"/>
      <c r="L302" s="251"/>
      <c r="M302" s="251"/>
      <c r="N302" s="251"/>
      <c r="O302" s="251"/>
      <c r="P302" s="251"/>
      <c r="Q302" s="251"/>
      <c r="R302" s="251"/>
      <c r="S302" s="251"/>
      <c r="T302" s="251"/>
      <c r="U302" s="251"/>
      <c r="V302" s="251"/>
      <c r="W302" s="251"/>
      <c r="X302" s="251"/>
      <c r="Y302" s="251"/>
      <c r="Z302" s="251"/>
      <c r="AA302" s="251"/>
      <c r="AB302" s="252">
        <f t="shared" si="17"/>
        <v>0</v>
      </c>
      <c r="AC302" s="252">
        <f>ROUND(AB302*事業まとめ!$Q$6,2)</f>
        <v>0</v>
      </c>
      <c r="AD302" s="253"/>
      <c r="AE302" s="253"/>
      <c r="AF302" s="253"/>
      <c r="AG302" s="253"/>
      <c r="AH302" s="253"/>
      <c r="AI302" s="253"/>
      <c r="AJ302" s="253"/>
      <c r="AK302" s="252">
        <f t="shared" si="18"/>
        <v>0</v>
      </c>
      <c r="AL302" s="252">
        <f>ROUND(AK302*事業まとめ!$Q$6,2)</f>
        <v>0</v>
      </c>
      <c r="AM302" s="254">
        <f t="shared" si="20"/>
        <v>0</v>
      </c>
      <c r="AN302" s="254">
        <f t="shared" si="20"/>
        <v>0</v>
      </c>
      <c r="AO302" s="259"/>
      <c r="AP302" s="260">
        <f t="shared" si="19"/>
        <v>0</v>
      </c>
      <c r="AQ302" s="259"/>
      <c r="AR302" s="257"/>
      <c r="AS302" s="257"/>
      <c r="AT302" s="257"/>
      <c r="AU302" s="257"/>
      <c r="AV302" s="257"/>
      <c r="AW302" s="257"/>
    </row>
    <row r="303" spans="2:49" s="25" customFormat="1" x14ac:dyDescent="0.4">
      <c r="B303" s="251"/>
      <c r="C303" s="251"/>
      <c r="D303" s="251"/>
      <c r="E303" s="251"/>
      <c r="F303" s="251"/>
      <c r="G303" s="251"/>
      <c r="H303" s="251"/>
      <c r="I303" s="251"/>
      <c r="J303" s="251"/>
      <c r="K303" s="251"/>
      <c r="L303" s="251"/>
      <c r="M303" s="251"/>
      <c r="N303" s="251"/>
      <c r="O303" s="251"/>
      <c r="P303" s="251"/>
      <c r="Q303" s="251"/>
      <c r="R303" s="251"/>
      <c r="S303" s="251"/>
      <c r="T303" s="251"/>
      <c r="U303" s="251"/>
      <c r="V303" s="251"/>
      <c r="W303" s="251"/>
      <c r="X303" s="251"/>
      <c r="Y303" s="251"/>
      <c r="Z303" s="251"/>
      <c r="AA303" s="251"/>
      <c r="AB303" s="252">
        <f t="shared" si="17"/>
        <v>0</v>
      </c>
      <c r="AC303" s="252">
        <f>ROUND(AB303*事業まとめ!$Q$6,2)</f>
        <v>0</v>
      </c>
      <c r="AD303" s="253"/>
      <c r="AE303" s="253"/>
      <c r="AF303" s="253"/>
      <c r="AG303" s="253"/>
      <c r="AH303" s="253"/>
      <c r="AI303" s="253"/>
      <c r="AJ303" s="253"/>
      <c r="AK303" s="252">
        <f t="shared" si="18"/>
        <v>0</v>
      </c>
      <c r="AL303" s="252">
        <f>ROUND(AK303*事業まとめ!$Q$6,2)</f>
        <v>0</v>
      </c>
      <c r="AM303" s="254">
        <f t="shared" si="20"/>
        <v>0</v>
      </c>
      <c r="AN303" s="254">
        <f t="shared" si="20"/>
        <v>0</v>
      </c>
      <c r="AO303" s="259"/>
      <c r="AP303" s="260">
        <f t="shared" si="19"/>
        <v>0</v>
      </c>
      <c r="AQ303" s="259"/>
      <c r="AR303" s="257"/>
      <c r="AS303" s="257"/>
      <c r="AT303" s="257"/>
      <c r="AU303" s="257"/>
      <c r="AV303" s="257"/>
      <c r="AW303" s="257"/>
    </row>
    <row r="304" spans="2:49" s="25" customFormat="1" x14ac:dyDescent="0.4">
      <c r="B304" s="251"/>
      <c r="C304" s="251"/>
      <c r="D304" s="251"/>
      <c r="E304" s="251"/>
      <c r="F304" s="251"/>
      <c r="G304" s="251"/>
      <c r="H304" s="251"/>
      <c r="I304" s="251"/>
      <c r="J304" s="251"/>
      <c r="K304" s="251"/>
      <c r="L304" s="251"/>
      <c r="M304" s="251"/>
      <c r="N304" s="251"/>
      <c r="O304" s="251"/>
      <c r="P304" s="251"/>
      <c r="Q304" s="251"/>
      <c r="R304" s="251"/>
      <c r="S304" s="251"/>
      <c r="T304" s="251"/>
      <c r="U304" s="251"/>
      <c r="V304" s="251"/>
      <c r="W304" s="251"/>
      <c r="X304" s="251"/>
      <c r="Y304" s="251"/>
      <c r="Z304" s="251"/>
      <c r="AA304" s="251"/>
      <c r="AB304" s="252">
        <f t="shared" si="17"/>
        <v>0</v>
      </c>
      <c r="AC304" s="252">
        <f>ROUND(AB304*事業まとめ!$Q$6,2)</f>
        <v>0</v>
      </c>
      <c r="AD304" s="253"/>
      <c r="AE304" s="253"/>
      <c r="AF304" s="253"/>
      <c r="AG304" s="253"/>
      <c r="AH304" s="253"/>
      <c r="AI304" s="253"/>
      <c r="AJ304" s="253"/>
      <c r="AK304" s="252">
        <f t="shared" si="18"/>
        <v>0</v>
      </c>
      <c r="AL304" s="252">
        <f>ROUND(AK304*事業まとめ!$Q$6,2)</f>
        <v>0</v>
      </c>
      <c r="AM304" s="254">
        <f t="shared" si="20"/>
        <v>0</v>
      </c>
      <c r="AN304" s="254">
        <f t="shared" si="20"/>
        <v>0</v>
      </c>
      <c r="AO304" s="259"/>
      <c r="AP304" s="260">
        <f t="shared" si="19"/>
        <v>0</v>
      </c>
      <c r="AQ304" s="259"/>
      <c r="AR304" s="257"/>
      <c r="AS304" s="257"/>
      <c r="AT304" s="257"/>
      <c r="AU304" s="257"/>
      <c r="AV304" s="257"/>
      <c r="AW304" s="257"/>
    </row>
    <row r="305" spans="2:49" s="25" customFormat="1" x14ac:dyDescent="0.4">
      <c r="B305" s="251"/>
      <c r="C305" s="251"/>
      <c r="D305" s="251"/>
      <c r="E305" s="251"/>
      <c r="F305" s="251"/>
      <c r="G305" s="251"/>
      <c r="H305" s="251"/>
      <c r="I305" s="251"/>
      <c r="J305" s="251"/>
      <c r="K305" s="251"/>
      <c r="L305" s="251"/>
      <c r="M305" s="251"/>
      <c r="N305" s="251"/>
      <c r="O305" s="251"/>
      <c r="P305" s="251"/>
      <c r="Q305" s="251"/>
      <c r="R305" s="251"/>
      <c r="S305" s="251"/>
      <c r="T305" s="251"/>
      <c r="U305" s="251"/>
      <c r="V305" s="251"/>
      <c r="W305" s="251"/>
      <c r="X305" s="251"/>
      <c r="Y305" s="251"/>
      <c r="Z305" s="251"/>
      <c r="AA305" s="251"/>
      <c r="AB305" s="252">
        <f t="shared" si="17"/>
        <v>0</v>
      </c>
      <c r="AC305" s="252">
        <f>ROUND(AB305*事業まとめ!$Q$6,2)</f>
        <v>0</v>
      </c>
      <c r="AD305" s="253"/>
      <c r="AE305" s="253"/>
      <c r="AF305" s="253"/>
      <c r="AG305" s="253"/>
      <c r="AH305" s="253"/>
      <c r="AI305" s="253"/>
      <c r="AJ305" s="253"/>
      <c r="AK305" s="252">
        <f t="shared" si="18"/>
        <v>0</v>
      </c>
      <c r="AL305" s="252">
        <f>ROUND(AK305*事業まとめ!$Q$6,2)</f>
        <v>0</v>
      </c>
      <c r="AM305" s="254">
        <f t="shared" si="20"/>
        <v>0</v>
      </c>
      <c r="AN305" s="254">
        <f t="shared" si="20"/>
        <v>0</v>
      </c>
      <c r="AO305" s="259"/>
      <c r="AP305" s="260">
        <f t="shared" si="19"/>
        <v>0</v>
      </c>
      <c r="AQ305" s="259"/>
      <c r="AR305" s="257"/>
      <c r="AS305" s="257"/>
      <c r="AT305" s="257"/>
      <c r="AU305" s="257"/>
      <c r="AV305" s="257"/>
      <c r="AW305" s="257"/>
    </row>
    <row r="306" spans="2:49" s="25" customFormat="1" x14ac:dyDescent="0.4">
      <c r="B306" s="251"/>
      <c r="C306" s="251"/>
      <c r="D306" s="251"/>
      <c r="E306" s="251"/>
      <c r="F306" s="251"/>
      <c r="G306" s="251"/>
      <c r="H306" s="251"/>
      <c r="I306" s="251"/>
      <c r="J306" s="251"/>
      <c r="K306" s="251"/>
      <c r="L306" s="251"/>
      <c r="M306" s="251"/>
      <c r="N306" s="251"/>
      <c r="O306" s="251"/>
      <c r="P306" s="251"/>
      <c r="Q306" s="251"/>
      <c r="R306" s="251"/>
      <c r="S306" s="251"/>
      <c r="T306" s="251"/>
      <c r="U306" s="251"/>
      <c r="V306" s="251"/>
      <c r="W306" s="251"/>
      <c r="X306" s="251"/>
      <c r="Y306" s="251"/>
      <c r="Z306" s="251"/>
      <c r="AA306" s="251"/>
      <c r="AB306" s="252">
        <f t="shared" si="17"/>
        <v>0</v>
      </c>
      <c r="AC306" s="252">
        <f>ROUND(AB306*事業まとめ!$Q$6,2)</f>
        <v>0</v>
      </c>
      <c r="AD306" s="253"/>
      <c r="AE306" s="253"/>
      <c r="AF306" s="253"/>
      <c r="AG306" s="253"/>
      <c r="AH306" s="253"/>
      <c r="AI306" s="253"/>
      <c r="AJ306" s="253"/>
      <c r="AK306" s="252">
        <f t="shared" si="18"/>
        <v>0</v>
      </c>
      <c r="AL306" s="252">
        <f>ROUND(AK306*事業まとめ!$Q$6,2)</f>
        <v>0</v>
      </c>
      <c r="AM306" s="254">
        <f t="shared" si="20"/>
        <v>0</v>
      </c>
      <c r="AN306" s="254">
        <f t="shared" si="20"/>
        <v>0</v>
      </c>
      <c r="AO306" s="259"/>
      <c r="AP306" s="260">
        <f t="shared" si="19"/>
        <v>0</v>
      </c>
      <c r="AQ306" s="259"/>
      <c r="AR306" s="257"/>
      <c r="AS306" s="257"/>
      <c r="AT306" s="257"/>
      <c r="AU306" s="257"/>
      <c r="AV306" s="257"/>
      <c r="AW306" s="257"/>
    </row>
    <row r="307" spans="2:49" s="25" customFormat="1" x14ac:dyDescent="0.4">
      <c r="B307" s="251"/>
      <c r="C307" s="251"/>
      <c r="D307" s="251"/>
      <c r="E307" s="251"/>
      <c r="F307" s="251"/>
      <c r="G307" s="251"/>
      <c r="H307" s="251"/>
      <c r="I307" s="251"/>
      <c r="J307" s="251"/>
      <c r="K307" s="251"/>
      <c r="L307" s="251"/>
      <c r="M307" s="251"/>
      <c r="N307" s="251"/>
      <c r="O307" s="251"/>
      <c r="P307" s="251"/>
      <c r="Q307" s="251"/>
      <c r="R307" s="251"/>
      <c r="S307" s="251"/>
      <c r="T307" s="251"/>
      <c r="U307" s="251"/>
      <c r="V307" s="251"/>
      <c r="W307" s="251"/>
      <c r="X307" s="251"/>
      <c r="Y307" s="251"/>
      <c r="Z307" s="251"/>
      <c r="AA307" s="251"/>
      <c r="AB307" s="252">
        <f t="shared" si="17"/>
        <v>0</v>
      </c>
      <c r="AC307" s="252">
        <f>ROUND(AB307*事業まとめ!$Q$6,2)</f>
        <v>0</v>
      </c>
      <c r="AD307" s="253"/>
      <c r="AE307" s="253"/>
      <c r="AF307" s="253"/>
      <c r="AG307" s="253"/>
      <c r="AH307" s="253"/>
      <c r="AI307" s="253"/>
      <c r="AJ307" s="253"/>
      <c r="AK307" s="252">
        <f t="shared" si="18"/>
        <v>0</v>
      </c>
      <c r="AL307" s="252">
        <f>ROUND(AK307*事業まとめ!$Q$6,2)</f>
        <v>0</v>
      </c>
      <c r="AM307" s="254">
        <f t="shared" si="20"/>
        <v>0</v>
      </c>
      <c r="AN307" s="254">
        <f t="shared" si="20"/>
        <v>0</v>
      </c>
      <c r="AO307" s="259"/>
      <c r="AP307" s="260">
        <f t="shared" si="19"/>
        <v>0</v>
      </c>
      <c r="AQ307" s="259"/>
      <c r="AR307" s="257"/>
      <c r="AS307" s="257"/>
      <c r="AT307" s="257"/>
      <c r="AU307" s="257"/>
      <c r="AV307" s="257"/>
      <c r="AW307" s="257"/>
    </row>
    <row r="308" spans="2:49" s="25" customFormat="1" x14ac:dyDescent="0.4">
      <c r="B308" s="251"/>
      <c r="C308" s="251"/>
      <c r="D308" s="251"/>
      <c r="E308" s="251"/>
      <c r="F308" s="251"/>
      <c r="G308" s="251"/>
      <c r="H308" s="251"/>
      <c r="I308" s="251"/>
      <c r="J308" s="251"/>
      <c r="K308" s="251"/>
      <c r="L308" s="251"/>
      <c r="M308" s="251"/>
      <c r="N308" s="251"/>
      <c r="O308" s="251"/>
      <c r="P308" s="251"/>
      <c r="Q308" s="251"/>
      <c r="R308" s="251"/>
      <c r="S308" s="251"/>
      <c r="T308" s="251"/>
      <c r="U308" s="251"/>
      <c r="V308" s="251"/>
      <c r="W308" s="251"/>
      <c r="X308" s="251"/>
      <c r="Y308" s="251"/>
      <c r="Z308" s="251"/>
      <c r="AA308" s="251"/>
      <c r="AB308" s="252">
        <f t="shared" si="17"/>
        <v>0</v>
      </c>
      <c r="AC308" s="252">
        <f>ROUND(AB308*事業まとめ!$Q$6,2)</f>
        <v>0</v>
      </c>
      <c r="AD308" s="253"/>
      <c r="AE308" s="253"/>
      <c r="AF308" s="253"/>
      <c r="AG308" s="253"/>
      <c r="AH308" s="253"/>
      <c r="AI308" s="253"/>
      <c r="AJ308" s="253"/>
      <c r="AK308" s="252">
        <f t="shared" si="18"/>
        <v>0</v>
      </c>
      <c r="AL308" s="252">
        <f>ROUND(AK308*事業まとめ!$Q$6,2)</f>
        <v>0</v>
      </c>
      <c r="AM308" s="254">
        <f t="shared" si="20"/>
        <v>0</v>
      </c>
      <c r="AN308" s="254">
        <f t="shared" si="20"/>
        <v>0</v>
      </c>
      <c r="AO308" s="259"/>
      <c r="AP308" s="260">
        <f t="shared" si="19"/>
        <v>0</v>
      </c>
      <c r="AQ308" s="259"/>
      <c r="AR308" s="257"/>
      <c r="AS308" s="257"/>
      <c r="AT308" s="257"/>
      <c r="AU308" s="257"/>
      <c r="AV308" s="257"/>
      <c r="AW308" s="257"/>
    </row>
    <row r="309" spans="2:49" s="25" customFormat="1" x14ac:dyDescent="0.4">
      <c r="B309" s="251"/>
      <c r="C309" s="251"/>
      <c r="D309" s="251"/>
      <c r="E309" s="251"/>
      <c r="F309" s="251"/>
      <c r="G309" s="251"/>
      <c r="H309" s="251"/>
      <c r="I309" s="251"/>
      <c r="J309" s="251"/>
      <c r="K309" s="251"/>
      <c r="L309" s="251"/>
      <c r="M309" s="251"/>
      <c r="N309" s="251"/>
      <c r="O309" s="251"/>
      <c r="P309" s="251"/>
      <c r="Q309" s="251"/>
      <c r="R309" s="251"/>
      <c r="S309" s="251"/>
      <c r="T309" s="251"/>
      <c r="U309" s="251"/>
      <c r="V309" s="251"/>
      <c r="W309" s="251"/>
      <c r="X309" s="251"/>
      <c r="Y309" s="251"/>
      <c r="Z309" s="251"/>
      <c r="AA309" s="251"/>
      <c r="AB309" s="252">
        <f t="shared" si="17"/>
        <v>0</v>
      </c>
      <c r="AC309" s="252">
        <f>ROUND(AB309*事業まとめ!$Q$6,2)</f>
        <v>0</v>
      </c>
      <c r="AD309" s="253"/>
      <c r="AE309" s="253"/>
      <c r="AF309" s="253"/>
      <c r="AG309" s="253"/>
      <c r="AH309" s="253"/>
      <c r="AI309" s="253"/>
      <c r="AJ309" s="253"/>
      <c r="AK309" s="252">
        <f t="shared" si="18"/>
        <v>0</v>
      </c>
      <c r="AL309" s="252">
        <f>ROUND(AK309*事業まとめ!$Q$6,2)</f>
        <v>0</v>
      </c>
      <c r="AM309" s="254">
        <f t="shared" si="20"/>
        <v>0</v>
      </c>
      <c r="AN309" s="254">
        <f t="shared" si="20"/>
        <v>0</v>
      </c>
      <c r="AO309" s="259"/>
      <c r="AP309" s="260">
        <f t="shared" si="19"/>
        <v>0</v>
      </c>
      <c r="AQ309" s="259"/>
      <c r="AR309" s="257"/>
      <c r="AS309" s="257"/>
      <c r="AT309" s="257"/>
      <c r="AU309" s="257"/>
      <c r="AV309" s="257"/>
      <c r="AW309" s="257"/>
    </row>
    <row r="310" spans="2:49" s="25" customFormat="1" x14ac:dyDescent="0.4">
      <c r="B310" s="251"/>
      <c r="C310" s="251"/>
      <c r="D310" s="251"/>
      <c r="E310" s="251"/>
      <c r="F310" s="251"/>
      <c r="G310" s="251"/>
      <c r="H310" s="251"/>
      <c r="I310" s="251"/>
      <c r="J310" s="251"/>
      <c r="K310" s="251"/>
      <c r="L310" s="251"/>
      <c r="M310" s="251"/>
      <c r="N310" s="251"/>
      <c r="O310" s="251"/>
      <c r="P310" s="251"/>
      <c r="Q310" s="251"/>
      <c r="R310" s="251"/>
      <c r="S310" s="251"/>
      <c r="T310" s="251"/>
      <c r="U310" s="251"/>
      <c r="V310" s="251"/>
      <c r="W310" s="251"/>
      <c r="X310" s="251"/>
      <c r="Y310" s="251"/>
      <c r="Z310" s="251"/>
      <c r="AA310" s="251"/>
      <c r="AB310" s="252">
        <f t="shared" si="17"/>
        <v>0</v>
      </c>
      <c r="AC310" s="252">
        <f>ROUND(AB310*事業まとめ!$Q$6,2)</f>
        <v>0</v>
      </c>
      <c r="AD310" s="253"/>
      <c r="AE310" s="253"/>
      <c r="AF310" s="253"/>
      <c r="AG310" s="253"/>
      <c r="AH310" s="253"/>
      <c r="AI310" s="253"/>
      <c r="AJ310" s="253"/>
      <c r="AK310" s="252">
        <f t="shared" si="18"/>
        <v>0</v>
      </c>
      <c r="AL310" s="252">
        <f>ROUND(AK310*事業まとめ!$Q$6,2)</f>
        <v>0</v>
      </c>
      <c r="AM310" s="254">
        <f t="shared" si="20"/>
        <v>0</v>
      </c>
      <c r="AN310" s="254">
        <f t="shared" si="20"/>
        <v>0</v>
      </c>
      <c r="AO310" s="259"/>
      <c r="AP310" s="260">
        <f t="shared" si="19"/>
        <v>0</v>
      </c>
      <c r="AQ310" s="259"/>
      <c r="AR310" s="257"/>
      <c r="AS310" s="257"/>
      <c r="AT310" s="257"/>
      <c r="AU310" s="257"/>
      <c r="AV310" s="257"/>
      <c r="AW310" s="257"/>
    </row>
    <row r="311" spans="2:49" s="25" customFormat="1" x14ac:dyDescent="0.4">
      <c r="B311" s="251"/>
      <c r="C311" s="251"/>
      <c r="D311" s="251"/>
      <c r="E311" s="251"/>
      <c r="F311" s="251"/>
      <c r="G311" s="251"/>
      <c r="H311" s="251"/>
      <c r="I311" s="251"/>
      <c r="J311" s="251"/>
      <c r="K311" s="251"/>
      <c r="L311" s="251"/>
      <c r="M311" s="251"/>
      <c r="N311" s="251"/>
      <c r="O311" s="251"/>
      <c r="P311" s="251"/>
      <c r="Q311" s="251"/>
      <c r="R311" s="251"/>
      <c r="S311" s="251"/>
      <c r="T311" s="251"/>
      <c r="U311" s="251"/>
      <c r="V311" s="251"/>
      <c r="W311" s="251"/>
      <c r="X311" s="251"/>
      <c r="Y311" s="251"/>
      <c r="Z311" s="251"/>
      <c r="AA311" s="251"/>
      <c r="AB311" s="252">
        <f t="shared" si="17"/>
        <v>0</v>
      </c>
      <c r="AC311" s="252">
        <f>ROUND(AB311*事業まとめ!$Q$6,2)</f>
        <v>0</v>
      </c>
      <c r="AD311" s="253"/>
      <c r="AE311" s="253"/>
      <c r="AF311" s="253"/>
      <c r="AG311" s="253"/>
      <c r="AH311" s="253"/>
      <c r="AI311" s="253"/>
      <c r="AJ311" s="253"/>
      <c r="AK311" s="252">
        <f t="shared" si="18"/>
        <v>0</v>
      </c>
      <c r="AL311" s="252">
        <f>ROUND(AK311*事業まとめ!$Q$6,2)</f>
        <v>0</v>
      </c>
      <c r="AM311" s="254">
        <f t="shared" si="20"/>
        <v>0</v>
      </c>
      <c r="AN311" s="254">
        <f t="shared" si="20"/>
        <v>0</v>
      </c>
      <c r="AO311" s="259"/>
      <c r="AP311" s="260">
        <f t="shared" si="19"/>
        <v>0</v>
      </c>
      <c r="AQ311" s="259"/>
      <c r="AR311" s="257"/>
      <c r="AS311" s="257"/>
      <c r="AT311" s="257"/>
      <c r="AU311" s="257"/>
      <c r="AV311" s="257"/>
      <c r="AW311" s="257"/>
    </row>
    <row r="312" spans="2:49" s="25" customFormat="1" x14ac:dyDescent="0.4">
      <c r="B312" s="251"/>
      <c r="C312" s="251"/>
      <c r="D312" s="251"/>
      <c r="E312" s="251"/>
      <c r="F312" s="251"/>
      <c r="G312" s="251"/>
      <c r="H312" s="251"/>
      <c r="I312" s="251"/>
      <c r="J312" s="251"/>
      <c r="K312" s="251"/>
      <c r="L312" s="251"/>
      <c r="M312" s="251"/>
      <c r="N312" s="251"/>
      <c r="O312" s="251"/>
      <c r="P312" s="251"/>
      <c r="Q312" s="251"/>
      <c r="R312" s="251"/>
      <c r="S312" s="251"/>
      <c r="T312" s="251"/>
      <c r="U312" s="251"/>
      <c r="V312" s="251"/>
      <c r="W312" s="251"/>
      <c r="X312" s="251"/>
      <c r="Y312" s="251"/>
      <c r="Z312" s="251"/>
      <c r="AA312" s="251"/>
      <c r="AB312" s="252">
        <f t="shared" si="17"/>
        <v>0</v>
      </c>
      <c r="AC312" s="252">
        <f>ROUND(AB312*事業まとめ!$Q$6,2)</f>
        <v>0</v>
      </c>
      <c r="AD312" s="253"/>
      <c r="AE312" s="253"/>
      <c r="AF312" s="253"/>
      <c r="AG312" s="253"/>
      <c r="AH312" s="253"/>
      <c r="AI312" s="253"/>
      <c r="AJ312" s="253"/>
      <c r="AK312" s="252">
        <f t="shared" si="18"/>
        <v>0</v>
      </c>
      <c r="AL312" s="252">
        <f>ROUND(AK312*事業まとめ!$Q$6,2)</f>
        <v>0</v>
      </c>
      <c r="AM312" s="254">
        <f t="shared" si="20"/>
        <v>0</v>
      </c>
      <c r="AN312" s="254">
        <f t="shared" si="20"/>
        <v>0</v>
      </c>
      <c r="AO312" s="259"/>
      <c r="AP312" s="260">
        <f t="shared" si="19"/>
        <v>0</v>
      </c>
      <c r="AQ312" s="259"/>
      <c r="AR312" s="257"/>
      <c r="AS312" s="257"/>
      <c r="AT312" s="257"/>
      <c r="AU312" s="257"/>
      <c r="AV312" s="257"/>
      <c r="AW312" s="257"/>
    </row>
    <row r="313" spans="2:49" s="25" customFormat="1" x14ac:dyDescent="0.4">
      <c r="B313" s="251"/>
      <c r="C313" s="251"/>
      <c r="D313" s="251"/>
      <c r="E313" s="251"/>
      <c r="F313" s="251"/>
      <c r="G313" s="251"/>
      <c r="H313" s="251"/>
      <c r="I313" s="251"/>
      <c r="J313" s="251"/>
      <c r="K313" s="251"/>
      <c r="L313" s="251"/>
      <c r="M313" s="251"/>
      <c r="N313" s="251"/>
      <c r="O313" s="251"/>
      <c r="P313" s="251"/>
      <c r="Q313" s="251"/>
      <c r="R313" s="251"/>
      <c r="S313" s="251"/>
      <c r="T313" s="251"/>
      <c r="U313" s="251"/>
      <c r="V313" s="251"/>
      <c r="W313" s="251"/>
      <c r="X313" s="251"/>
      <c r="Y313" s="251"/>
      <c r="Z313" s="251"/>
      <c r="AA313" s="251"/>
      <c r="AB313" s="252">
        <f t="shared" si="17"/>
        <v>0</v>
      </c>
      <c r="AC313" s="252">
        <f>ROUND(AB313*事業まとめ!$Q$6,2)</f>
        <v>0</v>
      </c>
      <c r="AD313" s="253"/>
      <c r="AE313" s="253"/>
      <c r="AF313" s="253"/>
      <c r="AG313" s="253"/>
      <c r="AH313" s="253"/>
      <c r="AI313" s="253"/>
      <c r="AJ313" s="253"/>
      <c r="AK313" s="252">
        <f t="shared" si="18"/>
        <v>0</v>
      </c>
      <c r="AL313" s="252">
        <f>ROUND(AK313*事業まとめ!$Q$6,2)</f>
        <v>0</v>
      </c>
      <c r="AM313" s="254">
        <f t="shared" si="20"/>
        <v>0</v>
      </c>
      <c r="AN313" s="254">
        <f t="shared" si="20"/>
        <v>0</v>
      </c>
      <c r="AO313" s="259"/>
      <c r="AP313" s="260">
        <f t="shared" si="19"/>
        <v>0</v>
      </c>
      <c r="AQ313" s="259"/>
      <c r="AR313" s="257"/>
      <c r="AS313" s="257"/>
      <c r="AT313" s="257"/>
      <c r="AU313" s="257"/>
      <c r="AV313" s="257"/>
      <c r="AW313" s="257"/>
    </row>
    <row r="314" spans="2:49" s="25" customFormat="1" x14ac:dyDescent="0.4">
      <c r="B314" s="251"/>
      <c r="C314" s="251"/>
      <c r="D314" s="251"/>
      <c r="E314" s="251"/>
      <c r="F314" s="251"/>
      <c r="G314" s="251"/>
      <c r="H314" s="251"/>
      <c r="I314" s="251"/>
      <c r="J314" s="251"/>
      <c r="K314" s="251"/>
      <c r="L314" s="251"/>
      <c r="M314" s="251"/>
      <c r="N314" s="251"/>
      <c r="O314" s="251"/>
      <c r="P314" s="251"/>
      <c r="Q314" s="251"/>
      <c r="R314" s="251"/>
      <c r="S314" s="251"/>
      <c r="T314" s="251"/>
      <c r="U314" s="251"/>
      <c r="V314" s="251"/>
      <c r="W314" s="251"/>
      <c r="X314" s="251"/>
      <c r="Y314" s="251"/>
      <c r="Z314" s="251"/>
      <c r="AA314" s="251"/>
      <c r="AB314" s="252">
        <f t="shared" si="17"/>
        <v>0</v>
      </c>
      <c r="AC314" s="252">
        <f>ROUND(AB314*事業まとめ!$Q$6,2)</f>
        <v>0</v>
      </c>
      <c r="AD314" s="253"/>
      <c r="AE314" s="253"/>
      <c r="AF314" s="253"/>
      <c r="AG314" s="253"/>
      <c r="AH314" s="253"/>
      <c r="AI314" s="253"/>
      <c r="AJ314" s="253"/>
      <c r="AK314" s="252">
        <f t="shared" si="18"/>
        <v>0</v>
      </c>
      <c r="AL314" s="252">
        <f>ROUND(AK314*事業まとめ!$Q$6,2)</f>
        <v>0</v>
      </c>
      <c r="AM314" s="254">
        <f t="shared" si="20"/>
        <v>0</v>
      </c>
      <c r="AN314" s="254">
        <f t="shared" si="20"/>
        <v>0</v>
      </c>
      <c r="AO314" s="259"/>
      <c r="AP314" s="260">
        <f t="shared" si="19"/>
        <v>0</v>
      </c>
      <c r="AQ314" s="259"/>
      <c r="AR314" s="257"/>
      <c r="AS314" s="257"/>
      <c r="AT314" s="257"/>
      <c r="AU314" s="257"/>
      <c r="AV314" s="257"/>
      <c r="AW314" s="257"/>
    </row>
    <row r="315" spans="2:49" s="25" customFormat="1" x14ac:dyDescent="0.4">
      <c r="B315" s="251"/>
      <c r="C315" s="251"/>
      <c r="D315" s="251"/>
      <c r="E315" s="251"/>
      <c r="F315" s="251"/>
      <c r="G315" s="251"/>
      <c r="H315" s="251"/>
      <c r="I315" s="251"/>
      <c r="J315" s="251"/>
      <c r="K315" s="251"/>
      <c r="L315" s="251"/>
      <c r="M315" s="251"/>
      <c r="N315" s="251"/>
      <c r="O315" s="251"/>
      <c r="P315" s="251"/>
      <c r="Q315" s="251"/>
      <c r="R315" s="251"/>
      <c r="S315" s="251"/>
      <c r="T315" s="251"/>
      <c r="U315" s="251"/>
      <c r="V315" s="251"/>
      <c r="W315" s="251"/>
      <c r="X315" s="251"/>
      <c r="Y315" s="251"/>
      <c r="Z315" s="251"/>
      <c r="AA315" s="251"/>
      <c r="AB315" s="252">
        <f t="shared" si="17"/>
        <v>0</v>
      </c>
      <c r="AC315" s="252">
        <f>ROUND(AB315*事業まとめ!$Q$6,2)</f>
        <v>0</v>
      </c>
      <c r="AD315" s="253"/>
      <c r="AE315" s="253"/>
      <c r="AF315" s="253"/>
      <c r="AG315" s="253"/>
      <c r="AH315" s="253"/>
      <c r="AI315" s="253"/>
      <c r="AJ315" s="253"/>
      <c r="AK315" s="252">
        <f t="shared" si="18"/>
        <v>0</v>
      </c>
      <c r="AL315" s="252">
        <f>ROUND(AK315*事業まとめ!$Q$6,2)</f>
        <v>0</v>
      </c>
      <c r="AM315" s="254">
        <f t="shared" si="20"/>
        <v>0</v>
      </c>
      <c r="AN315" s="254">
        <f t="shared" si="20"/>
        <v>0</v>
      </c>
      <c r="AO315" s="259"/>
      <c r="AP315" s="260">
        <f t="shared" si="19"/>
        <v>0</v>
      </c>
      <c r="AQ315" s="259"/>
      <c r="AR315" s="257"/>
      <c r="AS315" s="257"/>
      <c r="AT315" s="257"/>
      <c r="AU315" s="257"/>
      <c r="AV315" s="257"/>
      <c r="AW315" s="257"/>
    </row>
    <row r="316" spans="2:49" s="25" customFormat="1" x14ac:dyDescent="0.4">
      <c r="B316" s="251"/>
      <c r="C316" s="251"/>
      <c r="D316" s="251"/>
      <c r="E316" s="251"/>
      <c r="F316" s="251"/>
      <c r="G316" s="251"/>
      <c r="H316" s="251"/>
      <c r="I316" s="251"/>
      <c r="J316" s="251"/>
      <c r="K316" s="251"/>
      <c r="L316" s="251"/>
      <c r="M316" s="251"/>
      <c r="N316" s="251"/>
      <c r="O316" s="251"/>
      <c r="P316" s="251"/>
      <c r="Q316" s="251"/>
      <c r="R316" s="251"/>
      <c r="S316" s="251"/>
      <c r="T316" s="251"/>
      <c r="U316" s="251"/>
      <c r="V316" s="251"/>
      <c r="W316" s="251"/>
      <c r="X316" s="251"/>
      <c r="Y316" s="251"/>
      <c r="Z316" s="251"/>
      <c r="AA316" s="251"/>
      <c r="AB316" s="252">
        <f t="shared" si="17"/>
        <v>0</v>
      </c>
      <c r="AC316" s="252">
        <f>ROUND(AB316*事業まとめ!$Q$6,2)</f>
        <v>0</v>
      </c>
      <c r="AD316" s="253"/>
      <c r="AE316" s="253"/>
      <c r="AF316" s="253"/>
      <c r="AG316" s="253"/>
      <c r="AH316" s="253"/>
      <c r="AI316" s="253"/>
      <c r="AJ316" s="253"/>
      <c r="AK316" s="252">
        <f t="shared" si="18"/>
        <v>0</v>
      </c>
      <c r="AL316" s="252">
        <f>ROUND(AK316*事業まとめ!$Q$6,2)</f>
        <v>0</v>
      </c>
      <c r="AM316" s="254">
        <f t="shared" si="20"/>
        <v>0</v>
      </c>
      <c r="AN316" s="254">
        <f t="shared" si="20"/>
        <v>0</v>
      </c>
      <c r="AO316" s="259"/>
      <c r="AP316" s="260">
        <f t="shared" si="19"/>
        <v>0</v>
      </c>
      <c r="AQ316" s="259"/>
      <c r="AR316" s="257"/>
      <c r="AS316" s="257"/>
      <c r="AT316" s="257"/>
      <c r="AU316" s="257"/>
      <c r="AV316" s="257"/>
      <c r="AW316" s="257"/>
    </row>
    <row r="317" spans="2:49" s="25" customFormat="1" x14ac:dyDescent="0.4">
      <c r="B317" s="251"/>
      <c r="C317" s="251"/>
      <c r="D317" s="251"/>
      <c r="E317" s="251"/>
      <c r="F317" s="251"/>
      <c r="G317" s="251"/>
      <c r="H317" s="251"/>
      <c r="I317" s="251"/>
      <c r="J317" s="251"/>
      <c r="K317" s="251"/>
      <c r="L317" s="251"/>
      <c r="M317" s="251"/>
      <c r="N317" s="251"/>
      <c r="O317" s="251"/>
      <c r="P317" s="251"/>
      <c r="Q317" s="251"/>
      <c r="R317" s="251"/>
      <c r="S317" s="251"/>
      <c r="T317" s="251"/>
      <c r="U317" s="251"/>
      <c r="V317" s="251"/>
      <c r="W317" s="251"/>
      <c r="X317" s="251"/>
      <c r="Y317" s="251"/>
      <c r="Z317" s="251"/>
      <c r="AA317" s="251"/>
      <c r="AB317" s="252">
        <f t="shared" si="17"/>
        <v>0</v>
      </c>
      <c r="AC317" s="252">
        <f>ROUND(AB317*事業まとめ!$Q$6,2)</f>
        <v>0</v>
      </c>
      <c r="AD317" s="253"/>
      <c r="AE317" s="253"/>
      <c r="AF317" s="253"/>
      <c r="AG317" s="253"/>
      <c r="AH317" s="253"/>
      <c r="AI317" s="253"/>
      <c r="AJ317" s="253"/>
      <c r="AK317" s="252">
        <f t="shared" si="18"/>
        <v>0</v>
      </c>
      <c r="AL317" s="252">
        <f>ROUND(AK317*事業まとめ!$Q$6,2)</f>
        <v>0</v>
      </c>
      <c r="AM317" s="254">
        <f t="shared" si="20"/>
        <v>0</v>
      </c>
      <c r="AN317" s="254">
        <f t="shared" si="20"/>
        <v>0</v>
      </c>
      <c r="AO317" s="259"/>
      <c r="AP317" s="260">
        <f t="shared" si="19"/>
        <v>0</v>
      </c>
      <c r="AQ317" s="259"/>
      <c r="AR317" s="257"/>
      <c r="AS317" s="257"/>
      <c r="AT317" s="257"/>
      <c r="AU317" s="257"/>
      <c r="AV317" s="257"/>
      <c r="AW317" s="257"/>
    </row>
    <row r="318" spans="2:49" s="25" customFormat="1" x14ac:dyDescent="0.4">
      <c r="B318" s="251"/>
      <c r="C318" s="251"/>
      <c r="D318" s="251"/>
      <c r="E318" s="251"/>
      <c r="F318" s="251"/>
      <c r="G318" s="251"/>
      <c r="H318" s="251"/>
      <c r="I318" s="251"/>
      <c r="J318" s="251"/>
      <c r="K318" s="251"/>
      <c r="L318" s="251"/>
      <c r="M318" s="251"/>
      <c r="N318" s="251"/>
      <c r="O318" s="251"/>
      <c r="P318" s="251"/>
      <c r="Q318" s="251"/>
      <c r="R318" s="251"/>
      <c r="S318" s="251"/>
      <c r="T318" s="251"/>
      <c r="U318" s="251"/>
      <c r="V318" s="251"/>
      <c r="W318" s="251"/>
      <c r="X318" s="251"/>
      <c r="Y318" s="251"/>
      <c r="Z318" s="251"/>
      <c r="AA318" s="251"/>
      <c r="AB318" s="252">
        <f t="shared" si="17"/>
        <v>0</v>
      </c>
      <c r="AC318" s="252">
        <f>ROUND(AB318*事業まとめ!$Q$6,2)</f>
        <v>0</v>
      </c>
      <c r="AD318" s="253"/>
      <c r="AE318" s="253"/>
      <c r="AF318" s="253"/>
      <c r="AG318" s="253"/>
      <c r="AH318" s="253"/>
      <c r="AI318" s="253"/>
      <c r="AJ318" s="253"/>
      <c r="AK318" s="252">
        <f t="shared" si="18"/>
        <v>0</v>
      </c>
      <c r="AL318" s="252">
        <f>ROUND(AK318*事業まとめ!$Q$6,2)</f>
        <v>0</v>
      </c>
      <c r="AM318" s="254">
        <f t="shared" si="20"/>
        <v>0</v>
      </c>
      <c r="AN318" s="254">
        <f t="shared" si="20"/>
        <v>0</v>
      </c>
      <c r="AO318" s="259"/>
      <c r="AP318" s="260">
        <f t="shared" si="19"/>
        <v>0</v>
      </c>
      <c r="AQ318" s="259"/>
      <c r="AR318" s="257"/>
      <c r="AS318" s="257"/>
      <c r="AT318" s="257"/>
      <c r="AU318" s="257"/>
      <c r="AV318" s="257"/>
      <c r="AW318" s="257"/>
    </row>
    <row r="319" spans="2:49" s="25" customFormat="1" x14ac:dyDescent="0.4">
      <c r="B319" s="251"/>
      <c r="C319" s="251"/>
      <c r="D319" s="251"/>
      <c r="E319" s="251"/>
      <c r="F319" s="251"/>
      <c r="G319" s="251"/>
      <c r="H319" s="251"/>
      <c r="I319" s="251"/>
      <c r="J319" s="251"/>
      <c r="K319" s="251"/>
      <c r="L319" s="251"/>
      <c r="M319" s="251"/>
      <c r="N319" s="251"/>
      <c r="O319" s="251"/>
      <c r="P319" s="251"/>
      <c r="Q319" s="251"/>
      <c r="R319" s="251"/>
      <c r="S319" s="251"/>
      <c r="T319" s="251"/>
      <c r="U319" s="251"/>
      <c r="V319" s="251"/>
      <c r="W319" s="251"/>
      <c r="X319" s="251"/>
      <c r="Y319" s="251"/>
      <c r="Z319" s="251"/>
      <c r="AA319" s="251"/>
      <c r="AB319" s="252">
        <f t="shared" si="17"/>
        <v>0</v>
      </c>
      <c r="AC319" s="252">
        <f>ROUND(AB319*事業まとめ!$Q$6,2)</f>
        <v>0</v>
      </c>
      <c r="AD319" s="253"/>
      <c r="AE319" s="253"/>
      <c r="AF319" s="253"/>
      <c r="AG319" s="253"/>
      <c r="AH319" s="253"/>
      <c r="AI319" s="253"/>
      <c r="AJ319" s="253"/>
      <c r="AK319" s="252">
        <f t="shared" si="18"/>
        <v>0</v>
      </c>
      <c r="AL319" s="252">
        <f>ROUND(AK319*事業まとめ!$Q$6,2)</f>
        <v>0</v>
      </c>
      <c r="AM319" s="254">
        <f t="shared" si="20"/>
        <v>0</v>
      </c>
      <c r="AN319" s="254">
        <f t="shared" si="20"/>
        <v>0</v>
      </c>
      <c r="AO319" s="259"/>
      <c r="AP319" s="260">
        <f t="shared" si="19"/>
        <v>0</v>
      </c>
      <c r="AQ319" s="259"/>
      <c r="AR319" s="257"/>
      <c r="AS319" s="257"/>
      <c r="AT319" s="257"/>
      <c r="AU319" s="257"/>
      <c r="AV319" s="257"/>
      <c r="AW319" s="257"/>
    </row>
    <row r="320" spans="2:49" s="25" customFormat="1" x14ac:dyDescent="0.4">
      <c r="B320" s="251"/>
      <c r="C320" s="251"/>
      <c r="D320" s="251"/>
      <c r="E320" s="251"/>
      <c r="F320" s="251"/>
      <c r="G320" s="251"/>
      <c r="H320" s="251"/>
      <c r="I320" s="251"/>
      <c r="J320" s="251"/>
      <c r="K320" s="251"/>
      <c r="L320" s="251"/>
      <c r="M320" s="251"/>
      <c r="N320" s="251"/>
      <c r="O320" s="251"/>
      <c r="P320" s="251"/>
      <c r="Q320" s="251"/>
      <c r="R320" s="251"/>
      <c r="S320" s="251"/>
      <c r="T320" s="251"/>
      <c r="U320" s="251"/>
      <c r="V320" s="251"/>
      <c r="W320" s="251"/>
      <c r="X320" s="251"/>
      <c r="Y320" s="251"/>
      <c r="Z320" s="251"/>
      <c r="AA320" s="251"/>
      <c r="AB320" s="252">
        <f t="shared" si="17"/>
        <v>0</v>
      </c>
      <c r="AC320" s="252">
        <f>ROUND(AB320*事業まとめ!$Q$6,2)</f>
        <v>0</v>
      </c>
      <c r="AD320" s="253"/>
      <c r="AE320" s="253"/>
      <c r="AF320" s="253"/>
      <c r="AG320" s="253"/>
      <c r="AH320" s="253"/>
      <c r="AI320" s="253"/>
      <c r="AJ320" s="253"/>
      <c r="AK320" s="252">
        <f t="shared" si="18"/>
        <v>0</v>
      </c>
      <c r="AL320" s="252">
        <f>ROUND(AK320*事業まとめ!$Q$6,2)</f>
        <v>0</v>
      </c>
      <c r="AM320" s="254">
        <f t="shared" si="20"/>
        <v>0</v>
      </c>
      <c r="AN320" s="254">
        <f t="shared" si="20"/>
        <v>0</v>
      </c>
      <c r="AO320" s="259"/>
      <c r="AP320" s="260">
        <f t="shared" si="19"/>
        <v>0</v>
      </c>
      <c r="AQ320" s="259"/>
      <c r="AR320" s="257"/>
      <c r="AS320" s="257"/>
      <c r="AT320" s="257"/>
      <c r="AU320" s="257"/>
      <c r="AV320" s="257"/>
      <c r="AW320" s="257"/>
    </row>
    <row r="321" spans="2:49" s="25" customFormat="1" x14ac:dyDescent="0.4">
      <c r="B321" s="251"/>
      <c r="C321" s="251"/>
      <c r="D321" s="251"/>
      <c r="E321" s="251"/>
      <c r="F321" s="251"/>
      <c r="G321" s="251"/>
      <c r="H321" s="251"/>
      <c r="I321" s="251"/>
      <c r="J321" s="251"/>
      <c r="K321" s="251"/>
      <c r="L321" s="251"/>
      <c r="M321" s="251"/>
      <c r="N321" s="251"/>
      <c r="O321" s="251"/>
      <c r="P321" s="251"/>
      <c r="Q321" s="251"/>
      <c r="R321" s="251"/>
      <c r="S321" s="251"/>
      <c r="T321" s="251"/>
      <c r="U321" s="251"/>
      <c r="V321" s="251"/>
      <c r="W321" s="251"/>
      <c r="X321" s="251"/>
      <c r="Y321" s="251"/>
      <c r="Z321" s="251"/>
      <c r="AA321" s="251"/>
      <c r="AB321" s="252">
        <f t="shared" si="17"/>
        <v>0</v>
      </c>
      <c r="AC321" s="252">
        <f>ROUND(AB321*事業まとめ!$Q$6,2)</f>
        <v>0</v>
      </c>
      <c r="AD321" s="253"/>
      <c r="AE321" s="253"/>
      <c r="AF321" s="253"/>
      <c r="AG321" s="253"/>
      <c r="AH321" s="253"/>
      <c r="AI321" s="253"/>
      <c r="AJ321" s="253"/>
      <c r="AK321" s="252">
        <f t="shared" si="18"/>
        <v>0</v>
      </c>
      <c r="AL321" s="252">
        <f>ROUND(AK321*事業まとめ!$Q$6,2)</f>
        <v>0</v>
      </c>
      <c r="AM321" s="254">
        <f t="shared" si="20"/>
        <v>0</v>
      </c>
      <c r="AN321" s="254">
        <f t="shared" si="20"/>
        <v>0</v>
      </c>
      <c r="AO321" s="259"/>
      <c r="AP321" s="260">
        <f t="shared" si="19"/>
        <v>0</v>
      </c>
      <c r="AQ321" s="259"/>
      <c r="AR321" s="257"/>
      <c r="AS321" s="257"/>
      <c r="AT321" s="257"/>
      <c r="AU321" s="257"/>
      <c r="AV321" s="257"/>
      <c r="AW321" s="257"/>
    </row>
    <row r="322" spans="2:49" s="25" customFormat="1" x14ac:dyDescent="0.4">
      <c r="B322" s="251"/>
      <c r="C322" s="251"/>
      <c r="D322" s="251"/>
      <c r="E322" s="251"/>
      <c r="F322" s="251"/>
      <c r="G322" s="251"/>
      <c r="H322" s="251"/>
      <c r="I322" s="251"/>
      <c r="J322" s="251"/>
      <c r="K322" s="251"/>
      <c r="L322" s="251"/>
      <c r="M322" s="251"/>
      <c r="N322" s="251"/>
      <c r="O322" s="251"/>
      <c r="P322" s="251"/>
      <c r="Q322" s="251"/>
      <c r="R322" s="251"/>
      <c r="S322" s="251"/>
      <c r="T322" s="251"/>
      <c r="U322" s="251"/>
      <c r="V322" s="251"/>
      <c r="W322" s="251"/>
      <c r="X322" s="251"/>
      <c r="Y322" s="251"/>
      <c r="Z322" s="251"/>
      <c r="AA322" s="251"/>
      <c r="AB322" s="252">
        <f t="shared" si="17"/>
        <v>0</v>
      </c>
      <c r="AC322" s="252">
        <f>ROUND(AB322*事業まとめ!$Q$6,2)</f>
        <v>0</v>
      </c>
      <c r="AD322" s="253"/>
      <c r="AE322" s="253"/>
      <c r="AF322" s="253"/>
      <c r="AG322" s="253"/>
      <c r="AH322" s="253"/>
      <c r="AI322" s="253"/>
      <c r="AJ322" s="253"/>
      <c r="AK322" s="252">
        <f t="shared" si="18"/>
        <v>0</v>
      </c>
      <c r="AL322" s="252">
        <f>ROUND(AK322*事業まとめ!$Q$6,2)</f>
        <v>0</v>
      </c>
      <c r="AM322" s="254">
        <f t="shared" si="20"/>
        <v>0</v>
      </c>
      <c r="AN322" s="254">
        <f t="shared" si="20"/>
        <v>0</v>
      </c>
      <c r="AO322" s="259"/>
      <c r="AP322" s="260">
        <f t="shared" si="19"/>
        <v>0</v>
      </c>
      <c r="AQ322" s="259"/>
      <c r="AR322" s="257"/>
      <c r="AS322" s="257"/>
      <c r="AT322" s="257"/>
      <c r="AU322" s="257"/>
      <c r="AV322" s="257"/>
      <c r="AW322" s="257"/>
    </row>
    <row r="323" spans="2:49" s="25" customFormat="1" x14ac:dyDescent="0.4">
      <c r="B323" s="251"/>
      <c r="C323" s="251"/>
      <c r="D323" s="251"/>
      <c r="E323" s="251"/>
      <c r="F323" s="251"/>
      <c r="G323" s="251"/>
      <c r="H323" s="251"/>
      <c r="I323" s="251"/>
      <c r="J323" s="251"/>
      <c r="K323" s="251"/>
      <c r="L323" s="251"/>
      <c r="M323" s="251"/>
      <c r="N323" s="251"/>
      <c r="O323" s="251"/>
      <c r="P323" s="251"/>
      <c r="Q323" s="251"/>
      <c r="R323" s="251"/>
      <c r="S323" s="251"/>
      <c r="T323" s="251"/>
      <c r="U323" s="251"/>
      <c r="V323" s="251"/>
      <c r="W323" s="251"/>
      <c r="X323" s="251"/>
      <c r="Y323" s="251"/>
      <c r="Z323" s="251"/>
      <c r="AA323" s="251"/>
      <c r="AB323" s="252">
        <f t="shared" si="17"/>
        <v>0</v>
      </c>
      <c r="AC323" s="252">
        <f>ROUND(AB323*事業まとめ!$Q$6,2)</f>
        <v>0</v>
      </c>
      <c r="AD323" s="253"/>
      <c r="AE323" s="253"/>
      <c r="AF323" s="253"/>
      <c r="AG323" s="253"/>
      <c r="AH323" s="253"/>
      <c r="AI323" s="253"/>
      <c r="AJ323" s="253"/>
      <c r="AK323" s="252">
        <f t="shared" si="18"/>
        <v>0</v>
      </c>
      <c r="AL323" s="252">
        <f>ROUND(AK323*事業まとめ!$Q$6,2)</f>
        <v>0</v>
      </c>
      <c r="AM323" s="254">
        <f t="shared" si="20"/>
        <v>0</v>
      </c>
      <c r="AN323" s="254">
        <f t="shared" si="20"/>
        <v>0</v>
      </c>
      <c r="AO323" s="259"/>
      <c r="AP323" s="260">
        <f t="shared" si="19"/>
        <v>0</v>
      </c>
      <c r="AQ323" s="259"/>
      <c r="AR323" s="257"/>
      <c r="AS323" s="257"/>
      <c r="AT323" s="257"/>
      <c r="AU323" s="257"/>
      <c r="AV323" s="257"/>
      <c r="AW323" s="257"/>
    </row>
    <row r="324" spans="2:49" s="25" customFormat="1" x14ac:dyDescent="0.4">
      <c r="B324" s="251"/>
      <c r="C324" s="251"/>
      <c r="D324" s="251"/>
      <c r="E324" s="251"/>
      <c r="F324" s="251"/>
      <c r="G324" s="251"/>
      <c r="H324" s="251"/>
      <c r="I324" s="251"/>
      <c r="J324" s="251"/>
      <c r="K324" s="251"/>
      <c r="L324" s="251"/>
      <c r="M324" s="251"/>
      <c r="N324" s="251"/>
      <c r="O324" s="251"/>
      <c r="P324" s="251"/>
      <c r="Q324" s="251"/>
      <c r="R324" s="251"/>
      <c r="S324" s="251"/>
      <c r="T324" s="251"/>
      <c r="U324" s="251"/>
      <c r="V324" s="251"/>
      <c r="W324" s="251"/>
      <c r="X324" s="251"/>
      <c r="Y324" s="251"/>
      <c r="Z324" s="251"/>
      <c r="AA324" s="251"/>
      <c r="AB324" s="252">
        <f t="shared" si="17"/>
        <v>0</v>
      </c>
      <c r="AC324" s="252">
        <f>ROUND(AB324*事業まとめ!$Q$6,2)</f>
        <v>0</v>
      </c>
      <c r="AD324" s="253"/>
      <c r="AE324" s="253"/>
      <c r="AF324" s="253"/>
      <c r="AG324" s="253"/>
      <c r="AH324" s="253"/>
      <c r="AI324" s="253"/>
      <c r="AJ324" s="253"/>
      <c r="AK324" s="252">
        <f t="shared" si="18"/>
        <v>0</v>
      </c>
      <c r="AL324" s="252">
        <f>ROUND(AK324*事業まとめ!$Q$6,2)</f>
        <v>0</v>
      </c>
      <c r="AM324" s="254">
        <f t="shared" si="20"/>
        <v>0</v>
      </c>
      <c r="AN324" s="254">
        <f t="shared" si="20"/>
        <v>0</v>
      </c>
      <c r="AO324" s="259"/>
      <c r="AP324" s="260">
        <f t="shared" si="19"/>
        <v>0</v>
      </c>
      <c r="AQ324" s="259"/>
      <c r="AR324" s="257"/>
      <c r="AS324" s="257"/>
      <c r="AT324" s="257"/>
      <c r="AU324" s="257"/>
      <c r="AV324" s="257"/>
      <c r="AW324" s="257"/>
    </row>
    <row r="325" spans="2:49" s="25" customFormat="1" x14ac:dyDescent="0.4">
      <c r="B325" s="251"/>
      <c r="C325" s="251"/>
      <c r="D325" s="251"/>
      <c r="E325" s="251"/>
      <c r="F325" s="251"/>
      <c r="G325" s="251"/>
      <c r="H325" s="251"/>
      <c r="I325" s="251"/>
      <c r="J325" s="251"/>
      <c r="K325" s="251"/>
      <c r="L325" s="251"/>
      <c r="M325" s="251"/>
      <c r="N325" s="251"/>
      <c r="O325" s="251"/>
      <c r="P325" s="251"/>
      <c r="Q325" s="251"/>
      <c r="R325" s="251"/>
      <c r="S325" s="251"/>
      <c r="T325" s="251"/>
      <c r="U325" s="251"/>
      <c r="V325" s="251"/>
      <c r="W325" s="251"/>
      <c r="X325" s="251"/>
      <c r="Y325" s="251"/>
      <c r="Z325" s="251"/>
      <c r="AA325" s="251"/>
      <c r="AB325" s="252">
        <f t="shared" si="17"/>
        <v>0</v>
      </c>
      <c r="AC325" s="252">
        <f>ROUND(AB325*事業まとめ!$Q$6,2)</f>
        <v>0</v>
      </c>
      <c r="AD325" s="253"/>
      <c r="AE325" s="253"/>
      <c r="AF325" s="253"/>
      <c r="AG325" s="253"/>
      <c r="AH325" s="253"/>
      <c r="AI325" s="253"/>
      <c r="AJ325" s="253"/>
      <c r="AK325" s="252">
        <f t="shared" si="18"/>
        <v>0</v>
      </c>
      <c r="AL325" s="252">
        <f>ROUND(AK325*事業まとめ!$Q$6,2)</f>
        <v>0</v>
      </c>
      <c r="AM325" s="254">
        <f t="shared" si="20"/>
        <v>0</v>
      </c>
      <c r="AN325" s="254">
        <f t="shared" si="20"/>
        <v>0</v>
      </c>
      <c r="AO325" s="259"/>
      <c r="AP325" s="260">
        <f t="shared" si="19"/>
        <v>0</v>
      </c>
      <c r="AQ325" s="259"/>
      <c r="AR325" s="257"/>
      <c r="AS325" s="257"/>
      <c r="AT325" s="257"/>
      <c r="AU325" s="257"/>
      <c r="AV325" s="257"/>
      <c r="AW325" s="257"/>
    </row>
    <row r="326" spans="2:49" s="25" customFormat="1" x14ac:dyDescent="0.4">
      <c r="B326" s="251"/>
      <c r="C326" s="251"/>
      <c r="D326" s="251"/>
      <c r="E326" s="251"/>
      <c r="F326" s="251"/>
      <c r="G326" s="251"/>
      <c r="H326" s="251"/>
      <c r="I326" s="251"/>
      <c r="J326" s="251"/>
      <c r="K326" s="251"/>
      <c r="L326" s="251"/>
      <c r="M326" s="251"/>
      <c r="N326" s="251"/>
      <c r="O326" s="251"/>
      <c r="P326" s="251"/>
      <c r="Q326" s="251"/>
      <c r="R326" s="251"/>
      <c r="S326" s="251"/>
      <c r="T326" s="251"/>
      <c r="U326" s="251"/>
      <c r="V326" s="251"/>
      <c r="W326" s="251"/>
      <c r="X326" s="251"/>
      <c r="Y326" s="251"/>
      <c r="Z326" s="251"/>
      <c r="AA326" s="251"/>
      <c r="AB326" s="252">
        <f t="shared" si="17"/>
        <v>0</v>
      </c>
      <c r="AC326" s="252">
        <f>ROUND(AB326*事業まとめ!$Q$6,2)</f>
        <v>0</v>
      </c>
      <c r="AD326" s="253"/>
      <c r="AE326" s="253"/>
      <c r="AF326" s="253"/>
      <c r="AG326" s="253"/>
      <c r="AH326" s="253"/>
      <c r="AI326" s="253"/>
      <c r="AJ326" s="253"/>
      <c r="AK326" s="252">
        <f t="shared" si="18"/>
        <v>0</v>
      </c>
      <c r="AL326" s="252">
        <f>ROUND(AK326*事業まとめ!$Q$6,2)</f>
        <v>0</v>
      </c>
      <c r="AM326" s="254">
        <f t="shared" si="20"/>
        <v>0</v>
      </c>
      <c r="AN326" s="254">
        <f t="shared" si="20"/>
        <v>0</v>
      </c>
      <c r="AO326" s="259"/>
      <c r="AP326" s="260">
        <f t="shared" si="19"/>
        <v>0</v>
      </c>
      <c r="AQ326" s="259"/>
      <c r="AR326" s="257"/>
      <c r="AS326" s="257"/>
      <c r="AT326" s="257"/>
      <c r="AU326" s="257"/>
      <c r="AV326" s="257"/>
      <c r="AW326" s="257"/>
    </row>
    <row r="327" spans="2:49" s="25" customFormat="1" x14ac:dyDescent="0.4">
      <c r="B327" s="251"/>
      <c r="C327" s="251"/>
      <c r="D327" s="251"/>
      <c r="E327" s="251"/>
      <c r="F327" s="251"/>
      <c r="G327" s="251"/>
      <c r="H327" s="251"/>
      <c r="I327" s="251"/>
      <c r="J327" s="251"/>
      <c r="K327" s="251"/>
      <c r="L327" s="251"/>
      <c r="M327" s="251"/>
      <c r="N327" s="251"/>
      <c r="O327" s="251"/>
      <c r="P327" s="251"/>
      <c r="Q327" s="251"/>
      <c r="R327" s="251"/>
      <c r="S327" s="251"/>
      <c r="T327" s="251"/>
      <c r="U327" s="251"/>
      <c r="V327" s="251"/>
      <c r="W327" s="251"/>
      <c r="X327" s="251"/>
      <c r="Y327" s="251"/>
      <c r="Z327" s="251"/>
      <c r="AA327" s="251"/>
      <c r="AB327" s="252">
        <f t="shared" si="17"/>
        <v>0</v>
      </c>
      <c r="AC327" s="252">
        <f>ROUND(AB327*事業まとめ!$Q$6,2)</f>
        <v>0</v>
      </c>
      <c r="AD327" s="253"/>
      <c r="AE327" s="253"/>
      <c r="AF327" s="253"/>
      <c r="AG327" s="253"/>
      <c r="AH327" s="253"/>
      <c r="AI327" s="253"/>
      <c r="AJ327" s="253"/>
      <c r="AK327" s="252">
        <f t="shared" si="18"/>
        <v>0</v>
      </c>
      <c r="AL327" s="252">
        <f>ROUND(AK327*事業まとめ!$Q$6,2)</f>
        <v>0</v>
      </c>
      <c r="AM327" s="254">
        <f t="shared" si="20"/>
        <v>0</v>
      </c>
      <c r="AN327" s="254">
        <f t="shared" si="20"/>
        <v>0</v>
      </c>
      <c r="AO327" s="259"/>
      <c r="AP327" s="260">
        <f t="shared" si="19"/>
        <v>0</v>
      </c>
      <c r="AQ327" s="259"/>
      <c r="AR327" s="257"/>
      <c r="AS327" s="257"/>
      <c r="AT327" s="257"/>
      <c r="AU327" s="257"/>
      <c r="AV327" s="257"/>
      <c r="AW327" s="257"/>
    </row>
    <row r="328" spans="2:49" s="25" customFormat="1" x14ac:dyDescent="0.4">
      <c r="B328" s="251"/>
      <c r="C328" s="251"/>
      <c r="D328" s="251"/>
      <c r="E328" s="251"/>
      <c r="F328" s="251"/>
      <c r="G328" s="251"/>
      <c r="H328" s="251"/>
      <c r="I328" s="251"/>
      <c r="J328" s="251"/>
      <c r="K328" s="251"/>
      <c r="L328" s="251"/>
      <c r="M328" s="251"/>
      <c r="N328" s="251"/>
      <c r="O328" s="251"/>
      <c r="P328" s="251"/>
      <c r="Q328" s="251"/>
      <c r="R328" s="251"/>
      <c r="S328" s="251"/>
      <c r="T328" s="251"/>
      <c r="U328" s="251"/>
      <c r="V328" s="251"/>
      <c r="W328" s="251"/>
      <c r="X328" s="251"/>
      <c r="Y328" s="251"/>
      <c r="Z328" s="251"/>
      <c r="AA328" s="251"/>
      <c r="AB328" s="252">
        <f t="shared" si="17"/>
        <v>0</v>
      </c>
      <c r="AC328" s="252">
        <f>ROUND(AB328*事業まとめ!$Q$6,2)</f>
        <v>0</v>
      </c>
      <c r="AD328" s="253"/>
      <c r="AE328" s="253"/>
      <c r="AF328" s="253"/>
      <c r="AG328" s="253"/>
      <c r="AH328" s="253"/>
      <c r="AI328" s="253"/>
      <c r="AJ328" s="253"/>
      <c r="AK328" s="252">
        <f t="shared" si="18"/>
        <v>0</v>
      </c>
      <c r="AL328" s="252">
        <f>ROUND(AK328*事業まとめ!$Q$6,2)</f>
        <v>0</v>
      </c>
      <c r="AM328" s="254">
        <f t="shared" si="20"/>
        <v>0</v>
      </c>
      <c r="AN328" s="254">
        <f t="shared" si="20"/>
        <v>0</v>
      </c>
      <c r="AO328" s="259"/>
      <c r="AP328" s="260">
        <f t="shared" si="19"/>
        <v>0</v>
      </c>
      <c r="AQ328" s="259"/>
      <c r="AR328" s="257"/>
      <c r="AS328" s="257"/>
      <c r="AT328" s="257"/>
      <c r="AU328" s="257"/>
      <c r="AV328" s="257"/>
      <c r="AW328" s="257"/>
    </row>
    <row r="329" spans="2:49" s="25" customFormat="1" x14ac:dyDescent="0.4">
      <c r="B329" s="251"/>
      <c r="C329" s="251"/>
      <c r="D329" s="251"/>
      <c r="E329" s="251"/>
      <c r="F329" s="251"/>
      <c r="G329" s="251"/>
      <c r="H329" s="251"/>
      <c r="I329" s="251"/>
      <c r="J329" s="251"/>
      <c r="K329" s="251"/>
      <c r="L329" s="251"/>
      <c r="M329" s="251"/>
      <c r="N329" s="251"/>
      <c r="O329" s="251"/>
      <c r="P329" s="251"/>
      <c r="Q329" s="251"/>
      <c r="R329" s="251"/>
      <c r="S329" s="251"/>
      <c r="T329" s="251"/>
      <c r="U329" s="251"/>
      <c r="V329" s="251"/>
      <c r="W329" s="251"/>
      <c r="X329" s="251"/>
      <c r="Y329" s="251"/>
      <c r="Z329" s="251"/>
      <c r="AA329" s="251"/>
      <c r="AB329" s="252">
        <f t="shared" si="17"/>
        <v>0</v>
      </c>
      <c r="AC329" s="252">
        <f>ROUND(AB329*事業まとめ!$Q$6,2)</f>
        <v>0</v>
      </c>
      <c r="AD329" s="253"/>
      <c r="AE329" s="253"/>
      <c r="AF329" s="253"/>
      <c r="AG329" s="253"/>
      <c r="AH329" s="253"/>
      <c r="AI329" s="253"/>
      <c r="AJ329" s="253"/>
      <c r="AK329" s="252">
        <f t="shared" si="18"/>
        <v>0</v>
      </c>
      <c r="AL329" s="252">
        <f>ROUND(AK329*事業まとめ!$Q$6,2)</f>
        <v>0</v>
      </c>
      <c r="AM329" s="254">
        <f t="shared" si="20"/>
        <v>0</v>
      </c>
      <c r="AN329" s="254">
        <f t="shared" si="20"/>
        <v>0</v>
      </c>
      <c r="AO329" s="259"/>
      <c r="AP329" s="260">
        <f t="shared" si="19"/>
        <v>0</v>
      </c>
      <c r="AQ329" s="259"/>
      <c r="AR329" s="257"/>
      <c r="AS329" s="257"/>
      <c r="AT329" s="257"/>
      <c r="AU329" s="257"/>
      <c r="AV329" s="257"/>
      <c r="AW329" s="257"/>
    </row>
    <row r="330" spans="2:49" s="25" customFormat="1" x14ac:dyDescent="0.4">
      <c r="B330" s="251"/>
      <c r="C330" s="251"/>
      <c r="D330" s="251"/>
      <c r="E330" s="251"/>
      <c r="F330" s="251"/>
      <c r="G330" s="251"/>
      <c r="H330" s="251"/>
      <c r="I330" s="251"/>
      <c r="J330" s="251"/>
      <c r="K330" s="251"/>
      <c r="L330" s="251"/>
      <c r="M330" s="251"/>
      <c r="N330" s="251"/>
      <c r="O330" s="251"/>
      <c r="P330" s="251"/>
      <c r="Q330" s="251"/>
      <c r="R330" s="251"/>
      <c r="S330" s="251"/>
      <c r="T330" s="251"/>
      <c r="U330" s="251"/>
      <c r="V330" s="251"/>
      <c r="W330" s="251"/>
      <c r="X330" s="251"/>
      <c r="Y330" s="251"/>
      <c r="Z330" s="251"/>
      <c r="AA330" s="251"/>
      <c r="AB330" s="252">
        <f t="shared" ref="AB330:AB393" si="21">IFERROR(ROUND($I330*$J330*Y330*AA330/1000,2),0)</f>
        <v>0</v>
      </c>
      <c r="AC330" s="252">
        <f>ROUND(AB330*事業まとめ!$Q$6,2)</f>
        <v>0</v>
      </c>
      <c r="AD330" s="253"/>
      <c r="AE330" s="253"/>
      <c r="AF330" s="253"/>
      <c r="AG330" s="253"/>
      <c r="AH330" s="253"/>
      <c r="AI330" s="253"/>
      <c r="AJ330" s="253"/>
      <c r="AK330" s="252">
        <f t="shared" ref="AK330:AK393" si="22">IFERROR(ROUND($I330*$J330*AI330*AJ330/1000,2),0)</f>
        <v>0</v>
      </c>
      <c r="AL330" s="252">
        <f>ROUND(AK330*事業まとめ!$Q$6,2)</f>
        <v>0</v>
      </c>
      <c r="AM330" s="254">
        <f t="shared" si="20"/>
        <v>0</v>
      </c>
      <c r="AN330" s="254">
        <f t="shared" si="20"/>
        <v>0</v>
      </c>
      <c r="AO330" s="259"/>
      <c r="AP330" s="260">
        <f t="shared" ref="AP330:AP393" si="23">IFERROR(AO330*AJ330,0)</f>
        <v>0</v>
      </c>
      <c r="AQ330" s="259"/>
      <c r="AR330" s="257"/>
      <c r="AS330" s="257"/>
      <c r="AT330" s="257"/>
      <c r="AU330" s="257"/>
      <c r="AV330" s="257"/>
      <c r="AW330" s="257"/>
    </row>
    <row r="331" spans="2:49" s="25" customFormat="1" x14ac:dyDescent="0.4">
      <c r="B331" s="251"/>
      <c r="C331" s="251"/>
      <c r="D331" s="251"/>
      <c r="E331" s="251"/>
      <c r="F331" s="251"/>
      <c r="G331" s="251"/>
      <c r="H331" s="251"/>
      <c r="I331" s="251"/>
      <c r="J331" s="251"/>
      <c r="K331" s="251"/>
      <c r="L331" s="251"/>
      <c r="M331" s="251"/>
      <c r="N331" s="251"/>
      <c r="O331" s="251"/>
      <c r="P331" s="251"/>
      <c r="Q331" s="251"/>
      <c r="R331" s="251"/>
      <c r="S331" s="251"/>
      <c r="T331" s="251"/>
      <c r="U331" s="251"/>
      <c r="V331" s="251"/>
      <c r="W331" s="251"/>
      <c r="X331" s="251"/>
      <c r="Y331" s="251"/>
      <c r="Z331" s="251"/>
      <c r="AA331" s="251"/>
      <c r="AB331" s="252">
        <f t="shared" si="21"/>
        <v>0</v>
      </c>
      <c r="AC331" s="252">
        <f>ROUND(AB331*事業まとめ!$Q$6,2)</f>
        <v>0</v>
      </c>
      <c r="AD331" s="253"/>
      <c r="AE331" s="253"/>
      <c r="AF331" s="253"/>
      <c r="AG331" s="253"/>
      <c r="AH331" s="253"/>
      <c r="AI331" s="253"/>
      <c r="AJ331" s="253"/>
      <c r="AK331" s="252">
        <f t="shared" si="22"/>
        <v>0</v>
      </c>
      <c r="AL331" s="252">
        <f>ROUND(AK331*事業まとめ!$Q$6,2)</f>
        <v>0</v>
      </c>
      <c r="AM331" s="254">
        <f t="shared" si="20"/>
        <v>0</v>
      </c>
      <c r="AN331" s="254">
        <f t="shared" si="20"/>
        <v>0</v>
      </c>
      <c r="AO331" s="259"/>
      <c r="AP331" s="260">
        <f t="shared" si="23"/>
        <v>0</v>
      </c>
      <c r="AQ331" s="259"/>
      <c r="AR331" s="257"/>
      <c r="AS331" s="257"/>
      <c r="AT331" s="257"/>
      <c r="AU331" s="257"/>
      <c r="AV331" s="257"/>
      <c r="AW331" s="257"/>
    </row>
    <row r="332" spans="2:49" s="25" customFormat="1" x14ac:dyDescent="0.4">
      <c r="B332" s="251"/>
      <c r="C332" s="251"/>
      <c r="D332" s="251"/>
      <c r="E332" s="251"/>
      <c r="F332" s="251"/>
      <c r="G332" s="251"/>
      <c r="H332" s="251"/>
      <c r="I332" s="251"/>
      <c r="J332" s="251"/>
      <c r="K332" s="251"/>
      <c r="L332" s="251"/>
      <c r="M332" s="251"/>
      <c r="N332" s="251"/>
      <c r="O332" s="251"/>
      <c r="P332" s="251"/>
      <c r="Q332" s="251"/>
      <c r="R332" s="251"/>
      <c r="S332" s="251"/>
      <c r="T332" s="251"/>
      <c r="U332" s="251"/>
      <c r="V332" s="251"/>
      <c r="W332" s="251"/>
      <c r="X332" s="251"/>
      <c r="Y332" s="251"/>
      <c r="Z332" s="251"/>
      <c r="AA332" s="251"/>
      <c r="AB332" s="252">
        <f t="shared" si="21"/>
        <v>0</v>
      </c>
      <c r="AC332" s="252">
        <f>ROUND(AB332*事業まとめ!$Q$6,2)</f>
        <v>0</v>
      </c>
      <c r="AD332" s="253"/>
      <c r="AE332" s="253"/>
      <c r="AF332" s="253"/>
      <c r="AG332" s="253"/>
      <c r="AH332" s="253"/>
      <c r="AI332" s="253"/>
      <c r="AJ332" s="253"/>
      <c r="AK332" s="252">
        <f t="shared" si="22"/>
        <v>0</v>
      </c>
      <c r="AL332" s="252">
        <f>ROUND(AK332*事業まとめ!$Q$6,2)</f>
        <v>0</v>
      </c>
      <c r="AM332" s="254">
        <f t="shared" si="20"/>
        <v>0</v>
      </c>
      <c r="AN332" s="254">
        <f t="shared" si="20"/>
        <v>0</v>
      </c>
      <c r="AO332" s="259"/>
      <c r="AP332" s="260">
        <f t="shared" si="23"/>
        <v>0</v>
      </c>
      <c r="AQ332" s="259"/>
      <c r="AR332" s="257"/>
      <c r="AS332" s="257"/>
      <c r="AT332" s="257"/>
      <c r="AU332" s="257"/>
      <c r="AV332" s="257"/>
      <c r="AW332" s="257"/>
    </row>
    <row r="333" spans="2:49" s="25" customFormat="1" x14ac:dyDescent="0.4">
      <c r="B333" s="251"/>
      <c r="C333" s="251"/>
      <c r="D333" s="251"/>
      <c r="E333" s="251"/>
      <c r="F333" s="251"/>
      <c r="G333" s="251"/>
      <c r="H333" s="251"/>
      <c r="I333" s="251"/>
      <c r="J333" s="251"/>
      <c r="K333" s="251"/>
      <c r="L333" s="251"/>
      <c r="M333" s="251"/>
      <c r="N333" s="251"/>
      <c r="O333" s="251"/>
      <c r="P333" s="251"/>
      <c r="Q333" s="251"/>
      <c r="R333" s="251"/>
      <c r="S333" s="251"/>
      <c r="T333" s="251"/>
      <c r="U333" s="251"/>
      <c r="V333" s="251"/>
      <c r="W333" s="251"/>
      <c r="X333" s="251"/>
      <c r="Y333" s="251"/>
      <c r="Z333" s="251"/>
      <c r="AA333" s="251"/>
      <c r="AB333" s="252">
        <f t="shared" si="21"/>
        <v>0</v>
      </c>
      <c r="AC333" s="252">
        <f>ROUND(AB333*事業まとめ!$Q$6,2)</f>
        <v>0</v>
      </c>
      <c r="AD333" s="253"/>
      <c r="AE333" s="253"/>
      <c r="AF333" s="253"/>
      <c r="AG333" s="253"/>
      <c r="AH333" s="253"/>
      <c r="AI333" s="253"/>
      <c r="AJ333" s="253"/>
      <c r="AK333" s="252">
        <f t="shared" si="22"/>
        <v>0</v>
      </c>
      <c r="AL333" s="252">
        <f>ROUND(AK333*事業まとめ!$Q$6,2)</f>
        <v>0</v>
      </c>
      <c r="AM333" s="254">
        <f t="shared" si="20"/>
        <v>0</v>
      </c>
      <c r="AN333" s="254">
        <f t="shared" si="20"/>
        <v>0</v>
      </c>
      <c r="AO333" s="259"/>
      <c r="AP333" s="260">
        <f t="shared" si="23"/>
        <v>0</v>
      </c>
      <c r="AQ333" s="259"/>
      <c r="AR333" s="257"/>
      <c r="AS333" s="257"/>
      <c r="AT333" s="257"/>
      <c r="AU333" s="257"/>
      <c r="AV333" s="257"/>
      <c r="AW333" s="257"/>
    </row>
    <row r="334" spans="2:49" s="25" customFormat="1" x14ac:dyDescent="0.4">
      <c r="B334" s="251"/>
      <c r="C334" s="251"/>
      <c r="D334" s="251"/>
      <c r="E334" s="251"/>
      <c r="F334" s="251"/>
      <c r="G334" s="251"/>
      <c r="H334" s="251"/>
      <c r="I334" s="251"/>
      <c r="J334" s="251"/>
      <c r="K334" s="251"/>
      <c r="L334" s="251"/>
      <c r="M334" s="251"/>
      <c r="N334" s="251"/>
      <c r="O334" s="251"/>
      <c r="P334" s="251"/>
      <c r="Q334" s="251"/>
      <c r="R334" s="251"/>
      <c r="S334" s="251"/>
      <c r="T334" s="251"/>
      <c r="U334" s="251"/>
      <c r="V334" s="251"/>
      <c r="W334" s="251"/>
      <c r="X334" s="251"/>
      <c r="Y334" s="251"/>
      <c r="Z334" s="251"/>
      <c r="AA334" s="251"/>
      <c r="AB334" s="252">
        <f t="shared" si="21"/>
        <v>0</v>
      </c>
      <c r="AC334" s="252">
        <f>ROUND(AB334*事業まとめ!$Q$6,2)</f>
        <v>0</v>
      </c>
      <c r="AD334" s="253"/>
      <c r="AE334" s="253"/>
      <c r="AF334" s="253"/>
      <c r="AG334" s="253"/>
      <c r="AH334" s="253"/>
      <c r="AI334" s="253"/>
      <c r="AJ334" s="253"/>
      <c r="AK334" s="252">
        <f t="shared" si="22"/>
        <v>0</v>
      </c>
      <c r="AL334" s="252">
        <f>ROUND(AK334*事業まとめ!$Q$6,2)</f>
        <v>0</v>
      </c>
      <c r="AM334" s="254">
        <f t="shared" si="20"/>
        <v>0</v>
      </c>
      <c r="AN334" s="254">
        <f t="shared" si="20"/>
        <v>0</v>
      </c>
      <c r="AO334" s="259"/>
      <c r="AP334" s="260">
        <f t="shared" si="23"/>
        <v>0</v>
      </c>
      <c r="AQ334" s="259"/>
      <c r="AR334" s="257"/>
      <c r="AS334" s="257"/>
      <c r="AT334" s="257"/>
      <c r="AU334" s="257"/>
      <c r="AV334" s="257"/>
      <c r="AW334" s="257"/>
    </row>
    <row r="335" spans="2:49" s="25" customFormat="1" x14ac:dyDescent="0.4">
      <c r="B335" s="251"/>
      <c r="C335" s="251"/>
      <c r="D335" s="251"/>
      <c r="E335" s="251"/>
      <c r="F335" s="251"/>
      <c r="G335" s="251"/>
      <c r="H335" s="251"/>
      <c r="I335" s="251"/>
      <c r="J335" s="251"/>
      <c r="K335" s="251"/>
      <c r="L335" s="251"/>
      <c r="M335" s="251"/>
      <c r="N335" s="251"/>
      <c r="O335" s="251"/>
      <c r="P335" s="251"/>
      <c r="Q335" s="251"/>
      <c r="R335" s="251"/>
      <c r="S335" s="251"/>
      <c r="T335" s="251"/>
      <c r="U335" s="251"/>
      <c r="V335" s="251"/>
      <c r="W335" s="251"/>
      <c r="X335" s="251"/>
      <c r="Y335" s="251"/>
      <c r="Z335" s="251"/>
      <c r="AA335" s="251"/>
      <c r="AB335" s="252">
        <f t="shared" si="21"/>
        <v>0</v>
      </c>
      <c r="AC335" s="252">
        <f>ROUND(AB335*事業まとめ!$Q$6,2)</f>
        <v>0</v>
      </c>
      <c r="AD335" s="253"/>
      <c r="AE335" s="253"/>
      <c r="AF335" s="253"/>
      <c r="AG335" s="253"/>
      <c r="AH335" s="253"/>
      <c r="AI335" s="253"/>
      <c r="AJ335" s="253"/>
      <c r="AK335" s="252">
        <f t="shared" si="22"/>
        <v>0</v>
      </c>
      <c r="AL335" s="252">
        <f>ROUND(AK335*事業まとめ!$Q$6,2)</f>
        <v>0</v>
      </c>
      <c r="AM335" s="254">
        <f t="shared" si="20"/>
        <v>0</v>
      </c>
      <c r="AN335" s="254">
        <f t="shared" si="20"/>
        <v>0</v>
      </c>
      <c r="AO335" s="259"/>
      <c r="AP335" s="260">
        <f t="shared" si="23"/>
        <v>0</v>
      </c>
      <c r="AQ335" s="259"/>
      <c r="AR335" s="257"/>
      <c r="AS335" s="257"/>
      <c r="AT335" s="257"/>
      <c r="AU335" s="257"/>
      <c r="AV335" s="257"/>
      <c r="AW335" s="257"/>
    </row>
    <row r="336" spans="2:49" s="25" customFormat="1" x14ac:dyDescent="0.4">
      <c r="B336" s="251"/>
      <c r="C336" s="251"/>
      <c r="D336" s="251"/>
      <c r="E336" s="251"/>
      <c r="F336" s="251"/>
      <c r="G336" s="251"/>
      <c r="H336" s="251"/>
      <c r="I336" s="251"/>
      <c r="J336" s="251"/>
      <c r="K336" s="251"/>
      <c r="L336" s="251"/>
      <c r="M336" s="251"/>
      <c r="N336" s="251"/>
      <c r="O336" s="251"/>
      <c r="P336" s="251"/>
      <c r="Q336" s="251"/>
      <c r="R336" s="251"/>
      <c r="S336" s="251"/>
      <c r="T336" s="251"/>
      <c r="U336" s="251"/>
      <c r="V336" s="251"/>
      <c r="W336" s="251"/>
      <c r="X336" s="251"/>
      <c r="Y336" s="251"/>
      <c r="Z336" s="251"/>
      <c r="AA336" s="251"/>
      <c r="AB336" s="252">
        <f t="shared" si="21"/>
        <v>0</v>
      </c>
      <c r="AC336" s="252">
        <f>ROUND(AB336*事業まとめ!$Q$6,2)</f>
        <v>0</v>
      </c>
      <c r="AD336" s="253"/>
      <c r="AE336" s="253"/>
      <c r="AF336" s="253"/>
      <c r="AG336" s="253"/>
      <c r="AH336" s="253"/>
      <c r="AI336" s="253"/>
      <c r="AJ336" s="253"/>
      <c r="AK336" s="252">
        <f t="shared" si="22"/>
        <v>0</v>
      </c>
      <c r="AL336" s="252">
        <f>ROUND(AK336*事業まとめ!$Q$6,2)</f>
        <v>0</v>
      </c>
      <c r="AM336" s="254">
        <f t="shared" si="20"/>
        <v>0</v>
      </c>
      <c r="AN336" s="254">
        <f t="shared" si="20"/>
        <v>0</v>
      </c>
      <c r="AO336" s="259"/>
      <c r="AP336" s="260">
        <f t="shared" si="23"/>
        <v>0</v>
      </c>
      <c r="AQ336" s="259"/>
      <c r="AR336" s="257"/>
      <c r="AS336" s="257"/>
      <c r="AT336" s="257"/>
      <c r="AU336" s="257"/>
      <c r="AV336" s="257"/>
      <c r="AW336" s="257"/>
    </row>
    <row r="337" spans="2:49" s="25" customFormat="1" x14ac:dyDescent="0.4">
      <c r="B337" s="251"/>
      <c r="C337" s="251"/>
      <c r="D337" s="251"/>
      <c r="E337" s="251"/>
      <c r="F337" s="251"/>
      <c r="G337" s="251"/>
      <c r="H337" s="251"/>
      <c r="I337" s="251"/>
      <c r="J337" s="251"/>
      <c r="K337" s="251"/>
      <c r="L337" s="251"/>
      <c r="M337" s="251"/>
      <c r="N337" s="251"/>
      <c r="O337" s="251"/>
      <c r="P337" s="251"/>
      <c r="Q337" s="251"/>
      <c r="R337" s="251"/>
      <c r="S337" s="251"/>
      <c r="T337" s="251"/>
      <c r="U337" s="251"/>
      <c r="V337" s="251"/>
      <c r="W337" s="251"/>
      <c r="X337" s="251"/>
      <c r="Y337" s="251"/>
      <c r="Z337" s="251"/>
      <c r="AA337" s="251"/>
      <c r="AB337" s="252">
        <f t="shared" si="21"/>
        <v>0</v>
      </c>
      <c r="AC337" s="252">
        <f>ROUND(AB337*事業まとめ!$Q$6,2)</f>
        <v>0</v>
      </c>
      <c r="AD337" s="253"/>
      <c r="AE337" s="253"/>
      <c r="AF337" s="253"/>
      <c r="AG337" s="253"/>
      <c r="AH337" s="253"/>
      <c r="AI337" s="253"/>
      <c r="AJ337" s="253"/>
      <c r="AK337" s="252">
        <f t="shared" si="22"/>
        <v>0</v>
      </c>
      <c r="AL337" s="252">
        <f>ROUND(AK337*事業まとめ!$Q$6,2)</f>
        <v>0</v>
      </c>
      <c r="AM337" s="254">
        <f t="shared" si="20"/>
        <v>0</v>
      </c>
      <c r="AN337" s="254">
        <f t="shared" si="20"/>
        <v>0</v>
      </c>
      <c r="AO337" s="259"/>
      <c r="AP337" s="260">
        <f t="shared" si="23"/>
        <v>0</v>
      </c>
      <c r="AQ337" s="259"/>
      <c r="AR337" s="257"/>
      <c r="AS337" s="257"/>
      <c r="AT337" s="257"/>
      <c r="AU337" s="257"/>
      <c r="AV337" s="257"/>
      <c r="AW337" s="257"/>
    </row>
    <row r="338" spans="2:49" s="25" customFormat="1" x14ac:dyDescent="0.4">
      <c r="B338" s="251"/>
      <c r="C338" s="251"/>
      <c r="D338" s="251"/>
      <c r="E338" s="251"/>
      <c r="F338" s="251"/>
      <c r="G338" s="251"/>
      <c r="H338" s="251"/>
      <c r="I338" s="251"/>
      <c r="J338" s="251"/>
      <c r="K338" s="251"/>
      <c r="L338" s="251"/>
      <c r="M338" s="251"/>
      <c r="N338" s="251"/>
      <c r="O338" s="251"/>
      <c r="P338" s="251"/>
      <c r="Q338" s="251"/>
      <c r="R338" s="251"/>
      <c r="S338" s="251"/>
      <c r="T338" s="251"/>
      <c r="U338" s="251"/>
      <c r="V338" s="251"/>
      <c r="W338" s="251"/>
      <c r="X338" s="251"/>
      <c r="Y338" s="251"/>
      <c r="Z338" s="251"/>
      <c r="AA338" s="251"/>
      <c r="AB338" s="252">
        <f t="shared" si="21"/>
        <v>0</v>
      </c>
      <c r="AC338" s="252">
        <f>ROUND(AB338*事業まとめ!$Q$6,2)</f>
        <v>0</v>
      </c>
      <c r="AD338" s="253"/>
      <c r="AE338" s="253"/>
      <c r="AF338" s="253"/>
      <c r="AG338" s="253"/>
      <c r="AH338" s="253"/>
      <c r="AI338" s="253"/>
      <c r="AJ338" s="253"/>
      <c r="AK338" s="252">
        <f t="shared" si="22"/>
        <v>0</v>
      </c>
      <c r="AL338" s="252">
        <f>ROUND(AK338*事業まとめ!$Q$6,2)</f>
        <v>0</v>
      </c>
      <c r="AM338" s="254">
        <f t="shared" si="20"/>
        <v>0</v>
      </c>
      <c r="AN338" s="254">
        <f t="shared" si="20"/>
        <v>0</v>
      </c>
      <c r="AO338" s="259"/>
      <c r="AP338" s="260">
        <f t="shared" si="23"/>
        <v>0</v>
      </c>
      <c r="AQ338" s="259"/>
      <c r="AR338" s="257"/>
      <c r="AS338" s="257"/>
      <c r="AT338" s="257"/>
      <c r="AU338" s="257"/>
      <c r="AV338" s="257"/>
      <c r="AW338" s="257"/>
    </row>
    <row r="339" spans="2:49" s="25" customFormat="1" x14ac:dyDescent="0.4">
      <c r="B339" s="251"/>
      <c r="C339" s="251"/>
      <c r="D339" s="251"/>
      <c r="E339" s="251"/>
      <c r="F339" s="251"/>
      <c r="G339" s="251"/>
      <c r="H339" s="251"/>
      <c r="I339" s="251"/>
      <c r="J339" s="251"/>
      <c r="K339" s="251"/>
      <c r="L339" s="251"/>
      <c r="M339" s="251"/>
      <c r="N339" s="251"/>
      <c r="O339" s="251"/>
      <c r="P339" s="251"/>
      <c r="Q339" s="251"/>
      <c r="R339" s="251"/>
      <c r="S339" s="251"/>
      <c r="T339" s="251"/>
      <c r="U339" s="251"/>
      <c r="V339" s="251"/>
      <c r="W339" s="251"/>
      <c r="X339" s="251"/>
      <c r="Y339" s="251"/>
      <c r="Z339" s="251"/>
      <c r="AA339" s="251"/>
      <c r="AB339" s="252">
        <f t="shared" si="21"/>
        <v>0</v>
      </c>
      <c r="AC339" s="252">
        <f>ROUND(AB339*事業まとめ!$Q$6,2)</f>
        <v>0</v>
      </c>
      <c r="AD339" s="253"/>
      <c r="AE339" s="253"/>
      <c r="AF339" s="253"/>
      <c r="AG339" s="253"/>
      <c r="AH339" s="253"/>
      <c r="AI339" s="253"/>
      <c r="AJ339" s="253"/>
      <c r="AK339" s="252">
        <f t="shared" si="22"/>
        <v>0</v>
      </c>
      <c r="AL339" s="252">
        <f>ROUND(AK339*事業まとめ!$Q$6,2)</f>
        <v>0</v>
      </c>
      <c r="AM339" s="254">
        <f t="shared" si="20"/>
        <v>0</v>
      </c>
      <c r="AN339" s="254">
        <f t="shared" si="20"/>
        <v>0</v>
      </c>
      <c r="AO339" s="259"/>
      <c r="AP339" s="260">
        <f t="shared" si="23"/>
        <v>0</v>
      </c>
      <c r="AQ339" s="259"/>
      <c r="AR339" s="257"/>
      <c r="AS339" s="257"/>
      <c r="AT339" s="257"/>
      <c r="AU339" s="257"/>
      <c r="AV339" s="257"/>
      <c r="AW339" s="257"/>
    </row>
    <row r="340" spans="2:49" s="25" customFormat="1" x14ac:dyDescent="0.4">
      <c r="B340" s="251"/>
      <c r="C340" s="251"/>
      <c r="D340" s="251"/>
      <c r="E340" s="251"/>
      <c r="F340" s="251"/>
      <c r="G340" s="251"/>
      <c r="H340" s="251"/>
      <c r="I340" s="251"/>
      <c r="J340" s="251"/>
      <c r="K340" s="251"/>
      <c r="L340" s="251"/>
      <c r="M340" s="251"/>
      <c r="N340" s="251"/>
      <c r="O340" s="251"/>
      <c r="P340" s="251"/>
      <c r="Q340" s="251"/>
      <c r="R340" s="251"/>
      <c r="S340" s="251"/>
      <c r="T340" s="251"/>
      <c r="U340" s="251"/>
      <c r="V340" s="251"/>
      <c r="W340" s="251"/>
      <c r="X340" s="251"/>
      <c r="Y340" s="251"/>
      <c r="Z340" s="251"/>
      <c r="AA340" s="251"/>
      <c r="AB340" s="252">
        <f t="shared" si="21"/>
        <v>0</v>
      </c>
      <c r="AC340" s="252">
        <f>ROUND(AB340*事業まとめ!$Q$6,2)</f>
        <v>0</v>
      </c>
      <c r="AD340" s="253"/>
      <c r="AE340" s="253"/>
      <c r="AF340" s="253"/>
      <c r="AG340" s="253"/>
      <c r="AH340" s="253"/>
      <c r="AI340" s="253"/>
      <c r="AJ340" s="253"/>
      <c r="AK340" s="252">
        <f t="shared" si="22"/>
        <v>0</v>
      </c>
      <c r="AL340" s="252">
        <f>ROUND(AK340*事業まとめ!$Q$6,2)</f>
        <v>0</v>
      </c>
      <c r="AM340" s="254">
        <f t="shared" si="20"/>
        <v>0</v>
      </c>
      <c r="AN340" s="254">
        <f t="shared" si="20"/>
        <v>0</v>
      </c>
      <c r="AO340" s="259"/>
      <c r="AP340" s="260">
        <f t="shared" si="23"/>
        <v>0</v>
      </c>
      <c r="AQ340" s="259"/>
      <c r="AR340" s="257"/>
      <c r="AS340" s="257"/>
      <c r="AT340" s="257"/>
      <c r="AU340" s="257"/>
      <c r="AV340" s="257"/>
      <c r="AW340" s="257"/>
    </row>
    <row r="341" spans="2:49" s="25" customFormat="1" x14ac:dyDescent="0.4">
      <c r="B341" s="251"/>
      <c r="C341" s="251"/>
      <c r="D341" s="251"/>
      <c r="E341" s="251"/>
      <c r="F341" s="251"/>
      <c r="G341" s="251"/>
      <c r="H341" s="251"/>
      <c r="I341" s="251"/>
      <c r="J341" s="251"/>
      <c r="K341" s="251"/>
      <c r="L341" s="251"/>
      <c r="M341" s="251"/>
      <c r="N341" s="251"/>
      <c r="O341" s="251"/>
      <c r="P341" s="251"/>
      <c r="Q341" s="251"/>
      <c r="R341" s="251"/>
      <c r="S341" s="251"/>
      <c r="T341" s="251"/>
      <c r="U341" s="251"/>
      <c r="V341" s="251"/>
      <c r="W341" s="251"/>
      <c r="X341" s="251"/>
      <c r="Y341" s="251"/>
      <c r="Z341" s="251"/>
      <c r="AA341" s="251"/>
      <c r="AB341" s="252">
        <f t="shared" si="21"/>
        <v>0</v>
      </c>
      <c r="AC341" s="252">
        <f>ROUND(AB341*事業まとめ!$Q$6,2)</f>
        <v>0</v>
      </c>
      <c r="AD341" s="253"/>
      <c r="AE341" s="253"/>
      <c r="AF341" s="253"/>
      <c r="AG341" s="253"/>
      <c r="AH341" s="253"/>
      <c r="AI341" s="253"/>
      <c r="AJ341" s="253"/>
      <c r="AK341" s="252">
        <f t="shared" si="22"/>
        <v>0</v>
      </c>
      <c r="AL341" s="252">
        <f>ROUND(AK341*事業まとめ!$Q$6,2)</f>
        <v>0</v>
      </c>
      <c r="AM341" s="254">
        <f t="shared" si="20"/>
        <v>0</v>
      </c>
      <c r="AN341" s="254">
        <f t="shared" si="20"/>
        <v>0</v>
      </c>
      <c r="AO341" s="259"/>
      <c r="AP341" s="260">
        <f t="shared" si="23"/>
        <v>0</v>
      </c>
      <c r="AQ341" s="259"/>
      <c r="AR341" s="257"/>
      <c r="AS341" s="257"/>
      <c r="AT341" s="257"/>
      <c r="AU341" s="257"/>
      <c r="AV341" s="257"/>
      <c r="AW341" s="257"/>
    </row>
    <row r="342" spans="2:49" s="25" customFormat="1" x14ac:dyDescent="0.4">
      <c r="B342" s="251"/>
      <c r="C342" s="251"/>
      <c r="D342" s="251"/>
      <c r="E342" s="251"/>
      <c r="F342" s="251"/>
      <c r="G342" s="251"/>
      <c r="H342" s="251"/>
      <c r="I342" s="251"/>
      <c r="J342" s="251"/>
      <c r="K342" s="251"/>
      <c r="L342" s="251"/>
      <c r="M342" s="251"/>
      <c r="N342" s="251"/>
      <c r="O342" s="251"/>
      <c r="P342" s="251"/>
      <c r="Q342" s="251"/>
      <c r="R342" s="251"/>
      <c r="S342" s="251"/>
      <c r="T342" s="251"/>
      <c r="U342" s="251"/>
      <c r="V342" s="251"/>
      <c r="W342" s="251"/>
      <c r="X342" s="251"/>
      <c r="Y342" s="251"/>
      <c r="Z342" s="251"/>
      <c r="AA342" s="251"/>
      <c r="AB342" s="252">
        <f t="shared" si="21"/>
        <v>0</v>
      </c>
      <c r="AC342" s="252">
        <f>ROUND(AB342*事業まとめ!$Q$6,2)</f>
        <v>0</v>
      </c>
      <c r="AD342" s="253"/>
      <c r="AE342" s="253"/>
      <c r="AF342" s="253"/>
      <c r="AG342" s="253"/>
      <c r="AH342" s="253"/>
      <c r="AI342" s="253"/>
      <c r="AJ342" s="253"/>
      <c r="AK342" s="252">
        <f t="shared" si="22"/>
        <v>0</v>
      </c>
      <c r="AL342" s="252">
        <f>ROUND(AK342*事業まとめ!$Q$6,2)</f>
        <v>0</v>
      </c>
      <c r="AM342" s="254">
        <f t="shared" si="20"/>
        <v>0</v>
      </c>
      <c r="AN342" s="254">
        <f t="shared" si="20"/>
        <v>0</v>
      </c>
      <c r="AO342" s="259"/>
      <c r="AP342" s="260">
        <f t="shared" si="23"/>
        <v>0</v>
      </c>
      <c r="AQ342" s="259"/>
      <c r="AR342" s="257"/>
      <c r="AS342" s="257"/>
      <c r="AT342" s="257"/>
      <c r="AU342" s="257"/>
      <c r="AV342" s="257"/>
      <c r="AW342" s="257"/>
    </row>
    <row r="343" spans="2:49" s="25" customFormat="1" x14ac:dyDescent="0.4">
      <c r="B343" s="251"/>
      <c r="C343" s="251"/>
      <c r="D343" s="251"/>
      <c r="E343" s="251"/>
      <c r="F343" s="251"/>
      <c r="G343" s="251"/>
      <c r="H343" s="251"/>
      <c r="I343" s="251"/>
      <c r="J343" s="251"/>
      <c r="K343" s="251"/>
      <c r="L343" s="251"/>
      <c r="M343" s="251"/>
      <c r="N343" s="251"/>
      <c r="O343" s="251"/>
      <c r="P343" s="251"/>
      <c r="Q343" s="251"/>
      <c r="R343" s="251"/>
      <c r="S343" s="251"/>
      <c r="T343" s="251"/>
      <c r="U343" s="251"/>
      <c r="V343" s="251"/>
      <c r="W343" s="251"/>
      <c r="X343" s="251"/>
      <c r="Y343" s="251"/>
      <c r="Z343" s="251"/>
      <c r="AA343" s="251"/>
      <c r="AB343" s="252">
        <f t="shared" si="21"/>
        <v>0</v>
      </c>
      <c r="AC343" s="252">
        <f>ROUND(AB343*事業まとめ!$Q$6,2)</f>
        <v>0</v>
      </c>
      <c r="AD343" s="253"/>
      <c r="AE343" s="253"/>
      <c r="AF343" s="253"/>
      <c r="AG343" s="253"/>
      <c r="AH343" s="253"/>
      <c r="AI343" s="253"/>
      <c r="AJ343" s="253"/>
      <c r="AK343" s="252">
        <f t="shared" si="22"/>
        <v>0</v>
      </c>
      <c r="AL343" s="252">
        <f>ROUND(AK343*事業まとめ!$Q$6,2)</f>
        <v>0</v>
      </c>
      <c r="AM343" s="254">
        <f t="shared" ref="AM343:AN406" si="24">AB343-AK343</f>
        <v>0</v>
      </c>
      <c r="AN343" s="254">
        <f t="shared" si="24"/>
        <v>0</v>
      </c>
      <c r="AO343" s="259"/>
      <c r="AP343" s="260">
        <f t="shared" si="23"/>
        <v>0</v>
      </c>
      <c r="AQ343" s="259"/>
      <c r="AR343" s="257"/>
      <c r="AS343" s="257"/>
      <c r="AT343" s="257"/>
      <c r="AU343" s="257"/>
      <c r="AV343" s="257"/>
      <c r="AW343" s="257"/>
    </row>
    <row r="344" spans="2:49" s="25" customFormat="1" x14ac:dyDescent="0.4">
      <c r="B344" s="251"/>
      <c r="C344" s="251"/>
      <c r="D344" s="251"/>
      <c r="E344" s="251"/>
      <c r="F344" s="251"/>
      <c r="G344" s="251"/>
      <c r="H344" s="251"/>
      <c r="I344" s="251"/>
      <c r="J344" s="251"/>
      <c r="K344" s="251"/>
      <c r="L344" s="251"/>
      <c r="M344" s="251"/>
      <c r="N344" s="251"/>
      <c r="O344" s="251"/>
      <c r="P344" s="251"/>
      <c r="Q344" s="251"/>
      <c r="R344" s="251"/>
      <c r="S344" s="251"/>
      <c r="T344" s="251"/>
      <c r="U344" s="251"/>
      <c r="V344" s="251"/>
      <c r="W344" s="251"/>
      <c r="X344" s="251"/>
      <c r="Y344" s="251"/>
      <c r="Z344" s="251"/>
      <c r="AA344" s="251"/>
      <c r="AB344" s="252">
        <f t="shared" si="21"/>
        <v>0</v>
      </c>
      <c r="AC344" s="252">
        <f>ROUND(AB344*事業まとめ!$Q$6,2)</f>
        <v>0</v>
      </c>
      <c r="AD344" s="253"/>
      <c r="AE344" s="253"/>
      <c r="AF344" s="253"/>
      <c r="AG344" s="253"/>
      <c r="AH344" s="253"/>
      <c r="AI344" s="253"/>
      <c r="AJ344" s="253"/>
      <c r="AK344" s="252">
        <f t="shared" si="22"/>
        <v>0</v>
      </c>
      <c r="AL344" s="252">
        <f>ROUND(AK344*事業まとめ!$Q$6,2)</f>
        <v>0</v>
      </c>
      <c r="AM344" s="254">
        <f t="shared" si="24"/>
        <v>0</v>
      </c>
      <c r="AN344" s="254">
        <f t="shared" si="24"/>
        <v>0</v>
      </c>
      <c r="AO344" s="259"/>
      <c r="AP344" s="260">
        <f t="shared" si="23"/>
        <v>0</v>
      </c>
      <c r="AQ344" s="259"/>
      <c r="AR344" s="257"/>
      <c r="AS344" s="257"/>
      <c r="AT344" s="257"/>
      <c r="AU344" s="257"/>
      <c r="AV344" s="257"/>
      <c r="AW344" s="257"/>
    </row>
    <row r="345" spans="2:49" s="25" customFormat="1" x14ac:dyDescent="0.4">
      <c r="B345" s="251"/>
      <c r="C345" s="251"/>
      <c r="D345" s="251"/>
      <c r="E345" s="251"/>
      <c r="F345" s="251"/>
      <c r="G345" s="251"/>
      <c r="H345" s="251"/>
      <c r="I345" s="251"/>
      <c r="J345" s="251"/>
      <c r="K345" s="251"/>
      <c r="L345" s="251"/>
      <c r="M345" s="251"/>
      <c r="N345" s="251"/>
      <c r="O345" s="251"/>
      <c r="P345" s="251"/>
      <c r="Q345" s="251"/>
      <c r="R345" s="251"/>
      <c r="S345" s="251"/>
      <c r="T345" s="251"/>
      <c r="U345" s="251"/>
      <c r="V345" s="251"/>
      <c r="W345" s="251"/>
      <c r="X345" s="251"/>
      <c r="Y345" s="251"/>
      <c r="Z345" s="251"/>
      <c r="AA345" s="251"/>
      <c r="AB345" s="252">
        <f t="shared" si="21"/>
        <v>0</v>
      </c>
      <c r="AC345" s="252">
        <f>ROUND(AB345*事業まとめ!$Q$6,2)</f>
        <v>0</v>
      </c>
      <c r="AD345" s="253"/>
      <c r="AE345" s="253"/>
      <c r="AF345" s="253"/>
      <c r="AG345" s="253"/>
      <c r="AH345" s="253"/>
      <c r="AI345" s="253"/>
      <c r="AJ345" s="253"/>
      <c r="AK345" s="252">
        <f t="shared" si="22"/>
        <v>0</v>
      </c>
      <c r="AL345" s="252">
        <f>ROUND(AK345*事業まとめ!$Q$6,2)</f>
        <v>0</v>
      </c>
      <c r="AM345" s="254">
        <f t="shared" si="24"/>
        <v>0</v>
      </c>
      <c r="AN345" s="254">
        <f t="shared" si="24"/>
        <v>0</v>
      </c>
      <c r="AO345" s="259"/>
      <c r="AP345" s="260">
        <f t="shared" si="23"/>
        <v>0</v>
      </c>
      <c r="AQ345" s="259"/>
      <c r="AR345" s="257"/>
      <c r="AS345" s="257"/>
      <c r="AT345" s="257"/>
      <c r="AU345" s="257"/>
      <c r="AV345" s="257"/>
      <c r="AW345" s="257"/>
    </row>
    <row r="346" spans="2:49" s="25" customFormat="1" x14ac:dyDescent="0.4">
      <c r="B346" s="251"/>
      <c r="C346" s="251"/>
      <c r="D346" s="251"/>
      <c r="E346" s="251"/>
      <c r="F346" s="251"/>
      <c r="G346" s="251"/>
      <c r="H346" s="251"/>
      <c r="I346" s="251"/>
      <c r="J346" s="251"/>
      <c r="K346" s="251"/>
      <c r="L346" s="251"/>
      <c r="M346" s="251"/>
      <c r="N346" s="251"/>
      <c r="O346" s="251"/>
      <c r="P346" s="251"/>
      <c r="Q346" s="251"/>
      <c r="R346" s="251"/>
      <c r="S346" s="251"/>
      <c r="T346" s="251"/>
      <c r="U346" s="251"/>
      <c r="V346" s="251"/>
      <c r="W346" s="251"/>
      <c r="X346" s="251"/>
      <c r="Y346" s="251"/>
      <c r="Z346" s="251"/>
      <c r="AA346" s="251"/>
      <c r="AB346" s="252">
        <f t="shared" si="21"/>
        <v>0</v>
      </c>
      <c r="AC346" s="252">
        <f>ROUND(AB346*事業まとめ!$Q$6,2)</f>
        <v>0</v>
      </c>
      <c r="AD346" s="253"/>
      <c r="AE346" s="253"/>
      <c r="AF346" s="253"/>
      <c r="AG346" s="253"/>
      <c r="AH346" s="253"/>
      <c r="AI346" s="253"/>
      <c r="AJ346" s="253"/>
      <c r="AK346" s="252">
        <f t="shared" si="22"/>
        <v>0</v>
      </c>
      <c r="AL346" s="252">
        <f>ROUND(AK346*事業まとめ!$Q$6,2)</f>
        <v>0</v>
      </c>
      <c r="AM346" s="254">
        <f t="shared" si="24"/>
        <v>0</v>
      </c>
      <c r="AN346" s="254">
        <f t="shared" si="24"/>
        <v>0</v>
      </c>
      <c r="AO346" s="259"/>
      <c r="AP346" s="260">
        <f t="shared" si="23"/>
        <v>0</v>
      </c>
      <c r="AQ346" s="259"/>
      <c r="AR346" s="257"/>
      <c r="AS346" s="257"/>
      <c r="AT346" s="257"/>
      <c r="AU346" s="257"/>
      <c r="AV346" s="257"/>
      <c r="AW346" s="257"/>
    </row>
    <row r="347" spans="2:49" s="25" customFormat="1" x14ac:dyDescent="0.4">
      <c r="B347" s="251"/>
      <c r="C347" s="251"/>
      <c r="D347" s="251"/>
      <c r="E347" s="251"/>
      <c r="F347" s="251"/>
      <c r="G347" s="251"/>
      <c r="H347" s="251"/>
      <c r="I347" s="251"/>
      <c r="J347" s="251"/>
      <c r="K347" s="251"/>
      <c r="L347" s="251"/>
      <c r="M347" s="251"/>
      <c r="N347" s="251"/>
      <c r="O347" s="251"/>
      <c r="P347" s="251"/>
      <c r="Q347" s="251"/>
      <c r="R347" s="251"/>
      <c r="S347" s="251"/>
      <c r="T347" s="251"/>
      <c r="U347" s="251"/>
      <c r="V347" s="251"/>
      <c r="W347" s="251"/>
      <c r="X347" s="251"/>
      <c r="Y347" s="251"/>
      <c r="Z347" s="251"/>
      <c r="AA347" s="251"/>
      <c r="AB347" s="252">
        <f t="shared" si="21"/>
        <v>0</v>
      </c>
      <c r="AC347" s="252">
        <f>ROUND(AB347*事業まとめ!$Q$6,2)</f>
        <v>0</v>
      </c>
      <c r="AD347" s="253"/>
      <c r="AE347" s="253"/>
      <c r="AF347" s="253"/>
      <c r="AG347" s="253"/>
      <c r="AH347" s="253"/>
      <c r="AI347" s="253"/>
      <c r="AJ347" s="253"/>
      <c r="AK347" s="252">
        <f t="shared" si="22"/>
        <v>0</v>
      </c>
      <c r="AL347" s="252">
        <f>ROUND(AK347*事業まとめ!$Q$6,2)</f>
        <v>0</v>
      </c>
      <c r="AM347" s="254">
        <f t="shared" si="24"/>
        <v>0</v>
      </c>
      <c r="AN347" s="254">
        <f t="shared" si="24"/>
        <v>0</v>
      </c>
      <c r="AO347" s="259"/>
      <c r="AP347" s="260">
        <f t="shared" si="23"/>
        <v>0</v>
      </c>
      <c r="AQ347" s="259"/>
      <c r="AR347" s="257"/>
      <c r="AS347" s="257"/>
      <c r="AT347" s="257"/>
      <c r="AU347" s="257"/>
      <c r="AV347" s="257"/>
      <c r="AW347" s="257"/>
    </row>
    <row r="348" spans="2:49" s="25" customFormat="1" x14ac:dyDescent="0.4">
      <c r="B348" s="251"/>
      <c r="C348" s="251"/>
      <c r="D348" s="251"/>
      <c r="E348" s="251"/>
      <c r="F348" s="251"/>
      <c r="G348" s="251"/>
      <c r="H348" s="251"/>
      <c r="I348" s="251"/>
      <c r="J348" s="251"/>
      <c r="K348" s="251"/>
      <c r="L348" s="251"/>
      <c r="M348" s="251"/>
      <c r="N348" s="251"/>
      <c r="O348" s="251"/>
      <c r="P348" s="251"/>
      <c r="Q348" s="251"/>
      <c r="R348" s="251"/>
      <c r="S348" s="251"/>
      <c r="T348" s="251"/>
      <c r="U348" s="251"/>
      <c r="V348" s="251"/>
      <c r="W348" s="251"/>
      <c r="X348" s="251"/>
      <c r="Y348" s="251"/>
      <c r="Z348" s="251"/>
      <c r="AA348" s="251"/>
      <c r="AB348" s="252">
        <f t="shared" si="21"/>
        <v>0</v>
      </c>
      <c r="AC348" s="252">
        <f>ROUND(AB348*事業まとめ!$Q$6,2)</f>
        <v>0</v>
      </c>
      <c r="AD348" s="253"/>
      <c r="AE348" s="253"/>
      <c r="AF348" s="253"/>
      <c r="AG348" s="253"/>
      <c r="AH348" s="253"/>
      <c r="AI348" s="253"/>
      <c r="AJ348" s="253"/>
      <c r="AK348" s="252">
        <f t="shared" si="22"/>
        <v>0</v>
      </c>
      <c r="AL348" s="252">
        <f>ROUND(AK348*事業まとめ!$Q$6,2)</f>
        <v>0</v>
      </c>
      <c r="AM348" s="254">
        <f t="shared" si="24"/>
        <v>0</v>
      </c>
      <c r="AN348" s="254">
        <f t="shared" si="24"/>
        <v>0</v>
      </c>
      <c r="AO348" s="259"/>
      <c r="AP348" s="260">
        <f t="shared" si="23"/>
        <v>0</v>
      </c>
      <c r="AQ348" s="259"/>
      <c r="AR348" s="257"/>
      <c r="AS348" s="257"/>
      <c r="AT348" s="257"/>
      <c r="AU348" s="257"/>
      <c r="AV348" s="257"/>
      <c r="AW348" s="257"/>
    </row>
    <row r="349" spans="2:49" s="25" customFormat="1" x14ac:dyDescent="0.4">
      <c r="B349" s="251"/>
      <c r="C349" s="251"/>
      <c r="D349" s="251"/>
      <c r="E349" s="251"/>
      <c r="F349" s="251"/>
      <c r="G349" s="251"/>
      <c r="H349" s="251"/>
      <c r="I349" s="251"/>
      <c r="J349" s="251"/>
      <c r="K349" s="251"/>
      <c r="L349" s="251"/>
      <c r="M349" s="251"/>
      <c r="N349" s="251"/>
      <c r="O349" s="251"/>
      <c r="P349" s="251"/>
      <c r="Q349" s="251"/>
      <c r="R349" s="251"/>
      <c r="S349" s="251"/>
      <c r="T349" s="251"/>
      <c r="U349" s="251"/>
      <c r="V349" s="251"/>
      <c r="W349" s="251"/>
      <c r="X349" s="251"/>
      <c r="Y349" s="251"/>
      <c r="Z349" s="251"/>
      <c r="AA349" s="251"/>
      <c r="AB349" s="252">
        <f t="shared" si="21"/>
        <v>0</v>
      </c>
      <c r="AC349" s="252">
        <f>ROUND(AB349*事業まとめ!$Q$6,2)</f>
        <v>0</v>
      </c>
      <c r="AD349" s="253"/>
      <c r="AE349" s="253"/>
      <c r="AF349" s="253"/>
      <c r="AG349" s="253"/>
      <c r="AH349" s="253"/>
      <c r="AI349" s="253"/>
      <c r="AJ349" s="253"/>
      <c r="AK349" s="252">
        <f t="shared" si="22"/>
        <v>0</v>
      </c>
      <c r="AL349" s="252">
        <f>ROUND(AK349*事業まとめ!$Q$6,2)</f>
        <v>0</v>
      </c>
      <c r="AM349" s="254">
        <f t="shared" si="24"/>
        <v>0</v>
      </c>
      <c r="AN349" s="254">
        <f t="shared" si="24"/>
        <v>0</v>
      </c>
      <c r="AO349" s="259"/>
      <c r="AP349" s="260">
        <f t="shared" si="23"/>
        <v>0</v>
      </c>
      <c r="AQ349" s="259"/>
      <c r="AR349" s="257"/>
      <c r="AS349" s="257"/>
      <c r="AT349" s="257"/>
      <c r="AU349" s="257"/>
      <c r="AV349" s="257"/>
      <c r="AW349" s="257"/>
    </row>
    <row r="350" spans="2:49" s="25" customFormat="1" x14ac:dyDescent="0.4">
      <c r="B350" s="251"/>
      <c r="C350" s="251"/>
      <c r="D350" s="251"/>
      <c r="E350" s="251"/>
      <c r="F350" s="251"/>
      <c r="G350" s="251"/>
      <c r="H350" s="251"/>
      <c r="I350" s="251"/>
      <c r="J350" s="251"/>
      <c r="K350" s="251"/>
      <c r="L350" s="251"/>
      <c r="M350" s="251"/>
      <c r="N350" s="251"/>
      <c r="O350" s="251"/>
      <c r="P350" s="251"/>
      <c r="Q350" s="251"/>
      <c r="R350" s="251"/>
      <c r="S350" s="251"/>
      <c r="T350" s="251"/>
      <c r="U350" s="251"/>
      <c r="V350" s="251"/>
      <c r="W350" s="251"/>
      <c r="X350" s="251"/>
      <c r="Y350" s="251"/>
      <c r="Z350" s="251"/>
      <c r="AA350" s="251"/>
      <c r="AB350" s="252">
        <f t="shared" si="21"/>
        <v>0</v>
      </c>
      <c r="AC350" s="252">
        <f>ROUND(AB350*事業まとめ!$Q$6,2)</f>
        <v>0</v>
      </c>
      <c r="AD350" s="253"/>
      <c r="AE350" s="253"/>
      <c r="AF350" s="253"/>
      <c r="AG350" s="253"/>
      <c r="AH350" s="253"/>
      <c r="AI350" s="253"/>
      <c r="AJ350" s="253"/>
      <c r="AK350" s="252">
        <f t="shared" si="22"/>
        <v>0</v>
      </c>
      <c r="AL350" s="252">
        <f>ROUND(AK350*事業まとめ!$Q$6,2)</f>
        <v>0</v>
      </c>
      <c r="AM350" s="254">
        <f t="shared" si="24"/>
        <v>0</v>
      </c>
      <c r="AN350" s="254">
        <f t="shared" si="24"/>
        <v>0</v>
      </c>
      <c r="AO350" s="259"/>
      <c r="AP350" s="260">
        <f t="shared" si="23"/>
        <v>0</v>
      </c>
      <c r="AQ350" s="259"/>
      <c r="AR350" s="257"/>
      <c r="AS350" s="257"/>
      <c r="AT350" s="257"/>
      <c r="AU350" s="257"/>
      <c r="AV350" s="257"/>
      <c r="AW350" s="257"/>
    </row>
    <row r="351" spans="2:49" s="25" customFormat="1" x14ac:dyDescent="0.4">
      <c r="B351" s="251"/>
      <c r="C351" s="251"/>
      <c r="D351" s="251"/>
      <c r="E351" s="251"/>
      <c r="F351" s="251"/>
      <c r="G351" s="251"/>
      <c r="H351" s="251"/>
      <c r="I351" s="251"/>
      <c r="J351" s="251"/>
      <c r="K351" s="251"/>
      <c r="L351" s="251"/>
      <c r="M351" s="251"/>
      <c r="N351" s="251"/>
      <c r="O351" s="251"/>
      <c r="P351" s="251"/>
      <c r="Q351" s="251"/>
      <c r="R351" s="251"/>
      <c r="S351" s="251"/>
      <c r="T351" s="251"/>
      <c r="U351" s="251"/>
      <c r="V351" s="251"/>
      <c r="W351" s="251"/>
      <c r="X351" s="251"/>
      <c r="Y351" s="251"/>
      <c r="Z351" s="251"/>
      <c r="AA351" s="251"/>
      <c r="AB351" s="252">
        <f t="shared" si="21"/>
        <v>0</v>
      </c>
      <c r="AC351" s="252">
        <f>ROUND(AB351*事業まとめ!$Q$6,2)</f>
        <v>0</v>
      </c>
      <c r="AD351" s="253"/>
      <c r="AE351" s="253"/>
      <c r="AF351" s="253"/>
      <c r="AG351" s="253"/>
      <c r="AH351" s="253"/>
      <c r="AI351" s="253"/>
      <c r="AJ351" s="253"/>
      <c r="AK351" s="252">
        <f t="shared" si="22"/>
        <v>0</v>
      </c>
      <c r="AL351" s="252">
        <f>ROUND(AK351*事業まとめ!$Q$6,2)</f>
        <v>0</v>
      </c>
      <c r="AM351" s="254">
        <f t="shared" si="24"/>
        <v>0</v>
      </c>
      <c r="AN351" s="254">
        <f t="shared" si="24"/>
        <v>0</v>
      </c>
      <c r="AO351" s="259"/>
      <c r="AP351" s="260">
        <f t="shared" si="23"/>
        <v>0</v>
      </c>
      <c r="AQ351" s="259"/>
      <c r="AR351" s="257"/>
      <c r="AS351" s="257"/>
      <c r="AT351" s="257"/>
      <c r="AU351" s="257"/>
      <c r="AV351" s="257"/>
      <c r="AW351" s="257"/>
    </row>
    <row r="352" spans="2:49" s="25" customFormat="1" x14ac:dyDescent="0.4">
      <c r="B352" s="251"/>
      <c r="C352" s="251"/>
      <c r="D352" s="251"/>
      <c r="E352" s="251"/>
      <c r="F352" s="251"/>
      <c r="G352" s="251"/>
      <c r="H352" s="251"/>
      <c r="I352" s="251"/>
      <c r="J352" s="251"/>
      <c r="K352" s="251"/>
      <c r="L352" s="251"/>
      <c r="M352" s="251"/>
      <c r="N352" s="251"/>
      <c r="O352" s="251"/>
      <c r="P352" s="251"/>
      <c r="Q352" s="251"/>
      <c r="R352" s="251"/>
      <c r="S352" s="251"/>
      <c r="T352" s="251"/>
      <c r="U352" s="251"/>
      <c r="V352" s="251"/>
      <c r="W352" s="251"/>
      <c r="X352" s="251"/>
      <c r="Y352" s="251"/>
      <c r="Z352" s="251"/>
      <c r="AA352" s="251"/>
      <c r="AB352" s="252">
        <f t="shared" si="21"/>
        <v>0</v>
      </c>
      <c r="AC352" s="252">
        <f>ROUND(AB352*事業まとめ!$Q$6,2)</f>
        <v>0</v>
      </c>
      <c r="AD352" s="253"/>
      <c r="AE352" s="253"/>
      <c r="AF352" s="253"/>
      <c r="AG352" s="253"/>
      <c r="AH352" s="253"/>
      <c r="AI352" s="253"/>
      <c r="AJ352" s="253"/>
      <c r="AK352" s="252">
        <f t="shared" si="22"/>
        <v>0</v>
      </c>
      <c r="AL352" s="252">
        <f>ROUND(AK352*事業まとめ!$Q$6,2)</f>
        <v>0</v>
      </c>
      <c r="AM352" s="254">
        <f t="shared" si="24"/>
        <v>0</v>
      </c>
      <c r="AN352" s="254">
        <f t="shared" si="24"/>
        <v>0</v>
      </c>
      <c r="AO352" s="259"/>
      <c r="AP352" s="260">
        <f t="shared" si="23"/>
        <v>0</v>
      </c>
      <c r="AQ352" s="259"/>
      <c r="AR352" s="257"/>
      <c r="AS352" s="257"/>
      <c r="AT352" s="257"/>
      <c r="AU352" s="257"/>
      <c r="AV352" s="257"/>
      <c r="AW352" s="257"/>
    </row>
    <row r="353" spans="2:49" s="25" customFormat="1" x14ac:dyDescent="0.4">
      <c r="B353" s="251"/>
      <c r="C353" s="251"/>
      <c r="D353" s="251"/>
      <c r="E353" s="251"/>
      <c r="F353" s="251"/>
      <c r="G353" s="251"/>
      <c r="H353" s="251"/>
      <c r="I353" s="251"/>
      <c r="J353" s="251"/>
      <c r="K353" s="251"/>
      <c r="L353" s="251"/>
      <c r="M353" s="251"/>
      <c r="N353" s="251"/>
      <c r="O353" s="251"/>
      <c r="P353" s="251"/>
      <c r="Q353" s="251"/>
      <c r="R353" s="251"/>
      <c r="S353" s="251"/>
      <c r="T353" s="251"/>
      <c r="U353" s="251"/>
      <c r="V353" s="251"/>
      <c r="W353" s="251"/>
      <c r="X353" s="251"/>
      <c r="Y353" s="251"/>
      <c r="Z353" s="251"/>
      <c r="AA353" s="251"/>
      <c r="AB353" s="252">
        <f t="shared" si="21"/>
        <v>0</v>
      </c>
      <c r="AC353" s="252">
        <f>ROUND(AB353*事業まとめ!$Q$6,2)</f>
        <v>0</v>
      </c>
      <c r="AD353" s="253"/>
      <c r="AE353" s="253"/>
      <c r="AF353" s="253"/>
      <c r="AG353" s="253"/>
      <c r="AH353" s="253"/>
      <c r="AI353" s="253"/>
      <c r="AJ353" s="253"/>
      <c r="AK353" s="252">
        <f t="shared" si="22"/>
        <v>0</v>
      </c>
      <c r="AL353" s="252">
        <f>ROUND(AK353*事業まとめ!$Q$6,2)</f>
        <v>0</v>
      </c>
      <c r="AM353" s="254">
        <f t="shared" si="24"/>
        <v>0</v>
      </c>
      <c r="AN353" s="254">
        <f t="shared" si="24"/>
        <v>0</v>
      </c>
      <c r="AO353" s="259"/>
      <c r="AP353" s="260">
        <f t="shared" si="23"/>
        <v>0</v>
      </c>
      <c r="AQ353" s="259"/>
      <c r="AR353" s="257"/>
      <c r="AS353" s="257"/>
      <c r="AT353" s="257"/>
      <c r="AU353" s="257"/>
      <c r="AV353" s="257"/>
      <c r="AW353" s="257"/>
    </row>
    <row r="354" spans="2:49" s="25" customFormat="1" x14ac:dyDescent="0.4">
      <c r="B354" s="251"/>
      <c r="C354" s="251"/>
      <c r="D354" s="251"/>
      <c r="E354" s="251"/>
      <c r="F354" s="251"/>
      <c r="G354" s="251"/>
      <c r="H354" s="251"/>
      <c r="I354" s="251"/>
      <c r="J354" s="251"/>
      <c r="K354" s="251"/>
      <c r="L354" s="251"/>
      <c r="M354" s="251"/>
      <c r="N354" s="251"/>
      <c r="O354" s="251"/>
      <c r="P354" s="251"/>
      <c r="Q354" s="251"/>
      <c r="R354" s="251"/>
      <c r="S354" s="251"/>
      <c r="T354" s="251"/>
      <c r="U354" s="251"/>
      <c r="V354" s="251"/>
      <c r="W354" s="251"/>
      <c r="X354" s="251"/>
      <c r="Y354" s="251"/>
      <c r="Z354" s="251"/>
      <c r="AA354" s="251"/>
      <c r="AB354" s="252">
        <f t="shared" si="21"/>
        <v>0</v>
      </c>
      <c r="AC354" s="252">
        <f>ROUND(AB354*事業まとめ!$Q$6,2)</f>
        <v>0</v>
      </c>
      <c r="AD354" s="253"/>
      <c r="AE354" s="253"/>
      <c r="AF354" s="253"/>
      <c r="AG354" s="253"/>
      <c r="AH354" s="253"/>
      <c r="AI354" s="253"/>
      <c r="AJ354" s="253"/>
      <c r="AK354" s="252">
        <f t="shared" si="22"/>
        <v>0</v>
      </c>
      <c r="AL354" s="252">
        <f>ROUND(AK354*事業まとめ!$Q$6,2)</f>
        <v>0</v>
      </c>
      <c r="AM354" s="254">
        <f t="shared" si="24"/>
        <v>0</v>
      </c>
      <c r="AN354" s="254">
        <f t="shared" si="24"/>
        <v>0</v>
      </c>
      <c r="AO354" s="259"/>
      <c r="AP354" s="260">
        <f t="shared" si="23"/>
        <v>0</v>
      </c>
      <c r="AQ354" s="259"/>
      <c r="AR354" s="257"/>
      <c r="AS354" s="257"/>
      <c r="AT354" s="257"/>
      <c r="AU354" s="257"/>
      <c r="AV354" s="257"/>
      <c r="AW354" s="257"/>
    </row>
    <row r="355" spans="2:49" s="25" customFormat="1" x14ac:dyDescent="0.4">
      <c r="B355" s="251"/>
      <c r="C355" s="251"/>
      <c r="D355" s="251"/>
      <c r="E355" s="251"/>
      <c r="F355" s="251"/>
      <c r="G355" s="251"/>
      <c r="H355" s="251"/>
      <c r="I355" s="251"/>
      <c r="J355" s="251"/>
      <c r="K355" s="251"/>
      <c r="L355" s="251"/>
      <c r="M355" s="251"/>
      <c r="N355" s="251"/>
      <c r="O355" s="251"/>
      <c r="P355" s="251"/>
      <c r="Q355" s="251"/>
      <c r="R355" s="251"/>
      <c r="S355" s="251"/>
      <c r="T355" s="251"/>
      <c r="U355" s="251"/>
      <c r="V355" s="251"/>
      <c r="W355" s="251"/>
      <c r="X355" s="251"/>
      <c r="Y355" s="251"/>
      <c r="Z355" s="251"/>
      <c r="AA355" s="251"/>
      <c r="AB355" s="252">
        <f t="shared" si="21"/>
        <v>0</v>
      </c>
      <c r="AC355" s="252">
        <f>ROUND(AB355*事業まとめ!$Q$6,2)</f>
        <v>0</v>
      </c>
      <c r="AD355" s="253"/>
      <c r="AE355" s="253"/>
      <c r="AF355" s="253"/>
      <c r="AG355" s="253"/>
      <c r="AH355" s="253"/>
      <c r="AI355" s="253"/>
      <c r="AJ355" s="253"/>
      <c r="AK355" s="252">
        <f t="shared" si="22"/>
        <v>0</v>
      </c>
      <c r="AL355" s="252">
        <f>ROUND(AK355*事業まとめ!$Q$6,2)</f>
        <v>0</v>
      </c>
      <c r="AM355" s="254">
        <f t="shared" si="24"/>
        <v>0</v>
      </c>
      <c r="AN355" s="254">
        <f t="shared" si="24"/>
        <v>0</v>
      </c>
      <c r="AO355" s="259"/>
      <c r="AP355" s="260">
        <f t="shared" si="23"/>
        <v>0</v>
      </c>
      <c r="AQ355" s="259"/>
      <c r="AR355" s="257"/>
      <c r="AS355" s="257"/>
      <c r="AT355" s="257"/>
      <c r="AU355" s="257"/>
      <c r="AV355" s="257"/>
      <c r="AW355" s="257"/>
    </row>
    <row r="356" spans="2:49" s="25" customFormat="1" x14ac:dyDescent="0.4">
      <c r="B356" s="251"/>
      <c r="C356" s="251"/>
      <c r="D356" s="251"/>
      <c r="E356" s="251"/>
      <c r="F356" s="251"/>
      <c r="G356" s="251"/>
      <c r="H356" s="251"/>
      <c r="I356" s="251"/>
      <c r="J356" s="251"/>
      <c r="K356" s="251"/>
      <c r="L356" s="251"/>
      <c r="M356" s="251"/>
      <c r="N356" s="251"/>
      <c r="O356" s="251"/>
      <c r="P356" s="251"/>
      <c r="Q356" s="251"/>
      <c r="R356" s="251"/>
      <c r="S356" s="251"/>
      <c r="T356" s="251"/>
      <c r="U356" s="251"/>
      <c r="V356" s="251"/>
      <c r="W356" s="251"/>
      <c r="X356" s="251"/>
      <c r="Y356" s="251"/>
      <c r="Z356" s="251"/>
      <c r="AA356" s="251"/>
      <c r="AB356" s="252">
        <f t="shared" si="21"/>
        <v>0</v>
      </c>
      <c r="AC356" s="252">
        <f>ROUND(AB356*事業まとめ!$Q$6,2)</f>
        <v>0</v>
      </c>
      <c r="AD356" s="253"/>
      <c r="AE356" s="253"/>
      <c r="AF356" s="253"/>
      <c r="AG356" s="253"/>
      <c r="AH356" s="253"/>
      <c r="AI356" s="253"/>
      <c r="AJ356" s="253"/>
      <c r="AK356" s="252">
        <f t="shared" si="22"/>
        <v>0</v>
      </c>
      <c r="AL356" s="252">
        <f>ROUND(AK356*事業まとめ!$Q$6,2)</f>
        <v>0</v>
      </c>
      <c r="AM356" s="254">
        <f t="shared" si="24"/>
        <v>0</v>
      </c>
      <c r="AN356" s="254">
        <f t="shared" si="24"/>
        <v>0</v>
      </c>
      <c r="AO356" s="259"/>
      <c r="AP356" s="260">
        <f t="shared" si="23"/>
        <v>0</v>
      </c>
      <c r="AQ356" s="259"/>
      <c r="AR356" s="257"/>
      <c r="AS356" s="257"/>
      <c r="AT356" s="257"/>
      <c r="AU356" s="257"/>
      <c r="AV356" s="257"/>
      <c r="AW356" s="257"/>
    </row>
    <row r="357" spans="2:49" s="25" customFormat="1" x14ac:dyDescent="0.4">
      <c r="B357" s="251"/>
      <c r="C357" s="251"/>
      <c r="D357" s="251"/>
      <c r="E357" s="251"/>
      <c r="F357" s="251"/>
      <c r="G357" s="251"/>
      <c r="H357" s="251"/>
      <c r="I357" s="251"/>
      <c r="J357" s="251"/>
      <c r="K357" s="251"/>
      <c r="L357" s="251"/>
      <c r="M357" s="251"/>
      <c r="N357" s="251"/>
      <c r="O357" s="251"/>
      <c r="P357" s="251"/>
      <c r="Q357" s="251"/>
      <c r="R357" s="251"/>
      <c r="S357" s="251"/>
      <c r="T357" s="251"/>
      <c r="U357" s="251"/>
      <c r="V357" s="251"/>
      <c r="W357" s="251"/>
      <c r="X357" s="251"/>
      <c r="Y357" s="251"/>
      <c r="Z357" s="251"/>
      <c r="AA357" s="251"/>
      <c r="AB357" s="252">
        <f t="shared" si="21"/>
        <v>0</v>
      </c>
      <c r="AC357" s="252">
        <f>ROUND(AB357*事業まとめ!$Q$6,2)</f>
        <v>0</v>
      </c>
      <c r="AD357" s="253"/>
      <c r="AE357" s="253"/>
      <c r="AF357" s="253"/>
      <c r="AG357" s="253"/>
      <c r="AH357" s="253"/>
      <c r="AI357" s="253"/>
      <c r="AJ357" s="253"/>
      <c r="AK357" s="252">
        <f t="shared" si="22"/>
        <v>0</v>
      </c>
      <c r="AL357" s="252">
        <f>ROUND(AK357*事業まとめ!$Q$6,2)</f>
        <v>0</v>
      </c>
      <c r="AM357" s="254">
        <f t="shared" si="24"/>
        <v>0</v>
      </c>
      <c r="AN357" s="254">
        <f t="shared" si="24"/>
        <v>0</v>
      </c>
      <c r="AO357" s="259"/>
      <c r="AP357" s="260">
        <f t="shared" si="23"/>
        <v>0</v>
      </c>
      <c r="AQ357" s="259"/>
      <c r="AR357" s="257"/>
      <c r="AS357" s="257"/>
      <c r="AT357" s="257"/>
      <c r="AU357" s="257"/>
      <c r="AV357" s="257"/>
      <c r="AW357" s="257"/>
    </row>
    <row r="358" spans="2:49" s="25" customFormat="1" x14ac:dyDescent="0.4">
      <c r="B358" s="251"/>
      <c r="C358" s="251"/>
      <c r="D358" s="251"/>
      <c r="E358" s="251"/>
      <c r="F358" s="251"/>
      <c r="G358" s="251"/>
      <c r="H358" s="251"/>
      <c r="I358" s="251"/>
      <c r="J358" s="251"/>
      <c r="K358" s="251"/>
      <c r="L358" s="251"/>
      <c r="M358" s="251"/>
      <c r="N358" s="251"/>
      <c r="O358" s="251"/>
      <c r="P358" s="251"/>
      <c r="Q358" s="251"/>
      <c r="R358" s="251"/>
      <c r="S358" s="251"/>
      <c r="T358" s="251"/>
      <c r="U358" s="251"/>
      <c r="V358" s="251"/>
      <c r="W358" s="251"/>
      <c r="X358" s="251"/>
      <c r="Y358" s="251"/>
      <c r="Z358" s="251"/>
      <c r="AA358" s="251"/>
      <c r="AB358" s="252">
        <f t="shared" si="21"/>
        <v>0</v>
      </c>
      <c r="AC358" s="252">
        <f>ROUND(AB358*事業まとめ!$Q$6,2)</f>
        <v>0</v>
      </c>
      <c r="AD358" s="253"/>
      <c r="AE358" s="253"/>
      <c r="AF358" s="253"/>
      <c r="AG358" s="253"/>
      <c r="AH358" s="253"/>
      <c r="AI358" s="253"/>
      <c r="AJ358" s="253"/>
      <c r="AK358" s="252">
        <f t="shared" si="22"/>
        <v>0</v>
      </c>
      <c r="AL358" s="252">
        <f>ROUND(AK358*事業まとめ!$Q$6,2)</f>
        <v>0</v>
      </c>
      <c r="AM358" s="254">
        <f t="shared" si="24"/>
        <v>0</v>
      </c>
      <c r="AN358" s="254">
        <f t="shared" si="24"/>
        <v>0</v>
      </c>
      <c r="AO358" s="259"/>
      <c r="AP358" s="260">
        <f t="shared" si="23"/>
        <v>0</v>
      </c>
      <c r="AQ358" s="259"/>
      <c r="AR358" s="257"/>
      <c r="AS358" s="257"/>
      <c r="AT358" s="257"/>
      <c r="AU358" s="257"/>
      <c r="AV358" s="257"/>
      <c r="AW358" s="257"/>
    </row>
    <row r="359" spans="2:49" s="25" customFormat="1" x14ac:dyDescent="0.4">
      <c r="B359" s="251"/>
      <c r="C359" s="251"/>
      <c r="D359" s="251"/>
      <c r="E359" s="251"/>
      <c r="F359" s="251"/>
      <c r="G359" s="251"/>
      <c r="H359" s="251"/>
      <c r="I359" s="251"/>
      <c r="J359" s="251"/>
      <c r="K359" s="251"/>
      <c r="L359" s="251"/>
      <c r="M359" s="251"/>
      <c r="N359" s="251"/>
      <c r="O359" s="251"/>
      <c r="P359" s="251"/>
      <c r="Q359" s="251"/>
      <c r="R359" s="251"/>
      <c r="S359" s="251"/>
      <c r="T359" s="251"/>
      <c r="U359" s="251"/>
      <c r="V359" s="251"/>
      <c r="W359" s="251"/>
      <c r="X359" s="251"/>
      <c r="Y359" s="251"/>
      <c r="Z359" s="251"/>
      <c r="AA359" s="251"/>
      <c r="AB359" s="252">
        <f t="shared" si="21"/>
        <v>0</v>
      </c>
      <c r="AC359" s="252">
        <f>ROUND(AB359*事業まとめ!$Q$6,2)</f>
        <v>0</v>
      </c>
      <c r="AD359" s="253"/>
      <c r="AE359" s="253"/>
      <c r="AF359" s="253"/>
      <c r="AG359" s="253"/>
      <c r="AH359" s="253"/>
      <c r="AI359" s="253"/>
      <c r="AJ359" s="253"/>
      <c r="AK359" s="252">
        <f t="shared" si="22"/>
        <v>0</v>
      </c>
      <c r="AL359" s="252">
        <f>ROUND(AK359*事業まとめ!$Q$6,2)</f>
        <v>0</v>
      </c>
      <c r="AM359" s="254">
        <f t="shared" si="24"/>
        <v>0</v>
      </c>
      <c r="AN359" s="254">
        <f t="shared" si="24"/>
        <v>0</v>
      </c>
      <c r="AO359" s="259"/>
      <c r="AP359" s="260">
        <f t="shared" si="23"/>
        <v>0</v>
      </c>
      <c r="AQ359" s="259"/>
      <c r="AR359" s="257"/>
      <c r="AS359" s="257"/>
      <c r="AT359" s="257"/>
      <c r="AU359" s="257"/>
      <c r="AV359" s="257"/>
      <c r="AW359" s="257"/>
    </row>
    <row r="360" spans="2:49" s="25" customFormat="1" x14ac:dyDescent="0.4">
      <c r="B360" s="251"/>
      <c r="C360" s="251"/>
      <c r="D360" s="251"/>
      <c r="E360" s="251"/>
      <c r="F360" s="251"/>
      <c r="G360" s="251"/>
      <c r="H360" s="251"/>
      <c r="I360" s="251"/>
      <c r="J360" s="251"/>
      <c r="K360" s="251"/>
      <c r="L360" s="251"/>
      <c r="M360" s="251"/>
      <c r="N360" s="251"/>
      <c r="O360" s="251"/>
      <c r="P360" s="251"/>
      <c r="Q360" s="251"/>
      <c r="R360" s="251"/>
      <c r="S360" s="251"/>
      <c r="T360" s="251"/>
      <c r="U360" s="251"/>
      <c r="V360" s="251"/>
      <c r="W360" s="251"/>
      <c r="X360" s="251"/>
      <c r="Y360" s="251"/>
      <c r="Z360" s="251"/>
      <c r="AA360" s="251"/>
      <c r="AB360" s="252">
        <f t="shared" si="21"/>
        <v>0</v>
      </c>
      <c r="AC360" s="252">
        <f>ROUND(AB360*事業まとめ!$Q$6,2)</f>
        <v>0</v>
      </c>
      <c r="AD360" s="253"/>
      <c r="AE360" s="253"/>
      <c r="AF360" s="253"/>
      <c r="AG360" s="253"/>
      <c r="AH360" s="253"/>
      <c r="AI360" s="253"/>
      <c r="AJ360" s="253"/>
      <c r="AK360" s="252">
        <f t="shared" si="22"/>
        <v>0</v>
      </c>
      <c r="AL360" s="252">
        <f>ROUND(AK360*事業まとめ!$Q$6,2)</f>
        <v>0</v>
      </c>
      <c r="AM360" s="254">
        <f t="shared" si="24"/>
        <v>0</v>
      </c>
      <c r="AN360" s="254">
        <f t="shared" si="24"/>
        <v>0</v>
      </c>
      <c r="AO360" s="259"/>
      <c r="AP360" s="260">
        <f t="shared" si="23"/>
        <v>0</v>
      </c>
      <c r="AQ360" s="259"/>
      <c r="AR360" s="257"/>
      <c r="AS360" s="257"/>
      <c r="AT360" s="257"/>
      <c r="AU360" s="257"/>
      <c r="AV360" s="257"/>
      <c r="AW360" s="257"/>
    </row>
    <row r="361" spans="2:49" s="25" customFormat="1" x14ac:dyDescent="0.4">
      <c r="B361" s="251"/>
      <c r="C361" s="251"/>
      <c r="D361" s="251"/>
      <c r="E361" s="251"/>
      <c r="F361" s="251"/>
      <c r="G361" s="251"/>
      <c r="H361" s="251"/>
      <c r="I361" s="251"/>
      <c r="J361" s="251"/>
      <c r="K361" s="251"/>
      <c r="L361" s="251"/>
      <c r="M361" s="251"/>
      <c r="N361" s="251"/>
      <c r="O361" s="251"/>
      <c r="P361" s="251"/>
      <c r="Q361" s="251"/>
      <c r="R361" s="251"/>
      <c r="S361" s="251"/>
      <c r="T361" s="251"/>
      <c r="U361" s="251"/>
      <c r="V361" s="251"/>
      <c r="W361" s="251"/>
      <c r="X361" s="251"/>
      <c r="Y361" s="251"/>
      <c r="Z361" s="251"/>
      <c r="AA361" s="251"/>
      <c r="AB361" s="252">
        <f t="shared" si="21"/>
        <v>0</v>
      </c>
      <c r="AC361" s="252">
        <f>ROUND(AB361*事業まとめ!$Q$6,2)</f>
        <v>0</v>
      </c>
      <c r="AD361" s="253"/>
      <c r="AE361" s="253"/>
      <c r="AF361" s="253"/>
      <c r="AG361" s="253"/>
      <c r="AH361" s="253"/>
      <c r="AI361" s="253"/>
      <c r="AJ361" s="253"/>
      <c r="AK361" s="252">
        <f t="shared" si="22"/>
        <v>0</v>
      </c>
      <c r="AL361" s="252">
        <f>ROUND(AK361*事業まとめ!$Q$6,2)</f>
        <v>0</v>
      </c>
      <c r="AM361" s="254">
        <f t="shared" si="24"/>
        <v>0</v>
      </c>
      <c r="AN361" s="254">
        <f t="shared" si="24"/>
        <v>0</v>
      </c>
      <c r="AO361" s="259"/>
      <c r="AP361" s="260">
        <f t="shared" si="23"/>
        <v>0</v>
      </c>
      <c r="AQ361" s="259"/>
      <c r="AR361" s="257"/>
      <c r="AS361" s="257"/>
      <c r="AT361" s="257"/>
      <c r="AU361" s="257"/>
      <c r="AV361" s="257"/>
      <c r="AW361" s="257"/>
    </row>
    <row r="362" spans="2:49" s="25" customFormat="1" x14ac:dyDescent="0.4">
      <c r="B362" s="251"/>
      <c r="C362" s="251"/>
      <c r="D362" s="251"/>
      <c r="E362" s="251"/>
      <c r="F362" s="251"/>
      <c r="G362" s="251"/>
      <c r="H362" s="251"/>
      <c r="I362" s="251"/>
      <c r="J362" s="251"/>
      <c r="K362" s="251"/>
      <c r="L362" s="251"/>
      <c r="M362" s="251"/>
      <c r="N362" s="251"/>
      <c r="O362" s="251"/>
      <c r="P362" s="251"/>
      <c r="Q362" s="251"/>
      <c r="R362" s="251"/>
      <c r="S362" s="251"/>
      <c r="T362" s="251"/>
      <c r="U362" s="251"/>
      <c r="V362" s="251"/>
      <c r="W362" s="251"/>
      <c r="X362" s="251"/>
      <c r="Y362" s="251"/>
      <c r="Z362" s="251"/>
      <c r="AA362" s="251"/>
      <c r="AB362" s="252">
        <f t="shared" si="21"/>
        <v>0</v>
      </c>
      <c r="AC362" s="252">
        <f>ROUND(AB362*事業まとめ!$Q$6,2)</f>
        <v>0</v>
      </c>
      <c r="AD362" s="253"/>
      <c r="AE362" s="253"/>
      <c r="AF362" s="253"/>
      <c r="AG362" s="253"/>
      <c r="AH362" s="253"/>
      <c r="AI362" s="253"/>
      <c r="AJ362" s="253"/>
      <c r="AK362" s="252">
        <f t="shared" si="22"/>
        <v>0</v>
      </c>
      <c r="AL362" s="252">
        <f>ROUND(AK362*事業まとめ!$Q$6,2)</f>
        <v>0</v>
      </c>
      <c r="AM362" s="254">
        <f t="shared" si="24"/>
        <v>0</v>
      </c>
      <c r="AN362" s="254">
        <f t="shared" si="24"/>
        <v>0</v>
      </c>
      <c r="AO362" s="259"/>
      <c r="AP362" s="260">
        <f t="shared" si="23"/>
        <v>0</v>
      </c>
      <c r="AQ362" s="259"/>
      <c r="AR362" s="257"/>
      <c r="AS362" s="257"/>
      <c r="AT362" s="257"/>
      <c r="AU362" s="257"/>
      <c r="AV362" s="257"/>
      <c r="AW362" s="257"/>
    </row>
    <row r="363" spans="2:49" s="25" customFormat="1" x14ac:dyDescent="0.4">
      <c r="B363" s="251"/>
      <c r="C363" s="251"/>
      <c r="D363" s="251"/>
      <c r="E363" s="251"/>
      <c r="F363" s="251"/>
      <c r="G363" s="251"/>
      <c r="H363" s="251"/>
      <c r="I363" s="251"/>
      <c r="J363" s="251"/>
      <c r="K363" s="251"/>
      <c r="L363" s="251"/>
      <c r="M363" s="251"/>
      <c r="N363" s="251"/>
      <c r="O363" s="251"/>
      <c r="P363" s="251"/>
      <c r="Q363" s="251"/>
      <c r="R363" s="251"/>
      <c r="S363" s="251"/>
      <c r="T363" s="251"/>
      <c r="U363" s="251"/>
      <c r="V363" s="251"/>
      <c r="W363" s="251"/>
      <c r="X363" s="251"/>
      <c r="Y363" s="251"/>
      <c r="Z363" s="251"/>
      <c r="AA363" s="251"/>
      <c r="AB363" s="252">
        <f t="shared" si="21"/>
        <v>0</v>
      </c>
      <c r="AC363" s="252">
        <f>ROUND(AB363*事業まとめ!$Q$6,2)</f>
        <v>0</v>
      </c>
      <c r="AD363" s="253"/>
      <c r="AE363" s="253"/>
      <c r="AF363" s="253"/>
      <c r="AG363" s="253"/>
      <c r="AH363" s="253"/>
      <c r="AI363" s="253"/>
      <c r="AJ363" s="253"/>
      <c r="AK363" s="252">
        <f t="shared" si="22"/>
        <v>0</v>
      </c>
      <c r="AL363" s="252">
        <f>ROUND(AK363*事業まとめ!$Q$6,2)</f>
        <v>0</v>
      </c>
      <c r="AM363" s="254">
        <f t="shared" si="24"/>
        <v>0</v>
      </c>
      <c r="AN363" s="254">
        <f t="shared" si="24"/>
        <v>0</v>
      </c>
      <c r="AO363" s="259"/>
      <c r="AP363" s="260">
        <f t="shared" si="23"/>
        <v>0</v>
      </c>
      <c r="AQ363" s="259"/>
      <c r="AR363" s="257"/>
      <c r="AS363" s="257"/>
      <c r="AT363" s="257"/>
      <c r="AU363" s="257"/>
      <c r="AV363" s="257"/>
      <c r="AW363" s="257"/>
    </row>
    <row r="364" spans="2:49" s="25" customFormat="1" x14ac:dyDescent="0.4">
      <c r="B364" s="251"/>
      <c r="C364" s="251"/>
      <c r="D364" s="251"/>
      <c r="E364" s="251"/>
      <c r="F364" s="251"/>
      <c r="G364" s="251"/>
      <c r="H364" s="251"/>
      <c r="I364" s="251"/>
      <c r="J364" s="251"/>
      <c r="K364" s="251"/>
      <c r="L364" s="251"/>
      <c r="M364" s="251"/>
      <c r="N364" s="251"/>
      <c r="O364" s="251"/>
      <c r="P364" s="251"/>
      <c r="Q364" s="251"/>
      <c r="R364" s="251"/>
      <c r="S364" s="251"/>
      <c r="T364" s="251"/>
      <c r="U364" s="251"/>
      <c r="V364" s="251"/>
      <c r="W364" s="251"/>
      <c r="X364" s="251"/>
      <c r="Y364" s="251"/>
      <c r="Z364" s="251"/>
      <c r="AA364" s="251"/>
      <c r="AB364" s="252">
        <f t="shared" si="21"/>
        <v>0</v>
      </c>
      <c r="AC364" s="252">
        <f>ROUND(AB364*事業まとめ!$Q$6,2)</f>
        <v>0</v>
      </c>
      <c r="AD364" s="253"/>
      <c r="AE364" s="253"/>
      <c r="AF364" s="253"/>
      <c r="AG364" s="253"/>
      <c r="AH364" s="253"/>
      <c r="AI364" s="253"/>
      <c r="AJ364" s="253"/>
      <c r="AK364" s="252">
        <f t="shared" si="22"/>
        <v>0</v>
      </c>
      <c r="AL364" s="252">
        <f>ROUND(AK364*事業まとめ!$Q$6,2)</f>
        <v>0</v>
      </c>
      <c r="AM364" s="254">
        <f t="shared" si="24"/>
        <v>0</v>
      </c>
      <c r="AN364" s="254">
        <f t="shared" si="24"/>
        <v>0</v>
      </c>
      <c r="AO364" s="259"/>
      <c r="AP364" s="260">
        <f t="shared" si="23"/>
        <v>0</v>
      </c>
      <c r="AQ364" s="259"/>
      <c r="AR364" s="257"/>
      <c r="AS364" s="257"/>
      <c r="AT364" s="257"/>
      <c r="AU364" s="257"/>
      <c r="AV364" s="257"/>
      <c r="AW364" s="257"/>
    </row>
    <row r="365" spans="2:49" s="25" customFormat="1" x14ac:dyDescent="0.4">
      <c r="B365" s="251"/>
      <c r="C365" s="251"/>
      <c r="D365" s="251"/>
      <c r="E365" s="251"/>
      <c r="F365" s="251"/>
      <c r="G365" s="251"/>
      <c r="H365" s="251"/>
      <c r="I365" s="251"/>
      <c r="J365" s="251"/>
      <c r="K365" s="251"/>
      <c r="L365" s="251"/>
      <c r="M365" s="251"/>
      <c r="N365" s="251"/>
      <c r="O365" s="251"/>
      <c r="P365" s="251"/>
      <c r="Q365" s="251"/>
      <c r="R365" s="251"/>
      <c r="S365" s="251"/>
      <c r="T365" s="251"/>
      <c r="U365" s="251"/>
      <c r="V365" s="251"/>
      <c r="W365" s="251"/>
      <c r="X365" s="251"/>
      <c r="Y365" s="251"/>
      <c r="Z365" s="251"/>
      <c r="AA365" s="251"/>
      <c r="AB365" s="252">
        <f t="shared" si="21"/>
        <v>0</v>
      </c>
      <c r="AC365" s="252">
        <f>ROUND(AB365*事業まとめ!$Q$6,2)</f>
        <v>0</v>
      </c>
      <c r="AD365" s="253"/>
      <c r="AE365" s="253"/>
      <c r="AF365" s="253"/>
      <c r="AG365" s="253"/>
      <c r="AH365" s="253"/>
      <c r="AI365" s="253"/>
      <c r="AJ365" s="253"/>
      <c r="AK365" s="252">
        <f t="shared" si="22"/>
        <v>0</v>
      </c>
      <c r="AL365" s="252">
        <f>ROUND(AK365*事業まとめ!$Q$6,2)</f>
        <v>0</v>
      </c>
      <c r="AM365" s="254">
        <f t="shared" si="24"/>
        <v>0</v>
      </c>
      <c r="AN365" s="254">
        <f t="shared" si="24"/>
        <v>0</v>
      </c>
      <c r="AO365" s="259"/>
      <c r="AP365" s="260">
        <f t="shared" si="23"/>
        <v>0</v>
      </c>
      <c r="AQ365" s="259"/>
      <c r="AR365" s="257"/>
      <c r="AS365" s="257"/>
      <c r="AT365" s="257"/>
      <c r="AU365" s="257"/>
      <c r="AV365" s="257"/>
      <c r="AW365" s="257"/>
    </row>
    <row r="366" spans="2:49" s="25" customFormat="1" x14ac:dyDescent="0.4">
      <c r="B366" s="251"/>
      <c r="C366" s="251"/>
      <c r="D366" s="251"/>
      <c r="E366" s="251"/>
      <c r="F366" s="251"/>
      <c r="G366" s="251"/>
      <c r="H366" s="251"/>
      <c r="I366" s="251"/>
      <c r="J366" s="251"/>
      <c r="K366" s="251"/>
      <c r="L366" s="251"/>
      <c r="M366" s="251"/>
      <c r="N366" s="251"/>
      <c r="O366" s="251"/>
      <c r="P366" s="251"/>
      <c r="Q366" s="251"/>
      <c r="R366" s="251"/>
      <c r="S366" s="251"/>
      <c r="T366" s="251"/>
      <c r="U366" s="251"/>
      <c r="V366" s="251"/>
      <c r="W366" s="251"/>
      <c r="X366" s="251"/>
      <c r="Y366" s="251"/>
      <c r="Z366" s="251"/>
      <c r="AA366" s="251"/>
      <c r="AB366" s="252">
        <f t="shared" si="21"/>
        <v>0</v>
      </c>
      <c r="AC366" s="252">
        <f>ROUND(AB366*事業まとめ!$Q$6,2)</f>
        <v>0</v>
      </c>
      <c r="AD366" s="253"/>
      <c r="AE366" s="253"/>
      <c r="AF366" s="253"/>
      <c r="AG366" s="253"/>
      <c r="AH366" s="253"/>
      <c r="AI366" s="253"/>
      <c r="AJ366" s="253"/>
      <c r="AK366" s="252">
        <f t="shared" si="22"/>
        <v>0</v>
      </c>
      <c r="AL366" s="252">
        <f>ROUND(AK366*事業まとめ!$Q$6,2)</f>
        <v>0</v>
      </c>
      <c r="AM366" s="254">
        <f t="shared" si="24"/>
        <v>0</v>
      </c>
      <c r="AN366" s="254">
        <f t="shared" si="24"/>
        <v>0</v>
      </c>
      <c r="AO366" s="259"/>
      <c r="AP366" s="260">
        <f t="shared" si="23"/>
        <v>0</v>
      </c>
      <c r="AQ366" s="259"/>
      <c r="AR366" s="257"/>
      <c r="AS366" s="257"/>
      <c r="AT366" s="257"/>
      <c r="AU366" s="257"/>
      <c r="AV366" s="257"/>
      <c r="AW366" s="257"/>
    </row>
    <row r="367" spans="2:49" s="25" customFormat="1" x14ac:dyDescent="0.4">
      <c r="B367" s="251"/>
      <c r="C367" s="251"/>
      <c r="D367" s="251"/>
      <c r="E367" s="251"/>
      <c r="F367" s="251"/>
      <c r="G367" s="251"/>
      <c r="H367" s="251"/>
      <c r="I367" s="251"/>
      <c r="J367" s="251"/>
      <c r="K367" s="251"/>
      <c r="L367" s="251"/>
      <c r="M367" s="251"/>
      <c r="N367" s="251"/>
      <c r="O367" s="251"/>
      <c r="P367" s="251"/>
      <c r="Q367" s="251"/>
      <c r="R367" s="251"/>
      <c r="S367" s="251"/>
      <c r="T367" s="251"/>
      <c r="U367" s="251"/>
      <c r="V367" s="251"/>
      <c r="W367" s="251"/>
      <c r="X367" s="251"/>
      <c r="Y367" s="251"/>
      <c r="Z367" s="251"/>
      <c r="AA367" s="251"/>
      <c r="AB367" s="252">
        <f t="shared" si="21"/>
        <v>0</v>
      </c>
      <c r="AC367" s="252">
        <f>ROUND(AB367*事業まとめ!$Q$6,2)</f>
        <v>0</v>
      </c>
      <c r="AD367" s="253"/>
      <c r="AE367" s="253"/>
      <c r="AF367" s="253"/>
      <c r="AG367" s="253"/>
      <c r="AH367" s="253"/>
      <c r="AI367" s="253"/>
      <c r="AJ367" s="253"/>
      <c r="AK367" s="252">
        <f t="shared" si="22"/>
        <v>0</v>
      </c>
      <c r="AL367" s="252">
        <f>ROUND(AK367*事業まとめ!$Q$6,2)</f>
        <v>0</v>
      </c>
      <c r="AM367" s="254">
        <f t="shared" si="24"/>
        <v>0</v>
      </c>
      <c r="AN367" s="254">
        <f t="shared" si="24"/>
        <v>0</v>
      </c>
      <c r="AO367" s="259"/>
      <c r="AP367" s="260">
        <f t="shared" si="23"/>
        <v>0</v>
      </c>
      <c r="AQ367" s="259"/>
      <c r="AR367" s="257"/>
      <c r="AS367" s="257"/>
      <c r="AT367" s="257"/>
      <c r="AU367" s="257"/>
      <c r="AV367" s="257"/>
      <c r="AW367" s="257"/>
    </row>
    <row r="368" spans="2:49" s="25" customFormat="1" x14ac:dyDescent="0.4">
      <c r="B368" s="251"/>
      <c r="C368" s="251"/>
      <c r="D368" s="251"/>
      <c r="E368" s="251"/>
      <c r="F368" s="251"/>
      <c r="G368" s="251"/>
      <c r="H368" s="251"/>
      <c r="I368" s="251"/>
      <c r="J368" s="251"/>
      <c r="K368" s="251"/>
      <c r="L368" s="251"/>
      <c r="M368" s="251"/>
      <c r="N368" s="251"/>
      <c r="O368" s="251"/>
      <c r="P368" s="251"/>
      <c r="Q368" s="251"/>
      <c r="R368" s="251"/>
      <c r="S368" s="251"/>
      <c r="T368" s="251"/>
      <c r="U368" s="251"/>
      <c r="V368" s="251"/>
      <c r="W368" s="251"/>
      <c r="X368" s="251"/>
      <c r="Y368" s="251"/>
      <c r="Z368" s="251"/>
      <c r="AA368" s="251"/>
      <c r="AB368" s="252">
        <f t="shared" si="21"/>
        <v>0</v>
      </c>
      <c r="AC368" s="252">
        <f>ROUND(AB368*事業まとめ!$Q$6,2)</f>
        <v>0</v>
      </c>
      <c r="AD368" s="253"/>
      <c r="AE368" s="253"/>
      <c r="AF368" s="253"/>
      <c r="AG368" s="253"/>
      <c r="AH368" s="253"/>
      <c r="AI368" s="253"/>
      <c r="AJ368" s="253"/>
      <c r="AK368" s="252">
        <f t="shared" si="22"/>
        <v>0</v>
      </c>
      <c r="AL368" s="252">
        <f>ROUND(AK368*事業まとめ!$Q$6,2)</f>
        <v>0</v>
      </c>
      <c r="AM368" s="254">
        <f t="shared" si="24"/>
        <v>0</v>
      </c>
      <c r="AN368" s="254">
        <f t="shared" si="24"/>
        <v>0</v>
      </c>
      <c r="AO368" s="259"/>
      <c r="AP368" s="260">
        <f t="shared" si="23"/>
        <v>0</v>
      </c>
      <c r="AQ368" s="259"/>
      <c r="AR368" s="257"/>
      <c r="AS368" s="257"/>
      <c r="AT368" s="257"/>
      <c r="AU368" s="257"/>
      <c r="AV368" s="257"/>
      <c r="AW368" s="257"/>
    </row>
    <row r="369" spans="2:49" s="25" customFormat="1" x14ac:dyDescent="0.4">
      <c r="B369" s="251"/>
      <c r="C369" s="251"/>
      <c r="D369" s="251"/>
      <c r="E369" s="251"/>
      <c r="F369" s="251"/>
      <c r="G369" s="251"/>
      <c r="H369" s="251"/>
      <c r="I369" s="251"/>
      <c r="J369" s="251"/>
      <c r="K369" s="251"/>
      <c r="L369" s="251"/>
      <c r="M369" s="251"/>
      <c r="N369" s="251"/>
      <c r="O369" s="251"/>
      <c r="P369" s="251"/>
      <c r="Q369" s="251"/>
      <c r="R369" s="251"/>
      <c r="S369" s="251"/>
      <c r="T369" s="251"/>
      <c r="U369" s="251"/>
      <c r="V369" s="251"/>
      <c r="W369" s="251"/>
      <c r="X369" s="251"/>
      <c r="Y369" s="251"/>
      <c r="Z369" s="251"/>
      <c r="AA369" s="251"/>
      <c r="AB369" s="252">
        <f t="shared" si="21"/>
        <v>0</v>
      </c>
      <c r="AC369" s="252">
        <f>ROUND(AB369*事業まとめ!$Q$6,2)</f>
        <v>0</v>
      </c>
      <c r="AD369" s="253"/>
      <c r="AE369" s="253"/>
      <c r="AF369" s="253"/>
      <c r="AG369" s="253"/>
      <c r="AH369" s="253"/>
      <c r="AI369" s="253"/>
      <c r="AJ369" s="253"/>
      <c r="AK369" s="252">
        <f t="shared" si="22"/>
        <v>0</v>
      </c>
      <c r="AL369" s="252">
        <f>ROUND(AK369*事業まとめ!$Q$6,2)</f>
        <v>0</v>
      </c>
      <c r="AM369" s="254">
        <f t="shared" si="24"/>
        <v>0</v>
      </c>
      <c r="AN369" s="254">
        <f t="shared" si="24"/>
        <v>0</v>
      </c>
      <c r="AO369" s="259"/>
      <c r="AP369" s="260">
        <f t="shared" si="23"/>
        <v>0</v>
      </c>
      <c r="AQ369" s="259"/>
      <c r="AR369" s="257"/>
      <c r="AS369" s="257"/>
      <c r="AT369" s="257"/>
      <c r="AU369" s="257"/>
      <c r="AV369" s="257"/>
      <c r="AW369" s="257"/>
    </row>
    <row r="370" spans="2:49" s="25" customFormat="1" x14ac:dyDescent="0.4">
      <c r="B370" s="251"/>
      <c r="C370" s="251"/>
      <c r="D370" s="251"/>
      <c r="E370" s="251"/>
      <c r="F370" s="251"/>
      <c r="G370" s="251"/>
      <c r="H370" s="251"/>
      <c r="I370" s="251"/>
      <c r="J370" s="251"/>
      <c r="K370" s="251"/>
      <c r="L370" s="251"/>
      <c r="M370" s="251"/>
      <c r="N370" s="251"/>
      <c r="O370" s="251"/>
      <c r="P370" s="251"/>
      <c r="Q370" s="251"/>
      <c r="R370" s="251"/>
      <c r="S370" s="251"/>
      <c r="T370" s="251"/>
      <c r="U370" s="251"/>
      <c r="V370" s="251"/>
      <c r="W370" s="251"/>
      <c r="X370" s="251"/>
      <c r="Y370" s="251"/>
      <c r="Z370" s="251"/>
      <c r="AA370" s="251"/>
      <c r="AB370" s="252">
        <f t="shared" si="21"/>
        <v>0</v>
      </c>
      <c r="AC370" s="252">
        <f>ROUND(AB370*事業まとめ!$Q$6,2)</f>
        <v>0</v>
      </c>
      <c r="AD370" s="253"/>
      <c r="AE370" s="253"/>
      <c r="AF370" s="253"/>
      <c r="AG370" s="253"/>
      <c r="AH370" s="253"/>
      <c r="AI370" s="253"/>
      <c r="AJ370" s="253"/>
      <c r="AK370" s="252">
        <f t="shared" si="22"/>
        <v>0</v>
      </c>
      <c r="AL370" s="252">
        <f>ROUND(AK370*事業まとめ!$Q$6,2)</f>
        <v>0</v>
      </c>
      <c r="AM370" s="254">
        <f t="shared" si="24"/>
        <v>0</v>
      </c>
      <c r="AN370" s="254">
        <f t="shared" si="24"/>
        <v>0</v>
      </c>
      <c r="AO370" s="259"/>
      <c r="AP370" s="260">
        <f t="shared" si="23"/>
        <v>0</v>
      </c>
      <c r="AQ370" s="259"/>
      <c r="AR370" s="257"/>
      <c r="AS370" s="257"/>
      <c r="AT370" s="257"/>
      <c r="AU370" s="257"/>
      <c r="AV370" s="257"/>
      <c r="AW370" s="257"/>
    </row>
    <row r="371" spans="2:49" s="25" customFormat="1" x14ac:dyDescent="0.4">
      <c r="B371" s="251"/>
      <c r="C371" s="251"/>
      <c r="D371" s="251"/>
      <c r="E371" s="251"/>
      <c r="F371" s="251"/>
      <c r="G371" s="251"/>
      <c r="H371" s="251"/>
      <c r="I371" s="251"/>
      <c r="J371" s="251"/>
      <c r="K371" s="251"/>
      <c r="L371" s="251"/>
      <c r="M371" s="251"/>
      <c r="N371" s="251"/>
      <c r="O371" s="251"/>
      <c r="P371" s="251"/>
      <c r="Q371" s="251"/>
      <c r="R371" s="251"/>
      <c r="S371" s="251"/>
      <c r="T371" s="251"/>
      <c r="U371" s="251"/>
      <c r="V371" s="251"/>
      <c r="W371" s="251"/>
      <c r="X371" s="251"/>
      <c r="Y371" s="251"/>
      <c r="Z371" s="251"/>
      <c r="AA371" s="251"/>
      <c r="AB371" s="252">
        <f t="shared" si="21"/>
        <v>0</v>
      </c>
      <c r="AC371" s="252">
        <f>ROUND(AB371*事業まとめ!$Q$6,2)</f>
        <v>0</v>
      </c>
      <c r="AD371" s="253"/>
      <c r="AE371" s="253"/>
      <c r="AF371" s="253"/>
      <c r="AG371" s="253"/>
      <c r="AH371" s="253"/>
      <c r="AI371" s="253"/>
      <c r="AJ371" s="253"/>
      <c r="AK371" s="252">
        <f t="shared" si="22"/>
        <v>0</v>
      </c>
      <c r="AL371" s="252">
        <f>ROUND(AK371*事業まとめ!$Q$6,2)</f>
        <v>0</v>
      </c>
      <c r="AM371" s="254">
        <f t="shared" si="24"/>
        <v>0</v>
      </c>
      <c r="AN371" s="254">
        <f t="shared" si="24"/>
        <v>0</v>
      </c>
      <c r="AO371" s="259"/>
      <c r="AP371" s="260">
        <f t="shared" si="23"/>
        <v>0</v>
      </c>
      <c r="AQ371" s="259"/>
      <c r="AR371" s="257"/>
      <c r="AS371" s="257"/>
      <c r="AT371" s="257"/>
      <c r="AU371" s="257"/>
      <c r="AV371" s="257"/>
      <c r="AW371" s="257"/>
    </row>
    <row r="372" spans="2:49" s="25" customFormat="1" x14ac:dyDescent="0.4">
      <c r="B372" s="251"/>
      <c r="C372" s="251"/>
      <c r="D372" s="251"/>
      <c r="E372" s="251"/>
      <c r="F372" s="251"/>
      <c r="G372" s="251"/>
      <c r="H372" s="251"/>
      <c r="I372" s="251"/>
      <c r="J372" s="251"/>
      <c r="K372" s="251"/>
      <c r="L372" s="251"/>
      <c r="M372" s="251"/>
      <c r="N372" s="251"/>
      <c r="O372" s="251"/>
      <c r="P372" s="251"/>
      <c r="Q372" s="251"/>
      <c r="R372" s="251"/>
      <c r="S372" s="251"/>
      <c r="T372" s="251"/>
      <c r="U372" s="251"/>
      <c r="V372" s="251"/>
      <c r="W372" s="251"/>
      <c r="X372" s="251"/>
      <c r="Y372" s="251"/>
      <c r="Z372" s="251"/>
      <c r="AA372" s="251"/>
      <c r="AB372" s="252">
        <f t="shared" si="21"/>
        <v>0</v>
      </c>
      <c r="AC372" s="252">
        <f>ROUND(AB372*事業まとめ!$Q$6,2)</f>
        <v>0</v>
      </c>
      <c r="AD372" s="253"/>
      <c r="AE372" s="253"/>
      <c r="AF372" s="253"/>
      <c r="AG372" s="253"/>
      <c r="AH372" s="253"/>
      <c r="AI372" s="253"/>
      <c r="AJ372" s="253"/>
      <c r="AK372" s="252">
        <f t="shared" si="22"/>
        <v>0</v>
      </c>
      <c r="AL372" s="252">
        <f>ROUND(AK372*事業まとめ!$Q$6,2)</f>
        <v>0</v>
      </c>
      <c r="AM372" s="254">
        <f t="shared" si="24"/>
        <v>0</v>
      </c>
      <c r="AN372" s="254">
        <f t="shared" si="24"/>
        <v>0</v>
      </c>
      <c r="AO372" s="259"/>
      <c r="AP372" s="260">
        <f t="shared" si="23"/>
        <v>0</v>
      </c>
      <c r="AQ372" s="259"/>
      <c r="AR372" s="257"/>
      <c r="AS372" s="257"/>
      <c r="AT372" s="257"/>
      <c r="AU372" s="257"/>
      <c r="AV372" s="257"/>
      <c r="AW372" s="257"/>
    </row>
    <row r="373" spans="2:49" s="25" customFormat="1" x14ac:dyDescent="0.4">
      <c r="B373" s="251"/>
      <c r="C373" s="251"/>
      <c r="D373" s="251"/>
      <c r="E373" s="251"/>
      <c r="F373" s="251"/>
      <c r="G373" s="251"/>
      <c r="H373" s="251"/>
      <c r="I373" s="251"/>
      <c r="J373" s="251"/>
      <c r="K373" s="251"/>
      <c r="L373" s="251"/>
      <c r="M373" s="251"/>
      <c r="N373" s="251"/>
      <c r="O373" s="251"/>
      <c r="P373" s="251"/>
      <c r="Q373" s="251"/>
      <c r="R373" s="251"/>
      <c r="S373" s="251"/>
      <c r="T373" s="251"/>
      <c r="U373" s="251"/>
      <c r="V373" s="251"/>
      <c r="W373" s="251"/>
      <c r="X373" s="251"/>
      <c r="Y373" s="251"/>
      <c r="Z373" s="251"/>
      <c r="AA373" s="251"/>
      <c r="AB373" s="252">
        <f t="shared" si="21"/>
        <v>0</v>
      </c>
      <c r="AC373" s="252">
        <f>ROUND(AB373*事業まとめ!$Q$6,2)</f>
        <v>0</v>
      </c>
      <c r="AD373" s="253"/>
      <c r="AE373" s="253"/>
      <c r="AF373" s="253"/>
      <c r="AG373" s="253"/>
      <c r="AH373" s="253"/>
      <c r="AI373" s="253"/>
      <c r="AJ373" s="253"/>
      <c r="AK373" s="252">
        <f t="shared" si="22"/>
        <v>0</v>
      </c>
      <c r="AL373" s="252">
        <f>ROUND(AK373*事業まとめ!$Q$6,2)</f>
        <v>0</v>
      </c>
      <c r="AM373" s="254">
        <f t="shared" si="24"/>
        <v>0</v>
      </c>
      <c r="AN373" s="254">
        <f t="shared" si="24"/>
        <v>0</v>
      </c>
      <c r="AO373" s="259"/>
      <c r="AP373" s="260">
        <f t="shared" si="23"/>
        <v>0</v>
      </c>
      <c r="AQ373" s="259"/>
      <c r="AR373" s="257"/>
      <c r="AS373" s="257"/>
      <c r="AT373" s="257"/>
      <c r="AU373" s="257"/>
      <c r="AV373" s="257"/>
      <c r="AW373" s="257"/>
    </row>
    <row r="374" spans="2:49" s="25" customFormat="1" x14ac:dyDescent="0.4">
      <c r="B374" s="251"/>
      <c r="C374" s="251"/>
      <c r="D374" s="251"/>
      <c r="E374" s="251"/>
      <c r="F374" s="251"/>
      <c r="G374" s="251"/>
      <c r="H374" s="251"/>
      <c r="I374" s="251"/>
      <c r="J374" s="251"/>
      <c r="K374" s="251"/>
      <c r="L374" s="251"/>
      <c r="M374" s="251"/>
      <c r="N374" s="251"/>
      <c r="O374" s="251"/>
      <c r="P374" s="251"/>
      <c r="Q374" s="251"/>
      <c r="R374" s="251"/>
      <c r="S374" s="251"/>
      <c r="T374" s="251"/>
      <c r="U374" s="251"/>
      <c r="V374" s="251"/>
      <c r="W374" s="251"/>
      <c r="X374" s="251"/>
      <c r="Y374" s="251"/>
      <c r="Z374" s="251"/>
      <c r="AA374" s="251"/>
      <c r="AB374" s="252">
        <f t="shared" si="21"/>
        <v>0</v>
      </c>
      <c r="AC374" s="252">
        <f>ROUND(AB374*事業まとめ!$Q$6,2)</f>
        <v>0</v>
      </c>
      <c r="AD374" s="253"/>
      <c r="AE374" s="253"/>
      <c r="AF374" s="253"/>
      <c r="AG374" s="253"/>
      <c r="AH374" s="253"/>
      <c r="AI374" s="253"/>
      <c r="AJ374" s="253"/>
      <c r="AK374" s="252">
        <f t="shared" si="22"/>
        <v>0</v>
      </c>
      <c r="AL374" s="252">
        <f>ROUND(AK374*事業まとめ!$Q$6,2)</f>
        <v>0</v>
      </c>
      <c r="AM374" s="254">
        <f t="shared" si="24"/>
        <v>0</v>
      </c>
      <c r="AN374" s="254">
        <f t="shared" si="24"/>
        <v>0</v>
      </c>
      <c r="AO374" s="259"/>
      <c r="AP374" s="260">
        <f t="shared" si="23"/>
        <v>0</v>
      </c>
      <c r="AQ374" s="259"/>
      <c r="AR374" s="257"/>
      <c r="AS374" s="257"/>
      <c r="AT374" s="257"/>
      <c r="AU374" s="257"/>
      <c r="AV374" s="257"/>
      <c r="AW374" s="257"/>
    </row>
    <row r="375" spans="2:49" s="25" customFormat="1" x14ac:dyDescent="0.4">
      <c r="B375" s="251"/>
      <c r="C375" s="251"/>
      <c r="D375" s="251"/>
      <c r="E375" s="251"/>
      <c r="F375" s="251"/>
      <c r="G375" s="251"/>
      <c r="H375" s="251"/>
      <c r="I375" s="251"/>
      <c r="J375" s="251"/>
      <c r="K375" s="251"/>
      <c r="L375" s="251"/>
      <c r="M375" s="251"/>
      <c r="N375" s="251"/>
      <c r="O375" s="251"/>
      <c r="P375" s="251"/>
      <c r="Q375" s="251"/>
      <c r="R375" s="251"/>
      <c r="S375" s="251"/>
      <c r="T375" s="251"/>
      <c r="U375" s="251"/>
      <c r="V375" s="251"/>
      <c r="W375" s="251"/>
      <c r="X375" s="251"/>
      <c r="Y375" s="251"/>
      <c r="Z375" s="251"/>
      <c r="AA375" s="251"/>
      <c r="AB375" s="252">
        <f t="shared" si="21"/>
        <v>0</v>
      </c>
      <c r="AC375" s="252">
        <f>ROUND(AB375*事業まとめ!$Q$6,2)</f>
        <v>0</v>
      </c>
      <c r="AD375" s="253"/>
      <c r="AE375" s="253"/>
      <c r="AF375" s="253"/>
      <c r="AG375" s="253"/>
      <c r="AH375" s="253"/>
      <c r="AI375" s="253"/>
      <c r="AJ375" s="253"/>
      <c r="AK375" s="252">
        <f t="shared" si="22"/>
        <v>0</v>
      </c>
      <c r="AL375" s="252">
        <f>ROUND(AK375*事業まとめ!$Q$6,2)</f>
        <v>0</v>
      </c>
      <c r="AM375" s="254">
        <f t="shared" si="24"/>
        <v>0</v>
      </c>
      <c r="AN375" s="254">
        <f t="shared" si="24"/>
        <v>0</v>
      </c>
      <c r="AO375" s="259"/>
      <c r="AP375" s="260">
        <f t="shared" si="23"/>
        <v>0</v>
      </c>
      <c r="AQ375" s="259"/>
      <c r="AR375" s="257"/>
      <c r="AS375" s="257"/>
      <c r="AT375" s="257"/>
      <c r="AU375" s="257"/>
      <c r="AV375" s="257"/>
      <c r="AW375" s="257"/>
    </row>
    <row r="376" spans="2:49" s="25" customFormat="1" x14ac:dyDescent="0.4">
      <c r="B376" s="251"/>
      <c r="C376" s="251"/>
      <c r="D376" s="251"/>
      <c r="E376" s="251"/>
      <c r="F376" s="251"/>
      <c r="G376" s="251"/>
      <c r="H376" s="251"/>
      <c r="I376" s="251"/>
      <c r="J376" s="251"/>
      <c r="K376" s="251"/>
      <c r="L376" s="251"/>
      <c r="M376" s="251"/>
      <c r="N376" s="251"/>
      <c r="O376" s="251"/>
      <c r="P376" s="251"/>
      <c r="Q376" s="251"/>
      <c r="R376" s="251"/>
      <c r="S376" s="251"/>
      <c r="T376" s="251"/>
      <c r="U376" s="251"/>
      <c r="V376" s="251"/>
      <c r="W376" s="251"/>
      <c r="X376" s="251"/>
      <c r="Y376" s="251"/>
      <c r="Z376" s="251"/>
      <c r="AA376" s="251"/>
      <c r="AB376" s="252">
        <f t="shared" si="21"/>
        <v>0</v>
      </c>
      <c r="AC376" s="252">
        <f>ROUND(AB376*事業まとめ!$Q$6,2)</f>
        <v>0</v>
      </c>
      <c r="AD376" s="253"/>
      <c r="AE376" s="253"/>
      <c r="AF376" s="253"/>
      <c r="AG376" s="253"/>
      <c r="AH376" s="253"/>
      <c r="AI376" s="253"/>
      <c r="AJ376" s="253"/>
      <c r="AK376" s="252">
        <f t="shared" si="22"/>
        <v>0</v>
      </c>
      <c r="AL376" s="252">
        <f>ROUND(AK376*事業まとめ!$Q$6,2)</f>
        <v>0</v>
      </c>
      <c r="AM376" s="254">
        <f t="shared" si="24"/>
        <v>0</v>
      </c>
      <c r="AN376" s="254">
        <f t="shared" si="24"/>
        <v>0</v>
      </c>
      <c r="AO376" s="259"/>
      <c r="AP376" s="260">
        <f t="shared" si="23"/>
        <v>0</v>
      </c>
      <c r="AQ376" s="259"/>
      <c r="AR376" s="257"/>
      <c r="AS376" s="257"/>
      <c r="AT376" s="257"/>
      <c r="AU376" s="257"/>
      <c r="AV376" s="257"/>
      <c r="AW376" s="257"/>
    </row>
    <row r="377" spans="2:49" s="25" customFormat="1" x14ac:dyDescent="0.4">
      <c r="B377" s="251"/>
      <c r="C377" s="251"/>
      <c r="D377" s="251"/>
      <c r="E377" s="251"/>
      <c r="F377" s="251"/>
      <c r="G377" s="251"/>
      <c r="H377" s="251"/>
      <c r="I377" s="251"/>
      <c r="J377" s="251"/>
      <c r="K377" s="251"/>
      <c r="L377" s="251"/>
      <c r="M377" s="251"/>
      <c r="N377" s="251"/>
      <c r="O377" s="251"/>
      <c r="P377" s="251"/>
      <c r="Q377" s="251"/>
      <c r="R377" s="251"/>
      <c r="S377" s="251"/>
      <c r="T377" s="251"/>
      <c r="U377" s="251"/>
      <c r="V377" s="251"/>
      <c r="W377" s="251"/>
      <c r="X377" s="251"/>
      <c r="Y377" s="251"/>
      <c r="Z377" s="251"/>
      <c r="AA377" s="251"/>
      <c r="AB377" s="252">
        <f t="shared" si="21"/>
        <v>0</v>
      </c>
      <c r="AC377" s="252">
        <f>ROUND(AB377*事業まとめ!$Q$6,2)</f>
        <v>0</v>
      </c>
      <c r="AD377" s="253"/>
      <c r="AE377" s="253"/>
      <c r="AF377" s="253"/>
      <c r="AG377" s="253"/>
      <c r="AH377" s="253"/>
      <c r="AI377" s="253"/>
      <c r="AJ377" s="253"/>
      <c r="AK377" s="252">
        <f t="shared" si="22"/>
        <v>0</v>
      </c>
      <c r="AL377" s="252">
        <f>ROUND(AK377*事業まとめ!$Q$6,2)</f>
        <v>0</v>
      </c>
      <c r="AM377" s="254">
        <f t="shared" si="24"/>
        <v>0</v>
      </c>
      <c r="AN377" s="254">
        <f t="shared" si="24"/>
        <v>0</v>
      </c>
      <c r="AO377" s="259"/>
      <c r="AP377" s="260">
        <f t="shared" si="23"/>
        <v>0</v>
      </c>
      <c r="AQ377" s="259"/>
      <c r="AR377" s="257"/>
      <c r="AS377" s="257"/>
      <c r="AT377" s="257"/>
      <c r="AU377" s="257"/>
      <c r="AV377" s="257"/>
      <c r="AW377" s="257"/>
    </row>
    <row r="378" spans="2:49" s="25" customFormat="1" x14ac:dyDescent="0.4">
      <c r="B378" s="251"/>
      <c r="C378" s="251"/>
      <c r="D378" s="251"/>
      <c r="E378" s="251"/>
      <c r="F378" s="251"/>
      <c r="G378" s="251"/>
      <c r="H378" s="251"/>
      <c r="I378" s="251"/>
      <c r="J378" s="251"/>
      <c r="K378" s="251"/>
      <c r="L378" s="251"/>
      <c r="M378" s="251"/>
      <c r="N378" s="251"/>
      <c r="O378" s="251"/>
      <c r="P378" s="251"/>
      <c r="Q378" s="251"/>
      <c r="R378" s="251"/>
      <c r="S378" s="251"/>
      <c r="T378" s="251"/>
      <c r="U378" s="251"/>
      <c r="V378" s="251"/>
      <c r="W378" s="251"/>
      <c r="X378" s="251"/>
      <c r="Y378" s="251"/>
      <c r="Z378" s="251"/>
      <c r="AA378" s="251"/>
      <c r="AB378" s="252">
        <f t="shared" si="21"/>
        <v>0</v>
      </c>
      <c r="AC378" s="252">
        <f>ROUND(AB378*事業まとめ!$Q$6,2)</f>
        <v>0</v>
      </c>
      <c r="AD378" s="253"/>
      <c r="AE378" s="253"/>
      <c r="AF378" s="253"/>
      <c r="AG378" s="253"/>
      <c r="AH378" s="253"/>
      <c r="AI378" s="253"/>
      <c r="AJ378" s="253"/>
      <c r="AK378" s="252">
        <f t="shared" si="22"/>
        <v>0</v>
      </c>
      <c r="AL378" s="252">
        <f>ROUND(AK378*事業まとめ!$Q$6,2)</f>
        <v>0</v>
      </c>
      <c r="AM378" s="254">
        <f t="shared" si="24"/>
        <v>0</v>
      </c>
      <c r="AN378" s="254">
        <f t="shared" si="24"/>
        <v>0</v>
      </c>
      <c r="AO378" s="259"/>
      <c r="AP378" s="260">
        <f t="shared" si="23"/>
        <v>0</v>
      </c>
      <c r="AQ378" s="259"/>
      <c r="AR378" s="257"/>
      <c r="AS378" s="257"/>
      <c r="AT378" s="257"/>
      <c r="AU378" s="257"/>
      <c r="AV378" s="257"/>
      <c r="AW378" s="257"/>
    </row>
    <row r="379" spans="2:49" s="25" customFormat="1" x14ac:dyDescent="0.4">
      <c r="B379" s="251"/>
      <c r="C379" s="251"/>
      <c r="D379" s="251"/>
      <c r="E379" s="251"/>
      <c r="F379" s="251"/>
      <c r="G379" s="251"/>
      <c r="H379" s="251"/>
      <c r="I379" s="251"/>
      <c r="J379" s="251"/>
      <c r="K379" s="251"/>
      <c r="L379" s="251"/>
      <c r="M379" s="251"/>
      <c r="N379" s="251"/>
      <c r="O379" s="251"/>
      <c r="P379" s="251"/>
      <c r="Q379" s="251"/>
      <c r="R379" s="251"/>
      <c r="S379" s="251"/>
      <c r="T379" s="251"/>
      <c r="U379" s="251"/>
      <c r="V379" s="251"/>
      <c r="W379" s="251"/>
      <c r="X379" s="251"/>
      <c r="Y379" s="251"/>
      <c r="Z379" s="251"/>
      <c r="AA379" s="251"/>
      <c r="AB379" s="252">
        <f t="shared" si="21"/>
        <v>0</v>
      </c>
      <c r="AC379" s="252">
        <f>ROUND(AB379*事業まとめ!$Q$6,2)</f>
        <v>0</v>
      </c>
      <c r="AD379" s="253"/>
      <c r="AE379" s="253"/>
      <c r="AF379" s="253"/>
      <c r="AG379" s="253"/>
      <c r="AH379" s="253"/>
      <c r="AI379" s="253"/>
      <c r="AJ379" s="253"/>
      <c r="AK379" s="252">
        <f t="shared" si="22"/>
        <v>0</v>
      </c>
      <c r="AL379" s="252">
        <f>ROUND(AK379*事業まとめ!$Q$6,2)</f>
        <v>0</v>
      </c>
      <c r="AM379" s="254">
        <f t="shared" si="24"/>
        <v>0</v>
      </c>
      <c r="AN379" s="254">
        <f t="shared" si="24"/>
        <v>0</v>
      </c>
      <c r="AO379" s="259"/>
      <c r="AP379" s="260">
        <f t="shared" si="23"/>
        <v>0</v>
      </c>
      <c r="AQ379" s="259"/>
      <c r="AR379" s="257"/>
      <c r="AS379" s="257"/>
      <c r="AT379" s="257"/>
      <c r="AU379" s="257"/>
      <c r="AV379" s="257"/>
      <c r="AW379" s="257"/>
    </row>
    <row r="380" spans="2:49" s="25" customFormat="1" x14ac:dyDescent="0.4">
      <c r="B380" s="251"/>
      <c r="C380" s="251"/>
      <c r="D380" s="251"/>
      <c r="E380" s="251"/>
      <c r="F380" s="251"/>
      <c r="G380" s="251"/>
      <c r="H380" s="251"/>
      <c r="I380" s="251"/>
      <c r="J380" s="251"/>
      <c r="K380" s="251"/>
      <c r="L380" s="251"/>
      <c r="M380" s="251"/>
      <c r="N380" s="251"/>
      <c r="O380" s="251"/>
      <c r="P380" s="251"/>
      <c r="Q380" s="251"/>
      <c r="R380" s="251"/>
      <c r="S380" s="251"/>
      <c r="T380" s="251"/>
      <c r="U380" s="251"/>
      <c r="V380" s="251"/>
      <c r="W380" s="251"/>
      <c r="X380" s="251"/>
      <c r="Y380" s="251"/>
      <c r="Z380" s="251"/>
      <c r="AA380" s="251"/>
      <c r="AB380" s="252">
        <f t="shared" si="21"/>
        <v>0</v>
      </c>
      <c r="AC380" s="252">
        <f>ROUND(AB380*事業まとめ!$Q$6,2)</f>
        <v>0</v>
      </c>
      <c r="AD380" s="253"/>
      <c r="AE380" s="253"/>
      <c r="AF380" s="253"/>
      <c r="AG380" s="253"/>
      <c r="AH380" s="253"/>
      <c r="AI380" s="253"/>
      <c r="AJ380" s="253"/>
      <c r="AK380" s="252">
        <f t="shared" si="22"/>
        <v>0</v>
      </c>
      <c r="AL380" s="252">
        <f>ROUND(AK380*事業まとめ!$Q$6,2)</f>
        <v>0</v>
      </c>
      <c r="AM380" s="254">
        <f t="shared" si="24"/>
        <v>0</v>
      </c>
      <c r="AN380" s="254">
        <f t="shared" si="24"/>
        <v>0</v>
      </c>
      <c r="AO380" s="259"/>
      <c r="AP380" s="260">
        <f t="shared" si="23"/>
        <v>0</v>
      </c>
      <c r="AQ380" s="259"/>
      <c r="AR380" s="257"/>
      <c r="AS380" s="257"/>
      <c r="AT380" s="257"/>
      <c r="AU380" s="257"/>
      <c r="AV380" s="257"/>
      <c r="AW380" s="257"/>
    </row>
    <row r="381" spans="2:49" s="25" customFormat="1" x14ac:dyDescent="0.4">
      <c r="B381" s="251"/>
      <c r="C381" s="251"/>
      <c r="D381" s="251"/>
      <c r="E381" s="251"/>
      <c r="F381" s="251"/>
      <c r="G381" s="251"/>
      <c r="H381" s="251"/>
      <c r="I381" s="251"/>
      <c r="J381" s="251"/>
      <c r="K381" s="251"/>
      <c r="L381" s="251"/>
      <c r="M381" s="251"/>
      <c r="N381" s="251"/>
      <c r="O381" s="251"/>
      <c r="P381" s="251"/>
      <c r="Q381" s="251"/>
      <c r="R381" s="251"/>
      <c r="S381" s="251"/>
      <c r="T381" s="251"/>
      <c r="U381" s="251"/>
      <c r="V381" s="251"/>
      <c r="W381" s="251"/>
      <c r="X381" s="251"/>
      <c r="Y381" s="251"/>
      <c r="Z381" s="251"/>
      <c r="AA381" s="251"/>
      <c r="AB381" s="252">
        <f t="shared" si="21"/>
        <v>0</v>
      </c>
      <c r="AC381" s="252">
        <f>ROUND(AB381*事業まとめ!$Q$6,2)</f>
        <v>0</v>
      </c>
      <c r="AD381" s="253"/>
      <c r="AE381" s="253"/>
      <c r="AF381" s="253"/>
      <c r="AG381" s="253"/>
      <c r="AH381" s="253"/>
      <c r="AI381" s="253"/>
      <c r="AJ381" s="253"/>
      <c r="AK381" s="252">
        <f t="shared" si="22"/>
        <v>0</v>
      </c>
      <c r="AL381" s="252">
        <f>ROUND(AK381*事業まとめ!$Q$6,2)</f>
        <v>0</v>
      </c>
      <c r="AM381" s="254">
        <f t="shared" si="24"/>
        <v>0</v>
      </c>
      <c r="AN381" s="254">
        <f t="shared" si="24"/>
        <v>0</v>
      </c>
      <c r="AO381" s="259"/>
      <c r="AP381" s="260">
        <f t="shared" si="23"/>
        <v>0</v>
      </c>
      <c r="AQ381" s="259"/>
      <c r="AR381" s="257"/>
      <c r="AS381" s="257"/>
      <c r="AT381" s="257"/>
      <c r="AU381" s="257"/>
      <c r="AV381" s="257"/>
      <c r="AW381" s="257"/>
    </row>
    <row r="382" spans="2:49" s="25" customFormat="1" x14ac:dyDescent="0.4">
      <c r="B382" s="251"/>
      <c r="C382" s="251"/>
      <c r="D382" s="251"/>
      <c r="E382" s="251"/>
      <c r="F382" s="251"/>
      <c r="G382" s="251"/>
      <c r="H382" s="251"/>
      <c r="I382" s="251"/>
      <c r="J382" s="251"/>
      <c r="K382" s="251"/>
      <c r="L382" s="251"/>
      <c r="M382" s="251"/>
      <c r="N382" s="251"/>
      <c r="O382" s="251"/>
      <c r="P382" s="251"/>
      <c r="Q382" s="251"/>
      <c r="R382" s="251"/>
      <c r="S382" s="251"/>
      <c r="T382" s="251"/>
      <c r="U382" s="251"/>
      <c r="V382" s="251"/>
      <c r="W382" s="251"/>
      <c r="X382" s="251"/>
      <c r="Y382" s="251"/>
      <c r="Z382" s="251"/>
      <c r="AA382" s="251"/>
      <c r="AB382" s="252">
        <f t="shared" si="21"/>
        <v>0</v>
      </c>
      <c r="AC382" s="252">
        <f>ROUND(AB382*事業まとめ!$Q$6,2)</f>
        <v>0</v>
      </c>
      <c r="AD382" s="253"/>
      <c r="AE382" s="253"/>
      <c r="AF382" s="253"/>
      <c r="AG382" s="253"/>
      <c r="AH382" s="253"/>
      <c r="AI382" s="253"/>
      <c r="AJ382" s="253"/>
      <c r="AK382" s="252">
        <f t="shared" si="22"/>
        <v>0</v>
      </c>
      <c r="AL382" s="252">
        <f>ROUND(AK382*事業まとめ!$Q$6,2)</f>
        <v>0</v>
      </c>
      <c r="AM382" s="254">
        <f t="shared" si="24"/>
        <v>0</v>
      </c>
      <c r="AN382" s="254">
        <f t="shared" si="24"/>
        <v>0</v>
      </c>
      <c r="AO382" s="259"/>
      <c r="AP382" s="260">
        <f t="shared" si="23"/>
        <v>0</v>
      </c>
      <c r="AQ382" s="259"/>
      <c r="AR382" s="257"/>
      <c r="AS382" s="257"/>
      <c r="AT382" s="257"/>
      <c r="AU382" s="257"/>
      <c r="AV382" s="257"/>
      <c r="AW382" s="257"/>
    </row>
    <row r="383" spans="2:49" s="25" customFormat="1" x14ac:dyDescent="0.4">
      <c r="B383" s="251"/>
      <c r="C383" s="251"/>
      <c r="D383" s="251"/>
      <c r="E383" s="251"/>
      <c r="F383" s="251"/>
      <c r="G383" s="251"/>
      <c r="H383" s="251"/>
      <c r="I383" s="251"/>
      <c r="J383" s="251"/>
      <c r="K383" s="251"/>
      <c r="L383" s="251"/>
      <c r="M383" s="251"/>
      <c r="N383" s="251"/>
      <c r="O383" s="251"/>
      <c r="P383" s="251"/>
      <c r="Q383" s="251"/>
      <c r="R383" s="251"/>
      <c r="S383" s="251"/>
      <c r="T383" s="251"/>
      <c r="U383" s="251"/>
      <c r="V383" s="251"/>
      <c r="W383" s="251"/>
      <c r="X383" s="251"/>
      <c r="Y383" s="251"/>
      <c r="Z383" s="251"/>
      <c r="AA383" s="251"/>
      <c r="AB383" s="252">
        <f t="shared" si="21"/>
        <v>0</v>
      </c>
      <c r="AC383" s="252">
        <f>ROUND(AB383*事業まとめ!$Q$6,2)</f>
        <v>0</v>
      </c>
      <c r="AD383" s="253"/>
      <c r="AE383" s="253"/>
      <c r="AF383" s="253"/>
      <c r="AG383" s="253"/>
      <c r="AH383" s="253"/>
      <c r="AI383" s="253"/>
      <c r="AJ383" s="253"/>
      <c r="AK383" s="252">
        <f t="shared" si="22"/>
        <v>0</v>
      </c>
      <c r="AL383" s="252">
        <f>ROUND(AK383*事業まとめ!$Q$6,2)</f>
        <v>0</v>
      </c>
      <c r="AM383" s="254">
        <f t="shared" si="24"/>
        <v>0</v>
      </c>
      <c r="AN383" s="254">
        <f t="shared" si="24"/>
        <v>0</v>
      </c>
      <c r="AO383" s="259"/>
      <c r="AP383" s="260">
        <f t="shared" si="23"/>
        <v>0</v>
      </c>
      <c r="AQ383" s="259"/>
      <c r="AR383" s="257"/>
      <c r="AS383" s="257"/>
      <c r="AT383" s="257"/>
      <c r="AU383" s="257"/>
      <c r="AV383" s="257"/>
      <c r="AW383" s="257"/>
    </row>
    <row r="384" spans="2:49" s="25" customFormat="1" x14ac:dyDescent="0.4">
      <c r="B384" s="251"/>
      <c r="C384" s="251"/>
      <c r="D384" s="251"/>
      <c r="E384" s="251"/>
      <c r="F384" s="251"/>
      <c r="G384" s="251"/>
      <c r="H384" s="251"/>
      <c r="I384" s="251"/>
      <c r="J384" s="251"/>
      <c r="K384" s="251"/>
      <c r="L384" s="251"/>
      <c r="M384" s="251"/>
      <c r="N384" s="251"/>
      <c r="O384" s="251"/>
      <c r="P384" s="251"/>
      <c r="Q384" s="251"/>
      <c r="R384" s="251"/>
      <c r="S384" s="251"/>
      <c r="T384" s="251"/>
      <c r="U384" s="251"/>
      <c r="V384" s="251"/>
      <c r="W384" s="251"/>
      <c r="X384" s="251"/>
      <c r="Y384" s="251"/>
      <c r="Z384" s="251"/>
      <c r="AA384" s="251"/>
      <c r="AB384" s="252">
        <f t="shared" si="21"/>
        <v>0</v>
      </c>
      <c r="AC384" s="252">
        <f>ROUND(AB384*事業まとめ!$Q$6,2)</f>
        <v>0</v>
      </c>
      <c r="AD384" s="253"/>
      <c r="AE384" s="253"/>
      <c r="AF384" s="253"/>
      <c r="AG384" s="253"/>
      <c r="AH384" s="253"/>
      <c r="AI384" s="253"/>
      <c r="AJ384" s="253"/>
      <c r="AK384" s="252">
        <f t="shared" si="22"/>
        <v>0</v>
      </c>
      <c r="AL384" s="252">
        <f>ROUND(AK384*事業まとめ!$Q$6,2)</f>
        <v>0</v>
      </c>
      <c r="AM384" s="254">
        <f t="shared" si="24"/>
        <v>0</v>
      </c>
      <c r="AN384" s="254">
        <f t="shared" si="24"/>
        <v>0</v>
      </c>
      <c r="AO384" s="259"/>
      <c r="AP384" s="260">
        <f t="shared" si="23"/>
        <v>0</v>
      </c>
      <c r="AQ384" s="259"/>
      <c r="AR384" s="257"/>
      <c r="AS384" s="257"/>
      <c r="AT384" s="257"/>
      <c r="AU384" s="257"/>
      <c r="AV384" s="257"/>
      <c r="AW384" s="257"/>
    </row>
    <row r="385" spans="2:49" s="25" customFormat="1" x14ac:dyDescent="0.4">
      <c r="B385" s="251"/>
      <c r="C385" s="251"/>
      <c r="D385" s="251"/>
      <c r="E385" s="251"/>
      <c r="F385" s="251"/>
      <c r="G385" s="251"/>
      <c r="H385" s="251"/>
      <c r="I385" s="251"/>
      <c r="J385" s="251"/>
      <c r="K385" s="251"/>
      <c r="L385" s="251"/>
      <c r="M385" s="251"/>
      <c r="N385" s="251"/>
      <c r="O385" s="251"/>
      <c r="P385" s="251"/>
      <c r="Q385" s="251"/>
      <c r="R385" s="251"/>
      <c r="S385" s="251"/>
      <c r="T385" s="251"/>
      <c r="U385" s="251"/>
      <c r="V385" s="251"/>
      <c r="W385" s="251"/>
      <c r="X385" s="251"/>
      <c r="Y385" s="251"/>
      <c r="Z385" s="251"/>
      <c r="AA385" s="251"/>
      <c r="AB385" s="252">
        <f t="shared" si="21"/>
        <v>0</v>
      </c>
      <c r="AC385" s="252">
        <f>ROUND(AB385*事業まとめ!$Q$6,2)</f>
        <v>0</v>
      </c>
      <c r="AD385" s="253"/>
      <c r="AE385" s="253"/>
      <c r="AF385" s="253"/>
      <c r="AG385" s="253"/>
      <c r="AH385" s="253"/>
      <c r="AI385" s="253"/>
      <c r="AJ385" s="253"/>
      <c r="AK385" s="252">
        <f t="shared" si="22"/>
        <v>0</v>
      </c>
      <c r="AL385" s="252">
        <f>ROUND(AK385*事業まとめ!$Q$6,2)</f>
        <v>0</v>
      </c>
      <c r="AM385" s="254">
        <f t="shared" si="24"/>
        <v>0</v>
      </c>
      <c r="AN385" s="254">
        <f t="shared" si="24"/>
        <v>0</v>
      </c>
      <c r="AO385" s="259"/>
      <c r="AP385" s="260">
        <f t="shared" si="23"/>
        <v>0</v>
      </c>
      <c r="AQ385" s="259"/>
      <c r="AR385" s="257"/>
      <c r="AS385" s="257"/>
      <c r="AT385" s="257"/>
      <c r="AU385" s="257"/>
      <c r="AV385" s="257"/>
      <c r="AW385" s="257"/>
    </row>
    <row r="386" spans="2:49" s="25" customFormat="1" x14ac:dyDescent="0.4">
      <c r="B386" s="251"/>
      <c r="C386" s="251"/>
      <c r="D386" s="251"/>
      <c r="E386" s="251"/>
      <c r="F386" s="251"/>
      <c r="G386" s="251"/>
      <c r="H386" s="251"/>
      <c r="I386" s="251"/>
      <c r="J386" s="251"/>
      <c r="K386" s="251"/>
      <c r="L386" s="251"/>
      <c r="M386" s="251"/>
      <c r="N386" s="251"/>
      <c r="O386" s="251"/>
      <c r="P386" s="251"/>
      <c r="Q386" s="251"/>
      <c r="R386" s="251"/>
      <c r="S386" s="251"/>
      <c r="T386" s="251"/>
      <c r="U386" s="251"/>
      <c r="V386" s="251"/>
      <c r="W386" s="251"/>
      <c r="X386" s="251"/>
      <c r="Y386" s="251"/>
      <c r="Z386" s="251"/>
      <c r="AA386" s="251"/>
      <c r="AB386" s="252">
        <f t="shared" si="21"/>
        <v>0</v>
      </c>
      <c r="AC386" s="252">
        <f>ROUND(AB386*事業まとめ!$Q$6,2)</f>
        <v>0</v>
      </c>
      <c r="AD386" s="253"/>
      <c r="AE386" s="253"/>
      <c r="AF386" s="253"/>
      <c r="AG386" s="253"/>
      <c r="AH386" s="253"/>
      <c r="AI386" s="253"/>
      <c r="AJ386" s="253"/>
      <c r="AK386" s="252">
        <f t="shared" si="22"/>
        <v>0</v>
      </c>
      <c r="AL386" s="252">
        <f>ROUND(AK386*事業まとめ!$Q$6,2)</f>
        <v>0</v>
      </c>
      <c r="AM386" s="254">
        <f t="shared" si="24"/>
        <v>0</v>
      </c>
      <c r="AN386" s="254">
        <f t="shared" si="24"/>
        <v>0</v>
      </c>
      <c r="AO386" s="259"/>
      <c r="AP386" s="260">
        <f t="shared" si="23"/>
        <v>0</v>
      </c>
      <c r="AQ386" s="259"/>
      <c r="AR386" s="257"/>
      <c r="AS386" s="257"/>
      <c r="AT386" s="257"/>
      <c r="AU386" s="257"/>
      <c r="AV386" s="257"/>
      <c r="AW386" s="257"/>
    </row>
    <row r="387" spans="2:49" s="25" customFormat="1" x14ac:dyDescent="0.4">
      <c r="B387" s="251"/>
      <c r="C387" s="251"/>
      <c r="D387" s="251"/>
      <c r="E387" s="251"/>
      <c r="F387" s="251"/>
      <c r="G387" s="251"/>
      <c r="H387" s="251"/>
      <c r="I387" s="251"/>
      <c r="J387" s="251"/>
      <c r="K387" s="251"/>
      <c r="L387" s="251"/>
      <c r="M387" s="251"/>
      <c r="N387" s="251"/>
      <c r="O387" s="251"/>
      <c r="P387" s="251"/>
      <c r="Q387" s="251"/>
      <c r="R387" s="251"/>
      <c r="S387" s="251"/>
      <c r="T387" s="251"/>
      <c r="U387" s="251"/>
      <c r="V387" s="251"/>
      <c r="W387" s="251"/>
      <c r="X387" s="251"/>
      <c r="Y387" s="251"/>
      <c r="Z387" s="251"/>
      <c r="AA387" s="251"/>
      <c r="AB387" s="252">
        <f t="shared" si="21"/>
        <v>0</v>
      </c>
      <c r="AC387" s="252">
        <f>ROUND(AB387*事業まとめ!$Q$6,2)</f>
        <v>0</v>
      </c>
      <c r="AD387" s="253"/>
      <c r="AE387" s="253"/>
      <c r="AF387" s="253"/>
      <c r="AG387" s="253"/>
      <c r="AH387" s="253"/>
      <c r="AI387" s="253"/>
      <c r="AJ387" s="253"/>
      <c r="AK387" s="252">
        <f t="shared" si="22"/>
        <v>0</v>
      </c>
      <c r="AL387" s="252">
        <f>ROUND(AK387*事業まとめ!$Q$6,2)</f>
        <v>0</v>
      </c>
      <c r="AM387" s="254">
        <f t="shared" si="24"/>
        <v>0</v>
      </c>
      <c r="AN387" s="254">
        <f t="shared" si="24"/>
        <v>0</v>
      </c>
      <c r="AO387" s="259"/>
      <c r="AP387" s="260">
        <f t="shared" si="23"/>
        <v>0</v>
      </c>
      <c r="AQ387" s="259"/>
      <c r="AR387" s="257"/>
      <c r="AS387" s="257"/>
      <c r="AT387" s="257"/>
      <c r="AU387" s="257"/>
      <c r="AV387" s="257"/>
      <c r="AW387" s="257"/>
    </row>
    <row r="388" spans="2:49" s="25" customFormat="1" x14ac:dyDescent="0.4">
      <c r="B388" s="251"/>
      <c r="C388" s="251"/>
      <c r="D388" s="251"/>
      <c r="E388" s="251"/>
      <c r="F388" s="251"/>
      <c r="G388" s="251"/>
      <c r="H388" s="251"/>
      <c r="I388" s="251"/>
      <c r="J388" s="251"/>
      <c r="K388" s="251"/>
      <c r="L388" s="251"/>
      <c r="M388" s="251"/>
      <c r="N388" s="251"/>
      <c r="O388" s="251"/>
      <c r="P388" s="251"/>
      <c r="Q388" s="251"/>
      <c r="R388" s="251"/>
      <c r="S388" s="251"/>
      <c r="T388" s="251"/>
      <c r="U388" s="251"/>
      <c r="V388" s="251"/>
      <c r="W388" s="251"/>
      <c r="X388" s="251"/>
      <c r="Y388" s="251"/>
      <c r="Z388" s="251"/>
      <c r="AA388" s="251"/>
      <c r="AB388" s="252">
        <f t="shared" si="21"/>
        <v>0</v>
      </c>
      <c r="AC388" s="252">
        <f>ROUND(AB388*事業まとめ!$Q$6,2)</f>
        <v>0</v>
      </c>
      <c r="AD388" s="253"/>
      <c r="AE388" s="253"/>
      <c r="AF388" s="253"/>
      <c r="AG388" s="253"/>
      <c r="AH388" s="253"/>
      <c r="AI388" s="253"/>
      <c r="AJ388" s="253"/>
      <c r="AK388" s="252">
        <f t="shared" si="22"/>
        <v>0</v>
      </c>
      <c r="AL388" s="252">
        <f>ROUND(AK388*事業まとめ!$Q$6,2)</f>
        <v>0</v>
      </c>
      <c r="AM388" s="254">
        <f t="shared" si="24"/>
        <v>0</v>
      </c>
      <c r="AN388" s="254">
        <f t="shared" si="24"/>
        <v>0</v>
      </c>
      <c r="AO388" s="259"/>
      <c r="AP388" s="260">
        <f t="shared" si="23"/>
        <v>0</v>
      </c>
      <c r="AQ388" s="259"/>
      <c r="AR388" s="257"/>
      <c r="AS388" s="257"/>
      <c r="AT388" s="257"/>
      <c r="AU388" s="257"/>
      <c r="AV388" s="257"/>
      <c r="AW388" s="257"/>
    </row>
    <row r="389" spans="2:49" s="25" customFormat="1" x14ac:dyDescent="0.4">
      <c r="B389" s="251"/>
      <c r="C389" s="251"/>
      <c r="D389" s="251"/>
      <c r="E389" s="251"/>
      <c r="F389" s="251"/>
      <c r="G389" s="251"/>
      <c r="H389" s="251"/>
      <c r="I389" s="251"/>
      <c r="J389" s="251"/>
      <c r="K389" s="251"/>
      <c r="L389" s="251"/>
      <c r="M389" s="251"/>
      <c r="N389" s="251"/>
      <c r="O389" s="251"/>
      <c r="P389" s="251"/>
      <c r="Q389" s="251"/>
      <c r="R389" s="251"/>
      <c r="S389" s="251"/>
      <c r="T389" s="251"/>
      <c r="U389" s="251"/>
      <c r="V389" s="251"/>
      <c r="W389" s="251"/>
      <c r="X389" s="251"/>
      <c r="Y389" s="251"/>
      <c r="Z389" s="251"/>
      <c r="AA389" s="251"/>
      <c r="AB389" s="252">
        <f t="shared" si="21"/>
        <v>0</v>
      </c>
      <c r="AC389" s="252">
        <f>ROUND(AB389*事業まとめ!$Q$6,2)</f>
        <v>0</v>
      </c>
      <c r="AD389" s="253"/>
      <c r="AE389" s="253"/>
      <c r="AF389" s="253"/>
      <c r="AG389" s="253"/>
      <c r="AH389" s="253"/>
      <c r="AI389" s="253"/>
      <c r="AJ389" s="253"/>
      <c r="AK389" s="252">
        <f t="shared" si="22"/>
        <v>0</v>
      </c>
      <c r="AL389" s="252">
        <f>ROUND(AK389*事業まとめ!$Q$6,2)</f>
        <v>0</v>
      </c>
      <c r="AM389" s="254">
        <f t="shared" si="24"/>
        <v>0</v>
      </c>
      <c r="AN389" s="254">
        <f t="shared" si="24"/>
        <v>0</v>
      </c>
      <c r="AO389" s="259"/>
      <c r="AP389" s="260">
        <f t="shared" si="23"/>
        <v>0</v>
      </c>
      <c r="AQ389" s="259"/>
      <c r="AR389" s="257"/>
      <c r="AS389" s="257"/>
      <c r="AT389" s="257"/>
      <c r="AU389" s="257"/>
      <c r="AV389" s="257"/>
      <c r="AW389" s="257"/>
    </row>
    <row r="390" spans="2:49" s="25" customFormat="1" x14ac:dyDescent="0.4">
      <c r="B390" s="251"/>
      <c r="C390" s="251"/>
      <c r="D390" s="251"/>
      <c r="E390" s="251"/>
      <c r="F390" s="251"/>
      <c r="G390" s="251"/>
      <c r="H390" s="251"/>
      <c r="I390" s="251"/>
      <c r="J390" s="251"/>
      <c r="K390" s="251"/>
      <c r="L390" s="251"/>
      <c r="M390" s="251"/>
      <c r="N390" s="251"/>
      <c r="O390" s="251"/>
      <c r="P390" s="251"/>
      <c r="Q390" s="251"/>
      <c r="R390" s="251"/>
      <c r="S390" s="251"/>
      <c r="T390" s="251"/>
      <c r="U390" s="251"/>
      <c r="V390" s="251"/>
      <c r="W390" s="251"/>
      <c r="X390" s="251"/>
      <c r="Y390" s="251"/>
      <c r="Z390" s="251"/>
      <c r="AA390" s="251"/>
      <c r="AB390" s="252">
        <f t="shared" si="21"/>
        <v>0</v>
      </c>
      <c r="AC390" s="252">
        <f>ROUND(AB390*事業まとめ!$Q$6,2)</f>
        <v>0</v>
      </c>
      <c r="AD390" s="253"/>
      <c r="AE390" s="253"/>
      <c r="AF390" s="253"/>
      <c r="AG390" s="253"/>
      <c r="AH390" s="253"/>
      <c r="AI390" s="253"/>
      <c r="AJ390" s="253"/>
      <c r="AK390" s="252">
        <f t="shared" si="22"/>
        <v>0</v>
      </c>
      <c r="AL390" s="252">
        <f>ROUND(AK390*事業まとめ!$Q$6,2)</f>
        <v>0</v>
      </c>
      <c r="AM390" s="254">
        <f t="shared" si="24"/>
        <v>0</v>
      </c>
      <c r="AN390" s="254">
        <f t="shared" si="24"/>
        <v>0</v>
      </c>
      <c r="AO390" s="259"/>
      <c r="AP390" s="260">
        <f t="shared" si="23"/>
        <v>0</v>
      </c>
      <c r="AQ390" s="259"/>
      <c r="AR390" s="257"/>
      <c r="AS390" s="257"/>
      <c r="AT390" s="257"/>
      <c r="AU390" s="257"/>
      <c r="AV390" s="257"/>
      <c r="AW390" s="257"/>
    </row>
    <row r="391" spans="2:49" s="25" customFormat="1" x14ac:dyDescent="0.4">
      <c r="B391" s="251"/>
      <c r="C391" s="251"/>
      <c r="D391" s="251"/>
      <c r="E391" s="251"/>
      <c r="F391" s="251"/>
      <c r="G391" s="251"/>
      <c r="H391" s="251"/>
      <c r="I391" s="251"/>
      <c r="J391" s="251"/>
      <c r="K391" s="251"/>
      <c r="L391" s="251"/>
      <c r="M391" s="251"/>
      <c r="N391" s="251"/>
      <c r="O391" s="251"/>
      <c r="P391" s="251"/>
      <c r="Q391" s="251"/>
      <c r="R391" s="251"/>
      <c r="S391" s="251"/>
      <c r="T391" s="251"/>
      <c r="U391" s="251"/>
      <c r="V391" s="251"/>
      <c r="W391" s="251"/>
      <c r="X391" s="251"/>
      <c r="Y391" s="251"/>
      <c r="Z391" s="251"/>
      <c r="AA391" s="251"/>
      <c r="AB391" s="252">
        <f t="shared" si="21"/>
        <v>0</v>
      </c>
      <c r="AC391" s="252">
        <f>ROUND(AB391*事業まとめ!$Q$6,2)</f>
        <v>0</v>
      </c>
      <c r="AD391" s="253"/>
      <c r="AE391" s="253"/>
      <c r="AF391" s="253"/>
      <c r="AG391" s="253"/>
      <c r="AH391" s="253"/>
      <c r="AI391" s="253"/>
      <c r="AJ391" s="253"/>
      <c r="AK391" s="252">
        <f t="shared" si="22"/>
        <v>0</v>
      </c>
      <c r="AL391" s="252">
        <f>ROUND(AK391*事業まとめ!$Q$6,2)</f>
        <v>0</v>
      </c>
      <c r="AM391" s="254">
        <f t="shared" si="24"/>
        <v>0</v>
      </c>
      <c r="AN391" s="254">
        <f t="shared" si="24"/>
        <v>0</v>
      </c>
      <c r="AO391" s="259"/>
      <c r="AP391" s="260">
        <f t="shared" si="23"/>
        <v>0</v>
      </c>
      <c r="AQ391" s="259"/>
      <c r="AR391" s="257"/>
      <c r="AS391" s="257"/>
      <c r="AT391" s="257"/>
      <c r="AU391" s="257"/>
      <c r="AV391" s="257"/>
      <c r="AW391" s="257"/>
    </row>
    <row r="392" spans="2:49" s="25" customFormat="1" x14ac:dyDescent="0.4">
      <c r="B392" s="251"/>
      <c r="C392" s="251"/>
      <c r="D392" s="251"/>
      <c r="E392" s="251"/>
      <c r="F392" s="251"/>
      <c r="G392" s="251"/>
      <c r="H392" s="251"/>
      <c r="I392" s="251"/>
      <c r="J392" s="251"/>
      <c r="K392" s="251"/>
      <c r="L392" s="251"/>
      <c r="M392" s="251"/>
      <c r="N392" s="251"/>
      <c r="O392" s="251"/>
      <c r="P392" s="251"/>
      <c r="Q392" s="251"/>
      <c r="R392" s="251"/>
      <c r="S392" s="251"/>
      <c r="T392" s="251"/>
      <c r="U392" s="251"/>
      <c r="V392" s="251"/>
      <c r="W392" s="251"/>
      <c r="X392" s="251"/>
      <c r="Y392" s="251"/>
      <c r="Z392" s="251"/>
      <c r="AA392" s="251"/>
      <c r="AB392" s="252">
        <f t="shared" si="21"/>
        <v>0</v>
      </c>
      <c r="AC392" s="252">
        <f>ROUND(AB392*事業まとめ!$Q$6,2)</f>
        <v>0</v>
      </c>
      <c r="AD392" s="253"/>
      <c r="AE392" s="253"/>
      <c r="AF392" s="253"/>
      <c r="AG392" s="253"/>
      <c r="AH392" s="253"/>
      <c r="AI392" s="253"/>
      <c r="AJ392" s="253"/>
      <c r="AK392" s="252">
        <f t="shared" si="22"/>
        <v>0</v>
      </c>
      <c r="AL392" s="252">
        <f>ROUND(AK392*事業まとめ!$Q$6,2)</f>
        <v>0</v>
      </c>
      <c r="AM392" s="254">
        <f t="shared" si="24"/>
        <v>0</v>
      </c>
      <c r="AN392" s="254">
        <f t="shared" si="24"/>
        <v>0</v>
      </c>
      <c r="AO392" s="259"/>
      <c r="AP392" s="260">
        <f t="shared" si="23"/>
        <v>0</v>
      </c>
      <c r="AQ392" s="259"/>
      <c r="AR392" s="257"/>
      <c r="AS392" s="257"/>
      <c r="AT392" s="257"/>
      <c r="AU392" s="257"/>
      <c r="AV392" s="257"/>
      <c r="AW392" s="257"/>
    </row>
    <row r="393" spans="2:49" s="25" customFormat="1" x14ac:dyDescent="0.4">
      <c r="B393" s="251"/>
      <c r="C393" s="251"/>
      <c r="D393" s="251"/>
      <c r="E393" s="251"/>
      <c r="F393" s="251"/>
      <c r="G393" s="251"/>
      <c r="H393" s="251"/>
      <c r="I393" s="251"/>
      <c r="J393" s="251"/>
      <c r="K393" s="251"/>
      <c r="L393" s="251"/>
      <c r="M393" s="251"/>
      <c r="N393" s="251"/>
      <c r="O393" s="251"/>
      <c r="P393" s="251"/>
      <c r="Q393" s="251"/>
      <c r="R393" s="251"/>
      <c r="S393" s="251"/>
      <c r="T393" s="251"/>
      <c r="U393" s="251"/>
      <c r="V393" s="251"/>
      <c r="W393" s="251"/>
      <c r="X393" s="251"/>
      <c r="Y393" s="251"/>
      <c r="Z393" s="251"/>
      <c r="AA393" s="251"/>
      <c r="AB393" s="252">
        <f t="shared" si="21"/>
        <v>0</v>
      </c>
      <c r="AC393" s="252">
        <f>ROUND(AB393*事業まとめ!$Q$6,2)</f>
        <v>0</v>
      </c>
      <c r="AD393" s="253"/>
      <c r="AE393" s="253"/>
      <c r="AF393" s="253"/>
      <c r="AG393" s="253"/>
      <c r="AH393" s="253"/>
      <c r="AI393" s="253"/>
      <c r="AJ393" s="253"/>
      <c r="AK393" s="252">
        <f t="shared" si="22"/>
        <v>0</v>
      </c>
      <c r="AL393" s="252">
        <f>ROUND(AK393*事業まとめ!$Q$6,2)</f>
        <v>0</v>
      </c>
      <c r="AM393" s="254">
        <f t="shared" si="24"/>
        <v>0</v>
      </c>
      <c r="AN393" s="254">
        <f t="shared" si="24"/>
        <v>0</v>
      </c>
      <c r="AO393" s="259"/>
      <c r="AP393" s="260">
        <f t="shared" si="23"/>
        <v>0</v>
      </c>
      <c r="AQ393" s="259"/>
      <c r="AR393" s="257"/>
      <c r="AS393" s="257"/>
      <c r="AT393" s="257"/>
      <c r="AU393" s="257"/>
      <c r="AV393" s="257"/>
      <c r="AW393" s="257"/>
    </row>
    <row r="394" spans="2:49" s="25" customFormat="1" x14ac:dyDescent="0.4">
      <c r="B394" s="251"/>
      <c r="C394" s="251"/>
      <c r="D394" s="251"/>
      <c r="E394" s="251"/>
      <c r="F394" s="251"/>
      <c r="G394" s="251"/>
      <c r="H394" s="251"/>
      <c r="I394" s="251"/>
      <c r="J394" s="251"/>
      <c r="K394" s="251"/>
      <c r="L394" s="251"/>
      <c r="M394" s="251"/>
      <c r="N394" s="251"/>
      <c r="O394" s="251"/>
      <c r="P394" s="251"/>
      <c r="Q394" s="251"/>
      <c r="R394" s="251"/>
      <c r="S394" s="251"/>
      <c r="T394" s="251"/>
      <c r="U394" s="251"/>
      <c r="V394" s="251"/>
      <c r="W394" s="251"/>
      <c r="X394" s="251"/>
      <c r="Y394" s="251"/>
      <c r="Z394" s="251"/>
      <c r="AA394" s="251"/>
      <c r="AB394" s="252">
        <f t="shared" ref="AB394:AB457" si="25">IFERROR(ROUND($I394*$J394*Y394*AA394/1000,2),0)</f>
        <v>0</v>
      </c>
      <c r="AC394" s="252">
        <f>ROUND(AB394*事業まとめ!$Q$6,2)</f>
        <v>0</v>
      </c>
      <c r="AD394" s="253"/>
      <c r="AE394" s="253"/>
      <c r="AF394" s="253"/>
      <c r="AG394" s="253"/>
      <c r="AH394" s="253"/>
      <c r="AI394" s="253"/>
      <c r="AJ394" s="253"/>
      <c r="AK394" s="252">
        <f t="shared" ref="AK394:AK457" si="26">IFERROR(ROUND($I394*$J394*AI394*AJ394/1000,2),0)</f>
        <v>0</v>
      </c>
      <c r="AL394" s="252">
        <f>ROUND(AK394*事業まとめ!$Q$6,2)</f>
        <v>0</v>
      </c>
      <c r="AM394" s="254">
        <f t="shared" si="24"/>
        <v>0</v>
      </c>
      <c r="AN394" s="254">
        <f t="shared" si="24"/>
        <v>0</v>
      </c>
      <c r="AO394" s="259"/>
      <c r="AP394" s="260">
        <f t="shared" ref="AP394:AP457" si="27">IFERROR(AO394*AJ394,0)</f>
        <v>0</v>
      </c>
      <c r="AQ394" s="259"/>
      <c r="AR394" s="257"/>
      <c r="AS394" s="257"/>
      <c r="AT394" s="257"/>
      <c r="AU394" s="257"/>
      <c r="AV394" s="257"/>
      <c r="AW394" s="257"/>
    </row>
    <row r="395" spans="2:49" s="25" customFormat="1" x14ac:dyDescent="0.4">
      <c r="B395" s="251"/>
      <c r="C395" s="251"/>
      <c r="D395" s="251"/>
      <c r="E395" s="251"/>
      <c r="F395" s="251"/>
      <c r="G395" s="251"/>
      <c r="H395" s="251"/>
      <c r="I395" s="251"/>
      <c r="J395" s="251"/>
      <c r="K395" s="251"/>
      <c r="L395" s="251"/>
      <c r="M395" s="251"/>
      <c r="N395" s="251"/>
      <c r="O395" s="251"/>
      <c r="P395" s="251"/>
      <c r="Q395" s="251"/>
      <c r="R395" s="251"/>
      <c r="S395" s="251"/>
      <c r="T395" s="251"/>
      <c r="U395" s="251"/>
      <c r="V395" s="251"/>
      <c r="W395" s="251"/>
      <c r="X395" s="251"/>
      <c r="Y395" s="251"/>
      <c r="Z395" s="251"/>
      <c r="AA395" s="251"/>
      <c r="AB395" s="252">
        <f t="shared" si="25"/>
        <v>0</v>
      </c>
      <c r="AC395" s="252">
        <f>ROUND(AB395*事業まとめ!$Q$6,2)</f>
        <v>0</v>
      </c>
      <c r="AD395" s="253"/>
      <c r="AE395" s="253"/>
      <c r="AF395" s="253"/>
      <c r="AG395" s="253"/>
      <c r="AH395" s="253"/>
      <c r="AI395" s="253"/>
      <c r="AJ395" s="253"/>
      <c r="AK395" s="252">
        <f t="shared" si="26"/>
        <v>0</v>
      </c>
      <c r="AL395" s="252">
        <f>ROUND(AK395*事業まとめ!$Q$6,2)</f>
        <v>0</v>
      </c>
      <c r="AM395" s="254">
        <f t="shared" si="24"/>
        <v>0</v>
      </c>
      <c r="AN395" s="254">
        <f t="shared" si="24"/>
        <v>0</v>
      </c>
      <c r="AO395" s="259"/>
      <c r="AP395" s="260">
        <f t="shared" si="27"/>
        <v>0</v>
      </c>
      <c r="AQ395" s="259"/>
      <c r="AR395" s="257"/>
      <c r="AS395" s="257"/>
      <c r="AT395" s="257"/>
      <c r="AU395" s="257"/>
      <c r="AV395" s="257"/>
      <c r="AW395" s="257"/>
    </row>
    <row r="396" spans="2:49" s="25" customFormat="1" x14ac:dyDescent="0.4">
      <c r="B396" s="251"/>
      <c r="C396" s="251"/>
      <c r="D396" s="251"/>
      <c r="E396" s="251"/>
      <c r="F396" s="251"/>
      <c r="G396" s="251"/>
      <c r="H396" s="251"/>
      <c r="I396" s="251"/>
      <c r="J396" s="251"/>
      <c r="K396" s="251"/>
      <c r="L396" s="251"/>
      <c r="M396" s="251"/>
      <c r="N396" s="251"/>
      <c r="O396" s="251"/>
      <c r="P396" s="251"/>
      <c r="Q396" s="251"/>
      <c r="R396" s="251"/>
      <c r="S396" s="251"/>
      <c r="T396" s="251"/>
      <c r="U396" s="251"/>
      <c r="V396" s="251"/>
      <c r="W396" s="251"/>
      <c r="X396" s="251"/>
      <c r="Y396" s="251"/>
      <c r="Z396" s="251"/>
      <c r="AA396" s="251"/>
      <c r="AB396" s="252">
        <f t="shared" si="25"/>
        <v>0</v>
      </c>
      <c r="AC396" s="252">
        <f>ROUND(AB396*事業まとめ!$Q$6,2)</f>
        <v>0</v>
      </c>
      <c r="AD396" s="253"/>
      <c r="AE396" s="253"/>
      <c r="AF396" s="253"/>
      <c r="AG396" s="253"/>
      <c r="AH396" s="253"/>
      <c r="AI396" s="253"/>
      <c r="AJ396" s="253"/>
      <c r="AK396" s="252">
        <f t="shared" si="26"/>
        <v>0</v>
      </c>
      <c r="AL396" s="252">
        <f>ROUND(AK396*事業まとめ!$Q$6,2)</f>
        <v>0</v>
      </c>
      <c r="AM396" s="254">
        <f t="shared" si="24"/>
        <v>0</v>
      </c>
      <c r="AN396" s="254">
        <f t="shared" si="24"/>
        <v>0</v>
      </c>
      <c r="AO396" s="259"/>
      <c r="AP396" s="260">
        <f t="shared" si="27"/>
        <v>0</v>
      </c>
      <c r="AQ396" s="259"/>
      <c r="AR396" s="257"/>
      <c r="AS396" s="257"/>
      <c r="AT396" s="257"/>
      <c r="AU396" s="257"/>
      <c r="AV396" s="257"/>
      <c r="AW396" s="257"/>
    </row>
    <row r="397" spans="2:49" s="25" customFormat="1" x14ac:dyDescent="0.4">
      <c r="B397" s="251"/>
      <c r="C397" s="251"/>
      <c r="D397" s="251"/>
      <c r="E397" s="251"/>
      <c r="F397" s="251"/>
      <c r="G397" s="251"/>
      <c r="H397" s="251"/>
      <c r="I397" s="251"/>
      <c r="J397" s="251"/>
      <c r="K397" s="251"/>
      <c r="L397" s="251"/>
      <c r="M397" s="251"/>
      <c r="N397" s="251"/>
      <c r="O397" s="251"/>
      <c r="P397" s="251"/>
      <c r="Q397" s="251"/>
      <c r="R397" s="251"/>
      <c r="S397" s="251"/>
      <c r="T397" s="251"/>
      <c r="U397" s="251"/>
      <c r="V397" s="251"/>
      <c r="W397" s="251"/>
      <c r="X397" s="251"/>
      <c r="Y397" s="251"/>
      <c r="Z397" s="251"/>
      <c r="AA397" s="251"/>
      <c r="AB397" s="252">
        <f t="shared" si="25"/>
        <v>0</v>
      </c>
      <c r="AC397" s="252">
        <f>ROUND(AB397*事業まとめ!$Q$6,2)</f>
        <v>0</v>
      </c>
      <c r="AD397" s="253"/>
      <c r="AE397" s="253"/>
      <c r="AF397" s="253"/>
      <c r="AG397" s="253"/>
      <c r="AH397" s="253"/>
      <c r="AI397" s="253"/>
      <c r="AJ397" s="253"/>
      <c r="AK397" s="252">
        <f t="shared" si="26"/>
        <v>0</v>
      </c>
      <c r="AL397" s="252">
        <f>ROUND(AK397*事業まとめ!$Q$6,2)</f>
        <v>0</v>
      </c>
      <c r="AM397" s="254">
        <f t="shared" si="24"/>
        <v>0</v>
      </c>
      <c r="AN397" s="254">
        <f t="shared" si="24"/>
        <v>0</v>
      </c>
      <c r="AO397" s="259"/>
      <c r="AP397" s="260">
        <f t="shared" si="27"/>
        <v>0</v>
      </c>
      <c r="AQ397" s="259"/>
      <c r="AR397" s="257"/>
      <c r="AS397" s="257"/>
      <c r="AT397" s="257"/>
      <c r="AU397" s="257"/>
      <c r="AV397" s="257"/>
      <c r="AW397" s="257"/>
    </row>
    <row r="398" spans="2:49" s="25" customFormat="1" x14ac:dyDescent="0.4">
      <c r="B398" s="251"/>
      <c r="C398" s="251"/>
      <c r="D398" s="251"/>
      <c r="E398" s="251"/>
      <c r="F398" s="251"/>
      <c r="G398" s="251"/>
      <c r="H398" s="251"/>
      <c r="I398" s="251"/>
      <c r="J398" s="251"/>
      <c r="K398" s="251"/>
      <c r="L398" s="251"/>
      <c r="M398" s="251"/>
      <c r="N398" s="251"/>
      <c r="O398" s="251"/>
      <c r="P398" s="251"/>
      <c r="Q398" s="251"/>
      <c r="R398" s="251"/>
      <c r="S398" s="251"/>
      <c r="T398" s="251"/>
      <c r="U398" s="251"/>
      <c r="V398" s="251"/>
      <c r="W398" s="251"/>
      <c r="X398" s="251"/>
      <c r="Y398" s="251"/>
      <c r="Z398" s="251"/>
      <c r="AA398" s="251"/>
      <c r="AB398" s="252">
        <f t="shared" si="25"/>
        <v>0</v>
      </c>
      <c r="AC398" s="252">
        <f>ROUND(AB398*事業まとめ!$Q$6,2)</f>
        <v>0</v>
      </c>
      <c r="AD398" s="253"/>
      <c r="AE398" s="253"/>
      <c r="AF398" s="253"/>
      <c r="AG398" s="253"/>
      <c r="AH398" s="253"/>
      <c r="AI398" s="253"/>
      <c r="AJ398" s="253"/>
      <c r="AK398" s="252">
        <f t="shared" si="26"/>
        <v>0</v>
      </c>
      <c r="AL398" s="252">
        <f>ROUND(AK398*事業まとめ!$Q$6,2)</f>
        <v>0</v>
      </c>
      <c r="AM398" s="254">
        <f t="shared" si="24"/>
        <v>0</v>
      </c>
      <c r="AN398" s="254">
        <f t="shared" si="24"/>
        <v>0</v>
      </c>
      <c r="AO398" s="259"/>
      <c r="AP398" s="260">
        <f t="shared" si="27"/>
        <v>0</v>
      </c>
      <c r="AQ398" s="259"/>
      <c r="AR398" s="257"/>
      <c r="AS398" s="257"/>
      <c r="AT398" s="257"/>
      <c r="AU398" s="257"/>
      <c r="AV398" s="257"/>
      <c r="AW398" s="257"/>
    </row>
    <row r="399" spans="2:49" s="25" customFormat="1" x14ac:dyDescent="0.4">
      <c r="B399" s="251"/>
      <c r="C399" s="251"/>
      <c r="D399" s="251"/>
      <c r="E399" s="251"/>
      <c r="F399" s="251"/>
      <c r="G399" s="251"/>
      <c r="H399" s="251"/>
      <c r="I399" s="251"/>
      <c r="J399" s="251"/>
      <c r="K399" s="251"/>
      <c r="L399" s="251"/>
      <c r="M399" s="251"/>
      <c r="N399" s="251"/>
      <c r="O399" s="251"/>
      <c r="P399" s="251"/>
      <c r="Q399" s="251"/>
      <c r="R399" s="251"/>
      <c r="S399" s="251"/>
      <c r="T399" s="251"/>
      <c r="U399" s="251"/>
      <c r="V399" s="251"/>
      <c r="W399" s="251"/>
      <c r="X399" s="251"/>
      <c r="Y399" s="251"/>
      <c r="Z399" s="251"/>
      <c r="AA399" s="251"/>
      <c r="AB399" s="252">
        <f t="shared" si="25"/>
        <v>0</v>
      </c>
      <c r="AC399" s="252">
        <f>ROUND(AB399*事業まとめ!$Q$6,2)</f>
        <v>0</v>
      </c>
      <c r="AD399" s="253"/>
      <c r="AE399" s="253"/>
      <c r="AF399" s="253"/>
      <c r="AG399" s="253"/>
      <c r="AH399" s="253"/>
      <c r="AI399" s="253"/>
      <c r="AJ399" s="253"/>
      <c r="AK399" s="252">
        <f t="shared" si="26"/>
        <v>0</v>
      </c>
      <c r="AL399" s="252">
        <f>ROUND(AK399*事業まとめ!$Q$6,2)</f>
        <v>0</v>
      </c>
      <c r="AM399" s="254">
        <f t="shared" si="24"/>
        <v>0</v>
      </c>
      <c r="AN399" s="254">
        <f t="shared" si="24"/>
        <v>0</v>
      </c>
      <c r="AO399" s="259"/>
      <c r="AP399" s="260">
        <f t="shared" si="27"/>
        <v>0</v>
      </c>
      <c r="AQ399" s="259"/>
      <c r="AR399" s="257"/>
      <c r="AS399" s="257"/>
      <c r="AT399" s="257"/>
      <c r="AU399" s="257"/>
      <c r="AV399" s="257"/>
      <c r="AW399" s="257"/>
    </row>
    <row r="400" spans="2:49" s="25" customFormat="1" x14ac:dyDescent="0.4">
      <c r="B400" s="251"/>
      <c r="C400" s="251"/>
      <c r="D400" s="251"/>
      <c r="E400" s="251"/>
      <c r="F400" s="251"/>
      <c r="G400" s="251"/>
      <c r="H400" s="251"/>
      <c r="I400" s="251"/>
      <c r="J400" s="251"/>
      <c r="K400" s="251"/>
      <c r="L400" s="251"/>
      <c r="M400" s="251"/>
      <c r="N400" s="251"/>
      <c r="O400" s="251"/>
      <c r="P400" s="251"/>
      <c r="Q400" s="251"/>
      <c r="R400" s="251"/>
      <c r="S400" s="251"/>
      <c r="T400" s="251"/>
      <c r="U400" s="251"/>
      <c r="V400" s="251"/>
      <c r="W400" s="251"/>
      <c r="X400" s="251"/>
      <c r="Y400" s="251"/>
      <c r="Z400" s="251"/>
      <c r="AA400" s="251"/>
      <c r="AB400" s="252">
        <f t="shared" si="25"/>
        <v>0</v>
      </c>
      <c r="AC400" s="252">
        <f>ROUND(AB400*事業まとめ!$Q$6,2)</f>
        <v>0</v>
      </c>
      <c r="AD400" s="253"/>
      <c r="AE400" s="253"/>
      <c r="AF400" s="253"/>
      <c r="AG400" s="253"/>
      <c r="AH400" s="253"/>
      <c r="AI400" s="253"/>
      <c r="AJ400" s="253"/>
      <c r="AK400" s="252">
        <f t="shared" si="26"/>
        <v>0</v>
      </c>
      <c r="AL400" s="252">
        <f>ROUND(AK400*事業まとめ!$Q$6,2)</f>
        <v>0</v>
      </c>
      <c r="AM400" s="254">
        <f t="shared" si="24"/>
        <v>0</v>
      </c>
      <c r="AN400" s="254">
        <f t="shared" si="24"/>
        <v>0</v>
      </c>
      <c r="AO400" s="259"/>
      <c r="AP400" s="260">
        <f t="shared" si="27"/>
        <v>0</v>
      </c>
      <c r="AQ400" s="259"/>
      <c r="AR400" s="257"/>
      <c r="AS400" s="257"/>
      <c r="AT400" s="257"/>
      <c r="AU400" s="257"/>
      <c r="AV400" s="257"/>
      <c r="AW400" s="257"/>
    </row>
    <row r="401" spans="2:49" s="25" customFormat="1" x14ac:dyDescent="0.4">
      <c r="B401" s="251"/>
      <c r="C401" s="251"/>
      <c r="D401" s="251"/>
      <c r="E401" s="251"/>
      <c r="F401" s="251"/>
      <c r="G401" s="251"/>
      <c r="H401" s="251"/>
      <c r="I401" s="251"/>
      <c r="J401" s="251"/>
      <c r="K401" s="251"/>
      <c r="L401" s="251"/>
      <c r="M401" s="251"/>
      <c r="N401" s="251"/>
      <c r="O401" s="251"/>
      <c r="P401" s="251"/>
      <c r="Q401" s="251"/>
      <c r="R401" s="251"/>
      <c r="S401" s="251"/>
      <c r="T401" s="251"/>
      <c r="U401" s="251"/>
      <c r="V401" s="251"/>
      <c r="W401" s="251"/>
      <c r="X401" s="251"/>
      <c r="Y401" s="251"/>
      <c r="Z401" s="251"/>
      <c r="AA401" s="251"/>
      <c r="AB401" s="252">
        <f t="shared" si="25"/>
        <v>0</v>
      </c>
      <c r="AC401" s="252">
        <f>ROUND(AB401*事業まとめ!$Q$6,2)</f>
        <v>0</v>
      </c>
      <c r="AD401" s="253"/>
      <c r="AE401" s="253"/>
      <c r="AF401" s="253"/>
      <c r="AG401" s="253"/>
      <c r="AH401" s="253"/>
      <c r="AI401" s="253"/>
      <c r="AJ401" s="253"/>
      <c r="AK401" s="252">
        <f t="shared" si="26"/>
        <v>0</v>
      </c>
      <c r="AL401" s="252">
        <f>ROUND(AK401*事業まとめ!$Q$6,2)</f>
        <v>0</v>
      </c>
      <c r="AM401" s="254">
        <f t="shared" si="24"/>
        <v>0</v>
      </c>
      <c r="AN401" s="254">
        <f t="shared" si="24"/>
        <v>0</v>
      </c>
      <c r="AO401" s="259"/>
      <c r="AP401" s="260">
        <f t="shared" si="27"/>
        <v>0</v>
      </c>
      <c r="AQ401" s="259"/>
      <c r="AR401" s="257"/>
      <c r="AS401" s="257"/>
      <c r="AT401" s="257"/>
      <c r="AU401" s="257"/>
      <c r="AV401" s="257"/>
      <c r="AW401" s="257"/>
    </row>
    <row r="402" spans="2:49" s="25" customFormat="1" x14ac:dyDescent="0.4">
      <c r="B402" s="251"/>
      <c r="C402" s="251"/>
      <c r="D402" s="251"/>
      <c r="E402" s="251"/>
      <c r="F402" s="251"/>
      <c r="G402" s="251"/>
      <c r="H402" s="251"/>
      <c r="I402" s="251"/>
      <c r="J402" s="251"/>
      <c r="K402" s="251"/>
      <c r="L402" s="251"/>
      <c r="M402" s="251"/>
      <c r="N402" s="251"/>
      <c r="O402" s="251"/>
      <c r="P402" s="251"/>
      <c r="Q402" s="251"/>
      <c r="R402" s="251"/>
      <c r="S402" s="251"/>
      <c r="T402" s="251"/>
      <c r="U402" s="251"/>
      <c r="V402" s="251"/>
      <c r="W402" s="251"/>
      <c r="X402" s="251"/>
      <c r="Y402" s="251"/>
      <c r="Z402" s="251"/>
      <c r="AA402" s="251"/>
      <c r="AB402" s="252">
        <f t="shared" si="25"/>
        <v>0</v>
      </c>
      <c r="AC402" s="252">
        <f>ROUND(AB402*事業まとめ!$Q$6,2)</f>
        <v>0</v>
      </c>
      <c r="AD402" s="253"/>
      <c r="AE402" s="253"/>
      <c r="AF402" s="253"/>
      <c r="AG402" s="253"/>
      <c r="AH402" s="253"/>
      <c r="AI402" s="253"/>
      <c r="AJ402" s="253"/>
      <c r="AK402" s="252">
        <f t="shared" si="26"/>
        <v>0</v>
      </c>
      <c r="AL402" s="252">
        <f>ROUND(AK402*事業まとめ!$Q$6,2)</f>
        <v>0</v>
      </c>
      <c r="AM402" s="254">
        <f t="shared" si="24"/>
        <v>0</v>
      </c>
      <c r="AN402" s="254">
        <f t="shared" si="24"/>
        <v>0</v>
      </c>
      <c r="AO402" s="259"/>
      <c r="AP402" s="260">
        <f t="shared" si="27"/>
        <v>0</v>
      </c>
      <c r="AQ402" s="259"/>
      <c r="AR402" s="257"/>
      <c r="AS402" s="257"/>
      <c r="AT402" s="257"/>
      <c r="AU402" s="257"/>
      <c r="AV402" s="257"/>
      <c r="AW402" s="257"/>
    </row>
    <row r="403" spans="2:49" s="25" customFormat="1" x14ac:dyDescent="0.4">
      <c r="B403" s="251"/>
      <c r="C403" s="251"/>
      <c r="D403" s="251"/>
      <c r="E403" s="251"/>
      <c r="F403" s="251"/>
      <c r="G403" s="251"/>
      <c r="H403" s="251"/>
      <c r="I403" s="251"/>
      <c r="J403" s="251"/>
      <c r="K403" s="251"/>
      <c r="L403" s="251"/>
      <c r="M403" s="251"/>
      <c r="N403" s="251"/>
      <c r="O403" s="251"/>
      <c r="P403" s="251"/>
      <c r="Q403" s="251"/>
      <c r="R403" s="251"/>
      <c r="S403" s="251"/>
      <c r="T403" s="251"/>
      <c r="U403" s="251"/>
      <c r="V403" s="251"/>
      <c r="W403" s="251"/>
      <c r="X403" s="251"/>
      <c r="Y403" s="251"/>
      <c r="Z403" s="251"/>
      <c r="AA403" s="251"/>
      <c r="AB403" s="252">
        <f t="shared" si="25"/>
        <v>0</v>
      </c>
      <c r="AC403" s="252">
        <f>ROUND(AB403*事業まとめ!$Q$6,2)</f>
        <v>0</v>
      </c>
      <c r="AD403" s="253"/>
      <c r="AE403" s="253"/>
      <c r="AF403" s="253"/>
      <c r="AG403" s="253"/>
      <c r="AH403" s="253"/>
      <c r="AI403" s="253"/>
      <c r="AJ403" s="253"/>
      <c r="AK403" s="252">
        <f t="shared" si="26"/>
        <v>0</v>
      </c>
      <c r="AL403" s="252">
        <f>ROUND(AK403*事業まとめ!$Q$6,2)</f>
        <v>0</v>
      </c>
      <c r="AM403" s="254">
        <f t="shared" si="24"/>
        <v>0</v>
      </c>
      <c r="AN403" s="254">
        <f t="shared" si="24"/>
        <v>0</v>
      </c>
      <c r="AO403" s="259"/>
      <c r="AP403" s="260">
        <f t="shared" si="27"/>
        <v>0</v>
      </c>
      <c r="AQ403" s="259"/>
      <c r="AR403" s="257"/>
      <c r="AS403" s="257"/>
      <c r="AT403" s="257"/>
      <c r="AU403" s="257"/>
      <c r="AV403" s="257"/>
      <c r="AW403" s="257"/>
    </row>
    <row r="404" spans="2:49" s="25" customFormat="1" x14ac:dyDescent="0.4">
      <c r="B404" s="251"/>
      <c r="C404" s="251"/>
      <c r="D404" s="251"/>
      <c r="E404" s="251"/>
      <c r="F404" s="251"/>
      <c r="G404" s="251"/>
      <c r="H404" s="251"/>
      <c r="I404" s="251"/>
      <c r="J404" s="251"/>
      <c r="K404" s="251"/>
      <c r="L404" s="251"/>
      <c r="M404" s="251"/>
      <c r="N404" s="251"/>
      <c r="O404" s="251"/>
      <c r="P404" s="251"/>
      <c r="Q404" s="251"/>
      <c r="R404" s="251"/>
      <c r="S404" s="251"/>
      <c r="T404" s="251"/>
      <c r="U404" s="251"/>
      <c r="V404" s="251"/>
      <c r="W404" s="251"/>
      <c r="X404" s="251"/>
      <c r="Y404" s="251"/>
      <c r="Z404" s="251"/>
      <c r="AA404" s="251"/>
      <c r="AB404" s="252">
        <f t="shared" si="25"/>
        <v>0</v>
      </c>
      <c r="AC404" s="252">
        <f>ROUND(AB404*事業まとめ!$Q$6,2)</f>
        <v>0</v>
      </c>
      <c r="AD404" s="253"/>
      <c r="AE404" s="253"/>
      <c r="AF404" s="253"/>
      <c r="AG404" s="253"/>
      <c r="AH404" s="253"/>
      <c r="AI404" s="253"/>
      <c r="AJ404" s="253"/>
      <c r="AK404" s="252">
        <f t="shared" si="26"/>
        <v>0</v>
      </c>
      <c r="AL404" s="252">
        <f>ROUND(AK404*事業まとめ!$Q$6,2)</f>
        <v>0</v>
      </c>
      <c r="AM404" s="254">
        <f t="shared" si="24"/>
        <v>0</v>
      </c>
      <c r="AN404" s="254">
        <f t="shared" si="24"/>
        <v>0</v>
      </c>
      <c r="AO404" s="259"/>
      <c r="AP404" s="260">
        <f t="shared" si="27"/>
        <v>0</v>
      </c>
      <c r="AQ404" s="259"/>
      <c r="AR404" s="257"/>
      <c r="AS404" s="257"/>
      <c r="AT404" s="257"/>
      <c r="AU404" s="257"/>
      <c r="AV404" s="257"/>
      <c r="AW404" s="257"/>
    </row>
    <row r="405" spans="2:49" s="25" customFormat="1" x14ac:dyDescent="0.4">
      <c r="B405" s="251"/>
      <c r="C405" s="251"/>
      <c r="D405" s="251"/>
      <c r="E405" s="251"/>
      <c r="F405" s="251"/>
      <c r="G405" s="251"/>
      <c r="H405" s="251"/>
      <c r="I405" s="251"/>
      <c r="J405" s="251"/>
      <c r="K405" s="251"/>
      <c r="L405" s="251"/>
      <c r="M405" s="251"/>
      <c r="N405" s="251"/>
      <c r="O405" s="251"/>
      <c r="P405" s="251"/>
      <c r="Q405" s="251"/>
      <c r="R405" s="251"/>
      <c r="S405" s="251"/>
      <c r="T405" s="251"/>
      <c r="U405" s="251"/>
      <c r="V405" s="251"/>
      <c r="W405" s="251"/>
      <c r="X405" s="251"/>
      <c r="Y405" s="251"/>
      <c r="Z405" s="251"/>
      <c r="AA405" s="251"/>
      <c r="AB405" s="252">
        <f t="shared" si="25"/>
        <v>0</v>
      </c>
      <c r="AC405" s="252">
        <f>ROUND(AB405*事業まとめ!$Q$6,2)</f>
        <v>0</v>
      </c>
      <c r="AD405" s="253"/>
      <c r="AE405" s="253"/>
      <c r="AF405" s="253"/>
      <c r="AG405" s="253"/>
      <c r="AH405" s="253"/>
      <c r="AI405" s="253"/>
      <c r="AJ405" s="253"/>
      <c r="AK405" s="252">
        <f t="shared" si="26"/>
        <v>0</v>
      </c>
      <c r="AL405" s="252">
        <f>ROUND(AK405*事業まとめ!$Q$6,2)</f>
        <v>0</v>
      </c>
      <c r="AM405" s="254">
        <f t="shared" si="24"/>
        <v>0</v>
      </c>
      <c r="AN405" s="254">
        <f t="shared" si="24"/>
        <v>0</v>
      </c>
      <c r="AO405" s="259"/>
      <c r="AP405" s="260">
        <f t="shared" si="27"/>
        <v>0</v>
      </c>
      <c r="AQ405" s="259"/>
      <c r="AR405" s="257"/>
      <c r="AS405" s="257"/>
      <c r="AT405" s="257"/>
      <c r="AU405" s="257"/>
      <c r="AV405" s="257"/>
      <c r="AW405" s="257"/>
    </row>
    <row r="406" spans="2:49" s="25" customFormat="1" x14ac:dyDescent="0.4">
      <c r="B406" s="251"/>
      <c r="C406" s="251"/>
      <c r="D406" s="251"/>
      <c r="E406" s="251"/>
      <c r="F406" s="251"/>
      <c r="G406" s="251"/>
      <c r="H406" s="251"/>
      <c r="I406" s="251"/>
      <c r="J406" s="251"/>
      <c r="K406" s="251"/>
      <c r="L406" s="251"/>
      <c r="M406" s="251"/>
      <c r="N406" s="251"/>
      <c r="O406" s="251"/>
      <c r="P406" s="251"/>
      <c r="Q406" s="251"/>
      <c r="R406" s="251"/>
      <c r="S406" s="251"/>
      <c r="T406" s="251"/>
      <c r="U406" s="251"/>
      <c r="V406" s="251"/>
      <c r="W406" s="251"/>
      <c r="X406" s="251"/>
      <c r="Y406" s="251"/>
      <c r="Z406" s="251"/>
      <c r="AA406" s="251"/>
      <c r="AB406" s="252">
        <f t="shared" si="25"/>
        <v>0</v>
      </c>
      <c r="AC406" s="252">
        <f>ROUND(AB406*事業まとめ!$Q$6,2)</f>
        <v>0</v>
      </c>
      <c r="AD406" s="253"/>
      <c r="AE406" s="253"/>
      <c r="AF406" s="253"/>
      <c r="AG406" s="253"/>
      <c r="AH406" s="253"/>
      <c r="AI406" s="253"/>
      <c r="AJ406" s="253"/>
      <c r="AK406" s="252">
        <f t="shared" si="26"/>
        <v>0</v>
      </c>
      <c r="AL406" s="252">
        <f>ROUND(AK406*事業まとめ!$Q$6,2)</f>
        <v>0</v>
      </c>
      <c r="AM406" s="254">
        <f t="shared" si="24"/>
        <v>0</v>
      </c>
      <c r="AN406" s="254">
        <f t="shared" si="24"/>
        <v>0</v>
      </c>
      <c r="AO406" s="259"/>
      <c r="AP406" s="260">
        <f t="shared" si="27"/>
        <v>0</v>
      </c>
      <c r="AQ406" s="259"/>
      <c r="AR406" s="257"/>
      <c r="AS406" s="257"/>
      <c r="AT406" s="257"/>
      <c r="AU406" s="257"/>
      <c r="AV406" s="257"/>
      <c r="AW406" s="257"/>
    </row>
    <row r="407" spans="2:49" s="25" customFormat="1" x14ac:dyDescent="0.4">
      <c r="B407" s="251"/>
      <c r="C407" s="251"/>
      <c r="D407" s="251"/>
      <c r="E407" s="251"/>
      <c r="F407" s="251"/>
      <c r="G407" s="251"/>
      <c r="H407" s="251"/>
      <c r="I407" s="251"/>
      <c r="J407" s="251"/>
      <c r="K407" s="251"/>
      <c r="L407" s="251"/>
      <c r="M407" s="251"/>
      <c r="N407" s="251"/>
      <c r="O407" s="251"/>
      <c r="P407" s="251"/>
      <c r="Q407" s="251"/>
      <c r="R407" s="251"/>
      <c r="S407" s="251"/>
      <c r="T407" s="251"/>
      <c r="U407" s="251"/>
      <c r="V407" s="251"/>
      <c r="W407" s="251"/>
      <c r="X407" s="251"/>
      <c r="Y407" s="251"/>
      <c r="Z407" s="251"/>
      <c r="AA407" s="251"/>
      <c r="AB407" s="252">
        <f t="shared" si="25"/>
        <v>0</v>
      </c>
      <c r="AC407" s="252">
        <f>ROUND(AB407*事業まとめ!$Q$6,2)</f>
        <v>0</v>
      </c>
      <c r="AD407" s="253"/>
      <c r="AE407" s="253"/>
      <c r="AF407" s="253"/>
      <c r="AG407" s="253"/>
      <c r="AH407" s="253"/>
      <c r="AI407" s="253"/>
      <c r="AJ407" s="253"/>
      <c r="AK407" s="252">
        <f t="shared" si="26"/>
        <v>0</v>
      </c>
      <c r="AL407" s="252">
        <f>ROUND(AK407*事業まとめ!$Q$6,2)</f>
        <v>0</v>
      </c>
      <c r="AM407" s="254">
        <f t="shared" ref="AM407:AN470" si="28">AB407-AK407</f>
        <v>0</v>
      </c>
      <c r="AN407" s="254">
        <f t="shared" si="28"/>
        <v>0</v>
      </c>
      <c r="AO407" s="259"/>
      <c r="AP407" s="260">
        <f t="shared" si="27"/>
        <v>0</v>
      </c>
      <c r="AQ407" s="259"/>
      <c r="AR407" s="257"/>
      <c r="AS407" s="257"/>
      <c r="AT407" s="257"/>
      <c r="AU407" s="257"/>
      <c r="AV407" s="257"/>
      <c r="AW407" s="257"/>
    </row>
    <row r="408" spans="2:49" s="25" customFormat="1" x14ac:dyDescent="0.4">
      <c r="B408" s="251"/>
      <c r="C408" s="251"/>
      <c r="D408" s="251"/>
      <c r="E408" s="251"/>
      <c r="F408" s="251"/>
      <c r="G408" s="251"/>
      <c r="H408" s="251"/>
      <c r="I408" s="251"/>
      <c r="J408" s="251"/>
      <c r="K408" s="251"/>
      <c r="L408" s="251"/>
      <c r="M408" s="251"/>
      <c r="N408" s="251"/>
      <c r="O408" s="251"/>
      <c r="P408" s="251"/>
      <c r="Q408" s="251"/>
      <c r="R408" s="251"/>
      <c r="S408" s="251"/>
      <c r="T408" s="251"/>
      <c r="U408" s="251"/>
      <c r="V408" s="251"/>
      <c r="W408" s="251"/>
      <c r="X408" s="251"/>
      <c r="Y408" s="251"/>
      <c r="Z408" s="251"/>
      <c r="AA408" s="251"/>
      <c r="AB408" s="252">
        <f t="shared" si="25"/>
        <v>0</v>
      </c>
      <c r="AC408" s="252">
        <f>ROUND(AB408*事業まとめ!$Q$6,2)</f>
        <v>0</v>
      </c>
      <c r="AD408" s="253"/>
      <c r="AE408" s="253"/>
      <c r="AF408" s="253"/>
      <c r="AG408" s="253"/>
      <c r="AH408" s="253"/>
      <c r="AI408" s="253"/>
      <c r="AJ408" s="253"/>
      <c r="AK408" s="252">
        <f t="shared" si="26"/>
        <v>0</v>
      </c>
      <c r="AL408" s="252">
        <f>ROUND(AK408*事業まとめ!$Q$6,2)</f>
        <v>0</v>
      </c>
      <c r="AM408" s="254">
        <f t="shared" si="28"/>
        <v>0</v>
      </c>
      <c r="AN408" s="254">
        <f t="shared" si="28"/>
        <v>0</v>
      </c>
      <c r="AO408" s="259"/>
      <c r="AP408" s="260">
        <f t="shared" si="27"/>
        <v>0</v>
      </c>
      <c r="AQ408" s="259"/>
      <c r="AR408" s="257"/>
      <c r="AS408" s="257"/>
      <c r="AT408" s="257"/>
      <c r="AU408" s="257"/>
      <c r="AV408" s="257"/>
      <c r="AW408" s="257"/>
    </row>
    <row r="409" spans="2:49" s="25" customFormat="1" x14ac:dyDescent="0.4">
      <c r="B409" s="251"/>
      <c r="C409" s="251"/>
      <c r="D409" s="251"/>
      <c r="E409" s="251"/>
      <c r="F409" s="251"/>
      <c r="G409" s="251"/>
      <c r="H409" s="251"/>
      <c r="I409" s="251"/>
      <c r="J409" s="251"/>
      <c r="K409" s="251"/>
      <c r="L409" s="251"/>
      <c r="M409" s="251"/>
      <c r="N409" s="251"/>
      <c r="O409" s="251"/>
      <c r="P409" s="251"/>
      <c r="Q409" s="251"/>
      <c r="R409" s="251"/>
      <c r="S409" s="251"/>
      <c r="T409" s="251"/>
      <c r="U409" s="251"/>
      <c r="V409" s="251"/>
      <c r="W409" s="251"/>
      <c r="X409" s="251"/>
      <c r="Y409" s="251"/>
      <c r="Z409" s="251"/>
      <c r="AA409" s="251"/>
      <c r="AB409" s="252">
        <f t="shared" si="25"/>
        <v>0</v>
      </c>
      <c r="AC409" s="252">
        <f>ROUND(AB409*事業まとめ!$Q$6,2)</f>
        <v>0</v>
      </c>
      <c r="AD409" s="253"/>
      <c r="AE409" s="253"/>
      <c r="AF409" s="253"/>
      <c r="AG409" s="253"/>
      <c r="AH409" s="253"/>
      <c r="AI409" s="253"/>
      <c r="AJ409" s="253"/>
      <c r="AK409" s="252">
        <f t="shared" si="26"/>
        <v>0</v>
      </c>
      <c r="AL409" s="252">
        <f>ROUND(AK409*事業まとめ!$Q$6,2)</f>
        <v>0</v>
      </c>
      <c r="AM409" s="254">
        <f t="shared" si="28"/>
        <v>0</v>
      </c>
      <c r="AN409" s="254">
        <f t="shared" si="28"/>
        <v>0</v>
      </c>
      <c r="AO409" s="259"/>
      <c r="AP409" s="260">
        <f t="shared" si="27"/>
        <v>0</v>
      </c>
      <c r="AQ409" s="259"/>
      <c r="AR409" s="257"/>
      <c r="AS409" s="257"/>
      <c r="AT409" s="257"/>
      <c r="AU409" s="257"/>
      <c r="AV409" s="257"/>
      <c r="AW409" s="257"/>
    </row>
    <row r="410" spans="2:49" s="25" customFormat="1" x14ac:dyDescent="0.4">
      <c r="B410" s="251"/>
      <c r="C410" s="251"/>
      <c r="D410" s="251"/>
      <c r="E410" s="251"/>
      <c r="F410" s="251"/>
      <c r="G410" s="251"/>
      <c r="H410" s="251"/>
      <c r="I410" s="251"/>
      <c r="J410" s="251"/>
      <c r="K410" s="251"/>
      <c r="L410" s="251"/>
      <c r="M410" s="251"/>
      <c r="N410" s="251"/>
      <c r="O410" s="251"/>
      <c r="P410" s="251"/>
      <c r="Q410" s="251"/>
      <c r="R410" s="251"/>
      <c r="S410" s="251"/>
      <c r="T410" s="251"/>
      <c r="U410" s="251"/>
      <c r="V410" s="251"/>
      <c r="W410" s="251"/>
      <c r="X410" s="251"/>
      <c r="Y410" s="251"/>
      <c r="Z410" s="251"/>
      <c r="AA410" s="251"/>
      <c r="AB410" s="252">
        <f t="shared" si="25"/>
        <v>0</v>
      </c>
      <c r="AC410" s="252">
        <f>ROUND(AB410*事業まとめ!$Q$6,2)</f>
        <v>0</v>
      </c>
      <c r="AD410" s="253"/>
      <c r="AE410" s="253"/>
      <c r="AF410" s="253"/>
      <c r="AG410" s="253"/>
      <c r="AH410" s="253"/>
      <c r="AI410" s="253"/>
      <c r="AJ410" s="253"/>
      <c r="AK410" s="252">
        <f t="shared" si="26"/>
        <v>0</v>
      </c>
      <c r="AL410" s="252">
        <f>ROUND(AK410*事業まとめ!$Q$6,2)</f>
        <v>0</v>
      </c>
      <c r="AM410" s="254">
        <f t="shared" si="28"/>
        <v>0</v>
      </c>
      <c r="AN410" s="254">
        <f t="shared" si="28"/>
        <v>0</v>
      </c>
      <c r="AO410" s="259"/>
      <c r="AP410" s="260">
        <f t="shared" si="27"/>
        <v>0</v>
      </c>
      <c r="AQ410" s="259"/>
      <c r="AR410" s="257"/>
      <c r="AS410" s="257"/>
      <c r="AT410" s="257"/>
      <c r="AU410" s="257"/>
      <c r="AV410" s="257"/>
      <c r="AW410" s="257"/>
    </row>
    <row r="411" spans="2:49" s="25" customFormat="1" x14ac:dyDescent="0.4">
      <c r="B411" s="251"/>
      <c r="C411" s="251"/>
      <c r="D411" s="251"/>
      <c r="E411" s="251"/>
      <c r="F411" s="251"/>
      <c r="G411" s="251"/>
      <c r="H411" s="251"/>
      <c r="I411" s="251"/>
      <c r="J411" s="251"/>
      <c r="K411" s="251"/>
      <c r="L411" s="251"/>
      <c r="M411" s="251"/>
      <c r="N411" s="251"/>
      <c r="O411" s="251"/>
      <c r="P411" s="251"/>
      <c r="Q411" s="251"/>
      <c r="R411" s="251"/>
      <c r="S411" s="251"/>
      <c r="T411" s="251"/>
      <c r="U411" s="251"/>
      <c r="V411" s="251"/>
      <c r="W411" s="251"/>
      <c r="X411" s="251"/>
      <c r="Y411" s="251"/>
      <c r="Z411" s="251"/>
      <c r="AA411" s="251"/>
      <c r="AB411" s="252">
        <f t="shared" si="25"/>
        <v>0</v>
      </c>
      <c r="AC411" s="252">
        <f>ROUND(AB411*事業まとめ!$Q$6,2)</f>
        <v>0</v>
      </c>
      <c r="AD411" s="253"/>
      <c r="AE411" s="253"/>
      <c r="AF411" s="253"/>
      <c r="AG411" s="253"/>
      <c r="AH411" s="253"/>
      <c r="AI411" s="253"/>
      <c r="AJ411" s="253"/>
      <c r="AK411" s="252">
        <f t="shared" si="26"/>
        <v>0</v>
      </c>
      <c r="AL411" s="252">
        <f>ROUND(AK411*事業まとめ!$Q$6,2)</f>
        <v>0</v>
      </c>
      <c r="AM411" s="254">
        <f t="shared" si="28"/>
        <v>0</v>
      </c>
      <c r="AN411" s="254">
        <f t="shared" si="28"/>
        <v>0</v>
      </c>
      <c r="AO411" s="259"/>
      <c r="AP411" s="260">
        <f t="shared" si="27"/>
        <v>0</v>
      </c>
      <c r="AQ411" s="259"/>
      <c r="AR411" s="257"/>
      <c r="AS411" s="257"/>
      <c r="AT411" s="257"/>
      <c r="AU411" s="257"/>
      <c r="AV411" s="257"/>
      <c r="AW411" s="257"/>
    </row>
    <row r="412" spans="2:49" s="25" customFormat="1" x14ac:dyDescent="0.4">
      <c r="B412" s="251"/>
      <c r="C412" s="251"/>
      <c r="D412" s="251"/>
      <c r="E412" s="251"/>
      <c r="F412" s="251"/>
      <c r="G412" s="251"/>
      <c r="H412" s="251"/>
      <c r="I412" s="251"/>
      <c r="J412" s="251"/>
      <c r="K412" s="251"/>
      <c r="L412" s="251"/>
      <c r="M412" s="251"/>
      <c r="N412" s="251"/>
      <c r="O412" s="251"/>
      <c r="P412" s="251"/>
      <c r="Q412" s="251"/>
      <c r="R412" s="251"/>
      <c r="S412" s="251"/>
      <c r="T412" s="251"/>
      <c r="U412" s="251"/>
      <c r="V412" s="251"/>
      <c r="W412" s="251"/>
      <c r="X412" s="251"/>
      <c r="Y412" s="251"/>
      <c r="Z412" s="251"/>
      <c r="AA412" s="251"/>
      <c r="AB412" s="252">
        <f t="shared" si="25"/>
        <v>0</v>
      </c>
      <c r="AC412" s="252">
        <f>ROUND(AB412*事業まとめ!$Q$6,2)</f>
        <v>0</v>
      </c>
      <c r="AD412" s="253"/>
      <c r="AE412" s="253"/>
      <c r="AF412" s="253"/>
      <c r="AG412" s="253"/>
      <c r="AH412" s="253"/>
      <c r="AI412" s="253"/>
      <c r="AJ412" s="253"/>
      <c r="AK412" s="252">
        <f t="shared" si="26"/>
        <v>0</v>
      </c>
      <c r="AL412" s="252">
        <f>ROUND(AK412*事業まとめ!$Q$6,2)</f>
        <v>0</v>
      </c>
      <c r="AM412" s="254">
        <f t="shared" si="28"/>
        <v>0</v>
      </c>
      <c r="AN412" s="254">
        <f t="shared" si="28"/>
        <v>0</v>
      </c>
      <c r="AO412" s="259"/>
      <c r="AP412" s="260">
        <f t="shared" si="27"/>
        <v>0</v>
      </c>
      <c r="AQ412" s="259"/>
      <c r="AR412" s="257"/>
      <c r="AS412" s="257"/>
      <c r="AT412" s="257"/>
      <c r="AU412" s="257"/>
      <c r="AV412" s="257"/>
      <c r="AW412" s="257"/>
    </row>
    <row r="413" spans="2:49" s="25" customFormat="1" x14ac:dyDescent="0.4">
      <c r="B413" s="251"/>
      <c r="C413" s="251"/>
      <c r="D413" s="251"/>
      <c r="E413" s="251"/>
      <c r="F413" s="251"/>
      <c r="G413" s="251"/>
      <c r="H413" s="251"/>
      <c r="I413" s="251"/>
      <c r="J413" s="251"/>
      <c r="K413" s="251"/>
      <c r="L413" s="251"/>
      <c r="M413" s="251"/>
      <c r="N413" s="251"/>
      <c r="O413" s="251"/>
      <c r="P413" s="251"/>
      <c r="Q413" s="251"/>
      <c r="R413" s="251"/>
      <c r="S413" s="251"/>
      <c r="T413" s="251"/>
      <c r="U413" s="251"/>
      <c r="V413" s="251"/>
      <c r="W413" s="251"/>
      <c r="X413" s="251"/>
      <c r="Y413" s="251"/>
      <c r="Z413" s="251"/>
      <c r="AA413" s="251"/>
      <c r="AB413" s="252">
        <f t="shared" si="25"/>
        <v>0</v>
      </c>
      <c r="AC413" s="252">
        <f>ROUND(AB413*事業まとめ!$Q$6,2)</f>
        <v>0</v>
      </c>
      <c r="AD413" s="253"/>
      <c r="AE413" s="253"/>
      <c r="AF413" s="253"/>
      <c r="AG413" s="253"/>
      <c r="AH413" s="253"/>
      <c r="AI413" s="253"/>
      <c r="AJ413" s="253"/>
      <c r="AK413" s="252">
        <f t="shared" si="26"/>
        <v>0</v>
      </c>
      <c r="AL413" s="252">
        <f>ROUND(AK413*事業まとめ!$Q$6,2)</f>
        <v>0</v>
      </c>
      <c r="AM413" s="254">
        <f t="shared" si="28"/>
        <v>0</v>
      </c>
      <c r="AN413" s="254">
        <f t="shared" si="28"/>
        <v>0</v>
      </c>
      <c r="AO413" s="259"/>
      <c r="AP413" s="260">
        <f t="shared" si="27"/>
        <v>0</v>
      </c>
      <c r="AQ413" s="259"/>
      <c r="AR413" s="257"/>
      <c r="AS413" s="257"/>
      <c r="AT413" s="257"/>
      <c r="AU413" s="257"/>
      <c r="AV413" s="257"/>
      <c r="AW413" s="257"/>
    </row>
    <row r="414" spans="2:49" s="25" customFormat="1" x14ac:dyDescent="0.4">
      <c r="B414" s="251"/>
      <c r="C414" s="251"/>
      <c r="D414" s="251"/>
      <c r="E414" s="251"/>
      <c r="F414" s="251"/>
      <c r="G414" s="251"/>
      <c r="H414" s="251"/>
      <c r="I414" s="251"/>
      <c r="J414" s="251"/>
      <c r="K414" s="251"/>
      <c r="L414" s="251"/>
      <c r="M414" s="251"/>
      <c r="N414" s="251"/>
      <c r="O414" s="251"/>
      <c r="P414" s="251"/>
      <c r="Q414" s="251"/>
      <c r="R414" s="251"/>
      <c r="S414" s="251"/>
      <c r="T414" s="251"/>
      <c r="U414" s="251"/>
      <c r="V414" s="251"/>
      <c r="W414" s="251"/>
      <c r="X414" s="251"/>
      <c r="Y414" s="251"/>
      <c r="Z414" s="251"/>
      <c r="AA414" s="251"/>
      <c r="AB414" s="252">
        <f t="shared" si="25"/>
        <v>0</v>
      </c>
      <c r="AC414" s="252">
        <f>ROUND(AB414*事業まとめ!$Q$6,2)</f>
        <v>0</v>
      </c>
      <c r="AD414" s="253"/>
      <c r="AE414" s="253"/>
      <c r="AF414" s="253"/>
      <c r="AG414" s="253"/>
      <c r="AH414" s="253"/>
      <c r="AI414" s="253"/>
      <c r="AJ414" s="253"/>
      <c r="AK414" s="252">
        <f t="shared" si="26"/>
        <v>0</v>
      </c>
      <c r="AL414" s="252">
        <f>ROUND(AK414*事業まとめ!$Q$6,2)</f>
        <v>0</v>
      </c>
      <c r="AM414" s="254">
        <f t="shared" si="28"/>
        <v>0</v>
      </c>
      <c r="AN414" s="254">
        <f t="shared" si="28"/>
        <v>0</v>
      </c>
      <c r="AO414" s="259"/>
      <c r="AP414" s="260">
        <f t="shared" si="27"/>
        <v>0</v>
      </c>
      <c r="AQ414" s="259"/>
      <c r="AR414" s="257"/>
      <c r="AS414" s="257"/>
      <c r="AT414" s="257"/>
      <c r="AU414" s="257"/>
      <c r="AV414" s="257"/>
      <c r="AW414" s="257"/>
    </row>
    <row r="415" spans="2:49" s="25" customFormat="1" x14ac:dyDescent="0.4">
      <c r="B415" s="251"/>
      <c r="C415" s="251"/>
      <c r="D415" s="251"/>
      <c r="E415" s="251"/>
      <c r="F415" s="251"/>
      <c r="G415" s="251"/>
      <c r="H415" s="251"/>
      <c r="I415" s="251"/>
      <c r="J415" s="251"/>
      <c r="K415" s="251"/>
      <c r="L415" s="251"/>
      <c r="M415" s="251"/>
      <c r="N415" s="251"/>
      <c r="O415" s="251"/>
      <c r="P415" s="251"/>
      <c r="Q415" s="251"/>
      <c r="R415" s="251"/>
      <c r="S415" s="251"/>
      <c r="T415" s="251"/>
      <c r="U415" s="251"/>
      <c r="V415" s="251"/>
      <c r="W415" s="251"/>
      <c r="X415" s="251"/>
      <c r="Y415" s="251"/>
      <c r="Z415" s="251"/>
      <c r="AA415" s="251"/>
      <c r="AB415" s="252">
        <f t="shared" si="25"/>
        <v>0</v>
      </c>
      <c r="AC415" s="252">
        <f>ROUND(AB415*事業まとめ!$Q$6,2)</f>
        <v>0</v>
      </c>
      <c r="AD415" s="253"/>
      <c r="AE415" s="253"/>
      <c r="AF415" s="253"/>
      <c r="AG415" s="253"/>
      <c r="AH415" s="253"/>
      <c r="AI415" s="253"/>
      <c r="AJ415" s="253"/>
      <c r="AK415" s="252">
        <f t="shared" si="26"/>
        <v>0</v>
      </c>
      <c r="AL415" s="252">
        <f>ROUND(AK415*事業まとめ!$Q$6,2)</f>
        <v>0</v>
      </c>
      <c r="AM415" s="254">
        <f t="shared" si="28"/>
        <v>0</v>
      </c>
      <c r="AN415" s="254">
        <f t="shared" si="28"/>
        <v>0</v>
      </c>
      <c r="AO415" s="259"/>
      <c r="AP415" s="260">
        <f t="shared" si="27"/>
        <v>0</v>
      </c>
      <c r="AQ415" s="259"/>
      <c r="AR415" s="257"/>
      <c r="AS415" s="257"/>
      <c r="AT415" s="257"/>
      <c r="AU415" s="257"/>
      <c r="AV415" s="257"/>
      <c r="AW415" s="257"/>
    </row>
    <row r="416" spans="2:49" s="25" customFormat="1" x14ac:dyDescent="0.4">
      <c r="B416" s="251"/>
      <c r="C416" s="251"/>
      <c r="D416" s="251"/>
      <c r="E416" s="251"/>
      <c r="F416" s="251"/>
      <c r="G416" s="251"/>
      <c r="H416" s="251"/>
      <c r="I416" s="251"/>
      <c r="J416" s="251"/>
      <c r="K416" s="251"/>
      <c r="L416" s="251"/>
      <c r="M416" s="251"/>
      <c r="N416" s="251"/>
      <c r="O416" s="251"/>
      <c r="P416" s="251"/>
      <c r="Q416" s="251"/>
      <c r="R416" s="251"/>
      <c r="S416" s="251"/>
      <c r="T416" s="251"/>
      <c r="U416" s="251"/>
      <c r="V416" s="251"/>
      <c r="W416" s="251"/>
      <c r="X416" s="251"/>
      <c r="Y416" s="251"/>
      <c r="Z416" s="251"/>
      <c r="AA416" s="251"/>
      <c r="AB416" s="252">
        <f t="shared" si="25"/>
        <v>0</v>
      </c>
      <c r="AC416" s="252">
        <f>ROUND(AB416*事業まとめ!$Q$6,2)</f>
        <v>0</v>
      </c>
      <c r="AD416" s="253"/>
      <c r="AE416" s="253"/>
      <c r="AF416" s="253"/>
      <c r="AG416" s="253"/>
      <c r="AH416" s="253"/>
      <c r="AI416" s="253"/>
      <c r="AJ416" s="253"/>
      <c r="AK416" s="252">
        <f t="shared" si="26"/>
        <v>0</v>
      </c>
      <c r="AL416" s="252">
        <f>ROUND(AK416*事業まとめ!$Q$6,2)</f>
        <v>0</v>
      </c>
      <c r="AM416" s="254">
        <f t="shared" si="28"/>
        <v>0</v>
      </c>
      <c r="AN416" s="254">
        <f t="shared" si="28"/>
        <v>0</v>
      </c>
      <c r="AO416" s="259"/>
      <c r="AP416" s="260">
        <f t="shared" si="27"/>
        <v>0</v>
      </c>
      <c r="AQ416" s="259"/>
      <c r="AR416" s="257"/>
      <c r="AS416" s="257"/>
      <c r="AT416" s="257"/>
      <c r="AU416" s="257"/>
      <c r="AV416" s="257"/>
      <c r="AW416" s="257"/>
    </row>
    <row r="417" spans="2:49" s="25" customFormat="1" x14ac:dyDescent="0.4">
      <c r="B417" s="251"/>
      <c r="C417" s="251"/>
      <c r="D417" s="251"/>
      <c r="E417" s="251"/>
      <c r="F417" s="251"/>
      <c r="G417" s="251"/>
      <c r="H417" s="251"/>
      <c r="I417" s="251"/>
      <c r="J417" s="251"/>
      <c r="K417" s="251"/>
      <c r="L417" s="251"/>
      <c r="M417" s="251"/>
      <c r="N417" s="251"/>
      <c r="O417" s="251"/>
      <c r="P417" s="251"/>
      <c r="Q417" s="251"/>
      <c r="R417" s="251"/>
      <c r="S417" s="251"/>
      <c r="T417" s="251"/>
      <c r="U417" s="251"/>
      <c r="V417" s="251"/>
      <c r="W417" s="251"/>
      <c r="X417" s="251"/>
      <c r="Y417" s="251"/>
      <c r="Z417" s="251"/>
      <c r="AA417" s="251"/>
      <c r="AB417" s="252">
        <f t="shared" si="25"/>
        <v>0</v>
      </c>
      <c r="AC417" s="252">
        <f>ROUND(AB417*事業まとめ!$Q$6,2)</f>
        <v>0</v>
      </c>
      <c r="AD417" s="253"/>
      <c r="AE417" s="253"/>
      <c r="AF417" s="253"/>
      <c r="AG417" s="253"/>
      <c r="AH417" s="253"/>
      <c r="AI417" s="253"/>
      <c r="AJ417" s="253"/>
      <c r="AK417" s="252">
        <f t="shared" si="26"/>
        <v>0</v>
      </c>
      <c r="AL417" s="252">
        <f>ROUND(AK417*事業まとめ!$Q$6,2)</f>
        <v>0</v>
      </c>
      <c r="AM417" s="254">
        <f t="shared" si="28"/>
        <v>0</v>
      </c>
      <c r="AN417" s="254">
        <f t="shared" si="28"/>
        <v>0</v>
      </c>
      <c r="AO417" s="259"/>
      <c r="AP417" s="260">
        <f t="shared" si="27"/>
        <v>0</v>
      </c>
      <c r="AQ417" s="259"/>
      <c r="AR417" s="257"/>
      <c r="AS417" s="257"/>
      <c r="AT417" s="257"/>
      <c r="AU417" s="257"/>
      <c r="AV417" s="257"/>
      <c r="AW417" s="257"/>
    </row>
    <row r="418" spans="2:49" s="25" customFormat="1" x14ac:dyDescent="0.4">
      <c r="B418" s="251"/>
      <c r="C418" s="251"/>
      <c r="D418" s="251"/>
      <c r="E418" s="251"/>
      <c r="F418" s="251"/>
      <c r="G418" s="251"/>
      <c r="H418" s="251"/>
      <c r="I418" s="251"/>
      <c r="J418" s="251"/>
      <c r="K418" s="251"/>
      <c r="L418" s="251"/>
      <c r="M418" s="251"/>
      <c r="N418" s="251"/>
      <c r="O418" s="251"/>
      <c r="P418" s="251"/>
      <c r="Q418" s="251"/>
      <c r="R418" s="251"/>
      <c r="S418" s="251"/>
      <c r="T418" s="251"/>
      <c r="U418" s="251"/>
      <c r="V418" s="251"/>
      <c r="W418" s="251"/>
      <c r="X418" s="251"/>
      <c r="Y418" s="251"/>
      <c r="Z418" s="251"/>
      <c r="AA418" s="251"/>
      <c r="AB418" s="252">
        <f t="shared" si="25"/>
        <v>0</v>
      </c>
      <c r="AC418" s="252">
        <f>ROUND(AB418*事業まとめ!$Q$6,2)</f>
        <v>0</v>
      </c>
      <c r="AD418" s="253"/>
      <c r="AE418" s="253"/>
      <c r="AF418" s="253"/>
      <c r="AG418" s="253"/>
      <c r="AH418" s="253"/>
      <c r="AI418" s="253"/>
      <c r="AJ418" s="253"/>
      <c r="AK418" s="252">
        <f t="shared" si="26"/>
        <v>0</v>
      </c>
      <c r="AL418" s="252">
        <f>ROUND(AK418*事業まとめ!$Q$6,2)</f>
        <v>0</v>
      </c>
      <c r="AM418" s="254">
        <f t="shared" si="28"/>
        <v>0</v>
      </c>
      <c r="AN418" s="254">
        <f t="shared" si="28"/>
        <v>0</v>
      </c>
      <c r="AO418" s="259"/>
      <c r="AP418" s="260">
        <f t="shared" si="27"/>
        <v>0</v>
      </c>
      <c r="AQ418" s="259"/>
      <c r="AR418" s="257"/>
      <c r="AS418" s="257"/>
      <c r="AT418" s="257"/>
      <c r="AU418" s="257"/>
      <c r="AV418" s="257"/>
      <c r="AW418" s="257"/>
    </row>
    <row r="419" spans="2:49" s="25" customFormat="1" x14ac:dyDescent="0.4">
      <c r="B419" s="251"/>
      <c r="C419" s="251"/>
      <c r="D419" s="251"/>
      <c r="E419" s="251"/>
      <c r="F419" s="251"/>
      <c r="G419" s="251"/>
      <c r="H419" s="251"/>
      <c r="I419" s="251"/>
      <c r="J419" s="251"/>
      <c r="K419" s="251"/>
      <c r="L419" s="251"/>
      <c r="M419" s="251"/>
      <c r="N419" s="251"/>
      <c r="O419" s="251"/>
      <c r="P419" s="251"/>
      <c r="Q419" s="251"/>
      <c r="R419" s="251"/>
      <c r="S419" s="251"/>
      <c r="T419" s="251"/>
      <c r="U419" s="251"/>
      <c r="V419" s="251"/>
      <c r="W419" s="251"/>
      <c r="X419" s="251"/>
      <c r="Y419" s="251"/>
      <c r="Z419" s="251"/>
      <c r="AA419" s="251"/>
      <c r="AB419" s="252">
        <f t="shared" si="25"/>
        <v>0</v>
      </c>
      <c r="AC419" s="252">
        <f>ROUND(AB419*事業まとめ!$Q$6,2)</f>
        <v>0</v>
      </c>
      <c r="AD419" s="253"/>
      <c r="AE419" s="253"/>
      <c r="AF419" s="253"/>
      <c r="AG419" s="253"/>
      <c r="AH419" s="253"/>
      <c r="AI419" s="253"/>
      <c r="AJ419" s="253"/>
      <c r="AK419" s="252">
        <f t="shared" si="26"/>
        <v>0</v>
      </c>
      <c r="AL419" s="252">
        <f>ROUND(AK419*事業まとめ!$Q$6,2)</f>
        <v>0</v>
      </c>
      <c r="AM419" s="254">
        <f t="shared" si="28"/>
        <v>0</v>
      </c>
      <c r="AN419" s="254">
        <f t="shared" si="28"/>
        <v>0</v>
      </c>
      <c r="AO419" s="259"/>
      <c r="AP419" s="260">
        <f t="shared" si="27"/>
        <v>0</v>
      </c>
      <c r="AQ419" s="259"/>
      <c r="AR419" s="257"/>
      <c r="AS419" s="257"/>
      <c r="AT419" s="257"/>
      <c r="AU419" s="257"/>
      <c r="AV419" s="257"/>
      <c r="AW419" s="257"/>
    </row>
    <row r="420" spans="2:49" s="25" customFormat="1" x14ac:dyDescent="0.4">
      <c r="B420" s="251"/>
      <c r="C420" s="251"/>
      <c r="D420" s="251"/>
      <c r="E420" s="251"/>
      <c r="F420" s="251"/>
      <c r="G420" s="251"/>
      <c r="H420" s="251"/>
      <c r="I420" s="251"/>
      <c r="J420" s="251"/>
      <c r="K420" s="251"/>
      <c r="L420" s="251"/>
      <c r="M420" s="251"/>
      <c r="N420" s="251"/>
      <c r="O420" s="251"/>
      <c r="P420" s="251"/>
      <c r="Q420" s="251"/>
      <c r="R420" s="251"/>
      <c r="S420" s="251"/>
      <c r="T420" s="251"/>
      <c r="U420" s="251"/>
      <c r="V420" s="251"/>
      <c r="W420" s="251"/>
      <c r="X420" s="251"/>
      <c r="Y420" s="251"/>
      <c r="Z420" s="251"/>
      <c r="AA420" s="251"/>
      <c r="AB420" s="252">
        <f t="shared" si="25"/>
        <v>0</v>
      </c>
      <c r="AC420" s="252">
        <f>ROUND(AB420*事業まとめ!$Q$6,2)</f>
        <v>0</v>
      </c>
      <c r="AD420" s="253"/>
      <c r="AE420" s="253"/>
      <c r="AF420" s="253"/>
      <c r="AG420" s="253"/>
      <c r="AH420" s="253"/>
      <c r="AI420" s="253"/>
      <c r="AJ420" s="253"/>
      <c r="AK420" s="252">
        <f t="shared" si="26"/>
        <v>0</v>
      </c>
      <c r="AL420" s="252">
        <f>ROUND(AK420*事業まとめ!$Q$6,2)</f>
        <v>0</v>
      </c>
      <c r="AM420" s="254">
        <f t="shared" si="28"/>
        <v>0</v>
      </c>
      <c r="AN420" s="254">
        <f t="shared" si="28"/>
        <v>0</v>
      </c>
      <c r="AO420" s="259"/>
      <c r="AP420" s="260">
        <f t="shared" si="27"/>
        <v>0</v>
      </c>
      <c r="AQ420" s="259"/>
      <c r="AR420" s="257"/>
      <c r="AS420" s="257"/>
      <c r="AT420" s="257"/>
      <c r="AU420" s="257"/>
      <c r="AV420" s="257"/>
      <c r="AW420" s="257"/>
    </row>
    <row r="421" spans="2:49" s="25" customFormat="1" x14ac:dyDescent="0.4">
      <c r="B421" s="251"/>
      <c r="C421" s="251"/>
      <c r="D421" s="251"/>
      <c r="E421" s="251"/>
      <c r="F421" s="251"/>
      <c r="G421" s="251"/>
      <c r="H421" s="251"/>
      <c r="I421" s="251"/>
      <c r="J421" s="251"/>
      <c r="K421" s="251"/>
      <c r="L421" s="251"/>
      <c r="M421" s="251"/>
      <c r="N421" s="251"/>
      <c r="O421" s="251"/>
      <c r="P421" s="251"/>
      <c r="Q421" s="251"/>
      <c r="R421" s="251"/>
      <c r="S421" s="251"/>
      <c r="T421" s="251"/>
      <c r="U421" s="251"/>
      <c r="V421" s="251"/>
      <c r="W421" s="251"/>
      <c r="X421" s="251"/>
      <c r="Y421" s="251"/>
      <c r="Z421" s="251"/>
      <c r="AA421" s="251"/>
      <c r="AB421" s="252">
        <f t="shared" si="25"/>
        <v>0</v>
      </c>
      <c r="AC421" s="252">
        <f>ROUND(AB421*事業まとめ!$Q$6,2)</f>
        <v>0</v>
      </c>
      <c r="AD421" s="253"/>
      <c r="AE421" s="253"/>
      <c r="AF421" s="253"/>
      <c r="AG421" s="253"/>
      <c r="AH421" s="253"/>
      <c r="AI421" s="253"/>
      <c r="AJ421" s="253"/>
      <c r="AK421" s="252">
        <f t="shared" si="26"/>
        <v>0</v>
      </c>
      <c r="AL421" s="252">
        <f>ROUND(AK421*事業まとめ!$Q$6,2)</f>
        <v>0</v>
      </c>
      <c r="AM421" s="254">
        <f t="shared" si="28"/>
        <v>0</v>
      </c>
      <c r="AN421" s="254">
        <f t="shared" si="28"/>
        <v>0</v>
      </c>
      <c r="AO421" s="259"/>
      <c r="AP421" s="260">
        <f t="shared" si="27"/>
        <v>0</v>
      </c>
      <c r="AQ421" s="259"/>
      <c r="AR421" s="257"/>
      <c r="AS421" s="257"/>
      <c r="AT421" s="257"/>
      <c r="AU421" s="257"/>
      <c r="AV421" s="257"/>
      <c r="AW421" s="257"/>
    </row>
    <row r="422" spans="2:49" s="25" customFormat="1" x14ac:dyDescent="0.4">
      <c r="B422" s="251"/>
      <c r="C422" s="251"/>
      <c r="D422" s="251"/>
      <c r="E422" s="251"/>
      <c r="F422" s="251"/>
      <c r="G422" s="251"/>
      <c r="H422" s="251"/>
      <c r="I422" s="251"/>
      <c r="J422" s="251"/>
      <c r="K422" s="251"/>
      <c r="L422" s="251"/>
      <c r="M422" s="251"/>
      <c r="N422" s="251"/>
      <c r="O422" s="251"/>
      <c r="P422" s="251"/>
      <c r="Q422" s="251"/>
      <c r="R422" s="251"/>
      <c r="S422" s="251"/>
      <c r="T422" s="251"/>
      <c r="U422" s="251"/>
      <c r="V422" s="251"/>
      <c r="W422" s="251"/>
      <c r="X422" s="251"/>
      <c r="Y422" s="251"/>
      <c r="Z422" s="251"/>
      <c r="AA422" s="251"/>
      <c r="AB422" s="252">
        <f t="shared" si="25"/>
        <v>0</v>
      </c>
      <c r="AC422" s="252">
        <f>ROUND(AB422*事業まとめ!$Q$6,2)</f>
        <v>0</v>
      </c>
      <c r="AD422" s="253"/>
      <c r="AE422" s="253"/>
      <c r="AF422" s="253"/>
      <c r="AG422" s="253"/>
      <c r="AH422" s="253"/>
      <c r="AI422" s="253"/>
      <c r="AJ422" s="253"/>
      <c r="AK422" s="252">
        <f t="shared" si="26"/>
        <v>0</v>
      </c>
      <c r="AL422" s="252">
        <f>ROUND(AK422*事業まとめ!$Q$6,2)</f>
        <v>0</v>
      </c>
      <c r="AM422" s="254">
        <f t="shared" si="28"/>
        <v>0</v>
      </c>
      <c r="AN422" s="254">
        <f t="shared" si="28"/>
        <v>0</v>
      </c>
      <c r="AO422" s="259"/>
      <c r="AP422" s="260">
        <f t="shared" si="27"/>
        <v>0</v>
      </c>
      <c r="AQ422" s="259"/>
      <c r="AR422" s="257"/>
      <c r="AS422" s="257"/>
      <c r="AT422" s="257"/>
      <c r="AU422" s="257"/>
      <c r="AV422" s="257"/>
      <c r="AW422" s="257"/>
    </row>
    <row r="423" spans="2:49" s="25" customFormat="1" x14ac:dyDescent="0.4">
      <c r="B423" s="251"/>
      <c r="C423" s="251"/>
      <c r="D423" s="251"/>
      <c r="E423" s="251"/>
      <c r="F423" s="251"/>
      <c r="G423" s="251"/>
      <c r="H423" s="251"/>
      <c r="I423" s="251"/>
      <c r="J423" s="251"/>
      <c r="K423" s="251"/>
      <c r="L423" s="251"/>
      <c r="M423" s="251"/>
      <c r="N423" s="251"/>
      <c r="O423" s="251"/>
      <c r="P423" s="251"/>
      <c r="Q423" s="251"/>
      <c r="R423" s="251"/>
      <c r="S423" s="251"/>
      <c r="T423" s="251"/>
      <c r="U423" s="251"/>
      <c r="V423" s="251"/>
      <c r="W423" s="251"/>
      <c r="X423" s="251"/>
      <c r="Y423" s="251"/>
      <c r="Z423" s="251"/>
      <c r="AA423" s="251"/>
      <c r="AB423" s="252">
        <f t="shared" si="25"/>
        <v>0</v>
      </c>
      <c r="AC423" s="252">
        <f>ROUND(AB423*事業まとめ!$Q$6,2)</f>
        <v>0</v>
      </c>
      <c r="AD423" s="253"/>
      <c r="AE423" s="253"/>
      <c r="AF423" s="253"/>
      <c r="AG423" s="253"/>
      <c r="AH423" s="253"/>
      <c r="AI423" s="253"/>
      <c r="AJ423" s="253"/>
      <c r="AK423" s="252">
        <f t="shared" si="26"/>
        <v>0</v>
      </c>
      <c r="AL423" s="252">
        <f>ROUND(AK423*事業まとめ!$Q$6,2)</f>
        <v>0</v>
      </c>
      <c r="AM423" s="254">
        <f t="shared" si="28"/>
        <v>0</v>
      </c>
      <c r="AN423" s="254">
        <f t="shared" si="28"/>
        <v>0</v>
      </c>
      <c r="AO423" s="259"/>
      <c r="AP423" s="260">
        <f t="shared" si="27"/>
        <v>0</v>
      </c>
      <c r="AQ423" s="259"/>
      <c r="AR423" s="257"/>
      <c r="AS423" s="257"/>
      <c r="AT423" s="257"/>
      <c r="AU423" s="257"/>
      <c r="AV423" s="257"/>
      <c r="AW423" s="257"/>
    </row>
    <row r="424" spans="2:49" s="25" customFormat="1" x14ac:dyDescent="0.4">
      <c r="B424" s="251"/>
      <c r="C424" s="251"/>
      <c r="D424" s="251"/>
      <c r="E424" s="251"/>
      <c r="F424" s="251"/>
      <c r="G424" s="251"/>
      <c r="H424" s="251"/>
      <c r="I424" s="251"/>
      <c r="J424" s="251"/>
      <c r="K424" s="251"/>
      <c r="L424" s="251"/>
      <c r="M424" s="251"/>
      <c r="N424" s="251"/>
      <c r="O424" s="251"/>
      <c r="P424" s="251"/>
      <c r="Q424" s="251"/>
      <c r="R424" s="251"/>
      <c r="S424" s="251"/>
      <c r="T424" s="251"/>
      <c r="U424" s="251"/>
      <c r="V424" s="251"/>
      <c r="W424" s="251"/>
      <c r="X424" s="251"/>
      <c r="Y424" s="251"/>
      <c r="Z424" s="251"/>
      <c r="AA424" s="251"/>
      <c r="AB424" s="252">
        <f t="shared" si="25"/>
        <v>0</v>
      </c>
      <c r="AC424" s="252">
        <f>ROUND(AB424*事業まとめ!$Q$6,2)</f>
        <v>0</v>
      </c>
      <c r="AD424" s="253"/>
      <c r="AE424" s="253"/>
      <c r="AF424" s="253"/>
      <c r="AG424" s="253"/>
      <c r="AH424" s="253"/>
      <c r="AI424" s="253"/>
      <c r="AJ424" s="253"/>
      <c r="AK424" s="252">
        <f t="shared" si="26"/>
        <v>0</v>
      </c>
      <c r="AL424" s="252">
        <f>ROUND(AK424*事業まとめ!$Q$6,2)</f>
        <v>0</v>
      </c>
      <c r="AM424" s="254">
        <f t="shared" si="28"/>
        <v>0</v>
      </c>
      <c r="AN424" s="254">
        <f t="shared" si="28"/>
        <v>0</v>
      </c>
      <c r="AO424" s="259"/>
      <c r="AP424" s="260">
        <f t="shared" si="27"/>
        <v>0</v>
      </c>
      <c r="AQ424" s="259"/>
      <c r="AR424" s="257"/>
      <c r="AS424" s="257"/>
      <c r="AT424" s="257"/>
      <c r="AU424" s="257"/>
      <c r="AV424" s="257"/>
      <c r="AW424" s="257"/>
    </row>
    <row r="425" spans="2:49" s="25" customFormat="1" x14ac:dyDescent="0.4">
      <c r="B425" s="251"/>
      <c r="C425" s="251"/>
      <c r="D425" s="251"/>
      <c r="E425" s="251"/>
      <c r="F425" s="251"/>
      <c r="G425" s="251"/>
      <c r="H425" s="251"/>
      <c r="I425" s="251"/>
      <c r="J425" s="251"/>
      <c r="K425" s="251"/>
      <c r="L425" s="251"/>
      <c r="M425" s="251"/>
      <c r="N425" s="251"/>
      <c r="O425" s="251"/>
      <c r="P425" s="251"/>
      <c r="Q425" s="251"/>
      <c r="R425" s="251"/>
      <c r="S425" s="251"/>
      <c r="T425" s="251"/>
      <c r="U425" s="251"/>
      <c r="V425" s="251"/>
      <c r="W425" s="251"/>
      <c r="X425" s="251"/>
      <c r="Y425" s="251"/>
      <c r="Z425" s="251"/>
      <c r="AA425" s="251"/>
      <c r="AB425" s="252">
        <f t="shared" si="25"/>
        <v>0</v>
      </c>
      <c r="AC425" s="252">
        <f>ROUND(AB425*事業まとめ!$Q$6,2)</f>
        <v>0</v>
      </c>
      <c r="AD425" s="253"/>
      <c r="AE425" s="253"/>
      <c r="AF425" s="253"/>
      <c r="AG425" s="253"/>
      <c r="AH425" s="253"/>
      <c r="AI425" s="253"/>
      <c r="AJ425" s="253"/>
      <c r="AK425" s="252">
        <f t="shared" si="26"/>
        <v>0</v>
      </c>
      <c r="AL425" s="252">
        <f>ROUND(AK425*事業まとめ!$Q$6,2)</f>
        <v>0</v>
      </c>
      <c r="AM425" s="254">
        <f t="shared" si="28"/>
        <v>0</v>
      </c>
      <c r="AN425" s="254">
        <f t="shared" si="28"/>
        <v>0</v>
      </c>
      <c r="AO425" s="259"/>
      <c r="AP425" s="260">
        <f t="shared" si="27"/>
        <v>0</v>
      </c>
      <c r="AQ425" s="259"/>
      <c r="AR425" s="257"/>
      <c r="AS425" s="257"/>
      <c r="AT425" s="257"/>
      <c r="AU425" s="257"/>
      <c r="AV425" s="257"/>
      <c r="AW425" s="257"/>
    </row>
    <row r="426" spans="2:49" s="25" customFormat="1" x14ac:dyDescent="0.4">
      <c r="B426" s="251"/>
      <c r="C426" s="251"/>
      <c r="D426" s="251"/>
      <c r="E426" s="251"/>
      <c r="F426" s="251"/>
      <c r="G426" s="251"/>
      <c r="H426" s="251"/>
      <c r="I426" s="251"/>
      <c r="J426" s="251"/>
      <c r="K426" s="251"/>
      <c r="L426" s="251"/>
      <c r="M426" s="251"/>
      <c r="N426" s="251"/>
      <c r="O426" s="251"/>
      <c r="P426" s="251"/>
      <c r="Q426" s="251"/>
      <c r="R426" s="251"/>
      <c r="S426" s="251"/>
      <c r="T426" s="251"/>
      <c r="U426" s="251"/>
      <c r="V426" s="251"/>
      <c r="W426" s="251"/>
      <c r="X426" s="251"/>
      <c r="Y426" s="251"/>
      <c r="Z426" s="251"/>
      <c r="AA426" s="251"/>
      <c r="AB426" s="252">
        <f t="shared" si="25"/>
        <v>0</v>
      </c>
      <c r="AC426" s="252">
        <f>ROUND(AB426*事業まとめ!$Q$6,2)</f>
        <v>0</v>
      </c>
      <c r="AD426" s="253"/>
      <c r="AE426" s="253"/>
      <c r="AF426" s="253"/>
      <c r="AG426" s="253"/>
      <c r="AH426" s="253"/>
      <c r="AI426" s="253"/>
      <c r="AJ426" s="253"/>
      <c r="AK426" s="252">
        <f t="shared" si="26"/>
        <v>0</v>
      </c>
      <c r="AL426" s="252">
        <f>ROUND(AK426*事業まとめ!$Q$6,2)</f>
        <v>0</v>
      </c>
      <c r="AM426" s="254">
        <f t="shared" si="28"/>
        <v>0</v>
      </c>
      <c r="AN426" s="254">
        <f t="shared" si="28"/>
        <v>0</v>
      </c>
      <c r="AO426" s="259"/>
      <c r="AP426" s="260">
        <f t="shared" si="27"/>
        <v>0</v>
      </c>
      <c r="AQ426" s="259"/>
      <c r="AR426" s="257"/>
      <c r="AS426" s="257"/>
      <c r="AT426" s="257"/>
      <c r="AU426" s="257"/>
      <c r="AV426" s="257"/>
      <c r="AW426" s="257"/>
    </row>
    <row r="427" spans="2:49" s="25" customFormat="1" x14ac:dyDescent="0.4">
      <c r="B427" s="251"/>
      <c r="C427" s="251"/>
      <c r="D427" s="251"/>
      <c r="E427" s="251"/>
      <c r="F427" s="251"/>
      <c r="G427" s="251"/>
      <c r="H427" s="251"/>
      <c r="I427" s="251"/>
      <c r="J427" s="251"/>
      <c r="K427" s="251"/>
      <c r="L427" s="251"/>
      <c r="M427" s="251"/>
      <c r="N427" s="251"/>
      <c r="O427" s="251"/>
      <c r="P427" s="251"/>
      <c r="Q427" s="251"/>
      <c r="R427" s="251"/>
      <c r="S427" s="251"/>
      <c r="T427" s="251"/>
      <c r="U427" s="251"/>
      <c r="V427" s="251"/>
      <c r="W427" s="251"/>
      <c r="X427" s="251"/>
      <c r="Y427" s="251"/>
      <c r="Z427" s="251"/>
      <c r="AA427" s="251"/>
      <c r="AB427" s="252">
        <f t="shared" si="25"/>
        <v>0</v>
      </c>
      <c r="AC427" s="252">
        <f>ROUND(AB427*事業まとめ!$Q$6,2)</f>
        <v>0</v>
      </c>
      <c r="AD427" s="253"/>
      <c r="AE427" s="253"/>
      <c r="AF427" s="253"/>
      <c r="AG427" s="253"/>
      <c r="AH427" s="253"/>
      <c r="AI427" s="253"/>
      <c r="AJ427" s="253"/>
      <c r="AK427" s="252">
        <f t="shared" si="26"/>
        <v>0</v>
      </c>
      <c r="AL427" s="252">
        <f>ROUND(AK427*事業まとめ!$Q$6,2)</f>
        <v>0</v>
      </c>
      <c r="AM427" s="254">
        <f t="shared" si="28"/>
        <v>0</v>
      </c>
      <c r="AN427" s="254">
        <f t="shared" si="28"/>
        <v>0</v>
      </c>
      <c r="AO427" s="259"/>
      <c r="AP427" s="260">
        <f t="shared" si="27"/>
        <v>0</v>
      </c>
      <c r="AQ427" s="259"/>
      <c r="AR427" s="257"/>
      <c r="AS427" s="257"/>
      <c r="AT427" s="257"/>
      <c r="AU427" s="257"/>
      <c r="AV427" s="257"/>
      <c r="AW427" s="257"/>
    </row>
    <row r="428" spans="2:49" s="25" customFormat="1" x14ac:dyDescent="0.4">
      <c r="B428" s="251"/>
      <c r="C428" s="251"/>
      <c r="D428" s="251"/>
      <c r="E428" s="251"/>
      <c r="F428" s="251"/>
      <c r="G428" s="251"/>
      <c r="H428" s="251"/>
      <c r="I428" s="251"/>
      <c r="J428" s="251"/>
      <c r="K428" s="251"/>
      <c r="L428" s="251"/>
      <c r="M428" s="251"/>
      <c r="N428" s="251"/>
      <c r="O428" s="251"/>
      <c r="P428" s="251"/>
      <c r="Q428" s="251"/>
      <c r="R428" s="251"/>
      <c r="S428" s="251"/>
      <c r="T428" s="251"/>
      <c r="U428" s="251"/>
      <c r="V428" s="251"/>
      <c r="W428" s="251"/>
      <c r="X428" s="251"/>
      <c r="Y428" s="251"/>
      <c r="Z428" s="251"/>
      <c r="AA428" s="251"/>
      <c r="AB428" s="252">
        <f t="shared" si="25"/>
        <v>0</v>
      </c>
      <c r="AC428" s="252">
        <f>ROUND(AB428*事業まとめ!$Q$6,2)</f>
        <v>0</v>
      </c>
      <c r="AD428" s="253"/>
      <c r="AE428" s="253"/>
      <c r="AF428" s="253"/>
      <c r="AG428" s="253"/>
      <c r="AH428" s="253"/>
      <c r="AI428" s="253"/>
      <c r="AJ428" s="253"/>
      <c r="AK428" s="252">
        <f t="shared" si="26"/>
        <v>0</v>
      </c>
      <c r="AL428" s="252">
        <f>ROUND(AK428*事業まとめ!$Q$6,2)</f>
        <v>0</v>
      </c>
      <c r="AM428" s="254">
        <f t="shared" si="28"/>
        <v>0</v>
      </c>
      <c r="AN428" s="254">
        <f t="shared" si="28"/>
        <v>0</v>
      </c>
      <c r="AO428" s="259"/>
      <c r="AP428" s="260">
        <f t="shared" si="27"/>
        <v>0</v>
      </c>
      <c r="AQ428" s="259"/>
      <c r="AR428" s="257"/>
      <c r="AS428" s="257"/>
      <c r="AT428" s="257"/>
      <c r="AU428" s="257"/>
      <c r="AV428" s="257"/>
      <c r="AW428" s="257"/>
    </row>
    <row r="429" spans="2:49" s="25" customFormat="1" x14ac:dyDescent="0.4">
      <c r="B429" s="251"/>
      <c r="C429" s="251"/>
      <c r="D429" s="251"/>
      <c r="E429" s="251"/>
      <c r="F429" s="251"/>
      <c r="G429" s="251"/>
      <c r="H429" s="251"/>
      <c r="I429" s="251"/>
      <c r="J429" s="251"/>
      <c r="K429" s="251"/>
      <c r="L429" s="251"/>
      <c r="M429" s="251"/>
      <c r="N429" s="251"/>
      <c r="O429" s="251"/>
      <c r="P429" s="251"/>
      <c r="Q429" s="251"/>
      <c r="R429" s="251"/>
      <c r="S429" s="251"/>
      <c r="T429" s="251"/>
      <c r="U429" s="251"/>
      <c r="V429" s="251"/>
      <c r="W429" s="251"/>
      <c r="X429" s="251"/>
      <c r="Y429" s="251"/>
      <c r="Z429" s="251"/>
      <c r="AA429" s="251"/>
      <c r="AB429" s="252">
        <f t="shared" si="25"/>
        <v>0</v>
      </c>
      <c r="AC429" s="252">
        <f>ROUND(AB429*事業まとめ!$Q$6,2)</f>
        <v>0</v>
      </c>
      <c r="AD429" s="253"/>
      <c r="AE429" s="253"/>
      <c r="AF429" s="253"/>
      <c r="AG429" s="253"/>
      <c r="AH429" s="253"/>
      <c r="AI429" s="253"/>
      <c r="AJ429" s="253"/>
      <c r="AK429" s="252">
        <f t="shared" si="26"/>
        <v>0</v>
      </c>
      <c r="AL429" s="252">
        <f>ROUND(AK429*事業まとめ!$Q$6,2)</f>
        <v>0</v>
      </c>
      <c r="AM429" s="254">
        <f t="shared" si="28"/>
        <v>0</v>
      </c>
      <c r="AN429" s="254">
        <f t="shared" si="28"/>
        <v>0</v>
      </c>
      <c r="AO429" s="259"/>
      <c r="AP429" s="260">
        <f t="shared" si="27"/>
        <v>0</v>
      </c>
      <c r="AQ429" s="259"/>
      <c r="AR429" s="257"/>
      <c r="AS429" s="257"/>
      <c r="AT429" s="257"/>
      <c r="AU429" s="257"/>
      <c r="AV429" s="257"/>
      <c r="AW429" s="257"/>
    </row>
    <row r="430" spans="2:49" s="25" customFormat="1" x14ac:dyDescent="0.4">
      <c r="B430" s="251"/>
      <c r="C430" s="251"/>
      <c r="D430" s="251"/>
      <c r="E430" s="251"/>
      <c r="F430" s="251"/>
      <c r="G430" s="251"/>
      <c r="H430" s="251"/>
      <c r="I430" s="251"/>
      <c r="J430" s="251"/>
      <c r="K430" s="251"/>
      <c r="L430" s="251"/>
      <c r="M430" s="251"/>
      <c r="N430" s="251"/>
      <c r="O430" s="251"/>
      <c r="P430" s="251"/>
      <c r="Q430" s="251"/>
      <c r="R430" s="251"/>
      <c r="S430" s="251"/>
      <c r="T430" s="251"/>
      <c r="U430" s="251"/>
      <c r="V430" s="251"/>
      <c r="W430" s="251"/>
      <c r="X430" s="251"/>
      <c r="Y430" s="251"/>
      <c r="Z430" s="251"/>
      <c r="AA430" s="251"/>
      <c r="AB430" s="252">
        <f t="shared" si="25"/>
        <v>0</v>
      </c>
      <c r="AC430" s="252">
        <f>ROUND(AB430*事業まとめ!$Q$6,2)</f>
        <v>0</v>
      </c>
      <c r="AD430" s="253"/>
      <c r="AE430" s="253"/>
      <c r="AF430" s="253"/>
      <c r="AG430" s="253"/>
      <c r="AH430" s="253"/>
      <c r="AI430" s="253"/>
      <c r="AJ430" s="253"/>
      <c r="AK430" s="252">
        <f t="shared" si="26"/>
        <v>0</v>
      </c>
      <c r="AL430" s="252">
        <f>ROUND(AK430*事業まとめ!$Q$6,2)</f>
        <v>0</v>
      </c>
      <c r="AM430" s="254">
        <f t="shared" si="28"/>
        <v>0</v>
      </c>
      <c r="AN430" s="254">
        <f t="shared" si="28"/>
        <v>0</v>
      </c>
      <c r="AO430" s="259"/>
      <c r="AP430" s="260">
        <f t="shared" si="27"/>
        <v>0</v>
      </c>
      <c r="AQ430" s="259"/>
      <c r="AR430" s="257"/>
      <c r="AS430" s="257"/>
      <c r="AT430" s="257"/>
      <c r="AU430" s="257"/>
      <c r="AV430" s="257"/>
      <c r="AW430" s="257"/>
    </row>
    <row r="431" spans="2:49" s="25" customFormat="1" x14ac:dyDescent="0.4">
      <c r="B431" s="251"/>
      <c r="C431" s="251"/>
      <c r="D431" s="251"/>
      <c r="E431" s="251"/>
      <c r="F431" s="251"/>
      <c r="G431" s="251"/>
      <c r="H431" s="251"/>
      <c r="I431" s="251"/>
      <c r="J431" s="251"/>
      <c r="K431" s="251"/>
      <c r="L431" s="251"/>
      <c r="M431" s="251"/>
      <c r="N431" s="251"/>
      <c r="O431" s="251"/>
      <c r="P431" s="251"/>
      <c r="Q431" s="251"/>
      <c r="R431" s="251"/>
      <c r="S431" s="251"/>
      <c r="T431" s="251"/>
      <c r="U431" s="251"/>
      <c r="V431" s="251"/>
      <c r="W431" s="251"/>
      <c r="X431" s="251"/>
      <c r="Y431" s="251"/>
      <c r="Z431" s="251"/>
      <c r="AA431" s="251"/>
      <c r="AB431" s="252">
        <f t="shared" si="25"/>
        <v>0</v>
      </c>
      <c r="AC431" s="252">
        <f>ROUND(AB431*事業まとめ!$Q$6,2)</f>
        <v>0</v>
      </c>
      <c r="AD431" s="253"/>
      <c r="AE431" s="253"/>
      <c r="AF431" s="253"/>
      <c r="AG431" s="253"/>
      <c r="AH431" s="253"/>
      <c r="AI431" s="253"/>
      <c r="AJ431" s="253"/>
      <c r="AK431" s="252">
        <f t="shared" si="26"/>
        <v>0</v>
      </c>
      <c r="AL431" s="252">
        <f>ROUND(AK431*事業まとめ!$Q$6,2)</f>
        <v>0</v>
      </c>
      <c r="AM431" s="254">
        <f t="shared" si="28"/>
        <v>0</v>
      </c>
      <c r="AN431" s="254">
        <f t="shared" si="28"/>
        <v>0</v>
      </c>
      <c r="AO431" s="259"/>
      <c r="AP431" s="260">
        <f t="shared" si="27"/>
        <v>0</v>
      </c>
      <c r="AQ431" s="259"/>
      <c r="AR431" s="257"/>
      <c r="AS431" s="257"/>
      <c r="AT431" s="257"/>
      <c r="AU431" s="257"/>
      <c r="AV431" s="257"/>
      <c r="AW431" s="257"/>
    </row>
    <row r="432" spans="2:49" s="25" customFormat="1" x14ac:dyDescent="0.4">
      <c r="B432" s="251"/>
      <c r="C432" s="251"/>
      <c r="D432" s="251"/>
      <c r="E432" s="251"/>
      <c r="F432" s="251"/>
      <c r="G432" s="251"/>
      <c r="H432" s="251"/>
      <c r="I432" s="251"/>
      <c r="J432" s="251"/>
      <c r="K432" s="251"/>
      <c r="L432" s="251"/>
      <c r="M432" s="251"/>
      <c r="N432" s="251"/>
      <c r="O432" s="251"/>
      <c r="P432" s="251"/>
      <c r="Q432" s="251"/>
      <c r="R432" s="251"/>
      <c r="S432" s="251"/>
      <c r="T432" s="251"/>
      <c r="U432" s="251"/>
      <c r="V432" s="251"/>
      <c r="W432" s="251"/>
      <c r="X432" s="251"/>
      <c r="Y432" s="251"/>
      <c r="Z432" s="251"/>
      <c r="AA432" s="251"/>
      <c r="AB432" s="252">
        <f t="shared" si="25"/>
        <v>0</v>
      </c>
      <c r="AC432" s="252">
        <f>ROUND(AB432*事業まとめ!$Q$6,2)</f>
        <v>0</v>
      </c>
      <c r="AD432" s="253"/>
      <c r="AE432" s="253"/>
      <c r="AF432" s="253"/>
      <c r="AG432" s="253"/>
      <c r="AH432" s="253"/>
      <c r="AI432" s="253"/>
      <c r="AJ432" s="253"/>
      <c r="AK432" s="252">
        <f t="shared" si="26"/>
        <v>0</v>
      </c>
      <c r="AL432" s="252">
        <f>ROUND(AK432*事業まとめ!$Q$6,2)</f>
        <v>0</v>
      </c>
      <c r="AM432" s="254">
        <f t="shared" si="28"/>
        <v>0</v>
      </c>
      <c r="AN432" s="254">
        <f t="shared" si="28"/>
        <v>0</v>
      </c>
      <c r="AO432" s="259"/>
      <c r="AP432" s="260">
        <f t="shared" si="27"/>
        <v>0</v>
      </c>
      <c r="AQ432" s="259"/>
      <c r="AR432" s="257"/>
      <c r="AS432" s="257"/>
      <c r="AT432" s="257"/>
      <c r="AU432" s="257"/>
      <c r="AV432" s="257"/>
      <c r="AW432" s="257"/>
    </row>
    <row r="433" spans="2:49" s="25" customFormat="1" x14ac:dyDescent="0.4">
      <c r="B433" s="251"/>
      <c r="C433" s="251"/>
      <c r="D433" s="251"/>
      <c r="E433" s="251"/>
      <c r="F433" s="251"/>
      <c r="G433" s="251"/>
      <c r="H433" s="251"/>
      <c r="I433" s="251"/>
      <c r="J433" s="251"/>
      <c r="K433" s="251"/>
      <c r="L433" s="251"/>
      <c r="M433" s="251"/>
      <c r="N433" s="251"/>
      <c r="O433" s="251"/>
      <c r="P433" s="251"/>
      <c r="Q433" s="251"/>
      <c r="R433" s="251"/>
      <c r="S433" s="251"/>
      <c r="T433" s="251"/>
      <c r="U433" s="251"/>
      <c r="V433" s="251"/>
      <c r="W433" s="251"/>
      <c r="X433" s="251"/>
      <c r="Y433" s="251"/>
      <c r="Z433" s="251"/>
      <c r="AA433" s="251"/>
      <c r="AB433" s="252">
        <f t="shared" si="25"/>
        <v>0</v>
      </c>
      <c r="AC433" s="252">
        <f>ROUND(AB433*事業まとめ!$Q$6,2)</f>
        <v>0</v>
      </c>
      <c r="AD433" s="253"/>
      <c r="AE433" s="253"/>
      <c r="AF433" s="253"/>
      <c r="AG433" s="253"/>
      <c r="AH433" s="253"/>
      <c r="AI433" s="253"/>
      <c r="AJ433" s="253"/>
      <c r="AK433" s="252">
        <f t="shared" si="26"/>
        <v>0</v>
      </c>
      <c r="AL433" s="252">
        <f>ROUND(AK433*事業まとめ!$Q$6,2)</f>
        <v>0</v>
      </c>
      <c r="AM433" s="254">
        <f t="shared" si="28"/>
        <v>0</v>
      </c>
      <c r="AN433" s="254">
        <f t="shared" si="28"/>
        <v>0</v>
      </c>
      <c r="AO433" s="259"/>
      <c r="AP433" s="260">
        <f t="shared" si="27"/>
        <v>0</v>
      </c>
      <c r="AQ433" s="259"/>
      <c r="AR433" s="257"/>
      <c r="AS433" s="257"/>
      <c r="AT433" s="257"/>
      <c r="AU433" s="257"/>
      <c r="AV433" s="257"/>
      <c r="AW433" s="257"/>
    </row>
    <row r="434" spans="2:49" s="25" customFormat="1" x14ac:dyDescent="0.4">
      <c r="B434" s="251"/>
      <c r="C434" s="251"/>
      <c r="D434" s="251"/>
      <c r="E434" s="251"/>
      <c r="F434" s="251"/>
      <c r="G434" s="251"/>
      <c r="H434" s="251"/>
      <c r="I434" s="251"/>
      <c r="J434" s="251"/>
      <c r="K434" s="251"/>
      <c r="L434" s="251"/>
      <c r="M434" s="251"/>
      <c r="N434" s="251"/>
      <c r="O434" s="251"/>
      <c r="P434" s="251"/>
      <c r="Q434" s="251"/>
      <c r="R434" s="251"/>
      <c r="S434" s="251"/>
      <c r="T434" s="251"/>
      <c r="U434" s="251"/>
      <c r="V434" s="251"/>
      <c r="W434" s="251"/>
      <c r="X434" s="251"/>
      <c r="Y434" s="251"/>
      <c r="Z434" s="251"/>
      <c r="AA434" s="251"/>
      <c r="AB434" s="252">
        <f t="shared" si="25"/>
        <v>0</v>
      </c>
      <c r="AC434" s="252">
        <f>ROUND(AB434*事業まとめ!$Q$6,2)</f>
        <v>0</v>
      </c>
      <c r="AD434" s="253"/>
      <c r="AE434" s="253"/>
      <c r="AF434" s="253"/>
      <c r="AG434" s="253"/>
      <c r="AH434" s="253"/>
      <c r="AI434" s="253"/>
      <c r="AJ434" s="253"/>
      <c r="AK434" s="252">
        <f t="shared" si="26"/>
        <v>0</v>
      </c>
      <c r="AL434" s="252">
        <f>ROUND(AK434*事業まとめ!$Q$6,2)</f>
        <v>0</v>
      </c>
      <c r="AM434" s="254">
        <f t="shared" si="28"/>
        <v>0</v>
      </c>
      <c r="AN434" s="254">
        <f t="shared" si="28"/>
        <v>0</v>
      </c>
      <c r="AO434" s="259"/>
      <c r="AP434" s="260">
        <f t="shared" si="27"/>
        <v>0</v>
      </c>
      <c r="AQ434" s="259"/>
      <c r="AR434" s="257"/>
      <c r="AS434" s="257"/>
      <c r="AT434" s="257"/>
      <c r="AU434" s="257"/>
      <c r="AV434" s="257"/>
      <c r="AW434" s="257"/>
    </row>
    <row r="435" spans="2:49" s="25" customFormat="1" x14ac:dyDescent="0.4">
      <c r="B435" s="251"/>
      <c r="C435" s="251"/>
      <c r="D435" s="251"/>
      <c r="E435" s="251"/>
      <c r="F435" s="251"/>
      <c r="G435" s="251"/>
      <c r="H435" s="251"/>
      <c r="I435" s="251"/>
      <c r="J435" s="251"/>
      <c r="K435" s="251"/>
      <c r="L435" s="251"/>
      <c r="M435" s="251"/>
      <c r="N435" s="251"/>
      <c r="O435" s="251"/>
      <c r="P435" s="251"/>
      <c r="Q435" s="251"/>
      <c r="R435" s="251"/>
      <c r="S435" s="251"/>
      <c r="T435" s="251"/>
      <c r="U435" s="251"/>
      <c r="V435" s="251"/>
      <c r="W435" s="251"/>
      <c r="X435" s="251"/>
      <c r="Y435" s="251"/>
      <c r="Z435" s="251"/>
      <c r="AA435" s="251"/>
      <c r="AB435" s="252">
        <f t="shared" si="25"/>
        <v>0</v>
      </c>
      <c r="AC435" s="252">
        <f>ROUND(AB435*事業まとめ!$Q$6,2)</f>
        <v>0</v>
      </c>
      <c r="AD435" s="253"/>
      <c r="AE435" s="253"/>
      <c r="AF435" s="253"/>
      <c r="AG435" s="253"/>
      <c r="AH435" s="253"/>
      <c r="AI435" s="253"/>
      <c r="AJ435" s="253"/>
      <c r="AK435" s="252">
        <f t="shared" si="26"/>
        <v>0</v>
      </c>
      <c r="AL435" s="252">
        <f>ROUND(AK435*事業まとめ!$Q$6,2)</f>
        <v>0</v>
      </c>
      <c r="AM435" s="254">
        <f t="shared" si="28"/>
        <v>0</v>
      </c>
      <c r="AN435" s="254">
        <f t="shared" si="28"/>
        <v>0</v>
      </c>
      <c r="AO435" s="259"/>
      <c r="AP435" s="260">
        <f t="shared" si="27"/>
        <v>0</v>
      </c>
      <c r="AQ435" s="259"/>
      <c r="AR435" s="257"/>
      <c r="AS435" s="257"/>
      <c r="AT435" s="257"/>
      <c r="AU435" s="257"/>
      <c r="AV435" s="257"/>
      <c r="AW435" s="257"/>
    </row>
    <row r="436" spans="2:49" s="25" customFormat="1" x14ac:dyDescent="0.4">
      <c r="B436" s="251"/>
      <c r="C436" s="251"/>
      <c r="D436" s="251"/>
      <c r="E436" s="251"/>
      <c r="F436" s="251"/>
      <c r="G436" s="251"/>
      <c r="H436" s="251"/>
      <c r="I436" s="251"/>
      <c r="J436" s="251"/>
      <c r="K436" s="251"/>
      <c r="L436" s="251"/>
      <c r="M436" s="251"/>
      <c r="N436" s="251"/>
      <c r="O436" s="251"/>
      <c r="P436" s="251"/>
      <c r="Q436" s="251"/>
      <c r="R436" s="251"/>
      <c r="S436" s="251"/>
      <c r="T436" s="251"/>
      <c r="U436" s="251"/>
      <c r="V436" s="251"/>
      <c r="W436" s="251"/>
      <c r="X436" s="251"/>
      <c r="Y436" s="251"/>
      <c r="Z436" s="251"/>
      <c r="AA436" s="251"/>
      <c r="AB436" s="252">
        <f t="shared" si="25"/>
        <v>0</v>
      </c>
      <c r="AC436" s="252">
        <f>ROUND(AB436*事業まとめ!$Q$6,2)</f>
        <v>0</v>
      </c>
      <c r="AD436" s="253"/>
      <c r="AE436" s="253"/>
      <c r="AF436" s="253"/>
      <c r="AG436" s="253"/>
      <c r="AH436" s="253"/>
      <c r="AI436" s="253"/>
      <c r="AJ436" s="253"/>
      <c r="AK436" s="252">
        <f t="shared" si="26"/>
        <v>0</v>
      </c>
      <c r="AL436" s="252">
        <f>ROUND(AK436*事業まとめ!$Q$6,2)</f>
        <v>0</v>
      </c>
      <c r="AM436" s="254">
        <f t="shared" si="28"/>
        <v>0</v>
      </c>
      <c r="AN436" s="254">
        <f t="shared" si="28"/>
        <v>0</v>
      </c>
      <c r="AO436" s="259"/>
      <c r="AP436" s="260">
        <f t="shared" si="27"/>
        <v>0</v>
      </c>
      <c r="AQ436" s="259"/>
      <c r="AR436" s="257"/>
      <c r="AS436" s="257"/>
      <c r="AT436" s="257"/>
      <c r="AU436" s="257"/>
      <c r="AV436" s="257"/>
      <c r="AW436" s="257"/>
    </row>
    <row r="437" spans="2:49" s="25" customFormat="1" x14ac:dyDescent="0.4">
      <c r="B437" s="251"/>
      <c r="C437" s="251"/>
      <c r="D437" s="251"/>
      <c r="E437" s="251"/>
      <c r="F437" s="251"/>
      <c r="G437" s="251"/>
      <c r="H437" s="251"/>
      <c r="I437" s="251"/>
      <c r="J437" s="251"/>
      <c r="K437" s="251"/>
      <c r="L437" s="251"/>
      <c r="M437" s="251"/>
      <c r="N437" s="251"/>
      <c r="O437" s="251"/>
      <c r="P437" s="251"/>
      <c r="Q437" s="251"/>
      <c r="R437" s="251"/>
      <c r="S437" s="251"/>
      <c r="T437" s="251"/>
      <c r="U437" s="251"/>
      <c r="V437" s="251"/>
      <c r="W437" s="251"/>
      <c r="X437" s="251"/>
      <c r="Y437" s="251"/>
      <c r="Z437" s="251"/>
      <c r="AA437" s="251"/>
      <c r="AB437" s="252">
        <f t="shared" si="25"/>
        <v>0</v>
      </c>
      <c r="AC437" s="252">
        <f>ROUND(AB437*事業まとめ!$Q$6,2)</f>
        <v>0</v>
      </c>
      <c r="AD437" s="253"/>
      <c r="AE437" s="253"/>
      <c r="AF437" s="253"/>
      <c r="AG437" s="253"/>
      <c r="AH437" s="253"/>
      <c r="AI437" s="253"/>
      <c r="AJ437" s="253"/>
      <c r="AK437" s="252">
        <f t="shared" si="26"/>
        <v>0</v>
      </c>
      <c r="AL437" s="252">
        <f>ROUND(AK437*事業まとめ!$Q$6,2)</f>
        <v>0</v>
      </c>
      <c r="AM437" s="254">
        <f t="shared" si="28"/>
        <v>0</v>
      </c>
      <c r="AN437" s="254">
        <f t="shared" si="28"/>
        <v>0</v>
      </c>
      <c r="AO437" s="259"/>
      <c r="AP437" s="260">
        <f t="shared" si="27"/>
        <v>0</v>
      </c>
      <c r="AQ437" s="259"/>
      <c r="AR437" s="257"/>
      <c r="AS437" s="257"/>
      <c r="AT437" s="257"/>
      <c r="AU437" s="257"/>
      <c r="AV437" s="257"/>
      <c r="AW437" s="257"/>
    </row>
    <row r="438" spans="2:49" s="25" customFormat="1" x14ac:dyDescent="0.4">
      <c r="B438" s="251"/>
      <c r="C438" s="251"/>
      <c r="D438" s="251"/>
      <c r="E438" s="251"/>
      <c r="F438" s="251"/>
      <c r="G438" s="251"/>
      <c r="H438" s="251"/>
      <c r="I438" s="251"/>
      <c r="J438" s="251"/>
      <c r="K438" s="251"/>
      <c r="L438" s="251"/>
      <c r="M438" s="251"/>
      <c r="N438" s="251"/>
      <c r="O438" s="251"/>
      <c r="P438" s="251"/>
      <c r="Q438" s="251"/>
      <c r="R438" s="251"/>
      <c r="S438" s="251"/>
      <c r="T438" s="251"/>
      <c r="U438" s="251"/>
      <c r="V438" s="251"/>
      <c r="W438" s="251"/>
      <c r="X438" s="251"/>
      <c r="Y438" s="251"/>
      <c r="Z438" s="251"/>
      <c r="AA438" s="251"/>
      <c r="AB438" s="252">
        <f t="shared" si="25"/>
        <v>0</v>
      </c>
      <c r="AC438" s="252">
        <f>ROUND(AB438*事業まとめ!$Q$6,2)</f>
        <v>0</v>
      </c>
      <c r="AD438" s="253"/>
      <c r="AE438" s="253"/>
      <c r="AF438" s="253"/>
      <c r="AG438" s="253"/>
      <c r="AH438" s="253"/>
      <c r="AI438" s="253"/>
      <c r="AJ438" s="253"/>
      <c r="AK438" s="252">
        <f t="shared" si="26"/>
        <v>0</v>
      </c>
      <c r="AL438" s="252">
        <f>ROUND(AK438*事業まとめ!$Q$6,2)</f>
        <v>0</v>
      </c>
      <c r="AM438" s="254">
        <f t="shared" si="28"/>
        <v>0</v>
      </c>
      <c r="AN438" s="254">
        <f t="shared" si="28"/>
        <v>0</v>
      </c>
      <c r="AO438" s="259"/>
      <c r="AP438" s="260">
        <f t="shared" si="27"/>
        <v>0</v>
      </c>
      <c r="AQ438" s="259"/>
      <c r="AR438" s="257"/>
      <c r="AS438" s="257"/>
      <c r="AT438" s="257"/>
      <c r="AU438" s="257"/>
      <c r="AV438" s="257"/>
      <c r="AW438" s="257"/>
    </row>
    <row r="439" spans="2:49" s="25" customFormat="1" x14ac:dyDescent="0.4">
      <c r="B439" s="251"/>
      <c r="C439" s="251"/>
      <c r="D439" s="251"/>
      <c r="E439" s="251"/>
      <c r="F439" s="251"/>
      <c r="G439" s="251"/>
      <c r="H439" s="251"/>
      <c r="I439" s="251"/>
      <c r="J439" s="251"/>
      <c r="K439" s="251"/>
      <c r="L439" s="251"/>
      <c r="M439" s="251"/>
      <c r="N439" s="251"/>
      <c r="O439" s="251"/>
      <c r="P439" s="251"/>
      <c r="Q439" s="251"/>
      <c r="R439" s="251"/>
      <c r="S439" s="251"/>
      <c r="T439" s="251"/>
      <c r="U439" s="251"/>
      <c r="V439" s="251"/>
      <c r="W439" s="251"/>
      <c r="X439" s="251"/>
      <c r="Y439" s="251"/>
      <c r="Z439" s="251"/>
      <c r="AA439" s="251"/>
      <c r="AB439" s="252">
        <f t="shared" si="25"/>
        <v>0</v>
      </c>
      <c r="AC439" s="252">
        <f>ROUND(AB439*事業まとめ!$Q$6,2)</f>
        <v>0</v>
      </c>
      <c r="AD439" s="253"/>
      <c r="AE439" s="253"/>
      <c r="AF439" s="253"/>
      <c r="AG439" s="253"/>
      <c r="AH439" s="253"/>
      <c r="AI439" s="253"/>
      <c r="AJ439" s="253"/>
      <c r="AK439" s="252">
        <f t="shared" si="26"/>
        <v>0</v>
      </c>
      <c r="AL439" s="252">
        <f>ROUND(AK439*事業まとめ!$Q$6,2)</f>
        <v>0</v>
      </c>
      <c r="AM439" s="254">
        <f t="shared" si="28"/>
        <v>0</v>
      </c>
      <c r="AN439" s="254">
        <f t="shared" si="28"/>
        <v>0</v>
      </c>
      <c r="AO439" s="259"/>
      <c r="AP439" s="260">
        <f t="shared" si="27"/>
        <v>0</v>
      </c>
      <c r="AQ439" s="259"/>
      <c r="AR439" s="257"/>
      <c r="AS439" s="257"/>
      <c r="AT439" s="257"/>
      <c r="AU439" s="257"/>
      <c r="AV439" s="257"/>
      <c r="AW439" s="257"/>
    </row>
    <row r="440" spans="2:49" s="25" customFormat="1" x14ac:dyDescent="0.4">
      <c r="B440" s="251"/>
      <c r="C440" s="251"/>
      <c r="D440" s="251"/>
      <c r="E440" s="251"/>
      <c r="F440" s="251"/>
      <c r="G440" s="251"/>
      <c r="H440" s="251"/>
      <c r="I440" s="251"/>
      <c r="J440" s="251"/>
      <c r="K440" s="251"/>
      <c r="L440" s="251"/>
      <c r="M440" s="251"/>
      <c r="N440" s="251"/>
      <c r="O440" s="251"/>
      <c r="P440" s="251"/>
      <c r="Q440" s="251"/>
      <c r="R440" s="251"/>
      <c r="S440" s="251"/>
      <c r="T440" s="251"/>
      <c r="U440" s="251"/>
      <c r="V440" s="251"/>
      <c r="W440" s="251"/>
      <c r="X440" s="251"/>
      <c r="Y440" s="251"/>
      <c r="Z440" s="251"/>
      <c r="AA440" s="251"/>
      <c r="AB440" s="252">
        <f t="shared" si="25"/>
        <v>0</v>
      </c>
      <c r="AC440" s="252">
        <f>ROUND(AB440*事業まとめ!$Q$6,2)</f>
        <v>0</v>
      </c>
      <c r="AD440" s="253"/>
      <c r="AE440" s="253"/>
      <c r="AF440" s="253"/>
      <c r="AG440" s="253"/>
      <c r="AH440" s="253"/>
      <c r="AI440" s="253"/>
      <c r="AJ440" s="253"/>
      <c r="AK440" s="252">
        <f t="shared" si="26"/>
        <v>0</v>
      </c>
      <c r="AL440" s="252">
        <f>ROUND(AK440*事業まとめ!$Q$6,2)</f>
        <v>0</v>
      </c>
      <c r="AM440" s="254">
        <f t="shared" si="28"/>
        <v>0</v>
      </c>
      <c r="AN440" s="254">
        <f t="shared" si="28"/>
        <v>0</v>
      </c>
      <c r="AO440" s="259"/>
      <c r="AP440" s="260">
        <f t="shared" si="27"/>
        <v>0</v>
      </c>
      <c r="AQ440" s="259"/>
      <c r="AR440" s="257"/>
      <c r="AS440" s="257"/>
      <c r="AT440" s="257"/>
      <c r="AU440" s="257"/>
      <c r="AV440" s="257"/>
      <c r="AW440" s="257"/>
    </row>
    <row r="441" spans="2:49" s="25" customFormat="1" x14ac:dyDescent="0.4">
      <c r="B441" s="251"/>
      <c r="C441" s="251"/>
      <c r="D441" s="251"/>
      <c r="E441" s="251"/>
      <c r="F441" s="251"/>
      <c r="G441" s="251"/>
      <c r="H441" s="251"/>
      <c r="I441" s="251"/>
      <c r="J441" s="251"/>
      <c r="K441" s="251"/>
      <c r="L441" s="251"/>
      <c r="M441" s="251"/>
      <c r="N441" s="251"/>
      <c r="O441" s="251"/>
      <c r="P441" s="251"/>
      <c r="Q441" s="251"/>
      <c r="R441" s="251"/>
      <c r="S441" s="251"/>
      <c r="T441" s="251"/>
      <c r="U441" s="251"/>
      <c r="V441" s="251"/>
      <c r="W441" s="251"/>
      <c r="X441" s="251"/>
      <c r="Y441" s="251"/>
      <c r="Z441" s="251"/>
      <c r="AA441" s="251"/>
      <c r="AB441" s="252">
        <f t="shared" si="25"/>
        <v>0</v>
      </c>
      <c r="AC441" s="252">
        <f>ROUND(AB441*事業まとめ!$Q$6,2)</f>
        <v>0</v>
      </c>
      <c r="AD441" s="253"/>
      <c r="AE441" s="253"/>
      <c r="AF441" s="253"/>
      <c r="AG441" s="253"/>
      <c r="AH441" s="253"/>
      <c r="AI441" s="253"/>
      <c r="AJ441" s="253"/>
      <c r="AK441" s="252">
        <f t="shared" si="26"/>
        <v>0</v>
      </c>
      <c r="AL441" s="252">
        <f>ROUND(AK441*事業まとめ!$Q$6,2)</f>
        <v>0</v>
      </c>
      <c r="AM441" s="254">
        <f t="shared" si="28"/>
        <v>0</v>
      </c>
      <c r="AN441" s="254">
        <f t="shared" si="28"/>
        <v>0</v>
      </c>
      <c r="AO441" s="259"/>
      <c r="AP441" s="260">
        <f t="shared" si="27"/>
        <v>0</v>
      </c>
      <c r="AQ441" s="259"/>
      <c r="AR441" s="257"/>
      <c r="AS441" s="257"/>
      <c r="AT441" s="257"/>
      <c r="AU441" s="257"/>
      <c r="AV441" s="257"/>
      <c r="AW441" s="257"/>
    </row>
    <row r="442" spans="2:49" s="25" customFormat="1" x14ac:dyDescent="0.4">
      <c r="B442" s="251"/>
      <c r="C442" s="251"/>
      <c r="D442" s="251"/>
      <c r="E442" s="251"/>
      <c r="F442" s="251"/>
      <c r="G442" s="251"/>
      <c r="H442" s="251"/>
      <c r="I442" s="251"/>
      <c r="J442" s="251"/>
      <c r="K442" s="251"/>
      <c r="L442" s="251"/>
      <c r="M442" s="251"/>
      <c r="N442" s="251"/>
      <c r="O442" s="251"/>
      <c r="P442" s="251"/>
      <c r="Q442" s="251"/>
      <c r="R442" s="251"/>
      <c r="S442" s="251"/>
      <c r="T442" s="251"/>
      <c r="U442" s="251"/>
      <c r="V442" s="251"/>
      <c r="W442" s="251"/>
      <c r="X442" s="251"/>
      <c r="Y442" s="251"/>
      <c r="Z442" s="251"/>
      <c r="AA442" s="251"/>
      <c r="AB442" s="252">
        <f t="shared" si="25"/>
        <v>0</v>
      </c>
      <c r="AC442" s="252">
        <f>ROUND(AB442*事業まとめ!$Q$6,2)</f>
        <v>0</v>
      </c>
      <c r="AD442" s="253"/>
      <c r="AE442" s="253"/>
      <c r="AF442" s="253"/>
      <c r="AG442" s="253"/>
      <c r="AH442" s="253"/>
      <c r="AI442" s="253"/>
      <c r="AJ442" s="253"/>
      <c r="AK442" s="252">
        <f t="shared" si="26"/>
        <v>0</v>
      </c>
      <c r="AL442" s="252">
        <f>ROUND(AK442*事業まとめ!$Q$6,2)</f>
        <v>0</v>
      </c>
      <c r="AM442" s="254">
        <f t="shared" si="28"/>
        <v>0</v>
      </c>
      <c r="AN442" s="254">
        <f t="shared" si="28"/>
        <v>0</v>
      </c>
      <c r="AO442" s="259"/>
      <c r="AP442" s="260">
        <f t="shared" si="27"/>
        <v>0</v>
      </c>
      <c r="AQ442" s="259"/>
      <c r="AR442" s="257"/>
      <c r="AS442" s="257"/>
      <c r="AT442" s="257"/>
      <c r="AU442" s="257"/>
      <c r="AV442" s="257"/>
      <c r="AW442" s="257"/>
    </row>
    <row r="443" spans="2:49" s="25" customFormat="1" x14ac:dyDescent="0.4">
      <c r="B443" s="251"/>
      <c r="C443" s="251"/>
      <c r="D443" s="251"/>
      <c r="E443" s="251"/>
      <c r="F443" s="251"/>
      <c r="G443" s="251"/>
      <c r="H443" s="251"/>
      <c r="I443" s="251"/>
      <c r="J443" s="251"/>
      <c r="K443" s="251"/>
      <c r="L443" s="251"/>
      <c r="M443" s="251"/>
      <c r="N443" s="251"/>
      <c r="O443" s="251"/>
      <c r="P443" s="251"/>
      <c r="Q443" s="251"/>
      <c r="R443" s="251"/>
      <c r="S443" s="251"/>
      <c r="T443" s="251"/>
      <c r="U443" s="251"/>
      <c r="V443" s="251"/>
      <c r="W443" s="251"/>
      <c r="X443" s="251"/>
      <c r="Y443" s="251"/>
      <c r="Z443" s="251"/>
      <c r="AA443" s="251"/>
      <c r="AB443" s="252">
        <f t="shared" si="25"/>
        <v>0</v>
      </c>
      <c r="AC443" s="252">
        <f>ROUND(AB443*事業まとめ!$Q$6,2)</f>
        <v>0</v>
      </c>
      <c r="AD443" s="253"/>
      <c r="AE443" s="253"/>
      <c r="AF443" s="253"/>
      <c r="AG443" s="253"/>
      <c r="AH443" s="253"/>
      <c r="AI443" s="253"/>
      <c r="AJ443" s="253"/>
      <c r="AK443" s="252">
        <f t="shared" si="26"/>
        <v>0</v>
      </c>
      <c r="AL443" s="252">
        <f>ROUND(AK443*事業まとめ!$Q$6,2)</f>
        <v>0</v>
      </c>
      <c r="AM443" s="254">
        <f t="shared" si="28"/>
        <v>0</v>
      </c>
      <c r="AN443" s="254">
        <f t="shared" si="28"/>
        <v>0</v>
      </c>
      <c r="AO443" s="259"/>
      <c r="AP443" s="260">
        <f t="shared" si="27"/>
        <v>0</v>
      </c>
      <c r="AQ443" s="259"/>
      <c r="AR443" s="257"/>
      <c r="AS443" s="257"/>
      <c r="AT443" s="257"/>
      <c r="AU443" s="257"/>
      <c r="AV443" s="257"/>
      <c r="AW443" s="257"/>
    </row>
    <row r="444" spans="2:49" s="25" customFormat="1" x14ac:dyDescent="0.4">
      <c r="B444" s="251"/>
      <c r="C444" s="251"/>
      <c r="D444" s="251"/>
      <c r="E444" s="251"/>
      <c r="F444" s="251"/>
      <c r="G444" s="251"/>
      <c r="H444" s="251"/>
      <c r="I444" s="251"/>
      <c r="J444" s="251"/>
      <c r="K444" s="251"/>
      <c r="L444" s="251"/>
      <c r="M444" s="251"/>
      <c r="N444" s="251"/>
      <c r="O444" s="251"/>
      <c r="P444" s="251"/>
      <c r="Q444" s="251"/>
      <c r="R444" s="251"/>
      <c r="S444" s="251"/>
      <c r="T444" s="251"/>
      <c r="U444" s="251"/>
      <c r="V444" s="251"/>
      <c r="W444" s="251"/>
      <c r="X444" s="251"/>
      <c r="Y444" s="251"/>
      <c r="Z444" s="251"/>
      <c r="AA444" s="251"/>
      <c r="AB444" s="252">
        <f t="shared" si="25"/>
        <v>0</v>
      </c>
      <c r="AC444" s="252">
        <f>ROUND(AB444*事業まとめ!$Q$6,2)</f>
        <v>0</v>
      </c>
      <c r="AD444" s="253"/>
      <c r="AE444" s="253"/>
      <c r="AF444" s="253"/>
      <c r="AG444" s="253"/>
      <c r="AH444" s="253"/>
      <c r="AI444" s="253"/>
      <c r="AJ444" s="253"/>
      <c r="AK444" s="252">
        <f t="shared" si="26"/>
        <v>0</v>
      </c>
      <c r="AL444" s="252">
        <f>ROUND(AK444*事業まとめ!$Q$6,2)</f>
        <v>0</v>
      </c>
      <c r="AM444" s="254">
        <f t="shared" si="28"/>
        <v>0</v>
      </c>
      <c r="AN444" s="254">
        <f t="shared" si="28"/>
        <v>0</v>
      </c>
      <c r="AO444" s="259"/>
      <c r="AP444" s="260">
        <f t="shared" si="27"/>
        <v>0</v>
      </c>
      <c r="AQ444" s="259"/>
      <c r="AR444" s="257"/>
      <c r="AS444" s="257"/>
      <c r="AT444" s="257"/>
      <c r="AU444" s="257"/>
      <c r="AV444" s="257"/>
      <c r="AW444" s="257"/>
    </row>
    <row r="445" spans="2:49" s="25" customFormat="1" x14ac:dyDescent="0.4">
      <c r="B445" s="251"/>
      <c r="C445" s="251"/>
      <c r="D445" s="251"/>
      <c r="E445" s="251"/>
      <c r="F445" s="251"/>
      <c r="G445" s="251"/>
      <c r="H445" s="251"/>
      <c r="I445" s="251"/>
      <c r="J445" s="251"/>
      <c r="K445" s="251"/>
      <c r="L445" s="251"/>
      <c r="M445" s="251"/>
      <c r="N445" s="251"/>
      <c r="O445" s="251"/>
      <c r="P445" s="251"/>
      <c r="Q445" s="251"/>
      <c r="R445" s="251"/>
      <c r="S445" s="251"/>
      <c r="T445" s="251"/>
      <c r="U445" s="251"/>
      <c r="V445" s="251"/>
      <c r="W445" s="251"/>
      <c r="X445" s="251"/>
      <c r="Y445" s="251"/>
      <c r="Z445" s="251"/>
      <c r="AA445" s="251"/>
      <c r="AB445" s="252">
        <f t="shared" si="25"/>
        <v>0</v>
      </c>
      <c r="AC445" s="252">
        <f>ROUND(AB445*事業まとめ!$Q$6,2)</f>
        <v>0</v>
      </c>
      <c r="AD445" s="253"/>
      <c r="AE445" s="253"/>
      <c r="AF445" s="253"/>
      <c r="AG445" s="253"/>
      <c r="AH445" s="253"/>
      <c r="AI445" s="253"/>
      <c r="AJ445" s="253"/>
      <c r="AK445" s="252">
        <f t="shared" si="26"/>
        <v>0</v>
      </c>
      <c r="AL445" s="252">
        <f>ROUND(AK445*事業まとめ!$Q$6,2)</f>
        <v>0</v>
      </c>
      <c r="AM445" s="254">
        <f t="shared" si="28"/>
        <v>0</v>
      </c>
      <c r="AN445" s="254">
        <f t="shared" si="28"/>
        <v>0</v>
      </c>
      <c r="AO445" s="259"/>
      <c r="AP445" s="260">
        <f t="shared" si="27"/>
        <v>0</v>
      </c>
      <c r="AQ445" s="259"/>
      <c r="AR445" s="257"/>
      <c r="AS445" s="257"/>
      <c r="AT445" s="257"/>
      <c r="AU445" s="257"/>
      <c r="AV445" s="257"/>
      <c r="AW445" s="257"/>
    </row>
    <row r="446" spans="2:49" s="25" customFormat="1" x14ac:dyDescent="0.4">
      <c r="B446" s="251"/>
      <c r="C446" s="251"/>
      <c r="D446" s="251"/>
      <c r="E446" s="251"/>
      <c r="F446" s="251"/>
      <c r="G446" s="251"/>
      <c r="H446" s="251"/>
      <c r="I446" s="251"/>
      <c r="J446" s="251"/>
      <c r="K446" s="251"/>
      <c r="L446" s="251"/>
      <c r="M446" s="251"/>
      <c r="N446" s="251"/>
      <c r="O446" s="251"/>
      <c r="P446" s="251"/>
      <c r="Q446" s="251"/>
      <c r="R446" s="251"/>
      <c r="S446" s="251"/>
      <c r="T446" s="251"/>
      <c r="U446" s="251"/>
      <c r="V446" s="251"/>
      <c r="W446" s="251"/>
      <c r="X446" s="251"/>
      <c r="Y446" s="251"/>
      <c r="Z446" s="251"/>
      <c r="AA446" s="251"/>
      <c r="AB446" s="252">
        <f t="shared" si="25"/>
        <v>0</v>
      </c>
      <c r="AC446" s="252">
        <f>ROUND(AB446*事業まとめ!$Q$6,2)</f>
        <v>0</v>
      </c>
      <c r="AD446" s="253"/>
      <c r="AE446" s="253"/>
      <c r="AF446" s="253"/>
      <c r="AG446" s="253"/>
      <c r="AH446" s="253"/>
      <c r="AI446" s="253"/>
      <c r="AJ446" s="253"/>
      <c r="AK446" s="252">
        <f t="shared" si="26"/>
        <v>0</v>
      </c>
      <c r="AL446" s="252">
        <f>ROUND(AK446*事業まとめ!$Q$6,2)</f>
        <v>0</v>
      </c>
      <c r="AM446" s="254">
        <f t="shared" si="28"/>
        <v>0</v>
      </c>
      <c r="AN446" s="254">
        <f t="shared" si="28"/>
        <v>0</v>
      </c>
      <c r="AO446" s="259"/>
      <c r="AP446" s="260">
        <f t="shared" si="27"/>
        <v>0</v>
      </c>
      <c r="AQ446" s="259"/>
      <c r="AR446" s="257"/>
      <c r="AS446" s="257"/>
      <c r="AT446" s="257"/>
      <c r="AU446" s="257"/>
      <c r="AV446" s="257"/>
      <c r="AW446" s="257"/>
    </row>
    <row r="447" spans="2:49" s="25" customFormat="1" x14ac:dyDescent="0.4">
      <c r="B447" s="251"/>
      <c r="C447" s="251"/>
      <c r="D447" s="251"/>
      <c r="E447" s="251"/>
      <c r="F447" s="251"/>
      <c r="G447" s="251"/>
      <c r="H447" s="251"/>
      <c r="I447" s="251"/>
      <c r="J447" s="251"/>
      <c r="K447" s="251"/>
      <c r="L447" s="251"/>
      <c r="M447" s="251"/>
      <c r="N447" s="251"/>
      <c r="O447" s="251"/>
      <c r="P447" s="251"/>
      <c r="Q447" s="251"/>
      <c r="R447" s="251"/>
      <c r="S447" s="251"/>
      <c r="T447" s="251"/>
      <c r="U447" s="251"/>
      <c r="V447" s="251"/>
      <c r="W447" s="251"/>
      <c r="X447" s="251"/>
      <c r="Y447" s="251"/>
      <c r="Z447" s="251"/>
      <c r="AA447" s="251"/>
      <c r="AB447" s="252">
        <f t="shared" si="25"/>
        <v>0</v>
      </c>
      <c r="AC447" s="252">
        <f>ROUND(AB447*事業まとめ!$Q$6,2)</f>
        <v>0</v>
      </c>
      <c r="AD447" s="253"/>
      <c r="AE447" s="253"/>
      <c r="AF447" s="253"/>
      <c r="AG447" s="253"/>
      <c r="AH447" s="253"/>
      <c r="AI447" s="253"/>
      <c r="AJ447" s="253"/>
      <c r="AK447" s="252">
        <f t="shared" si="26"/>
        <v>0</v>
      </c>
      <c r="AL447" s="252">
        <f>ROUND(AK447*事業まとめ!$Q$6,2)</f>
        <v>0</v>
      </c>
      <c r="AM447" s="254">
        <f t="shared" si="28"/>
        <v>0</v>
      </c>
      <c r="AN447" s="254">
        <f t="shared" si="28"/>
        <v>0</v>
      </c>
      <c r="AO447" s="259"/>
      <c r="AP447" s="260">
        <f t="shared" si="27"/>
        <v>0</v>
      </c>
      <c r="AQ447" s="259"/>
      <c r="AR447" s="257"/>
      <c r="AS447" s="257"/>
      <c r="AT447" s="257"/>
      <c r="AU447" s="257"/>
      <c r="AV447" s="257"/>
      <c r="AW447" s="257"/>
    </row>
    <row r="448" spans="2:49" s="25" customFormat="1" x14ac:dyDescent="0.4">
      <c r="B448" s="251"/>
      <c r="C448" s="251"/>
      <c r="D448" s="251"/>
      <c r="E448" s="251"/>
      <c r="F448" s="251"/>
      <c r="G448" s="251"/>
      <c r="H448" s="251"/>
      <c r="I448" s="251"/>
      <c r="J448" s="251"/>
      <c r="K448" s="251"/>
      <c r="L448" s="251"/>
      <c r="M448" s="251"/>
      <c r="N448" s="251"/>
      <c r="O448" s="251"/>
      <c r="P448" s="251"/>
      <c r="Q448" s="251"/>
      <c r="R448" s="251"/>
      <c r="S448" s="251"/>
      <c r="T448" s="251"/>
      <c r="U448" s="251"/>
      <c r="V448" s="251"/>
      <c r="W448" s="251"/>
      <c r="X448" s="251"/>
      <c r="Y448" s="251"/>
      <c r="Z448" s="251"/>
      <c r="AA448" s="251"/>
      <c r="AB448" s="252">
        <f t="shared" si="25"/>
        <v>0</v>
      </c>
      <c r="AC448" s="252">
        <f>ROUND(AB448*事業まとめ!$Q$6,2)</f>
        <v>0</v>
      </c>
      <c r="AD448" s="253"/>
      <c r="AE448" s="253"/>
      <c r="AF448" s="253"/>
      <c r="AG448" s="253"/>
      <c r="AH448" s="253"/>
      <c r="AI448" s="253"/>
      <c r="AJ448" s="253"/>
      <c r="AK448" s="252">
        <f t="shared" si="26"/>
        <v>0</v>
      </c>
      <c r="AL448" s="252">
        <f>ROUND(AK448*事業まとめ!$Q$6,2)</f>
        <v>0</v>
      </c>
      <c r="AM448" s="254">
        <f t="shared" si="28"/>
        <v>0</v>
      </c>
      <c r="AN448" s="254">
        <f t="shared" si="28"/>
        <v>0</v>
      </c>
      <c r="AO448" s="259"/>
      <c r="AP448" s="260">
        <f t="shared" si="27"/>
        <v>0</v>
      </c>
      <c r="AQ448" s="259"/>
      <c r="AR448" s="257"/>
      <c r="AS448" s="257"/>
      <c r="AT448" s="257"/>
      <c r="AU448" s="257"/>
      <c r="AV448" s="257"/>
      <c r="AW448" s="257"/>
    </row>
    <row r="449" spans="2:49" s="25" customFormat="1" x14ac:dyDescent="0.4">
      <c r="B449" s="251"/>
      <c r="C449" s="251"/>
      <c r="D449" s="251"/>
      <c r="E449" s="251"/>
      <c r="F449" s="251"/>
      <c r="G449" s="251"/>
      <c r="H449" s="251"/>
      <c r="I449" s="251"/>
      <c r="J449" s="251"/>
      <c r="K449" s="251"/>
      <c r="L449" s="251"/>
      <c r="M449" s="251"/>
      <c r="N449" s="251"/>
      <c r="O449" s="251"/>
      <c r="P449" s="251"/>
      <c r="Q449" s="251"/>
      <c r="R449" s="251"/>
      <c r="S449" s="251"/>
      <c r="T449" s="251"/>
      <c r="U449" s="251"/>
      <c r="V449" s="251"/>
      <c r="W449" s="251"/>
      <c r="X449" s="251"/>
      <c r="Y449" s="251"/>
      <c r="Z449" s="251"/>
      <c r="AA449" s="251"/>
      <c r="AB449" s="252">
        <f t="shared" si="25"/>
        <v>0</v>
      </c>
      <c r="AC449" s="252">
        <f>ROUND(AB449*事業まとめ!$Q$6,2)</f>
        <v>0</v>
      </c>
      <c r="AD449" s="253"/>
      <c r="AE449" s="253"/>
      <c r="AF449" s="253"/>
      <c r="AG449" s="253"/>
      <c r="AH449" s="253"/>
      <c r="AI449" s="253"/>
      <c r="AJ449" s="253"/>
      <c r="AK449" s="252">
        <f t="shared" si="26"/>
        <v>0</v>
      </c>
      <c r="AL449" s="252">
        <f>ROUND(AK449*事業まとめ!$Q$6,2)</f>
        <v>0</v>
      </c>
      <c r="AM449" s="254">
        <f t="shared" si="28"/>
        <v>0</v>
      </c>
      <c r="AN449" s="254">
        <f t="shared" si="28"/>
        <v>0</v>
      </c>
      <c r="AO449" s="259"/>
      <c r="AP449" s="260">
        <f t="shared" si="27"/>
        <v>0</v>
      </c>
      <c r="AQ449" s="259"/>
      <c r="AR449" s="257"/>
      <c r="AS449" s="257"/>
      <c r="AT449" s="257"/>
      <c r="AU449" s="257"/>
      <c r="AV449" s="257"/>
      <c r="AW449" s="257"/>
    </row>
    <row r="450" spans="2:49" s="25" customFormat="1" x14ac:dyDescent="0.4">
      <c r="B450" s="251"/>
      <c r="C450" s="251"/>
      <c r="D450" s="251"/>
      <c r="E450" s="251"/>
      <c r="F450" s="251"/>
      <c r="G450" s="251"/>
      <c r="H450" s="251"/>
      <c r="I450" s="251"/>
      <c r="J450" s="251"/>
      <c r="K450" s="251"/>
      <c r="L450" s="251"/>
      <c r="M450" s="251"/>
      <c r="N450" s="251"/>
      <c r="O450" s="251"/>
      <c r="P450" s="251"/>
      <c r="Q450" s="251"/>
      <c r="R450" s="251"/>
      <c r="S450" s="251"/>
      <c r="T450" s="251"/>
      <c r="U450" s="251"/>
      <c r="V450" s="251"/>
      <c r="W450" s="251"/>
      <c r="X450" s="251"/>
      <c r="Y450" s="251"/>
      <c r="Z450" s="251"/>
      <c r="AA450" s="251"/>
      <c r="AB450" s="252">
        <f t="shared" si="25"/>
        <v>0</v>
      </c>
      <c r="AC450" s="252">
        <f>ROUND(AB450*事業まとめ!$Q$6,2)</f>
        <v>0</v>
      </c>
      <c r="AD450" s="253"/>
      <c r="AE450" s="253"/>
      <c r="AF450" s="253"/>
      <c r="AG450" s="253"/>
      <c r="AH450" s="253"/>
      <c r="AI450" s="253"/>
      <c r="AJ450" s="253"/>
      <c r="AK450" s="252">
        <f t="shared" si="26"/>
        <v>0</v>
      </c>
      <c r="AL450" s="252">
        <f>ROUND(AK450*事業まとめ!$Q$6,2)</f>
        <v>0</v>
      </c>
      <c r="AM450" s="254">
        <f t="shared" si="28"/>
        <v>0</v>
      </c>
      <c r="AN450" s="254">
        <f t="shared" si="28"/>
        <v>0</v>
      </c>
      <c r="AO450" s="259"/>
      <c r="AP450" s="260">
        <f t="shared" si="27"/>
        <v>0</v>
      </c>
      <c r="AQ450" s="259"/>
      <c r="AR450" s="257"/>
      <c r="AS450" s="257"/>
      <c r="AT450" s="257"/>
      <c r="AU450" s="257"/>
      <c r="AV450" s="257"/>
      <c r="AW450" s="257"/>
    </row>
    <row r="451" spans="2:49" s="25" customFormat="1" x14ac:dyDescent="0.4">
      <c r="B451" s="251"/>
      <c r="C451" s="251"/>
      <c r="D451" s="251"/>
      <c r="E451" s="251"/>
      <c r="F451" s="251"/>
      <c r="G451" s="251"/>
      <c r="H451" s="251"/>
      <c r="I451" s="251"/>
      <c r="J451" s="251"/>
      <c r="K451" s="251"/>
      <c r="L451" s="251"/>
      <c r="M451" s="251"/>
      <c r="N451" s="251"/>
      <c r="O451" s="251"/>
      <c r="P451" s="251"/>
      <c r="Q451" s="251"/>
      <c r="R451" s="251"/>
      <c r="S451" s="251"/>
      <c r="T451" s="251"/>
      <c r="U451" s="251"/>
      <c r="V451" s="251"/>
      <c r="W451" s="251"/>
      <c r="X451" s="251"/>
      <c r="Y451" s="251"/>
      <c r="Z451" s="251"/>
      <c r="AA451" s="251"/>
      <c r="AB451" s="252">
        <f t="shared" si="25"/>
        <v>0</v>
      </c>
      <c r="AC451" s="252">
        <f>ROUND(AB451*事業まとめ!$Q$6,2)</f>
        <v>0</v>
      </c>
      <c r="AD451" s="253"/>
      <c r="AE451" s="253"/>
      <c r="AF451" s="253"/>
      <c r="AG451" s="253"/>
      <c r="AH451" s="253"/>
      <c r="AI451" s="253"/>
      <c r="AJ451" s="253"/>
      <c r="AK451" s="252">
        <f t="shared" si="26"/>
        <v>0</v>
      </c>
      <c r="AL451" s="252">
        <f>ROUND(AK451*事業まとめ!$Q$6,2)</f>
        <v>0</v>
      </c>
      <c r="AM451" s="254">
        <f t="shared" si="28"/>
        <v>0</v>
      </c>
      <c r="AN451" s="254">
        <f t="shared" si="28"/>
        <v>0</v>
      </c>
      <c r="AO451" s="259"/>
      <c r="AP451" s="260">
        <f t="shared" si="27"/>
        <v>0</v>
      </c>
      <c r="AQ451" s="259"/>
      <c r="AR451" s="257"/>
      <c r="AS451" s="257"/>
      <c r="AT451" s="257"/>
      <c r="AU451" s="257"/>
      <c r="AV451" s="257"/>
      <c r="AW451" s="257"/>
    </row>
    <row r="452" spans="2:49" s="25" customFormat="1" x14ac:dyDescent="0.4">
      <c r="B452" s="251"/>
      <c r="C452" s="251"/>
      <c r="D452" s="251"/>
      <c r="E452" s="251"/>
      <c r="F452" s="251"/>
      <c r="G452" s="251"/>
      <c r="H452" s="251"/>
      <c r="I452" s="251"/>
      <c r="J452" s="251"/>
      <c r="K452" s="251"/>
      <c r="L452" s="251"/>
      <c r="M452" s="251"/>
      <c r="N452" s="251"/>
      <c r="O452" s="251"/>
      <c r="P452" s="251"/>
      <c r="Q452" s="251"/>
      <c r="R452" s="251"/>
      <c r="S452" s="251"/>
      <c r="T452" s="251"/>
      <c r="U452" s="251"/>
      <c r="V452" s="251"/>
      <c r="W452" s="251"/>
      <c r="X452" s="251"/>
      <c r="Y452" s="251"/>
      <c r="Z452" s="251"/>
      <c r="AA452" s="251"/>
      <c r="AB452" s="252">
        <f t="shared" si="25"/>
        <v>0</v>
      </c>
      <c r="AC452" s="252">
        <f>ROUND(AB452*事業まとめ!$Q$6,2)</f>
        <v>0</v>
      </c>
      <c r="AD452" s="253"/>
      <c r="AE452" s="253"/>
      <c r="AF452" s="253"/>
      <c r="AG452" s="253"/>
      <c r="AH452" s="253"/>
      <c r="AI452" s="253"/>
      <c r="AJ452" s="253"/>
      <c r="AK452" s="252">
        <f t="shared" si="26"/>
        <v>0</v>
      </c>
      <c r="AL452" s="252">
        <f>ROUND(AK452*事業まとめ!$Q$6,2)</f>
        <v>0</v>
      </c>
      <c r="AM452" s="254">
        <f t="shared" si="28"/>
        <v>0</v>
      </c>
      <c r="AN452" s="254">
        <f t="shared" si="28"/>
        <v>0</v>
      </c>
      <c r="AO452" s="259"/>
      <c r="AP452" s="260">
        <f t="shared" si="27"/>
        <v>0</v>
      </c>
      <c r="AQ452" s="259"/>
      <c r="AR452" s="257"/>
      <c r="AS452" s="257"/>
      <c r="AT452" s="257"/>
      <c r="AU452" s="257"/>
      <c r="AV452" s="257"/>
      <c r="AW452" s="257"/>
    </row>
    <row r="453" spans="2:49" s="25" customFormat="1" x14ac:dyDescent="0.4">
      <c r="B453" s="251"/>
      <c r="C453" s="251"/>
      <c r="D453" s="251"/>
      <c r="E453" s="251"/>
      <c r="F453" s="251"/>
      <c r="G453" s="251"/>
      <c r="H453" s="251"/>
      <c r="I453" s="251"/>
      <c r="J453" s="251"/>
      <c r="K453" s="251"/>
      <c r="L453" s="251"/>
      <c r="M453" s="251"/>
      <c r="N453" s="251"/>
      <c r="O453" s="251"/>
      <c r="P453" s="251"/>
      <c r="Q453" s="251"/>
      <c r="R453" s="251"/>
      <c r="S453" s="251"/>
      <c r="T453" s="251"/>
      <c r="U453" s="251"/>
      <c r="V453" s="251"/>
      <c r="W453" s="251"/>
      <c r="X453" s="251"/>
      <c r="Y453" s="251"/>
      <c r="Z453" s="251"/>
      <c r="AA453" s="251"/>
      <c r="AB453" s="252">
        <f t="shared" si="25"/>
        <v>0</v>
      </c>
      <c r="AC453" s="252">
        <f>ROUND(AB453*事業まとめ!$Q$6,2)</f>
        <v>0</v>
      </c>
      <c r="AD453" s="253"/>
      <c r="AE453" s="253"/>
      <c r="AF453" s="253"/>
      <c r="AG453" s="253"/>
      <c r="AH453" s="253"/>
      <c r="AI453" s="253"/>
      <c r="AJ453" s="253"/>
      <c r="AK453" s="252">
        <f t="shared" si="26"/>
        <v>0</v>
      </c>
      <c r="AL453" s="252">
        <f>ROUND(AK453*事業まとめ!$Q$6,2)</f>
        <v>0</v>
      </c>
      <c r="AM453" s="254">
        <f t="shared" si="28"/>
        <v>0</v>
      </c>
      <c r="AN453" s="254">
        <f t="shared" si="28"/>
        <v>0</v>
      </c>
      <c r="AO453" s="259"/>
      <c r="AP453" s="260">
        <f t="shared" si="27"/>
        <v>0</v>
      </c>
      <c r="AQ453" s="259"/>
      <c r="AR453" s="257"/>
      <c r="AS453" s="257"/>
      <c r="AT453" s="257"/>
      <c r="AU453" s="257"/>
      <c r="AV453" s="257"/>
      <c r="AW453" s="257"/>
    </row>
    <row r="454" spans="2:49" s="25" customFormat="1" x14ac:dyDescent="0.4">
      <c r="B454" s="251"/>
      <c r="C454" s="251"/>
      <c r="D454" s="251"/>
      <c r="E454" s="251"/>
      <c r="F454" s="251"/>
      <c r="G454" s="251"/>
      <c r="H454" s="251"/>
      <c r="I454" s="251"/>
      <c r="J454" s="251"/>
      <c r="K454" s="251"/>
      <c r="L454" s="251"/>
      <c r="M454" s="251"/>
      <c r="N454" s="251"/>
      <c r="O454" s="251"/>
      <c r="P454" s="251"/>
      <c r="Q454" s="251"/>
      <c r="R454" s="251"/>
      <c r="S454" s="251"/>
      <c r="T454" s="251"/>
      <c r="U454" s="251"/>
      <c r="V454" s="251"/>
      <c r="W454" s="251"/>
      <c r="X454" s="251"/>
      <c r="Y454" s="251"/>
      <c r="Z454" s="251"/>
      <c r="AA454" s="251"/>
      <c r="AB454" s="252">
        <f t="shared" si="25"/>
        <v>0</v>
      </c>
      <c r="AC454" s="252">
        <f>ROUND(AB454*事業まとめ!$Q$6,2)</f>
        <v>0</v>
      </c>
      <c r="AD454" s="253"/>
      <c r="AE454" s="253"/>
      <c r="AF454" s="253"/>
      <c r="AG454" s="253"/>
      <c r="AH454" s="253"/>
      <c r="AI454" s="253"/>
      <c r="AJ454" s="253"/>
      <c r="AK454" s="252">
        <f t="shared" si="26"/>
        <v>0</v>
      </c>
      <c r="AL454" s="252">
        <f>ROUND(AK454*事業まとめ!$Q$6,2)</f>
        <v>0</v>
      </c>
      <c r="AM454" s="254">
        <f t="shared" si="28"/>
        <v>0</v>
      </c>
      <c r="AN454" s="254">
        <f t="shared" si="28"/>
        <v>0</v>
      </c>
      <c r="AO454" s="259"/>
      <c r="AP454" s="260">
        <f t="shared" si="27"/>
        <v>0</v>
      </c>
      <c r="AQ454" s="259"/>
      <c r="AR454" s="257"/>
      <c r="AS454" s="257"/>
      <c r="AT454" s="257"/>
      <c r="AU454" s="257"/>
      <c r="AV454" s="257"/>
      <c r="AW454" s="257"/>
    </row>
    <row r="455" spans="2:49" s="25" customFormat="1" x14ac:dyDescent="0.4">
      <c r="B455" s="251"/>
      <c r="C455" s="251"/>
      <c r="D455" s="251"/>
      <c r="E455" s="251"/>
      <c r="F455" s="251"/>
      <c r="G455" s="251"/>
      <c r="H455" s="251"/>
      <c r="I455" s="251"/>
      <c r="J455" s="251"/>
      <c r="K455" s="251"/>
      <c r="L455" s="251"/>
      <c r="M455" s="251"/>
      <c r="N455" s="251"/>
      <c r="O455" s="251"/>
      <c r="P455" s="251"/>
      <c r="Q455" s="251"/>
      <c r="R455" s="251"/>
      <c r="S455" s="251"/>
      <c r="T455" s="251"/>
      <c r="U455" s="251"/>
      <c r="V455" s="251"/>
      <c r="W455" s="251"/>
      <c r="X455" s="251"/>
      <c r="Y455" s="251"/>
      <c r="Z455" s="251"/>
      <c r="AA455" s="251"/>
      <c r="AB455" s="252">
        <f t="shared" si="25"/>
        <v>0</v>
      </c>
      <c r="AC455" s="252">
        <f>ROUND(AB455*事業まとめ!$Q$6,2)</f>
        <v>0</v>
      </c>
      <c r="AD455" s="253"/>
      <c r="AE455" s="253"/>
      <c r="AF455" s="253"/>
      <c r="AG455" s="253"/>
      <c r="AH455" s="253"/>
      <c r="AI455" s="253"/>
      <c r="AJ455" s="253"/>
      <c r="AK455" s="252">
        <f t="shared" si="26"/>
        <v>0</v>
      </c>
      <c r="AL455" s="252">
        <f>ROUND(AK455*事業まとめ!$Q$6,2)</f>
        <v>0</v>
      </c>
      <c r="AM455" s="254">
        <f t="shared" si="28"/>
        <v>0</v>
      </c>
      <c r="AN455" s="254">
        <f t="shared" si="28"/>
        <v>0</v>
      </c>
      <c r="AO455" s="259"/>
      <c r="AP455" s="260">
        <f t="shared" si="27"/>
        <v>0</v>
      </c>
      <c r="AQ455" s="259"/>
      <c r="AR455" s="257"/>
      <c r="AS455" s="257"/>
      <c r="AT455" s="257"/>
      <c r="AU455" s="257"/>
      <c r="AV455" s="257"/>
      <c r="AW455" s="257"/>
    </row>
    <row r="456" spans="2:49" s="25" customFormat="1" x14ac:dyDescent="0.4">
      <c r="B456" s="251"/>
      <c r="C456" s="251"/>
      <c r="D456" s="251"/>
      <c r="E456" s="251"/>
      <c r="F456" s="251"/>
      <c r="G456" s="251"/>
      <c r="H456" s="251"/>
      <c r="I456" s="251"/>
      <c r="J456" s="251"/>
      <c r="K456" s="251"/>
      <c r="L456" s="251"/>
      <c r="M456" s="251"/>
      <c r="N456" s="251"/>
      <c r="O456" s="251"/>
      <c r="P456" s="251"/>
      <c r="Q456" s="251"/>
      <c r="R456" s="251"/>
      <c r="S456" s="251"/>
      <c r="T456" s="251"/>
      <c r="U456" s="251"/>
      <c r="V456" s="251"/>
      <c r="W456" s="251"/>
      <c r="X456" s="251"/>
      <c r="Y456" s="251"/>
      <c r="Z456" s="251"/>
      <c r="AA456" s="251"/>
      <c r="AB456" s="252">
        <f t="shared" si="25"/>
        <v>0</v>
      </c>
      <c r="AC456" s="252">
        <f>ROUND(AB456*事業まとめ!$Q$6,2)</f>
        <v>0</v>
      </c>
      <c r="AD456" s="253"/>
      <c r="AE456" s="253"/>
      <c r="AF456" s="253"/>
      <c r="AG456" s="253"/>
      <c r="AH456" s="253"/>
      <c r="AI456" s="253"/>
      <c r="AJ456" s="253"/>
      <c r="AK456" s="252">
        <f t="shared" si="26"/>
        <v>0</v>
      </c>
      <c r="AL456" s="252">
        <f>ROUND(AK456*事業まとめ!$Q$6,2)</f>
        <v>0</v>
      </c>
      <c r="AM456" s="254">
        <f t="shared" si="28"/>
        <v>0</v>
      </c>
      <c r="AN456" s="254">
        <f t="shared" si="28"/>
        <v>0</v>
      </c>
      <c r="AO456" s="259"/>
      <c r="AP456" s="260">
        <f t="shared" si="27"/>
        <v>0</v>
      </c>
      <c r="AQ456" s="259"/>
      <c r="AR456" s="257"/>
      <c r="AS456" s="257"/>
      <c r="AT456" s="257"/>
      <c r="AU456" s="257"/>
      <c r="AV456" s="257"/>
      <c r="AW456" s="257"/>
    </row>
    <row r="457" spans="2:49" s="25" customFormat="1" x14ac:dyDescent="0.4">
      <c r="B457" s="251"/>
      <c r="C457" s="251"/>
      <c r="D457" s="251"/>
      <c r="E457" s="251"/>
      <c r="F457" s="251"/>
      <c r="G457" s="251"/>
      <c r="H457" s="251"/>
      <c r="I457" s="251"/>
      <c r="J457" s="251"/>
      <c r="K457" s="251"/>
      <c r="L457" s="251"/>
      <c r="M457" s="251"/>
      <c r="N457" s="251"/>
      <c r="O457" s="251"/>
      <c r="P457" s="251"/>
      <c r="Q457" s="251"/>
      <c r="R457" s="251"/>
      <c r="S457" s="251"/>
      <c r="T457" s="251"/>
      <c r="U457" s="251"/>
      <c r="V457" s="251"/>
      <c r="W457" s="251"/>
      <c r="X457" s="251"/>
      <c r="Y457" s="251"/>
      <c r="Z457" s="251"/>
      <c r="AA457" s="251"/>
      <c r="AB457" s="252">
        <f t="shared" si="25"/>
        <v>0</v>
      </c>
      <c r="AC457" s="252">
        <f>ROUND(AB457*事業まとめ!$Q$6,2)</f>
        <v>0</v>
      </c>
      <c r="AD457" s="253"/>
      <c r="AE457" s="253"/>
      <c r="AF457" s="253"/>
      <c r="AG457" s="253"/>
      <c r="AH457" s="253"/>
      <c r="AI457" s="253"/>
      <c r="AJ457" s="253"/>
      <c r="AK457" s="252">
        <f t="shared" si="26"/>
        <v>0</v>
      </c>
      <c r="AL457" s="252">
        <f>ROUND(AK457*事業まとめ!$Q$6,2)</f>
        <v>0</v>
      </c>
      <c r="AM457" s="254">
        <f t="shared" si="28"/>
        <v>0</v>
      </c>
      <c r="AN457" s="254">
        <f t="shared" si="28"/>
        <v>0</v>
      </c>
      <c r="AO457" s="259"/>
      <c r="AP457" s="260">
        <f t="shared" si="27"/>
        <v>0</v>
      </c>
      <c r="AQ457" s="259"/>
      <c r="AR457" s="257"/>
      <c r="AS457" s="257"/>
      <c r="AT457" s="257"/>
      <c r="AU457" s="257"/>
      <c r="AV457" s="257"/>
      <c r="AW457" s="257"/>
    </row>
    <row r="458" spans="2:49" s="25" customFormat="1" x14ac:dyDescent="0.4">
      <c r="B458" s="251"/>
      <c r="C458" s="251"/>
      <c r="D458" s="251"/>
      <c r="E458" s="251"/>
      <c r="F458" s="251"/>
      <c r="G458" s="251"/>
      <c r="H458" s="251"/>
      <c r="I458" s="251"/>
      <c r="J458" s="251"/>
      <c r="K458" s="251"/>
      <c r="L458" s="251"/>
      <c r="M458" s="251"/>
      <c r="N458" s="251"/>
      <c r="O458" s="251"/>
      <c r="P458" s="251"/>
      <c r="Q458" s="251"/>
      <c r="R458" s="251"/>
      <c r="S458" s="251"/>
      <c r="T458" s="251"/>
      <c r="U458" s="251"/>
      <c r="V458" s="251"/>
      <c r="W458" s="251"/>
      <c r="X458" s="251"/>
      <c r="Y458" s="251"/>
      <c r="Z458" s="251"/>
      <c r="AA458" s="251"/>
      <c r="AB458" s="252">
        <f t="shared" ref="AB458:AB500" si="29">IFERROR(ROUND($I458*$J458*Y458*AA458/1000,2),0)</f>
        <v>0</v>
      </c>
      <c r="AC458" s="252">
        <f>ROUND(AB458*事業まとめ!$Q$6,2)</f>
        <v>0</v>
      </c>
      <c r="AD458" s="253"/>
      <c r="AE458" s="253"/>
      <c r="AF458" s="253"/>
      <c r="AG458" s="253"/>
      <c r="AH458" s="253"/>
      <c r="AI458" s="253"/>
      <c r="AJ458" s="253"/>
      <c r="AK458" s="252">
        <f t="shared" ref="AK458:AK500" si="30">IFERROR(ROUND($I458*$J458*AI458*AJ458/1000,2),0)</f>
        <v>0</v>
      </c>
      <c r="AL458" s="252">
        <f>ROUND(AK458*事業まとめ!$Q$6,2)</f>
        <v>0</v>
      </c>
      <c r="AM458" s="254">
        <f t="shared" si="28"/>
        <v>0</v>
      </c>
      <c r="AN458" s="254">
        <f t="shared" si="28"/>
        <v>0</v>
      </c>
      <c r="AO458" s="259"/>
      <c r="AP458" s="260">
        <f t="shared" ref="AP458:AP500" si="31">IFERROR(AO458*AJ458,0)</f>
        <v>0</v>
      </c>
      <c r="AQ458" s="259"/>
      <c r="AR458" s="257"/>
      <c r="AS458" s="257"/>
      <c r="AT458" s="257"/>
      <c r="AU458" s="257"/>
      <c r="AV458" s="257"/>
      <c r="AW458" s="257"/>
    </row>
    <row r="459" spans="2:49" s="25" customFormat="1" x14ac:dyDescent="0.4">
      <c r="B459" s="251"/>
      <c r="C459" s="251"/>
      <c r="D459" s="251"/>
      <c r="E459" s="251"/>
      <c r="F459" s="251"/>
      <c r="G459" s="251"/>
      <c r="H459" s="251"/>
      <c r="I459" s="251"/>
      <c r="J459" s="251"/>
      <c r="K459" s="251"/>
      <c r="L459" s="251"/>
      <c r="M459" s="251"/>
      <c r="N459" s="251"/>
      <c r="O459" s="251"/>
      <c r="P459" s="251"/>
      <c r="Q459" s="251"/>
      <c r="R459" s="251"/>
      <c r="S459" s="251"/>
      <c r="T459" s="251"/>
      <c r="U459" s="251"/>
      <c r="V459" s="251"/>
      <c r="W459" s="251"/>
      <c r="X459" s="251"/>
      <c r="Y459" s="251"/>
      <c r="Z459" s="251"/>
      <c r="AA459" s="251"/>
      <c r="AB459" s="252">
        <f t="shared" si="29"/>
        <v>0</v>
      </c>
      <c r="AC459" s="252">
        <f>ROUND(AB459*事業まとめ!$Q$6,2)</f>
        <v>0</v>
      </c>
      <c r="AD459" s="253"/>
      <c r="AE459" s="253"/>
      <c r="AF459" s="253"/>
      <c r="AG459" s="253"/>
      <c r="AH459" s="253"/>
      <c r="AI459" s="253"/>
      <c r="AJ459" s="253"/>
      <c r="AK459" s="252">
        <f t="shared" si="30"/>
        <v>0</v>
      </c>
      <c r="AL459" s="252">
        <f>ROUND(AK459*事業まとめ!$Q$6,2)</f>
        <v>0</v>
      </c>
      <c r="AM459" s="254">
        <f t="shared" si="28"/>
        <v>0</v>
      </c>
      <c r="AN459" s="254">
        <f t="shared" si="28"/>
        <v>0</v>
      </c>
      <c r="AO459" s="259"/>
      <c r="AP459" s="260">
        <f t="shared" si="31"/>
        <v>0</v>
      </c>
      <c r="AQ459" s="259"/>
      <c r="AR459" s="257"/>
      <c r="AS459" s="257"/>
      <c r="AT459" s="257"/>
      <c r="AU459" s="257"/>
      <c r="AV459" s="257"/>
      <c r="AW459" s="257"/>
    </row>
    <row r="460" spans="2:49" s="25" customFormat="1" x14ac:dyDescent="0.4">
      <c r="B460" s="251"/>
      <c r="C460" s="251"/>
      <c r="D460" s="251"/>
      <c r="E460" s="251"/>
      <c r="F460" s="251"/>
      <c r="G460" s="251"/>
      <c r="H460" s="251"/>
      <c r="I460" s="251"/>
      <c r="J460" s="251"/>
      <c r="K460" s="251"/>
      <c r="L460" s="251"/>
      <c r="M460" s="251"/>
      <c r="N460" s="251"/>
      <c r="O460" s="251"/>
      <c r="P460" s="251"/>
      <c r="Q460" s="251"/>
      <c r="R460" s="251"/>
      <c r="S460" s="251"/>
      <c r="T460" s="251"/>
      <c r="U460" s="251"/>
      <c r="V460" s="251"/>
      <c r="W460" s="251"/>
      <c r="X460" s="251"/>
      <c r="Y460" s="251"/>
      <c r="Z460" s="251"/>
      <c r="AA460" s="251"/>
      <c r="AB460" s="252">
        <f t="shared" si="29"/>
        <v>0</v>
      </c>
      <c r="AC460" s="252">
        <f>ROUND(AB460*事業まとめ!$Q$6,2)</f>
        <v>0</v>
      </c>
      <c r="AD460" s="253"/>
      <c r="AE460" s="253"/>
      <c r="AF460" s="253"/>
      <c r="AG460" s="253"/>
      <c r="AH460" s="253"/>
      <c r="AI460" s="253"/>
      <c r="AJ460" s="253"/>
      <c r="AK460" s="252">
        <f t="shared" si="30"/>
        <v>0</v>
      </c>
      <c r="AL460" s="252">
        <f>ROUND(AK460*事業まとめ!$Q$6,2)</f>
        <v>0</v>
      </c>
      <c r="AM460" s="254">
        <f t="shared" si="28"/>
        <v>0</v>
      </c>
      <c r="AN460" s="254">
        <f t="shared" si="28"/>
        <v>0</v>
      </c>
      <c r="AO460" s="259"/>
      <c r="AP460" s="260">
        <f t="shared" si="31"/>
        <v>0</v>
      </c>
      <c r="AQ460" s="259"/>
      <c r="AR460" s="257"/>
      <c r="AS460" s="257"/>
      <c r="AT460" s="257"/>
      <c r="AU460" s="257"/>
      <c r="AV460" s="257"/>
      <c r="AW460" s="257"/>
    </row>
    <row r="461" spans="2:49" s="25" customFormat="1" x14ac:dyDescent="0.4">
      <c r="B461" s="251"/>
      <c r="C461" s="251"/>
      <c r="D461" s="251"/>
      <c r="E461" s="251"/>
      <c r="F461" s="251"/>
      <c r="G461" s="251"/>
      <c r="H461" s="251"/>
      <c r="I461" s="251"/>
      <c r="J461" s="251"/>
      <c r="K461" s="251"/>
      <c r="L461" s="251"/>
      <c r="M461" s="251"/>
      <c r="N461" s="251"/>
      <c r="O461" s="251"/>
      <c r="P461" s="251"/>
      <c r="Q461" s="251"/>
      <c r="R461" s="251"/>
      <c r="S461" s="251"/>
      <c r="T461" s="251"/>
      <c r="U461" s="251"/>
      <c r="V461" s="251"/>
      <c r="W461" s="251"/>
      <c r="X461" s="251"/>
      <c r="Y461" s="251"/>
      <c r="Z461" s="251"/>
      <c r="AA461" s="251"/>
      <c r="AB461" s="252">
        <f t="shared" si="29"/>
        <v>0</v>
      </c>
      <c r="AC461" s="252">
        <f>ROUND(AB461*事業まとめ!$Q$6,2)</f>
        <v>0</v>
      </c>
      <c r="AD461" s="253"/>
      <c r="AE461" s="253"/>
      <c r="AF461" s="253"/>
      <c r="AG461" s="253"/>
      <c r="AH461" s="253"/>
      <c r="AI461" s="253"/>
      <c r="AJ461" s="253"/>
      <c r="AK461" s="252">
        <f t="shared" si="30"/>
        <v>0</v>
      </c>
      <c r="AL461" s="252">
        <f>ROUND(AK461*事業まとめ!$Q$6,2)</f>
        <v>0</v>
      </c>
      <c r="AM461" s="254">
        <f t="shared" si="28"/>
        <v>0</v>
      </c>
      <c r="AN461" s="254">
        <f t="shared" si="28"/>
        <v>0</v>
      </c>
      <c r="AO461" s="259"/>
      <c r="AP461" s="260">
        <f t="shared" si="31"/>
        <v>0</v>
      </c>
      <c r="AQ461" s="259"/>
      <c r="AR461" s="257"/>
      <c r="AS461" s="257"/>
      <c r="AT461" s="257"/>
      <c r="AU461" s="257"/>
      <c r="AV461" s="257"/>
      <c r="AW461" s="257"/>
    </row>
    <row r="462" spans="2:49" s="25" customFormat="1" x14ac:dyDescent="0.4">
      <c r="B462" s="251"/>
      <c r="C462" s="251"/>
      <c r="D462" s="251"/>
      <c r="E462" s="251"/>
      <c r="F462" s="251"/>
      <c r="G462" s="251"/>
      <c r="H462" s="251"/>
      <c r="I462" s="251"/>
      <c r="J462" s="251"/>
      <c r="K462" s="251"/>
      <c r="L462" s="251"/>
      <c r="M462" s="251"/>
      <c r="N462" s="251"/>
      <c r="O462" s="251"/>
      <c r="P462" s="251"/>
      <c r="Q462" s="251"/>
      <c r="R462" s="251"/>
      <c r="S462" s="251"/>
      <c r="T462" s="251"/>
      <c r="U462" s="251"/>
      <c r="V462" s="251"/>
      <c r="W462" s="251"/>
      <c r="X462" s="251"/>
      <c r="Y462" s="251"/>
      <c r="Z462" s="251"/>
      <c r="AA462" s="251"/>
      <c r="AB462" s="252">
        <f t="shared" si="29"/>
        <v>0</v>
      </c>
      <c r="AC462" s="252">
        <f>ROUND(AB462*事業まとめ!$Q$6,2)</f>
        <v>0</v>
      </c>
      <c r="AD462" s="253"/>
      <c r="AE462" s="253"/>
      <c r="AF462" s="253"/>
      <c r="AG462" s="253"/>
      <c r="AH462" s="253"/>
      <c r="AI462" s="253"/>
      <c r="AJ462" s="253"/>
      <c r="AK462" s="252">
        <f t="shared" si="30"/>
        <v>0</v>
      </c>
      <c r="AL462" s="252">
        <f>ROUND(AK462*事業まとめ!$Q$6,2)</f>
        <v>0</v>
      </c>
      <c r="AM462" s="254">
        <f t="shared" si="28"/>
        <v>0</v>
      </c>
      <c r="AN462" s="254">
        <f t="shared" si="28"/>
        <v>0</v>
      </c>
      <c r="AO462" s="259"/>
      <c r="AP462" s="260">
        <f t="shared" si="31"/>
        <v>0</v>
      </c>
      <c r="AQ462" s="259"/>
      <c r="AR462" s="257"/>
      <c r="AS462" s="257"/>
      <c r="AT462" s="257"/>
      <c r="AU462" s="257"/>
      <c r="AV462" s="257"/>
      <c r="AW462" s="257"/>
    </row>
    <row r="463" spans="2:49" s="25" customFormat="1" x14ac:dyDescent="0.4">
      <c r="B463" s="251"/>
      <c r="C463" s="251"/>
      <c r="D463" s="251"/>
      <c r="E463" s="251"/>
      <c r="F463" s="251"/>
      <c r="G463" s="251"/>
      <c r="H463" s="251"/>
      <c r="I463" s="251"/>
      <c r="J463" s="251"/>
      <c r="K463" s="251"/>
      <c r="L463" s="251"/>
      <c r="M463" s="251"/>
      <c r="N463" s="251"/>
      <c r="O463" s="251"/>
      <c r="P463" s="251"/>
      <c r="Q463" s="251"/>
      <c r="R463" s="251"/>
      <c r="S463" s="251"/>
      <c r="T463" s="251"/>
      <c r="U463" s="251"/>
      <c r="V463" s="251"/>
      <c r="W463" s="251"/>
      <c r="X463" s="251"/>
      <c r="Y463" s="251"/>
      <c r="Z463" s="251"/>
      <c r="AA463" s="251"/>
      <c r="AB463" s="252">
        <f t="shared" si="29"/>
        <v>0</v>
      </c>
      <c r="AC463" s="252">
        <f>ROUND(AB463*事業まとめ!$Q$6,2)</f>
        <v>0</v>
      </c>
      <c r="AD463" s="253"/>
      <c r="AE463" s="253"/>
      <c r="AF463" s="253"/>
      <c r="AG463" s="253"/>
      <c r="AH463" s="253"/>
      <c r="AI463" s="253"/>
      <c r="AJ463" s="253"/>
      <c r="AK463" s="252">
        <f t="shared" si="30"/>
        <v>0</v>
      </c>
      <c r="AL463" s="252">
        <f>ROUND(AK463*事業まとめ!$Q$6,2)</f>
        <v>0</v>
      </c>
      <c r="AM463" s="254">
        <f t="shared" si="28"/>
        <v>0</v>
      </c>
      <c r="AN463" s="254">
        <f t="shared" si="28"/>
        <v>0</v>
      </c>
      <c r="AO463" s="259"/>
      <c r="AP463" s="260">
        <f t="shared" si="31"/>
        <v>0</v>
      </c>
      <c r="AQ463" s="259"/>
      <c r="AR463" s="257"/>
      <c r="AS463" s="257"/>
      <c r="AT463" s="257"/>
      <c r="AU463" s="257"/>
      <c r="AV463" s="257"/>
      <c r="AW463" s="257"/>
    </row>
    <row r="464" spans="2:49" s="25" customFormat="1" x14ac:dyDescent="0.4">
      <c r="B464" s="251"/>
      <c r="C464" s="251"/>
      <c r="D464" s="251"/>
      <c r="E464" s="251"/>
      <c r="F464" s="251"/>
      <c r="G464" s="251"/>
      <c r="H464" s="251"/>
      <c r="I464" s="251"/>
      <c r="J464" s="251"/>
      <c r="K464" s="251"/>
      <c r="L464" s="251"/>
      <c r="M464" s="251"/>
      <c r="N464" s="251"/>
      <c r="O464" s="251"/>
      <c r="P464" s="251"/>
      <c r="Q464" s="251"/>
      <c r="R464" s="251"/>
      <c r="S464" s="251"/>
      <c r="T464" s="251"/>
      <c r="U464" s="251"/>
      <c r="V464" s="251"/>
      <c r="W464" s="251"/>
      <c r="X464" s="251"/>
      <c r="Y464" s="251"/>
      <c r="Z464" s="251"/>
      <c r="AA464" s="251"/>
      <c r="AB464" s="252">
        <f t="shared" si="29"/>
        <v>0</v>
      </c>
      <c r="AC464" s="252">
        <f>ROUND(AB464*事業まとめ!$Q$6,2)</f>
        <v>0</v>
      </c>
      <c r="AD464" s="253"/>
      <c r="AE464" s="253"/>
      <c r="AF464" s="253"/>
      <c r="AG464" s="253"/>
      <c r="AH464" s="253"/>
      <c r="AI464" s="253"/>
      <c r="AJ464" s="253"/>
      <c r="AK464" s="252">
        <f t="shared" si="30"/>
        <v>0</v>
      </c>
      <c r="AL464" s="252">
        <f>ROUND(AK464*事業まとめ!$Q$6,2)</f>
        <v>0</v>
      </c>
      <c r="AM464" s="254">
        <f t="shared" si="28"/>
        <v>0</v>
      </c>
      <c r="AN464" s="254">
        <f t="shared" si="28"/>
        <v>0</v>
      </c>
      <c r="AO464" s="259"/>
      <c r="AP464" s="260">
        <f t="shared" si="31"/>
        <v>0</v>
      </c>
      <c r="AQ464" s="259"/>
      <c r="AR464" s="257"/>
      <c r="AS464" s="257"/>
      <c r="AT464" s="257"/>
      <c r="AU464" s="257"/>
      <c r="AV464" s="257"/>
      <c r="AW464" s="257"/>
    </row>
    <row r="465" spans="2:49" s="25" customFormat="1" x14ac:dyDescent="0.4">
      <c r="B465" s="251"/>
      <c r="C465" s="251"/>
      <c r="D465" s="251"/>
      <c r="E465" s="251"/>
      <c r="F465" s="251"/>
      <c r="G465" s="251"/>
      <c r="H465" s="251"/>
      <c r="I465" s="251"/>
      <c r="J465" s="251"/>
      <c r="K465" s="251"/>
      <c r="L465" s="251"/>
      <c r="M465" s="251"/>
      <c r="N465" s="251"/>
      <c r="O465" s="251"/>
      <c r="P465" s="251"/>
      <c r="Q465" s="251"/>
      <c r="R465" s="251"/>
      <c r="S465" s="251"/>
      <c r="T465" s="251"/>
      <c r="U465" s="251"/>
      <c r="V465" s="251"/>
      <c r="W465" s="251"/>
      <c r="X465" s="251"/>
      <c r="Y465" s="251"/>
      <c r="Z465" s="251"/>
      <c r="AA465" s="251"/>
      <c r="AB465" s="252">
        <f t="shared" si="29"/>
        <v>0</v>
      </c>
      <c r="AC465" s="252">
        <f>ROUND(AB465*事業まとめ!$Q$6,2)</f>
        <v>0</v>
      </c>
      <c r="AD465" s="253"/>
      <c r="AE465" s="253"/>
      <c r="AF465" s="253"/>
      <c r="AG465" s="253"/>
      <c r="AH465" s="253"/>
      <c r="AI465" s="253"/>
      <c r="AJ465" s="253"/>
      <c r="AK465" s="252">
        <f t="shared" si="30"/>
        <v>0</v>
      </c>
      <c r="AL465" s="252">
        <f>ROUND(AK465*事業まとめ!$Q$6,2)</f>
        <v>0</v>
      </c>
      <c r="AM465" s="254">
        <f t="shared" si="28"/>
        <v>0</v>
      </c>
      <c r="AN465" s="254">
        <f t="shared" si="28"/>
        <v>0</v>
      </c>
      <c r="AO465" s="259"/>
      <c r="AP465" s="260">
        <f t="shared" si="31"/>
        <v>0</v>
      </c>
      <c r="AQ465" s="259"/>
      <c r="AR465" s="257"/>
      <c r="AS465" s="257"/>
      <c r="AT465" s="257"/>
      <c r="AU465" s="257"/>
      <c r="AV465" s="257"/>
      <c r="AW465" s="257"/>
    </row>
    <row r="466" spans="2:49" s="25" customFormat="1" x14ac:dyDescent="0.4">
      <c r="B466" s="251"/>
      <c r="C466" s="251"/>
      <c r="D466" s="251"/>
      <c r="E466" s="251"/>
      <c r="F466" s="251"/>
      <c r="G466" s="251"/>
      <c r="H466" s="251"/>
      <c r="I466" s="251"/>
      <c r="J466" s="251"/>
      <c r="K466" s="251"/>
      <c r="L466" s="251"/>
      <c r="M466" s="251"/>
      <c r="N466" s="251"/>
      <c r="O466" s="251"/>
      <c r="P466" s="251"/>
      <c r="Q466" s="251"/>
      <c r="R466" s="251"/>
      <c r="S466" s="251"/>
      <c r="T466" s="251"/>
      <c r="U466" s="251"/>
      <c r="V466" s="251"/>
      <c r="W466" s="251"/>
      <c r="X466" s="251"/>
      <c r="Y466" s="251"/>
      <c r="Z466" s="251"/>
      <c r="AA466" s="251"/>
      <c r="AB466" s="252">
        <f t="shared" si="29"/>
        <v>0</v>
      </c>
      <c r="AC466" s="252">
        <f>ROUND(AB466*事業まとめ!$Q$6,2)</f>
        <v>0</v>
      </c>
      <c r="AD466" s="253"/>
      <c r="AE466" s="253"/>
      <c r="AF466" s="253"/>
      <c r="AG466" s="253"/>
      <c r="AH466" s="253"/>
      <c r="AI466" s="253"/>
      <c r="AJ466" s="253"/>
      <c r="AK466" s="252">
        <f t="shared" si="30"/>
        <v>0</v>
      </c>
      <c r="AL466" s="252">
        <f>ROUND(AK466*事業まとめ!$Q$6,2)</f>
        <v>0</v>
      </c>
      <c r="AM466" s="254">
        <f t="shared" si="28"/>
        <v>0</v>
      </c>
      <c r="AN466" s="254">
        <f t="shared" si="28"/>
        <v>0</v>
      </c>
      <c r="AO466" s="259"/>
      <c r="AP466" s="260">
        <f t="shared" si="31"/>
        <v>0</v>
      </c>
      <c r="AQ466" s="259"/>
      <c r="AR466" s="257"/>
      <c r="AS466" s="257"/>
      <c r="AT466" s="257"/>
      <c r="AU466" s="257"/>
      <c r="AV466" s="257"/>
      <c r="AW466" s="257"/>
    </row>
    <row r="467" spans="2:49" s="25" customFormat="1" x14ac:dyDescent="0.4">
      <c r="B467" s="251"/>
      <c r="C467" s="251"/>
      <c r="D467" s="251"/>
      <c r="E467" s="251"/>
      <c r="F467" s="251"/>
      <c r="G467" s="251"/>
      <c r="H467" s="251"/>
      <c r="I467" s="251"/>
      <c r="J467" s="251"/>
      <c r="K467" s="251"/>
      <c r="L467" s="251"/>
      <c r="M467" s="251"/>
      <c r="N467" s="251"/>
      <c r="O467" s="251"/>
      <c r="P467" s="251"/>
      <c r="Q467" s="251"/>
      <c r="R467" s="251"/>
      <c r="S467" s="251"/>
      <c r="T467" s="251"/>
      <c r="U467" s="251"/>
      <c r="V467" s="251"/>
      <c r="W467" s="251"/>
      <c r="X467" s="251"/>
      <c r="Y467" s="251"/>
      <c r="Z467" s="251"/>
      <c r="AA467" s="251"/>
      <c r="AB467" s="252">
        <f t="shared" si="29"/>
        <v>0</v>
      </c>
      <c r="AC467" s="252">
        <f>ROUND(AB467*事業まとめ!$Q$6,2)</f>
        <v>0</v>
      </c>
      <c r="AD467" s="253"/>
      <c r="AE467" s="253"/>
      <c r="AF467" s="253"/>
      <c r="AG467" s="253"/>
      <c r="AH467" s="253"/>
      <c r="AI467" s="253"/>
      <c r="AJ467" s="253"/>
      <c r="AK467" s="252">
        <f t="shared" si="30"/>
        <v>0</v>
      </c>
      <c r="AL467" s="252">
        <f>ROUND(AK467*事業まとめ!$Q$6,2)</f>
        <v>0</v>
      </c>
      <c r="AM467" s="254">
        <f t="shared" si="28"/>
        <v>0</v>
      </c>
      <c r="AN467" s="254">
        <f t="shared" si="28"/>
        <v>0</v>
      </c>
      <c r="AO467" s="259"/>
      <c r="AP467" s="260">
        <f t="shared" si="31"/>
        <v>0</v>
      </c>
      <c r="AQ467" s="259"/>
      <c r="AR467" s="257"/>
      <c r="AS467" s="257"/>
      <c r="AT467" s="257"/>
      <c r="AU467" s="257"/>
      <c r="AV467" s="257"/>
      <c r="AW467" s="257"/>
    </row>
    <row r="468" spans="2:49" s="25" customFormat="1" x14ac:dyDescent="0.4">
      <c r="B468" s="251"/>
      <c r="C468" s="251"/>
      <c r="D468" s="251"/>
      <c r="E468" s="251"/>
      <c r="F468" s="251"/>
      <c r="G468" s="251"/>
      <c r="H468" s="251"/>
      <c r="I468" s="251"/>
      <c r="J468" s="251"/>
      <c r="K468" s="251"/>
      <c r="L468" s="251"/>
      <c r="M468" s="251"/>
      <c r="N468" s="251"/>
      <c r="O468" s="251"/>
      <c r="P468" s="251"/>
      <c r="Q468" s="251"/>
      <c r="R468" s="251"/>
      <c r="S468" s="251"/>
      <c r="T468" s="251"/>
      <c r="U468" s="251"/>
      <c r="V468" s="251"/>
      <c r="W468" s="251"/>
      <c r="X468" s="251"/>
      <c r="Y468" s="251"/>
      <c r="Z468" s="251"/>
      <c r="AA468" s="251"/>
      <c r="AB468" s="252">
        <f t="shared" si="29"/>
        <v>0</v>
      </c>
      <c r="AC468" s="252">
        <f>ROUND(AB468*事業まとめ!$Q$6,2)</f>
        <v>0</v>
      </c>
      <c r="AD468" s="253"/>
      <c r="AE468" s="253"/>
      <c r="AF468" s="253"/>
      <c r="AG468" s="253"/>
      <c r="AH468" s="253"/>
      <c r="AI468" s="253"/>
      <c r="AJ468" s="253"/>
      <c r="AK468" s="252">
        <f t="shared" si="30"/>
        <v>0</v>
      </c>
      <c r="AL468" s="252">
        <f>ROUND(AK468*事業まとめ!$Q$6,2)</f>
        <v>0</v>
      </c>
      <c r="AM468" s="254">
        <f t="shared" si="28"/>
        <v>0</v>
      </c>
      <c r="AN468" s="254">
        <f t="shared" si="28"/>
        <v>0</v>
      </c>
      <c r="AO468" s="259"/>
      <c r="AP468" s="260">
        <f t="shared" si="31"/>
        <v>0</v>
      </c>
      <c r="AQ468" s="259"/>
      <c r="AR468" s="257"/>
      <c r="AS468" s="257"/>
      <c r="AT468" s="257"/>
      <c r="AU468" s="257"/>
      <c r="AV468" s="257"/>
      <c r="AW468" s="257"/>
    </row>
    <row r="469" spans="2:49" s="25" customFormat="1" x14ac:dyDescent="0.4">
      <c r="B469" s="251"/>
      <c r="C469" s="251"/>
      <c r="D469" s="251"/>
      <c r="E469" s="251"/>
      <c r="F469" s="251"/>
      <c r="G469" s="251"/>
      <c r="H469" s="251"/>
      <c r="I469" s="251"/>
      <c r="J469" s="251"/>
      <c r="K469" s="251"/>
      <c r="L469" s="251"/>
      <c r="M469" s="251"/>
      <c r="N469" s="251"/>
      <c r="O469" s="251"/>
      <c r="P469" s="251"/>
      <c r="Q469" s="251"/>
      <c r="R469" s="251"/>
      <c r="S469" s="251"/>
      <c r="T469" s="251"/>
      <c r="U469" s="251"/>
      <c r="V469" s="251"/>
      <c r="W469" s="251"/>
      <c r="X469" s="251"/>
      <c r="Y469" s="251"/>
      <c r="Z469" s="251"/>
      <c r="AA469" s="251"/>
      <c r="AB469" s="252">
        <f t="shared" si="29"/>
        <v>0</v>
      </c>
      <c r="AC469" s="252">
        <f>ROUND(AB469*事業まとめ!$Q$6,2)</f>
        <v>0</v>
      </c>
      <c r="AD469" s="253"/>
      <c r="AE469" s="253"/>
      <c r="AF469" s="253"/>
      <c r="AG469" s="253"/>
      <c r="AH469" s="253"/>
      <c r="AI469" s="253"/>
      <c r="AJ469" s="253"/>
      <c r="AK469" s="252">
        <f t="shared" si="30"/>
        <v>0</v>
      </c>
      <c r="AL469" s="252">
        <f>ROUND(AK469*事業まとめ!$Q$6,2)</f>
        <v>0</v>
      </c>
      <c r="AM469" s="254">
        <f t="shared" si="28"/>
        <v>0</v>
      </c>
      <c r="AN469" s="254">
        <f t="shared" si="28"/>
        <v>0</v>
      </c>
      <c r="AO469" s="259"/>
      <c r="AP469" s="260">
        <f t="shared" si="31"/>
        <v>0</v>
      </c>
      <c r="AQ469" s="259"/>
      <c r="AR469" s="257"/>
      <c r="AS469" s="257"/>
      <c r="AT469" s="257"/>
      <c r="AU469" s="257"/>
      <c r="AV469" s="257"/>
      <c r="AW469" s="257"/>
    </row>
    <row r="470" spans="2:49" s="25" customFormat="1" x14ac:dyDescent="0.4">
      <c r="B470" s="251"/>
      <c r="C470" s="251"/>
      <c r="D470" s="251"/>
      <c r="E470" s="251"/>
      <c r="F470" s="251"/>
      <c r="G470" s="251"/>
      <c r="H470" s="251"/>
      <c r="I470" s="251"/>
      <c r="J470" s="251"/>
      <c r="K470" s="251"/>
      <c r="L470" s="251"/>
      <c r="M470" s="251"/>
      <c r="N470" s="251"/>
      <c r="O470" s="251"/>
      <c r="P470" s="251"/>
      <c r="Q470" s="251"/>
      <c r="R470" s="251"/>
      <c r="S470" s="251"/>
      <c r="T470" s="251"/>
      <c r="U470" s="251"/>
      <c r="V470" s="251"/>
      <c r="W470" s="251"/>
      <c r="X470" s="251"/>
      <c r="Y470" s="251"/>
      <c r="Z470" s="251"/>
      <c r="AA470" s="251"/>
      <c r="AB470" s="252">
        <f t="shared" si="29"/>
        <v>0</v>
      </c>
      <c r="AC470" s="252">
        <f>ROUND(AB470*事業まとめ!$Q$6,2)</f>
        <v>0</v>
      </c>
      <c r="AD470" s="253"/>
      <c r="AE470" s="253"/>
      <c r="AF470" s="253"/>
      <c r="AG470" s="253"/>
      <c r="AH470" s="253"/>
      <c r="AI470" s="253"/>
      <c r="AJ470" s="253"/>
      <c r="AK470" s="252">
        <f t="shared" si="30"/>
        <v>0</v>
      </c>
      <c r="AL470" s="252">
        <f>ROUND(AK470*事業まとめ!$Q$6,2)</f>
        <v>0</v>
      </c>
      <c r="AM470" s="254">
        <f t="shared" si="28"/>
        <v>0</v>
      </c>
      <c r="AN470" s="254">
        <f t="shared" si="28"/>
        <v>0</v>
      </c>
      <c r="AO470" s="259"/>
      <c r="AP470" s="260">
        <f t="shared" si="31"/>
        <v>0</v>
      </c>
      <c r="AQ470" s="259"/>
      <c r="AR470" s="257"/>
      <c r="AS470" s="257"/>
      <c r="AT470" s="257"/>
      <c r="AU470" s="257"/>
      <c r="AV470" s="257"/>
      <c r="AW470" s="257"/>
    </row>
    <row r="471" spans="2:49" s="25" customFormat="1" x14ac:dyDescent="0.4">
      <c r="B471" s="251"/>
      <c r="C471" s="251"/>
      <c r="D471" s="251"/>
      <c r="E471" s="251"/>
      <c r="F471" s="251"/>
      <c r="G471" s="251"/>
      <c r="H471" s="251"/>
      <c r="I471" s="251"/>
      <c r="J471" s="251"/>
      <c r="K471" s="251"/>
      <c r="L471" s="251"/>
      <c r="M471" s="251"/>
      <c r="N471" s="251"/>
      <c r="O471" s="251"/>
      <c r="P471" s="251"/>
      <c r="Q471" s="251"/>
      <c r="R471" s="251"/>
      <c r="S471" s="251"/>
      <c r="T471" s="251"/>
      <c r="U471" s="251"/>
      <c r="V471" s="251"/>
      <c r="W471" s="251"/>
      <c r="X471" s="251"/>
      <c r="Y471" s="251"/>
      <c r="Z471" s="251"/>
      <c r="AA471" s="251"/>
      <c r="AB471" s="252">
        <f t="shared" si="29"/>
        <v>0</v>
      </c>
      <c r="AC471" s="252">
        <f>ROUND(AB471*事業まとめ!$Q$6,2)</f>
        <v>0</v>
      </c>
      <c r="AD471" s="253"/>
      <c r="AE471" s="253"/>
      <c r="AF471" s="253"/>
      <c r="AG471" s="253"/>
      <c r="AH471" s="253"/>
      <c r="AI471" s="253"/>
      <c r="AJ471" s="253"/>
      <c r="AK471" s="252">
        <f t="shared" si="30"/>
        <v>0</v>
      </c>
      <c r="AL471" s="252">
        <f>ROUND(AK471*事業まとめ!$Q$6,2)</f>
        <v>0</v>
      </c>
      <c r="AM471" s="254">
        <f t="shared" ref="AM471:AN500" si="32">AB471-AK471</f>
        <v>0</v>
      </c>
      <c r="AN471" s="254">
        <f t="shared" si="32"/>
        <v>0</v>
      </c>
      <c r="AO471" s="259"/>
      <c r="AP471" s="260">
        <f t="shared" si="31"/>
        <v>0</v>
      </c>
      <c r="AQ471" s="259"/>
      <c r="AR471" s="257"/>
      <c r="AS471" s="257"/>
      <c r="AT471" s="257"/>
      <c r="AU471" s="257"/>
      <c r="AV471" s="257"/>
      <c r="AW471" s="257"/>
    </row>
    <row r="472" spans="2:49" s="25" customFormat="1" x14ac:dyDescent="0.4">
      <c r="B472" s="251"/>
      <c r="C472" s="251"/>
      <c r="D472" s="251"/>
      <c r="E472" s="251"/>
      <c r="F472" s="251"/>
      <c r="G472" s="251"/>
      <c r="H472" s="251"/>
      <c r="I472" s="251"/>
      <c r="J472" s="251"/>
      <c r="K472" s="251"/>
      <c r="L472" s="251"/>
      <c r="M472" s="251"/>
      <c r="N472" s="251"/>
      <c r="O472" s="251"/>
      <c r="P472" s="251"/>
      <c r="Q472" s="251"/>
      <c r="R472" s="251"/>
      <c r="S472" s="251"/>
      <c r="T472" s="251"/>
      <c r="U472" s="251"/>
      <c r="V472" s="251"/>
      <c r="W472" s="251"/>
      <c r="X472" s="251"/>
      <c r="Y472" s="251"/>
      <c r="Z472" s="251"/>
      <c r="AA472" s="251"/>
      <c r="AB472" s="252">
        <f t="shared" si="29"/>
        <v>0</v>
      </c>
      <c r="AC472" s="252">
        <f>ROUND(AB472*事業まとめ!$Q$6,2)</f>
        <v>0</v>
      </c>
      <c r="AD472" s="253"/>
      <c r="AE472" s="253"/>
      <c r="AF472" s="253"/>
      <c r="AG472" s="253"/>
      <c r="AH472" s="253"/>
      <c r="AI472" s="253"/>
      <c r="AJ472" s="253"/>
      <c r="AK472" s="252">
        <f t="shared" si="30"/>
        <v>0</v>
      </c>
      <c r="AL472" s="252">
        <f>ROUND(AK472*事業まとめ!$Q$6,2)</f>
        <v>0</v>
      </c>
      <c r="AM472" s="254">
        <f t="shared" si="32"/>
        <v>0</v>
      </c>
      <c r="AN472" s="254">
        <f t="shared" si="32"/>
        <v>0</v>
      </c>
      <c r="AO472" s="259"/>
      <c r="AP472" s="260">
        <f t="shared" si="31"/>
        <v>0</v>
      </c>
      <c r="AQ472" s="259"/>
      <c r="AR472" s="257"/>
      <c r="AS472" s="257"/>
      <c r="AT472" s="257"/>
      <c r="AU472" s="257"/>
      <c r="AV472" s="257"/>
      <c r="AW472" s="257"/>
    </row>
    <row r="473" spans="2:49" s="25" customFormat="1" x14ac:dyDescent="0.4">
      <c r="B473" s="251"/>
      <c r="C473" s="251"/>
      <c r="D473" s="251"/>
      <c r="E473" s="251"/>
      <c r="F473" s="251"/>
      <c r="G473" s="251"/>
      <c r="H473" s="251"/>
      <c r="I473" s="251"/>
      <c r="J473" s="251"/>
      <c r="K473" s="251"/>
      <c r="L473" s="251"/>
      <c r="M473" s="251"/>
      <c r="N473" s="251"/>
      <c r="O473" s="251"/>
      <c r="P473" s="251"/>
      <c r="Q473" s="251"/>
      <c r="R473" s="251"/>
      <c r="S473" s="251"/>
      <c r="T473" s="251"/>
      <c r="U473" s="251"/>
      <c r="V473" s="251"/>
      <c r="W473" s="251"/>
      <c r="X473" s="251"/>
      <c r="Y473" s="251"/>
      <c r="Z473" s="251"/>
      <c r="AA473" s="251"/>
      <c r="AB473" s="252">
        <f t="shared" si="29"/>
        <v>0</v>
      </c>
      <c r="AC473" s="252">
        <f>ROUND(AB473*事業まとめ!$Q$6,2)</f>
        <v>0</v>
      </c>
      <c r="AD473" s="253"/>
      <c r="AE473" s="253"/>
      <c r="AF473" s="253"/>
      <c r="AG473" s="253"/>
      <c r="AH473" s="253"/>
      <c r="AI473" s="253"/>
      <c r="AJ473" s="253"/>
      <c r="AK473" s="252">
        <f t="shared" si="30"/>
        <v>0</v>
      </c>
      <c r="AL473" s="252">
        <f>ROUND(AK473*事業まとめ!$Q$6,2)</f>
        <v>0</v>
      </c>
      <c r="AM473" s="254">
        <f t="shared" si="32"/>
        <v>0</v>
      </c>
      <c r="AN473" s="254">
        <f t="shared" si="32"/>
        <v>0</v>
      </c>
      <c r="AO473" s="259"/>
      <c r="AP473" s="260">
        <f t="shared" si="31"/>
        <v>0</v>
      </c>
      <c r="AQ473" s="259"/>
      <c r="AR473" s="257"/>
      <c r="AS473" s="257"/>
      <c r="AT473" s="257"/>
      <c r="AU473" s="257"/>
      <c r="AV473" s="257"/>
      <c r="AW473" s="257"/>
    </row>
    <row r="474" spans="2:49" s="25" customFormat="1" x14ac:dyDescent="0.4">
      <c r="B474" s="251"/>
      <c r="C474" s="251"/>
      <c r="D474" s="251"/>
      <c r="E474" s="251"/>
      <c r="F474" s="251"/>
      <c r="G474" s="251"/>
      <c r="H474" s="251"/>
      <c r="I474" s="251"/>
      <c r="J474" s="251"/>
      <c r="K474" s="251"/>
      <c r="L474" s="251"/>
      <c r="M474" s="251"/>
      <c r="N474" s="251"/>
      <c r="O474" s="251"/>
      <c r="P474" s="251"/>
      <c r="Q474" s="251"/>
      <c r="R474" s="251"/>
      <c r="S474" s="251"/>
      <c r="T474" s="251"/>
      <c r="U474" s="251"/>
      <c r="V474" s="251"/>
      <c r="W474" s="251"/>
      <c r="X474" s="251"/>
      <c r="Y474" s="251"/>
      <c r="Z474" s="251"/>
      <c r="AA474" s="251"/>
      <c r="AB474" s="252">
        <f t="shared" si="29"/>
        <v>0</v>
      </c>
      <c r="AC474" s="252">
        <f>ROUND(AB474*事業まとめ!$Q$6,2)</f>
        <v>0</v>
      </c>
      <c r="AD474" s="253"/>
      <c r="AE474" s="253"/>
      <c r="AF474" s="253"/>
      <c r="AG474" s="253"/>
      <c r="AH474" s="253"/>
      <c r="AI474" s="253"/>
      <c r="AJ474" s="253"/>
      <c r="AK474" s="252">
        <f t="shared" si="30"/>
        <v>0</v>
      </c>
      <c r="AL474" s="252">
        <f>ROUND(AK474*事業まとめ!$Q$6,2)</f>
        <v>0</v>
      </c>
      <c r="AM474" s="254">
        <f t="shared" si="32"/>
        <v>0</v>
      </c>
      <c r="AN474" s="254">
        <f t="shared" si="32"/>
        <v>0</v>
      </c>
      <c r="AO474" s="259"/>
      <c r="AP474" s="260">
        <f t="shared" si="31"/>
        <v>0</v>
      </c>
      <c r="AQ474" s="259"/>
      <c r="AR474" s="257"/>
      <c r="AS474" s="257"/>
      <c r="AT474" s="257"/>
      <c r="AU474" s="257"/>
      <c r="AV474" s="257"/>
      <c r="AW474" s="257"/>
    </row>
    <row r="475" spans="2:49" s="25" customFormat="1" x14ac:dyDescent="0.4">
      <c r="B475" s="251"/>
      <c r="C475" s="251"/>
      <c r="D475" s="251"/>
      <c r="E475" s="251"/>
      <c r="F475" s="251"/>
      <c r="G475" s="251"/>
      <c r="H475" s="251"/>
      <c r="I475" s="251"/>
      <c r="J475" s="251"/>
      <c r="K475" s="251"/>
      <c r="L475" s="251"/>
      <c r="M475" s="251"/>
      <c r="N475" s="251"/>
      <c r="O475" s="251"/>
      <c r="P475" s="251"/>
      <c r="Q475" s="251"/>
      <c r="R475" s="251"/>
      <c r="S475" s="251"/>
      <c r="T475" s="251"/>
      <c r="U475" s="251"/>
      <c r="V475" s="251"/>
      <c r="W475" s="251"/>
      <c r="X475" s="251"/>
      <c r="Y475" s="251"/>
      <c r="Z475" s="251"/>
      <c r="AA475" s="251"/>
      <c r="AB475" s="252">
        <f t="shared" si="29"/>
        <v>0</v>
      </c>
      <c r="AC475" s="252">
        <f>ROUND(AB475*事業まとめ!$Q$6,2)</f>
        <v>0</v>
      </c>
      <c r="AD475" s="253"/>
      <c r="AE475" s="253"/>
      <c r="AF475" s="253"/>
      <c r="AG475" s="253"/>
      <c r="AH475" s="253"/>
      <c r="AI475" s="253"/>
      <c r="AJ475" s="253"/>
      <c r="AK475" s="252">
        <f t="shared" si="30"/>
        <v>0</v>
      </c>
      <c r="AL475" s="252">
        <f>ROUND(AK475*事業まとめ!$Q$6,2)</f>
        <v>0</v>
      </c>
      <c r="AM475" s="254">
        <f t="shared" si="32"/>
        <v>0</v>
      </c>
      <c r="AN475" s="254">
        <f t="shared" si="32"/>
        <v>0</v>
      </c>
      <c r="AO475" s="259"/>
      <c r="AP475" s="260">
        <f t="shared" si="31"/>
        <v>0</v>
      </c>
      <c r="AQ475" s="259"/>
      <c r="AR475" s="257"/>
      <c r="AS475" s="257"/>
      <c r="AT475" s="257"/>
      <c r="AU475" s="257"/>
      <c r="AV475" s="257"/>
      <c r="AW475" s="257"/>
    </row>
    <row r="476" spans="2:49" s="25" customFormat="1" x14ac:dyDescent="0.4">
      <c r="B476" s="251"/>
      <c r="C476" s="251"/>
      <c r="D476" s="251"/>
      <c r="E476" s="251"/>
      <c r="F476" s="251"/>
      <c r="G476" s="251"/>
      <c r="H476" s="251"/>
      <c r="I476" s="251"/>
      <c r="J476" s="251"/>
      <c r="K476" s="251"/>
      <c r="L476" s="251"/>
      <c r="M476" s="251"/>
      <c r="N476" s="251"/>
      <c r="O476" s="251"/>
      <c r="P476" s="251"/>
      <c r="Q476" s="251"/>
      <c r="R476" s="251"/>
      <c r="S476" s="251"/>
      <c r="T476" s="251"/>
      <c r="U476" s="251"/>
      <c r="V476" s="251"/>
      <c r="W476" s="251"/>
      <c r="X476" s="251"/>
      <c r="Y476" s="251"/>
      <c r="Z476" s="251"/>
      <c r="AA476" s="251"/>
      <c r="AB476" s="252">
        <f t="shared" si="29"/>
        <v>0</v>
      </c>
      <c r="AC476" s="252">
        <f>ROUND(AB476*事業まとめ!$Q$6,2)</f>
        <v>0</v>
      </c>
      <c r="AD476" s="253"/>
      <c r="AE476" s="253"/>
      <c r="AF476" s="253"/>
      <c r="AG476" s="253"/>
      <c r="AH476" s="253"/>
      <c r="AI476" s="253"/>
      <c r="AJ476" s="253"/>
      <c r="AK476" s="252">
        <f t="shared" si="30"/>
        <v>0</v>
      </c>
      <c r="AL476" s="252">
        <f>ROUND(AK476*事業まとめ!$Q$6,2)</f>
        <v>0</v>
      </c>
      <c r="AM476" s="254">
        <f t="shared" si="32"/>
        <v>0</v>
      </c>
      <c r="AN476" s="254">
        <f t="shared" si="32"/>
        <v>0</v>
      </c>
      <c r="AO476" s="259"/>
      <c r="AP476" s="260">
        <f t="shared" si="31"/>
        <v>0</v>
      </c>
      <c r="AQ476" s="259"/>
      <c r="AR476" s="257"/>
      <c r="AS476" s="257"/>
      <c r="AT476" s="257"/>
      <c r="AU476" s="257"/>
      <c r="AV476" s="257"/>
      <c r="AW476" s="257"/>
    </row>
    <row r="477" spans="2:49" s="25" customFormat="1" x14ac:dyDescent="0.4">
      <c r="B477" s="251"/>
      <c r="C477" s="251"/>
      <c r="D477" s="251"/>
      <c r="E477" s="251"/>
      <c r="F477" s="251"/>
      <c r="G477" s="251"/>
      <c r="H477" s="251"/>
      <c r="I477" s="251"/>
      <c r="J477" s="251"/>
      <c r="K477" s="251"/>
      <c r="L477" s="251"/>
      <c r="M477" s="251"/>
      <c r="N477" s="251"/>
      <c r="O477" s="251"/>
      <c r="P477" s="251"/>
      <c r="Q477" s="251"/>
      <c r="R477" s="251"/>
      <c r="S477" s="251"/>
      <c r="T477" s="251"/>
      <c r="U477" s="251"/>
      <c r="V477" s="251"/>
      <c r="W477" s="251"/>
      <c r="X477" s="251"/>
      <c r="Y477" s="251"/>
      <c r="Z477" s="251"/>
      <c r="AA477" s="251"/>
      <c r="AB477" s="252">
        <f t="shared" si="29"/>
        <v>0</v>
      </c>
      <c r="AC477" s="252">
        <f>ROUND(AB477*事業まとめ!$Q$6,2)</f>
        <v>0</v>
      </c>
      <c r="AD477" s="253"/>
      <c r="AE477" s="253"/>
      <c r="AF477" s="253"/>
      <c r="AG477" s="253"/>
      <c r="AH477" s="253"/>
      <c r="AI477" s="253"/>
      <c r="AJ477" s="253"/>
      <c r="AK477" s="252">
        <f t="shared" si="30"/>
        <v>0</v>
      </c>
      <c r="AL477" s="252">
        <f>ROUND(AK477*事業まとめ!$Q$6,2)</f>
        <v>0</v>
      </c>
      <c r="AM477" s="254">
        <f t="shared" si="32"/>
        <v>0</v>
      </c>
      <c r="AN477" s="254">
        <f t="shared" si="32"/>
        <v>0</v>
      </c>
      <c r="AO477" s="259"/>
      <c r="AP477" s="260">
        <f t="shared" si="31"/>
        <v>0</v>
      </c>
      <c r="AQ477" s="259"/>
      <c r="AR477" s="257"/>
      <c r="AS477" s="257"/>
      <c r="AT477" s="257"/>
      <c r="AU477" s="257"/>
      <c r="AV477" s="257"/>
      <c r="AW477" s="257"/>
    </row>
    <row r="478" spans="2:49" s="25" customFormat="1" x14ac:dyDescent="0.4">
      <c r="B478" s="251"/>
      <c r="C478" s="251"/>
      <c r="D478" s="251"/>
      <c r="E478" s="251"/>
      <c r="F478" s="251"/>
      <c r="G478" s="251"/>
      <c r="H478" s="251"/>
      <c r="I478" s="251"/>
      <c r="J478" s="251"/>
      <c r="K478" s="251"/>
      <c r="L478" s="251"/>
      <c r="M478" s="251"/>
      <c r="N478" s="251"/>
      <c r="O478" s="251"/>
      <c r="P478" s="251"/>
      <c r="Q478" s="251"/>
      <c r="R478" s="251"/>
      <c r="S478" s="251"/>
      <c r="T478" s="251"/>
      <c r="U478" s="251"/>
      <c r="V478" s="251"/>
      <c r="W478" s="251"/>
      <c r="X478" s="251"/>
      <c r="Y478" s="251"/>
      <c r="Z478" s="251"/>
      <c r="AA478" s="251"/>
      <c r="AB478" s="252">
        <f t="shared" si="29"/>
        <v>0</v>
      </c>
      <c r="AC478" s="252">
        <f>ROUND(AB478*事業まとめ!$Q$6,2)</f>
        <v>0</v>
      </c>
      <c r="AD478" s="253"/>
      <c r="AE478" s="253"/>
      <c r="AF478" s="253"/>
      <c r="AG478" s="253"/>
      <c r="AH478" s="253"/>
      <c r="AI478" s="253"/>
      <c r="AJ478" s="253"/>
      <c r="AK478" s="252">
        <f t="shared" si="30"/>
        <v>0</v>
      </c>
      <c r="AL478" s="252">
        <f>ROUND(AK478*事業まとめ!$Q$6,2)</f>
        <v>0</v>
      </c>
      <c r="AM478" s="254">
        <f t="shared" si="32"/>
        <v>0</v>
      </c>
      <c r="AN478" s="254">
        <f t="shared" si="32"/>
        <v>0</v>
      </c>
      <c r="AO478" s="259"/>
      <c r="AP478" s="260">
        <f t="shared" si="31"/>
        <v>0</v>
      </c>
      <c r="AQ478" s="259"/>
      <c r="AR478" s="257"/>
      <c r="AS478" s="257"/>
      <c r="AT478" s="257"/>
      <c r="AU478" s="257"/>
      <c r="AV478" s="257"/>
      <c r="AW478" s="257"/>
    </row>
    <row r="479" spans="2:49" s="25" customFormat="1" x14ac:dyDescent="0.4">
      <c r="B479" s="251"/>
      <c r="C479" s="251"/>
      <c r="D479" s="251"/>
      <c r="E479" s="251"/>
      <c r="F479" s="251"/>
      <c r="G479" s="251"/>
      <c r="H479" s="251"/>
      <c r="I479" s="251"/>
      <c r="J479" s="251"/>
      <c r="K479" s="251"/>
      <c r="L479" s="251"/>
      <c r="M479" s="251"/>
      <c r="N479" s="251"/>
      <c r="O479" s="251"/>
      <c r="P479" s="251"/>
      <c r="Q479" s="251"/>
      <c r="R479" s="251"/>
      <c r="S479" s="251"/>
      <c r="T479" s="251"/>
      <c r="U479" s="251"/>
      <c r="V479" s="251"/>
      <c r="W479" s="251"/>
      <c r="X479" s="251"/>
      <c r="Y479" s="251"/>
      <c r="Z479" s="251"/>
      <c r="AA479" s="251"/>
      <c r="AB479" s="252">
        <f t="shared" si="29"/>
        <v>0</v>
      </c>
      <c r="AC479" s="252">
        <f>ROUND(AB479*事業まとめ!$Q$6,2)</f>
        <v>0</v>
      </c>
      <c r="AD479" s="253"/>
      <c r="AE479" s="253"/>
      <c r="AF479" s="253"/>
      <c r="AG479" s="253"/>
      <c r="AH479" s="253"/>
      <c r="AI479" s="253"/>
      <c r="AJ479" s="253"/>
      <c r="AK479" s="252">
        <f t="shared" si="30"/>
        <v>0</v>
      </c>
      <c r="AL479" s="252">
        <f>ROUND(AK479*事業まとめ!$Q$6,2)</f>
        <v>0</v>
      </c>
      <c r="AM479" s="254">
        <f t="shared" si="32"/>
        <v>0</v>
      </c>
      <c r="AN479" s="254">
        <f t="shared" si="32"/>
        <v>0</v>
      </c>
      <c r="AO479" s="259"/>
      <c r="AP479" s="260">
        <f t="shared" si="31"/>
        <v>0</v>
      </c>
      <c r="AQ479" s="259"/>
      <c r="AR479" s="257"/>
      <c r="AS479" s="257"/>
      <c r="AT479" s="257"/>
      <c r="AU479" s="257"/>
      <c r="AV479" s="257"/>
      <c r="AW479" s="257"/>
    </row>
    <row r="480" spans="2:49" s="25" customFormat="1" x14ac:dyDescent="0.4">
      <c r="B480" s="251"/>
      <c r="C480" s="251"/>
      <c r="D480" s="251"/>
      <c r="E480" s="251"/>
      <c r="F480" s="251"/>
      <c r="G480" s="251"/>
      <c r="H480" s="251"/>
      <c r="I480" s="251"/>
      <c r="J480" s="251"/>
      <c r="K480" s="251"/>
      <c r="L480" s="251"/>
      <c r="M480" s="251"/>
      <c r="N480" s="251"/>
      <c r="O480" s="251"/>
      <c r="P480" s="251"/>
      <c r="Q480" s="251"/>
      <c r="R480" s="251"/>
      <c r="S480" s="251"/>
      <c r="T480" s="251"/>
      <c r="U480" s="251"/>
      <c r="V480" s="251"/>
      <c r="W480" s="251"/>
      <c r="X480" s="251"/>
      <c r="Y480" s="251"/>
      <c r="Z480" s="251"/>
      <c r="AA480" s="251"/>
      <c r="AB480" s="252">
        <f t="shared" si="29"/>
        <v>0</v>
      </c>
      <c r="AC480" s="252">
        <f>ROUND(AB480*事業まとめ!$Q$6,2)</f>
        <v>0</v>
      </c>
      <c r="AD480" s="253"/>
      <c r="AE480" s="253"/>
      <c r="AF480" s="253"/>
      <c r="AG480" s="253"/>
      <c r="AH480" s="253"/>
      <c r="AI480" s="253"/>
      <c r="AJ480" s="253"/>
      <c r="AK480" s="252">
        <f t="shared" si="30"/>
        <v>0</v>
      </c>
      <c r="AL480" s="252">
        <f>ROUND(AK480*事業まとめ!$Q$6,2)</f>
        <v>0</v>
      </c>
      <c r="AM480" s="254">
        <f t="shared" si="32"/>
        <v>0</v>
      </c>
      <c r="AN480" s="254">
        <f t="shared" si="32"/>
        <v>0</v>
      </c>
      <c r="AO480" s="259"/>
      <c r="AP480" s="260">
        <f t="shared" si="31"/>
        <v>0</v>
      </c>
      <c r="AQ480" s="259"/>
      <c r="AR480" s="257"/>
      <c r="AS480" s="257"/>
      <c r="AT480" s="257"/>
      <c r="AU480" s="257"/>
      <c r="AV480" s="257"/>
      <c r="AW480" s="257"/>
    </row>
    <row r="481" spans="2:49" s="25" customFormat="1" x14ac:dyDescent="0.4">
      <c r="B481" s="251"/>
      <c r="C481" s="251"/>
      <c r="D481" s="251"/>
      <c r="E481" s="251"/>
      <c r="F481" s="251"/>
      <c r="G481" s="251"/>
      <c r="H481" s="251"/>
      <c r="I481" s="251"/>
      <c r="J481" s="251"/>
      <c r="K481" s="251"/>
      <c r="L481" s="251"/>
      <c r="M481" s="251"/>
      <c r="N481" s="251"/>
      <c r="O481" s="251"/>
      <c r="P481" s="251"/>
      <c r="Q481" s="251"/>
      <c r="R481" s="251"/>
      <c r="S481" s="251"/>
      <c r="T481" s="251"/>
      <c r="U481" s="251"/>
      <c r="V481" s="251"/>
      <c r="W481" s="251"/>
      <c r="X481" s="251"/>
      <c r="Y481" s="251"/>
      <c r="Z481" s="251"/>
      <c r="AA481" s="251"/>
      <c r="AB481" s="252">
        <f t="shared" si="29"/>
        <v>0</v>
      </c>
      <c r="AC481" s="252">
        <f>ROUND(AB481*事業まとめ!$Q$6,2)</f>
        <v>0</v>
      </c>
      <c r="AD481" s="253"/>
      <c r="AE481" s="253"/>
      <c r="AF481" s="253"/>
      <c r="AG481" s="253"/>
      <c r="AH481" s="253"/>
      <c r="AI481" s="253"/>
      <c r="AJ481" s="253"/>
      <c r="AK481" s="252">
        <f t="shared" si="30"/>
        <v>0</v>
      </c>
      <c r="AL481" s="252">
        <f>ROUND(AK481*事業まとめ!$Q$6,2)</f>
        <v>0</v>
      </c>
      <c r="AM481" s="254">
        <f t="shared" si="32"/>
        <v>0</v>
      </c>
      <c r="AN481" s="254">
        <f t="shared" si="32"/>
        <v>0</v>
      </c>
      <c r="AO481" s="259"/>
      <c r="AP481" s="260">
        <f t="shared" si="31"/>
        <v>0</v>
      </c>
      <c r="AQ481" s="259"/>
      <c r="AR481" s="257"/>
      <c r="AS481" s="257"/>
      <c r="AT481" s="257"/>
      <c r="AU481" s="257"/>
      <c r="AV481" s="257"/>
      <c r="AW481" s="257"/>
    </row>
    <row r="482" spans="2:49" s="25" customFormat="1" x14ac:dyDescent="0.4">
      <c r="B482" s="251"/>
      <c r="C482" s="251"/>
      <c r="D482" s="251"/>
      <c r="E482" s="251"/>
      <c r="F482" s="251"/>
      <c r="G482" s="251"/>
      <c r="H482" s="251"/>
      <c r="I482" s="251"/>
      <c r="J482" s="251"/>
      <c r="K482" s="251"/>
      <c r="L482" s="251"/>
      <c r="M482" s="251"/>
      <c r="N482" s="251"/>
      <c r="O482" s="251"/>
      <c r="P482" s="251"/>
      <c r="Q482" s="251"/>
      <c r="R482" s="251"/>
      <c r="S482" s="251"/>
      <c r="T482" s="251"/>
      <c r="U482" s="251"/>
      <c r="V482" s="251"/>
      <c r="W482" s="251"/>
      <c r="X482" s="251"/>
      <c r="Y482" s="251"/>
      <c r="Z482" s="251"/>
      <c r="AA482" s="251"/>
      <c r="AB482" s="252">
        <f t="shared" si="29"/>
        <v>0</v>
      </c>
      <c r="AC482" s="252">
        <f>ROUND(AB482*事業まとめ!$Q$6,2)</f>
        <v>0</v>
      </c>
      <c r="AD482" s="253"/>
      <c r="AE482" s="253"/>
      <c r="AF482" s="253"/>
      <c r="AG482" s="253"/>
      <c r="AH482" s="253"/>
      <c r="AI482" s="253"/>
      <c r="AJ482" s="253"/>
      <c r="AK482" s="252">
        <f t="shared" si="30"/>
        <v>0</v>
      </c>
      <c r="AL482" s="252">
        <f>ROUND(AK482*事業まとめ!$Q$6,2)</f>
        <v>0</v>
      </c>
      <c r="AM482" s="254">
        <f t="shared" si="32"/>
        <v>0</v>
      </c>
      <c r="AN482" s="254">
        <f t="shared" si="32"/>
        <v>0</v>
      </c>
      <c r="AO482" s="259"/>
      <c r="AP482" s="260">
        <f t="shared" si="31"/>
        <v>0</v>
      </c>
      <c r="AQ482" s="259"/>
      <c r="AR482" s="257"/>
      <c r="AS482" s="257"/>
      <c r="AT482" s="257"/>
      <c r="AU482" s="257"/>
      <c r="AV482" s="257"/>
      <c r="AW482" s="257"/>
    </row>
    <row r="483" spans="2:49" s="25" customFormat="1" x14ac:dyDescent="0.4">
      <c r="B483" s="251"/>
      <c r="C483" s="251"/>
      <c r="D483" s="251"/>
      <c r="E483" s="251"/>
      <c r="F483" s="251"/>
      <c r="G483" s="251"/>
      <c r="H483" s="251"/>
      <c r="I483" s="251"/>
      <c r="J483" s="251"/>
      <c r="K483" s="251"/>
      <c r="L483" s="251"/>
      <c r="M483" s="251"/>
      <c r="N483" s="251"/>
      <c r="O483" s="251"/>
      <c r="P483" s="251"/>
      <c r="Q483" s="251"/>
      <c r="R483" s="251"/>
      <c r="S483" s="251"/>
      <c r="T483" s="251"/>
      <c r="U483" s="251"/>
      <c r="V483" s="251"/>
      <c r="W483" s="251"/>
      <c r="X483" s="251"/>
      <c r="Y483" s="251"/>
      <c r="Z483" s="251"/>
      <c r="AA483" s="251"/>
      <c r="AB483" s="252">
        <f t="shared" si="29"/>
        <v>0</v>
      </c>
      <c r="AC483" s="252">
        <f>ROUND(AB483*事業まとめ!$Q$6,2)</f>
        <v>0</v>
      </c>
      <c r="AD483" s="253"/>
      <c r="AE483" s="253"/>
      <c r="AF483" s="253"/>
      <c r="AG483" s="253"/>
      <c r="AH483" s="253"/>
      <c r="AI483" s="253"/>
      <c r="AJ483" s="253"/>
      <c r="AK483" s="252">
        <f t="shared" si="30"/>
        <v>0</v>
      </c>
      <c r="AL483" s="252">
        <f>ROUND(AK483*事業まとめ!$Q$6,2)</f>
        <v>0</v>
      </c>
      <c r="AM483" s="254">
        <f t="shared" si="32"/>
        <v>0</v>
      </c>
      <c r="AN483" s="254">
        <f t="shared" si="32"/>
        <v>0</v>
      </c>
      <c r="AO483" s="259"/>
      <c r="AP483" s="260">
        <f t="shared" si="31"/>
        <v>0</v>
      </c>
      <c r="AQ483" s="259"/>
      <c r="AR483" s="257"/>
      <c r="AS483" s="257"/>
      <c r="AT483" s="257"/>
      <c r="AU483" s="257"/>
      <c r="AV483" s="257"/>
      <c r="AW483" s="257"/>
    </row>
    <row r="484" spans="2:49" s="25" customFormat="1" x14ac:dyDescent="0.4">
      <c r="B484" s="251"/>
      <c r="C484" s="251"/>
      <c r="D484" s="251"/>
      <c r="E484" s="251"/>
      <c r="F484" s="251"/>
      <c r="G484" s="251"/>
      <c r="H484" s="251"/>
      <c r="I484" s="251"/>
      <c r="J484" s="251"/>
      <c r="K484" s="251"/>
      <c r="L484" s="251"/>
      <c r="M484" s="251"/>
      <c r="N484" s="251"/>
      <c r="O484" s="251"/>
      <c r="P484" s="251"/>
      <c r="Q484" s="251"/>
      <c r="R484" s="251"/>
      <c r="S484" s="251"/>
      <c r="T484" s="251"/>
      <c r="U484" s="251"/>
      <c r="V484" s="251"/>
      <c r="W484" s="251"/>
      <c r="X484" s="251"/>
      <c r="Y484" s="251"/>
      <c r="Z484" s="251"/>
      <c r="AA484" s="251"/>
      <c r="AB484" s="252">
        <f t="shared" si="29"/>
        <v>0</v>
      </c>
      <c r="AC484" s="252">
        <f>ROUND(AB484*事業まとめ!$Q$6,2)</f>
        <v>0</v>
      </c>
      <c r="AD484" s="253"/>
      <c r="AE484" s="253"/>
      <c r="AF484" s="253"/>
      <c r="AG484" s="253"/>
      <c r="AH484" s="253"/>
      <c r="AI484" s="253"/>
      <c r="AJ484" s="253"/>
      <c r="AK484" s="252">
        <f t="shared" si="30"/>
        <v>0</v>
      </c>
      <c r="AL484" s="252">
        <f>ROUND(AK484*事業まとめ!$Q$6,2)</f>
        <v>0</v>
      </c>
      <c r="AM484" s="254">
        <f t="shared" si="32"/>
        <v>0</v>
      </c>
      <c r="AN484" s="254">
        <f t="shared" si="32"/>
        <v>0</v>
      </c>
      <c r="AO484" s="259"/>
      <c r="AP484" s="260">
        <f t="shared" si="31"/>
        <v>0</v>
      </c>
      <c r="AQ484" s="259"/>
      <c r="AR484" s="257"/>
      <c r="AS484" s="257"/>
      <c r="AT484" s="257"/>
      <c r="AU484" s="257"/>
      <c r="AV484" s="257"/>
      <c r="AW484" s="257"/>
    </row>
    <row r="485" spans="2:49" s="25" customFormat="1" x14ac:dyDescent="0.4">
      <c r="B485" s="251"/>
      <c r="C485" s="251"/>
      <c r="D485" s="251"/>
      <c r="E485" s="251"/>
      <c r="F485" s="251"/>
      <c r="G485" s="251"/>
      <c r="H485" s="251"/>
      <c r="I485" s="251"/>
      <c r="J485" s="251"/>
      <c r="K485" s="251"/>
      <c r="L485" s="251"/>
      <c r="M485" s="251"/>
      <c r="N485" s="251"/>
      <c r="O485" s="251"/>
      <c r="P485" s="251"/>
      <c r="Q485" s="251"/>
      <c r="R485" s="251"/>
      <c r="S485" s="251"/>
      <c r="T485" s="251"/>
      <c r="U485" s="251"/>
      <c r="V485" s="251"/>
      <c r="W485" s="251"/>
      <c r="X485" s="251"/>
      <c r="Y485" s="251"/>
      <c r="Z485" s="251"/>
      <c r="AA485" s="251"/>
      <c r="AB485" s="252">
        <f t="shared" si="29"/>
        <v>0</v>
      </c>
      <c r="AC485" s="252">
        <f>ROUND(AB485*事業まとめ!$Q$6,2)</f>
        <v>0</v>
      </c>
      <c r="AD485" s="253"/>
      <c r="AE485" s="253"/>
      <c r="AF485" s="253"/>
      <c r="AG485" s="253"/>
      <c r="AH485" s="253"/>
      <c r="AI485" s="253"/>
      <c r="AJ485" s="253"/>
      <c r="AK485" s="252">
        <f t="shared" si="30"/>
        <v>0</v>
      </c>
      <c r="AL485" s="252">
        <f>ROUND(AK485*事業まとめ!$Q$6,2)</f>
        <v>0</v>
      </c>
      <c r="AM485" s="254">
        <f t="shared" si="32"/>
        <v>0</v>
      </c>
      <c r="AN485" s="254">
        <f t="shared" si="32"/>
        <v>0</v>
      </c>
      <c r="AO485" s="259"/>
      <c r="AP485" s="260">
        <f t="shared" si="31"/>
        <v>0</v>
      </c>
      <c r="AQ485" s="259"/>
      <c r="AR485" s="257"/>
      <c r="AS485" s="257"/>
      <c r="AT485" s="257"/>
      <c r="AU485" s="257"/>
      <c r="AV485" s="257"/>
      <c r="AW485" s="257"/>
    </row>
    <row r="486" spans="2:49" s="25" customFormat="1" x14ac:dyDescent="0.4">
      <c r="B486" s="251"/>
      <c r="C486" s="251"/>
      <c r="D486" s="251"/>
      <c r="E486" s="251"/>
      <c r="F486" s="251"/>
      <c r="G486" s="251"/>
      <c r="H486" s="251"/>
      <c r="I486" s="251"/>
      <c r="J486" s="251"/>
      <c r="K486" s="251"/>
      <c r="L486" s="251"/>
      <c r="M486" s="251"/>
      <c r="N486" s="251"/>
      <c r="O486" s="251"/>
      <c r="P486" s="251"/>
      <c r="Q486" s="251"/>
      <c r="R486" s="251"/>
      <c r="S486" s="251"/>
      <c r="T486" s="251"/>
      <c r="U486" s="251"/>
      <c r="V486" s="251"/>
      <c r="W486" s="251"/>
      <c r="X486" s="251"/>
      <c r="Y486" s="251"/>
      <c r="Z486" s="251"/>
      <c r="AA486" s="251"/>
      <c r="AB486" s="252">
        <f t="shared" si="29"/>
        <v>0</v>
      </c>
      <c r="AC486" s="252">
        <f>ROUND(AB486*事業まとめ!$Q$6,2)</f>
        <v>0</v>
      </c>
      <c r="AD486" s="253"/>
      <c r="AE486" s="253"/>
      <c r="AF486" s="253"/>
      <c r="AG486" s="253"/>
      <c r="AH486" s="253"/>
      <c r="AI486" s="253"/>
      <c r="AJ486" s="253"/>
      <c r="AK486" s="252">
        <f t="shared" si="30"/>
        <v>0</v>
      </c>
      <c r="AL486" s="252">
        <f>ROUND(AK486*事業まとめ!$Q$6,2)</f>
        <v>0</v>
      </c>
      <c r="AM486" s="254">
        <f t="shared" si="32"/>
        <v>0</v>
      </c>
      <c r="AN486" s="254">
        <f t="shared" si="32"/>
        <v>0</v>
      </c>
      <c r="AO486" s="259"/>
      <c r="AP486" s="260">
        <f t="shared" si="31"/>
        <v>0</v>
      </c>
      <c r="AQ486" s="259"/>
      <c r="AR486" s="257"/>
      <c r="AS486" s="257"/>
      <c r="AT486" s="257"/>
      <c r="AU486" s="257"/>
      <c r="AV486" s="257"/>
      <c r="AW486" s="257"/>
    </row>
    <row r="487" spans="2:49" s="25" customFormat="1" x14ac:dyDescent="0.4">
      <c r="B487" s="251"/>
      <c r="C487" s="251"/>
      <c r="D487" s="251"/>
      <c r="E487" s="251"/>
      <c r="F487" s="251"/>
      <c r="G487" s="251"/>
      <c r="H487" s="251"/>
      <c r="I487" s="251"/>
      <c r="J487" s="251"/>
      <c r="K487" s="251"/>
      <c r="L487" s="251"/>
      <c r="M487" s="251"/>
      <c r="N487" s="251"/>
      <c r="O487" s="251"/>
      <c r="P487" s="251"/>
      <c r="Q487" s="251"/>
      <c r="R487" s="251"/>
      <c r="S487" s="251"/>
      <c r="T487" s="251"/>
      <c r="U487" s="251"/>
      <c r="V487" s="251"/>
      <c r="W487" s="251"/>
      <c r="X487" s="251"/>
      <c r="Y487" s="251"/>
      <c r="Z487" s="251"/>
      <c r="AA487" s="251"/>
      <c r="AB487" s="252">
        <f t="shared" si="29"/>
        <v>0</v>
      </c>
      <c r="AC487" s="252">
        <f>ROUND(AB487*事業まとめ!$Q$6,2)</f>
        <v>0</v>
      </c>
      <c r="AD487" s="253"/>
      <c r="AE487" s="253"/>
      <c r="AF487" s="253"/>
      <c r="AG487" s="253"/>
      <c r="AH487" s="253"/>
      <c r="AI487" s="253"/>
      <c r="AJ487" s="253"/>
      <c r="AK487" s="252">
        <f t="shared" si="30"/>
        <v>0</v>
      </c>
      <c r="AL487" s="252">
        <f>ROUND(AK487*事業まとめ!$Q$6,2)</f>
        <v>0</v>
      </c>
      <c r="AM487" s="254">
        <f t="shared" si="32"/>
        <v>0</v>
      </c>
      <c r="AN487" s="254">
        <f t="shared" si="32"/>
        <v>0</v>
      </c>
      <c r="AO487" s="259"/>
      <c r="AP487" s="260">
        <f t="shared" si="31"/>
        <v>0</v>
      </c>
      <c r="AQ487" s="259"/>
      <c r="AR487" s="257"/>
      <c r="AS487" s="257"/>
      <c r="AT487" s="257"/>
      <c r="AU487" s="257"/>
      <c r="AV487" s="257"/>
      <c r="AW487" s="257"/>
    </row>
    <row r="488" spans="2:49" s="25" customFormat="1" x14ac:dyDescent="0.4">
      <c r="B488" s="251"/>
      <c r="C488" s="251"/>
      <c r="D488" s="251"/>
      <c r="E488" s="251"/>
      <c r="F488" s="251"/>
      <c r="G488" s="251"/>
      <c r="H488" s="251"/>
      <c r="I488" s="251"/>
      <c r="J488" s="251"/>
      <c r="K488" s="251"/>
      <c r="L488" s="251"/>
      <c r="M488" s="251"/>
      <c r="N488" s="251"/>
      <c r="O488" s="251"/>
      <c r="P488" s="251"/>
      <c r="Q488" s="251"/>
      <c r="R488" s="251"/>
      <c r="S488" s="251"/>
      <c r="T488" s="251"/>
      <c r="U488" s="251"/>
      <c r="V488" s="251"/>
      <c r="W488" s="251"/>
      <c r="X488" s="251"/>
      <c r="Y488" s="251"/>
      <c r="Z488" s="251"/>
      <c r="AA488" s="251"/>
      <c r="AB488" s="252">
        <f t="shared" si="29"/>
        <v>0</v>
      </c>
      <c r="AC488" s="252">
        <f>ROUND(AB488*事業まとめ!$Q$6,2)</f>
        <v>0</v>
      </c>
      <c r="AD488" s="253"/>
      <c r="AE488" s="253"/>
      <c r="AF488" s="253"/>
      <c r="AG488" s="253"/>
      <c r="AH488" s="253"/>
      <c r="AI488" s="253"/>
      <c r="AJ488" s="253"/>
      <c r="AK488" s="252">
        <f t="shared" si="30"/>
        <v>0</v>
      </c>
      <c r="AL488" s="252">
        <f>ROUND(AK488*事業まとめ!$Q$6,2)</f>
        <v>0</v>
      </c>
      <c r="AM488" s="254">
        <f t="shared" si="32"/>
        <v>0</v>
      </c>
      <c r="AN488" s="254">
        <f t="shared" si="32"/>
        <v>0</v>
      </c>
      <c r="AO488" s="259"/>
      <c r="AP488" s="260">
        <f t="shared" si="31"/>
        <v>0</v>
      </c>
      <c r="AQ488" s="259"/>
      <c r="AR488" s="257"/>
      <c r="AS488" s="257"/>
      <c r="AT488" s="257"/>
      <c r="AU488" s="257"/>
      <c r="AV488" s="257"/>
      <c r="AW488" s="257"/>
    </row>
    <row r="489" spans="2:49" s="25" customFormat="1" x14ac:dyDescent="0.4">
      <c r="B489" s="251"/>
      <c r="C489" s="251"/>
      <c r="D489" s="251"/>
      <c r="E489" s="251"/>
      <c r="F489" s="251"/>
      <c r="G489" s="251"/>
      <c r="H489" s="251"/>
      <c r="I489" s="251"/>
      <c r="J489" s="251"/>
      <c r="K489" s="251"/>
      <c r="L489" s="251"/>
      <c r="M489" s="251"/>
      <c r="N489" s="251"/>
      <c r="O489" s="251"/>
      <c r="P489" s="251"/>
      <c r="Q489" s="251"/>
      <c r="R489" s="251"/>
      <c r="S489" s="251"/>
      <c r="T489" s="251"/>
      <c r="U489" s="251"/>
      <c r="V489" s="251"/>
      <c r="W489" s="251"/>
      <c r="X489" s="251"/>
      <c r="Y489" s="251"/>
      <c r="Z489" s="251"/>
      <c r="AA489" s="251"/>
      <c r="AB489" s="252">
        <f t="shared" si="29"/>
        <v>0</v>
      </c>
      <c r="AC489" s="252">
        <f>ROUND(AB489*事業まとめ!$Q$6,2)</f>
        <v>0</v>
      </c>
      <c r="AD489" s="253"/>
      <c r="AE489" s="253"/>
      <c r="AF489" s="253"/>
      <c r="AG489" s="253"/>
      <c r="AH489" s="253"/>
      <c r="AI489" s="253"/>
      <c r="AJ489" s="253"/>
      <c r="AK489" s="252">
        <f t="shared" si="30"/>
        <v>0</v>
      </c>
      <c r="AL489" s="252">
        <f>ROUND(AK489*事業まとめ!$Q$6,2)</f>
        <v>0</v>
      </c>
      <c r="AM489" s="254">
        <f t="shared" si="32"/>
        <v>0</v>
      </c>
      <c r="AN489" s="254">
        <f t="shared" si="32"/>
        <v>0</v>
      </c>
      <c r="AO489" s="259"/>
      <c r="AP489" s="260">
        <f t="shared" si="31"/>
        <v>0</v>
      </c>
      <c r="AQ489" s="259"/>
      <c r="AR489" s="257"/>
      <c r="AS489" s="257"/>
      <c r="AT489" s="257"/>
      <c r="AU489" s="257"/>
      <c r="AV489" s="257"/>
      <c r="AW489" s="257"/>
    </row>
    <row r="490" spans="2:49" s="25" customFormat="1" x14ac:dyDescent="0.4">
      <c r="B490" s="251"/>
      <c r="C490" s="251"/>
      <c r="D490" s="251"/>
      <c r="E490" s="251"/>
      <c r="F490" s="251"/>
      <c r="G490" s="251"/>
      <c r="H490" s="251"/>
      <c r="I490" s="251"/>
      <c r="J490" s="251"/>
      <c r="K490" s="251"/>
      <c r="L490" s="251"/>
      <c r="M490" s="251"/>
      <c r="N490" s="251"/>
      <c r="O490" s="251"/>
      <c r="P490" s="251"/>
      <c r="Q490" s="251"/>
      <c r="R490" s="251"/>
      <c r="S490" s="251"/>
      <c r="T490" s="251"/>
      <c r="U490" s="251"/>
      <c r="V490" s="251"/>
      <c r="W490" s="251"/>
      <c r="X490" s="251"/>
      <c r="Y490" s="251"/>
      <c r="Z490" s="251"/>
      <c r="AA490" s="251"/>
      <c r="AB490" s="252">
        <f t="shared" si="29"/>
        <v>0</v>
      </c>
      <c r="AC490" s="252">
        <f>ROUND(AB490*事業まとめ!$Q$6,2)</f>
        <v>0</v>
      </c>
      <c r="AD490" s="253"/>
      <c r="AE490" s="253"/>
      <c r="AF490" s="253"/>
      <c r="AG490" s="253"/>
      <c r="AH490" s="253"/>
      <c r="AI490" s="253"/>
      <c r="AJ490" s="253"/>
      <c r="AK490" s="252">
        <f t="shared" si="30"/>
        <v>0</v>
      </c>
      <c r="AL490" s="252">
        <f>ROUND(AK490*事業まとめ!$Q$6,2)</f>
        <v>0</v>
      </c>
      <c r="AM490" s="254">
        <f t="shared" si="32"/>
        <v>0</v>
      </c>
      <c r="AN490" s="254">
        <f t="shared" si="32"/>
        <v>0</v>
      </c>
      <c r="AO490" s="259"/>
      <c r="AP490" s="260">
        <f t="shared" si="31"/>
        <v>0</v>
      </c>
      <c r="AQ490" s="259"/>
      <c r="AR490" s="257"/>
      <c r="AS490" s="257"/>
      <c r="AT490" s="257"/>
      <c r="AU490" s="257"/>
      <c r="AV490" s="257"/>
      <c r="AW490" s="257"/>
    </row>
    <row r="491" spans="2:49" s="25" customFormat="1" x14ac:dyDescent="0.4">
      <c r="B491" s="251"/>
      <c r="C491" s="251"/>
      <c r="D491" s="251"/>
      <c r="E491" s="251"/>
      <c r="F491" s="251"/>
      <c r="G491" s="251"/>
      <c r="H491" s="251"/>
      <c r="I491" s="251"/>
      <c r="J491" s="251"/>
      <c r="K491" s="251"/>
      <c r="L491" s="251"/>
      <c r="M491" s="251"/>
      <c r="N491" s="251"/>
      <c r="O491" s="251"/>
      <c r="P491" s="251"/>
      <c r="Q491" s="251"/>
      <c r="R491" s="251"/>
      <c r="S491" s="251"/>
      <c r="T491" s="251"/>
      <c r="U491" s="251"/>
      <c r="V491" s="251"/>
      <c r="W491" s="251"/>
      <c r="X491" s="251"/>
      <c r="Y491" s="251"/>
      <c r="Z491" s="251"/>
      <c r="AA491" s="251"/>
      <c r="AB491" s="252">
        <f t="shared" si="29"/>
        <v>0</v>
      </c>
      <c r="AC491" s="252">
        <f>ROUND(AB491*事業まとめ!$Q$6,2)</f>
        <v>0</v>
      </c>
      <c r="AD491" s="253"/>
      <c r="AE491" s="253"/>
      <c r="AF491" s="253"/>
      <c r="AG491" s="253"/>
      <c r="AH491" s="253"/>
      <c r="AI491" s="253"/>
      <c r="AJ491" s="253"/>
      <c r="AK491" s="252">
        <f t="shared" si="30"/>
        <v>0</v>
      </c>
      <c r="AL491" s="252">
        <f>ROUND(AK491*事業まとめ!$Q$6,2)</f>
        <v>0</v>
      </c>
      <c r="AM491" s="254">
        <f t="shared" si="32"/>
        <v>0</v>
      </c>
      <c r="AN491" s="254">
        <f t="shared" si="32"/>
        <v>0</v>
      </c>
      <c r="AO491" s="259"/>
      <c r="AP491" s="260">
        <f t="shared" si="31"/>
        <v>0</v>
      </c>
      <c r="AQ491" s="259"/>
      <c r="AR491" s="257"/>
      <c r="AS491" s="257"/>
      <c r="AT491" s="257"/>
      <c r="AU491" s="257"/>
      <c r="AV491" s="257"/>
      <c r="AW491" s="257"/>
    </row>
    <row r="492" spans="2:49" s="25" customFormat="1" x14ac:dyDescent="0.4">
      <c r="B492" s="251"/>
      <c r="C492" s="251"/>
      <c r="D492" s="251"/>
      <c r="E492" s="251"/>
      <c r="F492" s="251"/>
      <c r="G492" s="251"/>
      <c r="H492" s="251"/>
      <c r="I492" s="251"/>
      <c r="J492" s="251"/>
      <c r="K492" s="251"/>
      <c r="L492" s="251"/>
      <c r="M492" s="251"/>
      <c r="N492" s="251"/>
      <c r="O492" s="251"/>
      <c r="P492" s="251"/>
      <c r="Q492" s="251"/>
      <c r="R492" s="251"/>
      <c r="S492" s="251"/>
      <c r="T492" s="251"/>
      <c r="U492" s="251"/>
      <c r="V492" s="251"/>
      <c r="W492" s="251"/>
      <c r="X492" s="251"/>
      <c r="Y492" s="251"/>
      <c r="Z492" s="251"/>
      <c r="AA492" s="251"/>
      <c r="AB492" s="252">
        <f t="shared" si="29"/>
        <v>0</v>
      </c>
      <c r="AC492" s="252">
        <f>ROUND(AB492*事業まとめ!$Q$6,2)</f>
        <v>0</v>
      </c>
      <c r="AD492" s="253"/>
      <c r="AE492" s="253"/>
      <c r="AF492" s="253"/>
      <c r="AG492" s="253"/>
      <c r="AH492" s="253"/>
      <c r="AI492" s="253"/>
      <c r="AJ492" s="253"/>
      <c r="AK492" s="252">
        <f t="shared" si="30"/>
        <v>0</v>
      </c>
      <c r="AL492" s="252">
        <f>ROUND(AK492*事業まとめ!$Q$6,2)</f>
        <v>0</v>
      </c>
      <c r="AM492" s="254">
        <f t="shared" si="32"/>
        <v>0</v>
      </c>
      <c r="AN492" s="254">
        <f t="shared" si="32"/>
        <v>0</v>
      </c>
      <c r="AO492" s="259"/>
      <c r="AP492" s="260">
        <f t="shared" si="31"/>
        <v>0</v>
      </c>
      <c r="AQ492" s="259"/>
      <c r="AR492" s="257"/>
      <c r="AS492" s="257"/>
      <c r="AT492" s="257"/>
      <c r="AU492" s="257"/>
      <c r="AV492" s="257"/>
      <c r="AW492" s="257"/>
    </row>
    <row r="493" spans="2:49" s="25" customFormat="1" x14ac:dyDescent="0.4">
      <c r="B493" s="251"/>
      <c r="C493" s="251"/>
      <c r="D493" s="251"/>
      <c r="E493" s="251"/>
      <c r="F493" s="251"/>
      <c r="G493" s="251"/>
      <c r="H493" s="251"/>
      <c r="I493" s="251"/>
      <c r="J493" s="251"/>
      <c r="K493" s="251"/>
      <c r="L493" s="251"/>
      <c r="M493" s="251"/>
      <c r="N493" s="251"/>
      <c r="O493" s="251"/>
      <c r="P493" s="251"/>
      <c r="Q493" s="251"/>
      <c r="R493" s="251"/>
      <c r="S493" s="251"/>
      <c r="T493" s="251"/>
      <c r="U493" s="251"/>
      <c r="V493" s="251"/>
      <c r="W493" s="251"/>
      <c r="X493" s="251"/>
      <c r="Y493" s="251"/>
      <c r="Z493" s="251"/>
      <c r="AA493" s="251"/>
      <c r="AB493" s="252">
        <f t="shared" si="29"/>
        <v>0</v>
      </c>
      <c r="AC493" s="252">
        <f>ROUND(AB493*事業まとめ!$Q$6,2)</f>
        <v>0</v>
      </c>
      <c r="AD493" s="253"/>
      <c r="AE493" s="253"/>
      <c r="AF493" s="253"/>
      <c r="AG493" s="253"/>
      <c r="AH493" s="253"/>
      <c r="AI493" s="253"/>
      <c r="AJ493" s="253"/>
      <c r="AK493" s="252">
        <f t="shared" si="30"/>
        <v>0</v>
      </c>
      <c r="AL493" s="252">
        <f>ROUND(AK493*事業まとめ!$Q$6,2)</f>
        <v>0</v>
      </c>
      <c r="AM493" s="254">
        <f t="shared" si="32"/>
        <v>0</v>
      </c>
      <c r="AN493" s="254">
        <f t="shared" si="32"/>
        <v>0</v>
      </c>
      <c r="AO493" s="259"/>
      <c r="AP493" s="260">
        <f t="shared" si="31"/>
        <v>0</v>
      </c>
      <c r="AQ493" s="259"/>
      <c r="AR493" s="257"/>
      <c r="AS493" s="257"/>
      <c r="AT493" s="257"/>
      <c r="AU493" s="257"/>
      <c r="AV493" s="257"/>
      <c r="AW493" s="257"/>
    </row>
    <row r="494" spans="2:49" s="25" customFormat="1" x14ac:dyDescent="0.4">
      <c r="B494" s="251"/>
      <c r="C494" s="251"/>
      <c r="D494" s="251"/>
      <c r="E494" s="251"/>
      <c r="F494" s="251"/>
      <c r="G494" s="251"/>
      <c r="H494" s="251"/>
      <c r="I494" s="251"/>
      <c r="J494" s="251"/>
      <c r="K494" s="251"/>
      <c r="L494" s="251"/>
      <c r="M494" s="251"/>
      <c r="N494" s="251"/>
      <c r="O494" s="251"/>
      <c r="P494" s="251"/>
      <c r="Q494" s="251"/>
      <c r="R494" s="251"/>
      <c r="S494" s="251"/>
      <c r="T494" s="251"/>
      <c r="U494" s="251"/>
      <c r="V494" s="251"/>
      <c r="W494" s="251"/>
      <c r="X494" s="251"/>
      <c r="Y494" s="251"/>
      <c r="Z494" s="251"/>
      <c r="AA494" s="251"/>
      <c r="AB494" s="252">
        <f t="shared" si="29"/>
        <v>0</v>
      </c>
      <c r="AC494" s="252">
        <f>ROUND(AB494*事業まとめ!$Q$6,2)</f>
        <v>0</v>
      </c>
      <c r="AD494" s="253"/>
      <c r="AE494" s="253"/>
      <c r="AF494" s="253"/>
      <c r="AG494" s="253"/>
      <c r="AH494" s="253"/>
      <c r="AI494" s="253"/>
      <c r="AJ494" s="253"/>
      <c r="AK494" s="252">
        <f t="shared" si="30"/>
        <v>0</v>
      </c>
      <c r="AL494" s="252">
        <f>ROUND(AK494*事業まとめ!$Q$6,2)</f>
        <v>0</v>
      </c>
      <c r="AM494" s="254">
        <f t="shared" si="32"/>
        <v>0</v>
      </c>
      <c r="AN494" s="254">
        <f t="shared" si="32"/>
        <v>0</v>
      </c>
      <c r="AO494" s="259"/>
      <c r="AP494" s="260">
        <f t="shared" si="31"/>
        <v>0</v>
      </c>
      <c r="AQ494" s="259"/>
      <c r="AR494" s="257"/>
      <c r="AS494" s="257"/>
      <c r="AT494" s="257"/>
      <c r="AU494" s="257"/>
      <c r="AV494" s="257"/>
      <c r="AW494" s="257"/>
    </row>
    <row r="495" spans="2:49" s="25" customFormat="1" x14ac:dyDescent="0.4">
      <c r="B495" s="251"/>
      <c r="C495" s="251"/>
      <c r="D495" s="251"/>
      <c r="E495" s="251"/>
      <c r="F495" s="251"/>
      <c r="G495" s="251"/>
      <c r="H495" s="251"/>
      <c r="I495" s="251"/>
      <c r="J495" s="251"/>
      <c r="K495" s="251"/>
      <c r="L495" s="251"/>
      <c r="M495" s="251"/>
      <c r="N495" s="251"/>
      <c r="O495" s="251"/>
      <c r="P495" s="251"/>
      <c r="Q495" s="251"/>
      <c r="R495" s="251"/>
      <c r="S495" s="251"/>
      <c r="T495" s="251"/>
      <c r="U495" s="251"/>
      <c r="V495" s="251"/>
      <c r="W495" s="251"/>
      <c r="X495" s="251"/>
      <c r="Y495" s="251"/>
      <c r="Z495" s="251"/>
      <c r="AA495" s="251"/>
      <c r="AB495" s="252">
        <f t="shared" si="29"/>
        <v>0</v>
      </c>
      <c r="AC495" s="252">
        <f>ROUND(AB495*事業まとめ!$Q$6,2)</f>
        <v>0</v>
      </c>
      <c r="AD495" s="253"/>
      <c r="AE495" s="253"/>
      <c r="AF495" s="253"/>
      <c r="AG495" s="253"/>
      <c r="AH495" s="253"/>
      <c r="AI495" s="253"/>
      <c r="AJ495" s="253"/>
      <c r="AK495" s="252">
        <f t="shared" si="30"/>
        <v>0</v>
      </c>
      <c r="AL495" s="252">
        <f>ROUND(AK495*事業まとめ!$Q$6,2)</f>
        <v>0</v>
      </c>
      <c r="AM495" s="254">
        <f t="shared" si="32"/>
        <v>0</v>
      </c>
      <c r="AN495" s="254">
        <f t="shared" si="32"/>
        <v>0</v>
      </c>
      <c r="AO495" s="259"/>
      <c r="AP495" s="260">
        <f t="shared" si="31"/>
        <v>0</v>
      </c>
      <c r="AQ495" s="259"/>
      <c r="AR495" s="257"/>
      <c r="AS495" s="257"/>
      <c r="AT495" s="257"/>
      <c r="AU495" s="257"/>
      <c r="AV495" s="257"/>
      <c r="AW495" s="257"/>
    </row>
    <row r="496" spans="2:49" s="25" customFormat="1" x14ac:dyDescent="0.4">
      <c r="B496" s="251"/>
      <c r="C496" s="251"/>
      <c r="D496" s="251"/>
      <c r="E496" s="251"/>
      <c r="F496" s="251"/>
      <c r="G496" s="251"/>
      <c r="H496" s="251"/>
      <c r="I496" s="251"/>
      <c r="J496" s="251"/>
      <c r="K496" s="251"/>
      <c r="L496" s="251"/>
      <c r="M496" s="251"/>
      <c r="N496" s="251"/>
      <c r="O496" s="251"/>
      <c r="P496" s="251"/>
      <c r="Q496" s="251"/>
      <c r="R496" s="251"/>
      <c r="S496" s="251"/>
      <c r="T496" s="251"/>
      <c r="U496" s="251"/>
      <c r="V496" s="251"/>
      <c r="W496" s="251"/>
      <c r="X496" s="251"/>
      <c r="Y496" s="251"/>
      <c r="Z496" s="251"/>
      <c r="AA496" s="251"/>
      <c r="AB496" s="252">
        <f t="shared" si="29"/>
        <v>0</v>
      </c>
      <c r="AC496" s="252">
        <f>ROUND(AB496*事業まとめ!$Q$6,2)</f>
        <v>0</v>
      </c>
      <c r="AD496" s="253"/>
      <c r="AE496" s="253"/>
      <c r="AF496" s="253"/>
      <c r="AG496" s="253"/>
      <c r="AH496" s="253"/>
      <c r="AI496" s="253"/>
      <c r="AJ496" s="253"/>
      <c r="AK496" s="252">
        <f t="shared" si="30"/>
        <v>0</v>
      </c>
      <c r="AL496" s="252">
        <f>ROUND(AK496*事業まとめ!$Q$6,2)</f>
        <v>0</v>
      </c>
      <c r="AM496" s="254">
        <f t="shared" si="32"/>
        <v>0</v>
      </c>
      <c r="AN496" s="254">
        <f t="shared" si="32"/>
        <v>0</v>
      </c>
      <c r="AO496" s="259"/>
      <c r="AP496" s="260">
        <f t="shared" si="31"/>
        <v>0</v>
      </c>
      <c r="AQ496" s="259"/>
      <c r="AR496" s="257"/>
      <c r="AS496" s="257"/>
      <c r="AT496" s="257"/>
      <c r="AU496" s="257"/>
      <c r="AV496" s="257"/>
      <c r="AW496" s="257"/>
    </row>
    <row r="497" spans="2:49" s="25" customFormat="1" x14ac:dyDescent="0.4">
      <c r="B497" s="251"/>
      <c r="C497" s="251"/>
      <c r="D497" s="251"/>
      <c r="E497" s="251"/>
      <c r="F497" s="251"/>
      <c r="G497" s="251"/>
      <c r="H497" s="251"/>
      <c r="I497" s="251"/>
      <c r="J497" s="251"/>
      <c r="K497" s="251"/>
      <c r="L497" s="251"/>
      <c r="M497" s="251"/>
      <c r="N497" s="251"/>
      <c r="O497" s="251"/>
      <c r="P497" s="251"/>
      <c r="Q497" s="251"/>
      <c r="R497" s="251"/>
      <c r="S497" s="251"/>
      <c r="T497" s="251"/>
      <c r="U497" s="251"/>
      <c r="V497" s="251"/>
      <c r="W497" s="251"/>
      <c r="X497" s="251"/>
      <c r="Y497" s="251"/>
      <c r="Z497" s="251"/>
      <c r="AA497" s="251"/>
      <c r="AB497" s="252">
        <f t="shared" si="29"/>
        <v>0</v>
      </c>
      <c r="AC497" s="252">
        <f>ROUND(AB497*事業まとめ!$Q$6,2)</f>
        <v>0</v>
      </c>
      <c r="AD497" s="253"/>
      <c r="AE497" s="253"/>
      <c r="AF497" s="253"/>
      <c r="AG497" s="253"/>
      <c r="AH497" s="253"/>
      <c r="AI497" s="253"/>
      <c r="AJ497" s="253"/>
      <c r="AK497" s="252">
        <f t="shared" si="30"/>
        <v>0</v>
      </c>
      <c r="AL497" s="252">
        <f>ROUND(AK497*事業まとめ!$Q$6,2)</f>
        <v>0</v>
      </c>
      <c r="AM497" s="254">
        <f t="shared" si="32"/>
        <v>0</v>
      </c>
      <c r="AN497" s="254">
        <f t="shared" si="32"/>
        <v>0</v>
      </c>
      <c r="AO497" s="259"/>
      <c r="AP497" s="260">
        <f t="shared" si="31"/>
        <v>0</v>
      </c>
      <c r="AQ497" s="259"/>
      <c r="AR497" s="257"/>
      <c r="AS497" s="257"/>
      <c r="AT497" s="257"/>
      <c r="AU497" s="257"/>
      <c r="AV497" s="257"/>
      <c r="AW497" s="257"/>
    </row>
    <row r="498" spans="2:49" s="25" customFormat="1" x14ac:dyDescent="0.4">
      <c r="B498" s="251"/>
      <c r="C498" s="251"/>
      <c r="D498" s="251"/>
      <c r="E498" s="251"/>
      <c r="F498" s="251"/>
      <c r="G498" s="251"/>
      <c r="H498" s="251"/>
      <c r="I498" s="251"/>
      <c r="J498" s="251"/>
      <c r="K498" s="251"/>
      <c r="L498" s="251"/>
      <c r="M498" s="251"/>
      <c r="N498" s="251"/>
      <c r="O498" s="251"/>
      <c r="P498" s="251"/>
      <c r="Q498" s="251"/>
      <c r="R498" s="251"/>
      <c r="S498" s="251"/>
      <c r="T498" s="251"/>
      <c r="U498" s="251"/>
      <c r="V498" s="251"/>
      <c r="W498" s="251"/>
      <c r="X498" s="251"/>
      <c r="Y498" s="251"/>
      <c r="Z498" s="251"/>
      <c r="AA498" s="251"/>
      <c r="AB498" s="252">
        <f t="shared" si="29"/>
        <v>0</v>
      </c>
      <c r="AC498" s="252">
        <f>ROUND(AB498*事業まとめ!$Q$6,2)</f>
        <v>0</v>
      </c>
      <c r="AD498" s="253"/>
      <c r="AE498" s="253"/>
      <c r="AF498" s="253"/>
      <c r="AG498" s="253"/>
      <c r="AH498" s="253"/>
      <c r="AI498" s="253"/>
      <c r="AJ498" s="253"/>
      <c r="AK498" s="252">
        <f t="shared" si="30"/>
        <v>0</v>
      </c>
      <c r="AL498" s="252">
        <f>ROUND(AK498*事業まとめ!$Q$6,2)</f>
        <v>0</v>
      </c>
      <c r="AM498" s="254">
        <f t="shared" si="32"/>
        <v>0</v>
      </c>
      <c r="AN498" s="254">
        <f t="shared" si="32"/>
        <v>0</v>
      </c>
      <c r="AO498" s="259"/>
      <c r="AP498" s="260">
        <f t="shared" si="31"/>
        <v>0</v>
      </c>
      <c r="AQ498" s="259"/>
      <c r="AR498" s="257"/>
      <c r="AS498" s="257"/>
      <c r="AT498" s="257"/>
      <c r="AU498" s="257"/>
      <c r="AV498" s="257"/>
      <c r="AW498" s="257"/>
    </row>
    <row r="499" spans="2:49" s="25" customFormat="1" x14ac:dyDescent="0.4">
      <c r="B499" s="251"/>
      <c r="C499" s="251"/>
      <c r="D499" s="251"/>
      <c r="E499" s="251"/>
      <c r="F499" s="251"/>
      <c r="G499" s="251"/>
      <c r="H499" s="251"/>
      <c r="I499" s="251"/>
      <c r="J499" s="251"/>
      <c r="K499" s="251"/>
      <c r="L499" s="251"/>
      <c r="M499" s="251"/>
      <c r="N499" s="251"/>
      <c r="O499" s="251"/>
      <c r="P499" s="251"/>
      <c r="Q499" s="251"/>
      <c r="R499" s="251"/>
      <c r="S499" s="251"/>
      <c r="T499" s="251"/>
      <c r="U499" s="251"/>
      <c r="V499" s="251"/>
      <c r="W499" s="251"/>
      <c r="X499" s="251"/>
      <c r="Y499" s="251"/>
      <c r="Z499" s="251"/>
      <c r="AA499" s="251"/>
      <c r="AB499" s="252">
        <f t="shared" si="29"/>
        <v>0</v>
      </c>
      <c r="AC499" s="252">
        <f>ROUND(AB499*事業まとめ!$Q$6,2)</f>
        <v>0</v>
      </c>
      <c r="AD499" s="253"/>
      <c r="AE499" s="253"/>
      <c r="AF499" s="253"/>
      <c r="AG499" s="253"/>
      <c r="AH499" s="253"/>
      <c r="AI499" s="253"/>
      <c r="AJ499" s="253"/>
      <c r="AK499" s="252">
        <f t="shared" si="30"/>
        <v>0</v>
      </c>
      <c r="AL499" s="252">
        <f>ROUND(AK499*事業まとめ!$Q$6,2)</f>
        <v>0</v>
      </c>
      <c r="AM499" s="254">
        <f t="shared" si="32"/>
        <v>0</v>
      </c>
      <c r="AN499" s="254">
        <f t="shared" si="32"/>
        <v>0</v>
      </c>
      <c r="AO499" s="259"/>
      <c r="AP499" s="260">
        <f t="shared" si="31"/>
        <v>0</v>
      </c>
      <c r="AQ499" s="259"/>
      <c r="AR499" s="257"/>
      <c r="AS499" s="257"/>
      <c r="AT499" s="257"/>
      <c r="AU499" s="257"/>
      <c r="AV499" s="257"/>
      <c r="AW499" s="257"/>
    </row>
    <row r="500" spans="2:49" s="25" customFormat="1" x14ac:dyDescent="0.4">
      <c r="B500" s="251"/>
      <c r="C500" s="251"/>
      <c r="D500" s="251"/>
      <c r="E500" s="251"/>
      <c r="F500" s="251"/>
      <c r="G500" s="251"/>
      <c r="H500" s="251"/>
      <c r="I500" s="251"/>
      <c r="J500" s="251"/>
      <c r="K500" s="251"/>
      <c r="L500" s="251"/>
      <c r="M500" s="251"/>
      <c r="N500" s="251"/>
      <c r="O500" s="251"/>
      <c r="P500" s="251"/>
      <c r="Q500" s="251"/>
      <c r="R500" s="251"/>
      <c r="S500" s="251"/>
      <c r="T500" s="251"/>
      <c r="U500" s="251"/>
      <c r="V500" s="251"/>
      <c r="W500" s="251"/>
      <c r="X500" s="251"/>
      <c r="Y500" s="251"/>
      <c r="Z500" s="251"/>
      <c r="AA500" s="251"/>
      <c r="AB500" s="252">
        <f t="shared" si="29"/>
        <v>0</v>
      </c>
      <c r="AC500" s="252">
        <f>ROUND(AB500*事業まとめ!$Q$6,2)</f>
        <v>0</v>
      </c>
      <c r="AD500" s="253"/>
      <c r="AE500" s="253"/>
      <c r="AF500" s="253"/>
      <c r="AG500" s="253"/>
      <c r="AH500" s="253"/>
      <c r="AI500" s="253"/>
      <c r="AJ500" s="253"/>
      <c r="AK500" s="252">
        <f t="shared" si="30"/>
        <v>0</v>
      </c>
      <c r="AL500" s="252">
        <f>ROUND(AK500*事業まとめ!$Q$6,2)</f>
        <v>0</v>
      </c>
      <c r="AM500" s="254">
        <f t="shared" si="32"/>
        <v>0</v>
      </c>
      <c r="AN500" s="254">
        <f t="shared" si="32"/>
        <v>0</v>
      </c>
      <c r="AO500" s="259"/>
      <c r="AP500" s="260">
        <f t="shared" si="31"/>
        <v>0</v>
      </c>
      <c r="AQ500" s="259"/>
      <c r="AR500" s="257"/>
      <c r="AS500" s="257"/>
      <c r="AT500" s="257"/>
      <c r="AU500" s="257"/>
      <c r="AV500" s="257"/>
      <c r="AW500" s="257"/>
    </row>
  </sheetData>
  <autoFilter ref="B8:AW500"/>
  <mergeCells count="52">
    <mergeCell ref="AD5:AD8"/>
    <mergeCell ref="AI6:AI7"/>
    <mergeCell ref="AJ6:AJ7"/>
    <mergeCell ref="AH5:AH8"/>
    <mergeCell ref="AO5:AP5"/>
    <mergeCell ref="AQ5:AQ6"/>
    <mergeCell ref="AU5:AU6"/>
    <mergeCell ref="AM4:AN4"/>
    <mergeCell ref="AO4:AW4"/>
    <mergeCell ref="AM6:AM7"/>
    <mergeCell ref="AN6:AN7"/>
    <mergeCell ref="AV5:AV6"/>
    <mergeCell ref="AW5:AW6"/>
    <mergeCell ref="AR5:AR6"/>
    <mergeCell ref="AS5:AS6"/>
    <mergeCell ref="AT5:AT6"/>
    <mergeCell ref="AD4:AL4"/>
    <mergeCell ref="AK6:AK7"/>
    <mergeCell ref="AL6:AL7"/>
    <mergeCell ref="W5:W8"/>
    <mergeCell ref="K5:K8"/>
    <mergeCell ref="L5:L8"/>
    <mergeCell ref="M5:M8"/>
    <mergeCell ref="N5:N8"/>
    <mergeCell ref="O5:O8"/>
    <mergeCell ref="AE5:AE8"/>
    <mergeCell ref="AF5:AF8"/>
    <mergeCell ref="AG5:AG8"/>
    <mergeCell ref="Y6:Y7"/>
    <mergeCell ref="Z6:Z7"/>
    <mergeCell ref="AA6:AA7"/>
    <mergeCell ref="AB6:AB7"/>
    <mergeCell ref="G4:G8"/>
    <mergeCell ref="H4:H8"/>
    <mergeCell ref="I4:I8"/>
    <mergeCell ref="J4:J8"/>
    <mergeCell ref="K4:AC4"/>
    <mergeCell ref="S5:S8"/>
    <mergeCell ref="T5:T8"/>
    <mergeCell ref="U5:U8"/>
    <mergeCell ref="V5:V8"/>
    <mergeCell ref="X5:X8"/>
    <mergeCell ref="P5:P8"/>
    <mergeCell ref="Q5:Q8"/>
    <mergeCell ref="R5:R8"/>
    <mergeCell ref="AC6:AC7"/>
    <mergeCell ref="B1:F1"/>
    <mergeCell ref="B4:B8"/>
    <mergeCell ref="C4:C8"/>
    <mergeCell ref="D4:D8"/>
    <mergeCell ref="E4:E8"/>
    <mergeCell ref="F4:F8"/>
  </mergeCells>
  <phoneticPr fontId="6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28</vt:i4>
      </vt:variant>
      <vt:variant>
        <vt:lpstr>名前付き一覧</vt:lpstr>
      </vt:variant>
      <vt:variant>
        <vt:i4>2</vt:i4>
      </vt:variant>
    </vt:vector>
  </HeadingPairs>
  <TitlesOfParts>
    <vt:vector size="30" baseType="lpstr">
      <vt:lpstr>作業容量</vt:lpstr>
      <vt:lpstr>事業まとめ</vt:lpstr>
      <vt:lpstr>費用まとめ</vt:lpstr>
      <vt:lpstr>1崇善小学校</vt:lpstr>
      <vt:lpstr>2松原小学校</vt:lpstr>
      <vt:lpstr>3富士見小学校</vt:lpstr>
      <vt:lpstr>4花水小学校</vt:lpstr>
      <vt:lpstr>5旭小学校</vt:lpstr>
      <vt:lpstr>6中原小学校</vt:lpstr>
      <vt:lpstr>7豊田小学校</vt:lpstr>
      <vt:lpstr>8城島小学校</vt:lpstr>
      <vt:lpstr>9金田小学校</vt:lpstr>
      <vt:lpstr>10吉沢小学校</vt:lpstr>
      <vt:lpstr>11南原小学校</vt:lpstr>
      <vt:lpstr>12真土小学校</vt:lpstr>
      <vt:lpstr>13松が丘小学校</vt:lpstr>
      <vt:lpstr>14勝原小学校</vt:lpstr>
      <vt:lpstr>15松延小学校</vt:lpstr>
      <vt:lpstr>16江陽中学校</vt:lpstr>
      <vt:lpstr>17太洋中学校</vt:lpstr>
      <vt:lpstr>18大野中学校</vt:lpstr>
      <vt:lpstr>19神田中学校</vt:lpstr>
      <vt:lpstr>20土沢中学校</vt:lpstr>
      <vt:lpstr>21金旭中学校</vt:lpstr>
      <vt:lpstr>22中原中学校</vt:lpstr>
      <vt:lpstr>23山城中学校</vt:lpstr>
      <vt:lpstr>24金目中学校</vt:lpstr>
      <vt:lpstr>マスタ</vt:lpstr>
      <vt:lpstr>事業まとめ!Print_Area</vt:lpstr>
      <vt:lpstr>事業まとめ!Print_Titles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2024-12-20T12:09:54Z</dcterms:created>
  <dcterms:modified xsi:type="dcterms:W3CDTF">2024-12-25T09:53:44Z</dcterms:modified>
</cp:coreProperties>
</file>